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X:\licitacoes\LICITAÇÕES 2018\CONCORRÊNCIA\FF\874-18 - INTERVENÇÕES E ADEQUAÇÕES PE ILHA DO CARDOSO\OBRA\"/>
    </mc:Choice>
  </mc:AlternateContent>
  <bookViews>
    <workbookView xWindow="0" yWindow="75" windowWidth="28755" windowHeight="12600" tabRatio="913" firstSheet="14" activeTab="1"/>
  </bookViews>
  <sheets>
    <sheet name="Cronograma" sheetId="8" r:id="rId1"/>
    <sheet name="Resumo" sheetId="23" r:id="rId2"/>
    <sheet name="0-Serviços Complementares" sheetId="15" r:id="rId3"/>
    <sheet name="1 - Centro de Convivência" sheetId="1" r:id="rId4"/>
    <sheet name="2 - Lanchonete Restinga" sheetId="2" r:id="rId5"/>
    <sheet name="3 - Edifício Integrado" sheetId="3" r:id="rId6"/>
    <sheet name="4 - Casa Central de Energia" sheetId="4" r:id="rId7"/>
    <sheet name="5 - Casa do gerador" sheetId="5" r:id="rId8"/>
    <sheet name="6 - Alojamento Mangue Seco" sheetId="6" r:id="rId9"/>
    <sheet name="7 - Alojamento Refúgio Cambuí" sheetId="7" r:id="rId10"/>
    <sheet name="8 - Mirante e trilhas suspensas" sheetId="9" r:id="rId11"/>
    <sheet name="9 - Relógio de sol" sheetId="10" r:id="rId12"/>
    <sheet name="10 - Píer de atracação CanPer" sheetId="11" r:id="rId13"/>
    <sheet name="11 - CV - Marujá" sheetId="12" r:id="rId14"/>
    <sheet name="12 - Sede de Apoio Cananéia" sheetId="13" r:id="rId15"/>
    <sheet name="13 - Demolições Enseada" sheetId="19" r:id="rId16"/>
    <sheet name="14 - Demolições Marujá" sheetId="20" r:id="rId17"/>
    <sheet name="15 - Casas de Apoio" sheetId="22" r:id="rId18"/>
    <sheet name="16 - Geração Elétrica" sheetId="18" r:id="rId19"/>
    <sheet name="17 - ETA" sheetId="17" r:id="rId20"/>
    <sheet name="18 - ETE" sheetId="16" r:id="rId21"/>
  </sheets>
  <definedNames>
    <definedName name="_xlnm.Print_Area" localSheetId="2">'0-Serviços Complementares'!$A$1:$I$47</definedName>
    <definedName name="_xlnm.Print_Area" localSheetId="3">'1 - Centro de Convivência'!$A$1:$I$70</definedName>
    <definedName name="_xlnm.Print_Area" localSheetId="12">'10 - Píer de atracação CanPer'!$A$1:$I$41</definedName>
    <definedName name="_xlnm.Print_Area" localSheetId="13">'11 - CV - Marujá'!$A$1:$I$126</definedName>
    <definedName name="_xlnm.Print_Area" localSheetId="14">'12 - Sede de Apoio Cananéia'!$A$1:$I$82</definedName>
    <definedName name="_xlnm.Print_Area" localSheetId="15">'13 - Demolições Enseada'!$A$1:$I$182</definedName>
    <definedName name="_xlnm.Print_Area" localSheetId="16">'14 - Demolições Marujá'!$A$1:$I$170</definedName>
    <definedName name="_xlnm.Print_Area" localSheetId="17">'15 - Casas de Apoio'!$A$1:$I$90</definedName>
    <definedName name="_xlnm.Print_Area" localSheetId="18">'16 - Geração Elétrica'!$A$1:$I$40</definedName>
    <definedName name="_xlnm.Print_Area" localSheetId="19">'17 - ETA'!$A$1:$I$21</definedName>
    <definedName name="_xlnm.Print_Area" localSheetId="20">'18 - ETE'!$A$1:$I$26</definedName>
    <definedName name="_xlnm.Print_Area" localSheetId="4">'2 - Lanchonete Restinga'!$A$1:$I$58</definedName>
    <definedName name="_xlnm.Print_Area" localSheetId="5">'3 - Edifício Integrado'!$A$1:$I$211</definedName>
    <definedName name="_xlnm.Print_Area" localSheetId="6">'4 - Casa Central de Energia'!$A$1:$I$160</definedName>
    <definedName name="_xlnm.Print_Area" localSheetId="7">'5 - Casa do gerador'!$A$1:$I$74</definedName>
    <definedName name="_xlnm.Print_Area" localSheetId="8">'6 - Alojamento Mangue Seco'!$A$1:$I$191</definedName>
    <definedName name="_xlnm.Print_Area" localSheetId="9">'7 - Alojamento Refúgio Cambuí'!$A$1:$I$134</definedName>
    <definedName name="_xlnm.Print_Area" localSheetId="10">'8 - Mirante e trilhas suspensas'!$A$1:$I$36</definedName>
    <definedName name="_xlnm.Print_Area" localSheetId="11">'9 - Relógio de sol'!$A$1:$I$23</definedName>
    <definedName name="_xlnm.Print_Area" localSheetId="0">Cronograma!$A$1:$AN$374</definedName>
    <definedName name="_xlnm.Print_Area" localSheetId="1">Resumo!$B$1:$C$29</definedName>
    <definedName name="_xlnm.Print_Titles" localSheetId="2">'0-Serviços Complementares'!$1:$2</definedName>
    <definedName name="_xlnm.Print_Titles" localSheetId="3">'1 - Centro de Convivência'!$1:$2</definedName>
    <definedName name="_xlnm.Print_Titles" localSheetId="12">'10 - Píer de atracação CanPer'!$1:$2</definedName>
    <definedName name="_xlnm.Print_Titles" localSheetId="13">'11 - CV - Marujá'!$1:$2</definedName>
    <definedName name="_xlnm.Print_Titles" localSheetId="14">'12 - Sede de Apoio Cananéia'!$1:$2</definedName>
    <definedName name="_xlnm.Print_Titles" localSheetId="15">'13 - Demolições Enseada'!$1:$2</definedName>
    <definedName name="_xlnm.Print_Titles" localSheetId="16">'14 - Demolições Marujá'!$1:$2</definedName>
    <definedName name="_xlnm.Print_Titles" localSheetId="17">'15 - Casas de Apoio'!$1:$1</definedName>
    <definedName name="_xlnm.Print_Titles" localSheetId="18">'16 - Geração Elétrica'!$1:$2</definedName>
    <definedName name="_xlnm.Print_Titles" localSheetId="19">'17 - ETA'!$1:$2</definedName>
    <definedName name="_xlnm.Print_Titles" localSheetId="20">'18 - ETE'!$1:$2</definedName>
    <definedName name="_xlnm.Print_Titles" localSheetId="4">'2 - Lanchonete Restinga'!$1:$2</definedName>
    <definedName name="_xlnm.Print_Titles" localSheetId="5">'3 - Edifício Integrado'!$1:$2</definedName>
    <definedName name="_xlnm.Print_Titles" localSheetId="6">'4 - Casa Central de Energia'!$1:$2</definedName>
    <definedName name="_xlnm.Print_Titles" localSheetId="7">'5 - Casa do gerador'!$1:$2</definedName>
    <definedName name="_xlnm.Print_Titles" localSheetId="8">'6 - Alojamento Mangue Seco'!$1:$2</definedName>
    <definedName name="_xlnm.Print_Titles" localSheetId="9">'7 - Alojamento Refúgio Cambuí'!$1:$2</definedName>
    <definedName name="_xlnm.Print_Titles" localSheetId="10">'8 - Mirante e trilhas suspensas'!$1:$2</definedName>
    <definedName name="_xlnm.Print_Titles" localSheetId="11">'9 - Relógio de sol'!$1:$2</definedName>
    <definedName name="_xlnm.Print_Titles" localSheetId="0">Cronograma!$1:$2</definedName>
  </definedNames>
  <calcPr calcId="152511" calcMode="manual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13" i="12" l="1"/>
  <c r="I28" i="7" l="1"/>
  <c r="I27" i="7"/>
  <c r="I26" i="7"/>
  <c r="I25" i="7"/>
  <c r="I24" i="7"/>
  <c r="I48" i="7"/>
  <c r="I80" i="7"/>
  <c r="H68" i="22" l="1"/>
  <c r="I68" i="22" s="1"/>
  <c r="H117" i="12"/>
  <c r="I117" i="12" s="1"/>
  <c r="H48" i="2"/>
  <c r="I48" i="2" s="1"/>
  <c r="H124" i="7"/>
  <c r="I124" i="7" s="1"/>
  <c r="H183" i="6"/>
  <c r="I183" i="6" s="1"/>
  <c r="H133" i="4"/>
  <c r="I133" i="4" s="1"/>
  <c r="H178" i="3"/>
  <c r="I178" i="3" s="1"/>
  <c r="H39" i="2"/>
  <c r="I39" i="2" s="1"/>
  <c r="H46" i="1"/>
  <c r="I46" i="1" s="1"/>
  <c r="B227" i="8"/>
  <c r="B229" i="8"/>
  <c r="H32" i="18"/>
  <c r="I32" i="18" s="1"/>
  <c r="I35" i="18" l="1"/>
  <c r="I34" i="18" s="1"/>
  <c r="I31" i="11"/>
  <c r="I32" i="11"/>
  <c r="I28" i="11"/>
  <c r="I29" i="11"/>
  <c r="I30" i="11"/>
  <c r="I27" i="11"/>
  <c r="I21" i="11"/>
  <c r="I22" i="11"/>
  <c r="I23" i="11"/>
  <c r="I24" i="11"/>
  <c r="I26" i="11" l="1"/>
  <c r="AM227" i="8" s="1"/>
  <c r="B365" i="8" l="1"/>
  <c r="B361" i="8"/>
  <c r="B357" i="8"/>
  <c r="B355" i="8"/>
  <c r="B351" i="8"/>
  <c r="B349" i="8"/>
  <c r="B347" i="8"/>
  <c r="B345" i="8"/>
  <c r="B343" i="8"/>
  <c r="B341" i="8"/>
  <c r="B339" i="8"/>
  <c r="B335" i="8"/>
  <c r="B333" i="8"/>
  <c r="B331" i="8"/>
  <c r="B329" i="8"/>
  <c r="B327" i="8"/>
  <c r="B325" i="8"/>
  <c r="B323" i="8"/>
  <c r="B319" i="8"/>
  <c r="B317" i="8"/>
  <c r="B315" i="8"/>
  <c r="B313" i="8"/>
  <c r="B309" i="8"/>
  <c r="B311" i="8"/>
  <c r="B307" i="8"/>
  <c r="B305" i="8"/>
  <c r="B303" i="8"/>
  <c r="B301" i="8"/>
  <c r="B299" i="8"/>
  <c r="B297" i="8"/>
  <c r="B295" i="8"/>
  <c r="B293" i="8"/>
  <c r="B291" i="8"/>
  <c r="B289" i="8"/>
  <c r="B287" i="8"/>
  <c r="B285" i="8"/>
  <c r="B283" i="8"/>
  <c r="B281" i="8"/>
  <c r="B279" i="8"/>
  <c r="B275" i="8"/>
  <c r="B273" i="8"/>
  <c r="B271" i="8"/>
  <c r="B269" i="8"/>
  <c r="B267" i="8"/>
  <c r="B265" i="8"/>
  <c r="B263" i="8"/>
  <c r="B261" i="8"/>
  <c r="B257" i="8"/>
  <c r="B255" i="8"/>
  <c r="B253" i="8"/>
  <c r="B251" i="8"/>
  <c r="B249" i="8"/>
  <c r="B247" i="8"/>
  <c r="B245" i="8"/>
  <c r="B243" i="8"/>
  <c r="B241" i="8"/>
  <c r="B239" i="8"/>
  <c r="B237" i="8"/>
  <c r="B235" i="8"/>
  <c r="B233" i="8"/>
  <c r="B225" i="8"/>
  <c r="B223" i="8"/>
  <c r="B219" i="8"/>
  <c r="B217" i="8"/>
  <c r="B215" i="8"/>
  <c r="B211" i="8"/>
  <c r="B209" i="8"/>
  <c r="B205" i="8"/>
  <c r="B203" i="8"/>
  <c r="B201" i="8"/>
  <c r="B199" i="8"/>
  <c r="B197" i="8"/>
  <c r="B195" i="8"/>
  <c r="B193" i="8"/>
  <c r="B191" i="8"/>
  <c r="B189" i="8"/>
  <c r="B187" i="8"/>
  <c r="B185" i="8"/>
  <c r="B183" i="8"/>
  <c r="B181" i="8"/>
  <c r="B179" i="8"/>
  <c r="B177" i="8"/>
  <c r="B173" i="8"/>
  <c r="B171" i="8"/>
  <c r="B169" i="8"/>
  <c r="B167" i="8"/>
  <c r="B165" i="8"/>
  <c r="B163" i="8"/>
  <c r="B161" i="8"/>
  <c r="B159" i="8"/>
  <c r="B157" i="8"/>
  <c r="B155" i="8"/>
  <c r="B153" i="8"/>
  <c r="B151" i="8"/>
  <c r="B149" i="8"/>
  <c r="B147" i="8"/>
  <c r="B145" i="8"/>
  <c r="B143" i="8"/>
  <c r="B141" i="8"/>
  <c r="B207" i="8"/>
  <c r="B213" i="8"/>
  <c r="B137" i="8"/>
  <c r="B135" i="8"/>
  <c r="B133" i="8"/>
  <c r="B131" i="8"/>
  <c r="B129" i="8"/>
  <c r="B127" i="8"/>
  <c r="B125" i="8"/>
  <c r="B123" i="8"/>
  <c r="B121" i="8"/>
  <c r="B119" i="8"/>
  <c r="B115" i="8"/>
  <c r="B113" i="8"/>
  <c r="B111" i="8"/>
  <c r="B109" i="8"/>
  <c r="B107" i="8"/>
  <c r="B105" i="8"/>
  <c r="B103" i="8"/>
  <c r="B101" i="8"/>
  <c r="B99" i="8"/>
  <c r="B97" i="8"/>
  <c r="B95" i="8"/>
  <c r="B93" i="8"/>
  <c r="B91" i="8"/>
  <c r="B89" i="8"/>
  <c r="B87" i="8"/>
  <c r="B85" i="8"/>
  <c r="B81" i="8"/>
  <c r="B79" i="8"/>
  <c r="B77" i="8"/>
  <c r="B75" i="8"/>
  <c r="B73" i="8"/>
  <c r="B71" i="8"/>
  <c r="B69" i="8"/>
  <c r="B67" i="8"/>
  <c r="B65" i="8"/>
  <c r="B63" i="8"/>
  <c r="B61" i="8"/>
  <c r="B59" i="8"/>
  <c r="B57" i="8"/>
  <c r="B55" i="8"/>
  <c r="B53" i="8"/>
  <c r="B51" i="8"/>
  <c r="B49" i="8"/>
  <c r="B47" i="8"/>
  <c r="B43" i="8"/>
  <c r="B41" i="8"/>
  <c r="B39" i="8"/>
  <c r="B37" i="8"/>
  <c r="B35" i="8"/>
  <c r="B33" i="8"/>
  <c r="B31" i="8"/>
  <c r="B27" i="8"/>
  <c r="B25" i="8"/>
  <c r="B23" i="8"/>
  <c r="B21" i="8"/>
  <c r="B19" i="8"/>
  <c r="B17" i="8"/>
  <c r="B13" i="8"/>
  <c r="B11" i="8"/>
  <c r="B9" i="8"/>
  <c r="B7" i="8"/>
  <c r="B5" i="8"/>
  <c r="B15" i="8"/>
  <c r="B29" i="8"/>
  <c r="B45" i="8"/>
  <c r="B363" i="8"/>
  <c r="B359" i="8"/>
  <c r="B353" i="8"/>
  <c r="B337" i="8"/>
  <c r="B321" i="8"/>
  <c r="B277" i="8"/>
  <c r="B259" i="8"/>
  <c r="B231" i="8"/>
  <c r="B221" i="8"/>
  <c r="B175" i="8"/>
  <c r="B139" i="8"/>
  <c r="B117" i="8"/>
  <c r="B83" i="8"/>
  <c r="B3" i="8"/>
  <c r="I35" i="11" l="1"/>
  <c r="I34" i="11" s="1"/>
  <c r="AM229" i="8" s="1"/>
  <c r="I20" i="11"/>
  <c r="I84" i="22"/>
  <c r="I83" i="22"/>
  <c r="I82" i="22"/>
  <c r="I81" i="22"/>
  <c r="I80" i="22"/>
  <c r="I79" i="22"/>
  <c r="I78" i="22"/>
  <c r="I77" i="22"/>
  <c r="I76" i="22"/>
  <c r="I75" i="22"/>
  <c r="I74" i="22"/>
  <c r="I73" i="22"/>
  <c r="I72" i="22"/>
  <c r="I71" i="22"/>
  <c r="I67" i="22"/>
  <c r="I66" i="22"/>
  <c r="I65" i="22"/>
  <c r="I64" i="22"/>
  <c r="I63" i="22"/>
  <c r="I62" i="22"/>
  <c r="I61" i="22"/>
  <c r="I60" i="22"/>
  <c r="I59" i="22"/>
  <c r="I58" i="22"/>
  <c r="I55" i="22"/>
  <c r="I54" i="22"/>
  <c r="I53" i="22"/>
  <c r="I52" i="22"/>
  <c r="I51" i="22"/>
  <c r="I50" i="22"/>
  <c r="I49" i="22"/>
  <c r="I48" i="22"/>
  <c r="I47" i="22"/>
  <c r="I46" i="22"/>
  <c r="I45" i="22"/>
  <c r="I42" i="22"/>
  <c r="I41" i="22"/>
  <c r="I40" i="22"/>
  <c r="I39" i="22"/>
  <c r="I38" i="22"/>
  <c r="I37" i="22"/>
  <c r="I36" i="22"/>
  <c r="I35" i="22"/>
  <c r="I34" i="22"/>
  <c r="I31" i="22"/>
  <c r="I30" i="22"/>
  <c r="I29" i="22"/>
  <c r="I28" i="22"/>
  <c r="I27" i="22"/>
  <c r="I26" i="22"/>
  <c r="I25" i="22"/>
  <c r="I24" i="22"/>
  <c r="I23" i="22"/>
  <c r="I22" i="22"/>
  <c r="I21" i="22"/>
  <c r="I20" i="22"/>
  <c r="I17" i="22"/>
  <c r="I16" i="22"/>
  <c r="I15" i="22"/>
  <c r="I14" i="22"/>
  <c r="I13" i="22"/>
  <c r="I12" i="22"/>
  <c r="I11" i="22"/>
  <c r="I10" i="22"/>
  <c r="I9" i="22"/>
  <c r="E6" i="22"/>
  <c r="I6" i="22" s="1"/>
  <c r="E5" i="22"/>
  <c r="I5" i="22" s="1"/>
  <c r="E4" i="22"/>
  <c r="I4" i="22" s="1"/>
  <c r="E3" i="22"/>
  <c r="I3" i="22" s="1"/>
  <c r="O230" i="8" l="1"/>
  <c r="K230" i="8"/>
  <c r="I57" i="22"/>
  <c r="I2" i="22"/>
  <c r="AM339" i="8" s="1"/>
  <c r="C340" i="8" s="1"/>
  <c r="I8" i="22"/>
  <c r="AM341" i="8" s="1"/>
  <c r="I70" i="22"/>
  <c r="AM351" i="8" s="1"/>
  <c r="K352" i="8" s="1"/>
  <c r="I33" i="22"/>
  <c r="AM345" i="8" s="1"/>
  <c r="I44" i="22"/>
  <c r="AM347" i="8" s="1"/>
  <c r="I19" i="22"/>
  <c r="AM343" i="8" s="1"/>
  <c r="I18" i="16"/>
  <c r="I15" i="16"/>
  <c r="I16" i="16"/>
  <c r="I17" i="16"/>
  <c r="I19" i="16"/>
  <c r="I20" i="16"/>
  <c r="I14" i="16"/>
  <c r="I13" i="16"/>
  <c r="I12" i="16"/>
  <c r="I11" i="16"/>
  <c r="I10" i="16"/>
  <c r="I9" i="16"/>
  <c r="I8" i="16"/>
  <c r="I7" i="16"/>
  <c r="H4" i="16"/>
  <c r="I4" i="16" s="1"/>
  <c r="H5" i="16"/>
  <c r="I5" i="16" s="1"/>
  <c r="H6" i="16"/>
  <c r="I6" i="16" s="1"/>
  <c r="I74" i="13"/>
  <c r="I41" i="13"/>
  <c r="I40" i="13"/>
  <c r="I39" i="13"/>
  <c r="I73" i="13"/>
  <c r="I72" i="13"/>
  <c r="I77" i="13"/>
  <c r="I76" i="13" s="1"/>
  <c r="AM275" i="8" s="1"/>
  <c r="AI276" i="8" s="1"/>
  <c r="I71" i="13"/>
  <c r="I70" i="13"/>
  <c r="I69" i="13"/>
  <c r="I68" i="13"/>
  <c r="I67" i="13"/>
  <c r="I66" i="13"/>
  <c r="I65" i="13"/>
  <c r="I60" i="13"/>
  <c r="I61" i="13"/>
  <c r="I58" i="13"/>
  <c r="I59" i="13"/>
  <c r="I62" i="13"/>
  <c r="I57" i="13"/>
  <c r="I54" i="13"/>
  <c r="I53" i="13"/>
  <c r="I52" i="13"/>
  <c r="I51" i="13"/>
  <c r="I50" i="13"/>
  <c r="I49" i="13"/>
  <c r="I48" i="13"/>
  <c r="I47" i="13"/>
  <c r="I46" i="13"/>
  <c r="I45" i="13"/>
  <c r="I44" i="13"/>
  <c r="I34" i="13"/>
  <c r="I36" i="13"/>
  <c r="I37" i="13"/>
  <c r="I7" i="13"/>
  <c r="I6" i="13"/>
  <c r="I5" i="13"/>
  <c r="I4" i="13"/>
  <c r="I18" i="13"/>
  <c r="I29" i="13"/>
  <c r="I25" i="13"/>
  <c r="I24" i="13"/>
  <c r="I26" i="13"/>
  <c r="I28" i="13"/>
  <c r="I21" i="13"/>
  <c r="I22" i="13"/>
  <c r="I23" i="13"/>
  <c r="I27" i="13"/>
  <c r="I10" i="13"/>
  <c r="I30" i="13"/>
  <c r="I43" i="13" l="1"/>
  <c r="AM269" i="8" s="1"/>
  <c r="K270" i="8" s="1"/>
  <c r="K228" i="8"/>
  <c r="O228" i="8"/>
  <c r="AM349" i="8"/>
  <c r="K350" i="8" s="1"/>
  <c r="I87" i="22"/>
  <c r="C22" i="23" s="1"/>
  <c r="S344" i="8"/>
  <c r="W344" i="8"/>
  <c r="AA346" i="8"/>
  <c r="W346" i="8"/>
  <c r="O348" i="8"/>
  <c r="K348" i="8"/>
  <c r="G342" i="8"/>
  <c r="K342" i="8"/>
  <c r="C342" i="8"/>
  <c r="I3" i="16"/>
  <c r="AM365" i="8" s="1"/>
  <c r="I64" i="13"/>
  <c r="AM273" i="8" s="1"/>
  <c r="I56" i="13"/>
  <c r="AM271" i="8" s="1"/>
  <c r="K272" i="8" s="1"/>
  <c r="I3" i="13"/>
  <c r="AM261" i="8" s="1"/>
  <c r="C262" i="8" s="1"/>
  <c r="I121" i="12"/>
  <c r="I66" i="12"/>
  <c r="I65" i="12"/>
  <c r="I19" i="12"/>
  <c r="AM337" i="8" l="1"/>
  <c r="AN343" i="8" s="1"/>
  <c r="O274" i="8"/>
  <c r="AE274" i="8"/>
  <c r="AM363" i="8"/>
  <c r="AN365" i="8" s="1"/>
  <c r="C366" i="8"/>
  <c r="G366" i="8"/>
  <c r="K366" i="8"/>
  <c r="AN341" i="8"/>
  <c r="AN347" i="8"/>
  <c r="I88" i="22"/>
  <c r="I89" i="22" s="1"/>
  <c r="E164" i="20"/>
  <c r="E165" i="20" s="1"/>
  <c r="I165" i="20" s="1"/>
  <c r="I163" i="20"/>
  <c r="E162" i="20"/>
  <c r="E161" i="20" s="1"/>
  <c r="I161" i="20" s="1"/>
  <c r="I158" i="20"/>
  <c r="I157" i="20"/>
  <c r="I156" i="20"/>
  <c r="I155" i="20"/>
  <c r="I154" i="20"/>
  <c r="I153" i="20"/>
  <c r="I152" i="20"/>
  <c r="I151" i="20"/>
  <c r="I150" i="20"/>
  <c r="I149" i="20"/>
  <c r="I148" i="20"/>
  <c r="I147" i="20"/>
  <c r="I146" i="20"/>
  <c r="I145" i="20"/>
  <c r="I144" i="20"/>
  <c r="I143" i="20"/>
  <c r="I142" i="20"/>
  <c r="I141" i="20"/>
  <c r="I140" i="20"/>
  <c r="I139" i="20"/>
  <c r="I138" i="20"/>
  <c r="I137" i="20"/>
  <c r="I136" i="20"/>
  <c r="I135" i="20"/>
  <c r="I134" i="20"/>
  <c r="I133" i="20"/>
  <c r="I130" i="20"/>
  <c r="I129" i="20"/>
  <c r="I128" i="20"/>
  <c r="I127" i="20"/>
  <c r="I126" i="20"/>
  <c r="I125" i="20"/>
  <c r="I124" i="20"/>
  <c r="I123" i="20"/>
  <c r="I122" i="20"/>
  <c r="I121" i="20"/>
  <c r="I120" i="20"/>
  <c r="I119" i="20"/>
  <c r="I118" i="20"/>
  <c r="I117" i="20"/>
  <c r="I116" i="20"/>
  <c r="I115" i="20"/>
  <c r="I114" i="20"/>
  <c r="I113" i="20"/>
  <c r="I112" i="20"/>
  <c r="I111" i="20"/>
  <c r="I110" i="20"/>
  <c r="I109" i="20"/>
  <c r="I108" i="20"/>
  <c r="I107" i="20"/>
  <c r="I106" i="20"/>
  <c r="I105" i="20"/>
  <c r="I102" i="20"/>
  <c r="I101" i="20"/>
  <c r="I100" i="20"/>
  <c r="I99" i="20"/>
  <c r="I98" i="20"/>
  <c r="I97" i="20"/>
  <c r="I96" i="20"/>
  <c r="I95" i="20"/>
  <c r="I94" i="20"/>
  <c r="I93" i="20"/>
  <c r="I92" i="20"/>
  <c r="I91" i="20"/>
  <c r="I90" i="20"/>
  <c r="I89" i="20"/>
  <c r="I88" i="20"/>
  <c r="I87" i="20"/>
  <c r="I86" i="20"/>
  <c r="I85" i="20"/>
  <c r="I84" i="20"/>
  <c r="I83" i="20"/>
  <c r="I82" i="20"/>
  <c r="I81" i="20"/>
  <c r="I80" i="20"/>
  <c r="I79" i="20"/>
  <c r="I78" i="20"/>
  <c r="I77" i="20"/>
  <c r="I74" i="20"/>
  <c r="I73" i="20"/>
  <c r="I72" i="20"/>
  <c r="I71" i="20"/>
  <c r="I70" i="20"/>
  <c r="I69" i="20"/>
  <c r="I68" i="20"/>
  <c r="I67" i="20"/>
  <c r="I66" i="20"/>
  <c r="I65" i="20"/>
  <c r="I64" i="20"/>
  <c r="I63" i="20"/>
  <c r="I62" i="20"/>
  <c r="I61" i="20"/>
  <c r="I60" i="20"/>
  <c r="I59" i="20"/>
  <c r="I58" i="20"/>
  <c r="I57" i="20"/>
  <c r="I56" i="20"/>
  <c r="I55" i="20"/>
  <c r="I54" i="20"/>
  <c r="I53" i="20"/>
  <c r="I52" i="20"/>
  <c r="I51" i="20"/>
  <c r="I50" i="20"/>
  <c r="I49" i="20"/>
  <c r="I46" i="20"/>
  <c r="I45" i="20"/>
  <c r="I44" i="20"/>
  <c r="I43" i="20"/>
  <c r="I42" i="20"/>
  <c r="I41" i="20"/>
  <c r="I40" i="20"/>
  <c r="I39" i="20"/>
  <c r="I38" i="20"/>
  <c r="I37" i="20"/>
  <c r="I36" i="20"/>
  <c r="I35" i="20"/>
  <c r="I34" i="20"/>
  <c r="I33" i="20"/>
  <c r="I32" i="20"/>
  <c r="I31" i="20"/>
  <c r="I30" i="20"/>
  <c r="I29" i="20"/>
  <c r="I28" i="20"/>
  <c r="I27" i="20"/>
  <c r="I26" i="20"/>
  <c r="I25" i="20"/>
  <c r="I24" i="20"/>
  <c r="I23" i="20"/>
  <c r="I22" i="20"/>
  <c r="I21" i="20"/>
  <c r="I18" i="20"/>
  <c r="I17" i="20"/>
  <c r="I16" i="20"/>
  <c r="I15" i="20"/>
  <c r="I14" i="20"/>
  <c r="I13" i="20"/>
  <c r="I12" i="20"/>
  <c r="I11" i="20"/>
  <c r="I10" i="20"/>
  <c r="I9" i="20"/>
  <c r="I8" i="20"/>
  <c r="I7" i="20"/>
  <c r="I6" i="20"/>
  <c r="I5" i="20"/>
  <c r="I4" i="20"/>
  <c r="I128" i="19"/>
  <c r="I127" i="19"/>
  <c r="I120" i="19"/>
  <c r="I119" i="19"/>
  <c r="I115" i="19"/>
  <c r="I177" i="19"/>
  <c r="I175" i="19"/>
  <c r="I172" i="19"/>
  <c r="I171" i="19"/>
  <c r="I170" i="19"/>
  <c r="I169" i="19"/>
  <c r="I166" i="19"/>
  <c r="I165" i="19"/>
  <c r="I164" i="19"/>
  <c r="I163" i="19"/>
  <c r="I162" i="19"/>
  <c r="I161" i="19"/>
  <c r="I158" i="19"/>
  <c r="I157" i="19"/>
  <c r="I156" i="19"/>
  <c r="I155" i="19"/>
  <c r="I154" i="19"/>
  <c r="I151" i="19"/>
  <c r="I150" i="19"/>
  <c r="I149" i="19"/>
  <c r="I148" i="19"/>
  <c r="I147" i="19"/>
  <c r="I146" i="19"/>
  <c r="I143" i="19"/>
  <c r="I142" i="19"/>
  <c r="I141" i="19"/>
  <c r="I140" i="19"/>
  <c r="I139" i="19"/>
  <c r="I138" i="19"/>
  <c r="I135" i="19"/>
  <c r="I134" i="19"/>
  <c r="I133" i="19"/>
  <c r="I132" i="19"/>
  <c r="I131" i="19"/>
  <c r="I126" i="19"/>
  <c r="I125" i="19"/>
  <c r="I124" i="19"/>
  <c r="I123" i="19"/>
  <c r="I118" i="19"/>
  <c r="I117" i="19"/>
  <c r="I116" i="19"/>
  <c r="I112" i="19"/>
  <c r="I111" i="19"/>
  <c r="I110" i="19"/>
  <c r="I109" i="19"/>
  <c r="I108" i="19"/>
  <c r="I107" i="19"/>
  <c r="I106" i="19"/>
  <c r="I103" i="19"/>
  <c r="I102" i="19"/>
  <c r="I101" i="19"/>
  <c r="I100" i="19"/>
  <c r="I99" i="19"/>
  <c r="I98" i="19"/>
  <c r="I95" i="19"/>
  <c r="I94" i="19"/>
  <c r="I93" i="19"/>
  <c r="I92" i="19"/>
  <c r="I91" i="19"/>
  <c r="I90" i="19"/>
  <c r="I89" i="19"/>
  <c r="I86" i="19"/>
  <c r="I85" i="19"/>
  <c r="I84" i="19"/>
  <c r="I83" i="19"/>
  <c r="I82" i="19"/>
  <c r="I81" i="19"/>
  <c r="I78" i="19"/>
  <c r="I77" i="19"/>
  <c r="I76" i="19"/>
  <c r="I75" i="19"/>
  <c r="I74" i="19"/>
  <c r="I73" i="19"/>
  <c r="I70" i="19"/>
  <c r="I69" i="19"/>
  <c r="I68" i="19"/>
  <c r="I67" i="19"/>
  <c r="I66" i="19"/>
  <c r="I65" i="19"/>
  <c r="I62" i="19"/>
  <c r="I61" i="19"/>
  <c r="I60" i="19"/>
  <c r="I59" i="19"/>
  <c r="I58" i="19"/>
  <c r="I57" i="19"/>
  <c r="I56" i="19"/>
  <c r="I53" i="19"/>
  <c r="I52" i="19"/>
  <c r="I51" i="19"/>
  <c r="I50" i="19"/>
  <c r="I49" i="19"/>
  <c r="I46" i="19"/>
  <c r="I45" i="19"/>
  <c r="I44" i="19"/>
  <c r="I43" i="19"/>
  <c r="I42" i="19"/>
  <c r="I41" i="19"/>
  <c r="I40" i="19"/>
  <c r="I37" i="19"/>
  <c r="I36" i="19"/>
  <c r="I35" i="19"/>
  <c r="I34" i="19"/>
  <c r="I33" i="19"/>
  <c r="I32" i="19"/>
  <c r="I31" i="19"/>
  <c r="I30" i="19"/>
  <c r="I27" i="19"/>
  <c r="I26" i="19"/>
  <c r="I25" i="19"/>
  <c r="I24" i="19"/>
  <c r="I23" i="19"/>
  <c r="I22" i="19"/>
  <c r="I21" i="19"/>
  <c r="I18" i="19"/>
  <c r="I17" i="19"/>
  <c r="I16" i="19"/>
  <c r="I15" i="19"/>
  <c r="I14" i="19"/>
  <c r="I13" i="19"/>
  <c r="I12" i="19"/>
  <c r="I11" i="19"/>
  <c r="I10" i="19"/>
  <c r="I9" i="19"/>
  <c r="I8" i="19"/>
  <c r="I7" i="19"/>
  <c r="I6" i="19"/>
  <c r="I5" i="19"/>
  <c r="I4" i="19"/>
  <c r="AN339" i="8" l="1"/>
  <c r="AN351" i="8"/>
  <c r="AN345" i="8"/>
  <c r="AN349" i="8"/>
  <c r="I90" i="22"/>
  <c r="I48" i="20"/>
  <c r="AM327" i="8" s="1"/>
  <c r="AA328" i="8" s="1"/>
  <c r="I20" i="20"/>
  <c r="AM325" i="8" s="1"/>
  <c r="AA326" i="8" s="1"/>
  <c r="I104" i="20"/>
  <c r="AM331" i="8" s="1"/>
  <c r="AE332" i="8" s="1"/>
  <c r="I162" i="20"/>
  <c r="I3" i="20"/>
  <c r="AM323" i="8" s="1"/>
  <c r="C324" i="8" s="1"/>
  <c r="I76" i="20"/>
  <c r="AM329" i="8" s="1"/>
  <c r="AA330" i="8" s="1"/>
  <c r="I132" i="20"/>
  <c r="AM333" i="8" s="1"/>
  <c r="AE334" i="8" s="1"/>
  <c r="I164" i="20"/>
  <c r="I160" i="20" s="1"/>
  <c r="AM335" i="8" s="1"/>
  <c r="I64" i="19"/>
  <c r="AM291" i="8" s="1"/>
  <c r="S292" i="8" s="1"/>
  <c r="I3" i="19"/>
  <c r="AM279" i="8" s="1"/>
  <c r="C280" i="8" s="1"/>
  <c r="I130" i="19"/>
  <c r="AM307" i="8" s="1"/>
  <c r="W308" i="8" s="1"/>
  <c r="I160" i="19"/>
  <c r="AM315" i="8" s="1"/>
  <c r="W316" i="8" s="1"/>
  <c r="I168" i="19"/>
  <c r="AM317" i="8" s="1"/>
  <c r="W318" i="8" s="1"/>
  <c r="I97" i="19"/>
  <c r="AM299" i="8" s="1"/>
  <c r="S300" i="8" s="1"/>
  <c r="I29" i="19"/>
  <c r="AM283" i="8" s="1"/>
  <c r="S284" i="8" s="1"/>
  <c r="I39" i="19"/>
  <c r="AM285" i="8" s="1"/>
  <c r="S286" i="8" s="1"/>
  <c r="I55" i="19"/>
  <c r="AM289" i="8" s="1"/>
  <c r="S290" i="8" s="1"/>
  <c r="I48" i="19"/>
  <c r="AM287" i="8" s="1"/>
  <c r="S288" i="8" s="1"/>
  <c r="I72" i="19"/>
  <c r="AM293" i="8" s="1"/>
  <c r="S294" i="8" s="1"/>
  <c r="I88" i="19"/>
  <c r="AM297" i="8" s="1"/>
  <c r="S298" i="8" s="1"/>
  <c r="I105" i="19"/>
  <c r="AM301" i="8" s="1"/>
  <c r="W302" i="8" s="1"/>
  <c r="I114" i="19"/>
  <c r="AM303" i="8" s="1"/>
  <c r="W304" i="8" s="1"/>
  <c r="I20" i="19"/>
  <c r="AM281" i="8" s="1"/>
  <c r="S282" i="8" s="1"/>
  <c r="I137" i="19"/>
  <c r="AM309" i="8" s="1"/>
  <c r="W310" i="8" s="1"/>
  <c r="I145" i="19"/>
  <c r="AM311" i="8" s="1"/>
  <c r="W312" i="8" s="1"/>
  <c r="I153" i="19"/>
  <c r="AM313" i="8" s="1"/>
  <c r="W314" i="8" s="1"/>
  <c r="I80" i="19"/>
  <c r="AM295" i="8" s="1"/>
  <c r="S296" i="8" s="1"/>
  <c r="I122" i="19"/>
  <c r="AM305" i="8" s="1"/>
  <c r="W306" i="8" s="1"/>
  <c r="I176" i="19"/>
  <c r="AI336" i="8" l="1"/>
  <c r="AE336" i="8"/>
  <c r="AM321" i="8"/>
  <c r="AN323" i="8" s="1"/>
  <c r="I167" i="20"/>
  <c r="C21" i="23" s="1"/>
  <c r="I174" i="19"/>
  <c r="AN325" i="8" l="1"/>
  <c r="AN333" i="8"/>
  <c r="AN327" i="8"/>
  <c r="AN331" i="8"/>
  <c r="AN329" i="8"/>
  <c r="I179" i="19"/>
  <c r="AM319" i="8"/>
  <c r="AN335" i="8"/>
  <c r="I25" i="9"/>
  <c r="I26" i="9"/>
  <c r="I24" i="9"/>
  <c r="I23" i="9"/>
  <c r="I22" i="9"/>
  <c r="W320" i="8" l="1"/>
  <c r="AA320" i="8"/>
  <c r="AM277" i="8"/>
  <c r="I180" i="19"/>
  <c r="C20" i="23"/>
  <c r="I120" i="12"/>
  <c r="I119" i="12" s="1"/>
  <c r="AM257" i="8" s="1"/>
  <c r="AI258" i="8" s="1"/>
  <c r="I116" i="12"/>
  <c r="I115" i="12"/>
  <c r="I114" i="12"/>
  <c r="I113" i="12"/>
  <c r="I112" i="12"/>
  <c r="I111" i="12"/>
  <c r="I110" i="12"/>
  <c r="I109" i="12"/>
  <c r="I108" i="12"/>
  <c r="I107" i="12"/>
  <c r="I106" i="12"/>
  <c r="I105" i="12"/>
  <c r="I104" i="12"/>
  <c r="I103" i="12"/>
  <c r="I100" i="12"/>
  <c r="I99" i="12"/>
  <c r="I98" i="12"/>
  <c r="I97" i="12"/>
  <c r="I96" i="12"/>
  <c r="I95" i="12"/>
  <c r="I92" i="12"/>
  <c r="I91" i="12"/>
  <c r="I90" i="12"/>
  <c r="I89" i="12"/>
  <c r="I88" i="12"/>
  <c r="I87" i="12"/>
  <c r="I86" i="12"/>
  <c r="H85" i="12"/>
  <c r="I85" i="12" s="1"/>
  <c r="I84" i="12"/>
  <c r="I83" i="12"/>
  <c r="I82" i="12"/>
  <c r="H81" i="12"/>
  <c r="I81" i="12" s="1"/>
  <c r="I80" i="12"/>
  <c r="I77" i="12"/>
  <c r="I76" i="12"/>
  <c r="I75" i="12"/>
  <c r="I74" i="12"/>
  <c r="I73" i="12"/>
  <c r="I72" i="12"/>
  <c r="I70" i="12"/>
  <c r="I69" i="12"/>
  <c r="I64" i="12"/>
  <c r="I63" i="12"/>
  <c r="I62" i="12"/>
  <c r="I61" i="12"/>
  <c r="I60" i="12"/>
  <c r="I57" i="12"/>
  <c r="I56" i="12"/>
  <c r="I55" i="12"/>
  <c r="I54" i="12"/>
  <c r="I53" i="12"/>
  <c r="I52" i="12"/>
  <c r="I51" i="12"/>
  <c r="I50" i="12"/>
  <c r="I49" i="12"/>
  <c r="I48" i="12"/>
  <c r="I47" i="12"/>
  <c r="I46" i="12"/>
  <c r="I45" i="12"/>
  <c r="I44" i="12"/>
  <c r="I41" i="12"/>
  <c r="I40" i="12"/>
  <c r="I37" i="12"/>
  <c r="I36" i="12"/>
  <c r="I35" i="12"/>
  <c r="I34" i="12"/>
  <c r="I33" i="12"/>
  <c r="I30" i="12"/>
  <c r="I29" i="12"/>
  <c r="I28" i="12"/>
  <c r="I25" i="12"/>
  <c r="I24" i="12"/>
  <c r="I23" i="12"/>
  <c r="I22" i="12"/>
  <c r="I18" i="12"/>
  <c r="I17" i="12"/>
  <c r="I16" i="12"/>
  <c r="I15" i="12"/>
  <c r="I14" i="12"/>
  <c r="I12" i="12"/>
  <c r="I11" i="12"/>
  <c r="I10" i="12"/>
  <c r="I7" i="12"/>
  <c r="I6" i="12"/>
  <c r="I5" i="12"/>
  <c r="I4" i="12"/>
  <c r="I16" i="11"/>
  <c r="I17" i="11"/>
  <c r="I18" i="11"/>
  <c r="I19" i="11"/>
  <c r="I5" i="11"/>
  <c r="I6" i="11"/>
  <c r="I7" i="11"/>
  <c r="I8" i="11"/>
  <c r="I9" i="11"/>
  <c r="I10" i="11"/>
  <c r="I11" i="11"/>
  <c r="I12" i="11"/>
  <c r="I13" i="11"/>
  <c r="I8" i="10"/>
  <c r="I9" i="10"/>
  <c r="I10" i="10"/>
  <c r="I11" i="10"/>
  <c r="I12" i="10"/>
  <c r="I13" i="10"/>
  <c r="I17" i="10"/>
  <c r="I18" i="10"/>
  <c r="I16" i="10"/>
  <c r="I7" i="10"/>
  <c r="I4" i="10"/>
  <c r="I29" i="9"/>
  <c r="I30" i="9"/>
  <c r="I31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8" i="9"/>
  <c r="I128" i="7"/>
  <c r="I129" i="7"/>
  <c r="I102" i="7"/>
  <c r="I103" i="7"/>
  <c r="I101" i="7"/>
  <c r="I100" i="7"/>
  <c r="I67" i="7"/>
  <c r="I66" i="7"/>
  <c r="I65" i="7"/>
  <c r="I64" i="7"/>
  <c r="I63" i="7"/>
  <c r="I62" i="7"/>
  <c r="I61" i="7"/>
  <c r="I115" i="7"/>
  <c r="I114" i="7"/>
  <c r="I47" i="7"/>
  <c r="I70" i="7"/>
  <c r="I71" i="7"/>
  <c r="I72" i="7"/>
  <c r="I46" i="7"/>
  <c r="I45" i="7"/>
  <c r="I44" i="7" s="1"/>
  <c r="I67" i="6"/>
  <c r="I127" i="7"/>
  <c r="I126" i="7" s="1"/>
  <c r="AM205" i="8" s="1"/>
  <c r="AI206" i="8" s="1"/>
  <c r="I123" i="7"/>
  <c r="I122" i="7"/>
  <c r="I121" i="7"/>
  <c r="I120" i="7"/>
  <c r="I119" i="7"/>
  <c r="I118" i="7"/>
  <c r="I117" i="7"/>
  <c r="I116" i="7"/>
  <c r="I111" i="7"/>
  <c r="I110" i="7"/>
  <c r="I109" i="7"/>
  <c r="I108" i="7"/>
  <c r="I107" i="7"/>
  <c r="I106" i="7"/>
  <c r="I99" i="7"/>
  <c r="I98" i="7"/>
  <c r="I97" i="7"/>
  <c r="I96" i="7"/>
  <c r="I95" i="7"/>
  <c r="I94" i="7"/>
  <c r="I93" i="7"/>
  <c r="I92" i="7"/>
  <c r="I91" i="7"/>
  <c r="I90" i="7"/>
  <c r="I87" i="7"/>
  <c r="I86" i="7"/>
  <c r="I85" i="7"/>
  <c r="I84" i="7"/>
  <c r="I83" i="7"/>
  <c r="I82" i="7"/>
  <c r="I81" i="7"/>
  <c r="I79" i="7"/>
  <c r="I76" i="7"/>
  <c r="I75" i="7"/>
  <c r="I58" i="7"/>
  <c r="I57" i="7"/>
  <c r="I56" i="7"/>
  <c r="I55" i="7"/>
  <c r="I54" i="7"/>
  <c r="I53" i="7"/>
  <c r="I52" i="7"/>
  <c r="I51" i="7"/>
  <c r="I42" i="7"/>
  <c r="I41" i="7" s="1"/>
  <c r="AM185" i="8" s="1"/>
  <c r="S186" i="8" s="1"/>
  <c r="I39" i="7"/>
  <c r="I38" i="7"/>
  <c r="I37" i="7"/>
  <c r="I36" i="7"/>
  <c r="I35" i="7"/>
  <c r="I34" i="7"/>
  <c r="I33" i="7"/>
  <c r="I32" i="7"/>
  <c r="I31" i="7"/>
  <c r="I30" i="7"/>
  <c r="I29" i="7"/>
  <c r="I21" i="7"/>
  <c r="I20" i="7"/>
  <c r="I17" i="7"/>
  <c r="I16" i="7"/>
  <c r="I15" i="7"/>
  <c r="I14" i="7"/>
  <c r="I13" i="7"/>
  <c r="I12" i="7"/>
  <c r="I11" i="7"/>
  <c r="I10" i="7"/>
  <c r="I7" i="7"/>
  <c r="I6" i="7"/>
  <c r="I5" i="7"/>
  <c r="I4" i="7"/>
  <c r="I4" i="6"/>
  <c r="I132" i="6"/>
  <c r="I133" i="6"/>
  <c r="I123" i="6"/>
  <c r="I124" i="6"/>
  <c r="I125" i="6"/>
  <c r="I126" i="6"/>
  <c r="I127" i="6"/>
  <c r="I128" i="6"/>
  <c r="I129" i="6"/>
  <c r="I130" i="6"/>
  <c r="I131" i="6"/>
  <c r="I122" i="6"/>
  <c r="I106" i="6"/>
  <c r="I107" i="6"/>
  <c r="I49" i="6"/>
  <c r="I48" i="6"/>
  <c r="I47" i="6"/>
  <c r="I34" i="6"/>
  <c r="I33" i="6"/>
  <c r="I32" i="6"/>
  <c r="I31" i="6"/>
  <c r="I66" i="6"/>
  <c r="I65" i="6" s="1"/>
  <c r="AM153" i="8" s="1"/>
  <c r="I13" i="6"/>
  <c r="I10" i="6"/>
  <c r="I186" i="6"/>
  <c r="I185" i="6" s="1"/>
  <c r="I182" i="6"/>
  <c r="I181" i="6"/>
  <c r="I180" i="6"/>
  <c r="I179" i="6"/>
  <c r="I178" i="6"/>
  <c r="I177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2" i="6"/>
  <c r="I161" i="6"/>
  <c r="I160" i="6"/>
  <c r="I159" i="6"/>
  <c r="I156" i="6"/>
  <c r="I155" i="6"/>
  <c r="I154" i="6"/>
  <c r="I153" i="6"/>
  <c r="I152" i="6"/>
  <c r="I151" i="6"/>
  <c r="I148" i="6"/>
  <c r="I147" i="6"/>
  <c r="I146" i="6"/>
  <c r="I145" i="6"/>
  <c r="I144" i="6"/>
  <c r="I143" i="6"/>
  <c r="I142" i="6"/>
  <c r="H141" i="6"/>
  <c r="I141" i="6" s="1"/>
  <c r="I140" i="6"/>
  <c r="I139" i="6"/>
  <c r="I138" i="6"/>
  <c r="H137" i="6"/>
  <c r="I137" i="6" s="1"/>
  <c r="I136" i="6"/>
  <c r="I119" i="6"/>
  <c r="I118" i="6"/>
  <c r="I117" i="6"/>
  <c r="I116" i="6"/>
  <c r="I115" i="6"/>
  <c r="I114" i="6"/>
  <c r="I113" i="6"/>
  <c r="I111" i="6"/>
  <c r="I110" i="6"/>
  <c r="I105" i="6"/>
  <c r="I104" i="6"/>
  <c r="I103" i="6"/>
  <c r="I102" i="6"/>
  <c r="I101" i="6"/>
  <c r="I98" i="6"/>
  <c r="I97" i="6"/>
  <c r="I96" i="6"/>
  <c r="I95" i="6"/>
  <c r="I92" i="6"/>
  <c r="I91" i="6"/>
  <c r="I90" i="6"/>
  <c r="I89" i="6"/>
  <c r="I88" i="6"/>
  <c r="I87" i="6"/>
  <c r="I86" i="6"/>
  <c r="I83" i="6"/>
  <c r="I82" i="6"/>
  <c r="I81" i="6"/>
  <c r="I80" i="6"/>
  <c r="I79" i="6"/>
  <c r="I78" i="6"/>
  <c r="I77" i="6"/>
  <c r="I76" i="6"/>
  <c r="I75" i="6"/>
  <c r="I74" i="6"/>
  <c r="I73" i="6"/>
  <c r="I72" i="6"/>
  <c r="I71" i="6"/>
  <c r="I70" i="6"/>
  <c r="I63" i="6"/>
  <c r="I62" i="6"/>
  <c r="I61" i="6"/>
  <c r="I60" i="6"/>
  <c r="I59" i="6"/>
  <c r="I58" i="6"/>
  <c r="I57" i="6"/>
  <c r="I56" i="6"/>
  <c r="I55" i="6"/>
  <c r="I52" i="6"/>
  <c r="I51" i="6" s="1"/>
  <c r="AM149" i="8" s="1"/>
  <c r="S150" i="8" s="1"/>
  <c r="I46" i="6"/>
  <c r="I45" i="6"/>
  <c r="I44" i="6"/>
  <c r="I43" i="6"/>
  <c r="I42" i="6"/>
  <c r="I41" i="6"/>
  <c r="I40" i="6"/>
  <c r="I39" i="6"/>
  <c r="I38" i="6"/>
  <c r="I37" i="6"/>
  <c r="I36" i="6"/>
  <c r="I35" i="6"/>
  <c r="I28" i="6"/>
  <c r="I27" i="6"/>
  <c r="I26" i="6"/>
  <c r="I25" i="6"/>
  <c r="I24" i="6"/>
  <c r="I23" i="6"/>
  <c r="I22" i="6"/>
  <c r="I21" i="6"/>
  <c r="I18" i="6"/>
  <c r="I17" i="6"/>
  <c r="I16" i="6"/>
  <c r="I15" i="6"/>
  <c r="I14" i="6"/>
  <c r="I12" i="6"/>
  <c r="I11" i="6"/>
  <c r="I7" i="6"/>
  <c r="I6" i="6"/>
  <c r="I5" i="6"/>
  <c r="I4" i="5"/>
  <c r="I69" i="5"/>
  <c r="I68" i="5" s="1"/>
  <c r="AM137" i="8" s="1"/>
  <c r="AI138" i="8" s="1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7" i="5"/>
  <c r="I46" i="5"/>
  <c r="I45" i="5"/>
  <c r="I44" i="5"/>
  <c r="I43" i="5"/>
  <c r="I41" i="5"/>
  <c r="I40" i="5"/>
  <c r="I37" i="5"/>
  <c r="I36" i="5"/>
  <c r="I35" i="5"/>
  <c r="I34" i="5"/>
  <c r="I33" i="5"/>
  <c r="I30" i="5"/>
  <c r="I29" i="5"/>
  <c r="I28" i="5"/>
  <c r="I25" i="5"/>
  <c r="I22" i="5"/>
  <c r="I21" i="5" s="1"/>
  <c r="AM125" i="8" s="1"/>
  <c r="O126" i="8" s="1"/>
  <c r="I19" i="5"/>
  <c r="I18" i="5"/>
  <c r="I17" i="5"/>
  <c r="I14" i="5"/>
  <c r="I13" i="5"/>
  <c r="I12" i="5"/>
  <c r="I11" i="5"/>
  <c r="I10" i="5"/>
  <c r="I9" i="5"/>
  <c r="I8" i="5"/>
  <c r="I7" i="5"/>
  <c r="I34" i="4"/>
  <c r="I35" i="4"/>
  <c r="I36" i="4"/>
  <c r="I10" i="4"/>
  <c r="I155" i="4"/>
  <c r="I154" i="4" s="1"/>
  <c r="I152" i="4"/>
  <c r="I151" i="4"/>
  <c r="I150" i="4"/>
  <c r="I149" i="4"/>
  <c r="I148" i="4"/>
  <c r="I147" i="4"/>
  <c r="I146" i="4"/>
  <c r="I145" i="4"/>
  <c r="I144" i="4"/>
  <c r="I143" i="4"/>
  <c r="I142" i="4"/>
  <c r="I141" i="4"/>
  <c r="I140" i="4"/>
  <c r="I139" i="4"/>
  <c r="I138" i="4"/>
  <c r="I137" i="4"/>
  <c r="I136" i="4"/>
  <c r="I132" i="4"/>
  <c r="I131" i="4"/>
  <c r="I130" i="4"/>
  <c r="I129" i="4"/>
  <c r="I128" i="4"/>
  <c r="I127" i="4"/>
  <c r="I126" i="4"/>
  <c r="I125" i="4"/>
  <c r="I124" i="4"/>
  <c r="I123" i="4"/>
  <c r="I122" i="4"/>
  <c r="I121" i="4"/>
  <c r="I120" i="4"/>
  <c r="I119" i="4"/>
  <c r="I118" i="4"/>
  <c r="I117" i="4"/>
  <c r="I116" i="4"/>
  <c r="I113" i="4"/>
  <c r="I112" i="4"/>
  <c r="I109" i="4"/>
  <c r="I108" i="4"/>
  <c r="I107" i="4"/>
  <c r="I106" i="4"/>
  <c r="I105" i="4"/>
  <c r="I104" i="4"/>
  <c r="I101" i="4"/>
  <c r="I100" i="4"/>
  <c r="I99" i="4"/>
  <c r="I98" i="4"/>
  <c r="H97" i="4"/>
  <c r="I97" i="4" s="1"/>
  <c r="I96" i="4"/>
  <c r="I95" i="4"/>
  <c r="I94" i="4"/>
  <c r="H93" i="4"/>
  <c r="I93" i="4" s="1"/>
  <c r="I92" i="4"/>
  <c r="I91" i="4"/>
  <c r="I90" i="4"/>
  <c r="I87" i="4"/>
  <c r="I86" i="4"/>
  <c r="I85" i="4"/>
  <c r="I84" i="4"/>
  <c r="I83" i="4"/>
  <c r="I82" i="4"/>
  <c r="I81" i="4"/>
  <c r="I78" i="4"/>
  <c r="I77" i="4"/>
  <c r="I76" i="4"/>
  <c r="I73" i="4"/>
  <c r="I72" i="4"/>
  <c r="I71" i="4"/>
  <c r="I70" i="4"/>
  <c r="I67" i="4"/>
  <c r="I66" i="4"/>
  <c r="I65" i="4"/>
  <c r="I64" i="4"/>
  <c r="I63" i="4"/>
  <c r="I62" i="4"/>
  <c r="I61" i="4"/>
  <c r="I60" i="4"/>
  <c r="I59" i="4"/>
  <c r="I58" i="4"/>
  <c r="I57" i="4"/>
  <c r="I56" i="4"/>
  <c r="I55" i="4"/>
  <c r="I54" i="4"/>
  <c r="I53" i="4"/>
  <c r="I52" i="4"/>
  <c r="I51" i="4"/>
  <c r="I50" i="4"/>
  <c r="I47" i="4"/>
  <c r="I46" i="4"/>
  <c r="I45" i="4"/>
  <c r="I44" i="4"/>
  <c r="I43" i="4"/>
  <c r="I42" i="4"/>
  <c r="I39" i="4"/>
  <c r="I38" i="4" s="1"/>
  <c r="AM93" i="8" s="1"/>
  <c r="S94" i="8" s="1"/>
  <c r="I33" i="4"/>
  <c r="I32" i="4"/>
  <c r="I31" i="4"/>
  <c r="I30" i="4"/>
  <c r="I27" i="4"/>
  <c r="I26" i="4"/>
  <c r="I25" i="4"/>
  <c r="I24" i="4"/>
  <c r="I23" i="4"/>
  <c r="I22" i="4"/>
  <c r="I21" i="4"/>
  <c r="I20" i="4"/>
  <c r="I17" i="4"/>
  <c r="I16" i="4"/>
  <c r="I15" i="4"/>
  <c r="I14" i="4"/>
  <c r="I13" i="4"/>
  <c r="I12" i="4"/>
  <c r="I11" i="4"/>
  <c r="I7" i="4"/>
  <c r="I6" i="4"/>
  <c r="I5" i="4"/>
  <c r="I4" i="4"/>
  <c r="I119" i="3"/>
  <c r="I206" i="3"/>
  <c r="I203" i="3"/>
  <c r="I201" i="3"/>
  <c r="I202" i="3"/>
  <c r="I200" i="3"/>
  <c r="I177" i="3"/>
  <c r="I160" i="3"/>
  <c r="I161" i="3"/>
  <c r="I138" i="3"/>
  <c r="I137" i="3"/>
  <c r="I136" i="3"/>
  <c r="I108" i="3"/>
  <c r="I124" i="3"/>
  <c r="I95" i="3"/>
  <c r="I93" i="3"/>
  <c r="I94" i="3"/>
  <c r="I92" i="3"/>
  <c r="I91" i="3"/>
  <c r="I90" i="3"/>
  <c r="I89" i="3"/>
  <c r="I115" i="4" l="1"/>
  <c r="I158" i="6"/>
  <c r="AM171" i="8" s="1"/>
  <c r="I15" i="11"/>
  <c r="I102" i="12"/>
  <c r="AM255" i="8" s="1"/>
  <c r="K256" i="8" s="1"/>
  <c r="I113" i="7"/>
  <c r="AM203" i="8" s="1"/>
  <c r="K204" i="8" s="1"/>
  <c r="AE154" i="8"/>
  <c r="AI154" i="8"/>
  <c r="AM115" i="8"/>
  <c r="AI116" i="8" s="1"/>
  <c r="I181" i="19"/>
  <c r="I182" i="19" s="1"/>
  <c r="AN285" i="8"/>
  <c r="AN305" i="8"/>
  <c r="AN283" i="8"/>
  <c r="AN303" i="8"/>
  <c r="AN279" i="8"/>
  <c r="AN311" i="8"/>
  <c r="AN291" i="8"/>
  <c r="AN299" i="8"/>
  <c r="AN293" i="8"/>
  <c r="AN309" i="8"/>
  <c r="AN317" i="8"/>
  <c r="AN297" i="8"/>
  <c r="AN307" i="8"/>
  <c r="AN287" i="8"/>
  <c r="AN295" i="8"/>
  <c r="AN301" i="8"/>
  <c r="AN315" i="8"/>
  <c r="AN289" i="8"/>
  <c r="AN281" i="8"/>
  <c r="AN313" i="8"/>
  <c r="AM173" i="8"/>
  <c r="AI174" i="8" s="1"/>
  <c r="AN319" i="8"/>
  <c r="I199" i="3"/>
  <c r="AM79" i="8" s="1"/>
  <c r="I19" i="7"/>
  <c r="AM181" i="8" s="1"/>
  <c r="C182" i="8" s="1"/>
  <c r="I27" i="9"/>
  <c r="AM211" i="8" s="1"/>
  <c r="AM187" i="8"/>
  <c r="I60" i="7"/>
  <c r="AM191" i="8" s="1"/>
  <c r="K192" i="8" s="1"/>
  <c r="I59" i="12"/>
  <c r="AM247" i="8" s="1"/>
  <c r="O248" i="8" s="1"/>
  <c r="I39" i="12"/>
  <c r="AM243" i="8" s="1"/>
  <c r="I27" i="12"/>
  <c r="AM239" i="8" s="1"/>
  <c r="O240" i="8" s="1"/>
  <c r="I94" i="12"/>
  <c r="AM253" i="8" s="1"/>
  <c r="K254" i="8" s="1"/>
  <c r="I9" i="12"/>
  <c r="AM235" i="8" s="1"/>
  <c r="I3" i="12"/>
  <c r="AM233" i="8" s="1"/>
  <c r="C234" i="8" s="1"/>
  <c r="I32" i="12"/>
  <c r="AM241" i="8" s="1"/>
  <c r="I43" i="12"/>
  <c r="AM245" i="8" s="1"/>
  <c r="K246" i="8" s="1"/>
  <c r="I68" i="12"/>
  <c r="AM249" i="8" s="1"/>
  <c r="I79" i="12"/>
  <c r="AM251" i="8" s="1"/>
  <c r="K252" i="8" s="1"/>
  <c r="I21" i="12"/>
  <c r="AM237" i="8" s="1"/>
  <c r="O238" i="8" s="1"/>
  <c r="I6" i="10"/>
  <c r="AM217" i="8" s="1"/>
  <c r="O218" i="8" s="1"/>
  <c r="I3" i="10"/>
  <c r="AM215" i="8" s="1"/>
  <c r="C216" i="8" s="1"/>
  <c r="I15" i="10"/>
  <c r="AM219" i="8" s="1"/>
  <c r="S220" i="8" s="1"/>
  <c r="I89" i="7"/>
  <c r="AM199" i="8" s="1"/>
  <c r="I69" i="7"/>
  <c r="AM193" i="8" s="1"/>
  <c r="S194" i="8" s="1"/>
  <c r="I23" i="7"/>
  <c r="AM183" i="8" s="1"/>
  <c r="O184" i="8" s="1"/>
  <c r="I50" i="7"/>
  <c r="AM189" i="8" s="1"/>
  <c r="K190" i="8" s="1"/>
  <c r="I105" i="7"/>
  <c r="AM201" i="8" s="1"/>
  <c r="K202" i="8" s="1"/>
  <c r="I9" i="7"/>
  <c r="AM179" i="8" s="1"/>
  <c r="I78" i="7"/>
  <c r="AM197" i="8" s="1"/>
  <c r="I3" i="7"/>
  <c r="AM177" i="8" s="1"/>
  <c r="C178" i="8" s="1"/>
  <c r="I74" i="7"/>
  <c r="AM195" i="8" s="1"/>
  <c r="AA196" i="8" s="1"/>
  <c r="I121" i="6"/>
  <c r="AM165" i="8" s="1"/>
  <c r="I3" i="6"/>
  <c r="AM141" i="8" s="1"/>
  <c r="C142" i="8" s="1"/>
  <c r="I69" i="6"/>
  <c r="AM155" i="8" s="1"/>
  <c r="O156" i="8" s="1"/>
  <c r="I54" i="6"/>
  <c r="AM151" i="8" s="1"/>
  <c r="I94" i="6"/>
  <c r="AM159" i="8" s="1"/>
  <c r="AA160" i="8" s="1"/>
  <c r="I100" i="6"/>
  <c r="AM161" i="8" s="1"/>
  <c r="G162" i="8" s="1"/>
  <c r="I30" i="6"/>
  <c r="AM147" i="8" s="1"/>
  <c r="O148" i="8" s="1"/>
  <c r="I85" i="6"/>
  <c r="AM157" i="8" s="1"/>
  <c r="S158" i="8" s="1"/>
  <c r="I109" i="6"/>
  <c r="AM163" i="8" s="1"/>
  <c r="I9" i="6"/>
  <c r="AM143" i="8" s="1"/>
  <c r="I135" i="6"/>
  <c r="AM167" i="8" s="1"/>
  <c r="K168" i="8" s="1"/>
  <c r="I20" i="6"/>
  <c r="AM145" i="8" s="1"/>
  <c r="C146" i="8" s="1"/>
  <c r="I150" i="6"/>
  <c r="AM169" i="8" s="1"/>
  <c r="K170" i="8" s="1"/>
  <c r="I49" i="5"/>
  <c r="AM135" i="8" s="1"/>
  <c r="AE136" i="8" s="1"/>
  <c r="I27" i="5"/>
  <c r="AM129" i="8" s="1"/>
  <c r="AA130" i="8" s="1"/>
  <c r="I6" i="5"/>
  <c r="I32" i="5"/>
  <c r="AM131" i="8" s="1"/>
  <c r="I24" i="5"/>
  <c r="AM127" i="8" s="1"/>
  <c r="S128" i="8" s="1"/>
  <c r="I16" i="5"/>
  <c r="AM123" i="8" s="1"/>
  <c r="C124" i="8" s="1"/>
  <c r="I39" i="5"/>
  <c r="AM133" i="8" s="1"/>
  <c r="G134" i="8" s="1"/>
  <c r="I41" i="4"/>
  <c r="AM95" i="8" s="1"/>
  <c r="I75" i="4"/>
  <c r="AM101" i="8" s="1"/>
  <c r="G102" i="8" s="1"/>
  <c r="I69" i="4"/>
  <c r="AM99" i="8" s="1"/>
  <c r="AA100" i="8" s="1"/>
  <c r="I103" i="4"/>
  <c r="AM107" i="8" s="1"/>
  <c r="K108" i="8" s="1"/>
  <c r="I9" i="4"/>
  <c r="AM87" i="8" s="1"/>
  <c r="I29" i="4"/>
  <c r="AM91" i="8" s="1"/>
  <c r="O92" i="8" s="1"/>
  <c r="I3" i="4"/>
  <c r="AM85" i="8" s="1"/>
  <c r="C86" i="8" s="1"/>
  <c r="I19" i="4"/>
  <c r="AM89" i="8" s="1"/>
  <c r="C90" i="8" s="1"/>
  <c r="I80" i="4"/>
  <c r="AM103" i="8" s="1"/>
  <c r="AM111" i="8"/>
  <c r="K112" i="8" s="1"/>
  <c r="I135" i="4"/>
  <c r="AM113" i="8" s="1"/>
  <c r="AE114" i="8" s="1"/>
  <c r="I111" i="4"/>
  <c r="AM109" i="8" s="1"/>
  <c r="K110" i="8" s="1"/>
  <c r="I49" i="4"/>
  <c r="AM97" i="8" s="1"/>
  <c r="K98" i="8" s="1"/>
  <c r="I89" i="4"/>
  <c r="AM105" i="8" s="1"/>
  <c r="K106" i="8" s="1"/>
  <c r="I88" i="3"/>
  <c r="AM61" i="8" s="1"/>
  <c r="S62" i="8" s="1"/>
  <c r="I205" i="3"/>
  <c r="AM81" i="8" s="1"/>
  <c r="AI82" i="8" s="1"/>
  <c r="I84" i="3"/>
  <c r="I85" i="3"/>
  <c r="I86" i="3"/>
  <c r="AA212" i="8" l="1"/>
  <c r="AE212" i="8"/>
  <c r="W212" i="8"/>
  <c r="AA250" i="8"/>
  <c r="W250" i="8"/>
  <c r="AE244" i="8"/>
  <c r="AI244" i="8"/>
  <c r="W242" i="8"/>
  <c r="S242" i="8"/>
  <c r="AA198" i="8"/>
  <c r="W198" i="8"/>
  <c r="W188" i="8"/>
  <c r="S188" i="8"/>
  <c r="W164" i="8"/>
  <c r="AA164" i="8"/>
  <c r="S152" i="8"/>
  <c r="W152" i="8"/>
  <c r="W132" i="8"/>
  <c r="S132" i="8"/>
  <c r="K172" i="8"/>
  <c r="O172" i="8"/>
  <c r="W104" i="8"/>
  <c r="AA104" i="8"/>
  <c r="S96" i="8"/>
  <c r="W96" i="8"/>
  <c r="AE80" i="8"/>
  <c r="AI80" i="8"/>
  <c r="K200" i="8"/>
  <c r="O200" i="8"/>
  <c r="K166" i="8"/>
  <c r="O166" i="8"/>
  <c r="C180" i="8"/>
  <c r="G180" i="8"/>
  <c r="K180" i="8"/>
  <c r="C236" i="8"/>
  <c r="G236" i="8"/>
  <c r="K236" i="8"/>
  <c r="G88" i="8"/>
  <c r="K88" i="8"/>
  <c r="C88" i="8"/>
  <c r="G144" i="8"/>
  <c r="K144" i="8"/>
  <c r="C144" i="8"/>
  <c r="AM225" i="8"/>
  <c r="G226" i="8" s="1"/>
  <c r="I3" i="5"/>
  <c r="AM119" i="8" s="1"/>
  <c r="C120" i="8" s="1"/>
  <c r="AM121" i="8"/>
  <c r="C122" i="8" s="1"/>
  <c r="AM213" i="8"/>
  <c r="AN215" i="8" s="1"/>
  <c r="AM175" i="8"/>
  <c r="AN199" i="8" s="1"/>
  <c r="I188" i="6"/>
  <c r="C13" i="23" s="1"/>
  <c r="AM139" i="8"/>
  <c r="AN151" i="8" s="1"/>
  <c r="AM231" i="8"/>
  <c r="AN257" i="8" s="1"/>
  <c r="AM83" i="8"/>
  <c r="AN93" i="8" s="1"/>
  <c r="I157" i="4"/>
  <c r="C11" i="23" s="1"/>
  <c r="I20" i="10"/>
  <c r="C16" i="23" s="1"/>
  <c r="I123" i="12"/>
  <c r="C18" i="23" s="1"/>
  <c r="I131" i="7"/>
  <c r="C14" i="23" s="1"/>
  <c r="I123" i="3"/>
  <c r="I125" i="3"/>
  <c r="I126" i="3"/>
  <c r="I83" i="3"/>
  <c r="I82" i="3"/>
  <c r="I81" i="3"/>
  <c r="I80" i="3"/>
  <c r="I99" i="3"/>
  <c r="I100" i="3"/>
  <c r="I101" i="3"/>
  <c r="I98" i="3"/>
  <c r="I78" i="3"/>
  <c r="I79" i="3"/>
  <c r="I77" i="3"/>
  <c r="I76" i="3"/>
  <c r="I75" i="3"/>
  <c r="I73" i="3"/>
  <c r="I74" i="3"/>
  <c r="I72" i="3"/>
  <c r="I71" i="3"/>
  <c r="I70" i="3"/>
  <c r="I66" i="3"/>
  <c r="I67" i="3"/>
  <c r="I68" i="3"/>
  <c r="I69" i="3"/>
  <c r="I65" i="3"/>
  <c r="I62" i="3"/>
  <c r="I54" i="3"/>
  <c r="I55" i="3"/>
  <c r="I53" i="3"/>
  <c r="I45" i="3"/>
  <c r="I44" i="3"/>
  <c r="I38" i="3"/>
  <c r="I39" i="3"/>
  <c r="I40" i="3"/>
  <c r="I41" i="3"/>
  <c r="I42" i="3"/>
  <c r="I43" i="3"/>
  <c r="I28" i="3"/>
  <c r="I37" i="3"/>
  <c r="I16" i="15"/>
  <c r="I17" i="15"/>
  <c r="I18" i="15"/>
  <c r="I19" i="15"/>
  <c r="I15" i="15"/>
  <c r="I189" i="6" l="1"/>
  <c r="I190" i="6" s="1"/>
  <c r="AN217" i="8"/>
  <c r="AN193" i="8"/>
  <c r="AN87" i="8"/>
  <c r="AN179" i="8"/>
  <c r="AN203" i="8"/>
  <c r="AN101" i="8"/>
  <c r="AN113" i="8"/>
  <c r="AN191" i="8"/>
  <c r="AN249" i="8"/>
  <c r="AN181" i="8"/>
  <c r="AN99" i="8"/>
  <c r="AN183" i="8"/>
  <c r="AN189" i="8"/>
  <c r="AN177" i="8"/>
  <c r="AN195" i="8"/>
  <c r="AN187" i="8"/>
  <c r="AN97" i="8"/>
  <c r="AN91" i="8"/>
  <c r="AN149" i="8"/>
  <c r="AN153" i="8"/>
  <c r="AN161" i="8"/>
  <c r="AN243" i="8"/>
  <c r="AN159" i="8"/>
  <c r="AN171" i="8"/>
  <c r="AN255" i="8"/>
  <c r="AN239" i="8"/>
  <c r="AN141" i="8"/>
  <c r="AN143" i="8"/>
  <c r="AM117" i="8"/>
  <c r="AN119" i="8" s="1"/>
  <c r="AN241" i="8"/>
  <c r="AN169" i="8"/>
  <c r="I158" i="4"/>
  <c r="I159" i="4" s="1"/>
  <c r="AN247" i="8"/>
  <c r="AN147" i="8"/>
  <c r="AN85" i="8"/>
  <c r="AN115" i="8"/>
  <c r="AN107" i="8"/>
  <c r="AN251" i="8"/>
  <c r="AN163" i="8"/>
  <c r="AN245" i="8"/>
  <c r="AN201" i="8"/>
  <c r="AN185" i="8"/>
  <c r="AN205" i="8"/>
  <c r="AN111" i="8"/>
  <c r="AN165" i="8"/>
  <c r="AN219" i="8"/>
  <c r="AN95" i="8"/>
  <c r="AN173" i="8"/>
  <c r="AN145" i="8"/>
  <c r="AN253" i="8"/>
  <c r="I71" i="5"/>
  <c r="C12" i="23" s="1"/>
  <c r="AN235" i="8"/>
  <c r="AN167" i="8"/>
  <c r="AN233" i="8"/>
  <c r="AN109" i="8"/>
  <c r="AN237" i="8"/>
  <c r="AN155" i="8"/>
  <c r="AN105" i="8"/>
  <c r="AN157" i="8"/>
  <c r="AN89" i="8"/>
  <c r="AN197" i="8"/>
  <c r="AN103" i="8"/>
  <c r="I124" i="12"/>
  <c r="I21" i="10"/>
  <c r="I132" i="7"/>
  <c r="I191" i="6"/>
  <c r="I160" i="4"/>
  <c r="I97" i="3"/>
  <c r="AM63" i="8" s="1"/>
  <c r="AA64" i="8" s="1"/>
  <c r="I64" i="3"/>
  <c r="AM59" i="8" s="1"/>
  <c r="O60" i="8" s="1"/>
  <c r="I14" i="15"/>
  <c r="AM7" i="8" s="1"/>
  <c r="I72" i="5" l="1"/>
  <c r="I73" i="5" s="1"/>
  <c r="AA8" i="8"/>
  <c r="AE8" i="8"/>
  <c r="AN129" i="8"/>
  <c r="AN125" i="8"/>
  <c r="AN137" i="8"/>
  <c r="AN127" i="8"/>
  <c r="AN131" i="8"/>
  <c r="AN133" i="8"/>
  <c r="AN135" i="8"/>
  <c r="AN123" i="8"/>
  <c r="AN121" i="8"/>
  <c r="I125" i="12"/>
  <c r="I126" i="12" s="1"/>
  <c r="I22" i="10"/>
  <c r="I23" i="10" s="1"/>
  <c r="I133" i="7"/>
  <c r="I134" i="7" s="1"/>
  <c r="I36" i="3"/>
  <c r="I35" i="3"/>
  <c r="I32" i="3"/>
  <c r="I33" i="3"/>
  <c r="I31" i="3"/>
  <c r="I42" i="2"/>
  <c r="I14" i="3"/>
  <c r="I13" i="3"/>
  <c r="I7" i="3"/>
  <c r="I6" i="3"/>
  <c r="I5" i="3"/>
  <c r="I4" i="3"/>
  <c r="I12" i="2"/>
  <c r="I13" i="2"/>
  <c r="I14" i="2"/>
  <c r="I15" i="2"/>
  <c r="I16" i="2"/>
  <c r="I17" i="2"/>
  <c r="I18" i="2"/>
  <c r="I19" i="2"/>
  <c r="I197" i="3"/>
  <c r="I196" i="3"/>
  <c r="I195" i="3"/>
  <c r="I194" i="3"/>
  <c r="I193" i="3"/>
  <c r="I192" i="3"/>
  <c r="I191" i="3"/>
  <c r="I190" i="3"/>
  <c r="I189" i="3"/>
  <c r="I188" i="3"/>
  <c r="I187" i="3"/>
  <c r="I186" i="3"/>
  <c r="I185" i="3"/>
  <c r="I184" i="3"/>
  <c r="I183" i="3"/>
  <c r="I182" i="3"/>
  <c r="I181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59" i="3"/>
  <c r="I158" i="3"/>
  <c r="I157" i="3"/>
  <c r="I156" i="3"/>
  <c r="I155" i="3"/>
  <c r="I154" i="3"/>
  <c r="I151" i="3"/>
  <c r="I150" i="3"/>
  <c r="I149" i="3"/>
  <c r="I146" i="3"/>
  <c r="I145" i="3"/>
  <c r="I144" i="3"/>
  <c r="I143" i="3"/>
  <c r="I142" i="3"/>
  <c r="I141" i="3"/>
  <c r="I135" i="3"/>
  <c r="I134" i="3"/>
  <c r="I133" i="3"/>
  <c r="I132" i="3"/>
  <c r="H131" i="3"/>
  <c r="I131" i="3" s="1"/>
  <c r="I130" i="3"/>
  <c r="I129" i="3"/>
  <c r="I128" i="3"/>
  <c r="H127" i="3"/>
  <c r="I127" i="3" s="1"/>
  <c r="I122" i="3"/>
  <c r="I61" i="3"/>
  <c r="I60" i="3"/>
  <c r="I59" i="3"/>
  <c r="I58" i="3"/>
  <c r="I57" i="3"/>
  <c r="I56" i="3"/>
  <c r="I118" i="3"/>
  <c r="I117" i="3"/>
  <c r="I116" i="3"/>
  <c r="I115" i="3"/>
  <c r="I114" i="3"/>
  <c r="I113" i="3"/>
  <c r="I112" i="3"/>
  <c r="I111" i="3"/>
  <c r="I107" i="3"/>
  <c r="I106" i="3"/>
  <c r="I105" i="3"/>
  <c r="I104" i="3"/>
  <c r="I50" i="3"/>
  <c r="I47" i="3"/>
  <c r="I46" i="3"/>
  <c r="I34" i="3"/>
  <c r="I27" i="3"/>
  <c r="I26" i="3"/>
  <c r="I25" i="3"/>
  <c r="I24" i="3"/>
  <c r="I23" i="3"/>
  <c r="I22" i="3"/>
  <c r="I21" i="3"/>
  <c r="I18" i="3"/>
  <c r="I17" i="3"/>
  <c r="I16" i="3"/>
  <c r="I15" i="3"/>
  <c r="I12" i="3"/>
  <c r="I11" i="3"/>
  <c r="I10" i="3"/>
  <c r="I32" i="2"/>
  <c r="I7" i="2"/>
  <c r="I6" i="2"/>
  <c r="I5" i="2"/>
  <c r="I4" i="2"/>
  <c r="I74" i="5" l="1"/>
  <c r="I153" i="3"/>
  <c r="AM75" i="8" s="1"/>
  <c r="O76" i="8" s="1"/>
  <c r="I140" i="3"/>
  <c r="AM71" i="8" s="1"/>
  <c r="K72" i="8" s="1"/>
  <c r="I3" i="3"/>
  <c r="AM47" i="8" s="1"/>
  <c r="C48" i="8" s="1"/>
  <c r="I148" i="3"/>
  <c r="AM73" i="8" s="1"/>
  <c r="K74" i="8" s="1"/>
  <c r="I180" i="3"/>
  <c r="AM77" i="8" s="1"/>
  <c r="AE78" i="8" s="1"/>
  <c r="I103" i="3"/>
  <c r="AM65" i="8" s="1"/>
  <c r="K66" i="8" s="1"/>
  <c r="I110" i="3"/>
  <c r="AM67" i="8" s="1"/>
  <c r="I121" i="3"/>
  <c r="AM69" i="8" s="1"/>
  <c r="K70" i="8" s="1"/>
  <c r="I52" i="3"/>
  <c r="AM57" i="8" s="1"/>
  <c r="I20" i="3"/>
  <c r="AM51" i="8" s="1"/>
  <c r="C52" i="8" s="1"/>
  <c r="I9" i="3"/>
  <c r="AM49" i="8" s="1"/>
  <c r="I30" i="3"/>
  <c r="AM53" i="8" s="1"/>
  <c r="O54" i="8" s="1"/>
  <c r="I49" i="3"/>
  <c r="AM55" i="8" s="1"/>
  <c r="S56" i="8" s="1"/>
  <c r="I3" i="2"/>
  <c r="AM31" i="8" s="1"/>
  <c r="C32" i="8" s="1"/>
  <c r="S58" i="8" l="1"/>
  <c r="W58" i="8"/>
  <c r="AA68" i="8"/>
  <c r="W68" i="8"/>
  <c r="K50" i="8"/>
  <c r="C50" i="8"/>
  <c r="G50" i="8"/>
  <c r="AM45" i="8"/>
  <c r="I208" i="3"/>
  <c r="AN81" i="8" l="1"/>
  <c r="AN61" i="8"/>
  <c r="AN79" i="8"/>
  <c r="AN59" i="8"/>
  <c r="AN63" i="8"/>
  <c r="AN69" i="8"/>
  <c r="AN71" i="8"/>
  <c r="AN47" i="8"/>
  <c r="AN73" i="8"/>
  <c r="AN77" i="8"/>
  <c r="AN57" i="8"/>
  <c r="AN65" i="8"/>
  <c r="AN75" i="8"/>
  <c r="AN53" i="8"/>
  <c r="I209" i="3"/>
  <c r="I210" i="3" s="1"/>
  <c r="C10" i="23"/>
  <c r="AN55" i="8"/>
  <c r="AN51" i="8"/>
  <c r="AN49" i="8"/>
  <c r="AN67" i="8"/>
  <c r="I211" i="3" l="1"/>
  <c r="I52" i="2"/>
  <c r="I51" i="2"/>
  <c r="I26" i="2"/>
  <c r="I25" i="2"/>
  <c r="I24" i="2"/>
  <c r="I23" i="2"/>
  <c r="I22" i="2"/>
  <c r="I21" i="2" l="1"/>
  <c r="AM35" i="8" s="1"/>
  <c r="O36" i="8" s="1"/>
  <c r="I50" i="2"/>
  <c r="AM43" i="8" s="1"/>
  <c r="AI44" i="8" s="1"/>
  <c r="I47" i="2" l="1"/>
  <c r="I46" i="2"/>
  <c r="I45" i="2"/>
  <c r="I44" i="2"/>
  <c r="I43" i="2"/>
  <c r="I34" i="1"/>
  <c r="I38" i="2"/>
  <c r="I37" i="2"/>
  <c r="I36" i="2"/>
  <c r="I35" i="2"/>
  <c r="I34" i="2" l="1"/>
  <c r="AM39" i="8" s="1"/>
  <c r="AA40" i="8" s="1"/>
  <c r="I41" i="2"/>
  <c r="AM41" i="8"/>
  <c r="K42" i="8" s="1"/>
  <c r="I11" i="2"/>
  <c r="I10" i="2"/>
  <c r="I31" i="2"/>
  <c r="I30" i="2"/>
  <c r="I29" i="2"/>
  <c r="I5" i="1"/>
  <c r="I20" i="1"/>
  <c r="I21" i="1"/>
  <c r="I22" i="1"/>
  <c r="I19" i="1"/>
  <c r="I26" i="1"/>
  <c r="I18" i="1"/>
  <c r="I28" i="2" l="1"/>
  <c r="AM37" i="8" s="1"/>
  <c r="I9" i="2"/>
  <c r="AM33" i="8" s="1"/>
  <c r="I27" i="15"/>
  <c r="I42" i="15"/>
  <c r="I41" i="15"/>
  <c r="I40" i="15"/>
  <c r="I24" i="15"/>
  <c r="W38" i="8" l="1"/>
  <c r="S38" i="8"/>
  <c r="C34" i="8"/>
  <c r="G34" i="8"/>
  <c r="K34" i="8"/>
  <c r="AM29" i="8"/>
  <c r="AN37" i="8" s="1"/>
  <c r="I55" i="2"/>
  <c r="I56" i="2" l="1"/>
  <c r="I57" i="2" s="1"/>
  <c r="C9" i="23"/>
  <c r="AN31" i="8"/>
  <c r="AN43" i="8"/>
  <c r="AN35" i="8"/>
  <c r="AN41" i="8"/>
  <c r="AN39" i="8"/>
  <c r="AN33" i="8"/>
  <c r="I58" i="2" l="1"/>
  <c r="I16" i="18"/>
  <c r="I12" i="15" l="1"/>
  <c r="I10" i="15"/>
  <c r="I11" i="15"/>
  <c r="I5" i="17" l="1"/>
  <c r="I6" i="17"/>
  <c r="I7" i="17"/>
  <c r="I8" i="17"/>
  <c r="I9" i="17"/>
  <c r="I10" i="17"/>
  <c r="I11" i="17"/>
  <c r="I12" i="17"/>
  <c r="I13" i="17"/>
  <c r="I14" i="17"/>
  <c r="I15" i="17"/>
  <c r="I15" i="18"/>
  <c r="I14" i="18"/>
  <c r="I13" i="18"/>
  <c r="I8" i="18" l="1"/>
  <c r="I25" i="18"/>
  <c r="I26" i="18"/>
  <c r="I27" i="18"/>
  <c r="I28" i="18"/>
  <c r="I29" i="18"/>
  <c r="I30" i="18"/>
  <c r="I31" i="18"/>
  <c r="H4" i="17" l="1"/>
  <c r="I4" i="17" s="1"/>
  <c r="H18" i="18"/>
  <c r="I18" i="18" s="1"/>
  <c r="H19" i="18"/>
  <c r="I19" i="18" s="1"/>
  <c r="H20" i="18"/>
  <c r="I20" i="18" s="1"/>
  <c r="H21" i="18"/>
  <c r="I21" i="18" s="1"/>
  <c r="H17" i="18"/>
  <c r="I17" i="18" s="1"/>
  <c r="I3" i="17" l="1"/>
  <c r="AM361" i="8" s="1"/>
  <c r="G5" i="18"/>
  <c r="G6" i="18"/>
  <c r="G7" i="18"/>
  <c r="G9" i="18"/>
  <c r="H9" i="18" s="1"/>
  <c r="I9" i="18" s="1"/>
  <c r="G10" i="18"/>
  <c r="H10" i="18" s="1"/>
  <c r="I10" i="18" s="1"/>
  <c r="G11" i="18"/>
  <c r="H11" i="18" s="1"/>
  <c r="I11" i="18" s="1"/>
  <c r="G12" i="18"/>
  <c r="H12" i="18" s="1"/>
  <c r="I12" i="18" s="1"/>
  <c r="G4" i="18"/>
  <c r="H4" i="18" s="1"/>
  <c r="I4" i="18" s="1"/>
  <c r="H5" i="18"/>
  <c r="I5" i="18" s="1"/>
  <c r="H6" i="18"/>
  <c r="I6" i="18" s="1"/>
  <c r="H7" i="18"/>
  <c r="I7" i="18" s="1"/>
  <c r="I24" i="18"/>
  <c r="I23" i="18" s="1"/>
  <c r="I30" i="15"/>
  <c r="I35" i="13"/>
  <c r="I38" i="13"/>
  <c r="I11" i="13"/>
  <c r="I12" i="13"/>
  <c r="I13" i="13"/>
  <c r="I14" i="13"/>
  <c r="I15" i="13"/>
  <c r="I17" i="13"/>
  <c r="AM359" i="8" l="1"/>
  <c r="AN361" i="8" s="1"/>
  <c r="C362" i="8"/>
  <c r="K362" i="8"/>
  <c r="G362" i="8"/>
  <c r="I18" i="17"/>
  <c r="I23" i="16"/>
  <c r="I3" i="18"/>
  <c r="AM355" i="8" s="1"/>
  <c r="C356" i="8" l="1"/>
  <c r="O356" i="8"/>
  <c r="G356" i="8"/>
  <c r="K356" i="8"/>
  <c r="I24" i="16"/>
  <c r="I25" i="16" s="1"/>
  <c r="C25" i="23"/>
  <c r="I19" i="17"/>
  <c r="I20" i="17" s="1"/>
  <c r="C24" i="23"/>
  <c r="I21" i="17" l="1"/>
  <c r="I26" i="16"/>
  <c r="I38" i="15"/>
  <c r="I39" i="15"/>
  <c r="I37" i="15"/>
  <c r="I33" i="15"/>
  <c r="I34" i="15"/>
  <c r="I35" i="15"/>
  <c r="I36" i="15"/>
  <c r="E16" i="13"/>
  <c r="I16" i="13" s="1"/>
  <c r="I33" i="13"/>
  <c r="I32" i="15" l="1"/>
  <c r="AM13" i="8" s="1"/>
  <c r="I32" i="13"/>
  <c r="AM267" i="8" s="1"/>
  <c r="I20" i="13"/>
  <c r="AM265" i="8" s="1"/>
  <c r="I9" i="13"/>
  <c r="AM263" i="8" s="1"/>
  <c r="I4" i="11"/>
  <c r="I17" i="1"/>
  <c r="I4" i="9"/>
  <c r="I3" i="9" s="1"/>
  <c r="W268" i="8" l="1"/>
  <c r="AA268" i="8"/>
  <c r="S266" i="8"/>
  <c r="W266" i="8"/>
  <c r="G264" i="8"/>
  <c r="K264" i="8"/>
  <c r="C264" i="8"/>
  <c r="I33" i="9"/>
  <c r="C15" i="23" s="1"/>
  <c r="AM209" i="8"/>
  <c r="AM259" i="8"/>
  <c r="AN267" i="8" s="1"/>
  <c r="AI14" i="8"/>
  <c r="AE14" i="8"/>
  <c r="AA14" i="8"/>
  <c r="I79" i="13"/>
  <c r="C19" i="23" s="1"/>
  <c r="I168" i="20"/>
  <c r="I169" i="20" s="1"/>
  <c r="I3" i="11"/>
  <c r="AM223" i="8" s="1"/>
  <c r="AM221" i="8" s="1"/>
  <c r="AN227" i="8" l="1"/>
  <c r="AN229" i="8"/>
  <c r="S210" i="8"/>
  <c r="O210" i="8"/>
  <c r="I38" i="11"/>
  <c r="C17" i="23" s="1"/>
  <c r="AM207" i="8"/>
  <c r="AN211" i="8" s="1"/>
  <c r="AN269" i="8"/>
  <c r="AN275" i="8"/>
  <c r="AN261" i="8"/>
  <c r="AN271" i="8"/>
  <c r="AN273" i="8"/>
  <c r="AN263" i="8"/>
  <c r="AN265" i="8"/>
  <c r="I80" i="13"/>
  <c r="I81" i="13" s="1"/>
  <c r="I82" i="13" s="1"/>
  <c r="AN223" i="8" l="1"/>
  <c r="C224" i="8"/>
  <c r="AN209" i="8"/>
  <c r="I29" i="15"/>
  <c r="I5" i="15"/>
  <c r="AN225" i="8" l="1"/>
  <c r="AM11" i="8"/>
  <c r="I26" i="15"/>
  <c r="I25" i="15"/>
  <c r="I23" i="15"/>
  <c r="I22" i="15"/>
  <c r="I9" i="15"/>
  <c r="I8" i="15"/>
  <c r="I7" i="15"/>
  <c r="I6" i="15"/>
  <c r="I4" i="15"/>
  <c r="K12" i="8" l="1"/>
  <c r="G12" i="8"/>
  <c r="C12" i="8"/>
  <c r="I3" i="15"/>
  <c r="AM5" i="8" s="1"/>
  <c r="C6" i="8" s="1"/>
  <c r="I21" i="15"/>
  <c r="W12" i="8"/>
  <c r="AA12" i="8"/>
  <c r="AE12" i="8"/>
  <c r="O12" i="8"/>
  <c r="AI12" i="8"/>
  <c r="S12" i="8"/>
  <c r="I64" i="1"/>
  <c r="I63" i="1"/>
  <c r="I62" i="1"/>
  <c r="I39" i="1"/>
  <c r="AM9" i="8" l="1"/>
  <c r="I44" i="15"/>
  <c r="C7" i="23" s="1"/>
  <c r="AI10" i="8" l="1"/>
  <c r="AI368" i="8" s="1"/>
  <c r="AM3" i="8"/>
  <c r="I45" i="15"/>
  <c r="I46" i="15" s="1"/>
  <c r="AN11" i="8" l="1"/>
  <c r="AN13" i="8"/>
  <c r="AN9" i="8"/>
  <c r="AN5" i="8"/>
  <c r="AN7" i="8"/>
  <c r="H47" i="15"/>
  <c r="I45" i="1" l="1"/>
  <c r="I44" i="1"/>
  <c r="I43" i="1"/>
  <c r="I42" i="1"/>
  <c r="I41" i="1"/>
  <c r="I40" i="1"/>
  <c r="I38" i="1"/>
  <c r="I37" i="1"/>
  <c r="I8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33" i="1"/>
  <c r="I32" i="1"/>
  <c r="I28" i="1"/>
  <c r="I16" i="1"/>
  <c r="I15" i="1" s="1"/>
  <c r="AM19" i="8" s="1"/>
  <c r="O20" i="8" s="1"/>
  <c r="I36" i="1" l="1"/>
  <c r="AM25" i="8" s="1"/>
  <c r="K26" i="8" s="1"/>
  <c r="I48" i="1"/>
  <c r="AM27" i="8" s="1"/>
  <c r="AE28" i="8" s="1"/>
  <c r="I170" i="20" l="1"/>
  <c r="I31" i="1"/>
  <c r="I30" i="1" s="1"/>
  <c r="AM23" i="8" s="1"/>
  <c r="S24" i="8" s="1"/>
  <c r="I27" i="1"/>
  <c r="I25" i="1"/>
  <c r="I9" i="1"/>
  <c r="I13" i="1"/>
  <c r="I12" i="1"/>
  <c r="I11" i="1"/>
  <c r="I10" i="1"/>
  <c r="I7" i="1"/>
  <c r="I6" i="1"/>
  <c r="I4" i="1"/>
  <c r="I24" i="1" l="1"/>
  <c r="AM21" i="8" s="1"/>
  <c r="I3" i="1"/>
  <c r="W22" i="8" l="1"/>
  <c r="W368" i="8" s="1"/>
  <c r="AA22" i="8"/>
  <c r="I67" i="1"/>
  <c r="C8" i="23" s="1"/>
  <c r="AM17" i="8"/>
  <c r="I68" i="1" l="1"/>
  <c r="I69" i="1" s="1"/>
  <c r="C18" i="8"/>
  <c r="C368" i="8" s="1"/>
  <c r="G18" i="8"/>
  <c r="K18" i="8"/>
  <c r="AM15" i="8"/>
  <c r="AN17" i="8" s="1"/>
  <c r="AA368" i="8"/>
  <c r="AE368" i="8"/>
  <c r="I70" i="1" l="1"/>
  <c r="AN21" i="8"/>
  <c r="AN19" i="8"/>
  <c r="AN27" i="8"/>
  <c r="AN25" i="8"/>
  <c r="AN23" i="8"/>
  <c r="G368" i="8"/>
  <c r="K368" i="8" l="1"/>
  <c r="I34" i="9" l="1"/>
  <c r="I35" i="9" s="1"/>
  <c r="I36" i="9" l="1"/>
  <c r="I39" i="11"/>
  <c r="I40" i="11" s="1"/>
  <c r="I41" i="11" l="1"/>
  <c r="AM357" i="8" l="1"/>
  <c r="I37" i="18"/>
  <c r="S358" i="8" l="1"/>
  <c r="S368" i="8" s="1"/>
  <c r="O358" i="8"/>
  <c r="O368" i="8" s="1"/>
  <c r="AM353" i="8"/>
  <c r="AN357" i="8" s="1"/>
  <c r="I38" i="18"/>
  <c r="I39" i="18" s="1"/>
  <c r="C23" i="23"/>
  <c r="C26" i="23" s="1"/>
  <c r="AN355" i="8" l="1"/>
  <c r="AM368" i="8"/>
  <c r="C27" i="23"/>
  <c r="I40" i="18"/>
  <c r="AM369" i="8" l="1"/>
  <c r="C28" i="23"/>
  <c r="C29" i="23" s="1"/>
  <c r="AA369" i="8" l="1"/>
  <c r="AA370" i="8" s="1"/>
  <c r="AA371" i="8" s="1"/>
  <c r="G369" i="8"/>
  <c r="G370" i="8" s="1"/>
  <c r="G371" i="8" s="1"/>
  <c r="C369" i="8"/>
  <c r="C370" i="8" s="1"/>
  <c r="C371" i="8" s="1"/>
  <c r="S369" i="8"/>
  <c r="S370" i="8" s="1"/>
  <c r="S371" i="8" s="1"/>
  <c r="K369" i="8"/>
  <c r="K370" i="8" s="1"/>
  <c r="K371" i="8" s="1"/>
  <c r="W369" i="8"/>
  <c r="W370" i="8" s="1"/>
  <c r="W371" i="8" s="1"/>
  <c r="AI369" i="8"/>
  <c r="AI370" i="8" s="1"/>
  <c r="AI371" i="8" s="1"/>
  <c r="AM370" i="8"/>
  <c r="AM371" i="8" s="1"/>
  <c r="AM374" i="8" s="1"/>
  <c r="AE369" i="8"/>
  <c r="AE370" i="8" s="1"/>
  <c r="AE371" i="8" s="1"/>
  <c r="O369" i="8"/>
  <c r="O370" i="8" s="1"/>
  <c r="O371" i="8" s="1"/>
  <c r="V377" i="8" l="1"/>
  <c r="S373" i="8" s="1"/>
  <c r="S374" i="8" s="1"/>
  <c r="AL377" i="8"/>
  <c r="AI373" i="8" s="1"/>
  <c r="AI374" i="8" s="1"/>
  <c r="R377" i="8"/>
  <c r="O373" i="8" s="1"/>
  <c r="O374" i="8" s="1"/>
  <c r="J377" i="8"/>
  <c r="G373" i="8" s="1"/>
  <c r="G374" i="8" s="1"/>
  <c r="E377" i="8"/>
  <c r="C373" i="8" s="1"/>
  <c r="C374" i="8" s="1"/>
  <c r="Z377" i="8"/>
  <c r="W373" i="8" s="1"/>
  <c r="W374" i="8" s="1"/>
  <c r="AH377" i="8"/>
  <c r="AE373" i="8" s="1"/>
  <c r="AE374" i="8" s="1"/>
  <c r="N377" i="8"/>
  <c r="K373" i="8" s="1"/>
  <c r="K374" i="8" s="1"/>
  <c r="AD377" i="8"/>
  <c r="AA373" i="8" s="1"/>
  <c r="AA374" i="8" s="1"/>
</calcChain>
</file>

<file path=xl/sharedStrings.xml><?xml version="1.0" encoding="utf-8"?>
<sst xmlns="http://schemas.openxmlformats.org/spreadsheetml/2006/main" count="5991" uniqueCount="1283">
  <si>
    <t>Retirada de telhamento em barro</t>
  </si>
  <si>
    <t>m²</t>
  </si>
  <si>
    <t>Retirada de estrutura em madeira tesoura - telhas de barro</t>
  </si>
  <si>
    <t>Cumeeira de barro emboçado tipos: plan, romana, italiana, francesa e paulistinha</t>
  </si>
  <si>
    <t>m</t>
  </si>
  <si>
    <t>Emboçamento de beiral em telhas de barro</t>
  </si>
  <si>
    <t>Lâmina refletiva revestida em alumínio nas duas faces, com reforço interno, para isolação térmica</t>
  </si>
  <si>
    <t>Tinta látex antimofo em massa, inclusive preparo</t>
  </si>
  <si>
    <t>Retirada de folha de esquadria em madeira</t>
  </si>
  <si>
    <t>un</t>
  </si>
  <si>
    <t>cj</t>
  </si>
  <si>
    <t>Calha, rufo, afins em chapa galvanizada nº 24 - corte 0,33 m</t>
  </si>
  <si>
    <t>Mini-disjuntor termomagnético, unipolar 127/220 V, corrente de 10 A até 32 A</t>
  </si>
  <si>
    <t>Barra de neutro e/ou terra</t>
  </si>
  <si>
    <t>Tomada 2P+T de 20 A - 250 V, completa</t>
  </si>
  <si>
    <t>Interruptor com 1 tecla simples e placa</t>
  </si>
  <si>
    <t>Interruptor com 2 teclas simples e placa</t>
  </si>
  <si>
    <t>Captor tipo Franklin, h= 300 mm, 4 pontos, 2 descidas, acabamento cromado</t>
  </si>
  <si>
    <t>Isolador galvanizado para mastro de diâmetro 2´, simples com 2 descidas</t>
  </si>
  <si>
    <t>Base para mastro de diâmetro 2´</t>
  </si>
  <si>
    <t>Mastro simples galvanizado de diâmetro 2´</t>
  </si>
  <si>
    <t>Contraventagem com tubo para mastro de diâmetro 2´</t>
  </si>
  <si>
    <t>Captor tipo terminal aéreo, h = 300 mm em alumínio</t>
  </si>
  <si>
    <t>Barra condutora chata de alumínio, 7/8´ x 1/8´ - inclusive acessórios de fixação</t>
  </si>
  <si>
    <t>caixa de equipotencialização de sobrepor em polipropileno, 18x15x9 cm</t>
  </si>
  <si>
    <t>Caixa de inspeção do terra cilíndrica em PVC rígido, diâmetro de 300 mm - h= 250 mm</t>
  </si>
  <si>
    <t>Tampa para caixa de inspeção cilíndrica, aço galvanizado</t>
  </si>
  <si>
    <t>Haste de aterramento de 5/8´ x 3,00 m</t>
  </si>
  <si>
    <t>Eletroduto de PVC rígido roscável de 2´ - com acessórios</t>
  </si>
  <si>
    <t>22.01.010</t>
  </si>
  <si>
    <t>04.08.020</t>
  </si>
  <si>
    <t>23.02.040</t>
  </si>
  <si>
    <t>Porta macho e fêmea com batente de madeira - 80 x 210 cm</t>
  </si>
  <si>
    <t>23.02.050</t>
  </si>
  <si>
    <t>Porta macho e fêmea com batente de madeira - 90 x 210 cm</t>
  </si>
  <si>
    <t>04.03.020</t>
  </si>
  <si>
    <t>04.02.050</t>
  </si>
  <si>
    <t>15.01.040</t>
  </si>
  <si>
    <t>16.02.230</t>
  </si>
  <si>
    <t>16.02.120</t>
  </si>
  <si>
    <t>16.33.020</t>
  </si>
  <si>
    <t>32.06.150</t>
  </si>
  <si>
    <t>1.1</t>
  </si>
  <si>
    <t>1.2</t>
  </si>
  <si>
    <t>1.3</t>
  </si>
  <si>
    <t>1.4</t>
  </si>
  <si>
    <t>1.5</t>
  </si>
  <si>
    <t>1.6</t>
  </si>
  <si>
    <t>1.7</t>
  </si>
  <si>
    <t>1.8</t>
  </si>
  <si>
    <t>1.9</t>
  </si>
  <si>
    <t>1.10</t>
  </si>
  <si>
    <t>17.03.040</t>
  </si>
  <si>
    <t>1.11</t>
  </si>
  <si>
    <t>03.10.140</t>
  </si>
  <si>
    <t>33.10.010</t>
  </si>
  <si>
    <t>32.16.050</t>
  </si>
  <si>
    <t>Impermeabilização em membrana à base de polímeros acrílicos, na cor branca (Barrado externo h=0,60cm)</t>
  </si>
  <si>
    <t>m³</t>
  </si>
  <si>
    <t>33.05.330</t>
  </si>
  <si>
    <t>23.01.060</t>
  </si>
  <si>
    <t>33.12.010</t>
  </si>
  <si>
    <t>03.04.020</t>
  </si>
  <si>
    <t>24.02.040</t>
  </si>
  <si>
    <t xml:space="preserve">Pintura </t>
  </si>
  <si>
    <t>14.05.050</t>
  </si>
  <si>
    <t>17.02.020</t>
  </si>
  <si>
    <t>17.02.120</t>
  </si>
  <si>
    <t>Emboço comum</t>
  </si>
  <si>
    <t>17.04.020</t>
  </si>
  <si>
    <t>Revestimento em gesso liso desempenado sobre emboço</t>
  </si>
  <si>
    <t>Remoção de pintura em massa com lixamento interno/externo.</t>
  </si>
  <si>
    <t>Portas e Esquadrias</t>
  </si>
  <si>
    <t>33.05.010</t>
  </si>
  <si>
    <t>Verniz fungicida para madeira</t>
  </si>
  <si>
    <t>28.01.040</t>
  </si>
  <si>
    <t>Ferragem completa com maçaneta tipo alavanca para porta interna com 1 folha</t>
  </si>
  <si>
    <t>2.1</t>
  </si>
  <si>
    <t>2.2</t>
  </si>
  <si>
    <t>2.3</t>
  </si>
  <si>
    <t>2.4</t>
  </si>
  <si>
    <t>2.5</t>
  </si>
  <si>
    <t>2.6</t>
  </si>
  <si>
    <t>2.7</t>
  </si>
  <si>
    <t>2.8</t>
  </si>
  <si>
    <t>Esmalte em superfície de madeira, inclusive preparo caixilhos madeira</t>
  </si>
  <si>
    <t>Verniz fungicida para madeira pintura madeiramento telhado</t>
  </si>
  <si>
    <t>03.10.120</t>
  </si>
  <si>
    <t>Remoção de resina em piso com produtos químicos</t>
  </si>
  <si>
    <t>33.06.020</t>
  </si>
  <si>
    <t>2.9</t>
  </si>
  <si>
    <t>37.20.030</t>
  </si>
  <si>
    <t>Régua de bornes para 9 polos de 600 V / 50 A</t>
  </si>
  <si>
    <t>37.24.031</t>
  </si>
  <si>
    <t>Supressor de surto monofásico, Fase-Terra, In 4 a 11 kA, Imax. de surto de 12 até 15 kA</t>
  </si>
  <si>
    <t>39.03.160</t>
  </si>
  <si>
    <t>Cabo de cobre de 1,5 mm², isolamento 0,6/1 kV - isolação em PVC 70°C</t>
  </si>
  <si>
    <t>39.03.170</t>
  </si>
  <si>
    <t>Cabo de cobre de 2,5 mm², isolamento 0,6/1 kV - isolação em PVC 70°C</t>
  </si>
  <si>
    <t>39.03.174</t>
  </si>
  <si>
    <t>Cabo de cobre de 4 mm², isolamento 0,6/1 kV - isolação em PVC 70°C.</t>
  </si>
  <si>
    <t>42.01.086</t>
  </si>
  <si>
    <t>42.05.370</t>
  </si>
  <si>
    <t>TOTAL</t>
  </si>
  <si>
    <t>TOTAL +BDI</t>
  </si>
  <si>
    <t>16.02.020</t>
  </si>
  <si>
    <t>Telha de barro tipo francesa</t>
  </si>
  <si>
    <t>D.02.000.021060</t>
  </si>
  <si>
    <t>Ripa em cambará, cedrinho, cupuíba, eucalipto-citriodora, eucalipto-saligna, garapa, itaúba, pinus-elioti, 12 mm x 50 mm</t>
  </si>
  <si>
    <t xml:space="preserve">Estrutura de madeira tesourada para telha de barro - vãos de 13,01 a 18,00 m </t>
  </si>
  <si>
    <t>Retirada de torneira ou chuveiro</t>
  </si>
  <si>
    <t>Saboneteira tipo dispenser, para refil de 800 ml</t>
  </si>
  <si>
    <t>Sifão de metal cromado de 1´ x 1 1/2´</t>
  </si>
  <si>
    <t>Tubo de ligação para sanitário</t>
  </si>
  <si>
    <t>Engate flexível metálico DN= 1/2´</t>
  </si>
  <si>
    <t>Tubo de PVC rígido soldável marrom, DN= 25 mm, (3/4´), inclusive conexões</t>
  </si>
  <si>
    <t>Engate flexível de PVC DN= 1/2´</t>
  </si>
  <si>
    <t>Reservatório térmico horizontal em aço inoxidável AISI 304, capacidade de 500 litros</t>
  </si>
  <si>
    <t>Caixa sifonada de PVC rígido de 150 x 150 x 50 mm, com grelha</t>
  </si>
  <si>
    <t>Tubo de PVC rígido, PxB com anel de borracha, DN= 50 mm, inclusive conexões</t>
  </si>
  <si>
    <t>Tubo de PVC rígido, PxB com anel de borracha, DN= 75 mm, inclusive conexões</t>
  </si>
  <si>
    <t>Tubo de PVC rígido, PxB com anel de borracha, DN= 100 mm, inclusive conexões</t>
  </si>
  <si>
    <t>Sifão plástico sanfonado universal de 1´</t>
  </si>
  <si>
    <t>1.12</t>
  </si>
  <si>
    <t>1.13</t>
  </si>
  <si>
    <t>19.01.060</t>
  </si>
  <si>
    <t>Peitoril e/ou soleira em granito com espessura de 2 cm e largura até 20 cm</t>
  </si>
  <si>
    <t>Forro em tábuas aparelhadas macho e fêmea de pinus tratado Autoclave CCA ou CCB</t>
  </si>
  <si>
    <t>44.04.030</t>
  </si>
  <si>
    <t>44.03.590</t>
  </si>
  <si>
    <t>Torneira de mesa para pia com bica móvel e arejador em latão fundido cromado</t>
  </si>
  <si>
    <t>Resina Acrílica e pisos cimentados</t>
  </si>
  <si>
    <t>04.02.020</t>
  </si>
  <si>
    <t>Cimentado desempenado e alisado (queimado)</t>
  </si>
  <si>
    <t>Item</t>
  </si>
  <si>
    <t>Cód. CPOS</t>
  </si>
  <si>
    <t>Serviços</t>
  </si>
  <si>
    <t>Un</t>
  </si>
  <si>
    <t>Qt</t>
  </si>
  <si>
    <t>Valores (R$)</t>
  </si>
  <si>
    <t>PUMat</t>
  </si>
  <si>
    <t>PUMO</t>
  </si>
  <si>
    <t>PServ</t>
  </si>
  <si>
    <t>Total</t>
  </si>
  <si>
    <t>5.1</t>
  </si>
  <si>
    <t>5.2</t>
  </si>
  <si>
    <t>Meses</t>
  </si>
  <si>
    <t>Custo Total por Serviços</t>
  </si>
  <si>
    <t>01</t>
  </si>
  <si>
    <t>02</t>
  </si>
  <si>
    <t>03</t>
  </si>
  <si>
    <t>Valor R$</t>
  </si>
  <si>
    <t>Percentual</t>
  </si>
  <si>
    <t>3.1</t>
  </si>
  <si>
    <t>4.1</t>
  </si>
  <si>
    <t>04</t>
  </si>
  <si>
    <t>05</t>
  </si>
  <si>
    <t>06</t>
  </si>
  <si>
    <t>1.14</t>
  </si>
  <si>
    <t>1.15</t>
  </si>
  <si>
    <t>1.16</t>
  </si>
  <si>
    <t>SPDA</t>
  </si>
  <si>
    <t>5.3</t>
  </si>
  <si>
    <t>5.4</t>
  </si>
  <si>
    <t>5.5</t>
  </si>
  <si>
    <t>5.6</t>
  </si>
  <si>
    <t>5.7</t>
  </si>
  <si>
    <t>5.8</t>
  </si>
  <si>
    <t>5.9</t>
  </si>
  <si>
    <t>6.1</t>
  </si>
  <si>
    <t>7.1</t>
  </si>
  <si>
    <t>7.2</t>
  </si>
  <si>
    <t>7.3</t>
  </si>
  <si>
    <t>7.4</t>
  </si>
  <si>
    <t>7.5</t>
  </si>
  <si>
    <t>7.6</t>
  </si>
  <si>
    <t>7.7</t>
  </si>
  <si>
    <t>7.8</t>
  </si>
  <si>
    <t>7.9</t>
  </si>
  <si>
    <t>7.10</t>
  </si>
  <si>
    <t>7.11</t>
  </si>
  <si>
    <t>Tinta látex antimofo em massa, inclusive preparo - interna e externa</t>
  </si>
  <si>
    <t>18.06.022</t>
  </si>
  <si>
    <t>Hidráulica</t>
  </si>
  <si>
    <t>2.10</t>
  </si>
  <si>
    <t>2.11</t>
  </si>
  <si>
    <t>2.12</t>
  </si>
  <si>
    <t>2.13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</si>
  <si>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</si>
  <si>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</si>
  <si>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</si>
  <si>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</si>
  <si>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</si>
  <si>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</si>
  <si>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</si>
  <si>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</si>
  <si>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</si>
  <si>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</si>
  <si>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4.2</t>
  </si>
  <si>
    <t>4.3</t>
  </si>
  <si>
    <t>4.4</t>
  </si>
  <si>
    <t>4.5</t>
  </si>
  <si>
    <t>4.6</t>
  </si>
  <si>
    <t>4.7</t>
  </si>
  <si>
    <t>4.8</t>
  </si>
  <si>
    <t>4.9</t>
  </si>
  <si>
    <t>S/ Cód.</t>
  </si>
  <si>
    <t>Descrição</t>
  </si>
  <si>
    <t>47.01.210</t>
  </si>
  <si>
    <t>46.01.040</t>
  </si>
  <si>
    <t>Adaptador Soldável com Flange Anel para Caixa D'Água 40mm x 1 ¼" Marrom</t>
  </si>
  <si>
    <t>Válvula de esfera monobloco em PVC passagem plena, acionamento com alavanca, DN= 1 1/4´, com adaptadores</t>
  </si>
  <si>
    <t>Bucha Redução Soldável Longa 40x25mm Marrom (1 ¼" x ¾")</t>
  </si>
  <si>
    <t>Tubo de PVC rígido soldável marrom, DN= 40 mm, (1 ¼"), inclusive conexões</t>
  </si>
  <si>
    <t>47.02.020</t>
  </si>
  <si>
    <t>Registro de gaveta em latão fundido cromado com canopla, DN= 3/4´ - linha especial</t>
  </si>
  <si>
    <t>44.20.110</t>
  </si>
  <si>
    <t>46.01.020</t>
  </si>
  <si>
    <t>48.05.010</t>
  </si>
  <si>
    <t>43.03.510</t>
  </si>
  <si>
    <t>43.03.550</t>
  </si>
  <si>
    <t>44.20.220</t>
  </si>
  <si>
    <t>44.20.230</t>
  </si>
  <si>
    <t>44.20.100</t>
  </si>
  <si>
    <t>44.03.130</t>
  </si>
  <si>
    <t>04.11.120</t>
  </si>
  <si>
    <t>49.01.030</t>
  </si>
  <si>
    <t>46.02.050</t>
  </si>
  <si>
    <t>46.02.060</t>
  </si>
  <si>
    <t>46.02.070</t>
  </si>
  <si>
    <t>44.20.010</t>
  </si>
  <si>
    <t>Torneira de bóia, DN= 3/4´ de esfera</t>
  </si>
  <si>
    <t>6.2</t>
  </si>
  <si>
    <t>6.3</t>
  </si>
  <si>
    <t>6.4</t>
  </si>
  <si>
    <t>6.7</t>
  </si>
  <si>
    <t>45.02.040</t>
  </si>
  <si>
    <t>45.20.020</t>
  </si>
  <si>
    <t>Cilindro de gás (GLP) de 45 kg, com carga</t>
  </si>
  <si>
    <t>6.8</t>
  </si>
  <si>
    <t>6.9</t>
  </si>
  <si>
    <t>6.10</t>
  </si>
  <si>
    <t>6.11</t>
  </si>
  <si>
    <t>8.1</t>
  </si>
  <si>
    <t>8.2</t>
  </si>
  <si>
    <t>8.4</t>
  </si>
  <si>
    <t>8.5</t>
  </si>
  <si>
    <t>8.6</t>
  </si>
  <si>
    <t>8.9</t>
  </si>
  <si>
    <t>Águas Pluviais</t>
  </si>
  <si>
    <t>Instalações Elétricas</t>
  </si>
  <si>
    <t>49.03.020</t>
  </si>
  <si>
    <t>06.01.020</t>
  </si>
  <si>
    <t>Escavação manual em solo de 1ª e 2ª categoria em campo aberto</t>
  </si>
  <si>
    <t>11.18.020</t>
  </si>
  <si>
    <t>Lastro de areia</t>
  </si>
  <si>
    <t>06.11.040</t>
  </si>
  <si>
    <t>Reaterro manual apiloado sem controle de compactação</t>
  </si>
  <si>
    <t>Tubo de PVC rígido branco PxB com virola e anel de borracha, linha esgoto série normal, DN= 75 mm, inclusive conexões</t>
  </si>
  <si>
    <t>Calha Beiral 125mm Branco, PVC, com suporte e fechamento lateral, completa</t>
  </si>
  <si>
    <t>11.18.040</t>
  </si>
  <si>
    <t>Lastro de pedra britada</t>
  </si>
  <si>
    <t>6.12</t>
  </si>
  <si>
    <t>37.04.250</t>
  </si>
  <si>
    <t>Dispositivo diferencial residual de 40 A x 30 mA - 2 pólos</t>
  </si>
  <si>
    <t>40.06.500</t>
  </si>
  <si>
    <t>40.06.510</t>
  </si>
  <si>
    <t>38.01.040</t>
  </si>
  <si>
    <t>Eletroduto de PVC rígido roscável de ¾, branco - com acessórios</t>
  </si>
  <si>
    <t>Condulete em PVC 4x4 de 1´ branco - com tampa</t>
  </si>
  <si>
    <t>Quadro de distribuição universal de sobrepor, para disjuntores 16 DIN / 12 Bolt-on - 150 A - sem componentes, pintura branca epoxi, metálico</t>
  </si>
  <si>
    <t>9.1</t>
  </si>
  <si>
    <t>9.2</t>
  </si>
  <si>
    <t>9.3</t>
  </si>
  <si>
    <t>9.4</t>
  </si>
  <si>
    <t>9.5</t>
  </si>
  <si>
    <t>9.6</t>
  </si>
  <si>
    <t>9.7</t>
  </si>
  <si>
    <t>9.8</t>
  </si>
  <si>
    <t>9.9</t>
  </si>
  <si>
    <t>9.10</t>
  </si>
  <si>
    <t>9.11</t>
  </si>
  <si>
    <t>9.12</t>
  </si>
  <si>
    <t>9.13</t>
  </si>
  <si>
    <t>9.15</t>
  </si>
  <si>
    <t>9.16</t>
  </si>
  <si>
    <t>9.17</t>
  </si>
  <si>
    <t>Luminária retangular de sobrepor tipo calha fechada com difusor em acrílico translúcido para 2 lâmpadas tubular LED de 18W</t>
  </si>
  <si>
    <t>41.02.550</t>
  </si>
  <si>
    <t>Lâmpada led tubular T8 com base G13, de 1600 até 1943 Im - 18 W</t>
  </si>
  <si>
    <t>41.14.540</t>
  </si>
  <si>
    <t>41.14.210</t>
  </si>
  <si>
    <t>41.02.570</t>
  </si>
  <si>
    <t>Lâmpada LED 7W, com base E-27, de 500 a 600lm</t>
  </si>
  <si>
    <t>Luminária quadrada de sobrepor tipo calha aberta com aletas planas para 2 lâmpadas fLED compactas de 10W</t>
  </si>
  <si>
    <t>50.05.260</t>
  </si>
  <si>
    <t>Bloco autônomo de iluminação de emergência com autonomia mínima de 4 hora, equipado com 48 LED , 220V, luzes indicadoras</t>
  </si>
  <si>
    <t>42.04.100</t>
  </si>
  <si>
    <t>42.04.120</t>
  </si>
  <si>
    <t>42.04.060</t>
  </si>
  <si>
    <t>42.03.040</t>
  </si>
  <si>
    <t>42.01.040</t>
  </si>
  <si>
    <t>40.05.040</t>
  </si>
  <si>
    <t>40.05.020</t>
  </si>
  <si>
    <t>37.20.080</t>
  </si>
  <si>
    <t>37.13.800</t>
  </si>
  <si>
    <t>37.17.080</t>
  </si>
  <si>
    <t>40.04.460</t>
  </si>
  <si>
    <t>42.05.440</t>
  </si>
  <si>
    <t>42.05.310</t>
  </si>
  <si>
    <t>42.05.300</t>
  </si>
  <si>
    <t>42.05.210</t>
  </si>
  <si>
    <t>38.01.120</t>
  </si>
  <si>
    <t>39.04.070</t>
  </si>
  <si>
    <t>Cabo de cobre nu, têmpera mole, classe 2, de 35 mm²</t>
  </si>
  <si>
    <t>42.05.100</t>
  </si>
  <si>
    <t>42.20.210</t>
  </si>
  <si>
    <t>Solda exotérmica conexão cabo-haste em T, bitola do cabo de 35mm² para haste de 5/8 e 3/4</t>
  </si>
  <si>
    <t>Caixa de inspeção suspensa co, ferragens para desacoplar</t>
  </si>
  <si>
    <t>10.1</t>
  </si>
  <si>
    <t>11.1</t>
  </si>
  <si>
    <t>10.2</t>
  </si>
  <si>
    <t>10.3</t>
  </si>
  <si>
    <t>10.4</t>
  </si>
  <si>
    <t>10.5</t>
  </si>
  <si>
    <t>10.6</t>
  </si>
  <si>
    <t>10.7</t>
  </si>
  <si>
    <t>10.8</t>
  </si>
  <si>
    <t>10.9</t>
  </si>
  <si>
    <t>10.10</t>
  </si>
  <si>
    <t>10.11</t>
  </si>
  <si>
    <t>10.12</t>
  </si>
  <si>
    <t>10.13</t>
  </si>
  <si>
    <t>11.2</t>
  </si>
  <si>
    <t>11.3</t>
  </si>
  <si>
    <t>11.4</t>
  </si>
  <si>
    <t>11.5</t>
  </si>
  <si>
    <t>11.6</t>
  </si>
  <si>
    <t>Caixa de passagem pré-moldada de esgoto,  600x600x600 mm tampa hermética</t>
  </si>
  <si>
    <t>36.03.020</t>
  </si>
  <si>
    <t>Caixa de medição polifásica (500 x 600 x 200) mm, padrão concessionárias policarbonato</t>
  </si>
  <si>
    <t>37.20.130</t>
  </si>
  <si>
    <t>Relógio medição eletrônico digital de entrada, bifásico, 220/380V, padrão concessionária</t>
  </si>
  <si>
    <t>9.14</t>
  </si>
  <si>
    <t>37.13.640</t>
  </si>
  <si>
    <t>Disjuntor termomagnético, bipolar 220/380 V, corrente de 60 A até 100 A</t>
  </si>
  <si>
    <t>Condulete em PVC 2x4 de 3/4" branco - com tampa</t>
  </si>
  <si>
    <t>47.01.180</t>
  </si>
  <si>
    <t>Válvula de esfera monobloco em PVC passagem plena, acionamento com alavanca, DN= 3/4´, com adaptadores</t>
  </si>
  <si>
    <t>6.13</t>
  </si>
  <si>
    <t>6.14</t>
  </si>
  <si>
    <t>44.03.210</t>
  </si>
  <si>
    <t>Ducha cromada simples</t>
  </si>
  <si>
    <t>Limpeza</t>
  </si>
  <si>
    <t>02.08.020</t>
  </si>
  <si>
    <t>Placa de identificação para obra</t>
  </si>
  <si>
    <t>02.09.030</t>
  </si>
  <si>
    <t>Limpeza manual do terreno, inclusive troncos até 5 cm de diâmetro, com caminhão à disposição, dentro da obra, até o raio de 1,0 km</t>
  </si>
  <si>
    <t>Projeto e implementação de controle ambiental da obra</t>
  </si>
  <si>
    <t>02.01.020</t>
  </si>
  <si>
    <t>Construção provisória em madeira - fornecimento e montagem</t>
  </si>
  <si>
    <t>02.01.200</t>
  </si>
  <si>
    <t>Desmobilização de construção provisória</t>
  </si>
  <si>
    <t>02.03.240</t>
  </si>
  <si>
    <t>Proteção de piso com descarte de embalagem tipo longa vida composto por papelão, plástico e alumínio</t>
  </si>
  <si>
    <t>02.05.060</t>
  </si>
  <si>
    <t>Montagem e desmontagem de andaime torre metálica com altura até 10 m</t>
  </si>
  <si>
    <t>02.05.210</t>
  </si>
  <si>
    <t>Andaime tubular fachadeiro com piso metálico e sapatas ajustáveis</t>
  </si>
  <si>
    <t>m²xmês</t>
  </si>
  <si>
    <t>02.10.040</t>
  </si>
  <si>
    <t>Locação de rede de canalização</t>
  </si>
  <si>
    <t>Serviços Preliminares</t>
  </si>
  <si>
    <t>05.04.060</t>
  </si>
  <si>
    <t>Transporte manual horizontal e/ou vertical de entulho até o local de despejo - ensacado</t>
  </si>
  <si>
    <t>05.09.006</t>
  </si>
  <si>
    <t>Taxa de destinação de residuo sólido em aterro, tipo inerte</t>
  </si>
  <si>
    <t>t</t>
  </si>
  <si>
    <t>05.09.008</t>
  </si>
  <si>
    <t>Transporte e taxa de destinação de resíduo sólido em aterro, tipo telhas cimento amianto</t>
  </si>
  <si>
    <t>05.08.120</t>
  </si>
  <si>
    <t>Transporte de entulho, para distâncias superiores ao 15° km até o 20° km</t>
  </si>
  <si>
    <t>02.03.110</t>
  </si>
  <si>
    <t>05.07.050</t>
  </si>
  <si>
    <t>Remoção de entulho de obra com caçamba metálica - material volumoso misturado por alvenaria, terra, madeira, papel, plástico e metal</t>
  </si>
  <si>
    <t>Total Obra</t>
  </si>
  <si>
    <t>Edificação/Serviços</t>
  </si>
  <si>
    <t>0.1</t>
  </si>
  <si>
    <t>16.02.045</t>
  </si>
  <si>
    <t>55.01.140</t>
  </si>
  <si>
    <t>6.5</t>
  </si>
  <si>
    <t>6.6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</si>
  <si>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</si>
  <si>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Retirada de peças lineares em madeira com seção até 60 cm² (pilares existentes)</t>
  </si>
  <si>
    <t>5.10</t>
  </si>
  <si>
    <t>Telhado</t>
  </si>
  <si>
    <t>14.28.030</t>
  </si>
  <si>
    <t>03.02.040</t>
  </si>
  <si>
    <t>Demolição manual de alvenaria de elevação ou elemento vazado, incluindo revestimento</t>
  </si>
  <si>
    <t>03.01.040</t>
  </si>
  <si>
    <t>Demolição manual de concreto armado</t>
  </si>
  <si>
    <t xml:space="preserve">Telhado </t>
  </si>
  <si>
    <t>Demolição manual de piso e revestimento cerâmico</t>
  </si>
  <si>
    <t>20.03.010</t>
  </si>
  <si>
    <t>30.08.020</t>
  </si>
  <si>
    <t>Assento para bacia sanitária com abertura frontal, para pessoas com mobilidade reduzida</t>
  </si>
  <si>
    <t>30.08.060</t>
  </si>
  <si>
    <t>Bacia sifonada de louça para pessoas com mobilidade reduzida - 6 litros</t>
  </si>
  <si>
    <t>30.01.010</t>
  </si>
  <si>
    <t>23.20.160</t>
  </si>
  <si>
    <t>Folha de porta veneziana maciça, sob medida</t>
  </si>
  <si>
    <t>28.01.030</t>
  </si>
  <si>
    <t>Ferragem completa com maçaneta tipo alavanca para porta externa com 2 folhas</t>
  </si>
  <si>
    <t>mês</t>
  </si>
  <si>
    <t>01.17.041</t>
  </si>
  <si>
    <t>Projeto executivo de arquitetura em formato A0</t>
  </si>
  <si>
    <t>01.17.061</t>
  </si>
  <si>
    <t>Projeto executivo de estrutura em formato A0</t>
  </si>
  <si>
    <t>01.17.081</t>
  </si>
  <si>
    <t>Projeto executivo de instalações hidráulicas em formato A0</t>
  </si>
  <si>
    <t>01.17.121</t>
  </si>
  <si>
    <t>4.10</t>
  </si>
  <si>
    <t>Tapume móvel para fechamento de áreas com placas de advertência</t>
  </si>
  <si>
    <t>01.28.610</t>
  </si>
  <si>
    <t>01.21.010</t>
  </si>
  <si>
    <t>tx</t>
  </si>
  <si>
    <t>07.10.020</t>
  </si>
  <si>
    <t>Espalhamento de solo em bota-fora com compactação sem controle</t>
  </si>
  <si>
    <t>09.01.020</t>
  </si>
  <si>
    <t>Forma em madeira comum para fundação</t>
  </si>
  <si>
    <t>kg</t>
  </si>
  <si>
    <t>11.01.130</t>
  </si>
  <si>
    <t>Concreto usinado, fck = 25,0 MPa</t>
  </si>
  <si>
    <t>h</t>
  </si>
  <si>
    <t>Ítem</t>
  </si>
  <si>
    <t>Código CPOS</t>
  </si>
  <si>
    <t>P.U.Mat</t>
  </si>
  <si>
    <t>P.U.MO</t>
  </si>
  <si>
    <t>P.Serv</t>
  </si>
  <si>
    <t>Total + BDI</t>
  </si>
  <si>
    <t>15.03.030</t>
  </si>
  <si>
    <t>Fornecimento e montagem de estrutura em aço ASTM-A36, sem pintura</t>
  </si>
  <si>
    <t>B.01.000.010117</t>
  </si>
  <si>
    <t>11.7</t>
  </si>
  <si>
    <t>11.8</t>
  </si>
  <si>
    <t>11.9</t>
  </si>
  <si>
    <t>11.10</t>
  </si>
  <si>
    <t>Geração Elétrica</t>
  </si>
  <si>
    <t>Barco de Apoio</t>
  </si>
  <si>
    <t>Painel solar fotovoltaico, 330 Wp, 12V, monocristalino, armação em alumínio e proteção em vidro</t>
  </si>
  <si>
    <t>Controlador de carga, 12, 24 e 48V, microprocessador, display, MPPT, 60A</t>
  </si>
  <si>
    <t>Distribuição de energia elétrica</t>
  </si>
  <si>
    <t>38.13.060</t>
  </si>
  <si>
    <t>Eletroduto corrugado em polietileno de alta densidade, DN= 150 mm, com acessórios</t>
  </si>
  <si>
    <t>A.01.000.020702</t>
  </si>
  <si>
    <t>A.01.000.020748</t>
  </si>
  <si>
    <t>B.01.000.010115</t>
  </si>
  <si>
    <t>B.01.000.010116</t>
  </si>
  <si>
    <t>Consultoria - Coordenador de projetos - mão-de-obra consultiva (01 engenheiro)</t>
  </si>
  <si>
    <t>Consultoria - Engenheiro senior de elétrica mão de obra consultiva (01 engenheiro)</t>
  </si>
  <si>
    <t>Eletrotécnico montador (4 técninos)</t>
  </si>
  <si>
    <t>Eletricista (04 eletricistas)</t>
  </si>
  <si>
    <t>Ajudante eletricista (06 ajudantes)</t>
  </si>
  <si>
    <t>PUMO / Frete</t>
  </si>
  <si>
    <t>B.01.000.010139</t>
  </si>
  <si>
    <t>B.01.000.010101</t>
  </si>
  <si>
    <t>39.21.130</t>
  </si>
  <si>
    <t>Cabo de cobre flexível de 185 mm², isolamento 0,6/1kV - isolação HEPR 90°C (4 vias 550m)</t>
  </si>
  <si>
    <t>Caixa de passagem pré-moldada, tampa hermética, 60 x 60 x 60 cm</t>
  </si>
  <si>
    <t>39.21.040</t>
  </si>
  <si>
    <t>Cabo de cobre flexível de 6 mm², isolamento 0,6/1kV - isolação HEPR 90°C - entrada das edificações</t>
  </si>
  <si>
    <t>49.11.130</t>
  </si>
  <si>
    <t>Canaleta com grelha em alumínio, largura de 80mm, para contenção de líquidos contaminantes (óleo)</t>
  </si>
  <si>
    <t>Caixa de contenção de óleo pré-moldada, tampa hermética, 60 x 60 x 100 cm</t>
  </si>
  <si>
    <t>32.17.012</t>
  </si>
  <si>
    <t xml:space="preserve">Impermeabilização em argamassa de concreto não estrutural com aditivo hidrófugo, para contenção de líquidos </t>
  </si>
  <si>
    <t>66.08.115</t>
  </si>
  <si>
    <t>Rack aberto de piso padrão metálico reforçado, 90 x 60 x 160 cm, para armazenar 08 baterias estacionárias de até 220Ah cada</t>
  </si>
  <si>
    <t>Estação de Tratamento de Esgoto</t>
  </si>
  <si>
    <t>A.01.000.020704</t>
  </si>
  <si>
    <t>Consultoria - Engenheiro pleno de civil - mão-de-obra consultiva</t>
  </si>
  <si>
    <t>Pedreiro (02 pedreiros)</t>
  </si>
  <si>
    <t>Ajudante geral (04 ajudantes)</t>
  </si>
  <si>
    <t>Estação de tratamento de Água</t>
  </si>
  <si>
    <t>48.03.138</t>
  </si>
  <si>
    <t>Reservatório metálico cilíndrico horizontal - capacidade de 10.000 litros</t>
  </si>
  <si>
    <t>03.01.200</t>
  </si>
  <si>
    <t>Demolição mecanizada de concreto armado, inclusive fragmentação, carregamento, transporte até 1,0 quilômetro e descarregamento (caixa d'água)</t>
  </si>
  <si>
    <t>46.29.030</t>
  </si>
  <si>
    <t>Tubo em polipropileno PEAD, classe de pressão PN 20, DN= 32 mm</t>
  </si>
  <si>
    <t>47.01.190</t>
  </si>
  <si>
    <t>Válvula de esfera monobloco em latão fundido passagem plena, acionamento com alavanca, DN= 1´</t>
  </si>
  <si>
    <t>47.01.220</t>
  </si>
  <si>
    <t>Válvula de esfera monobloco em latão fundido passagem plena, acionamento com alavanca, DN= 4´</t>
  </si>
  <si>
    <t>46.01.090</t>
  </si>
  <si>
    <t>Tubo de PVC rígido soldável marrom, DN= 110 mm, (4´), inclusive conexões</t>
  </si>
  <si>
    <t>Estação de tratamento de água com ultra filtração realizado por Membrana, com capacidade de operar 3m³/hora</t>
  </si>
  <si>
    <t>46.29.180</t>
  </si>
  <si>
    <t>Tubo em polipropileno PEAD, classe de pressão PN 25, DN= 110 mm</t>
  </si>
  <si>
    <t>10.01.040</t>
  </si>
  <si>
    <t>11.03.090</t>
  </si>
  <si>
    <t xml:space="preserve">Adm. Local </t>
  </si>
  <si>
    <t>Gerenciamento</t>
  </si>
  <si>
    <t>Total (Obra + BDI + Adm. + Gerenciamento)</t>
  </si>
  <si>
    <t>07</t>
  </si>
  <si>
    <t>08</t>
  </si>
  <si>
    <t>1.17</t>
  </si>
  <si>
    <t>1.18</t>
  </si>
  <si>
    <t>12.1</t>
  </si>
  <si>
    <t>12.2</t>
  </si>
  <si>
    <t>12.3</t>
  </si>
  <si>
    <t>12.4</t>
  </si>
  <si>
    <t>12.5</t>
  </si>
  <si>
    <t>12.6</t>
  </si>
  <si>
    <t>13.1</t>
  </si>
  <si>
    <t>13.2</t>
  </si>
  <si>
    <t>13.3</t>
  </si>
  <si>
    <t>13.4</t>
  </si>
  <si>
    <t>13.5</t>
  </si>
  <si>
    <t>13.6</t>
  </si>
  <si>
    <t>13.7</t>
  </si>
  <si>
    <t>13.8</t>
  </si>
  <si>
    <t>13.9</t>
  </si>
  <si>
    <t>13.10</t>
  </si>
  <si>
    <t>14.1</t>
  </si>
  <si>
    <t>14.2</t>
  </si>
  <si>
    <t>14.3</t>
  </si>
  <si>
    <t>14.4</t>
  </si>
  <si>
    <t>14.6</t>
  </si>
  <si>
    <t>14.7</t>
  </si>
  <si>
    <t>14.8</t>
  </si>
  <si>
    <t>14.9</t>
  </si>
  <si>
    <t>14.10</t>
  </si>
  <si>
    <t>15.1</t>
  </si>
  <si>
    <t>15.2</t>
  </si>
  <si>
    <t>15.3</t>
  </si>
  <si>
    <t>16.1</t>
  </si>
  <si>
    <t>16.2</t>
  </si>
  <si>
    <t>16.3</t>
  </si>
  <si>
    <t>16.4</t>
  </si>
  <si>
    <t>17.1</t>
  </si>
  <si>
    <t>18.1</t>
  </si>
  <si>
    <t>15.20.020</t>
  </si>
  <si>
    <t>47.01.020</t>
  </si>
  <si>
    <t>38.13.010</t>
  </si>
  <si>
    <t>Eletroduto corrugado em polietileno de alta densidade, DN= 30 mm, com acessórios</t>
  </si>
  <si>
    <t>39.11.270</t>
  </si>
  <si>
    <t>Cabo telefônico secundário de distribuição CTP-APL-G, com 10 pares de 0,50 mm, para rede subterrânea</t>
  </si>
  <si>
    <t>Inversor de tensão, 12, 24, 48V, trifásico 220/330V, 5KW, 60Hz</t>
  </si>
  <si>
    <t>Suporte painel fotovoltaico para 4 painéis em alumínio anozidado</t>
  </si>
  <si>
    <t>String box de proteção</t>
  </si>
  <si>
    <t>Sensor de temperatura para controlador de carga</t>
  </si>
  <si>
    <t>Monitor de bateria 12, 24 ou 48V</t>
  </si>
  <si>
    <t>Veneziana em madeira para ventilação de ambiente</t>
  </si>
  <si>
    <t>Total (Obra + Adm + BDI.)</t>
  </si>
  <si>
    <t>Barco maritimo de apoio - 10 km por trecho (média  22 dias x 04 viagens)</t>
  </si>
  <si>
    <t>15.20.040</t>
  </si>
  <si>
    <t>Recolocação de peças lineares em madeira com seção até 60 cm²</t>
  </si>
  <si>
    <t>03.10.100</t>
  </si>
  <si>
    <t>04.03.040</t>
  </si>
  <si>
    <t>Retirada de telhamento perfil e material qualquer, exceto barro</t>
  </si>
  <si>
    <t>16.03.020</t>
  </si>
  <si>
    <t>Telhamento em cimento reforçado com fio sintético CRFS - perfil ondulado de 8 mm</t>
  </si>
  <si>
    <t>10.02.020</t>
  </si>
  <si>
    <t>11.16.220</t>
  </si>
  <si>
    <t>33.02.060</t>
  </si>
  <si>
    <t>Massa corrida a base de PVA</t>
  </si>
  <si>
    <t>23.04.070</t>
  </si>
  <si>
    <t>Porta em laminado fenólico melamínico com batente em alumínio - 80 x 180 cm</t>
  </si>
  <si>
    <t>Bancadas e soleiras</t>
  </si>
  <si>
    <t>Pisos e revestimentos</t>
  </si>
  <si>
    <t>18.06.023</t>
  </si>
  <si>
    <t>Rodapé em placa cerâmica esmaltada PEI-4 para áreas internas, grupo de absorção BIIa, resistência química A, assentado com argamassa colante industrializada</t>
  </si>
  <si>
    <t>11.20.050</t>
  </si>
  <si>
    <t>Corte de junta de dilatação, com serra de disco diamantado para pisos</t>
  </si>
  <si>
    <t>3.12</t>
  </si>
  <si>
    <t>3.13</t>
  </si>
  <si>
    <t>Demolições e retiradas</t>
  </si>
  <si>
    <t>04.11.020</t>
  </si>
  <si>
    <t>Retirada de aparelho sanitário incluindo acessórios</t>
  </si>
  <si>
    <t>04.11.030</t>
  </si>
  <si>
    <t>Retirada de bancada incluindo pertences</t>
  </si>
  <si>
    <t>04.17.020</t>
  </si>
  <si>
    <t>Remoção de aparelho de iluminação ou projetor fixo em teto, piso ou parede</t>
  </si>
  <si>
    <t xml:space="preserve">Elevações </t>
  </si>
  <si>
    <t>12.7</t>
  </si>
  <si>
    <t>12.8</t>
  </si>
  <si>
    <t>12.9</t>
  </si>
  <si>
    <t>12.10</t>
  </si>
  <si>
    <t>12.11</t>
  </si>
  <si>
    <t>12.12</t>
  </si>
  <si>
    <t>12.13</t>
  </si>
  <si>
    <t>12.14</t>
  </si>
  <si>
    <t>12.15</t>
  </si>
  <si>
    <t>12.16</t>
  </si>
  <si>
    <t>12.17</t>
  </si>
  <si>
    <t>13.11</t>
  </si>
  <si>
    <t>13.12</t>
  </si>
  <si>
    <t>04.09.040</t>
  </si>
  <si>
    <t>Retirada de folha de esquadria metálica</t>
  </si>
  <si>
    <t>25.01.380</t>
  </si>
  <si>
    <t>09</t>
  </si>
  <si>
    <t>BDI 30%</t>
  </si>
  <si>
    <t>BDI (30%)</t>
  </si>
  <si>
    <t>ADMINISTRAÇÃO LOCAL (10%)</t>
  </si>
  <si>
    <t>MERCADO</t>
  </si>
  <si>
    <t>Projeto executivo de instalações elétricas em formato A0 (incluidos SPDA e fotovoltaico)</t>
  </si>
  <si>
    <t>Projeto executivo de instalações sanitárias em formato A0 (ampliaçção ETE)</t>
  </si>
  <si>
    <t>Projetos Executivos - As Built e consultorias</t>
  </si>
  <si>
    <t>01.27.031</t>
  </si>
  <si>
    <t>Outorga de direito de uso para águas poço profundo (a ser aplicada na captação superficial)</t>
  </si>
  <si>
    <t>B.01.000.020118</t>
  </si>
  <si>
    <t>Engenheiro senior de civil (para definições e parecer das implantações finais de ETE, ETA)</t>
  </si>
  <si>
    <t>Consultoria - Engenheiro senior de elétrica mão de obra consultiva (para definições e parecer da implantação final do sistema fotovoltaico e aquecedores)</t>
  </si>
  <si>
    <t>Consultoria - Engenheiro pleno de civil - mão-de-obra consultiva (para parecer sobre os píers, definindo a implantação final das soluções)</t>
  </si>
  <si>
    <t>Cobertura</t>
  </si>
  <si>
    <t>Telha de barro colonial/paulista</t>
  </si>
  <si>
    <t>32.06.151</t>
  </si>
  <si>
    <t>Lâmina refletiva revestida com dupla face em alumínio, dupla malha de reforço e laminação entre camadas, para isolação térmica</t>
  </si>
  <si>
    <t>20.20.220</t>
  </si>
  <si>
    <t>Raspagem com calafetação e aplicação de cera - cera aplicada na ardósia</t>
  </si>
  <si>
    <t>Limpeza manual do terreno, inclusive troncos até 5 cm de diâmetro, com caminhão à disposição, dentro da obra, até o raio de 1,0 km (em torno de todas as edificações e equipamentos)</t>
  </si>
  <si>
    <t>Remoção de pintura em superfícies de madeira (pisos madeira)</t>
  </si>
  <si>
    <t>Remoção de pintura em superfícies de madeira (bancos e guarda corpo)</t>
  </si>
  <si>
    <t>Adequações de acessibilidade</t>
  </si>
  <si>
    <t>30.06.010</t>
  </si>
  <si>
    <t>Placa para sinalização tátil (início ou final) em braile para corrimão</t>
  </si>
  <si>
    <t>30.06.030</t>
  </si>
  <si>
    <t>Anel de borracha para sinalização tátil para corrimão, diâmetro de 4,5 cm</t>
  </si>
  <si>
    <t>Retirada de peças lineares em madeira com seção até 60 cm²</t>
  </si>
  <si>
    <t>Fornecimento de peças diversas para estrutura em madeira</t>
  </si>
  <si>
    <t>Soalho em tábua de madeira aparelhada</t>
  </si>
  <si>
    <t>30.04.010</t>
  </si>
  <si>
    <t>Revestimento em borracha sintética colorida de 5,0 mm, para sinalização tátil de alerta/direcional - assentamento argamassado</t>
  </si>
  <si>
    <t>16.40.060</t>
  </si>
  <si>
    <t>Recolocação de telha de barro tipo colonial/paulistinha</t>
  </si>
  <si>
    <t>41.02.551</t>
  </si>
  <si>
    <t>Lâmpada led tubular T8 com base G13, de 1850 até 2000 Im - 18 a 20W</t>
  </si>
  <si>
    <t>38.04.040</t>
  </si>
  <si>
    <t>Eletroduto galvanizado, médio de ¾´ - com acessórios</t>
  </si>
  <si>
    <t>24.03.320</t>
  </si>
  <si>
    <t>Corrimão tubular em aço galvanizado, diâmetro 2´ nas rampas</t>
  </si>
  <si>
    <t>Pisos e elementos externos de madeira</t>
  </si>
  <si>
    <t>48.20.020</t>
  </si>
  <si>
    <t>Limpeza de caixa d´água até 1.000 litros</t>
  </si>
  <si>
    <t>Serviços inciais</t>
  </si>
  <si>
    <t>02.03.030</t>
  </si>
  <si>
    <t>Proteção de superfícies em geral com plástico bolha</t>
  </si>
  <si>
    <t>Pintura caixilhos e paredes internas e externas</t>
  </si>
  <si>
    <t>33.03.760</t>
  </si>
  <si>
    <t>Hidrorrepelente incolor para fachada à base de silano-siloxano oligomérico disperso em água para tijolo a vista</t>
  </si>
  <si>
    <t>Limpeza de superfície com hidrojateamento de elevações e elementos externos</t>
  </si>
  <si>
    <t>16.03.300</t>
  </si>
  <si>
    <t>Cumeeira normal em cimento reforçado com fio sintético CRFS - perfil ondulado</t>
  </si>
  <si>
    <t>3.14</t>
  </si>
  <si>
    <t>09.01.150</t>
  </si>
  <si>
    <t>Desmontagem de forma de madeira para estrutura de laje, com tábuas</t>
  </si>
  <si>
    <t>Fornecimento de peças diversas para estrutura em madeira para reucperação de pisos em madeira</t>
  </si>
  <si>
    <t>55.02.050</t>
  </si>
  <si>
    <t>Limpeza e desobstrução de canaletas ou tubulações de águas pluviais em toda estrada de intertravado</t>
  </si>
  <si>
    <t>Manutenção estrada de bloquete sextavado</t>
  </si>
  <si>
    <t>04.40.050</t>
  </si>
  <si>
    <t>Retirada manual de paralelepípedo ou lajota de concreto, inclusive limpeza, carregamento, transporte até 1,0 quilômetro e descarregamento</t>
  </si>
  <si>
    <t>11.18.180</t>
  </si>
  <si>
    <t>Colchão de areia</t>
  </si>
  <si>
    <t>54.04.350</t>
  </si>
  <si>
    <t>Pavimentação em lajota de concreto 35 MPa, espessura 8 cm, tipos: raquete, retangular, sextavado e 16 faces, com rejunte em areia</t>
  </si>
  <si>
    <t>54.06.020</t>
  </si>
  <si>
    <t>Guia pré-moldada curva tipo PMSP 100 - fck 25 MPa</t>
  </si>
  <si>
    <t>18.13.010</t>
  </si>
  <si>
    <t>Revestimento em placa cerâmica não esmaltada extrudada, de alta resistência química e mecânica, espessura de 9 mm, assentado com argamassa colante industrializada</t>
  </si>
  <si>
    <t>18.13.202</t>
  </si>
  <si>
    <t>Rejuntamento em placa cerâmica extrudada, espessura entre 9 e 10 mm, com argamassa industrial anticorrosiva à base de resina epóxi, juntas de 6 a 10 mm</t>
  </si>
  <si>
    <t>Demolição manual de revestimento cerâmico, incluindo a base</t>
  </si>
  <si>
    <t>18.06.430</t>
  </si>
  <si>
    <t>Rejuntamento em placas cerâmicas com argamassa industrializada para rejunte, juntas acima de 5 até 10 mm</t>
  </si>
  <si>
    <t>18.06.500</t>
  </si>
  <si>
    <t>Rejuntamento de rodapé em placas cerâmicas com cimento branco, altura até 10 cm, juntas acima de 3 até 5 mm</t>
  </si>
  <si>
    <t>Placa cerâmica esmaltada PEI-4 para área interna, grupo de absorção BIIa, resistência química A, assentado com argamassa colante industrializada pisos e paredes</t>
  </si>
  <si>
    <t>19.03.260</t>
  </si>
  <si>
    <t>Revestimento em pedra ardósia selecionada</t>
  </si>
  <si>
    <t>Forma em madeira comum para fundação - passeios externos</t>
  </si>
  <si>
    <t>Armadura em tela soldada de aço - passeios externos</t>
  </si>
  <si>
    <t>Concreto preparado no local, fck = 20,0 Mpa - passeios externos</t>
  </si>
  <si>
    <t>Nivelamento de piso em concreto com acabadora de superfície - passeios externos</t>
  </si>
  <si>
    <t>20.20.040</t>
  </si>
  <si>
    <t>Reparos pisos de madeira</t>
  </si>
  <si>
    <t>3.15</t>
  </si>
  <si>
    <t>3.16</t>
  </si>
  <si>
    <t>3.17</t>
  </si>
  <si>
    <t>Soalho em tábua de madeira aparelhada deck para reparos</t>
  </si>
  <si>
    <t>Fornecimento de peças diversas para estrutura em madeira para vigotas deck e corrimão</t>
  </si>
  <si>
    <t>04.14.040</t>
  </si>
  <si>
    <t>Retirada de esquadria em vidro</t>
  </si>
  <si>
    <t>Porta/portão tipo gradil sob medida</t>
  </si>
  <si>
    <t>Caixilho em alumínio de correr com vidro, cromado - reparos gerais caixilho e vidro</t>
  </si>
  <si>
    <t>Equipamentos sanitários</t>
  </si>
  <si>
    <t>44.20.280</t>
  </si>
  <si>
    <t>Tampa de plástico para bacia sanitária</t>
  </si>
  <si>
    <t>44.01.050</t>
  </si>
  <si>
    <t>Bacia sifonada de louça sem tampa - 6 litros</t>
  </si>
  <si>
    <t>44.03.670</t>
  </si>
  <si>
    <t>Caixa de descarga de embutir, acionamento frontal, completa</t>
  </si>
  <si>
    <t>47.04.020</t>
  </si>
  <si>
    <t>Válvula de descarga com registro próprio, duplo acionamento limitador de fluxo, DN= 1 ¼´</t>
  </si>
  <si>
    <t>Registro de gaveta em latão fundido cromado com canopla, DN= ¾´ - linha especial</t>
  </si>
  <si>
    <t>47.02.110</t>
  </si>
  <si>
    <t>Registro de pressão em latão fundido cromado com canopla, DN= ¾´ - linha especial</t>
  </si>
  <si>
    <t>49.05.020</t>
  </si>
  <si>
    <t>Ralo seco em ferro fundido, 100 x 165 x 50 mm, com grelha metálica saída vertical</t>
  </si>
  <si>
    <t>49.05.040</t>
  </si>
  <si>
    <t>Ralo sifonado em ferro fundido de 150 x 240 x 75 mm, com grelha</t>
  </si>
  <si>
    <t>50.10.220</t>
  </si>
  <si>
    <t>Suporte para extintor de piso em aço inoxidável</t>
  </si>
  <si>
    <t>50.10.060</t>
  </si>
  <si>
    <t>Extintor manual de pó químico seco BC - capacidade de 8 kg</t>
  </si>
  <si>
    <t>Prevenção e combate a incêndio</t>
  </si>
  <si>
    <t>50.10.100</t>
  </si>
  <si>
    <t>Extintor manual de água pressurizada - capacidade de 10 litros</t>
  </si>
  <si>
    <t>50.10.140</t>
  </si>
  <si>
    <t>Extintor manual de gás carbônico 5 BC - capacidade de 6 kg</t>
  </si>
  <si>
    <t>Sifão de metal cromado de 1´ x 1 ½´</t>
  </si>
  <si>
    <t>44.20.620</t>
  </si>
  <si>
    <t>Válvula americana</t>
  </si>
  <si>
    <t>44.03.400</t>
  </si>
  <si>
    <t>Torneira curta com rosca para uso geral, em latão fundido cromado, DN= ¾´</t>
  </si>
  <si>
    <t>48.03.010</t>
  </si>
  <si>
    <t>Reservatório metálico cilíndrico horizontal - capacidade de 1.000 litros</t>
  </si>
  <si>
    <t>15.03.090</t>
  </si>
  <si>
    <t>Montagem de estrutura metálica em aço, sem pintura</t>
  </si>
  <si>
    <t>Tubo de PVC rígido branco PxB com virola e anel de borracha, linha esgoto série normal, DN= 50 mm, inclusive conexões - reparos gerais</t>
  </si>
  <si>
    <t>Tubo de PVC rígido branco PxB com virola e anel de borracha, linha esgoto série normal, DN= 75 mm, inclusive conexões - reparos gerais</t>
  </si>
  <si>
    <t>Tubo de PVC rígido branco PxB com virola e anel de borracha, linha esgoto série normal, DN= 100 mm, inclusive conexões - reparos gerais</t>
  </si>
  <si>
    <t>6.15</t>
  </si>
  <si>
    <t>6.16</t>
  </si>
  <si>
    <t>6.17</t>
  </si>
  <si>
    <t>6.18</t>
  </si>
  <si>
    <t>6.19</t>
  </si>
  <si>
    <t>6.20</t>
  </si>
  <si>
    <t>6.21</t>
  </si>
  <si>
    <t>6.22</t>
  </si>
  <si>
    <t>Barra de apoio reta, para pessoas com mobilidade reduzida, em tubo de aço inoxidável de 1 ½´</t>
  </si>
  <si>
    <t>30.01.060</t>
  </si>
  <si>
    <t>Barra de apoio lateral para lavatório, para pessoas com mobilidade reduzida, em tubo de aço inoxidável de 1.½" x 300 mm</t>
  </si>
  <si>
    <t>30.12.010</t>
  </si>
  <si>
    <t>Rampa de acessibilidade pré-fabricada de concreto nas dimensões 2,20 x 1,86 x 1,20 m</t>
  </si>
  <si>
    <t>Chapisco em areas de reparos</t>
  </si>
  <si>
    <t>Emboço comum em áreas de reparos elétricos e hidráulicos</t>
  </si>
  <si>
    <t>Alvenaria de bloco cerâmico estrutural, uso revestido, de 14 cm para fechamento - reparos</t>
  </si>
  <si>
    <t>Elemento vazado em concreto, tipo quadriculado de 39 x 39 x 10 cm - reparos iguais existente</t>
  </si>
  <si>
    <t>Verniz fungicida para madeira deck e rampa de acesso</t>
  </si>
  <si>
    <t>Verniz em superfície de madeira pintura de corrimão/guarda-corpo</t>
  </si>
  <si>
    <t>Montagem de estrutura metálica em aço, sem pintura para apoios reservatório</t>
  </si>
  <si>
    <t>Fornecimento e montagem de estrutura em aço ASTM-A36, sem pintura para apoio reservatório</t>
  </si>
  <si>
    <t>46.01.050</t>
  </si>
  <si>
    <t>46.01.060</t>
  </si>
  <si>
    <t>46.01.070</t>
  </si>
  <si>
    <t>Tubo de PVC rígido soldável marrom, DN= 50 mm, (1 ½´), inclusive conexões - alimentação de água fria</t>
  </si>
  <si>
    <t>Tubo de PVC rígido soldável marrom, DN= 60 mm, (2´), inclusive conexões - alimentação de água fria</t>
  </si>
  <si>
    <t>Tubo de PVC rígido soldável marrom, DN= 75 mm, (2 ½´), inclusive conexões - alimentação de água fria</t>
  </si>
  <si>
    <t xml:space="preserve">Esgoto - ligação com rede principal </t>
  </si>
  <si>
    <t>38.04.060</t>
  </si>
  <si>
    <t>Eletroduto galvanizado, médio de 1´ - com acessórios</t>
  </si>
  <si>
    <t>34.01.010</t>
  </si>
  <si>
    <t>Terra vegetal orgânica comum</t>
  </si>
  <si>
    <t>34.01.020</t>
  </si>
  <si>
    <t>Limpeza e regularização de áreas para ajardinamento (jardins e canteiros)</t>
  </si>
  <si>
    <t>34.02.020</t>
  </si>
  <si>
    <t>Plantio de grama ou forração espécie a ser definida pela gestão da unidade</t>
  </si>
  <si>
    <t>34.03.150</t>
  </si>
  <si>
    <t>Plantio de espécies nativas ornamentais - projeto a ser aprovado pela gestão da unidade</t>
  </si>
  <si>
    <t>55.01.020</t>
  </si>
  <si>
    <t>Limpeza final da obra</t>
  </si>
  <si>
    <t>11.20.130</t>
  </si>
  <si>
    <t>Tratamento de fissuras estáveis (não ativas) em elementos de concreto</t>
  </si>
  <si>
    <t>03.09.060</t>
  </si>
  <si>
    <t>Remoção manual de junta de dilatação ou retração, inclusive apoio</t>
  </si>
  <si>
    <t>32.07.160</t>
  </si>
  <si>
    <t>Junta de dilatação elástica a base de poliuretano</t>
  </si>
  <si>
    <t>cm³</t>
  </si>
  <si>
    <t>Torneira curta com rosca para uso geral, em latão fundido cromado, DN= ¾´ área externa</t>
  </si>
  <si>
    <t>Tinta látex antimofo em massa, inclusive preparo interna e externa</t>
  </si>
  <si>
    <t>Esmalte em superfície de madeira, inclusive preparo</t>
  </si>
  <si>
    <t>48.02.001</t>
  </si>
  <si>
    <t>Reservatório de fibra de vidro - capacidade de 500 litros</t>
  </si>
  <si>
    <t>Coletor tubos a vácuo com 30 tubos com área coletora até 2,00m²</t>
  </si>
  <si>
    <t>25.02.050</t>
  </si>
  <si>
    <t>Porta veneziana de abrir em alumínio, linha comercial</t>
  </si>
  <si>
    <t>Demolição manual de concreto armado - para canaletas area de bateria</t>
  </si>
  <si>
    <t>Demolição manual de alvenaria para adequação altura tanques</t>
  </si>
  <si>
    <t>36.20.260</t>
  </si>
  <si>
    <t>l</t>
  </si>
  <si>
    <t>Óleo para gerador, testes necessários e durante obra</t>
  </si>
  <si>
    <t>24.02.054</t>
  </si>
  <si>
    <t>Porta corta-fogo classe P.90, com barra antipânico numa face e maçaneta na outra, completa</t>
  </si>
  <si>
    <t>Fornecimento de peças diversas para estrutura de madeira reparos e adequações</t>
  </si>
  <si>
    <t>25.02.250</t>
  </si>
  <si>
    <t>Caixilho em madeira tipo veneziana de correr cozinha</t>
  </si>
  <si>
    <t xml:space="preserve">Marcenaria </t>
  </si>
  <si>
    <t>23.08.340</t>
  </si>
  <si>
    <t>Porta de armário sob pia complementação existente</t>
  </si>
  <si>
    <t>Forma em madeira comum para fundação - novos abrigos de gás</t>
  </si>
  <si>
    <t>13.03.130</t>
  </si>
  <si>
    <t>Torneira de mesa para pia com bica móvel e arejador em latão fundido cromado - deixar duas por bancada dormitórios</t>
  </si>
  <si>
    <t>Alvenaria de bloco cerâmico estrutural, uso revestido, de 14 cm para fechamento - novos abrigos de gás</t>
  </si>
  <si>
    <t>Laje em painel pré-fabricado protendido alveolar, espessura 12 cm abrigo de gás</t>
  </si>
  <si>
    <t>14.40.060</t>
  </si>
  <si>
    <t>Tela galvanizada para fixação de alvenaria com dimensão de 6x50cm reparos alvenarias sem amarração</t>
  </si>
  <si>
    <t>Resina Acrílica e pisos cimentados - ceras ardósias</t>
  </si>
  <si>
    <t>Verniz em superfície de madeira pintura de corrimão/guarda-corpo/portas/janelas</t>
  </si>
  <si>
    <t>Chapisco em areas de novas e reparos</t>
  </si>
  <si>
    <t>Emboço comum em áreas de reparos elétricos e hidráulicos e areas novas</t>
  </si>
  <si>
    <t>Adequação e complementação aquecimento solar e a gás</t>
  </si>
  <si>
    <t>43.03.130</t>
  </si>
  <si>
    <t>Aquecedor a gás de acumulação, capacidade 500 l</t>
  </si>
  <si>
    <t>47.05.050</t>
  </si>
  <si>
    <t>Válvula de retenção horizontal em bronze, DN= 2´</t>
  </si>
  <si>
    <t>32.11.040</t>
  </si>
  <si>
    <t>Calha isolante com lã de vidro e/ou lã de rocha, espessura de 1´, para tubulação de ¾´</t>
  </si>
  <si>
    <t>46.10.020</t>
  </si>
  <si>
    <t>Tubo de cobre classe A, DN= 22mm (¾´), inclusive conexões</t>
  </si>
  <si>
    <t>46.10.200</t>
  </si>
  <si>
    <t>Tubo de cobre classe E, DN= 22mm (¾´), inclusive conexões</t>
  </si>
  <si>
    <t>Registro de gaveta em latão fundido sem acabamento, DN= ¾´</t>
  </si>
  <si>
    <t>Entrada completa de gás GLP com 2 cilindros de 45 kg</t>
  </si>
  <si>
    <t>25.20.020</t>
  </si>
  <si>
    <t>Tela de proteção tipo mosqueteira removível, em fibra de vidro creparos necessários</t>
  </si>
  <si>
    <t>Porta em alumínio anodizado de abrir, tipo veneziana, sob medida - bronze/preto abrigos de gás</t>
  </si>
  <si>
    <t>Verniz em superfície de madeira pintura de corrimão/guarda-corpo/portas/janelas/estrutura</t>
  </si>
  <si>
    <t>04.19.120</t>
  </si>
  <si>
    <t>Remoção de interruptores, tomadas, botão de campainha ou cigarra</t>
  </si>
  <si>
    <t>39.20.030</t>
  </si>
  <si>
    <t>Recolocação de condutor aparente com diâmetro externo acima de 6,5 mm</t>
  </si>
  <si>
    <t>01.23.191</t>
  </si>
  <si>
    <t>Furação para passagem de tubulação de gás fogões</t>
  </si>
  <si>
    <t>Válvula de esfera monobloco em latão fundido passagem plena, acionamento com alavanca, DN= 2´</t>
  </si>
  <si>
    <t>47.01.060</t>
  </si>
  <si>
    <t>Registro de gaveta em latão fundido sem acabamento, DN= 2´</t>
  </si>
  <si>
    <t>47.01.130</t>
  </si>
  <si>
    <t>Registro de pressão em latão fundido sem acabamento, DN= ¾´</t>
  </si>
  <si>
    <t>Limpeza de superfície com hidrojateamento</t>
  </si>
  <si>
    <t>15.20.060</t>
  </si>
  <si>
    <t>Recolocação de peças lineares em madeira com seção superior a 60 cm²</t>
  </si>
  <si>
    <t>Remoção de pintura em superfícies de madeira e/ou metálicas com lixamento</t>
  </si>
  <si>
    <t>Reparos e troca de peças - contraventamentos</t>
  </si>
  <si>
    <t>Pintura</t>
  </si>
  <si>
    <t>eucalipto roliço diâmetro 25 cm</t>
  </si>
  <si>
    <t>eucalipto roliço diâmetro 23 cm</t>
  </si>
  <si>
    <t>eucalipto roliço diâmetro 20 cm</t>
  </si>
  <si>
    <t>eucalipto roliço diâmetro 18 cm</t>
  </si>
  <si>
    <t>eucalipto roliço diâmetro 15 cm</t>
  </si>
  <si>
    <t>mercado</t>
  </si>
  <si>
    <t>06.01.040</t>
  </si>
  <si>
    <t>Escavação manual em solo brejoso em campo aberto</t>
  </si>
  <si>
    <t>11.18.150</t>
  </si>
  <si>
    <t>Lastro e/ou fundação em rachão manual</t>
  </si>
  <si>
    <t>Armadura em barra de aço CA-50 (A ou B) fyk = 500 MPa</t>
  </si>
  <si>
    <t>Forma em madeira comum para fundação - novos pontos de sustentação</t>
  </si>
  <si>
    <t>11.03.140</t>
  </si>
  <si>
    <t>Concreto preparado no local, fck = 30,0 MPa</t>
  </si>
  <si>
    <t>11.16.040</t>
  </si>
  <si>
    <t>Lançamento e adensamento de concreto ou massa em fundação</t>
  </si>
  <si>
    <t>33.07.140</t>
  </si>
  <si>
    <t>Pintura com esmalte alquídico em estrutura metálica</t>
  </si>
  <si>
    <t>Armadura em tela soldada de aço - novo contrapiso</t>
  </si>
  <si>
    <t>Acrílico para quadras e pisos cimentados</t>
  </si>
  <si>
    <t>Granito desenho relógio</t>
  </si>
  <si>
    <t>24.20.200</t>
  </si>
  <si>
    <t>Chapa de ferro para ponteiros</t>
  </si>
  <si>
    <t>01.23.100</t>
  </si>
  <si>
    <t>Demolição de concreto armado com preservação de armadura, para reforço e recuperação estrutural</t>
  </si>
  <si>
    <t>01.23.020</t>
  </si>
  <si>
    <t>Limpeza de armadura com escova de aço</t>
  </si>
  <si>
    <t>01.23.030</t>
  </si>
  <si>
    <t>Preparo de ponte de aderência com adesivo a base de epóxi</t>
  </si>
  <si>
    <t>01.23.040</t>
  </si>
  <si>
    <t>Tratamento de armadura com produto anticorrosivo a base de zinco</t>
  </si>
  <si>
    <t>Taxa de mobilização e desmobilização de equipamentos para execução de sondagem</t>
  </si>
  <si>
    <t>01.21.120</t>
  </si>
  <si>
    <t>Sondagem do terreno rotativa em solo</t>
  </si>
  <si>
    <t>01.02.071</t>
  </si>
  <si>
    <t>Parecer técnico de fundações, contenções e recomendações gerais, para empreendimentos com área construída até 1.000 m²</t>
  </si>
  <si>
    <t>01.23.060</t>
  </si>
  <si>
    <t>Corte de concreto deteriorado inclusive remoção dos detritos</t>
  </si>
  <si>
    <t>04.05.060</t>
  </si>
  <si>
    <t>Retirada de soalho inclusive vigamento</t>
  </si>
  <si>
    <t>Novas estruturas</t>
  </si>
  <si>
    <t>Píer flutuante - Perequê</t>
  </si>
  <si>
    <t>Reparos nas vigas de apoio varanda</t>
  </si>
  <si>
    <t>01.23.070</t>
  </si>
  <si>
    <t>Demarcação de área com disco de corte diamantado</t>
  </si>
  <si>
    <t>B.01.000.010130</t>
  </si>
  <si>
    <t>B.01.000.010112</t>
  </si>
  <si>
    <t>Marceneiro (5 meses apoio reparos)</t>
  </si>
  <si>
    <t>Ajudante de carpinteiro (2 profissionais 5 meses de reparo)</t>
  </si>
  <si>
    <t>E.10.000.090472</t>
  </si>
  <si>
    <t>Cabo de aço galvanizado com alma de aço, diâmetro 5/16´ (7,94mm)</t>
  </si>
  <si>
    <t>E.10.000.049575</t>
  </si>
  <si>
    <t>Esticador para cabo de aço 5/16´ (8 mm) com terminal gancho-olhal</t>
  </si>
  <si>
    <t>02.02.140</t>
  </si>
  <si>
    <t>Locação de container tipo sanitário com 2 vasos sanitários, 2 lavatórios, 2 mictórios e 4 pontos para chuveiro - área mínima de 13,80 m²</t>
  </si>
  <si>
    <t>unxmês</t>
  </si>
  <si>
    <t>54.01.220</t>
  </si>
  <si>
    <t>Base de bica corrida</t>
  </si>
  <si>
    <t>17.05.020</t>
  </si>
  <si>
    <t>Piso com requadro em concreto simples sem controle de fck</t>
  </si>
  <si>
    <t>01.02.081</t>
  </si>
  <si>
    <t>Parecer técnico de fundações, contenções e recomendações gerais, para empreendimentos com área construída de 1.001 a 2.000 m²</t>
  </si>
  <si>
    <t>01.27.011</t>
  </si>
  <si>
    <t>Projeto e implementação de gerenciamento integrado de resíduos sólidos e gestão de perdas</t>
  </si>
  <si>
    <t>05.09.001</t>
  </si>
  <si>
    <t>Taxa de destinação de residuo sólido em aterro, tipo gesso</t>
  </si>
  <si>
    <t>05.09.002</t>
  </si>
  <si>
    <t>Taxa de destinação de residuo sólido em aterro, tipo vidro</t>
  </si>
  <si>
    <t>05.09.003</t>
  </si>
  <si>
    <t>Taxa de destinação de residuo sólido em aterro, tipo madeira</t>
  </si>
  <si>
    <t>05.09.005</t>
  </si>
  <si>
    <t>Taxa de destinação de residuo sólido em aterro, tipo plástico</t>
  </si>
  <si>
    <t>Casa do Peixe Seco</t>
  </si>
  <si>
    <t>03.01.060</t>
  </si>
  <si>
    <t>Demolição manual de lajes pré-moldadas, incluindo revestimento</t>
  </si>
  <si>
    <t>03.01.230</t>
  </si>
  <si>
    <t>Demolição mecanizada de concreto simples, inclusive fragmentação e acomodação do material</t>
  </si>
  <si>
    <t>03.02.020</t>
  </si>
  <si>
    <t>Demolição manual de alvenaria de fundação/embasamento</t>
  </si>
  <si>
    <t>03.07.010</t>
  </si>
  <si>
    <t>Demolição (levantamento) mecanizada de pavimento asfáltico, inclusive carregamento, transporte até 1,0 quilômetro e descarregamento</t>
  </si>
  <si>
    <t>04.10.040</t>
  </si>
  <si>
    <t>Retirada de fechadura ou fecho de sobrepor</t>
  </si>
  <si>
    <t>04.10.060</t>
  </si>
  <si>
    <t>Retirada de dobradiça</t>
  </si>
  <si>
    <t>Igreja São Sebastião</t>
  </si>
  <si>
    <t>50m²x0,15cm</t>
  </si>
  <si>
    <t>Edícula Jorge Malaquias</t>
  </si>
  <si>
    <t>4.11</t>
  </si>
  <si>
    <t>4.12</t>
  </si>
  <si>
    <t>Residência Jorge Malaquias</t>
  </si>
  <si>
    <t>5.11</t>
  </si>
  <si>
    <t>5.12</t>
  </si>
  <si>
    <t>Residência Rancho da Canoa ( Lanchonete )</t>
  </si>
  <si>
    <t>Bar Maria de Lourdes</t>
  </si>
  <si>
    <t>Restaurante Nelson Roberto</t>
  </si>
  <si>
    <t>Casa da Jaqueline AP. Lago Cardoso</t>
  </si>
  <si>
    <t>Casa de Viviana Cardoso da Cunha</t>
  </si>
  <si>
    <t>Casa de Jonas da Cunha</t>
  </si>
  <si>
    <t>Casa de Nelson Roberto da Cunha</t>
  </si>
  <si>
    <t>Casa de Erci Malaquias</t>
  </si>
  <si>
    <t>Casa de Debora Cardoso Mendonça</t>
  </si>
  <si>
    <t>Casa de Antonio Mario Mendonça</t>
  </si>
  <si>
    <t>15.4</t>
  </si>
  <si>
    <t>15.5</t>
  </si>
  <si>
    <t>15.9</t>
  </si>
  <si>
    <t>Casa de Adriana da Cunha Cardoso</t>
  </si>
  <si>
    <t>16.5</t>
  </si>
  <si>
    <t>16.9</t>
  </si>
  <si>
    <t>Espaço Comunitário / Produção Mulheres</t>
  </si>
  <si>
    <t>17.2</t>
  </si>
  <si>
    <t>17.4</t>
  </si>
  <si>
    <t>17.5</t>
  </si>
  <si>
    <t>17.6</t>
  </si>
  <si>
    <t>Casa Antônio Carlos</t>
  </si>
  <si>
    <t>18.2</t>
  </si>
  <si>
    <t>18.4</t>
  </si>
  <si>
    <t>18.5</t>
  </si>
  <si>
    <t>Casa de Antônio Cardoso Neto</t>
  </si>
  <si>
    <t>19.1</t>
  </si>
  <si>
    <t>19.2</t>
  </si>
  <si>
    <t>19.3</t>
  </si>
  <si>
    <t>19.4</t>
  </si>
  <si>
    <t>19.5</t>
  </si>
  <si>
    <t>Píers e Espaço de Limpeza de Peixes</t>
  </si>
  <si>
    <t>20.1</t>
  </si>
  <si>
    <t>20.3</t>
  </si>
  <si>
    <t>Transporte e Bota Fora</t>
  </si>
  <si>
    <t>21.1</t>
  </si>
  <si>
    <t>21.2</t>
  </si>
  <si>
    <t>Remoção de entulho de obra com caçamba metálica - material volumoso e misturado por alvenaria, terra, madeira, papel, plástico e metal</t>
  </si>
  <si>
    <t>21.3</t>
  </si>
  <si>
    <t>05.07.070</t>
  </si>
  <si>
    <t>Remoção de entulho de obra com caçamba metálica - gesso e/ou drywall</t>
  </si>
  <si>
    <t>07.12.040</t>
  </si>
  <si>
    <t>Aterro mecanizado por compensação, solo de 1ª categoria em campo aberto, sem compactação do aterro</t>
  </si>
  <si>
    <t>Residência Dulce Monteiro Lippe</t>
  </si>
  <si>
    <t>04.03.060</t>
  </si>
  <si>
    <t>Retirada de cumeeira ou espigão em barro</t>
  </si>
  <si>
    <t>2.14</t>
  </si>
  <si>
    <t>2.15</t>
  </si>
  <si>
    <t>2.16</t>
  </si>
  <si>
    <t>2.17</t>
  </si>
  <si>
    <t>04.11.040</t>
  </si>
  <si>
    <t>Retirada de complemento sanitário chumbado</t>
  </si>
  <si>
    <t>2.18</t>
  </si>
  <si>
    <t>04.11.060</t>
  </si>
  <si>
    <t>Retirada de complemento sanitário fixado ou de sobrepor</t>
  </si>
  <si>
    <t>2.19</t>
  </si>
  <si>
    <t>04.11.080</t>
  </si>
  <si>
    <t>Retirada de registro ou válvula embutidos</t>
  </si>
  <si>
    <t>2.20</t>
  </si>
  <si>
    <t>04.11.100</t>
  </si>
  <si>
    <t>Retirada de registro ou válvula aparentes</t>
  </si>
  <si>
    <t>2.21</t>
  </si>
  <si>
    <t>2.22</t>
  </si>
  <si>
    <t>04.11.140</t>
  </si>
  <si>
    <t>Retirada de sifão ou metais sanitários diversos</t>
  </si>
  <si>
    <t>2.23</t>
  </si>
  <si>
    <t>04.11.160</t>
  </si>
  <si>
    <t>Retirada de caixa de descarga de sobrepor ou acoplada</t>
  </si>
  <si>
    <t>2.24</t>
  </si>
  <si>
    <t>2.25</t>
  </si>
  <si>
    <t>04.18.090</t>
  </si>
  <si>
    <t>Remoção de caixa de medição padrão completa</t>
  </si>
  <si>
    <t>2.26</t>
  </si>
  <si>
    <t>04.30.100</t>
  </si>
  <si>
    <t>Remoção de reservatório em fibrocimento até 1000 litros</t>
  </si>
  <si>
    <t>Residência Edson Carlos Amaro</t>
  </si>
  <si>
    <t>3.18</t>
  </si>
  <si>
    <t>3.19</t>
  </si>
  <si>
    <t>3.20</t>
  </si>
  <si>
    <t>3.21</t>
  </si>
  <si>
    <t>3.22</t>
  </si>
  <si>
    <t>3.23</t>
  </si>
  <si>
    <t>3.24</t>
  </si>
  <si>
    <t>3.25</t>
  </si>
  <si>
    <t>3.26</t>
  </si>
  <si>
    <t>Residência  Milson Úngaro Menon</t>
  </si>
  <si>
    <t>4.13</t>
  </si>
  <si>
    <t>4.14</t>
  </si>
  <si>
    <t>4.15</t>
  </si>
  <si>
    <t>4.16</t>
  </si>
  <si>
    <t>4.17</t>
  </si>
  <si>
    <t>4.18</t>
  </si>
  <si>
    <t>4.19</t>
  </si>
  <si>
    <t>4.20</t>
  </si>
  <si>
    <t>4.21</t>
  </si>
  <si>
    <t>4.22</t>
  </si>
  <si>
    <t>4.23</t>
  </si>
  <si>
    <t>4.24</t>
  </si>
  <si>
    <t>4.25</t>
  </si>
  <si>
    <t>4.26</t>
  </si>
  <si>
    <t>Residência Pedro de Camilo</t>
  </si>
  <si>
    <t>5.13</t>
  </si>
  <si>
    <t>5.14</t>
  </si>
  <si>
    <t>5.15</t>
  </si>
  <si>
    <t>5.16</t>
  </si>
  <si>
    <t>5.17</t>
  </si>
  <si>
    <t>5.18</t>
  </si>
  <si>
    <t>5.19</t>
  </si>
  <si>
    <t>5.20</t>
  </si>
  <si>
    <t>5.21</t>
  </si>
  <si>
    <t>5.22</t>
  </si>
  <si>
    <t>5.23</t>
  </si>
  <si>
    <t>5.24</t>
  </si>
  <si>
    <t>5.25</t>
  </si>
  <si>
    <t>5.26</t>
  </si>
  <si>
    <t>Residência Yoon Moon Kim</t>
  </si>
  <si>
    <t>04.01.020</t>
  </si>
  <si>
    <t>Retirada de divisória em placa de madeira ou fibrocimento tarugada</t>
  </si>
  <si>
    <t>04.03.080</t>
  </si>
  <si>
    <t>Retirada de cumeeira, espigão ou rufo perfil qualquer</t>
  </si>
  <si>
    <t>6.23</t>
  </si>
  <si>
    <t>6.24</t>
  </si>
  <si>
    <t>6.25</t>
  </si>
  <si>
    <t>6.26</t>
  </si>
  <si>
    <t>22.01.080</t>
  </si>
  <si>
    <t>Forro xadrez em ripas de angelim-vermelho/bacuri/maçaranduba tarugado ( Para antiga área pergolada )</t>
  </si>
  <si>
    <t>8.3</t>
  </si>
  <si>
    <t>8.7</t>
  </si>
  <si>
    <t>23.02.030</t>
  </si>
  <si>
    <t>Porta macho e fêmea com batente de madeira - 70 x 210 cm</t>
  </si>
  <si>
    <t>44.01.800</t>
  </si>
  <si>
    <t>Bacia sifonada com caixa de descarga acoplada sem tampa - 6 litros</t>
  </si>
  <si>
    <t>Rampa de acesso</t>
  </si>
  <si>
    <t>7.12</t>
  </si>
  <si>
    <t>7.13</t>
  </si>
  <si>
    <t>7.14</t>
  </si>
  <si>
    <t>Elétrica</t>
  </si>
  <si>
    <t>23.20.020</t>
  </si>
  <si>
    <t>Recolocação de batentes de madeira</t>
  </si>
  <si>
    <t>23.20.040</t>
  </si>
  <si>
    <t>Recolocação de folhas de porta ou janela</t>
  </si>
  <si>
    <t>23.20.060</t>
  </si>
  <si>
    <t>Recolocação de guarnição ou molduras</t>
  </si>
  <si>
    <t>23.20.100</t>
  </si>
  <si>
    <t>Batente de madeira para porta</t>
  </si>
  <si>
    <t>23.20.220</t>
  </si>
  <si>
    <t>Folha de porta macho e fêmea, 70 x 210 cm</t>
  </si>
  <si>
    <t>23.20.230</t>
  </si>
  <si>
    <t>Folha de porta macho e fêmea, 80 x 210 cm</t>
  </si>
  <si>
    <t>23.20.240</t>
  </si>
  <si>
    <t>Folha de porta macho e fêmea, 90 x 210 cm</t>
  </si>
  <si>
    <t>23.20.120</t>
  </si>
  <si>
    <t>Guarnição de madeira</t>
  </si>
  <si>
    <t>Serviços Iniciais</t>
  </si>
  <si>
    <t>Rampa e Mobiliário</t>
  </si>
  <si>
    <t>33.01.280</t>
  </si>
  <si>
    <t>Reparo de trincas rasas até 5,0 mm de largura, na massa</t>
  </si>
  <si>
    <t>43.02.080</t>
  </si>
  <si>
    <t>Chuveiro elétrico de 6500W/220V com resistência blindada</t>
  </si>
  <si>
    <t>44.03.050</t>
  </si>
  <si>
    <t>Dispenser papel higiênico em ABS para rolão 300/600 m, com visor</t>
  </si>
  <si>
    <t>44.20.060</t>
  </si>
  <si>
    <t>Recolocação de aparelhos sanitários, incluindo acessórios</t>
  </si>
  <si>
    <t>44.20.080</t>
  </si>
  <si>
    <t>Recolocação de caixas de descarga de sobrepor</t>
  </si>
  <si>
    <t>Porta de armário sob pia revestimento em laminado - de abrir</t>
  </si>
  <si>
    <t>44.04.050</t>
  </si>
  <si>
    <t>Prateleira em granito com espessura de 3 cm</t>
  </si>
  <si>
    <t>18.06.102</t>
  </si>
  <si>
    <t>Placa cerâmica esmaltada PEI-5 para área interna, grupo de absorção BIIb, resistência química B, assentado com argamassa colante industrializada</t>
  </si>
  <si>
    <t>Pintura e Revestimentos</t>
  </si>
  <si>
    <t>18.06.350</t>
  </si>
  <si>
    <t>Assentamento de pisos e revestimentos cerâmicos com argamassa mista</t>
  </si>
  <si>
    <t>18.06.410</t>
  </si>
  <si>
    <t>Rejuntamento em placas cerâmicas com argamassa industrializada para rejunte, juntas acima de 3 até 5 mm</t>
  </si>
  <si>
    <t>19.03.090</t>
  </si>
  <si>
    <t>Revestimento em pedra Miracema</t>
  </si>
  <si>
    <t>46.05.040</t>
  </si>
  <si>
    <t>Tubo PVC rígido, tipo Coletor Esgoto, junta elástica, DN= 150 mm, inclusive conexões</t>
  </si>
  <si>
    <t>49.13.040</t>
  </si>
  <si>
    <t>Filtro biológico anaeróbio com anéis pré-moldados de concreto diâmetro de 2,84 m - h= 2,50 m</t>
  </si>
  <si>
    <t>49.14.030</t>
  </si>
  <si>
    <t>Fossa séptica câmara única com anéis pré-moldados em concreto, diâmetro externo de 2,50 m, altura útil de 4,00 m</t>
  </si>
  <si>
    <t>55.02.010</t>
  </si>
  <si>
    <t>Limpeza de caixa de inspeção</t>
  </si>
  <si>
    <t>55.02.020</t>
  </si>
  <si>
    <t>Limpeza de fossa</t>
  </si>
  <si>
    <t>Limpeza e desobstrução de canaletas ou tubulações de águas pluviais</t>
  </si>
  <si>
    <t>55.02.060</t>
  </si>
  <si>
    <t>Limpeza e desentupimento manual de tubulação de esgoto predial</t>
  </si>
  <si>
    <t>32.17.030</t>
  </si>
  <si>
    <t>Impermeabilização em argamassa polimérica para umidade e água de percolação</t>
  </si>
  <si>
    <t>49.06.460</t>
  </si>
  <si>
    <t>Tampão em ferro fundido de 600 x 600 mm, classe B 125 (ruptura &gt; 125 kN)</t>
  </si>
  <si>
    <t>Alvenaria de bloco cerâmico estrutural, uso revestido, de 14 cm</t>
  </si>
  <si>
    <t>17.02.040</t>
  </si>
  <si>
    <t>Chapisco com bianco</t>
  </si>
  <si>
    <t>Tela de proteção tipo mosqueteira removível, em fibra de vidro com revestimento em PVC e requadro em alumínio</t>
  </si>
  <si>
    <t>28.20.040</t>
  </si>
  <si>
    <t>Recolocação de fechaduras e fechos de sobrepor</t>
  </si>
  <si>
    <t>18.07.020</t>
  </si>
  <si>
    <t>Placa cerâmica não esmaltada extrudada de alta resistência química e mecânica, espessura de 9 mm, uso industrial, assentado com argamassa química bicomponente</t>
  </si>
  <si>
    <t>Adequação e complementação aquecimento solar e a gás de cozinha</t>
  </si>
  <si>
    <t>Coletor em alumínio para sistema de aquecimento solar com área coletora até 2,00m²</t>
  </si>
  <si>
    <t>8.8</t>
  </si>
  <si>
    <t>7.15</t>
  </si>
  <si>
    <t>7.16</t>
  </si>
  <si>
    <t>7.17</t>
  </si>
  <si>
    <t>7.18</t>
  </si>
  <si>
    <t>7.19</t>
  </si>
  <si>
    <t>7.20</t>
  </si>
  <si>
    <t>7.21</t>
  </si>
  <si>
    <t>7.22</t>
  </si>
  <si>
    <t>15.6</t>
  </si>
  <si>
    <t>15.7</t>
  </si>
  <si>
    <t>15.8</t>
  </si>
  <si>
    <t>15.10</t>
  </si>
  <si>
    <t>15.11</t>
  </si>
  <si>
    <t>15.12</t>
  </si>
  <si>
    <t>15.13</t>
  </si>
  <si>
    <t>15.14</t>
  </si>
  <si>
    <t>15.15</t>
  </si>
  <si>
    <t>15.16</t>
  </si>
  <si>
    <t>15.17</t>
  </si>
  <si>
    <t>15.18</t>
  </si>
  <si>
    <t>15.19</t>
  </si>
  <si>
    <t>15.20</t>
  </si>
  <si>
    <t>15.21</t>
  </si>
  <si>
    <t>15.22</t>
  </si>
  <si>
    <t>15.23</t>
  </si>
  <si>
    <t>15.24</t>
  </si>
  <si>
    <t>16.6</t>
  </si>
  <si>
    <t>16.7</t>
  </si>
  <si>
    <t>16.8</t>
  </si>
  <si>
    <t>16.10</t>
  </si>
  <si>
    <t>16.11</t>
  </si>
  <si>
    <t>16.12</t>
  </si>
  <si>
    <t>16.13</t>
  </si>
  <si>
    <t>16.14</t>
  </si>
  <si>
    <t>16.15</t>
  </si>
  <si>
    <t>16.16</t>
  </si>
  <si>
    <t>16.17</t>
  </si>
  <si>
    <t>17.3</t>
  </si>
  <si>
    <t>11.11</t>
  </si>
  <si>
    <t>11.12</t>
  </si>
  <si>
    <t>14.5</t>
  </si>
  <si>
    <t>14.11</t>
  </si>
  <si>
    <t>14.12</t>
  </si>
  <si>
    <t>14.13</t>
  </si>
  <si>
    <t>14.14</t>
  </si>
  <si>
    <t>14.15</t>
  </si>
  <si>
    <t>14.16</t>
  </si>
  <si>
    <t>14.17</t>
  </si>
  <si>
    <t>16.18</t>
  </si>
  <si>
    <t>16.19</t>
  </si>
  <si>
    <t>16.20</t>
  </si>
  <si>
    <t>16.21</t>
  </si>
  <si>
    <t>16.22</t>
  </si>
  <si>
    <t>16.23</t>
  </si>
  <si>
    <t>16.24</t>
  </si>
  <si>
    <t>8.10</t>
  </si>
  <si>
    <t>8.11</t>
  </si>
  <si>
    <t>8.12</t>
  </si>
  <si>
    <t>8.13</t>
  </si>
  <si>
    <t>8.14</t>
  </si>
  <si>
    <t>1.19</t>
  </si>
  <si>
    <t>1.20</t>
  </si>
  <si>
    <t>1.21</t>
  </si>
  <si>
    <t>1.22</t>
  </si>
  <si>
    <t>18.3</t>
  </si>
  <si>
    <t>19.6</t>
  </si>
  <si>
    <t>20.2</t>
  </si>
  <si>
    <t>20.4</t>
  </si>
  <si>
    <t>Píer flutuante de concreto/EPS sistema pesado, com medidas de 2,40m x 12,00m; 1  Passarela 5,00m x 1,00m em madeira tratada em autoclave com CCA com guarda corpo</t>
  </si>
  <si>
    <t>Obra</t>
  </si>
  <si>
    <t>Centro de Convivência</t>
  </si>
  <si>
    <t>Valor</t>
  </si>
  <si>
    <t>Administração Local (10%)</t>
  </si>
  <si>
    <t>Lanchonete Restinga</t>
  </si>
  <si>
    <t>Edifício Integrado</t>
  </si>
  <si>
    <t>Casa Central de Energia</t>
  </si>
  <si>
    <t>Casa do Gerador</t>
  </si>
  <si>
    <t>Alojamento Mangue Seco</t>
  </si>
  <si>
    <t>Alojamento Regúgio Cambuí</t>
  </si>
  <si>
    <t>Mirante e trilhas suspensas</t>
  </si>
  <si>
    <t>Relógio de Sol</t>
  </si>
  <si>
    <t>Píer de Atração Cananéia Perequê</t>
  </si>
  <si>
    <t>Centro de Visitantes Marujá</t>
  </si>
  <si>
    <t>Demolições Enseada da Baleia</t>
  </si>
  <si>
    <t>Demolições Marujá</t>
  </si>
  <si>
    <t>Casas de Apoio</t>
  </si>
  <si>
    <t>Estação de Tratamento de Água</t>
  </si>
  <si>
    <t>0.2</t>
  </si>
  <si>
    <t>0.3</t>
  </si>
  <si>
    <t>0.4</t>
  </si>
  <si>
    <t>0.5</t>
  </si>
  <si>
    <t>Paisagismo e Jardins de Inverno</t>
  </si>
  <si>
    <t xml:space="preserve">Limpeza </t>
  </si>
  <si>
    <t>Adequação e complementação aquecimento solar</t>
  </si>
  <si>
    <t>11.13</t>
  </si>
  <si>
    <t>13.13</t>
  </si>
  <si>
    <t>13.14</t>
  </si>
  <si>
    <t>13.15</t>
  </si>
  <si>
    <t>13.16</t>
  </si>
  <si>
    <t>13.17</t>
  </si>
  <si>
    <t>13.18</t>
  </si>
  <si>
    <t>13.19</t>
  </si>
  <si>
    <t>13.20</t>
  </si>
  <si>
    <t>13.21</t>
  </si>
  <si>
    <t>08.02.020</t>
  </si>
  <si>
    <t>Cimbramento em madeira com estroncas de eucalipto</t>
  </si>
  <si>
    <t>08.03.020</t>
  </si>
  <si>
    <t>Descimbramento em madeira</t>
  </si>
  <si>
    <t>46.05.020</t>
  </si>
  <si>
    <t>Tubo PVC rígido, tipo Coletor Esgoto, junta elástica, DN= 100 mm, inclusive conexões</t>
  </si>
  <si>
    <t>12.04.030</t>
  </si>
  <si>
    <t>Estaca pré-moldada de concreto até 30 t</t>
  </si>
  <si>
    <t>04.05.040</t>
  </si>
  <si>
    <t>Fornecimento de peças diversas para estrutura em madeira - refazer por completo</t>
  </si>
  <si>
    <t>Retirada de soalho somente o tablado - toda área</t>
  </si>
  <si>
    <t>Retirada de soalho inclusive vigamento - avaliar peças que possam ser mantidas</t>
  </si>
  <si>
    <t>Soalho em tábua de madeira aparelhada - piso análogo ao existente</t>
  </si>
  <si>
    <t>Marceneiro</t>
  </si>
  <si>
    <t>15.05.290</t>
  </si>
  <si>
    <t>Placas, vigas e pilares em concreto armado pré-moldado - fck= 40 MPa</t>
  </si>
  <si>
    <t>Tablado e pisos</t>
  </si>
  <si>
    <t>Caixa de passagem pré-moldada, tampa hermética, 60 x 60 x 60 cm - ao redor das existentes</t>
  </si>
  <si>
    <t>Serviços Complementares e Projeto Executivo</t>
  </si>
  <si>
    <t>B.01.000.020119</t>
  </si>
  <si>
    <t>Engenheiro senior de elétrica</t>
  </si>
  <si>
    <t>Manutenção grupo gerador</t>
  </si>
  <si>
    <t>15.25</t>
  </si>
  <si>
    <t>14.18</t>
  </si>
  <si>
    <t>16.25</t>
  </si>
  <si>
    <t>Luminária Balizador Solar Metálico</t>
  </si>
  <si>
    <t>Chapisco em areas de novas e reparos e abrigos de gás</t>
  </si>
  <si>
    <t>Armadura em tela soldada de aço - passeios externos e base abrigo de gás</t>
  </si>
  <si>
    <t>Concreto preparado no local, fck = 20,0 Mpa - passeios externos e abrigo de gás</t>
  </si>
  <si>
    <t>16.20.040</t>
  </si>
  <si>
    <t>Telhas de vidro para iluminação tipo colonial/paulistinha</t>
  </si>
  <si>
    <t>Bateria OPzS</t>
  </si>
  <si>
    <t>Geração fotovoltáica - geral e apoio às bombas de recirculação</t>
  </si>
  <si>
    <t>Luminária externa com captação solar de alance médio de 15m - estrada intertravado</t>
  </si>
  <si>
    <t>Sede de Apoio Cananéia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</si>
</sst>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7" formatCode="&quot;R$&quot;\ #,##0.00;\-&quot;R$&quot;\ #,##0.00"/>
    <numFmt numFmtId="43" formatCode="_-* #,##0.00_-;\-* #,##0.00_-;_-* &quot;-&quot;??_-;_-@_-"/>
    <numFmt numFmtId="164" formatCode="0.0%"/>
    <numFmt numFmtId="165" formatCode="&quot;R$ &quot;#,##0_);\(&quot;R$ &quot;#,##0\)"/>
    <numFmt numFmtId="166" formatCode="_(* #,##0.00_);_(* \(#,##0.00\);_(* &quot;-&quot;??_);_(@_)"/>
    <numFmt numFmtId="167" formatCode="_-* #,##0.000_-;\-* #,##0.000_-;_-* &quot;-&quot;??_-;_-@_-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Ecofont Vera Sans"/>
      <family val="2"/>
    </font>
    <font>
      <sz val="11"/>
      <color theme="1"/>
      <name val="Calibri"/>
      <family val="2"/>
      <scheme val="minor"/>
    </font>
    <font>
      <sz val="11"/>
      <color theme="1"/>
      <name val="Ecofont Vera Sans"/>
      <family val="2"/>
    </font>
    <font>
      <sz val="11"/>
      <color indexed="8"/>
      <name val="Calibri"/>
      <family val="2"/>
      <scheme val="minor"/>
    </font>
    <font>
      <sz val="11"/>
      <color indexed="8"/>
      <name val="Ecofont Vera Sans"/>
      <family val="2"/>
    </font>
    <font>
      <b/>
      <sz val="11"/>
      <name val="Ecofont Vera Sans"/>
      <family val="2"/>
    </font>
    <font>
      <sz val="11"/>
      <name val="Ecofont Vera Sans"/>
      <family val="2"/>
    </font>
    <font>
      <b/>
      <sz val="11"/>
      <color indexed="8"/>
      <name val="Ecofont Vera Sans"/>
      <family val="2"/>
    </font>
    <font>
      <b/>
      <sz val="11"/>
      <color theme="1"/>
      <name val="Ecofont Vera Sans"/>
      <family val="2"/>
    </font>
    <font>
      <sz val="10"/>
      <name val="Arial"/>
      <family val="2"/>
    </font>
    <font>
      <sz val="11"/>
      <color indexed="8"/>
      <name val="Ecofont Vera Sans"/>
      <family val="2"/>
    </font>
    <font>
      <sz val="11"/>
      <name val="Ecofont Vera Sans"/>
      <family val="2"/>
    </font>
    <font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Ecofont Vera Sans"/>
      <family val="2"/>
    </font>
    <font>
      <sz val="8"/>
      <name val="Ecofont Vera Sans"/>
      <family val="2"/>
    </font>
    <font>
      <b/>
      <sz val="10"/>
      <name val="Ecofont Vera Sans"/>
      <family val="2"/>
    </font>
    <font>
      <sz val="10"/>
      <color theme="1"/>
      <name val="Ecofont Vera Sans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65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/>
      <top style="hair">
        <color indexed="64"/>
      </top>
      <bottom style="hair">
        <color auto="1"/>
      </bottom>
      <diagonal/>
    </border>
    <border>
      <left/>
      <right style="thin">
        <color auto="1"/>
      </right>
      <top style="hair">
        <color indexed="64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auto="1"/>
      </top>
      <bottom style="thin">
        <color auto="1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64"/>
      </left>
      <right style="thin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43" fontId="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166" fontId="10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524">
    <xf numFmtId="0" fontId="0" fillId="0" borderId="0" xfId="0"/>
    <xf numFmtId="2" fontId="5" fillId="0" borderId="1" xfId="2" applyNumberFormat="1" applyFont="1" applyBorder="1" applyAlignment="1">
      <alignment horizontal="center" vertical="center"/>
    </xf>
    <xf numFmtId="2" fontId="5" fillId="0" borderId="1" xfId="2" applyNumberFormat="1" applyFont="1" applyBorder="1" applyAlignment="1">
      <alignment vertical="center" wrapText="1"/>
    </xf>
    <xf numFmtId="43" fontId="5" fillId="0" borderId="1" xfId="3" applyNumberFormat="1" applyFont="1" applyBorder="1" applyAlignment="1">
      <alignment vertical="center"/>
    </xf>
    <xf numFmtId="2" fontId="5" fillId="0" borderId="0" xfId="2" applyNumberFormat="1" applyFont="1" applyBorder="1" applyAlignment="1">
      <alignment horizontal="center" vertical="center"/>
    </xf>
    <xf numFmtId="2" fontId="5" fillId="0" borderId="0" xfId="2" applyNumberFormat="1" applyFont="1" applyBorder="1" applyAlignment="1">
      <alignment vertical="center" wrapText="1"/>
    </xf>
    <xf numFmtId="43" fontId="5" fillId="0" borderId="0" xfId="3" applyNumberFormat="1" applyFont="1" applyBorder="1" applyAlignment="1">
      <alignment vertical="center"/>
    </xf>
    <xf numFmtId="0" fontId="7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center" vertical="center" wrapText="1"/>
    </xf>
    <xf numFmtId="4" fontId="7" fillId="0" borderId="1" xfId="1" applyNumberFormat="1" applyFont="1" applyFill="1" applyBorder="1" applyAlignment="1">
      <alignment horizontal="right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 wrapText="1"/>
    </xf>
    <xf numFmtId="43" fontId="5" fillId="0" borderId="1" xfId="1" applyNumberFormat="1" applyFont="1" applyBorder="1" applyAlignment="1">
      <alignment vertical="center"/>
    </xf>
    <xf numFmtId="2" fontId="5" fillId="0" borderId="0" xfId="2" applyNumberFormat="1" applyFont="1" applyFill="1" applyBorder="1" applyAlignment="1">
      <alignment vertical="center" wrapText="1"/>
    </xf>
    <xf numFmtId="2" fontId="5" fillId="0" borderId="1" xfId="2" applyNumberFormat="1" applyFont="1" applyBorder="1" applyAlignment="1">
      <alignment horizontal="center" vertical="center" wrapText="1"/>
    </xf>
    <xf numFmtId="43" fontId="5" fillId="0" borderId="1" xfId="0" applyNumberFormat="1" applyFont="1" applyBorder="1" applyAlignment="1">
      <alignment vertical="center"/>
    </xf>
    <xf numFmtId="43" fontId="6" fillId="3" borderId="1" xfId="1" applyNumberFormat="1" applyFont="1" applyFill="1" applyBorder="1" applyAlignment="1">
      <alignment horizontal="center" vertical="center" wrapText="1"/>
    </xf>
    <xf numFmtId="43" fontId="9" fillId="3" borderId="12" xfId="1" applyNumberFormat="1" applyFont="1" applyFill="1" applyBorder="1" applyAlignment="1">
      <alignment horizontal="center" vertical="center"/>
    </xf>
    <xf numFmtId="4" fontId="7" fillId="0" borderId="12" xfId="1" applyNumberFormat="1" applyFont="1" applyFill="1" applyBorder="1" applyAlignment="1">
      <alignment horizontal="right" vertical="center" wrapText="1"/>
    </xf>
    <xf numFmtId="0" fontId="7" fillId="0" borderId="11" xfId="0" applyNumberFormat="1" applyFont="1" applyFill="1" applyBorder="1" applyAlignment="1" applyProtection="1">
      <alignment horizontal="left" vertical="center" wrapText="1"/>
      <protection locked="0"/>
    </xf>
    <xf numFmtId="2" fontId="5" fillId="0" borderId="11" xfId="2" applyNumberFormat="1" applyFont="1" applyBorder="1" applyAlignment="1">
      <alignment horizontal="left" vertical="center"/>
    </xf>
    <xf numFmtId="0" fontId="6" fillId="2" borderId="11" xfId="0" applyNumberFormat="1" applyFont="1" applyFill="1" applyBorder="1" applyAlignment="1" applyProtection="1">
      <alignment horizontal="left" vertical="center" wrapText="1"/>
      <protection locked="0"/>
    </xf>
    <xf numFmtId="0" fontId="5" fillId="2" borderId="14" xfId="0" applyFont="1" applyFill="1" applyBorder="1" applyAlignment="1">
      <alignment horizontal="center" vertical="center" wrapText="1"/>
    </xf>
    <xf numFmtId="4" fontId="5" fillId="2" borderId="14" xfId="1" applyNumberFormat="1" applyFont="1" applyFill="1" applyBorder="1" applyAlignment="1">
      <alignment horizontal="right" vertical="center" wrapText="1"/>
    </xf>
    <xf numFmtId="2" fontId="5" fillId="2" borderId="14" xfId="1" applyNumberFormat="1" applyFont="1" applyFill="1" applyBorder="1" applyAlignment="1">
      <alignment horizontal="right" vertical="center" wrapText="1"/>
    </xf>
    <xf numFmtId="4" fontId="8" fillId="2" borderId="15" xfId="1" applyNumberFormat="1" applyFont="1" applyFill="1" applyBorder="1" applyAlignment="1">
      <alignment horizontal="right" vertical="center" wrapText="1"/>
    </xf>
    <xf numFmtId="0" fontId="7" fillId="0" borderId="19" xfId="0" applyNumberFormat="1" applyFont="1" applyFill="1" applyBorder="1" applyAlignment="1" applyProtection="1">
      <alignment horizontal="left" vertical="center" wrapText="1"/>
      <protection locked="0"/>
    </xf>
    <xf numFmtId="2" fontId="5" fillId="0" borderId="14" xfId="2" applyNumberFormat="1" applyFont="1" applyBorder="1" applyAlignment="1">
      <alignment horizontal="center" vertical="center"/>
    </xf>
    <xf numFmtId="2" fontId="5" fillId="0" borderId="14" xfId="2" applyNumberFormat="1" applyFont="1" applyBorder="1" applyAlignment="1">
      <alignment vertical="center" wrapText="1"/>
    </xf>
    <xf numFmtId="43" fontId="5" fillId="0" borderId="14" xfId="3" applyNumberFormat="1" applyFont="1" applyBorder="1" applyAlignment="1">
      <alignment vertical="center"/>
    </xf>
    <xf numFmtId="0" fontId="6" fillId="0" borderId="36" xfId="0" applyNumberFormat="1" applyFont="1" applyFill="1" applyBorder="1" applyAlignment="1" applyProtection="1">
      <alignment horizontal="left" vertical="center" wrapText="1"/>
      <protection locked="0"/>
    </xf>
    <xf numFmtId="2" fontId="5" fillId="0" borderId="36" xfId="2" applyNumberFormat="1" applyFont="1" applyBorder="1" applyAlignment="1">
      <alignment horizontal="center" vertical="center"/>
    </xf>
    <xf numFmtId="2" fontId="5" fillId="0" borderId="36" xfId="2" applyNumberFormat="1" applyFont="1" applyBorder="1" applyAlignment="1">
      <alignment vertical="center" wrapText="1"/>
    </xf>
    <xf numFmtId="43" fontId="5" fillId="0" borderId="36" xfId="3" applyNumberFormat="1" applyFont="1" applyBorder="1" applyAlignment="1">
      <alignment vertical="center"/>
    </xf>
    <xf numFmtId="4" fontId="7" fillId="0" borderId="36" xfId="1" applyNumberFormat="1" applyFont="1" applyFill="1" applyBorder="1" applyAlignment="1">
      <alignment horizontal="right" vertical="center" wrapText="1"/>
    </xf>
    <xf numFmtId="2" fontId="5" fillId="0" borderId="1" xfId="2" applyNumberFormat="1" applyFont="1" applyFill="1" applyBorder="1" applyAlignment="1">
      <alignment horizontal="center" vertical="center"/>
    </xf>
    <xf numFmtId="2" fontId="5" fillId="0" borderId="1" xfId="2" applyNumberFormat="1" applyFont="1" applyFill="1" applyBorder="1" applyAlignment="1">
      <alignment vertical="center" wrapText="1"/>
    </xf>
    <xf numFmtId="0" fontId="6" fillId="0" borderId="11" xfId="0" applyNumberFormat="1" applyFont="1" applyFill="1" applyBorder="1" applyAlignment="1" applyProtection="1">
      <alignment horizontal="left" vertical="center" wrapText="1"/>
      <protection locked="0"/>
    </xf>
    <xf numFmtId="2" fontId="5" fillId="2" borderId="3" xfId="1" applyNumberFormat="1" applyFont="1" applyFill="1" applyBorder="1" applyAlignment="1">
      <alignment horizontal="right" vertical="center" wrapText="1"/>
    </xf>
    <xf numFmtId="0" fontId="0" fillId="0" borderId="0" xfId="0" applyAlignment="1">
      <alignment vertical="center"/>
    </xf>
    <xf numFmtId="0" fontId="7" fillId="2" borderId="2" xfId="0" applyFont="1" applyFill="1" applyBorder="1" applyAlignment="1">
      <alignment horizontal="center" vertical="center" wrapText="1"/>
    </xf>
    <xf numFmtId="0" fontId="6" fillId="2" borderId="14" xfId="0" applyFont="1" applyFill="1" applyBorder="1" applyAlignment="1">
      <alignment vertical="center" wrapText="1"/>
    </xf>
    <xf numFmtId="0" fontId="3" fillId="0" borderId="0" xfId="0" applyFont="1" applyBorder="1" applyAlignment="1">
      <alignment vertical="center"/>
    </xf>
    <xf numFmtId="4" fontId="3" fillId="0" borderId="1" xfId="0" applyNumberFormat="1" applyFont="1" applyBorder="1" applyAlignment="1">
      <alignment vertical="center"/>
    </xf>
    <xf numFmtId="0" fontId="3" fillId="3" borderId="16" xfId="0" applyFont="1" applyFill="1" applyBorder="1" applyAlignment="1">
      <alignment horizontal="left" vertical="center"/>
    </xf>
    <xf numFmtId="0" fontId="3" fillId="3" borderId="17" xfId="0" applyFont="1" applyFill="1" applyBorder="1" applyAlignment="1">
      <alignment vertical="center"/>
    </xf>
    <xf numFmtId="0" fontId="9" fillId="3" borderId="23" xfId="0" applyFont="1" applyFill="1" applyBorder="1" applyAlignment="1">
      <alignment horizontal="center" vertical="center"/>
    </xf>
    <xf numFmtId="4" fontId="3" fillId="3" borderId="17" xfId="0" applyNumberFormat="1" applyFont="1" applyFill="1" applyBorder="1" applyAlignment="1">
      <alignment vertical="center"/>
    </xf>
    <xf numFmtId="0" fontId="9" fillId="3" borderId="23" xfId="0" applyFont="1" applyFill="1" applyBorder="1" applyAlignment="1">
      <alignment vertical="center"/>
    </xf>
    <xf numFmtId="4" fontId="9" fillId="3" borderId="18" xfId="0" applyNumberFormat="1" applyFont="1" applyFill="1" applyBorder="1" applyAlignment="1">
      <alignment vertical="center"/>
    </xf>
    <xf numFmtId="0" fontId="3" fillId="3" borderId="19" xfId="0" applyFont="1" applyFill="1" applyBorder="1" applyAlignment="1">
      <alignment horizontal="left" vertical="center"/>
    </xf>
    <xf numFmtId="0" fontId="3" fillId="3" borderId="14" xfId="0" applyFont="1" applyFill="1" applyBorder="1" applyAlignment="1">
      <alignment vertical="center"/>
    </xf>
    <xf numFmtId="0" fontId="3" fillId="3" borderId="20" xfId="0" applyFont="1" applyFill="1" applyBorder="1" applyAlignment="1">
      <alignment horizontal="left" vertical="center"/>
    </xf>
    <xf numFmtId="0" fontId="3" fillId="3" borderId="21" xfId="0" applyFont="1" applyFill="1" applyBorder="1" applyAlignment="1">
      <alignment vertical="center"/>
    </xf>
    <xf numFmtId="0" fontId="9" fillId="3" borderId="24" xfId="0" applyFont="1" applyFill="1" applyBorder="1" applyAlignment="1">
      <alignment horizontal="center" vertical="center"/>
    </xf>
    <xf numFmtId="4" fontId="3" fillId="3" borderId="21" xfId="0" applyNumberFormat="1" applyFont="1" applyFill="1" applyBorder="1" applyAlignment="1">
      <alignment vertical="center"/>
    </xf>
    <xf numFmtId="0" fontId="9" fillId="3" borderId="24" xfId="0" applyFont="1" applyFill="1" applyBorder="1" applyAlignment="1">
      <alignment vertical="center"/>
    </xf>
    <xf numFmtId="4" fontId="9" fillId="3" borderId="22" xfId="0" applyNumberFormat="1" applyFont="1" applyFill="1" applyBorder="1" applyAlignment="1">
      <alignment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Border="1" applyAlignment="1">
      <alignment vertical="center"/>
    </xf>
    <xf numFmtId="0" fontId="9" fillId="3" borderId="17" xfId="0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/>
    </xf>
    <xf numFmtId="0" fontId="9" fillId="3" borderId="21" xfId="0" applyFont="1" applyFill="1" applyBorder="1" applyAlignment="1">
      <alignment horizontal="center" vertical="center"/>
    </xf>
    <xf numFmtId="43" fontId="6" fillId="0" borderId="4" xfId="1" applyFont="1" applyFill="1" applyBorder="1" applyAlignment="1">
      <alignment horizontal="left" vertical="center"/>
    </xf>
    <xf numFmtId="43" fontId="6" fillId="0" borderId="33" xfId="1" applyFont="1" applyFill="1" applyBorder="1" applyAlignment="1">
      <alignment horizontal="left" vertical="center"/>
    </xf>
    <xf numFmtId="43" fontId="6" fillId="0" borderId="11" xfId="1" applyFont="1" applyFill="1" applyBorder="1" applyAlignment="1">
      <alignment horizontal="left" vertical="center"/>
    </xf>
    <xf numFmtId="43" fontId="6" fillId="0" borderId="1" xfId="1" applyFont="1" applyFill="1" applyBorder="1" applyAlignment="1">
      <alignment horizontal="left" vertical="center"/>
    </xf>
    <xf numFmtId="43" fontId="6" fillId="0" borderId="12" xfId="1" applyFont="1" applyFill="1" applyBorder="1" applyAlignment="1">
      <alignment horizontal="left" vertical="center"/>
    </xf>
    <xf numFmtId="43" fontId="7" fillId="0" borderId="12" xfId="1" applyNumberFormat="1" applyFont="1" applyFill="1" applyBorder="1" applyAlignment="1">
      <alignment horizontal="right" vertical="center" wrapText="1"/>
    </xf>
    <xf numFmtId="43" fontId="3" fillId="0" borderId="1" xfId="0" applyNumberFormat="1" applyFont="1" applyBorder="1" applyAlignment="1">
      <alignment vertical="center"/>
    </xf>
    <xf numFmtId="43" fontId="3" fillId="0" borderId="12" xfId="0" applyNumberFormat="1" applyFont="1" applyBorder="1" applyAlignment="1">
      <alignment vertical="center"/>
    </xf>
    <xf numFmtId="43" fontId="7" fillId="0" borderId="1" xfId="0" applyNumberFormat="1" applyFont="1" applyFill="1" applyBorder="1" applyAlignment="1">
      <alignment vertical="center" wrapText="1"/>
    </xf>
    <xf numFmtId="43" fontId="7" fillId="0" borderId="12" xfId="0" applyNumberFormat="1" applyFont="1" applyFill="1" applyBorder="1" applyAlignment="1">
      <alignment vertical="center" wrapText="1"/>
    </xf>
    <xf numFmtId="43" fontId="3" fillId="3" borderId="17" xfId="0" applyNumberFormat="1" applyFont="1" applyFill="1" applyBorder="1" applyAlignment="1">
      <alignment vertical="center"/>
    </xf>
    <xf numFmtId="43" fontId="9" fillId="3" borderId="23" xfId="0" applyNumberFormat="1" applyFont="1" applyFill="1" applyBorder="1" applyAlignment="1">
      <alignment vertical="center"/>
    </xf>
    <xf numFmtId="43" fontId="9" fillId="3" borderId="18" xfId="0" applyNumberFormat="1" applyFont="1" applyFill="1" applyBorder="1" applyAlignment="1">
      <alignment vertical="center"/>
    </xf>
    <xf numFmtId="43" fontId="3" fillId="3" borderId="14" xfId="0" applyNumberFormat="1" applyFont="1" applyFill="1" applyBorder="1" applyAlignment="1">
      <alignment vertical="center"/>
    </xf>
    <xf numFmtId="43" fontId="9" fillId="3" borderId="2" xfId="0" applyNumberFormat="1" applyFont="1" applyFill="1" applyBorder="1" applyAlignment="1">
      <alignment vertical="center"/>
    </xf>
    <xf numFmtId="43" fontId="9" fillId="3" borderId="15" xfId="0" applyNumberFormat="1" applyFont="1" applyFill="1" applyBorder="1" applyAlignment="1">
      <alignment vertical="center"/>
    </xf>
    <xf numFmtId="43" fontId="3" fillId="3" borderId="21" xfId="0" applyNumberFormat="1" applyFont="1" applyFill="1" applyBorder="1" applyAlignment="1">
      <alignment vertical="center"/>
    </xf>
    <xf numFmtId="43" fontId="9" fillId="3" borderId="24" xfId="0" applyNumberFormat="1" applyFont="1" applyFill="1" applyBorder="1" applyAlignment="1">
      <alignment vertical="center"/>
    </xf>
    <xf numFmtId="43" fontId="9" fillId="3" borderId="22" xfId="0" applyNumberFormat="1" applyFont="1" applyFill="1" applyBorder="1" applyAlignment="1">
      <alignment vertical="center"/>
    </xf>
    <xf numFmtId="43" fontId="3" fillId="0" borderId="0" xfId="0" applyNumberFormat="1" applyFont="1" applyBorder="1" applyAlignment="1">
      <alignment vertical="center"/>
    </xf>
    <xf numFmtId="0" fontId="3" fillId="0" borderId="0" xfId="0" applyFont="1" applyAlignment="1">
      <alignment vertical="center"/>
    </xf>
    <xf numFmtId="0" fontId="6" fillId="2" borderId="2" xfId="0" applyFont="1" applyFill="1" applyBorder="1" applyAlignment="1">
      <alignment vertical="center" wrapText="1"/>
    </xf>
    <xf numFmtId="43" fontId="5" fillId="2" borderId="14" xfId="1" applyNumberFormat="1" applyFont="1" applyFill="1" applyBorder="1" applyAlignment="1">
      <alignment horizontal="right" vertical="center" wrapText="1"/>
    </xf>
    <xf numFmtId="43" fontId="5" fillId="2" borderId="3" xfId="1" applyNumberFormat="1" applyFont="1" applyFill="1" applyBorder="1" applyAlignment="1">
      <alignment horizontal="right" vertical="center" wrapText="1"/>
    </xf>
    <xf numFmtId="0" fontId="3" fillId="3" borderId="37" xfId="0" applyFont="1" applyFill="1" applyBorder="1" applyAlignment="1">
      <alignment horizontal="left" vertical="center"/>
    </xf>
    <xf numFmtId="0" fontId="3" fillId="3" borderId="32" xfId="0" applyFont="1" applyFill="1" applyBorder="1" applyAlignment="1">
      <alignment vertical="center"/>
    </xf>
    <xf numFmtId="0" fontId="9" fillId="3" borderId="38" xfId="0" applyFont="1" applyFill="1" applyBorder="1" applyAlignment="1">
      <alignment horizontal="center" vertical="center"/>
    </xf>
    <xf numFmtId="4" fontId="3" fillId="3" borderId="32" xfId="0" applyNumberFormat="1" applyFont="1" applyFill="1" applyBorder="1" applyAlignment="1">
      <alignment vertical="center"/>
    </xf>
    <xf numFmtId="0" fontId="9" fillId="3" borderId="38" xfId="0" applyFont="1" applyFill="1" applyBorder="1" applyAlignment="1">
      <alignment vertical="center"/>
    </xf>
    <xf numFmtId="4" fontId="9" fillId="3" borderId="39" xfId="0" applyNumberFormat="1" applyFont="1" applyFill="1" applyBorder="1" applyAlignment="1">
      <alignment vertical="center"/>
    </xf>
    <xf numFmtId="43" fontId="5" fillId="0" borderId="1" xfId="3" applyNumberFormat="1" applyFont="1" applyFill="1" applyBorder="1" applyAlignment="1">
      <alignment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6" fillId="2" borderId="14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2" fontId="5" fillId="0" borderId="14" xfId="2" applyNumberFormat="1" applyFont="1" applyBorder="1" applyAlignment="1">
      <alignment horizontal="center" vertical="center" wrapText="1"/>
    </xf>
    <xf numFmtId="2" fontId="5" fillId="0" borderId="1" xfId="2" applyNumberFormat="1" applyFont="1" applyFill="1" applyBorder="1" applyAlignment="1">
      <alignment horizontal="center" vertical="center" wrapText="1"/>
    </xf>
    <xf numFmtId="43" fontId="7" fillId="0" borderId="14" xfId="0" applyNumberFormat="1" applyFont="1" applyFill="1" applyBorder="1" applyAlignment="1">
      <alignment vertical="center" wrapText="1"/>
    </xf>
    <xf numFmtId="43" fontId="7" fillId="0" borderId="40" xfId="1" applyNumberFormat="1" applyFont="1" applyFill="1" applyBorder="1" applyAlignment="1">
      <alignment horizontal="right" vertical="center" wrapText="1"/>
    </xf>
    <xf numFmtId="43" fontId="5" fillId="2" borderId="14" xfId="1" applyNumberFormat="1" applyFont="1" applyFill="1" applyBorder="1" applyAlignment="1">
      <alignment vertical="center" wrapText="1"/>
    </xf>
    <xf numFmtId="43" fontId="5" fillId="2" borderId="3" xfId="1" applyNumberFormat="1" applyFont="1" applyFill="1" applyBorder="1" applyAlignment="1">
      <alignment vertical="center" wrapText="1"/>
    </xf>
    <xf numFmtId="43" fontId="8" fillId="2" borderId="15" xfId="1" applyNumberFormat="1" applyFont="1" applyFill="1" applyBorder="1" applyAlignment="1">
      <alignment vertical="center" wrapText="1"/>
    </xf>
    <xf numFmtId="43" fontId="7" fillId="0" borderId="1" xfId="1" applyNumberFormat="1" applyFont="1" applyFill="1" applyBorder="1" applyAlignment="1">
      <alignment vertical="center" wrapText="1"/>
    </xf>
    <xf numFmtId="43" fontId="7" fillId="0" borderId="12" xfId="1" applyNumberFormat="1" applyFont="1" applyFill="1" applyBorder="1" applyAlignment="1">
      <alignment vertical="center" wrapText="1"/>
    </xf>
    <xf numFmtId="43" fontId="7" fillId="0" borderId="15" xfId="1" applyNumberFormat="1" applyFont="1" applyFill="1" applyBorder="1" applyAlignment="1">
      <alignment vertical="center" wrapText="1"/>
    </xf>
    <xf numFmtId="43" fontId="7" fillId="0" borderId="14" xfId="1" applyNumberFormat="1" applyFont="1" applyFill="1" applyBorder="1" applyAlignment="1">
      <alignment vertical="center" wrapText="1"/>
    </xf>
    <xf numFmtId="43" fontId="6" fillId="3" borderId="26" xfId="0" applyNumberFormat="1" applyFont="1" applyFill="1" applyBorder="1" applyAlignment="1">
      <alignment horizontal="center" vertical="center"/>
    </xf>
    <xf numFmtId="43" fontId="7" fillId="3" borderId="10" xfId="1" applyNumberFormat="1" applyFont="1" applyFill="1" applyBorder="1" applyAlignment="1">
      <alignment vertical="center"/>
    </xf>
    <xf numFmtId="43" fontId="7" fillId="3" borderId="11" xfId="1" applyNumberFormat="1" applyFont="1" applyFill="1" applyBorder="1" applyAlignment="1">
      <alignment vertical="center"/>
    </xf>
    <xf numFmtId="43" fontId="6" fillId="3" borderId="13" xfId="1" applyNumberFormat="1" applyFont="1" applyFill="1" applyBorder="1" applyAlignment="1">
      <alignment vertical="center"/>
    </xf>
    <xf numFmtId="164" fontId="6" fillId="3" borderId="9" xfId="0" applyNumberFormat="1" applyFont="1" applyFill="1" applyBorder="1" applyAlignment="1">
      <alignment horizontal="center" vertical="center"/>
    </xf>
    <xf numFmtId="164" fontId="7" fillId="3" borderId="12" xfId="0" applyNumberFormat="1" applyFont="1" applyFill="1" applyBorder="1" applyAlignment="1">
      <alignment horizontal="center" vertical="center"/>
    </xf>
    <xf numFmtId="0" fontId="7" fillId="0" borderId="46" xfId="0" applyFont="1" applyBorder="1" applyAlignment="1">
      <alignment horizontal="left" vertical="center"/>
    </xf>
    <xf numFmtId="0" fontId="6" fillId="0" borderId="46" xfId="0" applyFont="1" applyBorder="1" applyAlignment="1">
      <alignment horizontal="left" vertical="center" wrapText="1"/>
    </xf>
    <xf numFmtId="43" fontId="6" fillId="0" borderId="46" xfId="1" applyFont="1" applyBorder="1" applyAlignment="1">
      <alignment horizontal="left" vertical="center" wrapText="1"/>
    </xf>
    <xf numFmtId="43" fontId="7" fillId="4" borderId="46" xfId="1" applyNumberFormat="1" applyFont="1" applyFill="1" applyBorder="1" applyAlignment="1">
      <alignment horizontal="right" vertical="center"/>
    </xf>
    <xf numFmtId="164" fontId="6" fillId="0" borderId="46" xfId="4" applyNumberFormat="1" applyFont="1" applyBorder="1" applyAlignment="1">
      <alignment horizontal="center" vertical="center" wrapText="1"/>
    </xf>
    <xf numFmtId="43" fontId="6" fillId="0" borderId="0" xfId="1" applyFont="1" applyFill="1" applyBorder="1" applyAlignment="1">
      <alignment horizontal="left" vertical="center"/>
    </xf>
    <xf numFmtId="43" fontId="6" fillId="0" borderId="27" xfId="1" applyFont="1" applyFill="1" applyBorder="1" applyAlignment="1">
      <alignment horizontal="left" vertical="center"/>
    </xf>
    <xf numFmtId="0" fontId="9" fillId="0" borderId="14" xfId="0" applyFont="1" applyFill="1" applyBorder="1" applyAlignment="1">
      <alignment horizontal="center" vertical="center"/>
    </xf>
    <xf numFmtId="3" fontId="9" fillId="0" borderId="14" xfId="0" applyNumberFormat="1" applyFont="1" applyFill="1" applyBorder="1" applyAlignment="1">
      <alignment horizontal="center" vertical="center"/>
    </xf>
    <xf numFmtId="43" fontId="9" fillId="0" borderId="14" xfId="0" applyNumberFormat="1" applyFont="1" applyFill="1" applyBorder="1" applyAlignment="1">
      <alignment horizontal="center" vertical="center"/>
    </xf>
    <xf numFmtId="43" fontId="6" fillId="0" borderId="14" xfId="1" applyNumberFormat="1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/>
    </xf>
    <xf numFmtId="0" fontId="3" fillId="3" borderId="19" xfId="0" applyFont="1" applyFill="1" applyBorder="1" applyAlignment="1">
      <alignment horizontal="center" vertical="center"/>
    </xf>
    <xf numFmtId="0" fontId="3" fillId="3" borderId="2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43" fontId="5" fillId="2" borderId="14" xfId="1" applyNumberFormat="1" applyFont="1" applyFill="1" applyBorder="1" applyAlignment="1">
      <alignment horizontal="center" vertical="center" wrapText="1"/>
    </xf>
    <xf numFmtId="43" fontId="7" fillId="0" borderId="0" xfId="1" applyNumberFormat="1" applyFont="1" applyFill="1" applyBorder="1" applyAlignment="1">
      <alignment horizontal="right" vertical="center" wrapText="1"/>
    </xf>
    <xf numFmtId="0" fontId="6" fillId="2" borderId="1" xfId="0" applyFont="1" applyFill="1" applyBorder="1" applyAlignment="1">
      <alignment horizontal="center" vertical="center" wrapText="1"/>
    </xf>
    <xf numFmtId="43" fontId="8" fillId="2" borderId="12" xfId="1" applyNumberFormat="1" applyFont="1" applyFill="1" applyBorder="1" applyAlignment="1">
      <alignment vertical="center" wrapText="1"/>
    </xf>
    <xf numFmtId="2" fontId="8" fillId="0" borderId="1" xfId="2" applyNumberFormat="1" applyFont="1" applyFill="1" applyBorder="1" applyAlignment="1">
      <alignment horizontal="center" vertical="center" wrapText="1"/>
    </xf>
    <xf numFmtId="2" fontId="8" fillId="0" borderId="1" xfId="2" applyNumberFormat="1" applyFont="1" applyFill="1" applyBorder="1" applyAlignment="1">
      <alignment vertical="center" wrapText="1"/>
    </xf>
    <xf numFmtId="2" fontId="5" fillId="0" borderId="14" xfId="2" applyNumberFormat="1" applyFont="1" applyFill="1" applyBorder="1" applyAlignment="1">
      <alignment horizontal="center" vertical="center" wrapText="1"/>
    </xf>
    <xf numFmtId="2" fontId="5" fillId="0" borderId="14" xfId="2" applyNumberFormat="1" applyFont="1" applyFill="1" applyBorder="1" applyAlignment="1">
      <alignment vertical="center" wrapText="1"/>
    </xf>
    <xf numFmtId="2" fontId="5" fillId="0" borderId="14" xfId="2" applyNumberFormat="1" applyFont="1" applyFill="1" applyBorder="1" applyAlignment="1">
      <alignment horizontal="center" vertical="center"/>
    </xf>
    <xf numFmtId="43" fontId="5" fillId="0" borderId="14" xfId="3" applyNumberFormat="1" applyFont="1" applyFill="1" applyBorder="1" applyAlignment="1">
      <alignment vertical="center"/>
    </xf>
    <xf numFmtId="0" fontId="0" fillId="0" borderId="36" xfId="0" applyFill="1" applyBorder="1" applyAlignment="1">
      <alignment horizontal="left" vertical="center"/>
    </xf>
    <xf numFmtId="0" fontId="0" fillId="0" borderId="36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7" fillId="0" borderId="14" xfId="0" applyFont="1" applyFill="1" applyBorder="1" applyAlignment="1">
      <alignment vertical="center" wrapText="1"/>
    </xf>
    <xf numFmtId="0" fontId="7" fillId="0" borderId="14" xfId="0" applyFont="1" applyFill="1" applyBorder="1" applyAlignment="1">
      <alignment horizontal="center" vertical="center" wrapText="1"/>
    </xf>
    <xf numFmtId="4" fontId="7" fillId="0" borderId="14" xfId="1" applyNumberFormat="1" applyFont="1" applyFill="1" applyBorder="1" applyAlignment="1">
      <alignment horizontal="right" vertical="center" wrapText="1"/>
    </xf>
    <xf numFmtId="4" fontId="7" fillId="0" borderId="15" xfId="1" applyNumberFormat="1" applyFont="1" applyFill="1" applyBorder="1" applyAlignment="1">
      <alignment horizontal="right" vertical="center" wrapText="1"/>
    </xf>
    <xf numFmtId="43" fontId="8" fillId="2" borderId="15" xfId="1" applyNumberFormat="1" applyFont="1" applyFill="1" applyBorder="1" applyAlignment="1">
      <alignment horizontal="right" vertical="center" wrapText="1"/>
    </xf>
    <xf numFmtId="43" fontId="3" fillId="0" borderId="1" xfId="0" applyNumberFormat="1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43" fontId="5" fillId="0" borderId="14" xfId="0" applyNumberFormat="1" applyFont="1" applyBorder="1" applyAlignment="1">
      <alignment vertical="center"/>
    </xf>
    <xf numFmtId="43" fontId="7" fillId="0" borderId="15" xfId="1" applyNumberFormat="1" applyFont="1" applyFill="1" applyBorder="1" applyAlignment="1">
      <alignment horizontal="right" vertical="center" wrapText="1"/>
    </xf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9" fillId="0" borderId="2" xfId="0" applyFont="1" applyFill="1" applyBorder="1" applyAlignment="1">
      <alignment horizontal="left" vertical="center"/>
    </xf>
    <xf numFmtId="43" fontId="9" fillId="0" borderId="3" xfId="1" applyNumberFormat="1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left" vertical="center"/>
    </xf>
    <xf numFmtId="0" fontId="9" fillId="2" borderId="7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/>
    </xf>
    <xf numFmtId="43" fontId="6" fillId="2" borderId="17" xfId="1" applyFont="1" applyFill="1" applyBorder="1" applyAlignment="1">
      <alignment vertical="center"/>
    </xf>
    <xf numFmtId="4" fontId="6" fillId="2" borderId="17" xfId="5" applyNumberFormat="1" applyFont="1" applyFill="1" applyBorder="1" applyAlignment="1">
      <alignment vertical="center"/>
    </xf>
    <xf numFmtId="4" fontId="9" fillId="2" borderId="25" xfId="0" applyNumberFormat="1" applyFont="1" applyFill="1" applyBorder="1" applyAlignment="1">
      <alignment vertical="center"/>
    </xf>
    <xf numFmtId="4" fontId="9" fillId="2" borderId="8" xfId="0" applyNumberFormat="1" applyFont="1" applyFill="1" applyBorder="1" applyAlignment="1">
      <alignment vertical="center"/>
    </xf>
    <xf numFmtId="0" fontId="3" fillId="0" borderId="1" xfId="0" applyFont="1" applyBorder="1" applyAlignment="1">
      <alignment vertical="center" wrapText="1"/>
    </xf>
    <xf numFmtId="0" fontId="9" fillId="2" borderId="11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43" fontId="6" fillId="2" borderId="14" xfId="1" applyFont="1" applyFill="1" applyBorder="1" applyAlignment="1">
      <alignment vertical="center"/>
    </xf>
    <xf numFmtId="4" fontId="6" fillId="2" borderId="14" xfId="5" applyNumberFormat="1" applyFont="1" applyFill="1" applyBorder="1" applyAlignment="1">
      <alignment vertical="center"/>
    </xf>
    <xf numFmtId="4" fontId="9" fillId="2" borderId="3" xfId="0" applyNumberFormat="1" applyFont="1" applyFill="1" applyBorder="1" applyAlignment="1">
      <alignment vertical="center"/>
    </xf>
    <xf numFmtId="4" fontId="9" fillId="2" borderId="12" xfId="0" applyNumberFormat="1" applyFont="1" applyFill="1" applyBorder="1" applyAlignment="1">
      <alignment vertical="center"/>
    </xf>
    <xf numFmtId="43" fontId="5" fillId="0" borderId="1" xfId="1" applyFont="1" applyBorder="1" applyAlignment="1">
      <alignment vertical="center"/>
    </xf>
    <xf numFmtId="0" fontId="6" fillId="3" borderId="47" xfId="6" applyFont="1" applyFill="1" applyBorder="1" applyAlignment="1">
      <alignment horizontal="center" vertical="center" wrapText="1"/>
    </xf>
    <xf numFmtId="0" fontId="6" fillId="3" borderId="48" xfId="6" applyFont="1" applyFill="1" applyBorder="1" applyAlignment="1">
      <alignment horizontal="center" vertical="center" wrapText="1"/>
    </xf>
    <xf numFmtId="4" fontId="6" fillId="3" borderId="48" xfId="6" applyNumberFormat="1" applyFont="1" applyFill="1" applyBorder="1" applyAlignment="1">
      <alignment horizontal="center" vertical="center" wrapText="1"/>
    </xf>
    <xf numFmtId="43" fontId="6" fillId="3" borderId="48" xfId="1" applyFont="1" applyFill="1" applyBorder="1" applyAlignment="1">
      <alignment horizontal="center" vertical="center" wrapText="1"/>
    </xf>
    <xf numFmtId="4" fontId="6" fillId="3" borderId="48" xfId="7" applyNumberFormat="1" applyFont="1" applyFill="1" applyBorder="1" applyAlignment="1">
      <alignment horizontal="center" vertical="center" wrapText="1"/>
    </xf>
    <xf numFmtId="4" fontId="6" fillId="3" borderId="49" xfId="7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5" fillId="0" borderId="50" xfId="0" applyFont="1" applyBorder="1" applyAlignment="1">
      <alignment horizontal="center" vertical="center"/>
    </xf>
    <xf numFmtId="0" fontId="5" fillId="0" borderId="50" xfId="0" applyFont="1" applyBorder="1" applyAlignment="1">
      <alignment horizontal="left" vertical="center" wrapText="1"/>
    </xf>
    <xf numFmtId="43" fontId="5" fillId="0" borderId="50" xfId="1" applyFont="1" applyBorder="1" applyAlignment="1">
      <alignment vertical="center"/>
    </xf>
    <xf numFmtId="4" fontId="5" fillId="0" borderId="50" xfId="1" applyNumberFormat="1" applyFont="1" applyBorder="1" applyAlignment="1">
      <alignment vertical="center"/>
    </xf>
    <xf numFmtId="4" fontId="9" fillId="3" borderId="18" xfId="0" applyNumberFormat="1" applyFont="1" applyFill="1" applyBorder="1" applyAlignment="1">
      <alignment vertical="center"/>
    </xf>
    <xf numFmtId="4" fontId="9" fillId="3" borderId="22" xfId="0" applyNumberFormat="1" applyFont="1" applyFill="1" applyBorder="1" applyAlignment="1">
      <alignment vertical="center"/>
    </xf>
    <xf numFmtId="43" fontId="3" fillId="0" borderId="0" xfId="0" applyNumberFormat="1" applyFont="1" applyAlignment="1">
      <alignment vertical="center"/>
    </xf>
    <xf numFmtId="43" fontId="5" fillId="0" borderId="1" xfId="2" applyNumberFormat="1" applyFont="1" applyBorder="1" applyAlignment="1">
      <alignment horizontal="center" vertical="center"/>
    </xf>
    <xf numFmtId="43" fontId="9" fillId="2" borderId="12" xfId="0" applyNumberFormat="1" applyFont="1" applyFill="1" applyBorder="1" applyAlignment="1">
      <alignment vertical="center"/>
    </xf>
    <xf numFmtId="0" fontId="3" fillId="0" borderId="11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19" xfId="0" applyFont="1" applyBorder="1" applyAlignment="1">
      <alignment vertical="center"/>
    </xf>
    <xf numFmtId="0" fontId="3" fillId="0" borderId="14" xfId="0" applyFont="1" applyBorder="1" applyAlignment="1">
      <alignment horizontal="center" vertical="center"/>
    </xf>
    <xf numFmtId="43" fontId="3" fillId="0" borderId="14" xfId="0" applyNumberFormat="1" applyFont="1" applyBorder="1" applyAlignment="1">
      <alignment vertical="center"/>
    </xf>
    <xf numFmtId="43" fontId="3" fillId="0" borderId="15" xfId="0" applyNumberFormat="1" applyFont="1" applyBorder="1" applyAlignment="1">
      <alignment vertical="center"/>
    </xf>
    <xf numFmtId="0" fontId="3" fillId="3" borderId="32" xfId="0" applyFont="1" applyFill="1" applyBorder="1" applyAlignment="1">
      <alignment horizontal="center" vertical="center"/>
    </xf>
    <xf numFmtId="0" fontId="3" fillId="0" borderId="14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9" fillId="3" borderId="38" xfId="0" applyFont="1" applyFill="1" applyBorder="1" applyAlignment="1">
      <alignment horizontal="center" vertical="center" wrapText="1"/>
    </xf>
    <xf numFmtId="0" fontId="9" fillId="3" borderId="24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vertical="center" wrapText="1"/>
    </xf>
    <xf numFmtId="0" fontId="9" fillId="2" borderId="14" xfId="0" applyFont="1" applyFill="1" applyBorder="1" applyAlignment="1">
      <alignment horizontal="center" vertical="center"/>
    </xf>
    <xf numFmtId="43" fontId="9" fillId="2" borderId="14" xfId="0" applyNumberFormat="1" applyFont="1" applyFill="1" applyBorder="1" applyAlignment="1">
      <alignment vertical="center"/>
    </xf>
    <xf numFmtId="43" fontId="9" fillId="2" borderId="3" xfId="0" applyNumberFormat="1" applyFont="1" applyFill="1" applyBorder="1" applyAlignment="1">
      <alignment vertical="center"/>
    </xf>
    <xf numFmtId="43" fontId="3" fillId="0" borderId="5" xfId="0" applyNumberFormat="1" applyFont="1" applyBorder="1" applyAlignment="1">
      <alignment vertical="center"/>
    </xf>
    <xf numFmtId="0" fontId="3" fillId="0" borderId="0" xfId="0" applyFont="1"/>
    <xf numFmtId="3" fontId="9" fillId="2" borderId="1" xfId="0" applyNumberFormat="1" applyFont="1" applyFill="1" applyBorder="1" applyAlignment="1">
      <alignment horizontal="center" vertical="center"/>
    </xf>
    <xf numFmtId="43" fontId="9" fillId="2" borderId="1" xfId="0" applyNumberFormat="1" applyFont="1" applyFill="1" applyBorder="1" applyAlignment="1">
      <alignment horizontal="center" vertical="center"/>
    </xf>
    <xf numFmtId="43" fontId="6" fillId="2" borderId="1" xfId="1" applyNumberFormat="1" applyFont="1" applyFill="1" applyBorder="1" applyAlignment="1">
      <alignment horizontal="center" vertical="center" wrapText="1"/>
    </xf>
    <xf numFmtId="43" fontId="9" fillId="2" borderId="12" xfId="1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 vertical="center" wrapText="1"/>
    </xf>
    <xf numFmtId="0" fontId="9" fillId="3" borderId="23" xfId="0" applyFont="1" applyFill="1" applyBorder="1" applyAlignment="1">
      <alignment horizontal="center" vertical="center" wrapText="1"/>
    </xf>
    <xf numFmtId="43" fontId="3" fillId="0" borderId="0" xfId="0" applyNumberFormat="1" applyFont="1"/>
    <xf numFmtId="43" fontId="5" fillId="0" borderId="12" xfId="1" applyNumberFormat="1" applyFont="1" applyFill="1" applyBorder="1" applyAlignment="1">
      <alignment vertical="center" wrapText="1"/>
    </xf>
    <xf numFmtId="4" fontId="7" fillId="0" borderId="14" xfId="1" applyNumberFormat="1" applyFont="1" applyFill="1" applyBorder="1" applyAlignment="1">
      <alignment vertical="center" wrapText="1"/>
    </xf>
    <xf numFmtId="4" fontId="5" fillId="0" borderId="14" xfId="1" applyNumberFormat="1" applyFont="1" applyBorder="1" applyAlignment="1">
      <alignment vertical="center"/>
    </xf>
    <xf numFmtId="164" fontId="7" fillId="3" borderId="8" xfId="0" applyNumberFormat="1" applyFont="1" applyFill="1" applyBorder="1" applyAlignment="1">
      <alignment horizontal="center" vertical="center"/>
    </xf>
    <xf numFmtId="0" fontId="3" fillId="0" borderId="0" xfId="0" applyFont="1" applyBorder="1"/>
    <xf numFmtId="0" fontId="3" fillId="0" borderId="0" xfId="0" applyFont="1" applyAlignment="1">
      <alignment horizontal="left"/>
    </xf>
    <xf numFmtId="164" fontId="3" fillId="0" borderId="0" xfId="0" applyNumberFormat="1" applyFont="1"/>
    <xf numFmtId="4" fontId="7" fillId="0" borderId="15" xfId="1" applyNumberFormat="1" applyFont="1" applyFill="1" applyBorder="1" applyAlignment="1">
      <alignment vertical="center" wrapText="1"/>
    </xf>
    <xf numFmtId="4" fontId="9" fillId="3" borderId="23" xfId="0" applyNumberFormat="1" applyFont="1" applyFill="1" applyBorder="1" applyAlignment="1">
      <alignment vertical="center"/>
    </xf>
    <xf numFmtId="4" fontId="9" fillId="3" borderId="24" xfId="0" applyNumberFormat="1" applyFont="1" applyFill="1" applyBorder="1" applyAlignment="1">
      <alignment vertical="center"/>
    </xf>
    <xf numFmtId="164" fontId="3" fillId="0" borderId="0" xfId="0" applyNumberFormat="1" applyFont="1" applyAlignment="1">
      <alignment horizontal="center" vertical="center"/>
    </xf>
    <xf numFmtId="43" fontId="6" fillId="0" borderId="40" xfId="1" applyFont="1" applyFill="1" applyBorder="1" applyAlignment="1">
      <alignment vertical="center"/>
    </xf>
    <xf numFmtId="43" fontId="6" fillId="0" borderId="0" xfId="1" applyFont="1" applyFill="1" applyBorder="1" applyAlignment="1">
      <alignment vertical="center"/>
    </xf>
    <xf numFmtId="43" fontId="5" fillId="0" borderId="1" xfId="3" applyNumberFormat="1" applyFont="1" applyBorder="1" applyAlignment="1">
      <alignment vertical="center"/>
    </xf>
    <xf numFmtId="0" fontId="6" fillId="2" borderId="14" xfId="0" applyNumberFormat="1" applyFont="1" applyFill="1" applyBorder="1" applyAlignment="1">
      <alignment vertical="center" wrapText="1"/>
    </xf>
    <xf numFmtId="0" fontId="7" fillId="0" borderId="1" xfId="0" applyNumberFormat="1" applyFont="1" applyFill="1" applyBorder="1" applyAlignment="1">
      <alignment vertical="center" wrapText="1"/>
    </xf>
    <xf numFmtId="0" fontId="9" fillId="0" borderId="14" xfId="0" applyNumberFormat="1" applyFont="1" applyFill="1" applyBorder="1" applyAlignment="1">
      <alignment horizontal="center" vertical="center"/>
    </xf>
    <xf numFmtId="0" fontId="0" fillId="0" borderId="21" xfId="0" applyNumberFormat="1" applyBorder="1"/>
    <xf numFmtId="0" fontId="9" fillId="3" borderId="23" xfId="0" applyNumberFormat="1" applyFont="1" applyFill="1" applyBorder="1" applyAlignment="1">
      <alignment horizontal="center" vertical="center"/>
    </xf>
    <xf numFmtId="0" fontId="9" fillId="3" borderId="24" xfId="0" applyNumberFormat="1" applyFont="1" applyFill="1" applyBorder="1" applyAlignment="1">
      <alignment horizontal="center" vertical="center"/>
    </xf>
    <xf numFmtId="0" fontId="0" fillId="0" borderId="0" xfId="0" applyNumberFormat="1"/>
    <xf numFmtId="0" fontId="1" fillId="0" borderId="1" xfId="0" applyFont="1" applyBorder="1" applyAlignment="1">
      <alignment vertical="center" wrapText="1"/>
    </xf>
    <xf numFmtId="164" fontId="7" fillId="3" borderId="29" xfId="0" applyNumberFormat="1" applyFont="1" applyFill="1" applyBorder="1" applyAlignment="1">
      <alignment horizontal="center" vertical="center"/>
    </xf>
    <xf numFmtId="0" fontId="6" fillId="3" borderId="17" xfId="0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/>
    </xf>
    <xf numFmtId="0" fontId="9" fillId="3" borderId="21" xfId="0" applyFont="1" applyFill="1" applyBorder="1" applyAlignment="1">
      <alignment horizontal="center" vertical="center"/>
    </xf>
    <xf numFmtId="0" fontId="9" fillId="3" borderId="32" xfId="0" applyFont="1" applyFill="1" applyBorder="1" applyAlignment="1">
      <alignment horizontal="center" vertical="center"/>
    </xf>
    <xf numFmtId="43" fontId="3" fillId="3" borderId="32" xfId="0" applyNumberFormat="1" applyFont="1" applyFill="1" applyBorder="1" applyAlignment="1">
      <alignment vertical="center"/>
    </xf>
    <xf numFmtId="43" fontId="9" fillId="3" borderId="38" xfId="0" applyNumberFormat="1" applyFont="1" applyFill="1" applyBorder="1" applyAlignment="1">
      <alignment vertical="center"/>
    </xf>
    <xf numFmtId="43" fontId="9" fillId="3" borderId="39" xfId="0" applyNumberFormat="1" applyFont="1" applyFill="1" applyBorder="1" applyAlignment="1">
      <alignment vertical="center"/>
    </xf>
    <xf numFmtId="0" fontId="3" fillId="3" borderId="37" xfId="0" applyFont="1" applyFill="1" applyBorder="1" applyAlignment="1">
      <alignment horizontal="center" vertical="center"/>
    </xf>
    <xf numFmtId="0" fontId="9" fillId="3" borderId="37" xfId="0" applyFont="1" applyFill="1" applyBorder="1" applyAlignment="1">
      <alignment horizontal="center" vertical="center"/>
    </xf>
    <xf numFmtId="0" fontId="9" fillId="3" borderId="20" xfId="0" applyFont="1" applyFill="1" applyBorder="1" applyAlignment="1">
      <alignment vertical="center"/>
    </xf>
    <xf numFmtId="0" fontId="9" fillId="3" borderId="19" xfId="0" applyFont="1" applyFill="1" applyBorder="1" applyAlignment="1">
      <alignment vertical="center"/>
    </xf>
    <xf numFmtId="0" fontId="9" fillId="3" borderId="14" xfId="0" applyFont="1" applyFill="1" applyBorder="1" applyAlignment="1">
      <alignment vertical="center"/>
    </xf>
    <xf numFmtId="0" fontId="0" fillId="3" borderId="21" xfId="0" applyFill="1" applyBorder="1" applyAlignment="1"/>
    <xf numFmtId="0" fontId="0" fillId="3" borderId="26" xfId="0" applyFill="1" applyBorder="1" applyAlignment="1"/>
    <xf numFmtId="0" fontId="9" fillId="3" borderId="16" xfId="0" applyFont="1" applyFill="1" applyBorder="1" applyAlignment="1">
      <alignment vertical="center"/>
    </xf>
    <xf numFmtId="0" fontId="9" fillId="3" borderId="17" xfId="0" applyFont="1" applyFill="1" applyBorder="1" applyAlignment="1">
      <alignment vertical="center"/>
    </xf>
    <xf numFmtId="0" fontId="9" fillId="3" borderId="25" xfId="0" applyFont="1" applyFill="1" applyBorder="1" applyAlignment="1">
      <alignment vertical="center"/>
    </xf>
    <xf numFmtId="43" fontId="5" fillId="5" borderId="1" xfId="3" applyFont="1" applyFill="1" applyBorder="1" applyAlignment="1">
      <alignment horizontal="center" vertical="center" wrapText="1"/>
    </xf>
    <xf numFmtId="43" fontId="5" fillId="5" borderId="1" xfId="3" applyFont="1" applyFill="1" applyBorder="1" applyAlignment="1">
      <alignment horizontal="right" vertical="center" wrapText="1"/>
    </xf>
    <xf numFmtId="0" fontId="5" fillId="5" borderId="1" xfId="2" applyFont="1" applyFill="1" applyBorder="1" applyAlignment="1">
      <alignment horizontal="center" vertical="center" wrapText="1"/>
    </xf>
    <xf numFmtId="0" fontId="5" fillId="5" borderId="1" xfId="2" applyFont="1" applyFill="1" applyBorder="1" applyAlignment="1">
      <alignment horizontal="left" vertical="center" wrapText="1"/>
    </xf>
    <xf numFmtId="0" fontId="5" fillId="0" borderId="3" xfId="2" applyFont="1" applyBorder="1" applyAlignment="1">
      <alignment horizontal="center" vertical="center"/>
    </xf>
    <xf numFmtId="0" fontId="5" fillId="0" borderId="1" xfId="2" applyFont="1" applyBorder="1" applyAlignment="1">
      <alignment vertical="center" wrapText="1"/>
    </xf>
    <xf numFmtId="0" fontId="5" fillId="0" borderId="1" xfId="2" applyFont="1" applyBorder="1" applyAlignment="1">
      <alignment horizontal="center" vertical="center"/>
    </xf>
    <xf numFmtId="43" fontId="5" fillId="5" borderId="14" xfId="3" applyFont="1" applyFill="1" applyBorder="1" applyAlignment="1">
      <alignment horizontal="center" vertical="center" wrapText="1"/>
    </xf>
    <xf numFmtId="43" fontId="5" fillId="5" borderId="14" xfId="3" applyFont="1" applyFill="1" applyBorder="1" applyAlignment="1">
      <alignment horizontal="right" vertical="center" wrapText="1"/>
    </xf>
    <xf numFmtId="0" fontId="5" fillId="5" borderId="14" xfId="2" applyFont="1" applyFill="1" applyBorder="1" applyAlignment="1">
      <alignment horizontal="center" vertical="center" wrapText="1"/>
    </xf>
    <xf numFmtId="0" fontId="5" fillId="5" borderId="14" xfId="2" applyFont="1" applyFill="1" applyBorder="1" applyAlignment="1">
      <alignment horizontal="left" vertical="center" wrapText="1"/>
    </xf>
    <xf numFmtId="43" fontId="5" fillId="5" borderId="3" xfId="3" applyFont="1" applyFill="1" applyBorder="1" applyAlignment="1">
      <alignment horizontal="right" vertical="center" wrapText="1"/>
    </xf>
    <xf numFmtId="0" fontId="9" fillId="0" borderId="27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43" fontId="6" fillId="0" borderId="3" xfId="1" applyNumberFormat="1" applyFont="1" applyFill="1" applyBorder="1" applyAlignment="1">
      <alignment horizontal="center" vertical="center" wrapText="1"/>
    </xf>
    <xf numFmtId="43" fontId="9" fillId="0" borderId="15" xfId="1" applyNumberFormat="1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43" fontId="5" fillId="0" borderId="15" xfId="1" applyNumberFormat="1" applyFont="1" applyFill="1" applyBorder="1" applyAlignment="1">
      <alignment horizontal="right" vertical="center" wrapText="1"/>
    </xf>
    <xf numFmtId="0" fontId="5" fillId="0" borderId="1" xfId="2" applyFont="1" applyFill="1" applyBorder="1" applyAlignment="1">
      <alignment horizontal="center" vertical="center" wrapText="1"/>
    </xf>
    <xf numFmtId="0" fontId="5" fillId="0" borderId="1" xfId="2" applyFont="1" applyFill="1" applyBorder="1" applyAlignment="1">
      <alignment horizontal="left" vertical="center" wrapText="1"/>
    </xf>
    <xf numFmtId="43" fontId="5" fillId="0" borderId="1" xfId="3" applyFont="1" applyFill="1" applyBorder="1" applyAlignment="1">
      <alignment horizontal="center" vertical="center" wrapText="1"/>
    </xf>
    <xf numFmtId="43" fontId="5" fillId="0" borderId="1" xfId="3" applyFont="1" applyFill="1" applyBorder="1" applyAlignment="1">
      <alignment horizontal="right" vertical="center" wrapText="1"/>
    </xf>
    <xf numFmtId="43" fontId="7" fillId="0" borderId="15" xfId="0" applyNumberFormat="1" applyFont="1" applyFill="1" applyBorder="1" applyAlignment="1">
      <alignment vertical="center" wrapText="1"/>
    </xf>
    <xf numFmtId="0" fontId="5" fillId="5" borderId="2" xfId="2" applyFont="1" applyFill="1" applyBorder="1" applyAlignment="1">
      <alignment horizontal="left" vertical="center" wrapText="1"/>
    </xf>
    <xf numFmtId="0" fontId="7" fillId="0" borderId="37" xfId="0" applyNumberFormat="1" applyFont="1" applyFill="1" applyBorder="1" applyAlignment="1" applyProtection="1">
      <alignment horizontal="left" vertical="center" wrapText="1"/>
      <protection locked="0"/>
    </xf>
    <xf numFmtId="0" fontId="5" fillId="5" borderId="32" xfId="2" applyFont="1" applyFill="1" applyBorder="1" applyAlignment="1">
      <alignment horizontal="center" vertical="center" wrapText="1"/>
    </xf>
    <xf numFmtId="0" fontId="5" fillId="5" borderId="32" xfId="2" applyFont="1" applyFill="1" applyBorder="1" applyAlignment="1">
      <alignment horizontal="left" vertical="center" wrapText="1"/>
    </xf>
    <xf numFmtId="43" fontId="5" fillId="5" borderId="32" xfId="3" applyFont="1" applyFill="1" applyBorder="1" applyAlignment="1">
      <alignment horizontal="center" vertical="center" wrapText="1"/>
    </xf>
    <xf numFmtId="43" fontId="5" fillId="5" borderId="32" xfId="3" applyFont="1" applyFill="1" applyBorder="1" applyAlignment="1">
      <alignment horizontal="right" vertical="center" wrapText="1"/>
    </xf>
    <xf numFmtId="43" fontId="5" fillId="5" borderId="38" xfId="3" applyFont="1" applyFill="1" applyBorder="1" applyAlignment="1">
      <alignment horizontal="right" vertical="center" wrapText="1"/>
    </xf>
    <xf numFmtId="43" fontId="7" fillId="0" borderId="39" xfId="1" applyNumberFormat="1" applyFont="1" applyFill="1" applyBorder="1" applyAlignment="1">
      <alignment vertical="center" wrapText="1"/>
    </xf>
    <xf numFmtId="3" fontId="5" fillId="5" borderId="1" xfId="2" applyNumberFormat="1" applyFont="1" applyFill="1" applyBorder="1" applyAlignment="1">
      <alignment horizontal="center" vertical="center" wrapText="1"/>
    </xf>
    <xf numFmtId="2" fontId="5" fillId="0" borderId="2" xfId="2" applyNumberFormat="1" applyFont="1" applyBorder="1" applyAlignment="1">
      <alignment vertical="center" wrapText="1"/>
    </xf>
    <xf numFmtId="43" fontId="11" fillId="0" borderId="12" xfId="1" applyNumberFormat="1" applyFont="1" applyFill="1" applyBorder="1" applyAlignment="1">
      <alignment vertical="center" wrapText="1"/>
    </xf>
    <xf numFmtId="0" fontId="12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9" fillId="2" borderId="19" xfId="0" applyFont="1" applyFill="1" applyBorder="1" applyAlignment="1">
      <alignment horizontal="center" vertical="center"/>
    </xf>
    <xf numFmtId="0" fontId="6" fillId="2" borderId="19" xfId="0" applyFont="1" applyFill="1" applyBorder="1" applyAlignment="1">
      <alignment vertical="center" wrapText="1"/>
    </xf>
    <xf numFmtId="43" fontId="6" fillId="2" borderId="14" xfId="1" applyFont="1" applyFill="1" applyBorder="1" applyAlignment="1"/>
    <xf numFmtId="4" fontId="6" fillId="2" borderId="15" xfId="5" applyNumberFormat="1" applyFont="1" applyFill="1" applyBorder="1" applyAlignment="1">
      <alignment horizontal="right" vertical="center"/>
    </xf>
    <xf numFmtId="4" fontId="6" fillId="2" borderId="19" xfId="5" applyNumberFormat="1" applyFont="1" applyFill="1" applyBorder="1" applyAlignment="1">
      <alignment horizontal="right" vertical="center"/>
    </xf>
    <xf numFmtId="4" fontId="9" fillId="2" borderId="3" xfId="0" applyNumberFormat="1" applyFont="1" applyFill="1" applyBorder="1" applyAlignment="1">
      <alignment horizontal="right" vertical="center"/>
    </xf>
    <xf numFmtId="4" fontId="9" fillId="2" borderId="12" xfId="0" applyNumberFormat="1" applyFont="1" applyFill="1" applyBorder="1" applyAlignment="1">
      <alignment horizontal="right" vertical="center"/>
    </xf>
    <xf numFmtId="0" fontId="0" fillId="0" borderId="0" xfId="0" applyBorder="1"/>
    <xf numFmtId="4" fontId="14" fillId="0" borderId="0" xfId="0" applyNumberFormat="1" applyFont="1" applyBorder="1" applyAlignment="1">
      <alignment horizontal="right"/>
    </xf>
    <xf numFmtId="0" fontId="1" fillId="0" borderId="11" xfId="0" applyFont="1" applyBorder="1" applyAlignment="1">
      <alignment horizontal="center" vertical="center"/>
    </xf>
    <xf numFmtId="0" fontId="5" fillId="5" borderId="1" xfId="0" applyFont="1" applyFill="1" applyBorder="1" applyAlignment="1">
      <alignment horizontal="left" vertical="top"/>
    </xf>
    <xf numFmtId="0" fontId="1" fillId="0" borderId="52" xfId="0" applyFont="1" applyBorder="1" applyAlignment="1">
      <alignment horizontal="center" vertical="center" wrapText="1"/>
    </xf>
    <xf numFmtId="43" fontId="1" fillId="0" borderId="52" xfId="1" applyFont="1" applyBorder="1" applyAlignment="1">
      <alignment horizontal="right" wrapText="1"/>
    </xf>
    <xf numFmtId="4" fontId="1" fillId="0" borderId="12" xfId="0" applyNumberFormat="1" applyFont="1" applyBorder="1" applyAlignment="1">
      <alignment horizontal="right" vertical="center"/>
    </xf>
    <xf numFmtId="0" fontId="5" fillId="5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top"/>
    </xf>
    <xf numFmtId="0" fontId="5" fillId="0" borderId="0" xfId="2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vertical="center" wrapText="1"/>
    </xf>
    <xf numFmtId="0" fontId="13" fillId="0" borderId="0" xfId="0" applyFont="1" applyBorder="1"/>
    <xf numFmtId="4" fontId="14" fillId="0" borderId="0" xfId="0" applyNumberFormat="1" applyFont="1" applyAlignment="1">
      <alignment horizontal="right"/>
    </xf>
    <xf numFmtId="43" fontId="5" fillId="5" borderId="1" xfId="2" applyNumberFormat="1" applyFont="1" applyFill="1" applyBorder="1" applyAlignment="1">
      <alignment horizontal="center" vertical="center" wrapText="1"/>
    </xf>
    <xf numFmtId="43" fontId="5" fillId="0" borderId="51" xfId="3" applyNumberFormat="1" applyFont="1" applyBorder="1" applyAlignment="1">
      <alignment vertical="center"/>
    </xf>
    <xf numFmtId="43" fontId="3" fillId="0" borderId="9" xfId="0" applyNumberFormat="1" applyFont="1" applyBorder="1" applyAlignment="1">
      <alignment vertical="center"/>
    </xf>
    <xf numFmtId="0" fontId="3" fillId="0" borderId="13" xfId="0" applyFont="1" applyBorder="1" applyAlignment="1">
      <alignment vertical="center"/>
    </xf>
    <xf numFmtId="2" fontId="5" fillId="0" borderId="51" xfId="2" applyNumberFormat="1" applyFont="1" applyBorder="1" applyAlignment="1">
      <alignment horizontal="center" vertical="center"/>
    </xf>
    <xf numFmtId="2" fontId="5" fillId="0" borderId="51" xfId="2" applyNumberFormat="1" applyFont="1" applyBorder="1" applyAlignment="1">
      <alignment vertical="center" wrapText="1"/>
    </xf>
    <xf numFmtId="43" fontId="3" fillId="0" borderId="51" xfId="0" applyNumberFormat="1" applyFont="1" applyBorder="1" applyAlignment="1">
      <alignment vertical="center"/>
    </xf>
    <xf numFmtId="43" fontId="6" fillId="0" borderId="11" xfId="1" applyFont="1" applyFill="1" applyBorder="1" applyAlignment="1">
      <alignment horizontal="center" vertical="center"/>
    </xf>
    <xf numFmtId="43" fontId="6" fillId="0" borderId="1" xfId="1" applyFont="1" applyFill="1" applyBorder="1" applyAlignment="1">
      <alignment horizontal="center" vertical="center"/>
    </xf>
    <xf numFmtId="43" fontId="6" fillId="0" borderId="12" xfId="1" applyFont="1" applyFill="1" applyBorder="1" applyAlignment="1">
      <alignment horizontal="center" vertical="center"/>
    </xf>
    <xf numFmtId="0" fontId="1" fillId="0" borderId="19" xfId="0" applyFont="1" applyBorder="1" applyAlignment="1">
      <alignment horizontal="left" vertical="center"/>
    </xf>
    <xf numFmtId="0" fontId="1" fillId="0" borderId="14" xfId="0" applyFont="1" applyBorder="1" applyAlignment="1">
      <alignment vertical="center" wrapText="1"/>
    </xf>
    <xf numFmtId="43" fontId="1" fillId="0" borderId="1" xfId="0" applyNumberFormat="1" applyFont="1" applyBorder="1" applyAlignment="1">
      <alignment vertical="center"/>
    </xf>
    <xf numFmtId="0" fontId="1" fillId="0" borderId="11" xfId="0" applyFont="1" applyFill="1" applyBorder="1" applyAlignment="1">
      <alignment horizontal="left" vertical="center"/>
    </xf>
    <xf numFmtId="4" fontId="1" fillId="0" borderId="12" xfId="0" applyNumberFormat="1" applyFont="1" applyBorder="1" applyAlignment="1">
      <alignment vertical="center"/>
    </xf>
    <xf numFmtId="0" fontId="1" fillId="0" borderId="50" xfId="0" applyFont="1" applyFill="1" applyBorder="1" applyAlignment="1">
      <alignment horizontal="left" vertical="center"/>
    </xf>
    <xf numFmtId="4" fontId="1" fillId="0" borderId="50" xfId="0" applyNumberFormat="1" applyFont="1" applyBorder="1" applyAlignment="1">
      <alignment vertical="center"/>
    </xf>
    <xf numFmtId="0" fontId="1" fillId="3" borderId="32" xfId="0" applyFont="1" applyFill="1" applyBorder="1" applyAlignment="1">
      <alignment horizontal="center" vertical="center"/>
    </xf>
    <xf numFmtId="43" fontId="1" fillId="3" borderId="32" xfId="0" applyNumberFormat="1" applyFont="1" applyFill="1" applyBorder="1" applyAlignment="1">
      <alignment vertical="center"/>
    </xf>
    <xf numFmtId="0" fontId="1" fillId="3" borderId="14" xfId="0" applyFont="1" applyFill="1" applyBorder="1" applyAlignment="1">
      <alignment horizontal="center" vertical="center"/>
    </xf>
    <xf numFmtId="43" fontId="1" fillId="3" borderId="14" xfId="0" applyNumberFormat="1" applyFont="1" applyFill="1" applyBorder="1" applyAlignment="1">
      <alignment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43" fontId="1" fillId="0" borderId="0" xfId="1" applyFont="1" applyAlignment="1">
      <alignment vertical="center"/>
    </xf>
    <xf numFmtId="4" fontId="1" fillId="0" borderId="0" xfId="0" applyNumberFormat="1" applyFont="1" applyAlignment="1">
      <alignment vertical="center"/>
    </xf>
    <xf numFmtId="0" fontId="0" fillId="0" borderId="0" xfId="0" applyFont="1"/>
    <xf numFmtId="0" fontId="15" fillId="0" borderId="53" xfId="0" applyFont="1" applyBorder="1" applyAlignment="1">
      <alignment vertical="center"/>
    </xf>
    <xf numFmtId="0" fontId="16" fillId="0" borderId="54" xfId="0" applyFont="1" applyBorder="1" applyAlignment="1">
      <alignment vertical="center"/>
    </xf>
    <xf numFmtId="0" fontId="15" fillId="0" borderId="40" xfId="0" applyFont="1" applyBorder="1" applyAlignment="1">
      <alignment vertical="center"/>
    </xf>
    <xf numFmtId="0" fontId="16" fillId="0" borderId="55" xfId="0" applyFont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15" fillId="0" borderId="56" xfId="0" applyFont="1" applyBorder="1" applyAlignment="1">
      <alignment vertical="center"/>
    </xf>
    <xf numFmtId="0" fontId="16" fillId="0" borderId="57" xfId="0" applyFont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4" fontId="6" fillId="0" borderId="0" xfId="0" applyNumberFormat="1" applyFont="1" applyFill="1" applyBorder="1" applyAlignment="1">
      <alignment vertical="center"/>
    </xf>
    <xf numFmtId="0" fontId="17" fillId="3" borderId="40" xfId="0" applyFont="1" applyFill="1" applyBorder="1" applyAlignment="1">
      <alignment horizontal="center" vertical="center"/>
    </xf>
    <xf numFmtId="0" fontId="17" fillId="3" borderId="33" xfId="0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vertical="center"/>
    </xf>
    <xf numFmtId="4" fontId="6" fillId="0" borderId="0" xfId="0" applyNumberFormat="1" applyFont="1" applyFill="1" applyBorder="1" applyAlignment="1">
      <alignment horizontal="center" vertical="center"/>
    </xf>
    <xf numFmtId="0" fontId="6" fillId="0" borderId="19" xfId="0" applyFont="1" applyFill="1" applyBorder="1" applyAlignment="1">
      <alignment vertical="center" wrapText="1"/>
    </xf>
    <xf numFmtId="43" fontId="7" fillId="0" borderId="43" xfId="1" applyFont="1" applyFill="1" applyBorder="1" applyAlignment="1">
      <alignment horizontal="left" wrapText="1"/>
    </xf>
    <xf numFmtId="43" fontId="6" fillId="0" borderId="0" xfId="1" applyFont="1" applyFill="1" applyBorder="1" applyAlignment="1">
      <alignment vertical="center" wrapText="1"/>
    </xf>
    <xf numFmtId="164" fontId="6" fillId="0" borderId="0" xfId="4" applyNumberFormat="1" applyFont="1" applyFill="1" applyBorder="1" applyAlignment="1">
      <alignment vertical="center" wrapText="1"/>
    </xf>
    <xf numFmtId="43" fontId="0" fillId="0" borderId="0" xfId="0" applyNumberFormat="1" applyFont="1"/>
    <xf numFmtId="9" fontId="0" fillId="0" borderId="0" xfId="4" applyFont="1"/>
    <xf numFmtId="0" fontId="6" fillId="3" borderId="40" xfId="0" applyFont="1" applyFill="1" applyBorder="1" applyAlignment="1">
      <alignment horizontal="left" vertical="center"/>
    </xf>
    <xf numFmtId="4" fontId="6" fillId="3" borderId="58" xfId="0" applyNumberFormat="1" applyFont="1" applyFill="1" applyBorder="1" applyAlignment="1">
      <alignment horizontal="right" vertical="center"/>
    </xf>
    <xf numFmtId="0" fontId="6" fillId="3" borderId="19" xfId="0" applyFont="1" applyFill="1" applyBorder="1" applyAlignment="1">
      <alignment horizontal="left" vertical="center"/>
    </xf>
    <xf numFmtId="4" fontId="6" fillId="3" borderId="43" xfId="0" applyNumberFormat="1" applyFont="1" applyFill="1" applyBorder="1" applyAlignment="1">
      <alignment horizontal="right" vertical="center"/>
    </xf>
    <xf numFmtId="0" fontId="6" fillId="3" borderId="56" xfId="0" applyFont="1" applyFill="1" applyBorder="1" applyAlignment="1">
      <alignment horizontal="left" vertical="center"/>
    </xf>
    <xf numFmtId="4" fontId="6" fillId="3" borderId="59" xfId="0" applyNumberFormat="1" applyFont="1" applyFill="1" applyBorder="1" applyAlignment="1">
      <alignment horizontal="right" vertical="center"/>
    </xf>
    <xf numFmtId="0" fontId="6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center" vertical="center"/>
    </xf>
    <xf numFmtId="43" fontId="6" fillId="0" borderId="0" xfId="1" applyFont="1" applyFill="1" applyBorder="1" applyAlignment="1">
      <alignment horizontal="center" vertical="center" wrapText="1"/>
    </xf>
    <xf numFmtId="164" fontId="6" fillId="0" borderId="0" xfId="4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9" fontId="6" fillId="0" borderId="0" xfId="0" applyNumberFormat="1" applyFont="1" applyFill="1" applyBorder="1" applyAlignment="1">
      <alignment vertical="center"/>
    </xf>
    <xf numFmtId="43" fontId="6" fillId="0" borderId="0" xfId="0" applyNumberFormat="1" applyFont="1" applyFill="1" applyBorder="1" applyAlignment="1">
      <alignment vertical="center" wrapText="1"/>
    </xf>
    <xf numFmtId="43" fontId="6" fillId="0" borderId="3" xfId="1" applyFont="1" applyFill="1" applyBorder="1" applyAlignment="1">
      <alignment horizontal="center" vertical="center"/>
    </xf>
    <xf numFmtId="43" fontId="6" fillId="0" borderId="11" xfId="1" applyFont="1" applyFill="1" applyBorder="1" applyAlignment="1">
      <alignment horizontal="center" vertical="center"/>
    </xf>
    <xf numFmtId="43" fontId="6" fillId="0" borderId="1" xfId="1" applyFont="1" applyFill="1" applyBorder="1" applyAlignment="1">
      <alignment horizontal="center" vertical="center"/>
    </xf>
    <xf numFmtId="43" fontId="6" fillId="0" borderId="12" xfId="1" applyFont="1" applyFill="1" applyBorder="1" applyAlignment="1">
      <alignment horizontal="center" vertical="center"/>
    </xf>
    <xf numFmtId="43" fontId="6" fillId="6" borderId="11" xfId="1" applyFont="1" applyFill="1" applyBorder="1" applyAlignment="1">
      <alignment horizontal="center" vertical="center"/>
    </xf>
    <xf numFmtId="43" fontId="6" fillId="6" borderId="1" xfId="1" applyFont="1" applyFill="1" applyBorder="1" applyAlignment="1">
      <alignment horizontal="center" vertical="center"/>
    </xf>
    <xf numFmtId="43" fontId="6" fillId="6" borderId="12" xfId="1" applyFont="1" applyFill="1" applyBorder="1" applyAlignment="1">
      <alignment horizontal="center" vertical="center"/>
    </xf>
    <xf numFmtId="43" fontId="6" fillId="0" borderId="11" xfId="1" applyFont="1" applyFill="1" applyBorder="1" applyAlignment="1">
      <alignment horizontal="center" vertical="center"/>
    </xf>
    <xf numFmtId="43" fontId="6" fillId="0" borderId="1" xfId="1" applyFont="1" applyFill="1" applyBorder="1" applyAlignment="1">
      <alignment horizontal="center" vertical="center"/>
    </xf>
    <xf numFmtId="43" fontId="6" fillId="0" borderId="12" xfId="1" applyFont="1" applyFill="1" applyBorder="1" applyAlignment="1">
      <alignment horizontal="center" vertical="center"/>
    </xf>
    <xf numFmtId="0" fontId="3" fillId="0" borderId="61" xfId="0" applyFont="1" applyBorder="1" applyAlignment="1">
      <alignment vertical="center"/>
    </xf>
    <xf numFmtId="2" fontId="5" fillId="0" borderId="62" xfId="2" applyNumberFormat="1" applyFont="1" applyBorder="1" applyAlignment="1">
      <alignment horizontal="center" vertical="center"/>
    </xf>
    <xf numFmtId="2" fontId="5" fillId="0" borderId="62" xfId="2" applyNumberFormat="1" applyFont="1" applyBorder="1" applyAlignment="1">
      <alignment vertical="center" wrapText="1"/>
    </xf>
    <xf numFmtId="43" fontId="3" fillId="0" borderId="62" xfId="0" applyNumberFormat="1" applyFont="1" applyBorder="1" applyAlignment="1">
      <alignment vertical="center"/>
    </xf>
    <xf numFmtId="43" fontId="5" fillId="0" borderId="62" xfId="3" applyNumberFormat="1" applyFont="1" applyBorder="1" applyAlignment="1">
      <alignment vertical="center"/>
    </xf>
    <xf numFmtId="43" fontId="3" fillId="0" borderId="63" xfId="0" applyNumberFormat="1" applyFont="1" applyBorder="1" applyAlignment="1">
      <alignment vertical="center"/>
    </xf>
    <xf numFmtId="43" fontId="6" fillId="0" borderId="11" xfId="1" applyFont="1" applyFill="1" applyBorder="1" applyAlignment="1">
      <alignment horizontal="center" vertical="center"/>
    </xf>
    <xf numFmtId="43" fontId="6" fillId="0" borderId="1" xfId="1" applyFont="1" applyFill="1" applyBorder="1" applyAlignment="1">
      <alignment horizontal="center" vertical="center"/>
    </xf>
    <xf numFmtId="43" fontId="6" fillId="0" borderId="12" xfId="1" applyFont="1" applyFill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1" fillId="0" borderId="61" xfId="0" applyFont="1" applyBorder="1" applyAlignment="1">
      <alignment vertical="center"/>
    </xf>
    <xf numFmtId="43" fontId="6" fillId="7" borderId="1" xfId="1" applyFont="1" applyFill="1" applyBorder="1" applyAlignment="1">
      <alignment horizontal="left" vertical="center"/>
    </xf>
    <xf numFmtId="43" fontId="6" fillId="7" borderId="12" xfId="1" applyFont="1" applyFill="1" applyBorder="1" applyAlignment="1">
      <alignment horizontal="left" vertical="center"/>
    </xf>
    <xf numFmtId="43" fontId="6" fillId="7" borderId="11" xfId="1" applyFont="1" applyFill="1" applyBorder="1" applyAlignment="1">
      <alignment horizontal="left" vertical="center"/>
    </xf>
    <xf numFmtId="43" fontId="6" fillId="7" borderId="11" xfId="1" applyFont="1" applyFill="1" applyBorder="1" applyAlignment="1">
      <alignment horizontal="center" vertical="center"/>
    </xf>
    <xf numFmtId="43" fontId="6" fillId="7" borderId="1" xfId="1" applyFont="1" applyFill="1" applyBorder="1" applyAlignment="1">
      <alignment horizontal="center" vertical="center"/>
    </xf>
    <xf numFmtId="43" fontId="6" fillId="7" borderId="12" xfId="1" applyFont="1" applyFill="1" applyBorder="1" applyAlignment="1">
      <alignment horizontal="center" vertical="center"/>
    </xf>
    <xf numFmtId="0" fontId="9" fillId="2" borderId="5" xfId="0" applyFont="1" applyFill="1" applyBorder="1" applyAlignment="1">
      <alignment vertical="center"/>
    </xf>
    <xf numFmtId="0" fontId="9" fillId="2" borderId="35" xfId="0" applyFont="1" applyFill="1" applyBorder="1" applyAlignment="1">
      <alignment vertical="center"/>
    </xf>
    <xf numFmtId="0" fontId="9" fillId="2" borderId="62" xfId="0" applyFont="1" applyFill="1" applyBorder="1" applyAlignment="1">
      <alignment vertical="center"/>
    </xf>
    <xf numFmtId="43" fontId="9" fillId="2" borderId="62" xfId="0" applyNumberFormat="1" applyFont="1" applyFill="1" applyBorder="1" applyAlignment="1">
      <alignment vertical="center"/>
    </xf>
    <xf numFmtId="43" fontId="9" fillId="2" borderId="30" xfId="0" applyNumberFormat="1" applyFont="1" applyFill="1" applyBorder="1" applyAlignment="1">
      <alignment vertical="center"/>
    </xf>
    <xf numFmtId="43" fontId="9" fillId="2" borderId="31" xfId="0" applyNumberFormat="1" applyFont="1" applyFill="1" applyBorder="1" applyAlignment="1">
      <alignment vertical="center"/>
    </xf>
    <xf numFmtId="0" fontId="3" fillId="0" borderId="64" xfId="0" applyFont="1" applyBorder="1" applyAlignment="1">
      <alignment vertical="center"/>
    </xf>
    <xf numFmtId="2" fontId="5" fillId="0" borderId="64" xfId="2" applyNumberFormat="1" applyFont="1" applyBorder="1" applyAlignment="1">
      <alignment horizontal="center" vertical="center"/>
    </xf>
    <xf numFmtId="2" fontId="5" fillId="0" borderId="64" xfId="2" applyNumberFormat="1" applyFont="1" applyBorder="1" applyAlignment="1">
      <alignment vertical="center" wrapText="1"/>
    </xf>
    <xf numFmtId="43" fontId="3" fillId="0" borderId="64" xfId="0" applyNumberFormat="1" applyFont="1" applyBorder="1" applyAlignment="1">
      <alignment vertical="center"/>
    </xf>
    <xf numFmtId="43" fontId="5" fillId="0" borderId="64" xfId="3" applyNumberFormat="1" applyFont="1" applyBorder="1" applyAlignment="1">
      <alignment vertical="center"/>
    </xf>
    <xf numFmtId="0" fontId="3" fillId="0" borderId="64" xfId="0" applyFont="1" applyBorder="1" applyAlignment="1">
      <alignment horizontal="center" vertical="center"/>
    </xf>
    <xf numFmtId="0" fontId="9" fillId="2" borderId="34" xfId="0" applyFont="1" applyFill="1" applyBorder="1" applyAlignment="1">
      <alignment horizontal="left" vertical="center"/>
    </xf>
    <xf numFmtId="167" fontId="18" fillId="0" borderId="0" xfId="1" applyNumberFormat="1" applyFont="1"/>
    <xf numFmtId="0" fontId="1" fillId="0" borderId="1" xfId="0" applyFont="1" applyBorder="1" applyAlignment="1">
      <alignment horizontal="left" vertical="center" wrapText="1"/>
    </xf>
    <xf numFmtId="0" fontId="7" fillId="0" borderId="34" xfId="0" applyFont="1" applyBorder="1" applyAlignment="1">
      <alignment vertical="center"/>
    </xf>
    <xf numFmtId="0" fontId="7" fillId="0" borderId="27" xfId="0" applyFont="1" applyBorder="1" applyAlignment="1">
      <alignment vertical="center"/>
    </xf>
    <xf numFmtId="0" fontId="7" fillId="0" borderId="31" xfId="0" applyFont="1" applyBorder="1" applyAlignment="1">
      <alignment horizontal="left" vertical="center"/>
    </xf>
    <xf numFmtId="0" fontId="7" fillId="0" borderId="33" xfId="0" applyFont="1" applyBorder="1" applyAlignment="1">
      <alignment horizontal="left" vertical="center"/>
    </xf>
    <xf numFmtId="43" fontId="6" fillId="0" borderId="19" xfId="1" applyFont="1" applyFill="1" applyBorder="1" applyAlignment="1">
      <alignment horizontal="center" vertical="center"/>
    </xf>
    <xf numFmtId="43" fontId="6" fillId="0" borderId="14" xfId="1" applyFont="1" applyFill="1" applyBorder="1" applyAlignment="1">
      <alignment horizontal="center" vertical="center"/>
    </xf>
    <xf numFmtId="43" fontId="6" fillId="0" borderId="15" xfId="1" applyFont="1" applyFill="1" applyBorder="1" applyAlignment="1">
      <alignment horizontal="center" vertical="center"/>
    </xf>
    <xf numFmtId="43" fontId="7" fillId="4" borderId="34" xfId="1" applyNumberFormat="1" applyFont="1" applyFill="1" applyBorder="1" applyAlignment="1">
      <alignment horizontal="center" vertical="center"/>
    </xf>
    <xf numFmtId="43" fontId="7" fillId="4" borderId="27" xfId="1" applyNumberFormat="1" applyFont="1" applyFill="1" applyBorder="1" applyAlignment="1">
      <alignment horizontal="center" vertical="center"/>
    </xf>
    <xf numFmtId="164" fontId="6" fillId="0" borderId="31" xfId="4" applyNumberFormat="1" applyFont="1" applyBorder="1" applyAlignment="1">
      <alignment horizontal="center" vertical="center"/>
    </xf>
    <xf numFmtId="164" fontId="6" fillId="0" borderId="33" xfId="4" applyNumberFormat="1" applyFont="1" applyBorder="1" applyAlignment="1">
      <alignment horizontal="center" vertical="center"/>
    </xf>
    <xf numFmtId="43" fontId="6" fillId="0" borderId="0" xfId="1" applyFont="1" applyFill="1" applyBorder="1" applyAlignment="1">
      <alignment horizontal="center" vertical="center"/>
    </xf>
    <xf numFmtId="43" fontId="7" fillId="4" borderId="30" xfId="1" applyNumberFormat="1" applyFont="1" applyFill="1" applyBorder="1" applyAlignment="1">
      <alignment horizontal="center" vertical="center"/>
    </xf>
    <xf numFmtId="43" fontId="7" fillId="4" borderId="28" xfId="1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43" fontId="7" fillId="0" borderId="34" xfId="1" applyNumberFormat="1" applyFont="1" applyFill="1" applyBorder="1" applyAlignment="1">
      <alignment horizontal="center" vertical="center"/>
    </xf>
    <xf numFmtId="43" fontId="7" fillId="0" borderId="27" xfId="1" applyNumberFormat="1" applyFont="1" applyFill="1" applyBorder="1" applyAlignment="1">
      <alignment horizontal="center" vertical="center"/>
    </xf>
    <xf numFmtId="164" fontId="6" fillId="0" borderId="31" xfId="4" applyNumberFormat="1" applyFont="1" applyFill="1" applyBorder="1" applyAlignment="1">
      <alignment horizontal="center" vertical="center"/>
    </xf>
    <xf numFmtId="164" fontId="6" fillId="0" borderId="33" xfId="4" applyNumberFormat="1" applyFont="1" applyFill="1" applyBorder="1" applyAlignment="1">
      <alignment horizontal="center" vertical="center"/>
    </xf>
    <xf numFmtId="0" fontId="7" fillId="0" borderId="60" xfId="0" applyFont="1" applyBorder="1" applyAlignment="1">
      <alignment horizontal="left" vertical="center"/>
    </xf>
    <xf numFmtId="43" fontId="7" fillId="3" borderId="43" xfId="0" applyNumberFormat="1" applyFont="1" applyFill="1" applyBorder="1" applyAlignment="1">
      <alignment horizontal="center" vertical="center"/>
    </xf>
    <xf numFmtId="0" fontId="7" fillId="3" borderId="43" xfId="0" applyFont="1" applyFill="1" applyBorder="1" applyAlignment="1">
      <alignment horizontal="center" vertical="center"/>
    </xf>
    <xf numFmtId="43" fontId="7" fillId="3" borderId="42" xfId="1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43" fontId="7" fillId="0" borderId="3" xfId="0" applyNumberFormat="1" applyFont="1" applyBorder="1" applyAlignment="1">
      <alignment horizontal="left" vertical="center"/>
    </xf>
    <xf numFmtId="43" fontId="6" fillId="0" borderId="11" xfId="1" applyFont="1" applyFill="1" applyBorder="1" applyAlignment="1">
      <alignment horizontal="center" vertical="center"/>
    </xf>
    <xf numFmtId="43" fontId="6" fillId="0" borderId="1" xfId="1" applyFont="1" applyFill="1" applyBorder="1" applyAlignment="1">
      <alignment horizontal="center" vertical="center"/>
    </xf>
    <xf numFmtId="43" fontId="6" fillId="0" borderId="12" xfId="1" applyFont="1" applyFill="1" applyBorder="1" applyAlignment="1">
      <alignment horizontal="center" vertical="center"/>
    </xf>
    <xf numFmtId="43" fontId="6" fillId="2" borderId="11" xfId="1" applyFont="1" applyFill="1" applyBorder="1" applyAlignment="1">
      <alignment horizontal="center" vertical="center"/>
    </xf>
    <xf numFmtId="43" fontId="6" fillId="2" borderId="1" xfId="1" applyFont="1" applyFill="1" applyBorder="1" applyAlignment="1">
      <alignment horizontal="center" vertical="center"/>
    </xf>
    <xf numFmtId="43" fontId="6" fillId="2" borderId="12" xfId="1" applyFont="1" applyFill="1" applyBorder="1" applyAlignment="1">
      <alignment horizontal="center" vertical="center"/>
    </xf>
    <xf numFmtId="43" fontId="6" fillId="2" borderId="19" xfId="1" applyFont="1" applyFill="1" applyBorder="1" applyAlignment="1">
      <alignment horizontal="center" vertical="center"/>
    </xf>
    <xf numFmtId="43" fontId="6" fillId="2" borderId="14" xfId="1" applyFont="1" applyFill="1" applyBorder="1" applyAlignment="1">
      <alignment horizontal="center" vertical="center"/>
    </xf>
    <xf numFmtId="43" fontId="6" fillId="2" borderId="15" xfId="1" applyFont="1" applyFill="1" applyBorder="1" applyAlignment="1">
      <alignment horizontal="center" vertical="center"/>
    </xf>
    <xf numFmtId="43" fontId="6" fillId="3" borderId="41" xfId="1" applyFont="1" applyFill="1" applyBorder="1" applyAlignment="1">
      <alignment horizontal="center" vertical="center"/>
    </xf>
    <xf numFmtId="43" fontId="7" fillId="3" borderId="42" xfId="0" applyNumberFormat="1" applyFont="1" applyFill="1" applyBorder="1" applyAlignment="1">
      <alignment horizontal="center" vertical="center"/>
    </xf>
    <xf numFmtId="0" fontId="7" fillId="3" borderId="42" xfId="0" applyFont="1" applyFill="1" applyBorder="1" applyAlignment="1">
      <alignment horizontal="center" vertical="center"/>
    </xf>
    <xf numFmtId="0" fontId="6" fillId="3" borderId="13" xfId="0" applyFont="1" applyFill="1" applyBorder="1" applyAlignment="1">
      <alignment horizontal="center" vertical="center" wrapText="1"/>
    </xf>
    <xf numFmtId="0" fontId="6" fillId="3" borderId="24" xfId="0" applyFont="1" applyFill="1" applyBorder="1" applyAlignment="1">
      <alignment horizontal="center" vertical="center" wrapText="1"/>
    </xf>
    <xf numFmtId="0" fontId="6" fillId="2" borderId="34" xfId="0" applyFont="1" applyFill="1" applyBorder="1" applyAlignment="1">
      <alignment horizontal="left" vertical="center"/>
    </xf>
    <xf numFmtId="0" fontId="6" fillId="2" borderId="27" xfId="0" applyFont="1" applyFill="1" applyBorder="1" applyAlignment="1">
      <alignment horizontal="left" vertical="center"/>
    </xf>
    <xf numFmtId="0" fontId="6" fillId="2" borderId="31" xfId="0" applyFont="1" applyFill="1" applyBorder="1" applyAlignment="1">
      <alignment horizontal="left" vertical="center"/>
    </xf>
    <xf numFmtId="0" fontId="6" fillId="2" borderId="33" xfId="0" applyFont="1" applyFill="1" applyBorder="1" applyAlignment="1">
      <alignment horizontal="left" vertical="center"/>
    </xf>
    <xf numFmtId="43" fontId="6" fillId="2" borderId="34" xfId="1" applyNumberFormat="1" applyFont="1" applyFill="1" applyBorder="1" applyAlignment="1">
      <alignment horizontal="center" vertical="center"/>
    </xf>
    <xf numFmtId="43" fontId="6" fillId="2" borderId="27" xfId="1" applyNumberFormat="1" applyFont="1" applyFill="1" applyBorder="1" applyAlignment="1">
      <alignment horizontal="center" vertical="center"/>
    </xf>
    <xf numFmtId="164" fontId="6" fillId="2" borderId="31" xfId="4" applyNumberFormat="1" applyFont="1" applyFill="1" applyBorder="1" applyAlignment="1">
      <alignment horizontal="center" vertical="center"/>
    </xf>
    <xf numFmtId="164" fontId="6" fillId="2" borderId="33" xfId="4" applyNumberFormat="1" applyFont="1" applyFill="1" applyBorder="1" applyAlignment="1">
      <alignment horizontal="center" vertical="center"/>
    </xf>
    <xf numFmtId="43" fontId="6" fillId="2" borderId="30" xfId="1" applyNumberFormat="1" applyFont="1" applyFill="1" applyBorder="1" applyAlignment="1">
      <alignment horizontal="center" vertical="center"/>
    </xf>
    <xf numFmtId="43" fontId="6" fillId="2" borderId="28" xfId="1" applyNumberFormat="1" applyFont="1" applyFill="1" applyBorder="1" applyAlignment="1">
      <alignment horizontal="center" vertical="center"/>
    </xf>
    <xf numFmtId="0" fontId="6" fillId="2" borderId="35" xfId="0" applyFont="1" applyFill="1" applyBorder="1" applyAlignment="1">
      <alignment horizontal="left" vertical="center"/>
    </xf>
    <xf numFmtId="0" fontId="6" fillId="2" borderId="38" xfId="0" applyFont="1" applyFill="1" applyBorder="1" applyAlignment="1">
      <alignment horizontal="left" vertical="center"/>
    </xf>
    <xf numFmtId="0" fontId="6" fillId="3" borderId="10" xfId="0" applyFont="1" applyFill="1" applyBorder="1" applyAlignment="1">
      <alignment horizontal="left" vertical="center"/>
    </xf>
    <xf numFmtId="0" fontId="6" fillId="3" borderId="13" xfId="0" applyFont="1" applyFill="1" applyBorder="1" applyAlignment="1">
      <alignment horizontal="left" vertical="center"/>
    </xf>
    <xf numFmtId="0" fontId="6" fillId="3" borderId="17" xfId="0" applyFont="1" applyFill="1" applyBorder="1" applyAlignment="1">
      <alignment horizontal="center" vertical="center"/>
    </xf>
    <xf numFmtId="0" fontId="6" fillId="3" borderId="21" xfId="0" applyFont="1" applyFill="1" applyBorder="1" applyAlignment="1">
      <alignment horizontal="center" vertical="center"/>
    </xf>
    <xf numFmtId="4" fontId="6" fillId="3" borderId="25" xfId="0" applyNumberFormat="1" applyFont="1" applyFill="1" applyBorder="1" applyAlignment="1">
      <alignment horizontal="center" vertical="center"/>
    </xf>
    <xf numFmtId="4" fontId="6" fillId="3" borderId="8" xfId="0" applyNumberFormat="1" applyFont="1" applyFill="1" applyBorder="1" applyAlignment="1">
      <alignment horizontal="center" vertical="center"/>
    </xf>
    <xf numFmtId="49" fontId="6" fillId="3" borderId="20" xfId="0" applyNumberFormat="1" applyFont="1" applyFill="1" applyBorder="1" applyAlignment="1">
      <alignment horizontal="center" vertical="center"/>
    </xf>
    <xf numFmtId="49" fontId="6" fillId="3" borderId="21" xfId="0" applyNumberFormat="1" applyFont="1" applyFill="1" applyBorder="1" applyAlignment="1">
      <alignment horizontal="center" vertical="center"/>
    </xf>
    <xf numFmtId="49" fontId="6" fillId="3" borderId="22" xfId="0" applyNumberFormat="1" applyFont="1" applyFill="1" applyBorder="1" applyAlignment="1">
      <alignment horizontal="center" vertical="center"/>
    </xf>
    <xf numFmtId="0" fontId="6" fillId="3" borderId="16" xfId="0" applyFont="1" applyFill="1" applyBorder="1" applyAlignment="1">
      <alignment horizontal="center" vertical="center"/>
    </xf>
    <xf numFmtId="0" fontId="6" fillId="3" borderId="18" xfId="0" applyFont="1" applyFill="1" applyBorder="1" applyAlignment="1">
      <alignment horizontal="center" vertical="center"/>
    </xf>
    <xf numFmtId="0" fontId="6" fillId="2" borderId="31" xfId="0" applyFont="1" applyFill="1" applyBorder="1" applyAlignment="1">
      <alignment vertical="center"/>
    </xf>
    <xf numFmtId="0" fontId="6" fillId="2" borderId="33" xfId="0" applyFont="1" applyFill="1" applyBorder="1" applyAlignment="1">
      <alignment vertical="center"/>
    </xf>
    <xf numFmtId="0" fontId="6" fillId="2" borderId="11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vertical="center"/>
    </xf>
    <xf numFmtId="0" fontId="6" fillId="2" borderId="32" xfId="0" applyFont="1" applyFill="1" applyBorder="1" applyAlignment="1">
      <alignment vertical="center"/>
    </xf>
    <xf numFmtId="43" fontId="6" fillId="2" borderId="6" xfId="1" applyNumberFormat="1" applyFont="1" applyFill="1" applyBorder="1" applyAlignment="1">
      <alignment horizontal="center" vertical="center"/>
    </xf>
    <xf numFmtId="164" fontId="6" fillId="2" borderId="29" xfId="4" applyNumberFormat="1" applyFont="1" applyFill="1" applyBorder="1" applyAlignment="1">
      <alignment horizontal="center" vertical="center"/>
    </xf>
    <xf numFmtId="0" fontId="6" fillId="2" borderId="44" xfId="0" applyFont="1" applyFill="1" applyBorder="1" applyAlignment="1">
      <alignment horizontal="left" vertical="center"/>
    </xf>
    <xf numFmtId="0" fontId="6" fillId="2" borderId="45" xfId="0" applyFont="1" applyFill="1" applyBorder="1" applyAlignment="1">
      <alignment horizontal="left" vertical="center"/>
    </xf>
    <xf numFmtId="43" fontId="7" fillId="0" borderId="30" xfId="1" applyNumberFormat="1" applyFont="1" applyFill="1" applyBorder="1" applyAlignment="1">
      <alignment horizontal="center" vertical="center"/>
    </xf>
    <xf numFmtId="43" fontId="7" fillId="0" borderId="28" xfId="1" applyNumberFormat="1" applyFont="1" applyFill="1" applyBorder="1" applyAlignment="1">
      <alignment horizontal="center" vertical="center"/>
    </xf>
    <xf numFmtId="43" fontId="7" fillId="4" borderId="30" xfId="1" quotePrefix="1" applyNumberFormat="1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horizontal="center" vertical="center" wrapText="1"/>
    </xf>
    <xf numFmtId="0" fontId="7" fillId="3" borderId="23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/>
    </xf>
    <xf numFmtId="0" fontId="7" fillId="3" borderId="23" xfId="0" applyFont="1" applyFill="1" applyBorder="1" applyAlignment="1">
      <alignment horizontal="center" vertical="center"/>
    </xf>
    <xf numFmtId="0" fontId="3" fillId="0" borderId="19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43" fontId="7" fillId="0" borderId="3" xfId="0" applyNumberFormat="1" applyFont="1" applyFill="1" applyBorder="1" applyAlignment="1">
      <alignment horizontal="left" vertical="center"/>
    </xf>
    <xf numFmtId="43" fontId="6" fillId="0" borderId="40" xfId="1" applyFont="1" applyFill="1" applyBorder="1" applyAlignment="1">
      <alignment horizontal="center" vertical="center"/>
    </xf>
    <xf numFmtId="43" fontId="9" fillId="3" borderId="24" xfId="0" applyNumberFormat="1" applyFont="1" applyFill="1" applyBorder="1" applyAlignment="1">
      <alignment horizontal="center" vertical="center"/>
    </xf>
    <xf numFmtId="43" fontId="9" fillId="3" borderId="22" xfId="0" applyNumberFormat="1" applyFont="1" applyFill="1" applyBorder="1" applyAlignment="1">
      <alignment horizontal="center" vertical="center"/>
    </xf>
    <xf numFmtId="43" fontId="9" fillId="3" borderId="7" xfId="1" applyNumberFormat="1" applyFont="1" applyFill="1" applyBorder="1" applyAlignment="1">
      <alignment horizontal="center" vertical="center"/>
    </xf>
    <xf numFmtId="43" fontId="9" fillId="3" borderId="8" xfId="1" applyNumberFormat="1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3" borderId="7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3" fontId="9" fillId="3" borderId="7" xfId="0" applyNumberFormat="1" applyFont="1" applyFill="1" applyBorder="1" applyAlignment="1">
      <alignment horizontal="center" vertical="center"/>
    </xf>
    <xf numFmtId="3" fontId="9" fillId="3" borderId="1" xfId="0" applyNumberFormat="1" applyFont="1" applyFill="1" applyBorder="1" applyAlignment="1">
      <alignment horizontal="center" vertical="center"/>
    </xf>
    <xf numFmtId="43" fontId="9" fillId="3" borderId="7" xfId="0" applyNumberFormat="1" applyFont="1" applyFill="1" applyBorder="1" applyAlignment="1">
      <alignment horizontal="center" vertical="center"/>
    </xf>
    <xf numFmtId="43" fontId="9" fillId="3" borderId="1" xfId="0" applyNumberFormat="1" applyFont="1" applyFill="1" applyBorder="1" applyAlignment="1">
      <alignment horizontal="center" vertical="center"/>
    </xf>
    <xf numFmtId="43" fontId="3" fillId="0" borderId="0" xfId="0" applyNumberFormat="1" applyFont="1" applyBorder="1" applyAlignment="1">
      <alignment horizontal="center" vertical="center"/>
    </xf>
    <xf numFmtId="7" fontId="3" fillId="0" borderId="0" xfId="0" applyNumberFormat="1" applyFont="1" applyBorder="1" applyAlignment="1">
      <alignment horizontal="right" vertical="center"/>
    </xf>
    <xf numFmtId="0" fontId="9" fillId="3" borderId="6" xfId="0" applyFont="1" applyFill="1" applyBorder="1" applyAlignment="1">
      <alignment horizontal="center" vertical="center"/>
    </xf>
    <xf numFmtId="0" fontId="9" fillId="3" borderId="27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left" vertical="center"/>
    </xf>
    <xf numFmtId="0" fontId="9" fillId="3" borderId="11" xfId="0" applyFont="1" applyFill="1" applyBorder="1" applyAlignment="1">
      <alignment horizontal="left" vertical="center"/>
    </xf>
    <xf numFmtId="0" fontId="9" fillId="3" borderId="7" xfId="0" applyNumberFormat="1" applyFont="1" applyFill="1" applyBorder="1" applyAlignment="1">
      <alignment horizontal="center" vertical="center"/>
    </xf>
    <xf numFmtId="0" fontId="9" fillId="3" borderId="1" xfId="0" applyNumberFormat="1" applyFont="1" applyFill="1" applyBorder="1" applyAlignment="1">
      <alignment horizontal="center" vertical="center"/>
    </xf>
    <xf numFmtId="0" fontId="9" fillId="3" borderId="7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</cellXfs>
  <cellStyles count="9">
    <cellStyle name="Moeda_OCC - GERALDO" xfId="5"/>
    <cellStyle name="Normal" xfId="0" builtinId="0"/>
    <cellStyle name="Normal 2" xfId="2"/>
    <cellStyle name="Normal 5" xfId="6"/>
    <cellStyle name="Porcentagem" xfId="4" builtinId="5"/>
    <cellStyle name="Separador de milhares 3" xfId="7"/>
    <cellStyle name="Vírgula" xfId="1" builtinId="3"/>
    <cellStyle name="Vírgula 2" xfId="3"/>
    <cellStyle name="Vírgula 4" xfId="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923924</xdr:colOff>
      <xdr:row>0</xdr:row>
      <xdr:rowOff>104775</xdr:rowOff>
    </xdr:from>
    <xdr:ext cx="3076576" cy="743011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/>
      </xdr:nvSpPr>
      <xdr:spPr>
        <a:xfrm>
          <a:off x="1057274" y="104775"/>
          <a:ext cx="3076576" cy="74301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4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accent3">
                  <a:lumMod val="50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Resumo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 txBox="1"/>
      </xdr:nvSpPr>
      <xdr:spPr>
        <a:xfrm>
          <a:off x="924560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983747</xdr:colOff>
      <xdr:row>2</xdr:row>
      <xdr:rowOff>0</xdr:rowOff>
    </xdr:from>
    <xdr:ext cx="937629" cy="184730"/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SpPr/>
      </xdr:nvSpPr>
      <xdr:spPr>
        <a:xfrm rot="18884218">
          <a:off x="10332747" y="80750"/>
          <a:ext cx="18473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pt-BR" sz="54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  <xdr:oneCellAnchor>
    <xdr:from>
      <xdr:col>3</xdr:col>
      <xdr:colOff>0</xdr:colOff>
      <xdr:row>1</xdr:row>
      <xdr:rowOff>0</xdr:rowOff>
    </xdr:from>
    <xdr:ext cx="184731" cy="264560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SpPr txBox="1"/>
      </xdr:nvSpPr>
      <xdr:spPr>
        <a:xfrm>
          <a:off x="9245600" y="22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SpPr txBox="1"/>
      </xdr:nvSpPr>
      <xdr:spPr>
        <a:xfrm>
          <a:off x="9245600" y="202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SpPr txBox="1"/>
      </xdr:nvSpPr>
      <xdr:spPr>
        <a:xfrm>
          <a:off x="924560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xmlns="" id="{00000000-0008-0000-0B00-000007000000}"/>
            </a:ext>
          </a:extLst>
        </xdr:cNvPr>
        <xdr:cNvSpPr txBox="1"/>
      </xdr:nvSpPr>
      <xdr:spPr>
        <a:xfrm>
          <a:off x="924560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xmlns="" id="{00000000-0008-0000-0B00-000008000000}"/>
            </a:ext>
          </a:extLst>
        </xdr:cNvPr>
        <xdr:cNvSpPr txBox="1"/>
      </xdr:nvSpPr>
      <xdr:spPr>
        <a:xfrm>
          <a:off x="924560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xmlns="" id="{00000000-0008-0000-0B00-000009000000}"/>
            </a:ext>
          </a:extLst>
        </xdr:cNvPr>
        <xdr:cNvSpPr txBox="1"/>
      </xdr:nvSpPr>
      <xdr:spPr>
        <a:xfrm>
          <a:off x="924560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SpPr txBox="1"/>
      </xdr:nvSpPr>
      <xdr:spPr>
        <a:xfrm>
          <a:off x="882015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SpPr txBox="1"/>
      </xdr:nvSpPr>
      <xdr:spPr>
        <a:xfrm>
          <a:off x="882015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SpPr txBox="1"/>
      </xdr:nvSpPr>
      <xdr:spPr>
        <a:xfrm>
          <a:off x="924560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983747</xdr:colOff>
      <xdr:row>2</xdr:row>
      <xdr:rowOff>0</xdr:rowOff>
    </xdr:from>
    <xdr:ext cx="937629" cy="184730"/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SpPr/>
      </xdr:nvSpPr>
      <xdr:spPr>
        <a:xfrm rot="18884218">
          <a:off x="10332747" y="80750"/>
          <a:ext cx="18473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pt-BR" sz="54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  <xdr:oneCellAnchor>
    <xdr:from>
      <xdr:col>3</xdr:col>
      <xdr:colOff>0</xdr:colOff>
      <xdr:row>1</xdr:row>
      <xdr:rowOff>0</xdr:rowOff>
    </xdr:from>
    <xdr:ext cx="184731" cy="264560"/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SpPr txBox="1"/>
      </xdr:nvSpPr>
      <xdr:spPr>
        <a:xfrm>
          <a:off x="9245600" y="22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184731" cy="264560"/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xmlns="" id="{00000000-0008-0000-0D00-000007000000}"/>
            </a:ext>
          </a:extLst>
        </xdr:cNvPr>
        <xdr:cNvSpPr txBox="1"/>
      </xdr:nvSpPr>
      <xdr:spPr>
        <a:xfrm>
          <a:off x="9245600" y="202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xmlns="" id="{00000000-0008-0000-0D00-000008000000}"/>
            </a:ext>
          </a:extLst>
        </xdr:cNvPr>
        <xdr:cNvSpPr txBox="1"/>
      </xdr:nvSpPr>
      <xdr:spPr>
        <a:xfrm>
          <a:off x="924560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xmlns="" id="{00000000-0008-0000-0D00-000009000000}"/>
            </a:ext>
          </a:extLst>
        </xdr:cNvPr>
        <xdr:cNvSpPr txBox="1"/>
      </xdr:nvSpPr>
      <xdr:spPr>
        <a:xfrm>
          <a:off x="924560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xmlns="" id="{00000000-0008-0000-0D00-00000A000000}"/>
            </a:ext>
          </a:extLst>
        </xdr:cNvPr>
        <xdr:cNvSpPr txBox="1"/>
      </xdr:nvSpPr>
      <xdr:spPr>
        <a:xfrm>
          <a:off x="924560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xmlns="" id="{00000000-0008-0000-0D00-00000B000000}"/>
            </a:ext>
          </a:extLst>
        </xdr:cNvPr>
        <xdr:cNvSpPr txBox="1"/>
      </xdr:nvSpPr>
      <xdr:spPr>
        <a:xfrm>
          <a:off x="924560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9</xdr:row>
      <xdr:rowOff>0</xdr:rowOff>
    </xdr:from>
    <xdr:ext cx="184731" cy="264560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SpPr txBox="1"/>
      </xdr:nvSpPr>
      <xdr:spPr>
        <a:xfrm>
          <a:off x="882015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42</xdr:row>
      <xdr:rowOff>0</xdr:rowOff>
    </xdr:from>
    <xdr:ext cx="184731" cy="264560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SpPr txBox="1"/>
      </xdr:nvSpPr>
      <xdr:spPr>
        <a:xfrm>
          <a:off x="882015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42</xdr:row>
      <xdr:rowOff>0</xdr:rowOff>
    </xdr:from>
    <xdr:ext cx="184731" cy="264560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SpPr txBox="1"/>
      </xdr:nvSpPr>
      <xdr:spPr>
        <a:xfrm>
          <a:off x="882015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42</xdr:row>
      <xdr:rowOff>0</xdr:rowOff>
    </xdr:from>
    <xdr:ext cx="184731" cy="264560"/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SpPr txBox="1"/>
      </xdr:nvSpPr>
      <xdr:spPr>
        <a:xfrm>
          <a:off x="882015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42</xdr:row>
      <xdr:rowOff>0</xdr:rowOff>
    </xdr:from>
    <xdr:ext cx="184731" cy="264560"/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xmlns="" id="{00000000-0008-0000-0E00-000007000000}"/>
            </a:ext>
          </a:extLst>
        </xdr:cNvPr>
        <xdr:cNvSpPr txBox="1"/>
      </xdr:nvSpPr>
      <xdr:spPr>
        <a:xfrm>
          <a:off x="882015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42</xdr:row>
      <xdr:rowOff>0</xdr:rowOff>
    </xdr:from>
    <xdr:ext cx="184731" cy="264560"/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SpPr txBox="1"/>
      </xdr:nvSpPr>
      <xdr:spPr>
        <a:xfrm>
          <a:off x="882015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42</xdr:row>
      <xdr:rowOff>0</xdr:rowOff>
    </xdr:from>
    <xdr:ext cx="184731" cy="264560"/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xmlns="" id="{00000000-0008-0000-0E00-000009000000}"/>
            </a:ext>
          </a:extLst>
        </xdr:cNvPr>
        <xdr:cNvSpPr txBox="1"/>
      </xdr:nvSpPr>
      <xdr:spPr>
        <a:xfrm>
          <a:off x="882015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xmlns="" id="{00000000-0008-0000-0E00-00000A000000}"/>
            </a:ext>
          </a:extLst>
        </xdr:cNvPr>
        <xdr:cNvSpPr txBox="1"/>
      </xdr:nvSpPr>
      <xdr:spPr>
        <a:xfrm>
          <a:off x="8816433" y="802655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xmlns="" id="{00000000-0008-0000-0E00-00000B000000}"/>
            </a:ext>
          </a:extLst>
        </xdr:cNvPr>
        <xdr:cNvSpPr txBox="1"/>
      </xdr:nvSpPr>
      <xdr:spPr>
        <a:xfrm>
          <a:off x="8816433" y="802655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xmlns="" id="{00000000-0008-0000-0E00-00000C000000}"/>
            </a:ext>
          </a:extLst>
        </xdr:cNvPr>
        <xdr:cNvSpPr txBox="1"/>
      </xdr:nvSpPr>
      <xdr:spPr>
        <a:xfrm>
          <a:off x="8816433" y="802655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xmlns="" id="{00000000-0008-0000-0E00-00000D000000}"/>
            </a:ext>
          </a:extLst>
        </xdr:cNvPr>
        <xdr:cNvSpPr txBox="1"/>
      </xdr:nvSpPr>
      <xdr:spPr>
        <a:xfrm>
          <a:off x="8816433" y="802655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14" name="CaixaDeTexto 13">
          <a:extLst>
            <a:ext uri="{FF2B5EF4-FFF2-40B4-BE49-F238E27FC236}">
              <a16:creationId xmlns:a16="http://schemas.microsoft.com/office/drawing/2014/main" xmlns="" id="{00000000-0008-0000-0E00-00000E000000}"/>
            </a:ext>
          </a:extLst>
        </xdr:cNvPr>
        <xdr:cNvSpPr txBox="1"/>
      </xdr:nvSpPr>
      <xdr:spPr>
        <a:xfrm>
          <a:off x="8816433" y="802655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xmlns="" id="{00000000-0008-0000-0E00-00000F000000}"/>
            </a:ext>
          </a:extLst>
        </xdr:cNvPr>
        <xdr:cNvSpPr txBox="1"/>
      </xdr:nvSpPr>
      <xdr:spPr>
        <a:xfrm>
          <a:off x="8816433" y="802655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SpPr txBox="1"/>
      </xdr:nvSpPr>
      <xdr:spPr>
        <a:xfrm>
          <a:off x="882015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SpPr txBox="1"/>
      </xdr:nvSpPr>
      <xdr:spPr>
        <a:xfrm>
          <a:off x="882015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1</xdr:row>
      <xdr:rowOff>0</xdr:rowOff>
    </xdr:from>
    <xdr:ext cx="184731" cy="264560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SpPr txBox="1"/>
      </xdr:nvSpPr>
      <xdr:spPr>
        <a:xfrm>
          <a:off x="8601075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</xdr:row>
      <xdr:rowOff>0</xdr:rowOff>
    </xdr:from>
    <xdr:ext cx="184731" cy="264560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SpPr txBox="1"/>
      </xdr:nvSpPr>
      <xdr:spPr>
        <a:xfrm>
          <a:off x="8601075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</xdr:row>
      <xdr:rowOff>0</xdr:rowOff>
    </xdr:from>
    <xdr:ext cx="184731" cy="264560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SpPr txBox="1"/>
      </xdr:nvSpPr>
      <xdr:spPr>
        <a:xfrm>
          <a:off x="8601075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</xdr:row>
      <xdr:rowOff>0</xdr:rowOff>
    </xdr:from>
    <xdr:ext cx="184731" cy="264560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xmlns="" id="{00000000-0008-0000-1100-000005000000}"/>
            </a:ext>
          </a:extLst>
        </xdr:cNvPr>
        <xdr:cNvSpPr txBox="1"/>
      </xdr:nvSpPr>
      <xdr:spPr>
        <a:xfrm>
          <a:off x="8601075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</xdr:row>
      <xdr:rowOff>0</xdr:rowOff>
    </xdr:from>
    <xdr:ext cx="184731" cy="264560"/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xmlns="" id="{00000000-0008-0000-1100-000006000000}"/>
            </a:ext>
          </a:extLst>
        </xdr:cNvPr>
        <xdr:cNvSpPr txBox="1"/>
      </xdr:nvSpPr>
      <xdr:spPr>
        <a:xfrm>
          <a:off x="8601075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</xdr:row>
      <xdr:rowOff>0</xdr:rowOff>
    </xdr:from>
    <xdr:ext cx="184731" cy="264560"/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xmlns="" id="{00000000-0008-0000-1100-000007000000}"/>
            </a:ext>
          </a:extLst>
        </xdr:cNvPr>
        <xdr:cNvSpPr txBox="1"/>
      </xdr:nvSpPr>
      <xdr:spPr>
        <a:xfrm>
          <a:off x="8601075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184731" cy="264560"/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xmlns="" id="{00000000-0008-0000-1100-000008000000}"/>
            </a:ext>
          </a:extLst>
        </xdr:cNvPr>
        <xdr:cNvSpPr txBox="1"/>
      </xdr:nvSpPr>
      <xdr:spPr>
        <a:xfrm>
          <a:off x="8601075" y="19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882015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8667750" y="4524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 txBox="1"/>
      </xdr:nvSpPr>
      <xdr:spPr>
        <a:xfrm>
          <a:off x="6972300" y="647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8</xdr:row>
      <xdr:rowOff>0</xdr:rowOff>
    </xdr:from>
    <xdr:ext cx="184731" cy="264560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 txBox="1"/>
      </xdr:nvSpPr>
      <xdr:spPr>
        <a:xfrm>
          <a:off x="8820150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27</xdr:row>
      <xdr:rowOff>0</xdr:rowOff>
    </xdr:from>
    <xdr:ext cx="184731" cy="264560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 txBox="1"/>
      </xdr:nvSpPr>
      <xdr:spPr>
        <a:xfrm>
          <a:off x="8820150" y="57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184731" cy="264560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SpPr txBox="1"/>
      </xdr:nvSpPr>
      <xdr:spPr>
        <a:xfrm>
          <a:off x="882015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184731" cy="264560"/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SpPr txBox="1"/>
      </xdr:nvSpPr>
      <xdr:spPr>
        <a:xfrm>
          <a:off x="882015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184731" cy="264560"/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 txBox="1"/>
      </xdr:nvSpPr>
      <xdr:spPr>
        <a:xfrm>
          <a:off x="882015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SpPr txBox="1"/>
      </xdr:nvSpPr>
      <xdr:spPr>
        <a:xfrm>
          <a:off x="8810625" y="247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SpPr txBox="1"/>
      </xdr:nvSpPr>
      <xdr:spPr>
        <a:xfrm>
          <a:off x="8810625" y="247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SpPr txBox="1"/>
      </xdr:nvSpPr>
      <xdr:spPr>
        <a:xfrm>
          <a:off x="8810625" y="247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SpPr txBox="1"/>
      </xdr:nvSpPr>
      <xdr:spPr>
        <a:xfrm>
          <a:off x="8810625" y="247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8</xdr:row>
      <xdr:rowOff>0</xdr:rowOff>
    </xdr:from>
    <xdr:ext cx="184731" cy="264560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882015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 txBox="1"/>
      </xdr:nvSpPr>
      <xdr:spPr>
        <a:xfrm>
          <a:off x="8820150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/>
      </xdr:nvSpPr>
      <xdr:spPr>
        <a:xfrm>
          <a:off x="8820150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 txBox="1"/>
      </xdr:nvSpPr>
      <xdr:spPr>
        <a:xfrm>
          <a:off x="8820150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 txBox="1"/>
      </xdr:nvSpPr>
      <xdr:spPr>
        <a:xfrm>
          <a:off x="8820150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SpPr txBox="1"/>
      </xdr:nvSpPr>
      <xdr:spPr>
        <a:xfrm>
          <a:off x="6505575" y="2143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3</xdr:row>
      <xdr:rowOff>0</xdr:rowOff>
    </xdr:from>
    <xdr:ext cx="184731" cy="264560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SpPr txBox="1"/>
      </xdr:nvSpPr>
      <xdr:spPr>
        <a:xfrm>
          <a:off x="8820150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184731" cy="264560"/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SpPr txBox="1"/>
      </xdr:nvSpPr>
      <xdr:spPr>
        <a:xfrm>
          <a:off x="9245600" y="202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SpPr txBox="1"/>
      </xdr:nvSpPr>
      <xdr:spPr>
        <a:xfrm>
          <a:off x="924560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SpPr txBox="1"/>
      </xdr:nvSpPr>
      <xdr:spPr>
        <a:xfrm>
          <a:off x="924560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SpPr txBox="1"/>
      </xdr:nvSpPr>
      <xdr:spPr>
        <a:xfrm>
          <a:off x="924560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SpPr txBox="1"/>
      </xdr:nvSpPr>
      <xdr:spPr>
        <a:xfrm>
          <a:off x="924560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184731" cy="264560"/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xmlns="" id="{00000000-0008-0000-0600-00000B000000}"/>
            </a:ext>
          </a:extLst>
        </xdr:cNvPr>
        <xdr:cNvSpPr txBox="1"/>
      </xdr:nvSpPr>
      <xdr:spPr>
        <a:xfrm>
          <a:off x="924560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1</xdr:row>
      <xdr:rowOff>0</xdr:rowOff>
    </xdr:from>
    <xdr:ext cx="184731" cy="264560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SpPr txBox="1"/>
      </xdr:nvSpPr>
      <xdr:spPr>
        <a:xfrm>
          <a:off x="6505575" y="2000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5</xdr:row>
      <xdr:rowOff>0</xdr:rowOff>
    </xdr:from>
    <xdr:ext cx="184731" cy="264560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SpPr txBox="1"/>
      </xdr:nvSpPr>
      <xdr:spPr>
        <a:xfrm>
          <a:off x="924560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5</xdr:row>
      <xdr:rowOff>0</xdr:rowOff>
    </xdr:from>
    <xdr:ext cx="184731" cy="264560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SpPr txBox="1"/>
      </xdr:nvSpPr>
      <xdr:spPr>
        <a:xfrm>
          <a:off x="9245600" y="68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5</xdr:row>
      <xdr:rowOff>0</xdr:rowOff>
    </xdr:from>
    <xdr:ext cx="184731" cy="264560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SpPr txBox="1"/>
      </xdr:nvSpPr>
      <xdr:spPr>
        <a:xfrm>
          <a:off x="9245600" y="202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5</xdr:row>
      <xdr:rowOff>0</xdr:rowOff>
    </xdr:from>
    <xdr:ext cx="184731" cy="264560"/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SpPr txBox="1"/>
      </xdr:nvSpPr>
      <xdr:spPr>
        <a:xfrm>
          <a:off x="924560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5</xdr:row>
      <xdr:rowOff>0</xdr:rowOff>
    </xdr:from>
    <xdr:ext cx="184731" cy="264560"/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SpPr txBox="1"/>
      </xdr:nvSpPr>
      <xdr:spPr>
        <a:xfrm>
          <a:off x="924560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5</xdr:row>
      <xdr:rowOff>0</xdr:rowOff>
    </xdr:from>
    <xdr:ext cx="184731" cy="264560"/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SpPr txBox="1"/>
      </xdr:nvSpPr>
      <xdr:spPr>
        <a:xfrm>
          <a:off x="924560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5</xdr:row>
      <xdr:rowOff>0</xdr:rowOff>
    </xdr:from>
    <xdr:ext cx="184731" cy="264560"/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SpPr txBox="1"/>
      </xdr:nvSpPr>
      <xdr:spPr>
        <a:xfrm>
          <a:off x="924560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5</xdr:row>
      <xdr:rowOff>0</xdr:rowOff>
    </xdr:from>
    <xdr:ext cx="184731" cy="264560"/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SpPr txBox="1"/>
      </xdr:nvSpPr>
      <xdr:spPr>
        <a:xfrm>
          <a:off x="9245600" y="202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xmlns="" id="{00000000-0008-0000-0700-00000B000000}"/>
            </a:ext>
          </a:extLst>
        </xdr:cNvPr>
        <xdr:cNvSpPr txBox="1"/>
      </xdr:nvSpPr>
      <xdr:spPr>
        <a:xfrm>
          <a:off x="9249833" y="1164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xmlns="" id="{00000000-0008-0000-0700-00000C000000}"/>
            </a:ext>
          </a:extLst>
        </xdr:cNvPr>
        <xdr:cNvSpPr txBox="1"/>
      </xdr:nvSpPr>
      <xdr:spPr>
        <a:xfrm>
          <a:off x="9249833" y="1164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SpPr txBox="1"/>
      </xdr:nvSpPr>
      <xdr:spPr>
        <a:xfrm>
          <a:off x="9249833" y="1164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14" name="CaixaDeTexto 13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SpPr txBox="1"/>
      </xdr:nvSpPr>
      <xdr:spPr>
        <a:xfrm>
          <a:off x="9249833" y="1164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SpPr txBox="1"/>
      </xdr:nvSpPr>
      <xdr:spPr>
        <a:xfrm>
          <a:off x="9249833" y="1164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16" name="CaixaDeTexto 15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SpPr txBox="1"/>
      </xdr:nvSpPr>
      <xdr:spPr>
        <a:xfrm>
          <a:off x="9249833" y="1164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17" name="CaixaDeTexto 16"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SpPr txBox="1"/>
      </xdr:nvSpPr>
      <xdr:spPr>
        <a:xfrm>
          <a:off x="9249833" y="1164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18" name="CaixaDeTexto 17">
          <a:extLst>
            <a:ext uri="{FF2B5EF4-FFF2-40B4-BE49-F238E27FC236}">
              <a16:creationId xmlns:a16="http://schemas.microsoft.com/office/drawing/2014/main" xmlns="" id="{00000000-0008-0000-0700-000012000000}"/>
            </a:ext>
          </a:extLst>
        </xdr:cNvPr>
        <xdr:cNvSpPr txBox="1"/>
      </xdr:nvSpPr>
      <xdr:spPr>
        <a:xfrm>
          <a:off x="9249833" y="1164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SpPr txBox="1"/>
      </xdr:nvSpPr>
      <xdr:spPr>
        <a:xfrm>
          <a:off x="6505575" y="2914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983747</xdr:colOff>
      <xdr:row>2</xdr:row>
      <xdr:rowOff>0</xdr:rowOff>
    </xdr:from>
    <xdr:ext cx="937629" cy="184730"/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SpPr/>
      </xdr:nvSpPr>
      <xdr:spPr>
        <a:xfrm rot="18884218">
          <a:off x="7865772" y="2512510"/>
          <a:ext cx="18473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pt-BR" sz="54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  <xdr:oneCellAnchor>
    <xdr:from>
      <xdr:col>3</xdr:col>
      <xdr:colOff>0</xdr:colOff>
      <xdr:row>1</xdr:row>
      <xdr:rowOff>0</xdr:rowOff>
    </xdr:from>
    <xdr:ext cx="184731" cy="264560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SpPr txBox="1"/>
      </xdr:nvSpPr>
      <xdr:spPr>
        <a:xfrm>
          <a:off x="7248525" y="19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184731" cy="264560"/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SpPr txBox="1"/>
      </xdr:nvSpPr>
      <xdr:spPr>
        <a:xfrm>
          <a:off x="9245600" y="202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SpPr txBox="1"/>
      </xdr:nvSpPr>
      <xdr:spPr>
        <a:xfrm>
          <a:off x="924560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SpPr txBox="1"/>
      </xdr:nvSpPr>
      <xdr:spPr>
        <a:xfrm>
          <a:off x="924560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SpPr txBox="1"/>
      </xdr:nvSpPr>
      <xdr:spPr>
        <a:xfrm>
          <a:off x="924560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SpPr txBox="1"/>
      </xdr:nvSpPr>
      <xdr:spPr>
        <a:xfrm>
          <a:off x="924560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SpPr txBox="1"/>
      </xdr:nvSpPr>
      <xdr:spPr>
        <a:xfrm>
          <a:off x="6505575" y="2914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SpPr txBox="1"/>
      </xdr:nvSpPr>
      <xdr:spPr>
        <a:xfrm>
          <a:off x="6505575" y="19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 txBox="1"/>
      </xdr:nvSpPr>
      <xdr:spPr>
        <a:xfrm>
          <a:off x="6505575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</xdr:row>
      <xdr:rowOff>0</xdr:rowOff>
    </xdr:from>
    <xdr:ext cx="184731" cy="264560"/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 txBox="1"/>
      </xdr:nvSpPr>
      <xdr:spPr>
        <a:xfrm>
          <a:off x="7248525" y="19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SpPr txBox="1"/>
      </xdr:nvSpPr>
      <xdr:spPr>
        <a:xfrm>
          <a:off x="924560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983747</xdr:colOff>
      <xdr:row>2</xdr:row>
      <xdr:rowOff>0</xdr:rowOff>
    </xdr:from>
    <xdr:ext cx="937629" cy="184730"/>
    <xdr:sp macro="" textlink="">
      <xdr:nvSpPr>
        <xdr:cNvPr id="9" name="Retângulo 8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SpPr/>
      </xdr:nvSpPr>
      <xdr:spPr>
        <a:xfrm rot="18884218">
          <a:off x="10332747" y="80750"/>
          <a:ext cx="18473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pt-BR" sz="54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  <xdr:oneCellAnchor>
    <xdr:from>
      <xdr:col>3</xdr:col>
      <xdr:colOff>0</xdr:colOff>
      <xdr:row>1</xdr:row>
      <xdr:rowOff>0</xdr:rowOff>
    </xdr:from>
    <xdr:ext cx="184731" cy="264560"/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SpPr txBox="1"/>
      </xdr:nvSpPr>
      <xdr:spPr>
        <a:xfrm>
          <a:off x="9245600" y="22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184731" cy="264560"/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xmlns="" id="{00000000-0008-0000-0900-00000B000000}"/>
            </a:ext>
          </a:extLst>
        </xdr:cNvPr>
        <xdr:cNvSpPr txBox="1"/>
      </xdr:nvSpPr>
      <xdr:spPr>
        <a:xfrm>
          <a:off x="9245600" y="202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xmlns="" id="{00000000-0008-0000-0900-00000C000000}"/>
            </a:ext>
          </a:extLst>
        </xdr:cNvPr>
        <xdr:cNvSpPr txBox="1"/>
      </xdr:nvSpPr>
      <xdr:spPr>
        <a:xfrm>
          <a:off x="924560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xmlns="" id="{00000000-0008-0000-0900-00000D000000}"/>
            </a:ext>
          </a:extLst>
        </xdr:cNvPr>
        <xdr:cNvSpPr txBox="1"/>
      </xdr:nvSpPr>
      <xdr:spPr>
        <a:xfrm>
          <a:off x="924560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14" name="CaixaDeTexto 13">
          <a:extLst>
            <a:ext uri="{FF2B5EF4-FFF2-40B4-BE49-F238E27FC236}">
              <a16:creationId xmlns:a16="http://schemas.microsoft.com/office/drawing/2014/main" xmlns="" id="{00000000-0008-0000-0900-00000E000000}"/>
            </a:ext>
          </a:extLst>
        </xdr:cNvPr>
        <xdr:cNvSpPr txBox="1"/>
      </xdr:nvSpPr>
      <xdr:spPr>
        <a:xfrm>
          <a:off x="924560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xmlns="" id="{00000000-0008-0000-0900-00000F000000}"/>
            </a:ext>
          </a:extLst>
        </xdr:cNvPr>
        <xdr:cNvSpPr txBox="1"/>
      </xdr:nvSpPr>
      <xdr:spPr>
        <a:xfrm>
          <a:off x="924560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AY377"/>
  <sheetViews>
    <sheetView showRuler="0" view="pageBreakPreview" topLeftCell="A295" zoomScale="85" zoomScaleNormal="100" zoomScaleSheetLayoutView="85" zoomScalePageLayoutView="60" workbookViewId="0">
      <selection activeCell="I83" sqref="I83"/>
    </sheetView>
  </sheetViews>
  <sheetFormatPr defaultColWidth="9.140625" defaultRowHeight="15" x14ac:dyDescent="0.25"/>
  <cols>
    <col min="1" max="1" width="8" style="225" customWidth="1"/>
    <col min="2" max="2" width="85.85546875" style="212" bestFit="1" customWidth="1"/>
    <col min="3" max="18" width="4.85546875" style="212" customWidth="1"/>
    <col min="19" max="38" width="4.28515625" style="212" customWidth="1"/>
    <col min="39" max="39" width="24" style="219" customWidth="1"/>
    <col min="40" max="40" width="14.85546875" style="226" customWidth="1"/>
    <col min="41" max="41" width="4.42578125" style="212" customWidth="1"/>
    <col min="42" max="42" width="22.28515625" style="212" customWidth="1"/>
    <col min="43" max="16384" width="9.140625" style="212"/>
  </cols>
  <sheetData>
    <row r="1" spans="1:42" x14ac:dyDescent="0.25">
      <c r="A1" s="470" t="s">
        <v>134</v>
      </c>
      <c r="B1" s="472" t="s">
        <v>386</v>
      </c>
      <c r="C1" s="479" t="s">
        <v>146</v>
      </c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2"/>
      <c r="T1" s="472"/>
      <c r="U1" s="472"/>
      <c r="V1" s="472"/>
      <c r="W1" s="472"/>
      <c r="X1" s="472"/>
      <c r="Y1" s="472"/>
      <c r="Z1" s="472"/>
      <c r="AA1" s="472"/>
      <c r="AB1" s="472"/>
      <c r="AC1" s="472"/>
      <c r="AD1" s="472"/>
      <c r="AE1" s="472"/>
      <c r="AF1" s="472"/>
      <c r="AG1" s="472"/>
      <c r="AH1" s="480"/>
      <c r="AI1" s="243"/>
      <c r="AJ1" s="243"/>
      <c r="AK1" s="243"/>
      <c r="AL1" s="243"/>
      <c r="AM1" s="474" t="s">
        <v>147</v>
      </c>
      <c r="AN1" s="475"/>
    </row>
    <row r="2" spans="1:42" x14ac:dyDescent="0.25">
      <c r="A2" s="471"/>
      <c r="B2" s="473"/>
      <c r="C2" s="476" t="s">
        <v>148</v>
      </c>
      <c r="D2" s="477"/>
      <c r="E2" s="477"/>
      <c r="F2" s="478"/>
      <c r="G2" s="476" t="s">
        <v>149</v>
      </c>
      <c r="H2" s="477"/>
      <c r="I2" s="477"/>
      <c r="J2" s="478"/>
      <c r="K2" s="476" t="s">
        <v>150</v>
      </c>
      <c r="L2" s="477"/>
      <c r="M2" s="477"/>
      <c r="N2" s="478"/>
      <c r="O2" s="476" t="s">
        <v>155</v>
      </c>
      <c r="P2" s="477"/>
      <c r="Q2" s="477"/>
      <c r="R2" s="478"/>
      <c r="S2" s="476" t="s">
        <v>156</v>
      </c>
      <c r="T2" s="477"/>
      <c r="U2" s="477"/>
      <c r="V2" s="478"/>
      <c r="W2" s="476" t="s">
        <v>157</v>
      </c>
      <c r="X2" s="477"/>
      <c r="Y2" s="477"/>
      <c r="Z2" s="478"/>
      <c r="AA2" s="476" t="s">
        <v>504</v>
      </c>
      <c r="AB2" s="477"/>
      <c r="AC2" s="477"/>
      <c r="AD2" s="478"/>
      <c r="AE2" s="476" t="s">
        <v>505</v>
      </c>
      <c r="AF2" s="477"/>
      <c r="AG2" s="477"/>
      <c r="AH2" s="478"/>
      <c r="AI2" s="476" t="s">
        <v>601</v>
      </c>
      <c r="AJ2" s="477"/>
      <c r="AK2" s="477"/>
      <c r="AL2" s="478"/>
      <c r="AM2" s="114" t="s">
        <v>151</v>
      </c>
      <c r="AN2" s="118" t="s">
        <v>152</v>
      </c>
    </row>
    <row r="3" spans="1:42" ht="7.5" customHeight="1" x14ac:dyDescent="0.25">
      <c r="A3" s="459">
        <v>0</v>
      </c>
      <c r="B3" s="484" t="str">
        <f>Resumo!B7</f>
        <v>Serviços Complementares e Projeto Executivo</v>
      </c>
      <c r="C3" s="126"/>
      <c r="D3" s="65"/>
      <c r="E3" s="65"/>
      <c r="F3" s="66"/>
      <c r="G3" s="126"/>
      <c r="H3" s="65"/>
      <c r="I3" s="65"/>
      <c r="J3" s="66"/>
      <c r="K3" s="126"/>
      <c r="L3" s="65"/>
      <c r="M3" s="65"/>
      <c r="N3" s="66"/>
      <c r="O3" s="126"/>
      <c r="P3" s="65"/>
      <c r="Q3" s="65"/>
      <c r="R3" s="66"/>
      <c r="S3" s="126"/>
      <c r="T3" s="65"/>
      <c r="U3" s="65"/>
      <c r="V3" s="66"/>
      <c r="W3" s="126"/>
      <c r="X3" s="65"/>
      <c r="Y3" s="65"/>
      <c r="Z3" s="66"/>
      <c r="AA3" s="126"/>
      <c r="AB3" s="65"/>
      <c r="AC3" s="65"/>
      <c r="AD3" s="66"/>
      <c r="AE3" s="126"/>
      <c r="AF3" s="65"/>
      <c r="AG3" s="65"/>
      <c r="AH3" s="66"/>
      <c r="AI3" s="126"/>
      <c r="AJ3" s="65"/>
      <c r="AK3" s="65"/>
      <c r="AL3" s="66"/>
      <c r="AM3" s="486">
        <f>SUM(AM5:AM14)</f>
        <v>860199.11</v>
      </c>
      <c r="AN3" s="487"/>
    </row>
    <row r="4" spans="1:42" x14ac:dyDescent="0.25">
      <c r="A4" s="483"/>
      <c r="B4" s="485"/>
      <c r="C4" s="447"/>
      <c r="D4" s="448"/>
      <c r="E4" s="448"/>
      <c r="F4" s="449"/>
      <c r="G4" s="447"/>
      <c r="H4" s="448"/>
      <c r="I4" s="448"/>
      <c r="J4" s="449"/>
      <c r="K4" s="447"/>
      <c r="L4" s="448"/>
      <c r="M4" s="448"/>
      <c r="N4" s="449"/>
      <c r="O4" s="447"/>
      <c r="P4" s="448"/>
      <c r="Q4" s="448"/>
      <c r="R4" s="449"/>
      <c r="S4" s="447"/>
      <c r="T4" s="448"/>
      <c r="U4" s="448"/>
      <c r="V4" s="449"/>
      <c r="W4" s="447"/>
      <c r="X4" s="448"/>
      <c r="Y4" s="448"/>
      <c r="Z4" s="449"/>
      <c r="AA4" s="447"/>
      <c r="AB4" s="448"/>
      <c r="AC4" s="448"/>
      <c r="AD4" s="449"/>
      <c r="AE4" s="447"/>
      <c r="AF4" s="448"/>
      <c r="AG4" s="448"/>
      <c r="AH4" s="449"/>
      <c r="AI4" s="447"/>
      <c r="AJ4" s="448"/>
      <c r="AK4" s="448"/>
      <c r="AL4" s="449"/>
      <c r="AM4" s="463"/>
      <c r="AN4" s="465"/>
      <c r="AP4" s="219"/>
    </row>
    <row r="5" spans="1:42" ht="7.5" customHeight="1" x14ac:dyDescent="0.25">
      <c r="A5" s="418" t="s">
        <v>387</v>
      </c>
      <c r="B5" s="420" t="str">
        <f>'0-Serviços Complementares'!C3</f>
        <v>Serviços Preliminares</v>
      </c>
      <c r="C5" s="380"/>
      <c r="D5" s="381"/>
      <c r="E5" s="381"/>
      <c r="F5" s="382"/>
      <c r="G5" s="324"/>
      <c r="H5" s="325"/>
      <c r="I5" s="325"/>
      <c r="J5" s="326"/>
      <c r="K5" s="324"/>
      <c r="L5" s="325"/>
      <c r="M5" s="325"/>
      <c r="N5" s="326"/>
      <c r="O5" s="324"/>
      <c r="P5" s="325"/>
      <c r="Q5" s="325"/>
      <c r="R5" s="326"/>
      <c r="S5" s="324"/>
      <c r="T5" s="325"/>
      <c r="U5" s="325"/>
      <c r="V5" s="326"/>
      <c r="W5" s="324"/>
      <c r="X5" s="325"/>
      <c r="Y5" s="325"/>
      <c r="Z5" s="326"/>
      <c r="AA5" s="324"/>
      <c r="AB5" s="325"/>
      <c r="AC5" s="325"/>
      <c r="AD5" s="326"/>
      <c r="AE5" s="324"/>
      <c r="AF5" s="325"/>
      <c r="AG5" s="325"/>
      <c r="AH5" s="326"/>
      <c r="AI5" s="324"/>
      <c r="AJ5" s="325"/>
      <c r="AK5" s="325"/>
      <c r="AL5" s="326"/>
      <c r="AM5" s="433">
        <f>'0-Serviços Complementares'!I3</f>
        <v>52575.26</v>
      </c>
      <c r="AN5" s="427">
        <f>AM5/AM3</f>
        <v>6.1119872583918392E-2</v>
      </c>
    </row>
    <row r="6" spans="1:42" x14ac:dyDescent="0.25">
      <c r="A6" s="419"/>
      <c r="B6" s="421"/>
      <c r="C6" s="422">
        <f>AM5</f>
        <v>52575.26</v>
      </c>
      <c r="D6" s="423"/>
      <c r="E6" s="423"/>
      <c r="F6" s="424"/>
      <c r="G6" s="422"/>
      <c r="H6" s="423"/>
      <c r="I6" s="423"/>
      <c r="J6" s="424"/>
      <c r="K6" s="422"/>
      <c r="L6" s="423"/>
      <c r="M6" s="423"/>
      <c r="N6" s="424"/>
      <c r="O6" s="422"/>
      <c r="P6" s="423"/>
      <c r="Q6" s="423"/>
      <c r="R6" s="424"/>
      <c r="S6" s="422"/>
      <c r="T6" s="423"/>
      <c r="U6" s="423"/>
      <c r="V6" s="424"/>
      <c r="W6" s="422"/>
      <c r="X6" s="423"/>
      <c r="Y6" s="423"/>
      <c r="Z6" s="424"/>
      <c r="AA6" s="422"/>
      <c r="AB6" s="423"/>
      <c r="AC6" s="423"/>
      <c r="AD6" s="424"/>
      <c r="AE6" s="422"/>
      <c r="AF6" s="423"/>
      <c r="AG6" s="423"/>
      <c r="AH6" s="424"/>
      <c r="AI6" s="422"/>
      <c r="AJ6" s="423"/>
      <c r="AK6" s="423"/>
      <c r="AL6" s="424"/>
      <c r="AM6" s="434"/>
      <c r="AN6" s="428"/>
    </row>
    <row r="7" spans="1:42" ht="7.5" customHeight="1" x14ac:dyDescent="0.25">
      <c r="A7" s="418" t="s">
        <v>1231</v>
      </c>
      <c r="B7" s="420" t="str">
        <f>'0-Serviços Complementares'!C14</f>
        <v>Manutenção estrada de bloquete sextavado</v>
      </c>
      <c r="C7" s="376"/>
      <c r="D7" s="393"/>
      <c r="E7" s="393"/>
      <c r="F7" s="394"/>
      <c r="G7" s="392"/>
      <c r="H7" s="393"/>
      <c r="I7" s="393"/>
      <c r="J7" s="394"/>
      <c r="K7" s="392"/>
      <c r="L7" s="393"/>
      <c r="M7" s="393"/>
      <c r="N7" s="394"/>
      <c r="O7" s="324"/>
      <c r="P7" s="325"/>
      <c r="Q7" s="325"/>
      <c r="R7" s="326"/>
      <c r="S7" s="324"/>
      <c r="T7" s="325"/>
      <c r="U7" s="325"/>
      <c r="V7" s="326"/>
      <c r="W7" s="324"/>
      <c r="X7" s="325"/>
      <c r="Y7" s="325"/>
      <c r="Z7" s="326"/>
      <c r="AA7" s="400"/>
      <c r="AB7" s="401"/>
      <c r="AC7" s="401"/>
      <c r="AD7" s="402"/>
      <c r="AE7" s="400"/>
      <c r="AF7" s="401"/>
      <c r="AG7" s="401"/>
      <c r="AH7" s="402"/>
      <c r="AI7" s="324"/>
      <c r="AJ7" s="325"/>
      <c r="AK7" s="325"/>
      <c r="AL7" s="326"/>
      <c r="AM7" s="433">
        <f>'0-Serviços Complementares'!I14</f>
        <v>17707</v>
      </c>
      <c r="AN7" s="427">
        <f>AM7/AM3</f>
        <v>2.0584769030974701E-2</v>
      </c>
    </row>
    <row r="8" spans="1:42" x14ac:dyDescent="0.25">
      <c r="A8" s="419"/>
      <c r="B8" s="421"/>
      <c r="C8" s="422"/>
      <c r="D8" s="423"/>
      <c r="E8" s="423"/>
      <c r="F8" s="424"/>
      <c r="G8" s="422"/>
      <c r="H8" s="423"/>
      <c r="I8" s="423"/>
      <c r="J8" s="424"/>
      <c r="K8" s="422"/>
      <c r="L8" s="423"/>
      <c r="M8" s="423"/>
      <c r="N8" s="424"/>
      <c r="O8" s="422"/>
      <c r="P8" s="423"/>
      <c r="Q8" s="423"/>
      <c r="R8" s="424"/>
      <c r="S8" s="422"/>
      <c r="T8" s="423"/>
      <c r="U8" s="423"/>
      <c r="V8" s="424"/>
      <c r="W8" s="422"/>
      <c r="X8" s="423"/>
      <c r="Y8" s="423"/>
      <c r="Z8" s="424"/>
      <c r="AA8" s="422">
        <f>AM7/2</f>
        <v>8853.5</v>
      </c>
      <c r="AB8" s="423"/>
      <c r="AC8" s="423"/>
      <c r="AD8" s="424"/>
      <c r="AE8" s="422">
        <f>AM7/2</f>
        <v>8853.5</v>
      </c>
      <c r="AF8" s="423"/>
      <c r="AG8" s="423"/>
      <c r="AH8" s="424"/>
      <c r="AI8" s="422"/>
      <c r="AJ8" s="423"/>
      <c r="AK8" s="423"/>
      <c r="AL8" s="424"/>
      <c r="AM8" s="434"/>
      <c r="AN8" s="428"/>
    </row>
    <row r="9" spans="1:42" ht="7.5" customHeight="1" x14ac:dyDescent="0.25">
      <c r="A9" s="418" t="s">
        <v>1232</v>
      </c>
      <c r="B9" s="420" t="str">
        <f>'0-Serviços Complementares'!C21</f>
        <v>Limpeza</v>
      </c>
      <c r="C9" s="324"/>
      <c r="D9" s="325"/>
      <c r="E9" s="325"/>
      <c r="F9" s="326"/>
      <c r="G9" s="324"/>
      <c r="H9" s="325"/>
      <c r="I9" s="325"/>
      <c r="J9" s="326"/>
      <c r="K9" s="324"/>
      <c r="L9" s="325"/>
      <c r="M9" s="325"/>
      <c r="N9" s="326"/>
      <c r="O9" s="324"/>
      <c r="P9" s="325"/>
      <c r="Q9" s="325"/>
      <c r="R9" s="326"/>
      <c r="S9" s="324"/>
      <c r="T9" s="325"/>
      <c r="U9" s="325"/>
      <c r="V9" s="326"/>
      <c r="W9" s="324"/>
      <c r="X9" s="325"/>
      <c r="Y9" s="325"/>
      <c r="Z9" s="326"/>
      <c r="AA9" s="324"/>
      <c r="AB9" s="325"/>
      <c r="AC9" s="325"/>
      <c r="AD9" s="326"/>
      <c r="AE9" s="324"/>
      <c r="AF9" s="325"/>
      <c r="AG9" s="325"/>
      <c r="AH9" s="326"/>
      <c r="AI9" s="380"/>
      <c r="AJ9" s="381"/>
      <c r="AK9" s="381"/>
      <c r="AL9" s="382"/>
      <c r="AM9" s="433">
        <f>'0-Serviços Complementares'!I21</f>
        <v>104635.59999999999</v>
      </c>
      <c r="AN9" s="427">
        <f>AM9/AM3</f>
        <v>0.12164113957290655</v>
      </c>
    </row>
    <row r="10" spans="1:42" x14ac:dyDescent="0.25">
      <c r="A10" s="419"/>
      <c r="B10" s="421"/>
      <c r="C10" s="422"/>
      <c r="D10" s="423"/>
      <c r="E10" s="423"/>
      <c r="F10" s="424"/>
      <c r="G10" s="422"/>
      <c r="H10" s="423"/>
      <c r="I10" s="423"/>
      <c r="J10" s="424"/>
      <c r="K10" s="422"/>
      <c r="L10" s="423"/>
      <c r="M10" s="423"/>
      <c r="N10" s="424"/>
      <c r="O10" s="422"/>
      <c r="P10" s="423"/>
      <c r="Q10" s="423"/>
      <c r="R10" s="424"/>
      <c r="S10" s="422"/>
      <c r="T10" s="423"/>
      <c r="U10" s="423"/>
      <c r="V10" s="424"/>
      <c r="W10" s="422"/>
      <c r="X10" s="423"/>
      <c r="Y10" s="423"/>
      <c r="Z10" s="424"/>
      <c r="AA10" s="422"/>
      <c r="AB10" s="423"/>
      <c r="AC10" s="423"/>
      <c r="AD10" s="424"/>
      <c r="AE10" s="422"/>
      <c r="AF10" s="423"/>
      <c r="AG10" s="423"/>
      <c r="AH10" s="424"/>
      <c r="AI10" s="422">
        <f>AM9</f>
        <v>104635.59999999999</v>
      </c>
      <c r="AJ10" s="423"/>
      <c r="AK10" s="423"/>
      <c r="AL10" s="424"/>
      <c r="AM10" s="434"/>
      <c r="AN10" s="428"/>
    </row>
    <row r="11" spans="1:42" ht="7.5" customHeight="1" x14ac:dyDescent="0.25">
      <c r="A11" s="418" t="s">
        <v>1233</v>
      </c>
      <c r="B11" s="420" t="str">
        <f>'0-Serviços Complementares'!C29</f>
        <v>Barco de Apoio</v>
      </c>
      <c r="C11" s="380"/>
      <c r="D11" s="381"/>
      <c r="E11" s="381"/>
      <c r="F11" s="382"/>
      <c r="G11" s="380"/>
      <c r="H11" s="381"/>
      <c r="I11" s="381"/>
      <c r="J11" s="382"/>
      <c r="K11" s="380"/>
      <c r="L11" s="381"/>
      <c r="M11" s="381"/>
      <c r="N11" s="382"/>
      <c r="O11" s="380"/>
      <c r="P11" s="381"/>
      <c r="Q11" s="381"/>
      <c r="R11" s="382"/>
      <c r="S11" s="380"/>
      <c r="T11" s="381"/>
      <c r="U11" s="381"/>
      <c r="V11" s="382"/>
      <c r="W11" s="380"/>
      <c r="X11" s="381"/>
      <c r="Y11" s="381"/>
      <c r="Z11" s="382"/>
      <c r="AA11" s="380"/>
      <c r="AB11" s="381"/>
      <c r="AC11" s="381"/>
      <c r="AD11" s="382"/>
      <c r="AE11" s="380"/>
      <c r="AF11" s="381"/>
      <c r="AG11" s="381"/>
      <c r="AH11" s="382"/>
      <c r="AI11" s="380"/>
      <c r="AJ11" s="381"/>
      <c r="AK11" s="381"/>
      <c r="AL11" s="382"/>
      <c r="AM11" s="433">
        <f>'0-Serviços Complementares'!I29</f>
        <v>450000</v>
      </c>
      <c r="AN11" s="427">
        <f>AM11/AM3</f>
        <v>0.52313469610541685</v>
      </c>
    </row>
    <row r="12" spans="1:42" x14ac:dyDescent="0.25">
      <c r="A12" s="419"/>
      <c r="B12" s="421"/>
      <c r="C12" s="422">
        <f>AM11/9</f>
        <v>50000</v>
      </c>
      <c r="D12" s="423"/>
      <c r="E12" s="423"/>
      <c r="F12" s="424"/>
      <c r="G12" s="422">
        <f>AM11/9</f>
        <v>50000</v>
      </c>
      <c r="H12" s="423"/>
      <c r="I12" s="423"/>
      <c r="J12" s="424"/>
      <c r="K12" s="422">
        <f>AM11/9</f>
        <v>50000</v>
      </c>
      <c r="L12" s="423"/>
      <c r="M12" s="423"/>
      <c r="N12" s="424"/>
      <c r="O12" s="422">
        <f>AM11/9</f>
        <v>50000</v>
      </c>
      <c r="P12" s="423"/>
      <c r="Q12" s="423"/>
      <c r="R12" s="424"/>
      <c r="S12" s="422">
        <f>AM11/9</f>
        <v>50000</v>
      </c>
      <c r="T12" s="423"/>
      <c r="U12" s="423"/>
      <c r="V12" s="424"/>
      <c r="W12" s="422">
        <f>AM11/9</f>
        <v>50000</v>
      </c>
      <c r="X12" s="423"/>
      <c r="Y12" s="423"/>
      <c r="Z12" s="424"/>
      <c r="AA12" s="422">
        <f>AM11/9</f>
        <v>50000</v>
      </c>
      <c r="AB12" s="423"/>
      <c r="AC12" s="423"/>
      <c r="AD12" s="424"/>
      <c r="AE12" s="422">
        <f>AM11/9</f>
        <v>50000</v>
      </c>
      <c r="AF12" s="423"/>
      <c r="AG12" s="423"/>
      <c r="AH12" s="424"/>
      <c r="AI12" s="422">
        <f>AM11/9</f>
        <v>50000</v>
      </c>
      <c r="AJ12" s="423"/>
      <c r="AK12" s="423"/>
      <c r="AL12" s="424"/>
      <c r="AM12" s="434"/>
      <c r="AN12" s="428"/>
    </row>
    <row r="13" spans="1:42" ht="7.5" customHeight="1" x14ac:dyDescent="0.25">
      <c r="A13" s="418" t="s">
        <v>1234</v>
      </c>
      <c r="B13" s="437" t="str">
        <f>'0-Serviços Complementares'!C32</f>
        <v>Projetos Executivos - As Built e consultorias</v>
      </c>
      <c r="C13" s="324"/>
      <c r="D13" s="325"/>
      <c r="E13" s="325"/>
      <c r="F13" s="326"/>
      <c r="G13" s="324"/>
      <c r="H13" s="325"/>
      <c r="I13" s="325"/>
      <c r="J13" s="326"/>
      <c r="K13" s="324"/>
      <c r="L13" s="325"/>
      <c r="M13" s="325"/>
      <c r="N13" s="326"/>
      <c r="O13" s="324"/>
      <c r="P13" s="325"/>
      <c r="Q13" s="325"/>
      <c r="R13" s="326"/>
      <c r="S13" s="324"/>
      <c r="T13" s="325"/>
      <c r="U13" s="325"/>
      <c r="V13" s="326"/>
      <c r="W13" s="324"/>
      <c r="X13" s="325"/>
      <c r="Y13" s="325"/>
      <c r="Z13" s="326"/>
      <c r="AA13" s="380"/>
      <c r="AB13" s="381"/>
      <c r="AC13" s="381"/>
      <c r="AD13" s="382"/>
      <c r="AE13" s="380"/>
      <c r="AF13" s="381"/>
      <c r="AG13" s="381"/>
      <c r="AH13" s="382"/>
      <c r="AI13" s="380"/>
      <c r="AJ13" s="381"/>
      <c r="AK13" s="381"/>
      <c r="AL13" s="382"/>
      <c r="AM13" s="433">
        <f>'0-Serviços Complementares'!I32</f>
        <v>235281.25</v>
      </c>
      <c r="AN13" s="427">
        <f>AM13/AM3</f>
        <v>0.27351952270678354</v>
      </c>
    </row>
    <row r="14" spans="1:42" x14ac:dyDescent="0.25">
      <c r="A14" s="419"/>
      <c r="B14" s="421"/>
      <c r="C14" s="422"/>
      <c r="D14" s="423"/>
      <c r="E14" s="423"/>
      <c r="F14" s="424"/>
      <c r="G14" s="422"/>
      <c r="H14" s="423"/>
      <c r="I14" s="423"/>
      <c r="J14" s="424"/>
      <c r="K14" s="422"/>
      <c r="L14" s="423"/>
      <c r="M14" s="423"/>
      <c r="N14" s="424"/>
      <c r="O14" s="422"/>
      <c r="P14" s="423"/>
      <c r="Q14" s="423"/>
      <c r="R14" s="424"/>
      <c r="S14" s="422"/>
      <c r="T14" s="423"/>
      <c r="U14" s="423"/>
      <c r="V14" s="424"/>
      <c r="W14" s="422"/>
      <c r="X14" s="423"/>
      <c r="Y14" s="423"/>
      <c r="Z14" s="424"/>
      <c r="AA14" s="422">
        <f>AM13/3</f>
        <v>78427.083333333328</v>
      </c>
      <c r="AB14" s="423"/>
      <c r="AC14" s="423"/>
      <c r="AD14" s="424"/>
      <c r="AE14" s="422">
        <f>AM13/3</f>
        <v>78427.083333333328</v>
      </c>
      <c r="AF14" s="423"/>
      <c r="AG14" s="423"/>
      <c r="AH14" s="424"/>
      <c r="AI14" s="422">
        <f>AM13/3</f>
        <v>78427.083333333328</v>
      </c>
      <c r="AJ14" s="423"/>
      <c r="AK14" s="423"/>
      <c r="AL14" s="424"/>
      <c r="AM14" s="434"/>
      <c r="AN14" s="428"/>
    </row>
    <row r="15" spans="1:42" ht="7.5" customHeight="1" x14ac:dyDescent="0.25">
      <c r="A15" s="458">
        <v>1</v>
      </c>
      <c r="B15" s="481" t="str">
        <f>Resumo!B8</f>
        <v>Centro de Convivência</v>
      </c>
      <c r="C15" s="126"/>
      <c r="D15" s="65"/>
      <c r="E15" s="65"/>
      <c r="F15" s="66"/>
      <c r="G15" s="126"/>
      <c r="H15" s="65"/>
      <c r="I15" s="65"/>
      <c r="J15" s="66"/>
      <c r="K15" s="126"/>
      <c r="L15" s="65"/>
      <c r="M15" s="65"/>
      <c r="N15" s="66"/>
      <c r="O15" s="126"/>
      <c r="P15" s="65"/>
      <c r="Q15" s="65"/>
      <c r="R15" s="66"/>
      <c r="S15" s="126"/>
      <c r="T15" s="65"/>
      <c r="U15" s="65"/>
      <c r="V15" s="66"/>
      <c r="W15" s="126"/>
      <c r="X15" s="65"/>
      <c r="Y15" s="65"/>
      <c r="Z15" s="66"/>
      <c r="AA15" s="126"/>
      <c r="AB15" s="65"/>
      <c r="AC15" s="65"/>
      <c r="AD15" s="66"/>
      <c r="AE15" s="126"/>
      <c r="AF15" s="65"/>
      <c r="AG15" s="65"/>
      <c r="AH15" s="66"/>
      <c r="AI15" s="126"/>
      <c r="AJ15" s="65"/>
      <c r="AK15" s="65"/>
      <c r="AL15" s="66"/>
      <c r="AM15" s="462">
        <f>SUM(AM17:AM28)</f>
        <v>74372.655000000013</v>
      </c>
      <c r="AN15" s="464"/>
    </row>
    <row r="16" spans="1:42" x14ac:dyDescent="0.25">
      <c r="A16" s="459"/>
      <c r="B16" s="482"/>
      <c r="C16" s="450"/>
      <c r="D16" s="451"/>
      <c r="E16" s="451"/>
      <c r="F16" s="452"/>
      <c r="G16" s="450"/>
      <c r="H16" s="451"/>
      <c r="I16" s="451"/>
      <c r="J16" s="452"/>
      <c r="K16" s="450"/>
      <c r="L16" s="451"/>
      <c r="M16" s="451"/>
      <c r="N16" s="452"/>
      <c r="O16" s="450"/>
      <c r="P16" s="451"/>
      <c r="Q16" s="451"/>
      <c r="R16" s="452"/>
      <c r="S16" s="450"/>
      <c r="T16" s="451"/>
      <c r="U16" s="451"/>
      <c r="V16" s="452"/>
      <c r="W16" s="450"/>
      <c r="X16" s="451"/>
      <c r="Y16" s="451"/>
      <c r="Z16" s="452"/>
      <c r="AA16" s="450"/>
      <c r="AB16" s="451"/>
      <c r="AC16" s="451"/>
      <c r="AD16" s="452"/>
      <c r="AE16" s="450"/>
      <c r="AF16" s="451"/>
      <c r="AG16" s="451"/>
      <c r="AH16" s="452"/>
      <c r="AI16" s="450"/>
      <c r="AJ16" s="451"/>
      <c r="AK16" s="451"/>
      <c r="AL16" s="452"/>
      <c r="AM16" s="463"/>
      <c r="AN16" s="465"/>
      <c r="AP16" s="219"/>
    </row>
    <row r="17" spans="1:42" ht="7.5" customHeight="1" x14ac:dyDescent="0.25">
      <c r="A17" s="418" t="s">
        <v>42</v>
      </c>
      <c r="B17" s="420" t="str">
        <f>'1 - Centro de Convivência'!C3</f>
        <v>Cobertura</v>
      </c>
      <c r="C17" s="377"/>
      <c r="D17" s="378"/>
      <c r="E17" s="401"/>
      <c r="F17" s="402"/>
      <c r="G17" s="400"/>
      <c r="H17" s="401"/>
      <c r="I17" s="401"/>
      <c r="J17" s="402"/>
      <c r="K17" s="400"/>
      <c r="L17" s="401"/>
      <c r="M17" s="325"/>
      <c r="N17" s="326"/>
      <c r="O17" s="324"/>
      <c r="P17" s="325"/>
      <c r="Q17" s="325"/>
      <c r="R17" s="326"/>
      <c r="S17" s="324"/>
      <c r="T17" s="325"/>
      <c r="U17" s="325"/>
      <c r="V17" s="326"/>
      <c r="W17" s="324"/>
      <c r="X17" s="325"/>
      <c r="Y17" s="325"/>
      <c r="Z17" s="326"/>
      <c r="AA17" s="324"/>
      <c r="AB17" s="325"/>
      <c r="AC17" s="325"/>
      <c r="AD17" s="326"/>
      <c r="AE17" s="324"/>
      <c r="AF17" s="325"/>
      <c r="AG17" s="325"/>
      <c r="AH17" s="326"/>
      <c r="AI17" s="324"/>
      <c r="AJ17" s="325"/>
      <c r="AK17" s="325"/>
      <c r="AL17" s="326"/>
      <c r="AM17" s="433">
        <f>'1 - Centro de Convivência'!I3</f>
        <v>40152.68</v>
      </c>
      <c r="AN17" s="427">
        <f>AM17/AM15</f>
        <v>0.53988498864266699</v>
      </c>
    </row>
    <row r="18" spans="1:42" x14ac:dyDescent="0.25">
      <c r="A18" s="419"/>
      <c r="B18" s="421"/>
      <c r="C18" s="422">
        <f>AM17/4</f>
        <v>10038.17</v>
      </c>
      <c r="D18" s="423"/>
      <c r="E18" s="423"/>
      <c r="F18" s="424"/>
      <c r="G18" s="422">
        <f>AM17/2</f>
        <v>20076.34</v>
      </c>
      <c r="H18" s="423"/>
      <c r="I18" s="423"/>
      <c r="J18" s="424"/>
      <c r="K18" s="422">
        <f>AM17/4</f>
        <v>10038.17</v>
      </c>
      <c r="L18" s="423"/>
      <c r="M18" s="423"/>
      <c r="N18" s="424"/>
      <c r="O18" s="422"/>
      <c r="P18" s="423"/>
      <c r="Q18" s="423"/>
      <c r="R18" s="424"/>
      <c r="S18" s="422"/>
      <c r="T18" s="423"/>
      <c r="U18" s="423"/>
      <c r="V18" s="424"/>
      <c r="W18" s="422"/>
      <c r="X18" s="423"/>
      <c r="Y18" s="423"/>
      <c r="Z18" s="424"/>
      <c r="AA18" s="422"/>
      <c r="AB18" s="423"/>
      <c r="AC18" s="423"/>
      <c r="AD18" s="424"/>
      <c r="AE18" s="422"/>
      <c r="AF18" s="423"/>
      <c r="AG18" s="423"/>
      <c r="AH18" s="424"/>
      <c r="AI18" s="422"/>
      <c r="AJ18" s="423"/>
      <c r="AK18" s="423"/>
      <c r="AL18" s="424"/>
      <c r="AM18" s="434"/>
      <c r="AN18" s="428"/>
    </row>
    <row r="19" spans="1:42" ht="7.5" customHeight="1" x14ac:dyDescent="0.25">
      <c r="A19" s="418" t="s">
        <v>43</v>
      </c>
      <c r="B19" s="420" t="str">
        <f>'1 - Centro de Convivência'!C15</f>
        <v>Pisos e revestimentos</v>
      </c>
      <c r="C19" s="324"/>
      <c r="D19" s="325"/>
      <c r="E19" s="325"/>
      <c r="F19" s="326"/>
      <c r="G19" s="377"/>
      <c r="H19" s="378"/>
      <c r="I19" s="325"/>
      <c r="J19" s="326"/>
      <c r="K19" s="383"/>
      <c r="L19" s="384"/>
      <c r="M19" s="384"/>
      <c r="N19" s="385"/>
      <c r="O19" s="400"/>
      <c r="P19" s="401"/>
      <c r="Q19" s="401"/>
      <c r="R19" s="402"/>
      <c r="S19" s="324"/>
      <c r="T19" s="325"/>
      <c r="U19" s="325"/>
      <c r="V19" s="326"/>
      <c r="W19" s="324"/>
      <c r="X19" s="325"/>
      <c r="Y19" s="325"/>
      <c r="Z19" s="326"/>
      <c r="AA19" s="324"/>
      <c r="AB19" s="325"/>
      <c r="AC19" s="325"/>
      <c r="AD19" s="326"/>
      <c r="AE19" s="324"/>
      <c r="AF19" s="325"/>
      <c r="AG19" s="325"/>
      <c r="AH19" s="326"/>
      <c r="AI19" s="324"/>
      <c r="AJ19" s="325"/>
      <c r="AK19" s="325"/>
      <c r="AL19" s="326"/>
      <c r="AM19" s="433">
        <f>'1 - Centro de Convivência'!I15</f>
        <v>8441.2950000000001</v>
      </c>
      <c r="AN19" s="427">
        <f>AM19/AM15</f>
        <v>0.11349998194901068</v>
      </c>
    </row>
    <row r="20" spans="1:42" x14ac:dyDescent="0.25">
      <c r="A20" s="419"/>
      <c r="B20" s="421"/>
      <c r="C20" s="422"/>
      <c r="D20" s="423"/>
      <c r="E20" s="423"/>
      <c r="F20" s="424"/>
      <c r="G20" s="422"/>
      <c r="H20" s="423"/>
      <c r="I20" s="423"/>
      <c r="J20" s="424"/>
      <c r="K20" s="422"/>
      <c r="L20" s="423"/>
      <c r="M20" s="423"/>
      <c r="N20" s="424"/>
      <c r="O20" s="422">
        <f>AM19</f>
        <v>8441.2950000000001</v>
      </c>
      <c r="P20" s="423"/>
      <c r="Q20" s="423"/>
      <c r="R20" s="424"/>
      <c r="S20" s="422"/>
      <c r="T20" s="423"/>
      <c r="U20" s="423"/>
      <c r="V20" s="424"/>
      <c r="W20" s="422"/>
      <c r="X20" s="423"/>
      <c r="Y20" s="423"/>
      <c r="Z20" s="424"/>
      <c r="AA20" s="422"/>
      <c r="AB20" s="423"/>
      <c r="AC20" s="423"/>
      <c r="AD20" s="424"/>
      <c r="AE20" s="422"/>
      <c r="AF20" s="423"/>
      <c r="AG20" s="423"/>
      <c r="AH20" s="424"/>
      <c r="AI20" s="422"/>
      <c r="AJ20" s="423"/>
      <c r="AK20" s="423"/>
      <c r="AL20" s="424"/>
      <c r="AM20" s="434"/>
      <c r="AN20" s="428"/>
    </row>
    <row r="21" spans="1:42" ht="7.5" customHeight="1" x14ac:dyDescent="0.25">
      <c r="A21" s="418" t="s">
        <v>44</v>
      </c>
      <c r="B21" s="420" t="str">
        <f>'1 - Centro de Convivência'!C24</f>
        <v xml:space="preserve">Pintura </v>
      </c>
      <c r="C21" s="324"/>
      <c r="D21" s="325"/>
      <c r="E21" s="325"/>
      <c r="F21" s="326"/>
      <c r="G21" s="324"/>
      <c r="H21" s="325"/>
      <c r="I21" s="378"/>
      <c r="J21" s="379"/>
      <c r="K21" s="377"/>
      <c r="L21" s="325"/>
      <c r="M21" s="325"/>
      <c r="N21" s="326"/>
      <c r="O21" s="324"/>
      <c r="P21" s="325"/>
      <c r="Q21" s="325"/>
      <c r="R21" s="326"/>
      <c r="S21" s="392"/>
      <c r="T21" s="393"/>
      <c r="U21" s="393"/>
      <c r="V21" s="394"/>
      <c r="W21" s="400"/>
      <c r="X21" s="401"/>
      <c r="Y21" s="401"/>
      <c r="Z21" s="402"/>
      <c r="AA21" s="400"/>
      <c r="AB21" s="401"/>
      <c r="AC21" s="401"/>
      <c r="AD21" s="402"/>
      <c r="AE21" s="324"/>
      <c r="AF21" s="325"/>
      <c r="AG21" s="325"/>
      <c r="AH21" s="326"/>
      <c r="AI21" s="324"/>
      <c r="AJ21" s="325"/>
      <c r="AK21" s="325"/>
      <c r="AL21" s="326"/>
      <c r="AM21" s="433">
        <f>'1 - Centro de Convivência'!I24</f>
        <v>7676.3</v>
      </c>
      <c r="AN21" s="427">
        <f>AM21/AM15</f>
        <v>0.10321401057956044</v>
      </c>
    </row>
    <row r="22" spans="1:42" x14ac:dyDescent="0.25">
      <c r="A22" s="419"/>
      <c r="B22" s="421"/>
      <c r="C22" s="422"/>
      <c r="D22" s="423"/>
      <c r="E22" s="423"/>
      <c r="F22" s="424"/>
      <c r="G22" s="422"/>
      <c r="H22" s="423"/>
      <c r="I22" s="423"/>
      <c r="J22" s="424"/>
      <c r="K22" s="422"/>
      <c r="L22" s="423"/>
      <c r="M22" s="423"/>
      <c r="N22" s="424"/>
      <c r="O22" s="422"/>
      <c r="P22" s="423"/>
      <c r="Q22" s="423"/>
      <c r="R22" s="424"/>
      <c r="S22" s="422"/>
      <c r="T22" s="423"/>
      <c r="U22" s="423"/>
      <c r="V22" s="424"/>
      <c r="W22" s="422">
        <f>AM21/2</f>
        <v>3838.15</v>
      </c>
      <c r="X22" s="423"/>
      <c r="Y22" s="423"/>
      <c r="Z22" s="424"/>
      <c r="AA22" s="422">
        <f>AM21/2</f>
        <v>3838.15</v>
      </c>
      <c r="AB22" s="423"/>
      <c r="AC22" s="423"/>
      <c r="AD22" s="424"/>
      <c r="AE22" s="422"/>
      <c r="AF22" s="423"/>
      <c r="AG22" s="423"/>
      <c r="AH22" s="424"/>
      <c r="AI22" s="422"/>
      <c r="AJ22" s="423"/>
      <c r="AK22" s="423"/>
      <c r="AL22" s="424"/>
      <c r="AM22" s="434"/>
      <c r="AN22" s="428"/>
    </row>
    <row r="23" spans="1:42" ht="7.5" customHeight="1" x14ac:dyDescent="0.25">
      <c r="A23" s="418" t="s">
        <v>45</v>
      </c>
      <c r="B23" s="420" t="str">
        <f>'1 - Centro de Convivência'!C30</f>
        <v>Adequações de acessibilidade</v>
      </c>
      <c r="C23" s="324"/>
      <c r="D23" s="325"/>
      <c r="E23" s="325"/>
      <c r="F23" s="326"/>
      <c r="G23" s="324"/>
      <c r="H23" s="325"/>
      <c r="I23" s="325"/>
      <c r="J23" s="326"/>
      <c r="K23" s="377"/>
      <c r="L23" s="378"/>
      <c r="M23" s="378"/>
      <c r="N23" s="326"/>
      <c r="O23" s="324"/>
      <c r="P23" s="325"/>
      <c r="Q23" s="325"/>
      <c r="R23" s="326"/>
      <c r="S23" s="400"/>
      <c r="T23" s="401"/>
      <c r="U23" s="401"/>
      <c r="V23" s="402"/>
      <c r="W23" s="324"/>
      <c r="X23" s="325"/>
      <c r="Y23" s="325"/>
      <c r="Z23" s="326"/>
      <c r="AA23" s="324"/>
      <c r="AB23" s="325"/>
      <c r="AC23" s="325"/>
      <c r="AD23" s="326"/>
      <c r="AE23" s="324"/>
      <c r="AF23" s="325"/>
      <c r="AG23" s="325"/>
      <c r="AH23" s="326"/>
      <c r="AI23" s="324"/>
      <c r="AJ23" s="325"/>
      <c r="AK23" s="325"/>
      <c r="AL23" s="326"/>
      <c r="AM23" s="433">
        <f>'1 - Centro de Convivência'!I30</f>
        <v>4343.4799999999996</v>
      </c>
      <c r="AN23" s="427">
        <f>AM23/AM15</f>
        <v>5.8401572459662744E-2</v>
      </c>
    </row>
    <row r="24" spans="1:42" x14ac:dyDescent="0.25">
      <c r="A24" s="419"/>
      <c r="B24" s="421"/>
      <c r="C24" s="422"/>
      <c r="D24" s="423"/>
      <c r="E24" s="423"/>
      <c r="F24" s="424"/>
      <c r="G24" s="422"/>
      <c r="H24" s="423"/>
      <c r="I24" s="423"/>
      <c r="J24" s="424"/>
      <c r="K24" s="422"/>
      <c r="L24" s="423"/>
      <c r="M24" s="423"/>
      <c r="N24" s="424"/>
      <c r="O24" s="422"/>
      <c r="P24" s="423"/>
      <c r="Q24" s="423"/>
      <c r="R24" s="424"/>
      <c r="S24" s="422">
        <f>AM23</f>
        <v>4343.4799999999996</v>
      </c>
      <c r="T24" s="423"/>
      <c r="U24" s="423"/>
      <c r="V24" s="424"/>
      <c r="W24" s="422"/>
      <c r="X24" s="423"/>
      <c r="Y24" s="423"/>
      <c r="Z24" s="424"/>
      <c r="AA24" s="422"/>
      <c r="AB24" s="423"/>
      <c r="AC24" s="423"/>
      <c r="AD24" s="424"/>
      <c r="AE24" s="422"/>
      <c r="AF24" s="423"/>
      <c r="AG24" s="423"/>
      <c r="AH24" s="424"/>
      <c r="AI24" s="422"/>
      <c r="AJ24" s="423"/>
      <c r="AK24" s="423"/>
      <c r="AL24" s="424"/>
      <c r="AM24" s="434"/>
      <c r="AN24" s="428"/>
    </row>
    <row r="25" spans="1:42" ht="7.5" customHeight="1" x14ac:dyDescent="0.25">
      <c r="A25" s="418" t="s">
        <v>46</v>
      </c>
      <c r="B25" s="437" t="str">
        <f>'1 - Centro de Convivência'!C36</f>
        <v>Instalações Elétricas</v>
      </c>
      <c r="C25" s="324"/>
      <c r="D25" s="325"/>
      <c r="E25" s="325"/>
      <c r="F25" s="326"/>
      <c r="G25" s="324"/>
      <c r="H25" s="325"/>
      <c r="I25" s="325"/>
      <c r="J25" s="326"/>
      <c r="K25" s="400"/>
      <c r="L25" s="401"/>
      <c r="M25" s="401"/>
      <c r="N25" s="402"/>
      <c r="O25" s="324"/>
      <c r="P25" s="325"/>
      <c r="Q25" s="325"/>
      <c r="R25" s="326"/>
      <c r="S25" s="324"/>
      <c r="T25" s="325"/>
      <c r="U25" s="325"/>
      <c r="V25" s="326"/>
      <c r="W25" s="324"/>
      <c r="X25" s="325"/>
      <c r="Y25" s="325"/>
      <c r="Z25" s="326"/>
      <c r="AA25" s="324"/>
      <c r="AB25" s="325"/>
      <c r="AC25" s="325"/>
      <c r="AD25" s="326"/>
      <c r="AE25" s="324"/>
      <c r="AF25" s="325"/>
      <c r="AG25" s="325"/>
      <c r="AH25" s="326"/>
      <c r="AI25" s="324"/>
      <c r="AJ25" s="325"/>
      <c r="AK25" s="325"/>
      <c r="AL25" s="326"/>
      <c r="AM25" s="433">
        <f>'1 - Centro de Convivência'!I36</f>
        <v>6768.3300000000008</v>
      </c>
      <c r="AN25" s="427">
        <f>AM25/AM15</f>
        <v>9.1005625656365233E-2</v>
      </c>
    </row>
    <row r="26" spans="1:42" x14ac:dyDescent="0.25">
      <c r="A26" s="419"/>
      <c r="B26" s="421"/>
      <c r="C26" s="422"/>
      <c r="D26" s="423"/>
      <c r="E26" s="423"/>
      <c r="F26" s="424"/>
      <c r="G26" s="422"/>
      <c r="H26" s="423"/>
      <c r="I26" s="423"/>
      <c r="J26" s="424"/>
      <c r="K26" s="422">
        <f>AM25</f>
        <v>6768.3300000000008</v>
      </c>
      <c r="L26" s="423"/>
      <c r="M26" s="423"/>
      <c r="N26" s="424"/>
      <c r="O26" s="422"/>
      <c r="P26" s="423"/>
      <c r="Q26" s="423"/>
      <c r="R26" s="424"/>
      <c r="S26" s="422"/>
      <c r="T26" s="423"/>
      <c r="U26" s="423"/>
      <c r="V26" s="424"/>
      <c r="W26" s="422"/>
      <c r="X26" s="423"/>
      <c r="Y26" s="423"/>
      <c r="Z26" s="424"/>
      <c r="AA26" s="422"/>
      <c r="AB26" s="423"/>
      <c r="AC26" s="423"/>
      <c r="AD26" s="424"/>
      <c r="AE26" s="422"/>
      <c r="AF26" s="423"/>
      <c r="AG26" s="423"/>
      <c r="AH26" s="424"/>
      <c r="AI26" s="422"/>
      <c r="AJ26" s="423"/>
      <c r="AK26" s="423"/>
      <c r="AL26" s="424"/>
      <c r="AM26" s="434"/>
      <c r="AN26" s="428"/>
    </row>
    <row r="27" spans="1:42" ht="7.5" customHeight="1" x14ac:dyDescent="0.25">
      <c r="A27" s="418" t="s">
        <v>47</v>
      </c>
      <c r="B27" s="420" t="str">
        <f>'1 - Centro de Convivência'!C48</f>
        <v>SPDA</v>
      </c>
      <c r="C27" s="324"/>
      <c r="D27" s="325"/>
      <c r="E27" s="325"/>
      <c r="F27" s="326"/>
      <c r="G27" s="324"/>
      <c r="H27" s="325"/>
      <c r="I27" s="325"/>
      <c r="J27" s="326"/>
      <c r="K27" s="377"/>
      <c r="L27" s="378"/>
      <c r="M27" s="378"/>
      <c r="N27" s="326"/>
      <c r="O27" s="324"/>
      <c r="P27" s="325"/>
      <c r="Q27" s="325"/>
      <c r="R27" s="326"/>
      <c r="S27" s="324"/>
      <c r="T27" s="325"/>
      <c r="U27" s="325"/>
      <c r="V27" s="326"/>
      <c r="W27" s="324"/>
      <c r="X27" s="325"/>
      <c r="Y27" s="325"/>
      <c r="Z27" s="326"/>
      <c r="AA27" s="324"/>
      <c r="AB27" s="325"/>
      <c r="AC27" s="325"/>
      <c r="AD27" s="326"/>
      <c r="AE27" s="400"/>
      <c r="AF27" s="401"/>
      <c r="AG27" s="401"/>
      <c r="AH27" s="402"/>
      <c r="AI27" s="324"/>
      <c r="AJ27" s="325"/>
      <c r="AK27" s="325"/>
      <c r="AL27" s="326"/>
      <c r="AM27" s="433">
        <f>'1 - Centro de Convivência'!I48</f>
        <v>6990.5700000000006</v>
      </c>
      <c r="AN27" s="427">
        <f>AM27/AM15</f>
        <v>9.3993820712733725E-2</v>
      </c>
    </row>
    <row r="28" spans="1:42" x14ac:dyDescent="0.25">
      <c r="A28" s="419"/>
      <c r="B28" s="421"/>
      <c r="C28" s="422"/>
      <c r="D28" s="423"/>
      <c r="E28" s="423"/>
      <c r="F28" s="424"/>
      <c r="G28" s="422"/>
      <c r="H28" s="423"/>
      <c r="I28" s="423"/>
      <c r="J28" s="424"/>
      <c r="K28" s="422"/>
      <c r="L28" s="423"/>
      <c r="M28" s="423"/>
      <c r="N28" s="424"/>
      <c r="O28" s="422"/>
      <c r="P28" s="423"/>
      <c r="Q28" s="423"/>
      <c r="R28" s="424"/>
      <c r="S28" s="422"/>
      <c r="T28" s="423"/>
      <c r="U28" s="423"/>
      <c r="V28" s="424"/>
      <c r="W28" s="422"/>
      <c r="X28" s="423"/>
      <c r="Y28" s="423"/>
      <c r="Z28" s="424"/>
      <c r="AA28" s="422"/>
      <c r="AB28" s="423"/>
      <c r="AC28" s="423"/>
      <c r="AD28" s="424"/>
      <c r="AE28" s="422">
        <f>AM27</f>
        <v>6990.5700000000006</v>
      </c>
      <c r="AF28" s="423"/>
      <c r="AG28" s="423"/>
      <c r="AH28" s="424"/>
      <c r="AI28" s="422"/>
      <c r="AJ28" s="423"/>
      <c r="AK28" s="423"/>
      <c r="AL28" s="424"/>
      <c r="AM28" s="434"/>
      <c r="AN28" s="428"/>
    </row>
    <row r="29" spans="1:42" ht="7.5" customHeight="1" x14ac:dyDescent="0.25">
      <c r="A29" s="458">
        <v>2</v>
      </c>
      <c r="B29" s="460" t="str">
        <f>Resumo!B9</f>
        <v>Lanchonete Restinga</v>
      </c>
      <c r="C29" s="67"/>
      <c r="D29" s="68"/>
      <c r="E29" s="68"/>
      <c r="F29" s="69"/>
      <c r="G29" s="67"/>
      <c r="H29" s="68"/>
      <c r="I29" s="68"/>
      <c r="J29" s="69"/>
      <c r="K29" s="67"/>
      <c r="L29" s="68"/>
      <c r="M29" s="68"/>
      <c r="N29" s="69"/>
      <c r="O29" s="67"/>
      <c r="P29" s="68"/>
      <c r="Q29" s="68"/>
      <c r="R29" s="69"/>
      <c r="S29" s="67"/>
      <c r="T29" s="68"/>
      <c r="U29" s="68"/>
      <c r="V29" s="69"/>
      <c r="W29" s="67"/>
      <c r="X29" s="68"/>
      <c r="Y29" s="68"/>
      <c r="Z29" s="69"/>
      <c r="AA29" s="67"/>
      <c r="AB29" s="68"/>
      <c r="AC29" s="68"/>
      <c r="AD29" s="69"/>
      <c r="AE29" s="67"/>
      <c r="AF29" s="68"/>
      <c r="AG29" s="68"/>
      <c r="AH29" s="69"/>
      <c r="AI29" s="67"/>
      <c r="AJ29" s="68"/>
      <c r="AK29" s="68"/>
      <c r="AL29" s="69"/>
      <c r="AM29" s="462">
        <f>SUM(AM31:AM44)</f>
        <v>67539.978000000003</v>
      </c>
      <c r="AN29" s="464"/>
    </row>
    <row r="30" spans="1:42" x14ac:dyDescent="0.25">
      <c r="A30" s="459"/>
      <c r="B30" s="461"/>
      <c r="C30" s="450"/>
      <c r="D30" s="451"/>
      <c r="E30" s="451"/>
      <c r="F30" s="452"/>
      <c r="G30" s="450"/>
      <c r="H30" s="451"/>
      <c r="I30" s="451"/>
      <c r="J30" s="452"/>
      <c r="K30" s="450"/>
      <c r="L30" s="451"/>
      <c r="M30" s="451"/>
      <c r="N30" s="452"/>
      <c r="O30" s="450"/>
      <c r="P30" s="451"/>
      <c r="Q30" s="451"/>
      <c r="R30" s="452"/>
      <c r="S30" s="450"/>
      <c r="T30" s="451"/>
      <c r="U30" s="451"/>
      <c r="V30" s="452"/>
      <c r="W30" s="450"/>
      <c r="X30" s="451"/>
      <c r="Y30" s="451"/>
      <c r="Z30" s="452"/>
      <c r="AA30" s="450"/>
      <c r="AB30" s="451"/>
      <c r="AC30" s="451"/>
      <c r="AD30" s="452"/>
      <c r="AE30" s="450"/>
      <c r="AF30" s="451"/>
      <c r="AG30" s="451"/>
      <c r="AH30" s="452"/>
      <c r="AI30" s="450"/>
      <c r="AJ30" s="451"/>
      <c r="AK30" s="451"/>
      <c r="AL30" s="452"/>
      <c r="AM30" s="463"/>
      <c r="AN30" s="465"/>
      <c r="AP30" s="219"/>
    </row>
    <row r="31" spans="1:42" ht="7.5" customHeight="1" x14ac:dyDescent="0.25">
      <c r="A31" s="418" t="s">
        <v>77</v>
      </c>
      <c r="B31" s="420" t="str">
        <f>'2 - Lanchonete Restinga'!C3</f>
        <v>Serviços inciais</v>
      </c>
      <c r="C31" s="400"/>
      <c r="D31" s="401"/>
      <c r="E31" s="325"/>
      <c r="F31" s="326"/>
      <c r="G31" s="324"/>
      <c r="H31" s="325"/>
      <c r="I31" s="325"/>
      <c r="J31" s="326"/>
      <c r="K31" s="324"/>
      <c r="L31" s="325"/>
      <c r="M31" s="325"/>
      <c r="N31" s="326"/>
      <c r="O31" s="324"/>
      <c r="P31" s="325"/>
      <c r="Q31" s="325"/>
      <c r="R31" s="326"/>
      <c r="S31" s="324"/>
      <c r="T31" s="325"/>
      <c r="U31" s="325"/>
      <c r="V31" s="326"/>
      <c r="W31" s="324"/>
      <c r="X31" s="325"/>
      <c r="Y31" s="325"/>
      <c r="Z31" s="326"/>
      <c r="AA31" s="324"/>
      <c r="AB31" s="325"/>
      <c r="AC31" s="325"/>
      <c r="AD31" s="326"/>
      <c r="AE31" s="324"/>
      <c r="AF31" s="325"/>
      <c r="AG31" s="325"/>
      <c r="AH31" s="326"/>
      <c r="AI31" s="324"/>
      <c r="AJ31" s="325"/>
      <c r="AK31" s="325"/>
      <c r="AL31" s="326"/>
      <c r="AM31" s="433">
        <f>'2 - Lanchonete Restinga'!I3</f>
        <v>2458.3000000000002</v>
      </c>
      <c r="AN31" s="427">
        <f>AM31/AM29</f>
        <v>3.6397702113554142E-2</v>
      </c>
    </row>
    <row r="32" spans="1:42" x14ac:dyDescent="0.25">
      <c r="A32" s="419"/>
      <c r="B32" s="421"/>
      <c r="C32" s="422">
        <f>AM31</f>
        <v>2458.3000000000002</v>
      </c>
      <c r="D32" s="423"/>
      <c r="E32" s="423"/>
      <c r="F32" s="424"/>
      <c r="G32" s="422"/>
      <c r="H32" s="423"/>
      <c r="I32" s="423"/>
      <c r="J32" s="424"/>
      <c r="K32" s="422"/>
      <c r="L32" s="423"/>
      <c r="M32" s="423"/>
      <c r="N32" s="424"/>
      <c r="O32" s="422"/>
      <c r="P32" s="423"/>
      <c r="Q32" s="423"/>
      <c r="R32" s="424"/>
      <c r="S32" s="422"/>
      <c r="T32" s="423"/>
      <c r="U32" s="423"/>
      <c r="V32" s="424"/>
      <c r="W32" s="422"/>
      <c r="X32" s="423"/>
      <c r="Y32" s="423"/>
      <c r="Z32" s="424"/>
      <c r="AA32" s="422"/>
      <c r="AB32" s="423"/>
      <c r="AC32" s="423"/>
      <c r="AD32" s="424"/>
      <c r="AE32" s="422"/>
      <c r="AF32" s="423"/>
      <c r="AG32" s="423"/>
      <c r="AH32" s="424"/>
      <c r="AI32" s="422"/>
      <c r="AJ32" s="423"/>
      <c r="AK32" s="423"/>
      <c r="AL32" s="424"/>
      <c r="AM32" s="434"/>
      <c r="AN32" s="428"/>
    </row>
    <row r="33" spans="1:42" ht="7.5" customHeight="1" x14ac:dyDescent="0.25">
      <c r="A33" s="418" t="s">
        <v>78</v>
      </c>
      <c r="B33" s="420" t="str">
        <f>'2 - Lanchonete Restinga'!C9</f>
        <v>Telhado</v>
      </c>
      <c r="C33" s="377"/>
      <c r="D33" s="378"/>
      <c r="E33" s="401"/>
      <c r="F33" s="402"/>
      <c r="G33" s="400"/>
      <c r="H33" s="401"/>
      <c r="I33" s="401"/>
      <c r="J33" s="402"/>
      <c r="K33" s="400"/>
      <c r="L33" s="401"/>
      <c r="M33" s="378"/>
      <c r="N33" s="379"/>
      <c r="O33" s="377"/>
      <c r="P33" s="378"/>
      <c r="Q33" s="378"/>
      <c r="R33" s="379"/>
      <c r="S33" s="377"/>
      <c r="T33" s="378"/>
      <c r="U33" s="378"/>
      <c r="V33" s="379"/>
      <c r="W33" s="377"/>
      <c r="X33" s="378"/>
      <c r="Y33" s="378"/>
      <c r="Z33" s="379"/>
      <c r="AA33" s="377"/>
      <c r="AB33" s="378"/>
      <c r="AC33" s="378"/>
      <c r="AD33" s="379"/>
      <c r="AE33" s="377"/>
      <c r="AF33" s="378"/>
      <c r="AG33" s="378"/>
      <c r="AH33" s="379"/>
      <c r="AI33" s="377"/>
      <c r="AJ33" s="378"/>
      <c r="AK33" s="378"/>
      <c r="AL33" s="379"/>
      <c r="AM33" s="433">
        <f>'2 - Lanchonete Restinga'!I9</f>
        <v>37850.85</v>
      </c>
      <c r="AN33" s="427">
        <f>AM33/AM29</f>
        <v>0.56042141441029192</v>
      </c>
    </row>
    <row r="34" spans="1:42" x14ac:dyDescent="0.25">
      <c r="A34" s="419"/>
      <c r="B34" s="421"/>
      <c r="C34" s="422">
        <f>AM33/4</f>
        <v>9462.7124999999996</v>
      </c>
      <c r="D34" s="423"/>
      <c r="E34" s="423"/>
      <c r="F34" s="424"/>
      <c r="G34" s="422">
        <f>AM33/2</f>
        <v>18925.424999999999</v>
      </c>
      <c r="H34" s="423"/>
      <c r="I34" s="423"/>
      <c r="J34" s="424"/>
      <c r="K34" s="422">
        <f>AM33/4</f>
        <v>9462.7124999999996</v>
      </c>
      <c r="L34" s="423"/>
      <c r="M34" s="423"/>
      <c r="N34" s="424"/>
      <c r="O34" s="422"/>
      <c r="P34" s="423"/>
      <c r="Q34" s="423"/>
      <c r="R34" s="424"/>
      <c r="S34" s="422"/>
      <c r="T34" s="423"/>
      <c r="U34" s="423"/>
      <c r="V34" s="424"/>
      <c r="W34" s="422"/>
      <c r="X34" s="423"/>
      <c r="Y34" s="423"/>
      <c r="Z34" s="424"/>
      <c r="AA34" s="422"/>
      <c r="AB34" s="423"/>
      <c r="AC34" s="423"/>
      <c r="AD34" s="424"/>
      <c r="AE34" s="422"/>
      <c r="AF34" s="423"/>
      <c r="AG34" s="423"/>
      <c r="AH34" s="424"/>
      <c r="AI34" s="422"/>
      <c r="AJ34" s="423"/>
      <c r="AK34" s="423"/>
      <c r="AL34" s="424"/>
      <c r="AM34" s="434"/>
      <c r="AN34" s="428"/>
    </row>
    <row r="35" spans="1:42" ht="7.5" customHeight="1" x14ac:dyDescent="0.25">
      <c r="A35" s="418" t="s">
        <v>79</v>
      </c>
      <c r="B35" s="420" t="str">
        <f>'2 - Lanchonete Restinga'!C21</f>
        <v>Pisos e elementos externos de madeira</v>
      </c>
      <c r="C35" s="377"/>
      <c r="D35" s="378"/>
      <c r="E35" s="378"/>
      <c r="F35" s="379"/>
      <c r="G35" s="377"/>
      <c r="H35" s="378"/>
      <c r="I35" s="378"/>
      <c r="J35" s="379"/>
      <c r="K35" s="383"/>
      <c r="L35" s="384"/>
      <c r="M35" s="384"/>
      <c r="N35" s="385"/>
      <c r="O35" s="400"/>
      <c r="P35" s="401"/>
      <c r="Q35" s="401"/>
      <c r="R35" s="402"/>
      <c r="S35" s="377"/>
      <c r="T35" s="378"/>
      <c r="U35" s="378"/>
      <c r="V35" s="379"/>
      <c r="W35" s="377"/>
      <c r="X35" s="378"/>
      <c r="Y35" s="378"/>
      <c r="Z35" s="379"/>
      <c r="AA35" s="377"/>
      <c r="AB35" s="378"/>
      <c r="AC35" s="378"/>
      <c r="AD35" s="379"/>
      <c r="AE35" s="377"/>
      <c r="AF35" s="378"/>
      <c r="AG35" s="378"/>
      <c r="AH35" s="379"/>
      <c r="AI35" s="377"/>
      <c r="AJ35" s="378"/>
      <c r="AK35" s="378"/>
      <c r="AL35" s="379"/>
      <c r="AM35" s="433">
        <f>'2 - Lanchonete Restinga'!I21</f>
        <v>1688.8679999999999</v>
      </c>
      <c r="AN35" s="427">
        <f>AM35/AM29</f>
        <v>2.5005456768138121E-2</v>
      </c>
    </row>
    <row r="36" spans="1:42" x14ac:dyDescent="0.25">
      <c r="A36" s="419"/>
      <c r="B36" s="421"/>
      <c r="C36" s="422"/>
      <c r="D36" s="423"/>
      <c r="E36" s="423"/>
      <c r="F36" s="424"/>
      <c r="G36" s="422"/>
      <c r="H36" s="423"/>
      <c r="I36" s="423"/>
      <c r="J36" s="424"/>
      <c r="K36" s="422"/>
      <c r="L36" s="423"/>
      <c r="M36" s="423"/>
      <c r="N36" s="424"/>
      <c r="O36" s="422">
        <f>AM35</f>
        <v>1688.8679999999999</v>
      </c>
      <c r="P36" s="423"/>
      <c r="Q36" s="423"/>
      <c r="R36" s="424"/>
      <c r="S36" s="422"/>
      <c r="T36" s="423"/>
      <c r="U36" s="423"/>
      <c r="V36" s="424"/>
      <c r="W36" s="422"/>
      <c r="X36" s="423"/>
      <c r="Y36" s="423"/>
      <c r="Z36" s="424"/>
      <c r="AA36" s="422"/>
      <c r="AB36" s="423"/>
      <c r="AC36" s="423"/>
      <c r="AD36" s="424"/>
      <c r="AE36" s="422"/>
      <c r="AF36" s="423"/>
      <c r="AG36" s="423"/>
      <c r="AH36" s="424"/>
      <c r="AI36" s="422"/>
      <c r="AJ36" s="423"/>
      <c r="AK36" s="423"/>
      <c r="AL36" s="424"/>
      <c r="AM36" s="434"/>
      <c r="AN36" s="428"/>
    </row>
    <row r="37" spans="1:42" ht="7.5" customHeight="1" x14ac:dyDescent="0.25">
      <c r="A37" s="418" t="s">
        <v>80</v>
      </c>
      <c r="B37" s="420" t="str">
        <f>'2 - Lanchonete Restinga'!C28</f>
        <v>Pintura caixilhos e paredes internas e externas</v>
      </c>
      <c r="C37" s="377"/>
      <c r="D37" s="378"/>
      <c r="E37" s="378"/>
      <c r="F37" s="379"/>
      <c r="G37" s="377"/>
      <c r="H37" s="378"/>
      <c r="I37" s="378"/>
      <c r="J37" s="379"/>
      <c r="K37" s="377"/>
      <c r="L37" s="378"/>
      <c r="M37" s="378"/>
      <c r="N37" s="379"/>
      <c r="O37" s="377"/>
      <c r="P37" s="378"/>
      <c r="Q37" s="378"/>
      <c r="R37" s="379"/>
      <c r="S37" s="400"/>
      <c r="T37" s="401"/>
      <c r="U37" s="401"/>
      <c r="V37" s="402"/>
      <c r="W37" s="400"/>
      <c r="X37" s="401"/>
      <c r="Y37" s="401"/>
      <c r="Z37" s="402"/>
      <c r="AA37" s="377"/>
      <c r="AB37" s="378"/>
      <c r="AC37" s="378"/>
      <c r="AD37" s="379"/>
      <c r="AE37" s="377"/>
      <c r="AF37" s="378"/>
      <c r="AG37" s="378"/>
      <c r="AH37" s="379"/>
      <c r="AI37" s="377"/>
      <c r="AJ37" s="378"/>
      <c r="AK37" s="378"/>
      <c r="AL37" s="379"/>
      <c r="AM37" s="433">
        <f>'2 - Lanchonete Restinga'!I28</f>
        <v>11183.88</v>
      </c>
      <c r="AN37" s="427">
        <f>AM37/AM29</f>
        <v>0.16558903824339413</v>
      </c>
    </row>
    <row r="38" spans="1:42" x14ac:dyDescent="0.25">
      <c r="A38" s="419"/>
      <c r="B38" s="421"/>
      <c r="C38" s="422"/>
      <c r="D38" s="423"/>
      <c r="E38" s="423"/>
      <c r="F38" s="424"/>
      <c r="G38" s="422"/>
      <c r="H38" s="423"/>
      <c r="I38" s="423"/>
      <c r="J38" s="424"/>
      <c r="K38" s="422"/>
      <c r="L38" s="423"/>
      <c r="M38" s="423"/>
      <c r="N38" s="424"/>
      <c r="O38" s="422"/>
      <c r="P38" s="423"/>
      <c r="Q38" s="423"/>
      <c r="R38" s="424"/>
      <c r="S38" s="422">
        <f>AM37/2</f>
        <v>5591.94</v>
      </c>
      <c r="T38" s="423"/>
      <c r="U38" s="423"/>
      <c r="V38" s="424"/>
      <c r="W38" s="422">
        <f>AM37/2</f>
        <v>5591.94</v>
      </c>
      <c r="X38" s="423"/>
      <c r="Y38" s="423"/>
      <c r="Z38" s="424"/>
      <c r="AA38" s="422"/>
      <c r="AB38" s="423"/>
      <c r="AC38" s="423"/>
      <c r="AD38" s="424"/>
      <c r="AE38" s="422"/>
      <c r="AF38" s="423"/>
      <c r="AG38" s="423"/>
      <c r="AH38" s="424"/>
      <c r="AI38" s="422"/>
      <c r="AJ38" s="423"/>
      <c r="AK38" s="423"/>
      <c r="AL38" s="424"/>
      <c r="AM38" s="434"/>
      <c r="AN38" s="428"/>
    </row>
    <row r="39" spans="1:42" ht="7.5" customHeight="1" x14ac:dyDescent="0.25">
      <c r="A39" s="418" t="s">
        <v>81</v>
      </c>
      <c r="B39" s="437" t="str">
        <f>'2 - Lanchonete Restinga'!C34</f>
        <v>Adequações de acessibilidade</v>
      </c>
      <c r="C39" s="377"/>
      <c r="D39" s="378"/>
      <c r="E39" s="378"/>
      <c r="F39" s="379"/>
      <c r="G39" s="377"/>
      <c r="H39" s="378"/>
      <c r="I39" s="378"/>
      <c r="J39" s="379"/>
      <c r="K39" s="377"/>
      <c r="L39" s="378"/>
      <c r="M39" s="378"/>
      <c r="N39" s="379"/>
      <c r="O39" s="377"/>
      <c r="P39" s="378"/>
      <c r="Q39" s="378"/>
      <c r="R39" s="379"/>
      <c r="S39" s="377"/>
      <c r="T39" s="378"/>
      <c r="U39" s="378"/>
      <c r="V39" s="379"/>
      <c r="W39" s="377"/>
      <c r="X39" s="378"/>
      <c r="Y39" s="378"/>
      <c r="Z39" s="379"/>
      <c r="AA39" s="400"/>
      <c r="AB39" s="401"/>
      <c r="AC39" s="401"/>
      <c r="AD39" s="402"/>
      <c r="AE39" s="377"/>
      <c r="AF39" s="378"/>
      <c r="AG39" s="378"/>
      <c r="AH39" s="379"/>
      <c r="AI39" s="377"/>
      <c r="AJ39" s="378"/>
      <c r="AK39" s="378"/>
      <c r="AL39" s="379"/>
      <c r="AM39" s="433">
        <f>'2 - Lanchonete Restinga'!I34</f>
        <v>4406.3</v>
      </c>
      <c r="AN39" s="427">
        <f>AM39/AM29</f>
        <v>6.5239879112782659E-2</v>
      </c>
    </row>
    <row r="40" spans="1:42" x14ac:dyDescent="0.25">
      <c r="A40" s="419"/>
      <c r="B40" s="421"/>
      <c r="C40" s="422"/>
      <c r="D40" s="423"/>
      <c r="E40" s="423"/>
      <c r="F40" s="424"/>
      <c r="G40" s="422"/>
      <c r="H40" s="423"/>
      <c r="I40" s="423"/>
      <c r="J40" s="424"/>
      <c r="K40" s="422"/>
      <c r="L40" s="423"/>
      <c r="M40" s="423"/>
      <c r="N40" s="424"/>
      <c r="O40" s="422"/>
      <c r="P40" s="423"/>
      <c r="Q40" s="423"/>
      <c r="R40" s="424"/>
      <c r="S40" s="422"/>
      <c r="T40" s="423"/>
      <c r="U40" s="423"/>
      <c r="V40" s="424"/>
      <c r="W40" s="422"/>
      <c r="X40" s="423"/>
      <c r="Y40" s="423"/>
      <c r="Z40" s="424"/>
      <c r="AA40" s="422">
        <f>AM39</f>
        <v>4406.3</v>
      </c>
      <c r="AB40" s="423"/>
      <c r="AC40" s="423"/>
      <c r="AD40" s="424"/>
      <c r="AE40" s="422"/>
      <c r="AF40" s="423"/>
      <c r="AG40" s="423"/>
      <c r="AH40" s="424"/>
      <c r="AI40" s="422"/>
      <c r="AJ40" s="423"/>
      <c r="AK40" s="423"/>
      <c r="AL40" s="424"/>
      <c r="AM40" s="434"/>
      <c r="AN40" s="428"/>
    </row>
    <row r="41" spans="1:42" ht="7.5" customHeight="1" x14ac:dyDescent="0.25">
      <c r="A41" s="418" t="s">
        <v>82</v>
      </c>
      <c r="B41" s="420" t="str">
        <f>'2 - Lanchonete Restinga'!C41</f>
        <v>Instalações Elétricas</v>
      </c>
      <c r="C41" s="377"/>
      <c r="D41" s="378"/>
      <c r="E41" s="378"/>
      <c r="F41" s="379"/>
      <c r="G41" s="377"/>
      <c r="H41" s="378"/>
      <c r="I41" s="378"/>
      <c r="J41" s="379"/>
      <c r="K41" s="400"/>
      <c r="L41" s="401"/>
      <c r="M41" s="401"/>
      <c r="N41" s="402"/>
      <c r="O41" s="377"/>
      <c r="P41" s="378"/>
      <c r="Q41" s="378"/>
      <c r="R41" s="379"/>
      <c r="S41" s="377"/>
      <c r="T41" s="378"/>
      <c r="U41" s="378"/>
      <c r="V41" s="379"/>
      <c r="W41" s="377"/>
      <c r="X41" s="378"/>
      <c r="Y41" s="378"/>
      <c r="Z41" s="379"/>
      <c r="AA41" s="377"/>
      <c r="AB41" s="378"/>
      <c r="AC41" s="378"/>
      <c r="AD41" s="379"/>
      <c r="AE41" s="377"/>
      <c r="AF41" s="378"/>
      <c r="AG41" s="378"/>
      <c r="AH41" s="379"/>
      <c r="AI41" s="377"/>
      <c r="AJ41" s="378"/>
      <c r="AK41" s="378"/>
      <c r="AL41" s="379"/>
      <c r="AM41" s="433">
        <f>'2 - Lanchonete Restinga'!I41</f>
        <v>9311.52</v>
      </c>
      <c r="AN41" s="427">
        <f>AM41/AM29</f>
        <v>0.13786679053996731</v>
      </c>
    </row>
    <row r="42" spans="1:42" x14ac:dyDescent="0.25">
      <c r="A42" s="419"/>
      <c r="B42" s="421"/>
      <c r="C42" s="422"/>
      <c r="D42" s="423"/>
      <c r="E42" s="423"/>
      <c r="F42" s="424"/>
      <c r="G42" s="422"/>
      <c r="H42" s="423"/>
      <c r="I42" s="423"/>
      <c r="J42" s="424"/>
      <c r="K42" s="422">
        <f>AM41</f>
        <v>9311.52</v>
      </c>
      <c r="L42" s="423"/>
      <c r="M42" s="423"/>
      <c r="N42" s="424"/>
      <c r="O42" s="422"/>
      <c r="P42" s="423"/>
      <c r="Q42" s="423"/>
      <c r="R42" s="424"/>
      <c r="S42" s="422"/>
      <c r="T42" s="423"/>
      <c r="U42" s="423"/>
      <c r="V42" s="424"/>
      <c r="W42" s="422"/>
      <c r="X42" s="423"/>
      <c r="Y42" s="423"/>
      <c r="Z42" s="424"/>
      <c r="AA42" s="422"/>
      <c r="AB42" s="423"/>
      <c r="AC42" s="423"/>
      <c r="AD42" s="424"/>
      <c r="AE42" s="422"/>
      <c r="AF42" s="423"/>
      <c r="AG42" s="423"/>
      <c r="AH42" s="424"/>
      <c r="AI42" s="422"/>
      <c r="AJ42" s="423"/>
      <c r="AK42" s="423"/>
      <c r="AL42" s="424"/>
      <c r="AM42" s="434"/>
      <c r="AN42" s="428"/>
    </row>
    <row r="43" spans="1:42" ht="7.5" customHeight="1" x14ac:dyDescent="0.25">
      <c r="A43" s="418" t="s">
        <v>83</v>
      </c>
      <c r="B43" s="420" t="str">
        <f>'2 - Lanchonete Restinga'!C50</f>
        <v>Limpeza</v>
      </c>
      <c r="C43" s="377"/>
      <c r="D43" s="378"/>
      <c r="E43" s="378"/>
      <c r="F43" s="379"/>
      <c r="G43" s="377"/>
      <c r="H43" s="378"/>
      <c r="I43" s="378"/>
      <c r="J43" s="379"/>
      <c r="K43" s="377"/>
      <c r="L43" s="378"/>
      <c r="M43" s="378"/>
      <c r="N43" s="379"/>
      <c r="O43" s="377"/>
      <c r="P43" s="378"/>
      <c r="Q43" s="378"/>
      <c r="R43" s="379"/>
      <c r="S43" s="377"/>
      <c r="T43" s="378"/>
      <c r="U43" s="378"/>
      <c r="V43" s="379"/>
      <c r="W43" s="377"/>
      <c r="X43" s="378"/>
      <c r="Y43" s="378"/>
      <c r="Z43" s="379"/>
      <c r="AA43" s="377"/>
      <c r="AB43" s="378"/>
      <c r="AC43" s="378"/>
      <c r="AD43" s="379"/>
      <c r="AE43" s="377"/>
      <c r="AF43" s="378"/>
      <c r="AG43" s="378"/>
      <c r="AH43" s="379"/>
      <c r="AI43" s="400"/>
      <c r="AJ43" s="401"/>
      <c r="AK43" s="401"/>
      <c r="AL43" s="402"/>
      <c r="AM43" s="433">
        <f>'2 - Lanchonete Restinga'!I50</f>
        <v>640.26</v>
      </c>
      <c r="AN43" s="427">
        <f>AM43/AM29</f>
        <v>9.4797188118716878E-3</v>
      </c>
    </row>
    <row r="44" spans="1:42" x14ac:dyDescent="0.25">
      <c r="A44" s="419"/>
      <c r="B44" s="421"/>
      <c r="C44" s="422"/>
      <c r="D44" s="423"/>
      <c r="E44" s="423"/>
      <c r="F44" s="424"/>
      <c r="G44" s="422"/>
      <c r="H44" s="423"/>
      <c r="I44" s="423"/>
      <c r="J44" s="424"/>
      <c r="K44" s="422"/>
      <c r="L44" s="423"/>
      <c r="M44" s="423"/>
      <c r="N44" s="424"/>
      <c r="O44" s="422"/>
      <c r="P44" s="423"/>
      <c r="Q44" s="423"/>
      <c r="R44" s="424"/>
      <c r="S44" s="422"/>
      <c r="T44" s="423"/>
      <c r="U44" s="423"/>
      <c r="V44" s="424"/>
      <c r="W44" s="422"/>
      <c r="X44" s="423"/>
      <c r="Y44" s="423"/>
      <c r="Z44" s="424"/>
      <c r="AA44" s="422"/>
      <c r="AB44" s="423"/>
      <c r="AC44" s="423"/>
      <c r="AD44" s="424"/>
      <c r="AE44" s="422"/>
      <c r="AF44" s="423"/>
      <c r="AG44" s="423"/>
      <c r="AH44" s="424"/>
      <c r="AI44" s="422">
        <f>AM43</f>
        <v>640.26</v>
      </c>
      <c r="AJ44" s="423"/>
      <c r="AK44" s="423"/>
      <c r="AL44" s="424"/>
      <c r="AM44" s="434"/>
      <c r="AN44" s="428"/>
    </row>
    <row r="45" spans="1:42" ht="7.5" customHeight="1" x14ac:dyDescent="0.25">
      <c r="A45" s="488">
        <v>3</v>
      </c>
      <c r="B45" s="488" t="str">
        <f>Resumo!B10</f>
        <v>Edifício Integrado</v>
      </c>
      <c r="C45" s="67"/>
      <c r="D45" s="68"/>
      <c r="E45" s="68"/>
      <c r="F45" s="69"/>
      <c r="G45" s="67"/>
      <c r="H45" s="68"/>
      <c r="I45" s="68"/>
      <c r="J45" s="69"/>
      <c r="K45" s="67"/>
      <c r="L45" s="68"/>
      <c r="M45" s="68"/>
      <c r="N45" s="69"/>
      <c r="O45" s="67"/>
      <c r="P45" s="68"/>
      <c r="Q45" s="68"/>
      <c r="R45" s="69"/>
      <c r="S45" s="67"/>
      <c r="T45" s="68"/>
      <c r="U45" s="68"/>
      <c r="V45" s="69"/>
      <c r="W45" s="67"/>
      <c r="X45" s="68"/>
      <c r="Y45" s="68"/>
      <c r="Z45" s="69"/>
      <c r="AA45" s="67"/>
      <c r="AB45" s="68"/>
      <c r="AC45" s="68"/>
      <c r="AD45" s="69"/>
      <c r="AE45" s="67"/>
      <c r="AF45" s="68"/>
      <c r="AG45" s="68"/>
      <c r="AH45" s="69"/>
      <c r="AI45" s="67"/>
      <c r="AJ45" s="68"/>
      <c r="AK45" s="68"/>
      <c r="AL45" s="69"/>
      <c r="AM45" s="462">
        <f>SUM(AM47:AM82)</f>
        <v>499537.43700000009</v>
      </c>
      <c r="AN45" s="464"/>
    </row>
    <row r="46" spans="1:42" x14ac:dyDescent="0.25">
      <c r="A46" s="489"/>
      <c r="B46" s="489"/>
      <c r="C46" s="450"/>
      <c r="D46" s="451"/>
      <c r="E46" s="451"/>
      <c r="F46" s="452"/>
      <c r="G46" s="450"/>
      <c r="H46" s="451"/>
      <c r="I46" s="451"/>
      <c r="J46" s="452"/>
      <c r="K46" s="450"/>
      <c r="L46" s="451"/>
      <c r="M46" s="451"/>
      <c r="N46" s="452"/>
      <c r="O46" s="450"/>
      <c r="P46" s="451"/>
      <c r="Q46" s="451"/>
      <c r="R46" s="452"/>
      <c r="S46" s="450"/>
      <c r="T46" s="451"/>
      <c r="U46" s="451"/>
      <c r="V46" s="452"/>
      <c r="W46" s="450"/>
      <c r="X46" s="451"/>
      <c r="Y46" s="451"/>
      <c r="Z46" s="452"/>
      <c r="AA46" s="450"/>
      <c r="AB46" s="451"/>
      <c r="AC46" s="451"/>
      <c r="AD46" s="452"/>
      <c r="AE46" s="450"/>
      <c r="AF46" s="451"/>
      <c r="AG46" s="451"/>
      <c r="AH46" s="452"/>
      <c r="AI46" s="450"/>
      <c r="AJ46" s="451"/>
      <c r="AK46" s="451"/>
      <c r="AL46" s="452"/>
      <c r="AM46" s="463"/>
      <c r="AN46" s="465"/>
      <c r="AP46" s="219"/>
    </row>
    <row r="47" spans="1:42" ht="7.5" customHeight="1" x14ac:dyDescent="0.25">
      <c r="A47" s="418" t="s">
        <v>153</v>
      </c>
      <c r="B47" s="420" t="str">
        <f>'3 - Edifício Integrado'!C3</f>
        <v>Serviços inciais</v>
      </c>
      <c r="C47" s="399"/>
      <c r="D47" s="397"/>
      <c r="E47" s="68"/>
      <c r="F47" s="69"/>
      <c r="G47" s="67"/>
      <c r="H47" s="68"/>
      <c r="I47" s="68"/>
      <c r="J47" s="69"/>
      <c r="K47" s="67"/>
      <c r="L47" s="68"/>
      <c r="M47" s="68"/>
      <c r="N47" s="69"/>
      <c r="O47" s="67"/>
      <c r="P47" s="68"/>
      <c r="Q47" s="68"/>
      <c r="R47" s="69"/>
      <c r="S47" s="67"/>
      <c r="T47" s="68"/>
      <c r="U47" s="68"/>
      <c r="V47" s="69"/>
      <c r="W47" s="67"/>
      <c r="X47" s="68"/>
      <c r="Y47" s="68"/>
      <c r="Z47" s="69"/>
      <c r="AA47" s="67"/>
      <c r="AB47" s="68"/>
      <c r="AC47" s="68"/>
      <c r="AD47" s="69"/>
      <c r="AE47" s="67"/>
      <c r="AF47" s="68"/>
      <c r="AG47" s="68"/>
      <c r="AH47" s="69"/>
      <c r="AI47" s="67"/>
      <c r="AJ47" s="68"/>
      <c r="AK47" s="68"/>
      <c r="AL47" s="69"/>
      <c r="AM47" s="433">
        <f>'3 - Edifício Integrado'!I3</f>
        <v>8694.7999999999993</v>
      </c>
      <c r="AN47" s="427">
        <f>AM47/AM45</f>
        <v>1.7405702467901314E-2</v>
      </c>
    </row>
    <row r="48" spans="1:42" x14ac:dyDescent="0.25">
      <c r="A48" s="419"/>
      <c r="B48" s="421"/>
      <c r="C48" s="422">
        <f>AM47</f>
        <v>8694.7999999999993</v>
      </c>
      <c r="D48" s="423"/>
      <c r="E48" s="423"/>
      <c r="F48" s="424"/>
      <c r="G48" s="422"/>
      <c r="H48" s="423"/>
      <c r="I48" s="423"/>
      <c r="J48" s="424"/>
      <c r="K48" s="422"/>
      <c r="L48" s="423"/>
      <c r="M48" s="423"/>
      <c r="N48" s="424"/>
      <c r="O48" s="422"/>
      <c r="P48" s="423"/>
      <c r="Q48" s="423"/>
      <c r="R48" s="424"/>
      <c r="S48" s="422"/>
      <c r="T48" s="423"/>
      <c r="U48" s="423"/>
      <c r="V48" s="424"/>
      <c r="W48" s="422"/>
      <c r="X48" s="423"/>
      <c r="Y48" s="423"/>
      <c r="Z48" s="424"/>
      <c r="AA48" s="422"/>
      <c r="AB48" s="423"/>
      <c r="AC48" s="423"/>
      <c r="AD48" s="424"/>
      <c r="AE48" s="422"/>
      <c r="AF48" s="423"/>
      <c r="AG48" s="423"/>
      <c r="AH48" s="424"/>
      <c r="AI48" s="422"/>
      <c r="AJ48" s="423"/>
      <c r="AK48" s="423"/>
      <c r="AL48" s="424"/>
      <c r="AM48" s="434"/>
      <c r="AN48" s="428"/>
    </row>
    <row r="49" spans="1:40" ht="7.5" customHeight="1" x14ac:dyDescent="0.25">
      <c r="A49" s="418" t="s">
        <v>188</v>
      </c>
      <c r="B49" s="420" t="str">
        <f>'3 - Edifício Integrado'!C9</f>
        <v xml:space="preserve">Telhado </v>
      </c>
      <c r="C49" s="377"/>
      <c r="D49" s="378"/>
      <c r="E49" s="401"/>
      <c r="F49" s="402"/>
      <c r="G49" s="400"/>
      <c r="H49" s="401"/>
      <c r="I49" s="401"/>
      <c r="J49" s="402"/>
      <c r="K49" s="400"/>
      <c r="L49" s="401"/>
      <c r="M49" s="378"/>
      <c r="N49" s="379"/>
      <c r="O49" s="324"/>
      <c r="P49" s="325"/>
      <c r="Q49" s="325"/>
      <c r="R49" s="326"/>
      <c r="S49" s="324"/>
      <c r="T49" s="325"/>
      <c r="U49" s="325"/>
      <c r="V49" s="326"/>
      <c r="W49" s="324"/>
      <c r="X49" s="325"/>
      <c r="Y49" s="325"/>
      <c r="Z49" s="326"/>
      <c r="AA49" s="324"/>
      <c r="AB49" s="325"/>
      <c r="AC49" s="325"/>
      <c r="AD49" s="326"/>
      <c r="AE49" s="324"/>
      <c r="AF49" s="325"/>
      <c r="AG49" s="325"/>
      <c r="AH49" s="326"/>
      <c r="AI49" s="324"/>
      <c r="AJ49" s="325"/>
      <c r="AK49" s="325"/>
      <c r="AL49" s="326"/>
      <c r="AM49" s="433">
        <f>'3 - Edifício Integrado'!I9</f>
        <v>107925.37300000001</v>
      </c>
      <c r="AN49" s="427">
        <f>AM49/AM45</f>
        <v>0.21605062004592057</v>
      </c>
    </row>
    <row r="50" spans="1:40" x14ac:dyDescent="0.25">
      <c r="A50" s="419"/>
      <c r="B50" s="421"/>
      <c r="C50" s="422">
        <f>AM49/4</f>
        <v>26981.343250000002</v>
      </c>
      <c r="D50" s="423"/>
      <c r="E50" s="423"/>
      <c r="F50" s="424"/>
      <c r="G50" s="422">
        <f>AM49/2</f>
        <v>53962.686500000003</v>
      </c>
      <c r="H50" s="423"/>
      <c r="I50" s="423"/>
      <c r="J50" s="424"/>
      <c r="K50" s="422">
        <f>AM49/4</f>
        <v>26981.343250000002</v>
      </c>
      <c r="L50" s="423"/>
      <c r="M50" s="423"/>
      <c r="N50" s="424"/>
      <c r="O50" s="422"/>
      <c r="P50" s="423"/>
      <c r="Q50" s="423"/>
      <c r="R50" s="424"/>
      <c r="S50" s="422"/>
      <c r="T50" s="423"/>
      <c r="U50" s="423"/>
      <c r="V50" s="424"/>
      <c r="W50" s="422"/>
      <c r="X50" s="423"/>
      <c r="Y50" s="423"/>
      <c r="Z50" s="424"/>
      <c r="AA50" s="422"/>
      <c r="AB50" s="423"/>
      <c r="AC50" s="423"/>
      <c r="AD50" s="424"/>
      <c r="AE50" s="422"/>
      <c r="AF50" s="423"/>
      <c r="AG50" s="423"/>
      <c r="AH50" s="424"/>
      <c r="AI50" s="422"/>
      <c r="AJ50" s="423"/>
      <c r="AK50" s="423"/>
      <c r="AL50" s="424"/>
      <c r="AM50" s="434"/>
      <c r="AN50" s="428"/>
    </row>
    <row r="51" spans="1:40" ht="7.5" customHeight="1" x14ac:dyDescent="0.25">
      <c r="A51" s="418" t="s">
        <v>189</v>
      </c>
      <c r="B51" s="420" t="str">
        <f>'3 - Edifício Integrado'!C20</f>
        <v>Demolições e retiradas</v>
      </c>
      <c r="C51" s="377"/>
      <c r="D51" s="378"/>
      <c r="E51" s="401"/>
      <c r="F51" s="402"/>
      <c r="G51" s="377"/>
      <c r="H51" s="378"/>
      <c r="I51" s="378"/>
      <c r="J51" s="379"/>
      <c r="K51" s="377"/>
      <c r="L51" s="378"/>
      <c r="M51" s="378"/>
      <c r="N51" s="379"/>
      <c r="O51" s="324"/>
      <c r="P51" s="325"/>
      <c r="Q51" s="325"/>
      <c r="R51" s="326"/>
      <c r="S51" s="324"/>
      <c r="T51" s="325"/>
      <c r="U51" s="325"/>
      <c r="V51" s="326"/>
      <c r="W51" s="324"/>
      <c r="X51" s="325"/>
      <c r="Y51" s="325"/>
      <c r="Z51" s="326"/>
      <c r="AA51" s="324"/>
      <c r="AB51" s="325"/>
      <c r="AC51" s="325"/>
      <c r="AD51" s="326"/>
      <c r="AE51" s="324"/>
      <c r="AF51" s="325"/>
      <c r="AG51" s="325"/>
      <c r="AH51" s="326"/>
      <c r="AI51" s="324"/>
      <c r="AJ51" s="325"/>
      <c r="AK51" s="325"/>
      <c r="AL51" s="326"/>
      <c r="AM51" s="433">
        <f>'3 - Edifício Integrado'!I20</f>
        <v>5711.76</v>
      </c>
      <c r="AN51" s="427">
        <f>AM51/AM45</f>
        <v>1.1434097981329073E-2</v>
      </c>
    </row>
    <row r="52" spans="1:40" x14ac:dyDescent="0.25">
      <c r="A52" s="419"/>
      <c r="B52" s="421"/>
      <c r="C52" s="422">
        <f>AM51</f>
        <v>5711.76</v>
      </c>
      <c r="D52" s="423"/>
      <c r="E52" s="423"/>
      <c r="F52" s="424"/>
      <c r="G52" s="422"/>
      <c r="H52" s="423"/>
      <c r="I52" s="423"/>
      <c r="J52" s="424"/>
      <c r="K52" s="422"/>
      <c r="L52" s="423"/>
      <c r="M52" s="423"/>
      <c r="N52" s="424"/>
      <c r="O52" s="422"/>
      <c r="P52" s="423"/>
      <c r="Q52" s="423"/>
      <c r="R52" s="424"/>
      <c r="S52" s="422"/>
      <c r="T52" s="423"/>
      <c r="U52" s="423"/>
      <c r="V52" s="424"/>
      <c r="W52" s="422"/>
      <c r="X52" s="423"/>
      <c r="Y52" s="423"/>
      <c r="Z52" s="424"/>
      <c r="AA52" s="422"/>
      <c r="AB52" s="423"/>
      <c r="AC52" s="423"/>
      <c r="AD52" s="424"/>
      <c r="AE52" s="422"/>
      <c r="AF52" s="423"/>
      <c r="AG52" s="423"/>
      <c r="AH52" s="424"/>
      <c r="AI52" s="422"/>
      <c r="AJ52" s="423"/>
      <c r="AK52" s="423"/>
      <c r="AL52" s="424"/>
      <c r="AM52" s="434"/>
      <c r="AN52" s="428"/>
    </row>
    <row r="53" spans="1:40" ht="7.5" customHeight="1" x14ac:dyDescent="0.25">
      <c r="A53" s="418" t="s">
        <v>190</v>
      </c>
      <c r="B53" s="420" t="str">
        <f>'3 - Edifício Integrado'!C30</f>
        <v>Pisos e revestimentos</v>
      </c>
      <c r="C53" s="377"/>
      <c r="D53" s="378"/>
      <c r="E53" s="378"/>
      <c r="F53" s="379"/>
      <c r="G53" s="377"/>
      <c r="H53" s="378"/>
      <c r="I53" s="378"/>
      <c r="J53" s="379"/>
      <c r="K53" s="383"/>
      <c r="L53" s="384"/>
      <c r="M53" s="384"/>
      <c r="N53" s="385"/>
      <c r="O53" s="400"/>
      <c r="P53" s="401"/>
      <c r="Q53" s="401"/>
      <c r="R53" s="402"/>
      <c r="S53" s="383"/>
      <c r="T53" s="384"/>
      <c r="U53" s="384"/>
      <c r="V53" s="385"/>
      <c r="W53" s="383"/>
      <c r="X53" s="384"/>
      <c r="Y53" s="384"/>
      <c r="Z53" s="385"/>
      <c r="AA53" s="324"/>
      <c r="AB53" s="325"/>
      <c r="AC53" s="325"/>
      <c r="AD53" s="326"/>
      <c r="AE53" s="324"/>
      <c r="AF53" s="325"/>
      <c r="AG53" s="325"/>
      <c r="AH53" s="326"/>
      <c r="AI53" s="324"/>
      <c r="AJ53" s="325"/>
      <c r="AK53" s="325"/>
      <c r="AL53" s="326"/>
      <c r="AM53" s="433">
        <f>'3 - Edifício Integrado'!I30</f>
        <v>45352.553999999996</v>
      </c>
      <c r="AN53" s="427">
        <f>AM53/AM45</f>
        <v>9.0789099356331102E-2</v>
      </c>
    </row>
    <row r="54" spans="1:40" x14ac:dyDescent="0.25">
      <c r="A54" s="419"/>
      <c r="B54" s="421"/>
      <c r="C54" s="422"/>
      <c r="D54" s="423"/>
      <c r="E54" s="423"/>
      <c r="F54" s="424"/>
      <c r="G54" s="422"/>
      <c r="H54" s="423"/>
      <c r="I54" s="423"/>
      <c r="J54" s="424"/>
      <c r="K54" s="422"/>
      <c r="L54" s="423"/>
      <c r="M54" s="423"/>
      <c r="N54" s="424"/>
      <c r="O54" s="422">
        <f>AM53</f>
        <v>45352.553999999996</v>
      </c>
      <c r="P54" s="423"/>
      <c r="Q54" s="423"/>
      <c r="R54" s="424"/>
      <c r="S54" s="422"/>
      <c r="T54" s="423"/>
      <c r="U54" s="423"/>
      <c r="V54" s="424"/>
      <c r="W54" s="422"/>
      <c r="X54" s="423"/>
      <c r="Y54" s="423"/>
      <c r="Z54" s="424"/>
      <c r="AA54" s="422"/>
      <c r="AB54" s="423"/>
      <c r="AC54" s="423"/>
      <c r="AD54" s="424"/>
      <c r="AE54" s="422"/>
      <c r="AF54" s="423"/>
      <c r="AG54" s="423"/>
      <c r="AH54" s="424"/>
      <c r="AI54" s="422"/>
      <c r="AJ54" s="423"/>
      <c r="AK54" s="423"/>
      <c r="AL54" s="424"/>
      <c r="AM54" s="434"/>
      <c r="AN54" s="428"/>
    </row>
    <row r="55" spans="1:40" ht="7.5" customHeight="1" x14ac:dyDescent="0.25">
      <c r="A55" s="418" t="s">
        <v>191</v>
      </c>
      <c r="B55" s="437" t="str">
        <f>'3 - Edifício Integrado'!C49</f>
        <v>Bancadas e soleiras</v>
      </c>
      <c r="C55" s="377"/>
      <c r="D55" s="378"/>
      <c r="E55" s="378"/>
      <c r="F55" s="379"/>
      <c r="G55" s="377"/>
      <c r="H55" s="378"/>
      <c r="I55" s="378"/>
      <c r="J55" s="379"/>
      <c r="K55" s="377"/>
      <c r="L55" s="378"/>
      <c r="M55" s="378"/>
      <c r="N55" s="379"/>
      <c r="O55" s="324"/>
      <c r="P55" s="325"/>
      <c r="Q55" s="325"/>
      <c r="R55" s="326"/>
      <c r="S55" s="400"/>
      <c r="T55" s="401"/>
      <c r="U55" s="401"/>
      <c r="V55" s="402"/>
      <c r="W55" s="324"/>
      <c r="X55" s="325"/>
      <c r="Y55" s="325"/>
      <c r="Z55" s="326"/>
      <c r="AA55" s="324"/>
      <c r="AB55" s="325"/>
      <c r="AC55" s="325"/>
      <c r="AD55" s="326"/>
      <c r="AE55" s="324"/>
      <c r="AF55" s="325"/>
      <c r="AG55" s="325"/>
      <c r="AH55" s="326"/>
      <c r="AI55" s="324"/>
      <c r="AJ55" s="325"/>
      <c r="AK55" s="325"/>
      <c r="AL55" s="326"/>
      <c r="AM55" s="433">
        <f>'3 - Edifício Integrado'!I49</f>
        <v>2622.7999999999997</v>
      </c>
      <c r="AN55" s="427">
        <f>AM55/AM45</f>
        <v>5.2504573345921205E-3</v>
      </c>
    </row>
    <row r="56" spans="1:40" x14ac:dyDescent="0.25">
      <c r="A56" s="419"/>
      <c r="B56" s="421"/>
      <c r="C56" s="422"/>
      <c r="D56" s="423"/>
      <c r="E56" s="423"/>
      <c r="F56" s="424"/>
      <c r="G56" s="422"/>
      <c r="H56" s="423"/>
      <c r="I56" s="423"/>
      <c r="J56" s="424"/>
      <c r="K56" s="422"/>
      <c r="L56" s="423"/>
      <c r="M56" s="423"/>
      <c r="N56" s="424"/>
      <c r="O56" s="422"/>
      <c r="P56" s="423"/>
      <c r="Q56" s="423"/>
      <c r="R56" s="424"/>
      <c r="S56" s="422">
        <f>AM55</f>
        <v>2622.7999999999997</v>
      </c>
      <c r="T56" s="423"/>
      <c r="U56" s="423"/>
      <c r="V56" s="424"/>
      <c r="W56" s="422"/>
      <c r="X56" s="423"/>
      <c r="Y56" s="423"/>
      <c r="Z56" s="424"/>
      <c r="AA56" s="422"/>
      <c r="AB56" s="423"/>
      <c r="AC56" s="423"/>
      <c r="AD56" s="424"/>
      <c r="AE56" s="422"/>
      <c r="AF56" s="423"/>
      <c r="AG56" s="423"/>
      <c r="AH56" s="424"/>
      <c r="AI56" s="422"/>
      <c r="AJ56" s="423"/>
      <c r="AK56" s="423"/>
      <c r="AL56" s="424"/>
      <c r="AM56" s="434"/>
      <c r="AN56" s="428"/>
    </row>
    <row r="57" spans="1:40" ht="7.5" customHeight="1" x14ac:dyDescent="0.25">
      <c r="A57" s="418" t="s">
        <v>192</v>
      </c>
      <c r="B57" s="420" t="str">
        <f>'3 - Edifício Integrado'!C52</f>
        <v>Portas e Esquadrias</v>
      </c>
      <c r="C57" s="377"/>
      <c r="D57" s="378"/>
      <c r="E57" s="378"/>
      <c r="F57" s="379"/>
      <c r="G57" s="377"/>
      <c r="H57" s="378"/>
      <c r="I57" s="378"/>
      <c r="J57" s="379"/>
      <c r="K57" s="377"/>
      <c r="L57" s="378"/>
      <c r="M57" s="378"/>
      <c r="N57" s="379"/>
      <c r="O57" s="324"/>
      <c r="P57" s="325"/>
      <c r="Q57" s="325"/>
      <c r="R57" s="326"/>
      <c r="S57" s="400"/>
      <c r="T57" s="401"/>
      <c r="U57" s="401"/>
      <c r="V57" s="402"/>
      <c r="W57" s="400"/>
      <c r="X57" s="401"/>
      <c r="Y57" s="401"/>
      <c r="Z57" s="402"/>
      <c r="AA57" s="324"/>
      <c r="AB57" s="325"/>
      <c r="AC57" s="325"/>
      <c r="AD57" s="326"/>
      <c r="AE57" s="324"/>
      <c r="AF57" s="325"/>
      <c r="AG57" s="325"/>
      <c r="AH57" s="326"/>
      <c r="AI57" s="324"/>
      <c r="AJ57" s="325"/>
      <c r="AK57" s="325"/>
      <c r="AL57" s="326"/>
      <c r="AM57" s="433">
        <f>'3 - Edifício Integrado'!I52</f>
        <v>48281.53</v>
      </c>
      <c r="AN57" s="427">
        <f>AM57/AM45</f>
        <v>9.6652475718251307E-2</v>
      </c>
    </row>
    <row r="58" spans="1:40" x14ac:dyDescent="0.25">
      <c r="A58" s="419"/>
      <c r="B58" s="421"/>
      <c r="C58" s="422"/>
      <c r="D58" s="423"/>
      <c r="E58" s="423"/>
      <c r="F58" s="424"/>
      <c r="G58" s="422"/>
      <c r="H58" s="423"/>
      <c r="I58" s="423"/>
      <c r="J58" s="424"/>
      <c r="K58" s="422"/>
      <c r="L58" s="423"/>
      <c r="M58" s="423"/>
      <c r="N58" s="424"/>
      <c r="O58" s="422"/>
      <c r="P58" s="423"/>
      <c r="Q58" s="423"/>
      <c r="R58" s="424"/>
      <c r="S58" s="422">
        <f>AM57/2</f>
        <v>24140.764999999999</v>
      </c>
      <c r="T58" s="423"/>
      <c r="U58" s="423"/>
      <c r="V58" s="424"/>
      <c r="W58" s="422">
        <f>AM57/2</f>
        <v>24140.764999999999</v>
      </c>
      <c r="X58" s="423"/>
      <c r="Y58" s="423"/>
      <c r="Z58" s="424"/>
      <c r="AA58" s="422"/>
      <c r="AB58" s="423"/>
      <c r="AC58" s="423"/>
      <c r="AD58" s="424"/>
      <c r="AE58" s="422"/>
      <c r="AF58" s="423"/>
      <c r="AG58" s="423"/>
      <c r="AH58" s="424"/>
      <c r="AI58" s="422"/>
      <c r="AJ58" s="423"/>
      <c r="AK58" s="423"/>
      <c r="AL58" s="424"/>
      <c r="AM58" s="434"/>
      <c r="AN58" s="428"/>
    </row>
    <row r="59" spans="1:40" ht="7.5" customHeight="1" x14ac:dyDescent="0.25">
      <c r="A59" s="418" t="s">
        <v>193</v>
      </c>
      <c r="B59" s="420" t="str">
        <f>'3 - Edifício Integrado'!C64</f>
        <v>Equipamentos sanitários</v>
      </c>
      <c r="C59" s="377"/>
      <c r="D59" s="378"/>
      <c r="E59" s="378"/>
      <c r="F59" s="379"/>
      <c r="G59" s="377"/>
      <c r="H59" s="378"/>
      <c r="I59" s="378"/>
      <c r="J59" s="379"/>
      <c r="K59" s="377"/>
      <c r="L59" s="378"/>
      <c r="M59" s="378"/>
      <c r="N59" s="379"/>
      <c r="O59" s="400"/>
      <c r="P59" s="401"/>
      <c r="Q59" s="401"/>
      <c r="R59" s="402"/>
      <c r="S59" s="324"/>
      <c r="T59" s="325"/>
      <c r="U59" s="325"/>
      <c r="V59" s="326"/>
      <c r="W59" s="324"/>
      <c r="X59" s="325"/>
      <c r="Y59" s="325"/>
      <c r="Z59" s="326"/>
      <c r="AA59" s="324"/>
      <c r="AB59" s="325"/>
      <c r="AC59" s="325"/>
      <c r="AD59" s="326"/>
      <c r="AE59" s="324"/>
      <c r="AF59" s="325"/>
      <c r="AG59" s="325"/>
      <c r="AH59" s="326"/>
      <c r="AI59" s="324"/>
      <c r="AJ59" s="325"/>
      <c r="AK59" s="325"/>
      <c r="AL59" s="326"/>
      <c r="AM59" s="433">
        <f>'3 - Edifício Integrado'!I64</f>
        <v>11360.929999999997</v>
      </c>
      <c r="AN59" s="427">
        <f>AM59/AM45</f>
        <v>2.2742900048149935E-2</v>
      </c>
    </row>
    <row r="60" spans="1:40" x14ac:dyDescent="0.25">
      <c r="A60" s="419"/>
      <c r="B60" s="421"/>
      <c r="C60" s="422"/>
      <c r="D60" s="423"/>
      <c r="E60" s="423"/>
      <c r="F60" s="424"/>
      <c r="G60" s="422"/>
      <c r="H60" s="423"/>
      <c r="I60" s="423"/>
      <c r="J60" s="424"/>
      <c r="K60" s="422"/>
      <c r="L60" s="423"/>
      <c r="M60" s="423"/>
      <c r="N60" s="424"/>
      <c r="O60" s="422">
        <f>AM59</f>
        <v>11360.929999999997</v>
      </c>
      <c r="P60" s="423"/>
      <c r="Q60" s="423"/>
      <c r="R60" s="424"/>
      <c r="S60" s="422"/>
      <c r="T60" s="423"/>
      <c r="U60" s="423"/>
      <c r="V60" s="424"/>
      <c r="W60" s="422"/>
      <c r="X60" s="423"/>
      <c r="Y60" s="423"/>
      <c r="Z60" s="424"/>
      <c r="AA60" s="422"/>
      <c r="AB60" s="423"/>
      <c r="AC60" s="423"/>
      <c r="AD60" s="424"/>
      <c r="AE60" s="422"/>
      <c r="AF60" s="423"/>
      <c r="AG60" s="423"/>
      <c r="AH60" s="424"/>
      <c r="AI60" s="422"/>
      <c r="AJ60" s="423"/>
      <c r="AK60" s="423"/>
      <c r="AL60" s="424"/>
      <c r="AM60" s="434"/>
      <c r="AN60" s="428"/>
    </row>
    <row r="61" spans="1:40" ht="7.5" customHeight="1" x14ac:dyDescent="0.25">
      <c r="A61" s="418" t="s">
        <v>194</v>
      </c>
      <c r="B61" s="420" t="str">
        <f>'3 - Edifício Integrado'!C88</f>
        <v>Adequações de acessibilidade</v>
      </c>
      <c r="C61" s="377"/>
      <c r="D61" s="378"/>
      <c r="E61" s="378"/>
      <c r="F61" s="379"/>
      <c r="G61" s="377"/>
      <c r="H61" s="378"/>
      <c r="I61" s="378"/>
      <c r="J61" s="379"/>
      <c r="K61" s="377"/>
      <c r="L61" s="378"/>
      <c r="M61" s="378"/>
      <c r="N61" s="379"/>
      <c r="O61" s="324"/>
      <c r="P61" s="325"/>
      <c r="Q61" s="325"/>
      <c r="R61" s="326"/>
      <c r="S61" s="400"/>
      <c r="T61" s="401"/>
      <c r="U61" s="401"/>
      <c r="V61" s="402"/>
      <c r="W61" s="324"/>
      <c r="X61" s="325"/>
      <c r="Y61" s="325"/>
      <c r="Z61" s="326"/>
      <c r="AA61" s="324"/>
      <c r="AB61" s="325"/>
      <c r="AC61" s="325"/>
      <c r="AD61" s="326"/>
      <c r="AE61" s="324"/>
      <c r="AF61" s="325"/>
      <c r="AG61" s="325"/>
      <c r="AH61" s="326"/>
      <c r="AI61" s="324"/>
      <c r="AJ61" s="325"/>
      <c r="AK61" s="325"/>
      <c r="AL61" s="326"/>
      <c r="AM61" s="433">
        <f>'3 - Edifício Integrado'!I88</f>
        <v>5623.79</v>
      </c>
      <c r="AN61" s="427">
        <f>AM61/AM45</f>
        <v>1.1257995063941522E-2</v>
      </c>
    </row>
    <row r="62" spans="1:40" x14ac:dyDescent="0.25">
      <c r="A62" s="419"/>
      <c r="B62" s="421"/>
      <c r="C62" s="422"/>
      <c r="D62" s="423"/>
      <c r="E62" s="423"/>
      <c r="F62" s="424"/>
      <c r="G62" s="422"/>
      <c r="H62" s="423"/>
      <c r="I62" s="423"/>
      <c r="J62" s="424"/>
      <c r="K62" s="422"/>
      <c r="L62" s="423"/>
      <c r="M62" s="423"/>
      <c r="N62" s="424"/>
      <c r="O62" s="422"/>
      <c r="P62" s="423"/>
      <c r="Q62" s="423"/>
      <c r="R62" s="424"/>
      <c r="S62" s="422">
        <f>AM61</f>
        <v>5623.79</v>
      </c>
      <c r="T62" s="423"/>
      <c r="U62" s="423"/>
      <c r="V62" s="424"/>
      <c r="W62" s="422"/>
      <c r="X62" s="423"/>
      <c r="Y62" s="423"/>
      <c r="Z62" s="424"/>
      <c r="AA62" s="422"/>
      <c r="AB62" s="423"/>
      <c r="AC62" s="423"/>
      <c r="AD62" s="424"/>
      <c r="AE62" s="422"/>
      <c r="AF62" s="423"/>
      <c r="AG62" s="423"/>
      <c r="AH62" s="424"/>
      <c r="AI62" s="422"/>
      <c r="AJ62" s="423"/>
      <c r="AK62" s="423"/>
      <c r="AL62" s="424"/>
      <c r="AM62" s="434"/>
      <c r="AN62" s="428"/>
    </row>
    <row r="63" spans="1:40" ht="7.5" customHeight="1" x14ac:dyDescent="0.25">
      <c r="A63" s="418" t="s">
        <v>195</v>
      </c>
      <c r="B63" s="420" t="str">
        <f>'3 - Edifício Integrado'!C97</f>
        <v>Prevenção e combate a incêndio</v>
      </c>
      <c r="C63" s="377"/>
      <c r="D63" s="378"/>
      <c r="E63" s="378"/>
      <c r="F63" s="379"/>
      <c r="G63" s="377"/>
      <c r="H63" s="378"/>
      <c r="I63" s="378"/>
      <c r="J63" s="379"/>
      <c r="K63" s="377"/>
      <c r="L63" s="378"/>
      <c r="M63" s="378"/>
      <c r="N63" s="379"/>
      <c r="O63" s="324"/>
      <c r="P63" s="325"/>
      <c r="Q63" s="325"/>
      <c r="R63" s="326"/>
      <c r="S63" s="392"/>
      <c r="T63" s="393"/>
      <c r="U63" s="393"/>
      <c r="V63" s="394"/>
      <c r="W63" s="324"/>
      <c r="X63" s="325"/>
      <c r="Y63" s="325"/>
      <c r="Z63" s="326"/>
      <c r="AA63" s="400"/>
      <c r="AB63" s="401"/>
      <c r="AC63" s="401"/>
      <c r="AD63" s="402"/>
      <c r="AE63" s="324"/>
      <c r="AF63" s="325"/>
      <c r="AG63" s="325"/>
      <c r="AH63" s="326"/>
      <c r="AI63" s="324"/>
      <c r="AJ63" s="325"/>
      <c r="AK63" s="325"/>
      <c r="AL63" s="326"/>
      <c r="AM63" s="433">
        <f>'3 - Edifício Integrado'!I97</f>
        <v>2708.96</v>
      </c>
      <c r="AN63" s="427">
        <f>AM63/AM45</f>
        <v>5.4229368999224765E-3</v>
      </c>
    </row>
    <row r="64" spans="1:40" x14ac:dyDescent="0.25">
      <c r="A64" s="419"/>
      <c r="B64" s="421"/>
      <c r="C64" s="422"/>
      <c r="D64" s="423"/>
      <c r="E64" s="423"/>
      <c r="F64" s="424"/>
      <c r="G64" s="422"/>
      <c r="H64" s="423"/>
      <c r="I64" s="423"/>
      <c r="J64" s="424"/>
      <c r="K64" s="422"/>
      <c r="L64" s="423"/>
      <c r="M64" s="423"/>
      <c r="N64" s="424"/>
      <c r="O64" s="422"/>
      <c r="P64" s="423"/>
      <c r="Q64" s="423"/>
      <c r="R64" s="424"/>
      <c r="S64" s="422"/>
      <c r="T64" s="423"/>
      <c r="U64" s="423"/>
      <c r="V64" s="424"/>
      <c r="W64" s="422"/>
      <c r="X64" s="423"/>
      <c r="Y64" s="423"/>
      <c r="Z64" s="424"/>
      <c r="AA64" s="422">
        <f>AM63</f>
        <v>2708.96</v>
      </c>
      <c r="AB64" s="423"/>
      <c r="AC64" s="423"/>
      <c r="AD64" s="424"/>
      <c r="AE64" s="422"/>
      <c r="AF64" s="423"/>
      <c r="AG64" s="423"/>
      <c r="AH64" s="424"/>
      <c r="AI64" s="422"/>
      <c r="AJ64" s="423"/>
      <c r="AK64" s="423"/>
      <c r="AL64" s="424"/>
      <c r="AM64" s="434"/>
      <c r="AN64" s="428"/>
    </row>
    <row r="65" spans="1:40" ht="7.5" customHeight="1" x14ac:dyDescent="0.25">
      <c r="A65" s="418" t="s">
        <v>196</v>
      </c>
      <c r="B65" s="420" t="str">
        <f>'3 - Edifício Integrado'!C103</f>
        <v xml:space="preserve">Elevações </v>
      </c>
      <c r="C65" s="377"/>
      <c r="D65" s="378"/>
      <c r="E65" s="378"/>
      <c r="F65" s="379"/>
      <c r="G65" s="377"/>
      <c r="H65" s="378"/>
      <c r="I65" s="378"/>
      <c r="J65" s="379"/>
      <c r="K65" s="400"/>
      <c r="L65" s="401"/>
      <c r="M65" s="401"/>
      <c r="N65" s="402"/>
      <c r="O65" s="324"/>
      <c r="P65" s="325"/>
      <c r="Q65" s="325"/>
      <c r="R65" s="326"/>
      <c r="S65" s="324"/>
      <c r="T65" s="325"/>
      <c r="U65" s="325"/>
      <c r="V65" s="326"/>
      <c r="W65" s="324"/>
      <c r="X65" s="325"/>
      <c r="Y65" s="325"/>
      <c r="Z65" s="326"/>
      <c r="AA65" s="324"/>
      <c r="AB65" s="325"/>
      <c r="AC65" s="325"/>
      <c r="AD65" s="326"/>
      <c r="AE65" s="324"/>
      <c r="AF65" s="325"/>
      <c r="AG65" s="325"/>
      <c r="AH65" s="326"/>
      <c r="AI65" s="324"/>
      <c r="AJ65" s="325"/>
      <c r="AK65" s="325"/>
      <c r="AL65" s="326"/>
      <c r="AM65" s="433">
        <f>'3 - Edifício Integrado'!I103</f>
        <v>11675.5</v>
      </c>
      <c r="AN65" s="427">
        <f>AM65/AM45</f>
        <v>2.3372622620874754E-2</v>
      </c>
    </row>
    <row r="66" spans="1:40" x14ac:dyDescent="0.25">
      <c r="A66" s="419"/>
      <c r="B66" s="421"/>
      <c r="C66" s="422"/>
      <c r="D66" s="423"/>
      <c r="E66" s="423"/>
      <c r="F66" s="424"/>
      <c r="G66" s="422"/>
      <c r="H66" s="423"/>
      <c r="I66" s="423"/>
      <c r="J66" s="424"/>
      <c r="K66" s="422">
        <f>AM65</f>
        <v>11675.5</v>
      </c>
      <c r="L66" s="423"/>
      <c r="M66" s="423"/>
      <c r="N66" s="424"/>
      <c r="O66" s="422"/>
      <c r="P66" s="423"/>
      <c r="Q66" s="423"/>
      <c r="R66" s="424"/>
      <c r="S66" s="422"/>
      <c r="T66" s="423"/>
      <c r="U66" s="423"/>
      <c r="V66" s="424"/>
      <c r="W66" s="422"/>
      <c r="X66" s="423"/>
      <c r="Y66" s="423"/>
      <c r="Z66" s="424"/>
      <c r="AA66" s="422"/>
      <c r="AB66" s="423"/>
      <c r="AC66" s="423"/>
      <c r="AD66" s="424"/>
      <c r="AE66" s="422"/>
      <c r="AF66" s="423"/>
      <c r="AG66" s="423"/>
      <c r="AH66" s="424"/>
      <c r="AI66" s="422"/>
      <c r="AJ66" s="423"/>
      <c r="AK66" s="423"/>
      <c r="AL66" s="424"/>
      <c r="AM66" s="434"/>
      <c r="AN66" s="428"/>
    </row>
    <row r="67" spans="1:40" ht="7.5" customHeight="1" x14ac:dyDescent="0.25">
      <c r="A67" s="418" t="s">
        <v>197</v>
      </c>
      <c r="B67" s="420" t="str">
        <f>'3 - Edifício Integrado'!C110</f>
        <v xml:space="preserve">Pintura </v>
      </c>
      <c r="C67" s="377"/>
      <c r="D67" s="378"/>
      <c r="E67" s="378"/>
      <c r="F67" s="379"/>
      <c r="G67" s="377"/>
      <c r="H67" s="378"/>
      <c r="I67" s="378"/>
      <c r="J67" s="379"/>
      <c r="K67" s="377"/>
      <c r="L67" s="378"/>
      <c r="M67" s="378"/>
      <c r="N67" s="379"/>
      <c r="O67" s="324"/>
      <c r="P67" s="325"/>
      <c r="Q67" s="325"/>
      <c r="R67" s="326"/>
      <c r="S67" s="324"/>
      <c r="T67" s="325"/>
      <c r="U67" s="325"/>
      <c r="V67" s="326"/>
      <c r="W67" s="400"/>
      <c r="X67" s="401"/>
      <c r="Y67" s="401"/>
      <c r="Z67" s="402"/>
      <c r="AA67" s="400"/>
      <c r="AB67" s="401"/>
      <c r="AC67" s="401"/>
      <c r="AD67" s="402"/>
      <c r="AE67" s="324"/>
      <c r="AF67" s="325"/>
      <c r="AG67" s="325"/>
      <c r="AH67" s="326"/>
      <c r="AI67" s="324"/>
      <c r="AJ67" s="325"/>
      <c r="AK67" s="325"/>
      <c r="AL67" s="326"/>
      <c r="AM67" s="433">
        <f>'3 - Edifício Integrado'!I110</f>
        <v>103166.2</v>
      </c>
      <c r="AN67" s="427">
        <f>AM67/AM45</f>
        <v>0.20652346022266191</v>
      </c>
    </row>
    <row r="68" spans="1:40" x14ac:dyDescent="0.25">
      <c r="A68" s="419"/>
      <c r="B68" s="421"/>
      <c r="C68" s="422"/>
      <c r="D68" s="423"/>
      <c r="E68" s="423"/>
      <c r="F68" s="424"/>
      <c r="G68" s="422"/>
      <c r="H68" s="423"/>
      <c r="I68" s="423"/>
      <c r="J68" s="424"/>
      <c r="K68" s="422"/>
      <c r="L68" s="423"/>
      <c r="M68" s="423"/>
      <c r="N68" s="424"/>
      <c r="O68" s="422"/>
      <c r="P68" s="423"/>
      <c r="Q68" s="423"/>
      <c r="R68" s="424"/>
      <c r="S68" s="422"/>
      <c r="T68" s="423"/>
      <c r="U68" s="423"/>
      <c r="V68" s="424"/>
      <c r="W68" s="422">
        <f>AM67/2</f>
        <v>51583.1</v>
      </c>
      <c r="X68" s="423"/>
      <c r="Y68" s="423"/>
      <c r="Z68" s="424"/>
      <c r="AA68" s="422">
        <f>AM67/2</f>
        <v>51583.1</v>
      </c>
      <c r="AB68" s="423"/>
      <c r="AC68" s="423"/>
      <c r="AD68" s="424"/>
      <c r="AE68" s="422"/>
      <c r="AF68" s="423"/>
      <c r="AG68" s="423"/>
      <c r="AH68" s="424"/>
      <c r="AI68" s="422"/>
      <c r="AJ68" s="423"/>
      <c r="AK68" s="423"/>
      <c r="AL68" s="424"/>
      <c r="AM68" s="434"/>
      <c r="AN68" s="428"/>
    </row>
    <row r="69" spans="1:40" ht="7.5" customHeight="1" x14ac:dyDescent="0.25">
      <c r="A69" s="418" t="s">
        <v>575</v>
      </c>
      <c r="B69" s="437" t="str">
        <f>'3 - Edifício Integrado'!C121</f>
        <v>Hidráulica</v>
      </c>
      <c r="C69" s="377"/>
      <c r="D69" s="378"/>
      <c r="E69" s="378"/>
      <c r="F69" s="379"/>
      <c r="G69" s="377"/>
      <c r="H69" s="378"/>
      <c r="I69" s="378"/>
      <c r="J69" s="379"/>
      <c r="K69" s="400"/>
      <c r="L69" s="401"/>
      <c r="M69" s="401"/>
      <c r="N69" s="402"/>
      <c r="O69" s="324"/>
      <c r="P69" s="325"/>
      <c r="Q69" s="325"/>
      <c r="R69" s="326"/>
      <c r="S69" s="324"/>
      <c r="T69" s="325"/>
      <c r="U69" s="325"/>
      <c r="V69" s="326"/>
      <c r="W69" s="324"/>
      <c r="X69" s="325"/>
      <c r="Y69" s="325"/>
      <c r="Z69" s="326"/>
      <c r="AA69" s="324"/>
      <c r="AB69" s="325"/>
      <c r="AC69" s="325"/>
      <c r="AD69" s="326"/>
      <c r="AE69" s="324"/>
      <c r="AF69" s="325"/>
      <c r="AG69" s="325"/>
      <c r="AH69" s="326"/>
      <c r="AI69" s="324"/>
      <c r="AJ69" s="325"/>
      <c r="AK69" s="325"/>
      <c r="AL69" s="326"/>
      <c r="AM69" s="433">
        <f>'3 - Edifício Integrado'!I121</f>
        <v>24929.14</v>
      </c>
      <c r="AN69" s="427">
        <f>AM69/AM45</f>
        <v>4.9904447902270027E-2</v>
      </c>
    </row>
    <row r="70" spans="1:40" x14ac:dyDescent="0.25">
      <c r="A70" s="419"/>
      <c r="B70" s="421"/>
      <c r="C70" s="422"/>
      <c r="D70" s="423"/>
      <c r="E70" s="423"/>
      <c r="F70" s="424"/>
      <c r="G70" s="422"/>
      <c r="H70" s="423"/>
      <c r="I70" s="423"/>
      <c r="J70" s="424"/>
      <c r="K70" s="422">
        <f>AM69</f>
        <v>24929.14</v>
      </c>
      <c r="L70" s="423"/>
      <c r="M70" s="423"/>
      <c r="N70" s="424"/>
      <c r="O70" s="422"/>
      <c r="P70" s="423"/>
      <c r="Q70" s="423"/>
      <c r="R70" s="424"/>
      <c r="S70" s="422"/>
      <c r="T70" s="423"/>
      <c r="U70" s="423"/>
      <c r="V70" s="424"/>
      <c r="W70" s="422"/>
      <c r="X70" s="423"/>
      <c r="Y70" s="423"/>
      <c r="Z70" s="424"/>
      <c r="AA70" s="422"/>
      <c r="AB70" s="423"/>
      <c r="AC70" s="423"/>
      <c r="AD70" s="424"/>
      <c r="AE70" s="422"/>
      <c r="AF70" s="423"/>
      <c r="AG70" s="423"/>
      <c r="AH70" s="424"/>
      <c r="AI70" s="422"/>
      <c r="AJ70" s="423"/>
      <c r="AK70" s="423"/>
      <c r="AL70" s="424"/>
      <c r="AM70" s="434"/>
      <c r="AN70" s="428"/>
    </row>
    <row r="71" spans="1:40" ht="7.5" customHeight="1" x14ac:dyDescent="0.25">
      <c r="A71" s="418" t="s">
        <v>576</v>
      </c>
      <c r="B71" s="420" t="str">
        <f>'3 - Edifício Integrado'!C140</f>
        <v xml:space="preserve">Esgoto - ligação com rede principal </v>
      </c>
      <c r="C71" s="377"/>
      <c r="D71" s="378"/>
      <c r="E71" s="378"/>
      <c r="F71" s="379"/>
      <c r="G71" s="377"/>
      <c r="H71" s="378"/>
      <c r="I71" s="378"/>
      <c r="J71" s="379"/>
      <c r="K71" s="400"/>
      <c r="L71" s="401"/>
      <c r="M71" s="401"/>
      <c r="N71" s="402"/>
      <c r="O71" s="324"/>
      <c r="P71" s="325"/>
      <c r="Q71" s="325"/>
      <c r="R71" s="326"/>
      <c r="S71" s="324"/>
      <c r="T71" s="325"/>
      <c r="U71" s="325"/>
      <c r="V71" s="326"/>
      <c r="W71" s="324"/>
      <c r="X71" s="325"/>
      <c r="Y71" s="325"/>
      <c r="Z71" s="326"/>
      <c r="AA71" s="324"/>
      <c r="AB71" s="325"/>
      <c r="AC71" s="325"/>
      <c r="AD71" s="326"/>
      <c r="AE71" s="324"/>
      <c r="AF71" s="325"/>
      <c r="AG71" s="325"/>
      <c r="AH71" s="326"/>
      <c r="AI71" s="324"/>
      <c r="AJ71" s="325"/>
      <c r="AK71" s="325"/>
      <c r="AL71" s="326"/>
      <c r="AM71" s="433">
        <f>'3 - Edifício Integrado'!I140</f>
        <v>5996.46</v>
      </c>
      <c r="AN71" s="427">
        <f>AM71/AM45</f>
        <v>1.2004025235850339E-2</v>
      </c>
    </row>
    <row r="72" spans="1:40" x14ac:dyDescent="0.25">
      <c r="A72" s="419"/>
      <c r="B72" s="421"/>
      <c r="C72" s="422"/>
      <c r="D72" s="423"/>
      <c r="E72" s="423"/>
      <c r="F72" s="424"/>
      <c r="G72" s="422"/>
      <c r="H72" s="423"/>
      <c r="I72" s="423"/>
      <c r="J72" s="424"/>
      <c r="K72" s="422">
        <f>AM71</f>
        <v>5996.46</v>
      </c>
      <c r="L72" s="423"/>
      <c r="M72" s="423"/>
      <c r="N72" s="424"/>
      <c r="O72" s="422"/>
      <c r="P72" s="423"/>
      <c r="Q72" s="423"/>
      <c r="R72" s="424"/>
      <c r="S72" s="422"/>
      <c r="T72" s="423"/>
      <c r="U72" s="423"/>
      <c r="V72" s="424"/>
      <c r="W72" s="422"/>
      <c r="X72" s="423"/>
      <c r="Y72" s="423"/>
      <c r="Z72" s="424"/>
      <c r="AA72" s="422"/>
      <c r="AB72" s="423"/>
      <c r="AC72" s="423"/>
      <c r="AD72" s="424"/>
      <c r="AE72" s="422"/>
      <c r="AF72" s="423"/>
      <c r="AG72" s="423"/>
      <c r="AH72" s="424"/>
      <c r="AI72" s="422"/>
      <c r="AJ72" s="423"/>
      <c r="AK72" s="423"/>
      <c r="AL72" s="424"/>
      <c r="AM72" s="434"/>
      <c r="AN72" s="428"/>
    </row>
    <row r="73" spans="1:40" ht="7.5" customHeight="1" x14ac:dyDescent="0.25">
      <c r="A73" s="418" t="s">
        <v>654</v>
      </c>
      <c r="B73" s="420" t="str">
        <f>'3 - Edifício Integrado'!C148</f>
        <v>Águas Pluviais</v>
      </c>
      <c r="C73" s="377"/>
      <c r="D73" s="378"/>
      <c r="E73" s="378"/>
      <c r="F73" s="379"/>
      <c r="G73" s="377"/>
      <c r="H73" s="378"/>
      <c r="I73" s="378"/>
      <c r="J73" s="379"/>
      <c r="K73" s="400"/>
      <c r="L73" s="401"/>
      <c r="M73" s="401"/>
      <c r="N73" s="402"/>
      <c r="O73" s="324"/>
      <c r="P73" s="325"/>
      <c r="Q73" s="325"/>
      <c r="R73" s="326"/>
      <c r="S73" s="324"/>
      <c r="T73" s="325"/>
      <c r="U73" s="325"/>
      <c r="V73" s="326"/>
      <c r="W73" s="324"/>
      <c r="X73" s="325"/>
      <c r="Y73" s="325"/>
      <c r="Z73" s="326"/>
      <c r="AA73" s="324"/>
      <c r="AB73" s="325"/>
      <c r="AC73" s="325"/>
      <c r="AD73" s="326"/>
      <c r="AE73" s="324"/>
      <c r="AF73" s="325"/>
      <c r="AG73" s="325"/>
      <c r="AH73" s="326"/>
      <c r="AI73" s="324"/>
      <c r="AJ73" s="325"/>
      <c r="AK73" s="325"/>
      <c r="AL73" s="326"/>
      <c r="AM73" s="433">
        <f>'3 - Edifício Integrado'!I148</f>
        <v>21368.400000000001</v>
      </c>
      <c r="AN73" s="427">
        <f>AM73/AM45</f>
        <v>4.2776373535343255E-2</v>
      </c>
    </row>
    <row r="74" spans="1:40" x14ac:dyDescent="0.25">
      <c r="A74" s="419"/>
      <c r="B74" s="421"/>
      <c r="C74" s="422"/>
      <c r="D74" s="423"/>
      <c r="E74" s="423"/>
      <c r="F74" s="424"/>
      <c r="G74" s="422"/>
      <c r="H74" s="423"/>
      <c r="I74" s="423"/>
      <c r="J74" s="424"/>
      <c r="K74" s="422">
        <f>AM73</f>
        <v>21368.400000000001</v>
      </c>
      <c r="L74" s="423"/>
      <c r="M74" s="423"/>
      <c r="N74" s="424"/>
      <c r="O74" s="422"/>
      <c r="P74" s="423"/>
      <c r="Q74" s="423"/>
      <c r="R74" s="424"/>
      <c r="S74" s="422"/>
      <c r="T74" s="423"/>
      <c r="U74" s="423"/>
      <c r="V74" s="424"/>
      <c r="W74" s="422"/>
      <c r="X74" s="423"/>
      <c r="Y74" s="423"/>
      <c r="Z74" s="424"/>
      <c r="AA74" s="422"/>
      <c r="AB74" s="423"/>
      <c r="AC74" s="423"/>
      <c r="AD74" s="424"/>
      <c r="AE74" s="422"/>
      <c r="AF74" s="423"/>
      <c r="AG74" s="423"/>
      <c r="AH74" s="424"/>
      <c r="AI74" s="422"/>
      <c r="AJ74" s="423"/>
      <c r="AK74" s="423"/>
      <c r="AL74" s="424"/>
      <c r="AM74" s="434"/>
      <c r="AN74" s="428"/>
    </row>
    <row r="75" spans="1:40" ht="7.5" customHeight="1" x14ac:dyDescent="0.25">
      <c r="A75" s="418" t="s">
        <v>687</v>
      </c>
      <c r="B75" s="420" t="str">
        <f>'3 - Edifício Integrado'!C153</f>
        <v>Instalações Elétricas</v>
      </c>
      <c r="C75" s="377"/>
      <c r="D75" s="378"/>
      <c r="E75" s="378"/>
      <c r="F75" s="379"/>
      <c r="G75" s="377"/>
      <c r="H75" s="378"/>
      <c r="I75" s="378"/>
      <c r="J75" s="379"/>
      <c r="K75" s="377"/>
      <c r="L75" s="378"/>
      <c r="M75" s="378"/>
      <c r="N75" s="379"/>
      <c r="O75" s="400"/>
      <c r="P75" s="401"/>
      <c r="Q75" s="401"/>
      <c r="R75" s="402"/>
      <c r="S75" s="324"/>
      <c r="T75" s="325"/>
      <c r="U75" s="325"/>
      <c r="V75" s="326"/>
      <c r="W75" s="324"/>
      <c r="X75" s="325"/>
      <c r="Y75" s="325"/>
      <c r="Z75" s="326"/>
      <c r="AA75" s="324"/>
      <c r="AB75" s="325"/>
      <c r="AC75" s="325"/>
      <c r="AD75" s="326"/>
      <c r="AE75" s="324"/>
      <c r="AF75" s="325"/>
      <c r="AG75" s="325"/>
      <c r="AH75" s="326"/>
      <c r="AI75" s="324"/>
      <c r="AJ75" s="325"/>
      <c r="AK75" s="325"/>
      <c r="AL75" s="326"/>
      <c r="AM75" s="433">
        <f>'3 - Edifício Integrado'!I153</f>
        <v>58474.94</v>
      </c>
      <c r="AN75" s="427">
        <f>AM75/AM45</f>
        <v>0.11705817355987273</v>
      </c>
    </row>
    <row r="76" spans="1:40" x14ac:dyDescent="0.25">
      <c r="A76" s="419"/>
      <c r="B76" s="421"/>
      <c r="C76" s="422"/>
      <c r="D76" s="423"/>
      <c r="E76" s="423"/>
      <c r="F76" s="424"/>
      <c r="G76" s="422"/>
      <c r="H76" s="423"/>
      <c r="I76" s="423"/>
      <c r="J76" s="424"/>
      <c r="K76" s="422"/>
      <c r="L76" s="423"/>
      <c r="M76" s="423"/>
      <c r="N76" s="424"/>
      <c r="O76" s="422">
        <f>AM75</f>
        <v>58474.94</v>
      </c>
      <c r="P76" s="423"/>
      <c r="Q76" s="423"/>
      <c r="R76" s="424"/>
      <c r="S76" s="422"/>
      <c r="T76" s="423"/>
      <c r="U76" s="423"/>
      <c r="V76" s="424"/>
      <c r="W76" s="422"/>
      <c r="X76" s="423"/>
      <c r="Y76" s="423"/>
      <c r="Z76" s="424"/>
      <c r="AA76" s="422"/>
      <c r="AB76" s="423"/>
      <c r="AC76" s="423"/>
      <c r="AD76" s="424"/>
      <c r="AE76" s="422"/>
      <c r="AF76" s="423"/>
      <c r="AG76" s="423"/>
      <c r="AH76" s="424"/>
      <c r="AI76" s="422"/>
      <c r="AJ76" s="423"/>
      <c r="AK76" s="423"/>
      <c r="AL76" s="424"/>
      <c r="AM76" s="434"/>
      <c r="AN76" s="428"/>
    </row>
    <row r="77" spans="1:40" ht="7.5" customHeight="1" x14ac:dyDescent="0.25">
      <c r="A77" s="418" t="s">
        <v>688</v>
      </c>
      <c r="B77" s="420" t="str">
        <f>'3 - Edifício Integrado'!C180</f>
        <v>SPDA</v>
      </c>
      <c r="C77" s="377"/>
      <c r="D77" s="378"/>
      <c r="E77" s="378"/>
      <c r="F77" s="379"/>
      <c r="G77" s="377"/>
      <c r="H77" s="378"/>
      <c r="I77" s="378"/>
      <c r="J77" s="379"/>
      <c r="K77" s="377"/>
      <c r="L77" s="378"/>
      <c r="M77" s="378"/>
      <c r="N77" s="379"/>
      <c r="O77" s="324"/>
      <c r="P77" s="325"/>
      <c r="Q77" s="325"/>
      <c r="R77" s="326"/>
      <c r="S77" s="324"/>
      <c r="T77" s="325"/>
      <c r="U77" s="325"/>
      <c r="V77" s="326"/>
      <c r="W77" s="324"/>
      <c r="X77" s="325"/>
      <c r="Y77" s="325"/>
      <c r="Z77" s="326"/>
      <c r="AA77" s="324"/>
      <c r="AB77" s="325"/>
      <c r="AC77" s="325"/>
      <c r="AD77" s="326"/>
      <c r="AE77" s="400"/>
      <c r="AF77" s="401"/>
      <c r="AG77" s="401"/>
      <c r="AH77" s="402"/>
      <c r="AI77" s="324"/>
      <c r="AJ77" s="325"/>
      <c r="AK77" s="325"/>
      <c r="AL77" s="326"/>
      <c r="AM77" s="433">
        <f>'3 - Edifício Integrado'!I180</f>
        <v>16500.900000000001</v>
      </c>
      <c r="AN77" s="427">
        <f>AM77/AM45</f>
        <v>3.3032359094239412E-2</v>
      </c>
    </row>
    <row r="78" spans="1:40" x14ac:dyDescent="0.25">
      <c r="A78" s="419"/>
      <c r="B78" s="421"/>
      <c r="C78" s="422"/>
      <c r="D78" s="423"/>
      <c r="E78" s="423"/>
      <c r="F78" s="424"/>
      <c r="G78" s="422"/>
      <c r="H78" s="423"/>
      <c r="I78" s="423"/>
      <c r="J78" s="424"/>
      <c r="K78" s="422"/>
      <c r="L78" s="423"/>
      <c r="M78" s="423"/>
      <c r="N78" s="424"/>
      <c r="O78" s="422"/>
      <c r="P78" s="423"/>
      <c r="Q78" s="423"/>
      <c r="R78" s="424"/>
      <c r="S78" s="422"/>
      <c r="T78" s="423"/>
      <c r="U78" s="423"/>
      <c r="V78" s="424"/>
      <c r="W78" s="422"/>
      <c r="X78" s="423"/>
      <c r="Y78" s="423"/>
      <c r="Z78" s="424"/>
      <c r="AA78" s="422"/>
      <c r="AB78" s="423"/>
      <c r="AC78" s="423"/>
      <c r="AD78" s="424"/>
      <c r="AE78" s="422">
        <f>AM77</f>
        <v>16500.900000000001</v>
      </c>
      <c r="AF78" s="423"/>
      <c r="AG78" s="423"/>
      <c r="AH78" s="424"/>
      <c r="AI78" s="422"/>
      <c r="AJ78" s="423"/>
      <c r="AK78" s="423"/>
      <c r="AL78" s="424"/>
      <c r="AM78" s="434"/>
      <c r="AN78" s="428"/>
    </row>
    <row r="79" spans="1:40" ht="7.5" customHeight="1" x14ac:dyDescent="0.25">
      <c r="A79" s="418" t="s">
        <v>689</v>
      </c>
      <c r="B79" s="420" t="str">
        <f>'3 - Edifício Integrado'!C199</f>
        <v>Paisagismo e Jardins de Inverno</v>
      </c>
      <c r="C79" s="377"/>
      <c r="D79" s="378"/>
      <c r="E79" s="378"/>
      <c r="F79" s="379"/>
      <c r="G79" s="377"/>
      <c r="H79" s="378"/>
      <c r="I79" s="378"/>
      <c r="J79" s="379"/>
      <c r="K79" s="377"/>
      <c r="L79" s="378"/>
      <c r="M79" s="378"/>
      <c r="N79" s="379"/>
      <c r="O79" s="324"/>
      <c r="P79" s="325"/>
      <c r="Q79" s="325"/>
      <c r="R79" s="326"/>
      <c r="S79" s="324"/>
      <c r="T79" s="325"/>
      <c r="U79" s="325"/>
      <c r="V79" s="326"/>
      <c r="W79" s="324"/>
      <c r="X79" s="325"/>
      <c r="Y79" s="325"/>
      <c r="Z79" s="326"/>
      <c r="AA79" s="324"/>
      <c r="AB79" s="325"/>
      <c r="AC79" s="325"/>
      <c r="AD79" s="326"/>
      <c r="AE79" s="324"/>
      <c r="AF79" s="325"/>
      <c r="AG79" s="401"/>
      <c r="AH79" s="402"/>
      <c r="AI79" s="400"/>
      <c r="AJ79" s="401"/>
      <c r="AK79" s="325"/>
      <c r="AL79" s="326"/>
      <c r="AM79" s="433">
        <f>'3 - Edifício Integrado'!I199</f>
        <v>5467.4</v>
      </c>
      <c r="AN79" s="427">
        <f>AM79/AM45</f>
        <v>1.0944925435088059E-2</v>
      </c>
    </row>
    <row r="80" spans="1:40" x14ac:dyDescent="0.25">
      <c r="A80" s="419"/>
      <c r="B80" s="421"/>
      <c r="C80" s="422"/>
      <c r="D80" s="423"/>
      <c r="E80" s="423"/>
      <c r="F80" s="424"/>
      <c r="G80" s="422"/>
      <c r="H80" s="423"/>
      <c r="I80" s="423"/>
      <c r="J80" s="424"/>
      <c r="K80" s="422"/>
      <c r="L80" s="423"/>
      <c r="M80" s="423"/>
      <c r="N80" s="424"/>
      <c r="O80" s="422"/>
      <c r="P80" s="423"/>
      <c r="Q80" s="423"/>
      <c r="R80" s="424"/>
      <c r="S80" s="422"/>
      <c r="T80" s="423"/>
      <c r="U80" s="423"/>
      <c r="V80" s="424"/>
      <c r="W80" s="422"/>
      <c r="X80" s="423"/>
      <c r="Y80" s="423"/>
      <c r="Z80" s="424"/>
      <c r="AA80" s="422"/>
      <c r="AB80" s="423"/>
      <c r="AC80" s="423"/>
      <c r="AD80" s="424"/>
      <c r="AE80" s="422">
        <f>AM79/2</f>
        <v>2733.7</v>
      </c>
      <c r="AF80" s="423"/>
      <c r="AG80" s="423"/>
      <c r="AH80" s="424"/>
      <c r="AI80" s="422">
        <f>AM79/2</f>
        <v>2733.7</v>
      </c>
      <c r="AJ80" s="423"/>
      <c r="AK80" s="423"/>
      <c r="AL80" s="424"/>
      <c r="AM80" s="434"/>
      <c r="AN80" s="428"/>
    </row>
    <row r="81" spans="1:42" ht="7.5" customHeight="1" x14ac:dyDescent="0.25">
      <c r="A81" s="418" t="s">
        <v>1015</v>
      </c>
      <c r="B81" s="420" t="str">
        <f>'3 - Edifício Integrado'!C205</f>
        <v xml:space="preserve">Limpeza </v>
      </c>
      <c r="C81" s="377"/>
      <c r="D81" s="378"/>
      <c r="E81" s="378"/>
      <c r="F81" s="379"/>
      <c r="G81" s="377"/>
      <c r="H81" s="378"/>
      <c r="I81" s="378"/>
      <c r="J81" s="379"/>
      <c r="K81" s="377"/>
      <c r="L81" s="378"/>
      <c r="M81" s="378"/>
      <c r="N81" s="379"/>
      <c r="O81" s="324"/>
      <c r="P81" s="325"/>
      <c r="Q81" s="325"/>
      <c r="R81" s="326"/>
      <c r="S81" s="324"/>
      <c r="T81" s="325"/>
      <c r="U81" s="325"/>
      <c r="V81" s="326"/>
      <c r="W81" s="324"/>
      <c r="X81" s="325"/>
      <c r="Y81" s="325"/>
      <c r="Z81" s="326"/>
      <c r="AA81" s="324"/>
      <c r="AB81" s="325"/>
      <c r="AC81" s="325"/>
      <c r="AD81" s="326"/>
      <c r="AE81" s="324"/>
      <c r="AF81" s="325"/>
      <c r="AG81" s="325"/>
      <c r="AH81" s="326"/>
      <c r="AI81" s="400"/>
      <c r="AJ81" s="401"/>
      <c r="AK81" s="401"/>
      <c r="AL81" s="402"/>
      <c r="AM81" s="433">
        <f>'3 - Edifício Integrado'!I205</f>
        <v>13676</v>
      </c>
      <c r="AN81" s="427">
        <f>AM81/AM45</f>
        <v>2.7377327477459908E-2</v>
      </c>
    </row>
    <row r="82" spans="1:42" x14ac:dyDescent="0.25">
      <c r="A82" s="419"/>
      <c r="B82" s="421"/>
      <c r="C82" s="422"/>
      <c r="D82" s="423"/>
      <c r="E82" s="423"/>
      <c r="F82" s="424"/>
      <c r="G82" s="422"/>
      <c r="H82" s="423"/>
      <c r="I82" s="423"/>
      <c r="J82" s="424"/>
      <c r="K82" s="422"/>
      <c r="L82" s="423"/>
      <c r="M82" s="423"/>
      <c r="N82" s="424"/>
      <c r="O82" s="422"/>
      <c r="P82" s="423"/>
      <c r="Q82" s="423"/>
      <c r="R82" s="424"/>
      <c r="S82" s="422"/>
      <c r="T82" s="423"/>
      <c r="U82" s="423"/>
      <c r="V82" s="424"/>
      <c r="W82" s="422"/>
      <c r="X82" s="423"/>
      <c r="Y82" s="423"/>
      <c r="Z82" s="424"/>
      <c r="AA82" s="422"/>
      <c r="AB82" s="423"/>
      <c r="AC82" s="423"/>
      <c r="AD82" s="424"/>
      <c r="AE82" s="422"/>
      <c r="AF82" s="423"/>
      <c r="AG82" s="423"/>
      <c r="AH82" s="424"/>
      <c r="AI82" s="422">
        <f>AM81</f>
        <v>13676</v>
      </c>
      <c r="AJ82" s="423"/>
      <c r="AK82" s="423"/>
      <c r="AL82" s="424"/>
      <c r="AM82" s="434"/>
      <c r="AN82" s="428"/>
    </row>
    <row r="83" spans="1:42" ht="7.5" customHeight="1" x14ac:dyDescent="0.25">
      <c r="A83" s="458">
        <v>4</v>
      </c>
      <c r="B83" s="468" t="str">
        <f>Resumo!B11</f>
        <v>Casa Central de Energia</v>
      </c>
      <c r="C83" s="67"/>
      <c r="D83" s="68"/>
      <c r="E83" s="68"/>
      <c r="F83" s="69"/>
      <c r="G83" s="67"/>
      <c r="H83" s="68"/>
      <c r="I83" s="68"/>
      <c r="J83" s="69"/>
      <c r="K83" s="67"/>
      <c r="L83" s="68"/>
      <c r="M83" s="68"/>
      <c r="N83" s="69"/>
      <c r="O83" s="67"/>
      <c r="P83" s="68"/>
      <c r="Q83" s="68"/>
      <c r="R83" s="69"/>
      <c r="S83" s="67"/>
      <c r="T83" s="68"/>
      <c r="U83" s="68"/>
      <c r="V83" s="69"/>
      <c r="W83" s="67"/>
      <c r="X83" s="68"/>
      <c r="Y83" s="68"/>
      <c r="Z83" s="69"/>
      <c r="AA83" s="67"/>
      <c r="AB83" s="68"/>
      <c r="AC83" s="68"/>
      <c r="AD83" s="69"/>
      <c r="AE83" s="67"/>
      <c r="AF83" s="68"/>
      <c r="AG83" s="68"/>
      <c r="AH83" s="69"/>
      <c r="AI83" s="67"/>
      <c r="AJ83" s="68"/>
      <c r="AK83" s="68"/>
      <c r="AL83" s="69"/>
      <c r="AM83" s="466">
        <f>SUM(AM85:AM116)</f>
        <v>122201.15000000001</v>
      </c>
      <c r="AN83" s="464"/>
    </row>
    <row r="84" spans="1:42" x14ac:dyDescent="0.25">
      <c r="A84" s="459"/>
      <c r="B84" s="469"/>
      <c r="C84" s="447"/>
      <c r="D84" s="448"/>
      <c r="E84" s="448"/>
      <c r="F84" s="449"/>
      <c r="G84" s="447"/>
      <c r="H84" s="448"/>
      <c r="I84" s="448"/>
      <c r="J84" s="449"/>
      <c r="K84" s="447"/>
      <c r="L84" s="448"/>
      <c r="M84" s="448"/>
      <c r="N84" s="449"/>
      <c r="O84" s="447"/>
      <c r="P84" s="448"/>
      <c r="Q84" s="448"/>
      <c r="R84" s="449"/>
      <c r="S84" s="447"/>
      <c r="T84" s="448"/>
      <c r="U84" s="448"/>
      <c r="V84" s="449"/>
      <c r="W84" s="447"/>
      <c r="X84" s="448"/>
      <c r="Y84" s="448"/>
      <c r="Z84" s="449"/>
      <c r="AA84" s="447"/>
      <c r="AB84" s="448"/>
      <c r="AC84" s="448"/>
      <c r="AD84" s="449"/>
      <c r="AE84" s="447"/>
      <c r="AF84" s="448"/>
      <c r="AG84" s="448"/>
      <c r="AH84" s="449"/>
      <c r="AI84" s="447"/>
      <c r="AJ84" s="448"/>
      <c r="AK84" s="448"/>
      <c r="AL84" s="449"/>
      <c r="AM84" s="467"/>
      <c r="AN84" s="465"/>
      <c r="AP84" s="219"/>
    </row>
    <row r="85" spans="1:42" ht="7.5" customHeight="1" x14ac:dyDescent="0.25">
      <c r="A85" s="418" t="s">
        <v>154</v>
      </c>
      <c r="B85" s="420" t="str">
        <f>'4 - Casa Central de Energia'!C3</f>
        <v>Serviços inciais</v>
      </c>
      <c r="C85" s="400"/>
      <c r="D85" s="401"/>
      <c r="E85" s="325"/>
      <c r="F85" s="326"/>
      <c r="G85" s="324"/>
      <c r="H85" s="325"/>
      <c r="I85" s="325"/>
      <c r="J85" s="326"/>
      <c r="K85" s="324"/>
      <c r="L85" s="325"/>
      <c r="M85" s="325"/>
      <c r="N85" s="326"/>
      <c r="O85" s="324"/>
      <c r="P85" s="325"/>
      <c r="Q85" s="325"/>
      <c r="R85" s="326"/>
      <c r="S85" s="324"/>
      <c r="T85" s="325"/>
      <c r="U85" s="325"/>
      <c r="V85" s="326"/>
      <c r="W85" s="324"/>
      <c r="X85" s="325"/>
      <c r="Y85" s="325"/>
      <c r="Z85" s="326"/>
      <c r="AA85" s="324"/>
      <c r="AB85" s="325"/>
      <c r="AC85" s="325"/>
      <c r="AD85" s="326"/>
      <c r="AE85" s="324"/>
      <c r="AF85" s="325"/>
      <c r="AG85" s="325"/>
      <c r="AH85" s="326"/>
      <c r="AI85" s="324"/>
      <c r="AJ85" s="325"/>
      <c r="AK85" s="325"/>
      <c r="AL85" s="326"/>
      <c r="AM85" s="433">
        <f>'4 - Casa Central de Energia'!I3</f>
        <v>1600</v>
      </c>
      <c r="AN85" s="427">
        <f>AM85/AM83</f>
        <v>1.3093166471837621E-2</v>
      </c>
    </row>
    <row r="86" spans="1:42" x14ac:dyDescent="0.25">
      <c r="A86" s="419"/>
      <c r="B86" s="421"/>
      <c r="C86" s="422">
        <f>AM85</f>
        <v>1600</v>
      </c>
      <c r="D86" s="423"/>
      <c r="E86" s="423"/>
      <c r="F86" s="424"/>
      <c r="G86" s="422"/>
      <c r="H86" s="423"/>
      <c r="I86" s="423"/>
      <c r="J86" s="424"/>
      <c r="K86" s="422"/>
      <c r="L86" s="423"/>
      <c r="M86" s="423"/>
      <c r="N86" s="424"/>
      <c r="O86" s="422"/>
      <c r="P86" s="423"/>
      <c r="Q86" s="423"/>
      <c r="R86" s="424"/>
      <c r="S86" s="422"/>
      <c r="T86" s="423"/>
      <c r="U86" s="423"/>
      <c r="V86" s="424"/>
      <c r="W86" s="422"/>
      <c r="X86" s="423"/>
      <c r="Y86" s="423"/>
      <c r="Z86" s="424"/>
      <c r="AA86" s="422"/>
      <c r="AB86" s="423"/>
      <c r="AC86" s="423"/>
      <c r="AD86" s="424"/>
      <c r="AE86" s="422"/>
      <c r="AF86" s="423"/>
      <c r="AG86" s="423"/>
      <c r="AH86" s="424"/>
      <c r="AI86" s="422"/>
      <c r="AJ86" s="423"/>
      <c r="AK86" s="423"/>
      <c r="AL86" s="424"/>
      <c r="AM86" s="434"/>
      <c r="AN86" s="428"/>
    </row>
    <row r="87" spans="1:42" ht="7.5" customHeight="1" x14ac:dyDescent="0.25">
      <c r="A87" s="418" t="s">
        <v>198</v>
      </c>
      <c r="B87" s="420" t="str">
        <f>'4 - Casa Central de Energia'!C9</f>
        <v xml:space="preserve">Telhado </v>
      </c>
      <c r="C87" s="377"/>
      <c r="D87" s="378"/>
      <c r="E87" s="401"/>
      <c r="F87" s="402"/>
      <c r="G87" s="400"/>
      <c r="H87" s="401"/>
      <c r="I87" s="401"/>
      <c r="J87" s="402"/>
      <c r="K87" s="400"/>
      <c r="L87" s="401"/>
      <c r="M87" s="378"/>
      <c r="N87" s="379"/>
      <c r="O87" s="324"/>
      <c r="P87" s="325"/>
      <c r="Q87" s="325"/>
      <c r="R87" s="326"/>
      <c r="S87" s="324"/>
      <c r="T87" s="325"/>
      <c r="U87" s="325"/>
      <c r="V87" s="326"/>
      <c r="W87" s="324"/>
      <c r="X87" s="325"/>
      <c r="Y87" s="325"/>
      <c r="Z87" s="326"/>
      <c r="AA87" s="324"/>
      <c r="AB87" s="325"/>
      <c r="AC87" s="325"/>
      <c r="AD87" s="326"/>
      <c r="AE87" s="324"/>
      <c r="AF87" s="325"/>
      <c r="AG87" s="325"/>
      <c r="AH87" s="326"/>
      <c r="AI87" s="324"/>
      <c r="AJ87" s="325"/>
      <c r="AK87" s="325"/>
      <c r="AL87" s="326"/>
      <c r="AM87" s="433">
        <f>'4 - Casa Central de Energia'!I9</f>
        <v>45468.5</v>
      </c>
      <c r="AN87" s="427">
        <f>AM87/AM83</f>
        <v>0.37207914982796803</v>
      </c>
    </row>
    <row r="88" spans="1:42" x14ac:dyDescent="0.25">
      <c r="A88" s="419"/>
      <c r="B88" s="421"/>
      <c r="C88" s="422">
        <f>AM87/4</f>
        <v>11367.125</v>
      </c>
      <c r="D88" s="423"/>
      <c r="E88" s="423"/>
      <c r="F88" s="424"/>
      <c r="G88" s="422">
        <f>AM87/2</f>
        <v>22734.25</v>
      </c>
      <c r="H88" s="423"/>
      <c r="I88" s="423"/>
      <c r="J88" s="424"/>
      <c r="K88" s="422">
        <f>AM87/4</f>
        <v>11367.125</v>
      </c>
      <c r="L88" s="423"/>
      <c r="M88" s="423"/>
      <c r="N88" s="424"/>
      <c r="O88" s="422"/>
      <c r="P88" s="423"/>
      <c r="Q88" s="423"/>
      <c r="R88" s="424"/>
      <c r="S88" s="422"/>
      <c r="T88" s="423"/>
      <c r="U88" s="423"/>
      <c r="V88" s="424"/>
      <c r="W88" s="422"/>
      <c r="X88" s="423"/>
      <c r="Y88" s="423"/>
      <c r="Z88" s="424"/>
      <c r="AA88" s="422"/>
      <c r="AB88" s="423"/>
      <c r="AC88" s="423"/>
      <c r="AD88" s="424"/>
      <c r="AE88" s="422"/>
      <c r="AF88" s="423"/>
      <c r="AG88" s="423"/>
      <c r="AH88" s="424"/>
      <c r="AI88" s="422"/>
      <c r="AJ88" s="423"/>
      <c r="AK88" s="423"/>
      <c r="AL88" s="424"/>
      <c r="AM88" s="434"/>
      <c r="AN88" s="428"/>
    </row>
    <row r="89" spans="1:42" ht="7.5" customHeight="1" x14ac:dyDescent="0.25">
      <c r="A89" s="418" t="s">
        <v>199</v>
      </c>
      <c r="B89" s="420" t="str">
        <f>'4 - Casa Central de Energia'!C19</f>
        <v>Demolições e retiradas</v>
      </c>
      <c r="C89" s="377"/>
      <c r="D89" s="378"/>
      <c r="E89" s="401"/>
      <c r="F89" s="402"/>
      <c r="G89" s="377"/>
      <c r="H89" s="378"/>
      <c r="I89" s="378"/>
      <c r="J89" s="379"/>
      <c r="K89" s="377"/>
      <c r="L89" s="378"/>
      <c r="M89" s="378"/>
      <c r="N89" s="379"/>
      <c r="O89" s="324"/>
      <c r="P89" s="325"/>
      <c r="Q89" s="325"/>
      <c r="R89" s="326"/>
      <c r="S89" s="324"/>
      <c r="T89" s="325"/>
      <c r="U89" s="325"/>
      <c r="V89" s="326"/>
      <c r="W89" s="324"/>
      <c r="X89" s="325"/>
      <c r="Y89" s="325"/>
      <c r="Z89" s="326"/>
      <c r="AA89" s="324"/>
      <c r="AB89" s="325"/>
      <c r="AC89" s="325"/>
      <c r="AD89" s="326"/>
      <c r="AE89" s="324"/>
      <c r="AF89" s="325"/>
      <c r="AG89" s="325"/>
      <c r="AH89" s="326"/>
      <c r="AI89" s="324"/>
      <c r="AJ89" s="325"/>
      <c r="AK89" s="325"/>
      <c r="AL89" s="326"/>
      <c r="AM89" s="433">
        <f>'4 - Casa Central de Energia'!I19</f>
        <v>934.30000000000018</v>
      </c>
      <c r="AN89" s="427">
        <f>AM89/AM83</f>
        <v>7.6455908966486822E-3</v>
      </c>
    </row>
    <row r="90" spans="1:42" x14ac:dyDescent="0.25">
      <c r="A90" s="419"/>
      <c r="B90" s="421"/>
      <c r="C90" s="422">
        <f>AM89</f>
        <v>934.30000000000018</v>
      </c>
      <c r="D90" s="423"/>
      <c r="E90" s="423"/>
      <c r="F90" s="424"/>
      <c r="G90" s="422"/>
      <c r="H90" s="423"/>
      <c r="I90" s="423"/>
      <c r="J90" s="424"/>
      <c r="K90" s="422"/>
      <c r="L90" s="423"/>
      <c r="M90" s="423"/>
      <c r="N90" s="424"/>
      <c r="O90" s="422"/>
      <c r="P90" s="423"/>
      <c r="Q90" s="423"/>
      <c r="R90" s="424"/>
      <c r="S90" s="422"/>
      <c r="T90" s="423"/>
      <c r="U90" s="423"/>
      <c r="V90" s="424"/>
      <c r="W90" s="422"/>
      <c r="X90" s="423"/>
      <c r="Y90" s="423"/>
      <c r="Z90" s="424"/>
      <c r="AA90" s="422"/>
      <c r="AB90" s="423"/>
      <c r="AC90" s="423"/>
      <c r="AD90" s="424"/>
      <c r="AE90" s="422"/>
      <c r="AF90" s="423"/>
      <c r="AG90" s="423"/>
      <c r="AH90" s="424"/>
      <c r="AI90" s="422"/>
      <c r="AJ90" s="423"/>
      <c r="AK90" s="423"/>
      <c r="AL90" s="424"/>
      <c r="AM90" s="434"/>
      <c r="AN90" s="428"/>
    </row>
    <row r="91" spans="1:42" ht="7.5" customHeight="1" x14ac:dyDescent="0.25">
      <c r="A91" s="418" t="s">
        <v>200</v>
      </c>
      <c r="B91" s="420" t="str">
        <f>'4 - Casa Central de Energia'!C29</f>
        <v>Pisos e revestimentos</v>
      </c>
      <c r="C91" s="377"/>
      <c r="D91" s="378"/>
      <c r="E91" s="378"/>
      <c r="F91" s="379"/>
      <c r="G91" s="377"/>
      <c r="H91" s="378"/>
      <c r="I91" s="378"/>
      <c r="J91" s="379"/>
      <c r="K91" s="383"/>
      <c r="L91" s="384"/>
      <c r="M91" s="384"/>
      <c r="N91" s="385"/>
      <c r="O91" s="400"/>
      <c r="P91" s="401"/>
      <c r="Q91" s="401"/>
      <c r="R91" s="402"/>
      <c r="S91" s="324"/>
      <c r="T91" s="325"/>
      <c r="U91" s="325"/>
      <c r="V91" s="326"/>
      <c r="W91" s="324"/>
      <c r="X91" s="325"/>
      <c r="Y91" s="325"/>
      <c r="Z91" s="326"/>
      <c r="AA91" s="324"/>
      <c r="AB91" s="325"/>
      <c r="AC91" s="325"/>
      <c r="AD91" s="326"/>
      <c r="AE91" s="324"/>
      <c r="AF91" s="325"/>
      <c r="AG91" s="325"/>
      <c r="AH91" s="326"/>
      <c r="AI91" s="324"/>
      <c r="AJ91" s="325"/>
      <c r="AK91" s="325"/>
      <c r="AL91" s="326"/>
      <c r="AM91" s="433">
        <f>'4 - Casa Central de Energia'!I29</f>
        <v>8135.2999999999993</v>
      </c>
      <c r="AN91" s="427">
        <f>AM91/AM83</f>
        <v>6.6573023248962873E-2</v>
      </c>
    </row>
    <row r="92" spans="1:42" x14ac:dyDescent="0.25">
      <c r="A92" s="419"/>
      <c r="B92" s="421"/>
      <c r="C92" s="422"/>
      <c r="D92" s="423"/>
      <c r="E92" s="423"/>
      <c r="F92" s="424"/>
      <c r="G92" s="422"/>
      <c r="H92" s="423"/>
      <c r="I92" s="423"/>
      <c r="J92" s="424"/>
      <c r="K92" s="422"/>
      <c r="L92" s="423"/>
      <c r="M92" s="423"/>
      <c r="N92" s="424"/>
      <c r="O92" s="422">
        <f>AM91</f>
        <v>8135.2999999999993</v>
      </c>
      <c r="P92" s="423"/>
      <c r="Q92" s="423"/>
      <c r="R92" s="424"/>
      <c r="S92" s="422"/>
      <c r="T92" s="423"/>
      <c r="U92" s="423"/>
      <c r="V92" s="424"/>
      <c r="W92" s="422"/>
      <c r="X92" s="423"/>
      <c r="Y92" s="423"/>
      <c r="Z92" s="424"/>
      <c r="AA92" s="422"/>
      <c r="AB92" s="423"/>
      <c r="AC92" s="423"/>
      <c r="AD92" s="424"/>
      <c r="AE92" s="422"/>
      <c r="AF92" s="423"/>
      <c r="AG92" s="423"/>
      <c r="AH92" s="424"/>
      <c r="AI92" s="422"/>
      <c r="AJ92" s="423"/>
      <c r="AK92" s="423"/>
      <c r="AL92" s="424"/>
      <c r="AM92" s="434"/>
      <c r="AN92" s="428"/>
    </row>
    <row r="93" spans="1:42" ht="7.5" customHeight="1" x14ac:dyDescent="0.25">
      <c r="A93" s="418" t="s">
        <v>201</v>
      </c>
      <c r="B93" s="437" t="str">
        <f>'4 - Casa Central de Energia'!C38</f>
        <v>Bancadas e soleiras</v>
      </c>
      <c r="C93" s="377"/>
      <c r="D93" s="378"/>
      <c r="E93" s="378"/>
      <c r="F93" s="379"/>
      <c r="G93" s="377"/>
      <c r="H93" s="378"/>
      <c r="I93" s="378"/>
      <c r="J93" s="379"/>
      <c r="K93" s="377"/>
      <c r="L93" s="378"/>
      <c r="M93" s="378"/>
      <c r="N93" s="379"/>
      <c r="O93" s="324"/>
      <c r="P93" s="325"/>
      <c r="Q93" s="325"/>
      <c r="R93" s="326"/>
      <c r="S93" s="400"/>
      <c r="T93" s="401"/>
      <c r="U93" s="401"/>
      <c r="V93" s="402"/>
      <c r="W93" s="324"/>
      <c r="X93" s="325"/>
      <c r="Y93" s="325"/>
      <c r="Z93" s="326"/>
      <c r="AA93" s="324"/>
      <c r="AB93" s="325"/>
      <c r="AC93" s="325"/>
      <c r="AD93" s="326"/>
      <c r="AE93" s="324"/>
      <c r="AF93" s="325"/>
      <c r="AG93" s="325"/>
      <c r="AH93" s="326"/>
      <c r="AI93" s="324"/>
      <c r="AJ93" s="325"/>
      <c r="AK93" s="325"/>
      <c r="AL93" s="326"/>
      <c r="AM93" s="433">
        <f>'4 - Casa Central de Energia'!I38</f>
        <v>655.69999999999993</v>
      </c>
      <c r="AN93" s="427">
        <f>AM93/AM83</f>
        <v>5.3657432847399548E-3</v>
      </c>
    </row>
    <row r="94" spans="1:42" x14ac:dyDescent="0.25">
      <c r="A94" s="419"/>
      <c r="B94" s="421"/>
      <c r="C94" s="422"/>
      <c r="D94" s="423"/>
      <c r="E94" s="423"/>
      <c r="F94" s="424"/>
      <c r="G94" s="422"/>
      <c r="H94" s="423"/>
      <c r="I94" s="423"/>
      <c r="J94" s="424"/>
      <c r="K94" s="422"/>
      <c r="L94" s="423"/>
      <c r="M94" s="423"/>
      <c r="N94" s="424"/>
      <c r="O94" s="422"/>
      <c r="P94" s="423"/>
      <c r="Q94" s="423"/>
      <c r="R94" s="424"/>
      <c r="S94" s="422">
        <f>AM93</f>
        <v>655.69999999999993</v>
      </c>
      <c r="T94" s="423"/>
      <c r="U94" s="423"/>
      <c r="V94" s="424"/>
      <c r="W94" s="422"/>
      <c r="X94" s="423"/>
      <c r="Y94" s="423"/>
      <c r="Z94" s="424"/>
      <c r="AA94" s="422"/>
      <c r="AB94" s="423"/>
      <c r="AC94" s="423"/>
      <c r="AD94" s="424"/>
      <c r="AE94" s="422"/>
      <c r="AF94" s="423"/>
      <c r="AG94" s="423"/>
      <c r="AH94" s="424"/>
      <c r="AI94" s="422"/>
      <c r="AJ94" s="423"/>
      <c r="AK94" s="423"/>
      <c r="AL94" s="424"/>
      <c r="AM94" s="434"/>
      <c r="AN94" s="428"/>
    </row>
    <row r="95" spans="1:42" ht="7.5" customHeight="1" x14ac:dyDescent="0.25">
      <c r="A95" s="418" t="s">
        <v>202</v>
      </c>
      <c r="B95" s="420" t="str">
        <f>'4 - Casa Central de Energia'!C41</f>
        <v>Portas e Esquadrias</v>
      </c>
      <c r="C95" s="377"/>
      <c r="D95" s="378"/>
      <c r="E95" s="378"/>
      <c r="F95" s="379"/>
      <c r="G95" s="377"/>
      <c r="H95" s="378"/>
      <c r="I95" s="378"/>
      <c r="J95" s="379"/>
      <c r="K95" s="377"/>
      <c r="L95" s="378"/>
      <c r="M95" s="378"/>
      <c r="N95" s="379"/>
      <c r="O95" s="324"/>
      <c r="P95" s="325"/>
      <c r="Q95" s="325"/>
      <c r="R95" s="326"/>
      <c r="S95" s="400"/>
      <c r="T95" s="401"/>
      <c r="U95" s="401"/>
      <c r="V95" s="402"/>
      <c r="W95" s="400"/>
      <c r="X95" s="401"/>
      <c r="Y95" s="401"/>
      <c r="Z95" s="402"/>
      <c r="AA95" s="324"/>
      <c r="AB95" s="325"/>
      <c r="AC95" s="325"/>
      <c r="AD95" s="326"/>
      <c r="AE95" s="324"/>
      <c r="AF95" s="325"/>
      <c r="AG95" s="325"/>
      <c r="AH95" s="326"/>
      <c r="AI95" s="324"/>
      <c r="AJ95" s="325"/>
      <c r="AK95" s="325"/>
      <c r="AL95" s="326"/>
      <c r="AM95" s="433">
        <f>'4 - Casa Central de Energia'!I41</f>
        <v>9935.0500000000011</v>
      </c>
      <c r="AN95" s="427">
        <f>AM95/AM83</f>
        <v>8.1300789722518987E-2</v>
      </c>
    </row>
    <row r="96" spans="1:42" x14ac:dyDescent="0.25">
      <c r="A96" s="419"/>
      <c r="B96" s="421"/>
      <c r="C96" s="422"/>
      <c r="D96" s="423"/>
      <c r="E96" s="423"/>
      <c r="F96" s="424"/>
      <c r="G96" s="422"/>
      <c r="H96" s="423"/>
      <c r="I96" s="423"/>
      <c r="J96" s="424"/>
      <c r="K96" s="422"/>
      <c r="L96" s="423"/>
      <c r="M96" s="423"/>
      <c r="N96" s="424"/>
      <c r="O96" s="422"/>
      <c r="P96" s="423"/>
      <c r="Q96" s="423"/>
      <c r="R96" s="424"/>
      <c r="S96" s="422">
        <f>AM95/2</f>
        <v>4967.5250000000005</v>
      </c>
      <c r="T96" s="423"/>
      <c r="U96" s="423"/>
      <c r="V96" s="424"/>
      <c r="W96" s="422">
        <f>AM95/2</f>
        <v>4967.5250000000005</v>
      </c>
      <c r="X96" s="423"/>
      <c r="Y96" s="423"/>
      <c r="Z96" s="424"/>
      <c r="AA96" s="422"/>
      <c r="AB96" s="423"/>
      <c r="AC96" s="423"/>
      <c r="AD96" s="424"/>
      <c r="AE96" s="422"/>
      <c r="AF96" s="423"/>
      <c r="AG96" s="423"/>
      <c r="AH96" s="424"/>
      <c r="AI96" s="422"/>
      <c r="AJ96" s="423"/>
      <c r="AK96" s="423"/>
      <c r="AL96" s="424"/>
      <c r="AM96" s="434"/>
      <c r="AN96" s="428"/>
    </row>
    <row r="97" spans="1:40" ht="7.5" customHeight="1" x14ac:dyDescent="0.25">
      <c r="A97" s="418" t="s">
        <v>203</v>
      </c>
      <c r="B97" s="420" t="str">
        <f>'4 - Casa Central de Energia'!C49</f>
        <v>Equipamentos sanitários</v>
      </c>
      <c r="C97" s="377"/>
      <c r="D97" s="378"/>
      <c r="E97" s="378"/>
      <c r="F97" s="379"/>
      <c r="G97" s="377"/>
      <c r="H97" s="378"/>
      <c r="I97" s="378"/>
      <c r="J97" s="379"/>
      <c r="K97" s="400"/>
      <c r="L97" s="401"/>
      <c r="M97" s="401"/>
      <c r="N97" s="402"/>
      <c r="O97" s="324"/>
      <c r="P97" s="325"/>
      <c r="Q97" s="325"/>
      <c r="R97" s="326"/>
      <c r="S97" s="324"/>
      <c r="T97" s="325"/>
      <c r="U97" s="325"/>
      <c r="V97" s="326"/>
      <c r="W97" s="324"/>
      <c r="X97" s="325"/>
      <c r="Y97" s="325"/>
      <c r="Z97" s="326"/>
      <c r="AA97" s="324"/>
      <c r="AB97" s="325"/>
      <c r="AC97" s="325"/>
      <c r="AD97" s="326"/>
      <c r="AE97" s="324"/>
      <c r="AF97" s="325"/>
      <c r="AG97" s="325"/>
      <c r="AH97" s="326"/>
      <c r="AI97" s="324"/>
      <c r="AJ97" s="325"/>
      <c r="AK97" s="325"/>
      <c r="AL97" s="326"/>
      <c r="AM97" s="433">
        <f>'4 - Casa Central de Energia'!I49</f>
        <v>6396.9000000000005</v>
      </c>
      <c r="AN97" s="427">
        <f>AM97/AM83</f>
        <v>5.2347297877311301E-2</v>
      </c>
    </row>
    <row r="98" spans="1:40" x14ac:dyDescent="0.25">
      <c r="A98" s="419"/>
      <c r="B98" s="421"/>
      <c r="C98" s="422"/>
      <c r="D98" s="423"/>
      <c r="E98" s="423"/>
      <c r="F98" s="424"/>
      <c r="G98" s="422"/>
      <c r="H98" s="423"/>
      <c r="I98" s="423"/>
      <c r="J98" s="424"/>
      <c r="K98" s="422">
        <f>AM97</f>
        <v>6396.9000000000005</v>
      </c>
      <c r="L98" s="423"/>
      <c r="M98" s="423"/>
      <c r="N98" s="424"/>
      <c r="O98" s="422"/>
      <c r="P98" s="423"/>
      <c r="Q98" s="423"/>
      <c r="R98" s="424"/>
      <c r="S98" s="422"/>
      <c r="T98" s="423"/>
      <c r="U98" s="423"/>
      <c r="V98" s="424"/>
      <c r="W98" s="422"/>
      <c r="X98" s="423"/>
      <c r="Y98" s="423"/>
      <c r="Z98" s="424"/>
      <c r="AA98" s="422"/>
      <c r="AB98" s="423"/>
      <c r="AC98" s="423"/>
      <c r="AD98" s="424"/>
      <c r="AE98" s="422"/>
      <c r="AF98" s="423"/>
      <c r="AG98" s="423"/>
      <c r="AH98" s="424"/>
      <c r="AI98" s="422"/>
      <c r="AJ98" s="423"/>
      <c r="AK98" s="423"/>
      <c r="AL98" s="424"/>
      <c r="AM98" s="434"/>
      <c r="AN98" s="428"/>
    </row>
    <row r="99" spans="1:40" ht="7.5" customHeight="1" x14ac:dyDescent="0.25">
      <c r="A99" s="418" t="s">
        <v>204</v>
      </c>
      <c r="B99" s="420" t="str">
        <f>'4 - Casa Central de Energia'!C69</f>
        <v>Prevenção e combate a incêndio</v>
      </c>
      <c r="C99" s="377"/>
      <c r="D99" s="378"/>
      <c r="E99" s="378"/>
      <c r="F99" s="379"/>
      <c r="G99" s="377"/>
      <c r="H99" s="378"/>
      <c r="I99" s="378"/>
      <c r="J99" s="379"/>
      <c r="K99" s="377"/>
      <c r="L99" s="378"/>
      <c r="M99" s="378"/>
      <c r="N99" s="379"/>
      <c r="O99" s="324"/>
      <c r="P99" s="325"/>
      <c r="Q99" s="325"/>
      <c r="R99" s="326"/>
      <c r="S99" s="324"/>
      <c r="T99" s="325"/>
      <c r="U99" s="325"/>
      <c r="V99" s="326"/>
      <c r="W99" s="324"/>
      <c r="X99" s="325"/>
      <c r="Y99" s="325"/>
      <c r="Z99" s="326"/>
      <c r="AA99" s="400"/>
      <c r="AB99" s="401"/>
      <c r="AC99" s="401"/>
      <c r="AD99" s="402"/>
      <c r="AE99" s="324"/>
      <c r="AF99" s="325"/>
      <c r="AG99" s="325"/>
      <c r="AH99" s="326"/>
      <c r="AI99" s="324"/>
      <c r="AJ99" s="325"/>
      <c r="AK99" s="325"/>
      <c r="AL99" s="326"/>
      <c r="AM99" s="433">
        <f>'4 - Casa Central de Energia'!I69</f>
        <v>1354.48</v>
      </c>
      <c r="AN99" s="427">
        <f>AM99/AM83</f>
        <v>1.1084020076734138E-2</v>
      </c>
    </row>
    <row r="100" spans="1:40" x14ac:dyDescent="0.25">
      <c r="A100" s="419"/>
      <c r="B100" s="421"/>
      <c r="C100" s="422"/>
      <c r="D100" s="423"/>
      <c r="E100" s="423"/>
      <c r="F100" s="424"/>
      <c r="G100" s="422"/>
      <c r="H100" s="423"/>
      <c r="I100" s="423"/>
      <c r="J100" s="424"/>
      <c r="K100" s="422"/>
      <c r="L100" s="423"/>
      <c r="M100" s="423"/>
      <c r="N100" s="424"/>
      <c r="O100" s="422"/>
      <c r="P100" s="423"/>
      <c r="Q100" s="423"/>
      <c r="R100" s="424"/>
      <c r="S100" s="422"/>
      <c r="T100" s="423"/>
      <c r="U100" s="423"/>
      <c r="V100" s="424"/>
      <c r="W100" s="422"/>
      <c r="X100" s="423"/>
      <c r="Y100" s="423"/>
      <c r="Z100" s="424"/>
      <c r="AA100" s="422">
        <f>AM99</f>
        <v>1354.48</v>
      </c>
      <c r="AB100" s="423"/>
      <c r="AC100" s="423"/>
      <c r="AD100" s="424"/>
      <c r="AE100" s="422"/>
      <c r="AF100" s="423"/>
      <c r="AG100" s="423"/>
      <c r="AH100" s="424"/>
      <c r="AI100" s="422"/>
      <c r="AJ100" s="423"/>
      <c r="AK100" s="423"/>
      <c r="AL100" s="424"/>
      <c r="AM100" s="434"/>
      <c r="AN100" s="428"/>
    </row>
    <row r="101" spans="1:40" ht="7.5" customHeight="1" x14ac:dyDescent="0.25">
      <c r="A101" s="418" t="s">
        <v>205</v>
      </c>
      <c r="B101" s="420" t="str">
        <f>'4 - Casa Central de Energia'!C75</f>
        <v xml:space="preserve">Elevações </v>
      </c>
      <c r="C101" s="377"/>
      <c r="D101" s="378"/>
      <c r="E101" s="378"/>
      <c r="F101" s="379"/>
      <c r="G101" s="400"/>
      <c r="H101" s="401"/>
      <c r="I101" s="401"/>
      <c r="J101" s="402"/>
      <c r="K101" s="377"/>
      <c r="L101" s="378"/>
      <c r="M101" s="378"/>
      <c r="N101" s="379"/>
      <c r="O101" s="324"/>
      <c r="P101" s="325"/>
      <c r="Q101" s="325"/>
      <c r="R101" s="326"/>
      <c r="S101" s="324"/>
      <c r="T101" s="325"/>
      <c r="U101" s="325"/>
      <c r="V101" s="326"/>
      <c r="W101" s="324"/>
      <c r="X101" s="325"/>
      <c r="Y101" s="325"/>
      <c r="Z101" s="326"/>
      <c r="AA101" s="324"/>
      <c r="AB101" s="325"/>
      <c r="AC101" s="325"/>
      <c r="AD101" s="326"/>
      <c r="AE101" s="324"/>
      <c r="AF101" s="325"/>
      <c r="AG101" s="325"/>
      <c r="AH101" s="326"/>
      <c r="AI101" s="324"/>
      <c r="AJ101" s="325"/>
      <c r="AK101" s="325"/>
      <c r="AL101" s="326"/>
      <c r="AM101" s="433">
        <f>'4 - Casa Central de Energia'!I75</f>
        <v>353.46</v>
      </c>
      <c r="AN101" s="427">
        <f>AM101/AM83</f>
        <v>2.8924441382098282E-3</v>
      </c>
    </row>
    <row r="102" spans="1:40" x14ac:dyDescent="0.25">
      <c r="A102" s="419"/>
      <c r="B102" s="421"/>
      <c r="C102" s="422"/>
      <c r="D102" s="423"/>
      <c r="E102" s="423"/>
      <c r="F102" s="424"/>
      <c r="G102" s="422">
        <f>AM101</f>
        <v>353.46</v>
      </c>
      <c r="H102" s="423"/>
      <c r="I102" s="423"/>
      <c r="J102" s="424"/>
      <c r="K102" s="422"/>
      <c r="L102" s="423"/>
      <c r="M102" s="423"/>
      <c r="N102" s="424"/>
      <c r="O102" s="422"/>
      <c r="P102" s="423"/>
      <c r="Q102" s="423"/>
      <c r="R102" s="424"/>
      <c r="S102" s="422"/>
      <c r="T102" s="423"/>
      <c r="U102" s="423"/>
      <c r="V102" s="424"/>
      <c r="W102" s="422"/>
      <c r="X102" s="423"/>
      <c r="Y102" s="423"/>
      <c r="Z102" s="424"/>
      <c r="AA102" s="422"/>
      <c r="AB102" s="423"/>
      <c r="AC102" s="423"/>
      <c r="AD102" s="424"/>
      <c r="AE102" s="422"/>
      <c r="AF102" s="423"/>
      <c r="AG102" s="423"/>
      <c r="AH102" s="424"/>
      <c r="AI102" s="422"/>
      <c r="AJ102" s="423"/>
      <c r="AK102" s="423"/>
      <c r="AL102" s="424"/>
      <c r="AM102" s="434"/>
      <c r="AN102" s="428"/>
    </row>
    <row r="103" spans="1:40" ht="7.5" customHeight="1" x14ac:dyDescent="0.25">
      <c r="A103" s="418" t="s">
        <v>421</v>
      </c>
      <c r="B103" s="420" t="str">
        <f>'4 - Casa Central de Energia'!C80</f>
        <v xml:space="preserve">Pintura </v>
      </c>
      <c r="C103" s="377"/>
      <c r="D103" s="378"/>
      <c r="E103" s="378"/>
      <c r="F103" s="379"/>
      <c r="G103" s="377"/>
      <c r="H103" s="378"/>
      <c r="I103" s="378"/>
      <c r="J103" s="379"/>
      <c r="K103" s="377"/>
      <c r="L103" s="378"/>
      <c r="M103" s="378"/>
      <c r="N103" s="379"/>
      <c r="O103" s="324"/>
      <c r="P103" s="325"/>
      <c r="Q103" s="325"/>
      <c r="R103" s="326"/>
      <c r="S103" s="324"/>
      <c r="T103" s="325"/>
      <c r="U103" s="325"/>
      <c r="V103" s="326"/>
      <c r="W103" s="400"/>
      <c r="X103" s="401"/>
      <c r="Y103" s="401"/>
      <c r="Z103" s="402"/>
      <c r="AA103" s="400"/>
      <c r="AB103" s="401"/>
      <c r="AC103" s="401"/>
      <c r="AD103" s="402"/>
      <c r="AE103" s="324"/>
      <c r="AF103" s="325"/>
      <c r="AG103" s="325"/>
      <c r="AH103" s="326"/>
      <c r="AI103" s="324"/>
      <c r="AJ103" s="325"/>
      <c r="AK103" s="325"/>
      <c r="AL103" s="326"/>
      <c r="AM103" s="433">
        <f>'4 - Casa Central de Energia'!I80</f>
        <v>19777.8</v>
      </c>
      <c r="AN103" s="427">
        <f>AM103/AM83</f>
        <v>0.16184626740419381</v>
      </c>
    </row>
    <row r="104" spans="1:40" x14ac:dyDescent="0.25">
      <c r="A104" s="419"/>
      <c r="B104" s="421"/>
      <c r="C104" s="422"/>
      <c r="D104" s="423"/>
      <c r="E104" s="423"/>
      <c r="F104" s="424"/>
      <c r="G104" s="422"/>
      <c r="H104" s="423"/>
      <c r="I104" s="423"/>
      <c r="J104" s="424"/>
      <c r="K104" s="422"/>
      <c r="L104" s="423"/>
      <c r="M104" s="423"/>
      <c r="N104" s="424"/>
      <c r="O104" s="422"/>
      <c r="P104" s="423"/>
      <c r="Q104" s="423"/>
      <c r="R104" s="424"/>
      <c r="S104" s="422"/>
      <c r="T104" s="423"/>
      <c r="U104" s="423"/>
      <c r="V104" s="424"/>
      <c r="W104" s="422">
        <f>AM103/2</f>
        <v>9888.9</v>
      </c>
      <c r="X104" s="423"/>
      <c r="Y104" s="423"/>
      <c r="Z104" s="424"/>
      <c r="AA104" s="422">
        <f>AM103/2</f>
        <v>9888.9</v>
      </c>
      <c r="AB104" s="423"/>
      <c r="AC104" s="423"/>
      <c r="AD104" s="424"/>
      <c r="AE104" s="422"/>
      <c r="AF104" s="423"/>
      <c r="AG104" s="423"/>
      <c r="AH104" s="424"/>
      <c r="AI104" s="422"/>
      <c r="AJ104" s="423"/>
      <c r="AK104" s="423"/>
      <c r="AL104" s="424"/>
      <c r="AM104" s="434"/>
      <c r="AN104" s="428"/>
    </row>
    <row r="105" spans="1:40" ht="7.5" customHeight="1" x14ac:dyDescent="0.25">
      <c r="A105" s="418" t="s">
        <v>934</v>
      </c>
      <c r="B105" s="420" t="str">
        <f>'4 - Casa Central de Energia'!C89</f>
        <v>Hidráulica</v>
      </c>
      <c r="C105" s="377"/>
      <c r="D105" s="378"/>
      <c r="E105" s="378"/>
      <c r="F105" s="379"/>
      <c r="G105" s="377"/>
      <c r="H105" s="378"/>
      <c r="I105" s="378"/>
      <c r="J105" s="379"/>
      <c r="K105" s="400"/>
      <c r="L105" s="401"/>
      <c r="M105" s="401"/>
      <c r="N105" s="402"/>
      <c r="O105" s="324"/>
      <c r="P105" s="325"/>
      <c r="Q105" s="325"/>
      <c r="R105" s="326"/>
      <c r="S105" s="324"/>
      <c r="T105" s="325"/>
      <c r="U105" s="325"/>
      <c r="V105" s="326"/>
      <c r="W105" s="324"/>
      <c r="X105" s="325"/>
      <c r="Y105" s="325"/>
      <c r="Z105" s="326"/>
      <c r="AA105" s="324"/>
      <c r="AB105" s="325"/>
      <c r="AC105" s="325"/>
      <c r="AD105" s="326"/>
      <c r="AE105" s="324"/>
      <c r="AF105" s="325"/>
      <c r="AG105" s="325"/>
      <c r="AH105" s="326"/>
      <c r="AI105" s="324"/>
      <c r="AJ105" s="325"/>
      <c r="AK105" s="325"/>
      <c r="AL105" s="326"/>
      <c r="AM105" s="433">
        <f>'4 - Casa Central de Energia'!I89</f>
        <v>6365.6299999999983</v>
      </c>
      <c r="AN105" s="427">
        <f>AM105/AM83</f>
        <v>5.2091408305077309E-2</v>
      </c>
    </row>
    <row r="106" spans="1:40" x14ac:dyDescent="0.25">
      <c r="A106" s="419"/>
      <c r="B106" s="421"/>
      <c r="C106" s="422"/>
      <c r="D106" s="423"/>
      <c r="E106" s="423"/>
      <c r="F106" s="424"/>
      <c r="G106" s="422"/>
      <c r="H106" s="423"/>
      <c r="I106" s="423"/>
      <c r="J106" s="424"/>
      <c r="K106" s="422">
        <f>AM105</f>
        <v>6365.6299999999983</v>
      </c>
      <c r="L106" s="423"/>
      <c r="M106" s="423"/>
      <c r="N106" s="424"/>
      <c r="O106" s="422"/>
      <c r="P106" s="423"/>
      <c r="Q106" s="423"/>
      <c r="R106" s="424"/>
      <c r="S106" s="422"/>
      <c r="T106" s="423"/>
      <c r="U106" s="423"/>
      <c r="V106" s="424"/>
      <c r="W106" s="422"/>
      <c r="X106" s="423"/>
      <c r="Y106" s="423"/>
      <c r="Z106" s="424"/>
      <c r="AA106" s="422"/>
      <c r="AB106" s="423"/>
      <c r="AC106" s="423"/>
      <c r="AD106" s="424"/>
      <c r="AE106" s="422"/>
      <c r="AF106" s="423"/>
      <c r="AG106" s="423"/>
      <c r="AH106" s="424"/>
      <c r="AI106" s="422"/>
      <c r="AJ106" s="423"/>
      <c r="AK106" s="423"/>
      <c r="AL106" s="424"/>
      <c r="AM106" s="434"/>
      <c r="AN106" s="428"/>
    </row>
    <row r="107" spans="1:40" ht="7.5" customHeight="1" x14ac:dyDescent="0.25">
      <c r="A107" s="418" t="s">
        <v>935</v>
      </c>
      <c r="B107" s="437" t="str">
        <f>'4 - Casa Central de Energia'!C103</f>
        <v xml:space="preserve">Esgoto - ligação com rede principal </v>
      </c>
      <c r="C107" s="377"/>
      <c r="D107" s="378"/>
      <c r="E107" s="378"/>
      <c r="F107" s="379"/>
      <c r="G107" s="377"/>
      <c r="H107" s="378"/>
      <c r="I107" s="378"/>
      <c r="J107" s="379"/>
      <c r="K107" s="400"/>
      <c r="L107" s="401"/>
      <c r="M107" s="401"/>
      <c r="N107" s="402"/>
      <c r="O107" s="324"/>
      <c r="P107" s="325"/>
      <c r="Q107" s="325"/>
      <c r="R107" s="326"/>
      <c r="S107" s="324"/>
      <c r="T107" s="325"/>
      <c r="U107" s="325"/>
      <c r="V107" s="326"/>
      <c r="W107" s="324"/>
      <c r="X107" s="325"/>
      <c r="Y107" s="325"/>
      <c r="Z107" s="326"/>
      <c r="AA107" s="324"/>
      <c r="AB107" s="325"/>
      <c r="AC107" s="325"/>
      <c r="AD107" s="326"/>
      <c r="AE107" s="324"/>
      <c r="AF107" s="325"/>
      <c r="AG107" s="325"/>
      <c r="AH107" s="326"/>
      <c r="AI107" s="324"/>
      <c r="AJ107" s="325"/>
      <c r="AK107" s="325"/>
      <c r="AL107" s="326"/>
      <c r="AM107" s="433">
        <f>'4 - Casa Central de Energia'!I103</f>
        <v>2678.0600000000004</v>
      </c>
      <c r="AN107" s="427">
        <f>AM107/AM83</f>
        <v>2.1915178375980914E-2</v>
      </c>
    </row>
    <row r="108" spans="1:40" x14ac:dyDescent="0.25">
      <c r="A108" s="419"/>
      <c r="B108" s="421"/>
      <c r="C108" s="422"/>
      <c r="D108" s="423"/>
      <c r="E108" s="423"/>
      <c r="F108" s="424"/>
      <c r="G108" s="422"/>
      <c r="H108" s="423"/>
      <c r="I108" s="423"/>
      <c r="J108" s="424"/>
      <c r="K108" s="422">
        <f>AM107</f>
        <v>2678.0600000000004</v>
      </c>
      <c r="L108" s="423"/>
      <c r="M108" s="423"/>
      <c r="N108" s="424"/>
      <c r="O108" s="422"/>
      <c r="P108" s="423"/>
      <c r="Q108" s="423"/>
      <c r="R108" s="424"/>
      <c r="S108" s="422"/>
      <c r="T108" s="423"/>
      <c r="U108" s="423"/>
      <c r="V108" s="424"/>
      <c r="W108" s="422"/>
      <c r="X108" s="423"/>
      <c r="Y108" s="423"/>
      <c r="Z108" s="424"/>
      <c r="AA108" s="422"/>
      <c r="AB108" s="423"/>
      <c r="AC108" s="423"/>
      <c r="AD108" s="424"/>
      <c r="AE108" s="422"/>
      <c r="AF108" s="423"/>
      <c r="AG108" s="423"/>
      <c r="AH108" s="424"/>
      <c r="AI108" s="422"/>
      <c r="AJ108" s="423"/>
      <c r="AK108" s="423"/>
      <c r="AL108" s="424"/>
      <c r="AM108" s="434"/>
      <c r="AN108" s="428"/>
    </row>
    <row r="109" spans="1:40" ht="7.5" customHeight="1" x14ac:dyDescent="0.25">
      <c r="A109" s="418" t="s">
        <v>1025</v>
      </c>
      <c r="B109" s="420" t="str">
        <f>'4 - Casa Central de Energia'!C111</f>
        <v>Águas Pluviais</v>
      </c>
      <c r="C109" s="377"/>
      <c r="D109" s="378"/>
      <c r="E109" s="378"/>
      <c r="F109" s="379"/>
      <c r="G109" s="377"/>
      <c r="H109" s="378"/>
      <c r="I109" s="378"/>
      <c r="J109" s="379"/>
      <c r="K109" s="400"/>
      <c r="L109" s="401"/>
      <c r="M109" s="401"/>
      <c r="N109" s="402"/>
      <c r="O109" s="324"/>
      <c r="P109" s="325"/>
      <c r="Q109" s="325"/>
      <c r="R109" s="326"/>
      <c r="S109" s="324"/>
      <c r="T109" s="325"/>
      <c r="U109" s="325"/>
      <c r="V109" s="326"/>
      <c r="W109" s="324"/>
      <c r="X109" s="325"/>
      <c r="Y109" s="325"/>
      <c r="Z109" s="326"/>
      <c r="AA109" s="324"/>
      <c r="AB109" s="325"/>
      <c r="AC109" s="325"/>
      <c r="AD109" s="326"/>
      <c r="AE109" s="324"/>
      <c r="AF109" s="325"/>
      <c r="AG109" s="325"/>
      <c r="AH109" s="326"/>
      <c r="AI109" s="324"/>
      <c r="AJ109" s="325"/>
      <c r="AK109" s="325"/>
      <c r="AL109" s="326"/>
      <c r="AM109" s="433">
        <f>'4 - Casa Central de Energia'!I111</f>
        <v>3418.8</v>
      </c>
      <c r="AN109" s="427">
        <f>AM109/AM83</f>
        <v>2.7976823458699038E-2</v>
      </c>
    </row>
    <row r="110" spans="1:40" x14ac:dyDescent="0.25">
      <c r="A110" s="419"/>
      <c r="B110" s="421"/>
      <c r="C110" s="422"/>
      <c r="D110" s="423"/>
      <c r="E110" s="423"/>
      <c r="F110" s="424"/>
      <c r="G110" s="422"/>
      <c r="H110" s="423"/>
      <c r="I110" s="423"/>
      <c r="J110" s="424"/>
      <c r="K110" s="422">
        <f>AM109</f>
        <v>3418.8</v>
      </c>
      <c r="L110" s="423"/>
      <c r="M110" s="423"/>
      <c r="N110" s="424"/>
      <c r="O110" s="422"/>
      <c r="P110" s="423"/>
      <c r="Q110" s="423"/>
      <c r="R110" s="424"/>
      <c r="S110" s="422"/>
      <c r="T110" s="423"/>
      <c r="U110" s="423"/>
      <c r="V110" s="424"/>
      <c r="W110" s="422"/>
      <c r="X110" s="423"/>
      <c r="Y110" s="423"/>
      <c r="Z110" s="424"/>
      <c r="AA110" s="422"/>
      <c r="AB110" s="423"/>
      <c r="AC110" s="423"/>
      <c r="AD110" s="424"/>
      <c r="AE110" s="422"/>
      <c r="AF110" s="423"/>
      <c r="AG110" s="423"/>
      <c r="AH110" s="424"/>
      <c r="AI110" s="422"/>
      <c r="AJ110" s="423"/>
      <c r="AK110" s="423"/>
      <c r="AL110" s="424"/>
      <c r="AM110" s="434"/>
      <c r="AN110" s="428"/>
    </row>
    <row r="111" spans="1:40" ht="7.5" customHeight="1" x14ac:dyDescent="0.25">
      <c r="A111" s="418" t="s">
        <v>1026</v>
      </c>
      <c r="B111" s="420" t="str">
        <f>'4 - Casa Central de Energia'!C115</f>
        <v>Instalações Elétricas</v>
      </c>
      <c r="C111" s="377"/>
      <c r="D111" s="378"/>
      <c r="E111" s="378"/>
      <c r="F111" s="379"/>
      <c r="G111" s="377"/>
      <c r="H111" s="378"/>
      <c r="I111" s="378"/>
      <c r="J111" s="379"/>
      <c r="K111" s="400"/>
      <c r="L111" s="401"/>
      <c r="M111" s="401"/>
      <c r="N111" s="402"/>
      <c r="O111" s="324"/>
      <c r="P111" s="325"/>
      <c r="Q111" s="325"/>
      <c r="R111" s="326"/>
      <c r="S111" s="324"/>
      <c r="T111" s="325"/>
      <c r="U111" s="325"/>
      <c r="V111" s="326"/>
      <c r="W111" s="324"/>
      <c r="X111" s="325"/>
      <c r="Y111" s="325"/>
      <c r="Z111" s="326"/>
      <c r="AA111" s="324"/>
      <c r="AB111" s="325"/>
      <c r="AC111" s="325"/>
      <c r="AD111" s="326"/>
      <c r="AE111" s="324"/>
      <c r="AF111" s="325"/>
      <c r="AG111" s="325"/>
      <c r="AH111" s="326"/>
      <c r="AI111" s="324"/>
      <c r="AJ111" s="325"/>
      <c r="AK111" s="325"/>
      <c r="AL111" s="326"/>
      <c r="AM111" s="433">
        <f>'4 - Casa Central de Energia'!I115</f>
        <v>5694.4199999999992</v>
      </c>
      <c r="AN111" s="427">
        <f>AM111/AM83</f>
        <v>4.6598743137850986E-2</v>
      </c>
    </row>
    <row r="112" spans="1:40" x14ac:dyDescent="0.25">
      <c r="A112" s="419"/>
      <c r="B112" s="421"/>
      <c r="C112" s="422"/>
      <c r="D112" s="423"/>
      <c r="E112" s="423"/>
      <c r="F112" s="424"/>
      <c r="G112" s="422"/>
      <c r="H112" s="423"/>
      <c r="I112" s="423"/>
      <c r="J112" s="424"/>
      <c r="K112" s="422">
        <f>AM111</f>
        <v>5694.4199999999992</v>
      </c>
      <c r="L112" s="423"/>
      <c r="M112" s="423"/>
      <c r="N112" s="424"/>
      <c r="O112" s="422"/>
      <c r="P112" s="423"/>
      <c r="Q112" s="423"/>
      <c r="R112" s="424"/>
      <c r="S112" s="422"/>
      <c r="T112" s="423"/>
      <c r="U112" s="423"/>
      <c r="V112" s="424"/>
      <c r="W112" s="422"/>
      <c r="X112" s="423"/>
      <c r="Y112" s="423"/>
      <c r="Z112" s="424"/>
      <c r="AA112" s="422"/>
      <c r="AB112" s="423"/>
      <c r="AC112" s="423"/>
      <c r="AD112" s="424"/>
      <c r="AE112" s="422"/>
      <c r="AF112" s="423"/>
      <c r="AG112" s="423"/>
      <c r="AH112" s="424"/>
      <c r="AI112" s="422"/>
      <c r="AJ112" s="423"/>
      <c r="AK112" s="423"/>
      <c r="AL112" s="424"/>
      <c r="AM112" s="434"/>
      <c r="AN112" s="428"/>
    </row>
    <row r="113" spans="1:42" ht="7.5" customHeight="1" x14ac:dyDescent="0.25">
      <c r="A113" s="418" t="s">
        <v>1027</v>
      </c>
      <c r="B113" s="420" t="str">
        <f>'4 - Casa Central de Energia'!C135</f>
        <v>SPDA</v>
      </c>
      <c r="C113" s="377"/>
      <c r="D113" s="378"/>
      <c r="E113" s="378"/>
      <c r="F113" s="379"/>
      <c r="G113" s="377"/>
      <c r="H113" s="378"/>
      <c r="I113" s="378"/>
      <c r="J113" s="379"/>
      <c r="K113" s="377"/>
      <c r="L113" s="378"/>
      <c r="M113" s="378"/>
      <c r="N113" s="379"/>
      <c r="O113" s="324"/>
      <c r="P113" s="325"/>
      <c r="Q113" s="325"/>
      <c r="R113" s="326"/>
      <c r="S113" s="324"/>
      <c r="T113" s="325"/>
      <c r="U113" s="325"/>
      <c r="V113" s="326"/>
      <c r="W113" s="324"/>
      <c r="X113" s="325"/>
      <c r="Y113" s="325"/>
      <c r="Z113" s="326"/>
      <c r="AA113" s="324"/>
      <c r="AB113" s="325"/>
      <c r="AC113" s="325"/>
      <c r="AD113" s="326"/>
      <c r="AE113" s="400"/>
      <c r="AF113" s="401"/>
      <c r="AG113" s="401"/>
      <c r="AH113" s="402"/>
      <c r="AI113" s="324"/>
      <c r="AJ113" s="325"/>
      <c r="AK113" s="325"/>
      <c r="AL113" s="326"/>
      <c r="AM113" s="433">
        <f>'4 - Casa Central de Energia'!I135</f>
        <v>7328.7500000000009</v>
      </c>
      <c r="AN113" s="427">
        <f>AM113/AM83</f>
        <v>5.9972839862799984E-2</v>
      </c>
    </row>
    <row r="114" spans="1:42" x14ac:dyDescent="0.25">
      <c r="A114" s="419"/>
      <c r="B114" s="421"/>
      <c r="C114" s="422"/>
      <c r="D114" s="423"/>
      <c r="E114" s="423"/>
      <c r="F114" s="424"/>
      <c r="G114" s="422"/>
      <c r="H114" s="423"/>
      <c r="I114" s="423"/>
      <c r="J114" s="424"/>
      <c r="K114" s="422"/>
      <c r="L114" s="423"/>
      <c r="M114" s="423"/>
      <c r="N114" s="424"/>
      <c r="O114" s="422"/>
      <c r="P114" s="423"/>
      <c r="Q114" s="423"/>
      <c r="R114" s="424"/>
      <c r="S114" s="422"/>
      <c r="T114" s="423"/>
      <c r="U114" s="423"/>
      <c r="V114" s="424"/>
      <c r="W114" s="422"/>
      <c r="X114" s="423"/>
      <c r="Y114" s="423"/>
      <c r="Z114" s="424"/>
      <c r="AA114" s="422"/>
      <c r="AB114" s="423"/>
      <c r="AC114" s="423"/>
      <c r="AD114" s="424"/>
      <c r="AE114" s="422">
        <f>AM113</f>
        <v>7328.7500000000009</v>
      </c>
      <c r="AF114" s="423"/>
      <c r="AG114" s="423"/>
      <c r="AH114" s="424"/>
      <c r="AI114" s="422"/>
      <c r="AJ114" s="423"/>
      <c r="AK114" s="423"/>
      <c r="AL114" s="424"/>
      <c r="AM114" s="434"/>
      <c r="AN114" s="428"/>
    </row>
    <row r="115" spans="1:42" ht="7.5" customHeight="1" x14ac:dyDescent="0.25">
      <c r="A115" s="418" t="s">
        <v>1028</v>
      </c>
      <c r="B115" s="420" t="str">
        <f>'4 - Casa Central de Energia'!C154</f>
        <v>Limpeza</v>
      </c>
      <c r="C115" s="377"/>
      <c r="D115" s="378"/>
      <c r="E115" s="378"/>
      <c r="F115" s="379"/>
      <c r="G115" s="377"/>
      <c r="H115" s="378"/>
      <c r="I115" s="378"/>
      <c r="J115" s="379"/>
      <c r="K115" s="377"/>
      <c r="L115" s="378"/>
      <c r="M115" s="378"/>
      <c r="N115" s="379"/>
      <c r="O115" s="324"/>
      <c r="P115" s="325"/>
      <c r="Q115" s="325"/>
      <c r="R115" s="326"/>
      <c r="S115" s="324"/>
      <c r="T115" s="325"/>
      <c r="U115" s="325"/>
      <c r="V115" s="326"/>
      <c r="W115" s="324"/>
      <c r="X115" s="325"/>
      <c r="Y115" s="325"/>
      <c r="Z115" s="326"/>
      <c r="AA115" s="324"/>
      <c r="AB115" s="325"/>
      <c r="AC115" s="325"/>
      <c r="AD115" s="326"/>
      <c r="AE115" s="324"/>
      <c r="AF115" s="325"/>
      <c r="AG115" s="325"/>
      <c r="AH115" s="326"/>
      <c r="AI115" s="400"/>
      <c r="AJ115" s="401"/>
      <c r="AK115" s="401"/>
      <c r="AL115" s="402"/>
      <c r="AM115" s="433">
        <f>'4 - Casa Central de Energia'!I154</f>
        <v>2104</v>
      </c>
      <c r="AN115" s="427">
        <f>AM115/AM83</f>
        <v>1.721751391046647E-2</v>
      </c>
    </row>
    <row r="116" spans="1:42" x14ac:dyDescent="0.25">
      <c r="A116" s="419"/>
      <c r="B116" s="421"/>
      <c r="C116" s="422"/>
      <c r="D116" s="423"/>
      <c r="E116" s="423"/>
      <c r="F116" s="424"/>
      <c r="G116" s="422"/>
      <c r="H116" s="423"/>
      <c r="I116" s="423"/>
      <c r="J116" s="424"/>
      <c r="K116" s="422"/>
      <c r="L116" s="423"/>
      <c r="M116" s="423"/>
      <c r="N116" s="424"/>
      <c r="O116" s="422"/>
      <c r="P116" s="423"/>
      <c r="Q116" s="423"/>
      <c r="R116" s="424"/>
      <c r="S116" s="422"/>
      <c r="T116" s="423"/>
      <c r="U116" s="423"/>
      <c r="V116" s="424"/>
      <c r="W116" s="422"/>
      <c r="X116" s="423"/>
      <c r="Y116" s="423"/>
      <c r="Z116" s="424"/>
      <c r="AA116" s="422"/>
      <c r="AB116" s="423"/>
      <c r="AC116" s="423"/>
      <c r="AD116" s="424"/>
      <c r="AE116" s="422"/>
      <c r="AF116" s="423"/>
      <c r="AG116" s="423"/>
      <c r="AH116" s="424"/>
      <c r="AI116" s="422">
        <f>AM115</f>
        <v>2104</v>
      </c>
      <c r="AJ116" s="423"/>
      <c r="AK116" s="423"/>
      <c r="AL116" s="424"/>
      <c r="AM116" s="434"/>
      <c r="AN116" s="428"/>
    </row>
    <row r="117" spans="1:42" ht="7.5" customHeight="1" x14ac:dyDescent="0.25">
      <c r="A117" s="458">
        <v>5</v>
      </c>
      <c r="B117" s="468" t="str">
        <f>Resumo!B12</f>
        <v>Casa do Gerador</v>
      </c>
      <c r="C117" s="67"/>
      <c r="D117" s="68"/>
      <c r="E117" s="68"/>
      <c r="F117" s="69"/>
      <c r="G117" s="67"/>
      <c r="H117" s="68"/>
      <c r="I117" s="68"/>
      <c r="J117" s="69"/>
      <c r="K117" s="67"/>
      <c r="L117" s="68"/>
      <c r="M117" s="68"/>
      <c r="N117" s="69"/>
      <c r="O117" s="67"/>
      <c r="P117" s="68"/>
      <c r="Q117" s="68"/>
      <c r="R117" s="69"/>
      <c r="S117" s="67"/>
      <c r="T117" s="68"/>
      <c r="U117" s="68"/>
      <c r="V117" s="69"/>
      <c r="W117" s="67"/>
      <c r="X117" s="68"/>
      <c r="Y117" s="68"/>
      <c r="Z117" s="69"/>
      <c r="AA117" s="67"/>
      <c r="AB117" s="68"/>
      <c r="AC117" s="68"/>
      <c r="AD117" s="69"/>
      <c r="AE117" s="67"/>
      <c r="AF117" s="68"/>
      <c r="AG117" s="68"/>
      <c r="AH117" s="69"/>
      <c r="AI117" s="67"/>
      <c r="AJ117" s="68"/>
      <c r="AK117" s="68"/>
      <c r="AL117" s="69"/>
      <c r="AM117" s="466">
        <f>SUM(AM119:AM138)</f>
        <v>68841.48000000001</v>
      </c>
      <c r="AN117" s="464"/>
    </row>
    <row r="118" spans="1:42" x14ac:dyDescent="0.25">
      <c r="A118" s="459"/>
      <c r="B118" s="469"/>
      <c r="C118" s="447"/>
      <c r="D118" s="448"/>
      <c r="E118" s="448"/>
      <c r="F118" s="449"/>
      <c r="G118" s="447"/>
      <c r="H118" s="448"/>
      <c r="I118" s="448"/>
      <c r="J118" s="449"/>
      <c r="K118" s="447"/>
      <c r="L118" s="448"/>
      <c r="M118" s="448"/>
      <c r="N118" s="449"/>
      <c r="O118" s="447"/>
      <c r="P118" s="448"/>
      <c r="Q118" s="448"/>
      <c r="R118" s="449"/>
      <c r="S118" s="447"/>
      <c r="T118" s="448"/>
      <c r="U118" s="448"/>
      <c r="V118" s="449"/>
      <c r="W118" s="447"/>
      <c r="X118" s="448"/>
      <c r="Y118" s="448"/>
      <c r="Z118" s="449"/>
      <c r="AA118" s="447"/>
      <c r="AB118" s="448"/>
      <c r="AC118" s="448"/>
      <c r="AD118" s="449"/>
      <c r="AE118" s="447"/>
      <c r="AF118" s="448"/>
      <c r="AG118" s="448"/>
      <c r="AH118" s="449"/>
      <c r="AI118" s="447"/>
      <c r="AJ118" s="448"/>
      <c r="AK118" s="448"/>
      <c r="AL118" s="449"/>
      <c r="AM118" s="467"/>
      <c r="AN118" s="465"/>
      <c r="AP118" s="219"/>
    </row>
    <row r="119" spans="1:42" ht="7.5" customHeight="1" x14ac:dyDescent="0.25">
      <c r="A119" s="418" t="s">
        <v>144</v>
      </c>
      <c r="B119" s="420" t="str">
        <f>'5 - Casa do gerador'!C3</f>
        <v>Serviços inciais</v>
      </c>
      <c r="C119" s="400"/>
      <c r="D119" s="401"/>
      <c r="E119" s="401"/>
      <c r="F119" s="402"/>
      <c r="G119" s="324"/>
      <c r="H119" s="325"/>
      <c r="I119" s="325"/>
      <c r="J119" s="326"/>
      <c r="K119" s="324"/>
      <c r="L119" s="325"/>
      <c r="M119" s="325"/>
      <c r="N119" s="326"/>
      <c r="O119" s="324"/>
      <c r="P119" s="325"/>
      <c r="Q119" s="325"/>
      <c r="R119" s="326"/>
      <c r="S119" s="324"/>
      <c r="T119" s="325"/>
      <c r="U119" s="325"/>
      <c r="V119" s="326"/>
      <c r="W119" s="324"/>
      <c r="X119" s="325"/>
      <c r="Y119" s="325"/>
      <c r="Z119" s="326"/>
      <c r="AA119" s="324"/>
      <c r="AB119" s="325"/>
      <c r="AC119" s="325"/>
      <c r="AD119" s="326"/>
      <c r="AE119" s="324"/>
      <c r="AF119" s="325"/>
      <c r="AG119" s="325"/>
      <c r="AH119" s="326"/>
      <c r="AI119" s="324"/>
      <c r="AJ119" s="325"/>
      <c r="AK119" s="325"/>
      <c r="AL119" s="326"/>
      <c r="AM119" s="433">
        <f>'5 - Casa do gerador'!I3</f>
        <v>44665.8</v>
      </c>
      <c r="AN119" s="427">
        <f>AM119/AM117</f>
        <v>0.64882103057633267</v>
      </c>
    </row>
    <row r="120" spans="1:42" x14ac:dyDescent="0.25">
      <c r="A120" s="419"/>
      <c r="B120" s="421"/>
      <c r="C120" s="422">
        <f>AM119</f>
        <v>44665.8</v>
      </c>
      <c r="D120" s="423"/>
      <c r="E120" s="423"/>
      <c r="F120" s="424"/>
      <c r="G120" s="422"/>
      <c r="H120" s="423"/>
      <c r="I120" s="423"/>
      <c r="J120" s="424"/>
      <c r="K120" s="422"/>
      <c r="L120" s="423"/>
      <c r="M120" s="423"/>
      <c r="N120" s="424"/>
      <c r="O120" s="422"/>
      <c r="P120" s="423"/>
      <c r="Q120" s="423"/>
      <c r="R120" s="424"/>
      <c r="S120" s="422"/>
      <c r="T120" s="423"/>
      <c r="U120" s="423"/>
      <c r="V120" s="424"/>
      <c r="W120" s="422"/>
      <c r="X120" s="423"/>
      <c r="Y120" s="423"/>
      <c r="Z120" s="424"/>
      <c r="AA120" s="422"/>
      <c r="AB120" s="423"/>
      <c r="AC120" s="423"/>
      <c r="AD120" s="424"/>
      <c r="AE120" s="422"/>
      <c r="AF120" s="423"/>
      <c r="AG120" s="423"/>
      <c r="AH120" s="424"/>
      <c r="AI120" s="422"/>
      <c r="AJ120" s="423"/>
      <c r="AK120" s="423"/>
      <c r="AL120" s="424"/>
      <c r="AM120" s="434"/>
      <c r="AN120" s="428"/>
    </row>
    <row r="121" spans="1:42" ht="7.5" customHeight="1" x14ac:dyDescent="0.25">
      <c r="A121" s="418" t="s">
        <v>145</v>
      </c>
      <c r="B121" s="420" t="str">
        <f>'5 - Casa do gerador'!C6</f>
        <v xml:space="preserve">Telhado </v>
      </c>
      <c r="C121" s="324"/>
      <c r="D121" s="325"/>
      <c r="E121" s="401"/>
      <c r="F121" s="402"/>
      <c r="G121" s="383"/>
      <c r="H121" s="384"/>
      <c r="I121" s="384"/>
      <c r="J121" s="385"/>
      <c r="K121" s="383"/>
      <c r="L121" s="384"/>
      <c r="M121" s="325"/>
      <c r="N121" s="326"/>
      <c r="O121" s="324"/>
      <c r="P121" s="325"/>
      <c r="Q121" s="325"/>
      <c r="R121" s="326"/>
      <c r="S121" s="324"/>
      <c r="T121" s="325"/>
      <c r="U121" s="325"/>
      <c r="V121" s="326"/>
      <c r="W121" s="324"/>
      <c r="X121" s="325"/>
      <c r="Y121" s="325"/>
      <c r="Z121" s="326"/>
      <c r="AA121" s="324"/>
      <c r="AB121" s="325"/>
      <c r="AC121" s="325"/>
      <c r="AD121" s="326"/>
      <c r="AE121" s="324"/>
      <c r="AF121" s="325"/>
      <c r="AG121" s="325"/>
      <c r="AH121" s="326"/>
      <c r="AI121" s="324"/>
      <c r="AJ121" s="325"/>
      <c r="AK121" s="325"/>
      <c r="AL121" s="326"/>
      <c r="AM121" s="433">
        <f>'5 - Casa do gerador'!I6</f>
        <v>5707.4</v>
      </c>
      <c r="AN121" s="427">
        <f>AM121/AM117</f>
        <v>8.2906410495532615E-2</v>
      </c>
    </row>
    <row r="122" spans="1:42" x14ac:dyDescent="0.25">
      <c r="A122" s="419"/>
      <c r="B122" s="421"/>
      <c r="C122" s="422">
        <f>AM121</f>
        <v>5707.4</v>
      </c>
      <c r="D122" s="423"/>
      <c r="E122" s="423"/>
      <c r="F122" s="424"/>
      <c r="G122" s="422"/>
      <c r="H122" s="423"/>
      <c r="I122" s="423"/>
      <c r="J122" s="424"/>
      <c r="K122" s="422"/>
      <c r="L122" s="423"/>
      <c r="M122" s="423"/>
      <c r="N122" s="424"/>
      <c r="O122" s="422"/>
      <c r="P122" s="423"/>
      <c r="Q122" s="423"/>
      <c r="R122" s="424"/>
      <c r="S122" s="422"/>
      <c r="T122" s="423"/>
      <c r="U122" s="423"/>
      <c r="V122" s="424"/>
      <c r="W122" s="422"/>
      <c r="X122" s="423"/>
      <c r="Y122" s="423"/>
      <c r="Z122" s="424"/>
      <c r="AA122" s="422"/>
      <c r="AB122" s="423"/>
      <c r="AC122" s="423"/>
      <c r="AD122" s="424"/>
      <c r="AE122" s="422"/>
      <c r="AF122" s="423"/>
      <c r="AG122" s="423"/>
      <c r="AH122" s="424"/>
      <c r="AI122" s="422"/>
      <c r="AJ122" s="423"/>
      <c r="AK122" s="423"/>
      <c r="AL122" s="424"/>
      <c r="AM122" s="434"/>
      <c r="AN122" s="428"/>
    </row>
    <row r="123" spans="1:42" ht="7.5" customHeight="1" x14ac:dyDescent="0.25">
      <c r="A123" s="418" t="s">
        <v>162</v>
      </c>
      <c r="B123" s="420" t="str">
        <f>'5 - Casa do gerador'!C16</f>
        <v>Demolições e retiradas</v>
      </c>
      <c r="C123" s="324"/>
      <c r="D123" s="401"/>
      <c r="E123" s="401"/>
      <c r="F123" s="326"/>
      <c r="G123" s="324"/>
      <c r="H123" s="325"/>
      <c r="I123" s="325"/>
      <c r="J123" s="326"/>
      <c r="K123" s="324"/>
      <c r="L123" s="325"/>
      <c r="M123" s="325"/>
      <c r="N123" s="326"/>
      <c r="O123" s="324"/>
      <c r="P123" s="325"/>
      <c r="Q123" s="325"/>
      <c r="R123" s="326"/>
      <c r="S123" s="324"/>
      <c r="T123" s="325"/>
      <c r="U123" s="325"/>
      <c r="V123" s="326"/>
      <c r="W123" s="324"/>
      <c r="X123" s="325"/>
      <c r="Y123" s="325"/>
      <c r="Z123" s="326"/>
      <c r="AA123" s="324"/>
      <c r="AB123" s="325"/>
      <c r="AC123" s="325"/>
      <c r="AD123" s="326"/>
      <c r="AE123" s="324"/>
      <c r="AF123" s="325"/>
      <c r="AG123" s="325"/>
      <c r="AH123" s="326"/>
      <c r="AI123" s="324"/>
      <c r="AJ123" s="325"/>
      <c r="AK123" s="325"/>
      <c r="AL123" s="326"/>
      <c r="AM123" s="433">
        <f>'5 - Casa do gerador'!I16</f>
        <v>434.88000000000005</v>
      </c>
      <c r="AN123" s="427">
        <f>AM123/AM117</f>
        <v>6.3171215958750448E-3</v>
      </c>
    </row>
    <row r="124" spans="1:42" x14ac:dyDescent="0.25">
      <c r="A124" s="419"/>
      <c r="B124" s="421"/>
      <c r="C124" s="422">
        <f>AM123</f>
        <v>434.88000000000005</v>
      </c>
      <c r="D124" s="423"/>
      <c r="E124" s="423"/>
      <c r="F124" s="424"/>
      <c r="G124" s="422"/>
      <c r="H124" s="423"/>
      <c r="I124" s="423"/>
      <c r="J124" s="424"/>
      <c r="K124" s="422"/>
      <c r="L124" s="423"/>
      <c r="M124" s="423"/>
      <c r="N124" s="424"/>
      <c r="O124" s="422"/>
      <c r="P124" s="423"/>
      <c r="Q124" s="423"/>
      <c r="R124" s="424"/>
      <c r="S124" s="422"/>
      <c r="T124" s="423"/>
      <c r="U124" s="423"/>
      <c r="V124" s="424"/>
      <c r="W124" s="422"/>
      <c r="X124" s="423"/>
      <c r="Y124" s="423"/>
      <c r="Z124" s="424"/>
      <c r="AA124" s="422"/>
      <c r="AB124" s="423"/>
      <c r="AC124" s="423"/>
      <c r="AD124" s="424"/>
      <c r="AE124" s="422"/>
      <c r="AF124" s="423"/>
      <c r="AG124" s="423"/>
      <c r="AH124" s="424"/>
      <c r="AI124" s="422"/>
      <c r="AJ124" s="423"/>
      <c r="AK124" s="423"/>
      <c r="AL124" s="424"/>
      <c r="AM124" s="434"/>
      <c r="AN124" s="428"/>
    </row>
    <row r="125" spans="1:42" ht="7.5" customHeight="1" x14ac:dyDescent="0.25">
      <c r="A125" s="418" t="s">
        <v>163</v>
      </c>
      <c r="B125" s="420" t="str">
        <f>'5 - Casa do gerador'!C21</f>
        <v>Bancadas e soleiras</v>
      </c>
      <c r="C125" s="324"/>
      <c r="D125" s="325"/>
      <c r="E125" s="325"/>
      <c r="F125" s="326"/>
      <c r="G125" s="324"/>
      <c r="H125" s="325"/>
      <c r="I125" s="325"/>
      <c r="J125" s="326"/>
      <c r="K125" s="324"/>
      <c r="L125" s="325"/>
      <c r="M125" s="325"/>
      <c r="N125" s="326"/>
      <c r="O125" s="400"/>
      <c r="P125" s="401"/>
      <c r="Q125" s="401"/>
      <c r="R125" s="402"/>
      <c r="S125" s="324"/>
      <c r="T125" s="325"/>
      <c r="U125" s="325"/>
      <c r="V125" s="326"/>
      <c r="W125" s="324"/>
      <c r="X125" s="325"/>
      <c r="Y125" s="325"/>
      <c r="Z125" s="326"/>
      <c r="AA125" s="324"/>
      <c r="AB125" s="325"/>
      <c r="AC125" s="325"/>
      <c r="AD125" s="326"/>
      <c r="AE125" s="324"/>
      <c r="AF125" s="325"/>
      <c r="AG125" s="325"/>
      <c r="AH125" s="326"/>
      <c r="AI125" s="324"/>
      <c r="AJ125" s="325"/>
      <c r="AK125" s="325"/>
      <c r="AL125" s="326"/>
      <c r="AM125" s="433">
        <f>'5 - Casa do gerador'!I21</f>
        <v>262.27999999999997</v>
      </c>
      <c r="AN125" s="427">
        <f>AM125/AM117</f>
        <v>3.8099122796314074E-3</v>
      </c>
    </row>
    <row r="126" spans="1:42" x14ac:dyDescent="0.25">
      <c r="A126" s="419"/>
      <c r="B126" s="421"/>
      <c r="C126" s="422"/>
      <c r="D126" s="423"/>
      <c r="E126" s="423"/>
      <c r="F126" s="424"/>
      <c r="G126" s="422"/>
      <c r="H126" s="423"/>
      <c r="I126" s="423"/>
      <c r="J126" s="424"/>
      <c r="K126" s="422"/>
      <c r="L126" s="423"/>
      <c r="M126" s="423"/>
      <c r="N126" s="424"/>
      <c r="O126" s="422">
        <f>AM125</f>
        <v>262.27999999999997</v>
      </c>
      <c r="P126" s="423"/>
      <c r="Q126" s="423"/>
      <c r="R126" s="424"/>
      <c r="S126" s="422"/>
      <c r="T126" s="423"/>
      <c r="U126" s="423"/>
      <c r="V126" s="424"/>
      <c r="W126" s="422"/>
      <c r="X126" s="423"/>
      <c r="Y126" s="423"/>
      <c r="Z126" s="424"/>
      <c r="AA126" s="422"/>
      <c r="AB126" s="423"/>
      <c r="AC126" s="423"/>
      <c r="AD126" s="424"/>
      <c r="AE126" s="422"/>
      <c r="AF126" s="423"/>
      <c r="AG126" s="423"/>
      <c r="AH126" s="424"/>
      <c r="AI126" s="422"/>
      <c r="AJ126" s="423"/>
      <c r="AK126" s="423"/>
      <c r="AL126" s="424"/>
      <c r="AM126" s="434"/>
      <c r="AN126" s="428"/>
    </row>
    <row r="127" spans="1:42" ht="7.5" customHeight="1" x14ac:dyDescent="0.25">
      <c r="A127" s="418" t="s">
        <v>164</v>
      </c>
      <c r="B127" s="437" t="str">
        <f>'5 - Casa do gerador'!C24</f>
        <v>Portas e Esquadrias</v>
      </c>
      <c r="C127" s="324"/>
      <c r="D127" s="325"/>
      <c r="E127" s="325"/>
      <c r="F127" s="326"/>
      <c r="G127" s="324"/>
      <c r="H127" s="325"/>
      <c r="I127" s="325"/>
      <c r="J127" s="326"/>
      <c r="K127" s="324"/>
      <c r="L127" s="325"/>
      <c r="M127" s="325"/>
      <c r="N127" s="326"/>
      <c r="O127" s="324"/>
      <c r="P127" s="325"/>
      <c r="Q127" s="325"/>
      <c r="R127" s="326"/>
      <c r="S127" s="400"/>
      <c r="T127" s="401"/>
      <c r="U127" s="401"/>
      <c r="V127" s="402"/>
      <c r="W127" s="324"/>
      <c r="X127" s="325"/>
      <c r="Y127" s="325"/>
      <c r="Z127" s="326"/>
      <c r="AA127" s="324"/>
      <c r="AB127" s="325"/>
      <c r="AC127" s="325"/>
      <c r="AD127" s="326"/>
      <c r="AE127" s="324"/>
      <c r="AF127" s="325"/>
      <c r="AG127" s="325"/>
      <c r="AH127" s="326"/>
      <c r="AI127" s="324"/>
      <c r="AJ127" s="325"/>
      <c r="AK127" s="325"/>
      <c r="AL127" s="326"/>
      <c r="AM127" s="433">
        <f>'5 - Casa do gerador'!I24</f>
        <v>2045.58</v>
      </c>
      <c r="AN127" s="427">
        <f>AM127/AM117</f>
        <v>2.9714352451458041E-2</v>
      </c>
    </row>
    <row r="128" spans="1:42" x14ac:dyDescent="0.25">
      <c r="A128" s="419"/>
      <c r="B128" s="421"/>
      <c r="C128" s="422"/>
      <c r="D128" s="423"/>
      <c r="E128" s="423"/>
      <c r="F128" s="424"/>
      <c r="G128" s="422"/>
      <c r="H128" s="423"/>
      <c r="I128" s="423"/>
      <c r="J128" s="424"/>
      <c r="K128" s="422"/>
      <c r="L128" s="423"/>
      <c r="M128" s="423"/>
      <c r="N128" s="424"/>
      <c r="O128" s="422"/>
      <c r="P128" s="423"/>
      <c r="Q128" s="423"/>
      <c r="R128" s="424"/>
      <c r="S128" s="422">
        <f>AM127</f>
        <v>2045.58</v>
      </c>
      <c r="T128" s="423"/>
      <c r="U128" s="423"/>
      <c r="V128" s="424"/>
      <c r="W128" s="422"/>
      <c r="X128" s="423"/>
      <c r="Y128" s="423"/>
      <c r="Z128" s="424"/>
      <c r="AA128" s="422"/>
      <c r="AB128" s="423"/>
      <c r="AC128" s="423"/>
      <c r="AD128" s="424"/>
      <c r="AE128" s="422"/>
      <c r="AF128" s="423"/>
      <c r="AG128" s="423"/>
      <c r="AH128" s="424"/>
      <c r="AI128" s="422"/>
      <c r="AJ128" s="423"/>
      <c r="AK128" s="423"/>
      <c r="AL128" s="424"/>
      <c r="AM128" s="434"/>
      <c r="AN128" s="428"/>
    </row>
    <row r="129" spans="1:42" ht="7.5" customHeight="1" x14ac:dyDescent="0.25">
      <c r="A129" s="418" t="s">
        <v>165</v>
      </c>
      <c r="B129" s="420" t="str">
        <f>'5 - Casa do gerador'!C27</f>
        <v>Prevenção e combate a incêndio</v>
      </c>
      <c r="C129" s="324"/>
      <c r="D129" s="325"/>
      <c r="E129" s="325"/>
      <c r="F129" s="326"/>
      <c r="G129" s="324"/>
      <c r="H129" s="325"/>
      <c r="I129" s="325"/>
      <c r="J129" s="326"/>
      <c r="K129" s="324"/>
      <c r="L129" s="325"/>
      <c r="M129" s="325"/>
      <c r="N129" s="326"/>
      <c r="O129" s="324"/>
      <c r="P129" s="325"/>
      <c r="Q129" s="325"/>
      <c r="R129" s="326"/>
      <c r="S129" s="324"/>
      <c r="T129" s="325"/>
      <c r="U129" s="325"/>
      <c r="V129" s="326"/>
      <c r="W129" s="324"/>
      <c r="X129" s="325"/>
      <c r="Y129" s="325"/>
      <c r="Z129" s="326"/>
      <c r="AA129" s="400"/>
      <c r="AB129" s="401"/>
      <c r="AC129" s="401"/>
      <c r="AD129" s="402"/>
      <c r="AE129" s="324"/>
      <c r="AF129" s="325"/>
      <c r="AG129" s="325"/>
      <c r="AH129" s="326"/>
      <c r="AI129" s="324"/>
      <c r="AJ129" s="325"/>
      <c r="AK129" s="325"/>
      <c r="AL129" s="326"/>
      <c r="AM129" s="433">
        <f>'5 - Casa do gerador'!I27</f>
        <v>999.8</v>
      </c>
      <c r="AN129" s="427">
        <f>AM129/AM117</f>
        <v>1.4523220593165629E-2</v>
      </c>
    </row>
    <row r="130" spans="1:42" x14ac:dyDescent="0.25">
      <c r="A130" s="419"/>
      <c r="B130" s="421"/>
      <c r="C130" s="422"/>
      <c r="D130" s="423"/>
      <c r="E130" s="423"/>
      <c r="F130" s="424"/>
      <c r="G130" s="422"/>
      <c r="H130" s="423"/>
      <c r="I130" s="423"/>
      <c r="J130" s="424"/>
      <c r="K130" s="422"/>
      <c r="L130" s="423"/>
      <c r="M130" s="423"/>
      <c r="N130" s="424"/>
      <c r="O130" s="422"/>
      <c r="P130" s="423"/>
      <c r="Q130" s="423"/>
      <c r="R130" s="424"/>
      <c r="S130" s="422"/>
      <c r="T130" s="423"/>
      <c r="U130" s="423"/>
      <c r="V130" s="424"/>
      <c r="W130" s="422"/>
      <c r="X130" s="423"/>
      <c r="Y130" s="423"/>
      <c r="Z130" s="424"/>
      <c r="AA130" s="422">
        <f>AM129</f>
        <v>999.8</v>
      </c>
      <c r="AB130" s="423"/>
      <c r="AC130" s="423"/>
      <c r="AD130" s="424"/>
      <c r="AE130" s="422"/>
      <c r="AF130" s="423"/>
      <c r="AG130" s="423"/>
      <c r="AH130" s="424"/>
      <c r="AI130" s="422"/>
      <c r="AJ130" s="423"/>
      <c r="AK130" s="423"/>
      <c r="AL130" s="424"/>
      <c r="AM130" s="434"/>
      <c r="AN130" s="428"/>
    </row>
    <row r="131" spans="1:42" ht="7.5" customHeight="1" x14ac:dyDescent="0.25">
      <c r="A131" s="418" t="s">
        <v>166</v>
      </c>
      <c r="B131" s="420" t="str">
        <f>'5 - Casa do gerador'!C32</f>
        <v xml:space="preserve">Pintura </v>
      </c>
      <c r="C131" s="324"/>
      <c r="D131" s="325"/>
      <c r="E131" s="325"/>
      <c r="F131" s="326"/>
      <c r="G131" s="324"/>
      <c r="H131" s="325"/>
      <c r="I131" s="325"/>
      <c r="J131" s="326"/>
      <c r="K131" s="324"/>
      <c r="L131" s="325"/>
      <c r="M131" s="325"/>
      <c r="N131" s="326"/>
      <c r="O131" s="324"/>
      <c r="P131" s="325"/>
      <c r="Q131" s="325"/>
      <c r="R131" s="326"/>
      <c r="S131" s="400"/>
      <c r="T131" s="401"/>
      <c r="U131" s="401"/>
      <c r="V131" s="402"/>
      <c r="W131" s="400"/>
      <c r="X131" s="401"/>
      <c r="Y131" s="401"/>
      <c r="Z131" s="402"/>
      <c r="AA131" s="324"/>
      <c r="AB131" s="325"/>
      <c r="AC131" s="325"/>
      <c r="AD131" s="326"/>
      <c r="AE131" s="324"/>
      <c r="AF131" s="325"/>
      <c r="AG131" s="325"/>
      <c r="AH131" s="326"/>
      <c r="AI131" s="324"/>
      <c r="AJ131" s="325"/>
      <c r="AK131" s="325"/>
      <c r="AL131" s="326"/>
      <c r="AM131" s="433">
        <f>'5 - Casa do gerador'!I32</f>
        <v>7984.5</v>
      </c>
      <c r="AN131" s="427">
        <f>AM131/AM117</f>
        <v>0.11598385159645026</v>
      </c>
    </row>
    <row r="132" spans="1:42" x14ac:dyDescent="0.25">
      <c r="A132" s="419"/>
      <c r="B132" s="421"/>
      <c r="C132" s="422"/>
      <c r="D132" s="423"/>
      <c r="E132" s="423"/>
      <c r="F132" s="424"/>
      <c r="G132" s="422"/>
      <c r="H132" s="423"/>
      <c r="I132" s="423"/>
      <c r="J132" s="424"/>
      <c r="K132" s="422"/>
      <c r="L132" s="423"/>
      <c r="M132" s="423"/>
      <c r="N132" s="424"/>
      <c r="O132" s="422"/>
      <c r="P132" s="423"/>
      <c r="Q132" s="423"/>
      <c r="R132" s="424"/>
      <c r="S132" s="422">
        <f>AM131/2</f>
        <v>3992.25</v>
      </c>
      <c r="T132" s="423"/>
      <c r="U132" s="423"/>
      <c r="V132" s="424"/>
      <c r="W132" s="422">
        <f>AM131/2</f>
        <v>3992.25</v>
      </c>
      <c r="X132" s="423"/>
      <c r="Y132" s="423"/>
      <c r="Z132" s="424"/>
      <c r="AA132" s="422"/>
      <c r="AB132" s="423"/>
      <c r="AC132" s="423"/>
      <c r="AD132" s="424"/>
      <c r="AE132" s="422"/>
      <c r="AF132" s="423"/>
      <c r="AG132" s="423"/>
      <c r="AH132" s="424"/>
      <c r="AI132" s="422"/>
      <c r="AJ132" s="423"/>
      <c r="AK132" s="423"/>
      <c r="AL132" s="424"/>
      <c r="AM132" s="434"/>
      <c r="AN132" s="428"/>
    </row>
    <row r="133" spans="1:42" ht="7.5" customHeight="1" x14ac:dyDescent="0.25">
      <c r="A133" s="418" t="s">
        <v>167</v>
      </c>
      <c r="B133" s="420" t="str">
        <f>'5 - Casa do gerador'!C39</f>
        <v>Águas Pluviais</v>
      </c>
      <c r="C133" s="324"/>
      <c r="D133" s="325"/>
      <c r="E133" s="325"/>
      <c r="F133" s="326"/>
      <c r="G133" s="400"/>
      <c r="H133" s="401"/>
      <c r="I133" s="401"/>
      <c r="J133" s="402"/>
      <c r="K133" s="324"/>
      <c r="L133" s="325"/>
      <c r="M133" s="325"/>
      <c r="N133" s="326"/>
      <c r="O133" s="324"/>
      <c r="P133" s="325"/>
      <c r="Q133" s="325"/>
      <c r="R133" s="326"/>
      <c r="S133" s="324"/>
      <c r="T133" s="325"/>
      <c r="U133" s="325"/>
      <c r="V133" s="326"/>
      <c r="W133" s="324"/>
      <c r="X133" s="325"/>
      <c r="Y133" s="325"/>
      <c r="Z133" s="326"/>
      <c r="AA133" s="324"/>
      <c r="AB133" s="325"/>
      <c r="AC133" s="325"/>
      <c r="AD133" s="326"/>
      <c r="AE133" s="324"/>
      <c r="AF133" s="325"/>
      <c r="AG133" s="325"/>
      <c r="AH133" s="326"/>
      <c r="AI133" s="324"/>
      <c r="AJ133" s="325"/>
      <c r="AK133" s="325"/>
      <c r="AL133" s="326"/>
      <c r="AM133" s="433">
        <f>'5 - Casa do gerador'!I39</f>
        <v>3418.8</v>
      </c>
      <c r="AN133" s="427">
        <f>AM133/AM117</f>
        <v>4.9661918947704199E-2</v>
      </c>
    </row>
    <row r="134" spans="1:42" x14ac:dyDescent="0.25">
      <c r="A134" s="419"/>
      <c r="B134" s="421"/>
      <c r="C134" s="422"/>
      <c r="D134" s="423"/>
      <c r="E134" s="423"/>
      <c r="F134" s="424"/>
      <c r="G134" s="422">
        <f>AM133</f>
        <v>3418.8</v>
      </c>
      <c r="H134" s="423"/>
      <c r="I134" s="423"/>
      <c r="J134" s="424"/>
      <c r="K134" s="422"/>
      <c r="L134" s="423"/>
      <c r="M134" s="423"/>
      <c r="N134" s="424"/>
      <c r="O134" s="422"/>
      <c r="P134" s="423"/>
      <c r="Q134" s="423"/>
      <c r="R134" s="424"/>
      <c r="S134" s="422"/>
      <c r="T134" s="423"/>
      <c r="U134" s="423"/>
      <c r="V134" s="424"/>
      <c r="W134" s="422"/>
      <c r="X134" s="423"/>
      <c r="Y134" s="423"/>
      <c r="Z134" s="424"/>
      <c r="AA134" s="422"/>
      <c r="AB134" s="423"/>
      <c r="AC134" s="423"/>
      <c r="AD134" s="424"/>
      <c r="AE134" s="422"/>
      <c r="AF134" s="423"/>
      <c r="AG134" s="423"/>
      <c r="AH134" s="424"/>
      <c r="AI134" s="422"/>
      <c r="AJ134" s="423"/>
      <c r="AK134" s="423"/>
      <c r="AL134" s="424"/>
      <c r="AM134" s="434"/>
      <c r="AN134" s="428"/>
    </row>
    <row r="135" spans="1:42" ht="7.5" customHeight="1" x14ac:dyDescent="0.25">
      <c r="A135" s="418" t="s">
        <v>168</v>
      </c>
      <c r="B135" s="420" t="str">
        <f>'5 - Casa do gerador'!C49</f>
        <v>SPDA</v>
      </c>
      <c r="C135" s="324"/>
      <c r="D135" s="325"/>
      <c r="E135" s="325"/>
      <c r="F135" s="326"/>
      <c r="G135" s="324"/>
      <c r="H135" s="325"/>
      <c r="I135" s="325"/>
      <c r="J135" s="326"/>
      <c r="K135" s="324"/>
      <c r="L135" s="325"/>
      <c r="M135" s="325"/>
      <c r="N135" s="326"/>
      <c r="O135" s="324"/>
      <c r="P135" s="325"/>
      <c r="Q135" s="325"/>
      <c r="R135" s="326"/>
      <c r="S135" s="324"/>
      <c r="T135" s="325"/>
      <c r="U135" s="325"/>
      <c r="V135" s="326"/>
      <c r="W135" s="324"/>
      <c r="X135" s="325"/>
      <c r="Y135" s="325"/>
      <c r="Z135" s="326"/>
      <c r="AA135" s="324"/>
      <c r="AB135" s="325"/>
      <c r="AC135" s="325"/>
      <c r="AD135" s="326"/>
      <c r="AE135" s="400"/>
      <c r="AF135" s="401"/>
      <c r="AG135" s="401"/>
      <c r="AH135" s="402"/>
      <c r="AI135" s="324"/>
      <c r="AJ135" s="325"/>
      <c r="AK135" s="325"/>
      <c r="AL135" s="326"/>
      <c r="AM135" s="433">
        <f>'5 - Casa do gerador'!I49</f>
        <v>2901.64</v>
      </c>
      <c r="AN135" s="427">
        <f>AM135/AM117</f>
        <v>4.2149587719497013E-2</v>
      </c>
    </row>
    <row r="136" spans="1:42" x14ac:dyDescent="0.25">
      <c r="A136" s="419"/>
      <c r="B136" s="421"/>
      <c r="C136" s="422"/>
      <c r="D136" s="423"/>
      <c r="E136" s="423"/>
      <c r="F136" s="424"/>
      <c r="G136" s="422"/>
      <c r="H136" s="423"/>
      <c r="I136" s="423"/>
      <c r="J136" s="424"/>
      <c r="K136" s="422"/>
      <c r="L136" s="423"/>
      <c r="M136" s="423"/>
      <c r="N136" s="424"/>
      <c r="O136" s="422"/>
      <c r="P136" s="423"/>
      <c r="Q136" s="423"/>
      <c r="R136" s="424"/>
      <c r="S136" s="422"/>
      <c r="T136" s="423"/>
      <c r="U136" s="423"/>
      <c r="V136" s="424"/>
      <c r="W136" s="422"/>
      <c r="X136" s="423"/>
      <c r="Y136" s="423"/>
      <c r="Z136" s="424"/>
      <c r="AA136" s="422"/>
      <c r="AB136" s="423"/>
      <c r="AC136" s="423"/>
      <c r="AD136" s="424"/>
      <c r="AE136" s="422">
        <f>AM135</f>
        <v>2901.64</v>
      </c>
      <c r="AF136" s="423"/>
      <c r="AG136" s="423"/>
      <c r="AH136" s="424"/>
      <c r="AI136" s="422"/>
      <c r="AJ136" s="423"/>
      <c r="AK136" s="423"/>
      <c r="AL136" s="424"/>
      <c r="AM136" s="434"/>
      <c r="AN136" s="428"/>
    </row>
    <row r="137" spans="1:42" ht="7.5" customHeight="1" x14ac:dyDescent="0.25">
      <c r="A137" s="418" t="s">
        <v>394</v>
      </c>
      <c r="B137" s="420" t="str">
        <f>'5 - Casa do gerador'!C68</f>
        <v>Limpeza</v>
      </c>
      <c r="C137" s="324"/>
      <c r="D137" s="325"/>
      <c r="E137" s="325"/>
      <c r="F137" s="326"/>
      <c r="G137" s="324"/>
      <c r="H137" s="325"/>
      <c r="I137" s="325"/>
      <c r="J137" s="326"/>
      <c r="K137" s="324"/>
      <c r="L137" s="325"/>
      <c r="M137" s="325"/>
      <c r="N137" s="326"/>
      <c r="O137" s="324"/>
      <c r="P137" s="325"/>
      <c r="Q137" s="325"/>
      <c r="R137" s="326"/>
      <c r="S137" s="324"/>
      <c r="T137" s="325"/>
      <c r="U137" s="325"/>
      <c r="V137" s="326"/>
      <c r="W137" s="324"/>
      <c r="X137" s="325"/>
      <c r="Y137" s="325"/>
      <c r="Z137" s="326"/>
      <c r="AA137" s="324"/>
      <c r="AB137" s="325"/>
      <c r="AC137" s="325"/>
      <c r="AD137" s="326"/>
      <c r="AE137" s="324"/>
      <c r="AF137" s="325"/>
      <c r="AG137" s="325"/>
      <c r="AH137" s="326"/>
      <c r="AI137" s="324"/>
      <c r="AJ137" s="325"/>
      <c r="AK137" s="401"/>
      <c r="AL137" s="402"/>
      <c r="AM137" s="433">
        <f>'5 - Casa do gerador'!I68</f>
        <v>420.79999999999995</v>
      </c>
      <c r="AN137" s="427">
        <f>AM137/AM117</f>
        <v>6.1125937443529668E-3</v>
      </c>
    </row>
    <row r="138" spans="1:42" x14ac:dyDescent="0.25">
      <c r="A138" s="419"/>
      <c r="B138" s="421"/>
      <c r="C138" s="422"/>
      <c r="D138" s="423"/>
      <c r="E138" s="423"/>
      <c r="F138" s="424"/>
      <c r="G138" s="422"/>
      <c r="H138" s="423"/>
      <c r="I138" s="423"/>
      <c r="J138" s="424"/>
      <c r="K138" s="422"/>
      <c r="L138" s="423"/>
      <c r="M138" s="423"/>
      <c r="N138" s="424"/>
      <c r="O138" s="422"/>
      <c r="P138" s="423"/>
      <c r="Q138" s="423"/>
      <c r="R138" s="424"/>
      <c r="S138" s="422"/>
      <c r="T138" s="423"/>
      <c r="U138" s="423"/>
      <c r="V138" s="424"/>
      <c r="W138" s="422"/>
      <c r="X138" s="423"/>
      <c r="Y138" s="423"/>
      <c r="Z138" s="424"/>
      <c r="AA138" s="422"/>
      <c r="AB138" s="423"/>
      <c r="AC138" s="423"/>
      <c r="AD138" s="424"/>
      <c r="AE138" s="422"/>
      <c r="AF138" s="423"/>
      <c r="AG138" s="423"/>
      <c r="AH138" s="424"/>
      <c r="AI138" s="422">
        <f>AM137</f>
        <v>420.79999999999995</v>
      </c>
      <c r="AJ138" s="423"/>
      <c r="AK138" s="423"/>
      <c r="AL138" s="424"/>
      <c r="AM138" s="434"/>
      <c r="AN138" s="428"/>
    </row>
    <row r="139" spans="1:42" ht="7.5" customHeight="1" x14ac:dyDescent="0.25">
      <c r="A139" s="458">
        <v>6</v>
      </c>
      <c r="B139" s="468" t="str">
        <f>Resumo!B13</f>
        <v>Alojamento Mangue Seco</v>
      </c>
      <c r="C139" s="67"/>
      <c r="D139" s="68"/>
      <c r="E139" s="68"/>
      <c r="F139" s="69"/>
      <c r="G139" s="67"/>
      <c r="H139" s="68"/>
      <c r="I139" s="68"/>
      <c r="J139" s="69"/>
      <c r="K139" s="67"/>
      <c r="L139" s="68"/>
      <c r="M139" s="68"/>
      <c r="N139" s="69"/>
      <c r="O139" s="67"/>
      <c r="P139" s="68"/>
      <c r="Q139" s="68"/>
      <c r="R139" s="69"/>
      <c r="S139" s="67"/>
      <c r="T139" s="68"/>
      <c r="U139" s="68"/>
      <c r="V139" s="69"/>
      <c r="W139" s="67"/>
      <c r="X139" s="68"/>
      <c r="Y139" s="68"/>
      <c r="Z139" s="69"/>
      <c r="AA139" s="67"/>
      <c r="AB139" s="68"/>
      <c r="AC139" s="68"/>
      <c r="AD139" s="69"/>
      <c r="AE139" s="67"/>
      <c r="AF139" s="68"/>
      <c r="AG139" s="68"/>
      <c r="AH139" s="69"/>
      <c r="AI139" s="67"/>
      <c r="AJ139" s="68"/>
      <c r="AK139" s="68"/>
      <c r="AL139" s="69"/>
      <c r="AM139" s="466">
        <f>SUM(AM141:AM174)</f>
        <v>461422.30699999997</v>
      </c>
      <c r="AN139" s="464"/>
    </row>
    <row r="140" spans="1:42" x14ac:dyDescent="0.25">
      <c r="A140" s="459"/>
      <c r="B140" s="469"/>
      <c r="C140" s="447"/>
      <c r="D140" s="448"/>
      <c r="E140" s="448"/>
      <c r="F140" s="449"/>
      <c r="G140" s="447"/>
      <c r="H140" s="448"/>
      <c r="I140" s="448"/>
      <c r="J140" s="449"/>
      <c r="K140" s="447"/>
      <c r="L140" s="448"/>
      <c r="M140" s="448"/>
      <c r="N140" s="449"/>
      <c r="O140" s="447"/>
      <c r="P140" s="448"/>
      <c r="Q140" s="448"/>
      <c r="R140" s="449"/>
      <c r="S140" s="447"/>
      <c r="T140" s="448"/>
      <c r="U140" s="448"/>
      <c r="V140" s="449"/>
      <c r="W140" s="447"/>
      <c r="X140" s="448"/>
      <c r="Y140" s="448"/>
      <c r="Z140" s="449"/>
      <c r="AA140" s="447"/>
      <c r="AB140" s="448"/>
      <c r="AC140" s="448"/>
      <c r="AD140" s="449"/>
      <c r="AE140" s="447"/>
      <c r="AF140" s="448"/>
      <c r="AG140" s="448"/>
      <c r="AH140" s="449"/>
      <c r="AI140" s="447"/>
      <c r="AJ140" s="448"/>
      <c r="AK140" s="448"/>
      <c r="AL140" s="449"/>
      <c r="AM140" s="467"/>
      <c r="AN140" s="465"/>
      <c r="AP140" s="219"/>
    </row>
    <row r="141" spans="1:42" ht="7.5" customHeight="1" x14ac:dyDescent="0.25">
      <c r="A141" s="418" t="s">
        <v>169</v>
      </c>
      <c r="B141" s="420" t="str">
        <f>'6 - Alojamento Mangue Seco'!C3</f>
        <v>Serviços inciais</v>
      </c>
      <c r="C141" s="399"/>
      <c r="D141" s="397"/>
      <c r="E141" s="68"/>
      <c r="F141" s="69"/>
      <c r="G141" s="67"/>
      <c r="H141" s="68"/>
      <c r="I141" s="68"/>
      <c r="J141" s="69"/>
      <c r="K141" s="67"/>
      <c r="L141" s="68"/>
      <c r="M141" s="68"/>
      <c r="N141" s="69"/>
      <c r="O141" s="67"/>
      <c r="P141" s="68"/>
      <c r="Q141" s="68"/>
      <c r="R141" s="69"/>
      <c r="S141" s="67"/>
      <c r="T141" s="68"/>
      <c r="U141" s="68"/>
      <c r="V141" s="69"/>
      <c r="W141" s="67"/>
      <c r="X141" s="68"/>
      <c r="Y141" s="68"/>
      <c r="Z141" s="69"/>
      <c r="AA141" s="67"/>
      <c r="AB141" s="68"/>
      <c r="AC141" s="68"/>
      <c r="AD141" s="69"/>
      <c r="AE141" s="67"/>
      <c r="AF141" s="68"/>
      <c r="AG141" s="68"/>
      <c r="AH141" s="69"/>
      <c r="AI141" s="67"/>
      <c r="AJ141" s="68"/>
      <c r="AK141" s="68"/>
      <c r="AL141" s="69"/>
      <c r="AM141" s="433">
        <f>'6 - Alojamento Mangue Seco'!I3</f>
        <v>8694.7999999999993</v>
      </c>
      <c r="AN141" s="427">
        <f>AM141/AM139</f>
        <v>1.8843475636300348E-2</v>
      </c>
    </row>
    <row r="142" spans="1:42" x14ac:dyDescent="0.25">
      <c r="A142" s="419"/>
      <c r="B142" s="421"/>
      <c r="C142" s="422">
        <f>AM141</f>
        <v>8694.7999999999993</v>
      </c>
      <c r="D142" s="423"/>
      <c r="E142" s="423"/>
      <c r="F142" s="424"/>
      <c r="G142" s="422"/>
      <c r="H142" s="423"/>
      <c r="I142" s="423"/>
      <c r="J142" s="424"/>
      <c r="K142" s="422"/>
      <c r="L142" s="423"/>
      <c r="M142" s="423"/>
      <c r="N142" s="424"/>
      <c r="O142" s="422"/>
      <c r="P142" s="423"/>
      <c r="Q142" s="423"/>
      <c r="R142" s="424"/>
      <c r="S142" s="422"/>
      <c r="T142" s="423"/>
      <c r="U142" s="423"/>
      <c r="V142" s="424"/>
      <c r="W142" s="422"/>
      <c r="X142" s="423"/>
      <c r="Y142" s="423"/>
      <c r="Z142" s="424"/>
      <c r="AA142" s="422"/>
      <c r="AB142" s="423"/>
      <c r="AC142" s="423"/>
      <c r="AD142" s="424"/>
      <c r="AE142" s="422"/>
      <c r="AF142" s="423"/>
      <c r="AG142" s="423"/>
      <c r="AH142" s="424"/>
      <c r="AI142" s="422"/>
      <c r="AJ142" s="423"/>
      <c r="AK142" s="423"/>
      <c r="AL142" s="424"/>
      <c r="AM142" s="434"/>
      <c r="AN142" s="428"/>
    </row>
    <row r="143" spans="1:42" ht="7.5" customHeight="1" x14ac:dyDescent="0.25">
      <c r="A143" s="418" t="s">
        <v>232</v>
      </c>
      <c r="B143" s="420" t="str">
        <f>'6 - Alojamento Mangue Seco'!C9</f>
        <v xml:space="preserve">Telhado </v>
      </c>
      <c r="C143" s="324"/>
      <c r="D143" s="325"/>
      <c r="E143" s="401"/>
      <c r="F143" s="402"/>
      <c r="G143" s="400"/>
      <c r="H143" s="401"/>
      <c r="I143" s="401"/>
      <c r="J143" s="402"/>
      <c r="K143" s="400"/>
      <c r="L143" s="401"/>
      <c r="M143" s="325"/>
      <c r="N143" s="326"/>
      <c r="O143" s="324"/>
      <c r="P143" s="325"/>
      <c r="Q143" s="325"/>
      <c r="R143" s="326"/>
      <c r="S143" s="324"/>
      <c r="T143" s="325"/>
      <c r="U143" s="325"/>
      <c r="V143" s="326"/>
      <c r="W143" s="324"/>
      <c r="X143" s="325"/>
      <c r="Y143" s="325"/>
      <c r="Z143" s="326"/>
      <c r="AA143" s="324"/>
      <c r="AB143" s="325"/>
      <c r="AC143" s="325"/>
      <c r="AD143" s="326"/>
      <c r="AE143" s="324"/>
      <c r="AF143" s="325"/>
      <c r="AG143" s="325"/>
      <c r="AH143" s="326"/>
      <c r="AI143" s="324"/>
      <c r="AJ143" s="325"/>
      <c r="AK143" s="325"/>
      <c r="AL143" s="326"/>
      <c r="AM143" s="433">
        <f>'6 - Alojamento Mangue Seco'!I9</f>
        <v>68512.372999999992</v>
      </c>
      <c r="AN143" s="427">
        <f>AM143/AM139</f>
        <v>0.14848084273480952</v>
      </c>
    </row>
    <row r="144" spans="1:42" x14ac:dyDescent="0.25">
      <c r="A144" s="419"/>
      <c r="B144" s="421"/>
      <c r="C144" s="422">
        <f>AM143/4</f>
        <v>17128.093249999998</v>
      </c>
      <c r="D144" s="423"/>
      <c r="E144" s="423"/>
      <c r="F144" s="424"/>
      <c r="G144" s="422">
        <f>AM143/2</f>
        <v>34256.186499999996</v>
      </c>
      <c r="H144" s="423"/>
      <c r="I144" s="423"/>
      <c r="J144" s="424"/>
      <c r="K144" s="422">
        <f>AM143/4</f>
        <v>17128.093249999998</v>
      </c>
      <c r="L144" s="423"/>
      <c r="M144" s="423"/>
      <c r="N144" s="424"/>
      <c r="O144" s="422"/>
      <c r="P144" s="423"/>
      <c r="Q144" s="423"/>
      <c r="R144" s="424"/>
      <c r="S144" s="422"/>
      <c r="T144" s="423"/>
      <c r="U144" s="423"/>
      <c r="V144" s="424"/>
      <c r="W144" s="422"/>
      <c r="X144" s="423"/>
      <c r="Y144" s="423"/>
      <c r="Z144" s="424"/>
      <c r="AA144" s="422"/>
      <c r="AB144" s="423"/>
      <c r="AC144" s="423"/>
      <c r="AD144" s="424"/>
      <c r="AE144" s="422"/>
      <c r="AF144" s="423"/>
      <c r="AG144" s="423"/>
      <c r="AH144" s="424"/>
      <c r="AI144" s="422"/>
      <c r="AJ144" s="423"/>
      <c r="AK144" s="423"/>
      <c r="AL144" s="424"/>
      <c r="AM144" s="434"/>
      <c r="AN144" s="428"/>
    </row>
    <row r="145" spans="1:40" ht="7.5" customHeight="1" x14ac:dyDescent="0.25">
      <c r="A145" s="418" t="s">
        <v>233</v>
      </c>
      <c r="B145" s="420" t="str">
        <f>'6 - Alojamento Mangue Seco'!C20</f>
        <v>Demolições e retiradas</v>
      </c>
      <c r="C145" s="324"/>
      <c r="D145" s="401"/>
      <c r="E145" s="401"/>
      <c r="F145" s="402"/>
      <c r="G145" s="324"/>
      <c r="H145" s="325"/>
      <c r="I145" s="325"/>
      <c r="J145" s="326"/>
      <c r="K145" s="324"/>
      <c r="L145" s="325"/>
      <c r="M145" s="325"/>
      <c r="N145" s="326"/>
      <c r="O145" s="324"/>
      <c r="P145" s="325"/>
      <c r="Q145" s="325"/>
      <c r="R145" s="326"/>
      <c r="S145" s="324"/>
      <c r="T145" s="325"/>
      <c r="U145" s="325"/>
      <c r="V145" s="326"/>
      <c r="W145" s="324"/>
      <c r="X145" s="325"/>
      <c r="Y145" s="325"/>
      <c r="Z145" s="326"/>
      <c r="AA145" s="324"/>
      <c r="AB145" s="325"/>
      <c r="AC145" s="325"/>
      <c r="AD145" s="326"/>
      <c r="AE145" s="324"/>
      <c r="AF145" s="325"/>
      <c r="AG145" s="325"/>
      <c r="AH145" s="326"/>
      <c r="AI145" s="324"/>
      <c r="AJ145" s="325"/>
      <c r="AK145" s="325"/>
      <c r="AL145" s="326"/>
      <c r="AM145" s="433">
        <f>'6 - Alojamento Mangue Seco'!I20</f>
        <v>4616.8599999999997</v>
      </c>
      <c r="AN145" s="427">
        <f>AM145/AM139</f>
        <v>1.000571478656319E-2</v>
      </c>
    </row>
    <row r="146" spans="1:40" x14ac:dyDescent="0.25">
      <c r="A146" s="419"/>
      <c r="B146" s="421"/>
      <c r="C146" s="422">
        <f>AM145</f>
        <v>4616.8599999999997</v>
      </c>
      <c r="D146" s="423"/>
      <c r="E146" s="423"/>
      <c r="F146" s="424"/>
      <c r="G146" s="422"/>
      <c r="H146" s="423"/>
      <c r="I146" s="423"/>
      <c r="J146" s="424"/>
      <c r="K146" s="422"/>
      <c r="L146" s="423"/>
      <c r="M146" s="423"/>
      <c r="N146" s="424"/>
      <c r="O146" s="422"/>
      <c r="P146" s="423"/>
      <c r="Q146" s="423"/>
      <c r="R146" s="424"/>
      <c r="S146" s="422"/>
      <c r="T146" s="423"/>
      <c r="U146" s="423"/>
      <c r="V146" s="424"/>
      <c r="W146" s="422"/>
      <c r="X146" s="423"/>
      <c r="Y146" s="423"/>
      <c r="Z146" s="424"/>
      <c r="AA146" s="422"/>
      <c r="AB146" s="423"/>
      <c r="AC146" s="423"/>
      <c r="AD146" s="424"/>
      <c r="AE146" s="422"/>
      <c r="AF146" s="423"/>
      <c r="AG146" s="423"/>
      <c r="AH146" s="424"/>
      <c r="AI146" s="422"/>
      <c r="AJ146" s="423"/>
      <c r="AK146" s="423"/>
      <c r="AL146" s="424"/>
      <c r="AM146" s="434"/>
      <c r="AN146" s="428"/>
    </row>
    <row r="147" spans="1:40" ht="7.5" customHeight="1" x14ac:dyDescent="0.25">
      <c r="A147" s="418" t="s">
        <v>234</v>
      </c>
      <c r="B147" s="420" t="str">
        <f>'6 - Alojamento Mangue Seco'!C30</f>
        <v>Pisos e revestimentos</v>
      </c>
      <c r="C147" s="324"/>
      <c r="D147" s="325"/>
      <c r="E147" s="325"/>
      <c r="F147" s="326"/>
      <c r="G147" s="324"/>
      <c r="H147" s="325"/>
      <c r="I147" s="325"/>
      <c r="J147" s="326"/>
      <c r="K147" s="383"/>
      <c r="L147" s="384"/>
      <c r="M147" s="384"/>
      <c r="N147" s="385"/>
      <c r="O147" s="400"/>
      <c r="P147" s="401"/>
      <c r="Q147" s="401"/>
      <c r="R147" s="402"/>
      <c r="S147" s="324"/>
      <c r="T147" s="325"/>
      <c r="U147" s="325"/>
      <c r="V147" s="326"/>
      <c r="W147" s="324"/>
      <c r="X147" s="325"/>
      <c r="Y147" s="325"/>
      <c r="Z147" s="326"/>
      <c r="AA147" s="324"/>
      <c r="AB147" s="325"/>
      <c r="AC147" s="325"/>
      <c r="AD147" s="326"/>
      <c r="AE147" s="324"/>
      <c r="AF147" s="325"/>
      <c r="AG147" s="325"/>
      <c r="AH147" s="326"/>
      <c r="AI147" s="324"/>
      <c r="AJ147" s="325"/>
      <c r="AK147" s="325"/>
      <c r="AL147" s="326"/>
      <c r="AM147" s="433">
        <f>'6 - Alojamento Mangue Seco'!I30</f>
        <v>23757.984</v>
      </c>
      <c r="AN147" s="427">
        <f>AM147/AM139</f>
        <v>5.1488590039059388E-2</v>
      </c>
    </row>
    <row r="148" spans="1:40" x14ac:dyDescent="0.25">
      <c r="A148" s="419"/>
      <c r="B148" s="421"/>
      <c r="C148" s="422"/>
      <c r="D148" s="423"/>
      <c r="E148" s="423"/>
      <c r="F148" s="424"/>
      <c r="G148" s="422"/>
      <c r="H148" s="423"/>
      <c r="I148" s="423"/>
      <c r="J148" s="424"/>
      <c r="K148" s="422"/>
      <c r="L148" s="423"/>
      <c r="M148" s="423"/>
      <c r="N148" s="424"/>
      <c r="O148" s="422">
        <f>AM147</f>
        <v>23757.984</v>
      </c>
      <c r="P148" s="423"/>
      <c r="Q148" s="423"/>
      <c r="R148" s="424"/>
      <c r="S148" s="422"/>
      <c r="T148" s="423"/>
      <c r="U148" s="423"/>
      <c r="V148" s="424"/>
      <c r="W148" s="422"/>
      <c r="X148" s="423"/>
      <c r="Y148" s="423"/>
      <c r="Z148" s="424"/>
      <c r="AA148" s="422"/>
      <c r="AB148" s="423"/>
      <c r="AC148" s="423"/>
      <c r="AD148" s="424"/>
      <c r="AE148" s="422"/>
      <c r="AF148" s="423"/>
      <c r="AG148" s="423"/>
      <c r="AH148" s="424"/>
      <c r="AI148" s="422"/>
      <c r="AJ148" s="423"/>
      <c r="AK148" s="423"/>
      <c r="AL148" s="424"/>
      <c r="AM148" s="434"/>
      <c r="AN148" s="428"/>
    </row>
    <row r="149" spans="1:40" ht="7.5" customHeight="1" x14ac:dyDescent="0.25">
      <c r="A149" s="418" t="s">
        <v>390</v>
      </c>
      <c r="B149" s="437" t="str">
        <f>'6 - Alojamento Mangue Seco'!C51</f>
        <v>Bancadas e soleiras</v>
      </c>
      <c r="C149" s="324"/>
      <c r="D149" s="325"/>
      <c r="E149" s="325"/>
      <c r="F149" s="326"/>
      <c r="G149" s="324"/>
      <c r="H149" s="325"/>
      <c r="I149" s="325"/>
      <c r="J149" s="326"/>
      <c r="K149" s="324"/>
      <c r="L149" s="325"/>
      <c r="M149" s="325"/>
      <c r="N149" s="326"/>
      <c r="O149" s="324"/>
      <c r="P149" s="325"/>
      <c r="Q149" s="325"/>
      <c r="R149" s="326"/>
      <c r="S149" s="400"/>
      <c r="T149" s="401"/>
      <c r="U149" s="401"/>
      <c r="V149" s="402"/>
      <c r="W149" s="324"/>
      <c r="X149" s="325"/>
      <c r="Y149" s="325"/>
      <c r="Z149" s="326"/>
      <c r="AA149" s="324"/>
      <c r="AB149" s="325"/>
      <c r="AC149" s="325"/>
      <c r="AD149" s="326"/>
      <c r="AE149" s="324"/>
      <c r="AF149" s="325"/>
      <c r="AG149" s="325"/>
      <c r="AH149" s="326"/>
      <c r="AI149" s="324"/>
      <c r="AJ149" s="325"/>
      <c r="AK149" s="325"/>
      <c r="AL149" s="326"/>
      <c r="AM149" s="433">
        <f>'6 - Alojamento Mangue Seco'!I51</f>
        <v>2622.7999999999997</v>
      </c>
      <c r="AN149" s="427">
        <f>AM149/AM139</f>
        <v>5.6841638564301142E-3</v>
      </c>
    </row>
    <row r="150" spans="1:40" x14ac:dyDescent="0.25">
      <c r="A150" s="419"/>
      <c r="B150" s="421"/>
      <c r="C150" s="422"/>
      <c r="D150" s="423"/>
      <c r="E150" s="423"/>
      <c r="F150" s="424"/>
      <c r="G150" s="422"/>
      <c r="H150" s="423"/>
      <c r="I150" s="423"/>
      <c r="J150" s="424"/>
      <c r="K150" s="422"/>
      <c r="L150" s="423"/>
      <c r="M150" s="423"/>
      <c r="N150" s="424"/>
      <c r="O150" s="422"/>
      <c r="P150" s="423"/>
      <c r="Q150" s="423"/>
      <c r="R150" s="424"/>
      <c r="S150" s="422">
        <f>AM149</f>
        <v>2622.7999999999997</v>
      </c>
      <c r="T150" s="423"/>
      <c r="U150" s="423"/>
      <c r="V150" s="424"/>
      <c r="W150" s="422"/>
      <c r="X150" s="423"/>
      <c r="Y150" s="423"/>
      <c r="Z150" s="424"/>
      <c r="AA150" s="422"/>
      <c r="AB150" s="423"/>
      <c r="AC150" s="423"/>
      <c r="AD150" s="424"/>
      <c r="AE150" s="422"/>
      <c r="AF150" s="423"/>
      <c r="AG150" s="423"/>
      <c r="AH150" s="424"/>
      <c r="AI150" s="422"/>
      <c r="AJ150" s="423"/>
      <c r="AK150" s="423"/>
      <c r="AL150" s="424"/>
      <c r="AM150" s="434"/>
      <c r="AN150" s="428"/>
    </row>
    <row r="151" spans="1:40" ht="7.5" customHeight="1" x14ac:dyDescent="0.25">
      <c r="A151" s="418" t="s">
        <v>391</v>
      </c>
      <c r="B151" s="420" t="str">
        <f>'6 - Alojamento Mangue Seco'!C54</f>
        <v>Portas e Esquadrias</v>
      </c>
      <c r="C151" s="324"/>
      <c r="D151" s="325"/>
      <c r="E151" s="325"/>
      <c r="F151" s="326"/>
      <c r="G151" s="324"/>
      <c r="H151" s="325"/>
      <c r="I151" s="325"/>
      <c r="J151" s="326"/>
      <c r="K151" s="324"/>
      <c r="L151" s="325"/>
      <c r="M151" s="325"/>
      <c r="N151" s="326"/>
      <c r="O151" s="324"/>
      <c r="P151" s="325"/>
      <c r="Q151" s="325"/>
      <c r="R151" s="326"/>
      <c r="S151" s="400"/>
      <c r="T151" s="401"/>
      <c r="U151" s="401"/>
      <c r="V151" s="402"/>
      <c r="W151" s="400"/>
      <c r="X151" s="401"/>
      <c r="Y151" s="401"/>
      <c r="Z151" s="402"/>
      <c r="AA151" s="324"/>
      <c r="AB151" s="325"/>
      <c r="AC151" s="325"/>
      <c r="AD151" s="326"/>
      <c r="AE151" s="324"/>
      <c r="AF151" s="325"/>
      <c r="AG151" s="325"/>
      <c r="AH151" s="326"/>
      <c r="AI151" s="324"/>
      <c r="AJ151" s="325"/>
      <c r="AK151" s="325"/>
      <c r="AL151" s="326"/>
      <c r="AM151" s="433">
        <f>'6 - Alojamento Mangue Seco'!I54</f>
        <v>17181.670000000002</v>
      </c>
      <c r="AN151" s="427">
        <f>AM151/AM139</f>
        <v>3.7236322863775206E-2</v>
      </c>
    </row>
    <row r="152" spans="1:40" x14ac:dyDescent="0.25">
      <c r="A152" s="419"/>
      <c r="B152" s="421"/>
      <c r="C152" s="422"/>
      <c r="D152" s="423"/>
      <c r="E152" s="423"/>
      <c r="F152" s="424"/>
      <c r="G152" s="422"/>
      <c r="H152" s="423"/>
      <c r="I152" s="423"/>
      <c r="J152" s="424"/>
      <c r="K152" s="422"/>
      <c r="L152" s="423"/>
      <c r="M152" s="423"/>
      <c r="N152" s="424"/>
      <c r="O152" s="422"/>
      <c r="P152" s="423"/>
      <c r="Q152" s="423"/>
      <c r="R152" s="424"/>
      <c r="S152" s="422">
        <f>AM151/2</f>
        <v>8590.8350000000009</v>
      </c>
      <c r="T152" s="423"/>
      <c r="U152" s="423"/>
      <c r="V152" s="424"/>
      <c r="W152" s="422">
        <f>AM151/2</f>
        <v>8590.8350000000009</v>
      </c>
      <c r="X152" s="423"/>
      <c r="Y152" s="423"/>
      <c r="Z152" s="424"/>
      <c r="AA152" s="422"/>
      <c r="AB152" s="423"/>
      <c r="AC152" s="423"/>
      <c r="AD152" s="424"/>
      <c r="AE152" s="422"/>
      <c r="AF152" s="423"/>
      <c r="AG152" s="423"/>
      <c r="AH152" s="424"/>
      <c r="AI152" s="422"/>
      <c r="AJ152" s="423"/>
      <c r="AK152" s="423"/>
      <c r="AL152" s="424"/>
      <c r="AM152" s="434"/>
      <c r="AN152" s="428"/>
    </row>
    <row r="153" spans="1:40" ht="7.5" customHeight="1" x14ac:dyDescent="0.25">
      <c r="A153" s="418" t="s">
        <v>235</v>
      </c>
      <c r="B153" s="420" t="str">
        <f>'6 - Alojamento Mangue Seco'!C65</f>
        <v xml:space="preserve">Marcenaria </v>
      </c>
      <c r="C153" s="324"/>
      <c r="D153" s="325"/>
      <c r="E153" s="325"/>
      <c r="F153" s="326"/>
      <c r="G153" s="324"/>
      <c r="H153" s="325"/>
      <c r="I153" s="325"/>
      <c r="J153" s="326"/>
      <c r="K153" s="324"/>
      <c r="L153" s="325"/>
      <c r="M153" s="325"/>
      <c r="N153" s="326"/>
      <c r="O153" s="324"/>
      <c r="P153" s="325"/>
      <c r="Q153" s="325"/>
      <c r="R153" s="326"/>
      <c r="S153" s="324"/>
      <c r="T153" s="325"/>
      <c r="U153" s="325"/>
      <c r="V153" s="326"/>
      <c r="W153" s="324"/>
      <c r="X153" s="325"/>
      <c r="Y153" s="325"/>
      <c r="Z153" s="326"/>
      <c r="AA153" s="324"/>
      <c r="AB153" s="325"/>
      <c r="AC153" s="325"/>
      <c r="AD153" s="326"/>
      <c r="AE153" s="400"/>
      <c r="AF153" s="401"/>
      <c r="AG153" s="401"/>
      <c r="AH153" s="402"/>
      <c r="AI153" s="400"/>
      <c r="AJ153" s="401"/>
      <c r="AK153" s="325"/>
      <c r="AL153" s="326"/>
      <c r="AM153" s="433">
        <f>'6 - Alojamento Mangue Seco'!I65</f>
        <v>10219.1</v>
      </c>
      <c r="AN153" s="427">
        <f>AM153/AM139</f>
        <v>2.214695701740315E-2</v>
      </c>
    </row>
    <row r="154" spans="1:40" x14ac:dyDescent="0.25">
      <c r="A154" s="419"/>
      <c r="B154" s="421"/>
      <c r="C154" s="422"/>
      <c r="D154" s="423"/>
      <c r="E154" s="423"/>
      <c r="F154" s="424"/>
      <c r="G154" s="422"/>
      <c r="H154" s="423"/>
      <c r="I154" s="423"/>
      <c r="J154" s="424"/>
      <c r="K154" s="422"/>
      <c r="L154" s="423"/>
      <c r="M154" s="423"/>
      <c r="N154" s="424"/>
      <c r="O154" s="422"/>
      <c r="P154" s="423"/>
      <c r="Q154" s="423"/>
      <c r="R154" s="424"/>
      <c r="S154" s="422"/>
      <c r="T154" s="423"/>
      <c r="U154" s="423"/>
      <c r="V154" s="424"/>
      <c r="W154" s="422"/>
      <c r="X154" s="423"/>
      <c r="Y154" s="423"/>
      <c r="Z154" s="424"/>
      <c r="AA154" s="422"/>
      <c r="AB154" s="423"/>
      <c r="AC154" s="423"/>
      <c r="AD154" s="424"/>
      <c r="AE154" s="422">
        <f>AM153*2/3</f>
        <v>6812.7333333333336</v>
      </c>
      <c r="AF154" s="423"/>
      <c r="AG154" s="423"/>
      <c r="AH154" s="424"/>
      <c r="AI154" s="422">
        <f>AM153/3</f>
        <v>3406.3666666666668</v>
      </c>
      <c r="AJ154" s="423"/>
      <c r="AK154" s="423"/>
      <c r="AL154" s="424"/>
      <c r="AM154" s="434"/>
      <c r="AN154" s="428"/>
    </row>
    <row r="155" spans="1:40" ht="7.5" customHeight="1" x14ac:dyDescent="0.25">
      <c r="A155" s="418" t="s">
        <v>239</v>
      </c>
      <c r="B155" s="420" t="str">
        <f>'6 - Alojamento Mangue Seco'!C69</f>
        <v>Equipamentos sanitários</v>
      </c>
      <c r="C155" s="324"/>
      <c r="D155" s="325"/>
      <c r="E155" s="325"/>
      <c r="F155" s="326"/>
      <c r="G155" s="324"/>
      <c r="H155" s="325"/>
      <c r="I155" s="325"/>
      <c r="J155" s="326"/>
      <c r="K155" s="324"/>
      <c r="L155" s="325"/>
      <c r="M155" s="325"/>
      <c r="N155" s="326"/>
      <c r="O155" s="400"/>
      <c r="P155" s="401"/>
      <c r="Q155" s="401"/>
      <c r="R155" s="402"/>
      <c r="S155" s="324"/>
      <c r="T155" s="325"/>
      <c r="U155" s="325"/>
      <c r="V155" s="326"/>
      <c r="W155" s="324"/>
      <c r="X155" s="325"/>
      <c r="Y155" s="325"/>
      <c r="Z155" s="326"/>
      <c r="AA155" s="324"/>
      <c r="AB155" s="325"/>
      <c r="AC155" s="325"/>
      <c r="AD155" s="326"/>
      <c r="AE155" s="324"/>
      <c r="AF155" s="325"/>
      <c r="AG155" s="325"/>
      <c r="AH155" s="326"/>
      <c r="AI155" s="324"/>
      <c r="AJ155" s="325"/>
      <c r="AK155" s="325"/>
      <c r="AL155" s="326"/>
      <c r="AM155" s="433">
        <f>'6 - Alojamento Mangue Seco'!I69</f>
        <v>6825.01</v>
      </c>
      <c r="AN155" s="427">
        <f>AM155/AM139</f>
        <v>1.4791244151965113E-2</v>
      </c>
    </row>
    <row r="156" spans="1:40" x14ac:dyDescent="0.25">
      <c r="A156" s="419"/>
      <c r="B156" s="421"/>
      <c r="C156" s="422"/>
      <c r="D156" s="423"/>
      <c r="E156" s="423"/>
      <c r="F156" s="424"/>
      <c r="G156" s="422"/>
      <c r="H156" s="423"/>
      <c r="I156" s="423"/>
      <c r="J156" s="424"/>
      <c r="K156" s="422"/>
      <c r="L156" s="423"/>
      <c r="M156" s="423"/>
      <c r="N156" s="424"/>
      <c r="O156" s="422">
        <f>AM155</f>
        <v>6825.01</v>
      </c>
      <c r="P156" s="423"/>
      <c r="Q156" s="423"/>
      <c r="R156" s="424"/>
      <c r="S156" s="422"/>
      <c r="T156" s="423"/>
      <c r="U156" s="423"/>
      <c r="V156" s="424"/>
      <c r="W156" s="422"/>
      <c r="X156" s="423"/>
      <c r="Y156" s="423"/>
      <c r="Z156" s="424"/>
      <c r="AA156" s="422"/>
      <c r="AB156" s="423"/>
      <c r="AC156" s="423"/>
      <c r="AD156" s="424"/>
      <c r="AE156" s="422"/>
      <c r="AF156" s="423"/>
      <c r="AG156" s="423"/>
      <c r="AH156" s="424"/>
      <c r="AI156" s="422"/>
      <c r="AJ156" s="423"/>
      <c r="AK156" s="423"/>
      <c r="AL156" s="424"/>
      <c r="AM156" s="434"/>
      <c r="AN156" s="428"/>
    </row>
    <row r="157" spans="1:40" ht="7.5" customHeight="1" x14ac:dyDescent="0.25">
      <c r="A157" s="418" t="s">
        <v>240</v>
      </c>
      <c r="B157" s="420" t="str">
        <f>'6 - Alojamento Mangue Seco'!C85</f>
        <v>Adequações de acessibilidade</v>
      </c>
      <c r="C157" s="324"/>
      <c r="D157" s="325"/>
      <c r="E157" s="325"/>
      <c r="F157" s="326"/>
      <c r="G157" s="324"/>
      <c r="H157" s="325"/>
      <c r="I157" s="325"/>
      <c r="J157" s="326"/>
      <c r="K157" s="324"/>
      <c r="L157" s="325"/>
      <c r="M157" s="325"/>
      <c r="N157" s="326"/>
      <c r="O157" s="324"/>
      <c r="P157" s="325"/>
      <c r="Q157" s="325"/>
      <c r="R157" s="326"/>
      <c r="S157" s="400"/>
      <c r="T157" s="401"/>
      <c r="U157" s="401"/>
      <c r="V157" s="402"/>
      <c r="W157" s="324"/>
      <c r="X157" s="325"/>
      <c r="Y157" s="325"/>
      <c r="Z157" s="326"/>
      <c r="AA157" s="324"/>
      <c r="AB157" s="325"/>
      <c r="AC157" s="325"/>
      <c r="AD157" s="326"/>
      <c r="AE157" s="324"/>
      <c r="AF157" s="325"/>
      <c r="AG157" s="325"/>
      <c r="AH157" s="326"/>
      <c r="AI157" s="324"/>
      <c r="AJ157" s="325"/>
      <c r="AK157" s="325"/>
      <c r="AL157" s="326"/>
      <c r="AM157" s="433">
        <f>'6 - Alojamento Mangue Seco'!I85</f>
        <v>5623.79</v>
      </c>
      <c r="AN157" s="427">
        <f>AM157/AM139</f>
        <v>1.2187945651270822E-2</v>
      </c>
    </row>
    <row r="158" spans="1:40" x14ac:dyDescent="0.25">
      <c r="A158" s="419"/>
      <c r="B158" s="421"/>
      <c r="C158" s="422"/>
      <c r="D158" s="423"/>
      <c r="E158" s="423"/>
      <c r="F158" s="424"/>
      <c r="G158" s="422"/>
      <c r="H158" s="423"/>
      <c r="I158" s="423"/>
      <c r="J158" s="424"/>
      <c r="K158" s="422"/>
      <c r="L158" s="423"/>
      <c r="M158" s="423"/>
      <c r="N158" s="424"/>
      <c r="O158" s="422"/>
      <c r="P158" s="423"/>
      <c r="Q158" s="423"/>
      <c r="R158" s="424"/>
      <c r="S158" s="422">
        <f>AM157</f>
        <v>5623.79</v>
      </c>
      <c r="T158" s="423"/>
      <c r="U158" s="423"/>
      <c r="V158" s="424"/>
      <c r="W158" s="422"/>
      <c r="X158" s="423"/>
      <c r="Y158" s="423"/>
      <c r="Z158" s="424"/>
      <c r="AA158" s="422"/>
      <c r="AB158" s="423"/>
      <c r="AC158" s="423"/>
      <c r="AD158" s="424"/>
      <c r="AE158" s="422"/>
      <c r="AF158" s="423"/>
      <c r="AG158" s="423"/>
      <c r="AH158" s="424"/>
      <c r="AI158" s="422"/>
      <c r="AJ158" s="423"/>
      <c r="AK158" s="423"/>
      <c r="AL158" s="424"/>
      <c r="AM158" s="434"/>
      <c r="AN158" s="428"/>
    </row>
    <row r="159" spans="1:40" ht="7.5" customHeight="1" x14ac:dyDescent="0.25">
      <c r="A159" s="418" t="s">
        <v>241</v>
      </c>
      <c r="B159" s="420" t="str">
        <f>'6 - Alojamento Mangue Seco'!C94</f>
        <v>Prevenção e combate a incêndio</v>
      </c>
      <c r="C159" s="324"/>
      <c r="D159" s="325"/>
      <c r="E159" s="325"/>
      <c r="F159" s="326"/>
      <c r="G159" s="324"/>
      <c r="H159" s="325"/>
      <c r="I159" s="325"/>
      <c r="J159" s="326"/>
      <c r="K159" s="324"/>
      <c r="L159" s="325"/>
      <c r="M159" s="325"/>
      <c r="N159" s="326"/>
      <c r="O159" s="324"/>
      <c r="P159" s="325"/>
      <c r="Q159" s="325"/>
      <c r="R159" s="326"/>
      <c r="S159" s="324"/>
      <c r="T159" s="325"/>
      <c r="U159" s="325"/>
      <c r="V159" s="326"/>
      <c r="W159" s="324"/>
      <c r="X159" s="325"/>
      <c r="Y159" s="325"/>
      <c r="Z159" s="326"/>
      <c r="AA159" s="400"/>
      <c r="AB159" s="401"/>
      <c r="AC159" s="401"/>
      <c r="AD159" s="402"/>
      <c r="AE159" s="324"/>
      <c r="AF159" s="325"/>
      <c r="AG159" s="325"/>
      <c r="AH159" s="326"/>
      <c r="AI159" s="324"/>
      <c r="AJ159" s="325"/>
      <c r="AK159" s="325"/>
      <c r="AL159" s="326"/>
      <c r="AM159" s="433">
        <f>'6 - Alojamento Mangue Seco'!I94</f>
        <v>2708.96</v>
      </c>
      <c r="AN159" s="427">
        <f>AM159/AM139</f>
        <v>5.8708908496701703E-3</v>
      </c>
    </row>
    <row r="160" spans="1:40" x14ac:dyDescent="0.25">
      <c r="A160" s="419"/>
      <c r="B160" s="421"/>
      <c r="C160" s="422"/>
      <c r="D160" s="423"/>
      <c r="E160" s="423"/>
      <c r="F160" s="424"/>
      <c r="G160" s="422"/>
      <c r="H160" s="423"/>
      <c r="I160" s="423"/>
      <c r="J160" s="424"/>
      <c r="K160" s="422"/>
      <c r="L160" s="423"/>
      <c r="M160" s="423"/>
      <c r="N160" s="424"/>
      <c r="O160" s="422"/>
      <c r="P160" s="423"/>
      <c r="Q160" s="423"/>
      <c r="R160" s="424"/>
      <c r="S160" s="422"/>
      <c r="T160" s="423"/>
      <c r="U160" s="423"/>
      <c r="V160" s="424"/>
      <c r="W160" s="422"/>
      <c r="X160" s="423"/>
      <c r="Y160" s="423"/>
      <c r="Z160" s="424"/>
      <c r="AA160" s="422">
        <f>AM159</f>
        <v>2708.96</v>
      </c>
      <c r="AB160" s="423"/>
      <c r="AC160" s="423"/>
      <c r="AD160" s="424"/>
      <c r="AE160" s="422"/>
      <c r="AF160" s="423"/>
      <c r="AG160" s="423"/>
      <c r="AH160" s="424"/>
      <c r="AI160" s="422"/>
      <c r="AJ160" s="423"/>
      <c r="AK160" s="423"/>
      <c r="AL160" s="424"/>
      <c r="AM160" s="434"/>
      <c r="AN160" s="428"/>
    </row>
    <row r="161" spans="1:42" ht="7.5" customHeight="1" x14ac:dyDescent="0.25">
      <c r="A161" s="418" t="s">
        <v>242</v>
      </c>
      <c r="B161" s="420" t="str">
        <f>'6 - Alojamento Mangue Seco'!C100</f>
        <v xml:space="preserve">Elevações </v>
      </c>
      <c r="C161" s="324"/>
      <c r="D161" s="325"/>
      <c r="E161" s="325"/>
      <c r="F161" s="326"/>
      <c r="G161" s="400"/>
      <c r="H161" s="401"/>
      <c r="I161" s="401"/>
      <c r="J161" s="402"/>
      <c r="K161" s="324"/>
      <c r="L161" s="325"/>
      <c r="M161" s="325"/>
      <c r="N161" s="326"/>
      <c r="O161" s="324"/>
      <c r="P161" s="325"/>
      <c r="Q161" s="325"/>
      <c r="R161" s="326"/>
      <c r="S161" s="324"/>
      <c r="T161" s="325"/>
      <c r="U161" s="325"/>
      <c r="V161" s="326"/>
      <c r="W161" s="324"/>
      <c r="X161" s="325"/>
      <c r="Y161" s="325"/>
      <c r="Z161" s="326"/>
      <c r="AA161" s="324"/>
      <c r="AB161" s="325"/>
      <c r="AC161" s="325"/>
      <c r="AD161" s="326"/>
      <c r="AE161" s="324"/>
      <c r="AF161" s="325"/>
      <c r="AG161" s="325"/>
      <c r="AH161" s="326"/>
      <c r="AI161" s="324"/>
      <c r="AJ161" s="325"/>
      <c r="AK161" s="325"/>
      <c r="AL161" s="326"/>
      <c r="AM161" s="433">
        <f>'6 - Alojamento Mangue Seco'!I100</f>
        <v>14293.4</v>
      </c>
      <c r="AN161" s="427">
        <f>AM161/AM139</f>
        <v>3.0976829215151058E-2</v>
      </c>
    </row>
    <row r="162" spans="1:42" x14ac:dyDescent="0.25">
      <c r="A162" s="419"/>
      <c r="B162" s="421"/>
      <c r="C162" s="422"/>
      <c r="D162" s="423"/>
      <c r="E162" s="423"/>
      <c r="F162" s="424"/>
      <c r="G162" s="422">
        <f>AM161</f>
        <v>14293.4</v>
      </c>
      <c r="H162" s="423"/>
      <c r="I162" s="423"/>
      <c r="J162" s="424"/>
      <c r="K162" s="422"/>
      <c r="L162" s="423"/>
      <c r="M162" s="423"/>
      <c r="N162" s="424"/>
      <c r="O162" s="422"/>
      <c r="P162" s="423"/>
      <c r="Q162" s="423"/>
      <c r="R162" s="424"/>
      <c r="S162" s="422"/>
      <c r="T162" s="423"/>
      <c r="U162" s="423"/>
      <c r="V162" s="424"/>
      <c r="W162" s="422"/>
      <c r="X162" s="423"/>
      <c r="Y162" s="423"/>
      <c r="Z162" s="424"/>
      <c r="AA162" s="422"/>
      <c r="AB162" s="423"/>
      <c r="AC162" s="423"/>
      <c r="AD162" s="424"/>
      <c r="AE162" s="422"/>
      <c r="AF162" s="423"/>
      <c r="AG162" s="423"/>
      <c r="AH162" s="424"/>
      <c r="AI162" s="422"/>
      <c r="AJ162" s="423"/>
      <c r="AK162" s="423"/>
      <c r="AL162" s="424"/>
      <c r="AM162" s="434"/>
      <c r="AN162" s="428"/>
    </row>
    <row r="163" spans="1:42" ht="7.5" customHeight="1" x14ac:dyDescent="0.25">
      <c r="A163" s="418" t="s">
        <v>262</v>
      </c>
      <c r="B163" s="420" t="str">
        <f>'6 - Alojamento Mangue Seco'!C109</f>
        <v xml:space="preserve">Pintura </v>
      </c>
      <c r="C163" s="324"/>
      <c r="D163" s="325"/>
      <c r="E163" s="325"/>
      <c r="F163" s="326"/>
      <c r="G163" s="324"/>
      <c r="H163" s="325"/>
      <c r="I163" s="325"/>
      <c r="J163" s="326"/>
      <c r="K163" s="324"/>
      <c r="L163" s="325"/>
      <c r="M163" s="325"/>
      <c r="N163" s="326"/>
      <c r="O163" s="324"/>
      <c r="P163" s="325"/>
      <c r="Q163" s="325"/>
      <c r="R163" s="326"/>
      <c r="S163" s="324"/>
      <c r="T163" s="325"/>
      <c r="U163" s="325"/>
      <c r="V163" s="326"/>
      <c r="W163" s="400"/>
      <c r="X163" s="401"/>
      <c r="Y163" s="401"/>
      <c r="Z163" s="402"/>
      <c r="AA163" s="400"/>
      <c r="AB163" s="401"/>
      <c r="AC163" s="401"/>
      <c r="AD163" s="402"/>
      <c r="AE163" s="324"/>
      <c r="AF163" s="325"/>
      <c r="AG163" s="325"/>
      <c r="AH163" s="326"/>
      <c r="AI163" s="324"/>
      <c r="AJ163" s="325"/>
      <c r="AK163" s="325"/>
      <c r="AL163" s="326"/>
      <c r="AM163" s="433">
        <f>'6 - Alojamento Mangue Seco'!I109</f>
        <v>73918.799999999988</v>
      </c>
      <c r="AN163" s="427">
        <f>AM163/AM139</f>
        <v>0.16019771666565741</v>
      </c>
    </row>
    <row r="164" spans="1:42" x14ac:dyDescent="0.25">
      <c r="A164" s="419"/>
      <c r="B164" s="421"/>
      <c r="C164" s="422"/>
      <c r="D164" s="423"/>
      <c r="E164" s="423"/>
      <c r="F164" s="424"/>
      <c r="G164" s="422"/>
      <c r="H164" s="423"/>
      <c r="I164" s="423"/>
      <c r="J164" s="424"/>
      <c r="K164" s="422"/>
      <c r="L164" s="423"/>
      <c r="M164" s="423"/>
      <c r="N164" s="424"/>
      <c r="O164" s="422"/>
      <c r="P164" s="423"/>
      <c r="Q164" s="423"/>
      <c r="R164" s="424"/>
      <c r="S164" s="422"/>
      <c r="T164" s="423"/>
      <c r="U164" s="423"/>
      <c r="V164" s="424"/>
      <c r="W164" s="422">
        <f>AM163/2</f>
        <v>36959.399999999994</v>
      </c>
      <c r="X164" s="423"/>
      <c r="Y164" s="423"/>
      <c r="Z164" s="424"/>
      <c r="AA164" s="422">
        <f>AM163/2</f>
        <v>36959.399999999994</v>
      </c>
      <c r="AB164" s="423"/>
      <c r="AC164" s="423"/>
      <c r="AD164" s="424"/>
      <c r="AE164" s="422"/>
      <c r="AF164" s="423"/>
      <c r="AG164" s="423"/>
      <c r="AH164" s="424"/>
      <c r="AI164" s="422"/>
      <c r="AJ164" s="423"/>
      <c r="AK164" s="423"/>
      <c r="AL164" s="424"/>
      <c r="AM164" s="434"/>
      <c r="AN164" s="428"/>
    </row>
    <row r="165" spans="1:42" ht="7.5" customHeight="1" x14ac:dyDescent="0.25">
      <c r="A165" s="418" t="s">
        <v>349</v>
      </c>
      <c r="B165" s="420" t="str">
        <f>'6 - Alojamento Mangue Seco'!C121</f>
        <v>Adequação e complementação aquecimento solar e a gás</v>
      </c>
      <c r="C165" s="324"/>
      <c r="D165" s="325"/>
      <c r="E165" s="325"/>
      <c r="F165" s="326"/>
      <c r="G165" s="324"/>
      <c r="H165" s="325"/>
      <c r="I165" s="325"/>
      <c r="J165" s="326"/>
      <c r="K165" s="324"/>
      <c r="L165" s="325"/>
      <c r="M165" s="401"/>
      <c r="N165" s="402"/>
      <c r="O165" s="400"/>
      <c r="P165" s="401"/>
      <c r="Q165" s="401"/>
      <c r="R165" s="402"/>
      <c r="S165" s="324"/>
      <c r="T165" s="325"/>
      <c r="U165" s="325"/>
      <c r="V165" s="326"/>
      <c r="W165" s="324"/>
      <c r="X165" s="325"/>
      <c r="Y165" s="325"/>
      <c r="Z165" s="326"/>
      <c r="AA165" s="324"/>
      <c r="AB165" s="325"/>
      <c r="AC165" s="325"/>
      <c r="AD165" s="326"/>
      <c r="AE165" s="324"/>
      <c r="AF165" s="325"/>
      <c r="AG165" s="325"/>
      <c r="AH165" s="326"/>
      <c r="AI165" s="324"/>
      <c r="AJ165" s="325"/>
      <c r="AK165" s="325"/>
      <c r="AL165" s="326"/>
      <c r="AM165" s="433">
        <f>'6 - Alojamento Mangue Seco'!I121</f>
        <v>142898.43999999997</v>
      </c>
      <c r="AN165" s="427">
        <f>AM165/AM139</f>
        <v>0.3096912260897694</v>
      </c>
    </row>
    <row r="166" spans="1:42" x14ac:dyDescent="0.25">
      <c r="A166" s="419"/>
      <c r="B166" s="421"/>
      <c r="C166" s="422"/>
      <c r="D166" s="423"/>
      <c r="E166" s="423"/>
      <c r="F166" s="424"/>
      <c r="G166" s="422"/>
      <c r="H166" s="423"/>
      <c r="I166" s="423"/>
      <c r="J166" s="424"/>
      <c r="K166" s="422">
        <f>AM165/3</f>
        <v>47632.813333333324</v>
      </c>
      <c r="L166" s="423"/>
      <c r="M166" s="423"/>
      <c r="N166" s="424"/>
      <c r="O166" s="422">
        <f>AM165*2/3</f>
        <v>95265.626666666649</v>
      </c>
      <c r="P166" s="423"/>
      <c r="Q166" s="423"/>
      <c r="R166" s="424"/>
      <c r="S166" s="422"/>
      <c r="T166" s="423"/>
      <c r="U166" s="423"/>
      <c r="V166" s="424"/>
      <c r="W166" s="422"/>
      <c r="X166" s="423"/>
      <c r="Y166" s="423"/>
      <c r="Z166" s="424"/>
      <c r="AA166" s="422"/>
      <c r="AB166" s="423"/>
      <c r="AC166" s="423"/>
      <c r="AD166" s="424"/>
      <c r="AE166" s="422"/>
      <c r="AF166" s="423"/>
      <c r="AG166" s="423"/>
      <c r="AH166" s="424"/>
      <c r="AI166" s="422"/>
      <c r="AJ166" s="423"/>
      <c r="AK166" s="423"/>
      <c r="AL166" s="424"/>
      <c r="AM166" s="434"/>
      <c r="AN166" s="428"/>
    </row>
    <row r="167" spans="1:42" ht="7.5" customHeight="1" x14ac:dyDescent="0.25">
      <c r="A167" s="418" t="s">
        <v>350</v>
      </c>
      <c r="B167" s="420" t="str">
        <f>'6 - Alojamento Mangue Seco'!C135</f>
        <v>Hidráulica</v>
      </c>
      <c r="C167" s="324"/>
      <c r="D167" s="325"/>
      <c r="E167" s="325"/>
      <c r="F167" s="326"/>
      <c r="G167" s="324"/>
      <c r="H167" s="325"/>
      <c r="I167" s="325"/>
      <c r="J167" s="326"/>
      <c r="K167" s="400"/>
      <c r="L167" s="401"/>
      <c r="M167" s="401"/>
      <c r="N167" s="402"/>
      <c r="O167" s="324"/>
      <c r="P167" s="325"/>
      <c r="Q167" s="325"/>
      <c r="R167" s="326"/>
      <c r="S167" s="324"/>
      <c r="T167" s="325"/>
      <c r="U167" s="325"/>
      <c r="V167" s="326"/>
      <c r="W167" s="324"/>
      <c r="X167" s="325"/>
      <c r="Y167" s="325"/>
      <c r="Z167" s="326"/>
      <c r="AA167" s="324"/>
      <c r="AB167" s="325"/>
      <c r="AC167" s="325"/>
      <c r="AD167" s="326"/>
      <c r="AE167" s="324"/>
      <c r="AF167" s="325"/>
      <c r="AG167" s="325"/>
      <c r="AH167" s="326"/>
      <c r="AI167" s="324"/>
      <c r="AJ167" s="325"/>
      <c r="AK167" s="325"/>
      <c r="AL167" s="326"/>
      <c r="AM167" s="433">
        <f>'6 - Alojamento Mangue Seco'!I135</f>
        <v>10017.42</v>
      </c>
      <c r="AN167" s="427">
        <f>AM167/AM139</f>
        <v>2.1709873684108646E-2</v>
      </c>
    </row>
    <row r="168" spans="1:42" x14ac:dyDescent="0.25">
      <c r="A168" s="419"/>
      <c r="B168" s="421"/>
      <c r="C168" s="422"/>
      <c r="D168" s="423"/>
      <c r="E168" s="423"/>
      <c r="F168" s="424"/>
      <c r="G168" s="422"/>
      <c r="H168" s="423"/>
      <c r="I168" s="423"/>
      <c r="J168" s="424"/>
      <c r="K168" s="422">
        <f>AM167</f>
        <v>10017.42</v>
      </c>
      <c r="L168" s="423"/>
      <c r="M168" s="423"/>
      <c r="N168" s="424"/>
      <c r="O168" s="422"/>
      <c r="P168" s="423"/>
      <c r="Q168" s="423"/>
      <c r="R168" s="424"/>
      <c r="S168" s="422"/>
      <c r="T168" s="423"/>
      <c r="U168" s="423"/>
      <c r="V168" s="424"/>
      <c r="W168" s="422"/>
      <c r="X168" s="423"/>
      <c r="Y168" s="423"/>
      <c r="Z168" s="424"/>
      <c r="AA168" s="422"/>
      <c r="AB168" s="423"/>
      <c r="AC168" s="423"/>
      <c r="AD168" s="424"/>
      <c r="AE168" s="422"/>
      <c r="AF168" s="423"/>
      <c r="AG168" s="423"/>
      <c r="AH168" s="424"/>
      <c r="AI168" s="422"/>
      <c r="AJ168" s="423"/>
      <c r="AK168" s="423"/>
      <c r="AL168" s="424"/>
      <c r="AM168" s="434"/>
      <c r="AN168" s="428"/>
    </row>
    <row r="169" spans="1:42" ht="7.5" customHeight="1" x14ac:dyDescent="0.25">
      <c r="A169" s="418" t="s">
        <v>733</v>
      </c>
      <c r="B169" s="437" t="str">
        <f>'6 - Alojamento Mangue Seco'!C150</f>
        <v xml:space="preserve">Esgoto - ligação com rede principal </v>
      </c>
      <c r="C169" s="324"/>
      <c r="D169" s="325"/>
      <c r="E169" s="325"/>
      <c r="F169" s="326"/>
      <c r="G169" s="324"/>
      <c r="H169" s="325"/>
      <c r="I169" s="325"/>
      <c r="J169" s="326"/>
      <c r="K169" s="400"/>
      <c r="L169" s="401"/>
      <c r="M169" s="401"/>
      <c r="N169" s="402"/>
      <c r="O169" s="324"/>
      <c r="P169" s="325"/>
      <c r="Q169" s="325"/>
      <c r="R169" s="326"/>
      <c r="S169" s="324"/>
      <c r="T169" s="325"/>
      <c r="U169" s="325"/>
      <c r="V169" s="326"/>
      <c r="W169" s="324"/>
      <c r="X169" s="325"/>
      <c r="Y169" s="325"/>
      <c r="Z169" s="326"/>
      <c r="AA169" s="324"/>
      <c r="AB169" s="325"/>
      <c r="AC169" s="325"/>
      <c r="AD169" s="326"/>
      <c r="AE169" s="324"/>
      <c r="AF169" s="325"/>
      <c r="AG169" s="325"/>
      <c r="AH169" s="326"/>
      <c r="AI169" s="324"/>
      <c r="AJ169" s="325"/>
      <c r="AK169" s="325"/>
      <c r="AL169" s="326"/>
      <c r="AM169" s="433">
        <f>'6 - Alojamento Mangue Seco'!I150</f>
        <v>5996.46</v>
      </c>
      <c r="AN169" s="427">
        <f>AM169/AM139</f>
        <v>1.2995600578972442E-2</v>
      </c>
    </row>
    <row r="170" spans="1:42" x14ac:dyDescent="0.25">
      <c r="A170" s="419"/>
      <c r="B170" s="421"/>
      <c r="C170" s="422"/>
      <c r="D170" s="423"/>
      <c r="E170" s="423"/>
      <c r="F170" s="424"/>
      <c r="G170" s="422"/>
      <c r="H170" s="423"/>
      <c r="I170" s="423"/>
      <c r="J170" s="424"/>
      <c r="K170" s="422">
        <f>AM169</f>
        <v>5996.46</v>
      </c>
      <c r="L170" s="423"/>
      <c r="M170" s="423"/>
      <c r="N170" s="424"/>
      <c r="O170" s="422"/>
      <c r="P170" s="423"/>
      <c r="Q170" s="423"/>
      <c r="R170" s="424"/>
      <c r="S170" s="422"/>
      <c r="T170" s="423"/>
      <c r="U170" s="423"/>
      <c r="V170" s="424"/>
      <c r="W170" s="422"/>
      <c r="X170" s="423"/>
      <c r="Y170" s="423"/>
      <c r="Z170" s="424"/>
      <c r="AA170" s="422"/>
      <c r="AB170" s="423"/>
      <c r="AC170" s="423"/>
      <c r="AD170" s="424"/>
      <c r="AE170" s="422"/>
      <c r="AF170" s="423"/>
      <c r="AG170" s="423"/>
      <c r="AH170" s="424"/>
      <c r="AI170" s="422"/>
      <c r="AJ170" s="423"/>
      <c r="AK170" s="423"/>
      <c r="AL170" s="424"/>
      <c r="AM170" s="434"/>
      <c r="AN170" s="428"/>
    </row>
    <row r="171" spans="1:42" ht="7.5" customHeight="1" x14ac:dyDescent="0.25">
      <c r="A171" s="418" t="s">
        <v>734</v>
      </c>
      <c r="B171" s="420" t="str">
        <f>'6 - Alojamento Mangue Seco'!C158</f>
        <v>Instalações Elétricas</v>
      </c>
      <c r="C171" s="324"/>
      <c r="D171" s="325"/>
      <c r="E171" s="325"/>
      <c r="F171" s="326"/>
      <c r="G171" s="324"/>
      <c r="H171" s="325"/>
      <c r="I171" s="325"/>
      <c r="J171" s="326"/>
      <c r="K171" s="400"/>
      <c r="L171" s="401"/>
      <c r="M171" s="401"/>
      <c r="N171" s="402"/>
      <c r="O171" s="400"/>
      <c r="P171" s="401"/>
      <c r="Q171" s="401"/>
      <c r="R171" s="402"/>
      <c r="S171" s="324"/>
      <c r="T171" s="325"/>
      <c r="U171" s="325"/>
      <c r="V171" s="326"/>
      <c r="W171" s="324"/>
      <c r="X171" s="325"/>
      <c r="Y171" s="325"/>
      <c r="Z171" s="326"/>
      <c r="AA171" s="324"/>
      <c r="AB171" s="325"/>
      <c r="AC171" s="325"/>
      <c r="AD171" s="326"/>
      <c r="AE171" s="324"/>
      <c r="AF171" s="325"/>
      <c r="AG171" s="325"/>
      <c r="AH171" s="326"/>
      <c r="AI171" s="324"/>
      <c r="AJ171" s="325"/>
      <c r="AK171" s="325"/>
      <c r="AL171" s="326"/>
      <c r="AM171" s="433">
        <f>'6 - Alojamento Mangue Seco'!I158</f>
        <v>58274.44</v>
      </c>
      <c r="AN171" s="427">
        <f>AM171/AM139</f>
        <v>0.12629307061221035</v>
      </c>
    </row>
    <row r="172" spans="1:42" x14ac:dyDescent="0.25">
      <c r="A172" s="419"/>
      <c r="B172" s="421"/>
      <c r="C172" s="422"/>
      <c r="D172" s="423"/>
      <c r="E172" s="423"/>
      <c r="F172" s="424"/>
      <c r="G172" s="422"/>
      <c r="H172" s="423"/>
      <c r="I172" s="423"/>
      <c r="J172" s="424"/>
      <c r="K172" s="422">
        <f>AM171/2</f>
        <v>29137.22</v>
      </c>
      <c r="L172" s="423"/>
      <c r="M172" s="423"/>
      <c r="N172" s="424"/>
      <c r="O172" s="422">
        <f>AM171/2</f>
        <v>29137.22</v>
      </c>
      <c r="P172" s="423"/>
      <c r="Q172" s="423"/>
      <c r="R172" s="424"/>
      <c r="S172" s="422"/>
      <c r="T172" s="423"/>
      <c r="U172" s="423"/>
      <c r="V172" s="424"/>
      <c r="W172" s="422"/>
      <c r="X172" s="423"/>
      <c r="Y172" s="423"/>
      <c r="Z172" s="424"/>
      <c r="AA172" s="422"/>
      <c r="AB172" s="423"/>
      <c r="AC172" s="423"/>
      <c r="AD172" s="424"/>
      <c r="AE172" s="422"/>
      <c r="AF172" s="423"/>
      <c r="AG172" s="423"/>
      <c r="AH172" s="424"/>
      <c r="AI172" s="422"/>
      <c r="AJ172" s="423"/>
      <c r="AK172" s="423"/>
      <c r="AL172" s="424"/>
      <c r="AM172" s="434"/>
      <c r="AN172" s="428"/>
    </row>
    <row r="173" spans="1:42" ht="7.5" customHeight="1" x14ac:dyDescent="0.25">
      <c r="A173" s="418" t="s">
        <v>735</v>
      </c>
      <c r="B173" s="420" t="str">
        <f>'6 - Alojamento Mangue Seco'!C185</f>
        <v xml:space="preserve">Limpeza </v>
      </c>
      <c r="C173" s="324"/>
      <c r="D173" s="325"/>
      <c r="E173" s="325"/>
      <c r="F173" s="326"/>
      <c r="G173" s="324"/>
      <c r="H173" s="325"/>
      <c r="I173" s="325"/>
      <c r="J173" s="326"/>
      <c r="K173" s="324"/>
      <c r="L173" s="325"/>
      <c r="M173" s="325"/>
      <c r="N173" s="326"/>
      <c r="O173" s="324"/>
      <c r="P173" s="325"/>
      <c r="Q173" s="325"/>
      <c r="R173" s="326"/>
      <c r="S173" s="324"/>
      <c r="T173" s="325"/>
      <c r="U173" s="325"/>
      <c r="V173" s="326"/>
      <c r="W173" s="324"/>
      <c r="X173" s="325"/>
      <c r="Y173" s="325"/>
      <c r="Z173" s="326"/>
      <c r="AA173" s="324"/>
      <c r="AB173" s="325"/>
      <c r="AC173" s="325"/>
      <c r="AD173" s="326"/>
      <c r="AE173" s="324"/>
      <c r="AF173" s="325"/>
      <c r="AG173" s="325"/>
      <c r="AH173" s="326"/>
      <c r="AI173" s="324"/>
      <c r="AJ173" s="325"/>
      <c r="AK173" s="401"/>
      <c r="AL173" s="402"/>
      <c r="AM173" s="433">
        <f>'6 - Alojamento Mangue Seco'!I185</f>
        <v>5260</v>
      </c>
      <c r="AN173" s="427">
        <f>AM173/AM139</f>
        <v>1.1399535566883636E-2</v>
      </c>
    </row>
    <row r="174" spans="1:42" x14ac:dyDescent="0.25">
      <c r="A174" s="419"/>
      <c r="B174" s="421"/>
      <c r="C174" s="422"/>
      <c r="D174" s="423"/>
      <c r="E174" s="423"/>
      <c r="F174" s="424"/>
      <c r="G174" s="422"/>
      <c r="H174" s="423"/>
      <c r="I174" s="423"/>
      <c r="J174" s="424"/>
      <c r="K174" s="422"/>
      <c r="L174" s="423"/>
      <c r="M174" s="423"/>
      <c r="N174" s="424"/>
      <c r="O174" s="422"/>
      <c r="P174" s="423"/>
      <c r="Q174" s="423"/>
      <c r="R174" s="424"/>
      <c r="S174" s="422"/>
      <c r="T174" s="423"/>
      <c r="U174" s="423"/>
      <c r="V174" s="424"/>
      <c r="W174" s="422"/>
      <c r="X174" s="423"/>
      <c r="Y174" s="423"/>
      <c r="Z174" s="424"/>
      <c r="AA174" s="422"/>
      <c r="AB174" s="423"/>
      <c r="AC174" s="423"/>
      <c r="AD174" s="424"/>
      <c r="AE174" s="422"/>
      <c r="AF174" s="423"/>
      <c r="AG174" s="423"/>
      <c r="AH174" s="424"/>
      <c r="AI174" s="422">
        <f>AM173</f>
        <v>5260</v>
      </c>
      <c r="AJ174" s="423"/>
      <c r="AK174" s="423"/>
      <c r="AL174" s="424"/>
      <c r="AM174" s="434"/>
      <c r="AN174" s="428"/>
    </row>
    <row r="175" spans="1:42" ht="7.5" customHeight="1" x14ac:dyDescent="0.25">
      <c r="A175" s="458">
        <v>7</v>
      </c>
      <c r="B175" s="460" t="str">
        <f>Resumo!B14</f>
        <v>Alojamento Regúgio Cambuí</v>
      </c>
      <c r="C175" s="67"/>
      <c r="D175" s="68"/>
      <c r="E175" s="68"/>
      <c r="F175" s="69"/>
      <c r="G175" s="67"/>
      <c r="H175" s="68"/>
      <c r="I175" s="68"/>
      <c r="J175" s="69"/>
      <c r="K175" s="67"/>
      <c r="L175" s="68"/>
      <c r="M175" s="68"/>
      <c r="N175" s="69"/>
      <c r="O175" s="67"/>
      <c r="P175" s="68"/>
      <c r="Q175" s="68"/>
      <c r="R175" s="69"/>
      <c r="S175" s="67"/>
      <c r="T175" s="68"/>
      <c r="U175" s="68"/>
      <c r="V175" s="69"/>
      <c r="W175" s="67"/>
      <c r="X175" s="68"/>
      <c r="Y175" s="68"/>
      <c r="Z175" s="69"/>
      <c r="AA175" s="67"/>
      <c r="AB175" s="68"/>
      <c r="AC175" s="68"/>
      <c r="AD175" s="69"/>
      <c r="AE175" s="67"/>
      <c r="AF175" s="68"/>
      <c r="AG175" s="68"/>
      <c r="AH175" s="69"/>
      <c r="AI175" s="67"/>
      <c r="AJ175" s="68"/>
      <c r="AK175" s="68"/>
      <c r="AL175" s="69"/>
      <c r="AM175" s="462">
        <f>SUM(AM177:AM206)</f>
        <v>361447.16</v>
      </c>
      <c r="AN175" s="464"/>
    </row>
    <row r="176" spans="1:42" x14ac:dyDescent="0.25">
      <c r="A176" s="459"/>
      <c r="B176" s="461"/>
      <c r="C176" s="450"/>
      <c r="D176" s="451"/>
      <c r="E176" s="451"/>
      <c r="F176" s="452"/>
      <c r="G176" s="450"/>
      <c r="H176" s="451"/>
      <c r="I176" s="451"/>
      <c r="J176" s="452"/>
      <c r="K176" s="450"/>
      <c r="L176" s="451"/>
      <c r="M176" s="451"/>
      <c r="N176" s="452"/>
      <c r="O176" s="450"/>
      <c r="P176" s="451"/>
      <c r="Q176" s="451"/>
      <c r="R176" s="452"/>
      <c r="S176" s="450"/>
      <c r="T176" s="451"/>
      <c r="U176" s="451"/>
      <c r="V176" s="452"/>
      <c r="W176" s="450"/>
      <c r="X176" s="451"/>
      <c r="Y176" s="451"/>
      <c r="Z176" s="452"/>
      <c r="AA176" s="450"/>
      <c r="AB176" s="451"/>
      <c r="AC176" s="451"/>
      <c r="AD176" s="452"/>
      <c r="AE176" s="450"/>
      <c r="AF176" s="451"/>
      <c r="AG176" s="451"/>
      <c r="AH176" s="452"/>
      <c r="AI176" s="450"/>
      <c r="AJ176" s="451"/>
      <c r="AK176" s="451"/>
      <c r="AL176" s="452"/>
      <c r="AM176" s="463"/>
      <c r="AN176" s="465"/>
      <c r="AP176" s="219"/>
    </row>
    <row r="177" spans="1:40" ht="7.5" customHeight="1" x14ac:dyDescent="0.25">
      <c r="A177" s="418" t="s">
        <v>170</v>
      </c>
      <c r="B177" s="420" t="str">
        <f>'7 - Alojamento Refúgio Cambuí'!C3</f>
        <v>Serviços inciais</v>
      </c>
      <c r="C177" s="399"/>
      <c r="D177" s="397"/>
      <c r="E177" s="68"/>
      <c r="F177" s="69"/>
      <c r="G177" s="67"/>
      <c r="H177" s="68"/>
      <c r="I177" s="68"/>
      <c r="J177" s="69"/>
      <c r="K177" s="67"/>
      <c r="L177" s="68"/>
      <c r="M177" s="68"/>
      <c r="N177" s="69"/>
      <c r="O177" s="67"/>
      <c r="P177" s="68"/>
      <c r="Q177" s="68"/>
      <c r="R177" s="69"/>
      <c r="S177" s="67"/>
      <c r="T177" s="68"/>
      <c r="U177" s="68"/>
      <c r="V177" s="69"/>
      <c r="W177" s="67"/>
      <c r="X177" s="68"/>
      <c r="Y177" s="68"/>
      <c r="Z177" s="69"/>
      <c r="AA177" s="67"/>
      <c r="AB177" s="68"/>
      <c r="AC177" s="68"/>
      <c r="AD177" s="69"/>
      <c r="AE177" s="67"/>
      <c r="AF177" s="68"/>
      <c r="AG177" s="68"/>
      <c r="AH177" s="69"/>
      <c r="AI177" s="67"/>
      <c r="AJ177" s="68"/>
      <c r="AK177" s="68"/>
      <c r="AL177" s="69"/>
      <c r="AM177" s="433">
        <f>'7 - Alojamento Refúgio Cambuí'!I3</f>
        <v>8694.7999999999993</v>
      </c>
      <c r="AN177" s="435">
        <f>AM177/AM175</f>
        <v>2.405552169783268E-2</v>
      </c>
    </row>
    <row r="178" spans="1:40" x14ac:dyDescent="0.25">
      <c r="A178" s="419"/>
      <c r="B178" s="421"/>
      <c r="C178" s="422">
        <f>AM177</f>
        <v>8694.7999999999993</v>
      </c>
      <c r="D178" s="423"/>
      <c r="E178" s="423"/>
      <c r="F178" s="424"/>
      <c r="G178" s="422"/>
      <c r="H178" s="423"/>
      <c r="I178" s="423"/>
      <c r="J178" s="424"/>
      <c r="K178" s="422"/>
      <c r="L178" s="423"/>
      <c r="M178" s="423"/>
      <c r="N178" s="424"/>
      <c r="O178" s="422"/>
      <c r="P178" s="423"/>
      <c r="Q178" s="423"/>
      <c r="R178" s="424"/>
      <c r="S178" s="422"/>
      <c r="T178" s="423"/>
      <c r="U178" s="423"/>
      <c r="V178" s="424"/>
      <c r="W178" s="422"/>
      <c r="X178" s="423"/>
      <c r="Y178" s="423"/>
      <c r="Z178" s="424"/>
      <c r="AA178" s="422"/>
      <c r="AB178" s="423"/>
      <c r="AC178" s="423"/>
      <c r="AD178" s="424"/>
      <c r="AE178" s="422"/>
      <c r="AF178" s="423"/>
      <c r="AG178" s="423"/>
      <c r="AH178" s="424"/>
      <c r="AI178" s="422"/>
      <c r="AJ178" s="423"/>
      <c r="AK178" s="423"/>
      <c r="AL178" s="424"/>
      <c r="AM178" s="434"/>
      <c r="AN178" s="436"/>
    </row>
    <row r="179" spans="1:40" ht="7.5" customHeight="1" x14ac:dyDescent="0.25">
      <c r="A179" s="418" t="s">
        <v>171</v>
      </c>
      <c r="B179" s="420" t="str">
        <f>'7 - Alojamento Refúgio Cambuí'!C9</f>
        <v xml:space="preserve">Telhado </v>
      </c>
      <c r="C179" s="67"/>
      <c r="D179" s="68"/>
      <c r="E179" s="397"/>
      <c r="F179" s="398"/>
      <c r="G179" s="399"/>
      <c r="H179" s="397"/>
      <c r="I179" s="397"/>
      <c r="J179" s="398"/>
      <c r="K179" s="399"/>
      <c r="L179" s="397"/>
      <c r="M179" s="68"/>
      <c r="N179" s="69"/>
      <c r="O179" s="67"/>
      <c r="P179" s="68"/>
      <c r="Q179" s="68"/>
      <c r="R179" s="69"/>
      <c r="S179" s="67"/>
      <c r="T179" s="68"/>
      <c r="U179" s="68"/>
      <c r="V179" s="69"/>
      <c r="W179" s="67"/>
      <c r="X179" s="68"/>
      <c r="Y179" s="68"/>
      <c r="Z179" s="69"/>
      <c r="AA179" s="67"/>
      <c r="AB179" s="68"/>
      <c r="AC179" s="68"/>
      <c r="AD179" s="69"/>
      <c r="AE179" s="67"/>
      <c r="AF179" s="68"/>
      <c r="AG179" s="68"/>
      <c r="AH179" s="69"/>
      <c r="AI179" s="67"/>
      <c r="AJ179" s="68"/>
      <c r="AK179" s="68"/>
      <c r="AL179" s="69"/>
      <c r="AM179" s="433">
        <f>'7 - Alojamento Refúgio Cambuí'!I9</f>
        <v>67079.199999999997</v>
      </c>
      <c r="AN179" s="435">
        <f>AM179/AM175</f>
        <v>0.18558507971123636</v>
      </c>
    </row>
    <row r="180" spans="1:40" x14ac:dyDescent="0.25">
      <c r="A180" s="419"/>
      <c r="B180" s="421"/>
      <c r="C180" s="422">
        <f>AM179/4</f>
        <v>16769.8</v>
      </c>
      <c r="D180" s="423"/>
      <c r="E180" s="423"/>
      <c r="F180" s="424"/>
      <c r="G180" s="422">
        <f>AM179/2</f>
        <v>33539.599999999999</v>
      </c>
      <c r="H180" s="423"/>
      <c r="I180" s="423"/>
      <c r="J180" s="424"/>
      <c r="K180" s="422">
        <f>AM179/4</f>
        <v>16769.8</v>
      </c>
      <c r="L180" s="423"/>
      <c r="M180" s="423"/>
      <c r="N180" s="424"/>
      <c r="O180" s="422"/>
      <c r="P180" s="423"/>
      <c r="Q180" s="423"/>
      <c r="R180" s="424"/>
      <c r="S180" s="422"/>
      <c r="T180" s="423"/>
      <c r="U180" s="423"/>
      <c r="V180" s="424"/>
      <c r="W180" s="422"/>
      <c r="X180" s="423"/>
      <c r="Y180" s="423"/>
      <c r="Z180" s="424"/>
      <c r="AA180" s="422"/>
      <c r="AB180" s="423"/>
      <c r="AC180" s="423"/>
      <c r="AD180" s="424"/>
      <c r="AE180" s="422"/>
      <c r="AF180" s="423"/>
      <c r="AG180" s="423"/>
      <c r="AH180" s="424"/>
      <c r="AI180" s="422"/>
      <c r="AJ180" s="423"/>
      <c r="AK180" s="423"/>
      <c r="AL180" s="424"/>
      <c r="AM180" s="434"/>
      <c r="AN180" s="436"/>
    </row>
    <row r="181" spans="1:40" ht="7.5" customHeight="1" x14ac:dyDescent="0.25">
      <c r="A181" s="418" t="s">
        <v>172</v>
      </c>
      <c r="B181" s="420" t="str">
        <f>'7 - Alojamento Refúgio Cambuí'!C19</f>
        <v>Demolições e retiradas</v>
      </c>
      <c r="C181" s="67"/>
      <c r="D181" s="397"/>
      <c r="E181" s="397"/>
      <c r="F181" s="69"/>
      <c r="G181" s="67"/>
      <c r="H181" s="68"/>
      <c r="I181" s="68"/>
      <c r="J181" s="69"/>
      <c r="K181" s="67"/>
      <c r="L181" s="68"/>
      <c r="M181" s="68"/>
      <c r="N181" s="69"/>
      <c r="O181" s="67"/>
      <c r="P181" s="68"/>
      <c r="Q181" s="68"/>
      <c r="R181" s="69"/>
      <c r="S181" s="67"/>
      <c r="T181" s="68"/>
      <c r="U181" s="68"/>
      <c r="V181" s="69"/>
      <c r="W181" s="67"/>
      <c r="X181" s="68"/>
      <c r="Y181" s="68"/>
      <c r="Z181" s="69"/>
      <c r="AA181" s="67"/>
      <c r="AB181" s="68"/>
      <c r="AC181" s="68"/>
      <c r="AD181" s="69"/>
      <c r="AE181" s="67"/>
      <c r="AF181" s="68"/>
      <c r="AG181" s="68"/>
      <c r="AH181" s="69"/>
      <c r="AI181" s="67"/>
      <c r="AJ181" s="68"/>
      <c r="AK181" s="68"/>
      <c r="AL181" s="69"/>
      <c r="AM181" s="433">
        <f>'7 - Alojamento Refúgio Cambuí'!I19</f>
        <v>691.12</v>
      </c>
      <c r="AN181" s="435">
        <f>AM181/AM175</f>
        <v>1.9120913828732256E-3</v>
      </c>
    </row>
    <row r="182" spans="1:40" x14ac:dyDescent="0.25">
      <c r="A182" s="419"/>
      <c r="B182" s="421"/>
      <c r="C182" s="422">
        <f>AM181</f>
        <v>691.12</v>
      </c>
      <c r="D182" s="423"/>
      <c r="E182" s="423"/>
      <c r="F182" s="424"/>
      <c r="G182" s="422"/>
      <c r="H182" s="423"/>
      <c r="I182" s="423"/>
      <c r="J182" s="424"/>
      <c r="K182" s="422"/>
      <c r="L182" s="423"/>
      <c r="M182" s="423"/>
      <c r="N182" s="424"/>
      <c r="O182" s="422"/>
      <c r="P182" s="423"/>
      <c r="Q182" s="423"/>
      <c r="R182" s="424"/>
      <c r="S182" s="422"/>
      <c r="T182" s="423"/>
      <c r="U182" s="423"/>
      <c r="V182" s="424"/>
      <c r="W182" s="422"/>
      <c r="X182" s="423"/>
      <c r="Y182" s="423"/>
      <c r="Z182" s="424"/>
      <c r="AA182" s="422"/>
      <c r="AB182" s="423"/>
      <c r="AC182" s="423"/>
      <c r="AD182" s="424"/>
      <c r="AE182" s="422"/>
      <c r="AF182" s="423"/>
      <c r="AG182" s="423"/>
      <c r="AH182" s="424"/>
      <c r="AI182" s="422"/>
      <c r="AJ182" s="423"/>
      <c r="AK182" s="423"/>
      <c r="AL182" s="424"/>
      <c r="AM182" s="434"/>
      <c r="AN182" s="436"/>
    </row>
    <row r="183" spans="1:40" ht="7.5" customHeight="1" x14ac:dyDescent="0.25">
      <c r="A183" s="418" t="s">
        <v>173</v>
      </c>
      <c r="B183" s="420" t="str">
        <f>'7 - Alojamento Refúgio Cambuí'!C23</f>
        <v>Pisos e revestimentos</v>
      </c>
      <c r="C183" s="67"/>
      <c r="D183" s="68"/>
      <c r="E183" s="68"/>
      <c r="F183" s="69"/>
      <c r="G183" s="67"/>
      <c r="H183" s="68"/>
      <c r="I183" s="68"/>
      <c r="J183" s="69"/>
      <c r="K183" s="67"/>
      <c r="L183" s="68"/>
      <c r="M183" s="68"/>
      <c r="N183" s="69"/>
      <c r="O183" s="399"/>
      <c r="P183" s="397"/>
      <c r="Q183" s="397"/>
      <c r="R183" s="398"/>
      <c r="S183" s="67"/>
      <c r="T183" s="68"/>
      <c r="U183" s="68"/>
      <c r="V183" s="69"/>
      <c r="W183" s="67"/>
      <c r="X183" s="68"/>
      <c r="Y183" s="68"/>
      <c r="Z183" s="69"/>
      <c r="AA183" s="67"/>
      <c r="AB183" s="68"/>
      <c r="AC183" s="68"/>
      <c r="AD183" s="69"/>
      <c r="AE183" s="67"/>
      <c r="AF183" s="68"/>
      <c r="AG183" s="68"/>
      <c r="AH183" s="69"/>
      <c r="AI183" s="67"/>
      <c r="AJ183" s="68"/>
      <c r="AK183" s="68"/>
      <c r="AL183" s="69"/>
      <c r="AM183" s="433">
        <f>'7 - Alojamento Refúgio Cambuí'!I23</f>
        <v>12222.14</v>
      </c>
      <c r="AN183" s="435">
        <f>AM183/AM175</f>
        <v>3.3814458522789331E-2</v>
      </c>
    </row>
    <row r="184" spans="1:40" x14ac:dyDescent="0.25">
      <c r="A184" s="419"/>
      <c r="B184" s="421"/>
      <c r="C184" s="422"/>
      <c r="D184" s="423"/>
      <c r="E184" s="423"/>
      <c r="F184" s="424"/>
      <c r="G184" s="422"/>
      <c r="H184" s="423"/>
      <c r="I184" s="423"/>
      <c r="J184" s="424"/>
      <c r="K184" s="422"/>
      <c r="L184" s="423"/>
      <c r="M184" s="423"/>
      <c r="N184" s="424"/>
      <c r="O184" s="422">
        <f>AM183</f>
        <v>12222.14</v>
      </c>
      <c r="P184" s="423"/>
      <c r="Q184" s="423"/>
      <c r="R184" s="424"/>
      <c r="S184" s="422"/>
      <c r="T184" s="423"/>
      <c r="U184" s="423"/>
      <c r="V184" s="424"/>
      <c r="W184" s="422"/>
      <c r="X184" s="423"/>
      <c r="Y184" s="423"/>
      <c r="Z184" s="424"/>
      <c r="AA184" s="422"/>
      <c r="AB184" s="423"/>
      <c r="AC184" s="423"/>
      <c r="AD184" s="424"/>
      <c r="AE184" s="422"/>
      <c r="AF184" s="423"/>
      <c r="AG184" s="423"/>
      <c r="AH184" s="424"/>
      <c r="AI184" s="422"/>
      <c r="AJ184" s="423"/>
      <c r="AK184" s="423"/>
      <c r="AL184" s="424"/>
      <c r="AM184" s="434"/>
      <c r="AN184" s="436"/>
    </row>
    <row r="185" spans="1:40" ht="7.5" customHeight="1" x14ac:dyDescent="0.25">
      <c r="A185" s="418" t="s">
        <v>174</v>
      </c>
      <c r="B185" s="437" t="str">
        <f>'7 - Alojamento Refúgio Cambuí'!C41</f>
        <v>Bancadas e soleiras</v>
      </c>
      <c r="C185" s="67"/>
      <c r="D185" s="68"/>
      <c r="E185" s="68"/>
      <c r="F185" s="69"/>
      <c r="G185" s="67"/>
      <c r="H185" s="68"/>
      <c r="I185" s="68"/>
      <c r="J185" s="69"/>
      <c r="K185" s="67"/>
      <c r="L185" s="68"/>
      <c r="M185" s="68"/>
      <c r="N185" s="69"/>
      <c r="O185" s="67"/>
      <c r="P185" s="68"/>
      <c r="Q185" s="68"/>
      <c r="R185" s="69"/>
      <c r="S185" s="399"/>
      <c r="T185" s="397"/>
      <c r="U185" s="397"/>
      <c r="V185" s="398"/>
      <c r="W185" s="67"/>
      <c r="X185" s="68"/>
      <c r="Y185" s="68"/>
      <c r="Z185" s="69"/>
      <c r="AA185" s="67"/>
      <c r="AB185" s="68"/>
      <c r="AC185" s="68"/>
      <c r="AD185" s="69"/>
      <c r="AE185" s="67"/>
      <c r="AF185" s="68"/>
      <c r="AG185" s="68"/>
      <c r="AH185" s="69"/>
      <c r="AI185" s="67"/>
      <c r="AJ185" s="68"/>
      <c r="AK185" s="68"/>
      <c r="AL185" s="69"/>
      <c r="AM185" s="433">
        <f>'7 - Alojamento Refúgio Cambuí'!I41</f>
        <v>655.69999999999993</v>
      </c>
      <c r="AN185" s="435">
        <f>AM185/AM175</f>
        <v>1.8140964228353599E-3</v>
      </c>
    </row>
    <row r="186" spans="1:40" x14ac:dyDescent="0.25">
      <c r="A186" s="419"/>
      <c r="B186" s="421"/>
      <c r="C186" s="422"/>
      <c r="D186" s="423"/>
      <c r="E186" s="423"/>
      <c r="F186" s="424"/>
      <c r="G186" s="422"/>
      <c r="H186" s="423"/>
      <c r="I186" s="423"/>
      <c r="J186" s="424"/>
      <c r="K186" s="422"/>
      <c r="L186" s="423"/>
      <c r="M186" s="423"/>
      <c r="N186" s="424"/>
      <c r="O186" s="422"/>
      <c r="P186" s="423"/>
      <c r="Q186" s="423"/>
      <c r="R186" s="424"/>
      <c r="S186" s="422">
        <f>AM185</f>
        <v>655.69999999999993</v>
      </c>
      <c r="T186" s="423"/>
      <c r="U186" s="423"/>
      <c r="V186" s="424"/>
      <c r="W186" s="422"/>
      <c r="X186" s="423"/>
      <c r="Y186" s="423"/>
      <c r="Z186" s="424"/>
      <c r="AA186" s="422"/>
      <c r="AB186" s="423"/>
      <c r="AC186" s="423"/>
      <c r="AD186" s="424"/>
      <c r="AE186" s="422"/>
      <c r="AF186" s="423"/>
      <c r="AG186" s="423"/>
      <c r="AH186" s="424"/>
      <c r="AI186" s="422"/>
      <c r="AJ186" s="423"/>
      <c r="AK186" s="423"/>
      <c r="AL186" s="424"/>
      <c r="AM186" s="434"/>
      <c r="AN186" s="436"/>
    </row>
    <row r="187" spans="1:40" ht="7.5" customHeight="1" x14ac:dyDescent="0.25">
      <c r="A187" s="418" t="s">
        <v>175</v>
      </c>
      <c r="B187" s="420" t="str">
        <f>'7 - Alojamento Refúgio Cambuí'!C44</f>
        <v>Portas e Esquadrias</v>
      </c>
      <c r="C187" s="67"/>
      <c r="D187" s="68"/>
      <c r="E187" s="68"/>
      <c r="F187" s="69"/>
      <c r="G187" s="67"/>
      <c r="H187" s="68"/>
      <c r="I187" s="68"/>
      <c r="J187" s="69"/>
      <c r="K187" s="67"/>
      <c r="L187" s="68"/>
      <c r="M187" s="68"/>
      <c r="N187" s="69"/>
      <c r="O187" s="67"/>
      <c r="P187" s="68"/>
      <c r="Q187" s="68"/>
      <c r="R187" s="69"/>
      <c r="S187" s="399"/>
      <c r="T187" s="397"/>
      <c r="U187" s="397"/>
      <c r="V187" s="398"/>
      <c r="W187" s="399"/>
      <c r="X187" s="397"/>
      <c r="Y187" s="397"/>
      <c r="Z187" s="398"/>
      <c r="AA187" s="67"/>
      <c r="AB187" s="68"/>
      <c r="AC187" s="68"/>
      <c r="AD187" s="69"/>
      <c r="AE187" s="67"/>
      <c r="AF187" s="68"/>
      <c r="AG187" s="68"/>
      <c r="AH187" s="69"/>
      <c r="AI187" s="67"/>
      <c r="AJ187" s="68"/>
      <c r="AK187" s="68"/>
      <c r="AL187" s="69"/>
      <c r="AM187" s="433">
        <f>'7 - Alojamento Refúgio Cambuí'!I44</f>
        <v>29091.18</v>
      </c>
      <c r="AN187" s="435">
        <f>AM187/AM175</f>
        <v>8.048529140469661E-2</v>
      </c>
    </row>
    <row r="188" spans="1:40" x14ac:dyDescent="0.25">
      <c r="A188" s="419"/>
      <c r="B188" s="421"/>
      <c r="C188" s="422"/>
      <c r="D188" s="423"/>
      <c r="E188" s="423"/>
      <c r="F188" s="424"/>
      <c r="G188" s="422"/>
      <c r="H188" s="423"/>
      <c r="I188" s="423"/>
      <c r="J188" s="424"/>
      <c r="K188" s="422"/>
      <c r="L188" s="423"/>
      <c r="M188" s="423"/>
      <c r="N188" s="424"/>
      <c r="O188" s="422"/>
      <c r="P188" s="423"/>
      <c r="Q188" s="423"/>
      <c r="R188" s="424"/>
      <c r="S188" s="422">
        <f>AM187/2</f>
        <v>14545.59</v>
      </c>
      <c r="T188" s="423"/>
      <c r="U188" s="423"/>
      <c r="V188" s="424"/>
      <c r="W188" s="422">
        <f>AM187/2</f>
        <v>14545.59</v>
      </c>
      <c r="X188" s="423"/>
      <c r="Y188" s="423"/>
      <c r="Z188" s="424"/>
      <c r="AA188" s="422"/>
      <c r="AB188" s="423"/>
      <c r="AC188" s="423"/>
      <c r="AD188" s="424"/>
      <c r="AE188" s="422"/>
      <c r="AF188" s="423"/>
      <c r="AG188" s="423"/>
      <c r="AH188" s="424"/>
      <c r="AI188" s="422"/>
      <c r="AJ188" s="423"/>
      <c r="AK188" s="423"/>
      <c r="AL188" s="424"/>
      <c r="AM188" s="434"/>
      <c r="AN188" s="436"/>
    </row>
    <row r="189" spans="1:40" ht="7.5" customHeight="1" x14ac:dyDescent="0.25">
      <c r="A189" s="418" t="s">
        <v>176</v>
      </c>
      <c r="B189" s="420" t="str">
        <f>'7 - Alojamento Refúgio Cambuí'!C50</f>
        <v>Equipamentos sanitários</v>
      </c>
      <c r="C189" s="67"/>
      <c r="D189" s="68"/>
      <c r="E189" s="68"/>
      <c r="F189" s="69"/>
      <c r="G189" s="67"/>
      <c r="H189" s="68"/>
      <c r="I189" s="68"/>
      <c r="J189" s="69"/>
      <c r="K189" s="399"/>
      <c r="L189" s="397"/>
      <c r="M189" s="397"/>
      <c r="N189" s="398"/>
      <c r="O189" s="67"/>
      <c r="P189" s="68"/>
      <c r="Q189" s="68"/>
      <c r="R189" s="69"/>
      <c r="S189" s="67"/>
      <c r="T189" s="68"/>
      <c r="U189" s="68"/>
      <c r="V189" s="69"/>
      <c r="W189" s="67"/>
      <c r="X189" s="68"/>
      <c r="Y189" s="68"/>
      <c r="Z189" s="69"/>
      <c r="AA189" s="67"/>
      <c r="AB189" s="68"/>
      <c r="AC189" s="68"/>
      <c r="AD189" s="69"/>
      <c r="AE189" s="67"/>
      <c r="AF189" s="68"/>
      <c r="AG189" s="68"/>
      <c r="AH189" s="69"/>
      <c r="AI189" s="67"/>
      <c r="AJ189" s="68"/>
      <c r="AK189" s="68"/>
      <c r="AL189" s="69"/>
      <c r="AM189" s="433">
        <f>'7 - Alojamento Refúgio Cambuí'!I50</f>
        <v>8162.48</v>
      </c>
      <c r="AN189" s="435">
        <f>AM189/AM175</f>
        <v>2.2582775308014592E-2</v>
      </c>
    </row>
    <row r="190" spans="1:40" x14ac:dyDescent="0.25">
      <c r="A190" s="419"/>
      <c r="B190" s="421"/>
      <c r="C190" s="422"/>
      <c r="D190" s="423"/>
      <c r="E190" s="423"/>
      <c r="F190" s="424"/>
      <c r="G190" s="422"/>
      <c r="H190" s="423"/>
      <c r="I190" s="423"/>
      <c r="J190" s="424"/>
      <c r="K190" s="422">
        <f>AM189</f>
        <v>8162.48</v>
      </c>
      <c r="L190" s="423"/>
      <c r="M190" s="423"/>
      <c r="N190" s="424"/>
      <c r="O190" s="422"/>
      <c r="P190" s="423"/>
      <c r="Q190" s="423"/>
      <c r="R190" s="424"/>
      <c r="S190" s="422"/>
      <c r="T190" s="423"/>
      <c r="U190" s="423"/>
      <c r="V190" s="424"/>
      <c r="W190" s="422"/>
      <c r="X190" s="423"/>
      <c r="Y190" s="423"/>
      <c r="Z190" s="424"/>
      <c r="AA190" s="422"/>
      <c r="AB190" s="423"/>
      <c r="AC190" s="423"/>
      <c r="AD190" s="424"/>
      <c r="AE190" s="422"/>
      <c r="AF190" s="423"/>
      <c r="AG190" s="423"/>
      <c r="AH190" s="424"/>
      <c r="AI190" s="422"/>
      <c r="AJ190" s="423"/>
      <c r="AK190" s="423"/>
      <c r="AL190" s="424"/>
      <c r="AM190" s="434"/>
      <c r="AN190" s="436"/>
    </row>
    <row r="191" spans="1:40" ht="7.5" customHeight="1" x14ac:dyDescent="0.25">
      <c r="A191" s="418" t="s">
        <v>177</v>
      </c>
      <c r="B191" s="420" t="str">
        <f>'7 - Alojamento Refúgio Cambuí'!C60</f>
        <v xml:space="preserve">Elevações </v>
      </c>
      <c r="C191" s="67"/>
      <c r="D191" s="68"/>
      <c r="E191" s="68"/>
      <c r="F191" s="69"/>
      <c r="G191" s="67"/>
      <c r="H191" s="68"/>
      <c r="I191" s="68"/>
      <c r="J191" s="69"/>
      <c r="K191" s="399"/>
      <c r="L191" s="397"/>
      <c r="M191" s="397"/>
      <c r="N191" s="398"/>
      <c r="O191" s="67"/>
      <c r="P191" s="68"/>
      <c r="Q191" s="68"/>
      <c r="R191" s="69"/>
      <c r="S191" s="67"/>
      <c r="T191" s="68"/>
      <c r="U191" s="68"/>
      <c r="V191" s="69"/>
      <c r="W191" s="67"/>
      <c r="X191" s="68"/>
      <c r="Y191" s="68"/>
      <c r="Z191" s="69"/>
      <c r="AA191" s="67"/>
      <c r="AB191" s="68"/>
      <c r="AC191" s="68"/>
      <c r="AD191" s="69"/>
      <c r="AE191" s="67"/>
      <c r="AF191" s="68"/>
      <c r="AG191" s="68"/>
      <c r="AH191" s="69"/>
      <c r="AI191" s="67"/>
      <c r="AJ191" s="68"/>
      <c r="AK191" s="68"/>
      <c r="AL191" s="69"/>
      <c r="AM191" s="433">
        <f>'7 - Alojamento Refúgio Cambuí'!I60</f>
        <v>37185.700000000004</v>
      </c>
      <c r="AN191" s="435">
        <f>AM191/AM175</f>
        <v>0.10288004476228284</v>
      </c>
    </row>
    <row r="192" spans="1:40" x14ac:dyDescent="0.25">
      <c r="A192" s="419"/>
      <c r="B192" s="421"/>
      <c r="C192" s="422"/>
      <c r="D192" s="423"/>
      <c r="E192" s="423"/>
      <c r="F192" s="424"/>
      <c r="G192" s="422"/>
      <c r="H192" s="423"/>
      <c r="I192" s="423"/>
      <c r="J192" s="424"/>
      <c r="K192" s="422">
        <f>AM191</f>
        <v>37185.700000000004</v>
      </c>
      <c r="L192" s="423"/>
      <c r="M192" s="423"/>
      <c r="N192" s="424"/>
      <c r="O192" s="422"/>
      <c r="P192" s="423"/>
      <c r="Q192" s="423"/>
      <c r="R192" s="424"/>
      <c r="S192" s="422"/>
      <c r="T192" s="423"/>
      <c r="U192" s="423"/>
      <c r="V192" s="424"/>
      <c r="W192" s="422"/>
      <c r="X192" s="423"/>
      <c r="Y192" s="423"/>
      <c r="Z192" s="424"/>
      <c r="AA192" s="422"/>
      <c r="AB192" s="423"/>
      <c r="AC192" s="423"/>
      <c r="AD192" s="424"/>
      <c r="AE192" s="422"/>
      <c r="AF192" s="423"/>
      <c r="AG192" s="423"/>
      <c r="AH192" s="424"/>
      <c r="AI192" s="422"/>
      <c r="AJ192" s="423"/>
      <c r="AK192" s="423"/>
      <c r="AL192" s="424"/>
      <c r="AM192" s="434"/>
      <c r="AN192" s="436"/>
    </row>
    <row r="193" spans="1:16275" ht="7.5" customHeight="1" x14ac:dyDescent="0.25">
      <c r="A193" s="418" t="s">
        <v>178</v>
      </c>
      <c r="B193" s="420" t="str">
        <f>'7 - Alojamento Refúgio Cambuí'!C69</f>
        <v>Adequações de acessibilidade</v>
      </c>
      <c r="C193" s="67"/>
      <c r="D193" s="68"/>
      <c r="E193" s="68"/>
      <c r="F193" s="69"/>
      <c r="G193" s="67"/>
      <c r="H193" s="68"/>
      <c r="I193" s="68"/>
      <c r="J193" s="69"/>
      <c r="K193" s="67"/>
      <c r="L193" s="68"/>
      <c r="M193" s="68"/>
      <c r="N193" s="69"/>
      <c r="O193" s="67"/>
      <c r="P193" s="68"/>
      <c r="Q193" s="68"/>
      <c r="R193" s="69"/>
      <c r="S193" s="399"/>
      <c r="T193" s="397"/>
      <c r="U193" s="397"/>
      <c r="V193" s="398"/>
      <c r="W193" s="67"/>
      <c r="X193" s="68"/>
      <c r="Y193" s="68"/>
      <c r="Z193" s="69"/>
      <c r="AA193" s="67"/>
      <c r="AB193" s="68"/>
      <c r="AC193" s="68"/>
      <c r="AD193" s="69"/>
      <c r="AE193" s="67"/>
      <c r="AF193" s="68"/>
      <c r="AG193" s="68"/>
      <c r="AH193" s="69"/>
      <c r="AI193" s="67"/>
      <c r="AJ193" s="68"/>
      <c r="AK193" s="68"/>
      <c r="AL193" s="69"/>
      <c r="AM193" s="433">
        <f>'7 - Alojamento Refúgio Cambuí'!I69</f>
        <v>4343.88</v>
      </c>
      <c r="AN193" s="435">
        <f>AM193/AM175</f>
        <v>1.2018022219347359E-2</v>
      </c>
    </row>
    <row r="194" spans="1:16275" x14ac:dyDescent="0.25">
      <c r="A194" s="419"/>
      <c r="B194" s="421"/>
      <c r="C194" s="422"/>
      <c r="D194" s="423"/>
      <c r="E194" s="423"/>
      <c r="F194" s="424"/>
      <c r="G194" s="422"/>
      <c r="H194" s="423"/>
      <c r="I194" s="423"/>
      <c r="J194" s="424"/>
      <c r="K194" s="422"/>
      <c r="L194" s="423"/>
      <c r="M194" s="423"/>
      <c r="N194" s="424"/>
      <c r="O194" s="422"/>
      <c r="P194" s="423"/>
      <c r="Q194" s="423"/>
      <c r="R194" s="424"/>
      <c r="S194" s="422">
        <f>AM193</f>
        <v>4343.88</v>
      </c>
      <c r="T194" s="423"/>
      <c r="U194" s="423"/>
      <c r="V194" s="424"/>
      <c r="W194" s="422"/>
      <c r="X194" s="423"/>
      <c r="Y194" s="423"/>
      <c r="Z194" s="424"/>
      <c r="AA194" s="422"/>
      <c r="AB194" s="423"/>
      <c r="AC194" s="423"/>
      <c r="AD194" s="424"/>
      <c r="AE194" s="422"/>
      <c r="AF194" s="423"/>
      <c r="AG194" s="423"/>
      <c r="AH194" s="424"/>
      <c r="AI194" s="422"/>
      <c r="AJ194" s="423"/>
      <c r="AK194" s="423"/>
      <c r="AL194" s="424"/>
      <c r="AM194" s="434"/>
      <c r="AN194" s="436"/>
    </row>
    <row r="195" spans="1:16275" s="224" customFormat="1" ht="7.5" customHeight="1" x14ac:dyDescent="0.25">
      <c r="A195" s="418" t="s">
        <v>179</v>
      </c>
      <c r="B195" s="420" t="str">
        <f>'7 - Alojamento Refúgio Cambuí'!C74</f>
        <v>Prevenção e combate a incêndio</v>
      </c>
      <c r="C195" s="67"/>
      <c r="D195" s="68"/>
      <c r="E195" s="68"/>
      <c r="F195" s="69"/>
      <c r="G195" s="67"/>
      <c r="H195" s="68"/>
      <c r="I195" s="68"/>
      <c r="J195" s="69"/>
      <c r="K195" s="67"/>
      <c r="L195" s="68"/>
      <c r="M195" s="68"/>
      <c r="N195" s="69"/>
      <c r="O195" s="67"/>
      <c r="P195" s="68"/>
      <c r="Q195" s="68"/>
      <c r="R195" s="69"/>
      <c r="S195" s="67"/>
      <c r="T195" s="68"/>
      <c r="U195" s="68"/>
      <c r="V195" s="69"/>
      <c r="W195" s="67"/>
      <c r="X195" s="68"/>
      <c r="Y195" s="68"/>
      <c r="Z195" s="69"/>
      <c r="AA195" s="399"/>
      <c r="AB195" s="397"/>
      <c r="AC195" s="397"/>
      <c r="AD195" s="398"/>
      <c r="AE195" s="67"/>
      <c r="AF195" s="68"/>
      <c r="AG195" s="68"/>
      <c r="AH195" s="69"/>
      <c r="AI195" s="67"/>
      <c r="AJ195" s="68"/>
      <c r="AK195" s="68"/>
      <c r="AL195" s="69"/>
      <c r="AM195" s="433">
        <f>'7 - Alojamento Refúgio Cambuí'!I74</f>
        <v>8512.32</v>
      </c>
      <c r="AN195" s="435">
        <f>AM195/AM175</f>
        <v>2.3550662287677125E-2</v>
      </c>
      <c r="AO195" s="125"/>
      <c r="AP195" s="125"/>
      <c r="AQ195" s="125"/>
      <c r="AR195" s="125"/>
      <c r="AS195" s="125"/>
      <c r="AT195" s="125"/>
      <c r="AU195" s="125"/>
      <c r="AV195" s="125"/>
      <c r="AW195" s="125"/>
      <c r="AX195" s="125"/>
      <c r="AY195" s="125"/>
      <c r="AZ195" s="125"/>
      <c r="BA195" s="125"/>
      <c r="BB195" s="125"/>
      <c r="BC195" s="125"/>
      <c r="BD195" s="125"/>
      <c r="BE195" s="125"/>
      <c r="BF195" s="125"/>
      <c r="BG195" s="125"/>
      <c r="BH195" s="125"/>
      <c r="BI195" s="125"/>
      <c r="BJ195" s="125"/>
      <c r="BK195" s="125"/>
      <c r="BL195" s="125"/>
      <c r="BM195" s="432"/>
      <c r="BN195" s="432"/>
      <c r="BO195" s="125"/>
      <c r="BP195" s="125"/>
      <c r="BQ195" s="125"/>
      <c r="BR195" s="125"/>
      <c r="BS195" s="125"/>
      <c r="BT195" s="125"/>
      <c r="BU195" s="125"/>
      <c r="BV195" s="125"/>
      <c r="BW195" s="125"/>
      <c r="BX195" s="125"/>
      <c r="BY195" s="125"/>
      <c r="BZ195" s="125"/>
      <c r="CA195" s="125"/>
      <c r="CB195" s="125"/>
      <c r="CC195" s="125"/>
      <c r="CD195" s="125"/>
      <c r="CE195" s="125"/>
      <c r="CF195" s="125"/>
      <c r="CG195" s="125"/>
      <c r="CH195" s="125"/>
      <c r="CI195" s="125"/>
      <c r="CJ195" s="125"/>
      <c r="CK195" s="125"/>
      <c r="CL195" s="125"/>
      <c r="CM195" s="432"/>
      <c r="CN195" s="432"/>
      <c r="CO195" s="125"/>
      <c r="CP195" s="125"/>
      <c r="CQ195" s="125"/>
      <c r="CR195" s="125"/>
      <c r="CS195" s="125"/>
      <c r="CT195" s="125"/>
      <c r="CU195" s="125"/>
      <c r="CV195" s="125"/>
      <c r="CW195" s="125"/>
      <c r="CX195" s="125"/>
      <c r="CY195" s="125"/>
      <c r="CZ195" s="125"/>
      <c r="DA195" s="125"/>
      <c r="DB195" s="125"/>
      <c r="DC195" s="125"/>
      <c r="DD195" s="125"/>
      <c r="DE195" s="125"/>
      <c r="DF195" s="125"/>
      <c r="DG195" s="125"/>
      <c r="DH195" s="125"/>
      <c r="DI195" s="125"/>
      <c r="DJ195" s="125"/>
      <c r="DK195" s="125"/>
      <c r="DL195" s="125"/>
      <c r="DM195" s="432"/>
      <c r="DN195" s="432"/>
      <c r="DO195" s="125"/>
      <c r="DP195" s="125"/>
      <c r="DQ195" s="125"/>
      <c r="DR195" s="125"/>
      <c r="DS195" s="125"/>
      <c r="DT195" s="125"/>
      <c r="DU195" s="125"/>
      <c r="DV195" s="125"/>
      <c r="DW195" s="125"/>
      <c r="DX195" s="125"/>
      <c r="DY195" s="125"/>
      <c r="DZ195" s="125"/>
      <c r="EA195" s="125"/>
      <c r="EB195" s="125"/>
      <c r="EC195" s="125"/>
      <c r="ED195" s="125"/>
      <c r="EE195" s="125"/>
      <c r="EF195" s="125"/>
      <c r="EG195" s="125"/>
      <c r="EH195" s="125"/>
      <c r="EI195" s="125"/>
      <c r="EJ195" s="125"/>
      <c r="EK195" s="125"/>
      <c r="EL195" s="125"/>
      <c r="EM195" s="432"/>
      <c r="EN195" s="432"/>
      <c r="EO195" s="125"/>
      <c r="EP195" s="125"/>
      <c r="EQ195" s="125"/>
      <c r="ER195" s="125"/>
      <c r="ES195" s="125"/>
      <c r="ET195" s="125"/>
      <c r="EU195" s="125"/>
      <c r="EV195" s="125"/>
      <c r="EW195" s="125"/>
      <c r="EX195" s="125"/>
      <c r="EY195" s="125"/>
      <c r="EZ195" s="125"/>
      <c r="FA195" s="125"/>
      <c r="FB195" s="125"/>
      <c r="FC195" s="125"/>
      <c r="FD195" s="125"/>
      <c r="FE195" s="125"/>
      <c r="FF195" s="125"/>
      <c r="FG195" s="125"/>
      <c r="FH195" s="125"/>
      <c r="FI195" s="125"/>
      <c r="FJ195" s="125"/>
      <c r="FK195" s="125"/>
      <c r="FL195" s="125"/>
      <c r="FM195" s="432"/>
      <c r="FN195" s="432"/>
      <c r="FO195" s="125"/>
      <c r="FP195" s="125"/>
      <c r="FQ195" s="125"/>
      <c r="FR195" s="125"/>
      <c r="FS195" s="125"/>
      <c r="FT195" s="125"/>
      <c r="FU195" s="125"/>
      <c r="FV195" s="125"/>
      <c r="FW195" s="125"/>
      <c r="FX195" s="125"/>
      <c r="FY195" s="125"/>
      <c r="FZ195" s="125"/>
      <c r="GA195" s="125"/>
      <c r="GB195" s="125"/>
      <c r="GC195" s="125"/>
      <c r="GD195" s="125"/>
      <c r="GE195" s="125"/>
      <c r="GF195" s="125"/>
      <c r="GG195" s="125"/>
      <c r="GH195" s="125"/>
      <c r="GI195" s="125"/>
      <c r="GJ195" s="125"/>
      <c r="GK195" s="125"/>
      <c r="GL195" s="125"/>
      <c r="GM195" s="432"/>
      <c r="GN195" s="432"/>
      <c r="GO195" s="125"/>
      <c r="GP195" s="125"/>
      <c r="GQ195" s="125"/>
      <c r="GR195" s="125"/>
      <c r="GS195" s="125"/>
      <c r="GT195" s="125"/>
      <c r="GU195" s="125"/>
      <c r="GV195" s="125"/>
      <c r="GW195" s="125"/>
      <c r="GX195" s="125"/>
      <c r="GY195" s="125"/>
      <c r="GZ195" s="125"/>
      <c r="HA195" s="125"/>
      <c r="HB195" s="125"/>
      <c r="HC195" s="125"/>
      <c r="HD195" s="125"/>
      <c r="HE195" s="125"/>
      <c r="HF195" s="125"/>
      <c r="HG195" s="125"/>
      <c r="HH195" s="125"/>
      <c r="HI195" s="125"/>
      <c r="HJ195" s="125"/>
      <c r="HK195" s="125"/>
      <c r="HL195" s="125"/>
      <c r="HM195" s="432"/>
      <c r="HN195" s="432"/>
      <c r="HO195" s="125"/>
      <c r="HP195" s="125"/>
      <c r="HQ195" s="125"/>
      <c r="HR195" s="125"/>
      <c r="HS195" s="125"/>
      <c r="HT195" s="125"/>
      <c r="HU195" s="125"/>
      <c r="HV195" s="125"/>
      <c r="HW195" s="125"/>
      <c r="HX195" s="125"/>
      <c r="HY195" s="125"/>
      <c r="HZ195" s="125"/>
      <c r="IA195" s="125"/>
      <c r="IB195" s="125"/>
      <c r="IC195" s="125"/>
      <c r="ID195" s="125"/>
      <c r="IE195" s="125"/>
      <c r="IF195" s="125"/>
      <c r="IG195" s="125"/>
      <c r="IH195" s="125"/>
      <c r="II195" s="125"/>
      <c r="IJ195" s="125"/>
      <c r="IK195" s="125"/>
      <c r="IL195" s="125"/>
      <c r="IM195" s="432"/>
      <c r="IN195" s="432"/>
      <c r="IO195" s="125"/>
      <c r="IP195" s="125"/>
      <c r="IQ195" s="125"/>
      <c r="IR195" s="125"/>
      <c r="IS195" s="125"/>
      <c r="IT195" s="125"/>
      <c r="IU195" s="125"/>
      <c r="IV195" s="125"/>
      <c r="IW195" s="125"/>
      <c r="IX195" s="125"/>
      <c r="IY195" s="125"/>
      <c r="IZ195" s="125"/>
      <c r="JA195" s="125"/>
      <c r="JB195" s="125"/>
      <c r="JC195" s="125"/>
      <c r="JD195" s="125"/>
      <c r="JE195" s="125"/>
      <c r="JF195" s="125"/>
      <c r="JG195" s="125"/>
      <c r="JH195" s="125"/>
      <c r="JI195" s="125"/>
      <c r="JJ195" s="125"/>
      <c r="JK195" s="125"/>
      <c r="JL195" s="125"/>
      <c r="JM195" s="432"/>
      <c r="JN195" s="432"/>
      <c r="JO195" s="125"/>
      <c r="JP195" s="125"/>
      <c r="JQ195" s="125"/>
      <c r="JR195" s="125"/>
      <c r="JS195" s="125"/>
      <c r="JT195" s="125"/>
      <c r="JU195" s="125"/>
      <c r="JV195" s="125"/>
      <c r="JW195" s="125"/>
      <c r="JX195" s="125"/>
      <c r="JY195" s="125"/>
      <c r="JZ195" s="125"/>
      <c r="KA195" s="125"/>
      <c r="KB195" s="125"/>
      <c r="KC195" s="125"/>
      <c r="KD195" s="125"/>
      <c r="KE195" s="125"/>
      <c r="KF195" s="125"/>
      <c r="KG195" s="125"/>
      <c r="KH195" s="125"/>
      <c r="KI195" s="125"/>
      <c r="KJ195" s="125"/>
      <c r="KK195" s="125"/>
      <c r="KL195" s="125"/>
      <c r="KM195" s="432"/>
      <c r="KN195" s="432"/>
      <c r="KO195" s="125"/>
      <c r="KP195" s="125"/>
      <c r="KQ195" s="125"/>
      <c r="KR195" s="125"/>
      <c r="KS195" s="125"/>
      <c r="KT195" s="125"/>
      <c r="KU195" s="125"/>
      <c r="KV195" s="125"/>
      <c r="KW195" s="125"/>
      <c r="KX195" s="125"/>
      <c r="KY195" s="125"/>
      <c r="KZ195" s="125"/>
      <c r="LA195" s="125"/>
      <c r="LB195" s="125"/>
      <c r="LC195" s="125"/>
      <c r="LD195" s="125"/>
      <c r="LE195" s="125"/>
      <c r="LF195" s="125"/>
      <c r="LG195" s="125"/>
      <c r="LH195" s="125"/>
      <c r="LI195" s="125"/>
      <c r="LJ195" s="125"/>
      <c r="LK195" s="125"/>
      <c r="LL195" s="125"/>
      <c r="LM195" s="432"/>
      <c r="LN195" s="432"/>
      <c r="LO195" s="125"/>
      <c r="LP195" s="125"/>
      <c r="LQ195" s="125"/>
      <c r="LR195" s="125"/>
      <c r="LS195" s="125"/>
      <c r="LT195" s="125"/>
      <c r="LU195" s="125"/>
      <c r="LV195" s="125"/>
      <c r="LW195" s="125"/>
      <c r="LX195" s="125"/>
      <c r="LY195" s="125"/>
      <c r="LZ195" s="125"/>
      <c r="MA195" s="125"/>
      <c r="MB195" s="125"/>
      <c r="MC195" s="125"/>
      <c r="MD195" s="125"/>
      <c r="ME195" s="125"/>
      <c r="MF195" s="125"/>
      <c r="MG195" s="125"/>
      <c r="MH195" s="125"/>
      <c r="MI195" s="125"/>
      <c r="MJ195" s="125"/>
      <c r="MK195" s="125"/>
      <c r="ML195" s="125"/>
      <c r="MM195" s="432"/>
      <c r="MN195" s="432"/>
      <c r="MO195" s="125"/>
      <c r="MP195" s="125"/>
      <c r="MQ195" s="125"/>
      <c r="MR195" s="125"/>
      <c r="MS195" s="125"/>
      <c r="MT195" s="125"/>
      <c r="MU195" s="125"/>
      <c r="MV195" s="125"/>
      <c r="MW195" s="125"/>
      <c r="MX195" s="125"/>
      <c r="MY195" s="125"/>
      <c r="MZ195" s="125"/>
      <c r="NA195" s="125"/>
      <c r="NB195" s="125"/>
      <c r="NC195" s="125"/>
      <c r="ND195" s="125"/>
      <c r="NE195" s="125"/>
      <c r="NF195" s="125"/>
      <c r="NG195" s="125"/>
      <c r="NH195" s="125"/>
      <c r="NI195" s="125"/>
      <c r="NJ195" s="125"/>
      <c r="NK195" s="125"/>
      <c r="NL195" s="125"/>
      <c r="NM195" s="432"/>
      <c r="NN195" s="432"/>
      <c r="NO195" s="125"/>
      <c r="NP195" s="125"/>
      <c r="NQ195" s="125"/>
      <c r="NR195" s="125"/>
      <c r="NS195" s="125"/>
      <c r="NT195" s="125"/>
      <c r="NU195" s="125"/>
      <c r="NV195" s="125"/>
      <c r="NW195" s="125"/>
      <c r="NX195" s="125"/>
      <c r="NY195" s="125"/>
      <c r="NZ195" s="125"/>
      <c r="OA195" s="125"/>
      <c r="OB195" s="125"/>
      <c r="OC195" s="125"/>
      <c r="OD195" s="125"/>
      <c r="OE195" s="125"/>
      <c r="OF195" s="125"/>
      <c r="OG195" s="125"/>
      <c r="OH195" s="125"/>
      <c r="OI195" s="125"/>
      <c r="OJ195" s="125"/>
      <c r="OK195" s="125"/>
      <c r="OL195" s="125"/>
      <c r="OM195" s="432"/>
      <c r="ON195" s="432"/>
      <c r="OO195" s="125"/>
      <c r="OP195" s="125"/>
      <c r="OQ195" s="125"/>
      <c r="OR195" s="125"/>
      <c r="OS195" s="125"/>
      <c r="OT195" s="125"/>
      <c r="OU195" s="125"/>
      <c r="OV195" s="125"/>
      <c r="OW195" s="125"/>
      <c r="OX195" s="125"/>
      <c r="OY195" s="125"/>
      <c r="OZ195" s="125"/>
      <c r="PA195" s="125"/>
      <c r="PB195" s="125"/>
      <c r="PC195" s="125"/>
      <c r="PD195" s="125"/>
      <c r="PE195" s="125"/>
      <c r="PF195" s="125"/>
      <c r="PG195" s="125"/>
      <c r="PH195" s="125"/>
      <c r="PI195" s="125"/>
      <c r="PJ195" s="125"/>
      <c r="PK195" s="125"/>
      <c r="PL195" s="125"/>
      <c r="PM195" s="432"/>
      <c r="PN195" s="432"/>
      <c r="PO195" s="125"/>
      <c r="PP195" s="125"/>
      <c r="PQ195" s="125"/>
      <c r="PR195" s="125"/>
      <c r="PS195" s="125"/>
      <c r="PT195" s="125"/>
      <c r="PU195" s="125"/>
      <c r="PV195" s="125"/>
      <c r="PW195" s="125"/>
      <c r="PX195" s="125"/>
      <c r="PY195" s="125"/>
      <c r="PZ195" s="125"/>
      <c r="QA195" s="125"/>
      <c r="QB195" s="125"/>
      <c r="QC195" s="125"/>
      <c r="QD195" s="125"/>
      <c r="QE195" s="125"/>
      <c r="QF195" s="125"/>
      <c r="QG195" s="125"/>
      <c r="QH195" s="125"/>
      <c r="QI195" s="125"/>
      <c r="QJ195" s="125"/>
      <c r="QK195" s="125"/>
      <c r="QL195" s="125"/>
      <c r="QM195" s="432"/>
      <c r="QN195" s="432"/>
      <c r="QO195" s="125"/>
      <c r="QP195" s="125"/>
      <c r="QQ195" s="125"/>
      <c r="QR195" s="125"/>
      <c r="QS195" s="125"/>
      <c r="QT195" s="125"/>
      <c r="QU195" s="125"/>
      <c r="QV195" s="125"/>
      <c r="QW195" s="125"/>
      <c r="QX195" s="125"/>
      <c r="QY195" s="125"/>
      <c r="QZ195" s="125"/>
      <c r="RA195" s="125"/>
      <c r="RB195" s="125"/>
      <c r="RC195" s="125"/>
      <c r="RD195" s="125"/>
      <c r="RE195" s="125"/>
      <c r="RF195" s="125"/>
      <c r="RG195" s="125"/>
      <c r="RH195" s="125"/>
      <c r="RI195" s="125"/>
      <c r="RJ195" s="125"/>
      <c r="RK195" s="125"/>
      <c r="RL195" s="125"/>
      <c r="RM195" s="432"/>
      <c r="RN195" s="432"/>
      <c r="RO195" s="125"/>
      <c r="RP195" s="125"/>
      <c r="RQ195" s="125"/>
      <c r="RR195" s="125"/>
      <c r="RS195" s="125"/>
      <c r="RT195" s="125"/>
      <c r="RU195" s="125"/>
      <c r="RV195" s="125"/>
      <c r="RW195" s="125"/>
      <c r="RX195" s="125"/>
      <c r="RY195" s="125"/>
      <c r="RZ195" s="125"/>
      <c r="SA195" s="125"/>
      <c r="SB195" s="125"/>
      <c r="SC195" s="125"/>
      <c r="SD195" s="125"/>
      <c r="SE195" s="125"/>
      <c r="SF195" s="125"/>
      <c r="SG195" s="125"/>
      <c r="SH195" s="125"/>
      <c r="SI195" s="125"/>
      <c r="SJ195" s="125"/>
      <c r="SK195" s="125"/>
      <c r="SL195" s="125"/>
      <c r="SM195" s="432"/>
      <c r="SN195" s="432"/>
      <c r="SO195" s="125"/>
      <c r="SP195" s="125"/>
      <c r="SQ195" s="125"/>
      <c r="SR195" s="125"/>
      <c r="SS195" s="125"/>
      <c r="ST195" s="125"/>
      <c r="SU195" s="125"/>
      <c r="SV195" s="125"/>
      <c r="SW195" s="125"/>
      <c r="SX195" s="125"/>
      <c r="SY195" s="125"/>
      <c r="SZ195" s="125"/>
      <c r="TA195" s="125"/>
      <c r="TB195" s="125"/>
      <c r="TC195" s="125"/>
      <c r="TD195" s="125"/>
      <c r="TE195" s="125"/>
      <c r="TF195" s="125"/>
      <c r="TG195" s="125"/>
      <c r="TH195" s="125"/>
      <c r="TI195" s="125"/>
      <c r="TJ195" s="125"/>
      <c r="TK195" s="125"/>
      <c r="TL195" s="125"/>
      <c r="TM195" s="432"/>
      <c r="TN195" s="432"/>
      <c r="TO195" s="125"/>
      <c r="TP195" s="125"/>
      <c r="TQ195" s="125"/>
      <c r="TR195" s="125"/>
      <c r="TS195" s="125"/>
      <c r="TT195" s="125"/>
      <c r="TU195" s="125"/>
      <c r="TV195" s="125"/>
      <c r="TW195" s="125"/>
      <c r="TX195" s="125"/>
      <c r="TY195" s="125"/>
      <c r="TZ195" s="125"/>
      <c r="UA195" s="125"/>
      <c r="UB195" s="125"/>
      <c r="UC195" s="125"/>
      <c r="UD195" s="125"/>
      <c r="UE195" s="125"/>
      <c r="UF195" s="125"/>
      <c r="UG195" s="125"/>
      <c r="UH195" s="125"/>
      <c r="UI195" s="125"/>
      <c r="UJ195" s="125"/>
      <c r="UK195" s="125"/>
      <c r="UL195" s="125"/>
      <c r="UM195" s="432"/>
      <c r="UN195" s="432"/>
      <c r="UO195" s="125"/>
      <c r="UP195" s="125"/>
      <c r="UQ195" s="125"/>
      <c r="UR195" s="125"/>
      <c r="US195" s="125"/>
      <c r="UT195" s="125"/>
      <c r="UU195" s="125"/>
      <c r="UV195" s="125"/>
      <c r="UW195" s="125"/>
      <c r="UX195" s="125"/>
      <c r="UY195" s="125"/>
      <c r="UZ195" s="125"/>
      <c r="VA195" s="125"/>
      <c r="VB195" s="125"/>
      <c r="VC195" s="125"/>
      <c r="VD195" s="125"/>
      <c r="VE195" s="125"/>
      <c r="VF195" s="125"/>
      <c r="VG195" s="125"/>
      <c r="VH195" s="125"/>
      <c r="VI195" s="125"/>
      <c r="VJ195" s="125"/>
      <c r="VK195" s="125"/>
      <c r="VL195" s="125"/>
      <c r="VM195" s="432"/>
      <c r="VN195" s="432"/>
      <c r="VO195" s="125"/>
      <c r="VP195" s="125"/>
      <c r="VQ195" s="125"/>
      <c r="VR195" s="125"/>
      <c r="VS195" s="125"/>
      <c r="VT195" s="125"/>
      <c r="VU195" s="125"/>
      <c r="VV195" s="125"/>
      <c r="VW195" s="125"/>
      <c r="VX195" s="125"/>
      <c r="VY195" s="125"/>
      <c r="VZ195" s="125"/>
      <c r="WA195" s="125"/>
      <c r="WB195" s="125"/>
      <c r="WC195" s="125"/>
      <c r="WD195" s="125"/>
      <c r="WE195" s="125"/>
      <c r="WF195" s="125"/>
      <c r="WG195" s="125"/>
      <c r="WH195" s="125"/>
      <c r="WI195" s="125"/>
      <c r="WJ195" s="125"/>
      <c r="WK195" s="125"/>
      <c r="WL195" s="125"/>
      <c r="WM195" s="432"/>
      <c r="WN195" s="432"/>
      <c r="WO195" s="125"/>
      <c r="WP195" s="125"/>
      <c r="WQ195" s="125"/>
      <c r="WR195" s="125"/>
      <c r="WS195" s="125"/>
      <c r="WT195" s="125"/>
      <c r="WU195" s="125"/>
      <c r="WV195" s="125"/>
      <c r="WW195" s="125"/>
      <c r="WX195" s="125"/>
      <c r="WY195" s="125"/>
      <c r="WZ195" s="125"/>
      <c r="XA195" s="125"/>
      <c r="XB195" s="125"/>
      <c r="XC195" s="125"/>
      <c r="XD195" s="125"/>
      <c r="XE195" s="125"/>
      <c r="XF195" s="125"/>
      <c r="XG195" s="125"/>
      <c r="XH195" s="125"/>
      <c r="XI195" s="125"/>
      <c r="XJ195" s="125"/>
      <c r="XK195" s="125"/>
      <c r="XL195" s="125"/>
      <c r="XM195" s="432"/>
      <c r="XN195" s="432"/>
      <c r="XO195" s="125"/>
      <c r="XP195" s="125"/>
      <c r="XQ195" s="125"/>
      <c r="XR195" s="125"/>
      <c r="XS195" s="125"/>
      <c r="XT195" s="125"/>
      <c r="XU195" s="125"/>
      <c r="XV195" s="125"/>
      <c r="XW195" s="125"/>
      <c r="XX195" s="125"/>
      <c r="XY195" s="125"/>
      <c r="XZ195" s="125"/>
      <c r="YA195" s="125"/>
      <c r="YB195" s="125"/>
      <c r="YC195" s="125"/>
      <c r="YD195" s="125"/>
      <c r="YE195" s="125"/>
      <c r="YF195" s="125"/>
      <c r="YG195" s="125"/>
      <c r="YH195" s="125"/>
      <c r="YI195" s="125"/>
      <c r="YJ195" s="125"/>
      <c r="YK195" s="125"/>
      <c r="YL195" s="125"/>
      <c r="YM195" s="432"/>
      <c r="YN195" s="432"/>
      <c r="YO195" s="125"/>
      <c r="YP195" s="125"/>
      <c r="YQ195" s="125"/>
      <c r="YR195" s="125"/>
      <c r="YS195" s="125"/>
      <c r="YT195" s="125"/>
      <c r="YU195" s="125"/>
      <c r="YV195" s="125"/>
      <c r="YW195" s="125"/>
      <c r="YX195" s="125"/>
      <c r="YY195" s="125"/>
      <c r="YZ195" s="125"/>
      <c r="ZA195" s="125"/>
      <c r="ZB195" s="125"/>
      <c r="ZC195" s="125"/>
      <c r="ZD195" s="125"/>
      <c r="ZE195" s="125"/>
      <c r="ZF195" s="125"/>
      <c r="ZG195" s="125"/>
      <c r="ZH195" s="125"/>
      <c r="ZI195" s="125"/>
      <c r="ZJ195" s="125"/>
      <c r="ZK195" s="125"/>
      <c r="ZL195" s="125"/>
      <c r="ZM195" s="432"/>
      <c r="ZN195" s="432"/>
      <c r="ZO195" s="125"/>
      <c r="ZP195" s="125"/>
      <c r="ZQ195" s="125"/>
      <c r="ZR195" s="125"/>
      <c r="ZS195" s="125"/>
      <c r="ZT195" s="125"/>
      <c r="ZU195" s="125"/>
      <c r="ZV195" s="125"/>
      <c r="ZW195" s="125"/>
      <c r="ZX195" s="125"/>
      <c r="ZY195" s="125"/>
      <c r="ZZ195" s="125"/>
      <c r="AAA195" s="125"/>
      <c r="AAB195" s="125"/>
      <c r="AAC195" s="125"/>
      <c r="AAD195" s="125"/>
      <c r="AAE195" s="125"/>
      <c r="AAF195" s="125"/>
      <c r="AAG195" s="125"/>
      <c r="AAH195" s="125"/>
      <c r="AAI195" s="125"/>
      <c r="AAJ195" s="125"/>
      <c r="AAK195" s="125"/>
      <c r="AAL195" s="125"/>
      <c r="AAM195" s="432"/>
      <c r="AAN195" s="432"/>
      <c r="AAO195" s="125"/>
      <c r="AAP195" s="125"/>
      <c r="AAQ195" s="125"/>
      <c r="AAR195" s="125"/>
      <c r="AAS195" s="125"/>
      <c r="AAT195" s="125"/>
      <c r="AAU195" s="125"/>
      <c r="AAV195" s="125"/>
      <c r="AAW195" s="125"/>
      <c r="AAX195" s="125"/>
      <c r="AAY195" s="125"/>
      <c r="AAZ195" s="125"/>
      <c r="ABA195" s="125"/>
      <c r="ABB195" s="125"/>
      <c r="ABC195" s="125"/>
      <c r="ABD195" s="125"/>
      <c r="ABE195" s="125"/>
      <c r="ABF195" s="125"/>
      <c r="ABG195" s="125"/>
      <c r="ABH195" s="125"/>
      <c r="ABI195" s="125"/>
      <c r="ABJ195" s="125"/>
      <c r="ABK195" s="125"/>
      <c r="ABL195" s="125"/>
      <c r="ABM195" s="432"/>
      <c r="ABN195" s="432"/>
      <c r="ABO195" s="125"/>
      <c r="ABP195" s="125"/>
      <c r="ABQ195" s="125"/>
      <c r="ABR195" s="125"/>
      <c r="ABS195" s="125"/>
      <c r="ABT195" s="125"/>
      <c r="ABU195" s="125"/>
      <c r="ABV195" s="125"/>
      <c r="ABW195" s="125"/>
      <c r="ABX195" s="125"/>
      <c r="ABY195" s="125"/>
      <c r="ABZ195" s="125"/>
      <c r="ACA195" s="125"/>
      <c r="ACB195" s="125"/>
      <c r="ACC195" s="125"/>
      <c r="ACD195" s="125"/>
      <c r="ACE195" s="125"/>
      <c r="ACF195" s="125"/>
      <c r="ACG195" s="125"/>
      <c r="ACH195" s="125"/>
      <c r="ACI195" s="125"/>
      <c r="ACJ195" s="125"/>
      <c r="ACK195" s="125"/>
      <c r="ACL195" s="125"/>
      <c r="ACM195" s="432"/>
      <c r="ACN195" s="432"/>
      <c r="ACO195" s="125"/>
      <c r="ACP195" s="125"/>
      <c r="ACQ195" s="125"/>
      <c r="ACR195" s="125"/>
      <c r="ACS195" s="125"/>
      <c r="ACT195" s="125"/>
      <c r="ACU195" s="125"/>
      <c r="ACV195" s="125"/>
      <c r="ACW195" s="125"/>
      <c r="ACX195" s="125"/>
      <c r="ACY195" s="125"/>
      <c r="ACZ195" s="125"/>
      <c r="ADA195" s="125"/>
      <c r="ADB195" s="125"/>
      <c r="ADC195" s="125"/>
      <c r="ADD195" s="125"/>
      <c r="ADE195" s="125"/>
      <c r="ADF195" s="125"/>
      <c r="ADG195" s="125"/>
      <c r="ADH195" s="125"/>
      <c r="ADI195" s="125"/>
      <c r="ADJ195" s="125"/>
      <c r="ADK195" s="125"/>
      <c r="ADL195" s="125"/>
      <c r="ADM195" s="432"/>
      <c r="ADN195" s="432"/>
      <c r="ADO195" s="125"/>
      <c r="ADP195" s="125"/>
      <c r="ADQ195" s="125"/>
      <c r="ADR195" s="125"/>
      <c r="ADS195" s="125"/>
      <c r="ADT195" s="125"/>
      <c r="ADU195" s="125"/>
      <c r="ADV195" s="125"/>
      <c r="ADW195" s="125"/>
      <c r="ADX195" s="125"/>
      <c r="ADY195" s="125"/>
      <c r="ADZ195" s="125"/>
      <c r="AEA195" s="125"/>
      <c r="AEB195" s="125"/>
      <c r="AEC195" s="125"/>
      <c r="AED195" s="125"/>
      <c r="AEE195" s="125"/>
      <c r="AEF195" s="125"/>
      <c r="AEG195" s="125"/>
      <c r="AEH195" s="125"/>
      <c r="AEI195" s="125"/>
      <c r="AEJ195" s="125"/>
      <c r="AEK195" s="125"/>
      <c r="AEL195" s="125"/>
      <c r="AEM195" s="432"/>
      <c r="AEN195" s="432"/>
      <c r="AEO195" s="125"/>
      <c r="AEP195" s="125"/>
      <c r="AEQ195" s="125"/>
      <c r="AER195" s="125"/>
      <c r="AES195" s="125"/>
      <c r="AET195" s="125"/>
      <c r="AEU195" s="125"/>
      <c r="AEV195" s="125"/>
      <c r="AEW195" s="125"/>
      <c r="AEX195" s="125"/>
      <c r="AEY195" s="125"/>
      <c r="AEZ195" s="125"/>
      <c r="AFA195" s="125"/>
      <c r="AFB195" s="125"/>
      <c r="AFC195" s="125"/>
      <c r="AFD195" s="125"/>
      <c r="AFE195" s="125"/>
      <c r="AFF195" s="125"/>
      <c r="AFG195" s="125"/>
      <c r="AFH195" s="125"/>
      <c r="AFI195" s="125"/>
      <c r="AFJ195" s="125"/>
      <c r="AFK195" s="125"/>
      <c r="AFL195" s="125"/>
      <c r="AFM195" s="432"/>
      <c r="AFN195" s="432"/>
      <c r="AFO195" s="125"/>
      <c r="AFP195" s="125"/>
      <c r="AFQ195" s="125"/>
      <c r="AFR195" s="125"/>
      <c r="AFS195" s="125"/>
      <c r="AFT195" s="125"/>
      <c r="AFU195" s="125"/>
      <c r="AFV195" s="125"/>
      <c r="AFW195" s="125"/>
      <c r="AFX195" s="125"/>
      <c r="AFY195" s="125"/>
      <c r="AFZ195" s="125"/>
      <c r="AGA195" s="125"/>
      <c r="AGB195" s="125"/>
      <c r="AGC195" s="125"/>
      <c r="AGD195" s="125"/>
      <c r="AGE195" s="125"/>
      <c r="AGF195" s="125"/>
      <c r="AGG195" s="125"/>
      <c r="AGH195" s="125"/>
      <c r="AGI195" s="125"/>
      <c r="AGJ195" s="125"/>
      <c r="AGK195" s="125"/>
      <c r="AGL195" s="125"/>
      <c r="AGM195" s="432"/>
      <c r="AGN195" s="432"/>
      <c r="AGO195" s="125"/>
      <c r="AGP195" s="125"/>
      <c r="AGQ195" s="125"/>
      <c r="AGR195" s="125"/>
      <c r="AGS195" s="125"/>
      <c r="AGT195" s="125"/>
      <c r="AGU195" s="125"/>
      <c r="AGV195" s="125"/>
      <c r="AGW195" s="125"/>
      <c r="AGX195" s="125"/>
      <c r="AGY195" s="125"/>
      <c r="AGZ195" s="125"/>
      <c r="AHA195" s="125"/>
      <c r="AHB195" s="125"/>
      <c r="AHC195" s="125"/>
      <c r="AHD195" s="125"/>
      <c r="AHE195" s="125"/>
      <c r="AHF195" s="125"/>
      <c r="AHG195" s="125"/>
      <c r="AHH195" s="125"/>
      <c r="AHI195" s="125"/>
      <c r="AHJ195" s="125"/>
      <c r="AHK195" s="125"/>
      <c r="AHL195" s="125"/>
      <c r="AHM195" s="432"/>
      <c r="AHN195" s="432"/>
      <c r="AHO195" s="125"/>
      <c r="AHP195" s="125"/>
      <c r="AHQ195" s="125"/>
      <c r="AHR195" s="125"/>
      <c r="AHS195" s="125"/>
      <c r="AHT195" s="125"/>
      <c r="AHU195" s="125"/>
      <c r="AHV195" s="125"/>
      <c r="AHW195" s="125"/>
      <c r="AHX195" s="125"/>
      <c r="AHY195" s="125"/>
      <c r="AHZ195" s="125"/>
      <c r="AIA195" s="125"/>
      <c r="AIB195" s="125"/>
      <c r="AIC195" s="125"/>
      <c r="AID195" s="125"/>
      <c r="AIE195" s="125"/>
      <c r="AIF195" s="125"/>
      <c r="AIG195" s="125"/>
      <c r="AIH195" s="125"/>
      <c r="AII195" s="125"/>
      <c r="AIJ195" s="125"/>
      <c r="AIK195" s="125"/>
      <c r="AIL195" s="125"/>
      <c r="AIM195" s="432"/>
      <c r="AIN195" s="432"/>
      <c r="AIO195" s="125"/>
      <c r="AIP195" s="125"/>
      <c r="AIQ195" s="125"/>
      <c r="AIR195" s="125"/>
      <c r="AIS195" s="125"/>
      <c r="AIT195" s="125"/>
      <c r="AIU195" s="125"/>
      <c r="AIV195" s="125"/>
      <c r="AIW195" s="125"/>
      <c r="AIX195" s="125"/>
      <c r="AIY195" s="125"/>
      <c r="AIZ195" s="125"/>
      <c r="AJA195" s="125"/>
      <c r="AJB195" s="125"/>
      <c r="AJC195" s="125"/>
      <c r="AJD195" s="125"/>
      <c r="AJE195" s="125"/>
      <c r="AJF195" s="125"/>
      <c r="AJG195" s="125"/>
      <c r="AJH195" s="125"/>
      <c r="AJI195" s="125"/>
      <c r="AJJ195" s="125"/>
      <c r="AJK195" s="125"/>
      <c r="AJL195" s="125"/>
      <c r="AJM195" s="432"/>
      <c r="AJN195" s="432"/>
      <c r="AJO195" s="125"/>
      <c r="AJP195" s="125"/>
      <c r="AJQ195" s="125"/>
      <c r="AJR195" s="125"/>
      <c r="AJS195" s="125"/>
      <c r="AJT195" s="125"/>
      <c r="AJU195" s="125"/>
      <c r="AJV195" s="125"/>
      <c r="AJW195" s="125"/>
      <c r="AJX195" s="125"/>
      <c r="AJY195" s="125"/>
      <c r="AJZ195" s="125"/>
      <c r="AKA195" s="125"/>
      <c r="AKB195" s="125"/>
      <c r="AKC195" s="125"/>
      <c r="AKD195" s="125"/>
      <c r="AKE195" s="125"/>
      <c r="AKF195" s="125"/>
      <c r="AKG195" s="125"/>
      <c r="AKH195" s="125"/>
      <c r="AKI195" s="125"/>
      <c r="AKJ195" s="125"/>
      <c r="AKK195" s="125"/>
      <c r="AKL195" s="125"/>
      <c r="AKM195" s="432"/>
      <c r="AKN195" s="432"/>
      <c r="AKO195" s="125"/>
      <c r="AKP195" s="125"/>
      <c r="AKQ195" s="125"/>
      <c r="AKR195" s="125"/>
      <c r="AKS195" s="125"/>
      <c r="AKT195" s="125"/>
      <c r="AKU195" s="125"/>
      <c r="AKV195" s="125"/>
      <c r="AKW195" s="125"/>
      <c r="AKX195" s="125"/>
      <c r="AKY195" s="125"/>
      <c r="AKZ195" s="125"/>
      <c r="ALA195" s="125"/>
      <c r="ALB195" s="125"/>
      <c r="ALC195" s="125"/>
      <c r="ALD195" s="125"/>
      <c r="ALE195" s="125"/>
      <c r="ALF195" s="125"/>
      <c r="ALG195" s="125"/>
      <c r="ALH195" s="125"/>
      <c r="ALI195" s="125"/>
      <c r="ALJ195" s="125"/>
      <c r="ALK195" s="125"/>
      <c r="ALL195" s="125"/>
      <c r="ALM195" s="432"/>
      <c r="ALN195" s="432"/>
      <c r="ALO195" s="125"/>
      <c r="ALP195" s="125"/>
      <c r="ALQ195" s="125"/>
      <c r="ALR195" s="125"/>
      <c r="ALS195" s="125"/>
      <c r="ALT195" s="125"/>
      <c r="ALU195" s="125"/>
      <c r="ALV195" s="125"/>
      <c r="ALW195" s="125"/>
      <c r="ALX195" s="125"/>
      <c r="ALY195" s="125"/>
      <c r="ALZ195" s="125"/>
      <c r="AMA195" s="125"/>
      <c r="AMB195" s="125"/>
      <c r="AMC195" s="125"/>
      <c r="AMD195" s="125"/>
      <c r="AME195" s="125"/>
      <c r="AMF195" s="125"/>
      <c r="AMG195" s="125"/>
      <c r="AMH195" s="125"/>
      <c r="AMI195" s="125"/>
      <c r="AMJ195" s="125"/>
      <c r="AMK195" s="125"/>
      <c r="AML195" s="125"/>
      <c r="AMM195" s="432"/>
      <c r="AMN195" s="432"/>
      <c r="AMO195" s="125"/>
      <c r="AMP195" s="125"/>
      <c r="AMQ195" s="125"/>
      <c r="AMR195" s="125"/>
      <c r="AMS195" s="125"/>
      <c r="AMT195" s="125"/>
      <c r="AMU195" s="125"/>
      <c r="AMV195" s="125"/>
      <c r="AMW195" s="125"/>
      <c r="AMX195" s="125"/>
      <c r="AMY195" s="125"/>
      <c r="AMZ195" s="125"/>
      <c r="ANA195" s="125"/>
      <c r="ANB195" s="125"/>
      <c r="ANC195" s="125"/>
      <c r="AND195" s="125"/>
      <c r="ANE195" s="125"/>
      <c r="ANF195" s="125"/>
      <c r="ANG195" s="125"/>
      <c r="ANH195" s="125"/>
      <c r="ANI195" s="125"/>
      <c r="ANJ195" s="125"/>
      <c r="ANK195" s="125"/>
      <c r="ANL195" s="125"/>
      <c r="ANM195" s="432"/>
      <c r="ANN195" s="432"/>
      <c r="ANO195" s="125"/>
      <c r="ANP195" s="125"/>
      <c r="ANQ195" s="125"/>
      <c r="ANR195" s="125"/>
      <c r="ANS195" s="125"/>
      <c r="ANT195" s="125"/>
      <c r="ANU195" s="125"/>
      <c r="ANV195" s="125"/>
      <c r="ANW195" s="125"/>
      <c r="ANX195" s="125"/>
      <c r="ANY195" s="125"/>
      <c r="ANZ195" s="125"/>
      <c r="AOA195" s="125"/>
      <c r="AOB195" s="125"/>
      <c r="AOC195" s="125"/>
      <c r="AOD195" s="125"/>
      <c r="AOE195" s="125"/>
      <c r="AOF195" s="125"/>
      <c r="AOG195" s="125"/>
      <c r="AOH195" s="125"/>
      <c r="AOI195" s="125"/>
      <c r="AOJ195" s="125"/>
      <c r="AOK195" s="125"/>
      <c r="AOL195" s="125"/>
      <c r="AOM195" s="432"/>
      <c r="AON195" s="432"/>
      <c r="AOO195" s="125"/>
      <c r="AOP195" s="125"/>
      <c r="AOQ195" s="125"/>
      <c r="AOR195" s="125"/>
      <c r="AOS195" s="125"/>
      <c r="AOT195" s="125"/>
      <c r="AOU195" s="125"/>
      <c r="AOV195" s="125"/>
      <c r="AOW195" s="125"/>
      <c r="AOX195" s="125"/>
      <c r="AOY195" s="125"/>
      <c r="AOZ195" s="125"/>
      <c r="APA195" s="125"/>
      <c r="APB195" s="125"/>
      <c r="APC195" s="125"/>
      <c r="APD195" s="125"/>
      <c r="APE195" s="125"/>
      <c r="APF195" s="125"/>
      <c r="APG195" s="125"/>
      <c r="APH195" s="125"/>
      <c r="API195" s="125"/>
      <c r="APJ195" s="125"/>
      <c r="APK195" s="125"/>
      <c r="APL195" s="125"/>
      <c r="APM195" s="432"/>
      <c r="APN195" s="432"/>
      <c r="APO195" s="125"/>
      <c r="APP195" s="125"/>
      <c r="APQ195" s="125"/>
      <c r="APR195" s="125"/>
      <c r="APS195" s="125"/>
      <c r="APT195" s="125"/>
      <c r="APU195" s="125"/>
      <c r="APV195" s="125"/>
      <c r="APW195" s="125"/>
      <c r="APX195" s="125"/>
      <c r="APY195" s="125"/>
      <c r="APZ195" s="125"/>
      <c r="AQA195" s="125"/>
      <c r="AQB195" s="125"/>
      <c r="AQC195" s="125"/>
      <c r="AQD195" s="125"/>
      <c r="AQE195" s="125"/>
      <c r="AQF195" s="125"/>
      <c r="AQG195" s="125"/>
      <c r="AQH195" s="125"/>
      <c r="AQI195" s="125"/>
      <c r="AQJ195" s="125"/>
      <c r="AQK195" s="125"/>
      <c r="AQL195" s="125"/>
      <c r="AQM195" s="432"/>
      <c r="AQN195" s="432"/>
      <c r="AQO195" s="125"/>
      <c r="AQP195" s="125"/>
      <c r="AQQ195" s="125"/>
      <c r="AQR195" s="125"/>
      <c r="AQS195" s="125"/>
      <c r="AQT195" s="125"/>
      <c r="AQU195" s="125"/>
      <c r="AQV195" s="125"/>
      <c r="AQW195" s="125"/>
      <c r="AQX195" s="125"/>
      <c r="AQY195" s="125"/>
      <c r="AQZ195" s="125"/>
      <c r="ARA195" s="125"/>
      <c r="ARB195" s="125"/>
      <c r="ARC195" s="125"/>
      <c r="ARD195" s="125"/>
      <c r="ARE195" s="125"/>
      <c r="ARF195" s="125"/>
      <c r="ARG195" s="125"/>
      <c r="ARH195" s="125"/>
      <c r="ARI195" s="125"/>
      <c r="ARJ195" s="125"/>
      <c r="ARK195" s="125"/>
      <c r="ARL195" s="125"/>
      <c r="ARM195" s="432"/>
      <c r="ARN195" s="432"/>
      <c r="ARO195" s="125"/>
      <c r="ARP195" s="125"/>
      <c r="ARQ195" s="125"/>
      <c r="ARR195" s="125"/>
      <c r="ARS195" s="125"/>
      <c r="ART195" s="125"/>
      <c r="ARU195" s="125"/>
      <c r="ARV195" s="125"/>
      <c r="ARW195" s="125"/>
      <c r="ARX195" s="125"/>
      <c r="ARY195" s="125"/>
      <c r="ARZ195" s="125"/>
      <c r="ASA195" s="125"/>
      <c r="ASB195" s="125"/>
      <c r="ASC195" s="125"/>
      <c r="ASD195" s="125"/>
      <c r="ASE195" s="125"/>
      <c r="ASF195" s="125"/>
      <c r="ASG195" s="125"/>
      <c r="ASH195" s="125"/>
      <c r="ASI195" s="125"/>
      <c r="ASJ195" s="125"/>
      <c r="ASK195" s="125"/>
      <c r="ASL195" s="125"/>
      <c r="ASM195" s="432"/>
      <c r="ASN195" s="432"/>
      <c r="ASO195" s="125"/>
      <c r="ASP195" s="125"/>
      <c r="ASQ195" s="125"/>
      <c r="ASR195" s="125"/>
      <c r="ASS195" s="125"/>
      <c r="AST195" s="125"/>
      <c r="ASU195" s="125"/>
      <c r="ASV195" s="125"/>
      <c r="ASW195" s="125"/>
      <c r="ASX195" s="125"/>
      <c r="ASY195" s="125"/>
      <c r="ASZ195" s="125"/>
      <c r="ATA195" s="125"/>
      <c r="ATB195" s="125"/>
      <c r="ATC195" s="125"/>
      <c r="ATD195" s="125"/>
      <c r="ATE195" s="125"/>
      <c r="ATF195" s="125"/>
      <c r="ATG195" s="125"/>
      <c r="ATH195" s="125"/>
      <c r="ATI195" s="125"/>
      <c r="ATJ195" s="125"/>
      <c r="ATK195" s="125"/>
      <c r="ATL195" s="125"/>
      <c r="ATM195" s="432"/>
      <c r="ATN195" s="432"/>
      <c r="ATO195" s="125"/>
      <c r="ATP195" s="125"/>
      <c r="ATQ195" s="125"/>
      <c r="ATR195" s="125"/>
      <c r="ATS195" s="125"/>
      <c r="ATT195" s="125"/>
      <c r="ATU195" s="125"/>
      <c r="ATV195" s="125"/>
      <c r="ATW195" s="125"/>
      <c r="ATX195" s="125"/>
      <c r="ATY195" s="125"/>
      <c r="ATZ195" s="125"/>
      <c r="AUA195" s="125"/>
      <c r="AUB195" s="125"/>
      <c r="AUC195" s="125"/>
      <c r="AUD195" s="125"/>
      <c r="AUE195" s="125"/>
      <c r="AUF195" s="125"/>
      <c r="AUG195" s="125"/>
      <c r="AUH195" s="125"/>
      <c r="AUI195" s="125"/>
      <c r="AUJ195" s="125"/>
      <c r="AUK195" s="125"/>
      <c r="AUL195" s="125"/>
      <c r="AUM195" s="432"/>
      <c r="AUN195" s="432"/>
      <c r="AUO195" s="125"/>
      <c r="AUP195" s="125"/>
      <c r="AUQ195" s="125"/>
      <c r="AUR195" s="125"/>
      <c r="AUS195" s="125"/>
      <c r="AUT195" s="125"/>
      <c r="AUU195" s="125"/>
      <c r="AUV195" s="125"/>
      <c r="AUW195" s="125"/>
      <c r="AUX195" s="125"/>
      <c r="AUY195" s="125"/>
      <c r="AUZ195" s="125"/>
      <c r="AVA195" s="125"/>
      <c r="AVB195" s="125"/>
      <c r="AVC195" s="125"/>
      <c r="AVD195" s="125"/>
      <c r="AVE195" s="125"/>
      <c r="AVF195" s="125"/>
      <c r="AVG195" s="125"/>
      <c r="AVH195" s="125"/>
      <c r="AVI195" s="125"/>
      <c r="AVJ195" s="125"/>
      <c r="AVK195" s="125"/>
      <c r="AVL195" s="125"/>
      <c r="AVM195" s="432"/>
      <c r="AVN195" s="432"/>
      <c r="AVO195" s="125"/>
      <c r="AVP195" s="125"/>
      <c r="AVQ195" s="125"/>
      <c r="AVR195" s="125"/>
      <c r="AVS195" s="125"/>
      <c r="AVT195" s="125"/>
      <c r="AVU195" s="125"/>
      <c r="AVV195" s="125"/>
      <c r="AVW195" s="125"/>
      <c r="AVX195" s="125"/>
      <c r="AVY195" s="125"/>
      <c r="AVZ195" s="125"/>
      <c r="AWA195" s="125"/>
      <c r="AWB195" s="125"/>
      <c r="AWC195" s="125"/>
      <c r="AWD195" s="125"/>
      <c r="AWE195" s="125"/>
      <c r="AWF195" s="125"/>
      <c r="AWG195" s="125"/>
      <c r="AWH195" s="125"/>
      <c r="AWI195" s="125"/>
      <c r="AWJ195" s="125"/>
      <c r="AWK195" s="125"/>
      <c r="AWL195" s="125"/>
      <c r="AWM195" s="432"/>
      <c r="AWN195" s="432"/>
      <c r="AWO195" s="125"/>
      <c r="AWP195" s="125"/>
      <c r="AWQ195" s="125"/>
      <c r="AWR195" s="125"/>
      <c r="AWS195" s="125"/>
      <c r="AWT195" s="125"/>
      <c r="AWU195" s="125"/>
      <c r="AWV195" s="125"/>
      <c r="AWW195" s="125"/>
      <c r="AWX195" s="125"/>
      <c r="AWY195" s="125"/>
      <c r="AWZ195" s="125"/>
      <c r="AXA195" s="125"/>
      <c r="AXB195" s="125"/>
      <c r="AXC195" s="125"/>
      <c r="AXD195" s="125"/>
      <c r="AXE195" s="125"/>
      <c r="AXF195" s="125"/>
      <c r="AXG195" s="125"/>
      <c r="AXH195" s="125"/>
      <c r="AXI195" s="125"/>
      <c r="AXJ195" s="125"/>
      <c r="AXK195" s="125"/>
      <c r="AXL195" s="125"/>
      <c r="AXM195" s="432"/>
      <c r="AXN195" s="432"/>
      <c r="AXO195" s="125"/>
      <c r="AXP195" s="125"/>
      <c r="AXQ195" s="125"/>
      <c r="AXR195" s="125"/>
      <c r="AXS195" s="125"/>
      <c r="AXT195" s="125"/>
      <c r="AXU195" s="125"/>
      <c r="AXV195" s="125"/>
      <c r="AXW195" s="125"/>
      <c r="AXX195" s="125"/>
      <c r="AXY195" s="125"/>
      <c r="AXZ195" s="125"/>
      <c r="AYA195" s="125"/>
      <c r="AYB195" s="125"/>
      <c r="AYC195" s="125"/>
      <c r="AYD195" s="125"/>
      <c r="AYE195" s="125"/>
      <c r="AYF195" s="125"/>
      <c r="AYG195" s="125"/>
      <c r="AYH195" s="125"/>
      <c r="AYI195" s="125"/>
      <c r="AYJ195" s="125"/>
      <c r="AYK195" s="125"/>
      <c r="AYL195" s="125"/>
      <c r="AYM195" s="432"/>
      <c r="AYN195" s="432"/>
      <c r="AYO195" s="125"/>
      <c r="AYP195" s="125"/>
      <c r="AYQ195" s="125"/>
      <c r="AYR195" s="125"/>
      <c r="AYS195" s="125"/>
      <c r="AYT195" s="125"/>
      <c r="AYU195" s="125"/>
      <c r="AYV195" s="125"/>
      <c r="AYW195" s="125"/>
      <c r="AYX195" s="125"/>
      <c r="AYY195" s="125"/>
      <c r="AYZ195" s="125"/>
      <c r="AZA195" s="125"/>
      <c r="AZB195" s="125"/>
      <c r="AZC195" s="125"/>
      <c r="AZD195" s="125"/>
      <c r="AZE195" s="125"/>
      <c r="AZF195" s="125"/>
      <c r="AZG195" s="125"/>
      <c r="AZH195" s="125"/>
      <c r="AZI195" s="125"/>
      <c r="AZJ195" s="125"/>
      <c r="AZK195" s="125"/>
      <c r="AZL195" s="125"/>
      <c r="AZM195" s="432"/>
      <c r="AZN195" s="432"/>
      <c r="AZO195" s="125"/>
      <c r="AZP195" s="125"/>
      <c r="AZQ195" s="125"/>
      <c r="AZR195" s="125"/>
      <c r="AZS195" s="125"/>
      <c r="AZT195" s="125"/>
      <c r="AZU195" s="125"/>
      <c r="AZV195" s="125"/>
      <c r="AZW195" s="125"/>
      <c r="AZX195" s="125"/>
      <c r="AZY195" s="125"/>
      <c r="AZZ195" s="125"/>
      <c r="BAA195" s="125"/>
      <c r="BAB195" s="125"/>
      <c r="BAC195" s="125"/>
      <c r="BAD195" s="125"/>
      <c r="BAE195" s="125"/>
      <c r="BAF195" s="125"/>
      <c r="BAG195" s="125"/>
      <c r="BAH195" s="125"/>
      <c r="BAI195" s="125"/>
      <c r="BAJ195" s="125"/>
      <c r="BAK195" s="125"/>
      <c r="BAL195" s="125"/>
      <c r="BAM195" s="432"/>
      <c r="BAN195" s="432"/>
      <c r="BAO195" s="125"/>
      <c r="BAP195" s="125"/>
      <c r="BAQ195" s="125"/>
      <c r="BAR195" s="125"/>
      <c r="BAS195" s="125"/>
      <c r="BAT195" s="125"/>
      <c r="BAU195" s="125"/>
      <c r="BAV195" s="125"/>
      <c r="BAW195" s="125"/>
      <c r="BAX195" s="125"/>
      <c r="BAY195" s="125"/>
      <c r="BAZ195" s="125"/>
      <c r="BBA195" s="125"/>
      <c r="BBB195" s="125"/>
      <c r="BBC195" s="125"/>
      <c r="BBD195" s="125"/>
      <c r="BBE195" s="125"/>
      <c r="BBF195" s="125"/>
      <c r="BBG195" s="125"/>
      <c r="BBH195" s="125"/>
      <c r="BBI195" s="125"/>
      <c r="BBJ195" s="125"/>
      <c r="BBK195" s="125"/>
      <c r="BBL195" s="125"/>
      <c r="BBM195" s="432"/>
      <c r="BBN195" s="432"/>
      <c r="BBO195" s="125"/>
      <c r="BBP195" s="125"/>
      <c r="BBQ195" s="125"/>
      <c r="BBR195" s="125"/>
      <c r="BBS195" s="125"/>
      <c r="BBT195" s="125"/>
      <c r="BBU195" s="125"/>
      <c r="BBV195" s="125"/>
      <c r="BBW195" s="125"/>
      <c r="BBX195" s="125"/>
      <c r="BBY195" s="125"/>
      <c r="BBZ195" s="125"/>
      <c r="BCA195" s="125"/>
      <c r="BCB195" s="125"/>
      <c r="BCC195" s="125"/>
      <c r="BCD195" s="125"/>
      <c r="BCE195" s="125"/>
      <c r="BCF195" s="125"/>
      <c r="BCG195" s="125"/>
      <c r="BCH195" s="125"/>
      <c r="BCI195" s="125"/>
      <c r="BCJ195" s="125"/>
      <c r="BCK195" s="125"/>
      <c r="BCL195" s="125"/>
      <c r="BCM195" s="432"/>
      <c r="BCN195" s="432"/>
      <c r="BCO195" s="125"/>
      <c r="BCP195" s="125"/>
      <c r="BCQ195" s="125"/>
      <c r="BCR195" s="125"/>
      <c r="BCS195" s="125"/>
      <c r="BCT195" s="125"/>
      <c r="BCU195" s="125"/>
      <c r="BCV195" s="125"/>
      <c r="BCW195" s="125"/>
      <c r="BCX195" s="125"/>
      <c r="BCY195" s="125"/>
      <c r="BCZ195" s="125"/>
      <c r="BDA195" s="125"/>
      <c r="BDB195" s="125"/>
      <c r="BDC195" s="125"/>
      <c r="BDD195" s="125"/>
      <c r="BDE195" s="125"/>
      <c r="BDF195" s="125"/>
      <c r="BDG195" s="125"/>
      <c r="BDH195" s="125"/>
      <c r="BDI195" s="125"/>
      <c r="BDJ195" s="125"/>
      <c r="BDK195" s="125"/>
      <c r="BDL195" s="125"/>
      <c r="BDM195" s="432"/>
      <c r="BDN195" s="432"/>
      <c r="BDO195" s="125"/>
      <c r="BDP195" s="125"/>
      <c r="BDQ195" s="125"/>
      <c r="BDR195" s="125"/>
      <c r="BDS195" s="125"/>
      <c r="BDT195" s="125"/>
      <c r="BDU195" s="125"/>
      <c r="BDV195" s="125"/>
      <c r="BDW195" s="125"/>
      <c r="BDX195" s="125"/>
      <c r="BDY195" s="125"/>
      <c r="BDZ195" s="125"/>
      <c r="BEA195" s="125"/>
      <c r="BEB195" s="125"/>
      <c r="BEC195" s="125"/>
      <c r="BED195" s="125"/>
      <c r="BEE195" s="125"/>
      <c r="BEF195" s="125"/>
      <c r="BEG195" s="125"/>
      <c r="BEH195" s="125"/>
      <c r="BEI195" s="125"/>
      <c r="BEJ195" s="125"/>
      <c r="BEK195" s="125"/>
      <c r="BEL195" s="125"/>
      <c r="BEM195" s="432"/>
      <c r="BEN195" s="432"/>
      <c r="BEO195" s="125"/>
      <c r="BEP195" s="125"/>
      <c r="BEQ195" s="125"/>
      <c r="BER195" s="125"/>
      <c r="BES195" s="125"/>
      <c r="BET195" s="125"/>
      <c r="BEU195" s="125"/>
      <c r="BEV195" s="125"/>
      <c r="BEW195" s="125"/>
      <c r="BEX195" s="125"/>
      <c r="BEY195" s="125"/>
      <c r="BEZ195" s="125"/>
      <c r="BFA195" s="125"/>
      <c r="BFB195" s="125"/>
      <c r="BFC195" s="125"/>
      <c r="BFD195" s="125"/>
      <c r="BFE195" s="125"/>
      <c r="BFF195" s="125"/>
      <c r="BFG195" s="125"/>
      <c r="BFH195" s="125"/>
      <c r="BFI195" s="125"/>
      <c r="BFJ195" s="125"/>
      <c r="BFK195" s="125"/>
      <c r="BFL195" s="125"/>
      <c r="BFM195" s="432"/>
      <c r="BFN195" s="432"/>
      <c r="BFO195" s="125"/>
      <c r="BFP195" s="125"/>
      <c r="BFQ195" s="125"/>
      <c r="BFR195" s="125"/>
      <c r="BFS195" s="125"/>
      <c r="BFT195" s="125"/>
      <c r="BFU195" s="125"/>
      <c r="BFV195" s="125"/>
      <c r="BFW195" s="125"/>
      <c r="BFX195" s="125"/>
      <c r="BFY195" s="125"/>
      <c r="BFZ195" s="125"/>
      <c r="BGA195" s="125"/>
      <c r="BGB195" s="125"/>
      <c r="BGC195" s="125"/>
      <c r="BGD195" s="125"/>
      <c r="BGE195" s="125"/>
      <c r="BGF195" s="125"/>
      <c r="BGG195" s="125"/>
      <c r="BGH195" s="125"/>
      <c r="BGI195" s="125"/>
      <c r="BGJ195" s="125"/>
      <c r="BGK195" s="125"/>
      <c r="BGL195" s="125"/>
      <c r="BGM195" s="432"/>
      <c r="BGN195" s="432"/>
      <c r="BGO195" s="125"/>
      <c r="BGP195" s="125"/>
      <c r="BGQ195" s="125"/>
      <c r="BGR195" s="125"/>
      <c r="BGS195" s="125"/>
      <c r="BGT195" s="125"/>
      <c r="BGU195" s="125"/>
      <c r="BGV195" s="125"/>
      <c r="BGW195" s="125"/>
      <c r="BGX195" s="125"/>
      <c r="BGY195" s="125"/>
      <c r="BGZ195" s="125"/>
      <c r="BHA195" s="125"/>
      <c r="BHB195" s="125"/>
      <c r="BHC195" s="125"/>
      <c r="BHD195" s="125"/>
      <c r="BHE195" s="125"/>
      <c r="BHF195" s="125"/>
      <c r="BHG195" s="125"/>
      <c r="BHH195" s="125"/>
      <c r="BHI195" s="125"/>
      <c r="BHJ195" s="125"/>
      <c r="BHK195" s="125"/>
      <c r="BHL195" s="125"/>
      <c r="BHM195" s="432"/>
      <c r="BHN195" s="432"/>
      <c r="BHO195" s="125"/>
      <c r="BHP195" s="125"/>
      <c r="BHQ195" s="125"/>
      <c r="BHR195" s="125"/>
      <c r="BHS195" s="125"/>
      <c r="BHT195" s="125"/>
      <c r="BHU195" s="125"/>
      <c r="BHV195" s="125"/>
      <c r="BHW195" s="125"/>
      <c r="BHX195" s="125"/>
      <c r="BHY195" s="125"/>
      <c r="BHZ195" s="125"/>
      <c r="BIA195" s="125"/>
      <c r="BIB195" s="125"/>
      <c r="BIC195" s="125"/>
      <c r="BID195" s="125"/>
      <c r="BIE195" s="125"/>
      <c r="BIF195" s="125"/>
      <c r="BIG195" s="125"/>
      <c r="BIH195" s="125"/>
      <c r="BII195" s="125"/>
      <c r="BIJ195" s="125"/>
      <c r="BIK195" s="125"/>
      <c r="BIL195" s="125"/>
      <c r="BIM195" s="432"/>
      <c r="BIN195" s="432"/>
      <c r="BIO195" s="125"/>
      <c r="BIP195" s="125"/>
      <c r="BIQ195" s="125"/>
      <c r="BIR195" s="125"/>
      <c r="BIS195" s="125"/>
      <c r="BIT195" s="125"/>
      <c r="BIU195" s="125"/>
      <c r="BIV195" s="125"/>
      <c r="BIW195" s="125"/>
      <c r="BIX195" s="125"/>
      <c r="BIY195" s="125"/>
      <c r="BIZ195" s="125"/>
      <c r="BJA195" s="125"/>
      <c r="BJB195" s="125"/>
      <c r="BJC195" s="125"/>
      <c r="BJD195" s="125"/>
      <c r="BJE195" s="125"/>
      <c r="BJF195" s="125"/>
      <c r="BJG195" s="125"/>
      <c r="BJH195" s="125"/>
      <c r="BJI195" s="125"/>
      <c r="BJJ195" s="125"/>
      <c r="BJK195" s="125"/>
      <c r="BJL195" s="125"/>
      <c r="BJM195" s="432"/>
      <c r="BJN195" s="432"/>
      <c r="BJO195" s="125"/>
      <c r="BJP195" s="125"/>
      <c r="BJQ195" s="125"/>
      <c r="BJR195" s="125"/>
      <c r="BJS195" s="125"/>
      <c r="BJT195" s="125"/>
      <c r="BJU195" s="125"/>
      <c r="BJV195" s="125"/>
      <c r="BJW195" s="125"/>
      <c r="BJX195" s="125"/>
      <c r="BJY195" s="125"/>
      <c r="BJZ195" s="125"/>
      <c r="BKA195" s="125"/>
      <c r="BKB195" s="125"/>
      <c r="BKC195" s="125"/>
      <c r="BKD195" s="125"/>
      <c r="BKE195" s="125"/>
      <c r="BKF195" s="125"/>
      <c r="BKG195" s="125"/>
      <c r="BKH195" s="125"/>
      <c r="BKI195" s="125"/>
      <c r="BKJ195" s="125"/>
      <c r="BKK195" s="125"/>
      <c r="BKL195" s="125"/>
      <c r="BKM195" s="432"/>
      <c r="BKN195" s="432"/>
      <c r="BKO195" s="125"/>
      <c r="BKP195" s="125"/>
      <c r="BKQ195" s="125"/>
      <c r="BKR195" s="125"/>
      <c r="BKS195" s="125"/>
      <c r="BKT195" s="125"/>
      <c r="BKU195" s="125"/>
      <c r="BKV195" s="125"/>
      <c r="BKW195" s="125"/>
      <c r="BKX195" s="125"/>
      <c r="BKY195" s="125"/>
      <c r="BKZ195" s="125"/>
      <c r="BLA195" s="125"/>
      <c r="BLB195" s="125"/>
      <c r="BLC195" s="125"/>
      <c r="BLD195" s="125"/>
      <c r="BLE195" s="125"/>
      <c r="BLF195" s="125"/>
      <c r="BLG195" s="125"/>
      <c r="BLH195" s="125"/>
      <c r="BLI195" s="125"/>
      <c r="BLJ195" s="125"/>
      <c r="BLK195" s="125"/>
      <c r="BLL195" s="125"/>
      <c r="BLM195" s="432"/>
      <c r="BLN195" s="432"/>
      <c r="BLO195" s="125"/>
      <c r="BLP195" s="125"/>
      <c r="BLQ195" s="125"/>
      <c r="BLR195" s="125"/>
      <c r="BLS195" s="125"/>
      <c r="BLT195" s="125"/>
      <c r="BLU195" s="125"/>
      <c r="BLV195" s="125"/>
      <c r="BLW195" s="125"/>
      <c r="BLX195" s="125"/>
      <c r="BLY195" s="125"/>
      <c r="BLZ195" s="125"/>
      <c r="BMA195" s="125"/>
      <c r="BMB195" s="125"/>
      <c r="BMC195" s="125"/>
      <c r="BMD195" s="125"/>
      <c r="BME195" s="125"/>
      <c r="BMF195" s="125"/>
      <c r="BMG195" s="125"/>
      <c r="BMH195" s="125"/>
      <c r="BMI195" s="125"/>
      <c r="BMJ195" s="125"/>
      <c r="BMK195" s="125"/>
      <c r="BML195" s="125"/>
      <c r="BMM195" s="432"/>
      <c r="BMN195" s="432"/>
      <c r="BMO195" s="125"/>
      <c r="BMP195" s="125"/>
      <c r="BMQ195" s="125"/>
      <c r="BMR195" s="125"/>
      <c r="BMS195" s="125"/>
      <c r="BMT195" s="125"/>
      <c r="BMU195" s="125"/>
      <c r="BMV195" s="125"/>
      <c r="BMW195" s="125"/>
      <c r="BMX195" s="125"/>
      <c r="BMY195" s="125"/>
      <c r="BMZ195" s="125"/>
      <c r="BNA195" s="125"/>
      <c r="BNB195" s="125"/>
      <c r="BNC195" s="125"/>
      <c r="BND195" s="125"/>
      <c r="BNE195" s="125"/>
      <c r="BNF195" s="125"/>
      <c r="BNG195" s="125"/>
      <c r="BNH195" s="125"/>
      <c r="BNI195" s="125"/>
      <c r="BNJ195" s="125"/>
      <c r="BNK195" s="125"/>
      <c r="BNL195" s="125"/>
      <c r="BNM195" s="432"/>
      <c r="BNN195" s="432"/>
      <c r="BNO195" s="125"/>
      <c r="BNP195" s="125"/>
      <c r="BNQ195" s="125"/>
      <c r="BNR195" s="125"/>
      <c r="BNS195" s="125"/>
      <c r="BNT195" s="125"/>
      <c r="BNU195" s="125"/>
      <c r="BNV195" s="125"/>
      <c r="BNW195" s="125"/>
      <c r="BNX195" s="125"/>
      <c r="BNY195" s="125"/>
      <c r="BNZ195" s="125"/>
      <c r="BOA195" s="125"/>
      <c r="BOB195" s="125"/>
      <c r="BOC195" s="125"/>
      <c r="BOD195" s="125"/>
      <c r="BOE195" s="125"/>
      <c r="BOF195" s="125"/>
      <c r="BOG195" s="125"/>
      <c r="BOH195" s="125"/>
      <c r="BOI195" s="125"/>
      <c r="BOJ195" s="125"/>
      <c r="BOK195" s="125"/>
      <c r="BOL195" s="125"/>
      <c r="BOM195" s="432"/>
      <c r="BON195" s="432"/>
      <c r="BOO195" s="125"/>
      <c r="BOP195" s="125"/>
      <c r="BOQ195" s="125"/>
      <c r="BOR195" s="125"/>
      <c r="BOS195" s="125"/>
      <c r="BOT195" s="125"/>
      <c r="BOU195" s="125"/>
      <c r="BOV195" s="125"/>
      <c r="BOW195" s="125"/>
      <c r="BOX195" s="125"/>
      <c r="BOY195" s="125"/>
      <c r="BOZ195" s="125"/>
      <c r="BPA195" s="125"/>
      <c r="BPB195" s="125"/>
      <c r="BPC195" s="125"/>
      <c r="BPD195" s="125"/>
      <c r="BPE195" s="125"/>
      <c r="BPF195" s="125"/>
      <c r="BPG195" s="125"/>
      <c r="BPH195" s="125"/>
      <c r="BPI195" s="125"/>
      <c r="BPJ195" s="125"/>
      <c r="BPK195" s="125"/>
      <c r="BPL195" s="125"/>
      <c r="BPM195" s="432"/>
      <c r="BPN195" s="432"/>
      <c r="BPO195" s="125"/>
      <c r="BPP195" s="125"/>
      <c r="BPQ195" s="125"/>
      <c r="BPR195" s="125"/>
      <c r="BPS195" s="125"/>
      <c r="BPT195" s="125"/>
      <c r="BPU195" s="125"/>
      <c r="BPV195" s="125"/>
      <c r="BPW195" s="125"/>
      <c r="BPX195" s="125"/>
      <c r="BPY195" s="125"/>
      <c r="BPZ195" s="125"/>
      <c r="BQA195" s="125"/>
      <c r="BQB195" s="125"/>
      <c r="BQC195" s="125"/>
      <c r="BQD195" s="125"/>
      <c r="BQE195" s="125"/>
      <c r="BQF195" s="125"/>
      <c r="BQG195" s="125"/>
      <c r="BQH195" s="125"/>
      <c r="BQI195" s="125"/>
      <c r="BQJ195" s="125"/>
      <c r="BQK195" s="125"/>
      <c r="BQL195" s="125"/>
      <c r="BQM195" s="432"/>
      <c r="BQN195" s="432"/>
      <c r="BQO195" s="125"/>
      <c r="BQP195" s="125"/>
      <c r="BQQ195" s="125"/>
      <c r="BQR195" s="125"/>
      <c r="BQS195" s="125"/>
      <c r="BQT195" s="125"/>
      <c r="BQU195" s="125"/>
      <c r="BQV195" s="125"/>
      <c r="BQW195" s="125"/>
      <c r="BQX195" s="125"/>
      <c r="BQY195" s="125"/>
      <c r="BQZ195" s="125"/>
      <c r="BRA195" s="125"/>
      <c r="BRB195" s="125"/>
      <c r="BRC195" s="125"/>
      <c r="BRD195" s="125"/>
      <c r="BRE195" s="125"/>
      <c r="BRF195" s="125"/>
      <c r="BRG195" s="125"/>
      <c r="BRH195" s="125"/>
      <c r="BRI195" s="125"/>
      <c r="BRJ195" s="125"/>
      <c r="BRK195" s="125"/>
      <c r="BRL195" s="125"/>
      <c r="BRM195" s="432"/>
      <c r="BRN195" s="432"/>
      <c r="BRO195" s="125"/>
      <c r="BRP195" s="125"/>
      <c r="BRQ195" s="125"/>
      <c r="BRR195" s="125"/>
      <c r="BRS195" s="125"/>
      <c r="BRT195" s="125"/>
      <c r="BRU195" s="125"/>
      <c r="BRV195" s="125"/>
      <c r="BRW195" s="125"/>
      <c r="BRX195" s="125"/>
      <c r="BRY195" s="125"/>
      <c r="BRZ195" s="125"/>
      <c r="BSA195" s="125"/>
      <c r="BSB195" s="125"/>
      <c r="BSC195" s="125"/>
      <c r="BSD195" s="125"/>
      <c r="BSE195" s="125"/>
      <c r="BSF195" s="125"/>
      <c r="BSG195" s="125"/>
      <c r="BSH195" s="125"/>
      <c r="BSI195" s="125"/>
      <c r="BSJ195" s="125"/>
      <c r="BSK195" s="125"/>
      <c r="BSL195" s="125"/>
      <c r="BSM195" s="432"/>
      <c r="BSN195" s="432"/>
      <c r="BSO195" s="125"/>
      <c r="BSP195" s="125"/>
      <c r="BSQ195" s="125"/>
      <c r="BSR195" s="125"/>
      <c r="BSS195" s="125"/>
      <c r="BST195" s="125"/>
      <c r="BSU195" s="125"/>
      <c r="BSV195" s="125"/>
      <c r="BSW195" s="125"/>
      <c r="BSX195" s="125"/>
      <c r="BSY195" s="125"/>
      <c r="BSZ195" s="125"/>
      <c r="BTA195" s="125"/>
      <c r="BTB195" s="125"/>
      <c r="BTC195" s="125"/>
      <c r="BTD195" s="125"/>
      <c r="BTE195" s="125"/>
      <c r="BTF195" s="125"/>
      <c r="BTG195" s="125"/>
      <c r="BTH195" s="125"/>
      <c r="BTI195" s="125"/>
      <c r="BTJ195" s="125"/>
      <c r="BTK195" s="125"/>
      <c r="BTL195" s="125"/>
      <c r="BTM195" s="432"/>
      <c r="BTN195" s="432"/>
      <c r="BTO195" s="125"/>
      <c r="BTP195" s="125"/>
      <c r="BTQ195" s="125"/>
      <c r="BTR195" s="125"/>
      <c r="BTS195" s="125"/>
      <c r="BTT195" s="125"/>
      <c r="BTU195" s="125"/>
      <c r="BTV195" s="125"/>
      <c r="BTW195" s="125"/>
      <c r="BTX195" s="125"/>
      <c r="BTY195" s="125"/>
      <c r="BTZ195" s="125"/>
      <c r="BUA195" s="125"/>
      <c r="BUB195" s="125"/>
      <c r="BUC195" s="125"/>
      <c r="BUD195" s="125"/>
      <c r="BUE195" s="125"/>
      <c r="BUF195" s="125"/>
      <c r="BUG195" s="125"/>
      <c r="BUH195" s="125"/>
      <c r="BUI195" s="125"/>
      <c r="BUJ195" s="125"/>
      <c r="BUK195" s="125"/>
      <c r="BUL195" s="125"/>
      <c r="BUM195" s="432"/>
      <c r="BUN195" s="432"/>
      <c r="BUO195" s="125"/>
      <c r="BUP195" s="125"/>
      <c r="BUQ195" s="125"/>
      <c r="BUR195" s="125"/>
      <c r="BUS195" s="125"/>
      <c r="BUT195" s="125"/>
      <c r="BUU195" s="125"/>
      <c r="BUV195" s="125"/>
      <c r="BUW195" s="125"/>
      <c r="BUX195" s="125"/>
      <c r="BUY195" s="125"/>
      <c r="BUZ195" s="125"/>
      <c r="BVA195" s="125"/>
      <c r="BVB195" s="125"/>
      <c r="BVC195" s="125"/>
      <c r="BVD195" s="125"/>
      <c r="BVE195" s="125"/>
      <c r="BVF195" s="125"/>
      <c r="BVG195" s="125"/>
      <c r="BVH195" s="125"/>
      <c r="BVI195" s="125"/>
      <c r="BVJ195" s="125"/>
      <c r="BVK195" s="125"/>
      <c r="BVL195" s="125"/>
      <c r="BVM195" s="432"/>
      <c r="BVN195" s="432"/>
      <c r="BVO195" s="125"/>
      <c r="BVP195" s="125"/>
      <c r="BVQ195" s="125"/>
      <c r="BVR195" s="125"/>
      <c r="BVS195" s="125"/>
      <c r="BVT195" s="125"/>
      <c r="BVU195" s="125"/>
      <c r="BVV195" s="125"/>
      <c r="BVW195" s="125"/>
      <c r="BVX195" s="125"/>
      <c r="BVY195" s="125"/>
      <c r="BVZ195" s="125"/>
      <c r="BWA195" s="125"/>
      <c r="BWB195" s="125"/>
      <c r="BWC195" s="125"/>
      <c r="BWD195" s="125"/>
      <c r="BWE195" s="125"/>
      <c r="BWF195" s="125"/>
      <c r="BWG195" s="125"/>
      <c r="BWH195" s="125"/>
      <c r="BWI195" s="125"/>
      <c r="BWJ195" s="125"/>
      <c r="BWK195" s="125"/>
      <c r="BWL195" s="125"/>
      <c r="BWM195" s="432"/>
      <c r="BWN195" s="432"/>
      <c r="BWO195" s="125"/>
      <c r="BWP195" s="125"/>
      <c r="BWQ195" s="125"/>
      <c r="BWR195" s="125"/>
      <c r="BWS195" s="125"/>
      <c r="BWT195" s="125"/>
      <c r="BWU195" s="125"/>
      <c r="BWV195" s="125"/>
      <c r="BWW195" s="125"/>
      <c r="BWX195" s="125"/>
      <c r="BWY195" s="125"/>
      <c r="BWZ195" s="125"/>
      <c r="BXA195" s="125"/>
      <c r="BXB195" s="125"/>
      <c r="BXC195" s="125"/>
      <c r="BXD195" s="125"/>
      <c r="BXE195" s="125"/>
      <c r="BXF195" s="125"/>
      <c r="BXG195" s="125"/>
      <c r="BXH195" s="125"/>
      <c r="BXI195" s="125"/>
      <c r="BXJ195" s="125"/>
      <c r="BXK195" s="125"/>
      <c r="BXL195" s="125"/>
      <c r="BXM195" s="432"/>
      <c r="BXN195" s="432"/>
      <c r="BXO195" s="125"/>
      <c r="BXP195" s="125"/>
      <c r="BXQ195" s="125"/>
      <c r="BXR195" s="125"/>
      <c r="BXS195" s="125"/>
      <c r="BXT195" s="125"/>
      <c r="BXU195" s="125"/>
      <c r="BXV195" s="125"/>
      <c r="BXW195" s="125"/>
      <c r="BXX195" s="125"/>
      <c r="BXY195" s="125"/>
      <c r="BXZ195" s="125"/>
      <c r="BYA195" s="125"/>
      <c r="BYB195" s="125"/>
      <c r="BYC195" s="125"/>
      <c r="BYD195" s="125"/>
      <c r="BYE195" s="125"/>
      <c r="BYF195" s="125"/>
      <c r="BYG195" s="125"/>
      <c r="BYH195" s="125"/>
      <c r="BYI195" s="125"/>
      <c r="BYJ195" s="125"/>
      <c r="BYK195" s="125"/>
      <c r="BYL195" s="125"/>
      <c r="BYM195" s="432"/>
      <c r="BYN195" s="432"/>
      <c r="BYO195" s="125"/>
      <c r="BYP195" s="125"/>
      <c r="BYQ195" s="125"/>
      <c r="BYR195" s="125"/>
      <c r="BYS195" s="125"/>
      <c r="BYT195" s="125"/>
      <c r="BYU195" s="125"/>
      <c r="BYV195" s="125"/>
      <c r="BYW195" s="125"/>
      <c r="BYX195" s="125"/>
      <c r="BYY195" s="125"/>
      <c r="BYZ195" s="125"/>
      <c r="BZA195" s="125"/>
      <c r="BZB195" s="125"/>
      <c r="BZC195" s="125"/>
      <c r="BZD195" s="125"/>
      <c r="BZE195" s="125"/>
      <c r="BZF195" s="125"/>
      <c r="BZG195" s="125"/>
      <c r="BZH195" s="125"/>
      <c r="BZI195" s="125"/>
      <c r="BZJ195" s="125"/>
      <c r="BZK195" s="125"/>
      <c r="BZL195" s="125"/>
      <c r="BZM195" s="432"/>
      <c r="BZN195" s="432"/>
      <c r="BZO195" s="125"/>
      <c r="BZP195" s="125"/>
      <c r="BZQ195" s="125"/>
      <c r="BZR195" s="125"/>
      <c r="BZS195" s="125"/>
      <c r="BZT195" s="125"/>
      <c r="BZU195" s="125"/>
      <c r="BZV195" s="125"/>
      <c r="BZW195" s="125"/>
      <c r="BZX195" s="125"/>
      <c r="BZY195" s="125"/>
      <c r="BZZ195" s="125"/>
      <c r="CAA195" s="125"/>
      <c r="CAB195" s="125"/>
      <c r="CAC195" s="125"/>
      <c r="CAD195" s="125"/>
      <c r="CAE195" s="125"/>
      <c r="CAF195" s="125"/>
      <c r="CAG195" s="125"/>
      <c r="CAH195" s="125"/>
      <c r="CAI195" s="125"/>
      <c r="CAJ195" s="125"/>
      <c r="CAK195" s="125"/>
      <c r="CAL195" s="125"/>
      <c r="CAM195" s="432"/>
      <c r="CAN195" s="432"/>
      <c r="CAO195" s="125"/>
      <c r="CAP195" s="125"/>
      <c r="CAQ195" s="125"/>
      <c r="CAR195" s="125"/>
      <c r="CAS195" s="125"/>
      <c r="CAT195" s="125"/>
      <c r="CAU195" s="125"/>
      <c r="CAV195" s="125"/>
      <c r="CAW195" s="125"/>
      <c r="CAX195" s="125"/>
      <c r="CAY195" s="125"/>
      <c r="CAZ195" s="125"/>
      <c r="CBA195" s="125"/>
      <c r="CBB195" s="125"/>
      <c r="CBC195" s="125"/>
      <c r="CBD195" s="125"/>
      <c r="CBE195" s="125"/>
      <c r="CBF195" s="125"/>
      <c r="CBG195" s="125"/>
      <c r="CBH195" s="125"/>
      <c r="CBI195" s="125"/>
      <c r="CBJ195" s="125"/>
      <c r="CBK195" s="125"/>
      <c r="CBL195" s="125"/>
      <c r="CBM195" s="432"/>
      <c r="CBN195" s="432"/>
      <c r="CBO195" s="125"/>
      <c r="CBP195" s="125"/>
      <c r="CBQ195" s="125"/>
      <c r="CBR195" s="125"/>
      <c r="CBS195" s="125"/>
      <c r="CBT195" s="125"/>
      <c r="CBU195" s="125"/>
      <c r="CBV195" s="125"/>
      <c r="CBW195" s="125"/>
      <c r="CBX195" s="125"/>
      <c r="CBY195" s="125"/>
      <c r="CBZ195" s="125"/>
      <c r="CCA195" s="125"/>
      <c r="CCB195" s="125"/>
      <c r="CCC195" s="125"/>
      <c r="CCD195" s="125"/>
      <c r="CCE195" s="125"/>
      <c r="CCF195" s="125"/>
      <c r="CCG195" s="125"/>
      <c r="CCH195" s="125"/>
      <c r="CCI195" s="125"/>
      <c r="CCJ195" s="125"/>
      <c r="CCK195" s="125"/>
      <c r="CCL195" s="125"/>
      <c r="CCM195" s="432"/>
      <c r="CCN195" s="432"/>
      <c r="CCO195" s="125"/>
      <c r="CCP195" s="125"/>
      <c r="CCQ195" s="125"/>
      <c r="CCR195" s="125"/>
      <c r="CCS195" s="125"/>
      <c r="CCT195" s="125"/>
      <c r="CCU195" s="125"/>
      <c r="CCV195" s="125"/>
      <c r="CCW195" s="125"/>
      <c r="CCX195" s="125"/>
      <c r="CCY195" s="125"/>
      <c r="CCZ195" s="125"/>
      <c r="CDA195" s="125"/>
      <c r="CDB195" s="125"/>
      <c r="CDC195" s="125"/>
      <c r="CDD195" s="125"/>
      <c r="CDE195" s="125"/>
      <c r="CDF195" s="125"/>
      <c r="CDG195" s="125"/>
      <c r="CDH195" s="125"/>
      <c r="CDI195" s="125"/>
      <c r="CDJ195" s="125"/>
      <c r="CDK195" s="125"/>
      <c r="CDL195" s="125"/>
      <c r="CDM195" s="432"/>
      <c r="CDN195" s="432"/>
      <c r="CDO195" s="125"/>
      <c r="CDP195" s="125"/>
      <c r="CDQ195" s="125"/>
      <c r="CDR195" s="125"/>
      <c r="CDS195" s="125"/>
      <c r="CDT195" s="125"/>
      <c r="CDU195" s="125"/>
      <c r="CDV195" s="125"/>
      <c r="CDW195" s="125"/>
      <c r="CDX195" s="125"/>
      <c r="CDY195" s="125"/>
      <c r="CDZ195" s="125"/>
      <c r="CEA195" s="125"/>
      <c r="CEB195" s="125"/>
      <c r="CEC195" s="125"/>
      <c r="CED195" s="125"/>
      <c r="CEE195" s="125"/>
      <c r="CEF195" s="125"/>
      <c r="CEG195" s="125"/>
      <c r="CEH195" s="125"/>
      <c r="CEI195" s="125"/>
      <c r="CEJ195" s="125"/>
      <c r="CEK195" s="125"/>
      <c r="CEL195" s="125"/>
      <c r="CEM195" s="432"/>
      <c r="CEN195" s="432"/>
      <c r="CEO195" s="125"/>
      <c r="CEP195" s="125"/>
      <c r="CEQ195" s="125"/>
      <c r="CER195" s="125"/>
      <c r="CES195" s="125"/>
      <c r="CET195" s="125"/>
      <c r="CEU195" s="125"/>
      <c r="CEV195" s="125"/>
      <c r="CEW195" s="125"/>
      <c r="CEX195" s="125"/>
      <c r="CEY195" s="125"/>
      <c r="CEZ195" s="125"/>
      <c r="CFA195" s="125"/>
      <c r="CFB195" s="125"/>
      <c r="CFC195" s="125"/>
      <c r="CFD195" s="125"/>
      <c r="CFE195" s="125"/>
      <c r="CFF195" s="125"/>
      <c r="CFG195" s="125"/>
      <c r="CFH195" s="125"/>
      <c r="CFI195" s="125"/>
      <c r="CFJ195" s="125"/>
      <c r="CFK195" s="125"/>
      <c r="CFL195" s="125"/>
      <c r="CFM195" s="432"/>
      <c r="CFN195" s="432"/>
      <c r="CFO195" s="125"/>
      <c r="CFP195" s="125"/>
      <c r="CFQ195" s="125"/>
      <c r="CFR195" s="125"/>
      <c r="CFS195" s="125"/>
      <c r="CFT195" s="125"/>
      <c r="CFU195" s="125"/>
      <c r="CFV195" s="125"/>
      <c r="CFW195" s="125"/>
      <c r="CFX195" s="125"/>
      <c r="CFY195" s="125"/>
      <c r="CFZ195" s="125"/>
      <c r="CGA195" s="125"/>
      <c r="CGB195" s="125"/>
      <c r="CGC195" s="125"/>
      <c r="CGD195" s="125"/>
      <c r="CGE195" s="125"/>
      <c r="CGF195" s="125"/>
      <c r="CGG195" s="125"/>
      <c r="CGH195" s="125"/>
      <c r="CGI195" s="125"/>
      <c r="CGJ195" s="125"/>
      <c r="CGK195" s="125"/>
      <c r="CGL195" s="125"/>
      <c r="CGM195" s="432"/>
      <c r="CGN195" s="432"/>
      <c r="CGO195" s="125"/>
      <c r="CGP195" s="125"/>
      <c r="CGQ195" s="125"/>
      <c r="CGR195" s="125"/>
      <c r="CGS195" s="125"/>
      <c r="CGT195" s="125"/>
      <c r="CGU195" s="125"/>
      <c r="CGV195" s="125"/>
      <c r="CGW195" s="125"/>
      <c r="CGX195" s="125"/>
      <c r="CGY195" s="125"/>
      <c r="CGZ195" s="125"/>
      <c r="CHA195" s="125"/>
      <c r="CHB195" s="125"/>
      <c r="CHC195" s="125"/>
      <c r="CHD195" s="125"/>
      <c r="CHE195" s="125"/>
      <c r="CHF195" s="125"/>
      <c r="CHG195" s="125"/>
      <c r="CHH195" s="125"/>
      <c r="CHI195" s="125"/>
      <c r="CHJ195" s="125"/>
      <c r="CHK195" s="125"/>
      <c r="CHL195" s="125"/>
      <c r="CHM195" s="432"/>
      <c r="CHN195" s="432"/>
      <c r="CHO195" s="125"/>
      <c r="CHP195" s="125"/>
      <c r="CHQ195" s="125"/>
      <c r="CHR195" s="125"/>
      <c r="CHS195" s="125"/>
      <c r="CHT195" s="125"/>
      <c r="CHU195" s="125"/>
      <c r="CHV195" s="125"/>
      <c r="CHW195" s="125"/>
      <c r="CHX195" s="125"/>
      <c r="CHY195" s="125"/>
      <c r="CHZ195" s="125"/>
      <c r="CIA195" s="125"/>
      <c r="CIB195" s="125"/>
      <c r="CIC195" s="125"/>
      <c r="CID195" s="125"/>
      <c r="CIE195" s="125"/>
      <c r="CIF195" s="125"/>
      <c r="CIG195" s="125"/>
      <c r="CIH195" s="125"/>
      <c r="CII195" s="125"/>
      <c r="CIJ195" s="125"/>
      <c r="CIK195" s="125"/>
      <c r="CIL195" s="125"/>
      <c r="CIM195" s="432"/>
      <c r="CIN195" s="432"/>
      <c r="CIO195" s="125"/>
      <c r="CIP195" s="125"/>
      <c r="CIQ195" s="125"/>
      <c r="CIR195" s="125"/>
      <c r="CIS195" s="125"/>
      <c r="CIT195" s="125"/>
      <c r="CIU195" s="125"/>
      <c r="CIV195" s="125"/>
      <c r="CIW195" s="125"/>
      <c r="CIX195" s="125"/>
      <c r="CIY195" s="125"/>
      <c r="CIZ195" s="125"/>
      <c r="CJA195" s="125"/>
      <c r="CJB195" s="125"/>
      <c r="CJC195" s="125"/>
      <c r="CJD195" s="125"/>
      <c r="CJE195" s="125"/>
      <c r="CJF195" s="125"/>
      <c r="CJG195" s="125"/>
      <c r="CJH195" s="125"/>
      <c r="CJI195" s="125"/>
      <c r="CJJ195" s="125"/>
      <c r="CJK195" s="125"/>
      <c r="CJL195" s="125"/>
      <c r="CJM195" s="432"/>
      <c r="CJN195" s="432"/>
      <c r="CJO195" s="125"/>
      <c r="CJP195" s="125"/>
      <c r="CJQ195" s="125"/>
      <c r="CJR195" s="125"/>
      <c r="CJS195" s="125"/>
      <c r="CJT195" s="125"/>
      <c r="CJU195" s="125"/>
      <c r="CJV195" s="125"/>
      <c r="CJW195" s="125"/>
      <c r="CJX195" s="125"/>
      <c r="CJY195" s="125"/>
      <c r="CJZ195" s="125"/>
      <c r="CKA195" s="125"/>
      <c r="CKB195" s="125"/>
      <c r="CKC195" s="125"/>
      <c r="CKD195" s="125"/>
      <c r="CKE195" s="125"/>
      <c r="CKF195" s="125"/>
      <c r="CKG195" s="125"/>
      <c r="CKH195" s="125"/>
      <c r="CKI195" s="125"/>
      <c r="CKJ195" s="125"/>
      <c r="CKK195" s="125"/>
      <c r="CKL195" s="125"/>
      <c r="CKM195" s="432"/>
      <c r="CKN195" s="432"/>
      <c r="CKO195" s="125"/>
      <c r="CKP195" s="125"/>
      <c r="CKQ195" s="125"/>
      <c r="CKR195" s="125"/>
      <c r="CKS195" s="125"/>
      <c r="CKT195" s="125"/>
      <c r="CKU195" s="125"/>
      <c r="CKV195" s="125"/>
      <c r="CKW195" s="125"/>
      <c r="CKX195" s="125"/>
      <c r="CKY195" s="125"/>
      <c r="CKZ195" s="125"/>
      <c r="CLA195" s="125"/>
      <c r="CLB195" s="125"/>
      <c r="CLC195" s="125"/>
      <c r="CLD195" s="125"/>
      <c r="CLE195" s="125"/>
      <c r="CLF195" s="125"/>
      <c r="CLG195" s="125"/>
      <c r="CLH195" s="125"/>
      <c r="CLI195" s="125"/>
      <c r="CLJ195" s="125"/>
      <c r="CLK195" s="125"/>
      <c r="CLL195" s="125"/>
      <c r="CLM195" s="432"/>
      <c r="CLN195" s="432"/>
      <c r="CLO195" s="125"/>
      <c r="CLP195" s="125"/>
      <c r="CLQ195" s="125"/>
      <c r="CLR195" s="125"/>
      <c r="CLS195" s="125"/>
      <c r="CLT195" s="125"/>
      <c r="CLU195" s="125"/>
      <c r="CLV195" s="125"/>
      <c r="CLW195" s="125"/>
      <c r="CLX195" s="125"/>
      <c r="CLY195" s="125"/>
      <c r="CLZ195" s="125"/>
      <c r="CMA195" s="125"/>
      <c r="CMB195" s="125"/>
      <c r="CMC195" s="125"/>
      <c r="CMD195" s="125"/>
      <c r="CME195" s="125"/>
      <c r="CMF195" s="125"/>
      <c r="CMG195" s="125"/>
      <c r="CMH195" s="125"/>
      <c r="CMI195" s="125"/>
      <c r="CMJ195" s="125"/>
      <c r="CMK195" s="125"/>
      <c r="CML195" s="125"/>
      <c r="CMM195" s="432"/>
      <c r="CMN195" s="432"/>
      <c r="CMO195" s="125"/>
      <c r="CMP195" s="125"/>
      <c r="CMQ195" s="125"/>
      <c r="CMR195" s="125"/>
      <c r="CMS195" s="125"/>
      <c r="CMT195" s="125"/>
      <c r="CMU195" s="125"/>
      <c r="CMV195" s="125"/>
      <c r="CMW195" s="125"/>
      <c r="CMX195" s="125"/>
      <c r="CMY195" s="125"/>
      <c r="CMZ195" s="125"/>
      <c r="CNA195" s="125"/>
      <c r="CNB195" s="125"/>
      <c r="CNC195" s="125"/>
      <c r="CND195" s="125"/>
      <c r="CNE195" s="125"/>
      <c r="CNF195" s="125"/>
      <c r="CNG195" s="125"/>
      <c r="CNH195" s="125"/>
      <c r="CNI195" s="125"/>
      <c r="CNJ195" s="125"/>
      <c r="CNK195" s="125"/>
      <c r="CNL195" s="125"/>
      <c r="CNM195" s="432"/>
      <c r="CNN195" s="432"/>
      <c r="CNO195" s="125"/>
      <c r="CNP195" s="125"/>
      <c r="CNQ195" s="125"/>
      <c r="CNR195" s="125"/>
      <c r="CNS195" s="125"/>
      <c r="CNT195" s="125"/>
      <c r="CNU195" s="125"/>
      <c r="CNV195" s="125"/>
      <c r="CNW195" s="125"/>
      <c r="CNX195" s="125"/>
      <c r="CNY195" s="125"/>
      <c r="CNZ195" s="125"/>
      <c r="COA195" s="125"/>
      <c r="COB195" s="125"/>
      <c r="COC195" s="125"/>
      <c r="COD195" s="125"/>
      <c r="COE195" s="125"/>
      <c r="COF195" s="125"/>
      <c r="COG195" s="125"/>
      <c r="COH195" s="125"/>
      <c r="COI195" s="125"/>
      <c r="COJ195" s="125"/>
      <c r="COK195" s="125"/>
      <c r="COL195" s="125"/>
      <c r="COM195" s="432"/>
      <c r="CON195" s="432"/>
      <c r="COO195" s="125"/>
      <c r="COP195" s="125"/>
      <c r="COQ195" s="125"/>
      <c r="COR195" s="125"/>
      <c r="COS195" s="125"/>
      <c r="COT195" s="125"/>
      <c r="COU195" s="125"/>
      <c r="COV195" s="125"/>
      <c r="COW195" s="125"/>
      <c r="COX195" s="125"/>
      <c r="COY195" s="125"/>
      <c r="COZ195" s="125"/>
      <c r="CPA195" s="125"/>
      <c r="CPB195" s="125"/>
      <c r="CPC195" s="125"/>
      <c r="CPD195" s="125"/>
      <c r="CPE195" s="125"/>
      <c r="CPF195" s="125"/>
      <c r="CPG195" s="125"/>
      <c r="CPH195" s="125"/>
      <c r="CPI195" s="125"/>
      <c r="CPJ195" s="125"/>
      <c r="CPK195" s="125"/>
      <c r="CPL195" s="125"/>
      <c r="CPM195" s="432"/>
      <c r="CPN195" s="432"/>
      <c r="CPO195" s="125"/>
      <c r="CPP195" s="125"/>
      <c r="CPQ195" s="125"/>
      <c r="CPR195" s="125"/>
      <c r="CPS195" s="125"/>
      <c r="CPT195" s="125"/>
      <c r="CPU195" s="125"/>
      <c r="CPV195" s="125"/>
      <c r="CPW195" s="125"/>
      <c r="CPX195" s="125"/>
      <c r="CPY195" s="125"/>
      <c r="CPZ195" s="125"/>
      <c r="CQA195" s="125"/>
      <c r="CQB195" s="125"/>
      <c r="CQC195" s="125"/>
      <c r="CQD195" s="125"/>
      <c r="CQE195" s="125"/>
      <c r="CQF195" s="125"/>
      <c r="CQG195" s="125"/>
      <c r="CQH195" s="125"/>
      <c r="CQI195" s="125"/>
      <c r="CQJ195" s="125"/>
      <c r="CQK195" s="125"/>
      <c r="CQL195" s="125"/>
      <c r="CQM195" s="432"/>
      <c r="CQN195" s="432"/>
      <c r="CQO195" s="125"/>
      <c r="CQP195" s="125"/>
      <c r="CQQ195" s="125"/>
      <c r="CQR195" s="125"/>
      <c r="CQS195" s="125"/>
      <c r="CQT195" s="125"/>
      <c r="CQU195" s="125"/>
      <c r="CQV195" s="125"/>
      <c r="CQW195" s="125"/>
      <c r="CQX195" s="125"/>
      <c r="CQY195" s="125"/>
      <c r="CQZ195" s="125"/>
      <c r="CRA195" s="125"/>
      <c r="CRB195" s="125"/>
      <c r="CRC195" s="125"/>
      <c r="CRD195" s="125"/>
      <c r="CRE195" s="125"/>
      <c r="CRF195" s="125"/>
      <c r="CRG195" s="125"/>
      <c r="CRH195" s="125"/>
      <c r="CRI195" s="125"/>
      <c r="CRJ195" s="125"/>
      <c r="CRK195" s="125"/>
      <c r="CRL195" s="125"/>
      <c r="CRM195" s="432"/>
      <c r="CRN195" s="432"/>
      <c r="CRO195" s="125"/>
      <c r="CRP195" s="125"/>
      <c r="CRQ195" s="125"/>
      <c r="CRR195" s="125"/>
      <c r="CRS195" s="125"/>
      <c r="CRT195" s="125"/>
      <c r="CRU195" s="125"/>
      <c r="CRV195" s="125"/>
      <c r="CRW195" s="125"/>
      <c r="CRX195" s="125"/>
      <c r="CRY195" s="125"/>
      <c r="CRZ195" s="125"/>
      <c r="CSA195" s="125"/>
      <c r="CSB195" s="125"/>
      <c r="CSC195" s="125"/>
      <c r="CSD195" s="125"/>
      <c r="CSE195" s="125"/>
      <c r="CSF195" s="125"/>
      <c r="CSG195" s="125"/>
      <c r="CSH195" s="125"/>
      <c r="CSI195" s="125"/>
      <c r="CSJ195" s="125"/>
      <c r="CSK195" s="125"/>
      <c r="CSL195" s="125"/>
      <c r="CSM195" s="432"/>
      <c r="CSN195" s="432"/>
      <c r="CSO195" s="125"/>
      <c r="CSP195" s="125"/>
      <c r="CSQ195" s="125"/>
      <c r="CSR195" s="125"/>
      <c r="CSS195" s="125"/>
      <c r="CST195" s="125"/>
      <c r="CSU195" s="125"/>
      <c r="CSV195" s="125"/>
      <c r="CSW195" s="125"/>
      <c r="CSX195" s="125"/>
      <c r="CSY195" s="125"/>
      <c r="CSZ195" s="125"/>
      <c r="CTA195" s="125"/>
      <c r="CTB195" s="125"/>
      <c r="CTC195" s="125"/>
      <c r="CTD195" s="125"/>
      <c r="CTE195" s="125"/>
      <c r="CTF195" s="125"/>
      <c r="CTG195" s="125"/>
      <c r="CTH195" s="125"/>
      <c r="CTI195" s="125"/>
      <c r="CTJ195" s="125"/>
      <c r="CTK195" s="125"/>
      <c r="CTL195" s="125"/>
      <c r="CTM195" s="432"/>
      <c r="CTN195" s="432"/>
      <c r="CTO195" s="125"/>
      <c r="CTP195" s="125"/>
      <c r="CTQ195" s="125"/>
      <c r="CTR195" s="125"/>
      <c r="CTS195" s="125"/>
      <c r="CTT195" s="125"/>
      <c r="CTU195" s="125"/>
      <c r="CTV195" s="125"/>
      <c r="CTW195" s="125"/>
      <c r="CTX195" s="125"/>
      <c r="CTY195" s="125"/>
      <c r="CTZ195" s="125"/>
      <c r="CUA195" s="125"/>
      <c r="CUB195" s="125"/>
      <c r="CUC195" s="125"/>
      <c r="CUD195" s="125"/>
      <c r="CUE195" s="125"/>
      <c r="CUF195" s="125"/>
      <c r="CUG195" s="125"/>
      <c r="CUH195" s="125"/>
      <c r="CUI195" s="125"/>
      <c r="CUJ195" s="125"/>
      <c r="CUK195" s="125"/>
      <c r="CUL195" s="125"/>
      <c r="CUM195" s="432"/>
      <c r="CUN195" s="432"/>
      <c r="CUO195" s="125"/>
      <c r="CUP195" s="125"/>
      <c r="CUQ195" s="125"/>
      <c r="CUR195" s="125"/>
      <c r="CUS195" s="125"/>
      <c r="CUT195" s="125"/>
      <c r="CUU195" s="125"/>
      <c r="CUV195" s="125"/>
      <c r="CUW195" s="125"/>
      <c r="CUX195" s="125"/>
      <c r="CUY195" s="125"/>
      <c r="CUZ195" s="125"/>
      <c r="CVA195" s="125"/>
      <c r="CVB195" s="125"/>
      <c r="CVC195" s="125"/>
      <c r="CVD195" s="125"/>
      <c r="CVE195" s="125"/>
      <c r="CVF195" s="125"/>
      <c r="CVG195" s="125"/>
      <c r="CVH195" s="125"/>
      <c r="CVI195" s="125"/>
      <c r="CVJ195" s="125"/>
      <c r="CVK195" s="125"/>
      <c r="CVL195" s="125"/>
      <c r="CVM195" s="432"/>
      <c r="CVN195" s="432"/>
      <c r="CVO195" s="125"/>
      <c r="CVP195" s="125"/>
      <c r="CVQ195" s="125"/>
      <c r="CVR195" s="125"/>
      <c r="CVS195" s="125"/>
      <c r="CVT195" s="125"/>
      <c r="CVU195" s="125"/>
      <c r="CVV195" s="125"/>
      <c r="CVW195" s="125"/>
      <c r="CVX195" s="125"/>
      <c r="CVY195" s="125"/>
      <c r="CVZ195" s="125"/>
      <c r="CWA195" s="125"/>
      <c r="CWB195" s="125"/>
      <c r="CWC195" s="125"/>
      <c r="CWD195" s="125"/>
      <c r="CWE195" s="125"/>
      <c r="CWF195" s="125"/>
      <c r="CWG195" s="125"/>
      <c r="CWH195" s="125"/>
      <c r="CWI195" s="125"/>
      <c r="CWJ195" s="125"/>
      <c r="CWK195" s="125"/>
      <c r="CWL195" s="125"/>
      <c r="CWM195" s="432"/>
      <c r="CWN195" s="432"/>
      <c r="CWO195" s="125"/>
      <c r="CWP195" s="125"/>
      <c r="CWQ195" s="125"/>
      <c r="CWR195" s="125"/>
      <c r="CWS195" s="125"/>
      <c r="CWT195" s="125"/>
      <c r="CWU195" s="125"/>
      <c r="CWV195" s="125"/>
      <c r="CWW195" s="125"/>
      <c r="CWX195" s="125"/>
      <c r="CWY195" s="125"/>
      <c r="CWZ195" s="125"/>
      <c r="CXA195" s="125"/>
      <c r="CXB195" s="125"/>
      <c r="CXC195" s="125"/>
      <c r="CXD195" s="125"/>
      <c r="CXE195" s="125"/>
      <c r="CXF195" s="125"/>
      <c r="CXG195" s="125"/>
      <c r="CXH195" s="125"/>
      <c r="CXI195" s="125"/>
      <c r="CXJ195" s="125"/>
      <c r="CXK195" s="125"/>
      <c r="CXL195" s="125"/>
      <c r="CXM195" s="432"/>
      <c r="CXN195" s="432"/>
      <c r="CXO195" s="125"/>
      <c r="CXP195" s="125"/>
      <c r="CXQ195" s="125"/>
      <c r="CXR195" s="125"/>
      <c r="CXS195" s="125"/>
      <c r="CXT195" s="125"/>
      <c r="CXU195" s="125"/>
      <c r="CXV195" s="125"/>
      <c r="CXW195" s="125"/>
      <c r="CXX195" s="125"/>
      <c r="CXY195" s="125"/>
      <c r="CXZ195" s="125"/>
      <c r="CYA195" s="125"/>
      <c r="CYB195" s="125"/>
      <c r="CYC195" s="125"/>
      <c r="CYD195" s="125"/>
      <c r="CYE195" s="125"/>
      <c r="CYF195" s="125"/>
      <c r="CYG195" s="125"/>
      <c r="CYH195" s="125"/>
      <c r="CYI195" s="125"/>
      <c r="CYJ195" s="125"/>
      <c r="CYK195" s="125"/>
      <c r="CYL195" s="125"/>
      <c r="CYM195" s="432"/>
      <c r="CYN195" s="432"/>
      <c r="CYO195" s="125"/>
      <c r="CYP195" s="125"/>
      <c r="CYQ195" s="125"/>
      <c r="CYR195" s="125"/>
      <c r="CYS195" s="125"/>
      <c r="CYT195" s="125"/>
      <c r="CYU195" s="125"/>
      <c r="CYV195" s="125"/>
      <c r="CYW195" s="125"/>
      <c r="CYX195" s="125"/>
      <c r="CYY195" s="125"/>
      <c r="CYZ195" s="125"/>
      <c r="CZA195" s="125"/>
      <c r="CZB195" s="125"/>
      <c r="CZC195" s="125"/>
      <c r="CZD195" s="125"/>
      <c r="CZE195" s="125"/>
      <c r="CZF195" s="125"/>
      <c r="CZG195" s="125"/>
      <c r="CZH195" s="125"/>
      <c r="CZI195" s="125"/>
      <c r="CZJ195" s="125"/>
      <c r="CZK195" s="125"/>
      <c r="CZL195" s="125"/>
      <c r="CZM195" s="432"/>
      <c r="CZN195" s="432"/>
      <c r="CZO195" s="125"/>
      <c r="CZP195" s="125"/>
      <c r="CZQ195" s="125"/>
      <c r="CZR195" s="125"/>
      <c r="CZS195" s="125"/>
      <c r="CZT195" s="125"/>
      <c r="CZU195" s="125"/>
      <c r="CZV195" s="125"/>
      <c r="CZW195" s="125"/>
      <c r="CZX195" s="125"/>
      <c r="CZY195" s="125"/>
      <c r="CZZ195" s="125"/>
      <c r="DAA195" s="125"/>
      <c r="DAB195" s="125"/>
      <c r="DAC195" s="125"/>
      <c r="DAD195" s="125"/>
      <c r="DAE195" s="125"/>
      <c r="DAF195" s="125"/>
      <c r="DAG195" s="125"/>
      <c r="DAH195" s="125"/>
      <c r="DAI195" s="125"/>
      <c r="DAJ195" s="125"/>
      <c r="DAK195" s="125"/>
      <c r="DAL195" s="125"/>
      <c r="DAM195" s="432"/>
      <c r="DAN195" s="432"/>
      <c r="DAO195" s="125"/>
      <c r="DAP195" s="125"/>
      <c r="DAQ195" s="125"/>
      <c r="DAR195" s="125"/>
      <c r="DAS195" s="125"/>
      <c r="DAT195" s="125"/>
      <c r="DAU195" s="125"/>
      <c r="DAV195" s="125"/>
      <c r="DAW195" s="125"/>
      <c r="DAX195" s="125"/>
      <c r="DAY195" s="125"/>
      <c r="DAZ195" s="125"/>
      <c r="DBA195" s="125"/>
      <c r="DBB195" s="125"/>
      <c r="DBC195" s="125"/>
      <c r="DBD195" s="125"/>
      <c r="DBE195" s="125"/>
      <c r="DBF195" s="125"/>
      <c r="DBG195" s="125"/>
      <c r="DBH195" s="125"/>
      <c r="DBI195" s="125"/>
      <c r="DBJ195" s="125"/>
      <c r="DBK195" s="125"/>
      <c r="DBL195" s="125"/>
      <c r="DBM195" s="432"/>
      <c r="DBN195" s="432"/>
      <c r="DBO195" s="125"/>
      <c r="DBP195" s="125"/>
      <c r="DBQ195" s="125"/>
      <c r="DBR195" s="125"/>
      <c r="DBS195" s="125"/>
      <c r="DBT195" s="125"/>
      <c r="DBU195" s="125"/>
      <c r="DBV195" s="125"/>
      <c r="DBW195" s="125"/>
      <c r="DBX195" s="125"/>
      <c r="DBY195" s="125"/>
      <c r="DBZ195" s="125"/>
      <c r="DCA195" s="125"/>
      <c r="DCB195" s="125"/>
      <c r="DCC195" s="125"/>
      <c r="DCD195" s="125"/>
      <c r="DCE195" s="125"/>
      <c r="DCF195" s="125"/>
      <c r="DCG195" s="125"/>
      <c r="DCH195" s="125"/>
      <c r="DCI195" s="125"/>
      <c r="DCJ195" s="125"/>
      <c r="DCK195" s="125"/>
      <c r="DCL195" s="125"/>
      <c r="DCM195" s="432"/>
      <c r="DCN195" s="432"/>
      <c r="DCO195" s="125"/>
      <c r="DCP195" s="125"/>
      <c r="DCQ195" s="125"/>
      <c r="DCR195" s="125"/>
      <c r="DCS195" s="125"/>
      <c r="DCT195" s="125"/>
      <c r="DCU195" s="125"/>
      <c r="DCV195" s="125"/>
      <c r="DCW195" s="125"/>
      <c r="DCX195" s="125"/>
      <c r="DCY195" s="125"/>
      <c r="DCZ195" s="125"/>
      <c r="DDA195" s="125"/>
      <c r="DDB195" s="125"/>
      <c r="DDC195" s="125"/>
      <c r="DDD195" s="125"/>
      <c r="DDE195" s="125"/>
      <c r="DDF195" s="125"/>
      <c r="DDG195" s="125"/>
      <c r="DDH195" s="125"/>
      <c r="DDI195" s="125"/>
      <c r="DDJ195" s="125"/>
      <c r="DDK195" s="125"/>
      <c r="DDL195" s="125"/>
      <c r="DDM195" s="432"/>
      <c r="DDN195" s="432"/>
      <c r="DDO195" s="125"/>
      <c r="DDP195" s="125"/>
      <c r="DDQ195" s="125"/>
      <c r="DDR195" s="125"/>
      <c r="DDS195" s="125"/>
      <c r="DDT195" s="125"/>
      <c r="DDU195" s="125"/>
      <c r="DDV195" s="125"/>
      <c r="DDW195" s="125"/>
      <c r="DDX195" s="125"/>
      <c r="DDY195" s="125"/>
      <c r="DDZ195" s="125"/>
      <c r="DEA195" s="125"/>
      <c r="DEB195" s="125"/>
      <c r="DEC195" s="125"/>
      <c r="DED195" s="125"/>
      <c r="DEE195" s="125"/>
      <c r="DEF195" s="125"/>
      <c r="DEG195" s="125"/>
      <c r="DEH195" s="125"/>
      <c r="DEI195" s="125"/>
      <c r="DEJ195" s="125"/>
      <c r="DEK195" s="125"/>
      <c r="DEL195" s="125"/>
      <c r="DEM195" s="432"/>
      <c r="DEN195" s="432"/>
      <c r="DEO195" s="125"/>
      <c r="DEP195" s="125"/>
      <c r="DEQ195" s="125"/>
      <c r="DER195" s="125"/>
      <c r="DES195" s="125"/>
      <c r="DET195" s="125"/>
      <c r="DEU195" s="125"/>
      <c r="DEV195" s="125"/>
      <c r="DEW195" s="125"/>
      <c r="DEX195" s="125"/>
      <c r="DEY195" s="125"/>
      <c r="DEZ195" s="125"/>
      <c r="DFA195" s="125"/>
      <c r="DFB195" s="125"/>
      <c r="DFC195" s="125"/>
      <c r="DFD195" s="125"/>
      <c r="DFE195" s="125"/>
      <c r="DFF195" s="125"/>
      <c r="DFG195" s="125"/>
      <c r="DFH195" s="125"/>
      <c r="DFI195" s="125"/>
      <c r="DFJ195" s="125"/>
      <c r="DFK195" s="125"/>
      <c r="DFL195" s="125"/>
      <c r="DFM195" s="432"/>
      <c r="DFN195" s="432"/>
      <c r="DFO195" s="125"/>
      <c r="DFP195" s="125"/>
      <c r="DFQ195" s="125"/>
      <c r="DFR195" s="125"/>
      <c r="DFS195" s="125"/>
      <c r="DFT195" s="125"/>
      <c r="DFU195" s="125"/>
      <c r="DFV195" s="125"/>
      <c r="DFW195" s="125"/>
      <c r="DFX195" s="125"/>
      <c r="DFY195" s="125"/>
      <c r="DFZ195" s="125"/>
      <c r="DGA195" s="125"/>
      <c r="DGB195" s="125"/>
      <c r="DGC195" s="125"/>
      <c r="DGD195" s="125"/>
      <c r="DGE195" s="125"/>
      <c r="DGF195" s="125"/>
      <c r="DGG195" s="125"/>
      <c r="DGH195" s="125"/>
      <c r="DGI195" s="125"/>
      <c r="DGJ195" s="125"/>
      <c r="DGK195" s="125"/>
      <c r="DGL195" s="125"/>
      <c r="DGM195" s="432"/>
      <c r="DGN195" s="432"/>
      <c r="DGO195" s="125"/>
      <c r="DGP195" s="125"/>
      <c r="DGQ195" s="125"/>
      <c r="DGR195" s="125"/>
      <c r="DGS195" s="125"/>
      <c r="DGT195" s="125"/>
      <c r="DGU195" s="125"/>
      <c r="DGV195" s="125"/>
      <c r="DGW195" s="125"/>
      <c r="DGX195" s="125"/>
      <c r="DGY195" s="125"/>
      <c r="DGZ195" s="125"/>
      <c r="DHA195" s="125"/>
      <c r="DHB195" s="125"/>
      <c r="DHC195" s="125"/>
      <c r="DHD195" s="125"/>
      <c r="DHE195" s="125"/>
      <c r="DHF195" s="125"/>
      <c r="DHG195" s="125"/>
      <c r="DHH195" s="125"/>
      <c r="DHI195" s="125"/>
      <c r="DHJ195" s="125"/>
      <c r="DHK195" s="125"/>
      <c r="DHL195" s="125"/>
      <c r="DHM195" s="432"/>
      <c r="DHN195" s="432"/>
      <c r="DHO195" s="125"/>
      <c r="DHP195" s="125"/>
      <c r="DHQ195" s="125"/>
      <c r="DHR195" s="125"/>
      <c r="DHS195" s="125"/>
      <c r="DHT195" s="125"/>
      <c r="DHU195" s="125"/>
      <c r="DHV195" s="125"/>
      <c r="DHW195" s="125"/>
      <c r="DHX195" s="125"/>
      <c r="DHY195" s="125"/>
      <c r="DHZ195" s="125"/>
      <c r="DIA195" s="125"/>
      <c r="DIB195" s="125"/>
      <c r="DIC195" s="125"/>
      <c r="DID195" s="125"/>
      <c r="DIE195" s="125"/>
      <c r="DIF195" s="125"/>
      <c r="DIG195" s="125"/>
      <c r="DIH195" s="125"/>
      <c r="DII195" s="125"/>
      <c r="DIJ195" s="125"/>
      <c r="DIK195" s="125"/>
      <c r="DIL195" s="125"/>
      <c r="DIM195" s="432"/>
      <c r="DIN195" s="432"/>
      <c r="DIO195" s="125"/>
      <c r="DIP195" s="125"/>
      <c r="DIQ195" s="125"/>
      <c r="DIR195" s="125"/>
      <c r="DIS195" s="125"/>
      <c r="DIT195" s="125"/>
      <c r="DIU195" s="125"/>
      <c r="DIV195" s="125"/>
      <c r="DIW195" s="125"/>
      <c r="DIX195" s="125"/>
      <c r="DIY195" s="125"/>
      <c r="DIZ195" s="125"/>
      <c r="DJA195" s="125"/>
      <c r="DJB195" s="125"/>
      <c r="DJC195" s="125"/>
      <c r="DJD195" s="125"/>
      <c r="DJE195" s="125"/>
      <c r="DJF195" s="125"/>
      <c r="DJG195" s="125"/>
      <c r="DJH195" s="125"/>
      <c r="DJI195" s="125"/>
      <c r="DJJ195" s="125"/>
      <c r="DJK195" s="125"/>
      <c r="DJL195" s="125"/>
      <c r="DJM195" s="432"/>
      <c r="DJN195" s="432"/>
      <c r="DJO195" s="125"/>
      <c r="DJP195" s="125"/>
      <c r="DJQ195" s="125"/>
      <c r="DJR195" s="125"/>
      <c r="DJS195" s="125"/>
      <c r="DJT195" s="125"/>
      <c r="DJU195" s="125"/>
      <c r="DJV195" s="125"/>
      <c r="DJW195" s="125"/>
      <c r="DJX195" s="125"/>
      <c r="DJY195" s="125"/>
      <c r="DJZ195" s="125"/>
      <c r="DKA195" s="125"/>
      <c r="DKB195" s="125"/>
      <c r="DKC195" s="125"/>
      <c r="DKD195" s="125"/>
      <c r="DKE195" s="125"/>
      <c r="DKF195" s="125"/>
      <c r="DKG195" s="125"/>
      <c r="DKH195" s="125"/>
      <c r="DKI195" s="125"/>
      <c r="DKJ195" s="125"/>
      <c r="DKK195" s="125"/>
      <c r="DKL195" s="125"/>
      <c r="DKM195" s="432"/>
      <c r="DKN195" s="432"/>
      <c r="DKO195" s="125"/>
      <c r="DKP195" s="125"/>
      <c r="DKQ195" s="125"/>
      <c r="DKR195" s="125"/>
      <c r="DKS195" s="125"/>
      <c r="DKT195" s="125"/>
      <c r="DKU195" s="125"/>
      <c r="DKV195" s="125"/>
      <c r="DKW195" s="125"/>
      <c r="DKX195" s="125"/>
      <c r="DKY195" s="125"/>
      <c r="DKZ195" s="125"/>
      <c r="DLA195" s="125"/>
      <c r="DLB195" s="125"/>
      <c r="DLC195" s="125"/>
      <c r="DLD195" s="125"/>
      <c r="DLE195" s="125"/>
      <c r="DLF195" s="125"/>
      <c r="DLG195" s="125"/>
      <c r="DLH195" s="125"/>
      <c r="DLI195" s="125"/>
      <c r="DLJ195" s="125"/>
      <c r="DLK195" s="125"/>
      <c r="DLL195" s="125"/>
      <c r="DLM195" s="432"/>
      <c r="DLN195" s="432"/>
      <c r="DLO195" s="125"/>
      <c r="DLP195" s="125"/>
      <c r="DLQ195" s="125"/>
      <c r="DLR195" s="125"/>
      <c r="DLS195" s="125"/>
      <c r="DLT195" s="125"/>
      <c r="DLU195" s="125"/>
      <c r="DLV195" s="125"/>
      <c r="DLW195" s="125"/>
      <c r="DLX195" s="125"/>
      <c r="DLY195" s="125"/>
      <c r="DLZ195" s="125"/>
      <c r="DMA195" s="125"/>
      <c r="DMB195" s="125"/>
      <c r="DMC195" s="125"/>
      <c r="DMD195" s="125"/>
      <c r="DME195" s="125"/>
      <c r="DMF195" s="125"/>
      <c r="DMG195" s="125"/>
      <c r="DMH195" s="125"/>
      <c r="DMI195" s="125"/>
      <c r="DMJ195" s="125"/>
      <c r="DMK195" s="125"/>
      <c r="DML195" s="125"/>
      <c r="DMM195" s="432"/>
      <c r="DMN195" s="432"/>
      <c r="DMO195" s="125"/>
      <c r="DMP195" s="125"/>
      <c r="DMQ195" s="125"/>
      <c r="DMR195" s="125"/>
      <c r="DMS195" s="125"/>
      <c r="DMT195" s="125"/>
      <c r="DMU195" s="125"/>
      <c r="DMV195" s="125"/>
      <c r="DMW195" s="125"/>
      <c r="DMX195" s="125"/>
      <c r="DMY195" s="125"/>
      <c r="DMZ195" s="125"/>
      <c r="DNA195" s="125"/>
      <c r="DNB195" s="125"/>
      <c r="DNC195" s="125"/>
      <c r="DND195" s="125"/>
      <c r="DNE195" s="125"/>
      <c r="DNF195" s="125"/>
      <c r="DNG195" s="125"/>
      <c r="DNH195" s="125"/>
      <c r="DNI195" s="125"/>
      <c r="DNJ195" s="125"/>
      <c r="DNK195" s="125"/>
      <c r="DNL195" s="125"/>
      <c r="DNM195" s="432"/>
      <c r="DNN195" s="432"/>
      <c r="DNO195" s="125"/>
      <c r="DNP195" s="125"/>
      <c r="DNQ195" s="125"/>
      <c r="DNR195" s="125"/>
      <c r="DNS195" s="125"/>
      <c r="DNT195" s="125"/>
      <c r="DNU195" s="125"/>
      <c r="DNV195" s="125"/>
      <c r="DNW195" s="125"/>
      <c r="DNX195" s="125"/>
      <c r="DNY195" s="125"/>
      <c r="DNZ195" s="125"/>
      <c r="DOA195" s="125"/>
      <c r="DOB195" s="125"/>
      <c r="DOC195" s="125"/>
      <c r="DOD195" s="125"/>
      <c r="DOE195" s="125"/>
      <c r="DOF195" s="125"/>
      <c r="DOG195" s="125"/>
      <c r="DOH195" s="125"/>
      <c r="DOI195" s="125"/>
      <c r="DOJ195" s="125"/>
      <c r="DOK195" s="125"/>
      <c r="DOL195" s="125"/>
      <c r="DOM195" s="432"/>
      <c r="DON195" s="432"/>
      <c r="DOO195" s="125"/>
      <c r="DOP195" s="125"/>
      <c r="DOQ195" s="125"/>
      <c r="DOR195" s="125"/>
      <c r="DOS195" s="125"/>
      <c r="DOT195" s="125"/>
      <c r="DOU195" s="125"/>
      <c r="DOV195" s="125"/>
      <c r="DOW195" s="125"/>
      <c r="DOX195" s="125"/>
      <c r="DOY195" s="125"/>
      <c r="DOZ195" s="125"/>
      <c r="DPA195" s="125"/>
      <c r="DPB195" s="125"/>
      <c r="DPC195" s="125"/>
      <c r="DPD195" s="125"/>
      <c r="DPE195" s="125"/>
      <c r="DPF195" s="125"/>
      <c r="DPG195" s="125"/>
      <c r="DPH195" s="125"/>
      <c r="DPI195" s="125"/>
      <c r="DPJ195" s="125"/>
      <c r="DPK195" s="125"/>
      <c r="DPL195" s="125"/>
      <c r="DPM195" s="432"/>
      <c r="DPN195" s="432"/>
      <c r="DPO195" s="125"/>
      <c r="DPP195" s="125"/>
      <c r="DPQ195" s="125"/>
      <c r="DPR195" s="125"/>
      <c r="DPS195" s="125"/>
      <c r="DPT195" s="125"/>
      <c r="DPU195" s="125"/>
      <c r="DPV195" s="125"/>
      <c r="DPW195" s="125"/>
      <c r="DPX195" s="125"/>
      <c r="DPY195" s="125"/>
      <c r="DPZ195" s="125"/>
      <c r="DQA195" s="125"/>
      <c r="DQB195" s="125"/>
      <c r="DQC195" s="125"/>
      <c r="DQD195" s="125"/>
      <c r="DQE195" s="125"/>
      <c r="DQF195" s="125"/>
      <c r="DQG195" s="125"/>
      <c r="DQH195" s="125"/>
      <c r="DQI195" s="125"/>
      <c r="DQJ195" s="125"/>
      <c r="DQK195" s="125"/>
      <c r="DQL195" s="125"/>
      <c r="DQM195" s="432"/>
      <c r="DQN195" s="432"/>
      <c r="DQO195" s="125"/>
      <c r="DQP195" s="125"/>
      <c r="DQQ195" s="125"/>
      <c r="DQR195" s="125"/>
      <c r="DQS195" s="125"/>
      <c r="DQT195" s="125"/>
      <c r="DQU195" s="125"/>
      <c r="DQV195" s="125"/>
      <c r="DQW195" s="125"/>
      <c r="DQX195" s="125"/>
      <c r="DQY195" s="125"/>
      <c r="DQZ195" s="125"/>
      <c r="DRA195" s="125"/>
      <c r="DRB195" s="125"/>
      <c r="DRC195" s="125"/>
      <c r="DRD195" s="125"/>
      <c r="DRE195" s="125"/>
      <c r="DRF195" s="125"/>
      <c r="DRG195" s="125"/>
      <c r="DRH195" s="125"/>
      <c r="DRI195" s="125"/>
      <c r="DRJ195" s="125"/>
      <c r="DRK195" s="125"/>
      <c r="DRL195" s="125"/>
      <c r="DRM195" s="432"/>
      <c r="DRN195" s="432"/>
      <c r="DRO195" s="125"/>
      <c r="DRP195" s="125"/>
      <c r="DRQ195" s="125"/>
      <c r="DRR195" s="125"/>
      <c r="DRS195" s="125"/>
      <c r="DRT195" s="125"/>
      <c r="DRU195" s="125"/>
      <c r="DRV195" s="125"/>
      <c r="DRW195" s="125"/>
      <c r="DRX195" s="125"/>
      <c r="DRY195" s="125"/>
      <c r="DRZ195" s="125"/>
      <c r="DSA195" s="125"/>
      <c r="DSB195" s="125"/>
      <c r="DSC195" s="125"/>
      <c r="DSD195" s="125"/>
      <c r="DSE195" s="125"/>
      <c r="DSF195" s="125"/>
      <c r="DSG195" s="125"/>
      <c r="DSH195" s="125"/>
      <c r="DSI195" s="125"/>
      <c r="DSJ195" s="125"/>
      <c r="DSK195" s="125"/>
      <c r="DSL195" s="125"/>
      <c r="DSM195" s="432"/>
      <c r="DSN195" s="432"/>
      <c r="DSO195" s="125"/>
      <c r="DSP195" s="125"/>
      <c r="DSQ195" s="125"/>
      <c r="DSR195" s="125"/>
      <c r="DSS195" s="125"/>
      <c r="DST195" s="125"/>
      <c r="DSU195" s="125"/>
      <c r="DSV195" s="125"/>
      <c r="DSW195" s="125"/>
      <c r="DSX195" s="125"/>
      <c r="DSY195" s="125"/>
      <c r="DSZ195" s="125"/>
      <c r="DTA195" s="125"/>
      <c r="DTB195" s="125"/>
      <c r="DTC195" s="125"/>
      <c r="DTD195" s="125"/>
      <c r="DTE195" s="125"/>
      <c r="DTF195" s="125"/>
      <c r="DTG195" s="125"/>
      <c r="DTH195" s="125"/>
      <c r="DTI195" s="125"/>
      <c r="DTJ195" s="125"/>
      <c r="DTK195" s="125"/>
      <c r="DTL195" s="125"/>
      <c r="DTM195" s="432"/>
      <c r="DTN195" s="432"/>
      <c r="DTO195" s="125"/>
      <c r="DTP195" s="125"/>
      <c r="DTQ195" s="125"/>
      <c r="DTR195" s="125"/>
      <c r="DTS195" s="125"/>
      <c r="DTT195" s="125"/>
      <c r="DTU195" s="125"/>
      <c r="DTV195" s="125"/>
      <c r="DTW195" s="125"/>
      <c r="DTX195" s="125"/>
      <c r="DTY195" s="125"/>
      <c r="DTZ195" s="125"/>
      <c r="DUA195" s="125"/>
      <c r="DUB195" s="125"/>
      <c r="DUC195" s="125"/>
      <c r="DUD195" s="125"/>
      <c r="DUE195" s="125"/>
      <c r="DUF195" s="125"/>
      <c r="DUG195" s="125"/>
      <c r="DUH195" s="125"/>
      <c r="DUI195" s="125"/>
      <c r="DUJ195" s="125"/>
      <c r="DUK195" s="125"/>
      <c r="DUL195" s="125"/>
      <c r="DUM195" s="432"/>
      <c r="DUN195" s="432"/>
      <c r="DUO195" s="125"/>
      <c r="DUP195" s="125"/>
      <c r="DUQ195" s="125"/>
      <c r="DUR195" s="125"/>
      <c r="DUS195" s="125"/>
      <c r="DUT195" s="125"/>
      <c r="DUU195" s="125"/>
      <c r="DUV195" s="125"/>
      <c r="DUW195" s="125"/>
      <c r="DUX195" s="125"/>
      <c r="DUY195" s="125"/>
      <c r="DUZ195" s="125"/>
      <c r="DVA195" s="125"/>
      <c r="DVB195" s="125"/>
      <c r="DVC195" s="125"/>
      <c r="DVD195" s="125"/>
      <c r="DVE195" s="125"/>
      <c r="DVF195" s="125"/>
      <c r="DVG195" s="125"/>
      <c r="DVH195" s="125"/>
      <c r="DVI195" s="125"/>
      <c r="DVJ195" s="125"/>
      <c r="DVK195" s="125"/>
      <c r="DVL195" s="125"/>
      <c r="DVM195" s="432"/>
      <c r="DVN195" s="432"/>
      <c r="DVO195" s="125"/>
      <c r="DVP195" s="125"/>
      <c r="DVQ195" s="125"/>
      <c r="DVR195" s="125"/>
      <c r="DVS195" s="125"/>
      <c r="DVT195" s="125"/>
      <c r="DVU195" s="125"/>
      <c r="DVV195" s="125"/>
      <c r="DVW195" s="125"/>
      <c r="DVX195" s="125"/>
      <c r="DVY195" s="125"/>
      <c r="DVZ195" s="125"/>
      <c r="DWA195" s="125"/>
      <c r="DWB195" s="125"/>
      <c r="DWC195" s="125"/>
      <c r="DWD195" s="125"/>
      <c r="DWE195" s="125"/>
      <c r="DWF195" s="125"/>
      <c r="DWG195" s="125"/>
      <c r="DWH195" s="125"/>
      <c r="DWI195" s="125"/>
      <c r="DWJ195" s="125"/>
      <c r="DWK195" s="125"/>
      <c r="DWL195" s="125"/>
      <c r="DWM195" s="432"/>
      <c r="DWN195" s="432"/>
      <c r="DWO195" s="125"/>
      <c r="DWP195" s="125"/>
      <c r="DWQ195" s="125"/>
      <c r="DWR195" s="125"/>
      <c r="DWS195" s="125"/>
      <c r="DWT195" s="125"/>
      <c r="DWU195" s="125"/>
      <c r="DWV195" s="125"/>
      <c r="DWW195" s="125"/>
      <c r="DWX195" s="125"/>
      <c r="DWY195" s="125"/>
      <c r="DWZ195" s="125"/>
      <c r="DXA195" s="125"/>
      <c r="DXB195" s="125"/>
      <c r="DXC195" s="125"/>
      <c r="DXD195" s="125"/>
      <c r="DXE195" s="125"/>
      <c r="DXF195" s="125"/>
      <c r="DXG195" s="125"/>
      <c r="DXH195" s="125"/>
      <c r="DXI195" s="125"/>
      <c r="DXJ195" s="125"/>
      <c r="DXK195" s="125"/>
      <c r="DXL195" s="125"/>
      <c r="DXM195" s="432"/>
      <c r="DXN195" s="432"/>
      <c r="DXO195" s="125"/>
      <c r="DXP195" s="125"/>
      <c r="DXQ195" s="125"/>
      <c r="DXR195" s="125"/>
      <c r="DXS195" s="125"/>
      <c r="DXT195" s="125"/>
      <c r="DXU195" s="125"/>
      <c r="DXV195" s="125"/>
      <c r="DXW195" s="125"/>
      <c r="DXX195" s="125"/>
      <c r="DXY195" s="125"/>
      <c r="DXZ195" s="125"/>
      <c r="DYA195" s="125"/>
      <c r="DYB195" s="125"/>
      <c r="DYC195" s="125"/>
      <c r="DYD195" s="125"/>
      <c r="DYE195" s="125"/>
      <c r="DYF195" s="125"/>
      <c r="DYG195" s="125"/>
      <c r="DYH195" s="125"/>
      <c r="DYI195" s="125"/>
      <c r="DYJ195" s="125"/>
      <c r="DYK195" s="125"/>
      <c r="DYL195" s="125"/>
      <c r="DYM195" s="432"/>
      <c r="DYN195" s="432"/>
      <c r="DYO195" s="125"/>
      <c r="DYP195" s="125"/>
      <c r="DYQ195" s="125"/>
      <c r="DYR195" s="125"/>
      <c r="DYS195" s="125"/>
      <c r="DYT195" s="125"/>
      <c r="DYU195" s="125"/>
      <c r="DYV195" s="125"/>
      <c r="DYW195" s="125"/>
      <c r="DYX195" s="125"/>
      <c r="DYY195" s="125"/>
      <c r="DYZ195" s="125"/>
      <c r="DZA195" s="125"/>
      <c r="DZB195" s="125"/>
      <c r="DZC195" s="125"/>
      <c r="DZD195" s="125"/>
      <c r="DZE195" s="125"/>
      <c r="DZF195" s="125"/>
      <c r="DZG195" s="125"/>
      <c r="DZH195" s="125"/>
      <c r="DZI195" s="125"/>
      <c r="DZJ195" s="125"/>
      <c r="DZK195" s="125"/>
      <c r="DZL195" s="125"/>
      <c r="DZM195" s="432"/>
      <c r="DZN195" s="432"/>
      <c r="DZO195" s="125"/>
      <c r="DZP195" s="125"/>
      <c r="DZQ195" s="125"/>
      <c r="DZR195" s="125"/>
      <c r="DZS195" s="125"/>
      <c r="DZT195" s="125"/>
      <c r="DZU195" s="125"/>
      <c r="DZV195" s="125"/>
      <c r="DZW195" s="125"/>
      <c r="DZX195" s="125"/>
      <c r="DZY195" s="125"/>
      <c r="DZZ195" s="125"/>
      <c r="EAA195" s="125"/>
      <c r="EAB195" s="125"/>
      <c r="EAC195" s="125"/>
      <c r="EAD195" s="125"/>
      <c r="EAE195" s="125"/>
      <c r="EAF195" s="125"/>
      <c r="EAG195" s="125"/>
      <c r="EAH195" s="125"/>
      <c r="EAI195" s="125"/>
      <c r="EAJ195" s="125"/>
      <c r="EAK195" s="125"/>
      <c r="EAL195" s="125"/>
      <c r="EAM195" s="432"/>
      <c r="EAN195" s="432"/>
      <c r="EAO195" s="125"/>
      <c r="EAP195" s="125"/>
      <c r="EAQ195" s="125"/>
      <c r="EAR195" s="125"/>
      <c r="EAS195" s="125"/>
      <c r="EAT195" s="125"/>
      <c r="EAU195" s="125"/>
      <c r="EAV195" s="125"/>
      <c r="EAW195" s="125"/>
      <c r="EAX195" s="125"/>
      <c r="EAY195" s="125"/>
      <c r="EAZ195" s="125"/>
      <c r="EBA195" s="125"/>
      <c r="EBB195" s="125"/>
      <c r="EBC195" s="125"/>
      <c r="EBD195" s="125"/>
      <c r="EBE195" s="125"/>
      <c r="EBF195" s="125"/>
      <c r="EBG195" s="125"/>
      <c r="EBH195" s="125"/>
      <c r="EBI195" s="125"/>
      <c r="EBJ195" s="125"/>
      <c r="EBK195" s="125"/>
      <c r="EBL195" s="125"/>
      <c r="EBM195" s="432"/>
      <c r="EBN195" s="432"/>
      <c r="EBO195" s="125"/>
      <c r="EBP195" s="125"/>
      <c r="EBQ195" s="125"/>
      <c r="EBR195" s="125"/>
      <c r="EBS195" s="125"/>
      <c r="EBT195" s="125"/>
      <c r="EBU195" s="125"/>
      <c r="EBV195" s="125"/>
      <c r="EBW195" s="125"/>
      <c r="EBX195" s="125"/>
      <c r="EBY195" s="125"/>
      <c r="EBZ195" s="125"/>
      <c r="ECA195" s="125"/>
      <c r="ECB195" s="125"/>
      <c r="ECC195" s="125"/>
      <c r="ECD195" s="125"/>
      <c r="ECE195" s="125"/>
      <c r="ECF195" s="125"/>
      <c r="ECG195" s="125"/>
      <c r="ECH195" s="125"/>
      <c r="ECI195" s="125"/>
      <c r="ECJ195" s="125"/>
      <c r="ECK195" s="125"/>
      <c r="ECL195" s="125"/>
      <c r="ECM195" s="432"/>
      <c r="ECN195" s="432"/>
      <c r="ECO195" s="125"/>
      <c r="ECP195" s="125"/>
      <c r="ECQ195" s="125"/>
      <c r="ECR195" s="125"/>
      <c r="ECS195" s="125"/>
      <c r="ECT195" s="125"/>
      <c r="ECU195" s="125"/>
      <c r="ECV195" s="125"/>
      <c r="ECW195" s="125"/>
      <c r="ECX195" s="125"/>
      <c r="ECY195" s="125"/>
      <c r="ECZ195" s="125"/>
      <c r="EDA195" s="125"/>
      <c r="EDB195" s="125"/>
      <c r="EDC195" s="125"/>
      <c r="EDD195" s="125"/>
      <c r="EDE195" s="125"/>
      <c r="EDF195" s="125"/>
      <c r="EDG195" s="125"/>
      <c r="EDH195" s="125"/>
      <c r="EDI195" s="125"/>
      <c r="EDJ195" s="125"/>
      <c r="EDK195" s="125"/>
      <c r="EDL195" s="125"/>
      <c r="EDM195" s="432"/>
      <c r="EDN195" s="432"/>
      <c r="EDO195" s="125"/>
      <c r="EDP195" s="125"/>
      <c r="EDQ195" s="125"/>
      <c r="EDR195" s="125"/>
      <c r="EDS195" s="125"/>
      <c r="EDT195" s="125"/>
      <c r="EDU195" s="125"/>
      <c r="EDV195" s="125"/>
      <c r="EDW195" s="125"/>
      <c r="EDX195" s="125"/>
      <c r="EDY195" s="125"/>
      <c r="EDZ195" s="125"/>
      <c r="EEA195" s="125"/>
      <c r="EEB195" s="125"/>
      <c r="EEC195" s="125"/>
      <c r="EED195" s="125"/>
      <c r="EEE195" s="125"/>
      <c r="EEF195" s="125"/>
      <c r="EEG195" s="125"/>
      <c r="EEH195" s="125"/>
      <c r="EEI195" s="125"/>
      <c r="EEJ195" s="125"/>
      <c r="EEK195" s="125"/>
      <c r="EEL195" s="125"/>
      <c r="EEM195" s="432"/>
      <c r="EEN195" s="432"/>
      <c r="EEO195" s="125"/>
      <c r="EEP195" s="125"/>
      <c r="EEQ195" s="125"/>
      <c r="EER195" s="125"/>
      <c r="EES195" s="125"/>
      <c r="EET195" s="125"/>
      <c r="EEU195" s="125"/>
      <c r="EEV195" s="125"/>
      <c r="EEW195" s="125"/>
      <c r="EEX195" s="125"/>
      <c r="EEY195" s="125"/>
      <c r="EEZ195" s="125"/>
      <c r="EFA195" s="125"/>
      <c r="EFB195" s="125"/>
      <c r="EFC195" s="125"/>
      <c r="EFD195" s="125"/>
      <c r="EFE195" s="125"/>
      <c r="EFF195" s="125"/>
      <c r="EFG195" s="125"/>
      <c r="EFH195" s="125"/>
      <c r="EFI195" s="125"/>
      <c r="EFJ195" s="125"/>
      <c r="EFK195" s="125"/>
      <c r="EFL195" s="125"/>
      <c r="EFM195" s="432"/>
      <c r="EFN195" s="432"/>
      <c r="EFO195" s="125"/>
      <c r="EFP195" s="125"/>
      <c r="EFQ195" s="125"/>
      <c r="EFR195" s="125"/>
      <c r="EFS195" s="125"/>
      <c r="EFT195" s="125"/>
      <c r="EFU195" s="125"/>
      <c r="EFV195" s="125"/>
      <c r="EFW195" s="125"/>
      <c r="EFX195" s="125"/>
      <c r="EFY195" s="125"/>
      <c r="EFZ195" s="125"/>
      <c r="EGA195" s="125"/>
      <c r="EGB195" s="125"/>
      <c r="EGC195" s="125"/>
      <c r="EGD195" s="125"/>
      <c r="EGE195" s="125"/>
      <c r="EGF195" s="125"/>
      <c r="EGG195" s="125"/>
      <c r="EGH195" s="125"/>
      <c r="EGI195" s="125"/>
      <c r="EGJ195" s="125"/>
      <c r="EGK195" s="125"/>
      <c r="EGL195" s="125"/>
      <c r="EGM195" s="432"/>
      <c r="EGN195" s="432"/>
      <c r="EGO195" s="125"/>
      <c r="EGP195" s="125"/>
      <c r="EGQ195" s="125"/>
      <c r="EGR195" s="125"/>
      <c r="EGS195" s="125"/>
      <c r="EGT195" s="125"/>
      <c r="EGU195" s="125"/>
      <c r="EGV195" s="125"/>
      <c r="EGW195" s="125"/>
      <c r="EGX195" s="125"/>
      <c r="EGY195" s="125"/>
      <c r="EGZ195" s="125"/>
      <c r="EHA195" s="125"/>
      <c r="EHB195" s="125"/>
      <c r="EHC195" s="125"/>
      <c r="EHD195" s="125"/>
      <c r="EHE195" s="125"/>
      <c r="EHF195" s="125"/>
      <c r="EHG195" s="125"/>
      <c r="EHH195" s="125"/>
      <c r="EHI195" s="125"/>
      <c r="EHJ195" s="125"/>
      <c r="EHK195" s="125"/>
      <c r="EHL195" s="125"/>
      <c r="EHM195" s="432"/>
      <c r="EHN195" s="432"/>
      <c r="EHO195" s="125"/>
      <c r="EHP195" s="125"/>
      <c r="EHQ195" s="125"/>
      <c r="EHR195" s="125"/>
      <c r="EHS195" s="125"/>
      <c r="EHT195" s="125"/>
      <c r="EHU195" s="125"/>
      <c r="EHV195" s="125"/>
      <c r="EHW195" s="125"/>
      <c r="EHX195" s="125"/>
      <c r="EHY195" s="125"/>
      <c r="EHZ195" s="125"/>
      <c r="EIA195" s="125"/>
      <c r="EIB195" s="125"/>
      <c r="EIC195" s="125"/>
      <c r="EID195" s="125"/>
      <c r="EIE195" s="125"/>
      <c r="EIF195" s="125"/>
      <c r="EIG195" s="125"/>
      <c r="EIH195" s="125"/>
      <c r="EII195" s="125"/>
      <c r="EIJ195" s="125"/>
      <c r="EIK195" s="125"/>
      <c r="EIL195" s="125"/>
      <c r="EIM195" s="432"/>
      <c r="EIN195" s="432"/>
      <c r="EIO195" s="125"/>
      <c r="EIP195" s="125"/>
      <c r="EIQ195" s="125"/>
      <c r="EIR195" s="125"/>
      <c r="EIS195" s="125"/>
      <c r="EIT195" s="125"/>
      <c r="EIU195" s="125"/>
      <c r="EIV195" s="125"/>
      <c r="EIW195" s="125"/>
      <c r="EIX195" s="125"/>
      <c r="EIY195" s="125"/>
      <c r="EIZ195" s="125"/>
      <c r="EJA195" s="125"/>
      <c r="EJB195" s="125"/>
      <c r="EJC195" s="125"/>
      <c r="EJD195" s="125"/>
      <c r="EJE195" s="125"/>
      <c r="EJF195" s="125"/>
      <c r="EJG195" s="125"/>
      <c r="EJH195" s="125"/>
      <c r="EJI195" s="125"/>
      <c r="EJJ195" s="125"/>
      <c r="EJK195" s="125"/>
      <c r="EJL195" s="125"/>
      <c r="EJM195" s="432"/>
      <c r="EJN195" s="432"/>
      <c r="EJO195" s="125"/>
      <c r="EJP195" s="125"/>
      <c r="EJQ195" s="125"/>
      <c r="EJR195" s="125"/>
      <c r="EJS195" s="125"/>
      <c r="EJT195" s="125"/>
      <c r="EJU195" s="125"/>
      <c r="EJV195" s="125"/>
      <c r="EJW195" s="125"/>
      <c r="EJX195" s="125"/>
      <c r="EJY195" s="125"/>
      <c r="EJZ195" s="125"/>
      <c r="EKA195" s="125"/>
      <c r="EKB195" s="125"/>
      <c r="EKC195" s="125"/>
      <c r="EKD195" s="125"/>
      <c r="EKE195" s="125"/>
      <c r="EKF195" s="125"/>
      <c r="EKG195" s="125"/>
      <c r="EKH195" s="125"/>
      <c r="EKI195" s="125"/>
      <c r="EKJ195" s="125"/>
      <c r="EKK195" s="125"/>
      <c r="EKL195" s="125"/>
      <c r="EKM195" s="432"/>
      <c r="EKN195" s="432"/>
      <c r="EKO195" s="125"/>
      <c r="EKP195" s="125"/>
      <c r="EKQ195" s="125"/>
      <c r="EKR195" s="125"/>
      <c r="EKS195" s="125"/>
      <c r="EKT195" s="125"/>
      <c r="EKU195" s="125"/>
      <c r="EKV195" s="125"/>
      <c r="EKW195" s="125"/>
      <c r="EKX195" s="125"/>
      <c r="EKY195" s="125"/>
      <c r="EKZ195" s="125"/>
      <c r="ELA195" s="125"/>
      <c r="ELB195" s="125"/>
      <c r="ELC195" s="125"/>
      <c r="ELD195" s="125"/>
      <c r="ELE195" s="125"/>
      <c r="ELF195" s="125"/>
      <c r="ELG195" s="125"/>
      <c r="ELH195" s="125"/>
      <c r="ELI195" s="125"/>
      <c r="ELJ195" s="125"/>
      <c r="ELK195" s="125"/>
      <c r="ELL195" s="125"/>
      <c r="ELM195" s="432"/>
      <c r="ELN195" s="432"/>
      <c r="ELO195" s="125"/>
      <c r="ELP195" s="125"/>
      <c r="ELQ195" s="125"/>
      <c r="ELR195" s="125"/>
      <c r="ELS195" s="125"/>
      <c r="ELT195" s="125"/>
      <c r="ELU195" s="125"/>
      <c r="ELV195" s="125"/>
      <c r="ELW195" s="125"/>
      <c r="ELX195" s="125"/>
      <c r="ELY195" s="125"/>
      <c r="ELZ195" s="125"/>
      <c r="EMA195" s="125"/>
      <c r="EMB195" s="125"/>
      <c r="EMC195" s="125"/>
      <c r="EMD195" s="125"/>
      <c r="EME195" s="125"/>
      <c r="EMF195" s="125"/>
      <c r="EMG195" s="125"/>
      <c r="EMH195" s="125"/>
      <c r="EMI195" s="125"/>
      <c r="EMJ195" s="125"/>
      <c r="EMK195" s="125"/>
      <c r="EML195" s="125"/>
      <c r="EMM195" s="432"/>
      <c r="EMN195" s="432"/>
      <c r="EMO195" s="125"/>
      <c r="EMP195" s="125"/>
      <c r="EMQ195" s="125"/>
      <c r="EMR195" s="125"/>
      <c r="EMS195" s="125"/>
      <c r="EMT195" s="125"/>
      <c r="EMU195" s="125"/>
      <c r="EMV195" s="125"/>
      <c r="EMW195" s="125"/>
      <c r="EMX195" s="125"/>
      <c r="EMY195" s="125"/>
      <c r="EMZ195" s="125"/>
      <c r="ENA195" s="125"/>
      <c r="ENB195" s="125"/>
      <c r="ENC195" s="125"/>
      <c r="END195" s="125"/>
      <c r="ENE195" s="125"/>
      <c r="ENF195" s="125"/>
      <c r="ENG195" s="125"/>
      <c r="ENH195" s="125"/>
      <c r="ENI195" s="125"/>
      <c r="ENJ195" s="125"/>
      <c r="ENK195" s="125"/>
      <c r="ENL195" s="125"/>
      <c r="ENM195" s="432"/>
      <c r="ENN195" s="432"/>
      <c r="ENO195" s="125"/>
      <c r="ENP195" s="125"/>
      <c r="ENQ195" s="125"/>
      <c r="ENR195" s="125"/>
      <c r="ENS195" s="125"/>
      <c r="ENT195" s="125"/>
      <c r="ENU195" s="125"/>
      <c r="ENV195" s="125"/>
      <c r="ENW195" s="125"/>
      <c r="ENX195" s="125"/>
      <c r="ENY195" s="125"/>
      <c r="ENZ195" s="125"/>
      <c r="EOA195" s="125"/>
      <c r="EOB195" s="125"/>
      <c r="EOC195" s="125"/>
      <c r="EOD195" s="125"/>
      <c r="EOE195" s="125"/>
      <c r="EOF195" s="125"/>
      <c r="EOG195" s="125"/>
      <c r="EOH195" s="125"/>
      <c r="EOI195" s="125"/>
      <c r="EOJ195" s="125"/>
      <c r="EOK195" s="125"/>
      <c r="EOL195" s="125"/>
      <c r="EOM195" s="432"/>
      <c r="EON195" s="432"/>
      <c r="EOO195" s="125"/>
      <c r="EOP195" s="125"/>
      <c r="EOQ195" s="125"/>
      <c r="EOR195" s="125"/>
      <c r="EOS195" s="125"/>
      <c r="EOT195" s="125"/>
      <c r="EOU195" s="125"/>
      <c r="EOV195" s="125"/>
      <c r="EOW195" s="125"/>
      <c r="EOX195" s="125"/>
      <c r="EOY195" s="125"/>
      <c r="EOZ195" s="125"/>
      <c r="EPA195" s="125"/>
      <c r="EPB195" s="125"/>
      <c r="EPC195" s="125"/>
      <c r="EPD195" s="125"/>
      <c r="EPE195" s="125"/>
      <c r="EPF195" s="125"/>
      <c r="EPG195" s="125"/>
      <c r="EPH195" s="125"/>
      <c r="EPI195" s="125"/>
      <c r="EPJ195" s="125"/>
      <c r="EPK195" s="125"/>
      <c r="EPL195" s="125"/>
      <c r="EPM195" s="432"/>
      <c r="EPN195" s="432"/>
      <c r="EPO195" s="125"/>
      <c r="EPP195" s="125"/>
      <c r="EPQ195" s="125"/>
      <c r="EPR195" s="125"/>
      <c r="EPS195" s="125"/>
      <c r="EPT195" s="125"/>
      <c r="EPU195" s="125"/>
      <c r="EPV195" s="125"/>
      <c r="EPW195" s="125"/>
      <c r="EPX195" s="125"/>
      <c r="EPY195" s="125"/>
      <c r="EPZ195" s="125"/>
      <c r="EQA195" s="125"/>
      <c r="EQB195" s="125"/>
      <c r="EQC195" s="125"/>
      <c r="EQD195" s="125"/>
      <c r="EQE195" s="125"/>
      <c r="EQF195" s="125"/>
      <c r="EQG195" s="125"/>
      <c r="EQH195" s="125"/>
      <c r="EQI195" s="125"/>
      <c r="EQJ195" s="125"/>
      <c r="EQK195" s="125"/>
      <c r="EQL195" s="125"/>
      <c r="EQM195" s="432"/>
      <c r="EQN195" s="432"/>
      <c r="EQO195" s="125"/>
      <c r="EQP195" s="125"/>
      <c r="EQQ195" s="125"/>
      <c r="EQR195" s="125"/>
      <c r="EQS195" s="125"/>
      <c r="EQT195" s="125"/>
      <c r="EQU195" s="125"/>
      <c r="EQV195" s="125"/>
      <c r="EQW195" s="125"/>
      <c r="EQX195" s="125"/>
      <c r="EQY195" s="125"/>
      <c r="EQZ195" s="125"/>
      <c r="ERA195" s="125"/>
      <c r="ERB195" s="125"/>
      <c r="ERC195" s="125"/>
      <c r="ERD195" s="125"/>
      <c r="ERE195" s="125"/>
      <c r="ERF195" s="125"/>
      <c r="ERG195" s="125"/>
      <c r="ERH195" s="125"/>
      <c r="ERI195" s="125"/>
      <c r="ERJ195" s="125"/>
      <c r="ERK195" s="125"/>
      <c r="ERL195" s="125"/>
      <c r="ERM195" s="432"/>
      <c r="ERN195" s="432"/>
      <c r="ERO195" s="125"/>
      <c r="ERP195" s="125"/>
      <c r="ERQ195" s="125"/>
      <c r="ERR195" s="125"/>
      <c r="ERS195" s="125"/>
      <c r="ERT195" s="125"/>
      <c r="ERU195" s="125"/>
      <c r="ERV195" s="125"/>
      <c r="ERW195" s="125"/>
      <c r="ERX195" s="125"/>
      <c r="ERY195" s="125"/>
      <c r="ERZ195" s="125"/>
      <c r="ESA195" s="125"/>
      <c r="ESB195" s="125"/>
      <c r="ESC195" s="125"/>
      <c r="ESD195" s="125"/>
      <c r="ESE195" s="125"/>
      <c r="ESF195" s="125"/>
      <c r="ESG195" s="125"/>
      <c r="ESH195" s="125"/>
      <c r="ESI195" s="125"/>
      <c r="ESJ195" s="125"/>
      <c r="ESK195" s="125"/>
      <c r="ESL195" s="125"/>
      <c r="ESM195" s="432"/>
      <c r="ESN195" s="432"/>
      <c r="ESO195" s="125"/>
      <c r="ESP195" s="125"/>
      <c r="ESQ195" s="125"/>
      <c r="ESR195" s="125"/>
      <c r="ESS195" s="125"/>
      <c r="EST195" s="125"/>
      <c r="ESU195" s="125"/>
      <c r="ESV195" s="125"/>
      <c r="ESW195" s="125"/>
      <c r="ESX195" s="125"/>
      <c r="ESY195" s="125"/>
      <c r="ESZ195" s="125"/>
      <c r="ETA195" s="125"/>
      <c r="ETB195" s="125"/>
      <c r="ETC195" s="125"/>
      <c r="ETD195" s="125"/>
      <c r="ETE195" s="125"/>
      <c r="ETF195" s="125"/>
      <c r="ETG195" s="125"/>
      <c r="ETH195" s="125"/>
      <c r="ETI195" s="125"/>
      <c r="ETJ195" s="125"/>
      <c r="ETK195" s="125"/>
      <c r="ETL195" s="125"/>
      <c r="ETM195" s="432"/>
      <c r="ETN195" s="432"/>
      <c r="ETO195" s="125"/>
      <c r="ETP195" s="125"/>
      <c r="ETQ195" s="125"/>
      <c r="ETR195" s="125"/>
      <c r="ETS195" s="125"/>
      <c r="ETT195" s="125"/>
      <c r="ETU195" s="125"/>
      <c r="ETV195" s="125"/>
      <c r="ETW195" s="125"/>
      <c r="ETX195" s="125"/>
      <c r="ETY195" s="125"/>
      <c r="ETZ195" s="125"/>
      <c r="EUA195" s="125"/>
      <c r="EUB195" s="125"/>
      <c r="EUC195" s="125"/>
      <c r="EUD195" s="125"/>
      <c r="EUE195" s="125"/>
      <c r="EUF195" s="125"/>
      <c r="EUG195" s="125"/>
      <c r="EUH195" s="125"/>
      <c r="EUI195" s="125"/>
      <c r="EUJ195" s="125"/>
      <c r="EUK195" s="125"/>
      <c r="EUL195" s="125"/>
      <c r="EUM195" s="432"/>
      <c r="EUN195" s="432"/>
      <c r="EUO195" s="125"/>
      <c r="EUP195" s="125"/>
      <c r="EUQ195" s="125"/>
      <c r="EUR195" s="125"/>
      <c r="EUS195" s="125"/>
      <c r="EUT195" s="125"/>
      <c r="EUU195" s="125"/>
      <c r="EUV195" s="125"/>
      <c r="EUW195" s="125"/>
      <c r="EUX195" s="125"/>
      <c r="EUY195" s="125"/>
      <c r="EUZ195" s="125"/>
      <c r="EVA195" s="125"/>
      <c r="EVB195" s="125"/>
      <c r="EVC195" s="125"/>
      <c r="EVD195" s="125"/>
      <c r="EVE195" s="125"/>
      <c r="EVF195" s="125"/>
      <c r="EVG195" s="125"/>
      <c r="EVH195" s="125"/>
      <c r="EVI195" s="125"/>
      <c r="EVJ195" s="125"/>
      <c r="EVK195" s="125"/>
      <c r="EVL195" s="125"/>
      <c r="EVM195" s="432"/>
      <c r="EVN195" s="432"/>
      <c r="EVO195" s="125"/>
      <c r="EVP195" s="125"/>
      <c r="EVQ195" s="125"/>
      <c r="EVR195" s="125"/>
      <c r="EVS195" s="125"/>
      <c r="EVT195" s="125"/>
      <c r="EVU195" s="125"/>
      <c r="EVV195" s="125"/>
      <c r="EVW195" s="125"/>
      <c r="EVX195" s="125"/>
      <c r="EVY195" s="125"/>
      <c r="EVZ195" s="125"/>
      <c r="EWA195" s="125"/>
      <c r="EWB195" s="125"/>
      <c r="EWC195" s="125"/>
      <c r="EWD195" s="125"/>
      <c r="EWE195" s="125"/>
      <c r="EWF195" s="125"/>
      <c r="EWG195" s="125"/>
      <c r="EWH195" s="125"/>
      <c r="EWI195" s="125"/>
      <c r="EWJ195" s="125"/>
      <c r="EWK195" s="125"/>
      <c r="EWL195" s="125"/>
      <c r="EWM195" s="432"/>
      <c r="EWN195" s="432"/>
      <c r="EWO195" s="125"/>
      <c r="EWP195" s="125"/>
      <c r="EWQ195" s="125"/>
      <c r="EWR195" s="125"/>
      <c r="EWS195" s="125"/>
      <c r="EWT195" s="125"/>
      <c r="EWU195" s="125"/>
      <c r="EWV195" s="125"/>
      <c r="EWW195" s="125"/>
      <c r="EWX195" s="125"/>
      <c r="EWY195" s="125"/>
      <c r="EWZ195" s="125"/>
      <c r="EXA195" s="125"/>
      <c r="EXB195" s="125"/>
      <c r="EXC195" s="125"/>
      <c r="EXD195" s="125"/>
      <c r="EXE195" s="125"/>
      <c r="EXF195" s="125"/>
      <c r="EXG195" s="125"/>
      <c r="EXH195" s="125"/>
      <c r="EXI195" s="125"/>
      <c r="EXJ195" s="125"/>
      <c r="EXK195" s="125"/>
      <c r="EXL195" s="125"/>
      <c r="EXM195" s="432"/>
      <c r="EXN195" s="432"/>
      <c r="EXO195" s="125"/>
      <c r="EXP195" s="125"/>
      <c r="EXQ195" s="125"/>
      <c r="EXR195" s="125"/>
      <c r="EXS195" s="125"/>
      <c r="EXT195" s="125"/>
      <c r="EXU195" s="125"/>
      <c r="EXV195" s="125"/>
      <c r="EXW195" s="125"/>
      <c r="EXX195" s="125"/>
      <c r="EXY195" s="125"/>
      <c r="EXZ195" s="125"/>
      <c r="EYA195" s="125"/>
      <c r="EYB195" s="125"/>
      <c r="EYC195" s="125"/>
      <c r="EYD195" s="125"/>
      <c r="EYE195" s="125"/>
      <c r="EYF195" s="125"/>
      <c r="EYG195" s="125"/>
      <c r="EYH195" s="125"/>
      <c r="EYI195" s="125"/>
      <c r="EYJ195" s="125"/>
      <c r="EYK195" s="125"/>
      <c r="EYL195" s="125"/>
      <c r="EYM195" s="432"/>
      <c r="EYN195" s="432"/>
      <c r="EYO195" s="125"/>
      <c r="EYP195" s="125"/>
      <c r="EYQ195" s="125"/>
      <c r="EYR195" s="125"/>
      <c r="EYS195" s="125"/>
      <c r="EYT195" s="125"/>
      <c r="EYU195" s="125"/>
      <c r="EYV195" s="125"/>
      <c r="EYW195" s="125"/>
      <c r="EYX195" s="125"/>
      <c r="EYY195" s="125"/>
      <c r="EYZ195" s="125"/>
      <c r="EZA195" s="125"/>
      <c r="EZB195" s="125"/>
      <c r="EZC195" s="125"/>
      <c r="EZD195" s="125"/>
      <c r="EZE195" s="125"/>
      <c r="EZF195" s="125"/>
      <c r="EZG195" s="125"/>
      <c r="EZH195" s="125"/>
      <c r="EZI195" s="125"/>
      <c r="EZJ195" s="125"/>
      <c r="EZK195" s="125"/>
      <c r="EZL195" s="125"/>
      <c r="EZM195" s="432"/>
      <c r="EZN195" s="432"/>
      <c r="EZO195" s="125"/>
      <c r="EZP195" s="125"/>
      <c r="EZQ195" s="125"/>
      <c r="EZR195" s="125"/>
      <c r="EZS195" s="125"/>
      <c r="EZT195" s="125"/>
      <c r="EZU195" s="125"/>
      <c r="EZV195" s="125"/>
      <c r="EZW195" s="125"/>
      <c r="EZX195" s="125"/>
      <c r="EZY195" s="125"/>
      <c r="EZZ195" s="125"/>
      <c r="FAA195" s="125"/>
      <c r="FAB195" s="125"/>
      <c r="FAC195" s="125"/>
      <c r="FAD195" s="125"/>
      <c r="FAE195" s="125"/>
      <c r="FAF195" s="125"/>
      <c r="FAG195" s="125"/>
      <c r="FAH195" s="125"/>
      <c r="FAI195" s="125"/>
      <c r="FAJ195" s="125"/>
      <c r="FAK195" s="125"/>
      <c r="FAL195" s="125"/>
      <c r="FAM195" s="432"/>
      <c r="FAN195" s="432"/>
      <c r="FAO195" s="125"/>
      <c r="FAP195" s="125"/>
      <c r="FAQ195" s="125"/>
      <c r="FAR195" s="125"/>
      <c r="FAS195" s="125"/>
      <c r="FAT195" s="125"/>
      <c r="FAU195" s="125"/>
      <c r="FAV195" s="125"/>
      <c r="FAW195" s="125"/>
      <c r="FAX195" s="125"/>
      <c r="FAY195" s="125"/>
      <c r="FAZ195" s="125"/>
      <c r="FBA195" s="125"/>
      <c r="FBB195" s="125"/>
      <c r="FBC195" s="125"/>
      <c r="FBD195" s="125"/>
      <c r="FBE195" s="125"/>
      <c r="FBF195" s="125"/>
      <c r="FBG195" s="125"/>
      <c r="FBH195" s="125"/>
      <c r="FBI195" s="125"/>
      <c r="FBJ195" s="125"/>
      <c r="FBK195" s="125"/>
      <c r="FBL195" s="125"/>
      <c r="FBM195" s="432"/>
      <c r="FBN195" s="432"/>
      <c r="FBO195" s="125"/>
      <c r="FBP195" s="125"/>
      <c r="FBQ195" s="125"/>
      <c r="FBR195" s="125"/>
      <c r="FBS195" s="125"/>
      <c r="FBT195" s="125"/>
      <c r="FBU195" s="125"/>
      <c r="FBV195" s="125"/>
      <c r="FBW195" s="125"/>
      <c r="FBX195" s="125"/>
      <c r="FBY195" s="125"/>
      <c r="FBZ195" s="125"/>
      <c r="FCA195" s="125"/>
      <c r="FCB195" s="125"/>
      <c r="FCC195" s="125"/>
      <c r="FCD195" s="125"/>
      <c r="FCE195" s="125"/>
      <c r="FCF195" s="125"/>
      <c r="FCG195" s="125"/>
      <c r="FCH195" s="125"/>
      <c r="FCI195" s="125"/>
      <c r="FCJ195" s="125"/>
      <c r="FCK195" s="125"/>
      <c r="FCL195" s="125"/>
      <c r="FCM195" s="432"/>
      <c r="FCN195" s="432"/>
      <c r="FCO195" s="125"/>
      <c r="FCP195" s="125"/>
      <c r="FCQ195" s="125"/>
      <c r="FCR195" s="125"/>
      <c r="FCS195" s="125"/>
      <c r="FCT195" s="125"/>
      <c r="FCU195" s="125"/>
      <c r="FCV195" s="125"/>
      <c r="FCW195" s="125"/>
      <c r="FCX195" s="125"/>
      <c r="FCY195" s="125"/>
      <c r="FCZ195" s="125"/>
      <c r="FDA195" s="125"/>
      <c r="FDB195" s="125"/>
      <c r="FDC195" s="125"/>
      <c r="FDD195" s="125"/>
      <c r="FDE195" s="125"/>
      <c r="FDF195" s="125"/>
      <c r="FDG195" s="125"/>
      <c r="FDH195" s="125"/>
      <c r="FDI195" s="125"/>
      <c r="FDJ195" s="125"/>
      <c r="FDK195" s="125"/>
      <c r="FDL195" s="125"/>
      <c r="FDM195" s="432"/>
      <c r="FDN195" s="432"/>
      <c r="FDO195" s="125"/>
      <c r="FDP195" s="125"/>
      <c r="FDQ195" s="125"/>
      <c r="FDR195" s="125"/>
      <c r="FDS195" s="125"/>
      <c r="FDT195" s="125"/>
      <c r="FDU195" s="125"/>
      <c r="FDV195" s="125"/>
      <c r="FDW195" s="125"/>
      <c r="FDX195" s="125"/>
      <c r="FDY195" s="125"/>
      <c r="FDZ195" s="125"/>
      <c r="FEA195" s="125"/>
      <c r="FEB195" s="125"/>
      <c r="FEC195" s="125"/>
      <c r="FED195" s="125"/>
      <c r="FEE195" s="125"/>
      <c r="FEF195" s="125"/>
      <c r="FEG195" s="125"/>
      <c r="FEH195" s="125"/>
      <c r="FEI195" s="125"/>
      <c r="FEJ195" s="125"/>
      <c r="FEK195" s="125"/>
      <c r="FEL195" s="125"/>
      <c r="FEM195" s="432"/>
      <c r="FEN195" s="432"/>
      <c r="FEO195" s="125"/>
      <c r="FEP195" s="125"/>
      <c r="FEQ195" s="125"/>
      <c r="FER195" s="125"/>
      <c r="FES195" s="125"/>
      <c r="FET195" s="125"/>
      <c r="FEU195" s="125"/>
      <c r="FEV195" s="125"/>
      <c r="FEW195" s="125"/>
      <c r="FEX195" s="125"/>
      <c r="FEY195" s="125"/>
      <c r="FEZ195" s="125"/>
      <c r="FFA195" s="125"/>
      <c r="FFB195" s="125"/>
      <c r="FFC195" s="125"/>
      <c r="FFD195" s="125"/>
      <c r="FFE195" s="125"/>
      <c r="FFF195" s="125"/>
      <c r="FFG195" s="125"/>
      <c r="FFH195" s="125"/>
      <c r="FFI195" s="125"/>
      <c r="FFJ195" s="125"/>
      <c r="FFK195" s="125"/>
      <c r="FFL195" s="125"/>
      <c r="FFM195" s="432"/>
      <c r="FFN195" s="432"/>
      <c r="FFO195" s="125"/>
      <c r="FFP195" s="125"/>
      <c r="FFQ195" s="125"/>
      <c r="FFR195" s="125"/>
      <c r="FFS195" s="125"/>
      <c r="FFT195" s="125"/>
      <c r="FFU195" s="125"/>
      <c r="FFV195" s="125"/>
      <c r="FFW195" s="125"/>
      <c r="FFX195" s="125"/>
      <c r="FFY195" s="125"/>
      <c r="FFZ195" s="125"/>
      <c r="FGA195" s="125"/>
      <c r="FGB195" s="125"/>
      <c r="FGC195" s="125"/>
      <c r="FGD195" s="125"/>
      <c r="FGE195" s="125"/>
      <c r="FGF195" s="125"/>
      <c r="FGG195" s="125"/>
      <c r="FGH195" s="125"/>
      <c r="FGI195" s="125"/>
      <c r="FGJ195" s="125"/>
      <c r="FGK195" s="125"/>
      <c r="FGL195" s="125"/>
      <c r="FGM195" s="432"/>
      <c r="FGN195" s="432"/>
      <c r="FGO195" s="125"/>
      <c r="FGP195" s="125"/>
      <c r="FGQ195" s="125"/>
      <c r="FGR195" s="125"/>
      <c r="FGS195" s="125"/>
      <c r="FGT195" s="125"/>
      <c r="FGU195" s="125"/>
      <c r="FGV195" s="125"/>
      <c r="FGW195" s="125"/>
      <c r="FGX195" s="125"/>
      <c r="FGY195" s="125"/>
      <c r="FGZ195" s="125"/>
      <c r="FHA195" s="125"/>
      <c r="FHB195" s="125"/>
      <c r="FHC195" s="125"/>
      <c r="FHD195" s="125"/>
      <c r="FHE195" s="125"/>
      <c r="FHF195" s="125"/>
      <c r="FHG195" s="125"/>
      <c r="FHH195" s="125"/>
      <c r="FHI195" s="125"/>
      <c r="FHJ195" s="125"/>
      <c r="FHK195" s="125"/>
      <c r="FHL195" s="125"/>
      <c r="FHM195" s="432"/>
      <c r="FHN195" s="432"/>
      <c r="FHO195" s="125"/>
      <c r="FHP195" s="125"/>
      <c r="FHQ195" s="125"/>
      <c r="FHR195" s="125"/>
      <c r="FHS195" s="125"/>
      <c r="FHT195" s="125"/>
      <c r="FHU195" s="125"/>
      <c r="FHV195" s="125"/>
      <c r="FHW195" s="125"/>
      <c r="FHX195" s="125"/>
      <c r="FHY195" s="125"/>
      <c r="FHZ195" s="125"/>
      <c r="FIA195" s="125"/>
      <c r="FIB195" s="125"/>
      <c r="FIC195" s="125"/>
      <c r="FID195" s="125"/>
      <c r="FIE195" s="125"/>
      <c r="FIF195" s="125"/>
      <c r="FIG195" s="125"/>
      <c r="FIH195" s="125"/>
      <c r="FII195" s="125"/>
      <c r="FIJ195" s="125"/>
      <c r="FIK195" s="125"/>
      <c r="FIL195" s="125"/>
      <c r="FIM195" s="432"/>
      <c r="FIN195" s="432"/>
      <c r="FIO195" s="125"/>
      <c r="FIP195" s="125"/>
      <c r="FIQ195" s="125"/>
      <c r="FIR195" s="125"/>
      <c r="FIS195" s="125"/>
      <c r="FIT195" s="125"/>
      <c r="FIU195" s="125"/>
      <c r="FIV195" s="125"/>
      <c r="FIW195" s="125"/>
      <c r="FIX195" s="125"/>
      <c r="FIY195" s="125"/>
      <c r="FIZ195" s="125"/>
      <c r="FJA195" s="125"/>
      <c r="FJB195" s="125"/>
      <c r="FJC195" s="125"/>
      <c r="FJD195" s="125"/>
      <c r="FJE195" s="125"/>
      <c r="FJF195" s="125"/>
      <c r="FJG195" s="125"/>
      <c r="FJH195" s="125"/>
      <c r="FJI195" s="125"/>
      <c r="FJJ195" s="125"/>
      <c r="FJK195" s="125"/>
      <c r="FJL195" s="125"/>
      <c r="FJM195" s="432"/>
      <c r="FJN195" s="432"/>
      <c r="FJO195" s="125"/>
      <c r="FJP195" s="125"/>
      <c r="FJQ195" s="125"/>
      <c r="FJR195" s="125"/>
      <c r="FJS195" s="125"/>
      <c r="FJT195" s="125"/>
      <c r="FJU195" s="125"/>
      <c r="FJV195" s="125"/>
      <c r="FJW195" s="125"/>
      <c r="FJX195" s="125"/>
      <c r="FJY195" s="125"/>
      <c r="FJZ195" s="125"/>
      <c r="FKA195" s="125"/>
      <c r="FKB195" s="125"/>
      <c r="FKC195" s="125"/>
      <c r="FKD195" s="125"/>
      <c r="FKE195" s="125"/>
      <c r="FKF195" s="125"/>
      <c r="FKG195" s="125"/>
      <c r="FKH195" s="125"/>
      <c r="FKI195" s="125"/>
      <c r="FKJ195" s="125"/>
      <c r="FKK195" s="125"/>
      <c r="FKL195" s="125"/>
      <c r="FKM195" s="432"/>
      <c r="FKN195" s="432"/>
      <c r="FKO195" s="125"/>
      <c r="FKP195" s="125"/>
      <c r="FKQ195" s="125"/>
      <c r="FKR195" s="125"/>
      <c r="FKS195" s="125"/>
      <c r="FKT195" s="125"/>
      <c r="FKU195" s="125"/>
      <c r="FKV195" s="125"/>
      <c r="FKW195" s="125"/>
      <c r="FKX195" s="125"/>
      <c r="FKY195" s="125"/>
      <c r="FKZ195" s="125"/>
      <c r="FLA195" s="125"/>
      <c r="FLB195" s="125"/>
      <c r="FLC195" s="125"/>
      <c r="FLD195" s="125"/>
      <c r="FLE195" s="125"/>
      <c r="FLF195" s="125"/>
      <c r="FLG195" s="125"/>
      <c r="FLH195" s="125"/>
      <c r="FLI195" s="125"/>
      <c r="FLJ195" s="125"/>
      <c r="FLK195" s="125"/>
      <c r="FLL195" s="125"/>
      <c r="FLM195" s="432"/>
      <c r="FLN195" s="432"/>
      <c r="FLO195" s="125"/>
      <c r="FLP195" s="125"/>
      <c r="FLQ195" s="125"/>
      <c r="FLR195" s="125"/>
      <c r="FLS195" s="125"/>
      <c r="FLT195" s="125"/>
      <c r="FLU195" s="125"/>
      <c r="FLV195" s="125"/>
      <c r="FLW195" s="125"/>
      <c r="FLX195" s="125"/>
      <c r="FLY195" s="125"/>
      <c r="FLZ195" s="125"/>
      <c r="FMA195" s="125"/>
      <c r="FMB195" s="125"/>
      <c r="FMC195" s="125"/>
      <c r="FMD195" s="125"/>
      <c r="FME195" s="125"/>
      <c r="FMF195" s="125"/>
      <c r="FMG195" s="125"/>
      <c r="FMH195" s="125"/>
      <c r="FMI195" s="125"/>
      <c r="FMJ195" s="125"/>
      <c r="FMK195" s="125"/>
      <c r="FML195" s="125"/>
      <c r="FMM195" s="432"/>
      <c r="FMN195" s="432"/>
      <c r="FMO195" s="125"/>
      <c r="FMP195" s="125"/>
      <c r="FMQ195" s="125"/>
      <c r="FMR195" s="125"/>
      <c r="FMS195" s="125"/>
      <c r="FMT195" s="125"/>
      <c r="FMU195" s="125"/>
      <c r="FMV195" s="125"/>
      <c r="FMW195" s="125"/>
      <c r="FMX195" s="125"/>
      <c r="FMY195" s="125"/>
      <c r="FMZ195" s="125"/>
      <c r="FNA195" s="125"/>
      <c r="FNB195" s="125"/>
      <c r="FNC195" s="125"/>
      <c r="FND195" s="125"/>
      <c r="FNE195" s="125"/>
      <c r="FNF195" s="125"/>
      <c r="FNG195" s="125"/>
      <c r="FNH195" s="125"/>
      <c r="FNI195" s="125"/>
      <c r="FNJ195" s="125"/>
      <c r="FNK195" s="125"/>
      <c r="FNL195" s="125"/>
      <c r="FNM195" s="432"/>
      <c r="FNN195" s="432"/>
      <c r="FNO195" s="125"/>
      <c r="FNP195" s="125"/>
      <c r="FNQ195" s="125"/>
      <c r="FNR195" s="125"/>
      <c r="FNS195" s="125"/>
      <c r="FNT195" s="125"/>
      <c r="FNU195" s="125"/>
      <c r="FNV195" s="125"/>
      <c r="FNW195" s="125"/>
      <c r="FNX195" s="125"/>
      <c r="FNY195" s="125"/>
      <c r="FNZ195" s="125"/>
      <c r="FOA195" s="125"/>
      <c r="FOB195" s="125"/>
      <c r="FOC195" s="125"/>
      <c r="FOD195" s="125"/>
      <c r="FOE195" s="125"/>
      <c r="FOF195" s="125"/>
      <c r="FOG195" s="125"/>
      <c r="FOH195" s="125"/>
      <c r="FOI195" s="125"/>
      <c r="FOJ195" s="125"/>
      <c r="FOK195" s="125"/>
      <c r="FOL195" s="125"/>
      <c r="FOM195" s="432"/>
      <c r="FON195" s="432"/>
      <c r="FOO195" s="125"/>
      <c r="FOP195" s="125"/>
      <c r="FOQ195" s="125"/>
      <c r="FOR195" s="125"/>
      <c r="FOS195" s="125"/>
      <c r="FOT195" s="125"/>
      <c r="FOU195" s="125"/>
      <c r="FOV195" s="125"/>
      <c r="FOW195" s="125"/>
      <c r="FOX195" s="125"/>
      <c r="FOY195" s="125"/>
      <c r="FOZ195" s="125"/>
      <c r="FPA195" s="125"/>
      <c r="FPB195" s="125"/>
      <c r="FPC195" s="125"/>
      <c r="FPD195" s="125"/>
      <c r="FPE195" s="125"/>
      <c r="FPF195" s="125"/>
      <c r="FPG195" s="125"/>
      <c r="FPH195" s="125"/>
      <c r="FPI195" s="125"/>
      <c r="FPJ195" s="125"/>
      <c r="FPK195" s="125"/>
      <c r="FPL195" s="125"/>
      <c r="FPM195" s="432"/>
      <c r="FPN195" s="432"/>
      <c r="FPO195" s="125"/>
      <c r="FPP195" s="125"/>
      <c r="FPQ195" s="125"/>
      <c r="FPR195" s="125"/>
      <c r="FPS195" s="125"/>
      <c r="FPT195" s="125"/>
      <c r="FPU195" s="125"/>
      <c r="FPV195" s="125"/>
      <c r="FPW195" s="125"/>
      <c r="FPX195" s="125"/>
      <c r="FPY195" s="125"/>
      <c r="FPZ195" s="125"/>
      <c r="FQA195" s="125"/>
      <c r="FQB195" s="125"/>
      <c r="FQC195" s="125"/>
      <c r="FQD195" s="125"/>
      <c r="FQE195" s="125"/>
      <c r="FQF195" s="125"/>
      <c r="FQG195" s="125"/>
      <c r="FQH195" s="125"/>
      <c r="FQI195" s="125"/>
      <c r="FQJ195" s="125"/>
      <c r="FQK195" s="125"/>
      <c r="FQL195" s="125"/>
      <c r="FQM195" s="432"/>
      <c r="FQN195" s="432"/>
      <c r="FQO195" s="125"/>
      <c r="FQP195" s="125"/>
      <c r="FQQ195" s="125"/>
      <c r="FQR195" s="125"/>
      <c r="FQS195" s="125"/>
      <c r="FQT195" s="125"/>
      <c r="FQU195" s="125"/>
      <c r="FQV195" s="125"/>
      <c r="FQW195" s="125"/>
      <c r="FQX195" s="125"/>
      <c r="FQY195" s="125"/>
      <c r="FQZ195" s="125"/>
      <c r="FRA195" s="125"/>
      <c r="FRB195" s="125"/>
      <c r="FRC195" s="125"/>
      <c r="FRD195" s="125"/>
      <c r="FRE195" s="125"/>
      <c r="FRF195" s="125"/>
      <c r="FRG195" s="125"/>
      <c r="FRH195" s="125"/>
      <c r="FRI195" s="125"/>
      <c r="FRJ195" s="125"/>
      <c r="FRK195" s="125"/>
      <c r="FRL195" s="125"/>
      <c r="FRM195" s="432"/>
      <c r="FRN195" s="432"/>
      <c r="FRO195" s="125"/>
      <c r="FRP195" s="125"/>
      <c r="FRQ195" s="125"/>
      <c r="FRR195" s="125"/>
      <c r="FRS195" s="125"/>
      <c r="FRT195" s="125"/>
      <c r="FRU195" s="125"/>
      <c r="FRV195" s="125"/>
      <c r="FRW195" s="125"/>
      <c r="FRX195" s="125"/>
      <c r="FRY195" s="125"/>
      <c r="FRZ195" s="125"/>
      <c r="FSA195" s="125"/>
      <c r="FSB195" s="125"/>
      <c r="FSC195" s="125"/>
      <c r="FSD195" s="125"/>
      <c r="FSE195" s="125"/>
      <c r="FSF195" s="125"/>
      <c r="FSG195" s="125"/>
      <c r="FSH195" s="125"/>
      <c r="FSI195" s="125"/>
      <c r="FSJ195" s="125"/>
      <c r="FSK195" s="125"/>
      <c r="FSL195" s="125"/>
      <c r="FSM195" s="432"/>
      <c r="FSN195" s="432"/>
      <c r="FSO195" s="125"/>
      <c r="FSP195" s="125"/>
      <c r="FSQ195" s="125"/>
      <c r="FSR195" s="125"/>
      <c r="FSS195" s="125"/>
      <c r="FST195" s="125"/>
      <c r="FSU195" s="125"/>
      <c r="FSV195" s="125"/>
      <c r="FSW195" s="125"/>
      <c r="FSX195" s="125"/>
      <c r="FSY195" s="125"/>
      <c r="FSZ195" s="125"/>
      <c r="FTA195" s="125"/>
      <c r="FTB195" s="125"/>
      <c r="FTC195" s="125"/>
      <c r="FTD195" s="125"/>
      <c r="FTE195" s="125"/>
      <c r="FTF195" s="125"/>
      <c r="FTG195" s="125"/>
      <c r="FTH195" s="125"/>
      <c r="FTI195" s="125"/>
      <c r="FTJ195" s="125"/>
      <c r="FTK195" s="125"/>
      <c r="FTL195" s="125"/>
      <c r="FTM195" s="432"/>
      <c r="FTN195" s="432"/>
      <c r="FTO195" s="125"/>
      <c r="FTP195" s="125"/>
      <c r="FTQ195" s="125"/>
      <c r="FTR195" s="125"/>
      <c r="FTS195" s="125"/>
      <c r="FTT195" s="125"/>
      <c r="FTU195" s="125"/>
      <c r="FTV195" s="125"/>
      <c r="FTW195" s="125"/>
      <c r="FTX195" s="125"/>
      <c r="FTY195" s="125"/>
      <c r="FTZ195" s="125"/>
      <c r="FUA195" s="125"/>
      <c r="FUB195" s="125"/>
      <c r="FUC195" s="125"/>
      <c r="FUD195" s="125"/>
      <c r="FUE195" s="125"/>
      <c r="FUF195" s="125"/>
      <c r="FUG195" s="125"/>
      <c r="FUH195" s="125"/>
      <c r="FUI195" s="125"/>
      <c r="FUJ195" s="125"/>
      <c r="FUK195" s="125"/>
      <c r="FUL195" s="125"/>
      <c r="FUM195" s="432"/>
      <c r="FUN195" s="432"/>
      <c r="FUO195" s="125"/>
      <c r="FUP195" s="125"/>
      <c r="FUQ195" s="125"/>
      <c r="FUR195" s="125"/>
      <c r="FUS195" s="125"/>
      <c r="FUT195" s="125"/>
      <c r="FUU195" s="125"/>
      <c r="FUV195" s="125"/>
      <c r="FUW195" s="125"/>
      <c r="FUX195" s="125"/>
      <c r="FUY195" s="125"/>
      <c r="FUZ195" s="125"/>
      <c r="FVA195" s="125"/>
      <c r="FVB195" s="125"/>
      <c r="FVC195" s="125"/>
      <c r="FVD195" s="125"/>
      <c r="FVE195" s="125"/>
      <c r="FVF195" s="125"/>
      <c r="FVG195" s="125"/>
      <c r="FVH195" s="125"/>
      <c r="FVI195" s="125"/>
      <c r="FVJ195" s="125"/>
      <c r="FVK195" s="125"/>
      <c r="FVL195" s="125"/>
      <c r="FVM195" s="432"/>
      <c r="FVN195" s="432"/>
      <c r="FVO195" s="125"/>
      <c r="FVP195" s="125"/>
      <c r="FVQ195" s="125"/>
      <c r="FVR195" s="125"/>
      <c r="FVS195" s="125"/>
      <c r="FVT195" s="125"/>
      <c r="FVU195" s="125"/>
      <c r="FVV195" s="125"/>
      <c r="FVW195" s="125"/>
      <c r="FVX195" s="125"/>
      <c r="FVY195" s="125"/>
      <c r="FVZ195" s="125"/>
      <c r="FWA195" s="125"/>
      <c r="FWB195" s="125"/>
      <c r="FWC195" s="125"/>
      <c r="FWD195" s="125"/>
      <c r="FWE195" s="125"/>
      <c r="FWF195" s="125"/>
      <c r="FWG195" s="125"/>
      <c r="FWH195" s="125"/>
      <c r="FWI195" s="125"/>
      <c r="FWJ195" s="125"/>
      <c r="FWK195" s="125"/>
      <c r="FWL195" s="125"/>
      <c r="FWM195" s="432"/>
      <c r="FWN195" s="432"/>
      <c r="FWO195" s="125"/>
      <c r="FWP195" s="125"/>
      <c r="FWQ195" s="125"/>
      <c r="FWR195" s="125"/>
      <c r="FWS195" s="125"/>
      <c r="FWT195" s="125"/>
      <c r="FWU195" s="125"/>
      <c r="FWV195" s="125"/>
      <c r="FWW195" s="125"/>
      <c r="FWX195" s="125"/>
      <c r="FWY195" s="125"/>
      <c r="FWZ195" s="125"/>
      <c r="FXA195" s="125"/>
      <c r="FXB195" s="125"/>
      <c r="FXC195" s="125"/>
      <c r="FXD195" s="125"/>
      <c r="FXE195" s="125"/>
      <c r="FXF195" s="125"/>
      <c r="FXG195" s="125"/>
      <c r="FXH195" s="125"/>
      <c r="FXI195" s="125"/>
      <c r="FXJ195" s="125"/>
      <c r="FXK195" s="125"/>
      <c r="FXL195" s="125"/>
      <c r="FXM195" s="432"/>
      <c r="FXN195" s="432"/>
      <c r="FXO195" s="125"/>
      <c r="FXP195" s="125"/>
      <c r="FXQ195" s="125"/>
      <c r="FXR195" s="125"/>
      <c r="FXS195" s="125"/>
      <c r="FXT195" s="125"/>
      <c r="FXU195" s="125"/>
      <c r="FXV195" s="125"/>
      <c r="FXW195" s="125"/>
      <c r="FXX195" s="125"/>
      <c r="FXY195" s="125"/>
      <c r="FXZ195" s="125"/>
      <c r="FYA195" s="125"/>
      <c r="FYB195" s="125"/>
      <c r="FYC195" s="125"/>
      <c r="FYD195" s="125"/>
      <c r="FYE195" s="125"/>
      <c r="FYF195" s="125"/>
      <c r="FYG195" s="125"/>
      <c r="FYH195" s="125"/>
      <c r="FYI195" s="125"/>
      <c r="FYJ195" s="125"/>
      <c r="FYK195" s="125"/>
      <c r="FYL195" s="125"/>
      <c r="FYM195" s="432"/>
      <c r="FYN195" s="432"/>
      <c r="FYO195" s="125"/>
      <c r="FYP195" s="125"/>
      <c r="FYQ195" s="125"/>
      <c r="FYR195" s="125"/>
      <c r="FYS195" s="125"/>
      <c r="FYT195" s="125"/>
      <c r="FYU195" s="125"/>
      <c r="FYV195" s="125"/>
      <c r="FYW195" s="125"/>
      <c r="FYX195" s="125"/>
      <c r="FYY195" s="125"/>
      <c r="FYZ195" s="125"/>
      <c r="FZA195" s="125"/>
      <c r="FZB195" s="125"/>
      <c r="FZC195" s="125"/>
      <c r="FZD195" s="125"/>
      <c r="FZE195" s="125"/>
      <c r="FZF195" s="125"/>
      <c r="FZG195" s="125"/>
      <c r="FZH195" s="125"/>
      <c r="FZI195" s="125"/>
      <c r="FZJ195" s="125"/>
      <c r="FZK195" s="125"/>
      <c r="FZL195" s="125"/>
      <c r="FZM195" s="432"/>
      <c r="FZN195" s="432"/>
      <c r="FZO195" s="125"/>
      <c r="FZP195" s="125"/>
      <c r="FZQ195" s="125"/>
      <c r="FZR195" s="125"/>
      <c r="FZS195" s="125"/>
      <c r="FZT195" s="125"/>
      <c r="FZU195" s="125"/>
      <c r="FZV195" s="125"/>
      <c r="FZW195" s="125"/>
      <c r="FZX195" s="125"/>
      <c r="FZY195" s="125"/>
      <c r="FZZ195" s="125"/>
      <c r="GAA195" s="125"/>
      <c r="GAB195" s="125"/>
      <c r="GAC195" s="125"/>
      <c r="GAD195" s="125"/>
      <c r="GAE195" s="125"/>
      <c r="GAF195" s="125"/>
      <c r="GAG195" s="125"/>
      <c r="GAH195" s="125"/>
      <c r="GAI195" s="125"/>
      <c r="GAJ195" s="125"/>
      <c r="GAK195" s="125"/>
      <c r="GAL195" s="125"/>
      <c r="GAM195" s="432"/>
      <c r="GAN195" s="432"/>
      <c r="GAO195" s="125"/>
      <c r="GAP195" s="125"/>
      <c r="GAQ195" s="125"/>
      <c r="GAR195" s="125"/>
      <c r="GAS195" s="125"/>
      <c r="GAT195" s="125"/>
      <c r="GAU195" s="125"/>
      <c r="GAV195" s="125"/>
      <c r="GAW195" s="125"/>
      <c r="GAX195" s="125"/>
      <c r="GAY195" s="125"/>
      <c r="GAZ195" s="125"/>
      <c r="GBA195" s="125"/>
      <c r="GBB195" s="125"/>
      <c r="GBC195" s="125"/>
      <c r="GBD195" s="125"/>
      <c r="GBE195" s="125"/>
      <c r="GBF195" s="125"/>
      <c r="GBG195" s="125"/>
      <c r="GBH195" s="125"/>
      <c r="GBI195" s="125"/>
      <c r="GBJ195" s="125"/>
      <c r="GBK195" s="125"/>
      <c r="GBL195" s="125"/>
      <c r="GBM195" s="432"/>
      <c r="GBN195" s="432"/>
      <c r="GBO195" s="125"/>
      <c r="GBP195" s="125"/>
      <c r="GBQ195" s="125"/>
      <c r="GBR195" s="125"/>
      <c r="GBS195" s="125"/>
      <c r="GBT195" s="125"/>
      <c r="GBU195" s="125"/>
      <c r="GBV195" s="125"/>
      <c r="GBW195" s="125"/>
      <c r="GBX195" s="125"/>
      <c r="GBY195" s="125"/>
      <c r="GBZ195" s="125"/>
      <c r="GCA195" s="125"/>
      <c r="GCB195" s="125"/>
      <c r="GCC195" s="125"/>
      <c r="GCD195" s="125"/>
      <c r="GCE195" s="125"/>
      <c r="GCF195" s="125"/>
      <c r="GCG195" s="125"/>
      <c r="GCH195" s="125"/>
      <c r="GCI195" s="125"/>
      <c r="GCJ195" s="125"/>
      <c r="GCK195" s="125"/>
      <c r="GCL195" s="125"/>
      <c r="GCM195" s="432"/>
      <c r="GCN195" s="432"/>
      <c r="GCO195" s="125"/>
      <c r="GCP195" s="125"/>
      <c r="GCQ195" s="125"/>
      <c r="GCR195" s="125"/>
      <c r="GCS195" s="125"/>
      <c r="GCT195" s="125"/>
      <c r="GCU195" s="125"/>
      <c r="GCV195" s="125"/>
      <c r="GCW195" s="125"/>
      <c r="GCX195" s="125"/>
      <c r="GCY195" s="125"/>
      <c r="GCZ195" s="125"/>
      <c r="GDA195" s="125"/>
      <c r="GDB195" s="125"/>
      <c r="GDC195" s="125"/>
      <c r="GDD195" s="125"/>
      <c r="GDE195" s="125"/>
      <c r="GDF195" s="125"/>
      <c r="GDG195" s="125"/>
      <c r="GDH195" s="125"/>
      <c r="GDI195" s="125"/>
      <c r="GDJ195" s="125"/>
      <c r="GDK195" s="125"/>
      <c r="GDL195" s="125"/>
      <c r="GDM195" s="432"/>
      <c r="GDN195" s="432"/>
      <c r="GDO195" s="125"/>
      <c r="GDP195" s="125"/>
      <c r="GDQ195" s="125"/>
      <c r="GDR195" s="125"/>
      <c r="GDS195" s="125"/>
      <c r="GDT195" s="125"/>
      <c r="GDU195" s="125"/>
      <c r="GDV195" s="125"/>
      <c r="GDW195" s="125"/>
      <c r="GDX195" s="125"/>
      <c r="GDY195" s="125"/>
      <c r="GDZ195" s="125"/>
      <c r="GEA195" s="125"/>
      <c r="GEB195" s="125"/>
      <c r="GEC195" s="125"/>
      <c r="GED195" s="125"/>
      <c r="GEE195" s="125"/>
      <c r="GEF195" s="125"/>
      <c r="GEG195" s="125"/>
      <c r="GEH195" s="125"/>
      <c r="GEI195" s="125"/>
      <c r="GEJ195" s="125"/>
      <c r="GEK195" s="125"/>
      <c r="GEL195" s="125"/>
      <c r="GEM195" s="432"/>
      <c r="GEN195" s="432"/>
      <c r="GEO195" s="125"/>
      <c r="GEP195" s="125"/>
      <c r="GEQ195" s="125"/>
      <c r="GER195" s="125"/>
      <c r="GES195" s="125"/>
      <c r="GET195" s="125"/>
      <c r="GEU195" s="125"/>
      <c r="GEV195" s="125"/>
      <c r="GEW195" s="125"/>
      <c r="GEX195" s="125"/>
      <c r="GEY195" s="125"/>
      <c r="GEZ195" s="125"/>
      <c r="GFA195" s="125"/>
      <c r="GFB195" s="125"/>
      <c r="GFC195" s="125"/>
      <c r="GFD195" s="125"/>
      <c r="GFE195" s="125"/>
      <c r="GFF195" s="125"/>
      <c r="GFG195" s="125"/>
      <c r="GFH195" s="125"/>
      <c r="GFI195" s="125"/>
      <c r="GFJ195" s="125"/>
      <c r="GFK195" s="125"/>
      <c r="GFL195" s="125"/>
      <c r="GFM195" s="432"/>
      <c r="GFN195" s="432"/>
      <c r="GFO195" s="125"/>
      <c r="GFP195" s="125"/>
      <c r="GFQ195" s="125"/>
      <c r="GFR195" s="125"/>
      <c r="GFS195" s="125"/>
      <c r="GFT195" s="125"/>
      <c r="GFU195" s="125"/>
      <c r="GFV195" s="125"/>
      <c r="GFW195" s="125"/>
      <c r="GFX195" s="125"/>
      <c r="GFY195" s="125"/>
      <c r="GFZ195" s="125"/>
      <c r="GGA195" s="125"/>
      <c r="GGB195" s="125"/>
      <c r="GGC195" s="125"/>
      <c r="GGD195" s="125"/>
      <c r="GGE195" s="125"/>
      <c r="GGF195" s="125"/>
      <c r="GGG195" s="125"/>
      <c r="GGH195" s="125"/>
      <c r="GGI195" s="125"/>
      <c r="GGJ195" s="125"/>
      <c r="GGK195" s="125"/>
      <c r="GGL195" s="125"/>
      <c r="GGM195" s="432"/>
      <c r="GGN195" s="432"/>
      <c r="GGO195" s="125"/>
      <c r="GGP195" s="125"/>
      <c r="GGQ195" s="125"/>
      <c r="GGR195" s="125"/>
      <c r="GGS195" s="125"/>
      <c r="GGT195" s="125"/>
      <c r="GGU195" s="125"/>
      <c r="GGV195" s="125"/>
      <c r="GGW195" s="125"/>
      <c r="GGX195" s="125"/>
      <c r="GGY195" s="125"/>
      <c r="GGZ195" s="125"/>
      <c r="GHA195" s="125"/>
      <c r="GHB195" s="125"/>
      <c r="GHC195" s="125"/>
      <c r="GHD195" s="125"/>
      <c r="GHE195" s="125"/>
      <c r="GHF195" s="125"/>
      <c r="GHG195" s="125"/>
      <c r="GHH195" s="125"/>
      <c r="GHI195" s="125"/>
      <c r="GHJ195" s="125"/>
      <c r="GHK195" s="125"/>
      <c r="GHL195" s="125"/>
      <c r="GHM195" s="432"/>
      <c r="GHN195" s="432"/>
      <c r="GHO195" s="125"/>
      <c r="GHP195" s="125"/>
      <c r="GHQ195" s="125"/>
      <c r="GHR195" s="125"/>
      <c r="GHS195" s="125"/>
      <c r="GHT195" s="125"/>
      <c r="GHU195" s="125"/>
      <c r="GHV195" s="125"/>
      <c r="GHW195" s="125"/>
      <c r="GHX195" s="125"/>
      <c r="GHY195" s="125"/>
      <c r="GHZ195" s="125"/>
      <c r="GIA195" s="125"/>
      <c r="GIB195" s="125"/>
      <c r="GIC195" s="125"/>
      <c r="GID195" s="125"/>
      <c r="GIE195" s="125"/>
      <c r="GIF195" s="125"/>
      <c r="GIG195" s="125"/>
      <c r="GIH195" s="125"/>
      <c r="GII195" s="125"/>
      <c r="GIJ195" s="125"/>
      <c r="GIK195" s="125"/>
      <c r="GIL195" s="125"/>
      <c r="GIM195" s="432"/>
      <c r="GIN195" s="432"/>
      <c r="GIO195" s="125"/>
      <c r="GIP195" s="125"/>
      <c r="GIQ195" s="125"/>
      <c r="GIR195" s="125"/>
      <c r="GIS195" s="125"/>
      <c r="GIT195" s="125"/>
      <c r="GIU195" s="125"/>
      <c r="GIV195" s="125"/>
      <c r="GIW195" s="125"/>
      <c r="GIX195" s="125"/>
      <c r="GIY195" s="125"/>
      <c r="GIZ195" s="125"/>
      <c r="GJA195" s="125"/>
      <c r="GJB195" s="125"/>
      <c r="GJC195" s="125"/>
      <c r="GJD195" s="125"/>
      <c r="GJE195" s="125"/>
      <c r="GJF195" s="125"/>
      <c r="GJG195" s="125"/>
      <c r="GJH195" s="125"/>
      <c r="GJI195" s="125"/>
      <c r="GJJ195" s="125"/>
      <c r="GJK195" s="125"/>
      <c r="GJL195" s="125"/>
      <c r="GJM195" s="432"/>
      <c r="GJN195" s="432"/>
      <c r="GJO195" s="125"/>
      <c r="GJP195" s="125"/>
      <c r="GJQ195" s="125"/>
      <c r="GJR195" s="125"/>
      <c r="GJS195" s="125"/>
      <c r="GJT195" s="125"/>
      <c r="GJU195" s="125"/>
      <c r="GJV195" s="125"/>
      <c r="GJW195" s="125"/>
      <c r="GJX195" s="125"/>
      <c r="GJY195" s="125"/>
      <c r="GJZ195" s="125"/>
      <c r="GKA195" s="125"/>
      <c r="GKB195" s="125"/>
      <c r="GKC195" s="125"/>
      <c r="GKD195" s="125"/>
      <c r="GKE195" s="125"/>
      <c r="GKF195" s="125"/>
      <c r="GKG195" s="125"/>
      <c r="GKH195" s="125"/>
      <c r="GKI195" s="125"/>
      <c r="GKJ195" s="125"/>
      <c r="GKK195" s="125"/>
      <c r="GKL195" s="125"/>
      <c r="GKM195" s="432"/>
      <c r="GKN195" s="432"/>
      <c r="GKO195" s="125"/>
      <c r="GKP195" s="125"/>
      <c r="GKQ195" s="125"/>
      <c r="GKR195" s="125"/>
      <c r="GKS195" s="125"/>
      <c r="GKT195" s="125"/>
      <c r="GKU195" s="125"/>
      <c r="GKV195" s="125"/>
      <c r="GKW195" s="125"/>
      <c r="GKX195" s="125"/>
      <c r="GKY195" s="125"/>
      <c r="GKZ195" s="125"/>
      <c r="GLA195" s="125"/>
      <c r="GLB195" s="125"/>
      <c r="GLC195" s="125"/>
      <c r="GLD195" s="125"/>
      <c r="GLE195" s="125"/>
      <c r="GLF195" s="125"/>
      <c r="GLG195" s="125"/>
      <c r="GLH195" s="125"/>
      <c r="GLI195" s="125"/>
      <c r="GLJ195" s="125"/>
      <c r="GLK195" s="125"/>
      <c r="GLL195" s="125"/>
      <c r="GLM195" s="432"/>
      <c r="GLN195" s="432"/>
      <c r="GLO195" s="125"/>
      <c r="GLP195" s="125"/>
      <c r="GLQ195" s="125"/>
      <c r="GLR195" s="125"/>
      <c r="GLS195" s="125"/>
      <c r="GLT195" s="125"/>
      <c r="GLU195" s="125"/>
      <c r="GLV195" s="125"/>
      <c r="GLW195" s="125"/>
      <c r="GLX195" s="125"/>
      <c r="GLY195" s="125"/>
      <c r="GLZ195" s="125"/>
      <c r="GMA195" s="125"/>
      <c r="GMB195" s="125"/>
      <c r="GMC195" s="125"/>
      <c r="GMD195" s="125"/>
      <c r="GME195" s="125"/>
      <c r="GMF195" s="125"/>
      <c r="GMG195" s="125"/>
      <c r="GMH195" s="125"/>
      <c r="GMI195" s="125"/>
      <c r="GMJ195" s="125"/>
      <c r="GMK195" s="125"/>
      <c r="GML195" s="125"/>
      <c r="GMM195" s="432"/>
      <c r="GMN195" s="432"/>
      <c r="GMO195" s="125"/>
      <c r="GMP195" s="125"/>
      <c r="GMQ195" s="125"/>
      <c r="GMR195" s="125"/>
      <c r="GMS195" s="125"/>
      <c r="GMT195" s="125"/>
      <c r="GMU195" s="125"/>
      <c r="GMV195" s="125"/>
      <c r="GMW195" s="125"/>
      <c r="GMX195" s="125"/>
      <c r="GMY195" s="125"/>
      <c r="GMZ195" s="125"/>
      <c r="GNA195" s="125"/>
      <c r="GNB195" s="125"/>
      <c r="GNC195" s="125"/>
      <c r="GND195" s="125"/>
      <c r="GNE195" s="125"/>
      <c r="GNF195" s="125"/>
      <c r="GNG195" s="125"/>
      <c r="GNH195" s="125"/>
      <c r="GNI195" s="125"/>
      <c r="GNJ195" s="125"/>
      <c r="GNK195" s="125"/>
      <c r="GNL195" s="125"/>
      <c r="GNM195" s="432"/>
      <c r="GNN195" s="432"/>
      <c r="GNO195" s="125"/>
      <c r="GNP195" s="125"/>
      <c r="GNQ195" s="125"/>
      <c r="GNR195" s="125"/>
      <c r="GNS195" s="125"/>
      <c r="GNT195" s="125"/>
      <c r="GNU195" s="125"/>
      <c r="GNV195" s="125"/>
      <c r="GNW195" s="125"/>
      <c r="GNX195" s="125"/>
      <c r="GNY195" s="125"/>
      <c r="GNZ195" s="125"/>
      <c r="GOA195" s="125"/>
      <c r="GOB195" s="125"/>
      <c r="GOC195" s="125"/>
      <c r="GOD195" s="125"/>
      <c r="GOE195" s="125"/>
      <c r="GOF195" s="125"/>
      <c r="GOG195" s="125"/>
      <c r="GOH195" s="125"/>
      <c r="GOI195" s="125"/>
      <c r="GOJ195" s="125"/>
      <c r="GOK195" s="125"/>
      <c r="GOL195" s="125"/>
      <c r="GOM195" s="432"/>
      <c r="GON195" s="432"/>
      <c r="GOO195" s="125"/>
      <c r="GOP195" s="125"/>
      <c r="GOQ195" s="125"/>
      <c r="GOR195" s="125"/>
      <c r="GOS195" s="125"/>
      <c r="GOT195" s="125"/>
      <c r="GOU195" s="125"/>
      <c r="GOV195" s="125"/>
      <c r="GOW195" s="125"/>
      <c r="GOX195" s="125"/>
      <c r="GOY195" s="125"/>
      <c r="GOZ195" s="125"/>
      <c r="GPA195" s="125"/>
      <c r="GPB195" s="125"/>
      <c r="GPC195" s="125"/>
      <c r="GPD195" s="125"/>
      <c r="GPE195" s="125"/>
      <c r="GPF195" s="125"/>
      <c r="GPG195" s="125"/>
      <c r="GPH195" s="125"/>
      <c r="GPI195" s="125"/>
      <c r="GPJ195" s="125"/>
      <c r="GPK195" s="125"/>
      <c r="GPL195" s="125"/>
      <c r="GPM195" s="432"/>
      <c r="GPN195" s="432"/>
      <c r="GPO195" s="125"/>
      <c r="GPP195" s="125"/>
      <c r="GPQ195" s="125"/>
      <c r="GPR195" s="125"/>
      <c r="GPS195" s="125"/>
      <c r="GPT195" s="125"/>
      <c r="GPU195" s="125"/>
      <c r="GPV195" s="125"/>
      <c r="GPW195" s="125"/>
      <c r="GPX195" s="125"/>
      <c r="GPY195" s="125"/>
      <c r="GPZ195" s="125"/>
      <c r="GQA195" s="125"/>
      <c r="GQB195" s="125"/>
      <c r="GQC195" s="125"/>
      <c r="GQD195" s="125"/>
      <c r="GQE195" s="125"/>
      <c r="GQF195" s="125"/>
      <c r="GQG195" s="125"/>
      <c r="GQH195" s="125"/>
      <c r="GQI195" s="125"/>
      <c r="GQJ195" s="125"/>
      <c r="GQK195" s="125"/>
      <c r="GQL195" s="125"/>
      <c r="GQM195" s="432"/>
      <c r="GQN195" s="432"/>
      <c r="GQO195" s="125"/>
      <c r="GQP195" s="125"/>
      <c r="GQQ195" s="125"/>
      <c r="GQR195" s="125"/>
      <c r="GQS195" s="125"/>
      <c r="GQT195" s="125"/>
      <c r="GQU195" s="125"/>
      <c r="GQV195" s="125"/>
      <c r="GQW195" s="125"/>
      <c r="GQX195" s="125"/>
      <c r="GQY195" s="125"/>
      <c r="GQZ195" s="125"/>
      <c r="GRA195" s="125"/>
      <c r="GRB195" s="125"/>
      <c r="GRC195" s="125"/>
      <c r="GRD195" s="125"/>
      <c r="GRE195" s="125"/>
      <c r="GRF195" s="125"/>
      <c r="GRG195" s="125"/>
      <c r="GRH195" s="125"/>
      <c r="GRI195" s="125"/>
      <c r="GRJ195" s="125"/>
      <c r="GRK195" s="125"/>
      <c r="GRL195" s="125"/>
      <c r="GRM195" s="432"/>
      <c r="GRN195" s="432"/>
      <c r="GRO195" s="125"/>
      <c r="GRP195" s="125"/>
      <c r="GRQ195" s="125"/>
      <c r="GRR195" s="125"/>
      <c r="GRS195" s="125"/>
      <c r="GRT195" s="125"/>
      <c r="GRU195" s="125"/>
      <c r="GRV195" s="125"/>
      <c r="GRW195" s="125"/>
      <c r="GRX195" s="125"/>
      <c r="GRY195" s="125"/>
      <c r="GRZ195" s="125"/>
      <c r="GSA195" s="125"/>
      <c r="GSB195" s="125"/>
      <c r="GSC195" s="125"/>
      <c r="GSD195" s="125"/>
      <c r="GSE195" s="125"/>
      <c r="GSF195" s="125"/>
      <c r="GSG195" s="125"/>
      <c r="GSH195" s="125"/>
      <c r="GSI195" s="125"/>
      <c r="GSJ195" s="125"/>
      <c r="GSK195" s="125"/>
      <c r="GSL195" s="125"/>
      <c r="GSM195" s="432"/>
      <c r="GSN195" s="432"/>
      <c r="GSO195" s="125"/>
      <c r="GSP195" s="125"/>
      <c r="GSQ195" s="125"/>
      <c r="GSR195" s="125"/>
      <c r="GSS195" s="125"/>
      <c r="GST195" s="125"/>
      <c r="GSU195" s="125"/>
      <c r="GSV195" s="125"/>
      <c r="GSW195" s="125"/>
      <c r="GSX195" s="125"/>
      <c r="GSY195" s="125"/>
      <c r="GSZ195" s="125"/>
      <c r="GTA195" s="125"/>
      <c r="GTB195" s="125"/>
      <c r="GTC195" s="125"/>
      <c r="GTD195" s="125"/>
      <c r="GTE195" s="125"/>
      <c r="GTF195" s="125"/>
      <c r="GTG195" s="125"/>
      <c r="GTH195" s="125"/>
      <c r="GTI195" s="125"/>
      <c r="GTJ195" s="125"/>
      <c r="GTK195" s="125"/>
      <c r="GTL195" s="125"/>
      <c r="GTM195" s="432"/>
      <c r="GTN195" s="432"/>
      <c r="GTO195" s="125"/>
      <c r="GTP195" s="125"/>
      <c r="GTQ195" s="125"/>
      <c r="GTR195" s="125"/>
      <c r="GTS195" s="125"/>
      <c r="GTT195" s="125"/>
      <c r="GTU195" s="125"/>
      <c r="GTV195" s="125"/>
      <c r="GTW195" s="125"/>
      <c r="GTX195" s="125"/>
      <c r="GTY195" s="125"/>
      <c r="GTZ195" s="125"/>
      <c r="GUA195" s="125"/>
      <c r="GUB195" s="125"/>
      <c r="GUC195" s="125"/>
      <c r="GUD195" s="125"/>
      <c r="GUE195" s="125"/>
      <c r="GUF195" s="125"/>
      <c r="GUG195" s="125"/>
      <c r="GUH195" s="125"/>
      <c r="GUI195" s="125"/>
      <c r="GUJ195" s="125"/>
      <c r="GUK195" s="125"/>
      <c r="GUL195" s="125"/>
      <c r="GUM195" s="432"/>
      <c r="GUN195" s="432"/>
      <c r="GUO195" s="125"/>
      <c r="GUP195" s="125"/>
      <c r="GUQ195" s="125"/>
      <c r="GUR195" s="125"/>
      <c r="GUS195" s="125"/>
      <c r="GUT195" s="125"/>
      <c r="GUU195" s="125"/>
      <c r="GUV195" s="125"/>
      <c r="GUW195" s="125"/>
      <c r="GUX195" s="125"/>
      <c r="GUY195" s="125"/>
      <c r="GUZ195" s="125"/>
      <c r="GVA195" s="125"/>
      <c r="GVB195" s="125"/>
      <c r="GVC195" s="125"/>
      <c r="GVD195" s="125"/>
      <c r="GVE195" s="125"/>
      <c r="GVF195" s="125"/>
      <c r="GVG195" s="125"/>
      <c r="GVH195" s="125"/>
      <c r="GVI195" s="125"/>
      <c r="GVJ195" s="125"/>
      <c r="GVK195" s="125"/>
      <c r="GVL195" s="125"/>
      <c r="GVM195" s="432"/>
      <c r="GVN195" s="432"/>
      <c r="GVO195" s="125"/>
      <c r="GVP195" s="125"/>
      <c r="GVQ195" s="125"/>
      <c r="GVR195" s="125"/>
      <c r="GVS195" s="125"/>
      <c r="GVT195" s="125"/>
      <c r="GVU195" s="125"/>
      <c r="GVV195" s="125"/>
      <c r="GVW195" s="125"/>
      <c r="GVX195" s="125"/>
      <c r="GVY195" s="125"/>
      <c r="GVZ195" s="125"/>
      <c r="GWA195" s="125"/>
      <c r="GWB195" s="125"/>
      <c r="GWC195" s="125"/>
      <c r="GWD195" s="125"/>
      <c r="GWE195" s="125"/>
      <c r="GWF195" s="125"/>
      <c r="GWG195" s="125"/>
      <c r="GWH195" s="125"/>
      <c r="GWI195" s="125"/>
      <c r="GWJ195" s="125"/>
      <c r="GWK195" s="125"/>
      <c r="GWL195" s="125"/>
      <c r="GWM195" s="432"/>
      <c r="GWN195" s="432"/>
      <c r="GWO195" s="125"/>
      <c r="GWP195" s="125"/>
      <c r="GWQ195" s="125"/>
      <c r="GWR195" s="125"/>
      <c r="GWS195" s="125"/>
      <c r="GWT195" s="125"/>
      <c r="GWU195" s="125"/>
      <c r="GWV195" s="125"/>
      <c r="GWW195" s="125"/>
      <c r="GWX195" s="125"/>
      <c r="GWY195" s="125"/>
      <c r="GWZ195" s="125"/>
      <c r="GXA195" s="125"/>
      <c r="GXB195" s="125"/>
      <c r="GXC195" s="125"/>
      <c r="GXD195" s="125"/>
      <c r="GXE195" s="125"/>
      <c r="GXF195" s="125"/>
      <c r="GXG195" s="125"/>
      <c r="GXH195" s="125"/>
      <c r="GXI195" s="125"/>
      <c r="GXJ195" s="125"/>
      <c r="GXK195" s="125"/>
      <c r="GXL195" s="125"/>
      <c r="GXM195" s="432"/>
      <c r="GXN195" s="432"/>
      <c r="GXO195" s="125"/>
      <c r="GXP195" s="125"/>
      <c r="GXQ195" s="125"/>
      <c r="GXR195" s="125"/>
      <c r="GXS195" s="125"/>
      <c r="GXT195" s="125"/>
      <c r="GXU195" s="125"/>
      <c r="GXV195" s="125"/>
      <c r="GXW195" s="125"/>
      <c r="GXX195" s="125"/>
      <c r="GXY195" s="125"/>
      <c r="GXZ195" s="125"/>
      <c r="GYA195" s="125"/>
      <c r="GYB195" s="125"/>
      <c r="GYC195" s="125"/>
      <c r="GYD195" s="125"/>
      <c r="GYE195" s="125"/>
      <c r="GYF195" s="125"/>
      <c r="GYG195" s="125"/>
      <c r="GYH195" s="125"/>
      <c r="GYI195" s="125"/>
      <c r="GYJ195" s="125"/>
      <c r="GYK195" s="125"/>
      <c r="GYL195" s="125"/>
      <c r="GYM195" s="432"/>
      <c r="GYN195" s="432"/>
      <c r="GYO195" s="125"/>
      <c r="GYP195" s="125"/>
      <c r="GYQ195" s="125"/>
      <c r="GYR195" s="125"/>
      <c r="GYS195" s="125"/>
      <c r="GYT195" s="125"/>
      <c r="GYU195" s="125"/>
      <c r="GYV195" s="125"/>
      <c r="GYW195" s="125"/>
      <c r="GYX195" s="125"/>
      <c r="GYY195" s="125"/>
      <c r="GYZ195" s="125"/>
      <c r="GZA195" s="125"/>
      <c r="GZB195" s="125"/>
      <c r="GZC195" s="125"/>
      <c r="GZD195" s="125"/>
      <c r="GZE195" s="125"/>
      <c r="GZF195" s="125"/>
      <c r="GZG195" s="125"/>
      <c r="GZH195" s="125"/>
      <c r="GZI195" s="125"/>
      <c r="GZJ195" s="125"/>
      <c r="GZK195" s="125"/>
      <c r="GZL195" s="125"/>
      <c r="GZM195" s="432"/>
      <c r="GZN195" s="432"/>
      <c r="GZO195" s="125"/>
      <c r="GZP195" s="125"/>
      <c r="GZQ195" s="125"/>
      <c r="GZR195" s="125"/>
      <c r="GZS195" s="125"/>
      <c r="GZT195" s="125"/>
      <c r="GZU195" s="125"/>
      <c r="GZV195" s="125"/>
      <c r="GZW195" s="125"/>
      <c r="GZX195" s="125"/>
      <c r="GZY195" s="125"/>
      <c r="GZZ195" s="125"/>
      <c r="HAA195" s="125"/>
      <c r="HAB195" s="125"/>
      <c r="HAC195" s="125"/>
      <c r="HAD195" s="125"/>
      <c r="HAE195" s="125"/>
      <c r="HAF195" s="125"/>
      <c r="HAG195" s="125"/>
      <c r="HAH195" s="125"/>
      <c r="HAI195" s="125"/>
      <c r="HAJ195" s="125"/>
      <c r="HAK195" s="125"/>
      <c r="HAL195" s="125"/>
      <c r="HAM195" s="432"/>
      <c r="HAN195" s="432"/>
      <c r="HAO195" s="125"/>
      <c r="HAP195" s="125"/>
      <c r="HAQ195" s="125"/>
      <c r="HAR195" s="125"/>
      <c r="HAS195" s="125"/>
      <c r="HAT195" s="125"/>
      <c r="HAU195" s="125"/>
      <c r="HAV195" s="125"/>
      <c r="HAW195" s="125"/>
      <c r="HAX195" s="125"/>
      <c r="HAY195" s="125"/>
      <c r="HAZ195" s="125"/>
      <c r="HBA195" s="125"/>
      <c r="HBB195" s="125"/>
      <c r="HBC195" s="125"/>
      <c r="HBD195" s="125"/>
      <c r="HBE195" s="125"/>
      <c r="HBF195" s="125"/>
      <c r="HBG195" s="125"/>
      <c r="HBH195" s="125"/>
      <c r="HBI195" s="125"/>
      <c r="HBJ195" s="125"/>
      <c r="HBK195" s="125"/>
      <c r="HBL195" s="125"/>
      <c r="HBM195" s="432"/>
      <c r="HBN195" s="432"/>
      <c r="HBO195" s="125"/>
      <c r="HBP195" s="125"/>
      <c r="HBQ195" s="125"/>
      <c r="HBR195" s="125"/>
      <c r="HBS195" s="125"/>
      <c r="HBT195" s="125"/>
      <c r="HBU195" s="125"/>
      <c r="HBV195" s="125"/>
      <c r="HBW195" s="125"/>
      <c r="HBX195" s="125"/>
      <c r="HBY195" s="125"/>
      <c r="HBZ195" s="125"/>
      <c r="HCA195" s="125"/>
      <c r="HCB195" s="125"/>
      <c r="HCC195" s="125"/>
      <c r="HCD195" s="125"/>
      <c r="HCE195" s="125"/>
      <c r="HCF195" s="125"/>
      <c r="HCG195" s="125"/>
      <c r="HCH195" s="125"/>
      <c r="HCI195" s="125"/>
      <c r="HCJ195" s="125"/>
      <c r="HCK195" s="125"/>
      <c r="HCL195" s="125"/>
      <c r="HCM195" s="432"/>
      <c r="HCN195" s="432"/>
      <c r="HCO195" s="125"/>
      <c r="HCP195" s="125"/>
      <c r="HCQ195" s="125"/>
      <c r="HCR195" s="125"/>
      <c r="HCS195" s="125"/>
      <c r="HCT195" s="125"/>
      <c r="HCU195" s="125"/>
      <c r="HCV195" s="125"/>
      <c r="HCW195" s="125"/>
      <c r="HCX195" s="125"/>
      <c r="HCY195" s="125"/>
      <c r="HCZ195" s="125"/>
      <c r="HDA195" s="125"/>
      <c r="HDB195" s="125"/>
      <c r="HDC195" s="125"/>
      <c r="HDD195" s="125"/>
      <c r="HDE195" s="125"/>
      <c r="HDF195" s="125"/>
      <c r="HDG195" s="125"/>
      <c r="HDH195" s="125"/>
      <c r="HDI195" s="125"/>
      <c r="HDJ195" s="125"/>
      <c r="HDK195" s="125"/>
      <c r="HDL195" s="125"/>
      <c r="HDM195" s="432"/>
      <c r="HDN195" s="432"/>
      <c r="HDO195" s="125"/>
      <c r="HDP195" s="125"/>
      <c r="HDQ195" s="125"/>
      <c r="HDR195" s="125"/>
      <c r="HDS195" s="125"/>
      <c r="HDT195" s="125"/>
      <c r="HDU195" s="125"/>
      <c r="HDV195" s="125"/>
      <c r="HDW195" s="125"/>
      <c r="HDX195" s="125"/>
      <c r="HDY195" s="125"/>
      <c r="HDZ195" s="125"/>
      <c r="HEA195" s="125"/>
      <c r="HEB195" s="125"/>
      <c r="HEC195" s="125"/>
      <c r="HED195" s="125"/>
      <c r="HEE195" s="125"/>
      <c r="HEF195" s="125"/>
      <c r="HEG195" s="125"/>
      <c r="HEH195" s="125"/>
      <c r="HEI195" s="125"/>
      <c r="HEJ195" s="125"/>
      <c r="HEK195" s="125"/>
      <c r="HEL195" s="125"/>
      <c r="HEM195" s="432"/>
      <c r="HEN195" s="432"/>
      <c r="HEO195" s="125"/>
      <c r="HEP195" s="125"/>
      <c r="HEQ195" s="125"/>
      <c r="HER195" s="125"/>
      <c r="HES195" s="125"/>
      <c r="HET195" s="125"/>
      <c r="HEU195" s="125"/>
      <c r="HEV195" s="125"/>
      <c r="HEW195" s="125"/>
      <c r="HEX195" s="125"/>
      <c r="HEY195" s="125"/>
      <c r="HEZ195" s="125"/>
      <c r="HFA195" s="125"/>
      <c r="HFB195" s="125"/>
      <c r="HFC195" s="125"/>
      <c r="HFD195" s="125"/>
      <c r="HFE195" s="125"/>
      <c r="HFF195" s="125"/>
      <c r="HFG195" s="125"/>
      <c r="HFH195" s="125"/>
      <c r="HFI195" s="125"/>
      <c r="HFJ195" s="125"/>
      <c r="HFK195" s="125"/>
      <c r="HFL195" s="125"/>
      <c r="HFM195" s="432"/>
      <c r="HFN195" s="432"/>
      <c r="HFO195" s="125"/>
      <c r="HFP195" s="125"/>
      <c r="HFQ195" s="125"/>
      <c r="HFR195" s="125"/>
      <c r="HFS195" s="125"/>
      <c r="HFT195" s="125"/>
      <c r="HFU195" s="125"/>
      <c r="HFV195" s="125"/>
      <c r="HFW195" s="125"/>
      <c r="HFX195" s="125"/>
      <c r="HFY195" s="125"/>
      <c r="HFZ195" s="125"/>
      <c r="HGA195" s="125"/>
      <c r="HGB195" s="125"/>
      <c r="HGC195" s="125"/>
      <c r="HGD195" s="125"/>
      <c r="HGE195" s="125"/>
      <c r="HGF195" s="125"/>
      <c r="HGG195" s="125"/>
      <c r="HGH195" s="125"/>
      <c r="HGI195" s="125"/>
      <c r="HGJ195" s="125"/>
      <c r="HGK195" s="125"/>
      <c r="HGL195" s="125"/>
      <c r="HGM195" s="432"/>
      <c r="HGN195" s="432"/>
      <c r="HGO195" s="125"/>
      <c r="HGP195" s="125"/>
      <c r="HGQ195" s="125"/>
      <c r="HGR195" s="125"/>
      <c r="HGS195" s="125"/>
      <c r="HGT195" s="125"/>
      <c r="HGU195" s="125"/>
      <c r="HGV195" s="125"/>
      <c r="HGW195" s="125"/>
      <c r="HGX195" s="125"/>
      <c r="HGY195" s="125"/>
      <c r="HGZ195" s="125"/>
      <c r="HHA195" s="125"/>
      <c r="HHB195" s="125"/>
      <c r="HHC195" s="125"/>
      <c r="HHD195" s="125"/>
      <c r="HHE195" s="125"/>
      <c r="HHF195" s="125"/>
      <c r="HHG195" s="125"/>
      <c r="HHH195" s="125"/>
      <c r="HHI195" s="125"/>
      <c r="HHJ195" s="125"/>
      <c r="HHK195" s="125"/>
      <c r="HHL195" s="125"/>
      <c r="HHM195" s="432"/>
      <c r="HHN195" s="432"/>
      <c r="HHO195" s="125"/>
      <c r="HHP195" s="125"/>
      <c r="HHQ195" s="125"/>
      <c r="HHR195" s="125"/>
      <c r="HHS195" s="125"/>
      <c r="HHT195" s="125"/>
      <c r="HHU195" s="125"/>
      <c r="HHV195" s="125"/>
      <c r="HHW195" s="125"/>
      <c r="HHX195" s="125"/>
      <c r="HHY195" s="125"/>
      <c r="HHZ195" s="125"/>
      <c r="HIA195" s="125"/>
      <c r="HIB195" s="125"/>
      <c r="HIC195" s="125"/>
      <c r="HID195" s="125"/>
      <c r="HIE195" s="125"/>
      <c r="HIF195" s="125"/>
      <c r="HIG195" s="125"/>
      <c r="HIH195" s="125"/>
      <c r="HII195" s="125"/>
      <c r="HIJ195" s="125"/>
      <c r="HIK195" s="125"/>
      <c r="HIL195" s="125"/>
      <c r="HIM195" s="432"/>
      <c r="HIN195" s="432"/>
      <c r="HIO195" s="125"/>
      <c r="HIP195" s="125"/>
      <c r="HIQ195" s="125"/>
      <c r="HIR195" s="125"/>
      <c r="HIS195" s="125"/>
      <c r="HIT195" s="125"/>
      <c r="HIU195" s="125"/>
      <c r="HIV195" s="125"/>
      <c r="HIW195" s="125"/>
      <c r="HIX195" s="125"/>
      <c r="HIY195" s="125"/>
      <c r="HIZ195" s="125"/>
      <c r="HJA195" s="125"/>
      <c r="HJB195" s="125"/>
      <c r="HJC195" s="125"/>
      <c r="HJD195" s="125"/>
      <c r="HJE195" s="125"/>
      <c r="HJF195" s="125"/>
      <c r="HJG195" s="125"/>
      <c r="HJH195" s="125"/>
      <c r="HJI195" s="125"/>
      <c r="HJJ195" s="125"/>
      <c r="HJK195" s="125"/>
      <c r="HJL195" s="125"/>
      <c r="HJM195" s="432"/>
      <c r="HJN195" s="432"/>
      <c r="HJO195" s="125"/>
      <c r="HJP195" s="125"/>
      <c r="HJQ195" s="125"/>
      <c r="HJR195" s="125"/>
      <c r="HJS195" s="125"/>
      <c r="HJT195" s="125"/>
      <c r="HJU195" s="125"/>
      <c r="HJV195" s="125"/>
      <c r="HJW195" s="125"/>
      <c r="HJX195" s="125"/>
      <c r="HJY195" s="125"/>
      <c r="HJZ195" s="125"/>
      <c r="HKA195" s="125"/>
      <c r="HKB195" s="125"/>
      <c r="HKC195" s="125"/>
      <c r="HKD195" s="125"/>
      <c r="HKE195" s="125"/>
      <c r="HKF195" s="125"/>
      <c r="HKG195" s="125"/>
      <c r="HKH195" s="125"/>
      <c r="HKI195" s="125"/>
      <c r="HKJ195" s="125"/>
      <c r="HKK195" s="125"/>
      <c r="HKL195" s="125"/>
      <c r="HKM195" s="432"/>
      <c r="HKN195" s="432"/>
      <c r="HKO195" s="125"/>
      <c r="HKP195" s="125"/>
      <c r="HKQ195" s="125"/>
      <c r="HKR195" s="125"/>
      <c r="HKS195" s="125"/>
      <c r="HKT195" s="125"/>
      <c r="HKU195" s="125"/>
      <c r="HKV195" s="125"/>
      <c r="HKW195" s="125"/>
      <c r="HKX195" s="125"/>
      <c r="HKY195" s="125"/>
      <c r="HKZ195" s="125"/>
      <c r="HLA195" s="125"/>
      <c r="HLB195" s="125"/>
      <c r="HLC195" s="125"/>
      <c r="HLD195" s="125"/>
      <c r="HLE195" s="125"/>
      <c r="HLF195" s="125"/>
      <c r="HLG195" s="125"/>
      <c r="HLH195" s="125"/>
      <c r="HLI195" s="125"/>
      <c r="HLJ195" s="125"/>
      <c r="HLK195" s="125"/>
      <c r="HLL195" s="125"/>
      <c r="HLM195" s="432"/>
      <c r="HLN195" s="432"/>
      <c r="HLO195" s="125"/>
      <c r="HLP195" s="125"/>
      <c r="HLQ195" s="125"/>
      <c r="HLR195" s="125"/>
      <c r="HLS195" s="125"/>
      <c r="HLT195" s="125"/>
      <c r="HLU195" s="125"/>
      <c r="HLV195" s="125"/>
      <c r="HLW195" s="125"/>
      <c r="HLX195" s="125"/>
      <c r="HLY195" s="125"/>
      <c r="HLZ195" s="125"/>
      <c r="HMA195" s="125"/>
      <c r="HMB195" s="125"/>
      <c r="HMC195" s="125"/>
      <c r="HMD195" s="125"/>
      <c r="HME195" s="125"/>
      <c r="HMF195" s="125"/>
      <c r="HMG195" s="125"/>
      <c r="HMH195" s="125"/>
      <c r="HMI195" s="125"/>
      <c r="HMJ195" s="125"/>
      <c r="HMK195" s="125"/>
      <c r="HML195" s="125"/>
      <c r="HMM195" s="432"/>
      <c r="HMN195" s="432"/>
      <c r="HMO195" s="125"/>
      <c r="HMP195" s="125"/>
      <c r="HMQ195" s="125"/>
      <c r="HMR195" s="125"/>
      <c r="HMS195" s="125"/>
      <c r="HMT195" s="125"/>
      <c r="HMU195" s="125"/>
      <c r="HMV195" s="125"/>
      <c r="HMW195" s="125"/>
      <c r="HMX195" s="125"/>
      <c r="HMY195" s="125"/>
      <c r="HMZ195" s="125"/>
      <c r="HNA195" s="125"/>
      <c r="HNB195" s="125"/>
      <c r="HNC195" s="125"/>
      <c r="HND195" s="125"/>
      <c r="HNE195" s="125"/>
      <c r="HNF195" s="125"/>
      <c r="HNG195" s="125"/>
      <c r="HNH195" s="125"/>
      <c r="HNI195" s="125"/>
      <c r="HNJ195" s="125"/>
      <c r="HNK195" s="125"/>
      <c r="HNL195" s="125"/>
      <c r="HNM195" s="432"/>
      <c r="HNN195" s="432"/>
      <c r="HNO195" s="125"/>
      <c r="HNP195" s="125"/>
      <c r="HNQ195" s="125"/>
      <c r="HNR195" s="125"/>
      <c r="HNS195" s="125"/>
      <c r="HNT195" s="125"/>
      <c r="HNU195" s="125"/>
      <c r="HNV195" s="125"/>
      <c r="HNW195" s="125"/>
      <c r="HNX195" s="125"/>
      <c r="HNY195" s="125"/>
      <c r="HNZ195" s="125"/>
      <c r="HOA195" s="125"/>
      <c r="HOB195" s="125"/>
      <c r="HOC195" s="125"/>
      <c r="HOD195" s="125"/>
      <c r="HOE195" s="125"/>
      <c r="HOF195" s="125"/>
      <c r="HOG195" s="125"/>
      <c r="HOH195" s="125"/>
      <c r="HOI195" s="125"/>
      <c r="HOJ195" s="125"/>
      <c r="HOK195" s="125"/>
      <c r="HOL195" s="125"/>
      <c r="HOM195" s="432"/>
      <c r="HON195" s="432"/>
      <c r="HOO195" s="125"/>
      <c r="HOP195" s="125"/>
      <c r="HOQ195" s="125"/>
      <c r="HOR195" s="125"/>
      <c r="HOS195" s="125"/>
      <c r="HOT195" s="125"/>
      <c r="HOU195" s="125"/>
      <c r="HOV195" s="125"/>
      <c r="HOW195" s="125"/>
      <c r="HOX195" s="125"/>
      <c r="HOY195" s="125"/>
      <c r="HOZ195" s="125"/>
      <c r="HPA195" s="125"/>
      <c r="HPB195" s="125"/>
      <c r="HPC195" s="125"/>
      <c r="HPD195" s="125"/>
      <c r="HPE195" s="125"/>
      <c r="HPF195" s="125"/>
      <c r="HPG195" s="125"/>
      <c r="HPH195" s="125"/>
      <c r="HPI195" s="125"/>
      <c r="HPJ195" s="125"/>
      <c r="HPK195" s="125"/>
      <c r="HPL195" s="125"/>
      <c r="HPM195" s="432"/>
      <c r="HPN195" s="432"/>
      <c r="HPO195" s="125"/>
      <c r="HPP195" s="125"/>
      <c r="HPQ195" s="125"/>
      <c r="HPR195" s="125"/>
      <c r="HPS195" s="125"/>
      <c r="HPT195" s="125"/>
      <c r="HPU195" s="125"/>
      <c r="HPV195" s="125"/>
      <c r="HPW195" s="125"/>
      <c r="HPX195" s="125"/>
      <c r="HPY195" s="125"/>
      <c r="HPZ195" s="125"/>
      <c r="HQA195" s="125"/>
      <c r="HQB195" s="125"/>
      <c r="HQC195" s="125"/>
      <c r="HQD195" s="125"/>
      <c r="HQE195" s="125"/>
      <c r="HQF195" s="125"/>
      <c r="HQG195" s="125"/>
      <c r="HQH195" s="125"/>
      <c r="HQI195" s="125"/>
      <c r="HQJ195" s="125"/>
      <c r="HQK195" s="125"/>
      <c r="HQL195" s="125"/>
      <c r="HQM195" s="432"/>
      <c r="HQN195" s="432"/>
      <c r="HQO195" s="125"/>
      <c r="HQP195" s="125"/>
      <c r="HQQ195" s="125"/>
      <c r="HQR195" s="125"/>
      <c r="HQS195" s="125"/>
      <c r="HQT195" s="125"/>
      <c r="HQU195" s="125"/>
      <c r="HQV195" s="125"/>
      <c r="HQW195" s="125"/>
      <c r="HQX195" s="125"/>
      <c r="HQY195" s="125"/>
      <c r="HQZ195" s="125"/>
      <c r="HRA195" s="125"/>
      <c r="HRB195" s="125"/>
      <c r="HRC195" s="125"/>
      <c r="HRD195" s="125"/>
      <c r="HRE195" s="125"/>
      <c r="HRF195" s="125"/>
      <c r="HRG195" s="125"/>
      <c r="HRH195" s="125"/>
      <c r="HRI195" s="125"/>
      <c r="HRJ195" s="125"/>
      <c r="HRK195" s="125"/>
      <c r="HRL195" s="125"/>
      <c r="HRM195" s="432"/>
      <c r="HRN195" s="432"/>
      <c r="HRO195" s="125"/>
      <c r="HRP195" s="125"/>
      <c r="HRQ195" s="125"/>
      <c r="HRR195" s="125"/>
      <c r="HRS195" s="125"/>
      <c r="HRT195" s="125"/>
      <c r="HRU195" s="125"/>
      <c r="HRV195" s="125"/>
      <c r="HRW195" s="125"/>
      <c r="HRX195" s="125"/>
      <c r="HRY195" s="125"/>
      <c r="HRZ195" s="125"/>
      <c r="HSA195" s="125"/>
      <c r="HSB195" s="125"/>
      <c r="HSC195" s="125"/>
      <c r="HSD195" s="125"/>
      <c r="HSE195" s="125"/>
      <c r="HSF195" s="125"/>
      <c r="HSG195" s="125"/>
      <c r="HSH195" s="125"/>
      <c r="HSI195" s="125"/>
      <c r="HSJ195" s="125"/>
      <c r="HSK195" s="125"/>
      <c r="HSL195" s="125"/>
      <c r="HSM195" s="432"/>
      <c r="HSN195" s="432"/>
      <c r="HSO195" s="125"/>
      <c r="HSP195" s="125"/>
      <c r="HSQ195" s="125"/>
      <c r="HSR195" s="125"/>
      <c r="HSS195" s="125"/>
      <c r="HST195" s="125"/>
      <c r="HSU195" s="125"/>
      <c r="HSV195" s="125"/>
      <c r="HSW195" s="125"/>
      <c r="HSX195" s="125"/>
      <c r="HSY195" s="125"/>
      <c r="HSZ195" s="125"/>
      <c r="HTA195" s="125"/>
      <c r="HTB195" s="125"/>
      <c r="HTC195" s="125"/>
      <c r="HTD195" s="125"/>
      <c r="HTE195" s="125"/>
      <c r="HTF195" s="125"/>
      <c r="HTG195" s="125"/>
      <c r="HTH195" s="125"/>
      <c r="HTI195" s="125"/>
      <c r="HTJ195" s="125"/>
      <c r="HTK195" s="125"/>
      <c r="HTL195" s="125"/>
      <c r="HTM195" s="432"/>
      <c r="HTN195" s="432"/>
      <c r="HTO195" s="125"/>
      <c r="HTP195" s="125"/>
      <c r="HTQ195" s="125"/>
      <c r="HTR195" s="125"/>
      <c r="HTS195" s="125"/>
      <c r="HTT195" s="125"/>
      <c r="HTU195" s="125"/>
      <c r="HTV195" s="125"/>
      <c r="HTW195" s="125"/>
      <c r="HTX195" s="125"/>
      <c r="HTY195" s="125"/>
      <c r="HTZ195" s="125"/>
      <c r="HUA195" s="125"/>
      <c r="HUB195" s="125"/>
      <c r="HUC195" s="125"/>
      <c r="HUD195" s="125"/>
      <c r="HUE195" s="125"/>
      <c r="HUF195" s="125"/>
      <c r="HUG195" s="125"/>
      <c r="HUH195" s="125"/>
      <c r="HUI195" s="125"/>
      <c r="HUJ195" s="125"/>
      <c r="HUK195" s="125"/>
      <c r="HUL195" s="125"/>
      <c r="HUM195" s="432"/>
      <c r="HUN195" s="432"/>
      <c r="HUO195" s="125"/>
      <c r="HUP195" s="125"/>
      <c r="HUQ195" s="125"/>
      <c r="HUR195" s="125"/>
      <c r="HUS195" s="125"/>
      <c r="HUT195" s="125"/>
      <c r="HUU195" s="125"/>
      <c r="HUV195" s="125"/>
      <c r="HUW195" s="125"/>
      <c r="HUX195" s="125"/>
      <c r="HUY195" s="125"/>
      <c r="HUZ195" s="125"/>
      <c r="HVA195" s="125"/>
      <c r="HVB195" s="125"/>
      <c r="HVC195" s="125"/>
      <c r="HVD195" s="125"/>
      <c r="HVE195" s="125"/>
      <c r="HVF195" s="125"/>
      <c r="HVG195" s="125"/>
      <c r="HVH195" s="125"/>
      <c r="HVI195" s="125"/>
      <c r="HVJ195" s="125"/>
      <c r="HVK195" s="125"/>
      <c r="HVL195" s="125"/>
      <c r="HVM195" s="432"/>
      <c r="HVN195" s="432"/>
      <c r="HVO195" s="125"/>
      <c r="HVP195" s="125"/>
      <c r="HVQ195" s="125"/>
      <c r="HVR195" s="125"/>
      <c r="HVS195" s="125"/>
      <c r="HVT195" s="125"/>
      <c r="HVU195" s="125"/>
      <c r="HVV195" s="125"/>
      <c r="HVW195" s="125"/>
      <c r="HVX195" s="125"/>
      <c r="HVY195" s="125"/>
      <c r="HVZ195" s="125"/>
      <c r="HWA195" s="125"/>
      <c r="HWB195" s="125"/>
      <c r="HWC195" s="125"/>
      <c r="HWD195" s="125"/>
      <c r="HWE195" s="125"/>
      <c r="HWF195" s="125"/>
      <c r="HWG195" s="125"/>
      <c r="HWH195" s="125"/>
      <c r="HWI195" s="125"/>
      <c r="HWJ195" s="125"/>
      <c r="HWK195" s="125"/>
      <c r="HWL195" s="125"/>
      <c r="HWM195" s="432"/>
      <c r="HWN195" s="432"/>
      <c r="HWO195" s="125"/>
      <c r="HWP195" s="125"/>
      <c r="HWQ195" s="125"/>
      <c r="HWR195" s="125"/>
      <c r="HWS195" s="125"/>
      <c r="HWT195" s="125"/>
      <c r="HWU195" s="125"/>
      <c r="HWV195" s="125"/>
      <c r="HWW195" s="125"/>
      <c r="HWX195" s="125"/>
      <c r="HWY195" s="125"/>
      <c r="HWZ195" s="125"/>
      <c r="HXA195" s="125"/>
      <c r="HXB195" s="125"/>
      <c r="HXC195" s="125"/>
      <c r="HXD195" s="125"/>
      <c r="HXE195" s="125"/>
      <c r="HXF195" s="125"/>
      <c r="HXG195" s="125"/>
      <c r="HXH195" s="125"/>
      <c r="HXI195" s="125"/>
      <c r="HXJ195" s="125"/>
      <c r="HXK195" s="125"/>
      <c r="HXL195" s="125"/>
      <c r="HXM195" s="432"/>
      <c r="HXN195" s="432"/>
      <c r="HXO195" s="125"/>
      <c r="HXP195" s="125"/>
      <c r="HXQ195" s="125"/>
      <c r="HXR195" s="125"/>
      <c r="HXS195" s="125"/>
      <c r="HXT195" s="125"/>
      <c r="HXU195" s="125"/>
      <c r="HXV195" s="125"/>
      <c r="HXW195" s="125"/>
      <c r="HXX195" s="125"/>
      <c r="HXY195" s="125"/>
      <c r="HXZ195" s="125"/>
      <c r="HYA195" s="125"/>
      <c r="HYB195" s="125"/>
      <c r="HYC195" s="125"/>
      <c r="HYD195" s="125"/>
      <c r="HYE195" s="125"/>
      <c r="HYF195" s="125"/>
      <c r="HYG195" s="125"/>
      <c r="HYH195" s="125"/>
      <c r="HYI195" s="125"/>
      <c r="HYJ195" s="125"/>
      <c r="HYK195" s="125"/>
      <c r="HYL195" s="125"/>
      <c r="HYM195" s="432"/>
      <c r="HYN195" s="432"/>
      <c r="HYO195" s="125"/>
      <c r="HYP195" s="125"/>
      <c r="HYQ195" s="125"/>
      <c r="HYR195" s="125"/>
      <c r="HYS195" s="125"/>
      <c r="HYT195" s="125"/>
      <c r="HYU195" s="125"/>
      <c r="HYV195" s="125"/>
      <c r="HYW195" s="125"/>
      <c r="HYX195" s="125"/>
      <c r="HYY195" s="125"/>
      <c r="HYZ195" s="125"/>
      <c r="HZA195" s="125"/>
      <c r="HZB195" s="125"/>
      <c r="HZC195" s="125"/>
      <c r="HZD195" s="125"/>
      <c r="HZE195" s="125"/>
      <c r="HZF195" s="125"/>
      <c r="HZG195" s="125"/>
      <c r="HZH195" s="125"/>
      <c r="HZI195" s="125"/>
      <c r="HZJ195" s="125"/>
      <c r="HZK195" s="125"/>
      <c r="HZL195" s="125"/>
      <c r="HZM195" s="432"/>
      <c r="HZN195" s="432"/>
      <c r="HZO195" s="125"/>
      <c r="HZP195" s="125"/>
      <c r="HZQ195" s="125"/>
      <c r="HZR195" s="125"/>
      <c r="HZS195" s="125"/>
      <c r="HZT195" s="125"/>
      <c r="HZU195" s="125"/>
      <c r="HZV195" s="125"/>
      <c r="HZW195" s="125"/>
      <c r="HZX195" s="125"/>
      <c r="HZY195" s="125"/>
      <c r="HZZ195" s="125"/>
      <c r="IAA195" s="125"/>
      <c r="IAB195" s="125"/>
      <c r="IAC195" s="125"/>
      <c r="IAD195" s="125"/>
      <c r="IAE195" s="125"/>
      <c r="IAF195" s="125"/>
      <c r="IAG195" s="125"/>
      <c r="IAH195" s="125"/>
      <c r="IAI195" s="125"/>
      <c r="IAJ195" s="125"/>
      <c r="IAK195" s="125"/>
      <c r="IAL195" s="125"/>
      <c r="IAM195" s="432"/>
      <c r="IAN195" s="432"/>
      <c r="IAO195" s="125"/>
      <c r="IAP195" s="125"/>
      <c r="IAQ195" s="125"/>
      <c r="IAR195" s="125"/>
      <c r="IAS195" s="125"/>
      <c r="IAT195" s="125"/>
      <c r="IAU195" s="125"/>
      <c r="IAV195" s="125"/>
      <c r="IAW195" s="125"/>
      <c r="IAX195" s="125"/>
      <c r="IAY195" s="125"/>
      <c r="IAZ195" s="125"/>
      <c r="IBA195" s="125"/>
      <c r="IBB195" s="125"/>
      <c r="IBC195" s="125"/>
      <c r="IBD195" s="125"/>
      <c r="IBE195" s="125"/>
      <c r="IBF195" s="125"/>
      <c r="IBG195" s="125"/>
      <c r="IBH195" s="125"/>
      <c r="IBI195" s="125"/>
      <c r="IBJ195" s="125"/>
      <c r="IBK195" s="125"/>
      <c r="IBL195" s="125"/>
      <c r="IBM195" s="432"/>
      <c r="IBN195" s="432"/>
      <c r="IBO195" s="125"/>
      <c r="IBP195" s="125"/>
      <c r="IBQ195" s="125"/>
      <c r="IBR195" s="125"/>
      <c r="IBS195" s="125"/>
      <c r="IBT195" s="125"/>
      <c r="IBU195" s="125"/>
      <c r="IBV195" s="125"/>
      <c r="IBW195" s="125"/>
      <c r="IBX195" s="125"/>
      <c r="IBY195" s="125"/>
      <c r="IBZ195" s="125"/>
      <c r="ICA195" s="125"/>
      <c r="ICB195" s="125"/>
      <c r="ICC195" s="125"/>
      <c r="ICD195" s="125"/>
      <c r="ICE195" s="125"/>
      <c r="ICF195" s="125"/>
      <c r="ICG195" s="125"/>
      <c r="ICH195" s="125"/>
      <c r="ICI195" s="125"/>
      <c r="ICJ195" s="125"/>
      <c r="ICK195" s="125"/>
      <c r="ICL195" s="125"/>
      <c r="ICM195" s="432"/>
      <c r="ICN195" s="432"/>
      <c r="ICO195" s="125"/>
      <c r="ICP195" s="125"/>
      <c r="ICQ195" s="125"/>
      <c r="ICR195" s="125"/>
      <c r="ICS195" s="125"/>
      <c r="ICT195" s="125"/>
      <c r="ICU195" s="125"/>
      <c r="ICV195" s="125"/>
      <c r="ICW195" s="125"/>
      <c r="ICX195" s="125"/>
      <c r="ICY195" s="125"/>
      <c r="ICZ195" s="125"/>
      <c r="IDA195" s="125"/>
      <c r="IDB195" s="125"/>
      <c r="IDC195" s="125"/>
      <c r="IDD195" s="125"/>
      <c r="IDE195" s="125"/>
      <c r="IDF195" s="125"/>
      <c r="IDG195" s="125"/>
      <c r="IDH195" s="125"/>
      <c r="IDI195" s="125"/>
      <c r="IDJ195" s="125"/>
      <c r="IDK195" s="125"/>
      <c r="IDL195" s="125"/>
      <c r="IDM195" s="432"/>
      <c r="IDN195" s="432"/>
      <c r="IDO195" s="125"/>
      <c r="IDP195" s="125"/>
      <c r="IDQ195" s="125"/>
      <c r="IDR195" s="125"/>
      <c r="IDS195" s="125"/>
      <c r="IDT195" s="125"/>
      <c r="IDU195" s="125"/>
      <c r="IDV195" s="125"/>
      <c r="IDW195" s="125"/>
      <c r="IDX195" s="125"/>
      <c r="IDY195" s="125"/>
      <c r="IDZ195" s="125"/>
      <c r="IEA195" s="125"/>
      <c r="IEB195" s="125"/>
      <c r="IEC195" s="125"/>
      <c r="IED195" s="125"/>
      <c r="IEE195" s="125"/>
      <c r="IEF195" s="125"/>
      <c r="IEG195" s="125"/>
      <c r="IEH195" s="125"/>
      <c r="IEI195" s="125"/>
      <c r="IEJ195" s="125"/>
      <c r="IEK195" s="125"/>
      <c r="IEL195" s="125"/>
      <c r="IEM195" s="432"/>
      <c r="IEN195" s="432"/>
      <c r="IEO195" s="125"/>
      <c r="IEP195" s="125"/>
      <c r="IEQ195" s="125"/>
      <c r="IER195" s="125"/>
      <c r="IES195" s="125"/>
      <c r="IET195" s="125"/>
      <c r="IEU195" s="125"/>
      <c r="IEV195" s="125"/>
      <c r="IEW195" s="125"/>
      <c r="IEX195" s="125"/>
      <c r="IEY195" s="125"/>
      <c r="IEZ195" s="125"/>
      <c r="IFA195" s="125"/>
      <c r="IFB195" s="125"/>
      <c r="IFC195" s="125"/>
      <c r="IFD195" s="125"/>
      <c r="IFE195" s="125"/>
      <c r="IFF195" s="125"/>
      <c r="IFG195" s="125"/>
      <c r="IFH195" s="125"/>
      <c r="IFI195" s="125"/>
      <c r="IFJ195" s="125"/>
      <c r="IFK195" s="125"/>
      <c r="IFL195" s="125"/>
      <c r="IFM195" s="432"/>
      <c r="IFN195" s="432"/>
      <c r="IFO195" s="125"/>
      <c r="IFP195" s="125"/>
      <c r="IFQ195" s="125"/>
      <c r="IFR195" s="125"/>
      <c r="IFS195" s="125"/>
      <c r="IFT195" s="125"/>
      <c r="IFU195" s="125"/>
      <c r="IFV195" s="125"/>
      <c r="IFW195" s="125"/>
      <c r="IFX195" s="125"/>
      <c r="IFY195" s="125"/>
      <c r="IFZ195" s="125"/>
      <c r="IGA195" s="125"/>
      <c r="IGB195" s="125"/>
      <c r="IGC195" s="125"/>
      <c r="IGD195" s="125"/>
      <c r="IGE195" s="125"/>
      <c r="IGF195" s="125"/>
      <c r="IGG195" s="125"/>
      <c r="IGH195" s="125"/>
      <c r="IGI195" s="125"/>
      <c r="IGJ195" s="125"/>
      <c r="IGK195" s="125"/>
      <c r="IGL195" s="125"/>
      <c r="IGM195" s="432"/>
      <c r="IGN195" s="432"/>
      <c r="IGO195" s="125"/>
      <c r="IGP195" s="125"/>
      <c r="IGQ195" s="125"/>
      <c r="IGR195" s="125"/>
      <c r="IGS195" s="125"/>
      <c r="IGT195" s="125"/>
      <c r="IGU195" s="125"/>
      <c r="IGV195" s="125"/>
      <c r="IGW195" s="125"/>
      <c r="IGX195" s="125"/>
      <c r="IGY195" s="125"/>
      <c r="IGZ195" s="125"/>
      <c r="IHA195" s="125"/>
      <c r="IHB195" s="125"/>
      <c r="IHC195" s="125"/>
      <c r="IHD195" s="125"/>
      <c r="IHE195" s="125"/>
      <c r="IHF195" s="125"/>
      <c r="IHG195" s="125"/>
      <c r="IHH195" s="125"/>
      <c r="IHI195" s="125"/>
      <c r="IHJ195" s="125"/>
      <c r="IHK195" s="125"/>
      <c r="IHL195" s="125"/>
      <c r="IHM195" s="432"/>
      <c r="IHN195" s="432"/>
      <c r="IHO195" s="125"/>
      <c r="IHP195" s="125"/>
      <c r="IHQ195" s="125"/>
      <c r="IHR195" s="125"/>
      <c r="IHS195" s="125"/>
      <c r="IHT195" s="125"/>
      <c r="IHU195" s="125"/>
      <c r="IHV195" s="125"/>
      <c r="IHW195" s="125"/>
      <c r="IHX195" s="125"/>
      <c r="IHY195" s="125"/>
      <c r="IHZ195" s="125"/>
      <c r="IIA195" s="125"/>
      <c r="IIB195" s="125"/>
      <c r="IIC195" s="125"/>
      <c r="IID195" s="125"/>
      <c r="IIE195" s="125"/>
      <c r="IIF195" s="125"/>
      <c r="IIG195" s="125"/>
      <c r="IIH195" s="125"/>
      <c r="III195" s="125"/>
      <c r="IIJ195" s="125"/>
      <c r="IIK195" s="125"/>
      <c r="IIL195" s="125"/>
      <c r="IIM195" s="432"/>
      <c r="IIN195" s="432"/>
      <c r="IIO195" s="125"/>
      <c r="IIP195" s="125"/>
      <c r="IIQ195" s="125"/>
      <c r="IIR195" s="125"/>
      <c r="IIS195" s="125"/>
      <c r="IIT195" s="125"/>
      <c r="IIU195" s="125"/>
      <c r="IIV195" s="125"/>
      <c r="IIW195" s="125"/>
      <c r="IIX195" s="125"/>
      <c r="IIY195" s="125"/>
      <c r="IIZ195" s="125"/>
      <c r="IJA195" s="125"/>
      <c r="IJB195" s="125"/>
      <c r="IJC195" s="125"/>
      <c r="IJD195" s="125"/>
      <c r="IJE195" s="125"/>
      <c r="IJF195" s="125"/>
      <c r="IJG195" s="125"/>
      <c r="IJH195" s="125"/>
      <c r="IJI195" s="125"/>
      <c r="IJJ195" s="125"/>
      <c r="IJK195" s="125"/>
      <c r="IJL195" s="125"/>
      <c r="IJM195" s="432"/>
      <c r="IJN195" s="432"/>
      <c r="IJO195" s="125"/>
      <c r="IJP195" s="125"/>
      <c r="IJQ195" s="125"/>
      <c r="IJR195" s="125"/>
      <c r="IJS195" s="125"/>
      <c r="IJT195" s="125"/>
      <c r="IJU195" s="125"/>
      <c r="IJV195" s="125"/>
      <c r="IJW195" s="125"/>
      <c r="IJX195" s="125"/>
      <c r="IJY195" s="125"/>
      <c r="IJZ195" s="125"/>
      <c r="IKA195" s="125"/>
      <c r="IKB195" s="125"/>
      <c r="IKC195" s="125"/>
      <c r="IKD195" s="125"/>
      <c r="IKE195" s="125"/>
      <c r="IKF195" s="125"/>
      <c r="IKG195" s="125"/>
      <c r="IKH195" s="125"/>
      <c r="IKI195" s="125"/>
      <c r="IKJ195" s="125"/>
      <c r="IKK195" s="125"/>
      <c r="IKL195" s="125"/>
      <c r="IKM195" s="432"/>
      <c r="IKN195" s="432"/>
      <c r="IKO195" s="125"/>
      <c r="IKP195" s="125"/>
      <c r="IKQ195" s="125"/>
      <c r="IKR195" s="125"/>
      <c r="IKS195" s="125"/>
      <c r="IKT195" s="125"/>
      <c r="IKU195" s="125"/>
      <c r="IKV195" s="125"/>
      <c r="IKW195" s="125"/>
      <c r="IKX195" s="125"/>
      <c r="IKY195" s="125"/>
      <c r="IKZ195" s="125"/>
      <c r="ILA195" s="125"/>
      <c r="ILB195" s="125"/>
      <c r="ILC195" s="125"/>
      <c r="ILD195" s="125"/>
      <c r="ILE195" s="125"/>
      <c r="ILF195" s="125"/>
      <c r="ILG195" s="125"/>
      <c r="ILH195" s="125"/>
      <c r="ILI195" s="125"/>
      <c r="ILJ195" s="125"/>
      <c r="ILK195" s="125"/>
      <c r="ILL195" s="125"/>
      <c r="ILM195" s="432"/>
      <c r="ILN195" s="432"/>
      <c r="ILO195" s="125"/>
      <c r="ILP195" s="125"/>
      <c r="ILQ195" s="125"/>
      <c r="ILR195" s="125"/>
      <c r="ILS195" s="125"/>
      <c r="ILT195" s="125"/>
      <c r="ILU195" s="125"/>
      <c r="ILV195" s="125"/>
      <c r="ILW195" s="125"/>
      <c r="ILX195" s="125"/>
      <c r="ILY195" s="125"/>
      <c r="ILZ195" s="125"/>
      <c r="IMA195" s="125"/>
      <c r="IMB195" s="125"/>
      <c r="IMC195" s="125"/>
      <c r="IMD195" s="125"/>
      <c r="IME195" s="125"/>
      <c r="IMF195" s="125"/>
      <c r="IMG195" s="125"/>
      <c r="IMH195" s="125"/>
      <c r="IMI195" s="125"/>
      <c r="IMJ195" s="125"/>
      <c r="IMK195" s="125"/>
      <c r="IML195" s="125"/>
      <c r="IMM195" s="432"/>
      <c r="IMN195" s="432"/>
      <c r="IMO195" s="125"/>
      <c r="IMP195" s="125"/>
      <c r="IMQ195" s="125"/>
      <c r="IMR195" s="125"/>
      <c r="IMS195" s="125"/>
      <c r="IMT195" s="125"/>
      <c r="IMU195" s="125"/>
      <c r="IMV195" s="125"/>
      <c r="IMW195" s="125"/>
      <c r="IMX195" s="125"/>
      <c r="IMY195" s="125"/>
      <c r="IMZ195" s="125"/>
      <c r="INA195" s="125"/>
      <c r="INB195" s="125"/>
      <c r="INC195" s="125"/>
      <c r="IND195" s="125"/>
      <c r="INE195" s="125"/>
      <c r="INF195" s="125"/>
      <c r="ING195" s="125"/>
      <c r="INH195" s="125"/>
      <c r="INI195" s="125"/>
      <c r="INJ195" s="125"/>
      <c r="INK195" s="125"/>
      <c r="INL195" s="125"/>
      <c r="INM195" s="432"/>
      <c r="INN195" s="432"/>
      <c r="INO195" s="125"/>
      <c r="INP195" s="125"/>
      <c r="INQ195" s="125"/>
      <c r="INR195" s="125"/>
      <c r="INS195" s="125"/>
      <c r="INT195" s="125"/>
      <c r="INU195" s="125"/>
      <c r="INV195" s="125"/>
      <c r="INW195" s="125"/>
      <c r="INX195" s="125"/>
      <c r="INY195" s="125"/>
      <c r="INZ195" s="125"/>
      <c r="IOA195" s="125"/>
      <c r="IOB195" s="125"/>
      <c r="IOC195" s="125"/>
      <c r="IOD195" s="125"/>
      <c r="IOE195" s="125"/>
      <c r="IOF195" s="125"/>
      <c r="IOG195" s="125"/>
      <c r="IOH195" s="125"/>
      <c r="IOI195" s="125"/>
      <c r="IOJ195" s="125"/>
      <c r="IOK195" s="125"/>
      <c r="IOL195" s="125"/>
      <c r="IOM195" s="432"/>
      <c r="ION195" s="432"/>
      <c r="IOO195" s="125"/>
      <c r="IOP195" s="125"/>
      <c r="IOQ195" s="125"/>
      <c r="IOR195" s="125"/>
      <c r="IOS195" s="125"/>
      <c r="IOT195" s="125"/>
      <c r="IOU195" s="125"/>
      <c r="IOV195" s="125"/>
      <c r="IOW195" s="125"/>
      <c r="IOX195" s="125"/>
      <c r="IOY195" s="125"/>
      <c r="IOZ195" s="125"/>
      <c r="IPA195" s="125"/>
      <c r="IPB195" s="125"/>
      <c r="IPC195" s="125"/>
      <c r="IPD195" s="125"/>
      <c r="IPE195" s="125"/>
      <c r="IPF195" s="125"/>
      <c r="IPG195" s="125"/>
      <c r="IPH195" s="125"/>
      <c r="IPI195" s="125"/>
      <c r="IPJ195" s="125"/>
      <c r="IPK195" s="125"/>
      <c r="IPL195" s="125"/>
      <c r="IPM195" s="432"/>
      <c r="IPN195" s="432"/>
      <c r="IPO195" s="125"/>
      <c r="IPP195" s="125"/>
      <c r="IPQ195" s="125"/>
      <c r="IPR195" s="125"/>
      <c r="IPS195" s="125"/>
      <c r="IPT195" s="125"/>
      <c r="IPU195" s="125"/>
      <c r="IPV195" s="125"/>
      <c r="IPW195" s="125"/>
      <c r="IPX195" s="125"/>
      <c r="IPY195" s="125"/>
      <c r="IPZ195" s="125"/>
      <c r="IQA195" s="125"/>
      <c r="IQB195" s="125"/>
      <c r="IQC195" s="125"/>
      <c r="IQD195" s="125"/>
      <c r="IQE195" s="125"/>
      <c r="IQF195" s="125"/>
      <c r="IQG195" s="125"/>
      <c r="IQH195" s="125"/>
      <c r="IQI195" s="125"/>
      <c r="IQJ195" s="125"/>
      <c r="IQK195" s="125"/>
      <c r="IQL195" s="125"/>
      <c r="IQM195" s="432"/>
      <c r="IQN195" s="432"/>
      <c r="IQO195" s="125"/>
      <c r="IQP195" s="125"/>
      <c r="IQQ195" s="125"/>
      <c r="IQR195" s="125"/>
      <c r="IQS195" s="125"/>
      <c r="IQT195" s="125"/>
      <c r="IQU195" s="125"/>
      <c r="IQV195" s="125"/>
      <c r="IQW195" s="125"/>
      <c r="IQX195" s="125"/>
      <c r="IQY195" s="125"/>
      <c r="IQZ195" s="125"/>
      <c r="IRA195" s="125"/>
      <c r="IRB195" s="125"/>
      <c r="IRC195" s="125"/>
      <c r="IRD195" s="125"/>
      <c r="IRE195" s="125"/>
      <c r="IRF195" s="125"/>
      <c r="IRG195" s="125"/>
      <c r="IRH195" s="125"/>
      <c r="IRI195" s="125"/>
      <c r="IRJ195" s="125"/>
      <c r="IRK195" s="125"/>
      <c r="IRL195" s="125"/>
      <c r="IRM195" s="432"/>
      <c r="IRN195" s="432"/>
      <c r="IRO195" s="125"/>
      <c r="IRP195" s="125"/>
      <c r="IRQ195" s="125"/>
      <c r="IRR195" s="125"/>
      <c r="IRS195" s="125"/>
      <c r="IRT195" s="125"/>
      <c r="IRU195" s="125"/>
      <c r="IRV195" s="125"/>
      <c r="IRW195" s="125"/>
      <c r="IRX195" s="125"/>
      <c r="IRY195" s="125"/>
      <c r="IRZ195" s="125"/>
      <c r="ISA195" s="125"/>
      <c r="ISB195" s="125"/>
      <c r="ISC195" s="125"/>
      <c r="ISD195" s="125"/>
      <c r="ISE195" s="125"/>
      <c r="ISF195" s="125"/>
      <c r="ISG195" s="125"/>
      <c r="ISH195" s="125"/>
      <c r="ISI195" s="125"/>
      <c r="ISJ195" s="125"/>
      <c r="ISK195" s="125"/>
      <c r="ISL195" s="125"/>
      <c r="ISM195" s="432"/>
      <c r="ISN195" s="432"/>
      <c r="ISO195" s="125"/>
      <c r="ISP195" s="125"/>
      <c r="ISQ195" s="125"/>
      <c r="ISR195" s="125"/>
      <c r="ISS195" s="125"/>
      <c r="IST195" s="125"/>
      <c r="ISU195" s="125"/>
      <c r="ISV195" s="125"/>
      <c r="ISW195" s="125"/>
      <c r="ISX195" s="125"/>
      <c r="ISY195" s="125"/>
      <c r="ISZ195" s="125"/>
      <c r="ITA195" s="125"/>
      <c r="ITB195" s="125"/>
      <c r="ITC195" s="125"/>
      <c r="ITD195" s="125"/>
      <c r="ITE195" s="125"/>
      <c r="ITF195" s="125"/>
      <c r="ITG195" s="125"/>
      <c r="ITH195" s="125"/>
      <c r="ITI195" s="125"/>
      <c r="ITJ195" s="125"/>
      <c r="ITK195" s="125"/>
      <c r="ITL195" s="125"/>
      <c r="ITM195" s="432"/>
      <c r="ITN195" s="432"/>
      <c r="ITO195" s="125"/>
      <c r="ITP195" s="125"/>
      <c r="ITQ195" s="125"/>
      <c r="ITR195" s="125"/>
      <c r="ITS195" s="125"/>
      <c r="ITT195" s="125"/>
      <c r="ITU195" s="125"/>
      <c r="ITV195" s="125"/>
      <c r="ITW195" s="125"/>
      <c r="ITX195" s="125"/>
      <c r="ITY195" s="125"/>
      <c r="ITZ195" s="125"/>
      <c r="IUA195" s="125"/>
      <c r="IUB195" s="125"/>
      <c r="IUC195" s="125"/>
      <c r="IUD195" s="125"/>
      <c r="IUE195" s="125"/>
      <c r="IUF195" s="125"/>
      <c r="IUG195" s="125"/>
      <c r="IUH195" s="125"/>
      <c r="IUI195" s="125"/>
      <c r="IUJ195" s="125"/>
      <c r="IUK195" s="125"/>
      <c r="IUL195" s="125"/>
      <c r="IUM195" s="432"/>
      <c r="IUN195" s="432"/>
      <c r="IUO195" s="125"/>
      <c r="IUP195" s="125"/>
      <c r="IUQ195" s="125"/>
      <c r="IUR195" s="125"/>
      <c r="IUS195" s="125"/>
      <c r="IUT195" s="125"/>
      <c r="IUU195" s="125"/>
      <c r="IUV195" s="125"/>
      <c r="IUW195" s="125"/>
      <c r="IUX195" s="125"/>
      <c r="IUY195" s="125"/>
      <c r="IUZ195" s="125"/>
      <c r="IVA195" s="125"/>
      <c r="IVB195" s="125"/>
      <c r="IVC195" s="125"/>
      <c r="IVD195" s="125"/>
      <c r="IVE195" s="125"/>
      <c r="IVF195" s="125"/>
      <c r="IVG195" s="125"/>
      <c r="IVH195" s="125"/>
      <c r="IVI195" s="125"/>
      <c r="IVJ195" s="125"/>
      <c r="IVK195" s="125"/>
      <c r="IVL195" s="125"/>
      <c r="IVM195" s="432"/>
      <c r="IVN195" s="432"/>
      <c r="IVO195" s="125"/>
      <c r="IVP195" s="125"/>
      <c r="IVQ195" s="125"/>
      <c r="IVR195" s="125"/>
      <c r="IVS195" s="125"/>
      <c r="IVT195" s="125"/>
      <c r="IVU195" s="125"/>
      <c r="IVV195" s="125"/>
      <c r="IVW195" s="125"/>
      <c r="IVX195" s="125"/>
      <c r="IVY195" s="125"/>
      <c r="IVZ195" s="125"/>
      <c r="IWA195" s="125"/>
      <c r="IWB195" s="125"/>
      <c r="IWC195" s="125"/>
      <c r="IWD195" s="125"/>
      <c r="IWE195" s="125"/>
      <c r="IWF195" s="125"/>
      <c r="IWG195" s="125"/>
      <c r="IWH195" s="125"/>
      <c r="IWI195" s="125"/>
      <c r="IWJ195" s="125"/>
      <c r="IWK195" s="125"/>
      <c r="IWL195" s="125"/>
      <c r="IWM195" s="432"/>
      <c r="IWN195" s="432"/>
      <c r="IWO195" s="125"/>
      <c r="IWP195" s="125"/>
      <c r="IWQ195" s="125"/>
      <c r="IWR195" s="125"/>
      <c r="IWS195" s="125"/>
      <c r="IWT195" s="125"/>
      <c r="IWU195" s="125"/>
      <c r="IWV195" s="125"/>
      <c r="IWW195" s="125"/>
      <c r="IWX195" s="125"/>
      <c r="IWY195" s="125"/>
      <c r="IWZ195" s="125"/>
      <c r="IXA195" s="125"/>
      <c r="IXB195" s="125"/>
      <c r="IXC195" s="125"/>
      <c r="IXD195" s="125"/>
      <c r="IXE195" s="125"/>
      <c r="IXF195" s="125"/>
      <c r="IXG195" s="125"/>
      <c r="IXH195" s="125"/>
      <c r="IXI195" s="125"/>
      <c r="IXJ195" s="125"/>
      <c r="IXK195" s="125"/>
      <c r="IXL195" s="125"/>
      <c r="IXM195" s="432"/>
      <c r="IXN195" s="432"/>
      <c r="IXO195" s="125"/>
      <c r="IXP195" s="125"/>
      <c r="IXQ195" s="125"/>
      <c r="IXR195" s="125"/>
      <c r="IXS195" s="125"/>
      <c r="IXT195" s="125"/>
      <c r="IXU195" s="125"/>
      <c r="IXV195" s="125"/>
      <c r="IXW195" s="125"/>
      <c r="IXX195" s="125"/>
      <c r="IXY195" s="125"/>
      <c r="IXZ195" s="125"/>
      <c r="IYA195" s="125"/>
      <c r="IYB195" s="125"/>
      <c r="IYC195" s="125"/>
      <c r="IYD195" s="125"/>
      <c r="IYE195" s="125"/>
      <c r="IYF195" s="125"/>
      <c r="IYG195" s="125"/>
      <c r="IYH195" s="125"/>
      <c r="IYI195" s="125"/>
      <c r="IYJ195" s="125"/>
      <c r="IYK195" s="125"/>
      <c r="IYL195" s="125"/>
      <c r="IYM195" s="432"/>
      <c r="IYN195" s="432"/>
      <c r="IYO195" s="125"/>
      <c r="IYP195" s="125"/>
      <c r="IYQ195" s="125"/>
      <c r="IYR195" s="125"/>
      <c r="IYS195" s="125"/>
      <c r="IYT195" s="125"/>
      <c r="IYU195" s="125"/>
      <c r="IYV195" s="125"/>
      <c r="IYW195" s="125"/>
      <c r="IYX195" s="125"/>
      <c r="IYY195" s="125"/>
      <c r="IYZ195" s="125"/>
      <c r="IZA195" s="125"/>
      <c r="IZB195" s="125"/>
      <c r="IZC195" s="125"/>
      <c r="IZD195" s="125"/>
      <c r="IZE195" s="125"/>
      <c r="IZF195" s="125"/>
      <c r="IZG195" s="125"/>
      <c r="IZH195" s="125"/>
      <c r="IZI195" s="125"/>
      <c r="IZJ195" s="125"/>
      <c r="IZK195" s="125"/>
      <c r="IZL195" s="125"/>
      <c r="IZM195" s="432"/>
      <c r="IZN195" s="432"/>
      <c r="IZO195" s="125"/>
      <c r="IZP195" s="125"/>
      <c r="IZQ195" s="125"/>
      <c r="IZR195" s="125"/>
      <c r="IZS195" s="125"/>
      <c r="IZT195" s="125"/>
      <c r="IZU195" s="125"/>
      <c r="IZV195" s="125"/>
      <c r="IZW195" s="125"/>
      <c r="IZX195" s="125"/>
      <c r="IZY195" s="125"/>
      <c r="IZZ195" s="125"/>
      <c r="JAA195" s="125"/>
      <c r="JAB195" s="125"/>
      <c r="JAC195" s="125"/>
      <c r="JAD195" s="125"/>
      <c r="JAE195" s="125"/>
      <c r="JAF195" s="125"/>
      <c r="JAG195" s="125"/>
      <c r="JAH195" s="125"/>
      <c r="JAI195" s="125"/>
      <c r="JAJ195" s="125"/>
      <c r="JAK195" s="125"/>
      <c r="JAL195" s="125"/>
      <c r="JAM195" s="432"/>
      <c r="JAN195" s="432"/>
      <c r="JAO195" s="125"/>
      <c r="JAP195" s="125"/>
      <c r="JAQ195" s="125"/>
      <c r="JAR195" s="125"/>
      <c r="JAS195" s="125"/>
      <c r="JAT195" s="125"/>
      <c r="JAU195" s="125"/>
      <c r="JAV195" s="125"/>
      <c r="JAW195" s="125"/>
      <c r="JAX195" s="125"/>
      <c r="JAY195" s="125"/>
      <c r="JAZ195" s="125"/>
      <c r="JBA195" s="125"/>
      <c r="JBB195" s="125"/>
      <c r="JBC195" s="125"/>
      <c r="JBD195" s="125"/>
      <c r="JBE195" s="125"/>
      <c r="JBF195" s="125"/>
      <c r="JBG195" s="125"/>
      <c r="JBH195" s="125"/>
      <c r="JBI195" s="125"/>
      <c r="JBJ195" s="125"/>
      <c r="JBK195" s="125"/>
      <c r="JBL195" s="125"/>
      <c r="JBM195" s="432"/>
      <c r="JBN195" s="432"/>
      <c r="JBO195" s="125"/>
      <c r="JBP195" s="125"/>
      <c r="JBQ195" s="125"/>
      <c r="JBR195" s="125"/>
      <c r="JBS195" s="125"/>
      <c r="JBT195" s="125"/>
      <c r="JBU195" s="125"/>
      <c r="JBV195" s="125"/>
      <c r="JBW195" s="125"/>
      <c r="JBX195" s="125"/>
      <c r="JBY195" s="125"/>
      <c r="JBZ195" s="125"/>
      <c r="JCA195" s="125"/>
      <c r="JCB195" s="125"/>
      <c r="JCC195" s="125"/>
      <c r="JCD195" s="125"/>
      <c r="JCE195" s="125"/>
      <c r="JCF195" s="125"/>
      <c r="JCG195" s="125"/>
      <c r="JCH195" s="125"/>
      <c r="JCI195" s="125"/>
      <c r="JCJ195" s="125"/>
      <c r="JCK195" s="125"/>
      <c r="JCL195" s="125"/>
      <c r="JCM195" s="432"/>
      <c r="JCN195" s="432"/>
      <c r="JCO195" s="125"/>
      <c r="JCP195" s="125"/>
      <c r="JCQ195" s="125"/>
      <c r="JCR195" s="125"/>
      <c r="JCS195" s="125"/>
      <c r="JCT195" s="125"/>
      <c r="JCU195" s="125"/>
      <c r="JCV195" s="125"/>
      <c r="JCW195" s="125"/>
      <c r="JCX195" s="125"/>
      <c r="JCY195" s="125"/>
      <c r="JCZ195" s="125"/>
      <c r="JDA195" s="125"/>
      <c r="JDB195" s="125"/>
      <c r="JDC195" s="125"/>
      <c r="JDD195" s="125"/>
      <c r="JDE195" s="125"/>
      <c r="JDF195" s="125"/>
      <c r="JDG195" s="125"/>
      <c r="JDH195" s="125"/>
      <c r="JDI195" s="125"/>
      <c r="JDJ195" s="125"/>
      <c r="JDK195" s="125"/>
      <c r="JDL195" s="125"/>
      <c r="JDM195" s="432"/>
      <c r="JDN195" s="432"/>
      <c r="JDO195" s="125"/>
      <c r="JDP195" s="125"/>
      <c r="JDQ195" s="125"/>
      <c r="JDR195" s="125"/>
      <c r="JDS195" s="125"/>
      <c r="JDT195" s="125"/>
      <c r="JDU195" s="125"/>
      <c r="JDV195" s="125"/>
      <c r="JDW195" s="125"/>
      <c r="JDX195" s="125"/>
      <c r="JDY195" s="125"/>
      <c r="JDZ195" s="125"/>
      <c r="JEA195" s="125"/>
      <c r="JEB195" s="125"/>
      <c r="JEC195" s="125"/>
      <c r="JED195" s="125"/>
      <c r="JEE195" s="125"/>
      <c r="JEF195" s="125"/>
      <c r="JEG195" s="125"/>
      <c r="JEH195" s="125"/>
      <c r="JEI195" s="125"/>
      <c r="JEJ195" s="125"/>
      <c r="JEK195" s="125"/>
      <c r="JEL195" s="125"/>
      <c r="JEM195" s="432"/>
      <c r="JEN195" s="432"/>
      <c r="JEO195" s="125"/>
      <c r="JEP195" s="125"/>
      <c r="JEQ195" s="125"/>
      <c r="JER195" s="125"/>
      <c r="JES195" s="125"/>
      <c r="JET195" s="125"/>
      <c r="JEU195" s="125"/>
      <c r="JEV195" s="125"/>
      <c r="JEW195" s="125"/>
      <c r="JEX195" s="125"/>
      <c r="JEY195" s="125"/>
      <c r="JEZ195" s="125"/>
      <c r="JFA195" s="125"/>
      <c r="JFB195" s="125"/>
      <c r="JFC195" s="125"/>
      <c r="JFD195" s="125"/>
      <c r="JFE195" s="125"/>
      <c r="JFF195" s="125"/>
      <c r="JFG195" s="125"/>
      <c r="JFH195" s="125"/>
      <c r="JFI195" s="125"/>
      <c r="JFJ195" s="125"/>
      <c r="JFK195" s="125"/>
      <c r="JFL195" s="125"/>
      <c r="JFM195" s="432"/>
      <c r="JFN195" s="432"/>
      <c r="JFO195" s="125"/>
      <c r="JFP195" s="125"/>
      <c r="JFQ195" s="125"/>
      <c r="JFR195" s="125"/>
      <c r="JFS195" s="125"/>
      <c r="JFT195" s="125"/>
      <c r="JFU195" s="125"/>
      <c r="JFV195" s="125"/>
      <c r="JFW195" s="125"/>
      <c r="JFX195" s="125"/>
      <c r="JFY195" s="125"/>
      <c r="JFZ195" s="125"/>
      <c r="JGA195" s="125"/>
      <c r="JGB195" s="125"/>
      <c r="JGC195" s="125"/>
      <c r="JGD195" s="125"/>
      <c r="JGE195" s="125"/>
      <c r="JGF195" s="125"/>
      <c r="JGG195" s="125"/>
      <c r="JGH195" s="125"/>
      <c r="JGI195" s="125"/>
      <c r="JGJ195" s="125"/>
      <c r="JGK195" s="125"/>
      <c r="JGL195" s="125"/>
      <c r="JGM195" s="432"/>
      <c r="JGN195" s="432"/>
      <c r="JGO195" s="125"/>
      <c r="JGP195" s="125"/>
      <c r="JGQ195" s="125"/>
      <c r="JGR195" s="125"/>
      <c r="JGS195" s="125"/>
      <c r="JGT195" s="125"/>
      <c r="JGU195" s="125"/>
      <c r="JGV195" s="125"/>
      <c r="JGW195" s="125"/>
      <c r="JGX195" s="125"/>
      <c r="JGY195" s="125"/>
      <c r="JGZ195" s="125"/>
      <c r="JHA195" s="125"/>
      <c r="JHB195" s="125"/>
      <c r="JHC195" s="125"/>
      <c r="JHD195" s="125"/>
      <c r="JHE195" s="125"/>
      <c r="JHF195" s="125"/>
      <c r="JHG195" s="125"/>
      <c r="JHH195" s="125"/>
      <c r="JHI195" s="125"/>
      <c r="JHJ195" s="125"/>
      <c r="JHK195" s="125"/>
      <c r="JHL195" s="125"/>
      <c r="JHM195" s="432"/>
      <c r="JHN195" s="432"/>
      <c r="JHO195" s="125"/>
      <c r="JHP195" s="125"/>
      <c r="JHQ195" s="125"/>
      <c r="JHR195" s="125"/>
      <c r="JHS195" s="125"/>
      <c r="JHT195" s="125"/>
      <c r="JHU195" s="125"/>
      <c r="JHV195" s="125"/>
      <c r="JHW195" s="125"/>
      <c r="JHX195" s="125"/>
      <c r="JHY195" s="125"/>
      <c r="JHZ195" s="125"/>
      <c r="JIA195" s="125"/>
      <c r="JIB195" s="125"/>
      <c r="JIC195" s="125"/>
      <c r="JID195" s="125"/>
      <c r="JIE195" s="125"/>
      <c r="JIF195" s="125"/>
      <c r="JIG195" s="125"/>
      <c r="JIH195" s="125"/>
      <c r="JII195" s="125"/>
      <c r="JIJ195" s="125"/>
      <c r="JIK195" s="125"/>
      <c r="JIL195" s="125"/>
      <c r="JIM195" s="432"/>
      <c r="JIN195" s="432"/>
      <c r="JIO195" s="125"/>
      <c r="JIP195" s="125"/>
      <c r="JIQ195" s="125"/>
      <c r="JIR195" s="125"/>
      <c r="JIS195" s="125"/>
      <c r="JIT195" s="125"/>
      <c r="JIU195" s="125"/>
      <c r="JIV195" s="125"/>
      <c r="JIW195" s="125"/>
      <c r="JIX195" s="125"/>
      <c r="JIY195" s="125"/>
      <c r="JIZ195" s="125"/>
      <c r="JJA195" s="125"/>
      <c r="JJB195" s="125"/>
      <c r="JJC195" s="125"/>
      <c r="JJD195" s="125"/>
      <c r="JJE195" s="125"/>
      <c r="JJF195" s="125"/>
      <c r="JJG195" s="125"/>
      <c r="JJH195" s="125"/>
      <c r="JJI195" s="125"/>
      <c r="JJJ195" s="125"/>
      <c r="JJK195" s="125"/>
      <c r="JJL195" s="125"/>
      <c r="JJM195" s="432"/>
      <c r="JJN195" s="432"/>
      <c r="JJO195" s="125"/>
      <c r="JJP195" s="125"/>
      <c r="JJQ195" s="125"/>
      <c r="JJR195" s="125"/>
      <c r="JJS195" s="125"/>
      <c r="JJT195" s="125"/>
      <c r="JJU195" s="125"/>
      <c r="JJV195" s="125"/>
      <c r="JJW195" s="125"/>
      <c r="JJX195" s="125"/>
      <c r="JJY195" s="125"/>
      <c r="JJZ195" s="125"/>
      <c r="JKA195" s="125"/>
      <c r="JKB195" s="125"/>
      <c r="JKC195" s="125"/>
      <c r="JKD195" s="125"/>
      <c r="JKE195" s="125"/>
      <c r="JKF195" s="125"/>
      <c r="JKG195" s="125"/>
      <c r="JKH195" s="125"/>
      <c r="JKI195" s="125"/>
      <c r="JKJ195" s="125"/>
      <c r="JKK195" s="125"/>
      <c r="JKL195" s="125"/>
      <c r="JKM195" s="432"/>
      <c r="JKN195" s="432"/>
      <c r="JKO195" s="125"/>
      <c r="JKP195" s="125"/>
      <c r="JKQ195" s="125"/>
      <c r="JKR195" s="125"/>
      <c r="JKS195" s="125"/>
      <c r="JKT195" s="125"/>
      <c r="JKU195" s="125"/>
      <c r="JKV195" s="125"/>
      <c r="JKW195" s="125"/>
      <c r="JKX195" s="125"/>
      <c r="JKY195" s="125"/>
      <c r="JKZ195" s="125"/>
      <c r="JLA195" s="125"/>
      <c r="JLB195" s="125"/>
      <c r="JLC195" s="125"/>
      <c r="JLD195" s="125"/>
      <c r="JLE195" s="125"/>
      <c r="JLF195" s="125"/>
      <c r="JLG195" s="125"/>
      <c r="JLH195" s="125"/>
      <c r="JLI195" s="125"/>
      <c r="JLJ195" s="125"/>
      <c r="JLK195" s="125"/>
      <c r="JLL195" s="125"/>
      <c r="JLM195" s="432"/>
      <c r="JLN195" s="432"/>
      <c r="JLO195" s="125"/>
      <c r="JLP195" s="125"/>
      <c r="JLQ195" s="125"/>
      <c r="JLR195" s="125"/>
      <c r="JLS195" s="125"/>
      <c r="JLT195" s="125"/>
      <c r="JLU195" s="125"/>
      <c r="JLV195" s="125"/>
      <c r="JLW195" s="125"/>
      <c r="JLX195" s="125"/>
      <c r="JLY195" s="125"/>
      <c r="JLZ195" s="125"/>
      <c r="JMA195" s="125"/>
      <c r="JMB195" s="125"/>
      <c r="JMC195" s="125"/>
      <c r="JMD195" s="125"/>
      <c r="JME195" s="125"/>
      <c r="JMF195" s="125"/>
      <c r="JMG195" s="125"/>
      <c r="JMH195" s="125"/>
      <c r="JMI195" s="125"/>
      <c r="JMJ195" s="125"/>
      <c r="JMK195" s="125"/>
      <c r="JML195" s="125"/>
      <c r="JMM195" s="432"/>
      <c r="JMN195" s="432"/>
      <c r="JMO195" s="125"/>
      <c r="JMP195" s="125"/>
      <c r="JMQ195" s="125"/>
      <c r="JMR195" s="125"/>
      <c r="JMS195" s="125"/>
      <c r="JMT195" s="125"/>
      <c r="JMU195" s="125"/>
      <c r="JMV195" s="125"/>
      <c r="JMW195" s="125"/>
      <c r="JMX195" s="125"/>
      <c r="JMY195" s="125"/>
      <c r="JMZ195" s="125"/>
      <c r="JNA195" s="125"/>
      <c r="JNB195" s="125"/>
      <c r="JNC195" s="125"/>
      <c r="JND195" s="125"/>
      <c r="JNE195" s="125"/>
      <c r="JNF195" s="125"/>
      <c r="JNG195" s="125"/>
      <c r="JNH195" s="125"/>
      <c r="JNI195" s="125"/>
      <c r="JNJ195" s="125"/>
      <c r="JNK195" s="125"/>
      <c r="JNL195" s="125"/>
      <c r="JNM195" s="432"/>
      <c r="JNN195" s="432"/>
      <c r="JNO195" s="125"/>
      <c r="JNP195" s="125"/>
      <c r="JNQ195" s="125"/>
      <c r="JNR195" s="125"/>
      <c r="JNS195" s="125"/>
      <c r="JNT195" s="125"/>
      <c r="JNU195" s="125"/>
      <c r="JNV195" s="125"/>
      <c r="JNW195" s="125"/>
      <c r="JNX195" s="125"/>
      <c r="JNY195" s="125"/>
      <c r="JNZ195" s="125"/>
      <c r="JOA195" s="125"/>
      <c r="JOB195" s="125"/>
      <c r="JOC195" s="125"/>
      <c r="JOD195" s="125"/>
      <c r="JOE195" s="125"/>
      <c r="JOF195" s="125"/>
      <c r="JOG195" s="125"/>
      <c r="JOH195" s="125"/>
      <c r="JOI195" s="125"/>
      <c r="JOJ195" s="125"/>
      <c r="JOK195" s="125"/>
      <c r="JOL195" s="125"/>
      <c r="JOM195" s="432"/>
      <c r="JON195" s="432"/>
      <c r="JOO195" s="125"/>
      <c r="JOP195" s="125"/>
      <c r="JOQ195" s="125"/>
      <c r="JOR195" s="125"/>
      <c r="JOS195" s="125"/>
      <c r="JOT195" s="125"/>
      <c r="JOU195" s="125"/>
      <c r="JOV195" s="125"/>
      <c r="JOW195" s="125"/>
      <c r="JOX195" s="125"/>
      <c r="JOY195" s="125"/>
      <c r="JOZ195" s="125"/>
      <c r="JPA195" s="125"/>
      <c r="JPB195" s="125"/>
      <c r="JPC195" s="125"/>
      <c r="JPD195" s="125"/>
      <c r="JPE195" s="125"/>
      <c r="JPF195" s="125"/>
      <c r="JPG195" s="125"/>
      <c r="JPH195" s="125"/>
      <c r="JPI195" s="125"/>
      <c r="JPJ195" s="125"/>
      <c r="JPK195" s="125"/>
      <c r="JPL195" s="125"/>
      <c r="JPM195" s="432"/>
      <c r="JPN195" s="432"/>
      <c r="JPO195" s="125"/>
      <c r="JPP195" s="125"/>
      <c r="JPQ195" s="125"/>
      <c r="JPR195" s="125"/>
      <c r="JPS195" s="125"/>
      <c r="JPT195" s="125"/>
      <c r="JPU195" s="125"/>
      <c r="JPV195" s="125"/>
      <c r="JPW195" s="125"/>
      <c r="JPX195" s="125"/>
      <c r="JPY195" s="125"/>
      <c r="JPZ195" s="125"/>
      <c r="JQA195" s="125"/>
      <c r="JQB195" s="125"/>
      <c r="JQC195" s="125"/>
      <c r="JQD195" s="125"/>
      <c r="JQE195" s="125"/>
      <c r="JQF195" s="125"/>
      <c r="JQG195" s="125"/>
      <c r="JQH195" s="125"/>
      <c r="JQI195" s="125"/>
      <c r="JQJ195" s="125"/>
      <c r="JQK195" s="125"/>
      <c r="JQL195" s="125"/>
      <c r="JQM195" s="432"/>
      <c r="JQN195" s="432"/>
      <c r="JQO195" s="125"/>
      <c r="JQP195" s="125"/>
      <c r="JQQ195" s="125"/>
      <c r="JQR195" s="125"/>
      <c r="JQS195" s="125"/>
      <c r="JQT195" s="125"/>
      <c r="JQU195" s="125"/>
      <c r="JQV195" s="125"/>
      <c r="JQW195" s="125"/>
      <c r="JQX195" s="125"/>
      <c r="JQY195" s="125"/>
      <c r="JQZ195" s="125"/>
      <c r="JRA195" s="125"/>
      <c r="JRB195" s="125"/>
      <c r="JRC195" s="125"/>
      <c r="JRD195" s="125"/>
      <c r="JRE195" s="125"/>
      <c r="JRF195" s="125"/>
      <c r="JRG195" s="125"/>
      <c r="JRH195" s="125"/>
      <c r="JRI195" s="125"/>
      <c r="JRJ195" s="125"/>
      <c r="JRK195" s="125"/>
      <c r="JRL195" s="125"/>
      <c r="JRM195" s="432"/>
      <c r="JRN195" s="432"/>
      <c r="JRO195" s="125"/>
      <c r="JRP195" s="125"/>
      <c r="JRQ195" s="125"/>
      <c r="JRR195" s="125"/>
      <c r="JRS195" s="125"/>
      <c r="JRT195" s="125"/>
      <c r="JRU195" s="125"/>
      <c r="JRV195" s="125"/>
      <c r="JRW195" s="125"/>
      <c r="JRX195" s="125"/>
      <c r="JRY195" s="125"/>
      <c r="JRZ195" s="125"/>
      <c r="JSA195" s="125"/>
      <c r="JSB195" s="125"/>
      <c r="JSC195" s="125"/>
      <c r="JSD195" s="125"/>
      <c r="JSE195" s="125"/>
      <c r="JSF195" s="125"/>
      <c r="JSG195" s="125"/>
      <c r="JSH195" s="125"/>
      <c r="JSI195" s="125"/>
      <c r="JSJ195" s="125"/>
      <c r="JSK195" s="125"/>
      <c r="JSL195" s="125"/>
      <c r="JSM195" s="432"/>
      <c r="JSN195" s="432"/>
      <c r="JSO195" s="125"/>
      <c r="JSP195" s="125"/>
      <c r="JSQ195" s="125"/>
      <c r="JSR195" s="125"/>
      <c r="JSS195" s="125"/>
      <c r="JST195" s="125"/>
      <c r="JSU195" s="125"/>
      <c r="JSV195" s="125"/>
      <c r="JSW195" s="125"/>
      <c r="JSX195" s="125"/>
      <c r="JSY195" s="125"/>
      <c r="JSZ195" s="125"/>
      <c r="JTA195" s="125"/>
      <c r="JTB195" s="125"/>
      <c r="JTC195" s="125"/>
      <c r="JTD195" s="125"/>
      <c r="JTE195" s="125"/>
      <c r="JTF195" s="125"/>
      <c r="JTG195" s="125"/>
      <c r="JTH195" s="125"/>
      <c r="JTI195" s="125"/>
      <c r="JTJ195" s="125"/>
      <c r="JTK195" s="125"/>
      <c r="JTL195" s="125"/>
      <c r="JTM195" s="432"/>
      <c r="JTN195" s="432"/>
      <c r="JTO195" s="125"/>
      <c r="JTP195" s="125"/>
      <c r="JTQ195" s="125"/>
      <c r="JTR195" s="125"/>
      <c r="JTS195" s="125"/>
      <c r="JTT195" s="125"/>
      <c r="JTU195" s="125"/>
      <c r="JTV195" s="125"/>
      <c r="JTW195" s="125"/>
      <c r="JTX195" s="125"/>
      <c r="JTY195" s="125"/>
      <c r="JTZ195" s="125"/>
      <c r="JUA195" s="125"/>
      <c r="JUB195" s="125"/>
      <c r="JUC195" s="125"/>
      <c r="JUD195" s="125"/>
      <c r="JUE195" s="125"/>
      <c r="JUF195" s="125"/>
      <c r="JUG195" s="125"/>
      <c r="JUH195" s="125"/>
      <c r="JUI195" s="125"/>
      <c r="JUJ195" s="125"/>
      <c r="JUK195" s="125"/>
      <c r="JUL195" s="125"/>
      <c r="JUM195" s="432"/>
      <c r="JUN195" s="432"/>
      <c r="JUO195" s="125"/>
      <c r="JUP195" s="125"/>
      <c r="JUQ195" s="125"/>
      <c r="JUR195" s="125"/>
      <c r="JUS195" s="125"/>
      <c r="JUT195" s="125"/>
      <c r="JUU195" s="125"/>
      <c r="JUV195" s="125"/>
      <c r="JUW195" s="125"/>
      <c r="JUX195" s="125"/>
      <c r="JUY195" s="125"/>
      <c r="JUZ195" s="125"/>
      <c r="JVA195" s="125"/>
      <c r="JVB195" s="125"/>
      <c r="JVC195" s="125"/>
      <c r="JVD195" s="125"/>
      <c r="JVE195" s="125"/>
      <c r="JVF195" s="125"/>
      <c r="JVG195" s="125"/>
      <c r="JVH195" s="125"/>
      <c r="JVI195" s="125"/>
      <c r="JVJ195" s="125"/>
      <c r="JVK195" s="125"/>
      <c r="JVL195" s="125"/>
      <c r="JVM195" s="432"/>
      <c r="JVN195" s="432"/>
      <c r="JVO195" s="125"/>
      <c r="JVP195" s="125"/>
      <c r="JVQ195" s="125"/>
      <c r="JVR195" s="125"/>
      <c r="JVS195" s="125"/>
      <c r="JVT195" s="125"/>
      <c r="JVU195" s="125"/>
      <c r="JVV195" s="125"/>
      <c r="JVW195" s="125"/>
      <c r="JVX195" s="125"/>
      <c r="JVY195" s="125"/>
      <c r="JVZ195" s="125"/>
      <c r="JWA195" s="125"/>
      <c r="JWB195" s="125"/>
      <c r="JWC195" s="125"/>
      <c r="JWD195" s="125"/>
      <c r="JWE195" s="125"/>
      <c r="JWF195" s="125"/>
      <c r="JWG195" s="125"/>
      <c r="JWH195" s="125"/>
      <c r="JWI195" s="125"/>
      <c r="JWJ195" s="125"/>
      <c r="JWK195" s="125"/>
      <c r="JWL195" s="125"/>
      <c r="JWM195" s="432"/>
      <c r="JWN195" s="432"/>
      <c r="JWO195" s="125"/>
      <c r="JWP195" s="125"/>
      <c r="JWQ195" s="125"/>
      <c r="JWR195" s="125"/>
      <c r="JWS195" s="125"/>
      <c r="JWT195" s="125"/>
      <c r="JWU195" s="125"/>
      <c r="JWV195" s="125"/>
      <c r="JWW195" s="125"/>
      <c r="JWX195" s="125"/>
      <c r="JWY195" s="125"/>
      <c r="JWZ195" s="125"/>
      <c r="JXA195" s="125"/>
      <c r="JXB195" s="125"/>
      <c r="JXC195" s="125"/>
      <c r="JXD195" s="125"/>
      <c r="JXE195" s="125"/>
      <c r="JXF195" s="125"/>
      <c r="JXG195" s="125"/>
      <c r="JXH195" s="125"/>
      <c r="JXI195" s="125"/>
      <c r="JXJ195" s="125"/>
      <c r="JXK195" s="125"/>
      <c r="JXL195" s="125"/>
      <c r="JXM195" s="432"/>
      <c r="JXN195" s="432"/>
      <c r="JXO195" s="125"/>
      <c r="JXP195" s="125"/>
      <c r="JXQ195" s="125"/>
      <c r="JXR195" s="125"/>
      <c r="JXS195" s="125"/>
      <c r="JXT195" s="125"/>
      <c r="JXU195" s="125"/>
      <c r="JXV195" s="125"/>
      <c r="JXW195" s="125"/>
      <c r="JXX195" s="125"/>
      <c r="JXY195" s="125"/>
      <c r="JXZ195" s="125"/>
      <c r="JYA195" s="125"/>
      <c r="JYB195" s="125"/>
      <c r="JYC195" s="125"/>
      <c r="JYD195" s="125"/>
      <c r="JYE195" s="125"/>
      <c r="JYF195" s="125"/>
      <c r="JYG195" s="125"/>
      <c r="JYH195" s="125"/>
      <c r="JYI195" s="125"/>
      <c r="JYJ195" s="125"/>
      <c r="JYK195" s="125"/>
      <c r="JYL195" s="125"/>
      <c r="JYM195" s="432"/>
      <c r="JYN195" s="432"/>
      <c r="JYO195" s="125"/>
      <c r="JYP195" s="125"/>
      <c r="JYQ195" s="125"/>
      <c r="JYR195" s="125"/>
      <c r="JYS195" s="125"/>
      <c r="JYT195" s="125"/>
      <c r="JYU195" s="125"/>
      <c r="JYV195" s="125"/>
      <c r="JYW195" s="125"/>
      <c r="JYX195" s="125"/>
      <c r="JYY195" s="125"/>
      <c r="JYZ195" s="125"/>
      <c r="JZA195" s="125"/>
      <c r="JZB195" s="125"/>
      <c r="JZC195" s="125"/>
      <c r="JZD195" s="125"/>
      <c r="JZE195" s="125"/>
      <c r="JZF195" s="125"/>
      <c r="JZG195" s="125"/>
      <c r="JZH195" s="125"/>
      <c r="JZI195" s="125"/>
      <c r="JZJ195" s="125"/>
      <c r="JZK195" s="125"/>
      <c r="JZL195" s="125"/>
      <c r="JZM195" s="432"/>
      <c r="JZN195" s="432"/>
      <c r="JZO195" s="125"/>
      <c r="JZP195" s="125"/>
      <c r="JZQ195" s="125"/>
      <c r="JZR195" s="125"/>
      <c r="JZS195" s="125"/>
      <c r="JZT195" s="125"/>
      <c r="JZU195" s="125"/>
      <c r="JZV195" s="125"/>
      <c r="JZW195" s="125"/>
      <c r="JZX195" s="125"/>
      <c r="JZY195" s="125"/>
      <c r="JZZ195" s="125"/>
      <c r="KAA195" s="125"/>
      <c r="KAB195" s="125"/>
      <c r="KAC195" s="125"/>
      <c r="KAD195" s="125"/>
      <c r="KAE195" s="125"/>
      <c r="KAF195" s="125"/>
      <c r="KAG195" s="125"/>
      <c r="KAH195" s="125"/>
      <c r="KAI195" s="125"/>
      <c r="KAJ195" s="125"/>
      <c r="KAK195" s="125"/>
      <c r="KAL195" s="125"/>
      <c r="KAM195" s="432"/>
      <c r="KAN195" s="432"/>
      <c r="KAO195" s="125"/>
      <c r="KAP195" s="125"/>
      <c r="KAQ195" s="125"/>
      <c r="KAR195" s="125"/>
      <c r="KAS195" s="125"/>
      <c r="KAT195" s="125"/>
      <c r="KAU195" s="125"/>
      <c r="KAV195" s="125"/>
      <c r="KAW195" s="125"/>
      <c r="KAX195" s="125"/>
      <c r="KAY195" s="125"/>
      <c r="KAZ195" s="125"/>
      <c r="KBA195" s="125"/>
      <c r="KBB195" s="125"/>
      <c r="KBC195" s="125"/>
      <c r="KBD195" s="125"/>
      <c r="KBE195" s="125"/>
      <c r="KBF195" s="125"/>
      <c r="KBG195" s="125"/>
      <c r="KBH195" s="125"/>
      <c r="KBI195" s="125"/>
      <c r="KBJ195" s="125"/>
      <c r="KBK195" s="125"/>
      <c r="KBL195" s="125"/>
      <c r="KBM195" s="432"/>
      <c r="KBN195" s="432"/>
      <c r="KBO195" s="125"/>
      <c r="KBP195" s="125"/>
      <c r="KBQ195" s="125"/>
      <c r="KBR195" s="125"/>
      <c r="KBS195" s="125"/>
      <c r="KBT195" s="125"/>
      <c r="KBU195" s="125"/>
      <c r="KBV195" s="125"/>
      <c r="KBW195" s="125"/>
      <c r="KBX195" s="125"/>
      <c r="KBY195" s="125"/>
      <c r="KBZ195" s="125"/>
      <c r="KCA195" s="125"/>
      <c r="KCB195" s="125"/>
      <c r="KCC195" s="125"/>
      <c r="KCD195" s="125"/>
      <c r="KCE195" s="125"/>
      <c r="KCF195" s="125"/>
      <c r="KCG195" s="125"/>
      <c r="KCH195" s="125"/>
      <c r="KCI195" s="125"/>
      <c r="KCJ195" s="125"/>
      <c r="KCK195" s="125"/>
      <c r="KCL195" s="125"/>
      <c r="KCM195" s="432"/>
      <c r="KCN195" s="432"/>
      <c r="KCO195" s="125"/>
      <c r="KCP195" s="125"/>
      <c r="KCQ195" s="125"/>
      <c r="KCR195" s="125"/>
      <c r="KCS195" s="125"/>
      <c r="KCT195" s="125"/>
      <c r="KCU195" s="125"/>
      <c r="KCV195" s="125"/>
      <c r="KCW195" s="125"/>
      <c r="KCX195" s="125"/>
      <c r="KCY195" s="125"/>
      <c r="KCZ195" s="125"/>
      <c r="KDA195" s="125"/>
      <c r="KDB195" s="125"/>
      <c r="KDC195" s="125"/>
      <c r="KDD195" s="125"/>
      <c r="KDE195" s="125"/>
      <c r="KDF195" s="125"/>
      <c r="KDG195" s="125"/>
      <c r="KDH195" s="125"/>
      <c r="KDI195" s="125"/>
      <c r="KDJ195" s="125"/>
      <c r="KDK195" s="125"/>
      <c r="KDL195" s="125"/>
      <c r="KDM195" s="432"/>
      <c r="KDN195" s="432"/>
      <c r="KDO195" s="125"/>
      <c r="KDP195" s="125"/>
      <c r="KDQ195" s="125"/>
      <c r="KDR195" s="125"/>
      <c r="KDS195" s="125"/>
      <c r="KDT195" s="125"/>
      <c r="KDU195" s="125"/>
      <c r="KDV195" s="125"/>
      <c r="KDW195" s="125"/>
      <c r="KDX195" s="125"/>
      <c r="KDY195" s="125"/>
      <c r="KDZ195" s="125"/>
      <c r="KEA195" s="125"/>
      <c r="KEB195" s="125"/>
      <c r="KEC195" s="125"/>
      <c r="KED195" s="125"/>
      <c r="KEE195" s="125"/>
      <c r="KEF195" s="125"/>
      <c r="KEG195" s="125"/>
      <c r="KEH195" s="125"/>
      <c r="KEI195" s="125"/>
      <c r="KEJ195" s="125"/>
      <c r="KEK195" s="125"/>
      <c r="KEL195" s="125"/>
      <c r="KEM195" s="432"/>
      <c r="KEN195" s="432"/>
      <c r="KEO195" s="125"/>
      <c r="KEP195" s="125"/>
      <c r="KEQ195" s="125"/>
      <c r="KER195" s="125"/>
      <c r="KES195" s="125"/>
      <c r="KET195" s="125"/>
      <c r="KEU195" s="125"/>
      <c r="KEV195" s="125"/>
      <c r="KEW195" s="125"/>
      <c r="KEX195" s="125"/>
      <c r="KEY195" s="125"/>
      <c r="KEZ195" s="125"/>
      <c r="KFA195" s="125"/>
      <c r="KFB195" s="125"/>
      <c r="KFC195" s="125"/>
      <c r="KFD195" s="125"/>
      <c r="KFE195" s="125"/>
      <c r="KFF195" s="125"/>
      <c r="KFG195" s="125"/>
      <c r="KFH195" s="125"/>
      <c r="KFI195" s="125"/>
      <c r="KFJ195" s="125"/>
      <c r="KFK195" s="125"/>
      <c r="KFL195" s="125"/>
      <c r="KFM195" s="432"/>
      <c r="KFN195" s="432"/>
      <c r="KFO195" s="125"/>
      <c r="KFP195" s="125"/>
      <c r="KFQ195" s="125"/>
      <c r="KFR195" s="125"/>
      <c r="KFS195" s="125"/>
      <c r="KFT195" s="125"/>
      <c r="KFU195" s="125"/>
      <c r="KFV195" s="125"/>
      <c r="KFW195" s="125"/>
      <c r="KFX195" s="125"/>
      <c r="KFY195" s="125"/>
      <c r="KFZ195" s="125"/>
      <c r="KGA195" s="125"/>
      <c r="KGB195" s="125"/>
      <c r="KGC195" s="125"/>
      <c r="KGD195" s="125"/>
      <c r="KGE195" s="125"/>
      <c r="KGF195" s="125"/>
      <c r="KGG195" s="125"/>
      <c r="KGH195" s="125"/>
      <c r="KGI195" s="125"/>
      <c r="KGJ195" s="125"/>
      <c r="KGK195" s="125"/>
      <c r="KGL195" s="125"/>
      <c r="KGM195" s="432"/>
      <c r="KGN195" s="432"/>
      <c r="KGO195" s="125"/>
      <c r="KGP195" s="125"/>
      <c r="KGQ195" s="125"/>
      <c r="KGR195" s="125"/>
      <c r="KGS195" s="125"/>
      <c r="KGT195" s="125"/>
      <c r="KGU195" s="125"/>
      <c r="KGV195" s="125"/>
      <c r="KGW195" s="125"/>
      <c r="KGX195" s="125"/>
      <c r="KGY195" s="125"/>
      <c r="KGZ195" s="125"/>
      <c r="KHA195" s="125"/>
      <c r="KHB195" s="125"/>
      <c r="KHC195" s="125"/>
      <c r="KHD195" s="125"/>
      <c r="KHE195" s="125"/>
      <c r="KHF195" s="125"/>
      <c r="KHG195" s="125"/>
      <c r="KHH195" s="125"/>
      <c r="KHI195" s="125"/>
      <c r="KHJ195" s="125"/>
      <c r="KHK195" s="125"/>
      <c r="KHL195" s="125"/>
      <c r="KHM195" s="432"/>
      <c r="KHN195" s="432"/>
      <c r="KHO195" s="125"/>
      <c r="KHP195" s="125"/>
      <c r="KHQ195" s="125"/>
      <c r="KHR195" s="125"/>
      <c r="KHS195" s="125"/>
      <c r="KHT195" s="125"/>
      <c r="KHU195" s="125"/>
      <c r="KHV195" s="125"/>
      <c r="KHW195" s="125"/>
      <c r="KHX195" s="125"/>
      <c r="KHY195" s="125"/>
      <c r="KHZ195" s="125"/>
      <c r="KIA195" s="125"/>
      <c r="KIB195" s="125"/>
      <c r="KIC195" s="125"/>
      <c r="KID195" s="125"/>
      <c r="KIE195" s="125"/>
      <c r="KIF195" s="125"/>
      <c r="KIG195" s="125"/>
      <c r="KIH195" s="125"/>
      <c r="KII195" s="125"/>
      <c r="KIJ195" s="125"/>
      <c r="KIK195" s="125"/>
      <c r="KIL195" s="125"/>
      <c r="KIM195" s="432"/>
      <c r="KIN195" s="432"/>
      <c r="KIO195" s="125"/>
      <c r="KIP195" s="125"/>
      <c r="KIQ195" s="125"/>
      <c r="KIR195" s="125"/>
      <c r="KIS195" s="125"/>
      <c r="KIT195" s="125"/>
      <c r="KIU195" s="125"/>
      <c r="KIV195" s="125"/>
      <c r="KIW195" s="125"/>
      <c r="KIX195" s="125"/>
      <c r="KIY195" s="125"/>
      <c r="KIZ195" s="125"/>
      <c r="KJA195" s="125"/>
      <c r="KJB195" s="125"/>
      <c r="KJC195" s="125"/>
      <c r="KJD195" s="125"/>
      <c r="KJE195" s="125"/>
      <c r="KJF195" s="125"/>
      <c r="KJG195" s="125"/>
      <c r="KJH195" s="125"/>
      <c r="KJI195" s="125"/>
      <c r="KJJ195" s="125"/>
      <c r="KJK195" s="125"/>
      <c r="KJL195" s="125"/>
      <c r="KJM195" s="432"/>
      <c r="KJN195" s="432"/>
      <c r="KJO195" s="125"/>
      <c r="KJP195" s="125"/>
      <c r="KJQ195" s="125"/>
      <c r="KJR195" s="125"/>
      <c r="KJS195" s="125"/>
      <c r="KJT195" s="125"/>
      <c r="KJU195" s="125"/>
      <c r="KJV195" s="125"/>
      <c r="KJW195" s="125"/>
      <c r="KJX195" s="125"/>
      <c r="KJY195" s="125"/>
      <c r="KJZ195" s="125"/>
      <c r="KKA195" s="125"/>
      <c r="KKB195" s="125"/>
      <c r="KKC195" s="125"/>
      <c r="KKD195" s="125"/>
      <c r="KKE195" s="125"/>
      <c r="KKF195" s="125"/>
      <c r="KKG195" s="125"/>
      <c r="KKH195" s="125"/>
      <c r="KKI195" s="125"/>
      <c r="KKJ195" s="125"/>
      <c r="KKK195" s="125"/>
      <c r="KKL195" s="125"/>
      <c r="KKM195" s="432"/>
      <c r="KKN195" s="432"/>
      <c r="KKO195" s="125"/>
      <c r="KKP195" s="125"/>
      <c r="KKQ195" s="125"/>
      <c r="KKR195" s="125"/>
      <c r="KKS195" s="125"/>
      <c r="KKT195" s="125"/>
      <c r="KKU195" s="125"/>
      <c r="KKV195" s="125"/>
      <c r="KKW195" s="125"/>
      <c r="KKX195" s="125"/>
      <c r="KKY195" s="125"/>
      <c r="KKZ195" s="125"/>
      <c r="KLA195" s="125"/>
      <c r="KLB195" s="125"/>
      <c r="KLC195" s="125"/>
      <c r="KLD195" s="125"/>
      <c r="KLE195" s="125"/>
      <c r="KLF195" s="125"/>
      <c r="KLG195" s="125"/>
      <c r="KLH195" s="125"/>
      <c r="KLI195" s="125"/>
      <c r="KLJ195" s="125"/>
      <c r="KLK195" s="125"/>
      <c r="KLL195" s="125"/>
      <c r="KLM195" s="432"/>
      <c r="KLN195" s="432"/>
      <c r="KLO195" s="125"/>
      <c r="KLP195" s="125"/>
      <c r="KLQ195" s="125"/>
      <c r="KLR195" s="125"/>
      <c r="KLS195" s="125"/>
      <c r="KLT195" s="125"/>
      <c r="KLU195" s="125"/>
      <c r="KLV195" s="125"/>
      <c r="KLW195" s="125"/>
      <c r="KLX195" s="125"/>
      <c r="KLY195" s="125"/>
      <c r="KLZ195" s="125"/>
      <c r="KMA195" s="125"/>
      <c r="KMB195" s="125"/>
      <c r="KMC195" s="125"/>
      <c r="KMD195" s="125"/>
      <c r="KME195" s="125"/>
      <c r="KMF195" s="125"/>
      <c r="KMG195" s="125"/>
      <c r="KMH195" s="125"/>
      <c r="KMI195" s="125"/>
      <c r="KMJ195" s="125"/>
      <c r="KMK195" s="125"/>
      <c r="KML195" s="125"/>
      <c r="KMM195" s="432"/>
      <c r="KMN195" s="432"/>
      <c r="KMO195" s="125"/>
      <c r="KMP195" s="125"/>
      <c r="KMQ195" s="125"/>
      <c r="KMR195" s="125"/>
      <c r="KMS195" s="125"/>
      <c r="KMT195" s="125"/>
      <c r="KMU195" s="125"/>
      <c r="KMV195" s="125"/>
      <c r="KMW195" s="125"/>
      <c r="KMX195" s="125"/>
      <c r="KMY195" s="125"/>
      <c r="KMZ195" s="125"/>
      <c r="KNA195" s="125"/>
      <c r="KNB195" s="125"/>
      <c r="KNC195" s="125"/>
      <c r="KND195" s="125"/>
      <c r="KNE195" s="125"/>
      <c r="KNF195" s="125"/>
      <c r="KNG195" s="125"/>
      <c r="KNH195" s="125"/>
      <c r="KNI195" s="125"/>
      <c r="KNJ195" s="125"/>
      <c r="KNK195" s="125"/>
      <c r="KNL195" s="125"/>
      <c r="KNM195" s="432"/>
      <c r="KNN195" s="432"/>
      <c r="KNO195" s="125"/>
      <c r="KNP195" s="125"/>
      <c r="KNQ195" s="125"/>
      <c r="KNR195" s="125"/>
      <c r="KNS195" s="125"/>
      <c r="KNT195" s="125"/>
      <c r="KNU195" s="125"/>
      <c r="KNV195" s="125"/>
      <c r="KNW195" s="125"/>
      <c r="KNX195" s="125"/>
      <c r="KNY195" s="125"/>
      <c r="KNZ195" s="125"/>
      <c r="KOA195" s="125"/>
      <c r="KOB195" s="125"/>
      <c r="KOC195" s="125"/>
      <c r="KOD195" s="125"/>
      <c r="KOE195" s="125"/>
      <c r="KOF195" s="125"/>
      <c r="KOG195" s="125"/>
      <c r="KOH195" s="125"/>
      <c r="KOI195" s="125"/>
      <c r="KOJ195" s="125"/>
      <c r="KOK195" s="125"/>
      <c r="KOL195" s="125"/>
      <c r="KOM195" s="432"/>
      <c r="KON195" s="432"/>
      <c r="KOO195" s="125"/>
      <c r="KOP195" s="125"/>
      <c r="KOQ195" s="125"/>
      <c r="KOR195" s="125"/>
      <c r="KOS195" s="125"/>
      <c r="KOT195" s="125"/>
      <c r="KOU195" s="125"/>
      <c r="KOV195" s="125"/>
      <c r="KOW195" s="125"/>
      <c r="KOX195" s="125"/>
      <c r="KOY195" s="125"/>
      <c r="KOZ195" s="125"/>
      <c r="KPA195" s="125"/>
      <c r="KPB195" s="125"/>
      <c r="KPC195" s="125"/>
      <c r="KPD195" s="125"/>
      <c r="KPE195" s="125"/>
      <c r="KPF195" s="125"/>
      <c r="KPG195" s="125"/>
      <c r="KPH195" s="125"/>
      <c r="KPI195" s="125"/>
      <c r="KPJ195" s="125"/>
      <c r="KPK195" s="125"/>
      <c r="KPL195" s="125"/>
      <c r="KPM195" s="432"/>
      <c r="KPN195" s="432"/>
      <c r="KPO195" s="125"/>
      <c r="KPP195" s="125"/>
      <c r="KPQ195" s="125"/>
      <c r="KPR195" s="125"/>
      <c r="KPS195" s="125"/>
      <c r="KPT195" s="125"/>
      <c r="KPU195" s="125"/>
      <c r="KPV195" s="125"/>
      <c r="KPW195" s="125"/>
      <c r="KPX195" s="125"/>
      <c r="KPY195" s="125"/>
      <c r="KPZ195" s="125"/>
      <c r="KQA195" s="125"/>
      <c r="KQB195" s="125"/>
      <c r="KQC195" s="125"/>
      <c r="KQD195" s="125"/>
      <c r="KQE195" s="125"/>
      <c r="KQF195" s="125"/>
      <c r="KQG195" s="125"/>
      <c r="KQH195" s="125"/>
      <c r="KQI195" s="125"/>
      <c r="KQJ195" s="125"/>
      <c r="KQK195" s="125"/>
      <c r="KQL195" s="125"/>
      <c r="KQM195" s="432"/>
      <c r="KQN195" s="432"/>
      <c r="KQO195" s="125"/>
      <c r="KQP195" s="125"/>
      <c r="KQQ195" s="125"/>
      <c r="KQR195" s="125"/>
      <c r="KQS195" s="125"/>
      <c r="KQT195" s="125"/>
      <c r="KQU195" s="125"/>
      <c r="KQV195" s="125"/>
      <c r="KQW195" s="125"/>
      <c r="KQX195" s="125"/>
      <c r="KQY195" s="125"/>
      <c r="KQZ195" s="125"/>
      <c r="KRA195" s="125"/>
      <c r="KRB195" s="125"/>
      <c r="KRC195" s="125"/>
      <c r="KRD195" s="125"/>
      <c r="KRE195" s="125"/>
      <c r="KRF195" s="125"/>
      <c r="KRG195" s="125"/>
      <c r="KRH195" s="125"/>
      <c r="KRI195" s="125"/>
      <c r="KRJ195" s="125"/>
      <c r="KRK195" s="125"/>
      <c r="KRL195" s="125"/>
      <c r="KRM195" s="432"/>
      <c r="KRN195" s="432"/>
      <c r="KRO195" s="125"/>
      <c r="KRP195" s="125"/>
      <c r="KRQ195" s="125"/>
      <c r="KRR195" s="125"/>
      <c r="KRS195" s="125"/>
      <c r="KRT195" s="125"/>
      <c r="KRU195" s="125"/>
      <c r="KRV195" s="125"/>
      <c r="KRW195" s="125"/>
      <c r="KRX195" s="125"/>
      <c r="KRY195" s="125"/>
      <c r="KRZ195" s="125"/>
      <c r="KSA195" s="125"/>
      <c r="KSB195" s="125"/>
      <c r="KSC195" s="125"/>
      <c r="KSD195" s="125"/>
      <c r="KSE195" s="125"/>
      <c r="KSF195" s="125"/>
      <c r="KSG195" s="125"/>
      <c r="KSH195" s="125"/>
      <c r="KSI195" s="125"/>
      <c r="KSJ195" s="125"/>
      <c r="KSK195" s="125"/>
      <c r="KSL195" s="125"/>
      <c r="KSM195" s="432"/>
      <c r="KSN195" s="432"/>
      <c r="KSO195" s="125"/>
      <c r="KSP195" s="125"/>
      <c r="KSQ195" s="125"/>
      <c r="KSR195" s="125"/>
      <c r="KSS195" s="125"/>
      <c r="KST195" s="125"/>
      <c r="KSU195" s="125"/>
      <c r="KSV195" s="125"/>
      <c r="KSW195" s="125"/>
      <c r="KSX195" s="125"/>
      <c r="KSY195" s="125"/>
      <c r="KSZ195" s="125"/>
      <c r="KTA195" s="125"/>
      <c r="KTB195" s="125"/>
      <c r="KTC195" s="125"/>
      <c r="KTD195" s="125"/>
      <c r="KTE195" s="125"/>
      <c r="KTF195" s="125"/>
      <c r="KTG195" s="125"/>
      <c r="KTH195" s="125"/>
      <c r="KTI195" s="125"/>
      <c r="KTJ195" s="125"/>
      <c r="KTK195" s="125"/>
      <c r="KTL195" s="125"/>
      <c r="KTM195" s="432"/>
      <c r="KTN195" s="432"/>
      <c r="KTO195" s="125"/>
      <c r="KTP195" s="125"/>
      <c r="KTQ195" s="125"/>
      <c r="KTR195" s="125"/>
      <c r="KTS195" s="125"/>
      <c r="KTT195" s="125"/>
      <c r="KTU195" s="125"/>
      <c r="KTV195" s="125"/>
      <c r="KTW195" s="125"/>
      <c r="KTX195" s="125"/>
      <c r="KTY195" s="125"/>
      <c r="KTZ195" s="125"/>
      <c r="KUA195" s="125"/>
      <c r="KUB195" s="125"/>
      <c r="KUC195" s="125"/>
      <c r="KUD195" s="125"/>
      <c r="KUE195" s="125"/>
      <c r="KUF195" s="125"/>
      <c r="KUG195" s="125"/>
      <c r="KUH195" s="125"/>
      <c r="KUI195" s="125"/>
      <c r="KUJ195" s="125"/>
      <c r="KUK195" s="125"/>
      <c r="KUL195" s="125"/>
      <c r="KUM195" s="432"/>
      <c r="KUN195" s="432"/>
      <c r="KUO195" s="125"/>
      <c r="KUP195" s="125"/>
      <c r="KUQ195" s="125"/>
      <c r="KUR195" s="125"/>
      <c r="KUS195" s="125"/>
      <c r="KUT195" s="125"/>
      <c r="KUU195" s="125"/>
      <c r="KUV195" s="125"/>
      <c r="KUW195" s="125"/>
      <c r="KUX195" s="125"/>
      <c r="KUY195" s="125"/>
      <c r="KUZ195" s="125"/>
      <c r="KVA195" s="125"/>
      <c r="KVB195" s="125"/>
      <c r="KVC195" s="125"/>
      <c r="KVD195" s="125"/>
      <c r="KVE195" s="125"/>
      <c r="KVF195" s="125"/>
      <c r="KVG195" s="125"/>
      <c r="KVH195" s="125"/>
      <c r="KVI195" s="125"/>
      <c r="KVJ195" s="125"/>
      <c r="KVK195" s="125"/>
      <c r="KVL195" s="125"/>
      <c r="KVM195" s="432"/>
      <c r="KVN195" s="432"/>
      <c r="KVO195" s="125"/>
      <c r="KVP195" s="125"/>
      <c r="KVQ195" s="125"/>
      <c r="KVR195" s="125"/>
      <c r="KVS195" s="125"/>
      <c r="KVT195" s="125"/>
      <c r="KVU195" s="125"/>
      <c r="KVV195" s="125"/>
      <c r="KVW195" s="125"/>
      <c r="KVX195" s="125"/>
      <c r="KVY195" s="125"/>
      <c r="KVZ195" s="125"/>
      <c r="KWA195" s="125"/>
      <c r="KWB195" s="125"/>
      <c r="KWC195" s="125"/>
      <c r="KWD195" s="125"/>
      <c r="KWE195" s="125"/>
      <c r="KWF195" s="125"/>
      <c r="KWG195" s="125"/>
      <c r="KWH195" s="125"/>
      <c r="KWI195" s="125"/>
      <c r="KWJ195" s="125"/>
      <c r="KWK195" s="125"/>
      <c r="KWL195" s="125"/>
      <c r="KWM195" s="432"/>
      <c r="KWN195" s="432"/>
      <c r="KWO195" s="125"/>
      <c r="KWP195" s="125"/>
      <c r="KWQ195" s="125"/>
      <c r="KWR195" s="125"/>
      <c r="KWS195" s="125"/>
      <c r="KWT195" s="125"/>
      <c r="KWU195" s="125"/>
      <c r="KWV195" s="125"/>
      <c r="KWW195" s="125"/>
      <c r="KWX195" s="125"/>
      <c r="KWY195" s="125"/>
      <c r="KWZ195" s="125"/>
      <c r="KXA195" s="125"/>
      <c r="KXB195" s="125"/>
      <c r="KXC195" s="125"/>
      <c r="KXD195" s="125"/>
      <c r="KXE195" s="125"/>
      <c r="KXF195" s="125"/>
      <c r="KXG195" s="125"/>
      <c r="KXH195" s="125"/>
      <c r="KXI195" s="125"/>
      <c r="KXJ195" s="125"/>
      <c r="KXK195" s="125"/>
      <c r="KXL195" s="125"/>
      <c r="KXM195" s="432"/>
      <c r="KXN195" s="432"/>
      <c r="KXO195" s="125"/>
      <c r="KXP195" s="125"/>
      <c r="KXQ195" s="125"/>
      <c r="KXR195" s="125"/>
      <c r="KXS195" s="125"/>
      <c r="KXT195" s="125"/>
      <c r="KXU195" s="125"/>
      <c r="KXV195" s="125"/>
      <c r="KXW195" s="125"/>
      <c r="KXX195" s="125"/>
      <c r="KXY195" s="125"/>
      <c r="KXZ195" s="125"/>
      <c r="KYA195" s="125"/>
      <c r="KYB195" s="125"/>
      <c r="KYC195" s="125"/>
      <c r="KYD195" s="125"/>
      <c r="KYE195" s="125"/>
      <c r="KYF195" s="125"/>
      <c r="KYG195" s="125"/>
      <c r="KYH195" s="125"/>
      <c r="KYI195" s="125"/>
      <c r="KYJ195" s="125"/>
      <c r="KYK195" s="125"/>
      <c r="KYL195" s="125"/>
      <c r="KYM195" s="432"/>
      <c r="KYN195" s="432"/>
      <c r="KYO195" s="125"/>
      <c r="KYP195" s="125"/>
      <c r="KYQ195" s="125"/>
      <c r="KYR195" s="125"/>
      <c r="KYS195" s="125"/>
      <c r="KYT195" s="125"/>
      <c r="KYU195" s="125"/>
      <c r="KYV195" s="125"/>
      <c r="KYW195" s="125"/>
      <c r="KYX195" s="125"/>
      <c r="KYY195" s="125"/>
      <c r="KYZ195" s="125"/>
      <c r="KZA195" s="125"/>
      <c r="KZB195" s="125"/>
      <c r="KZC195" s="125"/>
      <c r="KZD195" s="125"/>
      <c r="KZE195" s="125"/>
      <c r="KZF195" s="125"/>
      <c r="KZG195" s="125"/>
      <c r="KZH195" s="125"/>
      <c r="KZI195" s="125"/>
      <c r="KZJ195" s="125"/>
      <c r="KZK195" s="125"/>
      <c r="KZL195" s="125"/>
      <c r="KZM195" s="432"/>
      <c r="KZN195" s="432"/>
      <c r="KZO195" s="125"/>
      <c r="KZP195" s="125"/>
      <c r="KZQ195" s="125"/>
      <c r="KZR195" s="125"/>
      <c r="KZS195" s="125"/>
      <c r="KZT195" s="125"/>
      <c r="KZU195" s="125"/>
      <c r="KZV195" s="125"/>
      <c r="KZW195" s="125"/>
      <c r="KZX195" s="125"/>
      <c r="KZY195" s="125"/>
      <c r="KZZ195" s="125"/>
      <c r="LAA195" s="125"/>
      <c r="LAB195" s="125"/>
      <c r="LAC195" s="125"/>
      <c r="LAD195" s="125"/>
      <c r="LAE195" s="125"/>
      <c r="LAF195" s="125"/>
      <c r="LAG195" s="125"/>
      <c r="LAH195" s="125"/>
      <c r="LAI195" s="125"/>
      <c r="LAJ195" s="125"/>
      <c r="LAK195" s="125"/>
      <c r="LAL195" s="125"/>
      <c r="LAM195" s="432"/>
      <c r="LAN195" s="432"/>
      <c r="LAO195" s="125"/>
      <c r="LAP195" s="125"/>
      <c r="LAQ195" s="125"/>
      <c r="LAR195" s="125"/>
      <c r="LAS195" s="125"/>
      <c r="LAT195" s="125"/>
      <c r="LAU195" s="125"/>
      <c r="LAV195" s="125"/>
      <c r="LAW195" s="125"/>
      <c r="LAX195" s="125"/>
      <c r="LAY195" s="125"/>
      <c r="LAZ195" s="125"/>
      <c r="LBA195" s="125"/>
      <c r="LBB195" s="125"/>
      <c r="LBC195" s="125"/>
      <c r="LBD195" s="125"/>
      <c r="LBE195" s="125"/>
      <c r="LBF195" s="125"/>
      <c r="LBG195" s="125"/>
      <c r="LBH195" s="125"/>
      <c r="LBI195" s="125"/>
      <c r="LBJ195" s="125"/>
      <c r="LBK195" s="125"/>
      <c r="LBL195" s="125"/>
      <c r="LBM195" s="432"/>
      <c r="LBN195" s="432"/>
      <c r="LBO195" s="125"/>
      <c r="LBP195" s="125"/>
      <c r="LBQ195" s="125"/>
      <c r="LBR195" s="125"/>
      <c r="LBS195" s="125"/>
      <c r="LBT195" s="125"/>
      <c r="LBU195" s="125"/>
      <c r="LBV195" s="125"/>
      <c r="LBW195" s="125"/>
      <c r="LBX195" s="125"/>
      <c r="LBY195" s="125"/>
      <c r="LBZ195" s="125"/>
      <c r="LCA195" s="125"/>
      <c r="LCB195" s="125"/>
      <c r="LCC195" s="125"/>
      <c r="LCD195" s="125"/>
      <c r="LCE195" s="125"/>
      <c r="LCF195" s="125"/>
      <c r="LCG195" s="125"/>
      <c r="LCH195" s="125"/>
      <c r="LCI195" s="125"/>
      <c r="LCJ195" s="125"/>
      <c r="LCK195" s="125"/>
      <c r="LCL195" s="125"/>
      <c r="LCM195" s="432"/>
      <c r="LCN195" s="432"/>
      <c r="LCO195" s="125"/>
      <c r="LCP195" s="125"/>
      <c r="LCQ195" s="125"/>
      <c r="LCR195" s="125"/>
      <c r="LCS195" s="125"/>
      <c r="LCT195" s="125"/>
      <c r="LCU195" s="125"/>
      <c r="LCV195" s="125"/>
      <c r="LCW195" s="125"/>
      <c r="LCX195" s="125"/>
      <c r="LCY195" s="125"/>
      <c r="LCZ195" s="125"/>
      <c r="LDA195" s="125"/>
      <c r="LDB195" s="125"/>
      <c r="LDC195" s="125"/>
      <c r="LDD195" s="125"/>
      <c r="LDE195" s="125"/>
      <c r="LDF195" s="125"/>
      <c r="LDG195" s="125"/>
      <c r="LDH195" s="125"/>
      <c r="LDI195" s="125"/>
      <c r="LDJ195" s="125"/>
      <c r="LDK195" s="125"/>
      <c r="LDL195" s="125"/>
      <c r="LDM195" s="432"/>
      <c r="LDN195" s="432"/>
      <c r="LDO195" s="125"/>
      <c r="LDP195" s="125"/>
      <c r="LDQ195" s="125"/>
      <c r="LDR195" s="125"/>
      <c r="LDS195" s="125"/>
      <c r="LDT195" s="125"/>
      <c r="LDU195" s="125"/>
      <c r="LDV195" s="125"/>
      <c r="LDW195" s="125"/>
      <c r="LDX195" s="125"/>
      <c r="LDY195" s="125"/>
      <c r="LDZ195" s="125"/>
      <c r="LEA195" s="125"/>
      <c r="LEB195" s="125"/>
      <c r="LEC195" s="125"/>
      <c r="LED195" s="125"/>
      <c r="LEE195" s="125"/>
      <c r="LEF195" s="125"/>
      <c r="LEG195" s="125"/>
      <c r="LEH195" s="125"/>
      <c r="LEI195" s="125"/>
      <c r="LEJ195" s="125"/>
      <c r="LEK195" s="125"/>
      <c r="LEL195" s="125"/>
      <c r="LEM195" s="432"/>
      <c r="LEN195" s="432"/>
      <c r="LEO195" s="125"/>
      <c r="LEP195" s="125"/>
      <c r="LEQ195" s="125"/>
      <c r="LER195" s="125"/>
      <c r="LES195" s="125"/>
      <c r="LET195" s="125"/>
      <c r="LEU195" s="125"/>
      <c r="LEV195" s="125"/>
      <c r="LEW195" s="125"/>
      <c r="LEX195" s="125"/>
      <c r="LEY195" s="125"/>
      <c r="LEZ195" s="125"/>
      <c r="LFA195" s="125"/>
      <c r="LFB195" s="125"/>
      <c r="LFC195" s="125"/>
      <c r="LFD195" s="125"/>
      <c r="LFE195" s="125"/>
      <c r="LFF195" s="125"/>
      <c r="LFG195" s="125"/>
      <c r="LFH195" s="125"/>
      <c r="LFI195" s="125"/>
      <c r="LFJ195" s="125"/>
      <c r="LFK195" s="125"/>
      <c r="LFL195" s="125"/>
      <c r="LFM195" s="432"/>
      <c r="LFN195" s="432"/>
      <c r="LFO195" s="125"/>
      <c r="LFP195" s="125"/>
      <c r="LFQ195" s="125"/>
      <c r="LFR195" s="125"/>
      <c r="LFS195" s="125"/>
      <c r="LFT195" s="125"/>
      <c r="LFU195" s="125"/>
      <c r="LFV195" s="125"/>
      <c r="LFW195" s="125"/>
      <c r="LFX195" s="125"/>
      <c r="LFY195" s="125"/>
      <c r="LFZ195" s="125"/>
      <c r="LGA195" s="125"/>
      <c r="LGB195" s="125"/>
      <c r="LGC195" s="125"/>
      <c r="LGD195" s="125"/>
      <c r="LGE195" s="125"/>
      <c r="LGF195" s="125"/>
      <c r="LGG195" s="125"/>
      <c r="LGH195" s="125"/>
      <c r="LGI195" s="125"/>
      <c r="LGJ195" s="125"/>
      <c r="LGK195" s="125"/>
      <c r="LGL195" s="125"/>
      <c r="LGM195" s="432"/>
      <c r="LGN195" s="432"/>
      <c r="LGO195" s="125"/>
      <c r="LGP195" s="125"/>
      <c r="LGQ195" s="125"/>
      <c r="LGR195" s="125"/>
      <c r="LGS195" s="125"/>
      <c r="LGT195" s="125"/>
      <c r="LGU195" s="125"/>
      <c r="LGV195" s="125"/>
      <c r="LGW195" s="125"/>
      <c r="LGX195" s="125"/>
      <c r="LGY195" s="125"/>
      <c r="LGZ195" s="125"/>
      <c r="LHA195" s="125"/>
      <c r="LHB195" s="125"/>
      <c r="LHC195" s="125"/>
      <c r="LHD195" s="125"/>
      <c r="LHE195" s="125"/>
      <c r="LHF195" s="125"/>
      <c r="LHG195" s="125"/>
      <c r="LHH195" s="125"/>
      <c r="LHI195" s="125"/>
      <c r="LHJ195" s="125"/>
      <c r="LHK195" s="125"/>
      <c r="LHL195" s="125"/>
      <c r="LHM195" s="432"/>
      <c r="LHN195" s="432"/>
      <c r="LHO195" s="125"/>
      <c r="LHP195" s="125"/>
      <c r="LHQ195" s="125"/>
      <c r="LHR195" s="125"/>
      <c r="LHS195" s="125"/>
      <c r="LHT195" s="125"/>
      <c r="LHU195" s="125"/>
      <c r="LHV195" s="125"/>
      <c r="LHW195" s="125"/>
      <c r="LHX195" s="125"/>
      <c r="LHY195" s="125"/>
      <c r="LHZ195" s="125"/>
      <c r="LIA195" s="125"/>
      <c r="LIB195" s="125"/>
      <c r="LIC195" s="125"/>
      <c r="LID195" s="125"/>
      <c r="LIE195" s="125"/>
      <c r="LIF195" s="125"/>
      <c r="LIG195" s="125"/>
      <c r="LIH195" s="125"/>
      <c r="LII195" s="125"/>
      <c r="LIJ195" s="125"/>
      <c r="LIK195" s="125"/>
      <c r="LIL195" s="125"/>
      <c r="LIM195" s="432"/>
      <c r="LIN195" s="432"/>
      <c r="LIO195" s="125"/>
      <c r="LIP195" s="125"/>
      <c r="LIQ195" s="125"/>
      <c r="LIR195" s="125"/>
      <c r="LIS195" s="125"/>
      <c r="LIT195" s="125"/>
      <c r="LIU195" s="125"/>
      <c r="LIV195" s="125"/>
      <c r="LIW195" s="125"/>
      <c r="LIX195" s="125"/>
      <c r="LIY195" s="125"/>
      <c r="LIZ195" s="125"/>
      <c r="LJA195" s="125"/>
      <c r="LJB195" s="125"/>
      <c r="LJC195" s="125"/>
      <c r="LJD195" s="125"/>
      <c r="LJE195" s="125"/>
      <c r="LJF195" s="125"/>
      <c r="LJG195" s="125"/>
      <c r="LJH195" s="125"/>
      <c r="LJI195" s="125"/>
      <c r="LJJ195" s="125"/>
      <c r="LJK195" s="125"/>
      <c r="LJL195" s="125"/>
      <c r="LJM195" s="432"/>
      <c r="LJN195" s="432"/>
      <c r="LJO195" s="125"/>
      <c r="LJP195" s="125"/>
      <c r="LJQ195" s="125"/>
      <c r="LJR195" s="125"/>
      <c r="LJS195" s="125"/>
      <c r="LJT195" s="125"/>
      <c r="LJU195" s="125"/>
      <c r="LJV195" s="125"/>
      <c r="LJW195" s="125"/>
      <c r="LJX195" s="125"/>
      <c r="LJY195" s="125"/>
      <c r="LJZ195" s="125"/>
      <c r="LKA195" s="125"/>
      <c r="LKB195" s="125"/>
      <c r="LKC195" s="125"/>
      <c r="LKD195" s="125"/>
      <c r="LKE195" s="125"/>
      <c r="LKF195" s="125"/>
      <c r="LKG195" s="125"/>
      <c r="LKH195" s="125"/>
      <c r="LKI195" s="125"/>
      <c r="LKJ195" s="125"/>
      <c r="LKK195" s="125"/>
      <c r="LKL195" s="125"/>
      <c r="LKM195" s="432"/>
      <c r="LKN195" s="432"/>
      <c r="LKO195" s="125"/>
      <c r="LKP195" s="125"/>
      <c r="LKQ195" s="125"/>
      <c r="LKR195" s="125"/>
      <c r="LKS195" s="125"/>
      <c r="LKT195" s="125"/>
      <c r="LKU195" s="125"/>
      <c r="LKV195" s="125"/>
      <c r="LKW195" s="125"/>
      <c r="LKX195" s="125"/>
      <c r="LKY195" s="125"/>
      <c r="LKZ195" s="125"/>
      <c r="LLA195" s="125"/>
      <c r="LLB195" s="125"/>
      <c r="LLC195" s="125"/>
      <c r="LLD195" s="125"/>
      <c r="LLE195" s="125"/>
      <c r="LLF195" s="125"/>
      <c r="LLG195" s="125"/>
      <c r="LLH195" s="125"/>
      <c r="LLI195" s="125"/>
      <c r="LLJ195" s="125"/>
      <c r="LLK195" s="125"/>
      <c r="LLL195" s="125"/>
      <c r="LLM195" s="432"/>
      <c r="LLN195" s="432"/>
      <c r="LLO195" s="125"/>
      <c r="LLP195" s="125"/>
      <c r="LLQ195" s="125"/>
      <c r="LLR195" s="125"/>
      <c r="LLS195" s="125"/>
      <c r="LLT195" s="125"/>
      <c r="LLU195" s="125"/>
      <c r="LLV195" s="125"/>
      <c r="LLW195" s="125"/>
      <c r="LLX195" s="125"/>
      <c r="LLY195" s="125"/>
      <c r="LLZ195" s="125"/>
      <c r="LMA195" s="125"/>
      <c r="LMB195" s="125"/>
      <c r="LMC195" s="125"/>
      <c r="LMD195" s="125"/>
      <c r="LME195" s="125"/>
      <c r="LMF195" s="125"/>
      <c r="LMG195" s="125"/>
      <c r="LMH195" s="125"/>
      <c r="LMI195" s="125"/>
      <c r="LMJ195" s="125"/>
      <c r="LMK195" s="125"/>
      <c r="LML195" s="125"/>
      <c r="LMM195" s="432"/>
      <c r="LMN195" s="432"/>
      <c r="LMO195" s="125"/>
      <c r="LMP195" s="125"/>
      <c r="LMQ195" s="125"/>
      <c r="LMR195" s="125"/>
      <c r="LMS195" s="125"/>
      <c r="LMT195" s="125"/>
      <c r="LMU195" s="125"/>
      <c r="LMV195" s="125"/>
      <c r="LMW195" s="125"/>
      <c r="LMX195" s="125"/>
      <c r="LMY195" s="125"/>
      <c r="LMZ195" s="125"/>
      <c r="LNA195" s="125"/>
      <c r="LNB195" s="125"/>
      <c r="LNC195" s="125"/>
      <c r="LND195" s="125"/>
      <c r="LNE195" s="125"/>
      <c r="LNF195" s="125"/>
      <c r="LNG195" s="125"/>
      <c r="LNH195" s="125"/>
      <c r="LNI195" s="125"/>
      <c r="LNJ195" s="125"/>
      <c r="LNK195" s="125"/>
      <c r="LNL195" s="125"/>
      <c r="LNM195" s="432"/>
      <c r="LNN195" s="432"/>
      <c r="LNO195" s="125"/>
      <c r="LNP195" s="125"/>
      <c r="LNQ195" s="125"/>
      <c r="LNR195" s="125"/>
      <c r="LNS195" s="125"/>
      <c r="LNT195" s="125"/>
      <c r="LNU195" s="125"/>
      <c r="LNV195" s="125"/>
      <c r="LNW195" s="125"/>
      <c r="LNX195" s="125"/>
      <c r="LNY195" s="125"/>
      <c r="LNZ195" s="125"/>
      <c r="LOA195" s="125"/>
      <c r="LOB195" s="125"/>
      <c r="LOC195" s="125"/>
      <c r="LOD195" s="125"/>
      <c r="LOE195" s="125"/>
      <c r="LOF195" s="125"/>
      <c r="LOG195" s="125"/>
      <c r="LOH195" s="125"/>
      <c r="LOI195" s="125"/>
      <c r="LOJ195" s="125"/>
      <c r="LOK195" s="125"/>
      <c r="LOL195" s="125"/>
      <c r="LOM195" s="432"/>
      <c r="LON195" s="432"/>
      <c r="LOO195" s="125"/>
      <c r="LOP195" s="125"/>
      <c r="LOQ195" s="125"/>
      <c r="LOR195" s="125"/>
      <c r="LOS195" s="125"/>
      <c r="LOT195" s="125"/>
      <c r="LOU195" s="125"/>
      <c r="LOV195" s="125"/>
      <c r="LOW195" s="125"/>
      <c r="LOX195" s="125"/>
      <c r="LOY195" s="125"/>
      <c r="LOZ195" s="125"/>
      <c r="LPA195" s="125"/>
      <c r="LPB195" s="125"/>
      <c r="LPC195" s="125"/>
      <c r="LPD195" s="125"/>
      <c r="LPE195" s="125"/>
      <c r="LPF195" s="125"/>
      <c r="LPG195" s="125"/>
      <c r="LPH195" s="125"/>
      <c r="LPI195" s="125"/>
      <c r="LPJ195" s="125"/>
      <c r="LPK195" s="125"/>
      <c r="LPL195" s="125"/>
      <c r="LPM195" s="432"/>
      <c r="LPN195" s="432"/>
      <c r="LPO195" s="125"/>
      <c r="LPP195" s="125"/>
      <c r="LPQ195" s="125"/>
      <c r="LPR195" s="125"/>
      <c r="LPS195" s="125"/>
      <c r="LPT195" s="125"/>
      <c r="LPU195" s="125"/>
      <c r="LPV195" s="125"/>
      <c r="LPW195" s="125"/>
      <c r="LPX195" s="125"/>
      <c r="LPY195" s="125"/>
      <c r="LPZ195" s="125"/>
      <c r="LQA195" s="125"/>
      <c r="LQB195" s="125"/>
      <c r="LQC195" s="125"/>
      <c r="LQD195" s="125"/>
      <c r="LQE195" s="125"/>
      <c r="LQF195" s="125"/>
      <c r="LQG195" s="125"/>
      <c r="LQH195" s="125"/>
      <c r="LQI195" s="125"/>
      <c r="LQJ195" s="125"/>
      <c r="LQK195" s="125"/>
      <c r="LQL195" s="125"/>
      <c r="LQM195" s="432"/>
      <c r="LQN195" s="432"/>
      <c r="LQO195" s="125"/>
      <c r="LQP195" s="125"/>
      <c r="LQQ195" s="125"/>
      <c r="LQR195" s="125"/>
      <c r="LQS195" s="125"/>
      <c r="LQT195" s="125"/>
      <c r="LQU195" s="125"/>
      <c r="LQV195" s="125"/>
      <c r="LQW195" s="125"/>
      <c r="LQX195" s="125"/>
      <c r="LQY195" s="125"/>
      <c r="LQZ195" s="125"/>
      <c r="LRA195" s="125"/>
      <c r="LRB195" s="125"/>
      <c r="LRC195" s="125"/>
      <c r="LRD195" s="125"/>
      <c r="LRE195" s="125"/>
      <c r="LRF195" s="125"/>
      <c r="LRG195" s="125"/>
      <c r="LRH195" s="125"/>
      <c r="LRI195" s="125"/>
      <c r="LRJ195" s="125"/>
      <c r="LRK195" s="125"/>
      <c r="LRL195" s="125"/>
      <c r="LRM195" s="432"/>
      <c r="LRN195" s="432"/>
      <c r="LRO195" s="125"/>
      <c r="LRP195" s="125"/>
      <c r="LRQ195" s="125"/>
      <c r="LRR195" s="125"/>
      <c r="LRS195" s="125"/>
      <c r="LRT195" s="125"/>
      <c r="LRU195" s="125"/>
      <c r="LRV195" s="125"/>
      <c r="LRW195" s="125"/>
      <c r="LRX195" s="125"/>
      <c r="LRY195" s="125"/>
      <c r="LRZ195" s="125"/>
      <c r="LSA195" s="125"/>
      <c r="LSB195" s="125"/>
      <c r="LSC195" s="125"/>
      <c r="LSD195" s="125"/>
      <c r="LSE195" s="125"/>
      <c r="LSF195" s="125"/>
      <c r="LSG195" s="125"/>
      <c r="LSH195" s="125"/>
      <c r="LSI195" s="125"/>
      <c r="LSJ195" s="125"/>
      <c r="LSK195" s="125"/>
      <c r="LSL195" s="125"/>
      <c r="LSM195" s="432"/>
      <c r="LSN195" s="432"/>
      <c r="LSO195" s="125"/>
      <c r="LSP195" s="125"/>
      <c r="LSQ195" s="125"/>
      <c r="LSR195" s="125"/>
      <c r="LSS195" s="125"/>
      <c r="LST195" s="125"/>
      <c r="LSU195" s="125"/>
      <c r="LSV195" s="125"/>
      <c r="LSW195" s="125"/>
      <c r="LSX195" s="125"/>
      <c r="LSY195" s="125"/>
      <c r="LSZ195" s="125"/>
      <c r="LTA195" s="125"/>
      <c r="LTB195" s="125"/>
      <c r="LTC195" s="125"/>
      <c r="LTD195" s="125"/>
      <c r="LTE195" s="125"/>
      <c r="LTF195" s="125"/>
      <c r="LTG195" s="125"/>
      <c r="LTH195" s="125"/>
      <c r="LTI195" s="125"/>
      <c r="LTJ195" s="125"/>
      <c r="LTK195" s="125"/>
      <c r="LTL195" s="125"/>
      <c r="LTM195" s="432"/>
      <c r="LTN195" s="432"/>
      <c r="LTO195" s="125"/>
      <c r="LTP195" s="125"/>
      <c r="LTQ195" s="125"/>
      <c r="LTR195" s="125"/>
      <c r="LTS195" s="125"/>
      <c r="LTT195" s="125"/>
      <c r="LTU195" s="125"/>
      <c r="LTV195" s="125"/>
      <c r="LTW195" s="125"/>
      <c r="LTX195" s="125"/>
      <c r="LTY195" s="125"/>
      <c r="LTZ195" s="125"/>
      <c r="LUA195" s="125"/>
      <c r="LUB195" s="125"/>
      <c r="LUC195" s="125"/>
      <c r="LUD195" s="125"/>
      <c r="LUE195" s="125"/>
      <c r="LUF195" s="125"/>
      <c r="LUG195" s="125"/>
      <c r="LUH195" s="125"/>
      <c r="LUI195" s="125"/>
      <c r="LUJ195" s="125"/>
      <c r="LUK195" s="125"/>
      <c r="LUL195" s="125"/>
      <c r="LUM195" s="432"/>
      <c r="LUN195" s="432"/>
      <c r="LUO195" s="125"/>
      <c r="LUP195" s="125"/>
      <c r="LUQ195" s="125"/>
      <c r="LUR195" s="125"/>
      <c r="LUS195" s="125"/>
      <c r="LUT195" s="125"/>
      <c r="LUU195" s="125"/>
      <c r="LUV195" s="125"/>
      <c r="LUW195" s="125"/>
      <c r="LUX195" s="125"/>
      <c r="LUY195" s="125"/>
      <c r="LUZ195" s="125"/>
      <c r="LVA195" s="125"/>
      <c r="LVB195" s="125"/>
      <c r="LVC195" s="125"/>
      <c r="LVD195" s="125"/>
      <c r="LVE195" s="125"/>
      <c r="LVF195" s="125"/>
      <c r="LVG195" s="125"/>
      <c r="LVH195" s="125"/>
      <c r="LVI195" s="125"/>
      <c r="LVJ195" s="125"/>
      <c r="LVK195" s="125"/>
      <c r="LVL195" s="125"/>
      <c r="LVM195" s="432"/>
      <c r="LVN195" s="432"/>
      <c r="LVO195" s="125"/>
      <c r="LVP195" s="125"/>
      <c r="LVQ195" s="125"/>
      <c r="LVR195" s="125"/>
      <c r="LVS195" s="125"/>
      <c r="LVT195" s="125"/>
      <c r="LVU195" s="125"/>
      <c r="LVV195" s="125"/>
      <c r="LVW195" s="125"/>
      <c r="LVX195" s="125"/>
      <c r="LVY195" s="125"/>
      <c r="LVZ195" s="125"/>
      <c r="LWA195" s="125"/>
      <c r="LWB195" s="125"/>
      <c r="LWC195" s="125"/>
      <c r="LWD195" s="125"/>
      <c r="LWE195" s="125"/>
      <c r="LWF195" s="125"/>
      <c r="LWG195" s="125"/>
      <c r="LWH195" s="125"/>
      <c r="LWI195" s="125"/>
      <c r="LWJ195" s="125"/>
      <c r="LWK195" s="125"/>
      <c r="LWL195" s="125"/>
      <c r="LWM195" s="432"/>
      <c r="LWN195" s="432"/>
      <c r="LWO195" s="125"/>
      <c r="LWP195" s="125"/>
      <c r="LWQ195" s="125"/>
      <c r="LWR195" s="125"/>
      <c r="LWS195" s="125"/>
      <c r="LWT195" s="125"/>
      <c r="LWU195" s="125"/>
      <c r="LWV195" s="125"/>
      <c r="LWW195" s="125"/>
      <c r="LWX195" s="125"/>
      <c r="LWY195" s="125"/>
      <c r="LWZ195" s="125"/>
      <c r="LXA195" s="125"/>
      <c r="LXB195" s="125"/>
      <c r="LXC195" s="125"/>
      <c r="LXD195" s="125"/>
      <c r="LXE195" s="125"/>
      <c r="LXF195" s="125"/>
      <c r="LXG195" s="125"/>
      <c r="LXH195" s="125"/>
      <c r="LXI195" s="125"/>
      <c r="LXJ195" s="125"/>
      <c r="LXK195" s="125"/>
      <c r="LXL195" s="125"/>
      <c r="LXM195" s="432"/>
      <c r="LXN195" s="432"/>
      <c r="LXO195" s="125"/>
      <c r="LXP195" s="125"/>
      <c r="LXQ195" s="125"/>
      <c r="LXR195" s="125"/>
      <c r="LXS195" s="125"/>
      <c r="LXT195" s="125"/>
      <c r="LXU195" s="125"/>
      <c r="LXV195" s="125"/>
      <c r="LXW195" s="125"/>
      <c r="LXX195" s="125"/>
      <c r="LXY195" s="125"/>
      <c r="LXZ195" s="125"/>
      <c r="LYA195" s="125"/>
      <c r="LYB195" s="125"/>
      <c r="LYC195" s="125"/>
      <c r="LYD195" s="125"/>
      <c r="LYE195" s="125"/>
      <c r="LYF195" s="125"/>
      <c r="LYG195" s="125"/>
      <c r="LYH195" s="125"/>
      <c r="LYI195" s="125"/>
      <c r="LYJ195" s="125"/>
      <c r="LYK195" s="125"/>
      <c r="LYL195" s="125"/>
      <c r="LYM195" s="432"/>
      <c r="LYN195" s="432"/>
      <c r="LYO195" s="125"/>
      <c r="LYP195" s="125"/>
      <c r="LYQ195" s="125"/>
      <c r="LYR195" s="125"/>
      <c r="LYS195" s="125"/>
      <c r="LYT195" s="125"/>
      <c r="LYU195" s="125"/>
      <c r="LYV195" s="125"/>
      <c r="LYW195" s="125"/>
      <c r="LYX195" s="125"/>
      <c r="LYY195" s="125"/>
      <c r="LYZ195" s="125"/>
      <c r="LZA195" s="125"/>
      <c r="LZB195" s="125"/>
      <c r="LZC195" s="125"/>
      <c r="LZD195" s="125"/>
      <c r="LZE195" s="125"/>
      <c r="LZF195" s="125"/>
      <c r="LZG195" s="125"/>
      <c r="LZH195" s="125"/>
      <c r="LZI195" s="125"/>
      <c r="LZJ195" s="125"/>
      <c r="LZK195" s="125"/>
      <c r="LZL195" s="125"/>
      <c r="LZM195" s="432"/>
      <c r="LZN195" s="432"/>
      <c r="LZO195" s="125"/>
      <c r="LZP195" s="125"/>
      <c r="LZQ195" s="125"/>
      <c r="LZR195" s="125"/>
      <c r="LZS195" s="125"/>
      <c r="LZT195" s="125"/>
      <c r="LZU195" s="125"/>
      <c r="LZV195" s="125"/>
      <c r="LZW195" s="125"/>
      <c r="LZX195" s="125"/>
      <c r="LZY195" s="125"/>
      <c r="LZZ195" s="125"/>
      <c r="MAA195" s="125"/>
      <c r="MAB195" s="125"/>
      <c r="MAC195" s="125"/>
      <c r="MAD195" s="125"/>
      <c r="MAE195" s="125"/>
      <c r="MAF195" s="125"/>
      <c r="MAG195" s="125"/>
      <c r="MAH195" s="125"/>
      <c r="MAI195" s="125"/>
      <c r="MAJ195" s="125"/>
      <c r="MAK195" s="125"/>
      <c r="MAL195" s="125"/>
      <c r="MAM195" s="432"/>
      <c r="MAN195" s="432"/>
      <c r="MAO195" s="125"/>
      <c r="MAP195" s="125"/>
      <c r="MAQ195" s="125"/>
      <c r="MAR195" s="125"/>
      <c r="MAS195" s="125"/>
      <c r="MAT195" s="125"/>
      <c r="MAU195" s="125"/>
      <c r="MAV195" s="125"/>
      <c r="MAW195" s="125"/>
      <c r="MAX195" s="125"/>
      <c r="MAY195" s="125"/>
      <c r="MAZ195" s="125"/>
      <c r="MBA195" s="125"/>
      <c r="MBB195" s="125"/>
      <c r="MBC195" s="125"/>
      <c r="MBD195" s="125"/>
      <c r="MBE195" s="125"/>
      <c r="MBF195" s="125"/>
      <c r="MBG195" s="125"/>
      <c r="MBH195" s="125"/>
      <c r="MBI195" s="125"/>
      <c r="MBJ195" s="125"/>
      <c r="MBK195" s="125"/>
      <c r="MBL195" s="125"/>
      <c r="MBM195" s="432"/>
      <c r="MBN195" s="432"/>
      <c r="MBO195" s="125"/>
      <c r="MBP195" s="125"/>
      <c r="MBQ195" s="125"/>
      <c r="MBR195" s="125"/>
      <c r="MBS195" s="125"/>
      <c r="MBT195" s="125"/>
      <c r="MBU195" s="125"/>
      <c r="MBV195" s="125"/>
      <c r="MBW195" s="125"/>
      <c r="MBX195" s="125"/>
      <c r="MBY195" s="125"/>
      <c r="MBZ195" s="125"/>
      <c r="MCA195" s="125"/>
      <c r="MCB195" s="125"/>
      <c r="MCC195" s="125"/>
      <c r="MCD195" s="125"/>
      <c r="MCE195" s="125"/>
      <c r="MCF195" s="125"/>
      <c r="MCG195" s="125"/>
      <c r="MCH195" s="125"/>
      <c r="MCI195" s="125"/>
      <c r="MCJ195" s="125"/>
      <c r="MCK195" s="125"/>
      <c r="MCL195" s="125"/>
      <c r="MCM195" s="432"/>
      <c r="MCN195" s="432"/>
      <c r="MCO195" s="125"/>
      <c r="MCP195" s="125"/>
      <c r="MCQ195" s="125"/>
      <c r="MCR195" s="125"/>
      <c r="MCS195" s="125"/>
      <c r="MCT195" s="125"/>
      <c r="MCU195" s="125"/>
      <c r="MCV195" s="125"/>
      <c r="MCW195" s="125"/>
      <c r="MCX195" s="125"/>
      <c r="MCY195" s="125"/>
      <c r="MCZ195" s="125"/>
      <c r="MDA195" s="125"/>
      <c r="MDB195" s="125"/>
      <c r="MDC195" s="125"/>
      <c r="MDD195" s="125"/>
      <c r="MDE195" s="125"/>
      <c r="MDF195" s="125"/>
      <c r="MDG195" s="125"/>
      <c r="MDH195" s="125"/>
      <c r="MDI195" s="125"/>
      <c r="MDJ195" s="125"/>
      <c r="MDK195" s="125"/>
      <c r="MDL195" s="125"/>
      <c r="MDM195" s="432"/>
      <c r="MDN195" s="432"/>
      <c r="MDO195" s="125"/>
      <c r="MDP195" s="125"/>
      <c r="MDQ195" s="125"/>
      <c r="MDR195" s="125"/>
      <c r="MDS195" s="125"/>
      <c r="MDT195" s="125"/>
      <c r="MDU195" s="125"/>
      <c r="MDV195" s="125"/>
      <c r="MDW195" s="125"/>
      <c r="MDX195" s="125"/>
      <c r="MDY195" s="125"/>
      <c r="MDZ195" s="125"/>
      <c r="MEA195" s="125"/>
      <c r="MEB195" s="125"/>
      <c r="MEC195" s="125"/>
      <c r="MED195" s="125"/>
      <c r="MEE195" s="125"/>
      <c r="MEF195" s="125"/>
      <c r="MEG195" s="125"/>
      <c r="MEH195" s="125"/>
      <c r="MEI195" s="125"/>
      <c r="MEJ195" s="125"/>
      <c r="MEK195" s="125"/>
      <c r="MEL195" s="125"/>
      <c r="MEM195" s="432"/>
      <c r="MEN195" s="432"/>
      <c r="MEO195" s="125"/>
      <c r="MEP195" s="125"/>
      <c r="MEQ195" s="125"/>
      <c r="MER195" s="125"/>
      <c r="MES195" s="125"/>
      <c r="MET195" s="125"/>
      <c r="MEU195" s="125"/>
      <c r="MEV195" s="125"/>
      <c r="MEW195" s="125"/>
      <c r="MEX195" s="125"/>
      <c r="MEY195" s="125"/>
      <c r="MEZ195" s="125"/>
      <c r="MFA195" s="125"/>
      <c r="MFB195" s="125"/>
      <c r="MFC195" s="125"/>
      <c r="MFD195" s="125"/>
      <c r="MFE195" s="125"/>
      <c r="MFF195" s="125"/>
      <c r="MFG195" s="125"/>
      <c r="MFH195" s="125"/>
      <c r="MFI195" s="125"/>
      <c r="MFJ195" s="125"/>
      <c r="MFK195" s="125"/>
      <c r="MFL195" s="125"/>
      <c r="MFM195" s="432"/>
      <c r="MFN195" s="432"/>
      <c r="MFO195" s="125"/>
      <c r="MFP195" s="125"/>
      <c r="MFQ195" s="125"/>
      <c r="MFR195" s="125"/>
      <c r="MFS195" s="125"/>
      <c r="MFT195" s="125"/>
      <c r="MFU195" s="125"/>
      <c r="MFV195" s="125"/>
      <c r="MFW195" s="125"/>
      <c r="MFX195" s="125"/>
      <c r="MFY195" s="125"/>
      <c r="MFZ195" s="125"/>
      <c r="MGA195" s="125"/>
      <c r="MGB195" s="125"/>
      <c r="MGC195" s="125"/>
      <c r="MGD195" s="125"/>
      <c r="MGE195" s="125"/>
      <c r="MGF195" s="125"/>
      <c r="MGG195" s="125"/>
      <c r="MGH195" s="125"/>
      <c r="MGI195" s="125"/>
      <c r="MGJ195" s="125"/>
      <c r="MGK195" s="125"/>
      <c r="MGL195" s="125"/>
      <c r="MGM195" s="432"/>
      <c r="MGN195" s="432"/>
      <c r="MGO195" s="125"/>
      <c r="MGP195" s="125"/>
      <c r="MGQ195" s="125"/>
      <c r="MGR195" s="125"/>
      <c r="MGS195" s="125"/>
      <c r="MGT195" s="125"/>
      <c r="MGU195" s="125"/>
      <c r="MGV195" s="125"/>
      <c r="MGW195" s="125"/>
      <c r="MGX195" s="125"/>
      <c r="MGY195" s="125"/>
      <c r="MGZ195" s="125"/>
      <c r="MHA195" s="125"/>
      <c r="MHB195" s="125"/>
      <c r="MHC195" s="125"/>
      <c r="MHD195" s="125"/>
      <c r="MHE195" s="125"/>
      <c r="MHF195" s="125"/>
      <c r="MHG195" s="125"/>
      <c r="MHH195" s="125"/>
      <c r="MHI195" s="125"/>
      <c r="MHJ195" s="125"/>
      <c r="MHK195" s="125"/>
      <c r="MHL195" s="125"/>
      <c r="MHM195" s="432"/>
      <c r="MHN195" s="432"/>
      <c r="MHO195" s="125"/>
      <c r="MHP195" s="125"/>
      <c r="MHQ195" s="125"/>
      <c r="MHR195" s="125"/>
      <c r="MHS195" s="125"/>
      <c r="MHT195" s="125"/>
      <c r="MHU195" s="125"/>
      <c r="MHV195" s="125"/>
      <c r="MHW195" s="125"/>
      <c r="MHX195" s="125"/>
      <c r="MHY195" s="125"/>
      <c r="MHZ195" s="125"/>
      <c r="MIA195" s="125"/>
      <c r="MIB195" s="125"/>
      <c r="MIC195" s="125"/>
      <c r="MID195" s="125"/>
      <c r="MIE195" s="125"/>
      <c r="MIF195" s="125"/>
      <c r="MIG195" s="125"/>
      <c r="MIH195" s="125"/>
      <c r="MII195" s="125"/>
      <c r="MIJ195" s="125"/>
      <c r="MIK195" s="125"/>
      <c r="MIL195" s="125"/>
      <c r="MIM195" s="432"/>
      <c r="MIN195" s="432"/>
      <c r="MIO195" s="125"/>
      <c r="MIP195" s="125"/>
      <c r="MIQ195" s="125"/>
      <c r="MIR195" s="125"/>
      <c r="MIS195" s="125"/>
      <c r="MIT195" s="125"/>
      <c r="MIU195" s="125"/>
      <c r="MIV195" s="125"/>
      <c r="MIW195" s="125"/>
      <c r="MIX195" s="125"/>
      <c r="MIY195" s="125"/>
      <c r="MIZ195" s="125"/>
      <c r="MJA195" s="125"/>
      <c r="MJB195" s="125"/>
      <c r="MJC195" s="125"/>
      <c r="MJD195" s="125"/>
      <c r="MJE195" s="125"/>
      <c r="MJF195" s="125"/>
      <c r="MJG195" s="125"/>
      <c r="MJH195" s="125"/>
      <c r="MJI195" s="125"/>
      <c r="MJJ195" s="125"/>
      <c r="MJK195" s="125"/>
      <c r="MJL195" s="125"/>
      <c r="MJM195" s="432"/>
      <c r="MJN195" s="432"/>
      <c r="MJO195" s="125"/>
      <c r="MJP195" s="125"/>
      <c r="MJQ195" s="125"/>
      <c r="MJR195" s="125"/>
      <c r="MJS195" s="125"/>
      <c r="MJT195" s="125"/>
      <c r="MJU195" s="125"/>
      <c r="MJV195" s="125"/>
      <c r="MJW195" s="125"/>
      <c r="MJX195" s="125"/>
      <c r="MJY195" s="125"/>
      <c r="MJZ195" s="125"/>
      <c r="MKA195" s="125"/>
      <c r="MKB195" s="125"/>
      <c r="MKC195" s="125"/>
      <c r="MKD195" s="125"/>
      <c r="MKE195" s="125"/>
      <c r="MKF195" s="125"/>
      <c r="MKG195" s="125"/>
      <c r="MKH195" s="125"/>
      <c r="MKI195" s="125"/>
      <c r="MKJ195" s="125"/>
      <c r="MKK195" s="125"/>
      <c r="MKL195" s="125"/>
      <c r="MKM195" s="432"/>
      <c r="MKN195" s="432"/>
      <c r="MKO195" s="125"/>
      <c r="MKP195" s="125"/>
      <c r="MKQ195" s="125"/>
      <c r="MKR195" s="125"/>
      <c r="MKS195" s="125"/>
      <c r="MKT195" s="125"/>
      <c r="MKU195" s="125"/>
      <c r="MKV195" s="125"/>
      <c r="MKW195" s="125"/>
      <c r="MKX195" s="125"/>
      <c r="MKY195" s="125"/>
      <c r="MKZ195" s="125"/>
      <c r="MLA195" s="125"/>
      <c r="MLB195" s="125"/>
      <c r="MLC195" s="125"/>
      <c r="MLD195" s="125"/>
      <c r="MLE195" s="125"/>
      <c r="MLF195" s="125"/>
      <c r="MLG195" s="125"/>
      <c r="MLH195" s="125"/>
      <c r="MLI195" s="125"/>
      <c r="MLJ195" s="125"/>
      <c r="MLK195" s="125"/>
      <c r="MLL195" s="125"/>
      <c r="MLM195" s="432"/>
      <c r="MLN195" s="432"/>
      <c r="MLO195" s="125"/>
      <c r="MLP195" s="125"/>
      <c r="MLQ195" s="125"/>
      <c r="MLR195" s="125"/>
      <c r="MLS195" s="125"/>
      <c r="MLT195" s="125"/>
      <c r="MLU195" s="125"/>
      <c r="MLV195" s="125"/>
      <c r="MLW195" s="125"/>
      <c r="MLX195" s="125"/>
      <c r="MLY195" s="125"/>
      <c r="MLZ195" s="125"/>
      <c r="MMA195" s="125"/>
      <c r="MMB195" s="125"/>
      <c r="MMC195" s="125"/>
      <c r="MMD195" s="125"/>
      <c r="MME195" s="125"/>
      <c r="MMF195" s="125"/>
      <c r="MMG195" s="125"/>
      <c r="MMH195" s="125"/>
      <c r="MMI195" s="125"/>
      <c r="MMJ195" s="125"/>
      <c r="MMK195" s="125"/>
      <c r="MML195" s="125"/>
      <c r="MMM195" s="432"/>
      <c r="MMN195" s="432"/>
      <c r="MMO195" s="125"/>
      <c r="MMP195" s="125"/>
      <c r="MMQ195" s="125"/>
      <c r="MMR195" s="125"/>
      <c r="MMS195" s="125"/>
      <c r="MMT195" s="125"/>
      <c r="MMU195" s="125"/>
      <c r="MMV195" s="125"/>
      <c r="MMW195" s="125"/>
      <c r="MMX195" s="125"/>
      <c r="MMY195" s="125"/>
      <c r="MMZ195" s="125"/>
      <c r="MNA195" s="125"/>
      <c r="MNB195" s="125"/>
      <c r="MNC195" s="125"/>
      <c r="MND195" s="125"/>
      <c r="MNE195" s="125"/>
      <c r="MNF195" s="125"/>
      <c r="MNG195" s="125"/>
      <c r="MNH195" s="125"/>
      <c r="MNI195" s="125"/>
      <c r="MNJ195" s="125"/>
      <c r="MNK195" s="125"/>
      <c r="MNL195" s="125"/>
      <c r="MNM195" s="432"/>
      <c r="MNN195" s="432"/>
      <c r="MNO195" s="125"/>
      <c r="MNP195" s="125"/>
      <c r="MNQ195" s="125"/>
      <c r="MNR195" s="125"/>
      <c r="MNS195" s="125"/>
      <c r="MNT195" s="125"/>
      <c r="MNU195" s="125"/>
      <c r="MNV195" s="125"/>
      <c r="MNW195" s="125"/>
      <c r="MNX195" s="125"/>
      <c r="MNY195" s="125"/>
      <c r="MNZ195" s="125"/>
      <c r="MOA195" s="125"/>
      <c r="MOB195" s="125"/>
      <c r="MOC195" s="125"/>
      <c r="MOD195" s="125"/>
      <c r="MOE195" s="125"/>
      <c r="MOF195" s="125"/>
      <c r="MOG195" s="125"/>
      <c r="MOH195" s="125"/>
      <c r="MOI195" s="125"/>
      <c r="MOJ195" s="125"/>
      <c r="MOK195" s="125"/>
      <c r="MOL195" s="125"/>
      <c r="MOM195" s="432"/>
      <c r="MON195" s="432"/>
      <c r="MOO195" s="125"/>
      <c r="MOP195" s="125"/>
      <c r="MOQ195" s="125"/>
      <c r="MOR195" s="125"/>
      <c r="MOS195" s="125"/>
      <c r="MOT195" s="125"/>
      <c r="MOU195" s="125"/>
      <c r="MOV195" s="125"/>
      <c r="MOW195" s="125"/>
      <c r="MOX195" s="125"/>
      <c r="MOY195" s="125"/>
      <c r="MOZ195" s="125"/>
      <c r="MPA195" s="125"/>
      <c r="MPB195" s="125"/>
      <c r="MPC195" s="125"/>
      <c r="MPD195" s="125"/>
      <c r="MPE195" s="125"/>
      <c r="MPF195" s="125"/>
      <c r="MPG195" s="125"/>
      <c r="MPH195" s="125"/>
      <c r="MPI195" s="125"/>
      <c r="MPJ195" s="125"/>
      <c r="MPK195" s="125"/>
      <c r="MPL195" s="125"/>
      <c r="MPM195" s="432"/>
      <c r="MPN195" s="432"/>
      <c r="MPO195" s="125"/>
      <c r="MPP195" s="125"/>
      <c r="MPQ195" s="125"/>
      <c r="MPR195" s="125"/>
      <c r="MPS195" s="125"/>
      <c r="MPT195" s="125"/>
      <c r="MPU195" s="125"/>
      <c r="MPV195" s="125"/>
      <c r="MPW195" s="125"/>
      <c r="MPX195" s="125"/>
      <c r="MPY195" s="125"/>
      <c r="MPZ195" s="125"/>
      <c r="MQA195" s="125"/>
      <c r="MQB195" s="125"/>
      <c r="MQC195" s="125"/>
      <c r="MQD195" s="125"/>
      <c r="MQE195" s="125"/>
      <c r="MQF195" s="125"/>
      <c r="MQG195" s="125"/>
      <c r="MQH195" s="125"/>
      <c r="MQI195" s="125"/>
      <c r="MQJ195" s="125"/>
      <c r="MQK195" s="125"/>
      <c r="MQL195" s="125"/>
      <c r="MQM195" s="432"/>
      <c r="MQN195" s="432"/>
      <c r="MQO195" s="125"/>
      <c r="MQP195" s="125"/>
      <c r="MQQ195" s="125"/>
      <c r="MQR195" s="125"/>
      <c r="MQS195" s="125"/>
      <c r="MQT195" s="125"/>
      <c r="MQU195" s="125"/>
      <c r="MQV195" s="125"/>
      <c r="MQW195" s="125"/>
      <c r="MQX195" s="125"/>
      <c r="MQY195" s="125"/>
      <c r="MQZ195" s="125"/>
      <c r="MRA195" s="125"/>
      <c r="MRB195" s="125"/>
      <c r="MRC195" s="125"/>
      <c r="MRD195" s="125"/>
      <c r="MRE195" s="125"/>
      <c r="MRF195" s="125"/>
      <c r="MRG195" s="125"/>
      <c r="MRH195" s="125"/>
      <c r="MRI195" s="125"/>
      <c r="MRJ195" s="125"/>
      <c r="MRK195" s="125"/>
      <c r="MRL195" s="125"/>
      <c r="MRM195" s="432"/>
      <c r="MRN195" s="432"/>
      <c r="MRO195" s="125"/>
      <c r="MRP195" s="125"/>
      <c r="MRQ195" s="125"/>
      <c r="MRR195" s="125"/>
      <c r="MRS195" s="125"/>
      <c r="MRT195" s="125"/>
      <c r="MRU195" s="125"/>
      <c r="MRV195" s="125"/>
      <c r="MRW195" s="125"/>
      <c r="MRX195" s="125"/>
      <c r="MRY195" s="125"/>
      <c r="MRZ195" s="125"/>
      <c r="MSA195" s="125"/>
      <c r="MSB195" s="125"/>
      <c r="MSC195" s="125"/>
      <c r="MSD195" s="125"/>
      <c r="MSE195" s="125"/>
      <c r="MSF195" s="125"/>
      <c r="MSG195" s="125"/>
      <c r="MSH195" s="125"/>
      <c r="MSI195" s="125"/>
      <c r="MSJ195" s="125"/>
      <c r="MSK195" s="125"/>
      <c r="MSL195" s="125"/>
      <c r="MSM195" s="432"/>
      <c r="MSN195" s="432"/>
      <c r="MSO195" s="125"/>
      <c r="MSP195" s="125"/>
      <c r="MSQ195" s="125"/>
      <c r="MSR195" s="125"/>
      <c r="MSS195" s="125"/>
      <c r="MST195" s="125"/>
      <c r="MSU195" s="125"/>
      <c r="MSV195" s="125"/>
      <c r="MSW195" s="125"/>
      <c r="MSX195" s="125"/>
      <c r="MSY195" s="125"/>
      <c r="MSZ195" s="125"/>
      <c r="MTA195" s="125"/>
      <c r="MTB195" s="125"/>
      <c r="MTC195" s="125"/>
      <c r="MTD195" s="125"/>
      <c r="MTE195" s="125"/>
      <c r="MTF195" s="125"/>
      <c r="MTG195" s="125"/>
      <c r="MTH195" s="125"/>
      <c r="MTI195" s="125"/>
      <c r="MTJ195" s="125"/>
      <c r="MTK195" s="125"/>
      <c r="MTL195" s="125"/>
      <c r="MTM195" s="432"/>
      <c r="MTN195" s="432"/>
      <c r="MTO195" s="125"/>
      <c r="MTP195" s="125"/>
      <c r="MTQ195" s="125"/>
      <c r="MTR195" s="125"/>
      <c r="MTS195" s="125"/>
      <c r="MTT195" s="125"/>
      <c r="MTU195" s="125"/>
      <c r="MTV195" s="125"/>
      <c r="MTW195" s="125"/>
      <c r="MTX195" s="125"/>
      <c r="MTY195" s="125"/>
      <c r="MTZ195" s="125"/>
      <c r="MUA195" s="125"/>
      <c r="MUB195" s="125"/>
      <c r="MUC195" s="125"/>
      <c r="MUD195" s="125"/>
      <c r="MUE195" s="125"/>
      <c r="MUF195" s="125"/>
      <c r="MUG195" s="125"/>
      <c r="MUH195" s="125"/>
      <c r="MUI195" s="125"/>
      <c r="MUJ195" s="125"/>
      <c r="MUK195" s="125"/>
      <c r="MUL195" s="125"/>
      <c r="MUM195" s="432"/>
      <c r="MUN195" s="432"/>
      <c r="MUO195" s="125"/>
      <c r="MUP195" s="125"/>
      <c r="MUQ195" s="125"/>
      <c r="MUR195" s="125"/>
      <c r="MUS195" s="125"/>
      <c r="MUT195" s="125"/>
      <c r="MUU195" s="125"/>
      <c r="MUV195" s="125"/>
      <c r="MUW195" s="125"/>
      <c r="MUX195" s="125"/>
      <c r="MUY195" s="125"/>
      <c r="MUZ195" s="125"/>
      <c r="MVA195" s="125"/>
      <c r="MVB195" s="125"/>
      <c r="MVC195" s="125"/>
      <c r="MVD195" s="125"/>
      <c r="MVE195" s="125"/>
      <c r="MVF195" s="125"/>
      <c r="MVG195" s="125"/>
      <c r="MVH195" s="125"/>
      <c r="MVI195" s="125"/>
      <c r="MVJ195" s="125"/>
      <c r="MVK195" s="125"/>
      <c r="MVL195" s="125"/>
      <c r="MVM195" s="432"/>
      <c r="MVN195" s="432"/>
      <c r="MVO195" s="125"/>
      <c r="MVP195" s="125"/>
      <c r="MVQ195" s="125"/>
      <c r="MVR195" s="125"/>
      <c r="MVS195" s="125"/>
      <c r="MVT195" s="125"/>
      <c r="MVU195" s="125"/>
      <c r="MVV195" s="125"/>
      <c r="MVW195" s="125"/>
      <c r="MVX195" s="125"/>
      <c r="MVY195" s="125"/>
      <c r="MVZ195" s="125"/>
      <c r="MWA195" s="125"/>
      <c r="MWB195" s="125"/>
      <c r="MWC195" s="125"/>
      <c r="MWD195" s="125"/>
      <c r="MWE195" s="125"/>
      <c r="MWF195" s="125"/>
      <c r="MWG195" s="125"/>
      <c r="MWH195" s="125"/>
      <c r="MWI195" s="125"/>
      <c r="MWJ195" s="125"/>
      <c r="MWK195" s="125"/>
      <c r="MWL195" s="125"/>
      <c r="MWM195" s="432"/>
      <c r="MWN195" s="432"/>
      <c r="MWO195" s="125"/>
      <c r="MWP195" s="125"/>
      <c r="MWQ195" s="125"/>
      <c r="MWR195" s="125"/>
      <c r="MWS195" s="125"/>
      <c r="MWT195" s="125"/>
      <c r="MWU195" s="125"/>
      <c r="MWV195" s="125"/>
      <c r="MWW195" s="125"/>
      <c r="MWX195" s="125"/>
      <c r="MWY195" s="125"/>
      <c r="MWZ195" s="125"/>
      <c r="MXA195" s="125"/>
      <c r="MXB195" s="125"/>
      <c r="MXC195" s="125"/>
      <c r="MXD195" s="125"/>
      <c r="MXE195" s="125"/>
      <c r="MXF195" s="125"/>
      <c r="MXG195" s="125"/>
      <c r="MXH195" s="125"/>
      <c r="MXI195" s="125"/>
      <c r="MXJ195" s="125"/>
      <c r="MXK195" s="125"/>
      <c r="MXL195" s="125"/>
      <c r="MXM195" s="432"/>
      <c r="MXN195" s="432"/>
      <c r="MXO195" s="125"/>
      <c r="MXP195" s="125"/>
      <c r="MXQ195" s="125"/>
      <c r="MXR195" s="125"/>
      <c r="MXS195" s="125"/>
      <c r="MXT195" s="125"/>
      <c r="MXU195" s="125"/>
      <c r="MXV195" s="125"/>
      <c r="MXW195" s="125"/>
      <c r="MXX195" s="125"/>
      <c r="MXY195" s="125"/>
      <c r="MXZ195" s="125"/>
      <c r="MYA195" s="125"/>
      <c r="MYB195" s="125"/>
      <c r="MYC195" s="125"/>
      <c r="MYD195" s="125"/>
      <c r="MYE195" s="125"/>
      <c r="MYF195" s="125"/>
      <c r="MYG195" s="125"/>
      <c r="MYH195" s="125"/>
      <c r="MYI195" s="125"/>
      <c r="MYJ195" s="125"/>
      <c r="MYK195" s="125"/>
      <c r="MYL195" s="125"/>
      <c r="MYM195" s="432"/>
      <c r="MYN195" s="432"/>
      <c r="MYO195" s="125"/>
      <c r="MYP195" s="125"/>
      <c r="MYQ195" s="125"/>
      <c r="MYR195" s="125"/>
      <c r="MYS195" s="125"/>
      <c r="MYT195" s="125"/>
      <c r="MYU195" s="125"/>
      <c r="MYV195" s="125"/>
      <c r="MYW195" s="125"/>
      <c r="MYX195" s="125"/>
      <c r="MYY195" s="125"/>
      <c r="MYZ195" s="125"/>
      <c r="MZA195" s="125"/>
      <c r="MZB195" s="125"/>
      <c r="MZC195" s="125"/>
      <c r="MZD195" s="125"/>
      <c r="MZE195" s="125"/>
      <c r="MZF195" s="125"/>
      <c r="MZG195" s="125"/>
      <c r="MZH195" s="125"/>
      <c r="MZI195" s="125"/>
      <c r="MZJ195" s="125"/>
      <c r="MZK195" s="125"/>
      <c r="MZL195" s="125"/>
      <c r="MZM195" s="432"/>
      <c r="MZN195" s="432"/>
      <c r="MZO195" s="125"/>
      <c r="MZP195" s="125"/>
      <c r="MZQ195" s="125"/>
      <c r="MZR195" s="125"/>
      <c r="MZS195" s="125"/>
      <c r="MZT195" s="125"/>
      <c r="MZU195" s="125"/>
      <c r="MZV195" s="125"/>
      <c r="MZW195" s="125"/>
      <c r="MZX195" s="125"/>
      <c r="MZY195" s="125"/>
      <c r="MZZ195" s="125"/>
      <c r="NAA195" s="125"/>
      <c r="NAB195" s="125"/>
      <c r="NAC195" s="125"/>
      <c r="NAD195" s="125"/>
      <c r="NAE195" s="125"/>
      <c r="NAF195" s="125"/>
      <c r="NAG195" s="125"/>
      <c r="NAH195" s="125"/>
      <c r="NAI195" s="125"/>
      <c r="NAJ195" s="125"/>
      <c r="NAK195" s="125"/>
      <c r="NAL195" s="125"/>
      <c r="NAM195" s="432"/>
      <c r="NAN195" s="432"/>
      <c r="NAO195" s="125"/>
      <c r="NAP195" s="125"/>
      <c r="NAQ195" s="125"/>
      <c r="NAR195" s="125"/>
      <c r="NAS195" s="125"/>
      <c r="NAT195" s="125"/>
      <c r="NAU195" s="125"/>
      <c r="NAV195" s="125"/>
      <c r="NAW195" s="125"/>
      <c r="NAX195" s="125"/>
      <c r="NAY195" s="125"/>
      <c r="NAZ195" s="125"/>
      <c r="NBA195" s="125"/>
      <c r="NBB195" s="125"/>
      <c r="NBC195" s="125"/>
      <c r="NBD195" s="125"/>
      <c r="NBE195" s="125"/>
      <c r="NBF195" s="125"/>
      <c r="NBG195" s="125"/>
      <c r="NBH195" s="125"/>
      <c r="NBI195" s="125"/>
      <c r="NBJ195" s="125"/>
      <c r="NBK195" s="125"/>
      <c r="NBL195" s="125"/>
      <c r="NBM195" s="432"/>
      <c r="NBN195" s="432"/>
      <c r="NBO195" s="125"/>
      <c r="NBP195" s="125"/>
      <c r="NBQ195" s="125"/>
      <c r="NBR195" s="125"/>
      <c r="NBS195" s="125"/>
      <c r="NBT195" s="125"/>
      <c r="NBU195" s="125"/>
      <c r="NBV195" s="125"/>
      <c r="NBW195" s="125"/>
      <c r="NBX195" s="125"/>
      <c r="NBY195" s="125"/>
      <c r="NBZ195" s="125"/>
      <c r="NCA195" s="125"/>
      <c r="NCB195" s="125"/>
      <c r="NCC195" s="125"/>
      <c r="NCD195" s="125"/>
      <c r="NCE195" s="125"/>
      <c r="NCF195" s="125"/>
      <c r="NCG195" s="125"/>
      <c r="NCH195" s="125"/>
      <c r="NCI195" s="125"/>
      <c r="NCJ195" s="125"/>
      <c r="NCK195" s="125"/>
      <c r="NCL195" s="125"/>
      <c r="NCM195" s="432"/>
      <c r="NCN195" s="432"/>
      <c r="NCO195" s="125"/>
      <c r="NCP195" s="125"/>
      <c r="NCQ195" s="125"/>
      <c r="NCR195" s="125"/>
      <c r="NCS195" s="125"/>
      <c r="NCT195" s="125"/>
      <c r="NCU195" s="125"/>
      <c r="NCV195" s="125"/>
      <c r="NCW195" s="125"/>
      <c r="NCX195" s="125"/>
      <c r="NCY195" s="125"/>
      <c r="NCZ195" s="125"/>
      <c r="NDA195" s="125"/>
      <c r="NDB195" s="125"/>
      <c r="NDC195" s="125"/>
      <c r="NDD195" s="125"/>
      <c r="NDE195" s="125"/>
      <c r="NDF195" s="125"/>
      <c r="NDG195" s="125"/>
      <c r="NDH195" s="125"/>
      <c r="NDI195" s="125"/>
      <c r="NDJ195" s="125"/>
      <c r="NDK195" s="125"/>
      <c r="NDL195" s="125"/>
      <c r="NDM195" s="432"/>
      <c r="NDN195" s="432"/>
      <c r="NDO195" s="125"/>
      <c r="NDP195" s="125"/>
      <c r="NDQ195" s="125"/>
      <c r="NDR195" s="125"/>
      <c r="NDS195" s="125"/>
      <c r="NDT195" s="125"/>
      <c r="NDU195" s="125"/>
      <c r="NDV195" s="125"/>
      <c r="NDW195" s="125"/>
      <c r="NDX195" s="125"/>
      <c r="NDY195" s="125"/>
      <c r="NDZ195" s="125"/>
      <c r="NEA195" s="125"/>
      <c r="NEB195" s="125"/>
      <c r="NEC195" s="125"/>
      <c r="NED195" s="125"/>
      <c r="NEE195" s="125"/>
      <c r="NEF195" s="125"/>
      <c r="NEG195" s="125"/>
      <c r="NEH195" s="125"/>
      <c r="NEI195" s="125"/>
      <c r="NEJ195" s="125"/>
      <c r="NEK195" s="125"/>
      <c r="NEL195" s="125"/>
      <c r="NEM195" s="432"/>
      <c r="NEN195" s="432"/>
      <c r="NEO195" s="125"/>
      <c r="NEP195" s="125"/>
      <c r="NEQ195" s="125"/>
      <c r="NER195" s="125"/>
      <c r="NES195" s="125"/>
      <c r="NET195" s="125"/>
      <c r="NEU195" s="125"/>
      <c r="NEV195" s="125"/>
      <c r="NEW195" s="125"/>
      <c r="NEX195" s="125"/>
      <c r="NEY195" s="125"/>
      <c r="NEZ195" s="125"/>
      <c r="NFA195" s="125"/>
      <c r="NFB195" s="125"/>
      <c r="NFC195" s="125"/>
      <c r="NFD195" s="125"/>
      <c r="NFE195" s="125"/>
      <c r="NFF195" s="125"/>
      <c r="NFG195" s="125"/>
      <c r="NFH195" s="125"/>
      <c r="NFI195" s="125"/>
      <c r="NFJ195" s="125"/>
      <c r="NFK195" s="125"/>
      <c r="NFL195" s="125"/>
      <c r="NFM195" s="432"/>
      <c r="NFN195" s="432"/>
      <c r="NFO195" s="125"/>
      <c r="NFP195" s="125"/>
      <c r="NFQ195" s="125"/>
      <c r="NFR195" s="125"/>
      <c r="NFS195" s="125"/>
      <c r="NFT195" s="125"/>
      <c r="NFU195" s="125"/>
      <c r="NFV195" s="125"/>
      <c r="NFW195" s="125"/>
      <c r="NFX195" s="125"/>
      <c r="NFY195" s="125"/>
      <c r="NFZ195" s="125"/>
      <c r="NGA195" s="125"/>
      <c r="NGB195" s="125"/>
      <c r="NGC195" s="125"/>
      <c r="NGD195" s="125"/>
      <c r="NGE195" s="125"/>
      <c r="NGF195" s="125"/>
      <c r="NGG195" s="125"/>
      <c r="NGH195" s="125"/>
      <c r="NGI195" s="125"/>
      <c r="NGJ195" s="125"/>
      <c r="NGK195" s="125"/>
      <c r="NGL195" s="125"/>
      <c r="NGM195" s="432"/>
      <c r="NGN195" s="432"/>
      <c r="NGO195" s="125"/>
      <c r="NGP195" s="125"/>
      <c r="NGQ195" s="125"/>
      <c r="NGR195" s="125"/>
      <c r="NGS195" s="125"/>
      <c r="NGT195" s="125"/>
      <c r="NGU195" s="125"/>
      <c r="NGV195" s="125"/>
      <c r="NGW195" s="125"/>
      <c r="NGX195" s="125"/>
      <c r="NGY195" s="125"/>
      <c r="NGZ195" s="125"/>
      <c r="NHA195" s="125"/>
      <c r="NHB195" s="125"/>
      <c r="NHC195" s="125"/>
      <c r="NHD195" s="125"/>
      <c r="NHE195" s="125"/>
      <c r="NHF195" s="125"/>
      <c r="NHG195" s="125"/>
      <c r="NHH195" s="125"/>
      <c r="NHI195" s="125"/>
      <c r="NHJ195" s="125"/>
      <c r="NHK195" s="125"/>
      <c r="NHL195" s="125"/>
      <c r="NHM195" s="432"/>
      <c r="NHN195" s="432"/>
      <c r="NHO195" s="125"/>
      <c r="NHP195" s="125"/>
      <c r="NHQ195" s="125"/>
      <c r="NHR195" s="125"/>
      <c r="NHS195" s="125"/>
      <c r="NHT195" s="125"/>
      <c r="NHU195" s="125"/>
      <c r="NHV195" s="125"/>
      <c r="NHW195" s="125"/>
      <c r="NHX195" s="125"/>
      <c r="NHY195" s="125"/>
      <c r="NHZ195" s="125"/>
      <c r="NIA195" s="125"/>
      <c r="NIB195" s="125"/>
      <c r="NIC195" s="125"/>
      <c r="NID195" s="125"/>
      <c r="NIE195" s="125"/>
      <c r="NIF195" s="125"/>
      <c r="NIG195" s="125"/>
      <c r="NIH195" s="125"/>
      <c r="NII195" s="125"/>
      <c r="NIJ195" s="125"/>
      <c r="NIK195" s="125"/>
      <c r="NIL195" s="125"/>
      <c r="NIM195" s="432"/>
      <c r="NIN195" s="432"/>
      <c r="NIO195" s="125"/>
      <c r="NIP195" s="125"/>
      <c r="NIQ195" s="125"/>
      <c r="NIR195" s="125"/>
      <c r="NIS195" s="125"/>
      <c r="NIT195" s="125"/>
      <c r="NIU195" s="125"/>
      <c r="NIV195" s="125"/>
      <c r="NIW195" s="125"/>
      <c r="NIX195" s="125"/>
      <c r="NIY195" s="125"/>
      <c r="NIZ195" s="125"/>
      <c r="NJA195" s="125"/>
      <c r="NJB195" s="125"/>
      <c r="NJC195" s="125"/>
      <c r="NJD195" s="125"/>
      <c r="NJE195" s="125"/>
      <c r="NJF195" s="125"/>
      <c r="NJG195" s="125"/>
      <c r="NJH195" s="125"/>
      <c r="NJI195" s="125"/>
      <c r="NJJ195" s="125"/>
      <c r="NJK195" s="125"/>
      <c r="NJL195" s="125"/>
      <c r="NJM195" s="432"/>
      <c r="NJN195" s="432"/>
      <c r="NJO195" s="125"/>
      <c r="NJP195" s="125"/>
      <c r="NJQ195" s="125"/>
      <c r="NJR195" s="125"/>
      <c r="NJS195" s="125"/>
      <c r="NJT195" s="125"/>
      <c r="NJU195" s="125"/>
      <c r="NJV195" s="125"/>
      <c r="NJW195" s="125"/>
      <c r="NJX195" s="125"/>
      <c r="NJY195" s="125"/>
      <c r="NJZ195" s="125"/>
      <c r="NKA195" s="125"/>
      <c r="NKB195" s="125"/>
      <c r="NKC195" s="125"/>
      <c r="NKD195" s="125"/>
      <c r="NKE195" s="125"/>
      <c r="NKF195" s="125"/>
      <c r="NKG195" s="125"/>
      <c r="NKH195" s="125"/>
      <c r="NKI195" s="125"/>
      <c r="NKJ195" s="125"/>
      <c r="NKK195" s="125"/>
      <c r="NKL195" s="125"/>
      <c r="NKM195" s="432"/>
      <c r="NKN195" s="432"/>
      <c r="NKO195" s="125"/>
      <c r="NKP195" s="125"/>
      <c r="NKQ195" s="125"/>
      <c r="NKR195" s="125"/>
      <c r="NKS195" s="125"/>
      <c r="NKT195" s="125"/>
      <c r="NKU195" s="125"/>
      <c r="NKV195" s="125"/>
      <c r="NKW195" s="125"/>
      <c r="NKX195" s="125"/>
      <c r="NKY195" s="125"/>
      <c r="NKZ195" s="125"/>
      <c r="NLA195" s="125"/>
      <c r="NLB195" s="125"/>
      <c r="NLC195" s="125"/>
      <c r="NLD195" s="125"/>
      <c r="NLE195" s="125"/>
      <c r="NLF195" s="125"/>
      <c r="NLG195" s="125"/>
      <c r="NLH195" s="125"/>
      <c r="NLI195" s="125"/>
      <c r="NLJ195" s="125"/>
      <c r="NLK195" s="125"/>
      <c r="NLL195" s="125"/>
      <c r="NLM195" s="432"/>
      <c r="NLN195" s="432"/>
      <c r="NLO195" s="125"/>
      <c r="NLP195" s="125"/>
      <c r="NLQ195" s="125"/>
      <c r="NLR195" s="125"/>
      <c r="NLS195" s="125"/>
      <c r="NLT195" s="125"/>
      <c r="NLU195" s="125"/>
      <c r="NLV195" s="125"/>
      <c r="NLW195" s="125"/>
      <c r="NLX195" s="125"/>
      <c r="NLY195" s="125"/>
      <c r="NLZ195" s="125"/>
      <c r="NMA195" s="125"/>
      <c r="NMB195" s="125"/>
      <c r="NMC195" s="125"/>
      <c r="NMD195" s="125"/>
      <c r="NME195" s="125"/>
      <c r="NMF195" s="125"/>
      <c r="NMG195" s="125"/>
      <c r="NMH195" s="125"/>
      <c r="NMI195" s="125"/>
      <c r="NMJ195" s="125"/>
      <c r="NMK195" s="125"/>
      <c r="NML195" s="125"/>
      <c r="NMM195" s="432"/>
      <c r="NMN195" s="432"/>
      <c r="NMO195" s="125"/>
      <c r="NMP195" s="125"/>
      <c r="NMQ195" s="125"/>
      <c r="NMR195" s="125"/>
      <c r="NMS195" s="125"/>
      <c r="NMT195" s="125"/>
      <c r="NMU195" s="125"/>
      <c r="NMV195" s="125"/>
      <c r="NMW195" s="125"/>
      <c r="NMX195" s="125"/>
      <c r="NMY195" s="125"/>
      <c r="NMZ195" s="125"/>
      <c r="NNA195" s="125"/>
      <c r="NNB195" s="125"/>
      <c r="NNC195" s="125"/>
      <c r="NND195" s="125"/>
      <c r="NNE195" s="125"/>
      <c r="NNF195" s="125"/>
      <c r="NNG195" s="125"/>
      <c r="NNH195" s="125"/>
      <c r="NNI195" s="125"/>
      <c r="NNJ195" s="125"/>
      <c r="NNK195" s="125"/>
      <c r="NNL195" s="125"/>
      <c r="NNM195" s="432"/>
      <c r="NNN195" s="432"/>
      <c r="NNO195" s="125"/>
      <c r="NNP195" s="125"/>
      <c r="NNQ195" s="125"/>
      <c r="NNR195" s="125"/>
      <c r="NNS195" s="125"/>
      <c r="NNT195" s="125"/>
      <c r="NNU195" s="125"/>
      <c r="NNV195" s="125"/>
      <c r="NNW195" s="125"/>
      <c r="NNX195" s="125"/>
      <c r="NNY195" s="125"/>
      <c r="NNZ195" s="125"/>
      <c r="NOA195" s="125"/>
      <c r="NOB195" s="125"/>
      <c r="NOC195" s="125"/>
      <c r="NOD195" s="125"/>
      <c r="NOE195" s="125"/>
      <c r="NOF195" s="125"/>
      <c r="NOG195" s="125"/>
      <c r="NOH195" s="125"/>
      <c r="NOI195" s="125"/>
      <c r="NOJ195" s="125"/>
      <c r="NOK195" s="125"/>
      <c r="NOL195" s="125"/>
      <c r="NOM195" s="432"/>
      <c r="NON195" s="432"/>
      <c r="NOO195" s="125"/>
      <c r="NOP195" s="125"/>
      <c r="NOQ195" s="125"/>
      <c r="NOR195" s="125"/>
      <c r="NOS195" s="125"/>
      <c r="NOT195" s="125"/>
      <c r="NOU195" s="125"/>
      <c r="NOV195" s="125"/>
      <c r="NOW195" s="125"/>
      <c r="NOX195" s="125"/>
      <c r="NOY195" s="125"/>
      <c r="NOZ195" s="125"/>
      <c r="NPA195" s="125"/>
      <c r="NPB195" s="125"/>
      <c r="NPC195" s="125"/>
      <c r="NPD195" s="125"/>
      <c r="NPE195" s="125"/>
      <c r="NPF195" s="125"/>
      <c r="NPG195" s="125"/>
      <c r="NPH195" s="125"/>
      <c r="NPI195" s="125"/>
      <c r="NPJ195" s="125"/>
      <c r="NPK195" s="125"/>
      <c r="NPL195" s="125"/>
      <c r="NPM195" s="432"/>
      <c r="NPN195" s="432"/>
      <c r="NPO195" s="125"/>
      <c r="NPP195" s="125"/>
      <c r="NPQ195" s="125"/>
      <c r="NPR195" s="125"/>
      <c r="NPS195" s="125"/>
      <c r="NPT195" s="125"/>
      <c r="NPU195" s="125"/>
      <c r="NPV195" s="125"/>
      <c r="NPW195" s="125"/>
      <c r="NPX195" s="125"/>
      <c r="NPY195" s="125"/>
      <c r="NPZ195" s="125"/>
      <c r="NQA195" s="125"/>
      <c r="NQB195" s="125"/>
      <c r="NQC195" s="125"/>
      <c r="NQD195" s="125"/>
      <c r="NQE195" s="125"/>
      <c r="NQF195" s="125"/>
      <c r="NQG195" s="125"/>
      <c r="NQH195" s="125"/>
      <c r="NQI195" s="125"/>
      <c r="NQJ195" s="125"/>
      <c r="NQK195" s="125"/>
      <c r="NQL195" s="125"/>
      <c r="NQM195" s="432"/>
      <c r="NQN195" s="432"/>
      <c r="NQO195" s="125"/>
      <c r="NQP195" s="125"/>
      <c r="NQQ195" s="125"/>
      <c r="NQR195" s="125"/>
      <c r="NQS195" s="125"/>
      <c r="NQT195" s="125"/>
      <c r="NQU195" s="125"/>
      <c r="NQV195" s="125"/>
      <c r="NQW195" s="125"/>
      <c r="NQX195" s="125"/>
      <c r="NQY195" s="125"/>
      <c r="NQZ195" s="125"/>
      <c r="NRA195" s="125"/>
      <c r="NRB195" s="125"/>
      <c r="NRC195" s="125"/>
      <c r="NRD195" s="125"/>
      <c r="NRE195" s="125"/>
      <c r="NRF195" s="125"/>
      <c r="NRG195" s="125"/>
      <c r="NRH195" s="125"/>
      <c r="NRI195" s="125"/>
      <c r="NRJ195" s="125"/>
      <c r="NRK195" s="125"/>
      <c r="NRL195" s="125"/>
      <c r="NRM195" s="432"/>
      <c r="NRN195" s="432"/>
      <c r="NRO195" s="125"/>
      <c r="NRP195" s="125"/>
      <c r="NRQ195" s="125"/>
      <c r="NRR195" s="125"/>
      <c r="NRS195" s="125"/>
      <c r="NRT195" s="125"/>
      <c r="NRU195" s="125"/>
      <c r="NRV195" s="125"/>
      <c r="NRW195" s="125"/>
      <c r="NRX195" s="125"/>
      <c r="NRY195" s="125"/>
      <c r="NRZ195" s="125"/>
      <c r="NSA195" s="125"/>
      <c r="NSB195" s="125"/>
      <c r="NSC195" s="125"/>
      <c r="NSD195" s="125"/>
      <c r="NSE195" s="125"/>
      <c r="NSF195" s="125"/>
      <c r="NSG195" s="125"/>
      <c r="NSH195" s="125"/>
      <c r="NSI195" s="125"/>
      <c r="NSJ195" s="125"/>
      <c r="NSK195" s="125"/>
      <c r="NSL195" s="125"/>
      <c r="NSM195" s="432"/>
      <c r="NSN195" s="432"/>
      <c r="NSO195" s="125"/>
      <c r="NSP195" s="125"/>
      <c r="NSQ195" s="125"/>
      <c r="NSR195" s="125"/>
      <c r="NSS195" s="125"/>
      <c r="NST195" s="125"/>
      <c r="NSU195" s="125"/>
      <c r="NSV195" s="125"/>
      <c r="NSW195" s="125"/>
      <c r="NSX195" s="125"/>
      <c r="NSY195" s="125"/>
      <c r="NSZ195" s="125"/>
      <c r="NTA195" s="125"/>
      <c r="NTB195" s="125"/>
      <c r="NTC195" s="125"/>
      <c r="NTD195" s="125"/>
      <c r="NTE195" s="125"/>
      <c r="NTF195" s="125"/>
      <c r="NTG195" s="125"/>
      <c r="NTH195" s="125"/>
      <c r="NTI195" s="125"/>
      <c r="NTJ195" s="125"/>
      <c r="NTK195" s="125"/>
      <c r="NTL195" s="125"/>
      <c r="NTM195" s="432"/>
      <c r="NTN195" s="432"/>
      <c r="NTO195" s="125"/>
      <c r="NTP195" s="125"/>
      <c r="NTQ195" s="125"/>
      <c r="NTR195" s="125"/>
      <c r="NTS195" s="125"/>
      <c r="NTT195" s="125"/>
      <c r="NTU195" s="125"/>
      <c r="NTV195" s="125"/>
      <c r="NTW195" s="125"/>
      <c r="NTX195" s="125"/>
      <c r="NTY195" s="125"/>
      <c r="NTZ195" s="125"/>
      <c r="NUA195" s="125"/>
      <c r="NUB195" s="125"/>
      <c r="NUC195" s="125"/>
      <c r="NUD195" s="125"/>
      <c r="NUE195" s="125"/>
      <c r="NUF195" s="125"/>
      <c r="NUG195" s="125"/>
      <c r="NUH195" s="125"/>
      <c r="NUI195" s="125"/>
      <c r="NUJ195" s="125"/>
      <c r="NUK195" s="125"/>
      <c r="NUL195" s="125"/>
      <c r="NUM195" s="432"/>
      <c r="NUN195" s="432"/>
      <c r="NUO195" s="125"/>
      <c r="NUP195" s="125"/>
      <c r="NUQ195" s="125"/>
      <c r="NUR195" s="125"/>
      <c r="NUS195" s="125"/>
      <c r="NUT195" s="125"/>
      <c r="NUU195" s="125"/>
      <c r="NUV195" s="125"/>
      <c r="NUW195" s="125"/>
      <c r="NUX195" s="125"/>
      <c r="NUY195" s="125"/>
      <c r="NUZ195" s="125"/>
      <c r="NVA195" s="125"/>
      <c r="NVB195" s="125"/>
      <c r="NVC195" s="125"/>
      <c r="NVD195" s="125"/>
      <c r="NVE195" s="125"/>
      <c r="NVF195" s="125"/>
      <c r="NVG195" s="125"/>
      <c r="NVH195" s="125"/>
      <c r="NVI195" s="125"/>
      <c r="NVJ195" s="125"/>
      <c r="NVK195" s="125"/>
      <c r="NVL195" s="125"/>
      <c r="NVM195" s="432"/>
      <c r="NVN195" s="432"/>
      <c r="NVO195" s="125"/>
      <c r="NVP195" s="125"/>
      <c r="NVQ195" s="125"/>
      <c r="NVR195" s="125"/>
      <c r="NVS195" s="125"/>
      <c r="NVT195" s="125"/>
      <c r="NVU195" s="125"/>
      <c r="NVV195" s="125"/>
      <c r="NVW195" s="125"/>
      <c r="NVX195" s="125"/>
      <c r="NVY195" s="125"/>
      <c r="NVZ195" s="125"/>
      <c r="NWA195" s="125"/>
      <c r="NWB195" s="125"/>
      <c r="NWC195" s="125"/>
      <c r="NWD195" s="125"/>
      <c r="NWE195" s="125"/>
      <c r="NWF195" s="125"/>
      <c r="NWG195" s="125"/>
      <c r="NWH195" s="125"/>
      <c r="NWI195" s="125"/>
      <c r="NWJ195" s="125"/>
      <c r="NWK195" s="125"/>
      <c r="NWL195" s="125"/>
      <c r="NWM195" s="432"/>
      <c r="NWN195" s="432"/>
      <c r="NWO195" s="125"/>
      <c r="NWP195" s="125"/>
      <c r="NWQ195" s="125"/>
      <c r="NWR195" s="125"/>
      <c r="NWS195" s="125"/>
      <c r="NWT195" s="125"/>
      <c r="NWU195" s="125"/>
      <c r="NWV195" s="125"/>
      <c r="NWW195" s="125"/>
      <c r="NWX195" s="125"/>
      <c r="NWY195" s="125"/>
      <c r="NWZ195" s="125"/>
      <c r="NXA195" s="125"/>
      <c r="NXB195" s="125"/>
      <c r="NXC195" s="125"/>
      <c r="NXD195" s="125"/>
      <c r="NXE195" s="125"/>
      <c r="NXF195" s="125"/>
      <c r="NXG195" s="125"/>
      <c r="NXH195" s="125"/>
      <c r="NXI195" s="125"/>
      <c r="NXJ195" s="125"/>
      <c r="NXK195" s="125"/>
      <c r="NXL195" s="125"/>
      <c r="NXM195" s="432"/>
      <c r="NXN195" s="432"/>
      <c r="NXO195" s="125"/>
      <c r="NXP195" s="125"/>
      <c r="NXQ195" s="125"/>
      <c r="NXR195" s="125"/>
      <c r="NXS195" s="125"/>
      <c r="NXT195" s="125"/>
      <c r="NXU195" s="125"/>
      <c r="NXV195" s="125"/>
      <c r="NXW195" s="125"/>
      <c r="NXX195" s="125"/>
      <c r="NXY195" s="125"/>
      <c r="NXZ195" s="125"/>
      <c r="NYA195" s="125"/>
      <c r="NYB195" s="125"/>
      <c r="NYC195" s="125"/>
      <c r="NYD195" s="125"/>
      <c r="NYE195" s="125"/>
      <c r="NYF195" s="125"/>
      <c r="NYG195" s="125"/>
      <c r="NYH195" s="125"/>
      <c r="NYI195" s="125"/>
      <c r="NYJ195" s="125"/>
      <c r="NYK195" s="125"/>
      <c r="NYL195" s="125"/>
      <c r="NYM195" s="432"/>
      <c r="NYN195" s="432"/>
      <c r="NYO195" s="125"/>
      <c r="NYP195" s="125"/>
      <c r="NYQ195" s="125"/>
      <c r="NYR195" s="125"/>
      <c r="NYS195" s="125"/>
      <c r="NYT195" s="125"/>
      <c r="NYU195" s="125"/>
      <c r="NYV195" s="125"/>
      <c r="NYW195" s="125"/>
      <c r="NYX195" s="125"/>
      <c r="NYY195" s="125"/>
      <c r="NYZ195" s="125"/>
      <c r="NZA195" s="125"/>
      <c r="NZB195" s="125"/>
      <c r="NZC195" s="125"/>
      <c r="NZD195" s="125"/>
      <c r="NZE195" s="125"/>
      <c r="NZF195" s="125"/>
      <c r="NZG195" s="125"/>
      <c r="NZH195" s="125"/>
      <c r="NZI195" s="125"/>
      <c r="NZJ195" s="125"/>
      <c r="NZK195" s="125"/>
      <c r="NZL195" s="125"/>
      <c r="NZM195" s="432"/>
      <c r="NZN195" s="432"/>
      <c r="NZO195" s="125"/>
      <c r="NZP195" s="125"/>
      <c r="NZQ195" s="125"/>
      <c r="NZR195" s="125"/>
      <c r="NZS195" s="125"/>
      <c r="NZT195" s="125"/>
      <c r="NZU195" s="125"/>
      <c r="NZV195" s="125"/>
      <c r="NZW195" s="125"/>
      <c r="NZX195" s="125"/>
      <c r="NZY195" s="125"/>
      <c r="NZZ195" s="125"/>
      <c r="OAA195" s="125"/>
      <c r="OAB195" s="125"/>
      <c r="OAC195" s="125"/>
      <c r="OAD195" s="125"/>
      <c r="OAE195" s="125"/>
      <c r="OAF195" s="125"/>
      <c r="OAG195" s="125"/>
      <c r="OAH195" s="125"/>
      <c r="OAI195" s="125"/>
      <c r="OAJ195" s="125"/>
      <c r="OAK195" s="125"/>
      <c r="OAL195" s="125"/>
      <c r="OAM195" s="432"/>
      <c r="OAN195" s="432"/>
      <c r="OAO195" s="125"/>
      <c r="OAP195" s="125"/>
      <c r="OAQ195" s="125"/>
      <c r="OAR195" s="125"/>
      <c r="OAS195" s="125"/>
      <c r="OAT195" s="125"/>
      <c r="OAU195" s="125"/>
      <c r="OAV195" s="125"/>
      <c r="OAW195" s="125"/>
      <c r="OAX195" s="125"/>
      <c r="OAY195" s="125"/>
      <c r="OAZ195" s="125"/>
      <c r="OBA195" s="125"/>
      <c r="OBB195" s="125"/>
      <c r="OBC195" s="125"/>
      <c r="OBD195" s="125"/>
      <c r="OBE195" s="125"/>
      <c r="OBF195" s="125"/>
      <c r="OBG195" s="125"/>
      <c r="OBH195" s="125"/>
      <c r="OBI195" s="125"/>
      <c r="OBJ195" s="125"/>
      <c r="OBK195" s="125"/>
      <c r="OBL195" s="125"/>
      <c r="OBM195" s="432"/>
      <c r="OBN195" s="432"/>
      <c r="OBO195" s="125"/>
      <c r="OBP195" s="125"/>
      <c r="OBQ195" s="125"/>
      <c r="OBR195" s="125"/>
      <c r="OBS195" s="125"/>
      <c r="OBT195" s="125"/>
      <c r="OBU195" s="125"/>
      <c r="OBV195" s="125"/>
      <c r="OBW195" s="125"/>
      <c r="OBX195" s="125"/>
      <c r="OBY195" s="125"/>
      <c r="OBZ195" s="125"/>
      <c r="OCA195" s="125"/>
      <c r="OCB195" s="125"/>
      <c r="OCC195" s="125"/>
      <c r="OCD195" s="125"/>
      <c r="OCE195" s="125"/>
      <c r="OCF195" s="125"/>
      <c r="OCG195" s="125"/>
      <c r="OCH195" s="125"/>
      <c r="OCI195" s="125"/>
      <c r="OCJ195" s="125"/>
      <c r="OCK195" s="125"/>
      <c r="OCL195" s="125"/>
      <c r="OCM195" s="432"/>
      <c r="OCN195" s="432"/>
      <c r="OCO195" s="125"/>
      <c r="OCP195" s="125"/>
      <c r="OCQ195" s="125"/>
      <c r="OCR195" s="125"/>
      <c r="OCS195" s="125"/>
      <c r="OCT195" s="125"/>
      <c r="OCU195" s="125"/>
      <c r="OCV195" s="125"/>
      <c r="OCW195" s="125"/>
      <c r="OCX195" s="125"/>
      <c r="OCY195" s="125"/>
      <c r="OCZ195" s="125"/>
      <c r="ODA195" s="125"/>
      <c r="ODB195" s="125"/>
      <c r="ODC195" s="125"/>
      <c r="ODD195" s="125"/>
      <c r="ODE195" s="125"/>
      <c r="ODF195" s="125"/>
      <c r="ODG195" s="125"/>
      <c r="ODH195" s="125"/>
      <c r="ODI195" s="125"/>
      <c r="ODJ195" s="125"/>
      <c r="ODK195" s="125"/>
      <c r="ODL195" s="125"/>
      <c r="ODM195" s="432"/>
      <c r="ODN195" s="432"/>
      <c r="ODO195" s="125"/>
      <c r="ODP195" s="125"/>
      <c r="ODQ195" s="125"/>
      <c r="ODR195" s="125"/>
      <c r="ODS195" s="125"/>
      <c r="ODT195" s="125"/>
      <c r="ODU195" s="125"/>
      <c r="ODV195" s="125"/>
      <c r="ODW195" s="125"/>
      <c r="ODX195" s="125"/>
      <c r="ODY195" s="125"/>
      <c r="ODZ195" s="125"/>
      <c r="OEA195" s="125"/>
      <c r="OEB195" s="125"/>
      <c r="OEC195" s="125"/>
      <c r="OED195" s="125"/>
      <c r="OEE195" s="125"/>
      <c r="OEF195" s="125"/>
      <c r="OEG195" s="125"/>
      <c r="OEH195" s="125"/>
      <c r="OEI195" s="125"/>
      <c r="OEJ195" s="125"/>
      <c r="OEK195" s="125"/>
      <c r="OEL195" s="125"/>
      <c r="OEM195" s="432"/>
      <c r="OEN195" s="432"/>
      <c r="OEO195" s="125"/>
      <c r="OEP195" s="125"/>
      <c r="OEQ195" s="125"/>
      <c r="OER195" s="125"/>
      <c r="OES195" s="125"/>
      <c r="OET195" s="125"/>
      <c r="OEU195" s="125"/>
      <c r="OEV195" s="125"/>
      <c r="OEW195" s="125"/>
      <c r="OEX195" s="125"/>
      <c r="OEY195" s="125"/>
      <c r="OEZ195" s="125"/>
      <c r="OFA195" s="125"/>
      <c r="OFB195" s="125"/>
      <c r="OFC195" s="125"/>
      <c r="OFD195" s="125"/>
      <c r="OFE195" s="125"/>
      <c r="OFF195" s="125"/>
      <c r="OFG195" s="125"/>
      <c r="OFH195" s="125"/>
      <c r="OFI195" s="125"/>
      <c r="OFJ195" s="125"/>
      <c r="OFK195" s="125"/>
      <c r="OFL195" s="125"/>
      <c r="OFM195" s="432"/>
      <c r="OFN195" s="432"/>
      <c r="OFO195" s="125"/>
      <c r="OFP195" s="125"/>
      <c r="OFQ195" s="125"/>
      <c r="OFR195" s="125"/>
      <c r="OFS195" s="125"/>
      <c r="OFT195" s="125"/>
      <c r="OFU195" s="125"/>
      <c r="OFV195" s="125"/>
      <c r="OFW195" s="125"/>
      <c r="OFX195" s="125"/>
      <c r="OFY195" s="125"/>
      <c r="OFZ195" s="125"/>
      <c r="OGA195" s="125"/>
      <c r="OGB195" s="125"/>
      <c r="OGC195" s="125"/>
      <c r="OGD195" s="125"/>
      <c r="OGE195" s="125"/>
      <c r="OGF195" s="125"/>
      <c r="OGG195" s="125"/>
      <c r="OGH195" s="125"/>
      <c r="OGI195" s="125"/>
      <c r="OGJ195" s="125"/>
      <c r="OGK195" s="125"/>
      <c r="OGL195" s="125"/>
      <c r="OGM195" s="432"/>
      <c r="OGN195" s="432"/>
      <c r="OGO195" s="125"/>
      <c r="OGP195" s="125"/>
      <c r="OGQ195" s="125"/>
      <c r="OGR195" s="125"/>
      <c r="OGS195" s="125"/>
      <c r="OGT195" s="125"/>
      <c r="OGU195" s="125"/>
      <c r="OGV195" s="125"/>
      <c r="OGW195" s="125"/>
      <c r="OGX195" s="125"/>
      <c r="OGY195" s="125"/>
      <c r="OGZ195" s="125"/>
      <c r="OHA195" s="125"/>
      <c r="OHB195" s="125"/>
      <c r="OHC195" s="125"/>
      <c r="OHD195" s="125"/>
      <c r="OHE195" s="125"/>
      <c r="OHF195" s="125"/>
      <c r="OHG195" s="125"/>
      <c r="OHH195" s="125"/>
      <c r="OHI195" s="125"/>
      <c r="OHJ195" s="125"/>
      <c r="OHK195" s="125"/>
      <c r="OHL195" s="125"/>
      <c r="OHM195" s="432"/>
      <c r="OHN195" s="432"/>
      <c r="OHO195" s="125"/>
      <c r="OHP195" s="125"/>
      <c r="OHQ195" s="125"/>
      <c r="OHR195" s="125"/>
      <c r="OHS195" s="125"/>
      <c r="OHT195" s="125"/>
      <c r="OHU195" s="125"/>
      <c r="OHV195" s="125"/>
      <c r="OHW195" s="125"/>
      <c r="OHX195" s="125"/>
      <c r="OHY195" s="125"/>
      <c r="OHZ195" s="125"/>
      <c r="OIA195" s="125"/>
      <c r="OIB195" s="125"/>
      <c r="OIC195" s="125"/>
      <c r="OID195" s="125"/>
      <c r="OIE195" s="125"/>
      <c r="OIF195" s="125"/>
      <c r="OIG195" s="125"/>
      <c r="OIH195" s="125"/>
      <c r="OII195" s="125"/>
      <c r="OIJ195" s="125"/>
      <c r="OIK195" s="125"/>
      <c r="OIL195" s="125"/>
      <c r="OIM195" s="432"/>
      <c r="OIN195" s="432"/>
      <c r="OIO195" s="125"/>
      <c r="OIP195" s="125"/>
      <c r="OIQ195" s="125"/>
      <c r="OIR195" s="125"/>
      <c r="OIS195" s="125"/>
      <c r="OIT195" s="125"/>
      <c r="OIU195" s="125"/>
      <c r="OIV195" s="125"/>
      <c r="OIW195" s="125"/>
      <c r="OIX195" s="125"/>
      <c r="OIY195" s="125"/>
      <c r="OIZ195" s="125"/>
      <c r="OJA195" s="125"/>
      <c r="OJB195" s="125"/>
      <c r="OJC195" s="125"/>
      <c r="OJD195" s="125"/>
      <c r="OJE195" s="125"/>
      <c r="OJF195" s="125"/>
      <c r="OJG195" s="125"/>
      <c r="OJH195" s="125"/>
      <c r="OJI195" s="125"/>
      <c r="OJJ195" s="125"/>
      <c r="OJK195" s="125"/>
      <c r="OJL195" s="125"/>
      <c r="OJM195" s="432"/>
      <c r="OJN195" s="432"/>
      <c r="OJO195" s="125"/>
      <c r="OJP195" s="125"/>
      <c r="OJQ195" s="125"/>
      <c r="OJR195" s="125"/>
      <c r="OJS195" s="125"/>
      <c r="OJT195" s="125"/>
      <c r="OJU195" s="125"/>
      <c r="OJV195" s="125"/>
      <c r="OJW195" s="125"/>
      <c r="OJX195" s="125"/>
      <c r="OJY195" s="125"/>
      <c r="OJZ195" s="125"/>
      <c r="OKA195" s="125"/>
      <c r="OKB195" s="125"/>
      <c r="OKC195" s="125"/>
      <c r="OKD195" s="125"/>
      <c r="OKE195" s="125"/>
      <c r="OKF195" s="125"/>
      <c r="OKG195" s="125"/>
      <c r="OKH195" s="125"/>
      <c r="OKI195" s="125"/>
      <c r="OKJ195" s="125"/>
      <c r="OKK195" s="125"/>
      <c r="OKL195" s="125"/>
      <c r="OKM195" s="432"/>
      <c r="OKN195" s="432"/>
      <c r="OKO195" s="125"/>
      <c r="OKP195" s="125"/>
      <c r="OKQ195" s="125"/>
      <c r="OKR195" s="125"/>
      <c r="OKS195" s="125"/>
      <c r="OKT195" s="125"/>
      <c r="OKU195" s="125"/>
      <c r="OKV195" s="125"/>
      <c r="OKW195" s="125"/>
      <c r="OKX195" s="125"/>
      <c r="OKY195" s="125"/>
      <c r="OKZ195" s="125"/>
      <c r="OLA195" s="125"/>
      <c r="OLB195" s="125"/>
      <c r="OLC195" s="125"/>
      <c r="OLD195" s="125"/>
      <c r="OLE195" s="125"/>
      <c r="OLF195" s="125"/>
      <c r="OLG195" s="125"/>
      <c r="OLH195" s="125"/>
      <c r="OLI195" s="125"/>
      <c r="OLJ195" s="125"/>
      <c r="OLK195" s="125"/>
      <c r="OLL195" s="125"/>
      <c r="OLM195" s="432"/>
      <c r="OLN195" s="432"/>
      <c r="OLO195" s="125"/>
      <c r="OLP195" s="125"/>
      <c r="OLQ195" s="125"/>
      <c r="OLR195" s="125"/>
      <c r="OLS195" s="125"/>
      <c r="OLT195" s="125"/>
      <c r="OLU195" s="125"/>
      <c r="OLV195" s="125"/>
      <c r="OLW195" s="125"/>
      <c r="OLX195" s="125"/>
      <c r="OLY195" s="125"/>
      <c r="OLZ195" s="125"/>
      <c r="OMA195" s="125"/>
      <c r="OMB195" s="125"/>
      <c r="OMC195" s="125"/>
      <c r="OMD195" s="125"/>
      <c r="OME195" s="125"/>
      <c r="OMF195" s="125"/>
      <c r="OMG195" s="125"/>
      <c r="OMH195" s="125"/>
      <c r="OMI195" s="125"/>
      <c r="OMJ195" s="125"/>
      <c r="OMK195" s="125"/>
      <c r="OML195" s="125"/>
      <c r="OMM195" s="432"/>
      <c r="OMN195" s="432"/>
      <c r="OMO195" s="125"/>
      <c r="OMP195" s="125"/>
      <c r="OMQ195" s="125"/>
      <c r="OMR195" s="125"/>
      <c r="OMS195" s="125"/>
      <c r="OMT195" s="125"/>
      <c r="OMU195" s="125"/>
      <c r="OMV195" s="125"/>
      <c r="OMW195" s="125"/>
      <c r="OMX195" s="125"/>
      <c r="OMY195" s="125"/>
      <c r="OMZ195" s="125"/>
      <c r="ONA195" s="125"/>
      <c r="ONB195" s="125"/>
      <c r="ONC195" s="125"/>
      <c r="OND195" s="125"/>
      <c r="ONE195" s="125"/>
      <c r="ONF195" s="125"/>
      <c r="ONG195" s="125"/>
      <c r="ONH195" s="125"/>
      <c r="ONI195" s="125"/>
      <c r="ONJ195" s="125"/>
      <c r="ONK195" s="125"/>
      <c r="ONL195" s="125"/>
      <c r="ONM195" s="432"/>
      <c r="ONN195" s="432"/>
      <c r="ONO195" s="125"/>
      <c r="ONP195" s="125"/>
      <c r="ONQ195" s="125"/>
      <c r="ONR195" s="125"/>
      <c r="ONS195" s="125"/>
      <c r="ONT195" s="125"/>
      <c r="ONU195" s="125"/>
      <c r="ONV195" s="125"/>
      <c r="ONW195" s="125"/>
      <c r="ONX195" s="125"/>
      <c r="ONY195" s="125"/>
      <c r="ONZ195" s="125"/>
      <c r="OOA195" s="125"/>
      <c r="OOB195" s="125"/>
      <c r="OOC195" s="125"/>
      <c r="OOD195" s="125"/>
      <c r="OOE195" s="125"/>
      <c r="OOF195" s="125"/>
      <c r="OOG195" s="125"/>
      <c r="OOH195" s="125"/>
      <c r="OOI195" s="125"/>
      <c r="OOJ195" s="125"/>
      <c r="OOK195" s="125"/>
      <c r="OOL195" s="125"/>
      <c r="OOM195" s="432"/>
      <c r="OON195" s="432"/>
      <c r="OOO195" s="125"/>
      <c r="OOP195" s="125"/>
      <c r="OOQ195" s="125"/>
      <c r="OOR195" s="125"/>
      <c r="OOS195" s="125"/>
      <c r="OOT195" s="125"/>
      <c r="OOU195" s="125"/>
      <c r="OOV195" s="125"/>
      <c r="OOW195" s="125"/>
      <c r="OOX195" s="125"/>
      <c r="OOY195" s="125"/>
      <c r="OOZ195" s="125"/>
      <c r="OPA195" s="125"/>
      <c r="OPB195" s="125"/>
      <c r="OPC195" s="125"/>
      <c r="OPD195" s="125"/>
      <c r="OPE195" s="125"/>
      <c r="OPF195" s="125"/>
      <c r="OPG195" s="125"/>
      <c r="OPH195" s="125"/>
      <c r="OPI195" s="125"/>
      <c r="OPJ195" s="125"/>
      <c r="OPK195" s="125"/>
      <c r="OPL195" s="125"/>
      <c r="OPM195" s="432"/>
      <c r="OPN195" s="432"/>
      <c r="OPO195" s="125"/>
      <c r="OPP195" s="125"/>
      <c r="OPQ195" s="125"/>
      <c r="OPR195" s="125"/>
      <c r="OPS195" s="125"/>
      <c r="OPT195" s="125"/>
      <c r="OPU195" s="125"/>
      <c r="OPV195" s="125"/>
      <c r="OPW195" s="125"/>
      <c r="OPX195" s="125"/>
      <c r="OPY195" s="125"/>
      <c r="OPZ195" s="125"/>
      <c r="OQA195" s="125"/>
      <c r="OQB195" s="125"/>
      <c r="OQC195" s="125"/>
      <c r="OQD195" s="125"/>
      <c r="OQE195" s="125"/>
      <c r="OQF195" s="125"/>
      <c r="OQG195" s="125"/>
      <c r="OQH195" s="125"/>
      <c r="OQI195" s="125"/>
      <c r="OQJ195" s="125"/>
      <c r="OQK195" s="125"/>
      <c r="OQL195" s="125"/>
      <c r="OQM195" s="432"/>
      <c r="OQN195" s="432"/>
      <c r="OQO195" s="125"/>
      <c r="OQP195" s="125"/>
      <c r="OQQ195" s="125"/>
      <c r="OQR195" s="125"/>
      <c r="OQS195" s="125"/>
      <c r="OQT195" s="125"/>
      <c r="OQU195" s="125"/>
      <c r="OQV195" s="125"/>
      <c r="OQW195" s="125"/>
      <c r="OQX195" s="125"/>
      <c r="OQY195" s="125"/>
      <c r="OQZ195" s="125"/>
      <c r="ORA195" s="125"/>
      <c r="ORB195" s="125"/>
      <c r="ORC195" s="125"/>
      <c r="ORD195" s="125"/>
      <c r="ORE195" s="125"/>
      <c r="ORF195" s="125"/>
      <c r="ORG195" s="125"/>
      <c r="ORH195" s="125"/>
      <c r="ORI195" s="125"/>
      <c r="ORJ195" s="125"/>
      <c r="ORK195" s="125"/>
      <c r="ORL195" s="125"/>
      <c r="ORM195" s="432"/>
      <c r="ORN195" s="432"/>
      <c r="ORO195" s="125"/>
      <c r="ORP195" s="125"/>
      <c r="ORQ195" s="125"/>
      <c r="ORR195" s="125"/>
      <c r="ORS195" s="125"/>
      <c r="ORT195" s="125"/>
      <c r="ORU195" s="125"/>
      <c r="ORV195" s="125"/>
      <c r="ORW195" s="125"/>
      <c r="ORX195" s="125"/>
      <c r="ORY195" s="125"/>
      <c r="ORZ195" s="125"/>
      <c r="OSA195" s="125"/>
      <c r="OSB195" s="125"/>
      <c r="OSC195" s="125"/>
      <c r="OSD195" s="125"/>
      <c r="OSE195" s="125"/>
      <c r="OSF195" s="125"/>
      <c r="OSG195" s="125"/>
      <c r="OSH195" s="125"/>
      <c r="OSI195" s="125"/>
      <c r="OSJ195" s="125"/>
      <c r="OSK195" s="125"/>
      <c r="OSL195" s="125"/>
      <c r="OSM195" s="432"/>
      <c r="OSN195" s="432"/>
      <c r="OSO195" s="125"/>
      <c r="OSP195" s="125"/>
      <c r="OSQ195" s="125"/>
      <c r="OSR195" s="125"/>
      <c r="OSS195" s="125"/>
      <c r="OST195" s="125"/>
      <c r="OSU195" s="125"/>
      <c r="OSV195" s="125"/>
      <c r="OSW195" s="125"/>
      <c r="OSX195" s="125"/>
      <c r="OSY195" s="125"/>
      <c r="OSZ195" s="125"/>
      <c r="OTA195" s="125"/>
      <c r="OTB195" s="125"/>
      <c r="OTC195" s="125"/>
      <c r="OTD195" s="125"/>
      <c r="OTE195" s="125"/>
      <c r="OTF195" s="125"/>
      <c r="OTG195" s="125"/>
      <c r="OTH195" s="125"/>
      <c r="OTI195" s="125"/>
      <c r="OTJ195" s="125"/>
      <c r="OTK195" s="125"/>
      <c r="OTL195" s="125"/>
      <c r="OTM195" s="432"/>
      <c r="OTN195" s="432"/>
      <c r="OTO195" s="125"/>
      <c r="OTP195" s="125"/>
      <c r="OTQ195" s="125"/>
      <c r="OTR195" s="125"/>
      <c r="OTS195" s="125"/>
      <c r="OTT195" s="125"/>
      <c r="OTU195" s="125"/>
      <c r="OTV195" s="125"/>
      <c r="OTW195" s="125"/>
      <c r="OTX195" s="125"/>
      <c r="OTY195" s="125"/>
      <c r="OTZ195" s="125"/>
      <c r="OUA195" s="125"/>
      <c r="OUB195" s="125"/>
      <c r="OUC195" s="125"/>
      <c r="OUD195" s="125"/>
      <c r="OUE195" s="125"/>
      <c r="OUF195" s="125"/>
      <c r="OUG195" s="125"/>
      <c r="OUH195" s="125"/>
      <c r="OUI195" s="125"/>
      <c r="OUJ195" s="125"/>
      <c r="OUK195" s="125"/>
      <c r="OUL195" s="125"/>
      <c r="OUM195" s="432"/>
      <c r="OUN195" s="432"/>
      <c r="OUO195" s="125"/>
      <c r="OUP195" s="125"/>
      <c r="OUQ195" s="125"/>
      <c r="OUR195" s="125"/>
      <c r="OUS195" s="125"/>
      <c r="OUT195" s="125"/>
      <c r="OUU195" s="125"/>
      <c r="OUV195" s="125"/>
      <c r="OUW195" s="125"/>
      <c r="OUX195" s="125"/>
      <c r="OUY195" s="125"/>
      <c r="OUZ195" s="125"/>
      <c r="OVA195" s="125"/>
      <c r="OVB195" s="125"/>
      <c r="OVC195" s="125"/>
      <c r="OVD195" s="125"/>
      <c r="OVE195" s="125"/>
      <c r="OVF195" s="125"/>
      <c r="OVG195" s="125"/>
      <c r="OVH195" s="125"/>
      <c r="OVI195" s="125"/>
      <c r="OVJ195" s="125"/>
      <c r="OVK195" s="125"/>
      <c r="OVL195" s="125"/>
      <c r="OVM195" s="432"/>
      <c r="OVN195" s="432"/>
      <c r="OVO195" s="125"/>
      <c r="OVP195" s="125"/>
      <c r="OVQ195" s="125"/>
      <c r="OVR195" s="125"/>
      <c r="OVS195" s="125"/>
      <c r="OVT195" s="125"/>
      <c r="OVU195" s="125"/>
      <c r="OVV195" s="125"/>
      <c r="OVW195" s="125"/>
      <c r="OVX195" s="125"/>
      <c r="OVY195" s="125"/>
      <c r="OVZ195" s="125"/>
      <c r="OWA195" s="125"/>
      <c r="OWB195" s="125"/>
      <c r="OWC195" s="125"/>
      <c r="OWD195" s="125"/>
      <c r="OWE195" s="125"/>
      <c r="OWF195" s="125"/>
      <c r="OWG195" s="125"/>
      <c r="OWH195" s="125"/>
      <c r="OWI195" s="125"/>
      <c r="OWJ195" s="125"/>
      <c r="OWK195" s="125"/>
      <c r="OWL195" s="125"/>
      <c r="OWM195" s="432"/>
      <c r="OWN195" s="432"/>
      <c r="OWO195" s="125"/>
      <c r="OWP195" s="125"/>
      <c r="OWQ195" s="125"/>
      <c r="OWR195" s="125"/>
      <c r="OWS195" s="125"/>
      <c r="OWT195" s="125"/>
      <c r="OWU195" s="125"/>
      <c r="OWV195" s="125"/>
      <c r="OWW195" s="125"/>
      <c r="OWX195" s="125"/>
      <c r="OWY195" s="125"/>
      <c r="OWZ195" s="125"/>
      <c r="OXA195" s="125"/>
      <c r="OXB195" s="125"/>
      <c r="OXC195" s="125"/>
      <c r="OXD195" s="125"/>
      <c r="OXE195" s="125"/>
      <c r="OXF195" s="125"/>
      <c r="OXG195" s="125"/>
      <c r="OXH195" s="125"/>
      <c r="OXI195" s="125"/>
      <c r="OXJ195" s="125"/>
      <c r="OXK195" s="125"/>
      <c r="OXL195" s="125"/>
      <c r="OXM195" s="432"/>
      <c r="OXN195" s="432"/>
      <c r="OXO195" s="125"/>
      <c r="OXP195" s="125"/>
      <c r="OXQ195" s="125"/>
      <c r="OXR195" s="125"/>
      <c r="OXS195" s="125"/>
      <c r="OXT195" s="125"/>
      <c r="OXU195" s="125"/>
      <c r="OXV195" s="125"/>
      <c r="OXW195" s="125"/>
      <c r="OXX195" s="125"/>
      <c r="OXY195" s="125"/>
      <c r="OXZ195" s="125"/>
      <c r="OYA195" s="125"/>
      <c r="OYB195" s="125"/>
      <c r="OYC195" s="125"/>
      <c r="OYD195" s="125"/>
      <c r="OYE195" s="125"/>
      <c r="OYF195" s="125"/>
      <c r="OYG195" s="125"/>
      <c r="OYH195" s="125"/>
      <c r="OYI195" s="125"/>
      <c r="OYJ195" s="125"/>
      <c r="OYK195" s="125"/>
      <c r="OYL195" s="125"/>
      <c r="OYM195" s="432"/>
      <c r="OYN195" s="432"/>
      <c r="OYO195" s="125"/>
      <c r="OYP195" s="125"/>
      <c r="OYQ195" s="125"/>
      <c r="OYR195" s="125"/>
      <c r="OYS195" s="125"/>
      <c r="OYT195" s="125"/>
      <c r="OYU195" s="125"/>
      <c r="OYV195" s="125"/>
      <c r="OYW195" s="125"/>
      <c r="OYX195" s="125"/>
      <c r="OYY195" s="125"/>
      <c r="OYZ195" s="125"/>
      <c r="OZA195" s="125"/>
      <c r="OZB195" s="125"/>
      <c r="OZC195" s="125"/>
      <c r="OZD195" s="125"/>
      <c r="OZE195" s="125"/>
      <c r="OZF195" s="125"/>
      <c r="OZG195" s="125"/>
      <c r="OZH195" s="125"/>
      <c r="OZI195" s="125"/>
      <c r="OZJ195" s="125"/>
      <c r="OZK195" s="125"/>
      <c r="OZL195" s="125"/>
      <c r="OZM195" s="432"/>
      <c r="OZN195" s="432"/>
      <c r="OZO195" s="125"/>
      <c r="OZP195" s="125"/>
      <c r="OZQ195" s="125"/>
      <c r="OZR195" s="125"/>
      <c r="OZS195" s="125"/>
      <c r="OZT195" s="125"/>
      <c r="OZU195" s="125"/>
      <c r="OZV195" s="125"/>
      <c r="OZW195" s="125"/>
      <c r="OZX195" s="125"/>
      <c r="OZY195" s="125"/>
      <c r="OZZ195" s="125"/>
      <c r="PAA195" s="125"/>
      <c r="PAB195" s="125"/>
      <c r="PAC195" s="125"/>
      <c r="PAD195" s="125"/>
      <c r="PAE195" s="125"/>
      <c r="PAF195" s="125"/>
      <c r="PAG195" s="125"/>
      <c r="PAH195" s="125"/>
      <c r="PAI195" s="125"/>
      <c r="PAJ195" s="125"/>
      <c r="PAK195" s="125"/>
      <c r="PAL195" s="125"/>
      <c r="PAM195" s="432"/>
      <c r="PAN195" s="432"/>
      <c r="PAO195" s="125"/>
      <c r="PAP195" s="125"/>
      <c r="PAQ195" s="125"/>
      <c r="PAR195" s="125"/>
      <c r="PAS195" s="125"/>
      <c r="PAT195" s="125"/>
      <c r="PAU195" s="125"/>
      <c r="PAV195" s="125"/>
      <c r="PAW195" s="125"/>
      <c r="PAX195" s="125"/>
      <c r="PAY195" s="125"/>
      <c r="PAZ195" s="125"/>
      <c r="PBA195" s="125"/>
      <c r="PBB195" s="125"/>
      <c r="PBC195" s="125"/>
      <c r="PBD195" s="125"/>
      <c r="PBE195" s="125"/>
      <c r="PBF195" s="125"/>
      <c r="PBG195" s="125"/>
      <c r="PBH195" s="125"/>
      <c r="PBI195" s="125"/>
      <c r="PBJ195" s="125"/>
      <c r="PBK195" s="125"/>
      <c r="PBL195" s="125"/>
      <c r="PBM195" s="432"/>
      <c r="PBN195" s="432"/>
      <c r="PBO195" s="125"/>
      <c r="PBP195" s="125"/>
      <c r="PBQ195" s="125"/>
      <c r="PBR195" s="125"/>
      <c r="PBS195" s="125"/>
      <c r="PBT195" s="125"/>
      <c r="PBU195" s="125"/>
      <c r="PBV195" s="125"/>
      <c r="PBW195" s="125"/>
      <c r="PBX195" s="125"/>
      <c r="PBY195" s="125"/>
      <c r="PBZ195" s="125"/>
      <c r="PCA195" s="125"/>
      <c r="PCB195" s="125"/>
      <c r="PCC195" s="125"/>
      <c r="PCD195" s="125"/>
      <c r="PCE195" s="125"/>
      <c r="PCF195" s="125"/>
      <c r="PCG195" s="125"/>
      <c r="PCH195" s="125"/>
      <c r="PCI195" s="125"/>
      <c r="PCJ195" s="125"/>
      <c r="PCK195" s="125"/>
      <c r="PCL195" s="125"/>
      <c r="PCM195" s="432"/>
      <c r="PCN195" s="432"/>
      <c r="PCO195" s="125"/>
      <c r="PCP195" s="125"/>
      <c r="PCQ195" s="125"/>
      <c r="PCR195" s="125"/>
      <c r="PCS195" s="125"/>
      <c r="PCT195" s="125"/>
      <c r="PCU195" s="125"/>
      <c r="PCV195" s="125"/>
      <c r="PCW195" s="125"/>
      <c r="PCX195" s="125"/>
      <c r="PCY195" s="125"/>
      <c r="PCZ195" s="125"/>
      <c r="PDA195" s="125"/>
      <c r="PDB195" s="125"/>
      <c r="PDC195" s="125"/>
      <c r="PDD195" s="125"/>
      <c r="PDE195" s="125"/>
      <c r="PDF195" s="125"/>
      <c r="PDG195" s="125"/>
      <c r="PDH195" s="125"/>
      <c r="PDI195" s="125"/>
      <c r="PDJ195" s="125"/>
      <c r="PDK195" s="125"/>
      <c r="PDL195" s="125"/>
      <c r="PDM195" s="432"/>
      <c r="PDN195" s="432"/>
      <c r="PDO195" s="125"/>
      <c r="PDP195" s="125"/>
      <c r="PDQ195" s="125"/>
      <c r="PDR195" s="125"/>
      <c r="PDS195" s="125"/>
      <c r="PDT195" s="125"/>
      <c r="PDU195" s="125"/>
      <c r="PDV195" s="125"/>
      <c r="PDW195" s="125"/>
      <c r="PDX195" s="125"/>
      <c r="PDY195" s="125"/>
      <c r="PDZ195" s="125"/>
      <c r="PEA195" s="125"/>
      <c r="PEB195" s="125"/>
      <c r="PEC195" s="125"/>
      <c r="PED195" s="125"/>
      <c r="PEE195" s="125"/>
      <c r="PEF195" s="125"/>
      <c r="PEG195" s="125"/>
      <c r="PEH195" s="125"/>
      <c r="PEI195" s="125"/>
      <c r="PEJ195" s="125"/>
      <c r="PEK195" s="125"/>
      <c r="PEL195" s="125"/>
      <c r="PEM195" s="432"/>
      <c r="PEN195" s="432"/>
      <c r="PEO195" s="125"/>
      <c r="PEP195" s="125"/>
      <c r="PEQ195" s="125"/>
      <c r="PER195" s="125"/>
      <c r="PES195" s="125"/>
      <c r="PET195" s="125"/>
      <c r="PEU195" s="125"/>
      <c r="PEV195" s="125"/>
      <c r="PEW195" s="125"/>
      <c r="PEX195" s="125"/>
      <c r="PEY195" s="125"/>
      <c r="PEZ195" s="125"/>
      <c r="PFA195" s="125"/>
      <c r="PFB195" s="125"/>
      <c r="PFC195" s="125"/>
      <c r="PFD195" s="125"/>
      <c r="PFE195" s="125"/>
      <c r="PFF195" s="125"/>
      <c r="PFG195" s="125"/>
      <c r="PFH195" s="125"/>
      <c r="PFI195" s="125"/>
      <c r="PFJ195" s="125"/>
      <c r="PFK195" s="125"/>
      <c r="PFL195" s="125"/>
      <c r="PFM195" s="432"/>
      <c r="PFN195" s="432"/>
      <c r="PFO195" s="125"/>
      <c r="PFP195" s="125"/>
      <c r="PFQ195" s="125"/>
      <c r="PFR195" s="125"/>
      <c r="PFS195" s="125"/>
      <c r="PFT195" s="125"/>
      <c r="PFU195" s="125"/>
      <c r="PFV195" s="125"/>
      <c r="PFW195" s="125"/>
      <c r="PFX195" s="125"/>
      <c r="PFY195" s="125"/>
      <c r="PFZ195" s="125"/>
      <c r="PGA195" s="125"/>
      <c r="PGB195" s="125"/>
      <c r="PGC195" s="125"/>
      <c r="PGD195" s="125"/>
      <c r="PGE195" s="125"/>
      <c r="PGF195" s="125"/>
      <c r="PGG195" s="125"/>
      <c r="PGH195" s="125"/>
      <c r="PGI195" s="125"/>
      <c r="PGJ195" s="125"/>
      <c r="PGK195" s="125"/>
      <c r="PGL195" s="125"/>
      <c r="PGM195" s="432"/>
      <c r="PGN195" s="432"/>
      <c r="PGO195" s="125"/>
      <c r="PGP195" s="125"/>
      <c r="PGQ195" s="125"/>
      <c r="PGR195" s="125"/>
      <c r="PGS195" s="125"/>
      <c r="PGT195" s="125"/>
      <c r="PGU195" s="125"/>
      <c r="PGV195" s="125"/>
      <c r="PGW195" s="125"/>
      <c r="PGX195" s="125"/>
      <c r="PGY195" s="125"/>
      <c r="PGZ195" s="125"/>
      <c r="PHA195" s="125"/>
      <c r="PHB195" s="125"/>
      <c r="PHC195" s="125"/>
      <c r="PHD195" s="125"/>
      <c r="PHE195" s="125"/>
      <c r="PHF195" s="125"/>
      <c r="PHG195" s="125"/>
      <c r="PHH195" s="125"/>
      <c r="PHI195" s="125"/>
      <c r="PHJ195" s="125"/>
      <c r="PHK195" s="125"/>
      <c r="PHL195" s="125"/>
      <c r="PHM195" s="432"/>
      <c r="PHN195" s="432"/>
      <c r="PHO195" s="125"/>
      <c r="PHP195" s="125"/>
      <c r="PHQ195" s="125"/>
      <c r="PHR195" s="125"/>
      <c r="PHS195" s="125"/>
      <c r="PHT195" s="125"/>
      <c r="PHU195" s="125"/>
      <c r="PHV195" s="125"/>
      <c r="PHW195" s="125"/>
      <c r="PHX195" s="125"/>
      <c r="PHY195" s="125"/>
      <c r="PHZ195" s="125"/>
      <c r="PIA195" s="125"/>
      <c r="PIB195" s="125"/>
      <c r="PIC195" s="125"/>
      <c r="PID195" s="125"/>
      <c r="PIE195" s="125"/>
      <c r="PIF195" s="125"/>
      <c r="PIG195" s="125"/>
      <c r="PIH195" s="125"/>
      <c r="PII195" s="125"/>
      <c r="PIJ195" s="125"/>
      <c r="PIK195" s="125"/>
      <c r="PIL195" s="125"/>
      <c r="PIM195" s="432"/>
      <c r="PIN195" s="432"/>
      <c r="PIO195" s="125"/>
      <c r="PIP195" s="125"/>
      <c r="PIQ195" s="125"/>
      <c r="PIR195" s="125"/>
      <c r="PIS195" s="125"/>
      <c r="PIT195" s="125"/>
      <c r="PIU195" s="125"/>
      <c r="PIV195" s="125"/>
      <c r="PIW195" s="125"/>
      <c r="PIX195" s="125"/>
      <c r="PIY195" s="125"/>
      <c r="PIZ195" s="125"/>
      <c r="PJA195" s="125"/>
      <c r="PJB195" s="125"/>
      <c r="PJC195" s="125"/>
      <c r="PJD195" s="125"/>
      <c r="PJE195" s="125"/>
      <c r="PJF195" s="125"/>
      <c r="PJG195" s="125"/>
      <c r="PJH195" s="125"/>
      <c r="PJI195" s="125"/>
      <c r="PJJ195" s="125"/>
      <c r="PJK195" s="125"/>
      <c r="PJL195" s="125"/>
      <c r="PJM195" s="432"/>
      <c r="PJN195" s="432"/>
      <c r="PJO195" s="125"/>
      <c r="PJP195" s="125"/>
      <c r="PJQ195" s="125"/>
      <c r="PJR195" s="125"/>
      <c r="PJS195" s="125"/>
      <c r="PJT195" s="125"/>
      <c r="PJU195" s="125"/>
      <c r="PJV195" s="125"/>
      <c r="PJW195" s="125"/>
      <c r="PJX195" s="125"/>
      <c r="PJY195" s="125"/>
      <c r="PJZ195" s="125"/>
      <c r="PKA195" s="125"/>
      <c r="PKB195" s="125"/>
      <c r="PKC195" s="125"/>
      <c r="PKD195" s="125"/>
      <c r="PKE195" s="125"/>
      <c r="PKF195" s="125"/>
      <c r="PKG195" s="125"/>
      <c r="PKH195" s="125"/>
      <c r="PKI195" s="125"/>
      <c r="PKJ195" s="125"/>
      <c r="PKK195" s="125"/>
      <c r="PKL195" s="125"/>
      <c r="PKM195" s="432"/>
      <c r="PKN195" s="432"/>
      <c r="PKO195" s="125"/>
      <c r="PKP195" s="125"/>
      <c r="PKQ195" s="125"/>
      <c r="PKR195" s="125"/>
      <c r="PKS195" s="125"/>
      <c r="PKT195" s="125"/>
      <c r="PKU195" s="125"/>
      <c r="PKV195" s="125"/>
      <c r="PKW195" s="125"/>
      <c r="PKX195" s="125"/>
      <c r="PKY195" s="125"/>
      <c r="PKZ195" s="125"/>
      <c r="PLA195" s="125"/>
      <c r="PLB195" s="125"/>
      <c r="PLC195" s="125"/>
      <c r="PLD195" s="125"/>
      <c r="PLE195" s="125"/>
      <c r="PLF195" s="125"/>
      <c r="PLG195" s="125"/>
      <c r="PLH195" s="125"/>
      <c r="PLI195" s="125"/>
      <c r="PLJ195" s="125"/>
      <c r="PLK195" s="125"/>
      <c r="PLL195" s="125"/>
      <c r="PLM195" s="432"/>
      <c r="PLN195" s="432"/>
      <c r="PLO195" s="125"/>
      <c r="PLP195" s="125"/>
      <c r="PLQ195" s="125"/>
      <c r="PLR195" s="125"/>
      <c r="PLS195" s="125"/>
      <c r="PLT195" s="125"/>
      <c r="PLU195" s="125"/>
      <c r="PLV195" s="125"/>
      <c r="PLW195" s="125"/>
      <c r="PLX195" s="125"/>
      <c r="PLY195" s="125"/>
      <c r="PLZ195" s="125"/>
      <c r="PMA195" s="125"/>
      <c r="PMB195" s="125"/>
      <c r="PMC195" s="125"/>
      <c r="PMD195" s="125"/>
      <c r="PME195" s="125"/>
      <c r="PMF195" s="125"/>
      <c r="PMG195" s="125"/>
      <c r="PMH195" s="125"/>
      <c r="PMI195" s="125"/>
      <c r="PMJ195" s="125"/>
      <c r="PMK195" s="125"/>
      <c r="PML195" s="125"/>
      <c r="PMM195" s="432"/>
      <c r="PMN195" s="432"/>
      <c r="PMO195" s="125"/>
      <c r="PMP195" s="125"/>
      <c r="PMQ195" s="125"/>
      <c r="PMR195" s="125"/>
      <c r="PMS195" s="125"/>
      <c r="PMT195" s="125"/>
      <c r="PMU195" s="125"/>
      <c r="PMV195" s="125"/>
      <c r="PMW195" s="125"/>
      <c r="PMX195" s="125"/>
      <c r="PMY195" s="125"/>
      <c r="PMZ195" s="125"/>
      <c r="PNA195" s="125"/>
      <c r="PNB195" s="125"/>
      <c r="PNC195" s="125"/>
      <c r="PND195" s="125"/>
      <c r="PNE195" s="125"/>
      <c r="PNF195" s="125"/>
      <c r="PNG195" s="125"/>
      <c r="PNH195" s="125"/>
      <c r="PNI195" s="125"/>
      <c r="PNJ195" s="125"/>
      <c r="PNK195" s="125"/>
      <c r="PNL195" s="125"/>
      <c r="PNM195" s="432"/>
      <c r="PNN195" s="432"/>
      <c r="PNO195" s="125"/>
      <c r="PNP195" s="125"/>
      <c r="PNQ195" s="125"/>
      <c r="PNR195" s="125"/>
      <c r="PNS195" s="125"/>
      <c r="PNT195" s="125"/>
      <c r="PNU195" s="125"/>
      <c r="PNV195" s="125"/>
      <c r="PNW195" s="125"/>
      <c r="PNX195" s="125"/>
      <c r="PNY195" s="125"/>
      <c r="PNZ195" s="125"/>
      <c r="POA195" s="125"/>
      <c r="POB195" s="125"/>
      <c r="POC195" s="125"/>
      <c r="POD195" s="125"/>
      <c r="POE195" s="125"/>
      <c r="POF195" s="125"/>
      <c r="POG195" s="125"/>
      <c r="POH195" s="125"/>
      <c r="POI195" s="125"/>
      <c r="POJ195" s="125"/>
      <c r="POK195" s="125"/>
      <c r="POL195" s="125"/>
      <c r="POM195" s="432"/>
      <c r="PON195" s="432"/>
      <c r="POO195" s="125"/>
      <c r="POP195" s="125"/>
      <c r="POQ195" s="125"/>
      <c r="POR195" s="125"/>
      <c r="POS195" s="125"/>
      <c r="POT195" s="125"/>
      <c r="POU195" s="125"/>
      <c r="POV195" s="125"/>
      <c r="POW195" s="125"/>
      <c r="POX195" s="125"/>
      <c r="POY195" s="125"/>
      <c r="POZ195" s="125"/>
      <c r="PPA195" s="125"/>
      <c r="PPB195" s="125"/>
      <c r="PPC195" s="125"/>
      <c r="PPD195" s="125"/>
      <c r="PPE195" s="125"/>
      <c r="PPF195" s="125"/>
      <c r="PPG195" s="125"/>
      <c r="PPH195" s="125"/>
      <c r="PPI195" s="125"/>
      <c r="PPJ195" s="125"/>
      <c r="PPK195" s="125"/>
      <c r="PPL195" s="125"/>
      <c r="PPM195" s="432"/>
      <c r="PPN195" s="432"/>
      <c r="PPO195" s="125"/>
      <c r="PPP195" s="125"/>
      <c r="PPQ195" s="125"/>
      <c r="PPR195" s="125"/>
      <c r="PPS195" s="125"/>
      <c r="PPT195" s="125"/>
      <c r="PPU195" s="125"/>
      <c r="PPV195" s="125"/>
      <c r="PPW195" s="125"/>
      <c r="PPX195" s="125"/>
      <c r="PPY195" s="125"/>
      <c r="PPZ195" s="125"/>
      <c r="PQA195" s="125"/>
      <c r="PQB195" s="125"/>
      <c r="PQC195" s="125"/>
      <c r="PQD195" s="125"/>
      <c r="PQE195" s="125"/>
      <c r="PQF195" s="125"/>
      <c r="PQG195" s="125"/>
      <c r="PQH195" s="125"/>
      <c r="PQI195" s="125"/>
      <c r="PQJ195" s="125"/>
      <c r="PQK195" s="125"/>
      <c r="PQL195" s="125"/>
      <c r="PQM195" s="432"/>
      <c r="PQN195" s="432"/>
      <c r="PQO195" s="125"/>
      <c r="PQP195" s="125"/>
      <c r="PQQ195" s="125"/>
      <c r="PQR195" s="125"/>
      <c r="PQS195" s="125"/>
      <c r="PQT195" s="125"/>
      <c r="PQU195" s="125"/>
      <c r="PQV195" s="125"/>
      <c r="PQW195" s="125"/>
      <c r="PQX195" s="125"/>
      <c r="PQY195" s="125"/>
      <c r="PQZ195" s="125"/>
      <c r="PRA195" s="125"/>
      <c r="PRB195" s="125"/>
      <c r="PRC195" s="125"/>
      <c r="PRD195" s="125"/>
      <c r="PRE195" s="125"/>
      <c r="PRF195" s="125"/>
      <c r="PRG195" s="125"/>
      <c r="PRH195" s="125"/>
      <c r="PRI195" s="125"/>
      <c r="PRJ195" s="125"/>
      <c r="PRK195" s="125"/>
      <c r="PRL195" s="125"/>
      <c r="PRM195" s="432"/>
      <c r="PRN195" s="432"/>
      <c r="PRO195" s="125"/>
      <c r="PRP195" s="125"/>
      <c r="PRQ195" s="125"/>
      <c r="PRR195" s="125"/>
      <c r="PRS195" s="125"/>
      <c r="PRT195" s="125"/>
      <c r="PRU195" s="125"/>
      <c r="PRV195" s="125"/>
      <c r="PRW195" s="125"/>
      <c r="PRX195" s="125"/>
      <c r="PRY195" s="125"/>
      <c r="PRZ195" s="125"/>
      <c r="PSA195" s="125"/>
      <c r="PSB195" s="125"/>
      <c r="PSC195" s="125"/>
      <c r="PSD195" s="125"/>
      <c r="PSE195" s="125"/>
      <c r="PSF195" s="125"/>
      <c r="PSG195" s="125"/>
      <c r="PSH195" s="125"/>
      <c r="PSI195" s="125"/>
      <c r="PSJ195" s="125"/>
      <c r="PSK195" s="125"/>
      <c r="PSL195" s="125"/>
      <c r="PSM195" s="432"/>
      <c r="PSN195" s="432"/>
      <c r="PSO195" s="125"/>
      <c r="PSP195" s="125"/>
      <c r="PSQ195" s="125"/>
      <c r="PSR195" s="125"/>
      <c r="PSS195" s="125"/>
      <c r="PST195" s="125"/>
      <c r="PSU195" s="125"/>
      <c r="PSV195" s="125"/>
      <c r="PSW195" s="125"/>
      <c r="PSX195" s="125"/>
      <c r="PSY195" s="125"/>
      <c r="PSZ195" s="125"/>
      <c r="PTA195" s="125"/>
      <c r="PTB195" s="125"/>
      <c r="PTC195" s="125"/>
      <c r="PTD195" s="125"/>
      <c r="PTE195" s="125"/>
      <c r="PTF195" s="125"/>
      <c r="PTG195" s="125"/>
      <c r="PTH195" s="125"/>
      <c r="PTI195" s="125"/>
      <c r="PTJ195" s="125"/>
      <c r="PTK195" s="125"/>
      <c r="PTL195" s="125"/>
      <c r="PTM195" s="432"/>
      <c r="PTN195" s="432"/>
      <c r="PTO195" s="125"/>
      <c r="PTP195" s="125"/>
      <c r="PTQ195" s="125"/>
      <c r="PTR195" s="125"/>
      <c r="PTS195" s="125"/>
      <c r="PTT195" s="125"/>
      <c r="PTU195" s="125"/>
      <c r="PTV195" s="125"/>
      <c r="PTW195" s="125"/>
      <c r="PTX195" s="125"/>
      <c r="PTY195" s="125"/>
      <c r="PTZ195" s="125"/>
      <c r="PUA195" s="125"/>
      <c r="PUB195" s="125"/>
      <c r="PUC195" s="125"/>
      <c r="PUD195" s="125"/>
      <c r="PUE195" s="125"/>
      <c r="PUF195" s="125"/>
      <c r="PUG195" s="125"/>
      <c r="PUH195" s="125"/>
      <c r="PUI195" s="125"/>
      <c r="PUJ195" s="125"/>
      <c r="PUK195" s="125"/>
      <c r="PUL195" s="125"/>
      <c r="PUM195" s="432"/>
      <c r="PUN195" s="432"/>
      <c r="PUO195" s="125"/>
      <c r="PUP195" s="125"/>
      <c r="PUQ195" s="125"/>
      <c r="PUR195" s="125"/>
      <c r="PUS195" s="125"/>
      <c r="PUT195" s="125"/>
      <c r="PUU195" s="125"/>
      <c r="PUV195" s="125"/>
      <c r="PUW195" s="125"/>
      <c r="PUX195" s="125"/>
      <c r="PUY195" s="125"/>
      <c r="PUZ195" s="125"/>
      <c r="PVA195" s="125"/>
      <c r="PVB195" s="125"/>
      <c r="PVC195" s="125"/>
      <c r="PVD195" s="125"/>
      <c r="PVE195" s="125"/>
      <c r="PVF195" s="125"/>
      <c r="PVG195" s="125"/>
      <c r="PVH195" s="125"/>
      <c r="PVI195" s="125"/>
      <c r="PVJ195" s="125"/>
      <c r="PVK195" s="125"/>
      <c r="PVL195" s="125"/>
      <c r="PVM195" s="432"/>
      <c r="PVN195" s="432"/>
      <c r="PVO195" s="125"/>
      <c r="PVP195" s="125"/>
      <c r="PVQ195" s="125"/>
      <c r="PVR195" s="125"/>
      <c r="PVS195" s="125"/>
      <c r="PVT195" s="125"/>
      <c r="PVU195" s="125"/>
      <c r="PVV195" s="125"/>
      <c r="PVW195" s="125"/>
      <c r="PVX195" s="125"/>
      <c r="PVY195" s="125"/>
      <c r="PVZ195" s="125"/>
      <c r="PWA195" s="125"/>
      <c r="PWB195" s="125"/>
      <c r="PWC195" s="125"/>
      <c r="PWD195" s="125"/>
      <c r="PWE195" s="125"/>
      <c r="PWF195" s="125"/>
      <c r="PWG195" s="125"/>
      <c r="PWH195" s="125"/>
      <c r="PWI195" s="125"/>
      <c r="PWJ195" s="125"/>
      <c r="PWK195" s="125"/>
      <c r="PWL195" s="125"/>
      <c r="PWM195" s="432"/>
      <c r="PWN195" s="432"/>
      <c r="PWO195" s="125"/>
      <c r="PWP195" s="125"/>
      <c r="PWQ195" s="125"/>
      <c r="PWR195" s="125"/>
      <c r="PWS195" s="125"/>
      <c r="PWT195" s="125"/>
      <c r="PWU195" s="125"/>
      <c r="PWV195" s="125"/>
      <c r="PWW195" s="125"/>
      <c r="PWX195" s="125"/>
      <c r="PWY195" s="125"/>
      <c r="PWZ195" s="125"/>
      <c r="PXA195" s="125"/>
      <c r="PXB195" s="125"/>
      <c r="PXC195" s="125"/>
      <c r="PXD195" s="125"/>
      <c r="PXE195" s="125"/>
      <c r="PXF195" s="125"/>
      <c r="PXG195" s="125"/>
      <c r="PXH195" s="125"/>
      <c r="PXI195" s="125"/>
      <c r="PXJ195" s="125"/>
      <c r="PXK195" s="125"/>
      <c r="PXL195" s="125"/>
      <c r="PXM195" s="432"/>
      <c r="PXN195" s="432"/>
      <c r="PXO195" s="125"/>
      <c r="PXP195" s="125"/>
      <c r="PXQ195" s="125"/>
      <c r="PXR195" s="125"/>
      <c r="PXS195" s="125"/>
      <c r="PXT195" s="125"/>
      <c r="PXU195" s="125"/>
      <c r="PXV195" s="125"/>
      <c r="PXW195" s="125"/>
      <c r="PXX195" s="125"/>
      <c r="PXY195" s="125"/>
      <c r="PXZ195" s="125"/>
      <c r="PYA195" s="125"/>
      <c r="PYB195" s="125"/>
      <c r="PYC195" s="125"/>
      <c r="PYD195" s="125"/>
      <c r="PYE195" s="125"/>
      <c r="PYF195" s="125"/>
      <c r="PYG195" s="125"/>
      <c r="PYH195" s="125"/>
      <c r="PYI195" s="125"/>
      <c r="PYJ195" s="125"/>
      <c r="PYK195" s="125"/>
      <c r="PYL195" s="125"/>
      <c r="PYM195" s="432"/>
      <c r="PYN195" s="432"/>
      <c r="PYO195" s="125"/>
      <c r="PYP195" s="125"/>
      <c r="PYQ195" s="125"/>
      <c r="PYR195" s="125"/>
      <c r="PYS195" s="125"/>
      <c r="PYT195" s="125"/>
      <c r="PYU195" s="125"/>
      <c r="PYV195" s="125"/>
      <c r="PYW195" s="125"/>
      <c r="PYX195" s="125"/>
      <c r="PYY195" s="125"/>
      <c r="PYZ195" s="125"/>
      <c r="PZA195" s="125"/>
      <c r="PZB195" s="125"/>
      <c r="PZC195" s="125"/>
      <c r="PZD195" s="125"/>
      <c r="PZE195" s="125"/>
      <c r="PZF195" s="125"/>
      <c r="PZG195" s="125"/>
      <c r="PZH195" s="125"/>
      <c r="PZI195" s="125"/>
      <c r="PZJ195" s="125"/>
      <c r="PZK195" s="125"/>
      <c r="PZL195" s="125"/>
      <c r="PZM195" s="432"/>
      <c r="PZN195" s="432"/>
      <c r="PZO195" s="125"/>
      <c r="PZP195" s="125"/>
      <c r="PZQ195" s="125"/>
      <c r="PZR195" s="125"/>
      <c r="PZS195" s="125"/>
      <c r="PZT195" s="125"/>
      <c r="PZU195" s="125"/>
      <c r="PZV195" s="125"/>
      <c r="PZW195" s="125"/>
      <c r="PZX195" s="125"/>
      <c r="PZY195" s="125"/>
      <c r="PZZ195" s="125"/>
      <c r="QAA195" s="125"/>
      <c r="QAB195" s="125"/>
      <c r="QAC195" s="125"/>
      <c r="QAD195" s="125"/>
      <c r="QAE195" s="125"/>
      <c r="QAF195" s="125"/>
      <c r="QAG195" s="125"/>
      <c r="QAH195" s="125"/>
      <c r="QAI195" s="125"/>
      <c r="QAJ195" s="125"/>
      <c r="QAK195" s="125"/>
      <c r="QAL195" s="125"/>
      <c r="QAM195" s="432"/>
      <c r="QAN195" s="432"/>
      <c r="QAO195" s="125"/>
      <c r="QAP195" s="125"/>
      <c r="QAQ195" s="125"/>
      <c r="QAR195" s="125"/>
      <c r="QAS195" s="125"/>
      <c r="QAT195" s="125"/>
      <c r="QAU195" s="125"/>
      <c r="QAV195" s="125"/>
      <c r="QAW195" s="125"/>
      <c r="QAX195" s="125"/>
      <c r="QAY195" s="125"/>
      <c r="QAZ195" s="125"/>
      <c r="QBA195" s="125"/>
      <c r="QBB195" s="125"/>
      <c r="QBC195" s="125"/>
      <c r="QBD195" s="125"/>
      <c r="QBE195" s="125"/>
      <c r="QBF195" s="125"/>
      <c r="QBG195" s="125"/>
      <c r="QBH195" s="125"/>
      <c r="QBI195" s="125"/>
      <c r="QBJ195" s="125"/>
      <c r="QBK195" s="125"/>
      <c r="QBL195" s="125"/>
      <c r="QBM195" s="432"/>
      <c r="QBN195" s="432"/>
      <c r="QBO195" s="125"/>
      <c r="QBP195" s="125"/>
      <c r="QBQ195" s="125"/>
      <c r="QBR195" s="125"/>
      <c r="QBS195" s="125"/>
      <c r="QBT195" s="125"/>
      <c r="QBU195" s="125"/>
      <c r="QBV195" s="125"/>
      <c r="QBW195" s="125"/>
      <c r="QBX195" s="125"/>
      <c r="QBY195" s="125"/>
      <c r="QBZ195" s="125"/>
      <c r="QCA195" s="125"/>
      <c r="QCB195" s="125"/>
      <c r="QCC195" s="125"/>
      <c r="QCD195" s="125"/>
      <c r="QCE195" s="125"/>
      <c r="QCF195" s="125"/>
      <c r="QCG195" s="125"/>
      <c r="QCH195" s="125"/>
      <c r="QCI195" s="125"/>
      <c r="QCJ195" s="125"/>
      <c r="QCK195" s="125"/>
      <c r="QCL195" s="125"/>
      <c r="QCM195" s="432"/>
      <c r="QCN195" s="432"/>
      <c r="QCO195" s="125"/>
      <c r="QCP195" s="125"/>
      <c r="QCQ195" s="125"/>
      <c r="QCR195" s="125"/>
      <c r="QCS195" s="125"/>
      <c r="QCT195" s="125"/>
      <c r="QCU195" s="125"/>
      <c r="QCV195" s="125"/>
      <c r="QCW195" s="125"/>
      <c r="QCX195" s="125"/>
      <c r="QCY195" s="125"/>
      <c r="QCZ195" s="125"/>
      <c r="QDA195" s="125"/>
      <c r="QDB195" s="125"/>
      <c r="QDC195" s="125"/>
      <c r="QDD195" s="125"/>
      <c r="QDE195" s="125"/>
      <c r="QDF195" s="125"/>
      <c r="QDG195" s="125"/>
      <c r="QDH195" s="125"/>
      <c r="QDI195" s="125"/>
      <c r="QDJ195" s="125"/>
      <c r="QDK195" s="125"/>
      <c r="QDL195" s="125"/>
      <c r="QDM195" s="432"/>
      <c r="QDN195" s="432"/>
      <c r="QDO195" s="125"/>
      <c r="QDP195" s="125"/>
      <c r="QDQ195" s="125"/>
      <c r="QDR195" s="125"/>
      <c r="QDS195" s="125"/>
      <c r="QDT195" s="125"/>
      <c r="QDU195" s="125"/>
      <c r="QDV195" s="125"/>
      <c r="QDW195" s="125"/>
      <c r="QDX195" s="125"/>
      <c r="QDY195" s="125"/>
      <c r="QDZ195" s="125"/>
      <c r="QEA195" s="125"/>
      <c r="QEB195" s="125"/>
      <c r="QEC195" s="125"/>
      <c r="QED195" s="125"/>
      <c r="QEE195" s="125"/>
      <c r="QEF195" s="125"/>
      <c r="QEG195" s="125"/>
      <c r="QEH195" s="125"/>
      <c r="QEI195" s="125"/>
      <c r="QEJ195" s="125"/>
      <c r="QEK195" s="125"/>
      <c r="QEL195" s="125"/>
      <c r="QEM195" s="432"/>
      <c r="QEN195" s="432"/>
      <c r="QEO195" s="125"/>
      <c r="QEP195" s="125"/>
      <c r="QEQ195" s="125"/>
      <c r="QER195" s="125"/>
      <c r="QES195" s="125"/>
      <c r="QET195" s="125"/>
      <c r="QEU195" s="125"/>
      <c r="QEV195" s="125"/>
      <c r="QEW195" s="125"/>
      <c r="QEX195" s="125"/>
      <c r="QEY195" s="125"/>
      <c r="QEZ195" s="125"/>
      <c r="QFA195" s="125"/>
      <c r="QFB195" s="125"/>
      <c r="QFC195" s="125"/>
      <c r="QFD195" s="125"/>
      <c r="QFE195" s="125"/>
      <c r="QFF195" s="125"/>
      <c r="QFG195" s="125"/>
      <c r="QFH195" s="125"/>
      <c r="QFI195" s="125"/>
      <c r="QFJ195" s="125"/>
      <c r="QFK195" s="125"/>
      <c r="QFL195" s="125"/>
      <c r="QFM195" s="432"/>
      <c r="QFN195" s="432"/>
      <c r="QFO195" s="125"/>
      <c r="QFP195" s="125"/>
      <c r="QFQ195" s="125"/>
      <c r="QFR195" s="125"/>
      <c r="QFS195" s="125"/>
      <c r="QFT195" s="125"/>
      <c r="QFU195" s="125"/>
      <c r="QFV195" s="125"/>
      <c r="QFW195" s="125"/>
      <c r="QFX195" s="125"/>
      <c r="QFY195" s="125"/>
      <c r="QFZ195" s="125"/>
      <c r="QGA195" s="125"/>
      <c r="QGB195" s="125"/>
      <c r="QGC195" s="125"/>
      <c r="QGD195" s="125"/>
      <c r="QGE195" s="125"/>
      <c r="QGF195" s="125"/>
      <c r="QGG195" s="125"/>
      <c r="QGH195" s="125"/>
      <c r="QGI195" s="125"/>
      <c r="QGJ195" s="125"/>
      <c r="QGK195" s="125"/>
      <c r="QGL195" s="125"/>
      <c r="QGM195" s="432"/>
      <c r="QGN195" s="432"/>
      <c r="QGO195" s="125"/>
      <c r="QGP195" s="125"/>
      <c r="QGQ195" s="125"/>
      <c r="QGR195" s="125"/>
      <c r="QGS195" s="125"/>
      <c r="QGT195" s="125"/>
      <c r="QGU195" s="125"/>
      <c r="QGV195" s="125"/>
      <c r="QGW195" s="125"/>
      <c r="QGX195" s="125"/>
      <c r="QGY195" s="125"/>
      <c r="QGZ195" s="125"/>
      <c r="QHA195" s="125"/>
      <c r="QHB195" s="125"/>
      <c r="QHC195" s="125"/>
      <c r="QHD195" s="125"/>
      <c r="QHE195" s="125"/>
      <c r="QHF195" s="125"/>
      <c r="QHG195" s="125"/>
      <c r="QHH195" s="125"/>
      <c r="QHI195" s="125"/>
      <c r="QHJ195" s="125"/>
      <c r="QHK195" s="125"/>
      <c r="QHL195" s="125"/>
      <c r="QHM195" s="432"/>
      <c r="QHN195" s="432"/>
      <c r="QHO195" s="125"/>
      <c r="QHP195" s="125"/>
      <c r="QHQ195" s="125"/>
      <c r="QHR195" s="125"/>
      <c r="QHS195" s="125"/>
      <c r="QHT195" s="125"/>
      <c r="QHU195" s="125"/>
      <c r="QHV195" s="125"/>
      <c r="QHW195" s="125"/>
      <c r="QHX195" s="125"/>
      <c r="QHY195" s="125"/>
      <c r="QHZ195" s="125"/>
      <c r="QIA195" s="125"/>
      <c r="QIB195" s="125"/>
      <c r="QIC195" s="125"/>
      <c r="QID195" s="125"/>
      <c r="QIE195" s="125"/>
      <c r="QIF195" s="125"/>
      <c r="QIG195" s="125"/>
      <c r="QIH195" s="125"/>
      <c r="QII195" s="125"/>
      <c r="QIJ195" s="125"/>
      <c r="QIK195" s="125"/>
      <c r="QIL195" s="125"/>
      <c r="QIM195" s="432"/>
      <c r="QIN195" s="432"/>
      <c r="QIO195" s="125"/>
      <c r="QIP195" s="125"/>
      <c r="QIQ195" s="125"/>
      <c r="QIR195" s="125"/>
      <c r="QIS195" s="125"/>
      <c r="QIT195" s="125"/>
      <c r="QIU195" s="125"/>
      <c r="QIV195" s="125"/>
      <c r="QIW195" s="125"/>
      <c r="QIX195" s="125"/>
      <c r="QIY195" s="125"/>
      <c r="QIZ195" s="125"/>
      <c r="QJA195" s="125"/>
      <c r="QJB195" s="125"/>
      <c r="QJC195" s="125"/>
      <c r="QJD195" s="125"/>
      <c r="QJE195" s="125"/>
      <c r="QJF195" s="125"/>
      <c r="QJG195" s="125"/>
      <c r="QJH195" s="125"/>
      <c r="QJI195" s="125"/>
      <c r="QJJ195" s="125"/>
      <c r="QJK195" s="125"/>
      <c r="QJL195" s="125"/>
      <c r="QJM195" s="432"/>
      <c r="QJN195" s="432"/>
      <c r="QJO195" s="125"/>
      <c r="QJP195" s="125"/>
      <c r="QJQ195" s="125"/>
      <c r="QJR195" s="125"/>
      <c r="QJS195" s="125"/>
      <c r="QJT195" s="125"/>
      <c r="QJU195" s="125"/>
      <c r="QJV195" s="125"/>
      <c r="QJW195" s="125"/>
      <c r="QJX195" s="125"/>
      <c r="QJY195" s="125"/>
      <c r="QJZ195" s="125"/>
      <c r="QKA195" s="125"/>
      <c r="QKB195" s="125"/>
      <c r="QKC195" s="125"/>
      <c r="QKD195" s="125"/>
      <c r="QKE195" s="125"/>
      <c r="QKF195" s="125"/>
      <c r="QKG195" s="125"/>
      <c r="QKH195" s="125"/>
      <c r="QKI195" s="125"/>
      <c r="QKJ195" s="125"/>
      <c r="QKK195" s="125"/>
      <c r="QKL195" s="125"/>
      <c r="QKM195" s="432"/>
      <c r="QKN195" s="432"/>
      <c r="QKO195" s="125"/>
      <c r="QKP195" s="125"/>
      <c r="QKQ195" s="125"/>
      <c r="QKR195" s="125"/>
      <c r="QKS195" s="125"/>
      <c r="QKT195" s="125"/>
      <c r="QKU195" s="125"/>
      <c r="QKV195" s="125"/>
      <c r="QKW195" s="125"/>
      <c r="QKX195" s="125"/>
      <c r="QKY195" s="125"/>
      <c r="QKZ195" s="125"/>
      <c r="QLA195" s="125"/>
      <c r="QLB195" s="125"/>
      <c r="QLC195" s="125"/>
      <c r="QLD195" s="125"/>
      <c r="QLE195" s="125"/>
      <c r="QLF195" s="125"/>
      <c r="QLG195" s="125"/>
      <c r="QLH195" s="125"/>
      <c r="QLI195" s="125"/>
      <c r="QLJ195" s="125"/>
      <c r="QLK195" s="125"/>
      <c r="QLL195" s="125"/>
      <c r="QLM195" s="432"/>
      <c r="QLN195" s="432"/>
      <c r="QLO195" s="125"/>
      <c r="QLP195" s="125"/>
      <c r="QLQ195" s="125"/>
      <c r="QLR195" s="125"/>
      <c r="QLS195" s="125"/>
      <c r="QLT195" s="125"/>
      <c r="QLU195" s="125"/>
      <c r="QLV195" s="125"/>
      <c r="QLW195" s="125"/>
      <c r="QLX195" s="125"/>
      <c r="QLY195" s="125"/>
      <c r="QLZ195" s="125"/>
      <c r="QMA195" s="125"/>
      <c r="QMB195" s="125"/>
      <c r="QMC195" s="125"/>
      <c r="QMD195" s="125"/>
      <c r="QME195" s="125"/>
      <c r="QMF195" s="125"/>
      <c r="QMG195" s="125"/>
      <c r="QMH195" s="125"/>
      <c r="QMI195" s="125"/>
      <c r="QMJ195" s="125"/>
      <c r="QMK195" s="125"/>
      <c r="QML195" s="125"/>
      <c r="QMM195" s="432"/>
      <c r="QMN195" s="432"/>
      <c r="QMO195" s="125"/>
      <c r="QMP195" s="125"/>
      <c r="QMQ195" s="125"/>
      <c r="QMR195" s="125"/>
      <c r="QMS195" s="125"/>
      <c r="QMT195" s="125"/>
      <c r="QMU195" s="125"/>
      <c r="QMV195" s="125"/>
      <c r="QMW195" s="125"/>
      <c r="QMX195" s="125"/>
      <c r="QMY195" s="125"/>
      <c r="QMZ195" s="125"/>
      <c r="QNA195" s="125"/>
      <c r="QNB195" s="125"/>
      <c r="QNC195" s="125"/>
      <c r="QND195" s="125"/>
      <c r="QNE195" s="125"/>
      <c r="QNF195" s="125"/>
      <c r="QNG195" s="125"/>
      <c r="QNH195" s="125"/>
      <c r="QNI195" s="125"/>
      <c r="QNJ195" s="125"/>
      <c r="QNK195" s="125"/>
      <c r="QNL195" s="125"/>
      <c r="QNM195" s="432"/>
      <c r="QNN195" s="432"/>
      <c r="QNO195" s="125"/>
      <c r="QNP195" s="125"/>
      <c r="QNQ195" s="125"/>
      <c r="QNR195" s="125"/>
      <c r="QNS195" s="125"/>
      <c r="QNT195" s="125"/>
      <c r="QNU195" s="125"/>
      <c r="QNV195" s="125"/>
      <c r="QNW195" s="125"/>
      <c r="QNX195" s="125"/>
      <c r="QNY195" s="125"/>
      <c r="QNZ195" s="125"/>
      <c r="QOA195" s="125"/>
      <c r="QOB195" s="125"/>
      <c r="QOC195" s="125"/>
      <c r="QOD195" s="125"/>
      <c r="QOE195" s="125"/>
      <c r="QOF195" s="125"/>
      <c r="QOG195" s="125"/>
      <c r="QOH195" s="125"/>
      <c r="QOI195" s="125"/>
      <c r="QOJ195" s="125"/>
      <c r="QOK195" s="125"/>
      <c r="QOL195" s="125"/>
      <c r="QOM195" s="432"/>
      <c r="QON195" s="432"/>
      <c r="QOO195" s="125"/>
      <c r="QOP195" s="125"/>
      <c r="QOQ195" s="125"/>
      <c r="QOR195" s="125"/>
      <c r="QOS195" s="125"/>
      <c r="QOT195" s="125"/>
      <c r="QOU195" s="125"/>
      <c r="QOV195" s="125"/>
      <c r="QOW195" s="125"/>
      <c r="QOX195" s="125"/>
      <c r="QOY195" s="125"/>
      <c r="QOZ195" s="125"/>
      <c r="QPA195" s="125"/>
      <c r="QPB195" s="125"/>
      <c r="QPC195" s="125"/>
      <c r="QPD195" s="125"/>
      <c r="QPE195" s="125"/>
      <c r="QPF195" s="125"/>
      <c r="QPG195" s="125"/>
      <c r="QPH195" s="125"/>
      <c r="QPI195" s="125"/>
      <c r="QPJ195" s="125"/>
      <c r="QPK195" s="125"/>
      <c r="QPL195" s="125"/>
      <c r="QPM195" s="432"/>
      <c r="QPN195" s="432"/>
      <c r="QPO195" s="125"/>
      <c r="QPP195" s="125"/>
      <c r="QPQ195" s="125"/>
      <c r="QPR195" s="125"/>
      <c r="QPS195" s="125"/>
      <c r="QPT195" s="125"/>
      <c r="QPU195" s="125"/>
      <c r="QPV195" s="125"/>
      <c r="QPW195" s="125"/>
      <c r="QPX195" s="125"/>
      <c r="QPY195" s="125"/>
      <c r="QPZ195" s="125"/>
      <c r="QQA195" s="125"/>
      <c r="QQB195" s="125"/>
      <c r="QQC195" s="125"/>
      <c r="QQD195" s="125"/>
      <c r="QQE195" s="125"/>
      <c r="QQF195" s="125"/>
      <c r="QQG195" s="125"/>
      <c r="QQH195" s="125"/>
      <c r="QQI195" s="125"/>
      <c r="QQJ195" s="125"/>
      <c r="QQK195" s="125"/>
      <c r="QQL195" s="125"/>
      <c r="QQM195" s="432"/>
      <c r="QQN195" s="432"/>
      <c r="QQO195" s="125"/>
      <c r="QQP195" s="125"/>
      <c r="QQQ195" s="125"/>
      <c r="QQR195" s="125"/>
      <c r="QQS195" s="125"/>
      <c r="QQT195" s="125"/>
      <c r="QQU195" s="125"/>
      <c r="QQV195" s="125"/>
      <c r="QQW195" s="125"/>
      <c r="QQX195" s="125"/>
      <c r="QQY195" s="125"/>
      <c r="QQZ195" s="125"/>
      <c r="QRA195" s="125"/>
      <c r="QRB195" s="125"/>
      <c r="QRC195" s="125"/>
      <c r="QRD195" s="125"/>
      <c r="QRE195" s="125"/>
      <c r="QRF195" s="125"/>
      <c r="QRG195" s="125"/>
      <c r="QRH195" s="125"/>
      <c r="QRI195" s="125"/>
      <c r="QRJ195" s="125"/>
      <c r="QRK195" s="125"/>
      <c r="QRL195" s="125"/>
      <c r="QRM195" s="432"/>
      <c r="QRN195" s="432"/>
      <c r="QRO195" s="125"/>
      <c r="QRP195" s="125"/>
      <c r="QRQ195" s="125"/>
      <c r="QRR195" s="125"/>
      <c r="QRS195" s="125"/>
      <c r="QRT195" s="125"/>
      <c r="QRU195" s="125"/>
      <c r="QRV195" s="125"/>
      <c r="QRW195" s="125"/>
      <c r="QRX195" s="125"/>
      <c r="QRY195" s="125"/>
      <c r="QRZ195" s="125"/>
      <c r="QSA195" s="125"/>
      <c r="QSB195" s="125"/>
      <c r="QSC195" s="125"/>
      <c r="QSD195" s="125"/>
      <c r="QSE195" s="125"/>
      <c r="QSF195" s="125"/>
      <c r="QSG195" s="125"/>
      <c r="QSH195" s="125"/>
      <c r="QSI195" s="125"/>
      <c r="QSJ195" s="125"/>
      <c r="QSK195" s="125"/>
      <c r="QSL195" s="125"/>
      <c r="QSM195" s="432"/>
      <c r="QSN195" s="432"/>
      <c r="QSO195" s="125"/>
      <c r="QSP195" s="125"/>
      <c r="QSQ195" s="125"/>
      <c r="QSR195" s="125"/>
      <c r="QSS195" s="125"/>
      <c r="QST195" s="125"/>
      <c r="QSU195" s="125"/>
      <c r="QSV195" s="125"/>
      <c r="QSW195" s="125"/>
      <c r="QSX195" s="125"/>
      <c r="QSY195" s="125"/>
      <c r="QSZ195" s="125"/>
      <c r="QTA195" s="125"/>
      <c r="QTB195" s="125"/>
      <c r="QTC195" s="125"/>
      <c r="QTD195" s="125"/>
      <c r="QTE195" s="125"/>
      <c r="QTF195" s="125"/>
      <c r="QTG195" s="125"/>
      <c r="QTH195" s="125"/>
      <c r="QTI195" s="125"/>
      <c r="QTJ195" s="125"/>
      <c r="QTK195" s="125"/>
      <c r="QTL195" s="125"/>
      <c r="QTM195" s="432"/>
      <c r="QTN195" s="432"/>
      <c r="QTO195" s="125"/>
      <c r="QTP195" s="125"/>
      <c r="QTQ195" s="125"/>
      <c r="QTR195" s="125"/>
      <c r="QTS195" s="125"/>
      <c r="QTT195" s="125"/>
      <c r="QTU195" s="125"/>
      <c r="QTV195" s="125"/>
      <c r="QTW195" s="125"/>
      <c r="QTX195" s="125"/>
      <c r="QTY195" s="125"/>
      <c r="QTZ195" s="125"/>
      <c r="QUA195" s="125"/>
      <c r="QUB195" s="125"/>
      <c r="QUC195" s="125"/>
      <c r="QUD195" s="125"/>
      <c r="QUE195" s="125"/>
      <c r="QUF195" s="125"/>
      <c r="QUG195" s="125"/>
      <c r="QUH195" s="125"/>
      <c r="QUI195" s="125"/>
      <c r="QUJ195" s="125"/>
      <c r="QUK195" s="125"/>
      <c r="QUL195" s="125"/>
      <c r="QUM195" s="432"/>
      <c r="QUN195" s="432"/>
      <c r="QUO195" s="125"/>
      <c r="QUP195" s="125"/>
      <c r="QUQ195" s="125"/>
      <c r="QUR195" s="125"/>
      <c r="QUS195" s="125"/>
      <c r="QUT195" s="125"/>
      <c r="QUU195" s="125"/>
      <c r="QUV195" s="125"/>
      <c r="QUW195" s="125"/>
      <c r="QUX195" s="125"/>
      <c r="QUY195" s="125"/>
      <c r="QUZ195" s="125"/>
      <c r="QVA195" s="125"/>
      <c r="QVB195" s="125"/>
      <c r="QVC195" s="125"/>
      <c r="QVD195" s="125"/>
      <c r="QVE195" s="125"/>
      <c r="QVF195" s="125"/>
      <c r="QVG195" s="125"/>
      <c r="QVH195" s="125"/>
      <c r="QVI195" s="125"/>
      <c r="QVJ195" s="125"/>
      <c r="QVK195" s="125"/>
      <c r="QVL195" s="125"/>
      <c r="QVM195" s="432"/>
      <c r="QVN195" s="432"/>
      <c r="QVO195" s="125"/>
      <c r="QVP195" s="125"/>
      <c r="QVQ195" s="125"/>
      <c r="QVR195" s="125"/>
      <c r="QVS195" s="125"/>
      <c r="QVT195" s="125"/>
      <c r="QVU195" s="125"/>
      <c r="QVV195" s="125"/>
      <c r="QVW195" s="125"/>
      <c r="QVX195" s="125"/>
      <c r="QVY195" s="125"/>
      <c r="QVZ195" s="125"/>
      <c r="QWA195" s="125"/>
      <c r="QWB195" s="125"/>
      <c r="QWC195" s="125"/>
      <c r="QWD195" s="125"/>
      <c r="QWE195" s="125"/>
      <c r="QWF195" s="125"/>
      <c r="QWG195" s="125"/>
      <c r="QWH195" s="125"/>
      <c r="QWI195" s="125"/>
      <c r="QWJ195" s="125"/>
      <c r="QWK195" s="125"/>
      <c r="QWL195" s="125"/>
      <c r="QWM195" s="432"/>
      <c r="QWN195" s="432"/>
      <c r="QWO195" s="125"/>
      <c r="QWP195" s="125"/>
      <c r="QWQ195" s="125"/>
      <c r="QWR195" s="125"/>
      <c r="QWS195" s="125"/>
      <c r="QWT195" s="125"/>
      <c r="QWU195" s="125"/>
      <c r="QWV195" s="125"/>
      <c r="QWW195" s="125"/>
      <c r="QWX195" s="125"/>
      <c r="QWY195" s="125"/>
      <c r="QWZ195" s="125"/>
      <c r="QXA195" s="125"/>
      <c r="QXB195" s="125"/>
      <c r="QXC195" s="125"/>
      <c r="QXD195" s="125"/>
      <c r="QXE195" s="125"/>
      <c r="QXF195" s="125"/>
      <c r="QXG195" s="125"/>
      <c r="QXH195" s="125"/>
      <c r="QXI195" s="125"/>
      <c r="QXJ195" s="125"/>
      <c r="QXK195" s="125"/>
      <c r="QXL195" s="125"/>
      <c r="QXM195" s="432"/>
      <c r="QXN195" s="432"/>
      <c r="QXO195" s="125"/>
      <c r="QXP195" s="125"/>
      <c r="QXQ195" s="125"/>
      <c r="QXR195" s="125"/>
      <c r="QXS195" s="125"/>
      <c r="QXT195" s="125"/>
      <c r="QXU195" s="125"/>
      <c r="QXV195" s="125"/>
      <c r="QXW195" s="125"/>
      <c r="QXX195" s="125"/>
      <c r="QXY195" s="125"/>
      <c r="QXZ195" s="125"/>
      <c r="QYA195" s="125"/>
      <c r="QYB195" s="125"/>
      <c r="QYC195" s="125"/>
      <c r="QYD195" s="125"/>
      <c r="QYE195" s="125"/>
      <c r="QYF195" s="125"/>
      <c r="QYG195" s="125"/>
      <c r="QYH195" s="125"/>
      <c r="QYI195" s="125"/>
      <c r="QYJ195" s="125"/>
      <c r="QYK195" s="125"/>
      <c r="QYL195" s="125"/>
      <c r="QYM195" s="432"/>
      <c r="QYN195" s="432"/>
      <c r="QYO195" s="125"/>
      <c r="QYP195" s="125"/>
      <c r="QYQ195" s="125"/>
      <c r="QYR195" s="125"/>
      <c r="QYS195" s="125"/>
      <c r="QYT195" s="125"/>
      <c r="QYU195" s="125"/>
      <c r="QYV195" s="125"/>
      <c r="QYW195" s="125"/>
      <c r="QYX195" s="125"/>
      <c r="QYY195" s="125"/>
      <c r="QYZ195" s="125"/>
      <c r="QZA195" s="125"/>
      <c r="QZB195" s="125"/>
      <c r="QZC195" s="125"/>
      <c r="QZD195" s="125"/>
      <c r="QZE195" s="125"/>
      <c r="QZF195" s="125"/>
      <c r="QZG195" s="125"/>
      <c r="QZH195" s="125"/>
      <c r="QZI195" s="125"/>
      <c r="QZJ195" s="125"/>
      <c r="QZK195" s="125"/>
      <c r="QZL195" s="125"/>
      <c r="QZM195" s="432"/>
      <c r="QZN195" s="432"/>
      <c r="QZO195" s="125"/>
      <c r="QZP195" s="125"/>
      <c r="QZQ195" s="125"/>
      <c r="QZR195" s="125"/>
      <c r="QZS195" s="125"/>
      <c r="QZT195" s="125"/>
      <c r="QZU195" s="125"/>
      <c r="QZV195" s="125"/>
      <c r="QZW195" s="125"/>
      <c r="QZX195" s="125"/>
      <c r="QZY195" s="125"/>
      <c r="QZZ195" s="125"/>
      <c r="RAA195" s="125"/>
      <c r="RAB195" s="125"/>
      <c r="RAC195" s="125"/>
      <c r="RAD195" s="125"/>
      <c r="RAE195" s="125"/>
      <c r="RAF195" s="125"/>
      <c r="RAG195" s="125"/>
      <c r="RAH195" s="125"/>
      <c r="RAI195" s="125"/>
      <c r="RAJ195" s="125"/>
      <c r="RAK195" s="125"/>
      <c r="RAL195" s="125"/>
      <c r="RAM195" s="432"/>
      <c r="RAN195" s="432"/>
      <c r="RAO195" s="125"/>
      <c r="RAP195" s="125"/>
      <c r="RAQ195" s="125"/>
      <c r="RAR195" s="125"/>
      <c r="RAS195" s="125"/>
      <c r="RAT195" s="125"/>
      <c r="RAU195" s="125"/>
      <c r="RAV195" s="125"/>
      <c r="RAW195" s="125"/>
      <c r="RAX195" s="125"/>
      <c r="RAY195" s="125"/>
      <c r="RAZ195" s="125"/>
      <c r="RBA195" s="125"/>
      <c r="RBB195" s="125"/>
      <c r="RBC195" s="125"/>
      <c r="RBD195" s="125"/>
      <c r="RBE195" s="125"/>
      <c r="RBF195" s="125"/>
      <c r="RBG195" s="125"/>
      <c r="RBH195" s="125"/>
      <c r="RBI195" s="125"/>
      <c r="RBJ195" s="125"/>
      <c r="RBK195" s="125"/>
      <c r="RBL195" s="125"/>
      <c r="RBM195" s="432"/>
      <c r="RBN195" s="432"/>
      <c r="RBO195" s="125"/>
      <c r="RBP195" s="125"/>
      <c r="RBQ195" s="125"/>
      <c r="RBR195" s="125"/>
      <c r="RBS195" s="125"/>
      <c r="RBT195" s="125"/>
      <c r="RBU195" s="125"/>
      <c r="RBV195" s="125"/>
      <c r="RBW195" s="125"/>
      <c r="RBX195" s="125"/>
      <c r="RBY195" s="125"/>
      <c r="RBZ195" s="125"/>
      <c r="RCA195" s="125"/>
      <c r="RCB195" s="125"/>
      <c r="RCC195" s="125"/>
      <c r="RCD195" s="125"/>
      <c r="RCE195" s="125"/>
      <c r="RCF195" s="125"/>
      <c r="RCG195" s="125"/>
      <c r="RCH195" s="125"/>
      <c r="RCI195" s="125"/>
      <c r="RCJ195" s="125"/>
      <c r="RCK195" s="125"/>
      <c r="RCL195" s="125"/>
      <c r="RCM195" s="432"/>
      <c r="RCN195" s="432"/>
      <c r="RCO195" s="125"/>
      <c r="RCP195" s="125"/>
      <c r="RCQ195" s="125"/>
      <c r="RCR195" s="125"/>
      <c r="RCS195" s="125"/>
      <c r="RCT195" s="125"/>
      <c r="RCU195" s="125"/>
      <c r="RCV195" s="125"/>
      <c r="RCW195" s="125"/>
      <c r="RCX195" s="125"/>
      <c r="RCY195" s="125"/>
      <c r="RCZ195" s="125"/>
      <c r="RDA195" s="125"/>
      <c r="RDB195" s="125"/>
      <c r="RDC195" s="125"/>
      <c r="RDD195" s="125"/>
      <c r="RDE195" s="125"/>
      <c r="RDF195" s="125"/>
      <c r="RDG195" s="125"/>
      <c r="RDH195" s="125"/>
      <c r="RDI195" s="125"/>
      <c r="RDJ195" s="125"/>
      <c r="RDK195" s="125"/>
      <c r="RDL195" s="125"/>
      <c r="RDM195" s="432"/>
      <c r="RDN195" s="432"/>
      <c r="RDO195" s="125"/>
      <c r="RDP195" s="125"/>
      <c r="RDQ195" s="125"/>
      <c r="RDR195" s="125"/>
      <c r="RDS195" s="125"/>
      <c r="RDT195" s="125"/>
      <c r="RDU195" s="125"/>
      <c r="RDV195" s="125"/>
      <c r="RDW195" s="125"/>
      <c r="RDX195" s="125"/>
      <c r="RDY195" s="125"/>
      <c r="RDZ195" s="125"/>
      <c r="REA195" s="125"/>
      <c r="REB195" s="125"/>
      <c r="REC195" s="125"/>
      <c r="RED195" s="125"/>
      <c r="REE195" s="125"/>
      <c r="REF195" s="125"/>
      <c r="REG195" s="125"/>
      <c r="REH195" s="125"/>
      <c r="REI195" s="125"/>
      <c r="REJ195" s="125"/>
      <c r="REK195" s="125"/>
      <c r="REL195" s="125"/>
      <c r="REM195" s="432"/>
      <c r="REN195" s="432"/>
      <c r="REO195" s="125"/>
      <c r="REP195" s="125"/>
      <c r="REQ195" s="125"/>
      <c r="RER195" s="125"/>
      <c r="RES195" s="125"/>
      <c r="RET195" s="125"/>
      <c r="REU195" s="125"/>
      <c r="REV195" s="125"/>
      <c r="REW195" s="125"/>
      <c r="REX195" s="125"/>
      <c r="REY195" s="125"/>
      <c r="REZ195" s="125"/>
      <c r="RFA195" s="125"/>
      <c r="RFB195" s="125"/>
      <c r="RFC195" s="125"/>
      <c r="RFD195" s="125"/>
      <c r="RFE195" s="125"/>
      <c r="RFF195" s="125"/>
      <c r="RFG195" s="125"/>
      <c r="RFH195" s="125"/>
      <c r="RFI195" s="125"/>
      <c r="RFJ195" s="125"/>
      <c r="RFK195" s="125"/>
      <c r="RFL195" s="125"/>
      <c r="RFM195" s="432"/>
      <c r="RFN195" s="432"/>
      <c r="RFO195" s="125"/>
      <c r="RFP195" s="125"/>
      <c r="RFQ195" s="125"/>
      <c r="RFR195" s="125"/>
      <c r="RFS195" s="125"/>
      <c r="RFT195" s="125"/>
      <c r="RFU195" s="125"/>
      <c r="RFV195" s="125"/>
      <c r="RFW195" s="125"/>
      <c r="RFX195" s="125"/>
      <c r="RFY195" s="125"/>
      <c r="RFZ195" s="125"/>
      <c r="RGA195" s="125"/>
      <c r="RGB195" s="125"/>
      <c r="RGC195" s="125"/>
      <c r="RGD195" s="125"/>
      <c r="RGE195" s="125"/>
      <c r="RGF195" s="125"/>
      <c r="RGG195" s="125"/>
      <c r="RGH195" s="125"/>
      <c r="RGI195" s="125"/>
      <c r="RGJ195" s="125"/>
      <c r="RGK195" s="125"/>
      <c r="RGL195" s="125"/>
      <c r="RGM195" s="432"/>
      <c r="RGN195" s="432"/>
      <c r="RGO195" s="125"/>
      <c r="RGP195" s="125"/>
      <c r="RGQ195" s="125"/>
      <c r="RGR195" s="125"/>
      <c r="RGS195" s="125"/>
      <c r="RGT195" s="125"/>
      <c r="RGU195" s="125"/>
      <c r="RGV195" s="125"/>
      <c r="RGW195" s="125"/>
      <c r="RGX195" s="125"/>
      <c r="RGY195" s="125"/>
      <c r="RGZ195" s="125"/>
      <c r="RHA195" s="125"/>
      <c r="RHB195" s="125"/>
      <c r="RHC195" s="125"/>
      <c r="RHD195" s="125"/>
      <c r="RHE195" s="125"/>
      <c r="RHF195" s="125"/>
      <c r="RHG195" s="125"/>
      <c r="RHH195" s="125"/>
      <c r="RHI195" s="125"/>
      <c r="RHJ195" s="125"/>
      <c r="RHK195" s="125"/>
      <c r="RHL195" s="125"/>
      <c r="RHM195" s="432"/>
      <c r="RHN195" s="432"/>
      <c r="RHO195" s="125"/>
      <c r="RHP195" s="125"/>
      <c r="RHQ195" s="125"/>
      <c r="RHR195" s="125"/>
      <c r="RHS195" s="125"/>
      <c r="RHT195" s="125"/>
      <c r="RHU195" s="125"/>
      <c r="RHV195" s="125"/>
      <c r="RHW195" s="125"/>
      <c r="RHX195" s="125"/>
      <c r="RHY195" s="125"/>
      <c r="RHZ195" s="125"/>
      <c r="RIA195" s="125"/>
      <c r="RIB195" s="125"/>
      <c r="RIC195" s="125"/>
      <c r="RID195" s="125"/>
      <c r="RIE195" s="125"/>
      <c r="RIF195" s="125"/>
      <c r="RIG195" s="125"/>
      <c r="RIH195" s="125"/>
      <c r="RII195" s="125"/>
      <c r="RIJ195" s="125"/>
      <c r="RIK195" s="125"/>
      <c r="RIL195" s="125"/>
      <c r="RIM195" s="432"/>
      <c r="RIN195" s="432"/>
      <c r="RIO195" s="125"/>
      <c r="RIP195" s="125"/>
      <c r="RIQ195" s="125"/>
      <c r="RIR195" s="125"/>
      <c r="RIS195" s="125"/>
      <c r="RIT195" s="125"/>
      <c r="RIU195" s="125"/>
      <c r="RIV195" s="125"/>
      <c r="RIW195" s="125"/>
      <c r="RIX195" s="125"/>
      <c r="RIY195" s="125"/>
      <c r="RIZ195" s="125"/>
      <c r="RJA195" s="125"/>
      <c r="RJB195" s="125"/>
      <c r="RJC195" s="125"/>
      <c r="RJD195" s="125"/>
      <c r="RJE195" s="125"/>
      <c r="RJF195" s="125"/>
      <c r="RJG195" s="125"/>
      <c r="RJH195" s="125"/>
      <c r="RJI195" s="125"/>
      <c r="RJJ195" s="125"/>
      <c r="RJK195" s="125"/>
      <c r="RJL195" s="125"/>
      <c r="RJM195" s="432"/>
      <c r="RJN195" s="432"/>
      <c r="RJO195" s="125"/>
      <c r="RJP195" s="125"/>
      <c r="RJQ195" s="125"/>
      <c r="RJR195" s="125"/>
      <c r="RJS195" s="125"/>
      <c r="RJT195" s="125"/>
      <c r="RJU195" s="125"/>
      <c r="RJV195" s="125"/>
      <c r="RJW195" s="125"/>
      <c r="RJX195" s="125"/>
      <c r="RJY195" s="125"/>
      <c r="RJZ195" s="125"/>
      <c r="RKA195" s="125"/>
      <c r="RKB195" s="125"/>
      <c r="RKC195" s="125"/>
      <c r="RKD195" s="125"/>
      <c r="RKE195" s="125"/>
      <c r="RKF195" s="125"/>
      <c r="RKG195" s="125"/>
      <c r="RKH195" s="125"/>
      <c r="RKI195" s="125"/>
      <c r="RKJ195" s="125"/>
      <c r="RKK195" s="125"/>
      <c r="RKL195" s="125"/>
      <c r="RKM195" s="432"/>
      <c r="RKN195" s="432"/>
      <c r="RKO195" s="125"/>
      <c r="RKP195" s="125"/>
      <c r="RKQ195" s="125"/>
      <c r="RKR195" s="125"/>
      <c r="RKS195" s="125"/>
      <c r="RKT195" s="125"/>
      <c r="RKU195" s="125"/>
      <c r="RKV195" s="125"/>
      <c r="RKW195" s="125"/>
      <c r="RKX195" s="125"/>
      <c r="RKY195" s="125"/>
      <c r="RKZ195" s="125"/>
      <c r="RLA195" s="125"/>
      <c r="RLB195" s="125"/>
      <c r="RLC195" s="125"/>
      <c r="RLD195" s="125"/>
      <c r="RLE195" s="125"/>
      <c r="RLF195" s="125"/>
      <c r="RLG195" s="125"/>
      <c r="RLH195" s="125"/>
      <c r="RLI195" s="125"/>
      <c r="RLJ195" s="125"/>
      <c r="RLK195" s="125"/>
      <c r="RLL195" s="125"/>
      <c r="RLM195" s="432"/>
      <c r="RLN195" s="432"/>
      <c r="RLO195" s="125"/>
      <c r="RLP195" s="125"/>
      <c r="RLQ195" s="125"/>
      <c r="RLR195" s="125"/>
      <c r="RLS195" s="125"/>
      <c r="RLT195" s="125"/>
      <c r="RLU195" s="125"/>
      <c r="RLV195" s="125"/>
      <c r="RLW195" s="125"/>
      <c r="RLX195" s="125"/>
      <c r="RLY195" s="125"/>
      <c r="RLZ195" s="125"/>
      <c r="RMA195" s="125"/>
      <c r="RMB195" s="125"/>
      <c r="RMC195" s="125"/>
      <c r="RMD195" s="125"/>
      <c r="RME195" s="125"/>
      <c r="RMF195" s="125"/>
      <c r="RMG195" s="125"/>
      <c r="RMH195" s="125"/>
      <c r="RMI195" s="125"/>
      <c r="RMJ195" s="125"/>
      <c r="RMK195" s="125"/>
      <c r="RML195" s="125"/>
      <c r="RMM195" s="432"/>
      <c r="RMN195" s="432"/>
      <c r="RMO195" s="125"/>
      <c r="RMP195" s="125"/>
      <c r="RMQ195" s="125"/>
      <c r="RMR195" s="125"/>
      <c r="RMS195" s="125"/>
      <c r="RMT195" s="125"/>
      <c r="RMU195" s="125"/>
      <c r="RMV195" s="125"/>
      <c r="RMW195" s="125"/>
      <c r="RMX195" s="125"/>
      <c r="RMY195" s="125"/>
      <c r="RMZ195" s="125"/>
      <c r="RNA195" s="125"/>
      <c r="RNB195" s="125"/>
      <c r="RNC195" s="125"/>
      <c r="RND195" s="125"/>
      <c r="RNE195" s="125"/>
      <c r="RNF195" s="125"/>
      <c r="RNG195" s="125"/>
      <c r="RNH195" s="125"/>
      <c r="RNI195" s="125"/>
      <c r="RNJ195" s="125"/>
      <c r="RNK195" s="125"/>
      <c r="RNL195" s="125"/>
      <c r="RNM195" s="432"/>
      <c r="RNN195" s="432"/>
      <c r="RNO195" s="125"/>
      <c r="RNP195" s="125"/>
      <c r="RNQ195" s="125"/>
      <c r="RNR195" s="125"/>
      <c r="RNS195" s="125"/>
      <c r="RNT195" s="125"/>
      <c r="RNU195" s="125"/>
      <c r="RNV195" s="125"/>
      <c r="RNW195" s="125"/>
      <c r="RNX195" s="125"/>
      <c r="RNY195" s="125"/>
      <c r="RNZ195" s="125"/>
      <c r="ROA195" s="125"/>
      <c r="ROB195" s="125"/>
      <c r="ROC195" s="125"/>
      <c r="ROD195" s="125"/>
      <c r="ROE195" s="125"/>
      <c r="ROF195" s="125"/>
      <c r="ROG195" s="125"/>
      <c r="ROH195" s="125"/>
      <c r="ROI195" s="125"/>
      <c r="ROJ195" s="125"/>
      <c r="ROK195" s="125"/>
      <c r="ROL195" s="125"/>
      <c r="ROM195" s="432"/>
      <c r="RON195" s="432"/>
      <c r="ROO195" s="125"/>
      <c r="ROP195" s="125"/>
      <c r="ROQ195" s="125"/>
      <c r="ROR195" s="125"/>
      <c r="ROS195" s="125"/>
      <c r="ROT195" s="125"/>
      <c r="ROU195" s="125"/>
      <c r="ROV195" s="125"/>
      <c r="ROW195" s="125"/>
      <c r="ROX195" s="125"/>
      <c r="ROY195" s="125"/>
      <c r="ROZ195" s="125"/>
      <c r="RPA195" s="125"/>
      <c r="RPB195" s="125"/>
      <c r="RPC195" s="125"/>
      <c r="RPD195" s="125"/>
      <c r="RPE195" s="125"/>
      <c r="RPF195" s="125"/>
      <c r="RPG195" s="125"/>
      <c r="RPH195" s="125"/>
      <c r="RPI195" s="125"/>
      <c r="RPJ195" s="125"/>
      <c r="RPK195" s="125"/>
      <c r="RPL195" s="125"/>
      <c r="RPM195" s="432"/>
      <c r="RPN195" s="432"/>
      <c r="RPO195" s="125"/>
      <c r="RPP195" s="125"/>
      <c r="RPQ195" s="125"/>
      <c r="RPR195" s="125"/>
      <c r="RPS195" s="125"/>
      <c r="RPT195" s="125"/>
      <c r="RPU195" s="125"/>
      <c r="RPV195" s="125"/>
      <c r="RPW195" s="125"/>
      <c r="RPX195" s="125"/>
      <c r="RPY195" s="125"/>
      <c r="RPZ195" s="125"/>
      <c r="RQA195" s="125"/>
      <c r="RQB195" s="125"/>
      <c r="RQC195" s="125"/>
      <c r="RQD195" s="125"/>
      <c r="RQE195" s="125"/>
      <c r="RQF195" s="125"/>
      <c r="RQG195" s="125"/>
      <c r="RQH195" s="125"/>
      <c r="RQI195" s="125"/>
      <c r="RQJ195" s="125"/>
      <c r="RQK195" s="125"/>
      <c r="RQL195" s="125"/>
      <c r="RQM195" s="432"/>
      <c r="RQN195" s="432"/>
      <c r="RQO195" s="125"/>
      <c r="RQP195" s="125"/>
      <c r="RQQ195" s="125"/>
      <c r="RQR195" s="125"/>
      <c r="RQS195" s="125"/>
      <c r="RQT195" s="125"/>
      <c r="RQU195" s="125"/>
      <c r="RQV195" s="125"/>
      <c r="RQW195" s="125"/>
      <c r="RQX195" s="125"/>
      <c r="RQY195" s="125"/>
      <c r="RQZ195" s="125"/>
      <c r="RRA195" s="125"/>
      <c r="RRB195" s="125"/>
      <c r="RRC195" s="125"/>
      <c r="RRD195" s="125"/>
      <c r="RRE195" s="125"/>
      <c r="RRF195" s="125"/>
      <c r="RRG195" s="125"/>
      <c r="RRH195" s="125"/>
      <c r="RRI195" s="125"/>
      <c r="RRJ195" s="125"/>
      <c r="RRK195" s="125"/>
      <c r="RRL195" s="125"/>
      <c r="RRM195" s="432"/>
      <c r="RRN195" s="432"/>
      <c r="RRO195" s="125"/>
      <c r="RRP195" s="125"/>
      <c r="RRQ195" s="125"/>
      <c r="RRR195" s="125"/>
      <c r="RRS195" s="125"/>
      <c r="RRT195" s="125"/>
      <c r="RRU195" s="125"/>
      <c r="RRV195" s="125"/>
      <c r="RRW195" s="125"/>
      <c r="RRX195" s="125"/>
      <c r="RRY195" s="125"/>
      <c r="RRZ195" s="125"/>
      <c r="RSA195" s="125"/>
      <c r="RSB195" s="125"/>
      <c r="RSC195" s="125"/>
      <c r="RSD195" s="125"/>
      <c r="RSE195" s="125"/>
      <c r="RSF195" s="125"/>
      <c r="RSG195" s="125"/>
      <c r="RSH195" s="125"/>
      <c r="RSI195" s="125"/>
      <c r="RSJ195" s="125"/>
      <c r="RSK195" s="125"/>
      <c r="RSL195" s="125"/>
      <c r="RSM195" s="432"/>
      <c r="RSN195" s="432"/>
      <c r="RSO195" s="125"/>
      <c r="RSP195" s="125"/>
      <c r="RSQ195" s="125"/>
      <c r="RSR195" s="125"/>
      <c r="RSS195" s="125"/>
      <c r="RST195" s="125"/>
      <c r="RSU195" s="125"/>
      <c r="RSV195" s="125"/>
      <c r="RSW195" s="125"/>
      <c r="RSX195" s="125"/>
      <c r="RSY195" s="125"/>
      <c r="RSZ195" s="125"/>
      <c r="RTA195" s="125"/>
      <c r="RTB195" s="125"/>
      <c r="RTC195" s="125"/>
      <c r="RTD195" s="125"/>
      <c r="RTE195" s="125"/>
      <c r="RTF195" s="125"/>
      <c r="RTG195" s="125"/>
      <c r="RTH195" s="125"/>
      <c r="RTI195" s="125"/>
      <c r="RTJ195" s="125"/>
      <c r="RTK195" s="125"/>
      <c r="RTL195" s="125"/>
      <c r="RTM195" s="432"/>
      <c r="RTN195" s="432"/>
      <c r="RTO195" s="125"/>
      <c r="RTP195" s="125"/>
      <c r="RTQ195" s="125"/>
      <c r="RTR195" s="125"/>
      <c r="RTS195" s="125"/>
      <c r="RTT195" s="125"/>
      <c r="RTU195" s="125"/>
      <c r="RTV195" s="125"/>
      <c r="RTW195" s="125"/>
      <c r="RTX195" s="125"/>
      <c r="RTY195" s="125"/>
      <c r="RTZ195" s="125"/>
      <c r="RUA195" s="125"/>
      <c r="RUB195" s="125"/>
      <c r="RUC195" s="125"/>
      <c r="RUD195" s="125"/>
      <c r="RUE195" s="125"/>
      <c r="RUF195" s="125"/>
      <c r="RUG195" s="125"/>
      <c r="RUH195" s="125"/>
      <c r="RUI195" s="125"/>
      <c r="RUJ195" s="125"/>
      <c r="RUK195" s="125"/>
      <c r="RUL195" s="125"/>
      <c r="RUM195" s="432"/>
      <c r="RUN195" s="432"/>
      <c r="RUO195" s="125"/>
      <c r="RUP195" s="125"/>
      <c r="RUQ195" s="125"/>
      <c r="RUR195" s="125"/>
      <c r="RUS195" s="125"/>
      <c r="RUT195" s="125"/>
      <c r="RUU195" s="125"/>
      <c r="RUV195" s="125"/>
      <c r="RUW195" s="125"/>
      <c r="RUX195" s="125"/>
      <c r="RUY195" s="125"/>
      <c r="RUZ195" s="125"/>
      <c r="RVA195" s="125"/>
      <c r="RVB195" s="125"/>
      <c r="RVC195" s="125"/>
      <c r="RVD195" s="125"/>
      <c r="RVE195" s="125"/>
      <c r="RVF195" s="125"/>
      <c r="RVG195" s="125"/>
      <c r="RVH195" s="125"/>
      <c r="RVI195" s="125"/>
      <c r="RVJ195" s="125"/>
      <c r="RVK195" s="125"/>
      <c r="RVL195" s="125"/>
      <c r="RVM195" s="432"/>
      <c r="RVN195" s="432"/>
      <c r="RVO195" s="125"/>
      <c r="RVP195" s="125"/>
      <c r="RVQ195" s="125"/>
      <c r="RVR195" s="125"/>
      <c r="RVS195" s="125"/>
      <c r="RVT195" s="125"/>
      <c r="RVU195" s="125"/>
      <c r="RVV195" s="125"/>
      <c r="RVW195" s="125"/>
      <c r="RVX195" s="125"/>
      <c r="RVY195" s="125"/>
      <c r="RVZ195" s="125"/>
      <c r="RWA195" s="125"/>
      <c r="RWB195" s="125"/>
      <c r="RWC195" s="125"/>
      <c r="RWD195" s="125"/>
      <c r="RWE195" s="125"/>
      <c r="RWF195" s="125"/>
      <c r="RWG195" s="125"/>
      <c r="RWH195" s="125"/>
      <c r="RWI195" s="125"/>
      <c r="RWJ195" s="125"/>
      <c r="RWK195" s="125"/>
      <c r="RWL195" s="125"/>
      <c r="RWM195" s="432"/>
      <c r="RWN195" s="432"/>
      <c r="RWO195" s="125"/>
      <c r="RWP195" s="125"/>
      <c r="RWQ195" s="125"/>
      <c r="RWR195" s="125"/>
      <c r="RWS195" s="125"/>
      <c r="RWT195" s="125"/>
      <c r="RWU195" s="125"/>
      <c r="RWV195" s="125"/>
      <c r="RWW195" s="125"/>
      <c r="RWX195" s="125"/>
      <c r="RWY195" s="125"/>
      <c r="RWZ195" s="125"/>
      <c r="RXA195" s="125"/>
      <c r="RXB195" s="125"/>
      <c r="RXC195" s="125"/>
      <c r="RXD195" s="125"/>
      <c r="RXE195" s="125"/>
      <c r="RXF195" s="125"/>
      <c r="RXG195" s="125"/>
      <c r="RXH195" s="125"/>
      <c r="RXI195" s="125"/>
      <c r="RXJ195" s="125"/>
      <c r="RXK195" s="125"/>
      <c r="RXL195" s="125"/>
      <c r="RXM195" s="432"/>
      <c r="RXN195" s="432"/>
      <c r="RXO195" s="125"/>
      <c r="RXP195" s="125"/>
      <c r="RXQ195" s="125"/>
      <c r="RXR195" s="125"/>
      <c r="RXS195" s="125"/>
      <c r="RXT195" s="125"/>
      <c r="RXU195" s="125"/>
      <c r="RXV195" s="125"/>
      <c r="RXW195" s="125"/>
      <c r="RXX195" s="125"/>
      <c r="RXY195" s="125"/>
      <c r="RXZ195" s="125"/>
      <c r="RYA195" s="125"/>
      <c r="RYB195" s="125"/>
      <c r="RYC195" s="125"/>
      <c r="RYD195" s="125"/>
      <c r="RYE195" s="125"/>
      <c r="RYF195" s="125"/>
      <c r="RYG195" s="125"/>
      <c r="RYH195" s="125"/>
      <c r="RYI195" s="125"/>
      <c r="RYJ195" s="125"/>
      <c r="RYK195" s="125"/>
      <c r="RYL195" s="125"/>
      <c r="RYM195" s="432"/>
      <c r="RYN195" s="432"/>
      <c r="RYO195" s="125"/>
      <c r="RYP195" s="125"/>
      <c r="RYQ195" s="125"/>
      <c r="RYR195" s="125"/>
      <c r="RYS195" s="125"/>
      <c r="RYT195" s="125"/>
      <c r="RYU195" s="125"/>
      <c r="RYV195" s="125"/>
      <c r="RYW195" s="125"/>
      <c r="RYX195" s="125"/>
      <c r="RYY195" s="125"/>
      <c r="RYZ195" s="125"/>
      <c r="RZA195" s="125"/>
      <c r="RZB195" s="125"/>
      <c r="RZC195" s="125"/>
      <c r="RZD195" s="125"/>
      <c r="RZE195" s="125"/>
      <c r="RZF195" s="125"/>
      <c r="RZG195" s="125"/>
      <c r="RZH195" s="125"/>
      <c r="RZI195" s="125"/>
      <c r="RZJ195" s="125"/>
      <c r="RZK195" s="125"/>
      <c r="RZL195" s="125"/>
      <c r="RZM195" s="432"/>
      <c r="RZN195" s="432"/>
      <c r="RZO195" s="125"/>
      <c r="RZP195" s="125"/>
      <c r="RZQ195" s="125"/>
      <c r="RZR195" s="125"/>
      <c r="RZS195" s="125"/>
      <c r="RZT195" s="125"/>
      <c r="RZU195" s="125"/>
      <c r="RZV195" s="125"/>
      <c r="RZW195" s="125"/>
      <c r="RZX195" s="125"/>
      <c r="RZY195" s="125"/>
      <c r="RZZ195" s="125"/>
      <c r="SAA195" s="125"/>
      <c r="SAB195" s="125"/>
      <c r="SAC195" s="125"/>
      <c r="SAD195" s="125"/>
      <c r="SAE195" s="125"/>
      <c r="SAF195" s="125"/>
      <c r="SAG195" s="125"/>
      <c r="SAH195" s="125"/>
      <c r="SAI195" s="125"/>
      <c r="SAJ195" s="125"/>
      <c r="SAK195" s="125"/>
      <c r="SAL195" s="125"/>
      <c r="SAM195" s="432"/>
      <c r="SAN195" s="432"/>
      <c r="SAO195" s="125"/>
      <c r="SAP195" s="125"/>
      <c r="SAQ195" s="125"/>
      <c r="SAR195" s="125"/>
      <c r="SAS195" s="125"/>
      <c r="SAT195" s="125"/>
      <c r="SAU195" s="125"/>
      <c r="SAV195" s="125"/>
      <c r="SAW195" s="125"/>
      <c r="SAX195" s="125"/>
      <c r="SAY195" s="125"/>
      <c r="SAZ195" s="125"/>
      <c r="SBA195" s="125"/>
      <c r="SBB195" s="125"/>
      <c r="SBC195" s="125"/>
      <c r="SBD195" s="125"/>
      <c r="SBE195" s="125"/>
      <c r="SBF195" s="125"/>
      <c r="SBG195" s="125"/>
      <c r="SBH195" s="125"/>
      <c r="SBI195" s="125"/>
      <c r="SBJ195" s="125"/>
      <c r="SBK195" s="125"/>
      <c r="SBL195" s="125"/>
      <c r="SBM195" s="432"/>
      <c r="SBN195" s="432"/>
      <c r="SBO195" s="125"/>
      <c r="SBP195" s="125"/>
      <c r="SBQ195" s="125"/>
      <c r="SBR195" s="125"/>
      <c r="SBS195" s="125"/>
      <c r="SBT195" s="125"/>
      <c r="SBU195" s="125"/>
      <c r="SBV195" s="125"/>
      <c r="SBW195" s="125"/>
      <c r="SBX195" s="125"/>
      <c r="SBY195" s="125"/>
      <c r="SBZ195" s="125"/>
      <c r="SCA195" s="125"/>
      <c r="SCB195" s="125"/>
      <c r="SCC195" s="125"/>
      <c r="SCD195" s="125"/>
      <c r="SCE195" s="125"/>
      <c r="SCF195" s="125"/>
      <c r="SCG195" s="125"/>
      <c r="SCH195" s="125"/>
      <c r="SCI195" s="125"/>
      <c r="SCJ195" s="125"/>
      <c r="SCK195" s="125"/>
      <c r="SCL195" s="125"/>
      <c r="SCM195" s="432"/>
      <c r="SCN195" s="432"/>
      <c r="SCO195" s="125"/>
      <c r="SCP195" s="125"/>
      <c r="SCQ195" s="125"/>
      <c r="SCR195" s="125"/>
      <c r="SCS195" s="125"/>
      <c r="SCT195" s="125"/>
      <c r="SCU195" s="125"/>
      <c r="SCV195" s="125"/>
      <c r="SCW195" s="125"/>
      <c r="SCX195" s="125"/>
      <c r="SCY195" s="125"/>
      <c r="SCZ195" s="125"/>
      <c r="SDA195" s="125"/>
      <c r="SDB195" s="125"/>
      <c r="SDC195" s="125"/>
      <c r="SDD195" s="125"/>
      <c r="SDE195" s="125"/>
      <c r="SDF195" s="125"/>
      <c r="SDG195" s="125"/>
      <c r="SDH195" s="125"/>
      <c r="SDI195" s="125"/>
      <c r="SDJ195" s="125"/>
      <c r="SDK195" s="125"/>
      <c r="SDL195" s="125"/>
      <c r="SDM195" s="432"/>
      <c r="SDN195" s="432"/>
      <c r="SDO195" s="125"/>
      <c r="SDP195" s="125"/>
      <c r="SDQ195" s="125"/>
      <c r="SDR195" s="125"/>
      <c r="SDS195" s="125"/>
      <c r="SDT195" s="125"/>
      <c r="SDU195" s="125"/>
      <c r="SDV195" s="125"/>
      <c r="SDW195" s="125"/>
      <c r="SDX195" s="125"/>
      <c r="SDY195" s="125"/>
      <c r="SDZ195" s="125"/>
      <c r="SEA195" s="125"/>
      <c r="SEB195" s="125"/>
      <c r="SEC195" s="125"/>
      <c r="SED195" s="125"/>
      <c r="SEE195" s="125"/>
      <c r="SEF195" s="125"/>
      <c r="SEG195" s="125"/>
      <c r="SEH195" s="125"/>
      <c r="SEI195" s="125"/>
      <c r="SEJ195" s="125"/>
      <c r="SEK195" s="125"/>
      <c r="SEL195" s="125"/>
      <c r="SEM195" s="432"/>
      <c r="SEN195" s="432"/>
      <c r="SEO195" s="125"/>
      <c r="SEP195" s="125"/>
      <c r="SEQ195" s="125"/>
      <c r="SER195" s="125"/>
      <c r="SES195" s="125"/>
      <c r="SET195" s="125"/>
      <c r="SEU195" s="125"/>
      <c r="SEV195" s="125"/>
      <c r="SEW195" s="125"/>
      <c r="SEX195" s="125"/>
      <c r="SEY195" s="125"/>
      <c r="SEZ195" s="125"/>
      <c r="SFA195" s="125"/>
      <c r="SFB195" s="125"/>
      <c r="SFC195" s="125"/>
      <c r="SFD195" s="125"/>
      <c r="SFE195" s="125"/>
      <c r="SFF195" s="125"/>
      <c r="SFG195" s="125"/>
      <c r="SFH195" s="125"/>
      <c r="SFI195" s="125"/>
      <c r="SFJ195" s="125"/>
      <c r="SFK195" s="125"/>
      <c r="SFL195" s="125"/>
      <c r="SFM195" s="432"/>
      <c r="SFN195" s="432"/>
      <c r="SFO195" s="125"/>
      <c r="SFP195" s="125"/>
      <c r="SFQ195" s="125"/>
      <c r="SFR195" s="125"/>
      <c r="SFS195" s="125"/>
      <c r="SFT195" s="125"/>
      <c r="SFU195" s="125"/>
      <c r="SFV195" s="125"/>
      <c r="SFW195" s="125"/>
      <c r="SFX195" s="125"/>
      <c r="SFY195" s="125"/>
      <c r="SFZ195" s="125"/>
      <c r="SGA195" s="125"/>
      <c r="SGB195" s="125"/>
      <c r="SGC195" s="125"/>
      <c r="SGD195" s="125"/>
      <c r="SGE195" s="125"/>
      <c r="SGF195" s="125"/>
      <c r="SGG195" s="125"/>
      <c r="SGH195" s="125"/>
      <c r="SGI195" s="125"/>
      <c r="SGJ195" s="125"/>
      <c r="SGK195" s="125"/>
      <c r="SGL195" s="125"/>
      <c r="SGM195" s="432"/>
      <c r="SGN195" s="432"/>
      <c r="SGO195" s="125"/>
      <c r="SGP195" s="125"/>
      <c r="SGQ195" s="125"/>
      <c r="SGR195" s="125"/>
      <c r="SGS195" s="125"/>
      <c r="SGT195" s="125"/>
      <c r="SGU195" s="125"/>
      <c r="SGV195" s="125"/>
      <c r="SGW195" s="125"/>
      <c r="SGX195" s="125"/>
      <c r="SGY195" s="125"/>
      <c r="SGZ195" s="125"/>
      <c r="SHA195" s="125"/>
      <c r="SHB195" s="125"/>
      <c r="SHC195" s="125"/>
      <c r="SHD195" s="125"/>
      <c r="SHE195" s="125"/>
      <c r="SHF195" s="125"/>
      <c r="SHG195" s="125"/>
      <c r="SHH195" s="125"/>
      <c r="SHI195" s="125"/>
      <c r="SHJ195" s="125"/>
      <c r="SHK195" s="125"/>
      <c r="SHL195" s="125"/>
      <c r="SHM195" s="432"/>
      <c r="SHN195" s="432"/>
      <c r="SHO195" s="125"/>
      <c r="SHP195" s="125"/>
      <c r="SHQ195" s="125"/>
      <c r="SHR195" s="125"/>
      <c r="SHS195" s="125"/>
      <c r="SHT195" s="125"/>
      <c r="SHU195" s="125"/>
      <c r="SHV195" s="125"/>
      <c r="SHW195" s="125"/>
      <c r="SHX195" s="125"/>
      <c r="SHY195" s="125"/>
      <c r="SHZ195" s="125"/>
      <c r="SIA195" s="125"/>
      <c r="SIB195" s="125"/>
      <c r="SIC195" s="125"/>
      <c r="SID195" s="125"/>
      <c r="SIE195" s="125"/>
      <c r="SIF195" s="125"/>
      <c r="SIG195" s="125"/>
      <c r="SIH195" s="125"/>
      <c r="SII195" s="125"/>
      <c r="SIJ195" s="125"/>
      <c r="SIK195" s="125"/>
      <c r="SIL195" s="125"/>
      <c r="SIM195" s="432"/>
      <c r="SIN195" s="432"/>
      <c r="SIO195" s="125"/>
      <c r="SIP195" s="125"/>
      <c r="SIQ195" s="125"/>
      <c r="SIR195" s="125"/>
      <c r="SIS195" s="125"/>
      <c r="SIT195" s="125"/>
      <c r="SIU195" s="125"/>
      <c r="SIV195" s="125"/>
      <c r="SIW195" s="125"/>
      <c r="SIX195" s="125"/>
      <c r="SIY195" s="125"/>
      <c r="SIZ195" s="125"/>
      <c r="SJA195" s="125"/>
      <c r="SJB195" s="125"/>
      <c r="SJC195" s="125"/>
      <c r="SJD195" s="125"/>
      <c r="SJE195" s="125"/>
      <c r="SJF195" s="125"/>
      <c r="SJG195" s="125"/>
      <c r="SJH195" s="125"/>
      <c r="SJI195" s="125"/>
      <c r="SJJ195" s="125"/>
      <c r="SJK195" s="125"/>
      <c r="SJL195" s="125"/>
      <c r="SJM195" s="432"/>
      <c r="SJN195" s="432"/>
      <c r="SJO195" s="125"/>
      <c r="SJP195" s="125"/>
      <c r="SJQ195" s="125"/>
      <c r="SJR195" s="125"/>
      <c r="SJS195" s="125"/>
      <c r="SJT195" s="125"/>
      <c r="SJU195" s="125"/>
      <c r="SJV195" s="125"/>
      <c r="SJW195" s="125"/>
      <c r="SJX195" s="125"/>
      <c r="SJY195" s="125"/>
      <c r="SJZ195" s="125"/>
      <c r="SKA195" s="125"/>
      <c r="SKB195" s="125"/>
      <c r="SKC195" s="125"/>
      <c r="SKD195" s="125"/>
      <c r="SKE195" s="125"/>
      <c r="SKF195" s="125"/>
      <c r="SKG195" s="125"/>
      <c r="SKH195" s="125"/>
      <c r="SKI195" s="125"/>
      <c r="SKJ195" s="125"/>
      <c r="SKK195" s="125"/>
      <c r="SKL195" s="125"/>
      <c r="SKM195" s="432"/>
      <c r="SKN195" s="432"/>
      <c r="SKO195" s="125"/>
      <c r="SKP195" s="125"/>
      <c r="SKQ195" s="125"/>
      <c r="SKR195" s="125"/>
      <c r="SKS195" s="125"/>
      <c r="SKT195" s="125"/>
      <c r="SKU195" s="125"/>
      <c r="SKV195" s="125"/>
      <c r="SKW195" s="125"/>
      <c r="SKX195" s="125"/>
      <c r="SKY195" s="125"/>
      <c r="SKZ195" s="125"/>
      <c r="SLA195" s="125"/>
      <c r="SLB195" s="125"/>
      <c r="SLC195" s="125"/>
      <c r="SLD195" s="125"/>
      <c r="SLE195" s="125"/>
      <c r="SLF195" s="125"/>
      <c r="SLG195" s="125"/>
      <c r="SLH195" s="125"/>
      <c r="SLI195" s="125"/>
      <c r="SLJ195" s="125"/>
      <c r="SLK195" s="125"/>
      <c r="SLL195" s="125"/>
      <c r="SLM195" s="432"/>
      <c r="SLN195" s="432"/>
      <c r="SLO195" s="125"/>
      <c r="SLP195" s="125"/>
      <c r="SLQ195" s="125"/>
      <c r="SLR195" s="125"/>
      <c r="SLS195" s="125"/>
      <c r="SLT195" s="125"/>
      <c r="SLU195" s="125"/>
      <c r="SLV195" s="125"/>
      <c r="SLW195" s="125"/>
      <c r="SLX195" s="125"/>
      <c r="SLY195" s="125"/>
      <c r="SLZ195" s="125"/>
      <c r="SMA195" s="125"/>
      <c r="SMB195" s="125"/>
      <c r="SMC195" s="125"/>
      <c r="SMD195" s="125"/>
      <c r="SME195" s="125"/>
      <c r="SMF195" s="125"/>
      <c r="SMG195" s="125"/>
      <c r="SMH195" s="125"/>
      <c r="SMI195" s="125"/>
      <c r="SMJ195" s="125"/>
      <c r="SMK195" s="125"/>
      <c r="SML195" s="125"/>
      <c r="SMM195" s="432"/>
      <c r="SMN195" s="432"/>
      <c r="SMO195" s="125"/>
      <c r="SMP195" s="125"/>
      <c r="SMQ195" s="125"/>
      <c r="SMR195" s="125"/>
      <c r="SMS195" s="125"/>
      <c r="SMT195" s="125"/>
      <c r="SMU195" s="125"/>
      <c r="SMV195" s="125"/>
      <c r="SMW195" s="125"/>
      <c r="SMX195" s="125"/>
      <c r="SMY195" s="125"/>
      <c r="SMZ195" s="125"/>
      <c r="SNA195" s="125"/>
      <c r="SNB195" s="125"/>
      <c r="SNC195" s="125"/>
      <c r="SND195" s="125"/>
      <c r="SNE195" s="125"/>
      <c r="SNF195" s="125"/>
      <c r="SNG195" s="125"/>
      <c r="SNH195" s="125"/>
      <c r="SNI195" s="125"/>
      <c r="SNJ195" s="125"/>
      <c r="SNK195" s="125"/>
      <c r="SNL195" s="125"/>
      <c r="SNM195" s="432"/>
      <c r="SNN195" s="432"/>
      <c r="SNO195" s="125"/>
      <c r="SNP195" s="125"/>
      <c r="SNQ195" s="125"/>
      <c r="SNR195" s="125"/>
      <c r="SNS195" s="125"/>
      <c r="SNT195" s="125"/>
      <c r="SNU195" s="125"/>
      <c r="SNV195" s="125"/>
      <c r="SNW195" s="125"/>
      <c r="SNX195" s="125"/>
      <c r="SNY195" s="125"/>
      <c r="SNZ195" s="125"/>
      <c r="SOA195" s="125"/>
      <c r="SOB195" s="125"/>
      <c r="SOC195" s="125"/>
      <c r="SOD195" s="125"/>
      <c r="SOE195" s="125"/>
      <c r="SOF195" s="125"/>
      <c r="SOG195" s="125"/>
      <c r="SOH195" s="125"/>
      <c r="SOI195" s="125"/>
      <c r="SOJ195" s="125"/>
      <c r="SOK195" s="125"/>
      <c r="SOL195" s="125"/>
      <c r="SOM195" s="432"/>
      <c r="SON195" s="432"/>
      <c r="SOO195" s="125"/>
      <c r="SOP195" s="125"/>
      <c r="SOQ195" s="125"/>
      <c r="SOR195" s="125"/>
      <c r="SOS195" s="125"/>
      <c r="SOT195" s="125"/>
      <c r="SOU195" s="125"/>
      <c r="SOV195" s="125"/>
      <c r="SOW195" s="125"/>
      <c r="SOX195" s="125"/>
      <c r="SOY195" s="125"/>
      <c r="SOZ195" s="125"/>
      <c r="SPA195" s="125"/>
      <c r="SPB195" s="125"/>
      <c r="SPC195" s="125"/>
      <c r="SPD195" s="125"/>
      <c r="SPE195" s="125"/>
      <c r="SPF195" s="125"/>
      <c r="SPG195" s="125"/>
      <c r="SPH195" s="125"/>
      <c r="SPI195" s="125"/>
      <c r="SPJ195" s="125"/>
      <c r="SPK195" s="125"/>
      <c r="SPL195" s="125"/>
      <c r="SPM195" s="432"/>
      <c r="SPN195" s="432"/>
      <c r="SPO195" s="125"/>
      <c r="SPP195" s="125"/>
      <c r="SPQ195" s="125"/>
      <c r="SPR195" s="125"/>
      <c r="SPS195" s="125"/>
      <c r="SPT195" s="125"/>
      <c r="SPU195" s="125"/>
      <c r="SPV195" s="125"/>
      <c r="SPW195" s="125"/>
      <c r="SPX195" s="125"/>
      <c r="SPY195" s="125"/>
      <c r="SPZ195" s="125"/>
      <c r="SQA195" s="125"/>
      <c r="SQB195" s="125"/>
      <c r="SQC195" s="125"/>
      <c r="SQD195" s="125"/>
      <c r="SQE195" s="125"/>
      <c r="SQF195" s="125"/>
      <c r="SQG195" s="125"/>
      <c r="SQH195" s="125"/>
      <c r="SQI195" s="125"/>
      <c r="SQJ195" s="125"/>
      <c r="SQK195" s="125"/>
      <c r="SQL195" s="125"/>
      <c r="SQM195" s="432"/>
      <c r="SQN195" s="432"/>
      <c r="SQO195" s="125"/>
      <c r="SQP195" s="125"/>
      <c r="SQQ195" s="125"/>
      <c r="SQR195" s="125"/>
      <c r="SQS195" s="125"/>
      <c r="SQT195" s="125"/>
      <c r="SQU195" s="125"/>
      <c r="SQV195" s="125"/>
      <c r="SQW195" s="125"/>
      <c r="SQX195" s="125"/>
      <c r="SQY195" s="125"/>
      <c r="SQZ195" s="125"/>
      <c r="SRA195" s="125"/>
      <c r="SRB195" s="125"/>
      <c r="SRC195" s="125"/>
      <c r="SRD195" s="125"/>
      <c r="SRE195" s="125"/>
      <c r="SRF195" s="125"/>
      <c r="SRG195" s="125"/>
      <c r="SRH195" s="125"/>
      <c r="SRI195" s="125"/>
      <c r="SRJ195" s="125"/>
      <c r="SRK195" s="125"/>
      <c r="SRL195" s="125"/>
      <c r="SRM195" s="432"/>
      <c r="SRN195" s="432"/>
      <c r="SRO195" s="125"/>
      <c r="SRP195" s="125"/>
      <c r="SRQ195" s="125"/>
      <c r="SRR195" s="125"/>
      <c r="SRS195" s="125"/>
      <c r="SRT195" s="125"/>
      <c r="SRU195" s="125"/>
      <c r="SRV195" s="125"/>
      <c r="SRW195" s="125"/>
      <c r="SRX195" s="125"/>
      <c r="SRY195" s="125"/>
      <c r="SRZ195" s="125"/>
      <c r="SSA195" s="125"/>
      <c r="SSB195" s="125"/>
      <c r="SSC195" s="125"/>
      <c r="SSD195" s="125"/>
      <c r="SSE195" s="125"/>
      <c r="SSF195" s="125"/>
      <c r="SSG195" s="125"/>
      <c r="SSH195" s="125"/>
      <c r="SSI195" s="125"/>
      <c r="SSJ195" s="125"/>
      <c r="SSK195" s="125"/>
      <c r="SSL195" s="125"/>
      <c r="SSM195" s="432"/>
      <c r="SSN195" s="432"/>
      <c r="SSO195" s="125"/>
      <c r="SSP195" s="125"/>
      <c r="SSQ195" s="125"/>
      <c r="SSR195" s="125"/>
      <c r="SSS195" s="125"/>
      <c r="SST195" s="125"/>
      <c r="SSU195" s="125"/>
      <c r="SSV195" s="125"/>
      <c r="SSW195" s="125"/>
      <c r="SSX195" s="125"/>
      <c r="SSY195" s="125"/>
      <c r="SSZ195" s="125"/>
      <c r="STA195" s="125"/>
      <c r="STB195" s="125"/>
      <c r="STC195" s="125"/>
      <c r="STD195" s="125"/>
      <c r="STE195" s="125"/>
      <c r="STF195" s="125"/>
      <c r="STG195" s="125"/>
      <c r="STH195" s="125"/>
      <c r="STI195" s="125"/>
      <c r="STJ195" s="125"/>
      <c r="STK195" s="125"/>
      <c r="STL195" s="125"/>
      <c r="STM195" s="432"/>
      <c r="STN195" s="432"/>
      <c r="STO195" s="125"/>
      <c r="STP195" s="125"/>
      <c r="STQ195" s="125"/>
      <c r="STR195" s="125"/>
      <c r="STS195" s="125"/>
      <c r="STT195" s="125"/>
      <c r="STU195" s="125"/>
      <c r="STV195" s="125"/>
      <c r="STW195" s="125"/>
      <c r="STX195" s="125"/>
      <c r="STY195" s="125"/>
      <c r="STZ195" s="125"/>
      <c r="SUA195" s="125"/>
      <c r="SUB195" s="125"/>
      <c r="SUC195" s="125"/>
      <c r="SUD195" s="125"/>
      <c r="SUE195" s="125"/>
      <c r="SUF195" s="125"/>
      <c r="SUG195" s="125"/>
      <c r="SUH195" s="125"/>
      <c r="SUI195" s="125"/>
      <c r="SUJ195" s="125"/>
      <c r="SUK195" s="125"/>
      <c r="SUL195" s="125"/>
      <c r="SUM195" s="432"/>
      <c r="SUN195" s="432"/>
      <c r="SUO195" s="125"/>
      <c r="SUP195" s="125"/>
      <c r="SUQ195" s="125"/>
      <c r="SUR195" s="125"/>
      <c r="SUS195" s="125"/>
      <c r="SUT195" s="125"/>
      <c r="SUU195" s="125"/>
      <c r="SUV195" s="125"/>
      <c r="SUW195" s="125"/>
      <c r="SUX195" s="125"/>
      <c r="SUY195" s="125"/>
      <c r="SUZ195" s="125"/>
      <c r="SVA195" s="125"/>
      <c r="SVB195" s="125"/>
      <c r="SVC195" s="125"/>
      <c r="SVD195" s="125"/>
      <c r="SVE195" s="125"/>
      <c r="SVF195" s="125"/>
      <c r="SVG195" s="125"/>
      <c r="SVH195" s="125"/>
      <c r="SVI195" s="125"/>
      <c r="SVJ195" s="125"/>
      <c r="SVK195" s="125"/>
      <c r="SVL195" s="125"/>
      <c r="SVM195" s="432"/>
      <c r="SVN195" s="432"/>
      <c r="SVO195" s="125"/>
      <c r="SVP195" s="125"/>
      <c r="SVQ195" s="125"/>
      <c r="SVR195" s="125"/>
      <c r="SVS195" s="125"/>
      <c r="SVT195" s="125"/>
      <c r="SVU195" s="125"/>
      <c r="SVV195" s="125"/>
      <c r="SVW195" s="125"/>
      <c r="SVX195" s="125"/>
      <c r="SVY195" s="125"/>
      <c r="SVZ195" s="125"/>
      <c r="SWA195" s="125"/>
      <c r="SWB195" s="125"/>
      <c r="SWC195" s="125"/>
      <c r="SWD195" s="125"/>
      <c r="SWE195" s="125"/>
      <c r="SWF195" s="125"/>
      <c r="SWG195" s="125"/>
      <c r="SWH195" s="125"/>
      <c r="SWI195" s="125"/>
      <c r="SWJ195" s="125"/>
      <c r="SWK195" s="125"/>
      <c r="SWL195" s="125"/>
      <c r="SWM195" s="432"/>
      <c r="SWN195" s="432"/>
      <c r="SWO195" s="125"/>
      <c r="SWP195" s="125"/>
      <c r="SWQ195" s="125"/>
      <c r="SWR195" s="125"/>
      <c r="SWS195" s="125"/>
      <c r="SWT195" s="125"/>
      <c r="SWU195" s="125"/>
      <c r="SWV195" s="125"/>
      <c r="SWW195" s="125"/>
      <c r="SWX195" s="125"/>
      <c r="SWY195" s="125"/>
      <c r="SWZ195" s="125"/>
      <c r="SXA195" s="125"/>
      <c r="SXB195" s="125"/>
      <c r="SXC195" s="125"/>
      <c r="SXD195" s="125"/>
      <c r="SXE195" s="125"/>
      <c r="SXF195" s="125"/>
      <c r="SXG195" s="125"/>
      <c r="SXH195" s="125"/>
      <c r="SXI195" s="125"/>
      <c r="SXJ195" s="125"/>
      <c r="SXK195" s="125"/>
      <c r="SXL195" s="125"/>
      <c r="SXM195" s="432"/>
      <c r="SXN195" s="432"/>
      <c r="SXO195" s="125"/>
      <c r="SXP195" s="125"/>
      <c r="SXQ195" s="125"/>
      <c r="SXR195" s="125"/>
      <c r="SXS195" s="125"/>
      <c r="SXT195" s="125"/>
      <c r="SXU195" s="125"/>
      <c r="SXV195" s="125"/>
      <c r="SXW195" s="125"/>
      <c r="SXX195" s="125"/>
      <c r="SXY195" s="125"/>
      <c r="SXZ195" s="125"/>
      <c r="SYA195" s="125"/>
      <c r="SYB195" s="125"/>
      <c r="SYC195" s="125"/>
      <c r="SYD195" s="125"/>
      <c r="SYE195" s="125"/>
      <c r="SYF195" s="125"/>
      <c r="SYG195" s="125"/>
      <c r="SYH195" s="125"/>
      <c r="SYI195" s="125"/>
      <c r="SYJ195" s="125"/>
      <c r="SYK195" s="125"/>
      <c r="SYL195" s="125"/>
      <c r="SYM195" s="432"/>
      <c r="SYN195" s="432"/>
      <c r="SYO195" s="125"/>
      <c r="SYP195" s="125"/>
      <c r="SYQ195" s="125"/>
      <c r="SYR195" s="125"/>
      <c r="SYS195" s="125"/>
      <c r="SYT195" s="125"/>
      <c r="SYU195" s="125"/>
      <c r="SYV195" s="125"/>
      <c r="SYW195" s="125"/>
      <c r="SYX195" s="125"/>
      <c r="SYY195" s="125"/>
      <c r="SYZ195" s="125"/>
      <c r="SZA195" s="125"/>
      <c r="SZB195" s="125"/>
      <c r="SZC195" s="125"/>
      <c r="SZD195" s="125"/>
      <c r="SZE195" s="125"/>
      <c r="SZF195" s="125"/>
      <c r="SZG195" s="125"/>
      <c r="SZH195" s="125"/>
      <c r="SZI195" s="125"/>
      <c r="SZJ195" s="125"/>
      <c r="SZK195" s="125"/>
      <c r="SZL195" s="125"/>
      <c r="SZM195" s="432"/>
      <c r="SZN195" s="432"/>
      <c r="SZO195" s="125"/>
      <c r="SZP195" s="125"/>
      <c r="SZQ195" s="125"/>
      <c r="SZR195" s="125"/>
      <c r="SZS195" s="125"/>
      <c r="SZT195" s="125"/>
      <c r="SZU195" s="125"/>
      <c r="SZV195" s="125"/>
      <c r="SZW195" s="125"/>
      <c r="SZX195" s="125"/>
      <c r="SZY195" s="125"/>
      <c r="SZZ195" s="125"/>
      <c r="TAA195" s="125"/>
      <c r="TAB195" s="125"/>
      <c r="TAC195" s="125"/>
      <c r="TAD195" s="125"/>
      <c r="TAE195" s="125"/>
      <c r="TAF195" s="125"/>
      <c r="TAG195" s="125"/>
      <c r="TAH195" s="125"/>
      <c r="TAI195" s="125"/>
      <c r="TAJ195" s="125"/>
      <c r="TAK195" s="125"/>
      <c r="TAL195" s="125"/>
      <c r="TAM195" s="432"/>
      <c r="TAN195" s="432"/>
      <c r="TAO195" s="125"/>
      <c r="TAP195" s="125"/>
      <c r="TAQ195" s="125"/>
      <c r="TAR195" s="125"/>
      <c r="TAS195" s="125"/>
      <c r="TAT195" s="125"/>
      <c r="TAU195" s="125"/>
      <c r="TAV195" s="125"/>
      <c r="TAW195" s="125"/>
      <c r="TAX195" s="125"/>
      <c r="TAY195" s="125"/>
      <c r="TAZ195" s="125"/>
      <c r="TBA195" s="125"/>
      <c r="TBB195" s="125"/>
      <c r="TBC195" s="125"/>
      <c r="TBD195" s="125"/>
      <c r="TBE195" s="125"/>
      <c r="TBF195" s="125"/>
      <c r="TBG195" s="125"/>
      <c r="TBH195" s="125"/>
      <c r="TBI195" s="125"/>
      <c r="TBJ195" s="125"/>
      <c r="TBK195" s="125"/>
      <c r="TBL195" s="125"/>
      <c r="TBM195" s="432"/>
      <c r="TBN195" s="432"/>
      <c r="TBO195" s="125"/>
      <c r="TBP195" s="125"/>
      <c r="TBQ195" s="125"/>
      <c r="TBR195" s="125"/>
      <c r="TBS195" s="125"/>
      <c r="TBT195" s="125"/>
      <c r="TBU195" s="125"/>
      <c r="TBV195" s="125"/>
      <c r="TBW195" s="125"/>
      <c r="TBX195" s="125"/>
      <c r="TBY195" s="125"/>
      <c r="TBZ195" s="125"/>
      <c r="TCA195" s="125"/>
      <c r="TCB195" s="125"/>
      <c r="TCC195" s="125"/>
      <c r="TCD195" s="125"/>
      <c r="TCE195" s="125"/>
      <c r="TCF195" s="125"/>
      <c r="TCG195" s="125"/>
      <c r="TCH195" s="125"/>
      <c r="TCI195" s="125"/>
      <c r="TCJ195" s="125"/>
      <c r="TCK195" s="125"/>
      <c r="TCL195" s="125"/>
      <c r="TCM195" s="432"/>
      <c r="TCN195" s="432"/>
      <c r="TCO195" s="125"/>
      <c r="TCP195" s="125"/>
      <c r="TCQ195" s="125"/>
      <c r="TCR195" s="125"/>
      <c r="TCS195" s="125"/>
      <c r="TCT195" s="125"/>
      <c r="TCU195" s="125"/>
      <c r="TCV195" s="125"/>
      <c r="TCW195" s="125"/>
      <c r="TCX195" s="125"/>
      <c r="TCY195" s="125"/>
      <c r="TCZ195" s="125"/>
      <c r="TDA195" s="125"/>
      <c r="TDB195" s="125"/>
      <c r="TDC195" s="125"/>
      <c r="TDD195" s="125"/>
      <c r="TDE195" s="125"/>
      <c r="TDF195" s="125"/>
      <c r="TDG195" s="125"/>
      <c r="TDH195" s="125"/>
      <c r="TDI195" s="125"/>
      <c r="TDJ195" s="125"/>
      <c r="TDK195" s="125"/>
      <c r="TDL195" s="125"/>
      <c r="TDM195" s="432"/>
      <c r="TDN195" s="432"/>
      <c r="TDO195" s="125"/>
      <c r="TDP195" s="125"/>
      <c r="TDQ195" s="125"/>
      <c r="TDR195" s="125"/>
      <c r="TDS195" s="125"/>
      <c r="TDT195" s="125"/>
      <c r="TDU195" s="125"/>
      <c r="TDV195" s="125"/>
      <c r="TDW195" s="125"/>
      <c r="TDX195" s="125"/>
      <c r="TDY195" s="125"/>
      <c r="TDZ195" s="125"/>
      <c r="TEA195" s="125"/>
      <c r="TEB195" s="125"/>
      <c r="TEC195" s="125"/>
      <c r="TED195" s="125"/>
      <c r="TEE195" s="125"/>
      <c r="TEF195" s="125"/>
      <c r="TEG195" s="125"/>
      <c r="TEH195" s="125"/>
      <c r="TEI195" s="125"/>
      <c r="TEJ195" s="125"/>
      <c r="TEK195" s="125"/>
      <c r="TEL195" s="125"/>
      <c r="TEM195" s="432"/>
      <c r="TEN195" s="432"/>
      <c r="TEO195" s="125"/>
      <c r="TEP195" s="125"/>
      <c r="TEQ195" s="125"/>
      <c r="TER195" s="125"/>
      <c r="TES195" s="125"/>
      <c r="TET195" s="125"/>
      <c r="TEU195" s="125"/>
      <c r="TEV195" s="125"/>
      <c r="TEW195" s="125"/>
      <c r="TEX195" s="125"/>
      <c r="TEY195" s="125"/>
      <c r="TEZ195" s="125"/>
      <c r="TFA195" s="125"/>
      <c r="TFB195" s="125"/>
      <c r="TFC195" s="125"/>
      <c r="TFD195" s="125"/>
      <c r="TFE195" s="125"/>
      <c r="TFF195" s="125"/>
      <c r="TFG195" s="125"/>
      <c r="TFH195" s="125"/>
      <c r="TFI195" s="125"/>
      <c r="TFJ195" s="125"/>
      <c r="TFK195" s="125"/>
      <c r="TFL195" s="125"/>
      <c r="TFM195" s="432"/>
      <c r="TFN195" s="432"/>
      <c r="TFO195" s="125"/>
      <c r="TFP195" s="125"/>
      <c r="TFQ195" s="125"/>
      <c r="TFR195" s="125"/>
      <c r="TFS195" s="125"/>
      <c r="TFT195" s="125"/>
      <c r="TFU195" s="125"/>
      <c r="TFV195" s="125"/>
      <c r="TFW195" s="125"/>
      <c r="TFX195" s="125"/>
      <c r="TFY195" s="125"/>
      <c r="TFZ195" s="125"/>
      <c r="TGA195" s="125"/>
      <c r="TGB195" s="125"/>
      <c r="TGC195" s="125"/>
      <c r="TGD195" s="125"/>
      <c r="TGE195" s="125"/>
      <c r="TGF195" s="125"/>
      <c r="TGG195" s="125"/>
      <c r="TGH195" s="125"/>
      <c r="TGI195" s="125"/>
      <c r="TGJ195" s="125"/>
      <c r="TGK195" s="125"/>
      <c r="TGL195" s="125"/>
      <c r="TGM195" s="432"/>
      <c r="TGN195" s="432"/>
      <c r="TGO195" s="125"/>
      <c r="TGP195" s="125"/>
      <c r="TGQ195" s="125"/>
      <c r="TGR195" s="125"/>
      <c r="TGS195" s="125"/>
      <c r="TGT195" s="125"/>
      <c r="TGU195" s="125"/>
      <c r="TGV195" s="125"/>
      <c r="TGW195" s="125"/>
      <c r="TGX195" s="125"/>
      <c r="TGY195" s="125"/>
      <c r="TGZ195" s="125"/>
      <c r="THA195" s="125"/>
      <c r="THB195" s="125"/>
      <c r="THC195" s="125"/>
      <c r="THD195" s="125"/>
      <c r="THE195" s="125"/>
      <c r="THF195" s="125"/>
      <c r="THG195" s="125"/>
      <c r="THH195" s="125"/>
      <c r="THI195" s="125"/>
      <c r="THJ195" s="125"/>
      <c r="THK195" s="125"/>
      <c r="THL195" s="125"/>
      <c r="THM195" s="432"/>
      <c r="THN195" s="432"/>
      <c r="THO195" s="125"/>
      <c r="THP195" s="125"/>
      <c r="THQ195" s="125"/>
      <c r="THR195" s="125"/>
      <c r="THS195" s="125"/>
      <c r="THT195" s="125"/>
      <c r="THU195" s="125"/>
      <c r="THV195" s="125"/>
      <c r="THW195" s="125"/>
      <c r="THX195" s="125"/>
      <c r="THY195" s="125"/>
      <c r="THZ195" s="125"/>
      <c r="TIA195" s="125"/>
      <c r="TIB195" s="125"/>
      <c r="TIC195" s="125"/>
      <c r="TID195" s="125"/>
      <c r="TIE195" s="125"/>
      <c r="TIF195" s="125"/>
      <c r="TIG195" s="125"/>
      <c r="TIH195" s="125"/>
      <c r="TII195" s="125"/>
      <c r="TIJ195" s="125"/>
      <c r="TIK195" s="125"/>
      <c r="TIL195" s="125"/>
      <c r="TIM195" s="432"/>
      <c r="TIN195" s="432"/>
      <c r="TIO195" s="125"/>
      <c r="TIP195" s="125"/>
      <c r="TIQ195" s="125"/>
      <c r="TIR195" s="125"/>
      <c r="TIS195" s="125"/>
      <c r="TIT195" s="125"/>
      <c r="TIU195" s="125"/>
      <c r="TIV195" s="125"/>
      <c r="TIW195" s="125"/>
      <c r="TIX195" s="125"/>
      <c r="TIY195" s="125"/>
      <c r="TIZ195" s="125"/>
      <c r="TJA195" s="125"/>
      <c r="TJB195" s="125"/>
      <c r="TJC195" s="125"/>
      <c r="TJD195" s="125"/>
      <c r="TJE195" s="125"/>
      <c r="TJF195" s="125"/>
      <c r="TJG195" s="125"/>
      <c r="TJH195" s="125"/>
      <c r="TJI195" s="125"/>
      <c r="TJJ195" s="125"/>
      <c r="TJK195" s="125"/>
      <c r="TJL195" s="125"/>
      <c r="TJM195" s="432"/>
      <c r="TJN195" s="432"/>
      <c r="TJO195" s="125"/>
      <c r="TJP195" s="125"/>
      <c r="TJQ195" s="125"/>
      <c r="TJR195" s="125"/>
      <c r="TJS195" s="125"/>
      <c r="TJT195" s="125"/>
      <c r="TJU195" s="125"/>
      <c r="TJV195" s="125"/>
      <c r="TJW195" s="125"/>
      <c r="TJX195" s="125"/>
      <c r="TJY195" s="125"/>
      <c r="TJZ195" s="125"/>
      <c r="TKA195" s="125"/>
      <c r="TKB195" s="125"/>
      <c r="TKC195" s="125"/>
      <c r="TKD195" s="125"/>
      <c r="TKE195" s="125"/>
      <c r="TKF195" s="125"/>
      <c r="TKG195" s="125"/>
      <c r="TKH195" s="125"/>
      <c r="TKI195" s="125"/>
      <c r="TKJ195" s="125"/>
      <c r="TKK195" s="125"/>
      <c r="TKL195" s="125"/>
      <c r="TKM195" s="432"/>
      <c r="TKN195" s="432"/>
      <c r="TKO195" s="125"/>
      <c r="TKP195" s="125"/>
      <c r="TKQ195" s="125"/>
      <c r="TKR195" s="125"/>
      <c r="TKS195" s="125"/>
      <c r="TKT195" s="125"/>
      <c r="TKU195" s="125"/>
      <c r="TKV195" s="125"/>
      <c r="TKW195" s="125"/>
      <c r="TKX195" s="125"/>
      <c r="TKY195" s="125"/>
      <c r="TKZ195" s="125"/>
      <c r="TLA195" s="125"/>
      <c r="TLB195" s="125"/>
      <c r="TLC195" s="125"/>
      <c r="TLD195" s="125"/>
      <c r="TLE195" s="125"/>
      <c r="TLF195" s="125"/>
      <c r="TLG195" s="125"/>
      <c r="TLH195" s="125"/>
      <c r="TLI195" s="125"/>
      <c r="TLJ195" s="125"/>
      <c r="TLK195" s="125"/>
      <c r="TLL195" s="125"/>
      <c r="TLM195" s="432"/>
      <c r="TLN195" s="432"/>
      <c r="TLO195" s="125"/>
      <c r="TLP195" s="125"/>
      <c r="TLQ195" s="125"/>
      <c r="TLR195" s="125"/>
      <c r="TLS195" s="125"/>
      <c r="TLT195" s="125"/>
      <c r="TLU195" s="125"/>
      <c r="TLV195" s="125"/>
      <c r="TLW195" s="125"/>
      <c r="TLX195" s="125"/>
      <c r="TLY195" s="125"/>
      <c r="TLZ195" s="125"/>
      <c r="TMA195" s="125"/>
      <c r="TMB195" s="125"/>
      <c r="TMC195" s="125"/>
      <c r="TMD195" s="125"/>
      <c r="TME195" s="125"/>
      <c r="TMF195" s="125"/>
      <c r="TMG195" s="125"/>
      <c r="TMH195" s="125"/>
      <c r="TMI195" s="125"/>
      <c r="TMJ195" s="125"/>
      <c r="TMK195" s="125"/>
      <c r="TML195" s="125"/>
      <c r="TMM195" s="432"/>
      <c r="TMN195" s="432"/>
      <c r="TMO195" s="125"/>
      <c r="TMP195" s="125"/>
      <c r="TMQ195" s="125"/>
      <c r="TMR195" s="125"/>
      <c r="TMS195" s="125"/>
      <c r="TMT195" s="125"/>
      <c r="TMU195" s="125"/>
      <c r="TMV195" s="125"/>
      <c r="TMW195" s="125"/>
      <c r="TMX195" s="125"/>
      <c r="TMY195" s="125"/>
      <c r="TMZ195" s="125"/>
      <c r="TNA195" s="125"/>
      <c r="TNB195" s="125"/>
      <c r="TNC195" s="125"/>
      <c r="TND195" s="125"/>
      <c r="TNE195" s="125"/>
      <c r="TNF195" s="125"/>
      <c r="TNG195" s="125"/>
      <c r="TNH195" s="125"/>
      <c r="TNI195" s="125"/>
      <c r="TNJ195" s="125"/>
      <c r="TNK195" s="125"/>
      <c r="TNL195" s="125"/>
      <c r="TNM195" s="432"/>
      <c r="TNN195" s="432"/>
      <c r="TNO195" s="125"/>
      <c r="TNP195" s="125"/>
      <c r="TNQ195" s="125"/>
      <c r="TNR195" s="125"/>
      <c r="TNS195" s="125"/>
      <c r="TNT195" s="125"/>
      <c r="TNU195" s="125"/>
      <c r="TNV195" s="125"/>
      <c r="TNW195" s="125"/>
      <c r="TNX195" s="125"/>
      <c r="TNY195" s="125"/>
      <c r="TNZ195" s="125"/>
      <c r="TOA195" s="125"/>
      <c r="TOB195" s="125"/>
      <c r="TOC195" s="125"/>
      <c r="TOD195" s="125"/>
      <c r="TOE195" s="125"/>
      <c r="TOF195" s="125"/>
      <c r="TOG195" s="125"/>
      <c r="TOH195" s="125"/>
      <c r="TOI195" s="125"/>
      <c r="TOJ195" s="125"/>
      <c r="TOK195" s="125"/>
      <c r="TOL195" s="125"/>
      <c r="TOM195" s="432"/>
      <c r="TON195" s="432"/>
      <c r="TOO195" s="125"/>
      <c r="TOP195" s="125"/>
      <c r="TOQ195" s="125"/>
      <c r="TOR195" s="125"/>
      <c r="TOS195" s="125"/>
      <c r="TOT195" s="125"/>
      <c r="TOU195" s="125"/>
      <c r="TOV195" s="125"/>
      <c r="TOW195" s="125"/>
      <c r="TOX195" s="125"/>
      <c r="TOY195" s="125"/>
      <c r="TOZ195" s="125"/>
      <c r="TPA195" s="125"/>
      <c r="TPB195" s="125"/>
      <c r="TPC195" s="125"/>
      <c r="TPD195" s="125"/>
      <c r="TPE195" s="125"/>
      <c r="TPF195" s="125"/>
      <c r="TPG195" s="125"/>
      <c r="TPH195" s="125"/>
      <c r="TPI195" s="125"/>
      <c r="TPJ195" s="125"/>
      <c r="TPK195" s="125"/>
      <c r="TPL195" s="125"/>
      <c r="TPM195" s="432"/>
      <c r="TPN195" s="432"/>
      <c r="TPO195" s="125"/>
      <c r="TPP195" s="125"/>
      <c r="TPQ195" s="125"/>
      <c r="TPR195" s="125"/>
      <c r="TPS195" s="125"/>
      <c r="TPT195" s="125"/>
      <c r="TPU195" s="125"/>
      <c r="TPV195" s="125"/>
      <c r="TPW195" s="125"/>
      <c r="TPX195" s="125"/>
      <c r="TPY195" s="125"/>
      <c r="TPZ195" s="125"/>
      <c r="TQA195" s="125"/>
      <c r="TQB195" s="125"/>
      <c r="TQC195" s="125"/>
      <c r="TQD195" s="125"/>
      <c r="TQE195" s="125"/>
      <c r="TQF195" s="125"/>
      <c r="TQG195" s="125"/>
      <c r="TQH195" s="125"/>
      <c r="TQI195" s="125"/>
      <c r="TQJ195" s="125"/>
      <c r="TQK195" s="125"/>
      <c r="TQL195" s="125"/>
      <c r="TQM195" s="432"/>
      <c r="TQN195" s="432"/>
      <c r="TQO195" s="125"/>
      <c r="TQP195" s="125"/>
      <c r="TQQ195" s="125"/>
      <c r="TQR195" s="125"/>
      <c r="TQS195" s="125"/>
      <c r="TQT195" s="125"/>
      <c r="TQU195" s="125"/>
      <c r="TQV195" s="125"/>
      <c r="TQW195" s="125"/>
      <c r="TQX195" s="125"/>
      <c r="TQY195" s="125"/>
      <c r="TQZ195" s="125"/>
      <c r="TRA195" s="125"/>
      <c r="TRB195" s="125"/>
      <c r="TRC195" s="125"/>
      <c r="TRD195" s="125"/>
      <c r="TRE195" s="125"/>
      <c r="TRF195" s="125"/>
      <c r="TRG195" s="125"/>
      <c r="TRH195" s="125"/>
      <c r="TRI195" s="125"/>
      <c r="TRJ195" s="125"/>
      <c r="TRK195" s="125"/>
      <c r="TRL195" s="125"/>
      <c r="TRM195" s="432"/>
      <c r="TRN195" s="432"/>
      <c r="TRO195" s="125"/>
      <c r="TRP195" s="125"/>
      <c r="TRQ195" s="125"/>
      <c r="TRR195" s="125"/>
      <c r="TRS195" s="125"/>
      <c r="TRT195" s="125"/>
      <c r="TRU195" s="125"/>
      <c r="TRV195" s="125"/>
      <c r="TRW195" s="125"/>
      <c r="TRX195" s="125"/>
      <c r="TRY195" s="125"/>
      <c r="TRZ195" s="125"/>
      <c r="TSA195" s="125"/>
      <c r="TSB195" s="125"/>
      <c r="TSC195" s="125"/>
      <c r="TSD195" s="125"/>
      <c r="TSE195" s="125"/>
      <c r="TSF195" s="125"/>
      <c r="TSG195" s="125"/>
      <c r="TSH195" s="125"/>
      <c r="TSI195" s="125"/>
      <c r="TSJ195" s="125"/>
      <c r="TSK195" s="125"/>
      <c r="TSL195" s="125"/>
      <c r="TSM195" s="432"/>
      <c r="TSN195" s="432"/>
      <c r="TSO195" s="125"/>
      <c r="TSP195" s="125"/>
      <c r="TSQ195" s="125"/>
      <c r="TSR195" s="125"/>
      <c r="TSS195" s="125"/>
      <c r="TST195" s="125"/>
      <c r="TSU195" s="125"/>
      <c r="TSV195" s="125"/>
      <c r="TSW195" s="125"/>
      <c r="TSX195" s="125"/>
      <c r="TSY195" s="125"/>
      <c r="TSZ195" s="125"/>
      <c r="TTA195" s="125"/>
      <c r="TTB195" s="125"/>
      <c r="TTC195" s="125"/>
      <c r="TTD195" s="125"/>
      <c r="TTE195" s="125"/>
      <c r="TTF195" s="125"/>
      <c r="TTG195" s="125"/>
      <c r="TTH195" s="125"/>
      <c r="TTI195" s="125"/>
      <c r="TTJ195" s="125"/>
      <c r="TTK195" s="125"/>
      <c r="TTL195" s="125"/>
      <c r="TTM195" s="432"/>
      <c r="TTN195" s="432"/>
      <c r="TTO195" s="125"/>
      <c r="TTP195" s="125"/>
      <c r="TTQ195" s="125"/>
      <c r="TTR195" s="125"/>
      <c r="TTS195" s="125"/>
      <c r="TTT195" s="125"/>
      <c r="TTU195" s="125"/>
      <c r="TTV195" s="125"/>
      <c r="TTW195" s="125"/>
      <c r="TTX195" s="125"/>
      <c r="TTY195" s="125"/>
      <c r="TTZ195" s="125"/>
      <c r="TUA195" s="125"/>
      <c r="TUB195" s="125"/>
      <c r="TUC195" s="125"/>
      <c r="TUD195" s="125"/>
      <c r="TUE195" s="125"/>
      <c r="TUF195" s="125"/>
      <c r="TUG195" s="125"/>
      <c r="TUH195" s="125"/>
      <c r="TUI195" s="125"/>
      <c r="TUJ195" s="125"/>
      <c r="TUK195" s="125"/>
      <c r="TUL195" s="125"/>
      <c r="TUM195" s="432"/>
      <c r="TUN195" s="432"/>
      <c r="TUO195" s="125"/>
      <c r="TUP195" s="125"/>
      <c r="TUQ195" s="125"/>
      <c r="TUR195" s="125"/>
      <c r="TUS195" s="125"/>
      <c r="TUT195" s="125"/>
      <c r="TUU195" s="125"/>
      <c r="TUV195" s="125"/>
      <c r="TUW195" s="125"/>
      <c r="TUX195" s="125"/>
      <c r="TUY195" s="125"/>
      <c r="TUZ195" s="125"/>
      <c r="TVA195" s="125"/>
      <c r="TVB195" s="125"/>
      <c r="TVC195" s="125"/>
      <c r="TVD195" s="125"/>
      <c r="TVE195" s="125"/>
      <c r="TVF195" s="125"/>
      <c r="TVG195" s="125"/>
      <c r="TVH195" s="125"/>
      <c r="TVI195" s="125"/>
      <c r="TVJ195" s="125"/>
      <c r="TVK195" s="125"/>
      <c r="TVL195" s="125"/>
      <c r="TVM195" s="432"/>
      <c r="TVN195" s="432"/>
      <c r="TVO195" s="125"/>
      <c r="TVP195" s="125"/>
      <c r="TVQ195" s="125"/>
      <c r="TVR195" s="125"/>
      <c r="TVS195" s="125"/>
      <c r="TVT195" s="125"/>
      <c r="TVU195" s="125"/>
      <c r="TVV195" s="125"/>
      <c r="TVW195" s="125"/>
      <c r="TVX195" s="125"/>
      <c r="TVY195" s="125"/>
      <c r="TVZ195" s="125"/>
      <c r="TWA195" s="125"/>
      <c r="TWB195" s="125"/>
      <c r="TWC195" s="125"/>
      <c r="TWD195" s="125"/>
      <c r="TWE195" s="125"/>
      <c r="TWF195" s="125"/>
      <c r="TWG195" s="125"/>
      <c r="TWH195" s="125"/>
      <c r="TWI195" s="125"/>
      <c r="TWJ195" s="125"/>
      <c r="TWK195" s="125"/>
      <c r="TWL195" s="125"/>
      <c r="TWM195" s="432"/>
      <c r="TWN195" s="432"/>
      <c r="TWO195" s="125"/>
      <c r="TWP195" s="125"/>
      <c r="TWQ195" s="125"/>
      <c r="TWR195" s="125"/>
      <c r="TWS195" s="125"/>
      <c r="TWT195" s="125"/>
      <c r="TWU195" s="125"/>
      <c r="TWV195" s="125"/>
      <c r="TWW195" s="125"/>
      <c r="TWX195" s="125"/>
      <c r="TWY195" s="125"/>
      <c r="TWZ195" s="125"/>
      <c r="TXA195" s="125"/>
      <c r="TXB195" s="125"/>
      <c r="TXC195" s="125"/>
      <c r="TXD195" s="125"/>
      <c r="TXE195" s="125"/>
      <c r="TXF195" s="125"/>
      <c r="TXG195" s="125"/>
      <c r="TXH195" s="125"/>
      <c r="TXI195" s="125"/>
      <c r="TXJ195" s="125"/>
      <c r="TXK195" s="125"/>
      <c r="TXL195" s="125"/>
      <c r="TXM195" s="432"/>
      <c r="TXN195" s="432"/>
      <c r="TXO195" s="125"/>
      <c r="TXP195" s="125"/>
      <c r="TXQ195" s="125"/>
      <c r="TXR195" s="125"/>
      <c r="TXS195" s="125"/>
      <c r="TXT195" s="125"/>
      <c r="TXU195" s="125"/>
      <c r="TXV195" s="125"/>
      <c r="TXW195" s="125"/>
      <c r="TXX195" s="125"/>
      <c r="TXY195" s="125"/>
      <c r="TXZ195" s="125"/>
      <c r="TYA195" s="125"/>
      <c r="TYB195" s="125"/>
      <c r="TYC195" s="125"/>
      <c r="TYD195" s="125"/>
      <c r="TYE195" s="125"/>
      <c r="TYF195" s="125"/>
      <c r="TYG195" s="125"/>
      <c r="TYH195" s="125"/>
      <c r="TYI195" s="125"/>
      <c r="TYJ195" s="125"/>
      <c r="TYK195" s="125"/>
      <c r="TYL195" s="125"/>
      <c r="TYM195" s="432"/>
      <c r="TYN195" s="432"/>
      <c r="TYO195" s="125"/>
      <c r="TYP195" s="125"/>
      <c r="TYQ195" s="125"/>
      <c r="TYR195" s="125"/>
      <c r="TYS195" s="125"/>
      <c r="TYT195" s="125"/>
      <c r="TYU195" s="125"/>
      <c r="TYV195" s="125"/>
      <c r="TYW195" s="125"/>
      <c r="TYX195" s="125"/>
      <c r="TYY195" s="125"/>
      <c r="TYZ195" s="125"/>
      <c r="TZA195" s="125"/>
      <c r="TZB195" s="125"/>
      <c r="TZC195" s="125"/>
      <c r="TZD195" s="125"/>
      <c r="TZE195" s="125"/>
      <c r="TZF195" s="125"/>
      <c r="TZG195" s="125"/>
      <c r="TZH195" s="125"/>
      <c r="TZI195" s="125"/>
      <c r="TZJ195" s="125"/>
      <c r="TZK195" s="125"/>
      <c r="TZL195" s="125"/>
      <c r="TZM195" s="432"/>
      <c r="TZN195" s="432"/>
      <c r="TZO195" s="125"/>
      <c r="TZP195" s="125"/>
      <c r="TZQ195" s="125"/>
      <c r="TZR195" s="125"/>
      <c r="TZS195" s="125"/>
      <c r="TZT195" s="125"/>
      <c r="TZU195" s="125"/>
      <c r="TZV195" s="125"/>
      <c r="TZW195" s="125"/>
      <c r="TZX195" s="125"/>
      <c r="TZY195" s="125"/>
      <c r="TZZ195" s="125"/>
      <c r="UAA195" s="125"/>
      <c r="UAB195" s="125"/>
      <c r="UAC195" s="125"/>
      <c r="UAD195" s="125"/>
      <c r="UAE195" s="125"/>
      <c r="UAF195" s="125"/>
      <c r="UAG195" s="125"/>
      <c r="UAH195" s="125"/>
      <c r="UAI195" s="125"/>
      <c r="UAJ195" s="125"/>
      <c r="UAK195" s="125"/>
      <c r="UAL195" s="125"/>
      <c r="UAM195" s="432"/>
      <c r="UAN195" s="432"/>
      <c r="UAO195" s="125"/>
      <c r="UAP195" s="125"/>
      <c r="UAQ195" s="125"/>
      <c r="UAR195" s="125"/>
      <c r="UAS195" s="125"/>
      <c r="UAT195" s="125"/>
      <c r="UAU195" s="125"/>
      <c r="UAV195" s="125"/>
      <c r="UAW195" s="125"/>
      <c r="UAX195" s="125"/>
      <c r="UAY195" s="125"/>
      <c r="UAZ195" s="125"/>
      <c r="UBA195" s="125"/>
      <c r="UBB195" s="125"/>
      <c r="UBC195" s="125"/>
      <c r="UBD195" s="125"/>
      <c r="UBE195" s="125"/>
      <c r="UBF195" s="125"/>
      <c r="UBG195" s="125"/>
      <c r="UBH195" s="125"/>
      <c r="UBI195" s="125"/>
      <c r="UBJ195" s="125"/>
      <c r="UBK195" s="125"/>
      <c r="UBL195" s="125"/>
      <c r="UBM195" s="432"/>
      <c r="UBN195" s="432"/>
      <c r="UBO195" s="125"/>
      <c r="UBP195" s="125"/>
      <c r="UBQ195" s="125"/>
      <c r="UBR195" s="125"/>
      <c r="UBS195" s="125"/>
      <c r="UBT195" s="125"/>
      <c r="UBU195" s="125"/>
      <c r="UBV195" s="125"/>
      <c r="UBW195" s="125"/>
      <c r="UBX195" s="125"/>
      <c r="UBY195" s="125"/>
      <c r="UBZ195" s="125"/>
      <c r="UCA195" s="125"/>
      <c r="UCB195" s="125"/>
      <c r="UCC195" s="125"/>
      <c r="UCD195" s="125"/>
      <c r="UCE195" s="125"/>
      <c r="UCF195" s="125"/>
      <c r="UCG195" s="125"/>
      <c r="UCH195" s="125"/>
      <c r="UCI195" s="125"/>
      <c r="UCJ195" s="125"/>
      <c r="UCK195" s="125"/>
      <c r="UCL195" s="125"/>
      <c r="UCM195" s="432"/>
      <c r="UCN195" s="432"/>
      <c r="UCO195" s="125"/>
      <c r="UCP195" s="125"/>
      <c r="UCQ195" s="125"/>
      <c r="UCR195" s="125"/>
      <c r="UCS195" s="125"/>
      <c r="UCT195" s="125"/>
      <c r="UCU195" s="125"/>
      <c r="UCV195" s="125"/>
      <c r="UCW195" s="125"/>
      <c r="UCX195" s="125"/>
      <c r="UCY195" s="125"/>
      <c r="UCZ195" s="125"/>
      <c r="UDA195" s="125"/>
      <c r="UDB195" s="125"/>
      <c r="UDC195" s="125"/>
      <c r="UDD195" s="125"/>
      <c r="UDE195" s="125"/>
      <c r="UDF195" s="125"/>
      <c r="UDG195" s="125"/>
      <c r="UDH195" s="125"/>
      <c r="UDI195" s="125"/>
      <c r="UDJ195" s="125"/>
      <c r="UDK195" s="125"/>
      <c r="UDL195" s="125"/>
      <c r="UDM195" s="432"/>
      <c r="UDN195" s="432"/>
      <c r="UDO195" s="125"/>
      <c r="UDP195" s="125"/>
      <c r="UDQ195" s="125"/>
      <c r="UDR195" s="125"/>
      <c r="UDS195" s="125"/>
      <c r="UDT195" s="125"/>
      <c r="UDU195" s="125"/>
      <c r="UDV195" s="125"/>
      <c r="UDW195" s="125"/>
      <c r="UDX195" s="125"/>
      <c r="UDY195" s="125"/>
      <c r="UDZ195" s="125"/>
      <c r="UEA195" s="125"/>
      <c r="UEB195" s="125"/>
      <c r="UEC195" s="125"/>
      <c r="UED195" s="125"/>
      <c r="UEE195" s="125"/>
      <c r="UEF195" s="125"/>
      <c r="UEG195" s="125"/>
      <c r="UEH195" s="125"/>
      <c r="UEI195" s="125"/>
      <c r="UEJ195" s="125"/>
      <c r="UEK195" s="125"/>
      <c r="UEL195" s="125"/>
      <c r="UEM195" s="432"/>
      <c r="UEN195" s="432"/>
      <c r="UEO195" s="125"/>
      <c r="UEP195" s="125"/>
      <c r="UEQ195" s="125"/>
      <c r="UER195" s="125"/>
      <c r="UES195" s="125"/>
      <c r="UET195" s="125"/>
      <c r="UEU195" s="125"/>
      <c r="UEV195" s="125"/>
      <c r="UEW195" s="125"/>
      <c r="UEX195" s="125"/>
      <c r="UEY195" s="125"/>
      <c r="UEZ195" s="125"/>
      <c r="UFA195" s="125"/>
      <c r="UFB195" s="125"/>
      <c r="UFC195" s="125"/>
      <c r="UFD195" s="125"/>
      <c r="UFE195" s="125"/>
      <c r="UFF195" s="125"/>
      <c r="UFG195" s="125"/>
      <c r="UFH195" s="125"/>
      <c r="UFI195" s="125"/>
      <c r="UFJ195" s="125"/>
      <c r="UFK195" s="125"/>
      <c r="UFL195" s="125"/>
      <c r="UFM195" s="432"/>
      <c r="UFN195" s="432"/>
      <c r="UFO195" s="125"/>
      <c r="UFP195" s="125"/>
      <c r="UFQ195" s="125"/>
      <c r="UFR195" s="125"/>
      <c r="UFS195" s="125"/>
      <c r="UFT195" s="125"/>
      <c r="UFU195" s="125"/>
      <c r="UFV195" s="125"/>
      <c r="UFW195" s="125"/>
      <c r="UFX195" s="125"/>
      <c r="UFY195" s="125"/>
      <c r="UFZ195" s="125"/>
      <c r="UGA195" s="125"/>
      <c r="UGB195" s="125"/>
      <c r="UGC195" s="125"/>
      <c r="UGD195" s="125"/>
      <c r="UGE195" s="125"/>
      <c r="UGF195" s="125"/>
      <c r="UGG195" s="125"/>
      <c r="UGH195" s="125"/>
      <c r="UGI195" s="125"/>
      <c r="UGJ195" s="125"/>
      <c r="UGK195" s="125"/>
      <c r="UGL195" s="125"/>
      <c r="UGM195" s="432"/>
      <c r="UGN195" s="432"/>
      <c r="UGO195" s="125"/>
      <c r="UGP195" s="125"/>
      <c r="UGQ195" s="125"/>
      <c r="UGR195" s="125"/>
      <c r="UGS195" s="125"/>
      <c r="UGT195" s="125"/>
      <c r="UGU195" s="125"/>
      <c r="UGV195" s="125"/>
      <c r="UGW195" s="125"/>
      <c r="UGX195" s="125"/>
      <c r="UGY195" s="125"/>
      <c r="UGZ195" s="125"/>
      <c r="UHA195" s="125"/>
      <c r="UHB195" s="125"/>
      <c r="UHC195" s="125"/>
      <c r="UHD195" s="125"/>
      <c r="UHE195" s="125"/>
      <c r="UHF195" s="125"/>
      <c r="UHG195" s="125"/>
      <c r="UHH195" s="125"/>
      <c r="UHI195" s="125"/>
      <c r="UHJ195" s="125"/>
      <c r="UHK195" s="125"/>
      <c r="UHL195" s="125"/>
      <c r="UHM195" s="432"/>
      <c r="UHN195" s="432"/>
      <c r="UHO195" s="125"/>
      <c r="UHP195" s="125"/>
      <c r="UHQ195" s="125"/>
      <c r="UHR195" s="125"/>
      <c r="UHS195" s="125"/>
      <c r="UHT195" s="125"/>
      <c r="UHU195" s="125"/>
      <c r="UHV195" s="125"/>
      <c r="UHW195" s="125"/>
      <c r="UHX195" s="125"/>
      <c r="UHY195" s="125"/>
      <c r="UHZ195" s="125"/>
      <c r="UIA195" s="125"/>
      <c r="UIB195" s="125"/>
      <c r="UIC195" s="125"/>
      <c r="UID195" s="125"/>
      <c r="UIE195" s="125"/>
      <c r="UIF195" s="125"/>
      <c r="UIG195" s="125"/>
      <c r="UIH195" s="125"/>
      <c r="UII195" s="125"/>
      <c r="UIJ195" s="125"/>
      <c r="UIK195" s="125"/>
      <c r="UIL195" s="125"/>
      <c r="UIM195" s="432"/>
      <c r="UIN195" s="432"/>
      <c r="UIO195" s="125"/>
      <c r="UIP195" s="125"/>
      <c r="UIQ195" s="125"/>
      <c r="UIR195" s="125"/>
      <c r="UIS195" s="125"/>
      <c r="UIT195" s="125"/>
      <c r="UIU195" s="125"/>
      <c r="UIV195" s="125"/>
      <c r="UIW195" s="125"/>
      <c r="UIX195" s="125"/>
      <c r="UIY195" s="125"/>
      <c r="UIZ195" s="125"/>
      <c r="UJA195" s="125"/>
      <c r="UJB195" s="125"/>
      <c r="UJC195" s="125"/>
      <c r="UJD195" s="125"/>
      <c r="UJE195" s="125"/>
      <c r="UJF195" s="125"/>
      <c r="UJG195" s="125"/>
      <c r="UJH195" s="125"/>
      <c r="UJI195" s="125"/>
      <c r="UJJ195" s="125"/>
      <c r="UJK195" s="125"/>
      <c r="UJL195" s="125"/>
      <c r="UJM195" s="432"/>
      <c r="UJN195" s="432"/>
      <c r="UJO195" s="125"/>
      <c r="UJP195" s="125"/>
      <c r="UJQ195" s="125"/>
      <c r="UJR195" s="125"/>
      <c r="UJS195" s="125"/>
      <c r="UJT195" s="125"/>
      <c r="UJU195" s="125"/>
      <c r="UJV195" s="125"/>
      <c r="UJW195" s="125"/>
      <c r="UJX195" s="125"/>
      <c r="UJY195" s="125"/>
      <c r="UJZ195" s="125"/>
      <c r="UKA195" s="125"/>
      <c r="UKB195" s="125"/>
      <c r="UKC195" s="125"/>
      <c r="UKD195" s="125"/>
      <c r="UKE195" s="125"/>
      <c r="UKF195" s="125"/>
      <c r="UKG195" s="125"/>
      <c r="UKH195" s="125"/>
      <c r="UKI195" s="125"/>
      <c r="UKJ195" s="125"/>
      <c r="UKK195" s="125"/>
      <c r="UKL195" s="125"/>
      <c r="UKM195" s="432"/>
      <c r="UKN195" s="432"/>
      <c r="UKO195" s="125"/>
      <c r="UKP195" s="125"/>
      <c r="UKQ195" s="125"/>
      <c r="UKR195" s="125"/>
      <c r="UKS195" s="125"/>
      <c r="UKT195" s="125"/>
      <c r="UKU195" s="125"/>
      <c r="UKV195" s="125"/>
      <c r="UKW195" s="125"/>
      <c r="UKX195" s="125"/>
      <c r="UKY195" s="125"/>
      <c r="UKZ195" s="125"/>
      <c r="ULA195" s="125"/>
      <c r="ULB195" s="125"/>
      <c r="ULC195" s="125"/>
      <c r="ULD195" s="125"/>
      <c r="ULE195" s="125"/>
      <c r="ULF195" s="125"/>
      <c r="ULG195" s="125"/>
      <c r="ULH195" s="125"/>
      <c r="ULI195" s="125"/>
      <c r="ULJ195" s="125"/>
      <c r="ULK195" s="125"/>
      <c r="ULL195" s="125"/>
      <c r="ULM195" s="432"/>
      <c r="ULN195" s="432"/>
      <c r="ULO195" s="125"/>
      <c r="ULP195" s="125"/>
      <c r="ULQ195" s="125"/>
      <c r="ULR195" s="125"/>
      <c r="ULS195" s="125"/>
      <c r="ULT195" s="125"/>
      <c r="ULU195" s="125"/>
      <c r="ULV195" s="125"/>
      <c r="ULW195" s="125"/>
      <c r="ULX195" s="125"/>
      <c r="ULY195" s="125"/>
      <c r="ULZ195" s="125"/>
      <c r="UMA195" s="125"/>
      <c r="UMB195" s="125"/>
      <c r="UMC195" s="125"/>
      <c r="UMD195" s="125"/>
      <c r="UME195" s="125"/>
      <c r="UMF195" s="125"/>
      <c r="UMG195" s="125"/>
      <c r="UMH195" s="125"/>
      <c r="UMI195" s="125"/>
      <c r="UMJ195" s="125"/>
      <c r="UMK195" s="125"/>
      <c r="UML195" s="125"/>
      <c r="UMM195" s="432"/>
      <c r="UMN195" s="432"/>
      <c r="UMO195" s="125"/>
      <c r="UMP195" s="125"/>
      <c r="UMQ195" s="125"/>
      <c r="UMR195" s="125"/>
      <c r="UMS195" s="125"/>
      <c r="UMT195" s="125"/>
      <c r="UMU195" s="125"/>
      <c r="UMV195" s="125"/>
      <c r="UMW195" s="125"/>
      <c r="UMX195" s="125"/>
      <c r="UMY195" s="125"/>
      <c r="UMZ195" s="125"/>
      <c r="UNA195" s="125"/>
      <c r="UNB195" s="125"/>
      <c r="UNC195" s="125"/>
      <c r="UND195" s="125"/>
      <c r="UNE195" s="125"/>
      <c r="UNF195" s="125"/>
      <c r="UNG195" s="125"/>
      <c r="UNH195" s="125"/>
      <c r="UNI195" s="125"/>
      <c r="UNJ195" s="125"/>
      <c r="UNK195" s="125"/>
      <c r="UNL195" s="125"/>
      <c r="UNM195" s="432"/>
      <c r="UNN195" s="432"/>
      <c r="UNO195" s="125"/>
      <c r="UNP195" s="125"/>
      <c r="UNQ195" s="125"/>
      <c r="UNR195" s="125"/>
      <c r="UNS195" s="125"/>
      <c r="UNT195" s="125"/>
      <c r="UNU195" s="125"/>
      <c r="UNV195" s="125"/>
      <c r="UNW195" s="125"/>
      <c r="UNX195" s="125"/>
      <c r="UNY195" s="125"/>
      <c r="UNZ195" s="125"/>
      <c r="UOA195" s="125"/>
      <c r="UOB195" s="125"/>
      <c r="UOC195" s="125"/>
      <c r="UOD195" s="125"/>
      <c r="UOE195" s="125"/>
      <c r="UOF195" s="125"/>
      <c r="UOG195" s="125"/>
      <c r="UOH195" s="125"/>
      <c r="UOI195" s="125"/>
      <c r="UOJ195" s="125"/>
      <c r="UOK195" s="125"/>
      <c r="UOL195" s="125"/>
      <c r="UOM195" s="432"/>
      <c r="UON195" s="432"/>
      <c r="UOO195" s="125"/>
      <c r="UOP195" s="125"/>
      <c r="UOQ195" s="125"/>
      <c r="UOR195" s="125"/>
      <c r="UOS195" s="125"/>
      <c r="UOT195" s="125"/>
      <c r="UOU195" s="125"/>
      <c r="UOV195" s="125"/>
      <c r="UOW195" s="125"/>
      <c r="UOX195" s="125"/>
      <c r="UOY195" s="125"/>
      <c r="UOZ195" s="125"/>
      <c r="UPA195" s="125"/>
      <c r="UPB195" s="125"/>
      <c r="UPC195" s="125"/>
      <c r="UPD195" s="125"/>
      <c r="UPE195" s="125"/>
      <c r="UPF195" s="125"/>
      <c r="UPG195" s="125"/>
      <c r="UPH195" s="125"/>
      <c r="UPI195" s="125"/>
      <c r="UPJ195" s="125"/>
      <c r="UPK195" s="125"/>
      <c r="UPL195" s="125"/>
      <c r="UPM195" s="432"/>
      <c r="UPN195" s="432"/>
      <c r="UPO195" s="125"/>
      <c r="UPP195" s="125"/>
      <c r="UPQ195" s="125"/>
      <c r="UPR195" s="125"/>
      <c r="UPS195" s="125"/>
      <c r="UPT195" s="125"/>
      <c r="UPU195" s="125"/>
      <c r="UPV195" s="125"/>
      <c r="UPW195" s="125"/>
      <c r="UPX195" s="125"/>
      <c r="UPY195" s="125"/>
      <c r="UPZ195" s="125"/>
      <c r="UQA195" s="125"/>
      <c r="UQB195" s="125"/>
      <c r="UQC195" s="125"/>
      <c r="UQD195" s="125"/>
      <c r="UQE195" s="125"/>
      <c r="UQF195" s="125"/>
      <c r="UQG195" s="125"/>
      <c r="UQH195" s="125"/>
      <c r="UQI195" s="125"/>
      <c r="UQJ195" s="125"/>
      <c r="UQK195" s="125"/>
      <c r="UQL195" s="125"/>
      <c r="UQM195" s="432"/>
      <c r="UQN195" s="432"/>
      <c r="UQO195" s="125"/>
      <c r="UQP195" s="125"/>
      <c r="UQQ195" s="125"/>
      <c r="UQR195" s="125"/>
      <c r="UQS195" s="125"/>
      <c r="UQT195" s="125"/>
      <c r="UQU195" s="125"/>
      <c r="UQV195" s="125"/>
      <c r="UQW195" s="125"/>
      <c r="UQX195" s="125"/>
      <c r="UQY195" s="125"/>
      <c r="UQZ195" s="125"/>
      <c r="URA195" s="125"/>
      <c r="URB195" s="125"/>
      <c r="URC195" s="125"/>
      <c r="URD195" s="125"/>
      <c r="URE195" s="125"/>
      <c r="URF195" s="125"/>
      <c r="URG195" s="125"/>
      <c r="URH195" s="125"/>
      <c r="URI195" s="125"/>
      <c r="URJ195" s="125"/>
      <c r="URK195" s="125"/>
      <c r="URL195" s="125"/>
      <c r="URM195" s="432"/>
      <c r="URN195" s="432"/>
      <c r="URO195" s="125"/>
      <c r="URP195" s="125"/>
      <c r="URQ195" s="125"/>
      <c r="URR195" s="125"/>
      <c r="URS195" s="125"/>
      <c r="URT195" s="125"/>
      <c r="URU195" s="125"/>
      <c r="URV195" s="125"/>
      <c r="URW195" s="125"/>
      <c r="URX195" s="125"/>
      <c r="URY195" s="125"/>
      <c r="URZ195" s="125"/>
      <c r="USA195" s="125"/>
      <c r="USB195" s="125"/>
      <c r="USC195" s="125"/>
      <c r="USD195" s="125"/>
      <c r="USE195" s="125"/>
      <c r="USF195" s="125"/>
      <c r="USG195" s="125"/>
      <c r="USH195" s="125"/>
      <c r="USI195" s="125"/>
      <c r="USJ195" s="125"/>
      <c r="USK195" s="125"/>
      <c r="USL195" s="125"/>
      <c r="USM195" s="432"/>
      <c r="USN195" s="432"/>
      <c r="USO195" s="125"/>
      <c r="USP195" s="125"/>
      <c r="USQ195" s="125"/>
      <c r="USR195" s="125"/>
      <c r="USS195" s="125"/>
      <c r="UST195" s="125"/>
      <c r="USU195" s="125"/>
      <c r="USV195" s="125"/>
      <c r="USW195" s="125"/>
      <c r="USX195" s="125"/>
      <c r="USY195" s="125"/>
      <c r="USZ195" s="125"/>
      <c r="UTA195" s="125"/>
      <c r="UTB195" s="125"/>
      <c r="UTC195" s="125"/>
      <c r="UTD195" s="125"/>
      <c r="UTE195" s="125"/>
      <c r="UTF195" s="125"/>
      <c r="UTG195" s="125"/>
      <c r="UTH195" s="125"/>
      <c r="UTI195" s="125"/>
      <c r="UTJ195" s="125"/>
      <c r="UTK195" s="125"/>
      <c r="UTL195" s="125"/>
      <c r="UTM195" s="432"/>
      <c r="UTN195" s="432"/>
      <c r="UTO195" s="125"/>
      <c r="UTP195" s="125"/>
      <c r="UTQ195" s="125"/>
      <c r="UTR195" s="125"/>
      <c r="UTS195" s="125"/>
      <c r="UTT195" s="125"/>
      <c r="UTU195" s="125"/>
      <c r="UTV195" s="125"/>
      <c r="UTW195" s="125"/>
      <c r="UTX195" s="125"/>
      <c r="UTY195" s="125"/>
      <c r="UTZ195" s="125"/>
      <c r="UUA195" s="125"/>
      <c r="UUB195" s="125"/>
      <c r="UUC195" s="125"/>
      <c r="UUD195" s="125"/>
      <c r="UUE195" s="125"/>
      <c r="UUF195" s="125"/>
      <c r="UUG195" s="125"/>
      <c r="UUH195" s="125"/>
      <c r="UUI195" s="125"/>
      <c r="UUJ195" s="125"/>
      <c r="UUK195" s="125"/>
      <c r="UUL195" s="125"/>
      <c r="UUM195" s="432"/>
      <c r="UUN195" s="432"/>
      <c r="UUO195" s="125"/>
      <c r="UUP195" s="125"/>
      <c r="UUQ195" s="125"/>
      <c r="UUR195" s="125"/>
      <c r="UUS195" s="125"/>
      <c r="UUT195" s="125"/>
      <c r="UUU195" s="125"/>
      <c r="UUV195" s="125"/>
      <c r="UUW195" s="125"/>
      <c r="UUX195" s="125"/>
      <c r="UUY195" s="125"/>
      <c r="UUZ195" s="125"/>
      <c r="UVA195" s="125"/>
      <c r="UVB195" s="125"/>
      <c r="UVC195" s="125"/>
      <c r="UVD195" s="125"/>
      <c r="UVE195" s="125"/>
      <c r="UVF195" s="125"/>
      <c r="UVG195" s="125"/>
      <c r="UVH195" s="125"/>
      <c r="UVI195" s="125"/>
      <c r="UVJ195" s="125"/>
      <c r="UVK195" s="125"/>
      <c r="UVL195" s="125"/>
      <c r="UVM195" s="432"/>
      <c r="UVN195" s="432"/>
      <c r="UVO195" s="125"/>
      <c r="UVP195" s="125"/>
      <c r="UVQ195" s="125"/>
      <c r="UVR195" s="125"/>
      <c r="UVS195" s="125"/>
      <c r="UVT195" s="125"/>
      <c r="UVU195" s="125"/>
      <c r="UVV195" s="125"/>
      <c r="UVW195" s="125"/>
      <c r="UVX195" s="125"/>
      <c r="UVY195" s="125"/>
      <c r="UVZ195" s="125"/>
      <c r="UWA195" s="125"/>
      <c r="UWB195" s="125"/>
      <c r="UWC195" s="125"/>
      <c r="UWD195" s="125"/>
      <c r="UWE195" s="125"/>
      <c r="UWF195" s="125"/>
      <c r="UWG195" s="125"/>
      <c r="UWH195" s="125"/>
      <c r="UWI195" s="125"/>
      <c r="UWJ195" s="125"/>
      <c r="UWK195" s="125"/>
      <c r="UWL195" s="125"/>
      <c r="UWM195" s="432"/>
      <c r="UWN195" s="432"/>
      <c r="UWO195" s="125"/>
      <c r="UWP195" s="125"/>
      <c r="UWQ195" s="125"/>
      <c r="UWR195" s="125"/>
      <c r="UWS195" s="125"/>
      <c r="UWT195" s="125"/>
      <c r="UWU195" s="125"/>
      <c r="UWV195" s="125"/>
      <c r="UWW195" s="125"/>
      <c r="UWX195" s="125"/>
      <c r="UWY195" s="125"/>
      <c r="UWZ195" s="125"/>
      <c r="UXA195" s="125"/>
      <c r="UXB195" s="125"/>
      <c r="UXC195" s="125"/>
      <c r="UXD195" s="125"/>
      <c r="UXE195" s="125"/>
      <c r="UXF195" s="125"/>
      <c r="UXG195" s="125"/>
      <c r="UXH195" s="125"/>
      <c r="UXI195" s="125"/>
      <c r="UXJ195" s="125"/>
      <c r="UXK195" s="125"/>
      <c r="UXL195" s="125"/>
      <c r="UXM195" s="432"/>
      <c r="UXN195" s="432"/>
      <c r="UXO195" s="125"/>
      <c r="UXP195" s="125"/>
      <c r="UXQ195" s="125"/>
      <c r="UXR195" s="125"/>
      <c r="UXS195" s="125"/>
      <c r="UXT195" s="125"/>
      <c r="UXU195" s="125"/>
      <c r="UXV195" s="125"/>
      <c r="UXW195" s="125"/>
      <c r="UXX195" s="125"/>
      <c r="UXY195" s="125"/>
      <c r="UXZ195" s="125"/>
      <c r="UYA195" s="125"/>
      <c r="UYB195" s="125"/>
      <c r="UYC195" s="125"/>
      <c r="UYD195" s="125"/>
      <c r="UYE195" s="125"/>
      <c r="UYF195" s="125"/>
      <c r="UYG195" s="125"/>
      <c r="UYH195" s="125"/>
      <c r="UYI195" s="125"/>
      <c r="UYJ195" s="125"/>
      <c r="UYK195" s="125"/>
      <c r="UYL195" s="125"/>
      <c r="UYM195" s="432"/>
      <c r="UYN195" s="432"/>
      <c r="UYO195" s="125"/>
      <c r="UYP195" s="125"/>
      <c r="UYQ195" s="125"/>
      <c r="UYR195" s="125"/>
      <c r="UYS195" s="125"/>
      <c r="UYT195" s="125"/>
      <c r="UYU195" s="125"/>
      <c r="UYV195" s="125"/>
      <c r="UYW195" s="125"/>
      <c r="UYX195" s="125"/>
      <c r="UYY195" s="125"/>
      <c r="UYZ195" s="125"/>
      <c r="UZA195" s="125"/>
      <c r="UZB195" s="125"/>
      <c r="UZC195" s="125"/>
      <c r="UZD195" s="125"/>
      <c r="UZE195" s="125"/>
      <c r="UZF195" s="125"/>
      <c r="UZG195" s="125"/>
      <c r="UZH195" s="125"/>
      <c r="UZI195" s="125"/>
      <c r="UZJ195" s="125"/>
      <c r="UZK195" s="125"/>
      <c r="UZL195" s="125"/>
      <c r="UZM195" s="432"/>
      <c r="UZN195" s="432"/>
      <c r="UZO195" s="125"/>
      <c r="UZP195" s="125"/>
      <c r="UZQ195" s="125"/>
      <c r="UZR195" s="125"/>
      <c r="UZS195" s="125"/>
      <c r="UZT195" s="125"/>
      <c r="UZU195" s="125"/>
      <c r="UZV195" s="125"/>
      <c r="UZW195" s="125"/>
      <c r="UZX195" s="125"/>
      <c r="UZY195" s="125"/>
      <c r="UZZ195" s="125"/>
      <c r="VAA195" s="125"/>
      <c r="VAB195" s="125"/>
      <c r="VAC195" s="125"/>
      <c r="VAD195" s="125"/>
      <c r="VAE195" s="125"/>
      <c r="VAF195" s="125"/>
      <c r="VAG195" s="125"/>
      <c r="VAH195" s="125"/>
      <c r="VAI195" s="125"/>
      <c r="VAJ195" s="125"/>
      <c r="VAK195" s="125"/>
      <c r="VAL195" s="125"/>
      <c r="VAM195" s="432"/>
      <c r="VAN195" s="432"/>
      <c r="VAO195" s="125"/>
      <c r="VAP195" s="125"/>
      <c r="VAQ195" s="125"/>
      <c r="VAR195" s="125"/>
      <c r="VAS195" s="125"/>
      <c r="VAT195" s="125"/>
      <c r="VAU195" s="125"/>
      <c r="VAV195" s="125"/>
      <c r="VAW195" s="125"/>
      <c r="VAX195" s="125"/>
      <c r="VAY195" s="125"/>
      <c r="VAZ195" s="125"/>
      <c r="VBA195" s="125"/>
      <c r="VBB195" s="125"/>
      <c r="VBC195" s="125"/>
      <c r="VBD195" s="125"/>
      <c r="VBE195" s="125"/>
      <c r="VBF195" s="125"/>
      <c r="VBG195" s="125"/>
      <c r="VBH195" s="125"/>
      <c r="VBI195" s="125"/>
      <c r="VBJ195" s="125"/>
      <c r="VBK195" s="125"/>
      <c r="VBL195" s="125"/>
      <c r="VBM195" s="432"/>
      <c r="VBN195" s="432"/>
      <c r="VBO195" s="125"/>
      <c r="VBP195" s="125"/>
      <c r="VBQ195" s="125"/>
      <c r="VBR195" s="125"/>
      <c r="VBS195" s="125"/>
      <c r="VBT195" s="125"/>
      <c r="VBU195" s="125"/>
      <c r="VBV195" s="125"/>
      <c r="VBW195" s="125"/>
      <c r="VBX195" s="125"/>
      <c r="VBY195" s="125"/>
      <c r="VBZ195" s="125"/>
      <c r="VCA195" s="125"/>
      <c r="VCB195" s="125"/>
      <c r="VCC195" s="125"/>
      <c r="VCD195" s="125"/>
      <c r="VCE195" s="125"/>
      <c r="VCF195" s="125"/>
      <c r="VCG195" s="125"/>
      <c r="VCH195" s="125"/>
      <c r="VCI195" s="125"/>
      <c r="VCJ195" s="125"/>
      <c r="VCK195" s="125"/>
      <c r="VCL195" s="125"/>
      <c r="VCM195" s="432"/>
      <c r="VCN195" s="432"/>
      <c r="VCO195" s="125"/>
      <c r="VCP195" s="125"/>
      <c r="VCQ195" s="125"/>
      <c r="VCR195" s="125"/>
      <c r="VCS195" s="125"/>
      <c r="VCT195" s="125"/>
      <c r="VCU195" s="125"/>
      <c r="VCV195" s="125"/>
      <c r="VCW195" s="125"/>
      <c r="VCX195" s="125"/>
      <c r="VCY195" s="125"/>
      <c r="VCZ195" s="125"/>
      <c r="VDA195" s="125"/>
      <c r="VDB195" s="125"/>
      <c r="VDC195" s="125"/>
      <c r="VDD195" s="125"/>
      <c r="VDE195" s="125"/>
      <c r="VDF195" s="125"/>
      <c r="VDG195" s="125"/>
      <c r="VDH195" s="125"/>
      <c r="VDI195" s="125"/>
      <c r="VDJ195" s="125"/>
      <c r="VDK195" s="125"/>
      <c r="VDL195" s="125"/>
      <c r="VDM195" s="432"/>
      <c r="VDN195" s="432"/>
      <c r="VDO195" s="125"/>
      <c r="VDP195" s="125"/>
      <c r="VDQ195" s="125"/>
      <c r="VDR195" s="125"/>
      <c r="VDS195" s="125"/>
      <c r="VDT195" s="125"/>
      <c r="VDU195" s="125"/>
      <c r="VDV195" s="125"/>
      <c r="VDW195" s="125"/>
      <c r="VDX195" s="125"/>
      <c r="VDY195" s="125"/>
      <c r="VDZ195" s="125"/>
      <c r="VEA195" s="125"/>
      <c r="VEB195" s="125"/>
      <c r="VEC195" s="125"/>
      <c r="VED195" s="125"/>
      <c r="VEE195" s="125"/>
      <c r="VEF195" s="125"/>
      <c r="VEG195" s="125"/>
      <c r="VEH195" s="125"/>
      <c r="VEI195" s="125"/>
      <c r="VEJ195" s="125"/>
      <c r="VEK195" s="125"/>
      <c r="VEL195" s="125"/>
      <c r="VEM195" s="432"/>
      <c r="VEN195" s="432"/>
      <c r="VEO195" s="125"/>
      <c r="VEP195" s="125"/>
      <c r="VEQ195" s="125"/>
      <c r="VER195" s="125"/>
      <c r="VES195" s="125"/>
      <c r="VET195" s="125"/>
      <c r="VEU195" s="125"/>
      <c r="VEV195" s="125"/>
      <c r="VEW195" s="125"/>
      <c r="VEX195" s="125"/>
      <c r="VEY195" s="125"/>
      <c r="VEZ195" s="125"/>
      <c r="VFA195" s="125"/>
      <c r="VFB195" s="125"/>
      <c r="VFC195" s="125"/>
      <c r="VFD195" s="125"/>
      <c r="VFE195" s="125"/>
      <c r="VFF195" s="125"/>
      <c r="VFG195" s="125"/>
      <c r="VFH195" s="125"/>
      <c r="VFI195" s="125"/>
      <c r="VFJ195" s="125"/>
      <c r="VFK195" s="125"/>
      <c r="VFL195" s="125"/>
      <c r="VFM195" s="432"/>
      <c r="VFN195" s="432"/>
      <c r="VFO195" s="125"/>
      <c r="VFP195" s="125"/>
      <c r="VFQ195" s="125"/>
      <c r="VFR195" s="125"/>
      <c r="VFS195" s="125"/>
      <c r="VFT195" s="125"/>
      <c r="VFU195" s="125"/>
      <c r="VFV195" s="125"/>
      <c r="VFW195" s="125"/>
      <c r="VFX195" s="125"/>
      <c r="VFY195" s="125"/>
      <c r="VFZ195" s="125"/>
      <c r="VGA195" s="125"/>
      <c r="VGB195" s="125"/>
      <c r="VGC195" s="125"/>
      <c r="VGD195" s="125"/>
      <c r="VGE195" s="125"/>
      <c r="VGF195" s="125"/>
      <c r="VGG195" s="125"/>
      <c r="VGH195" s="125"/>
      <c r="VGI195" s="125"/>
      <c r="VGJ195" s="125"/>
      <c r="VGK195" s="125"/>
      <c r="VGL195" s="125"/>
      <c r="VGM195" s="432"/>
      <c r="VGN195" s="432"/>
      <c r="VGO195" s="125"/>
      <c r="VGP195" s="125"/>
      <c r="VGQ195" s="125"/>
      <c r="VGR195" s="125"/>
      <c r="VGS195" s="125"/>
      <c r="VGT195" s="125"/>
      <c r="VGU195" s="125"/>
      <c r="VGV195" s="125"/>
      <c r="VGW195" s="125"/>
      <c r="VGX195" s="125"/>
      <c r="VGY195" s="125"/>
      <c r="VGZ195" s="125"/>
      <c r="VHA195" s="125"/>
      <c r="VHB195" s="125"/>
      <c r="VHC195" s="125"/>
      <c r="VHD195" s="125"/>
      <c r="VHE195" s="125"/>
      <c r="VHF195" s="125"/>
      <c r="VHG195" s="125"/>
      <c r="VHH195" s="125"/>
      <c r="VHI195" s="125"/>
      <c r="VHJ195" s="125"/>
      <c r="VHK195" s="125"/>
      <c r="VHL195" s="125"/>
      <c r="VHM195" s="432"/>
      <c r="VHN195" s="432"/>
      <c r="VHO195" s="125"/>
      <c r="VHP195" s="125"/>
      <c r="VHQ195" s="125"/>
      <c r="VHR195" s="125"/>
      <c r="VHS195" s="125"/>
      <c r="VHT195" s="125"/>
      <c r="VHU195" s="125"/>
      <c r="VHV195" s="125"/>
      <c r="VHW195" s="125"/>
      <c r="VHX195" s="125"/>
      <c r="VHY195" s="125"/>
      <c r="VHZ195" s="125"/>
      <c r="VIA195" s="125"/>
      <c r="VIB195" s="125"/>
      <c r="VIC195" s="125"/>
      <c r="VID195" s="125"/>
      <c r="VIE195" s="125"/>
      <c r="VIF195" s="125"/>
      <c r="VIG195" s="125"/>
      <c r="VIH195" s="125"/>
      <c r="VII195" s="125"/>
      <c r="VIJ195" s="125"/>
      <c r="VIK195" s="125"/>
      <c r="VIL195" s="125"/>
      <c r="VIM195" s="432"/>
      <c r="VIN195" s="432"/>
      <c r="VIO195" s="125"/>
      <c r="VIP195" s="125"/>
      <c r="VIQ195" s="125"/>
      <c r="VIR195" s="125"/>
      <c r="VIS195" s="125"/>
      <c r="VIT195" s="125"/>
      <c r="VIU195" s="125"/>
      <c r="VIV195" s="125"/>
      <c r="VIW195" s="125"/>
      <c r="VIX195" s="125"/>
      <c r="VIY195" s="125"/>
      <c r="VIZ195" s="125"/>
      <c r="VJA195" s="125"/>
      <c r="VJB195" s="125"/>
      <c r="VJC195" s="125"/>
      <c r="VJD195" s="125"/>
      <c r="VJE195" s="125"/>
      <c r="VJF195" s="125"/>
      <c r="VJG195" s="125"/>
      <c r="VJH195" s="125"/>
      <c r="VJI195" s="125"/>
      <c r="VJJ195" s="125"/>
      <c r="VJK195" s="125"/>
      <c r="VJL195" s="125"/>
      <c r="VJM195" s="432"/>
      <c r="VJN195" s="432"/>
      <c r="VJO195" s="125"/>
      <c r="VJP195" s="125"/>
      <c r="VJQ195" s="125"/>
      <c r="VJR195" s="125"/>
      <c r="VJS195" s="125"/>
      <c r="VJT195" s="125"/>
      <c r="VJU195" s="125"/>
      <c r="VJV195" s="125"/>
      <c r="VJW195" s="125"/>
      <c r="VJX195" s="125"/>
      <c r="VJY195" s="125"/>
      <c r="VJZ195" s="125"/>
      <c r="VKA195" s="125"/>
      <c r="VKB195" s="125"/>
      <c r="VKC195" s="125"/>
      <c r="VKD195" s="125"/>
      <c r="VKE195" s="125"/>
      <c r="VKF195" s="125"/>
      <c r="VKG195" s="125"/>
      <c r="VKH195" s="125"/>
      <c r="VKI195" s="125"/>
      <c r="VKJ195" s="125"/>
      <c r="VKK195" s="125"/>
      <c r="VKL195" s="125"/>
      <c r="VKM195" s="432"/>
      <c r="VKN195" s="432"/>
      <c r="VKO195" s="125"/>
      <c r="VKP195" s="125"/>
      <c r="VKQ195" s="125"/>
      <c r="VKR195" s="125"/>
      <c r="VKS195" s="125"/>
      <c r="VKT195" s="125"/>
      <c r="VKU195" s="125"/>
      <c r="VKV195" s="125"/>
      <c r="VKW195" s="125"/>
      <c r="VKX195" s="125"/>
      <c r="VKY195" s="125"/>
      <c r="VKZ195" s="125"/>
      <c r="VLA195" s="125"/>
      <c r="VLB195" s="125"/>
      <c r="VLC195" s="125"/>
      <c r="VLD195" s="125"/>
      <c r="VLE195" s="125"/>
      <c r="VLF195" s="125"/>
      <c r="VLG195" s="125"/>
      <c r="VLH195" s="125"/>
      <c r="VLI195" s="125"/>
      <c r="VLJ195" s="125"/>
      <c r="VLK195" s="125"/>
      <c r="VLL195" s="125"/>
      <c r="VLM195" s="432"/>
      <c r="VLN195" s="432"/>
      <c r="VLO195" s="125"/>
      <c r="VLP195" s="125"/>
      <c r="VLQ195" s="125"/>
      <c r="VLR195" s="125"/>
      <c r="VLS195" s="125"/>
      <c r="VLT195" s="125"/>
      <c r="VLU195" s="125"/>
      <c r="VLV195" s="125"/>
      <c r="VLW195" s="125"/>
      <c r="VLX195" s="125"/>
      <c r="VLY195" s="125"/>
      <c r="VLZ195" s="125"/>
      <c r="VMA195" s="125"/>
      <c r="VMB195" s="125"/>
      <c r="VMC195" s="125"/>
      <c r="VMD195" s="125"/>
      <c r="VME195" s="125"/>
      <c r="VMF195" s="125"/>
      <c r="VMG195" s="125"/>
      <c r="VMH195" s="125"/>
      <c r="VMI195" s="125"/>
      <c r="VMJ195" s="125"/>
      <c r="VMK195" s="125"/>
      <c r="VML195" s="125"/>
      <c r="VMM195" s="432"/>
      <c r="VMN195" s="432"/>
      <c r="VMO195" s="125"/>
      <c r="VMP195" s="125"/>
      <c r="VMQ195" s="125"/>
      <c r="VMR195" s="125"/>
      <c r="VMS195" s="125"/>
      <c r="VMT195" s="125"/>
      <c r="VMU195" s="125"/>
      <c r="VMV195" s="125"/>
      <c r="VMW195" s="125"/>
      <c r="VMX195" s="125"/>
      <c r="VMY195" s="125"/>
      <c r="VMZ195" s="125"/>
      <c r="VNA195" s="125"/>
      <c r="VNB195" s="125"/>
      <c r="VNC195" s="125"/>
      <c r="VND195" s="125"/>
      <c r="VNE195" s="125"/>
      <c r="VNF195" s="125"/>
      <c r="VNG195" s="125"/>
      <c r="VNH195" s="125"/>
      <c r="VNI195" s="125"/>
      <c r="VNJ195" s="125"/>
      <c r="VNK195" s="125"/>
      <c r="VNL195" s="125"/>
      <c r="VNM195" s="432"/>
      <c r="VNN195" s="432"/>
      <c r="VNO195" s="125"/>
      <c r="VNP195" s="125"/>
      <c r="VNQ195" s="125"/>
      <c r="VNR195" s="125"/>
      <c r="VNS195" s="125"/>
      <c r="VNT195" s="125"/>
      <c r="VNU195" s="125"/>
      <c r="VNV195" s="125"/>
      <c r="VNW195" s="125"/>
      <c r="VNX195" s="125"/>
      <c r="VNY195" s="125"/>
      <c r="VNZ195" s="125"/>
      <c r="VOA195" s="125"/>
      <c r="VOB195" s="125"/>
      <c r="VOC195" s="125"/>
      <c r="VOD195" s="125"/>
      <c r="VOE195" s="125"/>
      <c r="VOF195" s="125"/>
      <c r="VOG195" s="125"/>
      <c r="VOH195" s="125"/>
      <c r="VOI195" s="125"/>
      <c r="VOJ195" s="125"/>
      <c r="VOK195" s="125"/>
      <c r="VOL195" s="125"/>
      <c r="VOM195" s="432"/>
      <c r="VON195" s="432"/>
      <c r="VOO195" s="125"/>
      <c r="VOP195" s="125"/>
      <c r="VOQ195" s="125"/>
      <c r="VOR195" s="125"/>
      <c r="VOS195" s="125"/>
      <c r="VOT195" s="125"/>
      <c r="VOU195" s="125"/>
      <c r="VOV195" s="125"/>
      <c r="VOW195" s="125"/>
      <c r="VOX195" s="125"/>
      <c r="VOY195" s="125"/>
      <c r="VOZ195" s="125"/>
      <c r="VPA195" s="125"/>
      <c r="VPB195" s="125"/>
      <c r="VPC195" s="125"/>
      <c r="VPD195" s="125"/>
      <c r="VPE195" s="125"/>
      <c r="VPF195" s="125"/>
      <c r="VPG195" s="125"/>
      <c r="VPH195" s="125"/>
      <c r="VPI195" s="125"/>
      <c r="VPJ195" s="125"/>
      <c r="VPK195" s="125"/>
      <c r="VPL195" s="125"/>
      <c r="VPM195" s="432"/>
      <c r="VPN195" s="432"/>
      <c r="VPO195" s="125"/>
      <c r="VPP195" s="125"/>
      <c r="VPQ195" s="125"/>
      <c r="VPR195" s="125"/>
      <c r="VPS195" s="125"/>
      <c r="VPT195" s="125"/>
      <c r="VPU195" s="125"/>
      <c r="VPV195" s="125"/>
      <c r="VPW195" s="125"/>
      <c r="VPX195" s="125"/>
      <c r="VPY195" s="125"/>
      <c r="VPZ195" s="125"/>
      <c r="VQA195" s="125"/>
      <c r="VQB195" s="125"/>
      <c r="VQC195" s="125"/>
      <c r="VQD195" s="125"/>
      <c r="VQE195" s="125"/>
      <c r="VQF195" s="125"/>
      <c r="VQG195" s="125"/>
      <c r="VQH195" s="125"/>
      <c r="VQI195" s="125"/>
      <c r="VQJ195" s="125"/>
      <c r="VQK195" s="125"/>
      <c r="VQL195" s="125"/>
      <c r="VQM195" s="432"/>
      <c r="VQN195" s="432"/>
      <c r="VQO195" s="125"/>
      <c r="VQP195" s="125"/>
      <c r="VQQ195" s="125"/>
      <c r="VQR195" s="125"/>
      <c r="VQS195" s="125"/>
      <c r="VQT195" s="125"/>
      <c r="VQU195" s="125"/>
      <c r="VQV195" s="125"/>
      <c r="VQW195" s="125"/>
      <c r="VQX195" s="125"/>
      <c r="VQY195" s="125"/>
      <c r="VQZ195" s="125"/>
      <c r="VRA195" s="125"/>
      <c r="VRB195" s="125"/>
      <c r="VRC195" s="125"/>
      <c r="VRD195" s="125"/>
      <c r="VRE195" s="125"/>
      <c r="VRF195" s="125"/>
      <c r="VRG195" s="125"/>
      <c r="VRH195" s="125"/>
      <c r="VRI195" s="125"/>
      <c r="VRJ195" s="125"/>
      <c r="VRK195" s="125"/>
      <c r="VRL195" s="125"/>
      <c r="VRM195" s="432"/>
      <c r="VRN195" s="432"/>
      <c r="VRO195" s="125"/>
      <c r="VRP195" s="125"/>
      <c r="VRQ195" s="125"/>
      <c r="VRR195" s="125"/>
      <c r="VRS195" s="125"/>
      <c r="VRT195" s="125"/>
      <c r="VRU195" s="125"/>
      <c r="VRV195" s="125"/>
      <c r="VRW195" s="125"/>
      <c r="VRX195" s="125"/>
      <c r="VRY195" s="125"/>
      <c r="VRZ195" s="125"/>
      <c r="VSA195" s="125"/>
      <c r="VSB195" s="125"/>
      <c r="VSC195" s="125"/>
      <c r="VSD195" s="125"/>
      <c r="VSE195" s="125"/>
      <c r="VSF195" s="125"/>
      <c r="VSG195" s="125"/>
      <c r="VSH195" s="125"/>
      <c r="VSI195" s="125"/>
      <c r="VSJ195" s="125"/>
      <c r="VSK195" s="125"/>
      <c r="VSL195" s="125"/>
      <c r="VSM195" s="432"/>
      <c r="VSN195" s="432"/>
      <c r="VSO195" s="125"/>
      <c r="VSP195" s="125"/>
      <c r="VSQ195" s="125"/>
      <c r="VSR195" s="125"/>
      <c r="VSS195" s="125"/>
      <c r="VST195" s="125"/>
      <c r="VSU195" s="125"/>
      <c r="VSV195" s="125"/>
      <c r="VSW195" s="125"/>
      <c r="VSX195" s="125"/>
      <c r="VSY195" s="125"/>
      <c r="VSZ195" s="125"/>
      <c r="VTA195" s="125"/>
      <c r="VTB195" s="125"/>
      <c r="VTC195" s="125"/>
      <c r="VTD195" s="125"/>
      <c r="VTE195" s="125"/>
      <c r="VTF195" s="125"/>
      <c r="VTG195" s="125"/>
      <c r="VTH195" s="125"/>
      <c r="VTI195" s="125"/>
      <c r="VTJ195" s="125"/>
      <c r="VTK195" s="125"/>
      <c r="VTL195" s="125"/>
      <c r="VTM195" s="432"/>
      <c r="VTN195" s="432"/>
      <c r="VTO195" s="125"/>
      <c r="VTP195" s="125"/>
      <c r="VTQ195" s="125"/>
      <c r="VTR195" s="125"/>
      <c r="VTS195" s="125"/>
      <c r="VTT195" s="125"/>
      <c r="VTU195" s="125"/>
      <c r="VTV195" s="125"/>
      <c r="VTW195" s="125"/>
      <c r="VTX195" s="125"/>
      <c r="VTY195" s="125"/>
      <c r="VTZ195" s="125"/>
      <c r="VUA195" s="125"/>
      <c r="VUB195" s="125"/>
      <c r="VUC195" s="125"/>
      <c r="VUD195" s="125"/>
      <c r="VUE195" s="125"/>
      <c r="VUF195" s="125"/>
      <c r="VUG195" s="125"/>
      <c r="VUH195" s="125"/>
      <c r="VUI195" s="125"/>
      <c r="VUJ195" s="125"/>
      <c r="VUK195" s="125"/>
      <c r="VUL195" s="125"/>
      <c r="VUM195" s="432"/>
      <c r="VUN195" s="432"/>
      <c r="VUO195" s="125"/>
      <c r="VUP195" s="125"/>
      <c r="VUQ195" s="125"/>
      <c r="VUR195" s="125"/>
      <c r="VUS195" s="125"/>
      <c r="VUT195" s="125"/>
      <c r="VUU195" s="125"/>
      <c r="VUV195" s="125"/>
      <c r="VUW195" s="125"/>
      <c r="VUX195" s="125"/>
      <c r="VUY195" s="125"/>
      <c r="VUZ195" s="125"/>
      <c r="VVA195" s="125"/>
      <c r="VVB195" s="125"/>
      <c r="VVC195" s="125"/>
      <c r="VVD195" s="125"/>
      <c r="VVE195" s="125"/>
      <c r="VVF195" s="125"/>
      <c r="VVG195" s="125"/>
      <c r="VVH195" s="125"/>
      <c r="VVI195" s="125"/>
      <c r="VVJ195" s="125"/>
      <c r="VVK195" s="125"/>
      <c r="VVL195" s="125"/>
      <c r="VVM195" s="432"/>
      <c r="VVN195" s="432"/>
      <c r="VVO195" s="125"/>
      <c r="VVP195" s="125"/>
      <c r="VVQ195" s="125"/>
      <c r="VVR195" s="125"/>
      <c r="VVS195" s="125"/>
      <c r="VVT195" s="125"/>
      <c r="VVU195" s="125"/>
      <c r="VVV195" s="125"/>
      <c r="VVW195" s="125"/>
      <c r="VVX195" s="125"/>
      <c r="VVY195" s="125"/>
      <c r="VVZ195" s="125"/>
      <c r="VWA195" s="125"/>
      <c r="VWB195" s="125"/>
      <c r="VWC195" s="125"/>
      <c r="VWD195" s="125"/>
      <c r="VWE195" s="125"/>
      <c r="VWF195" s="125"/>
      <c r="VWG195" s="125"/>
      <c r="VWH195" s="125"/>
      <c r="VWI195" s="125"/>
      <c r="VWJ195" s="125"/>
      <c r="VWK195" s="125"/>
      <c r="VWL195" s="125"/>
      <c r="VWM195" s="432"/>
      <c r="VWN195" s="432"/>
      <c r="VWO195" s="125"/>
      <c r="VWP195" s="125"/>
      <c r="VWQ195" s="125"/>
      <c r="VWR195" s="125"/>
      <c r="VWS195" s="125"/>
      <c r="VWT195" s="125"/>
      <c r="VWU195" s="125"/>
      <c r="VWV195" s="125"/>
      <c r="VWW195" s="125"/>
      <c r="VWX195" s="125"/>
      <c r="VWY195" s="125"/>
      <c r="VWZ195" s="125"/>
      <c r="VXA195" s="125"/>
      <c r="VXB195" s="125"/>
      <c r="VXC195" s="125"/>
      <c r="VXD195" s="125"/>
      <c r="VXE195" s="125"/>
      <c r="VXF195" s="125"/>
      <c r="VXG195" s="125"/>
      <c r="VXH195" s="125"/>
      <c r="VXI195" s="125"/>
      <c r="VXJ195" s="125"/>
      <c r="VXK195" s="125"/>
      <c r="VXL195" s="125"/>
      <c r="VXM195" s="432"/>
      <c r="VXN195" s="432"/>
      <c r="VXO195" s="125"/>
      <c r="VXP195" s="125"/>
      <c r="VXQ195" s="125"/>
      <c r="VXR195" s="125"/>
      <c r="VXS195" s="125"/>
      <c r="VXT195" s="125"/>
      <c r="VXU195" s="125"/>
      <c r="VXV195" s="125"/>
      <c r="VXW195" s="125"/>
      <c r="VXX195" s="125"/>
      <c r="VXY195" s="125"/>
      <c r="VXZ195" s="125"/>
      <c r="VYA195" s="125"/>
      <c r="VYB195" s="125"/>
      <c r="VYC195" s="125"/>
      <c r="VYD195" s="125"/>
      <c r="VYE195" s="125"/>
      <c r="VYF195" s="125"/>
      <c r="VYG195" s="125"/>
      <c r="VYH195" s="125"/>
      <c r="VYI195" s="125"/>
      <c r="VYJ195" s="125"/>
      <c r="VYK195" s="125"/>
      <c r="VYL195" s="125"/>
      <c r="VYM195" s="432"/>
      <c r="VYN195" s="432"/>
      <c r="VYO195" s="125"/>
      <c r="VYP195" s="125"/>
      <c r="VYQ195" s="125"/>
      <c r="VYR195" s="125"/>
      <c r="VYS195" s="125"/>
      <c r="VYT195" s="125"/>
      <c r="VYU195" s="125"/>
      <c r="VYV195" s="125"/>
      <c r="VYW195" s="125"/>
      <c r="VYX195" s="125"/>
      <c r="VYY195" s="125"/>
      <c r="VYZ195" s="125"/>
      <c r="VZA195" s="125"/>
      <c r="VZB195" s="125"/>
      <c r="VZC195" s="125"/>
      <c r="VZD195" s="125"/>
      <c r="VZE195" s="125"/>
      <c r="VZF195" s="125"/>
      <c r="VZG195" s="125"/>
      <c r="VZH195" s="125"/>
      <c r="VZI195" s="125"/>
      <c r="VZJ195" s="125"/>
      <c r="VZK195" s="125"/>
      <c r="VZL195" s="125"/>
      <c r="VZM195" s="432"/>
      <c r="VZN195" s="432"/>
      <c r="VZO195" s="125"/>
      <c r="VZP195" s="125"/>
      <c r="VZQ195" s="125"/>
      <c r="VZR195" s="125"/>
      <c r="VZS195" s="125"/>
      <c r="VZT195" s="125"/>
      <c r="VZU195" s="125"/>
      <c r="VZV195" s="125"/>
      <c r="VZW195" s="125"/>
      <c r="VZX195" s="125"/>
      <c r="VZY195" s="125"/>
      <c r="VZZ195" s="125"/>
      <c r="WAA195" s="125"/>
      <c r="WAB195" s="125"/>
      <c r="WAC195" s="125"/>
      <c r="WAD195" s="125"/>
      <c r="WAE195" s="125"/>
      <c r="WAF195" s="125"/>
      <c r="WAG195" s="125"/>
      <c r="WAH195" s="125"/>
      <c r="WAI195" s="125"/>
      <c r="WAJ195" s="125"/>
      <c r="WAK195" s="125"/>
      <c r="WAL195" s="125"/>
      <c r="WAM195" s="432"/>
      <c r="WAN195" s="432"/>
      <c r="WAO195" s="125"/>
      <c r="WAP195" s="125"/>
      <c r="WAQ195" s="125"/>
      <c r="WAR195" s="125"/>
      <c r="WAS195" s="125"/>
      <c r="WAT195" s="125"/>
      <c r="WAU195" s="125"/>
      <c r="WAV195" s="125"/>
      <c r="WAW195" s="125"/>
      <c r="WAX195" s="125"/>
      <c r="WAY195" s="125"/>
      <c r="WAZ195" s="125"/>
      <c r="WBA195" s="125"/>
      <c r="WBB195" s="125"/>
      <c r="WBC195" s="125"/>
      <c r="WBD195" s="125"/>
      <c r="WBE195" s="125"/>
      <c r="WBF195" s="125"/>
      <c r="WBG195" s="125"/>
      <c r="WBH195" s="125"/>
      <c r="WBI195" s="125"/>
      <c r="WBJ195" s="125"/>
      <c r="WBK195" s="125"/>
      <c r="WBL195" s="125"/>
      <c r="WBM195" s="432"/>
      <c r="WBN195" s="432"/>
      <c r="WBO195" s="125"/>
      <c r="WBP195" s="125"/>
      <c r="WBQ195" s="125"/>
      <c r="WBR195" s="125"/>
      <c r="WBS195" s="125"/>
      <c r="WBT195" s="125"/>
      <c r="WBU195" s="125"/>
      <c r="WBV195" s="125"/>
      <c r="WBW195" s="125"/>
      <c r="WBX195" s="125"/>
      <c r="WBY195" s="125"/>
      <c r="WBZ195" s="125"/>
      <c r="WCA195" s="125"/>
      <c r="WCB195" s="125"/>
      <c r="WCC195" s="125"/>
      <c r="WCD195" s="125"/>
      <c r="WCE195" s="125"/>
      <c r="WCF195" s="125"/>
      <c r="WCG195" s="125"/>
      <c r="WCH195" s="125"/>
      <c r="WCI195" s="125"/>
      <c r="WCJ195" s="125"/>
      <c r="WCK195" s="125"/>
      <c r="WCL195" s="125"/>
      <c r="WCM195" s="432"/>
      <c r="WCN195" s="432"/>
      <c r="WCO195" s="125"/>
      <c r="WCP195" s="125"/>
      <c r="WCQ195" s="125"/>
      <c r="WCR195" s="125"/>
      <c r="WCS195" s="125"/>
      <c r="WCT195" s="125"/>
      <c r="WCU195" s="125"/>
      <c r="WCV195" s="125"/>
      <c r="WCW195" s="125"/>
      <c r="WCX195" s="125"/>
      <c r="WCY195" s="125"/>
      <c r="WCZ195" s="125"/>
      <c r="WDA195" s="125"/>
      <c r="WDB195" s="125"/>
      <c r="WDC195" s="125"/>
      <c r="WDD195" s="125"/>
      <c r="WDE195" s="125"/>
      <c r="WDF195" s="125"/>
      <c r="WDG195" s="125"/>
      <c r="WDH195" s="125"/>
      <c r="WDI195" s="125"/>
      <c r="WDJ195" s="125"/>
      <c r="WDK195" s="125"/>
      <c r="WDL195" s="125"/>
      <c r="WDM195" s="432"/>
      <c r="WDN195" s="432"/>
      <c r="WDO195" s="125"/>
      <c r="WDP195" s="125"/>
      <c r="WDQ195" s="125"/>
      <c r="WDR195" s="125"/>
      <c r="WDS195" s="125"/>
      <c r="WDT195" s="125"/>
      <c r="WDU195" s="125"/>
      <c r="WDV195" s="125"/>
      <c r="WDW195" s="125"/>
      <c r="WDX195" s="125"/>
      <c r="WDY195" s="125"/>
      <c r="WDZ195" s="125"/>
      <c r="WEA195" s="125"/>
      <c r="WEB195" s="125"/>
      <c r="WEC195" s="125"/>
      <c r="WED195" s="125"/>
      <c r="WEE195" s="125"/>
      <c r="WEF195" s="125"/>
      <c r="WEG195" s="125"/>
      <c r="WEH195" s="125"/>
      <c r="WEI195" s="125"/>
      <c r="WEJ195" s="125"/>
      <c r="WEK195" s="125"/>
      <c r="WEL195" s="125"/>
      <c r="WEM195" s="432"/>
      <c r="WEN195" s="432"/>
      <c r="WEO195" s="125"/>
      <c r="WEP195" s="125"/>
      <c r="WEQ195" s="125"/>
      <c r="WER195" s="125"/>
      <c r="WES195" s="125"/>
      <c r="WET195" s="125"/>
      <c r="WEU195" s="125"/>
      <c r="WEV195" s="125"/>
      <c r="WEW195" s="125"/>
      <c r="WEX195" s="125"/>
      <c r="WEY195" s="125"/>
      <c r="WEZ195" s="125"/>
      <c r="WFA195" s="125"/>
      <c r="WFB195" s="125"/>
      <c r="WFC195" s="125"/>
      <c r="WFD195" s="125"/>
      <c r="WFE195" s="125"/>
      <c r="WFF195" s="125"/>
      <c r="WFG195" s="125"/>
      <c r="WFH195" s="125"/>
      <c r="WFI195" s="125"/>
      <c r="WFJ195" s="125"/>
      <c r="WFK195" s="125"/>
      <c r="WFL195" s="125"/>
      <c r="WFM195" s="432"/>
      <c r="WFN195" s="432"/>
      <c r="WFO195" s="125"/>
      <c r="WFP195" s="125"/>
      <c r="WFQ195" s="125"/>
      <c r="WFR195" s="125"/>
      <c r="WFS195" s="125"/>
      <c r="WFT195" s="125"/>
      <c r="WFU195" s="125"/>
      <c r="WFV195" s="125"/>
      <c r="WFW195" s="125"/>
      <c r="WFX195" s="125"/>
      <c r="WFY195" s="125"/>
      <c r="WFZ195" s="125"/>
      <c r="WGA195" s="125"/>
      <c r="WGB195" s="125"/>
      <c r="WGC195" s="125"/>
      <c r="WGD195" s="125"/>
      <c r="WGE195" s="125"/>
      <c r="WGF195" s="125"/>
      <c r="WGG195" s="125"/>
      <c r="WGH195" s="125"/>
      <c r="WGI195" s="125"/>
      <c r="WGJ195" s="125"/>
      <c r="WGK195" s="125"/>
      <c r="WGL195" s="125"/>
      <c r="WGM195" s="432"/>
      <c r="WGN195" s="432"/>
      <c r="WGO195" s="125"/>
      <c r="WGP195" s="125"/>
      <c r="WGQ195" s="125"/>
      <c r="WGR195" s="125"/>
      <c r="WGS195" s="125"/>
      <c r="WGT195" s="125"/>
      <c r="WGU195" s="125"/>
      <c r="WGV195" s="125"/>
      <c r="WGW195" s="125"/>
      <c r="WGX195" s="125"/>
      <c r="WGY195" s="125"/>
      <c r="WGZ195" s="125"/>
      <c r="WHA195" s="125"/>
      <c r="WHB195" s="125"/>
      <c r="WHC195" s="125"/>
      <c r="WHD195" s="125"/>
      <c r="WHE195" s="125"/>
      <c r="WHF195" s="125"/>
      <c r="WHG195" s="125"/>
      <c r="WHH195" s="125"/>
      <c r="WHI195" s="125"/>
      <c r="WHJ195" s="125"/>
      <c r="WHK195" s="125"/>
      <c r="WHL195" s="125"/>
      <c r="WHM195" s="432"/>
      <c r="WHN195" s="432"/>
      <c r="WHO195" s="125"/>
      <c r="WHP195" s="125"/>
      <c r="WHQ195" s="125"/>
      <c r="WHR195" s="125"/>
      <c r="WHS195" s="125"/>
      <c r="WHT195" s="125"/>
      <c r="WHU195" s="125"/>
      <c r="WHV195" s="125"/>
      <c r="WHW195" s="125"/>
      <c r="WHX195" s="125"/>
      <c r="WHY195" s="125"/>
      <c r="WHZ195" s="125"/>
      <c r="WIA195" s="125"/>
      <c r="WIB195" s="125"/>
      <c r="WIC195" s="125"/>
      <c r="WID195" s="125"/>
      <c r="WIE195" s="125"/>
      <c r="WIF195" s="125"/>
      <c r="WIG195" s="125"/>
      <c r="WIH195" s="125"/>
      <c r="WII195" s="125"/>
      <c r="WIJ195" s="125"/>
      <c r="WIK195" s="125"/>
      <c r="WIL195" s="125"/>
      <c r="WIM195" s="432"/>
      <c r="WIN195" s="432"/>
      <c r="WIO195" s="125"/>
      <c r="WIP195" s="125"/>
      <c r="WIQ195" s="125"/>
      <c r="WIR195" s="125"/>
      <c r="WIS195" s="125"/>
      <c r="WIT195" s="125"/>
      <c r="WIU195" s="125"/>
      <c r="WIV195" s="125"/>
      <c r="WIW195" s="125"/>
      <c r="WIX195" s="125"/>
      <c r="WIY195" s="125"/>
      <c r="WIZ195" s="125"/>
      <c r="WJA195" s="125"/>
      <c r="WJB195" s="125"/>
      <c r="WJC195" s="125"/>
      <c r="WJD195" s="125"/>
      <c r="WJE195" s="125"/>
      <c r="WJF195" s="125"/>
      <c r="WJG195" s="125"/>
      <c r="WJH195" s="125"/>
      <c r="WJI195" s="125"/>
      <c r="WJJ195" s="125"/>
      <c r="WJK195" s="125"/>
      <c r="WJL195" s="125"/>
      <c r="WJM195" s="432"/>
      <c r="WJN195" s="432"/>
      <c r="WJO195" s="125"/>
      <c r="WJP195" s="125"/>
      <c r="WJQ195" s="125"/>
      <c r="WJR195" s="125"/>
      <c r="WJS195" s="125"/>
      <c r="WJT195" s="125"/>
      <c r="WJU195" s="125"/>
      <c r="WJV195" s="125"/>
      <c r="WJW195" s="125"/>
      <c r="WJX195" s="125"/>
      <c r="WJY195" s="125"/>
      <c r="WJZ195" s="125"/>
      <c r="WKA195" s="125"/>
      <c r="WKB195" s="125"/>
      <c r="WKC195" s="125"/>
      <c r="WKD195" s="125"/>
      <c r="WKE195" s="125"/>
      <c r="WKF195" s="125"/>
      <c r="WKG195" s="125"/>
      <c r="WKH195" s="125"/>
      <c r="WKI195" s="125"/>
      <c r="WKJ195" s="125"/>
      <c r="WKK195" s="125"/>
      <c r="WKL195" s="125"/>
      <c r="WKM195" s="432"/>
      <c r="WKN195" s="432"/>
      <c r="WKO195" s="125"/>
      <c r="WKP195" s="125"/>
      <c r="WKQ195" s="125"/>
      <c r="WKR195" s="125"/>
      <c r="WKS195" s="125"/>
      <c r="WKT195" s="125"/>
      <c r="WKU195" s="125"/>
      <c r="WKV195" s="125"/>
      <c r="WKW195" s="125"/>
      <c r="WKX195" s="125"/>
      <c r="WKY195" s="125"/>
      <c r="WKZ195" s="125"/>
      <c r="WLA195" s="125"/>
      <c r="WLB195" s="125"/>
      <c r="WLC195" s="125"/>
      <c r="WLD195" s="125"/>
      <c r="WLE195" s="125"/>
      <c r="WLF195" s="125"/>
      <c r="WLG195" s="125"/>
      <c r="WLH195" s="125"/>
      <c r="WLI195" s="125"/>
      <c r="WLJ195" s="125"/>
      <c r="WLK195" s="125"/>
      <c r="WLL195" s="125"/>
      <c r="WLM195" s="432"/>
      <c r="WLN195" s="432"/>
      <c r="WLO195" s="125"/>
      <c r="WLP195" s="125"/>
      <c r="WLQ195" s="125"/>
      <c r="WLR195" s="125"/>
      <c r="WLS195" s="125"/>
      <c r="WLT195" s="125"/>
      <c r="WLU195" s="125"/>
      <c r="WLV195" s="125"/>
      <c r="WLW195" s="125"/>
      <c r="WLX195" s="125"/>
      <c r="WLY195" s="125"/>
      <c r="WLZ195" s="125"/>
      <c r="WMA195" s="125"/>
      <c r="WMB195" s="125"/>
      <c r="WMC195" s="125"/>
      <c r="WMD195" s="125"/>
      <c r="WME195" s="125"/>
      <c r="WMF195" s="125"/>
      <c r="WMG195" s="125"/>
      <c r="WMH195" s="125"/>
      <c r="WMI195" s="125"/>
      <c r="WMJ195" s="125"/>
      <c r="WMK195" s="125"/>
      <c r="WML195" s="125"/>
      <c r="WMM195" s="432"/>
      <c r="WMN195" s="432"/>
      <c r="WMO195" s="125"/>
      <c r="WMP195" s="125"/>
      <c r="WMQ195" s="125"/>
      <c r="WMR195" s="125"/>
      <c r="WMS195" s="125"/>
      <c r="WMT195" s="125"/>
      <c r="WMU195" s="125"/>
      <c r="WMV195" s="125"/>
      <c r="WMW195" s="125"/>
      <c r="WMX195" s="125"/>
      <c r="WMY195" s="125"/>
      <c r="WMZ195" s="125"/>
      <c r="WNA195" s="125"/>
      <c r="WNB195" s="125"/>
      <c r="WNC195" s="125"/>
      <c r="WND195" s="125"/>
      <c r="WNE195" s="125"/>
      <c r="WNF195" s="125"/>
      <c r="WNG195" s="125"/>
      <c r="WNH195" s="125"/>
      <c r="WNI195" s="125"/>
      <c r="WNJ195" s="125"/>
      <c r="WNK195" s="125"/>
      <c r="WNL195" s="125"/>
      <c r="WNM195" s="432"/>
      <c r="WNN195" s="432"/>
      <c r="WNO195" s="125"/>
      <c r="WNP195" s="125"/>
      <c r="WNQ195" s="125"/>
      <c r="WNR195" s="125"/>
      <c r="WNS195" s="125"/>
      <c r="WNT195" s="125"/>
      <c r="WNU195" s="125"/>
      <c r="WNV195" s="125"/>
      <c r="WNW195" s="125"/>
      <c r="WNX195" s="125"/>
      <c r="WNY195" s="125"/>
      <c r="WNZ195" s="125"/>
      <c r="WOA195" s="125"/>
      <c r="WOB195" s="125"/>
      <c r="WOC195" s="125"/>
      <c r="WOD195" s="125"/>
      <c r="WOE195" s="125"/>
      <c r="WOF195" s="125"/>
      <c r="WOG195" s="125"/>
      <c r="WOH195" s="125"/>
      <c r="WOI195" s="125"/>
      <c r="WOJ195" s="125"/>
      <c r="WOK195" s="125"/>
      <c r="WOL195" s="125"/>
      <c r="WOM195" s="432"/>
      <c r="WON195" s="432"/>
      <c r="WOO195" s="125"/>
      <c r="WOP195" s="125"/>
      <c r="WOQ195" s="125"/>
      <c r="WOR195" s="125"/>
      <c r="WOS195" s="125"/>
      <c r="WOT195" s="125"/>
      <c r="WOU195" s="125"/>
      <c r="WOV195" s="125"/>
      <c r="WOW195" s="125"/>
      <c r="WOX195" s="125"/>
      <c r="WOY195" s="125"/>
      <c r="WOZ195" s="125"/>
      <c r="WPA195" s="125"/>
      <c r="WPB195" s="125"/>
      <c r="WPC195" s="125"/>
      <c r="WPD195" s="125"/>
      <c r="WPE195" s="125"/>
      <c r="WPF195" s="125"/>
      <c r="WPG195" s="125"/>
      <c r="WPH195" s="125"/>
      <c r="WPI195" s="125"/>
      <c r="WPJ195" s="125"/>
      <c r="WPK195" s="125"/>
      <c r="WPL195" s="125"/>
      <c r="WPM195" s="432"/>
      <c r="WPN195" s="432"/>
      <c r="WPO195" s="125"/>
      <c r="WPP195" s="125"/>
      <c r="WPQ195" s="125"/>
      <c r="WPR195" s="125"/>
      <c r="WPS195" s="125"/>
      <c r="WPT195" s="125"/>
      <c r="WPU195" s="125"/>
      <c r="WPV195" s="125"/>
      <c r="WPW195" s="125"/>
      <c r="WPX195" s="125"/>
      <c r="WPY195" s="125"/>
      <c r="WPZ195" s="125"/>
      <c r="WQA195" s="125"/>
      <c r="WQB195" s="125"/>
      <c r="WQC195" s="125"/>
      <c r="WQD195" s="125"/>
      <c r="WQE195" s="125"/>
      <c r="WQF195" s="125"/>
      <c r="WQG195" s="125"/>
      <c r="WQH195" s="125"/>
      <c r="WQI195" s="125"/>
      <c r="WQJ195" s="125"/>
      <c r="WQK195" s="125"/>
      <c r="WQL195" s="125"/>
      <c r="WQM195" s="432"/>
      <c r="WQN195" s="432"/>
      <c r="WQO195" s="125"/>
      <c r="WQP195" s="125"/>
      <c r="WQQ195" s="125"/>
      <c r="WQR195" s="125"/>
      <c r="WQS195" s="125"/>
      <c r="WQT195" s="125"/>
      <c r="WQU195" s="125"/>
      <c r="WQV195" s="125"/>
      <c r="WQW195" s="125"/>
      <c r="WQX195" s="125"/>
      <c r="WQY195" s="125"/>
      <c r="WQZ195" s="125"/>
      <c r="WRA195" s="125"/>
      <c r="WRB195" s="125"/>
      <c r="WRC195" s="125"/>
      <c r="WRD195" s="125"/>
      <c r="WRE195" s="125"/>
      <c r="WRF195" s="125"/>
      <c r="WRG195" s="125"/>
      <c r="WRH195" s="125"/>
      <c r="WRI195" s="125"/>
      <c r="WRJ195" s="125"/>
      <c r="WRK195" s="125"/>
      <c r="WRL195" s="125"/>
      <c r="WRM195" s="432"/>
      <c r="WRN195" s="432"/>
      <c r="WRO195" s="125"/>
      <c r="WRP195" s="125"/>
      <c r="WRQ195" s="125"/>
      <c r="WRR195" s="125"/>
      <c r="WRS195" s="125"/>
      <c r="WRT195" s="125"/>
      <c r="WRU195" s="125"/>
      <c r="WRV195" s="125"/>
      <c r="WRW195" s="125"/>
      <c r="WRX195" s="125"/>
      <c r="WRY195" s="125"/>
      <c r="WRZ195" s="125"/>
      <c r="WSA195" s="125"/>
      <c r="WSB195" s="125"/>
      <c r="WSC195" s="125"/>
      <c r="WSD195" s="125"/>
      <c r="WSE195" s="125"/>
      <c r="WSF195" s="125"/>
      <c r="WSG195" s="125"/>
      <c r="WSH195" s="125"/>
      <c r="WSI195" s="125"/>
      <c r="WSJ195" s="125"/>
      <c r="WSK195" s="125"/>
      <c r="WSL195" s="125"/>
      <c r="WSM195" s="432"/>
      <c r="WSN195" s="432"/>
      <c r="WSO195" s="125"/>
      <c r="WSP195" s="125"/>
      <c r="WSQ195" s="125"/>
      <c r="WSR195" s="125"/>
      <c r="WSS195" s="125"/>
      <c r="WST195" s="125"/>
      <c r="WSU195" s="125"/>
      <c r="WSV195" s="125"/>
      <c r="WSW195" s="125"/>
      <c r="WSX195" s="125"/>
      <c r="WSY195" s="125"/>
      <c r="WSZ195" s="125"/>
      <c r="WTA195" s="125"/>
      <c r="WTB195" s="125"/>
      <c r="WTC195" s="125"/>
      <c r="WTD195" s="125"/>
      <c r="WTE195" s="125"/>
      <c r="WTF195" s="125"/>
      <c r="WTG195" s="125"/>
      <c r="WTH195" s="125"/>
      <c r="WTI195" s="125"/>
      <c r="WTJ195" s="125"/>
      <c r="WTK195" s="125"/>
      <c r="WTL195" s="125"/>
      <c r="WTM195" s="432"/>
      <c r="WTN195" s="432"/>
      <c r="WTO195" s="125"/>
      <c r="WTP195" s="125"/>
      <c r="WTQ195" s="125"/>
      <c r="WTR195" s="125"/>
      <c r="WTS195" s="125"/>
      <c r="WTT195" s="125"/>
      <c r="WTU195" s="125"/>
      <c r="WTV195" s="125"/>
      <c r="WTW195" s="125"/>
      <c r="WTX195" s="125"/>
      <c r="WTY195" s="125"/>
      <c r="WTZ195" s="125"/>
      <c r="WUA195" s="125"/>
      <c r="WUB195" s="125"/>
      <c r="WUC195" s="125"/>
      <c r="WUD195" s="125"/>
      <c r="WUE195" s="125"/>
      <c r="WUF195" s="125"/>
      <c r="WUG195" s="125"/>
      <c r="WUH195" s="125"/>
      <c r="WUI195" s="125"/>
      <c r="WUJ195" s="125"/>
      <c r="WUK195" s="125"/>
      <c r="WUL195" s="125"/>
      <c r="WUM195" s="432"/>
      <c r="WUN195" s="432"/>
      <c r="WUO195" s="125"/>
      <c r="WUP195" s="125"/>
      <c r="WUQ195" s="125"/>
      <c r="WUR195" s="125"/>
      <c r="WUS195" s="125"/>
      <c r="WUT195" s="125"/>
      <c r="WUU195" s="125"/>
      <c r="WUV195" s="125"/>
      <c r="WUW195" s="125"/>
      <c r="WUX195" s="125"/>
      <c r="WUY195" s="125"/>
      <c r="WUZ195" s="125"/>
      <c r="WVA195" s="125"/>
      <c r="WVB195" s="125"/>
      <c r="WVC195" s="125"/>
      <c r="WVD195" s="125"/>
      <c r="WVE195" s="125"/>
      <c r="WVF195" s="125"/>
      <c r="WVG195" s="125"/>
      <c r="WVH195" s="125"/>
      <c r="WVI195" s="125"/>
      <c r="WVJ195" s="125"/>
      <c r="WVK195" s="125"/>
      <c r="WVL195" s="125"/>
      <c r="WVM195" s="432"/>
      <c r="WVN195" s="432"/>
      <c r="WVO195" s="125"/>
      <c r="WVP195" s="125"/>
      <c r="WVQ195" s="125"/>
      <c r="WVR195" s="125"/>
      <c r="WVS195" s="125"/>
      <c r="WVT195" s="125"/>
      <c r="WVU195" s="125"/>
      <c r="WVV195" s="125"/>
      <c r="WVW195" s="125"/>
      <c r="WVX195" s="125"/>
      <c r="WVY195" s="125"/>
      <c r="WVZ195" s="125"/>
      <c r="WWA195" s="125"/>
      <c r="WWB195" s="125"/>
      <c r="WWC195" s="125"/>
      <c r="WWD195" s="125"/>
      <c r="WWE195" s="125"/>
      <c r="WWF195" s="125"/>
      <c r="WWG195" s="125"/>
      <c r="WWH195" s="125"/>
      <c r="WWI195" s="125"/>
      <c r="WWJ195" s="125"/>
      <c r="WWK195" s="125"/>
      <c r="WWL195" s="125"/>
      <c r="WWM195" s="432"/>
      <c r="WWN195" s="432"/>
      <c r="WWO195" s="125"/>
      <c r="WWP195" s="125"/>
      <c r="WWQ195" s="125"/>
      <c r="WWR195" s="125"/>
      <c r="WWS195" s="125"/>
      <c r="WWT195" s="125"/>
      <c r="WWU195" s="125"/>
      <c r="WWV195" s="125"/>
      <c r="WWW195" s="125"/>
      <c r="WWX195" s="125"/>
      <c r="WWY195" s="125"/>
      <c r="WWZ195" s="125"/>
      <c r="WXA195" s="125"/>
      <c r="WXB195" s="125"/>
      <c r="WXC195" s="125"/>
      <c r="WXD195" s="125"/>
      <c r="WXE195" s="125"/>
      <c r="WXF195" s="125"/>
      <c r="WXG195" s="125"/>
      <c r="WXH195" s="125"/>
      <c r="WXI195" s="125"/>
      <c r="WXJ195" s="125"/>
      <c r="WXK195" s="125"/>
      <c r="WXL195" s="125"/>
      <c r="WXM195" s="432"/>
      <c r="WXN195" s="432"/>
      <c r="WXO195" s="125"/>
      <c r="WXP195" s="125"/>
      <c r="WXQ195" s="125"/>
      <c r="WXR195" s="125"/>
      <c r="WXS195" s="125"/>
      <c r="WXT195" s="125"/>
      <c r="WXU195" s="125"/>
      <c r="WXV195" s="125"/>
      <c r="WXW195" s="125"/>
      <c r="WXX195" s="125"/>
      <c r="WXY195" s="125"/>
      <c r="WXZ195" s="125"/>
      <c r="WYA195" s="125"/>
      <c r="WYB195" s="125"/>
      <c r="WYC195" s="125"/>
      <c r="WYD195" s="125"/>
      <c r="WYE195" s="125"/>
      <c r="WYF195" s="125"/>
      <c r="WYG195" s="125"/>
      <c r="WYH195" s="125"/>
      <c r="WYI195" s="125"/>
      <c r="WYJ195" s="125"/>
      <c r="WYK195" s="125"/>
      <c r="WYL195" s="125"/>
      <c r="WYM195" s="432"/>
      <c r="WYN195" s="432"/>
      <c r="WYO195" s="125"/>
      <c r="WYP195" s="125"/>
      <c r="WYQ195" s="125"/>
      <c r="WYR195" s="125"/>
      <c r="WYS195" s="125"/>
      <c r="WYT195" s="125"/>
      <c r="WYU195" s="125"/>
      <c r="WYV195" s="125"/>
      <c r="WYW195" s="125"/>
      <c r="WYX195" s="125"/>
      <c r="WYY195" s="125"/>
      <c r="WYZ195" s="125"/>
      <c r="WZA195" s="125"/>
      <c r="WZB195" s="125"/>
      <c r="WZC195" s="125"/>
      <c r="WZD195" s="125"/>
      <c r="WZE195" s="125"/>
      <c r="WZF195" s="125"/>
      <c r="WZG195" s="125"/>
      <c r="WZH195" s="125"/>
      <c r="WZI195" s="125"/>
      <c r="WZJ195" s="125"/>
      <c r="WZK195" s="125"/>
      <c r="WZL195" s="125"/>
      <c r="WZM195" s="432"/>
      <c r="WZN195" s="432"/>
      <c r="WZO195" s="125"/>
      <c r="WZP195" s="125"/>
      <c r="WZQ195" s="125"/>
      <c r="WZR195" s="125"/>
      <c r="WZS195" s="125"/>
      <c r="WZT195" s="125"/>
      <c r="WZU195" s="125"/>
      <c r="WZV195" s="125"/>
      <c r="WZW195" s="125"/>
      <c r="WZX195" s="125"/>
      <c r="WZY195" s="125"/>
      <c r="WZZ195" s="125"/>
      <c r="XAA195" s="125"/>
      <c r="XAB195" s="125"/>
      <c r="XAC195" s="125"/>
      <c r="XAD195" s="125"/>
      <c r="XAE195" s="125"/>
      <c r="XAF195" s="125"/>
      <c r="XAG195" s="125"/>
      <c r="XAH195" s="125"/>
      <c r="XAI195" s="125"/>
      <c r="XAJ195" s="125"/>
      <c r="XAK195" s="125"/>
      <c r="XAL195" s="125"/>
      <c r="XAM195" s="432"/>
      <c r="XAN195" s="432"/>
      <c r="XAO195" s="125"/>
      <c r="XAP195" s="125"/>
      <c r="XAQ195" s="125"/>
      <c r="XAR195" s="125"/>
      <c r="XAS195" s="125"/>
      <c r="XAT195" s="125"/>
      <c r="XAU195" s="125"/>
      <c r="XAV195" s="125"/>
      <c r="XAW195" s="125"/>
      <c r="XAX195" s="125"/>
      <c r="XAY195" s="125"/>
    </row>
    <row r="196" spans="1:16275" s="224" customFormat="1" x14ac:dyDescent="0.25">
      <c r="A196" s="419"/>
      <c r="B196" s="421"/>
      <c r="C196" s="422"/>
      <c r="D196" s="423"/>
      <c r="E196" s="423"/>
      <c r="F196" s="424"/>
      <c r="G196" s="422"/>
      <c r="H196" s="423"/>
      <c r="I196" s="423"/>
      <c r="J196" s="424"/>
      <c r="K196" s="422"/>
      <c r="L196" s="423"/>
      <c r="M196" s="423"/>
      <c r="N196" s="424"/>
      <c r="O196" s="422"/>
      <c r="P196" s="423"/>
      <c r="Q196" s="423"/>
      <c r="R196" s="424"/>
      <c r="S196" s="422"/>
      <c r="T196" s="423"/>
      <c r="U196" s="423"/>
      <c r="V196" s="424"/>
      <c r="W196" s="422"/>
      <c r="X196" s="423"/>
      <c r="Y196" s="423"/>
      <c r="Z196" s="424"/>
      <c r="AA196" s="422">
        <f>AM195</f>
        <v>8512.32</v>
      </c>
      <c r="AB196" s="423"/>
      <c r="AC196" s="423"/>
      <c r="AD196" s="424"/>
      <c r="AE196" s="422"/>
      <c r="AF196" s="423"/>
      <c r="AG196" s="423"/>
      <c r="AH196" s="424"/>
      <c r="AI196" s="422"/>
      <c r="AJ196" s="423"/>
      <c r="AK196" s="423"/>
      <c r="AL196" s="424"/>
      <c r="AM196" s="434"/>
      <c r="AN196" s="436"/>
      <c r="AO196" s="501"/>
      <c r="AP196" s="429"/>
      <c r="AQ196" s="429"/>
      <c r="AR196" s="429"/>
      <c r="AS196" s="429"/>
      <c r="AT196" s="429"/>
      <c r="AU196" s="429"/>
      <c r="AV196" s="429"/>
      <c r="AW196" s="429"/>
      <c r="AX196" s="429"/>
      <c r="AY196" s="429"/>
      <c r="AZ196" s="429"/>
      <c r="BA196" s="429"/>
      <c r="BB196" s="429"/>
      <c r="BC196" s="429"/>
      <c r="BD196" s="429"/>
      <c r="BE196" s="429"/>
      <c r="BF196" s="429"/>
      <c r="BG196" s="429"/>
      <c r="BH196" s="429"/>
      <c r="BI196" s="429"/>
      <c r="BJ196" s="429"/>
      <c r="BK196" s="429"/>
      <c r="BL196" s="429"/>
      <c r="BM196" s="432"/>
      <c r="BN196" s="432"/>
      <c r="BO196" s="429"/>
      <c r="BP196" s="429"/>
      <c r="BQ196" s="429"/>
      <c r="BR196" s="429"/>
      <c r="BS196" s="429"/>
      <c r="BT196" s="429"/>
      <c r="BU196" s="429"/>
      <c r="BV196" s="429"/>
      <c r="BW196" s="429"/>
      <c r="BX196" s="429"/>
      <c r="BY196" s="429"/>
      <c r="BZ196" s="429"/>
      <c r="CA196" s="429"/>
      <c r="CB196" s="429"/>
      <c r="CC196" s="429"/>
      <c r="CD196" s="429"/>
      <c r="CE196" s="429"/>
      <c r="CF196" s="429"/>
      <c r="CG196" s="429"/>
      <c r="CH196" s="429"/>
      <c r="CI196" s="429"/>
      <c r="CJ196" s="429"/>
      <c r="CK196" s="429"/>
      <c r="CL196" s="429"/>
      <c r="CM196" s="432"/>
      <c r="CN196" s="432"/>
      <c r="CO196" s="429"/>
      <c r="CP196" s="429"/>
      <c r="CQ196" s="429"/>
      <c r="CR196" s="429"/>
      <c r="CS196" s="429"/>
      <c r="CT196" s="429"/>
      <c r="CU196" s="429"/>
      <c r="CV196" s="429"/>
      <c r="CW196" s="429"/>
      <c r="CX196" s="429"/>
      <c r="CY196" s="429"/>
      <c r="CZ196" s="429"/>
      <c r="DA196" s="429"/>
      <c r="DB196" s="429"/>
      <c r="DC196" s="429"/>
      <c r="DD196" s="429"/>
      <c r="DE196" s="429"/>
      <c r="DF196" s="429"/>
      <c r="DG196" s="429"/>
      <c r="DH196" s="429"/>
      <c r="DI196" s="429"/>
      <c r="DJ196" s="429"/>
      <c r="DK196" s="429"/>
      <c r="DL196" s="429"/>
      <c r="DM196" s="432"/>
      <c r="DN196" s="432"/>
      <c r="DO196" s="429"/>
      <c r="DP196" s="429"/>
      <c r="DQ196" s="429"/>
      <c r="DR196" s="429"/>
      <c r="DS196" s="429"/>
      <c r="DT196" s="429"/>
      <c r="DU196" s="429"/>
      <c r="DV196" s="429"/>
      <c r="DW196" s="429"/>
      <c r="DX196" s="429"/>
      <c r="DY196" s="429"/>
      <c r="DZ196" s="429"/>
      <c r="EA196" s="429"/>
      <c r="EB196" s="429"/>
      <c r="EC196" s="429"/>
      <c r="ED196" s="429"/>
      <c r="EE196" s="429"/>
      <c r="EF196" s="429"/>
      <c r="EG196" s="429"/>
      <c r="EH196" s="429"/>
      <c r="EI196" s="429"/>
      <c r="EJ196" s="429"/>
      <c r="EK196" s="429"/>
      <c r="EL196" s="429"/>
      <c r="EM196" s="432"/>
      <c r="EN196" s="432"/>
      <c r="EO196" s="429"/>
      <c r="EP196" s="429"/>
      <c r="EQ196" s="429"/>
      <c r="ER196" s="429"/>
      <c r="ES196" s="429"/>
      <c r="ET196" s="429"/>
      <c r="EU196" s="429"/>
      <c r="EV196" s="429"/>
      <c r="EW196" s="429"/>
      <c r="EX196" s="429"/>
      <c r="EY196" s="429"/>
      <c r="EZ196" s="429"/>
      <c r="FA196" s="429"/>
      <c r="FB196" s="429"/>
      <c r="FC196" s="429"/>
      <c r="FD196" s="429"/>
      <c r="FE196" s="429"/>
      <c r="FF196" s="429"/>
      <c r="FG196" s="429"/>
      <c r="FH196" s="429"/>
      <c r="FI196" s="429"/>
      <c r="FJ196" s="429"/>
      <c r="FK196" s="429"/>
      <c r="FL196" s="429"/>
      <c r="FM196" s="432"/>
      <c r="FN196" s="432"/>
      <c r="FO196" s="429"/>
      <c r="FP196" s="429"/>
      <c r="FQ196" s="429"/>
      <c r="FR196" s="429"/>
      <c r="FS196" s="429"/>
      <c r="FT196" s="429"/>
      <c r="FU196" s="429"/>
      <c r="FV196" s="429"/>
      <c r="FW196" s="429"/>
      <c r="FX196" s="429"/>
      <c r="FY196" s="429"/>
      <c r="FZ196" s="429"/>
      <c r="GA196" s="429"/>
      <c r="GB196" s="429"/>
      <c r="GC196" s="429"/>
      <c r="GD196" s="429"/>
      <c r="GE196" s="429"/>
      <c r="GF196" s="429"/>
      <c r="GG196" s="429"/>
      <c r="GH196" s="429"/>
      <c r="GI196" s="429"/>
      <c r="GJ196" s="429"/>
      <c r="GK196" s="429"/>
      <c r="GL196" s="429"/>
      <c r="GM196" s="432"/>
      <c r="GN196" s="432"/>
      <c r="GO196" s="429"/>
      <c r="GP196" s="429"/>
      <c r="GQ196" s="429"/>
      <c r="GR196" s="429"/>
      <c r="GS196" s="429"/>
      <c r="GT196" s="429"/>
      <c r="GU196" s="429"/>
      <c r="GV196" s="429"/>
      <c r="GW196" s="429"/>
      <c r="GX196" s="429"/>
      <c r="GY196" s="429"/>
      <c r="GZ196" s="429"/>
      <c r="HA196" s="429"/>
      <c r="HB196" s="429"/>
      <c r="HC196" s="429"/>
      <c r="HD196" s="429"/>
      <c r="HE196" s="429"/>
      <c r="HF196" s="429"/>
      <c r="HG196" s="429"/>
      <c r="HH196" s="429"/>
      <c r="HI196" s="429"/>
      <c r="HJ196" s="429"/>
      <c r="HK196" s="429"/>
      <c r="HL196" s="429"/>
      <c r="HM196" s="432"/>
      <c r="HN196" s="432"/>
      <c r="HO196" s="429"/>
      <c r="HP196" s="429"/>
      <c r="HQ196" s="429"/>
      <c r="HR196" s="429"/>
      <c r="HS196" s="429"/>
      <c r="HT196" s="429"/>
      <c r="HU196" s="429"/>
      <c r="HV196" s="429"/>
      <c r="HW196" s="429"/>
      <c r="HX196" s="429"/>
      <c r="HY196" s="429"/>
      <c r="HZ196" s="429"/>
      <c r="IA196" s="429"/>
      <c r="IB196" s="429"/>
      <c r="IC196" s="429"/>
      <c r="ID196" s="429"/>
      <c r="IE196" s="429"/>
      <c r="IF196" s="429"/>
      <c r="IG196" s="429"/>
      <c r="IH196" s="429"/>
      <c r="II196" s="429"/>
      <c r="IJ196" s="429"/>
      <c r="IK196" s="429"/>
      <c r="IL196" s="429"/>
      <c r="IM196" s="432"/>
      <c r="IN196" s="432"/>
      <c r="IO196" s="429"/>
      <c r="IP196" s="429"/>
      <c r="IQ196" s="429"/>
      <c r="IR196" s="429"/>
      <c r="IS196" s="429"/>
      <c r="IT196" s="429"/>
      <c r="IU196" s="429"/>
      <c r="IV196" s="429"/>
      <c r="IW196" s="429"/>
      <c r="IX196" s="429"/>
      <c r="IY196" s="429"/>
      <c r="IZ196" s="429"/>
      <c r="JA196" s="429"/>
      <c r="JB196" s="429"/>
      <c r="JC196" s="429"/>
      <c r="JD196" s="429"/>
      <c r="JE196" s="429"/>
      <c r="JF196" s="429"/>
      <c r="JG196" s="429"/>
      <c r="JH196" s="429"/>
      <c r="JI196" s="429"/>
      <c r="JJ196" s="429"/>
      <c r="JK196" s="429"/>
      <c r="JL196" s="429"/>
      <c r="JM196" s="432"/>
      <c r="JN196" s="432"/>
      <c r="JO196" s="429"/>
      <c r="JP196" s="429"/>
      <c r="JQ196" s="429"/>
      <c r="JR196" s="429"/>
      <c r="JS196" s="429"/>
      <c r="JT196" s="429"/>
      <c r="JU196" s="429"/>
      <c r="JV196" s="429"/>
      <c r="JW196" s="429"/>
      <c r="JX196" s="429"/>
      <c r="JY196" s="429"/>
      <c r="JZ196" s="429"/>
      <c r="KA196" s="429"/>
      <c r="KB196" s="429"/>
      <c r="KC196" s="429"/>
      <c r="KD196" s="429"/>
      <c r="KE196" s="429"/>
      <c r="KF196" s="429"/>
      <c r="KG196" s="429"/>
      <c r="KH196" s="429"/>
      <c r="KI196" s="429"/>
      <c r="KJ196" s="429"/>
      <c r="KK196" s="429"/>
      <c r="KL196" s="429"/>
      <c r="KM196" s="432"/>
      <c r="KN196" s="432"/>
      <c r="KO196" s="429"/>
      <c r="KP196" s="429"/>
      <c r="KQ196" s="429"/>
      <c r="KR196" s="429"/>
      <c r="KS196" s="429"/>
      <c r="KT196" s="429"/>
      <c r="KU196" s="429"/>
      <c r="KV196" s="429"/>
      <c r="KW196" s="429"/>
      <c r="KX196" s="429"/>
      <c r="KY196" s="429"/>
      <c r="KZ196" s="429"/>
      <c r="LA196" s="429"/>
      <c r="LB196" s="429"/>
      <c r="LC196" s="429"/>
      <c r="LD196" s="429"/>
      <c r="LE196" s="429"/>
      <c r="LF196" s="429"/>
      <c r="LG196" s="429"/>
      <c r="LH196" s="429"/>
      <c r="LI196" s="429"/>
      <c r="LJ196" s="429"/>
      <c r="LK196" s="429"/>
      <c r="LL196" s="429"/>
      <c r="LM196" s="432"/>
      <c r="LN196" s="432"/>
      <c r="LO196" s="429"/>
      <c r="LP196" s="429"/>
      <c r="LQ196" s="429"/>
      <c r="LR196" s="429"/>
      <c r="LS196" s="429"/>
      <c r="LT196" s="429"/>
      <c r="LU196" s="429"/>
      <c r="LV196" s="429"/>
      <c r="LW196" s="429"/>
      <c r="LX196" s="429"/>
      <c r="LY196" s="429"/>
      <c r="LZ196" s="429"/>
      <c r="MA196" s="429"/>
      <c r="MB196" s="429"/>
      <c r="MC196" s="429"/>
      <c r="MD196" s="429"/>
      <c r="ME196" s="429"/>
      <c r="MF196" s="429"/>
      <c r="MG196" s="429"/>
      <c r="MH196" s="429"/>
      <c r="MI196" s="429"/>
      <c r="MJ196" s="429"/>
      <c r="MK196" s="429"/>
      <c r="ML196" s="429"/>
      <c r="MM196" s="432"/>
      <c r="MN196" s="432"/>
      <c r="MO196" s="429"/>
      <c r="MP196" s="429"/>
      <c r="MQ196" s="429"/>
      <c r="MR196" s="429"/>
      <c r="MS196" s="429"/>
      <c r="MT196" s="429"/>
      <c r="MU196" s="429"/>
      <c r="MV196" s="429"/>
      <c r="MW196" s="429"/>
      <c r="MX196" s="429"/>
      <c r="MY196" s="429"/>
      <c r="MZ196" s="429"/>
      <c r="NA196" s="429"/>
      <c r="NB196" s="429"/>
      <c r="NC196" s="429"/>
      <c r="ND196" s="429"/>
      <c r="NE196" s="429"/>
      <c r="NF196" s="429"/>
      <c r="NG196" s="429"/>
      <c r="NH196" s="429"/>
      <c r="NI196" s="429"/>
      <c r="NJ196" s="429"/>
      <c r="NK196" s="429"/>
      <c r="NL196" s="429"/>
      <c r="NM196" s="432"/>
      <c r="NN196" s="432"/>
      <c r="NO196" s="429"/>
      <c r="NP196" s="429"/>
      <c r="NQ196" s="429"/>
      <c r="NR196" s="429"/>
      <c r="NS196" s="429"/>
      <c r="NT196" s="429"/>
      <c r="NU196" s="429"/>
      <c r="NV196" s="429"/>
      <c r="NW196" s="429"/>
      <c r="NX196" s="429"/>
      <c r="NY196" s="429"/>
      <c r="NZ196" s="429"/>
      <c r="OA196" s="429"/>
      <c r="OB196" s="429"/>
      <c r="OC196" s="429"/>
      <c r="OD196" s="429"/>
      <c r="OE196" s="429"/>
      <c r="OF196" s="429"/>
      <c r="OG196" s="429"/>
      <c r="OH196" s="429"/>
      <c r="OI196" s="429"/>
      <c r="OJ196" s="429"/>
      <c r="OK196" s="429"/>
      <c r="OL196" s="429"/>
      <c r="OM196" s="432"/>
      <c r="ON196" s="432"/>
      <c r="OO196" s="429"/>
      <c r="OP196" s="429"/>
      <c r="OQ196" s="429"/>
      <c r="OR196" s="429"/>
      <c r="OS196" s="429"/>
      <c r="OT196" s="429"/>
      <c r="OU196" s="429"/>
      <c r="OV196" s="429"/>
      <c r="OW196" s="429"/>
      <c r="OX196" s="429"/>
      <c r="OY196" s="429"/>
      <c r="OZ196" s="429"/>
      <c r="PA196" s="429"/>
      <c r="PB196" s="429"/>
      <c r="PC196" s="429"/>
      <c r="PD196" s="429"/>
      <c r="PE196" s="429"/>
      <c r="PF196" s="429"/>
      <c r="PG196" s="429"/>
      <c r="PH196" s="429"/>
      <c r="PI196" s="429"/>
      <c r="PJ196" s="429"/>
      <c r="PK196" s="429"/>
      <c r="PL196" s="429"/>
      <c r="PM196" s="432"/>
      <c r="PN196" s="432"/>
      <c r="PO196" s="429"/>
      <c r="PP196" s="429"/>
      <c r="PQ196" s="429"/>
      <c r="PR196" s="429"/>
      <c r="PS196" s="429"/>
      <c r="PT196" s="429"/>
      <c r="PU196" s="429"/>
      <c r="PV196" s="429"/>
      <c r="PW196" s="429"/>
      <c r="PX196" s="429"/>
      <c r="PY196" s="429"/>
      <c r="PZ196" s="429"/>
      <c r="QA196" s="429"/>
      <c r="QB196" s="429"/>
      <c r="QC196" s="429"/>
      <c r="QD196" s="429"/>
      <c r="QE196" s="429"/>
      <c r="QF196" s="429"/>
      <c r="QG196" s="429"/>
      <c r="QH196" s="429"/>
      <c r="QI196" s="429"/>
      <c r="QJ196" s="429"/>
      <c r="QK196" s="429"/>
      <c r="QL196" s="429"/>
      <c r="QM196" s="432"/>
      <c r="QN196" s="432"/>
      <c r="QO196" s="429"/>
      <c r="QP196" s="429"/>
      <c r="QQ196" s="429"/>
      <c r="QR196" s="429"/>
      <c r="QS196" s="429"/>
      <c r="QT196" s="429"/>
      <c r="QU196" s="429"/>
      <c r="QV196" s="429"/>
      <c r="QW196" s="429"/>
      <c r="QX196" s="429"/>
      <c r="QY196" s="429"/>
      <c r="QZ196" s="429"/>
      <c r="RA196" s="429"/>
      <c r="RB196" s="429"/>
      <c r="RC196" s="429"/>
      <c r="RD196" s="429"/>
      <c r="RE196" s="429"/>
      <c r="RF196" s="429"/>
      <c r="RG196" s="429"/>
      <c r="RH196" s="429"/>
      <c r="RI196" s="429"/>
      <c r="RJ196" s="429"/>
      <c r="RK196" s="429"/>
      <c r="RL196" s="429"/>
      <c r="RM196" s="432"/>
      <c r="RN196" s="432"/>
      <c r="RO196" s="429"/>
      <c r="RP196" s="429"/>
      <c r="RQ196" s="429"/>
      <c r="RR196" s="429"/>
      <c r="RS196" s="429"/>
      <c r="RT196" s="429"/>
      <c r="RU196" s="429"/>
      <c r="RV196" s="429"/>
      <c r="RW196" s="429"/>
      <c r="RX196" s="429"/>
      <c r="RY196" s="429"/>
      <c r="RZ196" s="429"/>
      <c r="SA196" s="429"/>
      <c r="SB196" s="429"/>
      <c r="SC196" s="429"/>
      <c r="SD196" s="429"/>
      <c r="SE196" s="429"/>
      <c r="SF196" s="429"/>
      <c r="SG196" s="429"/>
      <c r="SH196" s="429"/>
      <c r="SI196" s="429"/>
      <c r="SJ196" s="429"/>
      <c r="SK196" s="429"/>
      <c r="SL196" s="429"/>
      <c r="SM196" s="432"/>
      <c r="SN196" s="432"/>
      <c r="SO196" s="429"/>
      <c r="SP196" s="429"/>
      <c r="SQ196" s="429"/>
      <c r="SR196" s="429"/>
      <c r="SS196" s="429"/>
      <c r="ST196" s="429"/>
      <c r="SU196" s="429"/>
      <c r="SV196" s="429"/>
      <c r="SW196" s="429"/>
      <c r="SX196" s="429"/>
      <c r="SY196" s="429"/>
      <c r="SZ196" s="429"/>
      <c r="TA196" s="429"/>
      <c r="TB196" s="429"/>
      <c r="TC196" s="429"/>
      <c r="TD196" s="429"/>
      <c r="TE196" s="429"/>
      <c r="TF196" s="429"/>
      <c r="TG196" s="429"/>
      <c r="TH196" s="429"/>
      <c r="TI196" s="429"/>
      <c r="TJ196" s="429"/>
      <c r="TK196" s="429"/>
      <c r="TL196" s="429"/>
      <c r="TM196" s="432"/>
      <c r="TN196" s="432"/>
      <c r="TO196" s="429"/>
      <c r="TP196" s="429"/>
      <c r="TQ196" s="429"/>
      <c r="TR196" s="429"/>
      <c r="TS196" s="429"/>
      <c r="TT196" s="429"/>
      <c r="TU196" s="429"/>
      <c r="TV196" s="429"/>
      <c r="TW196" s="429"/>
      <c r="TX196" s="429"/>
      <c r="TY196" s="429"/>
      <c r="TZ196" s="429"/>
      <c r="UA196" s="429"/>
      <c r="UB196" s="429"/>
      <c r="UC196" s="429"/>
      <c r="UD196" s="429"/>
      <c r="UE196" s="429"/>
      <c r="UF196" s="429"/>
      <c r="UG196" s="429"/>
      <c r="UH196" s="429"/>
      <c r="UI196" s="429"/>
      <c r="UJ196" s="429"/>
      <c r="UK196" s="429"/>
      <c r="UL196" s="429"/>
      <c r="UM196" s="432"/>
      <c r="UN196" s="432"/>
      <c r="UO196" s="429"/>
      <c r="UP196" s="429"/>
      <c r="UQ196" s="429"/>
      <c r="UR196" s="429"/>
      <c r="US196" s="429"/>
      <c r="UT196" s="429"/>
      <c r="UU196" s="429"/>
      <c r="UV196" s="429"/>
      <c r="UW196" s="429"/>
      <c r="UX196" s="429"/>
      <c r="UY196" s="429"/>
      <c r="UZ196" s="429"/>
      <c r="VA196" s="429"/>
      <c r="VB196" s="429"/>
      <c r="VC196" s="429"/>
      <c r="VD196" s="429"/>
      <c r="VE196" s="429"/>
      <c r="VF196" s="429"/>
      <c r="VG196" s="429"/>
      <c r="VH196" s="429"/>
      <c r="VI196" s="429"/>
      <c r="VJ196" s="429"/>
      <c r="VK196" s="429"/>
      <c r="VL196" s="429"/>
      <c r="VM196" s="432"/>
      <c r="VN196" s="432"/>
      <c r="VO196" s="429"/>
      <c r="VP196" s="429"/>
      <c r="VQ196" s="429"/>
      <c r="VR196" s="429"/>
      <c r="VS196" s="429"/>
      <c r="VT196" s="429"/>
      <c r="VU196" s="429"/>
      <c r="VV196" s="429"/>
      <c r="VW196" s="429"/>
      <c r="VX196" s="429"/>
      <c r="VY196" s="429"/>
      <c r="VZ196" s="429"/>
      <c r="WA196" s="429"/>
      <c r="WB196" s="429"/>
      <c r="WC196" s="429"/>
      <c r="WD196" s="429"/>
      <c r="WE196" s="429"/>
      <c r="WF196" s="429"/>
      <c r="WG196" s="429"/>
      <c r="WH196" s="429"/>
      <c r="WI196" s="429"/>
      <c r="WJ196" s="429"/>
      <c r="WK196" s="429"/>
      <c r="WL196" s="429"/>
      <c r="WM196" s="432"/>
      <c r="WN196" s="432"/>
      <c r="WO196" s="429"/>
      <c r="WP196" s="429"/>
      <c r="WQ196" s="429"/>
      <c r="WR196" s="429"/>
      <c r="WS196" s="429"/>
      <c r="WT196" s="429"/>
      <c r="WU196" s="429"/>
      <c r="WV196" s="429"/>
      <c r="WW196" s="429"/>
      <c r="WX196" s="429"/>
      <c r="WY196" s="429"/>
      <c r="WZ196" s="429"/>
      <c r="XA196" s="429"/>
      <c r="XB196" s="429"/>
      <c r="XC196" s="429"/>
      <c r="XD196" s="429"/>
      <c r="XE196" s="429"/>
      <c r="XF196" s="429"/>
      <c r="XG196" s="429"/>
      <c r="XH196" s="429"/>
      <c r="XI196" s="429"/>
      <c r="XJ196" s="429"/>
      <c r="XK196" s="429"/>
      <c r="XL196" s="429"/>
      <c r="XM196" s="432"/>
      <c r="XN196" s="432"/>
      <c r="XO196" s="429"/>
      <c r="XP196" s="429"/>
      <c r="XQ196" s="429"/>
      <c r="XR196" s="429"/>
      <c r="XS196" s="429"/>
      <c r="XT196" s="429"/>
      <c r="XU196" s="429"/>
      <c r="XV196" s="429"/>
      <c r="XW196" s="429"/>
      <c r="XX196" s="429"/>
      <c r="XY196" s="429"/>
      <c r="XZ196" s="429"/>
      <c r="YA196" s="429"/>
      <c r="YB196" s="429"/>
      <c r="YC196" s="429"/>
      <c r="YD196" s="429"/>
      <c r="YE196" s="429"/>
      <c r="YF196" s="429"/>
      <c r="YG196" s="429"/>
      <c r="YH196" s="429"/>
      <c r="YI196" s="429"/>
      <c r="YJ196" s="429"/>
      <c r="YK196" s="429"/>
      <c r="YL196" s="429"/>
      <c r="YM196" s="432"/>
      <c r="YN196" s="432"/>
      <c r="YO196" s="429"/>
      <c r="YP196" s="429"/>
      <c r="YQ196" s="429"/>
      <c r="YR196" s="429"/>
      <c r="YS196" s="429"/>
      <c r="YT196" s="429"/>
      <c r="YU196" s="429"/>
      <c r="YV196" s="429"/>
      <c r="YW196" s="429"/>
      <c r="YX196" s="429"/>
      <c r="YY196" s="429"/>
      <c r="YZ196" s="429"/>
      <c r="ZA196" s="429"/>
      <c r="ZB196" s="429"/>
      <c r="ZC196" s="429"/>
      <c r="ZD196" s="429"/>
      <c r="ZE196" s="429"/>
      <c r="ZF196" s="429"/>
      <c r="ZG196" s="429"/>
      <c r="ZH196" s="429"/>
      <c r="ZI196" s="429"/>
      <c r="ZJ196" s="429"/>
      <c r="ZK196" s="429"/>
      <c r="ZL196" s="429"/>
      <c r="ZM196" s="432"/>
      <c r="ZN196" s="432"/>
      <c r="ZO196" s="429"/>
      <c r="ZP196" s="429"/>
      <c r="ZQ196" s="429"/>
      <c r="ZR196" s="429"/>
      <c r="ZS196" s="429"/>
      <c r="ZT196" s="429"/>
      <c r="ZU196" s="429"/>
      <c r="ZV196" s="429"/>
      <c r="ZW196" s="429"/>
      <c r="ZX196" s="429"/>
      <c r="ZY196" s="429"/>
      <c r="ZZ196" s="429"/>
      <c r="AAA196" s="429"/>
      <c r="AAB196" s="429"/>
      <c r="AAC196" s="429"/>
      <c r="AAD196" s="429"/>
      <c r="AAE196" s="429"/>
      <c r="AAF196" s="429"/>
      <c r="AAG196" s="429"/>
      <c r="AAH196" s="429"/>
      <c r="AAI196" s="429"/>
      <c r="AAJ196" s="429"/>
      <c r="AAK196" s="429"/>
      <c r="AAL196" s="429"/>
      <c r="AAM196" s="432"/>
      <c r="AAN196" s="432"/>
      <c r="AAO196" s="429"/>
      <c r="AAP196" s="429"/>
      <c r="AAQ196" s="429"/>
      <c r="AAR196" s="429"/>
      <c r="AAS196" s="429"/>
      <c r="AAT196" s="429"/>
      <c r="AAU196" s="429"/>
      <c r="AAV196" s="429"/>
      <c r="AAW196" s="429"/>
      <c r="AAX196" s="429"/>
      <c r="AAY196" s="429"/>
      <c r="AAZ196" s="429"/>
      <c r="ABA196" s="429"/>
      <c r="ABB196" s="429"/>
      <c r="ABC196" s="429"/>
      <c r="ABD196" s="429"/>
      <c r="ABE196" s="429"/>
      <c r="ABF196" s="429"/>
      <c r="ABG196" s="429"/>
      <c r="ABH196" s="429"/>
      <c r="ABI196" s="429"/>
      <c r="ABJ196" s="429"/>
      <c r="ABK196" s="429"/>
      <c r="ABL196" s="429"/>
      <c r="ABM196" s="432"/>
      <c r="ABN196" s="432"/>
      <c r="ABO196" s="429"/>
      <c r="ABP196" s="429"/>
      <c r="ABQ196" s="429"/>
      <c r="ABR196" s="429"/>
      <c r="ABS196" s="429"/>
      <c r="ABT196" s="429"/>
      <c r="ABU196" s="429"/>
      <c r="ABV196" s="429"/>
      <c r="ABW196" s="429"/>
      <c r="ABX196" s="429"/>
      <c r="ABY196" s="429"/>
      <c r="ABZ196" s="429"/>
      <c r="ACA196" s="429"/>
      <c r="ACB196" s="429"/>
      <c r="ACC196" s="429"/>
      <c r="ACD196" s="429"/>
      <c r="ACE196" s="429"/>
      <c r="ACF196" s="429"/>
      <c r="ACG196" s="429"/>
      <c r="ACH196" s="429"/>
      <c r="ACI196" s="429"/>
      <c r="ACJ196" s="429"/>
      <c r="ACK196" s="429"/>
      <c r="ACL196" s="429"/>
      <c r="ACM196" s="432"/>
      <c r="ACN196" s="432"/>
      <c r="ACO196" s="429"/>
      <c r="ACP196" s="429"/>
      <c r="ACQ196" s="429"/>
      <c r="ACR196" s="429"/>
      <c r="ACS196" s="429"/>
      <c r="ACT196" s="429"/>
      <c r="ACU196" s="429"/>
      <c r="ACV196" s="429"/>
      <c r="ACW196" s="429"/>
      <c r="ACX196" s="429"/>
      <c r="ACY196" s="429"/>
      <c r="ACZ196" s="429"/>
      <c r="ADA196" s="429"/>
      <c r="ADB196" s="429"/>
      <c r="ADC196" s="429"/>
      <c r="ADD196" s="429"/>
      <c r="ADE196" s="429"/>
      <c r="ADF196" s="429"/>
      <c r="ADG196" s="429"/>
      <c r="ADH196" s="429"/>
      <c r="ADI196" s="429"/>
      <c r="ADJ196" s="429"/>
      <c r="ADK196" s="429"/>
      <c r="ADL196" s="429"/>
      <c r="ADM196" s="432"/>
      <c r="ADN196" s="432"/>
      <c r="ADO196" s="429"/>
      <c r="ADP196" s="429"/>
      <c r="ADQ196" s="429"/>
      <c r="ADR196" s="429"/>
      <c r="ADS196" s="429"/>
      <c r="ADT196" s="429"/>
      <c r="ADU196" s="429"/>
      <c r="ADV196" s="429"/>
      <c r="ADW196" s="429"/>
      <c r="ADX196" s="429"/>
      <c r="ADY196" s="429"/>
      <c r="ADZ196" s="429"/>
      <c r="AEA196" s="429"/>
      <c r="AEB196" s="429"/>
      <c r="AEC196" s="429"/>
      <c r="AED196" s="429"/>
      <c r="AEE196" s="429"/>
      <c r="AEF196" s="429"/>
      <c r="AEG196" s="429"/>
      <c r="AEH196" s="429"/>
      <c r="AEI196" s="429"/>
      <c r="AEJ196" s="429"/>
      <c r="AEK196" s="429"/>
      <c r="AEL196" s="429"/>
      <c r="AEM196" s="432"/>
      <c r="AEN196" s="432"/>
      <c r="AEO196" s="429"/>
      <c r="AEP196" s="429"/>
      <c r="AEQ196" s="429"/>
      <c r="AER196" s="429"/>
      <c r="AES196" s="429"/>
      <c r="AET196" s="429"/>
      <c r="AEU196" s="429"/>
      <c r="AEV196" s="429"/>
      <c r="AEW196" s="429"/>
      <c r="AEX196" s="429"/>
      <c r="AEY196" s="429"/>
      <c r="AEZ196" s="429"/>
      <c r="AFA196" s="429"/>
      <c r="AFB196" s="429"/>
      <c r="AFC196" s="429"/>
      <c r="AFD196" s="429"/>
      <c r="AFE196" s="429"/>
      <c r="AFF196" s="429"/>
      <c r="AFG196" s="429"/>
      <c r="AFH196" s="429"/>
      <c r="AFI196" s="429"/>
      <c r="AFJ196" s="429"/>
      <c r="AFK196" s="429"/>
      <c r="AFL196" s="429"/>
      <c r="AFM196" s="432"/>
      <c r="AFN196" s="432"/>
      <c r="AFO196" s="429"/>
      <c r="AFP196" s="429"/>
      <c r="AFQ196" s="429"/>
      <c r="AFR196" s="429"/>
      <c r="AFS196" s="429"/>
      <c r="AFT196" s="429"/>
      <c r="AFU196" s="429"/>
      <c r="AFV196" s="429"/>
      <c r="AFW196" s="429"/>
      <c r="AFX196" s="429"/>
      <c r="AFY196" s="429"/>
      <c r="AFZ196" s="429"/>
      <c r="AGA196" s="429"/>
      <c r="AGB196" s="429"/>
      <c r="AGC196" s="429"/>
      <c r="AGD196" s="429"/>
      <c r="AGE196" s="429"/>
      <c r="AGF196" s="429"/>
      <c r="AGG196" s="429"/>
      <c r="AGH196" s="429"/>
      <c r="AGI196" s="429"/>
      <c r="AGJ196" s="429"/>
      <c r="AGK196" s="429"/>
      <c r="AGL196" s="429"/>
      <c r="AGM196" s="432"/>
      <c r="AGN196" s="432"/>
      <c r="AGO196" s="429"/>
      <c r="AGP196" s="429"/>
      <c r="AGQ196" s="429"/>
      <c r="AGR196" s="429"/>
      <c r="AGS196" s="429"/>
      <c r="AGT196" s="429"/>
      <c r="AGU196" s="429"/>
      <c r="AGV196" s="429"/>
      <c r="AGW196" s="429"/>
      <c r="AGX196" s="429"/>
      <c r="AGY196" s="429"/>
      <c r="AGZ196" s="429"/>
      <c r="AHA196" s="429"/>
      <c r="AHB196" s="429"/>
      <c r="AHC196" s="429"/>
      <c r="AHD196" s="429"/>
      <c r="AHE196" s="429"/>
      <c r="AHF196" s="429"/>
      <c r="AHG196" s="429"/>
      <c r="AHH196" s="429"/>
      <c r="AHI196" s="429"/>
      <c r="AHJ196" s="429"/>
      <c r="AHK196" s="429"/>
      <c r="AHL196" s="429"/>
      <c r="AHM196" s="432"/>
      <c r="AHN196" s="432"/>
      <c r="AHO196" s="429"/>
      <c r="AHP196" s="429"/>
      <c r="AHQ196" s="429"/>
      <c r="AHR196" s="429"/>
      <c r="AHS196" s="429"/>
      <c r="AHT196" s="429"/>
      <c r="AHU196" s="429"/>
      <c r="AHV196" s="429"/>
      <c r="AHW196" s="429"/>
      <c r="AHX196" s="429"/>
      <c r="AHY196" s="429"/>
      <c r="AHZ196" s="429"/>
      <c r="AIA196" s="429"/>
      <c r="AIB196" s="429"/>
      <c r="AIC196" s="429"/>
      <c r="AID196" s="429"/>
      <c r="AIE196" s="429"/>
      <c r="AIF196" s="429"/>
      <c r="AIG196" s="429"/>
      <c r="AIH196" s="429"/>
      <c r="AII196" s="429"/>
      <c r="AIJ196" s="429"/>
      <c r="AIK196" s="429"/>
      <c r="AIL196" s="429"/>
      <c r="AIM196" s="432"/>
      <c r="AIN196" s="432"/>
      <c r="AIO196" s="429"/>
      <c r="AIP196" s="429"/>
      <c r="AIQ196" s="429"/>
      <c r="AIR196" s="429"/>
      <c r="AIS196" s="429"/>
      <c r="AIT196" s="429"/>
      <c r="AIU196" s="429"/>
      <c r="AIV196" s="429"/>
      <c r="AIW196" s="429"/>
      <c r="AIX196" s="429"/>
      <c r="AIY196" s="429"/>
      <c r="AIZ196" s="429"/>
      <c r="AJA196" s="429"/>
      <c r="AJB196" s="429"/>
      <c r="AJC196" s="429"/>
      <c r="AJD196" s="429"/>
      <c r="AJE196" s="429"/>
      <c r="AJF196" s="429"/>
      <c r="AJG196" s="429"/>
      <c r="AJH196" s="429"/>
      <c r="AJI196" s="429"/>
      <c r="AJJ196" s="429"/>
      <c r="AJK196" s="429"/>
      <c r="AJL196" s="429"/>
      <c r="AJM196" s="432"/>
      <c r="AJN196" s="432"/>
      <c r="AJO196" s="429"/>
      <c r="AJP196" s="429"/>
      <c r="AJQ196" s="429"/>
      <c r="AJR196" s="429"/>
      <c r="AJS196" s="429"/>
      <c r="AJT196" s="429"/>
      <c r="AJU196" s="429"/>
      <c r="AJV196" s="429"/>
      <c r="AJW196" s="429"/>
      <c r="AJX196" s="429"/>
      <c r="AJY196" s="429"/>
      <c r="AJZ196" s="429"/>
      <c r="AKA196" s="429"/>
      <c r="AKB196" s="429"/>
      <c r="AKC196" s="429"/>
      <c r="AKD196" s="429"/>
      <c r="AKE196" s="429"/>
      <c r="AKF196" s="429"/>
      <c r="AKG196" s="429"/>
      <c r="AKH196" s="429"/>
      <c r="AKI196" s="429"/>
      <c r="AKJ196" s="429"/>
      <c r="AKK196" s="429"/>
      <c r="AKL196" s="429"/>
      <c r="AKM196" s="432"/>
      <c r="AKN196" s="432"/>
      <c r="AKO196" s="429"/>
      <c r="AKP196" s="429"/>
      <c r="AKQ196" s="429"/>
      <c r="AKR196" s="429"/>
      <c r="AKS196" s="429"/>
      <c r="AKT196" s="429"/>
      <c r="AKU196" s="429"/>
      <c r="AKV196" s="429"/>
      <c r="AKW196" s="429"/>
      <c r="AKX196" s="429"/>
      <c r="AKY196" s="429"/>
      <c r="AKZ196" s="429"/>
      <c r="ALA196" s="429"/>
      <c r="ALB196" s="429"/>
      <c r="ALC196" s="429"/>
      <c r="ALD196" s="429"/>
      <c r="ALE196" s="429"/>
      <c r="ALF196" s="429"/>
      <c r="ALG196" s="429"/>
      <c r="ALH196" s="429"/>
      <c r="ALI196" s="429"/>
      <c r="ALJ196" s="429"/>
      <c r="ALK196" s="429"/>
      <c r="ALL196" s="429"/>
      <c r="ALM196" s="432"/>
      <c r="ALN196" s="432"/>
      <c r="ALO196" s="429"/>
      <c r="ALP196" s="429"/>
      <c r="ALQ196" s="429"/>
      <c r="ALR196" s="429"/>
      <c r="ALS196" s="429"/>
      <c r="ALT196" s="429"/>
      <c r="ALU196" s="429"/>
      <c r="ALV196" s="429"/>
      <c r="ALW196" s="429"/>
      <c r="ALX196" s="429"/>
      <c r="ALY196" s="429"/>
      <c r="ALZ196" s="429"/>
      <c r="AMA196" s="429"/>
      <c r="AMB196" s="429"/>
      <c r="AMC196" s="429"/>
      <c r="AMD196" s="429"/>
      <c r="AME196" s="429"/>
      <c r="AMF196" s="429"/>
      <c r="AMG196" s="429"/>
      <c r="AMH196" s="429"/>
      <c r="AMI196" s="429"/>
      <c r="AMJ196" s="429"/>
      <c r="AMK196" s="429"/>
      <c r="AML196" s="429"/>
      <c r="AMM196" s="432"/>
      <c r="AMN196" s="432"/>
      <c r="AMO196" s="429"/>
      <c r="AMP196" s="429"/>
      <c r="AMQ196" s="429"/>
      <c r="AMR196" s="429"/>
      <c r="AMS196" s="429"/>
      <c r="AMT196" s="429"/>
      <c r="AMU196" s="429"/>
      <c r="AMV196" s="429"/>
      <c r="AMW196" s="429"/>
      <c r="AMX196" s="429"/>
      <c r="AMY196" s="429"/>
      <c r="AMZ196" s="429"/>
      <c r="ANA196" s="429"/>
      <c r="ANB196" s="429"/>
      <c r="ANC196" s="429"/>
      <c r="AND196" s="429"/>
      <c r="ANE196" s="429"/>
      <c r="ANF196" s="429"/>
      <c r="ANG196" s="429"/>
      <c r="ANH196" s="429"/>
      <c r="ANI196" s="429"/>
      <c r="ANJ196" s="429"/>
      <c r="ANK196" s="429"/>
      <c r="ANL196" s="429"/>
      <c r="ANM196" s="432"/>
      <c r="ANN196" s="432"/>
      <c r="ANO196" s="429"/>
      <c r="ANP196" s="429"/>
      <c r="ANQ196" s="429"/>
      <c r="ANR196" s="429"/>
      <c r="ANS196" s="429"/>
      <c r="ANT196" s="429"/>
      <c r="ANU196" s="429"/>
      <c r="ANV196" s="429"/>
      <c r="ANW196" s="429"/>
      <c r="ANX196" s="429"/>
      <c r="ANY196" s="429"/>
      <c r="ANZ196" s="429"/>
      <c r="AOA196" s="429"/>
      <c r="AOB196" s="429"/>
      <c r="AOC196" s="429"/>
      <c r="AOD196" s="429"/>
      <c r="AOE196" s="429"/>
      <c r="AOF196" s="429"/>
      <c r="AOG196" s="429"/>
      <c r="AOH196" s="429"/>
      <c r="AOI196" s="429"/>
      <c r="AOJ196" s="429"/>
      <c r="AOK196" s="429"/>
      <c r="AOL196" s="429"/>
      <c r="AOM196" s="432"/>
      <c r="AON196" s="432"/>
      <c r="AOO196" s="429"/>
      <c r="AOP196" s="429"/>
      <c r="AOQ196" s="429"/>
      <c r="AOR196" s="429"/>
      <c r="AOS196" s="429"/>
      <c r="AOT196" s="429"/>
      <c r="AOU196" s="429"/>
      <c r="AOV196" s="429"/>
      <c r="AOW196" s="429"/>
      <c r="AOX196" s="429"/>
      <c r="AOY196" s="429"/>
      <c r="AOZ196" s="429"/>
      <c r="APA196" s="429"/>
      <c r="APB196" s="429"/>
      <c r="APC196" s="429"/>
      <c r="APD196" s="429"/>
      <c r="APE196" s="429"/>
      <c r="APF196" s="429"/>
      <c r="APG196" s="429"/>
      <c r="APH196" s="429"/>
      <c r="API196" s="429"/>
      <c r="APJ196" s="429"/>
      <c r="APK196" s="429"/>
      <c r="APL196" s="429"/>
      <c r="APM196" s="432"/>
      <c r="APN196" s="432"/>
      <c r="APO196" s="429"/>
      <c r="APP196" s="429"/>
      <c r="APQ196" s="429"/>
      <c r="APR196" s="429"/>
      <c r="APS196" s="429"/>
      <c r="APT196" s="429"/>
      <c r="APU196" s="429"/>
      <c r="APV196" s="429"/>
      <c r="APW196" s="429"/>
      <c r="APX196" s="429"/>
      <c r="APY196" s="429"/>
      <c r="APZ196" s="429"/>
      <c r="AQA196" s="429"/>
      <c r="AQB196" s="429"/>
      <c r="AQC196" s="429"/>
      <c r="AQD196" s="429"/>
      <c r="AQE196" s="429"/>
      <c r="AQF196" s="429"/>
      <c r="AQG196" s="429"/>
      <c r="AQH196" s="429"/>
      <c r="AQI196" s="429"/>
      <c r="AQJ196" s="429"/>
      <c r="AQK196" s="429"/>
      <c r="AQL196" s="429"/>
      <c r="AQM196" s="432"/>
      <c r="AQN196" s="432"/>
      <c r="AQO196" s="429"/>
      <c r="AQP196" s="429"/>
      <c r="AQQ196" s="429"/>
      <c r="AQR196" s="429"/>
      <c r="AQS196" s="429"/>
      <c r="AQT196" s="429"/>
      <c r="AQU196" s="429"/>
      <c r="AQV196" s="429"/>
      <c r="AQW196" s="429"/>
      <c r="AQX196" s="429"/>
      <c r="AQY196" s="429"/>
      <c r="AQZ196" s="429"/>
      <c r="ARA196" s="429"/>
      <c r="ARB196" s="429"/>
      <c r="ARC196" s="429"/>
      <c r="ARD196" s="429"/>
      <c r="ARE196" s="429"/>
      <c r="ARF196" s="429"/>
      <c r="ARG196" s="429"/>
      <c r="ARH196" s="429"/>
      <c r="ARI196" s="429"/>
      <c r="ARJ196" s="429"/>
      <c r="ARK196" s="429"/>
      <c r="ARL196" s="429"/>
      <c r="ARM196" s="432"/>
      <c r="ARN196" s="432"/>
      <c r="ARO196" s="429"/>
      <c r="ARP196" s="429"/>
      <c r="ARQ196" s="429"/>
      <c r="ARR196" s="429"/>
      <c r="ARS196" s="429"/>
      <c r="ART196" s="429"/>
      <c r="ARU196" s="429"/>
      <c r="ARV196" s="429"/>
      <c r="ARW196" s="429"/>
      <c r="ARX196" s="429"/>
      <c r="ARY196" s="429"/>
      <c r="ARZ196" s="429"/>
      <c r="ASA196" s="429"/>
      <c r="ASB196" s="429"/>
      <c r="ASC196" s="429"/>
      <c r="ASD196" s="429"/>
      <c r="ASE196" s="429"/>
      <c r="ASF196" s="429"/>
      <c r="ASG196" s="429"/>
      <c r="ASH196" s="429"/>
      <c r="ASI196" s="429"/>
      <c r="ASJ196" s="429"/>
      <c r="ASK196" s="429"/>
      <c r="ASL196" s="429"/>
      <c r="ASM196" s="432"/>
      <c r="ASN196" s="432"/>
      <c r="ASO196" s="429"/>
      <c r="ASP196" s="429"/>
      <c r="ASQ196" s="429"/>
      <c r="ASR196" s="429"/>
      <c r="ASS196" s="429"/>
      <c r="AST196" s="429"/>
      <c r="ASU196" s="429"/>
      <c r="ASV196" s="429"/>
      <c r="ASW196" s="429"/>
      <c r="ASX196" s="429"/>
      <c r="ASY196" s="429"/>
      <c r="ASZ196" s="429"/>
      <c r="ATA196" s="429"/>
      <c r="ATB196" s="429"/>
      <c r="ATC196" s="429"/>
      <c r="ATD196" s="429"/>
      <c r="ATE196" s="429"/>
      <c r="ATF196" s="429"/>
      <c r="ATG196" s="429"/>
      <c r="ATH196" s="429"/>
      <c r="ATI196" s="429"/>
      <c r="ATJ196" s="429"/>
      <c r="ATK196" s="429"/>
      <c r="ATL196" s="429"/>
      <c r="ATM196" s="432"/>
      <c r="ATN196" s="432"/>
      <c r="ATO196" s="429"/>
      <c r="ATP196" s="429"/>
      <c r="ATQ196" s="429"/>
      <c r="ATR196" s="429"/>
      <c r="ATS196" s="429"/>
      <c r="ATT196" s="429"/>
      <c r="ATU196" s="429"/>
      <c r="ATV196" s="429"/>
      <c r="ATW196" s="429"/>
      <c r="ATX196" s="429"/>
      <c r="ATY196" s="429"/>
      <c r="ATZ196" s="429"/>
      <c r="AUA196" s="429"/>
      <c r="AUB196" s="429"/>
      <c r="AUC196" s="429"/>
      <c r="AUD196" s="429"/>
      <c r="AUE196" s="429"/>
      <c r="AUF196" s="429"/>
      <c r="AUG196" s="429"/>
      <c r="AUH196" s="429"/>
      <c r="AUI196" s="429"/>
      <c r="AUJ196" s="429"/>
      <c r="AUK196" s="429"/>
      <c r="AUL196" s="429"/>
      <c r="AUM196" s="432"/>
      <c r="AUN196" s="432"/>
      <c r="AUO196" s="429"/>
      <c r="AUP196" s="429"/>
      <c r="AUQ196" s="429"/>
      <c r="AUR196" s="429"/>
      <c r="AUS196" s="429"/>
      <c r="AUT196" s="429"/>
      <c r="AUU196" s="429"/>
      <c r="AUV196" s="429"/>
      <c r="AUW196" s="429"/>
      <c r="AUX196" s="429"/>
      <c r="AUY196" s="429"/>
      <c r="AUZ196" s="429"/>
      <c r="AVA196" s="429"/>
      <c r="AVB196" s="429"/>
      <c r="AVC196" s="429"/>
      <c r="AVD196" s="429"/>
      <c r="AVE196" s="429"/>
      <c r="AVF196" s="429"/>
      <c r="AVG196" s="429"/>
      <c r="AVH196" s="429"/>
      <c r="AVI196" s="429"/>
      <c r="AVJ196" s="429"/>
      <c r="AVK196" s="429"/>
      <c r="AVL196" s="429"/>
      <c r="AVM196" s="432"/>
      <c r="AVN196" s="432"/>
      <c r="AVO196" s="429"/>
      <c r="AVP196" s="429"/>
      <c r="AVQ196" s="429"/>
      <c r="AVR196" s="429"/>
      <c r="AVS196" s="429"/>
      <c r="AVT196" s="429"/>
      <c r="AVU196" s="429"/>
      <c r="AVV196" s="429"/>
      <c r="AVW196" s="429"/>
      <c r="AVX196" s="429"/>
      <c r="AVY196" s="429"/>
      <c r="AVZ196" s="429"/>
      <c r="AWA196" s="429"/>
      <c r="AWB196" s="429"/>
      <c r="AWC196" s="429"/>
      <c r="AWD196" s="429"/>
      <c r="AWE196" s="429"/>
      <c r="AWF196" s="429"/>
      <c r="AWG196" s="429"/>
      <c r="AWH196" s="429"/>
      <c r="AWI196" s="429"/>
      <c r="AWJ196" s="429"/>
      <c r="AWK196" s="429"/>
      <c r="AWL196" s="429"/>
      <c r="AWM196" s="432"/>
      <c r="AWN196" s="432"/>
      <c r="AWO196" s="429"/>
      <c r="AWP196" s="429"/>
      <c r="AWQ196" s="429"/>
      <c r="AWR196" s="429"/>
      <c r="AWS196" s="429"/>
      <c r="AWT196" s="429"/>
      <c r="AWU196" s="429"/>
      <c r="AWV196" s="429"/>
      <c r="AWW196" s="429"/>
      <c r="AWX196" s="429"/>
      <c r="AWY196" s="429"/>
      <c r="AWZ196" s="429"/>
      <c r="AXA196" s="429"/>
      <c r="AXB196" s="429"/>
      <c r="AXC196" s="429"/>
      <c r="AXD196" s="429"/>
      <c r="AXE196" s="429"/>
      <c r="AXF196" s="429"/>
      <c r="AXG196" s="429"/>
      <c r="AXH196" s="429"/>
      <c r="AXI196" s="429"/>
      <c r="AXJ196" s="429"/>
      <c r="AXK196" s="429"/>
      <c r="AXL196" s="429"/>
      <c r="AXM196" s="432"/>
      <c r="AXN196" s="432"/>
      <c r="AXO196" s="429"/>
      <c r="AXP196" s="429"/>
      <c r="AXQ196" s="429"/>
      <c r="AXR196" s="429"/>
      <c r="AXS196" s="429"/>
      <c r="AXT196" s="429"/>
      <c r="AXU196" s="429"/>
      <c r="AXV196" s="429"/>
      <c r="AXW196" s="429"/>
      <c r="AXX196" s="429"/>
      <c r="AXY196" s="429"/>
      <c r="AXZ196" s="429"/>
      <c r="AYA196" s="429"/>
      <c r="AYB196" s="429"/>
      <c r="AYC196" s="429"/>
      <c r="AYD196" s="429"/>
      <c r="AYE196" s="429"/>
      <c r="AYF196" s="429"/>
      <c r="AYG196" s="429"/>
      <c r="AYH196" s="429"/>
      <c r="AYI196" s="429"/>
      <c r="AYJ196" s="429"/>
      <c r="AYK196" s="429"/>
      <c r="AYL196" s="429"/>
      <c r="AYM196" s="432"/>
      <c r="AYN196" s="432"/>
      <c r="AYO196" s="429"/>
      <c r="AYP196" s="429"/>
      <c r="AYQ196" s="429"/>
      <c r="AYR196" s="429"/>
      <c r="AYS196" s="429"/>
      <c r="AYT196" s="429"/>
      <c r="AYU196" s="429"/>
      <c r="AYV196" s="429"/>
      <c r="AYW196" s="429"/>
      <c r="AYX196" s="429"/>
      <c r="AYY196" s="429"/>
      <c r="AYZ196" s="429"/>
      <c r="AZA196" s="429"/>
      <c r="AZB196" s="429"/>
      <c r="AZC196" s="429"/>
      <c r="AZD196" s="429"/>
      <c r="AZE196" s="429"/>
      <c r="AZF196" s="429"/>
      <c r="AZG196" s="429"/>
      <c r="AZH196" s="429"/>
      <c r="AZI196" s="429"/>
      <c r="AZJ196" s="429"/>
      <c r="AZK196" s="429"/>
      <c r="AZL196" s="429"/>
      <c r="AZM196" s="432"/>
      <c r="AZN196" s="432"/>
      <c r="AZO196" s="429"/>
      <c r="AZP196" s="429"/>
      <c r="AZQ196" s="429"/>
      <c r="AZR196" s="429"/>
      <c r="AZS196" s="429"/>
      <c r="AZT196" s="429"/>
      <c r="AZU196" s="429"/>
      <c r="AZV196" s="429"/>
      <c r="AZW196" s="429"/>
      <c r="AZX196" s="429"/>
      <c r="AZY196" s="429"/>
      <c r="AZZ196" s="429"/>
      <c r="BAA196" s="429"/>
      <c r="BAB196" s="429"/>
      <c r="BAC196" s="429"/>
      <c r="BAD196" s="429"/>
      <c r="BAE196" s="429"/>
      <c r="BAF196" s="429"/>
      <c r="BAG196" s="429"/>
      <c r="BAH196" s="429"/>
      <c r="BAI196" s="429"/>
      <c r="BAJ196" s="429"/>
      <c r="BAK196" s="429"/>
      <c r="BAL196" s="429"/>
      <c r="BAM196" s="432"/>
      <c r="BAN196" s="432"/>
      <c r="BAO196" s="429"/>
      <c r="BAP196" s="429"/>
      <c r="BAQ196" s="429"/>
      <c r="BAR196" s="429"/>
      <c r="BAS196" s="429"/>
      <c r="BAT196" s="429"/>
      <c r="BAU196" s="429"/>
      <c r="BAV196" s="429"/>
      <c r="BAW196" s="429"/>
      <c r="BAX196" s="429"/>
      <c r="BAY196" s="429"/>
      <c r="BAZ196" s="429"/>
      <c r="BBA196" s="429"/>
      <c r="BBB196" s="429"/>
      <c r="BBC196" s="429"/>
      <c r="BBD196" s="429"/>
      <c r="BBE196" s="429"/>
      <c r="BBF196" s="429"/>
      <c r="BBG196" s="429"/>
      <c r="BBH196" s="429"/>
      <c r="BBI196" s="429"/>
      <c r="BBJ196" s="429"/>
      <c r="BBK196" s="429"/>
      <c r="BBL196" s="429"/>
      <c r="BBM196" s="432"/>
      <c r="BBN196" s="432"/>
      <c r="BBO196" s="429"/>
      <c r="BBP196" s="429"/>
      <c r="BBQ196" s="429"/>
      <c r="BBR196" s="429"/>
      <c r="BBS196" s="429"/>
      <c r="BBT196" s="429"/>
      <c r="BBU196" s="429"/>
      <c r="BBV196" s="429"/>
      <c r="BBW196" s="429"/>
      <c r="BBX196" s="429"/>
      <c r="BBY196" s="429"/>
      <c r="BBZ196" s="429"/>
      <c r="BCA196" s="429"/>
      <c r="BCB196" s="429"/>
      <c r="BCC196" s="429"/>
      <c r="BCD196" s="429"/>
      <c r="BCE196" s="429"/>
      <c r="BCF196" s="429"/>
      <c r="BCG196" s="429"/>
      <c r="BCH196" s="429"/>
      <c r="BCI196" s="429"/>
      <c r="BCJ196" s="429"/>
      <c r="BCK196" s="429"/>
      <c r="BCL196" s="429"/>
      <c r="BCM196" s="432"/>
      <c r="BCN196" s="432"/>
      <c r="BCO196" s="429"/>
      <c r="BCP196" s="429"/>
      <c r="BCQ196" s="429"/>
      <c r="BCR196" s="429"/>
      <c r="BCS196" s="429"/>
      <c r="BCT196" s="429"/>
      <c r="BCU196" s="429"/>
      <c r="BCV196" s="429"/>
      <c r="BCW196" s="429"/>
      <c r="BCX196" s="429"/>
      <c r="BCY196" s="429"/>
      <c r="BCZ196" s="429"/>
      <c r="BDA196" s="429"/>
      <c r="BDB196" s="429"/>
      <c r="BDC196" s="429"/>
      <c r="BDD196" s="429"/>
      <c r="BDE196" s="429"/>
      <c r="BDF196" s="429"/>
      <c r="BDG196" s="429"/>
      <c r="BDH196" s="429"/>
      <c r="BDI196" s="429"/>
      <c r="BDJ196" s="429"/>
      <c r="BDK196" s="429"/>
      <c r="BDL196" s="429"/>
      <c r="BDM196" s="432"/>
      <c r="BDN196" s="432"/>
      <c r="BDO196" s="429"/>
      <c r="BDP196" s="429"/>
      <c r="BDQ196" s="429"/>
      <c r="BDR196" s="429"/>
      <c r="BDS196" s="429"/>
      <c r="BDT196" s="429"/>
      <c r="BDU196" s="429"/>
      <c r="BDV196" s="429"/>
      <c r="BDW196" s="429"/>
      <c r="BDX196" s="429"/>
      <c r="BDY196" s="429"/>
      <c r="BDZ196" s="429"/>
      <c r="BEA196" s="429"/>
      <c r="BEB196" s="429"/>
      <c r="BEC196" s="429"/>
      <c r="BED196" s="429"/>
      <c r="BEE196" s="429"/>
      <c r="BEF196" s="429"/>
      <c r="BEG196" s="429"/>
      <c r="BEH196" s="429"/>
      <c r="BEI196" s="429"/>
      <c r="BEJ196" s="429"/>
      <c r="BEK196" s="429"/>
      <c r="BEL196" s="429"/>
      <c r="BEM196" s="432"/>
      <c r="BEN196" s="432"/>
      <c r="BEO196" s="429"/>
      <c r="BEP196" s="429"/>
      <c r="BEQ196" s="429"/>
      <c r="BER196" s="429"/>
      <c r="BES196" s="429"/>
      <c r="BET196" s="429"/>
      <c r="BEU196" s="429"/>
      <c r="BEV196" s="429"/>
      <c r="BEW196" s="429"/>
      <c r="BEX196" s="429"/>
      <c r="BEY196" s="429"/>
      <c r="BEZ196" s="429"/>
      <c r="BFA196" s="429"/>
      <c r="BFB196" s="429"/>
      <c r="BFC196" s="429"/>
      <c r="BFD196" s="429"/>
      <c r="BFE196" s="429"/>
      <c r="BFF196" s="429"/>
      <c r="BFG196" s="429"/>
      <c r="BFH196" s="429"/>
      <c r="BFI196" s="429"/>
      <c r="BFJ196" s="429"/>
      <c r="BFK196" s="429"/>
      <c r="BFL196" s="429"/>
      <c r="BFM196" s="432"/>
      <c r="BFN196" s="432"/>
      <c r="BFO196" s="429"/>
      <c r="BFP196" s="429"/>
      <c r="BFQ196" s="429"/>
      <c r="BFR196" s="429"/>
      <c r="BFS196" s="429"/>
      <c r="BFT196" s="429"/>
      <c r="BFU196" s="429"/>
      <c r="BFV196" s="429"/>
      <c r="BFW196" s="429"/>
      <c r="BFX196" s="429"/>
      <c r="BFY196" s="429"/>
      <c r="BFZ196" s="429"/>
      <c r="BGA196" s="429"/>
      <c r="BGB196" s="429"/>
      <c r="BGC196" s="429"/>
      <c r="BGD196" s="429"/>
      <c r="BGE196" s="429"/>
      <c r="BGF196" s="429"/>
      <c r="BGG196" s="429"/>
      <c r="BGH196" s="429"/>
      <c r="BGI196" s="429"/>
      <c r="BGJ196" s="429"/>
      <c r="BGK196" s="429"/>
      <c r="BGL196" s="429"/>
      <c r="BGM196" s="432"/>
      <c r="BGN196" s="432"/>
      <c r="BGO196" s="429"/>
      <c r="BGP196" s="429"/>
      <c r="BGQ196" s="429"/>
      <c r="BGR196" s="429"/>
      <c r="BGS196" s="429"/>
      <c r="BGT196" s="429"/>
      <c r="BGU196" s="429"/>
      <c r="BGV196" s="429"/>
      <c r="BGW196" s="429"/>
      <c r="BGX196" s="429"/>
      <c r="BGY196" s="429"/>
      <c r="BGZ196" s="429"/>
      <c r="BHA196" s="429"/>
      <c r="BHB196" s="429"/>
      <c r="BHC196" s="429"/>
      <c r="BHD196" s="429"/>
      <c r="BHE196" s="429"/>
      <c r="BHF196" s="429"/>
      <c r="BHG196" s="429"/>
      <c r="BHH196" s="429"/>
      <c r="BHI196" s="429"/>
      <c r="BHJ196" s="429"/>
      <c r="BHK196" s="429"/>
      <c r="BHL196" s="429"/>
      <c r="BHM196" s="432"/>
      <c r="BHN196" s="432"/>
      <c r="BHO196" s="429"/>
      <c r="BHP196" s="429"/>
      <c r="BHQ196" s="429"/>
      <c r="BHR196" s="429"/>
      <c r="BHS196" s="429"/>
      <c r="BHT196" s="429"/>
      <c r="BHU196" s="429"/>
      <c r="BHV196" s="429"/>
      <c r="BHW196" s="429"/>
      <c r="BHX196" s="429"/>
      <c r="BHY196" s="429"/>
      <c r="BHZ196" s="429"/>
      <c r="BIA196" s="429"/>
      <c r="BIB196" s="429"/>
      <c r="BIC196" s="429"/>
      <c r="BID196" s="429"/>
      <c r="BIE196" s="429"/>
      <c r="BIF196" s="429"/>
      <c r="BIG196" s="429"/>
      <c r="BIH196" s="429"/>
      <c r="BII196" s="429"/>
      <c r="BIJ196" s="429"/>
      <c r="BIK196" s="429"/>
      <c r="BIL196" s="429"/>
      <c r="BIM196" s="432"/>
      <c r="BIN196" s="432"/>
      <c r="BIO196" s="429"/>
      <c r="BIP196" s="429"/>
      <c r="BIQ196" s="429"/>
      <c r="BIR196" s="429"/>
      <c r="BIS196" s="429"/>
      <c r="BIT196" s="429"/>
      <c r="BIU196" s="429"/>
      <c r="BIV196" s="429"/>
      <c r="BIW196" s="429"/>
      <c r="BIX196" s="429"/>
      <c r="BIY196" s="429"/>
      <c r="BIZ196" s="429"/>
      <c r="BJA196" s="429"/>
      <c r="BJB196" s="429"/>
      <c r="BJC196" s="429"/>
      <c r="BJD196" s="429"/>
      <c r="BJE196" s="429"/>
      <c r="BJF196" s="429"/>
      <c r="BJG196" s="429"/>
      <c r="BJH196" s="429"/>
      <c r="BJI196" s="429"/>
      <c r="BJJ196" s="429"/>
      <c r="BJK196" s="429"/>
      <c r="BJL196" s="429"/>
      <c r="BJM196" s="432"/>
      <c r="BJN196" s="432"/>
      <c r="BJO196" s="429"/>
      <c r="BJP196" s="429"/>
      <c r="BJQ196" s="429"/>
      <c r="BJR196" s="429"/>
      <c r="BJS196" s="429"/>
      <c r="BJT196" s="429"/>
      <c r="BJU196" s="429"/>
      <c r="BJV196" s="429"/>
      <c r="BJW196" s="429"/>
      <c r="BJX196" s="429"/>
      <c r="BJY196" s="429"/>
      <c r="BJZ196" s="429"/>
      <c r="BKA196" s="429"/>
      <c r="BKB196" s="429"/>
      <c r="BKC196" s="429"/>
      <c r="BKD196" s="429"/>
      <c r="BKE196" s="429"/>
      <c r="BKF196" s="429"/>
      <c r="BKG196" s="429"/>
      <c r="BKH196" s="429"/>
      <c r="BKI196" s="429"/>
      <c r="BKJ196" s="429"/>
      <c r="BKK196" s="429"/>
      <c r="BKL196" s="429"/>
      <c r="BKM196" s="432"/>
      <c r="BKN196" s="432"/>
      <c r="BKO196" s="429"/>
      <c r="BKP196" s="429"/>
      <c r="BKQ196" s="429"/>
      <c r="BKR196" s="429"/>
      <c r="BKS196" s="429"/>
      <c r="BKT196" s="429"/>
      <c r="BKU196" s="429"/>
      <c r="BKV196" s="429"/>
      <c r="BKW196" s="429"/>
      <c r="BKX196" s="429"/>
      <c r="BKY196" s="429"/>
      <c r="BKZ196" s="429"/>
      <c r="BLA196" s="429"/>
      <c r="BLB196" s="429"/>
      <c r="BLC196" s="429"/>
      <c r="BLD196" s="429"/>
      <c r="BLE196" s="429"/>
      <c r="BLF196" s="429"/>
      <c r="BLG196" s="429"/>
      <c r="BLH196" s="429"/>
      <c r="BLI196" s="429"/>
      <c r="BLJ196" s="429"/>
      <c r="BLK196" s="429"/>
      <c r="BLL196" s="429"/>
      <c r="BLM196" s="432"/>
      <c r="BLN196" s="432"/>
      <c r="BLO196" s="429"/>
      <c r="BLP196" s="429"/>
      <c r="BLQ196" s="429"/>
      <c r="BLR196" s="429"/>
      <c r="BLS196" s="429"/>
      <c r="BLT196" s="429"/>
      <c r="BLU196" s="429"/>
      <c r="BLV196" s="429"/>
      <c r="BLW196" s="429"/>
      <c r="BLX196" s="429"/>
      <c r="BLY196" s="429"/>
      <c r="BLZ196" s="429"/>
      <c r="BMA196" s="429"/>
      <c r="BMB196" s="429"/>
      <c r="BMC196" s="429"/>
      <c r="BMD196" s="429"/>
      <c r="BME196" s="429"/>
      <c r="BMF196" s="429"/>
      <c r="BMG196" s="429"/>
      <c r="BMH196" s="429"/>
      <c r="BMI196" s="429"/>
      <c r="BMJ196" s="429"/>
      <c r="BMK196" s="429"/>
      <c r="BML196" s="429"/>
      <c r="BMM196" s="432"/>
      <c r="BMN196" s="432"/>
      <c r="BMO196" s="429"/>
      <c r="BMP196" s="429"/>
      <c r="BMQ196" s="429"/>
      <c r="BMR196" s="429"/>
      <c r="BMS196" s="429"/>
      <c r="BMT196" s="429"/>
      <c r="BMU196" s="429"/>
      <c r="BMV196" s="429"/>
      <c r="BMW196" s="429"/>
      <c r="BMX196" s="429"/>
      <c r="BMY196" s="429"/>
      <c r="BMZ196" s="429"/>
      <c r="BNA196" s="429"/>
      <c r="BNB196" s="429"/>
      <c r="BNC196" s="429"/>
      <c r="BND196" s="429"/>
      <c r="BNE196" s="429"/>
      <c r="BNF196" s="429"/>
      <c r="BNG196" s="429"/>
      <c r="BNH196" s="429"/>
      <c r="BNI196" s="429"/>
      <c r="BNJ196" s="429"/>
      <c r="BNK196" s="429"/>
      <c r="BNL196" s="429"/>
      <c r="BNM196" s="432"/>
      <c r="BNN196" s="432"/>
      <c r="BNO196" s="429"/>
      <c r="BNP196" s="429"/>
      <c r="BNQ196" s="429"/>
      <c r="BNR196" s="429"/>
      <c r="BNS196" s="429"/>
      <c r="BNT196" s="429"/>
      <c r="BNU196" s="429"/>
      <c r="BNV196" s="429"/>
      <c r="BNW196" s="429"/>
      <c r="BNX196" s="429"/>
      <c r="BNY196" s="429"/>
      <c r="BNZ196" s="429"/>
      <c r="BOA196" s="429"/>
      <c r="BOB196" s="429"/>
      <c r="BOC196" s="429"/>
      <c r="BOD196" s="429"/>
      <c r="BOE196" s="429"/>
      <c r="BOF196" s="429"/>
      <c r="BOG196" s="429"/>
      <c r="BOH196" s="429"/>
      <c r="BOI196" s="429"/>
      <c r="BOJ196" s="429"/>
      <c r="BOK196" s="429"/>
      <c r="BOL196" s="429"/>
      <c r="BOM196" s="432"/>
      <c r="BON196" s="432"/>
      <c r="BOO196" s="429"/>
      <c r="BOP196" s="429"/>
      <c r="BOQ196" s="429"/>
      <c r="BOR196" s="429"/>
      <c r="BOS196" s="429"/>
      <c r="BOT196" s="429"/>
      <c r="BOU196" s="429"/>
      <c r="BOV196" s="429"/>
      <c r="BOW196" s="429"/>
      <c r="BOX196" s="429"/>
      <c r="BOY196" s="429"/>
      <c r="BOZ196" s="429"/>
      <c r="BPA196" s="429"/>
      <c r="BPB196" s="429"/>
      <c r="BPC196" s="429"/>
      <c r="BPD196" s="429"/>
      <c r="BPE196" s="429"/>
      <c r="BPF196" s="429"/>
      <c r="BPG196" s="429"/>
      <c r="BPH196" s="429"/>
      <c r="BPI196" s="429"/>
      <c r="BPJ196" s="429"/>
      <c r="BPK196" s="429"/>
      <c r="BPL196" s="429"/>
      <c r="BPM196" s="432"/>
      <c r="BPN196" s="432"/>
      <c r="BPO196" s="429"/>
      <c r="BPP196" s="429"/>
      <c r="BPQ196" s="429"/>
      <c r="BPR196" s="429"/>
      <c r="BPS196" s="429"/>
      <c r="BPT196" s="429"/>
      <c r="BPU196" s="429"/>
      <c r="BPV196" s="429"/>
      <c r="BPW196" s="429"/>
      <c r="BPX196" s="429"/>
      <c r="BPY196" s="429"/>
      <c r="BPZ196" s="429"/>
      <c r="BQA196" s="429"/>
      <c r="BQB196" s="429"/>
      <c r="BQC196" s="429"/>
      <c r="BQD196" s="429"/>
      <c r="BQE196" s="429"/>
      <c r="BQF196" s="429"/>
      <c r="BQG196" s="429"/>
      <c r="BQH196" s="429"/>
      <c r="BQI196" s="429"/>
      <c r="BQJ196" s="429"/>
      <c r="BQK196" s="429"/>
      <c r="BQL196" s="429"/>
      <c r="BQM196" s="432"/>
      <c r="BQN196" s="432"/>
      <c r="BQO196" s="429"/>
      <c r="BQP196" s="429"/>
      <c r="BQQ196" s="429"/>
      <c r="BQR196" s="429"/>
      <c r="BQS196" s="429"/>
      <c r="BQT196" s="429"/>
      <c r="BQU196" s="429"/>
      <c r="BQV196" s="429"/>
      <c r="BQW196" s="429"/>
      <c r="BQX196" s="429"/>
      <c r="BQY196" s="429"/>
      <c r="BQZ196" s="429"/>
      <c r="BRA196" s="429"/>
      <c r="BRB196" s="429"/>
      <c r="BRC196" s="429"/>
      <c r="BRD196" s="429"/>
      <c r="BRE196" s="429"/>
      <c r="BRF196" s="429"/>
      <c r="BRG196" s="429"/>
      <c r="BRH196" s="429"/>
      <c r="BRI196" s="429"/>
      <c r="BRJ196" s="429"/>
      <c r="BRK196" s="429"/>
      <c r="BRL196" s="429"/>
      <c r="BRM196" s="432"/>
      <c r="BRN196" s="432"/>
      <c r="BRO196" s="429"/>
      <c r="BRP196" s="429"/>
      <c r="BRQ196" s="429"/>
      <c r="BRR196" s="429"/>
      <c r="BRS196" s="429"/>
      <c r="BRT196" s="429"/>
      <c r="BRU196" s="429"/>
      <c r="BRV196" s="429"/>
      <c r="BRW196" s="429"/>
      <c r="BRX196" s="429"/>
      <c r="BRY196" s="429"/>
      <c r="BRZ196" s="429"/>
      <c r="BSA196" s="429"/>
      <c r="BSB196" s="429"/>
      <c r="BSC196" s="429"/>
      <c r="BSD196" s="429"/>
      <c r="BSE196" s="429"/>
      <c r="BSF196" s="429"/>
      <c r="BSG196" s="429"/>
      <c r="BSH196" s="429"/>
      <c r="BSI196" s="429"/>
      <c r="BSJ196" s="429"/>
      <c r="BSK196" s="429"/>
      <c r="BSL196" s="429"/>
      <c r="BSM196" s="432"/>
      <c r="BSN196" s="432"/>
      <c r="BSO196" s="429"/>
      <c r="BSP196" s="429"/>
      <c r="BSQ196" s="429"/>
      <c r="BSR196" s="429"/>
      <c r="BSS196" s="429"/>
      <c r="BST196" s="429"/>
      <c r="BSU196" s="429"/>
      <c r="BSV196" s="429"/>
      <c r="BSW196" s="429"/>
      <c r="BSX196" s="429"/>
      <c r="BSY196" s="429"/>
      <c r="BSZ196" s="429"/>
      <c r="BTA196" s="429"/>
      <c r="BTB196" s="429"/>
      <c r="BTC196" s="429"/>
      <c r="BTD196" s="429"/>
      <c r="BTE196" s="429"/>
      <c r="BTF196" s="429"/>
      <c r="BTG196" s="429"/>
      <c r="BTH196" s="429"/>
      <c r="BTI196" s="429"/>
      <c r="BTJ196" s="429"/>
      <c r="BTK196" s="429"/>
      <c r="BTL196" s="429"/>
      <c r="BTM196" s="432"/>
      <c r="BTN196" s="432"/>
      <c r="BTO196" s="429"/>
      <c r="BTP196" s="429"/>
      <c r="BTQ196" s="429"/>
      <c r="BTR196" s="429"/>
      <c r="BTS196" s="429"/>
      <c r="BTT196" s="429"/>
      <c r="BTU196" s="429"/>
      <c r="BTV196" s="429"/>
      <c r="BTW196" s="429"/>
      <c r="BTX196" s="429"/>
      <c r="BTY196" s="429"/>
      <c r="BTZ196" s="429"/>
      <c r="BUA196" s="429"/>
      <c r="BUB196" s="429"/>
      <c r="BUC196" s="429"/>
      <c r="BUD196" s="429"/>
      <c r="BUE196" s="429"/>
      <c r="BUF196" s="429"/>
      <c r="BUG196" s="429"/>
      <c r="BUH196" s="429"/>
      <c r="BUI196" s="429"/>
      <c r="BUJ196" s="429"/>
      <c r="BUK196" s="429"/>
      <c r="BUL196" s="429"/>
      <c r="BUM196" s="432"/>
      <c r="BUN196" s="432"/>
      <c r="BUO196" s="429"/>
      <c r="BUP196" s="429"/>
      <c r="BUQ196" s="429"/>
      <c r="BUR196" s="429"/>
      <c r="BUS196" s="429"/>
      <c r="BUT196" s="429"/>
      <c r="BUU196" s="429"/>
      <c r="BUV196" s="429"/>
      <c r="BUW196" s="429"/>
      <c r="BUX196" s="429"/>
      <c r="BUY196" s="429"/>
      <c r="BUZ196" s="429"/>
      <c r="BVA196" s="429"/>
      <c r="BVB196" s="429"/>
      <c r="BVC196" s="429"/>
      <c r="BVD196" s="429"/>
      <c r="BVE196" s="429"/>
      <c r="BVF196" s="429"/>
      <c r="BVG196" s="429"/>
      <c r="BVH196" s="429"/>
      <c r="BVI196" s="429"/>
      <c r="BVJ196" s="429"/>
      <c r="BVK196" s="429"/>
      <c r="BVL196" s="429"/>
      <c r="BVM196" s="432"/>
      <c r="BVN196" s="432"/>
      <c r="BVO196" s="429"/>
      <c r="BVP196" s="429"/>
      <c r="BVQ196" s="429"/>
      <c r="BVR196" s="429"/>
      <c r="BVS196" s="429"/>
      <c r="BVT196" s="429"/>
      <c r="BVU196" s="429"/>
      <c r="BVV196" s="429"/>
      <c r="BVW196" s="429"/>
      <c r="BVX196" s="429"/>
      <c r="BVY196" s="429"/>
      <c r="BVZ196" s="429"/>
      <c r="BWA196" s="429"/>
      <c r="BWB196" s="429"/>
      <c r="BWC196" s="429"/>
      <c r="BWD196" s="429"/>
      <c r="BWE196" s="429"/>
      <c r="BWF196" s="429"/>
      <c r="BWG196" s="429"/>
      <c r="BWH196" s="429"/>
      <c r="BWI196" s="429"/>
      <c r="BWJ196" s="429"/>
      <c r="BWK196" s="429"/>
      <c r="BWL196" s="429"/>
      <c r="BWM196" s="432"/>
      <c r="BWN196" s="432"/>
      <c r="BWO196" s="429"/>
      <c r="BWP196" s="429"/>
      <c r="BWQ196" s="429"/>
      <c r="BWR196" s="429"/>
      <c r="BWS196" s="429"/>
      <c r="BWT196" s="429"/>
      <c r="BWU196" s="429"/>
      <c r="BWV196" s="429"/>
      <c r="BWW196" s="429"/>
      <c r="BWX196" s="429"/>
      <c r="BWY196" s="429"/>
      <c r="BWZ196" s="429"/>
      <c r="BXA196" s="429"/>
      <c r="BXB196" s="429"/>
      <c r="BXC196" s="429"/>
      <c r="BXD196" s="429"/>
      <c r="BXE196" s="429"/>
      <c r="BXF196" s="429"/>
      <c r="BXG196" s="429"/>
      <c r="BXH196" s="429"/>
      <c r="BXI196" s="429"/>
      <c r="BXJ196" s="429"/>
      <c r="BXK196" s="429"/>
      <c r="BXL196" s="429"/>
      <c r="BXM196" s="432"/>
      <c r="BXN196" s="432"/>
      <c r="BXO196" s="429"/>
      <c r="BXP196" s="429"/>
      <c r="BXQ196" s="429"/>
      <c r="BXR196" s="429"/>
      <c r="BXS196" s="429"/>
      <c r="BXT196" s="429"/>
      <c r="BXU196" s="429"/>
      <c r="BXV196" s="429"/>
      <c r="BXW196" s="429"/>
      <c r="BXX196" s="429"/>
      <c r="BXY196" s="429"/>
      <c r="BXZ196" s="429"/>
      <c r="BYA196" s="429"/>
      <c r="BYB196" s="429"/>
      <c r="BYC196" s="429"/>
      <c r="BYD196" s="429"/>
      <c r="BYE196" s="429"/>
      <c r="BYF196" s="429"/>
      <c r="BYG196" s="429"/>
      <c r="BYH196" s="429"/>
      <c r="BYI196" s="429"/>
      <c r="BYJ196" s="429"/>
      <c r="BYK196" s="429"/>
      <c r="BYL196" s="429"/>
      <c r="BYM196" s="432"/>
      <c r="BYN196" s="432"/>
      <c r="BYO196" s="429"/>
      <c r="BYP196" s="429"/>
      <c r="BYQ196" s="429"/>
      <c r="BYR196" s="429"/>
      <c r="BYS196" s="429"/>
      <c r="BYT196" s="429"/>
      <c r="BYU196" s="429"/>
      <c r="BYV196" s="429"/>
      <c r="BYW196" s="429"/>
      <c r="BYX196" s="429"/>
      <c r="BYY196" s="429"/>
      <c r="BYZ196" s="429"/>
      <c r="BZA196" s="429"/>
      <c r="BZB196" s="429"/>
      <c r="BZC196" s="429"/>
      <c r="BZD196" s="429"/>
      <c r="BZE196" s="429"/>
      <c r="BZF196" s="429"/>
      <c r="BZG196" s="429"/>
      <c r="BZH196" s="429"/>
      <c r="BZI196" s="429"/>
      <c r="BZJ196" s="429"/>
      <c r="BZK196" s="429"/>
      <c r="BZL196" s="429"/>
      <c r="BZM196" s="432"/>
      <c r="BZN196" s="432"/>
      <c r="BZO196" s="429"/>
      <c r="BZP196" s="429"/>
      <c r="BZQ196" s="429"/>
      <c r="BZR196" s="429"/>
      <c r="BZS196" s="429"/>
      <c r="BZT196" s="429"/>
      <c r="BZU196" s="429"/>
      <c r="BZV196" s="429"/>
      <c r="BZW196" s="429"/>
      <c r="BZX196" s="429"/>
      <c r="BZY196" s="429"/>
      <c r="BZZ196" s="429"/>
      <c r="CAA196" s="429"/>
      <c r="CAB196" s="429"/>
      <c r="CAC196" s="429"/>
      <c r="CAD196" s="429"/>
      <c r="CAE196" s="429"/>
      <c r="CAF196" s="429"/>
      <c r="CAG196" s="429"/>
      <c r="CAH196" s="429"/>
      <c r="CAI196" s="429"/>
      <c r="CAJ196" s="429"/>
      <c r="CAK196" s="429"/>
      <c r="CAL196" s="429"/>
      <c r="CAM196" s="432"/>
      <c r="CAN196" s="432"/>
      <c r="CAO196" s="429"/>
      <c r="CAP196" s="429"/>
      <c r="CAQ196" s="429"/>
      <c r="CAR196" s="429"/>
      <c r="CAS196" s="429"/>
      <c r="CAT196" s="429"/>
      <c r="CAU196" s="429"/>
      <c r="CAV196" s="429"/>
      <c r="CAW196" s="429"/>
      <c r="CAX196" s="429"/>
      <c r="CAY196" s="429"/>
      <c r="CAZ196" s="429"/>
      <c r="CBA196" s="429"/>
      <c r="CBB196" s="429"/>
      <c r="CBC196" s="429"/>
      <c r="CBD196" s="429"/>
      <c r="CBE196" s="429"/>
      <c r="CBF196" s="429"/>
      <c r="CBG196" s="429"/>
      <c r="CBH196" s="429"/>
      <c r="CBI196" s="429"/>
      <c r="CBJ196" s="429"/>
      <c r="CBK196" s="429"/>
      <c r="CBL196" s="429"/>
      <c r="CBM196" s="432"/>
      <c r="CBN196" s="432"/>
      <c r="CBO196" s="429"/>
      <c r="CBP196" s="429"/>
      <c r="CBQ196" s="429"/>
      <c r="CBR196" s="429"/>
      <c r="CBS196" s="429"/>
      <c r="CBT196" s="429"/>
      <c r="CBU196" s="429"/>
      <c r="CBV196" s="429"/>
      <c r="CBW196" s="429"/>
      <c r="CBX196" s="429"/>
      <c r="CBY196" s="429"/>
      <c r="CBZ196" s="429"/>
      <c r="CCA196" s="429"/>
      <c r="CCB196" s="429"/>
      <c r="CCC196" s="429"/>
      <c r="CCD196" s="429"/>
      <c r="CCE196" s="429"/>
      <c r="CCF196" s="429"/>
      <c r="CCG196" s="429"/>
      <c r="CCH196" s="429"/>
      <c r="CCI196" s="429"/>
      <c r="CCJ196" s="429"/>
      <c r="CCK196" s="429"/>
      <c r="CCL196" s="429"/>
      <c r="CCM196" s="432"/>
      <c r="CCN196" s="432"/>
      <c r="CCO196" s="429"/>
      <c r="CCP196" s="429"/>
      <c r="CCQ196" s="429"/>
      <c r="CCR196" s="429"/>
      <c r="CCS196" s="429"/>
      <c r="CCT196" s="429"/>
      <c r="CCU196" s="429"/>
      <c r="CCV196" s="429"/>
      <c r="CCW196" s="429"/>
      <c r="CCX196" s="429"/>
      <c r="CCY196" s="429"/>
      <c r="CCZ196" s="429"/>
      <c r="CDA196" s="429"/>
      <c r="CDB196" s="429"/>
      <c r="CDC196" s="429"/>
      <c r="CDD196" s="429"/>
      <c r="CDE196" s="429"/>
      <c r="CDF196" s="429"/>
      <c r="CDG196" s="429"/>
      <c r="CDH196" s="429"/>
      <c r="CDI196" s="429"/>
      <c r="CDJ196" s="429"/>
      <c r="CDK196" s="429"/>
      <c r="CDL196" s="429"/>
      <c r="CDM196" s="432"/>
      <c r="CDN196" s="432"/>
      <c r="CDO196" s="429"/>
      <c r="CDP196" s="429"/>
      <c r="CDQ196" s="429"/>
      <c r="CDR196" s="429"/>
      <c r="CDS196" s="429"/>
      <c r="CDT196" s="429"/>
      <c r="CDU196" s="429"/>
      <c r="CDV196" s="429"/>
      <c r="CDW196" s="429"/>
      <c r="CDX196" s="429"/>
      <c r="CDY196" s="429"/>
      <c r="CDZ196" s="429"/>
      <c r="CEA196" s="429"/>
      <c r="CEB196" s="429"/>
      <c r="CEC196" s="429"/>
      <c r="CED196" s="429"/>
      <c r="CEE196" s="429"/>
      <c r="CEF196" s="429"/>
      <c r="CEG196" s="429"/>
      <c r="CEH196" s="429"/>
      <c r="CEI196" s="429"/>
      <c r="CEJ196" s="429"/>
      <c r="CEK196" s="429"/>
      <c r="CEL196" s="429"/>
      <c r="CEM196" s="432"/>
      <c r="CEN196" s="432"/>
      <c r="CEO196" s="429"/>
      <c r="CEP196" s="429"/>
      <c r="CEQ196" s="429"/>
      <c r="CER196" s="429"/>
      <c r="CES196" s="429"/>
      <c r="CET196" s="429"/>
      <c r="CEU196" s="429"/>
      <c r="CEV196" s="429"/>
      <c r="CEW196" s="429"/>
      <c r="CEX196" s="429"/>
      <c r="CEY196" s="429"/>
      <c r="CEZ196" s="429"/>
      <c r="CFA196" s="429"/>
      <c r="CFB196" s="429"/>
      <c r="CFC196" s="429"/>
      <c r="CFD196" s="429"/>
      <c r="CFE196" s="429"/>
      <c r="CFF196" s="429"/>
      <c r="CFG196" s="429"/>
      <c r="CFH196" s="429"/>
      <c r="CFI196" s="429"/>
      <c r="CFJ196" s="429"/>
      <c r="CFK196" s="429"/>
      <c r="CFL196" s="429"/>
      <c r="CFM196" s="432"/>
      <c r="CFN196" s="432"/>
      <c r="CFO196" s="429"/>
      <c r="CFP196" s="429"/>
      <c r="CFQ196" s="429"/>
      <c r="CFR196" s="429"/>
      <c r="CFS196" s="429"/>
      <c r="CFT196" s="429"/>
      <c r="CFU196" s="429"/>
      <c r="CFV196" s="429"/>
      <c r="CFW196" s="429"/>
      <c r="CFX196" s="429"/>
      <c r="CFY196" s="429"/>
      <c r="CFZ196" s="429"/>
      <c r="CGA196" s="429"/>
      <c r="CGB196" s="429"/>
      <c r="CGC196" s="429"/>
      <c r="CGD196" s="429"/>
      <c r="CGE196" s="429"/>
      <c r="CGF196" s="429"/>
      <c r="CGG196" s="429"/>
      <c r="CGH196" s="429"/>
      <c r="CGI196" s="429"/>
      <c r="CGJ196" s="429"/>
      <c r="CGK196" s="429"/>
      <c r="CGL196" s="429"/>
      <c r="CGM196" s="432"/>
      <c r="CGN196" s="432"/>
      <c r="CGO196" s="429"/>
      <c r="CGP196" s="429"/>
      <c r="CGQ196" s="429"/>
      <c r="CGR196" s="429"/>
      <c r="CGS196" s="429"/>
      <c r="CGT196" s="429"/>
      <c r="CGU196" s="429"/>
      <c r="CGV196" s="429"/>
      <c r="CGW196" s="429"/>
      <c r="CGX196" s="429"/>
      <c r="CGY196" s="429"/>
      <c r="CGZ196" s="429"/>
      <c r="CHA196" s="429"/>
      <c r="CHB196" s="429"/>
      <c r="CHC196" s="429"/>
      <c r="CHD196" s="429"/>
      <c r="CHE196" s="429"/>
      <c r="CHF196" s="429"/>
      <c r="CHG196" s="429"/>
      <c r="CHH196" s="429"/>
      <c r="CHI196" s="429"/>
      <c r="CHJ196" s="429"/>
      <c r="CHK196" s="429"/>
      <c r="CHL196" s="429"/>
      <c r="CHM196" s="432"/>
      <c r="CHN196" s="432"/>
      <c r="CHO196" s="429"/>
      <c r="CHP196" s="429"/>
      <c r="CHQ196" s="429"/>
      <c r="CHR196" s="429"/>
      <c r="CHS196" s="429"/>
      <c r="CHT196" s="429"/>
      <c r="CHU196" s="429"/>
      <c r="CHV196" s="429"/>
      <c r="CHW196" s="429"/>
      <c r="CHX196" s="429"/>
      <c r="CHY196" s="429"/>
      <c r="CHZ196" s="429"/>
      <c r="CIA196" s="429"/>
      <c r="CIB196" s="429"/>
      <c r="CIC196" s="429"/>
      <c r="CID196" s="429"/>
      <c r="CIE196" s="429"/>
      <c r="CIF196" s="429"/>
      <c r="CIG196" s="429"/>
      <c r="CIH196" s="429"/>
      <c r="CII196" s="429"/>
      <c r="CIJ196" s="429"/>
      <c r="CIK196" s="429"/>
      <c r="CIL196" s="429"/>
      <c r="CIM196" s="432"/>
      <c r="CIN196" s="432"/>
      <c r="CIO196" s="429"/>
      <c r="CIP196" s="429"/>
      <c r="CIQ196" s="429"/>
      <c r="CIR196" s="429"/>
      <c r="CIS196" s="429"/>
      <c r="CIT196" s="429"/>
      <c r="CIU196" s="429"/>
      <c r="CIV196" s="429"/>
      <c r="CIW196" s="429"/>
      <c r="CIX196" s="429"/>
      <c r="CIY196" s="429"/>
      <c r="CIZ196" s="429"/>
      <c r="CJA196" s="429"/>
      <c r="CJB196" s="429"/>
      <c r="CJC196" s="429"/>
      <c r="CJD196" s="429"/>
      <c r="CJE196" s="429"/>
      <c r="CJF196" s="429"/>
      <c r="CJG196" s="429"/>
      <c r="CJH196" s="429"/>
      <c r="CJI196" s="429"/>
      <c r="CJJ196" s="429"/>
      <c r="CJK196" s="429"/>
      <c r="CJL196" s="429"/>
      <c r="CJM196" s="432"/>
      <c r="CJN196" s="432"/>
      <c r="CJO196" s="429"/>
      <c r="CJP196" s="429"/>
      <c r="CJQ196" s="429"/>
      <c r="CJR196" s="429"/>
      <c r="CJS196" s="429"/>
      <c r="CJT196" s="429"/>
      <c r="CJU196" s="429"/>
      <c r="CJV196" s="429"/>
      <c r="CJW196" s="429"/>
      <c r="CJX196" s="429"/>
      <c r="CJY196" s="429"/>
      <c r="CJZ196" s="429"/>
      <c r="CKA196" s="429"/>
      <c r="CKB196" s="429"/>
      <c r="CKC196" s="429"/>
      <c r="CKD196" s="429"/>
      <c r="CKE196" s="429"/>
      <c r="CKF196" s="429"/>
      <c r="CKG196" s="429"/>
      <c r="CKH196" s="429"/>
      <c r="CKI196" s="429"/>
      <c r="CKJ196" s="429"/>
      <c r="CKK196" s="429"/>
      <c r="CKL196" s="429"/>
      <c r="CKM196" s="432"/>
      <c r="CKN196" s="432"/>
      <c r="CKO196" s="429"/>
      <c r="CKP196" s="429"/>
      <c r="CKQ196" s="429"/>
      <c r="CKR196" s="429"/>
      <c r="CKS196" s="429"/>
      <c r="CKT196" s="429"/>
      <c r="CKU196" s="429"/>
      <c r="CKV196" s="429"/>
      <c r="CKW196" s="429"/>
      <c r="CKX196" s="429"/>
      <c r="CKY196" s="429"/>
      <c r="CKZ196" s="429"/>
      <c r="CLA196" s="429"/>
      <c r="CLB196" s="429"/>
      <c r="CLC196" s="429"/>
      <c r="CLD196" s="429"/>
      <c r="CLE196" s="429"/>
      <c r="CLF196" s="429"/>
      <c r="CLG196" s="429"/>
      <c r="CLH196" s="429"/>
      <c r="CLI196" s="429"/>
      <c r="CLJ196" s="429"/>
      <c r="CLK196" s="429"/>
      <c r="CLL196" s="429"/>
      <c r="CLM196" s="432"/>
      <c r="CLN196" s="432"/>
      <c r="CLO196" s="429"/>
      <c r="CLP196" s="429"/>
      <c r="CLQ196" s="429"/>
      <c r="CLR196" s="429"/>
      <c r="CLS196" s="429"/>
      <c r="CLT196" s="429"/>
      <c r="CLU196" s="429"/>
      <c r="CLV196" s="429"/>
      <c r="CLW196" s="429"/>
      <c r="CLX196" s="429"/>
      <c r="CLY196" s="429"/>
      <c r="CLZ196" s="429"/>
      <c r="CMA196" s="429"/>
      <c r="CMB196" s="429"/>
      <c r="CMC196" s="429"/>
      <c r="CMD196" s="429"/>
      <c r="CME196" s="429"/>
      <c r="CMF196" s="429"/>
      <c r="CMG196" s="429"/>
      <c r="CMH196" s="429"/>
      <c r="CMI196" s="429"/>
      <c r="CMJ196" s="429"/>
      <c r="CMK196" s="429"/>
      <c r="CML196" s="429"/>
      <c r="CMM196" s="432"/>
      <c r="CMN196" s="432"/>
      <c r="CMO196" s="429"/>
      <c r="CMP196" s="429"/>
      <c r="CMQ196" s="429"/>
      <c r="CMR196" s="429"/>
      <c r="CMS196" s="429"/>
      <c r="CMT196" s="429"/>
      <c r="CMU196" s="429"/>
      <c r="CMV196" s="429"/>
      <c r="CMW196" s="429"/>
      <c r="CMX196" s="429"/>
      <c r="CMY196" s="429"/>
      <c r="CMZ196" s="429"/>
      <c r="CNA196" s="429"/>
      <c r="CNB196" s="429"/>
      <c r="CNC196" s="429"/>
      <c r="CND196" s="429"/>
      <c r="CNE196" s="429"/>
      <c r="CNF196" s="429"/>
      <c r="CNG196" s="429"/>
      <c r="CNH196" s="429"/>
      <c r="CNI196" s="429"/>
      <c r="CNJ196" s="429"/>
      <c r="CNK196" s="429"/>
      <c r="CNL196" s="429"/>
      <c r="CNM196" s="432"/>
      <c r="CNN196" s="432"/>
      <c r="CNO196" s="429"/>
      <c r="CNP196" s="429"/>
      <c r="CNQ196" s="429"/>
      <c r="CNR196" s="429"/>
      <c r="CNS196" s="429"/>
      <c r="CNT196" s="429"/>
      <c r="CNU196" s="429"/>
      <c r="CNV196" s="429"/>
      <c r="CNW196" s="429"/>
      <c r="CNX196" s="429"/>
      <c r="CNY196" s="429"/>
      <c r="CNZ196" s="429"/>
      <c r="COA196" s="429"/>
      <c r="COB196" s="429"/>
      <c r="COC196" s="429"/>
      <c r="COD196" s="429"/>
      <c r="COE196" s="429"/>
      <c r="COF196" s="429"/>
      <c r="COG196" s="429"/>
      <c r="COH196" s="429"/>
      <c r="COI196" s="429"/>
      <c r="COJ196" s="429"/>
      <c r="COK196" s="429"/>
      <c r="COL196" s="429"/>
      <c r="COM196" s="432"/>
      <c r="CON196" s="432"/>
      <c r="COO196" s="429"/>
      <c r="COP196" s="429"/>
      <c r="COQ196" s="429"/>
      <c r="COR196" s="429"/>
      <c r="COS196" s="429"/>
      <c r="COT196" s="429"/>
      <c r="COU196" s="429"/>
      <c r="COV196" s="429"/>
      <c r="COW196" s="429"/>
      <c r="COX196" s="429"/>
      <c r="COY196" s="429"/>
      <c r="COZ196" s="429"/>
      <c r="CPA196" s="429"/>
      <c r="CPB196" s="429"/>
      <c r="CPC196" s="429"/>
      <c r="CPD196" s="429"/>
      <c r="CPE196" s="429"/>
      <c r="CPF196" s="429"/>
      <c r="CPG196" s="429"/>
      <c r="CPH196" s="429"/>
      <c r="CPI196" s="429"/>
      <c r="CPJ196" s="429"/>
      <c r="CPK196" s="429"/>
      <c r="CPL196" s="429"/>
      <c r="CPM196" s="432"/>
      <c r="CPN196" s="432"/>
      <c r="CPO196" s="429"/>
      <c r="CPP196" s="429"/>
      <c r="CPQ196" s="429"/>
      <c r="CPR196" s="429"/>
      <c r="CPS196" s="429"/>
      <c r="CPT196" s="429"/>
      <c r="CPU196" s="429"/>
      <c r="CPV196" s="429"/>
      <c r="CPW196" s="429"/>
      <c r="CPX196" s="429"/>
      <c r="CPY196" s="429"/>
      <c r="CPZ196" s="429"/>
      <c r="CQA196" s="429"/>
      <c r="CQB196" s="429"/>
      <c r="CQC196" s="429"/>
      <c r="CQD196" s="429"/>
      <c r="CQE196" s="429"/>
      <c r="CQF196" s="429"/>
      <c r="CQG196" s="429"/>
      <c r="CQH196" s="429"/>
      <c r="CQI196" s="429"/>
      <c r="CQJ196" s="429"/>
      <c r="CQK196" s="429"/>
      <c r="CQL196" s="429"/>
      <c r="CQM196" s="432"/>
      <c r="CQN196" s="432"/>
      <c r="CQO196" s="429"/>
      <c r="CQP196" s="429"/>
      <c r="CQQ196" s="429"/>
      <c r="CQR196" s="429"/>
      <c r="CQS196" s="429"/>
      <c r="CQT196" s="429"/>
      <c r="CQU196" s="429"/>
      <c r="CQV196" s="429"/>
      <c r="CQW196" s="429"/>
      <c r="CQX196" s="429"/>
      <c r="CQY196" s="429"/>
      <c r="CQZ196" s="429"/>
      <c r="CRA196" s="429"/>
      <c r="CRB196" s="429"/>
      <c r="CRC196" s="429"/>
      <c r="CRD196" s="429"/>
      <c r="CRE196" s="429"/>
      <c r="CRF196" s="429"/>
      <c r="CRG196" s="429"/>
      <c r="CRH196" s="429"/>
      <c r="CRI196" s="429"/>
      <c r="CRJ196" s="429"/>
      <c r="CRK196" s="429"/>
      <c r="CRL196" s="429"/>
      <c r="CRM196" s="432"/>
      <c r="CRN196" s="432"/>
      <c r="CRO196" s="429"/>
      <c r="CRP196" s="429"/>
      <c r="CRQ196" s="429"/>
      <c r="CRR196" s="429"/>
      <c r="CRS196" s="429"/>
      <c r="CRT196" s="429"/>
      <c r="CRU196" s="429"/>
      <c r="CRV196" s="429"/>
      <c r="CRW196" s="429"/>
      <c r="CRX196" s="429"/>
      <c r="CRY196" s="429"/>
      <c r="CRZ196" s="429"/>
      <c r="CSA196" s="429"/>
      <c r="CSB196" s="429"/>
      <c r="CSC196" s="429"/>
      <c r="CSD196" s="429"/>
      <c r="CSE196" s="429"/>
      <c r="CSF196" s="429"/>
      <c r="CSG196" s="429"/>
      <c r="CSH196" s="429"/>
      <c r="CSI196" s="429"/>
      <c r="CSJ196" s="429"/>
      <c r="CSK196" s="429"/>
      <c r="CSL196" s="429"/>
      <c r="CSM196" s="432"/>
      <c r="CSN196" s="432"/>
      <c r="CSO196" s="429"/>
      <c r="CSP196" s="429"/>
      <c r="CSQ196" s="429"/>
      <c r="CSR196" s="429"/>
      <c r="CSS196" s="429"/>
      <c r="CST196" s="429"/>
      <c r="CSU196" s="429"/>
      <c r="CSV196" s="429"/>
      <c r="CSW196" s="429"/>
      <c r="CSX196" s="429"/>
      <c r="CSY196" s="429"/>
      <c r="CSZ196" s="429"/>
      <c r="CTA196" s="429"/>
      <c r="CTB196" s="429"/>
      <c r="CTC196" s="429"/>
      <c r="CTD196" s="429"/>
      <c r="CTE196" s="429"/>
      <c r="CTF196" s="429"/>
      <c r="CTG196" s="429"/>
      <c r="CTH196" s="429"/>
      <c r="CTI196" s="429"/>
      <c r="CTJ196" s="429"/>
      <c r="CTK196" s="429"/>
      <c r="CTL196" s="429"/>
      <c r="CTM196" s="432"/>
      <c r="CTN196" s="432"/>
      <c r="CTO196" s="429"/>
      <c r="CTP196" s="429"/>
      <c r="CTQ196" s="429"/>
      <c r="CTR196" s="429"/>
      <c r="CTS196" s="429"/>
      <c r="CTT196" s="429"/>
      <c r="CTU196" s="429"/>
      <c r="CTV196" s="429"/>
      <c r="CTW196" s="429"/>
      <c r="CTX196" s="429"/>
      <c r="CTY196" s="429"/>
      <c r="CTZ196" s="429"/>
      <c r="CUA196" s="429"/>
      <c r="CUB196" s="429"/>
      <c r="CUC196" s="429"/>
      <c r="CUD196" s="429"/>
      <c r="CUE196" s="429"/>
      <c r="CUF196" s="429"/>
      <c r="CUG196" s="429"/>
      <c r="CUH196" s="429"/>
      <c r="CUI196" s="429"/>
      <c r="CUJ196" s="429"/>
      <c r="CUK196" s="429"/>
      <c r="CUL196" s="429"/>
      <c r="CUM196" s="432"/>
      <c r="CUN196" s="432"/>
      <c r="CUO196" s="429"/>
      <c r="CUP196" s="429"/>
      <c r="CUQ196" s="429"/>
      <c r="CUR196" s="429"/>
      <c r="CUS196" s="429"/>
      <c r="CUT196" s="429"/>
      <c r="CUU196" s="429"/>
      <c r="CUV196" s="429"/>
      <c r="CUW196" s="429"/>
      <c r="CUX196" s="429"/>
      <c r="CUY196" s="429"/>
      <c r="CUZ196" s="429"/>
      <c r="CVA196" s="429"/>
      <c r="CVB196" s="429"/>
      <c r="CVC196" s="429"/>
      <c r="CVD196" s="429"/>
      <c r="CVE196" s="429"/>
      <c r="CVF196" s="429"/>
      <c r="CVG196" s="429"/>
      <c r="CVH196" s="429"/>
      <c r="CVI196" s="429"/>
      <c r="CVJ196" s="429"/>
      <c r="CVK196" s="429"/>
      <c r="CVL196" s="429"/>
      <c r="CVM196" s="432"/>
      <c r="CVN196" s="432"/>
      <c r="CVO196" s="429"/>
      <c r="CVP196" s="429"/>
      <c r="CVQ196" s="429"/>
      <c r="CVR196" s="429"/>
      <c r="CVS196" s="429"/>
      <c r="CVT196" s="429"/>
      <c r="CVU196" s="429"/>
      <c r="CVV196" s="429"/>
      <c r="CVW196" s="429"/>
      <c r="CVX196" s="429"/>
      <c r="CVY196" s="429"/>
      <c r="CVZ196" s="429"/>
      <c r="CWA196" s="429"/>
      <c r="CWB196" s="429"/>
      <c r="CWC196" s="429"/>
      <c r="CWD196" s="429"/>
      <c r="CWE196" s="429"/>
      <c r="CWF196" s="429"/>
      <c r="CWG196" s="429"/>
      <c r="CWH196" s="429"/>
      <c r="CWI196" s="429"/>
      <c r="CWJ196" s="429"/>
      <c r="CWK196" s="429"/>
      <c r="CWL196" s="429"/>
      <c r="CWM196" s="432"/>
      <c r="CWN196" s="432"/>
      <c r="CWO196" s="429"/>
      <c r="CWP196" s="429"/>
      <c r="CWQ196" s="429"/>
      <c r="CWR196" s="429"/>
      <c r="CWS196" s="429"/>
      <c r="CWT196" s="429"/>
      <c r="CWU196" s="429"/>
      <c r="CWV196" s="429"/>
      <c r="CWW196" s="429"/>
      <c r="CWX196" s="429"/>
      <c r="CWY196" s="429"/>
      <c r="CWZ196" s="429"/>
      <c r="CXA196" s="429"/>
      <c r="CXB196" s="429"/>
      <c r="CXC196" s="429"/>
      <c r="CXD196" s="429"/>
      <c r="CXE196" s="429"/>
      <c r="CXF196" s="429"/>
      <c r="CXG196" s="429"/>
      <c r="CXH196" s="429"/>
      <c r="CXI196" s="429"/>
      <c r="CXJ196" s="429"/>
      <c r="CXK196" s="429"/>
      <c r="CXL196" s="429"/>
      <c r="CXM196" s="432"/>
      <c r="CXN196" s="432"/>
      <c r="CXO196" s="429"/>
      <c r="CXP196" s="429"/>
      <c r="CXQ196" s="429"/>
      <c r="CXR196" s="429"/>
      <c r="CXS196" s="429"/>
      <c r="CXT196" s="429"/>
      <c r="CXU196" s="429"/>
      <c r="CXV196" s="429"/>
      <c r="CXW196" s="429"/>
      <c r="CXX196" s="429"/>
      <c r="CXY196" s="429"/>
      <c r="CXZ196" s="429"/>
      <c r="CYA196" s="429"/>
      <c r="CYB196" s="429"/>
      <c r="CYC196" s="429"/>
      <c r="CYD196" s="429"/>
      <c r="CYE196" s="429"/>
      <c r="CYF196" s="429"/>
      <c r="CYG196" s="429"/>
      <c r="CYH196" s="429"/>
      <c r="CYI196" s="429"/>
      <c r="CYJ196" s="429"/>
      <c r="CYK196" s="429"/>
      <c r="CYL196" s="429"/>
      <c r="CYM196" s="432"/>
      <c r="CYN196" s="432"/>
      <c r="CYO196" s="429"/>
      <c r="CYP196" s="429"/>
      <c r="CYQ196" s="429"/>
      <c r="CYR196" s="429"/>
      <c r="CYS196" s="429"/>
      <c r="CYT196" s="429"/>
      <c r="CYU196" s="429"/>
      <c r="CYV196" s="429"/>
      <c r="CYW196" s="429"/>
      <c r="CYX196" s="429"/>
      <c r="CYY196" s="429"/>
      <c r="CYZ196" s="429"/>
      <c r="CZA196" s="429"/>
      <c r="CZB196" s="429"/>
      <c r="CZC196" s="429"/>
      <c r="CZD196" s="429"/>
      <c r="CZE196" s="429"/>
      <c r="CZF196" s="429"/>
      <c r="CZG196" s="429"/>
      <c r="CZH196" s="429"/>
      <c r="CZI196" s="429"/>
      <c r="CZJ196" s="429"/>
      <c r="CZK196" s="429"/>
      <c r="CZL196" s="429"/>
      <c r="CZM196" s="432"/>
      <c r="CZN196" s="432"/>
      <c r="CZO196" s="429"/>
      <c r="CZP196" s="429"/>
      <c r="CZQ196" s="429"/>
      <c r="CZR196" s="429"/>
      <c r="CZS196" s="429"/>
      <c r="CZT196" s="429"/>
      <c r="CZU196" s="429"/>
      <c r="CZV196" s="429"/>
      <c r="CZW196" s="429"/>
      <c r="CZX196" s="429"/>
      <c r="CZY196" s="429"/>
      <c r="CZZ196" s="429"/>
      <c r="DAA196" s="429"/>
      <c r="DAB196" s="429"/>
      <c r="DAC196" s="429"/>
      <c r="DAD196" s="429"/>
      <c r="DAE196" s="429"/>
      <c r="DAF196" s="429"/>
      <c r="DAG196" s="429"/>
      <c r="DAH196" s="429"/>
      <c r="DAI196" s="429"/>
      <c r="DAJ196" s="429"/>
      <c r="DAK196" s="429"/>
      <c r="DAL196" s="429"/>
      <c r="DAM196" s="432"/>
      <c r="DAN196" s="432"/>
      <c r="DAO196" s="429"/>
      <c r="DAP196" s="429"/>
      <c r="DAQ196" s="429"/>
      <c r="DAR196" s="429"/>
      <c r="DAS196" s="429"/>
      <c r="DAT196" s="429"/>
      <c r="DAU196" s="429"/>
      <c r="DAV196" s="429"/>
      <c r="DAW196" s="429"/>
      <c r="DAX196" s="429"/>
      <c r="DAY196" s="429"/>
      <c r="DAZ196" s="429"/>
      <c r="DBA196" s="429"/>
      <c r="DBB196" s="429"/>
      <c r="DBC196" s="429"/>
      <c r="DBD196" s="429"/>
      <c r="DBE196" s="429"/>
      <c r="DBF196" s="429"/>
      <c r="DBG196" s="429"/>
      <c r="DBH196" s="429"/>
      <c r="DBI196" s="429"/>
      <c r="DBJ196" s="429"/>
      <c r="DBK196" s="429"/>
      <c r="DBL196" s="429"/>
      <c r="DBM196" s="432"/>
      <c r="DBN196" s="432"/>
      <c r="DBO196" s="429"/>
      <c r="DBP196" s="429"/>
      <c r="DBQ196" s="429"/>
      <c r="DBR196" s="429"/>
      <c r="DBS196" s="429"/>
      <c r="DBT196" s="429"/>
      <c r="DBU196" s="429"/>
      <c r="DBV196" s="429"/>
      <c r="DBW196" s="429"/>
      <c r="DBX196" s="429"/>
      <c r="DBY196" s="429"/>
      <c r="DBZ196" s="429"/>
      <c r="DCA196" s="429"/>
      <c r="DCB196" s="429"/>
      <c r="DCC196" s="429"/>
      <c r="DCD196" s="429"/>
      <c r="DCE196" s="429"/>
      <c r="DCF196" s="429"/>
      <c r="DCG196" s="429"/>
      <c r="DCH196" s="429"/>
      <c r="DCI196" s="429"/>
      <c r="DCJ196" s="429"/>
      <c r="DCK196" s="429"/>
      <c r="DCL196" s="429"/>
      <c r="DCM196" s="432"/>
      <c r="DCN196" s="432"/>
      <c r="DCO196" s="429"/>
      <c r="DCP196" s="429"/>
      <c r="DCQ196" s="429"/>
      <c r="DCR196" s="429"/>
      <c r="DCS196" s="429"/>
      <c r="DCT196" s="429"/>
      <c r="DCU196" s="429"/>
      <c r="DCV196" s="429"/>
      <c r="DCW196" s="429"/>
      <c r="DCX196" s="429"/>
      <c r="DCY196" s="429"/>
      <c r="DCZ196" s="429"/>
      <c r="DDA196" s="429"/>
      <c r="DDB196" s="429"/>
      <c r="DDC196" s="429"/>
      <c r="DDD196" s="429"/>
      <c r="DDE196" s="429"/>
      <c r="DDF196" s="429"/>
      <c r="DDG196" s="429"/>
      <c r="DDH196" s="429"/>
      <c r="DDI196" s="429"/>
      <c r="DDJ196" s="429"/>
      <c r="DDK196" s="429"/>
      <c r="DDL196" s="429"/>
      <c r="DDM196" s="432"/>
      <c r="DDN196" s="432"/>
      <c r="DDO196" s="429"/>
      <c r="DDP196" s="429"/>
      <c r="DDQ196" s="429"/>
      <c r="DDR196" s="429"/>
      <c r="DDS196" s="429"/>
      <c r="DDT196" s="429"/>
      <c r="DDU196" s="429"/>
      <c r="DDV196" s="429"/>
      <c r="DDW196" s="429"/>
      <c r="DDX196" s="429"/>
      <c r="DDY196" s="429"/>
      <c r="DDZ196" s="429"/>
      <c r="DEA196" s="429"/>
      <c r="DEB196" s="429"/>
      <c r="DEC196" s="429"/>
      <c r="DED196" s="429"/>
      <c r="DEE196" s="429"/>
      <c r="DEF196" s="429"/>
      <c r="DEG196" s="429"/>
      <c r="DEH196" s="429"/>
      <c r="DEI196" s="429"/>
      <c r="DEJ196" s="429"/>
      <c r="DEK196" s="429"/>
      <c r="DEL196" s="429"/>
      <c r="DEM196" s="432"/>
      <c r="DEN196" s="432"/>
      <c r="DEO196" s="429"/>
      <c r="DEP196" s="429"/>
      <c r="DEQ196" s="429"/>
      <c r="DER196" s="429"/>
      <c r="DES196" s="429"/>
      <c r="DET196" s="429"/>
      <c r="DEU196" s="429"/>
      <c r="DEV196" s="429"/>
      <c r="DEW196" s="429"/>
      <c r="DEX196" s="429"/>
      <c r="DEY196" s="429"/>
      <c r="DEZ196" s="429"/>
      <c r="DFA196" s="429"/>
      <c r="DFB196" s="429"/>
      <c r="DFC196" s="429"/>
      <c r="DFD196" s="429"/>
      <c r="DFE196" s="429"/>
      <c r="DFF196" s="429"/>
      <c r="DFG196" s="429"/>
      <c r="DFH196" s="429"/>
      <c r="DFI196" s="429"/>
      <c r="DFJ196" s="429"/>
      <c r="DFK196" s="429"/>
      <c r="DFL196" s="429"/>
      <c r="DFM196" s="432"/>
      <c r="DFN196" s="432"/>
      <c r="DFO196" s="429"/>
      <c r="DFP196" s="429"/>
      <c r="DFQ196" s="429"/>
      <c r="DFR196" s="429"/>
      <c r="DFS196" s="429"/>
      <c r="DFT196" s="429"/>
      <c r="DFU196" s="429"/>
      <c r="DFV196" s="429"/>
      <c r="DFW196" s="429"/>
      <c r="DFX196" s="429"/>
      <c r="DFY196" s="429"/>
      <c r="DFZ196" s="429"/>
      <c r="DGA196" s="429"/>
      <c r="DGB196" s="429"/>
      <c r="DGC196" s="429"/>
      <c r="DGD196" s="429"/>
      <c r="DGE196" s="429"/>
      <c r="DGF196" s="429"/>
      <c r="DGG196" s="429"/>
      <c r="DGH196" s="429"/>
      <c r="DGI196" s="429"/>
      <c r="DGJ196" s="429"/>
      <c r="DGK196" s="429"/>
      <c r="DGL196" s="429"/>
      <c r="DGM196" s="432"/>
      <c r="DGN196" s="432"/>
      <c r="DGO196" s="429"/>
      <c r="DGP196" s="429"/>
      <c r="DGQ196" s="429"/>
      <c r="DGR196" s="429"/>
      <c r="DGS196" s="429"/>
      <c r="DGT196" s="429"/>
      <c r="DGU196" s="429"/>
      <c r="DGV196" s="429"/>
      <c r="DGW196" s="429"/>
      <c r="DGX196" s="429"/>
      <c r="DGY196" s="429"/>
      <c r="DGZ196" s="429"/>
      <c r="DHA196" s="429"/>
      <c r="DHB196" s="429"/>
      <c r="DHC196" s="429"/>
      <c r="DHD196" s="429"/>
      <c r="DHE196" s="429"/>
      <c r="DHF196" s="429"/>
      <c r="DHG196" s="429"/>
      <c r="DHH196" s="429"/>
      <c r="DHI196" s="429"/>
      <c r="DHJ196" s="429"/>
      <c r="DHK196" s="429"/>
      <c r="DHL196" s="429"/>
      <c r="DHM196" s="432"/>
      <c r="DHN196" s="432"/>
      <c r="DHO196" s="429"/>
      <c r="DHP196" s="429"/>
      <c r="DHQ196" s="429"/>
      <c r="DHR196" s="429"/>
      <c r="DHS196" s="429"/>
      <c r="DHT196" s="429"/>
      <c r="DHU196" s="429"/>
      <c r="DHV196" s="429"/>
      <c r="DHW196" s="429"/>
      <c r="DHX196" s="429"/>
      <c r="DHY196" s="429"/>
      <c r="DHZ196" s="429"/>
      <c r="DIA196" s="429"/>
      <c r="DIB196" s="429"/>
      <c r="DIC196" s="429"/>
      <c r="DID196" s="429"/>
      <c r="DIE196" s="429"/>
      <c r="DIF196" s="429"/>
      <c r="DIG196" s="429"/>
      <c r="DIH196" s="429"/>
      <c r="DII196" s="429"/>
      <c r="DIJ196" s="429"/>
      <c r="DIK196" s="429"/>
      <c r="DIL196" s="429"/>
      <c r="DIM196" s="432"/>
      <c r="DIN196" s="432"/>
      <c r="DIO196" s="429"/>
      <c r="DIP196" s="429"/>
      <c r="DIQ196" s="429"/>
      <c r="DIR196" s="429"/>
      <c r="DIS196" s="429"/>
      <c r="DIT196" s="429"/>
      <c r="DIU196" s="429"/>
      <c r="DIV196" s="429"/>
      <c r="DIW196" s="429"/>
      <c r="DIX196" s="429"/>
      <c r="DIY196" s="429"/>
      <c r="DIZ196" s="429"/>
      <c r="DJA196" s="429"/>
      <c r="DJB196" s="429"/>
      <c r="DJC196" s="429"/>
      <c r="DJD196" s="429"/>
      <c r="DJE196" s="429"/>
      <c r="DJF196" s="429"/>
      <c r="DJG196" s="429"/>
      <c r="DJH196" s="429"/>
      <c r="DJI196" s="429"/>
      <c r="DJJ196" s="429"/>
      <c r="DJK196" s="429"/>
      <c r="DJL196" s="429"/>
      <c r="DJM196" s="432"/>
      <c r="DJN196" s="432"/>
      <c r="DJO196" s="429"/>
      <c r="DJP196" s="429"/>
      <c r="DJQ196" s="429"/>
      <c r="DJR196" s="429"/>
      <c r="DJS196" s="429"/>
      <c r="DJT196" s="429"/>
      <c r="DJU196" s="429"/>
      <c r="DJV196" s="429"/>
      <c r="DJW196" s="429"/>
      <c r="DJX196" s="429"/>
      <c r="DJY196" s="429"/>
      <c r="DJZ196" s="429"/>
      <c r="DKA196" s="429"/>
      <c r="DKB196" s="429"/>
      <c r="DKC196" s="429"/>
      <c r="DKD196" s="429"/>
      <c r="DKE196" s="429"/>
      <c r="DKF196" s="429"/>
      <c r="DKG196" s="429"/>
      <c r="DKH196" s="429"/>
      <c r="DKI196" s="429"/>
      <c r="DKJ196" s="429"/>
      <c r="DKK196" s="429"/>
      <c r="DKL196" s="429"/>
      <c r="DKM196" s="432"/>
      <c r="DKN196" s="432"/>
      <c r="DKO196" s="429"/>
      <c r="DKP196" s="429"/>
      <c r="DKQ196" s="429"/>
      <c r="DKR196" s="429"/>
      <c r="DKS196" s="429"/>
      <c r="DKT196" s="429"/>
      <c r="DKU196" s="429"/>
      <c r="DKV196" s="429"/>
      <c r="DKW196" s="429"/>
      <c r="DKX196" s="429"/>
      <c r="DKY196" s="429"/>
      <c r="DKZ196" s="429"/>
      <c r="DLA196" s="429"/>
      <c r="DLB196" s="429"/>
      <c r="DLC196" s="429"/>
      <c r="DLD196" s="429"/>
      <c r="DLE196" s="429"/>
      <c r="DLF196" s="429"/>
      <c r="DLG196" s="429"/>
      <c r="DLH196" s="429"/>
      <c r="DLI196" s="429"/>
      <c r="DLJ196" s="429"/>
      <c r="DLK196" s="429"/>
      <c r="DLL196" s="429"/>
      <c r="DLM196" s="432"/>
      <c r="DLN196" s="432"/>
      <c r="DLO196" s="429"/>
      <c r="DLP196" s="429"/>
      <c r="DLQ196" s="429"/>
      <c r="DLR196" s="429"/>
      <c r="DLS196" s="429"/>
      <c r="DLT196" s="429"/>
      <c r="DLU196" s="429"/>
      <c r="DLV196" s="429"/>
      <c r="DLW196" s="429"/>
      <c r="DLX196" s="429"/>
      <c r="DLY196" s="429"/>
      <c r="DLZ196" s="429"/>
      <c r="DMA196" s="429"/>
      <c r="DMB196" s="429"/>
      <c r="DMC196" s="429"/>
      <c r="DMD196" s="429"/>
      <c r="DME196" s="429"/>
      <c r="DMF196" s="429"/>
      <c r="DMG196" s="429"/>
      <c r="DMH196" s="429"/>
      <c r="DMI196" s="429"/>
      <c r="DMJ196" s="429"/>
      <c r="DMK196" s="429"/>
      <c r="DML196" s="429"/>
      <c r="DMM196" s="432"/>
      <c r="DMN196" s="432"/>
      <c r="DMO196" s="429"/>
      <c r="DMP196" s="429"/>
      <c r="DMQ196" s="429"/>
      <c r="DMR196" s="429"/>
      <c r="DMS196" s="429"/>
      <c r="DMT196" s="429"/>
      <c r="DMU196" s="429"/>
      <c r="DMV196" s="429"/>
      <c r="DMW196" s="429"/>
      <c r="DMX196" s="429"/>
      <c r="DMY196" s="429"/>
      <c r="DMZ196" s="429"/>
      <c r="DNA196" s="429"/>
      <c r="DNB196" s="429"/>
      <c r="DNC196" s="429"/>
      <c r="DND196" s="429"/>
      <c r="DNE196" s="429"/>
      <c r="DNF196" s="429"/>
      <c r="DNG196" s="429"/>
      <c r="DNH196" s="429"/>
      <c r="DNI196" s="429"/>
      <c r="DNJ196" s="429"/>
      <c r="DNK196" s="429"/>
      <c r="DNL196" s="429"/>
      <c r="DNM196" s="432"/>
      <c r="DNN196" s="432"/>
      <c r="DNO196" s="429"/>
      <c r="DNP196" s="429"/>
      <c r="DNQ196" s="429"/>
      <c r="DNR196" s="429"/>
      <c r="DNS196" s="429"/>
      <c r="DNT196" s="429"/>
      <c r="DNU196" s="429"/>
      <c r="DNV196" s="429"/>
      <c r="DNW196" s="429"/>
      <c r="DNX196" s="429"/>
      <c r="DNY196" s="429"/>
      <c r="DNZ196" s="429"/>
      <c r="DOA196" s="429"/>
      <c r="DOB196" s="429"/>
      <c r="DOC196" s="429"/>
      <c r="DOD196" s="429"/>
      <c r="DOE196" s="429"/>
      <c r="DOF196" s="429"/>
      <c r="DOG196" s="429"/>
      <c r="DOH196" s="429"/>
      <c r="DOI196" s="429"/>
      <c r="DOJ196" s="429"/>
      <c r="DOK196" s="429"/>
      <c r="DOL196" s="429"/>
      <c r="DOM196" s="432"/>
      <c r="DON196" s="432"/>
      <c r="DOO196" s="429"/>
      <c r="DOP196" s="429"/>
      <c r="DOQ196" s="429"/>
      <c r="DOR196" s="429"/>
      <c r="DOS196" s="429"/>
      <c r="DOT196" s="429"/>
      <c r="DOU196" s="429"/>
      <c r="DOV196" s="429"/>
      <c r="DOW196" s="429"/>
      <c r="DOX196" s="429"/>
      <c r="DOY196" s="429"/>
      <c r="DOZ196" s="429"/>
      <c r="DPA196" s="429"/>
      <c r="DPB196" s="429"/>
      <c r="DPC196" s="429"/>
      <c r="DPD196" s="429"/>
      <c r="DPE196" s="429"/>
      <c r="DPF196" s="429"/>
      <c r="DPG196" s="429"/>
      <c r="DPH196" s="429"/>
      <c r="DPI196" s="429"/>
      <c r="DPJ196" s="429"/>
      <c r="DPK196" s="429"/>
      <c r="DPL196" s="429"/>
      <c r="DPM196" s="432"/>
      <c r="DPN196" s="432"/>
      <c r="DPO196" s="429"/>
      <c r="DPP196" s="429"/>
      <c r="DPQ196" s="429"/>
      <c r="DPR196" s="429"/>
      <c r="DPS196" s="429"/>
      <c r="DPT196" s="429"/>
      <c r="DPU196" s="429"/>
      <c r="DPV196" s="429"/>
      <c r="DPW196" s="429"/>
      <c r="DPX196" s="429"/>
      <c r="DPY196" s="429"/>
      <c r="DPZ196" s="429"/>
      <c r="DQA196" s="429"/>
      <c r="DQB196" s="429"/>
      <c r="DQC196" s="429"/>
      <c r="DQD196" s="429"/>
      <c r="DQE196" s="429"/>
      <c r="DQF196" s="429"/>
      <c r="DQG196" s="429"/>
      <c r="DQH196" s="429"/>
      <c r="DQI196" s="429"/>
      <c r="DQJ196" s="429"/>
      <c r="DQK196" s="429"/>
      <c r="DQL196" s="429"/>
      <c r="DQM196" s="432"/>
      <c r="DQN196" s="432"/>
      <c r="DQO196" s="429"/>
      <c r="DQP196" s="429"/>
      <c r="DQQ196" s="429"/>
      <c r="DQR196" s="429"/>
      <c r="DQS196" s="429"/>
      <c r="DQT196" s="429"/>
      <c r="DQU196" s="429"/>
      <c r="DQV196" s="429"/>
      <c r="DQW196" s="429"/>
      <c r="DQX196" s="429"/>
      <c r="DQY196" s="429"/>
      <c r="DQZ196" s="429"/>
      <c r="DRA196" s="429"/>
      <c r="DRB196" s="429"/>
      <c r="DRC196" s="429"/>
      <c r="DRD196" s="429"/>
      <c r="DRE196" s="429"/>
      <c r="DRF196" s="429"/>
      <c r="DRG196" s="429"/>
      <c r="DRH196" s="429"/>
      <c r="DRI196" s="429"/>
      <c r="DRJ196" s="429"/>
      <c r="DRK196" s="429"/>
      <c r="DRL196" s="429"/>
      <c r="DRM196" s="432"/>
      <c r="DRN196" s="432"/>
      <c r="DRO196" s="429"/>
      <c r="DRP196" s="429"/>
      <c r="DRQ196" s="429"/>
      <c r="DRR196" s="429"/>
      <c r="DRS196" s="429"/>
      <c r="DRT196" s="429"/>
      <c r="DRU196" s="429"/>
      <c r="DRV196" s="429"/>
      <c r="DRW196" s="429"/>
      <c r="DRX196" s="429"/>
      <c r="DRY196" s="429"/>
      <c r="DRZ196" s="429"/>
      <c r="DSA196" s="429"/>
      <c r="DSB196" s="429"/>
      <c r="DSC196" s="429"/>
      <c r="DSD196" s="429"/>
      <c r="DSE196" s="429"/>
      <c r="DSF196" s="429"/>
      <c r="DSG196" s="429"/>
      <c r="DSH196" s="429"/>
      <c r="DSI196" s="429"/>
      <c r="DSJ196" s="429"/>
      <c r="DSK196" s="429"/>
      <c r="DSL196" s="429"/>
      <c r="DSM196" s="432"/>
      <c r="DSN196" s="432"/>
      <c r="DSO196" s="429"/>
      <c r="DSP196" s="429"/>
      <c r="DSQ196" s="429"/>
      <c r="DSR196" s="429"/>
      <c r="DSS196" s="429"/>
      <c r="DST196" s="429"/>
      <c r="DSU196" s="429"/>
      <c r="DSV196" s="429"/>
      <c r="DSW196" s="429"/>
      <c r="DSX196" s="429"/>
      <c r="DSY196" s="429"/>
      <c r="DSZ196" s="429"/>
      <c r="DTA196" s="429"/>
      <c r="DTB196" s="429"/>
      <c r="DTC196" s="429"/>
      <c r="DTD196" s="429"/>
      <c r="DTE196" s="429"/>
      <c r="DTF196" s="429"/>
      <c r="DTG196" s="429"/>
      <c r="DTH196" s="429"/>
      <c r="DTI196" s="429"/>
      <c r="DTJ196" s="429"/>
      <c r="DTK196" s="429"/>
      <c r="DTL196" s="429"/>
      <c r="DTM196" s="432"/>
      <c r="DTN196" s="432"/>
      <c r="DTO196" s="429"/>
      <c r="DTP196" s="429"/>
      <c r="DTQ196" s="429"/>
      <c r="DTR196" s="429"/>
      <c r="DTS196" s="429"/>
      <c r="DTT196" s="429"/>
      <c r="DTU196" s="429"/>
      <c r="DTV196" s="429"/>
      <c r="DTW196" s="429"/>
      <c r="DTX196" s="429"/>
      <c r="DTY196" s="429"/>
      <c r="DTZ196" s="429"/>
      <c r="DUA196" s="429"/>
      <c r="DUB196" s="429"/>
      <c r="DUC196" s="429"/>
      <c r="DUD196" s="429"/>
      <c r="DUE196" s="429"/>
      <c r="DUF196" s="429"/>
      <c r="DUG196" s="429"/>
      <c r="DUH196" s="429"/>
      <c r="DUI196" s="429"/>
      <c r="DUJ196" s="429"/>
      <c r="DUK196" s="429"/>
      <c r="DUL196" s="429"/>
      <c r="DUM196" s="432"/>
      <c r="DUN196" s="432"/>
      <c r="DUO196" s="429"/>
      <c r="DUP196" s="429"/>
      <c r="DUQ196" s="429"/>
      <c r="DUR196" s="429"/>
      <c r="DUS196" s="429"/>
      <c r="DUT196" s="429"/>
      <c r="DUU196" s="429"/>
      <c r="DUV196" s="429"/>
      <c r="DUW196" s="429"/>
      <c r="DUX196" s="429"/>
      <c r="DUY196" s="429"/>
      <c r="DUZ196" s="429"/>
      <c r="DVA196" s="429"/>
      <c r="DVB196" s="429"/>
      <c r="DVC196" s="429"/>
      <c r="DVD196" s="429"/>
      <c r="DVE196" s="429"/>
      <c r="DVF196" s="429"/>
      <c r="DVG196" s="429"/>
      <c r="DVH196" s="429"/>
      <c r="DVI196" s="429"/>
      <c r="DVJ196" s="429"/>
      <c r="DVK196" s="429"/>
      <c r="DVL196" s="429"/>
      <c r="DVM196" s="432"/>
      <c r="DVN196" s="432"/>
      <c r="DVO196" s="429"/>
      <c r="DVP196" s="429"/>
      <c r="DVQ196" s="429"/>
      <c r="DVR196" s="429"/>
      <c r="DVS196" s="429"/>
      <c r="DVT196" s="429"/>
      <c r="DVU196" s="429"/>
      <c r="DVV196" s="429"/>
      <c r="DVW196" s="429"/>
      <c r="DVX196" s="429"/>
      <c r="DVY196" s="429"/>
      <c r="DVZ196" s="429"/>
      <c r="DWA196" s="429"/>
      <c r="DWB196" s="429"/>
      <c r="DWC196" s="429"/>
      <c r="DWD196" s="429"/>
      <c r="DWE196" s="429"/>
      <c r="DWF196" s="429"/>
      <c r="DWG196" s="429"/>
      <c r="DWH196" s="429"/>
      <c r="DWI196" s="429"/>
      <c r="DWJ196" s="429"/>
      <c r="DWK196" s="429"/>
      <c r="DWL196" s="429"/>
      <c r="DWM196" s="432"/>
      <c r="DWN196" s="432"/>
      <c r="DWO196" s="429"/>
      <c r="DWP196" s="429"/>
      <c r="DWQ196" s="429"/>
      <c r="DWR196" s="429"/>
      <c r="DWS196" s="429"/>
      <c r="DWT196" s="429"/>
      <c r="DWU196" s="429"/>
      <c r="DWV196" s="429"/>
      <c r="DWW196" s="429"/>
      <c r="DWX196" s="429"/>
      <c r="DWY196" s="429"/>
      <c r="DWZ196" s="429"/>
      <c r="DXA196" s="429"/>
      <c r="DXB196" s="429"/>
      <c r="DXC196" s="429"/>
      <c r="DXD196" s="429"/>
      <c r="DXE196" s="429"/>
      <c r="DXF196" s="429"/>
      <c r="DXG196" s="429"/>
      <c r="DXH196" s="429"/>
      <c r="DXI196" s="429"/>
      <c r="DXJ196" s="429"/>
      <c r="DXK196" s="429"/>
      <c r="DXL196" s="429"/>
      <c r="DXM196" s="432"/>
      <c r="DXN196" s="432"/>
      <c r="DXO196" s="429"/>
      <c r="DXP196" s="429"/>
      <c r="DXQ196" s="429"/>
      <c r="DXR196" s="429"/>
      <c r="DXS196" s="429"/>
      <c r="DXT196" s="429"/>
      <c r="DXU196" s="429"/>
      <c r="DXV196" s="429"/>
      <c r="DXW196" s="429"/>
      <c r="DXX196" s="429"/>
      <c r="DXY196" s="429"/>
      <c r="DXZ196" s="429"/>
      <c r="DYA196" s="429"/>
      <c r="DYB196" s="429"/>
      <c r="DYC196" s="429"/>
      <c r="DYD196" s="429"/>
      <c r="DYE196" s="429"/>
      <c r="DYF196" s="429"/>
      <c r="DYG196" s="429"/>
      <c r="DYH196" s="429"/>
      <c r="DYI196" s="429"/>
      <c r="DYJ196" s="429"/>
      <c r="DYK196" s="429"/>
      <c r="DYL196" s="429"/>
      <c r="DYM196" s="432"/>
      <c r="DYN196" s="432"/>
      <c r="DYO196" s="429"/>
      <c r="DYP196" s="429"/>
      <c r="DYQ196" s="429"/>
      <c r="DYR196" s="429"/>
      <c r="DYS196" s="429"/>
      <c r="DYT196" s="429"/>
      <c r="DYU196" s="429"/>
      <c r="DYV196" s="429"/>
      <c r="DYW196" s="429"/>
      <c r="DYX196" s="429"/>
      <c r="DYY196" s="429"/>
      <c r="DYZ196" s="429"/>
      <c r="DZA196" s="429"/>
      <c r="DZB196" s="429"/>
      <c r="DZC196" s="429"/>
      <c r="DZD196" s="429"/>
      <c r="DZE196" s="429"/>
      <c r="DZF196" s="429"/>
      <c r="DZG196" s="429"/>
      <c r="DZH196" s="429"/>
      <c r="DZI196" s="429"/>
      <c r="DZJ196" s="429"/>
      <c r="DZK196" s="429"/>
      <c r="DZL196" s="429"/>
      <c r="DZM196" s="432"/>
      <c r="DZN196" s="432"/>
      <c r="DZO196" s="429"/>
      <c r="DZP196" s="429"/>
      <c r="DZQ196" s="429"/>
      <c r="DZR196" s="429"/>
      <c r="DZS196" s="429"/>
      <c r="DZT196" s="429"/>
      <c r="DZU196" s="429"/>
      <c r="DZV196" s="429"/>
      <c r="DZW196" s="429"/>
      <c r="DZX196" s="429"/>
      <c r="DZY196" s="429"/>
      <c r="DZZ196" s="429"/>
      <c r="EAA196" s="429"/>
      <c r="EAB196" s="429"/>
      <c r="EAC196" s="429"/>
      <c r="EAD196" s="429"/>
      <c r="EAE196" s="429"/>
      <c r="EAF196" s="429"/>
      <c r="EAG196" s="429"/>
      <c r="EAH196" s="429"/>
      <c r="EAI196" s="429"/>
      <c r="EAJ196" s="429"/>
      <c r="EAK196" s="429"/>
      <c r="EAL196" s="429"/>
      <c r="EAM196" s="432"/>
      <c r="EAN196" s="432"/>
      <c r="EAO196" s="429"/>
      <c r="EAP196" s="429"/>
      <c r="EAQ196" s="429"/>
      <c r="EAR196" s="429"/>
      <c r="EAS196" s="429"/>
      <c r="EAT196" s="429"/>
      <c r="EAU196" s="429"/>
      <c r="EAV196" s="429"/>
      <c r="EAW196" s="429"/>
      <c r="EAX196" s="429"/>
      <c r="EAY196" s="429"/>
      <c r="EAZ196" s="429"/>
      <c r="EBA196" s="429"/>
      <c r="EBB196" s="429"/>
      <c r="EBC196" s="429"/>
      <c r="EBD196" s="429"/>
      <c r="EBE196" s="429"/>
      <c r="EBF196" s="429"/>
      <c r="EBG196" s="429"/>
      <c r="EBH196" s="429"/>
      <c r="EBI196" s="429"/>
      <c r="EBJ196" s="429"/>
      <c r="EBK196" s="429"/>
      <c r="EBL196" s="429"/>
      <c r="EBM196" s="432"/>
      <c r="EBN196" s="432"/>
      <c r="EBO196" s="429"/>
      <c r="EBP196" s="429"/>
      <c r="EBQ196" s="429"/>
      <c r="EBR196" s="429"/>
      <c r="EBS196" s="429"/>
      <c r="EBT196" s="429"/>
      <c r="EBU196" s="429"/>
      <c r="EBV196" s="429"/>
      <c r="EBW196" s="429"/>
      <c r="EBX196" s="429"/>
      <c r="EBY196" s="429"/>
      <c r="EBZ196" s="429"/>
      <c r="ECA196" s="429"/>
      <c r="ECB196" s="429"/>
      <c r="ECC196" s="429"/>
      <c r="ECD196" s="429"/>
      <c r="ECE196" s="429"/>
      <c r="ECF196" s="429"/>
      <c r="ECG196" s="429"/>
      <c r="ECH196" s="429"/>
      <c r="ECI196" s="429"/>
      <c r="ECJ196" s="429"/>
      <c r="ECK196" s="429"/>
      <c r="ECL196" s="429"/>
      <c r="ECM196" s="432"/>
      <c r="ECN196" s="432"/>
      <c r="ECO196" s="429"/>
      <c r="ECP196" s="429"/>
      <c r="ECQ196" s="429"/>
      <c r="ECR196" s="429"/>
      <c r="ECS196" s="429"/>
      <c r="ECT196" s="429"/>
      <c r="ECU196" s="429"/>
      <c r="ECV196" s="429"/>
      <c r="ECW196" s="429"/>
      <c r="ECX196" s="429"/>
      <c r="ECY196" s="429"/>
      <c r="ECZ196" s="429"/>
      <c r="EDA196" s="429"/>
      <c r="EDB196" s="429"/>
      <c r="EDC196" s="429"/>
      <c r="EDD196" s="429"/>
      <c r="EDE196" s="429"/>
      <c r="EDF196" s="429"/>
      <c r="EDG196" s="429"/>
      <c r="EDH196" s="429"/>
      <c r="EDI196" s="429"/>
      <c r="EDJ196" s="429"/>
      <c r="EDK196" s="429"/>
      <c r="EDL196" s="429"/>
      <c r="EDM196" s="432"/>
      <c r="EDN196" s="432"/>
      <c r="EDO196" s="429"/>
      <c r="EDP196" s="429"/>
      <c r="EDQ196" s="429"/>
      <c r="EDR196" s="429"/>
      <c r="EDS196" s="429"/>
      <c r="EDT196" s="429"/>
      <c r="EDU196" s="429"/>
      <c r="EDV196" s="429"/>
      <c r="EDW196" s="429"/>
      <c r="EDX196" s="429"/>
      <c r="EDY196" s="429"/>
      <c r="EDZ196" s="429"/>
      <c r="EEA196" s="429"/>
      <c r="EEB196" s="429"/>
      <c r="EEC196" s="429"/>
      <c r="EED196" s="429"/>
      <c r="EEE196" s="429"/>
      <c r="EEF196" s="429"/>
      <c r="EEG196" s="429"/>
      <c r="EEH196" s="429"/>
      <c r="EEI196" s="429"/>
      <c r="EEJ196" s="429"/>
      <c r="EEK196" s="429"/>
      <c r="EEL196" s="429"/>
      <c r="EEM196" s="432"/>
      <c r="EEN196" s="432"/>
      <c r="EEO196" s="429"/>
      <c r="EEP196" s="429"/>
      <c r="EEQ196" s="429"/>
      <c r="EER196" s="429"/>
      <c r="EES196" s="429"/>
      <c r="EET196" s="429"/>
      <c r="EEU196" s="429"/>
      <c r="EEV196" s="429"/>
      <c r="EEW196" s="429"/>
      <c r="EEX196" s="429"/>
      <c r="EEY196" s="429"/>
      <c r="EEZ196" s="429"/>
      <c r="EFA196" s="429"/>
      <c r="EFB196" s="429"/>
      <c r="EFC196" s="429"/>
      <c r="EFD196" s="429"/>
      <c r="EFE196" s="429"/>
      <c r="EFF196" s="429"/>
      <c r="EFG196" s="429"/>
      <c r="EFH196" s="429"/>
      <c r="EFI196" s="429"/>
      <c r="EFJ196" s="429"/>
      <c r="EFK196" s="429"/>
      <c r="EFL196" s="429"/>
      <c r="EFM196" s="432"/>
      <c r="EFN196" s="432"/>
      <c r="EFO196" s="429"/>
      <c r="EFP196" s="429"/>
      <c r="EFQ196" s="429"/>
      <c r="EFR196" s="429"/>
      <c r="EFS196" s="429"/>
      <c r="EFT196" s="429"/>
      <c r="EFU196" s="429"/>
      <c r="EFV196" s="429"/>
      <c r="EFW196" s="429"/>
      <c r="EFX196" s="429"/>
      <c r="EFY196" s="429"/>
      <c r="EFZ196" s="429"/>
      <c r="EGA196" s="429"/>
      <c r="EGB196" s="429"/>
      <c r="EGC196" s="429"/>
      <c r="EGD196" s="429"/>
      <c r="EGE196" s="429"/>
      <c r="EGF196" s="429"/>
      <c r="EGG196" s="429"/>
      <c r="EGH196" s="429"/>
      <c r="EGI196" s="429"/>
      <c r="EGJ196" s="429"/>
      <c r="EGK196" s="429"/>
      <c r="EGL196" s="429"/>
      <c r="EGM196" s="432"/>
      <c r="EGN196" s="432"/>
      <c r="EGO196" s="429"/>
      <c r="EGP196" s="429"/>
      <c r="EGQ196" s="429"/>
      <c r="EGR196" s="429"/>
      <c r="EGS196" s="429"/>
      <c r="EGT196" s="429"/>
      <c r="EGU196" s="429"/>
      <c r="EGV196" s="429"/>
      <c r="EGW196" s="429"/>
      <c r="EGX196" s="429"/>
      <c r="EGY196" s="429"/>
      <c r="EGZ196" s="429"/>
      <c r="EHA196" s="429"/>
      <c r="EHB196" s="429"/>
      <c r="EHC196" s="429"/>
      <c r="EHD196" s="429"/>
      <c r="EHE196" s="429"/>
      <c r="EHF196" s="429"/>
      <c r="EHG196" s="429"/>
      <c r="EHH196" s="429"/>
      <c r="EHI196" s="429"/>
      <c r="EHJ196" s="429"/>
      <c r="EHK196" s="429"/>
      <c r="EHL196" s="429"/>
      <c r="EHM196" s="432"/>
      <c r="EHN196" s="432"/>
      <c r="EHO196" s="429"/>
      <c r="EHP196" s="429"/>
      <c r="EHQ196" s="429"/>
      <c r="EHR196" s="429"/>
      <c r="EHS196" s="429"/>
      <c r="EHT196" s="429"/>
      <c r="EHU196" s="429"/>
      <c r="EHV196" s="429"/>
      <c r="EHW196" s="429"/>
      <c r="EHX196" s="429"/>
      <c r="EHY196" s="429"/>
      <c r="EHZ196" s="429"/>
      <c r="EIA196" s="429"/>
      <c r="EIB196" s="429"/>
      <c r="EIC196" s="429"/>
      <c r="EID196" s="429"/>
      <c r="EIE196" s="429"/>
      <c r="EIF196" s="429"/>
      <c r="EIG196" s="429"/>
      <c r="EIH196" s="429"/>
      <c r="EII196" s="429"/>
      <c r="EIJ196" s="429"/>
      <c r="EIK196" s="429"/>
      <c r="EIL196" s="429"/>
      <c r="EIM196" s="432"/>
      <c r="EIN196" s="432"/>
      <c r="EIO196" s="429"/>
      <c r="EIP196" s="429"/>
      <c r="EIQ196" s="429"/>
      <c r="EIR196" s="429"/>
      <c r="EIS196" s="429"/>
      <c r="EIT196" s="429"/>
      <c r="EIU196" s="429"/>
      <c r="EIV196" s="429"/>
      <c r="EIW196" s="429"/>
      <c r="EIX196" s="429"/>
      <c r="EIY196" s="429"/>
      <c r="EIZ196" s="429"/>
      <c r="EJA196" s="429"/>
      <c r="EJB196" s="429"/>
      <c r="EJC196" s="429"/>
      <c r="EJD196" s="429"/>
      <c r="EJE196" s="429"/>
      <c r="EJF196" s="429"/>
      <c r="EJG196" s="429"/>
      <c r="EJH196" s="429"/>
      <c r="EJI196" s="429"/>
      <c r="EJJ196" s="429"/>
      <c r="EJK196" s="429"/>
      <c r="EJL196" s="429"/>
      <c r="EJM196" s="432"/>
      <c r="EJN196" s="432"/>
      <c r="EJO196" s="429"/>
      <c r="EJP196" s="429"/>
      <c r="EJQ196" s="429"/>
      <c r="EJR196" s="429"/>
      <c r="EJS196" s="429"/>
      <c r="EJT196" s="429"/>
      <c r="EJU196" s="429"/>
      <c r="EJV196" s="429"/>
      <c r="EJW196" s="429"/>
      <c r="EJX196" s="429"/>
      <c r="EJY196" s="429"/>
      <c r="EJZ196" s="429"/>
      <c r="EKA196" s="429"/>
      <c r="EKB196" s="429"/>
      <c r="EKC196" s="429"/>
      <c r="EKD196" s="429"/>
      <c r="EKE196" s="429"/>
      <c r="EKF196" s="429"/>
      <c r="EKG196" s="429"/>
      <c r="EKH196" s="429"/>
      <c r="EKI196" s="429"/>
      <c r="EKJ196" s="429"/>
      <c r="EKK196" s="429"/>
      <c r="EKL196" s="429"/>
      <c r="EKM196" s="432"/>
      <c r="EKN196" s="432"/>
      <c r="EKO196" s="429"/>
      <c r="EKP196" s="429"/>
      <c r="EKQ196" s="429"/>
      <c r="EKR196" s="429"/>
      <c r="EKS196" s="429"/>
      <c r="EKT196" s="429"/>
      <c r="EKU196" s="429"/>
      <c r="EKV196" s="429"/>
      <c r="EKW196" s="429"/>
      <c r="EKX196" s="429"/>
      <c r="EKY196" s="429"/>
      <c r="EKZ196" s="429"/>
      <c r="ELA196" s="429"/>
      <c r="ELB196" s="429"/>
      <c r="ELC196" s="429"/>
      <c r="ELD196" s="429"/>
      <c r="ELE196" s="429"/>
      <c r="ELF196" s="429"/>
      <c r="ELG196" s="429"/>
      <c r="ELH196" s="429"/>
      <c r="ELI196" s="429"/>
      <c r="ELJ196" s="429"/>
      <c r="ELK196" s="429"/>
      <c r="ELL196" s="429"/>
      <c r="ELM196" s="432"/>
      <c r="ELN196" s="432"/>
      <c r="ELO196" s="429"/>
      <c r="ELP196" s="429"/>
      <c r="ELQ196" s="429"/>
      <c r="ELR196" s="429"/>
      <c r="ELS196" s="429"/>
      <c r="ELT196" s="429"/>
      <c r="ELU196" s="429"/>
      <c r="ELV196" s="429"/>
      <c r="ELW196" s="429"/>
      <c r="ELX196" s="429"/>
      <c r="ELY196" s="429"/>
      <c r="ELZ196" s="429"/>
      <c r="EMA196" s="429"/>
      <c r="EMB196" s="429"/>
      <c r="EMC196" s="429"/>
      <c r="EMD196" s="429"/>
      <c r="EME196" s="429"/>
      <c r="EMF196" s="429"/>
      <c r="EMG196" s="429"/>
      <c r="EMH196" s="429"/>
      <c r="EMI196" s="429"/>
      <c r="EMJ196" s="429"/>
      <c r="EMK196" s="429"/>
      <c r="EML196" s="429"/>
      <c r="EMM196" s="432"/>
      <c r="EMN196" s="432"/>
      <c r="EMO196" s="429"/>
      <c r="EMP196" s="429"/>
      <c r="EMQ196" s="429"/>
      <c r="EMR196" s="429"/>
      <c r="EMS196" s="429"/>
      <c r="EMT196" s="429"/>
      <c r="EMU196" s="429"/>
      <c r="EMV196" s="429"/>
      <c r="EMW196" s="429"/>
      <c r="EMX196" s="429"/>
      <c r="EMY196" s="429"/>
      <c r="EMZ196" s="429"/>
      <c r="ENA196" s="429"/>
      <c r="ENB196" s="429"/>
      <c r="ENC196" s="429"/>
      <c r="END196" s="429"/>
      <c r="ENE196" s="429"/>
      <c r="ENF196" s="429"/>
      <c r="ENG196" s="429"/>
      <c r="ENH196" s="429"/>
      <c r="ENI196" s="429"/>
      <c r="ENJ196" s="429"/>
      <c r="ENK196" s="429"/>
      <c r="ENL196" s="429"/>
      <c r="ENM196" s="432"/>
      <c r="ENN196" s="432"/>
      <c r="ENO196" s="429"/>
      <c r="ENP196" s="429"/>
      <c r="ENQ196" s="429"/>
      <c r="ENR196" s="429"/>
      <c r="ENS196" s="429"/>
      <c r="ENT196" s="429"/>
      <c r="ENU196" s="429"/>
      <c r="ENV196" s="429"/>
      <c r="ENW196" s="429"/>
      <c r="ENX196" s="429"/>
      <c r="ENY196" s="429"/>
      <c r="ENZ196" s="429"/>
      <c r="EOA196" s="429"/>
      <c r="EOB196" s="429"/>
      <c r="EOC196" s="429"/>
      <c r="EOD196" s="429"/>
      <c r="EOE196" s="429"/>
      <c r="EOF196" s="429"/>
      <c r="EOG196" s="429"/>
      <c r="EOH196" s="429"/>
      <c r="EOI196" s="429"/>
      <c r="EOJ196" s="429"/>
      <c r="EOK196" s="429"/>
      <c r="EOL196" s="429"/>
      <c r="EOM196" s="432"/>
      <c r="EON196" s="432"/>
      <c r="EOO196" s="429"/>
      <c r="EOP196" s="429"/>
      <c r="EOQ196" s="429"/>
      <c r="EOR196" s="429"/>
      <c r="EOS196" s="429"/>
      <c r="EOT196" s="429"/>
      <c r="EOU196" s="429"/>
      <c r="EOV196" s="429"/>
      <c r="EOW196" s="429"/>
      <c r="EOX196" s="429"/>
      <c r="EOY196" s="429"/>
      <c r="EOZ196" s="429"/>
      <c r="EPA196" s="429"/>
      <c r="EPB196" s="429"/>
      <c r="EPC196" s="429"/>
      <c r="EPD196" s="429"/>
      <c r="EPE196" s="429"/>
      <c r="EPF196" s="429"/>
      <c r="EPG196" s="429"/>
      <c r="EPH196" s="429"/>
      <c r="EPI196" s="429"/>
      <c r="EPJ196" s="429"/>
      <c r="EPK196" s="429"/>
      <c r="EPL196" s="429"/>
      <c r="EPM196" s="432"/>
      <c r="EPN196" s="432"/>
      <c r="EPO196" s="429"/>
      <c r="EPP196" s="429"/>
      <c r="EPQ196" s="429"/>
      <c r="EPR196" s="429"/>
      <c r="EPS196" s="429"/>
      <c r="EPT196" s="429"/>
      <c r="EPU196" s="429"/>
      <c r="EPV196" s="429"/>
      <c r="EPW196" s="429"/>
      <c r="EPX196" s="429"/>
      <c r="EPY196" s="429"/>
      <c r="EPZ196" s="429"/>
      <c r="EQA196" s="429"/>
      <c r="EQB196" s="429"/>
      <c r="EQC196" s="429"/>
      <c r="EQD196" s="429"/>
      <c r="EQE196" s="429"/>
      <c r="EQF196" s="429"/>
      <c r="EQG196" s="429"/>
      <c r="EQH196" s="429"/>
      <c r="EQI196" s="429"/>
      <c r="EQJ196" s="429"/>
      <c r="EQK196" s="429"/>
      <c r="EQL196" s="429"/>
      <c r="EQM196" s="432"/>
      <c r="EQN196" s="432"/>
      <c r="EQO196" s="429"/>
      <c r="EQP196" s="429"/>
      <c r="EQQ196" s="429"/>
      <c r="EQR196" s="429"/>
      <c r="EQS196" s="429"/>
      <c r="EQT196" s="429"/>
      <c r="EQU196" s="429"/>
      <c r="EQV196" s="429"/>
      <c r="EQW196" s="429"/>
      <c r="EQX196" s="429"/>
      <c r="EQY196" s="429"/>
      <c r="EQZ196" s="429"/>
      <c r="ERA196" s="429"/>
      <c r="ERB196" s="429"/>
      <c r="ERC196" s="429"/>
      <c r="ERD196" s="429"/>
      <c r="ERE196" s="429"/>
      <c r="ERF196" s="429"/>
      <c r="ERG196" s="429"/>
      <c r="ERH196" s="429"/>
      <c r="ERI196" s="429"/>
      <c r="ERJ196" s="429"/>
      <c r="ERK196" s="429"/>
      <c r="ERL196" s="429"/>
      <c r="ERM196" s="432"/>
      <c r="ERN196" s="432"/>
      <c r="ERO196" s="429"/>
      <c r="ERP196" s="429"/>
      <c r="ERQ196" s="429"/>
      <c r="ERR196" s="429"/>
      <c r="ERS196" s="429"/>
      <c r="ERT196" s="429"/>
      <c r="ERU196" s="429"/>
      <c r="ERV196" s="429"/>
      <c r="ERW196" s="429"/>
      <c r="ERX196" s="429"/>
      <c r="ERY196" s="429"/>
      <c r="ERZ196" s="429"/>
      <c r="ESA196" s="429"/>
      <c r="ESB196" s="429"/>
      <c r="ESC196" s="429"/>
      <c r="ESD196" s="429"/>
      <c r="ESE196" s="429"/>
      <c r="ESF196" s="429"/>
      <c r="ESG196" s="429"/>
      <c r="ESH196" s="429"/>
      <c r="ESI196" s="429"/>
      <c r="ESJ196" s="429"/>
      <c r="ESK196" s="429"/>
      <c r="ESL196" s="429"/>
      <c r="ESM196" s="432"/>
      <c r="ESN196" s="432"/>
      <c r="ESO196" s="429"/>
      <c r="ESP196" s="429"/>
      <c r="ESQ196" s="429"/>
      <c r="ESR196" s="429"/>
      <c r="ESS196" s="429"/>
      <c r="EST196" s="429"/>
      <c r="ESU196" s="429"/>
      <c r="ESV196" s="429"/>
      <c r="ESW196" s="429"/>
      <c r="ESX196" s="429"/>
      <c r="ESY196" s="429"/>
      <c r="ESZ196" s="429"/>
      <c r="ETA196" s="429"/>
      <c r="ETB196" s="429"/>
      <c r="ETC196" s="429"/>
      <c r="ETD196" s="429"/>
      <c r="ETE196" s="429"/>
      <c r="ETF196" s="429"/>
      <c r="ETG196" s="429"/>
      <c r="ETH196" s="429"/>
      <c r="ETI196" s="429"/>
      <c r="ETJ196" s="429"/>
      <c r="ETK196" s="429"/>
      <c r="ETL196" s="429"/>
      <c r="ETM196" s="432"/>
      <c r="ETN196" s="432"/>
      <c r="ETO196" s="429"/>
      <c r="ETP196" s="429"/>
      <c r="ETQ196" s="429"/>
      <c r="ETR196" s="429"/>
      <c r="ETS196" s="429"/>
      <c r="ETT196" s="429"/>
      <c r="ETU196" s="429"/>
      <c r="ETV196" s="429"/>
      <c r="ETW196" s="429"/>
      <c r="ETX196" s="429"/>
      <c r="ETY196" s="429"/>
      <c r="ETZ196" s="429"/>
      <c r="EUA196" s="429"/>
      <c r="EUB196" s="429"/>
      <c r="EUC196" s="429"/>
      <c r="EUD196" s="429"/>
      <c r="EUE196" s="429"/>
      <c r="EUF196" s="429"/>
      <c r="EUG196" s="429"/>
      <c r="EUH196" s="429"/>
      <c r="EUI196" s="429"/>
      <c r="EUJ196" s="429"/>
      <c r="EUK196" s="429"/>
      <c r="EUL196" s="429"/>
      <c r="EUM196" s="432"/>
      <c r="EUN196" s="432"/>
      <c r="EUO196" s="429"/>
      <c r="EUP196" s="429"/>
      <c r="EUQ196" s="429"/>
      <c r="EUR196" s="429"/>
      <c r="EUS196" s="429"/>
      <c r="EUT196" s="429"/>
      <c r="EUU196" s="429"/>
      <c r="EUV196" s="429"/>
      <c r="EUW196" s="429"/>
      <c r="EUX196" s="429"/>
      <c r="EUY196" s="429"/>
      <c r="EUZ196" s="429"/>
      <c r="EVA196" s="429"/>
      <c r="EVB196" s="429"/>
      <c r="EVC196" s="429"/>
      <c r="EVD196" s="429"/>
      <c r="EVE196" s="429"/>
      <c r="EVF196" s="429"/>
      <c r="EVG196" s="429"/>
      <c r="EVH196" s="429"/>
      <c r="EVI196" s="429"/>
      <c r="EVJ196" s="429"/>
      <c r="EVK196" s="429"/>
      <c r="EVL196" s="429"/>
      <c r="EVM196" s="432"/>
      <c r="EVN196" s="432"/>
      <c r="EVO196" s="429"/>
      <c r="EVP196" s="429"/>
      <c r="EVQ196" s="429"/>
      <c r="EVR196" s="429"/>
      <c r="EVS196" s="429"/>
      <c r="EVT196" s="429"/>
      <c r="EVU196" s="429"/>
      <c r="EVV196" s="429"/>
      <c r="EVW196" s="429"/>
      <c r="EVX196" s="429"/>
      <c r="EVY196" s="429"/>
      <c r="EVZ196" s="429"/>
      <c r="EWA196" s="429"/>
      <c r="EWB196" s="429"/>
      <c r="EWC196" s="429"/>
      <c r="EWD196" s="429"/>
      <c r="EWE196" s="429"/>
      <c r="EWF196" s="429"/>
      <c r="EWG196" s="429"/>
      <c r="EWH196" s="429"/>
      <c r="EWI196" s="429"/>
      <c r="EWJ196" s="429"/>
      <c r="EWK196" s="429"/>
      <c r="EWL196" s="429"/>
      <c r="EWM196" s="432"/>
      <c r="EWN196" s="432"/>
      <c r="EWO196" s="429"/>
      <c r="EWP196" s="429"/>
      <c r="EWQ196" s="429"/>
      <c r="EWR196" s="429"/>
      <c r="EWS196" s="429"/>
      <c r="EWT196" s="429"/>
      <c r="EWU196" s="429"/>
      <c r="EWV196" s="429"/>
      <c r="EWW196" s="429"/>
      <c r="EWX196" s="429"/>
      <c r="EWY196" s="429"/>
      <c r="EWZ196" s="429"/>
      <c r="EXA196" s="429"/>
      <c r="EXB196" s="429"/>
      <c r="EXC196" s="429"/>
      <c r="EXD196" s="429"/>
      <c r="EXE196" s="429"/>
      <c r="EXF196" s="429"/>
      <c r="EXG196" s="429"/>
      <c r="EXH196" s="429"/>
      <c r="EXI196" s="429"/>
      <c r="EXJ196" s="429"/>
      <c r="EXK196" s="429"/>
      <c r="EXL196" s="429"/>
      <c r="EXM196" s="432"/>
      <c r="EXN196" s="432"/>
      <c r="EXO196" s="429"/>
      <c r="EXP196" s="429"/>
      <c r="EXQ196" s="429"/>
      <c r="EXR196" s="429"/>
      <c r="EXS196" s="429"/>
      <c r="EXT196" s="429"/>
      <c r="EXU196" s="429"/>
      <c r="EXV196" s="429"/>
      <c r="EXW196" s="429"/>
      <c r="EXX196" s="429"/>
      <c r="EXY196" s="429"/>
      <c r="EXZ196" s="429"/>
      <c r="EYA196" s="429"/>
      <c r="EYB196" s="429"/>
      <c r="EYC196" s="429"/>
      <c r="EYD196" s="429"/>
      <c r="EYE196" s="429"/>
      <c r="EYF196" s="429"/>
      <c r="EYG196" s="429"/>
      <c r="EYH196" s="429"/>
      <c r="EYI196" s="429"/>
      <c r="EYJ196" s="429"/>
      <c r="EYK196" s="429"/>
      <c r="EYL196" s="429"/>
      <c r="EYM196" s="432"/>
      <c r="EYN196" s="432"/>
      <c r="EYO196" s="429"/>
      <c r="EYP196" s="429"/>
      <c r="EYQ196" s="429"/>
      <c r="EYR196" s="429"/>
      <c r="EYS196" s="429"/>
      <c r="EYT196" s="429"/>
      <c r="EYU196" s="429"/>
      <c r="EYV196" s="429"/>
      <c r="EYW196" s="429"/>
      <c r="EYX196" s="429"/>
      <c r="EYY196" s="429"/>
      <c r="EYZ196" s="429"/>
      <c r="EZA196" s="429"/>
      <c r="EZB196" s="429"/>
      <c r="EZC196" s="429"/>
      <c r="EZD196" s="429"/>
      <c r="EZE196" s="429"/>
      <c r="EZF196" s="429"/>
      <c r="EZG196" s="429"/>
      <c r="EZH196" s="429"/>
      <c r="EZI196" s="429"/>
      <c r="EZJ196" s="429"/>
      <c r="EZK196" s="429"/>
      <c r="EZL196" s="429"/>
      <c r="EZM196" s="432"/>
      <c r="EZN196" s="432"/>
      <c r="EZO196" s="429"/>
      <c r="EZP196" s="429"/>
      <c r="EZQ196" s="429"/>
      <c r="EZR196" s="429"/>
      <c r="EZS196" s="429"/>
      <c r="EZT196" s="429"/>
      <c r="EZU196" s="429"/>
      <c r="EZV196" s="429"/>
      <c r="EZW196" s="429"/>
      <c r="EZX196" s="429"/>
      <c r="EZY196" s="429"/>
      <c r="EZZ196" s="429"/>
      <c r="FAA196" s="429"/>
      <c r="FAB196" s="429"/>
      <c r="FAC196" s="429"/>
      <c r="FAD196" s="429"/>
      <c r="FAE196" s="429"/>
      <c r="FAF196" s="429"/>
      <c r="FAG196" s="429"/>
      <c r="FAH196" s="429"/>
      <c r="FAI196" s="429"/>
      <c r="FAJ196" s="429"/>
      <c r="FAK196" s="429"/>
      <c r="FAL196" s="429"/>
      <c r="FAM196" s="432"/>
      <c r="FAN196" s="432"/>
      <c r="FAO196" s="429"/>
      <c r="FAP196" s="429"/>
      <c r="FAQ196" s="429"/>
      <c r="FAR196" s="429"/>
      <c r="FAS196" s="429"/>
      <c r="FAT196" s="429"/>
      <c r="FAU196" s="429"/>
      <c r="FAV196" s="429"/>
      <c r="FAW196" s="429"/>
      <c r="FAX196" s="429"/>
      <c r="FAY196" s="429"/>
      <c r="FAZ196" s="429"/>
      <c r="FBA196" s="429"/>
      <c r="FBB196" s="429"/>
      <c r="FBC196" s="429"/>
      <c r="FBD196" s="429"/>
      <c r="FBE196" s="429"/>
      <c r="FBF196" s="429"/>
      <c r="FBG196" s="429"/>
      <c r="FBH196" s="429"/>
      <c r="FBI196" s="429"/>
      <c r="FBJ196" s="429"/>
      <c r="FBK196" s="429"/>
      <c r="FBL196" s="429"/>
      <c r="FBM196" s="432"/>
      <c r="FBN196" s="432"/>
      <c r="FBO196" s="429"/>
      <c r="FBP196" s="429"/>
      <c r="FBQ196" s="429"/>
      <c r="FBR196" s="429"/>
      <c r="FBS196" s="429"/>
      <c r="FBT196" s="429"/>
      <c r="FBU196" s="429"/>
      <c r="FBV196" s="429"/>
      <c r="FBW196" s="429"/>
      <c r="FBX196" s="429"/>
      <c r="FBY196" s="429"/>
      <c r="FBZ196" s="429"/>
      <c r="FCA196" s="429"/>
      <c r="FCB196" s="429"/>
      <c r="FCC196" s="429"/>
      <c r="FCD196" s="429"/>
      <c r="FCE196" s="429"/>
      <c r="FCF196" s="429"/>
      <c r="FCG196" s="429"/>
      <c r="FCH196" s="429"/>
      <c r="FCI196" s="429"/>
      <c r="FCJ196" s="429"/>
      <c r="FCK196" s="429"/>
      <c r="FCL196" s="429"/>
      <c r="FCM196" s="432"/>
      <c r="FCN196" s="432"/>
      <c r="FCO196" s="429"/>
      <c r="FCP196" s="429"/>
      <c r="FCQ196" s="429"/>
      <c r="FCR196" s="429"/>
      <c r="FCS196" s="429"/>
      <c r="FCT196" s="429"/>
      <c r="FCU196" s="429"/>
      <c r="FCV196" s="429"/>
      <c r="FCW196" s="429"/>
      <c r="FCX196" s="429"/>
      <c r="FCY196" s="429"/>
      <c r="FCZ196" s="429"/>
      <c r="FDA196" s="429"/>
      <c r="FDB196" s="429"/>
      <c r="FDC196" s="429"/>
      <c r="FDD196" s="429"/>
      <c r="FDE196" s="429"/>
      <c r="FDF196" s="429"/>
      <c r="FDG196" s="429"/>
      <c r="FDH196" s="429"/>
      <c r="FDI196" s="429"/>
      <c r="FDJ196" s="429"/>
      <c r="FDK196" s="429"/>
      <c r="FDL196" s="429"/>
      <c r="FDM196" s="432"/>
      <c r="FDN196" s="432"/>
      <c r="FDO196" s="429"/>
      <c r="FDP196" s="429"/>
      <c r="FDQ196" s="429"/>
      <c r="FDR196" s="429"/>
      <c r="FDS196" s="429"/>
      <c r="FDT196" s="429"/>
      <c r="FDU196" s="429"/>
      <c r="FDV196" s="429"/>
      <c r="FDW196" s="429"/>
      <c r="FDX196" s="429"/>
      <c r="FDY196" s="429"/>
      <c r="FDZ196" s="429"/>
      <c r="FEA196" s="429"/>
      <c r="FEB196" s="429"/>
      <c r="FEC196" s="429"/>
      <c r="FED196" s="429"/>
      <c r="FEE196" s="429"/>
      <c r="FEF196" s="429"/>
      <c r="FEG196" s="429"/>
      <c r="FEH196" s="429"/>
      <c r="FEI196" s="429"/>
      <c r="FEJ196" s="429"/>
      <c r="FEK196" s="429"/>
      <c r="FEL196" s="429"/>
      <c r="FEM196" s="432"/>
      <c r="FEN196" s="432"/>
      <c r="FEO196" s="429"/>
      <c r="FEP196" s="429"/>
      <c r="FEQ196" s="429"/>
      <c r="FER196" s="429"/>
      <c r="FES196" s="429"/>
      <c r="FET196" s="429"/>
      <c r="FEU196" s="429"/>
      <c r="FEV196" s="429"/>
      <c r="FEW196" s="429"/>
      <c r="FEX196" s="429"/>
      <c r="FEY196" s="429"/>
      <c r="FEZ196" s="429"/>
      <c r="FFA196" s="429"/>
      <c r="FFB196" s="429"/>
      <c r="FFC196" s="429"/>
      <c r="FFD196" s="429"/>
      <c r="FFE196" s="429"/>
      <c r="FFF196" s="429"/>
      <c r="FFG196" s="429"/>
      <c r="FFH196" s="429"/>
      <c r="FFI196" s="429"/>
      <c r="FFJ196" s="429"/>
      <c r="FFK196" s="429"/>
      <c r="FFL196" s="429"/>
      <c r="FFM196" s="432"/>
      <c r="FFN196" s="432"/>
      <c r="FFO196" s="429"/>
      <c r="FFP196" s="429"/>
      <c r="FFQ196" s="429"/>
      <c r="FFR196" s="429"/>
      <c r="FFS196" s="429"/>
      <c r="FFT196" s="429"/>
      <c r="FFU196" s="429"/>
      <c r="FFV196" s="429"/>
      <c r="FFW196" s="429"/>
      <c r="FFX196" s="429"/>
      <c r="FFY196" s="429"/>
      <c r="FFZ196" s="429"/>
      <c r="FGA196" s="429"/>
      <c r="FGB196" s="429"/>
      <c r="FGC196" s="429"/>
      <c r="FGD196" s="429"/>
      <c r="FGE196" s="429"/>
      <c r="FGF196" s="429"/>
      <c r="FGG196" s="429"/>
      <c r="FGH196" s="429"/>
      <c r="FGI196" s="429"/>
      <c r="FGJ196" s="429"/>
      <c r="FGK196" s="429"/>
      <c r="FGL196" s="429"/>
      <c r="FGM196" s="432"/>
      <c r="FGN196" s="432"/>
      <c r="FGO196" s="429"/>
      <c r="FGP196" s="429"/>
      <c r="FGQ196" s="429"/>
      <c r="FGR196" s="429"/>
      <c r="FGS196" s="429"/>
      <c r="FGT196" s="429"/>
      <c r="FGU196" s="429"/>
      <c r="FGV196" s="429"/>
      <c r="FGW196" s="429"/>
      <c r="FGX196" s="429"/>
      <c r="FGY196" s="429"/>
      <c r="FGZ196" s="429"/>
      <c r="FHA196" s="429"/>
      <c r="FHB196" s="429"/>
      <c r="FHC196" s="429"/>
      <c r="FHD196" s="429"/>
      <c r="FHE196" s="429"/>
      <c r="FHF196" s="429"/>
      <c r="FHG196" s="429"/>
      <c r="FHH196" s="429"/>
      <c r="FHI196" s="429"/>
      <c r="FHJ196" s="429"/>
      <c r="FHK196" s="429"/>
      <c r="FHL196" s="429"/>
      <c r="FHM196" s="432"/>
      <c r="FHN196" s="432"/>
      <c r="FHO196" s="429"/>
      <c r="FHP196" s="429"/>
      <c r="FHQ196" s="429"/>
      <c r="FHR196" s="429"/>
      <c r="FHS196" s="429"/>
      <c r="FHT196" s="429"/>
      <c r="FHU196" s="429"/>
      <c r="FHV196" s="429"/>
      <c r="FHW196" s="429"/>
      <c r="FHX196" s="429"/>
      <c r="FHY196" s="429"/>
      <c r="FHZ196" s="429"/>
      <c r="FIA196" s="429"/>
      <c r="FIB196" s="429"/>
      <c r="FIC196" s="429"/>
      <c r="FID196" s="429"/>
      <c r="FIE196" s="429"/>
      <c r="FIF196" s="429"/>
      <c r="FIG196" s="429"/>
      <c r="FIH196" s="429"/>
      <c r="FII196" s="429"/>
      <c r="FIJ196" s="429"/>
      <c r="FIK196" s="429"/>
      <c r="FIL196" s="429"/>
      <c r="FIM196" s="432"/>
      <c r="FIN196" s="432"/>
      <c r="FIO196" s="429"/>
      <c r="FIP196" s="429"/>
      <c r="FIQ196" s="429"/>
      <c r="FIR196" s="429"/>
      <c r="FIS196" s="429"/>
      <c r="FIT196" s="429"/>
      <c r="FIU196" s="429"/>
      <c r="FIV196" s="429"/>
      <c r="FIW196" s="429"/>
      <c r="FIX196" s="429"/>
      <c r="FIY196" s="429"/>
      <c r="FIZ196" s="429"/>
      <c r="FJA196" s="429"/>
      <c r="FJB196" s="429"/>
      <c r="FJC196" s="429"/>
      <c r="FJD196" s="429"/>
      <c r="FJE196" s="429"/>
      <c r="FJF196" s="429"/>
      <c r="FJG196" s="429"/>
      <c r="FJH196" s="429"/>
      <c r="FJI196" s="429"/>
      <c r="FJJ196" s="429"/>
      <c r="FJK196" s="429"/>
      <c r="FJL196" s="429"/>
      <c r="FJM196" s="432"/>
      <c r="FJN196" s="432"/>
      <c r="FJO196" s="429"/>
      <c r="FJP196" s="429"/>
      <c r="FJQ196" s="429"/>
      <c r="FJR196" s="429"/>
      <c r="FJS196" s="429"/>
      <c r="FJT196" s="429"/>
      <c r="FJU196" s="429"/>
      <c r="FJV196" s="429"/>
      <c r="FJW196" s="429"/>
      <c r="FJX196" s="429"/>
      <c r="FJY196" s="429"/>
      <c r="FJZ196" s="429"/>
      <c r="FKA196" s="429"/>
      <c r="FKB196" s="429"/>
      <c r="FKC196" s="429"/>
      <c r="FKD196" s="429"/>
      <c r="FKE196" s="429"/>
      <c r="FKF196" s="429"/>
      <c r="FKG196" s="429"/>
      <c r="FKH196" s="429"/>
      <c r="FKI196" s="429"/>
      <c r="FKJ196" s="429"/>
      <c r="FKK196" s="429"/>
      <c r="FKL196" s="429"/>
      <c r="FKM196" s="432"/>
      <c r="FKN196" s="432"/>
      <c r="FKO196" s="429"/>
      <c r="FKP196" s="429"/>
      <c r="FKQ196" s="429"/>
      <c r="FKR196" s="429"/>
      <c r="FKS196" s="429"/>
      <c r="FKT196" s="429"/>
      <c r="FKU196" s="429"/>
      <c r="FKV196" s="429"/>
      <c r="FKW196" s="429"/>
      <c r="FKX196" s="429"/>
      <c r="FKY196" s="429"/>
      <c r="FKZ196" s="429"/>
      <c r="FLA196" s="429"/>
      <c r="FLB196" s="429"/>
      <c r="FLC196" s="429"/>
      <c r="FLD196" s="429"/>
      <c r="FLE196" s="429"/>
      <c r="FLF196" s="429"/>
      <c r="FLG196" s="429"/>
      <c r="FLH196" s="429"/>
      <c r="FLI196" s="429"/>
      <c r="FLJ196" s="429"/>
      <c r="FLK196" s="429"/>
      <c r="FLL196" s="429"/>
      <c r="FLM196" s="432"/>
      <c r="FLN196" s="432"/>
      <c r="FLO196" s="429"/>
      <c r="FLP196" s="429"/>
      <c r="FLQ196" s="429"/>
      <c r="FLR196" s="429"/>
      <c r="FLS196" s="429"/>
      <c r="FLT196" s="429"/>
      <c r="FLU196" s="429"/>
      <c r="FLV196" s="429"/>
      <c r="FLW196" s="429"/>
      <c r="FLX196" s="429"/>
      <c r="FLY196" s="429"/>
      <c r="FLZ196" s="429"/>
      <c r="FMA196" s="429"/>
      <c r="FMB196" s="429"/>
      <c r="FMC196" s="429"/>
      <c r="FMD196" s="429"/>
      <c r="FME196" s="429"/>
      <c r="FMF196" s="429"/>
      <c r="FMG196" s="429"/>
      <c r="FMH196" s="429"/>
      <c r="FMI196" s="429"/>
      <c r="FMJ196" s="429"/>
      <c r="FMK196" s="429"/>
      <c r="FML196" s="429"/>
      <c r="FMM196" s="432"/>
      <c r="FMN196" s="432"/>
      <c r="FMO196" s="429"/>
      <c r="FMP196" s="429"/>
      <c r="FMQ196" s="429"/>
      <c r="FMR196" s="429"/>
      <c r="FMS196" s="429"/>
      <c r="FMT196" s="429"/>
      <c r="FMU196" s="429"/>
      <c r="FMV196" s="429"/>
      <c r="FMW196" s="429"/>
      <c r="FMX196" s="429"/>
      <c r="FMY196" s="429"/>
      <c r="FMZ196" s="429"/>
      <c r="FNA196" s="429"/>
      <c r="FNB196" s="429"/>
      <c r="FNC196" s="429"/>
      <c r="FND196" s="429"/>
      <c r="FNE196" s="429"/>
      <c r="FNF196" s="429"/>
      <c r="FNG196" s="429"/>
      <c r="FNH196" s="429"/>
      <c r="FNI196" s="429"/>
      <c r="FNJ196" s="429"/>
      <c r="FNK196" s="429"/>
      <c r="FNL196" s="429"/>
      <c r="FNM196" s="432"/>
      <c r="FNN196" s="432"/>
      <c r="FNO196" s="429"/>
      <c r="FNP196" s="429"/>
      <c r="FNQ196" s="429"/>
      <c r="FNR196" s="429"/>
      <c r="FNS196" s="429"/>
      <c r="FNT196" s="429"/>
      <c r="FNU196" s="429"/>
      <c r="FNV196" s="429"/>
      <c r="FNW196" s="429"/>
      <c r="FNX196" s="429"/>
      <c r="FNY196" s="429"/>
      <c r="FNZ196" s="429"/>
      <c r="FOA196" s="429"/>
      <c r="FOB196" s="429"/>
      <c r="FOC196" s="429"/>
      <c r="FOD196" s="429"/>
      <c r="FOE196" s="429"/>
      <c r="FOF196" s="429"/>
      <c r="FOG196" s="429"/>
      <c r="FOH196" s="429"/>
      <c r="FOI196" s="429"/>
      <c r="FOJ196" s="429"/>
      <c r="FOK196" s="429"/>
      <c r="FOL196" s="429"/>
      <c r="FOM196" s="432"/>
      <c r="FON196" s="432"/>
      <c r="FOO196" s="429"/>
      <c r="FOP196" s="429"/>
      <c r="FOQ196" s="429"/>
      <c r="FOR196" s="429"/>
      <c r="FOS196" s="429"/>
      <c r="FOT196" s="429"/>
      <c r="FOU196" s="429"/>
      <c r="FOV196" s="429"/>
      <c r="FOW196" s="429"/>
      <c r="FOX196" s="429"/>
      <c r="FOY196" s="429"/>
      <c r="FOZ196" s="429"/>
      <c r="FPA196" s="429"/>
      <c r="FPB196" s="429"/>
      <c r="FPC196" s="429"/>
      <c r="FPD196" s="429"/>
      <c r="FPE196" s="429"/>
      <c r="FPF196" s="429"/>
      <c r="FPG196" s="429"/>
      <c r="FPH196" s="429"/>
      <c r="FPI196" s="429"/>
      <c r="FPJ196" s="429"/>
      <c r="FPK196" s="429"/>
      <c r="FPL196" s="429"/>
      <c r="FPM196" s="432"/>
      <c r="FPN196" s="432"/>
      <c r="FPO196" s="429"/>
      <c r="FPP196" s="429"/>
      <c r="FPQ196" s="429"/>
      <c r="FPR196" s="429"/>
      <c r="FPS196" s="429"/>
      <c r="FPT196" s="429"/>
      <c r="FPU196" s="429"/>
      <c r="FPV196" s="429"/>
      <c r="FPW196" s="429"/>
      <c r="FPX196" s="429"/>
      <c r="FPY196" s="429"/>
      <c r="FPZ196" s="429"/>
      <c r="FQA196" s="429"/>
      <c r="FQB196" s="429"/>
      <c r="FQC196" s="429"/>
      <c r="FQD196" s="429"/>
      <c r="FQE196" s="429"/>
      <c r="FQF196" s="429"/>
      <c r="FQG196" s="429"/>
      <c r="FQH196" s="429"/>
      <c r="FQI196" s="429"/>
      <c r="FQJ196" s="429"/>
      <c r="FQK196" s="429"/>
      <c r="FQL196" s="429"/>
      <c r="FQM196" s="432"/>
      <c r="FQN196" s="432"/>
      <c r="FQO196" s="429"/>
      <c r="FQP196" s="429"/>
      <c r="FQQ196" s="429"/>
      <c r="FQR196" s="429"/>
      <c r="FQS196" s="429"/>
      <c r="FQT196" s="429"/>
      <c r="FQU196" s="429"/>
      <c r="FQV196" s="429"/>
      <c r="FQW196" s="429"/>
      <c r="FQX196" s="429"/>
      <c r="FQY196" s="429"/>
      <c r="FQZ196" s="429"/>
      <c r="FRA196" s="429"/>
      <c r="FRB196" s="429"/>
      <c r="FRC196" s="429"/>
      <c r="FRD196" s="429"/>
      <c r="FRE196" s="429"/>
      <c r="FRF196" s="429"/>
      <c r="FRG196" s="429"/>
      <c r="FRH196" s="429"/>
      <c r="FRI196" s="429"/>
      <c r="FRJ196" s="429"/>
      <c r="FRK196" s="429"/>
      <c r="FRL196" s="429"/>
      <c r="FRM196" s="432"/>
      <c r="FRN196" s="432"/>
      <c r="FRO196" s="429"/>
      <c r="FRP196" s="429"/>
      <c r="FRQ196" s="429"/>
      <c r="FRR196" s="429"/>
      <c r="FRS196" s="429"/>
      <c r="FRT196" s="429"/>
      <c r="FRU196" s="429"/>
      <c r="FRV196" s="429"/>
      <c r="FRW196" s="429"/>
      <c r="FRX196" s="429"/>
      <c r="FRY196" s="429"/>
      <c r="FRZ196" s="429"/>
      <c r="FSA196" s="429"/>
      <c r="FSB196" s="429"/>
      <c r="FSC196" s="429"/>
      <c r="FSD196" s="429"/>
      <c r="FSE196" s="429"/>
      <c r="FSF196" s="429"/>
      <c r="FSG196" s="429"/>
      <c r="FSH196" s="429"/>
      <c r="FSI196" s="429"/>
      <c r="FSJ196" s="429"/>
      <c r="FSK196" s="429"/>
      <c r="FSL196" s="429"/>
      <c r="FSM196" s="432"/>
      <c r="FSN196" s="432"/>
      <c r="FSO196" s="429"/>
      <c r="FSP196" s="429"/>
      <c r="FSQ196" s="429"/>
      <c r="FSR196" s="429"/>
      <c r="FSS196" s="429"/>
      <c r="FST196" s="429"/>
      <c r="FSU196" s="429"/>
      <c r="FSV196" s="429"/>
      <c r="FSW196" s="429"/>
      <c r="FSX196" s="429"/>
      <c r="FSY196" s="429"/>
      <c r="FSZ196" s="429"/>
      <c r="FTA196" s="429"/>
      <c r="FTB196" s="429"/>
      <c r="FTC196" s="429"/>
      <c r="FTD196" s="429"/>
      <c r="FTE196" s="429"/>
      <c r="FTF196" s="429"/>
      <c r="FTG196" s="429"/>
      <c r="FTH196" s="429"/>
      <c r="FTI196" s="429"/>
      <c r="FTJ196" s="429"/>
      <c r="FTK196" s="429"/>
      <c r="FTL196" s="429"/>
      <c r="FTM196" s="432"/>
      <c r="FTN196" s="432"/>
      <c r="FTO196" s="429"/>
      <c r="FTP196" s="429"/>
      <c r="FTQ196" s="429"/>
      <c r="FTR196" s="429"/>
      <c r="FTS196" s="429"/>
      <c r="FTT196" s="429"/>
      <c r="FTU196" s="429"/>
      <c r="FTV196" s="429"/>
      <c r="FTW196" s="429"/>
      <c r="FTX196" s="429"/>
      <c r="FTY196" s="429"/>
      <c r="FTZ196" s="429"/>
      <c r="FUA196" s="429"/>
      <c r="FUB196" s="429"/>
      <c r="FUC196" s="429"/>
      <c r="FUD196" s="429"/>
      <c r="FUE196" s="429"/>
      <c r="FUF196" s="429"/>
      <c r="FUG196" s="429"/>
      <c r="FUH196" s="429"/>
      <c r="FUI196" s="429"/>
      <c r="FUJ196" s="429"/>
      <c r="FUK196" s="429"/>
      <c r="FUL196" s="429"/>
      <c r="FUM196" s="432"/>
      <c r="FUN196" s="432"/>
      <c r="FUO196" s="429"/>
      <c r="FUP196" s="429"/>
      <c r="FUQ196" s="429"/>
      <c r="FUR196" s="429"/>
      <c r="FUS196" s="429"/>
      <c r="FUT196" s="429"/>
      <c r="FUU196" s="429"/>
      <c r="FUV196" s="429"/>
      <c r="FUW196" s="429"/>
      <c r="FUX196" s="429"/>
      <c r="FUY196" s="429"/>
      <c r="FUZ196" s="429"/>
      <c r="FVA196" s="429"/>
      <c r="FVB196" s="429"/>
      <c r="FVC196" s="429"/>
      <c r="FVD196" s="429"/>
      <c r="FVE196" s="429"/>
      <c r="FVF196" s="429"/>
      <c r="FVG196" s="429"/>
      <c r="FVH196" s="429"/>
      <c r="FVI196" s="429"/>
      <c r="FVJ196" s="429"/>
      <c r="FVK196" s="429"/>
      <c r="FVL196" s="429"/>
      <c r="FVM196" s="432"/>
      <c r="FVN196" s="432"/>
      <c r="FVO196" s="429"/>
      <c r="FVP196" s="429"/>
      <c r="FVQ196" s="429"/>
      <c r="FVR196" s="429"/>
      <c r="FVS196" s="429"/>
      <c r="FVT196" s="429"/>
      <c r="FVU196" s="429"/>
      <c r="FVV196" s="429"/>
      <c r="FVW196" s="429"/>
      <c r="FVX196" s="429"/>
      <c r="FVY196" s="429"/>
      <c r="FVZ196" s="429"/>
      <c r="FWA196" s="429"/>
      <c r="FWB196" s="429"/>
      <c r="FWC196" s="429"/>
      <c r="FWD196" s="429"/>
      <c r="FWE196" s="429"/>
      <c r="FWF196" s="429"/>
      <c r="FWG196" s="429"/>
      <c r="FWH196" s="429"/>
      <c r="FWI196" s="429"/>
      <c r="FWJ196" s="429"/>
      <c r="FWK196" s="429"/>
      <c r="FWL196" s="429"/>
      <c r="FWM196" s="432"/>
      <c r="FWN196" s="432"/>
      <c r="FWO196" s="429"/>
      <c r="FWP196" s="429"/>
      <c r="FWQ196" s="429"/>
      <c r="FWR196" s="429"/>
      <c r="FWS196" s="429"/>
      <c r="FWT196" s="429"/>
      <c r="FWU196" s="429"/>
      <c r="FWV196" s="429"/>
      <c r="FWW196" s="429"/>
      <c r="FWX196" s="429"/>
      <c r="FWY196" s="429"/>
      <c r="FWZ196" s="429"/>
      <c r="FXA196" s="429"/>
      <c r="FXB196" s="429"/>
      <c r="FXC196" s="429"/>
      <c r="FXD196" s="429"/>
      <c r="FXE196" s="429"/>
      <c r="FXF196" s="429"/>
      <c r="FXG196" s="429"/>
      <c r="FXH196" s="429"/>
      <c r="FXI196" s="429"/>
      <c r="FXJ196" s="429"/>
      <c r="FXK196" s="429"/>
      <c r="FXL196" s="429"/>
      <c r="FXM196" s="432"/>
      <c r="FXN196" s="432"/>
      <c r="FXO196" s="429"/>
      <c r="FXP196" s="429"/>
      <c r="FXQ196" s="429"/>
      <c r="FXR196" s="429"/>
      <c r="FXS196" s="429"/>
      <c r="FXT196" s="429"/>
      <c r="FXU196" s="429"/>
      <c r="FXV196" s="429"/>
      <c r="FXW196" s="429"/>
      <c r="FXX196" s="429"/>
      <c r="FXY196" s="429"/>
      <c r="FXZ196" s="429"/>
      <c r="FYA196" s="429"/>
      <c r="FYB196" s="429"/>
      <c r="FYC196" s="429"/>
      <c r="FYD196" s="429"/>
      <c r="FYE196" s="429"/>
      <c r="FYF196" s="429"/>
      <c r="FYG196" s="429"/>
      <c r="FYH196" s="429"/>
      <c r="FYI196" s="429"/>
      <c r="FYJ196" s="429"/>
      <c r="FYK196" s="429"/>
      <c r="FYL196" s="429"/>
      <c r="FYM196" s="432"/>
      <c r="FYN196" s="432"/>
      <c r="FYO196" s="429"/>
      <c r="FYP196" s="429"/>
      <c r="FYQ196" s="429"/>
      <c r="FYR196" s="429"/>
      <c r="FYS196" s="429"/>
      <c r="FYT196" s="429"/>
      <c r="FYU196" s="429"/>
      <c r="FYV196" s="429"/>
      <c r="FYW196" s="429"/>
      <c r="FYX196" s="429"/>
      <c r="FYY196" s="429"/>
      <c r="FYZ196" s="429"/>
      <c r="FZA196" s="429"/>
      <c r="FZB196" s="429"/>
      <c r="FZC196" s="429"/>
      <c r="FZD196" s="429"/>
      <c r="FZE196" s="429"/>
      <c r="FZF196" s="429"/>
      <c r="FZG196" s="429"/>
      <c r="FZH196" s="429"/>
      <c r="FZI196" s="429"/>
      <c r="FZJ196" s="429"/>
      <c r="FZK196" s="429"/>
      <c r="FZL196" s="429"/>
      <c r="FZM196" s="432"/>
      <c r="FZN196" s="432"/>
      <c r="FZO196" s="429"/>
      <c r="FZP196" s="429"/>
      <c r="FZQ196" s="429"/>
      <c r="FZR196" s="429"/>
      <c r="FZS196" s="429"/>
      <c r="FZT196" s="429"/>
      <c r="FZU196" s="429"/>
      <c r="FZV196" s="429"/>
      <c r="FZW196" s="429"/>
      <c r="FZX196" s="429"/>
      <c r="FZY196" s="429"/>
      <c r="FZZ196" s="429"/>
      <c r="GAA196" s="429"/>
      <c r="GAB196" s="429"/>
      <c r="GAC196" s="429"/>
      <c r="GAD196" s="429"/>
      <c r="GAE196" s="429"/>
      <c r="GAF196" s="429"/>
      <c r="GAG196" s="429"/>
      <c r="GAH196" s="429"/>
      <c r="GAI196" s="429"/>
      <c r="GAJ196" s="429"/>
      <c r="GAK196" s="429"/>
      <c r="GAL196" s="429"/>
      <c r="GAM196" s="432"/>
      <c r="GAN196" s="432"/>
      <c r="GAO196" s="429"/>
      <c r="GAP196" s="429"/>
      <c r="GAQ196" s="429"/>
      <c r="GAR196" s="429"/>
      <c r="GAS196" s="429"/>
      <c r="GAT196" s="429"/>
      <c r="GAU196" s="429"/>
      <c r="GAV196" s="429"/>
      <c r="GAW196" s="429"/>
      <c r="GAX196" s="429"/>
      <c r="GAY196" s="429"/>
      <c r="GAZ196" s="429"/>
      <c r="GBA196" s="429"/>
      <c r="GBB196" s="429"/>
      <c r="GBC196" s="429"/>
      <c r="GBD196" s="429"/>
      <c r="GBE196" s="429"/>
      <c r="GBF196" s="429"/>
      <c r="GBG196" s="429"/>
      <c r="GBH196" s="429"/>
      <c r="GBI196" s="429"/>
      <c r="GBJ196" s="429"/>
      <c r="GBK196" s="429"/>
      <c r="GBL196" s="429"/>
      <c r="GBM196" s="432"/>
      <c r="GBN196" s="432"/>
      <c r="GBO196" s="429"/>
      <c r="GBP196" s="429"/>
      <c r="GBQ196" s="429"/>
      <c r="GBR196" s="429"/>
      <c r="GBS196" s="429"/>
      <c r="GBT196" s="429"/>
      <c r="GBU196" s="429"/>
      <c r="GBV196" s="429"/>
      <c r="GBW196" s="429"/>
      <c r="GBX196" s="429"/>
      <c r="GBY196" s="429"/>
      <c r="GBZ196" s="429"/>
      <c r="GCA196" s="429"/>
      <c r="GCB196" s="429"/>
      <c r="GCC196" s="429"/>
      <c r="GCD196" s="429"/>
      <c r="GCE196" s="429"/>
      <c r="GCF196" s="429"/>
      <c r="GCG196" s="429"/>
      <c r="GCH196" s="429"/>
      <c r="GCI196" s="429"/>
      <c r="GCJ196" s="429"/>
      <c r="GCK196" s="429"/>
      <c r="GCL196" s="429"/>
      <c r="GCM196" s="432"/>
      <c r="GCN196" s="432"/>
      <c r="GCO196" s="429"/>
      <c r="GCP196" s="429"/>
      <c r="GCQ196" s="429"/>
      <c r="GCR196" s="429"/>
      <c r="GCS196" s="429"/>
      <c r="GCT196" s="429"/>
      <c r="GCU196" s="429"/>
      <c r="GCV196" s="429"/>
      <c r="GCW196" s="429"/>
      <c r="GCX196" s="429"/>
      <c r="GCY196" s="429"/>
      <c r="GCZ196" s="429"/>
      <c r="GDA196" s="429"/>
      <c r="GDB196" s="429"/>
      <c r="GDC196" s="429"/>
      <c r="GDD196" s="429"/>
      <c r="GDE196" s="429"/>
      <c r="GDF196" s="429"/>
      <c r="GDG196" s="429"/>
      <c r="GDH196" s="429"/>
      <c r="GDI196" s="429"/>
      <c r="GDJ196" s="429"/>
      <c r="GDK196" s="429"/>
      <c r="GDL196" s="429"/>
      <c r="GDM196" s="432"/>
      <c r="GDN196" s="432"/>
      <c r="GDO196" s="429"/>
      <c r="GDP196" s="429"/>
      <c r="GDQ196" s="429"/>
      <c r="GDR196" s="429"/>
      <c r="GDS196" s="429"/>
      <c r="GDT196" s="429"/>
      <c r="GDU196" s="429"/>
      <c r="GDV196" s="429"/>
      <c r="GDW196" s="429"/>
      <c r="GDX196" s="429"/>
      <c r="GDY196" s="429"/>
      <c r="GDZ196" s="429"/>
      <c r="GEA196" s="429"/>
      <c r="GEB196" s="429"/>
      <c r="GEC196" s="429"/>
      <c r="GED196" s="429"/>
      <c r="GEE196" s="429"/>
      <c r="GEF196" s="429"/>
      <c r="GEG196" s="429"/>
      <c r="GEH196" s="429"/>
      <c r="GEI196" s="429"/>
      <c r="GEJ196" s="429"/>
      <c r="GEK196" s="429"/>
      <c r="GEL196" s="429"/>
      <c r="GEM196" s="432"/>
      <c r="GEN196" s="432"/>
      <c r="GEO196" s="429"/>
      <c r="GEP196" s="429"/>
      <c r="GEQ196" s="429"/>
      <c r="GER196" s="429"/>
      <c r="GES196" s="429"/>
      <c r="GET196" s="429"/>
      <c r="GEU196" s="429"/>
      <c r="GEV196" s="429"/>
      <c r="GEW196" s="429"/>
      <c r="GEX196" s="429"/>
      <c r="GEY196" s="429"/>
      <c r="GEZ196" s="429"/>
      <c r="GFA196" s="429"/>
      <c r="GFB196" s="429"/>
      <c r="GFC196" s="429"/>
      <c r="GFD196" s="429"/>
      <c r="GFE196" s="429"/>
      <c r="GFF196" s="429"/>
      <c r="GFG196" s="429"/>
      <c r="GFH196" s="429"/>
      <c r="GFI196" s="429"/>
      <c r="GFJ196" s="429"/>
      <c r="GFK196" s="429"/>
      <c r="GFL196" s="429"/>
      <c r="GFM196" s="432"/>
      <c r="GFN196" s="432"/>
      <c r="GFO196" s="429"/>
      <c r="GFP196" s="429"/>
      <c r="GFQ196" s="429"/>
      <c r="GFR196" s="429"/>
      <c r="GFS196" s="429"/>
      <c r="GFT196" s="429"/>
      <c r="GFU196" s="429"/>
      <c r="GFV196" s="429"/>
      <c r="GFW196" s="429"/>
      <c r="GFX196" s="429"/>
      <c r="GFY196" s="429"/>
      <c r="GFZ196" s="429"/>
      <c r="GGA196" s="429"/>
      <c r="GGB196" s="429"/>
      <c r="GGC196" s="429"/>
      <c r="GGD196" s="429"/>
      <c r="GGE196" s="429"/>
      <c r="GGF196" s="429"/>
      <c r="GGG196" s="429"/>
      <c r="GGH196" s="429"/>
      <c r="GGI196" s="429"/>
      <c r="GGJ196" s="429"/>
      <c r="GGK196" s="429"/>
      <c r="GGL196" s="429"/>
      <c r="GGM196" s="432"/>
      <c r="GGN196" s="432"/>
      <c r="GGO196" s="429"/>
      <c r="GGP196" s="429"/>
      <c r="GGQ196" s="429"/>
      <c r="GGR196" s="429"/>
      <c r="GGS196" s="429"/>
      <c r="GGT196" s="429"/>
      <c r="GGU196" s="429"/>
      <c r="GGV196" s="429"/>
      <c r="GGW196" s="429"/>
      <c r="GGX196" s="429"/>
      <c r="GGY196" s="429"/>
      <c r="GGZ196" s="429"/>
      <c r="GHA196" s="429"/>
      <c r="GHB196" s="429"/>
      <c r="GHC196" s="429"/>
      <c r="GHD196" s="429"/>
      <c r="GHE196" s="429"/>
      <c r="GHF196" s="429"/>
      <c r="GHG196" s="429"/>
      <c r="GHH196" s="429"/>
      <c r="GHI196" s="429"/>
      <c r="GHJ196" s="429"/>
      <c r="GHK196" s="429"/>
      <c r="GHL196" s="429"/>
      <c r="GHM196" s="432"/>
      <c r="GHN196" s="432"/>
      <c r="GHO196" s="429"/>
      <c r="GHP196" s="429"/>
      <c r="GHQ196" s="429"/>
      <c r="GHR196" s="429"/>
      <c r="GHS196" s="429"/>
      <c r="GHT196" s="429"/>
      <c r="GHU196" s="429"/>
      <c r="GHV196" s="429"/>
      <c r="GHW196" s="429"/>
      <c r="GHX196" s="429"/>
      <c r="GHY196" s="429"/>
      <c r="GHZ196" s="429"/>
      <c r="GIA196" s="429"/>
      <c r="GIB196" s="429"/>
      <c r="GIC196" s="429"/>
      <c r="GID196" s="429"/>
      <c r="GIE196" s="429"/>
      <c r="GIF196" s="429"/>
      <c r="GIG196" s="429"/>
      <c r="GIH196" s="429"/>
      <c r="GII196" s="429"/>
      <c r="GIJ196" s="429"/>
      <c r="GIK196" s="429"/>
      <c r="GIL196" s="429"/>
      <c r="GIM196" s="432"/>
      <c r="GIN196" s="432"/>
      <c r="GIO196" s="429"/>
      <c r="GIP196" s="429"/>
      <c r="GIQ196" s="429"/>
      <c r="GIR196" s="429"/>
      <c r="GIS196" s="429"/>
      <c r="GIT196" s="429"/>
      <c r="GIU196" s="429"/>
      <c r="GIV196" s="429"/>
      <c r="GIW196" s="429"/>
      <c r="GIX196" s="429"/>
      <c r="GIY196" s="429"/>
      <c r="GIZ196" s="429"/>
      <c r="GJA196" s="429"/>
      <c r="GJB196" s="429"/>
      <c r="GJC196" s="429"/>
      <c r="GJD196" s="429"/>
      <c r="GJE196" s="429"/>
      <c r="GJF196" s="429"/>
      <c r="GJG196" s="429"/>
      <c r="GJH196" s="429"/>
      <c r="GJI196" s="429"/>
      <c r="GJJ196" s="429"/>
      <c r="GJK196" s="429"/>
      <c r="GJL196" s="429"/>
      <c r="GJM196" s="432"/>
      <c r="GJN196" s="432"/>
      <c r="GJO196" s="429"/>
      <c r="GJP196" s="429"/>
      <c r="GJQ196" s="429"/>
      <c r="GJR196" s="429"/>
      <c r="GJS196" s="429"/>
      <c r="GJT196" s="429"/>
      <c r="GJU196" s="429"/>
      <c r="GJV196" s="429"/>
      <c r="GJW196" s="429"/>
      <c r="GJX196" s="429"/>
      <c r="GJY196" s="429"/>
      <c r="GJZ196" s="429"/>
      <c r="GKA196" s="429"/>
      <c r="GKB196" s="429"/>
      <c r="GKC196" s="429"/>
      <c r="GKD196" s="429"/>
      <c r="GKE196" s="429"/>
      <c r="GKF196" s="429"/>
      <c r="GKG196" s="429"/>
      <c r="GKH196" s="429"/>
      <c r="GKI196" s="429"/>
      <c r="GKJ196" s="429"/>
      <c r="GKK196" s="429"/>
      <c r="GKL196" s="429"/>
      <c r="GKM196" s="432"/>
      <c r="GKN196" s="432"/>
      <c r="GKO196" s="429"/>
      <c r="GKP196" s="429"/>
      <c r="GKQ196" s="429"/>
      <c r="GKR196" s="429"/>
      <c r="GKS196" s="429"/>
      <c r="GKT196" s="429"/>
      <c r="GKU196" s="429"/>
      <c r="GKV196" s="429"/>
      <c r="GKW196" s="429"/>
      <c r="GKX196" s="429"/>
      <c r="GKY196" s="429"/>
      <c r="GKZ196" s="429"/>
      <c r="GLA196" s="429"/>
      <c r="GLB196" s="429"/>
      <c r="GLC196" s="429"/>
      <c r="GLD196" s="429"/>
      <c r="GLE196" s="429"/>
      <c r="GLF196" s="429"/>
      <c r="GLG196" s="429"/>
      <c r="GLH196" s="429"/>
      <c r="GLI196" s="429"/>
      <c r="GLJ196" s="429"/>
      <c r="GLK196" s="429"/>
      <c r="GLL196" s="429"/>
      <c r="GLM196" s="432"/>
      <c r="GLN196" s="432"/>
      <c r="GLO196" s="429"/>
      <c r="GLP196" s="429"/>
      <c r="GLQ196" s="429"/>
      <c r="GLR196" s="429"/>
      <c r="GLS196" s="429"/>
      <c r="GLT196" s="429"/>
      <c r="GLU196" s="429"/>
      <c r="GLV196" s="429"/>
      <c r="GLW196" s="429"/>
      <c r="GLX196" s="429"/>
      <c r="GLY196" s="429"/>
      <c r="GLZ196" s="429"/>
      <c r="GMA196" s="429"/>
      <c r="GMB196" s="429"/>
      <c r="GMC196" s="429"/>
      <c r="GMD196" s="429"/>
      <c r="GME196" s="429"/>
      <c r="GMF196" s="429"/>
      <c r="GMG196" s="429"/>
      <c r="GMH196" s="429"/>
      <c r="GMI196" s="429"/>
      <c r="GMJ196" s="429"/>
      <c r="GMK196" s="429"/>
      <c r="GML196" s="429"/>
      <c r="GMM196" s="432"/>
      <c r="GMN196" s="432"/>
      <c r="GMO196" s="429"/>
      <c r="GMP196" s="429"/>
      <c r="GMQ196" s="429"/>
      <c r="GMR196" s="429"/>
      <c r="GMS196" s="429"/>
      <c r="GMT196" s="429"/>
      <c r="GMU196" s="429"/>
      <c r="GMV196" s="429"/>
      <c r="GMW196" s="429"/>
      <c r="GMX196" s="429"/>
      <c r="GMY196" s="429"/>
      <c r="GMZ196" s="429"/>
      <c r="GNA196" s="429"/>
      <c r="GNB196" s="429"/>
      <c r="GNC196" s="429"/>
      <c r="GND196" s="429"/>
      <c r="GNE196" s="429"/>
      <c r="GNF196" s="429"/>
      <c r="GNG196" s="429"/>
      <c r="GNH196" s="429"/>
      <c r="GNI196" s="429"/>
      <c r="GNJ196" s="429"/>
      <c r="GNK196" s="429"/>
      <c r="GNL196" s="429"/>
      <c r="GNM196" s="432"/>
      <c r="GNN196" s="432"/>
      <c r="GNO196" s="429"/>
      <c r="GNP196" s="429"/>
      <c r="GNQ196" s="429"/>
      <c r="GNR196" s="429"/>
      <c r="GNS196" s="429"/>
      <c r="GNT196" s="429"/>
      <c r="GNU196" s="429"/>
      <c r="GNV196" s="429"/>
      <c r="GNW196" s="429"/>
      <c r="GNX196" s="429"/>
      <c r="GNY196" s="429"/>
      <c r="GNZ196" s="429"/>
      <c r="GOA196" s="429"/>
      <c r="GOB196" s="429"/>
      <c r="GOC196" s="429"/>
      <c r="GOD196" s="429"/>
      <c r="GOE196" s="429"/>
      <c r="GOF196" s="429"/>
      <c r="GOG196" s="429"/>
      <c r="GOH196" s="429"/>
      <c r="GOI196" s="429"/>
      <c r="GOJ196" s="429"/>
      <c r="GOK196" s="429"/>
      <c r="GOL196" s="429"/>
      <c r="GOM196" s="432"/>
      <c r="GON196" s="432"/>
      <c r="GOO196" s="429"/>
      <c r="GOP196" s="429"/>
      <c r="GOQ196" s="429"/>
      <c r="GOR196" s="429"/>
      <c r="GOS196" s="429"/>
      <c r="GOT196" s="429"/>
      <c r="GOU196" s="429"/>
      <c r="GOV196" s="429"/>
      <c r="GOW196" s="429"/>
      <c r="GOX196" s="429"/>
      <c r="GOY196" s="429"/>
      <c r="GOZ196" s="429"/>
      <c r="GPA196" s="429"/>
      <c r="GPB196" s="429"/>
      <c r="GPC196" s="429"/>
      <c r="GPD196" s="429"/>
      <c r="GPE196" s="429"/>
      <c r="GPF196" s="429"/>
      <c r="GPG196" s="429"/>
      <c r="GPH196" s="429"/>
      <c r="GPI196" s="429"/>
      <c r="GPJ196" s="429"/>
      <c r="GPK196" s="429"/>
      <c r="GPL196" s="429"/>
      <c r="GPM196" s="432"/>
      <c r="GPN196" s="432"/>
      <c r="GPO196" s="429"/>
      <c r="GPP196" s="429"/>
      <c r="GPQ196" s="429"/>
      <c r="GPR196" s="429"/>
      <c r="GPS196" s="429"/>
      <c r="GPT196" s="429"/>
      <c r="GPU196" s="429"/>
      <c r="GPV196" s="429"/>
      <c r="GPW196" s="429"/>
      <c r="GPX196" s="429"/>
      <c r="GPY196" s="429"/>
      <c r="GPZ196" s="429"/>
      <c r="GQA196" s="429"/>
      <c r="GQB196" s="429"/>
      <c r="GQC196" s="429"/>
      <c r="GQD196" s="429"/>
      <c r="GQE196" s="429"/>
      <c r="GQF196" s="429"/>
      <c r="GQG196" s="429"/>
      <c r="GQH196" s="429"/>
      <c r="GQI196" s="429"/>
      <c r="GQJ196" s="429"/>
      <c r="GQK196" s="429"/>
      <c r="GQL196" s="429"/>
      <c r="GQM196" s="432"/>
      <c r="GQN196" s="432"/>
      <c r="GQO196" s="429"/>
      <c r="GQP196" s="429"/>
      <c r="GQQ196" s="429"/>
      <c r="GQR196" s="429"/>
      <c r="GQS196" s="429"/>
      <c r="GQT196" s="429"/>
      <c r="GQU196" s="429"/>
      <c r="GQV196" s="429"/>
      <c r="GQW196" s="429"/>
      <c r="GQX196" s="429"/>
      <c r="GQY196" s="429"/>
      <c r="GQZ196" s="429"/>
      <c r="GRA196" s="429"/>
      <c r="GRB196" s="429"/>
      <c r="GRC196" s="429"/>
      <c r="GRD196" s="429"/>
      <c r="GRE196" s="429"/>
      <c r="GRF196" s="429"/>
      <c r="GRG196" s="429"/>
      <c r="GRH196" s="429"/>
      <c r="GRI196" s="429"/>
      <c r="GRJ196" s="429"/>
      <c r="GRK196" s="429"/>
      <c r="GRL196" s="429"/>
      <c r="GRM196" s="432"/>
      <c r="GRN196" s="432"/>
      <c r="GRO196" s="429"/>
      <c r="GRP196" s="429"/>
      <c r="GRQ196" s="429"/>
      <c r="GRR196" s="429"/>
      <c r="GRS196" s="429"/>
      <c r="GRT196" s="429"/>
      <c r="GRU196" s="429"/>
      <c r="GRV196" s="429"/>
      <c r="GRW196" s="429"/>
      <c r="GRX196" s="429"/>
      <c r="GRY196" s="429"/>
      <c r="GRZ196" s="429"/>
      <c r="GSA196" s="429"/>
      <c r="GSB196" s="429"/>
      <c r="GSC196" s="429"/>
      <c r="GSD196" s="429"/>
      <c r="GSE196" s="429"/>
      <c r="GSF196" s="429"/>
      <c r="GSG196" s="429"/>
      <c r="GSH196" s="429"/>
      <c r="GSI196" s="429"/>
      <c r="GSJ196" s="429"/>
      <c r="GSK196" s="429"/>
      <c r="GSL196" s="429"/>
      <c r="GSM196" s="432"/>
      <c r="GSN196" s="432"/>
      <c r="GSO196" s="429"/>
      <c r="GSP196" s="429"/>
      <c r="GSQ196" s="429"/>
      <c r="GSR196" s="429"/>
      <c r="GSS196" s="429"/>
      <c r="GST196" s="429"/>
      <c r="GSU196" s="429"/>
      <c r="GSV196" s="429"/>
      <c r="GSW196" s="429"/>
      <c r="GSX196" s="429"/>
      <c r="GSY196" s="429"/>
      <c r="GSZ196" s="429"/>
      <c r="GTA196" s="429"/>
      <c r="GTB196" s="429"/>
      <c r="GTC196" s="429"/>
      <c r="GTD196" s="429"/>
      <c r="GTE196" s="429"/>
      <c r="GTF196" s="429"/>
      <c r="GTG196" s="429"/>
      <c r="GTH196" s="429"/>
      <c r="GTI196" s="429"/>
      <c r="GTJ196" s="429"/>
      <c r="GTK196" s="429"/>
      <c r="GTL196" s="429"/>
      <c r="GTM196" s="432"/>
      <c r="GTN196" s="432"/>
      <c r="GTO196" s="429"/>
      <c r="GTP196" s="429"/>
      <c r="GTQ196" s="429"/>
      <c r="GTR196" s="429"/>
      <c r="GTS196" s="429"/>
      <c r="GTT196" s="429"/>
      <c r="GTU196" s="429"/>
      <c r="GTV196" s="429"/>
      <c r="GTW196" s="429"/>
      <c r="GTX196" s="429"/>
      <c r="GTY196" s="429"/>
      <c r="GTZ196" s="429"/>
      <c r="GUA196" s="429"/>
      <c r="GUB196" s="429"/>
      <c r="GUC196" s="429"/>
      <c r="GUD196" s="429"/>
      <c r="GUE196" s="429"/>
      <c r="GUF196" s="429"/>
      <c r="GUG196" s="429"/>
      <c r="GUH196" s="429"/>
      <c r="GUI196" s="429"/>
      <c r="GUJ196" s="429"/>
      <c r="GUK196" s="429"/>
      <c r="GUL196" s="429"/>
      <c r="GUM196" s="432"/>
      <c r="GUN196" s="432"/>
      <c r="GUO196" s="429"/>
      <c r="GUP196" s="429"/>
      <c r="GUQ196" s="429"/>
      <c r="GUR196" s="429"/>
      <c r="GUS196" s="429"/>
      <c r="GUT196" s="429"/>
      <c r="GUU196" s="429"/>
      <c r="GUV196" s="429"/>
      <c r="GUW196" s="429"/>
      <c r="GUX196" s="429"/>
      <c r="GUY196" s="429"/>
      <c r="GUZ196" s="429"/>
      <c r="GVA196" s="429"/>
      <c r="GVB196" s="429"/>
      <c r="GVC196" s="429"/>
      <c r="GVD196" s="429"/>
      <c r="GVE196" s="429"/>
      <c r="GVF196" s="429"/>
      <c r="GVG196" s="429"/>
      <c r="GVH196" s="429"/>
      <c r="GVI196" s="429"/>
      <c r="GVJ196" s="429"/>
      <c r="GVK196" s="429"/>
      <c r="GVL196" s="429"/>
      <c r="GVM196" s="432"/>
      <c r="GVN196" s="432"/>
      <c r="GVO196" s="429"/>
      <c r="GVP196" s="429"/>
      <c r="GVQ196" s="429"/>
      <c r="GVR196" s="429"/>
      <c r="GVS196" s="429"/>
      <c r="GVT196" s="429"/>
      <c r="GVU196" s="429"/>
      <c r="GVV196" s="429"/>
      <c r="GVW196" s="429"/>
      <c r="GVX196" s="429"/>
      <c r="GVY196" s="429"/>
      <c r="GVZ196" s="429"/>
      <c r="GWA196" s="429"/>
      <c r="GWB196" s="429"/>
      <c r="GWC196" s="429"/>
      <c r="GWD196" s="429"/>
      <c r="GWE196" s="429"/>
      <c r="GWF196" s="429"/>
      <c r="GWG196" s="429"/>
      <c r="GWH196" s="429"/>
      <c r="GWI196" s="429"/>
      <c r="GWJ196" s="429"/>
      <c r="GWK196" s="429"/>
      <c r="GWL196" s="429"/>
      <c r="GWM196" s="432"/>
      <c r="GWN196" s="432"/>
      <c r="GWO196" s="429"/>
      <c r="GWP196" s="429"/>
      <c r="GWQ196" s="429"/>
      <c r="GWR196" s="429"/>
      <c r="GWS196" s="429"/>
      <c r="GWT196" s="429"/>
      <c r="GWU196" s="429"/>
      <c r="GWV196" s="429"/>
      <c r="GWW196" s="429"/>
      <c r="GWX196" s="429"/>
      <c r="GWY196" s="429"/>
      <c r="GWZ196" s="429"/>
      <c r="GXA196" s="429"/>
      <c r="GXB196" s="429"/>
      <c r="GXC196" s="429"/>
      <c r="GXD196" s="429"/>
      <c r="GXE196" s="429"/>
      <c r="GXF196" s="429"/>
      <c r="GXG196" s="429"/>
      <c r="GXH196" s="429"/>
      <c r="GXI196" s="429"/>
      <c r="GXJ196" s="429"/>
      <c r="GXK196" s="429"/>
      <c r="GXL196" s="429"/>
      <c r="GXM196" s="432"/>
      <c r="GXN196" s="432"/>
      <c r="GXO196" s="429"/>
      <c r="GXP196" s="429"/>
      <c r="GXQ196" s="429"/>
      <c r="GXR196" s="429"/>
      <c r="GXS196" s="429"/>
      <c r="GXT196" s="429"/>
      <c r="GXU196" s="429"/>
      <c r="GXV196" s="429"/>
      <c r="GXW196" s="429"/>
      <c r="GXX196" s="429"/>
      <c r="GXY196" s="429"/>
      <c r="GXZ196" s="429"/>
      <c r="GYA196" s="429"/>
      <c r="GYB196" s="429"/>
      <c r="GYC196" s="429"/>
      <c r="GYD196" s="429"/>
      <c r="GYE196" s="429"/>
      <c r="GYF196" s="429"/>
      <c r="GYG196" s="429"/>
      <c r="GYH196" s="429"/>
      <c r="GYI196" s="429"/>
      <c r="GYJ196" s="429"/>
      <c r="GYK196" s="429"/>
      <c r="GYL196" s="429"/>
      <c r="GYM196" s="432"/>
      <c r="GYN196" s="432"/>
      <c r="GYO196" s="429"/>
      <c r="GYP196" s="429"/>
      <c r="GYQ196" s="429"/>
      <c r="GYR196" s="429"/>
      <c r="GYS196" s="429"/>
      <c r="GYT196" s="429"/>
      <c r="GYU196" s="429"/>
      <c r="GYV196" s="429"/>
      <c r="GYW196" s="429"/>
      <c r="GYX196" s="429"/>
      <c r="GYY196" s="429"/>
      <c r="GYZ196" s="429"/>
      <c r="GZA196" s="429"/>
      <c r="GZB196" s="429"/>
      <c r="GZC196" s="429"/>
      <c r="GZD196" s="429"/>
      <c r="GZE196" s="429"/>
      <c r="GZF196" s="429"/>
      <c r="GZG196" s="429"/>
      <c r="GZH196" s="429"/>
      <c r="GZI196" s="429"/>
      <c r="GZJ196" s="429"/>
      <c r="GZK196" s="429"/>
      <c r="GZL196" s="429"/>
      <c r="GZM196" s="432"/>
      <c r="GZN196" s="432"/>
      <c r="GZO196" s="429"/>
      <c r="GZP196" s="429"/>
      <c r="GZQ196" s="429"/>
      <c r="GZR196" s="429"/>
      <c r="GZS196" s="429"/>
      <c r="GZT196" s="429"/>
      <c r="GZU196" s="429"/>
      <c r="GZV196" s="429"/>
      <c r="GZW196" s="429"/>
      <c r="GZX196" s="429"/>
      <c r="GZY196" s="429"/>
      <c r="GZZ196" s="429"/>
      <c r="HAA196" s="429"/>
      <c r="HAB196" s="429"/>
      <c r="HAC196" s="429"/>
      <c r="HAD196" s="429"/>
      <c r="HAE196" s="429"/>
      <c r="HAF196" s="429"/>
      <c r="HAG196" s="429"/>
      <c r="HAH196" s="429"/>
      <c r="HAI196" s="429"/>
      <c r="HAJ196" s="429"/>
      <c r="HAK196" s="429"/>
      <c r="HAL196" s="429"/>
      <c r="HAM196" s="432"/>
      <c r="HAN196" s="432"/>
      <c r="HAO196" s="429"/>
      <c r="HAP196" s="429"/>
      <c r="HAQ196" s="429"/>
      <c r="HAR196" s="429"/>
      <c r="HAS196" s="429"/>
      <c r="HAT196" s="429"/>
      <c r="HAU196" s="429"/>
      <c r="HAV196" s="429"/>
      <c r="HAW196" s="429"/>
      <c r="HAX196" s="429"/>
      <c r="HAY196" s="429"/>
      <c r="HAZ196" s="429"/>
      <c r="HBA196" s="429"/>
      <c r="HBB196" s="429"/>
      <c r="HBC196" s="429"/>
      <c r="HBD196" s="429"/>
      <c r="HBE196" s="429"/>
      <c r="HBF196" s="429"/>
      <c r="HBG196" s="429"/>
      <c r="HBH196" s="429"/>
      <c r="HBI196" s="429"/>
      <c r="HBJ196" s="429"/>
      <c r="HBK196" s="429"/>
      <c r="HBL196" s="429"/>
      <c r="HBM196" s="432"/>
      <c r="HBN196" s="432"/>
      <c r="HBO196" s="429"/>
      <c r="HBP196" s="429"/>
      <c r="HBQ196" s="429"/>
      <c r="HBR196" s="429"/>
      <c r="HBS196" s="429"/>
      <c r="HBT196" s="429"/>
      <c r="HBU196" s="429"/>
      <c r="HBV196" s="429"/>
      <c r="HBW196" s="429"/>
      <c r="HBX196" s="429"/>
      <c r="HBY196" s="429"/>
      <c r="HBZ196" s="429"/>
      <c r="HCA196" s="429"/>
      <c r="HCB196" s="429"/>
      <c r="HCC196" s="429"/>
      <c r="HCD196" s="429"/>
      <c r="HCE196" s="429"/>
      <c r="HCF196" s="429"/>
      <c r="HCG196" s="429"/>
      <c r="HCH196" s="429"/>
      <c r="HCI196" s="429"/>
      <c r="HCJ196" s="429"/>
      <c r="HCK196" s="429"/>
      <c r="HCL196" s="429"/>
      <c r="HCM196" s="432"/>
      <c r="HCN196" s="432"/>
      <c r="HCO196" s="429"/>
      <c r="HCP196" s="429"/>
      <c r="HCQ196" s="429"/>
      <c r="HCR196" s="429"/>
      <c r="HCS196" s="429"/>
      <c r="HCT196" s="429"/>
      <c r="HCU196" s="429"/>
      <c r="HCV196" s="429"/>
      <c r="HCW196" s="429"/>
      <c r="HCX196" s="429"/>
      <c r="HCY196" s="429"/>
      <c r="HCZ196" s="429"/>
      <c r="HDA196" s="429"/>
      <c r="HDB196" s="429"/>
      <c r="HDC196" s="429"/>
      <c r="HDD196" s="429"/>
      <c r="HDE196" s="429"/>
      <c r="HDF196" s="429"/>
      <c r="HDG196" s="429"/>
      <c r="HDH196" s="429"/>
      <c r="HDI196" s="429"/>
      <c r="HDJ196" s="429"/>
      <c r="HDK196" s="429"/>
      <c r="HDL196" s="429"/>
      <c r="HDM196" s="432"/>
      <c r="HDN196" s="432"/>
      <c r="HDO196" s="429"/>
      <c r="HDP196" s="429"/>
      <c r="HDQ196" s="429"/>
      <c r="HDR196" s="429"/>
      <c r="HDS196" s="429"/>
      <c r="HDT196" s="429"/>
      <c r="HDU196" s="429"/>
      <c r="HDV196" s="429"/>
      <c r="HDW196" s="429"/>
      <c r="HDX196" s="429"/>
      <c r="HDY196" s="429"/>
      <c r="HDZ196" s="429"/>
      <c r="HEA196" s="429"/>
      <c r="HEB196" s="429"/>
      <c r="HEC196" s="429"/>
      <c r="HED196" s="429"/>
      <c r="HEE196" s="429"/>
      <c r="HEF196" s="429"/>
      <c r="HEG196" s="429"/>
      <c r="HEH196" s="429"/>
      <c r="HEI196" s="429"/>
      <c r="HEJ196" s="429"/>
      <c r="HEK196" s="429"/>
      <c r="HEL196" s="429"/>
      <c r="HEM196" s="432"/>
      <c r="HEN196" s="432"/>
      <c r="HEO196" s="429"/>
      <c r="HEP196" s="429"/>
      <c r="HEQ196" s="429"/>
      <c r="HER196" s="429"/>
      <c r="HES196" s="429"/>
      <c r="HET196" s="429"/>
      <c r="HEU196" s="429"/>
      <c r="HEV196" s="429"/>
      <c r="HEW196" s="429"/>
      <c r="HEX196" s="429"/>
      <c r="HEY196" s="429"/>
      <c r="HEZ196" s="429"/>
      <c r="HFA196" s="429"/>
      <c r="HFB196" s="429"/>
      <c r="HFC196" s="429"/>
      <c r="HFD196" s="429"/>
      <c r="HFE196" s="429"/>
      <c r="HFF196" s="429"/>
      <c r="HFG196" s="429"/>
      <c r="HFH196" s="429"/>
      <c r="HFI196" s="429"/>
      <c r="HFJ196" s="429"/>
      <c r="HFK196" s="429"/>
      <c r="HFL196" s="429"/>
      <c r="HFM196" s="432"/>
      <c r="HFN196" s="432"/>
      <c r="HFO196" s="429"/>
      <c r="HFP196" s="429"/>
      <c r="HFQ196" s="429"/>
      <c r="HFR196" s="429"/>
      <c r="HFS196" s="429"/>
      <c r="HFT196" s="429"/>
      <c r="HFU196" s="429"/>
      <c r="HFV196" s="429"/>
      <c r="HFW196" s="429"/>
      <c r="HFX196" s="429"/>
      <c r="HFY196" s="429"/>
      <c r="HFZ196" s="429"/>
      <c r="HGA196" s="429"/>
      <c r="HGB196" s="429"/>
      <c r="HGC196" s="429"/>
      <c r="HGD196" s="429"/>
      <c r="HGE196" s="429"/>
      <c r="HGF196" s="429"/>
      <c r="HGG196" s="429"/>
      <c r="HGH196" s="429"/>
      <c r="HGI196" s="429"/>
      <c r="HGJ196" s="429"/>
      <c r="HGK196" s="429"/>
      <c r="HGL196" s="429"/>
      <c r="HGM196" s="432"/>
      <c r="HGN196" s="432"/>
      <c r="HGO196" s="429"/>
      <c r="HGP196" s="429"/>
      <c r="HGQ196" s="429"/>
      <c r="HGR196" s="429"/>
      <c r="HGS196" s="429"/>
      <c r="HGT196" s="429"/>
      <c r="HGU196" s="429"/>
      <c r="HGV196" s="429"/>
      <c r="HGW196" s="429"/>
      <c r="HGX196" s="429"/>
      <c r="HGY196" s="429"/>
      <c r="HGZ196" s="429"/>
      <c r="HHA196" s="429"/>
      <c r="HHB196" s="429"/>
      <c r="HHC196" s="429"/>
      <c r="HHD196" s="429"/>
      <c r="HHE196" s="429"/>
      <c r="HHF196" s="429"/>
      <c r="HHG196" s="429"/>
      <c r="HHH196" s="429"/>
      <c r="HHI196" s="429"/>
      <c r="HHJ196" s="429"/>
      <c r="HHK196" s="429"/>
      <c r="HHL196" s="429"/>
      <c r="HHM196" s="432"/>
      <c r="HHN196" s="432"/>
      <c r="HHO196" s="429"/>
      <c r="HHP196" s="429"/>
      <c r="HHQ196" s="429"/>
      <c r="HHR196" s="429"/>
      <c r="HHS196" s="429"/>
      <c r="HHT196" s="429"/>
      <c r="HHU196" s="429"/>
      <c r="HHV196" s="429"/>
      <c r="HHW196" s="429"/>
      <c r="HHX196" s="429"/>
      <c r="HHY196" s="429"/>
      <c r="HHZ196" s="429"/>
      <c r="HIA196" s="429"/>
      <c r="HIB196" s="429"/>
      <c r="HIC196" s="429"/>
      <c r="HID196" s="429"/>
      <c r="HIE196" s="429"/>
      <c r="HIF196" s="429"/>
      <c r="HIG196" s="429"/>
      <c r="HIH196" s="429"/>
      <c r="HII196" s="429"/>
      <c r="HIJ196" s="429"/>
      <c r="HIK196" s="429"/>
      <c r="HIL196" s="429"/>
      <c r="HIM196" s="432"/>
      <c r="HIN196" s="432"/>
      <c r="HIO196" s="429"/>
      <c r="HIP196" s="429"/>
      <c r="HIQ196" s="429"/>
      <c r="HIR196" s="429"/>
      <c r="HIS196" s="429"/>
      <c r="HIT196" s="429"/>
      <c r="HIU196" s="429"/>
      <c r="HIV196" s="429"/>
      <c r="HIW196" s="429"/>
      <c r="HIX196" s="429"/>
      <c r="HIY196" s="429"/>
      <c r="HIZ196" s="429"/>
      <c r="HJA196" s="429"/>
      <c r="HJB196" s="429"/>
      <c r="HJC196" s="429"/>
      <c r="HJD196" s="429"/>
      <c r="HJE196" s="429"/>
      <c r="HJF196" s="429"/>
      <c r="HJG196" s="429"/>
      <c r="HJH196" s="429"/>
      <c r="HJI196" s="429"/>
      <c r="HJJ196" s="429"/>
      <c r="HJK196" s="429"/>
      <c r="HJL196" s="429"/>
      <c r="HJM196" s="432"/>
      <c r="HJN196" s="432"/>
      <c r="HJO196" s="429"/>
      <c r="HJP196" s="429"/>
      <c r="HJQ196" s="429"/>
      <c r="HJR196" s="429"/>
      <c r="HJS196" s="429"/>
      <c r="HJT196" s="429"/>
      <c r="HJU196" s="429"/>
      <c r="HJV196" s="429"/>
      <c r="HJW196" s="429"/>
      <c r="HJX196" s="429"/>
      <c r="HJY196" s="429"/>
      <c r="HJZ196" s="429"/>
      <c r="HKA196" s="429"/>
      <c r="HKB196" s="429"/>
      <c r="HKC196" s="429"/>
      <c r="HKD196" s="429"/>
      <c r="HKE196" s="429"/>
      <c r="HKF196" s="429"/>
      <c r="HKG196" s="429"/>
      <c r="HKH196" s="429"/>
      <c r="HKI196" s="429"/>
      <c r="HKJ196" s="429"/>
      <c r="HKK196" s="429"/>
      <c r="HKL196" s="429"/>
      <c r="HKM196" s="432"/>
      <c r="HKN196" s="432"/>
      <c r="HKO196" s="429"/>
      <c r="HKP196" s="429"/>
      <c r="HKQ196" s="429"/>
      <c r="HKR196" s="429"/>
      <c r="HKS196" s="429"/>
      <c r="HKT196" s="429"/>
      <c r="HKU196" s="429"/>
      <c r="HKV196" s="429"/>
      <c r="HKW196" s="429"/>
      <c r="HKX196" s="429"/>
      <c r="HKY196" s="429"/>
      <c r="HKZ196" s="429"/>
      <c r="HLA196" s="429"/>
      <c r="HLB196" s="429"/>
      <c r="HLC196" s="429"/>
      <c r="HLD196" s="429"/>
      <c r="HLE196" s="429"/>
      <c r="HLF196" s="429"/>
      <c r="HLG196" s="429"/>
      <c r="HLH196" s="429"/>
      <c r="HLI196" s="429"/>
      <c r="HLJ196" s="429"/>
      <c r="HLK196" s="429"/>
      <c r="HLL196" s="429"/>
      <c r="HLM196" s="432"/>
      <c r="HLN196" s="432"/>
      <c r="HLO196" s="429"/>
      <c r="HLP196" s="429"/>
      <c r="HLQ196" s="429"/>
      <c r="HLR196" s="429"/>
      <c r="HLS196" s="429"/>
      <c r="HLT196" s="429"/>
      <c r="HLU196" s="429"/>
      <c r="HLV196" s="429"/>
      <c r="HLW196" s="429"/>
      <c r="HLX196" s="429"/>
      <c r="HLY196" s="429"/>
      <c r="HLZ196" s="429"/>
      <c r="HMA196" s="429"/>
      <c r="HMB196" s="429"/>
      <c r="HMC196" s="429"/>
      <c r="HMD196" s="429"/>
      <c r="HME196" s="429"/>
      <c r="HMF196" s="429"/>
      <c r="HMG196" s="429"/>
      <c r="HMH196" s="429"/>
      <c r="HMI196" s="429"/>
      <c r="HMJ196" s="429"/>
      <c r="HMK196" s="429"/>
      <c r="HML196" s="429"/>
      <c r="HMM196" s="432"/>
      <c r="HMN196" s="432"/>
      <c r="HMO196" s="429"/>
      <c r="HMP196" s="429"/>
      <c r="HMQ196" s="429"/>
      <c r="HMR196" s="429"/>
      <c r="HMS196" s="429"/>
      <c r="HMT196" s="429"/>
      <c r="HMU196" s="429"/>
      <c r="HMV196" s="429"/>
      <c r="HMW196" s="429"/>
      <c r="HMX196" s="429"/>
      <c r="HMY196" s="429"/>
      <c r="HMZ196" s="429"/>
      <c r="HNA196" s="429"/>
      <c r="HNB196" s="429"/>
      <c r="HNC196" s="429"/>
      <c r="HND196" s="429"/>
      <c r="HNE196" s="429"/>
      <c r="HNF196" s="429"/>
      <c r="HNG196" s="429"/>
      <c r="HNH196" s="429"/>
      <c r="HNI196" s="429"/>
      <c r="HNJ196" s="429"/>
      <c r="HNK196" s="429"/>
      <c r="HNL196" s="429"/>
      <c r="HNM196" s="432"/>
      <c r="HNN196" s="432"/>
      <c r="HNO196" s="429"/>
      <c r="HNP196" s="429"/>
      <c r="HNQ196" s="429"/>
      <c r="HNR196" s="429"/>
      <c r="HNS196" s="429"/>
      <c r="HNT196" s="429"/>
      <c r="HNU196" s="429"/>
      <c r="HNV196" s="429"/>
      <c r="HNW196" s="429"/>
      <c r="HNX196" s="429"/>
      <c r="HNY196" s="429"/>
      <c r="HNZ196" s="429"/>
      <c r="HOA196" s="429"/>
      <c r="HOB196" s="429"/>
      <c r="HOC196" s="429"/>
      <c r="HOD196" s="429"/>
      <c r="HOE196" s="429"/>
      <c r="HOF196" s="429"/>
      <c r="HOG196" s="429"/>
      <c r="HOH196" s="429"/>
      <c r="HOI196" s="429"/>
      <c r="HOJ196" s="429"/>
      <c r="HOK196" s="429"/>
      <c r="HOL196" s="429"/>
      <c r="HOM196" s="432"/>
      <c r="HON196" s="432"/>
      <c r="HOO196" s="429"/>
      <c r="HOP196" s="429"/>
      <c r="HOQ196" s="429"/>
      <c r="HOR196" s="429"/>
      <c r="HOS196" s="429"/>
      <c r="HOT196" s="429"/>
      <c r="HOU196" s="429"/>
      <c r="HOV196" s="429"/>
      <c r="HOW196" s="429"/>
      <c r="HOX196" s="429"/>
      <c r="HOY196" s="429"/>
      <c r="HOZ196" s="429"/>
      <c r="HPA196" s="429"/>
      <c r="HPB196" s="429"/>
      <c r="HPC196" s="429"/>
      <c r="HPD196" s="429"/>
      <c r="HPE196" s="429"/>
      <c r="HPF196" s="429"/>
      <c r="HPG196" s="429"/>
      <c r="HPH196" s="429"/>
      <c r="HPI196" s="429"/>
      <c r="HPJ196" s="429"/>
      <c r="HPK196" s="429"/>
      <c r="HPL196" s="429"/>
      <c r="HPM196" s="432"/>
      <c r="HPN196" s="432"/>
      <c r="HPO196" s="429"/>
      <c r="HPP196" s="429"/>
      <c r="HPQ196" s="429"/>
      <c r="HPR196" s="429"/>
      <c r="HPS196" s="429"/>
      <c r="HPT196" s="429"/>
      <c r="HPU196" s="429"/>
      <c r="HPV196" s="429"/>
      <c r="HPW196" s="429"/>
      <c r="HPX196" s="429"/>
      <c r="HPY196" s="429"/>
      <c r="HPZ196" s="429"/>
      <c r="HQA196" s="429"/>
      <c r="HQB196" s="429"/>
      <c r="HQC196" s="429"/>
      <c r="HQD196" s="429"/>
      <c r="HQE196" s="429"/>
      <c r="HQF196" s="429"/>
      <c r="HQG196" s="429"/>
      <c r="HQH196" s="429"/>
      <c r="HQI196" s="429"/>
      <c r="HQJ196" s="429"/>
      <c r="HQK196" s="429"/>
      <c r="HQL196" s="429"/>
      <c r="HQM196" s="432"/>
      <c r="HQN196" s="432"/>
      <c r="HQO196" s="429"/>
      <c r="HQP196" s="429"/>
      <c r="HQQ196" s="429"/>
      <c r="HQR196" s="429"/>
      <c r="HQS196" s="429"/>
      <c r="HQT196" s="429"/>
      <c r="HQU196" s="429"/>
      <c r="HQV196" s="429"/>
      <c r="HQW196" s="429"/>
      <c r="HQX196" s="429"/>
      <c r="HQY196" s="429"/>
      <c r="HQZ196" s="429"/>
      <c r="HRA196" s="429"/>
      <c r="HRB196" s="429"/>
      <c r="HRC196" s="429"/>
      <c r="HRD196" s="429"/>
      <c r="HRE196" s="429"/>
      <c r="HRF196" s="429"/>
      <c r="HRG196" s="429"/>
      <c r="HRH196" s="429"/>
      <c r="HRI196" s="429"/>
      <c r="HRJ196" s="429"/>
      <c r="HRK196" s="429"/>
      <c r="HRL196" s="429"/>
      <c r="HRM196" s="432"/>
      <c r="HRN196" s="432"/>
      <c r="HRO196" s="429"/>
      <c r="HRP196" s="429"/>
      <c r="HRQ196" s="429"/>
      <c r="HRR196" s="429"/>
      <c r="HRS196" s="429"/>
      <c r="HRT196" s="429"/>
      <c r="HRU196" s="429"/>
      <c r="HRV196" s="429"/>
      <c r="HRW196" s="429"/>
      <c r="HRX196" s="429"/>
      <c r="HRY196" s="429"/>
      <c r="HRZ196" s="429"/>
      <c r="HSA196" s="429"/>
      <c r="HSB196" s="429"/>
      <c r="HSC196" s="429"/>
      <c r="HSD196" s="429"/>
      <c r="HSE196" s="429"/>
      <c r="HSF196" s="429"/>
      <c r="HSG196" s="429"/>
      <c r="HSH196" s="429"/>
      <c r="HSI196" s="429"/>
      <c r="HSJ196" s="429"/>
      <c r="HSK196" s="429"/>
      <c r="HSL196" s="429"/>
      <c r="HSM196" s="432"/>
      <c r="HSN196" s="432"/>
      <c r="HSO196" s="429"/>
      <c r="HSP196" s="429"/>
      <c r="HSQ196" s="429"/>
      <c r="HSR196" s="429"/>
      <c r="HSS196" s="429"/>
      <c r="HST196" s="429"/>
      <c r="HSU196" s="429"/>
      <c r="HSV196" s="429"/>
      <c r="HSW196" s="429"/>
      <c r="HSX196" s="429"/>
      <c r="HSY196" s="429"/>
      <c r="HSZ196" s="429"/>
      <c r="HTA196" s="429"/>
      <c r="HTB196" s="429"/>
      <c r="HTC196" s="429"/>
      <c r="HTD196" s="429"/>
      <c r="HTE196" s="429"/>
      <c r="HTF196" s="429"/>
      <c r="HTG196" s="429"/>
      <c r="HTH196" s="429"/>
      <c r="HTI196" s="429"/>
      <c r="HTJ196" s="429"/>
      <c r="HTK196" s="429"/>
      <c r="HTL196" s="429"/>
      <c r="HTM196" s="432"/>
      <c r="HTN196" s="432"/>
      <c r="HTO196" s="429"/>
      <c r="HTP196" s="429"/>
      <c r="HTQ196" s="429"/>
      <c r="HTR196" s="429"/>
      <c r="HTS196" s="429"/>
      <c r="HTT196" s="429"/>
      <c r="HTU196" s="429"/>
      <c r="HTV196" s="429"/>
      <c r="HTW196" s="429"/>
      <c r="HTX196" s="429"/>
      <c r="HTY196" s="429"/>
      <c r="HTZ196" s="429"/>
      <c r="HUA196" s="429"/>
      <c r="HUB196" s="429"/>
      <c r="HUC196" s="429"/>
      <c r="HUD196" s="429"/>
      <c r="HUE196" s="429"/>
      <c r="HUF196" s="429"/>
      <c r="HUG196" s="429"/>
      <c r="HUH196" s="429"/>
      <c r="HUI196" s="429"/>
      <c r="HUJ196" s="429"/>
      <c r="HUK196" s="429"/>
      <c r="HUL196" s="429"/>
      <c r="HUM196" s="432"/>
      <c r="HUN196" s="432"/>
      <c r="HUO196" s="429"/>
      <c r="HUP196" s="429"/>
      <c r="HUQ196" s="429"/>
      <c r="HUR196" s="429"/>
      <c r="HUS196" s="429"/>
      <c r="HUT196" s="429"/>
      <c r="HUU196" s="429"/>
      <c r="HUV196" s="429"/>
      <c r="HUW196" s="429"/>
      <c r="HUX196" s="429"/>
      <c r="HUY196" s="429"/>
      <c r="HUZ196" s="429"/>
      <c r="HVA196" s="429"/>
      <c r="HVB196" s="429"/>
      <c r="HVC196" s="429"/>
      <c r="HVD196" s="429"/>
      <c r="HVE196" s="429"/>
      <c r="HVF196" s="429"/>
      <c r="HVG196" s="429"/>
      <c r="HVH196" s="429"/>
      <c r="HVI196" s="429"/>
      <c r="HVJ196" s="429"/>
      <c r="HVK196" s="429"/>
      <c r="HVL196" s="429"/>
      <c r="HVM196" s="432"/>
      <c r="HVN196" s="432"/>
      <c r="HVO196" s="429"/>
      <c r="HVP196" s="429"/>
      <c r="HVQ196" s="429"/>
      <c r="HVR196" s="429"/>
      <c r="HVS196" s="429"/>
      <c r="HVT196" s="429"/>
      <c r="HVU196" s="429"/>
      <c r="HVV196" s="429"/>
      <c r="HVW196" s="429"/>
      <c r="HVX196" s="429"/>
      <c r="HVY196" s="429"/>
      <c r="HVZ196" s="429"/>
      <c r="HWA196" s="429"/>
      <c r="HWB196" s="429"/>
      <c r="HWC196" s="429"/>
      <c r="HWD196" s="429"/>
      <c r="HWE196" s="429"/>
      <c r="HWF196" s="429"/>
      <c r="HWG196" s="429"/>
      <c r="HWH196" s="429"/>
      <c r="HWI196" s="429"/>
      <c r="HWJ196" s="429"/>
      <c r="HWK196" s="429"/>
      <c r="HWL196" s="429"/>
      <c r="HWM196" s="432"/>
      <c r="HWN196" s="432"/>
      <c r="HWO196" s="429"/>
      <c r="HWP196" s="429"/>
      <c r="HWQ196" s="429"/>
      <c r="HWR196" s="429"/>
      <c r="HWS196" s="429"/>
      <c r="HWT196" s="429"/>
      <c r="HWU196" s="429"/>
      <c r="HWV196" s="429"/>
      <c r="HWW196" s="429"/>
      <c r="HWX196" s="429"/>
      <c r="HWY196" s="429"/>
      <c r="HWZ196" s="429"/>
      <c r="HXA196" s="429"/>
      <c r="HXB196" s="429"/>
      <c r="HXC196" s="429"/>
      <c r="HXD196" s="429"/>
      <c r="HXE196" s="429"/>
      <c r="HXF196" s="429"/>
      <c r="HXG196" s="429"/>
      <c r="HXH196" s="429"/>
      <c r="HXI196" s="429"/>
      <c r="HXJ196" s="429"/>
      <c r="HXK196" s="429"/>
      <c r="HXL196" s="429"/>
      <c r="HXM196" s="432"/>
      <c r="HXN196" s="432"/>
      <c r="HXO196" s="429"/>
      <c r="HXP196" s="429"/>
      <c r="HXQ196" s="429"/>
      <c r="HXR196" s="429"/>
      <c r="HXS196" s="429"/>
      <c r="HXT196" s="429"/>
      <c r="HXU196" s="429"/>
      <c r="HXV196" s="429"/>
      <c r="HXW196" s="429"/>
      <c r="HXX196" s="429"/>
      <c r="HXY196" s="429"/>
      <c r="HXZ196" s="429"/>
      <c r="HYA196" s="429"/>
      <c r="HYB196" s="429"/>
      <c r="HYC196" s="429"/>
      <c r="HYD196" s="429"/>
      <c r="HYE196" s="429"/>
      <c r="HYF196" s="429"/>
      <c r="HYG196" s="429"/>
      <c r="HYH196" s="429"/>
      <c r="HYI196" s="429"/>
      <c r="HYJ196" s="429"/>
      <c r="HYK196" s="429"/>
      <c r="HYL196" s="429"/>
      <c r="HYM196" s="432"/>
      <c r="HYN196" s="432"/>
      <c r="HYO196" s="429"/>
      <c r="HYP196" s="429"/>
      <c r="HYQ196" s="429"/>
      <c r="HYR196" s="429"/>
      <c r="HYS196" s="429"/>
      <c r="HYT196" s="429"/>
      <c r="HYU196" s="429"/>
      <c r="HYV196" s="429"/>
      <c r="HYW196" s="429"/>
      <c r="HYX196" s="429"/>
      <c r="HYY196" s="429"/>
      <c r="HYZ196" s="429"/>
      <c r="HZA196" s="429"/>
      <c r="HZB196" s="429"/>
      <c r="HZC196" s="429"/>
      <c r="HZD196" s="429"/>
      <c r="HZE196" s="429"/>
      <c r="HZF196" s="429"/>
      <c r="HZG196" s="429"/>
      <c r="HZH196" s="429"/>
      <c r="HZI196" s="429"/>
      <c r="HZJ196" s="429"/>
      <c r="HZK196" s="429"/>
      <c r="HZL196" s="429"/>
      <c r="HZM196" s="432"/>
      <c r="HZN196" s="432"/>
      <c r="HZO196" s="429"/>
      <c r="HZP196" s="429"/>
      <c r="HZQ196" s="429"/>
      <c r="HZR196" s="429"/>
      <c r="HZS196" s="429"/>
      <c r="HZT196" s="429"/>
      <c r="HZU196" s="429"/>
      <c r="HZV196" s="429"/>
      <c r="HZW196" s="429"/>
      <c r="HZX196" s="429"/>
      <c r="HZY196" s="429"/>
      <c r="HZZ196" s="429"/>
      <c r="IAA196" s="429"/>
      <c r="IAB196" s="429"/>
      <c r="IAC196" s="429"/>
      <c r="IAD196" s="429"/>
      <c r="IAE196" s="429"/>
      <c r="IAF196" s="429"/>
      <c r="IAG196" s="429"/>
      <c r="IAH196" s="429"/>
      <c r="IAI196" s="429"/>
      <c r="IAJ196" s="429"/>
      <c r="IAK196" s="429"/>
      <c r="IAL196" s="429"/>
      <c r="IAM196" s="432"/>
      <c r="IAN196" s="432"/>
      <c r="IAO196" s="429"/>
      <c r="IAP196" s="429"/>
      <c r="IAQ196" s="429"/>
      <c r="IAR196" s="429"/>
      <c r="IAS196" s="429"/>
      <c r="IAT196" s="429"/>
      <c r="IAU196" s="429"/>
      <c r="IAV196" s="429"/>
      <c r="IAW196" s="429"/>
      <c r="IAX196" s="429"/>
      <c r="IAY196" s="429"/>
      <c r="IAZ196" s="429"/>
      <c r="IBA196" s="429"/>
      <c r="IBB196" s="429"/>
      <c r="IBC196" s="429"/>
      <c r="IBD196" s="429"/>
      <c r="IBE196" s="429"/>
      <c r="IBF196" s="429"/>
      <c r="IBG196" s="429"/>
      <c r="IBH196" s="429"/>
      <c r="IBI196" s="429"/>
      <c r="IBJ196" s="429"/>
      <c r="IBK196" s="429"/>
      <c r="IBL196" s="429"/>
      <c r="IBM196" s="432"/>
      <c r="IBN196" s="432"/>
      <c r="IBO196" s="429"/>
      <c r="IBP196" s="429"/>
      <c r="IBQ196" s="429"/>
      <c r="IBR196" s="429"/>
      <c r="IBS196" s="429"/>
      <c r="IBT196" s="429"/>
      <c r="IBU196" s="429"/>
      <c r="IBV196" s="429"/>
      <c r="IBW196" s="429"/>
      <c r="IBX196" s="429"/>
      <c r="IBY196" s="429"/>
      <c r="IBZ196" s="429"/>
      <c r="ICA196" s="429"/>
      <c r="ICB196" s="429"/>
      <c r="ICC196" s="429"/>
      <c r="ICD196" s="429"/>
      <c r="ICE196" s="429"/>
      <c r="ICF196" s="429"/>
      <c r="ICG196" s="429"/>
      <c r="ICH196" s="429"/>
      <c r="ICI196" s="429"/>
      <c r="ICJ196" s="429"/>
      <c r="ICK196" s="429"/>
      <c r="ICL196" s="429"/>
      <c r="ICM196" s="432"/>
      <c r="ICN196" s="432"/>
      <c r="ICO196" s="429"/>
      <c r="ICP196" s="429"/>
      <c r="ICQ196" s="429"/>
      <c r="ICR196" s="429"/>
      <c r="ICS196" s="429"/>
      <c r="ICT196" s="429"/>
      <c r="ICU196" s="429"/>
      <c r="ICV196" s="429"/>
      <c r="ICW196" s="429"/>
      <c r="ICX196" s="429"/>
      <c r="ICY196" s="429"/>
      <c r="ICZ196" s="429"/>
      <c r="IDA196" s="429"/>
      <c r="IDB196" s="429"/>
      <c r="IDC196" s="429"/>
      <c r="IDD196" s="429"/>
      <c r="IDE196" s="429"/>
      <c r="IDF196" s="429"/>
      <c r="IDG196" s="429"/>
      <c r="IDH196" s="429"/>
      <c r="IDI196" s="429"/>
      <c r="IDJ196" s="429"/>
      <c r="IDK196" s="429"/>
      <c r="IDL196" s="429"/>
      <c r="IDM196" s="432"/>
      <c r="IDN196" s="432"/>
      <c r="IDO196" s="429"/>
      <c r="IDP196" s="429"/>
      <c r="IDQ196" s="429"/>
      <c r="IDR196" s="429"/>
      <c r="IDS196" s="429"/>
      <c r="IDT196" s="429"/>
      <c r="IDU196" s="429"/>
      <c r="IDV196" s="429"/>
      <c r="IDW196" s="429"/>
      <c r="IDX196" s="429"/>
      <c r="IDY196" s="429"/>
      <c r="IDZ196" s="429"/>
      <c r="IEA196" s="429"/>
      <c r="IEB196" s="429"/>
      <c r="IEC196" s="429"/>
      <c r="IED196" s="429"/>
      <c r="IEE196" s="429"/>
      <c r="IEF196" s="429"/>
      <c r="IEG196" s="429"/>
      <c r="IEH196" s="429"/>
      <c r="IEI196" s="429"/>
      <c r="IEJ196" s="429"/>
      <c r="IEK196" s="429"/>
      <c r="IEL196" s="429"/>
      <c r="IEM196" s="432"/>
      <c r="IEN196" s="432"/>
      <c r="IEO196" s="429"/>
      <c r="IEP196" s="429"/>
      <c r="IEQ196" s="429"/>
      <c r="IER196" s="429"/>
      <c r="IES196" s="429"/>
      <c r="IET196" s="429"/>
      <c r="IEU196" s="429"/>
      <c r="IEV196" s="429"/>
      <c r="IEW196" s="429"/>
      <c r="IEX196" s="429"/>
      <c r="IEY196" s="429"/>
      <c r="IEZ196" s="429"/>
      <c r="IFA196" s="429"/>
      <c r="IFB196" s="429"/>
      <c r="IFC196" s="429"/>
      <c r="IFD196" s="429"/>
      <c r="IFE196" s="429"/>
      <c r="IFF196" s="429"/>
      <c r="IFG196" s="429"/>
      <c r="IFH196" s="429"/>
      <c r="IFI196" s="429"/>
      <c r="IFJ196" s="429"/>
      <c r="IFK196" s="429"/>
      <c r="IFL196" s="429"/>
      <c r="IFM196" s="432"/>
      <c r="IFN196" s="432"/>
      <c r="IFO196" s="429"/>
      <c r="IFP196" s="429"/>
      <c r="IFQ196" s="429"/>
      <c r="IFR196" s="429"/>
      <c r="IFS196" s="429"/>
      <c r="IFT196" s="429"/>
      <c r="IFU196" s="429"/>
      <c r="IFV196" s="429"/>
      <c r="IFW196" s="429"/>
      <c r="IFX196" s="429"/>
      <c r="IFY196" s="429"/>
      <c r="IFZ196" s="429"/>
      <c r="IGA196" s="429"/>
      <c r="IGB196" s="429"/>
      <c r="IGC196" s="429"/>
      <c r="IGD196" s="429"/>
      <c r="IGE196" s="429"/>
      <c r="IGF196" s="429"/>
      <c r="IGG196" s="429"/>
      <c r="IGH196" s="429"/>
      <c r="IGI196" s="429"/>
      <c r="IGJ196" s="429"/>
      <c r="IGK196" s="429"/>
      <c r="IGL196" s="429"/>
      <c r="IGM196" s="432"/>
      <c r="IGN196" s="432"/>
      <c r="IGO196" s="429"/>
      <c r="IGP196" s="429"/>
      <c r="IGQ196" s="429"/>
      <c r="IGR196" s="429"/>
      <c r="IGS196" s="429"/>
      <c r="IGT196" s="429"/>
      <c r="IGU196" s="429"/>
      <c r="IGV196" s="429"/>
      <c r="IGW196" s="429"/>
      <c r="IGX196" s="429"/>
      <c r="IGY196" s="429"/>
      <c r="IGZ196" s="429"/>
      <c r="IHA196" s="429"/>
      <c r="IHB196" s="429"/>
      <c r="IHC196" s="429"/>
      <c r="IHD196" s="429"/>
      <c r="IHE196" s="429"/>
      <c r="IHF196" s="429"/>
      <c r="IHG196" s="429"/>
      <c r="IHH196" s="429"/>
      <c r="IHI196" s="429"/>
      <c r="IHJ196" s="429"/>
      <c r="IHK196" s="429"/>
      <c r="IHL196" s="429"/>
      <c r="IHM196" s="432"/>
      <c r="IHN196" s="432"/>
      <c r="IHO196" s="429"/>
      <c r="IHP196" s="429"/>
      <c r="IHQ196" s="429"/>
      <c r="IHR196" s="429"/>
      <c r="IHS196" s="429"/>
      <c r="IHT196" s="429"/>
      <c r="IHU196" s="429"/>
      <c r="IHV196" s="429"/>
      <c r="IHW196" s="429"/>
      <c r="IHX196" s="429"/>
      <c r="IHY196" s="429"/>
      <c r="IHZ196" s="429"/>
      <c r="IIA196" s="429"/>
      <c r="IIB196" s="429"/>
      <c r="IIC196" s="429"/>
      <c r="IID196" s="429"/>
      <c r="IIE196" s="429"/>
      <c r="IIF196" s="429"/>
      <c r="IIG196" s="429"/>
      <c r="IIH196" s="429"/>
      <c r="III196" s="429"/>
      <c r="IIJ196" s="429"/>
      <c r="IIK196" s="429"/>
      <c r="IIL196" s="429"/>
      <c r="IIM196" s="432"/>
      <c r="IIN196" s="432"/>
      <c r="IIO196" s="429"/>
      <c r="IIP196" s="429"/>
      <c r="IIQ196" s="429"/>
      <c r="IIR196" s="429"/>
      <c r="IIS196" s="429"/>
      <c r="IIT196" s="429"/>
      <c r="IIU196" s="429"/>
      <c r="IIV196" s="429"/>
      <c r="IIW196" s="429"/>
      <c r="IIX196" s="429"/>
      <c r="IIY196" s="429"/>
      <c r="IIZ196" s="429"/>
      <c r="IJA196" s="429"/>
      <c r="IJB196" s="429"/>
      <c r="IJC196" s="429"/>
      <c r="IJD196" s="429"/>
      <c r="IJE196" s="429"/>
      <c r="IJF196" s="429"/>
      <c r="IJG196" s="429"/>
      <c r="IJH196" s="429"/>
      <c r="IJI196" s="429"/>
      <c r="IJJ196" s="429"/>
      <c r="IJK196" s="429"/>
      <c r="IJL196" s="429"/>
      <c r="IJM196" s="432"/>
      <c r="IJN196" s="432"/>
      <c r="IJO196" s="429"/>
      <c r="IJP196" s="429"/>
      <c r="IJQ196" s="429"/>
      <c r="IJR196" s="429"/>
      <c r="IJS196" s="429"/>
      <c r="IJT196" s="429"/>
      <c r="IJU196" s="429"/>
      <c r="IJV196" s="429"/>
      <c r="IJW196" s="429"/>
      <c r="IJX196" s="429"/>
      <c r="IJY196" s="429"/>
      <c r="IJZ196" s="429"/>
      <c r="IKA196" s="429"/>
      <c r="IKB196" s="429"/>
      <c r="IKC196" s="429"/>
      <c r="IKD196" s="429"/>
      <c r="IKE196" s="429"/>
      <c r="IKF196" s="429"/>
      <c r="IKG196" s="429"/>
      <c r="IKH196" s="429"/>
      <c r="IKI196" s="429"/>
      <c r="IKJ196" s="429"/>
      <c r="IKK196" s="429"/>
      <c r="IKL196" s="429"/>
      <c r="IKM196" s="432"/>
      <c r="IKN196" s="432"/>
      <c r="IKO196" s="429"/>
      <c r="IKP196" s="429"/>
      <c r="IKQ196" s="429"/>
      <c r="IKR196" s="429"/>
      <c r="IKS196" s="429"/>
      <c r="IKT196" s="429"/>
      <c r="IKU196" s="429"/>
      <c r="IKV196" s="429"/>
      <c r="IKW196" s="429"/>
      <c r="IKX196" s="429"/>
      <c r="IKY196" s="429"/>
      <c r="IKZ196" s="429"/>
      <c r="ILA196" s="429"/>
      <c r="ILB196" s="429"/>
      <c r="ILC196" s="429"/>
      <c r="ILD196" s="429"/>
      <c r="ILE196" s="429"/>
      <c r="ILF196" s="429"/>
      <c r="ILG196" s="429"/>
      <c r="ILH196" s="429"/>
      <c r="ILI196" s="429"/>
      <c r="ILJ196" s="429"/>
      <c r="ILK196" s="429"/>
      <c r="ILL196" s="429"/>
      <c r="ILM196" s="432"/>
      <c r="ILN196" s="432"/>
      <c r="ILO196" s="429"/>
      <c r="ILP196" s="429"/>
      <c r="ILQ196" s="429"/>
      <c r="ILR196" s="429"/>
      <c r="ILS196" s="429"/>
      <c r="ILT196" s="429"/>
      <c r="ILU196" s="429"/>
      <c r="ILV196" s="429"/>
      <c r="ILW196" s="429"/>
      <c r="ILX196" s="429"/>
      <c r="ILY196" s="429"/>
      <c r="ILZ196" s="429"/>
      <c r="IMA196" s="429"/>
      <c r="IMB196" s="429"/>
      <c r="IMC196" s="429"/>
      <c r="IMD196" s="429"/>
      <c r="IME196" s="429"/>
      <c r="IMF196" s="429"/>
      <c r="IMG196" s="429"/>
      <c r="IMH196" s="429"/>
      <c r="IMI196" s="429"/>
      <c r="IMJ196" s="429"/>
      <c r="IMK196" s="429"/>
      <c r="IML196" s="429"/>
      <c r="IMM196" s="432"/>
      <c r="IMN196" s="432"/>
      <c r="IMO196" s="429"/>
      <c r="IMP196" s="429"/>
      <c r="IMQ196" s="429"/>
      <c r="IMR196" s="429"/>
      <c r="IMS196" s="429"/>
      <c r="IMT196" s="429"/>
      <c r="IMU196" s="429"/>
      <c r="IMV196" s="429"/>
      <c r="IMW196" s="429"/>
      <c r="IMX196" s="429"/>
      <c r="IMY196" s="429"/>
      <c r="IMZ196" s="429"/>
      <c r="INA196" s="429"/>
      <c r="INB196" s="429"/>
      <c r="INC196" s="429"/>
      <c r="IND196" s="429"/>
      <c r="INE196" s="429"/>
      <c r="INF196" s="429"/>
      <c r="ING196" s="429"/>
      <c r="INH196" s="429"/>
      <c r="INI196" s="429"/>
      <c r="INJ196" s="429"/>
      <c r="INK196" s="429"/>
      <c r="INL196" s="429"/>
      <c r="INM196" s="432"/>
      <c r="INN196" s="432"/>
      <c r="INO196" s="429"/>
      <c r="INP196" s="429"/>
      <c r="INQ196" s="429"/>
      <c r="INR196" s="429"/>
      <c r="INS196" s="429"/>
      <c r="INT196" s="429"/>
      <c r="INU196" s="429"/>
      <c r="INV196" s="429"/>
      <c r="INW196" s="429"/>
      <c r="INX196" s="429"/>
      <c r="INY196" s="429"/>
      <c r="INZ196" s="429"/>
      <c r="IOA196" s="429"/>
      <c r="IOB196" s="429"/>
      <c r="IOC196" s="429"/>
      <c r="IOD196" s="429"/>
      <c r="IOE196" s="429"/>
      <c r="IOF196" s="429"/>
      <c r="IOG196" s="429"/>
      <c r="IOH196" s="429"/>
      <c r="IOI196" s="429"/>
      <c r="IOJ196" s="429"/>
      <c r="IOK196" s="429"/>
      <c r="IOL196" s="429"/>
      <c r="IOM196" s="432"/>
      <c r="ION196" s="432"/>
      <c r="IOO196" s="429"/>
      <c r="IOP196" s="429"/>
      <c r="IOQ196" s="429"/>
      <c r="IOR196" s="429"/>
      <c r="IOS196" s="429"/>
      <c r="IOT196" s="429"/>
      <c r="IOU196" s="429"/>
      <c r="IOV196" s="429"/>
      <c r="IOW196" s="429"/>
      <c r="IOX196" s="429"/>
      <c r="IOY196" s="429"/>
      <c r="IOZ196" s="429"/>
      <c r="IPA196" s="429"/>
      <c r="IPB196" s="429"/>
      <c r="IPC196" s="429"/>
      <c r="IPD196" s="429"/>
      <c r="IPE196" s="429"/>
      <c r="IPF196" s="429"/>
      <c r="IPG196" s="429"/>
      <c r="IPH196" s="429"/>
      <c r="IPI196" s="429"/>
      <c r="IPJ196" s="429"/>
      <c r="IPK196" s="429"/>
      <c r="IPL196" s="429"/>
      <c r="IPM196" s="432"/>
      <c r="IPN196" s="432"/>
      <c r="IPO196" s="429"/>
      <c r="IPP196" s="429"/>
      <c r="IPQ196" s="429"/>
      <c r="IPR196" s="429"/>
      <c r="IPS196" s="429"/>
      <c r="IPT196" s="429"/>
      <c r="IPU196" s="429"/>
      <c r="IPV196" s="429"/>
      <c r="IPW196" s="429"/>
      <c r="IPX196" s="429"/>
      <c r="IPY196" s="429"/>
      <c r="IPZ196" s="429"/>
      <c r="IQA196" s="429"/>
      <c r="IQB196" s="429"/>
      <c r="IQC196" s="429"/>
      <c r="IQD196" s="429"/>
      <c r="IQE196" s="429"/>
      <c r="IQF196" s="429"/>
      <c r="IQG196" s="429"/>
      <c r="IQH196" s="429"/>
      <c r="IQI196" s="429"/>
      <c r="IQJ196" s="429"/>
      <c r="IQK196" s="429"/>
      <c r="IQL196" s="429"/>
      <c r="IQM196" s="432"/>
      <c r="IQN196" s="432"/>
      <c r="IQO196" s="429"/>
      <c r="IQP196" s="429"/>
      <c r="IQQ196" s="429"/>
      <c r="IQR196" s="429"/>
      <c r="IQS196" s="429"/>
      <c r="IQT196" s="429"/>
      <c r="IQU196" s="429"/>
      <c r="IQV196" s="429"/>
      <c r="IQW196" s="429"/>
      <c r="IQX196" s="429"/>
      <c r="IQY196" s="429"/>
      <c r="IQZ196" s="429"/>
      <c r="IRA196" s="429"/>
      <c r="IRB196" s="429"/>
      <c r="IRC196" s="429"/>
      <c r="IRD196" s="429"/>
      <c r="IRE196" s="429"/>
      <c r="IRF196" s="429"/>
      <c r="IRG196" s="429"/>
      <c r="IRH196" s="429"/>
      <c r="IRI196" s="429"/>
      <c r="IRJ196" s="429"/>
      <c r="IRK196" s="429"/>
      <c r="IRL196" s="429"/>
      <c r="IRM196" s="432"/>
      <c r="IRN196" s="432"/>
      <c r="IRO196" s="429"/>
      <c r="IRP196" s="429"/>
      <c r="IRQ196" s="429"/>
      <c r="IRR196" s="429"/>
      <c r="IRS196" s="429"/>
      <c r="IRT196" s="429"/>
      <c r="IRU196" s="429"/>
      <c r="IRV196" s="429"/>
      <c r="IRW196" s="429"/>
      <c r="IRX196" s="429"/>
      <c r="IRY196" s="429"/>
      <c r="IRZ196" s="429"/>
      <c r="ISA196" s="429"/>
      <c r="ISB196" s="429"/>
      <c r="ISC196" s="429"/>
      <c r="ISD196" s="429"/>
      <c r="ISE196" s="429"/>
      <c r="ISF196" s="429"/>
      <c r="ISG196" s="429"/>
      <c r="ISH196" s="429"/>
      <c r="ISI196" s="429"/>
      <c r="ISJ196" s="429"/>
      <c r="ISK196" s="429"/>
      <c r="ISL196" s="429"/>
      <c r="ISM196" s="432"/>
      <c r="ISN196" s="432"/>
      <c r="ISO196" s="429"/>
      <c r="ISP196" s="429"/>
      <c r="ISQ196" s="429"/>
      <c r="ISR196" s="429"/>
      <c r="ISS196" s="429"/>
      <c r="IST196" s="429"/>
      <c r="ISU196" s="429"/>
      <c r="ISV196" s="429"/>
      <c r="ISW196" s="429"/>
      <c r="ISX196" s="429"/>
      <c r="ISY196" s="429"/>
      <c r="ISZ196" s="429"/>
      <c r="ITA196" s="429"/>
      <c r="ITB196" s="429"/>
      <c r="ITC196" s="429"/>
      <c r="ITD196" s="429"/>
      <c r="ITE196" s="429"/>
      <c r="ITF196" s="429"/>
      <c r="ITG196" s="429"/>
      <c r="ITH196" s="429"/>
      <c r="ITI196" s="429"/>
      <c r="ITJ196" s="429"/>
      <c r="ITK196" s="429"/>
      <c r="ITL196" s="429"/>
      <c r="ITM196" s="432"/>
      <c r="ITN196" s="432"/>
      <c r="ITO196" s="429"/>
      <c r="ITP196" s="429"/>
      <c r="ITQ196" s="429"/>
      <c r="ITR196" s="429"/>
      <c r="ITS196" s="429"/>
      <c r="ITT196" s="429"/>
      <c r="ITU196" s="429"/>
      <c r="ITV196" s="429"/>
      <c r="ITW196" s="429"/>
      <c r="ITX196" s="429"/>
      <c r="ITY196" s="429"/>
      <c r="ITZ196" s="429"/>
      <c r="IUA196" s="429"/>
      <c r="IUB196" s="429"/>
      <c r="IUC196" s="429"/>
      <c r="IUD196" s="429"/>
      <c r="IUE196" s="429"/>
      <c r="IUF196" s="429"/>
      <c r="IUG196" s="429"/>
      <c r="IUH196" s="429"/>
      <c r="IUI196" s="429"/>
      <c r="IUJ196" s="429"/>
      <c r="IUK196" s="429"/>
      <c r="IUL196" s="429"/>
      <c r="IUM196" s="432"/>
      <c r="IUN196" s="432"/>
      <c r="IUO196" s="429"/>
      <c r="IUP196" s="429"/>
      <c r="IUQ196" s="429"/>
      <c r="IUR196" s="429"/>
      <c r="IUS196" s="429"/>
      <c r="IUT196" s="429"/>
      <c r="IUU196" s="429"/>
      <c r="IUV196" s="429"/>
      <c r="IUW196" s="429"/>
      <c r="IUX196" s="429"/>
      <c r="IUY196" s="429"/>
      <c r="IUZ196" s="429"/>
      <c r="IVA196" s="429"/>
      <c r="IVB196" s="429"/>
      <c r="IVC196" s="429"/>
      <c r="IVD196" s="429"/>
      <c r="IVE196" s="429"/>
      <c r="IVF196" s="429"/>
      <c r="IVG196" s="429"/>
      <c r="IVH196" s="429"/>
      <c r="IVI196" s="429"/>
      <c r="IVJ196" s="429"/>
      <c r="IVK196" s="429"/>
      <c r="IVL196" s="429"/>
      <c r="IVM196" s="432"/>
      <c r="IVN196" s="432"/>
      <c r="IVO196" s="429"/>
      <c r="IVP196" s="429"/>
      <c r="IVQ196" s="429"/>
      <c r="IVR196" s="429"/>
      <c r="IVS196" s="429"/>
      <c r="IVT196" s="429"/>
      <c r="IVU196" s="429"/>
      <c r="IVV196" s="429"/>
      <c r="IVW196" s="429"/>
      <c r="IVX196" s="429"/>
      <c r="IVY196" s="429"/>
      <c r="IVZ196" s="429"/>
      <c r="IWA196" s="429"/>
      <c r="IWB196" s="429"/>
      <c r="IWC196" s="429"/>
      <c r="IWD196" s="429"/>
      <c r="IWE196" s="429"/>
      <c r="IWF196" s="429"/>
      <c r="IWG196" s="429"/>
      <c r="IWH196" s="429"/>
      <c r="IWI196" s="429"/>
      <c r="IWJ196" s="429"/>
      <c r="IWK196" s="429"/>
      <c r="IWL196" s="429"/>
      <c r="IWM196" s="432"/>
      <c r="IWN196" s="432"/>
      <c r="IWO196" s="429"/>
      <c r="IWP196" s="429"/>
      <c r="IWQ196" s="429"/>
      <c r="IWR196" s="429"/>
      <c r="IWS196" s="429"/>
      <c r="IWT196" s="429"/>
      <c r="IWU196" s="429"/>
      <c r="IWV196" s="429"/>
      <c r="IWW196" s="429"/>
      <c r="IWX196" s="429"/>
      <c r="IWY196" s="429"/>
      <c r="IWZ196" s="429"/>
      <c r="IXA196" s="429"/>
      <c r="IXB196" s="429"/>
      <c r="IXC196" s="429"/>
      <c r="IXD196" s="429"/>
      <c r="IXE196" s="429"/>
      <c r="IXF196" s="429"/>
      <c r="IXG196" s="429"/>
      <c r="IXH196" s="429"/>
      <c r="IXI196" s="429"/>
      <c r="IXJ196" s="429"/>
      <c r="IXK196" s="429"/>
      <c r="IXL196" s="429"/>
      <c r="IXM196" s="432"/>
      <c r="IXN196" s="432"/>
      <c r="IXO196" s="429"/>
      <c r="IXP196" s="429"/>
      <c r="IXQ196" s="429"/>
      <c r="IXR196" s="429"/>
      <c r="IXS196" s="429"/>
      <c r="IXT196" s="429"/>
      <c r="IXU196" s="429"/>
      <c r="IXV196" s="429"/>
      <c r="IXW196" s="429"/>
      <c r="IXX196" s="429"/>
      <c r="IXY196" s="429"/>
      <c r="IXZ196" s="429"/>
      <c r="IYA196" s="429"/>
      <c r="IYB196" s="429"/>
      <c r="IYC196" s="429"/>
      <c r="IYD196" s="429"/>
      <c r="IYE196" s="429"/>
      <c r="IYF196" s="429"/>
      <c r="IYG196" s="429"/>
      <c r="IYH196" s="429"/>
      <c r="IYI196" s="429"/>
      <c r="IYJ196" s="429"/>
      <c r="IYK196" s="429"/>
      <c r="IYL196" s="429"/>
      <c r="IYM196" s="432"/>
      <c r="IYN196" s="432"/>
      <c r="IYO196" s="429"/>
      <c r="IYP196" s="429"/>
      <c r="IYQ196" s="429"/>
      <c r="IYR196" s="429"/>
      <c r="IYS196" s="429"/>
      <c r="IYT196" s="429"/>
      <c r="IYU196" s="429"/>
      <c r="IYV196" s="429"/>
      <c r="IYW196" s="429"/>
      <c r="IYX196" s="429"/>
      <c r="IYY196" s="429"/>
      <c r="IYZ196" s="429"/>
      <c r="IZA196" s="429"/>
      <c r="IZB196" s="429"/>
      <c r="IZC196" s="429"/>
      <c r="IZD196" s="429"/>
      <c r="IZE196" s="429"/>
      <c r="IZF196" s="429"/>
      <c r="IZG196" s="429"/>
      <c r="IZH196" s="429"/>
      <c r="IZI196" s="429"/>
      <c r="IZJ196" s="429"/>
      <c r="IZK196" s="429"/>
      <c r="IZL196" s="429"/>
      <c r="IZM196" s="432"/>
      <c r="IZN196" s="432"/>
      <c r="IZO196" s="429"/>
      <c r="IZP196" s="429"/>
      <c r="IZQ196" s="429"/>
      <c r="IZR196" s="429"/>
      <c r="IZS196" s="429"/>
      <c r="IZT196" s="429"/>
      <c r="IZU196" s="429"/>
      <c r="IZV196" s="429"/>
      <c r="IZW196" s="429"/>
      <c r="IZX196" s="429"/>
      <c r="IZY196" s="429"/>
      <c r="IZZ196" s="429"/>
      <c r="JAA196" s="429"/>
      <c r="JAB196" s="429"/>
      <c r="JAC196" s="429"/>
      <c r="JAD196" s="429"/>
      <c r="JAE196" s="429"/>
      <c r="JAF196" s="429"/>
      <c r="JAG196" s="429"/>
      <c r="JAH196" s="429"/>
      <c r="JAI196" s="429"/>
      <c r="JAJ196" s="429"/>
      <c r="JAK196" s="429"/>
      <c r="JAL196" s="429"/>
      <c r="JAM196" s="432"/>
      <c r="JAN196" s="432"/>
      <c r="JAO196" s="429"/>
      <c r="JAP196" s="429"/>
      <c r="JAQ196" s="429"/>
      <c r="JAR196" s="429"/>
      <c r="JAS196" s="429"/>
      <c r="JAT196" s="429"/>
      <c r="JAU196" s="429"/>
      <c r="JAV196" s="429"/>
      <c r="JAW196" s="429"/>
      <c r="JAX196" s="429"/>
      <c r="JAY196" s="429"/>
      <c r="JAZ196" s="429"/>
      <c r="JBA196" s="429"/>
      <c r="JBB196" s="429"/>
      <c r="JBC196" s="429"/>
      <c r="JBD196" s="429"/>
      <c r="JBE196" s="429"/>
      <c r="JBF196" s="429"/>
      <c r="JBG196" s="429"/>
      <c r="JBH196" s="429"/>
      <c r="JBI196" s="429"/>
      <c r="JBJ196" s="429"/>
      <c r="JBK196" s="429"/>
      <c r="JBL196" s="429"/>
      <c r="JBM196" s="432"/>
      <c r="JBN196" s="432"/>
      <c r="JBO196" s="429"/>
      <c r="JBP196" s="429"/>
      <c r="JBQ196" s="429"/>
      <c r="JBR196" s="429"/>
      <c r="JBS196" s="429"/>
      <c r="JBT196" s="429"/>
      <c r="JBU196" s="429"/>
      <c r="JBV196" s="429"/>
      <c r="JBW196" s="429"/>
      <c r="JBX196" s="429"/>
      <c r="JBY196" s="429"/>
      <c r="JBZ196" s="429"/>
      <c r="JCA196" s="429"/>
      <c r="JCB196" s="429"/>
      <c r="JCC196" s="429"/>
      <c r="JCD196" s="429"/>
      <c r="JCE196" s="429"/>
      <c r="JCF196" s="429"/>
      <c r="JCG196" s="429"/>
      <c r="JCH196" s="429"/>
      <c r="JCI196" s="429"/>
      <c r="JCJ196" s="429"/>
      <c r="JCK196" s="429"/>
      <c r="JCL196" s="429"/>
      <c r="JCM196" s="432"/>
      <c r="JCN196" s="432"/>
      <c r="JCO196" s="429"/>
      <c r="JCP196" s="429"/>
      <c r="JCQ196" s="429"/>
      <c r="JCR196" s="429"/>
      <c r="JCS196" s="429"/>
      <c r="JCT196" s="429"/>
      <c r="JCU196" s="429"/>
      <c r="JCV196" s="429"/>
      <c r="JCW196" s="429"/>
      <c r="JCX196" s="429"/>
      <c r="JCY196" s="429"/>
      <c r="JCZ196" s="429"/>
      <c r="JDA196" s="429"/>
      <c r="JDB196" s="429"/>
      <c r="JDC196" s="429"/>
      <c r="JDD196" s="429"/>
      <c r="JDE196" s="429"/>
      <c r="JDF196" s="429"/>
      <c r="JDG196" s="429"/>
      <c r="JDH196" s="429"/>
      <c r="JDI196" s="429"/>
      <c r="JDJ196" s="429"/>
      <c r="JDK196" s="429"/>
      <c r="JDL196" s="429"/>
      <c r="JDM196" s="432"/>
      <c r="JDN196" s="432"/>
      <c r="JDO196" s="429"/>
      <c r="JDP196" s="429"/>
      <c r="JDQ196" s="429"/>
      <c r="JDR196" s="429"/>
      <c r="JDS196" s="429"/>
      <c r="JDT196" s="429"/>
      <c r="JDU196" s="429"/>
      <c r="JDV196" s="429"/>
      <c r="JDW196" s="429"/>
      <c r="JDX196" s="429"/>
      <c r="JDY196" s="429"/>
      <c r="JDZ196" s="429"/>
      <c r="JEA196" s="429"/>
      <c r="JEB196" s="429"/>
      <c r="JEC196" s="429"/>
      <c r="JED196" s="429"/>
      <c r="JEE196" s="429"/>
      <c r="JEF196" s="429"/>
      <c r="JEG196" s="429"/>
      <c r="JEH196" s="429"/>
      <c r="JEI196" s="429"/>
      <c r="JEJ196" s="429"/>
      <c r="JEK196" s="429"/>
      <c r="JEL196" s="429"/>
      <c r="JEM196" s="432"/>
      <c r="JEN196" s="432"/>
      <c r="JEO196" s="429"/>
      <c r="JEP196" s="429"/>
      <c r="JEQ196" s="429"/>
      <c r="JER196" s="429"/>
      <c r="JES196" s="429"/>
      <c r="JET196" s="429"/>
      <c r="JEU196" s="429"/>
      <c r="JEV196" s="429"/>
      <c r="JEW196" s="429"/>
      <c r="JEX196" s="429"/>
      <c r="JEY196" s="429"/>
      <c r="JEZ196" s="429"/>
      <c r="JFA196" s="429"/>
      <c r="JFB196" s="429"/>
      <c r="JFC196" s="429"/>
      <c r="JFD196" s="429"/>
      <c r="JFE196" s="429"/>
      <c r="JFF196" s="429"/>
      <c r="JFG196" s="429"/>
      <c r="JFH196" s="429"/>
      <c r="JFI196" s="429"/>
      <c r="JFJ196" s="429"/>
      <c r="JFK196" s="429"/>
      <c r="JFL196" s="429"/>
      <c r="JFM196" s="432"/>
      <c r="JFN196" s="432"/>
      <c r="JFO196" s="429"/>
      <c r="JFP196" s="429"/>
      <c r="JFQ196" s="429"/>
      <c r="JFR196" s="429"/>
      <c r="JFS196" s="429"/>
      <c r="JFT196" s="429"/>
      <c r="JFU196" s="429"/>
      <c r="JFV196" s="429"/>
      <c r="JFW196" s="429"/>
      <c r="JFX196" s="429"/>
      <c r="JFY196" s="429"/>
      <c r="JFZ196" s="429"/>
      <c r="JGA196" s="429"/>
      <c r="JGB196" s="429"/>
      <c r="JGC196" s="429"/>
      <c r="JGD196" s="429"/>
      <c r="JGE196" s="429"/>
      <c r="JGF196" s="429"/>
      <c r="JGG196" s="429"/>
      <c r="JGH196" s="429"/>
      <c r="JGI196" s="429"/>
      <c r="JGJ196" s="429"/>
      <c r="JGK196" s="429"/>
      <c r="JGL196" s="429"/>
      <c r="JGM196" s="432"/>
      <c r="JGN196" s="432"/>
      <c r="JGO196" s="429"/>
      <c r="JGP196" s="429"/>
      <c r="JGQ196" s="429"/>
      <c r="JGR196" s="429"/>
      <c r="JGS196" s="429"/>
      <c r="JGT196" s="429"/>
      <c r="JGU196" s="429"/>
      <c r="JGV196" s="429"/>
      <c r="JGW196" s="429"/>
      <c r="JGX196" s="429"/>
      <c r="JGY196" s="429"/>
      <c r="JGZ196" s="429"/>
      <c r="JHA196" s="429"/>
      <c r="JHB196" s="429"/>
      <c r="JHC196" s="429"/>
      <c r="JHD196" s="429"/>
      <c r="JHE196" s="429"/>
      <c r="JHF196" s="429"/>
      <c r="JHG196" s="429"/>
      <c r="JHH196" s="429"/>
      <c r="JHI196" s="429"/>
      <c r="JHJ196" s="429"/>
      <c r="JHK196" s="429"/>
      <c r="JHL196" s="429"/>
      <c r="JHM196" s="432"/>
      <c r="JHN196" s="432"/>
      <c r="JHO196" s="429"/>
      <c r="JHP196" s="429"/>
      <c r="JHQ196" s="429"/>
      <c r="JHR196" s="429"/>
      <c r="JHS196" s="429"/>
      <c r="JHT196" s="429"/>
      <c r="JHU196" s="429"/>
      <c r="JHV196" s="429"/>
      <c r="JHW196" s="429"/>
      <c r="JHX196" s="429"/>
      <c r="JHY196" s="429"/>
      <c r="JHZ196" s="429"/>
      <c r="JIA196" s="429"/>
      <c r="JIB196" s="429"/>
      <c r="JIC196" s="429"/>
      <c r="JID196" s="429"/>
      <c r="JIE196" s="429"/>
      <c r="JIF196" s="429"/>
      <c r="JIG196" s="429"/>
      <c r="JIH196" s="429"/>
      <c r="JII196" s="429"/>
      <c r="JIJ196" s="429"/>
      <c r="JIK196" s="429"/>
      <c r="JIL196" s="429"/>
      <c r="JIM196" s="432"/>
      <c r="JIN196" s="432"/>
      <c r="JIO196" s="429"/>
      <c r="JIP196" s="429"/>
      <c r="JIQ196" s="429"/>
      <c r="JIR196" s="429"/>
      <c r="JIS196" s="429"/>
      <c r="JIT196" s="429"/>
      <c r="JIU196" s="429"/>
      <c r="JIV196" s="429"/>
      <c r="JIW196" s="429"/>
      <c r="JIX196" s="429"/>
      <c r="JIY196" s="429"/>
      <c r="JIZ196" s="429"/>
      <c r="JJA196" s="429"/>
      <c r="JJB196" s="429"/>
      <c r="JJC196" s="429"/>
      <c r="JJD196" s="429"/>
      <c r="JJE196" s="429"/>
      <c r="JJF196" s="429"/>
      <c r="JJG196" s="429"/>
      <c r="JJH196" s="429"/>
      <c r="JJI196" s="429"/>
      <c r="JJJ196" s="429"/>
      <c r="JJK196" s="429"/>
      <c r="JJL196" s="429"/>
      <c r="JJM196" s="432"/>
      <c r="JJN196" s="432"/>
      <c r="JJO196" s="429"/>
      <c r="JJP196" s="429"/>
      <c r="JJQ196" s="429"/>
      <c r="JJR196" s="429"/>
      <c r="JJS196" s="429"/>
      <c r="JJT196" s="429"/>
      <c r="JJU196" s="429"/>
      <c r="JJV196" s="429"/>
      <c r="JJW196" s="429"/>
      <c r="JJX196" s="429"/>
      <c r="JJY196" s="429"/>
      <c r="JJZ196" s="429"/>
      <c r="JKA196" s="429"/>
      <c r="JKB196" s="429"/>
      <c r="JKC196" s="429"/>
      <c r="JKD196" s="429"/>
      <c r="JKE196" s="429"/>
      <c r="JKF196" s="429"/>
      <c r="JKG196" s="429"/>
      <c r="JKH196" s="429"/>
      <c r="JKI196" s="429"/>
      <c r="JKJ196" s="429"/>
      <c r="JKK196" s="429"/>
      <c r="JKL196" s="429"/>
      <c r="JKM196" s="432"/>
      <c r="JKN196" s="432"/>
      <c r="JKO196" s="429"/>
      <c r="JKP196" s="429"/>
      <c r="JKQ196" s="429"/>
      <c r="JKR196" s="429"/>
      <c r="JKS196" s="429"/>
      <c r="JKT196" s="429"/>
      <c r="JKU196" s="429"/>
      <c r="JKV196" s="429"/>
      <c r="JKW196" s="429"/>
      <c r="JKX196" s="429"/>
      <c r="JKY196" s="429"/>
      <c r="JKZ196" s="429"/>
      <c r="JLA196" s="429"/>
      <c r="JLB196" s="429"/>
      <c r="JLC196" s="429"/>
      <c r="JLD196" s="429"/>
      <c r="JLE196" s="429"/>
      <c r="JLF196" s="429"/>
      <c r="JLG196" s="429"/>
      <c r="JLH196" s="429"/>
      <c r="JLI196" s="429"/>
      <c r="JLJ196" s="429"/>
      <c r="JLK196" s="429"/>
      <c r="JLL196" s="429"/>
      <c r="JLM196" s="432"/>
      <c r="JLN196" s="432"/>
      <c r="JLO196" s="429"/>
      <c r="JLP196" s="429"/>
      <c r="JLQ196" s="429"/>
      <c r="JLR196" s="429"/>
      <c r="JLS196" s="429"/>
      <c r="JLT196" s="429"/>
      <c r="JLU196" s="429"/>
      <c r="JLV196" s="429"/>
      <c r="JLW196" s="429"/>
      <c r="JLX196" s="429"/>
      <c r="JLY196" s="429"/>
      <c r="JLZ196" s="429"/>
      <c r="JMA196" s="429"/>
      <c r="JMB196" s="429"/>
      <c r="JMC196" s="429"/>
      <c r="JMD196" s="429"/>
      <c r="JME196" s="429"/>
      <c r="JMF196" s="429"/>
      <c r="JMG196" s="429"/>
      <c r="JMH196" s="429"/>
      <c r="JMI196" s="429"/>
      <c r="JMJ196" s="429"/>
      <c r="JMK196" s="429"/>
      <c r="JML196" s="429"/>
      <c r="JMM196" s="432"/>
      <c r="JMN196" s="432"/>
      <c r="JMO196" s="429"/>
      <c r="JMP196" s="429"/>
      <c r="JMQ196" s="429"/>
      <c r="JMR196" s="429"/>
      <c r="JMS196" s="429"/>
      <c r="JMT196" s="429"/>
      <c r="JMU196" s="429"/>
      <c r="JMV196" s="429"/>
      <c r="JMW196" s="429"/>
      <c r="JMX196" s="429"/>
      <c r="JMY196" s="429"/>
      <c r="JMZ196" s="429"/>
      <c r="JNA196" s="429"/>
      <c r="JNB196" s="429"/>
      <c r="JNC196" s="429"/>
      <c r="JND196" s="429"/>
      <c r="JNE196" s="429"/>
      <c r="JNF196" s="429"/>
      <c r="JNG196" s="429"/>
      <c r="JNH196" s="429"/>
      <c r="JNI196" s="429"/>
      <c r="JNJ196" s="429"/>
      <c r="JNK196" s="429"/>
      <c r="JNL196" s="429"/>
      <c r="JNM196" s="432"/>
      <c r="JNN196" s="432"/>
      <c r="JNO196" s="429"/>
      <c r="JNP196" s="429"/>
      <c r="JNQ196" s="429"/>
      <c r="JNR196" s="429"/>
      <c r="JNS196" s="429"/>
      <c r="JNT196" s="429"/>
      <c r="JNU196" s="429"/>
      <c r="JNV196" s="429"/>
      <c r="JNW196" s="429"/>
      <c r="JNX196" s="429"/>
      <c r="JNY196" s="429"/>
      <c r="JNZ196" s="429"/>
      <c r="JOA196" s="429"/>
      <c r="JOB196" s="429"/>
      <c r="JOC196" s="429"/>
      <c r="JOD196" s="429"/>
      <c r="JOE196" s="429"/>
      <c r="JOF196" s="429"/>
      <c r="JOG196" s="429"/>
      <c r="JOH196" s="429"/>
      <c r="JOI196" s="429"/>
      <c r="JOJ196" s="429"/>
      <c r="JOK196" s="429"/>
      <c r="JOL196" s="429"/>
      <c r="JOM196" s="432"/>
      <c r="JON196" s="432"/>
      <c r="JOO196" s="429"/>
      <c r="JOP196" s="429"/>
      <c r="JOQ196" s="429"/>
      <c r="JOR196" s="429"/>
      <c r="JOS196" s="429"/>
      <c r="JOT196" s="429"/>
      <c r="JOU196" s="429"/>
      <c r="JOV196" s="429"/>
      <c r="JOW196" s="429"/>
      <c r="JOX196" s="429"/>
      <c r="JOY196" s="429"/>
      <c r="JOZ196" s="429"/>
      <c r="JPA196" s="429"/>
      <c r="JPB196" s="429"/>
      <c r="JPC196" s="429"/>
      <c r="JPD196" s="429"/>
      <c r="JPE196" s="429"/>
      <c r="JPF196" s="429"/>
      <c r="JPG196" s="429"/>
      <c r="JPH196" s="429"/>
      <c r="JPI196" s="429"/>
      <c r="JPJ196" s="429"/>
      <c r="JPK196" s="429"/>
      <c r="JPL196" s="429"/>
      <c r="JPM196" s="432"/>
      <c r="JPN196" s="432"/>
      <c r="JPO196" s="429"/>
      <c r="JPP196" s="429"/>
      <c r="JPQ196" s="429"/>
      <c r="JPR196" s="429"/>
      <c r="JPS196" s="429"/>
      <c r="JPT196" s="429"/>
      <c r="JPU196" s="429"/>
      <c r="JPV196" s="429"/>
      <c r="JPW196" s="429"/>
      <c r="JPX196" s="429"/>
      <c r="JPY196" s="429"/>
      <c r="JPZ196" s="429"/>
      <c r="JQA196" s="429"/>
      <c r="JQB196" s="429"/>
      <c r="JQC196" s="429"/>
      <c r="JQD196" s="429"/>
      <c r="JQE196" s="429"/>
      <c r="JQF196" s="429"/>
      <c r="JQG196" s="429"/>
      <c r="JQH196" s="429"/>
      <c r="JQI196" s="429"/>
      <c r="JQJ196" s="429"/>
      <c r="JQK196" s="429"/>
      <c r="JQL196" s="429"/>
      <c r="JQM196" s="432"/>
      <c r="JQN196" s="432"/>
      <c r="JQO196" s="429"/>
      <c r="JQP196" s="429"/>
      <c r="JQQ196" s="429"/>
      <c r="JQR196" s="429"/>
      <c r="JQS196" s="429"/>
      <c r="JQT196" s="429"/>
      <c r="JQU196" s="429"/>
      <c r="JQV196" s="429"/>
      <c r="JQW196" s="429"/>
      <c r="JQX196" s="429"/>
      <c r="JQY196" s="429"/>
      <c r="JQZ196" s="429"/>
      <c r="JRA196" s="429"/>
      <c r="JRB196" s="429"/>
      <c r="JRC196" s="429"/>
      <c r="JRD196" s="429"/>
      <c r="JRE196" s="429"/>
      <c r="JRF196" s="429"/>
      <c r="JRG196" s="429"/>
      <c r="JRH196" s="429"/>
      <c r="JRI196" s="429"/>
      <c r="JRJ196" s="429"/>
      <c r="JRK196" s="429"/>
      <c r="JRL196" s="429"/>
      <c r="JRM196" s="432"/>
      <c r="JRN196" s="432"/>
      <c r="JRO196" s="429"/>
      <c r="JRP196" s="429"/>
      <c r="JRQ196" s="429"/>
      <c r="JRR196" s="429"/>
      <c r="JRS196" s="429"/>
      <c r="JRT196" s="429"/>
      <c r="JRU196" s="429"/>
      <c r="JRV196" s="429"/>
      <c r="JRW196" s="429"/>
      <c r="JRX196" s="429"/>
      <c r="JRY196" s="429"/>
      <c r="JRZ196" s="429"/>
      <c r="JSA196" s="429"/>
      <c r="JSB196" s="429"/>
      <c r="JSC196" s="429"/>
      <c r="JSD196" s="429"/>
      <c r="JSE196" s="429"/>
      <c r="JSF196" s="429"/>
      <c r="JSG196" s="429"/>
      <c r="JSH196" s="429"/>
      <c r="JSI196" s="429"/>
      <c r="JSJ196" s="429"/>
      <c r="JSK196" s="429"/>
      <c r="JSL196" s="429"/>
      <c r="JSM196" s="432"/>
      <c r="JSN196" s="432"/>
      <c r="JSO196" s="429"/>
      <c r="JSP196" s="429"/>
      <c r="JSQ196" s="429"/>
      <c r="JSR196" s="429"/>
      <c r="JSS196" s="429"/>
      <c r="JST196" s="429"/>
      <c r="JSU196" s="429"/>
      <c r="JSV196" s="429"/>
      <c r="JSW196" s="429"/>
      <c r="JSX196" s="429"/>
      <c r="JSY196" s="429"/>
      <c r="JSZ196" s="429"/>
      <c r="JTA196" s="429"/>
      <c r="JTB196" s="429"/>
      <c r="JTC196" s="429"/>
      <c r="JTD196" s="429"/>
      <c r="JTE196" s="429"/>
      <c r="JTF196" s="429"/>
      <c r="JTG196" s="429"/>
      <c r="JTH196" s="429"/>
      <c r="JTI196" s="429"/>
      <c r="JTJ196" s="429"/>
      <c r="JTK196" s="429"/>
      <c r="JTL196" s="429"/>
      <c r="JTM196" s="432"/>
      <c r="JTN196" s="432"/>
      <c r="JTO196" s="429"/>
      <c r="JTP196" s="429"/>
      <c r="JTQ196" s="429"/>
      <c r="JTR196" s="429"/>
      <c r="JTS196" s="429"/>
      <c r="JTT196" s="429"/>
      <c r="JTU196" s="429"/>
      <c r="JTV196" s="429"/>
      <c r="JTW196" s="429"/>
      <c r="JTX196" s="429"/>
      <c r="JTY196" s="429"/>
      <c r="JTZ196" s="429"/>
      <c r="JUA196" s="429"/>
      <c r="JUB196" s="429"/>
      <c r="JUC196" s="429"/>
      <c r="JUD196" s="429"/>
      <c r="JUE196" s="429"/>
      <c r="JUF196" s="429"/>
      <c r="JUG196" s="429"/>
      <c r="JUH196" s="429"/>
      <c r="JUI196" s="429"/>
      <c r="JUJ196" s="429"/>
      <c r="JUK196" s="429"/>
      <c r="JUL196" s="429"/>
      <c r="JUM196" s="432"/>
      <c r="JUN196" s="432"/>
      <c r="JUO196" s="429"/>
      <c r="JUP196" s="429"/>
      <c r="JUQ196" s="429"/>
      <c r="JUR196" s="429"/>
      <c r="JUS196" s="429"/>
      <c r="JUT196" s="429"/>
      <c r="JUU196" s="429"/>
      <c r="JUV196" s="429"/>
      <c r="JUW196" s="429"/>
      <c r="JUX196" s="429"/>
      <c r="JUY196" s="429"/>
      <c r="JUZ196" s="429"/>
      <c r="JVA196" s="429"/>
      <c r="JVB196" s="429"/>
      <c r="JVC196" s="429"/>
      <c r="JVD196" s="429"/>
      <c r="JVE196" s="429"/>
      <c r="JVF196" s="429"/>
      <c r="JVG196" s="429"/>
      <c r="JVH196" s="429"/>
      <c r="JVI196" s="429"/>
      <c r="JVJ196" s="429"/>
      <c r="JVK196" s="429"/>
      <c r="JVL196" s="429"/>
      <c r="JVM196" s="432"/>
      <c r="JVN196" s="432"/>
      <c r="JVO196" s="429"/>
      <c r="JVP196" s="429"/>
      <c r="JVQ196" s="429"/>
      <c r="JVR196" s="429"/>
      <c r="JVS196" s="429"/>
      <c r="JVT196" s="429"/>
      <c r="JVU196" s="429"/>
      <c r="JVV196" s="429"/>
      <c r="JVW196" s="429"/>
      <c r="JVX196" s="429"/>
      <c r="JVY196" s="429"/>
      <c r="JVZ196" s="429"/>
      <c r="JWA196" s="429"/>
      <c r="JWB196" s="429"/>
      <c r="JWC196" s="429"/>
      <c r="JWD196" s="429"/>
      <c r="JWE196" s="429"/>
      <c r="JWF196" s="429"/>
      <c r="JWG196" s="429"/>
      <c r="JWH196" s="429"/>
      <c r="JWI196" s="429"/>
      <c r="JWJ196" s="429"/>
      <c r="JWK196" s="429"/>
      <c r="JWL196" s="429"/>
      <c r="JWM196" s="432"/>
      <c r="JWN196" s="432"/>
      <c r="JWO196" s="429"/>
      <c r="JWP196" s="429"/>
      <c r="JWQ196" s="429"/>
      <c r="JWR196" s="429"/>
      <c r="JWS196" s="429"/>
      <c r="JWT196" s="429"/>
      <c r="JWU196" s="429"/>
      <c r="JWV196" s="429"/>
      <c r="JWW196" s="429"/>
      <c r="JWX196" s="429"/>
      <c r="JWY196" s="429"/>
      <c r="JWZ196" s="429"/>
      <c r="JXA196" s="429"/>
      <c r="JXB196" s="429"/>
      <c r="JXC196" s="429"/>
      <c r="JXD196" s="429"/>
      <c r="JXE196" s="429"/>
      <c r="JXF196" s="429"/>
      <c r="JXG196" s="429"/>
      <c r="JXH196" s="429"/>
      <c r="JXI196" s="429"/>
      <c r="JXJ196" s="429"/>
      <c r="JXK196" s="429"/>
      <c r="JXL196" s="429"/>
      <c r="JXM196" s="432"/>
      <c r="JXN196" s="432"/>
      <c r="JXO196" s="429"/>
      <c r="JXP196" s="429"/>
      <c r="JXQ196" s="429"/>
      <c r="JXR196" s="429"/>
      <c r="JXS196" s="429"/>
      <c r="JXT196" s="429"/>
      <c r="JXU196" s="429"/>
      <c r="JXV196" s="429"/>
      <c r="JXW196" s="429"/>
      <c r="JXX196" s="429"/>
      <c r="JXY196" s="429"/>
      <c r="JXZ196" s="429"/>
      <c r="JYA196" s="429"/>
      <c r="JYB196" s="429"/>
      <c r="JYC196" s="429"/>
      <c r="JYD196" s="429"/>
      <c r="JYE196" s="429"/>
      <c r="JYF196" s="429"/>
      <c r="JYG196" s="429"/>
      <c r="JYH196" s="429"/>
      <c r="JYI196" s="429"/>
      <c r="JYJ196" s="429"/>
      <c r="JYK196" s="429"/>
      <c r="JYL196" s="429"/>
      <c r="JYM196" s="432"/>
      <c r="JYN196" s="432"/>
      <c r="JYO196" s="429"/>
      <c r="JYP196" s="429"/>
      <c r="JYQ196" s="429"/>
      <c r="JYR196" s="429"/>
      <c r="JYS196" s="429"/>
      <c r="JYT196" s="429"/>
      <c r="JYU196" s="429"/>
      <c r="JYV196" s="429"/>
      <c r="JYW196" s="429"/>
      <c r="JYX196" s="429"/>
      <c r="JYY196" s="429"/>
      <c r="JYZ196" s="429"/>
      <c r="JZA196" s="429"/>
      <c r="JZB196" s="429"/>
      <c r="JZC196" s="429"/>
      <c r="JZD196" s="429"/>
      <c r="JZE196" s="429"/>
      <c r="JZF196" s="429"/>
      <c r="JZG196" s="429"/>
      <c r="JZH196" s="429"/>
      <c r="JZI196" s="429"/>
      <c r="JZJ196" s="429"/>
      <c r="JZK196" s="429"/>
      <c r="JZL196" s="429"/>
      <c r="JZM196" s="432"/>
      <c r="JZN196" s="432"/>
      <c r="JZO196" s="429"/>
      <c r="JZP196" s="429"/>
      <c r="JZQ196" s="429"/>
      <c r="JZR196" s="429"/>
      <c r="JZS196" s="429"/>
      <c r="JZT196" s="429"/>
      <c r="JZU196" s="429"/>
      <c r="JZV196" s="429"/>
      <c r="JZW196" s="429"/>
      <c r="JZX196" s="429"/>
      <c r="JZY196" s="429"/>
      <c r="JZZ196" s="429"/>
      <c r="KAA196" s="429"/>
      <c r="KAB196" s="429"/>
      <c r="KAC196" s="429"/>
      <c r="KAD196" s="429"/>
      <c r="KAE196" s="429"/>
      <c r="KAF196" s="429"/>
      <c r="KAG196" s="429"/>
      <c r="KAH196" s="429"/>
      <c r="KAI196" s="429"/>
      <c r="KAJ196" s="429"/>
      <c r="KAK196" s="429"/>
      <c r="KAL196" s="429"/>
      <c r="KAM196" s="432"/>
      <c r="KAN196" s="432"/>
      <c r="KAO196" s="429"/>
      <c r="KAP196" s="429"/>
      <c r="KAQ196" s="429"/>
      <c r="KAR196" s="429"/>
      <c r="KAS196" s="429"/>
      <c r="KAT196" s="429"/>
      <c r="KAU196" s="429"/>
      <c r="KAV196" s="429"/>
      <c r="KAW196" s="429"/>
      <c r="KAX196" s="429"/>
      <c r="KAY196" s="429"/>
      <c r="KAZ196" s="429"/>
      <c r="KBA196" s="429"/>
      <c r="KBB196" s="429"/>
      <c r="KBC196" s="429"/>
      <c r="KBD196" s="429"/>
      <c r="KBE196" s="429"/>
      <c r="KBF196" s="429"/>
      <c r="KBG196" s="429"/>
      <c r="KBH196" s="429"/>
      <c r="KBI196" s="429"/>
      <c r="KBJ196" s="429"/>
      <c r="KBK196" s="429"/>
      <c r="KBL196" s="429"/>
      <c r="KBM196" s="432"/>
      <c r="KBN196" s="432"/>
      <c r="KBO196" s="429"/>
      <c r="KBP196" s="429"/>
      <c r="KBQ196" s="429"/>
      <c r="KBR196" s="429"/>
      <c r="KBS196" s="429"/>
      <c r="KBT196" s="429"/>
      <c r="KBU196" s="429"/>
      <c r="KBV196" s="429"/>
      <c r="KBW196" s="429"/>
      <c r="KBX196" s="429"/>
      <c r="KBY196" s="429"/>
      <c r="KBZ196" s="429"/>
      <c r="KCA196" s="429"/>
      <c r="KCB196" s="429"/>
      <c r="KCC196" s="429"/>
      <c r="KCD196" s="429"/>
      <c r="KCE196" s="429"/>
      <c r="KCF196" s="429"/>
      <c r="KCG196" s="429"/>
      <c r="KCH196" s="429"/>
      <c r="KCI196" s="429"/>
      <c r="KCJ196" s="429"/>
      <c r="KCK196" s="429"/>
      <c r="KCL196" s="429"/>
      <c r="KCM196" s="432"/>
      <c r="KCN196" s="432"/>
      <c r="KCO196" s="429"/>
      <c r="KCP196" s="429"/>
      <c r="KCQ196" s="429"/>
      <c r="KCR196" s="429"/>
      <c r="KCS196" s="429"/>
      <c r="KCT196" s="429"/>
      <c r="KCU196" s="429"/>
      <c r="KCV196" s="429"/>
      <c r="KCW196" s="429"/>
      <c r="KCX196" s="429"/>
      <c r="KCY196" s="429"/>
      <c r="KCZ196" s="429"/>
      <c r="KDA196" s="429"/>
      <c r="KDB196" s="429"/>
      <c r="KDC196" s="429"/>
      <c r="KDD196" s="429"/>
      <c r="KDE196" s="429"/>
      <c r="KDF196" s="429"/>
      <c r="KDG196" s="429"/>
      <c r="KDH196" s="429"/>
      <c r="KDI196" s="429"/>
      <c r="KDJ196" s="429"/>
      <c r="KDK196" s="429"/>
      <c r="KDL196" s="429"/>
      <c r="KDM196" s="432"/>
      <c r="KDN196" s="432"/>
      <c r="KDO196" s="429"/>
      <c r="KDP196" s="429"/>
      <c r="KDQ196" s="429"/>
      <c r="KDR196" s="429"/>
      <c r="KDS196" s="429"/>
      <c r="KDT196" s="429"/>
      <c r="KDU196" s="429"/>
      <c r="KDV196" s="429"/>
      <c r="KDW196" s="429"/>
      <c r="KDX196" s="429"/>
      <c r="KDY196" s="429"/>
      <c r="KDZ196" s="429"/>
      <c r="KEA196" s="429"/>
      <c r="KEB196" s="429"/>
      <c r="KEC196" s="429"/>
      <c r="KED196" s="429"/>
      <c r="KEE196" s="429"/>
      <c r="KEF196" s="429"/>
      <c r="KEG196" s="429"/>
      <c r="KEH196" s="429"/>
      <c r="KEI196" s="429"/>
      <c r="KEJ196" s="429"/>
      <c r="KEK196" s="429"/>
      <c r="KEL196" s="429"/>
      <c r="KEM196" s="432"/>
      <c r="KEN196" s="432"/>
      <c r="KEO196" s="429"/>
      <c r="KEP196" s="429"/>
      <c r="KEQ196" s="429"/>
      <c r="KER196" s="429"/>
      <c r="KES196" s="429"/>
      <c r="KET196" s="429"/>
      <c r="KEU196" s="429"/>
      <c r="KEV196" s="429"/>
      <c r="KEW196" s="429"/>
      <c r="KEX196" s="429"/>
      <c r="KEY196" s="429"/>
      <c r="KEZ196" s="429"/>
      <c r="KFA196" s="429"/>
      <c r="KFB196" s="429"/>
      <c r="KFC196" s="429"/>
      <c r="KFD196" s="429"/>
      <c r="KFE196" s="429"/>
      <c r="KFF196" s="429"/>
      <c r="KFG196" s="429"/>
      <c r="KFH196" s="429"/>
      <c r="KFI196" s="429"/>
      <c r="KFJ196" s="429"/>
      <c r="KFK196" s="429"/>
      <c r="KFL196" s="429"/>
      <c r="KFM196" s="432"/>
      <c r="KFN196" s="432"/>
      <c r="KFO196" s="429"/>
      <c r="KFP196" s="429"/>
      <c r="KFQ196" s="429"/>
      <c r="KFR196" s="429"/>
      <c r="KFS196" s="429"/>
      <c r="KFT196" s="429"/>
      <c r="KFU196" s="429"/>
      <c r="KFV196" s="429"/>
      <c r="KFW196" s="429"/>
      <c r="KFX196" s="429"/>
      <c r="KFY196" s="429"/>
      <c r="KFZ196" s="429"/>
      <c r="KGA196" s="429"/>
      <c r="KGB196" s="429"/>
      <c r="KGC196" s="429"/>
      <c r="KGD196" s="429"/>
      <c r="KGE196" s="429"/>
      <c r="KGF196" s="429"/>
      <c r="KGG196" s="429"/>
      <c r="KGH196" s="429"/>
      <c r="KGI196" s="429"/>
      <c r="KGJ196" s="429"/>
      <c r="KGK196" s="429"/>
      <c r="KGL196" s="429"/>
      <c r="KGM196" s="432"/>
      <c r="KGN196" s="432"/>
      <c r="KGO196" s="429"/>
      <c r="KGP196" s="429"/>
      <c r="KGQ196" s="429"/>
      <c r="KGR196" s="429"/>
      <c r="KGS196" s="429"/>
      <c r="KGT196" s="429"/>
      <c r="KGU196" s="429"/>
      <c r="KGV196" s="429"/>
      <c r="KGW196" s="429"/>
      <c r="KGX196" s="429"/>
      <c r="KGY196" s="429"/>
      <c r="KGZ196" s="429"/>
      <c r="KHA196" s="429"/>
      <c r="KHB196" s="429"/>
      <c r="KHC196" s="429"/>
      <c r="KHD196" s="429"/>
      <c r="KHE196" s="429"/>
      <c r="KHF196" s="429"/>
      <c r="KHG196" s="429"/>
      <c r="KHH196" s="429"/>
      <c r="KHI196" s="429"/>
      <c r="KHJ196" s="429"/>
      <c r="KHK196" s="429"/>
      <c r="KHL196" s="429"/>
      <c r="KHM196" s="432"/>
      <c r="KHN196" s="432"/>
      <c r="KHO196" s="429"/>
      <c r="KHP196" s="429"/>
      <c r="KHQ196" s="429"/>
      <c r="KHR196" s="429"/>
      <c r="KHS196" s="429"/>
      <c r="KHT196" s="429"/>
      <c r="KHU196" s="429"/>
      <c r="KHV196" s="429"/>
      <c r="KHW196" s="429"/>
      <c r="KHX196" s="429"/>
      <c r="KHY196" s="429"/>
      <c r="KHZ196" s="429"/>
      <c r="KIA196" s="429"/>
      <c r="KIB196" s="429"/>
      <c r="KIC196" s="429"/>
      <c r="KID196" s="429"/>
      <c r="KIE196" s="429"/>
      <c r="KIF196" s="429"/>
      <c r="KIG196" s="429"/>
      <c r="KIH196" s="429"/>
      <c r="KII196" s="429"/>
      <c r="KIJ196" s="429"/>
      <c r="KIK196" s="429"/>
      <c r="KIL196" s="429"/>
      <c r="KIM196" s="432"/>
      <c r="KIN196" s="432"/>
      <c r="KIO196" s="429"/>
      <c r="KIP196" s="429"/>
      <c r="KIQ196" s="429"/>
      <c r="KIR196" s="429"/>
      <c r="KIS196" s="429"/>
      <c r="KIT196" s="429"/>
      <c r="KIU196" s="429"/>
      <c r="KIV196" s="429"/>
      <c r="KIW196" s="429"/>
      <c r="KIX196" s="429"/>
      <c r="KIY196" s="429"/>
      <c r="KIZ196" s="429"/>
      <c r="KJA196" s="429"/>
      <c r="KJB196" s="429"/>
      <c r="KJC196" s="429"/>
      <c r="KJD196" s="429"/>
      <c r="KJE196" s="429"/>
      <c r="KJF196" s="429"/>
      <c r="KJG196" s="429"/>
      <c r="KJH196" s="429"/>
      <c r="KJI196" s="429"/>
      <c r="KJJ196" s="429"/>
      <c r="KJK196" s="429"/>
      <c r="KJL196" s="429"/>
      <c r="KJM196" s="432"/>
      <c r="KJN196" s="432"/>
      <c r="KJO196" s="429"/>
      <c r="KJP196" s="429"/>
      <c r="KJQ196" s="429"/>
      <c r="KJR196" s="429"/>
      <c r="KJS196" s="429"/>
      <c r="KJT196" s="429"/>
      <c r="KJU196" s="429"/>
      <c r="KJV196" s="429"/>
      <c r="KJW196" s="429"/>
      <c r="KJX196" s="429"/>
      <c r="KJY196" s="429"/>
      <c r="KJZ196" s="429"/>
      <c r="KKA196" s="429"/>
      <c r="KKB196" s="429"/>
      <c r="KKC196" s="429"/>
      <c r="KKD196" s="429"/>
      <c r="KKE196" s="429"/>
      <c r="KKF196" s="429"/>
      <c r="KKG196" s="429"/>
      <c r="KKH196" s="429"/>
      <c r="KKI196" s="429"/>
      <c r="KKJ196" s="429"/>
      <c r="KKK196" s="429"/>
      <c r="KKL196" s="429"/>
      <c r="KKM196" s="432"/>
      <c r="KKN196" s="432"/>
      <c r="KKO196" s="429"/>
      <c r="KKP196" s="429"/>
      <c r="KKQ196" s="429"/>
      <c r="KKR196" s="429"/>
      <c r="KKS196" s="429"/>
      <c r="KKT196" s="429"/>
      <c r="KKU196" s="429"/>
      <c r="KKV196" s="429"/>
      <c r="KKW196" s="429"/>
      <c r="KKX196" s="429"/>
      <c r="KKY196" s="429"/>
      <c r="KKZ196" s="429"/>
      <c r="KLA196" s="429"/>
      <c r="KLB196" s="429"/>
      <c r="KLC196" s="429"/>
      <c r="KLD196" s="429"/>
      <c r="KLE196" s="429"/>
      <c r="KLF196" s="429"/>
      <c r="KLG196" s="429"/>
      <c r="KLH196" s="429"/>
      <c r="KLI196" s="429"/>
      <c r="KLJ196" s="429"/>
      <c r="KLK196" s="429"/>
      <c r="KLL196" s="429"/>
      <c r="KLM196" s="432"/>
      <c r="KLN196" s="432"/>
      <c r="KLO196" s="429"/>
      <c r="KLP196" s="429"/>
      <c r="KLQ196" s="429"/>
      <c r="KLR196" s="429"/>
      <c r="KLS196" s="429"/>
      <c r="KLT196" s="429"/>
      <c r="KLU196" s="429"/>
      <c r="KLV196" s="429"/>
      <c r="KLW196" s="429"/>
      <c r="KLX196" s="429"/>
      <c r="KLY196" s="429"/>
      <c r="KLZ196" s="429"/>
      <c r="KMA196" s="429"/>
      <c r="KMB196" s="429"/>
      <c r="KMC196" s="429"/>
      <c r="KMD196" s="429"/>
      <c r="KME196" s="429"/>
      <c r="KMF196" s="429"/>
      <c r="KMG196" s="429"/>
      <c r="KMH196" s="429"/>
      <c r="KMI196" s="429"/>
      <c r="KMJ196" s="429"/>
      <c r="KMK196" s="429"/>
      <c r="KML196" s="429"/>
      <c r="KMM196" s="432"/>
      <c r="KMN196" s="432"/>
      <c r="KMO196" s="429"/>
      <c r="KMP196" s="429"/>
      <c r="KMQ196" s="429"/>
      <c r="KMR196" s="429"/>
      <c r="KMS196" s="429"/>
      <c r="KMT196" s="429"/>
      <c r="KMU196" s="429"/>
      <c r="KMV196" s="429"/>
      <c r="KMW196" s="429"/>
      <c r="KMX196" s="429"/>
      <c r="KMY196" s="429"/>
      <c r="KMZ196" s="429"/>
      <c r="KNA196" s="429"/>
      <c r="KNB196" s="429"/>
      <c r="KNC196" s="429"/>
      <c r="KND196" s="429"/>
      <c r="KNE196" s="429"/>
      <c r="KNF196" s="429"/>
      <c r="KNG196" s="429"/>
      <c r="KNH196" s="429"/>
      <c r="KNI196" s="429"/>
      <c r="KNJ196" s="429"/>
      <c r="KNK196" s="429"/>
      <c r="KNL196" s="429"/>
      <c r="KNM196" s="432"/>
      <c r="KNN196" s="432"/>
      <c r="KNO196" s="429"/>
      <c r="KNP196" s="429"/>
      <c r="KNQ196" s="429"/>
      <c r="KNR196" s="429"/>
      <c r="KNS196" s="429"/>
      <c r="KNT196" s="429"/>
      <c r="KNU196" s="429"/>
      <c r="KNV196" s="429"/>
      <c r="KNW196" s="429"/>
      <c r="KNX196" s="429"/>
      <c r="KNY196" s="429"/>
      <c r="KNZ196" s="429"/>
      <c r="KOA196" s="429"/>
      <c r="KOB196" s="429"/>
      <c r="KOC196" s="429"/>
      <c r="KOD196" s="429"/>
      <c r="KOE196" s="429"/>
      <c r="KOF196" s="429"/>
      <c r="KOG196" s="429"/>
      <c r="KOH196" s="429"/>
      <c r="KOI196" s="429"/>
      <c r="KOJ196" s="429"/>
      <c r="KOK196" s="429"/>
      <c r="KOL196" s="429"/>
      <c r="KOM196" s="432"/>
      <c r="KON196" s="432"/>
      <c r="KOO196" s="429"/>
      <c r="KOP196" s="429"/>
      <c r="KOQ196" s="429"/>
      <c r="KOR196" s="429"/>
      <c r="KOS196" s="429"/>
      <c r="KOT196" s="429"/>
      <c r="KOU196" s="429"/>
      <c r="KOV196" s="429"/>
      <c r="KOW196" s="429"/>
      <c r="KOX196" s="429"/>
      <c r="KOY196" s="429"/>
      <c r="KOZ196" s="429"/>
      <c r="KPA196" s="429"/>
      <c r="KPB196" s="429"/>
      <c r="KPC196" s="429"/>
      <c r="KPD196" s="429"/>
      <c r="KPE196" s="429"/>
      <c r="KPF196" s="429"/>
      <c r="KPG196" s="429"/>
      <c r="KPH196" s="429"/>
      <c r="KPI196" s="429"/>
      <c r="KPJ196" s="429"/>
      <c r="KPK196" s="429"/>
      <c r="KPL196" s="429"/>
      <c r="KPM196" s="432"/>
      <c r="KPN196" s="432"/>
      <c r="KPO196" s="429"/>
      <c r="KPP196" s="429"/>
      <c r="KPQ196" s="429"/>
      <c r="KPR196" s="429"/>
      <c r="KPS196" s="429"/>
      <c r="KPT196" s="429"/>
      <c r="KPU196" s="429"/>
      <c r="KPV196" s="429"/>
      <c r="KPW196" s="429"/>
      <c r="KPX196" s="429"/>
      <c r="KPY196" s="429"/>
      <c r="KPZ196" s="429"/>
      <c r="KQA196" s="429"/>
      <c r="KQB196" s="429"/>
      <c r="KQC196" s="429"/>
      <c r="KQD196" s="429"/>
      <c r="KQE196" s="429"/>
      <c r="KQF196" s="429"/>
      <c r="KQG196" s="429"/>
      <c r="KQH196" s="429"/>
      <c r="KQI196" s="429"/>
      <c r="KQJ196" s="429"/>
      <c r="KQK196" s="429"/>
      <c r="KQL196" s="429"/>
      <c r="KQM196" s="432"/>
      <c r="KQN196" s="432"/>
      <c r="KQO196" s="429"/>
      <c r="KQP196" s="429"/>
      <c r="KQQ196" s="429"/>
      <c r="KQR196" s="429"/>
      <c r="KQS196" s="429"/>
      <c r="KQT196" s="429"/>
      <c r="KQU196" s="429"/>
      <c r="KQV196" s="429"/>
      <c r="KQW196" s="429"/>
      <c r="KQX196" s="429"/>
      <c r="KQY196" s="429"/>
      <c r="KQZ196" s="429"/>
      <c r="KRA196" s="429"/>
      <c r="KRB196" s="429"/>
      <c r="KRC196" s="429"/>
      <c r="KRD196" s="429"/>
      <c r="KRE196" s="429"/>
      <c r="KRF196" s="429"/>
      <c r="KRG196" s="429"/>
      <c r="KRH196" s="429"/>
      <c r="KRI196" s="429"/>
      <c r="KRJ196" s="429"/>
      <c r="KRK196" s="429"/>
      <c r="KRL196" s="429"/>
      <c r="KRM196" s="432"/>
      <c r="KRN196" s="432"/>
      <c r="KRO196" s="429"/>
      <c r="KRP196" s="429"/>
      <c r="KRQ196" s="429"/>
      <c r="KRR196" s="429"/>
      <c r="KRS196" s="429"/>
      <c r="KRT196" s="429"/>
      <c r="KRU196" s="429"/>
      <c r="KRV196" s="429"/>
      <c r="KRW196" s="429"/>
      <c r="KRX196" s="429"/>
      <c r="KRY196" s="429"/>
      <c r="KRZ196" s="429"/>
      <c r="KSA196" s="429"/>
      <c r="KSB196" s="429"/>
      <c r="KSC196" s="429"/>
      <c r="KSD196" s="429"/>
      <c r="KSE196" s="429"/>
      <c r="KSF196" s="429"/>
      <c r="KSG196" s="429"/>
      <c r="KSH196" s="429"/>
      <c r="KSI196" s="429"/>
      <c r="KSJ196" s="429"/>
      <c r="KSK196" s="429"/>
      <c r="KSL196" s="429"/>
      <c r="KSM196" s="432"/>
      <c r="KSN196" s="432"/>
      <c r="KSO196" s="429"/>
      <c r="KSP196" s="429"/>
      <c r="KSQ196" s="429"/>
      <c r="KSR196" s="429"/>
      <c r="KSS196" s="429"/>
      <c r="KST196" s="429"/>
      <c r="KSU196" s="429"/>
      <c r="KSV196" s="429"/>
      <c r="KSW196" s="429"/>
      <c r="KSX196" s="429"/>
      <c r="KSY196" s="429"/>
      <c r="KSZ196" s="429"/>
      <c r="KTA196" s="429"/>
      <c r="KTB196" s="429"/>
      <c r="KTC196" s="429"/>
      <c r="KTD196" s="429"/>
      <c r="KTE196" s="429"/>
      <c r="KTF196" s="429"/>
      <c r="KTG196" s="429"/>
      <c r="KTH196" s="429"/>
      <c r="KTI196" s="429"/>
      <c r="KTJ196" s="429"/>
      <c r="KTK196" s="429"/>
      <c r="KTL196" s="429"/>
      <c r="KTM196" s="432"/>
      <c r="KTN196" s="432"/>
      <c r="KTO196" s="429"/>
      <c r="KTP196" s="429"/>
      <c r="KTQ196" s="429"/>
      <c r="KTR196" s="429"/>
      <c r="KTS196" s="429"/>
      <c r="KTT196" s="429"/>
      <c r="KTU196" s="429"/>
      <c r="KTV196" s="429"/>
      <c r="KTW196" s="429"/>
      <c r="KTX196" s="429"/>
      <c r="KTY196" s="429"/>
      <c r="KTZ196" s="429"/>
      <c r="KUA196" s="429"/>
      <c r="KUB196" s="429"/>
      <c r="KUC196" s="429"/>
      <c r="KUD196" s="429"/>
      <c r="KUE196" s="429"/>
      <c r="KUF196" s="429"/>
      <c r="KUG196" s="429"/>
      <c r="KUH196" s="429"/>
      <c r="KUI196" s="429"/>
      <c r="KUJ196" s="429"/>
      <c r="KUK196" s="429"/>
      <c r="KUL196" s="429"/>
      <c r="KUM196" s="432"/>
      <c r="KUN196" s="432"/>
      <c r="KUO196" s="429"/>
      <c r="KUP196" s="429"/>
      <c r="KUQ196" s="429"/>
      <c r="KUR196" s="429"/>
      <c r="KUS196" s="429"/>
      <c r="KUT196" s="429"/>
      <c r="KUU196" s="429"/>
      <c r="KUV196" s="429"/>
      <c r="KUW196" s="429"/>
      <c r="KUX196" s="429"/>
      <c r="KUY196" s="429"/>
      <c r="KUZ196" s="429"/>
      <c r="KVA196" s="429"/>
      <c r="KVB196" s="429"/>
      <c r="KVC196" s="429"/>
      <c r="KVD196" s="429"/>
      <c r="KVE196" s="429"/>
      <c r="KVF196" s="429"/>
      <c r="KVG196" s="429"/>
      <c r="KVH196" s="429"/>
      <c r="KVI196" s="429"/>
      <c r="KVJ196" s="429"/>
      <c r="KVK196" s="429"/>
      <c r="KVL196" s="429"/>
      <c r="KVM196" s="432"/>
      <c r="KVN196" s="432"/>
      <c r="KVO196" s="429"/>
      <c r="KVP196" s="429"/>
      <c r="KVQ196" s="429"/>
      <c r="KVR196" s="429"/>
      <c r="KVS196" s="429"/>
      <c r="KVT196" s="429"/>
      <c r="KVU196" s="429"/>
      <c r="KVV196" s="429"/>
      <c r="KVW196" s="429"/>
      <c r="KVX196" s="429"/>
      <c r="KVY196" s="429"/>
      <c r="KVZ196" s="429"/>
      <c r="KWA196" s="429"/>
      <c r="KWB196" s="429"/>
      <c r="KWC196" s="429"/>
      <c r="KWD196" s="429"/>
      <c r="KWE196" s="429"/>
      <c r="KWF196" s="429"/>
      <c r="KWG196" s="429"/>
      <c r="KWH196" s="429"/>
      <c r="KWI196" s="429"/>
      <c r="KWJ196" s="429"/>
      <c r="KWK196" s="429"/>
      <c r="KWL196" s="429"/>
      <c r="KWM196" s="432"/>
      <c r="KWN196" s="432"/>
      <c r="KWO196" s="429"/>
      <c r="KWP196" s="429"/>
      <c r="KWQ196" s="429"/>
      <c r="KWR196" s="429"/>
      <c r="KWS196" s="429"/>
      <c r="KWT196" s="429"/>
      <c r="KWU196" s="429"/>
      <c r="KWV196" s="429"/>
      <c r="KWW196" s="429"/>
      <c r="KWX196" s="429"/>
      <c r="KWY196" s="429"/>
      <c r="KWZ196" s="429"/>
      <c r="KXA196" s="429"/>
      <c r="KXB196" s="429"/>
      <c r="KXC196" s="429"/>
      <c r="KXD196" s="429"/>
      <c r="KXE196" s="429"/>
      <c r="KXF196" s="429"/>
      <c r="KXG196" s="429"/>
      <c r="KXH196" s="429"/>
      <c r="KXI196" s="429"/>
      <c r="KXJ196" s="429"/>
      <c r="KXK196" s="429"/>
      <c r="KXL196" s="429"/>
      <c r="KXM196" s="432"/>
      <c r="KXN196" s="432"/>
      <c r="KXO196" s="429"/>
      <c r="KXP196" s="429"/>
      <c r="KXQ196" s="429"/>
      <c r="KXR196" s="429"/>
      <c r="KXS196" s="429"/>
      <c r="KXT196" s="429"/>
      <c r="KXU196" s="429"/>
      <c r="KXV196" s="429"/>
      <c r="KXW196" s="429"/>
      <c r="KXX196" s="429"/>
      <c r="KXY196" s="429"/>
      <c r="KXZ196" s="429"/>
      <c r="KYA196" s="429"/>
      <c r="KYB196" s="429"/>
      <c r="KYC196" s="429"/>
      <c r="KYD196" s="429"/>
      <c r="KYE196" s="429"/>
      <c r="KYF196" s="429"/>
      <c r="KYG196" s="429"/>
      <c r="KYH196" s="429"/>
      <c r="KYI196" s="429"/>
      <c r="KYJ196" s="429"/>
      <c r="KYK196" s="429"/>
      <c r="KYL196" s="429"/>
      <c r="KYM196" s="432"/>
      <c r="KYN196" s="432"/>
      <c r="KYO196" s="429"/>
      <c r="KYP196" s="429"/>
      <c r="KYQ196" s="429"/>
      <c r="KYR196" s="429"/>
      <c r="KYS196" s="429"/>
      <c r="KYT196" s="429"/>
      <c r="KYU196" s="429"/>
      <c r="KYV196" s="429"/>
      <c r="KYW196" s="429"/>
      <c r="KYX196" s="429"/>
      <c r="KYY196" s="429"/>
      <c r="KYZ196" s="429"/>
      <c r="KZA196" s="429"/>
      <c r="KZB196" s="429"/>
      <c r="KZC196" s="429"/>
      <c r="KZD196" s="429"/>
      <c r="KZE196" s="429"/>
      <c r="KZF196" s="429"/>
      <c r="KZG196" s="429"/>
      <c r="KZH196" s="429"/>
      <c r="KZI196" s="429"/>
      <c r="KZJ196" s="429"/>
      <c r="KZK196" s="429"/>
      <c r="KZL196" s="429"/>
      <c r="KZM196" s="432"/>
      <c r="KZN196" s="432"/>
      <c r="KZO196" s="429"/>
      <c r="KZP196" s="429"/>
      <c r="KZQ196" s="429"/>
      <c r="KZR196" s="429"/>
      <c r="KZS196" s="429"/>
      <c r="KZT196" s="429"/>
      <c r="KZU196" s="429"/>
      <c r="KZV196" s="429"/>
      <c r="KZW196" s="429"/>
      <c r="KZX196" s="429"/>
      <c r="KZY196" s="429"/>
      <c r="KZZ196" s="429"/>
      <c r="LAA196" s="429"/>
      <c r="LAB196" s="429"/>
      <c r="LAC196" s="429"/>
      <c r="LAD196" s="429"/>
      <c r="LAE196" s="429"/>
      <c r="LAF196" s="429"/>
      <c r="LAG196" s="429"/>
      <c r="LAH196" s="429"/>
      <c r="LAI196" s="429"/>
      <c r="LAJ196" s="429"/>
      <c r="LAK196" s="429"/>
      <c r="LAL196" s="429"/>
      <c r="LAM196" s="432"/>
      <c r="LAN196" s="432"/>
      <c r="LAO196" s="429"/>
      <c r="LAP196" s="429"/>
      <c r="LAQ196" s="429"/>
      <c r="LAR196" s="429"/>
      <c r="LAS196" s="429"/>
      <c r="LAT196" s="429"/>
      <c r="LAU196" s="429"/>
      <c r="LAV196" s="429"/>
      <c r="LAW196" s="429"/>
      <c r="LAX196" s="429"/>
      <c r="LAY196" s="429"/>
      <c r="LAZ196" s="429"/>
      <c r="LBA196" s="429"/>
      <c r="LBB196" s="429"/>
      <c r="LBC196" s="429"/>
      <c r="LBD196" s="429"/>
      <c r="LBE196" s="429"/>
      <c r="LBF196" s="429"/>
      <c r="LBG196" s="429"/>
      <c r="LBH196" s="429"/>
      <c r="LBI196" s="429"/>
      <c r="LBJ196" s="429"/>
      <c r="LBK196" s="429"/>
      <c r="LBL196" s="429"/>
      <c r="LBM196" s="432"/>
      <c r="LBN196" s="432"/>
      <c r="LBO196" s="429"/>
      <c r="LBP196" s="429"/>
      <c r="LBQ196" s="429"/>
      <c r="LBR196" s="429"/>
      <c r="LBS196" s="429"/>
      <c r="LBT196" s="429"/>
      <c r="LBU196" s="429"/>
      <c r="LBV196" s="429"/>
      <c r="LBW196" s="429"/>
      <c r="LBX196" s="429"/>
      <c r="LBY196" s="429"/>
      <c r="LBZ196" s="429"/>
      <c r="LCA196" s="429"/>
      <c r="LCB196" s="429"/>
      <c r="LCC196" s="429"/>
      <c r="LCD196" s="429"/>
      <c r="LCE196" s="429"/>
      <c r="LCF196" s="429"/>
      <c r="LCG196" s="429"/>
      <c r="LCH196" s="429"/>
      <c r="LCI196" s="429"/>
      <c r="LCJ196" s="429"/>
      <c r="LCK196" s="429"/>
      <c r="LCL196" s="429"/>
      <c r="LCM196" s="432"/>
      <c r="LCN196" s="432"/>
      <c r="LCO196" s="429"/>
      <c r="LCP196" s="429"/>
      <c r="LCQ196" s="429"/>
      <c r="LCR196" s="429"/>
      <c r="LCS196" s="429"/>
      <c r="LCT196" s="429"/>
      <c r="LCU196" s="429"/>
      <c r="LCV196" s="429"/>
      <c r="LCW196" s="429"/>
      <c r="LCX196" s="429"/>
      <c r="LCY196" s="429"/>
      <c r="LCZ196" s="429"/>
      <c r="LDA196" s="429"/>
      <c r="LDB196" s="429"/>
      <c r="LDC196" s="429"/>
      <c r="LDD196" s="429"/>
      <c r="LDE196" s="429"/>
      <c r="LDF196" s="429"/>
      <c r="LDG196" s="429"/>
      <c r="LDH196" s="429"/>
      <c r="LDI196" s="429"/>
      <c r="LDJ196" s="429"/>
      <c r="LDK196" s="429"/>
      <c r="LDL196" s="429"/>
      <c r="LDM196" s="432"/>
      <c r="LDN196" s="432"/>
      <c r="LDO196" s="429"/>
      <c r="LDP196" s="429"/>
      <c r="LDQ196" s="429"/>
      <c r="LDR196" s="429"/>
      <c r="LDS196" s="429"/>
      <c r="LDT196" s="429"/>
      <c r="LDU196" s="429"/>
      <c r="LDV196" s="429"/>
      <c r="LDW196" s="429"/>
      <c r="LDX196" s="429"/>
      <c r="LDY196" s="429"/>
      <c r="LDZ196" s="429"/>
      <c r="LEA196" s="429"/>
      <c r="LEB196" s="429"/>
      <c r="LEC196" s="429"/>
      <c r="LED196" s="429"/>
      <c r="LEE196" s="429"/>
      <c r="LEF196" s="429"/>
      <c r="LEG196" s="429"/>
      <c r="LEH196" s="429"/>
      <c r="LEI196" s="429"/>
      <c r="LEJ196" s="429"/>
      <c r="LEK196" s="429"/>
      <c r="LEL196" s="429"/>
      <c r="LEM196" s="432"/>
      <c r="LEN196" s="432"/>
      <c r="LEO196" s="429"/>
      <c r="LEP196" s="429"/>
      <c r="LEQ196" s="429"/>
      <c r="LER196" s="429"/>
      <c r="LES196" s="429"/>
      <c r="LET196" s="429"/>
      <c r="LEU196" s="429"/>
      <c r="LEV196" s="429"/>
      <c r="LEW196" s="429"/>
      <c r="LEX196" s="429"/>
      <c r="LEY196" s="429"/>
      <c r="LEZ196" s="429"/>
      <c r="LFA196" s="429"/>
      <c r="LFB196" s="429"/>
      <c r="LFC196" s="429"/>
      <c r="LFD196" s="429"/>
      <c r="LFE196" s="429"/>
      <c r="LFF196" s="429"/>
      <c r="LFG196" s="429"/>
      <c r="LFH196" s="429"/>
      <c r="LFI196" s="429"/>
      <c r="LFJ196" s="429"/>
      <c r="LFK196" s="429"/>
      <c r="LFL196" s="429"/>
      <c r="LFM196" s="432"/>
      <c r="LFN196" s="432"/>
      <c r="LFO196" s="429"/>
      <c r="LFP196" s="429"/>
      <c r="LFQ196" s="429"/>
      <c r="LFR196" s="429"/>
      <c r="LFS196" s="429"/>
      <c r="LFT196" s="429"/>
      <c r="LFU196" s="429"/>
      <c r="LFV196" s="429"/>
      <c r="LFW196" s="429"/>
      <c r="LFX196" s="429"/>
      <c r="LFY196" s="429"/>
      <c r="LFZ196" s="429"/>
      <c r="LGA196" s="429"/>
      <c r="LGB196" s="429"/>
      <c r="LGC196" s="429"/>
      <c r="LGD196" s="429"/>
      <c r="LGE196" s="429"/>
      <c r="LGF196" s="429"/>
      <c r="LGG196" s="429"/>
      <c r="LGH196" s="429"/>
      <c r="LGI196" s="429"/>
      <c r="LGJ196" s="429"/>
      <c r="LGK196" s="429"/>
      <c r="LGL196" s="429"/>
      <c r="LGM196" s="432"/>
      <c r="LGN196" s="432"/>
      <c r="LGO196" s="429"/>
      <c r="LGP196" s="429"/>
      <c r="LGQ196" s="429"/>
      <c r="LGR196" s="429"/>
      <c r="LGS196" s="429"/>
      <c r="LGT196" s="429"/>
      <c r="LGU196" s="429"/>
      <c r="LGV196" s="429"/>
      <c r="LGW196" s="429"/>
      <c r="LGX196" s="429"/>
      <c r="LGY196" s="429"/>
      <c r="LGZ196" s="429"/>
      <c r="LHA196" s="429"/>
      <c r="LHB196" s="429"/>
      <c r="LHC196" s="429"/>
      <c r="LHD196" s="429"/>
      <c r="LHE196" s="429"/>
      <c r="LHF196" s="429"/>
      <c r="LHG196" s="429"/>
      <c r="LHH196" s="429"/>
      <c r="LHI196" s="429"/>
      <c r="LHJ196" s="429"/>
      <c r="LHK196" s="429"/>
      <c r="LHL196" s="429"/>
      <c r="LHM196" s="432"/>
      <c r="LHN196" s="432"/>
      <c r="LHO196" s="429"/>
      <c r="LHP196" s="429"/>
      <c r="LHQ196" s="429"/>
      <c r="LHR196" s="429"/>
      <c r="LHS196" s="429"/>
      <c r="LHT196" s="429"/>
      <c r="LHU196" s="429"/>
      <c r="LHV196" s="429"/>
      <c r="LHW196" s="429"/>
      <c r="LHX196" s="429"/>
      <c r="LHY196" s="429"/>
      <c r="LHZ196" s="429"/>
      <c r="LIA196" s="429"/>
      <c r="LIB196" s="429"/>
      <c r="LIC196" s="429"/>
      <c r="LID196" s="429"/>
      <c r="LIE196" s="429"/>
      <c r="LIF196" s="429"/>
      <c r="LIG196" s="429"/>
      <c r="LIH196" s="429"/>
      <c r="LII196" s="429"/>
      <c r="LIJ196" s="429"/>
      <c r="LIK196" s="429"/>
      <c r="LIL196" s="429"/>
      <c r="LIM196" s="432"/>
      <c r="LIN196" s="432"/>
      <c r="LIO196" s="429"/>
      <c r="LIP196" s="429"/>
      <c r="LIQ196" s="429"/>
      <c r="LIR196" s="429"/>
      <c r="LIS196" s="429"/>
      <c r="LIT196" s="429"/>
      <c r="LIU196" s="429"/>
      <c r="LIV196" s="429"/>
      <c r="LIW196" s="429"/>
      <c r="LIX196" s="429"/>
      <c r="LIY196" s="429"/>
      <c r="LIZ196" s="429"/>
      <c r="LJA196" s="429"/>
      <c r="LJB196" s="429"/>
      <c r="LJC196" s="429"/>
      <c r="LJD196" s="429"/>
      <c r="LJE196" s="429"/>
      <c r="LJF196" s="429"/>
      <c r="LJG196" s="429"/>
      <c r="LJH196" s="429"/>
      <c r="LJI196" s="429"/>
      <c r="LJJ196" s="429"/>
      <c r="LJK196" s="429"/>
      <c r="LJL196" s="429"/>
      <c r="LJM196" s="432"/>
      <c r="LJN196" s="432"/>
      <c r="LJO196" s="429"/>
      <c r="LJP196" s="429"/>
      <c r="LJQ196" s="429"/>
      <c r="LJR196" s="429"/>
      <c r="LJS196" s="429"/>
      <c r="LJT196" s="429"/>
      <c r="LJU196" s="429"/>
      <c r="LJV196" s="429"/>
      <c r="LJW196" s="429"/>
      <c r="LJX196" s="429"/>
      <c r="LJY196" s="429"/>
      <c r="LJZ196" s="429"/>
      <c r="LKA196" s="429"/>
      <c r="LKB196" s="429"/>
      <c r="LKC196" s="429"/>
      <c r="LKD196" s="429"/>
      <c r="LKE196" s="429"/>
      <c r="LKF196" s="429"/>
      <c r="LKG196" s="429"/>
      <c r="LKH196" s="429"/>
      <c r="LKI196" s="429"/>
      <c r="LKJ196" s="429"/>
      <c r="LKK196" s="429"/>
      <c r="LKL196" s="429"/>
      <c r="LKM196" s="432"/>
      <c r="LKN196" s="432"/>
      <c r="LKO196" s="429"/>
      <c r="LKP196" s="429"/>
      <c r="LKQ196" s="429"/>
      <c r="LKR196" s="429"/>
      <c r="LKS196" s="429"/>
      <c r="LKT196" s="429"/>
      <c r="LKU196" s="429"/>
      <c r="LKV196" s="429"/>
      <c r="LKW196" s="429"/>
      <c r="LKX196" s="429"/>
      <c r="LKY196" s="429"/>
      <c r="LKZ196" s="429"/>
      <c r="LLA196" s="429"/>
      <c r="LLB196" s="429"/>
      <c r="LLC196" s="429"/>
      <c r="LLD196" s="429"/>
      <c r="LLE196" s="429"/>
      <c r="LLF196" s="429"/>
      <c r="LLG196" s="429"/>
      <c r="LLH196" s="429"/>
      <c r="LLI196" s="429"/>
      <c r="LLJ196" s="429"/>
      <c r="LLK196" s="429"/>
      <c r="LLL196" s="429"/>
      <c r="LLM196" s="432"/>
      <c r="LLN196" s="432"/>
      <c r="LLO196" s="429"/>
      <c r="LLP196" s="429"/>
      <c r="LLQ196" s="429"/>
      <c r="LLR196" s="429"/>
      <c r="LLS196" s="429"/>
      <c r="LLT196" s="429"/>
      <c r="LLU196" s="429"/>
      <c r="LLV196" s="429"/>
      <c r="LLW196" s="429"/>
      <c r="LLX196" s="429"/>
      <c r="LLY196" s="429"/>
      <c r="LLZ196" s="429"/>
      <c r="LMA196" s="429"/>
      <c r="LMB196" s="429"/>
      <c r="LMC196" s="429"/>
      <c r="LMD196" s="429"/>
      <c r="LME196" s="429"/>
      <c r="LMF196" s="429"/>
      <c r="LMG196" s="429"/>
      <c r="LMH196" s="429"/>
      <c r="LMI196" s="429"/>
      <c r="LMJ196" s="429"/>
      <c r="LMK196" s="429"/>
      <c r="LML196" s="429"/>
      <c r="LMM196" s="432"/>
      <c r="LMN196" s="432"/>
      <c r="LMO196" s="429"/>
      <c r="LMP196" s="429"/>
      <c r="LMQ196" s="429"/>
      <c r="LMR196" s="429"/>
      <c r="LMS196" s="429"/>
      <c r="LMT196" s="429"/>
      <c r="LMU196" s="429"/>
      <c r="LMV196" s="429"/>
      <c r="LMW196" s="429"/>
      <c r="LMX196" s="429"/>
      <c r="LMY196" s="429"/>
      <c r="LMZ196" s="429"/>
      <c r="LNA196" s="429"/>
      <c r="LNB196" s="429"/>
      <c r="LNC196" s="429"/>
      <c r="LND196" s="429"/>
      <c r="LNE196" s="429"/>
      <c r="LNF196" s="429"/>
      <c r="LNG196" s="429"/>
      <c r="LNH196" s="429"/>
      <c r="LNI196" s="429"/>
      <c r="LNJ196" s="429"/>
      <c r="LNK196" s="429"/>
      <c r="LNL196" s="429"/>
      <c r="LNM196" s="432"/>
      <c r="LNN196" s="432"/>
      <c r="LNO196" s="429"/>
      <c r="LNP196" s="429"/>
      <c r="LNQ196" s="429"/>
      <c r="LNR196" s="429"/>
      <c r="LNS196" s="429"/>
      <c r="LNT196" s="429"/>
      <c r="LNU196" s="429"/>
      <c r="LNV196" s="429"/>
      <c r="LNW196" s="429"/>
      <c r="LNX196" s="429"/>
      <c r="LNY196" s="429"/>
      <c r="LNZ196" s="429"/>
      <c r="LOA196" s="429"/>
      <c r="LOB196" s="429"/>
      <c r="LOC196" s="429"/>
      <c r="LOD196" s="429"/>
      <c r="LOE196" s="429"/>
      <c r="LOF196" s="429"/>
      <c r="LOG196" s="429"/>
      <c r="LOH196" s="429"/>
      <c r="LOI196" s="429"/>
      <c r="LOJ196" s="429"/>
      <c r="LOK196" s="429"/>
      <c r="LOL196" s="429"/>
      <c r="LOM196" s="432"/>
      <c r="LON196" s="432"/>
      <c r="LOO196" s="429"/>
      <c r="LOP196" s="429"/>
      <c r="LOQ196" s="429"/>
      <c r="LOR196" s="429"/>
      <c r="LOS196" s="429"/>
      <c r="LOT196" s="429"/>
      <c r="LOU196" s="429"/>
      <c r="LOV196" s="429"/>
      <c r="LOW196" s="429"/>
      <c r="LOX196" s="429"/>
      <c r="LOY196" s="429"/>
      <c r="LOZ196" s="429"/>
      <c r="LPA196" s="429"/>
      <c r="LPB196" s="429"/>
      <c r="LPC196" s="429"/>
      <c r="LPD196" s="429"/>
      <c r="LPE196" s="429"/>
      <c r="LPF196" s="429"/>
      <c r="LPG196" s="429"/>
      <c r="LPH196" s="429"/>
      <c r="LPI196" s="429"/>
      <c r="LPJ196" s="429"/>
      <c r="LPK196" s="429"/>
      <c r="LPL196" s="429"/>
      <c r="LPM196" s="432"/>
      <c r="LPN196" s="432"/>
      <c r="LPO196" s="429"/>
      <c r="LPP196" s="429"/>
      <c r="LPQ196" s="429"/>
      <c r="LPR196" s="429"/>
      <c r="LPS196" s="429"/>
      <c r="LPT196" s="429"/>
      <c r="LPU196" s="429"/>
      <c r="LPV196" s="429"/>
      <c r="LPW196" s="429"/>
      <c r="LPX196" s="429"/>
      <c r="LPY196" s="429"/>
      <c r="LPZ196" s="429"/>
      <c r="LQA196" s="429"/>
      <c r="LQB196" s="429"/>
      <c r="LQC196" s="429"/>
      <c r="LQD196" s="429"/>
      <c r="LQE196" s="429"/>
      <c r="LQF196" s="429"/>
      <c r="LQG196" s="429"/>
      <c r="LQH196" s="429"/>
      <c r="LQI196" s="429"/>
      <c r="LQJ196" s="429"/>
      <c r="LQK196" s="429"/>
      <c r="LQL196" s="429"/>
      <c r="LQM196" s="432"/>
      <c r="LQN196" s="432"/>
      <c r="LQO196" s="429"/>
      <c r="LQP196" s="429"/>
      <c r="LQQ196" s="429"/>
      <c r="LQR196" s="429"/>
      <c r="LQS196" s="429"/>
      <c r="LQT196" s="429"/>
      <c r="LQU196" s="429"/>
      <c r="LQV196" s="429"/>
      <c r="LQW196" s="429"/>
      <c r="LQX196" s="429"/>
      <c r="LQY196" s="429"/>
      <c r="LQZ196" s="429"/>
      <c r="LRA196" s="429"/>
      <c r="LRB196" s="429"/>
      <c r="LRC196" s="429"/>
      <c r="LRD196" s="429"/>
      <c r="LRE196" s="429"/>
      <c r="LRF196" s="429"/>
      <c r="LRG196" s="429"/>
      <c r="LRH196" s="429"/>
      <c r="LRI196" s="429"/>
      <c r="LRJ196" s="429"/>
      <c r="LRK196" s="429"/>
      <c r="LRL196" s="429"/>
      <c r="LRM196" s="432"/>
      <c r="LRN196" s="432"/>
      <c r="LRO196" s="429"/>
      <c r="LRP196" s="429"/>
      <c r="LRQ196" s="429"/>
      <c r="LRR196" s="429"/>
      <c r="LRS196" s="429"/>
      <c r="LRT196" s="429"/>
      <c r="LRU196" s="429"/>
      <c r="LRV196" s="429"/>
      <c r="LRW196" s="429"/>
      <c r="LRX196" s="429"/>
      <c r="LRY196" s="429"/>
      <c r="LRZ196" s="429"/>
      <c r="LSA196" s="429"/>
      <c r="LSB196" s="429"/>
      <c r="LSC196" s="429"/>
      <c r="LSD196" s="429"/>
      <c r="LSE196" s="429"/>
      <c r="LSF196" s="429"/>
      <c r="LSG196" s="429"/>
      <c r="LSH196" s="429"/>
      <c r="LSI196" s="429"/>
      <c r="LSJ196" s="429"/>
      <c r="LSK196" s="429"/>
      <c r="LSL196" s="429"/>
      <c r="LSM196" s="432"/>
      <c r="LSN196" s="432"/>
      <c r="LSO196" s="429"/>
      <c r="LSP196" s="429"/>
      <c r="LSQ196" s="429"/>
      <c r="LSR196" s="429"/>
      <c r="LSS196" s="429"/>
      <c r="LST196" s="429"/>
      <c r="LSU196" s="429"/>
      <c r="LSV196" s="429"/>
      <c r="LSW196" s="429"/>
      <c r="LSX196" s="429"/>
      <c r="LSY196" s="429"/>
      <c r="LSZ196" s="429"/>
      <c r="LTA196" s="429"/>
      <c r="LTB196" s="429"/>
      <c r="LTC196" s="429"/>
      <c r="LTD196" s="429"/>
      <c r="LTE196" s="429"/>
      <c r="LTF196" s="429"/>
      <c r="LTG196" s="429"/>
      <c r="LTH196" s="429"/>
      <c r="LTI196" s="429"/>
      <c r="LTJ196" s="429"/>
      <c r="LTK196" s="429"/>
      <c r="LTL196" s="429"/>
      <c r="LTM196" s="432"/>
      <c r="LTN196" s="432"/>
      <c r="LTO196" s="429"/>
      <c r="LTP196" s="429"/>
      <c r="LTQ196" s="429"/>
      <c r="LTR196" s="429"/>
      <c r="LTS196" s="429"/>
      <c r="LTT196" s="429"/>
      <c r="LTU196" s="429"/>
      <c r="LTV196" s="429"/>
      <c r="LTW196" s="429"/>
      <c r="LTX196" s="429"/>
      <c r="LTY196" s="429"/>
      <c r="LTZ196" s="429"/>
      <c r="LUA196" s="429"/>
      <c r="LUB196" s="429"/>
      <c r="LUC196" s="429"/>
      <c r="LUD196" s="429"/>
      <c r="LUE196" s="429"/>
      <c r="LUF196" s="429"/>
      <c r="LUG196" s="429"/>
      <c r="LUH196" s="429"/>
      <c r="LUI196" s="429"/>
      <c r="LUJ196" s="429"/>
      <c r="LUK196" s="429"/>
      <c r="LUL196" s="429"/>
      <c r="LUM196" s="432"/>
      <c r="LUN196" s="432"/>
      <c r="LUO196" s="429"/>
      <c r="LUP196" s="429"/>
      <c r="LUQ196" s="429"/>
      <c r="LUR196" s="429"/>
      <c r="LUS196" s="429"/>
      <c r="LUT196" s="429"/>
      <c r="LUU196" s="429"/>
      <c r="LUV196" s="429"/>
      <c r="LUW196" s="429"/>
      <c r="LUX196" s="429"/>
      <c r="LUY196" s="429"/>
      <c r="LUZ196" s="429"/>
      <c r="LVA196" s="429"/>
      <c r="LVB196" s="429"/>
      <c r="LVC196" s="429"/>
      <c r="LVD196" s="429"/>
      <c r="LVE196" s="429"/>
      <c r="LVF196" s="429"/>
      <c r="LVG196" s="429"/>
      <c r="LVH196" s="429"/>
      <c r="LVI196" s="429"/>
      <c r="LVJ196" s="429"/>
      <c r="LVK196" s="429"/>
      <c r="LVL196" s="429"/>
      <c r="LVM196" s="432"/>
      <c r="LVN196" s="432"/>
      <c r="LVO196" s="429"/>
      <c r="LVP196" s="429"/>
      <c r="LVQ196" s="429"/>
      <c r="LVR196" s="429"/>
      <c r="LVS196" s="429"/>
      <c r="LVT196" s="429"/>
      <c r="LVU196" s="429"/>
      <c r="LVV196" s="429"/>
      <c r="LVW196" s="429"/>
      <c r="LVX196" s="429"/>
      <c r="LVY196" s="429"/>
      <c r="LVZ196" s="429"/>
      <c r="LWA196" s="429"/>
      <c r="LWB196" s="429"/>
      <c r="LWC196" s="429"/>
      <c r="LWD196" s="429"/>
      <c r="LWE196" s="429"/>
      <c r="LWF196" s="429"/>
      <c r="LWG196" s="429"/>
      <c r="LWH196" s="429"/>
      <c r="LWI196" s="429"/>
      <c r="LWJ196" s="429"/>
      <c r="LWK196" s="429"/>
      <c r="LWL196" s="429"/>
      <c r="LWM196" s="432"/>
      <c r="LWN196" s="432"/>
      <c r="LWO196" s="429"/>
      <c r="LWP196" s="429"/>
      <c r="LWQ196" s="429"/>
      <c r="LWR196" s="429"/>
      <c r="LWS196" s="429"/>
      <c r="LWT196" s="429"/>
      <c r="LWU196" s="429"/>
      <c r="LWV196" s="429"/>
      <c r="LWW196" s="429"/>
      <c r="LWX196" s="429"/>
      <c r="LWY196" s="429"/>
      <c r="LWZ196" s="429"/>
      <c r="LXA196" s="429"/>
      <c r="LXB196" s="429"/>
      <c r="LXC196" s="429"/>
      <c r="LXD196" s="429"/>
      <c r="LXE196" s="429"/>
      <c r="LXF196" s="429"/>
      <c r="LXG196" s="429"/>
      <c r="LXH196" s="429"/>
      <c r="LXI196" s="429"/>
      <c r="LXJ196" s="429"/>
      <c r="LXK196" s="429"/>
      <c r="LXL196" s="429"/>
      <c r="LXM196" s="432"/>
      <c r="LXN196" s="432"/>
      <c r="LXO196" s="429"/>
      <c r="LXP196" s="429"/>
      <c r="LXQ196" s="429"/>
      <c r="LXR196" s="429"/>
      <c r="LXS196" s="429"/>
      <c r="LXT196" s="429"/>
      <c r="LXU196" s="429"/>
      <c r="LXV196" s="429"/>
      <c r="LXW196" s="429"/>
      <c r="LXX196" s="429"/>
      <c r="LXY196" s="429"/>
      <c r="LXZ196" s="429"/>
      <c r="LYA196" s="429"/>
      <c r="LYB196" s="429"/>
      <c r="LYC196" s="429"/>
      <c r="LYD196" s="429"/>
      <c r="LYE196" s="429"/>
      <c r="LYF196" s="429"/>
      <c r="LYG196" s="429"/>
      <c r="LYH196" s="429"/>
      <c r="LYI196" s="429"/>
      <c r="LYJ196" s="429"/>
      <c r="LYK196" s="429"/>
      <c r="LYL196" s="429"/>
      <c r="LYM196" s="432"/>
      <c r="LYN196" s="432"/>
      <c r="LYO196" s="429"/>
      <c r="LYP196" s="429"/>
      <c r="LYQ196" s="429"/>
      <c r="LYR196" s="429"/>
      <c r="LYS196" s="429"/>
      <c r="LYT196" s="429"/>
      <c r="LYU196" s="429"/>
      <c r="LYV196" s="429"/>
      <c r="LYW196" s="429"/>
      <c r="LYX196" s="429"/>
      <c r="LYY196" s="429"/>
      <c r="LYZ196" s="429"/>
      <c r="LZA196" s="429"/>
      <c r="LZB196" s="429"/>
      <c r="LZC196" s="429"/>
      <c r="LZD196" s="429"/>
      <c r="LZE196" s="429"/>
      <c r="LZF196" s="429"/>
      <c r="LZG196" s="429"/>
      <c r="LZH196" s="429"/>
      <c r="LZI196" s="429"/>
      <c r="LZJ196" s="429"/>
      <c r="LZK196" s="429"/>
      <c r="LZL196" s="429"/>
      <c r="LZM196" s="432"/>
      <c r="LZN196" s="432"/>
      <c r="LZO196" s="429"/>
      <c r="LZP196" s="429"/>
      <c r="LZQ196" s="429"/>
      <c r="LZR196" s="429"/>
      <c r="LZS196" s="429"/>
      <c r="LZT196" s="429"/>
      <c r="LZU196" s="429"/>
      <c r="LZV196" s="429"/>
      <c r="LZW196" s="429"/>
      <c r="LZX196" s="429"/>
      <c r="LZY196" s="429"/>
      <c r="LZZ196" s="429"/>
      <c r="MAA196" s="429"/>
      <c r="MAB196" s="429"/>
      <c r="MAC196" s="429"/>
      <c r="MAD196" s="429"/>
      <c r="MAE196" s="429"/>
      <c r="MAF196" s="429"/>
      <c r="MAG196" s="429"/>
      <c r="MAH196" s="429"/>
      <c r="MAI196" s="429"/>
      <c r="MAJ196" s="429"/>
      <c r="MAK196" s="429"/>
      <c r="MAL196" s="429"/>
      <c r="MAM196" s="432"/>
      <c r="MAN196" s="432"/>
      <c r="MAO196" s="429"/>
      <c r="MAP196" s="429"/>
      <c r="MAQ196" s="429"/>
      <c r="MAR196" s="429"/>
      <c r="MAS196" s="429"/>
      <c r="MAT196" s="429"/>
      <c r="MAU196" s="429"/>
      <c r="MAV196" s="429"/>
      <c r="MAW196" s="429"/>
      <c r="MAX196" s="429"/>
      <c r="MAY196" s="429"/>
      <c r="MAZ196" s="429"/>
      <c r="MBA196" s="429"/>
      <c r="MBB196" s="429"/>
      <c r="MBC196" s="429"/>
      <c r="MBD196" s="429"/>
      <c r="MBE196" s="429"/>
      <c r="MBF196" s="429"/>
      <c r="MBG196" s="429"/>
      <c r="MBH196" s="429"/>
      <c r="MBI196" s="429"/>
      <c r="MBJ196" s="429"/>
      <c r="MBK196" s="429"/>
      <c r="MBL196" s="429"/>
      <c r="MBM196" s="432"/>
      <c r="MBN196" s="432"/>
      <c r="MBO196" s="429"/>
      <c r="MBP196" s="429"/>
      <c r="MBQ196" s="429"/>
      <c r="MBR196" s="429"/>
      <c r="MBS196" s="429"/>
      <c r="MBT196" s="429"/>
      <c r="MBU196" s="429"/>
      <c r="MBV196" s="429"/>
      <c r="MBW196" s="429"/>
      <c r="MBX196" s="429"/>
      <c r="MBY196" s="429"/>
      <c r="MBZ196" s="429"/>
      <c r="MCA196" s="429"/>
      <c r="MCB196" s="429"/>
      <c r="MCC196" s="429"/>
      <c r="MCD196" s="429"/>
      <c r="MCE196" s="429"/>
      <c r="MCF196" s="429"/>
      <c r="MCG196" s="429"/>
      <c r="MCH196" s="429"/>
      <c r="MCI196" s="429"/>
      <c r="MCJ196" s="429"/>
      <c r="MCK196" s="429"/>
      <c r="MCL196" s="429"/>
      <c r="MCM196" s="432"/>
      <c r="MCN196" s="432"/>
      <c r="MCO196" s="429"/>
      <c r="MCP196" s="429"/>
      <c r="MCQ196" s="429"/>
      <c r="MCR196" s="429"/>
      <c r="MCS196" s="429"/>
      <c r="MCT196" s="429"/>
      <c r="MCU196" s="429"/>
      <c r="MCV196" s="429"/>
      <c r="MCW196" s="429"/>
      <c r="MCX196" s="429"/>
      <c r="MCY196" s="429"/>
      <c r="MCZ196" s="429"/>
      <c r="MDA196" s="429"/>
      <c r="MDB196" s="429"/>
      <c r="MDC196" s="429"/>
      <c r="MDD196" s="429"/>
      <c r="MDE196" s="429"/>
      <c r="MDF196" s="429"/>
      <c r="MDG196" s="429"/>
      <c r="MDH196" s="429"/>
      <c r="MDI196" s="429"/>
      <c r="MDJ196" s="429"/>
      <c r="MDK196" s="429"/>
      <c r="MDL196" s="429"/>
      <c r="MDM196" s="432"/>
      <c r="MDN196" s="432"/>
      <c r="MDO196" s="429"/>
      <c r="MDP196" s="429"/>
      <c r="MDQ196" s="429"/>
      <c r="MDR196" s="429"/>
      <c r="MDS196" s="429"/>
      <c r="MDT196" s="429"/>
      <c r="MDU196" s="429"/>
      <c r="MDV196" s="429"/>
      <c r="MDW196" s="429"/>
      <c r="MDX196" s="429"/>
      <c r="MDY196" s="429"/>
      <c r="MDZ196" s="429"/>
      <c r="MEA196" s="429"/>
      <c r="MEB196" s="429"/>
      <c r="MEC196" s="429"/>
      <c r="MED196" s="429"/>
      <c r="MEE196" s="429"/>
      <c r="MEF196" s="429"/>
      <c r="MEG196" s="429"/>
      <c r="MEH196" s="429"/>
      <c r="MEI196" s="429"/>
      <c r="MEJ196" s="429"/>
      <c r="MEK196" s="429"/>
      <c r="MEL196" s="429"/>
      <c r="MEM196" s="432"/>
      <c r="MEN196" s="432"/>
      <c r="MEO196" s="429"/>
      <c r="MEP196" s="429"/>
      <c r="MEQ196" s="429"/>
      <c r="MER196" s="429"/>
      <c r="MES196" s="429"/>
      <c r="MET196" s="429"/>
      <c r="MEU196" s="429"/>
      <c r="MEV196" s="429"/>
      <c r="MEW196" s="429"/>
      <c r="MEX196" s="429"/>
      <c r="MEY196" s="429"/>
      <c r="MEZ196" s="429"/>
      <c r="MFA196" s="429"/>
      <c r="MFB196" s="429"/>
      <c r="MFC196" s="429"/>
      <c r="MFD196" s="429"/>
      <c r="MFE196" s="429"/>
      <c r="MFF196" s="429"/>
      <c r="MFG196" s="429"/>
      <c r="MFH196" s="429"/>
      <c r="MFI196" s="429"/>
      <c r="MFJ196" s="429"/>
      <c r="MFK196" s="429"/>
      <c r="MFL196" s="429"/>
      <c r="MFM196" s="432"/>
      <c r="MFN196" s="432"/>
      <c r="MFO196" s="429"/>
      <c r="MFP196" s="429"/>
      <c r="MFQ196" s="429"/>
      <c r="MFR196" s="429"/>
      <c r="MFS196" s="429"/>
      <c r="MFT196" s="429"/>
      <c r="MFU196" s="429"/>
      <c r="MFV196" s="429"/>
      <c r="MFW196" s="429"/>
      <c r="MFX196" s="429"/>
      <c r="MFY196" s="429"/>
      <c r="MFZ196" s="429"/>
      <c r="MGA196" s="429"/>
      <c r="MGB196" s="429"/>
      <c r="MGC196" s="429"/>
      <c r="MGD196" s="429"/>
      <c r="MGE196" s="429"/>
      <c r="MGF196" s="429"/>
      <c r="MGG196" s="429"/>
      <c r="MGH196" s="429"/>
      <c r="MGI196" s="429"/>
      <c r="MGJ196" s="429"/>
      <c r="MGK196" s="429"/>
      <c r="MGL196" s="429"/>
      <c r="MGM196" s="432"/>
      <c r="MGN196" s="432"/>
      <c r="MGO196" s="429"/>
      <c r="MGP196" s="429"/>
      <c r="MGQ196" s="429"/>
      <c r="MGR196" s="429"/>
      <c r="MGS196" s="429"/>
      <c r="MGT196" s="429"/>
      <c r="MGU196" s="429"/>
      <c r="MGV196" s="429"/>
      <c r="MGW196" s="429"/>
      <c r="MGX196" s="429"/>
      <c r="MGY196" s="429"/>
      <c r="MGZ196" s="429"/>
      <c r="MHA196" s="429"/>
      <c r="MHB196" s="429"/>
      <c r="MHC196" s="429"/>
      <c r="MHD196" s="429"/>
      <c r="MHE196" s="429"/>
      <c r="MHF196" s="429"/>
      <c r="MHG196" s="429"/>
      <c r="MHH196" s="429"/>
      <c r="MHI196" s="429"/>
      <c r="MHJ196" s="429"/>
      <c r="MHK196" s="429"/>
      <c r="MHL196" s="429"/>
      <c r="MHM196" s="432"/>
      <c r="MHN196" s="432"/>
      <c r="MHO196" s="429"/>
      <c r="MHP196" s="429"/>
      <c r="MHQ196" s="429"/>
      <c r="MHR196" s="429"/>
      <c r="MHS196" s="429"/>
      <c r="MHT196" s="429"/>
      <c r="MHU196" s="429"/>
      <c r="MHV196" s="429"/>
      <c r="MHW196" s="429"/>
      <c r="MHX196" s="429"/>
      <c r="MHY196" s="429"/>
      <c r="MHZ196" s="429"/>
      <c r="MIA196" s="429"/>
      <c r="MIB196" s="429"/>
      <c r="MIC196" s="429"/>
      <c r="MID196" s="429"/>
      <c r="MIE196" s="429"/>
      <c r="MIF196" s="429"/>
      <c r="MIG196" s="429"/>
      <c r="MIH196" s="429"/>
      <c r="MII196" s="429"/>
      <c r="MIJ196" s="429"/>
      <c r="MIK196" s="429"/>
      <c r="MIL196" s="429"/>
      <c r="MIM196" s="432"/>
      <c r="MIN196" s="432"/>
      <c r="MIO196" s="429"/>
      <c r="MIP196" s="429"/>
      <c r="MIQ196" s="429"/>
      <c r="MIR196" s="429"/>
      <c r="MIS196" s="429"/>
      <c r="MIT196" s="429"/>
      <c r="MIU196" s="429"/>
      <c r="MIV196" s="429"/>
      <c r="MIW196" s="429"/>
      <c r="MIX196" s="429"/>
      <c r="MIY196" s="429"/>
      <c r="MIZ196" s="429"/>
      <c r="MJA196" s="429"/>
      <c r="MJB196" s="429"/>
      <c r="MJC196" s="429"/>
      <c r="MJD196" s="429"/>
      <c r="MJE196" s="429"/>
      <c r="MJF196" s="429"/>
      <c r="MJG196" s="429"/>
      <c r="MJH196" s="429"/>
      <c r="MJI196" s="429"/>
      <c r="MJJ196" s="429"/>
      <c r="MJK196" s="429"/>
      <c r="MJL196" s="429"/>
      <c r="MJM196" s="432"/>
      <c r="MJN196" s="432"/>
      <c r="MJO196" s="429"/>
      <c r="MJP196" s="429"/>
      <c r="MJQ196" s="429"/>
      <c r="MJR196" s="429"/>
      <c r="MJS196" s="429"/>
      <c r="MJT196" s="429"/>
      <c r="MJU196" s="429"/>
      <c r="MJV196" s="429"/>
      <c r="MJW196" s="429"/>
      <c r="MJX196" s="429"/>
      <c r="MJY196" s="429"/>
      <c r="MJZ196" s="429"/>
      <c r="MKA196" s="429"/>
      <c r="MKB196" s="429"/>
      <c r="MKC196" s="429"/>
      <c r="MKD196" s="429"/>
      <c r="MKE196" s="429"/>
      <c r="MKF196" s="429"/>
      <c r="MKG196" s="429"/>
      <c r="MKH196" s="429"/>
      <c r="MKI196" s="429"/>
      <c r="MKJ196" s="429"/>
      <c r="MKK196" s="429"/>
      <c r="MKL196" s="429"/>
      <c r="MKM196" s="432"/>
      <c r="MKN196" s="432"/>
      <c r="MKO196" s="429"/>
      <c r="MKP196" s="429"/>
      <c r="MKQ196" s="429"/>
      <c r="MKR196" s="429"/>
      <c r="MKS196" s="429"/>
      <c r="MKT196" s="429"/>
      <c r="MKU196" s="429"/>
      <c r="MKV196" s="429"/>
      <c r="MKW196" s="429"/>
      <c r="MKX196" s="429"/>
      <c r="MKY196" s="429"/>
      <c r="MKZ196" s="429"/>
      <c r="MLA196" s="429"/>
      <c r="MLB196" s="429"/>
      <c r="MLC196" s="429"/>
      <c r="MLD196" s="429"/>
      <c r="MLE196" s="429"/>
      <c r="MLF196" s="429"/>
      <c r="MLG196" s="429"/>
      <c r="MLH196" s="429"/>
      <c r="MLI196" s="429"/>
      <c r="MLJ196" s="429"/>
      <c r="MLK196" s="429"/>
      <c r="MLL196" s="429"/>
      <c r="MLM196" s="432"/>
      <c r="MLN196" s="432"/>
      <c r="MLO196" s="429"/>
      <c r="MLP196" s="429"/>
      <c r="MLQ196" s="429"/>
      <c r="MLR196" s="429"/>
      <c r="MLS196" s="429"/>
      <c r="MLT196" s="429"/>
      <c r="MLU196" s="429"/>
      <c r="MLV196" s="429"/>
      <c r="MLW196" s="429"/>
      <c r="MLX196" s="429"/>
      <c r="MLY196" s="429"/>
      <c r="MLZ196" s="429"/>
      <c r="MMA196" s="429"/>
      <c r="MMB196" s="429"/>
      <c r="MMC196" s="429"/>
      <c r="MMD196" s="429"/>
      <c r="MME196" s="429"/>
      <c r="MMF196" s="429"/>
      <c r="MMG196" s="429"/>
      <c r="MMH196" s="429"/>
      <c r="MMI196" s="429"/>
      <c r="MMJ196" s="429"/>
      <c r="MMK196" s="429"/>
      <c r="MML196" s="429"/>
      <c r="MMM196" s="432"/>
      <c r="MMN196" s="432"/>
      <c r="MMO196" s="429"/>
      <c r="MMP196" s="429"/>
      <c r="MMQ196" s="429"/>
      <c r="MMR196" s="429"/>
      <c r="MMS196" s="429"/>
      <c r="MMT196" s="429"/>
      <c r="MMU196" s="429"/>
      <c r="MMV196" s="429"/>
      <c r="MMW196" s="429"/>
      <c r="MMX196" s="429"/>
      <c r="MMY196" s="429"/>
      <c r="MMZ196" s="429"/>
      <c r="MNA196" s="429"/>
      <c r="MNB196" s="429"/>
      <c r="MNC196" s="429"/>
      <c r="MND196" s="429"/>
      <c r="MNE196" s="429"/>
      <c r="MNF196" s="429"/>
      <c r="MNG196" s="429"/>
      <c r="MNH196" s="429"/>
      <c r="MNI196" s="429"/>
      <c r="MNJ196" s="429"/>
      <c r="MNK196" s="429"/>
      <c r="MNL196" s="429"/>
      <c r="MNM196" s="432"/>
      <c r="MNN196" s="432"/>
      <c r="MNO196" s="429"/>
      <c r="MNP196" s="429"/>
      <c r="MNQ196" s="429"/>
      <c r="MNR196" s="429"/>
      <c r="MNS196" s="429"/>
      <c r="MNT196" s="429"/>
      <c r="MNU196" s="429"/>
      <c r="MNV196" s="429"/>
      <c r="MNW196" s="429"/>
      <c r="MNX196" s="429"/>
      <c r="MNY196" s="429"/>
      <c r="MNZ196" s="429"/>
      <c r="MOA196" s="429"/>
      <c r="MOB196" s="429"/>
      <c r="MOC196" s="429"/>
      <c r="MOD196" s="429"/>
      <c r="MOE196" s="429"/>
      <c r="MOF196" s="429"/>
      <c r="MOG196" s="429"/>
      <c r="MOH196" s="429"/>
      <c r="MOI196" s="429"/>
      <c r="MOJ196" s="429"/>
      <c r="MOK196" s="429"/>
      <c r="MOL196" s="429"/>
      <c r="MOM196" s="432"/>
      <c r="MON196" s="432"/>
      <c r="MOO196" s="429"/>
      <c r="MOP196" s="429"/>
      <c r="MOQ196" s="429"/>
      <c r="MOR196" s="429"/>
      <c r="MOS196" s="429"/>
      <c r="MOT196" s="429"/>
      <c r="MOU196" s="429"/>
      <c r="MOV196" s="429"/>
      <c r="MOW196" s="429"/>
      <c r="MOX196" s="429"/>
      <c r="MOY196" s="429"/>
      <c r="MOZ196" s="429"/>
      <c r="MPA196" s="429"/>
      <c r="MPB196" s="429"/>
      <c r="MPC196" s="429"/>
      <c r="MPD196" s="429"/>
      <c r="MPE196" s="429"/>
      <c r="MPF196" s="429"/>
      <c r="MPG196" s="429"/>
      <c r="MPH196" s="429"/>
      <c r="MPI196" s="429"/>
      <c r="MPJ196" s="429"/>
      <c r="MPK196" s="429"/>
      <c r="MPL196" s="429"/>
      <c r="MPM196" s="432"/>
      <c r="MPN196" s="432"/>
      <c r="MPO196" s="429"/>
      <c r="MPP196" s="429"/>
      <c r="MPQ196" s="429"/>
      <c r="MPR196" s="429"/>
      <c r="MPS196" s="429"/>
      <c r="MPT196" s="429"/>
      <c r="MPU196" s="429"/>
      <c r="MPV196" s="429"/>
      <c r="MPW196" s="429"/>
      <c r="MPX196" s="429"/>
      <c r="MPY196" s="429"/>
      <c r="MPZ196" s="429"/>
      <c r="MQA196" s="429"/>
      <c r="MQB196" s="429"/>
      <c r="MQC196" s="429"/>
      <c r="MQD196" s="429"/>
      <c r="MQE196" s="429"/>
      <c r="MQF196" s="429"/>
      <c r="MQG196" s="429"/>
      <c r="MQH196" s="429"/>
      <c r="MQI196" s="429"/>
      <c r="MQJ196" s="429"/>
      <c r="MQK196" s="429"/>
      <c r="MQL196" s="429"/>
      <c r="MQM196" s="432"/>
      <c r="MQN196" s="432"/>
      <c r="MQO196" s="429"/>
      <c r="MQP196" s="429"/>
      <c r="MQQ196" s="429"/>
      <c r="MQR196" s="429"/>
      <c r="MQS196" s="429"/>
      <c r="MQT196" s="429"/>
      <c r="MQU196" s="429"/>
      <c r="MQV196" s="429"/>
      <c r="MQW196" s="429"/>
      <c r="MQX196" s="429"/>
      <c r="MQY196" s="429"/>
      <c r="MQZ196" s="429"/>
      <c r="MRA196" s="429"/>
      <c r="MRB196" s="429"/>
      <c r="MRC196" s="429"/>
      <c r="MRD196" s="429"/>
      <c r="MRE196" s="429"/>
      <c r="MRF196" s="429"/>
      <c r="MRG196" s="429"/>
      <c r="MRH196" s="429"/>
      <c r="MRI196" s="429"/>
      <c r="MRJ196" s="429"/>
      <c r="MRK196" s="429"/>
      <c r="MRL196" s="429"/>
      <c r="MRM196" s="432"/>
      <c r="MRN196" s="432"/>
      <c r="MRO196" s="429"/>
      <c r="MRP196" s="429"/>
      <c r="MRQ196" s="429"/>
      <c r="MRR196" s="429"/>
      <c r="MRS196" s="429"/>
      <c r="MRT196" s="429"/>
      <c r="MRU196" s="429"/>
      <c r="MRV196" s="429"/>
      <c r="MRW196" s="429"/>
      <c r="MRX196" s="429"/>
      <c r="MRY196" s="429"/>
      <c r="MRZ196" s="429"/>
      <c r="MSA196" s="429"/>
      <c r="MSB196" s="429"/>
      <c r="MSC196" s="429"/>
      <c r="MSD196" s="429"/>
      <c r="MSE196" s="429"/>
      <c r="MSF196" s="429"/>
      <c r="MSG196" s="429"/>
      <c r="MSH196" s="429"/>
      <c r="MSI196" s="429"/>
      <c r="MSJ196" s="429"/>
      <c r="MSK196" s="429"/>
      <c r="MSL196" s="429"/>
      <c r="MSM196" s="432"/>
      <c r="MSN196" s="432"/>
      <c r="MSO196" s="429"/>
      <c r="MSP196" s="429"/>
      <c r="MSQ196" s="429"/>
      <c r="MSR196" s="429"/>
      <c r="MSS196" s="429"/>
      <c r="MST196" s="429"/>
      <c r="MSU196" s="429"/>
      <c r="MSV196" s="429"/>
      <c r="MSW196" s="429"/>
      <c r="MSX196" s="429"/>
      <c r="MSY196" s="429"/>
      <c r="MSZ196" s="429"/>
      <c r="MTA196" s="429"/>
      <c r="MTB196" s="429"/>
      <c r="MTC196" s="429"/>
      <c r="MTD196" s="429"/>
      <c r="MTE196" s="429"/>
      <c r="MTF196" s="429"/>
      <c r="MTG196" s="429"/>
      <c r="MTH196" s="429"/>
      <c r="MTI196" s="429"/>
      <c r="MTJ196" s="429"/>
      <c r="MTK196" s="429"/>
      <c r="MTL196" s="429"/>
      <c r="MTM196" s="432"/>
      <c r="MTN196" s="432"/>
      <c r="MTO196" s="429"/>
      <c r="MTP196" s="429"/>
      <c r="MTQ196" s="429"/>
      <c r="MTR196" s="429"/>
      <c r="MTS196" s="429"/>
      <c r="MTT196" s="429"/>
      <c r="MTU196" s="429"/>
      <c r="MTV196" s="429"/>
      <c r="MTW196" s="429"/>
      <c r="MTX196" s="429"/>
      <c r="MTY196" s="429"/>
      <c r="MTZ196" s="429"/>
      <c r="MUA196" s="429"/>
      <c r="MUB196" s="429"/>
      <c r="MUC196" s="429"/>
      <c r="MUD196" s="429"/>
      <c r="MUE196" s="429"/>
      <c r="MUF196" s="429"/>
      <c r="MUG196" s="429"/>
      <c r="MUH196" s="429"/>
      <c r="MUI196" s="429"/>
      <c r="MUJ196" s="429"/>
      <c r="MUK196" s="429"/>
      <c r="MUL196" s="429"/>
      <c r="MUM196" s="432"/>
      <c r="MUN196" s="432"/>
      <c r="MUO196" s="429"/>
      <c r="MUP196" s="429"/>
      <c r="MUQ196" s="429"/>
      <c r="MUR196" s="429"/>
      <c r="MUS196" s="429"/>
      <c r="MUT196" s="429"/>
      <c r="MUU196" s="429"/>
      <c r="MUV196" s="429"/>
      <c r="MUW196" s="429"/>
      <c r="MUX196" s="429"/>
      <c r="MUY196" s="429"/>
      <c r="MUZ196" s="429"/>
      <c r="MVA196" s="429"/>
      <c r="MVB196" s="429"/>
      <c r="MVC196" s="429"/>
      <c r="MVD196" s="429"/>
      <c r="MVE196" s="429"/>
      <c r="MVF196" s="429"/>
      <c r="MVG196" s="429"/>
      <c r="MVH196" s="429"/>
      <c r="MVI196" s="429"/>
      <c r="MVJ196" s="429"/>
      <c r="MVK196" s="429"/>
      <c r="MVL196" s="429"/>
      <c r="MVM196" s="432"/>
      <c r="MVN196" s="432"/>
      <c r="MVO196" s="429"/>
      <c r="MVP196" s="429"/>
      <c r="MVQ196" s="429"/>
      <c r="MVR196" s="429"/>
      <c r="MVS196" s="429"/>
      <c r="MVT196" s="429"/>
      <c r="MVU196" s="429"/>
      <c r="MVV196" s="429"/>
      <c r="MVW196" s="429"/>
      <c r="MVX196" s="429"/>
      <c r="MVY196" s="429"/>
      <c r="MVZ196" s="429"/>
      <c r="MWA196" s="429"/>
      <c r="MWB196" s="429"/>
      <c r="MWC196" s="429"/>
      <c r="MWD196" s="429"/>
      <c r="MWE196" s="429"/>
      <c r="MWF196" s="429"/>
      <c r="MWG196" s="429"/>
      <c r="MWH196" s="429"/>
      <c r="MWI196" s="429"/>
      <c r="MWJ196" s="429"/>
      <c r="MWK196" s="429"/>
      <c r="MWL196" s="429"/>
      <c r="MWM196" s="432"/>
      <c r="MWN196" s="432"/>
      <c r="MWO196" s="429"/>
      <c r="MWP196" s="429"/>
      <c r="MWQ196" s="429"/>
      <c r="MWR196" s="429"/>
      <c r="MWS196" s="429"/>
      <c r="MWT196" s="429"/>
      <c r="MWU196" s="429"/>
      <c r="MWV196" s="429"/>
      <c r="MWW196" s="429"/>
      <c r="MWX196" s="429"/>
      <c r="MWY196" s="429"/>
      <c r="MWZ196" s="429"/>
      <c r="MXA196" s="429"/>
      <c r="MXB196" s="429"/>
      <c r="MXC196" s="429"/>
      <c r="MXD196" s="429"/>
      <c r="MXE196" s="429"/>
      <c r="MXF196" s="429"/>
      <c r="MXG196" s="429"/>
      <c r="MXH196" s="429"/>
      <c r="MXI196" s="429"/>
      <c r="MXJ196" s="429"/>
      <c r="MXK196" s="429"/>
      <c r="MXL196" s="429"/>
      <c r="MXM196" s="432"/>
      <c r="MXN196" s="432"/>
      <c r="MXO196" s="429"/>
      <c r="MXP196" s="429"/>
      <c r="MXQ196" s="429"/>
      <c r="MXR196" s="429"/>
      <c r="MXS196" s="429"/>
      <c r="MXT196" s="429"/>
      <c r="MXU196" s="429"/>
      <c r="MXV196" s="429"/>
      <c r="MXW196" s="429"/>
      <c r="MXX196" s="429"/>
      <c r="MXY196" s="429"/>
      <c r="MXZ196" s="429"/>
      <c r="MYA196" s="429"/>
      <c r="MYB196" s="429"/>
      <c r="MYC196" s="429"/>
      <c r="MYD196" s="429"/>
      <c r="MYE196" s="429"/>
      <c r="MYF196" s="429"/>
      <c r="MYG196" s="429"/>
      <c r="MYH196" s="429"/>
      <c r="MYI196" s="429"/>
      <c r="MYJ196" s="429"/>
      <c r="MYK196" s="429"/>
      <c r="MYL196" s="429"/>
      <c r="MYM196" s="432"/>
      <c r="MYN196" s="432"/>
      <c r="MYO196" s="429"/>
      <c r="MYP196" s="429"/>
      <c r="MYQ196" s="429"/>
      <c r="MYR196" s="429"/>
      <c r="MYS196" s="429"/>
      <c r="MYT196" s="429"/>
      <c r="MYU196" s="429"/>
      <c r="MYV196" s="429"/>
      <c r="MYW196" s="429"/>
      <c r="MYX196" s="429"/>
      <c r="MYY196" s="429"/>
      <c r="MYZ196" s="429"/>
      <c r="MZA196" s="429"/>
      <c r="MZB196" s="429"/>
      <c r="MZC196" s="429"/>
      <c r="MZD196" s="429"/>
      <c r="MZE196" s="429"/>
      <c r="MZF196" s="429"/>
      <c r="MZG196" s="429"/>
      <c r="MZH196" s="429"/>
      <c r="MZI196" s="429"/>
      <c r="MZJ196" s="429"/>
      <c r="MZK196" s="429"/>
      <c r="MZL196" s="429"/>
      <c r="MZM196" s="432"/>
      <c r="MZN196" s="432"/>
      <c r="MZO196" s="429"/>
      <c r="MZP196" s="429"/>
      <c r="MZQ196" s="429"/>
      <c r="MZR196" s="429"/>
      <c r="MZS196" s="429"/>
      <c r="MZT196" s="429"/>
      <c r="MZU196" s="429"/>
      <c r="MZV196" s="429"/>
      <c r="MZW196" s="429"/>
      <c r="MZX196" s="429"/>
      <c r="MZY196" s="429"/>
      <c r="MZZ196" s="429"/>
      <c r="NAA196" s="429"/>
      <c r="NAB196" s="429"/>
      <c r="NAC196" s="429"/>
      <c r="NAD196" s="429"/>
      <c r="NAE196" s="429"/>
      <c r="NAF196" s="429"/>
      <c r="NAG196" s="429"/>
      <c r="NAH196" s="429"/>
      <c r="NAI196" s="429"/>
      <c r="NAJ196" s="429"/>
      <c r="NAK196" s="429"/>
      <c r="NAL196" s="429"/>
      <c r="NAM196" s="432"/>
      <c r="NAN196" s="432"/>
      <c r="NAO196" s="429"/>
      <c r="NAP196" s="429"/>
      <c r="NAQ196" s="429"/>
      <c r="NAR196" s="429"/>
      <c r="NAS196" s="429"/>
      <c r="NAT196" s="429"/>
      <c r="NAU196" s="429"/>
      <c r="NAV196" s="429"/>
      <c r="NAW196" s="429"/>
      <c r="NAX196" s="429"/>
      <c r="NAY196" s="429"/>
      <c r="NAZ196" s="429"/>
      <c r="NBA196" s="429"/>
      <c r="NBB196" s="429"/>
      <c r="NBC196" s="429"/>
      <c r="NBD196" s="429"/>
      <c r="NBE196" s="429"/>
      <c r="NBF196" s="429"/>
      <c r="NBG196" s="429"/>
      <c r="NBH196" s="429"/>
      <c r="NBI196" s="429"/>
      <c r="NBJ196" s="429"/>
      <c r="NBK196" s="429"/>
      <c r="NBL196" s="429"/>
      <c r="NBM196" s="432"/>
      <c r="NBN196" s="432"/>
      <c r="NBO196" s="429"/>
      <c r="NBP196" s="429"/>
      <c r="NBQ196" s="429"/>
      <c r="NBR196" s="429"/>
      <c r="NBS196" s="429"/>
      <c r="NBT196" s="429"/>
      <c r="NBU196" s="429"/>
      <c r="NBV196" s="429"/>
      <c r="NBW196" s="429"/>
      <c r="NBX196" s="429"/>
      <c r="NBY196" s="429"/>
      <c r="NBZ196" s="429"/>
      <c r="NCA196" s="429"/>
      <c r="NCB196" s="429"/>
      <c r="NCC196" s="429"/>
      <c r="NCD196" s="429"/>
      <c r="NCE196" s="429"/>
      <c r="NCF196" s="429"/>
      <c r="NCG196" s="429"/>
      <c r="NCH196" s="429"/>
      <c r="NCI196" s="429"/>
      <c r="NCJ196" s="429"/>
      <c r="NCK196" s="429"/>
      <c r="NCL196" s="429"/>
      <c r="NCM196" s="432"/>
      <c r="NCN196" s="432"/>
      <c r="NCO196" s="429"/>
      <c r="NCP196" s="429"/>
      <c r="NCQ196" s="429"/>
      <c r="NCR196" s="429"/>
      <c r="NCS196" s="429"/>
      <c r="NCT196" s="429"/>
      <c r="NCU196" s="429"/>
      <c r="NCV196" s="429"/>
      <c r="NCW196" s="429"/>
      <c r="NCX196" s="429"/>
      <c r="NCY196" s="429"/>
      <c r="NCZ196" s="429"/>
      <c r="NDA196" s="429"/>
      <c r="NDB196" s="429"/>
      <c r="NDC196" s="429"/>
      <c r="NDD196" s="429"/>
      <c r="NDE196" s="429"/>
      <c r="NDF196" s="429"/>
      <c r="NDG196" s="429"/>
      <c r="NDH196" s="429"/>
      <c r="NDI196" s="429"/>
      <c r="NDJ196" s="429"/>
      <c r="NDK196" s="429"/>
      <c r="NDL196" s="429"/>
      <c r="NDM196" s="432"/>
      <c r="NDN196" s="432"/>
      <c r="NDO196" s="429"/>
      <c r="NDP196" s="429"/>
      <c r="NDQ196" s="429"/>
      <c r="NDR196" s="429"/>
      <c r="NDS196" s="429"/>
      <c r="NDT196" s="429"/>
      <c r="NDU196" s="429"/>
      <c r="NDV196" s="429"/>
      <c r="NDW196" s="429"/>
      <c r="NDX196" s="429"/>
      <c r="NDY196" s="429"/>
      <c r="NDZ196" s="429"/>
      <c r="NEA196" s="429"/>
      <c r="NEB196" s="429"/>
      <c r="NEC196" s="429"/>
      <c r="NED196" s="429"/>
      <c r="NEE196" s="429"/>
      <c r="NEF196" s="429"/>
      <c r="NEG196" s="429"/>
      <c r="NEH196" s="429"/>
      <c r="NEI196" s="429"/>
      <c r="NEJ196" s="429"/>
      <c r="NEK196" s="429"/>
      <c r="NEL196" s="429"/>
      <c r="NEM196" s="432"/>
      <c r="NEN196" s="432"/>
      <c r="NEO196" s="429"/>
      <c r="NEP196" s="429"/>
      <c r="NEQ196" s="429"/>
      <c r="NER196" s="429"/>
      <c r="NES196" s="429"/>
      <c r="NET196" s="429"/>
      <c r="NEU196" s="429"/>
      <c r="NEV196" s="429"/>
      <c r="NEW196" s="429"/>
      <c r="NEX196" s="429"/>
      <c r="NEY196" s="429"/>
      <c r="NEZ196" s="429"/>
      <c r="NFA196" s="429"/>
      <c r="NFB196" s="429"/>
      <c r="NFC196" s="429"/>
      <c r="NFD196" s="429"/>
      <c r="NFE196" s="429"/>
      <c r="NFF196" s="429"/>
      <c r="NFG196" s="429"/>
      <c r="NFH196" s="429"/>
      <c r="NFI196" s="429"/>
      <c r="NFJ196" s="429"/>
      <c r="NFK196" s="429"/>
      <c r="NFL196" s="429"/>
      <c r="NFM196" s="432"/>
      <c r="NFN196" s="432"/>
      <c r="NFO196" s="429"/>
      <c r="NFP196" s="429"/>
      <c r="NFQ196" s="429"/>
      <c r="NFR196" s="429"/>
      <c r="NFS196" s="429"/>
      <c r="NFT196" s="429"/>
      <c r="NFU196" s="429"/>
      <c r="NFV196" s="429"/>
      <c r="NFW196" s="429"/>
      <c r="NFX196" s="429"/>
      <c r="NFY196" s="429"/>
      <c r="NFZ196" s="429"/>
      <c r="NGA196" s="429"/>
      <c r="NGB196" s="429"/>
      <c r="NGC196" s="429"/>
      <c r="NGD196" s="429"/>
      <c r="NGE196" s="429"/>
      <c r="NGF196" s="429"/>
      <c r="NGG196" s="429"/>
      <c r="NGH196" s="429"/>
      <c r="NGI196" s="429"/>
      <c r="NGJ196" s="429"/>
      <c r="NGK196" s="429"/>
      <c r="NGL196" s="429"/>
      <c r="NGM196" s="432"/>
      <c r="NGN196" s="432"/>
      <c r="NGO196" s="429"/>
      <c r="NGP196" s="429"/>
      <c r="NGQ196" s="429"/>
      <c r="NGR196" s="429"/>
      <c r="NGS196" s="429"/>
      <c r="NGT196" s="429"/>
      <c r="NGU196" s="429"/>
      <c r="NGV196" s="429"/>
      <c r="NGW196" s="429"/>
      <c r="NGX196" s="429"/>
      <c r="NGY196" s="429"/>
      <c r="NGZ196" s="429"/>
      <c r="NHA196" s="429"/>
      <c r="NHB196" s="429"/>
      <c r="NHC196" s="429"/>
      <c r="NHD196" s="429"/>
      <c r="NHE196" s="429"/>
      <c r="NHF196" s="429"/>
      <c r="NHG196" s="429"/>
      <c r="NHH196" s="429"/>
      <c r="NHI196" s="429"/>
      <c r="NHJ196" s="429"/>
      <c r="NHK196" s="429"/>
      <c r="NHL196" s="429"/>
      <c r="NHM196" s="432"/>
      <c r="NHN196" s="432"/>
      <c r="NHO196" s="429"/>
      <c r="NHP196" s="429"/>
      <c r="NHQ196" s="429"/>
      <c r="NHR196" s="429"/>
      <c r="NHS196" s="429"/>
      <c r="NHT196" s="429"/>
      <c r="NHU196" s="429"/>
      <c r="NHV196" s="429"/>
      <c r="NHW196" s="429"/>
      <c r="NHX196" s="429"/>
      <c r="NHY196" s="429"/>
      <c r="NHZ196" s="429"/>
      <c r="NIA196" s="429"/>
      <c r="NIB196" s="429"/>
      <c r="NIC196" s="429"/>
      <c r="NID196" s="429"/>
      <c r="NIE196" s="429"/>
      <c r="NIF196" s="429"/>
      <c r="NIG196" s="429"/>
      <c r="NIH196" s="429"/>
      <c r="NII196" s="429"/>
      <c r="NIJ196" s="429"/>
      <c r="NIK196" s="429"/>
      <c r="NIL196" s="429"/>
      <c r="NIM196" s="432"/>
      <c r="NIN196" s="432"/>
      <c r="NIO196" s="429"/>
      <c r="NIP196" s="429"/>
      <c r="NIQ196" s="429"/>
      <c r="NIR196" s="429"/>
      <c r="NIS196" s="429"/>
      <c r="NIT196" s="429"/>
      <c r="NIU196" s="429"/>
      <c r="NIV196" s="429"/>
      <c r="NIW196" s="429"/>
      <c r="NIX196" s="429"/>
      <c r="NIY196" s="429"/>
      <c r="NIZ196" s="429"/>
      <c r="NJA196" s="429"/>
      <c r="NJB196" s="429"/>
      <c r="NJC196" s="429"/>
      <c r="NJD196" s="429"/>
      <c r="NJE196" s="429"/>
      <c r="NJF196" s="429"/>
      <c r="NJG196" s="429"/>
      <c r="NJH196" s="429"/>
      <c r="NJI196" s="429"/>
      <c r="NJJ196" s="429"/>
      <c r="NJK196" s="429"/>
      <c r="NJL196" s="429"/>
      <c r="NJM196" s="432"/>
      <c r="NJN196" s="432"/>
      <c r="NJO196" s="429"/>
      <c r="NJP196" s="429"/>
      <c r="NJQ196" s="429"/>
      <c r="NJR196" s="429"/>
      <c r="NJS196" s="429"/>
      <c r="NJT196" s="429"/>
      <c r="NJU196" s="429"/>
      <c r="NJV196" s="429"/>
      <c r="NJW196" s="429"/>
      <c r="NJX196" s="429"/>
      <c r="NJY196" s="429"/>
      <c r="NJZ196" s="429"/>
      <c r="NKA196" s="429"/>
      <c r="NKB196" s="429"/>
      <c r="NKC196" s="429"/>
      <c r="NKD196" s="429"/>
      <c r="NKE196" s="429"/>
      <c r="NKF196" s="429"/>
      <c r="NKG196" s="429"/>
      <c r="NKH196" s="429"/>
      <c r="NKI196" s="429"/>
      <c r="NKJ196" s="429"/>
      <c r="NKK196" s="429"/>
      <c r="NKL196" s="429"/>
      <c r="NKM196" s="432"/>
      <c r="NKN196" s="432"/>
      <c r="NKO196" s="429"/>
      <c r="NKP196" s="429"/>
      <c r="NKQ196" s="429"/>
      <c r="NKR196" s="429"/>
      <c r="NKS196" s="429"/>
      <c r="NKT196" s="429"/>
      <c r="NKU196" s="429"/>
      <c r="NKV196" s="429"/>
      <c r="NKW196" s="429"/>
      <c r="NKX196" s="429"/>
      <c r="NKY196" s="429"/>
      <c r="NKZ196" s="429"/>
      <c r="NLA196" s="429"/>
      <c r="NLB196" s="429"/>
      <c r="NLC196" s="429"/>
      <c r="NLD196" s="429"/>
      <c r="NLE196" s="429"/>
      <c r="NLF196" s="429"/>
      <c r="NLG196" s="429"/>
      <c r="NLH196" s="429"/>
      <c r="NLI196" s="429"/>
      <c r="NLJ196" s="429"/>
      <c r="NLK196" s="429"/>
      <c r="NLL196" s="429"/>
      <c r="NLM196" s="432"/>
      <c r="NLN196" s="432"/>
      <c r="NLO196" s="429"/>
      <c r="NLP196" s="429"/>
      <c r="NLQ196" s="429"/>
      <c r="NLR196" s="429"/>
      <c r="NLS196" s="429"/>
      <c r="NLT196" s="429"/>
      <c r="NLU196" s="429"/>
      <c r="NLV196" s="429"/>
      <c r="NLW196" s="429"/>
      <c r="NLX196" s="429"/>
      <c r="NLY196" s="429"/>
      <c r="NLZ196" s="429"/>
      <c r="NMA196" s="429"/>
      <c r="NMB196" s="429"/>
      <c r="NMC196" s="429"/>
      <c r="NMD196" s="429"/>
      <c r="NME196" s="429"/>
      <c r="NMF196" s="429"/>
      <c r="NMG196" s="429"/>
      <c r="NMH196" s="429"/>
      <c r="NMI196" s="429"/>
      <c r="NMJ196" s="429"/>
      <c r="NMK196" s="429"/>
      <c r="NML196" s="429"/>
      <c r="NMM196" s="432"/>
      <c r="NMN196" s="432"/>
      <c r="NMO196" s="429"/>
      <c r="NMP196" s="429"/>
      <c r="NMQ196" s="429"/>
      <c r="NMR196" s="429"/>
      <c r="NMS196" s="429"/>
      <c r="NMT196" s="429"/>
      <c r="NMU196" s="429"/>
      <c r="NMV196" s="429"/>
      <c r="NMW196" s="429"/>
      <c r="NMX196" s="429"/>
      <c r="NMY196" s="429"/>
      <c r="NMZ196" s="429"/>
      <c r="NNA196" s="429"/>
      <c r="NNB196" s="429"/>
      <c r="NNC196" s="429"/>
      <c r="NND196" s="429"/>
      <c r="NNE196" s="429"/>
      <c r="NNF196" s="429"/>
      <c r="NNG196" s="429"/>
      <c r="NNH196" s="429"/>
      <c r="NNI196" s="429"/>
      <c r="NNJ196" s="429"/>
      <c r="NNK196" s="429"/>
      <c r="NNL196" s="429"/>
      <c r="NNM196" s="432"/>
      <c r="NNN196" s="432"/>
      <c r="NNO196" s="429"/>
      <c r="NNP196" s="429"/>
      <c r="NNQ196" s="429"/>
      <c r="NNR196" s="429"/>
      <c r="NNS196" s="429"/>
      <c r="NNT196" s="429"/>
      <c r="NNU196" s="429"/>
      <c r="NNV196" s="429"/>
      <c r="NNW196" s="429"/>
      <c r="NNX196" s="429"/>
      <c r="NNY196" s="429"/>
      <c r="NNZ196" s="429"/>
      <c r="NOA196" s="429"/>
      <c r="NOB196" s="429"/>
      <c r="NOC196" s="429"/>
      <c r="NOD196" s="429"/>
      <c r="NOE196" s="429"/>
      <c r="NOF196" s="429"/>
      <c r="NOG196" s="429"/>
      <c r="NOH196" s="429"/>
      <c r="NOI196" s="429"/>
      <c r="NOJ196" s="429"/>
      <c r="NOK196" s="429"/>
      <c r="NOL196" s="429"/>
      <c r="NOM196" s="432"/>
      <c r="NON196" s="432"/>
      <c r="NOO196" s="429"/>
      <c r="NOP196" s="429"/>
      <c r="NOQ196" s="429"/>
      <c r="NOR196" s="429"/>
      <c r="NOS196" s="429"/>
      <c r="NOT196" s="429"/>
      <c r="NOU196" s="429"/>
      <c r="NOV196" s="429"/>
      <c r="NOW196" s="429"/>
      <c r="NOX196" s="429"/>
      <c r="NOY196" s="429"/>
      <c r="NOZ196" s="429"/>
      <c r="NPA196" s="429"/>
      <c r="NPB196" s="429"/>
      <c r="NPC196" s="429"/>
      <c r="NPD196" s="429"/>
      <c r="NPE196" s="429"/>
      <c r="NPF196" s="429"/>
      <c r="NPG196" s="429"/>
      <c r="NPH196" s="429"/>
      <c r="NPI196" s="429"/>
      <c r="NPJ196" s="429"/>
      <c r="NPK196" s="429"/>
      <c r="NPL196" s="429"/>
      <c r="NPM196" s="432"/>
      <c r="NPN196" s="432"/>
      <c r="NPO196" s="429"/>
      <c r="NPP196" s="429"/>
      <c r="NPQ196" s="429"/>
      <c r="NPR196" s="429"/>
      <c r="NPS196" s="429"/>
      <c r="NPT196" s="429"/>
      <c r="NPU196" s="429"/>
      <c r="NPV196" s="429"/>
      <c r="NPW196" s="429"/>
      <c r="NPX196" s="429"/>
      <c r="NPY196" s="429"/>
      <c r="NPZ196" s="429"/>
      <c r="NQA196" s="429"/>
      <c r="NQB196" s="429"/>
      <c r="NQC196" s="429"/>
      <c r="NQD196" s="429"/>
      <c r="NQE196" s="429"/>
      <c r="NQF196" s="429"/>
      <c r="NQG196" s="429"/>
      <c r="NQH196" s="429"/>
      <c r="NQI196" s="429"/>
      <c r="NQJ196" s="429"/>
      <c r="NQK196" s="429"/>
      <c r="NQL196" s="429"/>
      <c r="NQM196" s="432"/>
      <c r="NQN196" s="432"/>
      <c r="NQO196" s="429"/>
      <c r="NQP196" s="429"/>
      <c r="NQQ196" s="429"/>
      <c r="NQR196" s="429"/>
      <c r="NQS196" s="429"/>
      <c r="NQT196" s="429"/>
      <c r="NQU196" s="429"/>
      <c r="NQV196" s="429"/>
      <c r="NQW196" s="429"/>
      <c r="NQX196" s="429"/>
      <c r="NQY196" s="429"/>
      <c r="NQZ196" s="429"/>
      <c r="NRA196" s="429"/>
      <c r="NRB196" s="429"/>
      <c r="NRC196" s="429"/>
      <c r="NRD196" s="429"/>
      <c r="NRE196" s="429"/>
      <c r="NRF196" s="429"/>
      <c r="NRG196" s="429"/>
      <c r="NRH196" s="429"/>
      <c r="NRI196" s="429"/>
      <c r="NRJ196" s="429"/>
      <c r="NRK196" s="429"/>
      <c r="NRL196" s="429"/>
      <c r="NRM196" s="432"/>
      <c r="NRN196" s="432"/>
      <c r="NRO196" s="429"/>
      <c r="NRP196" s="429"/>
      <c r="NRQ196" s="429"/>
      <c r="NRR196" s="429"/>
      <c r="NRS196" s="429"/>
      <c r="NRT196" s="429"/>
      <c r="NRU196" s="429"/>
      <c r="NRV196" s="429"/>
      <c r="NRW196" s="429"/>
      <c r="NRX196" s="429"/>
      <c r="NRY196" s="429"/>
      <c r="NRZ196" s="429"/>
      <c r="NSA196" s="429"/>
      <c r="NSB196" s="429"/>
      <c r="NSC196" s="429"/>
      <c r="NSD196" s="429"/>
      <c r="NSE196" s="429"/>
      <c r="NSF196" s="429"/>
      <c r="NSG196" s="429"/>
      <c r="NSH196" s="429"/>
      <c r="NSI196" s="429"/>
      <c r="NSJ196" s="429"/>
      <c r="NSK196" s="429"/>
      <c r="NSL196" s="429"/>
      <c r="NSM196" s="432"/>
      <c r="NSN196" s="432"/>
      <c r="NSO196" s="429"/>
      <c r="NSP196" s="429"/>
      <c r="NSQ196" s="429"/>
      <c r="NSR196" s="429"/>
      <c r="NSS196" s="429"/>
      <c r="NST196" s="429"/>
      <c r="NSU196" s="429"/>
      <c r="NSV196" s="429"/>
      <c r="NSW196" s="429"/>
      <c r="NSX196" s="429"/>
      <c r="NSY196" s="429"/>
      <c r="NSZ196" s="429"/>
      <c r="NTA196" s="429"/>
      <c r="NTB196" s="429"/>
      <c r="NTC196" s="429"/>
      <c r="NTD196" s="429"/>
      <c r="NTE196" s="429"/>
      <c r="NTF196" s="429"/>
      <c r="NTG196" s="429"/>
      <c r="NTH196" s="429"/>
      <c r="NTI196" s="429"/>
      <c r="NTJ196" s="429"/>
      <c r="NTK196" s="429"/>
      <c r="NTL196" s="429"/>
      <c r="NTM196" s="432"/>
      <c r="NTN196" s="432"/>
      <c r="NTO196" s="429"/>
      <c r="NTP196" s="429"/>
      <c r="NTQ196" s="429"/>
      <c r="NTR196" s="429"/>
      <c r="NTS196" s="429"/>
      <c r="NTT196" s="429"/>
      <c r="NTU196" s="429"/>
      <c r="NTV196" s="429"/>
      <c r="NTW196" s="429"/>
      <c r="NTX196" s="429"/>
      <c r="NTY196" s="429"/>
      <c r="NTZ196" s="429"/>
      <c r="NUA196" s="429"/>
      <c r="NUB196" s="429"/>
      <c r="NUC196" s="429"/>
      <c r="NUD196" s="429"/>
      <c r="NUE196" s="429"/>
      <c r="NUF196" s="429"/>
      <c r="NUG196" s="429"/>
      <c r="NUH196" s="429"/>
      <c r="NUI196" s="429"/>
      <c r="NUJ196" s="429"/>
      <c r="NUK196" s="429"/>
      <c r="NUL196" s="429"/>
      <c r="NUM196" s="432"/>
      <c r="NUN196" s="432"/>
      <c r="NUO196" s="429"/>
      <c r="NUP196" s="429"/>
      <c r="NUQ196" s="429"/>
      <c r="NUR196" s="429"/>
      <c r="NUS196" s="429"/>
      <c r="NUT196" s="429"/>
      <c r="NUU196" s="429"/>
      <c r="NUV196" s="429"/>
      <c r="NUW196" s="429"/>
      <c r="NUX196" s="429"/>
      <c r="NUY196" s="429"/>
      <c r="NUZ196" s="429"/>
      <c r="NVA196" s="429"/>
      <c r="NVB196" s="429"/>
      <c r="NVC196" s="429"/>
      <c r="NVD196" s="429"/>
      <c r="NVE196" s="429"/>
      <c r="NVF196" s="429"/>
      <c r="NVG196" s="429"/>
      <c r="NVH196" s="429"/>
      <c r="NVI196" s="429"/>
      <c r="NVJ196" s="429"/>
      <c r="NVK196" s="429"/>
      <c r="NVL196" s="429"/>
      <c r="NVM196" s="432"/>
      <c r="NVN196" s="432"/>
      <c r="NVO196" s="429"/>
      <c r="NVP196" s="429"/>
      <c r="NVQ196" s="429"/>
      <c r="NVR196" s="429"/>
      <c r="NVS196" s="429"/>
      <c r="NVT196" s="429"/>
      <c r="NVU196" s="429"/>
      <c r="NVV196" s="429"/>
      <c r="NVW196" s="429"/>
      <c r="NVX196" s="429"/>
      <c r="NVY196" s="429"/>
      <c r="NVZ196" s="429"/>
      <c r="NWA196" s="429"/>
      <c r="NWB196" s="429"/>
      <c r="NWC196" s="429"/>
      <c r="NWD196" s="429"/>
      <c r="NWE196" s="429"/>
      <c r="NWF196" s="429"/>
      <c r="NWG196" s="429"/>
      <c r="NWH196" s="429"/>
      <c r="NWI196" s="429"/>
      <c r="NWJ196" s="429"/>
      <c r="NWK196" s="429"/>
      <c r="NWL196" s="429"/>
      <c r="NWM196" s="432"/>
      <c r="NWN196" s="432"/>
      <c r="NWO196" s="429"/>
      <c r="NWP196" s="429"/>
      <c r="NWQ196" s="429"/>
      <c r="NWR196" s="429"/>
      <c r="NWS196" s="429"/>
      <c r="NWT196" s="429"/>
      <c r="NWU196" s="429"/>
      <c r="NWV196" s="429"/>
      <c r="NWW196" s="429"/>
      <c r="NWX196" s="429"/>
      <c r="NWY196" s="429"/>
      <c r="NWZ196" s="429"/>
      <c r="NXA196" s="429"/>
      <c r="NXB196" s="429"/>
      <c r="NXC196" s="429"/>
      <c r="NXD196" s="429"/>
      <c r="NXE196" s="429"/>
      <c r="NXF196" s="429"/>
      <c r="NXG196" s="429"/>
      <c r="NXH196" s="429"/>
      <c r="NXI196" s="429"/>
      <c r="NXJ196" s="429"/>
      <c r="NXK196" s="429"/>
      <c r="NXL196" s="429"/>
      <c r="NXM196" s="432"/>
      <c r="NXN196" s="432"/>
      <c r="NXO196" s="429"/>
      <c r="NXP196" s="429"/>
      <c r="NXQ196" s="429"/>
      <c r="NXR196" s="429"/>
      <c r="NXS196" s="429"/>
      <c r="NXT196" s="429"/>
      <c r="NXU196" s="429"/>
      <c r="NXV196" s="429"/>
      <c r="NXW196" s="429"/>
      <c r="NXX196" s="429"/>
      <c r="NXY196" s="429"/>
      <c r="NXZ196" s="429"/>
      <c r="NYA196" s="429"/>
      <c r="NYB196" s="429"/>
      <c r="NYC196" s="429"/>
      <c r="NYD196" s="429"/>
      <c r="NYE196" s="429"/>
      <c r="NYF196" s="429"/>
      <c r="NYG196" s="429"/>
      <c r="NYH196" s="429"/>
      <c r="NYI196" s="429"/>
      <c r="NYJ196" s="429"/>
      <c r="NYK196" s="429"/>
      <c r="NYL196" s="429"/>
      <c r="NYM196" s="432"/>
      <c r="NYN196" s="432"/>
      <c r="NYO196" s="429"/>
      <c r="NYP196" s="429"/>
      <c r="NYQ196" s="429"/>
      <c r="NYR196" s="429"/>
      <c r="NYS196" s="429"/>
      <c r="NYT196" s="429"/>
      <c r="NYU196" s="429"/>
      <c r="NYV196" s="429"/>
      <c r="NYW196" s="429"/>
      <c r="NYX196" s="429"/>
      <c r="NYY196" s="429"/>
      <c r="NYZ196" s="429"/>
      <c r="NZA196" s="429"/>
      <c r="NZB196" s="429"/>
      <c r="NZC196" s="429"/>
      <c r="NZD196" s="429"/>
      <c r="NZE196" s="429"/>
      <c r="NZF196" s="429"/>
      <c r="NZG196" s="429"/>
      <c r="NZH196" s="429"/>
      <c r="NZI196" s="429"/>
      <c r="NZJ196" s="429"/>
      <c r="NZK196" s="429"/>
      <c r="NZL196" s="429"/>
      <c r="NZM196" s="432"/>
      <c r="NZN196" s="432"/>
      <c r="NZO196" s="429"/>
      <c r="NZP196" s="429"/>
      <c r="NZQ196" s="429"/>
      <c r="NZR196" s="429"/>
      <c r="NZS196" s="429"/>
      <c r="NZT196" s="429"/>
      <c r="NZU196" s="429"/>
      <c r="NZV196" s="429"/>
      <c r="NZW196" s="429"/>
      <c r="NZX196" s="429"/>
      <c r="NZY196" s="429"/>
      <c r="NZZ196" s="429"/>
      <c r="OAA196" s="429"/>
      <c r="OAB196" s="429"/>
      <c r="OAC196" s="429"/>
      <c r="OAD196" s="429"/>
      <c r="OAE196" s="429"/>
      <c r="OAF196" s="429"/>
      <c r="OAG196" s="429"/>
      <c r="OAH196" s="429"/>
      <c r="OAI196" s="429"/>
      <c r="OAJ196" s="429"/>
      <c r="OAK196" s="429"/>
      <c r="OAL196" s="429"/>
      <c r="OAM196" s="432"/>
      <c r="OAN196" s="432"/>
      <c r="OAO196" s="429"/>
      <c r="OAP196" s="429"/>
      <c r="OAQ196" s="429"/>
      <c r="OAR196" s="429"/>
      <c r="OAS196" s="429"/>
      <c r="OAT196" s="429"/>
      <c r="OAU196" s="429"/>
      <c r="OAV196" s="429"/>
      <c r="OAW196" s="429"/>
      <c r="OAX196" s="429"/>
      <c r="OAY196" s="429"/>
      <c r="OAZ196" s="429"/>
      <c r="OBA196" s="429"/>
      <c r="OBB196" s="429"/>
      <c r="OBC196" s="429"/>
      <c r="OBD196" s="429"/>
      <c r="OBE196" s="429"/>
      <c r="OBF196" s="429"/>
      <c r="OBG196" s="429"/>
      <c r="OBH196" s="429"/>
      <c r="OBI196" s="429"/>
      <c r="OBJ196" s="429"/>
      <c r="OBK196" s="429"/>
      <c r="OBL196" s="429"/>
      <c r="OBM196" s="432"/>
      <c r="OBN196" s="432"/>
      <c r="OBO196" s="429"/>
      <c r="OBP196" s="429"/>
      <c r="OBQ196" s="429"/>
      <c r="OBR196" s="429"/>
      <c r="OBS196" s="429"/>
      <c r="OBT196" s="429"/>
      <c r="OBU196" s="429"/>
      <c r="OBV196" s="429"/>
      <c r="OBW196" s="429"/>
      <c r="OBX196" s="429"/>
      <c r="OBY196" s="429"/>
      <c r="OBZ196" s="429"/>
      <c r="OCA196" s="429"/>
      <c r="OCB196" s="429"/>
      <c r="OCC196" s="429"/>
      <c r="OCD196" s="429"/>
      <c r="OCE196" s="429"/>
      <c r="OCF196" s="429"/>
      <c r="OCG196" s="429"/>
      <c r="OCH196" s="429"/>
      <c r="OCI196" s="429"/>
      <c r="OCJ196" s="429"/>
      <c r="OCK196" s="429"/>
      <c r="OCL196" s="429"/>
      <c r="OCM196" s="432"/>
      <c r="OCN196" s="432"/>
      <c r="OCO196" s="429"/>
      <c r="OCP196" s="429"/>
      <c r="OCQ196" s="429"/>
      <c r="OCR196" s="429"/>
      <c r="OCS196" s="429"/>
      <c r="OCT196" s="429"/>
      <c r="OCU196" s="429"/>
      <c r="OCV196" s="429"/>
      <c r="OCW196" s="429"/>
      <c r="OCX196" s="429"/>
      <c r="OCY196" s="429"/>
      <c r="OCZ196" s="429"/>
      <c r="ODA196" s="429"/>
      <c r="ODB196" s="429"/>
      <c r="ODC196" s="429"/>
      <c r="ODD196" s="429"/>
      <c r="ODE196" s="429"/>
      <c r="ODF196" s="429"/>
      <c r="ODG196" s="429"/>
      <c r="ODH196" s="429"/>
      <c r="ODI196" s="429"/>
      <c r="ODJ196" s="429"/>
      <c r="ODK196" s="429"/>
      <c r="ODL196" s="429"/>
      <c r="ODM196" s="432"/>
      <c r="ODN196" s="432"/>
      <c r="ODO196" s="429"/>
      <c r="ODP196" s="429"/>
      <c r="ODQ196" s="429"/>
      <c r="ODR196" s="429"/>
      <c r="ODS196" s="429"/>
      <c r="ODT196" s="429"/>
      <c r="ODU196" s="429"/>
      <c r="ODV196" s="429"/>
      <c r="ODW196" s="429"/>
      <c r="ODX196" s="429"/>
      <c r="ODY196" s="429"/>
      <c r="ODZ196" s="429"/>
      <c r="OEA196" s="429"/>
      <c r="OEB196" s="429"/>
      <c r="OEC196" s="429"/>
      <c r="OED196" s="429"/>
      <c r="OEE196" s="429"/>
      <c r="OEF196" s="429"/>
      <c r="OEG196" s="429"/>
      <c r="OEH196" s="429"/>
      <c r="OEI196" s="429"/>
      <c r="OEJ196" s="429"/>
      <c r="OEK196" s="429"/>
      <c r="OEL196" s="429"/>
      <c r="OEM196" s="432"/>
      <c r="OEN196" s="432"/>
      <c r="OEO196" s="429"/>
      <c r="OEP196" s="429"/>
      <c r="OEQ196" s="429"/>
      <c r="OER196" s="429"/>
      <c r="OES196" s="429"/>
      <c r="OET196" s="429"/>
      <c r="OEU196" s="429"/>
      <c r="OEV196" s="429"/>
      <c r="OEW196" s="429"/>
      <c r="OEX196" s="429"/>
      <c r="OEY196" s="429"/>
      <c r="OEZ196" s="429"/>
      <c r="OFA196" s="429"/>
      <c r="OFB196" s="429"/>
      <c r="OFC196" s="429"/>
      <c r="OFD196" s="429"/>
      <c r="OFE196" s="429"/>
      <c r="OFF196" s="429"/>
      <c r="OFG196" s="429"/>
      <c r="OFH196" s="429"/>
      <c r="OFI196" s="429"/>
      <c r="OFJ196" s="429"/>
      <c r="OFK196" s="429"/>
      <c r="OFL196" s="429"/>
      <c r="OFM196" s="432"/>
      <c r="OFN196" s="432"/>
      <c r="OFO196" s="429"/>
      <c r="OFP196" s="429"/>
      <c r="OFQ196" s="429"/>
      <c r="OFR196" s="429"/>
      <c r="OFS196" s="429"/>
      <c r="OFT196" s="429"/>
      <c r="OFU196" s="429"/>
      <c r="OFV196" s="429"/>
      <c r="OFW196" s="429"/>
      <c r="OFX196" s="429"/>
      <c r="OFY196" s="429"/>
      <c r="OFZ196" s="429"/>
      <c r="OGA196" s="429"/>
      <c r="OGB196" s="429"/>
      <c r="OGC196" s="429"/>
      <c r="OGD196" s="429"/>
      <c r="OGE196" s="429"/>
      <c r="OGF196" s="429"/>
      <c r="OGG196" s="429"/>
      <c r="OGH196" s="429"/>
      <c r="OGI196" s="429"/>
      <c r="OGJ196" s="429"/>
      <c r="OGK196" s="429"/>
      <c r="OGL196" s="429"/>
      <c r="OGM196" s="432"/>
      <c r="OGN196" s="432"/>
      <c r="OGO196" s="429"/>
      <c r="OGP196" s="429"/>
      <c r="OGQ196" s="429"/>
      <c r="OGR196" s="429"/>
      <c r="OGS196" s="429"/>
      <c r="OGT196" s="429"/>
      <c r="OGU196" s="429"/>
      <c r="OGV196" s="429"/>
      <c r="OGW196" s="429"/>
      <c r="OGX196" s="429"/>
      <c r="OGY196" s="429"/>
      <c r="OGZ196" s="429"/>
      <c r="OHA196" s="429"/>
      <c r="OHB196" s="429"/>
      <c r="OHC196" s="429"/>
      <c r="OHD196" s="429"/>
      <c r="OHE196" s="429"/>
      <c r="OHF196" s="429"/>
      <c r="OHG196" s="429"/>
      <c r="OHH196" s="429"/>
      <c r="OHI196" s="429"/>
      <c r="OHJ196" s="429"/>
      <c r="OHK196" s="429"/>
      <c r="OHL196" s="429"/>
      <c r="OHM196" s="432"/>
      <c r="OHN196" s="432"/>
      <c r="OHO196" s="429"/>
      <c r="OHP196" s="429"/>
      <c r="OHQ196" s="429"/>
      <c r="OHR196" s="429"/>
      <c r="OHS196" s="429"/>
      <c r="OHT196" s="429"/>
      <c r="OHU196" s="429"/>
      <c r="OHV196" s="429"/>
      <c r="OHW196" s="429"/>
      <c r="OHX196" s="429"/>
      <c r="OHY196" s="429"/>
      <c r="OHZ196" s="429"/>
      <c r="OIA196" s="429"/>
      <c r="OIB196" s="429"/>
      <c r="OIC196" s="429"/>
      <c r="OID196" s="429"/>
      <c r="OIE196" s="429"/>
      <c r="OIF196" s="429"/>
      <c r="OIG196" s="429"/>
      <c r="OIH196" s="429"/>
      <c r="OII196" s="429"/>
      <c r="OIJ196" s="429"/>
      <c r="OIK196" s="429"/>
      <c r="OIL196" s="429"/>
      <c r="OIM196" s="432"/>
      <c r="OIN196" s="432"/>
      <c r="OIO196" s="429"/>
      <c r="OIP196" s="429"/>
      <c r="OIQ196" s="429"/>
      <c r="OIR196" s="429"/>
      <c r="OIS196" s="429"/>
      <c r="OIT196" s="429"/>
      <c r="OIU196" s="429"/>
      <c r="OIV196" s="429"/>
      <c r="OIW196" s="429"/>
      <c r="OIX196" s="429"/>
      <c r="OIY196" s="429"/>
      <c r="OIZ196" s="429"/>
      <c r="OJA196" s="429"/>
      <c r="OJB196" s="429"/>
      <c r="OJC196" s="429"/>
      <c r="OJD196" s="429"/>
      <c r="OJE196" s="429"/>
      <c r="OJF196" s="429"/>
      <c r="OJG196" s="429"/>
      <c r="OJH196" s="429"/>
      <c r="OJI196" s="429"/>
      <c r="OJJ196" s="429"/>
      <c r="OJK196" s="429"/>
      <c r="OJL196" s="429"/>
      <c r="OJM196" s="432"/>
      <c r="OJN196" s="432"/>
      <c r="OJO196" s="429"/>
      <c r="OJP196" s="429"/>
      <c r="OJQ196" s="429"/>
      <c r="OJR196" s="429"/>
      <c r="OJS196" s="429"/>
      <c r="OJT196" s="429"/>
      <c r="OJU196" s="429"/>
      <c r="OJV196" s="429"/>
      <c r="OJW196" s="429"/>
      <c r="OJX196" s="429"/>
      <c r="OJY196" s="429"/>
      <c r="OJZ196" s="429"/>
      <c r="OKA196" s="429"/>
      <c r="OKB196" s="429"/>
      <c r="OKC196" s="429"/>
      <c r="OKD196" s="429"/>
      <c r="OKE196" s="429"/>
      <c r="OKF196" s="429"/>
      <c r="OKG196" s="429"/>
      <c r="OKH196" s="429"/>
      <c r="OKI196" s="429"/>
      <c r="OKJ196" s="429"/>
      <c r="OKK196" s="429"/>
      <c r="OKL196" s="429"/>
      <c r="OKM196" s="432"/>
      <c r="OKN196" s="432"/>
      <c r="OKO196" s="429"/>
      <c r="OKP196" s="429"/>
      <c r="OKQ196" s="429"/>
      <c r="OKR196" s="429"/>
      <c r="OKS196" s="429"/>
      <c r="OKT196" s="429"/>
      <c r="OKU196" s="429"/>
      <c r="OKV196" s="429"/>
      <c r="OKW196" s="429"/>
      <c r="OKX196" s="429"/>
      <c r="OKY196" s="429"/>
      <c r="OKZ196" s="429"/>
      <c r="OLA196" s="429"/>
      <c r="OLB196" s="429"/>
      <c r="OLC196" s="429"/>
      <c r="OLD196" s="429"/>
      <c r="OLE196" s="429"/>
      <c r="OLF196" s="429"/>
      <c r="OLG196" s="429"/>
      <c r="OLH196" s="429"/>
      <c r="OLI196" s="429"/>
      <c r="OLJ196" s="429"/>
      <c r="OLK196" s="429"/>
      <c r="OLL196" s="429"/>
      <c r="OLM196" s="432"/>
      <c r="OLN196" s="432"/>
      <c r="OLO196" s="429"/>
      <c r="OLP196" s="429"/>
      <c r="OLQ196" s="429"/>
      <c r="OLR196" s="429"/>
      <c r="OLS196" s="429"/>
      <c r="OLT196" s="429"/>
      <c r="OLU196" s="429"/>
      <c r="OLV196" s="429"/>
      <c r="OLW196" s="429"/>
      <c r="OLX196" s="429"/>
      <c r="OLY196" s="429"/>
      <c r="OLZ196" s="429"/>
      <c r="OMA196" s="429"/>
      <c r="OMB196" s="429"/>
      <c r="OMC196" s="429"/>
      <c r="OMD196" s="429"/>
      <c r="OME196" s="429"/>
      <c r="OMF196" s="429"/>
      <c r="OMG196" s="429"/>
      <c r="OMH196" s="429"/>
      <c r="OMI196" s="429"/>
      <c r="OMJ196" s="429"/>
      <c r="OMK196" s="429"/>
      <c r="OML196" s="429"/>
      <c r="OMM196" s="432"/>
      <c r="OMN196" s="432"/>
      <c r="OMO196" s="429"/>
      <c r="OMP196" s="429"/>
      <c r="OMQ196" s="429"/>
      <c r="OMR196" s="429"/>
      <c r="OMS196" s="429"/>
      <c r="OMT196" s="429"/>
      <c r="OMU196" s="429"/>
      <c r="OMV196" s="429"/>
      <c r="OMW196" s="429"/>
      <c r="OMX196" s="429"/>
      <c r="OMY196" s="429"/>
      <c r="OMZ196" s="429"/>
      <c r="ONA196" s="429"/>
      <c r="ONB196" s="429"/>
      <c r="ONC196" s="429"/>
      <c r="OND196" s="429"/>
      <c r="ONE196" s="429"/>
      <c r="ONF196" s="429"/>
      <c r="ONG196" s="429"/>
      <c r="ONH196" s="429"/>
      <c r="ONI196" s="429"/>
      <c r="ONJ196" s="429"/>
      <c r="ONK196" s="429"/>
      <c r="ONL196" s="429"/>
      <c r="ONM196" s="432"/>
      <c r="ONN196" s="432"/>
      <c r="ONO196" s="429"/>
      <c r="ONP196" s="429"/>
      <c r="ONQ196" s="429"/>
      <c r="ONR196" s="429"/>
      <c r="ONS196" s="429"/>
      <c r="ONT196" s="429"/>
      <c r="ONU196" s="429"/>
      <c r="ONV196" s="429"/>
      <c r="ONW196" s="429"/>
      <c r="ONX196" s="429"/>
      <c r="ONY196" s="429"/>
      <c r="ONZ196" s="429"/>
      <c r="OOA196" s="429"/>
      <c r="OOB196" s="429"/>
      <c r="OOC196" s="429"/>
      <c r="OOD196" s="429"/>
      <c r="OOE196" s="429"/>
      <c r="OOF196" s="429"/>
      <c r="OOG196" s="429"/>
      <c r="OOH196" s="429"/>
      <c r="OOI196" s="429"/>
      <c r="OOJ196" s="429"/>
      <c r="OOK196" s="429"/>
      <c r="OOL196" s="429"/>
      <c r="OOM196" s="432"/>
      <c r="OON196" s="432"/>
      <c r="OOO196" s="429"/>
      <c r="OOP196" s="429"/>
      <c r="OOQ196" s="429"/>
      <c r="OOR196" s="429"/>
      <c r="OOS196" s="429"/>
      <c r="OOT196" s="429"/>
      <c r="OOU196" s="429"/>
      <c r="OOV196" s="429"/>
      <c r="OOW196" s="429"/>
      <c r="OOX196" s="429"/>
      <c r="OOY196" s="429"/>
      <c r="OOZ196" s="429"/>
      <c r="OPA196" s="429"/>
      <c r="OPB196" s="429"/>
      <c r="OPC196" s="429"/>
      <c r="OPD196" s="429"/>
      <c r="OPE196" s="429"/>
      <c r="OPF196" s="429"/>
      <c r="OPG196" s="429"/>
      <c r="OPH196" s="429"/>
      <c r="OPI196" s="429"/>
      <c r="OPJ196" s="429"/>
      <c r="OPK196" s="429"/>
      <c r="OPL196" s="429"/>
      <c r="OPM196" s="432"/>
      <c r="OPN196" s="432"/>
      <c r="OPO196" s="429"/>
      <c r="OPP196" s="429"/>
      <c r="OPQ196" s="429"/>
      <c r="OPR196" s="429"/>
      <c r="OPS196" s="429"/>
      <c r="OPT196" s="429"/>
      <c r="OPU196" s="429"/>
      <c r="OPV196" s="429"/>
      <c r="OPW196" s="429"/>
      <c r="OPX196" s="429"/>
      <c r="OPY196" s="429"/>
      <c r="OPZ196" s="429"/>
      <c r="OQA196" s="429"/>
      <c r="OQB196" s="429"/>
      <c r="OQC196" s="429"/>
      <c r="OQD196" s="429"/>
      <c r="OQE196" s="429"/>
      <c r="OQF196" s="429"/>
      <c r="OQG196" s="429"/>
      <c r="OQH196" s="429"/>
      <c r="OQI196" s="429"/>
      <c r="OQJ196" s="429"/>
      <c r="OQK196" s="429"/>
      <c r="OQL196" s="429"/>
      <c r="OQM196" s="432"/>
      <c r="OQN196" s="432"/>
      <c r="OQO196" s="429"/>
      <c r="OQP196" s="429"/>
      <c r="OQQ196" s="429"/>
      <c r="OQR196" s="429"/>
      <c r="OQS196" s="429"/>
      <c r="OQT196" s="429"/>
      <c r="OQU196" s="429"/>
      <c r="OQV196" s="429"/>
      <c r="OQW196" s="429"/>
      <c r="OQX196" s="429"/>
      <c r="OQY196" s="429"/>
      <c r="OQZ196" s="429"/>
      <c r="ORA196" s="429"/>
      <c r="ORB196" s="429"/>
      <c r="ORC196" s="429"/>
      <c r="ORD196" s="429"/>
      <c r="ORE196" s="429"/>
      <c r="ORF196" s="429"/>
      <c r="ORG196" s="429"/>
      <c r="ORH196" s="429"/>
      <c r="ORI196" s="429"/>
      <c r="ORJ196" s="429"/>
      <c r="ORK196" s="429"/>
      <c r="ORL196" s="429"/>
      <c r="ORM196" s="432"/>
      <c r="ORN196" s="432"/>
      <c r="ORO196" s="429"/>
      <c r="ORP196" s="429"/>
      <c r="ORQ196" s="429"/>
      <c r="ORR196" s="429"/>
      <c r="ORS196" s="429"/>
      <c r="ORT196" s="429"/>
      <c r="ORU196" s="429"/>
      <c r="ORV196" s="429"/>
      <c r="ORW196" s="429"/>
      <c r="ORX196" s="429"/>
      <c r="ORY196" s="429"/>
      <c r="ORZ196" s="429"/>
      <c r="OSA196" s="429"/>
      <c r="OSB196" s="429"/>
      <c r="OSC196" s="429"/>
      <c r="OSD196" s="429"/>
      <c r="OSE196" s="429"/>
      <c r="OSF196" s="429"/>
      <c r="OSG196" s="429"/>
      <c r="OSH196" s="429"/>
      <c r="OSI196" s="429"/>
      <c r="OSJ196" s="429"/>
      <c r="OSK196" s="429"/>
      <c r="OSL196" s="429"/>
      <c r="OSM196" s="432"/>
      <c r="OSN196" s="432"/>
      <c r="OSO196" s="429"/>
      <c r="OSP196" s="429"/>
      <c r="OSQ196" s="429"/>
      <c r="OSR196" s="429"/>
      <c r="OSS196" s="429"/>
      <c r="OST196" s="429"/>
      <c r="OSU196" s="429"/>
      <c r="OSV196" s="429"/>
      <c r="OSW196" s="429"/>
      <c r="OSX196" s="429"/>
      <c r="OSY196" s="429"/>
      <c r="OSZ196" s="429"/>
      <c r="OTA196" s="429"/>
      <c r="OTB196" s="429"/>
      <c r="OTC196" s="429"/>
      <c r="OTD196" s="429"/>
      <c r="OTE196" s="429"/>
      <c r="OTF196" s="429"/>
      <c r="OTG196" s="429"/>
      <c r="OTH196" s="429"/>
      <c r="OTI196" s="429"/>
      <c r="OTJ196" s="429"/>
      <c r="OTK196" s="429"/>
      <c r="OTL196" s="429"/>
      <c r="OTM196" s="432"/>
      <c r="OTN196" s="432"/>
      <c r="OTO196" s="429"/>
      <c r="OTP196" s="429"/>
      <c r="OTQ196" s="429"/>
      <c r="OTR196" s="429"/>
      <c r="OTS196" s="429"/>
      <c r="OTT196" s="429"/>
      <c r="OTU196" s="429"/>
      <c r="OTV196" s="429"/>
      <c r="OTW196" s="429"/>
      <c r="OTX196" s="429"/>
      <c r="OTY196" s="429"/>
      <c r="OTZ196" s="429"/>
      <c r="OUA196" s="429"/>
      <c r="OUB196" s="429"/>
      <c r="OUC196" s="429"/>
      <c r="OUD196" s="429"/>
      <c r="OUE196" s="429"/>
      <c r="OUF196" s="429"/>
      <c r="OUG196" s="429"/>
      <c r="OUH196" s="429"/>
      <c r="OUI196" s="429"/>
      <c r="OUJ196" s="429"/>
      <c r="OUK196" s="429"/>
      <c r="OUL196" s="429"/>
      <c r="OUM196" s="432"/>
      <c r="OUN196" s="432"/>
      <c r="OUO196" s="429"/>
      <c r="OUP196" s="429"/>
      <c r="OUQ196" s="429"/>
      <c r="OUR196" s="429"/>
      <c r="OUS196" s="429"/>
      <c r="OUT196" s="429"/>
      <c r="OUU196" s="429"/>
      <c r="OUV196" s="429"/>
      <c r="OUW196" s="429"/>
      <c r="OUX196" s="429"/>
      <c r="OUY196" s="429"/>
      <c r="OUZ196" s="429"/>
      <c r="OVA196" s="429"/>
      <c r="OVB196" s="429"/>
      <c r="OVC196" s="429"/>
      <c r="OVD196" s="429"/>
      <c r="OVE196" s="429"/>
      <c r="OVF196" s="429"/>
      <c r="OVG196" s="429"/>
      <c r="OVH196" s="429"/>
      <c r="OVI196" s="429"/>
      <c r="OVJ196" s="429"/>
      <c r="OVK196" s="429"/>
      <c r="OVL196" s="429"/>
      <c r="OVM196" s="432"/>
      <c r="OVN196" s="432"/>
      <c r="OVO196" s="429"/>
      <c r="OVP196" s="429"/>
      <c r="OVQ196" s="429"/>
      <c r="OVR196" s="429"/>
      <c r="OVS196" s="429"/>
      <c r="OVT196" s="429"/>
      <c r="OVU196" s="429"/>
      <c r="OVV196" s="429"/>
      <c r="OVW196" s="429"/>
      <c r="OVX196" s="429"/>
      <c r="OVY196" s="429"/>
      <c r="OVZ196" s="429"/>
      <c r="OWA196" s="429"/>
      <c r="OWB196" s="429"/>
      <c r="OWC196" s="429"/>
      <c r="OWD196" s="429"/>
      <c r="OWE196" s="429"/>
      <c r="OWF196" s="429"/>
      <c r="OWG196" s="429"/>
      <c r="OWH196" s="429"/>
      <c r="OWI196" s="429"/>
      <c r="OWJ196" s="429"/>
      <c r="OWK196" s="429"/>
      <c r="OWL196" s="429"/>
      <c r="OWM196" s="432"/>
      <c r="OWN196" s="432"/>
      <c r="OWO196" s="429"/>
      <c r="OWP196" s="429"/>
      <c r="OWQ196" s="429"/>
      <c r="OWR196" s="429"/>
      <c r="OWS196" s="429"/>
      <c r="OWT196" s="429"/>
      <c r="OWU196" s="429"/>
      <c r="OWV196" s="429"/>
      <c r="OWW196" s="429"/>
      <c r="OWX196" s="429"/>
      <c r="OWY196" s="429"/>
      <c r="OWZ196" s="429"/>
      <c r="OXA196" s="429"/>
      <c r="OXB196" s="429"/>
      <c r="OXC196" s="429"/>
      <c r="OXD196" s="429"/>
      <c r="OXE196" s="429"/>
      <c r="OXF196" s="429"/>
      <c r="OXG196" s="429"/>
      <c r="OXH196" s="429"/>
      <c r="OXI196" s="429"/>
      <c r="OXJ196" s="429"/>
      <c r="OXK196" s="429"/>
      <c r="OXL196" s="429"/>
      <c r="OXM196" s="432"/>
      <c r="OXN196" s="432"/>
      <c r="OXO196" s="429"/>
      <c r="OXP196" s="429"/>
      <c r="OXQ196" s="429"/>
      <c r="OXR196" s="429"/>
      <c r="OXS196" s="429"/>
      <c r="OXT196" s="429"/>
      <c r="OXU196" s="429"/>
      <c r="OXV196" s="429"/>
      <c r="OXW196" s="429"/>
      <c r="OXX196" s="429"/>
      <c r="OXY196" s="429"/>
      <c r="OXZ196" s="429"/>
      <c r="OYA196" s="429"/>
      <c r="OYB196" s="429"/>
      <c r="OYC196" s="429"/>
      <c r="OYD196" s="429"/>
      <c r="OYE196" s="429"/>
      <c r="OYF196" s="429"/>
      <c r="OYG196" s="429"/>
      <c r="OYH196" s="429"/>
      <c r="OYI196" s="429"/>
      <c r="OYJ196" s="429"/>
      <c r="OYK196" s="429"/>
      <c r="OYL196" s="429"/>
      <c r="OYM196" s="432"/>
      <c r="OYN196" s="432"/>
      <c r="OYO196" s="429"/>
      <c r="OYP196" s="429"/>
      <c r="OYQ196" s="429"/>
      <c r="OYR196" s="429"/>
      <c r="OYS196" s="429"/>
      <c r="OYT196" s="429"/>
      <c r="OYU196" s="429"/>
      <c r="OYV196" s="429"/>
      <c r="OYW196" s="429"/>
      <c r="OYX196" s="429"/>
      <c r="OYY196" s="429"/>
      <c r="OYZ196" s="429"/>
      <c r="OZA196" s="429"/>
      <c r="OZB196" s="429"/>
      <c r="OZC196" s="429"/>
      <c r="OZD196" s="429"/>
      <c r="OZE196" s="429"/>
      <c r="OZF196" s="429"/>
      <c r="OZG196" s="429"/>
      <c r="OZH196" s="429"/>
      <c r="OZI196" s="429"/>
      <c r="OZJ196" s="429"/>
      <c r="OZK196" s="429"/>
      <c r="OZL196" s="429"/>
      <c r="OZM196" s="432"/>
      <c r="OZN196" s="432"/>
      <c r="OZO196" s="429"/>
      <c r="OZP196" s="429"/>
      <c r="OZQ196" s="429"/>
      <c r="OZR196" s="429"/>
      <c r="OZS196" s="429"/>
      <c r="OZT196" s="429"/>
      <c r="OZU196" s="429"/>
      <c r="OZV196" s="429"/>
      <c r="OZW196" s="429"/>
      <c r="OZX196" s="429"/>
      <c r="OZY196" s="429"/>
      <c r="OZZ196" s="429"/>
      <c r="PAA196" s="429"/>
      <c r="PAB196" s="429"/>
      <c r="PAC196" s="429"/>
      <c r="PAD196" s="429"/>
      <c r="PAE196" s="429"/>
      <c r="PAF196" s="429"/>
      <c r="PAG196" s="429"/>
      <c r="PAH196" s="429"/>
      <c r="PAI196" s="429"/>
      <c r="PAJ196" s="429"/>
      <c r="PAK196" s="429"/>
      <c r="PAL196" s="429"/>
      <c r="PAM196" s="432"/>
      <c r="PAN196" s="432"/>
      <c r="PAO196" s="429"/>
      <c r="PAP196" s="429"/>
      <c r="PAQ196" s="429"/>
      <c r="PAR196" s="429"/>
      <c r="PAS196" s="429"/>
      <c r="PAT196" s="429"/>
      <c r="PAU196" s="429"/>
      <c r="PAV196" s="429"/>
      <c r="PAW196" s="429"/>
      <c r="PAX196" s="429"/>
      <c r="PAY196" s="429"/>
      <c r="PAZ196" s="429"/>
      <c r="PBA196" s="429"/>
      <c r="PBB196" s="429"/>
      <c r="PBC196" s="429"/>
      <c r="PBD196" s="429"/>
      <c r="PBE196" s="429"/>
      <c r="PBF196" s="429"/>
      <c r="PBG196" s="429"/>
      <c r="PBH196" s="429"/>
      <c r="PBI196" s="429"/>
      <c r="PBJ196" s="429"/>
      <c r="PBK196" s="429"/>
      <c r="PBL196" s="429"/>
      <c r="PBM196" s="432"/>
      <c r="PBN196" s="432"/>
      <c r="PBO196" s="429"/>
      <c r="PBP196" s="429"/>
      <c r="PBQ196" s="429"/>
      <c r="PBR196" s="429"/>
      <c r="PBS196" s="429"/>
      <c r="PBT196" s="429"/>
      <c r="PBU196" s="429"/>
      <c r="PBV196" s="429"/>
      <c r="PBW196" s="429"/>
      <c r="PBX196" s="429"/>
      <c r="PBY196" s="429"/>
      <c r="PBZ196" s="429"/>
      <c r="PCA196" s="429"/>
      <c r="PCB196" s="429"/>
      <c r="PCC196" s="429"/>
      <c r="PCD196" s="429"/>
      <c r="PCE196" s="429"/>
      <c r="PCF196" s="429"/>
      <c r="PCG196" s="429"/>
      <c r="PCH196" s="429"/>
      <c r="PCI196" s="429"/>
      <c r="PCJ196" s="429"/>
      <c r="PCK196" s="429"/>
      <c r="PCL196" s="429"/>
      <c r="PCM196" s="432"/>
      <c r="PCN196" s="432"/>
      <c r="PCO196" s="429"/>
      <c r="PCP196" s="429"/>
      <c r="PCQ196" s="429"/>
      <c r="PCR196" s="429"/>
      <c r="PCS196" s="429"/>
      <c r="PCT196" s="429"/>
      <c r="PCU196" s="429"/>
      <c r="PCV196" s="429"/>
      <c r="PCW196" s="429"/>
      <c r="PCX196" s="429"/>
      <c r="PCY196" s="429"/>
      <c r="PCZ196" s="429"/>
      <c r="PDA196" s="429"/>
      <c r="PDB196" s="429"/>
      <c r="PDC196" s="429"/>
      <c r="PDD196" s="429"/>
      <c r="PDE196" s="429"/>
      <c r="PDF196" s="429"/>
      <c r="PDG196" s="429"/>
      <c r="PDH196" s="429"/>
      <c r="PDI196" s="429"/>
      <c r="PDJ196" s="429"/>
      <c r="PDK196" s="429"/>
      <c r="PDL196" s="429"/>
      <c r="PDM196" s="432"/>
      <c r="PDN196" s="432"/>
      <c r="PDO196" s="429"/>
      <c r="PDP196" s="429"/>
      <c r="PDQ196" s="429"/>
      <c r="PDR196" s="429"/>
      <c r="PDS196" s="429"/>
      <c r="PDT196" s="429"/>
      <c r="PDU196" s="429"/>
      <c r="PDV196" s="429"/>
      <c r="PDW196" s="429"/>
      <c r="PDX196" s="429"/>
      <c r="PDY196" s="429"/>
      <c r="PDZ196" s="429"/>
      <c r="PEA196" s="429"/>
      <c r="PEB196" s="429"/>
      <c r="PEC196" s="429"/>
      <c r="PED196" s="429"/>
      <c r="PEE196" s="429"/>
      <c r="PEF196" s="429"/>
      <c r="PEG196" s="429"/>
      <c r="PEH196" s="429"/>
      <c r="PEI196" s="429"/>
      <c r="PEJ196" s="429"/>
      <c r="PEK196" s="429"/>
      <c r="PEL196" s="429"/>
      <c r="PEM196" s="432"/>
      <c r="PEN196" s="432"/>
      <c r="PEO196" s="429"/>
      <c r="PEP196" s="429"/>
      <c r="PEQ196" s="429"/>
      <c r="PER196" s="429"/>
      <c r="PES196" s="429"/>
      <c r="PET196" s="429"/>
      <c r="PEU196" s="429"/>
      <c r="PEV196" s="429"/>
      <c r="PEW196" s="429"/>
      <c r="PEX196" s="429"/>
      <c r="PEY196" s="429"/>
      <c r="PEZ196" s="429"/>
      <c r="PFA196" s="429"/>
      <c r="PFB196" s="429"/>
      <c r="PFC196" s="429"/>
      <c r="PFD196" s="429"/>
      <c r="PFE196" s="429"/>
      <c r="PFF196" s="429"/>
      <c r="PFG196" s="429"/>
      <c r="PFH196" s="429"/>
      <c r="PFI196" s="429"/>
      <c r="PFJ196" s="429"/>
      <c r="PFK196" s="429"/>
      <c r="PFL196" s="429"/>
      <c r="PFM196" s="432"/>
      <c r="PFN196" s="432"/>
      <c r="PFO196" s="429"/>
      <c r="PFP196" s="429"/>
      <c r="PFQ196" s="429"/>
      <c r="PFR196" s="429"/>
      <c r="PFS196" s="429"/>
      <c r="PFT196" s="429"/>
      <c r="PFU196" s="429"/>
      <c r="PFV196" s="429"/>
      <c r="PFW196" s="429"/>
      <c r="PFX196" s="429"/>
      <c r="PFY196" s="429"/>
      <c r="PFZ196" s="429"/>
      <c r="PGA196" s="429"/>
      <c r="PGB196" s="429"/>
      <c r="PGC196" s="429"/>
      <c r="PGD196" s="429"/>
      <c r="PGE196" s="429"/>
      <c r="PGF196" s="429"/>
      <c r="PGG196" s="429"/>
      <c r="PGH196" s="429"/>
      <c r="PGI196" s="429"/>
      <c r="PGJ196" s="429"/>
      <c r="PGK196" s="429"/>
      <c r="PGL196" s="429"/>
      <c r="PGM196" s="432"/>
      <c r="PGN196" s="432"/>
      <c r="PGO196" s="429"/>
      <c r="PGP196" s="429"/>
      <c r="PGQ196" s="429"/>
      <c r="PGR196" s="429"/>
      <c r="PGS196" s="429"/>
      <c r="PGT196" s="429"/>
      <c r="PGU196" s="429"/>
      <c r="PGV196" s="429"/>
      <c r="PGW196" s="429"/>
      <c r="PGX196" s="429"/>
      <c r="PGY196" s="429"/>
      <c r="PGZ196" s="429"/>
      <c r="PHA196" s="429"/>
      <c r="PHB196" s="429"/>
      <c r="PHC196" s="429"/>
      <c r="PHD196" s="429"/>
      <c r="PHE196" s="429"/>
      <c r="PHF196" s="429"/>
      <c r="PHG196" s="429"/>
      <c r="PHH196" s="429"/>
      <c r="PHI196" s="429"/>
      <c r="PHJ196" s="429"/>
      <c r="PHK196" s="429"/>
      <c r="PHL196" s="429"/>
      <c r="PHM196" s="432"/>
      <c r="PHN196" s="432"/>
      <c r="PHO196" s="429"/>
      <c r="PHP196" s="429"/>
      <c r="PHQ196" s="429"/>
      <c r="PHR196" s="429"/>
      <c r="PHS196" s="429"/>
      <c r="PHT196" s="429"/>
      <c r="PHU196" s="429"/>
      <c r="PHV196" s="429"/>
      <c r="PHW196" s="429"/>
      <c r="PHX196" s="429"/>
      <c r="PHY196" s="429"/>
      <c r="PHZ196" s="429"/>
      <c r="PIA196" s="429"/>
      <c r="PIB196" s="429"/>
      <c r="PIC196" s="429"/>
      <c r="PID196" s="429"/>
      <c r="PIE196" s="429"/>
      <c r="PIF196" s="429"/>
      <c r="PIG196" s="429"/>
      <c r="PIH196" s="429"/>
      <c r="PII196" s="429"/>
      <c r="PIJ196" s="429"/>
      <c r="PIK196" s="429"/>
      <c r="PIL196" s="429"/>
      <c r="PIM196" s="432"/>
      <c r="PIN196" s="432"/>
      <c r="PIO196" s="429"/>
      <c r="PIP196" s="429"/>
      <c r="PIQ196" s="429"/>
      <c r="PIR196" s="429"/>
      <c r="PIS196" s="429"/>
      <c r="PIT196" s="429"/>
      <c r="PIU196" s="429"/>
      <c r="PIV196" s="429"/>
      <c r="PIW196" s="429"/>
      <c r="PIX196" s="429"/>
      <c r="PIY196" s="429"/>
      <c r="PIZ196" s="429"/>
      <c r="PJA196" s="429"/>
      <c r="PJB196" s="429"/>
      <c r="PJC196" s="429"/>
      <c r="PJD196" s="429"/>
      <c r="PJE196" s="429"/>
      <c r="PJF196" s="429"/>
      <c r="PJG196" s="429"/>
      <c r="PJH196" s="429"/>
      <c r="PJI196" s="429"/>
      <c r="PJJ196" s="429"/>
      <c r="PJK196" s="429"/>
      <c r="PJL196" s="429"/>
      <c r="PJM196" s="432"/>
      <c r="PJN196" s="432"/>
      <c r="PJO196" s="429"/>
      <c r="PJP196" s="429"/>
      <c r="PJQ196" s="429"/>
      <c r="PJR196" s="429"/>
      <c r="PJS196" s="429"/>
      <c r="PJT196" s="429"/>
      <c r="PJU196" s="429"/>
      <c r="PJV196" s="429"/>
      <c r="PJW196" s="429"/>
      <c r="PJX196" s="429"/>
      <c r="PJY196" s="429"/>
      <c r="PJZ196" s="429"/>
      <c r="PKA196" s="429"/>
      <c r="PKB196" s="429"/>
      <c r="PKC196" s="429"/>
      <c r="PKD196" s="429"/>
      <c r="PKE196" s="429"/>
      <c r="PKF196" s="429"/>
      <c r="PKG196" s="429"/>
      <c r="PKH196" s="429"/>
      <c r="PKI196" s="429"/>
      <c r="PKJ196" s="429"/>
      <c r="PKK196" s="429"/>
      <c r="PKL196" s="429"/>
      <c r="PKM196" s="432"/>
      <c r="PKN196" s="432"/>
      <c r="PKO196" s="429"/>
      <c r="PKP196" s="429"/>
      <c r="PKQ196" s="429"/>
      <c r="PKR196" s="429"/>
      <c r="PKS196" s="429"/>
      <c r="PKT196" s="429"/>
      <c r="PKU196" s="429"/>
      <c r="PKV196" s="429"/>
      <c r="PKW196" s="429"/>
      <c r="PKX196" s="429"/>
      <c r="PKY196" s="429"/>
      <c r="PKZ196" s="429"/>
      <c r="PLA196" s="429"/>
      <c r="PLB196" s="429"/>
      <c r="PLC196" s="429"/>
      <c r="PLD196" s="429"/>
      <c r="PLE196" s="429"/>
      <c r="PLF196" s="429"/>
      <c r="PLG196" s="429"/>
      <c r="PLH196" s="429"/>
      <c r="PLI196" s="429"/>
      <c r="PLJ196" s="429"/>
      <c r="PLK196" s="429"/>
      <c r="PLL196" s="429"/>
      <c r="PLM196" s="432"/>
      <c r="PLN196" s="432"/>
      <c r="PLO196" s="429"/>
      <c r="PLP196" s="429"/>
      <c r="PLQ196" s="429"/>
      <c r="PLR196" s="429"/>
      <c r="PLS196" s="429"/>
      <c r="PLT196" s="429"/>
      <c r="PLU196" s="429"/>
      <c r="PLV196" s="429"/>
      <c r="PLW196" s="429"/>
      <c r="PLX196" s="429"/>
      <c r="PLY196" s="429"/>
      <c r="PLZ196" s="429"/>
      <c r="PMA196" s="429"/>
      <c r="PMB196" s="429"/>
      <c r="PMC196" s="429"/>
      <c r="PMD196" s="429"/>
      <c r="PME196" s="429"/>
      <c r="PMF196" s="429"/>
      <c r="PMG196" s="429"/>
      <c r="PMH196" s="429"/>
      <c r="PMI196" s="429"/>
      <c r="PMJ196" s="429"/>
      <c r="PMK196" s="429"/>
      <c r="PML196" s="429"/>
      <c r="PMM196" s="432"/>
      <c r="PMN196" s="432"/>
      <c r="PMO196" s="429"/>
      <c r="PMP196" s="429"/>
      <c r="PMQ196" s="429"/>
      <c r="PMR196" s="429"/>
      <c r="PMS196" s="429"/>
      <c r="PMT196" s="429"/>
      <c r="PMU196" s="429"/>
      <c r="PMV196" s="429"/>
      <c r="PMW196" s="429"/>
      <c r="PMX196" s="429"/>
      <c r="PMY196" s="429"/>
      <c r="PMZ196" s="429"/>
      <c r="PNA196" s="429"/>
      <c r="PNB196" s="429"/>
      <c r="PNC196" s="429"/>
      <c r="PND196" s="429"/>
      <c r="PNE196" s="429"/>
      <c r="PNF196" s="429"/>
      <c r="PNG196" s="429"/>
      <c r="PNH196" s="429"/>
      <c r="PNI196" s="429"/>
      <c r="PNJ196" s="429"/>
      <c r="PNK196" s="429"/>
      <c r="PNL196" s="429"/>
      <c r="PNM196" s="432"/>
      <c r="PNN196" s="432"/>
      <c r="PNO196" s="429"/>
      <c r="PNP196" s="429"/>
      <c r="PNQ196" s="429"/>
      <c r="PNR196" s="429"/>
      <c r="PNS196" s="429"/>
      <c r="PNT196" s="429"/>
      <c r="PNU196" s="429"/>
      <c r="PNV196" s="429"/>
      <c r="PNW196" s="429"/>
      <c r="PNX196" s="429"/>
      <c r="PNY196" s="429"/>
      <c r="PNZ196" s="429"/>
      <c r="POA196" s="429"/>
      <c r="POB196" s="429"/>
      <c r="POC196" s="429"/>
      <c r="POD196" s="429"/>
      <c r="POE196" s="429"/>
      <c r="POF196" s="429"/>
      <c r="POG196" s="429"/>
      <c r="POH196" s="429"/>
      <c r="POI196" s="429"/>
      <c r="POJ196" s="429"/>
      <c r="POK196" s="429"/>
      <c r="POL196" s="429"/>
      <c r="POM196" s="432"/>
      <c r="PON196" s="432"/>
      <c r="POO196" s="429"/>
      <c r="POP196" s="429"/>
      <c r="POQ196" s="429"/>
      <c r="POR196" s="429"/>
      <c r="POS196" s="429"/>
      <c r="POT196" s="429"/>
      <c r="POU196" s="429"/>
      <c r="POV196" s="429"/>
      <c r="POW196" s="429"/>
      <c r="POX196" s="429"/>
      <c r="POY196" s="429"/>
      <c r="POZ196" s="429"/>
      <c r="PPA196" s="429"/>
      <c r="PPB196" s="429"/>
      <c r="PPC196" s="429"/>
      <c r="PPD196" s="429"/>
      <c r="PPE196" s="429"/>
      <c r="PPF196" s="429"/>
      <c r="PPG196" s="429"/>
      <c r="PPH196" s="429"/>
      <c r="PPI196" s="429"/>
      <c r="PPJ196" s="429"/>
      <c r="PPK196" s="429"/>
      <c r="PPL196" s="429"/>
      <c r="PPM196" s="432"/>
      <c r="PPN196" s="432"/>
      <c r="PPO196" s="429"/>
      <c r="PPP196" s="429"/>
      <c r="PPQ196" s="429"/>
      <c r="PPR196" s="429"/>
      <c r="PPS196" s="429"/>
      <c r="PPT196" s="429"/>
      <c r="PPU196" s="429"/>
      <c r="PPV196" s="429"/>
      <c r="PPW196" s="429"/>
      <c r="PPX196" s="429"/>
      <c r="PPY196" s="429"/>
      <c r="PPZ196" s="429"/>
      <c r="PQA196" s="429"/>
      <c r="PQB196" s="429"/>
      <c r="PQC196" s="429"/>
      <c r="PQD196" s="429"/>
      <c r="PQE196" s="429"/>
      <c r="PQF196" s="429"/>
      <c r="PQG196" s="429"/>
      <c r="PQH196" s="429"/>
      <c r="PQI196" s="429"/>
      <c r="PQJ196" s="429"/>
      <c r="PQK196" s="429"/>
      <c r="PQL196" s="429"/>
      <c r="PQM196" s="432"/>
      <c r="PQN196" s="432"/>
      <c r="PQO196" s="429"/>
      <c r="PQP196" s="429"/>
      <c r="PQQ196" s="429"/>
      <c r="PQR196" s="429"/>
      <c r="PQS196" s="429"/>
      <c r="PQT196" s="429"/>
      <c r="PQU196" s="429"/>
      <c r="PQV196" s="429"/>
      <c r="PQW196" s="429"/>
      <c r="PQX196" s="429"/>
      <c r="PQY196" s="429"/>
      <c r="PQZ196" s="429"/>
      <c r="PRA196" s="429"/>
      <c r="PRB196" s="429"/>
      <c r="PRC196" s="429"/>
      <c r="PRD196" s="429"/>
      <c r="PRE196" s="429"/>
      <c r="PRF196" s="429"/>
      <c r="PRG196" s="429"/>
      <c r="PRH196" s="429"/>
      <c r="PRI196" s="429"/>
      <c r="PRJ196" s="429"/>
      <c r="PRK196" s="429"/>
      <c r="PRL196" s="429"/>
      <c r="PRM196" s="432"/>
      <c r="PRN196" s="432"/>
      <c r="PRO196" s="429"/>
      <c r="PRP196" s="429"/>
      <c r="PRQ196" s="429"/>
      <c r="PRR196" s="429"/>
      <c r="PRS196" s="429"/>
      <c r="PRT196" s="429"/>
      <c r="PRU196" s="429"/>
      <c r="PRV196" s="429"/>
      <c r="PRW196" s="429"/>
      <c r="PRX196" s="429"/>
      <c r="PRY196" s="429"/>
      <c r="PRZ196" s="429"/>
      <c r="PSA196" s="429"/>
      <c r="PSB196" s="429"/>
      <c r="PSC196" s="429"/>
      <c r="PSD196" s="429"/>
      <c r="PSE196" s="429"/>
      <c r="PSF196" s="429"/>
      <c r="PSG196" s="429"/>
      <c r="PSH196" s="429"/>
      <c r="PSI196" s="429"/>
      <c r="PSJ196" s="429"/>
      <c r="PSK196" s="429"/>
      <c r="PSL196" s="429"/>
      <c r="PSM196" s="432"/>
      <c r="PSN196" s="432"/>
      <c r="PSO196" s="429"/>
      <c r="PSP196" s="429"/>
      <c r="PSQ196" s="429"/>
      <c r="PSR196" s="429"/>
      <c r="PSS196" s="429"/>
      <c r="PST196" s="429"/>
      <c r="PSU196" s="429"/>
      <c r="PSV196" s="429"/>
      <c r="PSW196" s="429"/>
      <c r="PSX196" s="429"/>
      <c r="PSY196" s="429"/>
      <c r="PSZ196" s="429"/>
      <c r="PTA196" s="429"/>
      <c r="PTB196" s="429"/>
      <c r="PTC196" s="429"/>
      <c r="PTD196" s="429"/>
      <c r="PTE196" s="429"/>
      <c r="PTF196" s="429"/>
      <c r="PTG196" s="429"/>
      <c r="PTH196" s="429"/>
      <c r="PTI196" s="429"/>
      <c r="PTJ196" s="429"/>
      <c r="PTK196" s="429"/>
      <c r="PTL196" s="429"/>
      <c r="PTM196" s="432"/>
      <c r="PTN196" s="432"/>
      <c r="PTO196" s="429"/>
      <c r="PTP196" s="429"/>
      <c r="PTQ196" s="429"/>
      <c r="PTR196" s="429"/>
      <c r="PTS196" s="429"/>
      <c r="PTT196" s="429"/>
      <c r="PTU196" s="429"/>
      <c r="PTV196" s="429"/>
      <c r="PTW196" s="429"/>
      <c r="PTX196" s="429"/>
      <c r="PTY196" s="429"/>
      <c r="PTZ196" s="429"/>
      <c r="PUA196" s="429"/>
      <c r="PUB196" s="429"/>
      <c r="PUC196" s="429"/>
      <c r="PUD196" s="429"/>
      <c r="PUE196" s="429"/>
      <c r="PUF196" s="429"/>
      <c r="PUG196" s="429"/>
      <c r="PUH196" s="429"/>
      <c r="PUI196" s="429"/>
      <c r="PUJ196" s="429"/>
      <c r="PUK196" s="429"/>
      <c r="PUL196" s="429"/>
      <c r="PUM196" s="432"/>
      <c r="PUN196" s="432"/>
      <c r="PUO196" s="429"/>
      <c r="PUP196" s="429"/>
      <c r="PUQ196" s="429"/>
      <c r="PUR196" s="429"/>
      <c r="PUS196" s="429"/>
      <c r="PUT196" s="429"/>
      <c r="PUU196" s="429"/>
      <c r="PUV196" s="429"/>
      <c r="PUW196" s="429"/>
      <c r="PUX196" s="429"/>
      <c r="PUY196" s="429"/>
      <c r="PUZ196" s="429"/>
      <c r="PVA196" s="429"/>
      <c r="PVB196" s="429"/>
      <c r="PVC196" s="429"/>
      <c r="PVD196" s="429"/>
      <c r="PVE196" s="429"/>
      <c r="PVF196" s="429"/>
      <c r="PVG196" s="429"/>
      <c r="PVH196" s="429"/>
      <c r="PVI196" s="429"/>
      <c r="PVJ196" s="429"/>
      <c r="PVK196" s="429"/>
      <c r="PVL196" s="429"/>
      <c r="PVM196" s="432"/>
      <c r="PVN196" s="432"/>
      <c r="PVO196" s="429"/>
      <c r="PVP196" s="429"/>
      <c r="PVQ196" s="429"/>
      <c r="PVR196" s="429"/>
      <c r="PVS196" s="429"/>
      <c r="PVT196" s="429"/>
      <c r="PVU196" s="429"/>
      <c r="PVV196" s="429"/>
      <c r="PVW196" s="429"/>
      <c r="PVX196" s="429"/>
      <c r="PVY196" s="429"/>
      <c r="PVZ196" s="429"/>
      <c r="PWA196" s="429"/>
      <c r="PWB196" s="429"/>
      <c r="PWC196" s="429"/>
      <c r="PWD196" s="429"/>
      <c r="PWE196" s="429"/>
      <c r="PWF196" s="429"/>
      <c r="PWG196" s="429"/>
      <c r="PWH196" s="429"/>
      <c r="PWI196" s="429"/>
      <c r="PWJ196" s="429"/>
      <c r="PWK196" s="429"/>
      <c r="PWL196" s="429"/>
      <c r="PWM196" s="432"/>
      <c r="PWN196" s="432"/>
      <c r="PWO196" s="429"/>
      <c r="PWP196" s="429"/>
      <c r="PWQ196" s="429"/>
      <c r="PWR196" s="429"/>
      <c r="PWS196" s="429"/>
      <c r="PWT196" s="429"/>
      <c r="PWU196" s="429"/>
      <c r="PWV196" s="429"/>
      <c r="PWW196" s="429"/>
      <c r="PWX196" s="429"/>
      <c r="PWY196" s="429"/>
      <c r="PWZ196" s="429"/>
      <c r="PXA196" s="429"/>
      <c r="PXB196" s="429"/>
      <c r="PXC196" s="429"/>
      <c r="PXD196" s="429"/>
      <c r="PXE196" s="429"/>
      <c r="PXF196" s="429"/>
      <c r="PXG196" s="429"/>
      <c r="PXH196" s="429"/>
      <c r="PXI196" s="429"/>
      <c r="PXJ196" s="429"/>
      <c r="PXK196" s="429"/>
      <c r="PXL196" s="429"/>
      <c r="PXM196" s="432"/>
      <c r="PXN196" s="432"/>
      <c r="PXO196" s="429"/>
      <c r="PXP196" s="429"/>
      <c r="PXQ196" s="429"/>
      <c r="PXR196" s="429"/>
      <c r="PXS196" s="429"/>
      <c r="PXT196" s="429"/>
      <c r="PXU196" s="429"/>
      <c r="PXV196" s="429"/>
      <c r="PXW196" s="429"/>
      <c r="PXX196" s="429"/>
      <c r="PXY196" s="429"/>
      <c r="PXZ196" s="429"/>
      <c r="PYA196" s="429"/>
      <c r="PYB196" s="429"/>
      <c r="PYC196" s="429"/>
      <c r="PYD196" s="429"/>
      <c r="PYE196" s="429"/>
      <c r="PYF196" s="429"/>
      <c r="PYG196" s="429"/>
      <c r="PYH196" s="429"/>
      <c r="PYI196" s="429"/>
      <c r="PYJ196" s="429"/>
      <c r="PYK196" s="429"/>
      <c r="PYL196" s="429"/>
      <c r="PYM196" s="432"/>
      <c r="PYN196" s="432"/>
      <c r="PYO196" s="429"/>
      <c r="PYP196" s="429"/>
      <c r="PYQ196" s="429"/>
      <c r="PYR196" s="429"/>
      <c r="PYS196" s="429"/>
      <c r="PYT196" s="429"/>
      <c r="PYU196" s="429"/>
      <c r="PYV196" s="429"/>
      <c r="PYW196" s="429"/>
      <c r="PYX196" s="429"/>
      <c r="PYY196" s="429"/>
      <c r="PYZ196" s="429"/>
      <c r="PZA196" s="429"/>
      <c r="PZB196" s="429"/>
      <c r="PZC196" s="429"/>
      <c r="PZD196" s="429"/>
      <c r="PZE196" s="429"/>
      <c r="PZF196" s="429"/>
      <c r="PZG196" s="429"/>
      <c r="PZH196" s="429"/>
      <c r="PZI196" s="429"/>
      <c r="PZJ196" s="429"/>
      <c r="PZK196" s="429"/>
      <c r="PZL196" s="429"/>
      <c r="PZM196" s="432"/>
      <c r="PZN196" s="432"/>
      <c r="PZO196" s="429"/>
      <c r="PZP196" s="429"/>
      <c r="PZQ196" s="429"/>
      <c r="PZR196" s="429"/>
      <c r="PZS196" s="429"/>
      <c r="PZT196" s="429"/>
      <c r="PZU196" s="429"/>
      <c r="PZV196" s="429"/>
      <c r="PZW196" s="429"/>
      <c r="PZX196" s="429"/>
      <c r="PZY196" s="429"/>
      <c r="PZZ196" s="429"/>
      <c r="QAA196" s="429"/>
      <c r="QAB196" s="429"/>
      <c r="QAC196" s="429"/>
      <c r="QAD196" s="429"/>
      <c r="QAE196" s="429"/>
      <c r="QAF196" s="429"/>
      <c r="QAG196" s="429"/>
      <c r="QAH196" s="429"/>
      <c r="QAI196" s="429"/>
      <c r="QAJ196" s="429"/>
      <c r="QAK196" s="429"/>
      <c r="QAL196" s="429"/>
      <c r="QAM196" s="432"/>
      <c r="QAN196" s="432"/>
      <c r="QAO196" s="429"/>
      <c r="QAP196" s="429"/>
      <c r="QAQ196" s="429"/>
      <c r="QAR196" s="429"/>
      <c r="QAS196" s="429"/>
      <c r="QAT196" s="429"/>
      <c r="QAU196" s="429"/>
      <c r="QAV196" s="429"/>
      <c r="QAW196" s="429"/>
      <c r="QAX196" s="429"/>
      <c r="QAY196" s="429"/>
      <c r="QAZ196" s="429"/>
      <c r="QBA196" s="429"/>
      <c r="QBB196" s="429"/>
      <c r="QBC196" s="429"/>
      <c r="QBD196" s="429"/>
      <c r="QBE196" s="429"/>
      <c r="QBF196" s="429"/>
      <c r="QBG196" s="429"/>
      <c r="QBH196" s="429"/>
      <c r="QBI196" s="429"/>
      <c r="QBJ196" s="429"/>
      <c r="QBK196" s="429"/>
      <c r="QBL196" s="429"/>
      <c r="QBM196" s="432"/>
      <c r="QBN196" s="432"/>
      <c r="QBO196" s="429"/>
      <c r="QBP196" s="429"/>
      <c r="QBQ196" s="429"/>
      <c r="QBR196" s="429"/>
      <c r="QBS196" s="429"/>
      <c r="QBT196" s="429"/>
      <c r="QBU196" s="429"/>
      <c r="QBV196" s="429"/>
      <c r="QBW196" s="429"/>
      <c r="QBX196" s="429"/>
      <c r="QBY196" s="429"/>
      <c r="QBZ196" s="429"/>
      <c r="QCA196" s="429"/>
      <c r="QCB196" s="429"/>
      <c r="QCC196" s="429"/>
      <c r="QCD196" s="429"/>
      <c r="QCE196" s="429"/>
      <c r="QCF196" s="429"/>
      <c r="QCG196" s="429"/>
      <c r="QCH196" s="429"/>
      <c r="QCI196" s="429"/>
      <c r="QCJ196" s="429"/>
      <c r="QCK196" s="429"/>
      <c r="QCL196" s="429"/>
      <c r="QCM196" s="432"/>
      <c r="QCN196" s="432"/>
      <c r="QCO196" s="429"/>
      <c r="QCP196" s="429"/>
      <c r="QCQ196" s="429"/>
      <c r="QCR196" s="429"/>
      <c r="QCS196" s="429"/>
      <c r="QCT196" s="429"/>
      <c r="QCU196" s="429"/>
      <c r="QCV196" s="429"/>
      <c r="QCW196" s="429"/>
      <c r="QCX196" s="429"/>
      <c r="QCY196" s="429"/>
      <c r="QCZ196" s="429"/>
      <c r="QDA196" s="429"/>
      <c r="QDB196" s="429"/>
      <c r="QDC196" s="429"/>
      <c r="QDD196" s="429"/>
      <c r="QDE196" s="429"/>
      <c r="QDF196" s="429"/>
      <c r="QDG196" s="429"/>
      <c r="QDH196" s="429"/>
      <c r="QDI196" s="429"/>
      <c r="QDJ196" s="429"/>
      <c r="QDK196" s="429"/>
      <c r="QDL196" s="429"/>
      <c r="QDM196" s="432"/>
      <c r="QDN196" s="432"/>
      <c r="QDO196" s="429"/>
      <c r="QDP196" s="429"/>
      <c r="QDQ196" s="429"/>
      <c r="QDR196" s="429"/>
      <c r="QDS196" s="429"/>
      <c r="QDT196" s="429"/>
      <c r="QDU196" s="429"/>
      <c r="QDV196" s="429"/>
      <c r="QDW196" s="429"/>
      <c r="QDX196" s="429"/>
      <c r="QDY196" s="429"/>
      <c r="QDZ196" s="429"/>
      <c r="QEA196" s="429"/>
      <c r="QEB196" s="429"/>
      <c r="QEC196" s="429"/>
      <c r="QED196" s="429"/>
      <c r="QEE196" s="429"/>
      <c r="QEF196" s="429"/>
      <c r="QEG196" s="429"/>
      <c r="QEH196" s="429"/>
      <c r="QEI196" s="429"/>
      <c r="QEJ196" s="429"/>
      <c r="QEK196" s="429"/>
      <c r="QEL196" s="429"/>
      <c r="QEM196" s="432"/>
      <c r="QEN196" s="432"/>
      <c r="QEO196" s="429"/>
      <c r="QEP196" s="429"/>
      <c r="QEQ196" s="429"/>
      <c r="QER196" s="429"/>
      <c r="QES196" s="429"/>
      <c r="QET196" s="429"/>
      <c r="QEU196" s="429"/>
      <c r="QEV196" s="429"/>
      <c r="QEW196" s="429"/>
      <c r="QEX196" s="429"/>
      <c r="QEY196" s="429"/>
      <c r="QEZ196" s="429"/>
      <c r="QFA196" s="429"/>
      <c r="QFB196" s="429"/>
      <c r="QFC196" s="429"/>
      <c r="QFD196" s="429"/>
      <c r="QFE196" s="429"/>
      <c r="QFF196" s="429"/>
      <c r="QFG196" s="429"/>
      <c r="QFH196" s="429"/>
      <c r="QFI196" s="429"/>
      <c r="QFJ196" s="429"/>
      <c r="QFK196" s="429"/>
      <c r="QFL196" s="429"/>
      <c r="QFM196" s="432"/>
      <c r="QFN196" s="432"/>
      <c r="QFO196" s="429"/>
      <c r="QFP196" s="429"/>
      <c r="QFQ196" s="429"/>
      <c r="QFR196" s="429"/>
      <c r="QFS196" s="429"/>
      <c r="QFT196" s="429"/>
      <c r="QFU196" s="429"/>
      <c r="QFV196" s="429"/>
      <c r="QFW196" s="429"/>
      <c r="QFX196" s="429"/>
      <c r="QFY196" s="429"/>
      <c r="QFZ196" s="429"/>
      <c r="QGA196" s="429"/>
      <c r="QGB196" s="429"/>
      <c r="QGC196" s="429"/>
      <c r="QGD196" s="429"/>
      <c r="QGE196" s="429"/>
      <c r="QGF196" s="429"/>
      <c r="QGG196" s="429"/>
      <c r="QGH196" s="429"/>
      <c r="QGI196" s="429"/>
      <c r="QGJ196" s="429"/>
      <c r="QGK196" s="429"/>
      <c r="QGL196" s="429"/>
      <c r="QGM196" s="432"/>
      <c r="QGN196" s="432"/>
      <c r="QGO196" s="429"/>
      <c r="QGP196" s="429"/>
      <c r="QGQ196" s="429"/>
      <c r="QGR196" s="429"/>
      <c r="QGS196" s="429"/>
      <c r="QGT196" s="429"/>
      <c r="QGU196" s="429"/>
      <c r="QGV196" s="429"/>
      <c r="QGW196" s="429"/>
      <c r="QGX196" s="429"/>
      <c r="QGY196" s="429"/>
      <c r="QGZ196" s="429"/>
      <c r="QHA196" s="429"/>
      <c r="QHB196" s="429"/>
      <c r="QHC196" s="429"/>
      <c r="QHD196" s="429"/>
      <c r="QHE196" s="429"/>
      <c r="QHF196" s="429"/>
      <c r="QHG196" s="429"/>
      <c r="QHH196" s="429"/>
      <c r="QHI196" s="429"/>
      <c r="QHJ196" s="429"/>
      <c r="QHK196" s="429"/>
      <c r="QHL196" s="429"/>
      <c r="QHM196" s="432"/>
      <c r="QHN196" s="432"/>
      <c r="QHO196" s="429"/>
      <c r="QHP196" s="429"/>
      <c r="QHQ196" s="429"/>
      <c r="QHR196" s="429"/>
      <c r="QHS196" s="429"/>
      <c r="QHT196" s="429"/>
      <c r="QHU196" s="429"/>
      <c r="QHV196" s="429"/>
      <c r="QHW196" s="429"/>
      <c r="QHX196" s="429"/>
      <c r="QHY196" s="429"/>
      <c r="QHZ196" s="429"/>
      <c r="QIA196" s="429"/>
      <c r="QIB196" s="429"/>
      <c r="QIC196" s="429"/>
      <c r="QID196" s="429"/>
      <c r="QIE196" s="429"/>
      <c r="QIF196" s="429"/>
      <c r="QIG196" s="429"/>
      <c r="QIH196" s="429"/>
      <c r="QII196" s="429"/>
      <c r="QIJ196" s="429"/>
      <c r="QIK196" s="429"/>
      <c r="QIL196" s="429"/>
      <c r="QIM196" s="432"/>
      <c r="QIN196" s="432"/>
      <c r="QIO196" s="429"/>
      <c r="QIP196" s="429"/>
      <c r="QIQ196" s="429"/>
      <c r="QIR196" s="429"/>
      <c r="QIS196" s="429"/>
      <c r="QIT196" s="429"/>
      <c r="QIU196" s="429"/>
      <c r="QIV196" s="429"/>
      <c r="QIW196" s="429"/>
      <c r="QIX196" s="429"/>
      <c r="QIY196" s="429"/>
      <c r="QIZ196" s="429"/>
      <c r="QJA196" s="429"/>
      <c r="QJB196" s="429"/>
      <c r="QJC196" s="429"/>
      <c r="QJD196" s="429"/>
      <c r="QJE196" s="429"/>
      <c r="QJF196" s="429"/>
      <c r="QJG196" s="429"/>
      <c r="QJH196" s="429"/>
      <c r="QJI196" s="429"/>
      <c r="QJJ196" s="429"/>
      <c r="QJK196" s="429"/>
      <c r="QJL196" s="429"/>
      <c r="QJM196" s="432"/>
      <c r="QJN196" s="432"/>
      <c r="QJO196" s="429"/>
      <c r="QJP196" s="429"/>
      <c r="QJQ196" s="429"/>
      <c r="QJR196" s="429"/>
      <c r="QJS196" s="429"/>
      <c r="QJT196" s="429"/>
      <c r="QJU196" s="429"/>
      <c r="QJV196" s="429"/>
      <c r="QJW196" s="429"/>
      <c r="QJX196" s="429"/>
      <c r="QJY196" s="429"/>
      <c r="QJZ196" s="429"/>
      <c r="QKA196" s="429"/>
      <c r="QKB196" s="429"/>
      <c r="QKC196" s="429"/>
      <c r="QKD196" s="429"/>
      <c r="QKE196" s="429"/>
      <c r="QKF196" s="429"/>
      <c r="QKG196" s="429"/>
      <c r="QKH196" s="429"/>
      <c r="QKI196" s="429"/>
      <c r="QKJ196" s="429"/>
      <c r="QKK196" s="429"/>
      <c r="QKL196" s="429"/>
      <c r="QKM196" s="432"/>
      <c r="QKN196" s="432"/>
      <c r="QKO196" s="429"/>
      <c r="QKP196" s="429"/>
      <c r="QKQ196" s="429"/>
      <c r="QKR196" s="429"/>
      <c r="QKS196" s="429"/>
      <c r="QKT196" s="429"/>
      <c r="QKU196" s="429"/>
      <c r="QKV196" s="429"/>
      <c r="QKW196" s="429"/>
      <c r="QKX196" s="429"/>
      <c r="QKY196" s="429"/>
      <c r="QKZ196" s="429"/>
      <c r="QLA196" s="429"/>
      <c r="QLB196" s="429"/>
      <c r="QLC196" s="429"/>
      <c r="QLD196" s="429"/>
      <c r="QLE196" s="429"/>
      <c r="QLF196" s="429"/>
      <c r="QLG196" s="429"/>
      <c r="QLH196" s="429"/>
      <c r="QLI196" s="429"/>
      <c r="QLJ196" s="429"/>
      <c r="QLK196" s="429"/>
      <c r="QLL196" s="429"/>
      <c r="QLM196" s="432"/>
      <c r="QLN196" s="432"/>
      <c r="QLO196" s="429"/>
      <c r="QLP196" s="429"/>
      <c r="QLQ196" s="429"/>
      <c r="QLR196" s="429"/>
      <c r="QLS196" s="429"/>
      <c r="QLT196" s="429"/>
      <c r="QLU196" s="429"/>
      <c r="QLV196" s="429"/>
      <c r="QLW196" s="429"/>
      <c r="QLX196" s="429"/>
      <c r="QLY196" s="429"/>
      <c r="QLZ196" s="429"/>
      <c r="QMA196" s="429"/>
      <c r="QMB196" s="429"/>
      <c r="QMC196" s="429"/>
      <c r="QMD196" s="429"/>
      <c r="QME196" s="429"/>
      <c r="QMF196" s="429"/>
      <c r="QMG196" s="429"/>
      <c r="QMH196" s="429"/>
      <c r="QMI196" s="429"/>
      <c r="QMJ196" s="429"/>
      <c r="QMK196" s="429"/>
      <c r="QML196" s="429"/>
      <c r="QMM196" s="432"/>
      <c r="QMN196" s="432"/>
      <c r="QMO196" s="429"/>
      <c r="QMP196" s="429"/>
      <c r="QMQ196" s="429"/>
      <c r="QMR196" s="429"/>
      <c r="QMS196" s="429"/>
      <c r="QMT196" s="429"/>
      <c r="QMU196" s="429"/>
      <c r="QMV196" s="429"/>
      <c r="QMW196" s="429"/>
      <c r="QMX196" s="429"/>
      <c r="QMY196" s="429"/>
      <c r="QMZ196" s="429"/>
      <c r="QNA196" s="429"/>
      <c r="QNB196" s="429"/>
      <c r="QNC196" s="429"/>
      <c r="QND196" s="429"/>
      <c r="QNE196" s="429"/>
      <c r="QNF196" s="429"/>
      <c r="QNG196" s="429"/>
      <c r="QNH196" s="429"/>
      <c r="QNI196" s="429"/>
      <c r="QNJ196" s="429"/>
      <c r="QNK196" s="429"/>
      <c r="QNL196" s="429"/>
      <c r="QNM196" s="432"/>
      <c r="QNN196" s="432"/>
      <c r="QNO196" s="429"/>
      <c r="QNP196" s="429"/>
      <c r="QNQ196" s="429"/>
      <c r="QNR196" s="429"/>
      <c r="QNS196" s="429"/>
      <c r="QNT196" s="429"/>
      <c r="QNU196" s="429"/>
      <c r="QNV196" s="429"/>
      <c r="QNW196" s="429"/>
      <c r="QNX196" s="429"/>
      <c r="QNY196" s="429"/>
      <c r="QNZ196" s="429"/>
      <c r="QOA196" s="429"/>
      <c r="QOB196" s="429"/>
      <c r="QOC196" s="429"/>
      <c r="QOD196" s="429"/>
      <c r="QOE196" s="429"/>
      <c r="QOF196" s="429"/>
      <c r="QOG196" s="429"/>
      <c r="QOH196" s="429"/>
      <c r="QOI196" s="429"/>
      <c r="QOJ196" s="429"/>
      <c r="QOK196" s="429"/>
      <c r="QOL196" s="429"/>
      <c r="QOM196" s="432"/>
      <c r="QON196" s="432"/>
      <c r="QOO196" s="429"/>
      <c r="QOP196" s="429"/>
      <c r="QOQ196" s="429"/>
      <c r="QOR196" s="429"/>
      <c r="QOS196" s="429"/>
      <c r="QOT196" s="429"/>
      <c r="QOU196" s="429"/>
      <c r="QOV196" s="429"/>
      <c r="QOW196" s="429"/>
      <c r="QOX196" s="429"/>
      <c r="QOY196" s="429"/>
      <c r="QOZ196" s="429"/>
      <c r="QPA196" s="429"/>
      <c r="QPB196" s="429"/>
      <c r="QPC196" s="429"/>
      <c r="QPD196" s="429"/>
      <c r="QPE196" s="429"/>
      <c r="QPF196" s="429"/>
      <c r="QPG196" s="429"/>
      <c r="QPH196" s="429"/>
      <c r="QPI196" s="429"/>
      <c r="QPJ196" s="429"/>
      <c r="QPK196" s="429"/>
      <c r="QPL196" s="429"/>
      <c r="QPM196" s="432"/>
      <c r="QPN196" s="432"/>
      <c r="QPO196" s="429"/>
      <c r="QPP196" s="429"/>
      <c r="QPQ196" s="429"/>
      <c r="QPR196" s="429"/>
      <c r="QPS196" s="429"/>
      <c r="QPT196" s="429"/>
      <c r="QPU196" s="429"/>
      <c r="QPV196" s="429"/>
      <c r="QPW196" s="429"/>
      <c r="QPX196" s="429"/>
      <c r="QPY196" s="429"/>
      <c r="QPZ196" s="429"/>
      <c r="QQA196" s="429"/>
      <c r="QQB196" s="429"/>
      <c r="QQC196" s="429"/>
      <c r="QQD196" s="429"/>
      <c r="QQE196" s="429"/>
      <c r="QQF196" s="429"/>
      <c r="QQG196" s="429"/>
      <c r="QQH196" s="429"/>
      <c r="QQI196" s="429"/>
      <c r="QQJ196" s="429"/>
      <c r="QQK196" s="429"/>
      <c r="QQL196" s="429"/>
      <c r="QQM196" s="432"/>
      <c r="QQN196" s="432"/>
      <c r="QQO196" s="429"/>
      <c r="QQP196" s="429"/>
      <c r="QQQ196" s="429"/>
      <c r="QQR196" s="429"/>
      <c r="QQS196" s="429"/>
      <c r="QQT196" s="429"/>
      <c r="QQU196" s="429"/>
      <c r="QQV196" s="429"/>
      <c r="QQW196" s="429"/>
      <c r="QQX196" s="429"/>
      <c r="QQY196" s="429"/>
      <c r="QQZ196" s="429"/>
      <c r="QRA196" s="429"/>
      <c r="QRB196" s="429"/>
      <c r="QRC196" s="429"/>
      <c r="QRD196" s="429"/>
      <c r="QRE196" s="429"/>
      <c r="QRF196" s="429"/>
      <c r="QRG196" s="429"/>
      <c r="QRH196" s="429"/>
      <c r="QRI196" s="429"/>
      <c r="QRJ196" s="429"/>
      <c r="QRK196" s="429"/>
      <c r="QRL196" s="429"/>
      <c r="QRM196" s="432"/>
      <c r="QRN196" s="432"/>
      <c r="QRO196" s="429"/>
      <c r="QRP196" s="429"/>
      <c r="QRQ196" s="429"/>
      <c r="QRR196" s="429"/>
      <c r="QRS196" s="429"/>
      <c r="QRT196" s="429"/>
      <c r="QRU196" s="429"/>
      <c r="QRV196" s="429"/>
      <c r="QRW196" s="429"/>
      <c r="QRX196" s="429"/>
      <c r="QRY196" s="429"/>
      <c r="QRZ196" s="429"/>
      <c r="QSA196" s="429"/>
      <c r="QSB196" s="429"/>
      <c r="QSC196" s="429"/>
      <c r="QSD196" s="429"/>
      <c r="QSE196" s="429"/>
      <c r="QSF196" s="429"/>
      <c r="QSG196" s="429"/>
      <c r="QSH196" s="429"/>
      <c r="QSI196" s="429"/>
      <c r="QSJ196" s="429"/>
      <c r="QSK196" s="429"/>
      <c r="QSL196" s="429"/>
      <c r="QSM196" s="432"/>
      <c r="QSN196" s="432"/>
      <c r="QSO196" s="429"/>
      <c r="QSP196" s="429"/>
      <c r="QSQ196" s="429"/>
      <c r="QSR196" s="429"/>
      <c r="QSS196" s="429"/>
      <c r="QST196" s="429"/>
      <c r="QSU196" s="429"/>
      <c r="QSV196" s="429"/>
      <c r="QSW196" s="429"/>
      <c r="QSX196" s="429"/>
      <c r="QSY196" s="429"/>
      <c r="QSZ196" s="429"/>
      <c r="QTA196" s="429"/>
      <c r="QTB196" s="429"/>
      <c r="QTC196" s="429"/>
      <c r="QTD196" s="429"/>
      <c r="QTE196" s="429"/>
      <c r="QTF196" s="429"/>
      <c r="QTG196" s="429"/>
      <c r="QTH196" s="429"/>
      <c r="QTI196" s="429"/>
      <c r="QTJ196" s="429"/>
      <c r="QTK196" s="429"/>
      <c r="QTL196" s="429"/>
      <c r="QTM196" s="432"/>
      <c r="QTN196" s="432"/>
      <c r="QTO196" s="429"/>
      <c r="QTP196" s="429"/>
      <c r="QTQ196" s="429"/>
      <c r="QTR196" s="429"/>
      <c r="QTS196" s="429"/>
      <c r="QTT196" s="429"/>
      <c r="QTU196" s="429"/>
      <c r="QTV196" s="429"/>
      <c r="QTW196" s="429"/>
      <c r="QTX196" s="429"/>
      <c r="QTY196" s="429"/>
      <c r="QTZ196" s="429"/>
      <c r="QUA196" s="429"/>
      <c r="QUB196" s="429"/>
      <c r="QUC196" s="429"/>
      <c r="QUD196" s="429"/>
      <c r="QUE196" s="429"/>
      <c r="QUF196" s="429"/>
      <c r="QUG196" s="429"/>
      <c r="QUH196" s="429"/>
      <c r="QUI196" s="429"/>
      <c r="QUJ196" s="429"/>
      <c r="QUK196" s="429"/>
      <c r="QUL196" s="429"/>
      <c r="QUM196" s="432"/>
      <c r="QUN196" s="432"/>
      <c r="QUO196" s="429"/>
      <c r="QUP196" s="429"/>
      <c r="QUQ196" s="429"/>
      <c r="QUR196" s="429"/>
      <c r="QUS196" s="429"/>
      <c r="QUT196" s="429"/>
      <c r="QUU196" s="429"/>
      <c r="QUV196" s="429"/>
      <c r="QUW196" s="429"/>
      <c r="QUX196" s="429"/>
      <c r="QUY196" s="429"/>
      <c r="QUZ196" s="429"/>
      <c r="QVA196" s="429"/>
      <c r="QVB196" s="429"/>
      <c r="QVC196" s="429"/>
      <c r="QVD196" s="429"/>
      <c r="QVE196" s="429"/>
      <c r="QVF196" s="429"/>
      <c r="QVG196" s="429"/>
      <c r="QVH196" s="429"/>
      <c r="QVI196" s="429"/>
      <c r="QVJ196" s="429"/>
      <c r="QVK196" s="429"/>
      <c r="QVL196" s="429"/>
      <c r="QVM196" s="432"/>
      <c r="QVN196" s="432"/>
      <c r="QVO196" s="429"/>
      <c r="QVP196" s="429"/>
      <c r="QVQ196" s="429"/>
      <c r="QVR196" s="429"/>
      <c r="QVS196" s="429"/>
      <c r="QVT196" s="429"/>
      <c r="QVU196" s="429"/>
      <c r="QVV196" s="429"/>
      <c r="QVW196" s="429"/>
      <c r="QVX196" s="429"/>
      <c r="QVY196" s="429"/>
      <c r="QVZ196" s="429"/>
      <c r="QWA196" s="429"/>
      <c r="QWB196" s="429"/>
      <c r="QWC196" s="429"/>
      <c r="QWD196" s="429"/>
      <c r="QWE196" s="429"/>
      <c r="QWF196" s="429"/>
      <c r="QWG196" s="429"/>
      <c r="QWH196" s="429"/>
      <c r="QWI196" s="429"/>
      <c r="QWJ196" s="429"/>
      <c r="QWK196" s="429"/>
      <c r="QWL196" s="429"/>
      <c r="QWM196" s="432"/>
      <c r="QWN196" s="432"/>
      <c r="QWO196" s="429"/>
      <c r="QWP196" s="429"/>
      <c r="QWQ196" s="429"/>
      <c r="QWR196" s="429"/>
      <c r="QWS196" s="429"/>
      <c r="QWT196" s="429"/>
      <c r="QWU196" s="429"/>
      <c r="QWV196" s="429"/>
      <c r="QWW196" s="429"/>
      <c r="QWX196" s="429"/>
      <c r="QWY196" s="429"/>
      <c r="QWZ196" s="429"/>
      <c r="QXA196" s="429"/>
      <c r="QXB196" s="429"/>
      <c r="QXC196" s="429"/>
      <c r="QXD196" s="429"/>
      <c r="QXE196" s="429"/>
      <c r="QXF196" s="429"/>
      <c r="QXG196" s="429"/>
      <c r="QXH196" s="429"/>
      <c r="QXI196" s="429"/>
      <c r="QXJ196" s="429"/>
      <c r="QXK196" s="429"/>
      <c r="QXL196" s="429"/>
      <c r="QXM196" s="432"/>
      <c r="QXN196" s="432"/>
      <c r="QXO196" s="429"/>
      <c r="QXP196" s="429"/>
      <c r="QXQ196" s="429"/>
      <c r="QXR196" s="429"/>
      <c r="QXS196" s="429"/>
      <c r="QXT196" s="429"/>
      <c r="QXU196" s="429"/>
      <c r="QXV196" s="429"/>
      <c r="QXW196" s="429"/>
      <c r="QXX196" s="429"/>
      <c r="QXY196" s="429"/>
      <c r="QXZ196" s="429"/>
      <c r="QYA196" s="429"/>
      <c r="QYB196" s="429"/>
      <c r="QYC196" s="429"/>
      <c r="QYD196" s="429"/>
      <c r="QYE196" s="429"/>
      <c r="QYF196" s="429"/>
      <c r="QYG196" s="429"/>
      <c r="QYH196" s="429"/>
      <c r="QYI196" s="429"/>
      <c r="QYJ196" s="429"/>
      <c r="QYK196" s="429"/>
      <c r="QYL196" s="429"/>
      <c r="QYM196" s="432"/>
      <c r="QYN196" s="432"/>
      <c r="QYO196" s="429"/>
      <c r="QYP196" s="429"/>
      <c r="QYQ196" s="429"/>
      <c r="QYR196" s="429"/>
      <c r="QYS196" s="429"/>
      <c r="QYT196" s="429"/>
      <c r="QYU196" s="429"/>
      <c r="QYV196" s="429"/>
      <c r="QYW196" s="429"/>
      <c r="QYX196" s="429"/>
      <c r="QYY196" s="429"/>
      <c r="QYZ196" s="429"/>
      <c r="QZA196" s="429"/>
      <c r="QZB196" s="429"/>
      <c r="QZC196" s="429"/>
      <c r="QZD196" s="429"/>
      <c r="QZE196" s="429"/>
      <c r="QZF196" s="429"/>
      <c r="QZG196" s="429"/>
      <c r="QZH196" s="429"/>
      <c r="QZI196" s="429"/>
      <c r="QZJ196" s="429"/>
      <c r="QZK196" s="429"/>
      <c r="QZL196" s="429"/>
      <c r="QZM196" s="432"/>
      <c r="QZN196" s="432"/>
      <c r="QZO196" s="429"/>
      <c r="QZP196" s="429"/>
      <c r="QZQ196" s="429"/>
      <c r="QZR196" s="429"/>
      <c r="QZS196" s="429"/>
      <c r="QZT196" s="429"/>
      <c r="QZU196" s="429"/>
      <c r="QZV196" s="429"/>
      <c r="QZW196" s="429"/>
      <c r="QZX196" s="429"/>
      <c r="QZY196" s="429"/>
      <c r="QZZ196" s="429"/>
      <c r="RAA196" s="429"/>
      <c r="RAB196" s="429"/>
      <c r="RAC196" s="429"/>
      <c r="RAD196" s="429"/>
      <c r="RAE196" s="429"/>
      <c r="RAF196" s="429"/>
      <c r="RAG196" s="429"/>
      <c r="RAH196" s="429"/>
      <c r="RAI196" s="429"/>
      <c r="RAJ196" s="429"/>
      <c r="RAK196" s="429"/>
      <c r="RAL196" s="429"/>
      <c r="RAM196" s="432"/>
      <c r="RAN196" s="432"/>
      <c r="RAO196" s="429"/>
      <c r="RAP196" s="429"/>
      <c r="RAQ196" s="429"/>
      <c r="RAR196" s="429"/>
      <c r="RAS196" s="429"/>
      <c r="RAT196" s="429"/>
      <c r="RAU196" s="429"/>
      <c r="RAV196" s="429"/>
      <c r="RAW196" s="429"/>
      <c r="RAX196" s="429"/>
      <c r="RAY196" s="429"/>
      <c r="RAZ196" s="429"/>
      <c r="RBA196" s="429"/>
      <c r="RBB196" s="429"/>
      <c r="RBC196" s="429"/>
      <c r="RBD196" s="429"/>
      <c r="RBE196" s="429"/>
      <c r="RBF196" s="429"/>
      <c r="RBG196" s="429"/>
      <c r="RBH196" s="429"/>
      <c r="RBI196" s="429"/>
      <c r="RBJ196" s="429"/>
      <c r="RBK196" s="429"/>
      <c r="RBL196" s="429"/>
      <c r="RBM196" s="432"/>
      <c r="RBN196" s="432"/>
      <c r="RBO196" s="429"/>
      <c r="RBP196" s="429"/>
      <c r="RBQ196" s="429"/>
      <c r="RBR196" s="429"/>
      <c r="RBS196" s="429"/>
      <c r="RBT196" s="429"/>
      <c r="RBU196" s="429"/>
      <c r="RBV196" s="429"/>
      <c r="RBW196" s="429"/>
      <c r="RBX196" s="429"/>
      <c r="RBY196" s="429"/>
      <c r="RBZ196" s="429"/>
      <c r="RCA196" s="429"/>
      <c r="RCB196" s="429"/>
      <c r="RCC196" s="429"/>
      <c r="RCD196" s="429"/>
      <c r="RCE196" s="429"/>
      <c r="RCF196" s="429"/>
      <c r="RCG196" s="429"/>
      <c r="RCH196" s="429"/>
      <c r="RCI196" s="429"/>
      <c r="RCJ196" s="429"/>
      <c r="RCK196" s="429"/>
      <c r="RCL196" s="429"/>
      <c r="RCM196" s="432"/>
      <c r="RCN196" s="432"/>
      <c r="RCO196" s="429"/>
      <c r="RCP196" s="429"/>
      <c r="RCQ196" s="429"/>
      <c r="RCR196" s="429"/>
      <c r="RCS196" s="429"/>
      <c r="RCT196" s="429"/>
      <c r="RCU196" s="429"/>
      <c r="RCV196" s="429"/>
      <c r="RCW196" s="429"/>
      <c r="RCX196" s="429"/>
      <c r="RCY196" s="429"/>
      <c r="RCZ196" s="429"/>
      <c r="RDA196" s="429"/>
      <c r="RDB196" s="429"/>
      <c r="RDC196" s="429"/>
      <c r="RDD196" s="429"/>
      <c r="RDE196" s="429"/>
      <c r="RDF196" s="429"/>
      <c r="RDG196" s="429"/>
      <c r="RDH196" s="429"/>
      <c r="RDI196" s="429"/>
      <c r="RDJ196" s="429"/>
      <c r="RDK196" s="429"/>
      <c r="RDL196" s="429"/>
      <c r="RDM196" s="432"/>
      <c r="RDN196" s="432"/>
      <c r="RDO196" s="429"/>
      <c r="RDP196" s="429"/>
      <c r="RDQ196" s="429"/>
      <c r="RDR196" s="429"/>
      <c r="RDS196" s="429"/>
      <c r="RDT196" s="429"/>
      <c r="RDU196" s="429"/>
      <c r="RDV196" s="429"/>
      <c r="RDW196" s="429"/>
      <c r="RDX196" s="429"/>
      <c r="RDY196" s="429"/>
      <c r="RDZ196" s="429"/>
      <c r="REA196" s="429"/>
      <c r="REB196" s="429"/>
      <c r="REC196" s="429"/>
      <c r="RED196" s="429"/>
      <c r="REE196" s="429"/>
      <c r="REF196" s="429"/>
      <c r="REG196" s="429"/>
      <c r="REH196" s="429"/>
      <c r="REI196" s="429"/>
      <c r="REJ196" s="429"/>
      <c r="REK196" s="429"/>
      <c r="REL196" s="429"/>
      <c r="REM196" s="432"/>
      <c r="REN196" s="432"/>
      <c r="REO196" s="429"/>
      <c r="REP196" s="429"/>
      <c r="REQ196" s="429"/>
      <c r="RER196" s="429"/>
      <c r="RES196" s="429"/>
      <c r="RET196" s="429"/>
      <c r="REU196" s="429"/>
      <c r="REV196" s="429"/>
      <c r="REW196" s="429"/>
      <c r="REX196" s="429"/>
      <c r="REY196" s="429"/>
      <c r="REZ196" s="429"/>
      <c r="RFA196" s="429"/>
      <c r="RFB196" s="429"/>
      <c r="RFC196" s="429"/>
      <c r="RFD196" s="429"/>
      <c r="RFE196" s="429"/>
      <c r="RFF196" s="429"/>
      <c r="RFG196" s="429"/>
      <c r="RFH196" s="429"/>
      <c r="RFI196" s="429"/>
      <c r="RFJ196" s="429"/>
      <c r="RFK196" s="429"/>
      <c r="RFL196" s="429"/>
      <c r="RFM196" s="432"/>
      <c r="RFN196" s="432"/>
      <c r="RFO196" s="429"/>
      <c r="RFP196" s="429"/>
      <c r="RFQ196" s="429"/>
      <c r="RFR196" s="429"/>
      <c r="RFS196" s="429"/>
      <c r="RFT196" s="429"/>
      <c r="RFU196" s="429"/>
      <c r="RFV196" s="429"/>
      <c r="RFW196" s="429"/>
      <c r="RFX196" s="429"/>
      <c r="RFY196" s="429"/>
      <c r="RFZ196" s="429"/>
      <c r="RGA196" s="429"/>
      <c r="RGB196" s="429"/>
      <c r="RGC196" s="429"/>
      <c r="RGD196" s="429"/>
      <c r="RGE196" s="429"/>
      <c r="RGF196" s="429"/>
      <c r="RGG196" s="429"/>
      <c r="RGH196" s="429"/>
      <c r="RGI196" s="429"/>
      <c r="RGJ196" s="429"/>
      <c r="RGK196" s="429"/>
      <c r="RGL196" s="429"/>
      <c r="RGM196" s="432"/>
      <c r="RGN196" s="432"/>
      <c r="RGO196" s="429"/>
      <c r="RGP196" s="429"/>
      <c r="RGQ196" s="429"/>
      <c r="RGR196" s="429"/>
      <c r="RGS196" s="429"/>
      <c r="RGT196" s="429"/>
      <c r="RGU196" s="429"/>
      <c r="RGV196" s="429"/>
      <c r="RGW196" s="429"/>
      <c r="RGX196" s="429"/>
      <c r="RGY196" s="429"/>
      <c r="RGZ196" s="429"/>
      <c r="RHA196" s="429"/>
      <c r="RHB196" s="429"/>
      <c r="RHC196" s="429"/>
      <c r="RHD196" s="429"/>
      <c r="RHE196" s="429"/>
      <c r="RHF196" s="429"/>
      <c r="RHG196" s="429"/>
      <c r="RHH196" s="429"/>
      <c r="RHI196" s="429"/>
      <c r="RHJ196" s="429"/>
      <c r="RHK196" s="429"/>
      <c r="RHL196" s="429"/>
      <c r="RHM196" s="432"/>
      <c r="RHN196" s="432"/>
      <c r="RHO196" s="429"/>
      <c r="RHP196" s="429"/>
      <c r="RHQ196" s="429"/>
      <c r="RHR196" s="429"/>
      <c r="RHS196" s="429"/>
      <c r="RHT196" s="429"/>
      <c r="RHU196" s="429"/>
      <c r="RHV196" s="429"/>
      <c r="RHW196" s="429"/>
      <c r="RHX196" s="429"/>
      <c r="RHY196" s="429"/>
      <c r="RHZ196" s="429"/>
      <c r="RIA196" s="429"/>
      <c r="RIB196" s="429"/>
      <c r="RIC196" s="429"/>
      <c r="RID196" s="429"/>
      <c r="RIE196" s="429"/>
      <c r="RIF196" s="429"/>
      <c r="RIG196" s="429"/>
      <c r="RIH196" s="429"/>
      <c r="RII196" s="429"/>
      <c r="RIJ196" s="429"/>
      <c r="RIK196" s="429"/>
      <c r="RIL196" s="429"/>
      <c r="RIM196" s="432"/>
      <c r="RIN196" s="432"/>
      <c r="RIO196" s="429"/>
      <c r="RIP196" s="429"/>
      <c r="RIQ196" s="429"/>
      <c r="RIR196" s="429"/>
      <c r="RIS196" s="429"/>
      <c r="RIT196" s="429"/>
      <c r="RIU196" s="429"/>
      <c r="RIV196" s="429"/>
      <c r="RIW196" s="429"/>
      <c r="RIX196" s="429"/>
      <c r="RIY196" s="429"/>
      <c r="RIZ196" s="429"/>
      <c r="RJA196" s="429"/>
      <c r="RJB196" s="429"/>
      <c r="RJC196" s="429"/>
      <c r="RJD196" s="429"/>
      <c r="RJE196" s="429"/>
      <c r="RJF196" s="429"/>
      <c r="RJG196" s="429"/>
      <c r="RJH196" s="429"/>
      <c r="RJI196" s="429"/>
      <c r="RJJ196" s="429"/>
      <c r="RJK196" s="429"/>
      <c r="RJL196" s="429"/>
      <c r="RJM196" s="432"/>
      <c r="RJN196" s="432"/>
      <c r="RJO196" s="429"/>
      <c r="RJP196" s="429"/>
      <c r="RJQ196" s="429"/>
      <c r="RJR196" s="429"/>
      <c r="RJS196" s="429"/>
      <c r="RJT196" s="429"/>
      <c r="RJU196" s="429"/>
      <c r="RJV196" s="429"/>
      <c r="RJW196" s="429"/>
      <c r="RJX196" s="429"/>
      <c r="RJY196" s="429"/>
      <c r="RJZ196" s="429"/>
      <c r="RKA196" s="429"/>
      <c r="RKB196" s="429"/>
      <c r="RKC196" s="429"/>
      <c r="RKD196" s="429"/>
      <c r="RKE196" s="429"/>
      <c r="RKF196" s="429"/>
      <c r="RKG196" s="429"/>
      <c r="RKH196" s="429"/>
      <c r="RKI196" s="429"/>
      <c r="RKJ196" s="429"/>
      <c r="RKK196" s="429"/>
      <c r="RKL196" s="429"/>
      <c r="RKM196" s="432"/>
      <c r="RKN196" s="432"/>
      <c r="RKO196" s="429"/>
      <c r="RKP196" s="429"/>
      <c r="RKQ196" s="429"/>
      <c r="RKR196" s="429"/>
      <c r="RKS196" s="429"/>
      <c r="RKT196" s="429"/>
      <c r="RKU196" s="429"/>
      <c r="RKV196" s="429"/>
      <c r="RKW196" s="429"/>
      <c r="RKX196" s="429"/>
      <c r="RKY196" s="429"/>
      <c r="RKZ196" s="429"/>
      <c r="RLA196" s="429"/>
      <c r="RLB196" s="429"/>
      <c r="RLC196" s="429"/>
      <c r="RLD196" s="429"/>
      <c r="RLE196" s="429"/>
      <c r="RLF196" s="429"/>
      <c r="RLG196" s="429"/>
      <c r="RLH196" s="429"/>
      <c r="RLI196" s="429"/>
      <c r="RLJ196" s="429"/>
      <c r="RLK196" s="429"/>
      <c r="RLL196" s="429"/>
      <c r="RLM196" s="432"/>
      <c r="RLN196" s="432"/>
      <c r="RLO196" s="429"/>
      <c r="RLP196" s="429"/>
      <c r="RLQ196" s="429"/>
      <c r="RLR196" s="429"/>
      <c r="RLS196" s="429"/>
      <c r="RLT196" s="429"/>
      <c r="RLU196" s="429"/>
      <c r="RLV196" s="429"/>
      <c r="RLW196" s="429"/>
      <c r="RLX196" s="429"/>
      <c r="RLY196" s="429"/>
      <c r="RLZ196" s="429"/>
      <c r="RMA196" s="429"/>
      <c r="RMB196" s="429"/>
      <c r="RMC196" s="429"/>
      <c r="RMD196" s="429"/>
      <c r="RME196" s="429"/>
      <c r="RMF196" s="429"/>
      <c r="RMG196" s="429"/>
      <c r="RMH196" s="429"/>
      <c r="RMI196" s="429"/>
      <c r="RMJ196" s="429"/>
      <c r="RMK196" s="429"/>
      <c r="RML196" s="429"/>
      <c r="RMM196" s="432"/>
      <c r="RMN196" s="432"/>
      <c r="RMO196" s="429"/>
      <c r="RMP196" s="429"/>
      <c r="RMQ196" s="429"/>
      <c r="RMR196" s="429"/>
      <c r="RMS196" s="429"/>
      <c r="RMT196" s="429"/>
      <c r="RMU196" s="429"/>
      <c r="RMV196" s="429"/>
      <c r="RMW196" s="429"/>
      <c r="RMX196" s="429"/>
      <c r="RMY196" s="429"/>
      <c r="RMZ196" s="429"/>
      <c r="RNA196" s="429"/>
      <c r="RNB196" s="429"/>
      <c r="RNC196" s="429"/>
      <c r="RND196" s="429"/>
      <c r="RNE196" s="429"/>
      <c r="RNF196" s="429"/>
      <c r="RNG196" s="429"/>
      <c r="RNH196" s="429"/>
      <c r="RNI196" s="429"/>
      <c r="RNJ196" s="429"/>
      <c r="RNK196" s="429"/>
      <c r="RNL196" s="429"/>
      <c r="RNM196" s="432"/>
      <c r="RNN196" s="432"/>
      <c r="RNO196" s="429"/>
      <c r="RNP196" s="429"/>
      <c r="RNQ196" s="429"/>
      <c r="RNR196" s="429"/>
      <c r="RNS196" s="429"/>
      <c r="RNT196" s="429"/>
      <c r="RNU196" s="429"/>
      <c r="RNV196" s="429"/>
      <c r="RNW196" s="429"/>
      <c r="RNX196" s="429"/>
      <c r="RNY196" s="429"/>
      <c r="RNZ196" s="429"/>
      <c r="ROA196" s="429"/>
      <c r="ROB196" s="429"/>
      <c r="ROC196" s="429"/>
      <c r="ROD196" s="429"/>
      <c r="ROE196" s="429"/>
      <c r="ROF196" s="429"/>
      <c r="ROG196" s="429"/>
      <c r="ROH196" s="429"/>
      <c r="ROI196" s="429"/>
      <c r="ROJ196" s="429"/>
      <c r="ROK196" s="429"/>
      <c r="ROL196" s="429"/>
      <c r="ROM196" s="432"/>
      <c r="RON196" s="432"/>
      <c r="ROO196" s="429"/>
      <c r="ROP196" s="429"/>
      <c r="ROQ196" s="429"/>
      <c r="ROR196" s="429"/>
      <c r="ROS196" s="429"/>
      <c r="ROT196" s="429"/>
      <c r="ROU196" s="429"/>
      <c r="ROV196" s="429"/>
      <c r="ROW196" s="429"/>
      <c r="ROX196" s="429"/>
      <c r="ROY196" s="429"/>
      <c r="ROZ196" s="429"/>
      <c r="RPA196" s="429"/>
      <c r="RPB196" s="429"/>
      <c r="RPC196" s="429"/>
      <c r="RPD196" s="429"/>
      <c r="RPE196" s="429"/>
      <c r="RPF196" s="429"/>
      <c r="RPG196" s="429"/>
      <c r="RPH196" s="429"/>
      <c r="RPI196" s="429"/>
      <c r="RPJ196" s="429"/>
      <c r="RPK196" s="429"/>
      <c r="RPL196" s="429"/>
      <c r="RPM196" s="432"/>
      <c r="RPN196" s="432"/>
      <c r="RPO196" s="429"/>
      <c r="RPP196" s="429"/>
      <c r="RPQ196" s="429"/>
      <c r="RPR196" s="429"/>
      <c r="RPS196" s="429"/>
      <c r="RPT196" s="429"/>
      <c r="RPU196" s="429"/>
      <c r="RPV196" s="429"/>
      <c r="RPW196" s="429"/>
      <c r="RPX196" s="429"/>
      <c r="RPY196" s="429"/>
      <c r="RPZ196" s="429"/>
      <c r="RQA196" s="429"/>
      <c r="RQB196" s="429"/>
      <c r="RQC196" s="429"/>
      <c r="RQD196" s="429"/>
      <c r="RQE196" s="429"/>
      <c r="RQF196" s="429"/>
      <c r="RQG196" s="429"/>
      <c r="RQH196" s="429"/>
      <c r="RQI196" s="429"/>
      <c r="RQJ196" s="429"/>
      <c r="RQK196" s="429"/>
      <c r="RQL196" s="429"/>
      <c r="RQM196" s="432"/>
      <c r="RQN196" s="432"/>
      <c r="RQO196" s="429"/>
      <c r="RQP196" s="429"/>
      <c r="RQQ196" s="429"/>
      <c r="RQR196" s="429"/>
      <c r="RQS196" s="429"/>
      <c r="RQT196" s="429"/>
      <c r="RQU196" s="429"/>
      <c r="RQV196" s="429"/>
      <c r="RQW196" s="429"/>
      <c r="RQX196" s="429"/>
      <c r="RQY196" s="429"/>
      <c r="RQZ196" s="429"/>
      <c r="RRA196" s="429"/>
      <c r="RRB196" s="429"/>
      <c r="RRC196" s="429"/>
      <c r="RRD196" s="429"/>
      <c r="RRE196" s="429"/>
      <c r="RRF196" s="429"/>
      <c r="RRG196" s="429"/>
      <c r="RRH196" s="429"/>
      <c r="RRI196" s="429"/>
      <c r="RRJ196" s="429"/>
      <c r="RRK196" s="429"/>
      <c r="RRL196" s="429"/>
      <c r="RRM196" s="432"/>
      <c r="RRN196" s="432"/>
      <c r="RRO196" s="429"/>
      <c r="RRP196" s="429"/>
      <c r="RRQ196" s="429"/>
      <c r="RRR196" s="429"/>
      <c r="RRS196" s="429"/>
      <c r="RRT196" s="429"/>
      <c r="RRU196" s="429"/>
      <c r="RRV196" s="429"/>
      <c r="RRW196" s="429"/>
      <c r="RRX196" s="429"/>
      <c r="RRY196" s="429"/>
      <c r="RRZ196" s="429"/>
      <c r="RSA196" s="429"/>
      <c r="RSB196" s="429"/>
      <c r="RSC196" s="429"/>
      <c r="RSD196" s="429"/>
      <c r="RSE196" s="429"/>
      <c r="RSF196" s="429"/>
      <c r="RSG196" s="429"/>
      <c r="RSH196" s="429"/>
      <c r="RSI196" s="429"/>
      <c r="RSJ196" s="429"/>
      <c r="RSK196" s="429"/>
      <c r="RSL196" s="429"/>
      <c r="RSM196" s="432"/>
      <c r="RSN196" s="432"/>
      <c r="RSO196" s="429"/>
      <c r="RSP196" s="429"/>
      <c r="RSQ196" s="429"/>
      <c r="RSR196" s="429"/>
      <c r="RSS196" s="429"/>
      <c r="RST196" s="429"/>
      <c r="RSU196" s="429"/>
      <c r="RSV196" s="429"/>
      <c r="RSW196" s="429"/>
      <c r="RSX196" s="429"/>
      <c r="RSY196" s="429"/>
      <c r="RSZ196" s="429"/>
      <c r="RTA196" s="429"/>
      <c r="RTB196" s="429"/>
      <c r="RTC196" s="429"/>
      <c r="RTD196" s="429"/>
      <c r="RTE196" s="429"/>
      <c r="RTF196" s="429"/>
      <c r="RTG196" s="429"/>
      <c r="RTH196" s="429"/>
      <c r="RTI196" s="429"/>
      <c r="RTJ196" s="429"/>
      <c r="RTK196" s="429"/>
      <c r="RTL196" s="429"/>
      <c r="RTM196" s="432"/>
      <c r="RTN196" s="432"/>
      <c r="RTO196" s="429"/>
      <c r="RTP196" s="429"/>
      <c r="RTQ196" s="429"/>
      <c r="RTR196" s="429"/>
      <c r="RTS196" s="429"/>
      <c r="RTT196" s="429"/>
      <c r="RTU196" s="429"/>
      <c r="RTV196" s="429"/>
      <c r="RTW196" s="429"/>
      <c r="RTX196" s="429"/>
      <c r="RTY196" s="429"/>
      <c r="RTZ196" s="429"/>
      <c r="RUA196" s="429"/>
      <c r="RUB196" s="429"/>
      <c r="RUC196" s="429"/>
      <c r="RUD196" s="429"/>
      <c r="RUE196" s="429"/>
      <c r="RUF196" s="429"/>
      <c r="RUG196" s="429"/>
      <c r="RUH196" s="429"/>
      <c r="RUI196" s="429"/>
      <c r="RUJ196" s="429"/>
      <c r="RUK196" s="429"/>
      <c r="RUL196" s="429"/>
      <c r="RUM196" s="432"/>
      <c r="RUN196" s="432"/>
      <c r="RUO196" s="429"/>
      <c r="RUP196" s="429"/>
      <c r="RUQ196" s="429"/>
      <c r="RUR196" s="429"/>
      <c r="RUS196" s="429"/>
      <c r="RUT196" s="429"/>
      <c r="RUU196" s="429"/>
      <c r="RUV196" s="429"/>
      <c r="RUW196" s="429"/>
      <c r="RUX196" s="429"/>
      <c r="RUY196" s="429"/>
      <c r="RUZ196" s="429"/>
      <c r="RVA196" s="429"/>
      <c r="RVB196" s="429"/>
      <c r="RVC196" s="429"/>
      <c r="RVD196" s="429"/>
      <c r="RVE196" s="429"/>
      <c r="RVF196" s="429"/>
      <c r="RVG196" s="429"/>
      <c r="RVH196" s="429"/>
      <c r="RVI196" s="429"/>
      <c r="RVJ196" s="429"/>
      <c r="RVK196" s="429"/>
      <c r="RVL196" s="429"/>
      <c r="RVM196" s="432"/>
      <c r="RVN196" s="432"/>
      <c r="RVO196" s="429"/>
      <c r="RVP196" s="429"/>
      <c r="RVQ196" s="429"/>
      <c r="RVR196" s="429"/>
      <c r="RVS196" s="429"/>
      <c r="RVT196" s="429"/>
      <c r="RVU196" s="429"/>
      <c r="RVV196" s="429"/>
      <c r="RVW196" s="429"/>
      <c r="RVX196" s="429"/>
      <c r="RVY196" s="429"/>
      <c r="RVZ196" s="429"/>
      <c r="RWA196" s="429"/>
      <c r="RWB196" s="429"/>
      <c r="RWC196" s="429"/>
      <c r="RWD196" s="429"/>
      <c r="RWE196" s="429"/>
      <c r="RWF196" s="429"/>
      <c r="RWG196" s="429"/>
      <c r="RWH196" s="429"/>
      <c r="RWI196" s="429"/>
      <c r="RWJ196" s="429"/>
      <c r="RWK196" s="429"/>
      <c r="RWL196" s="429"/>
      <c r="RWM196" s="432"/>
      <c r="RWN196" s="432"/>
      <c r="RWO196" s="429"/>
      <c r="RWP196" s="429"/>
      <c r="RWQ196" s="429"/>
      <c r="RWR196" s="429"/>
      <c r="RWS196" s="429"/>
      <c r="RWT196" s="429"/>
      <c r="RWU196" s="429"/>
      <c r="RWV196" s="429"/>
      <c r="RWW196" s="429"/>
      <c r="RWX196" s="429"/>
      <c r="RWY196" s="429"/>
      <c r="RWZ196" s="429"/>
      <c r="RXA196" s="429"/>
      <c r="RXB196" s="429"/>
      <c r="RXC196" s="429"/>
      <c r="RXD196" s="429"/>
      <c r="RXE196" s="429"/>
      <c r="RXF196" s="429"/>
      <c r="RXG196" s="429"/>
      <c r="RXH196" s="429"/>
      <c r="RXI196" s="429"/>
      <c r="RXJ196" s="429"/>
      <c r="RXK196" s="429"/>
      <c r="RXL196" s="429"/>
      <c r="RXM196" s="432"/>
      <c r="RXN196" s="432"/>
      <c r="RXO196" s="429"/>
      <c r="RXP196" s="429"/>
      <c r="RXQ196" s="429"/>
      <c r="RXR196" s="429"/>
      <c r="RXS196" s="429"/>
      <c r="RXT196" s="429"/>
      <c r="RXU196" s="429"/>
      <c r="RXV196" s="429"/>
      <c r="RXW196" s="429"/>
      <c r="RXX196" s="429"/>
      <c r="RXY196" s="429"/>
      <c r="RXZ196" s="429"/>
      <c r="RYA196" s="429"/>
      <c r="RYB196" s="429"/>
      <c r="RYC196" s="429"/>
      <c r="RYD196" s="429"/>
      <c r="RYE196" s="429"/>
      <c r="RYF196" s="429"/>
      <c r="RYG196" s="429"/>
      <c r="RYH196" s="429"/>
      <c r="RYI196" s="429"/>
      <c r="RYJ196" s="429"/>
      <c r="RYK196" s="429"/>
      <c r="RYL196" s="429"/>
      <c r="RYM196" s="432"/>
      <c r="RYN196" s="432"/>
      <c r="RYO196" s="429"/>
      <c r="RYP196" s="429"/>
      <c r="RYQ196" s="429"/>
      <c r="RYR196" s="429"/>
      <c r="RYS196" s="429"/>
      <c r="RYT196" s="429"/>
      <c r="RYU196" s="429"/>
      <c r="RYV196" s="429"/>
      <c r="RYW196" s="429"/>
      <c r="RYX196" s="429"/>
      <c r="RYY196" s="429"/>
      <c r="RYZ196" s="429"/>
      <c r="RZA196" s="429"/>
      <c r="RZB196" s="429"/>
      <c r="RZC196" s="429"/>
      <c r="RZD196" s="429"/>
      <c r="RZE196" s="429"/>
      <c r="RZF196" s="429"/>
      <c r="RZG196" s="429"/>
      <c r="RZH196" s="429"/>
      <c r="RZI196" s="429"/>
      <c r="RZJ196" s="429"/>
      <c r="RZK196" s="429"/>
      <c r="RZL196" s="429"/>
      <c r="RZM196" s="432"/>
      <c r="RZN196" s="432"/>
      <c r="RZO196" s="429"/>
      <c r="RZP196" s="429"/>
      <c r="RZQ196" s="429"/>
      <c r="RZR196" s="429"/>
      <c r="RZS196" s="429"/>
      <c r="RZT196" s="429"/>
      <c r="RZU196" s="429"/>
      <c r="RZV196" s="429"/>
      <c r="RZW196" s="429"/>
      <c r="RZX196" s="429"/>
      <c r="RZY196" s="429"/>
      <c r="RZZ196" s="429"/>
      <c r="SAA196" s="429"/>
      <c r="SAB196" s="429"/>
      <c r="SAC196" s="429"/>
      <c r="SAD196" s="429"/>
      <c r="SAE196" s="429"/>
      <c r="SAF196" s="429"/>
      <c r="SAG196" s="429"/>
      <c r="SAH196" s="429"/>
      <c r="SAI196" s="429"/>
      <c r="SAJ196" s="429"/>
      <c r="SAK196" s="429"/>
      <c r="SAL196" s="429"/>
      <c r="SAM196" s="432"/>
      <c r="SAN196" s="432"/>
      <c r="SAO196" s="429"/>
      <c r="SAP196" s="429"/>
      <c r="SAQ196" s="429"/>
      <c r="SAR196" s="429"/>
      <c r="SAS196" s="429"/>
      <c r="SAT196" s="429"/>
      <c r="SAU196" s="429"/>
      <c r="SAV196" s="429"/>
      <c r="SAW196" s="429"/>
      <c r="SAX196" s="429"/>
      <c r="SAY196" s="429"/>
      <c r="SAZ196" s="429"/>
      <c r="SBA196" s="429"/>
      <c r="SBB196" s="429"/>
      <c r="SBC196" s="429"/>
      <c r="SBD196" s="429"/>
      <c r="SBE196" s="429"/>
      <c r="SBF196" s="429"/>
      <c r="SBG196" s="429"/>
      <c r="SBH196" s="429"/>
      <c r="SBI196" s="429"/>
      <c r="SBJ196" s="429"/>
      <c r="SBK196" s="429"/>
      <c r="SBL196" s="429"/>
      <c r="SBM196" s="432"/>
      <c r="SBN196" s="432"/>
      <c r="SBO196" s="429"/>
      <c r="SBP196" s="429"/>
      <c r="SBQ196" s="429"/>
      <c r="SBR196" s="429"/>
      <c r="SBS196" s="429"/>
      <c r="SBT196" s="429"/>
      <c r="SBU196" s="429"/>
      <c r="SBV196" s="429"/>
      <c r="SBW196" s="429"/>
      <c r="SBX196" s="429"/>
      <c r="SBY196" s="429"/>
      <c r="SBZ196" s="429"/>
      <c r="SCA196" s="429"/>
      <c r="SCB196" s="429"/>
      <c r="SCC196" s="429"/>
      <c r="SCD196" s="429"/>
      <c r="SCE196" s="429"/>
      <c r="SCF196" s="429"/>
      <c r="SCG196" s="429"/>
      <c r="SCH196" s="429"/>
      <c r="SCI196" s="429"/>
      <c r="SCJ196" s="429"/>
      <c r="SCK196" s="429"/>
      <c r="SCL196" s="429"/>
      <c r="SCM196" s="432"/>
      <c r="SCN196" s="432"/>
      <c r="SCO196" s="429"/>
      <c r="SCP196" s="429"/>
      <c r="SCQ196" s="429"/>
      <c r="SCR196" s="429"/>
      <c r="SCS196" s="429"/>
      <c r="SCT196" s="429"/>
      <c r="SCU196" s="429"/>
      <c r="SCV196" s="429"/>
      <c r="SCW196" s="429"/>
      <c r="SCX196" s="429"/>
      <c r="SCY196" s="429"/>
      <c r="SCZ196" s="429"/>
      <c r="SDA196" s="429"/>
      <c r="SDB196" s="429"/>
      <c r="SDC196" s="429"/>
      <c r="SDD196" s="429"/>
      <c r="SDE196" s="429"/>
      <c r="SDF196" s="429"/>
      <c r="SDG196" s="429"/>
      <c r="SDH196" s="429"/>
      <c r="SDI196" s="429"/>
      <c r="SDJ196" s="429"/>
      <c r="SDK196" s="429"/>
      <c r="SDL196" s="429"/>
      <c r="SDM196" s="432"/>
      <c r="SDN196" s="432"/>
      <c r="SDO196" s="429"/>
      <c r="SDP196" s="429"/>
      <c r="SDQ196" s="429"/>
      <c r="SDR196" s="429"/>
      <c r="SDS196" s="429"/>
      <c r="SDT196" s="429"/>
      <c r="SDU196" s="429"/>
      <c r="SDV196" s="429"/>
      <c r="SDW196" s="429"/>
      <c r="SDX196" s="429"/>
      <c r="SDY196" s="429"/>
      <c r="SDZ196" s="429"/>
      <c r="SEA196" s="429"/>
      <c r="SEB196" s="429"/>
      <c r="SEC196" s="429"/>
      <c r="SED196" s="429"/>
      <c r="SEE196" s="429"/>
      <c r="SEF196" s="429"/>
      <c r="SEG196" s="429"/>
      <c r="SEH196" s="429"/>
      <c r="SEI196" s="429"/>
      <c r="SEJ196" s="429"/>
      <c r="SEK196" s="429"/>
      <c r="SEL196" s="429"/>
      <c r="SEM196" s="432"/>
      <c r="SEN196" s="432"/>
      <c r="SEO196" s="429"/>
      <c r="SEP196" s="429"/>
      <c r="SEQ196" s="429"/>
      <c r="SER196" s="429"/>
      <c r="SES196" s="429"/>
      <c r="SET196" s="429"/>
      <c r="SEU196" s="429"/>
      <c r="SEV196" s="429"/>
      <c r="SEW196" s="429"/>
      <c r="SEX196" s="429"/>
      <c r="SEY196" s="429"/>
      <c r="SEZ196" s="429"/>
      <c r="SFA196" s="429"/>
      <c r="SFB196" s="429"/>
      <c r="SFC196" s="429"/>
      <c r="SFD196" s="429"/>
      <c r="SFE196" s="429"/>
      <c r="SFF196" s="429"/>
      <c r="SFG196" s="429"/>
      <c r="SFH196" s="429"/>
      <c r="SFI196" s="429"/>
      <c r="SFJ196" s="429"/>
      <c r="SFK196" s="429"/>
      <c r="SFL196" s="429"/>
      <c r="SFM196" s="432"/>
      <c r="SFN196" s="432"/>
      <c r="SFO196" s="429"/>
      <c r="SFP196" s="429"/>
      <c r="SFQ196" s="429"/>
      <c r="SFR196" s="429"/>
      <c r="SFS196" s="429"/>
      <c r="SFT196" s="429"/>
      <c r="SFU196" s="429"/>
      <c r="SFV196" s="429"/>
      <c r="SFW196" s="429"/>
      <c r="SFX196" s="429"/>
      <c r="SFY196" s="429"/>
      <c r="SFZ196" s="429"/>
      <c r="SGA196" s="429"/>
      <c r="SGB196" s="429"/>
      <c r="SGC196" s="429"/>
      <c r="SGD196" s="429"/>
      <c r="SGE196" s="429"/>
      <c r="SGF196" s="429"/>
      <c r="SGG196" s="429"/>
      <c r="SGH196" s="429"/>
      <c r="SGI196" s="429"/>
      <c r="SGJ196" s="429"/>
      <c r="SGK196" s="429"/>
      <c r="SGL196" s="429"/>
      <c r="SGM196" s="432"/>
      <c r="SGN196" s="432"/>
      <c r="SGO196" s="429"/>
      <c r="SGP196" s="429"/>
      <c r="SGQ196" s="429"/>
      <c r="SGR196" s="429"/>
      <c r="SGS196" s="429"/>
      <c r="SGT196" s="429"/>
      <c r="SGU196" s="429"/>
      <c r="SGV196" s="429"/>
      <c r="SGW196" s="429"/>
      <c r="SGX196" s="429"/>
      <c r="SGY196" s="429"/>
      <c r="SGZ196" s="429"/>
      <c r="SHA196" s="429"/>
      <c r="SHB196" s="429"/>
      <c r="SHC196" s="429"/>
      <c r="SHD196" s="429"/>
      <c r="SHE196" s="429"/>
      <c r="SHF196" s="429"/>
      <c r="SHG196" s="429"/>
      <c r="SHH196" s="429"/>
      <c r="SHI196" s="429"/>
      <c r="SHJ196" s="429"/>
      <c r="SHK196" s="429"/>
      <c r="SHL196" s="429"/>
      <c r="SHM196" s="432"/>
      <c r="SHN196" s="432"/>
      <c r="SHO196" s="429"/>
      <c r="SHP196" s="429"/>
      <c r="SHQ196" s="429"/>
      <c r="SHR196" s="429"/>
      <c r="SHS196" s="429"/>
      <c r="SHT196" s="429"/>
      <c r="SHU196" s="429"/>
      <c r="SHV196" s="429"/>
      <c r="SHW196" s="429"/>
      <c r="SHX196" s="429"/>
      <c r="SHY196" s="429"/>
      <c r="SHZ196" s="429"/>
      <c r="SIA196" s="429"/>
      <c r="SIB196" s="429"/>
      <c r="SIC196" s="429"/>
      <c r="SID196" s="429"/>
      <c r="SIE196" s="429"/>
      <c r="SIF196" s="429"/>
      <c r="SIG196" s="429"/>
      <c r="SIH196" s="429"/>
      <c r="SII196" s="429"/>
      <c r="SIJ196" s="429"/>
      <c r="SIK196" s="429"/>
      <c r="SIL196" s="429"/>
      <c r="SIM196" s="432"/>
      <c r="SIN196" s="432"/>
      <c r="SIO196" s="429"/>
      <c r="SIP196" s="429"/>
      <c r="SIQ196" s="429"/>
      <c r="SIR196" s="429"/>
      <c r="SIS196" s="429"/>
      <c r="SIT196" s="429"/>
      <c r="SIU196" s="429"/>
      <c r="SIV196" s="429"/>
      <c r="SIW196" s="429"/>
      <c r="SIX196" s="429"/>
      <c r="SIY196" s="429"/>
      <c r="SIZ196" s="429"/>
      <c r="SJA196" s="429"/>
      <c r="SJB196" s="429"/>
      <c r="SJC196" s="429"/>
      <c r="SJD196" s="429"/>
      <c r="SJE196" s="429"/>
      <c r="SJF196" s="429"/>
      <c r="SJG196" s="429"/>
      <c r="SJH196" s="429"/>
      <c r="SJI196" s="429"/>
      <c r="SJJ196" s="429"/>
      <c r="SJK196" s="429"/>
      <c r="SJL196" s="429"/>
      <c r="SJM196" s="432"/>
      <c r="SJN196" s="432"/>
      <c r="SJO196" s="429"/>
      <c r="SJP196" s="429"/>
      <c r="SJQ196" s="429"/>
      <c r="SJR196" s="429"/>
      <c r="SJS196" s="429"/>
      <c r="SJT196" s="429"/>
      <c r="SJU196" s="429"/>
      <c r="SJV196" s="429"/>
      <c r="SJW196" s="429"/>
      <c r="SJX196" s="429"/>
      <c r="SJY196" s="429"/>
      <c r="SJZ196" s="429"/>
      <c r="SKA196" s="429"/>
      <c r="SKB196" s="429"/>
      <c r="SKC196" s="429"/>
      <c r="SKD196" s="429"/>
      <c r="SKE196" s="429"/>
      <c r="SKF196" s="429"/>
      <c r="SKG196" s="429"/>
      <c r="SKH196" s="429"/>
      <c r="SKI196" s="429"/>
      <c r="SKJ196" s="429"/>
      <c r="SKK196" s="429"/>
      <c r="SKL196" s="429"/>
      <c r="SKM196" s="432"/>
      <c r="SKN196" s="432"/>
      <c r="SKO196" s="429"/>
      <c r="SKP196" s="429"/>
      <c r="SKQ196" s="429"/>
      <c r="SKR196" s="429"/>
      <c r="SKS196" s="429"/>
      <c r="SKT196" s="429"/>
      <c r="SKU196" s="429"/>
      <c r="SKV196" s="429"/>
      <c r="SKW196" s="429"/>
      <c r="SKX196" s="429"/>
      <c r="SKY196" s="429"/>
      <c r="SKZ196" s="429"/>
      <c r="SLA196" s="429"/>
      <c r="SLB196" s="429"/>
      <c r="SLC196" s="429"/>
      <c r="SLD196" s="429"/>
      <c r="SLE196" s="429"/>
      <c r="SLF196" s="429"/>
      <c r="SLG196" s="429"/>
      <c r="SLH196" s="429"/>
      <c r="SLI196" s="429"/>
      <c r="SLJ196" s="429"/>
      <c r="SLK196" s="429"/>
      <c r="SLL196" s="429"/>
      <c r="SLM196" s="432"/>
      <c r="SLN196" s="432"/>
      <c r="SLO196" s="429"/>
      <c r="SLP196" s="429"/>
      <c r="SLQ196" s="429"/>
      <c r="SLR196" s="429"/>
      <c r="SLS196" s="429"/>
      <c r="SLT196" s="429"/>
      <c r="SLU196" s="429"/>
      <c r="SLV196" s="429"/>
      <c r="SLW196" s="429"/>
      <c r="SLX196" s="429"/>
      <c r="SLY196" s="429"/>
      <c r="SLZ196" s="429"/>
      <c r="SMA196" s="429"/>
      <c r="SMB196" s="429"/>
      <c r="SMC196" s="429"/>
      <c r="SMD196" s="429"/>
      <c r="SME196" s="429"/>
      <c r="SMF196" s="429"/>
      <c r="SMG196" s="429"/>
      <c r="SMH196" s="429"/>
      <c r="SMI196" s="429"/>
      <c r="SMJ196" s="429"/>
      <c r="SMK196" s="429"/>
      <c r="SML196" s="429"/>
      <c r="SMM196" s="432"/>
      <c r="SMN196" s="432"/>
      <c r="SMO196" s="429"/>
      <c r="SMP196" s="429"/>
      <c r="SMQ196" s="429"/>
      <c r="SMR196" s="429"/>
      <c r="SMS196" s="429"/>
      <c r="SMT196" s="429"/>
      <c r="SMU196" s="429"/>
      <c r="SMV196" s="429"/>
      <c r="SMW196" s="429"/>
      <c r="SMX196" s="429"/>
      <c r="SMY196" s="429"/>
      <c r="SMZ196" s="429"/>
      <c r="SNA196" s="429"/>
      <c r="SNB196" s="429"/>
      <c r="SNC196" s="429"/>
      <c r="SND196" s="429"/>
      <c r="SNE196" s="429"/>
      <c r="SNF196" s="429"/>
      <c r="SNG196" s="429"/>
      <c r="SNH196" s="429"/>
      <c r="SNI196" s="429"/>
      <c r="SNJ196" s="429"/>
      <c r="SNK196" s="429"/>
      <c r="SNL196" s="429"/>
      <c r="SNM196" s="432"/>
      <c r="SNN196" s="432"/>
      <c r="SNO196" s="429"/>
      <c r="SNP196" s="429"/>
      <c r="SNQ196" s="429"/>
      <c r="SNR196" s="429"/>
      <c r="SNS196" s="429"/>
      <c r="SNT196" s="429"/>
      <c r="SNU196" s="429"/>
      <c r="SNV196" s="429"/>
      <c r="SNW196" s="429"/>
      <c r="SNX196" s="429"/>
      <c r="SNY196" s="429"/>
      <c r="SNZ196" s="429"/>
      <c r="SOA196" s="429"/>
      <c r="SOB196" s="429"/>
      <c r="SOC196" s="429"/>
      <c r="SOD196" s="429"/>
      <c r="SOE196" s="429"/>
      <c r="SOF196" s="429"/>
      <c r="SOG196" s="429"/>
      <c r="SOH196" s="429"/>
      <c r="SOI196" s="429"/>
      <c r="SOJ196" s="429"/>
      <c r="SOK196" s="429"/>
      <c r="SOL196" s="429"/>
      <c r="SOM196" s="432"/>
      <c r="SON196" s="432"/>
      <c r="SOO196" s="429"/>
      <c r="SOP196" s="429"/>
      <c r="SOQ196" s="429"/>
      <c r="SOR196" s="429"/>
      <c r="SOS196" s="429"/>
      <c r="SOT196" s="429"/>
      <c r="SOU196" s="429"/>
      <c r="SOV196" s="429"/>
      <c r="SOW196" s="429"/>
      <c r="SOX196" s="429"/>
      <c r="SOY196" s="429"/>
      <c r="SOZ196" s="429"/>
      <c r="SPA196" s="429"/>
      <c r="SPB196" s="429"/>
      <c r="SPC196" s="429"/>
      <c r="SPD196" s="429"/>
      <c r="SPE196" s="429"/>
      <c r="SPF196" s="429"/>
      <c r="SPG196" s="429"/>
      <c r="SPH196" s="429"/>
      <c r="SPI196" s="429"/>
      <c r="SPJ196" s="429"/>
      <c r="SPK196" s="429"/>
      <c r="SPL196" s="429"/>
      <c r="SPM196" s="432"/>
      <c r="SPN196" s="432"/>
      <c r="SPO196" s="429"/>
      <c r="SPP196" s="429"/>
      <c r="SPQ196" s="429"/>
      <c r="SPR196" s="429"/>
      <c r="SPS196" s="429"/>
      <c r="SPT196" s="429"/>
      <c r="SPU196" s="429"/>
      <c r="SPV196" s="429"/>
      <c r="SPW196" s="429"/>
      <c r="SPX196" s="429"/>
      <c r="SPY196" s="429"/>
      <c r="SPZ196" s="429"/>
      <c r="SQA196" s="429"/>
      <c r="SQB196" s="429"/>
      <c r="SQC196" s="429"/>
      <c r="SQD196" s="429"/>
      <c r="SQE196" s="429"/>
      <c r="SQF196" s="429"/>
      <c r="SQG196" s="429"/>
      <c r="SQH196" s="429"/>
      <c r="SQI196" s="429"/>
      <c r="SQJ196" s="429"/>
      <c r="SQK196" s="429"/>
      <c r="SQL196" s="429"/>
      <c r="SQM196" s="432"/>
      <c r="SQN196" s="432"/>
      <c r="SQO196" s="429"/>
      <c r="SQP196" s="429"/>
      <c r="SQQ196" s="429"/>
      <c r="SQR196" s="429"/>
      <c r="SQS196" s="429"/>
      <c r="SQT196" s="429"/>
      <c r="SQU196" s="429"/>
      <c r="SQV196" s="429"/>
      <c r="SQW196" s="429"/>
      <c r="SQX196" s="429"/>
      <c r="SQY196" s="429"/>
      <c r="SQZ196" s="429"/>
      <c r="SRA196" s="429"/>
      <c r="SRB196" s="429"/>
      <c r="SRC196" s="429"/>
      <c r="SRD196" s="429"/>
      <c r="SRE196" s="429"/>
      <c r="SRF196" s="429"/>
      <c r="SRG196" s="429"/>
      <c r="SRH196" s="429"/>
      <c r="SRI196" s="429"/>
      <c r="SRJ196" s="429"/>
      <c r="SRK196" s="429"/>
      <c r="SRL196" s="429"/>
      <c r="SRM196" s="432"/>
      <c r="SRN196" s="432"/>
      <c r="SRO196" s="429"/>
      <c r="SRP196" s="429"/>
      <c r="SRQ196" s="429"/>
      <c r="SRR196" s="429"/>
      <c r="SRS196" s="429"/>
      <c r="SRT196" s="429"/>
      <c r="SRU196" s="429"/>
      <c r="SRV196" s="429"/>
      <c r="SRW196" s="429"/>
      <c r="SRX196" s="429"/>
      <c r="SRY196" s="429"/>
      <c r="SRZ196" s="429"/>
      <c r="SSA196" s="429"/>
      <c r="SSB196" s="429"/>
      <c r="SSC196" s="429"/>
      <c r="SSD196" s="429"/>
      <c r="SSE196" s="429"/>
      <c r="SSF196" s="429"/>
      <c r="SSG196" s="429"/>
      <c r="SSH196" s="429"/>
      <c r="SSI196" s="429"/>
      <c r="SSJ196" s="429"/>
      <c r="SSK196" s="429"/>
      <c r="SSL196" s="429"/>
      <c r="SSM196" s="432"/>
      <c r="SSN196" s="432"/>
      <c r="SSO196" s="429"/>
      <c r="SSP196" s="429"/>
      <c r="SSQ196" s="429"/>
      <c r="SSR196" s="429"/>
      <c r="SSS196" s="429"/>
      <c r="SST196" s="429"/>
      <c r="SSU196" s="429"/>
      <c r="SSV196" s="429"/>
      <c r="SSW196" s="429"/>
      <c r="SSX196" s="429"/>
      <c r="SSY196" s="429"/>
      <c r="SSZ196" s="429"/>
      <c r="STA196" s="429"/>
      <c r="STB196" s="429"/>
      <c r="STC196" s="429"/>
      <c r="STD196" s="429"/>
      <c r="STE196" s="429"/>
      <c r="STF196" s="429"/>
      <c r="STG196" s="429"/>
      <c r="STH196" s="429"/>
      <c r="STI196" s="429"/>
      <c r="STJ196" s="429"/>
      <c r="STK196" s="429"/>
      <c r="STL196" s="429"/>
      <c r="STM196" s="432"/>
      <c r="STN196" s="432"/>
      <c r="STO196" s="429"/>
      <c r="STP196" s="429"/>
      <c r="STQ196" s="429"/>
      <c r="STR196" s="429"/>
      <c r="STS196" s="429"/>
      <c r="STT196" s="429"/>
      <c r="STU196" s="429"/>
      <c r="STV196" s="429"/>
      <c r="STW196" s="429"/>
      <c r="STX196" s="429"/>
      <c r="STY196" s="429"/>
      <c r="STZ196" s="429"/>
      <c r="SUA196" s="429"/>
      <c r="SUB196" s="429"/>
      <c r="SUC196" s="429"/>
      <c r="SUD196" s="429"/>
      <c r="SUE196" s="429"/>
      <c r="SUF196" s="429"/>
      <c r="SUG196" s="429"/>
      <c r="SUH196" s="429"/>
      <c r="SUI196" s="429"/>
      <c r="SUJ196" s="429"/>
      <c r="SUK196" s="429"/>
      <c r="SUL196" s="429"/>
      <c r="SUM196" s="432"/>
      <c r="SUN196" s="432"/>
      <c r="SUO196" s="429"/>
      <c r="SUP196" s="429"/>
      <c r="SUQ196" s="429"/>
      <c r="SUR196" s="429"/>
      <c r="SUS196" s="429"/>
      <c r="SUT196" s="429"/>
      <c r="SUU196" s="429"/>
      <c r="SUV196" s="429"/>
      <c r="SUW196" s="429"/>
      <c r="SUX196" s="429"/>
      <c r="SUY196" s="429"/>
      <c r="SUZ196" s="429"/>
      <c r="SVA196" s="429"/>
      <c r="SVB196" s="429"/>
      <c r="SVC196" s="429"/>
      <c r="SVD196" s="429"/>
      <c r="SVE196" s="429"/>
      <c r="SVF196" s="429"/>
      <c r="SVG196" s="429"/>
      <c r="SVH196" s="429"/>
      <c r="SVI196" s="429"/>
      <c r="SVJ196" s="429"/>
      <c r="SVK196" s="429"/>
      <c r="SVL196" s="429"/>
      <c r="SVM196" s="432"/>
      <c r="SVN196" s="432"/>
      <c r="SVO196" s="429"/>
      <c r="SVP196" s="429"/>
      <c r="SVQ196" s="429"/>
      <c r="SVR196" s="429"/>
      <c r="SVS196" s="429"/>
      <c r="SVT196" s="429"/>
      <c r="SVU196" s="429"/>
      <c r="SVV196" s="429"/>
      <c r="SVW196" s="429"/>
      <c r="SVX196" s="429"/>
      <c r="SVY196" s="429"/>
      <c r="SVZ196" s="429"/>
      <c r="SWA196" s="429"/>
      <c r="SWB196" s="429"/>
      <c r="SWC196" s="429"/>
      <c r="SWD196" s="429"/>
      <c r="SWE196" s="429"/>
      <c r="SWF196" s="429"/>
      <c r="SWG196" s="429"/>
      <c r="SWH196" s="429"/>
      <c r="SWI196" s="429"/>
      <c r="SWJ196" s="429"/>
      <c r="SWK196" s="429"/>
      <c r="SWL196" s="429"/>
      <c r="SWM196" s="432"/>
      <c r="SWN196" s="432"/>
      <c r="SWO196" s="429"/>
      <c r="SWP196" s="429"/>
      <c r="SWQ196" s="429"/>
      <c r="SWR196" s="429"/>
      <c r="SWS196" s="429"/>
      <c r="SWT196" s="429"/>
      <c r="SWU196" s="429"/>
      <c r="SWV196" s="429"/>
      <c r="SWW196" s="429"/>
      <c r="SWX196" s="429"/>
      <c r="SWY196" s="429"/>
      <c r="SWZ196" s="429"/>
      <c r="SXA196" s="429"/>
      <c r="SXB196" s="429"/>
      <c r="SXC196" s="429"/>
      <c r="SXD196" s="429"/>
      <c r="SXE196" s="429"/>
      <c r="SXF196" s="429"/>
      <c r="SXG196" s="429"/>
      <c r="SXH196" s="429"/>
      <c r="SXI196" s="429"/>
      <c r="SXJ196" s="429"/>
      <c r="SXK196" s="429"/>
      <c r="SXL196" s="429"/>
      <c r="SXM196" s="432"/>
      <c r="SXN196" s="432"/>
      <c r="SXO196" s="429"/>
      <c r="SXP196" s="429"/>
      <c r="SXQ196" s="429"/>
      <c r="SXR196" s="429"/>
      <c r="SXS196" s="429"/>
      <c r="SXT196" s="429"/>
      <c r="SXU196" s="429"/>
      <c r="SXV196" s="429"/>
      <c r="SXW196" s="429"/>
      <c r="SXX196" s="429"/>
      <c r="SXY196" s="429"/>
      <c r="SXZ196" s="429"/>
      <c r="SYA196" s="429"/>
      <c r="SYB196" s="429"/>
      <c r="SYC196" s="429"/>
      <c r="SYD196" s="429"/>
      <c r="SYE196" s="429"/>
      <c r="SYF196" s="429"/>
      <c r="SYG196" s="429"/>
      <c r="SYH196" s="429"/>
      <c r="SYI196" s="429"/>
      <c r="SYJ196" s="429"/>
      <c r="SYK196" s="429"/>
      <c r="SYL196" s="429"/>
      <c r="SYM196" s="432"/>
      <c r="SYN196" s="432"/>
      <c r="SYO196" s="429"/>
      <c r="SYP196" s="429"/>
      <c r="SYQ196" s="429"/>
      <c r="SYR196" s="429"/>
      <c r="SYS196" s="429"/>
      <c r="SYT196" s="429"/>
      <c r="SYU196" s="429"/>
      <c r="SYV196" s="429"/>
      <c r="SYW196" s="429"/>
      <c r="SYX196" s="429"/>
      <c r="SYY196" s="429"/>
      <c r="SYZ196" s="429"/>
      <c r="SZA196" s="429"/>
      <c r="SZB196" s="429"/>
      <c r="SZC196" s="429"/>
      <c r="SZD196" s="429"/>
      <c r="SZE196" s="429"/>
      <c r="SZF196" s="429"/>
      <c r="SZG196" s="429"/>
      <c r="SZH196" s="429"/>
      <c r="SZI196" s="429"/>
      <c r="SZJ196" s="429"/>
      <c r="SZK196" s="429"/>
      <c r="SZL196" s="429"/>
      <c r="SZM196" s="432"/>
      <c r="SZN196" s="432"/>
      <c r="SZO196" s="429"/>
      <c r="SZP196" s="429"/>
      <c r="SZQ196" s="429"/>
      <c r="SZR196" s="429"/>
      <c r="SZS196" s="429"/>
      <c r="SZT196" s="429"/>
      <c r="SZU196" s="429"/>
      <c r="SZV196" s="429"/>
      <c r="SZW196" s="429"/>
      <c r="SZX196" s="429"/>
      <c r="SZY196" s="429"/>
      <c r="SZZ196" s="429"/>
      <c r="TAA196" s="429"/>
      <c r="TAB196" s="429"/>
      <c r="TAC196" s="429"/>
      <c r="TAD196" s="429"/>
      <c r="TAE196" s="429"/>
      <c r="TAF196" s="429"/>
      <c r="TAG196" s="429"/>
      <c r="TAH196" s="429"/>
      <c r="TAI196" s="429"/>
      <c r="TAJ196" s="429"/>
      <c r="TAK196" s="429"/>
      <c r="TAL196" s="429"/>
      <c r="TAM196" s="432"/>
      <c r="TAN196" s="432"/>
      <c r="TAO196" s="429"/>
      <c r="TAP196" s="429"/>
      <c r="TAQ196" s="429"/>
      <c r="TAR196" s="429"/>
      <c r="TAS196" s="429"/>
      <c r="TAT196" s="429"/>
      <c r="TAU196" s="429"/>
      <c r="TAV196" s="429"/>
      <c r="TAW196" s="429"/>
      <c r="TAX196" s="429"/>
      <c r="TAY196" s="429"/>
      <c r="TAZ196" s="429"/>
      <c r="TBA196" s="429"/>
      <c r="TBB196" s="429"/>
      <c r="TBC196" s="429"/>
      <c r="TBD196" s="429"/>
      <c r="TBE196" s="429"/>
      <c r="TBF196" s="429"/>
      <c r="TBG196" s="429"/>
      <c r="TBH196" s="429"/>
      <c r="TBI196" s="429"/>
      <c r="TBJ196" s="429"/>
      <c r="TBK196" s="429"/>
      <c r="TBL196" s="429"/>
      <c r="TBM196" s="432"/>
      <c r="TBN196" s="432"/>
      <c r="TBO196" s="429"/>
      <c r="TBP196" s="429"/>
      <c r="TBQ196" s="429"/>
      <c r="TBR196" s="429"/>
      <c r="TBS196" s="429"/>
      <c r="TBT196" s="429"/>
      <c r="TBU196" s="429"/>
      <c r="TBV196" s="429"/>
      <c r="TBW196" s="429"/>
      <c r="TBX196" s="429"/>
      <c r="TBY196" s="429"/>
      <c r="TBZ196" s="429"/>
      <c r="TCA196" s="429"/>
      <c r="TCB196" s="429"/>
      <c r="TCC196" s="429"/>
      <c r="TCD196" s="429"/>
      <c r="TCE196" s="429"/>
      <c r="TCF196" s="429"/>
      <c r="TCG196" s="429"/>
      <c r="TCH196" s="429"/>
      <c r="TCI196" s="429"/>
      <c r="TCJ196" s="429"/>
      <c r="TCK196" s="429"/>
      <c r="TCL196" s="429"/>
      <c r="TCM196" s="432"/>
      <c r="TCN196" s="432"/>
      <c r="TCO196" s="429"/>
      <c r="TCP196" s="429"/>
      <c r="TCQ196" s="429"/>
      <c r="TCR196" s="429"/>
      <c r="TCS196" s="429"/>
      <c r="TCT196" s="429"/>
      <c r="TCU196" s="429"/>
      <c r="TCV196" s="429"/>
      <c r="TCW196" s="429"/>
      <c r="TCX196" s="429"/>
      <c r="TCY196" s="429"/>
      <c r="TCZ196" s="429"/>
      <c r="TDA196" s="429"/>
      <c r="TDB196" s="429"/>
      <c r="TDC196" s="429"/>
      <c r="TDD196" s="429"/>
      <c r="TDE196" s="429"/>
      <c r="TDF196" s="429"/>
      <c r="TDG196" s="429"/>
      <c r="TDH196" s="429"/>
      <c r="TDI196" s="429"/>
      <c r="TDJ196" s="429"/>
      <c r="TDK196" s="429"/>
      <c r="TDL196" s="429"/>
      <c r="TDM196" s="432"/>
      <c r="TDN196" s="432"/>
      <c r="TDO196" s="429"/>
      <c r="TDP196" s="429"/>
      <c r="TDQ196" s="429"/>
      <c r="TDR196" s="429"/>
      <c r="TDS196" s="429"/>
      <c r="TDT196" s="429"/>
      <c r="TDU196" s="429"/>
      <c r="TDV196" s="429"/>
      <c r="TDW196" s="429"/>
      <c r="TDX196" s="429"/>
      <c r="TDY196" s="429"/>
      <c r="TDZ196" s="429"/>
      <c r="TEA196" s="429"/>
      <c r="TEB196" s="429"/>
      <c r="TEC196" s="429"/>
      <c r="TED196" s="429"/>
      <c r="TEE196" s="429"/>
      <c r="TEF196" s="429"/>
      <c r="TEG196" s="429"/>
      <c r="TEH196" s="429"/>
      <c r="TEI196" s="429"/>
      <c r="TEJ196" s="429"/>
      <c r="TEK196" s="429"/>
      <c r="TEL196" s="429"/>
      <c r="TEM196" s="432"/>
      <c r="TEN196" s="432"/>
      <c r="TEO196" s="429"/>
      <c r="TEP196" s="429"/>
      <c r="TEQ196" s="429"/>
      <c r="TER196" s="429"/>
      <c r="TES196" s="429"/>
      <c r="TET196" s="429"/>
      <c r="TEU196" s="429"/>
      <c r="TEV196" s="429"/>
      <c r="TEW196" s="429"/>
      <c r="TEX196" s="429"/>
      <c r="TEY196" s="429"/>
      <c r="TEZ196" s="429"/>
      <c r="TFA196" s="429"/>
      <c r="TFB196" s="429"/>
      <c r="TFC196" s="429"/>
      <c r="TFD196" s="429"/>
      <c r="TFE196" s="429"/>
      <c r="TFF196" s="429"/>
      <c r="TFG196" s="429"/>
      <c r="TFH196" s="429"/>
      <c r="TFI196" s="429"/>
      <c r="TFJ196" s="429"/>
      <c r="TFK196" s="429"/>
      <c r="TFL196" s="429"/>
      <c r="TFM196" s="432"/>
      <c r="TFN196" s="432"/>
      <c r="TFO196" s="429"/>
      <c r="TFP196" s="429"/>
      <c r="TFQ196" s="429"/>
      <c r="TFR196" s="429"/>
      <c r="TFS196" s="429"/>
      <c r="TFT196" s="429"/>
      <c r="TFU196" s="429"/>
      <c r="TFV196" s="429"/>
      <c r="TFW196" s="429"/>
      <c r="TFX196" s="429"/>
      <c r="TFY196" s="429"/>
      <c r="TFZ196" s="429"/>
      <c r="TGA196" s="429"/>
      <c r="TGB196" s="429"/>
      <c r="TGC196" s="429"/>
      <c r="TGD196" s="429"/>
      <c r="TGE196" s="429"/>
      <c r="TGF196" s="429"/>
      <c r="TGG196" s="429"/>
      <c r="TGH196" s="429"/>
      <c r="TGI196" s="429"/>
      <c r="TGJ196" s="429"/>
      <c r="TGK196" s="429"/>
      <c r="TGL196" s="429"/>
      <c r="TGM196" s="432"/>
      <c r="TGN196" s="432"/>
      <c r="TGO196" s="429"/>
      <c r="TGP196" s="429"/>
      <c r="TGQ196" s="429"/>
      <c r="TGR196" s="429"/>
      <c r="TGS196" s="429"/>
      <c r="TGT196" s="429"/>
      <c r="TGU196" s="429"/>
      <c r="TGV196" s="429"/>
      <c r="TGW196" s="429"/>
      <c r="TGX196" s="429"/>
      <c r="TGY196" s="429"/>
      <c r="TGZ196" s="429"/>
      <c r="THA196" s="429"/>
      <c r="THB196" s="429"/>
      <c r="THC196" s="429"/>
      <c r="THD196" s="429"/>
      <c r="THE196" s="429"/>
      <c r="THF196" s="429"/>
      <c r="THG196" s="429"/>
      <c r="THH196" s="429"/>
      <c r="THI196" s="429"/>
      <c r="THJ196" s="429"/>
      <c r="THK196" s="429"/>
      <c r="THL196" s="429"/>
      <c r="THM196" s="432"/>
      <c r="THN196" s="432"/>
      <c r="THO196" s="429"/>
      <c r="THP196" s="429"/>
      <c r="THQ196" s="429"/>
      <c r="THR196" s="429"/>
      <c r="THS196" s="429"/>
      <c r="THT196" s="429"/>
      <c r="THU196" s="429"/>
      <c r="THV196" s="429"/>
      <c r="THW196" s="429"/>
      <c r="THX196" s="429"/>
      <c r="THY196" s="429"/>
      <c r="THZ196" s="429"/>
      <c r="TIA196" s="429"/>
      <c r="TIB196" s="429"/>
      <c r="TIC196" s="429"/>
      <c r="TID196" s="429"/>
      <c r="TIE196" s="429"/>
      <c r="TIF196" s="429"/>
      <c r="TIG196" s="429"/>
      <c r="TIH196" s="429"/>
      <c r="TII196" s="429"/>
      <c r="TIJ196" s="429"/>
      <c r="TIK196" s="429"/>
      <c r="TIL196" s="429"/>
      <c r="TIM196" s="432"/>
      <c r="TIN196" s="432"/>
      <c r="TIO196" s="429"/>
      <c r="TIP196" s="429"/>
      <c r="TIQ196" s="429"/>
      <c r="TIR196" s="429"/>
      <c r="TIS196" s="429"/>
      <c r="TIT196" s="429"/>
      <c r="TIU196" s="429"/>
      <c r="TIV196" s="429"/>
      <c r="TIW196" s="429"/>
      <c r="TIX196" s="429"/>
      <c r="TIY196" s="429"/>
      <c r="TIZ196" s="429"/>
      <c r="TJA196" s="429"/>
      <c r="TJB196" s="429"/>
      <c r="TJC196" s="429"/>
      <c r="TJD196" s="429"/>
      <c r="TJE196" s="429"/>
      <c r="TJF196" s="429"/>
      <c r="TJG196" s="429"/>
      <c r="TJH196" s="429"/>
      <c r="TJI196" s="429"/>
      <c r="TJJ196" s="429"/>
      <c r="TJK196" s="429"/>
      <c r="TJL196" s="429"/>
      <c r="TJM196" s="432"/>
      <c r="TJN196" s="432"/>
      <c r="TJO196" s="429"/>
      <c r="TJP196" s="429"/>
      <c r="TJQ196" s="429"/>
      <c r="TJR196" s="429"/>
      <c r="TJS196" s="429"/>
      <c r="TJT196" s="429"/>
      <c r="TJU196" s="429"/>
      <c r="TJV196" s="429"/>
      <c r="TJW196" s="429"/>
      <c r="TJX196" s="429"/>
      <c r="TJY196" s="429"/>
      <c r="TJZ196" s="429"/>
      <c r="TKA196" s="429"/>
      <c r="TKB196" s="429"/>
      <c r="TKC196" s="429"/>
      <c r="TKD196" s="429"/>
      <c r="TKE196" s="429"/>
      <c r="TKF196" s="429"/>
      <c r="TKG196" s="429"/>
      <c r="TKH196" s="429"/>
      <c r="TKI196" s="429"/>
      <c r="TKJ196" s="429"/>
      <c r="TKK196" s="429"/>
      <c r="TKL196" s="429"/>
      <c r="TKM196" s="432"/>
      <c r="TKN196" s="432"/>
      <c r="TKO196" s="429"/>
      <c r="TKP196" s="429"/>
      <c r="TKQ196" s="429"/>
      <c r="TKR196" s="429"/>
      <c r="TKS196" s="429"/>
      <c r="TKT196" s="429"/>
      <c r="TKU196" s="429"/>
      <c r="TKV196" s="429"/>
      <c r="TKW196" s="429"/>
      <c r="TKX196" s="429"/>
      <c r="TKY196" s="429"/>
      <c r="TKZ196" s="429"/>
      <c r="TLA196" s="429"/>
      <c r="TLB196" s="429"/>
      <c r="TLC196" s="429"/>
      <c r="TLD196" s="429"/>
      <c r="TLE196" s="429"/>
      <c r="TLF196" s="429"/>
      <c r="TLG196" s="429"/>
      <c r="TLH196" s="429"/>
      <c r="TLI196" s="429"/>
      <c r="TLJ196" s="429"/>
      <c r="TLK196" s="429"/>
      <c r="TLL196" s="429"/>
      <c r="TLM196" s="432"/>
      <c r="TLN196" s="432"/>
      <c r="TLO196" s="429"/>
      <c r="TLP196" s="429"/>
      <c r="TLQ196" s="429"/>
      <c r="TLR196" s="429"/>
      <c r="TLS196" s="429"/>
      <c r="TLT196" s="429"/>
      <c r="TLU196" s="429"/>
      <c r="TLV196" s="429"/>
      <c r="TLW196" s="429"/>
      <c r="TLX196" s="429"/>
      <c r="TLY196" s="429"/>
      <c r="TLZ196" s="429"/>
      <c r="TMA196" s="429"/>
      <c r="TMB196" s="429"/>
      <c r="TMC196" s="429"/>
      <c r="TMD196" s="429"/>
      <c r="TME196" s="429"/>
      <c r="TMF196" s="429"/>
      <c r="TMG196" s="429"/>
      <c r="TMH196" s="429"/>
      <c r="TMI196" s="429"/>
      <c r="TMJ196" s="429"/>
      <c r="TMK196" s="429"/>
      <c r="TML196" s="429"/>
      <c r="TMM196" s="432"/>
      <c r="TMN196" s="432"/>
      <c r="TMO196" s="429"/>
      <c r="TMP196" s="429"/>
      <c r="TMQ196" s="429"/>
      <c r="TMR196" s="429"/>
      <c r="TMS196" s="429"/>
      <c r="TMT196" s="429"/>
      <c r="TMU196" s="429"/>
      <c r="TMV196" s="429"/>
      <c r="TMW196" s="429"/>
      <c r="TMX196" s="429"/>
      <c r="TMY196" s="429"/>
      <c r="TMZ196" s="429"/>
      <c r="TNA196" s="429"/>
      <c r="TNB196" s="429"/>
      <c r="TNC196" s="429"/>
      <c r="TND196" s="429"/>
      <c r="TNE196" s="429"/>
      <c r="TNF196" s="429"/>
      <c r="TNG196" s="429"/>
      <c r="TNH196" s="429"/>
      <c r="TNI196" s="429"/>
      <c r="TNJ196" s="429"/>
      <c r="TNK196" s="429"/>
      <c r="TNL196" s="429"/>
      <c r="TNM196" s="432"/>
      <c r="TNN196" s="432"/>
      <c r="TNO196" s="429"/>
      <c r="TNP196" s="429"/>
      <c r="TNQ196" s="429"/>
      <c r="TNR196" s="429"/>
      <c r="TNS196" s="429"/>
      <c r="TNT196" s="429"/>
      <c r="TNU196" s="429"/>
      <c r="TNV196" s="429"/>
      <c r="TNW196" s="429"/>
      <c r="TNX196" s="429"/>
      <c r="TNY196" s="429"/>
      <c r="TNZ196" s="429"/>
      <c r="TOA196" s="429"/>
      <c r="TOB196" s="429"/>
      <c r="TOC196" s="429"/>
      <c r="TOD196" s="429"/>
      <c r="TOE196" s="429"/>
      <c r="TOF196" s="429"/>
      <c r="TOG196" s="429"/>
      <c r="TOH196" s="429"/>
      <c r="TOI196" s="429"/>
      <c r="TOJ196" s="429"/>
      <c r="TOK196" s="429"/>
      <c r="TOL196" s="429"/>
      <c r="TOM196" s="432"/>
      <c r="TON196" s="432"/>
      <c r="TOO196" s="429"/>
      <c r="TOP196" s="429"/>
      <c r="TOQ196" s="429"/>
      <c r="TOR196" s="429"/>
      <c r="TOS196" s="429"/>
      <c r="TOT196" s="429"/>
      <c r="TOU196" s="429"/>
      <c r="TOV196" s="429"/>
      <c r="TOW196" s="429"/>
      <c r="TOX196" s="429"/>
      <c r="TOY196" s="429"/>
      <c r="TOZ196" s="429"/>
      <c r="TPA196" s="429"/>
      <c r="TPB196" s="429"/>
      <c r="TPC196" s="429"/>
      <c r="TPD196" s="429"/>
      <c r="TPE196" s="429"/>
      <c r="TPF196" s="429"/>
      <c r="TPG196" s="429"/>
      <c r="TPH196" s="429"/>
      <c r="TPI196" s="429"/>
      <c r="TPJ196" s="429"/>
      <c r="TPK196" s="429"/>
      <c r="TPL196" s="429"/>
      <c r="TPM196" s="432"/>
      <c r="TPN196" s="432"/>
      <c r="TPO196" s="429"/>
      <c r="TPP196" s="429"/>
      <c r="TPQ196" s="429"/>
      <c r="TPR196" s="429"/>
      <c r="TPS196" s="429"/>
      <c r="TPT196" s="429"/>
      <c r="TPU196" s="429"/>
      <c r="TPV196" s="429"/>
      <c r="TPW196" s="429"/>
      <c r="TPX196" s="429"/>
      <c r="TPY196" s="429"/>
      <c r="TPZ196" s="429"/>
      <c r="TQA196" s="429"/>
      <c r="TQB196" s="429"/>
      <c r="TQC196" s="429"/>
      <c r="TQD196" s="429"/>
      <c r="TQE196" s="429"/>
      <c r="TQF196" s="429"/>
      <c r="TQG196" s="429"/>
      <c r="TQH196" s="429"/>
      <c r="TQI196" s="429"/>
      <c r="TQJ196" s="429"/>
      <c r="TQK196" s="429"/>
      <c r="TQL196" s="429"/>
      <c r="TQM196" s="432"/>
      <c r="TQN196" s="432"/>
      <c r="TQO196" s="429"/>
      <c r="TQP196" s="429"/>
      <c r="TQQ196" s="429"/>
      <c r="TQR196" s="429"/>
      <c r="TQS196" s="429"/>
      <c r="TQT196" s="429"/>
      <c r="TQU196" s="429"/>
      <c r="TQV196" s="429"/>
      <c r="TQW196" s="429"/>
      <c r="TQX196" s="429"/>
      <c r="TQY196" s="429"/>
      <c r="TQZ196" s="429"/>
      <c r="TRA196" s="429"/>
      <c r="TRB196" s="429"/>
      <c r="TRC196" s="429"/>
      <c r="TRD196" s="429"/>
      <c r="TRE196" s="429"/>
      <c r="TRF196" s="429"/>
      <c r="TRG196" s="429"/>
      <c r="TRH196" s="429"/>
      <c r="TRI196" s="429"/>
      <c r="TRJ196" s="429"/>
      <c r="TRK196" s="429"/>
      <c r="TRL196" s="429"/>
      <c r="TRM196" s="432"/>
      <c r="TRN196" s="432"/>
      <c r="TRO196" s="429"/>
      <c r="TRP196" s="429"/>
      <c r="TRQ196" s="429"/>
      <c r="TRR196" s="429"/>
      <c r="TRS196" s="429"/>
      <c r="TRT196" s="429"/>
      <c r="TRU196" s="429"/>
      <c r="TRV196" s="429"/>
      <c r="TRW196" s="429"/>
      <c r="TRX196" s="429"/>
      <c r="TRY196" s="429"/>
      <c r="TRZ196" s="429"/>
      <c r="TSA196" s="429"/>
      <c r="TSB196" s="429"/>
      <c r="TSC196" s="429"/>
      <c r="TSD196" s="429"/>
      <c r="TSE196" s="429"/>
      <c r="TSF196" s="429"/>
      <c r="TSG196" s="429"/>
      <c r="TSH196" s="429"/>
      <c r="TSI196" s="429"/>
      <c r="TSJ196" s="429"/>
      <c r="TSK196" s="429"/>
      <c r="TSL196" s="429"/>
      <c r="TSM196" s="432"/>
      <c r="TSN196" s="432"/>
      <c r="TSO196" s="429"/>
      <c r="TSP196" s="429"/>
      <c r="TSQ196" s="429"/>
      <c r="TSR196" s="429"/>
      <c r="TSS196" s="429"/>
      <c r="TST196" s="429"/>
      <c r="TSU196" s="429"/>
      <c r="TSV196" s="429"/>
      <c r="TSW196" s="429"/>
      <c r="TSX196" s="429"/>
      <c r="TSY196" s="429"/>
      <c r="TSZ196" s="429"/>
      <c r="TTA196" s="429"/>
      <c r="TTB196" s="429"/>
      <c r="TTC196" s="429"/>
      <c r="TTD196" s="429"/>
      <c r="TTE196" s="429"/>
      <c r="TTF196" s="429"/>
      <c r="TTG196" s="429"/>
      <c r="TTH196" s="429"/>
      <c r="TTI196" s="429"/>
      <c r="TTJ196" s="429"/>
      <c r="TTK196" s="429"/>
      <c r="TTL196" s="429"/>
      <c r="TTM196" s="432"/>
      <c r="TTN196" s="432"/>
      <c r="TTO196" s="429"/>
      <c r="TTP196" s="429"/>
      <c r="TTQ196" s="429"/>
      <c r="TTR196" s="429"/>
      <c r="TTS196" s="429"/>
      <c r="TTT196" s="429"/>
      <c r="TTU196" s="429"/>
      <c r="TTV196" s="429"/>
      <c r="TTW196" s="429"/>
      <c r="TTX196" s="429"/>
      <c r="TTY196" s="429"/>
      <c r="TTZ196" s="429"/>
      <c r="TUA196" s="429"/>
      <c r="TUB196" s="429"/>
      <c r="TUC196" s="429"/>
      <c r="TUD196" s="429"/>
      <c r="TUE196" s="429"/>
      <c r="TUF196" s="429"/>
      <c r="TUG196" s="429"/>
      <c r="TUH196" s="429"/>
      <c r="TUI196" s="429"/>
      <c r="TUJ196" s="429"/>
      <c r="TUK196" s="429"/>
      <c r="TUL196" s="429"/>
      <c r="TUM196" s="432"/>
      <c r="TUN196" s="432"/>
      <c r="TUO196" s="429"/>
      <c r="TUP196" s="429"/>
      <c r="TUQ196" s="429"/>
      <c r="TUR196" s="429"/>
      <c r="TUS196" s="429"/>
      <c r="TUT196" s="429"/>
      <c r="TUU196" s="429"/>
      <c r="TUV196" s="429"/>
      <c r="TUW196" s="429"/>
      <c r="TUX196" s="429"/>
      <c r="TUY196" s="429"/>
      <c r="TUZ196" s="429"/>
      <c r="TVA196" s="429"/>
      <c r="TVB196" s="429"/>
      <c r="TVC196" s="429"/>
      <c r="TVD196" s="429"/>
      <c r="TVE196" s="429"/>
      <c r="TVF196" s="429"/>
      <c r="TVG196" s="429"/>
      <c r="TVH196" s="429"/>
      <c r="TVI196" s="429"/>
      <c r="TVJ196" s="429"/>
      <c r="TVK196" s="429"/>
      <c r="TVL196" s="429"/>
      <c r="TVM196" s="432"/>
      <c r="TVN196" s="432"/>
      <c r="TVO196" s="429"/>
      <c r="TVP196" s="429"/>
      <c r="TVQ196" s="429"/>
      <c r="TVR196" s="429"/>
      <c r="TVS196" s="429"/>
      <c r="TVT196" s="429"/>
      <c r="TVU196" s="429"/>
      <c r="TVV196" s="429"/>
      <c r="TVW196" s="429"/>
      <c r="TVX196" s="429"/>
      <c r="TVY196" s="429"/>
      <c r="TVZ196" s="429"/>
      <c r="TWA196" s="429"/>
      <c r="TWB196" s="429"/>
      <c r="TWC196" s="429"/>
      <c r="TWD196" s="429"/>
      <c r="TWE196" s="429"/>
      <c r="TWF196" s="429"/>
      <c r="TWG196" s="429"/>
      <c r="TWH196" s="429"/>
      <c r="TWI196" s="429"/>
      <c r="TWJ196" s="429"/>
      <c r="TWK196" s="429"/>
      <c r="TWL196" s="429"/>
      <c r="TWM196" s="432"/>
      <c r="TWN196" s="432"/>
      <c r="TWO196" s="429"/>
      <c r="TWP196" s="429"/>
      <c r="TWQ196" s="429"/>
      <c r="TWR196" s="429"/>
      <c r="TWS196" s="429"/>
      <c r="TWT196" s="429"/>
      <c r="TWU196" s="429"/>
      <c r="TWV196" s="429"/>
      <c r="TWW196" s="429"/>
      <c r="TWX196" s="429"/>
      <c r="TWY196" s="429"/>
      <c r="TWZ196" s="429"/>
      <c r="TXA196" s="429"/>
      <c r="TXB196" s="429"/>
      <c r="TXC196" s="429"/>
      <c r="TXD196" s="429"/>
      <c r="TXE196" s="429"/>
      <c r="TXF196" s="429"/>
      <c r="TXG196" s="429"/>
      <c r="TXH196" s="429"/>
      <c r="TXI196" s="429"/>
      <c r="TXJ196" s="429"/>
      <c r="TXK196" s="429"/>
      <c r="TXL196" s="429"/>
      <c r="TXM196" s="432"/>
      <c r="TXN196" s="432"/>
      <c r="TXO196" s="429"/>
      <c r="TXP196" s="429"/>
      <c r="TXQ196" s="429"/>
      <c r="TXR196" s="429"/>
      <c r="TXS196" s="429"/>
      <c r="TXT196" s="429"/>
      <c r="TXU196" s="429"/>
      <c r="TXV196" s="429"/>
      <c r="TXW196" s="429"/>
      <c r="TXX196" s="429"/>
      <c r="TXY196" s="429"/>
      <c r="TXZ196" s="429"/>
      <c r="TYA196" s="429"/>
      <c r="TYB196" s="429"/>
      <c r="TYC196" s="429"/>
      <c r="TYD196" s="429"/>
      <c r="TYE196" s="429"/>
      <c r="TYF196" s="429"/>
      <c r="TYG196" s="429"/>
      <c r="TYH196" s="429"/>
      <c r="TYI196" s="429"/>
      <c r="TYJ196" s="429"/>
      <c r="TYK196" s="429"/>
      <c r="TYL196" s="429"/>
      <c r="TYM196" s="432"/>
      <c r="TYN196" s="432"/>
      <c r="TYO196" s="429"/>
      <c r="TYP196" s="429"/>
      <c r="TYQ196" s="429"/>
      <c r="TYR196" s="429"/>
      <c r="TYS196" s="429"/>
      <c r="TYT196" s="429"/>
      <c r="TYU196" s="429"/>
      <c r="TYV196" s="429"/>
      <c r="TYW196" s="429"/>
      <c r="TYX196" s="429"/>
      <c r="TYY196" s="429"/>
      <c r="TYZ196" s="429"/>
      <c r="TZA196" s="429"/>
      <c r="TZB196" s="429"/>
      <c r="TZC196" s="429"/>
      <c r="TZD196" s="429"/>
      <c r="TZE196" s="429"/>
      <c r="TZF196" s="429"/>
      <c r="TZG196" s="429"/>
      <c r="TZH196" s="429"/>
      <c r="TZI196" s="429"/>
      <c r="TZJ196" s="429"/>
      <c r="TZK196" s="429"/>
      <c r="TZL196" s="429"/>
      <c r="TZM196" s="432"/>
      <c r="TZN196" s="432"/>
      <c r="TZO196" s="429"/>
      <c r="TZP196" s="429"/>
      <c r="TZQ196" s="429"/>
      <c r="TZR196" s="429"/>
      <c r="TZS196" s="429"/>
      <c r="TZT196" s="429"/>
      <c r="TZU196" s="429"/>
      <c r="TZV196" s="429"/>
      <c r="TZW196" s="429"/>
      <c r="TZX196" s="429"/>
      <c r="TZY196" s="429"/>
      <c r="TZZ196" s="429"/>
      <c r="UAA196" s="429"/>
      <c r="UAB196" s="429"/>
      <c r="UAC196" s="429"/>
      <c r="UAD196" s="429"/>
      <c r="UAE196" s="429"/>
      <c r="UAF196" s="429"/>
      <c r="UAG196" s="429"/>
      <c r="UAH196" s="429"/>
      <c r="UAI196" s="429"/>
      <c r="UAJ196" s="429"/>
      <c r="UAK196" s="429"/>
      <c r="UAL196" s="429"/>
      <c r="UAM196" s="432"/>
      <c r="UAN196" s="432"/>
      <c r="UAO196" s="429"/>
      <c r="UAP196" s="429"/>
      <c r="UAQ196" s="429"/>
      <c r="UAR196" s="429"/>
      <c r="UAS196" s="429"/>
      <c r="UAT196" s="429"/>
      <c r="UAU196" s="429"/>
      <c r="UAV196" s="429"/>
      <c r="UAW196" s="429"/>
      <c r="UAX196" s="429"/>
      <c r="UAY196" s="429"/>
      <c r="UAZ196" s="429"/>
      <c r="UBA196" s="429"/>
      <c r="UBB196" s="429"/>
      <c r="UBC196" s="429"/>
      <c r="UBD196" s="429"/>
      <c r="UBE196" s="429"/>
      <c r="UBF196" s="429"/>
      <c r="UBG196" s="429"/>
      <c r="UBH196" s="429"/>
      <c r="UBI196" s="429"/>
      <c r="UBJ196" s="429"/>
      <c r="UBK196" s="429"/>
      <c r="UBL196" s="429"/>
      <c r="UBM196" s="432"/>
      <c r="UBN196" s="432"/>
      <c r="UBO196" s="429"/>
      <c r="UBP196" s="429"/>
      <c r="UBQ196" s="429"/>
      <c r="UBR196" s="429"/>
      <c r="UBS196" s="429"/>
      <c r="UBT196" s="429"/>
      <c r="UBU196" s="429"/>
      <c r="UBV196" s="429"/>
      <c r="UBW196" s="429"/>
      <c r="UBX196" s="429"/>
      <c r="UBY196" s="429"/>
      <c r="UBZ196" s="429"/>
      <c r="UCA196" s="429"/>
      <c r="UCB196" s="429"/>
      <c r="UCC196" s="429"/>
      <c r="UCD196" s="429"/>
      <c r="UCE196" s="429"/>
      <c r="UCF196" s="429"/>
      <c r="UCG196" s="429"/>
      <c r="UCH196" s="429"/>
      <c r="UCI196" s="429"/>
      <c r="UCJ196" s="429"/>
      <c r="UCK196" s="429"/>
      <c r="UCL196" s="429"/>
      <c r="UCM196" s="432"/>
      <c r="UCN196" s="432"/>
      <c r="UCO196" s="429"/>
      <c r="UCP196" s="429"/>
      <c r="UCQ196" s="429"/>
      <c r="UCR196" s="429"/>
      <c r="UCS196" s="429"/>
      <c r="UCT196" s="429"/>
      <c r="UCU196" s="429"/>
      <c r="UCV196" s="429"/>
      <c r="UCW196" s="429"/>
      <c r="UCX196" s="429"/>
      <c r="UCY196" s="429"/>
      <c r="UCZ196" s="429"/>
      <c r="UDA196" s="429"/>
      <c r="UDB196" s="429"/>
      <c r="UDC196" s="429"/>
      <c r="UDD196" s="429"/>
      <c r="UDE196" s="429"/>
      <c r="UDF196" s="429"/>
      <c r="UDG196" s="429"/>
      <c r="UDH196" s="429"/>
      <c r="UDI196" s="429"/>
      <c r="UDJ196" s="429"/>
      <c r="UDK196" s="429"/>
      <c r="UDL196" s="429"/>
      <c r="UDM196" s="432"/>
      <c r="UDN196" s="432"/>
      <c r="UDO196" s="429"/>
      <c r="UDP196" s="429"/>
      <c r="UDQ196" s="429"/>
      <c r="UDR196" s="429"/>
      <c r="UDS196" s="429"/>
      <c r="UDT196" s="429"/>
      <c r="UDU196" s="429"/>
      <c r="UDV196" s="429"/>
      <c r="UDW196" s="429"/>
      <c r="UDX196" s="429"/>
      <c r="UDY196" s="429"/>
      <c r="UDZ196" s="429"/>
      <c r="UEA196" s="429"/>
      <c r="UEB196" s="429"/>
      <c r="UEC196" s="429"/>
      <c r="UED196" s="429"/>
      <c r="UEE196" s="429"/>
      <c r="UEF196" s="429"/>
      <c r="UEG196" s="429"/>
      <c r="UEH196" s="429"/>
      <c r="UEI196" s="429"/>
      <c r="UEJ196" s="429"/>
      <c r="UEK196" s="429"/>
      <c r="UEL196" s="429"/>
      <c r="UEM196" s="432"/>
      <c r="UEN196" s="432"/>
      <c r="UEO196" s="429"/>
      <c r="UEP196" s="429"/>
      <c r="UEQ196" s="429"/>
      <c r="UER196" s="429"/>
      <c r="UES196" s="429"/>
      <c r="UET196" s="429"/>
      <c r="UEU196" s="429"/>
      <c r="UEV196" s="429"/>
      <c r="UEW196" s="429"/>
      <c r="UEX196" s="429"/>
      <c r="UEY196" s="429"/>
      <c r="UEZ196" s="429"/>
      <c r="UFA196" s="429"/>
      <c r="UFB196" s="429"/>
      <c r="UFC196" s="429"/>
      <c r="UFD196" s="429"/>
      <c r="UFE196" s="429"/>
      <c r="UFF196" s="429"/>
      <c r="UFG196" s="429"/>
      <c r="UFH196" s="429"/>
      <c r="UFI196" s="429"/>
      <c r="UFJ196" s="429"/>
      <c r="UFK196" s="429"/>
      <c r="UFL196" s="429"/>
      <c r="UFM196" s="432"/>
      <c r="UFN196" s="432"/>
      <c r="UFO196" s="429"/>
      <c r="UFP196" s="429"/>
      <c r="UFQ196" s="429"/>
      <c r="UFR196" s="429"/>
      <c r="UFS196" s="429"/>
      <c r="UFT196" s="429"/>
      <c r="UFU196" s="429"/>
      <c r="UFV196" s="429"/>
      <c r="UFW196" s="429"/>
      <c r="UFX196" s="429"/>
      <c r="UFY196" s="429"/>
      <c r="UFZ196" s="429"/>
      <c r="UGA196" s="429"/>
      <c r="UGB196" s="429"/>
      <c r="UGC196" s="429"/>
      <c r="UGD196" s="429"/>
      <c r="UGE196" s="429"/>
      <c r="UGF196" s="429"/>
      <c r="UGG196" s="429"/>
      <c r="UGH196" s="429"/>
      <c r="UGI196" s="429"/>
      <c r="UGJ196" s="429"/>
      <c r="UGK196" s="429"/>
      <c r="UGL196" s="429"/>
      <c r="UGM196" s="432"/>
      <c r="UGN196" s="432"/>
      <c r="UGO196" s="429"/>
      <c r="UGP196" s="429"/>
      <c r="UGQ196" s="429"/>
      <c r="UGR196" s="429"/>
      <c r="UGS196" s="429"/>
      <c r="UGT196" s="429"/>
      <c r="UGU196" s="429"/>
      <c r="UGV196" s="429"/>
      <c r="UGW196" s="429"/>
      <c r="UGX196" s="429"/>
      <c r="UGY196" s="429"/>
      <c r="UGZ196" s="429"/>
      <c r="UHA196" s="429"/>
      <c r="UHB196" s="429"/>
      <c r="UHC196" s="429"/>
      <c r="UHD196" s="429"/>
      <c r="UHE196" s="429"/>
      <c r="UHF196" s="429"/>
      <c r="UHG196" s="429"/>
      <c r="UHH196" s="429"/>
      <c r="UHI196" s="429"/>
      <c r="UHJ196" s="429"/>
      <c r="UHK196" s="429"/>
      <c r="UHL196" s="429"/>
      <c r="UHM196" s="432"/>
      <c r="UHN196" s="432"/>
      <c r="UHO196" s="429"/>
      <c r="UHP196" s="429"/>
      <c r="UHQ196" s="429"/>
      <c r="UHR196" s="429"/>
      <c r="UHS196" s="429"/>
      <c r="UHT196" s="429"/>
      <c r="UHU196" s="429"/>
      <c r="UHV196" s="429"/>
      <c r="UHW196" s="429"/>
      <c r="UHX196" s="429"/>
      <c r="UHY196" s="429"/>
      <c r="UHZ196" s="429"/>
      <c r="UIA196" s="429"/>
      <c r="UIB196" s="429"/>
      <c r="UIC196" s="429"/>
      <c r="UID196" s="429"/>
      <c r="UIE196" s="429"/>
      <c r="UIF196" s="429"/>
      <c r="UIG196" s="429"/>
      <c r="UIH196" s="429"/>
      <c r="UII196" s="429"/>
      <c r="UIJ196" s="429"/>
      <c r="UIK196" s="429"/>
      <c r="UIL196" s="429"/>
      <c r="UIM196" s="432"/>
      <c r="UIN196" s="432"/>
      <c r="UIO196" s="429"/>
      <c r="UIP196" s="429"/>
      <c r="UIQ196" s="429"/>
      <c r="UIR196" s="429"/>
      <c r="UIS196" s="429"/>
      <c r="UIT196" s="429"/>
      <c r="UIU196" s="429"/>
      <c r="UIV196" s="429"/>
      <c r="UIW196" s="429"/>
      <c r="UIX196" s="429"/>
      <c r="UIY196" s="429"/>
      <c r="UIZ196" s="429"/>
      <c r="UJA196" s="429"/>
      <c r="UJB196" s="429"/>
      <c r="UJC196" s="429"/>
      <c r="UJD196" s="429"/>
      <c r="UJE196" s="429"/>
      <c r="UJF196" s="429"/>
      <c r="UJG196" s="429"/>
      <c r="UJH196" s="429"/>
      <c r="UJI196" s="429"/>
      <c r="UJJ196" s="429"/>
      <c r="UJK196" s="429"/>
      <c r="UJL196" s="429"/>
      <c r="UJM196" s="432"/>
      <c r="UJN196" s="432"/>
      <c r="UJO196" s="429"/>
      <c r="UJP196" s="429"/>
      <c r="UJQ196" s="429"/>
      <c r="UJR196" s="429"/>
      <c r="UJS196" s="429"/>
      <c r="UJT196" s="429"/>
      <c r="UJU196" s="429"/>
      <c r="UJV196" s="429"/>
      <c r="UJW196" s="429"/>
      <c r="UJX196" s="429"/>
      <c r="UJY196" s="429"/>
      <c r="UJZ196" s="429"/>
      <c r="UKA196" s="429"/>
      <c r="UKB196" s="429"/>
      <c r="UKC196" s="429"/>
      <c r="UKD196" s="429"/>
      <c r="UKE196" s="429"/>
      <c r="UKF196" s="429"/>
      <c r="UKG196" s="429"/>
      <c r="UKH196" s="429"/>
      <c r="UKI196" s="429"/>
      <c r="UKJ196" s="429"/>
      <c r="UKK196" s="429"/>
      <c r="UKL196" s="429"/>
      <c r="UKM196" s="432"/>
      <c r="UKN196" s="432"/>
      <c r="UKO196" s="429"/>
      <c r="UKP196" s="429"/>
      <c r="UKQ196" s="429"/>
      <c r="UKR196" s="429"/>
      <c r="UKS196" s="429"/>
      <c r="UKT196" s="429"/>
      <c r="UKU196" s="429"/>
      <c r="UKV196" s="429"/>
      <c r="UKW196" s="429"/>
      <c r="UKX196" s="429"/>
      <c r="UKY196" s="429"/>
      <c r="UKZ196" s="429"/>
      <c r="ULA196" s="429"/>
      <c r="ULB196" s="429"/>
      <c r="ULC196" s="429"/>
      <c r="ULD196" s="429"/>
      <c r="ULE196" s="429"/>
      <c r="ULF196" s="429"/>
      <c r="ULG196" s="429"/>
      <c r="ULH196" s="429"/>
      <c r="ULI196" s="429"/>
      <c r="ULJ196" s="429"/>
      <c r="ULK196" s="429"/>
      <c r="ULL196" s="429"/>
      <c r="ULM196" s="432"/>
      <c r="ULN196" s="432"/>
      <c r="ULO196" s="429"/>
      <c r="ULP196" s="429"/>
      <c r="ULQ196" s="429"/>
      <c r="ULR196" s="429"/>
      <c r="ULS196" s="429"/>
      <c r="ULT196" s="429"/>
      <c r="ULU196" s="429"/>
      <c r="ULV196" s="429"/>
      <c r="ULW196" s="429"/>
      <c r="ULX196" s="429"/>
      <c r="ULY196" s="429"/>
      <c r="ULZ196" s="429"/>
      <c r="UMA196" s="429"/>
      <c r="UMB196" s="429"/>
      <c r="UMC196" s="429"/>
      <c r="UMD196" s="429"/>
      <c r="UME196" s="429"/>
      <c r="UMF196" s="429"/>
      <c r="UMG196" s="429"/>
      <c r="UMH196" s="429"/>
      <c r="UMI196" s="429"/>
      <c r="UMJ196" s="429"/>
      <c r="UMK196" s="429"/>
      <c r="UML196" s="429"/>
      <c r="UMM196" s="432"/>
      <c r="UMN196" s="432"/>
      <c r="UMO196" s="429"/>
      <c r="UMP196" s="429"/>
      <c r="UMQ196" s="429"/>
      <c r="UMR196" s="429"/>
      <c r="UMS196" s="429"/>
      <c r="UMT196" s="429"/>
      <c r="UMU196" s="429"/>
      <c r="UMV196" s="429"/>
      <c r="UMW196" s="429"/>
      <c r="UMX196" s="429"/>
      <c r="UMY196" s="429"/>
      <c r="UMZ196" s="429"/>
      <c r="UNA196" s="429"/>
      <c r="UNB196" s="429"/>
      <c r="UNC196" s="429"/>
      <c r="UND196" s="429"/>
      <c r="UNE196" s="429"/>
      <c r="UNF196" s="429"/>
      <c r="UNG196" s="429"/>
      <c r="UNH196" s="429"/>
      <c r="UNI196" s="429"/>
      <c r="UNJ196" s="429"/>
      <c r="UNK196" s="429"/>
      <c r="UNL196" s="429"/>
      <c r="UNM196" s="432"/>
      <c r="UNN196" s="432"/>
      <c r="UNO196" s="429"/>
      <c r="UNP196" s="429"/>
      <c r="UNQ196" s="429"/>
      <c r="UNR196" s="429"/>
      <c r="UNS196" s="429"/>
      <c r="UNT196" s="429"/>
      <c r="UNU196" s="429"/>
      <c r="UNV196" s="429"/>
      <c r="UNW196" s="429"/>
      <c r="UNX196" s="429"/>
      <c r="UNY196" s="429"/>
      <c r="UNZ196" s="429"/>
      <c r="UOA196" s="429"/>
      <c r="UOB196" s="429"/>
      <c r="UOC196" s="429"/>
      <c r="UOD196" s="429"/>
      <c r="UOE196" s="429"/>
      <c r="UOF196" s="429"/>
      <c r="UOG196" s="429"/>
      <c r="UOH196" s="429"/>
      <c r="UOI196" s="429"/>
      <c r="UOJ196" s="429"/>
      <c r="UOK196" s="429"/>
      <c r="UOL196" s="429"/>
      <c r="UOM196" s="432"/>
      <c r="UON196" s="432"/>
      <c r="UOO196" s="429"/>
      <c r="UOP196" s="429"/>
      <c r="UOQ196" s="429"/>
      <c r="UOR196" s="429"/>
      <c r="UOS196" s="429"/>
      <c r="UOT196" s="429"/>
      <c r="UOU196" s="429"/>
      <c r="UOV196" s="429"/>
      <c r="UOW196" s="429"/>
      <c r="UOX196" s="429"/>
      <c r="UOY196" s="429"/>
      <c r="UOZ196" s="429"/>
      <c r="UPA196" s="429"/>
      <c r="UPB196" s="429"/>
      <c r="UPC196" s="429"/>
      <c r="UPD196" s="429"/>
      <c r="UPE196" s="429"/>
      <c r="UPF196" s="429"/>
      <c r="UPG196" s="429"/>
      <c r="UPH196" s="429"/>
      <c r="UPI196" s="429"/>
      <c r="UPJ196" s="429"/>
      <c r="UPK196" s="429"/>
      <c r="UPL196" s="429"/>
      <c r="UPM196" s="432"/>
      <c r="UPN196" s="432"/>
      <c r="UPO196" s="429"/>
      <c r="UPP196" s="429"/>
      <c r="UPQ196" s="429"/>
      <c r="UPR196" s="429"/>
      <c r="UPS196" s="429"/>
      <c r="UPT196" s="429"/>
      <c r="UPU196" s="429"/>
      <c r="UPV196" s="429"/>
      <c r="UPW196" s="429"/>
      <c r="UPX196" s="429"/>
      <c r="UPY196" s="429"/>
      <c r="UPZ196" s="429"/>
      <c r="UQA196" s="429"/>
      <c r="UQB196" s="429"/>
      <c r="UQC196" s="429"/>
      <c r="UQD196" s="429"/>
      <c r="UQE196" s="429"/>
      <c r="UQF196" s="429"/>
      <c r="UQG196" s="429"/>
      <c r="UQH196" s="429"/>
      <c r="UQI196" s="429"/>
      <c r="UQJ196" s="429"/>
      <c r="UQK196" s="429"/>
      <c r="UQL196" s="429"/>
      <c r="UQM196" s="432"/>
      <c r="UQN196" s="432"/>
      <c r="UQO196" s="429"/>
      <c r="UQP196" s="429"/>
      <c r="UQQ196" s="429"/>
      <c r="UQR196" s="429"/>
      <c r="UQS196" s="429"/>
      <c r="UQT196" s="429"/>
      <c r="UQU196" s="429"/>
      <c r="UQV196" s="429"/>
      <c r="UQW196" s="429"/>
      <c r="UQX196" s="429"/>
      <c r="UQY196" s="429"/>
      <c r="UQZ196" s="429"/>
      <c r="URA196" s="429"/>
      <c r="URB196" s="429"/>
      <c r="URC196" s="429"/>
      <c r="URD196" s="429"/>
      <c r="URE196" s="429"/>
      <c r="URF196" s="429"/>
      <c r="URG196" s="429"/>
      <c r="URH196" s="429"/>
      <c r="URI196" s="429"/>
      <c r="URJ196" s="429"/>
      <c r="URK196" s="429"/>
      <c r="URL196" s="429"/>
      <c r="URM196" s="432"/>
      <c r="URN196" s="432"/>
      <c r="URO196" s="429"/>
      <c r="URP196" s="429"/>
      <c r="URQ196" s="429"/>
      <c r="URR196" s="429"/>
      <c r="URS196" s="429"/>
      <c r="URT196" s="429"/>
      <c r="URU196" s="429"/>
      <c r="URV196" s="429"/>
      <c r="URW196" s="429"/>
      <c r="URX196" s="429"/>
      <c r="URY196" s="429"/>
      <c r="URZ196" s="429"/>
      <c r="USA196" s="429"/>
      <c r="USB196" s="429"/>
      <c r="USC196" s="429"/>
      <c r="USD196" s="429"/>
      <c r="USE196" s="429"/>
      <c r="USF196" s="429"/>
      <c r="USG196" s="429"/>
      <c r="USH196" s="429"/>
      <c r="USI196" s="429"/>
      <c r="USJ196" s="429"/>
      <c r="USK196" s="429"/>
      <c r="USL196" s="429"/>
      <c r="USM196" s="432"/>
      <c r="USN196" s="432"/>
      <c r="USO196" s="429"/>
      <c r="USP196" s="429"/>
      <c r="USQ196" s="429"/>
      <c r="USR196" s="429"/>
      <c r="USS196" s="429"/>
      <c r="UST196" s="429"/>
      <c r="USU196" s="429"/>
      <c r="USV196" s="429"/>
      <c r="USW196" s="429"/>
      <c r="USX196" s="429"/>
      <c r="USY196" s="429"/>
      <c r="USZ196" s="429"/>
      <c r="UTA196" s="429"/>
      <c r="UTB196" s="429"/>
      <c r="UTC196" s="429"/>
      <c r="UTD196" s="429"/>
      <c r="UTE196" s="429"/>
      <c r="UTF196" s="429"/>
      <c r="UTG196" s="429"/>
      <c r="UTH196" s="429"/>
      <c r="UTI196" s="429"/>
      <c r="UTJ196" s="429"/>
      <c r="UTK196" s="429"/>
      <c r="UTL196" s="429"/>
      <c r="UTM196" s="432"/>
      <c r="UTN196" s="432"/>
      <c r="UTO196" s="429"/>
      <c r="UTP196" s="429"/>
      <c r="UTQ196" s="429"/>
      <c r="UTR196" s="429"/>
      <c r="UTS196" s="429"/>
      <c r="UTT196" s="429"/>
      <c r="UTU196" s="429"/>
      <c r="UTV196" s="429"/>
      <c r="UTW196" s="429"/>
      <c r="UTX196" s="429"/>
      <c r="UTY196" s="429"/>
      <c r="UTZ196" s="429"/>
      <c r="UUA196" s="429"/>
      <c r="UUB196" s="429"/>
      <c r="UUC196" s="429"/>
      <c r="UUD196" s="429"/>
      <c r="UUE196" s="429"/>
      <c r="UUF196" s="429"/>
      <c r="UUG196" s="429"/>
      <c r="UUH196" s="429"/>
      <c r="UUI196" s="429"/>
      <c r="UUJ196" s="429"/>
      <c r="UUK196" s="429"/>
      <c r="UUL196" s="429"/>
      <c r="UUM196" s="432"/>
      <c r="UUN196" s="432"/>
      <c r="UUO196" s="429"/>
      <c r="UUP196" s="429"/>
      <c r="UUQ196" s="429"/>
      <c r="UUR196" s="429"/>
      <c r="UUS196" s="429"/>
      <c r="UUT196" s="429"/>
      <c r="UUU196" s="429"/>
      <c r="UUV196" s="429"/>
      <c r="UUW196" s="429"/>
      <c r="UUX196" s="429"/>
      <c r="UUY196" s="429"/>
      <c r="UUZ196" s="429"/>
      <c r="UVA196" s="429"/>
      <c r="UVB196" s="429"/>
      <c r="UVC196" s="429"/>
      <c r="UVD196" s="429"/>
      <c r="UVE196" s="429"/>
      <c r="UVF196" s="429"/>
      <c r="UVG196" s="429"/>
      <c r="UVH196" s="429"/>
      <c r="UVI196" s="429"/>
      <c r="UVJ196" s="429"/>
      <c r="UVK196" s="429"/>
      <c r="UVL196" s="429"/>
      <c r="UVM196" s="432"/>
      <c r="UVN196" s="432"/>
      <c r="UVO196" s="429"/>
      <c r="UVP196" s="429"/>
      <c r="UVQ196" s="429"/>
      <c r="UVR196" s="429"/>
      <c r="UVS196" s="429"/>
      <c r="UVT196" s="429"/>
      <c r="UVU196" s="429"/>
      <c r="UVV196" s="429"/>
      <c r="UVW196" s="429"/>
      <c r="UVX196" s="429"/>
      <c r="UVY196" s="429"/>
      <c r="UVZ196" s="429"/>
      <c r="UWA196" s="429"/>
      <c r="UWB196" s="429"/>
      <c r="UWC196" s="429"/>
      <c r="UWD196" s="429"/>
      <c r="UWE196" s="429"/>
      <c r="UWF196" s="429"/>
      <c r="UWG196" s="429"/>
      <c r="UWH196" s="429"/>
      <c r="UWI196" s="429"/>
      <c r="UWJ196" s="429"/>
      <c r="UWK196" s="429"/>
      <c r="UWL196" s="429"/>
      <c r="UWM196" s="432"/>
      <c r="UWN196" s="432"/>
      <c r="UWO196" s="429"/>
      <c r="UWP196" s="429"/>
      <c r="UWQ196" s="429"/>
      <c r="UWR196" s="429"/>
      <c r="UWS196" s="429"/>
      <c r="UWT196" s="429"/>
      <c r="UWU196" s="429"/>
      <c r="UWV196" s="429"/>
      <c r="UWW196" s="429"/>
      <c r="UWX196" s="429"/>
      <c r="UWY196" s="429"/>
      <c r="UWZ196" s="429"/>
      <c r="UXA196" s="429"/>
      <c r="UXB196" s="429"/>
      <c r="UXC196" s="429"/>
      <c r="UXD196" s="429"/>
      <c r="UXE196" s="429"/>
      <c r="UXF196" s="429"/>
      <c r="UXG196" s="429"/>
      <c r="UXH196" s="429"/>
      <c r="UXI196" s="429"/>
      <c r="UXJ196" s="429"/>
      <c r="UXK196" s="429"/>
      <c r="UXL196" s="429"/>
      <c r="UXM196" s="432"/>
      <c r="UXN196" s="432"/>
      <c r="UXO196" s="429"/>
      <c r="UXP196" s="429"/>
      <c r="UXQ196" s="429"/>
      <c r="UXR196" s="429"/>
      <c r="UXS196" s="429"/>
      <c r="UXT196" s="429"/>
      <c r="UXU196" s="429"/>
      <c r="UXV196" s="429"/>
      <c r="UXW196" s="429"/>
      <c r="UXX196" s="429"/>
      <c r="UXY196" s="429"/>
      <c r="UXZ196" s="429"/>
      <c r="UYA196" s="429"/>
      <c r="UYB196" s="429"/>
      <c r="UYC196" s="429"/>
      <c r="UYD196" s="429"/>
      <c r="UYE196" s="429"/>
      <c r="UYF196" s="429"/>
      <c r="UYG196" s="429"/>
      <c r="UYH196" s="429"/>
      <c r="UYI196" s="429"/>
      <c r="UYJ196" s="429"/>
      <c r="UYK196" s="429"/>
      <c r="UYL196" s="429"/>
      <c r="UYM196" s="432"/>
      <c r="UYN196" s="432"/>
      <c r="UYO196" s="429"/>
      <c r="UYP196" s="429"/>
      <c r="UYQ196" s="429"/>
      <c r="UYR196" s="429"/>
      <c r="UYS196" s="429"/>
      <c r="UYT196" s="429"/>
      <c r="UYU196" s="429"/>
      <c r="UYV196" s="429"/>
      <c r="UYW196" s="429"/>
      <c r="UYX196" s="429"/>
      <c r="UYY196" s="429"/>
      <c r="UYZ196" s="429"/>
      <c r="UZA196" s="429"/>
      <c r="UZB196" s="429"/>
      <c r="UZC196" s="429"/>
      <c r="UZD196" s="429"/>
      <c r="UZE196" s="429"/>
      <c r="UZF196" s="429"/>
      <c r="UZG196" s="429"/>
      <c r="UZH196" s="429"/>
      <c r="UZI196" s="429"/>
      <c r="UZJ196" s="429"/>
      <c r="UZK196" s="429"/>
      <c r="UZL196" s="429"/>
      <c r="UZM196" s="432"/>
      <c r="UZN196" s="432"/>
      <c r="UZO196" s="429"/>
      <c r="UZP196" s="429"/>
      <c r="UZQ196" s="429"/>
      <c r="UZR196" s="429"/>
      <c r="UZS196" s="429"/>
      <c r="UZT196" s="429"/>
      <c r="UZU196" s="429"/>
      <c r="UZV196" s="429"/>
      <c r="UZW196" s="429"/>
      <c r="UZX196" s="429"/>
      <c r="UZY196" s="429"/>
      <c r="UZZ196" s="429"/>
      <c r="VAA196" s="429"/>
      <c r="VAB196" s="429"/>
      <c r="VAC196" s="429"/>
      <c r="VAD196" s="429"/>
      <c r="VAE196" s="429"/>
      <c r="VAF196" s="429"/>
      <c r="VAG196" s="429"/>
      <c r="VAH196" s="429"/>
      <c r="VAI196" s="429"/>
      <c r="VAJ196" s="429"/>
      <c r="VAK196" s="429"/>
      <c r="VAL196" s="429"/>
      <c r="VAM196" s="432"/>
      <c r="VAN196" s="432"/>
      <c r="VAO196" s="429"/>
      <c r="VAP196" s="429"/>
      <c r="VAQ196" s="429"/>
      <c r="VAR196" s="429"/>
      <c r="VAS196" s="429"/>
      <c r="VAT196" s="429"/>
      <c r="VAU196" s="429"/>
      <c r="VAV196" s="429"/>
      <c r="VAW196" s="429"/>
      <c r="VAX196" s="429"/>
      <c r="VAY196" s="429"/>
      <c r="VAZ196" s="429"/>
      <c r="VBA196" s="429"/>
      <c r="VBB196" s="429"/>
      <c r="VBC196" s="429"/>
      <c r="VBD196" s="429"/>
      <c r="VBE196" s="429"/>
      <c r="VBF196" s="429"/>
      <c r="VBG196" s="429"/>
      <c r="VBH196" s="429"/>
      <c r="VBI196" s="429"/>
      <c r="VBJ196" s="429"/>
      <c r="VBK196" s="429"/>
      <c r="VBL196" s="429"/>
      <c r="VBM196" s="432"/>
      <c r="VBN196" s="432"/>
      <c r="VBO196" s="429"/>
      <c r="VBP196" s="429"/>
      <c r="VBQ196" s="429"/>
      <c r="VBR196" s="429"/>
      <c r="VBS196" s="429"/>
      <c r="VBT196" s="429"/>
      <c r="VBU196" s="429"/>
      <c r="VBV196" s="429"/>
      <c r="VBW196" s="429"/>
      <c r="VBX196" s="429"/>
      <c r="VBY196" s="429"/>
      <c r="VBZ196" s="429"/>
      <c r="VCA196" s="429"/>
      <c r="VCB196" s="429"/>
      <c r="VCC196" s="429"/>
      <c r="VCD196" s="429"/>
      <c r="VCE196" s="429"/>
      <c r="VCF196" s="429"/>
      <c r="VCG196" s="429"/>
      <c r="VCH196" s="429"/>
      <c r="VCI196" s="429"/>
      <c r="VCJ196" s="429"/>
      <c r="VCK196" s="429"/>
      <c r="VCL196" s="429"/>
      <c r="VCM196" s="432"/>
      <c r="VCN196" s="432"/>
      <c r="VCO196" s="429"/>
      <c r="VCP196" s="429"/>
      <c r="VCQ196" s="429"/>
      <c r="VCR196" s="429"/>
      <c r="VCS196" s="429"/>
      <c r="VCT196" s="429"/>
      <c r="VCU196" s="429"/>
      <c r="VCV196" s="429"/>
      <c r="VCW196" s="429"/>
      <c r="VCX196" s="429"/>
      <c r="VCY196" s="429"/>
      <c r="VCZ196" s="429"/>
      <c r="VDA196" s="429"/>
      <c r="VDB196" s="429"/>
      <c r="VDC196" s="429"/>
      <c r="VDD196" s="429"/>
      <c r="VDE196" s="429"/>
      <c r="VDF196" s="429"/>
      <c r="VDG196" s="429"/>
      <c r="VDH196" s="429"/>
      <c r="VDI196" s="429"/>
      <c r="VDJ196" s="429"/>
      <c r="VDK196" s="429"/>
      <c r="VDL196" s="429"/>
      <c r="VDM196" s="432"/>
      <c r="VDN196" s="432"/>
      <c r="VDO196" s="429"/>
      <c r="VDP196" s="429"/>
      <c r="VDQ196" s="429"/>
      <c r="VDR196" s="429"/>
      <c r="VDS196" s="429"/>
      <c r="VDT196" s="429"/>
      <c r="VDU196" s="429"/>
      <c r="VDV196" s="429"/>
      <c r="VDW196" s="429"/>
      <c r="VDX196" s="429"/>
      <c r="VDY196" s="429"/>
      <c r="VDZ196" s="429"/>
      <c r="VEA196" s="429"/>
      <c r="VEB196" s="429"/>
      <c r="VEC196" s="429"/>
      <c r="VED196" s="429"/>
      <c r="VEE196" s="429"/>
      <c r="VEF196" s="429"/>
      <c r="VEG196" s="429"/>
      <c r="VEH196" s="429"/>
      <c r="VEI196" s="429"/>
      <c r="VEJ196" s="429"/>
      <c r="VEK196" s="429"/>
      <c r="VEL196" s="429"/>
      <c r="VEM196" s="432"/>
      <c r="VEN196" s="432"/>
      <c r="VEO196" s="429"/>
      <c r="VEP196" s="429"/>
      <c r="VEQ196" s="429"/>
      <c r="VER196" s="429"/>
      <c r="VES196" s="429"/>
      <c r="VET196" s="429"/>
      <c r="VEU196" s="429"/>
      <c r="VEV196" s="429"/>
      <c r="VEW196" s="429"/>
      <c r="VEX196" s="429"/>
      <c r="VEY196" s="429"/>
      <c r="VEZ196" s="429"/>
      <c r="VFA196" s="429"/>
      <c r="VFB196" s="429"/>
      <c r="VFC196" s="429"/>
      <c r="VFD196" s="429"/>
      <c r="VFE196" s="429"/>
      <c r="VFF196" s="429"/>
      <c r="VFG196" s="429"/>
      <c r="VFH196" s="429"/>
      <c r="VFI196" s="429"/>
      <c r="VFJ196" s="429"/>
      <c r="VFK196" s="429"/>
      <c r="VFL196" s="429"/>
      <c r="VFM196" s="432"/>
      <c r="VFN196" s="432"/>
      <c r="VFO196" s="429"/>
      <c r="VFP196" s="429"/>
      <c r="VFQ196" s="429"/>
      <c r="VFR196" s="429"/>
      <c r="VFS196" s="429"/>
      <c r="VFT196" s="429"/>
      <c r="VFU196" s="429"/>
      <c r="VFV196" s="429"/>
      <c r="VFW196" s="429"/>
      <c r="VFX196" s="429"/>
      <c r="VFY196" s="429"/>
      <c r="VFZ196" s="429"/>
      <c r="VGA196" s="429"/>
      <c r="VGB196" s="429"/>
      <c r="VGC196" s="429"/>
      <c r="VGD196" s="429"/>
      <c r="VGE196" s="429"/>
      <c r="VGF196" s="429"/>
      <c r="VGG196" s="429"/>
      <c r="VGH196" s="429"/>
      <c r="VGI196" s="429"/>
      <c r="VGJ196" s="429"/>
      <c r="VGK196" s="429"/>
      <c r="VGL196" s="429"/>
      <c r="VGM196" s="432"/>
      <c r="VGN196" s="432"/>
      <c r="VGO196" s="429"/>
      <c r="VGP196" s="429"/>
      <c r="VGQ196" s="429"/>
      <c r="VGR196" s="429"/>
      <c r="VGS196" s="429"/>
      <c r="VGT196" s="429"/>
      <c r="VGU196" s="429"/>
      <c r="VGV196" s="429"/>
      <c r="VGW196" s="429"/>
      <c r="VGX196" s="429"/>
      <c r="VGY196" s="429"/>
      <c r="VGZ196" s="429"/>
      <c r="VHA196" s="429"/>
      <c r="VHB196" s="429"/>
      <c r="VHC196" s="429"/>
      <c r="VHD196" s="429"/>
      <c r="VHE196" s="429"/>
      <c r="VHF196" s="429"/>
      <c r="VHG196" s="429"/>
      <c r="VHH196" s="429"/>
      <c r="VHI196" s="429"/>
      <c r="VHJ196" s="429"/>
      <c r="VHK196" s="429"/>
      <c r="VHL196" s="429"/>
      <c r="VHM196" s="432"/>
      <c r="VHN196" s="432"/>
      <c r="VHO196" s="429"/>
      <c r="VHP196" s="429"/>
      <c r="VHQ196" s="429"/>
      <c r="VHR196" s="429"/>
      <c r="VHS196" s="429"/>
      <c r="VHT196" s="429"/>
      <c r="VHU196" s="429"/>
      <c r="VHV196" s="429"/>
      <c r="VHW196" s="429"/>
      <c r="VHX196" s="429"/>
      <c r="VHY196" s="429"/>
      <c r="VHZ196" s="429"/>
      <c r="VIA196" s="429"/>
      <c r="VIB196" s="429"/>
      <c r="VIC196" s="429"/>
      <c r="VID196" s="429"/>
      <c r="VIE196" s="429"/>
      <c r="VIF196" s="429"/>
      <c r="VIG196" s="429"/>
      <c r="VIH196" s="429"/>
      <c r="VII196" s="429"/>
      <c r="VIJ196" s="429"/>
      <c r="VIK196" s="429"/>
      <c r="VIL196" s="429"/>
      <c r="VIM196" s="432"/>
      <c r="VIN196" s="432"/>
      <c r="VIO196" s="429"/>
      <c r="VIP196" s="429"/>
      <c r="VIQ196" s="429"/>
      <c r="VIR196" s="429"/>
      <c r="VIS196" s="429"/>
      <c r="VIT196" s="429"/>
      <c r="VIU196" s="429"/>
      <c r="VIV196" s="429"/>
      <c r="VIW196" s="429"/>
      <c r="VIX196" s="429"/>
      <c r="VIY196" s="429"/>
      <c r="VIZ196" s="429"/>
      <c r="VJA196" s="429"/>
      <c r="VJB196" s="429"/>
      <c r="VJC196" s="429"/>
      <c r="VJD196" s="429"/>
      <c r="VJE196" s="429"/>
      <c r="VJF196" s="429"/>
      <c r="VJG196" s="429"/>
      <c r="VJH196" s="429"/>
      <c r="VJI196" s="429"/>
      <c r="VJJ196" s="429"/>
      <c r="VJK196" s="429"/>
      <c r="VJL196" s="429"/>
      <c r="VJM196" s="432"/>
      <c r="VJN196" s="432"/>
      <c r="VJO196" s="429"/>
      <c r="VJP196" s="429"/>
      <c r="VJQ196" s="429"/>
      <c r="VJR196" s="429"/>
      <c r="VJS196" s="429"/>
      <c r="VJT196" s="429"/>
      <c r="VJU196" s="429"/>
      <c r="VJV196" s="429"/>
      <c r="VJW196" s="429"/>
      <c r="VJX196" s="429"/>
      <c r="VJY196" s="429"/>
      <c r="VJZ196" s="429"/>
      <c r="VKA196" s="429"/>
      <c r="VKB196" s="429"/>
      <c r="VKC196" s="429"/>
      <c r="VKD196" s="429"/>
      <c r="VKE196" s="429"/>
      <c r="VKF196" s="429"/>
      <c r="VKG196" s="429"/>
      <c r="VKH196" s="429"/>
      <c r="VKI196" s="429"/>
      <c r="VKJ196" s="429"/>
      <c r="VKK196" s="429"/>
      <c r="VKL196" s="429"/>
      <c r="VKM196" s="432"/>
      <c r="VKN196" s="432"/>
      <c r="VKO196" s="429"/>
      <c r="VKP196" s="429"/>
      <c r="VKQ196" s="429"/>
      <c r="VKR196" s="429"/>
      <c r="VKS196" s="429"/>
      <c r="VKT196" s="429"/>
      <c r="VKU196" s="429"/>
      <c r="VKV196" s="429"/>
      <c r="VKW196" s="429"/>
      <c r="VKX196" s="429"/>
      <c r="VKY196" s="429"/>
      <c r="VKZ196" s="429"/>
      <c r="VLA196" s="429"/>
      <c r="VLB196" s="429"/>
      <c r="VLC196" s="429"/>
      <c r="VLD196" s="429"/>
      <c r="VLE196" s="429"/>
      <c r="VLF196" s="429"/>
      <c r="VLG196" s="429"/>
      <c r="VLH196" s="429"/>
      <c r="VLI196" s="429"/>
      <c r="VLJ196" s="429"/>
      <c r="VLK196" s="429"/>
      <c r="VLL196" s="429"/>
      <c r="VLM196" s="432"/>
      <c r="VLN196" s="432"/>
      <c r="VLO196" s="429"/>
      <c r="VLP196" s="429"/>
      <c r="VLQ196" s="429"/>
      <c r="VLR196" s="429"/>
      <c r="VLS196" s="429"/>
      <c r="VLT196" s="429"/>
      <c r="VLU196" s="429"/>
      <c r="VLV196" s="429"/>
      <c r="VLW196" s="429"/>
      <c r="VLX196" s="429"/>
      <c r="VLY196" s="429"/>
      <c r="VLZ196" s="429"/>
      <c r="VMA196" s="429"/>
      <c r="VMB196" s="429"/>
      <c r="VMC196" s="429"/>
      <c r="VMD196" s="429"/>
      <c r="VME196" s="429"/>
      <c r="VMF196" s="429"/>
      <c r="VMG196" s="429"/>
      <c r="VMH196" s="429"/>
      <c r="VMI196" s="429"/>
      <c r="VMJ196" s="429"/>
      <c r="VMK196" s="429"/>
      <c r="VML196" s="429"/>
      <c r="VMM196" s="432"/>
      <c r="VMN196" s="432"/>
      <c r="VMO196" s="429"/>
      <c r="VMP196" s="429"/>
      <c r="VMQ196" s="429"/>
      <c r="VMR196" s="429"/>
      <c r="VMS196" s="429"/>
      <c r="VMT196" s="429"/>
      <c r="VMU196" s="429"/>
      <c r="VMV196" s="429"/>
      <c r="VMW196" s="429"/>
      <c r="VMX196" s="429"/>
      <c r="VMY196" s="429"/>
      <c r="VMZ196" s="429"/>
      <c r="VNA196" s="429"/>
      <c r="VNB196" s="429"/>
      <c r="VNC196" s="429"/>
      <c r="VND196" s="429"/>
      <c r="VNE196" s="429"/>
      <c r="VNF196" s="429"/>
      <c r="VNG196" s="429"/>
      <c r="VNH196" s="429"/>
      <c r="VNI196" s="429"/>
      <c r="VNJ196" s="429"/>
      <c r="VNK196" s="429"/>
      <c r="VNL196" s="429"/>
      <c r="VNM196" s="432"/>
      <c r="VNN196" s="432"/>
      <c r="VNO196" s="429"/>
      <c r="VNP196" s="429"/>
      <c r="VNQ196" s="429"/>
      <c r="VNR196" s="429"/>
      <c r="VNS196" s="429"/>
      <c r="VNT196" s="429"/>
      <c r="VNU196" s="429"/>
      <c r="VNV196" s="429"/>
      <c r="VNW196" s="429"/>
      <c r="VNX196" s="429"/>
      <c r="VNY196" s="429"/>
      <c r="VNZ196" s="429"/>
      <c r="VOA196" s="429"/>
      <c r="VOB196" s="429"/>
      <c r="VOC196" s="429"/>
      <c r="VOD196" s="429"/>
      <c r="VOE196" s="429"/>
      <c r="VOF196" s="429"/>
      <c r="VOG196" s="429"/>
      <c r="VOH196" s="429"/>
      <c r="VOI196" s="429"/>
      <c r="VOJ196" s="429"/>
      <c r="VOK196" s="429"/>
      <c r="VOL196" s="429"/>
      <c r="VOM196" s="432"/>
      <c r="VON196" s="432"/>
      <c r="VOO196" s="429"/>
      <c r="VOP196" s="429"/>
      <c r="VOQ196" s="429"/>
      <c r="VOR196" s="429"/>
      <c r="VOS196" s="429"/>
      <c r="VOT196" s="429"/>
      <c r="VOU196" s="429"/>
      <c r="VOV196" s="429"/>
      <c r="VOW196" s="429"/>
      <c r="VOX196" s="429"/>
      <c r="VOY196" s="429"/>
      <c r="VOZ196" s="429"/>
      <c r="VPA196" s="429"/>
      <c r="VPB196" s="429"/>
      <c r="VPC196" s="429"/>
      <c r="VPD196" s="429"/>
      <c r="VPE196" s="429"/>
      <c r="VPF196" s="429"/>
      <c r="VPG196" s="429"/>
      <c r="VPH196" s="429"/>
      <c r="VPI196" s="429"/>
      <c r="VPJ196" s="429"/>
      <c r="VPK196" s="429"/>
      <c r="VPL196" s="429"/>
      <c r="VPM196" s="432"/>
      <c r="VPN196" s="432"/>
      <c r="VPO196" s="429"/>
      <c r="VPP196" s="429"/>
      <c r="VPQ196" s="429"/>
      <c r="VPR196" s="429"/>
      <c r="VPS196" s="429"/>
      <c r="VPT196" s="429"/>
      <c r="VPU196" s="429"/>
      <c r="VPV196" s="429"/>
      <c r="VPW196" s="429"/>
      <c r="VPX196" s="429"/>
      <c r="VPY196" s="429"/>
      <c r="VPZ196" s="429"/>
      <c r="VQA196" s="429"/>
      <c r="VQB196" s="429"/>
      <c r="VQC196" s="429"/>
      <c r="VQD196" s="429"/>
      <c r="VQE196" s="429"/>
      <c r="VQF196" s="429"/>
      <c r="VQG196" s="429"/>
      <c r="VQH196" s="429"/>
      <c r="VQI196" s="429"/>
      <c r="VQJ196" s="429"/>
      <c r="VQK196" s="429"/>
      <c r="VQL196" s="429"/>
      <c r="VQM196" s="432"/>
      <c r="VQN196" s="432"/>
      <c r="VQO196" s="429"/>
      <c r="VQP196" s="429"/>
      <c r="VQQ196" s="429"/>
      <c r="VQR196" s="429"/>
      <c r="VQS196" s="429"/>
      <c r="VQT196" s="429"/>
      <c r="VQU196" s="429"/>
      <c r="VQV196" s="429"/>
      <c r="VQW196" s="429"/>
      <c r="VQX196" s="429"/>
      <c r="VQY196" s="429"/>
      <c r="VQZ196" s="429"/>
      <c r="VRA196" s="429"/>
      <c r="VRB196" s="429"/>
      <c r="VRC196" s="429"/>
      <c r="VRD196" s="429"/>
      <c r="VRE196" s="429"/>
      <c r="VRF196" s="429"/>
      <c r="VRG196" s="429"/>
      <c r="VRH196" s="429"/>
      <c r="VRI196" s="429"/>
      <c r="VRJ196" s="429"/>
      <c r="VRK196" s="429"/>
      <c r="VRL196" s="429"/>
      <c r="VRM196" s="432"/>
      <c r="VRN196" s="432"/>
      <c r="VRO196" s="429"/>
      <c r="VRP196" s="429"/>
      <c r="VRQ196" s="429"/>
      <c r="VRR196" s="429"/>
      <c r="VRS196" s="429"/>
      <c r="VRT196" s="429"/>
      <c r="VRU196" s="429"/>
      <c r="VRV196" s="429"/>
      <c r="VRW196" s="429"/>
      <c r="VRX196" s="429"/>
      <c r="VRY196" s="429"/>
      <c r="VRZ196" s="429"/>
      <c r="VSA196" s="429"/>
      <c r="VSB196" s="429"/>
      <c r="VSC196" s="429"/>
      <c r="VSD196" s="429"/>
      <c r="VSE196" s="429"/>
      <c r="VSF196" s="429"/>
      <c r="VSG196" s="429"/>
      <c r="VSH196" s="429"/>
      <c r="VSI196" s="429"/>
      <c r="VSJ196" s="429"/>
      <c r="VSK196" s="429"/>
      <c r="VSL196" s="429"/>
      <c r="VSM196" s="432"/>
      <c r="VSN196" s="432"/>
      <c r="VSO196" s="429"/>
      <c r="VSP196" s="429"/>
      <c r="VSQ196" s="429"/>
      <c r="VSR196" s="429"/>
      <c r="VSS196" s="429"/>
      <c r="VST196" s="429"/>
      <c r="VSU196" s="429"/>
      <c r="VSV196" s="429"/>
      <c r="VSW196" s="429"/>
      <c r="VSX196" s="429"/>
      <c r="VSY196" s="429"/>
      <c r="VSZ196" s="429"/>
      <c r="VTA196" s="429"/>
      <c r="VTB196" s="429"/>
      <c r="VTC196" s="429"/>
      <c r="VTD196" s="429"/>
      <c r="VTE196" s="429"/>
      <c r="VTF196" s="429"/>
      <c r="VTG196" s="429"/>
      <c r="VTH196" s="429"/>
      <c r="VTI196" s="429"/>
      <c r="VTJ196" s="429"/>
      <c r="VTK196" s="429"/>
      <c r="VTL196" s="429"/>
      <c r="VTM196" s="432"/>
      <c r="VTN196" s="432"/>
      <c r="VTO196" s="429"/>
      <c r="VTP196" s="429"/>
      <c r="VTQ196" s="429"/>
      <c r="VTR196" s="429"/>
      <c r="VTS196" s="429"/>
      <c r="VTT196" s="429"/>
      <c r="VTU196" s="429"/>
      <c r="VTV196" s="429"/>
      <c r="VTW196" s="429"/>
      <c r="VTX196" s="429"/>
      <c r="VTY196" s="429"/>
      <c r="VTZ196" s="429"/>
      <c r="VUA196" s="429"/>
      <c r="VUB196" s="429"/>
      <c r="VUC196" s="429"/>
      <c r="VUD196" s="429"/>
      <c r="VUE196" s="429"/>
      <c r="VUF196" s="429"/>
      <c r="VUG196" s="429"/>
      <c r="VUH196" s="429"/>
      <c r="VUI196" s="429"/>
      <c r="VUJ196" s="429"/>
      <c r="VUK196" s="429"/>
      <c r="VUL196" s="429"/>
      <c r="VUM196" s="432"/>
      <c r="VUN196" s="432"/>
      <c r="VUO196" s="429"/>
      <c r="VUP196" s="429"/>
      <c r="VUQ196" s="429"/>
      <c r="VUR196" s="429"/>
      <c r="VUS196" s="429"/>
      <c r="VUT196" s="429"/>
      <c r="VUU196" s="429"/>
      <c r="VUV196" s="429"/>
      <c r="VUW196" s="429"/>
      <c r="VUX196" s="429"/>
      <c r="VUY196" s="429"/>
      <c r="VUZ196" s="429"/>
      <c r="VVA196" s="429"/>
      <c r="VVB196" s="429"/>
      <c r="VVC196" s="429"/>
      <c r="VVD196" s="429"/>
      <c r="VVE196" s="429"/>
      <c r="VVF196" s="429"/>
      <c r="VVG196" s="429"/>
      <c r="VVH196" s="429"/>
      <c r="VVI196" s="429"/>
      <c r="VVJ196" s="429"/>
      <c r="VVK196" s="429"/>
      <c r="VVL196" s="429"/>
      <c r="VVM196" s="432"/>
      <c r="VVN196" s="432"/>
      <c r="VVO196" s="429"/>
      <c r="VVP196" s="429"/>
      <c r="VVQ196" s="429"/>
      <c r="VVR196" s="429"/>
      <c r="VVS196" s="429"/>
      <c r="VVT196" s="429"/>
      <c r="VVU196" s="429"/>
      <c r="VVV196" s="429"/>
      <c r="VVW196" s="429"/>
      <c r="VVX196" s="429"/>
      <c r="VVY196" s="429"/>
      <c r="VVZ196" s="429"/>
      <c r="VWA196" s="429"/>
      <c r="VWB196" s="429"/>
      <c r="VWC196" s="429"/>
      <c r="VWD196" s="429"/>
      <c r="VWE196" s="429"/>
      <c r="VWF196" s="429"/>
      <c r="VWG196" s="429"/>
      <c r="VWH196" s="429"/>
      <c r="VWI196" s="429"/>
      <c r="VWJ196" s="429"/>
      <c r="VWK196" s="429"/>
      <c r="VWL196" s="429"/>
      <c r="VWM196" s="432"/>
      <c r="VWN196" s="432"/>
      <c r="VWO196" s="429"/>
      <c r="VWP196" s="429"/>
      <c r="VWQ196" s="429"/>
      <c r="VWR196" s="429"/>
      <c r="VWS196" s="429"/>
      <c r="VWT196" s="429"/>
      <c r="VWU196" s="429"/>
      <c r="VWV196" s="429"/>
      <c r="VWW196" s="429"/>
      <c r="VWX196" s="429"/>
      <c r="VWY196" s="429"/>
      <c r="VWZ196" s="429"/>
      <c r="VXA196" s="429"/>
      <c r="VXB196" s="429"/>
      <c r="VXC196" s="429"/>
      <c r="VXD196" s="429"/>
      <c r="VXE196" s="429"/>
      <c r="VXF196" s="429"/>
      <c r="VXG196" s="429"/>
      <c r="VXH196" s="429"/>
      <c r="VXI196" s="429"/>
      <c r="VXJ196" s="429"/>
      <c r="VXK196" s="429"/>
      <c r="VXL196" s="429"/>
      <c r="VXM196" s="432"/>
      <c r="VXN196" s="432"/>
      <c r="VXO196" s="429"/>
      <c r="VXP196" s="429"/>
      <c r="VXQ196" s="429"/>
      <c r="VXR196" s="429"/>
      <c r="VXS196" s="429"/>
      <c r="VXT196" s="429"/>
      <c r="VXU196" s="429"/>
      <c r="VXV196" s="429"/>
      <c r="VXW196" s="429"/>
      <c r="VXX196" s="429"/>
      <c r="VXY196" s="429"/>
      <c r="VXZ196" s="429"/>
      <c r="VYA196" s="429"/>
      <c r="VYB196" s="429"/>
      <c r="VYC196" s="429"/>
      <c r="VYD196" s="429"/>
      <c r="VYE196" s="429"/>
      <c r="VYF196" s="429"/>
      <c r="VYG196" s="429"/>
      <c r="VYH196" s="429"/>
      <c r="VYI196" s="429"/>
      <c r="VYJ196" s="429"/>
      <c r="VYK196" s="429"/>
      <c r="VYL196" s="429"/>
      <c r="VYM196" s="432"/>
      <c r="VYN196" s="432"/>
      <c r="VYO196" s="429"/>
      <c r="VYP196" s="429"/>
      <c r="VYQ196" s="429"/>
      <c r="VYR196" s="429"/>
      <c r="VYS196" s="429"/>
      <c r="VYT196" s="429"/>
      <c r="VYU196" s="429"/>
      <c r="VYV196" s="429"/>
      <c r="VYW196" s="429"/>
      <c r="VYX196" s="429"/>
      <c r="VYY196" s="429"/>
      <c r="VYZ196" s="429"/>
      <c r="VZA196" s="429"/>
      <c r="VZB196" s="429"/>
      <c r="VZC196" s="429"/>
      <c r="VZD196" s="429"/>
      <c r="VZE196" s="429"/>
      <c r="VZF196" s="429"/>
      <c r="VZG196" s="429"/>
      <c r="VZH196" s="429"/>
      <c r="VZI196" s="429"/>
      <c r="VZJ196" s="429"/>
      <c r="VZK196" s="429"/>
      <c r="VZL196" s="429"/>
      <c r="VZM196" s="432"/>
      <c r="VZN196" s="432"/>
      <c r="VZO196" s="429"/>
      <c r="VZP196" s="429"/>
      <c r="VZQ196" s="429"/>
      <c r="VZR196" s="429"/>
      <c r="VZS196" s="429"/>
      <c r="VZT196" s="429"/>
      <c r="VZU196" s="429"/>
      <c r="VZV196" s="429"/>
      <c r="VZW196" s="429"/>
      <c r="VZX196" s="429"/>
      <c r="VZY196" s="429"/>
      <c r="VZZ196" s="429"/>
      <c r="WAA196" s="429"/>
      <c r="WAB196" s="429"/>
      <c r="WAC196" s="429"/>
      <c r="WAD196" s="429"/>
      <c r="WAE196" s="429"/>
      <c r="WAF196" s="429"/>
      <c r="WAG196" s="429"/>
      <c r="WAH196" s="429"/>
      <c r="WAI196" s="429"/>
      <c r="WAJ196" s="429"/>
      <c r="WAK196" s="429"/>
      <c r="WAL196" s="429"/>
      <c r="WAM196" s="432"/>
      <c r="WAN196" s="432"/>
      <c r="WAO196" s="429"/>
      <c r="WAP196" s="429"/>
      <c r="WAQ196" s="429"/>
      <c r="WAR196" s="429"/>
      <c r="WAS196" s="429"/>
      <c r="WAT196" s="429"/>
      <c r="WAU196" s="429"/>
      <c r="WAV196" s="429"/>
      <c r="WAW196" s="429"/>
      <c r="WAX196" s="429"/>
      <c r="WAY196" s="429"/>
      <c r="WAZ196" s="429"/>
      <c r="WBA196" s="429"/>
      <c r="WBB196" s="429"/>
      <c r="WBC196" s="429"/>
      <c r="WBD196" s="429"/>
      <c r="WBE196" s="429"/>
      <c r="WBF196" s="429"/>
      <c r="WBG196" s="429"/>
      <c r="WBH196" s="429"/>
      <c r="WBI196" s="429"/>
      <c r="WBJ196" s="429"/>
      <c r="WBK196" s="429"/>
      <c r="WBL196" s="429"/>
      <c r="WBM196" s="432"/>
      <c r="WBN196" s="432"/>
      <c r="WBO196" s="429"/>
      <c r="WBP196" s="429"/>
      <c r="WBQ196" s="429"/>
      <c r="WBR196" s="429"/>
      <c r="WBS196" s="429"/>
      <c r="WBT196" s="429"/>
      <c r="WBU196" s="429"/>
      <c r="WBV196" s="429"/>
      <c r="WBW196" s="429"/>
      <c r="WBX196" s="429"/>
      <c r="WBY196" s="429"/>
      <c r="WBZ196" s="429"/>
      <c r="WCA196" s="429"/>
      <c r="WCB196" s="429"/>
      <c r="WCC196" s="429"/>
      <c r="WCD196" s="429"/>
      <c r="WCE196" s="429"/>
      <c r="WCF196" s="429"/>
      <c r="WCG196" s="429"/>
      <c r="WCH196" s="429"/>
      <c r="WCI196" s="429"/>
      <c r="WCJ196" s="429"/>
      <c r="WCK196" s="429"/>
      <c r="WCL196" s="429"/>
      <c r="WCM196" s="432"/>
      <c r="WCN196" s="432"/>
      <c r="WCO196" s="429"/>
      <c r="WCP196" s="429"/>
      <c r="WCQ196" s="429"/>
      <c r="WCR196" s="429"/>
      <c r="WCS196" s="429"/>
      <c r="WCT196" s="429"/>
      <c r="WCU196" s="429"/>
      <c r="WCV196" s="429"/>
      <c r="WCW196" s="429"/>
      <c r="WCX196" s="429"/>
      <c r="WCY196" s="429"/>
      <c r="WCZ196" s="429"/>
      <c r="WDA196" s="429"/>
      <c r="WDB196" s="429"/>
      <c r="WDC196" s="429"/>
      <c r="WDD196" s="429"/>
      <c r="WDE196" s="429"/>
      <c r="WDF196" s="429"/>
      <c r="WDG196" s="429"/>
      <c r="WDH196" s="429"/>
      <c r="WDI196" s="429"/>
      <c r="WDJ196" s="429"/>
      <c r="WDK196" s="429"/>
      <c r="WDL196" s="429"/>
      <c r="WDM196" s="432"/>
      <c r="WDN196" s="432"/>
      <c r="WDO196" s="429"/>
      <c r="WDP196" s="429"/>
      <c r="WDQ196" s="429"/>
      <c r="WDR196" s="429"/>
      <c r="WDS196" s="429"/>
      <c r="WDT196" s="429"/>
      <c r="WDU196" s="429"/>
      <c r="WDV196" s="429"/>
      <c r="WDW196" s="429"/>
      <c r="WDX196" s="429"/>
      <c r="WDY196" s="429"/>
      <c r="WDZ196" s="429"/>
      <c r="WEA196" s="429"/>
      <c r="WEB196" s="429"/>
      <c r="WEC196" s="429"/>
      <c r="WED196" s="429"/>
      <c r="WEE196" s="429"/>
      <c r="WEF196" s="429"/>
      <c r="WEG196" s="429"/>
      <c r="WEH196" s="429"/>
      <c r="WEI196" s="429"/>
      <c r="WEJ196" s="429"/>
      <c r="WEK196" s="429"/>
      <c r="WEL196" s="429"/>
      <c r="WEM196" s="432"/>
      <c r="WEN196" s="432"/>
      <c r="WEO196" s="429"/>
      <c r="WEP196" s="429"/>
      <c r="WEQ196" s="429"/>
      <c r="WER196" s="429"/>
      <c r="WES196" s="429"/>
      <c r="WET196" s="429"/>
      <c r="WEU196" s="429"/>
      <c r="WEV196" s="429"/>
      <c r="WEW196" s="429"/>
      <c r="WEX196" s="429"/>
      <c r="WEY196" s="429"/>
      <c r="WEZ196" s="429"/>
      <c r="WFA196" s="429"/>
      <c r="WFB196" s="429"/>
      <c r="WFC196" s="429"/>
      <c r="WFD196" s="429"/>
      <c r="WFE196" s="429"/>
      <c r="WFF196" s="429"/>
      <c r="WFG196" s="429"/>
      <c r="WFH196" s="429"/>
      <c r="WFI196" s="429"/>
      <c r="WFJ196" s="429"/>
      <c r="WFK196" s="429"/>
      <c r="WFL196" s="429"/>
      <c r="WFM196" s="432"/>
      <c r="WFN196" s="432"/>
      <c r="WFO196" s="429"/>
      <c r="WFP196" s="429"/>
      <c r="WFQ196" s="429"/>
      <c r="WFR196" s="429"/>
      <c r="WFS196" s="429"/>
      <c r="WFT196" s="429"/>
      <c r="WFU196" s="429"/>
      <c r="WFV196" s="429"/>
      <c r="WFW196" s="429"/>
      <c r="WFX196" s="429"/>
      <c r="WFY196" s="429"/>
      <c r="WFZ196" s="429"/>
      <c r="WGA196" s="429"/>
      <c r="WGB196" s="429"/>
      <c r="WGC196" s="429"/>
      <c r="WGD196" s="429"/>
      <c r="WGE196" s="429"/>
      <c r="WGF196" s="429"/>
      <c r="WGG196" s="429"/>
      <c r="WGH196" s="429"/>
      <c r="WGI196" s="429"/>
      <c r="WGJ196" s="429"/>
      <c r="WGK196" s="429"/>
      <c r="WGL196" s="429"/>
      <c r="WGM196" s="432"/>
      <c r="WGN196" s="432"/>
      <c r="WGO196" s="429"/>
      <c r="WGP196" s="429"/>
      <c r="WGQ196" s="429"/>
      <c r="WGR196" s="429"/>
      <c r="WGS196" s="429"/>
      <c r="WGT196" s="429"/>
      <c r="WGU196" s="429"/>
      <c r="WGV196" s="429"/>
      <c r="WGW196" s="429"/>
      <c r="WGX196" s="429"/>
      <c r="WGY196" s="429"/>
      <c r="WGZ196" s="429"/>
      <c r="WHA196" s="429"/>
      <c r="WHB196" s="429"/>
      <c r="WHC196" s="429"/>
      <c r="WHD196" s="429"/>
      <c r="WHE196" s="429"/>
      <c r="WHF196" s="429"/>
      <c r="WHG196" s="429"/>
      <c r="WHH196" s="429"/>
      <c r="WHI196" s="429"/>
      <c r="WHJ196" s="429"/>
      <c r="WHK196" s="429"/>
      <c r="WHL196" s="429"/>
      <c r="WHM196" s="432"/>
      <c r="WHN196" s="432"/>
      <c r="WHO196" s="429"/>
      <c r="WHP196" s="429"/>
      <c r="WHQ196" s="429"/>
      <c r="WHR196" s="429"/>
      <c r="WHS196" s="429"/>
      <c r="WHT196" s="429"/>
      <c r="WHU196" s="429"/>
      <c r="WHV196" s="429"/>
      <c r="WHW196" s="429"/>
      <c r="WHX196" s="429"/>
      <c r="WHY196" s="429"/>
      <c r="WHZ196" s="429"/>
      <c r="WIA196" s="429"/>
      <c r="WIB196" s="429"/>
      <c r="WIC196" s="429"/>
      <c r="WID196" s="429"/>
      <c r="WIE196" s="429"/>
      <c r="WIF196" s="429"/>
      <c r="WIG196" s="429"/>
      <c r="WIH196" s="429"/>
      <c r="WII196" s="429"/>
      <c r="WIJ196" s="429"/>
      <c r="WIK196" s="429"/>
      <c r="WIL196" s="429"/>
      <c r="WIM196" s="432"/>
      <c r="WIN196" s="432"/>
      <c r="WIO196" s="429"/>
      <c r="WIP196" s="429"/>
      <c r="WIQ196" s="429"/>
      <c r="WIR196" s="429"/>
      <c r="WIS196" s="429"/>
      <c r="WIT196" s="429"/>
      <c r="WIU196" s="429"/>
      <c r="WIV196" s="429"/>
      <c r="WIW196" s="429"/>
      <c r="WIX196" s="429"/>
      <c r="WIY196" s="429"/>
      <c r="WIZ196" s="429"/>
      <c r="WJA196" s="429"/>
      <c r="WJB196" s="429"/>
      <c r="WJC196" s="429"/>
      <c r="WJD196" s="429"/>
      <c r="WJE196" s="429"/>
      <c r="WJF196" s="429"/>
      <c r="WJG196" s="429"/>
      <c r="WJH196" s="429"/>
      <c r="WJI196" s="429"/>
      <c r="WJJ196" s="429"/>
      <c r="WJK196" s="429"/>
      <c r="WJL196" s="429"/>
      <c r="WJM196" s="432"/>
      <c r="WJN196" s="432"/>
      <c r="WJO196" s="429"/>
      <c r="WJP196" s="429"/>
      <c r="WJQ196" s="429"/>
      <c r="WJR196" s="429"/>
      <c r="WJS196" s="429"/>
      <c r="WJT196" s="429"/>
      <c r="WJU196" s="429"/>
      <c r="WJV196" s="429"/>
      <c r="WJW196" s="429"/>
      <c r="WJX196" s="429"/>
      <c r="WJY196" s="429"/>
      <c r="WJZ196" s="429"/>
      <c r="WKA196" s="429"/>
      <c r="WKB196" s="429"/>
      <c r="WKC196" s="429"/>
      <c r="WKD196" s="429"/>
      <c r="WKE196" s="429"/>
      <c r="WKF196" s="429"/>
      <c r="WKG196" s="429"/>
      <c r="WKH196" s="429"/>
      <c r="WKI196" s="429"/>
      <c r="WKJ196" s="429"/>
      <c r="WKK196" s="429"/>
      <c r="WKL196" s="429"/>
      <c r="WKM196" s="432"/>
      <c r="WKN196" s="432"/>
      <c r="WKO196" s="429"/>
      <c r="WKP196" s="429"/>
      <c r="WKQ196" s="429"/>
      <c r="WKR196" s="429"/>
      <c r="WKS196" s="429"/>
      <c r="WKT196" s="429"/>
      <c r="WKU196" s="429"/>
      <c r="WKV196" s="429"/>
      <c r="WKW196" s="429"/>
      <c r="WKX196" s="429"/>
      <c r="WKY196" s="429"/>
      <c r="WKZ196" s="429"/>
      <c r="WLA196" s="429"/>
      <c r="WLB196" s="429"/>
      <c r="WLC196" s="429"/>
      <c r="WLD196" s="429"/>
      <c r="WLE196" s="429"/>
      <c r="WLF196" s="429"/>
      <c r="WLG196" s="429"/>
      <c r="WLH196" s="429"/>
      <c r="WLI196" s="429"/>
      <c r="WLJ196" s="429"/>
      <c r="WLK196" s="429"/>
      <c r="WLL196" s="429"/>
      <c r="WLM196" s="432"/>
      <c r="WLN196" s="432"/>
      <c r="WLO196" s="429"/>
      <c r="WLP196" s="429"/>
      <c r="WLQ196" s="429"/>
      <c r="WLR196" s="429"/>
      <c r="WLS196" s="429"/>
      <c r="WLT196" s="429"/>
      <c r="WLU196" s="429"/>
      <c r="WLV196" s="429"/>
      <c r="WLW196" s="429"/>
      <c r="WLX196" s="429"/>
      <c r="WLY196" s="429"/>
      <c r="WLZ196" s="429"/>
      <c r="WMA196" s="429"/>
      <c r="WMB196" s="429"/>
      <c r="WMC196" s="429"/>
      <c r="WMD196" s="429"/>
      <c r="WME196" s="429"/>
      <c r="WMF196" s="429"/>
      <c r="WMG196" s="429"/>
      <c r="WMH196" s="429"/>
      <c r="WMI196" s="429"/>
      <c r="WMJ196" s="429"/>
      <c r="WMK196" s="429"/>
      <c r="WML196" s="429"/>
      <c r="WMM196" s="432"/>
      <c r="WMN196" s="432"/>
      <c r="WMO196" s="429"/>
      <c r="WMP196" s="429"/>
      <c r="WMQ196" s="429"/>
      <c r="WMR196" s="429"/>
      <c r="WMS196" s="429"/>
      <c r="WMT196" s="429"/>
      <c r="WMU196" s="429"/>
      <c r="WMV196" s="429"/>
      <c r="WMW196" s="429"/>
      <c r="WMX196" s="429"/>
      <c r="WMY196" s="429"/>
      <c r="WMZ196" s="429"/>
      <c r="WNA196" s="429"/>
      <c r="WNB196" s="429"/>
      <c r="WNC196" s="429"/>
      <c r="WND196" s="429"/>
      <c r="WNE196" s="429"/>
      <c r="WNF196" s="429"/>
      <c r="WNG196" s="429"/>
      <c r="WNH196" s="429"/>
      <c r="WNI196" s="429"/>
      <c r="WNJ196" s="429"/>
      <c r="WNK196" s="429"/>
      <c r="WNL196" s="429"/>
      <c r="WNM196" s="432"/>
      <c r="WNN196" s="432"/>
      <c r="WNO196" s="429"/>
      <c r="WNP196" s="429"/>
      <c r="WNQ196" s="429"/>
      <c r="WNR196" s="429"/>
      <c r="WNS196" s="429"/>
      <c r="WNT196" s="429"/>
      <c r="WNU196" s="429"/>
      <c r="WNV196" s="429"/>
      <c r="WNW196" s="429"/>
      <c r="WNX196" s="429"/>
      <c r="WNY196" s="429"/>
      <c r="WNZ196" s="429"/>
      <c r="WOA196" s="429"/>
      <c r="WOB196" s="429"/>
      <c r="WOC196" s="429"/>
      <c r="WOD196" s="429"/>
      <c r="WOE196" s="429"/>
      <c r="WOF196" s="429"/>
      <c r="WOG196" s="429"/>
      <c r="WOH196" s="429"/>
      <c r="WOI196" s="429"/>
      <c r="WOJ196" s="429"/>
      <c r="WOK196" s="429"/>
      <c r="WOL196" s="429"/>
      <c r="WOM196" s="432"/>
      <c r="WON196" s="432"/>
      <c r="WOO196" s="429"/>
      <c r="WOP196" s="429"/>
      <c r="WOQ196" s="429"/>
      <c r="WOR196" s="429"/>
      <c r="WOS196" s="429"/>
      <c r="WOT196" s="429"/>
      <c r="WOU196" s="429"/>
      <c r="WOV196" s="429"/>
      <c r="WOW196" s="429"/>
      <c r="WOX196" s="429"/>
      <c r="WOY196" s="429"/>
      <c r="WOZ196" s="429"/>
      <c r="WPA196" s="429"/>
      <c r="WPB196" s="429"/>
      <c r="WPC196" s="429"/>
      <c r="WPD196" s="429"/>
      <c r="WPE196" s="429"/>
      <c r="WPF196" s="429"/>
      <c r="WPG196" s="429"/>
      <c r="WPH196" s="429"/>
      <c r="WPI196" s="429"/>
      <c r="WPJ196" s="429"/>
      <c r="WPK196" s="429"/>
      <c r="WPL196" s="429"/>
      <c r="WPM196" s="432"/>
      <c r="WPN196" s="432"/>
      <c r="WPO196" s="429"/>
      <c r="WPP196" s="429"/>
      <c r="WPQ196" s="429"/>
      <c r="WPR196" s="429"/>
      <c r="WPS196" s="429"/>
      <c r="WPT196" s="429"/>
      <c r="WPU196" s="429"/>
      <c r="WPV196" s="429"/>
      <c r="WPW196" s="429"/>
      <c r="WPX196" s="429"/>
      <c r="WPY196" s="429"/>
      <c r="WPZ196" s="429"/>
      <c r="WQA196" s="429"/>
      <c r="WQB196" s="429"/>
      <c r="WQC196" s="429"/>
      <c r="WQD196" s="429"/>
      <c r="WQE196" s="429"/>
      <c r="WQF196" s="429"/>
      <c r="WQG196" s="429"/>
      <c r="WQH196" s="429"/>
      <c r="WQI196" s="429"/>
      <c r="WQJ196" s="429"/>
      <c r="WQK196" s="429"/>
      <c r="WQL196" s="429"/>
      <c r="WQM196" s="432"/>
      <c r="WQN196" s="432"/>
      <c r="WQO196" s="429"/>
      <c r="WQP196" s="429"/>
      <c r="WQQ196" s="429"/>
      <c r="WQR196" s="429"/>
      <c r="WQS196" s="429"/>
      <c r="WQT196" s="429"/>
      <c r="WQU196" s="429"/>
      <c r="WQV196" s="429"/>
      <c r="WQW196" s="429"/>
      <c r="WQX196" s="429"/>
      <c r="WQY196" s="429"/>
      <c r="WQZ196" s="429"/>
      <c r="WRA196" s="429"/>
      <c r="WRB196" s="429"/>
      <c r="WRC196" s="429"/>
      <c r="WRD196" s="429"/>
      <c r="WRE196" s="429"/>
      <c r="WRF196" s="429"/>
      <c r="WRG196" s="429"/>
      <c r="WRH196" s="429"/>
      <c r="WRI196" s="429"/>
      <c r="WRJ196" s="429"/>
      <c r="WRK196" s="429"/>
      <c r="WRL196" s="429"/>
      <c r="WRM196" s="432"/>
      <c r="WRN196" s="432"/>
      <c r="WRO196" s="429"/>
      <c r="WRP196" s="429"/>
      <c r="WRQ196" s="429"/>
      <c r="WRR196" s="429"/>
      <c r="WRS196" s="429"/>
      <c r="WRT196" s="429"/>
      <c r="WRU196" s="429"/>
      <c r="WRV196" s="429"/>
      <c r="WRW196" s="429"/>
      <c r="WRX196" s="429"/>
      <c r="WRY196" s="429"/>
      <c r="WRZ196" s="429"/>
      <c r="WSA196" s="429"/>
      <c r="WSB196" s="429"/>
      <c r="WSC196" s="429"/>
      <c r="WSD196" s="429"/>
      <c r="WSE196" s="429"/>
      <c r="WSF196" s="429"/>
      <c r="WSG196" s="429"/>
      <c r="WSH196" s="429"/>
      <c r="WSI196" s="429"/>
      <c r="WSJ196" s="429"/>
      <c r="WSK196" s="429"/>
      <c r="WSL196" s="429"/>
      <c r="WSM196" s="432"/>
      <c r="WSN196" s="432"/>
      <c r="WSO196" s="429"/>
      <c r="WSP196" s="429"/>
      <c r="WSQ196" s="429"/>
      <c r="WSR196" s="429"/>
      <c r="WSS196" s="429"/>
      <c r="WST196" s="429"/>
      <c r="WSU196" s="429"/>
      <c r="WSV196" s="429"/>
      <c r="WSW196" s="429"/>
      <c r="WSX196" s="429"/>
      <c r="WSY196" s="429"/>
      <c r="WSZ196" s="429"/>
      <c r="WTA196" s="429"/>
      <c r="WTB196" s="429"/>
      <c r="WTC196" s="429"/>
      <c r="WTD196" s="429"/>
      <c r="WTE196" s="429"/>
      <c r="WTF196" s="429"/>
      <c r="WTG196" s="429"/>
      <c r="WTH196" s="429"/>
      <c r="WTI196" s="429"/>
      <c r="WTJ196" s="429"/>
      <c r="WTK196" s="429"/>
      <c r="WTL196" s="429"/>
      <c r="WTM196" s="432"/>
      <c r="WTN196" s="432"/>
      <c r="WTO196" s="429"/>
      <c r="WTP196" s="429"/>
      <c r="WTQ196" s="429"/>
      <c r="WTR196" s="429"/>
      <c r="WTS196" s="429"/>
      <c r="WTT196" s="429"/>
      <c r="WTU196" s="429"/>
      <c r="WTV196" s="429"/>
      <c r="WTW196" s="429"/>
      <c r="WTX196" s="429"/>
      <c r="WTY196" s="429"/>
      <c r="WTZ196" s="429"/>
      <c r="WUA196" s="429"/>
      <c r="WUB196" s="429"/>
      <c r="WUC196" s="429"/>
      <c r="WUD196" s="429"/>
      <c r="WUE196" s="429"/>
      <c r="WUF196" s="429"/>
      <c r="WUG196" s="429"/>
      <c r="WUH196" s="429"/>
      <c r="WUI196" s="429"/>
      <c r="WUJ196" s="429"/>
      <c r="WUK196" s="429"/>
      <c r="WUL196" s="429"/>
      <c r="WUM196" s="432"/>
      <c r="WUN196" s="432"/>
      <c r="WUO196" s="429"/>
      <c r="WUP196" s="429"/>
      <c r="WUQ196" s="429"/>
      <c r="WUR196" s="429"/>
      <c r="WUS196" s="429"/>
      <c r="WUT196" s="429"/>
      <c r="WUU196" s="429"/>
      <c r="WUV196" s="429"/>
      <c r="WUW196" s="429"/>
      <c r="WUX196" s="429"/>
      <c r="WUY196" s="429"/>
      <c r="WUZ196" s="429"/>
      <c r="WVA196" s="429"/>
      <c r="WVB196" s="429"/>
      <c r="WVC196" s="429"/>
      <c r="WVD196" s="429"/>
      <c r="WVE196" s="429"/>
      <c r="WVF196" s="429"/>
      <c r="WVG196" s="429"/>
      <c r="WVH196" s="429"/>
      <c r="WVI196" s="429"/>
      <c r="WVJ196" s="429"/>
      <c r="WVK196" s="429"/>
      <c r="WVL196" s="429"/>
      <c r="WVM196" s="432"/>
      <c r="WVN196" s="432"/>
      <c r="WVO196" s="429"/>
      <c r="WVP196" s="429"/>
      <c r="WVQ196" s="429"/>
      <c r="WVR196" s="429"/>
      <c r="WVS196" s="429"/>
      <c r="WVT196" s="429"/>
      <c r="WVU196" s="429"/>
      <c r="WVV196" s="429"/>
      <c r="WVW196" s="429"/>
      <c r="WVX196" s="429"/>
      <c r="WVY196" s="429"/>
      <c r="WVZ196" s="429"/>
      <c r="WWA196" s="429"/>
      <c r="WWB196" s="429"/>
      <c r="WWC196" s="429"/>
      <c r="WWD196" s="429"/>
      <c r="WWE196" s="429"/>
      <c r="WWF196" s="429"/>
      <c r="WWG196" s="429"/>
      <c r="WWH196" s="429"/>
      <c r="WWI196" s="429"/>
      <c r="WWJ196" s="429"/>
      <c r="WWK196" s="429"/>
      <c r="WWL196" s="429"/>
      <c r="WWM196" s="432"/>
      <c r="WWN196" s="432"/>
      <c r="WWO196" s="429"/>
      <c r="WWP196" s="429"/>
      <c r="WWQ196" s="429"/>
      <c r="WWR196" s="429"/>
      <c r="WWS196" s="429"/>
      <c r="WWT196" s="429"/>
      <c r="WWU196" s="429"/>
      <c r="WWV196" s="429"/>
      <c r="WWW196" s="429"/>
      <c r="WWX196" s="429"/>
      <c r="WWY196" s="429"/>
      <c r="WWZ196" s="429"/>
      <c r="WXA196" s="429"/>
      <c r="WXB196" s="429"/>
      <c r="WXC196" s="429"/>
      <c r="WXD196" s="429"/>
      <c r="WXE196" s="429"/>
      <c r="WXF196" s="429"/>
      <c r="WXG196" s="429"/>
      <c r="WXH196" s="429"/>
      <c r="WXI196" s="429"/>
      <c r="WXJ196" s="429"/>
      <c r="WXK196" s="429"/>
      <c r="WXL196" s="429"/>
      <c r="WXM196" s="432"/>
      <c r="WXN196" s="432"/>
      <c r="WXO196" s="429"/>
      <c r="WXP196" s="429"/>
      <c r="WXQ196" s="429"/>
      <c r="WXR196" s="429"/>
      <c r="WXS196" s="429"/>
      <c r="WXT196" s="429"/>
      <c r="WXU196" s="429"/>
      <c r="WXV196" s="429"/>
      <c r="WXW196" s="429"/>
      <c r="WXX196" s="429"/>
      <c r="WXY196" s="429"/>
      <c r="WXZ196" s="429"/>
      <c r="WYA196" s="429"/>
      <c r="WYB196" s="429"/>
      <c r="WYC196" s="429"/>
      <c r="WYD196" s="429"/>
      <c r="WYE196" s="429"/>
      <c r="WYF196" s="429"/>
      <c r="WYG196" s="429"/>
      <c r="WYH196" s="429"/>
      <c r="WYI196" s="429"/>
      <c r="WYJ196" s="429"/>
      <c r="WYK196" s="429"/>
      <c r="WYL196" s="429"/>
      <c r="WYM196" s="432"/>
      <c r="WYN196" s="432"/>
      <c r="WYO196" s="429"/>
      <c r="WYP196" s="429"/>
      <c r="WYQ196" s="429"/>
      <c r="WYR196" s="429"/>
      <c r="WYS196" s="429"/>
      <c r="WYT196" s="429"/>
      <c r="WYU196" s="429"/>
      <c r="WYV196" s="429"/>
      <c r="WYW196" s="429"/>
      <c r="WYX196" s="429"/>
      <c r="WYY196" s="429"/>
      <c r="WYZ196" s="429"/>
      <c r="WZA196" s="429"/>
      <c r="WZB196" s="429"/>
      <c r="WZC196" s="429"/>
      <c r="WZD196" s="429"/>
      <c r="WZE196" s="429"/>
      <c r="WZF196" s="429"/>
      <c r="WZG196" s="429"/>
      <c r="WZH196" s="429"/>
      <c r="WZI196" s="429"/>
      <c r="WZJ196" s="429"/>
      <c r="WZK196" s="429"/>
      <c r="WZL196" s="429"/>
      <c r="WZM196" s="432"/>
      <c r="WZN196" s="432"/>
      <c r="WZO196" s="429"/>
      <c r="WZP196" s="429"/>
      <c r="WZQ196" s="429"/>
      <c r="WZR196" s="429"/>
      <c r="WZS196" s="429"/>
      <c r="WZT196" s="429"/>
      <c r="WZU196" s="429"/>
      <c r="WZV196" s="429"/>
      <c r="WZW196" s="429"/>
      <c r="WZX196" s="429"/>
      <c r="WZY196" s="429"/>
      <c r="WZZ196" s="429"/>
      <c r="XAA196" s="429"/>
      <c r="XAB196" s="429"/>
      <c r="XAC196" s="429"/>
      <c r="XAD196" s="429"/>
      <c r="XAE196" s="429"/>
      <c r="XAF196" s="429"/>
      <c r="XAG196" s="429"/>
      <c r="XAH196" s="429"/>
      <c r="XAI196" s="429"/>
      <c r="XAJ196" s="429"/>
      <c r="XAK196" s="429"/>
      <c r="XAL196" s="429"/>
      <c r="XAM196" s="432"/>
      <c r="XAN196" s="432"/>
      <c r="XAO196" s="429"/>
      <c r="XAP196" s="429"/>
      <c r="XAQ196" s="429"/>
      <c r="XAR196" s="429"/>
      <c r="XAS196" s="429"/>
      <c r="XAT196" s="429"/>
      <c r="XAU196" s="429"/>
      <c r="XAV196" s="429"/>
      <c r="XAW196" s="429"/>
      <c r="XAX196" s="429"/>
      <c r="XAY196" s="429"/>
    </row>
    <row r="197" spans="1:16275" ht="7.5" customHeight="1" x14ac:dyDescent="0.25">
      <c r="A197" s="418" t="s">
        <v>180</v>
      </c>
      <c r="B197" s="420" t="str">
        <f>'7 - Alojamento Refúgio Cambuí'!C78</f>
        <v xml:space="preserve">Pintura </v>
      </c>
      <c r="C197" s="67"/>
      <c r="D197" s="68"/>
      <c r="E197" s="68"/>
      <c r="F197" s="69"/>
      <c r="G197" s="67"/>
      <c r="H197" s="68"/>
      <c r="I197" s="68"/>
      <c r="J197" s="69"/>
      <c r="K197" s="67"/>
      <c r="L197" s="68"/>
      <c r="M197" s="68"/>
      <c r="N197" s="69"/>
      <c r="O197" s="67"/>
      <c r="P197" s="68"/>
      <c r="Q197" s="68"/>
      <c r="R197" s="69"/>
      <c r="S197" s="67"/>
      <c r="T197" s="68"/>
      <c r="U197" s="68"/>
      <c r="V197" s="69"/>
      <c r="W197" s="399"/>
      <c r="X197" s="397"/>
      <c r="Y197" s="397"/>
      <c r="Z197" s="398"/>
      <c r="AA197" s="399"/>
      <c r="AB197" s="397"/>
      <c r="AC197" s="397"/>
      <c r="AD197" s="398"/>
      <c r="AE197" s="67"/>
      <c r="AF197" s="68"/>
      <c r="AG197" s="68"/>
      <c r="AH197" s="69"/>
      <c r="AI197" s="67"/>
      <c r="AJ197" s="68"/>
      <c r="AK197" s="68"/>
      <c r="AL197" s="69"/>
      <c r="AM197" s="433">
        <f>'7 - Alojamento Refúgio Cambuí'!I78</f>
        <v>60323.999999999993</v>
      </c>
      <c r="AN197" s="435">
        <f>AM197/AM175</f>
        <v>0.16689576423840208</v>
      </c>
    </row>
    <row r="198" spans="1:16275" x14ac:dyDescent="0.25">
      <c r="A198" s="419"/>
      <c r="B198" s="421"/>
      <c r="C198" s="422"/>
      <c r="D198" s="423"/>
      <c r="E198" s="423"/>
      <c r="F198" s="424"/>
      <c r="G198" s="422"/>
      <c r="H198" s="423"/>
      <c r="I198" s="423"/>
      <c r="J198" s="424"/>
      <c r="K198" s="422"/>
      <c r="L198" s="423"/>
      <c r="M198" s="423"/>
      <c r="N198" s="424"/>
      <c r="O198" s="422"/>
      <c r="P198" s="423"/>
      <c r="Q198" s="423"/>
      <c r="R198" s="424"/>
      <c r="S198" s="422"/>
      <c r="T198" s="423"/>
      <c r="U198" s="423"/>
      <c r="V198" s="424"/>
      <c r="W198" s="422">
        <f>AM197/2</f>
        <v>30161.999999999996</v>
      </c>
      <c r="X198" s="423"/>
      <c r="Y198" s="423"/>
      <c r="Z198" s="424"/>
      <c r="AA198" s="422">
        <f>AM197/2</f>
        <v>30161.999999999996</v>
      </c>
      <c r="AB198" s="423"/>
      <c r="AC198" s="423"/>
      <c r="AD198" s="424"/>
      <c r="AE198" s="422"/>
      <c r="AF198" s="423"/>
      <c r="AG198" s="423"/>
      <c r="AH198" s="424"/>
      <c r="AI198" s="422"/>
      <c r="AJ198" s="423"/>
      <c r="AK198" s="423"/>
      <c r="AL198" s="424"/>
      <c r="AM198" s="434"/>
      <c r="AN198" s="436"/>
    </row>
    <row r="199" spans="1:16275" ht="7.5" customHeight="1" x14ac:dyDescent="0.25">
      <c r="A199" s="418" t="s">
        <v>1072</v>
      </c>
      <c r="B199" s="420" t="str">
        <f>'7 - Alojamento Refúgio Cambuí'!C89</f>
        <v>Adequação e complementação aquecimento solar</v>
      </c>
      <c r="C199" s="67"/>
      <c r="D199" s="68"/>
      <c r="E199" s="68"/>
      <c r="F199" s="69"/>
      <c r="G199" s="67"/>
      <c r="H199" s="68"/>
      <c r="I199" s="68"/>
      <c r="J199" s="69"/>
      <c r="K199" s="67"/>
      <c r="L199" s="68"/>
      <c r="M199" s="397"/>
      <c r="N199" s="398"/>
      <c r="O199" s="399"/>
      <c r="P199" s="397"/>
      <c r="Q199" s="397"/>
      <c r="R199" s="398"/>
      <c r="S199" s="67"/>
      <c r="T199" s="68"/>
      <c r="U199" s="68"/>
      <c r="V199" s="69"/>
      <c r="W199" s="67"/>
      <c r="X199" s="68"/>
      <c r="Y199" s="68"/>
      <c r="Z199" s="69"/>
      <c r="AA199" s="67"/>
      <c r="AB199" s="68"/>
      <c r="AC199" s="68"/>
      <c r="AD199" s="69"/>
      <c r="AE199" s="67"/>
      <c r="AF199" s="68"/>
      <c r="AG199" s="68"/>
      <c r="AH199" s="69"/>
      <c r="AI199" s="67"/>
      <c r="AJ199" s="68"/>
      <c r="AK199" s="68"/>
      <c r="AL199" s="69"/>
      <c r="AM199" s="433">
        <f>'7 - Alojamento Refúgio Cambuí'!I89</f>
        <v>99696.43</v>
      </c>
      <c r="AN199" s="435">
        <f>AM199/AM175</f>
        <v>0.27582573895448509</v>
      </c>
    </row>
    <row r="200" spans="1:16275" x14ac:dyDescent="0.25">
      <c r="A200" s="419"/>
      <c r="B200" s="421"/>
      <c r="C200" s="422"/>
      <c r="D200" s="423"/>
      <c r="E200" s="423"/>
      <c r="F200" s="424"/>
      <c r="G200" s="422"/>
      <c r="H200" s="423"/>
      <c r="I200" s="423"/>
      <c r="J200" s="424"/>
      <c r="K200" s="422">
        <f>AM199/3</f>
        <v>33232.143333333333</v>
      </c>
      <c r="L200" s="423"/>
      <c r="M200" s="423"/>
      <c r="N200" s="424"/>
      <c r="O200" s="422">
        <f>AM199*2/3</f>
        <v>66464.286666666667</v>
      </c>
      <c r="P200" s="423"/>
      <c r="Q200" s="423"/>
      <c r="R200" s="424"/>
      <c r="S200" s="422"/>
      <c r="T200" s="423"/>
      <c r="U200" s="423"/>
      <c r="V200" s="424"/>
      <c r="W200" s="422"/>
      <c r="X200" s="423"/>
      <c r="Y200" s="423"/>
      <c r="Z200" s="424"/>
      <c r="AA200" s="422"/>
      <c r="AB200" s="423"/>
      <c r="AC200" s="423"/>
      <c r="AD200" s="424"/>
      <c r="AE200" s="422"/>
      <c r="AF200" s="423"/>
      <c r="AG200" s="423"/>
      <c r="AH200" s="424"/>
      <c r="AI200" s="422"/>
      <c r="AJ200" s="423"/>
      <c r="AK200" s="423"/>
      <c r="AL200" s="424"/>
      <c r="AM200" s="434"/>
      <c r="AN200" s="436"/>
    </row>
    <row r="201" spans="1:16275" ht="7.5" customHeight="1" x14ac:dyDescent="0.25">
      <c r="A201" s="418" t="s">
        <v>1073</v>
      </c>
      <c r="B201" s="420" t="str">
        <f>'7 - Alojamento Refúgio Cambuí'!C105</f>
        <v xml:space="preserve">Esgoto - ligação com rede principal </v>
      </c>
      <c r="C201" s="67"/>
      <c r="D201" s="68"/>
      <c r="E201" s="68"/>
      <c r="F201" s="69"/>
      <c r="G201" s="67"/>
      <c r="H201" s="68"/>
      <c r="I201" s="68"/>
      <c r="J201" s="69"/>
      <c r="K201" s="399"/>
      <c r="L201" s="397"/>
      <c r="M201" s="397"/>
      <c r="N201" s="398"/>
      <c r="O201" s="67"/>
      <c r="P201" s="68"/>
      <c r="Q201" s="68"/>
      <c r="R201" s="69"/>
      <c r="S201" s="67"/>
      <c r="T201" s="68"/>
      <c r="U201" s="68"/>
      <c r="V201" s="69"/>
      <c r="W201" s="67"/>
      <c r="X201" s="68"/>
      <c r="Y201" s="68"/>
      <c r="Z201" s="69"/>
      <c r="AA201" s="67"/>
      <c r="AB201" s="68"/>
      <c r="AC201" s="68"/>
      <c r="AD201" s="69"/>
      <c r="AE201" s="67"/>
      <c r="AF201" s="68"/>
      <c r="AG201" s="68"/>
      <c r="AH201" s="69"/>
      <c r="AI201" s="67"/>
      <c r="AJ201" s="68"/>
      <c r="AK201" s="68"/>
      <c r="AL201" s="69"/>
      <c r="AM201" s="433">
        <f>'7 - Alojamento Refúgio Cambuí'!I105</f>
        <v>5996.46</v>
      </c>
      <c r="AN201" s="435">
        <f>AM201/AM175</f>
        <v>1.6590142802616017E-2</v>
      </c>
    </row>
    <row r="202" spans="1:16275" x14ac:dyDescent="0.25">
      <c r="A202" s="419"/>
      <c r="B202" s="421"/>
      <c r="C202" s="422"/>
      <c r="D202" s="423"/>
      <c r="E202" s="423"/>
      <c r="F202" s="424"/>
      <c r="G202" s="422"/>
      <c r="H202" s="423"/>
      <c r="I202" s="423"/>
      <c r="J202" s="424"/>
      <c r="K202" s="422">
        <f>AM201</f>
        <v>5996.46</v>
      </c>
      <c r="L202" s="423"/>
      <c r="M202" s="423"/>
      <c r="N202" s="424"/>
      <c r="O202" s="422"/>
      <c r="P202" s="423"/>
      <c r="Q202" s="423"/>
      <c r="R202" s="424"/>
      <c r="S202" s="422"/>
      <c r="T202" s="423"/>
      <c r="U202" s="423"/>
      <c r="V202" s="424"/>
      <c r="W202" s="422"/>
      <c r="X202" s="423"/>
      <c r="Y202" s="423"/>
      <c r="Z202" s="424"/>
      <c r="AA202" s="422"/>
      <c r="AB202" s="423"/>
      <c r="AC202" s="423"/>
      <c r="AD202" s="424"/>
      <c r="AE202" s="422"/>
      <c r="AF202" s="423"/>
      <c r="AG202" s="423"/>
      <c r="AH202" s="424"/>
      <c r="AI202" s="422"/>
      <c r="AJ202" s="423"/>
      <c r="AK202" s="423"/>
      <c r="AL202" s="424"/>
      <c r="AM202" s="434"/>
      <c r="AN202" s="436"/>
    </row>
    <row r="203" spans="1:16275" ht="7.5" customHeight="1" x14ac:dyDescent="0.25">
      <c r="A203" s="418" t="s">
        <v>1074</v>
      </c>
      <c r="B203" s="420" t="str">
        <f>'7 - Alojamento Refúgio Cambuí'!C113</f>
        <v>Instalações Elétricas</v>
      </c>
      <c r="C203" s="67"/>
      <c r="D203" s="68"/>
      <c r="E203" s="68"/>
      <c r="F203" s="69"/>
      <c r="G203" s="67"/>
      <c r="H203" s="68"/>
      <c r="I203" s="68"/>
      <c r="J203" s="69"/>
      <c r="K203" s="399"/>
      <c r="L203" s="397"/>
      <c r="M203" s="397"/>
      <c r="N203" s="398"/>
      <c r="O203" s="67"/>
      <c r="P203" s="68"/>
      <c r="Q203" s="68"/>
      <c r="R203" s="69"/>
      <c r="S203" s="67"/>
      <c r="T203" s="68"/>
      <c r="U203" s="68"/>
      <c r="V203" s="69"/>
      <c r="W203" s="67"/>
      <c r="X203" s="68"/>
      <c r="Y203" s="68"/>
      <c r="Z203" s="69"/>
      <c r="AA203" s="67"/>
      <c r="AB203" s="68"/>
      <c r="AC203" s="68"/>
      <c r="AD203" s="69"/>
      <c r="AE203" s="67"/>
      <c r="AF203" s="68"/>
      <c r="AG203" s="68"/>
      <c r="AH203" s="69"/>
      <c r="AI203" s="67"/>
      <c r="AJ203" s="68"/>
      <c r="AK203" s="68"/>
      <c r="AL203" s="69"/>
      <c r="AM203" s="433">
        <f>'7 - Alojamento Refúgio Cambuí'!I113</f>
        <v>13531.75</v>
      </c>
      <c r="AN203" s="435">
        <f>AM203/AM175</f>
        <v>3.743769905399174E-2</v>
      </c>
    </row>
    <row r="204" spans="1:16275" x14ac:dyDescent="0.25">
      <c r="A204" s="419"/>
      <c r="B204" s="421"/>
      <c r="C204" s="422"/>
      <c r="D204" s="423"/>
      <c r="E204" s="423"/>
      <c r="F204" s="424"/>
      <c r="G204" s="422"/>
      <c r="H204" s="423"/>
      <c r="I204" s="423"/>
      <c r="J204" s="424"/>
      <c r="K204" s="422">
        <f>AM203</f>
        <v>13531.75</v>
      </c>
      <c r="L204" s="423"/>
      <c r="M204" s="423"/>
      <c r="N204" s="424"/>
      <c r="O204" s="422"/>
      <c r="P204" s="423"/>
      <c r="Q204" s="423"/>
      <c r="R204" s="424"/>
      <c r="S204" s="422"/>
      <c r="T204" s="423"/>
      <c r="U204" s="423"/>
      <c r="V204" s="424"/>
      <c r="W204" s="422"/>
      <c r="X204" s="423"/>
      <c r="Y204" s="423"/>
      <c r="Z204" s="424"/>
      <c r="AA204" s="422"/>
      <c r="AB204" s="423"/>
      <c r="AC204" s="423"/>
      <c r="AD204" s="424"/>
      <c r="AE204" s="422"/>
      <c r="AF204" s="423"/>
      <c r="AG204" s="423"/>
      <c r="AH204" s="424"/>
      <c r="AI204" s="422"/>
      <c r="AJ204" s="423"/>
      <c r="AK204" s="423"/>
      <c r="AL204" s="424"/>
      <c r="AM204" s="434"/>
      <c r="AN204" s="436"/>
    </row>
    <row r="205" spans="1:16275" ht="7.5" customHeight="1" x14ac:dyDescent="0.25">
      <c r="A205" s="418" t="s">
        <v>1144</v>
      </c>
      <c r="B205" s="437" t="str">
        <f>'7 - Alojamento Refúgio Cambuí'!C126</f>
        <v>Limpeza</v>
      </c>
      <c r="C205" s="67"/>
      <c r="D205" s="68"/>
      <c r="E205" s="68"/>
      <c r="F205" s="69"/>
      <c r="G205" s="67"/>
      <c r="H205" s="68"/>
      <c r="I205" s="68"/>
      <c r="J205" s="69"/>
      <c r="K205" s="67"/>
      <c r="L205" s="68"/>
      <c r="M205" s="68"/>
      <c r="N205" s="69"/>
      <c r="O205" s="67"/>
      <c r="P205" s="68"/>
      <c r="Q205" s="68"/>
      <c r="R205" s="69"/>
      <c r="S205" s="67"/>
      <c r="T205" s="68"/>
      <c r="U205" s="68"/>
      <c r="V205" s="69"/>
      <c r="W205" s="67"/>
      <c r="X205" s="68"/>
      <c r="Y205" s="68"/>
      <c r="Z205" s="69"/>
      <c r="AA205" s="67"/>
      <c r="AB205" s="68"/>
      <c r="AC205" s="68"/>
      <c r="AD205" s="69"/>
      <c r="AE205" s="67"/>
      <c r="AF205" s="68"/>
      <c r="AG205" s="68"/>
      <c r="AH205" s="69"/>
      <c r="AI205" s="67"/>
      <c r="AJ205" s="68"/>
      <c r="AK205" s="397"/>
      <c r="AL205" s="398"/>
      <c r="AM205" s="433">
        <f>'7 - Alojamento Refúgio Cambuí'!I126</f>
        <v>5260</v>
      </c>
      <c r="AN205" s="435">
        <f>AM205/AM175</f>
        <v>1.4552611230919619E-2</v>
      </c>
    </row>
    <row r="206" spans="1:16275" x14ac:dyDescent="0.25">
      <c r="A206" s="419"/>
      <c r="B206" s="421"/>
      <c r="C206" s="422"/>
      <c r="D206" s="423"/>
      <c r="E206" s="423"/>
      <c r="F206" s="424"/>
      <c r="G206" s="422"/>
      <c r="H206" s="423"/>
      <c r="I206" s="423"/>
      <c r="J206" s="424"/>
      <c r="K206" s="422"/>
      <c r="L206" s="423"/>
      <c r="M206" s="423"/>
      <c r="N206" s="424"/>
      <c r="O206" s="422"/>
      <c r="P206" s="423"/>
      <c r="Q206" s="423"/>
      <c r="R206" s="424"/>
      <c r="S206" s="422"/>
      <c r="T206" s="423"/>
      <c r="U206" s="423"/>
      <c r="V206" s="424"/>
      <c r="W206" s="422"/>
      <c r="X206" s="423"/>
      <c r="Y206" s="423"/>
      <c r="Z206" s="424"/>
      <c r="AA206" s="422"/>
      <c r="AB206" s="423"/>
      <c r="AC206" s="423"/>
      <c r="AD206" s="424"/>
      <c r="AE206" s="422"/>
      <c r="AF206" s="423"/>
      <c r="AG206" s="423"/>
      <c r="AH206" s="424"/>
      <c r="AI206" s="422">
        <f>AM205</f>
        <v>5260</v>
      </c>
      <c r="AJ206" s="423"/>
      <c r="AK206" s="423"/>
      <c r="AL206" s="424"/>
      <c r="AM206" s="434"/>
      <c r="AN206" s="436"/>
    </row>
    <row r="207" spans="1:16275" s="224" customFormat="1" ht="7.5" customHeight="1" x14ac:dyDescent="0.25">
      <c r="A207" s="458">
        <v>8</v>
      </c>
      <c r="B207" s="460" t="str">
        <f>Resumo!B15</f>
        <v>Mirante e trilhas suspensas</v>
      </c>
      <c r="C207" s="67"/>
      <c r="D207" s="68"/>
      <c r="E207" s="68"/>
      <c r="F207" s="69"/>
      <c r="G207" s="67"/>
      <c r="H207" s="68"/>
      <c r="I207" s="68"/>
      <c r="J207" s="69"/>
      <c r="K207" s="67"/>
      <c r="L207" s="68"/>
      <c r="M207" s="68"/>
      <c r="N207" s="69"/>
      <c r="O207" s="67"/>
      <c r="P207" s="68"/>
      <c r="Q207" s="68"/>
      <c r="R207" s="69"/>
      <c r="S207" s="67"/>
      <c r="T207" s="68"/>
      <c r="U207" s="68"/>
      <c r="V207" s="69"/>
      <c r="W207" s="67"/>
      <c r="X207" s="68"/>
      <c r="Y207" s="68"/>
      <c r="Z207" s="69"/>
      <c r="AA207" s="67"/>
      <c r="AB207" s="68"/>
      <c r="AC207" s="68"/>
      <c r="AD207" s="69"/>
      <c r="AE207" s="67"/>
      <c r="AF207" s="68"/>
      <c r="AG207" s="68"/>
      <c r="AH207" s="69"/>
      <c r="AI207" s="67"/>
      <c r="AJ207" s="68"/>
      <c r="AK207" s="68"/>
      <c r="AL207" s="69"/>
      <c r="AM207" s="462">
        <f>SUM(AM209:AM212)</f>
        <v>397164.52</v>
      </c>
      <c r="AN207" s="464"/>
      <c r="AO207" s="125"/>
      <c r="AP207" s="125"/>
      <c r="AQ207" s="125"/>
      <c r="AR207" s="125"/>
      <c r="AS207" s="125"/>
      <c r="AT207" s="125"/>
      <c r="AU207" s="125"/>
      <c r="AV207" s="125"/>
      <c r="AW207" s="125"/>
      <c r="AX207" s="125"/>
      <c r="AY207" s="125"/>
      <c r="AZ207" s="125"/>
      <c r="BA207" s="125"/>
      <c r="BB207" s="125"/>
      <c r="BC207" s="125"/>
      <c r="BD207" s="125"/>
      <c r="BE207" s="125"/>
      <c r="BF207" s="125"/>
      <c r="BG207" s="125"/>
      <c r="BH207" s="125"/>
      <c r="BI207" s="125"/>
      <c r="BJ207" s="125"/>
      <c r="BK207" s="125"/>
      <c r="BL207" s="125"/>
      <c r="BM207" s="432"/>
      <c r="BN207" s="432"/>
      <c r="BO207" s="125"/>
      <c r="BP207" s="125"/>
      <c r="BQ207" s="125"/>
      <c r="BR207" s="125"/>
      <c r="BS207" s="125"/>
      <c r="BT207" s="125"/>
      <c r="BU207" s="125"/>
      <c r="BV207" s="125"/>
      <c r="BW207" s="125"/>
      <c r="BX207" s="125"/>
      <c r="BY207" s="125"/>
      <c r="BZ207" s="125"/>
      <c r="CA207" s="125"/>
      <c r="CB207" s="125"/>
      <c r="CC207" s="125"/>
      <c r="CD207" s="125"/>
      <c r="CE207" s="125"/>
      <c r="CF207" s="125"/>
      <c r="CG207" s="125"/>
      <c r="CH207" s="125"/>
      <c r="CI207" s="125"/>
      <c r="CJ207" s="125"/>
      <c r="CK207" s="125"/>
      <c r="CL207" s="125"/>
      <c r="CM207" s="432"/>
      <c r="CN207" s="432"/>
      <c r="CO207" s="125"/>
      <c r="CP207" s="125"/>
      <c r="CQ207" s="125"/>
      <c r="CR207" s="125"/>
      <c r="CS207" s="125"/>
      <c r="CT207" s="125"/>
      <c r="CU207" s="125"/>
      <c r="CV207" s="125"/>
      <c r="CW207" s="125"/>
      <c r="CX207" s="125"/>
      <c r="CY207" s="125"/>
      <c r="CZ207" s="125"/>
      <c r="DA207" s="125"/>
      <c r="DB207" s="125"/>
      <c r="DC207" s="125"/>
      <c r="DD207" s="125"/>
      <c r="DE207" s="125"/>
      <c r="DF207" s="125"/>
      <c r="DG207" s="125"/>
      <c r="DH207" s="125"/>
      <c r="DI207" s="125"/>
      <c r="DJ207" s="125"/>
      <c r="DK207" s="125"/>
      <c r="DL207" s="125"/>
      <c r="DM207" s="432"/>
      <c r="DN207" s="432"/>
      <c r="DO207" s="125"/>
      <c r="DP207" s="125"/>
      <c r="DQ207" s="125"/>
      <c r="DR207" s="125"/>
      <c r="DS207" s="125"/>
      <c r="DT207" s="125"/>
      <c r="DU207" s="125"/>
      <c r="DV207" s="125"/>
      <c r="DW207" s="125"/>
      <c r="DX207" s="125"/>
      <c r="DY207" s="125"/>
      <c r="DZ207" s="125"/>
      <c r="EA207" s="125"/>
      <c r="EB207" s="125"/>
      <c r="EC207" s="125"/>
      <c r="ED207" s="125"/>
      <c r="EE207" s="125"/>
      <c r="EF207" s="125"/>
      <c r="EG207" s="125"/>
      <c r="EH207" s="125"/>
      <c r="EI207" s="125"/>
      <c r="EJ207" s="125"/>
      <c r="EK207" s="125"/>
      <c r="EL207" s="125"/>
      <c r="EM207" s="432"/>
      <c r="EN207" s="432"/>
      <c r="EO207" s="125"/>
      <c r="EP207" s="125"/>
      <c r="EQ207" s="125"/>
      <c r="ER207" s="125"/>
      <c r="ES207" s="125"/>
      <c r="ET207" s="125"/>
      <c r="EU207" s="125"/>
      <c r="EV207" s="125"/>
      <c r="EW207" s="125"/>
      <c r="EX207" s="125"/>
      <c r="EY207" s="125"/>
      <c r="EZ207" s="125"/>
      <c r="FA207" s="125"/>
      <c r="FB207" s="125"/>
      <c r="FC207" s="125"/>
      <c r="FD207" s="125"/>
      <c r="FE207" s="125"/>
      <c r="FF207" s="125"/>
      <c r="FG207" s="125"/>
      <c r="FH207" s="125"/>
      <c r="FI207" s="125"/>
      <c r="FJ207" s="125"/>
      <c r="FK207" s="125"/>
      <c r="FL207" s="125"/>
      <c r="FM207" s="432"/>
      <c r="FN207" s="432"/>
      <c r="FO207" s="125"/>
      <c r="FP207" s="125"/>
      <c r="FQ207" s="125"/>
      <c r="FR207" s="125"/>
      <c r="FS207" s="125"/>
      <c r="FT207" s="125"/>
      <c r="FU207" s="125"/>
      <c r="FV207" s="125"/>
      <c r="FW207" s="125"/>
      <c r="FX207" s="125"/>
      <c r="FY207" s="125"/>
      <c r="FZ207" s="125"/>
      <c r="GA207" s="125"/>
      <c r="GB207" s="125"/>
      <c r="GC207" s="125"/>
      <c r="GD207" s="125"/>
      <c r="GE207" s="125"/>
      <c r="GF207" s="125"/>
      <c r="GG207" s="125"/>
      <c r="GH207" s="125"/>
      <c r="GI207" s="125"/>
      <c r="GJ207" s="125"/>
      <c r="GK207" s="125"/>
      <c r="GL207" s="125"/>
      <c r="GM207" s="432"/>
      <c r="GN207" s="432"/>
      <c r="GO207" s="125"/>
      <c r="GP207" s="125"/>
      <c r="GQ207" s="125"/>
      <c r="GR207" s="125"/>
      <c r="GS207" s="125"/>
      <c r="GT207" s="125"/>
      <c r="GU207" s="125"/>
      <c r="GV207" s="125"/>
      <c r="GW207" s="125"/>
      <c r="GX207" s="125"/>
      <c r="GY207" s="125"/>
      <c r="GZ207" s="125"/>
      <c r="HA207" s="125"/>
      <c r="HB207" s="125"/>
      <c r="HC207" s="125"/>
      <c r="HD207" s="125"/>
      <c r="HE207" s="125"/>
      <c r="HF207" s="125"/>
      <c r="HG207" s="125"/>
      <c r="HH207" s="125"/>
      <c r="HI207" s="125"/>
      <c r="HJ207" s="125"/>
      <c r="HK207" s="125"/>
      <c r="HL207" s="125"/>
      <c r="HM207" s="432"/>
      <c r="HN207" s="432"/>
      <c r="HO207" s="125"/>
      <c r="HP207" s="125"/>
      <c r="HQ207" s="125"/>
      <c r="HR207" s="125"/>
      <c r="HS207" s="125"/>
      <c r="HT207" s="125"/>
      <c r="HU207" s="125"/>
      <c r="HV207" s="125"/>
      <c r="HW207" s="125"/>
      <c r="HX207" s="125"/>
      <c r="HY207" s="125"/>
      <c r="HZ207" s="125"/>
      <c r="IA207" s="125"/>
      <c r="IB207" s="125"/>
      <c r="IC207" s="125"/>
      <c r="ID207" s="125"/>
      <c r="IE207" s="125"/>
      <c r="IF207" s="125"/>
      <c r="IG207" s="125"/>
      <c r="IH207" s="125"/>
      <c r="II207" s="125"/>
      <c r="IJ207" s="125"/>
      <c r="IK207" s="125"/>
      <c r="IL207" s="125"/>
      <c r="IM207" s="432"/>
      <c r="IN207" s="432"/>
      <c r="IO207" s="125"/>
      <c r="IP207" s="125"/>
      <c r="IQ207" s="125"/>
      <c r="IR207" s="125"/>
      <c r="IS207" s="125"/>
      <c r="IT207" s="125"/>
      <c r="IU207" s="125"/>
      <c r="IV207" s="125"/>
      <c r="IW207" s="125"/>
      <c r="IX207" s="125"/>
      <c r="IY207" s="125"/>
      <c r="IZ207" s="125"/>
      <c r="JA207" s="125"/>
      <c r="JB207" s="125"/>
      <c r="JC207" s="125"/>
      <c r="JD207" s="125"/>
      <c r="JE207" s="125"/>
      <c r="JF207" s="125"/>
      <c r="JG207" s="125"/>
      <c r="JH207" s="125"/>
      <c r="JI207" s="125"/>
      <c r="JJ207" s="125"/>
      <c r="JK207" s="125"/>
      <c r="JL207" s="125"/>
      <c r="JM207" s="432"/>
      <c r="JN207" s="432"/>
      <c r="JO207" s="125"/>
      <c r="JP207" s="125"/>
      <c r="JQ207" s="125"/>
      <c r="JR207" s="125"/>
      <c r="JS207" s="125"/>
      <c r="JT207" s="125"/>
      <c r="JU207" s="125"/>
      <c r="JV207" s="125"/>
      <c r="JW207" s="125"/>
      <c r="JX207" s="125"/>
      <c r="JY207" s="125"/>
      <c r="JZ207" s="125"/>
      <c r="KA207" s="125"/>
      <c r="KB207" s="125"/>
      <c r="KC207" s="125"/>
      <c r="KD207" s="125"/>
      <c r="KE207" s="125"/>
      <c r="KF207" s="125"/>
      <c r="KG207" s="125"/>
      <c r="KH207" s="125"/>
      <c r="KI207" s="125"/>
      <c r="KJ207" s="125"/>
      <c r="KK207" s="125"/>
      <c r="KL207" s="125"/>
      <c r="KM207" s="432"/>
      <c r="KN207" s="432"/>
      <c r="KO207" s="125"/>
      <c r="KP207" s="125"/>
      <c r="KQ207" s="125"/>
      <c r="KR207" s="125"/>
      <c r="KS207" s="125"/>
      <c r="KT207" s="125"/>
      <c r="KU207" s="125"/>
      <c r="KV207" s="125"/>
      <c r="KW207" s="125"/>
      <c r="KX207" s="125"/>
      <c r="KY207" s="125"/>
      <c r="KZ207" s="125"/>
      <c r="LA207" s="125"/>
      <c r="LB207" s="125"/>
      <c r="LC207" s="125"/>
      <c r="LD207" s="125"/>
      <c r="LE207" s="125"/>
      <c r="LF207" s="125"/>
      <c r="LG207" s="125"/>
      <c r="LH207" s="125"/>
      <c r="LI207" s="125"/>
      <c r="LJ207" s="125"/>
      <c r="LK207" s="125"/>
      <c r="LL207" s="125"/>
      <c r="LM207" s="432"/>
      <c r="LN207" s="432"/>
      <c r="LO207" s="125"/>
      <c r="LP207" s="125"/>
      <c r="LQ207" s="125"/>
      <c r="LR207" s="125"/>
      <c r="LS207" s="125"/>
      <c r="LT207" s="125"/>
      <c r="LU207" s="125"/>
      <c r="LV207" s="125"/>
      <c r="LW207" s="125"/>
      <c r="LX207" s="125"/>
      <c r="LY207" s="125"/>
      <c r="LZ207" s="125"/>
      <c r="MA207" s="125"/>
      <c r="MB207" s="125"/>
      <c r="MC207" s="125"/>
      <c r="MD207" s="125"/>
      <c r="ME207" s="125"/>
      <c r="MF207" s="125"/>
      <c r="MG207" s="125"/>
      <c r="MH207" s="125"/>
      <c r="MI207" s="125"/>
      <c r="MJ207" s="125"/>
      <c r="MK207" s="125"/>
      <c r="ML207" s="125"/>
      <c r="MM207" s="432"/>
      <c r="MN207" s="432"/>
      <c r="MO207" s="125"/>
      <c r="MP207" s="125"/>
      <c r="MQ207" s="125"/>
      <c r="MR207" s="125"/>
      <c r="MS207" s="125"/>
      <c r="MT207" s="125"/>
      <c r="MU207" s="125"/>
      <c r="MV207" s="125"/>
      <c r="MW207" s="125"/>
      <c r="MX207" s="125"/>
      <c r="MY207" s="125"/>
      <c r="MZ207" s="125"/>
      <c r="NA207" s="125"/>
      <c r="NB207" s="125"/>
      <c r="NC207" s="125"/>
      <c r="ND207" s="125"/>
      <c r="NE207" s="125"/>
      <c r="NF207" s="125"/>
      <c r="NG207" s="125"/>
      <c r="NH207" s="125"/>
      <c r="NI207" s="125"/>
      <c r="NJ207" s="125"/>
      <c r="NK207" s="125"/>
      <c r="NL207" s="125"/>
      <c r="NM207" s="432"/>
      <c r="NN207" s="432"/>
      <c r="NO207" s="125"/>
      <c r="NP207" s="125"/>
      <c r="NQ207" s="125"/>
      <c r="NR207" s="125"/>
      <c r="NS207" s="125"/>
      <c r="NT207" s="125"/>
      <c r="NU207" s="125"/>
      <c r="NV207" s="125"/>
      <c r="NW207" s="125"/>
      <c r="NX207" s="125"/>
      <c r="NY207" s="125"/>
      <c r="NZ207" s="125"/>
      <c r="OA207" s="125"/>
      <c r="OB207" s="125"/>
      <c r="OC207" s="125"/>
      <c r="OD207" s="125"/>
      <c r="OE207" s="125"/>
      <c r="OF207" s="125"/>
      <c r="OG207" s="125"/>
      <c r="OH207" s="125"/>
      <c r="OI207" s="125"/>
      <c r="OJ207" s="125"/>
      <c r="OK207" s="125"/>
      <c r="OL207" s="125"/>
      <c r="OM207" s="432"/>
      <c r="ON207" s="432"/>
      <c r="OO207" s="125"/>
      <c r="OP207" s="125"/>
      <c r="OQ207" s="125"/>
      <c r="OR207" s="125"/>
      <c r="OS207" s="125"/>
      <c r="OT207" s="125"/>
      <c r="OU207" s="125"/>
      <c r="OV207" s="125"/>
      <c r="OW207" s="125"/>
      <c r="OX207" s="125"/>
      <c r="OY207" s="125"/>
      <c r="OZ207" s="125"/>
      <c r="PA207" s="125"/>
      <c r="PB207" s="125"/>
      <c r="PC207" s="125"/>
      <c r="PD207" s="125"/>
      <c r="PE207" s="125"/>
      <c r="PF207" s="125"/>
      <c r="PG207" s="125"/>
      <c r="PH207" s="125"/>
      <c r="PI207" s="125"/>
      <c r="PJ207" s="125"/>
      <c r="PK207" s="125"/>
      <c r="PL207" s="125"/>
      <c r="PM207" s="432"/>
      <c r="PN207" s="432"/>
      <c r="PO207" s="125"/>
      <c r="PP207" s="125"/>
      <c r="PQ207" s="125"/>
      <c r="PR207" s="125"/>
      <c r="PS207" s="125"/>
      <c r="PT207" s="125"/>
      <c r="PU207" s="125"/>
      <c r="PV207" s="125"/>
      <c r="PW207" s="125"/>
      <c r="PX207" s="125"/>
      <c r="PY207" s="125"/>
      <c r="PZ207" s="125"/>
      <c r="QA207" s="125"/>
      <c r="QB207" s="125"/>
      <c r="QC207" s="125"/>
      <c r="QD207" s="125"/>
      <c r="QE207" s="125"/>
      <c r="QF207" s="125"/>
      <c r="QG207" s="125"/>
      <c r="QH207" s="125"/>
      <c r="QI207" s="125"/>
      <c r="QJ207" s="125"/>
      <c r="QK207" s="125"/>
      <c r="QL207" s="125"/>
      <c r="QM207" s="432"/>
      <c r="QN207" s="432"/>
      <c r="QO207" s="125"/>
      <c r="QP207" s="125"/>
      <c r="QQ207" s="125"/>
      <c r="QR207" s="125"/>
      <c r="QS207" s="125"/>
      <c r="QT207" s="125"/>
      <c r="QU207" s="125"/>
      <c r="QV207" s="125"/>
      <c r="QW207" s="125"/>
      <c r="QX207" s="125"/>
      <c r="QY207" s="125"/>
      <c r="QZ207" s="125"/>
      <c r="RA207" s="125"/>
      <c r="RB207" s="125"/>
      <c r="RC207" s="125"/>
      <c r="RD207" s="125"/>
      <c r="RE207" s="125"/>
      <c r="RF207" s="125"/>
      <c r="RG207" s="125"/>
      <c r="RH207" s="125"/>
      <c r="RI207" s="125"/>
      <c r="RJ207" s="125"/>
      <c r="RK207" s="125"/>
      <c r="RL207" s="125"/>
      <c r="RM207" s="432"/>
      <c r="RN207" s="432"/>
      <c r="RO207" s="125"/>
      <c r="RP207" s="125"/>
      <c r="RQ207" s="125"/>
      <c r="RR207" s="125"/>
      <c r="RS207" s="125"/>
      <c r="RT207" s="125"/>
      <c r="RU207" s="125"/>
      <c r="RV207" s="125"/>
      <c r="RW207" s="125"/>
      <c r="RX207" s="125"/>
      <c r="RY207" s="125"/>
      <c r="RZ207" s="125"/>
      <c r="SA207" s="125"/>
      <c r="SB207" s="125"/>
      <c r="SC207" s="125"/>
      <c r="SD207" s="125"/>
      <c r="SE207" s="125"/>
      <c r="SF207" s="125"/>
      <c r="SG207" s="125"/>
      <c r="SH207" s="125"/>
      <c r="SI207" s="125"/>
      <c r="SJ207" s="125"/>
      <c r="SK207" s="125"/>
      <c r="SL207" s="125"/>
      <c r="SM207" s="432"/>
      <c r="SN207" s="432"/>
      <c r="SO207" s="125"/>
      <c r="SP207" s="125"/>
      <c r="SQ207" s="125"/>
      <c r="SR207" s="125"/>
      <c r="SS207" s="125"/>
      <c r="ST207" s="125"/>
      <c r="SU207" s="125"/>
      <c r="SV207" s="125"/>
      <c r="SW207" s="125"/>
      <c r="SX207" s="125"/>
      <c r="SY207" s="125"/>
      <c r="SZ207" s="125"/>
      <c r="TA207" s="125"/>
      <c r="TB207" s="125"/>
      <c r="TC207" s="125"/>
      <c r="TD207" s="125"/>
      <c r="TE207" s="125"/>
      <c r="TF207" s="125"/>
      <c r="TG207" s="125"/>
      <c r="TH207" s="125"/>
      <c r="TI207" s="125"/>
      <c r="TJ207" s="125"/>
      <c r="TK207" s="125"/>
      <c r="TL207" s="125"/>
      <c r="TM207" s="432"/>
      <c r="TN207" s="432"/>
      <c r="TO207" s="125"/>
      <c r="TP207" s="125"/>
      <c r="TQ207" s="125"/>
      <c r="TR207" s="125"/>
      <c r="TS207" s="125"/>
      <c r="TT207" s="125"/>
      <c r="TU207" s="125"/>
      <c r="TV207" s="125"/>
      <c r="TW207" s="125"/>
      <c r="TX207" s="125"/>
      <c r="TY207" s="125"/>
      <c r="TZ207" s="125"/>
      <c r="UA207" s="125"/>
      <c r="UB207" s="125"/>
      <c r="UC207" s="125"/>
      <c r="UD207" s="125"/>
      <c r="UE207" s="125"/>
      <c r="UF207" s="125"/>
      <c r="UG207" s="125"/>
      <c r="UH207" s="125"/>
      <c r="UI207" s="125"/>
      <c r="UJ207" s="125"/>
      <c r="UK207" s="125"/>
      <c r="UL207" s="125"/>
      <c r="UM207" s="432"/>
      <c r="UN207" s="432"/>
      <c r="UO207" s="125"/>
      <c r="UP207" s="125"/>
      <c r="UQ207" s="125"/>
      <c r="UR207" s="125"/>
      <c r="US207" s="125"/>
      <c r="UT207" s="125"/>
      <c r="UU207" s="125"/>
      <c r="UV207" s="125"/>
      <c r="UW207" s="125"/>
      <c r="UX207" s="125"/>
      <c r="UY207" s="125"/>
      <c r="UZ207" s="125"/>
      <c r="VA207" s="125"/>
      <c r="VB207" s="125"/>
      <c r="VC207" s="125"/>
      <c r="VD207" s="125"/>
      <c r="VE207" s="125"/>
      <c r="VF207" s="125"/>
      <c r="VG207" s="125"/>
      <c r="VH207" s="125"/>
      <c r="VI207" s="125"/>
      <c r="VJ207" s="125"/>
      <c r="VK207" s="125"/>
      <c r="VL207" s="125"/>
      <c r="VM207" s="432"/>
      <c r="VN207" s="432"/>
      <c r="VO207" s="125"/>
      <c r="VP207" s="125"/>
      <c r="VQ207" s="125"/>
      <c r="VR207" s="125"/>
      <c r="VS207" s="125"/>
      <c r="VT207" s="125"/>
      <c r="VU207" s="125"/>
      <c r="VV207" s="125"/>
      <c r="VW207" s="125"/>
      <c r="VX207" s="125"/>
      <c r="VY207" s="125"/>
      <c r="VZ207" s="125"/>
      <c r="WA207" s="125"/>
      <c r="WB207" s="125"/>
      <c r="WC207" s="125"/>
      <c r="WD207" s="125"/>
      <c r="WE207" s="125"/>
      <c r="WF207" s="125"/>
      <c r="WG207" s="125"/>
      <c r="WH207" s="125"/>
      <c r="WI207" s="125"/>
      <c r="WJ207" s="125"/>
      <c r="WK207" s="125"/>
      <c r="WL207" s="125"/>
      <c r="WM207" s="432"/>
      <c r="WN207" s="432"/>
      <c r="WO207" s="125"/>
      <c r="WP207" s="125"/>
      <c r="WQ207" s="125"/>
      <c r="WR207" s="125"/>
      <c r="WS207" s="125"/>
      <c r="WT207" s="125"/>
      <c r="WU207" s="125"/>
      <c r="WV207" s="125"/>
      <c r="WW207" s="125"/>
      <c r="WX207" s="125"/>
      <c r="WY207" s="125"/>
      <c r="WZ207" s="125"/>
      <c r="XA207" s="125"/>
      <c r="XB207" s="125"/>
      <c r="XC207" s="125"/>
      <c r="XD207" s="125"/>
      <c r="XE207" s="125"/>
      <c r="XF207" s="125"/>
      <c r="XG207" s="125"/>
      <c r="XH207" s="125"/>
      <c r="XI207" s="125"/>
      <c r="XJ207" s="125"/>
      <c r="XK207" s="125"/>
      <c r="XL207" s="125"/>
      <c r="XM207" s="432"/>
      <c r="XN207" s="432"/>
      <c r="XO207" s="125"/>
      <c r="XP207" s="125"/>
      <c r="XQ207" s="125"/>
      <c r="XR207" s="125"/>
      <c r="XS207" s="125"/>
      <c r="XT207" s="125"/>
      <c r="XU207" s="125"/>
      <c r="XV207" s="125"/>
      <c r="XW207" s="125"/>
      <c r="XX207" s="125"/>
      <c r="XY207" s="125"/>
      <c r="XZ207" s="125"/>
      <c r="YA207" s="125"/>
      <c r="YB207" s="125"/>
      <c r="YC207" s="125"/>
      <c r="YD207" s="125"/>
      <c r="YE207" s="125"/>
      <c r="YF207" s="125"/>
      <c r="YG207" s="125"/>
      <c r="YH207" s="125"/>
      <c r="YI207" s="125"/>
      <c r="YJ207" s="125"/>
      <c r="YK207" s="125"/>
      <c r="YL207" s="125"/>
      <c r="YM207" s="432"/>
      <c r="YN207" s="432"/>
      <c r="YO207" s="125"/>
      <c r="YP207" s="125"/>
      <c r="YQ207" s="125"/>
      <c r="YR207" s="125"/>
      <c r="YS207" s="125"/>
      <c r="YT207" s="125"/>
      <c r="YU207" s="125"/>
      <c r="YV207" s="125"/>
      <c r="YW207" s="125"/>
      <c r="YX207" s="125"/>
      <c r="YY207" s="125"/>
      <c r="YZ207" s="125"/>
      <c r="ZA207" s="125"/>
      <c r="ZB207" s="125"/>
      <c r="ZC207" s="125"/>
      <c r="ZD207" s="125"/>
      <c r="ZE207" s="125"/>
      <c r="ZF207" s="125"/>
      <c r="ZG207" s="125"/>
      <c r="ZH207" s="125"/>
      <c r="ZI207" s="125"/>
      <c r="ZJ207" s="125"/>
      <c r="ZK207" s="125"/>
      <c r="ZL207" s="125"/>
      <c r="ZM207" s="432"/>
      <c r="ZN207" s="432"/>
      <c r="ZO207" s="125"/>
      <c r="ZP207" s="125"/>
      <c r="ZQ207" s="125"/>
      <c r="ZR207" s="125"/>
      <c r="ZS207" s="125"/>
      <c r="ZT207" s="125"/>
      <c r="ZU207" s="125"/>
      <c r="ZV207" s="125"/>
      <c r="ZW207" s="125"/>
      <c r="ZX207" s="125"/>
      <c r="ZY207" s="125"/>
      <c r="ZZ207" s="125"/>
      <c r="AAA207" s="125"/>
      <c r="AAB207" s="125"/>
      <c r="AAC207" s="125"/>
      <c r="AAD207" s="125"/>
      <c r="AAE207" s="125"/>
      <c r="AAF207" s="125"/>
      <c r="AAG207" s="125"/>
      <c r="AAH207" s="125"/>
      <c r="AAI207" s="125"/>
      <c r="AAJ207" s="125"/>
      <c r="AAK207" s="125"/>
      <c r="AAL207" s="125"/>
      <c r="AAM207" s="432"/>
      <c r="AAN207" s="432"/>
      <c r="AAO207" s="125"/>
      <c r="AAP207" s="125"/>
      <c r="AAQ207" s="125"/>
      <c r="AAR207" s="125"/>
      <c r="AAS207" s="125"/>
      <c r="AAT207" s="125"/>
      <c r="AAU207" s="125"/>
      <c r="AAV207" s="125"/>
      <c r="AAW207" s="125"/>
      <c r="AAX207" s="125"/>
      <c r="AAY207" s="125"/>
      <c r="AAZ207" s="125"/>
      <c r="ABA207" s="125"/>
      <c r="ABB207" s="125"/>
      <c r="ABC207" s="125"/>
      <c r="ABD207" s="125"/>
      <c r="ABE207" s="125"/>
      <c r="ABF207" s="125"/>
      <c r="ABG207" s="125"/>
      <c r="ABH207" s="125"/>
      <c r="ABI207" s="125"/>
      <c r="ABJ207" s="125"/>
      <c r="ABK207" s="125"/>
      <c r="ABL207" s="125"/>
      <c r="ABM207" s="432"/>
      <c r="ABN207" s="432"/>
      <c r="ABO207" s="125"/>
      <c r="ABP207" s="125"/>
      <c r="ABQ207" s="125"/>
      <c r="ABR207" s="125"/>
      <c r="ABS207" s="125"/>
      <c r="ABT207" s="125"/>
      <c r="ABU207" s="125"/>
      <c r="ABV207" s="125"/>
      <c r="ABW207" s="125"/>
      <c r="ABX207" s="125"/>
      <c r="ABY207" s="125"/>
      <c r="ABZ207" s="125"/>
      <c r="ACA207" s="125"/>
      <c r="ACB207" s="125"/>
      <c r="ACC207" s="125"/>
      <c r="ACD207" s="125"/>
      <c r="ACE207" s="125"/>
      <c r="ACF207" s="125"/>
      <c r="ACG207" s="125"/>
      <c r="ACH207" s="125"/>
      <c r="ACI207" s="125"/>
      <c r="ACJ207" s="125"/>
      <c r="ACK207" s="125"/>
      <c r="ACL207" s="125"/>
      <c r="ACM207" s="432"/>
      <c r="ACN207" s="432"/>
      <c r="ACO207" s="125"/>
      <c r="ACP207" s="125"/>
      <c r="ACQ207" s="125"/>
      <c r="ACR207" s="125"/>
      <c r="ACS207" s="125"/>
      <c r="ACT207" s="125"/>
      <c r="ACU207" s="125"/>
      <c r="ACV207" s="125"/>
      <c r="ACW207" s="125"/>
      <c r="ACX207" s="125"/>
      <c r="ACY207" s="125"/>
      <c r="ACZ207" s="125"/>
      <c r="ADA207" s="125"/>
      <c r="ADB207" s="125"/>
      <c r="ADC207" s="125"/>
      <c r="ADD207" s="125"/>
      <c r="ADE207" s="125"/>
      <c r="ADF207" s="125"/>
      <c r="ADG207" s="125"/>
      <c r="ADH207" s="125"/>
      <c r="ADI207" s="125"/>
      <c r="ADJ207" s="125"/>
      <c r="ADK207" s="125"/>
      <c r="ADL207" s="125"/>
      <c r="ADM207" s="432"/>
      <c r="ADN207" s="432"/>
      <c r="ADO207" s="125"/>
      <c r="ADP207" s="125"/>
      <c r="ADQ207" s="125"/>
      <c r="ADR207" s="125"/>
      <c r="ADS207" s="125"/>
      <c r="ADT207" s="125"/>
      <c r="ADU207" s="125"/>
      <c r="ADV207" s="125"/>
      <c r="ADW207" s="125"/>
      <c r="ADX207" s="125"/>
      <c r="ADY207" s="125"/>
      <c r="ADZ207" s="125"/>
      <c r="AEA207" s="125"/>
      <c r="AEB207" s="125"/>
      <c r="AEC207" s="125"/>
      <c r="AED207" s="125"/>
      <c r="AEE207" s="125"/>
      <c r="AEF207" s="125"/>
      <c r="AEG207" s="125"/>
      <c r="AEH207" s="125"/>
      <c r="AEI207" s="125"/>
      <c r="AEJ207" s="125"/>
      <c r="AEK207" s="125"/>
      <c r="AEL207" s="125"/>
      <c r="AEM207" s="432"/>
      <c r="AEN207" s="432"/>
      <c r="AEO207" s="125"/>
      <c r="AEP207" s="125"/>
      <c r="AEQ207" s="125"/>
      <c r="AER207" s="125"/>
      <c r="AES207" s="125"/>
      <c r="AET207" s="125"/>
      <c r="AEU207" s="125"/>
      <c r="AEV207" s="125"/>
      <c r="AEW207" s="125"/>
      <c r="AEX207" s="125"/>
      <c r="AEY207" s="125"/>
      <c r="AEZ207" s="125"/>
      <c r="AFA207" s="125"/>
      <c r="AFB207" s="125"/>
      <c r="AFC207" s="125"/>
      <c r="AFD207" s="125"/>
      <c r="AFE207" s="125"/>
      <c r="AFF207" s="125"/>
      <c r="AFG207" s="125"/>
      <c r="AFH207" s="125"/>
      <c r="AFI207" s="125"/>
      <c r="AFJ207" s="125"/>
      <c r="AFK207" s="125"/>
      <c r="AFL207" s="125"/>
      <c r="AFM207" s="432"/>
      <c r="AFN207" s="432"/>
      <c r="AFO207" s="125"/>
      <c r="AFP207" s="125"/>
      <c r="AFQ207" s="125"/>
      <c r="AFR207" s="125"/>
      <c r="AFS207" s="125"/>
      <c r="AFT207" s="125"/>
      <c r="AFU207" s="125"/>
      <c r="AFV207" s="125"/>
      <c r="AFW207" s="125"/>
      <c r="AFX207" s="125"/>
      <c r="AFY207" s="125"/>
      <c r="AFZ207" s="125"/>
      <c r="AGA207" s="125"/>
      <c r="AGB207" s="125"/>
      <c r="AGC207" s="125"/>
      <c r="AGD207" s="125"/>
      <c r="AGE207" s="125"/>
      <c r="AGF207" s="125"/>
      <c r="AGG207" s="125"/>
      <c r="AGH207" s="125"/>
      <c r="AGI207" s="125"/>
      <c r="AGJ207" s="125"/>
      <c r="AGK207" s="125"/>
      <c r="AGL207" s="125"/>
      <c r="AGM207" s="432"/>
      <c r="AGN207" s="432"/>
      <c r="AGO207" s="125"/>
      <c r="AGP207" s="125"/>
      <c r="AGQ207" s="125"/>
      <c r="AGR207" s="125"/>
      <c r="AGS207" s="125"/>
      <c r="AGT207" s="125"/>
      <c r="AGU207" s="125"/>
      <c r="AGV207" s="125"/>
      <c r="AGW207" s="125"/>
      <c r="AGX207" s="125"/>
      <c r="AGY207" s="125"/>
      <c r="AGZ207" s="125"/>
      <c r="AHA207" s="125"/>
      <c r="AHB207" s="125"/>
      <c r="AHC207" s="125"/>
      <c r="AHD207" s="125"/>
      <c r="AHE207" s="125"/>
      <c r="AHF207" s="125"/>
      <c r="AHG207" s="125"/>
      <c r="AHH207" s="125"/>
      <c r="AHI207" s="125"/>
      <c r="AHJ207" s="125"/>
      <c r="AHK207" s="125"/>
      <c r="AHL207" s="125"/>
      <c r="AHM207" s="432"/>
      <c r="AHN207" s="432"/>
      <c r="AHO207" s="125"/>
      <c r="AHP207" s="125"/>
      <c r="AHQ207" s="125"/>
      <c r="AHR207" s="125"/>
      <c r="AHS207" s="125"/>
      <c r="AHT207" s="125"/>
      <c r="AHU207" s="125"/>
      <c r="AHV207" s="125"/>
      <c r="AHW207" s="125"/>
      <c r="AHX207" s="125"/>
      <c r="AHY207" s="125"/>
      <c r="AHZ207" s="125"/>
      <c r="AIA207" s="125"/>
      <c r="AIB207" s="125"/>
      <c r="AIC207" s="125"/>
      <c r="AID207" s="125"/>
      <c r="AIE207" s="125"/>
      <c r="AIF207" s="125"/>
      <c r="AIG207" s="125"/>
      <c r="AIH207" s="125"/>
      <c r="AII207" s="125"/>
      <c r="AIJ207" s="125"/>
      <c r="AIK207" s="125"/>
      <c r="AIL207" s="125"/>
      <c r="AIM207" s="432"/>
      <c r="AIN207" s="432"/>
      <c r="AIO207" s="125"/>
      <c r="AIP207" s="125"/>
      <c r="AIQ207" s="125"/>
      <c r="AIR207" s="125"/>
      <c r="AIS207" s="125"/>
      <c r="AIT207" s="125"/>
      <c r="AIU207" s="125"/>
      <c r="AIV207" s="125"/>
      <c r="AIW207" s="125"/>
      <c r="AIX207" s="125"/>
      <c r="AIY207" s="125"/>
      <c r="AIZ207" s="125"/>
      <c r="AJA207" s="125"/>
      <c r="AJB207" s="125"/>
      <c r="AJC207" s="125"/>
      <c r="AJD207" s="125"/>
      <c r="AJE207" s="125"/>
      <c r="AJF207" s="125"/>
      <c r="AJG207" s="125"/>
      <c r="AJH207" s="125"/>
      <c r="AJI207" s="125"/>
      <c r="AJJ207" s="125"/>
      <c r="AJK207" s="125"/>
      <c r="AJL207" s="125"/>
      <c r="AJM207" s="432"/>
      <c r="AJN207" s="432"/>
      <c r="AJO207" s="125"/>
      <c r="AJP207" s="125"/>
      <c r="AJQ207" s="125"/>
      <c r="AJR207" s="125"/>
      <c r="AJS207" s="125"/>
      <c r="AJT207" s="125"/>
      <c r="AJU207" s="125"/>
      <c r="AJV207" s="125"/>
      <c r="AJW207" s="125"/>
      <c r="AJX207" s="125"/>
      <c r="AJY207" s="125"/>
      <c r="AJZ207" s="125"/>
      <c r="AKA207" s="125"/>
      <c r="AKB207" s="125"/>
      <c r="AKC207" s="125"/>
      <c r="AKD207" s="125"/>
      <c r="AKE207" s="125"/>
      <c r="AKF207" s="125"/>
      <c r="AKG207" s="125"/>
      <c r="AKH207" s="125"/>
      <c r="AKI207" s="125"/>
      <c r="AKJ207" s="125"/>
      <c r="AKK207" s="125"/>
      <c r="AKL207" s="125"/>
      <c r="AKM207" s="432"/>
      <c r="AKN207" s="432"/>
      <c r="AKO207" s="125"/>
      <c r="AKP207" s="125"/>
      <c r="AKQ207" s="125"/>
      <c r="AKR207" s="125"/>
      <c r="AKS207" s="125"/>
      <c r="AKT207" s="125"/>
      <c r="AKU207" s="125"/>
      <c r="AKV207" s="125"/>
      <c r="AKW207" s="125"/>
      <c r="AKX207" s="125"/>
      <c r="AKY207" s="125"/>
      <c r="AKZ207" s="125"/>
      <c r="ALA207" s="125"/>
      <c r="ALB207" s="125"/>
      <c r="ALC207" s="125"/>
      <c r="ALD207" s="125"/>
      <c r="ALE207" s="125"/>
      <c r="ALF207" s="125"/>
      <c r="ALG207" s="125"/>
      <c r="ALH207" s="125"/>
      <c r="ALI207" s="125"/>
      <c r="ALJ207" s="125"/>
      <c r="ALK207" s="125"/>
      <c r="ALL207" s="125"/>
      <c r="ALM207" s="432"/>
      <c r="ALN207" s="432"/>
      <c r="ALO207" s="125"/>
      <c r="ALP207" s="125"/>
      <c r="ALQ207" s="125"/>
      <c r="ALR207" s="125"/>
      <c r="ALS207" s="125"/>
      <c r="ALT207" s="125"/>
      <c r="ALU207" s="125"/>
      <c r="ALV207" s="125"/>
      <c r="ALW207" s="125"/>
      <c r="ALX207" s="125"/>
      <c r="ALY207" s="125"/>
      <c r="ALZ207" s="125"/>
      <c r="AMA207" s="125"/>
      <c r="AMB207" s="125"/>
      <c r="AMC207" s="125"/>
      <c r="AMD207" s="125"/>
      <c r="AME207" s="125"/>
      <c r="AMF207" s="125"/>
      <c r="AMG207" s="125"/>
      <c r="AMH207" s="125"/>
      <c r="AMI207" s="125"/>
      <c r="AMJ207" s="125"/>
      <c r="AMK207" s="125"/>
      <c r="AML207" s="125"/>
      <c r="AMM207" s="432"/>
      <c r="AMN207" s="432"/>
      <c r="AMO207" s="125"/>
      <c r="AMP207" s="125"/>
      <c r="AMQ207" s="125"/>
      <c r="AMR207" s="125"/>
      <c r="AMS207" s="125"/>
      <c r="AMT207" s="125"/>
      <c r="AMU207" s="125"/>
      <c r="AMV207" s="125"/>
      <c r="AMW207" s="125"/>
      <c r="AMX207" s="125"/>
      <c r="AMY207" s="125"/>
      <c r="AMZ207" s="125"/>
      <c r="ANA207" s="125"/>
      <c r="ANB207" s="125"/>
      <c r="ANC207" s="125"/>
      <c r="AND207" s="125"/>
      <c r="ANE207" s="125"/>
      <c r="ANF207" s="125"/>
      <c r="ANG207" s="125"/>
      <c r="ANH207" s="125"/>
      <c r="ANI207" s="125"/>
      <c r="ANJ207" s="125"/>
      <c r="ANK207" s="125"/>
      <c r="ANL207" s="125"/>
      <c r="ANM207" s="432"/>
      <c r="ANN207" s="432"/>
      <c r="ANO207" s="125"/>
      <c r="ANP207" s="125"/>
      <c r="ANQ207" s="125"/>
      <c r="ANR207" s="125"/>
      <c r="ANS207" s="125"/>
      <c r="ANT207" s="125"/>
      <c r="ANU207" s="125"/>
      <c r="ANV207" s="125"/>
      <c r="ANW207" s="125"/>
      <c r="ANX207" s="125"/>
      <c r="ANY207" s="125"/>
      <c r="ANZ207" s="125"/>
      <c r="AOA207" s="125"/>
      <c r="AOB207" s="125"/>
      <c r="AOC207" s="125"/>
      <c r="AOD207" s="125"/>
      <c r="AOE207" s="125"/>
      <c r="AOF207" s="125"/>
      <c r="AOG207" s="125"/>
      <c r="AOH207" s="125"/>
      <c r="AOI207" s="125"/>
      <c r="AOJ207" s="125"/>
      <c r="AOK207" s="125"/>
      <c r="AOL207" s="125"/>
      <c r="AOM207" s="432"/>
      <c r="AON207" s="432"/>
      <c r="AOO207" s="125"/>
      <c r="AOP207" s="125"/>
      <c r="AOQ207" s="125"/>
      <c r="AOR207" s="125"/>
      <c r="AOS207" s="125"/>
      <c r="AOT207" s="125"/>
      <c r="AOU207" s="125"/>
      <c r="AOV207" s="125"/>
      <c r="AOW207" s="125"/>
      <c r="AOX207" s="125"/>
      <c r="AOY207" s="125"/>
      <c r="AOZ207" s="125"/>
      <c r="APA207" s="125"/>
      <c r="APB207" s="125"/>
      <c r="APC207" s="125"/>
      <c r="APD207" s="125"/>
      <c r="APE207" s="125"/>
      <c r="APF207" s="125"/>
      <c r="APG207" s="125"/>
      <c r="APH207" s="125"/>
      <c r="API207" s="125"/>
      <c r="APJ207" s="125"/>
      <c r="APK207" s="125"/>
      <c r="APL207" s="125"/>
      <c r="APM207" s="432"/>
      <c r="APN207" s="432"/>
      <c r="APO207" s="125"/>
      <c r="APP207" s="125"/>
      <c r="APQ207" s="125"/>
      <c r="APR207" s="125"/>
      <c r="APS207" s="125"/>
      <c r="APT207" s="125"/>
      <c r="APU207" s="125"/>
      <c r="APV207" s="125"/>
      <c r="APW207" s="125"/>
      <c r="APX207" s="125"/>
      <c r="APY207" s="125"/>
      <c r="APZ207" s="125"/>
      <c r="AQA207" s="125"/>
      <c r="AQB207" s="125"/>
      <c r="AQC207" s="125"/>
      <c r="AQD207" s="125"/>
      <c r="AQE207" s="125"/>
      <c r="AQF207" s="125"/>
      <c r="AQG207" s="125"/>
      <c r="AQH207" s="125"/>
      <c r="AQI207" s="125"/>
      <c r="AQJ207" s="125"/>
      <c r="AQK207" s="125"/>
      <c r="AQL207" s="125"/>
      <c r="AQM207" s="432"/>
      <c r="AQN207" s="432"/>
      <c r="AQO207" s="125"/>
      <c r="AQP207" s="125"/>
      <c r="AQQ207" s="125"/>
      <c r="AQR207" s="125"/>
      <c r="AQS207" s="125"/>
      <c r="AQT207" s="125"/>
      <c r="AQU207" s="125"/>
      <c r="AQV207" s="125"/>
      <c r="AQW207" s="125"/>
      <c r="AQX207" s="125"/>
      <c r="AQY207" s="125"/>
      <c r="AQZ207" s="125"/>
      <c r="ARA207" s="125"/>
      <c r="ARB207" s="125"/>
      <c r="ARC207" s="125"/>
      <c r="ARD207" s="125"/>
      <c r="ARE207" s="125"/>
      <c r="ARF207" s="125"/>
      <c r="ARG207" s="125"/>
      <c r="ARH207" s="125"/>
      <c r="ARI207" s="125"/>
      <c r="ARJ207" s="125"/>
      <c r="ARK207" s="125"/>
      <c r="ARL207" s="125"/>
      <c r="ARM207" s="432"/>
      <c r="ARN207" s="432"/>
      <c r="ARO207" s="125"/>
      <c r="ARP207" s="125"/>
      <c r="ARQ207" s="125"/>
      <c r="ARR207" s="125"/>
      <c r="ARS207" s="125"/>
      <c r="ART207" s="125"/>
      <c r="ARU207" s="125"/>
      <c r="ARV207" s="125"/>
      <c r="ARW207" s="125"/>
      <c r="ARX207" s="125"/>
      <c r="ARY207" s="125"/>
      <c r="ARZ207" s="125"/>
      <c r="ASA207" s="125"/>
      <c r="ASB207" s="125"/>
      <c r="ASC207" s="125"/>
      <c r="ASD207" s="125"/>
      <c r="ASE207" s="125"/>
      <c r="ASF207" s="125"/>
      <c r="ASG207" s="125"/>
      <c r="ASH207" s="125"/>
      <c r="ASI207" s="125"/>
      <c r="ASJ207" s="125"/>
      <c r="ASK207" s="125"/>
      <c r="ASL207" s="125"/>
      <c r="ASM207" s="432"/>
      <c r="ASN207" s="432"/>
      <c r="ASO207" s="125"/>
      <c r="ASP207" s="125"/>
      <c r="ASQ207" s="125"/>
      <c r="ASR207" s="125"/>
      <c r="ASS207" s="125"/>
      <c r="AST207" s="125"/>
      <c r="ASU207" s="125"/>
      <c r="ASV207" s="125"/>
      <c r="ASW207" s="125"/>
      <c r="ASX207" s="125"/>
      <c r="ASY207" s="125"/>
      <c r="ASZ207" s="125"/>
      <c r="ATA207" s="125"/>
      <c r="ATB207" s="125"/>
      <c r="ATC207" s="125"/>
      <c r="ATD207" s="125"/>
      <c r="ATE207" s="125"/>
      <c r="ATF207" s="125"/>
      <c r="ATG207" s="125"/>
      <c r="ATH207" s="125"/>
      <c r="ATI207" s="125"/>
      <c r="ATJ207" s="125"/>
      <c r="ATK207" s="125"/>
      <c r="ATL207" s="125"/>
      <c r="ATM207" s="432"/>
      <c r="ATN207" s="432"/>
      <c r="ATO207" s="125"/>
      <c r="ATP207" s="125"/>
      <c r="ATQ207" s="125"/>
      <c r="ATR207" s="125"/>
      <c r="ATS207" s="125"/>
      <c r="ATT207" s="125"/>
      <c r="ATU207" s="125"/>
      <c r="ATV207" s="125"/>
      <c r="ATW207" s="125"/>
      <c r="ATX207" s="125"/>
      <c r="ATY207" s="125"/>
      <c r="ATZ207" s="125"/>
      <c r="AUA207" s="125"/>
      <c r="AUB207" s="125"/>
      <c r="AUC207" s="125"/>
      <c r="AUD207" s="125"/>
      <c r="AUE207" s="125"/>
      <c r="AUF207" s="125"/>
      <c r="AUG207" s="125"/>
      <c r="AUH207" s="125"/>
      <c r="AUI207" s="125"/>
      <c r="AUJ207" s="125"/>
      <c r="AUK207" s="125"/>
      <c r="AUL207" s="125"/>
      <c r="AUM207" s="432"/>
      <c r="AUN207" s="432"/>
      <c r="AUO207" s="125"/>
      <c r="AUP207" s="125"/>
      <c r="AUQ207" s="125"/>
      <c r="AUR207" s="125"/>
      <c r="AUS207" s="125"/>
      <c r="AUT207" s="125"/>
      <c r="AUU207" s="125"/>
      <c r="AUV207" s="125"/>
      <c r="AUW207" s="125"/>
      <c r="AUX207" s="125"/>
      <c r="AUY207" s="125"/>
      <c r="AUZ207" s="125"/>
      <c r="AVA207" s="125"/>
      <c r="AVB207" s="125"/>
      <c r="AVC207" s="125"/>
      <c r="AVD207" s="125"/>
      <c r="AVE207" s="125"/>
      <c r="AVF207" s="125"/>
      <c r="AVG207" s="125"/>
      <c r="AVH207" s="125"/>
      <c r="AVI207" s="125"/>
      <c r="AVJ207" s="125"/>
      <c r="AVK207" s="125"/>
      <c r="AVL207" s="125"/>
      <c r="AVM207" s="432"/>
      <c r="AVN207" s="432"/>
      <c r="AVO207" s="125"/>
      <c r="AVP207" s="125"/>
      <c r="AVQ207" s="125"/>
      <c r="AVR207" s="125"/>
      <c r="AVS207" s="125"/>
      <c r="AVT207" s="125"/>
      <c r="AVU207" s="125"/>
      <c r="AVV207" s="125"/>
      <c r="AVW207" s="125"/>
      <c r="AVX207" s="125"/>
      <c r="AVY207" s="125"/>
      <c r="AVZ207" s="125"/>
      <c r="AWA207" s="125"/>
      <c r="AWB207" s="125"/>
      <c r="AWC207" s="125"/>
      <c r="AWD207" s="125"/>
      <c r="AWE207" s="125"/>
      <c r="AWF207" s="125"/>
      <c r="AWG207" s="125"/>
      <c r="AWH207" s="125"/>
      <c r="AWI207" s="125"/>
      <c r="AWJ207" s="125"/>
      <c r="AWK207" s="125"/>
      <c r="AWL207" s="125"/>
      <c r="AWM207" s="432"/>
      <c r="AWN207" s="432"/>
      <c r="AWO207" s="125"/>
      <c r="AWP207" s="125"/>
      <c r="AWQ207" s="125"/>
      <c r="AWR207" s="125"/>
      <c r="AWS207" s="125"/>
      <c r="AWT207" s="125"/>
      <c r="AWU207" s="125"/>
      <c r="AWV207" s="125"/>
      <c r="AWW207" s="125"/>
      <c r="AWX207" s="125"/>
      <c r="AWY207" s="125"/>
      <c r="AWZ207" s="125"/>
      <c r="AXA207" s="125"/>
      <c r="AXB207" s="125"/>
      <c r="AXC207" s="125"/>
      <c r="AXD207" s="125"/>
      <c r="AXE207" s="125"/>
      <c r="AXF207" s="125"/>
      <c r="AXG207" s="125"/>
      <c r="AXH207" s="125"/>
      <c r="AXI207" s="125"/>
      <c r="AXJ207" s="125"/>
      <c r="AXK207" s="125"/>
      <c r="AXL207" s="125"/>
      <c r="AXM207" s="432"/>
      <c r="AXN207" s="432"/>
      <c r="AXO207" s="125"/>
      <c r="AXP207" s="125"/>
      <c r="AXQ207" s="125"/>
      <c r="AXR207" s="125"/>
      <c r="AXS207" s="125"/>
      <c r="AXT207" s="125"/>
      <c r="AXU207" s="125"/>
      <c r="AXV207" s="125"/>
      <c r="AXW207" s="125"/>
      <c r="AXX207" s="125"/>
      <c r="AXY207" s="125"/>
      <c r="AXZ207" s="125"/>
      <c r="AYA207" s="125"/>
      <c r="AYB207" s="125"/>
      <c r="AYC207" s="125"/>
      <c r="AYD207" s="125"/>
      <c r="AYE207" s="125"/>
      <c r="AYF207" s="125"/>
      <c r="AYG207" s="125"/>
      <c r="AYH207" s="125"/>
      <c r="AYI207" s="125"/>
      <c r="AYJ207" s="125"/>
      <c r="AYK207" s="125"/>
      <c r="AYL207" s="125"/>
      <c r="AYM207" s="432"/>
      <c r="AYN207" s="432"/>
      <c r="AYO207" s="125"/>
      <c r="AYP207" s="125"/>
      <c r="AYQ207" s="125"/>
      <c r="AYR207" s="125"/>
      <c r="AYS207" s="125"/>
      <c r="AYT207" s="125"/>
      <c r="AYU207" s="125"/>
      <c r="AYV207" s="125"/>
      <c r="AYW207" s="125"/>
      <c r="AYX207" s="125"/>
      <c r="AYY207" s="125"/>
      <c r="AYZ207" s="125"/>
      <c r="AZA207" s="125"/>
      <c r="AZB207" s="125"/>
      <c r="AZC207" s="125"/>
      <c r="AZD207" s="125"/>
      <c r="AZE207" s="125"/>
      <c r="AZF207" s="125"/>
      <c r="AZG207" s="125"/>
      <c r="AZH207" s="125"/>
      <c r="AZI207" s="125"/>
      <c r="AZJ207" s="125"/>
      <c r="AZK207" s="125"/>
      <c r="AZL207" s="125"/>
      <c r="AZM207" s="432"/>
      <c r="AZN207" s="432"/>
      <c r="AZO207" s="125"/>
      <c r="AZP207" s="125"/>
      <c r="AZQ207" s="125"/>
      <c r="AZR207" s="125"/>
      <c r="AZS207" s="125"/>
      <c r="AZT207" s="125"/>
      <c r="AZU207" s="125"/>
      <c r="AZV207" s="125"/>
      <c r="AZW207" s="125"/>
      <c r="AZX207" s="125"/>
      <c r="AZY207" s="125"/>
      <c r="AZZ207" s="125"/>
      <c r="BAA207" s="125"/>
      <c r="BAB207" s="125"/>
      <c r="BAC207" s="125"/>
      <c r="BAD207" s="125"/>
      <c r="BAE207" s="125"/>
      <c r="BAF207" s="125"/>
      <c r="BAG207" s="125"/>
      <c r="BAH207" s="125"/>
      <c r="BAI207" s="125"/>
      <c r="BAJ207" s="125"/>
      <c r="BAK207" s="125"/>
      <c r="BAL207" s="125"/>
      <c r="BAM207" s="432"/>
      <c r="BAN207" s="432"/>
      <c r="BAO207" s="125"/>
      <c r="BAP207" s="125"/>
      <c r="BAQ207" s="125"/>
      <c r="BAR207" s="125"/>
      <c r="BAS207" s="125"/>
      <c r="BAT207" s="125"/>
      <c r="BAU207" s="125"/>
      <c r="BAV207" s="125"/>
      <c r="BAW207" s="125"/>
      <c r="BAX207" s="125"/>
      <c r="BAY207" s="125"/>
      <c r="BAZ207" s="125"/>
      <c r="BBA207" s="125"/>
      <c r="BBB207" s="125"/>
      <c r="BBC207" s="125"/>
      <c r="BBD207" s="125"/>
      <c r="BBE207" s="125"/>
      <c r="BBF207" s="125"/>
      <c r="BBG207" s="125"/>
      <c r="BBH207" s="125"/>
      <c r="BBI207" s="125"/>
      <c r="BBJ207" s="125"/>
      <c r="BBK207" s="125"/>
      <c r="BBL207" s="125"/>
      <c r="BBM207" s="432"/>
      <c r="BBN207" s="432"/>
      <c r="BBO207" s="125"/>
      <c r="BBP207" s="125"/>
      <c r="BBQ207" s="125"/>
      <c r="BBR207" s="125"/>
      <c r="BBS207" s="125"/>
      <c r="BBT207" s="125"/>
      <c r="BBU207" s="125"/>
      <c r="BBV207" s="125"/>
      <c r="BBW207" s="125"/>
      <c r="BBX207" s="125"/>
      <c r="BBY207" s="125"/>
      <c r="BBZ207" s="125"/>
      <c r="BCA207" s="125"/>
      <c r="BCB207" s="125"/>
      <c r="BCC207" s="125"/>
      <c r="BCD207" s="125"/>
      <c r="BCE207" s="125"/>
      <c r="BCF207" s="125"/>
      <c r="BCG207" s="125"/>
      <c r="BCH207" s="125"/>
      <c r="BCI207" s="125"/>
      <c r="BCJ207" s="125"/>
      <c r="BCK207" s="125"/>
      <c r="BCL207" s="125"/>
      <c r="BCM207" s="432"/>
      <c r="BCN207" s="432"/>
      <c r="BCO207" s="125"/>
      <c r="BCP207" s="125"/>
      <c r="BCQ207" s="125"/>
      <c r="BCR207" s="125"/>
      <c r="BCS207" s="125"/>
      <c r="BCT207" s="125"/>
      <c r="BCU207" s="125"/>
      <c r="BCV207" s="125"/>
      <c r="BCW207" s="125"/>
      <c r="BCX207" s="125"/>
      <c r="BCY207" s="125"/>
      <c r="BCZ207" s="125"/>
      <c r="BDA207" s="125"/>
      <c r="BDB207" s="125"/>
      <c r="BDC207" s="125"/>
      <c r="BDD207" s="125"/>
      <c r="BDE207" s="125"/>
      <c r="BDF207" s="125"/>
      <c r="BDG207" s="125"/>
      <c r="BDH207" s="125"/>
      <c r="BDI207" s="125"/>
      <c r="BDJ207" s="125"/>
      <c r="BDK207" s="125"/>
      <c r="BDL207" s="125"/>
      <c r="BDM207" s="432"/>
      <c r="BDN207" s="432"/>
      <c r="BDO207" s="125"/>
      <c r="BDP207" s="125"/>
      <c r="BDQ207" s="125"/>
      <c r="BDR207" s="125"/>
      <c r="BDS207" s="125"/>
      <c r="BDT207" s="125"/>
      <c r="BDU207" s="125"/>
      <c r="BDV207" s="125"/>
      <c r="BDW207" s="125"/>
      <c r="BDX207" s="125"/>
      <c r="BDY207" s="125"/>
      <c r="BDZ207" s="125"/>
      <c r="BEA207" s="125"/>
      <c r="BEB207" s="125"/>
      <c r="BEC207" s="125"/>
      <c r="BED207" s="125"/>
      <c r="BEE207" s="125"/>
      <c r="BEF207" s="125"/>
      <c r="BEG207" s="125"/>
      <c r="BEH207" s="125"/>
      <c r="BEI207" s="125"/>
      <c r="BEJ207" s="125"/>
      <c r="BEK207" s="125"/>
      <c r="BEL207" s="125"/>
      <c r="BEM207" s="432"/>
      <c r="BEN207" s="432"/>
      <c r="BEO207" s="125"/>
      <c r="BEP207" s="125"/>
      <c r="BEQ207" s="125"/>
      <c r="BER207" s="125"/>
      <c r="BES207" s="125"/>
      <c r="BET207" s="125"/>
      <c r="BEU207" s="125"/>
      <c r="BEV207" s="125"/>
      <c r="BEW207" s="125"/>
      <c r="BEX207" s="125"/>
      <c r="BEY207" s="125"/>
      <c r="BEZ207" s="125"/>
      <c r="BFA207" s="125"/>
      <c r="BFB207" s="125"/>
      <c r="BFC207" s="125"/>
      <c r="BFD207" s="125"/>
      <c r="BFE207" s="125"/>
      <c r="BFF207" s="125"/>
      <c r="BFG207" s="125"/>
      <c r="BFH207" s="125"/>
      <c r="BFI207" s="125"/>
      <c r="BFJ207" s="125"/>
      <c r="BFK207" s="125"/>
      <c r="BFL207" s="125"/>
      <c r="BFM207" s="432"/>
      <c r="BFN207" s="432"/>
      <c r="BFO207" s="125"/>
      <c r="BFP207" s="125"/>
      <c r="BFQ207" s="125"/>
      <c r="BFR207" s="125"/>
      <c r="BFS207" s="125"/>
      <c r="BFT207" s="125"/>
      <c r="BFU207" s="125"/>
      <c r="BFV207" s="125"/>
      <c r="BFW207" s="125"/>
      <c r="BFX207" s="125"/>
      <c r="BFY207" s="125"/>
      <c r="BFZ207" s="125"/>
      <c r="BGA207" s="125"/>
      <c r="BGB207" s="125"/>
      <c r="BGC207" s="125"/>
      <c r="BGD207" s="125"/>
      <c r="BGE207" s="125"/>
      <c r="BGF207" s="125"/>
      <c r="BGG207" s="125"/>
      <c r="BGH207" s="125"/>
      <c r="BGI207" s="125"/>
      <c r="BGJ207" s="125"/>
      <c r="BGK207" s="125"/>
      <c r="BGL207" s="125"/>
      <c r="BGM207" s="432"/>
      <c r="BGN207" s="432"/>
      <c r="BGO207" s="125"/>
      <c r="BGP207" s="125"/>
      <c r="BGQ207" s="125"/>
      <c r="BGR207" s="125"/>
      <c r="BGS207" s="125"/>
      <c r="BGT207" s="125"/>
      <c r="BGU207" s="125"/>
      <c r="BGV207" s="125"/>
      <c r="BGW207" s="125"/>
      <c r="BGX207" s="125"/>
      <c r="BGY207" s="125"/>
      <c r="BGZ207" s="125"/>
      <c r="BHA207" s="125"/>
      <c r="BHB207" s="125"/>
      <c r="BHC207" s="125"/>
      <c r="BHD207" s="125"/>
      <c r="BHE207" s="125"/>
      <c r="BHF207" s="125"/>
      <c r="BHG207" s="125"/>
      <c r="BHH207" s="125"/>
      <c r="BHI207" s="125"/>
      <c r="BHJ207" s="125"/>
      <c r="BHK207" s="125"/>
      <c r="BHL207" s="125"/>
      <c r="BHM207" s="432"/>
      <c r="BHN207" s="432"/>
      <c r="BHO207" s="125"/>
      <c r="BHP207" s="125"/>
      <c r="BHQ207" s="125"/>
      <c r="BHR207" s="125"/>
      <c r="BHS207" s="125"/>
      <c r="BHT207" s="125"/>
      <c r="BHU207" s="125"/>
      <c r="BHV207" s="125"/>
      <c r="BHW207" s="125"/>
      <c r="BHX207" s="125"/>
      <c r="BHY207" s="125"/>
      <c r="BHZ207" s="125"/>
      <c r="BIA207" s="125"/>
      <c r="BIB207" s="125"/>
      <c r="BIC207" s="125"/>
      <c r="BID207" s="125"/>
      <c r="BIE207" s="125"/>
      <c r="BIF207" s="125"/>
      <c r="BIG207" s="125"/>
      <c r="BIH207" s="125"/>
      <c r="BII207" s="125"/>
      <c r="BIJ207" s="125"/>
      <c r="BIK207" s="125"/>
      <c r="BIL207" s="125"/>
      <c r="BIM207" s="432"/>
      <c r="BIN207" s="432"/>
      <c r="BIO207" s="125"/>
      <c r="BIP207" s="125"/>
      <c r="BIQ207" s="125"/>
      <c r="BIR207" s="125"/>
      <c r="BIS207" s="125"/>
      <c r="BIT207" s="125"/>
      <c r="BIU207" s="125"/>
      <c r="BIV207" s="125"/>
      <c r="BIW207" s="125"/>
      <c r="BIX207" s="125"/>
      <c r="BIY207" s="125"/>
      <c r="BIZ207" s="125"/>
      <c r="BJA207" s="125"/>
      <c r="BJB207" s="125"/>
      <c r="BJC207" s="125"/>
      <c r="BJD207" s="125"/>
      <c r="BJE207" s="125"/>
      <c r="BJF207" s="125"/>
      <c r="BJG207" s="125"/>
      <c r="BJH207" s="125"/>
      <c r="BJI207" s="125"/>
      <c r="BJJ207" s="125"/>
      <c r="BJK207" s="125"/>
      <c r="BJL207" s="125"/>
      <c r="BJM207" s="432"/>
      <c r="BJN207" s="432"/>
      <c r="BJO207" s="125"/>
      <c r="BJP207" s="125"/>
      <c r="BJQ207" s="125"/>
      <c r="BJR207" s="125"/>
      <c r="BJS207" s="125"/>
      <c r="BJT207" s="125"/>
      <c r="BJU207" s="125"/>
      <c r="BJV207" s="125"/>
      <c r="BJW207" s="125"/>
      <c r="BJX207" s="125"/>
      <c r="BJY207" s="125"/>
      <c r="BJZ207" s="125"/>
      <c r="BKA207" s="125"/>
      <c r="BKB207" s="125"/>
      <c r="BKC207" s="125"/>
      <c r="BKD207" s="125"/>
      <c r="BKE207" s="125"/>
      <c r="BKF207" s="125"/>
      <c r="BKG207" s="125"/>
      <c r="BKH207" s="125"/>
      <c r="BKI207" s="125"/>
      <c r="BKJ207" s="125"/>
      <c r="BKK207" s="125"/>
      <c r="BKL207" s="125"/>
      <c r="BKM207" s="432"/>
      <c r="BKN207" s="432"/>
      <c r="BKO207" s="125"/>
      <c r="BKP207" s="125"/>
      <c r="BKQ207" s="125"/>
      <c r="BKR207" s="125"/>
      <c r="BKS207" s="125"/>
      <c r="BKT207" s="125"/>
      <c r="BKU207" s="125"/>
      <c r="BKV207" s="125"/>
      <c r="BKW207" s="125"/>
      <c r="BKX207" s="125"/>
      <c r="BKY207" s="125"/>
      <c r="BKZ207" s="125"/>
      <c r="BLA207" s="125"/>
      <c r="BLB207" s="125"/>
      <c r="BLC207" s="125"/>
      <c r="BLD207" s="125"/>
      <c r="BLE207" s="125"/>
      <c r="BLF207" s="125"/>
      <c r="BLG207" s="125"/>
      <c r="BLH207" s="125"/>
      <c r="BLI207" s="125"/>
      <c r="BLJ207" s="125"/>
      <c r="BLK207" s="125"/>
      <c r="BLL207" s="125"/>
      <c r="BLM207" s="432"/>
      <c r="BLN207" s="432"/>
      <c r="BLO207" s="125"/>
      <c r="BLP207" s="125"/>
      <c r="BLQ207" s="125"/>
      <c r="BLR207" s="125"/>
      <c r="BLS207" s="125"/>
      <c r="BLT207" s="125"/>
      <c r="BLU207" s="125"/>
      <c r="BLV207" s="125"/>
      <c r="BLW207" s="125"/>
      <c r="BLX207" s="125"/>
      <c r="BLY207" s="125"/>
      <c r="BLZ207" s="125"/>
      <c r="BMA207" s="125"/>
      <c r="BMB207" s="125"/>
      <c r="BMC207" s="125"/>
      <c r="BMD207" s="125"/>
      <c r="BME207" s="125"/>
      <c r="BMF207" s="125"/>
      <c r="BMG207" s="125"/>
      <c r="BMH207" s="125"/>
      <c r="BMI207" s="125"/>
      <c r="BMJ207" s="125"/>
      <c r="BMK207" s="125"/>
      <c r="BML207" s="125"/>
      <c r="BMM207" s="432"/>
      <c r="BMN207" s="432"/>
      <c r="BMO207" s="125"/>
      <c r="BMP207" s="125"/>
      <c r="BMQ207" s="125"/>
      <c r="BMR207" s="125"/>
      <c r="BMS207" s="125"/>
      <c r="BMT207" s="125"/>
      <c r="BMU207" s="125"/>
      <c r="BMV207" s="125"/>
      <c r="BMW207" s="125"/>
      <c r="BMX207" s="125"/>
      <c r="BMY207" s="125"/>
      <c r="BMZ207" s="125"/>
      <c r="BNA207" s="125"/>
      <c r="BNB207" s="125"/>
      <c r="BNC207" s="125"/>
      <c r="BND207" s="125"/>
      <c r="BNE207" s="125"/>
      <c r="BNF207" s="125"/>
      <c r="BNG207" s="125"/>
      <c r="BNH207" s="125"/>
      <c r="BNI207" s="125"/>
      <c r="BNJ207" s="125"/>
      <c r="BNK207" s="125"/>
      <c r="BNL207" s="125"/>
      <c r="BNM207" s="432"/>
      <c r="BNN207" s="432"/>
      <c r="BNO207" s="125"/>
      <c r="BNP207" s="125"/>
      <c r="BNQ207" s="125"/>
      <c r="BNR207" s="125"/>
      <c r="BNS207" s="125"/>
      <c r="BNT207" s="125"/>
      <c r="BNU207" s="125"/>
      <c r="BNV207" s="125"/>
      <c r="BNW207" s="125"/>
      <c r="BNX207" s="125"/>
      <c r="BNY207" s="125"/>
      <c r="BNZ207" s="125"/>
      <c r="BOA207" s="125"/>
      <c r="BOB207" s="125"/>
      <c r="BOC207" s="125"/>
      <c r="BOD207" s="125"/>
      <c r="BOE207" s="125"/>
      <c r="BOF207" s="125"/>
      <c r="BOG207" s="125"/>
      <c r="BOH207" s="125"/>
      <c r="BOI207" s="125"/>
      <c r="BOJ207" s="125"/>
      <c r="BOK207" s="125"/>
      <c r="BOL207" s="125"/>
      <c r="BOM207" s="432"/>
      <c r="BON207" s="432"/>
      <c r="BOO207" s="125"/>
      <c r="BOP207" s="125"/>
      <c r="BOQ207" s="125"/>
      <c r="BOR207" s="125"/>
      <c r="BOS207" s="125"/>
      <c r="BOT207" s="125"/>
      <c r="BOU207" s="125"/>
      <c r="BOV207" s="125"/>
      <c r="BOW207" s="125"/>
      <c r="BOX207" s="125"/>
      <c r="BOY207" s="125"/>
      <c r="BOZ207" s="125"/>
      <c r="BPA207" s="125"/>
      <c r="BPB207" s="125"/>
      <c r="BPC207" s="125"/>
      <c r="BPD207" s="125"/>
      <c r="BPE207" s="125"/>
      <c r="BPF207" s="125"/>
      <c r="BPG207" s="125"/>
      <c r="BPH207" s="125"/>
      <c r="BPI207" s="125"/>
      <c r="BPJ207" s="125"/>
      <c r="BPK207" s="125"/>
      <c r="BPL207" s="125"/>
      <c r="BPM207" s="432"/>
      <c r="BPN207" s="432"/>
      <c r="BPO207" s="125"/>
      <c r="BPP207" s="125"/>
      <c r="BPQ207" s="125"/>
      <c r="BPR207" s="125"/>
      <c r="BPS207" s="125"/>
      <c r="BPT207" s="125"/>
      <c r="BPU207" s="125"/>
      <c r="BPV207" s="125"/>
      <c r="BPW207" s="125"/>
      <c r="BPX207" s="125"/>
      <c r="BPY207" s="125"/>
      <c r="BPZ207" s="125"/>
      <c r="BQA207" s="125"/>
      <c r="BQB207" s="125"/>
      <c r="BQC207" s="125"/>
      <c r="BQD207" s="125"/>
      <c r="BQE207" s="125"/>
      <c r="BQF207" s="125"/>
      <c r="BQG207" s="125"/>
      <c r="BQH207" s="125"/>
      <c r="BQI207" s="125"/>
      <c r="BQJ207" s="125"/>
      <c r="BQK207" s="125"/>
      <c r="BQL207" s="125"/>
      <c r="BQM207" s="432"/>
      <c r="BQN207" s="432"/>
      <c r="BQO207" s="125"/>
      <c r="BQP207" s="125"/>
      <c r="BQQ207" s="125"/>
      <c r="BQR207" s="125"/>
      <c r="BQS207" s="125"/>
      <c r="BQT207" s="125"/>
      <c r="BQU207" s="125"/>
      <c r="BQV207" s="125"/>
      <c r="BQW207" s="125"/>
      <c r="BQX207" s="125"/>
      <c r="BQY207" s="125"/>
      <c r="BQZ207" s="125"/>
      <c r="BRA207" s="125"/>
      <c r="BRB207" s="125"/>
      <c r="BRC207" s="125"/>
      <c r="BRD207" s="125"/>
      <c r="BRE207" s="125"/>
      <c r="BRF207" s="125"/>
      <c r="BRG207" s="125"/>
      <c r="BRH207" s="125"/>
      <c r="BRI207" s="125"/>
      <c r="BRJ207" s="125"/>
      <c r="BRK207" s="125"/>
      <c r="BRL207" s="125"/>
      <c r="BRM207" s="432"/>
      <c r="BRN207" s="432"/>
      <c r="BRO207" s="125"/>
      <c r="BRP207" s="125"/>
      <c r="BRQ207" s="125"/>
      <c r="BRR207" s="125"/>
      <c r="BRS207" s="125"/>
      <c r="BRT207" s="125"/>
      <c r="BRU207" s="125"/>
      <c r="BRV207" s="125"/>
      <c r="BRW207" s="125"/>
      <c r="BRX207" s="125"/>
      <c r="BRY207" s="125"/>
      <c r="BRZ207" s="125"/>
      <c r="BSA207" s="125"/>
      <c r="BSB207" s="125"/>
      <c r="BSC207" s="125"/>
      <c r="BSD207" s="125"/>
      <c r="BSE207" s="125"/>
      <c r="BSF207" s="125"/>
      <c r="BSG207" s="125"/>
      <c r="BSH207" s="125"/>
      <c r="BSI207" s="125"/>
      <c r="BSJ207" s="125"/>
      <c r="BSK207" s="125"/>
      <c r="BSL207" s="125"/>
      <c r="BSM207" s="432"/>
      <c r="BSN207" s="432"/>
      <c r="BSO207" s="125"/>
      <c r="BSP207" s="125"/>
      <c r="BSQ207" s="125"/>
      <c r="BSR207" s="125"/>
      <c r="BSS207" s="125"/>
      <c r="BST207" s="125"/>
      <c r="BSU207" s="125"/>
      <c r="BSV207" s="125"/>
      <c r="BSW207" s="125"/>
      <c r="BSX207" s="125"/>
      <c r="BSY207" s="125"/>
      <c r="BSZ207" s="125"/>
      <c r="BTA207" s="125"/>
      <c r="BTB207" s="125"/>
      <c r="BTC207" s="125"/>
      <c r="BTD207" s="125"/>
      <c r="BTE207" s="125"/>
      <c r="BTF207" s="125"/>
      <c r="BTG207" s="125"/>
      <c r="BTH207" s="125"/>
      <c r="BTI207" s="125"/>
      <c r="BTJ207" s="125"/>
      <c r="BTK207" s="125"/>
      <c r="BTL207" s="125"/>
      <c r="BTM207" s="432"/>
      <c r="BTN207" s="432"/>
      <c r="BTO207" s="125"/>
      <c r="BTP207" s="125"/>
      <c r="BTQ207" s="125"/>
      <c r="BTR207" s="125"/>
      <c r="BTS207" s="125"/>
      <c r="BTT207" s="125"/>
      <c r="BTU207" s="125"/>
      <c r="BTV207" s="125"/>
      <c r="BTW207" s="125"/>
      <c r="BTX207" s="125"/>
      <c r="BTY207" s="125"/>
      <c r="BTZ207" s="125"/>
      <c r="BUA207" s="125"/>
      <c r="BUB207" s="125"/>
      <c r="BUC207" s="125"/>
      <c r="BUD207" s="125"/>
      <c r="BUE207" s="125"/>
      <c r="BUF207" s="125"/>
      <c r="BUG207" s="125"/>
      <c r="BUH207" s="125"/>
      <c r="BUI207" s="125"/>
      <c r="BUJ207" s="125"/>
      <c r="BUK207" s="125"/>
      <c r="BUL207" s="125"/>
      <c r="BUM207" s="432"/>
      <c r="BUN207" s="432"/>
      <c r="BUO207" s="125"/>
      <c r="BUP207" s="125"/>
      <c r="BUQ207" s="125"/>
      <c r="BUR207" s="125"/>
      <c r="BUS207" s="125"/>
      <c r="BUT207" s="125"/>
      <c r="BUU207" s="125"/>
      <c r="BUV207" s="125"/>
      <c r="BUW207" s="125"/>
      <c r="BUX207" s="125"/>
      <c r="BUY207" s="125"/>
      <c r="BUZ207" s="125"/>
      <c r="BVA207" s="125"/>
      <c r="BVB207" s="125"/>
      <c r="BVC207" s="125"/>
      <c r="BVD207" s="125"/>
      <c r="BVE207" s="125"/>
      <c r="BVF207" s="125"/>
      <c r="BVG207" s="125"/>
      <c r="BVH207" s="125"/>
      <c r="BVI207" s="125"/>
      <c r="BVJ207" s="125"/>
      <c r="BVK207" s="125"/>
      <c r="BVL207" s="125"/>
      <c r="BVM207" s="432"/>
      <c r="BVN207" s="432"/>
      <c r="BVO207" s="125"/>
      <c r="BVP207" s="125"/>
      <c r="BVQ207" s="125"/>
      <c r="BVR207" s="125"/>
      <c r="BVS207" s="125"/>
      <c r="BVT207" s="125"/>
      <c r="BVU207" s="125"/>
      <c r="BVV207" s="125"/>
      <c r="BVW207" s="125"/>
      <c r="BVX207" s="125"/>
      <c r="BVY207" s="125"/>
      <c r="BVZ207" s="125"/>
      <c r="BWA207" s="125"/>
      <c r="BWB207" s="125"/>
      <c r="BWC207" s="125"/>
      <c r="BWD207" s="125"/>
      <c r="BWE207" s="125"/>
      <c r="BWF207" s="125"/>
      <c r="BWG207" s="125"/>
      <c r="BWH207" s="125"/>
      <c r="BWI207" s="125"/>
      <c r="BWJ207" s="125"/>
      <c r="BWK207" s="125"/>
      <c r="BWL207" s="125"/>
      <c r="BWM207" s="432"/>
      <c r="BWN207" s="432"/>
      <c r="BWO207" s="125"/>
      <c r="BWP207" s="125"/>
      <c r="BWQ207" s="125"/>
      <c r="BWR207" s="125"/>
      <c r="BWS207" s="125"/>
      <c r="BWT207" s="125"/>
      <c r="BWU207" s="125"/>
      <c r="BWV207" s="125"/>
      <c r="BWW207" s="125"/>
      <c r="BWX207" s="125"/>
      <c r="BWY207" s="125"/>
      <c r="BWZ207" s="125"/>
      <c r="BXA207" s="125"/>
      <c r="BXB207" s="125"/>
      <c r="BXC207" s="125"/>
      <c r="BXD207" s="125"/>
      <c r="BXE207" s="125"/>
      <c r="BXF207" s="125"/>
      <c r="BXG207" s="125"/>
      <c r="BXH207" s="125"/>
      <c r="BXI207" s="125"/>
      <c r="BXJ207" s="125"/>
      <c r="BXK207" s="125"/>
      <c r="BXL207" s="125"/>
      <c r="BXM207" s="432"/>
      <c r="BXN207" s="432"/>
      <c r="BXO207" s="125"/>
      <c r="BXP207" s="125"/>
      <c r="BXQ207" s="125"/>
      <c r="BXR207" s="125"/>
      <c r="BXS207" s="125"/>
      <c r="BXT207" s="125"/>
      <c r="BXU207" s="125"/>
      <c r="BXV207" s="125"/>
      <c r="BXW207" s="125"/>
      <c r="BXX207" s="125"/>
      <c r="BXY207" s="125"/>
      <c r="BXZ207" s="125"/>
      <c r="BYA207" s="125"/>
      <c r="BYB207" s="125"/>
      <c r="BYC207" s="125"/>
      <c r="BYD207" s="125"/>
      <c r="BYE207" s="125"/>
      <c r="BYF207" s="125"/>
      <c r="BYG207" s="125"/>
      <c r="BYH207" s="125"/>
      <c r="BYI207" s="125"/>
      <c r="BYJ207" s="125"/>
      <c r="BYK207" s="125"/>
      <c r="BYL207" s="125"/>
      <c r="BYM207" s="432"/>
      <c r="BYN207" s="432"/>
      <c r="BYO207" s="125"/>
      <c r="BYP207" s="125"/>
      <c r="BYQ207" s="125"/>
      <c r="BYR207" s="125"/>
      <c r="BYS207" s="125"/>
      <c r="BYT207" s="125"/>
      <c r="BYU207" s="125"/>
      <c r="BYV207" s="125"/>
      <c r="BYW207" s="125"/>
      <c r="BYX207" s="125"/>
      <c r="BYY207" s="125"/>
      <c r="BYZ207" s="125"/>
      <c r="BZA207" s="125"/>
      <c r="BZB207" s="125"/>
      <c r="BZC207" s="125"/>
      <c r="BZD207" s="125"/>
      <c r="BZE207" s="125"/>
      <c r="BZF207" s="125"/>
      <c r="BZG207" s="125"/>
      <c r="BZH207" s="125"/>
      <c r="BZI207" s="125"/>
      <c r="BZJ207" s="125"/>
      <c r="BZK207" s="125"/>
      <c r="BZL207" s="125"/>
      <c r="BZM207" s="432"/>
      <c r="BZN207" s="432"/>
      <c r="BZO207" s="125"/>
      <c r="BZP207" s="125"/>
      <c r="BZQ207" s="125"/>
      <c r="BZR207" s="125"/>
      <c r="BZS207" s="125"/>
      <c r="BZT207" s="125"/>
      <c r="BZU207" s="125"/>
      <c r="BZV207" s="125"/>
      <c r="BZW207" s="125"/>
      <c r="BZX207" s="125"/>
      <c r="BZY207" s="125"/>
      <c r="BZZ207" s="125"/>
      <c r="CAA207" s="125"/>
      <c r="CAB207" s="125"/>
      <c r="CAC207" s="125"/>
      <c r="CAD207" s="125"/>
      <c r="CAE207" s="125"/>
      <c r="CAF207" s="125"/>
      <c r="CAG207" s="125"/>
      <c r="CAH207" s="125"/>
      <c r="CAI207" s="125"/>
      <c r="CAJ207" s="125"/>
      <c r="CAK207" s="125"/>
      <c r="CAL207" s="125"/>
      <c r="CAM207" s="432"/>
      <c r="CAN207" s="432"/>
      <c r="CAO207" s="125"/>
      <c r="CAP207" s="125"/>
      <c r="CAQ207" s="125"/>
      <c r="CAR207" s="125"/>
      <c r="CAS207" s="125"/>
      <c r="CAT207" s="125"/>
      <c r="CAU207" s="125"/>
      <c r="CAV207" s="125"/>
      <c r="CAW207" s="125"/>
      <c r="CAX207" s="125"/>
      <c r="CAY207" s="125"/>
      <c r="CAZ207" s="125"/>
      <c r="CBA207" s="125"/>
      <c r="CBB207" s="125"/>
      <c r="CBC207" s="125"/>
      <c r="CBD207" s="125"/>
      <c r="CBE207" s="125"/>
      <c r="CBF207" s="125"/>
      <c r="CBG207" s="125"/>
      <c r="CBH207" s="125"/>
      <c r="CBI207" s="125"/>
      <c r="CBJ207" s="125"/>
      <c r="CBK207" s="125"/>
      <c r="CBL207" s="125"/>
      <c r="CBM207" s="432"/>
      <c r="CBN207" s="432"/>
      <c r="CBO207" s="125"/>
      <c r="CBP207" s="125"/>
      <c r="CBQ207" s="125"/>
      <c r="CBR207" s="125"/>
      <c r="CBS207" s="125"/>
      <c r="CBT207" s="125"/>
      <c r="CBU207" s="125"/>
      <c r="CBV207" s="125"/>
      <c r="CBW207" s="125"/>
      <c r="CBX207" s="125"/>
      <c r="CBY207" s="125"/>
      <c r="CBZ207" s="125"/>
      <c r="CCA207" s="125"/>
      <c r="CCB207" s="125"/>
      <c r="CCC207" s="125"/>
      <c r="CCD207" s="125"/>
      <c r="CCE207" s="125"/>
      <c r="CCF207" s="125"/>
      <c r="CCG207" s="125"/>
      <c r="CCH207" s="125"/>
      <c r="CCI207" s="125"/>
      <c r="CCJ207" s="125"/>
      <c r="CCK207" s="125"/>
      <c r="CCL207" s="125"/>
      <c r="CCM207" s="432"/>
      <c r="CCN207" s="432"/>
      <c r="CCO207" s="125"/>
      <c r="CCP207" s="125"/>
      <c r="CCQ207" s="125"/>
      <c r="CCR207" s="125"/>
      <c r="CCS207" s="125"/>
      <c r="CCT207" s="125"/>
      <c r="CCU207" s="125"/>
      <c r="CCV207" s="125"/>
      <c r="CCW207" s="125"/>
      <c r="CCX207" s="125"/>
      <c r="CCY207" s="125"/>
      <c r="CCZ207" s="125"/>
      <c r="CDA207" s="125"/>
      <c r="CDB207" s="125"/>
      <c r="CDC207" s="125"/>
      <c r="CDD207" s="125"/>
      <c r="CDE207" s="125"/>
      <c r="CDF207" s="125"/>
      <c r="CDG207" s="125"/>
      <c r="CDH207" s="125"/>
      <c r="CDI207" s="125"/>
      <c r="CDJ207" s="125"/>
      <c r="CDK207" s="125"/>
      <c r="CDL207" s="125"/>
      <c r="CDM207" s="432"/>
      <c r="CDN207" s="432"/>
      <c r="CDO207" s="125"/>
      <c r="CDP207" s="125"/>
      <c r="CDQ207" s="125"/>
      <c r="CDR207" s="125"/>
      <c r="CDS207" s="125"/>
      <c r="CDT207" s="125"/>
      <c r="CDU207" s="125"/>
      <c r="CDV207" s="125"/>
      <c r="CDW207" s="125"/>
      <c r="CDX207" s="125"/>
      <c r="CDY207" s="125"/>
      <c r="CDZ207" s="125"/>
      <c r="CEA207" s="125"/>
      <c r="CEB207" s="125"/>
      <c r="CEC207" s="125"/>
      <c r="CED207" s="125"/>
      <c r="CEE207" s="125"/>
      <c r="CEF207" s="125"/>
      <c r="CEG207" s="125"/>
      <c r="CEH207" s="125"/>
      <c r="CEI207" s="125"/>
      <c r="CEJ207" s="125"/>
      <c r="CEK207" s="125"/>
      <c r="CEL207" s="125"/>
      <c r="CEM207" s="432"/>
      <c r="CEN207" s="432"/>
      <c r="CEO207" s="125"/>
      <c r="CEP207" s="125"/>
      <c r="CEQ207" s="125"/>
      <c r="CER207" s="125"/>
      <c r="CES207" s="125"/>
      <c r="CET207" s="125"/>
      <c r="CEU207" s="125"/>
      <c r="CEV207" s="125"/>
      <c r="CEW207" s="125"/>
      <c r="CEX207" s="125"/>
      <c r="CEY207" s="125"/>
      <c r="CEZ207" s="125"/>
      <c r="CFA207" s="125"/>
      <c r="CFB207" s="125"/>
      <c r="CFC207" s="125"/>
      <c r="CFD207" s="125"/>
      <c r="CFE207" s="125"/>
      <c r="CFF207" s="125"/>
      <c r="CFG207" s="125"/>
      <c r="CFH207" s="125"/>
      <c r="CFI207" s="125"/>
      <c r="CFJ207" s="125"/>
      <c r="CFK207" s="125"/>
      <c r="CFL207" s="125"/>
      <c r="CFM207" s="432"/>
      <c r="CFN207" s="432"/>
      <c r="CFO207" s="125"/>
      <c r="CFP207" s="125"/>
      <c r="CFQ207" s="125"/>
      <c r="CFR207" s="125"/>
      <c r="CFS207" s="125"/>
      <c r="CFT207" s="125"/>
      <c r="CFU207" s="125"/>
      <c r="CFV207" s="125"/>
      <c r="CFW207" s="125"/>
      <c r="CFX207" s="125"/>
      <c r="CFY207" s="125"/>
      <c r="CFZ207" s="125"/>
      <c r="CGA207" s="125"/>
      <c r="CGB207" s="125"/>
      <c r="CGC207" s="125"/>
      <c r="CGD207" s="125"/>
      <c r="CGE207" s="125"/>
      <c r="CGF207" s="125"/>
      <c r="CGG207" s="125"/>
      <c r="CGH207" s="125"/>
      <c r="CGI207" s="125"/>
      <c r="CGJ207" s="125"/>
      <c r="CGK207" s="125"/>
      <c r="CGL207" s="125"/>
      <c r="CGM207" s="432"/>
      <c r="CGN207" s="432"/>
      <c r="CGO207" s="125"/>
      <c r="CGP207" s="125"/>
      <c r="CGQ207" s="125"/>
      <c r="CGR207" s="125"/>
      <c r="CGS207" s="125"/>
      <c r="CGT207" s="125"/>
      <c r="CGU207" s="125"/>
      <c r="CGV207" s="125"/>
      <c r="CGW207" s="125"/>
      <c r="CGX207" s="125"/>
      <c r="CGY207" s="125"/>
      <c r="CGZ207" s="125"/>
      <c r="CHA207" s="125"/>
      <c r="CHB207" s="125"/>
      <c r="CHC207" s="125"/>
      <c r="CHD207" s="125"/>
      <c r="CHE207" s="125"/>
      <c r="CHF207" s="125"/>
      <c r="CHG207" s="125"/>
      <c r="CHH207" s="125"/>
      <c r="CHI207" s="125"/>
      <c r="CHJ207" s="125"/>
      <c r="CHK207" s="125"/>
      <c r="CHL207" s="125"/>
      <c r="CHM207" s="432"/>
      <c r="CHN207" s="432"/>
      <c r="CHO207" s="125"/>
      <c r="CHP207" s="125"/>
      <c r="CHQ207" s="125"/>
      <c r="CHR207" s="125"/>
      <c r="CHS207" s="125"/>
      <c r="CHT207" s="125"/>
      <c r="CHU207" s="125"/>
      <c r="CHV207" s="125"/>
      <c r="CHW207" s="125"/>
      <c r="CHX207" s="125"/>
      <c r="CHY207" s="125"/>
      <c r="CHZ207" s="125"/>
      <c r="CIA207" s="125"/>
      <c r="CIB207" s="125"/>
      <c r="CIC207" s="125"/>
      <c r="CID207" s="125"/>
      <c r="CIE207" s="125"/>
      <c r="CIF207" s="125"/>
      <c r="CIG207" s="125"/>
      <c r="CIH207" s="125"/>
      <c r="CII207" s="125"/>
      <c r="CIJ207" s="125"/>
      <c r="CIK207" s="125"/>
      <c r="CIL207" s="125"/>
      <c r="CIM207" s="432"/>
      <c r="CIN207" s="432"/>
      <c r="CIO207" s="125"/>
      <c r="CIP207" s="125"/>
      <c r="CIQ207" s="125"/>
      <c r="CIR207" s="125"/>
      <c r="CIS207" s="125"/>
      <c r="CIT207" s="125"/>
      <c r="CIU207" s="125"/>
      <c r="CIV207" s="125"/>
      <c r="CIW207" s="125"/>
      <c r="CIX207" s="125"/>
      <c r="CIY207" s="125"/>
      <c r="CIZ207" s="125"/>
      <c r="CJA207" s="125"/>
      <c r="CJB207" s="125"/>
      <c r="CJC207" s="125"/>
      <c r="CJD207" s="125"/>
      <c r="CJE207" s="125"/>
      <c r="CJF207" s="125"/>
      <c r="CJG207" s="125"/>
      <c r="CJH207" s="125"/>
      <c r="CJI207" s="125"/>
      <c r="CJJ207" s="125"/>
      <c r="CJK207" s="125"/>
      <c r="CJL207" s="125"/>
      <c r="CJM207" s="432"/>
      <c r="CJN207" s="432"/>
      <c r="CJO207" s="125"/>
      <c r="CJP207" s="125"/>
      <c r="CJQ207" s="125"/>
      <c r="CJR207" s="125"/>
      <c r="CJS207" s="125"/>
      <c r="CJT207" s="125"/>
      <c r="CJU207" s="125"/>
      <c r="CJV207" s="125"/>
      <c r="CJW207" s="125"/>
      <c r="CJX207" s="125"/>
      <c r="CJY207" s="125"/>
      <c r="CJZ207" s="125"/>
      <c r="CKA207" s="125"/>
      <c r="CKB207" s="125"/>
      <c r="CKC207" s="125"/>
      <c r="CKD207" s="125"/>
      <c r="CKE207" s="125"/>
      <c r="CKF207" s="125"/>
      <c r="CKG207" s="125"/>
      <c r="CKH207" s="125"/>
      <c r="CKI207" s="125"/>
      <c r="CKJ207" s="125"/>
      <c r="CKK207" s="125"/>
      <c r="CKL207" s="125"/>
      <c r="CKM207" s="432"/>
      <c r="CKN207" s="432"/>
      <c r="CKO207" s="125"/>
      <c r="CKP207" s="125"/>
      <c r="CKQ207" s="125"/>
      <c r="CKR207" s="125"/>
      <c r="CKS207" s="125"/>
      <c r="CKT207" s="125"/>
      <c r="CKU207" s="125"/>
      <c r="CKV207" s="125"/>
      <c r="CKW207" s="125"/>
      <c r="CKX207" s="125"/>
      <c r="CKY207" s="125"/>
      <c r="CKZ207" s="125"/>
      <c r="CLA207" s="125"/>
      <c r="CLB207" s="125"/>
      <c r="CLC207" s="125"/>
      <c r="CLD207" s="125"/>
      <c r="CLE207" s="125"/>
      <c r="CLF207" s="125"/>
      <c r="CLG207" s="125"/>
      <c r="CLH207" s="125"/>
      <c r="CLI207" s="125"/>
      <c r="CLJ207" s="125"/>
      <c r="CLK207" s="125"/>
      <c r="CLL207" s="125"/>
      <c r="CLM207" s="432"/>
      <c r="CLN207" s="432"/>
      <c r="CLO207" s="125"/>
      <c r="CLP207" s="125"/>
      <c r="CLQ207" s="125"/>
      <c r="CLR207" s="125"/>
      <c r="CLS207" s="125"/>
      <c r="CLT207" s="125"/>
      <c r="CLU207" s="125"/>
      <c r="CLV207" s="125"/>
      <c r="CLW207" s="125"/>
      <c r="CLX207" s="125"/>
      <c r="CLY207" s="125"/>
      <c r="CLZ207" s="125"/>
      <c r="CMA207" s="125"/>
      <c r="CMB207" s="125"/>
      <c r="CMC207" s="125"/>
      <c r="CMD207" s="125"/>
      <c r="CME207" s="125"/>
      <c r="CMF207" s="125"/>
      <c r="CMG207" s="125"/>
      <c r="CMH207" s="125"/>
      <c r="CMI207" s="125"/>
      <c r="CMJ207" s="125"/>
      <c r="CMK207" s="125"/>
      <c r="CML207" s="125"/>
      <c r="CMM207" s="432"/>
      <c r="CMN207" s="432"/>
      <c r="CMO207" s="125"/>
      <c r="CMP207" s="125"/>
      <c r="CMQ207" s="125"/>
      <c r="CMR207" s="125"/>
      <c r="CMS207" s="125"/>
      <c r="CMT207" s="125"/>
      <c r="CMU207" s="125"/>
      <c r="CMV207" s="125"/>
      <c r="CMW207" s="125"/>
      <c r="CMX207" s="125"/>
      <c r="CMY207" s="125"/>
      <c r="CMZ207" s="125"/>
      <c r="CNA207" s="125"/>
      <c r="CNB207" s="125"/>
      <c r="CNC207" s="125"/>
      <c r="CND207" s="125"/>
      <c r="CNE207" s="125"/>
      <c r="CNF207" s="125"/>
      <c r="CNG207" s="125"/>
      <c r="CNH207" s="125"/>
      <c r="CNI207" s="125"/>
      <c r="CNJ207" s="125"/>
      <c r="CNK207" s="125"/>
      <c r="CNL207" s="125"/>
      <c r="CNM207" s="432"/>
      <c r="CNN207" s="432"/>
      <c r="CNO207" s="125"/>
      <c r="CNP207" s="125"/>
      <c r="CNQ207" s="125"/>
      <c r="CNR207" s="125"/>
      <c r="CNS207" s="125"/>
      <c r="CNT207" s="125"/>
      <c r="CNU207" s="125"/>
      <c r="CNV207" s="125"/>
      <c r="CNW207" s="125"/>
      <c r="CNX207" s="125"/>
      <c r="CNY207" s="125"/>
      <c r="CNZ207" s="125"/>
      <c r="COA207" s="125"/>
      <c r="COB207" s="125"/>
      <c r="COC207" s="125"/>
      <c r="COD207" s="125"/>
      <c r="COE207" s="125"/>
      <c r="COF207" s="125"/>
      <c r="COG207" s="125"/>
      <c r="COH207" s="125"/>
      <c r="COI207" s="125"/>
      <c r="COJ207" s="125"/>
      <c r="COK207" s="125"/>
      <c r="COL207" s="125"/>
      <c r="COM207" s="432"/>
      <c r="CON207" s="432"/>
      <c r="COO207" s="125"/>
      <c r="COP207" s="125"/>
      <c r="COQ207" s="125"/>
      <c r="COR207" s="125"/>
      <c r="COS207" s="125"/>
      <c r="COT207" s="125"/>
      <c r="COU207" s="125"/>
      <c r="COV207" s="125"/>
      <c r="COW207" s="125"/>
      <c r="COX207" s="125"/>
      <c r="COY207" s="125"/>
      <c r="COZ207" s="125"/>
      <c r="CPA207" s="125"/>
      <c r="CPB207" s="125"/>
      <c r="CPC207" s="125"/>
      <c r="CPD207" s="125"/>
      <c r="CPE207" s="125"/>
      <c r="CPF207" s="125"/>
      <c r="CPG207" s="125"/>
      <c r="CPH207" s="125"/>
      <c r="CPI207" s="125"/>
      <c r="CPJ207" s="125"/>
      <c r="CPK207" s="125"/>
      <c r="CPL207" s="125"/>
      <c r="CPM207" s="432"/>
      <c r="CPN207" s="432"/>
      <c r="CPO207" s="125"/>
      <c r="CPP207" s="125"/>
      <c r="CPQ207" s="125"/>
      <c r="CPR207" s="125"/>
      <c r="CPS207" s="125"/>
      <c r="CPT207" s="125"/>
      <c r="CPU207" s="125"/>
      <c r="CPV207" s="125"/>
      <c r="CPW207" s="125"/>
      <c r="CPX207" s="125"/>
      <c r="CPY207" s="125"/>
      <c r="CPZ207" s="125"/>
      <c r="CQA207" s="125"/>
      <c r="CQB207" s="125"/>
      <c r="CQC207" s="125"/>
      <c r="CQD207" s="125"/>
      <c r="CQE207" s="125"/>
      <c r="CQF207" s="125"/>
      <c r="CQG207" s="125"/>
      <c r="CQH207" s="125"/>
      <c r="CQI207" s="125"/>
      <c r="CQJ207" s="125"/>
      <c r="CQK207" s="125"/>
      <c r="CQL207" s="125"/>
      <c r="CQM207" s="432"/>
      <c r="CQN207" s="432"/>
      <c r="CQO207" s="125"/>
      <c r="CQP207" s="125"/>
      <c r="CQQ207" s="125"/>
      <c r="CQR207" s="125"/>
      <c r="CQS207" s="125"/>
      <c r="CQT207" s="125"/>
      <c r="CQU207" s="125"/>
      <c r="CQV207" s="125"/>
      <c r="CQW207" s="125"/>
      <c r="CQX207" s="125"/>
      <c r="CQY207" s="125"/>
      <c r="CQZ207" s="125"/>
      <c r="CRA207" s="125"/>
      <c r="CRB207" s="125"/>
      <c r="CRC207" s="125"/>
      <c r="CRD207" s="125"/>
      <c r="CRE207" s="125"/>
      <c r="CRF207" s="125"/>
      <c r="CRG207" s="125"/>
      <c r="CRH207" s="125"/>
      <c r="CRI207" s="125"/>
      <c r="CRJ207" s="125"/>
      <c r="CRK207" s="125"/>
      <c r="CRL207" s="125"/>
      <c r="CRM207" s="432"/>
      <c r="CRN207" s="432"/>
      <c r="CRO207" s="125"/>
      <c r="CRP207" s="125"/>
      <c r="CRQ207" s="125"/>
      <c r="CRR207" s="125"/>
      <c r="CRS207" s="125"/>
      <c r="CRT207" s="125"/>
      <c r="CRU207" s="125"/>
      <c r="CRV207" s="125"/>
      <c r="CRW207" s="125"/>
      <c r="CRX207" s="125"/>
      <c r="CRY207" s="125"/>
      <c r="CRZ207" s="125"/>
      <c r="CSA207" s="125"/>
      <c r="CSB207" s="125"/>
      <c r="CSC207" s="125"/>
      <c r="CSD207" s="125"/>
      <c r="CSE207" s="125"/>
      <c r="CSF207" s="125"/>
      <c r="CSG207" s="125"/>
      <c r="CSH207" s="125"/>
      <c r="CSI207" s="125"/>
      <c r="CSJ207" s="125"/>
      <c r="CSK207" s="125"/>
      <c r="CSL207" s="125"/>
      <c r="CSM207" s="432"/>
      <c r="CSN207" s="432"/>
      <c r="CSO207" s="125"/>
      <c r="CSP207" s="125"/>
      <c r="CSQ207" s="125"/>
      <c r="CSR207" s="125"/>
      <c r="CSS207" s="125"/>
      <c r="CST207" s="125"/>
      <c r="CSU207" s="125"/>
      <c r="CSV207" s="125"/>
      <c r="CSW207" s="125"/>
      <c r="CSX207" s="125"/>
      <c r="CSY207" s="125"/>
      <c r="CSZ207" s="125"/>
      <c r="CTA207" s="125"/>
      <c r="CTB207" s="125"/>
      <c r="CTC207" s="125"/>
      <c r="CTD207" s="125"/>
      <c r="CTE207" s="125"/>
      <c r="CTF207" s="125"/>
      <c r="CTG207" s="125"/>
      <c r="CTH207" s="125"/>
      <c r="CTI207" s="125"/>
      <c r="CTJ207" s="125"/>
      <c r="CTK207" s="125"/>
      <c r="CTL207" s="125"/>
      <c r="CTM207" s="432"/>
      <c r="CTN207" s="432"/>
      <c r="CTO207" s="125"/>
      <c r="CTP207" s="125"/>
      <c r="CTQ207" s="125"/>
      <c r="CTR207" s="125"/>
      <c r="CTS207" s="125"/>
      <c r="CTT207" s="125"/>
      <c r="CTU207" s="125"/>
      <c r="CTV207" s="125"/>
      <c r="CTW207" s="125"/>
      <c r="CTX207" s="125"/>
      <c r="CTY207" s="125"/>
      <c r="CTZ207" s="125"/>
      <c r="CUA207" s="125"/>
      <c r="CUB207" s="125"/>
      <c r="CUC207" s="125"/>
      <c r="CUD207" s="125"/>
      <c r="CUE207" s="125"/>
      <c r="CUF207" s="125"/>
      <c r="CUG207" s="125"/>
      <c r="CUH207" s="125"/>
      <c r="CUI207" s="125"/>
      <c r="CUJ207" s="125"/>
      <c r="CUK207" s="125"/>
      <c r="CUL207" s="125"/>
      <c r="CUM207" s="432"/>
      <c r="CUN207" s="432"/>
      <c r="CUO207" s="125"/>
      <c r="CUP207" s="125"/>
      <c r="CUQ207" s="125"/>
      <c r="CUR207" s="125"/>
      <c r="CUS207" s="125"/>
      <c r="CUT207" s="125"/>
      <c r="CUU207" s="125"/>
      <c r="CUV207" s="125"/>
      <c r="CUW207" s="125"/>
      <c r="CUX207" s="125"/>
      <c r="CUY207" s="125"/>
      <c r="CUZ207" s="125"/>
      <c r="CVA207" s="125"/>
      <c r="CVB207" s="125"/>
      <c r="CVC207" s="125"/>
      <c r="CVD207" s="125"/>
      <c r="CVE207" s="125"/>
      <c r="CVF207" s="125"/>
      <c r="CVG207" s="125"/>
      <c r="CVH207" s="125"/>
      <c r="CVI207" s="125"/>
      <c r="CVJ207" s="125"/>
      <c r="CVK207" s="125"/>
      <c r="CVL207" s="125"/>
      <c r="CVM207" s="432"/>
      <c r="CVN207" s="432"/>
      <c r="CVO207" s="125"/>
      <c r="CVP207" s="125"/>
      <c r="CVQ207" s="125"/>
      <c r="CVR207" s="125"/>
      <c r="CVS207" s="125"/>
      <c r="CVT207" s="125"/>
      <c r="CVU207" s="125"/>
      <c r="CVV207" s="125"/>
      <c r="CVW207" s="125"/>
      <c r="CVX207" s="125"/>
      <c r="CVY207" s="125"/>
      <c r="CVZ207" s="125"/>
      <c r="CWA207" s="125"/>
      <c r="CWB207" s="125"/>
      <c r="CWC207" s="125"/>
      <c r="CWD207" s="125"/>
      <c r="CWE207" s="125"/>
      <c r="CWF207" s="125"/>
      <c r="CWG207" s="125"/>
      <c r="CWH207" s="125"/>
      <c r="CWI207" s="125"/>
      <c r="CWJ207" s="125"/>
      <c r="CWK207" s="125"/>
      <c r="CWL207" s="125"/>
      <c r="CWM207" s="432"/>
      <c r="CWN207" s="432"/>
      <c r="CWO207" s="125"/>
      <c r="CWP207" s="125"/>
      <c r="CWQ207" s="125"/>
      <c r="CWR207" s="125"/>
      <c r="CWS207" s="125"/>
      <c r="CWT207" s="125"/>
      <c r="CWU207" s="125"/>
      <c r="CWV207" s="125"/>
      <c r="CWW207" s="125"/>
      <c r="CWX207" s="125"/>
      <c r="CWY207" s="125"/>
      <c r="CWZ207" s="125"/>
      <c r="CXA207" s="125"/>
      <c r="CXB207" s="125"/>
      <c r="CXC207" s="125"/>
      <c r="CXD207" s="125"/>
      <c r="CXE207" s="125"/>
      <c r="CXF207" s="125"/>
      <c r="CXG207" s="125"/>
      <c r="CXH207" s="125"/>
      <c r="CXI207" s="125"/>
      <c r="CXJ207" s="125"/>
      <c r="CXK207" s="125"/>
      <c r="CXL207" s="125"/>
      <c r="CXM207" s="432"/>
      <c r="CXN207" s="432"/>
      <c r="CXO207" s="125"/>
      <c r="CXP207" s="125"/>
      <c r="CXQ207" s="125"/>
      <c r="CXR207" s="125"/>
      <c r="CXS207" s="125"/>
      <c r="CXT207" s="125"/>
      <c r="CXU207" s="125"/>
      <c r="CXV207" s="125"/>
      <c r="CXW207" s="125"/>
      <c r="CXX207" s="125"/>
      <c r="CXY207" s="125"/>
      <c r="CXZ207" s="125"/>
      <c r="CYA207" s="125"/>
      <c r="CYB207" s="125"/>
      <c r="CYC207" s="125"/>
      <c r="CYD207" s="125"/>
      <c r="CYE207" s="125"/>
      <c r="CYF207" s="125"/>
      <c r="CYG207" s="125"/>
      <c r="CYH207" s="125"/>
      <c r="CYI207" s="125"/>
      <c r="CYJ207" s="125"/>
      <c r="CYK207" s="125"/>
      <c r="CYL207" s="125"/>
      <c r="CYM207" s="432"/>
      <c r="CYN207" s="432"/>
      <c r="CYO207" s="125"/>
      <c r="CYP207" s="125"/>
      <c r="CYQ207" s="125"/>
      <c r="CYR207" s="125"/>
      <c r="CYS207" s="125"/>
      <c r="CYT207" s="125"/>
      <c r="CYU207" s="125"/>
      <c r="CYV207" s="125"/>
      <c r="CYW207" s="125"/>
      <c r="CYX207" s="125"/>
      <c r="CYY207" s="125"/>
      <c r="CYZ207" s="125"/>
      <c r="CZA207" s="125"/>
      <c r="CZB207" s="125"/>
      <c r="CZC207" s="125"/>
      <c r="CZD207" s="125"/>
      <c r="CZE207" s="125"/>
      <c r="CZF207" s="125"/>
      <c r="CZG207" s="125"/>
      <c r="CZH207" s="125"/>
      <c r="CZI207" s="125"/>
      <c r="CZJ207" s="125"/>
      <c r="CZK207" s="125"/>
      <c r="CZL207" s="125"/>
      <c r="CZM207" s="432"/>
      <c r="CZN207" s="432"/>
      <c r="CZO207" s="125"/>
      <c r="CZP207" s="125"/>
      <c r="CZQ207" s="125"/>
      <c r="CZR207" s="125"/>
      <c r="CZS207" s="125"/>
      <c r="CZT207" s="125"/>
      <c r="CZU207" s="125"/>
      <c r="CZV207" s="125"/>
      <c r="CZW207" s="125"/>
      <c r="CZX207" s="125"/>
      <c r="CZY207" s="125"/>
      <c r="CZZ207" s="125"/>
      <c r="DAA207" s="125"/>
      <c r="DAB207" s="125"/>
      <c r="DAC207" s="125"/>
      <c r="DAD207" s="125"/>
      <c r="DAE207" s="125"/>
      <c r="DAF207" s="125"/>
      <c r="DAG207" s="125"/>
      <c r="DAH207" s="125"/>
      <c r="DAI207" s="125"/>
      <c r="DAJ207" s="125"/>
      <c r="DAK207" s="125"/>
      <c r="DAL207" s="125"/>
      <c r="DAM207" s="432"/>
      <c r="DAN207" s="432"/>
      <c r="DAO207" s="125"/>
      <c r="DAP207" s="125"/>
      <c r="DAQ207" s="125"/>
      <c r="DAR207" s="125"/>
      <c r="DAS207" s="125"/>
      <c r="DAT207" s="125"/>
      <c r="DAU207" s="125"/>
      <c r="DAV207" s="125"/>
      <c r="DAW207" s="125"/>
      <c r="DAX207" s="125"/>
      <c r="DAY207" s="125"/>
      <c r="DAZ207" s="125"/>
      <c r="DBA207" s="125"/>
      <c r="DBB207" s="125"/>
      <c r="DBC207" s="125"/>
      <c r="DBD207" s="125"/>
      <c r="DBE207" s="125"/>
      <c r="DBF207" s="125"/>
      <c r="DBG207" s="125"/>
      <c r="DBH207" s="125"/>
      <c r="DBI207" s="125"/>
      <c r="DBJ207" s="125"/>
      <c r="DBK207" s="125"/>
      <c r="DBL207" s="125"/>
      <c r="DBM207" s="432"/>
      <c r="DBN207" s="432"/>
      <c r="DBO207" s="125"/>
      <c r="DBP207" s="125"/>
      <c r="DBQ207" s="125"/>
      <c r="DBR207" s="125"/>
      <c r="DBS207" s="125"/>
      <c r="DBT207" s="125"/>
      <c r="DBU207" s="125"/>
      <c r="DBV207" s="125"/>
      <c r="DBW207" s="125"/>
      <c r="DBX207" s="125"/>
      <c r="DBY207" s="125"/>
      <c r="DBZ207" s="125"/>
      <c r="DCA207" s="125"/>
      <c r="DCB207" s="125"/>
      <c r="DCC207" s="125"/>
      <c r="DCD207" s="125"/>
      <c r="DCE207" s="125"/>
      <c r="DCF207" s="125"/>
      <c r="DCG207" s="125"/>
      <c r="DCH207" s="125"/>
      <c r="DCI207" s="125"/>
      <c r="DCJ207" s="125"/>
      <c r="DCK207" s="125"/>
      <c r="DCL207" s="125"/>
      <c r="DCM207" s="432"/>
      <c r="DCN207" s="432"/>
      <c r="DCO207" s="125"/>
      <c r="DCP207" s="125"/>
      <c r="DCQ207" s="125"/>
      <c r="DCR207" s="125"/>
      <c r="DCS207" s="125"/>
      <c r="DCT207" s="125"/>
      <c r="DCU207" s="125"/>
      <c r="DCV207" s="125"/>
      <c r="DCW207" s="125"/>
      <c r="DCX207" s="125"/>
      <c r="DCY207" s="125"/>
      <c r="DCZ207" s="125"/>
      <c r="DDA207" s="125"/>
      <c r="DDB207" s="125"/>
      <c r="DDC207" s="125"/>
      <c r="DDD207" s="125"/>
      <c r="DDE207" s="125"/>
      <c r="DDF207" s="125"/>
      <c r="DDG207" s="125"/>
      <c r="DDH207" s="125"/>
      <c r="DDI207" s="125"/>
      <c r="DDJ207" s="125"/>
      <c r="DDK207" s="125"/>
      <c r="DDL207" s="125"/>
      <c r="DDM207" s="432"/>
      <c r="DDN207" s="432"/>
      <c r="DDO207" s="125"/>
      <c r="DDP207" s="125"/>
      <c r="DDQ207" s="125"/>
      <c r="DDR207" s="125"/>
      <c r="DDS207" s="125"/>
      <c r="DDT207" s="125"/>
      <c r="DDU207" s="125"/>
      <c r="DDV207" s="125"/>
      <c r="DDW207" s="125"/>
      <c r="DDX207" s="125"/>
      <c r="DDY207" s="125"/>
      <c r="DDZ207" s="125"/>
      <c r="DEA207" s="125"/>
      <c r="DEB207" s="125"/>
      <c r="DEC207" s="125"/>
      <c r="DED207" s="125"/>
      <c r="DEE207" s="125"/>
      <c r="DEF207" s="125"/>
      <c r="DEG207" s="125"/>
      <c r="DEH207" s="125"/>
      <c r="DEI207" s="125"/>
      <c r="DEJ207" s="125"/>
      <c r="DEK207" s="125"/>
      <c r="DEL207" s="125"/>
      <c r="DEM207" s="432"/>
      <c r="DEN207" s="432"/>
      <c r="DEO207" s="125"/>
      <c r="DEP207" s="125"/>
      <c r="DEQ207" s="125"/>
      <c r="DER207" s="125"/>
      <c r="DES207" s="125"/>
      <c r="DET207" s="125"/>
      <c r="DEU207" s="125"/>
      <c r="DEV207" s="125"/>
      <c r="DEW207" s="125"/>
      <c r="DEX207" s="125"/>
      <c r="DEY207" s="125"/>
      <c r="DEZ207" s="125"/>
      <c r="DFA207" s="125"/>
      <c r="DFB207" s="125"/>
      <c r="DFC207" s="125"/>
      <c r="DFD207" s="125"/>
      <c r="DFE207" s="125"/>
      <c r="DFF207" s="125"/>
      <c r="DFG207" s="125"/>
      <c r="DFH207" s="125"/>
      <c r="DFI207" s="125"/>
      <c r="DFJ207" s="125"/>
      <c r="DFK207" s="125"/>
      <c r="DFL207" s="125"/>
      <c r="DFM207" s="432"/>
      <c r="DFN207" s="432"/>
      <c r="DFO207" s="125"/>
      <c r="DFP207" s="125"/>
      <c r="DFQ207" s="125"/>
      <c r="DFR207" s="125"/>
      <c r="DFS207" s="125"/>
      <c r="DFT207" s="125"/>
      <c r="DFU207" s="125"/>
      <c r="DFV207" s="125"/>
      <c r="DFW207" s="125"/>
      <c r="DFX207" s="125"/>
      <c r="DFY207" s="125"/>
      <c r="DFZ207" s="125"/>
      <c r="DGA207" s="125"/>
      <c r="DGB207" s="125"/>
      <c r="DGC207" s="125"/>
      <c r="DGD207" s="125"/>
      <c r="DGE207" s="125"/>
      <c r="DGF207" s="125"/>
      <c r="DGG207" s="125"/>
      <c r="DGH207" s="125"/>
      <c r="DGI207" s="125"/>
      <c r="DGJ207" s="125"/>
      <c r="DGK207" s="125"/>
      <c r="DGL207" s="125"/>
      <c r="DGM207" s="432"/>
      <c r="DGN207" s="432"/>
      <c r="DGO207" s="125"/>
      <c r="DGP207" s="125"/>
      <c r="DGQ207" s="125"/>
      <c r="DGR207" s="125"/>
      <c r="DGS207" s="125"/>
      <c r="DGT207" s="125"/>
      <c r="DGU207" s="125"/>
      <c r="DGV207" s="125"/>
      <c r="DGW207" s="125"/>
      <c r="DGX207" s="125"/>
      <c r="DGY207" s="125"/>
      <c r="DGZ207" s="125"/>
      <c r="DHA207" s="125"/>
      <c r="DHB207" s="125"/>
      <c r="DHC207" s="125"/>
      <c r="DHD207" s="125"/>
      <c r="DHE207" s="125"/>
      <c r="DHF207" s="125"/>
      <c r="DHG207" s="125"/>
      <c r="DHH207" s="125"/>
      <c r="DHI207" s="125"/>
      <c r="DHJ207" s="125"/>
      <c r="DHK207" s="125"/>
      <c r="DHL207" s="125"/>
      <c r="DHM207" s="432"/>
      <c r="DHN207" s="432"/>
      <c r="DHO207" s="125"/>
      <c r="DHP207" s="125"/>
      <c r="DHQ207" s="125"/>
      <c r="DHR207" s="125"/>
      <c r="DHS207" s="125"/>
      <c r="DHT207" s="125"/>
      <c r="DHU207" s="125"/>
      <c r="DHV207" s="125"/>
      <c r="DHW207" s="125"/>
      <c r="DHX207" s="125"/>
      <c r="DHY207" s="125"/>
      <c r="DHZ207" s="125"/>
      <c r="DIA207" s="125"/>
      <c r="DIB207" s="125"/>
      <c r="DIC207" s="125"/>
      <c r="DID207" s="125"/>
      <c r="DIE207" s="125"/>
      <c r="DIF207" s="125"/>
      <c r="DIG207" s="125"/>
      <c r="DIH207" s="125"/>
      <c r="DII207" s="125"/>
      <c r="DIJ207" s="125"/>
      <c r="DIK207" s="125"/>
      <c r="DIL207" s="125"/>
      <c r="DIM207" s="432"/>
      <c r="DIN207" s="432"/>
      <c r="DIO207" s="125"/>
      <c r="DIP207" s="125"/>
      <c r="DIQ207" s="125"/>
      <c r="DIR207" s="125"/>
      <c r="DIS207" s="125"/>
      <c r="DIT207" s="125"/>
      <c r="DIU207" s="125"/>
      <c r="DIV207" s="125"/>
      <c r="DIW207" s="125"/>
      <c r="DIX207" s="125"/>
      <c r="DIY207" s="125"/>
      <c r="DIZ207" s="125"/>
      <c r="DJA207" s="125"/>
      <c r="DJB207" s="125"/>
      <c r="DJC207" s="125"/>
      <c r="DJD207" s="125"/>
      <c r="DJE207" s="125"/>
      <c r="DJF207" s="125"/>
      <c r="DJG207" s="125"/>
      <c r="DJH207" s="125"/>
      <c r="DJI207" s="125"/>
      <c r="DJJ207" s="125"/>
      <c r="DJK207" s="125"/>
      <c r="DJL207" s="125"/>
      <c r="DJM207" s="432"/>
      <c r="DJN207" s="432"/>
      <c r="DJO207" s="125"/>
      <c r="DJP207" s="125"/>
      <c r="DJQ207" s="125"/>
      <c r="DJR207" s="125"/>
      <c r="DJS207" s="125"/>
      <c r="DJT207" s="125"/>
      <c r="DJU207" s="125"/>
      <c r="DJV207" s="125"/>
      <c r="DJW207" s="125"/>
      <c r="DJX207" s="125"/>
      <c r="DJY207" s="125"/>
      <c r="DJZ207" s="125"/>
      <c r="DKA207" s="125"/>
      <c r="DKB207" s="125"/>
      <c r="DKC207" s="125"/>
      <c r="DKD207" s="125"/>
      <c r="DKE207" s="125"/>
      <c r="DKF207" s="125"/>
      <c r="DKG207" s="125"/>
      <c r="DKH207" s="125"/>
      <c r="DKI207" s="125"/>
      <c r="DKJ207" s="125"/>
      <c r="DKK207" s="125"/>
      <c r="DKL207" s="125"/>
      <c r="DKM207" s="432"/>
      <c r="DKN207" s="432"/>
      <c r="DKO207" s="125"/>
      <c r="DKP207" s="125"/>
      <c r="DKQ207" s="125"/>
      <c r="DKR207" s="125"/>
      <c r="DKS207" s="125"/>
      <c r="DKT207" s="125"/>
      <c r="DKU207" s="125"/>
      <c r="DKV207" s="125"/>
      <c r="DKW207" s="125"/>
      <c r="DKX207" s="125"/>
      <c r="DKY207" s="125"/>
      <c r="DKZ207" s="125"/>
      <c r="DLA207" s="125"/>
      <c r="DLB207" s="125"/>
      <c r="DLC207" s="125"/>
      <c r="DLD207" s="125"/>
      <c r="DLE207" s="125"/>
      <c r="DLF207" s="125"/>
      <c r="DLG207" s="125"/>
      <c r="DLH207" s="125"/>
      <c r="DLI207" s="125"/>
      <c r="DLJ207" s="125"/>
      <c r="DLK207" s="125"/>
      <c r="DLL207" s="125"/>
      <c r="DLM207" s="432"/>
      <c r="DLN207" s="432"/>
      <c r="DLO207" s="125"/>
      <c r="DLP207" s="125"/>
      <c r="DLQ207" s="125"/>
      <c r="DLR207" s="125"/>
      <c r="DLS207" s="125"/>
      <c r="DLT207" s="125"/>
      <c r="DLU207" s="125"/>
      <c r="DLV207" s="125"/>
      <c r="DLW207" s="125"/>
      <c r="DLX207" s="125"/>
      <c r="DLY207" s="125"/>
      <c r="DLZ207" s="125"/>
      <c r="DMA207" s="125"/>
      <c r="DMB207" s="125"/>
      <c r="DMC207" s="125"/>
      <c r="DMD207" s="125"/>
      <c r="DME207" s="125"/>
      <c r="DMF207" s="125"/>
      <c r="DMG207" s="125"/>
      <c r="DMH207" s="125"/>
      <c r="DMI207" s="125"/>
      <c r="DMJ207" s="125"/>
      <c r="DMK207" s="125"/>
      <c r="DML207" s="125"/>
      <c r="DMM207" s="432"/>
      <c r="DMN207" s="432"/>
      <c r="DMO207" s="125"/>
      <c r="DMP207" s="125"/>
      <c r="DMQ207" s="125"/>
      <c r="DMR207" s="125"/>
      <c r="DMS207" s="125"/>
      <c r="DMT207" s="125"/>
      <c r="DMU207" s="125"/>
      <c r="DMV207" s="125"/>
      <c r="DMW207" s="125"/>
      <c r="DMX207" s="125"/>
      <c r="DMY207" s="125"/>
      <c r="DMZ207" s="125"/>
      <c r="DNA207" s="125"/>
      <c r="DNB207" s="125"/>
      <c r="DNC207" s="125"/>
      <c r="DND207" s="125"/>
      <c r="DNE207" s="125"/>
      <c r="DNF207" s="125"/>
      <c r="DNG207" s="125"/>
      <c r="DNH207" s="125"/>
      <c r="DNI207" s="125"/>
      <c r="DNJ207" s="125"/>
      <c r="DNK207" s="125"/>
      <c r="DNL207" s="125"/>
      <c r="DNM207" s="432"/>
      <c r="DNN207" s="432"/>
      <c r="DNO207" s="125"/>
      <c r="DNP207" s="125"/>
      <c r="DNQ207" s="125"/>
      <c r="DNR207" s="125"/>
      <c r="DNS207" s="125"/>
      <c r="DNT207" s="125"/>
      <c r="DNU207" s="125"/>
      <c r="DNV207" s="125"/>
      <c r="DNW207" s="125"/>
      <c r="DNX207" s="125"/>
      <c r="DNY207" s="125"/>
      <c r="DNZ207" s="125"/>
      <c r="DOA207" s="125"/>
      <c r="DOB207" s="125"/>
      <c r="DOC207" s="125"/>
      <c r="DOD207" s="125"/>
      <c r="DOE207" s="125"/>
      <c r="DOF207" s="125"/>
      <c r="DOG207" s="125"/>
      <c r="DOH207" s="125"/>
      <c r="DOI207" s="125"/>
      <c r="DOJ207" s="125"/>
      <c r="DOK207" s="125"/>
      <c r="DOL207" s="125"/>
      <c r="DOM207" s="432"/>
      <c r="DON207" s="432"/>
      <c r="DOO207" s="125"/>
      <c r="DOP207" s="125"/>
      <c r="DOQ207" s="125"/>
      <c r="DOR207" s="125"/>
      <c r="DOS207" s="125"/>
      <c r="DOT207" s="125"/>
      <c r="DOU207" s="125"/>
      <c r="DOV207" s="125"/>
      <c r="DOW207" s="125"/>
      <c r="DOX207" s="125"/>
      <c r="DOY207" s="125"/>
      <c r="DOZ207" s="125"/>
      <c r="DPA207" s="125"/>
      <c r="DPB207" s="125"/>
      <c r="DPC207" s="125"/>
      <c r="DPD207" s="125"/>
      <c r="DPE207" s="125"/>
      <c r="DPF207" s="125"/>
      <c r="DPG207" s="125"/>
      <c r="DPH207" s="125"/>
      <c r="DPI207" s="125"/>
      <c r="DPJ207" s="125"/>
      <c r="DPK207" s="125"/>
      <c r="DPL207" s="125"/>
      <c r="DPM207" s="432"/>
      <c r="DPN207" s="432"/>
      <c r="DPO207" s="125"/>
      <c r="DPP207" s="125"/>
      <c r="DPQ207" s="125"/>
      <c r="DPR207" s="125"/>
      <c r="DPS207" s="125"/>
      <c r="DPT207" s="125"/>
      <c r="DPU207" s="125"/>
      <c r="DPV207" s="125"/>
      <c r="DPW207" s="125"/>
      <c r="DPX207" s="125"/>
      <c r="DPY207" s="125"/>
      <c r="DPZ207" s="125"/>
      <c r="DQA207" s="125"/>
      <c r="DQB207" s="125"/>
      <c r="DQC207" s="125"/>
      <c r="DQD207" s="125"/>
      <c r="DQE207" s="125"/>
      <c r="DQF207" s="125"/>
      <c r="DQG207" s="125"/>
      <c r="DQH207" s="125"/>
      <c r="DQI207" s="125"/>
      <c r="DQJ207" s="125"/>
      <c r="DQK207" s="125"/>
      <c r="DQL207" s="125"/>
      <c r="DQM207" s="432"/>
      <c r="DQN207" s="432"/>
      <c r="DQO207" s="125"/>
      <c r="DQP207" s="125"/>
      <c r="DQQ207" s="125"/>
      <c r="DQR207" s="125"/>
      <c r="DQS207" s="125"/>
      <c r="DQT207" s="125"/>
      <c r="DQU207" s="125"/>
      <c r="DQV207" s="125"/>
      <c r="DQW207" s="125"/>
      <c r="DQX207" s="125"/>
      <c r="DQY207" s="125"/>
      <c r="DQZ207" s="125"/>
      <c r="DRA207" s="125"/>
      <c r="DRB207" s="125"/>
      <c r="DRC207" s="125"/>
      <c r="DRD207" s="125"/>
      <c r="DRE207" s="125"/>
      <c r="DRF207" s="125"/>
      <c r="DRG207" s="125"/>
      <c r="DRH207" s="125"/>
      <c r="DRI207" s="125"/>
      <c r="DRJ207" s="125"/>
      <c r="DRK207" s="125"/>
      <c r="DRL207" s="125"/>
      <c r="DRM207" s="432"/>
      <c r="DRN207" s="432"/>
      <c r="DRO207" s="125"/>
      <c r="DRP207" s="125"/>
      <c r="DRQ207" s="125"/>
      <c r="DRR207" s="125"/>
      <c r="DRS207" s="125"/>
      <c r="DRT207" s="125"/>
      <c r="DRU207" s="125"/>
      <c r="DRV207" s="125"/>
      <c r="DRW207" s="125"/>
      <c r="DRX207" s="125"/>
      <c r="DRY207" s="125"/>
      <c r="DRZ207" s="125"/>
      <c r="DSA207" s="125"/>
      <c r="DSB207" s="125"/>
      <c r="DSC207" s="125"/>
      <c r="DSD207" s="125"/>
      <c r="DSE207" s="125"/>
      <c r="DSF207" s="125"/>
      <c r="DSG207" s="125"/>
      <c r="DSH207" s="125"/>
      <c r="DSI207" s="125"/>
      <c r="DSJ207" s="125"/>
      <c r="DSK207" s="125"/>
      <c r="DSL207" s="125"/>
      <c r="DSM207" s="432"/>
      <c r="DSN207" s="432"/>
      <c r="DSO207" s="125"/>
      <c r="DSP207" s="125"/>
      <c r="DSQ207" s="125"/>
      <c r="DSR207" s="125"/>
      <c r="DSS207" s="125"/>
      <c r="DST207" s="125"/>
      <c r="DSU207" s="125"/>
      <c r="DSV207" s="125"/>
      <c r="DSW207" s="125"/>
      <c r="DSX207" s="125"/>
      <c r="DSY207" s="125"/>
      <c r="DSZ207" s="125"/>
      <c r="DTA207" s="125"/>
      <c r="DTB207" s="125"/>
      <c r="DTC207" s="125"/>
      <c r="DTD207" s="125"/>
      <c r="DTE207" s="125"/>
      <c r="DTF207" s="125"/>
      <c r="DTG207" s="125"/>
      <c r="DTH207" s="125"/>
      <c r="DTI207" s="125"/>
      <c r="DTJ207" s="125"/>
      <c r="DTK207" s="125"/>
      <c r="DTL207" s="125"/>
      <c r="DTM207" s="432"/>
      <c r="DTN207" s="432"/>
      <c r="DTO207" s="125"/>
      <c r="DTP207" s="125"/>
      <c r="DTQ207" s="125"/>
      <c r="DTR207" s="125"/>
      <c r="DTS207" s="125"/>
      <c r="DTT207" s="125"/>
      <c r="DTU207" s="125"/>
      <c r="DTV207" s="125"/>
      <c r="DTW207" s="125"/>
      <c r="DTX207" s="125"/>
      <c r="DTY207" s="125"/>
      <c r="DTZ207" s="125"/>
      <c r="DUA207" s="125"/>
      <c r="DUB207" s="125"/>
      <c r="DUC207" s="125"/>
      <c r="DUD207" s="125"/>
      <c r="DUE207" s="125"/>
      <c r="DUF207" s="125"/>
      <c r="DUG207" s="125"/>
      <c r="DUH207" s="125"/>
      <c r="DUI207" s="125"/>
      <c r="DUJ207" s="125"/>
      <c r="DUK207" s="125"/>
      <c r="DUL207" s="125"/>
      <c r="DUM207" s="432"/>
      <c r="DUN207" s="432"/>
      <c r="DUO207" s="125"/>
      <c r="DUP207" s="125"/>
      <c r="DUQ207" s="125"/>
      <c r="DUR207" s="125"/>
      <c r="DUS207" s="125"/>
      <c r="DUT207" s="125"/>
      <c r="DUU207" s="125"/>
      <c r="DUV207" s="125"/>
      <c r="DUW207" s="125"/>
      <c r="DUX207" s="125"/>
      <c r="DUY207" s="125"/>
      <c r="DUZ207" s="125"/>
      <c r="DVA207" s="125"/>
      <c r="DVB207" s="125"/>
      <c r="DVC207" s="125"/>
      <c r="DVD207" s="125"/>
      <c r="DVE207" s="125"/>
      <c r="DVF207" s="125"/>
      <c r="DVG207" s="125"/>
      <c r="DVH207" s="125"/>
      <c r="DVI207" s="125"/>
      <c r="DVJ207" s="125"/>
      <c r="DVK207" s="125"/>
      <c r="DVL207" s="125"/>
      <c r="DVM207" s="432"/>
      <c r="DVN207" s="432"/>
      <c r="DVO207" s="125"/>
      <c r="DVP207" s="125"/>
      <c r="DVQ207" s="125"/>
      <c r="DVR207" s="125"/>
      <c r="DVS207" s="125"/>
      <c r="DVT207" s="125"/>
      <c r="DVU207" s="125"/>
      <c r="DVV207" s="125"/>
      <c r="DVW207" s="125"/>
      <c r="DVX207" s="125"/>
      <c r="DVY207" s="125"/>
      <c r="DVZ207" s="125"/>
      <c r="DWA207" s="125"/>
      <c r="DWB207" s="125"/>
      <c r="DWC207" s="125"/>
      <c r="DWD207" s="125"/>
      <c r="DWE207" s="125"/>
      <c r="DWF207" s="125"/>
      <c r="DWG207" s="125"/>
      <c r="DWH207" s="125"/>
      <c r="DWI207" s="125"/>
      <c r="DWJ207" s="125"/>
      <c r="DWK207" s="125"/>
      <c r="DWL207" s="125"/>
      <c r="DWM207" s="432"/>
      <c r="DWN207" s="432"/>
      <c r="DWO207" s="125"/>
      <c r="DWP207" s="125"/>
      <c r="DWQ207" s="125"/>
      <c r="DWR207" s="125"/>
      <c r="DWS207" s="125"/>
      <c r="DWT207" s="125"/>
      <c r="DWU207" s="125"/>
      <c r="DWV207" s="125"/>
      <c r="DWW207" s="125"/>
      <c r="DWX207" s="125"/>
      <c r="DWY207" s="125"/>
      <c r="DWZ207" s="125"/>
      <c r="DXA207" s="125"/>
      <c r="DXB207" s="125"/>
      <c r="DXC207" s="125"/>
      <c r="DXD207" s="125"/>
      <c r="DXE207" s="125"/>
      <c r="DXF207" s="125"/>
      <c r="DXG207" s="125"/>
      <c r="DXH207" s="125"/>
      <c r="DXI207" s="125"/>
      <c r="DXJ207" s="125"/>
      <c r="DXK207" s="125"/>
      <c r="DXL207" s="125"/>
      <c r="DXM207" s="432"/>
      <c r="DXN207" s="432"/>
      <c r="DXO207" s="125"/>
      <c r="DXP207" s="125"/>
      <c r="DXQ207" s="125"/>
      <c r="DXR207" s="125"/>
      <c r="DXS207" s="125"/>
      <c r="DXT207" s="125"/>
      <c r="DXU207" s="125"/>
      <c r="DXV207" s="125"/>
      <c r="DXW207" s="125"/>
      <c r="DXX207" s="125"/>
      <c r="DXY207" s="125"/>
      <c r="DXZ207" s="125"/>
      <c r="DYA207" s="125"/>
      <c r="DYB207" s="125"/>
      <c r="DYC207" s="125"/>
      <c r="DYD207" s="125"/>
      <c r="DYE207" s="125"/>
      <c r="DYF207" s="125"/>
      <c r="DYG207" s="125"/>
      <c r="DYH207" s="125"/>
      <c r="DYI207" s="125"/>
      <c r="DYJ207" s="125"/>
      <c r="DYK207" s="125"/>
      <c r="DYL207" s="125"/>
      <c r="DYM207" s="432"/>
      <c r="DYN207" s="432"/>
      <c r="DYO207" s="125"/>
      <c r="DYP207" s="125"/>
      <c r="DYQ207" s="125"/>
      <c r="DYR207" s="125"/>
      <c r="DYS207" s="125"/>
      <c r="DYT207" s="125"/>
      <c r="DYU207" s="125"/>
      <c r="DYV207" s="125"/>
      <c r="DYW207" s="125"/>
      <c r="DYX207" s="125"/>
      <c r="DYY207" s="125"/>
      <c r="DYZ207" s="125"/>
      <c r="DZA207" s="125"/>
      <c r="DZB207" s="125"/>
      <c r="DZC207" s="125"/>
      <c r="DZD207" s="125"/>
      <c r="DZE207" s="125"/>
      <c r="DZF207" s="125"/>
      <c r="DZG207" s="125"/>
      <c r="DZH207" s="125"/>
      <c r="DZI207" s="125"/>
      <c r="DZJ207" s="125"/>
      <c r="DZK207" s="125"/>
      <c r="DZL207" s="125"/>
      <c r="DZM207" s="432"/>
      <c r="DZN207" s="432"/>
      <c r="DZO207" s="125"/>
      <c r="DZP207" s="125"/>
      <c r="DZQ207" s="125"/>
      <c r="DZR207" s="125"/>
      <c r="DZS207" s="125"/>
      <c r="DZT207" s="125"/>
      <c r="DZU207" s="125"/>
      <c r="DZV207" s="125"/>
      <c r="DZW207" s="125"/>
      <c r="DZX207" s="125"/>
      <c r="DZY207" s="125"/>
      <c r="DZZ207" s="125"/>
      <c r="EAA207" s="125"/>
      <c r="EAB207" s="125"/>
      <c r="EAC207" s="125"/>
      <c r="EAD207" s="125"/>
      <c r="EAE207" s="125"/>
      <c r="EAF207" s="125"/>
      <c r="EAG207" s="125"/>
      <c r="EAH207" s="125"/>
      <c r="EAI207" s="125"/>
      <c r="EAJ207" s="125"/>
      <c r="EAK207" s="125"/>
      <c r="EAL207" s="125"/>
      <c r="EAM207" s="432"/>
      <c r="EAN207" s="432"/>
      <c r="EAO207" s="125"/>
      <c r="EAP207" s="125"/>
      <c r="EAQ207" s="125"/>
      <c r="EAR207" s="125"/>
      <c r="EAS207" s="125"/>
      <c r="EAT207" s="125"/>
      <c r="EAU207" s="125"/>
      <c r="EAV207" s="125"/>
      <c r="EAW207" s="125"/>
      <c r="EAX207" s="125"/>
      <c r="EAY207" s="125"/>
      <c r="EAZ207" s="125"/>
      <c r="EBA207" s="125"/>
      <c r="EBB207" s="125"/>
      <c r="EBC207" s="125"/>
      <c r="EBD207" s="125"/>
      <c r="EBE207" s="125"/>
      <c r="EBF207" s="125"/>
      <c r="EBG207" s="125"/>
      <c r="EBH207" s="125"/>
      <c r="EBI207" s="125"/>
      <c r="EBJ207" s="125"/>
      <c r="EBK207" s="125"/>
      <c r="EBL207" s="125"/>
      <c r="EBM207" s="432"/>
      <c r="EBN207" s="432"/>
      <c r="EBO207" s="125"/>
      <c r="EBP207" s="125"/>
      <c r="EBQ207" s="125"/>
      <c r="EBR207" s="125"/>
      <c r="EBS207" s="125"/>
      <c r="EBT207" s="125"/>
      <c r="EBU207" s="125"/>
      <c r="EBV207" s="125"/>
      <c r="EBW207" s="125"/>
      <c r="EBX207" s="125"/>
      <c r="EBY207" s="125"/>
      <c r="EBZ207" s="125"/>
      <c r="ECA207" s="125"/>
      <c r="ECB207" s="125"/>
      <c r="ECC207" s="125"/>
      <c r="ECD207" s="125"/>
      <c r="ECE207" s="125"/>
      <c r="ECF207" s="125"/>
      <c r="ECG207" s="125"/>
      <c r="ECH207" s="125"/>
      <c r="ECI207" s="125"/>
      <c r="ECJ207" s="125"/>
      <c r="ECK207" s="125"/>
      <c r="ECL207" s="125"/>
      <c r="ECM207" s="432"/>
      <c r="ECN207" s="432"/>
      <c r="ECO207" s="125"/>
      <c r="ECP207" s="125"/>
      <c r="ECQ207" s="125"/>
      <c r="ECR207" s="125"/>
      <c r="ECS207" s="125"/>
      <c r="ECT207" s="125"/>
      <c r="ECU207" s="125"/>
      <c r="ECV207" s="125"/>
      <c r="ECW207" s="125"/>
      <c r="ECX207" s="125"/>
      <c r="ECY207" s="125"/>
      <c r="ECZ207" s="125"/>
      <c r="EDA207" s="125"/>
      <c r="EDB207" s="125"/>
      <c r="EDC207" s="125"/>
      <c r="EDD207" s="125"/>
      <c r="EDE207" s="125"/>
      <c r="EDF207" s="125"/>
      <c r="EDG207" s="125"/>
      <c r="EDH207" s="125"/>
      <c r="EDI207" s="125"/>
      <c r="EDJ207" s="125"/>
      <c r="EDK207" s="125"/>
      <c r="EDL207" s="125"/>
      <c r="EDM207" s="432"/>
      <c r="EDN207" s="432"/>
      <c r="EDO207" s="125"/>
      <c r="EDP207" s="125"/>
      <c r="EDQ207" s="125"/>
      <c r="EDR207" s="125"/>
      <c r="EDS207" s="125"/>
      <c r="EDT207" s="125"/>
      <c r="EDU207" s="125"/>
      <c r="EDV207" s="125"/>
      <c r="EDW207" s="125"/>
      <c r="EDX207" s="125"/>
      <c r="EDY207" s="125"/>
      <c r="EDZ207" s="125"/>
      <c r="EEA207" s="125"/>
      <c r="EEB207" s="125"/>
      <c r="EEC207" s="125"/>
      <c r="EED207" s="125"/>
      <c r="EEE207" s="125"/>
      <c r="EEF207" s="125"/>
      <c r="EEG207" s="125"/>
      <c r="EEH207" s="125"/>
      <c r="EEI207" s="125"/>
      <c r="EEJ207" s="125"/>
      <c r="EEK207" s="125"/>
      <c r="EEL207" s="125"/>
      <c r="EEM207" s="432"/>
      <c r="EEN207" s="432"/>
      <c r="EEO207" s="125"/>
      <c r="EEP207" s="125"/>
      <c r="EEQ207" s="125"/>
      <c r="EER207" s="125"/>
      <c r="EES207" s="125"/>
      <c r="EET207" s="125"/>
      <c r="EEU207" s="125"/>
      <c r="EEV207" s="125"/>
      <c r="EEW207" s="125"/>
      <c r="EEX207" s="125"/>
      <c r="EEY207" s="125"/>
      <c r="EEZ207" s="125"/>
      <c r="EFA207" s="125"/>
      <c r="EFB207" s="125"/>
      <c r="EFC207" s="125"/>
      <c r="EFD207" s="125"/>
      <c r="EFE207" s="125"/>
      <c r="EFF207" s="125"/>
      <c r="EFG207" s="125"/>
      <c r="EFH207" s="125"/>
      <c r="EFI207" s="125"/>
      <c r="EFJ207" s="125"/>
      <c r="EFK207" s="125"/>
      <c r="EFL207" s="125"/>
      <c r="EFM207" s="432"/>
      <c r="EFN207" s="432"/>
      <c r="EFO207" s="125"/>
      <c r="EFP207" s="125"/>
      <c r="EFQ207" s="125"/>
      <c r="EFR207" s="125"/>
      <c r="EFS207" s="125"/>
      <c r="EFT207" s="125"/>
      <c r="EFU207" s="125"/>
      <c r="EFV207" s="125"/>
      <c r="EFW207" s="125"/>
      <c r="EFX207" s="125"/>
      <c r="EFY207" s="125"/>
      <c r="EFZ207" s="125"/>
      <c r="EGA207" s="125"/>
      <c r="EGB207" s="125"/>
      <c r="EGC207" s="125"/>
      <c r="EGD207" s="125"/>
      <c r="EGE207" s="125"/>
      <c r="EGF207" s="125"/>
      <c r="EGG207" s="125"/>
      <c r="EGH207" s="125"/>
      <c r="EGI207" s="125"/>
      <c r="EGJ207" s="125"/>
      <c r="EGK207" s="125"/>
      <c r="EGL207" s="125"/>
      <c r="EGM207" s="432"/>
      <c r="EGN207" s="432"/>
      <c r="EGO207" s="125"/>
      <c r="EGP207" s="125"/>
      <c r="EGQ207" s="125"/>
      <c r="EGR207" s="125"/>
      <c r="EGS207" s="125"/>
      <c r="EGT207" s="125"/>
      <c r="EGU207" s="125"/>
      <c r="EGV207" s="125"/>
      <c r="EGW207" s="125"/>
      <c r="EGX207" s="125"/>
      <c r="EGY207" s="125"/>
      <c r="EGZ207" s="125"/>
      <c r="EHA207" s="125"/>
      <c r="EHB207" s="125"/>
      <c r="EHC207" s="125"/>
      <c r="EHD207" s="125"/>
      <c r="EHE207" s="125"/>
      <c r="EHF207" s="125"/>
      <c r="EHG207" s="125"/>
      <c r="EHH207" s="125"/>
      <c r="EHI207" s="125"/>
      <c r="EHJ207" s="125"/>
      <c r="EHK207" s="125"/>
      <c r="EHL207" s="125"/>
      <c r="EHM207" s="432"/>
      <c r="EHN207" s="432"/>
      <c r="EHO207" s="125"/>
      <c r="EHP207" s="125"/>
      <c r="EHQ207" s="125"/>
      <c r="EHR207" s="125"/>
      <c r="EHS207" s="125"/>
      <c r="EHT207" s="125"/>
      <c r="EHU207" s="125"/>
      <c r="EHV207" s="125"/>
      <c r="EHW207" s="125"/>
      <c r="EHX207" s="125"/>
      <c r="EHY207" s="125"/>
      <c r="EHZ207" s="125"/>
      <c r="EIA207" s="125"/>
      <c r="EIB207" s="125"/>
      <c r="EIC207" s="125"/>
      <c r="EID207" s="125"/>
      <c r="EIE207" s="125"/>
      <c r="EIF207" s="125"/>
      <c r="EIG207" s="125"/>
      <c r="EIH207" s="125"/>
      <c r="EII207" s="125"/>
      <c r="EIJ207" s="125"/>
      <c r="EIK207" s="125"/>
      <c r="EIL207" s="125"/>
      <c r="EIM207" s="432"/>
      <c r="EIN207" s="432"/>
      <c r="EIO207" s="125"/>
      <c r="EIP207" s="125"/>
      <c r="EIQ207" s="125"/>
      <c r="EIR207" s="125"/>
      <c r="EIS207" s="125"/>
      <c r="EIT207" s="125"/>
      <c r="EIU207" s="125"/>
      <c r="EIV207" s="125"/>
      <c r="EIW207" s="125"/>
      <c r="EIX207" s="125"/>
      <c r="EIY207" s="125"/>
      <c r="EIZ207" s="125"/>
      <c r="EJA207" s="125"/>
      <c r="EJB207" s="125"/>
      <c r="EJC207" s="125"/>
      <c r="EJD207" s="125"/>
      <c r="EJE207" s="125"/>
      <c r="EJF207" s="125"/>
      <c r="EJG207" s="125"/>
      <c r="EJH207" s="125"/>
      <c r="EJI207" s="125"/>
      <c r="EJJ207" s="125"/>
      <c r="EJK207" s="125"/>
      <c r="EJL207" s="125"/>
      <c r="EJM207" s="432"/>
      <c r="EJN207" s="432"/>
      <c r="EJO207" s="125"/>
      <c r="EJP207" s="125"/>
      <c r="EJQ207" s="125"/>
      <c r="EJR207" s="125"/>
      <c r="EJS207" s="125"/>
      <c r="EJT207" s="125"/>
      <c r="EJU207" s="125"/>
      <c r="EJV207" s="125"/>
      <c r="EJW207" s="125"/>
      <c r="EJX207" s="125"/>
      <c r="EJY207" s="125"/>
      <c r="EJZ207" s="125"/>
      <c r="EKA207" s="125"/>
      <c r="EKB207" s="125"/>
      <c r="EKC207" s="125"/>
      <c r="EKD207" s="125"/>
      <c r="EKE207" s="125"/>
      <c r="EKF207" s="125"/>
      <c r="EKG207" s="125"/>
      <c r="EKH207" s="125"/>
      <c r="EKI207" s="125"/>
      <c r="EKJ207" s="125"/>
      <c r="EKK207" s="125"/>
      <c r="EKL207" s="125"/>
      <c r="EKM207" s="432"/>
      <c r="EKN207" s="432"/>
      <c r="EKO207" s="125"/>
      <c r="EKP207" s="125"/>
      <c r="EKQ207" s="125"/>
      <c r="EKR207" s="125"/>
      <c r="EKS207" s="125"/>
      <c r="EKT207" s="125"/>
      <c r="EKU207" s="125"/>
      <c r="EKV207" s="125"/>
      <c r="EKW207" s="125"/>
      <c r="EKX207" s="125"/>
      <c r="EKY207" s="125"/>
      <c r="EKZ207" s="125"/>
      <c r="ELA207" s="125"/>
      <c r="ELB207" s="125"/>
      <c r="ELC207" s="125"/>
      <c r="ELD207" s="125"/>
      <c r="ELE207" s="125"/>
      <c r="ELF207" s="125"/>
      <c r="ELG207" s="125"/>
      <c r="ELH207" s="125"/>
      <c r="ELI207" s="125"/>
      <c r="ELJ207" s="125"/>
      <c r="ELK207" s="125"/>
      <c r="ELL207" s="125"/>
      <c r="ELM207" s="432"/>
      <c r="ELN207" s="432"/>
      <c r="ELO207" s="125"/>
      <c r="ELP207" s="125"/>
      <c r="ELQ207" s="125"/>
      <c r="ELR207" s="125"/>
      <c r="ELS207" s="125"/>
      <c r="ELT207" s="125"/>
      <c r="ELU207" s="125"/>
      <c r="ELV207" s="125"/>
      <c r="ELW207" s="125"/>
      <c r="ELX207" s="125"/>
      <c r="ELY207" s="125"/>
      <c r="ELZ207" s="125"/>
      <c r="EMA207" s="125"/>
      <c r="EMB207" s="125"/>
      <c r="EMC207" s="125"/>
      <c r="EMD207" s="125"/>
      <c r="EME207" s="125"/>
      <c r="EMF207" s="125"/>
      <c r="EMG207" s="125"/>
      <c r="EMH207" s="125"/>
      <c r="EMI207" s="125"/>
      <c r="EMJ207" s="125"/>
      <c r="EMK207" s="125"/>
      <c r="EML207" s="125"/>
      <c r="EMM207" s="432"/>
      <c r="EMN207" s="432"/>
      <c r="EMO207" s="125"/>
      <c r="EMP207" s="125"/>
      <c r="EMQ207" s="125"/>
      <c r="EMR207" s="125"/>
      <c r="EMS207" s="125"/>
      <c r="EMT207" s="125"/>
      <c r="EMU207" s="125"/>
      <c r="EMV207" s="125"/>
      <c r="EMW207" s="125"/>
      <c r="EMX207" s="125"/>
      <c r="EMY207" s="125"/>
      <c r="EMZ207" s="125"/>
      <c r="ENA207" s="125"/>
      <c r="ENB207" s="125"/>
      <c r="ENC207" s="125"/>
      <c r="END207" s="125"/>
      <c r="ENE207" s="125"/>
      <c r="ENF207" s="125"/>
      <c r="ENG207" s="125"/>
      <c r="ENH207" s="125"/>
      <c r="ENI207" s="125"/>
      <c r="ENJ207" s="125"/>
      <c r="ENK207" s="125"/>
      <c r="ENL207" s="125"/>
      <c r="ENM207" s="432"/>
      <c r="ENN207" s="432"/>
      <c r="ENO207" s="125"/>
      <c r="ENP207" s="125"/>
      <c r="ENQ207" s="125"/>
      <c r="ENR207" s="125"/>
      <c r="ENS207" s="125"/>
      <c r="ENT207" s="125"/>
      <c r="ENU207" s="125"/>
      <c r="ENV207" s="125"/>
      <c r="ENW207" s="125"/>
      <c r="ENX207" s="125"/>
      <c r="ENY207" s="125"/>
      <c r="ENZ207" s="125"/>
      <c r="EOA207" s="125"/>
      <c r="EOB207" s="125"/>
      <c r="EOC207" s="125"/>
      <c r="EOD207" s="125"/>
      <c r="EOE207" s="125"/>
      <c r="EOF207" s="125"/>
      <c r="EOG207" s="125"/>
      <c r="EOH207" s="125"/>
      <c r="EOI207" s="125"/>
      <c r="EOJ207" s="125"/>
      <c r="EOK207" s="125"/>
      <c r="EOL207" s="125"/>
      <c r="EOM207" s="432"/>
      <c r="EON207" s="432"/>
      <c r="EOO207" s="125"/>
      <c r="EOP207" s="125"/>
      <c r="EOQ207" s="125"/>
      <c r="EOR207" s="125"/>
      <c r="EOS207" s="125"/>
      <c r="EOT207" s="125"/>
      <c r="EOU207" s="125"/>
      <c r="EOV207" s="125"/>
      <c r="EOW207" s="125"/>
      <c r="EOX207" s="125"/>
      <c r="EOY207" s="125"/>
      <c r="EOZ207" s="125"/>
      <c r="EPA207" s="125"/>
      <c r="EPB207" s="125"/>
      <c r="EPC207" s="125"/>
      <c r="EPD207" s="125"/>
      <c r="EPE207" s="125"/>
      <c r="EPF207" s="125"/>
      <c r="EPG207" s="125"/>
      <c r="EPH207" s="125"/>
      <c r="EPI207" s="125"/>
      <c r="EPJ207" s="125"/>
      <c r="EPK207" s="125"/>
      <c r="EPL207" s="125"/>
      <c r="EPM207" s="432"/>
      <c r="EPN207" s="432"/>
      <c r="EPO207" s="125"/>
      <c r="EPP207" s="125"/>
      <c r="EPQ207" s="125"/>
      <c r="EPR207" s="125"/>
      <c r="EPS207" s="125"/>
      <c r="EPT207" s="125"/>
      <c r="EPU207" s="125"/>
      <c r="EPV207" s="125"/>
      <c r="EPW207" s="125"/>
      <c r="EPX207" s="125"/>
      <c r="EPY207" s="125"/>
      <c r="EPZ207" s="125"/>
      <c r="EQA207" s="125"/>
      <c r="EQB207" s="125"/>
      <c r="EQC207" s="125"/>
      <c r="EQD207" s="125"/>
      <c r="EQE207" s="125"/>
      <c r="EQF207" s="125"/>
      <c r="EQG207" s="125"/>
      <c r="EQH207" s="125"/>
      <c r="EQI207" s="125"/>
      <c r="EQJ207" s="125"/>
      <c r="EQK207" s="125"/>
      <c r="EQL207" s="125"/>
      <c r="EQM207" s="432"/>
      <c r="EQN207" s="432"/>
      <c r="EQO207" s="125"/>
      <c r="EQP207" s="125"/>
      <c r="EQQ207" s="125"/>
      <c r="EQR207" s="125"/>
      <c r="EQS207" s="125"/>
      <c r="EQT207" s="125"/>
      <c r="EQU207" s="125"/>
      <c r="EQV207" s="125"/>
      <c r="EQW207" s="125"/>
      <c r="EQX207" s="125"/>
      <c r="EQY207" s="125"/>
      <c r="EQZ207" s="125"/>
      <c r="ERA207" s="125"/>
      <c r="ERB207" s="125"/>
      <c r="ERC207" s="125"/>
      <c r="ERD207" s="125"/>
      <c r="ERE207" s="125"/>
      <c r="ERF207" s="125"/>
      <c r="ERG207" s="125"/>
      <c r="ERH207" s="125"/>
      <c r="ERI207" s="125"/>
      <c r="ERJ207" s="125"/>
      <c r="ERK207" s="125"/>
      <c r="ERL207" s="125"/>
      <c r="ERM207" s="432"/>
      <c r="ERN207" s="432"/>
      <c r="ERO207" s="125"/>
      <c r="ERP207" s="125"/>
      <c r="ERQ207" s="125"/>
      <c r="ERR207" s="125"/>
      <c r="ERS207" s="125"/>
      <c r="ERT207" s="125"/>
      <c r="ERU207" s="125"/>
      <c r="ERV207" s="125"/>
      <c r="ERW207" s="125"/>
      <c r="ERX207" s="125"/>
      <c r="ERY207" s="125"/>
      <c r="ERZ207" s="125"/>
      <c r="ESA207" s="125"/>
      <c r="ESB207" s="125"/>
      <c r="ESC207" s="125"/>
      <c r="ESD207" s="125"/>
      <c r="ESE207" s="125"/>
      <c r="ESF207" s="125"/>
      <c r="ESG207" s="125"/>
      <c r="ESH207" s="125"/>
      <c r="ESI207" s="125"/>
      <c r="ESJ207" s="125"/>
      <c r="ESK207" s="125"/>
      <c r="ESL207" s="125"/>
      <c r="ESM207" s="432"/>
      <c r="ESN207" s="432"/>
      <c r="ESO207" s="125"/>
      <c r="ESP207" s="125"/>
      <c r="ESQ207" s="125"/>
      <c r="ESR207" s="125"/>
      <c r="ESS207" s="125"/>
      <c r="EST207" s="125"/>
      <c r="ESU207" s="125"/>
      <c r="ESV207" s="125"/>
      <c r="ESW207" s="125"/>
      <c r="ESX207" s="125"/>
      <c r="ESY207" s="125"/>
      <c r="ESZ207" s="125"/>
      <c r="ETA207" s="125"/>
      <c r="ETB207" s="125"/>
      <c r="ETC207" s="125"/>
      <c r="ETD207" s="125"/>
      <c r="ETE207" s="125"/>
      <c r="ETF207" s="125"/>
      <c r="ETG207" s="125"/>
      <c r="ETH207" s="125"/>
      <c r="ETI207" s="125"/>
      <c r="ETJ207" s="125"/>
      <c r="ETK207" s="125"/>
      <c r="ETL207" s="125"/>
      <c r="ETM207" s="432"/>
      <c r="ETN207" s="432"/>
      <c r="ETO207" s="125"/>
      <c r="ETP207" s="125"/>
      <c r="ETQ207" s="125"/>
      <c r="ETR207" s="125"/>
      <c r="ETS207" s="125"/>
      <c r="ETT207" s="125"/>
      <c r="ETU207" s="125"/>
      <c r="ETV207" s="125"/>
      <c r="ETW207" s="125"/>
      <c r="ETX207" s="125"/>
      <c r="ETY207" s="125"/>
      <c r="ETZ207" s="125"/>
      <c r="EUA207" s="125"/>
      <c r="EUB207" s="125"/>
      <c r="EUC207" s="125"/>
      <c r="EUD207" s="125"/>
      <c r="EUE207" s="125"/>
      <c r="EUF207" s="125"/>
      <c r="EUG207" s="125"/>
      <c r="EUH207" s="125"/>
      <c r="EUI207" s="125"/>
      <c r="EUJ207" s="125"/>
      <c r="EUK207" s="125"/>
      <c r="EUL207" s="125"/>
      <c r="EUM207" s="432"/>
      <c r="EUN207" s="432"/>
      <c r="EUO207" s="125"/>
      <c r="EUP207" s="125"/>
      <c r="EUQ207" s="125"/>
      <c r="EUR207" s="125"/>
      <c r="EUS207" s="125"/>
      <c r="EUT207" s="125"/>
      <c r="EUU207" s="125"/>
      <c r="EUV207" s="125"/>
      <c r="EUW207" s="125"/>
      <c r="EUX207" s="125"/>
      <c r="EUY207" s="125"/>
      <c r="EUZ207" s="125"/>
      <c r="EVA207" s="125"/>
      <c r="EVB207" s="125"/>
      <c r="EVC207" s="125"/>
      <c r="EVD207" s="125"/>
      <c r="EVE207" s="125"/>
      <c r="EVF207" s="125"/>
      <c r="EVG207" s="125"/>
      <c r="EVH207" s="125"/>
      <c r="EVI207" s="125"/>
      <c r="EVJ207" s="125"/>
      <c r="EVK207" s="125"/>
      <c r="EVL207" s="125"/>
      <c r="EVM207" s="432"/>
      <c r="EVN207" s="432"/>
      <c r="EVO207" s="125"/>
      <c r="EVP207" s="125"/>
      <c r="EVQ207" s="125"/>
      <c r="EVR207" s="125"/>
      <c r="EVS207" s="125"/>
      <c r="EVT207" s="125"/>
      <c r="EVU207" s="125"/>
      <c r="EVV207" s="125"/>
      <c r="EVW207" s="125"/>
      <c r="EVX207" s="125"/>
      <c r="EVY207" s="125"/>
      <c r="EVZ207" s="125"/>
      <c r="EWA207" s="125"/>
      <c r="EWB207" s="125"/>
      <c r="EWC207" s="125"/>
      <c r="EWD207" s="125"/>
      <c r="EWE207" s="125"/>
      <c r="EWF207" s="125"/>
      <c r="EWG207" s="125"/>
      <c r="EWH207" s="125"/>
      <c r="EWI207" s="125"/>
      <c r="EWJ207" s="125"/>
      <c r="EWK207" s="125"/>
      <c r="EWL207" s="125"/>
      <c r="EWM207" s="432"/>
      <c r="EWN207" s="432"/>
      <c r="EWO207" s="125"/>
      <c r="EWP207" s="125"/>
      <c r="EWQ207" s="125"/>
      <c r="EWR207" s="125"/>
      <c r="EWS207" s="125"/>
      <c r="EWT207" s="125"/>
      <c r="EWU207" s="125"/>
      <c r="EWV207" s="125"/>
      <c r="EWW207" s="125"/>
      <c r="EWX207" s="125"/>
      <c r="EWY207" s="125"/>
      <c r="EWZ207" s="125"/>
      <c r="EXA207" s="125"/>
      <c r="EXB207" s="125"/>
      <c r="EXC207" s="125"/>
      <c r="EXD207" s="125"/>
      <c r="EXE207" s="125"/>
      <c r="EXF207" s="125"/>
      <c r="EXG207" s="125"/>
      <c r="EXH207" s="125"/>
      <c r="EXI207" s="125"/>
      <c r="EXJ207" s="125"/>
      <c r="EXK207" s="125"/>
      <c r="EXL207" s="125"/>
      <c r="EXM207" s="432"/>
      <c r="EXN207" s="432"/>
      <c r="EXO207" s="125"/>
      <c r="EXP207" s="125"/>
      <c r="EXQ207" s="125"/>
      <c r="EXR207" s="125"/>
      <c r="EXS207" s="125"/>
      <c r="EXT207" s="125"/>
      <c r="EXU207" s="125"/>
      <c r="EXV207" s="125"/>
      <c r="EXW207" s="125"/>
      <c r="EXX207" s="125"/>
      <c r="EXY207" s="125"/>
      <c r="EXZ207" s="125"/>
      <c r="EYA207" s="125"/>
      <c r="EYB207" s="125"/>
      <c r="EYC207" s="125"/>
      <c r="EYD207" s="125"/>
      <c r="EYE207" s="125"/>
      <c r="EYF207" s="125"/>
      <c r="EYG207" s="125"/>
      <c r="EYH207" s="125"/>
      <c r="EYI207" s="125"/>
      <c r="EYJ207" s="125"/>
      <c r="EYK207" s="125"/>
      <c r="EYL207" s="125"/>
      <c r="EYM207" s="432"/>
      <c r="EYN207" s="432"/>
      <c r="EYO207" s="125"/>
      <c r="EYP207" s="125"/>
      <c r="EYQ207" s="125"/>
      <c r="EYR207" s="125"/>
      <c r="EYS207" s="125"/>
      <c r="EYT207" s="125"/>
      <c r="EYU207" s="125"/>
      <c r="EYV207" s="125"/>
      <c r="EYW207" s="125"/>
      <c r="EYX207" s="125"/>
      <c r="EYY207" s="125"/>
      <c r="EYZ207" s="125"/>
      <c r="EZA207" s="125"/>
      <c r="EZB207" s="125"/>
      <c r="EZC207" s="125"/>
      <c r="EZD207" s="125"/>
      <c r="EZE207" s="125"/>
      <c r="EZF207" s="125"/>
      <c r="EZG207" s="125"/>
      <c r="EZH207" s="125"/>
      <c r="EZI207" s="125"/>
      <c r="EZJ207" s="125"/>
      <c r="EZK207" s="125"/>
      <c r="EZL207" s="125"/>
      <c r="EZM207" s="432"/>
      <c r="EZN207" s="432"/>
      <c r="EZO207" s="125"/>
      <c r="EZP207" s="125"/>
      <c r="EZQ207" s="125"/>
      <c r="EZR207" s="125"/>
      <c r="EZS207" s="125"/>
      <c r="EZT207" s="125"/>
      <c r="EZU207" s="125"/>
      <c r="EZV207" s="125"/>
      <c r="EZW207" s="125"/>
      <c r="EZX207" s="125"/>
      <c r="EZY207" s="125"/>
      <c r="EZZ207" s="125"/>
      <c r="FAA207" s="125"/>
      <c r="FAB207" s="125"/>
      <c r="FAC207" s="125"/>
      <c r="FAD207" s="125"/>
      <c r="FAE207" s="125"/>
      <c r="FAF207" s="125"/>
      <c r="FAG207" s="125"/>
      <c r="FAH207" s="125"/>
      <c r="FAI207" s="125"/>
      <c r="FAJ207" s="125"/>
      <c r="FAK207" s="125"/>
      <c r="FAL207" s="125"/>
      <c r="FAM207" s="432"/>
      <c r="FAN207" s="432"/>
      <c r="FAO207" s="125"/>
      <c r="FAP207" s="125"/>
      <c r="FAQ207" s="125"/>
      <c r="FAR207" s="125"/>
      <c r="FAS207" s="125"/>
      <c r="FAT207" s="125"/>
      <c r="FAU207" s="125"/>
      <c r="FAV207" s="125"/>
      <c r="FAW207" s="125"/>
      <c r="FAX207" s="125"/>
      <c r="FAY207" s="125"/>
      <c r="FAZ207" s="125"/>
      <c r="FBA207" s="125"/>
      <c r="FBB207" s="125"/>
      <c r="FBC207" s="125"/>
      <c r="FBD207" s="125"/>
      <c r="FBE207" s="125"/>
      <c r="FBF207" s="125"/>
      <c r="FBG207" s="125"/>
      <c r="FBH207" s="125"/>
      <c r="FBI207" s="125"/>
      <c r="FBJ207" s="125"/>
      <c r="FBK207" s="125"/>
      <c r="FBL207" s="125"/>
      <c r="FBM207" s="432"/>
      <c r="FBN207" s="432"/>
      <c r="FBO207" s="125"/>
      <c r="FBP207" s="125"/>
      <c r="FBQ207" s="125"/>
      <c r="FBR207" s="125"/>
      <c r="FBS207" s="125"/>
      <c r="FBT207" s="125"/>
      <c r="FBU207" s="125"/>
      <c r="FBV207" s="125"/>
      <c r="FBW207" s="125"/>
      <c r="FBX207" s="125"/>
      <c r="FBY207" s="125"/>
      <c r="FBZ207" s="125"/>
      <c r="FCA207" s="125"/>
      <c r="FCB207" s="125"/>
      <c r="FCC207" s="125"/>
      <c r="FCD207" s="125"/>
      <c r="FCE207" s="125"/>
      <c r="FCF207" s="125"/>
      <c r="FCG207" s="125"/>
      <c r="FCH207" s="125"/>
      <c r="FCI207" s="125"/>
      <c r="FCJ207" s="125"/>
      <c r="FCK207" s="125"/>
      <c r="FCL207" s="125"/>
      <c r="FCM207" s="432"/>
      <c r="FCN207" s="432"/>
      <c r="FCO207" s="125"/>
      <c r="FCP207" s="125"/>
      <c r="FCQ207" s="125"/>
      <c r="FCR207" s="125"/>
      <c r="FCS207" s="125"/>
      <c r="FCT207" s="125"/>
      <c r="FCU207" s="125"/>
      <c r="FCV207" s="125"/>
      <c r="FCW207" s="125"/>
      <c r="FCX207" s="125"/>
      <c r="FCY207" s="125"/>
      <c r="FCZ207" s="125"/>
      <c r="FDA207" s="125"/>
      <c r="FDB207" s="125"/>
      <c r="FDC207" s="125"/>
      <c r="FDD207" s="125"/>
      <c r="FDE207" s="125"/>
      <c r="FDF207" s="125"/>
      <c r="FDG207" s="125"/>
      <c r="FDH207" s="125"/>
      <c r="FDI207" s="125"/>
      <c r="FDJ207" s="125"/>
      <c r="FDK207" s="125"/>
      <c r="FDL207" s="125"/>
      <c r="FDM207" s="432"/>
      <c r="FDN207" s="432"/>
      <c r="FDO207" s="125"/>
      <c r="FDP207" s="125"/>
      <c r="FDQ207" s="125"/>
      <c r="FDR207" s="125"/>
      <c r="FDS207" s="125"/>
      <c r="FDT207" s="125"/>
      <c r="FDU207" s="125"/>
      <c r="FDV207" s="125"/>
      <c r="FDW207" s="125"/>
      <c r="FDX207" s="125"/>
      <c r="FDY207" s="125"/>
      <c r="FDZ207" s="125"/>
      <c r="FEA207" s="125"/>
      <c r="FEB207" s="125"/>
      <c r="FEC207" s="125"/>
      <c r="FED207" s="125"/>
      <c r="FEE207" s="125"/>
      <c r="FEF207" s="125"/>
      <c r="FEG207" s="125"/>
      <c r="FEH207" s="125"/>
      <c r="FEI207" s="125"/>
      <c r="FEJ207" s="125"/>
      <c r="FEK207" s="125"/>
      <c r="FEL207" s="125"/>
      <c r="FEM207" s="432"/>
      <c r="FEN207" s="432"/>
      <c r="FEO207" s="125"/>
      <c r="FEP207" s="125"/>
      <c r="FEQ207" s="125"/>
      <c r="FER207" s="125"/>
      <c r="FES207" s="125"/>
      <c r="FET207" s="125"/>
      <c r="FEU207" s="125"/>
      <c r="FEV207" s="125"/>
      <c r="FEW207" s="125"/>
      <c r="FEX207" s="125"/>
      <c r="FEY207" s="125"/>
      <c r="FEZ207" s="125"/>
      <c r="FFA207" s="125"/>
      <c r="FFB207" s="125"/>
      <c r="FFC207" s="125"/>
      <c r="FFD207" s="125"/>
      <c r="FFE207" s="125"/>
      <c r="FFF207" s="125"/>
      <c r="FFG207" s="125"/>
      <c r="FFH207" s="125"/>
      <c r="FFI207" s="125"/>
      <c r="FFJ207" s="125"/>
      <c r="FFK207" s="125"/>
      <c r="FFL207" s="125"/>
      <c r="FFM207" s="432"/>
      <c r="FFN207" s="432"/>
      <c r="FFO207" s="125"/>
      <c r="FFP207" s="125"/>
      <c r="FFQ207" s="125"/>
      <c r="FFR207" s="125"/>
      <c r="FFS207" s="125"/>
      <c r="FFT207" s="125"/>
      <c r="FFU207" s="125"/>
      <c r="FFV207" s="125"/>
      <c r="FFW207" s="125"/>
      <c r="FFX207" s="125"/>
      <c r="FFY207" s="125"/>
      <c r="FFZ207" s="125"/>
      <c r="FGA207" s="125"/>
      <c r="FGB207" s="125"/>
      <c r="FGC207" s="125"/>
      <c r="FGD207" s="125"/>
      <c r="FGE207" s="125"/>
      <c r="FGF207" s="125"/>
      <c r="FGG207" s="125"/>
      <c r="FGH207" s="125"/>
      <c r="FGI207" s="125"/>
      <c r="FGJ207" s="125"/>
      <c r="FGK207" s="125"/>
      <c r="FGL207" s="125"/>
      <c r="FGM207" s="432"/>
      <c r="FGN207" s="432"/>
      <c r="FGO207" s="125"/>
      <c r="FGP207" s="125"/>
      <c r="FGQ207" s="125"/>
      <c r="FGR207" s="125"/>
      <c r="FGS207" s="125"/>
      <c r="FGT207" s="125"/>
      <c r="FGU207" s="125"/>
      <c r="FGV207" s="125"/>
      <c r="FGW207" s="125"/>
      <c r="FGX207" s="125"/>
      <c r="FGY207" s="125"/>
      <c r="FGZ207" s="125"/>
      <c r="FHA207" s="125"/>
      <c r="FHB207" s="125"/>
      <c r="FHC207" s="125"/>
      <c r="FHD207" s="125"/>
      <c r="FHE207" s="125"/>
      <c r="FHF207" s="125"/>
      <c r="FHG207" s="125"/>
      <c r="FHH207" s="125"/>
      <c r="FHI207" s="125"/>
      <c r="FHJ207" s="125"/>
      <c r="FHK207" s="125"/>
      <c r="FHL207" s="125"/>
      <c r="FHM207" s="432"/>
      <c r="FHN207" s="432"/>
      <c r="FHO207" s="125"/>
      <c r="FHP207" s="125"/>
      <c r="FHQ207" s="125"/>
      <c r="FHR207" s="125"/>
      <c r="FHS207" s="125"/>
      <c r="FHT207" s="125"/>
      <c r="FHU207" s="125"/>
      <c r="FHV207" s="125"/>
      <c r="FHW207" s="125"/>
      <c r="FHX207" s="125"/>
      <c r="FHY207" s="125"/>
      <c r="FHZ207" s="125"/>
      <c r="FIA207" s="125"/>
      <c r="FIB207" s="125"/>
      <c r="FIC207" s="125"/>
      <c r="FID207" s="125"/>
      <c r="FIE207" s="125"/>
      <c r="FIF207" s="125"/>
      <c r="FIG207" s="125"/>
      <c r="FIH207" s="125"/>
      <c r="FII207" s="125"/>
      <c r="FIJ207" s="125"/>
      <c r="FIK207" s="125"/>
      <c r="FIL207" s="125"/>
      <c r="FIM207" s="432"/>
      <c r="FIN207" s="432"/>
      <c r="FIO207" s="125"/>
      <c r="FIP207" s="125"/>
      <c r="FIQ207" s="125"/>
      <c r="FIR207" s="125"/>
      <c r="FIS207" s="125"/>
      <c r="FIT207" s="125"/>
      <c r="FIU207" s="125"/>
      <c r="FIV207" s="125"/>
      <c r="FIW207" s="125"/>
      <c r="FIX207" s="125"/>
      <c r="FIY207" s="125"/>
      <c r="FIZ207" s="125"/>
      <c r="FJA207" s="125"/>
      <c r="FJB207" s="125"/>
      <c r="FJC207" s="125"/>
      <c r="FJD207" s="125"/>
      <c r="FJE207" s="125"/>
      <c r="FJF207" s="125"/>
      <c r="FJG207" s="125"/>
      <c r="FJH207" s="125"/>
      <c r="FJI207" s="125"/>
      <c r="FJJ207" s="125"/>
      <c r="FJK207" s="125"/>
      <c r="FJL207" s="125"/>
      <c r="FJM207" s="432"/>
      <c r="FJN207" s="432"/>
      <c r="FJO207" s="125"/>
      <c r="FJP207" s="125"/>
      <c r="FJQ207" s="125"/>
      <c r="FJR207" s="125"/>
      <c r="FJS207" s="125"/>
      <c r="FJT207" s="125"/>
      <c r="FJU207" s="125"/>
      <c r="FJV207" s="125"/>
      <c r="FJW207" s="125"/>
      <c r="FJX207" s="125"/>
      <c r="FJY207" s="125"/>
      <c r="FJZ207" s="125"/>
      <c r="FKA207" s="125"/>
      <c r="FKB207" s="125"/>
      <c r="FKC207" s="125"/>
      <c r="FKD207" s="125"/>
      <c r="FKE207" s="125"/>
      <c r="FKF207" s="125"/>
      <c r="FKG207" s="125"/>
      <c r="FKH207" s="125"/>
      <c r="FKI207" s="125"/>
      <c r="FKJ207" s="125"/>
      <c r="FKK207" s="125"/>
      <c r="FKL207" s="125"/>
      <c r="FKM207" s="432"/>
      <c r="FKN207" s="432"/>
      <c r="FKO207" s="125"/>
      <c r="FKP207" s="125"/>
      <c r="FKQ207" s="125"/>
      <c r="FKR207" s="125"/>
      <c r="FKS207" s="125"/>
      <c r="FKT207" s="125"/>
      <c r="FKU207" s="125"/>
      <c r="FKV207" s="125"/>
      <c r="FKW207" s="125"/>
      <c r="FKX207" s="125"/>
      <c r="FKY207" s="125"/>
      <c r="FKZ207" s="125"/>
      <c r="FLA207" s="125"/>
      <c r="FLB207" s="125"/>
      <c r="FLC207" s="125"/>
      <c r="FLD207" s="125"/>
      <c r="FLE207" s="125"/>
      <c r="FLF207" s="125"/>
      <c r="FLG207" s="125"/>
      <c r="FLH207" s="125"/>
      <c r="FLI207" s="125"/>
      <c r="FLJ207" s="125"/>
      <c r="FLK207" s="125"/>
      <c r="FLL207" s="125"/>
      <c r="FLM207" s="432"/>
      <c r="FLN207" s="432"/>
      <c r="FLO207" s="125"/>
      <c r="FLP207" s="125"/>
      <c r="FLQ207" s="125"/>
      <c r="FLR207" s="125"/>
      <c r="FLS207" s="125"/>
      <c r="FLT207" s="125"/>
      <c r="FLU207" s="125"/>
      <c r="FLV207" s="125"/>
      <c r="FLW207" s="125"/>
      <c r="FLX207" s="125"/>
      <c r="FLY207" s="125"/>
      <c r="FLZ207" s="125"/>
      <c r="FMA207" s="125"/>
      <c r="FMB207" s="125"/>
      <c r="FMC207" s="125"/>
      <c r="FMD207" s="125"/>
      <c r="FME207" s="125"/>
      <c r="FMF207" s="125"/>
      <c r="FMG207" s="125"/>
      <c r="FMH207" s="125"/>
      <c r="FMI207" s="125"/>
      <c r="FMJ207" s="125"/>
      <c r="FMK207" s="125"/>
      <c r="FML207" s="125"/>
      <c r="FMM207" s="432"/>
      <c r="FMN207" s="432"/>
      <c r="FMO207" s="125"/>
      <c r="FMP207" s="125"/>
      <c r="FMQ207" s="125"/>
      <c r="FMR207" s="125"/>
      <c r="FMS207" s="125"/>
      <c r="FMT207" s="125"/>
      <c r="FMU207" s="125"/>
      <c r="FMV207" s="125"/>
      <c r="FMW207" s="125"/>
      <c r="FMX207" s="125"/>
      <c r="FMY207" s="125"/>
      <c r="FMZ207" s="125"/>
      <c r="FNA207" s="125"/>
      <c r="FNB207" s="125"/>
      <c r="FNC207" s="125"/>
      <c r="FND207" s="125"/>
      <c r="FNE207" s="125"/>
      <c r="FNF207" s="125"/>
      <c r="FNG207" s="125"/>
      <c r="FNH207" s="125"/>
      <c r="FNI207" s="125"/>
      <c r="FNJ207" s="125"/>
      <c r="FNK207" s="125"/>
      <c r="FNL207" s="125"/>
      <c r="FNM207" s="432"/>
      <c r="FNN207" s="432"/>
      <c r="FNO207" s="125"/>
      <c r="FNP207" s="125"/>
      <c r="FNQ207" s="125"/>
      <c r="FNR207" s="125"/>
      <c r="FNS207" s="125"/>
      <c r="FNT207" s="125"/>
      <c r="FNU207" s="125"/>
      <c r="FNV207" s="125"/>
      <c r="FNW207" s="125"/>
      <c r="FNX207" s="125"/>
      <c r="FNY207" s="125"/>
      <c r="FNZ207" s="125"/>
      <c r="FOA207" s="125"/>
      <c r="FOB207" s="125"/>
      <c r="FOC207" s="125"/>
      <c r="FOD207" s="125"/>
      <c r="FOE207" s="125"/>
      <c r="FOF207" s="125"/>
      <c r="FOG207" s="125"/>
      <c r="FOH207" s="125"/>
      <c r="FOI207" s="125"/>
      <c r="FOJ207" s="125"/>
      <c r="FOK207" s="125"/>
      <c r="FOL207" s="125"/>
      <c r="FOM207" s="432"/>
      <c r="FON207" s="432"/>
      <c r="FOO207" s="125"/>
      <c r="FOP207" s="125"/>
      <c r="FOQ207" s="125"/>
      <c r="FOR207" s="125"/>
      <c r="FOS207" s="125"/>
      <c r="FOT207" s="125"/>
      <c r="FOU207" s="125"/>
      <c r="FOV207" s="125"/>
      <c r="FOW207" s="125"/>
      <c r="FOX207" s="125"/>
      <c r="FOY207" s="125"/>
      <c r="FOZ207" s="125"/>
      <c r="FPA207" s="125"/>
      <c r="FPB207" s="125"/>
      <c r="FPC207" s="125"/>
      <c r="FPD207" s="125"/>
      <c r="FPE207" s="125"/>
      <c r="FPF207" s="125"/>
      <c r="FPG207" s="125"/>
      <c r="FPH207" s="125"/>
      <c r="FPI207" s="125"/>
      <c r="FPJ207" s="125"/>
      <c r="FPK207" s="125"/>
      <c r="FPL207" s="125"/>
      <c r="FPM207" s="432"/>
      <c r="FPN207" s="432"/>
      <c r="FPO207" s="125"/>
      <c r="FPP207" s="125"/>
      <c r="FPQ207" s="125"/>
      <c r="FPR207" s="125"/>
      <c r="FPS207" s="125"/>
      <c r="FPT207" s="125"/>
      <c r="FPU207" s="125"/>
      <c r="FPV207" s="125"/>
      <c r="FPW207" s="125"/>
      <c r="FPX207" s="125"/>
      <c r="FPY207" s="125"/>
      <c r="FPZ207" s="125"/>
      <c r="FQA207" s="125"/>
      <c r="FQB207" s="125"/>
      <c r="FQC207" s="125"/>
      <c r="FQD207" s="125"/>
      <c r="FQE207" s="125"/>
      <c r="FQF207" s="125"/>
      <c r="FQG207" s="125"/>
      <c r="FQH207" s="125"/>
      <c r="FQI207" s="125"/>
      <c r="FQJ207" s="125"/>
      <c r="FQK207" s="125"/>
      <c r="FQL207" s="125"/>
      <c r="FQM207" s="432"/>
      <c r="FQN207" s="432"/>
      <c r="FQO207" s="125"/>
      <c r="FQP207" s="125"/>
      <c r="FQQ207" s="125"/>
      <c r="FQR207" s="125"/>
      <c r="FQS207" s="125"/>
      <c r="FQT207" s="125"/>
      <c r="FQU207" s="125"/>
      <c r="FQV207" s="125"/>
      <c r="FQW207" s="125"/>
      <c r="FQX207" s="125"/>
      <c r="FQY207" s="125"/>
      <c r="FQZ207" s="125"/>
      <c r="FRA207" s="125"/>
      <c r="FRB207" s="125"/>
      <c r="FRC207" s="125"/>
      <c r="FRD207" s="125"/>
      <c r="FRE207" s="125"/>
      <c r="FRF207" s="125"/>
      <c r="FRG207" s="125"/>
      <c r="FRH207" s="125"/>
      <c r="FRI207" s="125"/>
      <c r="FRJ207" s="125"/>
      <c r="FRK207" s="125"/>
      <c r="FRL207" s="125"/>
      <c r="FRM207" s="432"/>
      <c r="FRN207" s="432"/>
      <c r="FRO207" s="125"/>
      <c r="FRP207" s="125"/>
      <c r="FRQ207" s="125"/>
      <c r="FRR207" s="125"/>
      <c r="FRS207" s="125"/>
      <c r="FRT207" s="125"/>
      <c r="FRU207" s="125"/>
      <c r="FRV207" s="125"/>
      <c r="FRW207" s="125"/>
      <c r="FRX207" s="125"/>
      <c r="FRY207" s="125"/>
      <c r="FRZ207" s="125"/>
      <c r="FSA207" s="125"/>
      <c r="FSB207" s="125"/>
      <c r="FSC207" s="125"/>
      <c r="FSD207" s="125"/>
      <c r="FSE207" s="125"/>
      <c r="FSF207" s="125"/>
      <c r="FSG207" s="125"/>
      <c r="FSH207" s="125"/>
      <c r="FSI207" s="125"/>
      <c r="FSJ207" s="125"/>
      <c r="FSK207" s="125"/>
      <c r="FSL207" s="125"/>
      <c r="FSM207" s="432"/>
      <c r="FSN207" s="432"/>
      <c r="FSO207" s="125"/>
      <c r="FSP207" s="125"/>
      <c r="FSQ207" s="125"/>
      <c r="FSR207" s="125"/>
      <c r="FSS207" s="125"/>
      <c r="FST207" s="125"/>
      <c r="FSU207" s="125"/>
      <c r="FSV207" s="125"/>
      <c r="FSW207" s="125"/>
      <c r="FSX207" s="125"/>
      <c r="FSY207" s="125"/>
      <c r="FSZ207" s="125"/>
      <c r="FTA207" s="125"/>
      <c r="FTB207" s="125"/>
      <c r="FTC207" s="125"/>
      <c r="FTD207" s="125"/>
      <c r="FTE207" s="125"/>
      <c r="FTF207" s="125"/>
      <c r="FTG207" s="125"/>
      <c r="FTH207" s="125"/>
      <c r="FTI207" s="125"/>
      <c r="FTJ207" s="125"/>
      <c r="FTK207" s="125"/>
      <c r="FTL207" s="125"/>
      <c r="FTM207" s="432"/>
      <c r="FTN207" s="432"/>
      <c r="FTO207" s="125"/>
      <c r="FTP207" s="125"/>
      <c r="FTQ207" s="125"/>
      <c r="FTR207" s="125"/>
      <c r="FTS207" s="125"/>
      <c r="FTT207" s="125"/>
      <c r="FTU207" s="125"/>
      <c r="FTV207" s="125"/>
      <c r="FTW207" s="125"/>
      <c r="FTX207" s="125"/>
      <c r="FTY207" s="125"/>
      <c r="FTZ207" s="125"/>
      <c r="FUA207" s="125"/>
      <c r="FUB207" s="125"/>
      <c r="FUC207" s="125"/>
      <c r="FUD207" s="125"/>
      <c r="FUE207" s="125"/>
      <c r="FUF207" s="125"/>
      <c r="FUG207" s="125"/>
      <c r="FUH207" s="125"/>
      <c r="FUI207" s="125"/>
      <c r="FUJ207" s="125"/>
      <c r="FUK207" s="125"/>
      <c r="FUL207" s="125"/>
      <c r="FUM207" s="432"/>
      <c r="FUN207" s="432"/>
      <c r="FUO207" s="125"/>
      <c r="FUP207" s="125"/>
      <c r="FUQ207" s="125"/>
      <c r="FUR207" s="125"/>
      <c r="FUS207" s="125"/>
      <c r="FUT207" s="125"/>
      <c r="FUU207" s="125"/>
      <c r="FUV207" s="125"/>
      <c r="FUW207" s="125"/>
      <c r="FUX207" s="125"/>
      <c r="FUY207" s="125"/>
      <c r="FUZ207" s="125"/>
      <c r="FVA207" s="125"/>
      <c r="FVB207" s="125"/>
      <c r="FVC207" s="125"/>
      <c r="FVD207" s="125"/>
      <c r="FVE207" s="125"/>
      <c r="FVF207" s="125"/>
      <c r="FVG207" s="125"/>
      <c r="FVH207" s="125"/>
      <c r="FVI207" s="125"/>
      <c r="FVJ207" s="125"/>
      <c r="FVK207" s="125"/>
      <c r="FVL207" s="125"/>
      <c r="FVM207" s="432"/>
      <c r="FVN207" s="432"/>
      <c r="FVO207" s="125"/>
      <c r="FVP207" s="125"/>
      <c r="FVQ207" s="125"/>
      <c r="FVR207" s="125"/>
      <c r="FVS207" s="125"/>
      <c r="FVT207" s="125"/>
      <c r="FVU207" s="125"/>
      <c r="FVV207" s="125"/>
      <c r="FVW207" s="125"/>
      <c r="FVX207" s="125"/>
      <c r="FVY207" s="125"/>
      <c r="FVZ207" s="125"/>
      <c r="FWA207" s="125"/>
      <c r="FWB207" s="125"/>
      <c r="FWC207" s="125"/>
      <c r="FWD207" s="125"/>
      <c r="FWE207" s="125"/>
      <c r="FWF207" s="125"/>
      <c r="FWG207" s="125"/>
      <c r="FWH207" s="125"/>
      <c r="FWI207" s="125"/>
      <c r="FWJ207" s="125"/>
      <c r="FWK207" s="125"/>
      <c r="FWL207" s="125"/>
      <c r="FWM207" s="432"/>
      <c r="FWN207" s="432"/>
      <c r="FWO207" s="125"/>
      <c r="FWP207" s="125"/>
      <c r="FWQ207" s="125"/>
      <c r="FWR207" s="125"/>
      <c r="FWS207" s="125"/>
      <c r="FWT207" s="125"/>
      <c r="FWU207" s="125"/>
      <c r="FWV207" s="125"/>
      <c r="FWW207" s="125"/>
      <c r="FWX207" s="125"/>
      <c r="FWY207" s="125"/>
      <c r="FWZ207" s="125"/>
      <c r="FXA207" s="125"/>
      <c r="FXB207" s="125"/>
      <c r="FXC207" s="125"/>
      <c r="FXD207" s="125"/>
      <c r="FXE207" s="125"/>
      <c r="FXF207" s="125"/>
      <c r="FXG207" s="125"/>
      <c r="FXH207" s="125"/>
      <c r="FXI207" s="125"/>
      <c r="FXJ207" s="125"/>
      <c r="FXK207" s="125"/>
      <c r="FXL207" s="125"/>
      <c r="FXM207" s="432"/>
      <c r="FXN207" s="432"/>
      <c r="FXO207" s="125"/>
      <c r="FXP207" s="125"/>
      <c r="FXQ207" s="125"/>
      <c r="FXR207" s="125"/>
      <c r="FXS207" s="125"/>
      <c r="FXT207" s="125"/>
      <c r="FXU207" s="125"/>
      <c r="FXV207" s="125"/>
      <c r="FXW207" s="125"/>
      <c r="FXX207" s="125"/>
      <c r="FXY207" s="125"/>
      <c r="FXZ207" s="125"/>
      <c r="FYA207" s="125"/>
      <c r="FYB207" s="125"/>
      <c r="FYC207" s="125"/>
      <c r="FYD207" s="125"/>
      <c r="FYE207" s="125"/>
      <c r="FYF207" s="125"/>
      <c r="FYG207" s="125"/>
      <c r="FYH207" s="125"/>
      <c r="FYI207" s="125"/>
      <c r="FYJ207" s="125"/>
      <c r="FYK207" s="125"/>
      <c r="FYL207" s="125"/>
      <c r="FYM207" s="432"/>
      <c r="FYN207" s="432"/>
      <c r="FYO207" s="125"/>
      <c r="FYP207" s="125"/>
      <c r="FYQ207" s="125"/>
      <c r="FYR207" s="125"/>
      <c r="FYS207" s="125"/>
      <c r="FYT207" s="125"/>
      <c r="FYU207" s="125"/>
      <c r="FYV207" s="125"/>
      <c r="FYW207" s="125"/>
      <c r="FYX207" s="125"/>
      <c r="FYY207" s="125"/>
      <c r="FYZ207" s="125"/>
      <c r="FZA207" s="125"/>
      <c r="FZB207" s="125"/>
      <c r="FZC207" s="125"/>
      <c r="FZD207" s="125"/>
      <c r="FZE207" s="125"/>
      <c r="FZF207" s="125"/>
      <c r="FZG207" s="125"/>
      <c r="FZH207" s="125"/>
      <c r="FZI207" s="125"/>
      <c r="FZJ207" s="125"/>
      <c r="FZK207" s="125"/>
      <c r="FZL207" s="125"/>
      <c r="FZM207" s="432"/>
      <c r="FZN207" s="432"/>
      <c r="FZO207" s="125"/>
      <c r="FZP207" s="125"/>
      <c r="FZQ207" s="125"/>
      <c r="FZR207" s="125"/>
      <c r="FZS207" s="125"/>
      <c r="FZT207" s="125"/>
      <c r="FZU207" s="125"/>
      <c r="FZV207" s="125"/>
      <c r="FZW207" s="125"/>
      <c r="FZX207" s="125"/>
      <c r="FZY207" s="125"/>
      <c r="FZZ207" s="125"/>
      <c r="GAA207" s="125"/>
      <c r="GAB207" s="125"/>
      <c r="GAC207" s="125"/>
      <c r="GAD207" s="125"/>
      <c r="GAE207" s="125"/>
      <c r="GAF207" s="125"/>
      <c r="GAG207" s="125"/>
      <c r="GAH207" s="125"/>
      <c r="GAI207" s="125"/>
      <c r="GAJ207" s="125"/>
      <c r="GAK207" s="125"/>
      <c r="GAL207" s="125"/>
      <c r="GAM207" s="432"/>
      <c r="GAN207" s="432"/>
      <c r="GAO207" s="125"/>
      <c r="GAP207" s="125"/>
      <c r="GAQ207" s="125"/>
      <c r="GAR207" s="125"/>
      <c r="GAS207" s="125"/>
      <c r="GAT207" s="125"/>
      <c r="GAU207" s="125"/>
      <c r="GAV207" s="125"/>
      <c r="GAW207" s="125"/>
      <c r="GAX207" s="125"/>
      <c r="GAY207" s="125"/>
      <c r="GAZ207" s="125"/>
      <c r="GBA207" s="125"/>
      <c r="GBB207" s="125"/>
      <c r="GBC207" s="125"/>
      <c r="GBD207" s="125"/>
      <c r="GBE207" s="125"/>
      <c r="GBF207" s="125"/>
      <c r="GBG207" s="125"/>
      <c r="GBH207" s="125"/>
      <c r="GBI207" s="125"/>
      <c r="GBJ207" s="125"/>
      <c r="GBK207" s="125"/>
      <c r="GBL207" s="125"/>
      <c r="GBM207" s="432"/>
      <c r="GBN207" s="432"/>
      <c r="GBO207" s="125"/>
      <c r="GBP207" s="125"/>
      <c r="GBQ207" s="125"/>
      <c r="GBR207" s="125"/>
      <c r="GBS207" s="125"/>
      <c r="GBT207" s="125"/>
      <c r="GBU207" s="125"/>
      <c r="GBV207" s="125"/>
      <c r="GBW207" s="125"/>
      <c r="GBX207" s="125"/>
      <c r="GBY207" s="125"/>
      <c r="GBZ207" s="125"/>
      <c r="GCA207" s="125"/>
      <c r="GCB207" s="125"/>
      <c r="GCC207" s="125"/>
      <c r="GCD207" s="125"/>
      <c r="GCE207" s="125"/>
      <c r="GCF207" s="125"/>
      <c r="GCG207" s="125"/>
      <c r="GCH207" s="125"/>
      <c r="GCI207" s="125"/>
      <c r="GCJ207" s="125"/>
      <c r="GCK207" s="125"/>
      <c r="GCL207" s="125"/>
      <c r="GCM207" s="432"/>
      <c r="GCN207" s="432"/>
      <c r="GCO207" s="125"/>
      <c r="GCP207" s="125"/>
      <c r="GCQ207" s="125"/>
      <c r="GCR207" s="125"/>
      <c r="GCS207" s="125"/>
      <c r="GCT207" s="125"/>
      <c r="GCU207" s="125"/>
      <c r="GCV207" s="125"/>
      <c r="GCW207" s="125"/>
      <c r="GCX207" s="125"/>
      <c r="GCY207" s="125"/>
      <c r="GCZ207" s="125"/>
      <c r="GDA207" s="125"/>
      <c r="GDB207" s="125"/>
      <c r="GDC207" s="125"/>
      <c r="GDD207" s="125"/>
      <c r="GDE207" s="125"/>
      <c r="GDF207" s="125"/>
      <c r="GDG207" s="125"/>
      <c r="GDH207" s="125"/>
      <c r="GDI207" s="125"/>
      <c r="GDJ207" s="125"/>
      <c r="GDK207" s="125"/>
      <c r="GDL207" s="125"/>
      <c r="GDM207" s="432"/>
      <c r="GDN207" s="432"/>
      <c r="GDO207" s="125"/>
      <c r="GDP207" s="125"/>
      <c r="GDQ207" s="125"/>
      <c r="GDR207" s="125"/>
      <c r="GDS207" s="125"/>
      <c r="GDT207" s="125"/>
      <c r="GDU207" s="125"/>
      <c r="GDV207" s="125"/>
      <c r="GDW207" s="125"/>
      <c r="GDX207" s="125"/>
      <c r="GDY207" s="125"/>
      <c r="GDZ207" s="125"/>
      <c r="GEA207" s="125"/>
      <c r="GEB207" s="125"/>
      <c r="GEC207" s="125"/>
      <c r="GED207" s="125"/>
      <c r="GEE207" s="125"/>
      <c r="GEF207" s="125"/>
      <c r="GEG207" s="125"/>
      <c r="GEH207" s="125"/>
      <c r="GEI207" s="125"/>
      <c r="GEJ207" s="125"/>
      <c r="GEK207" s="125"/>
      <c r="GEL207" s="125"/>
      <c r="GEM207" s="432"/>
      <c r="GEN207" s="432"/>
      <c r="GEO207" s="125"/>
      <c r="GEP207" s="125"/>
      <c r="GEQ207" s="125"/>
      <c r="GER207" s="125"/>
      <c r="GES207" s="125"/>
      <c r="GET207" s="125"/>
      <c r="GEU207" s="125"/>
      <c r="GEV207" s="125"/>
      <c r="GEW207" s="125"/>
      <c r="GEX207" s="125"/>
      <c r="GEY207" s="125"/>
      <c r="GEZ207" s="125"/>
      <c r="GFA207" s="125"/>
      <c r="GFB207" s="125"/>
      <c r="GFC207" s="125"/>
      <c r="GFD207" s="125"/>
      <c r="GFE207" s="125"/>
      <c r="GFF207" s="125"/>
      <c r="GFG207" s="125"/>
      <c r="GFH207" s="125"/>
      <c r="GFI207" s="125"/>
      <c r="GFJ207" s="125"/>
      <c r="GFK207" s="125"/>
      <c r="GFL207" s="125"/>
      <c r="GFM207" s="432"/>
      <c r="GFN207" s="432"/>
      <c r="GFO207" s="125"/>
      <c r="GFP207" s="125"/>
      <c r="GFQ207" s="125"/>
      <c r="GFR207" s="125"/>
      <c r="GFS207" s="125"/>
      <c r="GFT207" s="125"/>
      <c r="GFU207" s="125"/>
      <c r="GFV207" s="125"/>
      <c r="GFW207" s="125"/>
      <c r="GFX207" s="125"/>
      <c r="GFY207" s="125"/>
      <c r="GFZ207" s="125"/>
      <c r="GGA207" s="125"/>
      <c r="GGB207" s="125"/>
      <c r="GGC207" s="125"/>
      <c r="GGD207" s="125"/>
      <c r="GGE207" s="125"/>
      <c r="GGF207" s="125"/>
      <c r="GGG207" s="125"/>
      <c r="GGH207" s="125"/>
      <c r="GGI207" s="125"/>
      <c r="GGJ207" s="125"/>
      <c r="GGK207" s="125"/>
      <c r="GGL207" s="125"/>
      <c r="GGM207" s="432"/>
      <c r="GGN207" s="432"/>
      <c r="GGO207" s="125"/>
      <c r="GGP207" s="125"/>
      <c r="GGQ207" s="125"/>
      <c r="GGR207" s="125"/>
      <c r="GGS207" s="125"/>
      <c r="GGT207" s="125"/>
      <c r="GGU207" s="125"/>
      <c r="GGV207" s="125"/>
      <c r="GGW207" s="125"/>
      <c r="GGX207" s="125"/>
      <c r="GGY207" s="125"/>
      <c r="GGZ207" s="125"/>
      <c r="GHA207" s="125"/>
      <c r="GHB207" s="125"/>
      <c r="GHC207" s="125"/>
      <c r="GHD207" s="125"/>
      <c r="GHE207" s="125"/>
      <c r="GHF207" s="125"/>
      <c r="GHG207" s="125"/>
      <c r="GHH207" s="125"/>
      <c r="GHI207" s="125"/>
      <c r="GHJ207" s="125"/>
      <c r="GHK207" s="125"/>
      <c r="GHL207" s="125"/>
      <c r="GHM207" s="432"/>
      <c r="GHN207" s="432"/>
      <c r="GHO207" s="125"/>
      <c r="GHP207" s="125"/>
      <c r="GHQ207" s="125"/>
      <c r="GHR207" s="125"/>
      <c r="GHS207" s="125"/>
      <c r="GHT207" s="125"/>
      <c r="GHU207" s="125"/>
      <c r="GHV207" s="125"/>
      <c r="GHW207" s="125"/>
      <c r="GHX207" s="125"/>
      <c r="GHY207" s="125"/>
      <c r="GHZ207" s="125"/>
      <c r="GIA207" s="125"/>
      <c r="GIB207" s="125"/>
      <c r="GIC207" s="125"/>
      <c r="GID207" s="125"/>
      <c r="GIE207" s="125"/>
      <c r="GIF207" s="125"/>
      <c r="GIG207" s="125"/>
      <c r="GIH207" s="125"/>
      <c r="GII207" s="125"/>
      <c r="GIJ207" s="125"/>
      <c r="GIK207" s="125"/>
      <c r="GIL207" s="125"/>
      <c r="GIM207" s="432"/>
      <c r="GIN207" s="432"/>
      <c r="GIO207" s="125"/>
      <c r="GIP207" s="125"/>
      <c r="GIQ207" s="125"/>
      <c r="GIR207" s="125"/>
      <c r="GIS207" s="125"/>
      <c r="GIT207" s="125"/>
      <c r="GIU207" s="125"/>
      <c r="GIV207" s="125"/>
      <c r="GIW207" s="125"/>
      <c r="GIX207" s="125"/>
      <c r="GIY207" s="125"/>
      <c r="GIZ207" s="125"/>
      <c r="GJA207" s="125"/>
      <c r="GJB207" s="125"/>
      <c r="GJC207" s="125"/>
      <c r="GJD207" s="125"/>
      <c r="GJE207" s="125"/>
      <c r="GJF207" s="125"/>
      <c r="GJG207" s="125"/>
      <c r="GJH207" s="125"/>
      <c r="GJI207" s="125"/>
      <c r="GJJ207" s="125"/>
      <c r="GJK207" s="125"/>
      <c r="GJL207" s="125"/>
      <c r="GJM207" s="432"/>
      <c r="GJN207" s="432"/>
      <c r="GJO207" s="125"/>
      <c r="GJP207" s="125"/>
      <c r="GJQ207" s="125"/>
      <c r="GJR207" s="125"/>
      <c r="GJS207" s="125"/>
      <c r="GJT207" s="125"/>
      <c r="GJU207" s="125"/>
      <c r="GJV207" s="125"/>
      <c r="GJW207" s="125"/>
      <c r="GJX207" s="125"/>
      <c r="GJY207" s="125"/>
      <c r="GJZ207" s="125"/>
      <c r="GKA207" s="125"/>
      <c r="GKB207" s="125"/>
      <c r="GKC207" s="125"/>
      <c r="GKD207" s="125"/>
      <c r="GKE207" s="125"/>
      <c r="GKF207" s="125"/>
      <c r="GKG207" s="125"/>
      <c r="GKH207" s="125"/>
      <c r="GKI207" s="125"/>
      <c r="GKJ207" s="125"/>
      <c r="GKK207" s="125"/>
      <c r="GKL207" s="125"/>
      <c r="GKM207" s="432"/>
      <c r="GKN207" s="432"/>
      <c r="GKO207" s="125"/>
      <c r="GKP207" s="125"/>
      <c r="GKQ207" s="125"/>
      <c r="GKR207" s="125"/>
      <c r="GKS207" s="125"/>
      <c r="GKT207" s="125"/>
      <c r="GKU207" s="125"/>
      <c r="GKV207" s="125"/>
      <c r="GKW207" s="125"/>
      <c r="GKX207" s="125"/>
      <c r="GKY207" s="125"/>
      <c r="GKZ207" s="125"/>
      <c r="GLA207" s="125"/>
      <c r="GLB207" s="125"/>
      <c r="GLC207" s="125"/>
      <c r="GLD207" s="125"/>
      <c r="GLE207" s="125"/>
      <c r="GLF207" s="125"/>
      <c r="GLG207" s="125"/>
      <c r="GLH207" s="125"/>
      <c r="GLI207" s="125"/>
      <c r="GLJ207" s="125"/>
      <c r="GLK207" s="125"/>
      <c r="GLL207" s="125"/>
      <c r="GLM207" s="432"/>
      <c r="GLN207" s="432"/>
      <c r="GLO207" s="125"/>
      <c r="GLP207" s="125"/>
      <c r="GLQ207" s="125"/>
      <c r="GLR207" s="125"/>
      <c r="GLS207" s="125"/>
      <c r="GLT207" s="125"/>
      <c r="GLU207" s="125"/>
      <c r="GLV207" s="125"/>
      <c r="GLW207" s="125"/>
      <c r="GLX207" s="125"/>
      <c r="GLY207" s="125"/>
      <c r="GLZ207" s="125"/>
      <c r="GMA207" s="125"/>
      <c r="GMB207" s="125"/>
      <c r="GMC207" s="125"/>
      <c r="GMD207" s="125"/>
      <c r="GME207" s="125"/>
      <c r="GMF207" s="125"/>
      <c r="GMG207" s="125"/>
      <c r="GMH207" s="125"/>
      <c r="GMI207" s="125"/>
      <c r="GMJ207" s="125"/>
      <c r="GMK207" s="125"/>
      <c r="GML207" s="125"/>
      <c r="GMM207" s="432"/>
      <c r="GMN207" s="432"/>
      <c r="GMO207" s="125"/>
      <c r="GMP207" s="125"/>
      <c r="GMQ207" s="125"/>
      <c r="GMR207" s="125"/>
      <c r="GMS207" s="125"/>
      <c r="GMT207" s="125"/>
      <c r="GMU207" s="125"/>
      <c r="GMV207" s="125"/>
      <c r="GMW207" s="125"/>
      <c r="GMX207" s="125"/>
      <c r="GMY207" s="125"/>
      <c r="GMZ207" s="125"/>
      <c r="GNA207" s="125"/>
      <c r="GNB207" s="125"/>
      <c r="GNC207" s="125"/>
      <c r="GND207" s="125"/>
      <c r="GNE207" s="125"/>
      <c r="GNF207" s="125"/>
      <c r="GNG207" s="125"/>
      <c r="GNH207" s="125"/>
      <c r="GNI207" s="125"/>
      <c r="GNJ207" s="125"/>
      <c r="GNK207" s="125"/>
      <c r="GNL207" s="125"/>
      <c r="GNM207" s="432"/>
      <c r="GNN207" s="432"/>
      <c r="GNO207" s="125"/>
      <c r="GNP207" s="125"/>
      <c r="GNQ207" s="125"/>
      <c r="GNR207" s="125"/>
      <c r="GNS207" s="125"/>
      <c r="GNT207" s="125"/>
      <c r="GNU207" s="125"/>
      <c r="GNV207" s="125"/>
      <c r="GNW207" s="125"/>
      <c r="GNX207" s="125"/>
      <c r="GNY207" s="125"/>
      <c r="GNZ207" s="125"/>
      <c r="GOA207" s="125"/>
      <c r="GOB207" s="125"/>
      <c r="GOC207" s="125"/>
      <c r="GOD207" s="125"/>
      <c r="GOE207" s="125"/>
      <c r="GOF207" s="125"/>
      <c r="GOG207" s="125"/>
      <c r="GOH207" s="125"/>
      <c r="GOI207" s="125"/>
      <c r="GOJ207" s="125"/>
      <c r="GOK207" s="125"/>
      <c r="GOL207" s="125"/>
      <c r="GOM207" s="432"/>
      <c r="GON207" s="432"/>
      <c r="GOO207" s="125"/>
      <c r="GOP207" s="125"/>
      <c r="GOQ207" s="125"/>
      <c r="GOR207" s="125"/>
      <c r="GOS207" s="125"/>
      <c r="GOT207" s="125"/>
      <c r="GOU207" s="125"/>
      <c r="GOV207" s="125"/>
      <c r="GOW207" s="125"/>
      <c r="GOX207" s="125"/>
      <c r="GOY207" s="125"/>
      <c r="GOZ207" s="125"/>
      <c r="GPA207" s="125"/>
      <c r="GPB207" s="125"/>
      <c r="GPC207" s="125"/>
      <c r="GPD207" s="125"/>
      <c r="GPE207" s="125"/>
      <c r="GPF207" s="125"/>
      <c r="GPG207" s="125"/>
      <c r="GPH207" s="125"/>
      <c r="GPI207" s="125"/>
      <c r="GPJ207" s="125"/>
      <c r="GPK207" s="125"/>
      <c r="GPL207" s="125"/>
      <c r="GPM207" s="432"/>
      <c r="GPN207" s="432"/>
      <c r="GPO207" s="125"/>
      <c r="GPP207" s="125"/>
      <c r="GPQ207" s="125"/>
      <c r="GPR207" s="125"/>
      <c r="GPS207" s="125"/>
      <c r="GPT207" s="125"/>
      <c r="GPU207" s="125"/>
      <c r="GPV207" s="125"/>
      <c r="GPW207" s="125"/>
      <c r="GPX207" s="125"/>
      <c r="GPY207" s="125"/>
      <c r="GPZ207" s="125"/>
      <c r="GQA207" s="125"/>
      <c r="GQB207" s="125"/>
      <c r="GQC207" s="125"/>
      <c r="GQD207" s="125"/>
      <c r="GQE207" s="125"/>
      <c r="GQF207" s="125"/>
      <c r="GQG207" s="125"/>
      <c r="GQH207" s="125"/>
      <c r="GQI207" s="125"/>
      <c r="GQJ207" s="125"/>
      <c r="GQK207" s="125"/>
      <c r="GQL207" s="125"/>
      <c r="GQM207" s="432"/>
      <c r="GQN207" s="432"/>
      <c r="GQO207" s="125"/>
      <c r="GQP207" s="125"/>
      <c r="GQQ207" s="125"/>
      <c r="GQR207" s="125"/>
      <c r="GQS207" s="125"/>
      <c r="GQT207" s="125"/>
      <c r="GQU207" s="125"/>
      <c r="GQV207" s="125"/>
      <c r="GQW207" s="125"/>
      <c r="GQX207" s="125"/>
      <c r="GQY207" s="125"/>
      <c r="GQZ207" s="125"/>
      <c r="GRA207" s="125"/>
      <c r="GRB207" s="125"/>
      <c r="GRC207" s="125"/>
      <c r="GRD207" s="125"/>
      <c r="GRE207" s="125"/>
      <c r="GRF207" s="125"/>
      <c r="GRG207" s="125"/>
      <c r="GRH207" s="125"/>
      <c r="GRI207" s="125"/>
      <c r="GRJ207" s="125"/>
      <c r="GRK207" s="125"/>
      <c r="GRL207" s="125"/>
      <c r="GRM207" s="432"/>
      <c r="GRN207" s="432"/>
      <c r="GRO207" s="125"/>
      <c r="GRP207" s="125"/>
      <c r="GRQ207" s="125"/>
      <c r="GRR207" s="125"/>
      <c r="GRS207" s="125"/>
      <c r="GRT207" s="125"/>
      <c r="GRU207" s="125"/>
      <c r="GRV207" s="125"/>
      <c r="GRW207" s="125"/>
      <c r="GRX207" s="125"/>
      <c r="GRY207" s="125"/>
      <c r="GRZ207" s="125"/>
      <c r="GSA207" s="125"/>
      <c r="GSB207" s="125"/>
      <c r="GSC207" s="125"/>
      <c r="GSD207" s="125"/>
      <c r="GSE207" s="125"/>
      <c r="GSF207" s="125"/>
      <c r="GSG207" s="125"/>
      <c r="GSH207" s="125"/>
      <c r="GSI207" s="125"/>
      <c r="GSJ207" s="125"/>
      <c r="GSK207" s="125"/>
      <c r="GSL207" s="125"/>
      <c r="GSM207" s="432"/>
      <c r="GSN207" s="432"/>
      <c r="GSO207" s="125"/>
      <c r="GSP207" s="125"/>
      <c r="GSQ207" s="125"/>
      <c r="GSR207" s="125"/>
      <c r="GSS207" s="125"/>
      <c r="GST207" s="125"/>
      <c r="GSU207" s="125"/>
      <c r="GSV207" s="125"/>
      <c r="GSW207" s="125"/>
      <c r="GSX207" s="125"/>
      <c r="GSY207" s="125"/>
      <c r="GSZ207" s="125"/>
      <c r="GTA207" s="125"/>
      <c r="GTB207" s="125"/>
      <c r="GTC207" s="125"/>
      <c r="GTD207" s="125"/>
      <c r="GTE207" s="125"/>
      <c r="GTF207" s="125"/>
      <c r="GTG207" s="125"/>
      <c r="GTH207" s="125"/>
      <c r="GTI207" s="125"/>
      <c r="GTJ207" s="125"/>
      <c r="GTK207" s="125"/>
      <c r="GTL207" s="125"/>
      <c r="GTM207" s="432"/>
      <c r="GTN207" s="432"/>
      <c r="GTO207" s="125"/>
      <c r="GTP207" s="125"/>
      <c r="GTQ207" s="125"/>
      <c r="GTR207" s="125"/>
      <c r="GTS207" s="125"/>
      <c r="GTT207" s="125"/>
      <c r="GTU207" s="125"/>
      <c r="GTV207" s="125"/>
      <c r="GTW207" s="125"/>
      <c r="GTX207" s="125"/>
      <c r="GTY207" s="125"/>
      <c r="GTZ207" s="125"/>
      <c r="GUA207" s="125"/>
      <c r="GUB207" s="125"/>
      <c r="GUC207" s="125"/>
      <c r="GUD207" s="125"/>
      <c r="GUE207" s="125"/>
      <c r="GUF207" s="125"/>
      <c r="GUG207" s="125"/>
      <c r="GUH207" s="125"/>
      <c r="GUI207" s="125"/>
      <c r="GUJ207" s="125"/>
      <c r="GUK207" s="125"/>
      <c r="GUL207" s="125"/>
      <c r="GUM207" s="432"/>
      <c r="GUN207" s="432"/>
      <c r="GUO207" s="125"/>
      <c r="GUP207" s="125"/>
      <c r="GUQ207" s="125"/>
      <c r="GUR207" s="125"/>
      <c r="GUS207" s="125"/>
      <c r="GUT207" s="125"/>
      <c r="GUU207" s="125"/>
      <c r="GUV207" s="125"/>
      <c r="GUW207" s="125"/>
      <c r="GUX207" s="125"/>
      <c r="GUY207" s="125"/>
      <c r="GUZ207" s="125"/>
      <c r="GVA207" s="125"/>
      <c r="GVB207" s="125"/>
      <c r="GVC207" s="125"/>
      <c r="GVD207" s="125"/>
      <c r="GVE207" s="125"/>
      <c r="GVF207" s="125"/>
      <c r="GVG207" s="125"/>
      <c r="GVH207" s="125"/>
      <c r="GVI207" s="125"/>
      <c r="GVJ207" s="125"/>
      <c r="GVK207" s="125"/>
      <c r="GVL207" s="125"/>
      <c r="GVM207" s="432"/>
      <c r="GVN207" s="432"/>
      <c r="GVO207" s="125"/>
      <c r="GVP207" s="125"/>
      <c r="GVQ207" s="125"/>
      <c r="GVR207" s="125"/>
      <c r="GVS207" s="125"/>
      <c r="GVT207" s="125"/>
      <c r="GVU207" s="125"/>
      <c r="GVV207" s="125"/>
      <c r="GVW207" s="125"/>
      <c r="GVX207" s="125"/>
      <c r="GVY207" s="125"/>
      <c r="GVZ207" s="125"/>
      <c r="GWA207" s="125"/>
      <c r="GWB207" s="125"/>
      <c r="GWC207" s="125"/>
      <c r="GWD207" s="125"/>
      <c r="GWE207" s="125"/>
      <c r="GWF207" s="125"/>
      <c r="GWG207" s="125"/>
      <c r="GWH207" s="125"/>
      <c r="GWI207" s="125"/>
      <c r="GWJ207" s="125"/>
      <c r="GWK207" s="125"/>
      <c r="GWL207" s="125"/>
      <c r="GWM207" s="432"/>
      <c r="GWN207" s="432"/>
      <c r="GWO207" s="125"/>
      <c r="GWP207" s="125"/>
      <c r="GWQ207" s="125"/>
      <c r="GWR207" s="125"/>
      <c r="GWS207" s="125"/>
      <c r="GWT207" s="125"/>
      <c r="GWU207" s="125"/>
      <c r="GWV207" s="125"/>
      <c r="GWW207" s="125"/>
      <c r="GWX207" s="125"/>
      <c r="GWY207" s="125"/>
      <c r="GWZ207" s="125"/>
      <c r="GXA207" s="125"/>
      <c r="GXB207" s="125"/>
      <c r="GXC207" s="125"/>
      <c r="GXD207" s="125"/>
      <c r="GXE207" s="125"/>
      <c r="GXF207" s="125"/>
      <c r="GXG207" s="125"/>
      <c r="GXH207" s="125"/>
      <c r="GXI207" s="125"/>
      <c r="GXJ207" s="125"/>
      <c r="GXK207" s="125"/>
      <c r="GXL207" s="125"/>
      <c r="GXM207" s="432"/>
      <c r="GXN207" s="432"/>
      <c r="GXO207" s="125"/>
      <c r="GXP207" s="125"/>
      <c r="GXQ207" s="125"/>
      <c r="GXR207" s="125"/>
      <c r="GXS207" s="125"/>
      <c r="GXT207" s="125"/>
      <c r="GXU207" s="125"/>
      <c r="GXV207" s="125"/>
      <c r="GXW207" s="125"/>
      <c r="GXX207" s="125"/>
      <c r="GXY207" s="125"/>
      <c r="GXZ207" s="125"/>
      <c r="GYA207" s="125"/>
      <c r="GYB207" s="125"/>
      <c r="GYC207" s="125"/>
      <c r="GYD207" s="125"/>
      <c r="GYE207" s="125"/>
      <c r="GYF207" s="125"/>
      <c r="GYG207" s="125"/>
      <c r="GYH207" s="125"/>
      <c r="GYI207" s="125"/>
      <c r="GYJ207" s="125"/>
      <c r="GYK207" s="125"/>
      <c r="GYL207" s="125"/>
      <c r="GYM207" s="432"/>
      <c r="GYN207" s="432"/>
      <c r="GYO207" s="125"/>
      <c r="GYP207" s="125"/>
      <c r="GYQ207" s="125"/>
      <c r="GYR207" s="125"/>
      <c r="GYS207" s="125"/>
      <c r="GYT207" s="125"/>
      <c r="GYU207" s="125"/>
      <c r="GYV207" s="125"/>
      <c r="GYW207" s="125"/>
      <c r="GYX207" s="125"/>
      <c r="GYY207" s="125"/>
      <c r="GYZ207" s="125"/>
      <c r="GZA207" s="125"/>
      <c r="GZB207" s="125"/>
      <c r="GZC207" s="125"/>
      <c r="GZD207" s="125"/>
      <c r="GZE207" s="125"/>
      <c r="GZF207" s="125"/>
      <c r="GZG207" s="125"/>
      <c r="GZH207" s="125"/>
      <c r="GZI207" s="125"/>
      <c r="GZJ207" s="125"/>
      <c r="GZK207" s="125"/>
      <c r="GZL207" s="125"/>
      <c r="GZM207" s="432"/>
      <c r="GZN207" s="432"/>
      <c r="GZO207" s="125"/>
      <c r="GZP207" s="125"/>
      <c r="GZQ207" s="125"/>
      <c r="GZR207" s="125"/>
      <c r="GZS207" s="125"/>
      <c r="GZT207" s="125"/>
      <c r="GZU207" s="125"/>
      <c r="GZV207" s="125"/>
      <c r="GZW207" s="125"/>
      <c r="GZX207" s="125"/>
      <c r="GZY207" s="125"/>
      <c r="GZZ207" s="125"/>
      <c r="HAA207" s="125"/>
      <c r="HAB207" s="125"/>
      <c r="HAC207" s="125"/>
      <c r="HAD207" s="125"/>
      <c r="HAE207" s="125"/>
      <c r="HAF207" s="125"/>
      <c r="HAG207" s="125"/>
      <c r="HAH207" s="125"/>
      <c r="HAI207" s="125"/>
      <c r="HAJ207" s="125"/>
      <c r="HAK207" s="125"/>
      <c r="HAL207" s="125"/>
      <c r="HAM207" s="432"/>
      <c r="HAN207" s="432"/>
      <c r="HAO207" s="125"/>
      <c r="HAP207" s="125"/>
      <c r="HAQ207" s="125"/>
      <c r="HAR207" s="125"/>
      <c r="HAS207" s="125"/>
      <c r="HAT207" s="125"/>
      <c r="HAU207" s="125"/>
      <c r="HAV207" s="125"/>
      <c r="HAW207" s="125"/>
      <c r="HAX207" s="125"/>
      <c r="HAY207" s="125"/>
      <c r="HAZ207" s="125"/>
      <c r="HBA207" s="125"/>
      <c r="HBB207" s="125"/>
      <c r="HBC207" s="125"/>
      <c r="HBD207" s="125"/>
      <c r="HBE207" s="125"/>
      <c r="HBF207" s="125"/>
      <c r="HBG207" s="125"/>
      <c r="HBH207" s="125"/>
      <c r="HBI207" s="125"/>
      <c r="HBJ207" s="125"/>
      <c r="HBK207" s="125"/>
      <c r="HBL207" s="125"/>
      <c r="HBM207" s="432"/>
      <c r="HBN207" s="432"/>
      <c r="HBO207" s="125"/>
      <c r="HBP207" s="125"/>
      <c r="HBQ207" s="125"/>
      <c r="HBR207" s="125"/>
      <c r="HBS207" s="125"/>
      <c r="HBT207" s="125"/>
      <c r="HBU207" s="125"/>
      <c r="HBV207" s="125"/>
      <c r="HBW207" s="125"/>
      <c r="HBX207" s="125"/>
      <c r="HBY207" s="125"/>
      <c r="HBZ207" s="125"/>
      <c r="HCA207" s="125"/>
      <c r="HCB207" s="125"/>
      <c r="HCC207" s="125"/>
      <c r="HCD207" s="125"/>
      <c r="HCE207" s="125"/>
      <c r="HCF207" s="125"/>
      <c r="HCG207" s="125"/>
      <c r="HCH207" s="125"/>
      <c r="HCI207" s="125"/>
      <c r="HCJ207" s="125"/>
      <c r="HCK207" s="125"/>
      <c r="HCL207" s="125"/>
      <c r="HCM207" s="432"/>
      <c r="HCN207" s="432"/>
      <c r="HCO207" s="125"/>
      <c r="HCP207" s="125"/>
      <c r="HCQ207" s="125"/>
      <c r="HCR207" s="125"/>
      <c r="HCS207" s="125"/>
      <c r="HCT207" s="125"/>
      <c r="HCU207" s="125"/>
      <c r="HCV207" s="125"/>
      <c r="HCW207" s="125"/>
      <c r="HCX207" s="125"/>
      <c r="HCY207" s="125"/>
      <c r="HCZ207" s="125"/>
      <c r="HDA207" s="125"/>
      <c r="HDB207" s="125"/>
      <c r="HDC207" s="125"/>
      <c r="HDD207" s="125"/>
      <c r="HDE207" s="125"/>
      <c r="HDF207" s="125"/>
      <c r="HDG207" s="125"/>
      <c r="HDH207" s="125"/>
      <c r="HDI207" s="125"/>
      <c r="HDJ207" s="125"/>
      <c r="HDK207" s="125"/>
      <c r="HDL207" s="125"/>
      <c r="HDM207" s="432"/>
      <c r="HDN207" s="432"/>
      <c r="HDO207" s="125"/>
      <c r="HDP207" s="125"/>
      <c r="HDQ207" s="125"/>
      <c r="HDR207" s="125"/>
      <c r="HDS207" s="125"/>
      <c r="HDT207" s="125"/>
      <c r="HDU207" s="125"/>
      <c r="HDV207" s="125"/>
      <c r="HDW207" s="125"/>
      <c r="HDX207" s="125"/>
      <c r="HDY207" s="125"/>
      <c r="HDZ207" s="125"/>
      <c r="HEA207" s="125"/>
      <c r="HEB207" s="125"/>
      <c r="HEC207" s="125"/>
      <c r="HED207" s="125"/>
      <c r="HEE207" s="125"/>
      <c r="HEF207" s="125"/>
      <c r="HEG207" s="125"/>
      <c r="HEH207" s="125"/>
      <c r="HEI207" s="125"/>
      <c r="HEJ207" s="125"/>
      <c r="HEK207" s="125"/>
      <c r="HEL207" s="125"/>
      <c r="HEM207" s="432"/>
      <c r="HEN207" s="432"/>
      <c r="HEO207" s="125"/>
      <c r="HEP207" s="125"/>
      <c r="HEQ207" s="125"/>
      <c r="HER207" s="125"/>
      <c r="HES207" s="125"/>
      <c r="HET207" s="125"/>
      <c r="HEU207" s="125"/>
      <c r="HEV207" s="125"/>
      <c r="HEW207" s="125"/>
      <c r="HEX207" s="125"/>
      <c r="HEY207" s="125"/>
      <c r="HEZ207" s="125"/>
      <c r="HFA207" s="125"/>
      <c r="HFB207" s="125"/>
      <c r="HFC207" s="125"/>
      <c r="HFD207" s="125"/>
      <c r="HFE207" s="125"/>
      <c r="HFF207" s="125"/>
      <c r="HFG207" s="125"/>
      <c r="HFH207" s="125"/>
      <c r="HFI207" s="125"/>
      <c r="HFJ207" s="125"/>
      <c r="HFK207" s="125"/>
      <c r="HFL207" s="125"/>
      <c r="HFM207" s="432"/>
      <c r="HFN207" s="432"/>
      <c r="HFO207" s="125"/>
      <c r="HFP207" s="125"/>
      <c r="HFQ207" s="125"/>
      <c r="HFR207" s="125"/>
      <c r="HFS207" s="125"/>
      <c r="HFT207" s="125"/>
      <c r="HFU207" s="125"/>
      <c r="HFV207" s="125"/>
      <c r="HFW207" s="125"/>
      <c r="HFX207" s="125"/>
      <c r="HFY207" s="125"/>
      <c r="HFZ207" s="125"/>
      <c r="HGA207" s="125"/>
      <c r="HGB207" s="125"/>
      <c r="HGC207" s="125"/>
      <c r="HGD207" s="125"/>
      <c r="HGE207" s="125"/>
      <c r="HGF207" s="125"/>
      <c r="HGG207" s="125"/>
      <c r="HGH207" s="125"/>
      <c r="HGI207" s="125"/>
      <c r="HGJ207" s="125"/>
      <c r="HGK207" s="125"/>
      <c r="HGL207" s="125"/>
      <c r="HGM207" s="432"/>
      <c r="HGN207" s="432"/>
      <c r="HGO207" s="125"/>
      <c r="HGP207" s="125"/>
      <c r="HGQ207" s="125"/>
      <c r="HGR207" s="125"/>
      <c r="HGS207" s="125"/>
      <c r="HGT207" s="125"/>
      <c r="HGU207" s="125"/>
      <c r="HGV207" s="125"/>
      <c r="HGW207" s="125"/>
      <c r="HGX207" s="125"/>
      <c r="HGY207" s="125"/>
      <c r="HGZ207" s="125"/>
      <c r="HHA207" s="125"/>
      <c r="HHB207" s="125"/>
      <c r="HHC207" s="125"/>
      <c r="HHD207" s="125"/>
      <c r="HHE207" s="125"/>
      <c r="HHF207" s="125"/>
      <c r="HHG207" s="125"/>
      <c r="HHH207" s="125"/>
      <c r="HHI207" s="125"/>
      <c r="HHJ207" s="125"/>
      <c r="HHK207" s="125"/>
      <c r="HHL207" s="125"/>
      <c r="HHM207" s="432"/>
      <c r="HHN207" s="432"/>
      <c r="HHO207" s="125"/>
      <c r="HHP207" s="125"/>
      <c r="HHQ207" s="125"/>
      <c r="HHR207" s="125"/>
      <c r="HHS207" s="125"/>
      <c r="HHT207" s="125"/>
      <c r="HHU207" s="125"/>
      <c r="HHV207" s="125"/>
      <c r="HHW207" s="125"/>
      <c r="HHX207" s="125"/>
      <c r="HHY207" s="125"/>
      <c r="HHZ207" s="125"/>
      <c r="HIA207" s="125"/>
      <c r="HIB207" s="125"/>
      <c r="HIC207" s="125"/>
      <c r="HID207" s="125"/>
      <c r="HIE207" s="125"/>
      <c r="HIF207" s="125"/>
      <c r="HIG207" s="125"/>
      <c r="HIH207" s="125"/>
      <c r="HII207" s="125"/>
      <c r="HIJ207" s="125"/>
      <c r="HIK207" s="125"/>
      <c r="HIL207" s="125"/>
      <c r="HIM207" s="432"/>
      <c r="HIN207" s="432"/>
      <c r="HIO207" s="125"/>
      <c r="HIP207" s="125"/>
      <c r="HIQ207" s="125"/>
      <c r="HIR207" s="125"/>
      <c r="HIS207" s="125"/>
      <c r="HIT207" s="125"/>
      <c r="HIU207" s="125"/>
      <c r="HIV207" s="125"/>
      <c r="HIW207" s="125"/>
      <c r="HIX207" s="125"/>
      <c r="HIY207" s="125"/>
      <c r="HIZ207" s="125"/>
      <c r="HJA207" s="125"/>
      <c r="HJB207" s="125"/>
      <c r="HJC207" s="125"/>
      <c r="HJD207" s="125"/>
      <c r="HJE207" s="125"/>
      <c r="HJF207" s="125"/>
      <c r="HJG207" s="125"/>
      <c r="HJH207" s="125"/>
      <c r="HJI207" s="125"/>
      <c r="HJJ207" s="125"/>
      <c r="HJK207" s="125"/>
      <c r="HJL207" s="125"/>
      <c r="HJM207" s="432"/>
      <c r="HJN207" s="432"/>
      <c r="HJO207" s="125"/>
      <c r="HJP207" s="125"/>
      <c r="HJQ207" s="125"/>
      <c r="HJR207" s="125"/>
      <c r="HJS207" s="125"/>
      <c r="HJT207" s="125"/>
      <c r="HJU207" s="125"/>
      <c r="HJV207" s="125"/>
      <c r="HJW207" s="125"/>
      <c r="HJX207" s="125"/>
      <c r="HJY207" s="125"/>
      <c r="HJZ207" s="125"/>
      <c r="HKA207" s="125"/>
      <c r="HKB207" s="125"/>
      <c r="HKC207" s="125"/>
      <c r="HKD207" s="125"/>
      <c r="HKE207" s="125"/>
      <c r="HKF207" s="125"/>
      <c r="HKG207" s="125"/>
      <c r="HKH207" s="125"/>
      <c r="HKI207" s="125"/>
      <c r="HKJ207" s="125"/>
      <c r="HKK207" s="125"/>
      <c r="HKL207" s="125"/>
      <c r="HKM207" s="432"/>
      <c r="HKN207" s="432"/>
      <c r="HKO207" s="125"/>
      <c r="HKP207" s="125"/>
      <c r="HKQ207" s="125"/>
      <c r="HKR207" s="125"/>
      <c r="HKS207" s="125"/>
      <c r="HKT207" s="125"/>
      <c r="HKU207" s="125"/>
      <c r="HKV207" s="125"/>
      <c r="HKW207" s="125"/>
      <c r="HKX207" s="125"/>
      <c r="HKY207" s="125"/>
      <c r="HKZ207" s="125"/>
      <c r="HLA207" s="125"/>
      <c r="HLB207" s="125"/>
      <c r="HLC207" s="125"/>
      <c r="HLD207" s="125"/>
      <c r="HLE207" s="125"/>
      <c r="HLF207" s="125"/>
      <c r="HLG207" s="125"/>
      <c r="HLH207" s="125"/>
      <c r="HLI207" s="125"/>
      <c r="HLJ207" s="125"/>
      <c r="HLK207" s="125"/>
      <c r="HLL207" s="125"/>
      <c r="HLM207" s="432"/>
      <c r="HLN207" s="432"/>
      <c r="HLO207" s="125"/>
      <c r="HLP207" s="125"/>
      <c r="HLQ207" s="125"/>
      <c r="HLR207" s="125"/>
      <c r="HLS207" s="125"/>
      <c r="HLT207" s="125"/>
      <c r="HLU207" s="125"/>
      <c r="HLV207" s="125"/>
      <c r="HLW207" s="125"/>
      <c r="HLX207" s="125"/>
      <c r="HLY207" s="125"/>
      <c r="HLZ207" s="125"/>
      <c r="HMA207" s="125"/>
      <c r="HMB207" s="125"/>
      <c r="HMC207" s="125"/>
      <c r="HMD207" s="125"/>
      <c r="HME207" s="125"/>
      <c r="HMF207" s="125"/>
      <c r="HMG207" s="125"/>
      <c r="HMH207" s="125"/>
      <c r="HMI207" s="125"/>
      <c r="HMJ207" s="125"/>
      <c r="HMK207" s="125"/>
      <c r="HML207" s="125"/>
      <c r="HMM207" s="432"/>
      <c r="HMN207" s="432"/>
      <c r="HMO207" s="125"/>
      <c r="HMP207" s="125"/>
      <c r="HMQ207" s="125"/>
      <c r="HMR207" s="125"/>
      <c r="HMS207" s="125"/>
      <c r="HMT207" s="125"/>
      <c r="HMU207" s="125"/>
      <c r="HMV207" s="125"/>
      <c r="HMW207" s="125"/>
      <c r="HMX207" s="125"/>
      <c r="HMY207" s="125"/>
      <c r="HMZ207" s="125"/>
      <c r="HNA207" s="125"/>
      <c r="HNB207" s="125"/>
      <c r="HNC207" s="125"/>
      <c r="HND207" s="125"/>
      <c r="HNE207" s="125"/>
      <c r="HNF207" s="125"/>
      <c r="HNG207" s="125"/>
      <c r="HNH207" s="125"/>
      <c r="HNI207" s="125"/>
      <c r="HNJ207" s="125"/>
      <c r="HNK207" s="125"/>
      <c r="HNL207" s="125"/>
      <c r="HNM207" s="432"/>
      <c r="HNN207" s="432"/>
      <c r="HNO207" s="125"/>
      <c r="HNP207" s="125"/>
      <c r="HNQ207" s="125"/>
      <c r="HNR207" s="125"/>
      <c r="HNS207" s="125"/>
      <c r="HNT207" s="125"/>
      <c r="HNU207" s="125"/>
      <c r="HNV207" s="125"/>
      <c r="HNW207" s="125"/>
      <c r="HNX207" s="125"/>
      <c r="HNY207" s="125"/>
      <c r="HNZ207" s="125"/>
      <c r="HOA207" s="125"/>
      <c r="HOB207" s="125"/>
      <c r="HOC207" s="125"/>
      <c r="HOD207" s="125"/>
      <c r="HOE207" s="125"/>
      <c r="HOF207" s="125"/>
      <c r="HOG207" s="125"/>
      <c r="HOH207" s="125"/>
      <c r="HOI207" s="125"/>
      <c r="HOJ207" s="125"/>
      <c r="HOK207" s="125"/>
      <c r="HOL207" s="125"/>
      <c r="HOM207" s="432"/>
      <c r="HON207" s="432"/>
      <c r="HOO207" s="125"/>
      <c r="HOP207" s="125"/>
      <c r="HOQ207" s="125"/>
      <c r="HOR207" s="125"/>
      <c r="HOS207" s="125"/>
      <c r="HOT207" s="125"/>
      <c r="HOU207" s="125"/>
      <c r="HOV207" s="125"/>
      <c r="HOW207" s="125"/>
      <c r="HOX207" s="125"/>
      <c r="HOY207" s="125"/>
      <c r="HOZ207" s="125"/>
      <c r="HPA207" s="125"/>
      <c r="HPB207" s="125"/>
      <c r="HPC207" s="125"/>
      <c r="HPD207" s="125"/>
      <c r="HPE207" s="125"/>
      <c r="HPF207" s="125"/>
      <c r="HPG207" s="125"/>
      <c r="HPH207" s="125"/>
      <c r="HPI207" s="125"/>
      <c r="HPJ207" s="125"/>
      <c r="HPK207" s="125"/>
      <c r="HPL207" s="125"/>
      <c r="HPM207" s="432"/>
      <c r="HPN207" s="432"/>
      <c r="HPO207" s="125"/>
      <c r="HPP207" s="125"/>
      <c r="HPQ207" s="125"/>
      <c r="HPR207" s="125"/>
      <c r="HPS207" s="125"/>
      <c r="HPT207" s="125"/>
      <c r="HPU207" s="125"/>
      <c r="HPV207" s="125"/>
      <c r="HPW207" s="125"/>
      <c r="HPX207" s="125"/>
      <c r="HPY207" s="125"/>
      <c r="HPZ207" s="125"/>
      <c r="HQA207" s="125"/>
      <c r="HQB207" s="125"/>
      <c r="HQC207" s="125"/>
      <c r="HQD207" s="125"/>
      <c r="HQE207" s="125"/>
      <c r="HQF207" s="125"/>
      <c r="HQG207" s="125"/>
      <c r="HQH207" s="125"/>
      <c r="HQI207" s="125"/>
      <c r="HQJ207" s="125"/>
      <c r="HQK207" s="125"/>
      <c r="HQL207" s="125"/>
      <c r="HQM207" s="432"/>
      <c r="HQN207" s="432"/>
      <c r="HQO207" s="125"/>
      <c r="HQP207" s="125"/>
      <c r="HQQ207" s="125"/>
      <c r="HQR207" s="125"/>
      <c r="HQS207" s="125"/>
      <c r="HQT207" s="125"/>
      <c r="HQU207" s="125"/>
      <c r="HQV207" s="125"/>
      <c r="HQW207" s="125"/>
      <c r="HQX207" s="125"/>
      <c r="HQY207" s="125"/>
      <c r="HQZ207" s="125"/>
      <c r="HRA207" s="125"/>
      <c r="HRB207" s="125"/>
      <c r="HRC207" s="125"/>
      <c r="HRD207" s="125"/>
      <c r="HRE207" s="125"/>
      <c r="HRF207" s="125"/>
      <c r="HRG207" s="125"/>
      <c r="HRH207" s="125"/>
      <c r="HRI207" s="125"/>
      <c r="HRJ207" s="125"/>
      <c r="HRK207" s="125"/>
      <c r="HRL207" s="125"/>
      <c r="HRM207" s="432"/>
      <c r="HRN207" s="432"/>
      <c r="HRO207" s="125"/>
      <c r="HRP207" s="125"/>
      <c r="HRQ207" s="125"/>
      <c r="HRR207" s="125"/>
      <c r="HRS207" s="125"/>
      <c r="HRT207" s="125"/>
      <c r="HRU207" s="125"/>
      <c r="HRV207" s="125"/>
      <c r="HRW207" s="125"/>
      <c r="HRX207" s="125"/>
      <c r="HRY207" s="125"/>
      <c r="HRZ207" s="125"/>
      <c r="HSA207" s="125"/>
      <c r="HSB207" s="125"/>
      <c r="HSC207" s="125"/>
      <c r="HSD207" s="125"/>
      <c r="HSE207" s="125"/>
      <c r="HSF207" s="125"/>
      <c r="HSG207" s="125"/>
      <c r="HSH207" s="125"/>
      <c r="HSI207" s="125"/>
      <c r="HSJ207" s="125"/>
      <c r="HSK207" s="125"/>
      <c r="HSL207" s="125"/>
      <c r="HSM207" s="432"/>
      <c r="HSN207" s="432"/>
      <c r="HSO207" s="125"/>
      <c r="HSP207" s="125"/>
      <c r="HSQ207" s="125"/>
      <c r="HSR207" s="125"/>
      <c r="HSS207" s="125"/>
      <c r="HST207" s="125"/>
      <c r="HSU207" s="125"/>
      <c r="HSV207" s="125"/>
      <c r="HSW207" s="125"/>
      <c r="HSX207" s="125"/>
      <c r="HSY207" s="125"/>
      <c r="HSZ207" s="125"/>
      <c r="HTA207" s="125"/>
      <c r="HTB207" s="125"/>
      <c r="HTC207" s="125"/>
      <c r="HTD207" s="125"/>
      <c r="HTE207" s="125"/>
      <c r="HTF207" s="125"/>
      <c r="HTG207" s="125"/>
      <c r="HTH207" s="125"/>
      <c r="HTI207" s="125"/>
      <c r="HTJ207" s="125"/>
      <c r="HTK207" s="125"/>
      <c r="HTL207" s="125"/>
      <c r="HTM207" s="432"/>
      <c r="HTN207" s="432"/>
      <c r="HTO207" s="125"/>
      <c r="HTP207" s="125"/>
      <c r="HTQ207" s="125"/>
      <c r="HTR207" s="125"/>
      <c r="HTS207" s="125"/>
      <c r="HTT207" s="125"/>
      <c r="HTU207" s="125"/>
      <c r="HTV207" s="125"/>
      <c r="HTW207" s="125"/>
      <c r="HTX207" s="125"/>
      <c r="HTY207" s="125"/>
      <c r="HTZ207" s="125"/>
      <c r="HUA207" s="125"/>
      <c r="HUB207" s="125"/>
      <c r="HUC207" s="125"/>
      <c r="HUD207" s="125"/>
      <c r="HUE207" s="125"/>
      <c r="HUF207" s="125"/>
      <c r="HUG207" s="125"/>
      <c r="HUH207" s="125"/>
      <c r="HUI207" s="125"/>
      <c r="HUJ207" s="125"/>
      <c r="HUK207" s="125"/>
      <c r="HUL207" s="125"/>
      <c r="HUM207" s="432"/>
      <c r="HUN207" s="432"/>
      <c r="HUO207" s="125"/>
      <c r="HUP207" s="125"/>
      <c r="HUQ207" s="125"/>
      <c r="HUR207" s="125"/>
      <c r="HUS207" s="125"/>
      <c r="HUT207" s="125"/>
      <c r="HUU207" s="125"/>
      <c r="HUV207" s="125"/>
      <c r="HUW207" s="125"/>
      <c r="HUX207" s="125"/>
      <c r="HUY207" s="125"/>
      <c r="HUZ207" s="125"/>
      <c r="HVA207" s="125"/>
      <c r="HVB207" s="125"/>
      <c r="HVC207" s="125"/>
      <c r="HVD207" s="125"/>
      <c r="HVE207" s="125"/>
      <c r="HVF207" s="125"/>
      <c r="HVG207" s="125"/>
      <c r="HVH207" s="125"/>
      <c r="HVI207" s="125"/>
      <c r="HVJ207" s="125"/>
      <c r="HVK207" s="125"/>
      <c r="HVL207" s="125"/>
      <c r="HVM207" s="432"/>
      <c r="HVN207" s="432"/>
      <c r="HVO207" s="125"/>
      <c r="HVP207" s="125"/>
      <c r="HVQ207" s="125"/>
      <c r="HVR207" s="125"/>
      <c r="HVS207" s="125"/>
      <c r="HVT207" s="125"/>
      <c r="HVU207" s="125"/>
      <c r="HVV207" s="125"/>
      <c r="HVW207" s="125"/>
      <c r="HVX207" s="125"/>
      <c r="HVY207" s="125"/>
      <c r="HVZ207" s="125"/>
      <c r="HWA207" s="125"/>
      <c r="HWB207" s="125"/>
      <c r="HWC207" s="125"/>
      <c r="HWD207" s="125"/>
      <c r="HWE207" s="125"/>
      <c r="HWF207" s="125"/>
      <c r="HWG207" s="125"/>
      <c r="HWH207" s="125"/>
      <c r="HWI207" s="125"/>
      <c r="HWJ207" s="125"/>
      <c r="HWK207" s="125"/>
      <c r="HWL207" s="125"/>
      <c r="HWM207" s="432"/>
      <c r="HWN207" s="432"/>
      <c r="HWO207" s="125"/>
      <c r="HWP207" s="125"/>
      <c r="HWQ207" s="125"/>
      <c r="HWR207" s="125"/>
      <c r="HWS207" s="125"/>
      <c r="HWT207" s="125"/>
      <c r="HWU207" s="125"/>
      <c r="HWV207" s="125"/>
      <c r="HWW207" s="125"/>
      <c r="HWX207" s="125"/>
      <c r="HWY207" s="125"/>
      <c r="HWZ207" s="125"/>
      <c r="HXA207" s="125"/>
      <c r="HXB207" s="125"/>
      <c r="HXC207" s="125"/>
      <c r="HXD207" s="125"/>
      <c r="HXE207" s="125"/>
      <c r="HXF207" s="125"/>
      <c r="HXG207" s="125"/>
      <c r="HXH207" s="125"/>
      <c r="HXI207" s="125"/>
      <c r="HXJ207" s="125"/>
      <c r="HXK207" s="125"/>
      <c r="HXL207" s="125"/>
      <c r="HXM207" s="432"/>
      <c r="HXN207" s="432"/>
      <c r="HXO207" s="125"/>
      <c r="HXP207" s="125"/>
      <c r="HXQ207" s="125"/>
      <c r="HXR207" s="125"/>
      <c r="HXS207" s="125"/>
      <c r="HXT207" s="125"/>
      <c r="HXU207" s="125"/>
      <c r="HXV207" s="125"/>
      <c r="HXW207" s="125"/>
      <c r="HXX207" s="125"/>
      <c r="HXY207" s="125"/>
      <c r="HXZ207" s="125"/>
      <c r="HYA207" s="125"/>
      <c r="HYB207" s="125"/>
      <c r="HYC207" s="125"/>
      <c r="HYD207" s="125"/>
      <c r="HYE207" s="125"/>
      <c r="HYF207" s="125"/>
      <c r="HYG207" s="125"/>
      <c r="HYH207" s="125"/>
      <c r="HYI207" s="125"/>
      <c r="HYJ207" s="125"/>
      <c r="HYK207" s="125"/>
      <c r="HYL207" s="125"/>
      <c r="HYM207" s="432"/>
      <c r="HYN207" s="432"/>
      <c r="HYO207" s="125"/>
      <c r="HYP207" s="125"/>
      <c r="HYQ207" s="125"/>
      <c r="HYR207" s="125"/>
      <c r="HYS207" s="125"/>
      <c r="HYT207" s="125"/>
      <c r="HYU207" s="125"/>
      <c r="HYV207" s="125"/>
      <c r="HYW207" s="125"/>
      <c r="HYX207" s="125"/>
      <c r="HYY207" s="125"/>
      <c r="HYZ207" s="125"/>
      <c r="HZA207" s="125"/>
      <c r="HZB207" s="125"/>
      <c r="HZC207" s="125"/>
      <c r="HZD207" s="125"/>
      <c r="HZE207" s="125"/>
      <c r="HZF207" s="125"/>
      <c r="HZG207" s="125"/>
      <c r="HZH207" s="125"/>
      <c r="HZI207" s="125"/>
      <c r="HZJ207" s="125"/>
      <c r="HZK207" s="125"/>
      <c r="HZL207" s="125"/>
      <c r="HZM207" s="432"/>
      <c r="HZN207" s="432"/>
      <c r="HZO207" s="125"/>
      <c r="HZP207" s="125"/>
      <c r="HZQ207" s="125"/>
      <c r="HZR207" s="125"/>
      <c r="HZS207" s="125"/>
      <c r="HZT207" s="125"/>
      <c r="HZU207" s="125"/>
      <c r="HZV207" s="125"/>
      <c r="HZW207" s="125"/>
      <c r="HZX207" s="125"/>
      <c r="HZY207" s="125"/>
      <c r="HZZ207" s="125"/>
      <c r="IAA207" s="125"/>
      <c r="IAB207" s="125"/>
      <c r="IAC207" s="125"/>
      <c r="IAD207" s="125"/>
      <c r="IAE207" s="125"/>
      <c r="IAF207" s="125"/>
      <c r="IAG207" s="125"/>
      <c r="IAH207" s="125"/>
      <c r="IAI207" s="125"/>
      <c r="IAJ207" s="125"/>
      <c r="IAK207" s="125"/>
      <c r="IAL207" s="125"/>
      <c r="IAM207" s="432"/>
      <c r="IAN207" s="432"/>
      <c r="IAO207" s="125"/>
      <c r="IAP207" s="125"/>
      <c r="IAQ207" s="125"/>
      <c r="IAR207" s="125"/>
      <c r="IAS207" s="125"/>
      <c r="IAT207" s="125"/>
      <c r="IAU207" s="125"/>
      <c r="IAV207" s="125"/>
      <c r="IAW207" s="125"/>
      <c r="IAX207" s="125"/>
      <c r="IAY207" s="125"/>
      <c r="IAZ207" s="125"/>
      <c r="IBA207" s="125"/>
      <c r="IBB207" s="125"/>
      <c r="IBC207" s="125"/>
      <c r="IBD207" s="125"/>
      <c r="IBE207" s="125"/>
      <c r="IBF207" s="125"/>
      <c r="IBG207" s="125"/>
      <c r="IBH207" s="125"/>
      <c r="IBI207" s="125"/>
      <c r="IBJ207" s="125"/>
      <c r="IBK207" s="125"/>
      <c r="IBL207" s="125"/>
      <c r="IBM207" s="432"/>
      <c r="IBN207" s="432"/>
      <c r="IBO207" s="125"/>
      <c r="IBP207" s="125"/>
      <c r="IBQ207" s="125"/>
      <c r="IBR207" s="125"/>
      <c r="IBS207" s="125"/>
      <c r="IBT207" s="125"/>
      <c r="IBU207" s="125"/>
      <c r="IBV207" s="125"/>
      <c r="IBW207" s="125"/>
      <c r="IBX207" s="125"/>
      <c r="IBY207" s="125"/>
      <c r="IBZ207" s="125"/>
      <c r="ICA207" s="125"/>
      <c r="ICB207" s="125"/>
      <c r="ICC207" s="125"/>
      <c r="ICD207" s="125"/>
      <c r="ICE207" s="125"/>
      <c r="ICF207" s="125"/>
      <c r="ICG207" s="125"/>
      <c r="ICH207" s="125"/>
      <c r="ICI207" s="125"/>
      <c r="ICJ207" s="125"/>
      <c r="ICK207" s="125"/>
      <c r="ICL207" s="125"/>
      <c r="ICM207" s="432"/>
      <c r="ICN207" s="432"/>
      <c r="ICO207" s="125"/>
      <c r="ICP207" s="125"/>
      <c r="ICQ207" s="125"/>
      <c r="ICR207" s="125"/>
      <c r="ICS207" s="125"/>
      <c r="ICT207" s="125"/>
      <c r="ICU207" s="125"/>
      <c r="ICV207" s="125"/>
      <c r="ICW207" s="125"/>
      <c r="ICX207" s="125"/>
      <c r="ICY207" s="125"/>
      <c r="ICZ207" s="125"/>
      <c r="IDA207" s="125"/>
      <c r="IDB207" s="125"/>
      <c r="IDC207" s="125"/>
      <c r="IDD207" s="125"/>
      <c r="IDE207" s="125"/>
      <c r="IDF207" s="125"/>
      <c r="IDG207" s="125"/>
      <c r="IDH207" s="125"/>
      <c r="IDI207" s="125"/>
      <c r="IDJ207" s="125"/>
      <c r="IDK207" s="125"/>
      <c r="IDL207" s="125"/>
      <c r="IDM207" s="432"/>
      <c r="IDN207" s="432"/>
      <c r="IDO207" s="125"/>
      <c r="IDP207" s="125"/>
      <c r="IDQ207" s="125"/>
      <c r="IDR207" s="125"/>
      <c r="IDS207" s="125"/>
      <c r="IDT207" s="125"/>
      <c r="IDU207" s="125"/>
      <c r="IDV207" s="125"/>
      <c r="IDW207" s="125"/>
      <c r="IDX207" s="125"/>
      <c r="IDY207" s="125"/>
      <c r="IDZ207" s="125"/>
      <c r="IEA207" s="125"/>
      <c r="IEB207" s="125"/>
      <c r="IEC207" s="125"/>
      <c r="IED207" s="125"/>
      <c r="IEE207" s="125"/>
      <c r="IEF207" s="125"/>
      <c r="IEG207" s="125"/>
      <c r="IEH207" s="125"/>
      <c r="IEI207" s="125"/>
      <c r="IEJ207" s="125"/>
      <c r="IEK207" s="125"/>
      <c r="IEL207" s="125"/>
      <c r="IEM207" s="432"/>
      <c r="IEN207" s="432"/>
      <c r="IEO207" s="125"/>
      <c r="IEP207" s="125"/>
      <c r="IEQ207" s="125"/>
      <c r="IER207" s="125"/>
      <c r="IES207" s="125"/>
      <c r="IET207" s="125"/>
      <c r="IEU207" s="125"/>
      <c r="IEV207" s="125"/>
      <c r="IEW207" s="125"/>
      <c r="IEX207" s="125"/>
      <c r="IEY207" s="125"/>
      <c r="IEZ207" s="125"/>
      <c r="IFA207" s="125"/>
      <c r="IFB207" s="125"/>
      <c r="IFC207" s="125"/>
      <c r="IFD207" s="125"/>
      <c r="IFE207" s="125"/>
      <c r="IFF207" s="125"/>
      <c r="IFG207" s="125"/>
      <c r="IFH207" s="125"/>
      <c r="IFI207" s="125"/>
      <c r="IFJ207" s="125"/>
      <c r="IFK207" s="125"/>
      <c r="IFL207" s="125"/>
      <c r="IFM207" s="432"/>
      <c r="IFN207" s="432"/>
      <c r="IFO207" s="125"/>
      <c r="IFP207" s="125"/>
      <c r="IFQ207" s="125"/>
      <c r="IFR207" s="125"/>
      <c r="IFS207" s="125"/>
      <c r="IFT207" s="125"/>
      <c r="IFU207" s="125"/>
      <c r="IFV207" s="125"/>
      <c r="IFW207" s="125"/>
      <c r="IFX207" s="125"/>
      <c r="IFY207" s="125"/>
      <c r="IFZ207" s="125"/>
      <c r="IGA207" s="125"/>
      <c r="IGB207" s="125"/>
      <c r="IGC207" s="125"/>
      <c r="IGD207" s="125"/>
      <c r="IGE207" s="125"/>
      <c r="IGF207" s="125"/>
      <c r="IGG207" s="125"/>
      <c r="IGH207" s="125"/>
      <c r="IGI207" s="125"/>
      <c r="IGJ207" s="125"/>
      <c r="IGK207" s="125"/>
      <c r="IGL207" s="125"/>
      <c r="IGM207" s="432"/>
      <c r="IGN207" s="432"/>
      <c r="IGO207" s="125"/>
      <c r="IGP207" s="125"/>
      <c r="IGQ207" s="125"/>
      <c r="IGR207" s="125"/>
      <c r="IGS207" s="125"/>
      <c r="IGT207" s="125"/>
      <c r="IGU207" s="125"/>
      <c r="IGV207" s="125"/>
      <c r="IGW207" s="125"/>
      <c r="IGX207" s="125"/>
      <c r="IGY207" s="125"/>
      <c r="IGZ207" s="125"/>
      <c r="IHA207" s="125"/>
      <c r="IHB207" s="125"/>
      <c r="IHC207" s="125"/>
      <c r="IHD207" s="125"/>
      <c r="IHE207" s="125"/>
      <c r="IHF207" s="125"/>
      <c r="IHG207" s="125"/>
      <c r="IHH207" s="125"/>
      <c r="IHI207" s="125"/>
      <c r="IHJ207" s="125"/>
      <c r="IHK207" s="125"/>
      <c r="IHL207" s="125"/>
      <c r="IHM207" s="432"/>
      <c r="IHN207" s="432"/>
      <c r="IHO207" s="125"/>
      <c r="IHP207" s="125"/>
      <c r="IHQ207" s="125"/>
      <c r="IHR207" s="125"/>
      <c r="IHS207" s="125"/>
      <c r="IHT207" s="125"/>
      <c r="IHU207" s="125"/>
      <c r="IHV207" s="125"/>
      <c r="IHW207" s="125"/>
      <c r="IHX207" s="125"/>
      <c r="IHY207" s="125"/>
      <c r="IHZ207" s="125"/>
      <c r="IIA207" s="125"/>
      <c r="IIB207" s="125"/>
      <c r="IIC207" s="125"/>
      <c r="IID207" s="125"/>
      <c r="IIE207" s="125"/>
      <c r="IIF207" s="125"/>
      <c r="IIG207" s="125"/>
      <c r="IIH207" s="125"/>
      <c r="III207" s="125"/>
      <c r="IIJ207" s="125"/>
      <c r="IIK207" s="125"/>
      <c r="IIL207" s="125"/>
      <c r="IIM207" s="432"/>
      <c r="IIN207" s="432"/>
      <c r="IIO207" s="125"/>
      <c r="IIP207" s="125"/>
      <c r="IIQ207" s="125"/>
      <c r="IIR207" s="125"/>
      <c r="IIS207" s="125"/>
      <c r="IIT207" s="125"/>
      <c r="IIU207" s="125"/>
      <c r="IIV207" s="125"/>
      <c r="IIW207" s="125"/>
      <c r="IIX207" s="125"/>
      <c r="IIY207" s="125"/>
      <c r="IIZ207" s="125"/>
      <c r="IJA207" s="125"/>
      <c r="IJB207" s="125"/>
      <c r="IJC207" s="125"/>
      <c r="IJD207" s="125"/>
      <c r="IJE207" s="125"/>
      <c r="IJF207" s="125"/>
      <c r="IJG207" s="125"/>
      <c r="IJH207" s="125"/>
      <c r="IJI207" s="125"/>
      <c r="IJJ207" s="125"/>
      <c r="IJK207" s="125"/>
      <c r="IJL207" s="125"/>
      <c r="IJM207" s="432"/>
      <c r="IJN207" s="432"/>
      <c r="IJO207" s="125"/>
      <c r="IJP207" s="125"/>
      <c r="IJQ207" s="125"/>
      <c r="IJR207" s="125"/>
      <c r="IJS207" s="125"/>
      <c r="IJT207" s="125"/>
      <c r="IJU207" s="125"/>
      <c r="IJV207" s="125"/>
      <c r="IJW207" s="125"/>
      <c r="IJX207" s="125"/>
      <c r="IJY207" s="125"/>
      <c r="IJZ207" s="125"/>
      <c r="IKA207" s="125"/>
      <c r="IKB207" s="125"/>
      <c r="IKC207" s="125"/>
      <c r="IKD207" s="125"/>
      <c r="IKE207" s="125"/>
      <c r="IKF207" s="125"/>
      <c r="IKG207" s="125"/>
      <c r="IKH207" s="125"/>
      <c r="IKI207" s="125"/>
      <c r="IKJ207" s="125"/>
      <c r="IKK207" s="125"/>
      <c r="IKL207" s="125"/>
      <c r="IKM207" s="432"/>
      <c r="IKN207" s="432"/>
      <c r="IKO207" s="125"/>
      <c r="IKP207" s="125"/>
      <c r="IKQ207" s="125"/>
      <c r="IKR207" s="125"/>
      <c r="IKS207" s="125"/>
      <c r="IKT207" s="125"/>
      <c r="IKU207" s="125"/>
      <c r="IKV207" s="125"/>
      <c r="IKW207" s="125"/>
      <c r="IKX207" s="125"/>
      <c r="IKY207" s="125"/>
      <c r="IKZ207" s="125"/>
      <c r="ILA207" s="125"/>
      <c r="ILB207" s="125"/>
      <c r="ILC207" s="125"/>
      <c r="ILD207" s="125"/>
      <c r="ILE207" s="125"/>
      <c r="ILF207" s="125"/>
      <c r="ILG207" s="125"/>
      <c r="ILH207" s="125"/>
      <c r="ILI207" s="125"/>
      <c r="ILJ207" s="125"/>
      <c r="ILK207" s="125"/>
      <c r="ILL207" s="125"/>
      <c r="ILM207" s="432"/>
      <c r="ILN207" s="432"/>
      <c r="ILO207" s="125"/>
      <c r="ILP207" s="125"/>
      <c r="ILQ207" s="125"/>
      <c r="ILR207" s="125"/>
      <c r="ILS207" s="125"/>
      <c r="ILT207" s="125"/>
      <c r="ILU207" s="125"/>
      <c r="ILV207" s="125"/>
      <c r="ILW207" s="125"/>
      <c r="ILX207" s="125"/>
      <c r="ILY207" s="125"/>
      <c r="ILZ207" s="125"/>
      <c r="IMA207" s="125"/>
      <c r="IMB207" s="125"/>
      <c r="IMC207" s="125"/>
      <c r="IMD207" s="125"/>
      <c r="IME207" s="125"/>
      <c r="IMF207" s="125"/>
      <c r="IMG207" s="125"/>
      <c r="IMH207" s="125"/>
      <c r="IMI207" s="125"/>
      <c r="IMJ207" s="125"/>
      <c r="IMK207" s="125"/>
      <c r="IML207" s="125"/>
      <c r="IMM207" s="432"/>
      <c r="IMN207" s="432"/>
      <c r="IMO207" s="125"/>
      <c r="IMP207" s="125"/>
      <c r="IMQ207" s="125"/>
      <c r="IMR207" s="125"/>
      <c r="IMS207" s="125"/>
      <c r="IMT207" s="125"/>
      <c r="IMU207" s="125"/>
      <c r="IMV207" s="125"/>
      <c r="IMW207" s="125"/>
      <c r="IMX207" s="125"/>
      <c r="IMY207" s="125"/>
      <c r="IMZ207" s="125"/>
      <c r="INA207" s="125"/>
      <c r="INB207" s="125"/>
      <c r="INC207" s="125"/>
      <c r="IND207" s="125"/>
      <c r="INE207" s="125"/>
      <c r="INF207" s="125"/>
      <c r="ING207" s="125"/>
      <c r="INH207" s="125"/>
      <c r="INI207" s="125"/>
      <c r="INJ207" s="125"/>
      <c r="INK207" s="125"/>
      <c r="INL207" s="125"/>
      <c r="INM207" s="432"/>
      <c r="INN207" s="432"/>
      <c r="INO207" s="125"/>
      <c r="INP207" s="125"/>
      <c r="INQ207" s="125"/>
      <c r="INR207" s="125"/>
      <c r="INS207" s="125"/>
      <c r="INT207" s="125"/>
      <c r="INU207" s="125"/>
      <c r="INV207" s="125"/>
      <c r="INW207" s="125"/>
      <c r="INX207" s="125"/>
      <c r="INY207" s="125"/>
      <c r="INZ207" s="125"/>
      <c r="IOA207" s="125"/>
      <c r="IOB207" s="125"/>
      <c r="IOC207" s="125"/>
      <c r="IOD207" s="125"/>
      <c r="IOE207" s="125"/>
      <c r="IOF207" s="125"/>
      <c r="IOG207" s="125"/>
      <c r="IOH207" s="125"/>
      <c r="IOI207" s="125"/>
      <c r="IOJ207" s="125"/>
      <c r="IOK207" s="125"/>
      <c r="IOL207" s="125"/>
      <c r="IOM207" s="432"/>
      <c r="ION207" s="432"/>
      <c r="IOO207" s="125"/>
      <c r="IOP207" s="125"/>
      <c r="IOQ207" s="125"/>
      <c r="IOR207" s="125"/>
      <c r="IOS207" s="125"/>
      <c r="IOT207" s="125"/>
      <c r="IOU207" s="125"/>
      <c r="IOV207" s="125"/>
      <c r="IOW207" s="125"/>
      <c r="IOX207" s="125"/>
      <c r="IOY207" s="125"/>
      <c r="IOZ207" s="125"/>
      <c r="IPA207" s="125"/>
      <c r="IPB207" s="125"/>
      <c r="IPC207" s="125"/>
      <c r="IPD207" s="125"/>
      <c r="IPE207" s="125"/>
      <c r="IPF207" s="125"/>
      <c r="IPG207" s="125"/>
      <c r="IPH207" s="125"/>
      <c r="IPI207" s="125"/>
      <c r="IPJ207" s="125"/>
      <c r="IPK207" s="125"/>
      <c r="IPL207" s="125"/>
      <c r="IPM207" s="432"/>
      <c r="IPN207" s="432"/>
      <c r="IPO207" s="125"/>
      <c r="IPP207" s="125"/>
      <c r="IPQ207" s="125"/>
      <c r="IPR207" s="125"/>
      <c r="IPS207" s="125"/>
      <c r="IPT207" s="125"/>
      <c r="IPU207" s="125"/>
      <c r="IPV207" s="125"/>
      <c r="IPW207" s="125"/>
      <c r="IPX207" s="125"/>
      <c r="IPY207" s="125"/>
      <c r="IPZ207" s="125"/>
      <c r="IQA207" s="125"/>
      <c r="IQB207" s="125"/>
      <c r="IQC207" s="125"/>
      <c r="IQD207" s="125"/>
      <c r="IQE207" s="125"/>
      <c r="IQF207" s="125"/>
      <c r="IQG207" s="125"/>
      <c r="IQH207" s="125"/>
      <c r="IQI207" s="125"/>
      <c r="IQJ207" s="125"/>
      <c r="IQK207" s="125"/>
      <c r="IQL207" s="125"/>
      <c r="IQM207" s="432"/>
      <c r="IQN207" s="432"/>
      <c r="IQO207" s="125"/>
      <c r="IQP207" s="125"/>
      <c r="IQQ207" s="125"/>
      <c r="IQR207" s="125"/>
      <c r="IQS207" s="125"/>
      <c r="IQT207" s="125"/>
      <c r="IQU207" s="125"/>
      <c r="IQV207" s="125"/>
      <c r="IQW207" s="125"/>
      <c r="IQX207" s="125"/>
      <c r="IQY207" s="125"/>
      <c r="IQZ207" s="125"/>
      <c r="IRA207" s="125"/>
      <c r="IRB207" s="125"/>
      <c r="IRC207" s="125"/>
      <c r="IRD207" s="125"/>
      <c r="IRE207" s="125"/>
      <c r="IRF207" s="125"/>
      <c r="IRG207" s="125"/>
      <c r="IRH207" s="125"/>
      <c r="IRI207" s="125"/>
      <c r="IRJ207" s="125"/>
      <c r="IRK207" s="125"/>
      <c r="IRL207" s="125"/>
      <c r="IRM207" s="432"/>
      <c r="IRN207" s="432"/>
      <c r="IRO207" s="125"/>
      <c r="IRP207" s="125"/>
      <c r="IRQ207" s="125"/>
      <c r="IRR207" s="125"/>
      <c r="IRS207" s="125"/>
      <c r="IRT207" s="125"/>
      <c r="IRU207" s="125"/>
      <c r="IRV207" s="125"/>
      <c r="IRW207" s="125"/>
      <c r="IRX207" s="125"/>
      <c r="IRY207" s="125"/>
      <c r="IRZ207" s="125"/>
      <c r="ISA207" s="125"/>
      <c r="ISB207" s="125"/>
      <c r="ISC207" s="125"/>
      <c r="ISD207" s="125"/>
      <c r="ISE207" s="125"/>
      <c r="ISF207" s="125"/>
      <c r="ISG207" s="125"/>
      <c r="ISH207" s="125"/>
      <c r="ISI207" s="125"/>
      <c r="ISJ207" s="125"/>
      <c r="ISK207" s="125"/>
      <c r="ISL207" s="125"/>
      <c r="ISM207" s="432"/>
      <c r="ISN207" s="432"/>
      <c r="ISO207" s="125"/>
      <c r="ISP207" s="125"/>
      <c r="ISQ207" s="125"/>
      <c r="ISR207" s="125"/>
      <c r="ISS207" s="125"/>
      <c r="IST207" s="125"/>
      <c r="ISU207" s="125"/>
      <c r="ISV207" s="125"/>
      <c r="ISW207" s="125"/>
      <c r="ISX207" s="125"/>
      <c r="ISY207" s="125"/>
      <c r="ISZ207" s="125"/>
      <c r="ITA207" s="125"/>
      <c r="ITB207" s="125"/>
      <c r="ITC207" s="125"/>
      <c r="ITD207" s="125"/>
      <c r="ITE207" s="125"/>
      <c r="ITF207" s="125"/>
      <c r="ITG207" s="125"/>
      <c r="ITH207" s="125"/>
      <c r="ITI207" s="125"/>
      <c r="ITJ207" s="125"/>
      <c r="ITK207" s="125"/>
      <c r="ITL207" s="125"/>
      <c r="ITM207" s="432"/>
      <c r="ITN207" s="432"/>
      <c r="ITO207" s="125"/>
      <c r="ITP207" s="125"/>
      <c r="ITQ207" s="125"/>
      <c r="ITR207" s="125"/>
      <c r="ITS207" s="125"/>
      <c r="ITT207" s="125"/>
      <c r="ITU207" s="125"/>
      <c r="ITV207" s="125"/>
      <c r="ITW207" s="125"/>
      <c r="ITX207" s="125"/>
      <c r="ITY207" s="125"/>
      <c r="ITZ207" s="125"/>
      <c r="IUA207" s="125"/>
      <c r="IUB207" s="125"/>
      <c r="IUC207" s="125"/>
      <c r="IUD207" s="125"/>
      <c r="IUE207" s="125"/>
      <c r="IUF207" s="125"/>
      <c r="IUG207" s="125"/>
      <c r="IUH207" s="125"/>
      <c r="IUI207" s="125"/>
      <c r="IUJ207" s="125"/>
      <c r="IUK207" s="125"/>
      <c r="IUL207" s="125"/>
      <c r="IUM207" s="432"/>
      <c r="IUN207" s="432"/>
      <c r="IUO207" s="125"/>
      <c r="IUP207" s="125"/>
      <c r="IUQ207" s="125"/>
      <c r="IUR207" s="125"/>
      <c r="IUS207" s="125"/>
      <c r="IUT207" s="125"/>
      <c r="IUU207" s="125"/>
      <c r="IUV207" s="125"/>
      <c r="IUW207" s="125"/>
      <c r="IUX207" s="125"/>
      <c r="IUY207" s="125"/>
      <c r="IUZ207" s="125"/>
      <c r="IVA207" s="125"/>
      <c r="IVB207" s="125"/>
      <c r="IVC207" s="125"/>
      <c r="IVD207" s="125"/>
      <c r="IVE207" s="125"/>
      <c r="IVF207" s="125"/>
      <c r="IVG207" s="125"/>
      <c r="IVH207" s="125"/>
      <c r="IVI207" s="125"/>
      <c r="IVJ207" s="125"/>
      <c r="IVK207" s="125"/>
      <c r="IVL207" s="125"/>
      <c r="IVM207" s="432"/>
      <c r="IVN207" s="432"/>
      <c r="IVO207" s="125"/>
      <c r="IVP207" s="125"/>
      <c r="IVQ207" s="125"/>
      <c r="IVR207" s="125"/>
      <c r="IVS207" s="125"/>
      <c r="IVT207" s="125"/>
      <c r="IVU207" s="125"/>
      <c r="IVV207" s="125"/>
      <c r="IVW207" s="125"/>
      <c r="IVX207" s="125"/>
      <c r="IVY207" s="125"/>
      <c r="IVZ207" s="125"/>
      <c r="IWA207" s="125"/>
      <c r="IWB207" s="125"/>
      <c r="IWC207" s="125"/>
      <c r="IWD207" s="125"/>
      <c r="IWE207" s="125"/>
      <c r="IWF207" s="125"/>
      <c r="IWG207" s="125"/>
      <c r="IWH207" s="125"/>
      <c r="IWI207" s="125"/>
      <c r="IWJ207" s="125"/>
      <c r="IWK207" s="125"/>
      <c r="IWL207" s="125"/>
      <c r="IWM207" s="432"/>
      <c r="IWN207" s="432"/>
      <c r="IWO207" s="125"/>
      <c r="IWP207" s="125"/>
      <c r="IWQ207" s="125"/>
      <c r="IWR207" s="125"/>
      <c r="IWS207" s="125"/>
      <c r="IWT207" s="125"/>
      <c r="IWU207" s="125"/>
      <c r="IWV207" s="125"/>
      <c r="IWW207" s="125"/>
      <c r="IWX207" s="125"/>
      <c r="IWY207" s="125"/>
      <c r="IWZ207" s="125"/>
      <c r="IXA207" s="125"/>
      <c r="IXB207" s="125"/>
      <c r="IXC207" s="125"/>
      <c r="IXD207" s="125"/>
      <c r="IXE207" s="125"/>
      <c r="IXF207" s="125"/>
      <c r="IXG207" s="125"/>
      <c r="IXH207" s="125"/>
      <c r="IXI207" s="125"/>
      <c r="IXJ207" s="125"/>
      <c r="IXK207" s="125"/>
      <c r="IXL207" s="125"/>
      <c r="IXM207" s="432"/>
      <c r="IXN207" s="432"/>
      <c r="IXO207" s="125"/>
      <c r="IXP207" s="125"/>
      <c r="IXQ207" s="125"/>
      <c r="IXR207" s="125"/>
      <c r="IXS207" s="125"/>
      <c r="IXT207" s="125"/>
      <c r="IXU207" s="125"/>
      <c r="IXV207" s="125"/>
      <c r="IXW207" s="125"/>
      <c r="IXX207" s="125"/>
      <c r="IXY207" s="125"/>
      <c r="IXZ207" s="125"/>
      <c r="IYA207" s="125"/>
      <c r="IYB207" s="125"/>
      <c r="IYC207" s="125"/>
      <c r="IYD207" s="125"/>
      <c r="IYE207" s="125"/>
      <c r="IYF207" s="125"/>
      <c r="IYG207" s="125"/>
      <c r="IYH207" s="125"/>
      <c r="IYI207" s="125"/>
      <c r="IYJ207" s="125"/>
      <c r="IYK207" s="125"/>
      <c r="IYL207" s="125"/>
      <c r="IYM207" s="432"/>
      <c r="IYN207" s="432"/>
      <c r="IYO207" s="125"/>
      <c r="IYP207" s="125"/>
      <c r="IYQ207" s="125"/>
      <c r="IYR207" s="125"/>
      <c r="IYS207" s="125"/>
      <c r="IYT207" s="125"/>
      <c r="IYU207" s="125"/>
      <c r="IYV207" s="125"/>
      <c r="IYW207" s="125"/>
      <c r="IYX207" s="125"/>
      <c r="IYY207" s="125"/>
      <c r="IYZ207" s="125"/>
      <c r="IZA207" s="125"/>
      <c r="IZB207" s="125"/>
      <c r="IZC207" s="125"/>
      <c r="IZD207" s="125"/>
      <c r="IZE207" s="125"/>
      <c r="IZF207" s="125"/>
      <c r="IZG207" s="125"/>
      <c r="IZH207" s="125"/>
      <c r="IZI207" s="125"/>
      <c r="IZJ207" s="125"/>
      <c r="IZK207" s="125"/>
      <c r="IZL207" s="125"/>
      <c r="IZM207" s="432"/>
      <c r="IZN207" s="432"/>
      <c r="IZO207" s="125"/>
      <c r="IZP207" s="125"/>
      <c r="IZQ207" s="125"/>
      <c r="IZR207" s="125"/>
      <c r="IZS207" s="125"/>
      <c r="IZT207" s="125"/>
      <c r="IZU207" s="125"/>
      <c r="IZV207" s="125"/>
      <c r="IZW207" s="125"/>
      <c r="IZX207" s="125"/>
      <c r="IZY207" s="125"/>
      <c r="IZZ207" s="125"/>
      <c r="JAA207" s="125"/>
      <c r="JAB207" s="125"/>
      <c r="JAC207" s="125"/>
      <c r="JAD207" s="125"/>
      <c r="JAE207" s="125"/>
      <c r="JAF207" s="125"/>
      <c r="JAG207" s="125"/>
      <c r="JAH207" s="125"/>
      <c r="JAI207" s="125"/>
      <c r="JAJ207" s="125"/>
      <c r="JAK207" s="125"/>
      <c r="JAL207" s="125"/>
      <c r="JAM207" s="432"/>
      <c r="JAN207" s="432"/>
      <c r="JAO207" s="125"/>
      <c r="JAP207" s="125"/>
      <c r="JAQ207" s="125"/>
      <c r="JAR207" s="125"/>
      <c r="JAS207" s="125"/>
      <c r="JAT207" s="125"/>
      <c r="JAU207" s="125"/>
      <c r="JAV207" s="125"/>
      <c r="JAW207" s="125"/>
      <c r="JAX207" s="125"/>
      <c r="JAY207" s="125"/>
      <c r="JAZ207" s="125"/>
      <c r="JBA207" s="125"/>
      <c r="JBB207" s="125"/>
      <c r="JBC207" s="125"/>
      <c r="JBD207" s="125"/>
      <c r="JBE207" s="125"/>
      <c r="JBF207" s="125"/>
      <c r="JBG207" s="125"/>
      <c r="JBH207" s="125"/>
      <c r="JBI207" s="125"/>
      <c r="JBJ207" s="125"/>
      <c r="JBK207" s="125"/>
      <c r="JBL207" s="125"/>
      <c r="JBM207" s="432"/>
      <c r="JBN207" s="432"/>
      <c r="JBO207" s="125"/>
      <c r="JBP207" s="125"/>
      <c r="JBQ207" s="125"/>
      <c r="JBR207" s="125"/>
      <c r="JBS207" s="125"/>
      <c r="JBT207" s="125"/>
      <c r="JBU207" s="125"/>
      <c r="JBV207" s="125"/>
      <c r="JBW207" s="125"/>
      <c r="JBX207" s="125"/>
      <c r="JBY207" s="125"/>
      <c r="JBZ207" s="125"/>
      <c r="JCA207" s="125"/>
      <c r="JCB207" s="125"/>
      <c r="JCC207" s="125"/>
      <c r="JCD207" s="125"/>
      <c r="JCE207" s="125"/>
      <c r="JCF207" s="125"/>
      <c r="JCG207" s="125"/>
      <c r="JCH207" s="125"/>
      <c r="JCI207" s="125"/>
      <c r="JCJ207" s="125"/>
      <c r="JCK207" s="125"/>
      <c r="JCL207" s="125"/>
      <c r="JCM207" s="432"/>
      <c r="JCN207" s="432"/>
      <c r="JCO207" s="125"/>
      <c r="JCP207" s="125"/>
      <c r="JCQ207" s="125"/>
      <c r="JCR207" s="125"/>
      <c r="JCS207" s="125"/>
      <c r="JCT207" s="125"/>
      <c r="JCU207" s="125"/>
      <c r="JCV207" s="125"/>
      <c r="JCW207" s="125"/>
      <c r="JCX207" s="125"/>
      <c r="JCY207" s="125"/>
      <c r="JCZ207" s="125"/>
      <c r="JDA207" s="125"/>
      <c r="JDB207" s="125"/>
      <c r="JDC207" s="125"/>
      <c r="JDD207" s="125"/>
      <c r="JDE207" s="125"/>
      <c r="JDF207" s="125"/>
      <c r="JDG207" s="125"/>
      <c r="JDH207" s="125"/>
      <c r="JDI207" s="125"/>
      <c r="JDJ207" s="125"/>
      <c r="JDK207" s="125"/>
      <c r="JDL207" s="125"/>
      <c r="JDM207" s="432"/>
      <c r="JDN207" s="432"/>
      <c r="JDO207" s="125"/>
      <c r="JDP207" s="125"/>
      <c r="JDQ207" s="125"/>
      <c r="JDR207" s="125"/>
      <c r="JDS207" s="125"/>
      <c r="JDT207" s="125"/>
      <c r="JDU207" s="125"/>
      <c r="JDV207" s="125"/>
      <c r="JDW207" s="125"/>
      <c r="JDX207" s="125"/>
      <c r="JDY207" s="125"/>
      <c r="JDZ207" s="125"/>
      <c r="JEA207" s="125"/>
      <c r="JEB207" s="125"/>
      <c r="JEC207" s="125"/>
      <c r="JED207" s="125"/>
      <c r="JEE207" s="125"/>
      <c r="JEF207" s="125"/>
      <c r="JEG207" s="125"/>
      <c r="JEH207" s="125"/>
      <c r="JEI207" s="125"/>
      <c r="JEJ207" s="125"/>
      <c r="JEK207" s="125"/>
      <c r="JEL207" s="125"/>
      <c r="JEM207" s="432"/>
      <c r="JEN207" s="432"/>
      <c r="JEO207" s="125"/>
      <c r="JEP207" s="125"/>
      <c r="JEQ207" s="125"/>
      <c r="JER207" s="125"/>
      <c r="JES207" s="125"/>
      <c r="JET207" s="125"/>
      <c r="JEU207" s="125"/>
      <c r="JEV207" s="125"/>
      <c r="JEW207" s="125"/>
      <c r="JEX207" s="125"/>
      <c r="JEY207" s="125"/>
      <c r="JEZ207" s="125"/>
      <c r="JFA207" s="125"/>
      <c r="JFB207" s="125"/>
      <c r="JFC207" s="125"/>
      <c r="JFD207" s="125"/>
      <c r="JFE207" s="125"/>
      <c r="JFF207" s="125"/>
      <c r="JFG207" s="125"/>
      <c r="JFH207" s="125"/>
      <c r="JFI207" s="125"/>
      <c r="JFJ207" s="125"/>
      <c r="JFK207" s="125"/>
      <c r="JFL207" s="125"/>
      <c r="JFM207" s="432"/>
      <c r="JFN207" s="432"/>
      <c r="JFO207" s="125"/>
      <c r="JFP207" s="125"/>
      <c r="JFQ207" s="125"/>
      <c r="JFR207" s="125"/>
      <c r="JFS207" s="125"/>
      <c r="JFT207" s="125"/>
      <c r="JFU207" s="125"/>
      <c r="JFV207" s="125"/>
      <c r="JFW207" s="125"/>
      <c r="JFX207" s="125"/>
      <c r="JFY207" s="125"/>
      <c r="JFZ207" s="125"/>
      <c r="JGA207" s="125"/>
      <c r="JGB207" s="125"/>
      <c r="JGC207" s="125"/>
      <c r="JGD207" s="125"/>
      <c r="JGE207" s="125"/>
      <c r="JGF207" s="125"/>
      <c r="JGG207" s="125"/>
      <c r="JGH207" s="125"/>
      <c r="JGI207" s="125"/>
      <c r="JGJ207" s="125"/>
      <c r="JGK207" s="125"/>
      <c r="JGL207" s="125"/>
      <c r="JGM207" s="432"/>
      <c r="JGN207" s="432"/>
      <c r="JGO207" s="125"/>
      <c r="JGP207" s="125"/>
      <c r="JGQ207" s="125"/>
      <c r="JGR207" s="125"/>
      <c r="JGS207" s="125"/>
      <c r="JGT207" s="125"/>
      <c r="JGU207" s="125"/>
      <c r="JGV207" s="125"/>
      <c r="JGW207" s="125"/>
      <c r="JGX207" s="125"/>
      <c r="JGY207" s="125"/>
      <c r="JGZ207" s="125"/>
      <c r="JHA207" s="125"/>
      <c r="JHB207" s="125"/>
      <c r="JHC207" s="125"/>
      <c r="JHD207" s="125"/>
      <c r="JHE207" s="125"/>
      <c r="JHF207" s="125"/>
      <c r="JHG207" s="125"/>
      <c r="JHH207" s="125"/>
      <c r="JHI207" s="125"/>
      <c r="JHJ207" s="125"/>
      <c r="JHK207" s="125"/>
      <c r="JHL207" s="125"/>
      <c r="JHM207" s="432"/>
      <c r="JHN207" s="432"/>
      <c r="JHO207" s="125"/>
      <c r="JHP207" s="125"/>
      <c r="JHQ207" s="125"/>
      <c r="JHR207" s="125"/>
      <c r="JHS207" s="125"/>
      <c r="JHT207" s="125"/>
      <c r="JHU207" s="125"/>
      <c r="JHV207" s="125"/>
      <c r="JHW207" s="125"/>
      <c r="JHX207" s="125"/>
      <c r="JHY207" s="125"/>
      <c r="JHZ207" s="125"/>
      <c r="JIA207" s="125"/>
      <c r="JIB207" s="125"/>
      <c r="JIC207" s="125"/>
      <c r="JID207" s="125"/>
      <c r="JIE207" s="125"/>
      <c r="JIF207" s="125"/>
      <c r="JIG207" s="125"/>
      <c r="JIH207" s="125"/>
      <c r="JII207" s="125"/>
      <c r="JIJ207" s="125"/>
      <c r="JIK207" s="125"/>
      <c r="JIL207" s="125"/>
      <c r="JIM207" s="432"/>
      <c r="JIN207" s="432"/>
      <c r="JIO207" s="125"/>
      <c r="JIP207" s="125"/>
      <c r="JIQ207" s="125"/>
      <c r="JIR207" s="125"/>
      <c r="JIS207" s="125"/>
      <c r="JIT207" s="125"/>
      <c r="JIU207" s="125"/>
      <c r="JIV207" s="125"/>
      <c r="JIW207" s="125"/>
      <c r="JIX207" s="125"/>
      <c r="JIY207" s="125"/>
      <c r="JIZ207" s="125"/>
      <c r="JJA207" s="125"/>
      <c r="JJB207" s="125"/>
      <c r="JJC207" s="125"/>
      <c r="JJD207" s="125"/>
      <c r="JJE207" s="125"/>
      <c r="JJF207" s="125"/>
      <c r="JJG207" s="125"/>
      <c r="JJH207" s="125"/>
      <c r="JJI207" s="125"/>
      <c r="JJJ207" s="125"/>
      <c r="JJK207" s="125"/>
      <c r="JJL207" s="125"/>
      <c r="JJM207" s="432"/>
      <c r="JJN207" s="432"/>
      <c r="JJO207" s="125"/>
      <c r="JJP207" s="125"/>
      <c r="JJQ207" s="125"/>
      <c r="JJR207" s="125"/>
      <c r="JJS207" s="125"/>
      <c r="JJT207" s="125"/>
      <c r="JJU207" s="125"/>
      <c r="JJV207" s="125"/>
      <c r="JJW207" s="125"/>
      <c r="JJX207" s="125"/>
      <c r="JJY207" s="125"/>
      <c r="JJZ207" s="125"/>
      <c r="JKA207" s="125"/>
      <c r="JKB207" s="125"/>
      <c r="JKC207" s="125"/>
      <c r="JKD207" s="125"/>
      <c r="JKE207" s="125"/>
      <c r="JKF207" s="125"/>
      <c r="JKG207" s="125"/>
      <c r="JKH207" s="125"/>
      <c r="JKI207" s="125"/>
      <c r="JKJ207" s="125"/>
      <c r="JKK207" s="125"/>
      <c r="JKL207" s="125"/>
      <c r="JKM207" s="432"/>
      <c r="JKN207" s="432"/>
      <c r="JKO207" s="125"/>
      <c r="JKP207" s="125"/>
      <c r="JKQ207" s="125"/>
      <c r="JKR207" s="125"/>
      <c r="JKS207" s="125"/>
      <c r="JKT207" s="125"/>
      <c r="JKU207" s="125"/>
      <c r="JKV207" s="125"/>
      <c r="JKW207" s="125"/>
      <c r="JKX207" s="125"/>
      <c r="JKY207" s="125"/>
      <c r="JKZ207" s="125"/>
      <c r="JLA207" s="125"/>
      <c r="JLB207" s="125"/>
      <c r="JLC207" s="125"/>
      <c r="JLD207" s="125"/>
      <c r="JLE207" s="125"/>
      <c r="JLF207" s="125"/>
      <c r="JLG207" s="125"/>
      <c r="JLH207" s="125"/>
      <c r="JLI207" s="125"/>
      <c r="JLJ207" s="125"/>
      <c r="JLK207" s="125"/>
      <c r="JLL207" s="125"/>
      <c r="JLM207" s="432"/>
      <c r="JLN207" s="432"/>
      <c r="JLO207" s="125"/>
      <c r="JLP207" s="125"/>
      <c r="JLQ207" s="125"/>
      <c r="JLR207" s="125"/>
      <c r="JLS207" s="125"/>
      <c r="JLT207" s="125"/>
      <c r="JLU207" s="125"/>
      <c r="JLV207" s="125"/>
      <c r="JLW207" s="125"/>
      <c r="JLX207" s="125"/>
      <c r="JLY207" s="125"/>
      <c r="JLZ207" s="125"/>
      <c r="JMA207" s="125"/>
      <c r="JMB207" s="125"/>
      <c r="JMC207" s="125"/>
      <c r="JMD207" s="125"/>
      <c r="JME207" s="125"/>
      <c r="JMF207" s="125"/>
      <c r="JMG207" s="125"/>
      <c r="JMH207" s="125"/>
      <c r="JMI207" s="125"/>
      <c r="JMJ207" s="125"/>
      <c r="JMK207" s="125"/>
      <c r="JML207" s="125"/>
      <c r="JMM207" s="432"/>
      <c r="JMN207" s="432"/>
      <c r="JMO207" s="125"/>
      <c r="JMP207" s="125"/>
      <c r="JMQ207" s="125"/>
      <c r="JMR207" s="125"/>
      <c r="JMS207" s="125"/>
      <c r="JMT207" s="125"/>
      <c r="JMU207" s="125"/>
      <c r="JMV207" s="125"/>
      <c r="JMW207" s="125"/>
      <c r="JMX207" s="125"/>
      <c r="JMY207" s="125"/>
      <c r="JMZ207" s="125"/>
      <c r="JNA207" s="125"/>
      <c r="JNB207" s="125"/>
      <c r="JNC207" s="125"/>
      <c r="JND207" s="125"/>
      <c r="JNE207" s="125"/>
      <c r="JNF207" s="125"/>
      <c r="JNG207" s="125"/>
      <c r="JNH207" s="125"/>
      <c r="JNI207" s="125"/>
      <c r="JNJ207" s="125"/>
      <c r="JNK207" s="125"/>
      <c r="JNL207" s="125"/>
      <c r="JNM207" s="432"/>
      <c r="JNN207" s="432"/>
      <c r="JNO207" s="125"/>
      <c r="JNP207" s="125"/>
      <c r="JNQ207" s="125"/>
      <c r="JNR207" s="125"/>
      <c r="JNS207" s="125"/>
      <c r="JNT207" s="125"/>
      <c r="JNU207" s="125"/>
      <c r="JNV207" s="125"/>
      <c r="JNW207" s="125"/>
      <c r="JNX207" s="125"/>
      <c r="JNY207" s="125"/>
      <c r="JNZ207" s="125"/>
      <c r="JOA207" s="125"/>
      <c r="JOB207" s="125"/>
      <c r="JOC207" s="125"/>
      <c r="JOD207" s="125"/>
      <c r="JOE207" s="125"/>
      <c r="JOF207" s="125"/>
      <c r="JOG207" s="125"/>
      <c r="JOH207" s="125"/>
      <c r="JOI207" s="125"/>
      <c r="JOJ207" s="125"/>
      <c r="JOK207" s="125"/>
      <c r="JOL207" s="125"/>
      <c r="JOM207" s="432"/>
      <c r="JON207" s="432"/>
      <c r="JOO207" s="125"/>
      <c r="JOP207" s="125"/>
      <c r="JOQ207" s="125"/>
      <c r="JOR207" s="125"/>
      <c r="JOS207" s="125"/>
      <c r="JOT207" s="125"/>
      <c r="JOU207" s="125"/>
      <c r="JOV207" s="125"/>
      <c r="JOW207" s="125"/>
      <c r="JOX207" s="125"/>
      <c r="JOY207" s="125"/>
      <c r="JOZ207" s="125"/>
      <c r="JPA207" s="125"/>
      <c r="JPB207" s="125"/>
      <c r="JPC207" s="125"/>
      <c r="JPD207" s="125"/>
      <c r="JPE207" s="125"/>
      <c r="JPF207" s="125"/>
      <c r="JPG207" s="125"/>
      <c r="JPH207" s="125"/>
      <c r="JPI207" s="125"/>
      <c r="JPJ207" s="125"/>
      <c r="JPK207" s="125"/>
      <c r="JPL207" s="125"/>
      <c r="JPM207" s="432"/>
      <c r="JPN207" s="432"/>
      <c r="JPO207" s="125"/>
      <c r="JPP207" s="125"/>
      <c r="JPQ207" s="125"/>
      <c r="JPR207" s="125"/>
      <c r="JPS207" s="125"/>
      <c r="JPT207" s="125"/>
      <c r="JPU207" s="125"/>
      <c r="JPV207" s="125"/>
      <c r="JPW207" s="125"/>
      <c r="JPX207" s="125"/>
      <c r="JPY207" s="125"/>
      <c r="JPZ207" s="125"/>
      <c r="JQA207" s="125"/>
      <c r="JQB207" s="125"/>
      <c r="JQC207" s="125"/>
      <c r="JQD207" s="125"/>
      <c r="JQE207" s="125"/>
      <c r="JQF207" s="125"/>
      <c r="JQG207" s="125"/>
      <c r="JQH207" s="125"/>
      <c r="JQI207" s="125"/>
      <c r="JQJ207" s="125"/>
      <c r="JQK207" s="125"/>
      <c r="JQL207" s="125"/>
      <c r="JQM207" s="432"/>
      <c r="JQN207" s="432"/>
      <c r="JQO207" s="125"/>
      <c r="JQP207" s="125"/>
      <c r="JQQ207" s="125"/>
      <c r="JQR207" s="125"/>
      <c r="JQS207" s="125"/>
      <c r="JQT207" s="125"/>
      <c r="JQU207" s="125"/>
      <c r="JQV207" s="125"/>
      <c r="JQW207" s="125"/>
      <c r="JQX207" s="125"/>
      <c r="JQY207" s="125"/>
      <c r="JQZ207" s="125"/>
      <c r="JRA207" s="125"/>
      <c r="JRB207" s="125"/>
      <c r="JRC207" s="125"/>
      <c r="JRD207" s="125"/>
      <c r="JRE207" s="125"/>
      <c r="JRF207" s="125"/>
      <c r="JRG207" s="125"/>
      <c r="JRH207" s="125"/>
      <c r="JRI207" s="125"/>
      <c r="JRJ207" s="125"/>
      <c r="JRK207" s="125"/>
      <c r="JRL207" s="125"/>
      <c r="JRM207" s="432"/>
      <c r="JRN207" s="432"/>
      <c r="JRO207" s="125"/>
      <c r="JRP207" s="125"/>
      <c r="JRQ207" s="125"/>
      <c r="JRR207" s="125"/>
      <c r="JRS207" s="125"/>
      <c r="JRT207" s="125"/>
      <c r="JRU207" s="125"/>
      <c r="JRV207" s="125"/>
      <c r="JRW207" s="125"/>
      <c r="JRX207" s="125"/>
      <c r="JRY207" s="125"/>
      <c r="JRZ207" s="125"/>
      <c r="JSA207" s="125"/>
      <c r="JSB207" s="125"/>
      <c r="JSC207" s="125"/>
      <c r="JSD207" s="125"/>
      <c r="JSE207" s="125"/>
      <c r="JSF207" s="125"/>
      <c r="JSG207" s="125"/>
      <c r="JSH207" s="125"/>
      <c r="JSI207" s="125"/>
      <c r="JSJ207" s="125"/>
      <c r="JSK207" s="125"/>
      <c r="JSL207" s="125"/>
      <c r="JSM207" s="432"/>
      <c r="JSN207" s="432"/>
      <c r="JSO207" s="125"/>
      <c r="JSP207" s="125"/>
      <c r="JSQ207" s="125"/>
      <c r="JSR207" s="125"/>
      <c r="JSS207" s="125"/>
      <c r="JST207" s="125"/>
      <c r="JSU207" s="125"/>
      <c r="JSV207" s="125"/>
      <c r="JSW207" s="125"/>
      <c r="JSX207" s="125"/>
      <c r="JSY207" s="125"/>
      <c r="JSZ207" s="125"/>
      <c r="JTA207" s="125"/>
      <c r="JTB207" s="125"/>
      <c r="JTC207" s="125"/>
      <c r="JTD207" s="125"/>
      <c r="JTE207" s="125"/>
      <c r="JTF207" s="125"/>
      <c r="JTG207" s="125"/>
      <c r="JTH207" s="125"/>
      <c r="JTI207" s="125"/>
      <c r="JTJ207" s="125"/>
      <c r="JTK207" s="125"/>
      <c r="JTL207" s="125"/>
      <c r="JTM207" s="432"/>
      <c r="JTN207" s="432"/>
      <c r="JTO207" s="125"/>
      <c r="JTP207" s="125"/>
      <c r="JTQ207" s="125"/>
      <c r="JTR207" s="125"/>
      <c r="JTS207" s="125"/>
      <c r="JTT207" s="125"/>
      <c r="JTU207" s="125"/>
      <c r="JTV207" s="125"/>
      <c r="JTW207" s="125"/>
      <c r="JTX207" s="125"/>
      <c r="JTY207" s="125"/>
      <c r="JTZ207" s="125"/>
      <c r="JUA207" s="125"/>
      <c r="JUB207" s="125"/>
      <c r="JUC207" s="125"/>
      <c r="JUD207" s="125"/>
      <c r="JUE207" s="125"/>
      <c r="JUF207" s="125"/>
      <c r="JUG207" s="125"/>
      <c r="JUH207" s="125"/>
      <c r="JUI207" s="125"/>
      <c r="JUJ207" s="125"/>
      <c r="JUK207" s="125"/>
      <c r="JUL207" s="125"/>
      <c r="JUM207" s="432"/>
      <c r="JUN207" s="432"/>
      <c r="JUO207" s="125"/>
      <c r="JUP207" s="125"/>
      <c r="JUQ207" s="125"/>
      <c r="JUR207" s="125"/>
      <c r="JUS207" s="125"/>
      <c r="JUT207" s="125"/>
      <c r="JUU207" s="125"/>
      <c r="JUV207" s="125"/>
      <c r="JUW207" s="125"/>
      <c r="JUX207" s="125"/>
      <c r="JUY207" s="125"/>
      <c r="JUZ207" s="125"/>
      <c r="JVA207" s="125"/>
      <c r="JVB207" s="125"/>
      <c r="JVC207" s="125"/>
      <c r="JVD207" s="125"/>
      <c r="JVE207" s="125"/>
      <c r="JVF207" s="125"/>
      <c r="JVG207" s="125"/>
      <c r="JVH207" s="125"/>
      <c r="JVI207" s="125"/>
      <c r="JVJ207" s="125"/>
      <c r="JVK207" s="125"/>
      <c r="JVL207" s="125"/>
      <c r="JVM207" s="432"/>
      <c r="JVN207" s="432"/>
      <c r="JVO207" s="125"/>
      <c r="JVP207" s="125"/>
      <c r="JVQ207" s="125"/>
      <c r="JVR207" s="125"/>
      <c r="JVS207" s="125"/>
      <c r="JVT207" s="125"/>
      <c r="JVU207" s="125"/>
      <c r="JVV207" s="125"/>
      <c r="JVW207" s="125"/>
      <c r="JVX207" s="125"/>
      <c r="JVY207" s="125"/>
      <c r="JVZ207" s="125"/>
      <c r="JWA207" s="125"/>
      <c r="JWB207" s="125"/>
      <c r="JWC207" s="125"/>
      <c r="JWD207" s="125"/>
      <c r="JWE207" s="125"/>
      <c r="JWF207" s="125"/>
      <c r="JWG207" s="125"/>
      <c r="JWH207" s="125"/>
      <c r="JWI207" s="125"/>
      <c r="JWJ207" s="125"/>
      <c r="JWK207" s="125"/>
      <c r="JWL207" s="125"/>
      <c r="JWM207" s="432"/>
      <c r="JWN207" s="432"/>
      <c r="JWO207" s="125"/>
      <c r="JWP207" s="125"/>
      <c r="JWQ207" s="125"/>
      <c r="JWR207" s="125"/>
      <c r="JWS207" s="125"/>
      <c r="JWT207" s="125"/>
      <c r="JWU207" s="125"/>
      <c r="JWV207" s="125"/>
      <c r="JWW207" s="125"/>
      <c r="JWX207" s="125"/>
      <c r="JWY207" s="125"/>
      <c r="JWZ207" s="125"/>
      <c r="JXA207" s="125"/>
      <c r="JXB207" s="125"/>
      <c r="JXC207" s="125"/>
      <c r="JXD207" s="125"/>
      <c r="JXE207" s="125"/>
      <c r="JXF207" s="125"/>
      <c r="JXG207" s="125"/>
      <c r="JXH207" s="125"/>
      <c r="JXI207" s="125"/>
      <c r="JXJ207" s="125"/>
      <c r="JXK207" s="125"/>
      <c r="JXL207" s="125"/>
      <c r="JXM207" s="432"/>
      <c r="JXN207" s="432"/>
      <c r="JXO207" s="125"/>
      <c r="JXP207" s="125"/>
      <c r="JXQ207" s="125"/>
      <c r="JXR207" s="125"/>
      <c r="JXS207" s="125"/>
      <c r="JXT207" s="125"/>
      <c r="JXU207" s="125"/>
      <c r="JXV207" s="125"/>
      <c r="JXW207" s="125"/>
      <c r="JXX207" s="125"/>
      <c r="JXY207" s="125"/>
      <c r="JXZ207" s="125"/>
      <c r="JYA207" s="125"/>
      <c r="JYB207" s="125"/>
      <c r="JYC207" s="125"/>
      <c r="JYD207" s="125"/>
      <c r="JYE207" s="125"/>
      <c r="JYF207" s="125"/>
      <c r="JYG207" s="125"/>
      <c r="JYH207" s="125"/>
      <c r="JYI207" s="125"/>
      <c r="JYJ207" s="125"/>
      <c r="JYK207" s="125"/>
      <c r="JYL207" s="125"/>
      <c r="JYM207" s="432"/>
      <c r="JYN207" s="432"/>
      <c r="JYO207" s="125"/>
      <c r="JYP207" s="125"/>
      <c r="JYQ207" s="125"/>
      <c r="JYR207" s="125"/>
      <c r="JYS207" s="125"/>
      <c r="JYT207" s="125"/>
      <c r="JYU207" s="125"/>
      <c r="JYV207" s="125"/>
      <c r="JYW207" s="125"/>
      <c r="JYX207" s="125"/>
      <c r="JYY207" s="125"/>
      <c r="JYZ207" s="125"/>
      <c r="JZA207" s="125"/>
      <c r="JZB207" s="125"/>
      <c r="JZC207" s="125"/>
      <c r="JZD207" s="125"/>
      <c r="JZE207" s="125"/>
      <c r="JZF207" s="125"/>
      <c r="JZG207" s="125"/>
      <c r="JZH207" s="125"/>
      <c r="JZI207" s="125"/>
      <c r="JZJ207" s="125"/>
      <c r="JZK207" s="125"/>
      <c r="JZL207" s="125"/>
      <c r="JZM207" s="432"/>
      <c r="JZN207" s="432"/>
      <c r="JZO207" s="125"/>
      <c r="JZP207" s="125"/>
      <c r="JZQ207" s="125"/>
      <c r="JZR207" s="125"/>
      <c r="JZS207" s="125"/>
      <c r="JZT207" s="125"/>
      <c r="JZU207" s="125"/>
      <c r="JZV207" s="125"/>
      <c r="JZW207" s="125"/>
      <c r="JZX207" s="125"/>
      <c r="JZY207" s="125"/>
      <c r="JZZ207" s="125"/>
      <c r="KAA207" s="125"/>
      <c r="KAB207" s="125"/>
      <c r="KAC207" s="125"/>
      <c r="KAD207" s="125"/>
      <c r="KAE207" s="125"/>
      <c r="KAF207" s="125"/>
      <c r="KAG207" s="125"/>
      <c r="KAH207" s="125"/>
      <c r="KAI207" s="125"/>
      <c r="KAJ207" s="125"/>
      <c r="KAK207" s="125"/>
      <c r="KAL207" s="125"/>
      <c r="KAM207" s="432"/>
      <c r="KAN207" s="432"/>
      <c r="KAO207" s="125"/>
      <c r="KAP207" s="125"/>
      <c r="KAQ207" s="125"/>
      <c r="KAR207" s="125"/>
      <c r="KAS207" s="125"/>
      <c r="KAT207" s="125"/>
      <c r="KAU207" s="125"/>
      <c r="KAV207" s="125"/>
      <c r="KAW207" s="125"/>
      <c r="KAX207" s="125"/>
      <c r="KAY207" s="125"/>
      <c r="KAZ207" s="125"/>
      <c r="KBA207" s="125"/>
      <c r="KBB207" s="125"/>
      <c r="KBC207" s="125"/>
      <c r="KBD207" s="125"/>
      <c r="KBE207" s="125"/>
      <c r="KBF207" s="125"/>
      <c r="KBG207" s="125"/>
      <c r="KBH207" s="125"/>
      <c r="KBI207" s="125"/>
      <c r="KBJ207" s="125"/>
      <c r="KBK207" s="125"/>
      <c r="KBL207" s="125"/>
      <c r="KBM207" s="432"/>
      <c r="KBN207" s="432"/>
      <c r="KBO207" s="125"/>
      <c r="KBP207" s="125"/>
      <c r="KBQ207" s="125"/>
      <c r="KBR207" s="125"/>
      <c r="KBS207" s="125"/>
      <c r="KBT207" s="125"/>
      <c r="KBU207" s="125"/>
      <c r="KBV207" s="125"/>
      <c r="KBW207" s="125"/>
      <c r="KBX207" s="125"/>
      <c r="KBY207" s="125"/>
      <c r="KBZ207" s="125"/>
      <c r="KCA207" s="125"/>
      <c r="KCB207" s="125"/>
      <c r="KCC207" s="125"/>
      <c r="KCD207" s="125"/>
      <c r="KCE207" s="125"/>
      <c r="KCF207" s="125"/>
      <c r="KCG207" s="125"/>
      <c r="KCH207" s="125"/>
      <c r="KCI207" s="125"/>
      <c r="KCJ207" s="125"/>
      <c r="KCK207" s="125"/>
      <c r="KCL207" s="125"/>
      <c r="KCM207" s="432"/>
      <c r="KCN207" s="432"/>
      <c r="KCO207" s="125"/>
      <c r="KCP207" s="125"/>
      <c r="KCQ207" s="125"/>
      <c r="KCR207" s="125"/>
      <c r="KCS207" s="125"/>
      <c r="KCT207" s="125"/>
      <c r="KCU207" s="125"/>
      <c r="KCV207" s="125"/>
      <c r="KCW207" s="125"/>
      <c r="KCX207" s="125"/>
      <c r="KCY207" s="125"/>
      <c r="KCZ207" s="125"/>
      <c r="KDA207" s="125"/>
      <c r="KDB207" s="125"/>
      <c r="KDC207" s="125"/>
      <c r="KDD207" s="125"/>
      <c r="KDE207" s="125"/>
      <c r="KDF207" s="125"/>
      <c r="KDG207" s="125"/>
      <c r="KDH207" s="125"/>
      <c r="KDI207" s="125"/>
      <c r="KDJ207" s="125"/>
      <c r="KDK207" s="125"/>
      <c r="KDL207" s="125"/>
      <c r="KDM207" s="432"/>
      <c r="KDN207" s="432"/>
      <c r="KDO207" s="125"/>
      <c r="KDP207" s="125"/>
      <c r="KDQ207" s="125"/>
      <c r="KDR207" s="125"/>
      <c r="KDS207" s="125"/>
      <c r="KDT207" s="125"/>
      <c r="KDU207" s="125"/>
      <c r="KDV207" s="125"/>
      <c r="KDW207" s="125"/>
      <c r="KDX207" s="125"/>
      <c r="KDY207" s="125"/>
      <c r="KDZ207" s="125"/>
      <c r="KEA207" s="125"/>
      <c r="KEB207" s="125"/>
      <c r="KEC207" s="125"/>
      <c r="KED207" s="125"/>
      <c r="KEE207" s="125"/>
      <c r="KEF207" s="125"/>
      <c r="KEG207" s="125"/>
      <c r="KEH207" s="125"/>
      <c r="KEI207" s="125"/>
      <c r="KEJ207" s="125"/>
      <c r="KEK207" s="125"/>
      <c r="KEL207" s="125"/>
      <c r="KEM207" s="432"/>
      <c r="KEN207" s="432"/>
      <c r="KEO207" s="125"/>
      <c r="KEP207" s="125"/>
      <c r="KEQ207" s="125"/>
      <c r="KER207" s="125"/>
      <c r="KES207" s="125"/>
      <c r="KET207" s="125"/>
      <c r="KEU207" s="125"/>
      <c r="KEV207" s="125"/>
      <c r="KEW207" s="125"/>
      <c r="KEX207" s="125"/>
      <c r="KEY207" s="125"/>
      <c r="KEZ207" s="125"/>
      <c r="KFA207" s="125"/>
      <c r="KFB207" s="125"/>
      <c r="KFC207" s="125"/>
      <c r="KFD207" s="125"/>
      <c r="KFE207" s="125"/>
      <c r="KFF207" s="125"/>
      <c r="KFG207" s="125"/>
      <c r="KFH207" s="125"/>
      <c r="KFI207" s="125"/>
      <c r="KFJ207" s="125"/>
      <c r="KFK207" s="125"/>
      <c r="KFL207" s="125"/>
      <c r="KFM207" s="432"/>
      <c r="KFN207" s="432"/>
      <c r="KFO207" s="125"/>
      <c r="KFP207" s="125"/>
      <c r="KFQ207" s="125"/>
      <c r="KFR207" s="125"/>
      <c r="KFS207" s="125"/>
      <c r="KFT207" s="125"/>
      <c r="KFU207" s="125"/>
      <c r="KFV207" s="125"/>
      <c r="KFW207" s="125"/>
      <c r="KFX207" s="125"/>
      <c r="KFY207" s="125"/>
      <c r="KFZ207" s="125"/>
      <c r="KGA207" s="125"/>
      <c r="KGB207" s="125"/>
      <c r="KGC207" s="125"/>
      <c r="KGD207" s="125"/>
      <c r="KGE207" s="125"/>
      <c r="KGF207" s="125"/>
      <c r="KGG207" s="125"/>
      <c r="KGH207" s="125"/>
      <c r="KGI207" s="125"/>
      <c r="KGJ207" s="125"/>
      <c r="KGK207" s="125"/>
      <c r="KGL207" s="125"/>
      <c r="KGM207" s="432"/>
      <c r="KGN207" s="432"/>
      <c r="KGO207" s="125"/>
      <c r="KGP207" s="125"/>
      <c r="KGQ207" s="125"/>
      <c r="KGR207" s="125"/>
      <c r="KGS207" s="125"/>
      <c r="KGT207" s="125"/>
      <c r="KGU207" s="125"/>
      <c r="KGV207" s="125"/>
      <c r="KGW207" s="125"/>
      <c r="KGX207" s="125"/>
      <c r="KGY207" s="125"/>
      <c r="KGZ207" s="125"/>
      <c r="KHA207" s="125"/>
      <c r="KHB207" s="125"/>
      <c r="KHC207" s="125"/>
      <c r="KHD207" s="125"/>
      <c r="KHE207" s="125"/>
      <c r="KHF207" s="125"/>
      <c r="KHG207" s="125"/>
      <c r="KHH207" s="125"/>
      <c r="KHI207" s="125"/>
      <c r="KHJ207" s="125"/>
      <c r="KHK207" s="125"/>
      <c r="KHL207" s="125"/>
      <c r="KHM207" s="432"/>
      <c r="KHN207" s="432"/>
      <c r="KHO207" s="125"/>
      <c r="KHP207" s="125"/>
      <c r="KHQ207" s="125"/>
      <c r="KHR207" s="125"/>
      <c r="KHS207" s="125"/>
      <c r="KHT207" s="125"/>
      <c r="KHU207" s="125"/>
      <c r="KHV207" s="125"/>
      <c r="KHW207" s="125"/>
      <c r="KHX207" s="125"/>
      <c r="KHY207" s="125"/>
      <c r="KHZ207" s="125"/>
      <c r="KIA207" s="125"/>
      <c r="KIB207" s="125"/>
      <c r="KIC207" s="125"/>
      <c r="KID207" s="125"/>
      <c r="KIE207" s="125"/>
      <c r="KIF207" s="125"/>
      <c r="KIG207" s="125"/>
      <c r="KIH207" s="125"/>
      <c r="KII207" s="125"/>
      <c r="KIJ207" s="125"/>
      <c r="KIK207" s="125"/>
      <c r="KIL207" s="125"/>
      <c r="KIM207" s="432"/>
      <c r="KIN207" s="432"/>
      <c r="KIO207" s="125"/>
      <c r="KIP207" s="125"/>
      <c r="KIQ207" s="125"/>
      <c r="KIR207" s="125"/>
      <c r="KIS207" s="125"/>
      <c r="KIT207" s="125"/>
      <c r="KIU207" s="125"/>
      <c r="KIV207" s="125"/>
      <c r="KIW207" s="125"/>
      <c r="KIX207" s="125"/>
      <c r="KIY207" s="125"/>
      <c r="KIZ207" s="125"/>
      <c r="KJA207" s="125"/>
      <c r="KJB207" s="125"/>
      <c r="KJC207" s="125"/>
      <c r="KJD207" s="125"/>
      <c r="KJE207" s="125"/>
      <c r="KJF207" s="125"/>
      <c r="KJG207" s="125"/>
      <c r="KJH207" s="125"/>
      <c r="KJI207" s="125"/>
      <c r="KJJ207" s="125"/>
      <c r="KJK207" s="125"/>
      <c r="KJL207" s="125"/>
      <c r="KJM207" s="432"/>
      <c r="KJN207" s="432"/>
      <c r="KJO207" s="125"/>
      <c r="KJP207" s="125"/>
      <c r="KJQ207" s="125"/>
      <c r="KJR207" s="125"/>
      <c r="KJS207" s="125"/>
      <c r="KJT207" s="125"/>
      <c r="KJU207" s="125"/>
      <c r="KJV207" s="125"/>
      <c r="KJW207" s="125"/>
      <c r="KJX207" s="125"/>
      <c r="KJY207" s="125"/>
      <c r="KJZ207" s="125"/>
      <c r="KKA207" s="125"/>
      <c r="KKB207" s="125"/>
      <c r="KKC207" s="125"/>
      <c r="KKD207" s="125"/>
      <c r="KKE207" s="125"/>
      <c r="KKF207" s="125"/>
      <c r="KKG207" s="125"/>
      <c r="KKH207" s="125"/>
      <c r="KKI207" s="125"/>
      <c r="KKJ207" s="125"/>
      <c r="KKK207" s="125"/>
      <c r="KKL207" s="125"/>
      <c r="KKM207" s="432"/>
      <c r="KKN207" s="432"/>
      <c r="KKO207" s="125"/>
      <c r="KKP207" s="125"/>
      <c r="KKQ207" s="125"/>
      <c r="KKR207" s="125"/>
      <c r="KKS207" s="125"/>
      <c r="KKT207" s="125"/>
      <c r="KKU207" s="125"/>
      <c r="KKV207" s="125"/>
      <c r="KKW207" s="125"/>
      <c r="KKX207" s="125"/>
      <c r="KKY207" s="125"/>
      <c r="KKZ207" s="125"/>
      <c r="KLA207" s="125"/>
      <c r="KLB207" s="125"/>
      <c r="KLC207" s="125"/>
      <c r="KLD207" s="125"/>
      <c r="KLE207" s="125"/>
      <c r="KLF207" s="125"/>
      <c r="KLG207" s="125"/>
      <c r="KLH207" s="125"/>
      <c r="KLI207" s="125"/>
      <c r="KLJ207" s="125"/>
      <c r="KLK207" s="125"/>
      <c r="KLL207" s="125"/>
      <c r="KLM207" s="432"/>
      <c r="KLN207" s="432"/>
      <c r="KLO207" s="125"/>
      <c r="KLP207" s="125"/>
      <c r="KLQ207" s="125"/>
      <c r="KLR207" s="125"/>
      <c r="KLS207" s="125"/>
      <c r="KLT207" s="125"/>
      <c r="KLU207" s="125"/>
      <c r="KLV207" s="125"/>
      <c r="KLW207" s="125"/>
      <c r="KLX207" s="125"/>
      <c r="KLY207" s="125"/>
      <c r="KLZ207" s="125"/>
      <c r="KMA207" s="125"/>
      <c r="KMB207" s="125"/>
      <c r="KMC207" s="125"/>
      <c r="KMD207" s="125"/>
      <c r="KME207" s="125"/>
      <c r="KMF207" s="125"/>
      <c r="KMG207" s="125"/>
      <c r="KMH207" s="125"/>
      <c r="KMI207" s="125"/>
      <c r="KMJ207" s="125"/>
      <c r="KMK207" s="125"/>
      <c r="KML207" s="125"/>
      <c r="KMM207" s="432"/>
      <c r="KMN207" s="432"/>
      <c r="KMO207" s="125"/>
      <c r="KMP207" s="125"/>
      <c r="KMQ207" s="125"/>
      <c r="KMR207" s="125"/>
      <c r="KMS207" s="125"/>
      <c r="KMT207" s="125"/>
      <c r="KMU207" s="125"/>
      <c r="KMV207" s="125"/>
      <c r="KMW207" s="125"/>
      <c r="KMX207" s="125"/>
      <c r="KMY207" s="125"/>
      <c r="KMZ207" s="125"/>
      <c r="KNA207" s="125"/>
      <c r="KNB207" s="125"/>
      <c r="KNC207" s="125"/>
      <c r="KND207" s="125"/>
      <c r="KNE207" s="125"/>
      <c r="KNF207" s="125"/>
      <c r="KNG207" s="125"/>
      <c r="KNH207" s="125"/>
      <c r="KNI207" s="125"/>
      <c r="KNJ207" s="125"/>
      <c r="KNK207" s="125"/>
      <c r="KNL207" s="125"/>
      <c r="KNM207" s="432"/>
      <c r="KNN207" s="432"/>
      <c r="KNO207" s="125"/>
      <c r="KNP207" s="125"/>
      <c r="KNQ207" s="125"/>
      <c r="KNR207" s="125"/>
      <c r="KNS207" s="125"/>
      <c r="KNT207" s="125"/>
      <c r="KNU207" s="125"/>
      <c r="KNV207" s="125"/>
      <c r="KNW207" s="125"/>
      <c r="KNX207" s="125"/>
      <c r="KNY207" s="125"/>
      <c r="KNZ207" s="125"/>
      <c r="KOA207" s="125"/>
      <c r="KOB207" s="125"/>
      <c r="KOC207" s="125"/>
      <c r="KOD207" s="125"/>
      <c r="KOE207" s="125"/>
      <c r="KOF207" s="125"/>
      <c r="KOG207" s="125"/>
      <c r="KOH207" s="125"/>
      <c r="KOI207" s="125"/>
      <c r="KOJ207" s="125"/>
      <c r="KOK207" s="125"/>
      <c r="KOL207" s="125"/>
      <c r="KOM207" s="432"/>
      <c r="KON207" s="432"/>
      <c r="KOO207" s="125"/>
      <c r="KOP207" s="125"/>
      <c r="KOQ207" s="125"/>
      <c r="KOR207" s="125"/>
      <c r="KOS207" s="125"/>
      <c r="KOT207" s="125"/>
      <c r="KOU207" s="125"/>
      <c r="KOV207" s="125"/>
      <c r="KOW207" s="125"/>
      <c r="KOX207" s="125"/>
      <c r="KOY207" s="125"/>
      <c r="KOZ207" s="125"/>
      <c r="KPA207" s="125"/>
      <c r="KPB207" s="125"/>
      <c r="KPC207" s="125"/>
      <c r="KPD207" s="125"/>
      <c r="KPE207" s="125"/>
      <c r="KPF207" s="125"/>
      <c r="KPG207" s="125"/>
      <c r="KPH207" s="125"/>
      <c r="KPI207" s="125"/>
      <c r="KPJ207" s="125"/>
      <c r="KPK207" s="125"/>
      <c r="KPL207" s="125"/>
      <c r="KPM207" s="432"/>
      <c r="KPN207" s="432"/>
      <c r="KPO207" s="125"/>
      <c r="KPP207" s="125"/>
      <c r="KPQ207" s="125"/>
      <c r="KPR207" s="125"/>
      <c r="KPS207" s="125"/>
      <c r="KPT207" s="125"/>
      <c r="KPU207" s="125"/>
      <c r="KPV207" s="125"/>
      <c r="KPW207" s="125"/>
      <c r="KPX207" s="125"/>
      <c r="KPY207" s="125"/>
      <c r="KPZ207" s="125"/>
      <c r="KQA207" s="125"/>
      <c r="KQB207" s="125"/>
      <c r="KQC207" s="125"/>
      <c r="KQD207" s="125"/>
      <c r="KQE207" s="125"/>
      <c r="KQF207" s="125"/>
      <c r="KQG207" s="125"/>
      <c r="KQH207" s="125"/>
      <c r="KQI207" s="125"/>
      <c r="KQJ207" s="125"/>
      <c r="KQK207" s="125"/>
      <c r="KQL207" s="125"/>
      <c r="KQM207" s="432"/>
      <c r="KQN207" s="432"/>
      <c r="KQO207" s="125"/>
      <c r="KQP207" s="125"/>
      <c r="KQQ207" s="125"/>
      <c r="KQR207" s="125"/>
      <c r="KQS207" s="125"/>
      <c r="KQT207" s="125"/>
      <c r="KQU207" s="125"/>
      <c r="KQV207" s="125"/>
      <c r="KQW207" s="125"/>
      <c r="KQX207" s="125"/>
      <c r="KQY207" s="125"/>
      <c r="KQZ207" s="125"/>
      <c r="KRA207" s="125"/>
      <c r="KRB207" s="125"/>
      <c r="KRC207" s="125"/>
      <c r="KRD207" s="125"/>
      <c r="KRE207" s="125"/>
      <c r="KRF207" s="125"/>
      <c r="KRG207" s="125"/>
      <c r="KRH207" s="125"/>
      <c r="KRI207" s="125"/>
      <c r="KRJ207" s="125"/>
      <c r="KRK207" s="125"/>
      <c r="KRL207" s="125"/>
      <c r="KRM207" s="432"/>
      <c r="KRN207" s="432"/>
      <c r="KRO207" s="125"/>
      <c r="KRP207" s="125"/>
      <c r="KRQ207" s="125"/>
      <c r="KRR207" s="125"/>
      <c r="KRS207" s="125"/>
      <c r="KRT207" s="125"/>
      <c r="KRU207" s="125"/>
      <c r="KRV207" s="125"/>
      <c r="KRW207" s="125"/>
      <c r="KRX207" s="125"/>
      <c r="KRY207" s="125"/>
      <c r="KRZ207" s="125"/>
      <c r="KSA207" s="125"/>
      <c r="KSB207" s="125"/>
      <c r="KSC207" s="125"/>
      <c r="KSD207" s="125"/>
      <c r="KSE207" s="125"/>
      <c r="KSF207" s="125"/>
      <c r="KSG207" s="125"/>
      <c r="KSH207" s="125"/>
      <c r="KSI207" s="125"/>
      <c r="KSJ207" s="125"/>
      <c r="KSK207" s="125"/>
      <c r="KSL207" s="125"/>
      <c r="KSM207" s="432"/>
      <c r="KSN207" s="432"/>
      <c r="KSO207" s="125"/>
      <c r="KSP207" s="125"/>
      <c r="KSQ207" s="125"/>
      <c r="KSR207" s="125"/>
      <c r="KSS207" s="125"/>
      <c r="KST207" s="125"/>
      <c r="KSU207" s="125"/>
      <c r="KSV207" s="125"/>
      <c r="KSW207" s="125"/>
      <c r="KSX207" s="125"/>
      <c r="KSY207" s="125"/>
      <c r="KSZ207" s="125"/>
      <c r="KTA207" s="125"/>
      <c r="KTB207" s="125"/>
      <c r="KTC207" s="125"/>
      <c r="KTD207" s="125"/>
      <c r="KTE207" s="125"/>
      <c r="KTF207" s="125"/>
      <c r="KTG207" s="125"/>
      <c r="KTH207" s="125"/>
      <c r="KTI207" s="125"/>
      <c r="KTJ207" s="125"/>
      <c r="KTK207" s="125"/>
      <c r="KTL207" s="125"/>
      <c r="KTM207" s="432"/>
      <c r="KTN207" s="432"/>
      <c r="KTO207" s="125"/>
      <c r="KTP207" s="125"/>
      <c r="KTQ207" s="125"/>
      <c r="KTR207" s="125"/>
      <c r="KTS207" s="125"/>
      <c r="KTT207" s="125"/>
      <c r="KTU207" s="125"/>
      <c r="KTV207" s="125"/>
      <c r="KTW207" s="125"/>
      <c r="KTX207" s="125"/>
      <c r="KTY207" s="125"/>
      <c r="KTZ207" s="125"/>
      <c r="KUA207" s="125"/>
      <c r="KUB207" s="125"/>
      <c r="KUC207" s="125"/>
      <c r="KUD207" s="125"/>
      <c r="KUE207" s="125"/>
      <c r="KUF207" s="125"/>
      <c r="KUG207" s="125"/>
      <c r="KUH207" s="125"/>
      <c r="KUI207" s="125"/>
      <c r="KUJ207" s="125"/>
      <c r="KUK207" s="125"/>
      <c r="KUL207" s="125"/>
      <c r="KUM207" s="432"/>
      <c r="KUN207" s="432"/>
      <c r="KUO207" s="125"/>
      <c r="KUP207" s="125"/>
      <c r="KUQ207" s="125"/>
      <c r="KUR207" s="125"/>
      <c r="KUS207" s="125"/>
      <c r="KUT207" s="125"/>
      <c r="KUU207" s="125"/>
      <c r="KUV207" s="125"/>
      <c r="KUW207" s="125"/>
      <c r="KUX207" s="125"/>
      <c r="KUY207" s="125"/>
      <c r="KUZ207" s="125"/>
      <c r="KVA207" s="125"/>
      <c r="KVB207" s="125"/>
      <c r="KVC207" s="125"/>
      <c r="KVD207" s="125"/>
      <c r="KVE207" s="125"/>
      <c r="KVF207" s="125"/>
      <c r="KVG207" s="125"/>
      <c r="KVH207" s="125"/>
      <c r="KVI207" s="125"/>
      <c r="KVJ207" s="125"/>
      <c r="KVK207" s="125"/>
      <c r="KVL207" s="125"/>
      <c r="KVM207" s="432"/>
      <c r="KVN207" s="432"/>
      <c r="KVO207" s="125"/>
      <c r="KVP207" s="125"/>
      <c r="KVQ207" s="125"/>
      <c r="KVR207" s="125"/>
      <c r="KVS207" s="125"/>
      <c r="KVT207" s="125"/>
      <c r="KVU207" s="125"/>
      <c r="KVV207" s="125"/>
      <c r="KVW207" s="125"/>
      <c r="KVX207" s="125"/>
      <c r="KVY207" s="125"/>
      <c r="KVZ207" s="125"/>
      <c r="KWA207" s="125"/>
      <c r="KWB207" s="125"/>
      <c r="KWC207" s="125"/>
      <c r="KWD207" s="125"/>
      <c r="KWE207" s="125"/>
      <c r="KWF207" s="125"/>
      <c r="KWG207" s="125"/>
      <c r="KWH207" s="125"/>
      <c r="KWI207" s="125"/>
      <c r="KWJ207" s="125"/>
      <c r="KWK207" s="125"/>
      <c r="KWL207" s="125"/>
      <c r="KWM207" s="432"/>
      <c r="KWN207" s="432"/>
      <c r="KWO207" s="125"/>
      <c r="KWP207" s="125"/>
      <c r="KWQ207" s="125"/>
      <c r="KWR207" s="125"/>
      <c r="KWS207" s="125"/>
      <c r="KWT207" s="125"/>
      <c r="KWU207" s="125"/>
      <c r="KWV207" s="125"/>
      <c r="KWW207" s="125"/>
      <c r="KWX207" s="125"/>
      <c r="KWY207" s="125"/>
      <c r="KWZ207" s="125"/>
      <c r="KXA207" s="125"/>
      <c r="KXB207" s="125"/>
      <c r="KXC207" s="125"/>
      <c r="KXD207" s="125"/>
      <c r="KXE207" s="125"/>
      <c r="KXF207" s="125"/>
      <c r="KXG207" s="125"/>
      <c r="KXH207" s="125"/>
      <c r="KXI207" s="125"/>
      <c r="KXJ207" s="125"/>
      <c r="KXK207" s="125"/>
      <c r="KXL207" s="125"/>
      <c r="KXM207" s="432"/>
      <c r="KXN207" s="432"/>
      <c r="KXO207" s="125"/>
      <c r="KXP207" s="125"/>
      <c r="KXQ207" s="125"/>
      <c r="KXR207" s="125"/>
      <c r="KXS207" s="125"/>
      <c r="KXT207" s="125"/>
      <c r="KXU207" s="125"/>
      <c r="KXV207" s="125"/>
      <c r="KXW207" s="125"/>
      <c r="KXX207" s="125"/>
      <c r="KXY207" s="125"/>
      <c r="KXZ207" s="125"/>
      <c r="KYA207" s="125"/>
      <c r="KYB207" s="125"/>
      <c r="KYC207" s="125"/>
      <c r="KYD207" s="125"/>
      <c r="KYE207" s="125"/>
      <c r="KYF207" s="125"/>
      <c r="KYG207" s="125"/>
      <c r="KYH207" s="125"/>
      <c r="KYI207" s="125"/>
      <c r="KYJ207" s="125"/>
      <c r="KYK207" s="125"/>
      <c r="KYL207" s="125"/>
      <c r="KYM207" s="432"/>
      <c r="KYN207" s="432"/>
      <c r="KYO207" s="125"/>
      <c r="KYP207" s="125"/>
      <c r="KYQ207" s="125"/>
      <c r="KYR207" s="125"/>
      <c r="KYS207" s="125"/>
      <c r="KYT207" s="125"/>
      <c r="KYU207" s="125"/>
      <c r="KYV207" s="125"/>
      <c r="KYW207" s="125"/>
      <c r="KYX207" s="125"/>
      <c r="KYY207" s="125"/>
      <c r="KYZ207" s="125"/>
      <c r="KZA207" s="125"/>
      <c r="KZB207" s="125"/>
      <c r="KZC207" s="125"/>
      <c r="KZD207" s="125"/>
      <c r="KZE207" s="125"/>
      <c r="KZF207" s="125"/>
      <c r="KZG207" s="125"/>
      <c r="KZH207" s="125"/>
      <c r="KZI207" s="125"/>
      <c r="KZJ207" s="125"/>
      <c r="KZK207" s="125"/>
      <c r="KZL207" s="125"/>
      <c r="KZM207" s="432"/>
      <c r="KZN207" s="432"/>
      <c r="KZO207" s="125"/>
      <c r="KZP207" s="125"/>
      <c r="KZQ207" s="125"/>
      <c r="KZR207" s="125"/>
      <c r="KZS207" s="125"/>
      <c r="KZT207" s="125"/>
      <c r="KZU207" s="125"/>
      <c r="KZV207" s="125"/>
      <c r="KZW207" s="125"/>
      <c r="KZX207" s="125"/>
      <c r="KZY207" s="125"/>
      <c r="KZZ207" s="125"/>
      <c r="LAA207" s="125"/>
      <c r="LAB207" s="125"/>
      <c r="LAC207" s="125"/>
      <c r="LAD207" s="125"/>
      <c r="LAE207" s="125"/>
      <c r="LAF207" s="125"/>
      <c r="LAG207" s="125"/>
      <c r="LAH207" s="125"/>
      <c r="LAI207" s="125"/>
      <c r="LAJ207" s="125"/>
      <c r="LAK207" s="125"/>
      <c r="LAL207" s="125"/>
      <c r="LAM207" s="432"/>
      <c r="LAN207" s="432"/>
      <c r="LAO207" s="125"/>
      <c r="LAP207" s="125"/>
      <c r="LAQ207" s="125"/>
      <c r="LAR207" s="125"/>
      <c r="LAS207" s="125"/>
      <c r="LAT207" s="125"/>
      <c r="LAU207" s="125"/>
      <c r="LAV207" s="125"/>
      <c r="LAW207" s="125"/>
      <c r="LAX207" s="125"/>
      <c r="LAY207" s="125"/>
      <c r="LAZ207" s="125"/>
      <c r="LBA207" s="125"/>
      <c r="LBB207" s="125"/>
      <c r="LBC207" s="125"/>
      <c r="LBD207" s="125"/>
      <c r="LBE207" s="125"/>
      <c r="LBF207" s="125"/>
      <c r="LBG207" s="125"/>
      <c r="LBH207" s="125"/>
      <c r="LBI207" s="125"/>
      <c r="LBJ207" s="125"/>
      <c r="LBK207" s="125"/>
      <c r="LBL207" s="125"/>
      <c r="LBM207" s="432"/>
      <c r="LBN207" s="432"/>
      <c r="LBO207" s="125"/>
      <c r="LBP207" s="125"/>
      <c r="LBQ207" s="125"/>
      <c r="LBR207" s="125"/>
      <c r="LBS207" s="125"/>
      <c r="LBT207" s="125"/>
      <c r="LBU207" s="125"/>
      <c r="LBV207" s="125"/>
      <c r="LBW207" s="125"/>
      <c r="LBX207" s="125"/>
      <c r="LBY207" s="125"/>
      <c r="LBZ207" s="125"/>
      <c r="LCA207" s="125"/>
      <c r="LCB207" s="125"/>
      <c r="LCC207" s="125"/>
      <c r="LCD207" s="125"/>
      <c r="LCE207" s="125"/>
      <c r="LCF207" s="125"/>
      <c r="LCG207" s="125"/>
      <c r="LCH207" s="125"/>
      <c r="LCI207" s="125"/>
      <c r="LCJ207" s="125"/>
      <c r="LCK207" s="125"/>
      <c r="LCL207" s="125"/>
      <c r="LCM207" s="432"/>
      <c r="LCN207" s="432"/>
      <c r="LCO207" s="125"/>
      <c r="LCP207" s="125"/>
      <c r="LCQ207" s="125"/>
      <c r="LCR207" s="125"/>
      <c r="LCS207" s="125"/>
      <c r="LCT207" s="125"/>
      <c r="LCU207" s="125"/>
      <c r="LCV207" s="125"/>
      <c r="LCW207" s="125"/>
      <c r="LCX207" s="125"/>
      <c r="LCY207" s="125"/>
      <c r="LCZ207" s="125"/>
      <c r="LDA207" s="125"/>
      <c r="LDB207" s="125"/>
      <c r="LDC207" s="125"/>
      <c r="LDD207" s="125"/>
      <c r="LDE207" s="125"/>
      <c r="LDF207" s="125"/>
      <c r="LDG207" s="125"/>
      <c r="LDH207" s="125"/>
      <c r="LDI207" s="125"/>
      <c r="LDJ207" s="125"/>
      <c r="LDK207" s="125"/>
      <c r="LDL207" s="125"/>
      <c r="LDM207" s="432"/>
      <c r="LDN207" s="432"/>
      <c r="LDO207" s="125"/>
      <c r="LDP207" s="125"/>
      <c r="LDQ207" s="125"/>
      <c r="LDR207" s="125"/>
      <c r="LDS207" s="125"/>
      <c r="LDT207" s="125"/>
      <c r="LDU207" s="125"/>
      <c r="LDV207" s="125"/>
      <c r="LDW207" s="125"/>
      <c r="LDX207" s="125"/>
      <c r="LDY207" s="125"/>
      <c r="LDZ207" s="125"/>
      <c r="LEA207" s="125"/>
      <c r="LEB207" s="125"/>
      <c r="LEC207" s="125"/>
      <c r="LED207" s="125"/>
      <c r="LEE207" s="125"/>
      <c r="LEF207" s="125"/>
      <c r="LEG207" s="125"/>
      <c r="LEH207" s="125"/>
      <c r="LEI207" s="125"/>
      <c r="LEJ207" s="125"/>
      <c r="LEK207" s="125"/>
      <c r="LEL207" s="125"/>
      <c r="LEM207" s="432"/>
      <c r="LEN207" s="432"/>
      <c r="LEO207" s="125"/>
      <c r="LEP207" s="125"/>
      <c r="LEQ207" s="125"/>
      <c r="LER207" s="125"/>
      <c r="LES207" s="125"/>
      <c r="LET207" s="125"/>
      <c r="LEU207" s="125"/>
      <c r="LEV207" s="125"/>
      <c r="LEW207" s="125"/>
      <c r="LEX207" s="125"/>
      <c r="LEY207" s="125"/>
      <c r="LEZ207" s="125"/>
      <c r="LFA207" s="125"/>
      <c r="LFB207" s="125"/>
      <c r="LFC207" s="125"/>
      <c r="LFD207" s="125"/>
      <c r="LFE207" s="125"/>
      <c r="LFF207" s="125"/>
      <c r="LFG207" s="125"/>
      <c r="LFH207" s="125"/>
      <c r="LFI207" s="125"/>
      <c r="LFJ207" s="125"/>
      <c r="LFK207" s="125"/>
      <c r="LFL207" s="125"/>
      <c r="LFM207" s="432"/>
      <c r="LFN207" s="432"/>
      <c r="LFO207" s="125"/>
      <c r="LFP207" s="125"/>
      <c r="LFQ207" s="125"/>
      <c r="LFR207" s="125"/>
      <c r="LFS207" s="125"/>
      <c r="LFT207" s="125"/>
      <c r="LFU207" s="125"/>
      <c r="LFV207" s="125"/>
      <c r="LFW207" s="125"/>
      <c r="LFX207" s="125"/>
      <c r="LFY207" s="125"/>
      <c r="LFZ207" s="125"/>
      <c r="LGA207" s="125"/>
      <c r="LGB207" s="125"/>
      <c r="LGC207" s="125"/>
      <c r="LGD207" s="125"/>
      <c r="LGE207" s="125"/>
      <c r="LGF207" s="125"/>
      <c r="LGG207" s="125"/>
      <c r="LGH207" s="125"/>
      <c r="LGI207" s="125"/>
      <c r="LGJ207" s="125"/>
      <c r="LGK207" s="125"/>
      <c r="LGL207" s="125"/>
      <c r="LGM207" s="432"/>
      <c r="LGN207" s="432"/>
      <c r="LGO207" s="125"/>
      <c r="LGP207" s="125"/>
      <c r="LGQ207" s="125"/>
      <c r="LGR207" s="125"/>
      <c r="LGS207" s="125"/>
      <c r="LGT207" s="125"/>
      <c r="LGU207" s="125"/>
      <c r="LGV207" s="125"/>
      <c r="LGW207" s="125"/>
      <c r="LGX207" s="125"/>
      <c r="LGY207" s="125"/>
      <c r="LGZ207" s="125"/>
      <c r="LHA207" s="125"/>
      <c r="LHB207" s="125"/>
      <c r="LHC207" s="125"/>
      <c r="LHD207" s="125"/>
      <c r="LHE207" s="125"/>
      <c r="LHF207" s="125"/>
      <c r="LHG207" s="125"/>
      <c r="LHH207" s="125"/>
      <c r="LHI207" s="125"/>
      <c r="LHJ207" s="125"/>
      <c r="LHK207" s="125"/>
      <c r="LHL207" s="125"/>
      <c r="LHM207" s="432"/>
      <c r="LHN207" s="432"/>
      <c r="LHO207" s="125"/>
      <c r="LHP207" s="125"/>
      <c r="LHQ207" s="125"/>
      <c r="LHR207" s="125"/>
      <c r="LHS207" s="125"/>
      <c r="LHT207" s="125"/>
      <c r="LHU207" s="125"/>
      <c r="LHV207" s="125"/>
      <c r="LHW207" s="125"/>
      <c r="LHX207" s="125"/>
      <c r="LHY207" s="125"/>
      <c r="LHZ207" s="125"/>
      <c r="LIA207" s="125"/>
      <c r="LIB207" s="125"/>
      <c r="LIC207" s="125"/>
      <c r="LID207" s="125"/>
      <c r="LIE207" s="125"/>
      <c r="LIF207" s="125"/>
      <c r="LIG207" s="125"/>
      <c r="LIH207" s="125"/>
      <c r="LII207" s="125"/>
      <c r="LIJ207" s="125"/>
      <c r="LIK207" s="125"/>
      <c r="LIL207" s="125"/>
      <c r="LIM207" s="432"/>
      <c r="LIN207" s="432"/>
      <c r="LIO207" s="125"/>
      <c r="LIP207" s="125"/>
      <c r="LIQ207" s="125"/>
      <c r="LIR207" s="125"/>
      <c r="LIS207" s="125"/>
      <c r="LIT207" s="125"/>
      <c r="LIU207" s="125"/>
      <c r="LIV207" s="125"/>
      <c r="LIW207" s="125"/>
      <c r="LIX207" s="125"/>
      <c r="LIY207" s="125"/>
      <c r="LIZ207" s="125"/>
      <c r="LJA207" s="125"/>
      <c r="LJB207" s="125"/>
      <c r="LJC207" s="125"/>
      <c r="LJD207" s="125"/>
      <c r="LJE207" s="125"/>
      <c r="LJF207" s="125"/>
      <c r="LJG207" s="125"/>
      <c r="LJH207" s="125"/>
      <c r="LJI207" s="125"/>
      <c r="LJJ207" s="125"/>
      <c r="LJK207" s="125"/>
      <c r="LJL207" s="125"/>
      <c r="LJM207" s="432"/>
      <c r="LJN207" s="432"/>
      <c r="LJO207" s="125"/>
      <c r="LJP207" s="125"/>
      <c r="LJQ207" s="125"/>
      <c r="LJR207" s="125"/>
      <c r="LJS207" s="125"/>
      <c r="LJT207" s="125"/>
      <c r="LJU207" s="125"/>
      <c r="LJV207" s="125"/>
      <c r="LJW207" s="125"/>
      <c r="LJX207" s="125"/>
      <c r="LJY207" s="125"/>
      <c r="LJZ207" s="125"/>
      <c r="LKA207" s="125"/>
      <c r="LKB207" s="125"/>
      <c r="LKC207" s="125"/>
      <c r="LKD207" s="125"/>
      <c r="LKE207" s="125"/>
      <c r="LKF207" s="125"/>
      <c r="LKG207" s="125"/>
      <c r="LKH207" s="125"/>
      <c r="LKI207" s="125"/>
      <c r="LKJ207" s="125"/>
      <c r="LKK207" s="125"/>
      <c r="LKL207" s="125"/>
      <c r="LKM207" s="432"/>
      <c r="LKN207" s="432"/>
      <c r="LKO207" s="125"/>
      <c r="LKP207" s="125"/>
      <c r="LKQ207" s="125"/>
      <c r="LKR207" s="125"/>
      <c r="LKS207" s="125"/>
      <c r="LKT207" s="125"/>
      <c r="LKU207" s="125"/>
      <c r="LKV207" s="125"/>
      <c r="LKW207" s="125"/>
      <c r="LKX207" s="125"/>
      <c r="LKY207" s="125"/>
      <c r="LKZ207" s="125"/>
      <c r="LLA207" s="125"/>
      <c r="LLB207" s="125"/>
      <c r="LLC207" s="125"/>
      <c r="LLD207" s="125"/>
      <c r="LLE207" s="125"/>
      <c r="LLF207" s="125"/>
      <c r="LLG207" s="125"/>
      <c r="LLH207" s="125"/>
      <c r="LLI207" s="125"/>
      <c r="LLJ207" s="125"/>
      <c r="LLK207" s="125"/>
      <c r="LLL207" s="125"/>
      <c r="LLM207" s="432"/>
      <c r="LLN207" s="432"/>
      <c r="LLO207" s="125"/>
      <c r="LLP207" s="125"/>
      <c r="LLQ207" s="125"/>
      <c r="LLR207" s="125"/>
      <c r="LLS207" s="125"/>
      <c r="LLT207" s="125"/>
      <c r="LLU207" s="125"/>
      <c r="LLV207" s="125"/>
      <c r="LLW207" s="125"/>
      <c r="LLX207" s="125"/>
      <c r="LLY207" s="125"/>
      <c r="LLZ207" s="125"/>
      <c r="LMA207" s="125"/>
      <c r="LMB207" s="125"/>
      <c r="LMC207" s="125"/>
      <c r="LMD207" s="125"/>
      <c r="LME207" s="125"/>
      <c r="LMF207" s="125"/>
      <c r="LMG207" s="125"/>
      <c r="LMH207" s="125"/>
      <c r="LMI207" s="125"/>
      <c r="LMJ207" s="125"/>
      <c r="LMK207" s="125"/>
      <c r="LML207" s="125"/>
      <c r="LMM207" s="432"/>
      <c r="LMN207" s="432"/>
      <c r="LMO207" s="125"/>
      <c r="LMP207" s="125"/>
      <c r="LMQ207" s="125"/>
      <c r="LMR207" s="125"/>
      <c r="LMS207" s="125"/>
      <c r="LMT207" s="125"/>
      <c r="LMU207" s="125"/>
      <c r="LMV207" s="125"/>
      <c r="LMW207" s="125"/>
      <c r="LMX207" s="125"/>
      <c r="LMY207" s="125"/>
      <c r="LMZ207" s="125"/>
      <c r="LNA207" s="125"/>
      <c r="LNB207" s="125"/>
      <c r="LNC207" s="125"/>
      <c r="LND207" s="125"/>
      <c r="LNE207" s="125"/>
      <c r="LNF207" s="125"/>
      <c r="LNG207" s="125"/>
      <c r="LNH207" s="125"/>
      <c r="LNI207" s="125"/>
      <c r="LNJ207" s="125"/>
      <c r="LNK207" s="125"/>
      <c r="LNL207" s="125"/>
      <c r="LNM207" s="432"/>
      <c r="LNN207" s="432"/>
      <c r="LNO207" s="125"/>
      <c r="LNP207" s="125"/>
      <c r="LNQ207" s="125"/>
      <c r="LNR207" s="125"/>
      <c r="LNS207" s="125"/>
      <c r="LNT207" s="125"/>
      <c r="LNU207" s="125"/>
      <c r="LNV207" s="125"/>
      <c r="LNW207" s="125"/>
      <c r="LNX207" s="125"/>
      <c r="LNY207" s="125"/>
      <c r="LNZ207" s="125"/>
      <c r="LOA207" s="125"/>
      <c r="LOB207" s="125"/>
      <c r="LOC207" s="125"/>
      <c r="LOD207" s="125"/>
      <c r="LOE207" s="125"/>
      <c r="LOF207" s="125"/>
      <c r="LOG207" s="125"/>
      <c r="LOH207" s="125"/>
      <c r="LOI207" s="125"/>
      <c r="LOJ207" s="125"/>
      <c r="LOK207" s="125"/>
      <c r="LOL207" s="125"/>
      <c r="LOM207" s="432"/>
      <c r="LON207" s="432"/>
      <c r="LOO207" s="125"/>
      <c r="LOP207" s="125"/>
      <c r="LOQ207" s="125"/>
      <c r="LOR207" s="125"/>
      <c r="LOS207" s="125"/>
      <c r="LOT207" s="125"/>
      <c r="LOU207" s="125"/>
      <c r="LOV207" s="125"/>
      <c r="LOW207" s="125"/>
      <c r="LOX207" s="125"/>
      <c r="LOY207" s="125"/>
      <c r="LOZ207" s="125"/>
      <c r="LPA207" s="125"/>
      <c r="LPB207" s="125"/>
      <c r="LPC207" s="125"/>
      <c r="LPD207" s="125"/>
      <c r="LPE207" s="125"/>
      <c r="LPF207" s="125"/>
      <c r="LPG207" s="125"/>
      <c r="LPH207" s="125"/>
      <c r="LPI207" s="125"/>
      <c r="LPJ207" s="125"/>
      <c r="LPK207" s="125"/>
      <c r="LPL207" s="125"/>
      <c r="LPM207" s="432"/>
      <c r="LPN207" s="432"/>
      <c r="LPO207" s="125"/>
      <c r="LPP207" s="125"/>
      <c r="LPQ207" s="125"/>
      <c r="LPR207" s="125"/>
      <c r="LPS207" s="125"/>
      <c r="LPT207" s="125"/>
      <c r="LPU207" s="125"/>
      <c r="LPV207" s="125"/>
      <c r="LPW207" s="125"/>
      <c r="LPX207" s="125"/>
      <c r="LPY207" s="125"/>
      <c r="LPZ207" s="125"/>
      <c r="LQA207" s="125"/>
      <c r="LQB207" s="125"/>
      <c r="LQC207" s="125"/>
      <c r="LQD207" s="125"/>
      <c r="LQE207" s="125"/>
      <c r="LQF207" s="125"/>
      <c r="LQG207" s="125"/>
      <c r="LQH207" s="125"/>
      <c r="LQI207" s="125"/>
      <c r="LQJ207" s="125"/>
      <c r="LQK207" s="125"/>
      <c r="LQL207" s="125"/>
      <c r="LQM207" s="432"/>
      <c r="LQN207" s="432"/>
      <c r="LQO207" s="125"/>
      <c r="LQP207" s="125"/>
      <c r="LQQ207" s="125"/>
      <c r="LQR207" s="125"/>
      <c r="LQS207" s="125"/>
      <c r="LQT207" s="125"/>
      <c r="LQU207" s="125"/>
      <c r="LQV207" s="125"/>
      <c r="LQW207" s="125"/>
      <c r="LQX207" s="125"/>
      <c r="LQY207" s="125"/>
      <c r="LQZ207" s="125"/>
      <c r="LRA207" s="125"/>
      <c r="LRB207" s="125"/>
      <c r="LRC207" s="125"/>
      <c r="LRD207" s="125"/>
      <c r="LRE207" s="125"/>
      <c r="LRF207" s="125"/>
      <c r="LRG207" s="125"/>
      <c r="LRH207" s="125"/>
      <c r="LRI207" s="125"/>
      <c r="LRJ207" s="125"/>
      <c r="LRK207" s="125"/>
      <c r="LRL207" s="125"/>
      <c r="LRM207" s="432"/>
      <c r="LRN207" s="432"/>
      <c r="LRO207" s="125"/>
      <c r="LRP207" s="125"/>
      <c r="LRQ207" s="125"/>
      <c r="LRR207" s="125"/>
      <c r="LRS207" s="125"/>
      <c r="LRT207" s="125"/>
      <c r="LRU207" s="125"/>
      <c r="LRV207" s="125"/>
      <c r="LRW207" s="125"/>
      <c r="LRX207" s="125"/>
      <c r="LRY207" s="125"/>
      <c r="LRZ207" s="125"/>
      <c r="LSA207" s="125"/>
      <c r="LSB207" s="125"/>
      <c r="LSC207" s="125"/>
      <c r="LSD207" s="125"/>
      <c r="LSE207" s="125"/>
      <c r="LSF207" s="125"/>
      <c r="LSG207" s="125"/>
      <c r="LSH207" s="125"/>
      <c r="LSI207" s="125"/>
      <c r="LSJ207" s="125"/>
      <c r="LSK207" s="125"/>
      <c r="LSL207" s="125"/>
      <c r="LSM207" s="432"/>
      <c r="LSN207" s="432"/>
      <c r="LSO207" s="125"/>
      <c r="LSP207" s="125"/>
      <c r="LSQ207" s="125"/>
      <c r="LSR207" s="125"/>
      <c r="LSS207" s="125"/>
      <c r="LST207" s="125"/>
      <c r="LSU207" s="125"/>
      <c r="LSV207" s="125"/>
      <c r="LSW207" s="125"/>
      <c r="LSX207" s="125"/>
      <c r="LSY207" s="125"/>
      <c r="LSZ207" s="125"/>
      <c r="LTA207" s="125"/>
      <c r="LTB207" s="125"/>
      <c r="LTC207" s="125"/>
      <c r="LTD207" s="125"/>
      <c r="LTE207" s="125"/>
      <c r="LTF207" s="125"/>
      <c r="LTG207" s="125"/>
      <c r="LTH207" s="125"/>
      <c r="LTI207" s="125"/>
      <c r="LTJ207" s="125"/>
      <c r="LTK207" s="125"/>
      <c r="LTL207" s="125"/>
      <c r="LTM207" s="432"/>
      <c r="LTN207" s="432"/>
      <c r="LTO207" s="125"/>
      <c r="LTP207" s="125"/>
      <c r="LTQ207" s="125"/>
      <c r="LTR207" s="125"/>
      <c r="LTS207" s="125"/>
      <c r="LTT207" s="125"/>
      <c r="LTU207" s="125"/>
      <c r="LTV207" s="125"/>
      <c r="LTW207" s="125"/>
      <c r="LTX207" s="125"/>
      <c r="LTY207" s="125"/>
      <c r="LTZ207" s="125"/>
      <c r="LUA207" s="125"/>
      <c r="LUB207" s="125"/>
      <c r="LUC207" s="125"/>
      <c r="LUD207" s="125"/>
      <c r="LUE207" s="125"/>
      <c r="LUF207" s="125"/>
      <c r="LUG207" s="125"/>
      <c r="LUH207" s="125"/>
      <c r="LUI207" s="125"/>
      <c r="LUJ207" s="125"/>
      <c r="LUK207" s="125"/>
      <c r="LUL207" s="125"/>
      <c r="LUM207" s="432"/>
      <c r="LUN207" s="432"/>
      <c r="LUO207" s="125"/>
      <c r="LUP207" s="125"/>
      <c r="LUQ207" s="125"/>
      <c r="LUR207" s="125"/>
      <c r="LUS207" s="125"/>
      <c r="LUT207" s="125"/>
      <c r="LUU207" s="125"/>
      <c r="LUV207" s="125"/>
      <c r="LUW207" s="125"/>
      <c r="LUX207" s="125"/>
      <c r="LUY207" s="125"/>
      <c r="LUZ207" s="125"/>
      <c r="LVA207" s="125"/>
      <c r="LVB207" s="125"/>
      <c r="LVC207" s="125"/>
      <c r="LVD207" s="125"/>
      <c r="LVE207" s="125"/>
      <c r="LVF207" s="125"/>
      <c r="LVG207" s="125"/>
      <c r="LVH207" s="125"/>
      <c r="LVI207" s="125"/>
      <c r="LVJ207" s="125"/>
      <c r="LVK207" s="125"/>
      <c r="LVL207" s="125"/>
      <c r="LVM207" s="432"/>
      <c r="LVN207" s="432"/>
      <c r="LVO207" s="125"/>
      <c r="LVP207" s="125"/>
      <c r="LVQ207" s="125"/>
      <c r="LVR207" s="125"/>
      <c r="LVS207" s="125"/>
      <c r="LVT207" s="125"/>
      <c r="LVU207" s="125"/>
      <c r="LVV207" s="125"/>
      <c r="LVW207" s="125"/>
      <c r="LVX207" s="125"/>
      <c r="LVY207" s="125"/>
      <c r="LVZ207" s="125"/>
      <c r="LWA207" s="125"/>
      <c r="LWB207" s="125"/>
      <c r="LWC207" s="125"/>
      <c r="LWD207" s="125"/>
      <c r="LWE207" s="125"/>
      <c r="LWF207" s="125"/>
      <c r="LWG207" s="125"/>
      <c r="LWH207" s="125"/>
      <c r="LWI207" s="125"/>
      <c r="LWJ207" s="125"/>
      <c r="LWK207" s="125"/>
      <c r="LWL207" s="125"/>
      <c r="LWM207" s="432"/>
      <c r="LWN207" s="432"/>
      <c r="LWO207" s="125"/>
      <c r="LWP207" s="125"/>
      <c r="LWQ207" s="125"/>
      <c r="LWR207" s="125"/>
      <c r="LWS207" s="125"/>
      <c r="LWT207" s="125"/>
      <c r="LWU207" s="125"/>
      <c r="LWV207" s="125"/>
      <c r="LWW207" s="125"/>
      <c r="LWX207" s="125"/>
      <c r="LWY207" s="125"/>
      <c r="LWZ207" s="125"/>
      <c r="LXA207" s="125"/>
      <c r="LXB207" s="125"/>
      <c r="LXC207" s="125"/>
      <c r="LXD207" s="125"/>
      <c r="LXE207" s="125"/>
      <c r="LXF207" s="125"/>
      <c r="LXG207" s="125"/>
      <c r="LXH207" s="125"/>
      <c r="LXI207" s="125"/>
      <c r="LXJ207" s="125"/>
      <c r="LXK207" s="125"/>
      <c r="LXL207" s="125"/>
      <c r="LXM207" s="432"/>
      <c r="LXN207" s="432"/>
      <c r="LXO207" s="125"/>
      <c r="LXP207" s="125"/>
      <c r="LXQ207" s="125"/>
      <c r="LXR207" s="125"/>
      <c r="LXS207" s="125"/>
      <c r="LXT207" s="125"/>
      <c r="LXU207" s="125"/>
      <c r="LXV207" s="125"/>
      <c r="LXW207" s="125"/>
      <c r="LXX207" s="125"/>
      <c r="LXY207" s="125"/>
      <c r="LXZ207" s="125"/>
      <c r="LYA207" s="125"/>
      <c r="LYB207" s="125"/>
      <c r="LYC207" s="125"/>
      <c r="LYD207" s="125"/>
      <c r="LYE207" s="125"/>
      <c r="LYF207" s="125"/>
      <c r="LYG207" s="125"/>
      <c r="LYH207" s="125"/>
      <c r="LYI207" s="125"/>
      <c r="LYJ207" s="125"/>
      <c r="LYK207" s="125"/>
      <c r="LYL207" s="125"/>
      <c r="LYM207" s="432"/>
      <c r="LYN207" s="432"/>
      <c r="LYO207" s="125"/>
      <c r="LYP207" s="125"/>
      <c r="LYQ207" s="125"/>
      <c r="LYR207" s="125"/>
      <c r="LYS207" s="125"/>
      <c r="LYT207" s="125"/>
      <c r="LYU207" s="125"/>
      <c r="LYV207" s="125"/>
      <c r="LYW207" s="125"/>
      <c r="LYX207" s="125"/>
      <c r="LYY207" s="125"/>
      <c r="LYZ207" s="125"/>
      <c r="LZA207" s="125"/>
      <c r="LZB207" s="125"/>
      <c r="LZC207" s="125"/>
      <c r="LZD207" s="125"/>
      <c r="LZE207" s="125"/>
      <c r="LZF207" s="125"/>
      <c r="LZG207" s="125"/>
      <c r="LZH207" s="125"/>
      <c r="LZI207" s="125"/>
      <c r="LZJ207" s="125"/>
      <c r="LZK207" s="125"/>
      <c r="LZL207" s="125"/>
      <c r="LZM207" s="432"/>
      <c r="LZN207" s="432"/>
      <c r="LZO207" s="125"/>
      <c r="LZP207" s="125"/>
      <c r="LZQ207" s="125"/>
      <c r="LZR207" s="125"/>
      <c r="LZS207" s="125"/>
      <c r="LZT207" s="125"/>
      <c r="LZU207" s="125"/>
      <c r="LZV207" s="125"/>
      <c r="LZW207" s="125"/>
      <c r="LZX207" s="125"/>
      <c r="LZY207" s="125"/>
      <c r="LZZ207" s="125"/>
      <c r="MAA207" s="125"/>
      <c r="MAB207" s="125"/>
      <c r="MAC207" s="125"/>
      <c r="MAD207" s="125"/>
      <c r="MAE207" s="125"/>
      <c r="MAF207" s="125"/>
      <c r="MAG207" s="125"/>
      <c r="MAH207" s="125"/>
      <c r="MAI207" s="125"/>
      <c r="MAJ207" s="125"/>
      <c r="MAK207" s="125"/>
      <c r="MAL207" s="125"/>
      <c r="MAM207" s="432"/>
      <c r="MAN207" s="432"/>
      <c r="MAO207" s="125"/>
      <c r="MAP207" s="125"/>
      <c r="MAQ207" s="125"/>
      <c r="MAR207" s="125"/>
      <c r="MAS207" s="125"/>
      <c r="MAT207" s="125"/>
      <c r="MAU207" s="125"/>
      <c r="MAV207" s="125"/>
      <c r="MAW207" s="125"/>
      <c r="MAX207" s="125"/>
      <c r="MAY207" s="125"/>
      <c r="MAZ207" s="125"/>
      <c r="MBA207" s="125"/>
      <c r="MBB207" s="125"/>
      <c r="MBC207" s="125"/>
      <c r="MBD207" s="125"/>
      <c r="MBE207" s="125"/>
      <c r="MBF207" s="125"/>
      <c r="MBG207" s="125"/>
      <c r="MBH207" s="125"/>
      <c r="MBI207" s="125"/>
      <c r="MBJ207" s="125"/>
      <c r="MBK207" s="125"/>
      <c r="MBL207" s="125"/>
      <c r="MBM207" s="432"/>
      <c r="MBN207" s="432"/>
      <c r="MBO207" s="125"/>
      <c r="MBP207" s="125"/>
      <c r="MBQ207" s="125"/>
      <c r="MBR207" s="125"/>
      <c r="MBS207" s="125"/>
      <c r="MBT207" s="125"/>
      <c r="MBU207" s="125"/>
      <c r="MBV207" s="125"/>
      <c r="MBW207" s="125"/>
      <c r="MBX207" s="125"/>
      <c r="MBY207" s="125"/>
      <c r="MBZ207" s="125"/>
      <c r="MCA207" s="125"/>
      <c r="MCB207" s="125"/>
      <c r="MCC207" s="125"/>
      <c r="MCD207" s="125"/>
      <c r="MCE207" s="125"/>
      <c r="MCF207" s="125"/>
      <c r="MCG207" s="125"/>
      <c r="MCH207" s="125"/>
      <c r="MCI207" s="125"/>
      <c r="MCJ207" s="125"/>
      <c r="MCK207" s="125"/>
      <c r="MCL207" s="125"/>
      <c r="MCM207" s="432"/>
      <c r="MCN207" s="432"/>
      <c r="MCO207" s="125"/>
      <c r="MCP207" s="125"/>
      <c r="MCQ207" s="125"/>
      <c r="MCR207" s="125"/>
      <c r="MCS207" s="125"/>
      <c r="MCT207" s="125"/>
      <c r="MCU207" s="125"/>
      <c r="MCV207" s="125"/>
      <c r="MCW207" s="125"/>
      <c r="MCX207" s="125"/>
      <c r="MCY207" s="125"/>
      <c r="MCZ207" s="125"/>
      <c r="MDA207" s="125"/>
      <c r="MDB207" s="125"/>
      <c r="MDC207" s="125"/>
      <c r="MDD207" s="125"/>
      <c r="MDE207" s="125"/>
      <c r="MDF207" s="125"/>
      <c r="MDG207" s="125"/>
      <c r="MDH207" s="125"/>
      <c r="MDI207" s="125"/>
      <c r="MDJ207" s="125"/>
      <c r="MDK207" s="125"/>
      <c r="MDL207" s="125"/>
      <c r="MDM207" s="432"/>
      <c r="MDN207" s="432"/>
      <c r="MDO207" s="125"/>
      <c r="MDP207" s="125"/>
      <c r="MDQ207" s="125"/>
      <c r="MDR207" s="125"/>
      <c r="MDS207" s="125"/>
      <c r="MDT207" s="125"/>
      <c r="MDU207" s="125"/>
      <c r="MDV207" s="125"/>
      <c r="MDW207" s="125"/>
      <c r="MDX207" s="125"/>
      <c r="MDY207" s="125"/>
      <c r="MDZ207" s="125"/>
      <c r="MEA207" s="125"/>
      <c r="MEB207" s="125"/>
      <c r="MEC207" s="125"/>
      <c r="MED207" s="125"/>
      <c r="MEE207" s="125"/>
      <c r="MEF207" s="125"/>
      <c r="MEG207" s="125"/>
      <c r="MEH207" s="125"/>
      <c r="MEI207" s="125"/>
      <c r="MEJ207" s="125"/>
      <c r="MEK207" s="125"/>
      <c r="MEL207" s="125"/>
      <c r="MEM207" s="432"/>
      <c r="MEN207" s="432"/>
      <c r="MEO207" s="125"/>
      <c r="MEP207" s="125"/>
      <c r="MEQ207" s="125"/>
      <c r="MER207" s="125"/>
      <c r="MES207" s="125"/>
      <c r="MET207" s="125"/>
      <c r="MEU207" s="125"/>
      <c r="MEV207" s="125"/>
      <c r="MEW207" s="125"/>
      <c r="MEX207" s="125"/>
      <c r="MEY207" s="125"/>
      <c r="MEZ207" s="125"/>
      <c r="MFA207" s="125"/>
      <c r="MFB207" s="125"/>
      <c r="MFC207" s="125"/>
      <c r="MFD207" s="125"/>
      <c r="MFE207" s="125"/>
      <c r="MFF207" s="125"/>
      <c r="MFG207" s="125"/>
      <c r="MFH207" s="125"/>
      <c r="MFI207" s="125"/>
      <c r="MFJ207" s="125"/>
      <c r="MFK207" s="125"/>
      <c r="MFL207" s="125"/>
      <c r="MFM207" s="432"/>
      <c r="MFN207" s="432"/>
      <c r="MFO207" s="125"/>
      <c r="MFP207" s="125"/>
      <c r="MFQ207" s="125"/>
      <c r="MFR207" s="125"/>
      <c r="MFS207" s="125"/>
      <c r="MFT207" s="125"/>
      <c r="MFU207" s="125"/>
      <c r="MFV207" s="125"/>
      <c r="MFW207" s="125"/>
      <c r="MFX207" s="125"/>
      <c r="MFY207" s="125"/>
      <c r="MFZ207" s="125"/>
      <c r="MGA207" s="125"/>
      <c r="MGB207" s="125"/>
      <c r="MGC207" s="125"/>
      <c r="MGD207" s="125"/>
      <c r="MGE207" s="125"/>
      <c r="MGF207" s="125"/>
      <c r="MGG207" s="125"/>
      <c r="MGH207" s="125"/>
      <c r="MGI207" s="125"/>
      <c r="MGJ207" s="125"/>
      <c r="MGK207" s="125"/>
      <c r="MGL207" s="125"/>
      <c r="MGM207" s="432"/>
      <c r="MGN207" s="432"/>
      <c r="MGO207" s="125"/>
      <c r="MGP207" s="125"/>
      <c r="MGQ207" s="125"/>
      <c r="MGR207" s="125"/>
      <c r="MGS207" s="125"/>
      <c r="MGT207" s="125"/>
      <c r="MGU207" s="125"/>
      <c r="MGV207" s="125"/>
      <c r="MGW207" s="125"/>
      <c r="MGX207" s="125"/>
      <c r="MGY207" s="125"/>
      <c r="MGZ207" s="125"/>
      <c r="MHA207" s="125"/>
      <c r="MHB207" s="125"/>
      <c r="MHC207" s="125"/>
      <c r="MHD207" s="125"/>
      <c r="MHE207" s="125"/>
      <c r="MHF207" s="125"/>
      <c r="MHG207" s="125"/>
      <c r="MHH207" s="125"/>
      <c r="MHI207" s="125"/>
      <c r="MHJ207" s="125"/>
      <c r="MHK207" s="125"/>
      <c r="MHL207" s="125"/>
      <c r="MHM207" s="432"/>
      <c r="MHN207" s="432"/>
      <c r="MHO207" s="125"/>
      <c r="MHP207" s="125"/>
      <c r="MHQ207" s="125"/>
      <c r="MHR207" s="125"/>
      <c r="MHS207" s="125"/>
      <c r="MHT207" s="125"/>
      <c r="MHU207" s="125"/>
      <c r="MHV207" s="125"/>
      <c r="MHW207" s="125"/>
      <c r="MHX207" s="125"/>
      <c r="MHY207" s="125"/>
      <c r="MHZ207" s="125"/>
      <c r="MIA207" s="125"/>
      <c r="MIB207" s="125"/>
      <c r="MIC207" s="125"/>
      <c r="MID207" s="125"/>
      <c r="MIE207" s="125"/>
      <c r="MIF207" s="125"/>
      <c r="MIG207" s="125"/>
      <c r="MIH207" s="125"/>
      <c r="MII207" s="125"/>
      <c r="MIJ207" s="125"/>
      <c r="MIK207" s="125"/>
      <c r="MIL207" s="125"/>
      <c r="MIM207" s="432"/>
      <c r="MIN207" s="432"/>
      <c r="MIO207" s="125"/>
      <c r="MIP207" s="125"/>
      <c r="MIQ207" s="125"/>
      <c r="MIR207" s="125"/>
      <c r="MIS207" s="125"/>
      <c r="MIT207" s="125"/>
      <c r="MIU207" s="125"/>
      <c r="MIV207" s="125"/>
      <c r="MIW207" s="125"/>
      <c r="MIX207" s="125"/>
      <c r="MIY207" s="125"/>
      <c r="MIZ207" s="125"/>
      <c r="MJA207" s="125"/>
      <c r="MJB207" s="125"/>
      <c r="MJC207" s="125"/>
      <c r="MJD207" s="125"/>
      <c r="MJE207" s="125"/>
      <c r="MJF207" s="125"/>
      <c r="MJG207" s="125"/>
      <c r="MJH207" s="125"/>
      <c r="MJI207" s="125"/>
      <c r="MJJ207" s="125"/>
      <c r="MJK207" s="125"/>
      <c r="MJL207" s="125"/>
      <c r="MJM207" s="432"/>
      <c r="MJN207" s="432"/>
      <c r="MJO207" s="125"/>
      <c r="MJP207" s="125"/>
      <c r="MJQ207" s="125"/>
      <c r="MJR207" s="125"/>
      <c r="MJS207" s="125"/>
      <c r="MJT207" s="125"/>
      <c r="MJU207" s="125"/>
      <c r="MJV207" s="125"/>
      <c r="MJW207" s="125"/>
      <c r="MJX207" s="125"/>
      <c r="MJY207" s="125"/>
      <c r="MJZ207" s="125"/>
      <c r="MKA207" s="125"/>
      <c r="MKB207" s="125"/>
      <c r="MKC207" s="125"/>
      <c r="MKD207" s="125"/>
      <c r="MKE207" s="125"/>
      <c r="MKF207" s="125"/>
      <c r="MKG207" s="125"/>
      <c r="MKH207" s="125"/>
      <c r="MKI207" s="125"/>
      <c r="MKJ207" s="125"/>
      <c r="MKK207" s="125"/>
      <c r="MKL207" s="125"/>
      <c r="MKM207" s="432"/>
      <c r="MKN207" s="432"/>
      <c r="MKO207" s="125"/>
      <c r="MKP207" s="125"/>
      <c r="MKQ207" s="125"/>
      <c r="MKR207" s="125"/>
      <c r="MKS207" s="125"/>
      <c r="MKT207" s="125"/>
      <c r="MKU207" s="125"/>
      <c r="MKV207" s="125"/>
      <c r="MKW207" s="125"/>
      <c r="MKX207" s="125"/>
      <c r="MKY207" s="125"/>
      <c r="MKZ207" s="125"/>
      <c r="MLA207" s="125"/>
      <c r="MLB207" s="125"/>
      <c r="MLC207" s="125"/>
      <c r="MLD207" s="125"/>
      <c r="MLE207" s="125"/>
      <c r="MLF207" s="125"/>
      <c r="MLG207" s="125"/>
      <c r="MLH207" s="125"/>
      <c r="MLI207" s="125"/>
      <c r="MLJ207" s="125"/>
      <c r="MLK207" s="125"/>
      <c r="MLL207" s="125"/>
      <c r="MLM207" s="432"/>
      <c r="MLN207" s="432"/>
      <c r="MLO207" s="125"/>
      <c r="MLP207" s="125"/>
      <c r="MLQ207" s="125"/>
      <c r="MLR207" s="125"/>
      <c r="MLS207" s="125"/>
      <c r="MLT207" s="125"/>
      <c r="MLU207" s="125"/>
      <c r="MLV207" s="125"/>
      <c r="MLW207" s="125"/>
      <c r="MLX207" s="125"/>
      <c r="MLY207" s="125"/>
      <c r="MLZ207" s="125"/>
      <c r="MMA207" s="125"/>
      <c r="MMB207" s="125"/>
      <c r="MMC207" s="125"/>
      <c r="MMD207" s="125"/>
      <c r="MME207" s="125"/>
      <c r="MMF207" s="125"/>
      <c r="MMG207" s="125"/>
      <c r="MMH207" s="125"/>
      <c r="MMI207" s="125"/>
      <c r="MMJ207" s="125"/>
      <c r="MMK207" s="125"/>
      <c r="MML207" s="125"/>
      <c r="MMM207" s="432"/>
      <c r="MMN207" s="432"/>
      <c r="MMO207" s="125"/>
      <c r="MMP207" s="125"/>
      <c r="MMQ207" s="125"/>
      <c r="MMR207" s="125"/>
      <c r="MMS207" s="125"/>
      <c r="MMT207" s="125"/>
      <c r="MMU207" s="125"/>
      <c r="MMV207" s="125"/>
      <c r="MMW207" s="125"/>
      <c r="MMX207" s="125"/>
      <c r="MMY207" s="125"/>
      <c r="MMZ207" s="125"/>
      <c r="MNA207" s="125"/>
      <c r="MNB207" s="125"/>
      <c r="MNC207" s="125"/>
      <c r="MND207" s="125"/>
      <c r="MNE207" s="125"/>
      <c r="MNF207" s="125"/>
      <c r="MNG207" s="125"/>
      <c r="MNH207" s="125"/>
      <c r="MNI207" s="125"/>
      <c r="MNJ207" s="125"/>
      <c r="MNK207" s="125"/>
      <c r="MNL207" s="125"/>
      <c r="MNM207" s="432"/>
      <c r="MNN207" s="432"/>
      <c r="MNO207" s="125"/>
      <c r="MNP207" s="125"/>
      <c r="MNQ207" s="125"/>
      <c r="MNR207" s="125"/>
      <c r="MNS207" s="125"/>
      <c r="MNT207" s="125"/>
      <c r="MNU207" s="125"/>
      <c r="MNV207" s="125"/>
      <c r="MNW207" s="125"/>
      <c r="MNX207" s="125"/>
      <c r="MNY207" s="125"/>
      <c r="MNZ207" s="125"/>
      <c r="MOA207" s="125"/>
      <c r="MOB207" s="125"/>
      <c r="MOC207" s="125"/>
      <c r="MOD207" s="125"/>
      <c r="MOE207" s="125"/>
      <c r="MOF207" s="125"/>
      <c r="MOG207" s="125"/>
      <c r="MOH207" s="125"/>
      <c r="MOI207" s="125"/>
      <c r="MOJ207" s="125"/>
      <c r="MOK207" s="125"/>
      <c r="MOL207" s="125"/>
      <c r="MOM207" s="432"/>
      <c r="MON207" s="432"/>
      <c r="MOO207" s="125"/>
      <c r="MOP207" s="125"/>
      <c r="MOQ207" s="125"/>
      <c r="MOR207" s="125"/>
      <c r="MOS207" s="125"/>
      <c r="MOT207" s="125"/>
      <c r="MOU207" s="125"/>
      <c r="MOV207" s="125"/>
      <c r="MOW207" s="125"/>
      <c r="MOX207" s="125"/>
      <c r="MOY207" s="125"/>
      <c r="MOZ207" s="125"/>
      <c r="MPA207" s="125"/>
      <c r="MPB207" s="125"/>
      <c r="MPC207" s="125"/>
      <c r="MPD207" s="125"/>
      <c r="MPE207" s="125"/>
      <c r="MPF207" s="125"/>
      <c r="MPG207" s="125"/>
      <c r="MPH207" s="125"/>
      <c r="MPI207" s="125"/>
      <c r="MPJ207" s="125"/>
      <c r="MPK207" s="125"/>
      <c r="MPL207" s="125"/>
      <c r="MPM207" s="432"/>
      <c r="MPN207" s="432"/>
      <c r="MPO207" s="125"/>
      <c r="MPP207" s="125"/>
      <c r="MPQ207" s="125"/>
      <c r="MPR207" s="125"/>
      <c r="MPS207" s="125"/>
      <c r="MPT207" s="125"/>
      <c r="MPU207" s="125"/>
      <c r="MPV207" s="125"/>
      <c r="MPW207" s="125"/>
      <c r="MPX207" s="125"/>
      <c r="MPY207" s="125"/>
      <c r="MPZ207" s="125"/>
      <c r="MQA207" s="125"/>
      <c r="MQB207" s="125"/>
      <c r="MQC207" s="125"/>
      <c r="MQD207" s="125"/>
      <c r="MQE207" s="125"/>
      <c r="MQF207" s="125"/>
      <c r="MQG207" s="125"/>
      <c r="MQH207" s="125"/>
      <c r="MQI207" s="125"/>
      <c r="MQJ207" s="125"/>
      <c r="MQK207" s="125"/>
      <c r="MQL207" s="125"/>
      <c r="MQM207" s="432"/>
      <c r="MQN207" s="432"/>
      <c r="MQO207" s="125"/>
      <c r="MQP207" s="125"/>
      <c r="MQQ207" s="125"/>
      <c r="MQR207" s="125"/>
      <c r="MQS207" s="125"/>
      <c r="MQT207" s="125"/>
      <c r="MQU207" s="125"/>
      <c r="MQV207" s="125"/>
      <c r="MQW207" s="125"/>
      <c r="MQX207" s="125"/>
      <c r="MQY207" s="125"/>
      <c r="MQZ207" s="125"/>
      <c r="MRA207" s="125"/>
      <c r="MRB207" s="125"/>
      <c r="MRC207" s="125"/>
      <c r="MRD207" s="125"/>
      <c r="MRE207" s="125"/>
      <c r="MRF207" s="125"/>
      <c r="MRG207" s="125"/>
      <c r="MRH207" s="125"/>
      <c r="MRI207" s="125"/>
      <c r="MRJ207" s="125"/>
      <c r="MRK207" s="125"/>
      <c r="MRL207" s="125"/>
      <c r="MRM207" s="432"/>
      <c r="MRN207" s="432"/>
      <c r="MRO207" s="125"/>
      <c r="MRP207" s="125"/>
      <c r="MRQ207" s="125"/>
      <c r="MRR207" s="125"/>
      <c r="MRS207" s="125"/>
      <c r="MRT207" s="125"/>
      <c r="MRU207" s="125"/>
      <c r="MRV207" s="125"/>
      <c r="MRW207" s="125"/>
      <c r="MRX207" s="125"/>
      <c r="MRY207" s="125"/>
      <c r="MRZ207" s="125"/>
      <c r="MSA207" s="125"/>
      <c r="MSB207" s="125"/>
      <c r="MSC207" s="125"/>
      <c r="MSD207" s="125"/>
      <c r="MSE207" s="125"/>
      <c r="MSF207" s="125"/>
      <c r="MSG207" s="125"/>
      <c r="MSH207" s="125"/>
      <c r="MSI207" s="125"/>
      <c r="MSJ207" s="125"/>
      <c r="MSK207" s="125"/>
      <c r="MSL207" s="125"/>
      <c r="MSM207" s="432"/>
      <c r="MSN207" s="432"/>
      <c r="MSO207" s="125"/>
      <c r="MSP207" s="125"/>
      <c r="MSQ207" s="125"/>
      <c r="MSR207" s="125"/>
      <c r="MSS207" s="125"/>
      <c r="MST207" s="125"/>
      <c r="MSU207" s="125"/>
      <c r="MSV207" s="125"/>
      <c r="MSW207" s="125"/>
      <c r="MSX207" s="125"/>
      <c r="MSY207" s="125"/>
      <c r="MSZ207" s="125"/>
      <c r="MTA207" s="125"/>
      <c r="MTB207" s="125"/>
      <c r="MTC207" s="125"/>
      <c r="MTD207" s="125"/>
      <c r="MTE207" s="125"/>
      <c r="MTF207" s="125"/>
      <c r="MTG207" s="125"/>
      <c r="MTH207" s="125"/>
      <c r="MTI207" s="125"/>
      <c r="MTJ207" s="125"/>
      <c r="MTK207" s="125"/>
      <c r="MTL207" s="125"/>
      <c r="MTM207" s="432"/>
      <c r="MTN207" s="432"/>
      <c r="MTO207" s="125"/>
      <c r="MTP207" s="125"/>
      <c r="MTQ207" s="125"/>
      <c r="MTR207" s="125"/>
      <c r="MTS207" s="125"/>
      <c r="MTT207" s="125"/>
      <c r="MTU207" s="125"/>
      <c r="MTV207" s="125"/>
      <c r="MTW207" s="125"/>
      <c r="MTX207" s="125"/>
      <c r="MTY207" s="125"/>
      <c r="MTZ207" s="125"/>
      <c r="MUA207" s="125"/>
      <c r="MUB207" s="125"/>
      <c r="MUC207" s="125"/>
      <c r="MUD207" s="125"/>
      <c r="MUE207" s="125"/>
      <c r="MUF207" s="125"/>
      <c r="MUG207" s="125"/>
      <c r="MUH207" s="125"/>
      <c r="MUI207" s="125"/>
      <c r="MUJ207" s="125"/>
      <c r="MUK207" s="125"/>
      <c r="MUL207" s="125"/>
      <c r="MUM207" s="432"/>
      <c r="MUN207" s="432"/>
      <c r="MUO207" s="125"/>
      <c r="MUP207" s="125"/>
      <c r="MUQ207" s="125"/>
      <c r="MUR207" s="125"/>
      <c r="MUS207" s="125"/>
      <c r="MUT207" s="125"/>
      <c r="MUU207" s="125"/>
      <c r="MUV207" s="125"/>
      <c r="MUW207" s="125"/>
      <c r="MUX207" s="125"/>
      <c r="MUY207" s="125"/>
      <c r="MUZ207" s="125"/>
      <c r="MVA207" s="125"/>
      <c r="MVB207" s="125"/>
      <c r="MVC207" s="125"/>
      <c r="MVD207" s="125"/>
      <c r="MVE207" s="125"/>
      <c r="MVF207" s="125"/>
      <c r="MVG207" s="125"/>
      <c r="MVH207" s="125"/>
      <c r="MVI207" s="125"/>
      <c r="MVJ207" s="125"/>
      <c r="MVK207" s="125"/>
      <c r="MVL207" s="125"/>
      <c r="MVM207" s="432"/>
      <c r="MVN207" s="432"/>
      <c r="MVO207" s="125"/>
      <c r="MVP207" s="125"/>
      <c r="MVQ207" s="125"/>
      <c r="MVR207" s="125"/>
      <c r="MVS207" s="125"/>
      <c r="MVT207" s="125"/>
      <c r="MVU207" s="125"/>
      <c r="MVV207" s="125"/>
      <c r="MVW207" s="125"/>
      <c r="MVX207" s="125"/>
      <c r="MVY207" s="125"/>
      <c r="MVZ207" s="125"/>
      <c r="MWA207" s="125"/>
      <c r="MWB207" s="125"/>
      <c r="MWC207" s="125"/>
      <c r="MWD207" s="125"/>
      <c r="MWE207" s="125"/>
      <c r="MWF207" s="125"/>
      <c r="MWG207" s="125"/>
      <c r="MWH207" s="125"/>
      <c r="MWI207" s="125"/>
      <c r="MWJ207" s="125"/>
      <c r="MWK207" s="125"/>
      <c r="MWL207" s="125"/>
      <c r="MWM207" s="432"/>
      <c r="MWN207" s="432"/>
      <c r="MWO207" s="125"/>
      <c r="MWP207" s="125"/>
      <c r="MWQ207" s="125"/>
      <c r="MWR207" s="125"/>
      <c r="MWS207" s="125"/>
      <c r="MWT207" s="125"/>
      <c r="MWU207" s="125"/>
      <c r="MWV207" s="125"/>
      <c r="MWW207" s="125"/>
      <c r="MWX207" s="125"/>
      <c r="MWY207" s="125"/>
      <c r="MWZ207" s="125"/>
      <c r="MXA207" s="125"/>
      <c r="MXB207" s="125"/>
      <c r="MXC207" s="125"/>
      <c r="MXD207" s="125"/>
      <c r="MXE207" s="125"/>
      <c r="MXF207" s="125"/>
      <c r="MXG207" s="125"/>
      <c r="MXH207" s="125"/>
      <c r="MXI207" s="125"/>
      <c r="MXJ207" s="125"/>
      <c r="MXK207" s="125"/>
      <c r="MXL207" s="125"/>
      <c r="MXM207" s="432"/>
      <c r="MXN207" s="432"/>
      <c r="MXO207" s="125"/>
      <c r="MXP207" s="125"/>
      <c r="MXQ207" s="125"/>
      <c r="MXR207" s="125"/>
      <c r="MXS207" s="125"/>
      <c r="MXT207" s="125"/>
      <c r="MXU207" s="125"/>
      <c r="MXV207" s="125"/>
      <c r="MXW207" s="125"/>
      <c r="MXX207" s="125"/>
      <c r="MXY207" s="125"/>
      <c r="MXZ207" s="125"/>
      <c r="MYA207" s="125"/>
      <c r="MYB207" s="125"/>
      <c r="MYC207" s="125"/>
      <c r="MYD207" s="125"/>
      <c r="MYE207" s="125"/>
      <c r="MYF207" s="125"/>
      <c r="MYG207" s="125"/>
      <c r="MYH207" s="125"/>
      <c r="MYI207" s="125"/>
      <c r="MYJ207" s="125"/>
      <c r="MYK207" s="125"/>
      <c r="MYL207" s="125"/>
      <c r="MYM207" s="432"/>
      <c r="MYN207" s="432"/>
      <c r="MYO207" s="125"/>
      <c r="MYP207" s="125"/>
      <c r="MYQ207" s="125"/>
      <c r="MYR207" s="125"/>
      <c r="MYS207" s="125"/>
      <c r="MYT207" s="125"/>
      <c r="MYU207" s="125"/>
      <c r="MYV207" s="125"/>
      <c r="MYW207" s="125"/>
      <c r="MYX207" s="125"/>
      <c r="MYY207" s="125"/>
      <c r="MYZ207" s="125"/>
      <c r="MZA207" s="125"/>
      <c r="MZB207" s="125"/>
      <c r="MZC207" s="125"/>
      <c r="MZD207" s="125"/>
      <c r="MZE207" s="125"/>
      <c r="MZF207" s="125"/>
      <c r="MZG207" s="125"/>
      <c r="MZH207" s="125"/>
      <c r="MZI207" s="125"/>
      <c r="MZJ207" s="125"/>
      <c r="MZK207" s="125"/>
      <c r="MZL207" s="125"/>
      <c r="MZM207" s="432"/>
      <c r="MZN207" s="432"/>
      <c r="MZO207" s="125"/>
      <c r="MZP207" s="125"/>
      <c r="MZQ207" s="125"/>
      <c r="MZR207" s="125"/>
      <c r="MZS207" s="125"/>
      <c r="MZT207" s="125"/>
      <c r="MZU207" s="125"/>
      <c r="MZV207" s="125"/>
      <c r="MZW207" s="125"/>
      <c r="MZX207" s="125"/>
      <c r="MZY207" s="125"/>
      <c r="MZZ207" s="125"/>
      <c r="NAA207" s="125"/>
      <c r="NAB207" s="125"/>
      <c r="NAC207" s="125"/>
      <c r="NAD207" s="125"/>
      <c r="NAE207" s="125"/>
      <c r="NAF207" s="125"/>
      <c r="NAG207" s="125"/>
      <c r="NAH207" s="125"/>
      <c r="NAI207" s="125"/>
      <c r="NAJ207" s="125"/>
      <c r="NAK207" s="125"/>
      <c r="NAL207" s="125"/>
      <c r="NAM207" s="432"/>
      <c r="NAN207" s="432"/>
      <c r="NAO207" s="125"/>
      <c r="NAP207" s="125"/>
      <c r="NAQ207" s="125"/>
      <c r="NAR207" s="125"/>
      <c r="NAS207" s="125"/>
      <c r="NAT207" s="125"/>
      <c r="NAU207" s="125"/>
      <c r="NAV207" s="125"/>
      <c r="NAW207" s="125"/>
      <c r="NAX207" s="125"/>
      <c r="NAY207" s="125"/>
      <c r="NAZ207" s="125"/>
      <c r="NBA207" s="125"/>
      <c r="NBB207" s="125"/>
      <c r="NBC207" s="125"/>
      <c r="NBD207" s="125"/>
      <c r="NBE207" s="125"/>
      <c r="NBF207" s="125"/>
      <c r="NBG207" s="125"/>
      <c r="NBH207" s="125"/>
      <c r="NBI207" s="125"/>
      <c r="NBJ207" s="125"/>
      <c r="NBK207" s="125"/>
      <c r="NBL207" s="125"/>
      <c r="NBM207" s="432"/>
      <c r="NBN207" s="432"/>
      <c r="NBO207" s="125"/>
      <c r="NBP207" s="125"/>
      <c r="NBQ207" s="125"/>
      <c r="NBR207" s="125"/>
      <c r="NBS207" s="125"/>
      <c r="NBT207" s="125"/>
      <c r="NBU207" s="125"/>
      <c r="NBV207" s="125"/>
      <c r="NBW207" s="125"/>
      <c r="NBX207" s="125"/>
      <c r="NBY207" s="125"/>
      <c r="NBZ207" s="125"/>
      <c r="NCA207" s="125"/>
      <c r="NCB207" s="125"/>
      <c r="NCC207" s="125"/>
      <c r="NCD207" s="125"/>
      <c r="NCE207" s="125"/>
      <c r="NCF207" s="125"/>
      <c r="NCG207" s="125"/>
      <c r="NCH207" s="125"/>
      <c r="NCI207" s="125"/>
      <c r="NCJ207" s="125"/>
      <c r="NCK207" s="125"/>
      <c r="NCL207" s="125"/>
      <c r="NCM207" s="432"/>
      <c r="NCN207" s="432"/>
      <c r="NCO207" s="125"/>
      <c r="NCP207" s="125"/>
      <c r="NCQ207" s="125"/>
      <c r="NCR207" s="125"/>
      <c r="NCS207" s="125"/>
      <c r="NCT207" s="125"/>
      <c r="NCU207" s="125"/>
      <c r="NCV207" s="125"/>
      <c r="NCW207" s="125"/>
      <c r="NCX207" s="125"/>
      <c r="NCY207" s="125"/>
      <c r="NCZ207" s="125"/>
      <c r="NDA207" s="125"/>
      <c r="NDB207" s="125"/>
      <c r="NDC207" s="125"/>
      <c r="NDD207" s="125"/>
      <c r="NDE207" s="125"/>
      <c r="NDF207" s="125"/>
      <c r="NDG207" s="125"/>
      <c r="NDH207" s="125"/>
      <c r="NDI207" s="125"/>
      <c r="NDJ207" s="125"/>
      <c r="NDK207" s="125"/>
      <c r="NDL207" s="125"/>
      <c r="NDM207" s="432"/>
      <c r="NDN207" s="432"/>
      <c r="NDO207" s="125"/>
      <c r="NDP207" s="125"/>
      <c r="NDQ207" s="125"/>
      <c r="NDR207" s="125"/>
      <c r="NDS207" s="125"/>
      <c r="NDT207" s="125"/>
      <c r="NDU207" s="125"/>
      <c r="NDV207" s="125"/>
      <c r="NDW207" s="125"/>
      <c r="NDX207" s="125"/>
      <c r="NDY207" s="125"/>
      <c r="NDZ207" s="125"/>
      <c r="NEA207" s="125"/>
      <c r="NEB207" s="125"/>
      <c r="NEC207" s="125"/>
      <c r="NED207" s="125"/>
      <c r="NEE207" s="125"/>
      <c r="NEF207" s="125"/>
      <c r="NEG207" s="125"/>
      <c r="NEH207" s="125"/>
      <c r="NEI207" s="125"/>
      <c r="NEJ207" s="125"/>
      <c r="NEK207" s="125"/>
      <c r="NEL207" s="125"/>
      <c r="NEM207" s="432"/>
      <c r="NEN207" s="432"/>
      <c r="NEO207" s="125"/>
      <c r="NEP207" s="125"/>
      <c r="NEQ207" s="125"/>
      <c r="NER207" s="125"/>
      <c r="NES207" s="125"/>
      <c r="NET207" s="125"/>
      <c r="NEU207" s="125"/>
      <c r="NEV207" s="125"/>
      <c r="NEW207" s="125"/>
      <c r="NEX207" s="125"/>
      <c r="NEY207" s="125"/>
      <c r="NEZ207" s="125"/>
      <c r="NFA207" s="125"/>
      <c r="NFB207" s="125"/>
      <c r="NFC207" s="125"/>
      <c r="NFD207" s="125"/>
      <c r="NFE207" s="125"/>
      <c r="NFF207" s="125"/>
      <c r="NFG207" s="125"/>
      <c r="NFH207" s="125"/>
      <c r="NFI207" s="125"/>
      <c r="NFJ207" s="125"/>
      <c r="NFK207" s="125"/>
      <c r="NFL207" s="125"/>
      <c r="NFM207" s="432"/>
      <c r="NFN207" s="432"/>
      <c r="NFO207" s="125"/>
      <c r="NFP207" s="125"/>
      <c r="NFQ207" s="125"/>
      <c r="NFR207" s="125"/>
      <c r="NFS207" s="125"/>
      <c r="NFT207" s="125"/>
      <c r="NFU207" s="125"/>
      <c r="NFV207" s="125"/>
      <c r="NFW207" s="125"/>
      <c r="NFX207" s="125"/>
      <c r="NFY207" s="125"/>
      <c r="NFZ207" s="125"/>
      <c r="NGA207" s="125"/>
      <c r="NGB207" s="125"/>
      <c r="NGC207" s="125"/>
      <c r="NGD207" s="125"/>
      <c r="NGE207" s="125"/>
      <c r="NGF207" s="125"/>
      <c r="NGG207" s="125"/>
      <c r="NGH207" s="125"/>
      <c r="NGI207" s="125"/>
      <c r="NGJ207" s="125"/>
      <c r="NGK207" s="125"/>
      <c r="NGL207" s="125"/>
      <c r="NGM207" s="432"/>
      <c r="NGN207" s="432"/>
      <c r="NGO207" s="125"/>
      <c r="NGP207" s="125"/>
      <c r="NGQ207" s="125"/>
      <c r="NGR207" s="125"/>
      <c r="NGS207" s="125"/>
      <c r="NGT207" s="125"/>
      <c r="NGU207" s="125"/>
      <c r="NGV207" s="125"/>
      <c r="NGW207" s="125"/>
      <c r="NGX207" s="125"/>
      <c r="NGY207" s="125"/>
      <c r="NGZ207" s="125"/>
      <c r="NHA207" s="125"/>
      <c r="NHB207" s="125"/>
      <c r="NHC207" s="125"/>
      <c r="NHD207" s="125"/>
      <c r="NHE207" s="125"/>
      <c r="NHF207" s="125"/>
      <c r="NHG207" s="125"/>
      <c r="NHH207" s="125"/>
      <c r="NHI207" s="125"/>
      <c r="NHJ207" s="125"/>
      <c r="NHK207" s="125"/>
      <c r="NHL207" s="125"/>
      <c r="NHM207" s="432"/>
      <c r="NHN207" s="432"/>
      <c r="NHO207" s="125"/>
      <c r="NHP207" s="125"/>
      <c r="NHQ207" s="125"/>
      <c r="NHR207" s="125"/>
      <c r="NHS207" s="125"/>
      <c r="NHT207" s="125"/>
      <c r="NHU207" s="125"/>
      <c r="NHV207" s="125"/>
      <c r="NHW207" s="125"/>
      <c r="NHX207" s="125"/>
      <c r="NHY207" s="125"/>
      <c r="NHZ207" s="125"/>
      <c r="NIA207" s="125"/>
      <c r="NIB207" s="125"/>
      <c r="NIC207" s="125"/>
      <c r="NID207" s="125"/>
      <c r="NIE207" s="125"/>
      <c r="NIF207" s="125"/>
      <c r="NIG207" s="125"/>
      <c r="NIH207" s="125"/>
      <c r="NII207" s="125"/>
      <c r="NIJ207" s="125"/>
      <c r="NIK207" s="125"/>
      <c r="NIL207" s="125"/>
      <c r="NIM207" s="432"/>
      <c r="NIN207" s="432"/>
      <c r="NIO207" s="125"/>
      <c r="NIP207" s="125"/>
      <c r="NIQ207" s="125"/>
      <c r="NIR207" s="125"/>
      <c r="NIS207" s="125"/>
      <c r="NIT207" s="125"/>
      <c r="NIU207" s="125"/>
      <c r="NIV207" s="125"/>
      <c r="NIW207" s="125"/>
      <c r="NIX207" s="125"/>
      <c r="NIY207" s="125"/>
      <c r="NIZ207" s="125"/>
      <c r="NJA207" s="125"/>
      <c r="NJB207" s="125"/>
      <c r="NJC207" s="125"/>
      <c r="NJD207" s="125"/>
      <c r="NJE207" s="125"/>
      <c r="NJF207" s="125"/>
      <c r="NJG207" s="125"/>
      <c r="NJH207" s="125"/>
      <c r="NJI207" s="125"/>
      <c r="NJJ207" s="125"/>
      <c r="NJK207" s="125"/>
      <c r="NJL207" s="125"/>
      <c r="NJM207" s="432"/>
      <c r="NJN207" s="432"/>
      <c r="NJO207" s="125"/>
      <c r="NJP207" s="125"/>
      <c r="NJQ207" s="125"/>
      <c r="NJR207" s="125"/>
      <c r="NJS207" s="125"/>
      <c r="NJT207" s="125"/>
      <c r="NJU207" s="125"/>
      <c r="NJV207" s="125"/>
      <c r="NJW207" s="125"/>
      <c r="NJX207" s="125"/>
      <c r="NJY207" s="125"/>
      <c r="NJZ207" s="125"/>
      <c r="NKA207" s="125"/>
      <c r="NKB207" s="125"/>
      <c r="NKC207" s="125"/>
      <c r="NKD207" s="125"/>
      <c r="NKE207" s="125"/>
      <c r="NKF207" s="125"/>
      <c r="NKG207" s="125"/>
      <c r="NKH207" s="125"/>
      <c r="NKI207" s="125"/>
      <c r="NKJ207" s="125"/>
      <c r="NKK207" s="125"/>
      <c r="NKL207" s="125"/>
      <c r="NKM207" s="432"/>
      <c r="NKN207" s="432"/>
      <c r="NKO207" s="125"/>
      <c r="NKP207" s="125"/>
      <c r="NKQ207" s="125"/>
      <c r="NKR207" s="125"/>
      <c r="NKS207" s="125"/>
      <c r="NKT207" s="125"/>
      <c r="NKU207" s="125"/>
      <c r="NKV207" s="125"/>
      <c r="NKW207" s="125"/>
      <c r="NKX207" s="125"/>
      <c r="NKY207" s="125"/>
      <c r="NKZ207" s="125"/>
      <c r="NLA207" s="125"/>
      <c r="NLB207" s="125"/>
      <c r="NLC207" s="125"/>
      <c r="NLD207" s="125"/>
      <c r="NLE207" s="125"/>
      <c r="NLF207" s="125"/>
      <c r="NLG207" s="125"/>
      <c r="NLH207" s="125"/>
      <c r="NLI207" s="125"/>
      <c r="NLJ207" s="125"/>
      <c r="NLK207" s="125"/>
      <c r="NLL207" s="125"/>
      <c r="NLM207" s="432"/>
      <c r="NLN207" s="432"/>
      <c r="NLO207" s="125"/>
      <c r="NLP207" s="125"/>
      <c r="NLQ207" s="125"/>
      <c r="NLR207" s="125"/>
      <c r="NLS207" s="125"/>
      <c r="NLT207" s="125"/>
      <c r="NLU207" s="125"/>
      <c r="NLV207" s="125"/>
      <c r="NLW207" s="125"/>
      <c r="NLX207" s="125"/>
      <c r="NLY207" s="125"/>
      <c r="NLZ207" s="125"/>
      <c r="NMA207" s="125"/>
      <c r="NMB207" s="125"/>
      <c r="NMC207" s="125"/>
      <c r="NMD207" s="125"/>
      <c r="NME207" s="125"/>
      <c r="NMF207" s="125"/>
      <c r="NMG207" s="125"/>
      <c r="NMH207" s="125"/>
      <c r="NMI207" s="125"/>
      <c r="NMJ207" s="125"/>
      <c r="NMK207" s="125"/>
      <c r="NML207" s="125"/>
      <c r="NMM207" s="432"/>
      <c r="NMN207" s="432"/>
      <c r="NMO207" s="125"/>
      <c r="NMP207" s="125"/>
      <c r="NMQ207" s="125"/>
      <c r="NMR207" s="125"/>
      <c r="NMS207" s="125"/>
      <c r="NMT207" s="125"/>
      <c r="NMU207" s="125"/>
      <c r="NMV207" s="125"/>
      <c r="NMW207" s="125"/>
      <c r="NMX207" s="125"/>
      <c r="NMY207" s="125"/>
      <c r="NMZ207" s="125"/>
      <c r="NNA207" s="125"/>
      <c r="NNB207" s="125"/>
      <c r="NNC207" s="125"/>
      <c r="NND207" s="125"/>
      <c r="NNE207" s="125"/>
      <c r="NNF207" s="125"/>
      <c r="NNG207" s="125"/>
      <c r="NNH207" s="125"/>
      <c r="NNI207" s="125"/>
      <c r="NNJ207" s="125"/>
      <c r="NNK207" s="125"/>
      <c r="NNL207" s="125"/>
      <c r="NNM207" s="432"/>
      <c r="NNN207" s="432"/>
      <c r="NNO207" s="125"/>
      <c r="NNP207" s="125"/>
      <c r="NNQ207" s="125"/>
      <c r="NNR207" s="125"/>
      <c r="NNS207" s="125"/>
      <c r="NNT207" s="125"/>
      <c r="NNU207" s="125"/>
      <c r="NNV207" s="125"/>
      <c r="NNW207" s="125"/>
      <c r="NNX207" s="125"/>
      <c r="NNY207" s="125"/>
      <c r="NNZ207" s="125"/>
      <c r="NOA207" s="125"/>
      <c r="NOB207" s="125"/>
      <c r="NOC207" s="125"/>
      <c r="NOD207" s="125"/>
      <c r="NOE207" s="125"/>
      <c r="NOF207" s="125"/>
      <c r="NOG207" s="125"/>
      <c r="NOH207" s="125"/>
      <c r="NOI207" s="125"/>
      <c r="NOJ207" s="125"/>
      <c r="NOK207" s="125"/>
      <c r="NOL207" s="125"/>
      <c r="NOM207" s="432"/>
      <c r="NON207" s="432"/>
      <c r="NOO207" s="125"/>
      <c r="NOP207" s="125"/>
      <c r="NOQ207" s="125"/>
      <c r="NOR207" s="125"/>
      <c r="NOS207" s="125"/>
      <c r="NOT207" s="125"/>
      <c r="NOU207" s="125"/>
      <c r="NOV207" s="125"/>
      <c r="NOW207" s="125"/>
      <c r="NOX207" s="125"/>
      <c r="NOY207" s="125"/>
      <c r="NOZ207" s="125"/>
      <c r="NPA207" s="125"/>
      <c r="NPB207" s="125"/>
      <c r="NPC207" s="125"/>
      <c r="NPD207" s="125"/>
      <c r="NPE207" s="125"/>
      <c r="NPF207" s="125"/>
      <c r="NPG207" s="125"/>
      <c r="NPH207" s="125"/>
      <c r="NPI207" s="125"/>
      <c r="NPJ207" s="125"/>
      <c r="NPK207" s="125"/>
      <c r="NPL207" s="125"/>
      <c r="NPM207" s="432"/>
      <c r="NPN207" s="432"/>
      <c r="NPO207" s="125"/>
      <c r="NPP207" s="125"/>
      <c r="NPQ207" s="125"/>
      <c r="NPR207" s="125"/>
      <c r="NPS207" s="125"/>
      <c r="NPT207" s="125"/>
      <c r="NPU207" s="125"/>
      <c r="NPV207" s="125"/>
      <c r="NPW207" s="125"/>
      <c r="NPX207" s="125"/>
      <c r="NPY207" s="125"/>
      <c r="NPZ207" s="125"/>
      <c r="NQA207" s="125"/>
      <c r="NQB207" s="125"/>
      <c r="NQC207" s="125"/>
      <c r="NQD207" s="125"/>
      <c r="NQE207" s="125"/>
      <c r="NQF207" s="125"/>
      <c r="NQG207" s="125"/>
      <c r="NQH207" s="125"/>
      <c r="NQI207" s="125"/>
      <c r="NQJ207" s="125"/>
      <c r="NQK207" s="125"/>
      <c r="NQL207" s="125"/>
      <c r="NQM207" s="432"/>
      <c r="NQN207" s="432"/>
      <c r="NQO207" s="125"/>
      <c r="NQP207" s="125"/>
      <c r="NQQ207" s="125"/>
      <c r="NQR207" s="125"/>
      <c r="NQS207" s="125"/>
      <c r="NQT207" s="125"/>
      <c r="NQU207" s="125"/>
      <c r="NQV207" s="125"/>
      <c r="NQW207" s="125"/>
      <c r="NQX207" s="125"/>
      <c r="NQY207" s="125"/>
      <c r="NQZ207" s="125"/>
      <c r="NRA207" s="125"/>
      <c r="NRB207" s="125"/>
      <c r="NRC207" s="125"/>
      <c r="NRD207" s="125"/>
      <c r="NRE207" s="125"/>
      <c r="NRF207" s="125"/>
      <c r="NRG207" s="125"/>
      <c r="NRH207" s="125"/>
      <c r="NRI207" s="125"/>
      <c r="NRJ207" s="125"/>
      <c r="NRK207" s="125"/>
      <c r="NRL207" s="125"/>
      <c r="NRM207" s="432"/>
      <c r="NRN207" s="432"/>
      <c r="NRO207" s="125"/>
      <c r="NRP207" s="125"/>
      <c r="NRQ207" s="125"/>
      <c r="NRR207" s="125"/>
      <c r="NRS207" s="125"/>
      <c r="NRT207" s="125"/>
      <c r="NRU207" s="125"/>
      <c r="NRV207" s="125"/>
      <c r="NRW207" s="125"/>
      <c r="NRX207" s="125"/>
      <c r="NRY207" s="125"/>
      <c r="NRZ207" s="125"/>
      <c r="NSA207" s="125"/>
      <c r="NSB207" s="125"/>
      <c r="NSC207" s="125"/>
      <c r="NSD207" s="125"/>
      <c r="NSE207" s="125"/>
      <c r="NSF207" s="125"/>
      <c r="NSG207" s="125"/>
      <c r="NSH207" s="125"/>
      <c r="NSI207" s="125"/>
      <c r="NSJ207" s="125"/>
      <c r="NSK207" s="125"/>
      <c r="NSL207" s="125"/>
      <c r="NSM207" s="432"/>
      <c r="NSN207" s="432"/>
      <c r="NSO207" s="125"/>
      <c r="NSP207" s="125"/>
      <c r="NSQ207" s="125"/>
      <c r="NSR207" s="125"/>
      <c r="NSS207" s="125"/>
      <c r="NST207" s="125"/>
      <c r="NSU207" s="125"/>
      <c r="NSV207" s="125"/>
      <c r="NSW207" s="125"/>
      <c r="NSX207" s="125"/>
      <c r="NSY207" s="125"/>
      <c r="NSZ207" s="125"/>
      <c r="NTA207" s="125"/>
      <c r="NTB207" s="125"/>
      <c r="NTC207" s="125"/>
      <c r="NTD207" s="125"/>
      <c r="NTE207" s="125"/>
      <c r="NTF207" s="125"/>
      <c r="NTG207" s="125"/>
      <c r="NTH207" s="125"/>
      <c r="NTI207" s="125"/>
      <c r="NTJ207" s="125"/>
      <c r="NTK207" s="125"/>
      <c r="NTL207" s="125"/>
      <c r="NTM207" s="432"/>
      <c r="NTN207" s="432"/>
      <c r="NTO207" s="125"/>
      <c r="NTP207" s="125"/>
      <c r="NTQ207" s="125"/>
      <c r="NTR207" s="125"/>
      <c r="NTS207" s="125"/>
      <c r="NTT207" s="125"/>
      <c r="NTU207" s="125"/>
      <c r="NTV207" s="125"/>
      <c r="NTW207" s="125"/>
      <c r="NTX207" s="125"/>
      <c r="NTY207" s="125"/>
      <c r="NTZ207" s="125"/>
      <c r="NUA207" s="125"/>
      <c r="NUB207" s="125"/>
      <c r="NUC207" s="125"/>
      <c r="NUD207" s="125"/>
      <c r="NUE207" s="125"/>
      <c r="NUF207" s="125"/>
      <c r="NUG207" s="125"/>
      <c r="NUH207" s="125"/>
      <c r="NUI207" s="125"/>
      <c r="NUJ207" s="125"/>
      <c r="NUK207" s="125"/>
      <c r="NUL207" s="125"/>
      <c r="NUM207" s="432"/>
      <c r="NUN207" s="432"/>
      <c r="NUO207" s="125"/>
      <c r="NUP207" s="125"/>
      <c r="NUQ207" s="125"/>
      <c r="NUR207" s="125"/>
      <c r="NUS207" s="125"/>
      <c r="NUT207" s="125"/>
      <c r="NUU207" s="125"/>
      <c r="NUV207" s="125"/>
      <c r="NUW207" s="125"/>
      <c r="NUX207" s="125"/>
      <c r="NUY207" s="125"/>
      <c r="NUZ207" s="125"/>
      <c r="NVA207" s="125"/>
      <c r="NVB207" s="125"/>
      <c r="NVC207" s="125"/>
      <c r="NVD207" s="125"/>
      <c r="NVE207" s="125"/>
      <c r="NVF207" s="125"/>
      <c r="NVG207" s="125"/>
      <c r="NVH207" s="125"/>
      <c r="NVI207" s="125"/>
      <c r="NVJ207" s="125"/>
      <c r="NVK207" s="125"/>
      <c r="NVL207" s="125"/>
      <c r="NVM207" s="432"/>
      <c r="NVN207" s="432"/>
      <c r="NVO207" s="125"/>
      <c r="NVP207" s="125"/>
      <c r="NVQ207" s="125"/>
      <c r="NVR207" s="125"/>
      <c r="NVS207" s="125"/>
      <c r="NVT207" s="125"/>
      <c r="NVU207" s="125"/>
      <c r="NVV207" s="125"/>
      <c r="NVW207" s="125"/>
      <c r="NVX207" s="125"/>
      <c r="NVY207" s="125"/>
      <c r="NVZ207" s="125"/>
      <c r="NWA207" s="125"/>
      <c r="NWB207" s="125"/>
      <c r="NWC207" s="125"/>
      <c r="NWD207" s="125"/>
      <c r="NWE207" s="125"/>
      <c r="NWF207" s="125"/>
      <c r="NWG207" s="125"/>
      <c r="NWH207" s="125"/>
      <c r="NWI207" s="125"/>
      <c r="NWJ207" s="125"/>
      <c r="NWK207" s="125"/>
      <c r="NWL207" s="125"/>
      <c r="NWM207" s="432"/>
      <c r="NWN207" s="432"/>
      <c r="NWO207" s="125"/>
      <c r="NWP207" s="125"/>
      <c r="NWQ207" s="125"/>
      <c r="NWR207" s="125"/>
      <c r="NWS207" s="125"/>
      <c r="NWT207" s="125"/>
      <c r="NWU207" s="125"/>
      <c r="NWV207" s="125"/>
      <c r="NWW207" s="125"/>
      <c r="NWX207" s="125"/>
      <c r="NWY207" s="125"/>
      <c r="NWZ207" s="125"/>
      <c r="NXA207" s="125"/>
      <c r="NXB207" s="125"/>
      <c r="NXC207" s="125"/>
      <c r="NXD207" s="125"/>
      <c r="NXE207" s="125"/>
      <c r="NXF207" s="125"/>
      <c r="NXG207" s="125"/>
      <c r="NXH207" s="125"/>
      <c r="NXI207" s="125"/>
      <c r="NXJ207" s="125"/>
      <c r="NXK207" s="125"/>
      <c r="NXL207" s="125"/>
      <c r="NXM207" s="432"/>
      <c r="NXN207" s="432"/>
      <c r="NXO207" s="125"/>
      <c r="NXP207" s="125"/>
      <c r="NXQ207" s="125"/>
      <c r="NXR207" s="125"/>
      <c r="NXS207" s="125"/>
      <c r="NXT207" s="125"/>
      <c r="NXU207" s="125"/>
      <c r="NXV207" s="125"/>
      <c r="NXW207" s="125"/>
      <c r="NXX207" s="125"/>
      <c r="NXY207" s="125"/>
      <c r="NXZ207" s="125"/>
      <c r="NYA207" s="125"/>
      <c r="NYB207" s="125"/>
      <c r="NYC207" s="125"/>
      <c r="NYD207" s="125"/>
      <c r="NYE207" s="125"/>
      <c r="NYF207" s="125"/>
      <c r="NYG207" s="125"/>
      <c r="NYH207" s="125"/>
      <c r="NYI207" s="125"/>
      <c r="NYJ207" s="125"/>
      <c r="NYK207" s="125"/>
      <c r="NYL207" s="125"/>
      <c r="NYM207" s="432"/>
      <c r="NYN207" s="432"/>
      <c r="NYO207" s="125"/>
      <c r="NYP207" s="125"/>
      <c r="NYQ207" s="125"/>
      <c r="NYR207" s="125"/>
      <c r="NYS207" s="125"/>
      <c r="NYT207" s="125"/>
      <c r="NYU207" s="125"/>
      <c r="NYV207" s="125"/>
      <c r="NYW207" s="125"/>
      <c r="NYX207" s="125"/>
      <c r="NYY207" s="125"/>
      <c r="NYZ207" s="125"/>
      <c r="NZA207" s="125"/>
      <c r="NZB207" s="125"/>
      <c r="NZC207" s="125"/>
      <c r="NZD207" s="125"/>
      <c r="NZE207" s="125"/>
      <c r="NZF207" s="125"/>
      <c r="NZG207" s="125"/>
      <c r="NZH207" s="125"/>
      <c r="NZI207" s="125"/>
      <c r="NZJ207" s="125"/>
      <c r="NZK207" s="125"/>
      <c r="NZL207" s="125"/>
      <c r="NZM207" s="432"/>
      <c r="NZN207" s="432"/>
      <c r="NZO207" s="125"/>
      <c r="NZP207" s="125"/>
      <c r="NZQ207" s="125"/>
      <c r="NZR207" s="125"/>
      <c r="NZS207" s="125"/>
      <c r="NZT207" s="125"/>
      <c r="NZU207" s="125"/>
      <c r="NZV207" s="125"/>
      <c r="NZW207" s="125"/>
      <c r="NZX207" s="125"/>
      <c r="NZY207" s="125"/>
      <c r="NZZ207" s="125"/>
      <c r="OAA207" s="125"/>
      <c r="OAB207" s="125"/>
      <c r="OAC207" s="125"/>
      <c r="OAD207" s="125"/>
      <c r="OAE207" s="125"/>
      <c r="OAF207" s="125"/>
      <c r="OAG207" s="125"/>
      <c r="OAH207" s="125"/>
      <c r="OAI207" s="125"/>
      <c r="OAJ207" s="125"/>
      <c r="OAK207" s="125"/>
      <c r="OAL207" s="125"/>
      <c r="OAM207" s="432"/>
      <c r="OAN207" s="432"/>
      <c r="OAO207" s="125"/>
      <c r="OAP207" s="125"/>
      <c r="OAQ207" s="125"/>
      <c r="OAR207" s="125"/>
      <c r="OAS207" s="125"/>
      <c r="OAT207" s="125"/>
      <c r="OAU207" s="125"/>
      <c r="OAV207" s="125"/>
      <c r="OAW207" s="125"/>
      <c r="OAX207" s="125"/>
      <c r="OAY207" s="125"/>
      <c r="OAZ207" s="125"/>
      <c r="OBA207" s="125"/>
      <c r="OBB207" s="125"/>
      <c r="OBC207" s="125"/>
      <c r="OBD207" s="125"/>
      <c r="OBE207" s="125"/>
      <c r="OBF207" s="125"/>
      <c r="OBG207" s="125"/>
      <c r="OBH207" s="125"/>
      <c r="OBI207" s="125"/>
      <c r="OBJ207" s="125"/>
      <c r="OBK207" s="125"/>
      <c r="OBL207" s="125"/>
      <c r="OBM207" s="432"/>
      <c r="OBN207" s="432"/>
      <c r="OBO207" s="125"/>
      <c r="OBP207" s="125"/>
      <c r="OBQ207" s="125"/>
      <c r="OBR207" s="125"/>
      <c r="OBS207" s="125"/>
      <c r="OBT207" s="125"/>
      <c r="OBU207" s="125"/>
      <c r="OBV207" s="125"/>
      <c r="OBW207" s="125"/>
      <c r="OBX207" s="125"/>
      <c r="OBY207" s="125"/>
      <c r="OBZ207" s="125"/>
      <c r="OCA207" s="125"/>
      <c r="OCB207" s="125"/>
      <c r="OCC207" s="125"/>
      <c r="OCD207" s="125"/>
      <c r="OCE207" s="125"/>
      <c r="OCF207" s="125"/>
      <c r="OCG207" s="125"/>
      <c r="OCH207" s="125"/>
      <c r="OCI207" s="125"/>
      <c r="OCJ207" s="125"/>
      <c r="OCK207" s="125"/>
      <c r="OCL207" s="125"/>
      <c r="OCM207" s="432"/>
      <c r="OCN207" s="432"/>
      <c r="OCO207" s="125"/>
      <c r="OCP207" s="125"/>
      <c r="OCQ207" s="125"/>
      <c r="OCR207" s="125"/>
      <c r="OCS207" s="125"/>
      <c r="OCT207" s="125"/>
      <c r="OCU207" s="125"/>
      <c r="OCV207" s="125"/>
      <c r="OCW207" s="125"/>
      <c r="OCX207" s="125"/>
      <c r="OCY207" s="125"/>
      <c r="OCZ207" s="125"/>
      <c r="ODA207" s="125"/>
      <c r="ODB207" s="125"/>
      <c r="ODC207" s="125"/>
      <c r="ODD207" s="125"/>
      <c r="ODE207" s="125"/>
      <c r="ODF207" s="125"/>
      <c r="ODG207" s="125"/>
      <c r="ODH207" s="125"/>
      <c r="ODI207" s="125"/>
      <c r="ODJ207" s="125"/>
      <c r="ODK207" s="125"/>
      <c r="ODL207" s="125"/>
      <c r="ODM207" s="432"/>
      <c r="ODN207" s="432"/>
      <c r="ODO207" s="125"/>
      <c r="ODP207" s="125"/>
      <c r="ODQ207" s="125"/>
      <c r="ODR207" s="125"/>
      <c r="ODS207" s="125"/>
      <c r="ODT207" s="125"/>
      <c r="ODU207" s="125"/>
      <c r="ODV207" s="125"/>
      <c r="ODW207" s="125"/>
      <c r="ODX207" s="125"/>
      <c r="ODY207" s="125"/>
      <c r="ODZ207" s="125"/>
      <c r="OEA207" s="125"/>
      <c r="OEB207" s="125"/>
      <c r="OEC207" s="125"/>
      <c r="OED207" s="125"/>
      <c r="OEE207" s="125"/>
      <c r="OEF207" s="125"/>
      <c r="OEG207" s="125"/>
      <c r="OEH207" s="125"/>
      <c r="OEI207" s="125"/>
      <c r="OEJ207" s="125"/>
      <c r="OEK207" s="125"/>
      <c r="OEL207" s="125"/>
      <c r="OEM207" s="432"/>
      <c r="OEN207" s="432"/>
      <c r="OEO207" s="125"/>
      <c r="OEP207" s="125"/>
      <c r="OEQ207" s="125"/>
      <c r="OER207" s="125"/>
      <c r="OES207" s="125"/>
      <c r="OET207" s="125"/>
      <c r="OEU207" s="125"/>
      <c r="OEV207" s="125"/>
      <c r="OEW207" s="125"/>
      <c r="OEX207" s="125"/>
      <c r="OEY207" s="125"/>
      <c r="OEZ207" s="125"/>
      <c r="OFA207" s="125"/>
      <c r="OFB207" s="125"/>
      <c r="OFC207" s="125"/>
      <c r="OFD207" s="125"/>
      <c r="OFE207" s="125"/>
      <c r="OFF207" s="125"/>
      <c r="OFG207" s="125"/>
      <c r="OFH207" s="125"/>
      <c r="OFI207" s="125"/>
      <c r="OFJ207" s="125"/>
      <c r="OFK207" s="125"/>
      <c r="OFL207" s="125"/>
      <c r="OFM207" s="432"/>
      <c r="OFN207" s="432"/>
      <c r="OFO207" s="125"/>
      <c r="OFP207" s="125"/>
      <c r="OFQ207" s="125"/>
      <c r="OFR207" s="125"/>
      <c r="OFS207" s="125"/>
      <c r="OFT207" s="125"/>
      <c r="OFU207" s="125"/>
      <c r="OFV207" s="125"/>
      <c r="OFW207" s="125"/>
      <c r="OFX207" s="125"/>
      <c r="OFY207" s="125"/>
      <c r="OFZ207" s="125"/>
      <c r="OGA207" s="125"/>
      <c r="OGB207" s="125"/>
      <c r="OGC207" s="125"/>
      <c r="OGD207" s="125"/>
      <c r="OGE207" s="125"/>
      <c r="OGF207" s="125"/>
      <c r="OGG207" s="125"/>
      <c r="OGH207" s="125"/>
      <c r="OGI207" s="125"/>
      <c r="OGJ207" s="125"/>
      <c r="OGK207" s="125"/>
      <c r="OGL207" s="125"/>
      <c r="OGM207" s="432"/>
      <c r="OGN207" s="432"/>
      <c r="OGO207" s="125"/>
      <c r="OGP207" s="125"/>
      <c r="OGQ207" s="125"/>
      <c r="OGR207" s="125"/>
      <c r="OGS207" s="125"/>
      <c r="OGT207" s="125"/>
      <c r="OGU207" s="125"/>
      <c r="OGV207" s="125"/>
      <c r="OGW207" s="125"/>
      <c r="OGX207" s="125"/>
      <c r="OGY207" s="125"/>
      <c r="OGZ207" s="125"/>
      <c r="OHA207" s="125"/>
      <c r="OHB207" s="125"/>
      <c r="OHC207" s="125"/>
      <c r="OHD207" s="125"/>
      <c r="OHE207" s="125"/>
      <c r="OHF207" s="125"/>
      <c r="OHG207" s="125"/>
      <c r="OHH207" s="125"/>
      <c r="OHI207" s="125"/>
      <c r="OHJ207" s="125"/>
      <c r="OHK207" s="125"/>
      <c r="OHL207" s="125"/>
      <c r="OHM207" s="432"/>
      <c r="OHN207" s="432"/>
      <c r="OHO207" s="125"/>
      <c r="OHP207" s="125"/>
      <c r="OHQ207" s="125"/>
      <c r="OHR207" s="125"/>
      <c r="OHS207" s="125"/>
      <c r="OHT207" s="125"/>
      <c r="OHU207" s="125"/>
      <c r="OHV207" s="125"/>
      <c r="OHW207" s="125"/>
      <c r="OHX207" s="125"/>
      <c r="OHY207" s="125"/>
      <c r="OHZ207" s="125"/>
      <c r="OIA207" s="125"/>
      <c r="OIB207" s="125"/>
      <c r="OIC207" s="125"/>
      <c r="OID207" s="125"/>
      <c r="OIE207" s="125"/>
      <c r="OIF207" s="125"/>
      <c r="OIG207" s="125"/>
      <c r="OIH207" s="125"/>
      <c r="OII207" s="125"/>
      <c r="OIJ207" s="125"/>
      <c r="OIK207" s="125"/>
      <c r="OIL207" s="125"/>
      <c r="OIM207" s="432"/>
      <c r="OIN207" s="432"/>
      <c r="OIO207" s="125"/>
      <c r="OIP207" s="125"/>
      <c r="OIQ207" s="125"/>
      <c r="OIR207" s="125"/>
      <c r="OIS207" s="125"/>
      <c r="OIT207" s="125"/>
      <c r="OIU207" s="125"/>
      <c r="OIV207" s="125"/>
      <c r="OIW207" s="125"/>
      <c r="OIX207" s="125"/>
      <c r="OIY207" s="125"/>
      <c r="OIZ207" s="125"/>
      <c r="OJA207" s="125"/>
      <c r="OJB207" s="125"/>
      <c r="OJC207" s="125"/>
      <c r="OJD207" s="125"/>
      <c r="OJE207" s="125"/>
      <c r="OJF207" s="125"/>
      <c r="OJG207" s="125"/>
      <c r="OJH207" s="125"/>
      <c r="OJI207" s="125"/>
      <c r="OJJ207" s="125"/>
      <c r="OJK207" s="125"/>
      <c r="OJL207" s="125"/>
      <c r="OJM207" s="432"/>
      <c r="OJN207" s="432"/>
      <c r="OJO207" s="125"/>
      <c r="OJP207" s="125"/>
      <c r="OJQ207" s="125"/>
      <c r="OJR207" s="125"/>
      <c r="OJS207" s="125"/>
      <c r="OJT207" s="125"/>
      <c r="OJU207" s="125"/>
      <c r="OJV207" s="125"/>
      <c r="OJW207" s="125"/>
      <c r="OJX207" s="125"/>
      <c r="OJY207" s="125"/>
      <c r="OJZ207" s="125"/>
      <c r="OKA207" s="125"/>
      <c r="OKB207" s="125"/>
      <c r="OKC207" s="125"/>
      <c r="OKD207" s="125"/>
      <c r="OKE207" s="125"/>
      <c r="OKF207" s="125"/>
      <c r="OKG207" s="125"/>
      <c r="OKH207" s="125"/>
      <c r="OKI207" s="125"/>
      <c r="OKJ207" s="125"/>
      <c r="OKK207" s="125"/>
      <c r="OKL207" s="125"/>
      <c r="OKM207" s="432"/>
      <c r="OKN207" s="432"/>
      <c r="OKO207" s="125"/>
      <c r="OKP207" s="125"/>
      <c r="OKQ207" s="125"/>
      <c r="OKR207" s="125"/>
      <c r="OKS207" s="125"/>
      <c r="OKT207" s="125"/>
      <c r="OKU207" s="125"/>
      <c r="OKV207" s="125"/>
      <c r="OKW207" s="125"/>
      <c r="OKX207" s="125"/>
      <c r="OKY207" s="125"/>
      <c r="OKZ207" s="125"/>
      <c r="OLA207" s="125"/>
      <c r="OLB207" s="125"/>
      <c r="OLC207" s="125"/>
      <c r="OLD207" s="125"/>
      <c r="OLE207" s="125"/>
      <c r="OLF207" s="125"/>
      <c r="OLG207" s="125"/>
      <c r="OLH207" s="125"/>
      <c r="OLI207" s="125"/>
      <c r="OLJ207" s="125"/>
      <c r="OLK207" s="125"/>
      <c r="OLL207" s="125"/>
      <c r="OLM207" s="432"/>
      <c r="OLN207" s="432"/>
      <c r="OLO207" s="125"/>
      <c r="OLP207" s="125"/>
      <c r="OLQ207" s="125"/>
      <c r="OLR207" s="125"/>
      <c r="OLS207" s="125"/>
      <c r="OLT207" s="125"/>
      <c r="OLU207" s="125"/>
      <c r="OLV207" s="125"/>
      <c r="OLW207" s="125"/>
      <c r="OLX207" s="125"/>
      <c r="OLY207" s="125"/>
      <c r="OLZ207" s="125"/>
      <c r="OMA207" s="125"/>
      <c r="OMB207" s="125"/>
      <c r="OMC207" s="125"/>
      <c r="OMD207" s="125"/>
      <c r="OME207" s="125"/>
      <c r="OMF207" s="125"/>
      <c r="OMG207" s="125"/>
      <c r="OMH207" s="125"/>
      <c r="OMI207" s="125"/>
      <c r="OMJ207" s="125"/>
      <c r="OMK207" s="125"/>
      <c r="OML207" s="125"/>
      <c r="OMM207" s="432"/>
      <c r="OMN207" s="432"/>
      <c r="OMO207" s="125"/>
      <c r="OMP207" s="125"/>
      <c r="OMQ207" s="125"/>
      <c r="OMR207" s="125"/>
      <c r="OMS207" s="125"/>
      <c r="OMT207" s="125"/>
      <c r="OMU207" s="125"/>
      <c r="OMV207" s="125"/>
      <c r="OMW207" s="125"/>
      <c r="OMX207" s="125"/>
      <c r="OMY207" s="125"/>
      <c r="OMZ207" s="125"/>
      <c r="ONA207" s="125"/>
      <c r="ONB207" s="125"/>
      <c r="ONC207" s="125"/>
      <c r="OND207" s="125"/>
      <c r="ONE207" s="125"/>
      <c r="ONF207" s="125"/>
      <c r="ONG207" s="125"/>
      <c r="ONH207" s="125"/>
      <c r="ONI207" s="125"/>
      <c r="ONJ207" s="125"/>
      <c r="ONK207" s="125"/>
      <c r="ONL207" s="125"/>
      <c r="ONM207" s="432"/>
      <c r="ONN207" s="432"/>
      <c r="ONO207" s="125"/>
      <c r="ONP207" s="125"/>
      <c r="ONQ207" s="125"/>
      <c r="ONR207" s="125"/>
      <c r="ONS207" s="125"/>
      <c r="ONT207" s="125"/>
      <c r="ONU207" s="125"/>
      <c r="ONV207" s="125"/>
      <c r="ONW207" s="125"/>
      <c r="ONX207" s="125"/>
      <c r="ONY207" s="125"/>
      <c r="ONZ207" s="125"/>
      <c r="OOA207" s="125"/>
      <c r="OOB207" s="125"/>
      <c r="OOC207" s="125"/>
      <c r="OOD207" s="125"/>
      <c r="OOE207" s="125"/>
      <c r="OOF207" s="125"/>
      <c r="OOG207" s="125"/>
      <c r="OOH207" s="125"/>
      <c r="OOI207" s="125"/>
      <c r="OOJ207" s="125"/>
      <c r="OOK207" s="125"/>
      <c r="OOL207" s="125"/>
      <c r="OOM207" s="432"/>
      <c r="OON207" s="432"/>
      <c r="OOO207" s="125"/>
      <c r="OOP207" s="125"/>
      <c r="OOQ207" s="125"/>
      <c r="OOR207" s="125"/>
      <c r="OOS207" s="125"/>
      <c r="OOT207" s="125"/>
      <c r="OOU207" s="125"/>
      <c r="OOV207" s="125"/>
      <c r="OOW207" s="125"/>
      <c r="OOX207" s="125"/>
      <c r="OOY207" s="125"/>
      <c r="OOZ207" s="125"/>
      <c r="OPA207" s="125"/>
      <c r="OPB207" s="125"/>
      <c r="OPC207" s="125"/>
      <c r="OPD207" s="125"/>
      <c r="OPE207" s="125"/>
      <c r="OPF207" s="125"/>
      <c r="OPG207" s="125"/>
      <c r="OPH207" s="125"/>
      <c r="OPI207" s="125"/>
      <c r="OPJ207" s="125"/>
      <c r="OPK207" s="125"/>
      <c r="OPL207" s="125"/>
      <c r="OPM207" s="432"/>
      <c r="OPN207" s="432"/>
      <c r="OPO207" s="125"/>
      <c r="OPP207" s="125"/>
      <c r="OPQ207" s="125"/>
      <c r="OPR207" s="125"/>
      <c r="OPS207" s="125"/>
      <c r="OPT207" s="125"/>
      <c r="OPU207" s="125"/>
      <c r="OPV207" s="125"/>
      <c r="OPW207" s="125"/>
      <c r="OPX207" s="125"/>
      <c r="OPY207" s="125"/>
      <c r="OPZ207" s="125"/>
      <c r="OQA207" s="125"/>
      <c r="OQB207" s="125"/>
      <c r="OQC207" s="125"/>
      <c r="OQD207" s="125"/>
      <c r="OQE207" s="125"/>
      <c r="OQF207" s="125"/>
      <c r="OQG207" s="125"/>
      <c r="OQH207" s="125"/>
      <c r="OQI207" s="125"/>
      <c r="OQJ207" s="125"/>
      <c r="OQK207" s="125"/>
      <c r="OQL207" s="125"/>
      <c r="OQM207" s="432"/>
      <c r="OQN207" s="432"/>
      <c r="OQO207" s="125"/>
      <c r="OQP207" s="125"/>
      <c r="OQQ207" s="125"/>
      <c r="OQR207" s="125"/>
      <c r="OQS207" s="125"/>
      <c r="OQT207" s="125"/>
      <c r="OQU207" s="125"/>
      <c r="OQV207" s="125"/>
      <c r="OQW207" s="125"/>
      <c r="OQX207" s="125"/>
      <c r="OQY207" s="125"/>
      <c r="OQZ207" s="125"/>
      <c r="ORA207" s="125"/>
      <c r="ORB207" s="125"/>
      <c r="ORC207" s="125"/>
      <c r="ORD207" s="125"/>
      <c r="ORE207" s="125"/>
      <c r="ORF207" s="125"/>
      <c r="ORG207" s="125"/>
      <c r="ORH207" s="125"/>
      <c r="ORI207" s="125"/>
      <c r="ORJ207" s="125"/>
      <c r="ORK207" s="125"/>
      <c r="ORL207" s="125"/>
      <c r="ORM207" s="432"/>
      <c r="ORN207" s="432"/>
      <c r="ORO207" s="125"/>
      <c r="ORP207" s="125"/>
      <c r="ORQ207" s="125"/>
      <c r="ORR207" s="125"/>
      <c r="ORS207" s="125"/>
      <c r="ORT207" s="125"/>
      <c r="ORU207" s="125"/>
      <c r="ORV207" s="125"/>
      <c r="ORW207" s="125"/>
      <c r="ORX207" s="125"/>
      <c r="ORY207" s="125"/>
      <c r="ORZ207" s="125"/>
      <c r="OSA207" s="125"/>
      <c r="OSB207" s="125"/>
      <c r="OSC207" s="125"/>
      <c r="OSD207" s="125"/>
      <c r="OSE207" s="125"/>
      <c r="OSF207" s="125"/>
      <c r="OSG207" s="125"/>
      <c r="OSH207" s="125"/>
      <c r="OSI207" s="125"/>
      <c r="OSJ207" s="125"/>
      <c r="OSK207" s="125"/>
      <c r="OSL207" s="125"/>
      <c r="OSM207" s="432"/>
      <c r="OSN207" s="432"/>
      <c r="OSO207" s="125"/>
      <c r="OSP207" s="125"/>
      <c r="OSQ207" s="125"/>
      <c r="OSR207" s="125"/>
      <c r="OSS207" s="125"/>
      <c r="OST207" s="125"/>
      <c r="OSU207" s="125"/>
      <c r="OSV207" s="125"/>
      <c r="OSW207" s="125"/>
      <c r="OSX207" s="125"/>
      <c r="OSY207" s="125"/>
      <c r="OSZ207" s="125"/>
      <c r="OTA207" s="125"/>
      <c r="OTB207" s="125"/>
      <c r="OTC207" s="125"/>
      <c r="OTD207" s="125"/>
      <c r="OTE207" s="125"/>
      <c r="OTF207" s="125"/>
      <c r="OTG207" s="125"/>
      <c r="OTH207" s="125"/>
      <c r="OTI207" s="125"/>
      <c r="OTJ207" s="125"/>
      <c r="OTK207" s="125"/>
      <c r="OTL207" s="125"/>
      <c r="OTM207" s="432"/>
      <c r="OTN207" s="432"/>
      <c r="OTO207" s="125"/>
      <c r="OTP207" s="125"/>
      <c r="OTQ207" s="125"/>
      <c r="OTR207" s="125"/>
      <c r="OTS207" s="125"/>
      <c r="OTT207" s="125"/>
      <c r="OTU207" s="125"/>
      <c r="OTV207" s="125"/>
      <c r="OTW207" s="125"/>
      <c r="OTX207" s="125"/>
      <c r="OTY207" s="125"/>
      <c r="OTZ207" s="125"/>
      <c r="OUA207" s="125"/>
      <c r="OUB207" s="125"/>
      <c r="OUC207" s="125"/>
      <c r="OUD207" s="125"/>
      <c r="OUE207" s="125"/>
      <c r="OUF207" s="125"/>
      <c r="OUG207" s="125"/>
      <c r="OUH207" s="125"/>
      <c r="OUI207" s="125"/>
      <c r="OUJ207" s="125"/>
      <c r="OUK207" s="125"/>
      <c r="OUL207" s="125"/>
      <c r="OUM207" s="432"/>
      <c r="OUN207" s="432"/>
      <c r="OUO207" s="125"/>
      <c r="OUP207" s="125"/>
      <c r="OUQ207" s="125"/>
      <c r="OUR207" s="125"/>
      <c r="OUS207" s="125"/>
      <c r="OUT207" s="125"/>
      <c r="OUU207" s="125"/>
      <c r="OUV207" s="125"/>
      <c r="OUW207" s="125"/>
      <c r="OUX207" s="125"/>
      <c r="OUY207" s="125"/>
      <c r="OUZ207" s="125"/>
      <c r="OVA207" s="125"/>
      <c r="OVB207" s="125"/>
      <c r="OVC207" s="125"/>
      <c r="OVD207" s="125"/>
      <c r="OVE207" s="125"/>
      <c r="OVF207" s="125"/>
      <c r="OVG207" s="125"/>
      <c r="OVH207" s="125"/>
      <c r="OVI207" s="125"/>
      <c r="OVJ207" s="125"/>
      <c r="OVK207" s="125"/>
      <c r="OVL207" s="125"/>
      <c r="OVM207" s="432"/>
      <c r="OVN207" s="432"/>
      <c r="OVO207" s="125"/>
      <c r="OVP207" s="125"/>
      <c r="OVQ207" s="125"/>
      <c r="OVR207" s="125"/>
      <c r="OVS207" s="125"/>
      <c r="OVT207" s="125"/>
      <c r="OVU207" s="125"/>
      <c r="OVV207" s="125"/>
      <c r="OVW207" s="125"/>
      <c r="OVX207" s="125"/>
      <c r="OVY207" s="125"/>
      <c r="OVZ207" s="125"/>
      <c r="OWA207" s="125"/>
      <c r="OWB207" s="125"/>
      <c r="OWC207" s="125"/>
      <c r="OWD207" s="125"/>
      <c r="OWE207" s="125"/>
      <c r="OWF207" s="125"/>
      <c r="OWG207" s="125"/>
      <c r="OWH207" s="125"/>
      <c r="OWI207" s="125"/>
      <c r="OWJ207" s="125"/>
      <c r="OWK207" s="125"/>
      <c r="OWL207" s="125"/>
      <c r="OWM207" s="432"/>
      <c r="OWN207" s="432"/>
      <c r="OWO207" s="125"/>
      <c r="OWP207" s="125"/>
      <c r="OWQ207" s="125"/>
      <c r="OWR207" s="125"/>
      <c r="OWS207" s="125"/>
      <c r="OWT207" s="125"/>
      <c r="OWU207" s="125"/>
      <c r="OWV207" s="125"/>
      <c r="OWW207" s="125"/>
      <c r="OWX207" s="125"/>
      <c r="OWY207" s="125"/>
      <c r="OWZ207" s="125"/>
      <c r="OXA207" s="125"/>
      <c r="OXB207" s="125"/>
      <c r="OXC207" s="125"/>
      <c r="OXD207" s="125"/>
      <c r="OXE207" s="125"/>
      <c r="OXF207" s="125"/>
      <c r="OXG207" s="125"/>
      <c r="OXH207" s="125"/>
      <c r="OXI207" s="125"/>
      <c r="OXJ207" s="125"/>
      <c r="OXK207" s="125"/>
      <c r="OXL207" s="125"/>
      <c r="OXM207" s="432"/>
      <c r="OXN207" s="432"/>
      <c r="OXO207" s="125"/>
      <c r="OXP207" s="125"/>
      <c r="OXQ207" s="125"/>
      <c r="OXR207" s="125"/>
      <c r="OXS207" s="125"/>
      <c r="OXT207" s="125"/>
      <c r="OXU207" s="125"/>
      <c r="OXV207" s="125"/>
      <c r="OXW207" s="125"/>
      <c r="OXX207" s="125"/>
      <c r="OXY207" s="125"/>
      <c r="OXZ207" s="125"/>
      <c r="OYA207" s="125"/>
      <c r="OYB207" s="125"/>
      <c r="OYC207" s="125"/>
      <c r="OYD207" s="125"/>
      <c r="OYE207" s="125"/>
      <c r="OYF207" s="125"/>
      <c r="OYG207" s="125"/>
      <c r="OYH207" s="125"/>
      <c r="OYI207" s="125"/>
      <c r="OYJ207" s="125"/>
      <c r="OYK207" s="125"/>
      <c r="OYL207" s="125"/>
      <c r="OYM207" s="432"/>
      <c r="OYN207" s="432"/>
      <c r="OYO207" s="125"/>
      <c r="OYP207" s="125"/>
      <c r="OYQ207" s="125"/>
      <c r="OYR207" s="125"/>
      <c r="OYS207" s="125"/>
      <c r="OYT207" s="125"/>
      <c r="OYU207" s="125"/>
      <c r="OYV207" s="125"/>
      <c r="OYW207" s="125"/>
      <c r="OYX207" s="125"/>
      <c r="OYY207" s="125"/>
      <c r="OYZ207" s="125"/>
      <c r="OZA207" s="125"/>
      <c r="OZB207" s="125"/>
      <c r="OZC207" s="125"/>
      <c r="OZD207" s="125"/>
      <c r="OZE207" s="125"/>
      <c r="OZF207" s="125"/>
      <c r="OZG207" s="125"/>
      <c r="OZH207" s="125"/>
      <c r="OZI207" s="125"/>
      <c r="OZJ207" s="125"/>
      <c r="OZK207" s="125"/>
      <c r="OZL207" s="125"/>
      <c r="OZM207" s="432"/>
      <c r="OZN207" s="432"/>
      <c r="OZO207" s="125"/>
      <c r="OZP207" s="125"/>
      <c r="OZQ207" s="125"/>
      <c r="OZR207" s="125"/>
      <c r="OZS207" s="125"/>
      <c r="OZT207" s="125"/>
      <c r="OZU207" s="125"/>
      <c r="OZV207" s="125"/>
      <c r="OZW207" s="125"/>
      <c r="OZX207" s="125"/>
      <c r="OZY207" s="125"/>
      <c r="OZZ207" s="125"/>
      <c r="PAA207" s="125"/>
      <c r="PAB207" s="125"/>
      <c r="PAC207" s="125"/>
      <c r="PAD207" s="125"/>
      <c r="PAE207" s="125"/>
      <c r="PAF207" s="125"/>
      <c r="PAG207" s="125"/>
      <c r="PAH207" s="125"/>
      <c r="PAI207" s="125"/>
      <c r="PAJ207" s="125"/>
      <c r="PAK207" s="125"/>
      <c r="PAL207" s="125"/>
      <c r="PAM207" s="432"/>
      <c r="PAN207" s="432"/>
      <c r="PAO207" s="125"/>
      <c r="PAP207" s="125"/>
      <c r="PAQ207" s="125"/>
      <c r="PAR207" s="125"/>
      <c r="PAS207" s="125"/>
      <c r="PAT207" s="125"/>
      <c r="PAU207" s="125"/>
      <c r="PAV207" s="125"/>
      <c r="PAW207" s="125"/>
      <c r="PAX207" s="125"/>
      <c r="PAY207" s="125"/>
      <c r="PAZ207" s="125"/>
      <c r="PBA207" s="125"/>
      <c r="PBB207" s="125"/>
      <c r="PBC207" s="125"/>
      <c r="PBD207" s="125"/>
      <c r="PBE207" s="125"/>
      <c r="PBF207" s="125"/>
      <c r="PBG207" s="125"/>
      <c r="PBH207" s="125"/>
      <c r="PBI207" s="125"/>
      <c r="PBJ207" s="125"/>
      <c r="PBK207" s="125"/>
      <c r="PBL207" s="125"/>
      <c r="PBM207" s="432"/>
      <c r="PBN207" s="432"/>
      <c r="PBO207" s="125"/>
      <c r="PBP207" s="125"/>
      <c r="PBQ207" s="125"/>
      <c r="PBR207" s="125"/>
      <c r="PBS207" s="125"/>
      <c r="PBT207" s="125"/>
      <c r="PBU207" s="125"/>
      <c r="PBV207" s="125"/>
      <c r="PBW207" s="125"/>
      <c r="PBX207" s="125"/>
      <c r="PBY207" s="125"/>
      <c r="PBZ207" s="125"/>
      <c r="PCA207" s="125"/>
      <c r="PCB207" s="125"/>
      <c r="PCC207" s="125"/>
      <c r="PCD207" s="125"/>
      <c r="PCE207" s="125"/>
      <c r="PCF207" s="125"/>
      <c r="PCG207" s="125"/>
      <c r="PCH207" s="125"/>
      <c r="PCI207" s="125"/>
      <c r="PCJ207" s="125"/>
      <c r="PCK207" s="125"/>
      <c r="PCL207" s="125"/>
      <c r="PCM207" s="432"/>
      <c r="PCN207" s="432"/>
      <c r="PCO207" s="125"/>
      <c r="PCP207" s="125"/>
      <c r="PCQ207" s="125"/>
      <c r="PCR207" s="125"/>
      <c r="PCS207" s="125"/>
      <c r="PCT207" s="125"/>
      <c r="PCU207" s="125"/>
      <c r="PCV207" s="125"/>
      <c r="PCW207" s="125"/>
      <c r="PCX207" s="125"/>
      <c r="PCY207" s="125"/>
      <c r="PCZ207" s="125"/>
      <c r="PDA207" s="125"/>
      <c r="PDB207" s="125"/>
      <c r="PDC207" s="125"/>
      <c r="PDD207" s="125"/>
      <c r="PDE207" s="125"/>
      <c r="PDF207" s="125"/>
      <c r="PDG207" s="125"/>
      <c r="PDH207" s="125"/>
      <c r="PDI207" s="125"/>
      <c r="PDJ207" s="125"/>
      <c r="PDK207" s="125"/>
      <c r="PDL207" s="125"/>
      <c r="PDM207" s="432"/>
      <c r="PDN207" s="432"/>
      <c r="PDO207" s="125"/>
      <c r="PDP207" s="125"/>
      <c r="PDQ207" s="125"/>
      <c r="PDR207" s="125"/>
      <c r="PDS207" s="125"/>
      <c r="PDT207" s="125"/>
      <c r="PDU207" s="125"/>
      <c r="PDV207" s="125"/>
      <c r="PDW207" s="125"/>
      <c r="PDX207" s="125"/>
      <c r="PDY207" s="125"/>
      <c r="PDZ207" s="125"/>
      <c r="PEA207" s="125"/>
      <c r="PEB207" s="125"/>
      <c r="PEC207" s="125"/>
      <c r="PED207" s="125"/>
      <c r="PEE207" s="125"/>
      <c r="PEF207" s="125"/>
      <c r="PEG207" s="125"/>
      <c r="PEH207" s="125"/>
      <c r="PEI207" s="125"/>
      <c r="PEJ207" s="125"/>
      <c r="PEK207" s="125"/>
      <c r="PEL207" s="125"/>
      <c r="PEM207" s="432"/>
      <c r="PEN207" s="432"/>
      <c r="PEO207" s="125"/>
      <c r="PEP207" s="125"/>
      <c r="PEQ207" s="125"/>
      <c r="PER207" s="125"/>
      <c r="PES207" s="125"/>
      <c r="PET207" s="125"/>
      <c r="PEU207" s="125"/>
      <c r="PEV207" s="125"/>
      <c r="PEW207" s="125"/>
      <c r="PEX207" s="125"/>
      <c r="PEY207" s="125"/>
      <c r="PEZ207" s="125"/>
      <c r="PFA207" s="125"/>
      <c r="PFB207" s="125"/>
      <c r="PFC207" s="125"/>
      <c r="PFD207" s="125"/>
      <c r="PFE207" s="125"/>
      <c r="PFF207" s="125"/>
      <c r="PFG207" s="125"/>
      <c r="PFH207" s="125"/>
      <c r="PFI207" s="125"/>
      <c r="PFJ207" s="125"/>
      <c r="PFK207" s="125"/>
      <c r="PFL207" s="125"/>
      <c r="PFM207" s="432"/>
      <c r="PFN207" s="432"/>
      <c r="PFO207" s="125"/>
      <c r="PFP207" s="125"/>
      <c r="PFQ207" s="125"/>
      <c r="PFR207" s="125"/>
      <c r="PFS207" s="125"/>
      <c r="PFT207" s="125"/>
      <c r="PFU207" s="125"/>
      <c r="PFV207" s="125"/>
      <c r="PFW207" s="125"/>
      <c r="PFX207" s="125"/>
      <c r="PFY207" s="125"/>
      <c r="PFZ207" s="125"/>
      <c r="PGA207" s="125"/>
      <c r="PGB207" s="125"/>
      <c r="PGC207" s="125"/>
      <c r="PGD207" s="125"/>
      <c r="PGE207" s="125"/>
      <c r="PGF207" s="125"/>
      <c r="PGG207" s="125"/>
      <c r="PGH207" s="125"/>
      <c r="PGI207" s="125"/>
      <c r="PGJ207" s="125"/>
      <c r="PGK207" s="125"/>
      <c r="PGL207" s="125"/>
      <c r="PGM207" s="432"/>
      <c r="PGN207" s="432"/>
      <c r="PGO207" s="125"/>
      <c r="PGP207" s="125"/>
      <c r="PGQ207" s="125"/>
      <c r="PGR207" s="125"/>
      <c r="PGS207" s="125"/>
      <c r="PGT207" s="125"/>
      <c r="PGU207" s="125"/>
      <c r="PGV207" s="125"/>
      <c r="PGW207" s="125"/>
      <c r="PGX207" s="125"/>
      <c r="PGY207" s="125"/>
      <c r="PGZ207" s="125"/>
      <c r="PHA207" s="125"/>
      <c r="PHB207" s="125"/>
      <c r="PHC207" s="125"/>
      <c r="PHD207" s="125"/>
      <c r="PHE207" s="125"/>
      <c r="PHF207" s="125"/>
      <c r="PHG207" s="125"/>
      <c r="PHH207" s="125"/>
      <c r="PHI207" s="125"/>
      <c r="PHJ207" s="125"/>
      <c r="PHK207" s="125"/>
      <c r="PHL207" s="125"/>
      <c r="PHM207" s="432"/>
      <c r="PHN207" s="432"/>
      <c r="PHO207" s="125"/>
      <c r="PHP207" s="125"/>
      <c r="PHQ207" s="125"/>
      <c r="PHR207" s="125"/>
      <c r="PHS207" s="125"/>
      <c r="PHT207" s="125"/>
      <c r="PHU207" s="125"/>
      <c r="PHV207" s="125"/>
      <c r="PHW207" s="125"/>
      <c r="PHX207" s="125"/>
      <c r="PHY207" s="125"/>
      <c r="PHZ207" s="125"/>
      <c r="PIA207" s="125"/>
      <c r="PIB207" s="125"/>
      <c r="PIC207" s="125"/>
      <c r="PID207" s="125"/>
      <c r="PIE207" s="125"/>
      <c r="PIF207" s="125"/>
      <c r="PIG207" s="125"/>
      <c r="PIH207" s="125"/>
      <c r="PII207" s="125"/>
      <c r="PIJ207" s="125"/>
      <c r="PIK207" s="125"/>
      <c r="PIL207" s="125"/>
      <c r="PIM207" s="432"/>
      <c r="PIN207" s="432"/>
      <c r="PIO207" s="125"/>
      <c r="PIP207" s="125"/>
      <c r="PIQ207" s="125"/>
      <c r="PIR207" s="125"/>
      <c r="PIS207" s="125"/>
      <c r="PIT207" s="125"/>
      <c r="PIU207" s="125"/>
      <c r="PIV207" s="125"/>
      <c r="PIW207" s="125"/>
      <c r="PIX207" s="125"/>
      <c r="PIY207" s="125"/>
      <c r="PIZ207" s="125"/>
      <c r="PJA207" s="125"/>
      <c r="PJB207" s="125"/>
      <c r="PJC207" s="125"/>
      <c r="PJD207" s="125"/>
      <c r="PJE207" s="125"/>
      <c r="PJF207" s="125"/>
      <c r="PJG207" s="125"/>
      <c r="PJH207" s="125"/>
      <c r="PJI207" s="125"/>
      <c r="PJJ207" s="125"/>
      <c r="PJK207" s="125"/>
      <c r="PJL207" s="125"/>
      <c r="PJM207" s="432"/>
      <c r="PJN207" s="432"/>
      <c r="PJO207" s="125"/>
      <c r="PJP207" s="125"/>
      <c r="PJQ207" s="125"/>
      <c r="PJR207" s="125"/>
      <c r="PJS207" s="125"/>
      <c r="PJT207" s="125"/>
      <c r="PJU207" s="125"/>
      <c r="PJV207" s="125"/>
      <c r="PJW207" s="125"/>
      <c r="PJX207" s="125"/>
      <c r="PJY207" s="125"/>
      <c r="PJZ207" s="125"/>
      <c r="PKA207" s="125"/>
      <c r="PKB207" s="125"/>
      <c r="PKC207" s="125"/>
      <c r="PKD207" s="125"/>
      <c r="PKE207" s="125"/>
      <c r="PKF207" s="125"/>
      <c r="PKG207" s="125"/>
      <c r="PKH207" s="125"/>
      <c r="PKI207" s="125"/>
      <c r="PKJ207" s="125"/>
      <c r="PKK207" s="125"/>
      <c r="PKL207" s="125"/>
      <c r="PKM207" s="432"/>
      <c r="PKN207" s="432"/>
      <c r="PKO207" s="125"/>
      <c r="PKP207" s="125"/>
      <c r="PKQ207" s="125"/>
      <c r="PKR207" s="125"/>
      <c r="PKS207" s="125"/>
      <c r="PKT207" s="125"/>
      <c r="PKU207" s="125"/>
      <c r="PKV207" s="125"/>
      <c r="PKW207" s="125"/>
      <c r="PKX207" s="125"/>
      <c r="PKY207" s="125"/>
      <c r="PKZ207" s="125"/>
      <c r="PLA207" s="125"/>
      <c r="PLB207" s="125"/>
      <c r="PLC207" s="125"/>
      <c r="PLD207" s="125"/>
      <c r="PLE207" s="125"/>
      <c r="PLF207" s="125"/>
      <c r="PLG207" s="125"/>
      <c r="PLH207" s="125"/>
      <c r="PLI207" s="125"/>
      <c r="PLJ207" s="125"/>
      <c r="PLK207" s="125"/>
      <c r="PLL207" s="125"/>
      <c r="PLM207" s="432"/>
      <c r="PLN207" s="432"/>
      <c r="PLO207" s="125"/>
      <c r="PLP207" s="125"/>
      <c r="PLQ207" s="125"/>
      <c r="PLR207" s="125"/>
      <c r="PLS207" s="125"/>
      <c r="PLT207" s="125"/>
      <c r="PLU207" s="125"/>
      <c r="PLV207" s="125"/>
      <c r="PLW207" s="125"/>
      <c r="PLX207" s="125"/>
      <c r="PLY207" s="125"/>
      <c r="PLZ207" s="125"/>
      <c r="PMA207" s="125"/>
      <c r="PMB207" s="125"/>
      <c r="PMC207" s="125"/>
      <c r="PMD207" s="125"/>
      <c r="PME207" s="125"/>
      <c r="PMF207" s="125"/>
      <c r="PMG207" s="125"/>
      <c r="PMH207" s="125"/>
      <c r="PMI207" s="125"/>
      <c r="PMJ207" s="125"/>
      <c r="PMK207" s="125"/>
      <c r="PML207" s="125"/>
      <c r="PMM207" s="432"/>
      <c r="PMN207" s="432"/>
      <c r="PMO207" s="125"/>
      <c r="PMP207" s="125"/>
      <c r="PMQ207" s="125"/>
      <c r="PMR207" s="125"/>
      <c r="PMS207" s="125"/>
      <c r="PMT207" s="125"/>
      <c r="PMU207" s="125"/>
      <c r="PMV207" s="125"/>
      <c r="PMW207" s="125"/>
      <c r="PMX207" s="125"/>
      <c r="PMY207" s="125"/>
      <c r="PMZ207" s="125"/>
      <c r="PNA207" s="125"/>
      <c r="PNB207" s="125"/>
      <c r="PNC207" s="125"/>
      <c r="PND207" s="125"/>
      <c r="PNE207" s="125"/>
      <c r="PNF207" s="125"/>
      <c r="PNG207" s="125"/>
      <c r="PNH207" s="125"/>
      <c r="PNI207" s="125"/>
      <c r="PNJ207" s="125"/>
      <c r="PNK207" s="125"/>
      <c r="PNL207" s="125"/>
      <c r="PNM207" s="432"/>
      <c r="PNN207" s="432"/>
      <c r="PNO207" s="125"/>
      <c r="PNP207" s="125"/>
      <c r="PNQ207" s="125"/>
      <c r="PNR207" s="125"/>
      <c r="PNS207" s="125"/>
      <c r="PNT207" s="125"/>
      <c r="PNU207" s="125"/>
      <c r="PNV207" s="125"/>
      <c r="PNW207" s="125"/>
      <c r="PNX207" s="125"/>
      <c r="PNY207" s="125"/>
      <c r="PNZ207" s="125"/>
      <c r="POA207" s="125"/>
      <c r="POB207" s="125"/>
      <c r="POC207" s="125"/>
      <c r="POD207" s="125"/>
      <c r="POE207" s="125"/>
      <c r="POF207" s="125"/>
      <c r="POG207" s="125"/>
      <c r="POH207" s="125"/>
      <c r="POI207" s="125"/>
      <c r="POJ207" s="125"/>
      <c r="POK207" s="125"/>
      <c r="POL207" s="125"/>
      <c r="POM207" s="432"/>
      <c r="PON207" s="432"/>
      <c r="POO207" s="125"/>
      <c r="POP207" s="125"/>
      <c r="POQ207" s="125"/>
      <c r="POR207" s="125"/>
      <c r="POS207" s="125"/>
      <c r="POT207" s="125"/>
      <c r="POU207" s="125"/>
      <c r="POV207" s="125"/>
      <c r="POW207" s="125"/>
      <c r="POX207" s="125"/>
      <c r="POY207" s="125"/>
      <c r="POZ207" s="125"/>
      <c r="PPA207" s="125"/>
      <c r="PPB207" s="125"/>
      <c r="PPC207" s="125"/>
      <c r="PPD207" s="125"/>
      <c r="PPE207" s="125"/>
      <c r="PPF207" s="125"/>
      <c r="PPG207" s="125"/>
      <c r="PPH207" s="125"/>
      <c r="PPI207" s="125"/>
      <c r="PPJ207" s="125"/>
      <c r="PPK207" s="125"/>
      <c r="PPL207" s="125"/>
      <c r="PPM207" s="432"/>
      <c r="PPN207" s="432"/>
      <c r="PPO207" s="125"/>
      <c r="PPP207" s="125"/>
      <c r="PPQ207" s="125"/>
      <c r="PPR207" s="125"/>
      <c r="PPS207" s="125"/>
      <c r="PPT207" s="125"/>
      <c r="PPU207" s="125"/>
      <c r="PPV207" s="125"/>
      <c r="PPW207" s="125"/>
      <c r="PPX207" s="125"/>
      <c r="PPY207" s="125"/>
      <c r="PPZ207" s="125"/>
      <c r="PQA207" s="125"/>
      <c r="PQB207" s="125"/>
      <c r="PQC207" s="125"/>
      <c r="PQD207" s="125"/>
      <c r="PQE207" s="125"/>
      <c r="PQF207" s="125"/>
      <c r="PQG207" s="125"/>
      <c r="PQH207" s="125"/>
      <c r="PQI207" s="125"/>
      <c r="PQJ207" s="125"/>
      <c r="PQK207" s="125"/>
      <c r="PQL207" s="125"/>
      <c r="PQM207" s="432"/>
      <c r="PQN207" s="432"/>
      <c r="PQO207" s="125"/>
      <c r="PQP207" s="125"/>
      <c r="PQQ207" s="125"/>
      <c r="PQR207" s="125"/>
      <c r="PQS207" s="125"/>
      <c r="PQT207" s="125"/>
      <c r="PQU207" s="125"/>
      <c r="PQV207" s="125"/>
      <c r="PQW207" s="125"/>
      <c r="PQX207" s="125"/>
      <c r="PQY207" s="125"/>
      <c r="PQZ207" s="125"/>
      <c r="PRA207" s="125"/>
      <c r="PRB207" s="125"/>
      <c r="PRC207" s="125"/>
      <c r="PRD207" s="125"/>
      <c r="PRE207" s="125"/>
      <c r="PRF207" s="125"/>
      <c r="PRG207" s="125"/>
      <c r="PRH207" s="125"/>
      <c r="PRI207" s="125"/>
      <c r="PRJ207" s="125"/>
      <c r="PRK207" s="125"/>
      <c r="PRL207" s="125"/>
      <c r="PRM207" s="432"/>
      <c r="PRN207" s="432"/>
      <c r="PRO207" s="125"/>
      <c r="PRP207" s="125"/>
      <c r="PRQ207" s="125"/>
      <c r="PRR207" s="125"/>
      <c r="PRS207" s="125"/>
      <c r="PRT207" s="125"/>
      <c r="PRU207" s="125"/>
      <c r="PRV207" s="125"/>
      <c r="PRW207" s="125"/>
      <c r="PRX207" s="125"/>
      <c r="PRY207" s="125"/>
      <c r="PRZ207" s="125"/>
      <c r="PSA207" s="125"/>
      <c r="PSB207" s="125"/>
      <c r="PSC207" s="125"/>
      <c r="PSD207" s="125"/>
      <c r="PSE207" s="125"/>
      <c r="PSF207" s="125"/>
      <c r="PSG207" s="125"/>
      <c r="PSH207" s="125"/>
      <c r="PSI207" s="125"/>
      <c r="PSJ207" s="125"/>
      <c r="PSK207" s="125"/>
      <c r="PSL207" s="125"/>
      <c r="PSM207" s="432"/>
      <c r="PSN207" s="432"/>
      <c r="PSO207" s="125"/>
      <c r="PSP207" s="125"/>
      <c r="PSQ207" s="125"/>
      <c r="PSR207" s="125"/>
      <c r="PSS207" s="125"/>
      <c r="PST207" s="125"/>
      <c r="PSU207" s="125"/>
      <c r="PSV207" s="125"/>
      <c r="PSW207" s="125"/>
      <c r="PSX207" s="125"/>
      <c r="PSY207" s="125"/>
      <c r="PSZ207" s="125"/>
      <c r="PTA207" s="125"/>
      <c r="PTB207" s="125"/>
      <c r="PTC207" s="125"/>
      <c r="PTD207" s="125"/>
      <c r="PTE207" s="125"/>
      <c r="PTF207" s="125"/>
      <c r="PTG207" s="125"/>
      <c r="PTH207" s="125"/>
      <c r="PTI207" s="125"/>
      <c r="PTJ207" s="125"/>
      <c r="PTK207" s="125"/>
      <c r="PTL207" s="125"/>
      <c r="PTM207" s="432"/>
      <c r="PTN207" s="432"/>
      <c r="PTO207" s="125"/>
      <c r="PTP207" s="125"/>
      <c r="PTQ207" s="125"/>
      <c r="PTR207" s="125"/>
      <c r="PTS207" s="125"/>
      <c r="PTT207" s="125"/>
      <c r="PTU207" s="125"/>
      <c r="PTV207" s="125"/>
      <c r="PTW207" s="125"/>
      <c r="PTX207" s="125"/>
      <c r="PTY207" s="125"/>
      <c r="PTZ207" s="125"/>
      <c r="PUA207" s="125"/>
      <c r="PUB207" s="125"/>
      <c r="PUC207" s="125"/>
      <c r="PUD207" s="125"/>
      <c r="PUE207" s="125"/>
      <c r="PUF207" s="125"/>
      <c r="PUG207" s="125"/>
      <c r="PUH207" s="125"/>
      <c r="PUI207" s="125"/>
      <c r="PUJ207" s="125"/>
      <c r="PUK207" s="125"/>
      <c r="PUL207" s="125"/>
      <c r="PUM207" s="432"/>
      <c r="PUN207" s="432"/>
      <c r="PUO207" s="125"/>
      <c r="PUP207" s="125"/>
      <c r="PUQ207" s="125"/>
      <c r="PUR207" s="125"/>
      <c r="PUS207" s="125"/>
      <c r="PUT207" s="125"/>
      <c r="PUU207" s="125"/>
      <c r="PUV207" s="125"/>
      <c r="PUW207" s="125"/>
      <c r="PUX207" s="125"/>
      <c r="PUY207" s="125"/>
      <c r="PUZ207" s="125"/>
      <c r="PVA207" s="125"/>
      <c r="PVB207" s="125"/>
      <c r="PVC207" s="125"/>
      <c r="PVD207" s="125"/>
      <c r="PVE207" s="125"/>
      <c r="PVF207" s="125"/>
      <c r="PVG207" s="125"/>
      <c r="PVH207" s="125"/>
      <c r="PVI207" s="125"/>
      <c r="PVJ207" s="125"/>
      <c r="PVK207" s="125"/>
      <c r="PVL207" s="125"/>
      <c r="PVM207" s="432"/>
      <c r="PVN207" s="432"/>
      <c r="PVO207" s="125"/>
      <c r="PVP207" s="125"/>
      <c r="PVQ207" s="125"/>
      <c r="PVR207" s="125"/>
      <c r="PVS207" s="125"/>
      <c r="PVT207" s="125"/>
      <c r="PVU207" s="125"/>
      <c r="PVV207" s="125"/>
      <c r="PVW207" s="125"/>
      <c r="PVX207" s="125"/>
      <c r="PVY207" s="125"/>
      <c r="PVZ207" s="125"/>
      <c r="PWA207" s="125"/>
      <c r="PWB207" s="125"/>
      <c r="PWC207" s="125"/>
      <c r="PWD207" s="125"/>
      <c r="PWE207" s="125"/>
      <c r="PWF207" s="125"/>
      <c r="PWG207" s="125"/>
      <c r="PWH207" s="125"/>
      <c r="PWI207" s="125"/>
      <c r="PWJ207" s="125"/>
      <c r="PWK207" s="125"/>
      <c r="PWL207" s="125"/>
      <c r="PWM207" s="432"/>
      <c r="PWN207" s="432"/>
      <c r="PWO207" s="125"/>
      <c r="PWP207" s="125"/>
      <c r="PWQ207" s="125"/>
      <c r="PWR207" s="125"/>
      <c r="PWS207" s="125"/>
      <c r="PWT207" s="125"/>
      <c r="PWU207" s="125"/>
      <c r="PWV207" s="125"/>
      <c r="PWW207" s="125"/>
      <c r="PWX207" s="125"/>
      <c r="PWY207" s="125"/>
      <c r="PWZ207" s="125"/>
      <c r="PXA207" s="125"/>
      <c r="PXB207" s="125"/>
      <c r="PXC207" s="125"/>
      <c r="PXD207" s="125"/>
      <c r="PXE207" s="125"/>
      <c r="PXF207" s="125"/>
      <c r="PXG207" s="125"/>
      <c r="PXH207" s="125"/>
      <c r="PXI207" s="125"/>
      <c r="PXJ207" s="125"/>
      <c r="PXK207" s="125"/>
      <c r="PXL207" s="125"/>
      <c r="PXM207" s="432"/>
      <c r="PXN207" s="432"/>
      <c r="PXO207" s="125"/>
      <c r="PXP207" s="125"/>
      <c r="PXQ207" s="125"/>
      <c r="PXR207" s="125"/>
      <c r="PXS207" s="125"/>
      <c r="PXT207" s="125"/>
      <c r="PXU207" s="125"/>
      <c r="PXV207" s="125"/>
      <c r="PXW207" s="125"/>
      <c r="PXX207" s="125"/>
      <c r="PXY207" s="125"/>
      <c r="PXZ207" s="125"/>
      <c r="PYA207" s="125"/>
      <c r="PYB207" s="125"/>
      <c r="PYC207" s="125"/>
      <c r="PYD207" s="125"/>
      <c r="PYE207" s="125"/>
      <c r="PYF207" s="125"/>
      <c r="PYG207" s="125"/>
      <c r="PYH207" s="125"/>
      <c r="PYI207" s="125"/>
      <c r="PYJ207" s="125"/>
      <c r="PYK207" s="125"/>
      <c r="PYL207" s="125"/>
      <c r="PYM207" s="432"/>
      <c r="PYN207" s="432"/>
      <c r="PYO207" s="125"/>
      <c r="PYP207" s="125"/>
      <c r="PYQ207" s="125"/>
      <c r="PYR207" s="125"/>
      <c r="PYS207" s="125"/>
      <c r="PYT207" s="125"/>
      <c r="PYU207" s="125"/>
      <c r="PYV207" s="125"/>
      <c r="PYW207" s="125"/>
      <c r="PYX207" s="125"/>
      <c r="PYY207" s="125"/>
      <c r="PYZ207" s="125"/>
      <c r="PZA207" s="125"/>
      <c r="PZB207" s="125"/>
      <c r="PZC207" s="125"/>
      <c r="PZD207" s="125"/>
      <c r="PZE207" s="125"/>
      <c r="PZF207" s="125"/>
      <c r="PZG207" s="125"/>
      <c r="PZH207" s="125"/>
      <c r="PZI207" s="125"/>
      <c r="PZJ207" s="125"/>
      <c r="PZK207" s="125"/>
      <c r="PZL207" s="125"/>
      <c r="PZM207" s="432"/>
      <c r="PZN207" s="432"/>
      <c r="PZO207" s="125"/>
      <c r="PZP207" s="125"/>
      <c r="PZQ207" s="125"/>
      <c r="PZR207" s="125"/>
      <c r="PZS207" s="125"/>
      <c r="PZT207" s="125"/>
      <c r="PZU207" s="125"/>
      <c r="PZV207" s="125"/>
      <c r="PZW207" s="125"/>
      <c r="PZX207" s="125"/>
      <c r="PZY207" s="125"/>
      <c r="PZZ207" s="125"/>
      <c r="QAA207" s="125"/>
      <c r="QAB207" s="125"/>
      <c r="QAC207" s="125"/>
      <c r="QAD207" s="125"/>
      <c r="QAE207" s="125"/>
      <c r="QAF207" s="125"/>
      <c r="QAG207" s="125"/>
      <c r="QAH207" s="125"/>
      <c r="QAI207" s="125"/>
      <c r="QAJ207" s="125"/>
      <c r="QAK207" s="125"/>
      <c r="QAL207" s="125"/>
      <c r="QAM207" s="432"/>
      <c r="QAN207" s="432"/>
      <c r="QAO207" s="125"/>
      <c r="QAP207" s="125"/>
      <c r="QAQ207" s="125"/>
      <c r="QAR207" s="125"/>
      <c r="QAS207" s="125"/>
      <c r="QAT207" s="125"/>
      <c r="QAU207" s="125"/>
      <c r="QAV207" s="125"/>
      <c r="QAW207" s="125"/>
      <c r="QAX207" s="125"/>
      <c r="QAY207" s="125"/>
      <c r="QAZ207" s="125"/>
      <c r="QBA207" s="125"/>
      <c r="QBB207" s="125"/>
      <c r="QBC207" s="125"/>
      <c r="QBD207" s="125"/>
      <c r="QBE207" s="125"/>
      <c r="QBF207" s="125"/>
      <c r="QBG207" s="125"/>
      <c r="QBH207" s="125"/>
      <c r="QBI207" s="125"/>
      <c r="QBJ207" s="125"/>
      <c r="QBK207" s="125"/>
      <c r="QBL207" s="125"/>
      <c r="QBM207" s="432"/>
      <c r="QBN207" s="432"/>
      <c r="QBO207" s="125"/>
      <c r="QBP207" s="125"/>
      <c r="QBQ207" s="125"/>
      <c r="QBR207" s="125"/>
      <c r="QBS207" s="125"/>
      <c r="QBT207" s="125"/>
      <c r="QBU207" s="125"/>
      <c r="QBV207" s="125"/>
      <c r="QBW207" s="125"/>
      <c r="QBX207" s="125"/>
      <c r="QBY207" s="125"/>
      <c r="QBZ207" s="125"/>
      <c r="QCA207" s="125"/>
      <c r="QCB207" s="125"/>
      <c r="QCC207" s="125"/>
      <c r="QCD207" s="125"/>
      <c r="QCE207" s="125"/>
      <c r="QCF207" s="125"/>
      <c r="QCG207" s="125"/>
      <c r="QCH207" s="125"/>
      <c r="QCI207" s="125"/>
      <c r="QCJ207" s="125"/>
      <c r="QCK207" s="125"/>
      <c r="QCL207" s="125"/>
      <c r="QCM207" s="432"/>
      <c r="QCN207" s="432"/>
      <c r="QCO207" s="125"/>
      <c r="QCP207" s="125"/>
      <c r="QCQ207" s="125"/>
      <c r="QCR207" s="125"/>
      <c r="QCS207" s="125"/>
      <c r="QCT207" s="125"/>
      <c r="QCU207" s="125"/>
      <c r="QCV207" s="125"/>
      <c r="QCW207" s="125"/>
      <c r="QCX207" s="125"/>
      <c r="QCY207" s="125"/>
      <c r="QCZ207" s="125"/>
      <c r="QDA207" s="125"/>
      <c r="QDB207" s="125"/>
      <c r="QDC207" s="125"/>
      <c r="QDD207" s="125"/>
      <c r="QDE207" s="125"/>
      <c r="QDF207" s="125"/>
      <c r="QDG207" s="125"/>
      <c r="QDH207" s="125"/>
      <c r="QDI207" s="125"/>
      <c r="QDJ207" s="125"/>
      <c r="QDK207" s="125"/>
      <c r="QDL207" s="125"/>
      <c r="QDM207" s="432"/>
      <c r="QDN207" s="432"/>
      <c r="QDO207" s="125"/>
      <c r="QDP207" s="125"/>
      <c r="QDQ207" s="125"/>
      <c r="QDR207" s="125"/>
      <c r="QDS207" s="125"/>
      <c r="QDT207" s="125"/>
      <c r="QDU207" s="125"/>
      <c r="QDV207" s="125"/>
      <c r="QDW207" s="125"/>
      <c r="QDX207" s="125"/>
      <c r="QDY207" s="125"/>
      <c r="QDZ207" s="125"/>
      <c r="QEA207" s="125"/>
      <c r="QEB207" s="125"/>
      <c r="QEC207" s="125"/>
      <c r="QED207" s="125"/>
      <c r="QEE207" s="125"/>
      <c r="QEF207" s="125"/>
      <c r="QEG207" s="125"/>
      <c r="QEH207" s="125"/>
      <c r="QEI207" s="125"/>
      <c r="QEJ207" s="125"/>
      <c r="QEK207" s="125"/>
      <c r="QEL207" s="125"/>
      <c r="QEM207" s="432"/>
      <c r="QEN207" s="432"/>
      <c r="QEO207" s="125"/>
      <c r="QEP207" s="125"/>
      <c r="QEQ207" s="125"/>
      <c r="QER207" s="125"/>
      <c r="QES207" s="125"/>
      <c r="QET207" s="125"/>
      <c r="QEU207" s="125"/>
      <c r="QEV207" s="125"/>
      <c r="QEW207" s="125"/>
      <c r="QEX207" s="125"/>
      <c r="QEY207" s="125"/>
      <c r="QEZ207" s="125"/>
      <c r="QFA207" s="125"/>
      <c r="QFB207" s="125"/>
      <c r="QFC207" s="125"/>
      <c r="QFD207" s="125"/>
      <c r="QFE207" s="125"/>
      <c r="QFF207" s="125"/>
      <c r="QFG207" s="125"/>
      <c r="QFH207" s="125"/>
      <c r="QFI207" s="125"/>
      <c r="QFJ207" s="125"/>
      <c r="QFK207" s="125"/>
      <c r="QFL207" s="125"/>
      <c r="QFM207" s="432"/>
      <c r="QFN207" s="432"/>
      <c r="QFO207" s="125"/>
      <c r="QFP207" s="125"/>
      <c r="QFQ207" s="125"/>
      <c r="QFR207" s="125"/>
      <c r="QFS207" s="125"/>
      <c r="QFT207" s="125"/>
      <c r="QFU207" s="125"/>
      <c r="QFV207" s="125"/>
      <c r="QFW207" s="125"/>
      <c r="QFX207" s="125"/>
      <c r="QFY207" s="125"/>
      <c r="QFZ207" s="125"/>
      <c r="QGA207" s="125"/>
      <c r="QGB207" s="125"/>
      <c r="QGC207" s="125"/>
      <c r="QGD207" s="125"/>
      <c r="QGE207" s="125"/>
      <c r="QGF207" s="125"/>
      <c r="QGG207" s="125"/>
      <c r="QGH207" s="125"/>
      <c r="QGI207" s="125"/>
      <c r="QGJ207" s="125"/>
      <c r="QGK207" s="125"/>
      <c r="QGL207" s="125"/>
      <c r="QGM207" s="432"/>
      <c r="QGN207" s="432"/>
      <c r="QGO207" s="125"/>
      <c r="QGP207" s="125"/>
      <c r="QGQ207" s="125"/>
      <c r="QGR207" s="125"/>
      <c r="QGS207" s="125"/>
      <c r="QGT207" s="125"/>
      <c r="QGU207" s="125"/>
      <c r="QGV207" s="125"/>
      <c r="QGW207" s="125"/>
      <c r="QGX207" s="125"/>
      <c r="QGY207" s="125"/>
      <c r="QGZ207" s="125"/>
      <c r="QHA207" s="125"/>
      <c r="QHB207" s="125"/>
      <c r="QHC207" s="125"/>
      <c r="QHD207" s="125"/>
      <c r="QHE207" s="125"/>
      <c r="QHF207" s="125"/>
      <c r="QHG207" s="125"/>
      <c r="QHH207" s="125"/>
      <c r="QHI207" s="125"/>
      <c r="QHJ207" s="125"/>
      <c r="QHK207" s="125"/>
      <c r="QHL207" s="125"/>
      <c r="QHM207" s="432"/>
      <c r="QHN207" s="432"/>
      <c r="QHO207" s="125"/>
      <c r="QHP207" s="125"/>
      <c r="QHQ207" s="125"/>
      <c r="QHR207" s="125"/>
      <c r="QHS207" s="125"/>
      <c r="QHT207" s="125"/>
      <c r="QHU207" s="125"/>
      <c r="QHV207" s="125"/>
      <c r="QHW207" s="125"/>
      <c r="QHX207" s="125"/>
      <c r="QHY207" s="125"/>
      <c r="QHZ207" s="125"/>
      <c r="QIA207" s="125"/>
      <c r="QIB207" s="125"/>
      <c r="QIC207" s="125"/>
      <c r="QID207" s="125"/>
      <c r="QIE207" s="125"/>
      <c r="QIF207" s="125"/>
      <c r="QIG207" s="125"/>
      <c r="QIH207" s="125"/>
      <c r="QII207" s="125"/>
      <c r="QIJ207" s="125"/>
      <c r="QIK207" s="125"/>
      <c r="QIL207" s="125"/>
      <c r="QIM207" s="432"/>
      <c r="QIN207" s="432"/>
      <c r="QIO207" s="125"/>
      <c r="QIP207" s="125"/>
      <c r="QIQ207" s="125"/>
      <c r="QIR207" s="125"/>
      <c r="QIS207" s="125"/>
      <c r="QIT207" s="125"/>
      <c r="QIU207" s="125"/>
      <c r="QIV207" s="125"/>
      <c r="QIW207" s="125"/>
      <c r="QIX207" s="125"/>
      <c r="QIY207" s="125"/>
      <c r="QIZ207" s="125"/>
      <c r="QJA207" s="125"/>
      <c r="QJB207" s="125"/>
      <c r="QJC207" s="125"/>
      <c r="QJD207" s="125"/>
      <c r="QJE207" s="125"/>
      <c r="QJF207" s="125"/>
      <c r="QJG207" s="125"/>
      <c r="QJH207" s="125"/>
      <c r="QJI207" s="125"/>
      <c r="QJJ207" s="125"/>
      <c r="QJK207" s="125"/>
      <c r="QJL207" s="125"/>
      <c r="QJM207" s="432"/>
      <c r="QJN207" s="432"/>
      <c r="QJO207" s="125"/>
      <c r="QJP207" s="125"/>
      <c r="QJQ207" s="125"/>
      <c r="QJR207" s="125"/>
      <c r="QJS207" s="125"/>
      <c r="QJT207" s="125"/>
      <c r="QJU207" s="125"/>
      <c r="QJV207" s="125"/>
      <c r="QJW207" s="125"/>
      <c r="QJX207" s="125"/>
      <c r="QJY207" s="125"/>
      <c r="QJZ207" s="125"/>
      <c r="QKA207" s="125"/>
      <c r="QKB207" s="125"/>
      <c r="QKC207" s="125"/>
      <c r="QKD207" s="125"/>
      <c r="QKE207" s="125"/>
      <c r="QKF207" s="125"/>
      <c r="QKG207" s="125"/>
      <c r="QKH207" s="125"/>
      <c r="QKI207" s="125"/>
      <c r="QKJ207" s="125"/>
      <c r="QKK207" s="125"/>
      <c r="QKL207" s="125"/>
      <c r="QKM207" s="432"/>
      <c r="QKN207" s="432"/>
      <c r="QKO207" s="125"/>
      <c r="QKP207" s="125"/>
      <c r="QKQ207" s="125"/>
      <c r="QKR207" s="125"/>
      <c r="QKS207" s="125"/>
      <c r="QKT207" s="125"/>
      <c r="QKU207" s="125"/>
      <c r="QKV207" s="125"/>
      <c r="QKW207" s="125"/>
      <c r="QKX207" s="125"/>
      <c r="QKY207" s="125"/>
      <c r="QKZ207" s="125"/>
      <c r="QLA207" s="125"/>
      <c r="QLB207" s="125"/>
      <c r="QLC207" s="125"/>
      <c r="QLD207" s="125"/>
      <c r="QLE207" s="125"/>
      <c r="QLF207" s="125"/>
      <c r="QLG207" s="125"/>
      <c r="QLH207" s="125"/>
      <c r="QLI207" s="125"/>
      <c r="QLJ207" s="125"/>
      <c r="QLK207" s="125"/>
      <c r="QLL207" s="125"/>
      <c r="QLM207" s="432"/>
      <c r="QLN207" s="432"/>
      <c r="QLO207" s="125"/>
      <c r="QLP207" s="125"/>
      <c r="QLQ207" s="125"/>
      <c r="QLR207" s="125"/>
      <c r="QLS207" s="125"/>
      <c r="QLT207" s="125"/>
      <c r="QLU207" s="125"/>
      <c r="QLV207" s="125"/>
      <c r="QLW207" s="125"/>
      <c r="QLX207" s="125"/>
      <c r="QLY207" s="125"/>
      <c r="QLZ207" s="125"/>
      <c r="QMA207" s="125"/>
      <c r="QMB207" s="125"/>
      <c r="QMC207" s="125"/>
      <c r="QMD207" s="125"/>
      <c r="QME207" s="125"/>
      <c r="QMF207" s="125"/>
      <c r="QMG207" s="125"/>
      <c r="QMH207" s="125"/>
      <c r="QMI207" s="125"/>
      <c r="QMJ207" s="125"/>
      <c r="QMK207" s="125"/>
      <c r="QML207" s="125"/>
      <c r="QMM207" s="432"/>
      <c r="QMN207" s="432"/>
      <c r="QMO207" s="125"/>
      <c r="QMP207" s="125"/>
      <c r="QMQ207" s="125"/>
      <c r="QMR207" s="125"/>
      <c r="QMS207" s="125"/>
      <c r="QMT207" s="125"/>
      <c r="QMU207" s="125"/>
      <c r="QMV207" s="125"/>
      <c r="QMW207" s="125"/>
      <c r="QMX207" s="125"/>
      <c r="QMY207" s="125"/>
      <c r="QMZ207" s="125"/>
      <c r="QNA207" s="125"/>
      <c r="QNB207" s="125"/>
      <c r="QNC207" s="125"/>
      <c r="QND207" s="125"/>
      <c r="QNE207" s="125"/>
      <c r="QNF207" s="125"/>
      <c r="QNG207" s="125"/>
      <c r="QNH207" s="125"/>
      <c r="QNI207" s="125"/>
      <c r="QNJ207" s="125"/>
      <c r="QNK207" s="125"/>
      <c r="QNL207" s="125"/>
      <c r="QNM207" s="432"/>
      <c r="QNN207" s="432"/>
      <c r="QNO207" s="125"/>
      <c r="QNP207" s="125"/>
      <c r="QNQ207" s="125"/>
      <c r="QNR207" s="125"/>
      <c r="QNS207" s="125"/>
      <c r="QNT207" s="125"/>
      <c r="QNU207" s="125"/>
      <c r="QNV207" s="125"/>
      <c r="QNW207" s="125"/>
      <c r="QNX207" s="125"/>
      <c r="QNY207" s="125"/>
      <c r="QNZ207" s="125"/>
      <c r="QOA207" s="125"/>
      <c r="QOB207" s="125"/>
      <c r="QOC207" s="125"/>
      <c r="QOD207" s="125"/>
      <c r="QOE207" s="125"/>
      <c r="QOF207" s="125"/>
      <c r="QOG207" s="125"/>
      <c r="QOH207" s="125"/>
      <c r="QOI207" s="125"/>
      <c r="QOJ207" s="125"/>
      <c r="QOK207" s="125"/>
      <c r="QOL207" s="125"/>
      <c r="QOM207" s="432"/>
      <c r="QON207" s="432"/>
      <c r="QOO207" s="125"/>
      <c r="QOP207" s="125"/>
      <c r="QOQ207" s="125"/>
      <c r="QOR207" s="125"/>
      <c r="QOS207" s="125"/>
      <c r="QOT207" s="125"/>
      <c r="QOU207" s="125"/>
      <c r="QOV207" s="125"/>
      <c r="QOW207" s="125"/>
      <c r="QOX207" s="125"/>
      <c r="QOY207" s="125"/>
      <c r="QOZ207" s="125"/>
      <c r="QPA207" s="125"/>
      <c r="QPB207" s="125"/>
      <c r="QPC207" s="125"/>
      <c r="QPD207" s="125"/>
      <c r="QPE207" s="125"/>
      <c r="QPF207" s="125"/>
      <c r="QPG207" s="125"/>
      <c r="QPH207" s="125"/>
      <c r="QPI207" s="125"/>
      <c r="QPJ207" s="125"/>
      <c r="QPK207" s="125"/>
      <c r="QPL207" s="125"/>
      <c r="QPM207" s="432"/>
      <c r="QPN207" s="432"/>
      <c r="QPO207" s="125"/>
      <c r="QPP207" s="125"/>
      <c r="QPQ207" s="125"/>
      <c r="QPR207" s="125"/>
      <c r="QPS207" s="125"/>
      <c r="QPT207" s="125"/>
      <c r="QPU207" s="125"/>
      <c r="QPV207" s="125"/>
      <c r="QPW207" s="125"/>
      <c r="QPX207" s="125"/>
      <c r="QPY207" s="125"/>
      <c r="QPZ207" s="125"/>
      <c r="QQA207" s="125"/>
      <c r="QQB207" s="125"/>
      <c r="QQC207" s="125"/>
      <c r="QQD207" s="125"/>
      <c r="QQE207" s="125"/>
      <c r="QQF207" s="125"/>
      <c r="QQG207" s="125"/>
      <c r="QQH207" s="125"/>
      <c r="QQI207" s="125"/>
      <c r="QQJ207" s="125"/>
      <c r="QQK207" s="125"/>
      <c r="QQL207" s="125"/>
      <c r="QQM207" s="432"/>
      <c r="QQN207" s="432"/>
      <c r="QQO207" s="125"/>
      <c r="QQP207" s="125"/>
      <c r="QQQ207" s="125"/>
      <c r="QQR207" s="125"/>
      <c r="QQS207" s="125"/>
      <c r="QQT207" s="125"/>
      <c r="QQU207" s="125"/>
      <c r="QQV207" s="125"/>
      <c r="QQW207" s="125"/>
      <c r="QQX207" s="125"/>
      <c r="QQY207" s="125"/>
      <c r="QQZ207" s="125"/>
      <c r="QRA207" s="125"/>
      <c r="QRB207" s="125"/>
      <c r="QRC207" s="125"/>
      <c r="QRD207" s="125"/>
      <c r="QRE207" s="125"/>
      <c r="QRF207" s="125"/>
      <c r="QRG207" s="125"/>
      <c r="QRH207" s="125"/>
      <c r="QRI207" s="125"/>
      <c r="QRJ207" s="125"/>
      <c r="QRK207" s="125"/>
      <c r="QRL207" s="125"/>
      <c r="QRM207" s="432"/>
      <c r="QRN207" s="432"/>
      <c r="QRO207" s="125"/>
      <c r="QRP207" s="125"/>
      <c r="QRQ207" s="125"/>
      <c r="QRR207" s="125"/>
      <c r="QRS207" s="125"/>
      <c r="QRT207" s="125"/>
      <c r="QRU207" s="125"/>
      <c r="QRV207" s="125"/>
      <c r="QRW207" s="125"/>
      <c r="QRX207" s="125"/>
      <c r="QRY207" s="125"/>
      <c r="QRZ207" s="125"/>
      <c r="QSA207" s="125"/>
      <c r="QSB207" s="125"/>
      <c r="QSC207" s="125"/>
      <c r="QSD207" s="125"/>
      <c r="QSE207" s="125"/>
      <c r="QSF207" s="125"/>
      <c r="QSG207" s="125"/>
      <c r="QSH207" s="125"/>
      <c r="QSI207" s="125"/>
      <c r="QSJ207" s="125"/>
      <c r="QSK207" s="125"/>
      <c r="QSL207" s="125"/>
      <c r="QSM207" s="432"/>
      <c r="QSN207" s="432"/>
      <c r="QSO207" s="125"/>
      <c r="QSP207" s="125"/>
      <c r="QSQ207" s="125"/>
      <c r="QSR207" s="125"/>
      <c r="QSS207" s="125"/>
      <c r="QST207" s="125"/>
      <c r="QSU207" s="125"/>
      <c r="QSV207" s="125"/>
      <c r="QSW207" s="125"/>
      <c r="QSX207" s="125"/>
      <c r="QSY207" s="125"/>
      <c r="QSZ207" s="125"/>
      <c r="QTA207" s="125"/>
      <c r="QTB207" s="125"/>
      <c r="QTC207" s="125"/>
      <c r="QTD207" s="125"/>
      <c r="QTE207" s="125"/>
      <c r="QTF207" s="125"/>
      <c r="QTG207" s="125"/>
      <c r="QTH207" s="125"/>
      <c r="QTI207" s="125"/>
      <c r="QTJ207" s="125"/>
      <c r="QTK207" s="125"/>
      <c r="QTL207" s="125"/>
      <c r="QTM207" s="432"/>
      <c r="QTN207" s="432"/>
      <c r="QTO207" s="125"/>
      <c r="QTP207" s="125"/>
      <c r="QTQ207" s="125"/>
      <c r="QTR207" s="125"/>
      <c r="QTS207" s="125"/>
      <c r="QTT207" s="125"/>
      <c r="QTU207" s="125"/>
      <c r="QTV207" s="125"/>
      <c r="QTW207" s="125"/>
      <c r="QTX207" s="125"/>
      <c r="QTY207" s="125"/>
      <c r="QTZ207" s="125"/>
      <c r="QUA207" s="125"/>
      <c r="QUB207" s="125"/>
      <c r="QUC207" s="125"/>
      <c r="QUD207" s="125"/>
      <c r="QUE207" s="125"/>
      <c r="QUF207" s="125"/>
      <c r="QUG207" s="125"/>
      <c r="QUH207" s="125"/>
      <c r="QUI207" s="125"/>
      <c r="QUJ207" s="125"/>
      <c r="QUK207" s="125"/>
      <c r="QUL207" s="125"/>
      <c r="QUM207" s="432"/>
      <c r="QUN207" s="432"/>
      <c r="QUO207" s="125"/>
      <c r="QUP207" s="125"/>
      <c r="QUQ207" s="125"/>
      <c r="QUR207" s="125"/>
      <c r="QUS207" s="125"/>
      <c r="QUT207" s="125"/>
      <c r="QUU207" s="125"/>
      <c r="QUV207" s="125"/>
      <c r="QUW207" s="125"/>
      <c r="QUX207" s="125"/>
      <c r="QUY207" s="125"/>
      <c r="QUZ207" s="125"/>
      <c r="QVA207" s="125"/>
      <c r="QVB207" s="125"/>
      <c r="QVC207" s="125"/>
      <c r="QVD207" s="125"/>
      <c r="QVE207" s="125"/>
      <c r="QVF207" s="125"/>
      <c r="QVG207" s="125"/>
      <c r="QVH207" s="125"/>
      <c r="QVI207" s="125"/>
      <c r="QVJ207" s="125"/>
      <c r="QVK207" s="125"/>
      <c r="QVL207" s="125"/>
      <c r="QVM207" s="432"/>
      <c r="QVN207" s="432"/>
      <c r="QVO207" s="125"/>
      <c r="QVP207" s="125"/>
      <c r="QVQ207" s="125"/>
      <c r="QVR207" s="125"/>
      <c r="QVS207" s="125"/>
      <c r="QVT207" s="125"/>
      <c r="QVU207" s="125"/>
      <c r="QVV207" s="125"/>
      <c r="QVW207" s="125"/>
      <c r="QVX207" s="125"/>
      <c r="QVY207" s="125"/>
      <c r="QVZ207" s="125"/>
      <c r="QWA207" s="125"/>
      <c r="QWB207" s="125"/>
      <c r="QWC207" s="125"/>
      <c r="QWD207" s="125"/>
      <c r="QWE207" s="125"/>
      <c r="QWF207" s="125"/>
      <c r="QWG207" s="125"/>
      <c r="QWH207" s="125"/>
      <c r="QWI207" s="125"/>
      <c r="QWJ207" s="125"/>
      <c r="QWK207" s="125"/>
      <c r="QWL207" s="125"/>
      <c r="QWM207" s="432"/>
      <c r="QWN207" s="432"/>
      <c r="QWO207" s="125"/>
      <c r="QWP207" s="125"/>
      <c r="QWQ207" s="125"/>
      <c r="QWR207" s="125"/>
      <c r="QWS207" s="125"/>
      <c r="QWT207" s="125"/>
      <c r="QWU207" s="125"/>
      <c r="QWV207" s="125"/>
      <c r="QWW207" s="125"/>
      <c r="QWX207" s="125"/>
      <c r="QWY207" s="125"/>
      <c r="QWZ207" s="125"/>
      <c r="QXA207" s="125"/>
      <c r="QXB207" s="125"/>
      <c r="QXC207" s="125"/>
      <c r="QXD207" s="125"/>
      <c r="QXE207" s="125"/>
      <c r="QXF207" s="125"/>
      <c r="QXG207" s="125"/>
      <c r="QXH207" s="125"/>
      <c r="QXI207" s="125"/>
      <c r="QXJ207" s="125"/>
      <c r="QXK207" s="125"/>
      <c r="QXL207" s="125"/>
      <c r="QXM207" s="432"/>
      <c r="QXN207" s="432"/>
      <c r="QXO207" s="125"/>
      <c r="QXP207" s="125"/>
      <c r="QXQ207" s="125"/>
      <c r="QXR207" s="125"/>
      <c r="QXS207" s="125"/>
      <c r="QXT207" s="125"/>
      <c r="QXU207" s="125"/>
      <c r="QXV207" s="125"/>
      <c r="QXW207" s="125"/>
      <c r="QXX207" s="125"/>
      <c r="QXY207" s="125"/>
      <c r="QXZ207" s="125"/>
      <c r="QYA207" s="125"/>
      <c r="QYB207" s="125"/>
      <c r="QYC207" s="125"/>
      <c r="QYD207" s="125"/>
      <c r="QYE207" s="125"/>
      <c r="QYF207" s="125"/>
      <c r="QYG207" s="125"/>
      <c r="QYH207" s="125"/>
      <c r="QYI207" s="125"/>
      <c r="QYJ207" s="125"/>
      <c r="QYK207" s="125"/>
      <c r="QYL207" s="125"/>
      <c r="QYM207" s="432"/>
      <c r="QYN207" s="432"/>
      <c r="QYO207" s="125"/>
      <c r="QYP207" s="125"/>
      <c r="QYQ207" s="125"/>
      <c r="QYR207" s="125"/>
      <c r="QYS207" s="125"/>
      <c r="QYT207" s="125"/>
      <c r="QYU207" s="125"/>
      <c r="QYV207" s="125"/>
      <c r="QYW207" s="125"/>
      <c r="QYX207" s="125"/>
      <c r="QYY207" s="125"/>
      <c r="QYZ207" s="125"/>
      <c r="QZA207" s="125"/>
      <c r="QZB207" s="125"/>
      <c r="QZC207" s="125"/>
      <c r="QZD207" s="125"/>
      <c r="QZE207" s="125"/>
      <c r="QZF207" s="125"/>
      <c r="QZG207" s="125"/>
      <c r="QZH207" s="125"/>
      <c r="QZI207" s="125"/>
      <c r="QZJ207" s="125"/>
      <c r="QZK207" s="125"/>
      <c r="QZL207" s="125"/>
      <c r="QZM207" s="432"/>
      <c r="QZN207" s="432"/>
      <c r="QZO207" s="125"/>
      <c r="QZP207" s="125"/>
      <c r="QZQ207" s="125"/>
      <c r="QZR207" s="125"/>
      <c r="QZS207" s="125"/>
      <c r="QZT207" s="125"/>
      <c r="QZU207" s="125"/>
      <c r="QZV207" s="125"/>
      <c r="QZW207" s="125"/>
      <c r="QZX207" s="125"/>
      <c r="QZY207" s="125"/>
      <c r="QZZ207" s="125"/>
      <c r="RAA207" s="125"/>
      <c r="RAB207" s="125"/>
      <c r="RAC207" s="125"/>
      <c r="RAD207" s="125"/>
      <c r="RAE207" s="125"/>
      <c r="RAF207" s="125"/>
      <c r="RAG207" s="125"/>
      <c r="RAH207" s="125"/>
      <c r="RAI207" s="125"/>
      <c r="RAJ207" s="125"/>
      <c r="RAK207" s="125"/>
      <c r="RAL207" s="125"/>
      <c r="RAM207" s="432"/>
      <c r="RAN207" s="432"/>
      <c r="RAO207" s="125"/>
      <c r="RAP207" s="125"/>
      <c r="RAQ207" s="125"/>
      <c r="RAR207" s="125"/>
      <c r="RAS207" s="125"/>
      <c r="RAT207" s="125"/>
      <c r="RAU207" s="125"/>
      <c r="RAV207" s="125"/>
      <c r="RAW207" s="125"/>
      <c r="RAX207" s="125"/>
      <c r="RAY207" s="125"/>
      <c r="RAZ207" s="125"/>
      <c r="RBA207" s="125"/>
      <c r="RBB207" s="125"/>
      <c r="RBC207" s="125"/>
      <c r="RBD207" s="125"/>
      <c r="RBE207" s="125"/>
      <c r="RBF207" s="125"/>
      <c r="RBG207" s="125"/>
      <c r="RBH207" s="125"/>
      <c r="RBI207" s="125"/>
      <c r="RBJ207" s="125"/>
      <c r="RBK207" s="125"/>
      <c r="RBL207" s="125"/>
      <c r="RBM207" s="432"/>
      <c r="RBN207" s="432"/>
      <c r="RBO207" s="125"/>
      <c r="RBP207" s="125"/>
      <c r="RBQ207" s="125"/>
      <c r="RBR207" s="125"/>
      <c r="RBS207" s="125"/>
      <c r="RBT207" s="125"/>
      <c r="RBU207" s="125"/>
      <c r="RBV207" s="125"/>
      <c r="RBW207" s="125"/>
      <c r="RBX207" s="125"/>
      <c r="RBY207" s="125"/>
      <c r="RBZ207" s="125"/>
      <c r="RCA207" s="125"/>
      <c r="RCB207" s="125"/>
      <c r="RCC207" s="125"/>
      <c r="RCD207" s="125"/>
      <c r="RCE207" s="125"/>
      <c r="RCF207" s="125"/>
      <c r="RCG207" s="125"/>
      <c r="RCH207" s="125"/>
      <c r="RCI207" s="125"/>
      <c r="RCJ207" s="125"/>
      <c r="RCK207" s="125"/>
      <c r="RCL207" s="125"/>
      <c r="RCM207" s="432"/>
      <c r="RCN207" s="432"/>
      <c r="RCO207" s="125"/>
      <c r="RCP207" s="125"/>
      <c r="RCQ207" s="125"/>
      <c r="RCR207" s="125"/>
      <c r="RCS207" s="125"/>
      <c r="RCT207" s="125"/>
      <c r="RCU207" s="125"/>
      <c r="RCV207" s="125"/>
      <c r="RCW207" s="125"/>
      <c r="RCX207" s="125"/>
      <c r="RCY207" s="125"/>
      <c r="RCZ207" s="125"/>
      <c r="RDA207" s="125"/>
      <c r="RDB207" s="125"/>
      <c r="RDC207" s="125"/>
      <c r="RDD207" s="125"/>
      <c r="RDE207" s="125"/>
      <c r="RDF207" s="125"/>
      <c r="RDG207" s="125"/>
      <c r="RDH207" s="125"/>
      <c r="RDI207" s="125"/>
      <c r="RDJ207" s="125"/>
      <c r="RDK207" s="125"/>
      <c r="RDL207" s="125"/>
      <c r="RDM207" s="432"/>
      <c r="RDN207" s="432"/>
      <c r="RDO207" s="125"/>
      <c r="RDP207" s="125"/>
      <c r="RDQ207" s="125"/>
      <c r="RDR207" s="125"/>
      <c r="RDS207" s="125"/>
      <c r="RDT207" s="125"/>
      <c r="RDU207" s="125"/>
      <c r="RDV207" s="125"/>
      <c r="RDW207" s="125"/>
      <c r="RDX207" s="125"/>
      <c r="RDY207" s="125"/>
      <c r="RDZ207" s="125"/>
      <c r="REA207" s="125"/>
      <c r="REB207" s="125"/>
      <c r="REC207" s="125"/>
      <c r="RED207" s="125"/>
      <c r="REE207" s="125"/>
      <c r="REF207" s="125"/>
      <c r="REG207" s="125"/>
      <c r="REH207" s="125"/>
      <c r="REI207" s="125"/>
      <c r="REJ207" s="125"/>
      <c r="REK207" s="125"/>
      <c r="REL207" s="125"/>
      <c r="REM207" s="432"/>
      <c r="REN207" s="432"/>
      <c r="REO207" s="125"/>
      <c r="REP207" s="125"/>
      <c r="REQ207" s="125"/>
      <c r="RER207" s="125"/>
      <c r="RES207" s="125"/>
      <c r="RET207" s="125"/>
      <c r="REU207" s="125"/>
      <c r="REV207" s="125"/>
      <c r="REW207" s="125"/>
      <c r="REX207" s="125"/>
      <c r="REY207" s="125"/>
      <c r="REZ207" s="125"/>
      <c r="RFA207" s="125"/>
      <c r="RFB207" s="125"/>
      <c r="RFC207" s="125"/>
      <c r="RFD207" s="125"/>
      <c r="RFE207" s="125"/>
      <c r="RFF207" s="125"/>
      <c r="RFG207" s="125"/>
      <c r="RFH207" s="125"/>
      <c r="RFI207" s="125"/>
      <c r="RFJ207" s="125"/>
      <c r="RFK207" s="125"/>
      <c r="RFL207" s="125"/>
      <c r="RFM207" s="432"/>
      <c r="RFN207" s="432"/>
      <c r="RFO207" s="125"/>
      <c r="RFP207" s="125"/>
      <c r="RFQ207" s="125"/>
      <c r="RFR207" s="125"/>
      <c r="RFS207" s="125"/>
      <c r="RFT207" s="125"/>
      <c r="RFU207" s="125"/>
      <c r="RFV207" s="125"/>
      <c r="RFW207" s="125"/>
      <c r="RFX207" s="125"/>
      <c r="RFY207" s="125"/>
      <c r="RFZ207" s="125"/>
      <c r="RGA207" s="125"/>
      <c r="RGB207" s="125"/>
      <c r="RGC207" s="125"/>
      <c r="RGD207" s="125"/>
      <c r="RGE207" s="125"/>
      <c r="RGF207" s="125"/>
      <c r="RGG207" s="125"/>
      <c r="RGH207" s="125"/>
      <c r="RGI207" s="125"/>
      <c r="RGJ207" s="125"/>
      <c r="RGK207" s="125"/>
      <c r="RGL207" s="125"/>
      <c r="RGM207" s="432"/>
      <c r="RGN207" s="432"/>
      <c r="RGO207" s="125"/>
      <c r="RGP207" s="125"/>
      <c r="RGQ207" s="125"/>
      <c r="RGR207" s="125"/>
      <c r="RGS207" s="125"/>
      <c r="RGT207" s="125"/>
      <c r="RGU207" s="125"/>
      <c r="RGV207" s="125"/>
      <c r="RGW207" s="125"/>
      <c r="RGX207" s="125"/>
      <c r="RGY207" s="125"/>
      <c r="RGZ207" s="125"/>
      <c r="RHA207" s="125"/>
      <c r="RHB207" s="125"/>
      <c r="RHC207" s="125"/>
      <c r="RHD207" s="125"/>
      <c r="RHE207" s="125"/>
      <c r="RHF207" s="125"/>
      <c r="RHG207" s="125"/>
      <c r="RHH207" s="125"/>
      <c r="RHI207" s="125"/>
      <c r="RHJ207" s="125"/>
      <c r="RHK207" s="125"/>
      <c r="RHL207" s="125"/>
      <c r="RHM207" s="432"/>
      <c r="RHN207" s="432"/>
      <c r="RHO207" s="125"/>
      <c r="RHP207" s="125"/>
      <c r="RHQ207" s="125"/>
      <c r="RHR207" s="125"/>
      <c r="RHS207" s="125"/>
      <c r="RHT207" s="125"/>
      <c r="RHU207" s="125"/>
      <c r="RHV207" s="125"/>
      <c r="RHW207" s="125"/>
      <c r="RHX207" s="125"/>
      <c r="RHY207" s="125"/>
      <c r="RHZ207" s="125"/>
      <c r="RIA207" s="125"/>
      <c r="RIB207" s="125"/>
      <c r="RIC207" s="125"/>
      <c r="RID207" s="125"/>
      <c r="RIE207" s="125"/>
      <c r="RIF207" s="125"/>
      <c r="RIG207" s="125"/>
      <c r="RIH207" s="125"/>
      <c r="RII207" s="125"/>
      <c r="RIJ207" s="125"/>
      <c r="RIK207" s="125"/>
      <c r="RIL207" s="125"/>
      <c r="RIM207" s="432"/>
      <c r="RIN207" s="432"/>
      <c r="RIO207" s="125"/>
      <c r="RIP207" s="125"/>
      <c r="RIQ207" s="125"/>
      <c r="RIR207" s="125"/>
      <c r="RIS207" s="125"/>
      <c r="RIT207" s="125"/>
      <c r="RIU207" s="125"/>
      <c r="RIV207" s="125"/>
      <c r="RIW207" s="125"/>
      <c r="RIX207" s="125"/>
      <c r="RIY207" s="125"/>
      <c r="RIZ207" s="125"/>
      <c r="RJA207" s="125"/>
      <c r="RJB207" s="125"/>
      <c r="RJC207" s="125"/>
      <c r="RJD207" s="125"/>
      <c r="RJE207" s="125"/>
      <c r="RJF207" s="125"/>
      <c r="RJG207" s="125"/>
      <c r="RJH207" s="125"/>
      <c r="RJI207" s="125"/>
      <c r="RJJ207" s="125"/>
      <c r="RJK207" s="125"/>
      <c r="RJL207" s="125"/>
      <c r="RJM207" s="432"/>
      <c r="RJN207" s="432"/>
      <c r="RJO207" s="125"/>
      <c r="RJP207" s="125"/>
      <c r="RJQ207" s="125"/>
      <c r="RJR207" s="125"/>
      <c r="RJS207" s="125"/>
      <c r="RJT207" s="125"/>
      <c r="RJU207" s="125"/>
      <c r="RJV207" s="125"/>
      <c r="RJW207" s="125"/>
      <c r="RJX207" s="125"/>
      <c r="RJY207" s="125"/>
      <c r="RJZ207" s="125"/>
      <c r="RKA207" s="125"/>
      <c r="RKB207" s="125"/>
      <c r="RKC207" s="125"/>
      <c r="RKD207" s="125"/>
      <c r="RKE207" s="125"/>
      <c r="RKF207" s="125"/>
      <c r="RKG207" s="125"/>
      <c r="RKH207" s="125"/>
      <c r="RKI207" s="125"/>
      <c r="RKJ207" s="125"/>
      <c r="RKK207" s="125"/>
      <c r="RKL207" s="125"/>
      <c r="RKM207" s="432"/>
      <c r="RKN207" s="432"/>
      <c r="RKO207" s="125"/>
      <c r="RKP207" s="125"/>
      <c r="RKQ207" s="125"/>
      <c r="RKR207" s="125"/>
      <c r="RKS207" s="125"/>
      <c r="RKT207" s="125"/>
      <c r="RKU207" s="125"/>
      <c r="RKV207" s="125"/>
      <c r="RKW207" s="125"/>
      <c r="RKX207" s="125"/>
      <c r="RKY207" s="125"/>
      <c r="RKZ207" s="125"/>
      <c r="RLA207" s="125"/>
      <c r="RLB207" s="125"/>
      <c r="RLC207" s="125"/>
      <c r="RLD207" s="125"/>
      <c r="RLE207" s="125"/>
      <c r="RLF207" s="125"/>
      <c r="RLG207" s="125"/>
      <c r="RLH207" s="125"/>
      <c r="RLI207" s="125"/>
      <c r="RLJ207" s="125"/>
      <c r="RLK207" s="125"/>
      <c r="RLL207" s="125"/>
      <c r="RLM207" s="432"/>
      <c r="RLN207" s="432"/>
      <c r="RLO207" s="125"/>
      <c r="RLP207" s="125"/>
      <c r="RLQ207" s="125"/>
      <c r="RLR207" s="125"/>
      <c r="RLS207" s="125"/>
      <c r="RLT207" s="125"/>
      <c r="RLU207" s="125"/>
      <c r="RLV207" s="125"/>
      <c r="RLW207" s="125"/>
      <c r="RLX207" s="125"/>
      <c r="RLY207" s="125"/>
      <c r="RLZ207" s="125"/>
      <c r="RMA207" s="125"/>
      <c r="RMB207" s="125"/>
      <c r="RMC207" s="125"/>
      <c r="RMD207" s="125"/>
      <c r="RME207" s="125"/>
      <c r="RMF207" s="125"/>
      <c r="RMG207" s="125"/>
      <c r="RMH207" s="125"/>
      <c r="RMI207" s="125"/>
      <c r="RMJ207" s="125"/>
      <c r="RMK207" s="125"/>
      <c r="RML207" s="125"/>
      <c r="RMM207" s="432"/>
      <c r="RMN207" s="432"/>
      <c r="RMO207" s="125"/>
      <c r="RMP207" s="125"/>
      <c r="RMQ207" s="125"/>
      <c r="RMR207" s="125"/>
      <c r="RMS207" s="125"/>
      <c r="RMT207" s="125"/>
      <c r="RMU207" s="125"/>
      <c r="RMV207" s="125"/>
      <c r="RMW207" s="125"/>
      <c r="RMX207" s="125"/>
      <c r="RMY207" s="125"/>
      <c r="RMZ207" s="125"/>
      <c r="RNA207" s="125"/>
      <c r="RNB207" s="125"/>
      <c r="RNC207" s="125"/>
      <c r="RND207" s="125"/>
      <c r="RNE207" s="125"/>
      <c r="RNF207" s="125"/>
      <c r="RNG207" s="125"/>
      <c r="RNH207" s="125"/>
      <c r="RNI207" s="125"/>
      <c r="RNJ207" s="125"/>
      <c r="RNK207" s="125"/>
      <c r="RNL207" s="125"/>
      <c r="RNM207" s="432"/>
      <c r="RNN207" s="432"/>
      <c r="RNO207" s="125"/>
      <c r="RNP207" s="125"/>
      <c r="RNQ207" s="125"/>
      <c r="RNR207" s="125"/>
      <c r="RNS207" s="125"/>
      <c r="RNT207" s="125"/>
      <c r="RNU207" s="125"/>
      <c r="RNV207" s="125"/>
      <c r="RNW207" s="125"/>
      <c r="RNX207" s="125"/>
      <c r="RNY207" s="125"/>
      <c r="RNZ207" s="125"/>
      <c r="ROA207" s="125"/>
      <c r="ROB207" s="125"/>
      <c r="ROC207" s="125"/>
      <c r="ROD207" s="125"/>
      <c r="ROE207" s="125"/>
      <c r="ROF207" s="125"/>
      <c r="ROG207" s="125"/>
      <c r="ROH207" s="125"/>
      <c r="ROI207" s="125"/>
      <c r="ROJ207" s="125"/>
      <c r="ROK207" s="125"/>
      <c r="ROL207" s="125"/>
      <c r="ROM207" s="432"/>
      <c r="RON207" s="432"/>
      <c r="ROO207" s="125"/>
      <c r="ROP207" s="125"/>
      <c r="ROQ207" s="125"/>
      <c r="ROR207" s="125"/>
      <c r="ROS207" s="125"/>
      <c r="ROT207" s="125"/>
      <c r="ROU207" s="125"/>
      <c r="ROV207" s="125"/>
      <c r="ROW207" s="125"/>
      <c r="ROX207" s="125"/>
      <c r="ROY207" s="125"/>
      <c r="ROZ207" s="125"/>
      <c r="RPA207" s="125"/>
      <c r="RPB207" s="125"/>
      <c r="RPC207" s="125"/>
      <c r="RPD207" s="125"/>
      <c r="RPE207" s="125"/>
      <c r="RPF207" s="125"/>
      <c r="RPG207" s="125"/>
      <c r="RPH207" s="125"/>
      <c r="RPI207" s="125"/>
      <c r="RPJ207" s="125"/>
      <c r="RPK207" s="125"/>
      <c r="RPL207" s="125"/>
      <c r="RPM207" s="432"/>
      <c r="RPN207" s="432"/>
      <c r="RPO207" s="125"/>
      <c r="RPP207" s="125"/>
      <c r="RPQ207" s="125"/>
      <c r="RPR207" s="125"/>
      <c r="RPS207" s="125"/>
      <c r="RPT207" s="125"/>
      <c r="RPU207" s="125"/>
      <c r="RPV207" s="125"/>
      <c r="RPW207" s="125"/>
      <c r="RPX207" s="125"/>
      <c r="RPY207" s="125"/>
      <c r="RPZ207" s="125"/>
      <c r="RQA207" s="125"/>
      <c r="RQB207" s="125"/>
      <c r="RQC207" s="125"/>
      <c r="RQD207" s="125"/>
      <c r="RQE207" s="125"/>
      <c r="RQF207" s="125"/>
      <c r="RQG207" s="125"/>
      <c r="RQH207" s="125"/>
      <c r="RQI207" s="125"/>
      <c r="RQJ207" s="125"/>
      <c r="RQK207" s="125"/>
      <c r="RQL207" s="125"/>
      <c r="RQM207" s="432"/>
      <c r="RQN207" s="432"/>
      <c r="RQO207" s="125"/>
      <c r="RQP207" s="125"/>
      <c r="RQQ207" s="125"/>
      <c r="RQR207" s="125"/>
      <c r="RQS207" s="125"/>
      <c r="RQT207" s="125"/>
      <c r="RQU207" s="125"/>
      <c r="RQV207" s="125"/>
      <c r="RQW207" s="125"/>
      <c r="RQX207" s="125"/>
      <c r="RQY207" s="125"/>
      <c r="RQZ207" s="125"/>
      <c r="RRA207" s="125"/>
      <c r="RRB207" s="125"/>
      <c r="RRC207" s="125"/>
      <c r="RRD207" s="125"/>
      <c r="RRE207" s="125"/>
      <c r="RRF207" s="125"/>
      <c r="RRG207" s="125"/>
      <c r="RRH207" s="125"/>
      <c r="RRI207" s="125"/>
      <c r="RRJ207" s="125"/>
      <c r="RRK207" s="125"/>
      <c r="RRL207" s="125"/>
      <c r="RRM207" s="432"/>
      <c r="RRN207" s="432"/>
      <c r="RRO207" s="125"/>
      <c r="RRP207" s="125"/>
      <c r="RRQ207" s="125"/>
      <c r="RRR207" s="125"/>
      <c r="RRS207" s="125"/>
      <c r="RRT207" s="125"/>
      <c r="RRU207" s="125"/>
      <c r="RRV207" s="125"/>
      <c r="RRW207" s="125"/>
      <c r="RRX207" s="125"/>
      <c r="RRY207" s="125"/>
      <c r="RRZ207" s="125"/>
      <c r="RSA207" s="125"/>
      <c r="RSB207" s="125"/>
      <c r="RSC207" s="125"/>
      <c r="RSD207" s="125"/>
      <c r="RSE207" s="125"/>
      <c r="RSF207" s="125"/>
      <c r="RSG207" s="125"/>
      <c r="RSH207" s="125"/>
      <c r="RSI207" s="125"/>
      <c r="RSJ207" s="125"/>
      <c r="RSK207" s="125"/>
      <c r="RSL207" s="125"/>
      <c r="RSM207" s="432"/>
      <c r="RSN207" s="432"/>
      <c r="RSO207" s="125"/>
      <c r="RSP207" s="125"/>
      <c r="RSQ207" s="125"/>
      <c r="RSR207" s="125"/>
      <c r="RSS207" s="125"/>
      <c r="RST207" s="125"/>
      <c r="RSU207" s="125"/>
      <c r="RSV207" s="125"/>
      <c r="RSW207" s="125"/>
      <c r="RSX207" s="125"/>
      <c r="RSY207" s="125"/>
      <c r="RSZ207" s="125"/>
      <c r="RTA207" s="125"/>
      <c r="RTB207" s="125"/>
      <c r="RTC207" s="125"/>
      <c r="RTD207" s="125"/>
      <c r="RTE207" s="125"/>
      <c r="RTF207" s="125"/>
      <c r="RTG207" s="125"/>
      <c r="RTH207" s="125"/>
      <c r="RTI207" s="125"/>
      <c r="RTJ207" s="125"/>
      <c r="RTK207" s="125"/>
      <c r="RTL207" s="125"/>
      <c r="RTM207" s="432"/>
      <c r="RTN207" s="432"/>
      <c r="RTO207" s="125"/>
      <c r="RTP207" s="125"/>
      <c r="RTQ207" s="125"/>
      <c r="RTR207" s="125"/>
      <c r="RTS207" s="125"/>
      <c r="RTT207" s="125"/>
      <c r="RTU207" s="125"/>
      <c r="RTV207" s="125"/>
      <c r="RTW207" s="125"/>
      <c r="RTX207" s="125"/>
      <c r="RTY207" s="125"/>
      <c r="RTZ207" s="125"/>
      <c r="RUA207" s="125"/>
      <c r="RUB207" s="125"/>
      <c r="RUC207" s="125"/>
      <c r="RUD207" s="125"/>
      <c r="RUE207" s="125"/>
      <c r="RUF207" s="125"/>
      <c r="RUG207" s="125"/>
      <c r="RUH207" s="125"/>
      <c r="RUI207" s="125"/>
      <c r="RUJ207" s="125"/>
      <c r="RUK207" s="125"/>
      <c r="RUL207" s="125"/>
      <c r="RUM207" s="432"/>
      <c r="RUN207" s="432"/>
      <c r="RUO207" s="125"/>
      <c r="RUP207" s="125"/>
      <c r="RUQ207" s="125"/>
      <c r="RUR207" s="125"/>
      <c r="RUS207" s="125"/>
      <c r="RUT207" s="125"/>
      <c r="RUU207" s="125"/>
      <c r="RUV207" s="125"/>
      <c r="RUW207" s="125"/>
      <c r="RUX207" s="125"/>
      <c r="RUY207" s="125"/>
      <c r="RUZ207" s="125"/>
      <c r="RVA207" s="125"/>
      <c r="RVB207" s="125"/>
      <c r="RVC207" s="125"/>
      <c r="RVD207" s="125"/>
      <c r="RVE207" s="125"/>
      <c r="RVF207" s="125"/>
      <c r="RVG207" s="125"/>
      <c r="RVH207" s="125"/>
      <c r="RVI207" s="125"/>
      <c r="RVJ207" s="125"/>
      <c r="RVK207" s="125"/>
      <c r="RVL207" s="125"/>
      <c r="RVM207" s="432"/>
      <c r="RVN207" s="432"/>
      <c r="RVO207" s="125"/>
      <c r="RVP207" s="125"/>
      <c r="RVQ207" s="125"/>
      <c r="RVR207" s="125"/>
      <c r="RVS207" s="125"/>
      <c r="RVT207" s="125"/>
      <c r="RVU207" s="125"/>
      <c r="RVV207" s="125"/>
      <c r="RVW207" s="125"/>
      <c r="RVX207" s="125"/>
      <c r="RVY207" s="125"/>
      <c r="RVZ207" s="125"/>
      <c r="RWA207" s="125"/>
      <c r="RWB207" s="125"/>
      <c r="RWC207" s="125"/>
      <c r="RWD207" s="125"/>
      <c r="RWE207" s="125"/>
      <c r="RWF207" s="125"/>
      <c r="RWG207" s="125"/>
      <c r="RWH207" s="125"/>
      <c r="RWI207" s="125"/>
      <c r="RWJ207" s="125"/>
      <c r="RWK207" s="125"/>
      <c r="RWL207" s="125"/>
      <c r="RWM207" s="432"/>
      <c r="RWN207" s="432"/>
      <c r="RWO207" s="125"/>
      <c r="RWP207" s="125"/>
      <c r="RWQ207" s="125"/>
      <c r="RWR207" s="125"/>
      <c r="RWS207" s="125"/>
      <c r="RWT207" s="125"/>
      <c r="RWU207" s="125"/>
      <c r="RWV207" s="125"/>
      <c r="RWW207" s="125"/>
      <c r="RWX207" s="125"/>
      <c r="RWY207" s="125"/>
      <c r="RWZ207" s="125"/>
      <c r="RXA207" s="125"/>
      <c r="RXB207" s="125"/>
      <c r="RXC207" s="125"/>
      <c r="RXD207" s="125"/>
      <c r="RXE207" s="125"/>
      <c r="RXF207" s="125"/>
      <c r="RXG207" s="125"/>
      <c r="RXH207" s="125"/>
      <c r="RXI207" s="125"/>
      <c r="RXJ207" s="125"/>
      <c r="RXK207" s="125"/>
      <c r="RXL207" s="125"/>
      <c r="RXM207" s="432"/>
      <c r="RXN207" s="432"/>
      <c r="RXO207" s="125"/>
      <c r="RXP207" s="125"/>
      <c r="RXQ207" s="125"/>
      <c r="RXR207" s="125"/>
      <c r="RXS207" s="125"/>
      <c r="RXT207" s="125"/>
      <c r="RXU207" s="125"/>
      <c r="RXV207" s="125"/>
      <c r="RXW207" s="125"/>
      <c r="RXX207" s="125"/>
      <c r="RXY207" s="125"/>
      <c r="RXZ207" s="125"/>
      <c r="RYA207" s="125"/>
      <c r="RYB207" s="125"/>
      <c r="RYC207" s="125"/>
      <c r="RYD207" s="125"/>
      <c r="RYE207" s="125"/>
      <c r="RYF207" s="125"/>
      <c r="RYG207" s="125"/>
      <c r="RYH207" s="125"/>
      <c r="RYI207" s="125"/>
      <c r="RYJ207" s="125"/>
      <c r="RYK207" s="125"/>
      <c r="RYL207" s="125"/>
      <c r="RYM207" s="432"/>
      <c r="RYN207" s="432"/>
      <c r="RYO207" s="125"/>
      <c r="RYP207" s="125"/>
      <c r="RYQ207" s="125"/>
      <c r="RYR207" s="125"/>
      <c r="RYS207" s="125"/>
      <c r="RYT207" s="125"/>
      <c r="RYU207" s="125"/>
      <c r="RYV207" s="125"/>
      <c r="RYW207" s="125"/>
      <c r="RYX207" s="125"/>
      <c r="RYY207" s="125"/>
      <c r="RYZ207" s="125"/>
      <c r="RZA207" s="125"/>
      <c r="RZB207" s="125"/>
      <c r="RZC207" s="125"/>
      <c r="RZD207" s="125"/>
      <c r="RZE207" s="125"/>
      <c r="RZF207" s="125"/>
      <c r="RZG207" s="125"/>
      <c r="RZH207" s="125"/>
      <c r="RZI207" s="125"/>
      <c r="RZJ207" s="125"/>
      <c r="RZK207" s="125"/>
      <c r="RZL207" s="125"/>
      <c r="RZM207" s="432"/>
      <c r="RZN207" s="432"/>
      <c r="RZO207" s="125"/>
      <c r="RZP207" s="125"/>
      <c r="RZQ207" s="125"/>
      <c r="RZR207" s="125"/>
      <c r="RZS207" s="125"/>
      <c r="RZT207" s="125"/>
      <c r="RZU207" s="125"/>
      <c r="RZV207" s="125"/>
      <c r="RZW207" s="125"/>
      <c r="RZX207" s="125"/>
      <c r="RZY207" s="125"/>
      <c r="RZZ207" s="125"/>
      <c r="SAA207" s="125"/>
      <c r="SAB207" s="125"/>
      <c r="SAC207" s="125"/>
      <c r="SAD207" s="125"/>
      <c r="SAE207" s="125"/>
      <c r="SAF207" s="125"/>
      <c r="SAG207" s="125"/>
      <c r="SAH207" s="125"/>
      <c r="SAI207" s="125"/>
      <c r="SAJ207" s="125"/>
      <c r="SAK207" s="125"/>
      <c r="SAL207" s="125"/>
      <c r="SAM207" s="432"/>
      <c r="SAN207" s="432"/>
      <c r="SAO207" s="125"/>
      <c r="SAP207" s="125"/>
      <c r="SAQ207" s="125"/>
      <c r="SAR207" s="125"/>
      <c r="SAS207" s="125"/>
      <c r="SAT207" s="125"/>
      <c r="SAU207" s="125"/>
      <c r="SAV207" s="125"/>
      <c r="SAW207" s="125"/>
      <c r="SAX207" s="125"/>
      <c r="SAY207" s="125"/>
      <c r="SAZ207" s="125"/>
      <c r="SBA207" s="125"/>
      <c r="SBB207" s="125"/>
      <c r="SBC207" s="125"/>
      <c r="SBD207" s="125"/>
      <c r="SBE207" s="125"/>
      <c r="SBF207" s="125"/>
      <c r="SBG207" s="125"/>
      <c r="SBH207" s="125"/>
      <c r="SBI207" s="125"/>
      <c r="SBJ207" s="125"/>
      <c r="SBK207" s="125"/>
      <c r="SBL207" s="125"/>
      <c r="SBM207" s="432"/>
      <c r="SBN207" s="432"/>
      <c r="SBO207" s="125"/>
      <c r="SBP207" s="125"/>
      <c r="SBQ207" s="125"/>
      <c r="SBR207" s="125"/>
      <c r="SBS207" s="125"/>
      <c r="SBT207" s="125"/>
      <c r="SBU207" s="125"/>
      <c r="SBV207" s="125"/>
      <c r="SBW207" s="125"/>
      <c r="SBX207" s="125"/>
      <c r="SBY207" s="125"/>
      <c r="SBZ207" s="125"/>
      <c r="SCA207" s="125"/>
      <c r="SCB207" s="125"/>
      <c r="SCC207" s="125"/>
      <c r="SCD207" s="125"/>
      <c r="SCE207" s="125"/>
      <c r="SCF207" s="125"/>
      <c r="SCG207" s="125"/>
      <c r="SCH207" s="125"/>
      <c r="SCI207" s="125"/>
      <c r="SCJ207" s="125"/>
      <c r="SCK207" s="125"/>
      <c r="SCL207" s="125"/>
      <c r="SCM207" s="432"/>
      <c r="SCN207" s="432"/>
      <c r="SCO207" s="125"/>
      <c r="SCP207" s="125"/>
      <c r="SCQ207" s="125"/>
      <c r="SCR207" s="125"/>
      <c r="SCS207" s="125"/>
      <c r="SCT207" s="125"/>
      <c r="SCU207" s="125"/>
      <c r="SCV207" s="125"/>
      <c r="SCW207" s="125"/>
      <c r="SCX207" s="125"/>
      <c r="SCY207" s="125"/>
      <c r="SCZ207" s="125"/>
      <c r="SDA207" s="125"/>
      <c r="SDB207" s="125"/>
      <c r="SDC207" s="125"/>
      <c r="SDD207" s="125"/>
      <c r="SDE207" s="125"/>
      <c r="SDF207" s="125"/>
      <c r="SDG207" s="125"/>
      <c r="SDH207" s="125"/>
      <c r="SDI207" s="125"/>
      <c r="SDJ207" s="125"/>
      <c r="SDK207" s="125"/>
      <c r="SDL207" s="125"/>
      <c r="SDM207" s="432"/>
      <c r="SDN207" s="432"/>
      <c r="SDO207" s="125"/>
      <c r="SDP207" s="125"/>
      <c r="SDQ207" s="125"/>
      <c r="SDR207" s="125"/>
      <c r="SDS207" s="125"/>
      <c r="SDT207" s="125"/>
      <c r="SDU207" s="125"/>
      <c r="SDV207" s="125"/>
      <c r="SDW207" s="125"/>
      <c r="SDX207" s="125"/>
      <c r="SDY207" s="125"/>
      <c r="SDZ207" s="125"/>
      <c r="SEA207" s="125"/>
      <c r="SEB207" s="125"/>
      <c r="SEC207" s="125"/>
      <c r="SED207" s="125"/>
      <c r="SEE207" s="125"/>
      <c r="SEF207" s="125"/>
      <c r="SEG207" s="125"/>
      <c r="SEH207" s="125"/>
      <c r="SEI207" s="125"/>
      <c r="SEJ207" s="125"/>
      <c r="SEK207" s="125"/>
      <c r="SEL207" s="125"/>
      <c r="SEM207" s="432"/>
      <c r="SEN207" s="432"/>
      <c r="SEO207" s="125"/>
      <c r="SEP207" s="125"/>
      <c r="SEQ207" s="125"/>
      <c r="SER207" s="125"/>
      <c r="SES207" s="125"/>
      <c r="SET207" s="125"/>
      <c r="SEU207" s="125"/>
      <c r="SEV207" s="125"/>
      <c r="SEW207" s="125"/>
      <c r="SEX207" s="125"/>
      <c r="SEY207" s="125"/>
      <c r="SEZ207" s="125"/>
      <c r="SFA207" s="125"/>
      <c r="SFB207" s="125"/>
      <c r="SFC207" s="125"/>
      <c r="SFD207" s="125"/>
      <c r="SFE207" s="125"/>
      <c r="SFF207" s="125"/>
      <c r="SFG207" s="125"/>
      <c r="SFH207" s="125"/>
      <c r="SFI207" s="125"/>
      <c r="SFJ207" s="125"/>
      <c r="SFK207" s="125"/>
      <c r="SFL207" s="125"/>
      <c r="SFM207" s="432"/>
      <c r="SFN207" s="432"/>
      <c r="SFO207" s="125"/>
      <c r="SFP207" s="125"/>
      <c r="SFQ207" s="125"/>
      <c r="SFR207" s="125"/>
      <c r="SFS207" s="125"/>
      <c r="SFT207" s="125"/>
      <c r="SFU207" s="125"/>
      <c r="SFV207" s="125"/>
      <c r="SFW207" s="125"/>
      <c r="SFX207" s="125"/>
      <c r="SFY207" s="125"/>
      <c r="SFZ207" s="125"/>
      <c r="SGA207" s="125"/>
      <c r="SGB207" s="125"/>
      <c r="SGC207" s="125"/>
      <c r="SGD207" s="125"/>
      <c r="SGE207" s="125"/>
      <c r="SGF207" s="125"/>
      <c r="SGG207" s="125"/>
      <c r="SGH207" s="125"/>
      <c r="SGI207" s="125"/>
      <c r="SGJ207" s="125"/>
      <c r="SGK207" s="125"/>
      <c r="SGL207" s="125"/>
      <c r="SGM207" s="432"/>
      <c r="SGN207" s="432"/>
      <c r="SGO207" s="125"/>
      <c r="SGP207" s="125"/>
      <c r="SGQ207" s="125"/>
      <c r="SGR207" s="125"/>
      <c r="SGS207" s="125"/>
      <c r="SGT207" s="125"/>
      <c r="SGU207" s="125"/>
      <c r="SGV207" s="125"/>
      <c r="SGW207" s="125"/>
      <c r="SGX207" s="125"/>
      <c r="SGY207" s="125"/>
      <c r="SGZ207" s="125"/>
      <c r="SHA207" s="125"/>
      <c r="SHB207" s="125"/>
      <c r="SHC207" s="125"/>
      <c r="SHD207" s="125"/>
      <c r="SHE207" s="125"/>
      <c r="SHF207" s="125"/>
      <c r="SHG207" s="125"/>
      <c r="SHH207" s="125"/>
      <c r="SHI207" s="125"/>
      <c r="SHJ207" s="125"/>
      <c r="SHK207" s="125"/>
      <c r="SHL207" s="125"/>
      <c r="SHM207" s="432"/>
      <c r="SHN207" s="432"/>
      <c r="SHO207" s="125"/>
      <c r="SHP207" s="125"/>
      <c r="SHQ207" s="125"/>
      <c r="SHR207" s="125"/>
      <c r="SHS207" s="125"/>
      <c r="SHT207" s="125"/>
      <c r="SHU207" s="125"/>
      <c r="SHV207" s="125"/>
      <c r="SHW207" s="125"/>
      <c r="SHX207" s="125"/>
      <c r="SHY207" s="125"/>
      <c r="SHZ207" s="125"/>
      <c r="SIA207" s="125"/>
      <c r="SIB207" s="125"/>
      <c r="SIC207" s="125"/>
      <c r="SID207" s="125"/>
      <c r="SIE207" s="125"/>
      <c r="SIF207" s="125"/>
      <c r="SIG207" s="125"/>
      <c r="SIH207" s="125"/>
      <c r="SII207" s="125"/>
      <c r="SIJ207" s="125"/>
      <c r="SIK207" s="125"/>
      <c r="SIL207" s="125"/>
      <c r="SIM207" s="432"/>
      <c r="SIN207" s="432"/>
      <c r="SIO207" s="125"/>
      <c r="SIP207" s="125"/>
      <c r="SIQ207" s="125"/>
      <c r="SIR207" s="125"/>
      <c r="SIS207" s="125"/>
      <c r="SIT207" s="125"/>
      <c r="SIU207" s="125"/>
      <c r="SIV207" s="125"/>
      <c r="SIW207" s="125"/>
      <c r="SIX207" s="125"/>
      <c r="SIY207" s="125"/>
      <c r="SIZ207" s="125"/>
      <c r="SJA207" s="125"/>
      <c r="SJB207" s="125"/>
      <c r="SJC207" s="125"/>
      <c r="SJD207" s="125"/>
      <c r="SJE207" s="125"/>
      <c r="SJF207" s="125"/>
      <c r="SJG207" s="125"/>
      <c r="SJH207" s="125"/>
      <c r="SJI207" s="125"/>
      <c r="SJJ207" s="125"/>
      <c r="SJK207" s="125"/>
      <c r="SJL207" s="125"/>
      <c r="SJM207" s="432"/>
      <c r="SJN207" s="432"/>
      <c r="SJO207" s="125"/>
      <c r="SJP207" s="125"/>
      <c r="SJQ207" s="125"/>
      <c r="SJR207" s="125"/>
      <c r="SJS207" s="125"/>
      <c r="SJT207" s="125"/>
      <c r="SJU207" s="125"/>
      <c r="SJV207" s="125"/>
      <c r="SJW207" s="125"/>
      <c r="SJX207" s="125"/>
      <c r="SJY207" s="125"/>
      <c r="SJZ207" s="125"/>
      <c r="SKA207" s="125"/>
      <c r="SKB207" s="125"/>
      <c r="SKC207" s="125"/>
      <c r="SKD207" s="125"/>
      <c r="SKE207" s="125"/>
      <c r="SKF207" s="125"/>
      <c r="SKG207" s="125"/>
      <c r="SKH207" s="125"/>
      <c r="SKI207" s="125"/>
      <c r="SKJ207" s="125"/>
      <c r="SKK207" s="125"/>
      <c r="SKL207" s="125"/>
      <c r="SKM207" s="432"/>
      <c r="SKN207" s="432"/>
      <c r="SKO207" s="125"/>
      <c r="SKP207" s="125"/>
      <c r="SKQ207" s="125"/>
      <c r="SKR207" s="125"/>
      <c r="SKS207" s="125"/>
      <c r="SKT207" s="125"/>
      <c r="SKU207" s="125"/>
      <c r="SKV207" s="125"/>
      <c r="SKW207" s="125"/>
      <c r="SKX207" s="125"/>
      <c r="SKY207" s="125"/>
      <c r="SKZ207" s="125"/>
      <c r="SLA207" s="125"/>
      <c r="SLB207" s="125"/>
      <c r="SLC207" s="125"/>
      <c r="SLD207" s="125"/>
      <c r="SLE207" s="125"/>
      <c r="SLF207" s="125"/>
      <c r="SLG207" s="125"/>
      <c r="SLH207" s="125"/>
      <c r="SLI207" s="125"/>
      <c r="SLJ207" s="125"/>
      <c r="SLK207" s="125"/>
      <c r="SLL207" s="125"/>
      <c r="SLM207" s="432"/>
      <c r="SLN207" s="432"/>
      <c r="SLO207" s="125"/>
      <c r="SLP207" s="125"/>
      <c r="SLQ207" s="125"/>
      <c r="SLR207" s="125"/>
      <c r="SLS207" s="125"/>
      <c r="SLT207" s="125"/>
      <c r="SLU207" s="125"/>
      <c r="SLV207" s="125"/>
      <c r="SLW207" s="125"/>
      <c r="SLX207" s="125"/>
      <c r="SLY207" s="125"/>
      <c r="SLZ207" s="125"/>
      <c r="SMA207" s="125"/>
      <c r="SMB207" s="125"/>
      <c r="SMC207" s="125"/>
      <c r="SMD207" s="125"/>
      <c r="SME207" s="125"/>
      <c r="SMF207" s="125"/>
      <c r="SMG207" s="125"/>
      <c r="SMH207" s="125"/>
      <c r="SMI207" s="125"/>
      <c r="SMJ207" s="125"/>
      <c r="SMK207" s="125"/>
      <c r="SML207" s="125"/>
      <c r="SMM207" s="432"/>
      <c r="SMN207" s="432"/>
      <c r="SMO207" s="125"/>
      <c r="SMP207" s="125"/>
      <c r="SMQ207" s="125"/>
      <c r="SMR207" s="125"/>
      <c r="SMS207" s="125"/>
      <c r="SMT207" s="125"/>
      <c r="SMU207" s="125"/>
      <c r="SMV207" s="125"/>
      <c r="SMW207" s="125"/>
      <c r="SMX207" s="125"/>
      <c r="SMY207" s="125"/>
      <c r="SMZ207" s="125"/>
      <c r="SNA207" s="125"/>
      <c r="SNB207" s="125"/>
      <c r="SNC207" s="125"/>
      <c r="SND207" s="125"/>
      <c r="SNE207" s="125"/>
      <c r="SNF207" s="125"/>
      <c r="SNG207" s="125"/>
      <c r="SNH207" s="125"/>
      <c r="SNI207" s="125"/>
      <c r="SNJ207" s="125"/>
      <c r="SNK207" s="125"/>
      <c r="SNL207" s="125"/>
      <c r="SNM207" s="432"/>
      <c r="SNN207" s="432"/>
      <c r="SNO207" s="125"/>
      <c r="SNP207" s="125"/>
      <c r="SNQ207" s="125"/>
      <c r="SNR207" s="125"/>
      <c r="SNS207" s="125"/>
      <c r="SNT207" s="125"/>
      <c r="SNU207" s="125"/>
      <c r="SNV207" s="125"/>
      <c r="SNW207" s="125"/>
      <c r="SNX207" s="125"/>
      <c r="SNY207" s="125"/>
      <c r="SNZ207" s="125"/>
      <c r="SOA207" s="125"/>
      <c r="SOB207" s="125"/>
      <c r="SOC207" s="125"/>
      <c r="SOD207" s="125"/>
      <c r="SOE207" s="125"/>
      <c r="SOF207" s="125"/>
      <c r="SOG207" s="125"/>
      <c r="SOH207" s="125"/>
      <c r="SOI207" s="125"/>
      <c r="SOJ207" s="125"/>
      <c r="SOK207" s="125"/>
      <c r="SOL207" s="125"/>
      <c r="SOM207" s="432"/>
      <c r="SON207" s="432"/>
      <c r="SOO207" s="125"/>
      <c r="SOP207" s="125"/>
      <c r="SOQ207" s="125"/>
      <c r="SOR207" s="125"/>
      <c r="SOS207" s="125"/>
      <c r="SOT207" s="125"/>
      <c r="SOU207" s="125"/>
      <c r="SOV207" s="125"/>
      <c r="SOW207" s="125"/>
      <c r="SOX207" s="125"/>
      <c r="SOY207" s="125"/>
      <c r="SOZ207" s="125"/>
      <c r="SPA207" s="125"/>
      <c r="SPB207" s="125"/>
      <c r="SPC207" s="125"/>
      <c r="SPD207" s="125"/>
      <c r="SPE207" s="125"/>
      <c r="SPF207" s="125"/>
      <c r="SPG207" s="125"/>
      <c r="SPH207" s="125"/>
      <c r="SPI207" s="125"/>
      <c r="SPJ207" s="125"/>
      <c r="SPK207" s="125"/>
      <c r="SPL207" s="125"/>
      <c r="SPM207" s="432"/>
      <c r="SPN207" s="432"/>
      <c r="SPO207" s="125"/>
      <c r="SPP207" s="125"/>
      <c r="SPQ207" s="125"/>
      <c r="SPR207" s="125"/>
      <c r="SPS207" s="125"/>
      <c r="SPT207" s="125"/>
      <c r="SPU207" s="125"/>
      <c r="SPV207" s="125"/>
      <c r="SPW207" s="125"/>
      <c r="SPX207" s="125"/>
      <c r="SPY207" s="125"/>
      <c r="SPZ207" s="125"/>
      <c r="SQA207" s="125"/>
      <c r="SQB207" s="125"/>
      <c r="SQC207" s="125"/>
      <c r="SQD207" s="125"/>
      <c r="SQE207" s="125"/>
      <c r="SQF207" s="125"/>
      <c r="SQG207" s="125"/>
      <c r="SQH207" s="125"/>
      <c r="SQI207" s="125"/>
      <c r="SQJ207" s="125"/>
      <c r="SQK207" s="125"/>
      <c r="SQL207" s="125"/>
      <c r="SQM207" s="432"/>
      <c r="SQN207" s="432"/>
      <c r="SQO207" s="125"/>
      <c r="SQP207" s="125"/>
      <c r="SQQ207" s="125"/>
      <c r="SQR207" s="125"/>
      <c r="SQS207" s="125"/>
      <c r="SQT207" s="125"/>
      <c r="SQU207" s="125"/>
      <c r="SQV207" s="125"/>
      <c r="SQW207" s="125"/>
      <c r="SQX207" s="125"/>
      <c r="SQY207" s="125"/>
      <c r="SQZ207" s="125"/>
      <c r="SRA207" s="125"/>
      <c r="SRB207" s="125"/>
      <c r="SRC207" s="125"/>
      <c r="SRD207" s="125"/>
      <c r="SRE207" s="125"/>
      <c r="SRF207" s="125"/>
      <c r="SRG207" s="125"/>
      <c r="SRH207" s="125"/>
      <c r="SRI207" s="125"/>
      <c r="SRJ207" s="125"/>
      <c r="SRK207" s="125"/>
      <c r="SRL207" s="125"/>
      <c r="SRM207" s="432"/>
      <c r="SRN207" s="432"/>
      <c r="SRO207" s="125"/>
      <c r="SRP207" s="125"/>
      <c r="SRQ207" s="125"/>
      <c r="SRR207" s="125"/>
      <c r="SRS207" s="125"/>
      <c r="SRT207" s="125"/>
      <c r="SRU207" s="125"/>
      <c r="SRV207" s="125"/>
      <c r="SRW207" s="125"/>
      <c r="SRX207" s="125"/>
      <c r="SRY207" s="125"/>
      <c r="SRZ207" s="125"/>
      <c r="SSA207" s="125"/>
      <c r="SSB207" s="125"/>
      <c r="SSC207" s="125"/>
      <c r="SSD207" s="125"/>
      <c r="SSE207" s="125"/>
      <c r="SSF207" s="125"/>
      <c r="SSG207" s="125"/>
      <c r="SSH207" s="125"/>
      <c r="SSI207" s="125"/>
      <c r="SSJ207" s="125"/>
      <c r="SSK207" s="125"/>
      <c r="SSL207" s="125"/>
      <c r="SSM207" s="432"/>
      <c r="SSN207" s="432"/>
      <c r="SSO207" s="125"/>
      <c r="SSP207" s="125"/>
      <c r="SSQ207" s="125"/>
      <c r="SSR207" s="125"/>
      <c r="SSS207" s="125"/>
      <c r="SST207" s="125"/>
      <c r="SSU207" s="125"/>
      <c r="SSV207" s="125"/>
      <c r="SSW207" s="125"/>
      <c r="SSX207" s="125"/>
      <c r="SSY207" s="125"/>
      <c r="SSZ207" s="125"/>
      <c r="STA207" s="125"/>
      <c r="STB207" s="125"/>
      <c r="STC207" s="125"/>
      <c r="STD207" s="125"/>
      <c r="STE207" s="125"/>
      <c r="STF207" s="125"/>
      <c r="STG207" s="125"/>
      <c r="STH207" s="125"/>
      <c r="STI207" s="125"/>
      <c r="STJ207" s="125"/>
      <c r="STK207" s="125"/>
      <c r="STL207" s="125"/>
      <c r="STM207" s="432"/>
      <c r="STN207" s="432"/>
      <c r="STO207" s="125"/>
      <c r="STP207" s="125"/>
      <c r="STQ207" s="125"/>
      <c r="STR207" s="125"/>
      <c r="STS207" s="125"/>
      <c r="STT207" s="125"/>
      <c r="STU207" s="125"/>
      <c r="STV207" s="125"/>
      <c r="STW207" s="125"/>
      <c r="STX207" s="125"/>
      <c r="STY207" s="125"/>
      <c r="STZ207" s="125"/>
      <c r="SUA207" s="125"/>
      <c r="SUB207" s="125"/>
      <c r="SUC207" s="125"/>
      <c r="SUD207" s="125"/>
      <c r="SUE207" s="125"/>
      <c r="SUF207" s="125"/>
      <c r="SUG207" s="125"/>
      <c r="SUH207" s="125"/>
      <c r="SUI207" s="125"/>
      <c r="SUJ207" s="125"/>
      <c r="SUK207" s="125"/>
      <c r="SUL207" s="125"/>
      <c r="SUM207" s="432"/>
      <c r="SUN207" s="432"/>
      <c r="SUO207" s="125"/>
      <c r="SUP207" s="125"/>
      <c r="SUQ207" s="125"/>
      <c r="SUR207" s="125"/>
      <c r="SUS207" s="125"/>
      <c r="SUT207" s="125"/>
      <c r="SUU207" s="125"/>
      <c r="SUV207" s="125"/>
      <c r="SUW207" s="125"/>
      <c r="SUX207" s="125"/>
      <c r="SUY207" s="125"/>
      <c r="SUZ207" s="125"/>
      <c r="SVA207" s="125"/>
      <c r="SVB207" s="125"/>
      <c r="SVC207" s="125"/>
      <c r="SVD207" s="125"/>
      <c r="SVE207" s="125"/>
      <c r="SVF207" s="125"/>
      <c r="SVG207" s="125"/>
      <c r="SVH207" s="125"/>
      <c r="SVI207" s="125"/>
      <c r="SVJ207" s="125"/>
      <c r="SVK207" s="125"/>
      <c r="SVL207" s="125"/>
      <c r="SVM207" s="432"/>
      <c r="SVN207" s="432"/>
      <c r="SVO207" s="125"/>
      <c r="SVP207" s="125"/>
      <c r="SVQ207" s="125"/>
      <c r="SVR207" s="125"/>
      <c r="SVS207" s="125"/>
      <c r="SVT207" s="125"/>
      <c r="SVU207" s="125"/>
      <c r="SVV207" s="125"/>
      <c r="SVW207" s="125"/>
      <c r="SVX207" s="125"/>
      <c r="SVY207" s="125"/>
      <c r="SVZ207" s="125"/>
      <c r="SWA207" s="125"/>
      <c r="SWB207" s="125"/>
      <c r="SWC207" s="125"/>
      <c r="SWD207" s="125"/>
      <c r="SWE207" s="125"/>
      <c r="SWF207" s="125"/>
      <c r="SWG207" s="125"/>
      <c r="SWH207" s="125"/>
      <c r="SWI207" s="125"/>
      <c r="SWJ207" s="125"/>
      <c r="SWK207" s="125"/>
      <c r="SWL207" s="125"/>
      <c r="SWM207" s="432"/>
      <c r="SWN207" s="432"/>
      <c r="SWO207" s="125"/>
      <c r="SWP207" s="125"/>
      <c r="SWQ207" s="125"/>
      <c r="SWR207" s="125"/>
      <c r="SWS207" s="125"/>
      <c r="SWT207" s="125"/>
      <c r="SWU207" s="125"/>
      <c r="SWV207" s="125"/>
      <c r="SWW207" s="125"/>
      <c r="SWX207" s="125"/>
      <c r="SWY207" s="125"/>
      <c r="SWZ207" s="125"/>
      <c r="SXA207" s="125"/>
      <c r="SXB207" s="125"/>
      <c r="SXC207" s="125"/>
      <c r="SXD207" s="125"/>
      <c r="SXE207" s="125"/>
      <c r="SXF207" s="125"/>
      <c r="SXG207" s="125"/>
      <c r="SXH207" s="125"/>
      <c r="SXI207" s="125"/>
      <c r="SXJ207" s="125"/>
      <c r="SXK207" s="125"/>
      <c r="SXL207" s="125"/>
      <c r="SXM207" s="432"/>
      <c r="SXN207" s="432"/>
      <c r="SXO207" s="125"/>
      <c r="SXP207" s="125"/>
      <c r="SXQ207" s="125"/>
      <c r="SXR207" s="125"/>
      <c r="SXS207" s="125"/>
      <c r="SXT207" s="125"/>
      <c r="SXU207" s="125"/>
      <c r="SXV207" s="125"/>
      <c r="SXW207" s="125"/>
      <c r="SXX207" s="125"/>
      <c r="SXY207" s="125"/>
      <c r="SXZ207" s="125"/>
      <c r="SYA207" s="125"/>
      <c r="SYB207" s="125"/>
      <c r="SYC207" s="125"/>
      <c r="SYD207" s="125"/>
      <c r="SYE207" s="125"/>
      <c r="SYF207" s="125"/>
      <c r="SYG207" s="125"/>
      <c r="SYH207" s="125"/>
      <c r="SYI207" s="125"/>
      <c r="SYJ207" s="125"/>
      <c r="SYK207" s="125"/>
      <c r="SYL207" s="125"/>
      <c r="SYM207" s="432"/>
      <c r="SYN207" s="432"/>
      <c r="SYO207" s="125"/>
      <c r="SYP207" s="125"/>
      <c r="SYQ207" s="125"/>
      <c r="SYR207" s="125"/>
      <c r="SYS207" s="125"/>
      <c r="SYT207" s="125"/>
      <c r="SYU207" s="125"/>
      <c r="SYV207" s="125"/>
      <c r="SYW207" s="125"/>
      <c r="SYX207" s="125"/>
      <c r="SYY207" s="125"/>
      <c r="SYZ207" s="125"/>
      <c r="SZA207" s="125"/>
      <c r="SZB207" s="125"/>
      <c r="SZC207" s="125"/>
      <c r="SZD207" s="125"/>
      <c r="SZE207" s="125"/>
      <c r="SZF207" s="125"/>
      <c r="SZG207" s="125"/>
      <c r="SZH207" s="125"/>
      <c r="SZI207" s="125"/>
      <c r="SZJ207" s="125"/>
      <c r="SZK207" s="125"/>
      <c r="SZL207" s="125"/>
      <c r="SZM207" s="432"/>
      <c r="SZN207" s="432"/>
      <c r="SZO207" s="125"/>
      <c r="SZP207" s="125"/>
      <c r="SZQ207" s="125"/>
      <c r="SZR207" s="125"/>
      <c r="SZS207" s="125"/>
      <c r="SZT207" s="125"/>
      <c r="SZU207" s="125"/>
      <c r="SZV207" s="125"/>
      <c r="SZW207" s="125"/>
      <c r="SZX207" s="125"/>
      <c r="SZY207" s="125"/>
      <c r="SZZ207" s="125"/>
      <c r="TAA207" s="125"/>
      <c r="TAB207" s="125"/>
      <c r="TAC207" s="125"/>
      <c r="TAD207" s="125"/>
      <c r="TAE207" s="125"/>
      <c r="TAF207" s="125"/>
      <c r="TAG207" s="125"/>
      <c r="TAH207" s="125"/>
      <c r="TAI207" s="125"/>
      <c r="TAJ207" s="125"/>
      <c r="TAK207" s="125"/>
      <c r="TAL207" s="125"/>
      <c r="TAM207" s="432"/>
      <c r="TAN207" s="432"/>
      <c r="TAO207" s="125"/>
      <c r="TAP207" s="125"/>
      <c r="TAQ207" s="125"/>
      <c r="TAR207" s="125"/>
      <c r="TAS207" s="125"/>
      <c r="TAT207" s="125"/>
      <c r="TAU207" s="125"/>
      <c r="TAV207" s="125"/>
      <c r="TAW207" s="125"/>
      <c r="TAX207" s="125"/>
      <c r="TAY207" s="125"/>
      <c r="TAZ207" s="125"/>
      <c r="TBA207" s="125"/>
      <c r="TBB207" s="125"/>
      <c r="TBC207" s="125"/>
      <c r="TBD207" s="125"/>
      <c r="TBE207" s="125"/>
      <c r="TBF207" s="125"/>
      <c r="TBG207" s="125"/>
      <c r="TBH207" s="125"/>
      <c r="TBI207" s="125"/>
      <c r="TBJ207" s="125"/>
      <c r="TBK207" s="125"/>
      <c r="TBL207" s="125"/>
      <c r="TBM207" s="432"/>
      <c r="TBN207" s="432"/>
      <c r="TBO207" s="125"/>
      <c r="TBP207" s="125"/>
      <c r="TBQ207" s="125"/>
      <c r="TBR207" s="125"/>
      <c r="TBS207" s="125"/>
      <c r="TBT207" s="125"/>
      <c r="TBU207" s="125"/>
      <c r="TBV207" s="125"/>
      <c r="TBW207" s="125"/>
      <c r="TBX207" s="125"/>
      <c r="TBY207" s="125"/>
      <c r="TBZ207" s="125"/>
      <c r="TCA207" s="125"/>
      <c r="TCB207" s="125"/>
      <c r="TCC207" s="125"/>
      <c r="TCD207" s="125"/>
      <c r="TCE207" s="125"/>
      <c r="TCF207" s="125"/>
      <c r="TCG207" s="125"/>
      <c r="TCH207" s="125"/>
      <c r="TCI207" s="125"/>
      <c r="TCJ207" s="125"/>
      <c r="TCK207" s="125"/>
      <c r="TCL207" s="125"/>
      <c r="TCM207" s="432"/>
      <c r="TCN207" s="432"/>
      <c r="TCO207" s="125"/>
      <c r="TCP207" s="125"/>
      <c r="TCQ207" s="125"/>
      <c r="TCR207" s="125"/>
      <c r="TCS207" s="125"/>
      <c r="TCT207" s="125"/>
      <c r="TCU207" s="125"/>
      <c r="TCV207" s="125"/>
      <c r="TCW207" s="125"/>
      <c r="TCX207" s="125"/>
      <c r="TCY207" s="125"/>
      <c r="TCZ207" s="125"/>
      <c r="TDA207" s="125"/>
      <c r="TDB207" s="125"/>
      <c r="TDC207" s="125"/>
      <c r="TDD207" s="125"/>
      <c r="TDE207" s="125"/>
      <c r="TDF207" s="125"/>
      <c r="TDG207" s="125"/>
      <c r="TDH207" s="125"/>
      <c r="TDI207" s="125"/>
      <c r="TDJ207" s="125"/>
      <c r="TDK207" s="125"/>
      <c r="TDL207" s="125"/>
      <c r="TDM207" s="432"/>
      <c r="TDN207" s="432"/>
      <c r="TDO207" s="125"/>
      <c r="TDP207" s="125"/>
      <c r="TDQ207" s="125"/>
      <c r="TDR207" s="125"/>
      <c r="TDS207" s="125"/>
      <c r="TDT207" s="125"/>
      <c r="TDU207" s="125"/>
      <c r="TDV207" s="125"/>
      <c r="TDW207" s="125"/>
      <c r="TDX207" s="125"/>
      <c r="TDY207" s="125"/>
      <c r="TDZ207" s="125"/>
      <c r="TEA207" s="125"/>
      <c r="TEB207" s="125"/>
      <c r="TEC207" s="125"/>
      <c r="TED207" s="125"/>
      <c r="TEE207" s="125"/>
      <c r="TEF207" s="125"/>
      <c r="TEG207" s="125"/>
      <c r="TEH207" s="125"/>
      <c r="TEI207" s="125"/>
      <c r="TEJ207" s="125"/>
      <c r="TEK207" s="125"/>
      <c r="TEL207" s="125"/>
      <c r="TEM207" s="432"/>
      <c r="TEN207" s="432"/>
      <c r="TEO207" s="125"/>
      <c r="TEP207" s="125"/>
      <c r="TEQ207" s="125"/>
      <c r="TER207" s="125"/>
      <c r="TES207" s="125"/>
      <c r="TET207" s="125"/>
      <c r="TEU207" s="125"/>
      <c r="TEV207" s="125"/>
      <c r="TEW207" s="125"/>
      <c r="TEX207" s="125"/>
      <c r="TEY207" s="125"/>
      <c r="TEZ207" s="125"/>
      <c r="TFA207" s="125"/>
      <c r="TFB207" s="125"/>
      <c r="TFC207" s="125"/>
      <c r="TFD207" s="125"/>
      <c r="TFE207" s="125"/>
      <c r="TFF207" s="125"/>
      <c r="TFG207" s="125"/>
      <c r="TFH207" s="125"/>
      <c r="TFI207" s="125"/>
      <c r="TFJ207" s="125"/>
      <c r="TFK207" s="125"/>
      <c r="TFL207" s="125"/>
      <c r="TFM207" s="432"/>
      <c r="TFN207" s="432"/>
      <c r="TFO207" s="125"/>
      <c r="TFP207" s="125"/>
      <c r="TFQ207" s="125"/>
      <c r="TFR207" s="125"/>
      <c r="TFS207" s="125"/>
      <c r="TFT207" s="125"/>
      <c r="TFU207" s="125"/>
      <c r="TFV207" s="125"/>
      <c r="TFW207" s="125"/>
      <c r="TFX207" s="125"/>
      <c r="TFY207" s="125"/>
      <c r="TFZ207" s="125"/>
      <c r="TGA207" s="125"/>
      <c r="TGB207" s="125"/>
      <c r="TGC207" s="125"/>
      <c r="TGD207" s="125"/>
      <c r="TGE207" s="125"/>
      <c r="TGF207" s="125"/>
      <c r="TGG207" s="125"/>
      <c r="TGH207" s="125"/>
      <c r="TGI207" s="125"/>
      <c r="TGJ207" s="125"/>
      <c r="TGK207" s="125"/>
      <c r="TGL207" s="125"/>
      <c r="TGM207" s="432"/>
      <c r="TGN207" s="432"/>
      <c r="TGO207" s="125"/>
      <c r="TGP207" s="125"/>
      <c r="TGQ207" s="125"/>
      <c r="TGR207" s="125"/>
      <c r="TGS207" s="125"/>
      <c r="TGT207" s="125"/>
      <c r="TGU207" s="125"/>
      <c r="TGV207" s="125"/>
      <c r="TGW207" s="125"/>
      <c r="TGX207" s="125"/>
      <c r="TGY207" s="125"/>
      <c r="TGZ207" s="125"/>
      <c r="THA207" s="125"/>
      <c r="THB207" s="125"/>
      <c r="THC207" s="125"/>
      <c r="THD207" s="125"/>
      <c r="THE207" s="125"/>
      <c r="THF207" s="125"/>
      <c r="THG207" s="125"/>
      <c r="THH207" s="125"/>
      <c r="THI207" s="125"/>
      <c r="THJ207" s="125"/>
      <c r="THK207" s="125"/>
      <c r="THL207" s="125"/>
      <c r="THM207" s="432"/>
      <c r="THN207" s="432"/>
      <c r="THO207" s="125"/>
      <c r="THP207" s="125"/>
      <c r="THQ207" s="125"/>
      <c r="THR207" s="125"/>
      <c r="THS207" s="125"/>
      <c r="THT207" s="125"/>
      <c r="THU207" s="125"/>
      <c r="THV207" s="125"/>
      <c r="THW207" s="125"/>
      <c r="THX207" s="125"/>
      <c r="THY207" s="125"/>
      <c r="THZ207" s="125"/>
      <c r="TIA207" s="125"/>
      <c r="TIB207" s="125"/>
      <c r="TIC207" s="125"/>
      <c r="TID207" s="125"/>
      <c r="TIE207" s="125"/>
      <c r="TIF207" s="125"/>
      <c r="TIG207" s="125"/>
      <c r="TIH207" s="125"/>
      <c r="TII207" s="125"/>
      <c r="TIJ207" s="125"/>
      <c r="TIK207" s="125"/>
      <c r="TIL207" s="125"/>
      <c r="TIM207" s="432"/>
      <c r="TIN207" s="432"/>
      <c r="TIO207" s="125"/>
      <c r="TIP207" s="125"/>
      <c r="TIQ207" s="125"/>
      <c r="TIR207" s="125"/>
      <c r="TIS207" s="125"/>
      <c r="TIT207" s="125"/>
      <c r="TIU207" s="125"/>
      <c r="TIV207" s="125"/>
      <c r="TIW207" s="125"/>
      <c r="TIX207" s="125"/>
      <c r="TIY207" s="125"/>
      <c r="TIZ207" s="125"/>
      <c r="TJA207" s="125"/>
      <c r="TJB207" s="125"/>
      <c r="TJC207" s="125"/>
      <c r="TJD207" s="125"/>
      <c r="TJE207" s="125"/>
      <c r="TJF207" s="125"/>
      <c r="TJG207" s="125"/>
      <c r="TJH207" s="125"/>
      <c r="TJI207" s="125"/>
      <c r="TJJ207" s="125"/>
      <c r="TJK207" s="125"/>
      <c r="TJL207" s="125"/>
      <c r="TJM207" s="432"/>
      <c r="TJN207" s="432"/>
      <c r="TJO207" s="125"/>
      <c r="TJP207" s="125"/>
      <c r="TJQ207" s="125"/>
      <c r="TJR207" s="125"/>
      <c r="TJS207" s="125"/>
      <c r="TJT207" s="125"/>
      <c r="TJU207" s="125"/>
      <c r="TJV207" s="125"/>
      <c r="TJW207" s="125"/>
      <c r="TJX207" s="125"/>
      <c r="TJY207" s="125"/>
      <c r="TJZ207" s="125"/>
      <c r="TKA207" s="125"/>
      <c r="TKB207" s="125"/>
      <c r="TKC207" s="125"/>
      <c r="TKD207" s="125"/>
      <c r="TKE207" s="125"/>
      <c r="TKF207" s="125"/>
      <c r="TKG207" s="125"/>
      <c r="TKH207" s="125"/>
      <c r="TKI207" s="125"/>
      <c r="TKJ207" s="125"/>
      <c r="TKK207" s="125"/>
      <c r="TKL207" s="125"/>
      <c r="TKM207" s="432"/>
      <c r="TKN207" s="432"/>
      <c r="TKO207" s="125"/>
      <c r="TKP207" s="125"/>
      <c r="TKQ207" s="125"/>
      <c r="TKR207" s="125"/>
      <c r="TKS207" s="125"/>
      <c r="TKT207" s="125"/>
      <c r="TKU207" s="125"/>
      <c r="TKV207" s="125"/>
      <c r="TKW207" s="125"/>
      <c r="TKX207" s="125"/>
      <c r="TKY207" s="125"/>
      <c r="TKZ207" s="125"/>
      <c r="TLA207" s="125"/>
      <c r="TLB207" s="125"/>
      <c r="TLC207" s="125"/>
      <c r="TLD207" s="125"/>
      <c r="TLE207" s="125"/>
      <c r="TLF207" s="125"/>
      <c r="TLG207" s="125"/>
      <c r="TLH207" s="125"/>
      <c r="TLI207" s="125"/>
      <c r="TLJ207" s="125"/>
      <c r="TLK207" s="125"/>
      <c r="TLL207" s="125"/>
      <c r="TLM207" s="432"/>
      <c r="TLN207" s="432"/>
      <c r="TLO207" s="125"/>
      <c r="TLP207" s="125"/>
      <c r="TLQ207" s="125"/>
      <c r="TLR207" s="125"/>
      <c r="TLS207" s="125"/>
      <c r="TLT207" s="125"/>
      <c r="TLU207" s="125"/>
      <c r="TLV207" s="125"/>
      <c r="TLW207" s="125"/>
      <c r="TLX207" s="125"/>
      <c r="TLY207" s="125"/>
      <c r="TLZ207" s="125"/>
      <c r="TMA207" s="125"/>
      <c r="TMB207" s="125"/>
      <c r="TMC207" s="125"/>
      <c r="TMD207" s="125"/>
      <c r="TME207" s="125"/>
      <c r="TMF207" s="125"/>
      <c r="TMG207" s="125"/>
      <c r="TMH207" s="125"/>
      <c r="TMI207" s="125"/>
      <c r="TMJ207" s="125"/>
      <c r="TMK207" s="125"/>
      <c r="TML207" s="125"/>
      <c r="TMM207" s="432"/>
      <c r="TMN207" s="432"/>
      <c r="TMO207" s="125"/>
      <c r="TMP207" s="125"/>
      <c r="TMQ207" s="125"/>
      <c r="TMR207" s="125"/>
      <c r="TMS207" s="125"/>
      <c r="TMT207" s="125"/>
      <c r="TMU207" s="125"/>
      <c r="TMV207" s="125"/>
      <c r="TMW207" s="125"/>
      <c r="TMX207" s="125"/>
      <c r="TMY207" s="125"/>
      <c r="TMZ207" s="125"/>
      <c r="TNA207" s="125"/>
      <c r="TNB207" s="125"/>
      <c r="TNC207" s="125"/>
      <c r="TND207" s="125"/>
      <c r="TNE207" s="125"/>
      <c r="TNF207" s="125"/>
      <c r="TNG207" s="125"/>
      <c r="TNH207" s="125"/>
      <c r="TNI207" s="125"/>
      <c r="TNJ207" s="125"/>
      <c r="TNK207" s="125"/>
      <c r="TNL207" s="125"/>
      <c r="TNM207" s="432"/>
      <c r="TNN207" s="432"/>
      <c r="TNO207" s="125"/>
      <c r="TNP207" s="125"/>
      <c r="TNQ207" s="125"/>
      <c r="TNR207" s="125"/>
      <c r="TNS207" s="125"/>
      <c r="TNT207" s="125"/>
      <c r="TNU207" s="125"/>
      <c r="TNV207" s="125"/>
      <c r="TNW207" s="125"/>
      <c r="TNX207" s="125"/>
      <c r="TNY207" s="125"/>
      <c r="TNZ207" s="125"/>
      <c r="TOA207" s="125"/>
      <c r="TOB207" s="125"/>
      <c r="TOC207" s="125"/>
      <c r="TOD207" s="125"/>
      <c r="TOE207" s="125"/>
      <c r="TOF207" s="125"/>
      <c r="TOG207" s="125"/>
      <c r="TOH207" s="125"/>
      <c r="TOI207" s="125"/>
      <c r="TOJ207" s="125"/>
      <c r="TOK207" s="125"/>
      <c r="TOL207" s="125"/>
      <c r="TOM207" s="432"/>
      <c r="TON207" s="432"/>
      <c r="TOO207" s="125"/>
      <c r="TOP207" s="125"/>
      <c r="TOQ207" s="125"/>
      <c r="TOR207" s="125"/>
      <c r="TOS207" s="125"/>
      <c r="TOT207" s="125"/>
      <c r="TOU207" s="125"/>
      <c r="TOV207" s="125"/>
      <c r="TOW207" s="125"/>
      <c r="TOX207" s="125"/>
      <c r="TOY207" s="125"/>
      <c r="TOZ207" s="125"/>
      <c r="TPA207" s="125"/>
      <c r="TPB207" s="125"/>
      <c r="TPC207" s="125"/>
      <c r="TPD207" s="125"/>
      <c r="TPE207" s="125"/>
      <c r="TPF207" s="125"/>
      <c r="TPG207" s="125"/>
      <c r="TPH207" s="125"/>
      <c r="TPI207" s="125"/>
      <c r="TPJ207" s="125"/>
      <c r="TPK207" s="125"/>
      <c r="TPL207" s="125"/>
      <c r="TPM207" s="432"/>
      <c r="TPN207" s="432"/>
      <c r="TPO207" s="125"/>
      <c r="TPP207" s="125"/>
      <c r="TPQ207" s="125"/>
      <c r="TPR207" s="125"/>
      <c r="TPS207" s="125"/>
      <c r="TPT207" s="125"/>
      <c r="TPU207" s="125"/>
      <c r="TPV207" s="125"/>
      <c r="TPW207" s="125"/>
      <c r="TPX207" s="125"/>
      <c r="TPY207" s="125"/>
      <c r="TPZ207" s="125"/>
      <c r="TQA207" s="125"/>
      <c r="TQB207" s="125"/>
      <c r="TQC207" s="125"/>
      <c r="TQD207" s="125"/>
      <c r="TQE207" s="125"/>
      <c r="TQF207" s="125"/>
      <c r="TQG207" s="125"/>
      <c r="TQH207" s="125"/>
      <c r="TQI207" s="125"/>
      <c r="TQJ207" s="125"/>
      <c r="TQK207" s="125"/>
      <c r="TQL207" s="125"/>
      <c r="TQM207" s="432"/>
      <c r="TQN207" s="432"/>
      <c r="TQO207" s="125"/>
      <c r="TQP207" s="125"/>
      <c r="TQQ207" s="125"/>
      <c r="TQR207" s="125"/>
      <c r="TQS207" s="125"/>
      <c r="TQT207" s="125"/>
      <c r="TQU207" s="125"/>
      <c r="TQV207" s="125"/>
      <c r="TQW207" s="125"/>
      <c r="TQX207" s="125"/>
      <c r="TQY207" s="125"/>
      <c r="TQZ207" s="125"/>
      <c r="TRA207" s="125"/>
      <c r="TRB207" s="125"/>
      <c r="TRC207" s="125"/>
      <c r="TRD207" s="125"/>
      <c r="TRE207" s="125"/>
      <c r="TRF207" s="125"/>
      <c r="TRG207" s="125"/>
      <c r="TRH207" s="125"/>
      <c r="TRI207" s="125"/>
      <c r="TRJ207" s="125"/>
      <c r="TRK207" s="125"/>
      <c r="TRL207" s="125"/>
      <c r="TRM207" s="432"/>
      <c r="TRN207" s="432"/>
      <c r="TRO207" s="125"/>
      <c r="TRP207" s="125"/>
      <c r="TRQ207" s="125"/>
      <c r="TRR207" s="125"/>
      <c r="TRS207" s="125"/>
      <c r="TRT207" s="125"/>
      <c r="TRU207" s="125"/>
      <c r="TRV207" s="125"/>
      <c r="TRW207" s="125"/>
      <c r="TRX207" s="125"/>
      <c r="TRY207" s="125"/>
      <c r="TRZ207" s="125"/>
      <c r="TSA207" s="125"/>
      <c r="TSB207" s="125"/>
      <c r="TSC207" s="125"/>
      <c r="TSD207" s="125"/>
      <c r="TSE207" s="125"/>
      <c r="TSF207" s="125"/>
      <c r="TSG207" s="125"/>
      <c r="TSH207" s="125"/>
      <c r="TSI207" s="125"/>
      <c r="TSJ207" s="125"/>
      <c r="TSK207" s="125"/>
      <c r="TSL207" s="125"/>
      <c r="TSM207" s="432"/>
      <c r="TSN207" s="432"/>
      <c r="TSO207" s="125"/>
      <c r="TSP207" s="125"/>
      <c r="TSQ207" s="125"/>
      <c r="TSR207" s="125"/>
      <c r="TSS207" s="125"/>
      <c r="TST207" s="125"/>
      <c r="TSU207" s="125"/>
      <c r="TSV207" s="125"/>
      <c r="TSW207" s="125"/>
      <c r="TSX207" s="125"/>
      <c r="TSY207" s="125"/>
      <c r="TSZ207" s="125"/>
      <c r="TTA207" s="125"/>
      <c r="TTB207" s="125"/>
      <c r="TTC207" s="125"/>
      <c r="TTD207" s="125"/>
      <c r="TTE207" s="125"/>
      <c r="TTF207" s="125"/>
      <c r="TTG207" s="125"/>
      <c r="TTH207" s="125"/>
      <c r="TTI207" s="125"/>
      <c r="TTJ207" s="125"/>
      <c r="TTK207" s="125"/>
      <c r="TTL207" s="125"/>
      <c r="TTM207" s="432"/>
      <c r="TTN207" s="432"/>
      <c r="TTO207" s="125"/>
      <c r="TTP207" s="125"/>
      <c r="TTQ207" s="125"/>
      <c r="TTR207" s="125"/>
      <c r="TTS207" s="125"/>
      <c r="TTT207" s="125"/>
      <c r="TTU207" s="125"/>
      <c r="TTV207" s="125"/>
      <c r="TTW207" s="125"/>
      <c r="TTX207" s="125"/>
      <c r="TTY207" s="125"/>
      <c r="TTZ207" s="125"/>
      <c r="TUA207" s="125"/>
      <c r="TUB207" s="125"/>
      <c r="TUC207" s="125"/>
      <c r="TUD207" s="125"/>
      <c r="TUE207" s="125"/>
      <c r="TUF207" s="125"/>
      <c r="TUG207" s="125"/>
      <c r="TUH207" s="125"/>
      <c r="TUI207" s="125"/>
      <c r="TUJ207" s="125"/>
      <c r="TUK207" s="125"/>
      <c r="TUL207" s="125"/>
      <c r="TUM207" s="432"/>
      <c r="TUN207" s="432"/>
      <c r="TUO207" s="125"/>
      <c r="TUP207" s="125"/>
      <c r="TUQ207" s="125"/>
      <c r="TUR207" s="125"/>
      <c r="TUS207" s="125"/>
      <c r="TUT207" s="125"/>
      <c r="TUU207" s="125"/>
      <c r="TUV207" s="125"/>
      <c r="TUW207" s="125"/>
      <c r="TUX207" s="125"/>
      <c r="TUY207" s="125"/>
      <c r="TUZ207" s="125"/>
      <c r="TVA207" s="125"/>
      <c r="TVB207" s="125"/>
      <c r="TVC207" s="125"/>
      <c r="TVD207" s="125"/>
      <c r="TVE207" s="125"/>
      <c r="TVF207" s="125"/>
      <c r="TVG207" s="125"/>
      <c r="TVH207" s="125"/>
      <c r="TVI207" s="125"/>
      <c r="TVJ207" s="125"/>
      <c r="TVK207" s="125"/>
      <c r="TVL207" s="125"/>
      <c r="TVM207" s="432"/>
      <c r="TVN207" s="432"/>
      <c r="TVO207" s="125"/>
      <c r="TVP207" s="125"/>
      <c r="TVQ207" s="125"/>
      <c r="TVR207" s="125"/>
      <c r="TVS207" s="125"/>
      <c r="TVT207" s="125"/>
      <c r="TVU207" s="125"/>
      <c r="TVV207" s="125"/>
      <c r="TVW207" s="125"/>
      <c r="TVX207" s="125"/>
      <c r="TVY207" s="125"/>
      <c r="TVZ207" s="125"/>
      <c r="TWA207" s="125"/>
      <c r="TWB207" s="125"/>
      <c r="TWC207" s="125"/>
      <c r="TWD207" s="125"/>
      <c r="TWE207" s="125"/>
      <c r="TWF207" s="125"/>
      <c r="TWG207" s="125"/>
      <c r="TWH207" s="125"/>
      <c r="TWI207" s="125"/>
      <c r="TWJ207" s="125"/>
      <c r="TWK207" s="125"/>
      <c r="TWL207" s="125"/>
      <c r="TWM207" s="432"/>
      <c r="TWN207" s="432"/>
      <c r="TWO207" s="125"/>
      <c r="TWP207" s="125"/>
      <c r="TWQ207" s="125"/>
      <c r="TWR207" s="125"/>
      <c r="TWS207" s="125"/>
      <c r="TWT207" s="125"/>
      <c r="TWU207" s="125"/>
      <c r="TWV207" s="125"/>
      <c r="TWW207" s="125"/>
      <c r="TWX207" s="125"/>
      <c r="TWY207" s="125"/>
      <c r="TWZ207" s="125"/>
      <c r="TXA207" s="125"/>
      <c r="TXB207" s="125"/>
      <c r="TXC207" s="125"/>
      <c r="TXD207" s="125"/>
      <c r="TXE207" s="125"/>
      <c r="TXF207" s="125"/>
      <c r="TXG207" s="125"/>
      <c r="TXH207" s="125"/>
      <c r="TXI207" s="125"/>
      <c r="TXJ207" s="125"/>
      <c r="TXK207" s="125"/>
      <c r="TXL207" s="125"/>
      <c r="TXM207" s="432"/>
      <c r="TXN207" s="432"/>
      <c r="TXO207" s="125"/>
      <c r="TXP207" s="125"/>
      <c r="TXQ207" s="125"/>
      <c r="TXR207" s="125"/>
      <c r="TXS207" s="125"/>
      <c r="TXT207" s="125"/>
      <c r="TXU207" s="125"/>
      <c r="TXV207" s="125"/>
      <c r="TXW207" s="125"/>
      <c r="TXX207" s="125"/>
      <c r="TXY207" s="125"/>
      <c r="TXZ207" s="125"/>
      <c r="TYA207" s="125"/>
      <c r="TYB207" s="125"/>
      <c r="TYC207" s="125"/>
      <c r="TYD207" s="125"/>
      <c r="TYE207" s="125"/>
      <c r="TYF207" s="125"/>
      <c r="TYG207" s="125"/>
      <c r="TYH207" s="125"/>
      <c r="TYI207" s="125"/>
      <c r="TYJ207" s="125"/>
      <c r="TYK207" s="125"/>
      <c r="TYL207" s="125"/>
      <c r="TYM207" s="432"/>
      <c r="TYN207" s="432"/>
      <c r="TYO207" s="125"/>
      <c r="TYP207" s="125"/>
      <c r="TYQ207" s="125"/>
      <c r="TYR207" s="125"/>
      <c r="TYS207" s="125"/>
      <c r="TYT207" s="125"/>
      <c r="TYU207" s="125"/>
      <c r="TYV207" s="125"/>
      <c r="TYW207" s="125"/>
      <c r="TYX207" s="125"/>
      <c r="TYY207" s="125"/>
      <c r="TYZ207" s="125"/>
      <c r="TZA207" s="125"/>
      <c r="TZB207" s="125"/>
      <c r="TZC207" s="125"/>
      <c r="TZD207" s="125"/>
      <c r="TZE207" s="125"/>
      <c r="TZF207" s="125"/>
      <c r="TZG207" s="125"/>
      <c r="TZH207" s="125"/>
      <c r="TZI207" s="125"/>
      <c r="TZJ207" s="125"/>
      <c r="TZK207" s="125"/>
      <c r="TZL207" s="125"/>
      <c r="TZM207" s="432"/>
      <c r="TZN207" s="432"/>
      <c r="TZO207" s="125"/>
      <c r="TZP207" s="125"/>
      <c r="TZQ207" s="125"/>
      <c r="TZR207" s="125"/>
      <c r="TZS207" s="125"/>
      <c r="TZT207" s="125"/>
      <c r="TZU207" s="125"/>
      <c r="TZV207" s="125"/>
      <c r="TZW207" s="125"/>
      <c r="TZX207" s="125"/>
      <c r="TZY207" s="125"/>
      <c r="TZZ207" s="125"/>
      <c r="UAA207" s="125"/>
      <c r="UAB207" s="125"/>
      <c r="UAC207" s="125"/>
      <c r="UAD207" s="125"/>
      <c r="UAE207" s="125"/>
      <c r="UAF207" s="125"/>
      <c r="UAG207" s="125"/>
      <c r="UAH207" s="125"/>
      <c r="UAI207" s="125"/>
      <c r="UAJ207" s="125"/>
      <c r="UAK207" s="125"/>
      <c r="UAL207" s="125"/>
      <c r="UAM207" s="432"/>
      <c r="UAN207" s="432"/>
      <c r="UAO207" s="125"/>
      <c r="UAP207" s="125"/>
      <c r="UAQ207" s="125"/>
      <c r="UAR207" s="125"/>
      <c r="UAS207" s="125"/>
      <c r="UAT207" s="125"/>
      <c r="UAU207" s="125"/>
      <c r="UAV207" s="125"/>
      <c r="UAW207" s="125"/>
      <c r="UAX207" s="125"/>
      <c r="UAY207" s="125"/>
      <c r="UAZ207" s="125"/>
      <c r="UBA207" s="125"/>
      <c r="UBB207" s="125"/>
      <c r="UBC207" s="125"/>
      <c r="UBD207" s="125"/>
      <c r="UBE207" s="125"/>
      <c r="UBF207" s="125"/>
      <c r="UBG207" s="125"/>
      <c r="UBH207" s="125"/>
      <c r="UBI207" s="125"/>
      <c r="UBJ207" s="125"/>
      <c r="UBK207" s="125"/>
      <c r="UBL207" s="125"/>
      <c r="UBM207" s="432"/>
      <c r="UBN207" s="432"/>
      <c r="UBO207" s="125"/>
      <c r="UBP207" s="125"/>
      <c r="UBQ207" s="125"/>
      <c r="UBR207" s="125"/>
      <c r="UBS207" s="125"/>
      <c r="UBT207" s="125"/>
      <c r="UBU207" s="125"/>
      <c r="UBV207" s="125"/>
      <c r="UBW207" s="125"/>
      <c r="UBX207" s="125"/>
      <c r="UBY207" s="125"/>
      <c r="UBZ207" s="125"/>
      <c r="UCA207" s="125"/>
      <c r="UCB207" s="125"/>
      <c r="UCC207" s="125"/>
      <c r="UCD207" s="125"/>
      <c r="UCE207" s="125"/>
      <c r="UCF207" s="125"/>
      <c r="UCG207" s="125"/>
      <c r="UCH207" s="125"/>
      <c r="UCI207" s="125"/>
      <c r="UCJ207" s="125"/>
      <c r="UCK207" s="125"/>
      <c r="UCL207" s="125"/>
      <c r="UCM207" s="432"/>
      <c r="UCN207" s="432"/>
      <c r="UCO207" s="125"/>
      <c r="UCP207" s="125"/>
      <c r="UCQ207" s="125"/>
      <c r="UCR207" s="125"/>
      <c r="UCS207" s="125"/>
      <c r="UCT207" s="125"/>
      <c r="UCU207" s="125"/>
      <c r="UCV207" s="125"/>
      <c r="UCW207" s="125"/>
      <c r="UCX207" s="125"/>
      <c r="UCY207" s="125"/>
      <c r="UCZ207" s="125"/>
      <c r="UDA207" s="125"/>
      <c r="UDB207" s="125"/>
      <c r="UDC207" s="125"/>
      <c r="UDD207" s="125"/>
      <c r="UDE207" s="125"/>
      <c r="UDF207" s="125"/>
      <c r="UDG207" s="125"/>
      <c r="UDH207" s="125"/>
      <c r="UDI207" s="125"/>
      <c r="UDJ207" s="125"/>
      <c r="UDK207" s="125"/>
      <c r="UDL207" s="125"/>
      <c r="UDM207" s="432"/>
      <c r="UDN207" s="432"/>
      <c r="UDO207" s="125"/>
      <c r="UDP207" s="125"/>
      <c r="UDQ207" s="125"/>
      <c r="UDR207" s="125"/>
      <c r="UDS207" s="125"/>
      <c r="UDT207" s="125"/>
      <c r="UDU207" s="125"/>
      <c r="UDV207" s="125"/>
      <c r="UDW207" s="125"/>
      <c r="UDX207" s="125"/>
      <c r="UDY207" s="125"/>
      <c r="UDZ207" s="125"/>
      <c r="UEA207" s="125"/>
      <c r="UEB207" s="125"/>
      <c r="UEC207" s="125"/>
      <c r="UED207" s="125"/>
      <c r="UEE207" s="125"/>
      <c r="UEF207" s="125"/>
      <c r="UEG207" s="125"/>
      <c r="UEH207" s="125"/>
      <c r="UEI207" s="125"/>
      <c r="UEJ207" s="125"/>
      <c r="UEK207" s="125"/>
      <c r="UEL207" s="125"/>
      <c r="UEM207" s="432"/>
      <c r="UEN207" s="432"/>
      <c r="UEO207" s="125"/>
      <c r="UEP207" s="125"/>
      <c r="UEQ207" s="125"/>
      <c r="UER207" s="125"/>
      <c r="UES207" s="125"/>
      <c r="UET207" s="125"/>
      <c r="UEU207" s="125"/>
      <c r="UEV207" s="125"/>
      <c r="UEW207" s="125"/>
      <c r="UEX207" s="125"/>
      <c r="UEY207" s="125"/>
      <c r="UEZ207" s="125"/>
      <c r="UFA207" s="125"/>
      <c r="UFB207" s="125"/>
      <c r="UFC207" s="125"/>
      <c r="UFD207" s="125"/>
      <c r="UFE207" s="125"/>
      <c r="UFF207" s="125"/>
      <c r="UFG207" s="125"/>
      <c r="UFH207" s="125"/>
      <c r="UFI207" s="125"/>
      <c r="UFJ207" s="125"/>
      <c r="UFK207" s="125"/>
      <c r="UFL207" s="125"/>
      <c r="UFM207" s="432"/>
      <c r="UFN207" s="432"/>
      <c r="UFO207" s="125"/>
      <c r="UFP207" s="125"/>
      <c r="UFQ207" s="125"/>
      <c r="UFR207" s="125"/>
      <c r="UFS207" s="125"/>
      <c r="UFT207" s="125"/>
      <c r="UFU207" s="125"/>
      <c r="UFV207" s="125"/>
      <c r="UFW207" s="125"/>
      <c r="UFX207" s="125"/>
      <c r="UFY207" s="125"/>
      <c r="UFZ207" s="125"/>
      <c r="UGA207" s="125"/>
      <c r="UGB207" s="125"/>
      <c r="UGC207" s="125"/>
      <c r="UGD207" s="125"/>
      <c r="UGE207" s="125"/>
      <c r="UGF207" s="125"/>
      <c r="UGG207" s="125"/>
      <c r="UGH207" s="125"/>
      <c r="UGI207" s="125"/>
      <c r="UGJ207" s="125"/>
      <c r="UGK207" s="125"/>
      <c r="UGL207" s="125"/>
      <c r="UGM207" s="432"/>
      <c r="UGN207" s="432"/>
      <c r="UGO207" s="125"/>
      <c r="UGP207" s="125"/>
      <c r="UGQ207" s="125"/>
      <c r="UGR207" s="125"/>
      <c r="UGS207" s="125"/>
      <c r="UGT207" s="125"/>
      <c r="UGU207" s="125"/>
      <c r="UGV207" s="125"/>
      <c r="UGW207" s="125"/>
      <c r="UGX207" s="125"/>
      <c r="UGY207" s="125"/>
      <c r="UGZ207" s="125"/>
      <c r="UHA207" s="125"/>
      <c r="UHB207" s="125"/>
      <c r="UHC207" s="125"/>
      <c r="UHD207" s="125"/>
      <c r="UHE207" s="125"/>
      <c r="UHF207" s="125"/>
      <c r="UHG207" s="125"/>
      <c r="UHH207" s="125"/>
      <c r="UHI207" s="125"/>
      <c r="UHJ207" s="125"/>
      <c r="UHK207" s="125"/>
      <c r="UHL207" s="125"/>
      <c r="UHM207" s="432"/>
      <c r="UHN207" s="432"/>
      <c r="UHO207" s="125"/>
      <c r="UHP207" s="125"/>
      <c r="UHQ207" s="125"/>
      <c r="UHR207" s="125"/>
      <c r="UHS207" s="125"/>
      <c r="UHT207" s="125"/>
      <c r="UHU207" s="125"/>
      <c r="UHV207" s="125"/>
      <c r="UHW207" s="125"/>
      <c r="UHX207" s="125"/>
      <c r="UHY207" s="125"/>
      <c r="UHZ207" s="125"/>
      <c r="UIA207" s="125"/>
      <c r="UIB207" s="125"/>
      <c r="UIC207" s="125"/>
      <c r="UID207" s="125"/>
      <c r="UIE207" s="125"/>
      <c r="UIF207" s="125"/>
      <c r="UIG207" s="125"/>
      <c r="UIH207" s="125"/>
      <c r="UII207" s="125"/>
      <c r="UIJ207" s="125"/>
      <c r="UIK207" s="125"/>
      <c r="UIL207" s="125"/>
      <c r="UIM207" s="432"/>
      <c r="UIN207" s="432"/>
      <c r="UIO207" s="125"/>
      <c r="UIP207" s="125"/>
      <c r="UIQ207" s="125"/>
      <c r="UIR207" s="125"/>
      <c r="UIS207" s="125"/>
      <c r="UIT207" s="125"/>
      <c r="UIU207" s="125"/>
      <c r="UIV207" s="125"/>
      <c r="UIW207" s="125"/>
      <c r="UIX207" s="125"/>
      <c r="UIY207" s="125"/>
      <c r="UIZ207" s="125"/>
      <c r="UJA207" s="125"/>
      <c r="UJB207" s="125"/>
      <c r="UJC207" s="125"/>
      <c r="UJD207" s="125"/>
      <c r="UJE207" s="125"/>
      <c r="UJF207" s="125"/>
      <c r="UJG207" s="125"/>
      <c r="UJH207" s="125"/>
      <c r="UJI207" s="125"/>
      <c r="UJJ207" s="125"/>
      <c r="UJK207" s="125"/>
      <c r="UJL207" s="125"/>
      <c r="UJM207" s="432"/>
      <c r="UJN207" s="432"/>
      <c r="UJO207" s="125"/>
      <c r="UJP207" s="125"/>
      <c r="UJQ207" s="125"/>
      <c r="UJR207" s="125"/>
      <c r="UJS207" s="125"/>
      <c r="UJT207" s="125"/>
      <c r="UJU207" s="125"/>
      <c r="UJV207" s="125"/>
      <c r="UJW207" s="125"/>
      <c r="UJX207" s="125"/>
      <c r="UJY207" s="125"/>
      <c r="UJZ207" s="125"/>
      <c r="UKA207" s="125"/>
      <c r="UKB207" s="125"/>
      <c r="UKC207" s="125"/>
      <c r="UKD207" s="125"/>
      <c r="UKE207" s="125"/>
      <c r="UKF207" s="125"/>
      <c r="UKG207" s="125"/>
      <c r="UKH207" s="125"/>
      <c r="UKI207" s="125"/>
      <c r="UKJ207" s="125"/>
      <c r="UKK207" s="125"/>
      <c r="UKL207" s="125"/>
      <c r="UKM207" s="432"/>
      <c r="UKN207" s="432"/>
      <c r="UKO207" s="125"/>
      <c r="UKP207" s="125"/>
      <c r="UKQ207" s="125"/>
      <c r="UKR207" s="125"/>
      <c r="UKS207" s="125"/>
      <c r="UKT207" s="125"/>
      <c r="UKU207" s="125"/>
      <c r="UKV207" s="125"/>
      <c r="UKW207" s="125"/>
      <c r="UKX207" s="125"/>
      <c r="UKY207" s="125"/>
      <c r="UKZ207" s="125"/>
      <c r="ULA207" s="125"/>
      <c r="ULB207" s="125"/>
      <c r="ULC207" s="125"/>
      <c r="ULD207" s="125"/>
      <c r="ULE207" s="125"/>
      <c r="ULF207" s="125"/>
      <c r="ULG207" s="125"/>
      <c r="ULH207" s="125"/>
      <c r="ULI207" s="125"/>
      <c r="ULJ207" s="125"/>
      <c r="ULK207" s="125"/>
      <c r="ULL207" s="125"/>
      <c r="ULM207" s="432"/>
      <c r="ULN207" s="432"/>
      <c r="ULO207" s="125"/>
      <c r="ULP207" s="125"/>
      <c r="ULQ207" s="125"/>
      <c r="ULR207" s="125"/>
      <c r="ULS207" s="125"/>
      <c r="ULT207" s="125"/>
      <c r="ULU207" s="125"/>
      <c r="ULV207" s="125"/>
      <c r="ULW207" s="125"/>
      <c r="ULX207" s="125"/>
      <c r="ULY207" s="125"/>
      <c r="ULZ207" s="125"/>
      <c r="UMA207" s="125"/>
      <c r="UMB207" s="125"/>
      <c r="UMC207" s="125"/>
      <c r="UMD207" s="125"/>
      <c r="UME207" s="125"/>
      <c r="UMF207" s="125"/>
      <c r="UMG207" s="125"/>
      <c r="UMH207" s="125"/>
      <c r="UMI207" s="125"/>
      <c r="UMJ207" s="125"/>
      <c r="UMK207" s="125"/>
      <c r="UML207" s="125"/>
      <c r="UMM207" s="432"/>
      <c r="UMN207" s="432"/>
      <c r="UMO207" s="125"/>
      <c r="UMP207" s="125"/>
      <c r="UMQ207" s="125"/>
      <c r="UMR207" s="125"/>
      <c r="UMS207" s="125"/>
      <c r="UMT207" s="125"/>
      <c r="UMU207" s="125"/>
      <c r="UMV207" s="125"/>
      <c r="UMW207" s="125"/>
      <c r="UMX207" s="125"/>
      <c r="UMY207" s="125"/>
      <c r="UMZ207" s="125"/>
      <c r="UNA207" s="125"/>
      <c r="UNB207" s="125"/>
      <c r="UNC207" s="125"/>
      <c r="UND207" s="125"/>
      <c r="UNE207" s="125"/>
      <c r="UNF207" s="125"/>
      <c r="UNG207" s="125"/>
      <c r="UNH207" s="125"/>
      <c r="UNI207" s="125"/>
      <c r="UNJ207" s="125"/>
      <c r="UNK207" s="125"/>
      <c r="UNL207" s="125"/>
      <c r="UNM207" s="432"/>
      <c r="UNN207" s="432"/>
      <c r="UNO207" s="125"/>
      <c r="UNP207" s="125"/>
      <c r="UNQ207" s="125"/>
      <c r="UNR207" s="125"/>
      <c r="UNS207" s="125"/>
      <c r="UNT207" s="125"/>
      <c r="UNU207" s="125"/>
      <c r="UNV207" s="125"/>
      <c r="UNW207" s="125"/>
      <c r="UNX207" s="125"/>
      <c r="UNY207" s="125"/>
      <c r="UNZ207" s="125"/>
      <c r="UOA207" s="125"/>
      <c r="UOB207" s="125"/>
      <c r="UOC207" s="125"/>
      <c r="UOD207" s="125"/>
      <c r="UOE207" s="125"/>
      <c r="UOF207" s="125"/>
      <c r="UOG207" s="125"/>
      <c r="UOH207" s="125"/>
      <c r="UOI207" s="125"/>
      <c r="UOJ207" s="125"/>
      <c r="UOK207" s="125"/>
      <c r="UOL207" s="125"/>
      <c r="UOM207" s="432"/>
      <c r="UON207" s="432"/>
      <c r="UOO207" s="125"/>
      <c r="UOP207" s="125"/>
      <c r="UOQ207" s="125"/>
      <c r="UOR207" s="125"/>
      <c r="UOS207" s="125"/>
      <c r="UOT207" s="125"/>
      <c r="UOU207" s="125"/>
      <c r="UOV207" s="125"/>
      <c r="UOW207" s="125"/>
      <c r="UOX207" s="125"/>
      <c r="UOY207" s="125"/>
      <c r="UOZ207" s="125"/>
      <c r="UPA207" s="125"/>
      <c r="UPB207" s="125"/>
      <c r="UPC207" s="125"/>
      <c r="UPD207" s="125"/>
      <c r="UPE207" s="125"/>
      <c r="UPF207" s="125"/>
      <c r="UPG207" s="125"/>
      <c r="UPH207" s="125"/>
      <c r="UPI207" s="125"/>
      <c r="UPJ207" s="125"/>
      <c r="UPK207" s="125"/>
      <c r="UPL207" s="125"/>
      <c r="UPM207" s="432"/>
      <c r="UPN207" s="432"/>
      <c r="UPO207" s="125"/>
      <c r="UPP207" s="125"/>
      <c r="UPQ207" s="125"/>
      <c r="UPR207" s="125"/>
      <c r="UPS207" s="125"/>
      <c r="UPT207" s="125"/>
      <c r="UPU207" s="125"/>
      <c r="UPV207" s="125"/>
      <c r="UPW207" s="125"/>
      <c r="UPX207" s="125"/>
      <c r="UPY207" s="125"/>
      <c r="UPZ207" s="125"/>
      <c r="UQA207" s="125"/>
      <c r="UQB207" s="125"/>
      <c r="UQC207" s="125"/>
      <c r="UQD207" s="125"/>
      <c r="UQE207" s="125"/>
      <c r="UQF207" s="125"/>
      <c r="UQG207" s="125"/>
      <c r="UQH207" s="125"/>
      <c r="UQI207" s="125"/>
      <c r="UQJ207" s="125"/>
      <c r="UQK207" s="125"/>
      <c r="UQL207" s="125"/>
      <c r="UQM207" s="432"/>
      <c r="UQN207" s="432"/>
      <c r="UQO207" s="125"/>
      <c r="UQP207" s="125"/>
      <c r="UQQ207" s="125"/>
      <c r="UQR207" s="125"/>
      <c r="UQS207" s="125"/>
      <c r="UQT207" s="125"/>
      <c r="UQU207" s="125"/>
      <c r="UQV207" s="125"/>
      <c r="UQW207" s="125"/>
      <c r="UQX207" s="125"/>
      <c r="UQY207" s="125"/>
      <c r="UQZ207" s="125"/>
      <c r="URA207" s="125"/>
      <c r="URB207" s="125"/>
      <c r="URC207" s="125"/>
      <c r="URD207" s="125"/>
      <c r="URE207" s="125"/>
      <c r="URF207" s="125"/>
      <c r="URG207" s="125"/>
      <c r="URH207" s="125"/>
      <c r="URI207" s="125"/>
      <c r="URJ207" s="125"/>
      <c r="URK207" s="125"/>
      <c r="URL207" s="125"/>
      <c r="URM207" s="432"/>
      <c r="URN207" s="432"/>
      <c r="URO207" s="125"/>
      <c r="URP207" s="125"/>
      <c r="URQ207" s="125"/>
      <c r="URR207" s="125"/>
      <c r="URS207" s="125"/>
      <c r="URT207" s="125"/>
      <c r="URU207" s="125"/>
      <c r="URV207" s="125"/>
      <c r="URW207" s="125"/>
      <c r="URX207" s="125"/>
      <c r="URY207" s="125"/>
      <c r="URZ207" s="125"/>
      <c r="USA207" s="125"/>
      <c r="USB207" s="125"/>
      <c r="USC207" s="125"/>
      <c r="USD207" s="125"/>
      <c r="USE207" s="125"/>
      <c r="USF207" s="125"/>
      <c r="USG207" s="125"/>
      <c r="USH207" s="125"/>
      <c r="USI207" s="125"/>
      <c r="USJ207" s="125"/>
      <c r="USK207" s="125"/>
      <c r="USL207" s="125"/>
      <c r="USM207" s="432"/>
      <c r="USN207" s="432"/>
      <c r="USO207" s="125"/>
      <c r="USP207" s="125"/>
      <c r="USQ207" s="125"/>
      <c r="USR207" s="125"/>
      <c r="USS207" s="125"/>
      <c r="UST207" s="125"/>
      <c r="USU207" s="125"/>
      <c r="USV207" s="125"/>
      <c r="USW207" s="125"/>
      <c r="USX207" s="125"/>
      <c r="USY207" s="125"/>
      <c r="USZ207" s="125"/>
      <c r="UTA207" s="125"/>
      <c r="UTB207" s="125"/>
      <c r="UTC207" s="125"/>
      <c r="UTD207" s="125"/>
      <c r="UTE207" s="125"/>
      <c r="UTF207" s="125"/>
      <c r="UTG207" s="125"/>
      <c r="UTH207" s="125"/>
      <c r="UTI207" s="125"/>
      <c r="UTJ207" s="125"/>
      <c r="UTK207" s="125"/>
      <c r="UTL207" s="125"/>
      <c r="UTM207" s="432"/>
      <c r="UTN207" s="432"/>
      <c r="UTO207" s="125"/>
      <c r="UTP207" s="125"/>
      <c r="UTQ207" s="125"/>
      <c r="UTR207" s="125"/>
      <c r="UTS207" s="125"/>
      <c r="UTT207" s="125"/>
      <c r="UTU207" s="125"/>
      <c r="UTV207" s="125"/>
      <c r="UTW207" s="125"/>
      <c r="UTX207" s="125"/>
      <c r="UTY207" s="125"/>
      <c r="UTZ207" s="125"/>
      <c r="UUA207" s="125"/>
      <c r="UUB207" s="125"/>
      <c r="UUC207" s="125"/>
      <c r="UUD207" s="125"/>
      <c r="UUE207" s="125"/>
      <c r="UUF207" s="125"/>
      <c r="UUG207" s="125"/>
      <c r="UUH207" s="125"/>
      <c r="UUI207" s="125"/>
      <c r="UUJ207" s="125"/>
      <c r="UUK207" s="125"/>
      <c r="UUL207" s="125"/>
      <c r="UUM207" s="432"/>
      <c r="UUN207" s="432"/>
      <c r="UUO207" s="125"/>
      <c r="UUP207" s="125"/>
      <c r="UUQ207" s="125"/>
      <c r="UUR207" s="125"/>
      <c r="UUS207" s="125"/>
      <c r="UUT207" s="125"/>
      <c r="UUU207" s="125"/>
      <c r="UUV207" s="125"/>
      <c r="UUW207" s="125"/>
      <c r="UUX207" s="125"/>
      <c r="UUY207" s="125"/>
      <c r="UUZ207" s="125"/>
      <c r="UVA207" s="125"/>
      <c r="UVB207" s="125"/>
      <c r="UVC207" s="125"/>
      <c r="UVD207" s="125"/>
      <c r="UVE207" s="125"/>
      <c r="UVF207" s="125"/>
      <c r="UVG207" s="125"/>
      <c r="UVH207" s="125"/>
      <c r="UVI207" s="125"/>
      <c r="UVJ207" s="125"/>
      <c r="UVK207" s="125"/>
      <c r="UVL207" s="125"/>
      <c r="UVM207" s="432"/>
      <c r="UVN207" s="432"/>
      <c r="UVO207" s="125"/>
      <c r="UVP207" s="125"/>
      <c r="UVQ207" s="125"/>
      <c r="UVR207" s="125"/>
      <c r="UVS207" s="125"/>
      <c r="UVT207" s="125"/>
      <c r="UVU207" s="125"/>
      <c r="UVV207" s="125"/>
      <c r="UVW207" s="125"/>
      <c r="UVX207" s="125"/>
      <c r="UVY207" s="125"/>
      <c r="UVZ207" s="125"/>
      <c r="UWA207" s="125"/>
      <c r="UWB207" s="125"/>
      <c r="UWC207" s="125"/>
      <c r="UWD207" s="125"/>
      <c r="UWE207" s="125"/>
      <c r="UWF207" s="125"/>
      <c r="UWG207" s="125"/>
      <c r="UWH207" s="125"/>
      <c r="UWI207" s="125"/>
      <c r="UWJ207" s="125"/>
      <c r="UWK207" s="125"/>
      <c r="UWL207" s="125"/>
      <c r="UWM207" s="432"/>
      <c r="UWN207" s="432"/>
      <c r="UWO207" s="125"/>
      <c r="UWP207" s="125"/>
      <c r="UWQ207" s="125"/>
      <c r="UWR207" s="125"/>
      <c r="UWS207" s="125"/>
      <c r="UWT207" s="125"/>
      <c r="UWU207" s="125"/>
      <c r="UWV207" s="125"/>
      <c r="UWW207" s="125"/>
      <c r="UWX207" s="125"/>
      <c r="UWY207" s="125"/>
      <c r="UWZ207" s="125"/>
      <c r="UXA207" s="125"/>
      <c r="UXB207" s="125"/>
      <c r="UXC207" s="125"/>
      <c r="UXD207" s="125"/>
      <c r="UXE207" s="125"/>
      <c r="UXF207" s="125"/>
      <c r="UXG207" s="125"/>
      <c r="UXH207" s="125"/>
      <c r="UXI207" s="125"/>
      <c r="UXJ207" s="125"/>
      <c r="UXK207" s="125"/>
      <c r="UXL207" s="125"/>
      <c r="UXM207" s="432"/>
      <c r="UXN207" s="432"/>
      <c r="UXO207" s="125"/>
      <c r="UXP207" s="125"/>
      <c r="UXQ207" s="125"/>
      <c r="UXR207" s="125"/>
      <c r="UXS207" s="125"/>
      <c r="UXT207" s="125"/>
      <c r="UXU207" s="125"/>
      <c r="UXV207" s="125"/>
      <c r="UXW207" s="125"/>
      <c r="UXX207" s="125"/>
      <c r="UXY207" s="125"/>
      <c r="UXZ207" s="125"/>
      <c r="UYA207" s="125"/>
      <c r="UYB207" s="125"/>
      <c r="UYC207" s="125"/>
      <c r="UYD207" s="125"/>
      <c r="UYE207" s="125"/>
      <c r="UYF207" s="125"/>
      <c r="UYG207" s="125"/>
      <c r="UYH207" s="125"/>
      <c r="UYI207" s="125"/>
      <c r="UYJ207" s="125"/>
      <c r="UYK207" s="125"/>
      <c r="UYL207" s="125"/>
      <c r="UYM207" s="432"/>
      <c r="UYN207" s="432"/>
      <c r="UYO207" s="125"/>
      <c r="UYP207" s="125"/>
      <c r="UYQ207" s="125"/>
      <c r="UYR207" s="125"/>
      <c r="UYS207" s="125"/>
      <c r="UYT207" s="125"/>
      <c r="UYU207" s="125"/>
      <c r="UYV207" s="125"/>
      <c r="UYW207" s="125"/>
      <c r="UYX207" s="125"/>
      <c r="UYY207" s="125"/>
      <c r="UYZ207" s="125"/>
      <c r="UZA207" s="125"/>
      <c r="UZB207" s="125"/>
      <c r="UZC207" s="125"/>
      <c r="UZD207" s="125"/>
      <c r="UZE207" s="125"/>
      <c r="UZF207" s="125"/>
      <c r="UZG207" s="125"/>
      <c r="UZH207" s="125"/>
      <c r="UZI207" s="125"/>
      <c r="UZJ207" s="125"/>
      <c r="UZK207" s="125"/>
      <c r="UZL207" s="125"/>
      <c r="UZM207" s="432"/>
      <c r="UZN207" s="432"/>
      <c r="UZO207" s="125"/>
      <c r="UZP207" s="125"/>
      <c r="UZQ207" s="125"/>
      <c r="UZR207" s="125"/>
      <c r="UZS207" s="125"/>
      <c r="UZT207" s="125"/>
      <c r="UZU207" s="125"/>
      <c r="UZV207" s="125"/>
      <c r="UZW207" s="125"/>
      <c r="UZX207" s="125"/>
      <c r="UZY207" s="125"/>
      <c r="UZZ207" s="125"/>
      <c r="VAA207" s="125"/>
      <c r="VAB207" s="125"/>
      <c r="VAC207" s="125"/>
      <c r="VAD207" s="125"/>
      <c r="VAE207" s="125"/>
      <c r="VAF207" s="125"/>
      <c r="VAG207" s="125"/>
      <c r="VAH207" s="125"/>
      <c r="VAI207" s="125"/>
      <c r="VAJ207" s="125"/>
      <c r="VAK207" s="125"/>
      <c r="VAL207" s="125"/>
      <c r="VAM207" s="432"/>
      <c r="VAN207" s="432"/>
      <c r="VAO207" s="125"/>
      <c r="VAP207" s="125"/>
      <c r="VAQ207" s="125"/>
      <c r="VAR207" s="125"/>
      <c r="VAS207" s="125"/>
      <c r="VAT207" s="125"/>
      <c r="VAU207" s="125"/>
      <c r="VAV207" s="125"/>
      <c r="VAW207" s="125"/>
      <c r="VAX207" s="125"/>
      <c r="VAY207" s="125"/>
      <c r="VAZ207" s="125"/>
      <c r="VBA207" s="125"/>
      <c r="VBB207" s="125"/>
      <c r="VBC207" s="125"/>
      <c r="VBD207" s="125"/>
      <c r="VBE207" s="125"/>
      <c r="VBF207" s="125"/>
      <c r="VBG207" s="125"/>
      <c r="VBH207" s="125"/>
      <c r="VBI207" s="125"/>
      <c r="VBJ207" s="125"/>
      <c r="VBK207" s="125"/>
      <c r="VBL207" s="125"/>
      <c r="VBM207" s="432"/>
      <c r="VBN207" s="432"/>
      <c r="VBO207" s="125"/>
      <c r="VBP207" s="125"/>
      <c r="VBQ207" s="125"/>
      <c r="VBR207" s="125"/>
      <c r="VBS207" s="125"/>
      <c r="VBT207" s="125"/>
      <c r="VBU207" s="125"/>
      <c r="VBV207" s="125"/>
      <c r="VBW207" s="125"/>
      <c r="VBX207" s="125"/>
      <c r="VBY207" s="125"/>
      <c r="VBZ207" s="125"/>
      <c r="VCA207" s="125"/>
      <c r="VCB207" s="125"/>
      <c r="VCC207" s="125"/>
      <c r="VCD207" s="125"/>
      <c r="VCE207" s="125"/>
      <c r="VCF207" s="125"/>
      <c r="VCG207" s="125"/>
      <c r="VCH207" s="125"/>
      <c r="VCI207" s="125"/>
      <c r="VCJ207" s="125"/>
      <c r="VCK207" s="125"/>
      <c r="VCL207" s="125"/>
      <c r="VCM207" s="432"/>
      <c r="VCN207" s="432"/>
      <c r="VCO207" s="125"/>
      <c r="VCP207" s="125"/>
      <c r="VCQ207" s="125"/>
      <c r="VCR207" s="125"/>
      <c r="VCS207" s="125"/>
      <c r="VCT207" s="125"/>
      <c r="VCU207" s="125"/>
      <c r="VCV207" s="125"/>
      <c r="VCW207" s="125"/>
      <c r="VCX207" s="125"/>
      <c r="VCY207" s="125"/>
      <c r="VCZ207" s="125"/>
      <c r="VDA207" s="125"/>
      <c r="VDB207" s="125"/>
      <c r="VDC207" s="125"/>
      <c r="VDD207" s="125"/>
      <c r="VDE207" s="125"/>
      <c r="VDF207" s="125"/>
      <c r="VDG207" s="125"/>
      <c r="VDH207" s="125"/>
      <c r="VDI207" s="125"/>
      <c r="VDJ207" s="125"/>
      <c r="VDK207" s="125"/>
      <c r="VDL207" s="125"/>
      <c r="VDM207" s="432"/>
      <c r="VDN207" s="432"/>
      <c r="VDO207" s="125"/>
      <c r="VDP207" s="125"/>
      <c r="VDQ207" s="125"/>
      <c r="VDR207" s="125"/>
      <c r="VDS207" s="125"/>
      <c r="VDT207" s="125"/>
      <c r="VDU207" s="125"/>
      <c r="VDV207" s="125"/>
      <c r="VDW207" s="125"/>
      <c r="VDX207" s="125"/>
      <c r="VDY207" s="125"/>
      <c r="VDZ207" s="125"/>
      <c r="VEA207" s="125"/>
      <c r="VEB207" s="125"/>
      <c r="VEC207" s="125"/>
      <c r="VED207" s="125"/>
      <c r="VEE207" s="125"/>
      <c r="VEF207" s="125"/>
      <c r="VEG207" s="125"/>
      <c r="VEH207" s="125"/>
      <c r="VEI207" s="125"/>
      <c r="VEJ207" s="125"/>
      <c r="VEK207" s="125"/>
      <c r="VEL207" s="125"/>
      <c r="VEM207" s="432"/>
      <c r="VEN207" s="432"/>
      <c r="VEO207" s="125"/>
      <c r="VEP207" s="125"/>
      <c r="VEQ207" s="125"/>
      <c r="VER207" s="125"/>
      <c r="VES207" s="125"/>
      <c r="VET207" s="125"/>
      <c r="VEU207" s="125"/>
      <c r="VEV207" s="125"/>
      <c r="VEW207" s="125"/>
      <c r="VEX207" s="125"/>
      <c r="VEY207" s="125"/>
      <c r="VEZ207" s="125"/>
      <c r="VFA207" s="125"/>
      <c r="VFB207" s="125"/>
      <c r="VFC207" s="125"/>
      <c r="VFD207" s="125"/>
      <c r="VFE207" s="125"/>
      <c r="VFF207" s="125"/>
      <c r="VFG207" s="125"/>
      <c r="VFH207" s="125"/>
      <c r="VFI207" s="125"/>
      <c r="VFJ207" s="125"/>
      <c r="VFK207" s="125"/>
      <c r="VFL207" s="125"/>
      <c r="VFM207" s="432"/>
      <c r="VFN207" s="432"/>
      <c r="VFO207" s="125"/>
      <c r="VFP207" s="125"/>
      <c r="VFQ207" s="125"/>
      <c r="VFR207" s="125"/>
      <c r="VFS207" s="125"/>
      <c r="VFT207" s="125"/>
      <c r="VFU207" s="125"/>
      <c r="VFV207" s="125"/>
      <c r="VFW207" s="125"/>
      <c r="VFX207" s="125"/>
      <c r="VFY207" s="125"/>
      <c r="VFZ207" s="125"/>
      <c r="VGA207" s="125"/>
      <c r="VGB207" s="125"/>
      <c r="VGC207" s="125"/>
      <c r="VGD207" s="125"/>
      <c r="VGE207" s="125"/>
      <c r="VGF207" s="125"/>
      <c r="VGG207" s="125"/>
      <c r="VGH207" s="125"/>
      <c r="VGI207" s="125"/>
      <c r="VGJ207" s="125"/>
      <c r="VGK207" s="125"/>
      <c r="VGL207" s="125"/>
      <c r="VGM207" s="432"/>
      <c r="VGN207" s="432"/>
      <c r="VGO207" s="125"/>
      <c r="VGP207" s="125"/>
      <c r="VGQ207" s="125"/>
      <c r="VGR207" s="125"/>
      <c r="VGS207" s="125"/>
      <c r="VGT207" s="125"/>
      <c r="VGU207" s="125"/>
      <c r="VGV207" s="125"/>
      <c r="VGW207" s="125"/>
      <c r="VGX207" s="125"/>
      <c r="VGY207" s="125"/>
      <c r="VGZ207" s="125"/>
      <c r="VHA207" s="125"/>
      <c r="VHB207" s="125"/>
      <c r="VHC207" s="125"/>
      <c r="VHD207" s="125"/>
      <c r="VHE207" s="125"/>
      <c r="VHF207" s="125"/>
      <c r="VHG207" s="125"/>
      <c r="VHH207" s="125"/>
      <c r="VHI207" s="125"/>
      <c r="VHJ207" s="125"/>
      <c r="VHK207" s="125"/>
      <c r="VHL207" s="125"/>
      <c r="VHM207" s="432"/>
      <c r="VHN207" s="432"/>
      <c r="VHO207" s="125"/>
      <c r="VHP207" s="125"/>
      <c r="VHQ207" s="125"/>
      <c r="VHR207" s="125"/>
      <c r="VHS207" s="125"/>
      <c r="VHT207" s="125"/>
      <c r="VHU207" s="125"/>
      <c r="VHV207" s="125"/>
      <c r="VHW207" s="125"/>
      <c r="VHX207" s="125"/>
      <c r="VHY207" s="125"/>
      <c r="VHZ207" s="125"/>
      <c r="VIA207" s="125"/>
      <c r="VIB207" s="125"/>
      <c r="VIC207" s="125"/>
      <c r="VID207" s="125"/>
      <c r="VIE207" s="125"/>
      <c r="VIF207" s="125"/>
      <c r="VIG207" s="125"/>
      <c r="VIH207" s="125"/>
      <c r="VII207" s="125"/>
      <c r="VIJ207" s="125"/>
      <c r="VIK207" s="125"/>
      <c r="VIL207" s="125"/>
      <c r="VIM207" s="432"/>
      <c r="VIN207" s="432"/>
      <c r="VIO207" s="125"/>
      <c r="VIP207" s="125"/>
      <c r="VIQ207" s="125"/>
      <c r="VIR207" s="125"/>
      <c r="VIS207" s="125"/>
      <c r="VIT207" s="125"/>
      <c r="VIU207" s="125"/>
      <c r="VIV207" s="125"/>
      <c r="VIW207" s="125"/>
      <c r="VIX207" s="125"/>
      <c r="VIY207" s="125"/>
      <c r="VIZ207" s="125"/>
      <c r="VJA207" s="125"/>
      <c r="VJB207" s="125"/>
      <c r="VJC207" s="125"/>
      <c r="VJD207" s="125"/>
      <c r="VJE207" s="125"/>
      <c r="VJF207" s="125"/>
      <c r="VJG207" s="125"/>
      <c r="VJH207" s="125"/>
      <c r="VJI207" s="125"/>
      <c r="VJJ207" s="125"/>
      <c r="VJK207" s="125"/>
      <c r="VJL207" s="125"/>
      <c r="VJM207" s="432"/>
      <c r="VJN207" s="432"/>
      <c r="VJO207" s="125"/>
      <c r="VJP207" s="125"/>
      <c r="VJQ207" s="125"/>
      <c r="VJR207" s="125"/>
      <c r="VJS207" s="125"/>
      <c r="VJT207" s="125"/>
      <c r="VJU207" s="125"/>
      <c r="VJV207" s="125"/>
      <c r="VJW207" s="125"/>
      <c r="VJX207" s="125"/>
      <c r="VJY207" s="125"/>
      <c r="VJZ207" s="125"/>
      <c r="VKA207" s="125"/>
      <c r="VKB207" s="125"/>
      <c r="VKC207" s="125"/>
      <c r="VKD207" s="125"/>
      <c r="VKE207" s="125"/>
      <c r="VKF207" s="125"/>
      <c r="VKG207" s="125"/>
      <c r="VKH207" s="125"/>
      <c r="VKI207" s="125"/>
      <c r="VKJ207" s="125"/>
      <c r="VKK207" s="125"/>
      <c r="VKL207" s="125"/>
      <c r="VKM207" s="432"/>
      <c r="VKN207" s="432"/>
      <c r="VKO207" s="125"/>
      <c r="VKP207" s="125"/>
      <c r="VKQ207" s="125"/>
      <c r="VKR207" s="125"/>
      <c r="VKS207" s="125"/>
      <c r="VKT207" s="125"/>
      <c r="VKU207" s="125"/>
      <c r="VKV207" s="125"/>
      <c r="VKW207" s="125"/>
      <c r="VKX207" s="125"/>
      <c r="VKY207" s="125"/>
      <c r="VKZ207" s="125"/>
      <c r="VLA207" s="125"/>
      <c r="VLB207" s="125"/>
      <c r="VLC207" s="125"/>
      <c r="VLD207" s="125"/>
      <c r="VLE207" s="125"/>
      <c r="VLF207" s="125"/>
      <c r="VLG207" s="125"/>
      <c r="VLH207" s="125"/>
      <c r="VLI207" s="125"/>
      <c r="VLJ207" s="125"/>
      <c r="VLK207" s="125"/>
      <c r="VLL207" s="125"/>
      <c r="VLM207" s="432"/>
      <c r="VLN207" s="432"/>
      <c r="VLO207" s="125"/>
      <c r="VLP207" s="125"/>
      <c r="VLQ207" s="125"/>
      <c r="VLR207" s="125"/>
      <c r="VLS207" s="125"/>
      <c r="VLT207" s="125"/>
      <c r="VLU207" s="125"/>
      <c r="VLV207" s="125"/>
      <c r="VLW207" s="125"/>
      <c r="VLX207" s="125"/>
      <c r="VLY207" s="125"/>
      <c r="VLZ207" s="125"/>
      <c r="VMA207" s="125"/>
      <c r="VMB207" s="125"/>
      <c r="VMC207" s="125"/>
      <c r="VMD207" s="125"/>
      <c r="VME207" s="125"/>
      <c r="VMF207" s="125"/>
      <c r="VMG207" s="125"/>
      <c r="VMH207" s="125"/>
      <c r="VMI207" s="125"/>
      <c r="VMJ207" s="125"/>
      <c r="VMK207" s="125"/>
      <c r="VML207" s="125"/>
      <c r="VMM207" s="432"/>
      <c r="VMN207" s="432"/>
      <c r="VMO207" s="125"/>
      <c r="VMP207" s="125"/>
      <c r="VMQ207" s="125"/>
      <c r="VMR207" s="125"/>
      <c r="VMS207" s="125"/>
      <c r="VMT207" s="125"/>
      <c r="VMU207" s="125"/>
      <c r="VMV207" s="125"/>
      <c r="VMW207" s="125"/>
      <c r="VMX207" s="125"/>
      <c r="VMY207" s="125"/>
      <c r="VMZ207" s="125"/>
      <c r="VNA207" s="125"/>
      <c r="VNB207" s="125"/>
      <c r="VNC207" s="125"/>
      <c r="VND207" s="125"/>
      <c r="VNE207" s="125"/>
      <c r="VNF207" s="125"/>
      <c r="VNG207" s="125"/>
      <c r="VNH207" s="125"/>
      <c r="VNI207" s="125"/>
      <c r="VNJ207" s="125"/>
      <c r="VNK207" s="125"/>
      <c r="VNL207" s="125"/>
      <c r="VNM207" s="432"/>
      <c r="VNN207" s="432"/>
      <c r="VNO207" s="125"/>
      <c r="VNP207" s="125"/>
      <c r="VNQ207" s="125"/>
      <c r="VNR207" s="125"/>
      <c r="VNS207" s="125"/>
      <c r="VNT207" s="125"/>
      <c r="VNU207" s="125"/>
      <c r="VNV207" s="125"/>
      <c r="VNW207" s="125"/>
      <c r="VNX207" s="125"/>
      <c r="VNY207" s="125"/>
      <c r="VNZ207" s="125"/>
      <c r="VOA207" s="125"/>
      <c r="VOB207" s="125"/>
      <c r="VOC207" s="125"/>
      <c r="VOD207" s="125"/>
      <c r="VOE207" s="125"/>
      <c r="VOF207" s="125"/>
      <c r="VOG207" s="125"/>
      <c r="VOH207" s="125"/>
      <c r="VOI207" s="125"/>
      <c r="VOJ207" s="125"/>
      <c r="VOK207" s="125"/>
      <c r="VOL207" s="125"/>
      <c r="VOM207" s="432"/>
      <c r="VON207" s="432"/>
      <c r="VOO207" s="125"/>
      <c r="VOP207" s="125"/>
      <c r="VOQ207" s="125"/>
      <c r="VOR207" s="125"/>
      <c r="VOS207" s="125"/>
      <c r="VOT207" s="125"/>
      <c r="VOU207" s="125"/>
      <c r="VOV207" s="125"/>
      <c r="VOW207" s="125"/>
      <c r="VOX207" s="125"/>
      <c r="VOY207" s="125"/>
      <c r="VOZ207" s="125"/>
      <c r="VPA207" s="125"/>
      <c r="VPB207" s="125"/>
      <c r="VPC207" s="125"/>
      <c r="VPD207" s="125"/>
      <c r="VPE207" s="125"/>
      <c r="VPF207" s="125"/>
      <c r="VPG207" s="125"/>
      <c r="VPH207" s="125"/>
      <c r="VPI207" s="125"/>
      <c r="VPJ207" s="125"/>
      <c r="VPK207" s="125"/>
      <c r="VPL207" s="125"/>
      <c r="VPM207" s="432"/>
      <c r="VPN207" s="432"/>
      <c r="VPO207" s="125"/>
      <c r="VPP207" s="125"/>
      <c r="VPQ207" s="125"/>
      <c r="VPR207" s="125"/>
      <c r="VPS207" s="125"/>
      <c r="VPT207" s="125"/>
      <c r="VPU207" s="125"/>
      <c r="VPV207" s="125"/>
      <c r="VPW207" s="125"/>
      <c r="VPX207" s="125"/>
      <c r="VPY207" s="125"/>
      <c r="VPZ207" s="125"/>
      <c r="VQA207" s="125"/>
      <c r="VQB207" s="125"/>
      <c r="VQC207" s="125"/>
      <c r="VQD207" s="125"/>
      <c r="VQE207" s="125"/>
      <c r="VQF207" s="125"/>
      <c r="VQG207" s="125"/>
      <c r="VQH207" s="125"/>
      <c r="VQI207" s="125"/>
      <c r="VQJ207" s="125"/>
      <c r="VQK207" s="125"/>
      <c r="VQL207" s="125"/>
      <c r="VQM207" s="432"/>
      <c r="VQN207" s="432"/>
      <c r="VQO207" s="125"/>
      <c r="VQP207" s="125"/>
      <c r="VQQ207" s="125"/>
      <c r="VQR207" s="125"/>
      <c r="VQS207" s="125"/>
      <c r="VQT207" s="125"/>
      <c r="VQU207" s="125"/>
      <c r="VQV207" s="125"/>
      <c r="VQW207" s="125"/>
      <c r="VQX207" s="125"/>
      <c r="VQY207" s="125"/>
      <c r="VQZ207" s="125"/>
      <c r="VRA207" s="125"/>
      <c r="VRB207" s="125"/>
      <c r="VRC207" s="125"/>
      <c r="VRD207" s="125"/>
      <c r="VRE207" s="125"/>
      <c r="VRF207" s="125"/>
      <c r="VRG207" s="125"/>
      <c r="VRH207" s="125"/>
      <c r="VRI207" s="125"/>
      <c r="VRJ207" s="125"/>
      <c r="VRK207" s="125"/>
      <c r="VRL207" s="125"/>
      <c r="VRM207" s="432"/>
      <c r="VRN207" s="432"/>
      <c r="VRO207" s="125"/>
      <c r="VRP207" s="125"/>
      <c r="VRQ207" s="125"/>
      <c r="VRR207" s="125"/>
      <c r="VRS207" s="125"/>
      <c r="VRT207" s="125"/>
      <c r="VRU207" s="125"/>
      <c r="VRV207" s="125"/>
      <c r="VRW207" s="125"/>
      <c r="VRX207" s="125"/>
      <c r="VRY207" s="125"/>
      <c r="VRZ207" s="125"/>
      <c r="VSA207" s="125"/>
      <c r="VSB207" s="125"/>
      <c r="VSC207" s="125"/>
      <c r="VSD207" s="125"/>
      <c r="VSE207" s="125"/>
      <c r="VSF207" s="125"/>
      <c r="VSG207" s="125"/>
      <c r="VSH207" s="125"/>
      <c r="VSI207" s="125"/>
      <c r="VSJ207" s="125"/>
      <c r="VSK207" s="125"/>
      <c r="VSL207" s="125"/>
      <c r="VSM207" s="432"/>
      <c r="VSN207" s="432"/>
      <c r="VSO207" s="125"/>
      <c r="VSP207" s="125"/>
      <c r="VSQ207" s="125"/>
      <c r="VSR207" s="125"/>
      <c r="VSS207" s="125"/>
      <c r="VST207" s="125"/>
      <c r="VSU207" s="125"/>
      <c r="VSV207" s="125"/>
      <c r="VSW207" s="125"/>
      <c r="VSX207" s="125"/>
      <c r="VSY207" s="125"/>
      <c r="VSZ207" s="125"/>
      <c r="VTA207" s="125"/>
      <c r="VTB207" s="125"/>
      <c r="VTC207" s="125"/>
      <c r="VTD207" s="125"/>
      <c r="VTE207" s="125"/>
      <c r="VTF207" s="125"/>
      <c r="VTG207" s="125"/>
      <c r="VTH207" s="125"/>
      <c r="VTI207" s="125"/>
      <c r="VTJ207" s="125"/>
      <c r="VTK207" s="125"/>
      <c r="VTL207" s="125"/>
      <c r="VTM207" s="432"/>
      <c r="VTN207" s="432"/>
      <c r="VTO207" s="125"/>
      <c r="VTP207" s="125"/>
      <c r="VTQ207" s="125"/>
      <c r="VTR207" s="125"/>
      <c r="VTS207" s="125"/>
      <c r="VTT207" s="125"/>
      <c r="VTU207" s="125"/>
      <c r="VTV207" s="125"/>
      <c r="VTW207" s="125"/>
      <c r="VTX207" s="125"/>
      <c r="VTY207" s="125"/>
      <c r="VTZ207" s="125"/>
      <c r="VUA207" s="125"/>
      <c r="VUB207" s="125"/>
      <c r="VUC207" s="125"/>
      <c r="VUD207" s="125"/>
      <c r="VUE207" s="125"/>
      <c r="VUF207" s="125"/>
      <c r="VUG207" s="125"/>
      <c r="VUH207" s="125"/>
      <c r="VUI207" s="125"/>
      <c r="VUJ207" s="125"/>
      <c r="VUK207" s="125"/>
      <c r="VUL207" s="125"/>
      <c r="VUM207" s="432"/>
      <c r="VUN207" s="432"/>
      <c r="VUO207" s="125"/>
      <c r="VUP207" s="125"/>
      <c r="VUQ207" s="125"/>
      <c r="VUR207" s="125"/>
      <c r="VUS207" s="125"/>
      <c r="VUT207" s="125"/>
      <c r="VUU207" s="125"/>
      <c r="VUV207" s="125"/>
      <c r="VUW207" s="125"/>
      <c r="VUX207" s="125"/>
      <c r="VUY207" s="125"/>
      <c r="VUZ207" s="125"/>
      <c r="VVA207" s="125"/>
      <c r="VVB207" s="125"/>
      <c r="VVC207" s="125"/>
      <c r="VVD207" s="125"/>
      <c r="VVE207" s="125"/>
      <c r="VVF207" s="125"/>
      <c r="VVG207" s="125"/>
      <c r="VVH207" s="125"/>
      <c r="VVI207" s="125"/>
      <c r="VVJ207" s="125"/>
      <c r="VVK207" s="125"/>
      <c r="VVL207" s="125"/>
      <c r="VVM207" s="432"/>
      <c r="VVN207" s="432"/>
      <c r="VVO207" s="125"/>
      <c r="VVP207" s="125"/>
      <c r="VVQ207" s="125"/>
      <c r="VVR207" s="125"/>
      <c r="VVS207" s="125"/>
      <c r="VVT207" s="125"/>
      <c r="VVU207" s="125"/>
      <c r="VVV207" s="125"/>
      <c r="VVW207" s="125"/>
      <c r="VVX207" s="125"/>
      <c r="VVY207" s="125"/>
      <c r="VVZ207" s="125"/>
      <c r="VWA207" s="125"/>
      <c r="VWB207" s="125"/>
      <c r="VWC207" s="125"/>
      <c r="VWD207" s="125"/>
      <c r="VWE207" s="125"/>
      <c r="VWF207" s="125"/>
      <c r="VWG207" s="125"/>
      <c r="VWH207" s="125"/>
      <c r="VWI207" s="125"/>
      <c r="VWJ207" s="125"/>
      <c r="VWK207" s="125"/>
      <c r="VWL207" s="125"/>
      <c r="VWM207" s="432"/>
      <c r="VWN207" s="432"/>
      <c r="VWO207" s="125"/>
      <c r="VWP207" s="125"/>
      <c r="VWQ207" s="125"/>
      <c r="VWR207" s="125"/>
      <c r="VWS207" s="125"/>
      <c r="VWT207" s="125"/>
      <c r="VWU207" s="125"/>
      <c r="VWV207" s="125"/>
      <c r="VWW207" s="125"/>
      <c r="VWX207" s="125"/>
      <c r="VWY207" s="125"/>
      <c r="VWZ207" s="125"/>
      <c r="VXA207" s="125"/>
      <c r="VXB207" s="125"/>
      <c r="VXC207" s="125"/>
      <c r="VXD207" s="125"/>
      <c r="VXE207" s="125"/>
      <c r="VXF207" s="125"/>
      <c r="VXG207" s="125"/>
      <c r="VXH207" s="125"/>
      <c r="VXI207" s="125"/>
      <c r="VXJ207" s="125"/>
      <c r="VXK207" s="125"/>
      <c r="VXL207" s="125"/>
      <c r="VXM207" s="432"/>
      <c r="VXN207" s="432"/>
      <c r="VXO207" s="125"/>
      <c r="VXP207" s="125"/>
      <c r="VXQ207" s="125"/>
      <c r="VXR207" s="125"/>
      <c r="VXS207" s="125"/>
      <c r="VXT207" s="125"/>
      <c r="VXU207" s="125"/>
      <c r="VXV207" s="125"/>
      <c r="VXW207" s="125"/>
      <c r="VXX207" s="125"/>
      <c r="VXY207" s="125"/>
      <c r="VXZ207" s="125"/>
      <c r="VYA207" s="125"/>
      <c r="VYB207" s="125"/>
      <c r="VYC207" s="125"/>
      <c r="VYD207" s="125"/>
      <c r="VYE207" s="125"/>
      <c r="VYF207" s="125"/>
      <c r="VYG207" s="125"/>
      <c r="VYH207" s="125"/>
      <c r="VYI207" s="125"/>
      <c r="VYJ207" s="125"/>
      <c r="VYK207" s="125"/>
      <c r="VYL207" s="125"/>
      <c r="VYM207" s="432"/>
      <c r="VYN207" s="432"/>
      <c r="VYO207" s="125"/>
      <c r="VYP207" s="125"/>
      <c r="VYQ207" s="125"/>
      <c r="VYR207" s="125"/>
      <c r="VYS207" s="125"/>
      <c r="VYT207" s="125"/>
      <c r="VYU207" s="125"/>
      <c r="VYV207" s="125"/>
      <c r="VYW207" s="125"/>
      <c r="VYX207" s="125"/>
      <c r="VYY207" s="125"/>
      <c r="VYZ207" s="125"/>
      <c r="VZA207" s="125"/>
      <c r="VZB207" s="125"/>
      <c r="VZC207" s="125"/>
      <c r="VZD207" s="125"/>
      <c r="VZE207" s="125"/>
      <c r="VZF207" s="125"/>
      <c r="VZG207" s="125"/>
      <c r="VZH207" s="125"/>
      <c r="VZI207" s="125"/>
      <c r="VZJ207" s="125"/>
      <c r="VZK207" s="125"/>
      <c r="VZL207" s="125"/>
      <c r="VZM207" s="432"/>
      <c r="VZN207" s="432"/>
      <c r="VZO207" s="125"/>
      <c r="VZP207" s="125"/>
      <c r="VZQ207" s="125"/>
      <c r="VZR207" s="125"/>
      <c r="VZS207" s="125"/>
      <c r="VZT207" s="125"/>
      <c r="VZU207" s="125"/>
      <c r="VZV207" s="125"/>
      <c r="VZW207" s="125"/>
      <c r="VZX207" s="125"/>
      <c r="VZY207" s="125"/>
      <c r="VZZ207" s="125"/>
      <c r="WAA207" s="125"/>
      <c r="WAB207" s="125"/>
      <c r="WAC207" s="125"/>
      <c r="WAD207" s="125"/>
      <c r="WAE207" s="125"/>
      <c r="WAF207" s="125"/>
      <c r="WAG207" s="125"/>
      <c r="WAH207" s="125"/>
      <c r="WAI207" s="125"/>
      <c r="WAJ207" s="125"/>
      <c r="WAK207" s="125"/>
      <c r="WAL207" s="125"/>
      <c r="WAM207" s="432"/>
      <c r="WAN207" s="432"/>
      <c r="WAO207" s="125"/>
      <c r="WAP207" s="125"/>
      <c r="WAQ207" s="125"/>
      <c r="WAR207" s="125"/>
      <c r="WAS207" s="125"/>
      <c r="WAT207" s="125"/>
      <c r="WAU207" s="125"/>
      <c r="WAV207" s="125"/>
      <c r="WAW207" s="125"/>
      <c r="WAX207" s="125"/>
      <c r="WAY207" s="125"/>
      <c r="WAZ207" s="125"/>
      <c r="WBA207" s="125"/>
      <c r="WBB207" s="125"/>
      <c r="WBC207" s="125"/>
      <c r="WBD207" s="125"/>
      <c r="WBE207" s="125"/>
      <c r="WBF207" s="125"/>
      <c r="WBG207" s="125"/>
      <c r="WBH207" s="125"/>
      <c r="WBI207" s="125"/>
      <c r="WBJ207" s="125"/>
      <c r="WBK207" s="125"/>
      <c r="WBL207" s="125"/>
      <c r="WBM207" s="432"/>
      <c r="WBN207" s="432"/>
      <c r="WBO207" s="125"/>
      <c r="WBP207" s="125"/>
      <c r="WBQ207" s="125"/>
      <c r="WBR207" s="125"/>
      <c r="WBS207" s="125"/>
      <c r="WBT207" s="125"/>
      <c r="WBU207" s="125"/>
      <c r="WBV207" s="125"/>
      <c r="WBW207" s="125"/>
      <c r="WBX207" s="125"/>
      <c r="WBY207" s="125"/>
      <c r="WBZ207" s="125"/>
      <c r="WCA207" s="125"/>
      <c r="WCB207" s="125"/>
      <c r="WCC207" s="125"/>
      <c r="WCD207" s="125"/>
      <c r="WCE207" s="125"/>
      <c r="WCF207" s="125"/>
      <c r="WCG207" s="125"/>
      <c r="WCH207" s="125"/>
      <c r="WCI207" s="125"/>
      <c r="WCJ207" s="125"/>
      <c r="WCK207" s="125"/>
      <c r="WCL207" s="125"/>
      <c r="WCM207" s="432"/>
      <c r="WCN207" s="432"/>
      <c r="WCO207" s="125"/>
      <c r="WCP207" s="125"/>
      <c r="WCQ207" s="125"/>
      <c r="WCR207" s="125"/>
      <c r="WCS207" s="125"/>
      <c r="WCT207" s="125"/>
      <c r="WCU207" s="125"/>
      <c r="WCV207" s="125"/>
      <c r="WCW207" s="125"/>
      <c r="WCX207" s="125"/>
      <c r="WCY207" s="125"/>
      <c r="WCZ207" s="125"/>
      <c r="WDA207" s="125"/>
      <c r="WDB207" s="125"/>
      <c r="WDC207" s="125"/>
      <c r="WDD207" s="125"/>
      <c r="WDE207" s="125"/>
      <c r="WDF207" s="125"/>
      <c r="WDG207" s="125"/>
      <c r="WDH207" s="125"/>
      <c r="WDI207" s="125"/>
      <c r="WDJ207" s="125"/>
      <c r="WDK207" s="125"/>
      <c r="WDL207" s="125"/>
      <c r="WDM207" s="432"/>
      <c r="WDN207" s="432"/>
      <c r="WDO207" s="125"/>
      <c r="WDP207" s="125"/>
      <c r="WDQ207" s="125"/>
      <c r="WDR207" s="125"/>
      <c r="WDS207" s="125"/>
      <c r="WDT207" s="125"/>
      <c r="WDU207" s="125"/>
      <c r="WDV207" s="125"/>
      <c r="WDW207" s="125"/>
      <c r="WDX207" s="125"/>
      <c r="WDY207" s="125"/>
      <c r="WDZ207" s="125"/>
      <c r="WEA207" s="125"/>
      <c r="WEB207" s="125"/>
      <c r="WEC207" s="125"/>
      <c r="WED207" s="125"/>
      <c r="WEE207" s="125"/>
      <c r="WEF207" s="125"/>
      <c r="WEG207" s="125"/>
      <c r="WEH207" s="125"/>
      <c r="WEI207" s="125"/>
      <c r="WEJ207" s="125"/>
      <c r="WEK207" s="125"/>
      <c r="WEL207" s="125"/>
      <c r="WEM207" s="432"/>
      <c r="WEN207" s="432"/>
      <c r="WEO207" s="125"/>
      <c r="WEP207" s="125"/>
      <c r="WEQ207" s="125"/>
      <c r="WER207" s="125"/>
      <c r="WES207" s="125"/>
      <c r="WET207" s="125"/>
      <c r="WEU207" s="125"/>
      <c r="WEV207" s="125"/>
      <c r="WEW207" s="125"/>
      <c r="WEX207" s="125"/>
      <c r="WEY207" s="125"/>
      <c r="WEZ207" s="125"/>
      <c r="WFA207" s="125"/>
      <c r="WFB207" s="125"/>
      <c r="WFC207" s="125"/>
      <c r="WFD207" s="125"/>
      <c r="WFE207" s="125"/>
      <c r="WFF207" s="125"/>
      <c r="WFG207" s="125"/>
      <c r="WFH207" s="125"/>
      <c r="WFI207" s="125"/>
      <c r="WFJ207" s="125"/>
      <c r="WFK207" s="125"/>
      <c r="WFL207" s="125"/>
      <c r="WFM207" s="432"/>
      <c r="WFN207" s="432"/>
      <c r="WFO207" s="125"/>
      <c r="WFP207" s="125"/>
      <c r="WFQ207" s="125"/>
      <c r="WFR207" s="125"/>
      <c r="WFS207" s="125"/>
      <c r="WFT207" s="125"/>
      <c r="WFU207" s="125"/>
      <c r="WFV207" s="125"/>
      <c r="WFW207" s="125"/>
      <c r="WFX207" s="125"/>
      <c r="WFY207" s="125"/>
      <c r="WFZ207" s="125"/>
      <c r="WGA207" s="125"/>
      <c r="WGB207" s="125"/>
      <c r="WGC207" s="125"/>
      <c r="WGD207" s="125"/>
      <c r="WGE207" s="125"/>
      <c r="WGF207" s="125"/>
      <c r="WGG207" s="125"/>
      <c r="WGH207" s="125"/>
      <c r="WGI207" s="125"/>
      <c r="WGJ207" s="125"/>
      <c r="WGK207" s="125"/>
      <c r="WGL207" s="125"/>
      <c r="WGM207" s="432"/>
      <c r="WGN207" s="432"/>
      <c r="WGO207" s="125"/>
      <c r="WGP207" s="125"/>
      <c r="WGQ207" s="125"/>
      <c r="WGR207" s="125"/>
      <c r="WGS207" s="125"/>
      <c r="WGT207" s="125"/>
      <c r="WGU207" s="125"/>
      <c r="WGV207" s="125"/>
      <c r="WGW207" s="125"/>
      <c r="WGX207" s="125"/>
      <c r="WGY207" s="125"/>
      <c r="WGZ207" s="125"/>
      <c r="WHA207" s="125"/>
      <c r="WHB207" s="125"/>
      <c r="WHC207" s="125"/>
      <c r="WHD207" s="125"/>
      <c r="WHE207" s="125"/>
      <c r="WHF207" s="125"/>
      <c r="WHG207" s="125"/>
      <c r="WHH207" s="125"/>
      <c r="WHI207" s="125"/>
      <c r="WHJ207" s="125"/>
      <c r="WHK207" s="125"/>
      <c r="WHL207" s="125"/>
      <c r="WHM207" s="432"/>
      <c r="WHN207" s="432"/>
      <c r="WHO207" s="125"/>
      <c r="WHP207" s="125"/>
      <c r="WHQ207" s="125"/>
      <c r="WHR207" s="125"/>
      <c r="WHS207" s="125"/>
      <c r="WHT207" s="125"/>
      <c r="WHU207" s="125"/>
      <c r="WHV207" s="125"/>
      <c r="WHW207" s="125"/>
      <c r="WHX207" s="125"/>
      <c r="WHY207" s="125"/>
      <c r="WHZ207" s="125"/>
      <c r="WIA207" s="125"/>
      <c r="WIB207" s="125"/>
      <c r="WIC207" s="125"/>
      <c r="WID207" s="125"/>
      <c r="WIE207" s="125"/>
      <c r="WIF207" s="125"/>
      <c r="WIG207" s="125"/>
      <c r="WIH207" s="125"/>
      <c r="WII207" s="125"/>
      <c r="WIJ207" s="125"/>
      <c r="WIK207" s="125"/>
      <c r="WIL207" s="125"/>
      <c r="WIM207" s="432"/>
      <c r="WIN207" s="432"/>
      <c r="WIO207" s="125"/>
      <c r="WIP207" s="125"/>
      <c r="WIQ207" s="125"/>
      <c r="WIR207" s="125"/>
      <c r="WIS207" s="125"/>
      <c r="WIT207" s="125"/>
      <c r="WIU207" s="125"/>
      <c r="WIV207" s="125"/>
      <c r="WIW207" s="125"/>
      <c r="WIX207" s="125"/>
      <c r="WIY207" s="125"/>
      <c r="WIZ207" s="125"/>
      <c r="WJA207" s="125"/>
      <c r="WJB207" s="125"/>
      <c r="WJC207" s="125"/>
      <c r="WJD207" s="125"/>
      <c r="WJE207" s="125"/>
      <c r="WJF207" s="125"/>
      <c r="WJG207" s="125"/>
      <c r="WJH207" s="125"/>
      <c r="WJI207" s="125"/>
      <c r="WJJ207" s="125"/>
      <c r="WJK207" s="125"/>
      <c r="WJL207" s="125"/>
      <c r="WJM207" s="432"/>
      <c r="WJN207" s="432"/>
      <c r="WJO207" s="125"/>
      <c r="WJP207" s="125"/>
      <c r="WJQ207" s="125"/>
      <c r="WJR207" s="125"/>
      <c r="WJS207" s="125"/>
      <c r="WJT207" s="125"/>
      <c r="WJU207" s="125"/>
      <c r="WJV207" s="125"/>
      <c r="WJW207" s="125"/>
      <c r="WJX207" s="125"/>
      <c r="WJY207" s="125"/>
      <c r="WJZ207" s="125"/>
      <c r="WKA207" s="125"/>
      <c r="WKB207" s="125"/>
      <c r="WKC207" s="125"/>
      <c r="WKD207" s="125"/>
      <c r="WKE207" s="125"/>
      <c r="WKF207" s="125"/>
      <c r="WKG207" s="125"/>
      <c r="WKH207" s="125"/>
      <c r="WKI207" s="125"/>
      <c r="WKJ207" s="125"/>
      <c r="WKK207" s="125"/>
      <c r="WKL207" s="125"/>
      <c r="WKM207" s="432"/>
      <c r="WKN207" s="432"/>
      <c r="WKO207" s="125"/>
      <c r="WKP207" s="125"/>
      <c r="WKQ207" s="125"/>
      <c r="WKR207" s="125"/>
      <c r="WKS207" s="125"/>
      <c r="WKT207" s="125"/>
      <c r="WKU207" s="125"/>
      <c r="WKV207" s="125"/>
      <c r="WKW207" s="125"/>
      <c r="WKX207" s="125"/>
      <c r="WKY207" s="125"/>
      <c r="WKZ207" s="125"/>
      <c r="WLA207" s="125"/>
      <c r="WLB207" s="125"/>
      <c r="WLC207" s="125"/>
      <c r="WLD207" s="125"/>
      <c r="WLE207" s="125"/>
      <c r="WLF207" s="125"/>
      <c r="WLG207" s="125"/>
      <c r="WLH207" s="125"/>
      <c r="WLI207" s="125"/>
      <c r="WLJ207" s="125"/>
      <c r="WLK207" s="125"/>
      <c r="WLL207" s="125"/>
      <c r="WLM207" s="432"/>
      <c r="WLN207" s="432"/>
      <c r="WLO207" s="125"/>
      <c r="WLP207" s="125"/>
      <c r="WLQ207" s="125"/>
      <c r="WLR207" s="125"/>
      <c r="WLS207" s="125"/>
      <c r="WLT207" s="125"/>
      <c r="WLU207" s="125"/>
      <c r="WLV207" s="125"/>
      <c r="WLW207" s="125"/>
      <c r="WLX207" s="125"/>
      <c r="WLY207" s="125"/>
      <c r="WLZ207" s="125"/>
      <c r="WMA207" s="125"/>
      <c r="WMB207" s="125"/>
      <c r="WMC207" s="125"/>
      <c r="WMD207" s="125"/>
      <c r="WME207" s="125"/>
      <c r="WMF207" s="125"/>
      <c r="WMG207" s="125"/>
      <c r="WMH207" s="125"/>
      <c r="WMI207" s="125"/>
      <c r="WMJ207" s="125"/>
      <c r="WMK207" s="125"/>
      <c r="WML207" s="125"/>
      <c r="WMM207" s="432"/>
      <c r="WMN207" s="432"/>
      <c r="WMO207" s="125"/>
      <c r="WMP207" s="125"/>
      <c r="WMQ207" s="125"/>
      <c r="WMR207" s="125"/>
      <c r="WMS207" s="125"/>
      <c r="WMT207" s="125"/>
      <c r="WMU207" s="125"/>
      <c r="WMV207" s="125"/>
      <c r="WMW207" s="125"/>
      <c r="WMX207" s="125"/>
      <c r="WMY207" s="125"/>
      <c r="WMZ207" s="125"/>
      <c r="WNA207" s="125"/>
      <c r="WNB207" s="125"/>
      <c r="WNC207" s="125"/>
      <c r="WND207" s="125"/>
      <c r="WNE207" s="125"/>
      <c r="WNF207" s="125"/>
      <c r="WNG207" s="125"/>
      <c r="WNH207" s="125"/>
      <c r="WNI207" s="125"/>
      <c r="WNJ207" s="125"/>
      <c r="WNK207" s="125"/>
      <c r="WNL207" s="125"/>
      <c r="WNM207" s="432"/>
      <c r="WNN207" s="432"/>
      <c r="WNO207" s="125"/>
      <c r="WNP207" s="125"/>
      <c r="WNQ207" s="125"/>
      <c r="WNR207" s="125"/>
      <c r="WNS207" s="125"/>
      <c r="WNT207" s="125"/>
      <c r="WNU207" s="125"/>
      <c r="WNV207" s="125"/>
      <c r="WNW207" s="125"/>
      <c r="WNX207" s="125"/>
      <c r="WNY207" s="125"/>
      <c r="WNZ207" s="125"/>
      <c r="WOA207" s="125"/>
      <c r="WOB207" s="125"/>
      <c r="WOC207" s="125"/>
      <c r="WOD207" s="125"/>
      <c r="WOE207" s="125"/>
      <c r="WOF207" s="125"/>
      <c r="WOG207" s="125"/>
      <c r="WOH207" s="125"/>
      <c r="WOI207" s="125"/>
      <c r="WOJ207" s="125"/>
      <c r="WOK207" s="125"/>
      <c r="WOL207" s="125"/>
      <c r="WOM207" s="432"/>
      <c r="WON207" s="432"/>
      <c r="WOO207" s="125"/>
      <c r="WOP207" s="125"/>
      <c r="WOQ207" s="125"/>
      <c r="WOR207" s="125"/>
      <c r="WOS207" s="125"/>
      <c r="WOT207" s="125"/>
      <c r="WOU207" s="125"/>
      <c r="WOV207" s="125"/>
      <c r="WOW207" s="125"/>
      <c r="WOX207" s="125"/>
      <c r="WOY207" s="125"/>
      <c r="WOZ207" s="125"/>
      <c r="WPA207" s="125"/>
      <c r="WPB207" s="125"/>
      <c r="WPC207" s="125"/>
      <c r="WPD207" s="125"/>
      <c r="WPE207" s="125"/>
      <c r="WPF207" s="125"/>
      <c r="WPG207" s="125"/>
      <c r="WPH207" s="125"/>
      <c r="WPI207" s="125"/>
      <c r="WPJ207" s="125"/>
      <c r="WPK207" s="125"/>
      <c r="WPL207" s="125"/>
      <c r="WPM207" s="432"/>
      <c r="WPN207" s="432"/>
      <c r="WPO207" s="125"/>
      <c r="WPP207" s="125"/>
      <c r="WPQ207" s="125"/>
      <c r="WPR207" s="125"/>
      <c r="WPS207" s="125"/>
      <c r="WPT207" s="125"/>
      <c r="WPU207" s="125"/>
      <c r="WPV207" s="125"/>
      <c r="WPW207" s="125"/>
      <c r="WPX207" s="125"/>
      <c r="WPY207" s="125"/>
      <c r="WPZ207" s="125"/>
      <c r="WQA207" s="125"/>
      <c r="WQB207" s="125"/>
      <c r="WQC207" s="125"/>
      <c r="WQD207" s="125"/>
      <c r="WQE207" s="125"/>
      <c r="WQF207" s="125"/>
      <c r="WQG207" s="125"/>
      <c r="WQH207" s="125"/>
      <c r="WQI207" s="125"/>
      <c r="WQJ207" s="125"/>
      <c r="WQK207" s="125"/>
      <c r="WQL207" s="125"/>
      <c r="WQM207" s="432"/>
      <c r="WQN207" s="432"/>
      <c r="WQO207" s="125"/>
      <c r="WQP207" s="125"/>
      <c r="WQQ207" s="125"/>
      <c r="WQR207" s="125"/>
      <c r="WQS207" s="125"/>
      <c r="WQT207" s="125"/>
      <c r="WQU207" s="125"/>
      <c r="WQV207" s="125"/>
      <c r="WQW207" s="125"/>
      <c r="WQX207" s="125"/>
      <c r="WQY207" s="125"/>
      <c r="WQZ207" s="125"/>
      <c r="WRA207" s="125"/>
      <c r="WRB207" s="125"/>
      <c r="WRC207" s="125"/>
      <c r="WRD207" s="125"/>
      <c r="WRE207" s="125"/>
      <c r="WRF207" s="125"/>
      <c r="WRG207" s="125"/>
      <c r="WRH207" s="125"/>
      <c r="WRI207" s="125"/>
      <c r="WRJ207" s="125"/>
      <c r="WRK207" s="125"/>
      <c r="WRL207" s="125"/>
      <c r="WRM207" s="432"/>
      <c r="WRN207" s="432"/>
      <c r="WRO207" s="125"/>
      <c r="WRP207" s="125"/>
      <c r="WRQ207" s="125"/>
      <c r="WRR207" s="125"/>
      <c r="WRS207" s="125"/>
      <c r="WRT207" s="125"/>
      <c r="WRU207" s="125"/>
      <c r="WRV207" s="125"/>
      <c r="WRW207" s="125"/>
      <c r="WRX207" s="125"/>
      <c r="WRY207" s="125"/>
      <c r="WRZ207" s="125"/>
      <c r="WSA207" s="125"/>
      <c r="WSB207" s="125"/>
      <c r="WSC207" s="125"/>
      <c r="WSD207" s="125"/>
      <c r="WSE207" s="125"/>
      <c r="WSF207" s="125"/>
      <c r="WSG207" s="125"/>
      <c r="WSH207" s="125"/>
      <c r="WSI207" s="125"/>
      <c r="WSJ207" s="125"/>
      <c r="WSK207" s="125"/>
      <c r="WSL207" s="125"/>
      <c r="WSM207" s="432"/>
      <c r="WSN207" s="432"/>
      <c r="WSO207" s="125"/>
      <c r="WSP207" s="125"/>
      <c r="WSQ207" s="125"/>
      <c r="WSR207" s="125"/>
      <c r="WSS207" s="125"/>
      <c r="WST207" s="125"/>
      <c r="WSU207" s="125"/>
      <c r="WSV207" s="125"/>
      <c r="WSW207" s="125"/>
      <c r="WSX207" s="125"/>
      <c r="WSY207" s="125"/>
      <c r="WSZ207" s="125"/>
      <c r="WTA207" s="125"/>
      <c r="WTB207" s="125"/>
      <c r="WTC207" s="125"/>
      <c r="WTD207" s="125"/>
      <c r="WTE207" s="125"/>
      <c r="WTF207" s="125"/>
      <c r="WTG207" s="125"/>
      <c r="WTH207" s="125"/>
      <c r="WTI207" s="125"/>
      <c r="WTJ207" s="125"/>
      <c r="WTK207" s="125"/>
      <c r="WTL207" s="125"/>
      <c r="WTM207" s="432"/>
      <c r="WTN207" s="432"/>
      <c r="WTO207" s="125"/>
      <c r="WTP207" s="125"/>
      <c r="WTQ207" s="125"/>
      <c r="WTR207" s="125"/>
      <c r="WTS207" s="125"/>
      <c r="WTT207" s="125"/>
      <c r="WTU207" s="125"/>
      <c r="WTV207" s="125"/>
      <c r="WTW207" s="125"/>
      <c r="WTX207" s="125"/>
      <c r="WTY207" s="125"/>
      <c r="WTZ207" s="125"/>
      <c r="WUA207" s="125"/>
      <c r="WUB207" s="125"/>
      <c r="WUC207" s="125"/>
      <c r="WUD207" s="125"/>
      <c r="WUE207" s="125"/>
      <c r="WUF207" s="125"/>
      <c r="WUG207" s="125"/>
      <c r="WUH207" s="125"/>
      <c r="WUI207" s="125"/>
      <c r="WUJ207" s="125"/>
      <c r="WUK207" s="125"/>
      <c r="WUL207" s="125"/>
      <c r="WUM207" s="432"/>
      <c r="WUN207" s="432"/>
      <c r="WUO207" s="125"/>
      <c r="WUP207" s="125"/>
      <c r="WUQ207" s="125"/>
      <c r="WUR207" s="125"/>
      <c r="WUS207" s="125"/>
      <c r="WUT207" s="125"/>
      <c r="WUU207" s="125"/>
      <c r="WUV207" s="125"/>
      <c r="WUW207" s="125"/>
      <c r="WUX207" s="125"/>
      <c r="WUY207" s="125"/>
      <c r="WUZ207" s="125"/>
      <c r="WVA207" s="125"/>
      <c r="WVB207" s="125"/>
      <c r="WVC207" s="125"/>
      <c r="WVD207" s="125"/>
      <c r="WVE207" s="125"/>
      <c r="WVF207" s="125"/>
      <c r="WVG207" s="125"/>
      <c r="WVH207" s="125"/>
      <c r="WVI207" s="125"/>
      <c r="WVJ207" s="125"/>
      <c r="WVK207" s="125"/>
      <c r="WVL207" s="125"/>
      <c r="WVM207" s="432"/>
      <c r="WVN207" s="432"/>
      <c r="WVO207" s="125"/>
      <c r="WVP207" s="125"/>
      <c r="WVQ207" s="125"/>
      <c r="WVR207" s="125"/>
      <c r="WVS207" s="125"/>
      <c r="WVT207" s="125"/>
      <c r="WVU207" s="125"/>
      <c r="WVV207" s="125"/>
      <c r="WVW207" s="125"/>
      <c r="WVX207" s="125"/>
      <c r="WVY207" s="125"/>
      <c r="WVZ207" s="125"/>
      <c r="WWA207" s="125"/>
      <c r="WWB207" s="125"/>
      <c r="WWC207" s="125"/>
      <c r="WWD207" s="125"/>
      <c r="WWE207" s="125"/>
      <c r="WWF207" s="125"/>
      <c r="WWG207" s="125"/>
      <c r="WWH207" s="125"/>
      <c r="WWI207" s="125"/>
      <c r="WWJ207" s="125"/>
      <c r="WWK207" s="125"/>
      <c r="WWL207" s="125"/>
      <c r="WWM207" s="432"/>
      <c r="WWN207" s="432"/>
      <c r="WWO207" s="125"/>
      <c r="WWP207" s="125"/>
      <c r="WWQ207" s="125"/>
      <c r="WWR207" s="125"/>
      <c r="WWS207" s="125"/>
      <c r="WWT207" s="125"/>
      <c r="WWU207" s="125"/>
      <c r="WWV207" s="125"/>
      <c r="WWW207" s="125"/>
      <c r="WWX207" s="125"/>
      <c r="WWY207" s="125"/>
      <c r="WWZ207" s="125"/>
      <c r="WXA207" s="125"/>
      <c r="WXB207" s="125"/>
      <c r="WXC207" s="125"/>
      <c r="WXD207" s="125"/>
      <c r="WXE207" s="125"/>
      <c r="WXF207" s="125"/>
      <c r="WXG207" s="125"/>
      <c r="WXH207" s="125"/>
      <c r="WXI207" s="125"/>
      <c r="WXJ207" s="125"/>
      <c r="WXK207" s="125"/>
      <c r="WXL207" s="125"/>
      <c r="WXM207" s="432"/>
      <c r="WXN207" s="432"/>
      <c r="WXO207" s="125"/>
      <c r="WXP207" s="125"/>
      <c r="WXQ207" s="125"/>
      <c r="WXR207" s="125"/>
      <c r="WXS207" s="125"/>
      <c r="WXT207" s="125"/>
      <c r="WXU207" s="125"/>
      <c r="WXV207" s="125"/>
      <c r="WXW207" s="125"/>
      <c r="WXX207" s="125"/>
      <c r="WXY207" s="125"/>
      <c r="WXZ207" s="125"/>
      <c r="WYA207" s="125"/>
      <c r="WYB207" s="125"/>
      <c r="WYC207" s="125"/>
      <c r="WYD207" s="125"/>
      <c r="WYE207" s="125"/>
      <c r="WYF207" s="125"/>
      <c r="WYG207" s="125"/>
      <c r="WYH207" s="125"/>
      <c r="WYI207" s="125"/>
      <c r="WYJ207" s="125"/>
      <c r="WYK207" s="125"/>
      <c r="WYL207" s="125"/>
      <c r="WYM207" s="432"/>
      <c r="WYN207" s="432"/>
      <c r="WYO207" s="125"/>
      <c r="WYP207" s="125"/>
      <c r="WYQ207" s="125"/>
      <c r="WYR207" s="125"/>
      <c r="WYS207" s="125"/>
      <c r="WYT207" s="125"/>
      <c r="WYU207" s="125"/>
      <c r="WYV207" s="125"/>
      <c r="WYW207" s="125"/>
      <c r="WYX207" s="125"/>
      <c r="WYY207" s="125"/>
      <c r="WYZ207" s="125"/>
      <c r="WZA207" s="125"/>
      <c r="WZB207" s="125"/>
      <c r="WZC207" s="125"/>
      <c r="WZD207" s="125"/>
      <c r="WZE207" s="125"/>
      <c r="WZF207" s="125"/>
      <c r="WZG207" s="125"/>
      <c r="WZH207" s="125"/>
      <c r="WZI207" s="125"/>
      <c r="WZJ207" s="125"/>
      <c r="WZK207" s="125"/>
      <c r="WZL207" s="125"/>
      <c r="WZM207" s="432"/>
      <c r="WZN207" s="432"/>
      <c r="WZO207" s="125"/>
      <c r="WZP207" s="125"/>
      <c r="WZQ207" s="125"/>
      <c r="WZR207" s="125"/>
      <c r="WZS207" s="125"/>
      <c r="WZT207" s="125"/>
      <c r="WZU207" s="125"/>
      <c r="WZV207" s="125"/>
      <c r="WZW207" s="125"/>
      <c r="WZX207" s="125"/>
      <c r="WZY207" s="125"/>
      <c r="WZZ207" s="125"/>
      <c r="XAA207" s="125"/>
      <c r="XAB207" s="125"/>
      <c r="XAC207" s="125"/>
      <c r="XAD207" s="125"/>
      <c r="XAE207" s="125"/>
      <c r="XAF207" s="125"/>
      <c r="XAG207" s="125"/>
      <c r="XAH207" s="125"/>
      <c r="XAI207" s="125"/>
      <c r="XAJ207" s="125"/>
      <c r="XAK207" s="125"/>
      <c r="XAL207" s="125"/>
      <c r="XAM207" s="432"/>
      <c r="XAN207" s="432"/>
      <c r="XAO207" s="125"/>
      <c r="XAP207" s="125"/>
      <c r="XAQ207" s="125"/>
      <c r="XAR207" s="125"/>
      <c r="XAS207" s="125"/>
      <c r="XAT207" s="125"/>
      <c r="XAU207" s="125"/>
      <c r="XAV207" s="125"/>
      <c r="XAW207" s="125"/>
      <c r="XAX207" s="125"/>
      <c r="XAY207" s="125"/>
    </row>
    <row r="208" spans="1:16275" s="224" customFormat="1" x14ac:dyDescent="0.25">
      <c r="A208" s="459"/>
      <c r="B208" s="461"/>
      <c r="C208" s="450"/>
      <c r="D208" s="451"/>
      <c r="E208" s="451"/>
      <c r="F208" s="452"/>
      <c r="G208" s="450"/>
      <c r="H208" s="451"/>
      <c r="I208" s="451"/>
      <c r="J208" s="452"/>
      <c r="K208" s="450"/>
      <c r="L208" s="451"/>
      <c r="M208" s="451"/>
      <c r="N208" s="452"/>
      <c r="O208" s="450"/>
      <c r="P208" s="451"/>
      <c r="Q208" s="451"/>
      <c r="R208" s="452"/>
      <c r="S208" s="450"/>
      <c r="T208" s="451"/>
      <c r="U208" s="451"/>
      <c r="V208" s="452"/>
      <c r="W208" s="450"/>
      <c r="X208" s="451"/>
      <c r="Y208" s="451"/>
      <c r="Z208" s="452"/>
      <c r="AA208" s="450"/>
      <c r="AB208" s="451"/>
      <c r="AC208" s="451"/>
      <c r="AD208" s="452"/>
      <c r="AE208" s="450"/>
      <c r="AF208" s="451"/>
      <c r="AG208" s="451"/>
      <c r="AH208" s="452"/>
      <c r="AI208" s="450"/>
      <c r="AJ208" s="451"/>
      <c r="AK208" s="451"/>
      <c r="AL208" s="452"/>
      <c r="AM208" s="463"/>
      <c r="AN208" s="465"/>
      <c r="AO208" s="231"/>
      <c r="AP208" s="232"/>
      <c r="AQ208" s="232"/>
      <c r="AR208" s="232"/>
      <c r="AS208" s="429"/>
      <c r="AT208" s="429"/>
      <c r="AU208" s="429"/>
      <c r="AV208" s="429"/>
      <c r="AW208" s="429"/>
      <c r="AX208" s="429"/>
      <c r="AY208" s="429"/>
      <c r="AZ208" s="429"/>
      <c r="BA208" s="429"/>
      <c r="BB208" s="429"/>
      <c r="BC208" s="429"/>
      <c r="BD208" s="429"/>
      <c r="BE208" s="429"/>
      <c r="BF208" s="429"/>
      <c r="BG208" s="429"/>
      <c r="BH208" s="429"/>
      <c r="BI208" s="429"/>
      <c r="BJ208" s="429"/>
      <c r="BK208" s="429"/>
      <c r="BL208" s="429"/>
      <c r="BM208" s="432"/>
      <c r="BN208" s="432"/>
      <c r="BO208" s="429"/>
      <c r="BP208" s="429"/>
      <c r="BQ208" s="429"/>
      <c r="BR208" s="429"/>
      <c r="BS208" s="429"/>
      <c r="BT208" s="429"/>
      <c r="BU208" s="429"/>
      <c r="BV208" s="429"/>
      <c r="BW208" s="429"/>
      <c r="BX208" s="429"/>
      <c r="BY208" s="429"/>
      <c r="BZ208" s="429"/>
      <c r="CA208" s="429"/>
      <c r="CB208" s="429"/>
      <c r="CC208" s="429"/>
      <c r="CD208" s="429"/>
      <c r="CE208" s="429"/>
      <c r="CF208" s="429"/>
      <c r="CG208" s="429"/>
      <c r="CH208" s="429"/>
      <c r="CI208" s="429"/>
      <c r="CJ208" s="429"/>
      <c r="CK208" s="429"/>
      <c r="CL208" s="429"/>
      <c r="CM208" s="432"/>
      <c r="CN208" s="432"/>
      <c r="CO208" s="429"/>
      <c r="CP208" s="429"/>
      <c r="CQ208" s="429"/>
      <c r="CR208" s="429"/>
      <c r="CS208" s="429"/>
      <c r="CT208" s="429"/>
      <c r="CU208" s="429"/>
      <c r="CV208" s="429"/>
      <c r="CW208" s="429"/>
      <c r="CX208" s="429"/>
      <c r="CY208" s="429"/>
      <c r="CZ208" s="429"/>
      <c r="DA208" s="429"/>
      <c r="DB208" s="429"/>
      <c r="DC208" s="429"/>
      <c r="DD208" s="429"/>
      <c r="DE208" s="429"/>
      <c r="DF208" s="429"/>
      <c r="DG208" s="429"/>
      <c r="DH208" s="429"/>
      <c r="DI208" s="429"/>
      <c r="DJ208" s="429"/>
      <c r="DK208" s="429"/>
      <c r="DL208" s="429"/>
      <c r="DM208" s="432"/>
      <c r="DN208" s="432"/>
      <c r="DO208" s="429"/>
      <c r="DP208" s="429"/>
      <c r="DQ208" s="429"/>
      <c r="DR208" s="429"/>
      <c r="DS208" s="429"/>
      <c r="DT208" s="429"/>
      <c r="DU208" s="429"/>
      <c r="DV208" s="429"/>
      <c r="DW208" s="429"/>
      <c r="DX208" s="429"/>
      <c r="DY208" s="429"/>
      <c r="DZ208" s="429"/>
      <c r="EA208" s="429"/>
      <c r="EB208" s="429"/>
      <c r="EC208" s="429"/>
      <c r="ED208" s="429"/>
      <c r="EE208" s="429"/>
      <c r="EF208" s="429"/>
      <c r="EG208" s="429"/>
      <c r="EH208" s="429"/>
      <c r="EI208" s="429"/>
      <c r="EJ208" s="429"/>
      <c r="EK208" s="429"/>
      <c r="EL208" s="429"/>
      <c r="EM208" s="432"/>
      <c r="EN208" s="432"/>
      <c r="EO208" s="429"/>
      <c r="EP208" s="429"/>
      <c r="EQ208" s="429"/>
      <c r="ER208" s="429"/>
      <c r="ES208" s="429"/>
      <c r="ET208" s="429"/>
      <c r="EU208" s="429"/>
      <c r="EV208" s="429"/>
      <c r="EW208" s="429"/>
      <c r="EX208" s="429"/>
      <c r="EY208" s="429"/>
      <c r="EZ208" s="429"/>
      <c r="FA208" s="429"/>
      <c r="FB208" s="429"/>
      <c r="FC208" s="429"/>
      <c r="FD208" s="429"/>
      <c r="FE208" s="429"/>
      <c r="FF208" s="429"/>
      <c r="FG208" s="429"/>
      <c r="FH208" s="429"/>
      <c r="FI208" s="429"/>
      <c r="FJ208" s="429"/>
      <c r="FK208" s="429"/>
      <c r="FL208" s="429"/>
      <c r="FM208" s="432"/>
      <c r="FN208" s="432"/>
      <c r="FO208" s="429"/>
      <c r="FP208" s="429"/>
      <c r="FQ208" s="429"/>
      <c r="FR208" s="429"/>
      <c r="FS208" s="429"/>
      <c r="FT208" s="429"/>
      <c r="FU208" s="429"/>
      <c r="FV208" s="429"/>
      <c r="FW208" s="429"/>
      <c r="FX208" s="429"/>
      <c r="FY208" s="429"/>
      <c r="FZ208" s="429"/>
      <c r="GA208" s="429"/>
      <c r="GB208" s="429"/>
      <c r="GC208" s="429"/>
      <c r="GD208" s="429"/>
      <c r="GE208" s="429"/>
      <c r="GF208" s="429"/>
      <c r="GG208" s="429"/>
      <c r="GH208" s="429"/>
      <c r="GI208" s="429"/>
      <c r="GJ208" s="429"/>
      <c r="GK208" s="429"/>
      <c r="GL208" s="429"/>
      <c r="GM208" s="432"/>
      <c r="GN208" s="432"/>
      <c r="GO208" s="429"/>
      <c r="GP208" s="429"/>
      <c r="GQ208" s="429"/>
      <c r="GR208" s="429"/>
      <c r="GS208" s="429"/>
      <c r="GT208" s="429"/>
      <c r="GU208" s="429"/>
      <c r="GV208" s="429"/>
      <c r="GW208" s="429"/>
      <c r="GX208" s="429"/>
      <c r="GY208" s="429"/>
      <c r="GZ208" s="429"/>
      <c r="HA208" s="429"/>
      <c r="HB208" s="429"/>
      <c r="HC208" s="429"/>
      <c r="HD208" s="429"/>
      <c r="HE208" s="429"/>
      <c r="HF208" s="429"/>
      <c r="HG208" s="429"/>
      <c r="HH208" s="429"/>
      <c r="HI208" s="429"/>
      <c r="HJ208" s="429"/>
      <c r="HK208" s="429"/>
      <c r="HL208" s="429"/>
      <c r="HM208" s="432"/>
      <c r="HN208" s="432"/>
      <c r="HO208" s="429"/>
      <c r="HP208" s="429"/>
      <c r="HQ208" s="429"/>
      <c r="HR208" s="429"/>
      <c r="HS208" s="429"/>
      <c r="HT208" s="429"/>
      <c r="HU208" s="429"/>
      <c r="HV208" s="429"/>
      <c r="HW208" s="429"/>
      <c r="HX208" s="429"/>
      <c r="HY208" s="429"/>
      <c r="HZ208" s="429"/>
      <c r="IA208" s="429"/>
      <c r="IB208" s="429"/>
      <c r="IC208" s="429"/>
      <c r="ID208" s="429"/>
      <c r="IE208" s="429"/>
      <c r="IF208" s="429"/>
      <c r="IG208" s="429"/>
      <c r="IH208" s="429"/>
      <c r="II208" s="429"/>
      <c r="IJ208" s="429"/>
      <c r="IK208" s="429"/>
      <c r="IL208" s="429"/>
      <c r="IM208" s="432"/>
      <c r="IN208" s="432"/>
      <c r="IO208" s="429"/>
      <c r="IP208" s="429"/>
      <c r="IQ208" s="429"/>
      <c r="IR208" s="429"/>
      <c r="IS208" s="429"/>
      <c r="IT208" s="429"/>
      <c r="IU208" s="429"/>
      <c r="IV208" s="429"/>
      <c r="IW208" s="429"/>
      <c r="IX208" s="429"/>
      <c r="IY208" s="429"/>
      <c r="IZ208" s="429"/>
      <c r="JA208" s="429"/>
      <c r="JB208" s="429"/>
      <c r="JC208" s="429"/>
      <c r="JD208" s="429"/>
      <c r="JE208" s="429"/>
      <c r="JF208" s="429"/>
      <c r="JG208" s="429"/>
      <c r="JH208" s="429"/>
      <c r="JI208" s="429"/>
      <c r="JJ208" s="429"/>
      <c r="JK208" s="429"/>
      <c r="JL208" s="429"/>
      <c r="JM208" s="432"/>
      <c r="JN208" s="432"/>
      <c r="JO208" s="429"/>
      <c r="JP208" s="429"/>
      <c r="JQ208" s="429"/>
      <c r="JR208" s="429"/>
      <c r="JS208" s="429"/>
      <c r="JT208" s="429"/>
      <c r="JU208" s="429"/>
      <c r="JV208" s="429"/>
      <c r="JW208" s="429"/>
      <c r="JX208" s="429"/>
      <c r="JY208" s="429"/>
      <c r="JZ208" s="429"/>
      <c r="KA208" s="429"/>
      <c r="KB208" s="429"/>
      <c r="KC208" s="429"/>
      <c r="KD208" s="429"/>
      <c r="KE208" s="429"/>
      <c r="KF208" s="429"/>
      <c r="KG208" s="429"/>
      <c r="KH208" s="429"/>
      <c r="KI208" s="429"/>
      <c r="KJ208" s="429"/>
      <c r="KK208" s="429"/>
      <c r="KL208" s="429"/>
      <c r="KM208" s="432"/>
      <c r="KN208" s="432"/>
      <c r="KO208" s="429"/>
      <c r="KP208" s="429"/>
      <c r="KQ208" s="429"/>
      <c r="KR208" s="429"/>
      <c r="KS208" s="429"/>
      <c r="KT208" s="429"/>
      <c r="KU208" s="429"/>
      <c r="KV208" s="429"/>
      <c r="KW208" s="429"/>
      <c r="KX208" s="429"/>
      <c r="KY208" s="429"/>
      <c r="KZ208" s="429"/>
      <c r="LA208" s="429"/>
      <c r="LB208" s="429"/>
      <c r="LC208" s="429"/>
      <c r="LD208" s="429"/>
      <c r="LE208" s="429"/>
      <c r="LF208" s="429"/>
      <c r="LG208" s="429"/>
      <c r="LH208" s="429"/>
      <c r="LI208" s="429"/>
      <c r="LJ208" s="429"/>
      <c r="LK208" s="429"/>
      <c r="LL208" s="429"/>
      <c r="LM208" s="432"/>
      <c r="LN208" s="432"/>
      <c r="LO208" s="429"/>
      <c r="LP208" s="429"/>
      <c r="LQ208" s="429"/>
      <c r="LR208" s="429"/>
      <c r="LS208" s="429"/>
      <c r="LT208" s="429"/>
      <c r="LU208" s="429"/>
      <c r="LV208" s="429"/>
      <c r="LW208" s="429"/>
      <c r="LX208" s="429"/>
      <c r="LY208" s="429"/>
      <c r="LZ208" s="429"/>
      <c r="MA208" s="429"/>
      <c r="MB208" s="429"/>
      <c r="MC208" s="429"/>
      <c r="MD208" s="429"/>
      <c r="ME208" s="429"/>
      <c r="MF208" s="429"/>
      <c r="MG208" s="429"/>
      <c r="MH208" s="429"/>
      <c r="MI208" s="429"/>
      <c r="MJ208" s="429"/>
      <c r="MK208" s="429"/>
      <c r="ML208" s="429"/>
      <c r="MM208" s="432"/>
      <c r="MN208" s="432"/>
      <c r="MO208" s="429"/>
      <c r="MP208" s="429"/>
      <c r="MQ208" s="429"/>
      <c r="MR208" s="429"/>
      <c r="MS208" s="429"/>
      <c r="MT208" s="429"/>
      <c r="MU208" s="429"/>
      <c r="MV208" s="429"/>
      <c r="MW208" s="429"/>
      <c r="MX208" s="429"/>
      <c r="MY208" s="429"/>
      <c r="MZ208" s="429"/>
      <c r="NA208" s="429"/>
      <c r="NB208" s="429"/>
      <c r="NC208" s="429"/>
      <c r="ND208" s="429"/>
      <c r="NE208" s="429"/>
      <c r="NF208" s="429"/>
      <c r="NG208" s="429"/>
      <c r="NH208" s="429"/>
      <c r="NI208" s="429"/>
      <c r="NJ208" s="429"/>
      <c r="NK208" s="429"/>
      <c r="NL208" s="429"/>
      <c r="NM208" s="432"/>
      <c r="NN208" s="432"/>
      <c r="NO208" s="429"/>
      <c r="NP208" s="429"/>
      <c r="NQ208" s="429"/>
      <c r="NR208" s="429"/>
      <c r="NS208" s="429"/>
      <c r="NT208" s="429"/>
      <c r="NU208" s="429"/>
      <c r="NV208" s="429"/>
      <c r="NW208" s="429"/>
      <c r="NX208" s="429"/>
      <c r="NY208" s="429"/>
      <c r="NZ208" s="429"/>
      <c r="OA208" s="429"/>
      <c r="OB208" s="429"/>
      <c r="OC208" s="429"/>
      <c r="OD208" s="429"/>
      <c r="OE208" s="429"/>
      <c r="OF208" s="429"/>
      <c r="OG208" s="429"/>
      <c r="OH208" s="429"/>
      <c r="OI208" s="429"/>
      <c r="OJ208" s="429"/>
      <c r="OK208" s="429"/>
      <c r="OL208" s="429"/>
      <c r="OM208" s="432"/>
      <c r="ON208" s="432"/>
      <c r="OO208" s="429"/>
      <c r="OP208" s="429"/>
      <c r="OQ208" s="429"/>
      <c r="OR208" s="429"/>
      <c r="OS208" s="429"/>
      <c r="OT208" s="429"/>
      <c r="OU208" s="429"/>
      <c r="OV208" s="429"/>
      <c r="OW208" s="429"/>
      <c r="OX208" s="429"/>
      <c r="OY208" s="429"/>
      <c r="OZ208" s="429"/>
      <c r="PA208" s="429"/>
      <c r="PB208" s="429"/>
      <c r="PC208" s="429"/>
      <c r="PD208" s="429"/>
      <c r="PE208" s="429"/>
      <c r="PF208" s="429"/>
      <c r="PG208" s="429"/>
      <c r="PH208" s="429"/>
      <c r="PI208" s="429"/>
      <c r="PJ208" s="429"/>
      <c r="PK208" s="429"/>
      <c r="PL208" s="429"/>
      <c r="PM208" s="432"/>
      <c r="PN208" s="432"/>
      <c r="PO208" s="429"/>
      <c r="PP208" s="429"/>
      <c r="PQ208" s="429"/>
      <c r="PR208" s="429"/>
      <c r="PS208" s="429"/>
      <c r="PT208" s="429"/>
      <c r="PU208" s="429"/>
      <c r="PV208" s="429"/>
      <c r="PW208" s="429"/>
      <c r="PX208" s="429"/>
      <c r="PY208" s="429"/>
      <c r="PZ208" s="429"/>
      <c r="QA208" s="429"/>
      <c r="QB208" s="429"/>
      <c r="QC208" s="429"/>
      <c r="QD208" s="429"/>
      <c r="QE208" s="429"/>
      <c r="QF208" s="429"/>
      <c r="QG208" s="429"/>
      <c r="QH208" s="429"/>
      <c r="QI208" s="429"/>
      <c r="QJ208" s="429"/>
      <c r="QK208" s="429"/>
      <c r="QL208" s="429"/>
      <c r="QM208" s="432"/>
      <c r="QN208" s="432"/>
      <c r="QO208" s="429"/>
      <c r="QP208" s="429"/>
      <c r="QQ208" s="429"/>
      <c r="QR208" s="429"/>
      <c r="QS208" s="429"/>
      <c r="QT208" s="429"/>
      <c r="QU208" s="429"/>
      <c r="QV208" s="429"/>
      <c r="QW208" s="429"/>
      <c r="QX208" s="429"/>
      <c r="QY208" s="429"/>
      <c r="QZ208" s="429"/>
      <c r="RA208" s="429"/>
      <c r="RB208" s="429"/>
      <c r="RC208" s="429"/>
      <c r="RD208" s="429"/>
      <c r="RE208" s="429"/>
      <c r="RF208" s="429"/>
      <c r="RG208" s="429"/>
      <c r="RH208" s="429"/>
      <c r="RI208" s="429"/>
      <c r="RJ208" s="429"/>
      <c r="RK208" s="429"/>
      <c r="RL208" s="429"/>
      <c r="RM208" s="432"/>
      <c r="RN208" s="432"/>
      <c r="RO208" s="429"/>
      <c r="RP208" s="429"/>
      <c r="RQ208" s="429"/>
      <c r="RR208" s="429"/>
      <c r="RS208" s="429"/>
      <c r="RT208" s="429"/>
      <c r="RU208" s="429"/>
      <c r="RV208" s="429"/>
      <c r="RW208" s="429"/>
      <c r="RX208" s="429"/>
      <c r="RY208" s="429"/>
      <c r="RZ208" s="429"/>
      <c r="SA208" s="429"/>
      <c r="SB208" s="429"/>
      <c r="SC208" s="429"/>
      <c r="SD208" s="429"/>
      <c r="SE208" s="429"/>
      <c r="SF208" s="429"/>
      <c r="SG208" s="429"/>
      <c r="SH208" s="429"/>
      <c r="SI208" s="429"/>
      <c r="SJ208" s="429"/>
      <c r="SK208" s="429"/>
      <c r="SL208" s="429"/>
      <c r="SM208" s="432"/>
      <c r="SN208" s="432"/>
      <c r="SO208" s="429"/>
      <c r="SP208" s="429"/>
      <c r="SQ208" s="429"/>
      <c r="SR208" s="429"/>
      <c r="SS208" s="429"/>
      <c r="ST208" s="429"/>
      <c r="SU208" s="429"/>
      <c r="SV208" s="429"/>
      <c r="SW208" s="429"/>
      <c r="SX208" s="429"/>
      <c r="SY208" s="429"/>
      <c r="SZ208" s="429"/>
      <c r="TA208" s="429"/>
      <c r="TB208" s="429"/>
      <c r="TC208" s="429"/>
      <c r="TD208" s="429"/>
      <c r="TE208" s="429"/>
      <c r="TF208" s="429"/>
      <c r="TG208" s="429"/>
      <c r="TH208" s="429"/>
      <c r="TI208" s="429"/>
      <c r="TJ208" s="429"/>
      <c r="TK208" s="429"/>
      <c r="TL208" s="429"/>
      <c r="TM208" s="432"/>
      <c r="TN208" s="432"/>
      <c r="TO208" s="429"/>
      <c r="TP208" s="429"/>
      <c r="TQ208" s="429"/>
      <c r="TR208" s="429"/>
      <c r="TS208" s="429"/>
      <c r="TT208" s="429"/>
      <c r="TU208" s="429"/>
      <c r="TV208" s="429"/>
      <c r="TW208" s="429"/>
      <c r="TX208" s="429"/>
      <c r="TY208" s="429"/>
      <c r="TZ208" s="429"/>
      <c r="UA208" s="429"/>
      <c r="UB208" s="429"/>
      <c r="UC208" s="429"/>
      <c r="UD208" s="429"/>
      <c r="UE208" s="429"/>
      <c r="UF208" s="429"/>
      <c r="UG208" s="429"/>
      <c r="UH208" s="429"/>
      <c r="UI208" s="429"/>
      <c r="UJ208" s="429"/>
      <c r="UK208" s="429"/>
      <c r="UL208" s="429"/>
      <c r="UM208" s="432"/>
      <c r="UN208" s="432"/>
      <c r="UO208" s="429"/>
      <c r="UP208" s="429"/>
      <c r="UQ208" s="429"/>
      <c r="UR208" s="429"/>
      <c r="US208" s="429"/>
      <c r="UT208" s="429"/>
      <c r="UU208" s="429"/>
      <c r="UV208" s="429"/>
      <c r="UW208" s="429"/>
      <c r="UX208" s="429"/>
      <c r="UY208" s="429"/>
      <c r="UZ208" s="429"/>
      <c r="VA208" s="429"/>
      <c r="VB208" s="429"/>
      <c r="VC208" s="429"/>
      <c r="VD208" s="429"/>
      <c r="VE208" s="429"/>
      <c r="VF208" s="429"/>
      <c r="VG208" s="429"/>
      <c r="VH208" s="429"/>
      <c r="VI208" s="429"/>
      <c r="VJ208" s="429"/>
      <c r="VK208" s="429"/>
      <c r="VL208" s="429"/>
      <c r="VM208" s="432"/>
      <c r="VN208" s="432"/>
      <c r="VO208" s="429"/>
      <c r="VP208" s="429"/>
      <c r="VQ208" s="429"/>
      <c r="VR208" s="429"/>
      <c r="VS208" s="429"/>
      <c r="VT208" s="429"/>
      <c r="VU208" s="429"/>
      <c r="VV208" s="429"/>
      <c r="VW208" s="429"/>
      <c r="VX208" s="429"/>
      <c r="VY208" s="429"/>
      <c r="VZ208" s="429"/>
      <c r="WA208" s="429"/>
      <c r="WB208" s="429"/>
      <c r="WC208" s="429"/>
      <c r="WD208" s="429"/>
      <c r="WE208" s="429"/>
      <c r="WF208" s="429"/>
      <c r="WG208" s="429"/>
      <c r="WH208" s="429"/>
      <c r="WI208" s="429"/>
      <c r="WJ208" s="429"/>
      <c r="WK208" s="429"/>
      <c r="WL208" s="429"/>
      <c r="WM208" s="432"/>
      <c r="WN208" s="432"/>
      <c r="WO208" s="429"/>
      <c r="WP208" s="429"/>
      <c r="WQ208" s="429"/>
      <c r="WR208" s="429"/>
      <c r="WS208" s="429"/>
      <c r="WT208" s="429"/>
      <c r="WU208" s="429"/>
      <c r="WV208" s="429"/>
      <c r="WW208" s="429"/>
      <c r="WX208" s="429"/>
      <c r="WY208" s="429"/>
      <c r="WZ208" s="429"/>
      <c r="XA208" s="429"/>
      <c r="XB208" s="429"/>
      <c r="XC208" s="429"/>
      <c r="XD208" s="429"/>
      <c r="XE208" s="429"/>
      <c r="XF208" s="429"/>
      <c r="XG208" s="429"/>
      <c r="XH208" s="429"/>
      <c r="XI208" s="429"/>
      <c r="XJ208" s="429"/>
      <c r="XK208" s="429"/>
      <c r="XL208" s="429"/>
      <c r="XM208" s="432"/>
      <c r="XN208" s="432"/>
      <c r="XO208" s="429"/>
      <c r="XP208" s="429"/>
      <c r="XQ208" s="429"/>
      <c r="XR208" s="429"/>
      <c r="XS208" s="429"/>
      <c r="XT208" s="429"/>
      <c r="XU208" s="429"/>
      <c r="XV208" s="429"/>
      <c r="XW208" s="429"/>
      <c r="XX208" s="429"/>
      <c r="XY208" s="429"/>
      <c r="XZ208" s="429"/>
      <c r="YA208" s="429"/>
      <c r="YB208" s="429"/>
      <c r="YC208" s="429"/>
      <c r="YD208" s="429"/>
      <c r="YE208" s="429"/>
      <c r="YF208" s="429"/>
      <c r="YG208" s="429"/>
      <c r="YH208" s="429"/>
      <c r="YI208" s="429"/>
      <c r="YJ208" s="429"/>
      <c r="YK208" s="429"/>
      <c r="YL208" s="429"/>
      <c r="YM208" s="432"/>
      <c r="YN208" s="432"/>
      <c r="YO208" s="429"/>
      <c r="YP208" s="429"/>
      <c r="YQ208" s="429"/>
      <c r="YR208" s="429"/>
      <c r="YS208" s="429"/>
      <c r="YT208" s="429"/>
      <c r="YU208" s="429"/>
      <c r="YV208" s="429"/>
      <c r="YW208" s="429"/>
      <c r="YX208" s="429"/>
      <c r="YY208" s="429"/>
      <c r="YZ208" s="429"/>
      <c r="ZA208" s="429"/>
      <c r="ZB208" s="429"/>
      <c r="ZC208" s="429"/>
      <c r="ZD208" s="429"/>
      <c r="ZE208" s="429"/>
      <c r="ZF208" s="429"/>
      <c r="ZG208" s="429"/>
      <c r="ZH208" s="429"/>
      <c r="ZI208" s="429"/>
      <c r="ZJ208" s="429"/>
      <c r="ZK208" s="429"/>
      <c r="ZL208" s="429"/>
      <c r="ZM208" s="432"/>
      <c r="ZN208" s="432"/>
      <c r="ZO208" s="429"/>
      <c r="ZP208" s="429"/>
      <c r="ZQ208" s="429"/>
      <c r="ZR208" s="429"/>
      <c r="ZS208" s="429"/>
      <c r="ZT208" s="429"/>
      <c r="ZU208" s="429"/>
      <c r="ZV208" s="429"/>
      <c r="ZW208" s="429"/>
      <c r="ZX208" s="429"/>
      <c r="ZY208" s="429"/>
      <c r="ZZ208" s="429"/>
      <c r="AAA208" s="429"/>
      <c r="AAB208" s="429"/>
      <c r="AAC208" s="429"/>
      <c r="AAD208" s="429"/>
      <c r="AAE208" s="429"/>
      <c r="AAF208" s="429"/>
      <c r="AAG208" s="429"/>
      <c r="AAH208" s="429"/>
      <c r="AAI208" s="429"/>
      <c r="AAJ208" s="429"/>
      <c r="AAK208" s="429"/>
      <c r="AAL208" s="429"/>
      <c r="AAM208" s="432"/>
      <c r="AAN208" s="432"/>
      <c r="AAO208" s="429"/>
      <c r="AAP208" s="429"/>
      <c r="AAQ208" s="429"/>
      <c r="AAR208" s="429"/>
      <c r="AAS208" s="429"/>
      <c r="AAT208" s="429"/>
      <c r="AAU208" s="429"/>
      <c r="AAV208" s="429"/>
      <c r="AAW208" s="429"/>
      <c r="AAX208" s="429"/>
      <c r="AAY208" s="429"/>
      <c r="AAZ208" s="429"/>
      <c r="ABA208" s="429"/>
      <c r="ABB208" s="429"/>
      <c r="ABC208" s="429"/>
      <c r="ABD208" s="429"/>
      <c r="ABE208" s="429"/>
      <c r="ABF208" s="429"/>
      <c r="ABG208" s="429"/>
      <c r="ABH208" s="429"/>
      <c r="ABI208" s="429"/>
      <c r="ABJ208" s="429"/>
      <c r="ABK208" s="429"/>
      <c r="ABL208" s="429"/>
      <c r="ABM208" s="432"/>
      <c r="ABN208" s="432"/>
      <c r="ABO208" s="429"/>
      <c r="ABP208" s="429"/>
      <c r="ABQ208" s="429"/>
      <c r="ABR208" s="429"/>
      <c r="ABS208" s="429"/>
      <c r="ABT208" s="429"/>
      <c r="ABU208" s="429"/>
      <c r="ABV208" s="429"/>
      <c r="ABW208" s="429"/>
      <c r="ABX208" s="429"/>
      <c r="ABY208" s="429"/>
      <c r="ABZ208" s="429"/>
      <c r="ACA208" s="429"/>
      <c r="ACB208" s="429"/>
      <c r="ACC208" s="429"/>
      <c r="ACD208" s="429"/>
      <c r="ACE208" s="429"/>
      <c r="ACF208" s="429"/>
      <c r="ACG208" s="429"/>
      <c r="ACH208" s="429"/>
      <c r="ACI208" s="429"/>
      <c r="ACJ208" s="429"/>
      <c r="ACK208" s="429"/>
      <c r="ACL208" s="429"/>
      <c r="ACM208" s="432"/>
      <c r="ACN208" s="432"/>
      <c r="ACO208" s="429"/>
      <c r="ACP208" s="429"/>
      <c r="ACQ208" s="429"/>
      <c r="ACR208" s="429"/>
      <c r="ACS208" s="429"/>
      <c r="ACT208" s="429"/>
      <c r="ACU208" s="429"/>
      <c r="ACV208" s="429"/>
      <c r="ACW208" s="429"/>
      <c r="ACX208" s="429"/>
      <c r="ACY208" s="429"/>
      <c r="ACZ208" s="429"/>
      <c r="ADA208" s="429"/>
      <c r="ADB208" s="429"/>
      <c r="ADC208" s="429"/>
      <c r="ADD208" s="429"/>
      <c r="ADE208" s="429"/>
      <c r="ADF208" s="429"/>
      <c r="ADG208" s="429"/>
      <c r="ADH208" s="429"/>
      <c r="ADI208" s="429"/>
      <c r="ADJ208" s="429"/>
      <c r="ADK208" s="429"/>
      <c r="ADL208" s="429"/>
      <c r="ADM208" s="432"/>
      <c r="ADN208" s="432"/>
      <c r="ADO208" s="429"/>
      <c r="ADP208" s="429"/>
      <c r="ADQ208" s="429"/>
      <c r="ADR208" s="429"/>
      <c r="ADS208" s="429"/>
      <c r="ADT208" s="429"/>
      <c r="ADU208" s="429"/>
      <c r="ADV208" s="429"/>
      <c r="ADW208" s="429"/>
      <c r="ADX208" s="429"/>
      <c r="ADY208" s="429"/>
      <c r="ADZ208" s="429"/>
      <c r="AEA208" s="429"/>
      <c r="AEB208" s="429"/>
      <c r="AEC208" s="429"/>
      <c r="AED208" s="429"/>
      <c r="AEE208" s="429"/>
      <c r="AEF208" s="429"/>
      <c r="AEG208" s="429"/>
      <c r="AEH208" s="429"/>
      <c r="AEI208" s="429"/>
      <c r="AEJ208" s="429"/>
      <c r="AEK208" s="429"/>
      <c r="AEL208" s="429"/>
      <c r="AEM208" s="432"/>
      <c r="AEN208" s="432"/>
      <c r="AEO208" s="429"/>
      <c r="AEP208" s="429"/>
      <c r="AEQ208" s="429"/>
      <c r="AER208" s="429"/>
      <c r="AES208" s="429"/>
      <c r="AET208" s="429"/>
      <c r="AEU208" s="429"/>
      <c r="AEV208" s="429"/>
      <c r="AEW208" s="429"/>
      <c r="AEX208" s="429"/>
      <c r="AEY208" s="429"/>
      <c r="AEZ208" s="429"/>
      <c r="AFA208" s="429"/>
      <c r="AFB208" s="429"/>
      <c r="AFC208" s="429"/>
      <c r="AFD208" s="429"/>
      <c r="AFE208" s="429"/>
      <c r="AFF208" s="429"/>
      <c r="AFG208" s="429"/>
      <c r="AFH208" s="429"/>
      <c r="AFI208" s="429"/>
      <c r="AFJ208" s="429"/>
      <c r="AFK208" s="429"/>
      <c r="AFL208" s="429"/>
      <c r="AFM208" s="432"/>
      <c r="AFN208" s="432"/>
      <c r="AFO208" s="429"/>
      <c r="AFP208" s="429"/>
      <c r="AFQ208" s="429"/>
      <c r="AFR208" s="429"/>
      <c r="AFS208" s="429"/>
      <c r="AFT208" s="429"/>
      <c r="AFU208" s="429"/>
      <c r="AFV208" s="429"/>
      <c r="AFW208" s="429"/>
      <c r="AFX208" s="429"/>
      <c r="AFY208" s="429"/>
      <c r="AFZ208" s="429"/>
      <c r="AGA208" s="429"/>
      <c r="AGB208" s="429"/>
      <c r="AGC208" s="429"/>
      <c r="AGD208" s="429"/>
      <c r="AGE208" s="429"/>
      <c r="AGF208" s="429"/>
      <c r="AGG208" s="429"/>
      <c r="AGH208" s="429"/>
      <c r="AGI208" s="429"/>
      <c r="AGJ208" s="429"/>
      <c r="AGK208" s="429"/>
      <c r="AGL208" s="429"/>
      <c r="AGM208" s="432"/>
      <c r="AGN208" s="432"/>
      <c r="AGO208" s="429"/>
      <c r="AGP208" s="429"/>
      <c r="AGQ208" s="429"/>
      <c r="AGR208" s="429"/>
      <c r="AGS208" s="429"/>
      <c r="AGT208" s="429"/>
      <c r="AGU208" s="429"/>
      <c r="AGV208" s="429"/>
      <c r="AGW208" s="429"/>
      <c r="AGX208" s="429"/>
      <c r="AGY208" s="429"/>
      <c r="AGZ208" s="429"/>
      <c r="AHA208" s="429"/>
      <c r="AHB208" s="429"/>
      <c r="AHC208" s="429"/>
      <c r="AHD208" s="429"/>
      <c r="AHE208" s="429"/>
      <c r="AHF208" s="429"/>
      <c r="AHG208" s="429"/>
      <c r="AHH208" s="429"/>
      <c r="AHI208" s="429"/>
      <c r="AHJ208" s="429"/>
      <c r="AHK208" s="429"/>
      <c r="AHL208" s="429"/>
      <c r="AHM208" s="432"/>
      <c r="AHN208" s="432"/>
      <c r="AHO208" s="429"/>
      <c r="AHP208" s="429"/>
      <c r="AHQ208" s="429"/>
      <c r="AHR208" s="429"/>
      <c r="AHS208" s="429"/>
      <c r="AHT208" s="429"/>
      <c r="AHU208" s="429"/>
      <c r="AHV208" s="429"/>
      <c r="AHW208" s="429"/>
      <c r="AHX208" s="429"/>
      <c r="AHY208" s="429"/>
      <c r="AHZ208" s="429"/>
      <c r="AIA208" s="429"/>
      <c r="AIB208" s="429"/>
      <c r="AIC208" s="429"/>
      <c r="AID208" s="429"/>
      <c r="AIE208" s="429"/>
      <c r="AIF208" s="429"/>
      <c r="AIG208" s="429"/>
      <c r="AIH208" s="429"/>
      <c r="AII208" s="429"/>
      <c r="AIJ208" s="429"/>
      <c r="AIK208" s="429"/>
      <c r="AIL208" s="429"/>
      <c r="AIM208" s="432"/>
      <c r="AIN208" s="432"/>
      <c r="AIO208" s="429"/>
      <c r="AIP208" s="429"/>
      <c r="AIQ208" s="429"/>
      <c r="AIR208" s="429"/>
      <c r="AIS208" s="429"/>
      <c r="AIT208" s="429"/>
      <c r="AIU208" s="429"/>
      <c r="AIV208" s="429"/>
      <c r="AIW208" s="429"/>
      <c r="AIX208" s="429"/>
      <c r="AIY208" s="429"/>
      <c r="AIZ208" s="429"/>
      <c r="AJA208" s="429"/>
      <c r="AJB208" s="429"/>
      <c r="AJC208" s="429"/>
      <c r="AJD208" s="429"/>
      <c r="AJE208" s="429"/>
      <c r="AJF208" s="429"/>
      <c r="AJG208" s="429"/>
      <c r="AJH208" s="429"/>
      <c r="AJI208" s="429"/>
      <c r="AJJ208" s="429"/>
      <c r="AJK208" s="429"/>
      <c r="AJL208" s="429"/>
      <c r="AJM208" s="432"/>
      <c r="AJN208" s="432"/>
      <c r="AJO208" s="429"/>
      <c r="AJP208" s="429"/>
      <c r="AJQ208" s="429"/>
      <c r="AJR208" s="429"/>
      <c r="AJS208" s="429"/>
      <c r="AJT208" s="429"/>
      <c r="AJU208" s="429"/>
      <c r="AJV208" s="429"/>
      <c r="AJW208" s="429"/>
      <c r="AJX208" s="429"/>
      <c r="AJY208" s="429"/>
      <c r="AJZ208" s="429"/>
      <c r="AKA208" s="429"/>
      <c r="AKB208" s="429"/>
      <c r="AKC208" s="429"/>
      <c r="AKD208" s="429"/>
      <c r="AKE208" s="429"/>
      <c r="AKF208" s="429"/>
      <c r="AKG208" s="429"/>
      <c r="AKH208" s="429"/>
      <c r="AKI208" s="429"/>
      <c r="AKJ208" s="429"/>
      <c r="AKK208" s="429"/>
      <c r="AKL208" s="429"/>
      <c r="AKM208" s="432"/>
      <c r="AKN208" s="432"/>
      <c r="AKO208" s="429"/>
      <c r="AKP208" s="429"/>
      <c r="AKQ208" s="429"/>
      <c r="AKR208" s="429"/>
      <c r="AKS208" s="429"/>
      <c r="AKT208" s="429"/>
      <c r="AKU208" s="429"/>
      <c r="AKV208" s="429"/>
      <c r="AKW208" s="429"/>
      <c r="AKX208" s="429"/>
      <c r="AKY208" s="429"/>
      <c r="AKZ208" s="429"/>
      <c r="ALA208" s="429"/>
      <c r="ALB208" s="429"/>
      <c r="ALC208" s="429"/>
      <c r="ALD208" s="429"/>
      <c r="ALE208" s="429"/>
      <c r="ALF208" s="429"/>
      <c r="ALG208" s="429"/>
      <c r="ALH208" s="429"/>
      <c r="ALI208" s="429"/>
      <c r="ALJ208" s="429"/>
      <c r="ALK208" s="429"/>
      <c r="ALL208" s="429"/>
      <c r="ALM208" s="432"/>
      <c r="ALN208" s="432"/>
      <c r="ALO208" s="429"/>
      <c r="ALP208" s="429"/>
      <c r="ALQ208" s="429"/>
      <c r="ALR208" s="429"/>
      <c r="ALS208" s="429"/>
      <c r="ALT208" s="429"/>
      <c r="ALU208" s="429"/>
      <c r="ALV208" s="429"/>
      <c r="ALW208" s="429"/>
      <c r="ALX208" s="429"/>
      <c r="ALY208" s="429"/>
      <c r="ALZ208" s="429"/>
      <c r="AMA208" s="429"/>
      <c r="AMB208" s="429"/>
      <c r="AMC208" s="429"/>
      <c r="AMD208" s="429"/>
      <c r="AME208" s="429"/>
      <c r="AMF208" s="429"/>
      <c r="AMG208" s="429"/>
      <c r="AMH208" s="429"/>
      <c r="AMI208" s="429"/>
      <c r="AMJ208" s="429"/>
      <c r="AMK208" s="429"/>
      <c r="AML208" s="429"/>
      <c r="AMM208" s="432"/>
      <c r="AMN208" s="432"/>
      <c r="AMO208" s="429"/>
      <c r="AMP208" s="429"/>
      <c r="AMQ208" s="429"/>
      <c r="AMR208" s="429"/>
      <c r="AMS208" s="429"/>
      <c r="AMT208" s="429"/>
      <c r="AMU208" s="429"/>
      <c r="AMV208" s="429"/>
      <c r="AMW208" s="429"/>
      <c r="AMX208" s="429"/>
      <c r="AMY208" s="429"/>
      <c r="AMZ208" s="429"/>
      <c r="ANA208" s="429"/>
      <c r="ANB208" s="429"/>
      <c r="ANC208" s="429"/>
      <c r="AND208" s="429"/>
      <c r="ANE208" s="429"/>
      <c r="ANF208" s="429"/>
      <c r="ANG208" s="429"/>
      <c r="ANH208" s="429"/>
      <c r="ANI208" s="429"/>
      <c r="ANJ208" s="429"/>
      <c r="ANK208" s="429"/>
      <c r="ANL208" s="429"/>
      <c r="ANM208" s="432"/>
      <c r="ANN208" s="432"/>
      <c r="ANO208" s="429"/>
      <c r="ANP208" s="429"/>
      <c r="ANQ208" s="429"/>
      <c r="ANR208" s="429"/>
      <c r="ANS208" s="429"/>
      <c r="ANT208" s="429"/>
      <c r="ANU208" s="429"/>
      <c r="ANV208" s="429"/>
      <c r="ANW208" s="429"/>
      <c r="ANX208" s="429"/>
      <c r="ANY208" s="429"/>
      <c r="ANZ208" s="429"/>
      <c r="AOA208" s="429"/>
      <c r="AOB208" s="429"/>
      <c r="AOC208" s="429"/>
      <c r="AOD208" s="429"/>
      <c r="AOE208" s="429"/>
      <c r="AOF208" s="429"/>
      <c r="AOG208" s="429"/>
      <c r="AOH208" s="429"/>
      <c r="AOI208" s="429"/>
      <c r="AOJ208" s="429"/>
      <c r="AOK208" s="429"/>
      <c r="AOL208" s="429"/>
      <c r="AOM208" s="432"/>
      <c r="AON208" s="432"/>
      <c r="AOO208" s="429"/>
      <c r="AOP208" s="429"/>
      <c r="AOQ208" s="429"/>
      <c r="AOR208" s="429"/>
      <c r="AOS208" s="429"/>
      <c r="AOT208" s="429"/>
      <c r="AOU208" s="429"/>
      <c r="AOV208" s="429"/>
      <c r="AOW208" s="429"/>
      <c r="AOX208" s="429"/>
      <c r="AOY208" s="429"/>
      <c r="AOZ208" s="429"/>
      <c r="APA208" s="429"/>
      <c r="APB208" s="429"/>
      <c r="APC208" s="429"/>
      <c r="APD208" s="429"/>
      <c r="APE208" s="429"/>
      <c r="APF208" s="429"/>
      <c r="APG208" s="429"/>
      <c r="APH208" s="429"/>
      <c r="API208" s="429"/>
      <c r="APJ208" s="429"/>
      <c r="APK208" s="429"/>
      <c r="APL208" s="429"/>
      <c r="APM208" s="432"/>
      <c r="APN208" s="432"/>
      <c r="APO208" s="429"/>
      <c r="APP208" s="429"/>
      <c r="APQ208" s="429"/>
      <c r="APR208" s="429"/>
      <c r="APS208" s="429"/>
      <c r="APT208" s="429"/>
      <c r="APU208" s="429"/>
      <c r="APV208" s="429"/>
      <c r="APW208" s="429"/>
      <c r="APX208" s="429"/>
      <c r="APY208" s="429"/>
      <c r="APZ208" s="429"/>
      <c r="AQA208" s="429"/>
      <c r="AQB208" s="429"/>
      <c r="AQC208" s="429"/>
      <c r="AQD208" s="429"/>
      <c r="AQE208" s="429"/>
      <c r="AQF208" s="429"/>
      <c r="AQG208" s="429"/>
      <c r="AQH208" s="429"/>
      <c r="AQI208" s="429"/>
      <c r="AQJ208" s="429"/>
      <c r="AQK208" s="429"/>
      <c r="AQL208" s="429"/>
      <c r="AQM208" s="432"/>
      <c r="AQN208" s="432"/>
      <c r="AQO208" s="429"/>
      <c r="AQP208" s="429"/>
      <c r="AQQ208" s="429"/>
      <c r="AQR208" s="429"/>
      <c r="AQS208" s="429"/>
      <c r="AQT208" s="429"/>
      <c r="AQU208" s="429"/>
      <c r="AQV208" s="429"/>
      <c r="AQW208" s="429"/>
      <c r="AQX208" s="429"/>
      <c r="AQY208" s="429"/>
      <c r="AQZ208" s="429"/>
      <c r="ARA208" s="429"/>
      <c r="ARB208" s="429"/>
      <c r="ARC208" s="429"/>
      <c r="ARD208" s="429"/>
      <c r="ARE208" s="429"/>
      <c r="ARF208" s="429"/>
      <c r="ARG208" s="429"/>
      <c r="ARH208" s="429"/>
      <c r="ARI208" s="429"/>
      <c r="ARJ208" s="429"/>
      <c r="ARK208" s="429"/>
      <c r="ARL208" s="429"/>
      <c r="ARM208" s="432"/>
      <c r="ARN208" s="432"/>
      <c r="ARO208" s="429"/>
      <c r="ARP208" s="429"/>
      <c r="ARQ208" s="429"/>
      <c r="ARR208" s="429"/>
      <c r="ARS208" s="429"/>
      <c r="ART208" s="429"/>
      <c r="ARU208" s="429"/>
      <c r="ARV208" s="429"/>
      <c r="ARW208" s="429"/>
      <c r="ARX208" s="429"/>
      <c r="ARY208" s="429"/>
      <c r="ARZ208" s="429"/>
      <c r="ASA208" s="429"/>
      <c r="ASB208" s="429"/>
      <c r="ASC208" s="429"/>
      <c r="ASD208" s="429"/>
      <c r="ASE208" s="429"/>
      <c r="ASF208" s="429"/>
      <c r="ASG208" s="429"/>
      <c r="ASH208" s="429"/>
      <c r="ASI208" s="429"/>
      <c r="ASJ208" s="429"/>
      <c r="ASK208" s="429"/>
      <c r="ASL208" s="429"/>
      <c r="ASM208" s="432"/>
      <c r="ASN208" s="432"/>
      <c r="ASO208" s="429"/>
      <c r="ASP208" s="429"/>
      <c r="ASQ208" s="429"/>
      <c r="ASR208" s="429"/>
      <c r="ASS208" s="429"/>
      <c r="AST208" s="429"/>
      <c r="ASU208" s="429"/>
      <c r="ASV208" s="429"/>
      <c r="ASW208" s="429"/>
      <c r="ASX208" s="429"/>
      <c r="ASY208" s="429"/>
      <c r="ASZ208" s="429"/>
      <c r="ATA208" s="429"/>
      <c r="ATB208" s="429"/>
      <c r="ATC208" s="429"/>
      <c r="ATD208" s="429"/>
      <c r="ATE208" s="429"/>
      <c r="ATF208" s="429"/>
      <c r="ATG208" s="429"/>
      <c r="ATH208" s="429"/>
      <c r="ATI208" s="429"/>
      <c r="ATJ208" s="429"/>
      <c r="ATK208" s="429"/>
      <c r="ATL208" s="429"/>
      <c r="ATM208" s="432"/>
      <c r="ATN208" s="432"/>
      <c r="ATO208" s="429"/>
      <c r="ATP208" s="429"/>
      <c r="ATQ208" s="429"/>
      <c r="ATR208" s="429"/>
      <c r="ATS208" s="429"/>
      <c r="ATT208" s="429"/>
      <c r="ATU208" s="429"/>
      <c r="ATV208" s="429"/>
      <c r="ATW208" s="429"/>
      <c r="ATX208" s="429"/>
      <c r="ATY208" s="429"/>
      <c r="ATZ208" s="429"/>
      <c r="AUA208" s="429"/>
      <c r="AUB208" s="429"/>
      <c r="AUC208" s="429"/>
      <c r="AUD208" s="429"/>
      <c r="AUE208" s="429"/>
      <c r="AUF208" s="429"/>
      <c r="AUG208" s="429"/>
      <c r="AUH208" s="429"/>
      <c r="AUI208" s="429"/>
      <c r="AUJ208" s="429"/>
      <c r="AUK208" s="429"/>
      <c r="AUL208" s="429"/>
      <c r="AUM208" s="432"/>
      <c r="AUN208" s="432"/>
      <c r="AUO208" s="429"/>
      <c r="AUP208" s="429"/>
      <c r="AUQ208" s="429"/>
      <c r="AUR208" s="429"/>
      <c r="AUS208" s="429"/>
      <c r="AUT208" s="429"/>
      <c r="AUU208" s="429"/>
      <c r="AUV208" s="429"/>
      <c r="AUW208" s="429"/>
      <c r="AUX208" s="429"/>
      <c r="AUY208" s="429"/>
      <c r="AUZ208" s="429"/>
      <c r="AVA208" s="429"/>
      <c r="AVB208" s="429"/>
      <c r="AVC208" s="429"/>
      <c r="AVD208" s="429"/>
      <c r="AVE208" s="429"/>
      <c r="AVF208" s="429"/>
      <c r="AVG208" s="429"/>
      <c r="AVH208" s="429"/>
      <c r="AVI208" s="429"/>
      <c r="AVJ208" s="429"/>
      <c r="AVK208" s="429"/>
      <c r="AVL208" s="429"/>
      <c r="AVM208" s="432"/>
      <c r="AVN208" s="432"/>
      <c r="AVO208" s="429"/>
      <c r="AVP208" s="429"/>
      <c r="AVQ208" s="429"/>
      <c r="AVR208" s="429"/>
      <c r="AVS208" s="429"/>
      <c r="AVT208" s="429"/>
      <c r="AVU208" s="429"/>
      <c r="AVV208" s="429"/>
      <c r="AVW208" s="429"/>
      <c r="AVX208" s="429"/>
      <c r="AVY208" s="429"/>
      <c r="AVZ208" s="429"/>
      <c r="AWA208" s="429"/>
      <c r="AWB208" s="429"/>
      <c r="AWC208" s="429"/>
      <c r="AWD208" s="429"/>
      <c r="AWE208" s="429"/>
      <c r="AWF208" s="429"/>
      <c r="AWG208" s="429"/>
      <c r="AWH208" s="429"/>
      <c r="AWI208" s="429"/>
      <c r="AWJ208" s="429"/>
      <c r="AWK208" s="429"/>
      <c r="AWL208" s="429"/>
      <c r="AWM208" s="432"/>
      <c r="AWN208" s="432"/>
      <c r="AWO208" s="429"/>
      <c r="AWP208" s="429"/>
      <c r="AWQ208" s="429"/>
      <c r="AWR208" s="429"/>
      <c r="AWS208" s="429"/>
      <c r="AWT208" s="429"/>
      <c r="AWU208" s="429"/>
      <c r="AWV208" s="429"/>
      <c r="AWW208" s="429"/>
      <c r="AWX208" s="429"/>
      <c r="AWY208" s="429"/>
      <c r="AWZ208" s="429"/>
      <c r="AXA208" s="429"/>
      <c r="AXB208" s="429"/>
      <c r="AXC208" s="429"/>
      <c r="AXD208" s="429"/>
      <c r="AXE208" s="429"/>
      <c r="AXF208" s="429"/>
      <c r="AXG208" s="429"/>
      <c r="AXH208" s="429"/>
      <c r="AXI208" s="429"/>
      <c r="AXJ208" s="429"/>
      <c r="AXK208" s="429"/>
      <c r="AXL208" s="429"/>
      <c r="AXM208" s="432"/>
      <c r="AXN208" s="432"/>
      <c r="AXO208" s="429"/>
      <c r="AXP208" s="429"/>
      <c r="AXQ208" s="429"/>
      <c r="AXR208" s="429"/>
      <c r="AXS208" s="429"/>
      <c r="AXT208" s="429"/>
      <c r="AXU208" s="429"/>
      <c r="AXV208" s="429"/>
      <c r="AXW208" s="429"/>
      <c r="AXX208" s="429"/>
      <c r="AXY208" s="429"/>
      <c r="AXZ208" s="429"/>
      <c r="AYA208" s="429"/>
      <c r="AYB208" s="429"/>
      <c r="AYC208" s="429"/>
      <c r="AYD208" s="429"/>
      <c r="AYE208" s="429"/>
      <c r="AYF208" s="429"/>
      <c r="AYG208" s="429"/>
      <c r="AYH208" s="429"/>
      <c r="AYI208" s="429"/>
      <c r="AYJ208" s="429"/>
      <c r="AYK208" s="429"/>
      <c r="AYL208" s="429"/>
      <c r="AYM208" s="432"/>
      <c r="AYN208" s="432"/>
      <c r="AYO208" s="429"/>
      <c r="AYP208" s="429"/>
      <c r="AYQ208" s="429"/>
      <c r="AYR208" s="429"/>
      <c r="AYS208" s="429"/>
      <c r="AYT208" s="429"/>
      <c r="AYU208" s="429"/>
      <c r="AYV208" s="429"/>
      <c r="AYW208" s="429"/>
      <c r="AYX208" s="429"/>
      <c r="AYY208" s="429"/>
      <c r="AYZ208" s="429"/>
      <c r="AZA208" s="429"/>
      <c r="AZB208" s="429"/>
      <c r="AZC208" s="429"/>
      <c r="AZD208" s="429"/>
      <c r="AZE208" s="429"/>
      <c r="AZF208" s="429"/>
      <c r="AZG208" s="429"/>
      <c r="AZH208" s="429"/>
      <c r="AZI208" s="429"/>
      <c r="AZJ208" s="429"/>
      <c r="AZK208" s="429"/>
      <c r="AZL208" s="429"/>
      <c r="AZM208" s="432"/>
      <c r="AZN208" s="432"/>
      <c r="AZO208" s="429"/>
      <c r="AZP208" s="429"/>
      <c r="AZQ208" s="429"/>
      <c r="AZR208" s="429"/>
      <c r="AZS208" s="429"/>
      <c r="AZT208" s="429"/>
      <c r="AZU208" s="429"/>
      <c r="AZV208" s="429"/>
      <c r="AZW208" s="429"/>
      <c r="AZX208" s="429"/>
      <c r="AZY208" s="429"/>
      <c r="AZZ208" s="429"/>
      <c r="BAA208" s="429"/>
      <c r="BAB208" s="429"/>
      <c r="BAC208" s="429"/>
      <c r="BAD208" s="429"/>
      <c r="BAE208" s="429"/>
      <c r="BAF208" s="429"/>
      <c r="BAG208" s="429"/>
      <c r="BAH208" s="429"/>
      <c r="BAI208" s="429"/>
      <c r="BAJ208" s="429"/>
      <c r="BAK208" s="429"/>
      <c r="BAL208" s="429"/>
      <c r="BAM208" s="432"/>
      <c r="BAN208" s="432"/>
      <c r="BAO208" s="429"/>
      <c r="BAP208" s="429"/>
      <c r="BAQ208" s="429"/>
      <c r="BAR208" s="429"/>
      <c r="BAS208" s="429"/>
      <c r="BAT208" s="429"/>
      <c r="BAU208" s="429"/>
      <c r="BAV208" s="429"/>
      <c r="BAW208" s="429"/>
      <c r="BAX208" s="429"/>
      <c r="BAY208" s="429"/>
      <c r="BAZ208" s="429"/>
      <c r="BBA208" s="429"/>
      <c r="BBB208" s="429"/>
      <c r="BBC208" s="429"/>
      <c r="BBD208" s="429"/>
      <c r="BBE208" s="429"/>
      <c r="BBF208" s="429"/>
      <c r="BBG208" s="429"/>
      <c r="BBH208" s="429"/>
      <c r="BBI208" s="429"/>
      <c r="BBJ208" s="429"/>
      <c r="BBK208" s="429"/>
      <c r="BBL208" s="429"/>
      <c r="BBM208" s="432"/>
      <c r="BBN208" s="432"/>
      <c r="BBO208" s="429"/>
      <c r="BBP208" s="429"/>
      <c r="BBQ208" s="429"/>
      <c r="BBR208" s="429"/>
      <c r="BBS208" s="429"/>
      <c r="BBT208" s="429"/>
      <c r="BBU208" s="429"/>
      <c r="BBV208" s="429"/>
      <c r="BBW208" s="429"/>
      <c r="BBX208" s="429"/>
      <c r="BBY208" s="429"/>
      <c r="BBZ208" s="429"/>
      <c r="BCA208" s="429"/>
      <c r="BCB208" s="429"/>
      <c r="BCC208" s="429"/>
      <c r="BCD208" s="429"/>
      <c r="BCE208" s="429"/>
      <c r="BCF208" s="429"/>
      <c r="BCG208" s="429"/>
      <c r="BCH208" s="429"/>
      <c r="BCI208" s="429"/>
      <c r="BCJ208" s="429"/>
      <c r="BCK208" s="429"/>
      <c r="BCL208" s="429"/>
      <c r="BCM208" s="432"/>
      <c r="BCN208" s="432"/>
      <c r="BCO208" s="429"/>
      <c r="BCP208" s="429"/>
      <c r="BCQ208" s="429"/>
      <c r="BCR208" s="429"/>
      <c r="BCS208" s="429"/>
      <c r="BCT208" s="429"/>
      <c r="BCU208" s="429"/>
      <c r="BCV208" s="429"/>
      <c r="BCW208" s="429"/>
      <c r="BCX208" s="429"/>
      <c r="BCY208" s="429"/>
      <c r="BCZ208" s="429"/>
      <c r="BDA208" s="429"/>
      <c r="BDB208" s="429"/>
      <c r="BDC208" s="429"/>
      <c r="BDD208" s="429"/>
      <c r="BDE208" s="429"/>
      <c r="BDF208" s="429"/>
      <c r="BDG208" s="429"/>
      <c r="BDH208" s="429"/>
      <c r="BDI208" s="429"/>
      <c r="BDJ208" s="429"/>
      <c r="BDK208" s="429"/>
      <c r="BDL208" s="429"/>
      <c r="BDM208" s="432"/>
      <c r="BDN208" s="432"/>
      <c r="BDO208" s="429"/>
      <c r="BDP208" s="429"/>
      <c r="BDQ208" s="429"/>
      <c r="BDR208" s="429"/>
      <c r="BDS208" s="429"/>
      <c r="BDT208" s="429"/>
      <c r="BDU208" s="429"/>
      <c r="BDV208" s="429"/>
      <c r="BDW208" s="429"/>
      <c r="BDX208" s="429"/>
      <c r="BDY208" s="429"/>
      <c r="BDZ208" s="429"/>
      <c r="BEA208" s="429"/>
      <c r="BEB208" s="429"/>
      <c r="BEC208" s="429"/>
      <c r="BED208" s="429"/>
      <c r="BEE208" s="429"/>
      <c r="BEF208" s="429"/>
      <c r="BEG208" s="429"/>
      <c r="BEH208" s="429"/>
      <c r="BEI208" s="429"/>
      <c r="BEJ208" s="429"/>
      <c r="BEK208" s="429"/>
      <c r="BEL208" s="429"/>
      <c r="BEM208" s="432"/>
      <c r="BEN208" s="432"/>
      <c r="BEO208" s="429"/>
      <c r="BEP208" s="429"/>
      <c r="BEQ208" s="429"/>
      <c r="BER208" s="429"/>
      <c r="BES208" s="429"/>
      <c r="BET208" s="429"/>
      <c r="BEU208" s="429"/>
      <c r="BEV208" s="429"/>
      <c r="BEW208" s="429"/>
      <c r="BEX208" s="429"/>
      <c r="BEY208" s="429"/>
      <c r="BEZ208" s="429"/>
      <c r="BFA208" s="429"/>
      <c r="BFB208" s="429"/>
      <c r="BFC208" s="429"/>
      <c r="BFD208" s="429"/>
      <c r="BFE208" s="429"/>
      <c r="BFF208" s="429"/>
      <c r="BFG208" s="429"/>
      <c r="BFH208" s="429"/>
      <c r="BFI208" s="429"/>
      <c r="BFJ208" s="429"/>
      <c r="BFK208" s="429"/>
      <c r="BFL208" s="429"/>
      <c r="BFM208" s="432"/>
      <c r="BFN208" s="432"/>
      <c r="BFO208" s="429"/>
      <c r="BFP208" s="429"/>
      <c r="BFQ208" s="429"/>
      <c r="BFR208" s="429"/>
      <c r="BFS208" s="429"/>
      <c r="BFT208" s="429"/>
      <c r="BFU208" s="429"/>
      <c r="BFV208" s="429"/>
      <c r="BFW208" s="429"/>
      <c r="BFX208" s="429"/>
      <c r="BFY208" s="429"/>
      <c r="BFZ208" s="429"/>
      <c r="BGA208" s="429"/>
      <c r="BGB208" s="429"/>
      <c r="BGC208" s="429"/>
      <c r="BGD208" s="429"/>
      <c r="BGE208" s="429"/>
      <c r="BGF208" s="429"/>
      <c r="BGG208" s="429"/>
      <c r="BGH208" s="429"/>
      <c r="BGI208" s="429"/>
      <c r="BGJ208" s="429"/>
      <c r="BGK208" s="429"/>
      <c r="BGL208" s="429"/>
      <c r="BGM208" s="432"/>
      <c r="BGN208" s="432"/>
      <c r="BGO208" s="429"/>
      <c r="BGP208" s="429"/>
      <c r="BGQ208" s="429"/>
      <c r="BGR208" s="429"/>
      <c r="BGS208" s="429"/>
      <c r="BGT208" s="429"/>
      <c r="BGU208" s="429"/>
      <c r="BGV208" s="429"/>
      <c r="BGW208" s="429"/>
      <c r="BGX208" s="429"/>
      <c r="BGY208" s="429"/>
      <c r="BGZ208" s="429"/>
      <c r="BHA208" s="429"/>
      <c r="BHB208" s="429"/>
      <c r="BHC208" s="429"/>
      <c r="BHD208" s="429"/>
      <c r="BHE208" s="429"/>
      <c r="BHF208" s="429"/>
      <c r="BHG208" s="429"/>
      <c r="BHH208" s="429"/>
      <c r="BHI208" s="429"/>
      <c r="BHJ208" s="429"/>
      <c r="BHK208" s="429"/>
      <c r="BHL208" s="429"/>
      <c r="BHM208" s="432"/>
      <c r="BHN208" s="432"/>
      <c r="BHO208" s="429"/>
      <c r="BHP208" s="429"/>
      <c r="BHQ208" s="429"/>
      <c r="BHR208" s="429"/>
      <c r="BHS208" s="429"/>
      <c r="BHT208" s="429"/>
      <c r="BHU208" s="429"/>
      <c r="BHV208" s="429"/>
      <c r="BHW208" s="429"/>
      <c r="BHX208" s="429"/>
      <c r="BHY208" s="429"/>
      <c r="BHZ208" s="429"/>
      <c r="BIA208" s="429"/>
      <c r="BIB208" s="429"/>
      <c r="BIC208" s="429"/>
      <c r="BID208" s="429"/>
      <c r="BIE208" s="429"/>
      <c r="BIF208" s="429"/>
      <c r="BIG208" s="429"/>
      <c r="BIH208" s="429"/>
      <c r="BII208" s="429"/>
      <c r="BIJ208" s="429"/>
      <c r="BIK208" s="429"/>
      <c r="BIL208" s="429"/>
      <c r="BIM208" s="432"/>
      <c r="BIN208" s="432"/>
      <c r="BIO208" s="429"/>
      <c r="BIP208" s="429"/>
      <c r="BIQ208" s="429"/>
      <c r="BIR208" s="429"/>
      <c r="BIS208" s="429"/>
      <c r="BIT208" s="429"/>
      <c r="BIU208" s="429"/>
      <c r="BIV208" s="429"/>
      <c r="BIW208" s="429"/>
      <c r="BIX208" s="429"/>
      <c r="BIY208" s="429"/>
      <c r="BIZ208" s="429"/>
      <c r="BJA208" s="429"/>
      <c r="BJB208" s="429"/>
      <c r="BJC208" s="429"/>
      <c r="BJD208" s="429"/>
      <c r="BJE208" s="429"/>
      <c r="BJF208" s="429"/>
      <c r="BJG208" s="429"/>
      <c r="BJH208" s="429"/>
      <c r="BJI208" s="429"/>
      <c r="BJJ208" s="429"/>
      <c r="BJK208" s="429"/>
      <c r="BJL208" s="429"/>
      <c r="BJM208" s="432"/>
      <c r="BJN208" s="432"/>
      <c r="BJO208" s="429"/>
      <c r="BJP208" s="429"/>
      <c r="BJQ208" s="429"/>
      <c r="BJR208" s="429"/>
      <c r="BJS208" s="429"/>
      <c r="BJT208" s="429"/>
      <c r="BJU208" s="429"/>
      <c r="BJV208" s="429"/>
      <c r="BJW208" s="429"/>
      <c r="BJX208" s="429"/>
      <c r="BJY208" s="429"/>
      <c r="BJZ208" s="429"/>
      <c r="BKA208" s="429"/>
      <c r="BKB208" s="429"/>
      <c r="BKC208" s="429"/>
      <c r="BKD208" s="429"/>
      <c r="BKE208" s="429"/>
      <c r="BKF208" s="429"/>
      <c r="BKG208" s="429"/>
      <c r="BKH208" s="429"/>
      <c r="BKI208" s="429"/>
      <c r="BKJ208" s="429"/>
      <c r="BKK208" s="429"/>
      <c r="BKL208" s="429"/>
      <c r="BKM208" s="432"/>
      <c r="BKN208" s="432"/>
      <c r="BKO208" s="429"/>
      <c r="BKP208" s="429"/>
      <c r="BKQ208" s="429"/>
      <c r="BKR208" s="429"/>
      <c r="BKS208" s="429"/>
      <c r="BKT208" s="429"/>
      <c r="BKU208" s="429"/>
      <c r="BKV208" s="429"/>
      <c r="BKW208" s="429"/>
      <c r="BKX208" s="429"/>
      <c r="BKY208" s="429"/>
      <c r="BKZ208" s="429"/>
      <c r="BLA208" s="429"/>
      <c r="BLB208" s="429"/>
      <c r="BLC208" s="429"/>
      <c r="BLD208" s="429"/>
      <c r="BLE208" s="429"/>
      <c r="BLF208" s="429"/>
      <c r="BLG208" s="429"/>
      <c r="BLH208" s="429"/>
      <c r="BLI208" s="429"/>
      <c r="BLJ208" s="429"/>
      <c r="BLK208" s="429"/>
      <c r="BLL208" s="429"/>
      <c r="BLM208" s="432"/>
      <c r="BLN208" s="432"/>
      <c r="BLO208" s="429"/>
      <c r="BLP208" s="429"/>
      <c r="BLQ208" s="429"/>
      <c r="BLR208" s="429"/>
      <c r="BLS208" s="429"/>
      <c r="BLT208" s="429"/>
      <c r="BLU208" s="429"/>
      <c r="BLV208" s="429"/>
      <c r="BLW208" s="429"/>
      <c r="BLX208" s="429"/>
      <c r="BLY208" s="429"/>
      <c r="BLZ208" s="429"/>
      <c r="BMA208" s="429"/>
      <c r="BMB208" s="429"/>
      <c r="BMC208" s="429"/>
      <c r="BMD208" s="429"/>
      <c r="BME208" s="429"/>
      <c r="BMF208" s="429"/>
      <c r="BMG208" s="429"/>
      <c r="BMH208" s="429"/>
      <c r="BMI208" s="429"/>
      <c r="BMJ208" s="429"/>
      <c r="BMK208" s="429"/>
      <c r="BML208" s="429"/>
      <c r="BMM208" s="432"/>
      <c r="BMN208" s="432"/>
      <c r="BMO208" s="429"/>
      <c r="BMP208" s="429"/>
      <c r="BMQ208" s="429"/>
      <c r="BMR208" s="429"/>
      <c r="BMS208" s="429"/>
      <c r="BMT208" s="429"/>
      <c r="BMU208" s="429"/>
      <c r="BMV208" s="429"/>
      <c r="BMW208" s="429"/>
      <c r="BMX208" s="429"/>
      <c r="BMY208" s="429"/>
      <c r="BMZ208" s="429"/>
      <c r="BNA208" s="429"/>
      <c r="BNB208" s="429"/>
      <c r="BNC208" s="429"/>
      <c r="BND208" s="429"/>
      <c r="BNE208" s="429"/>
      <c r="BNF208" s="429"/>
      <c r="BNG208" s="429"/>
      <c r="BNH208" s="429"/>
      <c r="BNI208" s="429"/>
      <c r="BNJ208" s="429"/>
      <c r="BNK208" s="429"/>
      <c r="BNL208" s="429"/>
      <c r="BNM208" s="432"/>
      <c r="BNN208" s="432"/>
      <c r="BNO208" s="429"/>
      <c r="BNP208" s="429"/>
      <c r="BNQ208" s="429"/>
      <c r="BNR208" s="429"/>
      <c r="BNS208" s="429"/>
      <c r="BNT208" s="429"/>
      <c r="BNU208" s="429"/>
      <c r="BNV208" s="429"/>
      <c r="BNW208" s="429"/>
      <c r="BNX208" s="429"/>
      <c r="BNY208" s="429"/>
      <c r="BNZ208" s="429"/>
      <c r="BOA208" s="429"/>
      <c r="BOB208" s="429"/>
      <c r="BOC208" s="429"/>
      <c r="BOD208" s="429"/>
      <c r="BOE208" s="429"/>
      <c r="BOF208" s="429"/>
      <c r="BOG208" s="429"/>
      <c r="BOH208" s="429"/>
      <c r="BOI208" s="429"/>
      <c r="BOJ208" s="429"/>
      <c r="BOK208" s="429"/>
      <c r="BOL208" s="429"/>
      <c r="BOM208" s="432"/>
      <c r="BON208" s="432"/>
      <c r="BOO208" s="429"/>
      <c r="BOP208" s="429"/>
      <c r="BOQ208" s="429"/>
      <c r="BOR208" s="429"/>
      <c r="BOS208" s="429"/>
      <c r="BOT208" s="429"/>
      <c r="BOU208" s="429"/>
      <c r="BOV208" s="429"/>
      <c r="BOW208" s="429"/>
      <c r="BOX208" s="429"/>
      <c r="BOY208" s="429"/>
      <c r="BOZ208" s="429"/>
      <c r="BPA208" s="429"/>
      <c r="BPB208" s="429"/>
      <c r="BPC208" s="429"/>
      <c r="BPD208" s="429"/>
      <c r="BPE208" s="429"/>
      <c r="BPF208" s="429"/>
      <c r="BPG208" s="429"/>
      <c r="BPH208" s="429"/>
      <c r="BPI208" s="429"/>
      <c r="BPJ208" s="429"/>
      <c r="BPK208" s="429"/>
      <c r="BPL208" s="429"/>
      <c r="BPM208" s="432"/>
      <c r="BPN208" s="432"/>
      <c r="BPO208" s="429"/>
      <c r="BPP208" s="429"/>
      <c r="BPQ208" s="429"/>
      <c r="BPR208" s="429"/>
      <c r="BPS208" s="429"/>
      <c r="BPT208" s="429"/>
      <c r="BPU208" s="429"/>
      <c r="BPV208" s="429"/>
      <c r="BPW208" s="429"/>
      <c r="BPX208" s="429"/>
      <c r="BPY208" s="429"/>
      <c r="BPZ208" s="429"/>
      <c r="BQA208" s="429"/>
      <c r="BQB208" s="429"/>
      <c r="BQC208" s="429"/>
      <c r="BQD208" s="429"/>
      <c r="BQE208" s="429"/>
      <c r="BQF208" s="429"/>
      <c r="BQG208" s="429"/>
      <c r="BQH208" s="429"/>
      <c r="BQI208" s="429"/>
      <c r="BQJ208" s="429"/>
      <c r="BQK208" s="429"/>
      <c r="BQL208" s="429"/>
      <c r="BQM208" s="432"/>
      <c r="BQN208" s="432"/>
      <c r="BQO208" s="429"/>
      <c r="BQP208" s="429"/>
      <c r="BQQ208" s="429"/>
      <c r="BQR208" s="429"/>
      <c r="BQS208" s="429"/>
      <c r="BQT208" s="429"/>
      <c r="BQU208" s="429"/>
      <c r="BQV208" s="429"/>
      <c r="BQW208" s="429"/>
      <c r="BQX208" s="429"/>
      <c r="BQY208" s="429"/>
      <c r="BQZ208" s="429"/>
      <c r="BRA208" s="429"/>
      <c r="BRB208" s="429"/>
      <c r="BRC208" s="429"/>
      <c r="BRD208" s="429"/>
      <c r="BRE208" s="429"/>
      <c r="BRF208" s="429"/>
      <c r="BRG208" s="429"/>
      <c r="BRH208" s="429"/>
      <c r="BRI208" s="429"/>
      <c r="BRJ208" s="429"/>
      <c r="BRK208" s="429"/>
      <c r="BRL208" s="429"/>
      <c r="BRM208" s="432"/>
      <c r="BRN208" s="432"/>
      <c r="BRO208" s="429"/>
      <c r="BRP208" s="429"/>
      <c r="BRQ208" s="429"/>
      <c r="BRR208" s="429"/>
      <c r="BRS208" s="429"/>
      <c r="BRT208" s="429"/>
      <c r="BRU208" s="429"/>
      <c r="BRV208" s="429"/>
      <c r="BRW208" s="429"/>
      <c r="BRX208" s="429"/>
      <c r="BRY208" s="429"/>
      <c r="BRZ208" s="429"/>
      <c r="BSA208" s="429"/>
      <c r="BSB208" s="429"/>
      <c r="BSC208" s="429"/>
      <c r="BSD208" s="429"/>
      <c r="BSE208" s="429"/>
      <c r="BSF208" s="429"/>
      <c r="BSG208" s="429"/>
      <c r="BSH208" s="429"/>
      <c r="BSI208" s="429"/>
      <c r="BSJ208" s="429"/>
      <c r="BSK208" s="429"/>
      <c r="BSL208" s="429"/>
      <c r="BSM208" s="432"/>
      <c r="BSN208" s="432"/>
      <c r="BSO208" s="429"/>
      <c r="BSP208" s="429"/>
      <c r="BSQ208" s="429"/>
      <c r="BSR208" s="429"/>
      <c r="BSS208" s="429"/>
      <c r="BST208" s="429"/>
      <c r="BSU208" s="429"/>
      <c r="BSV208" s="429"/>
      <c r="BSW208" s="429"/>
      <c r="BSX208" s="429"/>
      <c r="BSY208" s="429"/>
      <c r="BSZ208" s="429"/>
      <c r="BTA208" s="429"/>
      <c r="BTB208" s="429"/>
      <c r="BTC208" s="429"/>
      <c r="BTD208" s="429"/>
      <c r="BTE208" s="429"/>
      <c r="BTF208" s="429"/>
      <c r="BTG208" s="429"/>
      <c r="BTH208" s="429"/>
      <c r="BTI208" s="429"/>
      <c r="BTJ208" s="429"/>
      <c r="BTK208" s="429"/>
      <c r="BTL208" s="429"/>
      <c r="BTM208" s="432"/>
      <c r="BTN208" s="432"/>
      <c r="BTO208" s="429"/>
      <c r="BTP208" s="429"/>
      <c r="BTQ208" s="429"/>
      <c r="BTR208" s="429"/>
      <c r="BTS208" s="429"/>
      <c r="BTT208" s="429"/>
      <c r="BTU208" s="429"/>
      <c r="BTV208" s="429"/>
      <c r="BTW208" s="429"/>
      <c r="BTX208" s="429"/>
      <c r="BTY208" s="429"/>
      <c r="BTZ208" s="429"/>
      <c r="BUA208" s="429"/>
      <c r="BUB208" s="429"/>
      <c r="BUC208" s="429"/>
      <c r="BUD208" s="429"/>
      <c r="BUE208" s="429"/>
      <c r="BUF208" s="429"/>
      <c r="BUG208" s="429"/>
      <c r="BUH208" s="429"/>
      <c r="BUI208" s="429"/>
      <c r="BUJ208" s="429"/>
      <c r="BUK208" s="429"/>
      <c r="BUL208" s="429"/>
      <c r="BUM208" s="432"/>
      <c r="BUN208" s="432"/>
      <c r="BUO208" s="429"/>
      <c r="BUP208" s="429"/>
      <c r="BUQ208" s="429"/>
      <c r="BUR208" s="429"/>
      <c r="BUS208" s="429"/>
      <c r="BUT208" s="429"/>
      <c r="BUU208" s="429"/>
      <c r="BUV208" s="429"/>
      <c r="BUW208" s="429"/>
      <c r="BUX208" s="429"/>
      <c r="BUY208" s="429"/>
      <c r="BUZ208" s="429"/>
      <c r="BVA208" s="429"/>
      <c r="BVB208" s="429"/>
      <c r="BVC208" s="429"/>
      <c r="BVD208" s="429"/>
      <c r="BVE208" s="429"/>
      <c r="BVF208" s="429"/>
      <c r="BVG208" s="429"/>
      <c r="BVH208" s="429"/>
      <c r="BVI208" s="429"/>
      <c r="BVJ208" s="429"/>
      <c r="BVK208" s="429"/>
      <c r="BVL208" s="429"/>
      <c r="BVM208" s="432"/>
      <c r="BVN208" s="432"/>
      <c r="BVO208" s="429"/>
      <c r="BVP208" s="429"/>
      <c r="BVQ208" s="429"/>
      <c r="BVR208" s="429"/>
      <c r="BVS208" s="429"/>
      <c r="BVT208" s="429"/>
      <c r="BVU208" s="429"/>
      <c r="BVV208" s="429"/>
      <c r="BVW208" s="429"/>
      <c r="BVX208" s="429"/>
      <c r="BVY208" s="429"/>
      <c r="BVZ208" s="429"/>
      <c r="BWA208" s="429"/>
      <c r="BWB208" s="429"/>
      <c r="BWC208" s="429"/>
      <c r="BWD208" s="429"/>
      <c r="BWE208" s="429"/>
      <c r="BWF208" s="429"/>
      <c r="BWG208" s="429"/>
      <c r="BWH208" s="429"/>
      <c r="BWI208" s="429"/>
      <c r="BWJ208" s="429"/>
      <c r="BWK208" s="429"/>
      <c r="BWL208" s="429"/>
      <c r="BWM208" s="432"/>
      <c r="BWN208" s="432"/>
      <c r="BWO208" s="429"/>
      <c r="BWP208" s="429"/>
      <c r="BWQ208" s="429"/>
      <c r="BWR208" s="429"/>
      <c r="BWS208" s="429"/>
      <c r="BWT208" s="429"/>
      <c r="BWU208" s="429"/>
      <c r="BWV208" s="429"/>
      <c r="BWW208" s="429"/>
      <c r="BWX208" s="429"/>
      <c r="BWY208" s="429"/>
      <c r="BWZ208" s="429"/>
      <c r="BXA208" s="429"/>
      <c r="BXB208" s="429"/>
      <c r="BXC208" s="429"/>
      <c r="BXD208" s="429"/>
      <c r="BXE208" s="429"/>
      <c r="BXF208" s="429"/>
      <c r="BXG208" s="429"/>
      <c r="BXH208" s="429"/>
      <c r="BXI208" s="429"/>
      <c r="BXJ208" s="429"/>
      <c r="BXK208" s="429"/>
      <c r="BXL208" s="429"/>
      <c r="BXM208" s="432"/>
      <c r="BXN208" s="432"/>
      <c r="BXO208" s="429"/>
      <c r="BXP208" s="429"/>
      <c r="BXQ208" s="429"/>
      <c r="BXR208" s="429"/>
      <c r="BXS208" s="429"/>
      <c r="BXT208" s="429"/>
      <c r="BXU208" s="429"/>
      <c r="BXV208" s="429"/>
      <c r="BXW208" s="429"/>
      <c r="BXX208" s="429"/>
      <c r="BXY208" s="429"/>
      <c r="BXZ208" s="429"/>
      <c r="BYA208" s="429"/>
      <c r="BYB208" s="429"/>
      <c r="BYC208" s="429"/>
      <c r="BYD208" s="429"/>
      <c r="BYE208" s="429"/>
      <c r="BYF208" s="429"/>
      <c r="BYG208" s="429"/>
      <c r="BYH208" s="429"/>
      <c r="BYI208" s="429"/>
      <c r="BYJ208" s="429"/>
      <c r="BYK208" s="429"/>
      <c r="BYL208" s="429"/>
      <c r="BYM208" s="432"/>
      <c r="BYN208" s="432"/>
      <c r="BYO208" s="429"/>
      <c r="BYP208" s="429"/>
      <c r="BYQ208" s="429"/>
      <c r="BYR208" s="429"/>
      <c r="BYS208" s="429"/>
      <c r="BYT208" s="429"/>
      <c r="BYU208" s="429"/>
      <c r="BYV208" s="429"/>
      <c r="BYW208" s="429"/>
      <c r="BYX208" s="429"/>
      <c r="BYY208" s="429"/>
      <c r="BYZ208" s="429"/>
      <c r="BZA208" s="429"/>
      <c r="BZB208" s="429"/>
      <c r="BZC208" s="429"/>
      <c r="BZD208" s="429"/>
      <c r="BZE208" s="429"/>
      <c r="BZF208" s="429"/>
      <c r="BZG208" s="429"/>
      <c r="BZH208" s="429"/>
      <c r="BZI208" s="429"/>
      <c r="BZJ208" s="429"/>
      <c r="BZK208" s="429"/>
      <c r="BZL208" s="429"/>
      <c r="BZM208" s="432"/>
      <c r="BZN208" s="432"/>
      <c r="BZO208" s="429"/>
      <c r="BZP208" s="429"/>
      <c r="BZQ208" s="429"/>
      <c r="BZR208" s="429"/>
      <c r="BZS208" s="429"/>
      <c r="BZT208" s="429"/>
      <c r="BZU208" s="429"/>
      <c r="BZV208" s="429"/>
      <c r="BZW208" s="429"/>
      <c r="BZX208" s="429"/>
      <c r="BZY208" s="429"/>
      <c r="BZZ208" s="429"/>
      <c r="CAA208" s="429"/>
      <c r="CAB208" s="429"/>
      <c r="CAC208" s="429"/>
      <c r="CAD208" s="429"/>
      <c r="CAE208" s="429"/>
      <c r="CAF208" s="429"/>
      <c r="CAG208" s="429"/>
      <c r="CAH208" s="429"/>
      <c r="CAI208" s="429"/>
      <c r="CAJ208" s="429"/>
      <c r="CAK208" s="429"/>
      <c r="CAL208" s="429"/>
      <c r="CAM208" s="432"/>
      <c r="CAN208" s="432"/>
      <c r="CAO208" s="429"/>
      <c r="CAP208" s="429"/>
      <c r="CAQ208" s="429"/>
      <c r="CAR208" s="429"/>
      <c r="CAS208" s="429"/>
      <c r="CAT208" s="429"/>
      <c r="CAU208" s="429"/>
      <c r="CAV208" s="429"/>
      <c r="CAW208" s="429"/>
      <c r="CAX208" s="429"/>
      <c r="CAY208" s="429"/>
      <c r="CAZ208" s="429"/>
      <c r="CBA208" s="429"/>
      <c r="CBB208" s="429"/>
      <c r="CBC208" s="429"/>
      <c r="CBD208" s="429"/>
      <c r="CBE208" s="429"/>
      <c r="CBF208" s="429"/>
      <c r="CBG208" s="429"/>
      <c r="CBH208" s="429"/>
      <c r="CBI208" s="429"/>
      <c r="CBJ208" s="429"/>
      <c r="CBK208" s="429"/>
      <c r="CBL208" s="429"/>
      <c r="CBM208" s="432"/>
      <c r="CBN208" s="432"/>
      <c r="CBO208" s="429"/>
      <c r="CBP208" s="429"/>
      <c r="CBQ208" s="429"/>
      <c r="CBR208" s="429"/>
      <c r="CBS208" s="429"/>
      <c r="CBT208" s="429"/>
      <c r="CBU208" s="429"/>
      <c r="CBV208" s="429"/>
      <c r="CBW208" s="429"/>
      <c r="CBX208" s="429"/>
      <c r="CBY208" s="429"/>
      <c r="CBZ208" s="429"/>
      <c r="CCA208" s="429"/>
      <c r="CCB208" s="429"/>
      <c r="CCC208" s="429"/>
      <c r="CCD208" s="429"/>
      <c r="CCE208" s="429"/>
      <c r="CCF208" s="429"/>
      <c r="CCG208" s="429"/>
      <c r="CCH208" s="429"/>
      <c r="CCI208" s="429"/>
      <c r="CCJ208" s="429"/>
      <c r="CCK208" s="429"/>
      <c r="CCL208" s="429"/>
      <c r="CCM208" s="432"/>
      <c r="CCN208" s="432"/>
      <c r="CCO208" s="429"/>
      <c r="CCP208" s="429"/>
      <c r="CCQ208" s="429"/>
      <c r="CCR208" s="429"/>
      <c r="CCS208" s="429"/>
      <c r="CCT208" s="429"/>
      <c r="CCU208" s="429"/>
      <c r="CCV208" s="429"/>
      <c r="CCW208" s="429"/>
      <c r="CCX208" s="429"/>
      <c r="CCY208" s="429"/>
      <c r="CCZ208" s="429"/>
      <c r="CDA208" s="429"/>
      <c r="CDB208" s="429"/>
      <c r="CDC208" s="429"/>
      <c r="CDD208" s="429"/>
      <c r="CDE208" s="429"/>
      <c r="CDF208" s="429"/>
      <c r="CDG208" s="429"/>
      <c r="CDH208" s="429"/>
      <c r="CDI208" s="429"/>
      <c r="CDJ208" s="429"/>
      <c r="CDK208" s="429"/>
      <c r="CDL208" s="429"/>
      <c r="CDM208" s="432"/>
      <c r="CDN208" s="432"/>
      <c r="CDO208" s="429"/>
      <c r="CDP208" s="429"/>
      <c r="CDQ208" s="429"/>
      <c r="CDR208" s="429"/>
      <c r="CDS208" s="429"/>
      <c r="CDT208" s="429"/>
      <c r="CDU208" s="429"/>
      <c r="CDV208" s="429"/>
      <c r="CDW208" s="429"/>
      <c r="CDX208" s="429"/>
      <c r="CDY208" s="429"/>
      <c r="CDZ208" s="429"/>
      <c r="CEA208" s="429"/>
      <c r="CEB208" s="429"/>
      <c r="CEC208" s="429"/>
      <c r="CED208" s="429"/>
      <c r="CEE208" s="429"/>
      <c r="CEF208" s="429"/>
      <c r="CEG208" s="429"/>
      <c r="CEH208" s="429"/>
      <c r="CEI208" s="429"/>
      <c r="CEJ208" s="429"/>
      <c r="CEK208" s="429"/>
      <c r="CEL208" s="429"/>
      <c r="CEM208" s="432"/>
      <c r="CEN208" s="432"/>
      <c r="CEO208" s="429"/>
      <c r="CEP208" s="429"/>
      <c r="CEQ208" s="429"/>
      <c r="CER208" s="429"/>
      <c r="CES208" s="429"/>
      <c r="CET208" s="429"/>
      <c r="CEU208" s="429"/>
      <c r="CEV208" s="429"/>
      <c r="CEW208" s="429"/>
      <c r="CEX208" s="429"/>
      <c r="CEY208" s="429"/>
      <c r="CEZ208" s="429"/>
      <c r="CFA208" s="429"/>
      <c r="CFB208" s="429"/>
      <c r="CFC208" s="429"/>
      <c r="CFD208" s="429"/>
      <c r="CFE208" s="429"/>
      <c r="CFF208" s="429"/>
      <c r="CFG208" s="429"/>
      <c r="CFH208" s="429"/>
      <c r="CFI208" s="429"/>
      <c r="CFJ208" s="429"/>
      <c r="CFK208" s="429"/>
      <c r="CFL208" s="429"/>
      <c r="CFM208" s="432"/>
      <c r="CFN208" s="432"/>
      <c r="CFO208" s="429"/>
      <c r="CFP208" s="429"/>
      <c r="CFQ208" s="429"/>
      <c r="CFR208" s="429"/>
      <c r="CFS208" s="429"/>
      <c r="CFT208" s="429"/>
      <c r="CFU208" s="429"/>
      <c r="CFV208" s="429"/>
      <c r="CFW208" s="429"/>
      <c r="CFX208" s="429"/>
      <c r="CFY208" s="429"/>
      <c r="CFZ208" s="429"/>
      <c r="CGA208" s="429"/>
      <c r="CGB208" s="429"/>
      <c r="CGC208" s="429"/>
      <c r="CGD208" s="429"/>
      <c r="CGE208" s="429"/>
      <c r="CGF208" s="429"/>
      <c r="CGG208" s="429"/>
      <c r="CGH208" s="429"/>
      <c r="CGI208" s="429"/>
      <c r="CGJ208" s="429"/>
      <c r="CGK208" s="429"/>
      <c r="CGL208" s="429"/>
      <c r="CGM208" s="432"/>
      <c r="CGN208" s="432"/>
      <c r="CGO208" s="429"/>
      <c r="CGP208" s="429"/>
      <c r="CGQ208" s="429"/>
      <c r="CGR208" s="429"/>
      <c r="CGS208" s="429"/>
      <c r="CGT208" s="429"/>
      <c r="CGU208" s="429"/>
      <c r="CGV208" s="429"/>
      <c r="CGW208" s="429"/>
      <c r="CGX208" s="429"/>
      <c r="CGY208" s="429"/>
      <c r="CGZ208" s="429"/>
      <c r="CHA208" s="429"/>
      <c r="CHB208" s="429"/>
      <c r="CHC208" s="429"/>
      <c r="CHD208" s="429"/>
      <c r="CHE208" s="429"/>
      <c r="CHF208" s="429"/>
      <c r="CHG208" s="429"/>
      <c r="CHH208" s="429"/>
      <c r="CHI208" s="429"/>
      <c r="CHJ208" s="429"/>
      <c r="CHK208" s="429"/>
      <c r="CHL208" s="429"/>
      <c r="CHM208" s="432"/>
      <c r="CHN208" s="432"/>
      <c r="CHO208" s="429"/>
      <c r="CHP208" s="429"/>
      <c r="CHQ208" s="429"/>
      <c r="CHR208" s="429"/>
      <c r="CHS208" s="429"/>
      <c r="CHT208" s="429"/>
      <c r="CHU208" s="429"/>
      <c r="CHV208" s="429"/>
      <c r="CHW208" s="429"/>
      <c r="CHX208" s="429"/>
      <c r="CHY208" s="429"/>
      <c r="CHZ208" s="429"/>
      <c r="CIA208" s="429"/>
      <c r="CIB208" s="429"/>
      <c r="CIC208" s="429"/>
      <c r="CID208" s="429"/>
      <c r="CIE208" s="429"/>
      <c r="CIF208" s="429"/>
      <c r="CIG208" s="429"/>
      <c r="CIH208" s="429"/>
      <c r="CII208" s="429"/>
      <c r="CIJ208" s="429"/>
      <c r="CIK208" s="429"/>
      <c r="CIL208" s="429"/>
      <c r="CIM208" s="432"/>
      <c r="CIN208" s="432"/>
      <c r="CIO208" s="429"/>
      <c r="CIP208" s="429"/>
      <c r="CIQ208" s="429"/>
      <c r="CIR208" s="429"/>
      <c r="CIS208" s="429"/>
      <c r="CIT208" s="429"/>
      <c r="CIU208" s="429"/>
      <c r="CIV208" s="429"/>
      <c r="CIW208" s="429"/>
      <c r="CIX208" s="429"/>
      <c r="CIY208" s="429"/>
      <c r="CIZ208" s="429"/>
      <c r="CJA208" s="429"/>
      <c r="CJB208" s="429"/>
      <c r="CJC208" s="429"/>
      <c r="CJD208" s="429"/>
      <c r="CJE208" s="429"/>
      <c r="CJF208" s="429"/>
      <c r="CJG208" s="429"/>
      <c r="CJH208" s="429"/>
      <c r="CJI208" s="429"/>
      <c r="CJJ208" s="429"/>
      <c r="CJK208" s="429"/>
      <c r="CJL208" s="429"/>
      <c r="CJM208" s="432"/>
      <c r="CJN208" s="432"/>
      <c r="CJO208" s="429"/>
      <c r="CJP208" s="429"/>
      <c r="CJQ208" s="429"/>
      <c r="CJR208" s="429"/>
      <c r="CJS208" s="429"/>
      <c r="CJT208" s="429"/>
      <c r="CJU208" s="429"/>
      <c r="CJV208" s="429"/>
      <c r="CJW208" s="429"/>
      <c r="CJX208" s="429"/>
      <c r="CJY208" s="429"/>
      <c r="CJZ208" s="429"/>
      <c r="CKA208" s="429"/>
      <c r="CKB208" s="429"/>
      <c r="CKC208" s="429"/>
      <c r="CKD208" s="429"/>
      <c r="CKE208" s="429"/>
      <c r="CKF208" s="429"/>
      <c r="CKG208" s="429"/>
      <c r="CKH208" s="429"/>
      <c r="CKI208" s="429"/>
      <c r="CKJ208" s="429"/>
      <c r="CKK208" s="429"/>
      <c r="CKL208" s="429"/>
      <c r="CKM208" s="432"/>
      <c r="CKN208" s="432"/>
      <c r="CKO208" s="429"/>
      <c r="CKP208" s="429"/>
      <c r="CKQ208" s="429"/>
      <c r="CKR208" s="429"/>
      <c r="CKS208" s="429"/>
      <c r="CKT208" s="429"/>
      <c r="CKU208" s="429"/>
      <c r="CKV208" s="429"/>
      <c r="CKW208" s="429"/>
      <c r="CKX208" s="429"/>
      <c r="CKY208" s="429"/>
      <c r="CKZ208" s="429"/>
      <c r="CLA208" s="429"/>
      <c r="CLB208" s="429"/>
      <c r="CLC208" s="429"/>
      <c r="CLD208" s="429"/>
      <c r="CLE208" s="429"/>
      <c r="CLF208" s="429"/>
      <c r="CLG208" s="429"/>
      <c r="CLH208" s="429"/>
      <c r="CLI208" s="429"/>
      <c r="CLJ208" s="429"/>
      <c r="CLK208" s="429"/>
      <c r="CLL208" s="429"/>
      <c r="CLM208" s="432"/>
      <c r="CLN208" s="432"/>
      <c r="CLO208" s="429"/>
      <c r="CLP208" s="429"/>
      <c r="CLQ208" s="429"/>
      <c r="CLR208" s="429"/>
      <c r="CLS208" s="429"/>
      <c r="CLT208" s="429"/>
      <c r="CLU208" s="429"/>
      <c r="CLV208" s="429"/>
      <c r="CLW208" s="429"/>
      <c r="CLX208" s="429"/>
      <c r="CLY208" s="429"/>
      <c r="CLZ208" s="429"/>
      <c r="CMA208" s="429"/>
      <c r="CMB208" s="429"/>
      <c r="CMC208" s="429"/>
      <c r="CMD208" s="429"/>
      <c r="CME208" s="429"/>
      <c r="CMF208" s="429"/>
      <c r="CMG208" s="429"/>
      <c r="CMH208" s="429"/>
      <c r="CMI208" s="429"/>
      <c r="CMJ208" s="429"/>
      <c r="CMK208" s="429"/>
      <c r="CML208" s="429"/>
      <c r="CMM208" s="432"/>
      <c r="CMN208" s="432"/>
      <c r="CMO208" s="429"/>
      <c r="CMP208" s="429"/>
      <c r="CMQ208" s="429"/>
      <c r="CMR208" s="429"/>
      <c r="CMS208" s="429"/>
      <c r="CMT208" s="429"/>
      <c r="CMU208" s="429"/>
      <c r="CMV208" s="429"/>
      <c r="CMW208" s="429"/>
      <c r="CMX208" s="429"/>
      <c r="CMY208" s="429"/>
      <c r="CMZ208" s="429"/>
      <c r="CNA208" s="429"/>
      <c r="CNB208" s="429"/>
      <c r="CNC208" s="429"/>
      <c r="CND208" s="429"/>
      <c r="CNE208" s="429"/>
      <c r="CNF208" s="429"/>
      <c r="CNG208" s="429"/>
      <c r="CNH208" s="429"/>
      <c r="CNI208" s="429"/>
      <c r="CNJ208" s="429"/>
      <c r="CNK208" s="429"/>
      <c r="CNL208" s="429"/>
      <c r="CNM208" s="432"/>
      <c r="CNN208" s="432"/>
      <c r="CNO208" s="429"/>
      <c r="CNP208" s="429"/>
      <c r="CNQ208" s="429"/>
      <c r="CNR208" s="429"/>
      <c r="CNS208" s="429"/>
      <c r="CNT208" s="429"/>
      <c r="CNU208" s="429"/>
      <c r="CNV208" s="429"/>
      <c r="CNW208" s="429"/>
      <c r="CNX208" s="429"/>
      <c r="CNY208" s="429"/>
      <c r="CNZ208" s="429"/>
      <c r="COA208" s="429"/>
      <c r="COB208" s="429"/>
      <c r="COC208" s="429"/>
      <c r="COD208" s="429"/>
      <c r="COE208" s="429"/>
      <c r="COF208" s="429"/>
      <c r="COG208" s="429"/>
      <c r="COH208" s="429"/>
      <c r="COI208" s="429"/>
      <c r="COJ208" s="429"/>
      <c r="COK208" s="429"/>
      <c r="COL208" s="429"/>
      <c r="COM208" s="432"/>
      <c r="CON208" s="432"/>
      <c r="COO208" s="429"/>
      <c r="COP208" s="429"/>
      <c r="COQ208" s="429"/>
      <c r="COR208" s="429"/>
      <c r="COS208" s="429"/>
      <c r="COT208" s="429"/>
      <c r="COU208" s="429"/>
      <c r="COV208" s="429"/>
      <c r="COW208" s="429"/>
      <c r="COX208" s="429"/>
      <c r="COY208" s="429"/>
      <c r="COZ208" s="429"/>
      <c r="CPA208" s="429"/>
      <c r="CPB208" s="429"/>
      <c r="CPC208" s="429"/>
      <c r="CPD208" s="429"/>
      <c r="CPE208" s="429"/>
      <c r="CPF208" s="429"/>
      <c r="CPG208" s="429"/>
      <c r="CPH208" s="429"/>
      <c r="CPI208" s="429"/>
      <c r="CPJ208" s="429"/>
      <c r="CPK208" s="429"/>
      <c r="CPL208" s="429"/>
      <c r="CPM208" s="432"/>
      <c r="CPN208" s="432"/>
      <c r="CPO208" s="429"/>
      <c r="CPP208" s="429"/>
      <c r="CPQ208" s="429"/>
      <c r="CPR208" s="429"/>
      <c r="CPS208" s="429"/>
      <c r="CPT208" s="429"/>
      <c r="CPU208" s="429"/>
      <c r="CPV208" s="429"/>
      <c r="CPW208" s="429"/>
      <c r="CPX208" s="429"/>
      <c r="CPY208" s="429"/>
      <c r="CPZ208" s="429"/>
      <c r="CQA208" s="429"/>
      <c r="CQB208" s="429"/>
      <c r="CQC208" s="429"/>
      <c r="CQD208" s="429"/>
      <c r="CQE208" s="429"/>
      <c r="CQF208" s="429"/>
      <c r="CQG208" s="429"/>
      <c r="CQH208" s="429"/>
      <c r="CQI208" s="429"/>
      <c r="CQJ208" s="429"/>
      <c r="CQK208" s="429"/>
      <c r="CQL208" s="429"/>
      <c r="CQM208" s="432"/>
      <c r="CQN208" s="432"/>
      <c r="CQO208" s="429"/>
      <c r="CQP208" s="429"/>
      <c r="CQQ208" s="429"/>
      <c r="CQR208" s="429"/>
      <c r="CQS208" s="429"/>
      <c r="CQT208" s="429"/>
      <c r="CQU208" s="429"/>
      <c r="CQV208" s="429"/>
      <c r="CQW208" s="429"/>
      <c r="CQX208" s="429"/>
      <c r="CQY208" s="429"/>
      <c r="CQZ208" s="429"/>
      <c r="CRA208" s="429"/>
      <c r="CRB208" s="429"/>
      <c r="CRC208" s="429"/>
      <c r="CRD208" s="429"/>
      <c r="CRE208" s="429"/>
      <c r="CRF208" s="429"/>
      <c r="CRG208" s="429"/>
      <c r="CRH208" s="429"/>
      <c r="CRI208" s="429"/>
      <c r="CRJ208" s="429"/>
      <c r="CRK208" s="429"/>
      <c r="CRL208" s="429"/>
      <c r="CRM208" s="432"/>
      <c r="CRN208" s="432"/>
      <c r="CRO208" s="429"/>
      <c r="CRP208" s="429"/>
      <c r="CRQ208" s="429"/>
      <c r="CRR208" s="429"/>
      <c r="CRS208" s="429"/>
      <c r="CRT208" s="429"/>
      <c r="CRU208" s="429"/>
      <c r="CRV208" s="429"/>
      <c r="CRW208" s="429"/>
      <c r="CRX208" s="429"/>
      <c r="CRY208" s="429"/>
      <c r="CRZ208" s="429"/>
      <c r="CSA208" s="429"/>
      <c r="CSB208" s="429"/>
      <c r="CSC208" s="429"/>
      <c r="CSD208" s="429"/>
      <c r="CSE208" s="429"/>
      <c r="CSF208" s="429"/>
      <c r="CSG208" s="429"/>
      <c r="CSH208" s="429"/>
      <c r="CSI208" s="429"/>
      <c r="CSJ208" s="429"/>
      <c r="CSK208" s="429"/>
      <c r="CSL208" s="429"/>
      <c r="CSM208" s="432"/>
      <c r="CSN208" s="432"/>
      <c r="CSO208" s="429"/>
      <c r="CSP208" s="429"/>
      <c r="CSQ208" s="429"/>
      <c r="CSR208" s="429"/>
      <c r="CSS208" s="429"/>
      <c r="CST208" s="429"/>
      <c r="CSU208" s="429"/>
      <c r="CSV208" s="429"/>
      <c r="CSW208" s="429"/>
      <c r="CSX208" s="429"/>
      <c r="CSY208" s="429"/>
      <c r="CSZ208" s="429"/>
      <c r="CTA208" s="429"/>
      <c r="CTB208" s="429"/>
      <c r="CTC208" s="429"/>
      <c r="CTD208" s="429"/>
      <c r="CTE208" s="429"/>
      <c r="CTF208" s="429"/>
      <c r="CTG208" s="429"/>
      <c r="CTH208" s="429"/>
      <c r="CTI208" s="429"/>
      <c r="CTJ208" s="429"/>
      <c r="CTK208" s="429"/>
      <c r="CTL208" s="429"/>
      <c r="CTM208" s="432"/>
      <c r="CTN208" s="432"/>
      <c r="CTO208" s="429"/>
      <c r="CTP208" s="429"/>
      <c r="CTQ208" s="429"/>
      <c r="CTR208" s="429"/>
      <c r="CTS208" s="429"/>
      <c r="CTT208" s="429"/>
      <c r="CTU208" s="429"/>
      <c r="CTV208" s="429"/>
      <c r="CTW208" s="429"/>
      <c r="CTX208" s="429"/>
      <c r="CTY208" s="429"/>
      <c r="CTZ208" s="429"/>
      <c r="CUA208" s="429"/>
      <c r="CUB208" s="429"/>
      <c r="CUC208" s="429"/>
      <c r="CUD208" s="429"/>
      <c r="CUE208" s="429"/>
      <c r="CUF208" s="429"/>
      <c r="CUG208" s="429"/>
      <c r="CUH208" s="429"/>
      <c r="CUI208" s="429"/>
      <c r="CUJ208" s="429"/>
      <c r="CUK208" s="429"/>
      <c r="CUL208" s="429"/>
      <c r="CUM208" s="432"/>
      <c r="CUN208" s="432"/>
      <c r="CUO208" s="429"/>
      <c r="CUP208" s="429"/>
      <c r="CUQ208" s="429"/>
      <c r="CUR208" s="429"/>
      <c r="CUS208" s="429"/>
      <c r="CUT208" s="429"/>
      <c r="CUU208" s="429"/>
      <c r="CUV208" s="429"/>
      <c r="CUW208" s="429"/>
      <c r="CUX208" s="429"/>
      <c r="CUY208" s="429"/>
      <c r="CUZ208" s="429"/>
      <c r="CVA208" s="429"/>
      <c r="CVB208" s="429"/>
      <c r="CVC208" s="429"/>
      <c r="CVD208" s="429"/>
      <c r="CVE208" s="429"/>
      <c r="CVF208" s="429"/>
      <c r="CVG208" s="429"/>
      <c r="CVH208" s="429"/>
      <c r="CVI208" s="429"/>
      <c r="CVJ208" s="429"/>
      <c r="CVK208" s="429"/>
      <c r="CVL208" s="429"/>
      <c r="CVM208" s="432"/>
      <c r="CVN208" s="432"/>
      <c r="CVO208" s="429"/>
      <c r="CVP208" s="429"/>
      <c r="CVQ208" s="429"/>
      <c r="CVR208" s="429"/>
      <c r="CVS208" s="429"/>
      <c r="CVT208" s="429"/>
      <c r="CVU208" s="429"/>
      <c r="CVV208" s="429"/>
      <c r="CVW208" s="429"/>
      <c r="CVX208" s="429"/>
      <c r="CVY208" s="429"/>
      <c r="CVZ208" s="429"/>
      <c r="CWA208" s="429"/>
      <c r="CWB208" s="429"/>
      <c r="CWC208" s="429"/>
      <c r="CWD208" s="429"/>
      <c r="CWE208" s="429"/>
      <c r="CWF208" s="429"/>
      <c r="CWG208" s="429"/>
      <c r="CWH208" s="429"/>
      <c r="CWI208" s="429"/>
      <c r="CWJ208" s="429"/>
      <c r="CWK208" s="429"/>
      <c r="CWL208" s="429"/>
      <c r="CWM208" s="432"/>
      <c r="CWN208" s="432"/>
      <c r="CWO208" s="429"/>
      <c r="CWP208" s="429"/>
      <c r="CWQ208" s="429"/>
      <c r="CWR208" s="429"/>
      <c r="CWS208" s="429"/>
      <c r="CWT208" s="429"/>
      <c r="CWU208" s="429"/>
      <c r="CWV208" s="429"/>
      <c r="CWW208" s="429"/>
      <c r="CWX208" s="429"/>
      <c r="CWY208" s="429"/>
      <c r="CWZ208" s="429"/>
      <c r="CXA208" s="429"/>
      <c r="CXB208" s="429"/>
      <c r="CXC208" s="429"/>
      <c r="CXD208" s="429"/>
      <c r="CXE208" s="429"/>
      <c r="CXF208" s="429"/>
      <c r="CXG208" s="429"/>
      <c r="CXH208" s="429"/>
      <c r="CXI208" s="429"/>
      <c r="CXJ208" s="429"/>
      <c r="CXK208" s="429"/>
      <c r="CXL208" s="429"/>
      <c r="CXM208" s="432"/>
      <c r="CXN208" s="432"/>
      <c r="CXO208" s="429"/>
      <c r="CXP208" s="429"/>
      <c r="CXQ208" s="429"/>
      <c r="CXR208" s="429"/>
      <c r="CXS208" s="429"/>
      <c r="CXT208" s="429"/>
      <c r="CXU208" s="429"/>
      <c r="CXV208" s="429"/>
      <c r="CXW208" s="429"/>
      <c r="CXX208" s="429"/>
      <c r="CXY208" s="429"/>
      <c r="CXZ208" s="429"/>
      <c r="CYA208" s="429"/>
      <c r="CYB208" s="429"/>
      <c r="CYC208" s="429"/>
      <c r="CYD208" s="429"/>
      <c r="CYE208" s="429"/>
      <c r="CYF208" s="429"/>
      <c r="CYG208" s="429"/>
      <c r="CYH208" s="429"/>
      <c r="CYI208" s="429"/>
      <c r="CYJ208" s="429"/>
      <c r="CYK208" s="429"/>
      <c r="CYL208" s="429"/>
      <c r="CYM208" s="432"/>
      <c r="CYN208" s="432"/>
      <c r="CYO208" s="429"/>
      <c r="CYP208" s="429"/>
      <c r="CYQ208" s="429"/>
      <c r="CYR208" s="429"/>
      <c r="CYS208" s="429"/>
      <c r="CYT208" s="429"/>
      <c r="CYU208" s="429"/>
      <c r="CYV208" s="429"/>
      <c r="CYW208" s="429"/>
      <c r="CYX208" s="429"/>
      <c r="CYY208" s="429"/>
      <c r="CYZ208" s="429"/>
      <c r="CZA208" s="429"/>
      <c r="CZB208" s="429"/>
      <c r="CZC208" s="429"/>
      <c r="CZD208" s="429"/>
      <c r="CZE208" s="429"/>
      <c r="CZF208" s="429"/>
      <c r="CZG208" s="429"/>
      <c r="CZH208" s="429"/>
      <c r="CZI208" s="429"/>
      <c r="CZJ208" s="429"/>
      <c r="CZK208" s="429"/>
      <c r="CZL208" s="429"/>
      <c r="CZM208" s="432"/>
      <c r="CZN208" s="432"/>
      <c r="CZO208" s="429"/>
      <c r="CZP208" s="429"/>
      <c r="CZQ208" s="429"/>
      <c r="CZR208" s="429"/>
      <c r="CZS208" s="429"/>
      <c r="CZT208" s="429"/>
      <c r="CZU208" s="429"/>
      <c r="CZV208" s="429"/>
      <c r="CZW208" s="429"/>
      <c r="CZX208" s="429"/>
      <c r="CZY208" s="429"/>
      <c r="CZZ208" s="429"/>
      <c r="DAA208" s="429"/>
      <c r="DAB208" s="429"/>
      <c r="DAC208" s="429"/>
      <c r="DAD208" s="429"/>
      <c r="DAE208" s="429"/>
      <c r="DAF208" s="429"/>
      <c r="DAG208" s="429"/>
      <c r="DAH208" s="429"/>
      <c r="DAI208" s="429"/>
      <c r="DAJ208" s="429"/>
      <c r="DAK208" s="429"/>
      <c r="DAL208" s="429"/>
      <c r="DAM208" s="432"/>
      <c r="DAN208" s="432"/>
      <c r="DAO208" s="429"/>
      <c r="DAP208" s="429"/>
      <c r="DAQ208" s="429"/>
      <c r="DAR208" s="429"/>
      <c r="DAS208" s="429"/>
      <c r="DAT208" s="429"/>
      <c r="DAU208" s="429"/>
      <c r="DAV208" s="429"/>
      <c r="DAW208" s="429"/>
      <c r="DAX208" s="429"/>
      <c r="DAY208" s="429"/>
      <c r="DAZ208" s="429"/>
      <c r="DBA208" s="429"/>
      <c r="DBB208" s="429"/>
      <c r="DBC208" s="429"/>
      <c r="DBD208" s="429"/>
      <c r="DBE208" s="429"/>
      <c r="DBF208" s="429"/>
      <c r="DBG208" s="429"/>
      <c r="DBH208" s="429"/>
      <c r="DBI208" s="429"/>
      <c r="DBJ208" s="429"/>
      <c r="DBK208" s="429"/>
      <c r="DBL208" s="429"/>
      <c r="DBM208" s="432"/>
      <c r="DBN208" s="432"/>
      <c r="DBO208" s="429"/>
      <c r="DBP208" s="429"/>
      <c r="DBQ208" s="429"/>
      <c r="DBR208" s="429"/>
      <c r="DBS208" s="429"/>
      <c r="DBT208" s="429"/>
      <c r="DBU208" s="429"/>
      <c r="DBV208" s="429"/>
      <c r="DBW208" s="429"/>
      <c r="DBX208" s="429"/>
      <c r="DBY208" s="429"/>
      <c r="DBZ208" s="429"/>
      <c r="DCA208" s="429"/>
      <c r="DCB208" s="429"/>
      <c r="DCC208" s="429"/>
      <c r="DCD208" s="429"/>
      <c r="DCE208" s="429"/>
      <c r="DCF208" s="429"/>
      <c r="DCG208" s="429"/>
      <c r="DCH208" s="429"/>
      <c r="DCI208" s="429"/>
      <c r="DCJ208" s="429"/>
      <c r="DCK208" s="429"/>
      <c r="DCL208" s="429"/>
      <c r="DCM208" s="432"/>
      <c r="DCN208" s="432"/>
      <c r="DCO208" s="429"/>
      <c r="DCP208" s="429"/>
      <c r="DCQ208" s="429"/>
      <c r="DCR208" s="429"/>
      <c r="DCS208" s="429"/>
      <c r="DCT208" s="429"/>
      <c r="DCU208" s="429"/>
      <c r="DCV208" s="429"/>
      <c r="DCW208" s="429"/>
      <c r="DCX208" s="429"/>
      <c r="DCY208" s="429"/>
      <c r="DCZ208" s="429"/>
      <c r="DDA208" s="429"/>
      <c r="DDB208" s="429"/>
      <c r="DDC208" s="429"/>
      <c r="DDD208" s="429"/>
      <c r="DDE208" s="429"/>
      <c r="DDF208" s="429"/>
      <c r="DDG208" s="429"/>
      <c r="DDH208" s="429"/>
      <c r="DDI208" s="429"/>
      <c r="DDJ208" s="429"/>
      <c r="DDK208" s="429"/>
      <c r="DDL208" s="429"/>
      <c r="DDM208" s="432"/>
      <c r="DDN208" s="432"/>
      <c r="DDO208" s="429"/>
      <c r="DDP208" s="429"/>
      <c r="DDQ208" s="429"/>
      <c r="DDR208" s="429"/>
      <c r="DDS208" s="429"/>
      <c r="DDT208" s="429"/>
      <c r="DDU208" s="429"/>
      <c r="DDV208" s="429"/>
      <c r="DDW208" s="429"/>
      <c r="DDX208" s="429"/>
      <c r="DDY208" s="429"/>
      <c r="DDZ208" s="429"/>
      <c r="DEA208" s="429"/>
      <c r="DEB208" s="429"/>
      <c r="DEC208" s="429"/>
      <c r="DED208" s="429"/>
      <c r="DEE208" s="429"/>
      <c r="DEF208" s="429"/>
      <c r="DEG208" s="429"/>
      <c r="DEH208" s="429"/>
      <c r="DEI208" s="429"/>
      <c r="DEJ208" s="429"/>
      <c r="DEK208" s="429"/>
      <c r="DEL208" s="429"/>
      <c r="DEM208" s="432"/>
      <c r="DEN208" s="432"/>
      <c r="DEO208" s="429"/>
      <c r="DEP208" s="429"/>
      <c r="DEQ208" s="429"/>
      <c r="DER208" s="429"/>
      <c r="DES208" s="429"/>
      <c r="DET208" s="429"/>
      <c r="DEU208" s="429"/>
      <c r="DEV208" s="429"/>
      <c r="DEW208" s="429"/>
      <c r="DEX208" s="429"/>
      <c r="DEY208" s="429"/>
      <c r="DEZ208" s="429"/>
      <c r="DFA208" s="429"/>
      <c r="DFB208" s="429"/>
      <c r="DFC208" s="429"/>
      <c r="DFD208" s="429"/>
      <c r="DFE208" s="429"/>
      <c r="DFF208" s="429"/>
      <c r="DFG208" s="429"/>
      <c r="DFH208" s="429"/>
      <c r="DFI208" s="429"/>
      <c r="DFJ208" s="429"/>
      <c r="DFK208" s="429"/>
      <c r="DFL208" s="429"/>
      <c r="DFM208" s="432"/>
      <c r="DFN208" s="432"/>
      <c r="DFO208" s="429"/>
      <c r="DFP208" s="429"/>
      <c r="DFQ208" s="429"/>
      <c r="DFR208" s="429"/>
      <c r="DFS208" s="429"/>
      <c r="DFT208" s="429"/>
      <c r="DFU208" s="429"/>
      <c r="DFV208" s="429"/>
      <c r="DFW208" s="429"/>
      <c r="DFX208" s="429"/>
      <c r="DFY208" s="429"/>
      <c r="DFZ208" s="429"/>
      <c r="DGA208" s="429"/>
      <c r="DGB208" s="429"/>
      <c r="DGC208" s="429"/>
      <c r="DGD208" s="429"/>
      <c r="DGE208" s="429"/>
      <c r="DGF208" s="429"/>
      <c r="DGG208" s="429"/>
      <c r="DGH208" s="429"/>
      <c r="DGI208" s="429"/>
      <c r="DGJ208" s="429"/>
      <c r="DGK208" s="429"/>
      <c r="DGL208" s="429"/>
      <c r="DGM208" s="432"/>
      <c r="DGN208" s="432"/>
      <c r="DGO208" s="429"/>
      <c r="DGP208" s="429"/>
      <c r="DGQ208" s="429"/>
      <c r="DGR208" s="429"/>
      <c r="DGS208" s="429"/>
      <c r="DGT208" s="429"/>
      <c r="DGU208" s="429"/>
      <c r="DGV208" s="429"/>
      <c r="DGW208" s="429"/>
      <c r="DGX208" s="429"/>
      <c r="DGY208" s="429"/>
      <c r="DGZ208" s="429"/>
      <c r="DHA208" s="429"/>
      <c r="DHB208" s="429"/>
      <c r="DHC208" s="429"/>
      <c r="DHD208" s="429"/>
      <c r="DHE208" s="429"/>
      <c r="DHF208" s="429"/>
      <c r="DHG208" s="429"/>
      <c r="DHH208" s="429"/>
      <c r="DHI208" s="429"/>
      <c r="DHJ208" s="429"/>
      <c r="DHK208" s="429"/>
      <c r="DHL208" s="429"/>
      <c r="DHM208" s="432"/>
      <c r="DHN208" s="432"/>
      <c r="DHO208" s="429"/>
      <c r="DHP208" s="429"/>
      <c r="DHQ208" s="429"/>
      <c r="DHR208" s="429"/>
      <c r="DHS208" s="429"/>
      <c r="DHT208" s="429"/>
      <c r="DHU208" s="429"/>
      <c r="DHV208" s="429"/>
      <c r="DHW208" s="429"/>
      <c r="DHX208" s="429"/>
      <c r="DHY208" s="429"/>
      <c r="DHZ208" s="429"/>
      <c r="DIA208" s="429"/>
      <c r="DIB208" s="429"/>
      <c r="DIC208" s="429"/>
      <c r="DID208" s="429"/>
      <c r="DIE208" s="429"/>
      <c r="DIF208" s="429"/>
      <c r="DIG208" s="429"/>
      <c r="DIH208" s="429"/>
      <c r="DII208" s="429"/>
      <c r="DIJ208" s="429"/>
      <c r="DIK208" s="429"/>
      <c r="DIL208" s="429"/>
      <c r="DIM208" s="432"/>
      <c r="DIN208" s="432"/>
      <c r="DIO208" s="429"/>
      <c r="DIP208" s="429"/>
      <c r="DIQ208" s="429"/>
      <c r="DIR208" s="429"/>
      <c r="DIS208" s="429"/>
      <c r="DIT208" s="429"/>
      <c r="DIU208" s="429"/>
      <c r="DIV208" s="429"/>
      <c r="DIW208" s="429"/>
      <c r="DIX208" s="429"/>
      <c r="DIY208" s="429"/>
      <c r="DIZ208" s="429"/>
      <c r="DJA208" s="429"/>
      <c r="DJB208" s="429"/>
      <c r="DJC208" s="429"/>
      <c r="DJD208" s="429"/>
      <c r="DJE208" s="429"/>
      <c r="DJF208" s="429"/>
      <c r="DJG208" s="429"/>
      <c r="DJH208" s="429"/>
      <c r="DJI208" s="429"/>
      <c r="DJJ208" s="429"/>
      <c r="DJK208" s="429"/>
      <c r="DJL208" s="429"/>
      <c r="DJM208" s="432"/>
      <c r="DJN208" s="432"/>
      <c r="DJO208" s="429"/>
      <c r="DJP208" s="429"/>
      <c r="DJQ208" s="429"/>
      <c r="DJR208" s="429"/>
      <c r="DJS208" s="429"/>
      <c r="DJT208" s="429"/>
      <c r="DJU208" s="429"/>
      <c r="DJV208" s="429"/>
      <c r="DJW208" s="429"/>
      <c r="DJX208" s="429"/>
      <c r="DJY208" s="429"/>
      <c r="DJZ208" s="429"/>
      <c r="DKA208" s="429"/>
      <c r="DKB208" s="429"/>
      <c r="DKC208" s="429"/>
      <c r="DKD208" s="429"/>
      <c r="DKE208" s="429"/>
      <c r="DKF208" s="429"/>
      <c r="DKG208" s="429"/>
      <c r="DKH208" s="429"/>
      <c r="DKI208" s="429"/>
      <c r="DKJ208" s="429"/>
      <c r="DKK208" s="429"/>
      <c r="DKL208" s="429"/>
      <c r="DKM208" s="432"/>
      <c r="DKN208" s="432"/>
      <c r="DKO208" s="429"/>
      <c r="DKP208" s="429"/>
      <c r="DKQ208" s="429"/>
      <c r="DKR208" s="429"/>
      <c r="DKS208" s="429"/>
      <c r="DKT208" s="429"/>
      <c r="DKU208" s="429"/>
      <c r="DKV208" s="429"/>
      <c r="DKW208" s="429"/>
      <c r="DKX208" s="429"/>
      <c r="DKY208" s="429"/>
      <c r="DKZ208" s="429"/>
      <c r="DLA208" s="429"/>
      <c r="DLB208" s="429"/>
      <c r="DLC208" s="429"/>
      <c r="DLD208" s="429"/>
      <c r="DLE208" s="429"/>
      <c r="DLF208" s="429"/>
      <c r="DLG208" s="429"/>
      <c r="DLH208" s="429"/>
      <c r="DLI208" s="429"/>
      <c r="DLJ208" s="429"/>
      <c r="DLK208" s="429"/>
      <c r="DLL208" s="429"/>
      <c r="DLM208" s="432"/>
      <c r="DLN208" s="432"/>
      <c r="DLO208" s="429"/>
      <c r="DLP208" s="429"/>
      <c r="DLQ208" s="429"/>
      <c r="DLR208" s="429"/>
      <c r="DLS208" s="429"/>
      <c r="DLT208" s="429"/>
      <c r="DLU208" s="429"/>
      <c r="DLV208" s="429"/>
      <c r="DLW208" s="429"/>
      <c r="DLX208" s="429"/>
      <c r="DLY208" s="429"/>
      <c r="DLZ208" s="429"/>
      <c r="DMA208" s="429"/>
      <c r="DMB208" s="429"/>
      <c r="DMC208" s="429"/>
      <c r="DMD208" s="429"/>
      <c r="DME208" s="429"/>
      <c r="DMF208" s="429"/>
      <c r="DMG208" s="429"/>
      <c r="DMH208" s="429"/>
      <c r="DMI208" s="429"/>
      <c r="DMJ208" s="429"/>
      <c r="DMK208" s="429"/>
      <c r="DML208" s="429"/>
      <c r="DMM208" s="432"/>
      <c r="DMN208" s="432"/>
      <c r="DMO208" s="429"/>
      <c r="DMP208" s="429"/>
      <c r="DMQ208" s="429"/>
      <c r="DMR208" s="429"/>
      <c r="DMS208" s="429"/>
      <c r="DMT208" s="429"/>
      <c r="DMU208" s="429"/>
      <c r="DMV208" s="429"/>
      <c r="DMW208" s="429"/>
      <c r="DMX208" s="429"/>
      <c r="DMY208" s="429"/>
      <c r="DMZ208" s="429"/>
      <c r="DNA208" s="429"/>
      <c r="DNB208" s="429"/>
      <c r="DNC208" s="429"/>
      <c r="DND208" s="429"/>
      <c r="DNE208" s="429"/>
      <c r="DNF208" s="429"/>
      <c r="DNG208" s="429"/>
      <c r="DNH208" s="429"/>
      <c r="DNI208" s="429"/>
      <c r="DNJ208" s="429"/>
      <c r="DNK208" s="429"/>
      <c r="DNL208" s="429"/>
      <c r="DNM208" s="432"/>
      <c r="DNN208" s="432"/>
      <c r="DNO208" s="429"/>
      <c r="DNP208" s="429"/>
      <c r="DNQ208" s="429"/>
      <c r="DNR208" s="429"/>
      <c r="DNS208" s="429"/>
      <c r="DNT208" s="429"/>
      <c r="DNU208" s="429"/>
      <c r="DNV208" s="429"/>
      <c r="DNW208" s="429"/>
      <c r="DNX208" s="429"/>
      <c r="DNY208" s="429"/>
      <c r="DNZ208" s="429"/>
      <c r="DOA208" s="429"/>
      <c r="DOB208" s="429"/>
      <c r="DOC208" s="429"/>
      <c r="DOD208" s="429"/>
      <c r="DOE208" s="429"/>
      <c r="DOF208" s="429"/>
      <c r="DOG208" s="429"/>
      <c r="DOH208" s="429"/>
      <c r="DOI208" s="429"/>
      <c r="DOJ208" s="429"/>
      <c r="DOK208" s="429"/>
      <c r="DOL208" s="429"/>
      <c r="DOM208" s="432"/>
      <c r="DON208" s="432"/>
      <c r="DOO208" s="429"/>
      <c r="DOP208" s="429"/>
      <c r="DOQ208" s="429"/>
      <c r="DOR208" s="429"/>
      <c r="DOS208" s="429"/>
      <c r="DOT208" s="429"/>
      <c r="DOU208" s="429"/>
      <c r="DOV208" s="429"/>
      <c r="DOW208" s="429"/>
      <c r="DOX208" s="429"/>
      <c r="DOY208" s="429"/>
      <c r="DOZ208" s="429"/>
      <c r="DPA208" s="429"/>
      <c r="DPB208" s="429"/>
      <c r="DPC208" s="429"/>
      <c r="DPD208" s="429"/>
      <c r="DPE208" s="429"/>
      <c r="DPF208" s="429"/>
      <c r="DPG208" s="429"/>
      <c r="DPH208" s="429"/>
      <c r="DPI208" s="429"/>
      <c r="DPJ208" s="429"/>
      <c r="DPK208" s="429"/>
      <c r="DPL208" s="429"/>
      <c r="DPM208" s="432"/>
      <c r="DPN208" s="432"/>
      <c r="DPO208" s="429"/>
      <c r="DPP208" s="429"/>
      <c r="DPQ208" s="429"/>
      <c r="DPR208" s="429"/>
      <c r="DPS208" s="429"/>
      <c r="DPT208" s="429"/>
      <c r="DPU208" s="429"/>
      <c r="DPV208" s="429"/>
      <c r="DPW208" s="429"/>
      <c r="DPX208" s="429"/>
      <c r="DPY208" s="429"/>
      <c r="DPZ208" s="429"/>
      <c r="DQA208" s="429"/>
      <c r="DQB208" s="429"/>
      <c r="DQC208" s="429"/>
      <c r="DQD208" s="429"/>
      <c r="DQE208" s="429"/>
      <c r="DQF208" s="429"/>
      <c r="DQG208" s="429"/>
      <c r="DQH208" s="429"/>
      <c r="DQI208" s="429"/>
      <c r="DQJ208" s="429"/>
      <c r="DQK208" s="429"/>
      <c r="DQL208" s="429"/>
      <c r="DQM208" s="432"/>
      <c r="DQN208" s="432"/>
      <c r="DQO208" s="429"/>
      <c r="DQP208" s="429"/>
      <c r="DQQ208" s="429"/>
      <c r="DQR208" s="429"/>
      <c r="DQS208" s="429"/>
      <c r="DQT208" s="429"/>
      <c r="DQU208" s="429"/>
      <c r="DQV208" s="429"/>
      <c r="DQW208" s="429"/>
      <c r="DQX208" s="429"/>
      <c r="DQY208" s="429"/>
      <c r="DQZ208" s="429"/>
      <c r="DRA208" s="429"/>
      <c r="DRB208" s="429"/>
      <c r="DRC208" s="429"/>
      <c r="DRD208" s="429"/>
      <c r="DRE208" s="429"/>
      <c r="DRF208" s="429"/>
      <c r="DRG208" s="429"/>
      <c r="DRH208" s="429"/>
      <c r="DRI208" s="429"/>
      <c r="DRJ208" s="429"/>
      <c r="DRK208" s="429"/>
      <c r="DRL208" s="429"/>
      <c r="DRM208" s="432"/>
      <c r="DRN208" s="432"/>
      <c r="DRO208" s="429"/>
      <c r="DRP208" s="429"/>
      <c r="DRQ208" s="429"/>
      <c r="DRR208" s="429"/>
      <c r="DRS208" s="429"/>
      <c r="DRT208" s="429"/>
      <c r="DRU208" s="429"/>
      <c r="DRV208" s="429"/>
      <c r="DRW208" s="429"/>
      <c r="DRX208" s="429"/>
      <c r="DRY208" s="429"/>
      <c r="DRZ208" s="429"/>
      <c r="DSA208" s="429"/>
      <c r="DSB208" s="429"/>
      <c r="DSC208" s="429"/>
      <c r="DSD208" s="429"/>
      <c r="DSE208" s="429"/>
      <c r="DSF208" s="429"/>
      <c r="DSG208" s="429"/>
      <c r="DSH208" s="429"/>
      <c r="DSI208" s="429"/>
      <c r="DSJ208" s="429"/>
      <c r="DSK208" s="429"/>
      <c r="DSL208" s="429"/>
      <c r="DSM208" s="432"/>
      <c r="DSN208" s="432"/>
      <c r="DSO208" s="429"/>
      <c r="DSP208" s="429"/>
      <c r="DSQ208" s="429"/>
      <c r="DSR208" s="429"/>
      <c r="DSS208" s="429"/>
      <c r="DST208" s="429"/>
      <c r="DSU208" s="429"/>
      <c r="DSV208" s="429"/>
      <c r="DSW208" s="429"/>
      <c r="DSX208" s="429"/>
      <c r="DSY208" s="429"/>
      <c r="DSZ208" s="429"/>
      <c r="DTA208" s="429"/>
      <c r="DTB208" s="429"/>
      <c r="DTC208" s="429"/>
      <c r="DTD208" s="429"/>
      <c r="DTE208" s="429"/>
      <c r="DTF208" s="429"/>
      <c r="DTG208" s="429"/>
      <c r="DTH208" s="429"/>
      <c r="DTI208" s="429"/>
      <c r="DTJ208" s="429"/>
      <c r="DTK208" s="429"/>
      <c r="DTL208" s="429"/>
      <c r="DTM208" s="432"/>
      <c r="DTN208" s="432"/>
      <c r="DTO208" s="429"/>
      <c r="DTP208" s="429"/>
      <c r="DTQ208" s="429"/>
      <c r="DTR208" s="429"/>
      <c r="DTS208" s="429"/>
      <c r="DTT208" s="429"/>
      <c r="DTU208" s="429"/>
      <c r="DTV208" s="429"/>
      <c r="DTW208" s="429"/>
      <c r="DTX208" s="429"/>
      <c r="DTY208" s="429"/>
      <c r="DTZ208" s="429"/>
      <c r="DUA208" s="429"/>
      <c r="DUB208" s="429"/>
      <c r="DUC208" s="429"/>
      <c r="DUD208" s="429"/>
      <c r="DUE208" s="429"/>
      <c r="DUF208" s="429"/>
      <c r="DUG208" s="429"/>
      <c r="DUH208" s="429"/>
      <c r="DUI208" s="429"/>
      <c r="DUJ208" s="429"/>
      <c r="DUK208" s="429"/>
      <c r="DUL208" s="429"/>
      <c r="DUM208" s="432"/>
      <c r="DUN208" s="432"/>
      <c r="DUO208" s="429"/>
      <c r="DUP208" s="429"/>
      <c r="DUQ208" s="429"/>
      <c r="DUR208" s="429"/>
      <c r="DUS208" s="429"/>
      <c r="DUT208" s="429"/>
      <c r="DUU208" s="429"/>
      <c r="DUV208" s="429"/>
      <c r="DUW208" s="429"/>
      <c r="DUX208" s="429"/>
      <c r="DUY208" s="429"/>
      <c r="DUZ208" s="429"/>
      <c r="DVA208" s="429"/>
      <c r="DVB208" s="429"/>
      <c r="DVC208" s="429"/>
      <c r="DVD208" s="429"/>
      <c r="DVE208" s="429"/>
      <c r="DVF208" s="429"/>
      <c r="DVG208" s="429"/>
      <c r="DVH208" s="429"/>
      <c r="DVI208" s="429"/>
      <c r="DVJ208" s="429"/>
      <c r="DVK208" s="429"/>
      <c r="DVL208" s="429"/>
      <c r="DVM208" s="432"/>
      <c r="DVN208" s="432"/>
      <c r="DVO208" s="429"/>
      <c r="DVP208" s="429"/>
      <c r="DVQ208" s="429"/>
      <c r="DVR208" s="429"/>
      <c r="DVS208" s="429"/>
      <c r="DVT208" s="429"/>
      <c r="DVU208" s="429"/>
      <c r="DVV208" s="429"/>
      <c r="DVW208" s="429"/>
      <c r="DVX208" s="429"/>
      <c r="DVY208" s="429"/>
      <c r="DVZ208" s="429"/>
      <c r="DWA208" s="429"/>
      <c r="DWB208" s="429"/>
      <c r="DWC208" s="429"/>
      <c r="DWD208" s="429"/>
      <c r="DWE208" s="429"/>
      <c r="DWF208" s="429"/>
      <c r="DWG208" s="429"/>
      <c r="DWH208" s="429"/>
      <c r="DWI208" s="429"/>
      <c r="DWJ208" s="429"/>
      <c r="DWK208" s="429"/>
      <c r="DWL208" s="429"/>
      <c r="DWM208" s="432"/>
      <c r="DWN208" s="432"/>
      <c r="DWO208" s="429"/>
      <c r="DWP208" s="429"/>
      <c r="DWQ208" s="429"/>
      <c r="DWR208" s="429"/>
      <c r="DWS208" s="429"/>
      <c r="DWT208" s="429"/>
      <c r="DWU208" s="429"/>
      <c r="DWV208" s="429"/>
      <c r="DWW208" s="429"/>
      <c r="DWX208" s="429"/>
      <c r="DWY208" s="429"/>
      <c r="DWZ208" s="429"/>
      <c r="DXA208" s="429"/>
      <c r="DXB208" s="429"/>
      <c r="DXC208" s="429"/>
      <c r="DXD208" s="429"/>
      <c r="DXE208" s="429"/>
      <c r="DXF208" s="429"/>
      <c r="DXG208" s="429"/>
      <c r="DXH208" s="429"/>
      <c r="DXI208" s="429"/>
      <c r="DXJ208" s="429"/>
      <c r="DXK208" s="429"/>
      <c r="DXL208" s="429"/>
      <c r="DXM208" s="432"/>
      <c r="DXN208" s="432"/>
      <c r="DXO208" s="429"/>
      <c r="DXP208" s="429"/>
      <c r="DXQ208" s="429"/>
      <c r="DXR208" s="429"/>
      <c r="DXS208" s="429"/>
      <c r="DXT208" s="429"/>
      <c r="DXU208" s="429"/>
      <c r="DXV208" s="429"/>
      <c r="DXW208" s="429"/>
      <c r="DXX208" s="429"/>
      <c r="DXY208" s="429"/>
      <c r="DXZ208" s="429"/>
      <c r="DYA208" s="429"/>
      <c r="DYB208" s="429"/>
      <c r="DYC208" s="429"/>
      <c r="DYD208" s="429"/>
      <c r="DYE208" s="429"/>
      <c r="DYF208" s="429"/>
      <c r="DYG208" s="429"/>
      <c r="DYH208" s="429"/>
      <c r="DYI208" s="429"/>
      <c r="DYJ208" s="429"/>
      <c r="DYK208" s="429"/>
      <c r="DYL208" s="429"/>
      <c r="DYM208" s="432"/>
      <c r="DYN208" s="432"/>
      <c r="DYO208" s="429"/>
      <c r="DYP208" s="429"/>
      <c r="DYQ208" s="429"/>
      <c r="DYR208" s="429"/>
      <c r="DYS208" s="429"/>
      <c r="DYT208" s="429"/>
      <c r="DYU208" s="429"/>
      <c r="DYV208" s="429"/>
      <c r="DYW208" s="429"/>
      <c r="DYX208" s="429"/>
      <c r="DYY208" s="429"/>
      <c r="DYZ208" s="429"/>
      <c r="DZA208" s="429"/>
      <c r="DZB208" s="429"/>
      <c r="DZC208" s="429"/>
      <c r="DZD208" s="429"/>
      <c r="DZE208" s="429"/>
      <c r="DZF208" s="429"/>
      <c r="DZG208" s="429"/>
      <c r="DZH208" s="429"/>
      <c r="DZI208" s="429"/>
      <c r="DZJ208" s="429"/>
      <c r="DZK208" s="429"/>
      <c r="DZL208" s="429"/>
      <c r="DZM208" s="432"/>
      <c r="DZN208" s="432"/>
      <c r="DZO208" s="429"/>
      <c r="DZP208" s="429"/>
      <c r="DZQ208" s="429"/>
      <c r="DZR208" s="429"/>
      <c r="DZS208" s="429"/>
      <c r="DZT208" s="429"/>
      <c r="DZU208" s="429"/>
      <c r="DZV208" s="429"/>
      <c r="DZW208" s="429"/>
      <c r="DZX208" s="429"/>
      <c r="DZY208" s="429"/>
      <c r="DZZ208" s="429"/>
      <c r="EAA208" s="429"/>
      <c r="EAB208" s="429"/>
      <c r="EAC208" s="429"/>
      <c r="EAD208" s="429"/>
      <c r="EAE208" s="429"/>
      <c r="EAF208" s="429"/>
      <c r="EAG208" s="429"/>
      <c r="EAH208" s="429"/>
      <c r="EAI208" s="429"/>
      <c r="EAJ208" s="429"/>
      <c r="EAK208" s="429"/>
      <c r="EAL208" s="429"/>
      <c r="EAM208" s="432"/>
      <c r="EAN208" s="432"/>
      <c r="EAO208" s="429"/>
      <c r="EAP208" s="429"/>
      <c r="EAQ208" s="429"/>
      <c r="EAR208" s="429"/>
      <c r="EAS208" s="429"/>
      <c r="EAT208" s="429"/>
      <c r="EAU208" s="429"/>
      <c r="EAV208" s="429"/>
      <c r="EAW208" s="429"/>
      <c r="EAX208" s="429"/>
      <c r="EAY208" s="429"/>
      <c r="EAZ208" s="429"/>
      <c r="EBA208" s="429"/>
      <c r="EBB208" s="429"/>
      <c r="EBC208" s="429"/>
      <c r="EBD208" s="429"/>
      <c r="EBE208" s="429"/>
      <c r="EBF208" s="429"/>
      <c r="EBG208" s="429"/>
      <c r="EBH208" s="429"/>
      <c r="EBI208" s="429"/>
      <c r="EBJ208" s="429"/>
      <c r="EBK208" s="429"/>
      <c r="EBL208" s="429"/>
      <c r="EBM208" s="432"/>
      <c r="EBN208" s="432"/>
      <c r="EBO208" s="429"/>
      <c r="EBP208" s="429"/>
      <c r="EBQ208" s="429"/>
      <c r="EBR208" s="429"/>
      <c r="EBS208" s="429"/>
      <c r="EBT208" s="429"/>
      <c r="EBU208" s="429"/>
      <c r="EBV208" s="429"/>
      <c r="EBW208" s="429"/>
      <c r="EBX208" s="429"/>
      <c r="EBY208" s="429"/>
      <c r="EBZ208" s="429"/>
      <c r="ECA208" s="429"/>
      <c r="ECB208" s="429"/>
      <c r="ECC208" s="429"/>
      <c r="ECD208" s="429"/>
      <c r="ECE208" s="429"/>
      <c r="ECF208" s="429"/>
      <c r="ECG208" s="429"/>
      <c r="ECH208" s="429"/>
      <c r="ECI208" s="429"/>
      <c r="ECJ208" s="429"/>
      <c r="ECK208" s="429"/>
      <c r="ECL208" s="429"/>
      <c r="ECM208" s="432"/>
      <c r="ECN208" s="432"/>
      <c r="ECO208" s="429"/>
      <c r="ECP208" s="429"/>
      <c r="ECQ208" s="429"/>
      <c r="ECR208" s="429"/>
      <c r="ECS208" s="429"/>
      <c r="ECT208" s="429"/>
      <c r="ECU208" s="429"/>
      <c r="ECV208" s="429"/>
      <c r="ECW208" s="429"/>
      <c r="ECX208" s="429"/>
      <c r="ECY208" s="429"/>
      <c r="ECZ208" s="429"/>
      <c r="EDA208" s="429"/>
      <c r="EDB208" s="429"/>
      <c r="EDC208" s="429"/>
      <c r="EDD208" s="429"/>
      <c r="EDE208" s="429"/>
      <c r="EDF208" s="429"/>
      <c r="EDG208" s="429"/>
      <c r="EDH208" s="429"/>
      <c r="EDI208" s="429"/>
      <c r="EDJ208" s="429"/>
      <c r="EDK208" s="429"/>
      <c r="EDL208" s="429"/>
      <c r="EDM208" s="432"/>
      <c r="EDN208" s="432"/>
      <c r="EDO208" s="429"/>
      <c r="EDP208" s="429"/>
      <c r="EDQ208" s="429"/>
      <c r="EDR208" s="429"/>
      <c r="EDS208" s="429"/>
      <c r="EDT208" s="429"/>
      <c r="EDU208" s="429"/>
      <c r="EDV208" s="429"/>
      <c r="EDW208" s="429"/>
      <c r="EDX208" s="429"/>
      <c r="EDY208" s="429"/>
      <c r="EDZ208" s="429"/>
      <c r="EEA208" s="429"/>
      <c r="EEB208" s="429"/>
      <c r="EEC208" s="429"/>
      <c r="EED208" s="429"/>
      <c r="EEE208" s="429"/>
      <c r="EEF208" s="429"/>
      <c r="EEG208" s="429"/>
      <c r="EEH208" s="429"/>
      <c r="EEI208" s="429"/>
      <c r="EEJ208" s="429"/>
      <c r="EEK208" s="429"/>
      <c r="EEL208" s="429"/>
      <c r="EEM208" s="432"/>
      <c r="EEN208" s="432"/>
      <c r="EEO208" s="429"/>
      <c r="EEP208" s="429"/>
      <c r="EEQ208" s="429"/>
      <c r="EER208" s="429"/>
      <c r="EES208" s="429"/>
      <c r="EET208" s="429"/>
      <c r="EEU208" s="429"/>
      <c r="EEV208" s="429"/>
      <c r="EEW208" s="429"/>
      <c r="EEX208" s="429"/>
      <c r="EEY208" s="429"/>
      <c r="EEZ208" s="429"/>
      <c r="EFA208" s="429"/>
      <c r="EFB208" s="429"/>
      <c r="EFC208" s="429"/>
      <c r="EFD208" s="429"/>
      <c r="EFE208" s="429"/>
      <c r="EFF208" s="429"/>
      <c r="EFG208" s="429"/>
      <c r="EFH208" s="429"/>
      <c r="EFI208" s="429"/>
      <c r="EFJ208" s="429"/>
      <c r="EFK208" s="429"/>
      <c r="EFL208" s="429"/>
      <c r="EFM208" s="432"/>
      <c r="EFN208" s="432"/>
      <c r="EFO208" s="429"/>
      <c r="EFP208" s="429"/>
      <c r="EFQ208" s="429"/>
      <c r="EFR208" s="429"/>
      <c r="EFS208" s="429"/>
      <c r="EFT208" s="429"/>
      <c r="EFU208" s="429"/>
      <c r="EFV208" s="429"/>
      <c r="EFW208" s="429"/>
      <c r="EFX208" s="429"/>
      <c r="EFY208" s="429"/>
      <c r="EFZ208" s="429"/>
      <c r="EGA208" s="429"/>
      <c r="EGB208" s="429"/>
      <c r="EGC208" s="429"/>
      <c r="EGD208" s="429"/>
      <c r="EGE208" s="429"/>
      <c r="EGF208" s="429"/>
      <c r="EGG208" s="429"/>
      <c r="EGH208" s="429"/>
      <c r="EGI208" s="429"/>
      <c r="EGJ208" s="429"/>
      <c r="EGK208" s="429"/>
      <c r="EGL208" s="429"/>
      <c r="EGM208" s="432"/>
      <c r="EGN208" s="432"/>
      <c r="EGO208" s="429"/>
      <c r="EGP208" s="429"/>
      <c r="EGQ208" s="429"/>
      <c r="EGR208" s="429"/>
      <c r="EGS208" s="429"/>
      <c r="EGT208" s="429"/>
      <c r="EGU208" s="429"/>
      <c r="EGV208" s="429"/>
      <c r="EGW208" s="429"/>
      <c r="EGX208" s="429"/>
      <c r="EGY208" s="429"/>
      <c r="EGZ208" s="429"/>
      <c r="EHA208" s="429"/>
      <c r="EHB208" s="429"/>
      <c r="EHC208" s="429"/>
      <c r="EHD208" s="429"/>
      <c r="EHE208" s="429"/>
      <c r="EHF208" s="429"/>
      <c r="EHG208" s="429"/>
      <c r="EHH208" s="429"/>
      <c r="EHI208" s="429"/>
      <c r="EHJ208" s="429"/>
      <c r="EHK208" s="429"/>
      <c r="EHL208" s="429"/>
      <c r="EHM208" s="432"/>
      <c r="EHN208" s="432"/>
      <c r="EHO208" s="429"/>
      <c r="EHP208" s="429"/>
      <c r="EHQ208" s="429"/>
      <c r="EHR208" s="429"/>
      <c r="EHS208" s="429"/>
      <c r="EHT208" s="429"/>
      <c r="EHU208" s="429"/>
      <c r="EHV208" s="429"/>
      <c r="EHW208" s="429"/>
      <c r="EHX208" s="429"/>
      <c r="EHY208" s="429"/>
      <c r="EHZ208" s="429"/>
      <c r="EIA208" s="429"/>
      <c r="EIB208" s="429"/>
      <c r="EIC208" s="429"/>
      <c r="EID208" s="429"/>
      <c r="EIE208" s="429"/>
      <c r="EIF208" s="429"/>
      <c r="EIG208" s="429"/>
      <c r="EIH208" s="429"/>
      <c r="EII208" s="429"/>
      <c r="EIJ208" s="429"/>
      <c r="EIK208" s="429"/>
      <c r="EIL208" s="429"/>
      <c r="EIM208" s="432"/>
      <c r="EIN208" s="432"/>
      <c r="EIO208" s="429"/>
      <c r="EIP208" s="429"/>
      <c r="EIQ208" s="429"/>
      <c r="EIR208" s="429"/>
      <c r="EIS208" s="429"/>
      <c r="EIT208" s="429"/>
      <c r="EIU208" s="429"/>
      <c r="EIV208" s="429"/>
      <c r="EIW208" s="429"/>
      <c r="EIX208" s="429"/>
      <c r="EIY208" s="429"/>
      <c r="EIZ208" s="429"/>
      <c r="EJA208" s="429"/>
      <c r="EJB208" s="429"/>
      <c r="EJC208" s="429"/>
      <c r="EJD208" s="429"/>
      <c r="EJE208" s="429"/>
      <c r="EJF208" s="429"/>
      <c r="EJG208" s="429"/>
      <c r="EJH208" s="429"/>
      <c r="EJI208" s="429"/>
      <c r="EJJ208" s="429"/>
      <c r="EJK208" s="429"/>
      <c r="EJL208" s="429"/>
      <c r="EJM208" s="432"/>
      <c r="EJN208" s="432"/>
      <c r="EJO208" s="429"/>
      <c r="EJP208" s="429"/>
      <c r="EJQ208" s="429"/>
      <c r="EJR208" s="429"/>
      <c r="EJS208" s="429"/>
      <c r="EJT208" s="429"/>
      <c r="EJU208" s="429"/>
      <c r="EJV208" s="429"/>
      <c r="EJW208" s="429"/>
      <c r="EJX208" s="429"/>
      <c r="EJY208" s="429"/>
      <c r="EJZ208" s="429"/>
      <c r="EKA208" s="429"/>
      <c r="EKB208" s="429"/>
      <c r="EKC208" s="429"/>
      <c r="EKD208" s="429"/>
      <c r="EKE208" s="429"/>
      <c r="EKF208" s="429"/>
      <c r="EKG208" s="429"/>
      <c r="EKH208" s="429"/>
      <c r="EKI208" s="429"/>
      <c r="EKJ208" s="429"/>
      <c r="EKK208" s="429"/>
      <c r="EKL208" s="429"/>
      <c r="EKM208" s="432"/>
      <c r="EKN208" s="432"/>
      <c r="EKO208" s="429"/>
      <c r="EKP208" s="429"/>
      <c r="EKQ208" s="429"/>
      <c r="EKR208" s="429"/>
      <c r="EKS208" s="429"/>
      <c r="EKT208" s="429"/>
      <c r="EKU208" s="429"/>
      <c r="EKV208" s="429"/>
      <c r="EKW208" s="429"/>
      <c r="EKX208" s="429"/>
      <c r="EKY208" s="429"/>
      <c r="EKZ208" s="429"/>
      <c r="ELA208" s="429"/>
      <c r="ELB208" s="429"/>
      <c r="ELC208" s="429"/>
      <c r="ELD208" s="429"/>
      <c r="ELE208" s="429"/>
      <c r="ELF208" s="429"/>
      <c r="ELG208" s="429"/>
      <c r="ELH208" s="429"/>
      <c r="ELI208" s="429"/>
      <c r="ELJ208" s="429"/>
      <c r="ELK208" s="429"/>
      <c r="ELL208" s="429"/>
      <c r="ELM208" s="432"/>
      <c r="ELN208" s="432"/>
      <c r="ELO208" s="429"/>
      <c r="ELP208" s="429"/>
      <c r="ELQ208" s="429"/>
      <c r="ELR208" s="429"/>
      <c r="ELS208" s="429"/>
      <c r="ELT208" s="429"/>
      <c r="ELU208" s="429"/>
      <c r="ELV208" s="429"/>
      <c r="ELW208" s="429"/>
      <c r="ELX208" s="429"/>
      <c r="ELY208" s="429"/>
      <c r="ELZ208" s="429"/>
      <c r="EMA208" s="429"/>
      <c r="EMB208" s="429"/>
      <c r="EMC208" s="429"/>
      <c r="EMD208" s="429"/>
      <c r="EME208" s="429"/>
      <c r="EMF208" s="429"/>
      <c r="EMG208" s="429"/>
      <c r="EMH208" s="429"/>
      <c r="EMI208" s="429"/>
      <c r="EMJ208" s="429"/>
      <c r="EMK208" s="429"/>
      <c r="EML208" s="429"/>
      <c r="EMM208" s="432"/>
      <c r="EMN208" s="432"/>
      <c r="EMO208" s="429"/>
      <c r="EMP208" s="429"/>
      <c r="EMQ208" s="429"/>
      <c r="EMR208" s="429"/>
      <c r="EMS208" s="429"/>
      <c r="EMT208" s="429"/>
      <c r="EMU208" s="429"/>
      <c r="EMV208" s="429"/>
      <c r="EMW208" s="429"/>
      <c r="EMX208" s="429"/>
      <c r="EMY208" s="429"/>
      <c r="EMZ208" s="429"/>
      <c r="ENA208" s="429"/>
      <c r="ENB208" s="429"/>
      <c r="ENC208" s="429"/>
      <c r="END208" s="429"/>
      <c r="ENE208" s="429"/>
      <c r="ENF208" s="429"/>
      <c r="ENG208" s="429"/>
      <c r="ENH208" s="429"/>
      <c r="ENI208" s="429"/>
      <c r="ENJ208" s="429"/>
      <c r="ENK208" s="429"/>
      <c r="ENL208" s="429"/>
      <c r="ENM208" s="432"/>
      <c r="ENN208" s="432"/>
      <c r="ENO208" s="429"/>
      <c r="ENP208" s="429"/>
      <c r="ENQ208" s="429"/>
      <c r="ENR208" s="429"/>
      <c r="ENS208" s="429"/>
      <c r="ENT208" s="429"/>
      <c r="ENU208" s="429"/>
      <c r="ENV208" s="429"/>
      <c r="ENW208" s="429"/>
      <c r="ENX208" s="429"/>
      <c r="ENY208" s="429"/>
      <c r="ENZ208" s="429"/>
      <c r="EOA208" s="429"/>
      <c r="EOB208" s="429"/>
      <c r="EOC208" s="429"/>
      <c r="EOD208" s="429"/>
      <c r="EOE208" s="429"/>
      <c r="EOF208" s="429"/>
      <c r="EOG208" s="429"/>
      <c r="EOH208" s="429"/>
      <c r="EOI208" s="429"/>
      <c r="EOJ208" s="429"/>
      <c r="EOK208" s="429"/>
      <c r="EOL208" s="429"/>
      <c r="EOM208" s="432"/>
      <c r="EON208" s="432"/>
      <c r="EOO208" s="429"/>
      <c r="EOP208" s="429"/>
      <c r="EOQ208" s="429"/>
      <c r="EOR208" s="429"/>
      <c r="EOS208" s="429"/>
      <c r="EOT208" s="429"/>
      <c r="EOU208" s="429"/>
      <c r="EOV208" s="429"/>
      <c r="EOW208" s="429"/>
      <c r="EOX208" s="429"/>
      <c r="EOY208" s="429"/>
      <c r="EOZ208" s="429"/>
      <c r="EPA208" s="429"/>
      <c r="EPB208" s="429"/>
      <c r="EPC208" s="429"/>
      <c r="EPD208" s="429"/>
      <c r="EPE208" s="429"/>
      <c r="EPF208" s="429"/>
      <c r="EPG208" s="429"/>
      <c r="EPH208" s="429"/>
      <c r="EPI208" s="429"/>
      <c r="EPJ208" s="429"/>
      <c r="EPK208" s="429"/>
      <c r="EPL208" s="429"/>
      <c r="EPM208" s="432"/>
      <c r="EPN208" s="432"/>
      <c r="EPO208" s="429"/>
      <c r="EPP208" s="429"/>
      <c r="EPQ208" s="429"/>
      <c r="EPR208" s="429"/>
      <c r="EPS208" s="429"/>
      <c r="EPT208" s="429"/>
      <c r="EPU208" s="429"/>
      <c r="EPV208" s="429"/>
      <c r="EPW208" s="429"/>
      <c r="EPX208" s="429"/>
      <c r="EPY208" s="429"/>
      <c r="EPZ208" s="429"/>
      <c r="EQA208" s="429"/>
      <c r="EQB208" s="429"/>
      <c r="EQC208" s="429"/>
      <c r="EQD208" s="429"/>
      <c r="EQE208" s="429"/>
      <c r="EQF208" s="429"/>
      <c r="EQG208" s="429"/>
      <c r="EQH208" s="429"/>
      <c r="EQI208" s="429"/>
      <c r="EQJ208" s="429"/>
      <c r="EQK208" s="429"/>
      <c r="EQL208" s="429"/>
      <c r="EQM208" s="432"/>
      <c r="EQN208" s="432"/>
      <c r="EQO208" s="429"/>
      <c r="EQP208" s="429"/>
      <c r="EQQ208" s="429"/>
      <c r="EQR208" s="429"/>
      <c r="EQS208" s="429"/>
      <c r="EQT208" s="429"/>
      <c r="EQU208" s="429"/>
      <c r="EQV208" s="429"/>
      <c r="EQW208" s="429"/>
      <c r="EQX208" s="429"/>
      <c r="EQY208" s="429"/>
      <c r="EQZ208" s="429"/>
      <c r="ERA208" s="429"/>
      <c r="ERB208" s="429"/>
      <c r="ERC208" s="429"/>
      <c r="ERD208" s="429"/>
      <c r="ERE208" s="429"/>
      <c r="ERF208" s="429"/>
      <c r="ERG208" s="429"/>
      <c r="ERH208" s="429"/>
      <c r="ERI208" s="429"/>
      <c r="ERJ208" s="429"/>
      <c r="ERK208" s="429"/>
      <c r="ERL208" s="429"/>
      <c r="ERM208" s="432"/>
      <c r="ERN208" s="432"/>
      <c r="ERO208" s="429"/>
      <c r="ERP208" s="429"/>
      <c r="ERQ208" s="429"/>
      <c r="ERR208" s="429"/>
      <c r="ERS208" s="429"/>
      <c r="ERT208" s="429"/>
      <c r="ERU208" s="429"/>
      <c r="ERV208" s="429"/>
      <c r="ERW208" s="429"/>
      <c r="ERX208" s="429"/>
      <c r="ERY208" s="429"/>
      <c r="ERZ208" s="429"/>
      <c r="ESA208" s="429"/>
      <c r="ESB208" s="429"/>
      <c r="ESC208" s="429"/>
      <c r="ESD208" s="429"/>
      <c r="ESE208" s="429"/>
      <c r="ESF208" s="429"/>
      <c r="ESG208" s="429"/>
      <c r="ESH208" s="429"/>
      <c r="ESI208" s="429"/>
      <c r="ESJ208" s="429"/>
      <c r="ESK208" s="429"/>
      <c r="ESL208" s="429"/>
      <c r="ESM208" s="432"/>
      <c r="ESN208" s="432"/>
      <c r="ESO208" s="429"/>
      <c r="ESP208" s="429"/>
      <c r="ESQ208" s="429"/>
      <c r="ESR208" s="429"/>
      <c r="ESS208" s="429"/>
      <c r="EST208" s="429"/>
      <c r="ESU208" s="429"/>
      <c r="ESV208" s="429"/>
      <c r="ESW208" s="429"/>
      <c r="ESX208" s="429"/>
      <c r="ESY208" s="429"/>
      <c r="ESZ208" s="429"/>
      <c r="ETA208" s="429"/>
      <c r="ETB208" s="429"/>
      <c r="ETC208" s="429"/>
      <c r="ETD208" s="429"/>
      <c r="ETE208" s="429"/>
      <c r="ETF208" s="429"/>
      <c r="ETG208" s="429"/>
      <c r="ETH208" s="429"/>
      <c r="ETI208" s="429"/>
      <c r="ETJ208" s="429"/>
      <c r="ETK208" s="429"/>
      <c r="ETL208" s="429"/>
      <c r="ETM208" s="432"/>
      <c r="ETN208" s="432"/>
      <c r="ETO208" s="429"/>
      <c r="ETP208" s="429"/>
      <c r="ETQ208" s="429"/>
      <c r="ETR208" s="429"/>
      <c r="ETS208" s="429"/>
      <c r="ETT208" s="429"/>
      <c r="ETU208" s="429"/>
      <c r="ETV208" s="429"/>
      <c r="ETW208" s="429"/>
      <c r="ETX208" s="429"/>
      <c r="ETY208" s="429"/>
      <c r="ETZ208" s="429"/>
      <c r="EUA208" s="429"/>
      <c r="EUB208" s="429"/>
      <c r="EUC208" s="429"/>
      <c r="EUD208" s="429"/>
      <c r="EUE208" s="429"/>
      <c r="EUF208" s="429"/>
      <c r="EUG208" s="429"/>
      <c r="EUH208" s="429"/>
      <c r="EUI208" s="429"/>
      <c r="EUJ208" s="429"/>
      <c r="EUK208" s="429"/>
      <c r="EUL208" s="429"/>
      <c r="EUM208" s="432"/>
      <c r="EUN208" s="432"/>
      <c r="EUO208" s="429"/>
      <c r="EUP208" s="429"/>
      <c r="EUQ208" s="429"/>
      <c r="EUR208" s="429"/>
      <c r="EUS208" s="429"/>
      <c r="EUT208" s="429"/>
      <c r="EUU208" s="429"/>
      <c r="EUV208" s="429"/>
      <c r="EUW208" s="429"/>
      <c r="EUX208" s="429"/>
      <c r="EUY208" s="429"/>
      <c r="EUZ208" s="429"/>
      <c r="EVA208" s="429"/>
      <c r="EVB208" s="429"/>
      <c r="EVC208" s="429"/>
      <c r="EVD208" s="429"/>
      <c r="EVE208" s="429"/>
      <c r="EVF208" s="429"/>
      <c r="EVG208" s="429"/>
      <c r="EVH208" s="429"/>
      <c r="EVI208" s="429"/>
      <c r="EVJ208" s="429"/>
      <c r="EVK208" s="429"/>
      <c r="EVL208" s="429"/>
      <c r="EVM208" s="432"/>
      <c r="EVN208" s="432"/>
      <c r="EVO208" s="429"/>
      <c r="EVP208" s="429"/>
      <c r="EVQ208" s="429"/>
      <c r="EVR208" s="429"/>
      <c r="EVS208" s="429"/>
      <c r="EVT208" s="429"/>
      <c r="EVU208" s="429"/>
      <c r="EVV208" s="429"/>
      <c r="EVW208" s="429"/>
      <c r="EVX208" s="429"/>
      <c r="EVY208" s="429"/>
      <c r="EVZ208" s="429"/>
      <c r="EWA208" s="429"/>
      <c r="EWB208" s="429"/>
      <c r="EWC208" s="429"/>
      <c r="EWD208" s="429"/>
      <c r="EWE208" s="429"/>
      <c r="EWF208" s="429"/>
      <c r="EWG208" s="429"/>
      <c r="EWH208" s="429"/>
      <c r="EWI208" s="429"/>
      <c r="EWJ208" s="429"/>
      <c r="EWK208" s="429"/>
      <c r="EWL208" s="429"/>
      <c r="EWM208" s="432"/>
      <c r="EWN208" s="432"/>
      <c r="EWO208" s="429"/>
      <c r="EWP208" s="429"/>
      <c r="EWQ208" s="429"/>
      <c r="EWR208" s="429"/>
      <c r="EWS208" s="429"/>
      <c r="EWT208" s="429"/>
      <c r="EWU208" s="429"/>
      <c r="EWV208" s="429"/>
      <c r="EWW208" s="429"/>
      <c r="EWX208" s="429"/>
      <c r="EWY208" s="429"/>
      <c r="EWZ208" s="429"/>
      <c r="EXA208" s="429"/>
      <c r="EXB208" s="429"/>
      <c r="EXC208" s="429"/>
      <c r="EXD208" s="429"/>
      <c r="EXE208" s="429"/>
      <c r="EXF208" s="429"/>
      <c r="EXG208" s="429"/>
      <c r="EXH208" s="429"/>
      <c r="EXI208" s="429"/>
      <c r="EXJ208" s="429"/>
      <c r="EXK208" s="429"/>
      <c r="EXL208" s="429"/>
      <c r="EXM208" s="432"/>
      <c r="EXN208" s="432"/>
      <c r="EXO208" s="429"/>
      <c r="EXP208" s="429"/>
      <c r="EXQ208" s="429"/>
      <c r="EXR208" s="429"/>
      <c r="EXS208" s="429"/>
      <c r="EXT208" s="429"/>
      <c r="EXU208" s="429"/>
      <c r="EXV208" s="429"/>
      <c r="EXW208" s="429"/>
      <c r="EXX208" s="429"/>
      <c r="EXY208" s="429"/>
      <c r="EXZ208" s="429"/>
      <c r="EYA208" s="429"/>
      <c r="EYB208" s="429"/>
      <c r="EYC208" s="429"/>
      <c r="EYD208" s="429"/>
      <c r="EYE208" s="429"/>
      <c r="EYF208" s="429"/>
      <c r="EYG208" s="429"/>
      <c r="EYH208" s="429"/>
      <c r="EYI208" s="429"/>
      <c r="EYJ208" s="429"/>
      <c r="EYK208" s="429"/>
      <c r="EYL208" s="429"/>
      <c r="EYM208" s="432"/>
      <c r="EYN208" s="432"/>
      <c r="EYO208" s="429"/>
      <c r="EYP208" s="429"/>
      <c r="EYQ208" s="429"/>
      <c r="EYR208" s="429"/>
      <c r="EYS208" s="429"/>
      <c r="EYT208" s="429"/>
      <c r="EYU208" s="429"/>
      <c r="EYV208" s="429"/>
      <c r="EYW208" s="429"/>
      <c r="EYX208" s="429"/>
      <c r="EYY208" s="429"/>
      <c r="EYZ208" s="429"/>
      <c r="EZA208" s="429"/>
      <c r="EZB208" s="429"/>
      <c r="EZC208" s="429"/>
      <c r="EZD208" s="429"/>
      <c r="EZE208" s="429"/>
      <c r="EZF208" s="429"/>
      <c r="EZG208" s="429"/>
      <c r="EZH208" s="429"/>
      <c r="EZI208" s="429"/>
      <c r="EZJ208" s="429"/>
      <c r="EZK208" s="429"/>
      <c r="EZL208" s="429"/>
      <c r="EZM208" s="432"/>
      <c r="EZN208" s="432"/>
      <c r="EZO208" s="429"/>
      <c r="EZP208" s="429"/>
      <c r="EZQ208" s="429"/>
      <c r="EZR208" s="429"/>
      <c r="EZS208" s="429"/>
      <c r="EZT208" s="429"/>
      <c r="EZU208" s="429"/>
      <c r="EZV208" s="429"/>
      <c r="EZW208" s="429"/>
      <c r="EZX208" s="429"/>
      <c r="EZY208" s="429"/>
      <c r="EZZ208" s="429"/>
      <c r="FAA208" s="429"/>
      <c r="FAB208" s="429"/>
      <c r="FAC208" s="429"/>
      <c r="FAD208" s="429"/>
      <c r="FAE208" s="429"/>
      <c r="FAF208" s="429"/>
      <c r="FAG208" s="429"/>
      <c r="FAH208" s="429"/>
      <c r="FAI208" s="429"/>
      <c r="FAJ208" s="429"/>
      <c r="FAK208" s="429"/>
      <c r="FAL208" s="429"/>
      <c r="FAM208" s="432"/>
      <c r="FAN208" s="432"/>
      <c r="FAO208" s="429"/>
      <c r="FAP208" s="429"/>
      <c r="FAQ208" s="429"/>
      <c r="FAR208" s="429"/>
      <c r="FAS208" s="429"/>
      <c r="FAT208" s="429"/>
      <c r="FAU208" s="429"/>
      <c r="FAV208" s="429"/>
      <c r="FAW208" s="429"/>
      <c r="FAX208" s="429"/>
      <c r="FAY208" s="429"/>
      <c r="FAZ208" s="429"/>
      <c r="FBA208" s="429"/>
      <c r="FBB208" s="429"/>
      <c r="FBC208" s="429"/>
      <c r="FBD208" s="429"/>
      <c r="FBE208" s="429"/>
      <c r="FBF208" s="429"/>
      <c r="FBG208" s="429"/>
      <c r="FBH208" s="429"/>
      <c r="FBI208" s="429"/>
      <c r="FBJ208" s="429"/>
      <c r="FBK208" s="429"/>
      <c r="FBL208" s="429"/>
      <c r="FBM208" s="432"/>
      <c r="FBN208" s="432"/>
      <c r="FBO208" s="429"/>
      <c r="FBP208" s="429"/>
      <c r="FBQ208" s="429"/>
      <c r="FBR208" s="429"/>
      <c r="FBS208" s="429"/>
      <c r="FBT208" s="429"/>
      <c r="FBU208" s="429"/>
      <c r="FBV208" s="429"/>
      <c r="FBW208" s="429"/>
      <c r="FBX208" s="429"/>
      <c r="FBY208" s="429"/>
      <c r="FBZ208" s="429"/>
      <c r="FCA208" s="429"/>
      <c r="FCB208" s="429"/>
      <c r="FCC208" s="429"/>
      <c r="FCD208" s="429"/>
      <c r="FCE208" s="429"/>
      <c r="FCF208" s="429"/>
      <c r="FCG208" s="429"/>
      <c r="FCH208" s="429"/>
      <c r="FCI208" s="429"/>
      <c r="FCJ208" s="429"/>
      <c r="FCK208" s="429"/>
      <c r="FCL208" s="429"/>
      <c r="FCM208" s="432"/>
      <c r="FCN208" s="432"/>
      <c r="FCO208" s="429"/>
      <c r="FCP208" s="429"/>
      <c r="FCQ208" s="429"/>
      <c r="FCR208" s="429"/>
      <c r="FCS208" s="429"/>
      <c r="FCT208" s="429"/>
      <c r="FCU208" s="429"/>
      <c r="FCV208" s="429"/>
      <c r="FCW208" s="429"/>
      <c r="FCX208" s="429"/>
      <c r="FCY208" s="429"/>
      <c r="FCZ208" s="429"/>
      <c r="FDA208" s="429"/>
      <c r="FDB208" s="429"/>
      <c r="FDC208" s="429"/>
      <c r="FDD208" s="429"/>
      <c r="FDE208" s="429"/>
      <c r="FDF208" s="429"/>
      <c r="FDG208" s="429"/>
      <c r="FDH208" s="429"/>
      <c r="FDI208" s="429"/>
      <c r="FDJ208" s="429"/>
      <c r="FDK208" s="429"/>
      <c r="FDL208" s="429"/>
      <c r="FDM208" s="432"/>
      <c r="FDN208" s="432"/>
      <c r="FDO208" s="429"/>
      <c r="FDP208" s="429"/>
      <c r="FDQ208" s="429"/>
      <c r="FDR208" s="429"/>
      <c r="FDS208" s="429"/>
      <c r="FDT208" s="429"/>
      <c r="FDU208" s="429"/>
      <c r="FDV208" s="429"/>
      <c r="FDW208" s="429"/>
      <c r="FDX208" s="429"/>
      <c r="FDY208" s="429"/>
      <c r="FDZ208" s="429"/>
      <c r="FEA208" s="429"/>
      <c r="FEB208" s="429"/>
      <c r="FEC208" s="429"/>
      <c r="FED208" s="429"/>
      <c r="FEE208" s="429"/>
      <c r="FEF208" s="429"/>
      <c r="FEG208" s="429"/>
      <c r="FEH208" s="429"/>
      <c r="FEI208" s="429"/>
      <c r="FEJ208" s="429"/>
      <c r="FEK208" s="429"/>
      <c r="FEL208" s="429"/>
      <c r="FEM208" s="432"/>
      <c r="FEN208" s="432"/>
      <c r="FEO208" s="429"/>
      <c r="FEP208" s="429"/>
      <c r="FEQ208" s="429"/>
      <c r="FER208" s="429"/>
      <c r="FES208" s="429"/>
      <c r="FET208" s="429"/>
      <c r="FEU208" s="429"/>
      <c r="FEV208" s="429"/>
      <c r="FEW208" s="429"/>
      <c r="FEX208" s="429"/>
      <c r="FEY208" s="429"/>
      <c r="FEZ208" s="429"/>
      <c r="FFA208" s="429"/>
      <c r="FFB208" s="429"/>
      <c r="FFC208" s="429"/>
      <c r="FFD208" s="429"/>
      <c r="FFE208" s="429"/>
      <c r="FFF208" s="429"/>
      <c r="FFG208" s="429"/>
      <c r="FFH208" s="429"/>
      <c r="FFI208" s="429"/>
      <c r="FFJ208" s="429"/>
      <c r="FFK208" s="429"/>
      <c r="FFL208" s="429"/>
      <c r="FFM208" s="432"/>
      <c r="FFN208" s="432"/>
      <c r="FFO208" s="429"/>
      <c r="FFP208" s="429"/>
      <c r="FFQ208" s="429"/>
      <c r="FFR208" s="429"/>
      <c r="FFS208" s="429"/>
      <c r="FFT208" s="429"/>
      <c r="FFU208" s="429"/>
      <c r="FFV208" s="429"/>
      <c r="FFW208" s="429"/>
      <c r="FFX208" s="429"/>
      <c r="FFY208" s="429"/>
      <c r="FFZ208" s="429"/>
      <c r="FGA208" s="429"/>
      <c r="FGB208" s="429"/>
      <c r="FGC208" s="429"/>
      <c r="FGD208" s="429"/>
      <c r="FGE208" s="429"/>
      <c r="FGF208" s="429"/>
      <c r="FGG208" s="429"/>
      <c r="FGH208" s="429"/>
      <c r="FGI208" s="429"/>
      <c r="FGJ208" s="429"/>
      <c r="FGK208" s="429"/>
      <c r="FGL208" s="429"/>
      <c r="FGM208" s="432"/>
      <c r="FGN208" s="432"/>
      <c r="FGO208" s="429"/>
      <c r="FGP208" s="429"/>
      <c r="FGQ208" s="429"/>
      <c r="FGR208" s="429"/>
      <c r="FGS208" s="429"/>
      <c r="FGT208" s="429"/>
      <c r="FGU208" s="429"/>
      <c r="FGV208" s="429"/>
      <c r="FGW208" s="429"/>
      <c r="FGX208" s="429"/>
      <c r="FGY208" s="429"/>
      <c r="FGZ208" s="429"/>
      <c r="FHA208" s="429"/>
      <c r="FHB208" s="429"/>
      <c r="FHC208" s="429"/>
      <c r="FHD208" s="429"/>
      <c r="FHE208" s="429"/>
      <c r="FHF208" s="429"/>
      <c r="FHG208" s="429"/>
      <c r="FHH208" s="429"/>
      <c r="FHI208" s="429"/>
      <c r="FHJ208" s="429"/>
      <c r="FHK208" s="429"/>
      <c r="FHL208" s="429"/>
      <c r="FHM208" s="432"/>
      <c r="FHN208" s="432"/>
      <c r="FHO208" s="429"/>
      <c r="FHP208" s="429"/>
      <c r="FHQ208" s="429"/>
      <c r="FHR208" s="429"/>
      <c r="FHS208" s="429"/>
      <c r="FHT208" s="429"/>
      <c r="FHU208" s="429"/>
      <c r="FHV208" s="429"/>
      <c r="FHW208" s="429"/>
      <c r="FHX208" s="429"/>
      <c r="FHY208" s="429"/>
      <c r="FHZ208" s="429"/>
      <c r="FIA208" s="429"/>
      <c r="FIB208" s="429"/>
      <c r="FIC208" s="429"/>
      <c r="FID208" s="429"/>
      <c r="FIE208" s="429"/>
      <c r="FIF208" s="429"/>
      <c r="FIG208" s="429"/>
      <c r="FIH208" s="429"/>
      <c r="FII208" s="429"/>
      <c r="FIJ208" s="429"/>
      <c r="FIK208" s="429"/>
      <c r="FIL208" s="429"/>
      <c r="FIM208" s="432"/>
      <c r="FIN208" s="432"/>
      <c r="FIO208" s="429"/>
      <c r="FIP208" s="429"/>
      <c r="FIQ208" s="429"/>
      <c r="FIR208" s="429"/>
      <c r="FIS208" s="429"/>
      <c r="FIT208" s="429"/>
      <c r="FIU208" s="429"/>
      <c r="FIV208" s="429"/>
      <c r="FIW208" s="429"/>
      <c r="FIX208" s="429"/>
      <c r="FIY208" s="429"/>
      <c r="FIZ208" s="429"/>
      <c r="FJA208" s="429"/>
      <c r="FJB208" s="429"/>
      <c r="FJC208" s="429"/>
      <c r="FJD208" s="429"/>
      <c r="FJE208" s="429"/>
      <c r="FJF208" s="429"/>
      <c r="FJG208" s="429"/>
      <c r="FJH208" s="429"/>
      <c r="FJI208" s="429"/>
      <c r="FJJ208" s="429"/>
      <c r="FJK208" s="429"/>
      <c r="FJL208" s="429"/>
      <c r="FJM208" s="432"/>
      <c r="FJN208" s="432"/>
      <c r="FJO208" s="429"/>
      <c r="FJP208" s="429"/>
      <c r="FJQ208" s="429"/>
      <c r="FJR208" s="429"/>
      <c r="FJS208" s="429"/>
      <c r="FJT208" s="429"/>
      <c r="FJU208" s="429"/>
      <c r="FJV208" s="429"/>
      <c r="FJW208" s="429"/>
      <c r="FJX208" s="429"/>
      <c r="FJY208" s="429"/>
      <c r="FJZ208" s="429"/>
      <c r="FKA208" s="429"/>
      <c r="FKB208" s="429"/>
      <c r="FKC208" s="429"/>
      <c r="FKD208" s="429"/>
      <c r="FKE208" s="429"/>
      <c r="FKF208" s="429"/>
      <c r="FKG208" s="429"/>
      <c r="FKH208" s="429"/>
      <c r="FKI208" s="429"/>
      <c r="FKJ208" s="429"/>
      <c r="FKK208" s="429"/>
      <c r="FKL208" s="429"/>
      <c r="FKM208" s="432"/>
      <c r="FKN208" s="432"/>
      <c r="FKO208" s="429"/>
      <c r="FKP208" s="429"/>
      <c r="FKQ208" s="429"/>
      <c r="FKR208" s="429"/>
      <c r="FKS208" s="429"/>
      <c r="FKT208" s="429"/>
      <c r="FKU208" s="429"/>
      <c r="FKV208" s="429"/>
      <c r="FKW208" s="429"/>
      <c r="FKX208" s="429"/>
      <c r="FKY208" s="429"/>
      <c r="FKZ208" s="429"/>
      <c r="FLA208" s="429"/>
      <c r="FLB208" s="429"/>
      <c r="FLC208" s="429"/>
      <c r="FLD208" s="429"/>
      <c r="FLE208" s="429"/>
      <c r="FLF208" s="429"/>
      <c r="FLG208" s="429"/>
      <c r="FLH208" s="429"/>
      <c r="FLI208" s="429"/>
      <c r="FLJ208" s="429"/>
      <c r="FLK208" s="429"/>
      <c r="FLL208" s="429"/>
      <c r="FLM208" s="432"/>
      <c r="FLN208" s="432"/>
      <c r="FLO208" s="429"/>
      <c r="FLP208" s="429"/>
      <c r="FLQ208" s="429"/>
      <c r="FLR208" s="429"/>
      <c r="FLS208" s="429"/>
      <c r="FLT208" s="429"/>
      <c r="FLU208" s="429"/>
      <c r="FLV208" s="429"/>
      <c r="FLW208" s="429"/>
      <c r="FLX208" s="429"/>
      <c r="FLY208" s="429"/>
      <c r="FLZ208" s="429"/>
      <c r="FMA208" s="429"/>
      <c r="FMB208" s="429"/>
      <c r="FMC208" s="429"/>
      <c r="FMD208" s="429"/>
      <c r="FME208" s="429"/>
      <c r="FMF208" s="429"/>
      <c r="FMG208" s="429"/>
      <c r="FMH208" s="429"/>
      <c r="FMI208" s="429"/>
      <c r="FMJ208" s="429"/>
      <c r="FMK208" s="429"/>
      <c r="FML208" s="429"/>
      <c r="FMM208" s="432"/>
      <c r="FMN208" s="432"/>
      <c r="FMO208" s="429"/>
      <c r="FMP208" s="429"/>
      <c r="FMQ208" s="429"/>
      <c r="FMR208" s="429"/>
      <c r="FMS208" s="429"/>
      <c r="FMT208" s="429"/>
      <c r="FMU208" s="429"/>
      <c r="FMV208" s="429"/>
      <c r="FMW208" s="429"/>
      <c r="FMX208" s="429"/>
      <c r="FMY208" s="429"/>
      <c r="FMZ208" s="429"/>
      <c r="FNA208" s="429"/>
      <c r="FNB208" s="429"/>
      <c r="FNC208" s="429"/>
      <c r="FND208" s="429"/>
      <c r="FNE208" s="429"/>
      <c r="FNF208" s="429"/>
      <c r="FNG208" s="429"/>
      <c r="FNH208" s="429"/>
      <c r="FNI208" s="429"/>
      <c r="FNJ208" s="429"/>
      <c r="FNK208" s="429"/>
      <c r="FNL208" s="429"/>
      <c r="FNM208" s="432"/>
      <c r="FNN208" s="432"/>
      <c r="FNO208" s="429"/>
      <c r="FNP208" s="429"/>
      <c r="FNQ208" s="429"/>
      <c r="FNR208" s="429"/>
      <c r="FNS208" s="429"/>
      <c r="FNT208" s="429"/>
      <c r="FNU208" s="429"/>
      <c r="FNV208" s="429"/>
      <c r="FNW208" s="429"/>
      <c r="FNX208" s="429"/>
      <c r="FNY208" s="429"/>
      <c r="FNZ208" s="429"/>
      <c r="FOA208" s="429"/>
      <c r="FOB208" s="429"/>
      <c r="FOC208" s="429"/>
      <c r="FOD208" s="429"/>
      <c r="FOE208" s="429"/>
      <c r="FOF208" s="429"/>
      <c r="FOG208" s="429"/>
      <c r="FOH208" s="429"/>
      <c r="FOI208" s="429"/>
      <c r="FOJ208" s="429"/>
      <c r="FOK208" s="429"/>
      <c r="FOL208" s="429"/>
      <c r="FOM208" s="432"/>
      <c r="FON208" s="432"/>
      <c r="FOO208" s="429"/>
      <c r="FOP208" s="429"/>
      <c r="FOQ208" s="429"/>
      <c r="FOR208" s="429"/>
      <c r="FOS208" s="429"/>
      <c r="FOT208" s="429"/>
      <c r="FOU208" s="429"/>
      <c r="FOV208" s="429"/>
      <c r="FOW208" s="429"/>
      <c r="FOX208" s="429"/>
      <c r="FOY208" s="429"/>
      <c r="FOZ208" s="429"/>
      <c r="FPA208" s="429"/>
      <c r="FPB208" s="429"/>
      <c r="FPC208" s="429"/>
      <c r="FPD208" s="429"/>
      <c r="FPE208" s="429"/>
      <c r="FPF208" s="429"/>
      <c r="FPG208" s="429"/>
      <c r="FPH208" s="429"/>
      <c r="FPI208" s="429"/>
      <c r="FPJ208" s="429"/>
      <c r="FPK208" s="429"/>
      <c r="FPL208" s="429"/>
      <c r="FPM208" s="432"/>
      <c r="FPN208" s="432"/>
      <c r="FPO208" s="429"/>
      <c r="FPP208" s="429"/>
      <c r="FPQ208" s="429"/>
      <c r="FPR208" s="429"/>
      <c r="FPS208" s="429"/>
      <c r="FPT208" s="429"/>
      <c r="FPU208" s="429"/>
      <c r="FPV208" s="429"/>
      <c r="FPW208" s="429"/>
      <c r="FPX208" s="429"/>
      <c r="FPY208" s="429"/>
      <c r="FPZ208" s="429"/>
      <c r="FQA208" s="429"/>
      <c r="FQB208" s="429"/>
      <c r="FQC208" s="429"/>
      <c r="FQD208" s="429"/>
      <c r="FQE208" s="429"/>
      <c r="FQF208" s="429"/>
      <c r="FQG208" s="429"/>
      <c r="FQH208" s="429"/>
      <c r="FQI208" s="429"/>
      <c r="FQJ208" s="429"/>
      <c r="FQK208" s="429"/>
      <c r="FQL208" s="429"/>
      <c r="FQM208" s="432"/>
      <c r="FQN208" s="432"/>
      <c r="FQO208" s="429"/>
      <c r="FQP208" s="429"/>
      <c r="FQQ208" s="429"/>
      <c r="FQR208" s="429"/>
      <c r="FQS208" s="429"/>
      <c r="FQT208" s="429"/>
      <c r="FQU208" s="429"/>
      <c r="FQV208" s="429"/>
      <c r="FQW208" s="429"/>
      <c r="FQX208" s="429"/>
      <c r="FQY208" s="429"/>
      <c r="FQZ208" s="429"/>
      <c r="FRA208" s="429"/>
      <c r="FRB208" s="429"/>
      <c r="FRC208" s="429"/>
      <c r="FRD208" s="429"/>
      <c r="FRE208" s="429"/>
      <c r="FRF208" s="429"/>
      <c r="FRG208" s="429"/>
      <c r="FRH208" s="429"/>
      <c r="FRI208" s="429"/>
      <c r="FRJ208" s="429"/>
      <c r="FRK208" s="429"/>
      <c r="FRL208" s="429"/>
      <c r="FRM208" s="432"/>
      <c r="FRN208" s="432"/>
      <c r="FRO208" s="429"/>
      <c r="FRP208" s="429"/>
      <c r="FRQ208" s="429"/>
      <c r="FRR208" s="429"/>
      <c r="FRS208" s="429"/>
      <c r="FRT208" s="429"/>
      <c r="FRU208" s="429"/>
      <c r="FRV208" s="429"/>
      <c r="FRW208" s="429"/>
      <c r="FRX208" s="429"/>
      <c r="FRY208" s="429"/>
      <c r="FRZ208" s="429"/>
      <c r="FSA208" s="429"/>
      <c r="FSB208" s="429"/>
      <c r="FSC208" s="429"/>
      <c r="FSD208" s="429"/>
      <c r="FSE208" s="429"/>
      <c r="FSF208" s="429"/>
      <c r="FSG208" s="429"/>
      <c r="FSH208" s="429"/>
      <c r="FSI208" s="429"/>
      <c r="FSJ208" s="429"/>
      <c r="FSK208" s="429"/>
      <c r="FSL208" s="429"/>
      <c r="FSM208" s="432"/>
      <c r="FSN208" s="432"/>
      <c r="FSO208" s="429"/>
      <c r="FSP208" s="429"/>
      <c r="FSQ208" s="429"/>
      <c r="FSR208" s="429"/>
      <c r="FSS208" s="429"/>
      <c r="FST208" s="429"/>
      <c r="FSU208" s="429"/>
      <c r="FSV208" s="429"/>
      <c r="FSW208" s="429"/>
      <c r="FSX208" s="429"/>
      <c r="FSY208" s="429"/>
      <c r="FSZ208" s="429"/>
      <c r="FTA208" s="429"/>
      <c r="FTB208" s="429"/>
      <c r="FTC208" s="429"/>
      <c r="FTD208" s="429"/>
      <c r="FTE208" s="429"/>
      <c r="FTF208" s="429"/>
      <c r="FTG208" s="429"/>
      <c r="FTH208" s="429"/>
      <c r="FTI208" s="429"/>
      <c r="FTJ208" s="429"/>
      <c r="FTK208" s="429"/>
      <c r="FTL208" s="429"/>
      <c r="FTM208" s="432"/>
      <c r="FTN208" s="432"/>
      <c r="FTO208" s="429"/>
      <c r="FTP208" s="429"/>
      <c r="FTQ208" s="429"/>
      <c r="FTR208" s="429"/>
      <c r="FTS208" s="429"/>
      <c r="FTT208" s="429"/>
      <c r="FTU208" s="429"/>
      <c r="FTV208" s="429"/>
      <c r="FTW208" s="429"/>
      <c r="FTX208" s="429"/>
      <c r="FTY208" s="429"/>
      <c r="FTZ208" s="429"/>
      <c r="FUA208" s="429"/>
      <c r="FUB208" s="429"/>
      <c r="FUC208" s="429"/>
      <c r="FUD208" s="429"/>
      <c r="FUE208" s="429"/>
      <c r="FUF208" s="429"/>
      <c r="FUG208" s="429"/>
      <c r="FUH208" s="429"/>
      <c r="FUI208" s="429"/>
      <c r="FUJ208" s="429"/>
      <c r="FUK208" s="429"/>
      <c r="FUL208" s="429"/>
      <c r="FUM208" s="432"/>
      <c r="FUN208" s="432"/>
      <c r="FUO208" s="429"/>
      <c r="FUP208" s="429"/>
      <c r="FUQ208" s="429"/>
      <c r="FUR208" s="429"/>
      <c r="FUS208" s="429"/>
      <c r="FUT208" s="429"/>
      <c r="FUU208" s="429"/>
      <c r="FUV208" s="429"/>
      <c r="FUW208" s="429"/>
      <c r="FUX208" s="429"/>
      <c r="FUY208" s="429"/>
      <c r="FUZ208" s="429"/>
      <c r="FVA208" s="429"/>
      <c r="FVB208" s="429"/>
      <c r="FVC208" s="429"/>
      <c r="FVD208" s="429"/>
      <c r="FVE208" s="429"/>
      <c r="FVF208" s="429"/>
      <c r="FVG208" s="429"/>
      <c r="FVH208" s="429"/>
      <c r="FVI208" s="429"/>
      <c r="FVJ208" s="429"/>
      <c r="FVK208" s="429"/>
      <c r="FVL208" s="429"/>
      <c r="FVM208" s="432"/>
      <c r="FVN208" s="432"/>
      <c r="FVO208" s="429"/>
      <c r="FVP208" s="429"/>
      <c r="FVQ208" s="429"/>
      <c r="FVR208" s="429"/>
      <c r="FVS208" s="429"/>
      <c r="FVT208" s="429"/>
      <c r="FVU208" s="429"/>
      <c r="FVV208" s="429"/>
      <c r="FVW208" s="429"/>
      <c r="FVX208" s="429"/>
      <c r="FVY208" s="429"/>
      <c r="FVZ208" s="429"/>
      <c r="FWA208" s="429"/>
      <c r="FWB208" s="429"/>
      <c r="FWC208" s="429"/>
      <c r="FWD208" s="429"/>
      <c r="FWE208" s="429"/>
      <c r="FWF208" s="429"/>
      <c r="FWG208" s="429"/>
      <c r="FWH208" s="429"/>
      <c r="FWI208" s="429"/>
      <c r="FWJ208" s="429"/>
      <c r="FWK208" s="429"/>
      <c r="FWL208" s="429"/>
      <c r="FWM208" s="432"/>
      <c r="FWN208" s="432"/>
      <c r="FWO208" s="429"/>
      <c r="FWP208" s="429"/>
      <c r="FWQ208" s="429"/>
      <c r="FWR208" s="429"/>
      <c r="FWS208" s="429"/>
      <c r="FWT208" s="429"/>
      <c r="FWU208" s="429"/>
      <c r="FWV208" s="429"/>
      <c r="FWW208" s="429"/>
      <c r="FWX208" s="429"/>
      <c r="FWY208" s="429"/>
      <c r="FWZ208" s="429"/>
      <c r="FXA208" s="429"/>
      <c r="FXB208" s="429"/>
      <c r="FXC208" s="429"/>
      <c r="FXD208" s="429"/>
      <c r="FXE208" s="429"/>
      <c r="FXF208" s="429"/>
      <c r="FXG208" s="429"/>
      <c r="FXH208" s="429"/>
      <c r="FXI208" s="429"/>
      <c r="FXJ208" s="429"/>
      <c r="FXK208" s="429"/>
      <c r="FXL208" s="429"/>
      <c r="FXM208" s="432"/>
      <c r="FXN208" s="432"/>
      <c r="FXO208" s="429"/>
      <c r="FXP208" s="429"/>
      <c r="FXQ208" s="429"/>
      <c r="FXR208" s="429"/>
      <c r="FXS208" s="429"/>
      <c r="FXT208" s="429"/>
      <c r="FXU208" s="429"/>
      <c r="FXV208" s="429"/>
      <c r="FXW208" s="429"/>
      <c r="FXX208" s="429"/>
      <c r="FXY208" s="429"/>
      <c r="FXZ208" s="429"/>
      <c r="FYA208" s="429"/>
      <c r="FYB208" s="429"/>
      <c r="FYC208" s="429"/>
      <c r="FYD208" s="429"/>
      <c r="FYE208" s="429"/>
      <c r="FYF208" s="429"/>
      <c r="FYG208" s="429"/>
      <c r="FYH208" s="429"/>
      <c r="FYI208" s="429"/>
      <c r="FYJ208" s="429"/>
      <c r="FYK208" s="429"/>
      <c r="FYL208" s="429"/>
      <c r="FYM208" s="432"/>
      <c r="FYN208" s="432"/>
      <c r="FYO208" s="429"/>
      <c r="FYP208" s="429"/>
      <c r="FYQ208" s="429"/>
      <c r="FYR208" s="429"/>
      <c r="FYS208" s="429"/>
      <c r="FYT208" s="429"/>
      <c r="FYU208" s="429"/>
      <c r="FYV208" s="429"/>
      <c r="FYW208" s="429"/>
      <c r="FYX208" s="429"/>
      <c r="FYY208" s="429"/>
      <c r="FYZ208" s="429"/>
      <c r="FZA208" s="429"/>
      <c r="FZB208" s="429"/>
      <c r="FZC208" s="429"/>
      <c r="FZD208" s="429"/>
      <c r="FZE208" s="429"/>
      <c r="FZF208" s="429"/>
      <c r="FZG208" s="429"/>
      <c r="FZH208" s="429"/>
      <c r="FZI208" s="429"/>
      <c r="FZJ208" s="429"/>
      <c r="FZK208" s="429"/>
      <c r="FZL208" s="429"/>
      <c r="FZM208" s="432"/>
      <c r="FZN208" s="432"/>
      <c r="FZO208" s="429"/>
      <c r="FZP208" s="429"/>
      <c r="FZQ208" s="429"/>
      <c r="FZR208" s="429"/>
      <c r="FZS208" s="429"/>
      <c r="FZT208" s="429"/>
      <c r="FZU208" s="429"/>
      <c r="FZV208" s="429"/>
      <c r="FZW208" s="429"/>
      <c r="FZX208" s="429"/>
      <c r="FZY208" s="429"/>
      <c r="FZZ208" s="429"/>
      <c r="GAA208" s="429"/>
      <c r="GAB208" s="429"/>
      <c r="GAC208" s="429"/>
      <c r="GAD208" s="429"/>
      <c r="GAE208" s="429"/>
      <c r="GAF208" s="429"/>
      <c r="GAG208" s="429"/>
      <c r="GAH208" s="429"/>
      <c r="GAI208" s="429"/>
      <c r="GAJ208" s="429"/>
      <c r="GAK208" s="429"/>
      <c r="GAL208" s="429"/>
      <c r="GAM208" s="432"/>
      <c r="GAN208" s="432"/>
      <c r="GAO208" s="429"/>
      <c r="GAP208" s="429"/>
      <c r="GAQ208" s="429"/>
      <c r="GAR208" s="429"/>
      <c r="GAS208" s="429"/>
      <c r="GAT208" s="429"/>
      <c r="GAU208" s="429"/>
      <c r="GAV208" s="429"/>
      <c r="GAW208" s="429"/>
      <c r="GAX208" s="429"/>
      <c r="GAY208" s="429"/>
      <c r="GAZ208" s="429"/>
      <c r="GBA208" s="429"/>
      <c r="GBB208" s="429"/>
      <c r="GBC208" s="429"/>
      <c r="GBD208" s="429"/>
      <c r="GBE208" s="429"/>
      <c r="GBF208" s="429"/>
      <c r="GBG208" s="429"/>
      <c r="GBH208" s="429"/>
      <c r="GBI208" s="429"/>
      <c r="GBJ208" s="429"/>
      <c r="GBK208" s="429"/>
      <c r="GBL208" s="429"/>
      <c r="GBM208" s="432"/>
      <c r="GBN208" s="432"/>
      <c r="GBO208" s="429"/>
      <c r="GBP208" s="429"/>
      <c r="GBQ208" s="429"/>
      <c r="GBR208" s="429"/>
      <c r="GBS208" s="429"/>
      <c r="GBT208" s="429"/>
      <c r="GBU208" s="429"/>
      <c r="GBV208" s="429"/>
      <c r="GBW208" s="429"/>
      <c r="GBX208" s="429"/>
      <c r="GBY208" s="429"/>
      <c r="GBZ208" s="429"/>
      <c r="GCA208" s="429"/>
      <c r="GCB208" s="429"/>
      <c r="GCC208" s="429"/>
      <c r="GCD208" s="429"/>
      <c r="GCE208" s="429"/>
      <c r="GCF208" s="429"/>
      <c r="GCG208" s="429"/>
      <c r="GCH208" s="429"/>
      <c r="GCI208" s="429"/>
      <c r="GCJ208" s="429"/>
      <c r="GCK208" s="429"/>
      <c r="GCL208" s="429"/>
      <c r="GCM208" s="432"/>
      <c r="GCN208" s="432"/>
      <c r="GCO208" s="429"/>
      <c r="GCP208" s="429"/>
      <c r="GCQ208" s="429"/>
      <c r="GCR208" s="429"/>
      <c r="GCS208" s="429"/>
      <c r="GCT208" s="429"/>
      <c r="GCU208" s="429"/>
      <c r="GCV208" s="429"/>
      <c r="GCW208" s="429"/>
      <c r="GCX208" s="429"/>
      <c r="GCY208" s="429"/>
      <c r="GCZ208" s="429"/>
      <c r="GDA208" s="429"/>
      <c r="GDB208" s="429"/>
      <c r="GDC208" s="429"/>
      <c r="GDD208" s="429"/>
      <c r="GDE208" s="429"/>
      <c r="GDF208" s="429"/>
      <c r="GDG208" s="429"/>
      <c r="GDH208" s="429"/>
      <c r="GDI208" s="429"/>
      <c r="GDJ208" s="429"/>
      <c r="GDK208" s="429"/>
      <c r="GDL208" s="429"/>
      <c r="GDM208" s="432"/>
      <c r="GDN208" s="432"/>
      <c r="GDO208" s="429"/>
      <c r="GDP208" s="429"/>
      <c r="GDQ208" s="429"/>
      <c r="GDR208" s="429"/>
      <c r="GDS208" s="429"/>
      <c r="GDT208" s="429"/>
      <c r="GDU208" s="429"/>
      <c r="GDV208" s="429"/>
      <c r="GDW208" s="429"/>
      <c r="GDX208" s="429"/>
      <c r="GDY208" s="429"/>
      <c r="GDZ208" s="429"/>
      <c r="GEA208" s="429"/>
      <c r="GEB208" s="429"/>
      <c r="GEC208" s="429"/>
      <c r="GED208" s="429"/>
      <c r="GEE208" s="429"/>
      <c r="GEF208" s="429"/>
      <c r="GEG208" s="429"/>
      <c r="GEH208" s="429"/>
      <c r="GEI208" s="429"/>
      <c r="GEJ208" s="429"/>
      <c r="GEK208" s="429"/>
      <c r="GEL208" s="429"/>
      <c r="GEM208" s="432"/>
      <c r="GEN208" s="432"/>
      <c r="GEO208" s="429"/>
      <c r="GEP208" s="429"/>
      <c r="GEQ208" s="429"/>
      <c r="GER208" s="429"/>
      <c r="GES208" s="429"/>
      <c r="GET208" s="429"/>
      <c r="GEU208" s="429"/>
      <c r="GEV208" s="429"/>
      <c r="GEW208" s="429"/>
      <c r="GEX208" s="429"/>
      <c r="GEY208" s="429"/>
      <c r="GEZ208" s="429"/>
      <c r="GFA208" s="429"/>
      <c r="GFB208" s="429"/>
      <c r="GFC208" s="429"/>
      <c r="GFD208" s="429"/>
      <c r="GFE208" s="429"/>
      <c r="GFF208" s="429"/>
      <c r="GFG208" s="429"/>
      <c r="GFH208" s="429"/>
      <c r="GFI208" s="429"/>
      <c r="GFJ208" s="429"/>
      <c r="GFK208" s="429"/>
      <c r="GFL208" s="429"/>
      <c r="GFM208" s="432"/>
      <c r="GFN208" s="432"/>
      <c r="GFO208" s="429"/>
      <c r="GFP208" s="429"/>
      <c r="GFQ208" s="429"/>
      <c r="GFR208" s="429"/>
      <c r="GFS208" s="429"/>
      <c r="GFT208" s="429"/>
      <c r="GFU208" s="429"/>
      <c r="GFV208" s="429"/>
      <c r="GFW208" s="429"/>
      <c r="GFX208" s="429"/>
      <c r="GFY208" s="429"/>
      <c r="GFZ208" s="429"/>
      <c r="GGA208" s="429"/>
      <c r="GGB208" s="429"/>
      <c r="GGC208" s="429"/>
      <c r="GGD208" s="429"/>
      <c r="GGE208" s="429"/>
      <c r="GGF208" s="429"/>
      <c r="GGG208" s="429"/>
      <c r="GGH208" s="429"/>
      <c r="GGI208" s="429"/>
      <c r="GGJ208" s="429"/>
      <c r="GGK208" s="429"/>
      <c r="GGL208" s="429"/>
      <c r="GGM208" s="432"/>
      <c r="GGN208" s="432"/>
      <c r="GGO208" s="429"/>
      <c r="GGP208" s="429"/>
      <c r="GGQ208" s="429"/>
      <c r="GGR208" s="429"/>
      <c r="GGS208" s="429"/>
      <c r="GGT208" s="429"/>
      <c r="GGU208" s="429"/>
      <c r="GGV208" s="429"/>
      <c r="GGW208" s="429"/>
      <c r="GGX208" s="429"/>
      <c r="GGY208" s="429"/>
      <c r="GGZ208" s="429"/>
      <c r="GHA208" s="429"/>
      <c r="GHB208" s="429"/>
      <c r="GHC208" s="429"/>
      <c r="GHD208" s="429"/>
      <c r="GHE208" s="429"/>
      <c r="GHF208" s="429"/>
      <c r="GHG208" s="429"/>
      <c r="GHH208" s="429"/>
      <c r="GHI208" s="429"/>
      <c r="GHJ208" s="429"/>
      <c r="GHK208" s="429"/>
      <c r="GHL208" s="429"/>
      <c r="GHM208" s="432"/>
      <c r="GHN208" s="432"/>
      <c r="GHO208" s="429"/>
      <c r="GHP208" s="429"/>
      <c r="GHQ208" s="429"/>
      <c r="GHR208" s="429"/>
      <c r="GHS208" s="429"/>
      <c r="GHT208" s="429"/>
      <c r="GHU208" s="429"/>
      <c r="GHV208" s="429"/>
      <c r="GHW208" s="429"/>
      <c r="GHX208" s="429"/>
      <c r="GHY208" s="429"/>
      <c r="GHZ208" s="429"/>
      <c r="GIA208" s="429"/>
      <c r="GIB208" s="429"/>
      <c r="GIC208" s="429"/>
      <c r="GID208" s="429"/>
      <c r="GIE208" s="429"/>
      <c r="GIF208" s="429"/>
      <c r="GIG208" s="429"/>
      <c r="GIH208" s="429"/>
      <c r="GII208" s="429"/>
      <c r="GIJ208" s="429"/>
      <c r="GIK208" s="429"/>
      <c r="GIL208" s="429"/>
      <c r="GIM208" s="432"/>
      <c r="GIN208" s="432"/>
      <c r="GIO208" s="429"/>
      <c r="GIP208" s="429"/>
      <c r="GIQ208" s="429"/>
      <c r="GIR208" s="429"/>
      <c r="GIS208" s="429"/>
      <c r="GIT208" s="429"/>
      <c r="GIU208" s="429"/>
      <c r="GIV208" s="429"/>
      <c r="GIW208" s="429"/>
      <c r="GIX208" s="429"/>
      <c r="GIY208" s="429"/>
      <c r="GIZ208" s="429"/>
      <c r="GJA208" s="429"/>
      <c r="GJB208" s="429"/>
      <c r="GJC208" s="429"/>
      <c r="GJD208" s="429"/>
      <c r="GJE208" s="429"/>
      <c r="GJF208" s="429"/>
      <c r="GJG208" s="429"/>
      <c r="GJH208" s="429"/>
      <c r="GJI208" s="429"/>
      <c r="GJJ208" s="429"/>
      <c r="GJK208" s="429"/>
      <c r="GJL208" s="429"/>
      <c r="GJM208" s="432"/>
      <c r="GJN208" s="432"/>
      <c r="GJO208" s="429"/>
      <c r="GJP208" s="429"/>
      <c r="GJQ208" s="429"/>
      <c r="GJR208" s="429"/>
      <c r="GJS208" s="429"/>
      <c r="GJT208" s="429"/>
      <c r="GJU208" s="429"/>
      <c r="GJV208" s="429"/>
      <c r="GJW208" s="429"/>
      <c r="GJX208" s="429"/>
      <c r="GJY208" s="429"/>
      <c r="GJZ208" s="429"/>
      <c r="GKA208" s="429"/>
      <c r="GKB208" s="429"/>
      <c r="GKC208" s="429"/>
      <c r="GKD208" s="429"/>
      <c r="GKE208" s="429"/>
      <c r="GKF208" s="429"/>
      <c r="GKG208" s="429"/>
      <c r="GKH208" s="429"/>
      <c r="GKI208" s="429"/>
      <c r="GKJ208" s="429"/>
      <c r="GKK208" s="429"/>
      <c r="GKL208" s="429"/>
      <c r="GKM208" s="432"/>
      <c r="GKN208" s="432"/>
      <c r="GKO208" s="429"/>
      <c r="GKP208" s="429"/>
      <c r="GKQ208" s="429"/>
      <c r="GKR208" s="429"/>
      <c r="GKS208" s="429"/>
      <c r="GKT208" s="429"/>
      <c r="GKU208" s="429"/>
      <c r="GKV208" s="429"/>
      <c r="GKW208" s="429"/>
      <c r="GKX208" s="429"/>
      <c r="GKY208" s="429"/>
      <c r="GKZ208" s="429"/>
      <c r="GLA208" s="429"/>
      <c r="GLB208" s="429"/>
      <c r="GLC208" s="429"/>
      <c r="GLD208" s="429"/>
      <c r="GLE208" s="429"/>
      <c r="GLF208" s="429"/>
      <c r="GLG208" s="429"/>
      <c r="GLH208" s="429"/>
      <c r="GLI208" s="429"/>
      <c r="GLJ208" s="429"/>
      <c r="GLK208" s="429"/>
      <c r="GLL208" s="429"/>
      <c r="GLM208" s="432"/>
      <c r="GLN208" s="432"/>
      <c r="GLO208" s="429"/>
      <c r="GLP208" s="429"/>
      <c r="GLQ208" s="429"/>
      <c r="GLR208" s="429"/>
      <c r="GLS208" s="429"/>
      <c r="GLT208" s="429"/>
      <c r="GLU208" s="429"/>
      <c r="GLV208" s="429"/>
      <c r="GLW208" s="429"/>
      <c r="GLX208" s="429"/>
      <c r="GLY208" s="429"/>
      <c r="GLZ208" s="429"/>
      <c r="GMA208" s="429"/>
      <c r="GMB208" s="429"/>
      <c r="GMC208" s="429"/>
      <c r="GMD208" s="429"/>
      <c r="GME208" s="429"/>
      <c r="GMF208" s="429"/>
      <c r="GMG208" s="429"/>
      <c r="GMH208" s="429"/>
      <c r="GMI208" s="429"/>
      <c r="GMJ208" s="429"/>
      <c r="GMK208" s="429"/>
      <c r="GML208" s="429"/>
      <c r="GMM208" s="432"/>
      <c r="GMN208" s="432"/>
      <c r="GMO208" s="429"/>
      <c r="GMP208" s="429"/>
      <c r="GMQ208" s="429"/>
      <c r="GMR208" s="429"/>
      <c r="GMS208" s="429"/>
      <c r="GMT208" s="429"/>
      <c r="GMU208" s="429"/>
      <c r="GMV208" s="429"/>
      <c r="GMW208" s="429"/>
      <c r="GMX208" s="429"/>
      <c r="GMY208" s="429"/>
      <c r="GMZ208" s="429"/>
      <c r="GNA208" s="429"/>
      <c r="GNB208" s="429"/>
      <c r="GNC208" s="429"/>
      <c r="GND208" s="429"/>
      <c r="GNE208" s="429"/>
      <c r="GNF208" s="429"/>
      <c r="GNG208" s="429"/>
      <c r="GNH208" s="429"/>
      <c r="GNI208" s="429"/>
      <c r="GNJ208" s="429"/>
      <c r="GNK208" s="429"/>
      <c r="GNL208" s="429"/>
      <c r="GNM208" s="432"/>
      <c r="GNN208" s="432"/>
      <c r="GNO208" s="429"/>
      <c r="GNP208" s="429"/>
      <c r="GNQ208" s="429"/>
      <c r="GNR208" s="429"/>
      <c r="GNS208" s="429"/>
      <c r="GNT208" s="429"/>
      <c r="GNU208" s="429"/>
      <c r="GNV208" s="429"/>
      <c r="GNW208" s="429"/>
      <c r="GNX208" s="429"/>
      <c r="GNY208" s="429"/>
      <c r="GNZ208" s="429"/>
      <c r="GOA208" s="429"/>
      <c r="GOB208" s="429"/>
      <c r="GOC208" s="429"/>
      <c r="GOD208" s="429"/>
      <c r="GOE208" s="429"/>
      <c r="GOF208" s="429"/>
      <c r="GOG208" s="429"/>
      <c r="GOH208" s="429"/>
      <c r="GOI208" s="429"/>
      <c r="GOJ208" s="429"/>
      <c r="GOK208" s="429"/>
      <c r="GOL208" s="429"/>
      <c r="GOM208" s="432"/>
      <c r="GON208" s="432"/>
      <c r="GOO208" s="429"/>
      <c r="GOP208" s="429"/>
      <c r="GOQ208" s="429"/>
      <c r="GOR208" s="429"/>
      <c r="GOS208" s="429"/>
      <c r="GOT208" s="429"/>
      <c r="GOU208" s="429"/>
      <c r="GOV208" s="429"/>
      <c r="GOW208" s="429"/>
      <c r="GOX208" s="429"/>
      <c r="GOY208" s="429"/>
      <c r="GOZ208" s="429"/>
      <c r="GPA208" s="429"/>
      <c r="GPB208" s="429"/>
      <c r="GPC208" s="429"/>
      <c r="GPD208" s="429"/>
      <c r="GPE208" s="429"/>
      <c r="GPF208" s="429"/>
      <c r="GPG208" s="429"/>
      <c r="GPH208" s="429"/>
      <c r="GPI208" s="429"/>
      <c r="GPJ208" s="429"/>
      <c r="GPK208" s="429"/>
      <c r="GPL208" s="429"/>
      <c r="GPM208" s="432"/>
      <c r="GPN208" s="432"/>
      <c r="GPO208" s="429"/>
      <c r="GPP208" s="429"/>
      <c r="GPQ208" s="429"/>
      <c r="GPR208" s="429"/>
      <c r="GPS208" s="429"/>
      <c r="GPT208" s="429"/>
      <c r="GPU208" s="429"/>
      <c r="GPV208" s="429"/>
      <c r="GPW208" s="429"/>
      <c r="GPX208" s="429"/>
      <c r="GPY208" s="429"/>
      <c r="GPZ208" s="429"/>
      <c r="GQA208" s="429"/>
      <c r="GQB208" s="429"/>
      <c r="GQC208" s="429"/>
      <c r="GQD208" s="429"/>
      <c r="GQE208" s="429"/>
      <c r="GQF208" s="429"/>
      <c r="GQG208" s="429"/>
      <c r="GQH208" s="429"/>
      <c r="GQI208" s="429"/>
      <c r="GQJ208" s="429"/>
      <c r="GQK208" s="429"/>
      <c r="GQL208" s="429"/>
      <c r="GQM208" s="432"/>
      <c r="GQN208" s="432"/>
      <c r="GQO208" s="429"/>
      <c r="GQP208" s="429"/>
      <c r="GQQ208" s="429"/>
      <c r="GQR208" s="429"/>
      <c r="GQS208" s="429"/>
      <c r="GQT208" s="429"/>
      <c r="GQU208" s="429"/>
      <c r="GQV208" s="429"/>
      <c r="GQW208" s="429"/>
      <c r="GQX208" s="429"/>
      <c r="GQY208" s="429"/>
      <c r="GQZ208" s="429"/>
      <c r="GRA208" s="429"/>
      <c r="GRB208" s="429"/>
      <c r="GRC208" s="429"/>
      <c r="GRD208" s="429"/>
      <c r="GRE208" s="429"/>
      <c r="GRF208" s="429"/>
      <c r="GRG208" s="429"/>
      <c r="GRH208" s="429"/>
      <c r="GRI208" s="429"/>
      <c r="GRJ208" s="429"/>
      <c r="GRK208" s="429"/>
      <c r="GRL208" s="429"/>
      <c r="GRM208" s="432"/>
      <c r="GRN208" s="432"/>
      <c r="GRO208" s="429"/>
      <c r="GRP208" s="429"/>
      <c r="GRQ208" s="429"/>
      <c r="GRR208" s="429"/>
      <c r="GRS208" s="429"/>
      <c r="GRT208" s="429"/>
      <c r="GRU208" s="429"/>
      <c r="GRV208" s="429"/>
      <c r="GRW208" s="429"/>
      <c r="GRX208" s="429"/>
      <c r="GRY208" s="429"/>
      <c r="GRZ208" s="429"/>
      <c r="GSA208" s="429"/>
      <c r="GSB208" s="429"/>
      <c r="GSC208" s="429"/>
      <c r="GSD208" s="429"/>
      <c r="GSE208" s="429"/>
      <c r="GSF208" s="429"/>
      <c r="GSG208" s="429"/>
      <c r="GSH208" s="429"/>
      <c r="GSI208" s="429"/>
      <c r="GSJ208" s="429"/>
      <c r="GSK208" s="429"/>
      <c r="GSL208" s="429"/>
      <c r="GSM208" s="432"/>
      <c r="GSN208" s="432"/>
      <c r="GSO208" s="429"/>
      <c r="GSP208" s="429"/>
      <c r="GSQ208" s="429"/>
      <c r="GSR208" s="429"/>
      <c r="GSS208" s="429"/>
      <c r="GST208" s="429"/>
      <c r="GSU208" s="429"/>
      <c r="GSV208" s="429"/>
      <c r="GSW208" s="429"/>
      <c r="GSX208" s="429"/>
      <c r="GSY208" s="429"/>
      <c r="GSZ208" s="429"/>
      <c r="GTA208" s="429"/>
      <c r="GTB208" s="429"/>
      <c r="GTC208" s="429"/>
      <c r="GTD208" s="429"/>
      <c r="GTE208" s="429"/>
      <c r="GTF208" s="429"/>
      <c r="GTG208" s="429"/>
      <c r="GTH208" s="429"/>
      <c r="GTI208" s="429"/>
      <c r="GTJ208" s="429"/>
      <c r="GTK208" s="429"/>
      <c r="GTL208" s="429"/>
      <c r="GTM208" s="432"/>
      <c r="GTN208" s="432"/>
      <c r="GTO208" s="429"/>
      <c r="GTP208" s="429"/>
      <c r="GTQ208" s="429"/>
      <c r="GTR208" s="429"/>
      <c r="GTS208" s="429"/>
      <c r="GTT208" s="429"/>
      <c r="GTU208" s="429"/>
      <c r="GTV208" s="429"/>
      <c r="GTW208" s="429"/>
      <c r="GTX208" s="429"/>
      <c r="GTY208" s="429"/>
      <c r="GTZ208" s="429"/>
      <c r="GUA208" s="429"/>
      <c r="GUB208" s="429"/>
      <c r="GUC208" s="429"/>
      <c r="GUD208" s="429"/>
      <c r="GUE208" s="429"/>
      <c r="GUF208" s="429"/>
      <c r="GUG208" s="429"/>
      <c r="GUH208" s="429"/>
      <c r="GUI208" s="429"/>
      <c r="GUJ208" s="429"/>
      <c r="GUK208" s="429"/>
      <c r="GUL208" s="429"/>
      <c r="GUM208" s="432"/>
      <c r="GUN208" s="432"/>
      <c r="GUO208" s="429"/>
      <c r="GUP208" s="429"/>
      <c r="GUQ208" s="429"/>
      <c r="GUR208" s="429"/>
      <c r="GUS208" s="429"/>
      <c r="GUT208" s="429"/>
      <c r="GUU208" s="429"/>
      <c r="GUV208" s="429"/>
      <c r="GUW208" s="429"/>
      <c r="GUX208" s="429"/>
      <c r="GUY208" s="429"/>
      <c r="GUZ208" s="429"/>
      <c r="GVA208" s="429"/>
      <c r="GVB208" s="429"/>
      <c r="GVC208" s="429"/>
      <c r="GVD208" s="429"/>
      <c r="GVE208" s="429"/>
      <c r="GVF208" s="429"/>
      <c r="GVG208" s="429"/>
      <c r="GVH208" s="429"/>
      <c r="GVI208" s="429"/>
      <c r="GVJ208" s="429"/>
      <c r="GVK208" s="429"/>
      <c r="GVL208" s="429"/>
      <c r="GVM208" s="432"/>
      <c r="GVN208" s="432"/>
      <c r="GVO208" s="429"/>
      <c r="GVP208" s="429"/>
      <c r="GVQ208" s="429"/>
      <c r="GVR208" s="429"/>
      <c r="GVS208" s="429"/>
      <c r="GVT208" s="429"/>
      <c r="GVU208" s="429"/>
      <c r="GVV208" s="429"/>
      <c r="GVW208" s="429"/>
      <c r="GVX208" s="429"/>
      <c r="GVY208" s="429"/>
      <c r="GVZ208" s="429"/>
      <c r="GWA208" s="429"/>
      <c r="GWB208" s="429"/>
      <c r="GWC208" s="429"/>
      <c r="GWD208" s="429"/>
      <c r="GWE208" s="429"/>
      <c r="GWF208" s="429"/>
      <c r="GWG208" s="429"/>
      <c r="GWH208" s="429"/>
      <c r="GWI208" s="429"/>
      <c r="GWJ208" s="429"/>
      <c r="GWK208" s="429"/>
      <c r="GWL208" s="429"/>
      <c r="GWM208" s="432"/>
      <c r="GWN208" s="432"/>
      <c r="GWO208" s="429"/>
      <c r="GWP208" s="429"/>
      <c r="GWQ208" s="429"/>
      <c r="GWR208" s="429"/>
      <c r="GWS208" s="429"/>
      <c r="GWT208" s="429"/>
      <c r="GWU208" s="429"/>
      <c r="GWV208" s="429"/>
      <c r="GWW208" s="429"/>
      <c r="GWX208" s="429"/>
      <c r="GWY208" s="429"/>
      <c r="GWZ208" s="429"/>
      <c r="GXA208" s="429"/>
      <c r="GXB208" s="429"/>
      <c r="GXC208" s="429"/>
      <c r="GXD208" s="429"/>
      <c r="GXE208" s="429"/>
      <c r="GXF208" s="429"/>
      <c r="GXG208" s="429"/>
      <c r="GXH208" s="429"/>
      <c r="GXI208" s="429"/>
      <c r="GXJ208" s="429"/>
      <c r="GXK208" s="429"/>
      <c r="GXL208" s="429"/>
      <c r="GXM208" s="432"/>
      <c r="GXN208" s="432"/>
      <c r="GXO208" s="429"/>
      <c r="GXP208" s="429"/>
      <c r="GXQ208" s="429"/>
      <c r="GXR208" s="429"/>
      <c r="GXS208" s="429"/>
      <c r="GXT208" s="429"/>
      <c r="GXU208" s="429"/>
      <c r="GXV208" s="429"/>
      <c r="GXW208" s="429"/>
      <c r="GXX208" s="429"/>
      <c r="GXY208" s="429"/>
      <c r="GXZ208" s="429"/>
      <c r="GYA208" s="429"/>
      <c r="GYB208" s="429"/>
      <c r="GYC208" s="429"/>
      <c r="GYD208" s="429"/>
      <c r="GYE208" s="429"/>
      <c r="GYF208" s="429"/>
      <c r="GYG208" s="429"/>
      <c r="GYH208" s="429"/>
      <c r="GYI208" s="429"/>
      <c r="GYJ208" s="429"/>
      <c r="GYK208" s="429"/>
      <c r="GYL208" s="429"/>
      <c r="GYM208" s="432"/>
      <c r="GYN208" s="432"/>
      <c r="GYO208" s="429"/>
      <c r="GYP208" s="429"/>
      <c r="GYQ208" s="429"/>
      <c r="GYR208" s="429"/>
      <c r="GYS208" s="429"/>
      <c r="GYT208" s="429"/>
      <c r="GYU208" s="429"/>
      <c r="GYV208" s="429"/>
      <c r="GYW208" s="429"/>
      <c r="GYX208" s="429"/>
      <c r="GYY208" s="429"/>
      <c r="GYZ208" s="429"/>
      <c r="GZA208" s="429"/>
      <c r="GZB208" s="429"/>
      <c r="GZC208" s="429"/>
      <c r="GZD208" s="429"/>
      <c r="GZE208" s="429"/>
      <c r="GZF208" s="429"/>
      <c r="GZG208" s="429"/>
      <c r="GZH208" s="429"/>
      <c r="GZI208" s="429"/>
      <c r="GZJ208" s="429"/>
      <c r="GZK208" s="429"/>
      <c r="GZL208" s="429"/>
      <c r="GZM208" s="432"/>
      <c r="GZN208" s="432"/>
      <c r="GZO208" s="429"/>
      <c r="GZP208" s="429"/>
      <c r="GZQ208" s="429"/>
      <c r="GZR208" s="429"/>
      <c r="GZS208" s="429"/>
      <c r="GZT208" s="429"/>
      <c r="GZU208" s="429"/>
      <c r="GZV208" s="429"/>
      <c r="GZW208" s="429"/>
      <c r="GZX208" s="429"/>
      <c r="GZY208" s="429"/>
      <c r="GZZ208" s="429"/>
      <c r="HAA208" s="429"/>
      <c r="HAB208" s="429"/>
      <c r="HAC208" s="429"/>
      <c r="HAD208" s="429"/>
      <c r="HAE208" s="429"/>
      <c r="HAF208" s="429"/>
      <c r="HAG208" s="429"/>
      <c r="HAH208" s="429"/>
      <c r="HAI208" s="429"/>
      <c r="HAJ208" s="429"/>
      <c r="HAK208" s="429"/>
      <c r="HAL208" s="429"/>
      <c r="HAM208" s="432"/>
      <c r="HAN208" s="432"/>
      <c r="HAO208" s="429"/>
      <c r="HAP208" s="429"/>
      <c r="HAQ208" s="429"/>
      <c r="HAR208" s="429"/>
      <c r="HAS208" s="429"/>
      <c r="HAT208" s="429"/>
      <c r="HAU208" s="429"/>
      <c r="HAV208" s="429"/>
      <c r="HAW208" s="429"/>
      <c r="HAX208" s="429"/>
      <c r="HAY208" s="429"/>
      <c r="HAZ208" s="429"/>
      <c r="HBA208" s="429"/>
      <c r="HBB208" s="429"/>
      <c r="HBC208" s="429"/>
      <c r="HBD208" s="429"/>
      <c r="HBE208" s="429"/>
      <c r="HBF208" s="429"/>
      <c r="HBG208" s="429"/>
      <c r="HBH208" s="429"/>
      <c r="HBI208" s="429"/>
      <c r="HBJ208" s="429"/>
      <c r="HBK208" s="429"/>
      <c r="HBL208" s="429"/>
      <c r="HBM208" s="432"/>
      <c r="HBN208" s="432"/>
      <c r="HBO208" s="429"/>
      <c r="HBP208" s="429"/>
      <c r="HBQ208" s="429"/>
      <c r="HBR208" s="429"/>
      <c r="HBS208" s="429"/>
      <c r="HBT208" s="429"/>
      <c r="HBU208" s="429"/>
      <c r="HBV208" s="429"/>
      <c r="HBW208" s="429"/>
      <c r="HBX208" s="429"/>
      <c r="HBY208" s="429"/>
      <c r="HBZ208" s="429"/>
      <c r="HCA208" s="429"/>
      <c r="HCB208" s="429"/>
      <c r="HCC208" s="429"/>
      <c r="HCD208" s="429"/>
      <c r="HCE208" s="429"/>
      <c r="HCF208" s="429"/>
      <c r="HCG208" s="429"/>
      <c r="HCH208" s="429"/>
      <c r="HCI208" s="429"/>
      <c r="HCJ208" s="429"/>
      <c r="HCK208" s="429"/>
      <c r="HCL208" s="429"/>
      <c r="HCM208" s="432"/>
      <c r="HCN208" s="432"/>
      <c r="HCO208" s="429"/>
      <c r="HCP208" s="429"/>
      <c r="HCQ208" s="429"/>
      <c r="HCR208" s="429"/>
      <c r="HCS208" s="429"/>
      <c r="HCT208" s="429"/>
      <c r="HCU208" s="429"/>
      <c r="HCV208" s="429"/>
      <c r="HCW208" s="429"/>
      <c r="HCX208" s="429"/>
      <c r="HCY208" s="429"/>
      <c r="HCZ208" s="429"/>
      <c r="HDA208" s="429"/>
      <c r="HDB208" s="429"/>
      <c r="HDC208" s="429"/>
      <c r="HDD208" s="429"/>
      <c r="HDE208" s="429"/>
      <c r="HDF208" s="429"/>
      <c r="HDG208" s="429"/>
      <c r="HDH208" s="429"/>
      <c r="HDI208" s="429"/>
      <c r="HDJ208" s="429"/>
      <c r="HDK208" s="429"/>
      <c r="HDL208" s="429"/>
      <c r="HDM208" s="432"/>
      <c r="HDN208" s="432"/>
      <c r="HDO208" s="429"/>
      <c r="HDP208" s="429"/>
      <c r="HDQ208" s="429"/>
      <c r="HDR208" s="429"/>
      <c r="HDS208" s="429"/>
      <c r="HDT208" s="429"/>
      <c r="HDU208" s="429"/>
      <c r="HDV208" s="429"/>
      <c r="HDW208" s="429"/>
      <c r="HDX208" s="429"/>
      <c r="HDY208" s="429"/>
      <c r="HDZ208" s="429"/>
      <c r="HEA208" s="429"/>
      <c r="HEB208" s="429"/>
      <c r="HEC208" s="429"/>
      <c r="HED208" s="429"/>
      <c r="HEE208" s="429"/>
      <c r="HEF208" s="429"/>
      <c r="HEG208" s="429"/>
      <c r="HEH208" s="429"/>
      <c r="HEI208" s="429"/>
      <c r="HEJ208" s="429"/>
      <c r="HEK208" s="429"/>
      <c r="HEL208" s="429"/>
      <c r="HEM208" s="432"/>
      <c r="HEN208" s="432"/>
      <c r="HEO208" s="429"/>
      <c r="HEP208" s="429"/>
      <c r="HEQ208" s="429"/>
      <c r="HER208" s="429"/>
      <c r="HES208" s="429"/>
      <c r="HET208" s="429"/>
      <c r="HEU208" s="429"/>
      <c r="HEV208" s="429"/>
      <c r="HEW208" s="429"/>
      <c r="HEX208" s="429"/>
      <c r="HEY208" s="429"/>
      <c r="HEZ208" s="429"/>
      <c r="HFA208" s="429"/>
      <c r="HFB208" s="429"/>
      <c r="HFC208" s="429"/>
      <c r="HFD208" s="429"/>
      <c r="HFE208" s="429"/>
      <c r="HFF208" s="429"/>
      <c r="HFG208" s="429"/>
      <c r="HFH208" s="429"/>
      <c r="HFI208" s="429"/>
      <c r="HFJ208" s="429"/>
      <c r="HFK208" s="429"/>
      <c r="HFL208" s="429"/>
      <c r="HFM208" s="432"/>
      <c r="HFN208" s="432"/>
      <c r="HFO208" s="429"/>
      <c r="HFP208" s="429"/>
      <c r="HFQ208" s="429"/>
      <c r="HFR208" s="429"/>
      <c r="HFS208" s="429"/>
      <c r="HFT208" s="429"/>
      <c r="HFU208" s="429"/>
      <c r="HFV208" s="429"/>
      <c r="HFW208" s="429"/>
      <c r="HFX208" s="429"/>
      <c r="HFY208" s="429"/>
      <c r="HFZ208" s="429"/>
      <c r="HGA208" s="429"/>
      <c r="HGB208" s="429"/>
      <c r="HGC208" s="429"/>
      <c r="HGD208" s="429"/>
      <c r="HGE208" s="429"/>
      <c r="HGF208" s="429"/>
      <c r="HGG208" s="429"/>
      <c r="HGH208" s="429"/>
      <c r="HGI208" s="429"/>
      <c r="HGJ208" s="429"/>
      <c r="HGK208" s="429"/>
      <c r="HGL208" s="429"/>
      <c r="HGM208" s="432"/>
      <c r="HGN208" s="432"/>
      <c r="HGO208" s="429"/>
      <c r="HGP208" s="429"/>
      <c r="HGQ208" s="429"/>
      <c r="HGR208" s="429"/>
      <c r="HGS208" s="429"/>
      <c r="HGT208" s="429"/>
      <c r="HGU208" s="429"/>
      <c r="HGV208" s="429"/>
      <c r="HGW208" s="429"/>
      <c r="HGX208" s="429"/>
      <c r="HGY208" s="429"/>
      <c r="HGZ208" s="429"/>
      <c r="HHA208" s="429"/>
      <c r="HHB208" s="429"/>
      <c r="HHC208" s="429"/>
      <c r="HHD208" s="429"/>
      <c r="HHE208" s="429"/>
      <c r="HHF208" s="429"/>
      <c r="HHG208" s="429"/>
      <c r="HHH208" s="429"/>
      <c r="HHI208" s="429"/>
      <c r="HHJ208" s="429"/>
      <c r="HHK208" s="429"/>
      <c r="HHL208" s="429"/>
      <c r="HHM208" s="432"/>
      <c r="HHN208" s="432"/>
      <c r="HHO208" s="429"/>
      <c r="HHP208" s="429"/>
      <c r="HHQ208" s="429"/>
      <c r="HHR208" s="429"/>
      <c r="HHS208" s="429"/>
      <c r="HHT208" s="429"/>
      <c r="HHU208" s="429"/>
      <c r="HHV208" s="429"/>
      <c r="HHW208" s="429"/>
      <c r="HHX208" s="429"/>
      <c r="HHY208" s="429"/>
      <c r="HHZ208" s="429"/>
      <c r="HIA208" s="429"/>
      <c r="HIB208" s="429"/>
      <c r="HIC208" s="429"/>
      <c r="HID208" s="429"/>
      <c r="HIE208" s="429"/>
      <c r="HIF208" s="429"/>
      <c r="HIG208" s="429"/>
      <c r="HIH208" s="429"/>
      <c r="HII208" s="429"/>
      <c r="HIJ208" s="429"/>
      <c r="HIK208" s="429"/>
      <c r="HIL208" s="429"/>
      <c r="HIM208" s="432"/>
      <c r="HIN208" s="432"/>
      <c r="HIO208" s="429"/>
      <c r="HIP208" s="429"/>
      <c r="HIQ208" s="429"/>
      <c r="HIR208" s="429"/>
      <c r="HIS208" s="429"/>
      <c r="HIT208" s="429"/>
      <c r="HIU208" s="429"/>
      <c r="HIV208" s="429"/>
      <c r="HIW208" s="429"/>
      <c r="HIX208" s="429"/>
      <c r="HIY208" s="429"/>
      <c r="HIZ208" s="429"/>
      <c r="HJA208" s="429"/>
      <c r="HJB208" s="429"/>
      <c r="HJC208" s="429"/>
      <c r="HJD208" s="429"/>
      <c r="HJE208" s="429"/>
      <c r="HJF208" s="429"/>
      <c r="HJG208" s="429"/>
      <c r="HJH208" s="429"/>
      <c r="HJI208" s="429"/>
      <c r="HJJ208" s="429"/>
      <c r="HJK208" s="429"/>
      <c r="HJL208" s="429"/>
      <c r="HJM208" s="432"/>
      <c r="HJN208" s="432"/>
      <c r="HJO208" s="429"/>
      <c r="HJP208" s="429"/>
      <c r="HJQ208" s="429"/>
      <c r="HJR208" s="429"/>
      <c r="HJS208" s="429"/>
      <c r="HJT208" s="429"/>
      <c r="HJU208" s="429"/>
      <c r="HJV208" s="429"/>
      <c r="HJW208" s="429"/>
      <c r="HJX208" s="429"/>
      <c r="HJY208" s="429"/>
      <c r="HJZ208" s="429"/>
      <c r="HKA208" s="429"/>
      <c r="HKB208" s="429"/>
      <c r="HKC208" s="429"/>
      <c r="HKD208" s="429"/>
      <c r="HKE208" s="429"/>
      <c r="HKF208" s="429"/>
      <c r="HKG208" s="429"/>
      <c r="HKH208" s="429"/>
      <c r="HKI208" s="429"/>
      <c r="HKJ208" s="429"/>
      <c r="HKK208" s="429"/>
      <c r="HKL208" s="429"/>
      <c r="HKM208" s="432"/>
      <c r="HKN208" s="432"/>
      <c r="HKO208" s="429"/>
      <c r="HKP208" s="429"/>
      <c r="HKQ208" s="429"/>
      <c r="HKR208" s="429"/>
      <c r="HKS208" s="429"/>
      <c r="HKT208" s="429"/>
      <c r="HKU208" s="429"/>
      <c r="HKV208" s="429"/>
      <c r="HKW208" s="429"/>
      <c r="HKX208" s="429"/>
      <c r="HKY208" s="429"/>
      <c r="HKZ208" s="429"/>
      <c r="HLA208" s="429"/>
      <c r="HLB208" s="429"/>
      <c r="HLC208" s="429"/>
      <c r="HLD208" s="429"/>
      <c r="HLE208" s="429"/>
      <c r="HLF208" s="429"/>
      <c r="HLG208" s="429"/>
      <c r="HLH208" s="429"/>
      <c r="HLI208" s="429"/>
      <c r="HLJ208" s="429"/>
      <c r="HLK208" s="429"/>
      <c r="HLL208" s="429"/>
      <c r="HLM208" s="432"/>
      <c r="HLN208" s="432"/>
      <c r="HLO208" s="429"/>
      <c r="HLP208" s="429"/>
      <c r="HLQ208" s="429"/>
      <c r="HLR208" s="429"/>
      <c r="HLS208" s="429"/>
      <c r="HLT208" s="429"/>
      <c r="HLU208" s="429"/>
      <c r="HLV208" s="429"/>
      <c r="HLW208" s="429"/>
      <c r="HLX208" s="429"/>
      <c r="HLY208" s="429"/>
      <c r="HLZ208" s="429"/>
      <c r="HMA208" s="429"/>
      <c r="HMB208" s="429"/>
      <c r="HMC208" s="429"/>
      <c r="HMD208" s="429"/>
      <c r="HME208" s="429"/>
      <c r="HMF208" s="429"/>
      <c r="HMG208" s="429"/>
      <c r="HMH208" s="429"/>
      <c r="HMI208" s="429"/>
      <c r="HMJ208" s="429"/>
      <c r="HMK208" s="429"/>
      <c r="HML208" s="429"/>
      <c r="HMM208" s="432"/>
      <c r="HMN208" s="432"/>
      <c r="HMO208" s="429"/>
      <c r="HMP208" s="429"/>
      <c r="HMQ208" s="429"/>
      <c r="HMR208" s="429"/>
      <c r="HMS208" s="429"/>
      <c r="HMT208" s="429"/>
      <c r="HMU208" s="429"/>
      <c r="HMV208" s="429"/>
      <c r="HMW208" s="429"/>
      <c r="HMX208" s="429"/>
      <c r="HMY208" s="429"/>
      <c r="HMZ208" s="429"/>
      <c r="HNA208" s="429"/>
      <c r="HNB208" s="429"/>
      <c r="HNC208" s="429"/>
      <c r="HND208" s="429"/>
      <c r="HNE208" s="429"/>
      <c r="HNF208" s="429"/>
      <c r="HNG208" s="429"/>
      <c r="HNH208" s="429"/>
      <c r="HNI208" s="429"/>
      <c r="HNJ208" s="429"/>
      <c r="HNK208" s="429"/>
      <c r="HNL208" s="429"/>
      <c r="HNM208" s="432"/>
      <c r="HNN208" s="432"/>
      <c r="HNO208" s="429"/>
      <c r="HNP208" s="429"/>
      <c r="HNQ208" s="429"/>
      <c r="HNR208" s="429"/>
      <c r="HNS208" s="429"/>
      <c r="HNT208" s="429"/>
      <c r="HNU208" s="429"/>
      <c r="HNV208" s="429"/>
      <c r="HNW208" s="429"/>
      <c r="HNX208" s="429"/>
      <c r="HNY208" s="429"/>
      <c r="HNZ208" s="429"/>
      <c r="HOA208" s="429"/>
      <c r="HOB208" s="429"/>
      <c r="HOC208" s="429"/>
      <c r="HOD208" s="429"/>
      <c r="HOE208" s="429"/>
      <c r="HOF208" s="429"/>
      <c r="HOG208" s="429"/>
      <c r="HOH208" s="429"/>
      <c r="HOI208" s="429"/>
      <c r="HOJ208" s="429"/>
      <c r="HOK208" s="429"/>
      <c r="HOL208" s="429"/>
      <c r="HOM208" s="432"/>
      <c r="HON208" s="432"/>
      <c r="HOO208" s="429"/>
      <c r="HOP208" s="429"/>
      <c r="HOQ208" s="429"/>
      <c r="HOR208" s="429"/>
      <c r="HOS208" s="429"/>
      <c r="HOT208" s="429"/>
      <c r="HOU208" s="429"/>
      <c r="HOV208" s="429"/>
      <c r="HOW208" s="429"/>
      <c r="HOX208" s="429"/>
      <c r="HOY208" s="429"/>
      <c r="HOZ208" s="429"/>
      <c r="HPA208" s="429"/>
      <c r="HPB208" s="429"/>
      <c r="HPC208" s="429"/>
      <c r="HPD208" s="429"/>
      <c r="HPE208" s="429"/>
      <c r="HPF208" s="429"/>
      <c r="HPG208" s="429"/>
      <c r="HPH208" s="429"/>
      <c r="HPI208" s="429"/>
      <c r="HPJ208" s="429"/>
      <c r="HPK208" s="429"/>
      <c r="HPL208" s="429"/>
      <c r="HPM208" s="432"/>
      <c r="HPN208" s="432"/>
      <c r="HPO208" s="429"/>
      <c r="HPP208" s="429"/>
      <c r="HPQ208" s="429"/>
      <c r="HPR208" s="429"/>
      <c r="HPS208" s="429"/>
      <c r="HPT208" s="429"/>
      <c r="HPU208" s="429"/>
      <c r="HPV208" s="429"/>
      <c r="HPW208" s="429"/>
      <c r="HPX208" s="429"/>
      <c r="HPY208" s="429"/>
      <c r="HPZ208" s="429"/>
      <c r="HQA208" s="429"/>
      <c r="HQB208" s="429"/>
      <c r="HQC208" s="429"/>
      <c r="HQD208" s="429"/>
      <c r="HQE208" s="429"/>
      <c r="HQF208" s="429"/>
      <c r="HQG208" s="429"/>
      <c r="HQH208" s="429"/>
      <c r="HQI208" s="429"/>
      <c r="HQJ208" s="429"/>
      <c r="HQK208" s="429"/>
      <c r="HQL208" s="429"/>
      <c r="HQM208" s="432"/>
      <c r="HQN208" s="432"/>
      <c r="HQO208" s="429"/>
      <c r="HQP208" s="429"/>
      <c r="HQQ208" s="429"/>
      <c r="HQR208" s="429"/>
      <c r="HQS208" s="429"/>
      <c r="HQT208" s="429"/>
      <c r="HQU208" s="429"/>
      <c r="HQV208" s="429"/>
      <c r="HQW208" s="429"/>
      <c r="HQX208" s="429"/>
      <c r="HQY208" s="429"/>
      <c r="HQZ208" s="429"/>
      <c r="HRA208" s="429"/>
      <c r="HRB208" s="429"/>
      <c r="HRC208" s="429"/>
      <c r="HRD208" s="429"/>
      <c r="HRE208" s="429"/>
      <c r="HRF208" s="429"/>
      <c r="HRG208" s="429"/>
      <c r="HRH208" s="429"/>
      <c r="HRI208" s="429"/>
      <c r="HRJ208" s="429"/>
      <c r="HRK208" s="429"/>
      <c r="HRL208" s="429"/>
      <c r="HRM208" s="432"/>
      <c r="HRN208" s="432"/>
      <c r="HRO208" s="429"/>
      <c r="HRP208" s="429"/>
      <c r="HRQ208" s="429"/>
      <c r="HRR208" s="429"/>
      <c r="HRS208" s="429"/>
      <c r="HRT208" s="429"/>
      <c r="HRU208" s="429"/>
      <c r="HRV208" s="429"/>
      <c r="HRW208" s="429"/>
      <c r="HRX208" s="429"/>
      <c r="HRY208" s="429"/>
      <c r="HRZ208" s="429"/>
      <c r="HSA208" s="429"/>
      <c r="HSB208" s="429"/>
      <c r="HSC208" s="429"/>
      <c r="HSD208" s="429"/>
      <c r="HSE208" s="429"/>
      <c r="HSF208" s="429"/>
      <c r="HSG208" s="429"/>
      <c r="HSH208" s="429"/>
      <c r="HSI208" s="429"/>
      <c r="HSJ208" s="429"/>
      <c r="HSK208" s="429"/>
      <c r="HSL208" s="429"/>
      <c r="HSM208" s="432"/>
      <c r="HSN208" s="432"/>
      <c r="HSO208" s="429"/>
      <c r="HSP208" s="429"/>
      <c r="HSQ208" s="429"/>
      <c r="HSR208" s="429"/>
      <c r="HSS208" s="429"/>
      <c r="HST208" s="429"/>
      <c r="HSU208" s="429"/>
      <c r="HSV208" s="429"/>
      <c r="HSW208" s="429"/>
      <c r="HSX208" s="429"/>
      <c r="HSY208" s="429"/>
      <c r="HSZ208" s="429"/>
      <c r="HTA208" s="429"/>
      <c r="HTB208" s="429"/>
      <c r="HTC208" s="429"/>
      <c r="HTD208" s="429"/>
      <c r="HTE208" s="429"/>
      <c r="HTF208" s="429"/>
      <c r="HTG208" s="429"/>
      <c r="HTH208" s="429"/>
      <c r="HTI208" s="429"/>
      <c r="HTJ208" s="429"/>
      <c r="HTK208" s="429"/>
      <c r="HTL208" s="429"/>
      <c r="HTM208" s="432"/>
      <c r="HTN208" s="432"/>
      <c r="HTO208" s="429"/>
      <c r="HTP208" s="429"/>
      <c r="HTQ208" s="429"/>
      <c r="HTR208" s="429"/>
      <c r="HTS208" s="429"/>
      <c r="HTT208" s="429"/>
      <c r="HTU208" s="429"/>
      <c r="HTV208" s="429"/>
      <c r="HTW208" s="429"/>
      <c r="HTX208" s="429"/>
      <c r="HTY208" s="429"/>
      <c r="HTZ208" s="429"/>
      <c r="HUA208" s="429"/>
      <c r="HUB208" s="429"/>
      <c r="HUC208" s="429"/>
      <c r="HUD208" s="429"/>
      <c r="HUE208" s="429"/>
      <c r="HUF208" s="429"/>
      <c r="HUG208" s="429"/>
      <c r="HUH208" s="429"/>
      <c r="HUI208" s="429"/>
      <c r="HUJ208" s="429"/>
      <c r="HUK208" s="429"/>
      <c r="HUL208" s="429"/>
      <c r="HUM208" s="432"/>
      <c r="HUN208" s="432"/>
      <c r="HUO208" s="429"/>
      <c r="HUP208" s="429"/>
      <c r="HUQ208" s="429"/>
      <c r="HUR208" s="429"/>
      <c r="HUS208" s="429"/>
      <c r="HUT208" s="429"/>
      <c r="HUU208" s="429"/>
      <c r="HUV208" s="429"/>
      <c r="HUW208" s="429"/>
      <c r="HUX208" s="429"/>
      <c r="HUY208" s="429"/>
      <c r="HUZ208" s="429"/>
      <c r="HVA208" s="429"/>
      <c r="HVB208" s="429"/>
      <c r="HVC208" s="429"/>
      <c r="HVD208" s="429"/>
      <c r="HVE208" s="429"/>
      <c r="HVF208" s="429"/>
      <c r="HVG208" s="429"/>
      <c r="HVH208" s="429"/>
      <c r="HVI208" s="429"/>
      <c r="HVJ208" s="429"/>
      <c r="HVK208" s="429"/>
      <c r="HVL208" s="429"/>
      <c r="HVM208" s="432"/>
      <c r="HVN208" s="432"/>
      <c r="HVO208" s="429"/>
      <c r="HVP208" s="429"/>
      <c r="HVQ208" s="429"/>
      <c r="HVR208" s="429"/>
      <c r="HVS208" s="429"/>
      <c r="HVT208" s="429"/>
      <c r="HVU208" s="429"/>
      <c r="HVV208" s="429"/>
      <c r="HVW208" s="429"/>
      <c r="HVX208" s="429"/>
      <c r="HVY208" s="429"/>
      <c r="HVZ208" s="429"/>
      <c r="HWA208" s="429"/>
      <c r="HWB208" s="429"/>
      <c r="HWC208" s="429"/>
      <c r="HWD208" s="429"/>
      <c r="HWE208" s="429"/>
      <c r="HWF208" s="429"/>
      <c r="HWG208" s="429"/>
      <c r="HWH208" s="429"/>
      <c r="HWI208" s="429"/>
      <c r="HWJ208" s="429"/>
      <c r="HWK208" s="429"/>
      <c r="HWL208" s="429"/>
      <c r="HWM208" s="432"/>
      <c r="HWN208" s="432"/>
      <c r="HWO208" s="429"/>
      <c r="HWP208" s="429"/>
      <c r="HWQ208" s="429"/>
      <c r="HWR208" s="429"/>
      <c r="HWS208" s="429"/>
      <c r="HWT208" s="429"/>
      <c r="HWU208" s="429"/>
      <c r="HWV208" s="429"/>
      <c r="HWW208" s="429"/>
      <c r="HWX208" s="429"/>
      <c r="HWY208" s="429"/>
      <c r="HWZ208" s="429"/>
      <c r="HXA208" s="429"/>
      <c r="HXB208" s="429"/>
      <c r="HXC208" s="429"/>
      <c r="HXD208" s="429"/>
      <c r="HXE208" s="429"/>
      <c r="HXF208" s="429"/>
      <c r="HXG208" s="429"/>
      <c r="HXH208" s="429"/>
      <c r="HXI208" s="429"/>
      <c r="HXJ208" s="429"/>
      <c r="HXK208" s="429"/>
      <c r="HXL208" s="429"/>
      <c r="HXM208" s="432"/>
      <c r="HXN208" s="432"/>
      <c r="HXO208" s="429"/>
      <c r="HXP208" s="429"/>
      <c r="HXQ208" s="429"/>
      <c r="HXR208" s="429"/>
      <c r="HXS208" s="429"/>
      <c r="HXT208" s="429"/>
      <c r="HXU208" s="429"/>
      <c r="HXV208" s="429"/>
      <c r="HXW208" s="429"/>
      <c r="HXX208" s="429"/>
      <c r="HXY208" s="429"/>
      <c r="HXZ208" s="429"/>
      <c r="HYA208" s="429"/>
      <c r="HYB208" s="429"/>
      <c r="HYC208" s="429"/>
      <c r="HYD208" s="429"/>
      <c r="HYE208" s="429"/>
      <c r="HYF208" s="429"/>
      <c r="HYG208" s="429"/>
      <c r="HYH208" s="429"/>
      <c r="HYI208" s="429"/>
      <c r="HYJ208" s="429"/>
      <c r="HYK208" s="429"/>
      <c r="HYL208" s="429"/>
      <c r="HYM208" s="432"/>
      <c r="HYN208" s="432"/>
      <c r="HYO208" s="429"/>
      <c r="HYP208" s="429"/>
      <c r="HYQ208" s="429"/>
      <c r="HYR208" s="429"/>
      <c r="HYS208" s="429"/>
      <c r="HYT208" s="429"/>
      <c r="HYU208" s="429"/>
      <c r="HYV208" s="429"/>
      <c r="HYW208" s="429"/>
      <c r="HYX208" s="429"/>
      <c r="HYY208" s="429"/>
      <c r="HYZ208" s="429"/>
      <c r="HZA208" s="429"/>
      <c r="HZB208" s="429"/>
      <c r="HZC208" s="429"/>
      <c r="HZD208" s="429"/>
      <c r="HZE208" s="429"/>
      <c r="HZF208" s="429"/>
      <c r="HZG208" s="429"/>
      <c r="HZH208" s="429"/>
      <c r="HZI208" s="429"/>
      <c r="HZJ208" s="429"/>
      <c r="HZK208" s="429"/>
      <c r="HZL208" s="429"/>
      <c r="HZM208" s="432"/>
      <c r="HZN208" s="432"/>
      <c r="HZO208" s="429"/>
      <c r="HZP208" s="429"/>
      <c r="HZQ208" s="429"/>
      <c r="HZR208" s="429"/>
      <c r="HZS208" s="429"/>
      <c r="HZT208" s="429"/>
      <c r="HZU208" s="429"/>
      <c r="HZV208" s="429"/>
      <c r="HZW208" s="429"/>
      <c r="HZX208" s="429"/>
      <c r="HZY208" s="429"/>
      <c r="HZZ208" s="429"/>
      <c r="IAA208" s="429"/>
      <c r="IAB208" s="429"/>
      <c r="IAC208" s="429"/>
      <c r="IAD208" s="429"/>
      <c r="IAE208" s="429"/>
      <c r="IAF208" s="429"/>
      <c r="IAG208" s="429"/>
      <c r="IAH208" s="429"/>
      <c r="IAI208" s="429"/>
      <c r="IAJ208" s="429"/>
      <c r="IAK208" s="429"/>
      <c r="IAL208" s="429"/>
      <c r="IAM208" s="432"/>
      <c r="IAN208" s="432"/>
      <c r="IAO208" s="429"/>
      <c r="IAP208" s="429"/>
      <c r="IAQ208" s="429"/>
      <c r="IAR208" s="429"/>
      <c r="IAS208" s="429"/>
      <c r="IAT208" s="429"/>
      <c r="IAU208" s="429"/>
      <c r="IAV208" s="429"/>
      <c r="IAW208" s="429"/>
      <c r="IAX208" s="429"/>
      <c r="IAY208" s="429"/>
      <c r="IAZ208" s="429"/>
      <c r="IBA208" s="429"/>
      <c r="IBB208" s="429"/>
      <c r="IBC208" s="429"/>
      <c r="IBD208" s="429"/>
      <c r="IBE208" s="429"/>
      <c r="IBF208" s="429"/>
      <c r="IBG208" s="429"/>
      <c r="IBH208" s="429"/>
      <c r="IBI208" s="429"/>
      <c r="IBJ208" s="429"/>
      <c r="IBK208" s="429"/>
      <c r="IBL208" s="429"/>
      <c r="IBM208" s="432"/>
      <c r="IBN208" s="432"/>
      <c r="IBO208" s="429"/>
      <c r="IBP208" s="429"/>
      <c r="IBQ208" s="429"/>
      <c r="IBR208" s="429"/>
      <c r="IBS208" s="429"/>
      <c r="IBT208" s="429"/>
      <c r="IBU208" s="429"/>
      <c r="IBV208" s="429"/>
      <c r="IBW208" s="429"/>
      <c r="IBX208" s="429"/>
      <c r="IBY208" s="429"/>
      <c r="IBZ208" s="429"/>
      <c r="ICA208" s="429"/>
      <c r="ICB208" s="429"/>
      <c r="ICC208" s="429"/>
      <c r="ICD208" s="429"/>
      <c r="ICE208" s="429"/>
      <c r="ICF208" s="429"/>
      <c r="ICG208" s="429"/>
      <c r="ICH208" s="429"/>
      <c r="ICI208" s="429"/>
      <c r="ICJ208" s="429"/>
      <c r="ICK208" s="429"/>
      <c r="ICL208" s="429"/>
      <c r="ICM208" s="432"/>
      <c r="ICN208" s="432"/>
      <c r="ICO208" s="429"/>
      <c r="ICP208" s="429"/>
      <c r="ICQ208" s="429"/>
      <c r="ICR208" s="429"/>
      <c r="ICS208" s="429"/>
      <c r="ICT208" s="429"/>
      <c r="ICU208" s="429"/>
      <c r="ICV208" s="429"/>
      <c r="ICW208" s="429"/>
      <c r="ICX208" s="429"/>
      <c r="ICY208" s="429"/>
      <c r="ICZ208" s="429"/>
      <c r="IDA208" s="429"/>
      <c r="IDB208" s="429"/>
      <c r="IDC208" s="429"/>
      <c r="IDD208" s="429"/>
      <c r="IDE208" s="429"/>
      <c r="IDF208" s="429"/>
      <c r="IDG208" s="429"/>
      <c r="IDH208" s="429"/>
      <c r="IDI208" s="429"/>
      <c r="IDJ208" s="429"/>
      <c r="IDK208" s="429"/>
      <c r="IDL208" s="429"/>
      <c r="IDM208" s="432"/>
      <c r="IDN208" s="432"/>
      <c r="IDO208" s="429"/>
      <c r="IDP208" s="429"/>
      <c r="IDQ208" s="429"/>
      <c r="IDR208" s="429"/>
      <c r="IDS208" s="429"/>
      <c r="IDT208" s="429"/>
      <c r="IDU208" s="429"/>
      <c r="IDV208" s="429"/>
      <c r="IDW208" s="429"/>
      <c r="IDX208" s="429"/>
      <c r="IDY208" s="429"/>
      <c r="IDZ208" s="429"/>
      <c r="IEA208" s="429"/>
      <c r="IEB208" s="429"/>
      <c r="IEC208" s="429"/>
      <c r="IED208" s="429"/>
      <c r="IEE208" s="429"/>
      <c r="IEF208" s="429"/>
      <c r="IEG208" s="429"/>
      <c r="IEH208" s="429"/>
      <c r="IEI208" s="429"/>
      <c r="IEJ208" s="429"/>
      <c r="IEK208" s="429"/>
      <c r="IEL208" s="429"/>
      <c r="IEM208" s="432"/>
      <c r="IEN208" s="432"/>
      <c r="IEO208" s="429"/>
      <c r="IEP208" s="429"/>
      <c r="IEQ208" s="429"/>
      <c r="IER208" s="429"/>
      <c r="IES208" s="429"/>
      <c r="IET208" s="429"/>
      <c r="IEU208" s="429"/>
      <c r="IEV208" s="429"/>
      <c r="IEW208" s="429"/>
      <c r="IEX208" s="429"/>
      <c r="IEY208" s="429"/>
      <c r="IEZ208" s="429"/>
      <c r="IFA208" s="429"/>
      <c r="IFB208" s="429"/>
      <c r="IFC208" s="429"/>
      <c r="IFD208" s="429"/>
      <c r="IFE208" s="429"/>
      <c r="IFF208" s="429"/>
      <c r="IFG208" s="429"/>
      <c r="IFH208" s="429"/>
      <c r="IFI208" s="429"/>
      <c r="IFJ208" s="429"/>
      <c r="IFK208" s="429"/>
      <c r="IFL208" s="429"/>
      <c r="IFM208" s="432"/>
      <c r="IFN208" s="432"/>
      <c r="IFO208" s="429"/>
      <c r="IFP208" s="429"/>
      <c r="IFQ208" s="429"/>
      <c r="IFR208" s="429"/>
      <c r="IFS208" s="429"/>
      <c r="IFT208" s="429"/>
      <c r="IFU208" s="429"/>
      <c r="IFV208" s="429"/>
      <c r="IFW208" s="429"/>
      <c r="IFX208" s="429"/>
      <c r="IFY208" s="429"/>
      <c r="IFZ208" s="429"/>
      <c r="IGA208" s="429"/>
      <c r="IGB208" s="429"/>
      <c r="IGC208" s="429"/>
      <c r="IGD208" s="429"/>
      <c r="IGE208" s="429"/>
      <c r="IGF208" s="429"/>
      <c r="IGG208" s="429"/>
      <c r="IGH208" s="429"/>
      <c r="IGI208" s="429"/>
      <c r="IGJ208" s="429"/>
      <c r="IGK208" s="429"/>
      <c r="IGL208" s="429"/>
      <c r="IGM208" s="432"/>
      <c r="IGN208" s="432"/>
      <c r="IGO208" s="429"/>
      <c r="IGP208" s="429"/>
      <c r="IGQ208" s="429"/>
      <c r="IGR208" s="429"/>
      <c r="IGS208" s="429"/>
      <c r="IGT208" s="429"/>
      <c r="IGU208" s="429"/>
      <c r="IGV208" s="429"/>
      <c r="IGW208" s="429"/>
      <c r="IGX208" s="429"/>
      <c r="IGY208" s="429"/>
      <c r="IGZ208" s="429"/>
      <c r="IHA208" s="429"/>
      <c r="IHB208" s="429"/>
      <c r="IHC208" s="429"/>
      <c r="IHD208" s="429"/>
      <c r="IHE208" s="429"/>
      <c r="IHF208" s="429"/>
      <c r="IHG208" s="429"/>
      <c r="IHH208" s="429"/>
      <c r="IHI208" s="429"/>
      <c r="IHJ208" s="429"/>
      <c r="IHK208" s="429"/>
      <c r="IHL208" s="429"/>
      <c r="IHM208" s="432"/>
      <c r="IHN208" s="432"/>
      <c r="IHO208" s="429"/>
      <c r="IHP208" s="429"/>
      <c r="IHQ208" s="429"/>
      <c r="IHR208" s="429"/>
      <c r="IHS208" s="429"/>
      <c r="IHT208" s="429"/>
      <c r="IHU208" s="429"/>
      <c r="IHV208" s="429"/>
      <c r="IHW208" s="429"/>
      <c r="IHX208" s="429"/>
      <c r="IHY208" s="429"/>
      <c r="IHZ208" s="429"/>
      <c r="IIA208" s="429"/>
      <c r="IIB208" s="429"/>
      <c r="IIC208" s="429"/>
      <c r="IID208" s="429"/>
      <c r="IIE208" s="429"/>
      <c r="IIF208" s="429"/>
      <c r="IIG208" s="429"/>
      <c r="IIH208" s="429"/>
      <c r="III208" s="429"/>
      <c r="IIJ208" s="429"/>
      <c r="IIK208" s="429"/>
      <c r="IIL208" s="429"/>
      <c r="IIM208" s="432"/>
      <c r="IIN208" s="432"/>
      <c r="IIO208" s="429"/>
      <c r="IIP208" s="429"/>
      <c r="IIQ208" s="429"/>
      <c r="IIR208" s="429"/>
      <c r="IIS208" s="429"/>
      <c r="IIT208" s="429"/>
      <c r="IIU208" s="429"/>
      <c r="IIV208" s="429"/>
      <c r="IIW208" s="429"/>
      <c r="IIX208" s="429"/>
      <c r="IIY208" s="429"/>
      <c r="IIZ208" s="429"/>
      <c r="IJA208" s="429"/>
      <c r="IJB208" s="429"/>
      <c r="IJC208" s="429"/>
      <c r="IJD208" s="429"/>
      <c r="IJE208" s="429"/>
      <c r="IJF208" s="429"/>
      <c r="IJG208" s="429"/>
      <c r="IJH208" s="429"/>
      <c r="IJI208" s="429"/>
      <c r="IJJ208" s="429"/>
      <c r="IJK208" s="429"/>
      <c r="IJL208" s="429"/>
      <c r="IJM208" s="432"/>
      <c r="IJN208" s="432"/>
      <c r="IJO208" s="429"/>
      <c r="IJP208" s="429"/>
      <c r="IJQ208" s="429"/>
      <c r="IJR208" s="429"/>
      <c r="IJS208" s="429"/>
      <c r="IJT208" s="429"/>
      <c r="IJU208" s="429"/>
      <c r="IJV208" s="429"/>
      <c r="IJW208" s="429"/>
      <c r="IJX208" s="429"/>
      <c r="IJY208" s="429"/>
      <c r="IJZ208" s="429"/>
      <c r="IKA208" s="429"/>
      <c r="IKB208" s="429"/>
      <c r="IKC208" s="429"/>
      <c r="IKD208" s="429"/>
      <c r="IKE208" s="429"/>
      <c r="IKF208" s="429"/>
      <c r="IKG208" s="429"/>
      <c r="IKH208" s="429"/>
      <c r="IKI208" s="429"/>
      <c r="IKJ208" s="429"/>
      <c r="IKK208" s="429"/>
      <c r="IKL208" s="429"/>
      <c r="IKM208" s="432"/>
      <c r="IKN208" s="432"/>
      <c r="IKO208" s="429"/>
      <c r="IKP208" s="429"/>
      <c r="IKQ208" s="429"/>
      <c r="IKR208" s="429"/>
      <c r="IKS208" s="429"/>
      <c r="IKT208" s="429"/>
      <c r="IKU208" s="429"/>
      <c r="IKV208" s="429"/>
      <c r="IKW208" s="429"/>
      <c r="IKX208" s="429"/>
      <c r="IKY208" s="429"/>
      <c r="IKZ208" s="429"/>
      <c r="ILA208" s="429"/>
      <c r="ILB208" s="429"/>
      <c r="ILC208" s="429"/>
      <c r="ILD208" s="429"/>
      <c r="ILE208" s="429"/>
      <c r="ILF208" s="429"/>
      <c r="ILG208" s="429"/>
      <c r="ILH208" s="429"/>
      <c r="ILI208" s="429"/>
      <c r="ILJ208" s="429"/>
      <c r="ILK208" s="429"/>
      <c r="ILL208" s="429"/>
      <c r="ILM208" s="432"/>
      <c r="ILN208" s="432"/>
      <c r="ILO208" s="429"/>
      <c r="ILP208" s="429"/>
      <c r="ILQ208" s="429"/>
      <c r="ILR208" s="429"/>
      <c r="ILS208" s="429"/>
      <c r="ILT208" s="429"/>
      <c r="ILU208" s="429"/>
      <c r="ILV208" s="429"/>
      <c r="ILW208" s="429"/>
      <c r="ILX208" s="429"/>
      <c r="ILY208" s="429"/>
      <c r="ILZ208" s="429"/>
      <c r="IMA208" s="429"/>
      <c r="IMB208" s="429"/>
      <c r="IMC208" s="429"/>
      <c r="IMD208" s="429"/>
      <c r="IME208" s="429"/>
      <c r="IMF208" s="429"/>
      <c r="IMG208" s="429"/>
      <c r="IMH208" s="429"/>
      <c r="IMI208" s="429"/>
      <c r="IMJ208" s="429"/>
      <c r="IMK208" s="429"/>
      <c r="IML208" s="429"/>
      <c r="IMM208" s="432"/>
      <c r="IMN208" s="432"/>
      <c r="IMO208" s="429"/>
      <c r="IMP208" s="429"/>
      <c r="IMQ208" s="429"/>
      <c r="IMR208" s="429"/>
      <c r="IMS208" s="429"/>
      <c r="IMT208" s="429"/>
      <c r="IMU208" s="429"/>
      <c r="IMV208" s="429"/>
      <c r="IMW208" s="429"/>
      <c r="IMX208" s="429"/>
      <c r="IMY208" s="429"/>
      <c r="IMZ208" s="429"/>
      <c r="INA208" s="429"/>
      <c r="INB208" s="429"/>
      <c r="INC208" s="429"/>
      <c r="IND208" s="429"/>
      <c r="INE208" s="429"/>
      <c r="INF208" s="429"/>
      <c r="ING208" s="429"/>
      <c r="INH208" s="429"/>
      <c r="INI208" s="429"/>
      <c r="INJ208" s="429"/>
      <c r="INK208" s="429"/>
      <c r="INL208" s="429"/>
      <c r="INM208" s="432"/>
      <c r="INN208" s="432"/>
      <c r="INO208" s="429"/>
      <c r="INP208" s="429"/>
      <c r="INQ208" s="429"/>
      <c r="INR208" s="429"/>
      <c r="INS208" s="429"/>
      <c r="INT208" s="429"/>
      <c r="INU208" s="429"/>
      <c r="INV208" s="429"/>
      <c r="INW208" s="429"/>
      <c r="INX208" s="429"/>
      <c r="INY208" s="429"/>
      <c r="INZ208" s="429"/>
      <c r="IOA208" s="429"/>
      <c r="IOB208" s="429"/>
      <c r="IOC208" s="429"/>
      <c r="IOD208" s="429"/>
      <c r="IOE208" s="429"/>
      <c r="IOF208" s="429"/>
      <c r="IOG208" s="429"/>
      <c r="IOH208" s="429"/>
      <c r="IOI208" s="429"/>
      <c r="IOJ208" s="429"/>
      <c r="IOK208" s="429"/>
      <c r="IOL208" s="429"/>
      <c r="IOM208" s="432"/>
      <c r="ION208" s="432"/>
      <c r="IOO208" s="429"/>
      <c r="IOP208" s="429"/>
      <c r="IOQ208" s="429"/>
      <c r="IOR208" s="429"/>
      <c r="IOS208" s="429"/>
      <c r="IOT208" s="429"/>
      <c r="IOU208" s="429"/>
      <c r="IOV208" s="429"/>
      <c r="IOW208" s="429"/>
      <c r="IOX208" s="429"/>
      <c r="IOY208" s="429"/>
      <c r="IOZ208" s="429"/>
      <c r="IPA208" s="429"/>
      <c r="IPB208" s="429"/>
      <c r="IPC208" s="429"/>
      <c r="IPD208" s="429"/>
      <c r="IPE208" s="429"/>
      <c r="IPF208" s="429"/>
      <c r="IPG208" s="429"/>
      <c r="IPH208" s="429"/>
      <c r="IPI208" s="429"/>
      <c r="IPJ208" s="429"/>
      <c r="IPK208" s="429"/>
      <c r="IPL208" s="429"/>
      <c r="IPM208" s="432"/>
      <c r="IPN208" s="432"/>
      <c r="IPO208" s="429"/>
      <c r="IPP208" s="429"/>
      <c r="IPQ208" s="429"/>
      <c r="IPR208" s="429"/>
      <c r="IPS208" s="429"/>
      <c r="IPT208" s="429"/>
      <c r="IPU208" s="429"/>
      <c r="IPV208" s="429"/>
      <c r="IPW208" s="429"/>
      <c r="IPX208" s="429"/>
      <c r="IPY208" s="429"/>
      <c r="IPZ208" s="429"/>
      <c r="IQA208" s="429"/>
      <c r="IQB208" s="429"/>
      <c r="IQC208" s="429"/>
      <c r="IQD208" s="429"/>
      <c r="IQE208" s="429"/>
      <c r="IQF208" s="429"/>
      <c r="IQG208" s="429"/>
      <c r="IQH208" s="429"/>
      <c r="IQI208" s="429"/>
      <c r="IQJ208" s="429"/>
      <c r="IQK208" s="429"/>
      <c r="IQL208" s="429"/>
      <c r="IQM208" s="432"/>
      <c r="IQN208" s="432"/>
      <c r="IQO208" s="429"/>
      <c r="IQP208" s="429"/>
      <c r="IQQ208" s="429"/>
      <c r="IQR208" s="429"/>
      <c r="IQS208" s="429"/>
      <c r="IQT208" s="429"/>
      <c r="IQU208" s="429"/>
      <c r="IQV208" s="429"/>
      <c r="IQW208" s="429"/>
      <c r="IQX208" s="429"/>
      <c r="IQY208" s="429"/>
      <c r="IQZ208" s="429"/>
      <c r="IRA208" s="429"/>
      <c r="IRB208" s="429"/>
      <c r="IRC208" s="429"/>
      <c r="IRD208" s="429"/>
      <c r="IRE208" s="429"/>
      <c r="IRF208" s="429"/>
      <c r="IRG208" s="429"/>
      <c r="IRH208" s="429"/>
      <c r="IRI208" s="429"/>
      <c r="IRJ208" s="429"/>
      <c r="IRK208" s="429"/>
      <c r="IRL208" s="429"/>
      <c r="IRM208" s="432"/>
      <c r="IRN208" s="432"/>
      <c r="IRO208" s="429"/>
      <c r="IRP208" s="429"/>
      <c r="IRQ208" s="429"/>
      <c r="IRR208" s="429"/>
      <c r="IRS208" s="429"/>
      <c r="IRT208" s="429"/>
      <c r="IRU208" s="429"/>
      <c r="IRV208" s="429"/>
      <c r="IRW208" s="429"/>
      <c r="IRX208" s="429"/>
      <c r="IRY208" s="429"/>
      <c r="IRZ208" s="429"/>
      <c r="ISA208" s="429"/>
      <c r="ISB208" s="429"/>
      <c r="ISC208" s="429"/>
      <c r="ISD208" s="429"/>
      <c r="ISE208" s="429"/>
      <c r="ISF208" s="429"/>
      <c r="ISG208" s="429"/>
      <c r="ISH208" s="429"/>
      <c r="ISI208" s="429"/>
      <c r="ISJ208" s="429"/>
      <c r="ISK208" s="429"/>
      <c r="ISL208" s="429"/>
      <c r="ISM208" s="432"/>
      <c r="ISN208" s="432"/>
      <c r="ISO208" s="429"/>
      <c r="ISP208" s="429"/>
      <c r="ISQ208" s="429"/>
      <c r="ISR208" s="429"/>
      <c r="ISS208" s="429"/>
      <c r="IST208" s="429"/>
      <c r="ISU208" s="429"/>
      <c r="ISV208" s="429"/>
      <c r="ISW208" s="429"/>
      <c r="ISX208" s="429"/>
      <c r="ISY208" s="429"/>
      <c r="ISZ208" s="429"/>
      <c r="ITA208" s="429"/>
      <c r="ITB208" s="429"/>
      <c r="ITC208" s="429"/>
      <c r="ITD208" s="429"/>
      <c r="ITE208" s="429"/>
      <c r="ITF208" s="429"/>
      <c r="ITG208" s="429"/>
      <c r="ITH208" s="429"/>
      <c r="ITI208" s="429"/>
      <c r="ITJ208" s="429"/>
      <c r="ITK208" s="429"/>
      <c r="ITL208" s="429"/>
      <c r="ITM208" s="432"/>
      <c r="ITN208" s="432"/>
      <c r="ITO208" s="429"/>
      <c r="ITP208" s="429"/>
      <c r="ITQ208" s="429"/>
      <c r="ITR208" s="429"/>
      <c r="ITS208" s="429"/>
      <c r="ITT208" s="429"/>
      <c r="ITU208" s="429"/>
      <c r="ITV208" s="429"/>
      <c r="ITW208" s="429"/>
      <c r="ITX208" s="429"/>
      <c r="ITY208" s="429"/>
      <c r="ITZ208" s="429"/>
      <c r="IUA208" s="429"/>
      <c r="IUB208" s="429"/>
      <c r="IUC208" s="429"/>
      <c r="IUD208" s="429"/>
      <c r="IUE208" s="429"/>
      <c r="IUF208" s="429"/>
      <c r="IUG208" s="429"/>
      <c r="IUH208" s="429"/>
      <c r="IUI208" s="429"/>
      <c r="IUJ208" s="429"/>
      <c r="IUK208" s="429"/>
      <c r="IUL208" s="429"/>
      <c r="IUM208" s="432"/>
      <c r="IUN208" s="432"/>
      <c r="IUO208" s="429"/>
      <c r="IUP208" s="429"/>
      <c r="IUQ208" s="429"/>
      <c r="IUR208" s="429"/>
      <c r="IUS208" s="429"/>
      <c r="IUT208" s="429"/>
      <c r="IUU208" s="429"/>
      <c r="IUV208" s="429"/>
      <c r="IUW208" s="429"/>
      <c r="IUX208" s="429"/>
      <c r="IUY208" s="429"/>
      <c r="IUZ208" s="429"/>
      <c r="IVA208" s="429"/>
      <c r="IVB208" s="429"/>
      <c r="IVC208" s="429"/>
      <c r="IVD208" s="429"/>
      <c r="IVE208" s="429"/>
      <c r="IVF208" s="429"/>
      <c r="IVG208" s="429"/>
      <c r="IVH208" s="429"/>
      <c r="IVI208" s="429"/>
      <c r="IVJ208" s="429"/>
      <c r="IVK208" s="429"/>
      <c r="IVL208" s="429"/>
      <c r="IVM208" s="432"/>
      <c r="IVN208" s="432"/>
      <c r="IVO208" s="429"/>
      <c r="IVP208" s="429"/>
      <c r="IVQ208" s="429"/>
      <c r="IVR208" s="429"/>
      <c r="IVS208" s="429"/>
      <c r="IVT208" s="429"/>
      <c r="IVU208" s="429"/>
      <c r="IVV208" s="429"/>
      <c r="IVW208" s="429"/>
      <c r="IVX208" s="429"/>
      <c r="IVY208" s="429"/>
      <c r="IVZ208" s="429"/>
      <c r="IWA208" s="429"/>
      <c r="IWB208" s="429"/>
      <c r="IWC208" s="429"/>
      <c r="IWD208" s="429"/>
      <c r="IWE208" s="429"/>
      <c r="IWF208" s="429"/>
      <c r="IWG208" s="429"/>
      <c r="IWH208" s="429"/>
      <c r="IWI208" s="429"/>
      <c r="IWJ208" s="429"/>
      <c r="IWK208" s="429"/>
      <c r="IWL208" s="429"/>
      <c r="IWM208" s="432"/>
      <c r="IWN208" s="432"/>
      <c r="IWO208" s="429"/>
      <c r="IWP208" s="429"/>
      <c r="IWQ208" s="429"/>
      <c r="IWR208" s="429"/>
      <c r="IWS208" s="429"/>
      <c r="IWT208" s="429"/>
      <c r="IWU208" s="429"/>
      <c r="IWV208" s="429"/>
      <c r="IWW208" s="429"/>
      <c r="IWX208" s="429"/>
      <c r="IWY208" s="429"/>
      <c r="IWZ208" s="429"/>
      <c r="IXA208" s="429"/>
      <c r="IXB208" s="429"/>
      <c r="IXC208" s="429"/>
      <c r="IXD208" s="429"/>
      <c r="IXE208" s="429"/>
      <c r="IXF208" s="429"/>
      <c r="IXG208" s="429"/>
      <c r="IXH208" s="429"/>
      <c r="IXI208" s="429"/>
      <c r="IXJ208" s="429"/>
      <c r="IXK208" s="429"/>
      <c r="IXL208" s="429"/>
      <c r="IXM208" s="432"/>
      <c r="IXN208" s="432"/>
      <c r="IXO208" s="429"/>
      <c r="IXP208" s="429"/>
      <c r="IXQ208" s="429"/>
      <c r="IXR208" s="429"/>
      <c r="IXS208" s="429"/>
      <c r="IXT208" s="429"/>
      <c r="IXU208" s="429"/>
      <c r="IXV208" s="429"/>
      <c r="IXW208" s="429"/>
      <c r="IXX208" s="429"/>
      <c r="IXY208" s="429"/>
      <c r="IXZ208" s="429"/>
      <c r="IYA208" s="429"/>
      <c r="IYB208" s="429"/>
      <c r="IYC208" s="429"/>
      <c r="IYD208" s="429"/>
      <c r="IYE208" s="429"/>
      <c r="IYF208" s="429"/>
      <c r="IYG208" s="429"/>
      <c r="IYH208" s="429"/>
      <c r="IYI208" s="429"/>
      <c r="IYJ208" s="429"/>
      <c r="IYK208" s="429"/>
      <c r="IYL208" s="429"/>
      <c r="IYM208" s="432"/>
      <c r="IYN208" s="432"/>
      <c r="IYO208" s="429"/>
      <c r="IYP208" s="429"/>
      <c r="IYQ208" s="429"/>
      <c r="IYR208" s="429"/>
      <c r="IYS208" s="429"/>
      <c r="IYT208" s="429"/>
      <c r="IYU208" s="429"/>
      <c r="IYV208" s="429"/>
      <c r="IYW208" s="429"/>
      <c r="IYX208" s="429"/>
      <c r="IYY208" s="429"/>
      <c r="IYZ208" s="429"/>
      <c r="IZA208" s="429"/>
      <c r="IZB208" s="429"/>
      <c r="IZC208" s="429"/>
      <c r="IZD208" s="429"/>
      <c r="IZE208" s="429"/>
      <c r="IZF208" s="429"/>
      <c r="IZG208" s="429"/>
      <c r="IZH208" s="429"/>
      <c r="IZI208" s="429"/>
      <c r="IZJ208" s="429"/>
      <c r="IZK208" s="429"/>
      <c r="IZL208" s="429"/>
      <c r="IZM208" s="432"/>
      <c r="IZN208" s="432"/>
      <c r="IZO208" s="429"/>
      <c r="IZP208" s="429"/>
      <c r="IZQ208" s="429"/>
      <c r="IZR208" s="429"/>
      <c r="IZS208" s="429"/>
      <c r="IZT208" s="429"/>
      <c r="IZU208" s="429"/>
      <c r="IZV208" s="429"/>
      <c r="IZW208" s="429"/>
      <c r="IZX208" s="429"/>
      <c r="IZY208" s="429"/>
      <c r="IZZ208" s="429"/>
      <c r="JAA208" s="429"/>
      <c r="JAB208" s="429"/>
      <c r="JAC208" s="429"/>
      <c r="JAD208" s="429"/>
      <c r="JAE208" s="429"/>
      <c r="JAF208" s="429"/>
      <c r="JAG208" s="429"/>
      <c r="JAH208" s="429"/>
      <c r="JAI208" s="429"/>
      <c r="JAJ208" s="429"/>
      <c r="JAK208" s="429"/>
      <c r="JAL208" s="429"/>
      <c r="JAM208" s="432"/>
      <c r="JAN208" s="432"/>
      <c r="JAO208" s="429"/>
      <c r="JAP208" s="429"/>
      <c r="JAQ208" s="429"/>
      <c r="JAR208" s="429"/>
      <c r="JAS208" s="429"/>
      <c r="JAT208" s="429"/>
      <c r="JAU208" s="429"/>
      <c r="JAV208" s="429"/>
      <c r="JAW208" s="429"/>
      <c r="JAX208" s="429"/>
      <c r="JAY208" s="429"/>
      <c r="JAZ208" s="429"/>
      <c r="JBA208" s="429"/>
      <c r="JBB208" s="429"/>
      <c r="JBC208" s="429"/>
      <c r="JBD208" s="429"/>
      <c r="JBE208" s="429"/>
      <c r="JBF208" s="429"/>
      <c r="JBG208" s="429"/>
      <c r="JBH208" s="429"/>
      <c r="JBI208" s="429"/>
      <c r="JBJ208" s="429"/>
      <c r="JBK208" s="429"/>
      <c r="JBL208" s="429"/>
      <c r="JBM208" s="432"/>
      <c r="JBN208" s="432"/>
      <c r="JBO208" s="429"/>
      <c r="JBP208" s="429"/>
      <c r="JBQ208" s="429"/>
      <c r="JBR208" s="429"/>
      <c r="JBS208" s="429"/>
      <c r="JBT208" s="429"/>
      <c r="JBU208" s="429"/>
      <c r="JBV208" s="429"/>
      <c r="JBW208" s="429"/>
      <c r="JBX208" s="429"/>
      <c r="JBY208" s="429"/>
      <c r="JBZ208" s="429"/>
      <c r="JCA208" s="429"/>
      <c r="JCB208" s="429"/>
      <c r="JCC208" s="429"/>
      <c r="JCD208" s="429"/>
      <c r="JCE208" s="429"/>
      <c r="JCF208" s="429"/>
      <c r="JCG208" s="429"/>
      <c r="JCH208" s="429"/>
      <c r="JCI208" s="429"/>
      <c r="JCJ208" s="429"/>
      <c r="JCK208" s="429"/>
      <c r="JCL208" s="429"/>
      <c r="JCM208" s="432"/>
      <c r="JCN208" s="432"/>
      <c r="JCO208" s="429"/>
      <c r="JCP208" s="429"/>
      <c r="JCQ208" s="429"/>
      <c r="JCR208" s="429"/>
      <c r="JCS208" s="429"/>
      <c r="JCT208" s="429"/>
      <c r="JCU208" s="429"/>
      <c r="JCV208" s="429"/>
      <c r="JCW208" s="429"/>
      <c r="JCX208" s="429"/>
      <c r="JCY208" s="429"/>
      <c r="JCZ208" s="429"/>
      <c r="JDA208" s="429"/>
      <c r="JDB208" s="429"/>
      <c r="JDC208" s="429"/>
      <c r="JDD208" s="429"/>
      <c r="JDE208" s="429"/>
      <c r="JDF208" s="429"/>
      <c r="JDG208" s="429"/>
      <c r="JDH208" s="429"/>
      <c r="JDI208" s="429"/>
      <c r="JDJ208" s="429"/>
      <c r="JDK208" s="429"/>
      <c r="JDL208" s="429"/>
      <c r="JDM208" s="432"/>
      <c r="JDN208" s="432"/>
      <c r="JDO208" s="429"/>
      <c r="JDP208" s="429"/>
      <c r="JDQ208" s="429"/>
      <c r="JDR208" s="429"/>
      <c r="JDS208" s="429"/>
      <c r="JDT208" s="429"/>
      <c r="JDU208" s="429"/>
      <c r="JDV208" s="429"/>
      <c r="JDW208" s="429"/>
      <c r="JDX208" s="429"/>
      <c r="JDY208" s="429"/>
      <c r="JDZ208" s="429"/>
      <c r="JEA208" s="429"/>
      <c r="JEB208" s="429"/>
      <c r="JEC208" s="429"/>
      <c r="JED208" s="429"/>
      <c r="JEE208" s="429"/>
      <c r="JEF208" s="429"/>
      <c r="JEG208" s="429"/>
      <c r="JEH208" s="429"/>
      <c r="JEI208" s="429"/>
      <c r="JEJ208" s="429"/>
      <c r="JEK208" s="429"/>
      <c r="JEL208" s="429"/>
      <c r="JEM208" s="432"/>
      <c r="JEN208" s="432"/>
      <c r="JEO208" s="429"/>
      <c r="JEP208" s="429"/>
      <c r="JEQ208" s="429"/>
      <c r="JER208" s="429"/>
      <c r="JES208" s="429"/>
      <c r="JET208" s="429"/>
      <c r="JEU208" s="429"/>
      <c r="JEV208" s="429"/>
      <c r="JEW208" s="429"/>
      <c r="JEX208" s="429"/>
      <c r="JEY208" s="429"/>
      <c r="JEZ208" s="429"/>
      <c r="JFA208" s="429"/>
      <c r="JFB208" s="429"/>
      <c r="JFC208" s="429"/>
      <c r="JFD208" s="429"/>
      <c r="JFE208" s="429"/>
      <c r="JFF208" s="429"/>
      <c r="JFG208" s="429"/>
      <c r="JFH208" s="429"/>
      <c r="JFI208" s="429"/>
      <c r="JFJ208" s="429"/>
      <c r="JFK208" s="429"/>
      <c r="JFL208" s="429"/>
      <c r="JFM208" s="432"/>
      <c r="JFN208" s="432"/>
      <c r="JFO208" s="429"/>
      <c r="JFP208" s="429"/>
      <c r="JFQ208" s="429"/>
      <c r="JFR208" s="429"/>
      <c r="JFS208" s="429"/>
      <c r="JFT208" s="429"/>
      <c r="JFU208" s="429"/>
      <c r="JFV208" s="429"/>
      <c r="JFW208" s="429"/>
      <c r="JFX208" s="429"/>
      <c r="JFY208" s="429"/>
      <c r="JFZ208" s="429"/>
      <c r="JGA208" s="429"/>
      <c r="JGB208" s="429"/>
      <c r="JGC208" s="429"/>
      <c r="JGD208" s="429"/>
      <c r="JGE208" s="429"/>
      <c r="JGF208" s="429"/>
      <c r="JGG208" s="429"/>
      <c r="JGH208" s="429"/>
      <c r="JGI208" s="429"/>
      <c r="JGJ208" s="429"/>
      <c r="JGK208" s="429"/>
      <c r="JGL208" s="429"/>
      <c r="JGM208" s="432"/>
      <c r="JGN208" s="432"/>
      <c r="JGO208" s="429"/>
      <c r="JGP208" s="429"/>
      <c r="JGQ208" s="429"/>
      <c r="JGR208" s="429"/>
      <c r="JGS208" s="429"/>
      <c r="JGT208" s="429"/>
      <c r="JGU208" s="429"/>
      <c r="JGV208" s="429"/>
      <c r="JGW208" s="429"/>
      <c r="JGX208" s="429"/>
      <c r="JGY208" s="429"/>
      <c r="JGZ208" s="429"/>
      <c r="JHA208" s="429"/>
      <c r="JHB208" s="429"/>
      <c r="JHC208" s="429"/>
      <c r="JHD208" s="429"/>
      <c r="JHE208" s="429"/>
      <c r="JHF208" s="429"/>
      <c r="JHG208" s="429"/>
      <c r="JHH208" s="429"/>
      <c r="JHI208" s="429"/>
      <c r="JHJ208" s="429"/>
      <c r="JHK208" s="429"/>
      <c r="JHL208" s="429"/>
      <c r="JHM208" s="432"/>
      <c r="JHN208" s="432"/>
      <c r="JHO208" s="429"/>
      <c r="JHP208" s="429"/>
      <c r="JHQ208" s="429"/>
      <c r="JHR208" s="429"/>
      <c r="JHS208" s="429"/>
      <c r="JHT208" s="429"/>
      <c r="JHU208" s="429"/>
      <c r="JHV208" s="429"/>
      <c r="JHW208" s="429"/>
      <c r="JHX208" s="429"/>
      <c r="JHY208" s="429"/>
      <c r="JHZ208" s="429"/>
      <c r="JIA208" s="429"/>
      <c r="JIB208" s="429"/>
      <c r="JIC208" s="429"/>
      <c r="JID208" s="429"/>
      <c r="JIE208" s="429"/>
      <c r="JIF208" s="429"/>
      <c r="JIG208" s="429"/>
      <c r="JIH208" s="429"/>
      <c r="JII208" s="429"/>
      <c r="JIJ208" s="429"/>
      <c r="JIK208" s="429"/>
      <c r="JIL208" s="429"/>
      <c r="JIM208" s="432"/>
      <c r="JIN208" s="432"/>
      <c r="JIO208" s="429"/>
      <c r="JIP208" s="429"/>
      <c r="JIQ208" s="429"/>
      <c r="JIR208" s="429"/>
      <c r="JIS208" s="429"/>
      <c r="JIT208" s="429"/>
      <c r="JIU208" s="429"/>
      <c r="JIV208" s="429"/>
      <c r="JIW208" s="429"/>
      <c r="JIX208" s="429"/>
      <c r="JIY208" s="429"/>
      <c r="JIZ208" s="429"/>
      <c r="JJA208" s="429"/>
      <c r="JJB208" s="429"/>
      <c r="JJC208" s="429"/>
      <c r="JJD208" s="429"/>
      <c r="JJE208" s="429"/>
      <c r="JJF208" s="429"/>
      <c r="JJG208" s="429"/>
      <c r="JJH208" s="429"/>
      <c r="JJI208" s="429"/>
      <c r="JJJ208" s="429"/>
      <c r="JJK208" s="429"/>
      <c r="JJL208" s="429"/>
      <c r="JJM208" s="432"/>
      <c r="JJN208" s="432"/>
      <c r="JJO208" s="429"/>
      <c r="JJP208" s="429"/>
      <c r="JJQ208" s="429"/>
      <c r="JJR208" s="429"/>
      <c r="JJS208" s="429"/>
      <c r="JJT208" s="429"/>
      <c r="JJU208" s="429"/>
      <c r="JJV208" s="429"/>
      <c r="JJW208" s="429"/>
      <c r="JJX208" s="429"/>
      <c r="JJY208" s="429"/>
      <c r="JJZ208" s="429"/>
      <c r="JKA208" s="429"/>
      <c r="JKB208" s="429"/>
      <c r="JKC208" s="429"/>
      <c r="JKD208" s="429"/>
      <c r="JKE208" s="429"/>
      <c r="JKF208" s="429"/>
      <c r="JKG208" s="429"/>
      <c r="JKH208" s="429"/>
      <c r="JKI208" s="429"/>
      <c r="JKJ208" s="429"/>
      <c r="JKK208" s="429"/>
      <c r="JKL208" s="429"/>
      <c r="JKM208" s="432"/>
      <c r="JKN208" s="432"/>
      <c r="JKO208" s="429"/>
      <c r="JKP208" s="429"/>
      <c r="JKQ208" s="429"/>
      <c r="JKR208" s="429"/>
      <c r="JKS208" s="429"/>
      <c r="JKT208" s="429"/>
      <c r="JKU208" s="429"/>
      <c r="JKV208" s="429"/>
      <c r="JKW208" s="429"/>
      <c r="JKX208" s="429"/>
      <c r="JKY208" s="429"/>
      <c r="JKZ208" s="429"/>
      <c r="JLA208" s="429"/>
      <c r="JLB208" s="429"/>
      <c r="JLC208" s="429"/>
      <c r="JLD208" s="429"/>
      <c r="JLE208" s="429"/>
      <c r="JLF208" s="429"/>
      <c r="JLG208" s="429"/>
      <c r="JLH208" s="429"/>
      <c r="JLI208" s="429"/>
      <c r="JLJ208" s="429"/>
      <c r="JLK208" s="429"/>
      <c r="JLL208" s="429"/>
      <c r="JLM208" s="432"/>
      <c r="JLN208" s="432"/>
      <c r="JLO208" s="429"/>
      <c r="JLP208" s="429"/>
      <c r="JLQ208" s="429"/>
      <c r="JLR208" s="429"/>
      <c r="JLS208" s="429"/>
      <c r="JLT208" s="429"/>
      <c r="JLU208" s="429"/>
      <c r="JLV208" s="429"/>
      <c r="JLW208" s="429"/>
      <c r="JLX208" s="429"/>
      <c r="JLY208" s="429"/>
      <c r="JLZ208" s="429"/>
      <c r="JMA208" s="429"/>
      <c r="JMB208" s="429"/>
      <c r="JMC208" s="429"/>
      <c r="JMD208" s="429"/>
      <c r="JME208" s="429"/>
      <c r="JMF208" s="429"/>
      <c r="JMG208" s="429"/>
      <c r="JMH208" s="429"/>
      <c r="JMI208" s="429"/>
      <c r="JMJ208" s="429"/>
      <c r="JMK208" s="429"/>
      <c r="JML208" s="429"/>
      <c r="JMM208" s="432"/>
      <c r="JMN208" s="432"/>
      <c r="JMO208" s="429"/>
      <c r="JMP208" s="429"/>
      <c r="JMQ208" s="429"/>
      <c r="JMR208" s="429"/>
      <c r="JMS208" s="429"/>
      <c r="JMT208" s="429"/>
      <c r="JMU208" s="429"/>
      <c r="JMV208" s="429"/>
      <c r="JMW208" s="429"/>
      <c r="JMX208" s="429"/>
      <c r="JMY208" s="429"/>
      <c r="JMZ208" s="429"/>
      <c r="JNA208" s="429"/>
      <c r="JNB208" s="429"/>
      <c r="JNC208" s="429"/>
      <c r="JND208" s="429"/>
      <c r="JNE208" s="429"/>
      <c r="JNF208" s="429"/>
      <c r="JNG208" s="429"/>
      <c r="JNH208" s="429"/>
      <c r="JNI208" s="429"/>
      <c r="JNJ208" s="429"/>
      <c r="JNK208" s="429"/>
      <c r="JNL208" s="429"/>
      <c r="JNM208" s="432"/>
      <c r="JNN208" s="432"/>
      <c r="JNO208" s="429"/>
      <c r="JNP208" s="429"/>
      <c r="JNQ208" s="429"/>
      <c r="JNR208" s="429"/>
      <c r="JNS208" s="429"/>
      <c r="JNT208" s="429"/>
      <c r="JNU208" s="429"/>
      <c r="JNV208" s="429"/>
      <c r="JNW208" s="429"/>
      <c r="JNX208" s="429"/>
      <c r="JNY208" s="429"/>
      <c r="JNZ208" s="429"/>
      <c r="JOA208" s="429"/>
      <c r="JOB208" s="429"/>
      <c r="JOC208" s="429"/>
      <c r="JOD208" s="429"/>
      <c r="JOE208" s="429"/>
      <c r="JOF208" s="429"/>
      <c r="JOG208" s="429"/>
      <c r="JOH208" s="429"/>
      <c r="JOI208" s="429"/>
      <c r="JOJ208" s="429"/>
      <c r="JOK208" s="429"/>
      <c r="JOL208" s="429"/>
      <c r="JOM208" s="432"/>
      <c r="JON208" s="432"/>
      <c r="JOO208" s="429"/>
      <c r="JOP208" s="429"/>
      <c r="JOQ208" s="429"/>
      <c r="JOR208" s="429"/>
      <c r="JOS208" s="429"/>
      <c r="JOT208" s="429"/>
      <c r="JOU208" s="429"/>
      <c r="JOV208" s="429"/>
      <c r="JOW208" s="429"/>
      <c r="JOX208" s="429"/>
      <c r="JOY208" s="429"/>
      <c r="JOZ208" s="429"/>
      <c r="JPA208" s="429"/>
      <c r="JPB208" s="429"/>
      <c r="JPC208" s="429"/>
      <c r="JPD208" s="429"/>
      <c r="JPE208" s="429"/>
      <c r="JPF208" s="429"/>
      <c r="JPG208" s="429"/>
      <c r="JPH208" s="429"/>
      <c r="JPI208" s="429"/>
      <c r="JPJ208" s="429"/>
      <c r="JPK208" s="429"/>
      <c r="JPL208" s="429"/>
      <c r="JPM208" s="432"/>
      <c r="JPN208" s="432"/>
      <c r="JPO208" s="429"/>
      <c r="JPP208" s="429"/>
      <c r="JPQ208" s="429"/>
      <c r="JPR208" s="429"/>
      <c r="JPS208" s="429"/>
      <c r="JPT208" s="429"/>
      <c r="JPU208" s="429"/>
      <c r="JPV208" s="429"/>
      <c r="JPW208" s="429"/>
      <c r="JPX208" s="429"/>
      <c r="JPY208" s="429"/>
      <c r="JPZ208" s="429"/>
      <c r="JQA208" s="429"/>
      <c r="JQB208" s="429"/>
      <c r="JQC208" s="429"/>
      <c r="JQD208" s="429"/>
      <c r="JQE208" s="429"/>
      <c r="JQF208" s="429"/>
      <c r="JQG208" s="429"/>
      <c r="JQH208" s="429"/>
      <c r="JQI208" s="429"/>
      <c r="JQJ208" s="429"/>
      <c r="JQK208" s="429"/>
      <c r="JQL208" s="429"/>
      <c r="JQM208" s="432"/>
      <c r="JQN208" s="432"/>
      <c r="JQO208" s="429"/>
      <c r="JQP208" s="429"/>
      <c r="JQQ208" s="429"/>
      <c r="JQR208" s="429"/>
      <c r="JQS208" s="429"/>
      <c r="JQT208" s="429"/>
      <c r="JQU208" s="429"/>
      <c r="JQV208" s="429"/>
      <c r="JQW208" s="429"/>
      <c r="JQX208" s="429"/>
      <c r="JQY208" s="429"/>
      <c r="JQZ208" s="429"/>
      <c r="JRA208" s="429"/>
      <c r="JRB208" s="429"/>
      <c r="JRC208" s="429"/>
      <c r="JRD208" s="429"/>
      <c r="JRE208" s="429"/>
      <c r="JRF208" s="429"/>
      <c r="JRG208" s="429"/>
      <c r="JRH208" s="429"/>
      <c r="JRI208" s="429"/>
      <c r="JRJ208" s="429"/>
      <c r="JRK208" s="429"/>
      <c r="JRL208" s="429"/>
      <c r="JRM208" s="432"/>
      <c r="JRN208" s="432"/>
      <c r="JRO208" s="429"/>
      <c r="JRP208" s="429"/>
      <c r="JRQ208" s="429"/>
      <c r="JRR208" s="429"/>
      <c r="JRS208" s="429"/>
      <c r="JRT208" s="429"/>
      <c r="JRU208" s="429"/>
      <c r="JRV208" s="429"/>
      <c r="JRW208" s="429"/>
      <c r="JRX208" s="429"/>
      <c r="JRY208" s="429"/>
      <c r="JRZ208" s="429"/>
      <c r="JSA208" s="429"/>
      <c r="JSB208" s="429"/>
      <c r="JSC208" s="429"/>
      <c r="JSD208" s="429"/>
      <c r="JSE208" s="429"/>
      <c r="JSF208" s="429"/>
      <c r="JSG208" s="429"/>
      <c r="JSH208" s="429"/>
      <c r="JSI208" s="429"/>
      <c r="JSJ208" s="429"/>
      <c r="JSK208" s="429"/>
      <c r="JSL208" s="429"/>
      <c r="JSM208" s="432"/>
      <c r="JSN208" s="432"/>
      <c r="JSO208" s="429"/>
      <c r="JSP208" s="429"/>
      <c r="JSQ208" s="429"/>
      <c r="JSR208" s="429"/>
      <c r="JSS208" s="429"/>
      <c r="JST208" s="429"/>
      <c r="JSU208" s="429"/>
      <c r="JSV208" s="429"/>
      <c r="JSW208" s="429"/>
      <c r="JSX208" s="429"/>
      <c r="JSY208" s="429"/>
      <c r="JSZ208" s="429"/>
      <c r="JTA208" s="429"/>
      <c r="JTB208" s="429"/>
      <c r="JTC208" s="429"/>
      <c r="JTD208" s="429"/>
      <c r="JTE208" s="429"/>
      <c r="JTF208" s="429"/>
      <c r="JTG208" s="429"/>
      <c r="JTH208" s="429"/>
      <c r="JTI208" s="429"/>
      <c r="JTJ208" s="429"/>
      <c r="JTK208" s="429"/>
      <c r="JTL208" s="429"/>
      <c r="JTM208" s="432"/>
      <c r="JTN208" s="432"/>
      <c r="JTO208" s="429"/>
      <c r="JTP208" s="429"/>
      <c r="JTQ208" s="429"/>
      <c r="JTR208" s="429"/>
      <c r="JTS208" s="429"/>
      <c r="JTT208" s="429"/>
      <c r="JTU208" s="429"/>
      <c r="JTV208" s="429"/>
      <c r="JTW208" s="429"/>
      <c r="JTX208" s="429"/>
      <c r="JTY208" s="429"/>
      <c r="JTZ208" s="429"/>
      <c r="JUA208" s="429"/>
      <c r="JUB208" s="429"/>
      <c r="JUC208" s="429"/>
      <c r="JUD208" s="429"/>
      <c r="JUE208" s="429"/>
      <c r="JUF208" s="429"/>
      <c r="JUG208" s="429"/>
      <c r="JUH208" s="429"/>
      <c r="JUI208" s="429"/>
      <c r="JUJ208" s="429"/>
      <c r="JUK208" s="429"/>
      <c r="JUL208" s="429"/>
      <c r="JUM208" s="432"/>
      <c r="JUN208" s="432"/>
      <c r="JUO208" s="429"/>
      <c r="JUP208" s="429"/>
      <c r="JUQ208" s="429"/>
      <c r="JUR208" s="429"/>
      <c r="JUS208" s="429"/>
      <c r="JUT208" s="429"/>
      <c r="JUU208" s="429"/>
      <c r="JUV208" s="429"/>
      <c r="JUW208" s="429"/>
      <c r="JUX208" s="429"/>
      <c r="JUY208" s="429"/>
      <c r="JUZ208" s="429"/>
      <c r="JVA208" s="429"/>
      <c r="JVB208" s="429"/>
      <c r="JVC208" s="429"/>
      <c r="JVD208" s="429"/>
      <c r="JVE208" s="429"/>
      <c r="JVF208" s="429"/>
      <c r="JVG208" s="429"/>
      <c r="JVH208" s="429"/>
      <c r="JVI208" s="429"/>
      <c r="JVJ208" s="429"/>
      <c r="JVK208" s="429"/>
      <c r="JVL208" s="429"/>
      <c r="JVM208" s="432"/>
      <c r="JVN208" s="432"/>
      <c r="JVO208" s="429"/>
      <c r="JVP208" s="429"/>
      <c r="JVQ208" s="429"/>
      <c r="JVR208" s="429"/>
      <c r="JVS208" s="429"/>
      <c r="JVT208" s="429"/>
      <c r="JVU208" s="429"/>
      <c r="JVV208" s="429"/>
      <c r="JVW208" s="429"/>
      <c r="JVX208" s="429"/>
      <c r="JVY208" s="429"/>
      <c r="JVZ208" s="429"/>
      <c r="JWA208" s="429"/>
      <c r="JWB208" s="429"/>
      <c r="JWC208" s="429"/>
      <c r="JWD208" s="429"/>
      <c r="JWE208" s="429"/>
      <c r="JWF208" s="429"/>
      <c r="JWG208" s="429"/>
      <c r="JWH208" s="429"/>
      <c r="JWI208" s="429"/>
      <c r="JWJ208" s="429"/>
      <c r="JWK208" s="429"/>
      <c r="JWL208" s="429"/>
      <c r="JWM208" s="432"/>
      <c r="JWN208" s="432"/>
      <c r="JWO208" s="429"/>
      <c r="JWP208" s="429"/>
      <c r="JWQ208" s="429"/>
      <c r="JWR208" s="429"/>
      <c r="JWS208" s="429"/>
      <c r="JWT208" s="429"/>
      <c r="JWU208" s="429"/>
      <c r="JWV208" s="429"/>
      <c r="JWW208" s="429"/>
      <c r="JWX208" s="429"/>
      <c r="JWY208" s="429"/>
      <c r="JWZ208" s="429"/>
      <c r="JXA208" s="429"/>
      <c r="JXB208" s="429"/>
      <c r="JXC208" s="429"/>
      <c r="JXD208" s="429"/>
      <c r="JXE208" s="429"/>
      <c r="JXF208" s="429"/>
      <c r="JXG208" s="429"/>
      <c r="JXH208" s="429"/>
      <c r="JXI208" s="429"/>
      <c r="JXJ208" s="429"/>
      <c r="JXK208" s="429"/>
      <c r="JXL208" s="429"/>
      <c r="JXM208" s="432"/>
      <c r="JXN208" s="432"/>
      <c r="JXO208" s="429"/>
      <c r="JXP208" s="429"/>
      <c r="JXQ208" s="429"/>
      <c r="JXR208" s="429"/>
      <c r="JXS208" s="429"/>
      <c r="JXT208" s="429"/>
      <c r="JXU208" s="429"/>
      <c r="JXV208" s="429"/>
      <c r="JXW208" s="429"/>
      <c r="JXX208" s="429"/>
      <c r="JXY208" s="429"/>
      <c r="JXZ208" s="429"/>
      <c r="JYA208" s="429"/>
      <c r="JYB208" s="429"/>
      <c r="JYC208" s="429"/>
      <c r="JYD208" s="429"/>
      <c r="JYE208" s="429"/>
      <c r="JYF208" s="429"/>
      <c r="JYG208" s="429"/>
      <c r="JYH208" s="429"/>
      <c r="JYI208" s="429"/>
      <c r="JYJ208" s="429"/>
      <c r="JYK208" s="429"/>
      <c r="JYL208" s="429"/>
      <c r="JYM208" s="432"/>
      <c r="JYN208" s="432"/>
      <c r="JYO208" s="429"/>
      <c r="JYP208" s="429"/>
      <c r="JYQ208" s="429"/>
      <c r="JYR208" s="429"/>
      <c r="JYS208" s="429"/>
      <c r="JYT208" s="429"/>
      <c r="JYU208" s="429"/>
      <c r="JYV208" s="429"/>
      <c r="JYW208" s="429"/>
      <c r="JYX208" s="429"/>
      <c r="JYY208" s="429"/>
      <c r="JYZ208" s="429"/>
      <c r="JZA208" s="429"/>
      <c r="JZB208" s="429"/>
      <c r="JZC208" s="429"/>
      <c r="JZD208" s="429"/>
      <c r="JZE208" s="429"/>
      <c r="JZF208" s="429"/>
      <c r="JZG208" s="429"/>
      <c r="JZH208" s="429"/>
      <c r="JZI208" s="429"/>
      <c r="JZJ208" s="429"/>
      <c r="JZK208" s="429"/>
      <c r="JZL208" s="429"/>
      <c r="JZM208" s="432"/>
      <c r="JZN208" s="432"/>
      <c r="JZO208" s="429"/>
      <c r="JZP208" s="429"/>
      <c r="JZQ208" s="429"/>
      <c r="JZR208" s="429"/>
      <c r="JZS208" s="429"/>
      <c r="JZT208" s="429"/>
      <c r="JZU208" s="429"/>
      <c r="JZV208" s="429"/>
      <c r="JZW208" s="429"/>
      <c r="JZX208" s="429"/>
      <c r="JZY208" s="429"/>
      <c r="JZZ208" s="429"/>
      <c r="KAA208" s="429"/>
      <c r="KAB208" s="429"/>
      <c r="KAC208" s="429"/>
      <c r="KAD208" s="429"/>
      <c r="KAE208" s="429"/>
      <c r="KAF208" s="429"/>
      <c r="KAG208" s="429"/>
      <c r="KAH208" s="429"/>
      <c r="KAI208" s="429"/>
      <c r="KAJ208" s="429"/>
      <c r="KAK208" s="429"/>
      <c r="KAL208" s="429"/>
      <c r="KAM208" s="432"/>
      <c r="KAN208" s="432"/>
      <c r="KAO208" s="429"/>
      <c r="KAP208" s="429"/>
      <c r="KAQ208" s="429"/>
      <c r="KAR208" s="429"/>
      <c r="KAS208" s="429"/>
      <c r="KAT208" s="429"/>
      <c r="KAU208" s="429"/>
      <c r="KAV208" s="429"/>
      <c r="KAW208" s="429"/>
      <c r="KAX208" s="429"/>
      <c r="KAY208" s="429"/>
      <c r="KAZ208" s="429"/>
      <c r="KBA208" s="429"/>
      <c r="KBB208" s="429"/>
      <c r="KBC208" s="429"/>
      <c r="KBD208" s="429"/>
      <c r="KBE208" s="429"/>
      <c r="KBF208" s="429"/>
      <c r="KBG208" s="429"/>
      <c r="KBH208" s="429"/>
      <c r="KBI208" s="429"/>
      <c r="KBJ208" s="429"/>
      <c r="KBK208" s="429"/>
      <c r="KBL208" s="429"/>
      <c r="KBM208" s="432"/>
      <c r="KBN208" s="432"/>
      <c r="KBO208" s="429"/>
      <c r="KBP208" s="429"/>
      <c r="KBQ208" s="429"/>
      <c r="KBR208" s="429"/>
      <c r="KBS208" s="429"/>
      <c r="KBT208" s="429"/>
      <c r="KBU208" s="429"/>
      <c r="KBV208" s="429"/>
      <c r="KBW208" s="429"/>
      <c r="KBX208" s="429"/>
      <c r="KBY208" s="429"/>
      <c r="KBZ208" s="429"/>
      <c r="KCA208" s="429"/>
      <c r="KCB208" s="429"/>
      <c r="KCC208" s="429"/>
      <c r="KCD208" s="429"/>
      <c r="KCE208" s="429"/>
      <c r="KCF208" s="429"/>
      <c r="KCG208" s="429"/>
      <c r="KCH208" s="429"/>
      <c r="KCI208" s="429"/>
      <c r="KCJ208" s="429"/>
      <c r="KCK208" s="429"/>
      <c r="KCL208" s="429"/>
      <c r="KCM208" s="432"/>
      <c r="KCN208" s="432"/>
      <c r="KCO208" s="429"/>
      <c r="KCP208" s="429"/>
      <c r="KCQ208" s="429"/>
      <c r="KCR208" s="429"/>
      <c r="KCS208" s="429"/>
      <c r="KCT208" s="429"/>
      <c r="KCU208" s="429"/>
      <c r="KCV208" s="429"/>
      <c r="KCW208" s="429"/>
      <c r="KCX208" s="429"/>
      <c r="KCY208" s="429"/>
      <c r="KCZ208" s="429"/>
      <c r="KDA208" s="429"/>
      <c r="KDB208" s="429"/>
      <c r="KDC208" s="429"/>
      <c r="KDD208" s="429"/>
      <c r="KDE208" s="429"/>
      <c r="KDF208" s="429"/>
      <c r="KDG208" s="429"/>
      <c r="KDH208" s="429"/>
      <c r="KDI208" s="429"/>
      <c r="KDJ208" s="429"/>
      <c r="KDK208" s="429"/>
      <c r="KDL208" s="429"/>
      <c r="KDM208" s="432"/>
      <c r="KDN208" s="432"/>
      <c r="KDO208" s="429"/>
      <c r="KDP208" s="429"/>
      <c r="KDQ208" s="429"/>
      <c r="KDR208" s="429"/>
      <c r="KDS208" s="429"/>
      <c r="KDT208" s="429"/>
      <c r="KDU208" s="429"/>
      <c r="KDV208" s="429"/>
      <c r="KDW208" s="429"/>
      <c r="KDX208" s="429"/>
      <c r="KDY208" s="429"/>
      <c r="KDZ208" s="429"/>
      <c r="KEA208" s="429"/>
      <c r="KEB208" s="429"/>
      <c r="KEC208" s="429"/>
      <c r="KED208" s="429"/>
      <c r="KEE208" s="429"/>
      <c r="KEF208" s="429"/>
      <c r="KEG208" s="429"/>
      <c r="KEH208" s="429"/>
      <c r="KEI208" s="429"/>
      <c r="KEJ208" s="429"/>
      <c r="KEK208" s="429"/>
      <c r="KEL208" s="429"/>
      <c r="KEM208" s="432"/>
      <c r="KEN208" s="432"/>
      <c r="KEO208" s="429"/>
      <c r="KEP208" s="429"/>
      <c r="KEQ208" s="429"/>
      <c r="KER208" s="429"/>
      <c r="KES208" s="429"/>
      <c r="KET208" s="429"/>
      <c r="KEU208" s="429"/>
      <c r="KEV208" s="429"/>
      <c r="KEW208" s="429"/>
      <c r="KEX208" s="429"/>
      <c r="KEY208" s="429"/>
      <c r="KEZ208" s="429"/>
      <c r="KFA208" s="429"/>
      <c r="KFB208" s="429"/>
      <c r="KFC208" s="429"/>
      <c r="KFD208" s="429"/>
      <c r="KFE208" s="429"/>
      <c r="KFF208" s="429"/>
      <c r="KFG208" s="429"/>
      <c r="KFH208" s="429"/>
      <c r="KFI208" s="429"/>
      <c r="KFJ208" s="429"/>
      <c r="KFK208" s="429"/>
      <c r="KFL208" s="429"/>
      <c r="KFM208" s="432"/>
      <c r="KFN208" s="432"/>
      <c r="KFO208" s="429"/>
      <c r="KFP208" s="429"/>
      <c r="KFQ208" s="429"/>
      <c r="KFR208" s="429"/>
      <c r="KFS208" s="429"/>
      <c r="KFT208" s="429"/>
      <c r="KFU208" s="429"/>
      <c r="KFV208" s="429"/>
      <c r="KFW208" s="429"/>
      <c r="KFX208" s="429"/>
      <c r="KFY208" s="429"/>
      <c r="KFZ208" s="429"/>
      <c r="KGA208" s="429"/>
      <c r="KGB208" s="429"/>
      <c r="KGC208" s="429"/>
      <c r="KGD208" s="429"/>
      <c r="KGE208" s="429"/>
      <c r="KGF208" s="429"/>
      <c r="KGG208" s="429"/>
      <c r="KGH208" s="429"/>
      <c r="KGI208" s="429"/>
      <c r="KGJ208" s="429"/>
      <c r="KGK208" s="429"/>
      <c r="KGL208" s="429"/>
      <c r="KGM208" s="432"/>
      <c r="KGN208" s="432"/>
      <c r="KGO208" s="429"/>
      <c r="KGP208" s="429"/>
      <c r="KGQ208" s="429"/>
      <c r="KGR208" s="429"/>
      <c r="KGS208" s="429"/>
      <c r="KGT208" s="429"/>
      <c r="KGU208" s="429"/>
      <c r="KGV208" s="429"/>
      <c r="KGW208" s="429"/>
      <c r="KGX208" s="429"/>
      <c r="KGY208" s="429"/>
      <c r="KGZ208" s="429"/>
      <c r="KHA208" s="429"/>
      <c r="KHB208" s="429"/>
      <c r="KHC208" s="429"/>
      <c r="KHD208" s="429"/>
      <c r="KHE208" s="429"/>
      <c r="KHF208" s="429"/>
      <c r="KHG208" s="429"/>
      <c r="KHH208" s="429"/>
      <c r="KHI208" s="429"/>
      <c r="KHJ208" s="429"/>
      <c r="KHK208" s="429"/>
      <c r="KHL208" s="429"/>
      <c r="KHM208" s="432"/>
      <c r="KHN208" s="432"/>
      <c r="KHO208" s="429"/>
      <c r="KHP208" s="429"/>
      <c r="KHQ208" s="429"/>
      <c r="KHR208" s="429"/>
      <c r="KHS208" s="429"/>
      <c r="KHT208" s="429"/>
      <c r="KHU208" s="429"/>
      <c r="KHV208" s="429"/>
      <c r="KHW208" s="429"/>
      <c r="KHX208" s="429"/>
      <c r="KHY208" s="429"/>
      <c r="KHZ208" s="429"/>
      <c r="KIA208" s="429"/>
      <c r="KIB208" s="429"/>
      <c r="KIC208" s="429"/>
      <c r="KID208" s="429"/>
      <c r="KIE208" s="429"/>
      <c r="KIF208" s="429"/>
      <c r="KIG208" s="429"/>
      <c r="KIH208" s="429"/>
      <c r="KII208" s="429"/>
      <c r="KIJ208" s="429"/>
      <c r="KIK208" s="429"/>
      <c r="KIL208" s="429"/>
      <c r="KIM208" s="432"/>
      <c r="KIN208" s="432"/>
      <c r="KIO208" s="429"/>
      <c r="KIP208" s="429"/>
      <c r="KIQ208" s="429"/>
      <c r="KIR208" s="429"/>
      <c r="KIS208" s="429"/>
      <c r="KIT208" s="429"/>
      <c r="KIU208" s="429"/>
      <c r="KIV208" s="429"/>
      <c r="KIW208" s="429"/>
      <c r="KIX208" s="429"/>
      <c r="KIY208" s="429"/>
      <c r="KIZ208" s="429"/>
      <c r="KJA208" s="429"/>
      <c r="KJB208" s="429"/>
      <c r="KJC208" s="429"/>
      <c r="KJD208" s="429"/>
      <c r="KJE208" s="429"/>
      <c r="KJF208" s="429"/>
      <c r="KJG208" s="429"/>
      <c r="KJH208" s="429"/>
      <c r="KJI208" s="429"/>
      <c r="KJJ208" s="429"/>
      <c r="KJK208" s="429"/>
      <c r="KJL208" s="429"/>
      <c r="KJM208" s="432"/>
      <c r="KJN208" s="432"/>
      <c r="KJO208" s="429"/>
      <c r="KJP208" s="429"/>
      <c r="KJQ208" s="429"/>
      <c r="KJR208" s="429"/>
      <c r="KJS208" s="429"/>
      <c r="KJT208" s="429"/>
      <c r="KJU208" s="429"/>
      <c r="KJV208" s="429"/>
      <c r="KJW208" s="429"/>
      <c r="KJX208" s="429"/>
      <c r="KJY208" s="429"/>
      <c r="KJZ208" s="429"/>
      <c r="KKA208" s="429"/>
      <c r="KKB208" s="429"/>
      <c r="KKC208" s="429"/>
      <c r="KKD208" s="429"/>
      <c r="KKE208" s="429"/>
      <c r="KKF208" s="429"/>
      <c r="KKG208" s="429"/>
      <c r="KKH208" s="429"/>
      <c r="KKI208" s="429"/>
      <c r="KKJ208" s="429"/>
      <c r="KKK208" s="429"/>
      <c r="KKL208" s="429"/>
      <c r="KKM208" s="432"/>
      <c r="KKN208" s="432"/>
      <c r="KKO208" s="429"/>
      <c r="KKP208" s="429"/>
      <c r="KKQ208" s="429"/>
      <c r="KKR208" s="429"/>
      <c r="KKS208" s="429"/>
      <c r="KKT208" s="429"/>
      <c r="KKU208" s="429"/>
      <c r="KKV208" s="429"/>
      <c r="KKW208" s="429"/>
      <c r="KKX208" s="429"/>
      <c r="KKY208" s="429"/>
      <c r="KKZ208" s="429"/>
      <c r="KLA208" s="429"/>
      <c r="KLB208" s="429"/>
      <c r="KLC208" s="429"/>
      <c r="KLD208" s="429"/>
      <c r="KLE208" s="429"/>
      <c r="KLF208" s="429"/>
      <c r="KLG208" s="429"/>
      <c r="KLH208" s="429"/>
      <c r="KLI208" s="429"/>
      <c r="KLJ208" s="429"/>
      <c r="KLK208" s="429"/>
      <c r="KLL208" s="429"/>
      <c r="KLM208" s="432"/>
      <c r="KLN208" s="432"/>
      <c r="KLO208" s="429"/>
      <c r="KLP208" s="429"/>
      <c r="KLQ208" s="429"/>
      <c r="KLR208" s="429"/>
      <c r="KLS208" s="429"/>
      <c r="KLT208" s="429"/>
      <c r="KLU208" s="429"/>
      <c r="KLV208" s="429"/>
      <c r="KLW208" s="429"/>
      <c r="KLX208" s="429"/>
      <c r="KLY208" s="429"/>
      <c r="KLZ208" s="429"/>
      <c r="KMA208" s="429"/>
      <c r="KMB208" s="429"/>
      <c r="KMC208" s="429"/>
      <c r="KMD208" s="429"/>
      <c r="KME208" s="429"/>
      <c r="KMF208" s="429"/>
      <c r="KMG208" s="429"/>
      <c r="KMH208" s="429"/>
      <c r="KMI208" s="429"/>
      <c r="KMJ208" s="429"/>
      <c r="KMK208" s="429"/>
      <c r="KML208" s="429"/>
      <c r="KMM208" s="432"/>
      <c r="KMN208" s="432"/>
      <c r="KMO208" s="429"/>
      <c r="KMP208" s="429"/>
      <c r="KMQ208" s="429"/>
      <c r="KMR208" s="429"/>
      <c r="KMS208" s="429"/>
      <c r="KMT208" s="429"/>
      <c r="KMU208" s="429"/>
      <c r="KMV208" s="429"/>
      <c r="KMW208" s="429"/>
      <c r="KMX208" s="429"/>
      <c r="KMY208" s="429"/>
      <c r="KMZ208" s="429"/>
      <c r="KNA208" s="429"/>
      <c r="KNB208" s="429"/>
      <c r="KNC208" s="429"/>
      <c r="KND208" s="429"/>
      <c r="KNE208" s="429"/>
      <c r="KNF208" s="429"/>
      <c r="KNG208" s="429"/>
      <c r="KNH208" s="429"/>
      <c r="KNI208" s="429"/>
      <c r="KNJ208" s="429"/>
      <c r="KNK208" s="429"/>
      <c r="KNL208" s="429"/>
      <c r="KNM208" s="432"/>
      <c r="KNN208" s="432"/>
      <c r="KNO208" s="429"/>
      <c r="KNP208" s="429"/>
      <c r="KNQ208" s="429"/>
      <c r="KNR208" s="429"/>
      <c r="KNS208" s="429"/>
      <c r="KNT208" s="429"/>
      <c r="KNU208" s="429"/>
      <c r="KNV208" s="429"/>
      <c r="KNW208" s="429"/>
      <c r="KNX208" s="429"/>
      <c r="KNY208" s="429"/>
      <c r="KNZ208" s="429"/>
      <c r="KOA208" s="429"/>
      <c r="KOB208" s="429"/>
      <c r="KOC208" s="429"/>
      <c r="KOD208" s="429"/>
      <c r="KOE208" s="429"/>
      <c r="KOF208" s="429"/>
      <c r="KOG208" s="429"/>
      <c r="KOH208" s="429"/>
      <c r="KOI208" s="429"/>
      <c r="KOJ208" s="429"/>
      <c r="KOK208" s="429"/>
      <c r="KOL208" s="429"/>
      <c r="KOM208" s="432"/>
      <c r="KON208" s="432"/>
      <c r="KOO208" s="429"/>
      <c r="KOP208" s="429"/>
      <c r="KOQ208" s="429"/>
      <c r="KOR208" s="429"/>
      <c r="KOS208" s="429"/>
      <c r="KOT208" s="429"/>
      <c r="KOU208" s="429"/>
      <c r="KOV208" s="429"/>
      <c r="KOW208" s="429"/>
      <c r="KOX208" s="429"/>
      <c r="KOY208" s="429"/>
      <c r="KOZ208" s="429"/>
      <c r="KPA208" s="429"/>
      <c r="KPB208" s="429"/>
      <c r="KPC208" s="429"/>
      <c r="KPD208" s="429"/>
      <c r="KPE208" s="429"/>
      <c r="KPF208" s="429"/>
      <c r="KPG208" s="429"/>
      <c r="KPH208" s="429"/>
      <c r="KPI208" s="429"/>
      <c r="KPJ208" s="429"/>
      <c r="KPK208" s="429"/>
      <c r="KPL208" s="429"/>
      <c r="KPM208" s="432"/>
      <c r="KPN208" s="432"/>
      <c r="KPO208" s="429"/>
      <c r="KPP208" s="429"/>
      <c r="KPQ208" s="429"/>
      <c r="KPR208" s="429"/>
      <c r="KPS208" s="429"/>
      <c r="KPT208" s="429"/>
      <c r="KPU208" s="429"/>
      <c r="KPV208" s="429"/>
      <c r="KPW208" s="429"/>
      <c r="KPX208" s="429"/>
      <c r="KPY208" s="429"/>
      <c r="KPZ208" s="429"/>
      <c r="KQA208" s="429"/>
      <c r="KQB208" s="429"/>
      <c r="KQC208" s="429"/>
      <c r="KQD208" s="429"/>
      <c r="KQE208" s="429"/>
      <c r="KQF208" s="429"/>
      <c r="KQG208" s="429"/>
      <c r="KQH208" s="429"/>
      <c r="KQI208" s="429"/>
      <c r="KQJ208" s="429"/>
      <c r="KQK208" s="429"/>
      <c r="KQL208" s="429"/>
      <c r="KQM208" s="432"/>
      <c r="KQN208" s="432"/>
      <c r="KQO208" s="429"/>
      <c r="KQP208" s="429"/>
      <c r="KQQ208" s="429"/>
      <c r="KQR208" s="429"/>
      <c r="KQS208" s="429"/>
      <c r="KQT208" s="429"/>
      <c r="KQU208" s="429"/>
      <c r="KQV208" s="429"/>
      <c r="KQW208" s="429"/>
      <c r="KQX208" s="429"/>
      <c r="KQY208" s="429"/>
      <c r="KQZ208" s="429"/>
      <c r="KRA208" s="429"/>
      <c r="KRB208" s="429"/>
      <c r="KRC208" s="429"/>
      <c r="KRD208" s="429"/>
      <c r="KRE208" s="429"/>
      <c r="KRF208" s="429"/>
      <c r="KRG208" s="429"/>
      <c r="KRH208" s="429"/>
      <c r="KRI208" s="429"/>
      <c r="KRJ208" s="429"/>
      <c r="KRK208" s="429"/>
      <c r="KRL208" s="429"/>
      <c r="KRM208" s="432"/>
      <c r="KRN208" s="432"/>
      <c r="KRO208" s="429"/>
      <c r="KRP208" s="429"/>
      <c r="KRQ208" s="429"/>
      <c r="KRR208" s="429"/>
      <c r="KRS208" s="429"/>
      <c r="KRT208" s="429"/>
      <c r="KRU208" s="429"/>
      <c r="KRV208" s="429"/>
      <c r="KRW208" s="429"/>
      <c r="KRX208" s="429"/>
      <c r="KRY208" s="429"/>
      <c r="KRZ208" s="429"/>
      <c r="KSA208" s="429"/>
      <c r="KSB208" s="429"/>
      <c r="KSC208" s="429"/>
      <c r="KSD208" s="429"/>
      <c r="KSE208" s="429"/>
      <c r="KSF208" s="429"/>
      <c r="KSG208" s="429"/>
      <c r="KSH208" s="429"/>
      <c r="KSI208" s="429"/>
      <c r="KSJ208" s="429"/>
      <c r="KSK208" s="429"/>
      <c r="KSL208" s="429"/>
      <c r="KSM208" s="432"/>
      <c r="KSN208" s="432"/>
      <c r="KSO208" s="429"/>
      <c r="KSP208" s="429"/>
      <c r="KSQ208" s="429"/>
      <c r="KSR208" s="429"/>
      <c r="KSS208" s="429"/>
      <c r="KST208" s="429"/>
      <c r="KSU208" s="429"/>
      <c r="KSV208" s="429"/>
      <c r="KSW208" s="429"/>
      <c r="KSX208" s="429"/>
      <c r="KSY208" s="429"/>
      <c r="KSZ208" s="429"/>
      <c r="KTA208" s="429"/>
      <c r="KTB208" s="429"/>
      <c r="KTC208" s="429"/>
      <c r="KTD208" s="429"/>
      <c r="KTE208" s="429"/>
      <c r="KTF208" s="429"/>
      <c r="KTG208" s="429"/>
      <c r="KTH208" s="429"/>
      <c r="KTI208" s="429"/>
      <c r="KTJ208" s="429"/>
      <c r="KTK208" s="429"/>
      <c r="KTL208" s="429"/>
      <c r="KTM208" s="432"/>
      <c r="KTN208" s="432"/>
      <c r="KTO208" s="429"/>
      <c r="KTP208" s="429"/>
      <c r="KTQ208" s="429"/>
      <c r="KTR208" s="429"/>
      <c r="KTS208" s="429"/>
      <c r="KTT208" s="429"/>
      <c r="KTU208" s="429"/>
      <c r="KTV208" s="429"/>
      <c r="KTW208" s="429"/>
      <c r="KTX208" s="429"/>
      <c r="KTY208" s="429"/>
      <c r="KTZ208" s="429"/>
      <c r="KUA208" s="429"/>
      <c r="KUB208" s="429"/>
      <c r="KUC208" s="429"/>
      <c r="KUD208" s="429"/>
      <c r="KUE208" s="429"/>
      <c r="KUF208" s="429"/>
      <c r="KUG208" s="429"/>
      <c r="KUH208" s="429"/>
      <c r="KUI208" s="429"/>
      <c r="KUJ208" s="429"/>
      <c r="KUK208" s="429"/>
      <c r="KUL208" s="429"/>
      <c r="KUM208" s="432"/>
      <c r="KUN208" s="432"/>
      <c r="KUO208" s="429"/>
      <c r="KUP208" s="429"/>
      <c r="KUQ208" s="429"/>
      <c r="KUR208" s="429"/>
      <c r="KUS208" s="429"/>
      <c r="KUT208" s="429"/>
      <c r="KUU208" s="429"/>
      <c r="KUV208" s="429"/>
      <c r="KUW208" s="429"/>
      <c r="KUX208" s="429"/>
      <c r="KUY208" s="429"/>
      <c r="KUZ208" s="429"/>
      <c r="KVA208" s="429"/>
      <c r="KVB208" s="429"/>
      <c r="KVC208" s="429"/>
      <c r="KVD208" s="429"/>
      <c r="KVE208" s="429"/>
      <c r="KVF208" s="429"/>
      <c r="KVG208" s="429"/>
      <c r="KVH208" s="429"/>
      <c r="KVI208" s="429"/>
      <c r="KVJ208" s="429"/>
      <c r="KVK208" s="429"/>
      <c r="KVL208" s="429"/>
      <c r="KVM208" s="432"/>
      <c r="KVN208" s="432"/>
      <c r="KVO208" s="429"/>
      <c r="KVP208" s="429"/>
      <c r="KVQ208" s="429"/>
      <c r="KVR208" s="429"/>
      <c r="KVS208" s="429"/>
      <c r="KVT208" s="429"/>
      <c r="KVU208" s="429"/>
      <c r="KVV208" s="429"/>
      <c r="KVW208" s="429"/>
      <c r="KVX208" s="429"/>
      <c r="KVY208" s="429"/>
      <c r="KVZ208" s="429"/>
      <c r="KWA208" s="429"/>
      <c r="KWB208" s="429"/>
      <c r="KWC208" s="429"/>
      <c r="KWD208" s="429"/>
      <c r="KWE208" s="429"/>
      <c r="KWF208" s="429"/>
      <c r="KWG208" s="429"/>
      <c r="KWH208" s="429"/>
      <c r="KWI208" s="429"/>
      <c r="KWJ208" s="429"/>
      <c r="KWK208" s="429"/>
      <c r="KWL208" s="429"/>
      <c r="KWM208" s="432"/>
      <c r="KWN208" s="432"/>
      <c r="KWO208" s="429"/>
      <c r="KWP208" s="429"/>
      <c r="KWQ208" s="429"/>
      <c r="KWR208" s="429"/>
      <c r="KWS208" s="429"/>
      <c r="KWT208" s="429"/>
      <c r="KWU208" s="429"/>
      <c r="KWV208" s="429"/>
      <c r="KWW208" s="429"/>
      <c r="KWX208" s="429"/>
      <c r="KWY208" s="429"/>
      <c r="KWZ208" s="429"/>
      <c r="KXA208" s="429"/>
      <c r="KXB208" s="429"/>
      <c r="KXC208" s="429"/>
      <c r="KXD208" s="429"/>
      <c r="KXE208" s="429"/>
      <c r="KXF208" s="429"/>
      <c r="KXG208" s="429"/>
      <c r="KXH208" s="429"/>
      <c r="KXI208" s="429"/>
      <c r="KXJ208" s="429"/>
      <c r="KXK208" s="429"/>
      <c r="KXL208" s="429"/>
      <c r="KXM208" s="432"/>
      <c r="KXN208" s="432"/>
      <c r="KXO208" s="429"/>
      <c r="KXP208" s="429"/>
      <c r="KXQ208" s="429"/>
      <c r="KXR208" s="429"/>
      <c r="KXS208" s="429"/>
      <c r="KXT208" s="429"/>
      <c r="KXU208" s="429"/>
      <c r="KXV208" s="429"/>
      <c r="KXW208" s="429"/>
      <c r="KXX208" s="429"/>
      <c r="KXY208" s="429"/>
      <c r="KXZ208" s="429"/>
      <c r="KYA208" s="429"/>
      <c r="KYB208" s="429"/>
      <c r="KYC208" s="429"/>
      <c r="KYD208" s="429"/>
      <c r="KYE208" s="429"/>
      <c r="KYF208" s="429"/>
      <c r="KYG208" s="429"/>
      <c r="KYH208" s="429"/>
      <c r="KYI208" s="429"/>
      <c r="KYJ208" s="429"/>
      <c r="KYK208" s="429"/>
      <c r="KYL208" s="429"/>
      <c r="KYM208" s="432"/>
      <c r="KYN208" s="432"/>
      <c r="KYO208" s="429"/>
      <c r="KYP208" s="429"/>
      <c r="KYQ208" s="429"/>
      <c r="KYR208" s="429"/>
      <c r="KYS208" s="429"/>
      <c r="KYT208" s="429"/>
      <c r="KYU208" s="429"/>
      <c r="KYV208" s="429"/>
      <c r="KYW208" s="429"/>
      <c r="KYX208" s="429"/>
      <c r="KYY208" s="429"/>
      <c r="KYZ208" s="429"/>
      <c r="KZA208" s="429"/>
      <c r="KZB208" s="429"/>
      <c r="KZC208" s="429"/>
      <c r="KZD208" s="429"/>
      <c r="KZE208" s="429"/>
      <c r="KZF208" s="429"/>
      <c r="KZG208" s="429"/>
      <c r="KZH208" s="429"/>
      <c r="KZI208" s="429"/>
      <c r="KZJ208" s="429"/>
      <c r="KZK208" s="429"/>
      <c r="KZL208" s="429"/>
      <c r="KZM208" s="432"/>
      <c r="KZN208" s="432"/>
      <c r="KZO208" s="429"/>
      <c r="KZP208" s="429"/>
      <c r="KZQ208" s="429"/>
      <c r="KZR208" s="429"/>
      <c r="KZS208" s="429"/>
      <c r="KZT208" s="429"/>
      <c r="KZU208" s="429"/>
      <c r="KZV208" s="429"/>
      <c r="KZW208" s="429"/>
      <c r="KZX208" s="429"/>
      <c r="KZY208" s="429"/>
      <c r="KZZ208" s="429"/>
      <c r="LAA208" s="429"/>
      <c r="LAB208" s="429"/>
      <c r="LAC208" s="429"/>
      <c r="LAD208" s="429"/>
      <c r="LAE208" s="429"/>
      <c r="LAF208" s="429"/>
      <c r="LAG208" s="429"/>
      <c r="LAH208" s="429"/>
      <c r="LAI208" s="429"/>
      <c r="LAJ208" s="429"/>
      <c r="LAK208" s="429"/>
      <c r="LAL208" s="429"/>
      <c r="LAM208" s="432"/>
      <c r="LAN208" s="432"/>
      <c r="LAO208" s="429"/>
      <c r="LAP208" s="429"/>
      <c r="LAQ208" s="429"/>
      <c r="LAR208" s="429"/>
      <c r="LAS208" s="429"/>
      <c r="LAT208" s="429"/>
      <c r="LAU208" s="429"/>
      <c r="LAV208" s="429"/>
      <c r="LAW208" s="429"/>
      <c r="LAX208" s="429"/>
      <c r="LAY208" s="429"/>
      <c r="LAZ208" s="429"/>
      <c r="LBA208" s="429"/>
      <c r="LBB208" s="429"/>
      <c r="LBC208" s="429"/>
      <c r="LBD208" s="429"/>
      <c r="LBE208" s="429"/>
      <c r="LBF208" s="429"/>
      <c r="LBG208" s="429"/>
      <c r="LBH208" s="429"/>
      <c r="LBI208" s="429"/>
      <c r="LBJ208" s="429"/>
      <c r="LBK208" s="429"/>
      <c r="LBL208" s="429"/>
      <c r="LBM208" s="432"/>
      <c r="LBN208" s="432"/>
      <c r="LBO208" s="429"/>
      <c r="LBP208" s="429"/>
      <c r="LBQ208" s="429"/>
      <c r="LBR208" s="429"/>
      <c r="LBS208" s="429"/>
      <c r="LBT208" s="429"/>
      <c r="LBU208" s="429"/>
      <c r="LBV208" s="429"/>
      <c r="LBW208" s="429"/>
      <c r="LBX208" s="429"/>
      <c r="LBY208" s="429"/>
      <c r="LBZ208" s="429"/>
      <c r="LCA208" s="429"/>
      <c r="LCB208" s="429"/>
      <c r="LCC208" s="429"/>
      <c r="LCD208" s="429"/>
      <c r="LCE208" s="429"/>
      <c r="LCF208" s="429"/>
      <c r="LCG208" s="429"/>
      <c r="LCH208" s="429"/>
      <c r="LCI208" s="429"/>
      <c r="LCJ208" s="429"/>
      <c r="LCK208" s="429"/>
      <c r="LCL208" s="429"/>
      <c r="LCM208" s="432"/>
      <c r="LCN208" s="432"/>
      <c r="LCO208" s="429"/>
      <c r="LCP208" s="429"/>
      <c r="LCQ208" s="429"/>
      <c r="LCR208" s="429"/>
      <c r="LCS208" s="429"/>
      <c r="LCT208" s="429"/>
      <c r="LCU208" s="429"/>
      <c r="LCV208" s="429"/>
      <c r="LCW208" s="429"/>
      <c r="LCX208" s="429"/>
      <c r="LCY208" s="429"/>
      <c r="LCZ208" s="429"/>
      <c r="LDA208" s="429"/>
      <c r="LDB208" s="429"/>
      <c r="LDC208" s="429"/>
      <c r="LDD208" s="429"/>
      <c r="LDE208" s="429"/>
      <c r="LDF208" s="429"/>
      <c r="LDG208" s="429"/>
      <c r="LDH208" s="429"/>
      <c r="LDI208" s="429"/>
      <c r="LDJ208" s="429"/>
      <c r="LDK208" s="429"/>
      <c r="LDL208" s="429"/>
      <c r="LDM208" s="432"/>
      <c r="LDN208" s="432"/>
      <c r="LDO208" s="429"/>
      <c r="LDP208" s="429"/>
      <c r="LDQ208" s="429"/>
      <c r="LDR208" s="429"/>
      <c r="LDS208" s="429"/>
      <c r="LDT208" s="429"/>
      <c r="LDU208" s="429"/>
      <c r="LDV208" s="429"/>
      <c r="LDW208" s="429"/>
      <c r="LDX208" s="429"/>
      <c r="LDY208" s="429"/>
      <c r="LDZ208" s="429"/>
      <c r="LEA208" s="429"/>
      <c r="LEB208" s="429"/>
      <c r="LEC208" s="429"/>
      <c r="LED208" s="429"/>
      <c r="LEE208" s="429"/>
      <c r="LEF208" s="429"/>
      <c r="LEG208" s="429"/>
      <c r="LEH208" s="429"/>
      <c r="LEI208" s="429"/>
      <c r="LEJ208" s="429"/>
      <c r="LEK208" s="429"/>
      <c r="LEL208" s="429"/>
      <c r="LEM208" s="432"/>
      <c r="LEN208" s="432"/>
      <c r="LEO208" s="429"/>
      <c r="LEP208" s="429"/>
      <c r="LEQ208" s="429"/>
      <c r="LER208" s="429"/>
      <c r="LES208" s="429"/>
      <c r="LET208" s="429"/>
      <c r="LEU208" s="429"/>
      <c r="LEV208" s="429"/>
      <c r="LEW208" s="429"/>
      <c r="LEX208" s="429"/>
      <c r="LEY208" s="429"/>
      <c r="LEZ208" s="429"/>
      <c r="LFA208" s="429"/>
      <c r="LFB208" s="429"/>
      <c r="LFC208" s="429"/>
      <c r="LFD208" s="429"/>
      <c r="LFE208" s="429"/>
      <c r="LFF208" s="429"/>
      <c r="LFG208" s="429"/>
      <c r="LFH208" s="429"/>
      <c r="LFI208" s="429"/>
      <c r="LFJ208" s="429"/>
      <c r="LFK208" s="429"/>
      <c r="LFL208" s="429"/>
      <c r="LFM208" s="432"/>
      <c r="LFN208" s="432"/>
      <c r="LFO208" s="429"/>
      <c r="LFP208" s="429"/>
      <c r="LFQ208" s="429"/>
      <c r="LFR208" s="429"/>
      <c r="LFS208" s="429"/>
      <c r="LFT208" s="429"/>
      <c r="LFU208" s="429"/>
      <c r="LFV208" s="429"/>
      <c r="LFW208" s="429"/>
      <c r="LFX208" s="429"/>
      <c r="LFY208" s="429"/>
      <c r="LFZ208" s="429"/>
      <c r="LGA208" s="429"/>
      <c r="LGB208" s="429"/>
      <c r="LGC208" s="429"/>
      <c r="LGD208" s="429"/>
      <c r="LGE208" s="429"/>
      <c r="LGF208" s="429"/>
      <c r="LGG208" s="429"/>
      <c r="LGH208" s="429"/>
      <c r="LGI208" s="429"/>
      <c r="LGJ208" s="429"/>
      <c r="LGK208" s="429"/>
      <c r="LGL208" s="429"/>
      <c r="LGM208" s="432"/>
      <c r="LGN208" s="432"/>
      <c r="LGO208" s="429"/>
      <c r="LGP208" s="429"/>
      <c r="LGQ208" s="429"/>
      <c r="LGR208" s="429"/>
      <c r="LGS208" s="429"/>
      <c r="LGT208" s="429"/>
      <c r="LGU208" s="429"/>
      <c r="LGV208" s="429"/>
      <c r="LGW208" s="429"/>
      <c r="LGX208" s="429"/>
      <c r="LGY208" s="429"/>
      <c r="LGZ208" s="429"/>
      <c r="LHA208" s="429"/>
      <c r="LHB208" s="429"/>
      <c r="LHC208" s="429"/>
      <c r="LHD208" s="429"/>
      <c r="LHE208" s="429"/>
      <c r="LHF208" s="429"/>
      <c r="LHG208" s="429"/>
      <c r="LHH208" s="429"/>
      <c r="LHI208" s="429"/>
      <c r="LHJ208" s="429"/>
      <c r="LHK208" s="429"/>
      <c r="LHL208" s="429"/>
      <c r="LHM208" s="432"/>
      <c r="LHN208" s="432"/>
      <c r="LHO208" s="429"/>
      <c r="LHP208" s="429"/>
      <c r="LHQ208" s="429"/>
      <c r="LHR208" s="429"/>
      <c r="LHS208" s="429"/>
      <c r="LHT208" s="429"/>
      <c r="LHU208" s="429"/>
      <c r="LHV208" s="429"/>
      <c r="LHW208" s="429"/>
      <c r="LHX208" s="429"/>
      <c r="LHY208" s="429"/>
      <c r="LHZ208" s="429"/>
      <c r="LIA208" s="429"/>
      <c r="LIB208" s="429"/>
      <c r="LIC208" s="429"/>
      <c r="LID208" s="429"/>
      <c r="LIE208" s="429"/>
      <c r="LIF208" s="429"/>
      <c r="LIG208" s="429"/>
      <c r="LIH208" s="429"/>
      <c r="LII208" s="429"/>
      <c r="LIJ208" s="429"/>
      <c r="LIK208" s="429"/>
      <c r="LIL208" s="429"/>
      <c r="LIM208" s="432"/>
      <c r="LIN208" s="432"/>
      <c r="LIO208" s="429"/>
      <c r="LIP208" s="429"/>
      <c r="LIQ208" s="429"/>
      <c r="LIR208" s="429"/>
      <c r="LIS208" s="429"/>
      <c r="LIT208" s="429"/>
      <c r="LIU208" s="429"/>
      <c r="LIV208" s="429"/>
      <c r="LIW208" s="429"/>
      <c r="LIX208" s="429"/>
      <c r="LIY208" s="429"/>
      <c r="LIZ208" s="429"/>
      <c r="LJA208" s="429"/>
      <c r="LJB208" s="429"/>
      <c r="LJC208" s="429"/>
      <c r="LJD208" s="429"/>
      <c r="LJE208" s="429"/>
      <c r="LJF208" s="429"/>
      <c r="LJG208" s="429"/>
      <c r="LJH208" s="429"/>
      <c r="LJI208" s="429"/>
      <c r="LJJ208" s="429"/>
      <c r="LJK208" s="429"/>
      <c r="LJL208" s="429"/>
      <c r="LJM208" s="432"/>
      <c r="LJN208" s="432"/>
      <c r="LJO208" s="429"/>
      <c r="LJP208" s="429"/>
      <c r="LJQ208" s="429"/>
      <c r="LJR208" s="429"/>
      <c r="LJS208" s="429"/>
      <c r="LJT208" s="429"/>
      <c r="LJU208" s="429"/>
      <c r="LJV208" s="429"/>
      <c r="LJW208" s="429"/>
      <c r="LJX208" s="429"/>
      <c r="LJY208" s="429"/>
      <c r="LJZ208" s="429"/>
      <c r="LKA208" s="429"/>
      <c r="LKB208" s="429"/>
      <c r="LKC208" s="429"/>
      <c r="LKD208" s="429"/>
      <c r="LKE208" s="429"/>
      <c r="LKF208" s="429"/>
      <c r="LKG208" s="429"/>
      <c r="LKH208" s="429"/>
      <c r="LKI208" s="429"/>
      <c r="LKJ208" s="429"/>
      <c r="LKK208" s="429"/>
      <c r="LKL208" s="429"/>
      <c r="LKM208" s="432"/>
      <c r="LKN208" s="432"/>
      <c r="LKO208" s="429"/>
      <c r="LKP208" s="429"/>
      <c r="LKQ208" s="429"/>
      <c r="LKR208" s="429"/>
      <c r="LKS208" s="429"/>
      <c r="LKT208" s="429"/>
      <c r="LKU208" s="429"/>
      <c r="LKV208" s="429"/>
      <c r="LKW208" s="429"/>
      <c r="LKX208" s="429"/>
      <c r="LKY208" s="429"/>
      <c r="LKZ208" s="429"/>
      <c r="LLA208" s="429"/>
      <c r="LLB208" s="429"/>
      <c r="LLC208" s="429"/>
      <c r="LLD208" s="429"/>
      <c r="LLE208" s="429"/>
      <c r="LLF208" s="429"/>
      <c r="LLG208" s="429"/>
      <c r="LLH208" s="429"/>
      <c r="LLI208" s="429"/>
      <c r="LLJ208" s="429"/>
      <c r="LLK208" s="429"/>
      <c r="LLL208" s="429"/>
      <c r="LLM208" s="432"/>
      <c r="LLN208" s="432"/>
      <c r="LLO208" s="429"/>
      <c r="LLP208" s="429"/>
      <c r="LLQ208" s="429"/>
      <c r="LLR208" s="429"/>
      <c r="LLS208" s="429"/>
      <c r="LLT208" s="429"/>
      <c r="LLU208" s="429"/>
      <c r="LLV208" s="429"/>
      <c r="LLW208" s="429"/>
      <c r="LLX208" s="429"/>
      <c r="LLY208" s="429"/>
      <c r="LLZ208" s="429"/>
      <c r="LMA208" s="429"/>
      <c r="LMB208" s="429"/>
      <c r="LMC208" s="429"/>
      <c r="LMD208" s="429"/>
      <c r="LME208" s="429"/>
      <c r="LMF208" s="429"/>
      <c r="LMG208" s="429"/>
      <c r="LMH208" s="429"/>
      <c r="LMI208" s="429"/>
      <c r="LMJ208" s="429"/>
      <c r="LMK208" s="429"/>
      <c r="LML208" s="429"/>
      <c r="LMM208" s="432"/>
      <c r="LMN208" s="432"/>
      <c r="LMO208" s="429"/>
      <c r="LMP208" s="429"/>
      <c r="LMQ208" s="429"/>
      <c r="LMR208" s="429"/>
      <c r="LMS208" s="429"/>
      <c r="LMT208" s="429"/>
      <c r="LMU208" s="429"/>
      <c r="LMV208" s="429"/>
      <c r="LMW208" s="429"/>
      <c r="LMX208" s="429"/>
      <c r="LMY208" s="429"/>
      <c r="LMZ208" s="429"/>
      <c r="LNA208" s="429"/>
      <c r="LNB208" s="429"/>
      <c r="LNC208" s="429"/>
      <c r="LND208" s="429"/>
      <c r="LNE208" s="429"/>
      <c r="LNF208" s="429"/>
      <c r="LNG208" s="429"/>
      <c r="LNH208" s="429"/>
      <c r="LNI208" s="429"/>
      <c r="LNJ208" s="429"/>
      <c r="LNK208" s="429"/>
      <c r="LNL208" s="429"/>
      <c r="LNM208" s="432"/>
      <c r="LNN208" s="432"/>
      <c r="LNO208" s="429"/>
      <c r="LNP208" s="429"/>
      <c r="LNQ208" s="429"/>
      <c r="LNR208" s="429"/>
      <c r="LNS208" s="429"/>
      <c r="LNT208" s="429"/>
      <c r="LNU208" s="429"/>
      <c r="LNV208" s="429"/>
      <c r="LNW208" s="429"/>
      <c r="LNX208" s="429"/>
      <c r="LNY208" s="429"/>
      <c r="LNZ208" s="429"/>
      <c r="LOA208" s="429"/>
      <c r="LOB208" s="429"/>
      <c r="LOC208" s="429"/>
      <c r="LOD208" s="429"/>
      <c r="LOE208" s="429"/>
      <c r="LOF208" s="429"/>
      <c r="LOG208" s="429"/>
      <c r="LOH208" s="429"/>
      <c r="LOI208" s="429"/>
      <c r="LOJ208" s="429"/>
      <c r="LOK208" s="429"/>
      <c r="LOL208" s="429"/>
      <c r="LOM208" s="432"/>
      <c r="LON208" s="432"/>
      <c r="LOO208" s="429"/>
      <c r="LOP208" s="429"/>
      <c r="LOQ208" s="429"/>
      <c r="LOR208" s="429"/>
      <c r="LOS208" s="429"/>
      <c r="LOT208" s="429"/>
      <c r="LOU208" s="429"/>
      <c r="LOV208" s="429"/>
      <c r="LOW208" s="429"/>
      <c r="LOX208" s="429"/>
      <c r="LOY208" s="429"/>
      <c r="LOZ208" s="429"/>
      <c r="LPA208" s="429"/>
      <c r="LPB208" s="429"/>
      <c r="LPC208" s="429"/>
      <c r="LPD208" s="429"/>
      <c r="LPE208" s="429"/>
      <c r="LPF208" s="429"/>
      <c r="LPG208" s="429"/>
      <c r="LPH208" s="429"/>
      <c r="LPI208" s="429"/>
      <c r="LPJ208" s="429"/>
      <c r="LPK208" s="429"/>
      <c r="LPL208" s="429"/>
      <c r="LPM208" s="432"/>
      <c r="LPN208" s="432"/>
      <c r="LPO208" s="429"/>
      <c r="LPP208" s="429"/>
      <c r="LPQ208" s="429"/>
      <c r="LPR208" s="429"/>
      <c r="LPS208" s="429"/>
      <c r="LPT208" s="429"/>
      <c r="LPU208" s="429"/>
      <c r="LPV208" s="429"/>
      <c r="LPW208" s="429"/>
      <c r="LPX208" s="429"/>
      <c r="LPY208" s="429"/>
      <c r="LPZ208" s="429"/>
      <c r="LQA208" s="429"/>
      <c r="LQB208" s="429"/>
      <c r="LQC208" s="429"/>
      <c r="LQD208" s="429"/>
      <c r="LQE208" s="429"/>
      <c r="LQF208" s="429"/>
      <c r="LQG208" s="429"/>
      <c r="LQH208" s="429"/>
      <c r="LQI208" s="429"/>
      <c r="LQJ208" s="429"/>
      <c r="LQK208" s="429"/>
      <c r="LQL208" s="429"/>
      <c r="LQM208" s="432"/>
      <c r="LQN208" s="432"/>
      <c r="LQO208" s="429"/>
      <c r="LQP208" s="429"/>
      <c r="LQQ208" s="429"/>
      <c r="LQR208" s="429"/>
      <c r="LQS208" s="429"/>
      <c r="LQT208" s="429"/>
      <c r="LQU208" s="429"/>
      <c r="LQV208" s="429"/>
      <c r="LQW208" s="429"/>
      <c r="LQX208" s="429"/>
      <c r="LQY208" s="429"/>
      <c r="LQZ208" s="429"/>
      <c r="LRA208" s="429"/>
      <c r="LRB208" s="429"/>
      <c r="LRC208" s="429"/>
      <c r="LRD208" s="429"/>
      <c r="LRE208" s="429"/>
      <c r="LRF208" s="429"/>
      <c r="LRG208" s="429"/>
      <c r="LRH208" s="429"/>
      <c r="LRI208" s="429"/>
      <c r="LRJ208" s="429"/>
      <c r="LRK208" s="429"/>
      <c r="LRL208" s="429"/>
      <c r="LRM208" s="432"/>
      <c r="LRN208" s="432"/>
      <c r="LRO208" s="429"/>
      <c r="LRP208" s="429"/>
      <c r="LRQ208" s="429"/>
      <c r="LRR208" s="429"/>
      <c r="LRS208" s="429"/>
      <c r="LRT208" s="429"/>
      <c r="LRU208" s="429"/>
      <c r="LRV208" s="429"/>
      <c r="LRW208" s="429"/>
      <c r="LRX208" s="429"/>
      <c r="LRY208" s="429"/>
      <c r="LRZ208" s="429"/>
      <c r="LSA208" s="429"/>
      <c r="LSB208" s="429"/>
      <c r="LSC208" s="429"/>
      <c r="LSD208" s="429"/>
      <c r="LSE208" s="429"/>
      <c r="LSF208" s="429"/>
      <c r="LSG208" s="429"/>
      <c r="LSH208" s="429"/>
      <c r="LSI208" s="429"/>
      <c r="LSJ208" s="429"/>
      <c r="LSK208" s="429"/>
      <c r="LSL208" s="429"/>
      <c r="LSM208" s="432"/>
      <c r="LSN208" s="432"/>
      <c r="LSO208" s="429"/>
      <c r="LSP208" s="429"/>
      <c r="LSQ208" s="429"/>
      <c r="LSR208" s="429"/>
      <c r="LSS208" s="429"/>
      <c r="LST208" s="429"/>
      <c r="LSU208" s="429"/>
      <c r="LSV208" s="429"/>
      <c r="LSW208" s="429"/>
      <c r="LSX208" s="429"/>
      <c r="LSY208" s="429"/>
      <c r="LSZ208" s="429"/>
      <c r="LTA208" s="429"/>
      <c r="LTB208" s="429"/>
      <c r="LTC208" s="429"/>
      <c r="LTD208" s="429"/>
      <c r="LTE208" s="429"/>
      <c r="LTF208" s="429"/>
      <c r="LTG208" s="429"/>
      <c r="LTH208" s="429"/>
      <c r="LTI208" s="429"/>
      <c r="LTJ208" s="429"/>
      <c r="LTK208" s="429"/>
      <c r="LTL208" s="429"/>
      <c r="LTM208" s="432"/>
      <c r="LTN208" s="432"/>
      <c r="LTO208" s="429"/>
      <c r="LTP208" s="429"/>
      <c r="LTQ208" s="429"/>
      <c r="LTR208" s="429"/>
      <c r="LTS208" s="429"/>
      <c r="LTT208" s="429"/>
      <c r="LTU208" s="429"/>
      <c r="LTV208" s="429"/>
      <c r="LTW208" s="429"/>
      <c r="LTX208" s="429"/>
      <c r="LTY208" s="429"/>
      <c r="LTZ208" s="429"/>
      <c r="LUA208" s="429"/>
      <c r="LUB208" s="429"/>
      <c r="LUC208" s="429"/>
      <c r="LUD208" s="429"/>
      <c r="LUE208" s="429"/>
      <c r="LUF208" s="429"/>
      <c r="LUG208" s="429"/>
      <c r="LUH208" s="429"/>
      <c r="LUI208" s="429"/>
      <c r="LUJ208" s="429"/>
      <c r="LUK208" s="429"/>
      <c r="LUL208" s="429"/>
      <c r="LUM208" s="432"/>
      <c r="LUN208" s="432"/>
      <c r="LUO208" s="429"/>
      <c r="LUP208" s="429"/>
      <c r="LUQ208" s="429"/>
      <c r="LUR208" s="429"/>
      <c r="LUS208" s="429"/>
      <c r="LUT208" s="429"/>
      <c r="LUU208" s="429"/>
      <c r="LUV208" s="429"/>
      <c r="LUW208" s="429"/>
      <c r="LUX208" s="429"/>
      <c r="LUY208" s="429"/>
      <c r="LUZ208" s="429"/>
      <c r="LVA208" s="429"/>
      <c r="LVB208" s="429"/>
      <c r="LVC208" s="429"/>
      <c r="LVD208" s="429"/>
      <c r="LVE208" s="429"/>
      <c r="LVF208" s="429"/>
      <c r="LVG208" s="429"/>
      <c r="LVH208" s="429"/>
      <c r="LVI208" s="429"/>
      <c r="LVJ208" s="429"/>
      <c r="LVK208" s="429"/>
      <c r="LVL208" s="429"/>
      <c r="LVM208" s="432"/>
      <c r="LVN208" s="432"/>
      <c r="LVO208" s="429"/>
      <c r="LVP208" s="429"/>
      <c r="LVQ208" s="429"/>
      <c r="LVR208" s="429"/>
      <c r="LVS208" s="429"/>
      <c r="LVT208" s="429"/>
      <c r="LVU208" s="429"/>
      <c r="LVV208" s="429"/>
      <c r="LVW208" s="429"/>
      <c r="LVX208" s="429"/>
      <c r="LVY208" s="429"/>
      <c r="LVZ208" s="429"/>
      <c r="LWA208" s="429"/>
      <c r="LWB208" s="429"/>
      <c r="LWC208" s="429"/>
      <c r="LWD208" s="429"/>
      <c r="LWE208" s="429"/>
      <c r="LWF208" s="429"/>
      <c r="LWG208" s="429"/>
      <c r="LWH208" s="429"/>
      <c r="LWI208" s="429"/>
      <c r="LWJ208" s="429"/>
      <c r="LWK208" s="429"/>
      <c r="LWL208" s="429"/>
      <c r="LWM208" s="432"/>
      <c r="LWN208" s="432"/>
      <c r="LWO208" s="429"/>
      <c r="LWP208" s="429"/>
      <c r="LWQ208" s="429"/>
      <c r="LWR208" s="429"/>
      <c r="LWS208" s="429"/>
      <c r="LWT208" s="429"/>
      <c r="LWU208" s="429"/>
      <c r="LWV208" s="429"/>
      <c r="LWW208" s="429"/>
      <c r="LWX208" s="429"/>
      <c r="LWY208" s="429"/>
      <c r="LWZ208" s="429"/>
      <c r="LXA208" s="429"/>
      <c r="LXB208" s="429"/>
      <c r="LXC208" s="429"/>
      <c r="LXD208" s="429"/>
      <c r="LXE208" s="429"/>
      <c r="LXF208" s="429"/>
      <c r="LXG208" s="429"/>
      <c r="LXH208" s="429"/>
      <c r="LXI208" s="429"/>
      <c r="LXJ208" s="429"/>
      <c r="LXK208" s="429"/>
      <c r="LXL208" s="429"/>
      <c r="LXM208" s="432"/>
      <c r="LXN208" s="432"/>
      <c r="LXO208" s="429"/>
      <c r="LXP208" s="429"/>
      <c r="LXQ208" s="429"/>
      <c r="LXR208" s="429"/>
      <c r="LXS208" s="429"/>
      <c r="LXT208" s="429"/>
      <c r="LXU208" s="429"/>
      <c r="LXV208" s="429"/>
      <c r="LXW208" s="429"/>
      <c r="LXX208" s="429"/>
      <c r="LXY208" s="429"/>
      <c r="LXZ208" s="429"/>
      <c r="LYA208" s="429"/>
      <c r="LYB208" s="429"/>
      <c r="LYC208" s="429"/>
      <c r="LYD208" s="429"/>
      <c r="LYE208" s="429"/>
      <c r="LYF208" s="429"/>
      <c r="LYG208" s="429"/>
      <c r="LYH208" s="429"/>
      <c r="LYI208" s="429"/>
      <c r="LYJ208" s="429"/>
      <c r="LYK208" s="429"/>
      <c r="LYL208" s="429"/>
      <c r="LYM208" s="432"/>
      <c r="LYN208" s="432"/>
      <c r="LYO208" s="429"/>
      <c r="LYP208" s="429"/>
      <c r="LYQ208" s="429"/>
      <c r="LYR208" s="429"/>
      <c r="LYS208" s="429"/>
      <c r="LYT208" s="429"/>
      <c r="LYU208" s="429"/>
      <c r="LYV208" s="429"/>
      <c r="LYW208" s="429"/>
      <c r="LYX208" s="429"/>
      <c r="LYY208" s="429"/>
      <c r="LYZ208" s="429"/>
      <c r="LZA208" s="429"/>
      <c r="LZB208" s="429"/>
      <c r="LZC208" s="429"/>
      <c r="LZD208" s="429"/>
      <c r="LZE208" s="429"/>
      <c r="LZF208" s="429"/>
      <c r="LZG208" s="429"/>
      <c r="LZH208" s="429"/>
      <c r="LZI208" s="429"/>
      <c r="LZJ208" s="429"/>
      <c r="LZK208" s="429"/>
      <c r="LZL208" s="429"/>
      <c r="LZM208" s="432"/>
      <c r="LZN208" s="432"/>
      <c r="LZO208" s="429"/>
      <c r="LZP208" s="429"/>
      <c r="LZQ208" s="429"/>
      <c r="LZR208" s="429"/>
      <c r="LZS208" s="429"/>
      <c r="LZT208" s="429"/>
      <c r="LZU208" s="429"/>
      <c r="LZV208" s="429"/>
      <c r="LZW208" s="429"/>
      <c r="LZX208" s="429"/>
      <c r="LZY208" s="429"/>
      <c r="LZZ208" s="429"/>
      <c r="MAA208" s="429"/>
      <c r="MAB208" s="429"/>
      <c r="MAC208" s="429"/>
      <c r="MAD208" s="429"/>
      <c r="MAE208" s="429"/>
      <c r="MAF208" s="429"/>
      <c r="MAG208" s="429"/>
      <c r="MAH208" s="429"/>
      <c r="MAI208" s="429"/>
      <c r="MAJ208" s="429"/>
      <c r="MAK208" s="429"/>
      <c r="MAL208" s="429"/>
      <c r="MAM208" s="432"/>
      <c r="MAN208" s="432"/>
      <c r="MAO208" s="429"/>
      <c r="MAP208" s="429"/>
      <c r="MAQ208" s="429"/>
      <c r="MAR208" s="429"/>
      <c r="MAS208" s="429"/>
      <c r="MAT208" s="429"/>
      <c r="MAU208" s="429"/>
      <c r="MAV208" s="429"/>
      <c r="MAW208" s="429"/>
      <c r="MAX208" s="429"/>
      <c r="MAY208" s="429"/>
      <c r="MAZ208" s="429"/>
      <c r="MBA208" s="429"/>
      <c r="MBB208" s="429"/>
      <c r="MBC208" s="429"/>
      <c r="MBD208" s="429"/>
      <c r="MBE208" s="429"/>
      <c r="MBF208" s="429"/>
      <c r="MBG208" s="429"/>
      <c r="MBH208" s="429"/>
      <c r="MBI208" s="429"/>
      <c r="MBJ208" s="429"/>
      <c r="MBK208" s="429"/>
      <c r="MBL208" s="429"/>
      <c r="MBM208" s="432"/>
      <c r="MBN208" s="432"/>
      <c r="MBO208" s="429"/>
      <c r="MBP208" s="429"/>
      <c r="MBQ208" s="429"/>
      <c r="MBR208" s="429"/>
      <c r="MBS208" s="429"/>
      <c r="MBT208" s="429"/>
      <c r="MBU208" s="429"/>
      <c r="MBV208" s="429"/>
      <c r="MBW208" s="429"/>
      <c r="MBX208" s="429"/>
      <c r="MBY208" s="429"/>
      <c r="MBZ208" s="429"/>
      <c r="MCA208" s="429"/>
      <c r="MCB208" s="429"/>
      <c r="MCC208" s="429"/>
      <c r="MCD208" s="429"/>
      <c r="MCE208" s="429"/>
      <c r="MCF208" s="429"/>
      <c r="MCG208" s="429"/>
      <c r="MCH208" s="429"/>
      <c r="MCI208" s="429"/>
      <c r="MCJ208" s="429"/>
      <c r="MCK208" s="429"/>
      <c r="MCL208" s="429"/>
      <c r="MCM208" s="432"/>
      <c r="MCN208" s="432"/>
      <c r="MCO208" s="429"/>
      <c r="MCP208" s="429"/>
      <c r="MCQ208" s="429"/>
      <c r="MCR208" s="429"/>
      <c r="MCS208" s="429"/>
      <c r="MCT208" s="429"/>
      <c r="MCU208" s="429"/>
      <c r="MCV208" s="429"/>
      <c r="MCW208" s="429"/>
      <c r="MCX208" s="429"/>
      <c r="MCY208" s="429"/>
      <c r="MCZ208" s="429"/>
      <c r="MDA208" s="429"/>
      <c r="MDB208" s="429"/>
      <c r="MDC208" s="429"/>
      <c r="MDD208" s="429"/>
      <c r="MDE208" s="429"/>
      <c r="MDF208" s="429"/>
      <c r="MDG208" s="429"/>
      <c r="MDH208" s="429"/>
      <c r="MDI208" s="429"/>
      <c r="MDJ208" s="429"/>
      <c r="MDK208" s="429"/>
      <c r="MDL208" s="429"/>
      <c r="MDM208" s="432"/>
      <c r="MDN208" s="432"/>
      <c r="MDO208" s="429"/>
      <c r="MDP208" s="429"/>
      <c r="MDQ208" s="429"/>
      <c r="MDR208" s="429"/>
      <c r="MDS208" s="429"/>
      <c r="MDT208" s="429"/>
      <c r="MDU208" s="429"/>
      <c r="MDV208" s="429"/>
      <c r="MDW208" s="429"/>
      <c r="MDX208" s="429"/>
      <c r="MDY208" s="429"/>
      <c r="MDZ208" s="429"/>
      <c r="MEA208" s="429"/>
      <c r="MEB208" s="429"/>
      <c r="MEC208" s="429"/>
      <c r="MED208" s="429"/>
      <c r="MEE208" s="429"/>
      <c r="MEF208" s="429"/>
      <c r="MEG208" s="429"/>
      <c r="MEH208" s="429"/>
      <c r="MEI208" s="429"/>
      <c r="MEJ208" s="429"/>
      <c r="MEK208" s="429"/>
      <c r="MEL208" s="429"/>
      <c r="MEM208" s="432"/>
      <c r="MEN208" s="432"/>
      <c r="MEO208" s="429"/>
      <c r="MEP208" s="429"/>
      <c r="MEQ208" s="429"/>
      <c r="MER208" s="429"/>
      <c r="MES208" s="429"/>
      <c r="MET208" s="429"/>
      <c r="MEU208" s="429"/>
      <c r="MEV208" s="429"/>
      <c r="MEW208" s="429"/>
      <c r="MEX208" s="429"/>
      <c r="MEY208" s="429"/>
      <c r="MEZ208" s="429"/>
      <c r="MFA208" s="429"/>
      <c r="MFB208" s="429"/>
      <c r="MFC208" s="429"/>
      <c r="MFD208" s="429"/>
      <c r="MFE208" s="429"/>
      <c r="MFF208" s="429"/>
      <c r="MFG208" s="429"/>
      <c r="MFH208" s="429"/>
      <c r="MFI208" s="429"/>
      <c r="MFJ208" s="429"/>
      <c r="MFK208" s="429"/>
      <c r="MFL208" s="429"/>
      <c r="MFM208" s="432"/>
      <c r="MFN208" s="432"/>
      <c r="MFO208" s="429"/>
      <c r="MFP208" s="429"/>
      <c r="MFQ208" s="429"/>
      <c r="MFR208" s="429"/>
      <c r="MFS208" s="429"/>
      <c r="MFT208" s="429"/>
      <c r="MFU208" s="429"/>
      <c r="MFV208" s="429"/>
      <c r="MFW208" s="429"/>
      <c r="MFX208" s="429"/>
      <c r="MFY208" s="429"/>
      <c r="MFZ208" s="429"/>
      <c r="MGA208" s="429"/>
      <c r="MGB208" s="429"/>
      <c r="MGC208" s="429"/>
      <c r="MGD208" s="429"/>
      <c r="MGE208" s="429"/>
      <c r="MGF208" s="429"/>
      <c r="MGG208" s="429"/>
      <c r="MGH208" s="429"/>
      <c r="MGI208" s="429"/>
      <c r="MGJ208" s="429"/>
      <c r="MGK208" s="429"/>
      <c r="MGL208" s="429"/>
      <c r="MGM208" s="432"/>
      <c r="MGN208" s="432"/>
      <c r="MGO208" s="429"/>
      <c r="MGP208" s="429"/>
      <c r="MGQ208" s="429"/>
      <c r="MGR208" s="429"/>
      <c r="MGS208" s="429"/>
      <c r="MGT208" s="429"/>
      <c r="MGU208" s="429"/>
      <c r="MGV208" s="429"/>
      <c r="MGW208" s="429"/>
      <c r="MGX208" s="429"/>
      <c r="MGY208" s="429"/>
      <c r="MGZ208" s="429"/>
      <c r="MHA208" s="429"/>
      <c r="MHB208" s="429"/>
      <c r="MHC208" s="429"/>
      <c r="MHD208" s="429"/>
      <c r="MHE208" s="429"/>
      <c r="MHF208" s="429"/>
      <c r="MHG208" s="429"/>
      <c r="MHH208" s="429"/>
      <c r="MHI208" s="429"/>
      <c r="MHJ208" s="429"/>
      <c r="MHK208" s="429"/>
      <c r="MHL208" s="429"/>
      <c r="MHM208" s="432"/>
      <c r="MHN208" s="432"/>
      <c r="MHO208" s="429"/>
      <c r="MHP208" s="429"/>
      <c r="MHQ208" s="429"/>
      <c r="MHR208" s="429"/>
      <c r="MHS208" s="429"/>
      <c r="MHT208" s="429"/>
      <c r="MHU208" s="429"/>
      <c r="MHV208" s="429"/>
      <c r="MHW208" s="429"/>
      <c r="MHX208" s="429"/>
      <c r="MHY208" s="429"/>
      <c r="MHZ208" s="429"/>
      <c r="MIA208" s="429"/>
      <c r="MIB208" s="429"/>
      <c r="MIC208" s="429"/>
      <c r="MID208" s="429"/>
      <c r="MIE208" s="429"/>
      <c r="MIF208" s="429"/>
      <c r="MIG208" s="429"/>
      <c r="MIH208" s="429"/>
      <c r="MII208" s="429"/>
      <c r="MIJ208" s="429"/>
      <c r="MIK208" s="429"/>
      <c r="MIL208" s="429"/>
      <c r="MIM208" s="432"/>
      <c r="MIN208" s="432"/>
      <c r="MIO208" s="429"/>
      <c r="MIP208" s="429"/>
      <c r="MIQ208" s="429"/>
      <c r="MIR208" s="429"/>
      <c r="MIS208" s="429"/>
      <c r="MIT208" s="429"/>
      <c r="MIU208" s="429"/>
      <c r="MIV208" s="429"/>
      <c r="MIW208" s="429"/>
      <c r="MIX208" s="429"/>
      <c r="MIY208" s="429"/>
      <c r="MIZ208" s="429"/>
      <c r="MJA208" s="429"/>
      <c r="MJB208" s="429"/>
      <c r="MJC208" s="429"/>
      <c r="MJD208" s="429"/>
      <c r="MJE208" s="429"/>
      <c r="MJF208" s="429"/>
      <c r="MJG208" s="429"/>
      <c r="MJH208" s="429"/>
      <c r="MJI208" s="429"/>
      <c r="MJJ208" s="429"/>
      <c r="MJK208" s="429"/>
      <c r="MJL208" s="429"/>
      <c r="MJM208" s="432"/>
      <c r="MJN208" s="432"/>
      <c r="MJO208" s="429"/>
      <c r="MJP208" s="429"/>
      <c r="MJQ208" s="429"/>
      <c r="MJR208" s="429"/>
      <c r="MJS208" s="429"/>
      <c r="MJT208" s="429"/>
      <c r="MJU208" s="429"/>
      <c r="MJV208" s="429"/>
      <c r="MJW208" s="429"/>
      <c r="MJX208" s="429"/>
      <c r="MJY208" s="429"/>
      <c r="MJZ208" s="429"/>
      <c r="MKA208" s="429"/>
      <c r="MKB208" s="429"/>
      <c r="MKC208" s="429"/>
      <c r="MKD208" s="429"/>
      <c r="MKE208" s="429"/>
      <c r="MKF208" s="429"/>
      <c r="MKG208" s="429"/>
      <c r="MKH208" s="429"/>
      <c r="MKI208" s="429"/>
      <c r="MKJ208" s="429"/>
      <c r="MKK208" s="429"/>
      <c r="MKL208" s="429"/>
      <c r="MKM208" s="432"/>
      <c r="MKN208" s="432"/>
      <c r="MKO208" s="429"/>
      <c r="MKP208" s="429"/>
      <c r="MKQ208" s="429"/>
      <c r="MKR208" s="429"/>
      <c r="MKS208" s="429"/>
      <c r="MKT208" s="429"/>
      <c r="MKU208" s="429"/>
      <c r="MKV208" s="429"/>
      <c r="MKW208" s="429"/>
      <c r="MKX208" s="429"/>
      <c r="MKY208" s="429"/>
      <c r="MKZ208" s="429"/>
      <c r="MLA208" s="429"/>
      <c r="MLB208" s="429"/>
      <c r="MLC208" s="429"/>
      <c r="MLD208" s="429"/>
      <c r="MLE208" s="429"/>
      <c r="MLF208" s="429"/>
      <c r="MLG208" s="429"/>
      <c r="MLH208" s="429"/>
      <c r="MLI208" s="429"/>
      <c r="MLJ208" s="429"/>
      <c r="MLK208" s="429"/>
      <c r="MLL208" s="429"/>
      <c r="MLM208" s="432"/>
      <c r="MLN208" s="432"/>
      <c r="MLO208" s="429"/>
      <c r="MLP208" s="429"/>
      <c r="MLQ208" s="429"/>
      <c r="MLR208" s="429"/>
      <c r="MLS208" s="429"/>
      <c r="MLT208" s="429"/>
      <c r="MLU208" s="429"/>
      <c r="MLV208" s="429"/>
      <c r="MLW208" s="429"/>
      <c r="MLX208" s="429"/>
      <c r="MLY208" s="429"/>
      <c r="MLZ208" s="429"/>
      <c r="MMA208" s="429"/>
      <c r="MMB208" s="429"/>
      <c r="MMC208" s="429"/>
      <c r="MMD208" s="429"/>
      <c r="MME208" s="429"/>
      <c r="MMF208" s="429"/>
      <c r="MMG208" s="429"/>
      <c r="MMH208" s="429"/>
      <c r="MMI208" s="429"/>
      <c r="MMJ208" s="429"/>
      <c r="MMK208" s="429"/>
      <c r="MML208" s="429"/>
      <c r="MMM208" s="432"/>
      <c r="MMN208" s="432"/>
      <c r="MMO208" s="429"/>
      <c r="MMP208" s="429"/>
      <c r="MMQ208" s="429"/>
      <c r="MMR208" s="429"/>
      <c r="MMS208" s="429"/>
      <c r="MMT208" s="429"/>
      <c r="MMU208" s="429"/>
      <c r="MMV208" s="429"/>
      <c r="MMW208" s="429"/>
      <c r="MMX208" s="429"/>
      <c r="MMY208" s="429"/>
      <c r="MMZ208" s="429"/>
      <c r="MNA208" s="429"/>
      <c r="MNB208" s="429"/>
      <c r="MNC208" s="429"/>
      <c r="MND208" s="429"/>
      <c r="MNE208" s="429"/>
      <c r="MNF208" s="429"/>
      <c r="MNG208" s="429"/>
      <c r="MNH208" s="429"/>
      <c r="MNI208" s="429"/>
      <c r="MNJ208" s="429"/>
      <c r="MNK208" s="429"/>
      <c r="MNL208" s="429"/>
      <c r="MNM208" s="432"/>
      <c r="MNN208" s="432"/>
      <c r="MNO208" s="429"/>
      <c r="MNP208" s="429"/>
      <c r="MNQ208" s="429"/>
      <c r="MNR208" s="429"/>
      <c r="MNS208" s="429"/>
      <c r="MNT208" s="429"/>
      <c r="MNU208" s="429"/>
      <c r="MNV208" s="429"/>
      <c r="MNW208" s="429"/>
      <c r="MNX208" s="429"/>
      <c r="MNY208" s="429"/>
      <c r="MNZ208" s="429"/>
      <c r="MOA208" s="429"/>
      <c r="MOB208" s="429"/>
      <c r="MOC208" s="429"/>
      <c r="MOD208" s="429"/>
      <c r="MOE208" s="429"/>
      <c r="MOF208" s="429"/>
      <c r="MOG208" s="429"/>
      <c r="MOH208" s="429"/>
      <c r="MOI208" s="429"/>
      <c r="MOJ208" s="429"/>
      <c r="MOK208" s="429"/>
      <c r="MOL208" s="429"/>
      <c r="MOM208" s="432"/>
      <c r="MON208" s="432"/>
      <c r="MOO208" s="429"/>
      <c r="MOP208" s="429"/>
      <c r="MOQ208" s="429"/>
      <c r="MOR208" s="429"/>
      <c r="MOS208" s="429"/>
      <c r="MOT208" s="429"/>
      <c r="MOU208" s="429"/>
      <c r="MOV208" s="429"/>
      <c r="MOW208" s="429"/>
      <c r="MOX208" s="429"/>
      <c r="MOY208" s="429"/>
      <c r="MOZ208" s="429"/>
      <c r="MPA208" s="429"/>
      <c r="MPB208" s="429"/>
      <c r="MPC208" s="429"/>
      <c r="MPD208" s="429"/>
      <c r="MPE208" s="429"/>
      <c r="MPF208" s="429"/>
      <c r="MPG208" s="429"/>
      <c r="MPH208" s="429"/>
      <c r="MPI208" s="429"/>
      <c r="MPJ208" s="429"/>
      <c r="MPK208" s="429"/>
      <c r="MPL208" s="429"/>
      <c r="MPM208" s="432"/>
      <c r="MPN208" s="432"/>
      <c r="MPO208" s="429"/>
      <c r="MPP208" s="429"/>
      <c r="MPQ208" s="429"/>
      <c r="MPR208" s="429"/>
      <c r="MPS208" s="429"/>
      <c r="MPT208" s="429"/>
      <c r="MPU208" s="429"/>
      <c r="MPV208" s="429"/>
      <c r="MPW208" s="429"/>
      <c r="MPX208" s="429"/>
      <c r="MPY208" s="429"/>
      <c r="MPZ208" s="429"/>
      <c r="MQA208" s="429"/>
      <c r="MQB208" s="429"/>
      <c r="MQC208" s="429"/>
      <c r="MQD208" s="429"/>
      <c r="MQE208" s="429"/>
      <c r="MQF208" s="429"/>
      <c r="MQG208" s="429"/>
      <c r="MQH208" s="429"/>
      <c r="MQI208" s="429"/>
      <c r="MQJ208" s="429"/>
      <c r="MQK208" s="429"/>
      <c r="MQL208" s="429"/>
      <c r="MQM208" s="432"/>
      <c r="MQN208" s="432"/>
      <c r="MQO208" s="429"/>
      <c r="MQP208" s="429"/>
      <c r="MQQ208" s="429"/>
      <c r="MQR208" s="429"/>
      <c r="MQS208" s="429"/>
      <c r="MQT208" s="429"/>
      <c r="MQU208" s="429"/>
      <c r="MQV208" s="429"/>
      <c r="MQW208" s="429"/>
      <c r="MQX208" s="429"/>
      <c r="MQY208" s="429"/>
      <c r="MQZ208" s="429"/>
      <c r="MRA208" s="429"/>
      <c r="MRB208" s="429"/>
      <c r="MRC208" s="429"/>
      <c r="MRD208" s="429"/>
      <c r="MRE208" s="429"/>
      <c r="MRF208" s="429"/>
      <c r="MRG208" s="429"/>
      <c r="MRH208" s="429"/>
      <c r="MRI208" s="429"/>
      <c r="MRJ208" s="429"/>
      <c r="MRK208" s="429"/>
      <c r="MRL208" s="429"/>
      <c r="MRM208" s="432"/>
      <c r="MRN208" s="432"/>
      <c r="MRO208" s="429"/>
      <c r="MRP208" s="429"/>
      <c r="MRQ208" s="429"/>
      <c r="MRR208" s="429"/>
      <c r="MRS208" s="429"/>
      <c r="MRT208" s="429"/>
      <c r="MRU208" s="429"/>
      <c r="MRV208" s="429"/>
      <c r="MRW208" s="429"/>
      <c r="MRX208" s="429"/>
      <c r="MRY208" s="429"/>
      <c r="MRZ208" s="429"/>
      <c r="MSA208" s="429"/>
      <c r="MSB208" s="429"/>
      <c r="MSC208" s="429"/>
      <c r="MSD208" s="429"/>
      <c r="MSE208" s="429"/>
      <c r="MSF208" s="429"/>
      <c r="MSG208" s="429"/>
      <c r="MSH208" s="429"/>
      <c r="MSI208" s="429"/>
      <c r="MSJ208" s="429"/>
      <c r="MSK208" s="429"/>
      <c r="MSL208" s="429"/>
      <c r="MSM208" s="432"/>
      <c r="MSN208" s="432"/>
      <c r="MSO208" s="429"/>
      <c r="MSP208" s="429"/>
      <c r="MSQ208" s="429"/>
      <c r="MSR208" s="429"/>
      <c r="MSS208" s="429"/>
      <c r="MST208" s="429"/>
      <c r="MSU208" s="429"/>
      <c r="MSV208" s="429"/>
      <c r="MSW208" s="429"/>
      <c r="MSX208" s="429"/>
      <c r="MSY208" s="429"/>
      <c r="MSZ208" s="429"/>
      <c r="MTA208" s="429"/>
      <c r="MTB208" s="429"/>
      <c r="MTC208" s="429"/>
      <c r="MTD208" s="429"/>
      <c r="MTE208" s="429"/>
      <c r="MTF208" s="429"/>
      <c r="MTG208" s="429"/>
      <c r="MTH208" s="429"/>
      <c r="MTI208" s="429"/>
      <c r="MTJ208" s="429"/>
      <c r="MTK208" s="429"/>
      <c r="MTL208" s="429"/>
      <c r="MTM208" s="432"/>
      <c r="MTN208" s="432"/>
      <c r="MTO208" s="429"/>
      <c r="MTP208" s="429"/>
      <c r="MTQ208" s="429"/>
      <c r="MTR208" s="429"/>
      <c r="MTS208" s="429"/>
      <c r="MTT208" s="429"/>
      <c r="MTU208" s="429"/>
      <c r="MTV208" s="429"/>
      <c r="MTW208" s="429"/>
      <c r="MTX208" s="429"/>
      <c r="MTY208" s="429"/>
      <c r="MTZ208" s="429"/>
      <c r="MUA208" s="429"/>
      <c r="MUB208" s="429"/>
      <c r="MUC208" s="429"/>
      <c r="MUD208" s="429"/>
      <c r="MUE208" s="429"/>
      <c r="MUF208" s="429"/>
      <c r="MUG208" s="429"/>
      <c r="MUH208" s="429"/>
      <c r="MUI208" s="429"/>
      <c r="MUJ208" s="429"/>
      <c r="MUK208" s="429"/>
      <c r="MUL208" s="429"/>
      <c r="MUM208" s="432"/>
      <c r="MUN208" s="432"/>
      <c r="MUO208" s="429"/>
      <c r="MUP208" s="429"/>
      <c r="MUQ208" s="429"/>
      <c r="MUR208" s="429"/>
      <c r="MUS208" s="429"/>
      <c r="MUT208" s="429"/>
      <c r="MUU208" s="429"/>
      <c r="MUV208" s="429"/>
      <c r="MUW208" s="429"/>
      <c r="MUX208" s="429"/>
      <c r="MUY208" s="429"/>
      <c r="MUZ208" s="429"/>
      <c r="MVA208" s="429"/>
      <c r="MVB208" s="429"/>
      <c r="MVC208" s="429"/>
      <c r="MVD208" s="429"/>
      <c r="MVE208" s="429"/>
      <c r="MVF208" s="429"/>
      <c r="MVG208" s="429"/>
      <c r="MVH208" s="429"/>
      <c r="MVI208" s="429"/>
      <c r="MVJ208" s="429"/>
      <c r="MVK208" s="429"/>
      <c r="MVL208" s="429"/>
      <c r="MVM208" s="432"/>
      <c r="MVN208" s="432"/>
      <c r="MVO208" s="429"/>
      <c r="MVP208" s="429"/>
      <c r="MVQ208" s="429"/>
      <c r="MVR208" s="429"/>
      <c r="MVS208" s="429"/>
      <c r="MVT208" s="429"/>
      <c r="MVU208" s="429"/>
      <c r="MVV208" s="429"/>
      <c r="MVW208" s="429"/>
      <c r="MVX208" s="429"/>
      <c r="MVY208" s="429"/>
      <c r="MVZ208" s="429"/>
      <c r="MWA208" s="429"/>
      <c r="MWB208" s="429"/>
      <c r="MWC208" s="429"/>
      <c r="MWD208" s="429"/>
      <c r="MWE208" s="429"/>
      <c r="MWF208" s="429"/>
      <c r="MWG208" s="429"/>
      <c r="MWH208" s="429"/>
      <c r="MWI208" s="429"/>
      <c r="MWJ208" s="429"/>
      <c r="MWK208" s="429"/>
      <c r="MWL208" s="429"/>
      <c r="MWM208" s="432"/>
      <c r="MWN208" s="432"/>
      <c r="MWO208" s="429"/>
      <c r="MWP208" s="429"/>
      <c r="MWQ208" s="429"/>
      <c r="MWR208" s="429"/>
      <c r="MWS208" s="429"/>
      <c r="MWT208" s="429"/>
      <c r="MWU208" s="429"/>
      <c r="MWV208" s="429"/>
      <c r="MWW208" s="429"/>
      <c r="MWX208" s="429"/>
      <c r="MWY208" s="429"/>
      <c r="MWZ208" s="429"/>
      <c r="MXA208" s="429"/>
      <c r="MXB208" s="429"/>
      <c r="MXC208" s="429"/>
      <c r="MXD208" s="429"/>
      <c r="MXE208" s="429"/>
      <c r="MXF208" s="429"/>
      <c r="MXG208" s="429"/>
      <c r="MXH208" s="429"/>
      <c r="MXI208" s="429"/>
      <c r="MXJ208" s="429"/>
      <c r="MXK208" s="429"/>
      <c r="MXL208" s="429"/>
      <c r="MXM208" s="432"/>
      <c r="MXN208" s="432"/>
      <c r="MXO208" s="429"/>
      <c r="MXP208" s="429"/>
      <c r="MXQ208" s="429"/>
      <c r="MXR208" s="429"/>
      <c r="MXS208" s="429"/>
      <c r="MXT208" s="429"/>
      <c r="MXU208" s="429"/>
      <c r="MXV208" s="429"/>
      <c r="MXW208" s="429"/>
      <c r="MXX208" s="429"/>
      <c r="MXY208" s="429"/>
      <c r="MXZ208" s="429"/>
      <c r="MYA208" s="429"/>
      <c r="MYB208" s="429"/>
      <c r="MYC208" s="429"/>
      <c r="MYD208" s="429"/>
      <c r="MYE208" s="429"/>
      <c r="MYF208" s="429"/>
      <c r="MYG208" s="429"/>
      <c r="MYH208" s="429"/>
      <c r="MYI208" s="429"/>
      <c r="MYJ208" s="429"/>
      <c r="MYK208" s="429"/>
      <c r="MYL208" s="429"/>
      <c r="MYM208" s="432"/>
      <c r="MYN208" s="432"/>
      <c r="MYO208" s="429"/>
      <c r="MYP208" s="429"/>
      <c r="MYQ208" s="429"/>
      <c r="MYR208" s="429"/>
      <c r="MYS208" s="429"/>
      <c r="MYT208" s="429"/>
      <c r="MYU208" s="429"/>
      <c r="MYV208" s="429"/>
      <c r="MYW208" s="429"/>
      <c r="MYX208" s="429"/>
      <c r="MYY208" s="429"/>
      <c r="MYZ208" s="429"/>
      <c r="MZA208" s="429"/>
      <c r="MZB208" s="429"/>
      <c r="MZC208" s="429"/>
      <c r="MZD208" s="429"/>
      <c r="MZE208" s="429"/>
      <c r="MZF208" s="429"/>
      <c r="MZG208" s="429"/>
      <c r="MZH208" s="429"/>
      <c r="MZI208" s="429"/>
      <c r="MZJ208" s="429"/>
      <c r="MZK208" s="429"/>
      <c r="MZL208" s="429"/>
      <c r="MZM208" s="432"/>
      <c r="MZN208" s="432"/>
      <c r="MZO208" s="429"/>
      <c r="MZP208" s="429"/>
      <c r="MZQ208" s="429"/>
      <c r="MZR208" s="429"/>
      <c r="MZS208" s="429"/>
      <c r="MZT208" s="429"/>
      <c r="MZU208" s="429"/>
      <c r="MZV208" s="429"/>
      <c r="MZW208" s="429"/>
      <c r="MZX208" s="429"/>
      <c r="MZY208" s="429"/>
      <c r="MZZ208" s="429"/>
      <c r="NAA208" s="429"/>
      <c r="NAB208" s="429"/>
      <c r="NAC208" s="429"/>
      <c r="NAD208" s="429"/>
      <c r="NAE208" s="429"/>
      <c r="NAF208" s="429"/>
      <c r="NAG208" s="429"/>
      <c r="NAH208" s="429"/>
      <c r="NAI208" s="429"/>
      <c r="NAJ208" s="429"/>
      <c r="NAK208" s="429"/>
      <c r="NAL208" s="429"/>
      <c r="NAM208" s="432"/>
      <c r="NAN208" s="432"/>
      <c r="NAO208" s="429"/>
      <c r="NAP208" s="429"/>
      <c r="NAQ208" s="429"/>
      <c r="NAR208" s="429"/>
      <c r="NAS208" s="429"/>
      <c r="NAT208" s="429"/>
      <c r="NAU208" s="429"/>
      <c r="NAV208" s="429"/>
      <c r="NAW208" s="429"/>
      <c r="NAX208" s="429"/>
      <c r="NAY208" s="429"/>
      <c r="NAZ208" s="429"/>
      <c r="NBA208" s="429"/>
      <c r="NBB208" s="429"/>
      <c r="NBC208" s="429"/>
      <c r="NBD208" s="429"/>
      <c r="NBE208" s="429"/>
      <c r="NBF208" s="429"/>
      <c r="NBG208" s="429"/>
      <c r="NBH208" s="429"/>
      <c r="NBI208" s="429"/>
      <c r="NBJ208" s="429"/>
      <c r="NBK208" s="429"/>
      <c r="NBL208" s="429"/>
      <c r="NBM208" s="432"/>
      <c r="NBN208" s="432"/>
      <c r="NBO208" s="429"/>
      <c r="NBP208" s="429"/>
      <c r="NBQ208" s="429"/>
      <c r="NBR208" s="429"/>
      <c r="NBS208" s="429"/>
      <c r="NBT208" s="429"/>
      <c r="NBU208" s="429"/>
      <c r="NBV208" s="429"/>
      <c r="NBW208" s="429"/>
      <c r="NBX208" s="429"/>
      <c r="NBY208" s="429"/>
      <c r="NBZ208" s="429"/>
      <c r="NCA208" s="429"/>
      <c r="NCB208" s="429"/>
      <c r="NCC208" s="429"/>
      <c r="NCD208" s="429"/>
      <c r="NCE208" s="429"/>
      <c r="NCF208" s="429"/>
      <c r="NCG208" s="429"/>
      <c r="NCH208" s="429"/>
      <c r="NCI208" s="429"/>
      <c r="NCJ208" s="429"/>
      <c r="NCK208" s="429"/>
      <c r="NCL208" s="429"/>
      <c r="NCM208" s="432"/>
      <c r="NCN208" s="432"/>
      <c r="NCO208" s="429"/>
      <c r="NCP208" s="429"/>
      <c r="NCQ208" s="429"/>
      <c r="NCR208" s="429"/>
      <c r="NCS208" s="429"/>
      <c r="NCT208" s="429"/>
      <c r="NCU208" s="429"/>
      <c r="NCV208" s="429"/>
      <c r="NCW208" s="429"/>
      <c r="NCX208" s="429"/>
      <c r="NCY208" s="429"/>
      <c r="NCZ208" s="429"/>
      <c r="NDA208" s="429"/>
      <c r="NDB208" s="429"/>
      <c r="NDC208" s="429"/>
      <c r="NDD208" s="429"/>
      <c r="NDE208" s="429"/>
      <c r="NDF208" s="429"/>
      <c r="NDG208" s="429"/>
      <c r="NDH208" s="429"/>
      <c r="NDI208" s="429"/>
      <c r="NDJ208" s="429"/>
      <c r="NDK208" s="429"/>
      <c r="NDL208" s="429"/>
      <c r="NDM208" s="432"/>
      <c r="NDN208" s="432"/>
      <c r="NDO208" s="429"/>
      <c r="NDP208" s="429"/>
      <c r="NDQ208" s="429"/>
      <c r="NDR208" s="429"/>
      <c r="NDS208" s="429"/>
      <c r="NDT208" s="429"/>
      <c r="NDU208" s="429"/>
      <c r="NDV208" s="429"/>
      <c r="NDW208" s="429"/>
      <c r="NDX208" s="429"/>
      <c r="NDY208" s="429"/>
      <c r="NDZ208" s="429"/>
      <c r="NEA208" s="429"/>
      <c r="NEB208" s="429"/>
      <c r="NEC208" s="429"/>
      <c r="NED208" s="429"/>
      <c r="NEE208" s="429"/>
      <c r="NEF208" s="429"/>
      <c r="NEG208" s="429"/>
      <c r="NEH208" s="429"/>
      <c r="NEI208" s="429"/>
      <c r="NEJ208" s="429"/>
      <c r="NEK208" s="429"/>
      <c r="NEL208" s="429"/>
      <c r="NEM208" s="432"/>
      <c r="NEN208" s="432"/>
      <c r="NEO208" s="429"/>
      <c r="NEP208" s="429"/>
      <c r="NEQ208" s="429"/>
      <c r="NER208" s="429"/>
      <c r="NES208" s="429"/>
      <c r="NET208" s="429"/>
      <c r="NEU208" s="429"/>
      <c r="NEV208" s="429"/>
      <c r="NEW208" s="429"/>
      <c r="NEX208" s="429"/>
      <c r="NEY208" s="429"/>
      <c r="NEZ208" s="429"/>
      <c r="NFA208" s="429"/>
      <c r="NFB208" s="429"/>
      <c r="NFC208" s="429"/>
      <c r="NFD208" s="429"/>
      <c r="NFE208" s="429"/>
      <c r="NFF208" s="429"/>
      <c r="NFG208" s="429"/>
      <c r="NFH208" s="429"/>
      <c r="NFI208" s="429"/>
      <c r="NFJ208" s="429"/>
      <c r="NFK208" s="429"/>
      <c r="NFL208" s="429"/>
      <c r="NFM208" s="432"/>
      <c r="NFN208" s="432"/>
      <c r="NFO208" s="429"/>
      <c r="NFP208" s="429"/>
      <c r="NFQ208" s="429"/>
      <c r="NFR208" s="429"/>
      <c r="NFS208" s="429"/>
      <c r="NFT208" s="429"/>
      <c r="NFU208" s="429"/>
      <c r="NFV208" s="429"/>
      <c r="NFW208" s="429"/>
      <c r="NFX208" s="429"/>
      <c r="NFY208" s="429"/>
      <c r="NFZ208" s="429"/>
      <c r="NGA208" s="429"/>
      <c r="NGB208" s="429"/>
      <c r="NGC208" s="429"/>
      <c r="NGD208" s="429"/>
      <c r="NGE208" s="429"/>
      <c r="NGF208" s="429"/>
      <c r="NGG208" s="429"/>
      <c r="NGH208" s="429"/>
      <c r="NGI208" s="429"/>
      <c r="NGJ208" s="429"/>
      <c r="NGK208" s="429"/>
      <c r="NGL208" s="429"/>
      <c r="NGM208" s="432"/>
      <c r="NGN208" s="432"/>
      <c r="NGO208" s="429"/>
      <c r="NGP208" s="429"/>
      <c r="NGQ208" s="429"/>
      <c r="NGR208" s="429"/>
      <c r="NGS208" s="429"/>
      <c r="NGT208" s="429"/>
      <c r="NGU208" s="429"/>
      <c r="NGV208" s="429"/>
      <c r="NGW208" s="429"/>
      <c r="NGX208" s="429"/>
      <c r="NGY208" s="429"/>
      <c r="NGZ208" s="429"/>
      <c r="NHA208" s="429"/>
      <c r="NHB208" s="429"/>
      <c r="NHC208" s="429"/>
      <c r="NHD208" s="429"/>
      <c r="NHE208" s="429"/>
      <c r="NHF208" s="429"/>
      <c r="NHG208" s="429"/>
      <c r="NHH208" s="429"/>
      <c r="NHI208" s="429"/>
      <c r="NHJ208" s="429"/>
      <c r="NHK208" s="429"/>
      <c r="NHL208" s="429"/>
      <c r="NHM208" s="432"/>
      <c r="NHN208" s="432"/>
      <c r="NHO208" s="429"/>
      <c r="NHP208" s="429"/>
      <c r="NHQ208" s="429"/>
      <c r="NHR208" s="429"/>
      <c r="NHS208" s="429"/>
      <c r="NHT208" s="429"/>
      <c r="NHU208" s="429"/>
      <c r="NHV208" s="429"/>
      <c r="NHW208" s="429"/>
      <c r="NHX208" s="429"/>
      <c r="NHY208" s="429"/>
      <c r="NHZ208" s="429"/>
      <c r="NIA208" s="429"/>
      <c r="NIB208" s="429"/>
      <c r="NIC208" s="429"/>
      <c r="NID208" s="429"/>
      <c r="NIE208" s="429"/>
      <c r="NIF208" s="429"/>
      <c r="NIG208" s="429"/>
      <c r="NIH208" s="429"/>
      <c r="NII208" s="429"/>
      <c r="NIJ208" s="429"/>
      <c r="NIK208" s="429"/>
      <c r="NIL208" s="429"/>
      <c r="NIM208" s="432"/>
      <c r="NIN208" s="432"/>
      <c r="NIO208" s="429"/>
      <c r="NIP208" s="429"/>
      <c r="NIQ208" s="429"/>
      <c r="NIR208" s="429"/>
      <c r="NIS208" s="429"/>
      <c r="NIT208" s="429"/>
      <c r="NIU208" s="429"/>
      <c r="NIV208" s="429"/>
      <c r="NIW208" s="429"/>
      <c r="NIX208" s="429"/>
      <c r="NIY208" s="429"/>
      <c r="NIZ208" s="429"/>
      <c r="NJA208" s="429"/>
      <c r="NJB208" s="429"/>
      <c r="NJC208" s="429"/>
      <c r="NJD208" s="429"/>
      <c r="NJE208" s="429"/>
      <c r="NJF208" s="429"/>
      <c r="NJG208" s="429"/>
      <c r="NJH208" s="429"/>
      <c r="NJI208" s="429"/>
      <c r="NJJ208" s="429"/>
      <c r="NJK208" s="429"/>
      <c r="NJL208" s="429"/>
      <c r="NJM208" s="432"/>
      <c r="NJN208" s="432"/>
      <c r="NJO208" s="429"/>
      <c r="NJP208" s="429"/>
      <c r="NJQ208" s="429"/>
      <c r="NJR208" s="429"/>
      <c r="NJS208" s="429"/>
      <c r="NJT208" s="429"/>
      <c r="NJU208" s="429"/>
      <c r="NJV208" s="429"/>
      <c r="NJW208" s="429"/>
      <c r="NJX208" s="429"/>
      <c r="NJY208" s="429"/>
      <c r="NJZ208" s="429"/>
      <c r="NKA208" s="429"/>
      <c r="NKB208" s="429"/>
      <c r="NKC208" s="429"/>
      <c r="NKD208" s="429"/>
      <c r="NKE208" s="429"/>
      <c r="NKF208" s="429"/>
      <c r="NKG208" s="429"/>
      <c r="NKH208" s="429"/>
      <c r="NKI208" s="429"/>
      <c r="NKJ208" s="429"/>
      <c r="NKK208" s="429"/>
      <c r="NKL208" s="429"/>
      <c r="NKM208" s="432"/>
      <c r="NKN208" s="432"/>
      <c r="NKO208" s="429"/>
      <c r="NKP208" s="429"/>
      <c r="NKQ208" s="429"/>
      <c r="NKR208" s="429"/>
      <c r="NKS208" s="429"/>
      <c r="NKT208" s="429"/>
      <c r="NKU208" s="429"/>
      <c r="NKV208" s="429"/>
      <c r="NKW208" s="429"/>
      <c r="NKX208" s="429"/>
      <c r="NKY208" s="429"/>
      <c r="NKZ208" s="429"/>
      <c r="NLA208" s="429"/>
      <c r="NLB208" s="429"/>
      <c r="NLC208" s="429"/>
      <c r="NLD208" s="429"/>
      <c r="NLE208" s="429"/>
      <c r="NLF208" s="429"/>
      <c r="NLG208" s="429"/>
      <c r="NLH208" s="429"/>
      <c r="NLI208" s="429"/>
      <c r="NLJ208" s="429"/>
      <c r="NLK208" s="429"/>
      <c r="NLL208" s="429"/>
      <c r="NLM208" s="432"/>
      <c r="NLN208" s="432"/>
      <c r="NLO208" s="429"/>
      <c r="NLP208" s="429"/>
      <c r="NLQ208" s="429"/>
      <c r="NLR208" s="429"/>
      <c r="NLS208" s="429"/>
      <c r="NLT208" s="429"/>
      <c r="NLU208" s="429"/>
      <c r="NLV208" s="429"/>
      <c r="NLW208" s="429"/>
      <c r="NLX208" s="429"/>
      <c r="NLY208" s="429"/>
      <c r="NLZ208" s="429"/>
      <c r="NMA208" s="429"/>
      <c r="NMB208" s="429"/>
      <c r="NMC208" s="429"/>
      <c r="NMD208" s="429"/>
      <c r="NME208" s="429"/>
      <c r="NMF208" s="429"/>
      <c r="NMG208" s="429"/>
      <c r="NMH208" s="429"/>
      <c r="NMI208" s="429"/>
      <c r="NMJ208" s="429"/>
      <c r="NMK208" s="429"/>
      <c r="NML208" s="429"/>
      <c r="NMM208" s="432"/>
      <c r="NMN208" s="432"/>
      <c r="NMO208" s="429"/>
      <c r="NMP208" s="429"/>
      <c r="NMQ208" s="429"/>
      <c r="NMR208" s="429"/>
      <c r="NMS208" s="429"/>
      <c r="NMT208" s="429"/>
      <c r="NMU208" s="429"/>
      <c r="NMV208" s="429"/>
      <c r="NMW208" s="429"/>
      <c r="NMX208" s="429"/>
      <c r="NMY208" s="429"/>
      <c r="NMZ208" s="429"/>
      <c r="NNA208" s="429"/>
      <c r="NNB208" s="429"/>
      <c r="NNC208" s="429"/>
      <c r="NND208" s="429"/>
      <c r="NNE208" s="429"/>
      <c r="NNF208" s="429"/>
      <c r="NNG208" s="429"/>
      <c r="NNH208" s="429"/>
      <c r="NNI208" s="429"/>
      <c r="NNJ208" s="429"/>
      <c r="NNK208" s="429"/>
      <c r="NNL208" s="429"/>
      <c r="NNM208" s="432"/>
      <c r="NNN208" s="432"/>
      <c r="NNO208" s="429"/>
      <c r="NNP208" s="429"/>
      <c r="NNQ208" s="429"/>
      <c r="NNR208" s="429"/>
      <c r="NNS208" s="429"/>
      <c r="NNT208" s="429"/>
      <c r="NNU208" s="429"/>
      <c r="NNV208" s="429"/>
      <c r="NNW208" s="429"/>
      <c r="NNX208" s="429"/>
      <c r="NNY208" s="429"/>
      <c r="NNZ208" s="429"/>
      <c r="NOA208" s="429"/>
      <c r="NOB208" s="429"/>
      <c r="NOC208" s="429"/>
      <c r="NOD208" s="429"/>
      <c r="NOE208" s="429"/>
      <c r="NOF208" s="429"/>
      <c r="NOG208" s="429"/>
      <c r="NOH208" s="429"/>
      <c r="NOI208" s="429"/>
      <c r="NOJ208" s="429"/>
      <c r="NOK208" s="429"/>
      <c r="NOL208" s="429"/>
      <c r="NOM208" s="432"/>
      <c r="NON208" s="432"/>
      <c r="NOO208" s="429"/>
      <c r="NOP208" s="429"/>
      <c r="NOQ208" s="429"/>
      <c r="NOR208" s="429"/>
      <c r="NOS208" s="429"/>
      <c r="NOT208" s="429"/>
      <c r="NOU208" s="429"/>
      <c r="NOV208" s="429"/>
      <c r="NOW208" s="429"/>
      <c r="NOX208" s="429"/>
      <c r="NOY208" s="429"/>
      <c r="NOZ208" s="429"/>
      <c r="NPA208" s="429"/>
      <c r="NPB208" s="429"/>
      <c r="NPC208" s="429"/>
      <c r="NPD208" s="429"/>
      <c r="NPE208" s="429"/>
      <c r="NPF208" s="429"/>
      <c r="NPG208" s="429"/>
      <c r="NPH208" s="429"/>
      <c r="NPI208" s="429"/>
      <c r="NPJ208" s="429"/>
      <c r="NPK208" s="429"/>
      <c r="NPL208" s="429"/>
      <c r="NPM208" s="432"/>
      <c r="NPN208" s="432"/>
      <c r="NPO208" s="429"/>
      <c r="NPP208" s="429"/>
      <c r="NPQ208" s="429"/>
      <c r="NPR208" s="429"/>
      <c r="NPS208" s="429"/>
      <c r="NPT208" s="429"/>
      <c r="NPU208" s="429"/>
      <c r="NPV208" s="429"/>
      <c r="NPW208" s="429"/>
      <c r="NPX208" s="429"/>
      <c r="NPY208" s="429"/>
      <c r="NPZ208" s="429"/>
      <c r="NQA208" s="429"/>
      <c r="NQB208" s="429"/>
      <c r="NQC208" s="429"/>
      <c r="NQD208" s="429"/>
      <c r="NQE208" s="429"/>
      <c r="NQF208" s="429"/>
      <c r="NQG208" s="429"/>
      <c r="NQH208" s="429"/>
      <c r="NQI208" s="429"/>
      <c r="NQJ208" s="429"/>
      <c r="NQK208" s="429"/>
      <c r="NQL208" s="429"/>
      <c r="NQM208" s="432"/>
      <c r="NQN208" s="432"/>
      <c r="NQO208" s="429"/>
      <c r="NQP208" s="429"/>
      <c r="NQQ208" s="429"/>
      <c r="NQR208" s="429"/>
      <c r="NQS208" s="429"/>
      <c r="NQT208" s="429"/>
      <c r="NQU208" s="429"/>
      <c r="NQV208" s="429"/>
      <c r="NQW208" s="429"/>
      <c r="NQX208" s="429"/>
      <c r="NQY208" s="429"/>
      <c r="NQZ208" s="429"/>
      <c r="NRA208" s="429"/>
      <c r="NRB208" s="429"/>
      <c r="NRC208" s="429"/>
      <c r="NRD208" s="429"/>
      <c r="NRE208" s="429"/>
      <c r="NRF208" s="429"/>
      <c r="NRG208" s="429"/>
      <c r="NRH208" s="429"/>
      <c r="NRI208" s="429"/>
      <c r="NRJ208" s="429"/>
      <c r="NRK208" s="429"/>
      <c r="NRL208" s="429"/>
      <c r="NRM208" s="432"/>
      <c r="NRN208" s="432"/>
      <c r="NRO208" s="429"/>
      <c r="NRP208" s="429"/>
      <c r="NRQ208" s="429"/>
      <c r="NRR208" s="429"/>
      <c r="NRS208" s="429"/>
      <c r="NRT208" s="429"/>
      <c r="NRU208" s="429"/>
      <c r="NRV208" s="429"/>
      <c r="NRW208" s="429"/>
      <c r="NRX208" s="429"/>
      <c r="NRY208" s="429"/>
      <c r="NRZ208" s="429"/>
      <c r="NSA208" s="429"/>
      <c r="NSB208" s="429"/>
      <c r="NSC208" s="429"/>
      <c r="NSD208" s="429"/>
      <c r="NSE208" s="429"/>
      <c r="NSF208" s="429"/>
      <c r="NSG208" s="429"/>
      <c r="NSH208" s="429"/>
      <c r="NSI208" s="429"/>
      <c r="NSJ208" s="429"/>
      <c r="NSK208" s="429"/>
      <c r="NSL208" s="429"/>
      <c r="NSM208" s="432"/>
      <c r="NSN208" s="432"/>
      <c r="NSO208" s="429"/>
      <c r="NSP208" s="429"/>
      <c r="NSQ208" s="429"/>
      <c r="NSR208" s="429"/>
      <c r="NSS208" s="429"/>
      <c r="NST208" s="429"/>
      <c r="NSU208" s="429"/>
      <c r="NSV208" s="429"/>
      <c r="NSW208" s="429"/>
      <c r="NSX208" s="429"/>
      <c r="NSY208" s="429"/>
      <c r="NSZ208" s="429"/>
      <c r="NTA208" s="429"/>
      <c r="NTB208" s="429"/>
      <c r="NTC208" s="429"/>
      <c r="NTD208" s="429"/>
      <c r="NTE208" s="429"/>
      <c r="NTF208" s="429"/>
      <c r="NTG208" s="429"/>
      <c r="NTH208" s="429"/>
      <c r="NTI208" s="429"/>
      <c r="NTJ208" s="429"/>
      <c r="NTK208" s="429"/>
      <c r="NTL208" s="429"/>
      <c r="NTM208" s="432"/>
      <c r="NTN208" s="432"/>
      <c r="NTO208" s="429"/>
      <c r="NTP208" s="429"/>
      <c r="NTQ208" s="429"/>
      <c r="NTR208" s="429"/>
      <c r="NTS208" s="429"/>
      <c r="NTT208" s="429"/>
      <c r="NTU208" s="429"/>
      <c r="NTV208" s="429"/>
      <c r="NTW208" s="429"/>
      <c r="NTX208" s="429"/>
      <c r="NTY208" s="429"/>
      <c r="NTZ208" s="429"/>
      <c r="NUA208" s="429"/>
      <c r="NUB208" s="429"/>
      <c r="NUC208" s="429"/>
      <c r="NUD208" s="429"/>
      <c r="NUE208" s="429"/>
      <c r="NUF208" s="429"/>
      <c r="NUG208" s="429"/>
      <c r="NUH208" s="429"/>
      <c r="NUI208" s="429"/>
      <c r="NUJ208" s="429"/>
      <c r="NUK208" s="429"/>
      <c r="NUL208" s="429"/>
      <c r="NUM208" s="432"/>
      <c r="NUN208" s="432"/>
      <c r="NUO208" s="429"/>
      <c r="NUP208" s="429"/>
      <c r="NUQ208" s="429"/>
      <c r="NUR208" s="429"/>
      <c r="NUS208" s="429"/>
      <c r="NUT208" s="429"/>
      <c r="NUU208" s="429"/>
      <c r="NUV208" s="429"/>
      <c r="NUW208" s="429"/>
      <c r="NUX208" s="429"/>
      <c r="NUY208" s="429"/>
      <c r="NUZ208" s="429"/>
      <c r="NVA208" s="429"/>
      <c r="NVB208" s="429"/>
      <c r="NVC208" s="429"/>
      <c r="NVD208" s="429"/>
      <c r="NVE208" s="429"/>
      <c r="NVF208" s="429"/>
      <c r="NVG208" s="429"/>
      <c r="NVH208" s="429"/>
      <c r="NVI208" s="429"/>
      <c r="NVJ208" s="429"/>
      <c r="NVK208" s="429"/>
      <c r="NVL208" s="429"/>
      <c r="NVM208" s="432"/>
      <c r="NVN208" s="432"/>
      <c r="NVO208" s="429"/>
      <c r="NVP208" s="429"/>
      <c r="NVQ208" s="429"/>
      <c r="NVR208" s="429"/>
      <c r="NVS208" s="429"/>
      <c r="NVT208" s="429"/>
      <c r="NVU208" s="429"/>
      <c r="NVV208" s="429"/>
      <c r="NVW208" s="429"/>
      <c r="NVX208" s="429"/>
      <c r="NVY208" s="429"/>
      <c r="NVZ208" s="429"/>
      <c r="NWA208" s="429"/>
      <c r="NWB208" s="429"/>
      <c r="NWC208" s="429"/>
      <c r="NWD208" s="429"/>
      <c r="NWE208" s="429"/>
      <c r="NWF208" s="429"/>
      <c r="NWG208" s="429"/>
      <c r="NWH208" s="429"/>
      <c r="NWI208" s="429"/>
      <c r="NWJ208" s="429"/>
      <c r="NWK208" s="429"/>
      <c r="NWL208" s="429"/>
      <c r="NWM208" s="432"/>
      <c r="NWN208" s="432"/>
      <c r="NWO208" s="429"/>
      <c r="NWP208" s="429"/>
      <c r="NWQ208" s="429"/>
      <c r="NWR208" s="429"/>
      <c r="NWS208" s="429"/>
      <c r="NWT208" s="429"/>
      <c r="NWU208" s="429"/>
      <c r="NWV208" s="429"/>
      <c r="NWW208" s="429"/>
      <c r="NWX208" s="429"/>
      <c r="NWY208" s="429"/>
      <c r="NWZ208" s="429"/>
      <c r="NXA208" s="429"/>
      <c r="NXB208" s="429"/>
      <c r="NXC208" s="429"/>
      <c r="NXD208" s="429"/>
      <c r="NXE208" s="429"/>
      <c r="NXF208" s="429"/>
      <c r="NXG208" s="429"/>
      <c r="NXH208" s="429"/>
      <c r="NXI208" s="429"/>
      <c r="NXJ208" s="429"/>
      <c r="NXK208" s="429"/>
      <c r="NXL208" s="429"/>
      <c r="NXM208" s="432"/>
      <c r="NXN208" s="432"/>
      <c r="NXO208" s="429"/>
      <c r="NXP208" s="429"/>
      <c r="NXQ208" s="429"/>
      <c r="NXR208" s="429"/>
      <c r="NXS208" s="429"/>
      <c r="NXT208" s="429"/>
      <c r="NXU208" s="429"/>
      <c r="NXV208" s="429"/>
      <c r="NXW208" s="429"/>
      <c r="NXX208" s="429"/>
      <c r="NXY208" s="429"/>
      <c r="NXZ208" s="429"/>
      <c r="NYA208" s="429"/>
      <c r="NYB208" s="429"/>
      <c r="NYC208" s="429"/>
      <c r="NYD208" s="429"/>
      <c r="NYE208" s="429"/>
      <c r="NYF208" s="429"/>
      <c r="NYG208" s="429"/>
      <c r="NYH208" s="429"/>
      <c r="NYI208" s="429"/>
      <c r="NYJ208" s="429"/>
      <c r="NYK208" s="429"/>
      <c r="NYL208" s="429"/>
      <c r="NYM208" s="432"/>
      <c r="NYN208" s="432"/>
      <c r="NYO208" s="429"/>
      <c r="NYP208" s="429"/>
      <c r="NYQ208" s="429"/>
      <c r="NYR208" s="429"/>
      <c r="NYS208" s="429"/>
      <c r="NYT208" s="429"/>
      <c r="NYU208" s="429"/>
      <c r="NYV208" s="429"/>
      <c r="NYW208" s="429"/>
      <c r="NYX208" s="429"/>
      <c r="NYY208" s="429"/>
      <c r="NYZ208" s="429"/>
      <c r="NZA208" s="429"/>
      <c r="NZB208" s="429"/>
      <c r="NZC208" s="429"/>
      <c r="NZD208" s="429"/>
      <c r="NZE208" s="429"/>
      <c r="NZF208" s="429"/>
      <c r="NZG208" s="429"/>
      <c r="NZH208" s="429"/>
      <c r="NZI208" s="429"/>
      <c r="NZJ208" s="429"/>
      <c r="NZK208" s="429"/>
      <c r="NZL208" s="429"/>
      <c r="NZM208" s="432"/>
      <c r="NZN208" s="432"/>
      <c r="NZO208" s="429"/>
      <c r="NZP208" s="429"/>
      <c r="NZQ208" s="429"/>
      <c r="NZR208" s="429"/>
      <c r="NZS208" s="429"/>
      <c r="NZT208" s="429"/>
      <c r="NZU208" s="429"/>
      <c r="NZV208" s="429"/>
      <c r="NZW208" s="429"/>
      <c r="NZX208" s="429"/>
      <c r="NZY208" s="429"/>
      <c r="NZZ208" s="429"/>
      <c r="OAA208" s="429"/>
      <c r="OAB208" s="429"/>
      <c r="OAC208" s="429"/>
      <c r="OAD208" s="429"/>
      <c r="OAE208" s="429"/>
      <c r="OAF208" s="429"/>
      <c r="OAG208" s="429"/>
      <c r="OAH208" s="429"/>
      <c r="OAI208" s="429"/>
      <c r="OAJ208" s="429"/>
      <c r="OAK208" s="429"/>
      <c r="OAL208" s="429"/>
      <c r="OAM208" s="432"/>
      <c r="OAN208" s="432"/>
      <c r="OAO208" s="429"/>
      <c r="OAP208" s="429"/>
      <c r="OAQ208" s="429"/>
      <c r="OAR208" s="429"/>
      <c r="OAS208" s="429"/>
      <c r="OAT208" s="429"/>
      <c r="OAU208" s="429"/>
      <c r="OAV208" s="429"/>
      <c r="OAW208" s="429"/>
      <c r="OAX208" s="429"/>
      <c r="OAY208" s="429"/>
      <c r="OAZ208" s="429"/>
      <c r="OBA208" s="429"/>
      <c r="OBB208" s="429"/>
      <c r="OBC208" s="429"/>
      <c r="OBD208" s="429"/>
      <c r="OBE208" s="429"/>
      <c r="OBF208" s="429"/>
      <c r="OBG208" s="429"/>
      <c r="OBH208" s="429"/>
      <c r="OBI208" s="429"/>
      <c r="OBJ208" s="429"/>
      <c r="OBK208" s="429"/>
      <c r="OBL208" s="429"/>
      <c r="OBM208" s="432"/>
      <c r="OBN208" s="432"/>
      <c r="OBO208" s="429"/>
      <c r="OBP208" s="429"/>
      <c r="OBQ208" s="429"/>
      <c r="OBR208" s="429"/>
      <c r="OBS208" s="429"/>
      <c r="OBT208" s="429"/>
      <c r="OBU208" s="429"/>
      <c r="OBV208" s="429"/>
      <c r="OBW208" s="429"/>
      <c r="OBX208" s="429"/>
      <c r="OBY208" s="429"/>
      <c r="OBZ208" s="429"/>
      <c r="OCA208" s="429"/>
      <c r="OCB208" s="429"/>
      <c r="OCC208" s="429"/>
      <c r="OCD208" s="429"/>
      <c r="OCE208" s="429"/>
      <c r="OCF208" s="429"/>
      <c r="OCG208" s="429"/>
      <c r="OCH208" s="429"/>
      <c r="OCI208" s="429"/>
      <c r="OCJ208" s="429"/>
      <c r="OCK208" s="429"/>
      <c r="OCL208" s="429"/>
      <c r="OCM208" s="432"/>
      <c r="OCN208" s="432"/>
      <c r="OCO208" s="429"/>
      <c r="OCP208" s="429"/>
      <c r="OCQ208" s="429"/>
      <c r="OCR208" s="429"/>
      <c r="OCS208" s="429"/>
      <c r="OCT208" s="429"/>
      <c r="OCU208" s="429"/>
      <c r="OCV208" s="429"/>
      <c r="OCW208" s="429"/>
      <c r="OCX208" s="429"/>
      <c r="OCY208" s="429"/>
      <c r="OCZ208" s="429"/>
      <c r="ODA208" s="429"/>
      <c r="ODB208" s="429"/>
      <c r="ODC208" s="429"/>
      <c r="ODD208" s="429"/>
      <c r="ODE208" s="429"/>
      <c r="ODF208" s="429"/>
      <c r="ODG208" s="429"/>
      <c r="ODH208" s="429"/>
      <c r="ODI208" s="429"/>
      <c r="ODJ208" s="429"/>
      <c r="ODK208" s="429"/>
      <c r="ODL208" s="429"/>
      <c r="ODM208" s="432"/>
      <c r="ODN208" s="432"/>
      <c r="ODO208" s="429"/>
      <c r="ODP208" s="429"/>
      <c r="ODQ208" s="429"/>
      <c r="ODR208" s="429"/>
      <c r="ODS208" s="429"/>
      <c r="ODT208" s="429"/>
      <c r="ODU208" s="429"/>
      <c r="ODV208" s="429"/>
      <c r="ODW208" s="429"/>
      <c r="ODX208" s="429"/>
      <c r="ODY208" s="429"/>
      <c r="ODZ208" s="429"/>
      <c r="OEA208" s="429"/>
      <c r="OEB208" s="429"/>
      <c r="OEC208" s="429"/>
      <c r="OED208" s="429"/>
      <c r="OEE208" s="429"/>
      <c r="OEF208" s="429"/>
      <c r="OEG208" s="429"/>
      <c r="OEH208" s="429"/>
      <c r="OEI208" s="429"/>
      <c r="OEJ208" s="429"/>
      <c r="OEK208" s="429"/>
      <c r="OEL208" s="429"/>
      <c r="OEM208" s="432"/>
      <c r="OEN208" s="432"/>
      <c r="OEO208" s="429"/>
      <c r="OEP208" s="429"/>
      <c r="OEQ208" s="429"/>
      <c r="OER208" s="429"/>
      <c r="OES208" s="429"/>
      <c r="OET208" s="429"/>
      <c r="OEU208" s="429"/>
      <c r="OEV208" s="429"/>
      <c r="OEW208" s="429"/>
      <c r="OEX208" s="429"/>
      <c r="OEY208" s="429"/>
      <c r="OEZ208" s="429"/>
      <c r="OFA208" s="429"/>
      <c r="OFB208" s="429"/>
      <c r="OFC208" s="429"/>
      <c r="OFD208" s="429"/>
      <c r="OFE208" s="429"/>
      <c r="OFF208" s="429"/>
      <c r="OFG208" s="429"/>
      <c r="OFH208" s="429"/>
      <c r="OFI208" s="429"/>
      <c r="OFJ208" s="429"/>
      <c r="OFK208" s="429"/>
      <c r="OFL208" s="429"/>
      <c r="OFM208" s="432"/>
      <c r="OFN208" s="432"/>
      <c r="OFO208" s="429"/>
      <c r="OFP208" s="429"/>
      <c r="OFQ208" s="429"/>
      <c r="OFR208" s="429"/>
      <c r="OFS208" s="429"/>
      <c r="OFT208" s="429"/>
      <c r="OFU208" s="429"/>
      <c r="OFV208" s="429"/>
      <c r="OFW208" s="429"/>
      <c r="OFX208" s="429"/>
      <c r="OFY208" s="429"/>
      <c r="OFZ208" s="429"/>
      <c r="OGA208" s="429"/>
      <c r="OGB208" s="429"/>
      <c r="OGC208" s="429"/>
      <c r="OGD208" s="429"/>
      <c r="OGE208" s="429"/>
      <c r="OGF208" s="429"/>
      <c r="OGG208" s="429"/>
      <c r="OGH208" s="429"/>
      <c r="OGI208" s="429"/>
      <c r="OGJ208" s="429"/>
      <c r="OGK208" s="429"/>
      <c r="OGL208" s="429"/>
      <c r="OGM208" s="432"/>
      <c r="OGN208" s="432"/>
      <c r="OGO208" s="429"/>
      <c r="OGP208" s="429"/>
      <c r="OGQ208" s="429"/>
      <c r="OGR208" s="429"/>
      <c r="OGS208" s="429"/>
      <c r="OGT208" s="429"/>
      <c r="OGU208" s="429"/>
      <c r="OGV208" s="429"/>
      <c r="OGW208" s="429"/>
      <c r="OGX208" s="429"/>
      <c r="OGY208" s="429"/>
      <c r="OGZ208" s="429"/>
      <c r="OHA208" s="429"/>
      <c r="OHB208" s="429"/>
      <c r="OHC208" s="429"/>
      <c r="OHD208" s="429"/>
      <c r="OHE208" s="429"/>
      <c r="OHF208" s="429"/>
      <c r="OHG208" s="429"/>
      <c r="OHH208" s="429"/>
      <c r="OHI208" s="429"/>
      <c r="OHJ208" s="429"/>
      <c r="OHK208" s="429"/>
      <c r="OHL208" s="429"/>
      <c r="OHM208" s="432"/>
      <c r="OHN208" s="432"/>
      <c r="OHO208" s="429"/>
      <c r="OHP208" s="429"/>
      <c r="OHQ208" s="429"/>
      <c r="OHR208" s="429"/>
      <c r="OHS208" s="429"/>
      <c r="OHT208" s="429"/>
      <c r="OHU208" s="429"/>
      <c r="OHV208" s="429"/>
      <c r="OHW208" s="429"/>
      <c r="OHX208" s="429"/>
      <c r="OHY208" s="429"/>
      <c r="OHZ208" s="429"/>
      <c r="OIA208" s="429"/>
      <c r="OIB208" s="429"/>
      <c r="OIC208" s="429"/>
      <c r="OID208" s="429"/>
      <c r="OIE208" s="429"/>
      <c r="OIF208" s="429"/>
      <c r="OIG208" s="429"/>
      <c r="OIH208" s="429"/>
      <c r="OII208" s="429"/>
      <c r="OIJ208" s="429"/>
      <c r="OIK208" s="429"/>
      <c r="OIL208" s="429"/>
      <c r="OIM208" s="432"/>
      <c r="OIN208" s="432"/>
      <c r="OIO208" s="429"/>
      <c r="OIP208" s="429"/>
      <c r="OIQ208" s="429"/>
      <c r="OIR208" s="429"/>
      <c r="OIS208" s="429"/>
      <c r="OIT208" s="429"/>
      <c r="OIU208" s="429"/>
      <c r="OIV208" s="429"/>
      <c r="OIW208" s="429"/>
      <c r="OIX208" s="429"/>
      <c r="OIY208" s="429"/>
      <c r="OIZ208" s="429"/>
      <c r="OJA208" s="429"/>
      <c r="OJB208" s="429"/>
      <c r="OJC208" s="429"/>
      <c r="OJD208" s="429"/>
      <c r="OJE208" s="429"/>
      <c r="OJF208" s="429"/>
      <c r="OJG208" s="429"/>
      <c r="OJH208" s="429"/>
      <c r="OJI208" s="429"/>
      <c r="OJJ208" s="429"/>
      <c r="OJK208" s="429"/>
      <c r="OJL208" s="429"/>
      <c r="OJM208" s="432"/>
      <c r="OJN208" s="432"/>
      <c r="OJO208" s="429"/>
      <c r="OJP208" s="429"/>
      <c r="OJQ208" s="429"/>
      <c r="OJR208" s="429"/>
      <c r="OJS208" s="429"/>
      <c r="OJT208" s="429"/>
      <c r="OJU208" s="429"/>
      <c r="OJV208" s="429"/>
      <c r="OJW208" s="429"/>
      <c r="OJX208" s="429"/>
      <c r="OJY208" s="429"/>
      <c r="OJZ208" s="429"/>
      <c r="OKA208" s="429"/>
      <c r="OKB208" s="429"/>
      <c r="OKC208" s="429"/>
      <c r="OKD208" s="429"/>
      <c r="OKE208" s="429"/>
      <c r="OKF208" s="429"/>
      <c r="OKG208" s="429"/>
      <c r="OKH208" s="429"/>
      <c r="OKI208" s="429"/>
      <c r="OKJ208" s="429"/>
      <c r="OKK208" s="429"/>
      <c r="OKL208" s="429"/>
      <c r="OKM208" s="432"/>
      <c r="OKN208" s="432"/>
      <c r="OKO208" s="429"/>
      <c r="OKP208" s="429"/>
      <c r="OKQ208" s="429"/>
      <c r="OKR208" s="429"/>
      <c r="OKS208" s="429"/>
      <c r="OKT208" s="429"/>
      <c r="OKU208" s="429"/>
      <c r="OKV208" s="429"/>
      <c r="OKW208" s="429"/>
      <c r="OKX208" s="429"/>
      <c r="OKY208" s="429"/>
      <c r="OKZ208" s="429"/>
      <c r="OLA208" s="429"/>
      <c r="OLB208" s="429"/>
      <c r="OLC208" s="429"/>
      <c r="OLD208" s="429"/>
      <c r="OLE208" s="429"/>
      <c r="OLF208" s="429"/>
      <c r="OLG208" s="429"/>
      <c r="OLH208" s="429"/>
      <c r="OLI208" s="429"/>
      <c r="OLJ208" s="429"/>
      <c r="OLK208" s="429"/>
      <c r="OLL208" s="429"/>
      <c r="OLM208" s="432"/>
      <c r="OLN208" s="432"/>
      <c r="OLO208" s="429"/>
      <c r="OLP208" s="429"/>
      <c r="OLQ208" s="429"/>
      <c r="OLR208" s="429"/>
      <c r="OLS208" s="429"/>
      <c r="OLT208" s="429"/>
      <c r="OLU208" s="429"/>
      <c r="OLV208" s="429"/>
      <c r="OLW208" s="429"/>
      <c r="OLX208" s="429"/>
      <c r="OLY208" s="429"/>
      <c r="OLZ208" s="429"/>
      <c r="OMA208" s="429"/>
      <c r="OMB208" s="429"/>
      <c r="OMC208" s="429"/>
      <c r="OMD208" s="429"/>
      <c r="OME208" s="429"/>
      <c r="OMF208" s="429"/>
      <c r="OMG208" s="429"/>
      <c r="OMH208" s="429"/>
      <c r="OMI208" s="429"/>
      <c r="OMJ208" s="429"/>
      <c r="OMK208" s="429"/>
      <c r="OML208" s="429"/>
      <c r="OMM208" s="432"/>
      <c r="OMN208" s="432"/>
      <c r="OMO208" s="429"/>
      <c r="OMP208" s="429"/>
      <c r="OMQ208" s="429"/>
      <c r="OMR208" s="429"/>
      <c r="OMS208" s="429"/>
      <c r="OMT208" s="429"/>
      <c r="OMU208" s="429"/>
      <c r="OMV208" s="429"/>
      <c r="OMW208" s="429"/>
      <c r="OMX208" s="429"/>
      <c r="OMY208" s="429"/>
      <c r="OMZ208" s="429"/>
      <c r="ONA208" s="429"/>
      <c r="ONB208" s="429"/>
      <c r="ONC208" s="429"/>
      <c r="OND208" s="429"/>
      <c r="ONE208" s="429"/>
      <c r="ONF208" s="429"/>
      <c r="ONG208" s="429"/>
      <c r="ONH208" s="429"/>
      <c r="ONI208" s="429"/>
      <c r="ONJ208" s="429"/>
      <c r="ONK208" s="429"/>
      <c r="ONL208" s="429"/>
      <c r="ONM208" s="432"/>
      <c r="ONN208" s="432"/>
      <c r="ONO208" s="429"/>
      <c r="ONP208" s="429"/>
      <c r="ONQ208" s="429"/>
      <c r="ONR208" s="429"/>
      <c r="ONS208" s="429"/>
      <c r="ONT208" s="429"/>
      <c r="ONU208" s="429"/>
      <c r="ONV208" s="429"/>
      <c r="ONW208" s="429"/>
      <c r="ONX208" s="429"/>
      <c r="ONY208" s="429"/>
      <c r="ONZ208" s="429"/>
      <c r="OOA208" s="429"/>
      <c r="OOB208" s="429"/>
      <c r="OOC208" s="429"/>
      <c r="OOD208" s="429"/>
      <c r="OOE208" s="429"/>
      <c r="OOF208" s="429"/>
      <c r="OOG208" s="429"/>
      <c r="OOH208" s="429"/>
      <c r="OOI208" s="429"/>
      <c r="OOJ208" s="429"/>
      <c r="OOK208" s="429"/>
      <c r="OOL208" s="429"/>
      <c r="OOM208" s="432"/>
      <c r="OON208" s="432"/>
      <c r="OOO208" s="429"/>
      <c r="OOP208" s="429"/>
      <c r="OOQ208" s="429"/>
      <c r="OOR208" s="429"/>
      <c r="OOS208" s="429"/>
      <c r="OOT208" s="429"/>
      <c r="OOU208" s="429"/>
      <c r="OOV208" s="429"/>
      <c r="OOW208" s="429"/>
      <c r="OOX208" s="429"/>
      <c r="OOY208" s="429"/>
      <c r="OOZ208" s="429"/>
      <c r="OPA208" s="429"/>
      <c r="OPB208" s="429"/>
      <c r="OPC208" s="429"/>
      <c r="OPD208" s="429"/>
      <c r="OPE208" s="429"/>
      <c r="OPF208" s="429"/>
      <c r="OPG208" s="429"/>
      <c r="OPH208" s="429"/>
      <c r="OPI208" s="429"/>
      <c r="OPJ208" s="429"/>
      <c r="OPK208" s="429"/>
      <c r="OPL208" s="429"/>
      <c r="OPM208" s="432"/>
      <c r="OPN208" s="432"/>
      <c r="OPO208" s="429"/>
      <c r="OPP208" s="429"/>
      <c r="OPQ208" s="429"/>
      <c r="OPR208" s="429"/>
      <c r="OPS208" s="429"/>
      <c r="OPT208" s="429"/>
      <c r="OPU208" s="429"/>
      <c r="OPV208" s="429"/>
      <c r="OPW208" s="429"/>
      <c r="OPX208" s="429"/>
      <c r="OPY208" s="429"/>
      <c r="OPZ208" s="429"/>
      <c r="OQA208" s="429"/>
      <c r="OQB208" s="429"/>
      <c r="OQC208" s="429"/>
      <c r="OQD208" s="429"/>
      <c r="OQE208" s="429"/>
      <c r="OQF208" s="429"/>
      <c r="OQG208" s="429"/>
      <c r="OQH208" s="429"/>
      <c r="OQI208" s="429"/>
      <c r="OQJ208" s="429"/>
      <c r="OQK208" s="429"/>
      <c r="OQL208" s="429"/>
      <c r="OQM208" s="432"/>
      <c r="OQN208" s="432"/>
      <c r="OQO208" s="429"/>
      <c r="OQP208" s="429"/>
      <c r="OQQ208" s="429"/>
      <c r="OQR208" s="429"/>
      <c r="OQS208" s="429"/>
      <c r="OQT208" s="429"/>
      <c r="OQU208" s="429"/>
      <c r="OQV208" s="429"/>
      <c r="OQW208" s="429"/>
      <c r="OQX208" s="429"/>
      <c r="OQY208" s="429"/>
      <c r="OQZ208" s="429"/>
      <c r="ORA208" s="429"/>
      <c r="ORB208" s="429"/>
      <c r="ORC208" s="429"/>
      <c r="ORD208" s="429"/>
      <c r="ORE208" s="429"/>
      <c r="ORF208" s="429"/>
      <c r="ORG208" s="429"/>
      <c r="ORH208" s="429"/>
      <c r="ORI208" s="429"/>
      <c r="ORJ208" s="429"/>
      <c r="ORK208" s="429"/>
      <c r="ORL208" s="429"/>
      <c r="ORM208" s="432"/>
      <c r="ORN208" s="432"/>
      <c r="ORO208" s="429"/>
      <c r="ORP208" s="429"/>
      <c r="ORQ208" s="429"/>
      <c r="ORR208" s="429"/>
      <c r="ORS208" s="429"/>
      <c r="ORT208" s="429"/>
      <c r="ORU208" s="429"/>
      <c r="ORV208" s="429"/>
      <c r="ORW208" s="429"/>
      <c r="ORX208" s="429"/>
      <c r="ORY208" s="429"/>
      <c r="ORZ208" s="429"/>
      <c r="OSA208" s="429"/>
      <c r="OSB208" s="429"/>
      <c r="OSC208" s="429"/>
      <c r="OSD208" s="429"/>
      <c r="OSE208" s="429"/>
      <c r="OSF208" s="429"/>
      <c r="OSG208" s="429"/>
      <c r="OSH208" s="429"/>
      <c r="OSI208" s="429"/>
      <c r="OSJ208" s="429"/>
      <c r="OSK208" s="429"/>
      <c r="OSL208" s="429"/>
      <c r="OSM208" s="432"/>
      <c r="OSN208" s="432"/>
      <c r="OSO208" s="429"/>
      <c r="OSP208" s="429"/>
      <c r="OSQ208" s="429"/>
      <c r="OSR208" s="429"/>
      <c r="OSS208" s="429"/>
      <c r="OST208" s="429"/>
      <c r="OSU208" s="429"/>
      <c r="OSV208" s="429"/>
      <c r="OSW208" s="429"/>
      <c r="OSX208" s="429"/>
      <c r="OSY208" s="429"/>
      <c r="OSZ208" s="429"/>
      <c r="OTA208" s="429"/>
      <c r="OTB208" s="429"/>
      <c r="OTC208" s="429"/>
      <c r="OTD208" s="429"/>
      <c r="OTE208" s="429"/>
      <c r="OTF208" s="429"/>
      <c r="OTG208" s="429"/>
      <c r="OTH208" s="429"/>
      <c r="OTI208" s="429"/>
      <c r="OTJ208" s="429"/>
      <c r="OTK208" s="429"/>
      <c r="OTL208" s="429"/>
      <c r="OTM208" s="432"/>
      <c r="OTN208" s="432"/>
      <c r="OTO208" s="429"/>
      <c r="OTP208" s="429"/>
      <c r="OTQ208" s="429"/>
      <c r="OTR208" s="429"/>
      <c r="OTS208" s="429"/>
      <c r="OTT208" s="429"/>
      <c r="OTU208" s="429"/>
      <c r="OTV208" s="429"/>
      <c r="OTW208" s="429"/>
      <c r="OTX208" s="429"/>
      <c r="OTY208" s="429"/>
      <c r="OTZ208" s="429"/>
      <c r="OUA208" s="429"/>
      <c r="OUB208" s="429"/>
      <c r="OUC208" s="429"/>
      <c r="OUD208" s="429"/>
      <c r="OUE208" s="429"/>
      <c r="OUF208" s="429"/>
      <c r="OUG208" s="429"/>
      <c r="OUH208" s="429"/>
      <c r="OUI208" s="429"/>
      <c r="OUJ208" s="429"/>
      <c r="OUK208" s="429"/>
      <c r="OUL208" s="429"/>
      <c r="OUM208" s="432"/>
      <c r="OUN208" s="432"/>
      <c r="OUO208" s="429"/>
      <c r="OUP208" s="429"/>
      <c r="OUQ208" s="429"/>
      <c r="OUR208" s="429"/>
      <c r="OUS208" s="429"/>
      <c r="OUT208" s="429"/>
      <c r="OUU208" s="429"/>
      <c r="OUV208" s="429"/>
      <c r="OUW208" s="429"/>
      <c r="OUX208" s="429"/>
      <c r="OUY208" s="429"/>
      <c r="OUZ208" s="429"/>
      <c r="OVA208" s="429"/>
      <c r="OVB208" s="429"/>
      <c r="OVC208" s="429"/>
      <c r="OVD208" s="429"/>
      <c r="OVE208" s="429"/>
      <c r="OVF208" s="429"/>
      <c r="OVG208" s="429"/>
      <c r="OVH208" s="429"/>
      <c r="OVI208" s="429"/>
      <c r="OVJ208" s="429"/>
      <c r="OVK208" s="429"/>
      <c r="OVL208" s="429"/>
      <c r="OVM208" s="432"/>
      <c r="OVN208" s="432"/>
      <c r="OVO208" s="429"/>
      <c r="OVP208" s="429"/>
      <c r="OVQ208" s="429"/>
      <c r="OVR208" s="429"/>
      <c r="OVS208" s="429"/>
      <c r="OVT208" s="429"/>
      <c r="OVU208" s="429"/>
      <c r="OVV208" s="429"/>
      <c r="OVW208" s="429"/>
      <c r="OVX208" s="429"/>
      <c r="OVY208" s="429"/>
      <c r="OVZ208" s="429"/>
      <c r="OWA208" s="429"/>
      <c r="OWB208" s="429"/>
      <c r="OWC208" s="429"/>
      <c r="OWD208" s="429"/>
      <c r="OWE208" s="429"/>
      <c r="OWF208" s="429"/>
      <c r="OWG208" s="429"/>
      <c r="OWH208" s="429"/>
      <c r="OWI208" s="429"/>
      <c r="OWJ208" s="429"/>
      <c r="OWK208" s="429"/>
      <c r="OWL208" s="429"/>
      <c r="OWM208" s="432"/>
      <c r="OWN208" s="432"/>
      <c r="OWO208" s="429"/>
      <c r="OWP208" s="429"/>
      <c r="OWQ208" s="429"/>
      <c r="OWR208" s="429"/>
      <c r="OWS208" s="429"/>
      <c r="OWT208" s="429"/>
      <c r="OWU208" s="429"/>
      <c r="OWV208" s="429"/>
      <c r="OWW208" s="429"/>
      <c r="OWX208" s="429"/>
      <c r="OWY208" s="429"/>
      <c r="OWZ208" s="429"/>
      <c r="OXA208" s="429"/>
      <c r="OXB208" s="429"/>
      <c r="OXC208" s="429"/>
      <c r="OXD208" s="429"/>
      <c r="OXE208" s="429"/>
      <c r="OXF208" s="429"/>
      <c r="OXG208" s="429"/>
      <c r="OXH208" s="429"/>
      <c r="OXI208" s="429"/>
      <c r="OXJ208" s="429"/>
      <c r="OXK208" s="429"/>
      <c r="OXL208" s="429"/>
      <c r="OXM208" s="432"/>
      <c r="OXN208" s="432"/>
      <c r="OXO208" s="429"/>
      <c r="OXP208" s="429"/>
      <c r="OXQ208" s="429"/>
      <c r="OXR208" s="429"/>
      <c r="OXS208" s="429"/>
      <c r="OXT208" s="429"/>
      <c r="OXU208" s="429"/>
      <c r="OXV208" s="429"/>
      <c r="OXW208" s="429"/>
      <c r="OXX208" s="429"/>
      <c r="OXY208" s="429"/>
      <c r="OXZ208" s="429"/>
      <c r="OYA208" s="429"/>
      <c r="OYB208" s="429"/>
      <c r="OYC208" s="429"/>
      <c r="OYD208" s="429"/>
      <c r="OYE208" s="429"/>
      <c r="OYF208" s="429"/>
      <c r="OYG208" s="429"/>
      <c r="OYH208" s="429"/>
      <c r="OYI208" s="429"/>
      <c r="OYJ208" s="429"/>
      <c r="OYK208" s="429"/>
      <c r="OYL208" s="429"/>
      <c r="OYM208" s="432"/>
      <c r="OYN208" s="432"/>
      <c r="OYO208" s="429"/>
      <c r="OYP208" s="429"/>
      <c r="OYQ208" s="429"/>
      <c r="OYR208" s="429"/>
      <c r="OYS208" s="429"/>
      <c r="OYT208" s="429"/>
      <c r="OYU208" s="429"/>
      <c r="OYV208" s="429"/>
      <c r="OYW208" s="429"/>
      <c r="OYX208" s="429"/>
      <c r="OYY208" s="429"/>
      <c r="OYZ208" s="429"/>
      <c r="OZA208" s="429"/>
      <c r="OZB208" s="429"/>
      <c r="OZC208" s="429"/>
      <c r="OZD208" s="429"/>
      <c r="OZE208" s="429"/>
      <c r="OZF208" s="429"/>
      <c r="OZG208" s="429"/>
      <c r="OZH208" s="429"/>
      <c r="OZI208" s="429"/>
      <c r="OZJ208" s="429"/>
      <c r="OZK208" s="429"/>
      <c r="OZL208" s="429"/>
      <c r="OZM208" s="432"/>
      <c r="OZN208" s="432"/>
      <c r="OZO208" s="429"/>
      <c r="OZP208" s="429"/>
      <c r="OZQ208" s="429"/>
      <c r="OZR208" s="429"/>
      <c r="OZS208" s="429"/>
      <c r="OZT208" s="429"/>
      <c r="OZU208" s="429"/>
      <c r="OZV208" s="429"/>
      <c r="OZW208" s="429"/>
      <c r="OZX208" s="429"/>
      <c r="OZY208" s="429"/>
      <c r="OZZ208" s="429"/>
      <c r="PAA208" s="429"/>
      <c r="PAB208" s="429"/>
      <c r="PAC208" s="429"/>
      <c r="PAD208" s="429"/>
      <c r="PAE208" s="429"/>
      <c r="PAF208" s="429"/>
      <c r="PAG208" s="429"/>
      <c r="PAH208" s="429"/>
      <c r="PAI208" s="429"/>
      <c r="PAJ208" s="429"/>
      <c r="PAK208" s="429"/>
      <c r="PAL208" s="429"/>
      <c r="PAM208" s="432"/>
      <c r="PAN208" s="432"/>
      <c r="PAO208" s="429"/>
      <c r="PAP208" s="429"/>
      <c r="PAQ208" s="429"/>
      <c r="PAR208" s="429"/>
      <c r="PAS208" s="429"/>
      <c r="PAT208" s="429"/>
      <c r="PAU208" s="429"/>
      <c r="PAV208" s="429"/>
      <c r="PAW208" s="429"/>
      <c r="PAX208" s="429"/>
      <c r="PAY208" s="429"/>
      <c r="PAZ208" s="429"/>
      <c r="PBA208" s="429"/>
      <c r="PBB208" s="429"/>
      <c r="PBC208" s="429"/>
      <c r="PBD208" s="429"/>
      <c r="PBE208" s="429"/>
      <c r="PBF208" s="429"/>
      <c r="PBG208" s="429"/>
      <c r="PBH208" s="429"/>
      <c r="PBI208" s="429"/>
      <c r="PBJ208" s="429"/>
      <c r="PBK208" s="429"/>
      <c r="PBL208" s="429"/>
      <c r="PBM208" s="432"/>
      <c r="PBN208" s="432"/>
      <c r="PBO208" s="429"/>
      <c r="PBP208" s="429"/>
      <c r="PBQ208" s="429"/>
      <c r="PBR208" s="429"/>
      <c r="PBS208" s="429"/>
      <c r="PBT208" s="429"/>
      <c r="PBU208" s="429"/>
      <c r="PBV208" s="429"/>
      <c r="PBW208" s="429"/>
      <c r="PBX208" s="429"/>
      <c r="PBY208" s="429"/>
      <c r="PBZ208" s="429"/>
      <c r="PCA208" s="429"/>
      <c r="PCB208" s="429"/>
      <c r="PCC208" s="429"/>
      <c r="PCD208" s="429"/>
      <c r="PCE208" s="429"/>
      <c r="PCF208" s="429"/>
      <c r="PCG208" s="429"/>
      <c r="PCH208" s="429"/>
      <c r="PCI208" s="429"/>
      <c r="PCJ208" s="429"/>
      <c r="PCK208" s="429"/>
      <c r="PCL208" s="429"/>
      <c r="PCM208" s="432"/>
      <c r="PCN208" s="432"/>
      <c r="PCO208" s="429"/>
      <c r="PCP208" s="429"/>
      <c r="PCQ208" s="429"/>
      <c r="PCR208" s="429"/>
      <c r="PCS208" s="429"/>
      <c r="PCT208" s="429"/>
      <c r="PCU208" s="429"/>
      <c r="PCV208" s="429"/>
      <c r="PCW208" s="429"/>
      <c r="PCX208" s="429"/>
      <c r="PCY208" s="429"/>
      <c r="PCZ208" s="429"/>
      <c r="PDA208" s="429"/>
      <c r="PDB208" s="429"/>
      <c r="PDC208" s="429"/>
      <c r="PDD208" s="429"/>
      <c r="PDE208" s="429"/>
      <c r="PDF208" s="429"/>
      <c r="PDG208" s="429"/>
      <c r="PDH208" s="429"/>
      <c r="PDI208" s="429"/>
      <c r="PDJ208" s="429"/>
      <c r="PDK208" s="429"/>
      <c r="PDL208" s="429"/>
      <c r="PDM208" s="432"/>
      <c r="PDN208" s="432"/>
      <c r="PDO208" s="429"/>
      <c r="PDP208" s="429"/>
      <c r="PDQ208" s="429"/>
      <c r="PDR208" s="429"/>
      <c r="PDS208" s="429"/>
      <c r="PDT208" s="429"/>
      <c r="PDU208" s="429"/>
      <c r="PDV208" s="429"/>
      <c r="PDW208" s="429"/>
      <c r="PDX208" s="429"/>
      <c r="PDY208" s="429"/>
      <c r="PDZ208" s="429"/>
      <c r="PEA208" s="429"/>
      <c r="PEB208" s="429"/>
      <c r="PEC208" s="429"/>
      <c r="PED208" s="429"/>
      <c r="PEE208" s="429"/>
      <c r="PEF208" s="429"/>
      <c r="PEG208" s="429"/>
      <c r="PEH208" s="429"/>
      <c r="PEI208" s="429"/>
      <c r="PEJ208" s="429"/>
      <c r="PEK208" s="429"/>
      <c r="PEL208" s="429"/>
      <c r="PEM208" s="432"/>
      <c r="PEN208" s="432"/>
      <c r="PEO208" s="429"/>
      <c r="PEP208" s="429"/>
      <c r="PEQ208" s="429"/>
      <c r="PER208" s="429"/>
      <c r="PES208" s="429"/>
      <c r="PET208" s="429"/>
      <c r="PEU208" s="429"/>
      <c r="PEV208" s="429"/>
      <c r="PEW208" s="429"/>
      <c r="PEX208" s="429"/>
      <c r="PEY208" s="429"/>
      <c r="PEZ208" s="429"/>
      <c r="PFA208" s="429"/>
      <c r="PFB208" s="429"/>
      <c r="PFC208" s="429"/>
      <c r="PFD208" s="429"/>
      <c r="PFE208" s="429"/>
      <c r="PFF208" s="429"/>
      <c r="PFG208" s="429"/>
      <c r="PFH208" s="429"/>
      <c r="PFI208" s="429"/>
      <c r="PFJ208" s="429"/>
      <c r="PFK208" s="429"/>
      <c r="PFL208" s="429"/>
      <c r="PFM208" s="432"/>
      <c r="PFN208" s="432"/>
      <c r="PFO208" s="429"/>
      <c r="PFP208" s="429"/>
      <c r="PFQ208" s="429"/>
      <c r="PFR208" s="429"/>
      <c r="PFS208" s="429"/>
      <c r="PFT208" s="429"/>
      <c r="PFU208" s="429"/>
      <c r="PFV208" s="429"/>
      <c r="PFW208" s="429"/>
      <c r="PFX208" s="429"/>
      <c r="PFY208" s="429"/>
      <c r="PFZ208" s="429"/>
      <c r="PGA208" s="429"/>
      <c r="PGB208" s="429"/>
      <c r="PGC208" s="429"/>
      <c r="PGD208" s="429"/>
      <c r="PGE208" s="429"/>
      <c r="PGF208" s="429"/>
      <c r="PGG208" s="429"/>
      <c r="PGH208" s="429"/>
      <c r="PGI208" s="429"/>
      <c r="PGJ208" s="429"/>
      <c r="PGK208" s="429"/>
      <c r="PGL208" s="429"/>
      <c r="PGM208" s="432"/>
      <c r="PGN208" s="432"/>
      <c r="PGO208" s="429"/>
      <c r="PGP208" s="429"/>
      <c r="PGQ208" s="429"/>
      <c r="PGR208" s="429"/>
      <c r="PGS208" s="429"/>
      <c r="PGT208" s="429"/>
      <c r="PGU208" s="429"/>
      <c r="PGV208" s="429"/>
      <c r="PGW208" s="429"/>
      <c r="PGX208" s="429"/>
      <c r="PGY208" s="429"/>
      <c r="PGZ208" s="429"/>
      <c r="PHA208" s="429"/>
      <c r="PHB208" s="429"/>
      <c r="PHC208" s="429"/>
      <c r="PHD208" s="429"/>
      <c r="PHE208" s="429"/>
      <c r="PHF208" s="429"/>
      <c r="PHG208" s="429"/>
      <c r="PHH208" s="429"/>
      <c r="PHI208" s="429"/>
      <c r="PHJ208" s="429"/>
      <c r="PHK208" s="429"/>
      <c r="PHL208" s="429"/>
      <c r="PHM208" s="432"/>
      <c r="PHN208" s="432"/>
      <c r="PHO208" s="429"/>
      <c r="PHP208" s="429"/>
      <c r="PHQ208" s="429"/>
      <c r="PHR208" s="429"/>
      <c r="PHS208" s="429"/>
      <c r="PHT208" s="429"/>
      <c r="PHU208" s="429"/>
      <c r="PHV208" s="429"/>
      <c r="PHW208" s="429"/>
      <c r="PHX208" s="429"/>
      <c r="PHY208" s="429"/>
      <c r="PHZ208" s="429"/>
      <c r="PIA208" s="429"/>
      <c r="PIB208" s="429"/>
      <c r="PIC208" s="429"/>
      <c r="PID208" s="429"/>
      <c r="PIE208" s="429"/>
      <c r="PIF208" s="429"/>
      <c r="PIG208" s="429"/>
      <c r="PIH208" s="429"/>
      <c r="PII208" s="429"/>
      <c r="PIJ208" s="429"/>
      <c r="PIK208" s="429"/>
      <c r="PIL208" s="429"/>
      <c r="PIM208" s="432"/>
      <c r="PIN208" s="432"/>
      <c r="PIO208" s="429"/>
      <c r="PIP208" s="429"/>
      <c r="PIQ208" s="429"/>
      <c r="PIR208" s="429"/>
      <c r="PIS208" s="429"/>
      <c r="PIT208" s="429"/>
      <c r="PIU208" s="429"/>
      <c r="PIV208" s="429"/>
      <c r="PIW208" s="429"/>
      <c r="PIX208" s="429"/>
      <c r="PIY208" s="429"/>
      <c r="PIZ208" s="429"/>
      <c r="PJA208" s="429"/>
      <c r="PJB208" s="429"/>
      <c r="PJC208" s="429"/>
      <c r="PJD208" s="429"/>
      <c r="PJE208" s="429"/>
      <c r="PJF208" s="429"/>
      <c r="PJG208" s="429"/>
      <c r="PJH208" s="429"/>
      <c r="PJI208" s="429"/>
      <c r="PJJ208" s="429"/>
      <c r="PJK208" s="429"/>
      <c r="PJL208" s="429"/>
      <c r="PJM208" s="432"/>
      <c r="PJN208" s="432"/>
      <c r="PJO208" s="429"/>
      <c r="PJP208" s="429"/>
      <c r="PJQ208" s="429"/>
      <c r="PJR208" s="429"/>
      <c r="PJS208" s="429"/>
      <c r="PJT208" s="429"/>
      <c r="PJU208" s="429"/>
      <c r="PJV208" s="429"/>
      <c r="PJW208" s="429"/>
      <c r="PJX208" s="429"/>
      <c r="PJY208" s="429"/>
      <c r="PJZ208" s="429"/>
      <c r="PKA208" s="429"/>
      <c r="PKB208" s="429"/>
      <c r="PKC208" s="429"/>
      <c r="PKD208" s="429"/>
      <c r="PKE208" s="429"/>
      <c r="PKF208" s="429"/>
      <c r="PKG208" s="429"/>
      <c r="PKH208" s="429"/>
      <c r="PKI208" s="429"/>
      <c r="PKJ208" s="429"/>
      <c r="PKK208" s="429"/>
      <c r="PKL208" s="429"/>
      <c r="PKM208" s="432"/>
      <c r="PKN208" s="432"/>
      <c r="PKO208" s="429"/>
      <c r="PKP208" s="429"/>
      <c r="PKQ208" s="429"/>
      <c r="PKR208" s="429"/>
      <c r="PKS208" s="429"/>
      <c r="PKT208" s="429"/>
      <c r="PKU208" s="429"/>
      <c r="PKV208" s="429"/>
      <c r="PKW208" s="429"/>
      <c r="PKX208" s="429"/>
      <c r="PKY208" s="429"/>
      <c r="PKZ208" s="429"/>
      <c r="PLA208" s="429"/>
      <c r="PLB208" s="429"/>
      <c r="PLC208" s="429"/>
      <c r="PLD208" s="429"/>
      <c r="PLE208" s="429"/>
      <c r="PLF208" s="429"/>
      <c r="PLG208" s="429"/>
      <c r="PLH208" s="429"/>
      <c r="PLI208" s="429"/>
      <c r="PLJ208" s="429"/>
      <c r="PLK208" s="429"/>
      <c r="PLL208" s="429"/>
      <c r="PLM208" s="432"/>
      <c r="PLN208" s="432"/>
      <c r="PLO208" s="429"/>
      <c r="PLP208" s="429"/>
      <c r="PLQ208" s="429"/>
      <c r="PLR208" s="429"/>
      <c r="PLS208" s="429"/>
      <c r="PLT208" s="429"/>
      <c r="PLU208" s="429"/>
      <c r="PLV208" s="429"/>
      <c r="PLW208" s="429"/>
      <c r="PLX208" s="429"/>
      <c r="PLY208" s="429"/>
      <c r="PLZ208" s="429"/>
      <c r="PMA208" s="429"/>
      <c r="PMB208" s="429"/>
      <c r="PMC208" s="429"/>
      <c r="PMD208" s="429"/>
      <c r="PME208" s="429"/>
      <c r="PMF208" s="429"/>
      <c r="PMG208" s="429"/>
      <c r="PMH208" s="429"/>
      <c r="PMI208" s="429"/>
      <c r="PMJ208" s="429"/>
      <c r="PMK208" s="429"/>
      <c r="PML208" s="429"/>
      <c r="PMM208" s="432"/>
      <c r="PMN208" s="432"/>
      <c r="PMO208" s="429"/>
      <c r="PMP208" s="429"/>
      <c r="PMQ208" s="429"/>
      <c r="PMR208" s="429"/>
      <c r="PMS208" s="429"/>
      <c r="PMT208" s="429"/>
      <c r="PMU208" s="429"/>
      <c r="PMV208" s="429"/>
      <c r="PMW208" s="429"/>
      <c r="PMX208" s="429"/>
      <c r="PMY208" s="429"/>
      <c r="PMZ208" s="429"/>
      <c r="PNA208" s="429"/>
      <c r="PNB208" s="429"/>
      <c r="PNC208" s="429"/>
      <c r="PND208" s="429"/>
      <c r="PNE208" s="429"/>
      <c r="PNF208" s="429"/>
      <c r="PNG208" s="429"/>
      <c r="PNH208" s="429"/>
      <c r="PNI208" s="429"/>
      <c r="PNJ208" s="429"/>
      <c r="PNK208" s="429"/>
      <c r="PNL208" s="429"/>
      <c r="PNM208" s="432"/>
      <c r="PNN208" s="432"/>
      <c r="PNO208" s="429"/>
      <c r="PNP208" s="429"/>
      <c r="PNQ208" s="429"/>
      <c r="PNR208" s="429"/>
      <c r="PNS208" s="429"/>
      <c r="PNT208" s="429"/>
      <c r="PNU208" s="429"/>
      <c r="PNV208" s="429"/>
      <c r="PNW208" s="429"/>
      <c r="PNX208" s="429"/>
      <c r="PNY208" s="429"/>
      <c r="PNZ208" s="429"/>
      <c r="POA208" s="429"/>
      <c r="POB208" s="429"/>
      <c r="POC208" s="429"/>
      <c r="POD208" s="429"/>
      <c r="POE208" s="429"/>
      <c r="POF208" s="429"/>
      <c r="POG208" s="429"/>
      <c r="POH208" s="429"/>
      <c r="POI208" s="429"/>
      <c r="POJ208" s="429"/>
      <c r="POK208" s="429"/>
      <c r="POL208" s="429"/>
      <c r="POM208" s="432"/>
      <c r="PON208" s="432"/>
      <c r="POO208" s="429"/>
      <c r="POP208" s="429"/>
      <c r="POQ208" s="429"/>
      <c r="POR208" s="429"/>
      <c r="POS208" s="429"/>
      <c r="POT208" s="429"/>
      <c r="POU208" s="429"/>
      <c r="POV208" s="429"/>
      <c r="POW208" s="429"/>
      <c r="POX208" s="429"/>
      <c r="POY208" s="429"/>
      <c r="POZ208" s="429"/>
      <c r="PPA208" s="429"/>
      <c r="PPB208" s="429"/>
      <c r="PPC208" s="429"/>
      <c r="PPD208" s="429"/>
      <c r="PPE208" s="429"/>
      <c r="PPF208" s="429"/>
      <c r="PPG208" s="429"/>
      <c r="PPH208" s="429"/>
      <c r="PPI208" s="429"/>
      <c r="PPJ208" s="429"/>
      <c r="PPK208" s="429"/>
      <c r="PPL208" s="429"/>
      <c r="PPM208" s="432"/>
      <c r="PPN208" s="432"/>
      <c r="PPO208" s="429"/>
      <c r="PPP208" s="429"/>
      <c r="PPQ208" s="429"/>
      <c r="PPR208" s="429"/>
      <c r="PPS208" s="429"/>
      <c r="PPT208" s="429"/>
      <c r="PPU208" s="429"/>
      <c r="PPV208" s="429"/>
      <c r="PPW208" s="429"/>
      <c r="PPX208" s="429"/>
      <c r="PPY208" s="429"/>
      <c r="PPZ208" s="429"/>
      <c r="PQA208" s="429"/>
      <c r="PQB208" s="429"/>
      <c r="PQC208" s="429"/>
      <c r="PQD208" s="429"/>
      <c r="PQE208" s="429"/>
      <c r="PQF208" s="429"/>
      <c r="PQG208" s="429"/>
      <c r="PQH208" s="429"/>
      <c r="PQI208" s="429"/>
      <c r="PQJ208" s="429"/>
      <c r="PQK208" s="429"/>
      <c r="PQL208" s="429"/>
      <c r="PQM208" s="432"/>
      <c r="PQN208" s="432"/>
      <c r="PQO208" s="429"/>
      <c r="PQP208" s="429"/>
      <c r="PQQ208" s="429"/>
      <c r="PQR208" s="429"/>
      <c r="PQS208" s="429"/>
      <c r="PQT208" s="429"/>
      <c r="PQU208" s="429"/>
      <c r="PQV208" s="429"/>
      <c r="PQW208" s="429"/>
      <c r="PQX208" s="429"/>
      <c r="PQY208" s="429"/>
      <c r="PQZ208" s="429"/>
      <c r="PRA208" s="429"/>
      <c r="PRB208" s="429"/>
      <c r="PRC208" s="429"/>
      <c r="PRD208" s="429"/>
      <c r="PRE208" s="429"/>
      <c r="PRF208" s="429"/>
      <c r="PRG208" s="429"/>
      <c r="PRH208" s="429"/>
      <c r="PRI208" s="429"/>
      <c r="PRJ208" s="429"/>
      <c r="PRK208" s="429"/>
      <c r="PRL208" s="429"/>
      <c r="PRM208" s="432"/>
      <c r="PRN208" s="432"/>
      <c r="PRO208" s="429"/>
      <c r="PRP208" s="429"/>
      <c r="PRQ208" s="429"/>
      <c r="PRR208" s="429"/>
      <c r="PRS208" s="429"/>
      <c r="PRT208" s="429"/>
      <c r="PRU208" s="429"/>
      <c r="PRV208" s="429"/>
      <c r="PRW208" s="429"/>
      <c r="PRX208" s="429"/>
      <c r="PRY208" s="429"/>
      <c r="PRZ208" s="429"/>
      <c r="PSA208" s="429"/>
      <c r="PSB208" s="429"/>
      <c r="PSC208" s="429"/>
      <c r="PSD208" s="429"/>
      <c r="PSE208" s="429"/>
      <c r="PSF208" s="429"/>
      <c r="PSG208" s="429"/>
      <c r="PSH208" s="429"/>
      <c r="PSI208" s="429"/>
      <c r="PSJ208" s="429"/>
      <c r="PSK208" s="429"/>
      <c r="PSL208" s="429"/>
      <c r="PSM208" s="432"/>
      <c r="PSN208" s="432"/>
      <c r="PSO208" s="429"/>
      <c r="PSP208" s="429"/>
      <c r="PSQ208" s="429"/>
      <c r="PSR208" s="429"/>
      <c r="PSS208" s="429"/>
      <c r="PST208" s="429"/>
      <c r="PSU208" s="429"/>
      <c r="PSV208" s="429"/>
      <c r="PSW208" s="429"/>
      <c r="PSX208" s="429"/>
      <c r="PSY208" s="429"/>
      <c r="PSZ208" s="429"/>
      <c r="PTA208" s="429"/>
      <c r="PTB208" s="429"/>
      <c r="PTC208" s="429"/>
      <c r="PTD208" s="429"/>
      <c r="PTE208" s="429"/>
      <c r="PTF208" s="429"/>
      <c r="PTG208" s="429"/>
      <c r="PTH208" s="429"/>
      <c r="PTI208" s="429"/>
      <c r="PTJ208" s="429"/>
      <c r="PTK208" s="429"/>
      <c r="PTL208" s="429"/>
      <c r="PTM208" s="432"/>
      <c r="PTN208" s="432"/>
      <c r="PTO208" s="429"/>
      <c r="PTP208" s="429"/>
      <c r="PTQ208" s="429"/>
      <c r="PTR208" s="429"/>
      <c r="PTS208" s="429"/>
      <c r="PTT208" s="429"/>
      <c r="PTU208" s="429"/>
      <c r="PTV208" s="429"/>
      <c r="PTW208" s="429"/>
      <c r="PTX208" s="429"/>
      <c r="PTY208" s="429"/>
      <c r="PTZ208" s="429"/>
      <c r="PUA208" s="429"/>
      <c r="PUB208" s="429"/>
      <c r="PUC208" s="429"/>
      <c r="PUD208" s="429"/>
      <c r="PUE208" s="429"/>
      <c r="PUF208" s="429"/>
      <c r="PUG208" s="429"/>
      <c r="PUH208" s="429"/>
      <c r="PUI208" s="429"/>
      <c r="PUJ208" s="429"/>
      <c r="PUK208" s="429"/>
      <c r="PUL208" s="429"/>
      <c r="PUM208" s="432"/>
      <c r="PUN208" s="432"/>
      <c r="PUO208" s="429"/>
      <c r="PUP208" s="429"/>
      <c r="PUQ208" s="429"/>
      <c r="PUR208" s="429"/>
      <c r="PUS208" s="429"/>
      <c r="PUT208" s="429"/>
      <c r="PUU208" s="429"/>
      <c r="PUV208" s="429"/>
      <c r="PUW208" s="429"/>
      <c r="PUX208" s="429"/>
      <c r="PUY208" s="429"/>
      <c r="PUZ208" s="429"/>
      <c r="PVA208" s="429"/>
      <c r="PVB208" s="429"/>
      <c r="PVC208" s="429"/>
      <c r="PVD208" s="429"/>
      <c r="PVE208" s="429"/>
      <c r="PVF208" s="429"/>
      <c r="PVG208" s="429"/>
      <c r="PVH208" s="429"/>
      <c r="PVI208" s="429"/>
      <c r="PVJ208" s="429"/>
      <c r="PVK208" s="429"/>
      <c r="PVL208" s="429"/>
      <c r="PVM208" s="432"/>
      <c r="PVN208" s="432"/>
      <c r="PVO208" s="429"/>
      <c r="PVP208" s="429"/>
      <c r="PVQ208" s="429"/>
      <c r="PVR208" s="429"/>
      <c r="PVS208" s="429"/>
      <c r="PVT208" s="429"/>
      <c r="PVU208" s="429"/>
      <c r="PVV208" s="429"/>
      <c r="PVW208" s="429"/>
      <c r="PVX208" s="429"/>
      <c r="PVY208" s="429"/>
      <c r="PVZ208" s="429"/>
      <c r="PWA208" s="429"/>
      <c r="PWB208" s="429"/>
      <c r="PWC208" s="429"/>
      <c r="PWD208" s="429"/>
      <c r="PWE208" s="429"/>
      <c r="PWF208" s="429"/>
      <c r="PWG208" s="429"/>
      <c r="PWH208" s="429"/>
      <c r="PWI208" s="429"/>
      <c r="PWJ208" s="429"/>
      <c r="PWK208" s="429"/>
      <c r="PWL208" s="429"/>
      <c r="PWM208" s="432"/>
      <c r="PWN208" s="432"/>
      <c r="PWO208" s="429"/>
      <c r="PWP208" s="429"/>
      <c r="PWQ208" s="429"/>
      <c r="PWR208" s="429"/>
      <c r="PWS208" s="429"/>
      <c r="PWT208" s="429"/>
      <c r="PWU208" s="429"/>
      <c r="PWV208" s="429"/>
      <c r="PWW208" s="429"/>
      <c r="PWX208" s="429"/>
      <c r="PWY208" s="429"/>
      <c r="PWZ208" s="429"/>
      <c r="PXA208" s="429"/>
      <c r="PXB208" s="429"/>
      <c r="PXC208" s="429"/>
      <c r="PXD208" s="429"/>
      <c r="PXE208" s="429"/>
      <c r="PXF208" s="429"/>
      <c r="PXG208" s="429"/>
      <c r="PXH208" s="429"/>
      <c r="PXI208" s="429"/>
      <c r="PXJ208" s="429"/>
      <c r="PXK208" s="429"/>
      <c r="PXL208" s="429"/>
      <c r="PXM208" s="432"/>
      <c r="PXN208" s="432"/>
      <c r="PXO208" s="429"/>
      <c r="PXP208" s="429"/>
      <c r="PXQ208" s="429"/>
      <c r="PXR208" s="429"/>
      <c r="PXS208" s="429"/>
      <c r="PXT208" s="429"/>
      <c r="PXU208" s="429"/>
      <c r="PXV208" s="429"/>
      <c r="PXW208" s="429"/>
      <c r="PXX208" s="429"/>
      <c r="PXY208" s="429"/>
      <c r="PXZ208" s="429"/>
      <c r="PYA208" s="429"/>
      <c r="PYB208" s="429"/>
      <c r="PYC208" s="429"/>
      <c r="PYD208" s="429"/>
      <c r="PYE208" s="429"/>
      <c r="PYF208" s="429"/>
      <c r="PYG208" s="429"/>
      <c r="PYH208" s="429"/>
      <c r="PYI208" s="429"/>
      <c r="PYJ208" s="429"/>
      <c r="PYK208" s="429"/>
      <c r="PYL208" s="429"/>
      <c r="PYM208" s="432"/>
      <c r="PYN208" s="432"/>
      <c r="PYO208" s="429"/>
      <c r="PYP208" s="429"/>
      <c r="PYQ208" s="429"/>
      <c r="PYR208" s="429"/>
      <c r="PYS208" s="429"/>
      <c r="PYT208" s="429"/>
      <c r="PYU208" s="429"/>
      <c r="PYV208" s="429"/>
      <c r="PYW208" s="429"/>
      <c r="PYX208" s="429"/>
      <c r="PYY208" s="429"/>
      <c r="PYZ208" s="429"/>
      <c r="PZA208" s="429"/>
      <c r="PZB208" s="429"/>
      <c r="PZC208" s="429"/>
      <c r="PZD208" s="429"/>
      <c r="PZE208" s="429"/>
      <c r="PZF208" s="429"/>
      <c r="PZG208" s="429"/>
      <c r="PZH208" s="429"/>
      <c r="PZI208" s="429"/>
      <c r="PZJ208" s="429"/>
      <c r="PZK208" s="429"/>
      <c r="PZL208" s="429"/>
      <c r="PZM208" s="432"/>
      <c r="PZN208" s="432"/>
      <c r="PZO208" s="429"/>
      <c r="PZP208" s="429"/>
      <c r="PZQ208" s="429"/>
      <c r="PZR208" s="429"/>
      <c r="PZS208" s="429"/>
      <c r="PZT208" s="429"/>
      <c r="PZU208" s="429"/>
      <c r="PZV208" s="429"/>
      <c r="PZW208" s="429"/>
      <c r="PZX208" s="429"/>
      <c r="PZY208" s="429"/>
      <c r="PZZ208" s="429"/>
      <c r="QAA208" s="429"/>
      <c r="QAB208" s="429"/>
      <c r="QAC208" s="429"/>
      <c r="QAD208" s="429"/>
      <c r="QAE208" s="429"/>
      <c r="QAF208" s="429"/>
      <c r="QAG208" s="429"/>
      <c r="QAH208" s="429"/>
      <c r="QAI208" s="429"/>
      <c r="QAJ208" s="429"/>
      <c r="QAK208" s="429"/>
      <c r="QAL208" s="429"/>
      <c r="QAM208" s="432"/>
      <c r="QAN208" s="432"/>
      <c r="QAO208" s="429"/>
      <c r="QAP208" s="429"/>
      <c r="QAQ208" s="429"/>
      <c r="QAR208" s="429"/>
      <c r="QAS208" s="429"/>
      <c r="QAT208" s="429"/>
      <c r="QAU208" s="429"/>
      <c r="QAV208" s="429"/>
      <c r="QAW208" s="429"/>
      <c r="QAX208" s="429"/>
      <c r="QAY208" s="429"/>
      <c r="QAZ208" s="429"/>
      <c r="QBA208" s="429"/>
      <c r="QBB208" s="429"/>
      <c r="QBC208" s="429"/>
      <c r="QBD208" s="429"/>
      <c r="QBE208" s="429"/>
      <c r="QBF208" s="429"/>
      <c r="QBG208" s="429"/>
      <c r="QBH208" s="429"/>
      <c r="QBI208" s="429"/>
      <c r="QBJ208" s="429"/>
      <c r="QBK208" s="429"/>
      <c r="QBL208" s="429"/>
      <c r="QBM208" s="432"/>
      <c r="QBN208" s="432"/>
      <c r="QBO208" s="429"/>
      <c r="QBP208" s="429"/>
      <c r="QBQ208" s="429"/>
      <c r="QBR208" s="429"/>
      <c r="QBS208" s="429"/>
      <c r="QBT208" s="429"/>
      <c r="QBU208" s="429"/>
      <c r="QBV208" s="429"/>
      <c r="QBW208" s="429"/>
      <c r="QBX208" s="429"/>
      <c r="QBY208" s="429"/>
      <c r="QBZ208" s="429"/>
      <c r="QCA208" s="429"/>
      <c r="QCB208" s="429"/>
      <c r="QCC208" s="429"/>
      <c r="QCD208" s="429"/>
      <c r="QCE208" s="429"/>
      <c r="QCF208" s="429"/>
      <c r="QCG208" s="429"/>
      <c r="QCH208" s="429"/>
      <c r="QCI208" s="429"/>
      <c r="QCJ208" s="429"/>
      <c r="QCK208" s="429"/>
      <c r="QCL208" s="429"/>
      <c r="QCM208" s="432"/>
      <c r="QCN208" s="432"/>
      <c r="QCO208" s="429"/>
      <c r="QCP208" s="429"/>
      <c r="QCQ208" s="429"/>
      <c r="QCR208" s="429"/>
      <c r="QCS208" s="429"/>
      <c r="QCT208" s="429"/>
      <c r="QCU208" s="429"/>
      <c r="QCV208" s="429"/>
      <c r="QCW208" s="429"/>
      <c r="QCX208" s="429"/>
      <c r="QCY208" s="429"/>
      <c r="QCZ208" s="429"/>
      <c r="QDA208" s="429"/>
      <c r="QDB208" s="429"/>
      <c r="QDC208" s="429"/>
      <c r="QDD208" s="429"/>
      <c r="QDE208" s="429"/>
      <c r="QDF208" s="429"/>
      <c r="QDG208" s="429"/>
      <c r="QDH208" s="429"/>
      <c r="QDI208" s="429"/>
      <c r="QDJ208" s="429"/>
      <c r="QDK208" s="429"/>
      <c r="QDL208" s="429"/>
      <c r="QDM208" s="432"/>
      <c r="QDN208" s="432"/>
      <c r="QDO208" s="429"/>
      <c r="QDP208" s="429"/>
      <c r="QDQ208" s="429"/>
      <c r="QDR208" s="429"/>
      <c r="QDS208" s="429"/>
      <c r="QDT208" s="429"/>
      <c r="QDU208" s="429"/>
      <c r="QDV208" s="429"/>
      <c r="QDW208" s="429"/>
      <c r="QDX208" s="429"/>
      <c r="QDY208" s="429"/>
      <c r="QDZ208" s="429"/>
      <c r="QEA208" s="429"/>
      <c r="QEB208" s="429"/>
      <c r="QEC208" s="429"/>
      <c r="QED208" s="429"/>
      <c r="QEE208" s="429"/>
      <c r="QEF208" s="429"/>
      <c r="QEG208" s="429"/>
      <c r="QEH208" s="429"/>
      <c r="QEI208" s="429"/>
      <c r="QEJ208" s="429"/>
      <c r="QEK208" s="429"/>
      <c r="QEL208" s="429"/>
      <c r="QEM208" s="432"/>
      <c r="QEN208" s="432"/>
      <c r="QEO208" s="429"/>
      <c r="QEP208" s="429"/>
      <c r="QEQ208" s="429"/>
      <c r="QER208" s="429"/>
      <c r="QES208" s="429"/>
      <c r="QET208" s="429"/>
      <c r="QEU208" s="429"/>
      <c r="QEV208" s="429"/>
      <c r="QEW208" s="429"/>
      <c r="QEX208" s="429"/>
      <c r="QEY208" s="429"/>
      <c r="QEZ208" s="429"/>
      <c r="QFA208" s="429"/>
      <c r="QFB208" s="429"/>
      <c r="QFC208" s="429"/>
      <c r="QFD208" s="429"/>
      <c r="QFE208" s="429"/>
      <c r="QFF208" s="429"/>
      <c r="QFG208" s="429"/>
      <c r="QFH208" s="429"/>
      <c r="QFI208" s="429"/>
      <c r="QFJ208" s="429"/>
      <c r="QFK208" s="429"/>
      <c r="QFL208" s="429"/>
      <c r="QFM208" s="432"/>
      <c r="QFN208" s="432"/>
      <c r="QFO208" s="429"/>
      <c r="QFP208" s="429"/>
      <c r="QFQ208" s="429"/>
      <c r="QFR208" s="429"/>
      <c r="QFS208" s="429"/>
      <c r="QFT208" s="429"/>
      <c r="QFU208" s="429"/>
      <c r="QFV208" s="429"/>
      <c r="QFW208" s="429"/>
      <c r="QFX208" s="429"/>
      <c r="QFY208" s="429"/>
      <c r="QFZ208" s="429"/>
      <c r="QGA208" s="429"/>
      <c r="QGB208" s="429"/>
      <c r="QGC208" s="429"/>
      <c r="QGD208" s="429"/>
      <c r="QGE208" s="429"/>
      <c r="QGF208" s="429"/>
      <c r="QGG208" s="429"/>
      <c r="QGH208" s="429"/>
      <c r="QGI208" s="429"/>
      <c r="QGJ208" s="429"/>
      <c r="QGK208" s="429"/>
      <c r="QGL208" s="429"/>
      <c r="QGM208" s="432"/>
      <c r="QGN208" s="432"/>
      <c r="QGO208" s="429"/>
      <c r="QGP208" s="429"/>
      <c r="QGQ208" s="429"/>
      <c r="QGR208" s="429"/>
      <c r="QGS208" s="429"/>
      <c r="QGT208" s="429"/>
      <c r="QGU208" s="429"/>
      <c r="QGV208" s="429"/>
      <c r="QGW208" s="429"/>
      <c r="QGX208" s="429"/>
      <c r="QGY208" s="429"/>
      <c r="QGZ208" s="429"/>
      <c r="QHA208" s="429"/>
      <c r="QHB208" s="429"/>
      <c r="QHC208" s="429"/>
      <c r="QHD208" s="429"/>
      <c r="QHE208" s="429"/>
      <c r="QHF208" s="429"/>
      <c r="QHG208" s="429"/>
      <c r="QHH208" s="429"/>
      <c r="QHI208" s="429"/>
      <c r="QHJ208" s="429"/>
      <c r="QHK208" s="429"/>
      <c r="QHL208" s="429"/>
      <c r="QHM208" s="432"/>
      <c r="QHN208" s="432"/>
      <c r="QHO208" s="429"/>
      <c r="QHP208" s="429"/>
      <c r="QHQ208" s="429"/>
      <c r="QHR208" s="429"/>
      <c r="QHS208" s="429"/>
      <c r="QHT208" s="429"/>
      <c r="QHU208" s="429"/>
      <c r="QHV208" s="429"/>
      <c r="QHW208" s="429"/>
      <c r="QHX208" s="429"/>
      <c r="QHY208" s="429"/>
      <c r="QHZ208" s="429"/>
      <c r="QIA208" s="429"/>
      <c r="QIB208" s="429"/>
      <c r="QIC208" s="429"/>
      <c r="QID208" s="429"/>
      <c r="QIE208" s="429"/>
      <c r="QIF208" s="429"/>
      <c r="QIG208" s="429"/>
      <c r="QIH208" s="429"/>
      <c r="QII208" s="429"/>
      <c r="QIJ208" s="429"/>
      <c r="QIK208" s="429"/>
      <c r="QIL208" s="429"/>
      <c r="QIM208" s="432"/>
      <c r="QIN208" s="432"/>
      <c r="QIO208" s="429"/>
      <c r="QIP208" s="429"/>
      <c r="QIQ208" s="429"/>
      <c r="QIR208" s="429"/>
      <c r="QIS208" s="429"/>
      <c r="QIT208" s="429"/>
      <c r="QIU208" s="429"/>
      <c r="QIV208" s="429"/>
      <c r="QIW208" s="429"/>
      <c r="QIX208" s="429"/>
      <c r="QIY208" s="429"/>
      <c r="QIZ208" s="429"/>
      <c r="QJA208" s="429"/>
      <c r="QJB208" s="429"/>
      <c r="QJC208" s="429"/>
      <c r="QJD208" s="429"/>
      <c r="QJE208" s="429"/>
      <c r="QJF208" s="429"/>
      <c r="QJG208" s="429"/>
      <c r="QJH208" s="429"/>
      <c r="QJI208" s="429"/>
      <c r="QJJ208" s="429"/>
      <c r="QJK208" s="429"/>
      <c r="QJL208" s="429"/>
      <c r="QJM208" s="432"/>
      <c r="QJN208" s="432"/>
      <c r="QJO208" s="429"/>
      <c r="QJP208" s="429"/>
      <c r="QJQ208" s="429"/>
      <c r="QJR208" s="429"/>
      <c r="QJS208" s="429"/>
      <c r="QJT208" s="429"/>
      <c r="QJU208" s="429"/>
      <c r="QJV208" s="429"/>
      <c r="QJW208" s="429"/>
      <c r="QJX208" s="429"/>
      <c r="QJY208" s="429"/>
      <c r="QJZ208" s="429"/>
      <c r="QKA208" s="429"/>
      <c r="QKB208" s="429"/>
      <c r="QKC208" s="429"/>
      <c r="QKD208" s="429"/>
      <c r="QKE208" s="429"/>
      <c r="QKF208" s="429"/>
      <c r="QKG208" s="429"/>
      <c r="QKH208" s="429"/>
      <c r="QKI208" s="429"/>
      <c r="QKJ208" s="429"/>
      <c r="QKK208" s="429"/>
      <c r="QKL208" s="429"/>
      <c r="QKM208" s="432"/>
      <c r="QKN208" s="432"/>
      <c r="QKO208" s="429"/>
      <c r="QKP208" s="429"/>
      <c r="QKQ208" s="429"/>
      <c r="QKR208" s="429"/>
      <c r="QKS208" s="429"/>
      <c r="QKT208" s="429"/>
      <c r="QKU208" s="429"/>
      <c r="QKV208" s="429"/>
      <c r="QKW208" s="429"/>
      <c r="QKX208" s="429"/>
      <c r="QKY208" s="429"/>
      <c r="QKZ208" s="429"/>
      <c r="QLA208" s="429"/>
      <c r="QLB208" s="429"/>
      <c r="QLC208" s="429"/>
      <c r="QLD208" s="429"/>
      <c r="QLE208" s="429"/>
      <c r="QLF208" s="429"/>
      <c r="QLG208" s="429"/>
      <c r="QLH208" s="429"/>
      <c r="QLI208" s="429"/>
      <c r="QLJ208" s="429"/>
      <c r="QLK208" s="429"/>
      <c r="QLL208" s="429"/>
      <c r="QLM208" s="432"/>
      <c r="QLN208" s="432"/>
      <c r="QLO208" s="429"/>
      <c r="QLP208" s="429"/>
      <c r="QLQ208" s="429"/>
      <c r="QLR208" s="429"/>
      <c r="QLS208" s="429"/>
      <c r="QLT208" s="429"/>
      <c r="QLU208" s="429"/>
      <c r="QLV208" s="429"/>
      <c r="QLW208" s="429"/>
      <c r="QLX208" s="429"/>
      <c r="QLY208" s="429"/>
      <c r="QLZ208" s="429"/>
      <c r="QMA208" s="429"/>
      <c r="QMB208" s="429"/>
      <c r="QMC208" s="429"/>
      <c r="QMD208" s="429"/>
      <c r="QME208" s="429"/>
      <c r="QMF208" s="429"/>
      <c r="QMG208" s="429"/>
      <c r="QMH208" s="429"/>
      <c r="QMI208" s="429"/>
      <c r="QMJ208" s="429"/>
      <c r="QMK208" s="429"/>
      <c r="QML208" s="429"/>
      <c r="QMM208" s="432"/>
      <c r="QMN208" s="432"/>
      <c r="QMO208" s="429"/>
      <c r="QMP208" s="429"/>
      <c r="QMQ208" s="429"/>
      <c r="QMR208" s="429"/>
      <c r="QMS208" s="429"/>
      <c r="QMT208" s="429"/>
      <c r="QMU208" s="429"/>
      <c r="QMV208" s="429"/>
      <c r="QMW208" s="429"/>
      <c r="QMX208" s="429"/>
      <c r="QMY208" s="429"/>
      <c r="QMZ208" s="429"/>
      <c r="QNA208" s="429"/>
      <c r="QNB208" s="429"/>
      <c r="QNC208" s="429"/>
      <c r="QND208" s="429"/>
      <c r="QNE208" s="429"/>
      <c r="QNF208" s="429"/>
      <c r="QNG208" s="429"/>
      <c r="QNH208" s="429"/>
      <c r="QNI208" s="429"/>
      <c r="QNJ208" s="429"/>
      <c r="QNK208" s="429"/>
      <c r="QNL208" s="429"/>
      <c r="QNM208" s="432"/>
      <c r="QNN208" s="432"/>
      <c r="QNO208" s="429"/>
      <c r="QNP208" s="429"/>
      <c r="QNQ208" s="429"/>
      <c r="QNR208" s="429"/>
      <c r="QNS208" s="429"/>
      <c r="QNT208" s="429"/>
      <c r="QNU208" s="429"/>
      <c r="QNV208" s="429"/>
      <c r="QNW208" s="429"/>
      <c r="QNX208" s="429"/>
      <c r="QNY208" s="429"/>
      <c r="QNZ208" s="429"/>
      <c r="QOA208" s="429"/>
      <c r="QOB208" s="429"/>
      <c r="QOC208" s="429"/>
      <c r="QOD208" s="429"/>
      <c r="QOE208" s="429"/>
      <c r="QOF208" s="429"/>
      <c r="QOG208" s="429"/>
      <c r="QOH208" s="429"/>
      <c r="QOI208" s="429"/>
      <c r="QOJ208" s="429"/>
      <c r="QOK208" s="429"/>
      <c r="QOL208" s="429"/>
      <c r="QOM208" s="432"/>
      <c r="QON208" s="432"/>
      <c r="QOO208" s="429"/>
      <c r="QOP208" s="429"/>
      <c r="QOQ208" s="429"/>
      <c r="QOR208" s="429"/>
      <c r="QOS208" s="429"/>
      <c r="QOT208" s="429"/>
      <c r="QOU208" s="429"/>
      <c r="QOV208" s="429"/>
      <c r="QOW208" s="429"/>
      <c r="QOX208" s="429"/>
      <c r="QOY208" s="429"/>
      <c r="QOZ208" s="429"/>
      <c r="QPA208" s="429"/>
      <c r="QPB208" s="429"/>
      <c r="QPC208" s="429"/>
      <c r="QPD208" s="429"/>
      <c r="QPE208" s="429"/>
      <c r="QPF208" s="429"/>
      <c r="QPG208" s="429"/>
      <c r="QPH208" s="429"/>
      <c r="QPI208" s="429"/>
      <c r="QPJ208" s="429"/>
      <c r="QPK208" s="429"/>
      <c r="QPL208" s="429"/>
      <c r="QPM208" s="432"/>
      <c r="QPN208" s="432"/>
      <c r="QPO208" s="429"/>
      <c r="QPP208" s="429"/>
      <c r="QPQ208" s="429"/>
      <c r="QPR208" s="429"/>
      <c r="QPS208" s="429"/>
      <c r="QPT208" s="429"/>
      <c r="QPU208" s="429"/>
      <c r="QPV208" s="429"/>
      <c r="QPW208" s="429"/>
      <c r="QPX208" s="429"/>
      <c r="QPY208" s="429"/>
      <c r="QPZ208" s="429"/>
      <c r="QQA208" s="429"/>
      <c r="QQB208" s="429"/>
      <c r="QQC208" s="429"/>
      <c r="QQD208" s="429"/>
      <c r="QQE208" s="429"/>
      <c r="QQF208" s="429"/>
      <c r="QQG208" s="429"/>
      <c r="QQH208" s="429"/>
      <c r="QQI208" s="429"/>
      <c r="QQJ208" s="429"/>
      <c r="QQK208" s="429"/>
      <c r="QQL208" s="429"/>
      <c r="QQM208" s="432"/>
      <c r="QQN208" s="432"/>
      <c r="QQO208" s="429"/>
      <c r="QQP208" s="429"/>
      <c r="QQQ208" s="429"/>
      <c r="QQR208" s="429"/>
      <c r="QQS208" s="429"/>
      <c r="QQT208" s="429"/>
      <c r="QQU208" s="429"/>
      <c r="QQV208" s="429"/>
      <c r="QQW208" s="429"/>
      <c r="QQX208" s="429"/>
      <c r="QQY208" s="429"/>
      <c r="QQZ208" s="429"/>
      <c r="QRA208" s="429"/>
      <c r="QRB208" s="429"/>
      <c r="QRC208" s="429"/>
      <c r="QRD208" s="429"/>
      <c r="QRE208" s="429"/>
      <c r="QRF208" s="429"/>
      <c r="QRG208" s="429"/>
      <c r="QRH208" s="429"/>
      <c r="QRI208" s="429"/>
      <c r="QRJ208" s="429"/>
      <c r="QRK208" s="429"/>
      <c r="QRL208" s="429"/>
      <c r="QRM208" s="432"/>
      <c r="QRN208" s="432"/>
      <c r="QRO208" s="429"/>
      <c r="QRP208" s="429"/>
      <c r="QRQ208" s="429"/>
      <c r="QRR208" s="429"/>
      <c r="QRS208" s="429"/>
      <c r="QRT208" s="429"/>
      <c r="QRU208" s="429"/>
      <c r="QRV208" s="429"/>
      <c r="QRW208" s="429"/>
      <c r="QRX208" s="429"/>
      <c r="QRY208" s="429"/>
      <c r="QRZ208" s="429"/>
      <c r="QSA208" s="429"/>
      <c r="QSB208" s="429"/>
      <c r="QSC208" s="429"/>
      <c r="QSD208" s="429"/>
      <c r="QSE208" s="429"/>
      <c r="QSF208" s="429"/>
      <c r="QSG208" s="429"/>
      <c r="QSH208" s="429"/>
      <c r="QSI208" s="429"/>
      <c r="QSJ208" s="429"/>
      <c r="QSK208" s="429"/>
      <c r="QSL208" s="429"/>
      <c r="QSM208" s="432"/>
      <c r="QSN208" s="432"/>
      <c r="QSO208" s="429"/>
      <c r="QSP208" s="429"/>
      <c r="QSQ208" s="429"/>
      <c r="QSR208" s="429"/>
      <c r="QSS208" s="429"/>
      <c r="QST208" s="429"/>
      <c r="QSU208" s="429"/>
      <c r="QSV208" s="429"/>
      <c r="QSW208" s="429"/>
      <c r="QSX208" s="429"/>
      <c r="QSY208" s="429"/>
      <c r="QSZ208" s="429"/>
      <c r="QTA208" s="429"/>
      <c r="QTB208" s="429"/>
      <c r="QTC208" s="429"/>
      <c r="QTD208" s="429"/>
      <c r="QTE208" s="429"/>
      <c r="QTF208" s="429"/>
      <c r="QTG208" s="429"/>
      <c r="QTH208" s="429"/>
      <c r="QTI208" s="429"/>
      <c r="QTJ208" s="429"/>
      <c r="QTK208" s="429"/>
      <c r="QTL208" s="429"/>
      <c r="QTM208" s="432"/>
      <c r="QTN208" s="432"/>
      <c r="QTO208" s="429"/>
      <c r="QTP208" s="429"/>
      <c r="QTQ208" s="429"/>
      <c r="QTR208" s="429"/>
      <c r="QTS208" s="429"/>
      <c r="QTT208" s="429"/>
      <c r="QTU208" s="429"/>
      <c r="QTV208" s="429"/>
      <c r="QTW208" s="429"/>
      <c r="QTX208" s="429"/>
      <c r="QTY208" s="429"/>
      <c r="QTZ208" s="429"/>
      <c r="QUA208" s="429"/>
      <c r="QUB208" s="429"/>
      <c r="QUC208" s="429"/>
      <c r="QUD208" s="429"/>
      <c r="QUE208" s="429"/>
      <c r="QUF208" s="429"/>
      <c r="QUG208" s="429"/>
      <c r="QUH208" s="429"/>
      <c r="QUI208" s="429"/>
      <c r="QUJ208" s="429"/>
      <c r="QUK208" s="429"/>
      <c r="QUL208" s="429"/>
      <c r="QUM208" s="432"/>
      <c r="QUN208" s="432"/>
      <c r="QUO208" s="429"/>
      <c r="QUP208" s="429"/>
      <c r="QUQ208" s="429"/>
      <c r="QUR208" s="429"/>
      <c r="QUS208" s="429"/>
      <c r="QUT208" s="429"/>
      <c r="QUU208" s="429"/>
      <c r="QUV208" s="429"/>
      <c r="QUW208" s="429"/>
      <c r="QUX208" s="429"/>
      <c r="QUY208" s="429"/>
      <c r="QUZ208" s="429"/>
      <c r="QVA208" s="429"/>
      <c r="QVB208" s="429"/>
      <c r="QVC208" s="429"/>
      <c r="QVD208" s="429"/>
      <c r="QVE208" s="429"/>
      <c r="QVF208" s="429"/>
      <c r="QVG208" s="429"/>
      <c r="QVH208" s="429"/>
      <c r="QVI208" s="429"/>
      <c r="QVJ208" s="429"/>
      <c r="QVK208" s="429"/>
      <c r="QVL208" s="429"/>
      <c r="QVM208" s="432"/>
      <c r="QVN208" s="432"/>
      <c r="QVO208" s="429"/>
      <c r="QVP208" s="429"/>
      <c r="QVQ208" s="429"/>
      <c r="QVR208" s="429"/>
      <c r="QVS208" s="429"/>
      <c r="QVT208" s="429"/>
      <c r="QVU208" s="429"/>
      <c r="QVV208" s="429"/>
      <c r="QVW208" s="429"/>
      <c r="QVX208" s="429"/>
      <c r="QVY208" s="429"/>
      <c r="QVZ208" s="429"/>
      <c r="QWA208" s="429"/>
      <c r="QWB208" s="429"/>
      <c r="QWC208" s="429"/>
      <c r="QWD208" s="429"/>
      <c r="QWE208" s="429"/>
      <c r="QWF208" s="429"/>
      <c r="QWG208" s="429"/>
      <c r="QWH208" s="429"/>
      <c r="QWI208" s="429"/>
      <c r="QWJ208" s="429"/>
      <c r="QWK208" s="429"/>
      <c r="QWL208" s="429"/>
      <c r="QWM208" s="432"/>
      <c r="QWN208" s="432"/>
      <c r="QWO208" s="429"/>
      <c r="QWP208" s="429"/>
      <c r="QWQ208" s="429"/>
      <c r="QWR208" s="429"/>
      <c r="QWS208" s="429"/>
      <c r="QWT208" s="429"/>
      <c r="QWU208" s="429"/>
      <c r="QWV208" s="429"/>
      <c r="QWW208" s="429"/>
      <c r="QWX208" s="429"/>
      <c r="QWY208" s="429"/>
      <c r="QWZ208" s="429"/>
      <c r="QXA208" s="429"/>
      <c r="QXB208" s="429"/>
      <c r="QXC208" s="429"/>
      <c r="QXD208" s="429"/>
      <c r="QXE208" s="429"/>
      <c r="QXF208" s="429"/>
      <c r="QXG208" s="429"/>
      <c r="QXH208" s="429"/>
      <c r="QXI208" s="429"/>
      <c r="QXJ208" s="429"/>
      <c r="QXK208" s="429"/>
      <c r="QXL208" s="429"/>
      <c r="QXM208" s="432"/>
      <c r="QXN208" s="432"/>
      <c r="QXO208" s="429"/>
      <c r="QXP208" s="429"/>
      <c r="QXQ208" s="429"/>
      <c r="QXR208" s="429"/>
      <c r="QXS208" s="429"/>
      <c r="QXT208" s="429"/>
      <c r="QXU208" s="429"/>
      <c r="QXV208" s="429"/>
      <c r="QXW208" s="429"/>
      <c r="QXX208" s="429"/>
      <c r="QXY208" s="429"/>
      <c r="QXZ208" s="429"/>
      <c r="QYA208" s="429"/>
      <c r="QYB208" s="429"/>
      <c r="QYC208" s="429"/>
      <c r="QYD208" s="429"/>
      <c r="QYE208" s="429"/>
      <c r="QYF208" s="429"/>
      <c r="QYG208" s="429"/>
      <c r="QYH208" s="429"/>
      <c r="QYI208" s="429"/>
      <c r="QYJ208" s="429"/>
      <c r="QYK208" s="429"/>
      <c r="QYL208" s="429"/>
      <c r="QYM208" s="432"/>
      <c r="QYN208" s="432"/>
      <c r="QYO208" s="429"/>
      <c r="QYP208" s="429"/>
      <c r="QYQ208" s="429"/>
      <c r="QYR208" s="429"/>
      <c r="QYS208" s="429"/>
      <c r="QYT208" s="429"/>
      <c r="QYU208" s="429"/>
      <c r="QYV208" s="429"/>
      <c r="QYW208" s="429"/>
      <c r="QYX208" s="429"/>
      <c r="QYY208" s="429"/>
      <c r="QYZ208" s="429"/>
      <c r="QZA208" s="429"/>
      <c r="QZB208" s="429"/>
      <c r="QZC208" s="429"/>
      <c r="QZD208" s="429"/>
      <c r="QZE208" s="429"/>
      <c r="QZF208" s="429"/>
      <c r="QZG208" s="429"/>
      <c r="QZH208" s="429"/>
      <c r="QZI208" s="429"/>
      <c r="QZJ208" s="429"/>
      <c r="QZK208" s="429"/>
      <c r="QZL208" s="429"/>
      <c r="QZM208" s="432"/>
      <c r="QZN208" s="432"/>
      <c r="QZO208" s="429"/>
      <c r="QZP208" s="429"/>
      <c r="QZQ208" s="429"/>
      <c r="QZR208" s="429"/>
      <c r="QZS208" s="429"/>
      <c r="QZT208" s="429"/>
      <c r="QZU208" s="429"/>
      <c r="QZV208" s="429"/>
      <c r="QZW208" s="429"/>
      <c r="QZX208" s="429"/>
      <c r="QZY208" s="429"/>
      <c r="QZZ208" s="429"/>
      <c r="RAA208" s="429"/>
      <c r="RAB208" s="429"/>
      <c r="RAC208" s="429"/>
      <c r="RAD208" s="429"/>
      <c r="RAE208" s="429"/>
      <c r="RAF208" s="429"/>
      <c r="RAG208" s="429"/>
      <c r="RAH208" s="429"/>
      <c r="RAI208" s="429"/>
      <c r="RAJ208" s="429"/>
      <c r="RAK208" s="429"/>
      <c r="RAL208" s="429"/>
      <c r="RAM208" s="432"/>
      <c r="RAN208" s="432"/>
      <c r="RAO208" s="429"/>
      <c r="RAP208" s="429"/>
      <c r="RAQ208" s="429"/>
      <c r="RAR208" s="429"/>
      <c r="RAS208" s="429"/>
      <c r="RAT208" s="429"/>
      <c r="RAU208" s="429"/>
      <c r="RAV208" s="429"/>
      <c r="RAW208" s="429"/>
      <c r="RAX208" s="429"/>
      <c r="RAY208" s="429"/>
      <c r="RAZ208" s="429"/>
      <c r="RBA208" s="429"/>
      <c r="RBB208" s="429"/>
      <c r="RBC208" s="429"/>
      <c r="RBD208" s="429"/>
      <c r="RBE208" s="429"/>
      <c r="RBF208" s="429"/>
      <c r="RBG208" s="429"/>
      <c r="RBH208" s="429"/>
      <c r="RBI208" s="429"/>
      <c r="RBJ208" s="429"/>
      <c r="RBK208" s="429"/>
      <c r="RBL208" s="429"/>
      <c r="RBM208" s="432"/>
      <c r="RBN208" s="432"/>
      <c r="RBO208" s="429"/>
      <c r="RBP208" s="429"/>
      <c r="RBQ208" s="429"/>
      <c r="RBR208" s="429"/>
      <c r="RBS208" s="429"/>
      <c r="RBT208" s="429"/>
      <c r="RBU208" s="429"/>
      <c r="RBV208" s="429"/>
      <c r="RBW208" s="429"/>
      <c r="RBX208" s="429"/>
      <c r="RBY208" s="429"/>
      <c r="RBZ208" s="429"/>
      <c r="RCA208" s="429"/>
      <c r="RCB208" s="429"/>
      <c r="RCC208" s="429"/>
      <c r="RCD208" s="429"/>
      <c r="RCE208" s="429"/>
      <c r="RCF208" s="429"/>
      <c r="RCG208" s="429"/>
      <c r="RCH208" s="429"/>
      <c r="RCI208" s="429"/>
      <c r="RCJ208" s="429"/>
      <c r="RCK208" s="429"/>
      <c r="RCL208" s="429"/>
      <c r="RCM208" s="432"/>
      <c r="RCN208" s="432"/>
      <c r="RCO208" s="429"/>
      <c r="RCP208" s="429"/>
      <c r="RCQ208" s="429"/>
      <c r="RCR208" s="429"/>
      <c r="RCS208" s="429"/>
      <c r="RCT208" s="429"/>
      <c r="RCU208" s="429"/>
      <c r="RCV208" s="429"/>
      <c r="RCW208" s="429"/>
      <c r="RCX208" s="429"/>
      <c r="RCY208" s="429"/>
      <c r="RCZ208" s="429"/>
      <c r="RDA208" s="429"/>
      <c r="RDB208" s="429"/>
      <c r="RDC208" s="429"/>
      <c r="RDD208" s="429"/>
      <c r="RDE208" s="429"/>
      <c r="RDF208" s="429"/>
      <c r="RDG208" s="429"/>
      <c r="RDH208" s="429"/>
      <c r="RDI208" s="429"/>
      <c r="RDJ208" s="429"/>
      <c r="RDK208" s="429"/>
      <c r="RDL208" s="429"/>
      <c r="RDM208" s="432"/>
      <c r="RDN208" s="432"/>
      <c r="RDO208" s="429"/>
      <c r="RDP208" s="429"/>
      <c r="RDQ208" s="429"/>
      <c r="RDR208" s="429"/>
      <c r="RDS208" s="429"/>
      <c r="RDT208" s="429"/>
      <c r="RDU208" s="429"/>
      <c r="RDV208" s="429"/>
      <c r="RDW208" s="429"/>
      <c r="RDX208" s="429"/>
      <c r="RDY208" s="429"/>
      <c r="RDZ208" s="429"/>
      <c r="REA208" s="429"/>
      <c r="REB208" s="429"/>
      <c r="REC208" s="429"/>
      <c r="RED208" s="429"/>
      <c r="REE208" s="429"/>
      <c r="REF208" s="429"/>
      <c r="REG208" s="429"/>
      <c r="REH208" s="429"/>
      <c r="REI208" s="429"/>
      <c r="REJ208" s="429"/>
      <c r="REK208" s="429"/>
      <c r="REL208" s="429"/>
      <c r="REM208" s="432"/>
      <c r="REN208" s="432"/>
      <c r="REO208" s="429"/>
      <c r="REP208" s="429"/>
      <c r="REQ208" s="429"/>
      <c r="RER208" s="429"/>
      <c r="RES208" s="429"/>
      <c r="RET208" s="429"/>
      <c r="REU208" s="429"/>
      <c r="REV208" s="429"/>
      <c r="REW208" s="429"/>
      <c r="REX208" s="429"/>
      <c r="REY208" s="429"/>
      <c r="REZ208" s="429"/>
      <c r="RFA208" s="429"/>
      <c r="RFB208" s="429"/>
      <c r="RFC208" s="429"/>
      <c r="RFD208" s="429"/>
      <c r="RFE208" s="429"/>
      <c r="RFF208" s="429"/>
      <c r="RFG208" s="429"/>
      <c r="RFH208" s="429"/>
      <c r="RFI208" s="429"/>
      <c r="RFJ208" s="429"/>
      <c r="RFK208" s="429"/>
      <c r="RFL208" s="429"/>
      <c r="RFM208" s="432"/>
      <c r="RFN208" s="432"/>
      <c r="RFO208" s="429"/>
      <c r="RFP208" s="429"/>
      <c r="RFQ208" s="429"/>
      <c r="RFR208" s="429"/>
      <c r="RFS208" s="429"/>
      <c r="RFT208" s="429"/>
      <c r="RFU208" s="429"/>
      <c r="RFV208" s="429"/>
      <c r="RFW208" s="429"/>
      <c r="RFX208" s="429"/>
      <c r="RFY208" s="429"/>
      <c r="RFZ208" s="429"/>
      <c r="RGA208" s="429"/>
      <c r="RGB208" s="429"/>
      <c r="RGC208" s="429"/>
      <c r="RGD208" s="429"/>
      <c r="RGE208" s="429"/>
      <c r="RGF208" s="429"/>
      <c r="RGG208" s="429"/>
      <c r="RGH208" s="429"/>
      <c r="RGI208" s="429"/>
      <c r="RGJ208" s="429"/>
      <c r="RGK208" s="429"/>
      <c r="RGL208" s="429"/>
      <c r="RGM208" s="432"/>
      <c r="RGN208" s="432"/>
      <c r="RGO208" s="429"/>
      <c r="RGP208" s="429"/>
      <c r="RGQ208" s="429"/>
      <c r="RGR208" s="429"/>
      <c r="RGS208" s="429"/>
      <c r="RGT208" s="429"/>
      <c r="RGU208" s="429"/>
      <c r="RGV208" s="429"/>
      <c r="RGW208" s="429"/>
      <c r="RGX208" s="429"/>
      <c r="RGY208" s="429"/>
      <c r="RGZ208" s="429"/>
      <c r="RHA208" s="429"/>
      <c r="RHB208" s="429"/>
      <c r="RHC208" s="429"/>
      <c r="RHD208" s="429"/>
      <c r="RHE208" s="429"/>
      <c r="RHF208" s="429"/>
      <c r="RHG208" s="429"/>
      <c r="RHH208" s="429"/>
      <c r="RHI208" s="429"/>
      <c r="RHJ208" s="429"/>
      <c r="RHK208" s="429"/>
      <c r="RHL208" s="429"/>
      <c r="RHM208" s="432"/>
      <c r="RHN208" s="432"/>
      <c r="RHO208" s="429"/>
      <c r="RHP208" s="429"/>
      <c r="RHQ208" s="429"/>
      <c r="RHR208" s="429"/>
      <c r="RHS208" s="429"/>
      <c r="RHT208" s="429"/>
      <c r="RHU208" s="429"/>
      <c r="RHV208" s="429"/>
      <c r="RHW208" s="429"/>
      <c r="RHX208" s="429"/>
      <c r="RHY208" s="429"/>
      <c r="RHZ208" s="429"/>
      <c r="RIA208" s="429"/>
      <c r="RIB208" s="429"/>
      <c r="RIC208" s="429"/>
      <c r="RID208" s="429"/>
      <c r="RIE208" s="429"/>
      <c r="RIF208" s="429"/>
      <c r="RIG208" s="429"/>
      <c r="RIH208" s="429"/>
      <c r="RII208" s="429"/>
      <c r="RIJ208" s="429"/>
      <c r="RIK208" s="429"/>
      <c r="RIL208" s="429"/>
      <c r="RIM208" s="432"/>
      <c r="RIN208" s="432"/>
      <c r="RIO208" s="429"/>
      <c r="RIP208" s="429"/>
      <c r="RIQ208" s="429"/>
      <c r="RIR208" s="429"/>
      <c r="RIS208" s="429"/>
      <c r="RIT208" s="429"/>
      <c r="RIU208" s="429"/>
      <c r="RIV208" s="429"/>
      <c r="RIW208" s="429"/>
      <c r="RIX208" s="429"/>
      <c r="RIY208" s="429"/>
      <c r="RIZ208" s="429"/>
      <c r="RJA208" s="429"/>
      <c r="RJB208" s="429"/>
      <c r="RJC208" s="429"/>
      <c r="RJD208" s="429"/>
      <c r="RJE208" s="429"/>
      <c r="RJF208" s="429"/>
      <c r="RJG208" s="429"/>
      <c r="RJH208" s="429"/>
      <c r="RJI208" s="429"/>
      <c r="RJJ208" s="429"/>
      <c r="RJK208" s="429"/>
      <c r="RJL208" s="429"/>
      <c r="RJM208" s="432"/>
      <c r="RJN208" s="432"/>
      <c r="RJO208" s="429"/>
      <c r="RJP208" s="429"/>
      <c r="RJQ208" s="429"/>
      <c r="RJR208" s="429"/>
      <c r="RJS208" s="429"/>
      <c r="RJT208" s="429"/>
      <c r="RJU208" s="429"/>
      <c r="RJV208" s="429"/>
      <c r="RJW208" s="429"/>
      <c r="RJX208" s="429"/>
      <c r="RJY208" s="429"/>
      <c r="RJZ208" s="429"/>
      <c r="RKA208" s="429"/>
      <c r="RKB208" s="429"/>
      <c r="RKC208" s="429"/>
      <c r="RKD208" s="429"/>
      <c r="RKE208" s="429"/>
      <c r="RKF208" s="429"/>
      <c r="RKG208" s="429"/>
      <c r="RKH208" s="429"/>
      <c r="RKI208" s="429"/>
      <c r="RKJ208" s="429"/>
      <c r="RKK208" s="429"/>
      <c r="RKL208" s="429"/>
      <c r="RKM208" s="432"/>
      <c r="RKN208" s="432"/>
      <c r="RKO208" s="429"/>
      <c r="RKP208" s="429"/>
      <c r="RKQ208" s="429"/>
      <c r="RKR208" s="429"/>
      <c r="RKS208" s="429"/>
      <c r="RKT208" s="429"/>
      <c r="RKU208" s="429"/>
      <c r="RKV208" s="429"/>
      <c r="RKW208" s="429"/>
      <c r="RKX208" s="429"/>
      <c r="RKY208" s="429"/>
      <c r="RKZ208" s="429"/>
      <c r="RLA208" s="429"/>
      <c r="RLB208" s="429"/>
      <c r="RLC208" s="429"/>
      <c r="RLD208" s="429"/>
      <c r="RLE208" s="429"/>
      <c r="RLF208" s="429"/>
      <c r="RLG208" s="429"/>
      <c r="RLH208" s="429"/>
      <c r="RLI208" s="429"/>
      <c r="RLJ208" s="429"/>
      <c r="RLK208" s="429"/>
      <c r="RLL208" s="429"/>
      <c r="RLM208" s="432"/>
      <c r="RLN208" s="432"/>
      <c r="RLO208" s="429"/>
      <c r="RLP208" s="429"/>
      <c r="RLQ208" s="429"/>
      <c r="RLR208" s="429"/>
      <c r="RLS208" s="429"/>
      <c r="RLT208" s="429"/>
      <c r="RLU208" s="429"/>
      <c r="RLV208" s="429"/>
      <c r="RLW208" s="429"/>
      <c r="RLX208" s="429"/>
      <c r="RLY208" s="429"/>
      <c r="RLZ208" s="429"/>
      <c r="RMA208" s="429"/>
      <c r="RMB208" s="429"/>
      <c r="RMC208" s="429"/>
      <c r="RMD208" s="429"/>
      <c r="RME208" s="429"/>
      <c r="RMF208" s="429"/>
      <c r="RMG208" s="429"/>
      <c r="RMH208" s="429"/>
      <c r="RMI208" s="429"/>
      <c r="RMJ208" s="429"/>
      <c r="RMK208" s="429"/>
      <c r="RML208" s="429"/>
      <c r="RMM208" s="432"/>
      <c r="RMN208" s="432"/>
      <c r="RMO208" s="429"/>
      <c r="RMP208" s="429"/>
      <c r="RMQ208" s="429"/>
      <c r="RMR208" s="429"/>
      <c r="RMS208" s="429"/>
      <c r="RMT208" s="429"/>
      <c r="RMU208" s="429"/>
      <c r="RMV208" s="429"/>
      <c r="RMW208" s="429"/>
      <c r="RMX208" s="429"/>
      <c r="RMY208" s="429"/>
      <c r="RMZ208" s="429"/>
      <c r="RNA208" s="429"/>
      <c r="RNB208" s="429"/>
      <c r="RNC208" s="429"/>
      <c r="RND208" s="429"/>
      <c r="RNE208" s="429"/>
      <c r="RNF208" s="429"/>
      <c r="RNG208" s="429"/>
      <c r="RNH208" s="429"/>
      <c r="RNI208" s="429"/>
      <c r="RNJ208" s="429"/>
      <c r="RNK208" s="429"/>
      <c r="RNL208" s="429"/>
      <c r="RNM208" s="432"/>
      <c r="RNN208" s="432"/>
      <c r="RNO208" s="429"/>
      <c r="RNP208" s="429"/>
      <c r="RNQ208" s="429"/>
      <c r="RNR208" s="429"/>
      <c r="RNS208" s="429"/>
      <c r="RNT208" s="429"/>
      <c r="RNU208" s="429"/>
      <c r="RNV208" s="429"/>
      <c r="RNW208" s="429"/>
      <c r="RNX208" s="429"/>
      <c r="RNY208" s="429"/>
      <c r="RNZ208" s="429"/>
      <c r="ROA208" s="429"/>
      <c r="ROB208" s="429"/>
      <c r="ROC208" s="429"/>
      <c r="ROD208" s="429"/>
      <c r="ROE208" s="429"/>
      <c r="ROF208" s="429"/>
      <c r="ROG208" s="429"/>
      <c r="ROH208" s="429"/>
      <c r="ROI208" s="429"/>
      <c r="ROJ208" s="429"/>
      <c r="ROK208" s="429"/>
      <c r="ROL208" s="429"/>
      <c r="ROM208" s="432"/>
      <c r="RON208" s="432"/>
      <c r="ROO208" s="429"/>
      <c r="ROP208" s="429"/>
      <c r="ROQ208" s="429"/>
      <c r="ROR208" s="429"/>
      <c r="ROS208" s="429"/>
      <c r="ROT208" s="429"/>
      <c r="ROU208" s="429"/>
      <c r="ROV208" s="429"/>
      <c r="ROW208" s="429"/>
      <c r="ROX208" s="429"/>
      <c r="ROY208" s="429"/>
      <c r="ROZ208" s="429"/>
      <c r="RPA208" s="429"/>
      <c r="RPB208" s="429"/>
      <c r="RPC208" s="429"/>
      <c r="RPD208" s="429"/>
      <c r="RPE208" s="429"/>
      <c r="RPF208" s="429"/>
      <c r="RPG208" s="429"/>
      <c r="RPH208" s="429"/>
      <c r="RPI208" s="429"/>
      <c r="RPJ208" s="429"/>
      <c r="RPK208" s="429"/>
      <c r="RPL208" s="429"/>
      <c r="RPM208" s="432"/>
      <c r="RPN208" s="432"/>
      <c r="RPO208" s="429"/>
      <c r="RPP208" s="429"/>
      <c r="RPQ208" s="429"/>
      <c r="RPR208" s="429"/>
      <c r="RPS208" s="429"/>
      <c r="RPT208" s="429"/>
      <c r="RPU208" s="429"/>
      <c r="RPV208" s="429"/>
      <c r="RPW208" s="429"/>
      <c r="RPX208" s="429"/>
      <c r="RPY208" s="429"/>
      <c r="RPZ208" s="429"/>
      <c r="RQA208" s="429"/>
      <c r="RQB208" s="429"/>
      <c r="RQC208" s="429"/>
      <c r="RQD208" s="429"/>
      <c r="RQE208" s="429"/>
      <c r="RQF208" s="429"/>
      <c r="RQG208" s="429"/>
      <c r="RQH208" s="429"/>
      <c r="RQI208" s="429"/>
      <c r="RQJ208" s="429"/>
      <c r="RQK208" s="429"/>
      <c r="RQL208" s="429"/>
      <c r="RQM208" s="432"/>
      <c r="RQN208" s="432"/>
      <c r="RQO208" s="429"/>
      <c r="RQP208" s="429"/>
      <c r="RQQ208" s="429"/>
      <c r="RQR208" s="429"/>
      <c r="RQS208" s="429"/>
      <c r="RQT208" s="429"/>
      <c r="RQU208" s="429"/>
      <c r="RQV208" s="429"/>
      <c r="RQW208" s="429"/>
      <c r="RQX208" s="429"/>
      <c r="RQY208" s="429"/>
      <c r="RQZ208" s="429"/>
      <c r="RRA208" s="429"/>
      <c r="RRB208" s="429"/>
      <c r="RRC208" s="429"/>
      <c r="RRD208" s="429"/>
      <c r="RRE208" s="429"/>
      <c r="RRF208" s="429"/>
      <c r="RRG208" s="429"/>
      <c r="RRH208" s="429"/>
      <c r="RRI208" s="429"/>
      <c r="RRJ208" s="429"/>
      <c r="RRK208" s="429"/>
      <c r="RRL208" s="429"/>
      <c r="RRM208" s="432"/>
      <c r="RRN208" s="432"/>
      <c r="RRO208" s="429"/>
      <c r="RRP208" s="429"/>
      <c r="RRQ208" s="429"/>
      <c r="RRR208" s="429"/>
      <c r="RRS208" s="429"/>
      <c r="RRT208" s="429"/>
      <c r="RRU208" s="429"/>
      <c r="RRV208" s="429"/>
      <c r="RRW208" s="429"/>
      <c r="RRX208" s="429"/>
      <c r="RRY208" s="429"/>
      <c r="RRZ208" s="429"/>
      <c r="RSA208" s="429"/>
      <c r="RSB208" s="429"/>
      <c r="RSC208" s="429"/>
      <c r="RSD208" s="429"/>
      <c r="RSE208" s="429"/>
      <c r="RSF208" s="429"/>
      <c r="RSG208" s="429"/>
      <c r="RSH208" s="429"/>
      <c r="RSI208" s="429"/>
      <c r="RSJ208" s="429"/>
      <c r="RSK208" s="429"/>
      <c r="RSL208" s="429"/>
      <c r="RSM208" s="432"/>
      <c r="RSN208" s="432"/>
      <c r="RSO208" s="429"/>
      <c r="RSP208" s="429"/>
      <c r="RSQ208" s="429"/>
      <c r="RSR208" s="429"/>
      <c r="RSS208" s="429"/>
      <c r="RST208" s="429"/>
      <c r="RSU208" s="429"/>
      <c r="RSV208" s="429"/>
      <c r="RSW208" s="429"/>
      <c r="RSX208" s="429"/>
      <c r="RSY208" s="429"/>
      <c r="RSZ208" s="429"/>
      <c r="RTA208" s="429"/>
      <c r="RTB208" s="429"/>
      <c r="RTC208" s="429"/>
      <c r="RTD208" s="429"/>
      <c r="RTE208" s="429"/>
      <c r="RTF208" s="429"/>
      <c r="RTG208" s="429"/>
      <c r="RTH208" s="429"/>
      <c r="RTI208" s="429"/>
      <c r="RTJ208" s="429"/>
      <c r="RTK208" s="429"/>
      <c r="RTL208" s="429"/>
      <c r="RTM208" s="432"/>
      <c r="RTN208" s="432"/>
      <c r="RTO208" s="429"/>
      <c r="RTP208" s="429"/>
      <c r="RTQ208" s="429"/>
      <c r="RTR208" s="429"/>
      <c r="RTS208" s="429"/>
      <c r="RTT208" s="429"/>
      <c r="RTU208" s="429"/>
      <c r="RTV208" s="429"/>
      <c r="RTW208" s="429"/>
      <c r="RTX208" s="429"/>
      <c r="RTY208" s="429"/>
      <c r="RTZ208" s="429"/>
      <c r="RUA208" s="429"/>
      <c r="RUB208" s="429"/>
      <c r="RUC208" s="429"/>
      <c r="RUD208" s="429"/>
      <c r="RUE208" s="429"/>
      <c r="RUF208" s="429"/>
      <c r="RUG208" s="429"/>
      <c r="RUH208" s="429"/>
      <c r="RUI208" s="429"/>
      <c r="RUJ208" s="429"/>
      <c r="RUK208" s="429"/>
      <c r="RUL208" s="429"/>
      <c r="RUM208" s="432"/>
      <c r="RUN208" s="432"/>
      <c r="RUO208" s="429"/>
      <c r="RUP208" s="429"/>
      <c r="RUQ208" s="429"/>
      <c r="RUR208" s="429"/>
      <c r="RUS208" s="429"/>
      <c r="RUT208" s="429"/>
      <c r="RUU208" s="429"/>
      <c r="RUV208" s="429"/>
      <c r="RUW208" s="429"/>
      <c r="RUX208" s="429"/>
      <c r="RUY208" s="429"/>
      <c r="RUZ208" s="429"/>
      <c r="RVA208" s="429"/>
      <c r="RVB208" s="429"/>
      <c r="RVC208" s="429"/>
      <c r="RVD208" s="429"/>
      <c r="RVE208" s="429"/>
      <c r="RVF208" s="429"/>
      <c r="RVG208" s="429"/>
      <c r="RVH208" s="429"/>
      <c r="RVI208" s="429"/>
      <c r="RVJ208" s="429"/>
      <c r="RVK208" s="429"/>
      <c r="RVL208" s="429"/>
      <c r="RVM208" s="432"/>
      <c r="RVN208" s="432"/>
      <c r="RVO208" s="429"/>
      <c r="RVP208" s="429"/>
      <c r="RVQ208" s="429"/>
      <c r="RVR208" s="429"/>
      <c r="RVS208" s="429"/>
      <c r="RVT208" s="429"/>
      <c r="RVU208" s="429"/>
      <c r="RVV208" s="429"/>
      <c r="RVW208" s="429"/>
      <c r="RVX208" s="429"/>
      <c r="RVY208" s="429"/>
      <c r="RVZ208" s="429"/>
      <c r="RWA208" s="429"/>
      <c r="RWB208" s="429"/>
      <c r="RWC208" s="429"/>
      <c r="RWD208" s="429"/>
      <c r="RWE208" s="429"/>
      <c r="RWF208" s="429"/>
      <c r="RWG208" s="429"/>
      <c r="RWH208" s="429"/>
      <c r="RWI208" s="429"/>
      <c r="RWJ208" s="429"/>
      <c r="RWK208" s="429"/>
      <c r="RWL208" s="429"/>
      <c r="RWM208" s="432"/>
      <c r="RWN208" s="432"/>
      <c r="RWO208" s="429"/>
      <c r="RWP208" s="429"/>
      <c r="RWQ208" s="429"/>
      <c r="RWR208" s="429"/>
      <c r="RWS208" s="429"/>
      <c r="RWT208" s="429"/>
      <c r="RWU208" s="429"/>
      <c r="RWV208" s="429"/>
      <c r="RWW208" s="429"/>
      <c r="RWX208" s="429"/>
      <c r="RWY208" s="429"/>
      <c r="RWZ208" s="429"/>
      <c r="RXA208" s="429"/>
      <c r="RXB208" s="429"/>
      <c r="RXC208" s="429"/>
      <c r="RXD208" s="429"/>
      <c r="RXE208" s="429"/>
      <c r="RXF208" s="429"/>
      <c r="RXG208" s="429"/>
      <c r="RXH208" s="429"/>
      <c r="RXI208" s="429"/>
      <c r="RXJ208" s="429"/>
      <c r="RXK208" s="429"/>
      <c r="RXL208" s="429"/>
      <c r="RXM208" s="432"/>
      <c r="RXN208" s="432"/>
      <c r="RXO208" s="429"/>
      <c r="RXP208" s="429"/>
      <c r="RXQ208" s="429"/>
      <c r="RXR208" s="429"/>
      <c r="RXS208" s="429"/>
      <c r="RXT208" s="429"/>
      <c r="RXU208" s="429"/>
      <c r="RXV208" s="429"/>
      <c r="RXW208" s="429"/>
      <c r="RXX208" s="429"/>
      <c r="RXY208" s="429"/>
      <c r="RXZ208" s="429"/>
      <c r="RYA208" s="429"/>
      <c r="RYB208" s="429"/>
      <c r="RYC208" s="429"/>
      <c r="RYD208" s="429"/>
      <c r="RYE208" s="429"/>
      <c r="RYF208" s="429"/>
      <c r="RYG208" s="429"/>
      <c r="RYH208" s="429"/>
      <c r="RYI208" s="429"/>
      <c r="RYJ208" s="429"/>
      <c r="RYK208" s="429"/>
      <c r="RYL208" s="429"/>
      <c r="RYM208" s="432"/>
      <c r="RYN208" s="432"/>
      <c r="RYO208" s="429"/>
      <c r="RYP208" s="429"/>
      <c r="RYQ208" s="429"/>
      <c r="RYR208" s="429"/>
      <c r="RYS208" s="429"/>
      <c r="RYT208" s="429"/>
      <c r="RYU208" s="429"/>
      <c r="RYV208" s="429"/>
      <c r="RYW208" s="429"/>
      <c r="RYX208" s="429"/>
      <c r="RYY208" s="429"/>
      <c r="RYZ208" s="429"/>
      <c r="RZA208" s="429"/>
      <c r="RZB208" s="429"/>
      <c r="RZC208" s="429"/>
      <c r="RZD208" s="429"/>
      <c r="RZE208" s="429"/>
      <c r="RZF208" s="429"/>
      <c r="RZG208" s="429"/>
      <c r="RZH208" s="429"/>
      <c r="RZI208" s="429"/>
      <c r="RZJ208" s="429"/>
      <c r="RZK208" s="429"/>
      <c r="RZL208" s="429"/>
      <c r="RZM208" s="432"/>
      <c r="RZN208" s="432"/>
      <c r="RZO208" s="429"/>
      <c r="RZP208" s="429"/>
      <c r="RZQ208" s="429"/>
      <c r="RZR208" s="429"/>
      <c r="RZS208" s="429"/>
      <c r="RZT208" s="429"/>
      <c r="RZU208" s="429"/>
      <c r="RZV208" s="429"/>
      <c r="RZW208" s="429"/>
      <c r="RZX208" s="429"/>
      <c r="RZY208" s="429"/>
      <c r="RZZ208" s="429"/>
      <c r="SAA208" s="429"/>
      <c r="SAB208" s="429"/>
      <c r="SAC208" s="429"/>
      <c r="SAD208" s="429"/>
      <c r="SAE208" s="429"/>
      <c r="SAF208" s="429"/>
      <c r="SAG208" s="429"/>
      <c r="SAH208" s="429"/>
      <c r="SAI208" s="429"/>
      <c r="SAJ208" s="429"/>
      <c r="SAK208" s="429"/>
      <c r="SAL208" s="429"/>
      <c r="SAM208" s="432"/>
      <c r="SAN208" s="432"/>
      <c r="SAO208" s="429"/>
      <c r="SAP208" s="429"/>
      <c r="SAQ208" s="429"/>
      <c r="SAR208" s="429"/>
      <c r="SAS208" s="429"/>
      <c r="SAT208" s="429"/>
      <c r="SAU208" s="429"/>
      <c r="SAV208" s="429"/>
      <c r="SAW208" s="429"/>
      <c r="SAX208" s="429"/>
      <c r="SAY208" s="429"/>
      <c r="SAZ208" s="429"/>
      <c r="SBA208" s="429"/>
      <c r="SBB208" s="429"/>
      <c r="SBC208" s="429"/>
      <c r="SBD208" s="429"/>
      <c r="SBE208" s="429"/>
      <c r="SBF208" s="429"/>
      <c r="SBG208" s="429"/>
      <c r="SBH208" s="429"/>
      <c r="SBI208" s="429"/>
      <c r="SBJ208" s="429"/>
      <c r="SBK208" s="429"/>
      <c r="SBL208" s="429"/>
      <c r="SBM208" s="432"/>
      <c r="SBN208" s="432"/>
      <c r="SBO208" s="429"/>
      <c r="SBP208" s="429"/>
      <c r="SBQ208" s="429"/>
      <c r="SBR208" s="429"/>
      <c r="SBS208" s="429"/>
      <c r="SBT208" s="429"/>
      <c r="SBU208" s="429"/>
      <c r="SBV208" s="429"/>
      <c r="SBW208" s="429"/>
      <c r="SBX208" s="429"/>
      <c r="SBY208" s="429"/>
      <c r="SBZ208" s="429"/>
      <c r="SCA208" s="429"/>
      <c r="SCB208" s="429"/>
      <c r="SCC208" s="429"/>
      <c r="SCD208" s="429"/>
      <c r="SCE208" s="429"/>
      <c r="SCF208" s="429"/>
      <c r="SCG208" s="429"/>
      <c r="SCH208" s="429"/>
      <c r="SCI208" s="429"/>
      <c r="SCJ208" s="429"/>
      <c r="SCK208" s="429"/>
      <c r="SCL208" s="429"/>
      <c r="SCM208" s="432"/>
      <c r="SCN208" s="432"/>
      <c r="SCO208" s="429"/>
      <c r="SCP208" s="429"/>
      <c r="SCQ208" s="429"/>
      <c r="SCR208" s="429"/>
      <c r="SCS208" s="429"/>
      <c r="SCT208" s="429"/>
      <c r="SCU208" s="429"/>
      <c r="SCV208" s="429"/>
      <c r="SCW208" s="429"/>
      <c r="SCX208" s="429"/>
      <c r="SCY208" s="429"/>
      <c r="SCZ208" s="429"/>
      <c r="SDA208" s="429"/>
      <c r="SDB208" s="429"/>
      <c r="SDC208" s="429"/>
      <c r="SDD208" s="429"/>
      <c r="SDE208" s="429"/>
      <c r="SDF208" s="429"/>
      <c r="SDG208" s="429"/>
      <c r="SDH208" s="429"/>
      <c r="SDI208" s="429"/>
      <c r="SDJ208" s="429"/>
      <c r="SDK208" s="429"/>
      <c r="SDL208" s="429"/>
      <c r="SDM208" s="432"/>
      <c r="SDN208" s="432"/>
      <c r="SDO208" s="429"/>
      <c r="SDP208" s="429"/>
      <c r="SDQ208" s="429"/>
      <c r="SDR208" s="429"/>
      <c r="SDS208" s="429"/>
      <c r="SDT208" s="429"/>
      <c r="SDU208" s="429"/>
      <c r="SDV208" s="429"/>
      <c r="SDW208" s="429"/>
      <c r="SDX208" s="429"/>
      <c r="SDY208" s="429"/>
      <c r="SDZ208" s="429"/>
      <c r="SEA208" s="429"/>
      <c r="SEB208" s="429"/>
      <c r="SEC208" s="429"/>
      <c r="SED208" s="429"/>
      <c r="SEE208" s="429"/>
      <c r="SEF208" s="429"/>
      <c r="SEG208" s="429"/>
      <c r="SEH208" s="429"/>
      <c r="SEI208" s="429"/>
      <c r="SEJ208" s="429"/>
      <c r="SEK208" s="429"/>
      <c r="SEL208" s="429"/>
      <c r="SEM208" s="432"/>
      <c r="SEN208" s="432"/>
      <c r="SEO208" s="429"/>
      <c r="SEP208" s="429"/>
      <c r="SEQ208" s="429"/>
      <c r="SER208" s="429"/>
      <c r="SES208" s="429"/>
      <c r="SET208" s="429"/>
      <c r="SEU208" s="429"/>
      <c r="SEV208" s="429"/>
      <c r="SEW208" s="429"/>
      <c r="SEX208" s="429"/>
      <c r="SEY208" s="429"/>
      <c r="SEZ208" s="429"/>
      <c r="SFA208" s="429"/>
      <c r="SFB208" s="429"/>
      <c r="SFC208" s="429"/>
      <c r="SFD208" s="429"/>
      <c r="SFE208" s="429"/>
      <c r="SFF208" s="429"/>
      <c r="SFG208" s="429"/>
      <c r="SFH208" s="429"/>
      <c r="SFI208" s="429"/>
      <c r="SFJ208" s="429"/>
      <c r="SFK208" s="429"/>
      <c r="SFL208" s="429"/>
      <c r="SFM208" s="432"/>
      <c r="SFN208" s="432"/>
      <c r="SFO208" s="429"/>
      <c r="SFP208" s="429"/>
      <c r="SFQ208" s="429"/>
      <c r="SFR208" s="429"/>
      <c r="SFS208" s="429"/>
      <c r="SFT208" s="429"/>
      <c r="SFU208" s="429"/>
      <c r="SFV208" s="429"/>
      <c r="SFW208" s="429"/>
      <c r="SFX208" s="429"/>
      <c r="SFY208" s="429"/>
      <c r="SFZ208" s="429"/>
      <c r="SGA208" s="429"/>
      <c r="SGB208" s="429"/>
      <c r="SGC208" s="429"/>
      <c r="SGD208" s="429"/>
      <c r="SGE208" s="429"/>
      <c r="SGF208" s="429"/>
      <c r="SGG208" s="429"/>
      <c r="SGH208" s="429"/>
      <c r="SGI208" s="429"/>
      <c r="SGJ208" s="429"/>
      <c r="SGK208" s="429"/>
      <c r="SGL208" s="429"/>
      <c r="SGM208" s="432"/>
      <c r="SGN208" s="432"/>
      <c r="SGO208" s="429"/>
      <c r="SGP208" s="429"/>
      <c r="SGQ208" s="429"/>
      <c r="SGR208" s="429"/>
      <c r="SGS208" s="429"/>
      <c r="SGT208" s="429"/>
      <c r="SGU208" s="429"/>
      <c r="SGV208" s="429"/>
      <c r="SGW208" s="429"/>
      <c r="SGX208" s="429"/>
      <c r="SGY208" s="429"/>
      <c r="SGZ208" s="429"/>
      <c r="SHA208" s="429"/>
      <c r="SHB208" s="429"/>
      <c r="SHC208" s="429"/>
      <c r="SHD208" s="429"/>
      <c r="SHE208" s="429"/>
      <c r="SHF208" s="429"/>
      <c r="SHG208" s="429"/>
      <c r="SHH208" s="429"/>
      <c r="SHI208" s="429"/>
      <c r="SHJ208" s="429"/>
      <c r="SHK208" s="429"/>
      <c r="SHL208" s="429"/>
      <c r="SHM208" s="432"/>
      <c r="SHN208" s="432"/>
      <c r="SHO208" s="429"/>
      <c r="SHP208" s="429"/>
      <c r="SHQ208" s="429"/>
      <c r="SHR208" s="429"/>
      <c r="SHS208" s="429"/>
      <c r="SHT208" s="429"/>
      <c r="SHU208" s="429"/>
      <c r="SHV208" s="429"/>
      <c r="SHW208" s="429"/>
      <c r="SHX208" s="429"/>
      <c r="SHY208" s="429"/>
      <c r="SHZ208" s="429"/>
      <c r="SIA208" s="429"/>
      <c r="SIB208" s="429"/>
      <c r="SIC208" s="429"/>
      <c r="SID208" s="429"/>
      <c r="SIE208" s="429"/>
      <c r="SIF208" s="429"/>
      <c r="SIG208" s="429"/>
      <c r="SIH208" s="429"/>
      <c r="SII208" s="429"/>
      <c r="SIJ208" s="429"/>
      <c r="SIK208" s="429"/>
      <c r="SIL208" s="429"/>
      <c r="SIM208" s="432"/>
      <c r="SIN208" s="432"/>
      <c r="SIO208" s="429"/>
      <c r="SIP208" s="429"/>
      <c r="SIQ208" s="429"/>
      <c r="SIR208" s="429"/>
      <c r="SIS208" s="429"/>
      <c r="SIT208" s="429"/>
      <c r="SIU208" s="429"/>
      <c r="SIV208" s="429"/>
      <c r="SIW208" s="429"/>
      <c r="SIX208" s="429"/>
      <c r="SIY208" s="429"/>
      <c r="SIZ208" s="429"/>
      <c r="SJA208" s="429"/>
      <c r="SJB208" s="429"/>
      <c r="SJC208" s="429"/>
      <c r="SJD208" s="429"/>
      <c r="SJE208" s="429"/>
      <c r="SJF208" s="429"/>
      <c r="SJG208" s="429"/>
      <c r="SJH208" s="429"/>
      <c r="SJI208" s="429"/>
      <c r="SJJ208" s="429"/>
      <c r="SJK208" s="429"/>
      <c r="SJL208" s="429"/>
      <c r="SJM208" s="432"/>
      <c r="SJN208" s="432"/>
      <c r="SJO208" s="429"/>
      <c r="SJP208" s="429"/>
      <c r="SJQ208" s="429"/>
      <c r="SJR208" s="429"/>
      <c r="SJS208" s="429"/>
      <c r="SJT208" s="429"/>
      <c r="SJU208" s="429"/>
      <c r="SJV208" s="429"/>
      <c r="SJW208" s="429"/>
      <c r="SJX208" s="429"/>
      <c r="SJY208" s="429"/>
      <c r="SJZ208" s="429"/>
      <c r="SKA208" s="429"/>
      <c r="SKB208" s="429"/>
      <c r="SKC208" s="429"/>
      <c r="SKD208" s="429"/>
      <c r="SKE208" s="429"/>
      <c r="SKF208" s="429"/>
      <c r="SKG208" s="429"/>
      <c r="SKH208" s="429"/>
      <c r="SKI208" s="429"/>
      <c r="SKJ208" s="429"/>
      <c r="SKK208" s="429"/>
      <c r="SKL208" s="429"/>
      <c r="SKM208" s="432"/>
      <c r="SKN208" s="432"/>
      <c r="SKO208" s="429"/>
      <c r="SKP208" s="429"/>
      <c r="SKQ208" s="429"/>
      <c r="SKR208" s="429"/>
      <c r="SKS208" s="429"/>
      <c r="SKT208" s="429"/>
      <c r="SKU208" s="429"/>
      <c r="SKV208" s="429"/>
      <c r="SKW208" s="429"/>
      <c r="SKX208" s="429"/>
      <c r="SKY208" s="429"/>
      <c r="SKZ208" s="429"/>
      <c r="SLA208" s="429"/>
      <c r="SLB208" s="429"/>
      <c r="SLC208" s="429"/>
      <c r="SLD208" s="429"/>
      <c r="SLE208" s="429"/>
      <c r="SLF208" s="429"/>
      <c r="SLG208" s="429"/>
      <c r="SLH208" s="429"/>
      <c r="SLI208" s="429"/>
      <c r="SLJ208" s="429"/>
      <c r="SLK208" s="429"/>
      <c r="SLL208" s="429"/>
      <c r="SLM208" s="432"/>
      <c r="SLN208" s="432"/>
      <c r="SLO208" s="429"/>
      <c r="SLP208" s="429"/>
      <c r="SLQ208" s="429"/>
      <c r="SLR208" s="429"/>
      <c r="SLS208" s="429"/>
      <c r="SLT208" s="429"/>
      <c r="SLU208" s="429"/>
      <c r="SLV208" s="429"/>
      <c r="SLW208" s="429"/>
      <c r="SLX208" s="429"/>
      <c r="SLY208" s="429"/>
      <c r="SLZ208" s="429"/>
      <c r="SMA208" s="429"/>
      <c r="SMB208" s="429"/>
      <c r="SMC208" s="429"/>
      <c r="SMD208" s="429"/>
      <c r="SME208" s="429"/>
      <c r="SMF208" s="429"/>
      <c r="SMG208" s="429"/>
      <c r="SMH208" s="429"/>
      <c r="SMI208" s="429"/>
      <c r="SMJ208" s="429"/>
      <c r="SMK208" s="429"/>
      <c r="SML208" s="429"/>
      <c r="SMM208" s="432"/>
      <c r="SMN208" s="432"/>
      <c r="SMO208" s="429"/>
      <c r="SMP208" s="429"/>
      <c r="SMQ208" s="429"/>
      <c r="SMR208" s="429"/>
      <c r="SMS208" s="429"/>
      <c r="SMT208" s="429"/>
      <c r="SMU208" s="429"/>
      <c r="SMV208" s="429"/>
      <c r="SMW208" s="429"/>
      <c r="SMX208" s="429"/>
      <c r="SMY208" s="429"/>
      <c r="SMZ208" s="429"/>
      <c r="SNA208" s="429"/>
      <c r="SNB208" s="429"/>
      <c r="SNC208" s="429"/>
      <c r="SND208" s="429"/>
      <c r="SNE208" s="429"/>
      <c r="SNF208" s="429"/>
      <c r="SNG208" s="429"/>
      <c r="SNH208" s="429"/>
      <c r="SNI208" s="429"/>
      <c r="SNJ208" s="429"/>
      <c r="SNK208" s="429"/>
      <c r="SNL208" s="429"/>
      <c r="SNM208" s="432"/>
      <c r="SNN208" s="432"/>
      <c r="SNO208" s="429"/>
      <c r="SNP208" s="429"/>
      <c r="SNQ208" s="429"/>
      <c r="SNR208" s="429"/>
      <c r="SNS208" s="429"/>
      <c r="SNT208" s="429"/>
      <c r="SNU208" s="429"/>
      <c r="SNV208" s="429"/>
      <c r="SNW208" s="429"/>
      <c r="SNX208" s="429"/>
      <c r="SNY208" s="429"/>
      <c r="SNZ208" s="429"/>
      <c r="SOA208" s="429"/>
      <c r="SOB208" s="429"/>
      <c r="SOC208" s="429"/>
      <c r="SOD208" s="429"/>
      <c r="SOE208" s="429"/>
      <c r="SOF208" s="429"/>
      <c r="SOG208" s="429"/>
      <c r="SOH208" s="429"/>
      <c r="SOI208" s="429"/>
      <c r="SOJ208" s="429"/>
      <c r="SOK208" s="429"/>
      <c r="SOL208" s="429"/>
      <c r="SOM208" s="432"/>
      <c r="SON208" s="432"/>
      <c r="SOO208" s="429"/>
      <c r="SOP208" s="429"/>
      <c r="SOQ208" s="429"/>
      <c r="SOR208" s="429"/>
      <c r="SOS208" s="429"/>
      <c r="SOT208" s="429"/>
      <c r="SOU208" s="429"/>
      <c r="SOV208" s="429"/>
      <c r="SOW208" s="429"/>
      <c r="SOX208" s="429"/>
      <c r="SOY208" s="429"/>
      <c r="SOZ208" s="429"/>
      <c r="SPA208" s="429"/>
      <c r="SPB208" s="429"/>
      <c r="SPC208" s="429"/>
      <c r="SPD208" s="429"/>
      <c r="SPE208" s="429"/>
      <c r="SPF208" s="429"/>
      <c r="SPG208" s="429"/>
      <c r="SPH208" s="429"/>
      <c r="SPI208" s="429"/>
      <c r="SPJ208" s="429"/>
      <c r="SPK208" s="429"/>
      <c r="SPL208" s="429"/>
      <c r="SPM208" s="432"/>
      <c r="SPN208" s="432"/>
      <c r="SPO208" s="429"/>
      <c r="SPP208" s="429"/>
      <c r="SPQ208" s="429"/>
      <c r="SPR208" s="429"/>
      <c r="SPS208" s="429"/>
      <c r="SPT208" s="429"/>
      <c r="SPU208" s="429"/>
      <c r="SPV208" s="429"/>
      <c r="SPW208" s="429"/>
      <c r="SPX208" s="429"/>
      <c r="SPY208" s="429"/>
      <c r="SPZ208" s="429"/>
      <c r="SQA208" s="429"/>
      <c r="SQB208" s="429"/>
      <c r="SQC208" s="429"/>
      <c r="SQD208" s="429"/>
      <c r="SQE208" s="429"/>
      <c r="SQF208" s="429"/>
      <c r="SQG208" s="429"/>
      <c r="SQH208" s="429"/>
      <c r="SQI208" s="429"/>
      <c r="SQJ208" s="429"/>
      <c r="SQK208" s="429"/>
      <c r="SQL208" s="429"/>
      <c r="SQM208" s="432"/>
      <c r="SQN208" s="432"/>
      <c r="SQO208" s="429"/>
      <c r="SQP208" s="429"/>
      <c r="SQQ208" s="429"/>
      <c r="SQR208" s="429"/>
      <c r="SQS208" s="429"/>
      <c r="SQT208" s="429"/>
      <c r="SQU208" s="429"/>
      <c r="SQV208" s="429"/>
      <c r="SQW208" s="429"/>
      <c r="SQX208" s="429"/>
      <c r="SQY208" s="429"/>
      <c r="SQZ208" s="429"/>
      <c r="SRA208" s="429"/>
      <c r="SRB208" s="429"/>
      <c r="SRC208" s="429"/>
      <c r="SRD208" s="429"/>
      <c r="SRE208" s="429"/>
      <c r="SRF208" s="429"/>
      <c r="SRG208" s="429"/>
      <c r="SRH208" s="429"/>
      <c r="SRI208" s="429"/>
      <c r="SRJ208" s="429"/>
      <c r="SRK208" s="429"/>
      <c r="SRL208" s="429"/>
      <c r="SRM208" s="432"/>
      <c r="SRN208" s="432"/>
      <c r="SRO208" s="429"/>
      <c r="SRP208" s="429"/>
      <c r="SRQ208" s="429"/>
      <c r="SRR208" s="429"/>
      <c r="SRS208" s="429"/>
      <c r="SRT208" s="429"/>
      <c r="SRU208" s="429"/>
      <c r="SRV208" s="429"/>
      <c r="SRW208" s="429"/>
      <c r="SRX208" s="429"/>
      <c r="SRY208" s="429"/>
      <c r="SRZ208" s="429"/>
      <c r="SSA208" s="429"/>
      <c r="SSB208" s="429"/>
      <c r="SSC208" s="429"/>
      <c r="SSD208" s="429"/>
      <c r="SSE208" s="429"/>
      <c r="SSF208" s="429"/>
      <c r="SSG208" s="429"/>
      <c r="SSH208" s="429"/>
      <c r="SSI208" s="429"/>
      <c r="SSJ208" s="429"/>
      <c r="SSK208" s="429"/>
      <c r="SSL208" s="429"/>
      <c r="SSM208" s="432"/>
      <c r="SSN208" s="432"/>
      <c r="SSO208" s="429"/>
      <c r="SSP208" s="429"/>
      <c r="SSQ208" s="429"/>
      <c r="SSR208" s="429"/>
      <c r="SSS208" s="429"/>
      <c r="SST208" s="429"/>
      <c r="SSU208" s="429"/>
      <c r="SSV208" s="429"/>
      <c r="SSW208" s="429"/>
      <c r="SSX208" s="429"/>
      <c r="SSY208" s="429"/>
      <c r="SSZ208" s="429"/>
      <c r="STA208" s="429"/>
      <c r="STB208" s="429"/>
      <c r="STC208" s="429"/>
      <c r="STD208" s="429"/>
      <c r="STE208" s="429"/>
      <c r="STF208" s="429"/>
      <c r="STG208" s="429"/>
      <c r="STH208" s="429"/>
      <c r="STI208" s="429"/>
      <c r="STJ208" s="429"/>
      <c r="STK208" s="429"/>
      <c r="STL208" s="429"/>
      <c r="STM208" s="432"/>
      <c r="STN208" s="432"/>
      <c r="STO208" s="429"/>
      <c r="STP208" s="429"/>
      <c r="STQ208" s="429"/>
      <c r="STR208" s="429"/>
      <c r="STS208" s="429"/>
      <c r="STT208" s="429"/>
      <c r="STU208" s="429"/>
      <c r="STV208" s="429"/>
      <c r="STW208" s="429"/>
      <c r="STX208" s="429"/>
      <c r="STY208" s="429"/>
      <c r="STZ208" s="429"/>
      <c r="SUA208" s="429"/>
      <c r="SUB208" s="429"/>
      <c r="SUC208" s="429"/>
      <c r="SUD208" s="429"/>
      <c r="SUE208" s="429"/>
      <c r="SUF208" s="429"/>
      <c r="SUG208" s="429"/>
      <c r="SUH208" s="429"/>
      <c r="SUI208" s="429"/>
      <c r="SUJ208" s="429"/>
      <c r="SUK208" s="429"/>
      <c r="SUL208" s="429"/>
      <c r="SUM208" s="432"/>
      <c r="SUN208" s="432"/>
      <c r="SUO208" s="429"/>
      <c r="SUP208" s="429"/>
      <c r="SUQ208" s="429"/>
      <c r="SUR208" s="429"/>
      <c r="SUS208" s="429"/>
      <c r="SUT208" s="429"/>
      <c r="SUU208" s="429"/>
      <c r="SUV208" s="429"/>
      <c r="SUW208" s="429"/>
      <c r="SUX208" s="429"/>
      <c r="SUY208" s="429"/>
      <c r="SUZ208" s="429"/>
      <c r="SVA208" s="429"/>
      <c r="SVB208" s="429"/>
      <c r="SVC208" s="429"/>
      <c r="SVD208" s="429"/>
      <c r="SVE208" s="429"/>
      <c r="SVF208" s="429"/>
      <c r="SVG208" s="429"/>
      <c r="SVH208" s="429"/>
      <c r="SVI208" s="429"/>
      <c r="SVJ208" s="429"/>
      <c r="SVK208" s="429"/>
      <c r="SVL208" s="429"/>
      <c r="SVM208" s="432"/>
      <c r="SVN208" s="432"/>
      <c r="SVO208" s="429"/>
      <c r="SVP208" s="429"/>
      <c r="SVQ208" s="429"/>
      <c r="SVR208" s="429"/>
      <c r="SVS208" s="429"/>
      <c r="SVT208" s="429"/>
      <c r="SVU208" s="429"/>
      <c r="SVV208" s="429"/>
      <c r="SVW208" s="429"/>
      <c r="SVX208" s="429"/>
      <c r="SVY208" s="429"/>
      <c r="SVZ208" s="429"/>
      <c r="SWA208" s="429"/>
      <c r="SWB208" s="429"/>
      <c r="SWC208" s="429"/>
      <c r="SWD208" s="429"/>
      <c r="SWE208" s="429"/>
      <c r="SWF208" s="429"/>
      <c r="SWG208" s="429"/>
      <c r="SWH208" s="429"/>
      <c r="SWI208" s="429"/>
      <c r="SWJ208" s="429"/>
      <c r="SWK208" s="429"/>
      <c r="SWL208" s="429"/>
      <c r="SWM208" s="432"/>
      <c r="SWN208" s="432"/>
      <c r="SWO208" s="429"/>
      <c r="SWP208" s="429"/>
      <c r="SWQ208" s="429"/>
      <c r="SWR208" s="429"/>
      <c r="SWS208" s="429"/>
      <c r="SWT208" s="429"/>
      <c r="SWU208" s="429"/>
      <c r="SWV208" s="429"/>
      <c r="SWW208" s="429"/>
      <c r="SWX208" s="429"/>
      <c r="SWY208" s="429"/>
      <c r="SWZ208" s="429"/>
      <c r="SXA208" s="429"/>
      <c r="SXB208" s="429"/>
      <c r="SXC208" s="429"/>
      <c r="SXD208" s="429"/>
      <c r="SXE208" s="429"/>
      <c r="SXF208" s="429"/>
      <c r="SXG208" s="429"/>
      <c r="SXH208" s="429"/>
      <c r="SXI208" s="429"/>
      <c r="SXJ208" s="429"/>
      <c r="SXK208" s="429"/>
      <c r="SXL208" s="429"/>
      <c r="SXM208" s="432"/>
      <c r="SXN208" s="432"/>
      <c r="SXO208" s="429"/>
      <c r="SXP208" s="429"/>
      <c r="SXQ208" s="429"/>
      <c r="SXR208" s="429"/>
      <c r="SXS208" s="429"/>
      <c r="SXT208" s="429"/>
      <c r="SXU208" s="429"/>
      <c r="SXV208" s="429"/>
      <c r="SXW208" s="429"/>
      <c r="SXX208" s="429"/>
      <c r="SXY208" s="429"/>
      <c r="SXZ208" s="429"/>
      <c r="SYA208" s="429"/>
      <c r="SYB208" s="429"/>
      <c r="SYC208" s="429"/>
      <c r="SYD208" s="429"/>
      <c r="SYE208" s="429"/>
      <c r="SYF208" s="429"/>
      <c r="SYG208" s="429"/>
      <c r="SYH208" s="429"/>
      <c r="SYI208" s="429"/>
      <c r="SYJ208" s="429"/>
      <c r="SYK208" s="429"/>
      <c r="SYL208" s="429"/>
      <c r="SYM208" s="432"/>
      <c r="SYN208" s="432"/>
      <c r="SYO208" s="429"/>
      <c r="SYP208" s="429"/>
      <c r="SYQ208" s="429"/>
      <c r="SYR208" s="429"/>
      <c r="SYS208" s="429"/>
      <c r="SYT208" s="429"/>
      <c r="SYU208" s="429"/>
      <c r="SYV208" s="429"/>
      <c r="SYW208" s="429"/>
      <c r="SYX208" s="429"/>
      <c r="SYY208" s="429"/>
      <c r="SYZ208" s="429"/>
      <c r="SZA208" s="429"/>
      <c r="SZB208" s="429"/>
      <c r="SZC208" s="429"/>
      <c r="SZD208" s="429"/>
      <c r="SZE208" s="429"/>
      <c r="SZF208" s="429"/>
      <c r="SZG208" s="429"/>
      <c r="SZH208" s="429"/>
      <c r="SZI208" s="429"/>
      <c r="SZJ208" s="429"/>
      <c r="SZK208" s="429"/>
      <c r="SZL208" s="429"/>
      <c r="SZM208" s="432"/>
      <c r="SZN208" s="432"/>
      <c r="SZO208" s="429"/>
      <c r="SZP208" s="429"/>
      <c r="SZQ208" s="429"/>
      <c r="SZR208" s="429"/>
      <c r="SZS208" s="429"/>
      <c r="SZT208" s="429"/>
      <c r="SZU208" s="429"/>
      <c r="SZV208" s="429"/>
      <c r="SZW208" s="429"/>
      <c r="SZX208" s="429"/>
      <c r="SZY208" s="429"/>
      <c r="SZZ208" s="429"/>
      <c r="TAA208" s="429"/>
      <c r="TAB208" s="429"/>
      <c r="TAC208" s="429"/>
      <c r="TAD208" s="429"/>
      <c r="TAE208" s="429"/>
      <c r="TAF208" s="429"/>
      <c r="TAG208" s="429"/>
      <c r="TAH208" s="429"/>
      <c r="TAI208" s="429"/>
      <c r="TAJ208" s="429"/>
      <c r="TAK208" s="429"/>
      <c r="TAL208" s="429"/>
      <c r="TAM208" s="432"/>
      <c r="TAN208" s="432"/>
      <c r="TAO208" s="429"/>
      <c r="TAP208" s="429"/>
      <c r="TAQ208" s="429"/>
      <c r="TAR208" s="429"/>
      <c r="TAS208" s="429"/>
      <c r="TAT208" s="429"/>
      <c r="TAU208" s="429"/>
      <c r="TAV208" s="429"/>
      <c r="TAW208" s="429"/>
      <c r="TAX208" s="429"/>
      <c r="TAY208" s="429"/>
      <c r="TAZ208" s="429"/>
      <c r="TBA208" s="429"/>
      <c r="TBB208" s="429"/>
      <c r="TBC208" s="429"/>
      <c r="TBD208" s="429"/>
      <c r="TBE208" s="429"/>
      <c r="TBF208" s="429"/>
      <c r="TBG208" s="429"/>
      <c r="TBH208" s="429"/>
      <c r="TBI208" s="429"/>
      <c r="TBJ208" s="429"/>
      <c r="TBK208" s="429"/>
      <c r="TBL208" s="429"/>
      <c r="TBM208" s="432"/>
      <c r="TBN208" s="432"/>
      <c r="TBO208" s="429"/>
      <c r="TBP208" s="429"/>
      <c r="TBQ208" s="429"/>
      <c r="TBR208" s="429"/>
      <c r="TBS208" s="429"/>
      <c r="TBT208" s="429"/>
      <c r="TBU208" s="429"/>
      <c r="TBV208" s="429"/>
      <c r="TBW208" s="429"/>
      <c r="TBX208" s="429"/>
      <c r="TBY208" s="429"/>
      <c r="TBZ208" s="429"/>
      <c r="TCA208" s="429"/>
      <c r="TCB208" s="429"/>
      <c r="TCC208" s="429"/>
      <c r="TCD208" s="429"/>
      <c r="TCE208" s="429"/>
      <c r="TCF208" s="429"/>
      <c r="TCG208" s="429"/>
      <c r="TCH208" s="429"/>
      <c r="TCI208" s="429"/>
      <c r="TCJ208" s="429"/>
      <c r="TCK208" s="429"/>
      <c r="TCL208" s="429"/>
      <c r="TCM208" s="432"/>
      <c r="TCN208" s="432"/>
      <c r="TCO208" s="429"/>
      <c r="TCP208" s="429"/>
      <c r="TCQ208" s="429"/>
      <c r="TCR208" s="429"/>
      <c r="TCS208" s="429"/>
      <c r="TCT208" s="429"/>
      <c r="TCU208" s="429"/>
      <c r="TCV208" s="429"/>
      <c r="TCW208" s="429"/>
      <c r="TCX208" s="429"/>
      <c r="TCY208" s="429"/>
      <c r="TCZ208" s="429"/>
      <c r="TDA208" s="429"/>
      <c r="TDB208" s="429"/>
      <c r="TDC208" s="429"/>
      <c r="TDD208" s="429"/>
      <c r="TDE208" s="429"/>
      <c r="TDF208" s="429"/>
      <c r="TDG208" s="429"/>
      <c r="TDH208" s="429"/>
      <c r="TDI208" s="429"/>
      <c r="TDJ208" s="429"/>
      <c r="TDK208" s="429"/>
      <c r="TDL208" s="429"/>
      <c r="TDM208" s="432"/>
      <c r="TDN208" s="432"/>
      <c r="TDO208" s="429"/>
      <c r="TDP208" s="429"/>
      <c r="TDQ208" s="429"/>
      <c r="TDR208" s="429"/>
      <c r="TDS208" s="429"/>
      <c r="TDT208" s="429"/>
      <c r="TDU208" s="429"/>
      <c r="TDV208" s="429"/>
      <c r="TDW208" s="429"/>
      <c r="TDX208" s="429"/>
      <c r="TDY208" s="429"/>
      <c r="TDZ208" s="429"/>
      <c r="TEA208" s="429"/>
      <c r="TEB208" s="429"/>
      <c r="TEC208" s="429"/>
      <c r="TED208" s="429"/>
      <c r="TEE208" s="429"/>
      <c r="TEF208" s="429"/>
      <c r="TEG208" s="429"/>
      <c r="TEH208" s="429"/>
      <c r="TEI208" s="429"/>
      <c r="TEJ208" s="429"/>
      <c r="TEK208" s="429"/>
      <c r="TEL208" s="429"/>
      <c r="TEM208" s="432"/>
      <c r="TEN208" s="432"/>
      <c r="TEO208" s="429"/>
      <c r="TEP208" s="429"/>
      <c r="TEQ208" s="429"/>
      <c r="TER208" s="429"/>
      <c r="TES208" s="429"/>
      <c r="TET208" s="429"/>
      <c r="TEU208" s="429"/>
      <c r="TEV208" s="429"/>
      <c r="TEW208" s="429"/>
      <c r="TEX208" s="429"/>
      <c r="TEY208" s="429"/>
      <c r="TEZ208" s="429"/>
      <c r="TFA208" s="429"/>
      <c r="TFB208" s="429"/>
      <c r="TFC208" s="429"/>
      <c r="TFD208" s="429"/>
      <c r="TFE208" s="429"/>
      <c r="TFF208" s="429"/>
      <c r="TFG208" s="429"/>
      <c r="TFH208" s="429"/>
      <c r="TFI208" s="429"/>
      <c r="TFJ208" s="429"/>
      <c r="TFK208" s="429"/>
      <c r="TFL208" s="429"/>
      <c r="TFM208" s="432"/>
      <c r="TFN208" s="432"/>
      <c r="TFO208" s="429"/>
      <c r="TFP208" s="429"/>
      <c r="TFQ208" s="429"/>
      <c r="TFR208" s="429"/>
      <c r="TFS208" s="429"/>
      <c r="TFT208" s="429"/>
      <c r="TFU208" s="429"/>
      <c r="TFV208" s="429"/>
      <c r="TFW208" s="429"/>
      <c r="TFX208" s="429"/>
      <c r="TFY208" s="429"/>
      <c r="TFZ208" s="429"/>
      <c r="TGA208" s="429"/>
      <c r="TGB208" s="429"/>
      <c r="TGC208" s="429"/>
      <c r="TGD208" s="429"/>
      <c r="TGE208" s="429"/>
      <c r="TGF208" s="429"/>
      <c r="TGG208" s="429"/>
      <c r="TGH208" s="429"/>
      <c r="TGI208" s="429"/>
      <c r="TGJ208" s="429"/>
      <c r="TGK208" s="429"/>
      <c r="TGL208" s="429"/>
      <c r="TGM208" s="432"/>
      <c r="TGN208" s="432"/>
      <c r="TGO208" s="429"/>
      <c r="TGP208" s="429"/>
      <c r="TGQ208" s="429"/>
      <c r="TGR208" s="429"/>
      <c r="TGS208" s="429"/>
      <c r="TGT208" s="429"/>
      <c r="TGU208" s="429"/>
      <c r="TGV208" s="429"/>
      <c r="TGW208" s="429"/>
      <c r="TGX208" s="429"/>
      <c r="TGY208" s="429"/>
      <c r="TGZ208" s="429"/>
      <c r="THA208" s="429"/>
      <c r="THB208" s="429"/>
      <c r="THC208" s="429"/>
      <c r="THD208" s="429"/>
      <c r="THE208" s="429"/>
      <c r="THF208" s="429"/>
      <c r="THG208" s="429"/>
      <c r="THH208" s="429"/>
      <c r="THI208" s="429"/>
      <c r="THJ208" s="429"/>
      <c r="THK208" s="429"/>
      <c r="THL208" s="429"/>
      <c r="THM208" s="432"/>
      <c r="THN208" s="432"/>
      <c r="THO208" s="429"/>
      <c r="THP208" s="429"/>
      <c r="THQ208" s="429"/>
      <c r="THR208" s="429"/>
      <c r="THS208" s="429"/>
      <c r="THT208" s="429"/>
      <c r="THU208" s="429"/>
      <c r="THV208" s="429"/>
      <c r="THW208" s="429"/>
      <c r="THX208" s="429"/>
      <c r="THY208" s="429"/>
      <c r="THZ208" s="429"/>
      <c r="TIA208" s="429"/>
      <c r="TIB208" s="429"/>
      <c r="TIC208" s="429"/>
      <c r="TID208" s="429"/>
      <c r="TIE208" s="429"/>
      <c r="TIF208" s="429"/>
      <c r="TIG208" s="429"/>
      <c r="TIH208" s="429"/>
      <c r="TII208" s="429"/>
      <c r="TIJ208" s="429"/>
      <c r="TIK208" s="429"/>
      <c r="TIL208" s="429"/>
      <c r="TIM208" s="432"/>
      <c r="TIN208" s="432"/>
      <c r="TIO208" s="429"/>
      <c r="TIP208" s="429"/>
      <c r="TIQ208" s="429"/>
      <c r="TIR208" s="429"/>
      <c r="TIS208" s="429"/>
      <c r="TIT208" s="429"/>
      <c r="TIU208" s="429"/>
      <c r="TIV208" s="429"/>
      <c r="TIW208" s="429"/>
      <c r="TIX208" s="429"/>
      <c r="TIY208" s="429"/>
      <c r="TIZ208" s="429"/>
      <c r="TJA208" s="429"/>
      <c r="TJB208" s="429"/>
      <c r="TJC208" s="429"/>
      <c r="TJD208" s="429"/>
      <c r="TJE208" s="429"/>
      <c r="TJF208" s="429"/>
      <c r="TJG208" s="429"/>
      <c r="TJH208" s="429"/>
      <c r="TJI208" s="429"/>
      <c r="TJJ208" s="429"/>
      <c r="TJK208" s="429"/>
      <c r="TJL208" s="429"/>
      <c r="TJM208" s="432"/>
      <c r="TJN208" s="432"/>
      <c r="TJO208" s="429"/>
      <c r="TJP208" s="429"/>
      <c r="TJQ208" s="429"/>
      <c r="TJR208" s="429"/>
      <c r="TJS208" s="429"/>
      <c r="TJT208" s="429"/>
      <c r="TJU208" s="429"/>
      <c r="TJV208" s="429"/>
      <c r="TJW208" s="429"/>
      <c r="TJX208" s="429"/>
      <c r="TJY208" s="429"/>
      <c r="TJZ208" s="429"/>
      <c r="TKA208" s="429"/>
      <c r="TKB208" s="429"/>
      <c r="TKC208" s="429"/>
      <c r="TKD208" s="429"/>
      <c r="TKE208" s="429"/>
      <c r="TKF208" s="429"/>
      <c r="TKG208" s="429"/>
      <c r="TKH208" s="429"/>
      <c r="TKI208" s="429"/>
      <c r="TKJ208" s="429"/>
      <c r="TKK208" s="429"/>
      <c r="TKL208" s="429"/>
      <c r="TKM208" s="432"/>
      <c r="TKN208" s="432"/>
      <c r="TKO208" s="429"/>
      <c r="TKP208" s="429"/>
      <c r="TKQ208" s="429"/>
      <c r="TKR208" s="429"/>
      <c r="TKS208" s="429"/>
      <c r="TKT208" s="429"/>
      <c r="TKU208" s="429"/>
      <c r="TKV208" s="429"/>
      <c r="TKW208" s="429"/>
      <c r="TKX208" s="429"/>
      <c r="TKY208" s="429"/>
      <c r="TKZ208" s="429"/>
      <c r="TLA208" s="429"/>
      <c r="TLB208" s="429"/>
      <c r="TLC208" s="429"/>
      <c r="TLD208" s="429"/>
      <c r="TLE208" s="429"/>
      <c r="TLF208" s="429"/>
      <c r="TLG208" s="429"/>
      <c r="TLH208" s="429"/>
      <c r="TLI208" s="429"/>
      <c r="TLJ208" s="429"/>
      <c r="TLK208" s="429"/>
      <c r="TLL208" s="429"/>
      <c r="TLM208" s="432"/>
      <c r="TLN208" s="432"/>
      <c r="TLO208" s="429"/>
      <c r="TLP208" s="429"/>
      <c r="TLQ208" s="429"/>
      <c r="TLR208" s="429"/>
      <c r="TLS208" s="429"/>
      <c r="TLT208" s="429"/>
      <c r="TLU208" s="429"/>
      <c r="TLV208" s="429"/>
      <c r="TLW208" s="429"/>
      <c r="TLX208" s="429"/>
      <c r="TLY208" s="429"/>
      <c r="TLZ208" s="429"/>
      <c r="TMA208" s="429"/>
      <c r="TMB208" s="429"/>
      <c r="TMC208" s="429"/>
      <c r="TMD208" s="429"/>
      <c r="TME208" s="429"/>
      <c r="TMF208" s="429"/>
      <c r="TMG208" s="429"/>
      <c r="TMH208" s="429"/>
      <c r="TMI208" s="429"/>
      <c r="TMJ208" s="429"/>
      <c r="TMK208" s="429"/>
      <c r="TML208" s="429"/>
      <c r="TMM208" s="432"/>
      <c r="TMN208" s="432"/>
      <c r="TMO208" s="429"/>
      <c r="TMP208" s="429"/>
      <c r="TMQ208" s="429"/>
      <c r="TMR208" s="429"/>
      <c r="TMS208" s="429"/>
      <c r="TMT208" s="429"/>
      <c r="TMU208" s="429"/>
      <c r="TMV208" s="429"/>
      <c r="TMW208" s="429"/>
      <c r="TMX208" s="429"/>
      <c r="TMY208" s="429"/>
      <c r="TMZ208" s="429"/>
      <c r="TNA208" s="429"/>
      <c r="TNB208" s="429"/>
      <c r="TNC208" s="429"/>
      <c r="TND208" s="429"/>
      <c r="TNE208" s="429"/>
      <c r="TNF208" s="429"/>
      <c r="TNG208" s="429"/>
      <c r="TNH208" s="429"/>
      <c r="TNI208" s="429"/>
      <c r="TNJ208" s="429"/>
      <c r="TNK208" s="429"/>
      <c r="TNL208" s="429"/>
      <c r="TNM208" s="432"/>
      <c r="TNN208" s="432"/>
      <c r="TNO208" s="429"/>
      <c r="TNP208" s="429"/>
      <c r="TNQ208" s="429"/>
      <c r="TNR208" s="429"/>
      <c r="TNS208" s="429"/>
      <c r="TNT208" s="429"/>
      <c r="TNU208" s="429"/>
      <c r="TNV208" s="429"/>
      <c r="TNW208" s="429"/>
      <c r="TNX208" s="429"/>
      <c r="TNY208" s="429"/>
      <c r="TNZ208" s="429"/>
      <c r="TOA208" s="429"/>
      <c r="TOB208" s="429"/>
      <c r="TOC208" s="429"/>
      <c r="TOD208" s="429"/>
      <c r="TOE208" s="429"/>
      <c r="TOF208" s="429"/>
      <c r="TOG208" s="429"/>
      <c r="TOH208" s="429"/>
      <c r="TOI208" s="429"/>
      <c r="TOJ208" s="429"/>
      <c r="TOK208" s="429"/>
      <c r="TOL208" s="429"/>
      <c r="TOM208" s="432"/>
      <c r="TON208" s="432"/>
      <c r="TOO208" s="429"/>
      <c r="TOP208" s="429"/>
      <c r="TOQ208" s="429"/>
      <c r="TOR208" s="429"/>
      <c r="TOS208" s="429"/>
      <c r="TOT208" s="429"/>
      <c r="TOU208" s="429"/>
      <c r="TOV208" s="429"/>
      <c r="TOW208" s="429"/>
      <c r="TOX208" s="429"/>
      <c r="TOY208" s="429"/>
      <c r="TOZ208" s="429"/>
      <c r="TPA208" s="429"/>
      <c r="TPB208" s="429"/>
      <c r="TPC208" s="429"/>
      <c r="TPD208" s="429"/>
      <c r="TPE208" s="429"/>
      <c r="TPF208" s="429"/>
      <c r="TPG208" s="429"/>
      <c r="TPH208" s="429"/>
      <c r="TPI208" s="429"/>
      <c r="TPJ208" s="429"/>
      <c r="TPK208" s="429"/>
      <c r="TPL208" s="429"/>
      <c r="TPM208" s="432"/>
      <c r="TPN208" s="432"/>
      <c r="TPO208" s="429"/>
      <c r="TPP208" s="429"/>
      <c r="TPQ208" s="429"/>
      <c r="TPR208" s="429"/>
      <c r="TPS208" s="429"/>
      <c r="TPT208" s="429"/>
      <c r="TPU208" s="429"/>
      <c r="TPV208" s="429"/>
      <c r="TPW208" s="429"/>
      <c r="TPX208" s="429"/>
      <c r="TPY208" s="429"/>
      <c r="TPZ208" s="429"/>
      <c r="TQA208" s="429"/>
      <c r="TQB208" s="429"/>
      <c r="TQC208" s="429"/>
      <c r="TQD208" s="429"/>
      <c r="TQE208" s="429"/>
      <c r="TQF208" s="429"/>
      <c r="TQG208" s="429"/>
      <c r="TQH208" s="429"/>
      <c r="TQI208" s="429"/>
      <c r="TQJ208" s="429"/>
      <c r="TQK208" s="429"/>
      <c r="TQL208" s="429"/>
      <c r="TQM208" s="432"/>
      <c r="TQN208" s="432"/>
      <c r="TQO208" s="429"/>
      <c r="TQP208" s="429"/>
      <c r="TQQ208" s="429"/>
      <c r="TQR208" s="429"/>
      <c r="TQS208" s="429"/>
      <c r="TQT208" s="429"/>
      <c r="TQU208" s="429"/>
      <c r="TQV208" s="429"/>
      <c r="TQW208" s="429"/>
      <c r="TQX208" s="429"/>
      <c r="TQY208" s="429"/>
      <c r="TQZ208" s="429"/>
      <c r="TRA208" s="429"/>
      <c r="TRB208" s="429"/>
      <c r="TRC208" s="429"/>
      <c r="TRD208" s="429"/>
      <c r="TRE208" s="429"/>
      <c r="TRF208" s="429"/>
      <c r="TRG208" s="429"/>
      <c r="TRH208" s="429"/>
      <c r="TRI208" s="429"/>
      <c r="TRJ208" s="429"/>
      <c r="TRK208" s="429"/>
      <c r="TRL208" s="429"/>
      <c r="TRM208" s="432"/>
      <c r="TRN208" s="432"/>
      <c r="TRO208" s="429"/>
      <c r="TRP208" s="429"/>
      <c r="TRQ208" s="429"/>
      <c r="TRR208" s="429"/>
      <c r="TRS208" s="429"/>
      <c r="TRT208" s="429"/>
      <c r="TRU208" s="429"/>
      <c r="TRV208" s="429"/>
      <c r="TRW208" s="429"/>
      <c r="TRX208" s="429"/>
      <c r="TRY208" s="429"/>
      <c r="TRZ208" s="429"/>
      <c r="TSA208" s="429"/>
      <c r="TSB208" s="429"/>
      <c r="TSC208" s="429"/>
      <c r="TSD208" s="429"/>
      <c r="TSE208" s="429"/>
      <c r="TSF208" s="429"/>
      <c r="TSG208" s="429"/>
      <c r="TSH208" s="429"/>
      <c r="TSI208" s="429"/>
      <c r="TSJ208" s="429"/>
      <c r="TSK208" s="429"/>
      <c r="TSL208" s="429"/>
      <c r="TSM208" s="432"/>
      <c r="TSN208" s="432"/>
      <c r="TSO208" s="429"/>
      <c r="TSP208" s="429"/>
      <c r="TSQ208" s="429"/>
      <c r="TSR208" s="429"/>
      <c r="TSS208" s="429"/>
      <c r="TST208" s="429"/>
      <c r="TSU208" s="429"/>
      <c r="TSV208" s="429"/>
      <c r="TSW208" s="429"/>
      <c r="TSX208" s="429"/>
      <c r="TSY208" s="429"/>
      <c r="TSZ208" s="429"/>
      <c r="TTA208" s="429"/>
      <c r="TTB208" s="429"/>
      <c r="TTC208" s="429"/>
      <c r="TTD208" s="429"/>
      <c r="TTE208" s="429"/>
      <c r="TTF208" s="429"/>
      <c r="TTG208" s="429"/>
      <c r="TTH208" s="429"/>
      <c r="TTI208" s="429"/>
      <c r="TTJ208" s="429"/>
      <c r="TTK208" s="429"/>
      <c r="TTL208" s="429"/>
      <c r="TTM208" s="432"/>
      <c r="TTN208" s="432"/>
      <c r="TTO208" s="429"/>
      <c r="TTP208" s="429"/>
      <c r="TTQ208" s="429"/>
      <c r="TTR208" s="429"/>
      <c r="TTS208" s="429"/>
      <c r="TTT208" s="429"/>
      <c r="TTU208" s="429"/>
      <c r="TTV208" s="429"/>
      <c r="TTW208" s="429"/>
      <c r="TTX208" s="429"/>
      <c r="TTY208" s="429"/>
      <c r="TTZ208" s="429"/>
      <c r="TUA208" s="429"/>
      <c r="TUB208" s="429"/>
      <c r="TUC208" s="429"/>
      <c r="TUD208" s="429"/>
      <c r="TUE208" s="429"/>
      <c r="TUF208" s="429"/>
      <c r="TUG208" s="429"/>
      <c r="TUH208" s="429"/>
      <c r="TUI208" s="429"/>
      <c r="TUJ208" s="429"/>
      <c r="TUK208" s="429"/>
      <c r="TUL208" s="429"/>
      <c r="TUM208" s="432"/>
      <c r="TUN208" s="432"/>
      <c r="TUO208" s="429"/>
      <c r="TUP208" s="429"/>
      <c r="TUQ208" s="429"/>
      <c r="TUR208" s="429"/>
      <c r="TUS208" s="429"/>
      <c r="TUT208" s="429"/>
      <c r="TUU208" s="429"/>
      <c r="TUV208" s="429"/>
      <c r="TUW208" s="429"/>
      <c r="TUX208" s="429"/>
      <c r="TUY208" s="429"/>
      <c r="TUZ208" s="429"/>
      <c r="TVA208" s="429"/>
      <c r="TVB208" s="429"/>
      <c r="TVC208" s="429"/>
      <c r="TVD208" s="429"/>
      <c r="TVE208" s="429"/>
      <c r="TVF208" s="429"/>
      <c r="TVG208" s="429"/>
      <c r="TVH208" s="429"/>
      <c r="TVI208" s="429"/>
      <c r="TVJ208" s="429"/>
      <c r="TVK208" s="429"/>
      <c r="TVL208" s="429"/>
      <c r="TVM208" s="432"/>
      <c r="TVN208" s="432"/>
      <c r="TVO208" s="429"/>
      <c r="TVP208" s="429"/>
      <c r="TVQ208" s="429"/>
      <c r="TVR208" s="429"/>
      <c r="TVS208" s="429"/>
      <c r="TVT208" s="429"/>
      <c r="TVU208" s="429"/>
      <c r="TVV208" s="429"/>
      <c r="TVW208" s="429"/>
      <c r="TVX208" s="429"/>
      <c r="TVY208" s="429"/>
      <c r="TVZ208" s="429"/>
      <c r="TWA208" s="429"/>
      <c r="TWB208" s="429"/>
      <c r="TWC208" s="429"/>
      <c r="TWD208" s="429"/>
      <c r="TWE208" s="429"/>
      <c r="TWF208" s="429"/>
      <c r="TWG208" s="429"/>
      <c r="TWH208" s="429"/>
      <c r="TWI208" s="429"/>
      <c r="TWJ208" s="429"/>
      <c r="TWK208" s="429"/>
      <c r="TWL208" s="429"/>
      <c r="TWM208" s="432"/>
      <c r="TWN208" s="432"/>
      <c r="TWO208" s="429"/>
      <c r="TWP208" s="429"/>
      <c r="TWQ208" s="429"/>
      <c r="TWR208" s="429"/>
      <c r="TWS208" s="429"/>
      <c r="TWT208" s="429"/>
      <c r="TWU208" s="429"/>
      <c r="TWV208" s="429"/>
      <c r="TWW208" s="429"/>
      <c r="TWX208" s="429"/>
      <c r="TWY208" s="429"/>
      <c r="TWZ208" s="429"/>
      <c r="TXA208" s="429"/>
      <c r="TXB208" s="429"/>
      <c r="TXC208" s="429"/>
      <c r="TXD208" s="429"/>
      <c r="TXE208" s="429"/>
      <c r="TXF208" s="429"/>
      <c r="TXG208" s="429"/>
      <c r="TXH208" s="429"/>
      <c r="TXI208" s="429"/>
      <c r="TXJ208" s="429"/>
      <c r="TXK208" s="429"/>
      <c r="TXL208" s="429"/>
      <c r="TXM208" s="432"/>
      <c r="TXN208" s="432"/>
      <c r="TXO208" s="429"/>
      <c r="TXP208" s="429"/>
      <c r="TXQ208" s="429"/>
      <c r="TXR208" s="429"/>
      <c r="TXS208" s="429"/>
      <c r="TXT208" s="429"/>
      <c r="TXU208" s="429"/>
      <c r="TXV208" s="429"/>
      <c r="TXW208" s="429"/>
      <c r="TXX208" s="429"/>
      <c r="TXY208" s="429"/>
      <c r="TXZ208" s="429"/>
      <c r="TYA208" s="429"/>
      <c r="TYB208" s="429"/>
      <c r="TYC208" s="429"/>
      <c r="TYD208" s="429"/>
      <c r="TYE208" s="429"/>
      <c r="TYF208" s="429"/>
      <c r="TYG208" s="429"/>
      <c r="TYH208" s="429"/>
      <c r="TYI208" s="429"/>
      <c r="TYJ208" s="429"/>
      <c r="TYK208" s="429"/>
      <c r="TYL208" s="429"/>
      <c r="TYM208" s="432"/>
      <c r="TYN208" s="432"/>
      <c r="TYO208" s="429"/>
      <c r="TYP208" s="429"/>
      <c r="TYQ208" s="429"/>
      <c r="TYR208" s="429"/>
      <c r="TYS208" s="429"/>
      <c r="TYT208" s="429"/>
      <c r="TYU208" s="429"/>
      <c r="TYV208" s="429"/>
      <c r="TYW208" s="429"/>
      <c r="TYX208" s="429"/>
      <c r="TYY208" s="429"/>
      <c r="TYZ208" s="429"/>
      <c r="TZA208" s="429"/>
      <c r="TZB208" s="429"/>
      <c r="TZC208" s="429"/>
      <c r="TZD208" s="429"/>
      <c r="TZE208" s="429"/>
      <c r="TZF208" s="429"/>
      <c r="TZG208" s="429"/>
      <c r="TZH208" s="429"/>
      <c r="TZI208" s="429"/>
      <c r="TZJ208" s="429"/>
      <c r="TZK208" s="429"/>
      <c r="TZL208" s="429"/>
      <c r="TZM208" s="432"/>
      <c r="TZN208" s="432"/>
      <c r="TZO208" s="429"/>
      <c r="TZP208" s="429"/>
      <c r="TZQ208" s="429"/>
      <c r="TZR208" s="429"/>
      <c r="TZS208" s="429"/>
      <c r="TZT208" s="429"/>
      <c r="TZU208" s="429"/>
      <c r="TZV208" s="429"/>
      <c r="TZW208" s="429"/>
      <c r="TZX208" s="429"/>
      <c r="TZY208" s="429"/>
      <c r="TZZ208" s="429"/>
      <c r="UAA208" s="429"/>
      <c r="UAB208" s="429"/>
      <c r="UAC208" s="429"/>
      <c r="UAD208" s="429"/>
      <c r="UAE208" s="429"/>
      <c r="UAF208" s="429"/>
      <c r="UAG208" s="429"/>
      <c r="UAH208" s="429"/>
      <c r="UAI208" s="429"/>
      <c r="UAJ208" s="429"/>
      <c r="UAK208" s="429"/>
      <c r="UAL208" s="429"/>
      <c r="UAM208" s="432"/>
      <c r="UAN208" s="432"/>
      <c r="UAO208" s="429"/>
      <c r="UAP208" s="429"/>
      <c r="UAQ208" s="429"/>
      <c r="UAR208" s="429"/>
      <c r="UAS208" s="429"/>
      <c r="UAT208" s="429"/>
      <c r="UAU208" s="429"/>
      <c r="UAV208" s="429"/>
      <c r="UAW208" s="429"/>
      <c r="UAX208" s="429"/>
      <c r="UAY208" s="429"/>
      <c r="UAZ208" s="429"/>
      <c r="UBA208" s="429"/>
      <c r="UBB208" s="429"/>
      <c r="UBC208" s="429"/>
      <c r="UBD208" s="429"/>
      <c r="UBE208" s="429"/>
      <c r="UBF208" s="429"/>
      <c r="UBG208" s="429"/>
      <c r="UBH208" s="429"/>
      <c r="UBI208" s="429"/>
      <c r="UBJ208" s="429"/>
      <c r="UBK208" s="429"/>
      <c r="UBL208" s="429"/>
      <c r="UBM208" s="432"/>
      <c r="UBN208" s="432"/>
      <c r="UBO208" s="429"/>
      <c r="UBP208" s="429"/>
      <c r="UBQ208" s="429"/>
      <c r="UBR208" s="429"/>
      <c r="UBS208" s="429"/>
      <c r="UBT208" s="429"/>
      <c r="UBU208" s="429"/>
      <c r="UBV208" s="429"/>
      <c r="UBW208" s="429"/>
      <c r="UBX208" s="429"/>
      <c r="UBY208" s="429"/>
      <c r="UBZ208" s="429"/>
      <c r="UCA208" s="429"/>
      <c r="UCB208" s="429"/>
      <c r="UCC208" s="429"/>
      <c r="UCD208" s="429"/>
      <c r="UCE208" s="429"/>
      <c r="UCF208" s="429"/>
      <c r="UCG208" s="429"/>
      <c r="UCH208" s="429"/>
      <c r="UCI208" s="429"/>
      <c r="UCJ208" s="429"/>
      <c r="UCK208" s="429"/>
      <c r="UCL208" s="429"/>
      <c r="UCM208" s="432"/>
      <c r="UCN208" s="432"/>
      <c r="UCO208" s="429"/>
      <c r="UCP208" s="429"/>
      <c r="UCQ208" s="429"/>
      <c r="UCR208" s="429"/>
      <c r="UCS208" s="429"/>
      <c r="UCT208" s="429"/>
      <c r="UCU208" s="429"/>
      <c r="UCV208" s="429"/>
      <c r="UCW208" s="429"/>
      <c r="UCX208" s="429"/>
      <c r="UCY208" s="429"/>
      <c r="UCZ208" s="429"/>
      <c r="UDA208" s="429"/>
      <c r="UDB208" s="429"/>
      <c r="UDC208" s="429"/>
      <c r="UDD208" s="429"/>
      <c r="UDE208" s="429"/>
      <c r="UDF208" s="429"/>
      <c r="UDG208" s="429"/>
      <c r="UDH208" s="429"/>
      <c r="UDI208" s="429"/>
      <c r="UDJ208" s="429"/>
      <c r="UDK208" s="429"/>
      <c r="UDL208" s="429"/>
      <c r="UDM208" s="432"/>
      <c r="UDN208" s="432"/>
      <c r="UDO208" s="429"/>
      <c r="UDP208" s="429"/>
      <c r="UDQ208" s="429"/>
      <c r="UDR208" s="429"/>
      <c r="UDS208" s="429"/>
      <c r="UDT208" s="429"/>
      <c r="UDU208" s="429"/>
      <c r="UDV208" s="429"/>
      <c r="UDW208" s="429"/>
      <c r="UDX208" s="429"/>
      <c r="UDY208" s="429"/>
      <c r="UDZ208" s="429"/>
      <c r="UEA208" s="429"/>
      <c r="UEB208" s="429"/>
      <c r="UEC208" s="429"/>
      <c r="UED208" s="429"/>
      <c r="UEE208" s="429"/>
      <c r="UEF208" s="429"/>
      <c r="UEG208" s="429"/>
      <c r="UEH208" s="429"/>
      <c r="UEI208" s="429"/>
      <c r="UEJ208" s="429"/>
      <c r="UEK208" s="429"/>
      <c r="UEL208" s="429"/>
      <c r="UEM208" s="432"/>
      <c r="UEN208" s="432"/>
      <c r="UEO208" s="429"/>
      <c r="UEP208" s="429"/>
      <c r="UEQ208" s="429"/>
      <c r="UER208" s="429"/>
      <c r="UES208" s="429"/>
      <c r="UET208" s="429"/>
      <c r="UEU208" s="429"/>
      <c r="UEV208" s="429"/>
      <c r="UEW208" s="429"/>
      <c r="UEX208" s="429"/>
      <c r="UEY208" s="429"/>
      <c r="UEZ208" s="429"/>
      <c r="UFA208" s="429"/>
      <c r="UFB208" s="429"/>
      <c r="UFC208" s="429"/>
      <c r="UFD208" s="429"/>
      <c r="UFE208" s="429"/>
      <c r="UFF208" s="429"/>
      <c r="UFG208" s="429"/>
      <c r="UFH208" s="429"/>
      <c r="UFI208" s="429"/>
      <c r="UFJ208" s="429"/>
      <c r="UFK208" s="429"/>
      <c r="UFL208" s="429"/>
      <c r="UFM208" s="432"/>
      <c r="UFN208" s="432"/>
      <c r="UFO208" s="429"/>
      <c r="UFP208" s="429"/>
      <c r="UFQ208" s="429"/>
      <c r="UFR208" s="429"/>
      <c r="UFS208" s="429"/>
      <c r="UFT208" s="429"/>
      <c r="UFU208" s="429"/>
      <c r="UFV208" s="429"/>
      <c r="UFW208" s="429"/>
      <c r="UFX208" s="429"/>
      <c r="UFY208" s="429"/>
      <c r="UFZ208" s="429"/>
      <c r="UGA208" s="429"/>
      <c r="UGB208" s="429"/>
      <c r="UGC208" s="429"/>
      <c r="UGD208" s="429"/>
      <c r="UGE208" s="429"/>
      <c r="UGF208" s="429"/>
      <c r="UGG208" s="429"/>
      <c r="UGH208" s="429"/>
      <c r="UGI208" s="429"/>
      <c r="UGJ208" s="429"/>
      <c r="UGK208" s="429"/>
      <c r="UGL208" s="429"/>
      <c r="UGM208" s="432"/>
      <c r="UGN208" s="432"/>
      <c r="UGO208" s="429"/>
      <c r="UGP208" s="429"/>
      <c r="UGQ208" s="429"/>
      <c r="UGR208" s="429"/>
      <c r="UGS208" s="429"/>
      <c r="UGT208" s="429"/>
      <c r="UGU208" s="429"/>
      <c r="UGV208" s="429"/>
      <c r="UGW208" s="429"/>
      <c r="UGX208" s="429"/>
      <c r="UGY208" s="429"/>
      <c r="UGZ208" s="429"/>
      <c r="UHA208" s="429"/>
      <c r="UHB208" s="429"/>
      <c r="UHC208" s="429"/>
      <c r="UHD208" s="429"/>
      <c r="UHE208" s="429"/>
      <c r="UHF208" s="429"/>
      <c r="UHG208" s="429"/>
      <c r="UHH208" s="429"/>
      <c r="UHI208" s="429"/>
      <c r="UHJ208" s="429"/>
      <c r="UHK208" s="429"/>
      <c r="UHL208" s="429"/>
      <c r="UHM208" s="432"/>
      <c r="UHN208" s="432"/>
      <c r="UHO208" s="429"/>
      <c r="UHP208" s="429"/>
      <c r="UHQ208" s="429"/>
      <c r="UHR208" s="429"/>
      <c r="UHS208" s="429"/>
      <c r="UHT208" s="429"/>
      <c r="UHU208" s="429"/>
      <c r="UHV208" s="429"/>
      <c r="UHW208" s="429"/>
      <c r="UHX208" s="429"/>
      <c r="UHY208" s="429"/>
      <c r="UHZ208" s="429"/>
      <c r="UIA208" s="429"/>
      <c r="UIB208" s="429"/>
      <c r="UIC208" s="429"/>
      <c r="UID208" s="429"/>
      <c r="UIE208" s="429"/>
      <c r="UIF208" s="429"/>
      <c r="UIG208" s="429"/>
      <c r="UIH208" s="429"/>
      <c r="UII208" s="429"/>
      <c r="UIJ208" s="429"/>
      <c r="UIK208" s="429"/>
      <c r="UIL208" s="429"/>
      <c r="UIM208" s="432"/>
      <c r="UIN208" s="432"/>
      <c r="UIO208" s="429"/>
      <c r="UIP208" s="429"/>
      <c r="UIQ208" s="429"/>
      <c r="UIR208" s="429"/>
      <c r="UIS208" s="429"/>
      <c r="UIT208" s="429"/>
      <c r="UIU208" s="429"/>
      <c r="UIV208" s="429"/>
      <c r="UIW208" s="429"/>
      <c r="UIX208" s="429"/>
      <c r="UIY208" s="429"/>
      <c r="UIZ208" s="429"/>
      <c r="UJA208" s="429"/>
      <c r="UJB208" s="429"/>
      <c r="UJC208" s="429"/>
      <c r="UJD208" s="429"/>
      <c r="UJE208" s="429"/>
      <c r="UJF208" s="429"/>
      <c r="UJG208" s="429"/>
      <c r="UJH208" s="429"/>
      <c r="UJI208" s="429"/>
      <c r="UJJ208" s="429"/>
      <c r="UJK208" s="429"/>
      <c r="UJL208" s="429"/>
      <c r="UJM208" s="432"/>
      <c r="UJN208" s="432"/>
      <c r="UJO208" s="429"/>
      <c r="UJP208" s="429"/>
      <c r="UJQ208" s="429"/>
      <c r="UJR208" s="429"/>
      <c r="UJS208" s="429"/>
      <c r="UJT208" s="429"/>
      <c r="UJU208" s="429"/>
      <c r="UJV208" s="429"/>
      <c r="UJW208" s="429"/>
      <c r="UJX208" s="429"/>
      <c r="UJY208" s="429"/>
      <c r="UJZ208" s="429"/>
      <c r="UKA208" s="429"/>
      <c r="UKB208" s="429"/>
      <c r="UKC208" s="429"/>
      <c r="UKD208" s="429"/>
      <c r="UKE208" s="429"/>
      <c r="UKF208" s="429"/>
      <c r="UKG208" s="429"/>
      <c r="UKH208" s="429"/>
      <c r="UKI208" s="429"/>
      <c r="UKJ208" s="429"/>
      <c r="UKK208" s="429"/>
      <c r="UKL208" s="429"/>
      <c r="UKM208" s="432"/>
      <c r="UKN208" s="432"/>
      <c r="UKO208" s="429"/>
      <c r="UKP208" s="429"/>
      <c r="UKQ208" s="429"/>
      <c r="UKR208" s="429"/>
      <c r="UKS208" s="429"/>
      <c r="UKT208" s="429"/>
      <c r="UKU208" s="429"/>
      <c r="UKV208" s="429"/>
      <c r="UKW208" s="429"/>
      <c r="UKX208" s="429"/>
      <c r="UKY208" s="429"/>
      <c r="UKZ208" s="429"/>
      <c r="ULA208" s="429"/>
      <c r="ULB208" s="429"/>
      <c r="ULC208" s="429"/>
      <c r="ULD208" s="429"/>
      <c r="ULE208" s="429"/>
      <c r="ULF208" s="429"/>
      <c r="ULG208" s="429"/>
      <c r="ULH208" s="429"/>
      <c r="ULI208" s="429"/>
      <c r="ULJ208" s="429"/>
      <c r="ULK208" s="429"/>
      <c r="ULL208" s="429"/>
      <c r="ULM208" s="432"/>
      <c r="ULN208" s="432"/>
      <c r="ULO208" s="429"/>
      <c r="ULP208" s="429"/>
      <c r="ULQ208" s="429"/>
      <c r="ULR208" s="429"/>
      <c r="ULS208" s="429"/>
      <c r="ULT208" s="429"/>
      <c r="ULU208" s="429"/>
      <c r="ULV208" s="429"/>
      <c r="ULW208" s="429"/>
      <c r="ULX208" s="429"/>
      <c r="ULY208" s="429"/>
      <c r="ULZ208" s="429"/>
      <c r="UMA208" s="429"/>
      <c r="UMB208" s="429"/>
      <c r="UMC208" s="429"/>
      <c r="UMD208" s="429"/>
      <c r="UME208" s="429"/>
      <c r="UMF208" s="429"/>
      <c r="UMG208" s="429"/>
      <c r="UMH208" s="429"/>
      <c r="UMI208" s="429"/>
      <c r="UMJ208" s="429"/>
      <c r="UMK208" s="429"/>
      <c r="UML208" s="429"/>
      <c r="UMM208" s="432"/>
      <c r="UMN208" s="432"/>
      <c r="UMO208" s="429"/>
      <c r="UMP208" s="429"/>
      <c r="UMQ208" s="429"/>
      <c r="UMR208" s="429"/>
      <c r="UMS208" s="429"/>
      <c r="UMT208" s="429"/>
      <c r="UMU208" s="429"/>
      <c r="UMV208" s="429"/>
      <c r="UMW208" s="429"/>
      <c r="UMX208" s="429"/>
      <c r="UMY208" s="429"/>
      <c r="UMZ208" s="429"/>
      <c r="UNA208" s="429"/>
      <c r="UNB208" s="429"/>
      <c r="UNC208" s="429"/>
      <c r="UND208" s="429"/>
      <c r="UNE208" s="429"/>
      <c r="UNF208" s="429"/>
      <c r="UNG208" s="429"/>
      <c r="UNH208" s="429"/>
      <c r="UNI208" s="429"/>
      <c r="UNJ208" s="429"/>
      <c r="UNK208" s="429"/>
      <c r="UNL208" s="429"/>
      <c r="UNM208" s="432"/>
      <c r="UNN208" s="432"/>
      <c r="UNO208" s="429"/>
      <c r="UNP208" s="429"/>
      <c r="UNQ208" s="429"/>
      <c r="UNR208" s="429"/>
      <c r="UNS208" s="429"/>
      <c r="UNT208" s="429"/>
      <c r="UNU208" s="429"/>
      <c r="UNV208" s="429"/>
      <c r="UNW208" s="429"/>
      <c r="UNX208" s="429"/>
      <c r="UNY208" s="429"/>
      <c r="UNZ208" s="429"/>
      <c r="UOA208" s="429"/>
      <c r="UOB208" s="429"/>
      <c r="UOC208" s="429"/>
      <c r="UOD208" s="429"/>
      <c r="UOE208" s="429"/>
      <c r="UOF208" s="429"/>
      <c r="UOG208" s="429"/>
      <c r="UOH208" s="429"/>
      <c r="UOI208" s="429"/>
      <c r="UOJ208" s="429"/>
      <c r="UOK208" s="429"/>
      <c r="UOL208" s="429"/>
      <c r="UOM208" s="432"/>
      <c r="UON208" s="432"/>
      <c r="UOO208" s="429"/>
      <c r="UOP208" s="429"/>
      <c r="UOQ208" s="429"/>
      <c r="UOR208" s="429"/>
      <c r="UOS208" s="429"/>
      <c r="UOT208" s="429"/>
      <c r="UOU208" s="429"/>
      <c r="UOV208" s="429"/>
      <c r="UOW208" s="429"/>
      <c r="UOX208" s="429"/>
      <c r="UOY208" s="429"/>
      <c r="UOZ208" s="429"/>
      <c r="UPA208" s="429"/>
      <c r="UPB208" s="429"/>
      <c r="UPC208" s="429"/>
      <c r="UPD208" s="429"/>
      <c r="UPE208" s="429"/>
      <c r="UPF208" s="429"/>
      <c r="UPG208" s="429"/>
      <c r="UPH208" s="429"/>
      <c r="UPI208" s="429"/>
      <c r="UPJ208" s="429"/>
      <c r="UPK208" s="429"/>
      <c r="UPL208" s="429"/>
      <c r="UPM208" s="432"/>
      <c r="UPN208" s="432"/>
      <c r="UPO208" s="429"/>
      <c r="UPP208" s="429"/>
      <c r="UPQ208" s="429"/>
      <c r="UPR208" s="429"/>
      <c r="UPS208" s="429"/>
      <c r="UPT208" s="429"/>
      <c r="UPU208" s="429"/>
      <c r="UPV208" s="429"/>
      <c r="UPW208" s="429"/>
      <c r="UPX208" s="429"/>
      <c r="UPY208" s="429"/>
      <c r="UPZ208" s="429"/>
      <c r="UQA208" s="429"/>
      <c r="UQB208" s="429"/>
      <c r="UQC208" s="429"/>
      <c r="UQD208" s="429"/>
      <c r="UQE208" s="429"/>
      <c r="UQF208" s="429"/>
      <c r="UQG208" s="429"/>
      <c r="UQH208" s="429"/>
      <c r="UQI208" s="429"/>
      <c r="UQJ208" s="429"/>
      <c r="UQK208" s="429"/>
      <c r="UQL208" s="429"/>
      <c r="UQM208" s="432"/>
      <c r="UQN208" s="432"/>
      <c r="UQO208" s="429"/>
      <c r="UQP208" s="429"/>
      <c r="UQQ208" s="429"/>
      <c r="UQR208" s="429"/>
      <c r="UQS208" s="429"/>
      <c r="UQT208" s="429"/>
      <c r="UQU208" s="429"/>
      <c r="UQV208" s="429"/>
      <c r="UQW208" s="429"/>
      <c r="UQX208" s="429"/>
      <c r="UQY208" s="429"/>
      <c r="UQZ208" s="429"/>
      <c r="URA208" s="429"/>
      <c r="URB208" s="429"/>
      <c r="URC208" s="429"/>
      <c r="URD208" s="429"/>
      <c r="URE208" s="429"/>
      <c r="URF208" s="429"/>
      <c r="URG208" s="429"/>
      <c r="URH208" s="429"/>
      <c r="URI208" s="429"/>
      <c r="URJ208" s="429"/>
      <c r="URK208" s="429"/>
      <c r="URL208" s="429"/>
      <c r="URM208" s="432"/>
      <c r="URN208" s="432"/>
      <c r="URO208" s="429"/>
      <c r="URP208" s="429"/>
      <c r="URQ208" s="429"/>
      <c r="URR208" s="429"/>
      <c r="URS208" s="429"/>
      <c r="URT208" s="429"/>
      <c r="URU208" s="429"/>
      <c r="URV208" s="429"/>
      <c r="URW208" s="429"/>
      <c r="URX208" s="429"/>
      <c r="URY208" s="429"/>
      <c r="URZ208" s="429"/>
      <c r="USA208" s="429"/>
      <c r="USB208" s="429"/>
      <c r="USC208" s="429"/>
      <c r="USD208" s="429"/>
      <c r="USE208" s="429"/>
      <c r="USF208" s="429"/>
      <c r="USG208" s="429"/>
      <c r="USH208" s="429"/>
      <c r="USI208" s="429"/>
      <c r="USJ208" s="429"/>
      <c r="USK208" s="429"/>
      <c r="USL208" s="429"/>
      <c r="USM208" s="432"/>
      <c r="USN208" s="432"/>
      <c r="USO208" s="429"/>
      <c r="USP208" s="429"/>
      <c r="USQ208" s="429"/>
      <c r="USR208" s="429"/>
      <c r="USS208" s="429"/>
      <c r="UST208" s="429"/>
      <c r="USU208" s="429"/>
      <c r="USV208" s="429"/>
      <c r="USW208" s="429"/>
      <c r="USX208" s="429"/>
      <c r="USY208" s="429"/>
      <c r="USZ208" s="429"/>
      <c r="UTA208" s="429"/>
      <c r="UTB208" s="429"/>
      <c r="UTC208" s="429"/>
      <c r="UTD208" s="429"/>
      <c r="UTE208" s="429"/>
      <c r="UTF208" s="429"/>
      <c r="UTG208" s="429"/>
      <c r="UTH208" s="429"/>
      <c r="UTI208" s="429"/>
      <c r="UTJ208" s="429"/>
      <c r="UTK208" s="429"/>
      <c r="UTL208" s="429"/>
      <c r="UTM208" s="432"/>
      <c r="UTN208" s="432"/>
      <c r="UTO208" s="429"/>
      <c r="UTP208" s="429"/>
      <c r="UTQ208" s="429"/>
      <c r="UTR208" s="429"/>
      <c r="UTS208" s="429"/>
      <c r="UTT208" s="429"/>
      <c r="UTU208" s="429"/>
      <c r="UTV208" s="429"/>
      <c r="UTW208" s="429"/>
      <c r="UTX208" s="429"/>
      <c r="UTY208" s="429"/>
      <c r="UTZ208" s="429"/>
      <c r="UUA208" s="429"/>
      <c r="UUB208" s="429"/>
      <c r="UUC208" s="429"/>
      <c r="UUD208" s="429"/>
      <c r="UUE208" s="429"/>
      <c r="UUF208" s="429"/>
      <c r="UUG208" s="429"/>
      <c r="UUH208" s="429"/>
      <c r="UUI208" s="429"/>
      <c r="UUJ208" s="429"/>
      <c r="UUK208" s="429"/>
      <c r="UUL208" s="429"/>
      <c r="UUM208" s="432"/>
      <c r="UUN208" s="432"/>
      <c r="UUO208" s="429"/>
      <c r="UUP208" s="429"/>
      <c r="UUQ208" s="429"/>
      <c r="UUR208" s="429"/>
      <c r="UUS208" s="429"/>
      <c r="UUT208" s="429"/>
      <c r="UUU208" s="429"/>
      <c r="UUV208" s="429"/>
      <c r="UUW208" s="429"/>
      <c r="UUX208" s="429"/>
      <c r="UUY208" s="429"/>
      <c r="UUZ208" s="429"/>
      <c r="UVA208" s="429"/>
      <c r="UVB208" s="429"/>
      <c r="UVC208" s="429"/>
      <c r="UVD208" s="429"/>
      <c r="UVE208" s="429"/>
      <c r="UVF208" s="429"/>
      <c r="UVG208" s="429"/>
      <c r="UVH208" s="429"/>
      <c r="UVI208" s="429"/>
      <c r="UVJ208" s="429"/>
      <c r="UVK208" s="429"/>
      <c r="UVL208" s="429"/>
      <c r="UVM208" s="432"/>
      <c r="UVN208" s="432"/>
      <c r="UVO208" s="429"/>
      <c r="UVP208" s="429"/>
      <c r="UVQ208" s="429"/>
      <c r="UVR208" s="429"/>
      <c r="UVS208" s="429"/>
      <c r="UVT208" s="429"/>
      <c r="UVU208" s="429"/>
      <c r="UVV208" s="429"/>
      <c r="UVW208" s="429"/>
      <c r="UVX208" s="429"/>
      <c r="UVY208" s="429"/>
      <c r="UVZ208" s="429"/>
      <c r="UWA208" s="429"/>
      <c r="UWB208" s="429"/>
      <c r="UWC208" s="429"/>
      <c r="UWD208" s="429"/>
      <c r="UWE208" s="429"/>
      <c r="UWF208" s="429"/>
      <c r="UWG208" s="429"/>
      <c r="UWH208" s="429"/>
      <c r="UWI208" s="429"/>
      <c r="UWJ208" s="429"/>
      <c r="UWK208" s="429"/>
      <c r="UWL208" s="429"/>
      <c r="UWM208" s="432"/>
      <c r="UWN208" s="432"/>
      <c r="UWO208" s="429"/>
      <c r="UWP208" s="429"/>
      <c r="UWQ208" s="429"/>
      <c r="UWR208" s="429"/>
      <c r="UWS208" s="429"/>
      <c r="UWT208" s="429"/>
      <c r="UWU208" s="429"/>
      <c r="UWV208" s="429"/>
      <c r="UWW208" s="429"/>
      <c r="UWX208" s="429"/>
      <c r="UWY208" s="429"/>
      <c r="UWZ208" s="429"/>
      <c r="UXA208" s="429"/>
      <c r="UXB208" s="429"/>
      <c r="UXC208" s="429"/>
      <c r="UXD208" s="429"/>
      <c r="UXE208" s="429"/>
      <c r="UXF208" s="429"/>
      <c r="UXG208" s="429"/>
      <c r="UXH208" s="429"/>
      <c r="UXI208" s="429"/>
      <c r="UXJ208" s="429"/>
      <c r="UXK208" s="429"/>
      <c r="UXL208" s="429"/>
      <c r="UXM208" s="432"/>
      <c r="UXN208" s="432"/>
      <c r="UXO208" s="429"/>
      <c r="UXP208" s="429"/>
      <c r="UXQ208" s="429"/>
      <c r="UXR208" s="429"/>
      <c r="UXS208" s="429"/>
      <c r="UXT208" s="429"/>
      <c r="UXU208" s="429"/>
      <c r="UXV208" s="429"/>
      <c r="UXW208" s="429"/>
      <c r="UXX208" s="429"/>
      <c r="UXY208" s="429"/>
      <c r="UXZ208" s="429"/>
      <c r="UYA208" s="429"/>
      <c r="UYB208" s="429"/>
      <c r="UYC208" s="429"/>
      <c r="UYD208" s="429"/>
      <c r="UYE208" s="429"/>
      <c r="UYF208" s="429"/>
      <c r="UYG208" s="429"/>
      <c r="UYH208" s="429"/>
      <c r="UYI208" s="429"/>
      <c r="UYJ208" s="429"/>
      <c r="UYK208" s="429"/>
      <c r="UYL208" s="429"/>
      <c r="UYM208" s="432"/>
      <c r="UYN208" s="432"/>
      <c r="UYO208" s="429"/>
      <c r="UYP208" s="429"/>
      <c r="UYQ208" s="429"/>
      <c r="UYR208" s="429"/>
      <c r="UYS208" s="429"/>
      <c r="UYT208" s="429"/>
      <c r="UYU208" s="429"/>
      <c r="UYV208" s="429"/>
      <c r="UYW208" s="429"/>
      <c r="UYX208" s="429"/>
      <c r="UYY208" s="429"/>
      <c r="UYZ208" s="429"/>
      <c r="UZA208" s="429"/>
      <c r="UZB208" s="429"/>
      <c r="UZC208" s="429"/>
      <c r="UZD208" s="429"/>
      <c r="UZE208" s="429"/>
      <c r="UZF208" s="429"/>
      <c r="UZG208" s="429"/>
      <c r="UZH208" s="429"/>
      <c r="UZI208" s="429"/>
      <c r="UZJ208" s="429"/>
      <c r="UZK208" s="429"/>
      <c r="UZL208" s="429"/>
      <c r="UZM208" s="432"/>
      <c r="UZN208" s="432"/>
      <c r="UZO208" s="429"/>
      <c r="UZP208" s="429"/>
      <c r="UZQ208" s="429"/>
      <c r="UZR208" s="429"/>
      <c r="UZS208" s="429"/>
      <c r="UZT208" s="429"/>
      <c r="UZU208" s="429"/>
      <c r="UZV208" s="429"/>
      <c r="UZW208" s="429"/>
      <c r="UZX208" s="429"/>
      <c r="UZY208" s="429"/>
      <c r="UZZ208" s="429"/>
      <c r="VAA208" s="429"/>
      <c r="VAB208" s="429"/>
      <c r="VAC208" s="429"/>
      <c r="VAD208" s="429"/>
      <c r="VAE208" s="429"/>
      <c r="VAF208" s="429"/>
      <c r="VAG208" s="429"/>
      <c r="VAH208" s="429"/>
      <c r="VAI208" s="429"/>
      <c r="VAJ208" s="429"/>
      <c r="VAK208" s="429"/>
      <c r="VAL208" s="429"/>
      <c r="VAM208" s="432"/>
      <c r="VAN208" s="432"/>
      <c r="VAO208" s="429"/>
      <c r="VAP208" s="429"/>
      <c r="VAQ208" s="429"/>
      <c r="VAR208" s="429"/>
      <c r="VAS208" s="429"/>
      <c r="VAT208" s="429"/>
      <c r="VAU208" s="429"/>
      <c r="VAV208" s="429"/>
      <c r="VAW208" s="429"/>
      <c r="VAX208" s="429"/>
      <c r="VAY208" s="429"/>
      <c r="VAZ208" s="429"/>
      <c r="VBA208" s="429"/>
      <c r="VBB208" s="429"/>
      <c r="VBC208" s="429"/>
      <c r="VBD208" s="429"/>
      <c r="VBE208" s="429"/>
      <c r="VBF208" s="429"/>
      <c r="VBG208" s="429"/>
      <c r="VBH208" s="429"/>
      <c r="VBI208" s="429"/>
      <c r="VBJ208" s="429"/>
      <c r="VBK208" s="429"/>
      <c r="VBL208" s="429"/>
      <c r="VBM208" s="432"/>
      <c r="VBN208" s="432"/>
      <c r="VBO208" s="429"/>
      <c r="VBP208" s="429"/>
      <c r="VBQ208" s="429"/>
      <c r="VBR208" s="429"/>
      <c r="VBS208" s="429"/>
      <c r="VBT208" s="429"/>
      <c r="VBU208" s="429"/>
      <c r="VBV208" s="429"/>
      <c r="VBW208" s="429"/>
      <c r="VBX208" s="429"/>
      <c r="VBY208" s="429"/>
      <c r="VBZ208" s="429"/>
      <c r="VCA208" s="429"/>
      <c r="VCB208" s="429"/>
      <c r="VCC208" s="429"/>
      <c r="VCD208" s="429"/>
      <c r="VCE208" s="429"/>
      <c r="VCF208" s="429"/>
      <c r="VCG208" s="429"/>
      <c r="VCH208" s="429"/>
      <c r="VCI208" s="429"/>
      <c r="VCJ208" s="429"/>
      <c r="VCK208" s="429"/>
      <c r="VCL208" s="429"/>
      <c r="VCM208" s="432"/>
      <c r="VCN208" s="432"/>
      <c r="VCO208" s="429"/>
      <c r="VCP208" s="429"/>
      <c r="VCQ208" s="429"/>
      <c r="VCR208" s="429"/>
      <c r="VCS208" s="429"/>
      <c r="VCT208" s="429"/>
      <c r="VCU208" s="429"/>
      <c r="VCV208" s="429"/>
      <c r="VCW208" s="429"/>
      <c r="VCX208" s="429"/>
      <c r="VCY208" s="429"/>
      <c r="VCZ208" s="429"/>
      <c r="VDA208" s="429"/>
      <c r="VDB208" s="429"/>
      <c r="VDC208" s="429"/>
      <c r="VDD208" s="429"/>
      <c r="VDE208" s="429"/>
      <c r="VDF208" s="429"/>
      <c r="VDG208" s="429"/>
      <c r="VDH208" s="429"/>
      <c r="VDI208" s="429"/>
      <c r="VDJ208" s="429"/>
      <c r="VDK208" s="429"/>
      <c r="VDL208" s="429"/>
      <c r="VDM208" s="432"/>
      <c r="VDN208" s="432"/>
      <c r="VDO208" s="429"/>
      <c r="VDP208" s="429"/>
      <c r="VDQ208" s="429"/>
      <c r="VDR208" s="429"/>
      <c r="VDS208" s="429"/>
      <c r="VDT208" s="429"/>
      <c r="VDU208" s="429"/>
      <c r="VDV208" s="429"/>
      <c r="VDW208" s="429"/>
      <c r="VDX208" s="429"/>
      <c r="VDY208" s="429"/>
      <c r="VDZ208" s="429"/>
      <c r="VEA208" s="429"/>
      <c r="VEB208" s="429"/>
      <c r="VEC208" s="429"/>
      <c r="VED208" s="429"/>
      <c r="VEE208" s="429"/>
      <c r="VEF208" s="429"/>
      <c r="VEG208" s="429"/>
      <c r="VEH208" s="429"/>
      <c r="VEI208" s="429"/>
      <c r="VEJ208" s="429"/>
      <c r="VEK208" s="429"/>
      <c r="VEL208" s="429"/>
      <c r="VEM208" s="432"/>
      <c r="VEN208" s="432"/>
      <c r="VEO208" s="429"/>
      <c r="VEP208" s="429"/>
      <c r="VEQ208" s="429"/>
      <c r="VER208" s="429"/>
      <c r="VES208" s="429"/>
      <c r="VET208" s="429"/>
      <c r="VEU208" s="429"/>
      <c r="VEV208" s="429"/>
      <c r="VEW208" s="429"/>
      <c r="VEX208" s="429"/>
      <c r="VEY208" s="429"/>
      <c r="VEZ208" s="429"/>
      <c r="VFA208" s="429"/>
      <c r="VFB208" s="429"/>
      <c r="VFC208" s="429"/>
      <c r="VFD208" s="429"/>
      <c r="VFE208" s="429"/>
      <c r="VFF208" s="429"/>
      <c r="VFG208" s="429"/>
      <c r="VFH208" s="429"/>
      <c r="VFI208" s="429"/>
      <c r="VFJ208" s="429"/>
      <c r="VFK208" s="429"/>
      <c r="VFL208" s="429"/>
      <c r="VFM208" s="432"/>
      <c r="VFN208" s="432"/>
      <c r="VFO208" s="429"/>
      <c r="VFP208" s="429"/>
      <c r="VFQ208" s="429"/>
      <c r="VFR208" s="429"/>
      <c r="VFS208" s="429"/>
      <c r="VFT208" s="429"/>
      <c r="VFU208" s="429"/>
      <c r="VFV208" s="429"/>
      <c r="VFW208" s="429"/>
      <c r="VFX208" s="429"/>
      <c r="VFY208" s="429"/>
      <c r="VFZ208" s="429"/>
      <c r="VGA208" s="429"/>
      <c r="VGB208" s="429"/>
      <c r="VGC208" s="429"/>
      <c r="VGD208" s="429"/>
      <c r="VGE208" s="429"/>
      <c r="VGF208" s="429"/>
      <c r="VGG208" s="429"/>
      <c r="VGH208" s="429"/>
      <c r="VGI208" s="429"/>
      <c r="VGJ208" s="429"/>
      <c r="VGK208" s="429"/>
      <c r="VGL208" s="429"/>
      <c r="VGM208" s="432"/>
      <c r="VGN208" s="432"/>
      <c r="VGO208" s="429"/>
      <c r="VGP208" s="429"/>
      <c r="VGQ208" s="429"/>
      <c r="VGR208" s="429"/>
      <c r="VGS208" s="429"/>
      <c r="VGT208" s="429"/>
      <c r="VGU208" s="429"/>
      <c r="VGV208" s="429"/>
      <c r="VGW208" s="429"/>
      <c r="VGX208" s="429"/>
      <c r="VGY208" s="429"/>
      <c r="VGZ208" s="429"/>
      <c r="VHA208" s="429"/>
      <c r="VHB208" s="429"/>
      <c r="VHC208" s="429"/>
      <c r="VHD208" s="429"/>
      <c r="VHE208" s="429"/>
      <c r="VHF208" s="429"/>
      <c r="VHG208" s="429"/>
      <c r="VHH208" s="429"/>
      <c r="VHI208" s="429"/>
      <c r="VHJ208" s="429"/>
      <c r="VHK208" s="429"/>
      <c r="VHL208" s="429"/>
      <c r="VHM208" s="432"/>
      <c r="VHN208" s="432"/>
      <c r="VHO208" s="429"/>
      <c r="VHP208" s="429"/>
      <c r="VHQ208" s="429"/>
      <c r="VHR208" s="429"/>
      <c r="VHS208" s="429"/>
      <c r="VHT208" s="429"/>
      <c r="VHU208" s="429"/>
      <c r="VHV208" s="429"/>
      <c r="VHW208" s="429"/>
      <c r="VHX208" s="429"/>
      <c r="VHY208" s="429"/>
      <c r="VHZ208" s="429"/>
      <c r="VIA208" s="429"/>
      <c r="VIB208" s="429"/>
      <c r="VIC208" s="429"/>
      <c r="VID208" s="429"/>
      <c r="VIE208" s="429"/>
      <c r="VIF208" s="429"/>
      <c r="VIG208" s="429"/>
      <c r="VIH208" s="429"/>
      <c r="VII208" s="429"/>
      <c r="VIJ208" s="429"/>
      <c r="VIK208" s="429"/>
      <c r="VIL208" s="429"/>
      <c r="VIM208" s="432"/>
      <c r="VIN208" s="432"/>
      <c r="VIO208" s="429"/>
      <c r="VIP208" s="429"/>
      <c r="VIQ208" s="429"/>
      <c r="VIR208" s="429"/>
      <c r="VIS208" s="429"/>
      <c r="VIT208" s="429"/>
      <c r="VIU208" s="429"/>
      <c r="VIV208" s="429"/>
      <c r="VIW208" s="429"/>
      <c r="VIX208" s="429"/>
      <c r="VIY208" s="429"/>
      <c r="VIZ208" s="429"/>
      <c r="VJA208" s="429"/>
      <c r="VJB208" s="429"/>
      <c r="VJC208" s="429"/>
      <c r="VJD208" s="429"/>
      <c r="VJE208" s="429"/>
      <c r="VJF208" s="429"/>
      <c r="VJG208" s="429"/>
      <c r="VJH208" s="429"/>
      <c r="VJI208" s="429"/>
      <c r="VJJ208" s="429"/>
      <c r="VJK208" s="429"/>
      <c r="VJL208" s="429"/>
      <c r="VJM208" s="432"/>
      <c r="VJN208" s="432"/>
      <c r="VJO208" s="429"/>
      <c r="VJP208" s="429"/>
      <c r="VJQ208" s="429"/>
      <c r="VJR208" s="429"/>
      <c r="VJS208" s="429"/>
      <c r="VJT208" s="429"/>
      <c r="VJU208" s="429"/>
      <c r="VJV208" s="429"/>
      <c r="VJW208" s="429"/>
      <c r="VJX208" s="429"/>
      <c r="VJY208" s="429"/>
      <c r="VJZ208" s="429"/>
      <c r="VKA208" s="429"/>
      <c r="VKB208" s="429"/>
      <c r="VKC208" s="429"/>
      <c r="VKD208" s="429"/>
      <c r="VKE208" s="429"/>
      <c r="VKF208" s="429"/>
      <c r="VKG208" s="429"/>
      <c r="VKH208" s="429"/>
      <c r="VKI208" s="429"/>
      <c r="VKJ208" s="429"/>
      <c r="VKK208" s="429"/>
      <c r="VKL208" s="429"/>
      <c r="VKM208" s="432"/>
      <c r="VKN208" s="432"/>
      <c r="VKO208" s="429"/>
      <c r="VKP208" s="429"/>
      <c r="VKQ208" s="429"/>
      <c r="VKR208" s="429"/>
      <c r="VKS208" s="429"/>
      <c r="VKT208" s="429"/>
      <c r="VKU208" s="429"/>
      <c r="VKV208" s="429"/>
      <c r="VKW208" s="429"/>
      <c r="VKX208" s="429"/>
      <c r="VKY208" s="429"/>
      <c r="VKZ208" s="429"/>
      <c r="VLA208" s="429"/>
      <c r="VLB208" s="429"/>
      <c r="VLC208" s="429"/>
      <c r="VLD208" s="429"/>
      <c r="VLE208" s="429"/>
      <c r="VLF208" s="429"/>
      <c r="VLG208" s="429"/>
      <c r="VLH208" s="429"/>
      <c r="VLI208" s="429"/>
      <c r="VLJ208" s="429"/>
      <c r="VLK208" s="429"/>
      <c r="VLL208" s="429"/>
      <c r="VLM208" s="432"/>
      <c r="VLN208" s="432"/>
      <c r="VLO208" s="429"/>
      <c r="VLP208" s="429"/>
      <c r="VLQ208" s="429"/>
      <c r="VLR208" s="429"/>
      <c r="VLS208" s="429"/>
      <c r="VLT208" s="429"/>
      <c r="VLU208" s="429"/>
      <c r="VLV208" s="429"/>
      <c r="VLW208" s="429"/>
      <c r="VLX208" s="429"/>
      <c r="VLY208" s="429"/>
      <c r="VLZ208" s="429"/>
      <c r="VMA208" s="429"/>
      <c r="VMB208" s="429"/>
      <c r="VMC208" s="429"/>
      <c r="VMD208" s="429"/>
      <c r="VME208" s="429"/>
      <c r="VMF208" s="429"/>
      <c r="VMG208" s="429"/>
      <c r="VMH208" s="429"/>
      <c r="VMI208" s="429"/>
      <c r="VMJ208" s="429"/>
      <c r="VMK208" s="429"/>
      <c r="VML208" s="429"/>
      <c r="VMM208" s="432"/>
      <c r="VMN208" s="432"/>
      <c r="VMO208" s="429"/>
      <c r="VMP208" s="429"/>
      <c r="VMQ208" s="429"/>
      <c r="VMR208" s="429"/>
      <c r="VMS208" s="429"/>
      <c r="VMT208" s="429"/>
      <c r="VMU208" s="429"/>
      <c r="VMV208" s="429"/>
      <c r="VMW208" s="429"/>
      <c r="VMX208" s="429"/>
      <c r="VMY208" s="429"/>
      <c r="VMZ208" s="429"/>
      <c r="VNA208" s="429"/>
      <c r="VNB208" s="429"/>
      <c r="VNC208" s="429"/>
      <c r="VND208" s="429"/>
      <c r="VNE208" s="429"/>
      <c r="VNF208" s="429"/>
      <c r="VNG208" s="429"/>
      <c r="VNH208" s="429"/>
      <c r="VNI208" s="429"/>
      <c r="VNJ208" s="429"/>
      <c r="VNK208" s="429"/>
      <c r="VNL208" s="429"/>
      <c r="VNM208" s="432"/>
      <c r="VNN208" s="432"/>
      <c r="VNO208" s="429"/>
      <c r="VNP208" s="429"/>
      <c r="VNQ208" s="429"/>
      <c r="VNR208" s="429"/>
      <c r="VNS208" s="429"/>
      <c r="VNT208" s="429"/>
      <c r="VNU208" s="429"/>
      <c r="VNV208" s="429"/>
      <c r="VNW208" s="429"/>
      <c r="VNX208" s="429"/>
      <c r="VNY208" s="429"/>
      <c r="VNZ208" s="429"/>
      <c r="VOA208" s="429"/>
      <c r="VOB208" s="429"/>
      <c r="VOC208" s="429"/>
      <c r="VOD208" s="429"/>
      <c r="VOE208" s="429"/>
      <c r="VOF208" s="429"/>
      <c r="VOG208" s="429"/>
      <c r="VOH208" s="429"/>
      <c r="VOI208" s="429"/>
      <c r="VOJ208" s="429"/>
      <c r="VOK208" s="429"/>
      <c r="VOL208" s="429"/>
      <c r="VOM208" s="432"/>
      <c r="VON208" s="432"/>
      <c r="VOO208" s="429"/>
      <c r="VOP208" s="429"/>
      <c r="VOQ208" s="429"/>
      <c r="VOR208" s="429"/>
      <c r="VOS208" s="429"/>
      <c r="VOT208" s="429"/>
      <c r="VOU208" s="429"/>
      <c r="VOV208" s="429"/>
      <c r="VOW208" s="429"/>
      <c r="VOX208" s="429"/>
      <c r="VOY208" s="429"/>
      <c r="VOZ208" s="429"/>
      <c r="VPA208" s="429"/>
      <c r="VPB208" s="429"/>
      <c r="VPC208" s="429"/>
      <c r="VPD208" s="429"/>
      <c r="VPE208" s="429"/>
      <c r="VPF208" s="429"/>
      <c r="VPG208" s="429"/>
      <c r="VPH208" s="429"/>
      <c r="VPI208" s="429"/>
      <c r="VPJ208" s="429"/>
      <c r="VPK208" s="429"/>
      <c r="VPL208" s="429"/>
      <c r="VPM208" s="432"/>
      <c r="VPN208" s="432"/>
      <c r="VPO208" s="429"/>
      <c r="VPP208" s="429"/>
      <c r="VPQ208" s="429"/>
      <c r="VPR208" s="429"/>
      <c r="VPS208" s="429"/>
      <c r="VPT208" s="429"/>
      <c r="VPU208" s="429"/>
      <c r="VPV208" s="429"/>
      <c r="VPW208" s="429"/>
      <c r="VPX208" s="429"/>
      <c r="VPY208" s="429"/>
      <c r="VPZ208" s="429"/>
      <c r="VQA208" s="429"/>
      <c r="VQB208" s="429"/>
      <c r="VQC208" s="429"/>
      <c r="VQD208" s="429"/>
      <c r="VQE208" s="429"/>
      <c r="VQF208" s="429"/>
      <c r="VQG208" s="429"/>
      <c r="VQH208" s="429"/>
      <c r="VQI208" s="429"/>
      <c r="VQJ208" s="429"/>
      <c r="VQK208" s="429"/>
      <c r="VQL208" s="429"/>
      <c r="VQM208" s="432"/>
      <c r="VQN208" s="432"/>
      <c r="VQO208" s="429"/>
      <c r="VQP208" s="429"/>
      <c r="VQQ208" s="429"/>
      <c r="VQR208" s="429"/>
      <c r="VQS208" s="429"/>
      <c r="VQT208" s="429"/>
      <c r="VQU208" s="429"/>
      <c r="VQV208" s="429"/>
      <c r="VQW208" s="429"/>
      <c r="VQX208" s="429"/>
      <c r="VQY208" s="429"/>
      <c r="VQZ208" s="429"/>
      <c r="VRA208" s="429"/>
      <c r="VRB208" s="429"/>
      <c r="VRC208" s="429"/>
      <c r="VRD208" s="429"/>
      <c r="VRE208" s="429"/>
      <c r="VRF208" s="429"/>
      <c r="VRG208" s="429"/>
      <c r="VRH208" s="429"/>
      <c r="VRI208" s="429"/>
      <c r="VRJ208" s="429"/>
      <c r="VRK208" s="429"/>
      <c r="VRL208" s="429"/>
      <c r="VRM208" s="432"/>
      <c r="VRN208" s="432"/>
      <c r="VRO208" s="429"/>
      <c r="VRP208" s="429"/>
      <c r="VRQ208" s="429"/>
      <c r="VRR208" s="429"/>
      <c r="VRS208" s="429"/>
      <c r="VRT208" s="429"/>
      <c r="VRU208" s="429"/>
      <c r="VRV208" s="429"/>
      <c r="VRW208" s="429"/>
      <c r="VRX208" s="429"/>
      <c r="VRY208" s="429"/>
      <c r="VRZ208" s="429"/>
      <c r="VSA208" s="429"/>
      <c r="VSB208" s="429"/>
      <c r="VSC208" s="429"/>
      <c r="VSD208" s="429"/>
      <c r="VSE208" s="429"/>
      <c r="VSF208" s="429"/>
      <c r="VSG208" s="429"/>
      <c r="VSH208" s="429"/>
      <c r="VSI208" s="429"/>
      <c r="VSJ208" s="429"/>
      <c r="VSK208" s="429"/>
      <c r="VSL208" s="429"/>
      <c r="VSM208" s="432"/>
      <c r="VSN208" s="432"/>
      <c r="VSO208" s="429"/>
      <c r="VSP208" s="429"/>
      <c r="VSQ208" s="429"/>
      <c r="VSR208" s="429"/>
      <c r="VSS208" s="429"/>
      <c r="VST208" s="429"/>
      <c r="VSU208" s="429"/>
      <c r="VSV208" s="429"/>
      <c r="VSW208" s="429"/>
      <c r="VSX208" s="429"/>
      <c r="VSY208" s="429"/>
      <c r="VSZ208" s="429"/>
      <c r="VTA208" s="429"/>
      <c r="VTB208" s="429"/>
      <c r="VTC208" s="429"/>
      <c r="VTD208" s="429"/>
      <c r="VTE208" s="429"/>
      <c r="VTF208" s="429"/>
      <c r="VTG208" s="429"/>
      <c r="VTH208" s="429"/>
      <c r="VTI208" s="429"/>
      <c r="VTJ208" s="429"/>
      <c r="VTK208" s="429"/>
      <c r="VTL208" s="429"/>
      <c r="VTM208" s="432"/>
      <c r="VTN208" s="432"/>
      <c r="VTO208" s="429"/>
      <c r="VTP208" s="429"/>
      <c r="VTQ208" s="429"/>
      <c r="VTR208" s="429"/>
      <c r="VTS208" s="429"/>
      <c r="VTT208" s="429"/>
      <c r="VTU208" s="429"/>
      <c r="VTV208" s="429"/>
      <c r="VTW208" s="429"/>
      <c r="VTX208" s="429"/>
      <c r="VTY208" s="429"/>
      <c r="VTZ208" s="429"/>
      <c r="VUA208" s="429"/>
      <c r="VUB208" s="429"/>
      <c r="VUC208" s="429"/>
      <c r="VUD208" s="429"/>
      <c r="VUE208" s="429"/>
      <c r="VUF208" s="429"/>
      <c r="VUG208" s="429"/>
      <c r="VUH208" s="429"/>
      <c r="VUI208" s="429"/>
      <c r="VUJ208" s="429"/>
      <c r="VUK208" s="429"/>
      <c r="VUL208" s="429"/>
      <c r="VUM208" s="432"/>
      <c r="VUN208" s="432"/>
      <c r="VUO208" s="429"/>
      <c r="VUP208" s="429"/>
      <c r="VUQ208" s="429"/>
      <c r="VUR208" s="429"/>
      <c r="VUS208" s="429"/>
      <c r="VUT208" s="429"/>
      <c r="VUU208" s="429"/>
      <c r="VUV208" s="429"/>
      <c r="VUW208" s="429"/>
      <c r="VUX208" s="429"/>
      <c r="VUY208" s="429"/>
      <c r="VUZ208" s="429"/>
      <c r="VVA208" s="429"/>
      <c r="VVB208" s="429"/>
      <c r="VVC208" s="429"/>
      <c r="VVD208" s="429"/>
      <c r="VVE208" s="429"/>
      <c r="VVF208" s="429"/>
      <c r="VVG208" s="429"/>
      <c r="VVH208" s="429"/>
      <c r="VVI208" s="429"/>
      <c r="VVJ208" s="429"/>
      <c r="VVK208" s="429"/>
      <c r="VVL208" s="429"/>
      <c r="VVM208" s="432"/>
      <c r="VVN208" s="432"/>
      <c r="VVO208" s="429"/>
      <c r="VVP208" s="429"/>
      <c r="VVQ208" s="429"/>
      <c r="VVR208" s="429"/>
      <c r="VVS208" s="429"/>
      <c r="VVT208" s="429"/>
      <c r="VVU208" s="429"/>
      <c r="VVV208" s="429"/>
      <c r="VVW208" s="429"/>
      <c r="VVX208" s="429"/>
      <c r="VVY208" s="429"/>
      <c r="VVZ208" s="429"/>
      <c r="VWA208" s="429"/>
      <c r="VWB208" s="429"/>
      <c r="VWC208" s="429"/>
      <c r="VWD208" s="429"/>
      <c r="VWE208" s="429"/>
      <c r="VWF208" s="429"/>
      <c r="VWG208" s="429"/>
      <c r="VWH208" s="429"/>
      <c r="VWI208" s="429"/>
      <c r="VWJ208" s="429"/>
      <c r="VWK208" s="429"/>
      <c r="VWL208" s="429"/>
      <c r="VWM208" s="432"/>
      <c r="VWN208" s="432"/>
      <c r="VWO208" s="429"/>
      <c r="VWP208" s="429"/>
      <c r="VWQ208" s="429"/>
      <c r="VWR208" s="429"/>
      <c r="VWS208" s="429"/>
      <c r="VWT208" s="429"/>
      <c r="VWU208" s="429"/>
      <c r="VWV208" s="429"/>
      <c r="VWW208" s="429"/>
      <c r="VWX208" s="429"/>
      <c r="VWY208" s="429"/>
      <c r="VWZ208" s="429"/>
      <c r="VXA208" s="429"/>
      <c r="VXB208" s="429"/>
      <c r="VXC208" s="429"/>
      <c r="VXD208" s="429"/>
      <c r="VXE208" s="429"/>
      <c r="VXF208" s="429"/>
      <c r="VXG208" s="429"/>
      <c r="VXH208" s="429"/>
      <c r="VXI208" s="429"/>
      <c r="VXJ208" s="429"/>
      <c r="VXK208" s="429"/>
      <c r="VXL208" s="429"/>
      <c r="VXM208" s="432"/>
      <c r="VXN208" s="432"/>
      <c r="VXO208" s="429"/>
      <c r="VXP208" s="429"/>
      <c r="VXQ208" s="429"/>
      <c r="VXR208" s="429"/>
      <c r="VXS208" s="429"/>
      <c r="VXT208" s="429"/>
      <c r="VXU208" s="429"/>
      <c r="VXV208" s="429"/>
      <c r="VXW208" s="429"/>
      <c r="VXX208" s="429"/>
      <c r="VXY208" s="429"/>
      <c r="VXZ208" s="429"/>
      <c r="VYA208" s="429"/>
      <c r="VYB208" s="429"/>
      <c r="VYC208" s="429"/>
      <c r="VYD208" s="429"/>
      <c r="VYE208" s="429"/>
      <c r="VYF208" s="429"/>
      <c r="VYG208" s="429"/>
      <c r="VYH208" s="429"/>
      <c r="VYI208" s="429"/>
      <c r="VYJ208" s="429"/>
      <c r="VYK208" s="429"/>
      <c r="VYL208" s="429"/>
      <c r="VYM208" s="432"/>
      <c r="VYN208" s="432"/>
      <c r="VYO208" s="429"/>
      <c r="VYP208" s="429"/>
      <c r="VYQ208" s="429"/>
      <c r="VYR208" s="429"/>
      <c r="VYS208" s="429"/>
      <c r="VYT208" s="429"/>
      <c r="VYU208" s="429"/>
      <c r="VYV208" s="429"/>
      <c r="VYW208" s="429"/>
      <c r="VYX208" s="429"/>
      <c r="VYY208" s="429"/>
      <c r="VYZ208" s="429"/>
      <c r="VZA208" s="429"/>
      <c r="VZB208" s="429"/>
      <c r="VZC208" s="429"/>
      <c r="VZD208" s="429"/>
      <c r="VZE208" s="429"/>
      <c r="VZF208" s="429"/>
      <c r="VZG208" s="429"/>
      <c r="VZH208" s="429"/>
      <c r="VZI208" s="429"/>
      <c r="VZJ208" s="429"/>
      <c r="VZK208" s="429"/>
      <c r="VZL208" s="429"/>
      <c r="VZM208" s="432"/>
      <c r="VZN208" s="432"/>
      <c r="VZO208" s="429"/>
      <c r="VZP208" s="429"/>
      <c r="VZQ208" s="429"/>
      <c r="VZR208" s="429"/>
      <c r="VZS208" s="429"/>
      <c r="VZT208" s="429"/>
      <c r="VZU208" s="429"/>
      <c r="VZV208" s="429"/>
      <c r="VZW208" s="429"/>
      <c r="VZX208" s="429"/>
      <c r="VZY208" s="429"/>
      <c r="VZZ208" s="429"/>
      <c r="WAA208" s="429"/>
      <c r="WAB208" s="429"/>
      <c r="WAC208" s="429"/>
      <c r="WAD208" s="429"/>
      <c r="WAE208" s="429"/>
      <c r="WAF208" s="429"/>
      <c r="WAG208" s="429"/>
      <c r="WAH208" s="429"/>
      <c r="WAI208" s="429"/>
      <c r="WAJ208" s="429"/>
      <c r="WAK208" s="429"/>
      <c r="WAL208" s="429"/>
      <c r="WAM208" s="432"/>
      <c r="WAN208" s="432"/>
      <c r="WAO208" s="429"/>
      <c r="WAP208" s="429"/>
      <c r="WAQ208" s="429"/>
      <c r="WAR208" s="429"/>
      <c r="WAS208" s="429"/>
      <c r="WAT208" s="429"/>
      <c r="WAU208" s="429"/>
      <c r="WAV208" s="429"/>
      <c r="WAW208" s="429"/>
      <c r="WAX208" s="429"/>
      <c r="WAY208" s="429"/>
      <c r="WAZ208" s="429"/>
      <c r="WBA208" s="429"/>
      <c r="WBB208" s="429"/>
      <c r="WBC208" s="429"/>
      <c r="WBD208" s="429"/>
      <c r="WBE208" s="429"/>
      <c r="WBF208" s="429"/>
      <c r="WBG208" s="429"/>
      <c r="WBH208" s="429"/>
      <c r="WBI208" s="429"/>
      <c r="WBJ208" s="429"/>
      <c r="WBK208" s="429"/>
      <c r="WBL208" s="429"/>
      <c r="WBM208" s="432"/>
      <c r="WBN208" s="432"/>
      <c r="WBO208" s="429"/>
      <c r="WBP208" s="429"/>
      <c r="WBQ208" s="429"/>
      <c r="WBR208" s="429"/>
      <c r="WBS208" s="429"/>
      <c r="WBT208" s="429"/>
      <c r="WBU208" s="429"/>
      <c r="WBV208" s="429"/>
      <c r="WBW208" s="429"/>
      <c r="WBX208" s="429"/>
      <c r="WBY208" s="429"/>
      <c r="WBZ208" s="429"/>
      <c r="WCA208" s="429"/>
      <c r="WCB208" s="429"/>
      <c r="WCC208" s="429"/>
      <c r="WCD208" s="429"/>
      <c r="WCE208" s="429"/>
      <c r="WCF208" s="429"/>
      <c r="WCG208" s="429"/>
      <c r="WCH208" s="429"/>
      <c r="WCI208" s="429"/>
      <c r="WCJ208" s="429"/>
      <c r="WCK208" s="429"/>
      <c r="WCL208" s="429"/>
      <c r="WCM208" s="432"/>
      <c r="WCN208" s="432"/>
      <c r="WCO208" s="429"/>
      <c r="WCP208" s="429"/>
      <c r="WCQ208" s="429"/>
      <c r="WCR208" s="429"/>
      <c r="WCS208" s="429"/>
      <c r="WCT208" s="429"/>
      <c r="WCU208" s="429"/>
      <c r="WCV208" s="429"/>
      <c r="WCW208" s="429"/>
      <c r="WCX208" s="429"/>
      <c r="WCY208" s="429"/>
      <c r="WCZ208" s="429"/>
      <c r="WDA208" s="429"/>
      <c r="WDB208" s="429"/>
      <c r="WDC208" s="429"/>
      <c r="WDD208" s="429"/>
      <c r="WDE208" s="429"/>
      <c r="WDF208" s="429"/>
      <c r="WDG208" s="429"/>
      <c r="WDH208" s="429"/>
      <c r="WDI208" s="429"/>
      <c r="WDJ208" s="429"/>
      <c r="WDK208" s="429"/>
      <c r="WDL208" s="429"/>
      <c r="WDM208" s="432"/>
      <c r="WDN208" s="432"/>
      <c r="WDO208" s="429"/>
      <c r="WDP208" s="429"/>
      <c r="WDQ208" s="429"/>
      <c r="WDR208" s="429"/>
      <c r="WDS208" s="429"/>
      <c r="WDT208" s="429"/>
      <c r="WDU208" s="429"/>
      <c r="WDV208" s="429"/>
      <c r="WDW208" s="429"/>
      <c r="WDX208" s="429"/>
      <c r="WDY208" s="429"/>
      <c r="WDZ208" s="429"/>
      <c r="WEA208" s="429"/>
      <c r="WEB208" s="429"/>
      <c r="WEC208" s="429"/>
      <c r="WED208" s="429"/>
      <c r="WEE208" s="429"/>
      <c r="WEF208" s="429"/>
      <c r="WEG208" s="429"/>
      <c r="WEH208" s="429"/>
      <c r="WEI208" s="429"/>
      <c r="WEJ208" s="429"/>
      <c r="WEK208" s="429"/>
      <c r="WEL208" s="429"/>
      <c r="WEM208" s="432"/>
      <c r="WEN208" s="432"/>
      <c r="WEO208" s="429"/>
      <c r="WEP208" s="429"/>
      <c r="WEQ208" s="429"/>
      <c r="WER208" s="429"/>
      <c r="WES208" s="429"/>
      <c r="WET208" s="429"/>
      <c r="WEU208" s="429"/>
      <c r="WEV208" s="429"/>
      <c r="WEW208" s="429"/>
      <c r="WEX208" s="429"/>
      <c r="WEY208" s="429"/>
      <c r="WEZ208" s="429"/>
      <c r="WFA208" s="429"/>
      <c r="WFB208" s="429"/>
      <c r="WFC208" s="429"/>
      <c r="WFD208" s="429"/>
      <c r="WFE208" s="429"/>
      <c r="WFF208" s="429"/>
      <c r="WFG208" s="429"/>
      <c r="WFH208" s="429"/>
      <c r="WFI208" s="429"/>
      <c r="WFJ208" s="429"/>
      <c r="WFK208" s="429"/>
      <c r="WFL208" s="429"/>
      <c r="WFM208" s="432"/>
      <c r="WFN208" s="432"/>
      <c r="WFO208" s="429"/>
      <c r="WFP208" s="429"/>
      <c r="WFQ208" s="429"/>
      <c r="WFR208" s="429"/>
      <c r="WFS208" s="429"/>
      <c r="WFT208" s="429"/>
      <c r="WFU208" s="429"/>
      <c r="WFV208" s="429"/>
      <c r="WFW208" s="429"/>
      <c r="WFX208" s="429"/>
      <c r="WFY208" s="429"/>
      <c r="WFZ208" s="429"/>
      <c r="WGA208" s="429"/>
      <c r="WGB208" s="429"/>
      <c r="WGC208" s="429"/>
      <c r="WGD208" s="429"/>
      <c r="WGE208" s="429"/>
      <c r="WGF208" s="429"/>
      <c r="WGG208" s="429"/>
      <c r="WGH208" s="429"/>
      <c r="WGI208" s="429"/>
      <c r="WGJ208" s="429"/>
      <c r="WGK208" s="429"/>
      <c r="WGL208" s="429"/>
      <c r="WGM208" s="432"/>
      <c r="WGN208" s="432"/>
      <c r="WGO208" s="429"/>
      <c r="WGP208" s="429"/>
      <c r="WGQ208" s="429"/>
      <c r="WGR208" s="429"/>
      <c r="WGS208" s="429"/>
      <c r="WGT208" s="429"/>
      <c r="WGU208" s="429"/>
      <c r="WGV208" s="429"/>
      <c r="WGW208" s="429"/>
      <c r="WGX208" s="429"/>
      <c r="WGY208" s="429"/>
      <c r="WGZ208" s="429"/>
      <c r="WHA208" s="429"/>
      <c r="WHB208" s="429"/>
      <c r="WHC208" s="429"/>
      <c r="WHD208" s="429"/>
      <c r="WHE208" s="429"/>
      <c r="WHF208" s="429"/>
      <c r="WHG208" s="429"/>
      <c r="WHH208" s="429"/>
      <c r="WHI208" s="429"/>
      <c r="WHJ208" s="429"/>
      <c r="WHK208" s="429"/>
      <c r="WHL208" s="429"/>
      <c r="WHM208" s="432"/>
      <c r="WHN208" s="432"/>
      <c r="WHO208" s="429"/>
      <c r="WHP208" s="429"/>
      <c r="WHQ208" s="429"/>
      <c r="WHR208" s="429"/>
      <c r="WHS208" s="429"/>
      <c r="WHT208" s="429"/>
      <c r="WHU208" s="429"/>
      <c r="WHV208" s="429"/>
      <c r="WHW208" s="429"/>
      <c r="WHX208" s="429"/>
      <c r="WHY208" s="429"/>
      <c r="WHZ208" s="429"/>
      <c r="WIA208" s="429"/>
      <c r="WIB208" s="429"/>
      <c r="WIC208" s="429"/>
      <c r="WID208" s="429"/>
      <c r="WIE208" s="429"/>
      <c r="WIF208" s="429"/>
      <c r="WIG208" s="429"/>
      <c r="WIH208" s="429"/>
      <c r="WII208" s="429"/>
      <c r="WIJ208" s="429"/>
      <c r="WIK208" s="429"/>
      <c r="WIL208" s="429"/>
      <c r="WIM208" s="432"/>
      <c r="WIN208" s="432"/>
      <c r="WIO208" s="429"/>
      <c r="WIP208" s="429"/>
      <c r="WIQ208" s="429"/>
      <c r="WIR208" s="429"/>
      <c r="WIS208" s="429"/>
      <c r="WIT208" s="429"/>
      <c r="WIU208" s="429"/>
      <c r="WIV208" s="429"/>
      <c r="WIW208" s="429"/>
      <c r="WIX208" s="429"/>
      <c r="WIY208" s="429"/>
      <c r="WIZ208" s="429"/>
      <c r="WJA208" s="429"/>
      <c r="WJB208" s="429"/>
      <c r="WJC208" s="429"/>
      <c r="WJD208" s="429"/>
      <c r="WJE208" s="429"/>
      <c r="WJF208" s="429"/>
      <c r="WJG208" s="429"/>
      <c r="WJH208" s="429"/>
      <c r="WJI208" s="429"/>
      <c r="WJJ208" s="429"/>
      <c r="WJK208" s="429"/>
      <c r="WJL208" s="429"/>
      <c r="WJM208" s="432"/>
      <c r="WJN208" s="432"/>
      <c r="WJO208" s="429"/>
      <c r="WJP208" s="429"/>
      <c r="WJQ208" s="429"/>
      <c r="WJR208" s="429"/>
      <c r="WJS208" s="429"/>
      <c r="WJT208" s="429"/>
      <c r="WJU208" s="429"/>
      <c r="WJV208" s="429"/>
      <c r="WJW208" s="429"/>
      <c r="WJX208" s="429"/>
      <c r="WJY208" s="429"/>
      <c r="WJZ208" s="429"/>
      <c r="WKA208" s="429"/>
      <c r="WKB208" s="429"/>
      <c r="WKC208" s="429"/>
      <c r="WKD208" s="429"/>
      <c r="WKE208" s="429"/>
      <c r="WKF208" s="429"/>
      <c r="WKG208" s="429"/>
      <c r="WKH208" s="429"/>
      <c r="WKI208" s="429"/>
      <c r="WKJ208" s="429"/>
      <c r="WKK208" s="429"/>
      <c r="WKL208" s="429"/>
      <c r="WKM208" s="432"/>
      <c r="WKN208" s="432"/>
      <c r="WKO208" s="429"/>
      <c r="WKP208" s="429"/>
      <c r="WKQ208" s="429"/>
      <c r="WKR208" s="429"/>
      <c r="WKS208" s="429"/>
      <c r="WKT208" s="429"/>
      <c r="WKU208" s="429"/>
      <c r="WKV208" s="429"/>
      <c r="WKW208" s="429"/>
      <c r="WKX208" s="429"/>
      <c r="WKY208" s="429"/>
      <c r="WKZ208" s="429"/>
      <c r="WLA208" s="429"/>
      <c r="WLB208" s="429"/>
      <c r="WLC208" s="429"/>
      <c r="WLD208" s="429"/>
      <c r="WLE208" s="429"/>
      <c r="WLF208" s="429"/>
      <c r="WLG208" s="429"/>
      <c r="WLH208" s="429"/>
      <c r="WLI208" s="429"/>
      <c r="WLJ208" s="429"/>
      <c r="WLK208" s="429"/>
      <c r="WLL208" s="429"/>
      <c r="WLM208" s="432"/>
      <c r="WLN208" s="432"/>
      <c r="WLO208" s="429"/>
      <c r="WLP208" s="429"/>
      <c r="WLQ208" s="429"/>
      <c r="WLR208" s="429"/>
      <c r="WLS208" s="429"/>
      <c r="WLT208" s="429"/>
      <c r="WLU208" s="429"/>
      <c r="WLV208" s="429"/>
      <c r="WLW208" s="429"/>
      <c r="WLX208" s="429"/>
      <c r="WLY208" s="429"/>
      <c r="WLZ208" s="429"/>
      <c r="WMA208" s="429"/>
      <c r="WMB208" s="429"/>
      <c r="WMC208" s="429"/>
      <c r="WMD208" s="429"/>
      <c r="WME208" s="429"/>
      <c r="WMF208" s="429"/>
      <c r="WMG208" s="429"/>
      <c r="WMH208" s="429"/>
      <c r="WMI208" s="429"/>
      <c r="WMJ208" s="429"/>
      <c r="WMK208" s="429"/>
      <c r="WML208" s="429"/>
      <c r="WMM208" s="432"/>
      <c r="WMN208" s="432"/>
      <c r="WMO208" s="429"/>
      <c r="WMP208" s="429"/>
      <c r="WMQ208" s="429"/>
      <c r="WMR208" s="429"/>
      <c r="WMS208" s="429"/>
      <c r="WMT208" s="429"/>
      <c r="WMU208" s="429"/>
      <c r="WMV208" s="429"/>
      <c r="WMW208" s="429"/>
      <c r="WMX208" s="429"/>
      <c r="WMY208" s="429"/>
      <c r="WMZ208" s="429"/>
      <c r="WNA208" s="429"/>
      <c r="WNB208" s="429"/>
      <c r="WNC208" s="429"/>
      <c r="WND208" s="429"/>
      <c r="WNE208" s="429"/>
      <c r="WNF208" s="429"/>
      <c r="WNG208" s="429"/>
      <c r="WNH208" s="429"/>
      <c r="WNI208" s="429"/>
      <c r="WNJ208" s="429"/>
      <c r="WNK208" s="429"/>
      <c r="WNL208" s="429"/>
      <c r="WNM208" s="432"/>
      <c r="WNN208" s="432"/>
      <c r="WNO208" s="429"/>
      <c r="WNP208" s="429"/>
      <c r="WNQ208" s="429"/>
      <c r="WNR208" s="429"/>
      <c r="WNS208" s="429"/>
      <c r="WNT208" s="429"/>
      <c r="WNU208" s="429"/>
      <c r="WNV208" s="429"/>
      <c r="WNW208" s="429"/>
      <c r="WNX208" s="429"/>
      <c r="WNY208" s="429"/>
      <c r="WNZ208" s="429"/>
      <c r="WOA208" s="429"/>
      <c r="WOB208" s="429"/>
      <c r="WOC208" s="429"/>
      <c r="WOD208" s="429"/>
      <c r="WOE208" s="429"/>
      <c r="WOF208" s="429"/>
      <c r="WOG208" s="429"/>
      <c r="WOH208" s="429"/>
      <c r="WOI208" s="429"/>
      <c r="WOJ208" s="429"/>
      <c r="WOK208" s="429"/>
      <c r="WOL208" s="429"/>
      <c r="WOM208" s="432"/>
      <c r="WON208" s="432"/>
      <c r="WOO208" s="429"/>
      <c r="WOP208" s="429"/>
      <c r="WOQ208" s="429"/>
      <c r="WOR208" s="429"/>
      <c r="WOS208" s="429"/>
      <c r="WOT208" s="429"/>
      <c r="WOU208" s="429"/>
      <c r="WOV208" s="429"/>
      <c r="WOW208" s="429"/>
      <c r="WOX208" s="429"/>
      <c r="WOY208" s="429"/>
      <c r="WOZ208" s="429"/>
      <c r="WPA208" s="429"/>
      <c r="WPB208" s="429"/>
      <c r="WPC208" s="429"/>
      <c r="WPD208" s="429"/>
      <c r="WPE208" s="429"/>
      <c r="WPF208" s="429"/>
      <c r="WPG208" s="429"/>
      <c r="WPH208" s="429"/>
      <c r="WPI208" s="429"/>
      <c r="WPJ208" s="429"/>
      <c r="WPK208" s="429"/>
      <c r="WPL208" s="429"/>
      <c r="WPM208" s="432"/>
      <c r="WPN208" s="432"/>
      <c r="WPO208" s="429"/>
      <c r="WPP208" s="429"/>
      <c r="WPQ208" s="429"/>
      <c r="WPR208" s="429"/>
      <c r="WPS208" s="429"/>
      <c r="WPT208" s="429"/>
      <c r="WPU208" s="429"/>
      <c r="WPV208" s="429"/>
      <c r="WPW208" s="429"/>
      <c r="WPX208" s="429"/>
      <c r="WPY208" s="429"/>
      <c r="WPZ208" s="429"/>
      <c r="WQA208" s="429"/>
      <c r="WQB208" s="429"/>
      <c r="WQC208" s="429"/>
      <c r="WQD208" s="429"/>
      <c r="WQE208" s="429"/>
      <c r="WQF208" s="429"/>
      <c r="WQG208" s="429"/>
      <c r="WQH208" s="429"/>
      <c r="WQI208" s="429"/>
      <c r="WQJ208" s="429"/>
      <c r="WQK208" s="429"/>
      <c r="WQL208" s="429"/>
      <c r="WQM208" s="432"/>
      <c r="WQN208" s="432"/>
      <c r="WQO208" s="429"/>
      <c r="WQP208" s="429"/>
      <c r="WQQ208" s="429"/>
      <c r="WQR208" s="429"/>
      <c r="WQS208" s="429"/>
      <c r="WQT208" s="429"/>
      <c r="WQU208" s="429"/>
      <c r="WQV208" s="429"/>
      <c r="WQW208" s="429"/>
      <c r="WQX208" s="429"/>
      <c r="WQY208" s="429"/>
      <c r="WQZ208" s="429"/>
      <c r="WRA208" s="429"/>
      <c r="WRB208" s="429"/>
      <c r="WRC208" s="429"/>
      <c r="WRD208" s="429"/>
      <c r="WRE208" s="429"/>
      <c r="WRF208" s="429"/>
      <c r="WRG208" s="429"/>
      <c r="WRH208" s="429"/>
      <c r="WRI208" s="429"/>
      <c r="WRJ208" s="429"/>
      <c r="WRK208" s="429"/>
      <c r="WRL208" s="429"/>
      <c r="WRM208" s="432"/>
      <c r="WRN208" s="432"/>
      <c r="WRO208" s="429"/>
      <c r="WRP208" s="429"/>
      <c r="WRQ208" s="429"/>
      <c r="WRR208" s="429"/>
      <c r="WRS208" s="429"/>
      <c r="WRT208" s="429"/>
      <c r="WRU208" s="429"/>
      <c r="WRV208" s="429"/>
      <c r="WRW208" s="429"/>
      <c r="WRX208" s="429"/>
      <c r="WRY208" s="429"/>
      <c r="WRZ208" s="429"/>
      <c r="WSA208" s="429"/>
      <c r="WSB208" s="429"/>
      <c r="WSC208" s="429"/>
      <c r="WSD208" s="429"/>
      <c r="WSE208" s="429"/>
      <c r="WSF208" s="429"/>
      <c r="WSG208" s="429"/>
      <c r="WSH208" s="429"/>
      <c r="WSI208" s="429"/>
      <c r="WSJ208" s="429"/>
      <c r="WSK208" s="429"/>
      <c r="WSL208" s="429"/>
      <c r="WSM208" s="432"/>
      <c r="WSN208" s="432"/>
      <c r="WSO208" s="429"/>
      <c r="WSP208" s="429"/>
      <c r="WSQ208" s="429"/>
      <c r="WSR208" s="429"/>
      <c r="WSS208" s="429"/>
      <c r="WST208" s="429"/>
      <c r="WSU208" s="429"/>
      <c r="WSV208" s="429"/>
      <c r="WSW208" s="429"/>
      <c r="WSX208" s="429"/>
      <c r="WSY208" s="429"/>
      <c r="WSZ208" s="429"/>
      <c r="WTA208" s="429"/>
      <c r="WTB208" s="429"/>
      <c r="WTC208" s="429"/>
      <c r="WTD208" s="429"/>
      <c r="WTE208" s="429"/>
      <c r="WTF208" s="429"/>
      <c r="WTG208" s="429"/>
      <c r="WTH208" s="429"/>
      <c r="WTI208" s="429"/>
      <c r="WTJ208" s="429"/>
      <c r="WTK208" s="429"/>
      <c r="WTL208" s="429"/>
      <c r="WTM208" s="432"/>
      <c r="WTN208" s="432"/>
      <c r="WTO208" s="429"/>
      <c r="WTP208" s="429"/>
      <c r="WTQ208" s="429"/>
      <c r="WTR208" s="429"/>
      <c r="WTS208" s="429"/>
      <c r="WTT208" s="429"/>
      <c r="WTU208" s="429"/>
      <c r="WTV208" s="429"/>
      <c r="WTW208" s="429"/>
      <c r="WTX208" s="429"/>
      <c r="WTY208" s="429"/>
      <c r="WTZ208" s="429"/>
      <c r="WUA208" s="429"/>
      <c r="WUB208" s="429"/>
      <c r="WUC208" s="429"/>
      <c r="WUD208" s="429"/>
      <c r="WUE208" s="429"/>
      <c r="WUF208" s="429"/>
      <c r="WUG208" s="429"/>
      <c r="WUH208" s="429"/>
      <c r="WUI208" s="429"/>
      <c r="WUJ208" s="429"/>
      <c r="WUK208" s="429"/>
      <c r="WUL208" s="429"/>
      <c r="WUM208" s="432"/>
      <c r="WUN208" s="432"/>
      <c r="WUO208" s="429"/>
      <c r="WUP208" s="429"/>
      <c r="WUQ208" s="429"/>
      <c r="WUR208" s="429"/>
      <c r="WUS208" s="429"/>
      <c r="WUT208" s="429"/>
      <c r="WUU208" s="429"/>
      <c r="WUV208" s="429"/>
      <c r="WUW208" s="429"/>
      <c r="WUX208" s="429"/>
      <c r="WUY208" s="429"/>
      <c r="WUZ208" s="429"/>
      <c r="WVA208" s="429"/>
      <c r="WVB208" s="429"/>
      <c r="WVC208" s="429"/>
      <c r="WVD208" s="429"/>
      <c r="WVE208" s="429"/>
      <c r="WVF208" s="429"/>
      <c r="WVG208" s="429"/>
      <c r="WVH208" s="429"/>
      <c r="WVI208" s="429"/>
      <c r="WVJ208" s="429"/>
      <c r="WVK208" s="429"/>
      <c r="WVL208" s="429"/>
      <c r="WVM208" s="432"/>
      <c r="WVN208" s="432"/>
      <c r="WVO208" s="429"/>
      <c r="WVP208" s="429"/>
      <c r="WVQ208" s="429"/>
      <c r="WVR208" s="429"/>
      <c r="WVS208" s="429"/>
      <c r="WVT208" s="429"/>
      <c r="WVU208" s="429"/>
      <c r="WVV208" s="429"/>
      <c r="WVW208" s="429"/>
      <c r="WVX208" s="429"/>
      <c r="WVY208" s="429"/>
      <c r="WVZ208" s="429"/>
      <c r="WWA208" s="429"/>
      <c r="WWB208" s="429"/>
      <c r="WWC208" s="429"/>
      <c r="WWD208" s="429"/>
      <c r="WWE208" s="429"/>
      <c r="WWF208" s="429"/>
      <c r="WWG208" s="429"/>
      <c r="WWH208" s="429"/>
      <c r="WWI208" s="429"/>
      <c r="WWJ208" s="429"/>
      <c r="WWK208" s="429"/>
      <c r="WWL208" s="429"/>
      <c r="WWM208" s="432"/>
      <c r="WWN208" s="432"/>
      <c r="WWO208" s="429"/>
      <c r="WWP208" s="429"/>
      <c r="WWQ208" s="429"/>
      <c r="WWR208" s="429"/>
      <c r="WWS208" s="429"/>
      <c r="WWT208" s="429"/>
      <c r="WWU208" s="429"/>
      <c r="WWV208" s="429"/>
      <c r="WWW208" s="429"/>
      <c r="WWX208" s="429"/>
      <c r="WWY208" s="429"/>
      <c r="WWZ208" s="429"/>
      <c r="WXA208" s="429"/>
      <c r="WXB208" s="429"/>
      <c r="WXC208" s="429"/>
      <c r="WXD208" s="429"/>
      <c r="WXE208" s="429"/>
      <c r="WXF208" s="429"/>
      <c r="WXG208" s="429"/>
      <c r="WXH208" s="429"/>
      <c r="WXI208" s="429"/>
      <c r="WXJ208" s="429"/>
      <c r="WXK208" s="429"/>
      <c r="WXL208" s="429"/>
      <c r="WXM208" s="432"/>
      <c r="WXN208" s="432"/>
      <c r="WXO208" s="429"/>
      <c r="WXP208" s="429"/>
      <c r="WXQ208" s="429"/>
      <c r="WXR208" s="429"/>
      <c r="WXS208" s="429"/>
      <c r="WXT208" s="429"/>
      <c r="WXU208" s="429"/>
      <c r="WXV208" s="429"/>
      <c r="WXW208" s="429"/>
      <c r="WXX208" s="429"/>
      <c r="WXY208" s="429"/>
      <c r="WXZ208" s="429"/>
      <c r="WYA208" s="429"/>
      <c r="WYB208" s="429"/>
      <c r="WYC208" s="429"/>
      <c r="WYD208" s="429"/>
      <c r="WYE208" s="429"/>
      <c r="WYF208" s="429"/>
      <c r="WYG208" s="429"/>
      <c r="WYH208" s="429"/>
      <c r="WYI208" s="429"/>
      <c r="WYJ208" s="429"/>
      <c r="WYK208" s="429"/>
      <c r="WYL208" s="429"/>
      <c r="WYM208" s="432"/>
      <c r="WYN208" s="432"/>
      <c r="WYO208" s="429"/>
      <c r="WYP208" s="429"/>
      <c r="WYQ208" s="429"/>
      <c r="WYR208" s="429"/>
      <c r="WYS208" s="429"/>
      <c r="WYT208" s="429"/>
      <c r="WYU208" s="429"/>
      <c r="WYV208" s="429"/>
      <c r="WYW208" s="429"/>
      <c r="WYX208" s="429"/>
      <c r="WYY208" s="429"/>
      <c r="WYZ208" s="429"/>
      <c r="WZA208" s="429"/>
      <c r="WZB208" s="429"/>
      <c r="WZC208" s="429"/>
      <c r="WZD208" s="429"/>
      <c r="WZE208" s="429"/>
      <c r="WZF208" s="429"/>
      <c r="WZG208" s="429"/>
      <c r="WZH208" s="429"/>
      <c r="WZI208" s="429"/>
      <c r="WZJ208" s="429"/>
      <c r="WZK208" s="429"/>
      <c r="WZL208" s="429"/>
      <c r="WZM208" s="432"/>
      <c r="WZN208" s="432"/>
      <c r="WZO208" s="429"/>
      <c r="WZP208" s="429"/>
      <c r="WZQ208" s="429"/>
      <c r="WZR208" s="429"/>
      <c r="WZS208" s="429"/>
      <c r="WZT208" s="429"/>
      <c r="WZU208" s="429"/>
      <c r="WZV208" s="429"/>
      <c r="WZW208" s="429"/>
      <c r="WZX208" s="429"/>
      <c r="WZY208" s="429"/>
      <c r="WZZ208" s="429"/>
      <c r="XAA208" s="429"/>
      <c r="XAB208" s="429"/>
      <c r="XAC208" s="429"/>
      <c r="XAD208" s="429"/>
      <c r="XAE208" s="429"/>
      <c r="XAF208" s="429"/>
      <c r="XAG208" s="429"/>
      <c r="XAH208" s="429"/>
      <c r="XAI208" s="429"/>
      <c r="XAJ208" s="429"/>
      <c r="XAK208" s="429"/>
      <c r="XAL208" s="429"/>
      <c r="XAM208" s="432"/>
      <c r="XAN208" s="432"/>
      <c r="XAO208" s="429"/>
      <c r="XAP208" s="429"/>
      <c r="XAQ208" s="429"/>
      <c r="XAR208" s="429"/>
      <c r="XAS208" s="429"/>
      <c r="XAT208" s="429"/>
      <c r="XAU208" s="429"/>
      <c r="XAV208" s="429"/>
      <c r="XAW208" s="429"/>
      <c r="XAX208" s="429"/>
      <c r="XAY208" s="429"/>
    </row>
    <row r="209" spans="1:16275" ht="7.5" customHeight="1" x14ac:dyDescent="0.25">
      <c r="A209" s="418" t="s">
        <v>243</v>
      </c>
      <c r="B209" s="420" t="str">
        <f>'8 - Mirante e trilhas suspensas'!C3</f>
        <v>Reparos e troca de peças - contraventamentos</v>
      </c>
      <c r="C209" s="67"/>
      <c r="D209" s="68"/>
      <c r="E209" s="68"/>
      <c r="F209" s="69"/>
      <c r="G209" s="67"/>
      <c r="H209" s="68"/>
      <c r="I209" s="68"/>
      <c r="J209" s="69"/>
      <c r="K209" s="67"/>
      <c r="L209" s="68"/>
      <c r="M209" s="68"/>
      <c r="N209" s="69"/>
      <c r="O209" s="399"/>
      <c r="P209" s="397"/>
      <c r="Q209" s="397"/>
      <c r="R209" s="398"/>
      <c r="S209" s="399"/>
      <c r="T209" s="397"/>
      <c r="U209" s="397"/>
      <c r="V209" s="398"/>
      <c r="W209" s="67"/>
      <c r="X209" s="68"/>
      <c r="Y209" s="68"/>
      <c r="Z209" s="69"/>
      <c r="AA209" s="67"/>
      <c r="AB209" s="68"/>
      <c r="AC209" s="68"/>
      <c r="AD209" s="69"/>
      <c r="AE209" s="67"/>
      <c r="AF209" s="68"/>
      <c r="AG209" s="68"/>
      <c r="AH209" s="69"/>
      <c r="AI209" s="67"/>
      <c r="AJ209" s="68"/>
      <c r="AK209" s="68"/>
      <c r="AL209" s="69"/>
      <c r="AM209" s="433">
        <f>'8 - Mirante e trilhas suspensas'!I3</f>
        <v>78204.51999999999</v>
      </c>
      <c r="AN209" s="435">
        <f>AM209/AM207</f>
        <v>0.1969071154694281</v>
      </c>
      <c r="BM209" s="432"/>
      <c r="BN209" s="432"/>
      <c r="CM209" s="432"/>
      <c r="CN209" s="432"/>
      <c r="DM209" s="432"/>
      <c r="DN209" s="432"/>
      <c r="EM209" s="432"/>
      <c r="EN209" s="432"/>
      <c r="FM209" s="432"/>
      <c r="FN209" s="432"/>
      <c r="GM209" s="432"/>
      <c r="GN209" s="432"/>
      <c r="HM209" s="432"/>
      <c r="HN209" s="432"/>
      <c r="IM209" s="432"/>
      <c r="IN209" s="432"/>
      <c r="JM209" s="432"/>
      <c r="JN209" s="432"/>
      <c r="KM209" s="432"/>
      <c r="KN209" s="432"/>
      <c r="LM209" s="432"/>
      <c r="LN209" s="432"/>
      <c r="MM209" s="432"/>
      <c r="MN209" s="432"/>
      <c r="NM209" s="432"/>
      <c r="NN209" s="432"/>
      <c r="OM209" s="432"/>
      <c r="ON209" s="432"/>
      <c r="PM209" s="432"/>
      <c r="PN209" s="432"/>
      <c r="QM209" s="432"/>
      <c r="QN209" s="432"/>
      <c r="RM209" s="432"/>
      <c r="RN209" s="432"/>
      <c r="SM209" s="432"/>
      <c r="SN209" s="432"/>
      <c r="TM209" s="432"/>
      <c r="TN209" s="432"/>
      <c r="UM209" s="432"/>
      <c r="UN209" s="432"/>
      <c r="VM209" s="432"/>
      <c r="VN209" s="432"/>
      <c r="WM209" s="432"/>
      <c r="WN209" s="432"/>
      <c r="XM209" s="432"/>
      <c r="XN209" s="432"/>
      <c r="YM209" s="432"/>
      <c r="YN209" s="432"/>
      <c r="ZM209" s="432"/>
      <c r="ZN209" s="432"/>
      <c r="AAM209" s="432"/>
      <c r="AAN209" s="432"/>
      <c r="ABM209" s="432"/>
      <c r="ABN209" s="432"/>
      <c r="ACM209" s="432"/>
      <c r="ACN209" s="432"/>
      <c r="ADM209" s="432"/>
      <c r="ADN209" s="432"/>
      <c r="AEM209" s="432"/>
      <c r="AEN209" s="432"/>
      <c r="AFM209" s="432"/>
      <c r="AFN209" s="432"/>
      <c r="AGM209" s="432"/>
      <c r="AGN209" s="432"/>
      <c r="AHM209" s="432"/>
      <c r="AHN209" s="432"/>
      <c r="AIM209" s="432"/>
      <c r="AIN209" s="432"/>
      <c r="AJM209" s="432"/>
      <c r="AJN209" s="432"/>
      <c r="AKM209" s="432"/>
      <c r="AKN209" s="432"/>
      <c r="ALM209" s="432"/>
      <c r="ALN209" s="432"/>
      <c r="AMM209" s="432"/>
      <c r="AMN209" s="432"/>
      <c r="ANM209" s="432"/>
      <c r="ANN209" s="432"/>
      <c r="AOM209" s="432"/>
      <c r="AON209" s="432"/>
      <c r="APM209" s="432"/>
      <c r="APN209" s="432"/>
      <c r="AQM209" s="432"/>
      <c r="AQN209" s="432"/>
      <c r="ARM209" s="432"/>
      <c r="ARN209" s="432"/>
      <c r="ASM209" s="432"/>
      <c r="ASN209" s="432"/>
      <c r="ATM209" s="432"/>
      <c r="ATN209" s="432"/>
      <c r="AUM209" s="432"/>
      <c r="AUN209" s="432"/>
      <c r="AVM209" s="432"/>
      <c r="AVN209" s="432"/>
      <c r="AWM209" s="432"/>
      <c r="AWN209" s="432"/>
      <c r="AXM209" s="432"/>
      <c r="AXN209" s="432"/>
      <c r="AYM209" s="432"/>
      <c r="AYN209" s="432"/>
      <c r="AZM209" s="432"/>
      <c r="AZN209" s="432"/>
      <c r="BAM209" s="432"/>
      <c r="BAN209" s="432"/>
      <c r="BBM209" s="432"/>
      <c r="BBN209" s="432"/>
      <c r="BCM209" s="432"/>
      <c r="BCN209" s="432"/>
      <c r="BDM209" s="432"/>
      <c r="BDN209" s="432"/>
      <c r="BEM209" s="432"/>
      <c r="BEN209" s="432"/>
      <c r="BFM209" s="432"/>
      <c r="BFN209" s="432"/>
      <c r="BGM209" s="432"/>
      <c r="BGN209" s="432"/>
      <c r="BHM209" s="432"/>
      <c r="BHN209" s="432"/>
      <c r="BIM209" s="432"/>
      <c r="BIN209" s="432"/>
      <c r="BJM209" s="432"/>
      <c r="BJN209" s="432"/>
      <c r="BKM209" s="432"/>
      <c r="BKN209" s="432"/>
      <c r="BLM209" s="432"/>
      <c r="BLN209" s="432"/>
      <c r="BMM209" s="432"/>
      <c r="BMN209" s="432"/>
      <c r="BNM209" s="432"/>
      <c r="BNN209" s="432"/>
      <c r="BOM209" s="432"/>
      <c r="BON209" s="432"/>
      <c r="BPM209" s="432"/>
      <c r="BPN209" s="432"/>
      <c r="BQM209" s="432"/>
      <c r="BQN209" s="432"/>
      <c r="BRM209" s="432"/>
      <c r="BRN209" s="432"/>
      <c r="BSM209" s="432"/>
      <c r="BSN209" s="432"/>
      <c r="BTM209" s="432"/>
      <c r="BTN209" s="432"/>
      <c r="BUM209" s="432"/>
      <c r="BUN209" s="432"/>
      <c r="BVM209" s="432"/>
      <c r="BVN209" s="432"/>
      <c r="BWM209" s="432"/>
      <c r="BWN209" s="432"/>
      <c r="BXM209" s="432"/>
      <c r="BXN209" s="432"/>
      <c r="BYM209" s="432"/>
      <c r="BYN209" s="432"/>
      <c r="BZM209" s="432"/>
      <c r="BZN209" s="432"/>
      <c r="CAM209" s="432"/>
      <c r="CAN209" s="432"/>
      <c r="CBM209" s="432"/>
      <c r="CBN209" s="432"/>
      <c r="CCM209" s="432"/>
      <c r="CCN209" s="432"/>
      <c r="CDM209" s="432"/>
      <c r="CDN209" s="432"/>
      <c r="CEM209" s="432"/>
      <c r="CEN209" s="432"/>
      <c r="CFM209" s="432"/>
      <c r="CFN209" s="432"/>
      <c r="CGM209" s="432"/>
      <c r="CGN209" s="432"/>
      <c r="CHM209" s="432"/>
      <c r="CHN209" s="432"/>
      <c r="CIM209" s="432"/>
      <c r="CIN209" s="432"/>
      <c r="CJM209" s="432"/>
      <c r="CJN209" s="432"/>
      <c r="CKM209" s="432"/>
      <c r="CKN209" s="432"/>
      <c r="CLM209" s="432"/>
      <c r="CLN209" s="432"/>
      <c r="CMM209" s="432"/>
      <c r="CMN209" s="432"/>
      <c r="CNM209" s="432"/>
      <c r="CNN209" s="432"/>
      <c r="COM209" s="432"/>
      <c r="CON209" s="432"/>
      <c r="CPM209" s="432"/>
      <c r="CPN209" s="432"/>
      <c r="CQM209" s="432"/>
      <c r="CQN209" s="432"/>
      <c r="CRM209" s="432"/>
      <c r="CRN209" s="432"/>
      <c r="CSM209" s="432"/>
      <c r="CSN209" s="432"/>
      <c r="CTM209" s="432"/>
      <c r="CTN209" s="432"/>
      <c r="CUM209" s="432"/>
      <c r="CUN209" s="432"/>
      <c r="CVM209" s="432"/>
      <c r="CVN209" s="432"/>
      <c r="CWM209" s="432"/>
      <c r="CWN209" s="432"/>
      <c r="CXM209" s="432"/>
      <c r="CXN209" s="432"/>
      <c r="CYM209" s="432"/>
      <c r="CYN209" s="432"/>
      <c r="CZM209" s="432"/>
      <c r="CZN209" s="432"/>
      <c r="DAM209" s="432"/>
      <c r="DAN209" s="432"/>
      <c r="DBM209" s="432"/>
      <c r="DBN209" s="432"/>
      <c r="DCM209" s="432"/>
      <c r="DCN209" s="432"/>
      <c r="DDM209" s="432"/>
      <c r="DDN209" s="432"/>
      <c r="DEM209" s="432"/>
      <c r="DEN209" s="432"/>
      <c r="DFM209" s="432"/>
      <c r="DFN209" s="432"/>
      <c r="DGM209" s="432"/>
      <c r="DGN209" s="432"/>
      <c r="DHM209" s="432"/>
      <c r="DHN209" s="432"/>
      <c r="DIM209" s="432"/>
      <c r="DIN209" s="432"/>
      <c r="DJM209" s="432"/>
      <c r="DJN209" s="432"/>
      <c r="DKM209" s="432"/>
      <c r="DKN209" s="432"/>
      <c r="DLM209" s="432"/>
      <c r="DLN209" s="432"/>
      <c r="DMM209" s="432"/>
      <c r="DMN209" s="432"/>
      <c r="DNM209" s="432"/>
      <c r="DNN209" s="432"/>
      <c r="DOM209" s="432"/>
      <c r="DON209" s="432"/>
      <c r="DPM209" s="432"/>
      <c r="DPN209" s="432"/>
      <c r="DQM209" s="432"/>
      <c r="DQN209" s="432"/>
      <c r="DRM209" s="432"/>
      <c r="DRN209" s="432"/>
      <c r="DSM209" s="432"/>
      <c r="DSN209" s="432"/>
      <c r="DTM209" s="432"/>
      <c r="DTN209" s="432"/>
      <c r="DUM209" s="432"/>
      <c r="DUN209" s="432"/>
      <c r="DVM209" s="432"/>
      <c r="DVN209" s="432"/>
      <c r="DWM209" s="432"/>
      <c r="DWN209" s="432"/>
      <c r="DXM209" s="432"/>
      <c r="DXN209" s="432"/>
      <c r="DYM209" s="432"/>
      <c r="DYN209" s="432"/>
      <c r="DZM209" s="432"/>
      <c r="DZN209" s="432"/>
      <c r="EAM209" s="432"/>
      <c r="EAN209" s="432"/>
      <c r="EBM209" s="432"/>
      <c r="EBN209" s="432"/>
      <c r="ECM209" s="432"/>
      <c r="ECN209" s="432"/>
      <c r="EDM209" s="432"/>
      <c r="EDN209" s="432"/>
      <c r="EEM209" s="432"/>
      <c r="EEN209" s="432"/>
      <c r="EFM209" s="432"/>
      <c r="EFN209" s="432"/>
      <c r="EGM209" s="432"/>
      <c r="EGN209" s="432"/>
      <c r="EHM209" s="432"/>
      <c r="EHN209" s="432"/>
      <c r="EIM209" s="432"/>
      <c r="EIN209" s="432"/>
      <c r="EJM209" s="432"/>
      <c r="EJN209" s="432"/>
      <c r="EKM209" s="432"/>
      <c r="EKN209" s="432"/>
      <c r="ELM209" s="432"/>
      <c r="ELN209" s="432"/>
      <c r="EMM209" s="432"/>
      <c r="EMN209" s="432"/>
      <c r="ENM209" s="432"/>
      <c r="ENN209" s="432"/>
      <c r="EOM209" s="432"/>
      <c r="EON209" s="432"/>
      <c r="EPM209" s="432"/>
      <c r="EPN209" s="432"/>
      <c r="EQM209" s="432"/>
      <c r="EQN209" s="432"/>
      <c r="ERM209" s="432"/>
      <c r="ERN209" s="432"/>
      <c r="ESM209" s="432"/>
      <c r="ESN209" s="432"/>
      <c r="ETM209" s="432"/>
      <c r="ETN209" s="432"/>
      <c r="EUM209" s="432"/>
      <c r="EUN209" s="432"/>
      <c r="EVM209" s="432"/>
      <c r="EVN209" s="432"/>
      <c r="EWM209" s="432"/>
      <c r="EWN209" s="432"/>
      <c r="EXM209" s="432"/>
      <c r="EXN209" s="432"/>
      <c r="EYM209" s="432"/>
      <c r="EYN209" s="432"/>
      <c r="EZM209" s="432"/>
      <c r="EZN209" s="432"/>
      <c r="FAM209" s="432"/>
      <c r="FAN209" s="432"/>
      <c r="FBM209" s="432"/>
      <c r="FBN209" s="432"/>
      <c r="FCM209" s="432"/>
      <c r="FCN209" s="432"/>
      <c r="FDM209" s="432"/>
      <c r="FDN209" s="432"/>
      <c r="FEM209" s="432"/>
      <c r="FEN209" s="432"/>
      <c r="FFM209" s="432"/>
      <c r="FFN209" s="432"/>
      <c r="FGM209" s="432"/>
      <c r="FGN209" s="432"/>
      <c r="FHM209" s="432"/>
      <c r="FHN209" s="432"/>
      <c r="FIM209" s="432"/>
      <c r="FIN209" s="432"/>
      <c r="FJM209" s="432"/>
      <c r="FJN209" s="432"/>
      <c r="FKM209" s="432"/>
      <c r="FKN209" s="432"/>
      <c r="FLM209" s="432"/>
      <c r="FLN209" s="432"/>
      <c r="FMM209" s="432"/>
      <c r="FMN209" s="432"/>
      <c r="FNM209" s="432"/>
      <c r="FNN209" s="432"/>
      <c r="FOM209" s="432"/>
      <c r="FON209" s="432"/>
      <c r="FPM209" s="432"/>
      <c r="FPN209" s="432"/>
      <c r="FQM209" s="432"/>
      <c r="FQN209" s="432"/>
      <c r="FRM209" s="432"/>
      <c r="FRN209" s="432"/>
      <c r="FSM209" s="432"/>
      <c r="FSN209" s="432"/>
      <c r="FTM209" s="432"/>
      <c r="FTN209" s="432"/>
      <c r="FUM209" s="432"/>
      <c r="FUN209" s="432"/>
      <c r="FVM209" s="432"/>
      <c r="FVN209" s="432"/>
      <c r="FWM209" s="432"/>
      <c r="FWN209" s="432"/>
      <c r="FXM209" s="432"/>
      <c r="FXN209" s="432"/>
      <c r="FYM209" s="432"/>
      <c r="FYN209" s="432"/>
      <c r="FZM209" s="432"/>
      <c r="FZN209" s="432"/>
      <c r="GAM209" s="432"/>
      <c r="GAN209" s="432"/>
      <c r="GBM209" s="432"/>
      <c r="GBN209" s="432"/>
      <c r="GCM209" s="432"/>
      <c r="GCN209" s="432"/>
      <c r="GDM209" s="432"/>
      <c r="GDN209" s="432"/>
      <c r="GEM209" s="432"/>
      <c r="GEN209" s="432"/>
      <c r="GFM209" s="432"/>
      <c r="GFN209" s="432"/>
      <c r="GGM209" s="432"/>
      <c r="GGN209" s="432"/>
      <c r="GHM209" s="432"/>
      <c r="GHN209" s="432"/>
      <c r="GIM209" s="432"/>
      <c r="GIN209" s="432"/>
      <c r="GJM209" s="432"/>
      <c r="GJN209" s="432"/>
      <c r="GKM209" s="432"/>
      <c r="GKN209" s="432"/>
      <c r="GLM209" s="432"/>
      <c r="GLN209" s="432"/>
      <c r="GMM209" s="432"/>
      <c r="GMN209" s="432"/>
      <c r="GNM209" s="432"/>
      <c r="GNN209" s="432"/>
      <c r="GOM209" s="432"/>
      <c r="GON209" s="432"/>
      <c r="GPM209" s="432"/>
      <c r="GPN209" s="432"/>
      <c r="GQM209" s="432"/>
      <c r="GQN209" s="432"/>
      <c r="GRM209" s="432"/>
      <c r="GRN209" s="432"/>
      <c r="GSM209" s="432"/>
      <c r="GSN209" s="432"/>
      <c r="GTM209" s="432"/>
      <c r="GTN209" s="432"/>
      <c r="GUM209" s="432"/>
      <c r="GUN209" s="432"/>
      <c r="GVM209" s="432"/>
      <c r="GVN209" s="432"/>
      <c r="GWM209" s="432"/>
      <c r="GWN209" s="432"/>
      <c r="GXM209" s="432"/>
      <c r="GXN209" s="432"/>
      <c r="GYM209" s="432"/>
      <c r="GYN209" s="432"/>
      <c r="GZM209" s="432"/>
      <c r="GZN209" s="432"/>
      <c r="HAM209" s="432"/>
      <c r="HAN209" s="432"/>
      <c r="HBM209" s="432"/>
      <c r="HBN209" s="432"/>
      <c r="HCM209" s="432"/>
      <c r="HCN209" s="432"/>
      <c r="HDM209" s="432"/>
      <c r="HDN209" s="432"/>
      <c r="HEM209" s="432"/>
      <c r="HEN209" s="432"/>
      <c r="HFM209" s="432"/>
      <c r="HFN209" s="432"/>
      <c r="HGM209" s="432"/>
      <c r="HGN209" s="432"/>
      <c r="HHM209" s="432"/>
      <c r="HHN209" s="432"/>
      <c r="HIM209" s="432"/>
      <c r="HIN209" s="432"/>
      <c r="HJM209" s="432"/>
      <c r="HJN209" s="432"/>
      <c r="HKM209" s="432"/>
      <c r="HKN209" s="432"/>
      <c r="HLM209" s="432"/>
      <c r="HLN209" s="432"/>
      <c r="HMM209" s="432"/>
      <c r="HMN209" s="432"/>
      <c r="HNM209" s="432"/>
      <c r="HNN209" s="432"/>
      <c r="HOM209" s="432"/>
      <c r="HON209" s="432"/>
      <c r="HPM209" s="432"/>
      <c r="HPN209" s="432"/>
      <c r="HQM209" s="432"/>
      <c r="HQN209" s="432"/>
      <c r="HRM209" s="432"/>
      <c r="HRN209" s="432"/>
      <c r="HSM209" s="432"/>
      <c r="HSN209" s="432"/>
      <c r="HTM209" s="432"/>
      <c r="HTN209" s="432"/>
      <c r="HUM209" s="432"/>
      <c r="HUN209" s="432"/>
      <c r="HVM209" s="432"/>
      <c r="HVN209" s="432"/>
      <c r="HWM209" s="432"/>
      <c r="HWN209" s="432"/>
      <c r="HXM209" s="432"/>
      <c r="HXN209" s="432"/>
      <c r="HYM209" s="432"/>
      <c r="HYN209" s="432"/>
      <c r="HZM209" s="432"/>
      <c r="HZN209" s="432"/>
      <c r="IAM209" s="432"/>
      <c r="IAN209" s="432"/>
      <c r="IBM209" s="432"/>
      <c r="IBN209" s="432"/>
      <c r="ICM209" s="432"/>
      <c r="ICN209" s="432"/>
      <c r="IDM209" s="432"/>
      <c r="IDN209" s="432"/>
      <c r="IEM209" s="432"/>
      <c r="IEN209" s="432"/>
      <c r="IFM209" s="432"/>
      <c r="IFN209" s="432"/>
      <c r="IGM209" s="432"/>
      <c r="IGN209" s="432"/>
      <c r="IHM209" s="432"/>
      <c r="IHN209" s="432"/>
      <c r="IIM209" s="432"/>
      <c r="IIN209" s="432"/>
      <c r="IJM209" s="432"/>
      <c r="IJN209" s="432"/>
      <c r="IKM209" s="432"/>
      <c r="IKN209" s="432"/>
      <c r="ILM209" s="432"/>
      <c r="ILN209" s="432"/>
      <c r="IMM209" s="432"/>
      <c r="IMN209" s="432"/>
      <c r="INM209" s="432"/>
      <c r="INN209" s="432"/>
      <c r="IOM209" s="432"/>
      <c r="ION209" s="432"/>
      <c r="IPM209" s="432"/>
      <c r="IPN209" s="432"/>
      <c r="IQM209" s="432"/>
      <c r="IQN209" s="432"/>
      <c r="IRM209" s="432"/>
      <c r="IRN209" s="432"/>
      <c r="ISM209" s="432"/>
      <c r="ISN209" s="432"/>
      <c r="ITM209" s="432"/>
      <c r="ITN209" s="432"/>
      <c r="IUM209" s="432"/>
      <c r="IUN209" s="432"/>
      <c r="IVM209" s="432"/>
      <c r="IVN209" s="432"/>
      <c r="IWM209" s="432"/>
      <c r="IWN209" s="432"/>
      <c r="IXM209" s="432"/>
      <c r="IXN209" s="432"/>
      <c r="IYM209" s="432"/>
      <c r="IYN209" s="432"/>
      <c r="IZM209" s="432"/>
      <c r="IZN209" s="432"/>
      <c r="JAM209" s="432"/>
      <c r="JAN209" s="432"/>
      <c r="JBM209" s="432"/>
      <c r="JBN209" s="432"/>
      <c r="JCM209" s="432"/>
      <c r="JCN209" s="432"/>
      <c r="JDM209" s="432"/>
      <c r="JDN209" s="432"/>
      <c r="JEM209" s="432"/>
      <c r="JEN209" s="432"/>
      <c r="JFM209" s="432"/>
      <c r="JFN209" s="432"/>
      <c r="JGM209" s="432"/>
      <c r="JGN209" s="432"/>
      <c r="JHM209" s="432"/>
      <c r="JHN209" s="432"/>
      <c r="JIM209" s="432"/>
      <c r="JIN209" s="432"/>
      <c r="JJM209" s="432"/>
      <c r="JJN209" s="432"/>
      <c r="JKM209" s="432"/>
      <c r="JKN209" s="432"/>
      <c r="JLM209" s="432"/>
      <c r="JLN209" s="432"/>
      <c r="JMM209" s="432"/>
      <c r="JMN209" s="432"/>
      <c r="JNM209" s="432"/>
      <c r="JNN209" s="432"/>
      <c r="JOM209" s="432"/>
      <c r="JON209" s="432"/>
      <c r="JPM209" s="432"/>
      <c r="JPN209" s="432"/>
      <c r="JQM209" s="432"/>
      <c r="JQN209" s="432"/>
      <c r="JRM209" s="432"/>
      <c r="JRN209" s="432"/>
      <c r="JSM209" s="432"/>
      <c r="JSN209" s="432"/>
      <c r="JTM209" s="432"/>
      <c r="JTN209" s="432"/>
      <c r="JUM209" s="432"/>
      <c r="JUN209" s="432"/>
      <c r="JVM209" s="432"/>
      <c r="JVN209" s="432"/>
      <c r="JWM209" s="432"/>
      <c r="JWN209" s="432"/>
      <c r="JXM209" s="432"/>
      <c r="JXN209" s="432"/>
      <c r="JYM209" s="432"/>
      <c r="JYN209" s="432"/>
      <c r="JZM209" s="432"/>
      <c r="JZN209" s="432"/>
      <c r="KAM209" s="432"/>
      <c r="KAN209" s="432"/>
      <c r="KBM209" s="432"/>
      <c r="KBN209" s="432"/>
      <c r="KCM209" s="432"/>
      <c r="KCN209" s="432"/>
      <c r="KDM209" s="432"/>
      <c r="KDN209" s="432"/>
      <c r="KEM209" s="432"/>
      <c r="KEN209" s="432"/>
      <c r="KFM209" s="432"/>
      <c r="KFN209" s="432"/>
      <c r="KGM209" s="432"/>
      <c r="KGN209" s="432"/>
      <c r="KHM209" s="432"/>
      <c r="KHN209" s="432"/>
      <c r="KIM209" s="432"/>
      <c r="KIN209" s="432"/>
      <c r="KJM209" s="432"/>
      <c r="KJN209" s="432"/>
      <c r="KKM209" s="432"/>
      <c r="KKN209" s="432"/>
      <c r="KLM209" s="432"/>
      <c r="KLN209" s="432"/>
      <c r="KMM209" s="432"/>
      <c r="KMN209" s="432"/>
      <c r="KNM209" s="432"/>
      <c r="KNN209" s="432"/>
      <c r="KOM209" s="432"/>
      <c r="KON209" s="432"/>
      <c r="KPM209" s="432"/>
      <c r="KPN209" s="432"/>
      <c r="KQM209" s="432"/>
      <c r="KQN209" s="432"/>
      <c r="KRM209" s="432"/>
      <c r="KRN209" s="432"/>
      <c r="KSM209" s="432"/>
      <c r="KSN209" s="432"/>
      <c r="KTM209" s="432"/>
      <c r="KTN209" s="432"/>
      <c r="KUM209" s="432"/>
      <c r="KUN209" s="432"/>
      <c r="KVM209" s="432"/>
      <c r="KVN209" s="432"/>
      <c r="KWM209" s="432"/>
      <c r="KWN209" s="432"/>
      <c r="KXM209" s="432"/>
      <c r="KXN209" s="432"/>
      <c r="KYM209" s="432"/>
      <c r="KYN209" s="432"/>
      <c r="KZM209" s="432"/>
      <c r="KZN209" s="432"/>
      <c r="LAM209" s="432"/>
      <c r="LAN209" s="432"/>
      <c r="LBM209" s="432"/>
      <c r="LBN209" s="432"/>
      <c r="LCM209" s="432"/>
      <c r="LCN209" s="432"/>
      <c r="LDM209" s="432"/>
      <c r="LDN209" s="432"/>
      <c r="LEM209" s="432"/>
      <c r="LEN209" s="432"/>
      <c r="LFM209" s="432"/>
      <c r="LFN209" s="432"/>
      <c r="LGM209" s="432"/>
      <c r="LGN209" s="432"/>
      <c r="LHM209" s="432"/>
      <c r="LHN209" s="432"/>
      <c r="LIM209" s="432"/>
      <c r="LIN209" s="432"/>
      <c r="LJM209" s="432"/>
      <c r="LJN209" s="432"/>
      <c r="LKM209" s="432"/>
      <c r="LKN209" s="432"/>
      <c r="LLM209" s="432"/>
      <c r="LLN209" s="432"/>
      <c r="LMM209" s="432"/>
      <c r="LMN209" s="432"/>
      <c r="LNM209" s="432"/>
      <c r="LNN209" s="432"/>
      <c r="LOM209" s="432"/>
      <c r="LON209" s="432"/>
      <c r="LPM209" s="432"/>
      <c r="LPN209" s="432"/>
      <c r="LQM209" s="432"/>
      <c r="LQN209" s="432"/>
      <c r="LRM209" s="432"/>
      <c r="LRN209" s="432"/>
      <c r="LSM209" s="432"/>
      <c r="LSN209" s="432"/>
      <c r="LTM209" s="432"/>
      <c r="LTN209" s="432"/>
      <c r="LUM209" s="432"/>
      <c r="LUN209" s="432"/>
      <c r="LVM209" s="432"/>
      <c r="LVN209" s="432"/>
      <c r="LWM209" s="432"/>
      <c r="LWN209" s="432"/>
      <c r="LXM209" s="432"/>
      <c r="LXN209" s="432"/>
      <c r="LYM209" s="432"/>
      <c r="LYN209" s="432"/>
      <c r="LZM209" s="432"/>
      <c r="LZN209" s="432"/>
      <c r="MAM209" s="432"/>
      <c r="MAN209" s="432"/>
      <c r="MBM209" s="432"/>
      <c r="MBN209" s="432"/>
      <c r="MCM209" s="432"/>
      <c r="MCN209" s="432"/>
      <c r="MDM209" s="432"/>
      <c r="MDN209" s="432"/>
      <c r="MEM209" s="432"/>
      <c r="MEN209" s="432"/>
      <c r="MFM209" s="432"/>
      <c r="MFN209" s="432"/>
      <c r="MGM209" s="432"/>
      <c r="MGN209" s="432"/>
      <c r="MHM209" s="432"/>
      <c r="MHN209" s="432"/>
      <c r="MIM209" s="432"/>
      <c r="MIN209" s="432"/>
      <c r="MJM209" s="432"/>
      <c r="MJN209" s="432"/>
      <c r="MKM209" s="432"/>
      <c r="MKN209" s="432"/>
      <c r="MLM209" s="432"/>
      <c r="MLN209" s="432"/>
      <c r="MMM209" s="432"/>
      <c r="MMN209" s="432"/>
      <c r="MNM209" s="432"/>
      <c r="MNN209" s="432"/>
      <c r="MOM209" s="432"/>
      <c r="MON209" s="432"/>
      <c r="MPM209" s="432"/>
      <c r="MPN209" s="432"/>
      <c r="MQM209" s="432"/>
      <c r="MQN209" s="432"/>
      <c r="MRM209" s="432"/>
      <c r="MRN209" s="432"/>
      <c r="MSM209" s="432"/>
      <c r="MSN209" s="432"/>
      <c r="MTM209" s="432"/>
      <c r="MTN209" s="432"/>
      <c r="MUM209" s="432"/>
      <c r="MUN209" s="432"/>
      <c r="MVM209" s="432"/>
      <c r="MVN209" s="432"/>
      <c r="MWM209" s="432"/>
      <c r="MWN209" s="432"/>
      <c r="MXM209" s="432"/>
      <c r="MXN209" s="432"/>
      <c r="MYM209" s="432"/>
      <c r="MYN209" s="432"/>
      <c r="MZM209" s="432"/>
      <c r="MZN209" s="432"/>
      <c r="NAM209" s="432"/>
      <c r="NAN209" s="432"/>
      <c r="NBM209" s="432"/>
      <c r="NBN209" s="432"/>
      <c r="NCM209" s="432"/>
      <c r="NCN209" s="432"/>
      <c r="NDM209" s="432"/>
      <c r="NDN209" s="432"/>
      <c r="NEM209" s="432"/>
      <c r="NEN209" s="432"/>
      <c r="NFM209" s="432"/>
      <c r="NFN209" s="432"/>
      <c r="NGM209" s="432"/>
      <c r="NGN209" s="432"/>
      <c r="NHM209" s="432"/>
      <c r="NHN209" s="432"/>
      <c r="NIM209" s="432"/>
      <c r="NIN209" s="432"/>
      <c r="NJM209" s="432"/>
      <c r="NJN209" s="432"/>
      <c r="NKM209" s="432"/>
      <c r="NKN209" s="432"/>
      <c r="NLM209" s="432"/>
      <c r="NLN209" s="432"/>
      <c r="NMM209" s="432"/>
      <c r="NMN209" s="432"/>
      <c r="NNM209" s="432"/>
      <c r="NNN209" s="432"/>
      <c r="NOM209" s="432"/>
      <c r="NON209" s="432"/>
      <c r="NPM209" s="432"/>
      <c r="NPN209" s="432"/>
      <c r="NQM209" s="432"/>
      <c r="NQN209" s="432"/>
      <c r="NRM209" s="432"/>
      <c r="NRN209" s="432"/>
      <c r="NSM209" s="432"/>
      <c r="NSN209" s="432"/>
      <c r="NTM209" s="432"/>
      <c r="NTN209" s="432"/>
      <c r="NUM209" s="432"/>
      <c r="NUN209" s="432"/>
      <c r="NVM209" s="432"/>
      <c r="NVN209" s="432"/>
      <c r="NWM209" s="432"/>
      <c r="NWN209" s="432"/>
      <c r="NXM209" s="432"/>
      <c r="NXN209" s="432"/>
      <c r="NYM209" s="432"/>
      <c r="NYN209" s="432"/>
      <c r="NZM209" s="432"/>
      <c r="NZN209" s="432"/>
      <c r="OAM209" s="432"/>
      <c r="OAN209" s="432"/>
      <c r="OBM209" s="432"/>
      <c r="OBN209" s="432"/>
      <c r="OCM209" s="432"/>
      <c r="OCN209" s="432"/>
      <c r="ODM209" s="432"/>
      <c r="ODN209" s="432"/>
      <c r="OEM209" s="432"/>
      <c r="OEN209" s="432"/>
      <c r="OFM209" s="432"/>
      <c r="OFN209" s="432"/>
      <c r="OGM209" s="432"/>
      <c r="OGN209" s="432"/>
      <c r="OHM209" s="432"/>
      <c r="OHN209" s="432"/>
      <c r="OIM209" s="432"/>
      <c r="OIN209" s="432"/>
      <c r="OJM209" s="432"/>
      <c r="OJN209" s="432"/>
      <c r="OKM209" s="432"/>
      <c r="OKN209" s="432"/>
      <c r="OLM209" s="432"/>
      <c r="OLN209" s="432"/>
      <c r="OMM209" s="432"/>
      <c r="OMN209" s="432"/>
      <c r="ONM209" s="432"/>
      <c r="ONN209" s="432"/>
      <c r="OOM209" s="432"/>
      <c r="OON209" s="432"/>
      <c r="OPM209" s="432"/>
      <c r="OPN209" s="432"/>
      <c r="OQM209" s="432"/>
      <c r="OQN209" s="432"/>
      <c r="ORM209" s="432"/>
      <c r="ORN209" s="432"/>
      <c r="OSM209" s="432"/>
      <c r="OSN209" s="432"/>
      <c r="OTM209" s="432"/>
      <c r="OTN209" s="432"/>
      <c r="OUM209" s="432"/>
      <c r="OUN209" s="432"/>
      <c r="OVM209" s="432"/>
      <c r="OVN209" s="432"/>
      <c r="OWM209" s="432"/>
      <c r="OWN209" s="432"/>
      <c r="OXM209" s="432"/>
      <c r="OXN209" s="432"/>
      <c r="OYM209" s="432"/>
      <c r="OYN209" s="432"/>
      <c r="OZM209" s="432"/>
      <c r="OZN209" s="432"/>
      <c r="PAM209" s="432"/>
      <c r="PAN209" s="432"/>
      <c r="PBM209" s="432"/>
      <c r="PBN209" s="432"/>
      <c r="PCM209" s="432"/>
      <c r="PCN209" s="432"/>
      <c r="PDM209" s="432"/>
      <c r="PDN209" s="432"/>
      <c r="PEM209" s="432"/>
      <c r="PEN209" s="432"/>
      <c r="PFM209" s="432"/>
      <c r="PFN209" s="432"/>
      <c r="PGM209" s="432"/>
      <c r="PGN209" s="432"/>
      <c r="PHM209" s="432"/>
      <c r="PHN209" s="432"/>
      <c r="PIM209" s="432"/>
      <c r="PIN209" s="432"/>
      <c r="PJM209" s="432"/>
      <c r="PJN209" s="432"/>
      <c r="PKM209" s="432"/>
      <c r="PKN209" s="432"/>
      <c r="PLM209" s="432"/>
      <c r="PLN209" s="432"/>
      <c r="PMM209" s="432"/>
      <c r="PMN209" s="432"/>
      <c r="PNM209" s="432"/>
      <c r="PNN209" s="432"/>
      <c r="POM209" s="432"/>
      <c r="PON209" s="432"/>
      <c r="PPM209" s="432"/>
      <c r="PPN209" s="432"/>
      <c r="PQM209" s="432"/>
      <c r="PQN209" s="432"/>
      <c r="PRM209" s="432"/>
      <c r="PRN209" s="432"/>
      <c r="PSM209" s="432"/>
      <c r="PSN209" s="432"/>
      <c r="PTM209" s="432"/>
      <c r="PTN209" s="432"/>
      <c r="PUM209" s="432"/>
      <c r="PUN209" s="432"/>
      <c r="PVM209" s="432"/>
      <c r="PVN209" s="432"/>
      <c r="PWM209" s="432"/>
      <c r="PWN209" s="432"/>
      <c r="PXM209" s="432"/>
      <c r="PXN209" s="432"/>
      <c r="PYM209" s="432"/>
      <c r="PYN209" s="432"/>
      <c r="PZM209" s="432"/>
      <c r="PZN209" s="432"/>
      <c r="QAM209" s="432"/>
      <c r="QAN209" s="432"/>
      <c r="QBM209" s="432"/>
      <c r="QBN209" s="432"/>
      <c r="QCM209" s="432"/>
      <c r="QCN209" s="432"/>
      <c r="QDM209" s="432"/>
      <c r="QDN209" s="432"/>
      <c r="QEM209" s="432"/>
      <c r="QEN209" s="432"/>
      <c r="QFM209" s="432"/>
      <c r="QFN209" s="432"/>
      <c r="QGM209" s="432"/>
      <c r="QGN209" s="432"/>
      <c r="QHM209" s="432"/>
      <c r="QHN209" s="432"/>
      <c r="QIM209" s="432"/>
      <c r="QIN209" s="432"/>
      <c r="QJM209" s="432"/>
      <c r="QJN209" s="432"/>
      <c r="QKM209" s="432"/>
      <c r="QKN209" s="432"/>
      <c r="QLM209" s="432"/>
      <c r="QLN209" s="432"/>
      <c r="QMM209" s="432"/>
      <c r="QMN209" s="432"/>
      <c r="QNM209" s="432"/>
      <c r="QNN209" s="432"/>
      <c r="QOM209" s="432"/>
      <c r="QON209" s="432"/>
      <c r="QPM209" s="432"/>
      <c r="QPN209" s="432"/>
      <c r="QQM209" s="432"/>
      <c r="QQN209" s="432"/>
      <c r="QRM209" s="432"/>
      <c r="QRN209" s="432"/>
      <c r="QSM209" s="432"/>
      <c r="QSN209" s="432"/>
      <c r="QTM209" s="432"/>
      <c r="QTN209" s="432"/>
      <c r="QUM209" s="432"/>
      <c r="QUN209" s="432"/>
      <c r="QVM209" s="432"/>
      <c r="QVN209" s="432"/>
      <c r="QWM209" s="432"/>
      <c r="QWN209" s="432"/>
      <c r="QXM209" s="432"/>
      <c r="QXN209" s="432"/>
      <c r="QYM209" s="432"/>
      <c r="QYN209" s="432"/>
      <c r="QZM209" s="432"/>
      <c r="QZN209" s="432"/>
      <c r="RAM209" s="432"/>
      <c r="RAN209" s="432"/>
      <c r="RBM209" s="432"/>
      <c r="RBN209" s="432"/>
      <c r="RCM209" s="432"/>
      <c r="RCN209" s="432"/>
      <c r="RDM209" s="432"/>
      <c r="RDN209" s="432"/>
      <c r="REM209" s="432"/>
      <c r="REN209" s="432"/>
      <c r="RFM209" s="432"/>
      <c r="RFN209" s="432"/>
      <c r="RGM209" s="432"/>
      <c r="RGN209" s="432"/>
      <c r="RHM209" s="432"/>
      <c r="RHN209" s="432"/>
      <c r="RIM209" s="432"/>
      <c r="RIN209" s="432"/>
      <c r="RJM209" s="432"/>
      <c r="RJN209" s="432"/>
      <c r="RKM209" s="432"/>
      <c r="RKN209" s="432"/>
      <c r="RLM209" s="432"/>
      <c r="RLN209" s="432"/>
      <c r="RMM209" s="432"/>
      <c r="RMN209" s="432"/>
      <c r="RNM209" s="432"/>
      <c r="RNN209" s="432"/>
      <c r="ROM209" s="432"/>
      <c r="RON209" s="432"/>
      <c r="RPM209" s="432"/>
      <c r="RPN209" s="432"/>
      <c r="RQM209" s="432"/>
      <c r="RQN209" s="432"/>
      <c r="RRM209" s="432"/>
      <c r="RRN209" s="432"/>
      <c r="RSM209" s="432"/>
      <c r="RSN209" s="432"/>
      <c r="RTM209" s="432"/>
      <c r="RTN209" s="432"/>
      <c r="RUM209" s="432"/>
      <c r="RUN209" s="432"/>
      <c r="RVM209" s="432"/>
      <c r="RVN209" s="432"/>
      <c r="RWM209" s="432"/>
      <c r="RWN209" s="432"/>
      <c r="RXM209" s="432"/>
      <c r="RXN209" s="432"/>
      <c r="RYM209" s="432"/>
      <c r="RYN209" s="432"/>
      <c r="RZM209" s="432"/>
      <c r="RZN209" s="432"/>
      <c r="SAM209" s="432"/>
      <c r="SAN209" s="432"/>
      <c r="SBM209" s="432"/>
      <c r="SBN209" s="432"/>
      <c r="SCM209" s="432"/>
      <c r="SCN209" s="432"/>
      <c r="SDM209" s="432"/>
      <c r="SDN209" s="432"/>
      <c r="SEM209" s="432"/>
      <c r="SEN209" s="432"/>
      <c r="SFM209" s="432"/>
      <c r="SFN209" s="432"/>
      <c r="SGM209" s="432"/>
      <c r="SGN209" s="432"/>
      <c r="SHM209" s="432"/>
      <c r="SHN209" s="432"/>
      <c r="SIM209" s="432"/>
      <c r="SIN209" s="432"/>
      <c r="SJM209" s="432"/>
      <c r="SJN209" s="432"/>
      <c r="SKM209" s="432"/>
      <c r="SKN209" s="432"/>
      <c r="SLM209" s="432"/>
      <c r="SLN209" s="432"/>
      <c r="SMM209" s="432"/>
      <c r="SMN209" s="432"/>
      <c r="SNM209" s="432"/>
      <c r="SNN209" s="432"/>
      <c r="SOM209" s="432"/>
      <c r="SON209" s="432"/>
      <c r="SPM209" s="432"/>
      <c r="SPN209" s="432"/>
      <c r="SQM209" s="432"/>
      <c r="SQN209" s="432"/>
      <c r="SRM209" s="432"/>
      <c r="SRN209" s="432"/>
      <c r="SSM209" s="432"/>
      <c r="SSN209" s="432"/>
      <c r="STM209" s="432"/>
      <c r="STN209" s="432"/>
      <c r="SUM209" s="432"/>
      <c r="SUN209" s="432"/>
      <c r="SVM209" s="432"/>
      <c r="SVN209" s="432"/>
      <c r="SWM209" s="432"/>
      <c r="SWN209" s="432"/>
      <c r="SXM209" s="432"/>
      <c r="SXN209" s="432"/>
      <c r="SYM209" s="432"/>
      <c r="SYN209" s="432"/>
      <c r="SZM209" s="432"/>
      <c r="SZN209" s="432"/>
      <c r="TAM209" s="432"/>
      <c r="TAN209" s="432"/>
      <c r="TBM209" s="432"/>
      <c r="TBN209" s="432"/>
      <c r="TCM209" s="432"/>
      <c r="TCN209" s="432"/>
      <c r="TDM209" s="432"/>
      <c r="TDN209" s="432"/>
      <c r="TEM209" s="432"/>
      <c r="TEN209" s="432"/>
      <c r="TFM209" s="432"/>
      <c r="TFN209" s="432"/>
      <c r="TGM209" s="432"/>
      <c r="TGN209" s="432"/>
      <c r="THM209" s="432"/>
      <c r="THN209" s="432"/>
      <c r="TIM209" s="432"/>
      <c r="TIN209" s="432"/>
      <c r="TJM209" s="432"/>
      <c r="TJN209" s="432"/>
      <c r="TKM209" s="432"/>
      <c r="TKN209" s="432"/>
      <c r="TLM209" s="432"/>
      <c r="TLN209" s="432"/>
      <c r="TMM209" s="432"/>
      <c r="TMN209" s="432"/>
      <c r="TNM209" s="432"/>
      <c r="TNN209" s="432"/>
      <c r="TOM209" s="432"/>
      <c r="TON209" s="432"/>
      <c r="TPM209" s="432"/>
      <c r="TPN209" s="432"/>
      <c r="TQM209" s="432"/>
      <c r="TQN209" s="432"/>
      <c r="TRM209" s="432"/>
      <c r="TRN209" s="432"/>
      <c r="TSM209" s="432"/>
      <c r="TSN209" s="432"/>
      <c r="TTM209" s="432"/>
      <c r="TTN209" s="432"/>
      <c r="TUM209" s="432"/>
      <c r="TUN209" s="432"/>
      <c r="TVM209" s="432"/>
      <c r="TVN209" s="432"/>
      <c r="TWM209" s="432"/>
      <c r="TWN209" s="432"/>
      <c r="TXM209" s="432"/>
      <c r="TXN209" s="432"/>
      <c r="TYM209" s="432"/>
      <c r="TYN209" s="432"/>
      <c r="TZM209" s="432"/>
      <c r="TZN209" s="432"/>
      <c r="UAM209" s="432"/>
      <c r="UAN209" s="432"/>
      <c r="UBM209" s="432"/>
      <c r="UBN209" s="432"/>
      <c r="UCM209" s="432"/>
      <c r="UCN209" s="432"/>
      <c r="UDM209" s="432"/>
      <c r="UDN209" s="432"/>
      <c r="UEM209" s="432"/>
      <c r="UEN209" s="432"/>
      <c r="UFM209" s="432"/>
      <c r="UFN209" s="432"/>
      <c r="UGM209" s="432"/>
      <c r="UGN209" s="432"/>
      <c r="UHM209" s="432"/>
      <c r="UHN209" s="432"/>
      <c r="UIM209" s="432"/>
      <c r="UIN209" s="432"/>
      <c r="UJM209" s="432"/>
      <c r="UJN209" s="432"/>
      <c r="UKM209" s="432"/>
      <c r="UKN209" s="432"/>
      <c r="ULM209" s="432"/>
      <c r="ULN209" s="432"/>
      <c r="UMM209" s="432"/>
      <c r="UMN209" s="432"/>
      <c r="UNM209" s="432"/>
      <c r="UNN209" s="432"/>
      <c r="UOM209" s="432"/>
      <c r="UON209" s="432"/>
      <c r="UPM209" s="432"/>
      <c r="UPN209" s="432"/>
      <c r="UQM209" s="432"/>
      <c r="UQN209" s="432"/>
      <c r="URM209" s="432"/>
      <c r="URN209" s="432"/>
      <c r="USM209" s="432"/>
      <c r="USN209" s="432"/>
      <c r="UTM209" s="432"/>
      <c r="UTN209" s="432"/>
      <c r="UUM209" s="432"/>
      <c r="UUN209" s="432"/>
      <c r="UVM209" s="432"/>
      <c r="UVN209" s="432"/>
      <c r="UWM209" s="432"/>
      <c r="UWN209" s="432"/>
      <c r="UXM209" s="432"/>
      <c r="UXN209" s="432"/>
      <c r="UYM209" s="432"/>
      <c r="UYN209" s="432"/>
      <c r="UZM209" s="432"/>
      <c r="UZN209" s="432"/>
      <c r="VAM209" s="432"/>
      <c r="VAN209" s="432"/>
      <c r="VBM209" s="432"/>
      <c r="VBN209" s="432"/>
      <c r="VCM209" s="432"/>
      <c r="VCN209" s="432"/>
      <c r="VDM209" s="432"/>
      <c r="VDN209" s="432"/>
      <c r="VEM209" s="432"/>
      <c r="VEN209" s="432"/>
      <c r="VFM209" s="432"/>
      <c r="VFN209" s="432"/>
      <c r="VGM209" s="432"/>
      <c r="VGN209" s="432"/>
      <c r="VHM209" s="432"/>
      <c r="VHN209" s="432"/>
      <c r="VIM209" s="432"/>
      <c r="VIN209" s="432"/>
      <c r="VJM209" s="432"/>
      <c r="VJN209" s="432"/>
      <c r="VKM209" s="432"/>
      <c r="VKN209" s="432"/>
      <c r="VLM209" s="432"/>
      <c r="VLN209" s="432"/>
      <c r="VMM209" s="432"/>
      <c r="VMN209" s="432"/>
      <c r="VNM209" s="432"/>
      <c r="VNN209" s="432"/>
      <c r="VOM209" s="432"/>
      <c r="VON209" s="432"/>
      <c r="VPM209" s="432"/>
      <c r="VPN209" s="432"/>
      <c r="VQM209" s="432"/>
      <c r="VQN209" s="432"/>
      <c r="VRM209" s="432"/>
      <c r="VRN209" s="432"/>
      <c r="VSM209" s="432"/>
      <c r="VSN209" s="432"/>
      <c r="VTM209" s="432"/>
      <c r="VTN209" s="432"/>
      <c r="VUM209" s="432"/>
      <c r="VUN209" s="432"/>
      <c r="VVM209" s="432"/>
      <c r="VVN209" s="432"/>
      <c r="VWM209" s="432"/>
      <c r="VWN209" s="432"/>
      <c r="VXM209" s="432"/>
      <c r="VXN209" s="432"/>
      <c r="VYM209" s="432"/>
      <c r="VYN209" s="432"/>
      <c r="VZM209" s="432"/>
      <c r="VZN209" s="432"/>
      <c r="WAM209" s="432"/>
      <c r="WAN209" s="432"/>
      <c r="WBM209" s="432"/>
      <c r="WBN209" s="432"/>
      <c r="WCM209" s="432"/>
      <c r="WCN209" s="432"/>
      <c r="WDM209" s="432"/>
      <c r="WDN209" s="432"/>
      <c r="WEM209" s="432"/>
      <c r="WEN209" s="432"/>
      <c r="WFM209" s="432"/>
      <c r="WFN209" s="432"/>
      <c r="WGM209" s="432"/>
      <c r="WGN209" s="432"/>
      <c r="WHM209" s="432"/>
      <c r="WHN209" s="432"/>
      <c r="WIM209" s="432"/>
      <c r="WIN209" s="432"/>
      <c r="WJM209" s="432"/>
      <c r="WJN209" s="432"/>
      <c r="WKM209" s="432"/>
      <c r="WKN209" s="432"/>
      <c r="WLM209" s="432"/>
      <c r="WLN209" s="432"/>
      <c r="WMM209" s="432"/>
      <c r="WMN209" s="432"/>
      <c r="WNM209" s="432"/>
      <c r="WNN209" s="432"/>
      <c r="WOM209" s="432"/>
      <c r="WON209" s="432"/>
      <c r="WPM209" s="432"/>
      <c r="WPN209" s="432"/>
      <c r="WQM209" s="432"/>
      <c r="WQN209" s="432"/>
      <c r="WRM209" s="432"/>
      <c r="WRN209" s="432"/>
      <c r="WSM209" s="432"/>
      <c r="WSN209" s="432"/>
      <c r="WTM209" s="432"/>
      <c r="WTN209" s="432"/>
      <c r="WUM209" s="432"/>
      <c r="WUN209" s="432"/>
      <c r="WVM209" s="432"/>
      <c r="WVN209" s="432"/>
      <c r="WWM209" s="432"/>
      <c r="WWN209" s="432"/>
      <c r="WXM209" s="432"/>
      <c r="WXN209" s="432"/>
      <c r="WYM209" s="432"/>
      <c r="WYN209" s="432"/>
      <c r="WZM209" s="432"/>
      <c r="WZN209" s="432"/>
      <c r="XAM209" s="432"/>
      <c r="XAN209" s="432"/>
    </row>
    <row r="210" spans="1:16275" x14ac:dyDescent="0.25">
      <c r="A210" s="419"/>
      <c r="B210" s="421"/>
      <c r="C210" s="422"/>
      <c r="D210" s="423"/>
      <c r="E210" s="423"/>
      <c r="F210" s="424"/>
      <c r="G210" s="422"/>
      <c r="H210" s="423"/>
      <c r="I210" s="423"/>
      <c r="J210" s="424"/>
      <c r="K210" s="422"/>
      <c r="L210" s="423"/>
      <c r="M210" s="423"/>
      <c r="N210" s="424"/>
      <c r="O210" s="422">
        <f>AM209/2</f>
        <v>39102.259999999995</v>
      </c>
      <c r="P210" s="423"/>
      <c r="Q210" s="423"/>
      <c r="R210" s="424"/>
      <c r="S210" s="422">
        <f>AM209/2</f>
        <v>39102.259999999995</v>
      </c>
      <c r="T210" s="423"/>
      <c r="U210" s="423"/>
      <c r="V210" s="424"/>
      <c r="W210" s="422"/>
      <c r="X210" s="423"/>
      <c r="Y210" s="423"/>
      <c r="Z210" s="424"/>
      <c r="AA210" s="422"/>
      <c r="AB210" s="423"/>
      <c r="AC210" s="423"/>
      <c r="AD210" s="424"/>
      <c r="AE210" s="422"/>
      <c r="AF210" s="423"/>
      <c r="AG210" s="423"/>
      <c r="AH210" s="424"/>
      <c r="AI210" s="422"/>
      <c r="AJ210" s="423"/>
      <c r="AK210" s="423"/>
      <c r="AL210" s="424"/>
      <c r="AM210" s="434"/>
      <c r="AN210" s="436"/>
      <c r="BM210" s="432"/>
      <c r="BN210" s="432"/>
      <c r="CM210" s="432"/>
      <c r="CN210" s="432"/>
      <c r="DM210" s="432"/>
      <c r="DN210" s="432"/>
      <c r="EM210" s="432"/>
      <c r="EN210" s="432"/>
      <c r="FM210" s="432"/>
      <c r="FN210" s="432"/>
      <c r="GM210" s="432"/>
      <c r="GN210" s="432"/>
      <c r="HM210" s="432"/>
      <c r="HN210" s="432"/>
      <c r="IM210" s="432"/>
      <c r="IN210" s="432"/>
      <c r="JM210" s="432"/>
      <c r="JN210" s="432"/>
      <c r="KM210" s="432"/>
      <c r="KN210" s="432"/>
      <c r="LM210" s="432"/>
      <c r="LN210" s="432"/>
      <c r="MM210" s="432"/>
      <c r="MN210" s="432"/>
      <c r="NM210" s="432"/>
      <c r="NN210" s="432"/>
      <c r="OM210" s="432"/>
      <c r="ON210" s="432"/>
      <c r="PM210" s="432"/>
      <c r="PN210" s="432"/>
      <c r="QM210" s="432"/>
      <c r="QN210" s="432"/>
      <c r="RM210" s="432"/>
      <c r="RN210" s="432"/>
      <c r="SM210" s="432"/>
      <c r="SN210" s="432"/>
      <c r="TM210" s="432"/>
      <c r="TN210" s="432"/>
      <c r="UM210" s="432"/>
      <c r="UN210" s="432"/>
      <c r="VM210" s="432"/>
      <c r="VN210" s="432"/>
      <c r="WM210" s="432"/>
      <c r="WN210" s="432"/>
      <c r="XM210" s="432"/>
      <c r="XN210" s="432"/>
      <c r="YM210" s="432"/>
      <c r="YN210" s="432"/>
      <c r="ZM210" s="432"/>
      <c r="ZN210" s="432"/>
      <c r="AAM210" s="432"/>
      <c r="AAN210" s="432"/>
      <c r="ABM210" s="432"/>
      <c r="ABN210" s="432"/>
      <c r="ACM210" s="432"/>
      <c r="ACN210" s="432"/>
      <c r="ADM210" s="432"/>
      <c r="ADN210" s="432"/>
      <c r="AEM210" s="432"/>
      <c r="AEN210" s="432"/>
      <c r="AFM210" s="432"/>
      <c r="AFN210" s="432"/>
      <c r="AGM210" s="432"/>
      <c r="AGN210" s="432"/>
      <c r="AHM210" s="432"/>
      <c r="AHN210" s="432"/>
      <c r="AIM210" s="432"/>
      <c r="AIN210" s="432"/>
      <c r="AJM210" s="432"/>
      <c r="AJN210" s="432"/>
      <c r="AKM210" s="432"/>
      <c r="AKN210" s="432"/>
      <c r="ALM210" s="432"/>
      <c r="ALN210" s="432"/>
      <c r="AMM210" s="432"/>
      <c r="AMN210" s="432"/>
      <c r="ANM210" s="432"/>
      <c r="ANN210" s="432"/>
      <c r="AOM210" s="432"/>
      <c r="AON210" s="432"/>
      <c r="APM210" s="432"/>
      <c r="APN210" s="432"/>
      <c r="AQM210" s="432"/>
      <c r="AQN210" s="432"/>
      <c r="ARM210" s="432"/>
      <c r="ARN210" s="432"/>
      <c r="ASM210" s="432"/>
      <c r="ASN210" s="432"/>
      <c r="ATM210" s="432"/>
      <c r="ATN210" s="432"/>
      <c r="AUM210" s="432"/>
      <c r="AUN210" s="432"/>
      <c r="AVM210" s="432"/>
      <c r="AVN210" s="432"/>
      <c r="AWM210" s="432"/>
      <c r="AWN210" s="432"/>
      <c r="AXM210" s="432"/>
      <c r="AXN210" s="432"/>
      <c r="AYM210" s="432"/>
      <c r="AYN210" s="432"/>
      <c r="AZM210" s="432"/>
      <c r="AZN210" s="432"/>
      <c r="BAM210" s="432"/>
      <c r="BAN210" s="432"/>
      <c r="BBM210" s="432"/>
      <c r="BBN210" s="432"/>
      <c r="BCM210" s="432"/>
      <c r="BCN210" s="432"/>
      <c r="BDM210" s="432"/>
      <c r="BDN210" s="432"/>
      <c r="BEM210" s="432"/>
      <c r="BEN210" s="432"/>
      <c r="BFM210" s="432"/>
      <c r="BFN210" s="432"/>
      <c r="BGM210" s="432"/>
      <c r="BGN210" s="432"/>
      <c r="BHM210" s="432"/>
      <c r="BHN210" s="432"/>
      <c r="BIM210" s="432"/>
      <c r="BIN210" s="432"/>
      <c r="BJM210" s="432"/>
      <c r="BJN210" s="432"/>
      <c r="BKM210" s="432"/>
      <c r="BKN210" s="432"/>
      <c r="BLM210" s="432"/>
      <c r="BLN210" s="432"/>
      <c r="BMM210" s="432"/>
      <c r="BMN210" s="432"/>
      <c r="BNM210" s="432"/>
      <c r="BNN210" s="432"/>
      <c r="BOM210" s="432"/>
      <c r="BON210" s="432"/>
      <c r="BPM210" s="432"/>
      <c r="BPN210" s="432"/>
      <c r="BQM210" s="432"/>
      <c r="BQN210" s="432"/>
      <c r="BRM210" s="432"/>
      <c r="BRN210" s="432"/>
      <c r="BSM210" s="432"/>
      <c r="BSN210" s="432"/>
      <c r="BTM210" s="432"/>
      <c r="BTN210" s="432"/>
      <c r="BUM210" s="432"/>
      <c r="BUN210" s="432"/>
      <c r="BVM210" s="432"/>
      <c r="BVN210" s="432"/>
      <c r="BWM210" s="432"/>
      <c r="BWN210" s="432"/>
      <c r="BXM210" s="432"/>
      <c r="BXN210" s="432"/>
      <c r="BYM210" s="432"/>
      <c r="BYN210" s="432"/>
      <c r="BZM210" s="432"/>
      <c r="BZN210" s="432"/>
      <c r="CAM210" s="432"/>
      <c r="CAN210" s="432"/>
      <c r="CBM210" s="432"/>
      <c r="CBN210" s="432"/>
      <c r="CCM210" s="432"/>
      <c r="CCN210" s="432"/>
      <c r="CDM210" s="432"/>
      <c r="CDN210" s="432"/>
      <c r="CEM210" s="432"/>
      <c r="CEN210" s="432"/>
      <c r="CFM210" s="432"/>
      <c r="CFN210" s="432"/>
      <c r="CGM210" s="432"/>
      <c r="CGN210" s="432"/>
      <c r="CHM210" s="432"/>
      <c r="CHN210" s="432"/>
      <c r="CIM210" s="432"/>
      <c r="CIN210" s="432"/>
      <c r="CJM210" s="432"/>
      <c r="CJN210" s="432"/>
      <c r="CKM210" s="432"/>
      <c r="CKN210" s="432"/>
      <c r="CLM210" s="432"/>
      <c r="CLN210" s="432"/>
      <c r="CMM210" s="432"/>
      <c r="CMN210" s="432"/>
      <c r="CNM210" s="432"/>
      <c r="CNN210" s="432"/>
      <c r="COM210" s="432"/>
      <c r="CON210" s="432"/>
      <c r="CPM210" s="432"/>
      <c r="CPN210" s="432"/>
      <c r="CQM210" s="432"/>
      <c r="CQN210" s="432"/>
      <c r="CRM210" s="432"/>
      <c r="CRN210" s="432"/>
      <c r="CSM210" s="432"/>
      <c r="CSN210" s="432"/>
      <c r="CTM210" s="432"/>
      <c r="CTN210" s="432"/>
      <c r="CUM210" s="432"/>
      <c r="CUN210" s="432"/>
      <c r="CVM210" s="432"/>
      <c r="CVN210" s="432"/>
      <c r="CWM210" s="432"/>
      <c r="CWN210" s="432"/>
      <c r="CXM210" s="432"/>
      <c r="CXN210" s="432"/>
      <c r="CYM210" s="432"/>
      <c r="CYN210" s="432"/>
      <c r="CZM210" s="432"/>
      <c r="CZN210" s="432"/>
      <c r="DAM210" s="432"/>
      <c r="DAN210" s="432"/>
      <c r="DBM210" s="432"/>
      <c r="DBN210" s="432"/>
      <c r="DCM210" s="432"/>
      <c r="DCN210" s="432"/>
      <c r="DDM210" s="432"/>
      <c r="DDN210" s="432"/>
      <c r="DEM210" s="432"/>
      <c r="DEN210" s="432"/>
      <c r="DFM210" s="432"/>
      <c r="DFN210" s="432"/>
      <c r="DGM210" s="432"/>
      <c r="DGN210" s="432"/>
      <c r="DHM210" s="432"/>
      <c r="DHN210" s="432"/>
      <c r="DIM210" s="432"/>
      <c r="DIN210" s="432"/>
      <c r="DJM210" s="432"/>
      <c r="DJN210" s="432"/>
      <c r="DKM210" s="432"/>
      <c r="DKN210" s="432"/>
      <c r="DLM210" s="432"/>
      <c r="DLN210" s="432"/>
      <c r="DMM210" s="432"/>
      <c r="DMN210" s="432"/>
      <c r="DNM210" s="432"/>
      <c r="DNN210" s="432"/>
      <c r="DOM210" s="432"/>
      <c r="DON210" s="432"/>
      <c r="DPM210" s="432"/>
      <c r="DPN210" s="432"/>
      <c r="DQM210" s="432"/>
      <c r="DQN210" s="432"/>
      <c r="DRM210" s="432"/>
      <c r="DRN210" s="432"/>
      <c r="DSM210" s="432"/>
      <c r="DSN210" s="432"/>
      <c r="DTM210" s="432"/>
      <c r="DTN210" s="432"/>
      <c r="DUM210" s="432"/>
      <c r="DUN210" s="432"/>
      <c r="DVM210" s="432"/>
      <c r="DVN210" s="432"/>
      <c r="DWM210" s="432"/>
      <c r="DWN210" s="432"/>
      <c r="DXM210" s="432"/>
      <c r="DXN210" s="432"/>
      <c r="DYM210" s="432"/>
      <c r="DYN210" s="432"/>
      <c r="DZM210" s="432"/>
      <c r="DZN210" s="432"/>
      <c r="EAM210" s="432"/>
      <c r="EAN210" s="432"/>
      <c r="EBM210" s="432"/>
      <c r="EBN210" s="432"/>
      <c r="ECM210" s="432"/>
      <c r="ECN210" s="432"/>
      <c r="EDM210" s="432"/>
      <c r="EDN210" s="432"/>
      <c r="EEM210" s="432"/>
      <c r="EEN210" s="432"/>
      <c r="EFM210" s="432"/>
      <c r="EFN210" s="432"/>
      <c r="EGM210" s="432"/>
      <c r="EGN210" s="432"/>
      <c r="EHM210" s="432"/>
      <c r="EHN210" s="432"/>
      <c r="EIM210" s="432"/>
      <c r="EIN210" s="432"/>
      <c r="EJM210" s="432"/>
      <c r="EJN210" s="432"/>
      <c r="EKM210" s="432"/>
      <c r="EKN210" s="432"/>
      <c r="ELM210" s="432"/>
      <c r="ELN210" s="432"/>
      <c r="EMM210" s="432"/>
      <c r="EMN210" s="432"/>
      <c r="ENM210" s="432"/>
      <c r="ENN210" s="432"/>
      <c r="EOM210" s="432"/>
      <c r="EON210" s="432"/>
      <c r="EPM210" s="432"/>
      <c r="EPN210" s="432"/>
      <c r="EQM210" s="432"/>
      <c r="EQN210" s="432"/>
      <c r="ERM210" s="432"/>
      <c r="ERN210" s="432"/>
      <c r="ESM210" s="432"/>
      <c r="ESN210" s="432"/>
      <c r="ETM210" s="432"/>
      <c r="ETN210" s="432"/>
      <c r="EUM210" s="432"/>
      <c r="EUN210" s="432"/>
      <c r="EVM210" s="432"/>
      <c r="EVN210" s="432"/>
      <c r="EWM210" s="432"/>
      <c r="EWN210" s="432"/>
      <c r="EXM210" s="432"/>
      <c r="EXN210" s="432"/>
      <c r="EYM210" s="432"/>
      <c r="EYN210" s="432"/>
      <c r="EZM210" s="432"/>
      <c r="EZN210" s="432"/>
      <c r="FAM210" s="432"/>
      <c r="FAN210" s="432"/>
      <c r="FBM210" s="432"/>
      <c r="FBN210" s="432"/>
      <c r="FCM210" s="432"/>
      <c r="FCN210" s="432"/>
      <c r="FDM210" s="432"/>
      <c r="FDN210" s="432"/>
      <c r="FEM210" s="432"/>
      <c r="FEN210" s="432"/>
      <c r="FFM210" s="432"/>
      <c r="FFN210" s="432"/>
      <c r="FGM210" s="432"/>
      <c r="FGN210" s="432"/>
      <c r="FHM210" s="432"/>
      <c r="FHN210" s="432"/>
      <c r="FIM210" s="432"/>
      <c r="FIN210" s="432"/>
      <c r="FJM210" s="432"/>
      <c r="FJN210" s="432"/>
      <c r="FKM210" s="432"/>
      <c r="FKN210" s="432"/>
      <c r="FLM210" s="432"/>
      <c r="FLN210" s="432"/>
      <c r="FMM210" s="432"/>
      <c r="FMN210" s="432"/>
      <c r="FNM210" s="432"/>
      <c r="FNN210" s="432"/>
      <c r="FOM210" s="432"/>
      <c r="FON210" s="432"/>
      <c r="FPM210" s="432"/>
      <c r="FPN210" s="432"/>
      <c r="FQM210" s="432"/>
      <c r="FQN210" s="432"/>
      <c r="FRM210" s="432"/>
      <c r="FRN210" s="432"/>
      <c r="FSM210" s="432"/>
      <c r="FSN210" s="432"/>
      <c r="FTM210" s="432"/>
      <c r="FTN210" s="432"/>
      <c r="FUM210" s="432"/>
      <c r="FUN210" s="432"/>
      <c r="FVM210" s="432"/>
      <c r="FVN210" s="432"/>
      <c r="FWM210" s="432"/>
      <c r="FWN210" s="432"/>
      <c r="FXM210" s="432"/>
      <c r="FXN210" s="432"/>
      <c r="FYM210" s="432"/>
      <c r="FYN210" s="432"/>
      <c r="FZM210" s="432"/>
      <c r="FZN210" s="432"/>
      <c r="GAM210" s="432"/>
      <c r="GAN210" s="432"/>
      <c r="GBM210" s="432"/>
      <c r="GBN210" s="432"/>
      <c r="GCM210" s="432"/>
      <c r="GCN210" s="432"/>
      <c r="GDM210" s="432"/>
      <c r="GDN210" s="432"/>
      <c r="GEM210" s="432"/>
      <c r="GEN210" s="432"/>
      <c r="GFM210" s="432"/>
      <c r="GFN210" s="432"/>
      <c r="GGM210" s="432"/>
      <c r="GGN210" s="432"/>
      <c r="GHM210" s="432"/>
      <c r="GHN210" s="432"/>
      <c r="GIM210" s="432"/>
      <c r="GIN210" s="432"/>
      <c r="GJM210" s="432"/>
      <c r="GJN210" s="432"/>
      <c r="GKM210" s="432"/>
      <c r="GKN210" s="432"/>
      <c r="GLM210" s="432"/>
      <c r="GLN210" s="432"/>
      <c r="GMM210" s="432"/>
      <c r="GMN210" s="432"/>
      <c r="GNM210" s="432"/>
      <c r="GNN210" s="432"/>
      <c r="GOM210" s="432"/>
      <c r="GON210" s="432"/>
      <c r="GPM210" s="432"/>
      <c r="GPN210" s="432"/>
      <c r="GQM210" s="432"/>
      <c r="GQN210" s="432"/>
      <c r="GRM210" s="432"/>
      <c r="GRN210" s="432"/>
      <c r="GSM210" s="432"/>
      <c r="GSN210" s="432"/>
      <c r="GTM210" s="432"/>
      <c r="GTN210" s="432"/>
      <c r="GUM210" s="432"/>
      <c r="GUN210" s="432"/>
      <c r="GVM210" s="432"/>
      <c r="GVN210" s="432"/>
      <c r="GWM210" s="432"/>
      <c r="GWN210" s="432"/>
      <c r="GXM210" s="432"/>
      <c r="GXN210" s="432"/>
      <c r="GYM210" s="432"/>
      <c r="GYN210" s="432"/>
      <c r="GZM210" s="432"/>
      <c r="GZN210" s="432"/>
      <c r="HAM210" s="432"/>
      <c r="HAN210" s="432"/>
      <c r="HBM210" s="432"/>
      <c r="HBN210" s="432"/>
      <c r="HCM210" s="432"/>
      <c r="HCN210" s="432"/>
      <c r="HDM210" s="432"/>
      <c r="HDN210" s="432"/>
      <c r="HEM210" s="432"/>
      <c r="HEN210" s="432"/>
      <c r="HFM210" s="432"/>
      <c r="HFN210" s="432"/>
      <c r="HGM210" s="432"/>
      <c r="HGN210" s="432"/>
      <c r="HHM210" s="432"/>
      <c r="HHN210" s="432"/>
      <c r="HIM210" s="432"/>
      <c r="HIN210" s="432"/>
      <c r="HJM210" s="432"/>
      <c r="HJN210" s="432"/>
      <c r="HKM210" s="432"/>
      <c r="HKN210" s="432"/>
      <c r="HLM210" s="432"/>
      <c r="HLN210" s="432"/>
      <c r="HMM210" s="432"/>
      <c r="HMN210" s="432"/>
      <c r="HNM210" s="432"/>
      <c r="HNN210" s="432"/>
      <c r="HOM210" s="432"/>
      <c r="HON210" s="432"/>
      <c r="HPM210" s="432"/>
      <c r="HPN210" s="432"/>
      <c r="HQM210" s="432"/>
      <c r="HQN210" s="432"/>
      <c r="HRM210" s="432"/>
      <c r="HRN210" s="432"/>
      <c r="HSM210" s="432"/>
      <c r="HSN210" s="432"/>
      <c r="HTM210" s="432"/>
      <c r="HTN210" s="432"/>
      <c r="HUM210" s="432"/>
      <c r="HUN210" s="432"/>
      <c r="HVM210" s="432"/>
      <c r="HVN210" s="432"/>
      <c r="HWM210" s="432"/>
      <c r="HWN210" s="432"/>
      <c r="HXM210" s="432"/>
      <c r="HXN210" s="432"/>
      <c r="HYM210" s="432"/>
      <c r="HYN210" s="432"/>
      <c r="HZM210" s="432"/>
      <c r="HZN210" s="432"/>
      <c r="IAM210" s="432"/>
      <c r="IAN210" s="432"/>
      <c r="IBM210" s="432"/>
      <c r="IBN210" s="432"/>
      <c r="ICM210" s="432"/>
      <c r="ICN210" s="432"/>
      <c r="IDM210" s="432"/>
      <c r="IDN210" s="432"/>
      <c r="IEM210" s="432"/>
      <c r="IEN210" s="432"/>
      <c r="IFM210" s="432"/>
      <c r="IFN210" s="432"/>
      <c r="IGM210" s="432"/>
      <c r="IGN210" s="432"/>
      <c r="IHM210" s="432"/>
      <c r="IHN210" s="432"/>
      <c r="IIM210" s="432"/>
      <c r="IIN210" s="432"/>
      <c r="IJM210" s="432"/>
      <c r="IJN210" s="432"/>
      <c r="IKM210" s="432"/>
      <c r="IKN210" s="432"/>
      <c r="ILM210" s="432"/>
      <c r="ILN210" s="432"/>
      <c r="IMM210" s="432"/>
      <c r="IMN210" s="432"/>
      <c r="INM210" s="432"/>
      <c r="INN210" s="432"/>
      <c r="IOM210" s="432"/>
      <c r="ION210" s="432"/>
      <c r="IPM210" s="432"/>
      <c r="IPN210" s="432"/>
      <c r="IQM210" s="432"/>
      <c r="IQN210" s="432"/>
      <c r="IRM210" s="432"/>
      <c r="IRN210" s="432"/>
      <c r="ISM210" s="432"/>
      <c r="ISN210" s="432"/>
      <c r="ITM210" s="432"/>
      <c r="ITN210" s="432"/>
      <c r="IUM210" s="432"/>
      <c r="IUN210" s="432"/>
      <c r="IVM210" s="432"/>
      <c r="IVN210" s="432"/>
      <c r="IWM210" s="432"/>
      <c r="IWN210" s="432"/>
      <c r="IXM210" s="432"/>
      <c r="IXN210" s="432"/>
      <c r="IYM210" s="432"/>
      <c r="IYN210" s="432"/>
      <c r="IZM210" s="432"/>
      <c r="IZN210" s="432"/>
      <c r="JAM210" s="432"/>
      <c r="JAN210" s="432"/>
      <c r="JBM210" s="432"/>
      <c r="JBN210" s="432"/>
      <c r="JCM210" s="432"/>
      <c r="JCN210" s="432"/>
      <c r="JDM210" s="432"/>
      <c r="JDN210" s="432"/>
      <c r="JEM210" s="432"/>
      <c r="JEN210" s="432"/>
      <c r="JFM210" s="432"/>
      <c r="JFN210" s="432"/>
      <c r="JGM210" s="432"/>
      <c r="JGN210" s="432"/>
      <c r="JHM210" s="432"/>
      <c r="JHN210" s="432"/>
      <c r="JIM210" s="432"/>
      <c r="JIN210" s="432"/>
      <c r="JJM210" s="432"/>
      <c r="JJN210" s="432"/>
      <c r="JKM210" s="432"/>
      <c r="JKN210" s="432"/>
      <c r="JLM210" s="432"/>
      <c r="JLN210" s="432"/>
      <c r="JMM210" s="432"/>
      <c r="JMN210" s="432"/>
      <c r="JNM210" s="432"/>
      <c r="JNN210" s="432"/>
      <c r="JOM210" s="432"/>
      <c r="JON210" s="432"/>
      <c r="JPM210" s="432"/>
      <c r="JPN210" s="432"/>
      <c r="JQM210" s="432"/>
      <c r="JQN210" s="432"/>
      <c r="JRM210" s="432"/>
      <c r="JRN210" s="432"/>
      <c r="JSM210" s="432"/>
      <c r="JSN210" s="432"/>
      <c r="JTM210" s="432"/>
      <c r="JTN210" s="432"/>
      <c r="JUM210" s="432"/>
      <c r="JUN210" s="432"/>
      <c r="JVM210" s="432"/>
      <c r="JVN210" s="432"/>
      <c r="JWM210" s="432"/>
      <c r="JWN210" s="432"/>
      <c r="JXM210" s="432"/>
      <c r="JXN210" s="432"/>
      <c r="JYM210" s="432"/>
      <c r="JYN210" s="432"/>
      <c r="JZM210" s="432"/>
      <c r="JZN210" s="432"/>
      <c r="KAM210" s="432"/>
      <c r="KAN210" s="432"/>
      <c r="KBM210" s="432"/>
      <c r="KBN210" s="432"/>
      <c r="KCM210" s="432"/>
      <c r="KCN210" s="432"/>
      <c r="KDM210" s="432"/>
      <c r="KDN210" s="432"/>
      <c r="KEM210" s="432"/>
      <c r="KEN210" s="432"/>
      <c r="KFM210" s="432"/>
      <c r="KFN210" s="432"/>
      <c r="KGM210" s="432"/>
      <c r="KGN210" s="432"/>
      <c r="KHM210" s="432"/>
      <c r="KHN210" s="432"/>
      <c r="KIM210" s="432"/>
      <c r="KIN210" s="432"/>
      <c r="KJM210" s="432"/>
      <c r="KJN210" s="432"/>
      <c r="KKM210" s="432"/>
      <c r="KKN210" s="432"/>
      <c r="KLM210" s="432"/>
      <c r="KLN210" s="432"/>
      <c r="KMM210" s="432"/>
      <c r="KMN210" s="432"/>
      <c r="KNM210" s="432"/>
      <c r="KNN210" s="432"/>
      <c r="KOM210" s="432"/>
      <c r="KON210" s="432"/>
      <c r="KPM210" s="432"/>
      <c r="KPN210" s="432"/>
      <c r="KQM210" s="432"/>
      <c r="KQN210" s="432"/>
      <c r="KRM210" s="432"/>
      <c r="KRN210" s="432"/>
      <c r="KSM210" s="432"/>
      <c r="KSN210" s="432"/>
      <c r="KTM210" s="432"/>
      <c r="KTN210" s="432"/>
      <c r="KUM210" s="432"/>
      <c r="KUN210" s="432"/>
      <c r="KVM210" s="432"/>
      <c r="KVN210" s="432"/>
      <c r="KWM210" s="432"/>
      <c r="KWN210" s="432"/>
      <c r="KXM210" s="432"/>
      <c r="KXN210" s="432"/>
      <c r="KYM210" s="432"/>
      <c r="KYN210" s="432"/>
      <c r="KZM210" s="432"/>
      <c r="KZN210" s="432"/>
      <c r="LAM210" s="432"/>
      <c r="LAN210" s="432"/>
      <c r="LBM210" s="432"/>
      <c r="LBN210" s="432"/>
      <c r="LCM210" s="432"/>
      <c r="LCN210" s="432"/>
      <c r="LDM210" s="432"/>
      <c r="LDN210" s="432"/>
      <c r="LEM210" s="432"/>
      <c r="LEN210" s="432"/>
      <c r="LFM210" s="432"/>
      <c r="LFN210" s="432"/>
      <c r="LGM210" s="432"/>
      <c r="LGN210" s="432"/>
      <c r="LHM210" s="432"/>
      <c r="LHN210" s="432"/>
      <c r="LIM210" s="432"/>
      <c r="LIN210" s="432"/>
      <c r="LJM210" s="432"/>
      <c r="LJN210" s="432"/>
      <c r="LKM210" s="432"/>
      <c r="LKN210" s="432"/>
      <c r="LLM210" s="432"/>
      <c r="LLN210" s="432"/>
      <c r="LMM210" s="432"/>
      <c r="LMN210" s="432"/>
      <c r="LNM210" s="432"/>
      <c r="LNN210" s="432"/>
      <c r="LOM210" s="432"/>
      <c r="LON210" s="432"/>
      <c r="LPM210" s="432"/>
      <c r="LPN210" s="432"/>
      <c r="LQM210" s="432"/>
      <c r="LQN210" s="432"/>
      <c r="LRM210" s="432"/>
      <c r="LRN210" s="432"/>
      <c r="LSM210" s="432"/>
      <c r="LSN210" s="432"/>
      <c r="LTM210" s="432"/>
      <c r="LTN210" s="432"/>
      <c r="LUM210" s="432"/>
      <c r="LUN210" s="432"/>
      <c r="LVM210" s="432"/>
      <c r="LVN210" s="432"/>
      <c r="LWM210" s="432"/>
      <c r="LWN210" s="432"/>
      <c r="LXM210" s="432"/>
      <c r="LXN210" s="432"/>
      <c r="LYM210" s="432"/>
      <c r="LYN210" s="432"/>
      <c r="LZM210" s="432"/>
      <c r="LZN210" s="432"/>
      <c r="MAM210" s="432"/>
      <c r="MAN210" s="432"/>
      <c r="MBM210" s="432"/>
      <c r="MBN210" s="432"/>
      <c r="MCM210" s="432"/>
      <c r="MCN210" s="432"/>
      <c r="MDM210" s="432"/>
      <c r="MDN210" s="432"/>
      <c r="MEM210" s="432"/>
      <c r="MEN210" s="432"/>
      <c r="MFM210" s="432"/>
      <c r="MFN210" s="432"/>
      <c r="MGM210" s="432"/>
      <c r="MGN210" s="432"/>
      <c r="MHM210" s="432"/>
      <c r="MHN210" s="432"/>
      <c r="MIM210" s="432"/>
      <c r="MIN210" s="432"/>
      <c r="MJM210" s="432"/>
      <c r="MJN210" s="432"/>
      <c r="MKM210" s="432"/>
      <c r="MKN210" s="432"/>
      <c r="MLM210" s="432"/>
      <c r="MLN210" s="432"/>
      <c r="MMM210" s="432"/>
      <c r="MMN210" s="432"/>
      <c r="MNM210" s="432"/>
      <c r="MNN210" s="432"/>
      <c r="MOM210" s="432"/>
      <c r="MON210" s="432"/>
      <c r="MPM210" s="432"/>
      <c r="MPN210" s="432"/>
      <c r="MQM210" s="432"/>
      <c r="MQN210" s="432"/>
      <c r="MRM210" s="432"/>
      <c r="MRN210" s="432"/>
      <c r="MSM210" s="432"/>
      <c r="MSN210" s="432"/>
      <c r="MTM210" s="432"/>
      <c r="MTN210" s="432"/>
      <c r="MUM210" s="432"/>
      <c r="MUN210" s="432"/>
      <c r="MVM210" s="432"/>
      <c r="MVN210" s="432"/>
      <c r="MWM210" s="432"/>
      <c r="MWN210" s="432"/>
      <c r="MXM210" s="432"/>
      <c r="MXN210" s="432"/>
      <c r="MYM210" s="432"/>
      <c r="MYN210" s="432"/>
      <c r="MZM210" s="432"/>
      <c r="MZN210" s="432"/>
      <c r="NAM210" s="432"/>
      <c r="NAN210" s="432"/>
      <c r="NBM210" s="432"/>
      <c r="NBN210" s="432"/>
      <c r="NCM210" s="432"/>
      <c r="NCN210" s="432"/>
      <c r="NDM210" s="432"/>
      <c r="NDN210" s="432"/>
      <c r="NEM210" s="432"/>
      <c r="NEN210" s="432"/>
      <c r="NFM210" s="432"/>
      <c r="NFN210" s="432"/>
      <c r="NGM210" s="432"/>
      <c r="NGN210" s="432"/>
      <c r="NHM210" s="432"/>
      <c r="NHN210" s="432"/>
      <c r="NIM210" s="432"/>
      <c r="NIN210" s="432"/>
      <c r="NJM210" s="432"/>
      <c r="NJN210" s="432"/>
      <c r="NKM210" s="432"/>
      <c r="NKN210" s="432"/>
      <c r="NLM210" s="432"/>
      <c r="NLN210" s="432"/>
      <c r="NMM210" s="432"/>
      <c r="NMN210" s="432"/>
      <c r="NNM210" s="432"/>
      <c r="NNN210" s="432"/>
      <c r="NOM210" s="432"/>
      <c r="NON210" s="432"/>
      <c r="NPM210" s="432"/>
      <c r="NPN210" s="432"/>
      <c r="NQM210" s="432"/>
      <c r="NQN210" s="432"/>
      <c r="NRM210" s="432"/>
      <c r="NRN210" s="432"/>
      <c r="NSM210" s="432"/>
      <c r="NSN210" s="432"/>
      <c r="NTM210" s="432"/>
      <c r="NTN210" s="432"/>
      <c r="NUM210" s="432"/>
      <c r="NUN210" s="432"/>
      <c r="NVM210" s="432"/>
      <c r="NVN210" s="432"/>
      <c r="NWM210" s="432"/>
      <c r="NWN210" s="432"/>
      <c r="NXM210" s="432"/>
      <c r="NXN210" s="432"/>
      <c r="NYM210" s="432"/>
      <c r="NYN210" s="432"/>
      <c r="NZM210" s="432"/>
      <c r="NZN210" s="432"/>
      <c r="OAM210" s="432"/>
      <c r="OAN210" s="432"/>
      <c r="OBM210" s="432"/>
      <c r="OBN210" s="432"/>
      <c r="OCM210" s="432"/>
      <c r="OCN210" s="432"/>
      <c r="ODM210" s="432"/>
      <c r="ODN210" s="432"/>
      <c r="OEM210" s="432"/>
      <c r="OEN210" s="432"/>
      <c r="OFM210" s="432"/>
      <c r="OFN210" s="432"/>
      <c r="OGM210" s="432"/>
      <c r="OGN210" s="432"/>
      <c r="OHM210" s="432"/>
      <c r="OHN210" s="432"/>
      <c r="OIM210" s="432"/>
      <c r="OIN210" s="432"/>
      <c r="OJM210" s="432"/>
      <c r="OJN210" s="432"/>
      <c r="OKM210" s="432"/>
      <c r="OKN210" s="432"/>
      <c r="OLM210" s="432"/>
      <c r="OLN210" s="432"/>
      <c r="OMM210" s="432"/>
      <c r="OMN210" s="432"/>
      <c r="ONM210" s="432"/>
      <c r="ONN210" s="432"/>
      <c r="OOM210" s="432"/>
      <c r="OON210" s="432"/>
      <c r="OPM210" s="432"/>
      <c r="OPN210" s="432"/>
      <c r="OQM210" s="432"/>
      <c r="OQN210" s="432"/>
      <c r="ORM210" s="432"/>
      <c r="ORN210" s="432"/>
      <c r="OSM210" s="432"/>
      <c r="OSN210" s="432"/>
      <c r="OTM210" s="432"/>
      <c r="OTN210" s="432"/>
      <c r="OUM210" s="432"/>
      <c r="OUN210" s="432"/>
      <c r="OVM210" s="432"/>
      <c r="OVN210" s="432"/>
      <c r="OWM210" s="432"/>
      <c r="OWN210" s="432"/>
      <c r="OXM210" s="432"/>
      <c r="OXN210" s="432"/>
      <c r="OYM210" s="432"/>
      <c r="OYN210" s="432"/>
      <c r="OZM210" s="432"/>
      <c r="OZN210" s="432"/>
      <c r="PAM210" s="432"/>
      <c r="PAN210" s="432"/>
      <c r="PBM210" s="432"/>
      <c r="PBN210" s="432"/>
      <c r="PCM210" s="432"/>
      <c r="PCN210" s="432"/>
      <c r="PDM210" s="432"/>
      <c r="PDN210" s="432"/>
      <c r="PEM210" s="432"/>
      <c r="PEN210" s="432"/>
      <c r="PFM210" s="432"/>
      <c r="PFN210" s="432"/>
      <c r="PGM210" s="432"/>
      <c r="PGN210" s="432"/>
      <c r="PHM210" s="432"/>
      <c r="PHN210" s="432"/>
      <c r="PIM210" s="432"/>
      <c r="PIN210" s="432"/>
      <c r="PJM210" s="432"/>
      <c r="PJN210" s="432"/>
      <c r="PKM210" s="432"/>
      <c r="PKN210" s="432"/>
      <c r="PLM210" s="432"/>
      <c r="PLN210" s="432"/>
      <c r="PMM210" s="432"/>
      <c r="PMN210" s="432"/>
      <c r="PNM210" s="432"/>
      <c r="PNN210" s="432"/>
      <c r="POM210" s="432"/>
      <c r="PON210" s="432"/>
      <c r="PPM210" s="432"/>
      <c r="PPN210" s="432"/>
      <c r="PQM210" s="432"/>
      <c r="PQN210" s="432"/>
      <c r="PRM210" s="432"/>
      <c r="PRN210" s="432"/>
      <c r="PSM210" s="432"/>
      <c r="PSN210" s="432"/>
      <c r="PTM210" s="432"/>
      <c r="PTN210" s="432"/>
      <c r="PUM210" s="432"/>
      <c r="PUN210" s="432"/>
      <c r="PVM210" s="432"/>
      <c r="PVN210" s="432"/>
      <c r="PWM210" s="432"/>
      <c r="PWN210" s="432"/>
      <c r="PXM210" s="432"/>
      <c r="PXN210" s="432"/>
      <c r="PYM210" s="432"/>
      <c r="PYN210" s="432"/>
      <c r="PZM210" s="432"/>
      <c r="PZN210" s="432"/>
      <c r="QAM210" s="432"/>
      <c r="QAN210" s="432"/>
      <c r="QBM210" s="432"/>
      <c r="QBN210" s="432"/>
      <c r="QCM210" s="432"/>
      <c r="QCN210" s="432"/>
      <c r="QDM210" s="432"/>
      <c r="QDN210" s="432"/>
      <c r="QEM210" s="432"/>
      <c r="QEN210" s="432"/>
      <c r="QFM210" s="432"/>
      <c r="QFN210" s="432"/>
      <c r="QGM210" s="432"/>
      <c r="QGN210" s="432"/>
      <c r="QHM210" s="432"/>
      <c r="QHN210" s="432"/>
      <c r="QIM210" s="432"/>
      <c r="QIN210" s="432"/>
      <c r="QJM210" s="432"/>
      <c r="QJN210" s="432"/>
      <c r="QKM210" s="432"/>
      <c r="QKN210" s="432"/>
      <c r="QLM210" s="432"/>
      <c r="QLN210" s="432"/>
      <c r="QMM210" s="432"/>
      <c r="QMN210" s="432"/>
      <c r="QNM210" s="432"/>
      <c r="QNN210" s="432"/>
      <c r="QOM210" s="432"/>
      <c r="QON210" s="432"/>
      <c r="QPM210" s="432"/>
      <c r="QPN210" s="432"/>
      <c r="QQM210" s="432"/>
      <c r="QQN210" s="432"/>
      <c r="QRM210" s="432"/>
      <c r="QRN210" s="432"/>
      <c r="QSM210" s="432"/>
      <c r="QSN210" s="432"/>
      <c r="QTM210" s="432"/>
      <c r="QTN210" s="432"/>
      <c r="QUM210" s="432"/>
      <c r="QUN210" s="432"/>
      <c r="QVM210" s="432"/>
      <c r="QVN210" s="432"/>
      <c r="QWM210" s="432"/>
      <c r="QWN210" s="432"/>
      <c r="QXM210" s="432"/>
      <c r="QXN210" s="432"/>
      <c r="QYM210" s="432"/>
      <c r="QYN210" s="432"/>
      <c r="QZM210" s="432"/>
      <c r="QZN210" s="432"/>
      <c r="RAM210" s="432"/>
      <c r="RAN210" s="432"/>
      <c r="RBM210" s="432"/>
      <c r="RBN210" s="432"/>
      <c r="RCM210" s="432"/>
      <c r="RCN210" s="432"/>
      <c r="RDM210" s="432"/>
      <c r="RDN210" s="432"/>
      <c r="REM210" s="432"/>
      <c r="REN210" s="432"/>
      <c r="RFM210" s="432"/>
      <c r="RFN210" s="432"/>
      <c r="RGM210" s="432"/>
      <c r="RGN210" s="432"/>
      <c r="RHM210" s="432"/>
      <c r="RHN210" s="432"/>
      <c r="RIM210" s="432"/>
      <c r="RIN210" s="432"/>
      <c r="RJM210" s="432"/>
      <c r="RJN210" s="432"/>
      <c r="RKM210" s="432"/>
      <c r="RKN210" s="432"/>
      <c r="RLM210" s="432"/>
      <c r="RLN210" s="432"/>
      <c r="RMM210" s="432"/>
      <c r="RMN210" s="432"/>
      <c r="RNM210" s="432"/>
      <c r="RNN210" s="432"/>
      <c r="ROM210" s="432"/>
      <c r="RON210" s="432"/>
      <c r="RPM210" s="432"/>
      <c r="RPN210" s="432"/>
      <c r="RQM210" s="432"/>
      <c r="RQN210" s="432"/>
      <c r="RRM210" s="432"/>
      <c r="RRN210" s="432"/>
      <c r="RSM210" s="432"/>
      <c r="RSN210" s="432"/>
      <c r="RTM210" s="432"/>
      <c r="RTN210" s="432"/>
      <c r="RUM210" s="432"/>
      <c r="RUN210" s="432"/>
      <c r="RVM210" s="432"/>
      <c r="RVN210" s="432"/>
      <c r="RWM210" s="432"/>
      <c r="RWN210" s="432"/>
      <c r="RXM210" s="432"/>
      <c r="RXN210" s="432"/>
      <c r="RYM210" s="432"/>
      <c r="RYN210" s="432"/>
      <c r="RZM210" s="432"/>
      <c r="RZN210" s="432"/>
      <c r="SAM210" s="432"/>
      <c r="SAN210" s="432"/>
      <c r="SBM210" s="432"/>
      <c r="SBN210" s="432"/>
      <c r="SCM210" s="432"/>
      <c r="SCN210" s="432"/>
      <c r="SDM210" s="432"/>
      <c r="SDN210" s="432"/>
      <c r="SEM210" s="432"/>
      <c r="SEN210" s="432"/>
      <c r="SFM210" s="432"/>
      <c r="SFN210" s="432"/>
      <c r="SGM210" s="432"/>
      <c r="SGN210" s="432"/>
      <c r="SHM210" s="432"/>
      <c r="SHN210" s="432"/>
      <c r="SIM210" s="432"/>
      <c r="SIN210" s="432"/>
      <c r="SJM210" s="432"/>
      <c r="SJN210" s="432"/>
      <c r="SKM210" s="432"/>
      <c r="SKN210" s="432"/>
      <c r="SLM210" s="432"/>
      <c r="SLN210" s="432"/>
      <c r="SMM210" s="432"/>
      <c r="SMN210" s="432"/>
      <c r="SNM210" s="432"/>
      <c r="SNN210" s="432"/>
      <c r="SOM210" s="432"/>
      <c r="SON210" s="432"/>
      <c r="SPM210" s="432"/>
      <c r="SPN210" s="432"/>
      <c r="SQM210" s="432"/>
      <c r="SQN210" s="432"/>
      <c r="SRM210" s="432"/>
      <c r="SRN210" s="432"/>
      <c r="SSM210" s="432"/>
      <c r="SSN210" s="432"/>
      <c r="STM210" s="432"/>
      <c r="STN210" s="432"/>
      <c r="SUM210" s="432"/>
      <c r="SUN210" s="432"/>
      <c r="SVM210" s="432"/>
      <c r="SVN210" s="432"/>
      <c r="SWM210" s="432"/>
      <c r="SWN210" s="432"/>
      <c r="SXM210" s="432"/>
      <c r="SXN210" s="432"/>
      <c r="SYM210" s="432"/>
      <c r="SYN210" s="432"/>
      <c r="SZM210" s="432"/>
      <c r="SZN210" s="432"/>
      <c r="TAM210" s="432"/>
      <c r="TAN210" s="432"/>
      <c r="TBM210" s="432"/>
      <c r="TBN210" s="432"/>
      <c r="TCM210" s="432"/>
      <c r="TCN210" s="432"/>
      <c r="TDM210" s="432"/>
      <c r="TDN210" s="432"/>
      <c r="TEM210" s="432"/>
      <c r="TEN210" s="432"/>
      <c r="TFM210" s="432"/>
      <c r="TFN210" s="432"/>
      <c r="TGM210" s="432"/>
      <c r="TGN210" s="432"/>
      <c r="THM210" s="432"/>
      <c r="THN210" s="432"/>
      <c r="TIM210" s="432"/>
      <c r="TIN210" s="432"/>
      <c r="TJM210" s="432"/>
      <c r="TJN210" s="432"/>
      <c r="TKM210" s="432"/>
      <c r="TKN210" s="432"/>
      <c r="TLM210" s="432"/>
      <c r="TLN210" s="432"/>
      <c r="TMM210" s="432"/>
      <c r="TMN210" s="432"/>
      <c r="TNM210" s="432"/>
      <c r="TNN210" s="432"/>
      <c r="TOM210" s="432"/>
      <c r="TON210" s="432"/>
      <c r="TPM210" s="432"/>
      <c r="TPN210" s="432"/>
      <c r="TQM210" s="432"/>
      <c r="TQN210" s="432"/>
      <c r="TRM210" s="432"/>
      <c r="TRN210" s="432"/>
      <c r="TSM210" s="432"/>
      <c r="TSN210" s="432"/>
      <c r="TTM210" s="432"/>
      <c r="TTN210" s="432"/>
      <c r="TUM210" s="432"/>
      <c r="TUN210" s="432"/>
      <c r="TVM210" s="432"/>
      <c r="TVN210" s="432"/>
      <c r="TWM210" s="432"/>
      <c r="TWN210" s="432"/>
      <c r="TXM210" s="432"/>
      <c r="TXN210" s="432"/>
      <c r="TYM210" s="432"/>
      <c r="TYN210" s="432"/>
      <c r="TZM210" s="432"/>
      <c r="TZN210" s="432"/>
      <c r="UAM210" s="432"/>
      <c r="UAN210" s="432"/>
      <c r="UBM210" s="432"/>
      <c r="UBN210" s="432"/>
      <c r="UCM210" s="432"/>
      <c r="UCN210" s="432"/>
      <c r="UDM210" s="432"/>
      <c r="UDN210" s="432"/>
      <c r="UEM210" s="432"/>
      <c r="UEN210" s="432"/>
      <c r="UFM210" s="432"/>
      <c r="UFN210" s="432"/>
      <c r="UGM210" s="432"/>
      <c r="UGN210" s="432"/>
      <c r="UHM210" s="432"/>
      <c r="UHN210" s="432"/>
      <c r="UIM210" s="432"/>
      <c r="UIN210" s="432"/>
      <c r="UJM210" s="432"/>
      <c r="UJN210" s="432"/>
      <c r="UKM210" s="432"/>
      <c r="UKN210" s="432"/>
      <c r="ULM210" s="432"/>
      <c r="ULN210" s="432"/>
      <c r="UMM210" s="432"/>
      <c r="UMN210" s="432"/>
      <c r="UNM210" s="432"/>
      <c r="UNN210" s="432"/>
      <c r="UOM210" s="432"/>
      <c r="UON210" s="432"/>
      <c r="UPM210" s="432"/>
      <c r="UPN210" s="432"/>
      <c r="UQM210" s="432"/>
      <c r="UQN210" s="432"/>
      <c r="URM210" s="432"/>
      <c r="URN210" s="432"/>
      <c r="USM210" s="432"/>
      <c r="USN210" s="432"/>
      <c r="UTM210" s="432"/>
      <c r="UTN210" s="432"/>
      <c r="UUM210" s="432"/>
      <c r="UUN210" s="432"/>
      <c r="UVM210" s="432"/>
      <c r="UVN210" s="432"/>
      <c r="UWM210" s="432"/>
      <c r="UWN210" s="432"/>
      <c r="UXM210" s="432"/>
      <c r="UXN210" s="432"/>
      <c r="UYM210" s="432"/>
      <c r="UYN210" s="432"/>
      <c r="UZM210" s="432"/>
      <c r="UZN210" s="432"/>
      <c r="VAM210" s="432"/>
      <c r="VAN210" s="432"/>
      <c r="VBM210" s="432"/>
      <c r="VBN210" s="432"/>
      <c r="VCM210" s="432"/>
      <c r="VCN210" s="432"/>
      <c r="VDM210" s="432"/>
      <c r="VDN210" s="432"/>
      <c r="VEM210" s="432"/>
      <c r="VEN210" s="432"/>
      <c r="VFM210" s="432"/>
      <c r="VFN210" s="432"/>
      <c r="VGM210" s="432"/>
      <c r="VGN210" s="432"/>
      <c r="VHM210" s="432"/>
      <c r="VHN210" s="432"/>
      <c r="VIM210" s="432"/>
      <c r="VIN210" s="432"/>
      <c r="VJM210" s="432"/>
      <c r="VJN210" s="432"/>
      <c r="VKM210" s="432"/>
      <c r="VKN210" s="432"/>
      <c r="VLM210" s="432"/>
      <c r="VLN210" s="432"/>
      <c r="VMM210" s="432"/>
      <c r="VMN210" s="432"/>
      <c r="VNM210" s="432"/>
      <c r="VNN210" s="432"/>
      <c r="VOM210" s="432"/>
      <c r="VON210" s="432"/>
      <c r="VPM210" s="432"/>
      <c r="VPN210" s="432"/>
      <c r="VQM210" s="432"/>
      <c r="VQN210" s="432"/>
      <c r="VRM210" s="432"/>
      <c r="VRN210" s="432"/>
      <c r="VSM210" s="432"/>
      <c r="VSN210" s="432"/>
      <c r="VTM210" s="432"/>
      <c r="VTN210" s="432"/>
      <c r="VUM210" s="432"/>
      <c r="VUN210" s="432"/>
      <c r="VVM210" s="432"/>
      <c r="VVN210" s="432"/>
      <c r="VWM210" s="432"/>
      <c r="VWN210" s="432"/>
      <c r="VXM210" s="432"/>
      <c r="VXN210" s="432"/>
      <c r="VYM210" s="432"/>
      <c r="VYN210" s="432"/>
      <c r="VZM210" s="432"/>
      <c r="VZN210" s="432"/>
      <c r="WAM210" s="432"/>
      <c r="WAN210" s="432"/>
      <c r="WBM210" s="432"/>
      <c r="WBN210" s="432"/>
      <c r="WCM210" s="432"/>
      <c r="WCN210" s="432"/>
      <c r="WDM210" s="432"/>
      <c r="WDN210" s="432"/>
      <c r="WEM210" s="432"/>
      <c r="WEN210" s="432"/>
      <c r="WFM210" s="432"/>
      <c r="WFN210" s="432"/>
      <c r="WGM210" s="432"/>
      <c r="WGN210" s="432"/>
      <c r="WHM210" s="432"/>
      <c r="WHN210" s="432"/>
      <c r="WIM210" s="432"/>
      <c r="WIN210" s="432"/>
      <c r="WJM210" s="432"/>
      <c r="WJN210" s="432"/>
      <c r="WKM210" s="432"/>
      <c r="WKN210" s="432"/>
      <c r="WLM210" s="432"/>
      <c r="WLN210" s="432"/>
      <c r="WMM210" s="432"/>
      <c r="WMN210" s="432"/>
      <c r="WNM210" s="432"/>
      <c r="WNN210" s="432"/>
      <c r="WOM210" s="432"/>
      <c r="WON210" s="432"/>
      <c r="WPM210" s="432"/>
      <c r="WPN210" s="432"/>
      <c r="WQM210" s="432"/>
      <c r="WQN210" s="432"/>
      <c r="WRM210" s="432"/>
      <c r="WRN210" s="432"/>
      <c r="WSM210" s="432"/>
      <c r="WSN210" s="432"/>
      <c r="WTM210" s="432"/>
      <c r="WTN210" s="432"/>
      <c r="WUM210" s="432"/>
      <c r="WUN210" s="432"/>
      <c r="WVM210" s="432"/>
      <c r="WVN210" s="432"/>
      <c r="WWM210" s="432"/>
      <c r="WWN210" s="432"/>
      <c r="WXM210" s="432"/>
      <c r="WXN210" s="432"/>
      <c r="WYM210" s="432"/>
      <c r="WYN210" s="432"/>
      <c r="WZM210" s="432"/>
      <c r="WZN210" s="432"/>
      <c r="XAM210" s="432"/>
      <c r="XAN210" s="432"/>
    </row>
    <row r="211" spans="1:16275" ht="7.5" customHeight="1" x14ac:dyDescent="0.25">
      <c r="A211" s="418" t="s">
        <v>244</v>
      </c>
      <c r="B211" s="420" t="str">
        <f>'8 - Mirante e trilhas suspensas'!C27</f>
        <v>Pintura</v>
      </c>
      <c r="C211" s="67"/>
      <c r="D211" s="68"/>
      <c r="E211" s="68"/>
      <c r="F211" s="69"/>
      <c r="G211" s="67"/>
      <c r="H211" s="68"/>
      <c r="I211" s="68"/>
      <c r="J211" s="69"/>
      <c r="K211" s="67"/>
      <c r="L211" s="68"/>
      <c r="M211" s="68"/>
      <c r="N211" s="69"/>
      <c r="O211" s="67"/>
      <c r="P211" s="68"/>
      <c r="Q211" s="68"/>
      <c r="R211" s="69"/>
      <c r="S211" s="67"/>
      <c r="T211" s="68"/>
      <c r="U211" s="68"/>
      <c r="V211" s="69"/>
      <c r="W211" s="399"/>
      <c r="X211" s="397"/>
      <c r="Y211" s="397"/>
      <c r="Z211" s="398"/>
      <c r="AA211" s="399"/>
      <c r="AB211" s="397"/>
      <c r="AC211" s="397"/>
      <c r="AD211" s="398"/>
      <c r="AE211" s="399"/>
      <c r="AF211" s="397"/>
      <c r="AG211" s="397"/>
      <c r="AH211" s="398"/>
      <c r="AI211" s="67"/>
      <c r="AJ211" s="68"/>
      <c r="AK211" s="68"/>
      <c r="AL211" s="69"/>
      <c r="AM211" s="433">
        <f>'8 - Mirante e trilhas suspensas'!I27</f>
        <v>318960</v>
      </c>
      <c r="AN211" s="435">
        <f>AM211/AM207</f>
        <v>0.80309288453057182</v>
      </c>
      <c r="BM211" s="432"/>
      <c r="BN211" s="432"/>
      <c r="CM211" s="432"/>
      <c r="CN211" s="432"/>
      <c r="DM211" s="432"/>
      <c r="DN211" s="432"/>
      <c r="EM211" s="432"/>
      <c r="EN211" s="432"/>
      <c r="FM211" s="432"/>
      <c r="FN211" s="432"/>
      <c r="GM211" s="432"/>
      <c r="GN211" s="432"/>
      <c r="HM211" s="432"/>
      <c r="HN211" s="432"/>
      <c r="IM211" s="432"/>
      <c r="IN211" s="432"/>
      <c r="JM211" s="432"/>
      <c r="JN211" s="432"/>
      <c r="KM211" s="432"/>
      <c r="KN211" s="432"/>
      <c r="LM211" s="432"/>
      <c r="LN211" s="432"/>
      <c r="MM211" s="432"/>
      <c r="MN211" s="432"/>
      <c r="NM211" s="432"/>
      <c r="NN211" s="432"/>
      <c r="OM211" s="432"/>
      <c r="ON211" s="432"/>
      <c r="PM211" s="432"/>
      <c r="PN211" s="432"/>
      <c r="QM211" s="432"/>
      <c r="QN211" s="432"/>
      <c r="RM211" s="432"/>
      <c r="RN211" s="432"/>
      <c r="SM211" s="432"/>
      <c r="SN211" s="432"/>
      <c r="TM211" s="432"/>
      <c r="TN211" s="432"/>
      <c r="UM211" s="432"/>
      <c r="UN211" s="432"/>
      <c r="VM211" s="432"/>
      <c r="VN211" s="432"/>
      <c r="WM211" s="432"/>
      <c r="WN211" s="432"/>
      <c r="XM211" s="432"/>
      <c r="XN211" s="432"/>
      <c r="YM211" s="432"/>
      <c r="YN211" s="432"/>
      <c r="ZM211" s="432"/>
      <c r="ZN211" s="432"/>
      <c r="AAM211" s="432"/>
      <c r="AAN211" s="432"/>
      <c r="ABM211" s="432"/>
      <c r="ABN211" s="432"/>
      <c r="ACM211" s="432"/>
      <c r="ACN211" s="432"/>
      <c r="ADM211" s="432"/>
      <c r="ADN211" s="432"/>
      <c r="AEM211" s="432"/>
      <c r="AEN211" s="432"/>
      <c r="AFM211" s="432"/>
      <c r="AFN211" s="432"/>
      <c r="AGM211" s="432"/>
      <c r="AGN211" s="432"/>
      <c r="AHM211" s="432"/>
      <c r="AHN211" s="432"/>
      <c r="AIM211" s="432"/>
      <c r="AIN211" s="432"/>
      <c r="AJM211" s="432"/>
      <c r="AJN211" s="432"/>
      <c r="AKM211" s="432"/>
      <c r="AKN211" s="432"/>
      <c r="ALM211" s="432"/>
      <c r="ALN211" s="432"/>
      <c r="AMM211" s="432"/>
      <c r="AMN211" s="432"/>
      <c r="ANM211" s="432"/>
      <c r="ANN211" s="432"/>
      <c r="AOM211" s="432"/>
      <c r="AON211" s="432"/>
      <c r="APM211" s="432"/>
      <c r="APN211" s="432"/>
      <c r="AQM211" s="432"/>
      <c r="AQN211" s="432"/>
      <c r="ARM211" s="432"/>
      <c r="ARN211" s="432"/>
      <c r="ASM211" s="432"/>
      <c r="ASN211" s="432"/>
      <c r="ATM211" s="432"/>
      <c r="ATN211" s="432"/>
      <c r="AUM211" s="432"/>
      <c r="AUN211" s="432"/>
      <c r="AVM211" s="432"/>
      <c r="AVN211" s="432"/>
      <c r="AWM211" s="432"/>
      <c r="AWN211" s="432"/>
      <c r="AXM211" s="432"/>
      <c r="AXN211" s="432"/>
      <c r="AYM211" s="432"/>
      <c r="AYN211" s="432"/>
      <c r="AZM211" s="432"/>
      <c r="AZN211" s="432"/>
      <c r="BAM211" s="432"/>
      <c r="BAN211" s="432"/>
      <c r="BBM211" s="432"/>
      <c r="BBN211" s="432"/>
      <c r="BCM211" s="432"/>
      <c r="BCN211" s="432"/>
      <c r="BDM211" s="432"/>
      <c r="BDN211" s="432"/>
      <c r="BEM211" s="432"/>
      <c r="BEN211" s="432"/>
      <c r="BFM211" s="432"/>
      <c r="BFN211" s="432"/>
      <c r="BGM211" s="432"/>
      <c r="BGN211" s="432"/>
      <c r="BHM211" s="432"/>
      <c r="BHN211" s="432"/>
      <c r="BIM211" s="432"/>
      <c r="BIN211" s="432"/>
      <c r="BJM211" s="432"/>
      <c r="BJN211" s="432"/>
      <c r="BKM211" s="432"/>
      <c r="BKN211" s="432"/>
      <c r="BLM211" s="432"/>
      <c r="BLN211" s="432"/>
      <c r="BMM211" s="432"/>
      <c r="BMN211" s="432"/>
      <c r="BNM211" s="432"/>
      <c r="BNN211" s="432"/>
      <c r="BOM211" s="432"/>
      <c r="BON211" s="432"/>
      <c r="BPM211" s="432"/>
      <c r="BPN211" s="432"/>
      <c r="BQM211" s="432"/>
      <c r="BQN211" s="432"/>
      <c r="BRM211" s="432"/>
      <c r="BRN211" s="432"/>
      <c r="BSM211" s="432"/>
      <c r="BSN211" s="432"/>
      <c r="BTM211" s="432"/>
      <c r="BTN211" s="432"/>
      <c r="BUM211" s="432"/>
      <c r="BUN211" s="432"/>
      <c r="BVM211" s="432"/>
      <c r="BVN211" s="432"/>
      <c r="BWM211" s="432"/>
      <c r="BWN211" s="432"/>
      <c r="BXM211" s="432"/>
      <c r="BXN211" s="432"/>
      <c r="BYM211" s="432"/>
      <c r="BYN211" s="432"/>
      <c r="BZM211" s="432"/>
      <c r="BZN211" s="432"/>
      <c r="CAM211" s="432"/>
      <c r="CAN211" s="432"/>
      <c r="CBM211" s="432"/>
      <c r="CBN211" s="432"/>
      <c r="CCM211" s="432"/>
      <c r="CCN211" s="432"/>
      <c r="CDM211" s="432"/>
      <c r="CDN211" s="432"/>
      <c r="CEM211" s="432"/>
      <c r="CEN211" s="432"/>
      <c r="CFM211" s="432"/>
      <c r="CFN211" s="432"/>
      <c r="CGM211" s="432"/>
      <c r="CGN211" s="432"/>
      <c r="CHM211" s="432"/>
      <c r="CHN211" s="432"/>
      <c r="CIM211" s="432"/>
      <c r="CIN211" s="432"/>
      <c r="CJM211" s="432"/>
      <c r="CJN211" s="432"/>
      <c r="CKM211" s="432"/>
      <c r="CKN211" s="432"/>
      <c r="CLM211" s="432"/>
      <c r="CLN211" s="432"/>
      <c r="CMM211" s="432"/>
      <c r="CMN211" s="432"/>
      <c r="CNM211" s="432"/>
      <c r="CNN211" s="432"/>
      <c r="COM211" s="432"/>
      <c r="CON211" s="432"/>
      <c r="CPM211" s="432"/>
      <c r="CPN211" s="432"/>
      <c r="CQM211" s="432"/>
      <c r="CQN211" s="432"/>
      <c r="CRM211" s="432"/>
      <c r="CRN211" s="432"/>
      <c r="CSM211" s="432"/>
      <c r="CSN211" s="432"/>
      <c r="CTM211" s="432"/>
      <c r="CTN211" s="432"/>
      <c r="CUM211" s="432"/>
      <c r="CUN211" s="432"/>
      <c r="CVM211" s="432"/>
      <c r="CVN211" s="432"/>
      <c r="CWM211" s="432"/>
      <c r="CWN211" s="432"/>
      <c r="CXM211" s="432"/>
      <c r="CXN211" s="432"/>
      <c r="CYM211" s="432"/>
      <c r="CYN211" s="432"/>
      <c r="CZM211" s="432"/>
      <c r="CZN211" s="432"/>
      <c r="DAM211" s="432"/>
      <c r="DAN211" s="432"/>
      <c r="DBM211" s="432"/>
      <c r="DBN211" s="432"/>
      <c r="DCM211" s="432"/>
      <c r="DCN211" s="432"/>
      <c r="DDM211" s="432"/>
      <c r="DDN211" s="432"/>
      <c r="DEM211" s="432"/>
      <c r="DEN211" s="432"/>
      <c r="DFM211" s="432"/>
      <c r="DFN211" s="432"/>
      <c r="DGM211" s="432"/>
      <c r="DGN211" s="432"/>
      <c r="DHM211" s="432"/>
      <c r="DHN211" s="432"/>
      <c r="DIM211" s="432"/>
      <c r="DIN211" s="432"/>
      <c r="DJM211" s="432"/>
      <c r="DJN211" s="432"/>
      <c r="DKM211" s="432"/>
      <c r="DKN211" s="432"/>
      <c r="DLM211" s="432"/>
      <c r="DLN211" s="432"/>
      <c r="DMM211" s="432"/>
      <c r="DMN211" s="432"/>
      <c r="DNM211" s="432"/>
      <c r="DNN211" s="432"/>
      <c r="DOM211" s="432"/>
      <c r="DON211" s="432"/>
      <c r="DPM211" s="432"/>
      <c r="DPN211" s="432"/>
      <c r="DQM211" s="432"/>
      <c r="DQN211" s="432"/>
      <c r="DRM211" s="432"/>
      <c r="DRN211" s="432"/>
      <c r="DSM211" s="432"/>
      <c r="DSN211" s="432"/>
      <c r="DTM211" s="432"/>
      <c r="DTN211" s="432"/>
      <c r="DUM211" s="432"/>
      <c r="DUN211" s="432"/>
      <c r="DVM211" s="432"/>
      <c r="DVN211" s="432"/>
      <c r="DWM211" s="432"/>
      <c r="DWN211" s="432"/>
      <c r="DXM211" s="432"/>
      <c r="DXN211" s="432"/>
      <c r="DYM211" s="432"/>
      <c r="DYN211" s="432"/>
      <c r="DZM211" s="432"/>
      <c r="DZN211" s="432"/>
      <c r="EAM211" s="432"/>
      <c r="EAN211" s="432"/>
      <c r="EBM211" s="432"/>
      <c r="EBN211" s="432"/>
      <c r="ECM211" s="432"/>
      <c r="ECN211" s="432"/>
      <c r="EDM211" s="432"/>
      <c r="EDN211" s="432"/>
      <c r="EEM211" s="432"/>
      <c r="EEN211" s="432"/>
      <c r="EFM211" s="432"/>
      <c r="EFN211" s="432"/>
      <c r="EGM211" s="432"/>
      <c r="EGN211" s="432"/>
      <c r="EHM211" s="432"/>
      <c r="EHN211" s="432"/>
      <c r="EIM211" s="432"/>
      <c r="EIN211" s="432"/>
      <c r="EJM211" s="432"/>
      <c r="EJN211" s="432"/>
      <c r="EKM211" s="432"/>
      <c r="EKN211" s="432"/>
      <c r="ELM211" s="432"/>
      <c r="ELN211" s="432"/>
      <c r="EMM211" s="432"/>
      <c r="EMN211" s="432"/>
      <c r="ENM211" s="432"/>
      <c r="ENN211" s="432"/>
      <c r="EOM211" s="432"/>
      <c r="EON211" s="432"/>
      <c r="EPM211" s="432"/>
      <c r="EPN211" s="432"/>
      <c r="EQM211" s="432"/>
      <c r="EQN211" s="432"/>
      <c r="ERM211" s="432"/>
      <c r="ERN211" s="432"/>
      <c r="ESM211" s="432"/>
      <c r="ESN211" s="432"/>
      <c r="ETM211" s="432"/>
      <c r="ETN211" s="432"/>
      <c r="EUM211" s="432"/>
      <c r="EUN211" s="432"/>
      <c r="EVM211" s="432"/>
      <c r="EVN211" s="432"/>
      <c r="EWM211" s="432"/>
      <c r="EWN211" s="432"/>
      <c r="EXM211" s="432"/>
      <c r="EXN211" s="432"/>
      <c r="EYM211" s="432"/>
      <c r="EYN211" s="432"/>
      <c r="EZM211" s="432"/>
      <c r="EZN211" s="432"/>
      <c r="FAM211" s="432"/>
      <c r="FAN211" s="432"/>
      <c r="FBM211" s="432"/>
      <c r="FBN211" s="432"/>
      <c r="FCM211" s="432"/>
      <c r="FCN211" s="432"/>
      <c r="FDM211" s="432"/>
      <c r="FDN211" s="432"/>
      <c r="FEM211" s="432"/>
      <c r="FEN211" s="432"/>
      <c r="FFM211" s="432"/>
      <c r="FFN211" s="432"/>
      <c r="FGM211" s="432"/>
      <c r="FGN211" s="432"/>
      <c r="FHM211" s="432"/>
      <c r="FHN211" s="432"/>
      <c r="FIM211" s="432"/>
      <c r="FIN211" s="432"/>
      <c r="FJM211" s="432"/>
      <c r="FJN211" s="432"/>
      <c r="FKM211" s="432"/>
      <c r="FKN211" s="432"/>
      <c r="FLM211" s="432"/>
      <c r="FLN211" s="432"/>
      <c r="FMM211" s="432"/>
      <c r="FMN211" s="432"/>
      <c r="FNM211" s="432"/>
      <c r="FNN211" s="432"/>
      <c r="FOM211" s="432"/>
      <c r="FON211" s="432"/>
      <c r="FPM211" s="432"/>
      <c r="FPN211" s="432"/>
      <c r="FQM211" s="432"/>
      <c r="FQN211" s="432"/>
      <c r="FRM211" s="432"/>
      <c r="FRN211" s="432"/>
      <c r="FSM211" s="432"/>
      <c r="FSN211" s="432"/>
      <c r="FTM211" s="432"/>
      <c r="FTN211" s="432"/>
      <c r="FUM211" s="432"/>
      <c r="FUN211" s="432"/>
      <c r="FVM211" s="432"/>
      <c r="FVN211" s="432"/>
      <c r="FWM211" s="432"/>
      <c r="FWN211" s="432"/>
      <c r="FXM211" s="432"/>
      <c r="FXN211" s="432"/>
      <c r="FYM211" s="432"/>
      <c r="FYN211" s="432"/>
      <c r="FZM211" s="432"/>
      <c r="FZN211" s="432"/>
      <c r="GAM211" s="432"/>
      <c r="GAN211" s="432"/>
      <c r="GBM211" s="432"/>
      <c r="GBN211" s="432"/>
      <c r="GCM211" s="432"/>
      <c r="GCN211" s="432"/>
      <c r="GDM211" s="432"/>
      <c r="GDN211" s="432"/>
      <c r="GEM211" s="432"/>
      <c r="GEN211" s="432"/>
      <c r="GFM211" s="432"/>
      <c r="GFN211" s="432"/>
      <c r="GGM211" s="432"/>
      <c r="GGN211" s="432"/>
      <c r="GHM211" s="432"/>
      <c r="GHN211" s="432"/>
      <c r="GIM211" s="432"/>
      <c r="GIN211" s="432"/>
      <c r="GJM211" s="432"/>
      <c r="GJN211" s="432"/>
      <c r="GKM211" s="432"/>
      <c r="GKN211" s="432"/>
      <c r="GLM211" s="432"/>
      <c r="GLN211" s="432"/>
      <c r="GMM211" s="432"/>
      <c r="GMN211" s="432"/>
      <c r="GNM211" s="432"/>
      <c r="GNN211" s="432"/>
      <c r="GOM211" s="432"/>
      <c r="GON211" s="432"/>
      <c r="GPM211" s="432"/>
      <c r="GPN211" s="432"/>
      <c r="GQM211" s="432"/>
      <c r="GQN211" s="432"/>
      <c r="GRM211" s="432"/>
      <c r="GRN211" s="432"/>
      <c r="GSM211" s="432"/>
      <c r="GSN211" s="432"/>
      <c r="GTM211" s="432"/>
      <c r="GTN211" s="432"/>
      <c r="GUM211" s="432"/>
      <c r="GUN211" s="432"/>
      <c r="GVM211" s="432"/>
      <c r="GVN211" s="432"/>
      <c r="GWM211" s="432"/>
      <c r="GWN211" s="432"/>
      <c r="GXM211" s="432"/>
      <c r="GXN211" s="432"/>
      <c r="GYM211" s="432"/>
      <c r="GYN211" s="432"/>
      <c r="GZM211" s="432"/>
      <c r="GZN211" s="432"/>
      <c r="HAM211" s="432"/>
      <c r="HAN211" s="432"/>
      <c r="HBM211" s="432"/>
      <c r="HBN211" s="432"/>
      <c r="HCM211" s="432"/>
      <c r="HCN211" s="432"/>
      <c r="HDM211" s="432"/>
      <c r="HDN211" s="432"/>
      <c r="HEM211" s="432"/>
      <c r="HEN211" s="432"/>
      <c r="HFM211" s="432"/>
      <c r="HFN211" s="432"/>
      <c r="HGM211" s="432"/>
      <c r="HGN211" s="432"/>
      <c r="HHM211" s="432"/>
      <c r="HHN211" s="432"/>
      <c r="HIM211" s="432"/>
      <c r="HIN211" s="432"/>
      <c r="HJM211" s="432"/>
      <c r="HJN211" s="432"/>
      <c r="HKM211" s="432"/>
      <c r="HKN211" s="432"/>
      <c r="HLM211" s="432"/>
      <c r="HLN211" s="432"/>
      <c r="HMM211" s="432"/>
      <c r="HMN211" s="432"/>
      <c r="HNM211" s="432"/>
      <c r="HNN211" s="432"/>
      <c r="HOM211" s="432"/>
      <c r="HON211" s="432"/>
      <c r="HPM211" s="432"/>
      <c r="HPN211" s="432"/>
      <c r="HQM211" s="432"/>
      <c r="HQN211" s="432"/>
      <c r="HRM211" s="432"/>
      <c r="HRN211" s="432"/>
      <c r="HSM211" s="432"/>
      <c r="HSN211" s="432"/>
      <c r="HTM211" s="432"/>
      <c r="HTN211" s="432"/>
      <c r="HUM211" s="432"/>
      <c r="HUN211" s="432"/>
      <c r="HVM211" s="432"/>
      <c r="HVN211" s="432"/>
      <c r="HWM211" s="432"/>
      <c r="HWN211" s="432"/>
      <c r="HXM211" s="432"/>
      <c r="HXN211" s="432"/>
      <c r="HYM211" s="432"/>
      <c r="HYN211" s="432"/>
      <c r="HZM211" s="432"/>
      <c r="HZN211" s="432"/>
      <c r="IAM211" s="432"/>
      <c r="IAN211" s="432"/>
      <c r="IBM211" s="432"/>
      <c r="IBN211" s="432"/>
      <c r="ICM211" s="432"/>
      <c r="ICN211" s="432"/>
      <c r="IDM211" s="432"/>
      <c r="IDN211" s="432"/>
      <c r="IEM211" s="432"/>
      <c r="IEN211" s="432"/>
      <c r="IFM211" s="432"/>
      <c r="IFN211" s="432"/>
      <c r="IGM211" s="432"/>
      <c r="IGN211" s="432"/>
      <c r="IHM211" s="432"/>
      <c r="IHN211" s="432"/>
      <c r="IIM211" s="432"/>
      <c r="IIN211" s="432"/>
      <c r="IJM211" s="432"/>
      <c r="IJN211" s="432"/>
      <c r="IKM211" s="432"/>
      <c r="IKN211" s="432"/>
      <c r="ILM211" s="432"/>
      <c r="ILN211" s="432"/>
      <c r="IMM211" s="432"/>
      <c r="IMN211" s="432"/>
      <c r="INM211" s="432"/>
      <c r="INN211" s="432"/>
      <c r="IOM211" s="432"/>
      <c r="ION211" s="432"/>
      <c r="IPM211" s="432"/>
      <c r="IPN211" s="432"/>
      <c r="IQM211" s="432"/>
      <c r="IQN211" s="432"/>
      <c r="IRM211" s="432"/>
      <c r="IRN211" s="432"/>
      <c r="ISM211" s="432"/>
      <c r="ISN211" s="432"/>
      <c r="ITM211" s="432"/>
      <c r="ITN211" s="432"/>
      <c r="IUM211" s="432"/>
      <c r="IUN211" s="432"/>
      <c r="IVM211" s="432"/>
      <c r="IVN211" s="432"/>
      <c r="IWM211" s="432"/>
      <c r="IWN211" s="432"/>
      <c r="IXM211" s="432"/>
      <c r="IXN211" s="432"/>
      <c r="IYM211" s="432"/>
      <c r="IYN211" s="432"/>
      <c r="IZM211" s="432"/>
      <c r="IZN211" s="432"/>
      <c r="JAM211" s="432"/>
      <c r="JAN211" s="432"/>
      <c r="JBM211" s="432"/>
      <c r="JBN211" s="432"/>
      <c r="JCM211" s="432"/>
      <c r="JCN211" s="432"/>
      <c r="JDM211" s="432"/>
      <c r="JDN211" s="432"/>
      <c r="JEM211" s="432"/>
      <c r="JEN211" s="432"/>
      <c r="JFM211" s="432"/>
      <c r="JFN211" s="432"/>
      <c r="JGM211" s="432"/>
      <c r="JGN211" s="432"/>
      <c r="JHM211" s="432"/>
      <c r="JHN211" s="432"/>
      <c r="JIM211" s="432"/>
      <c r="JIN211" s="432"/>
      <c r="JJM211" s="432"/>
      <c r="JJN211" s="432"/>
      <c r="JKM211" s="432"/>
      <c r="JKN211" s="432"/>
      <c r="JLM211" s="432"/>
      <c r="JLN211" s="432"/>
      <c r="JMM211" s="432"/>
      <c r="JMN211" s="432"/>
      <c r="JNM211" s="432"/>
      <c r="JNN211" s="432"/>
      <c r="JOM211" s="432"/>
      <c r="JON211" s="432"/>
      <c r="JPM211" s="432"/>
      <c r="JPN211" s="432"/>
      <c r="JQM211" s="432"/>
      <c r="JQN211" s="432"/>
      <c r="JRM211" s="432"/>
      <c r="JRN211" s="432"/>
      <c r="JSM211" s="432"/>
      <c r="JSN211" s="432"/>
      <c r="JTM211" s="432"/>
      <c r="JTN211" s="432"/>
      <c r="JUM211" s="432"/>
      <c r="JUN211" s="432"/>
      <c r="JVM211" s="432"/>
      <c r="JVN211" s="432"/>
      <c r="JWM211" s="432"/>
      <c r="JWN211" s="432"/>
      <c r="JXM211" s="432"/>
      <c r="JXN211" s="432"/>
      <c r="JYM211" s="432"/>
      <c r="JYN211" s="432"/>
      <c r="JZM211" s="432"/>
      <c r="JZN211" s="432"/>
      <c r="KAM211" s="432"/>
      <c r="KAN211" s="432"/>
      <c r="KBM211" s="432"/>
      <c r="KBN211" s="432"/>
      <c r="KCM211" s="432"/>
      <c r="KCN211" s="432"/>
      <c r="KDM211" s="432"/>
      <c r="KDN211" s="432"/>
      <c r="KEM211" s="432"/>
      <c r="KEN211" s="432"/>
      <c r="KFM211" s="432"/>
      <c r="KFN211" s="432"/>
      <c r="KGM211" s="432"/>
      <c r="KGN211" s="432"/>
      <c r="KHM211" s="432"/>
      <c r="KHN211" s="432"/>
      <c r="KIM211" s="432"/>
      <c r="KIN211" s="432"/>
      <c r="KJM211" s="432"/>
      <c r="KJN211" s="432"/>
      <c r="KKM211" s="432"/>
      <c r="KKN211" s="432"/>
      <c r="KLM211" s="432"/>
      <c r="KLN211" s="432"/>
      <c r="KMM211" s="432"/>
      <c r="KMN211" s="432"/>
      <c r="KNM211" s="432"/>
      <c r="KNN211" s="432"/>
      <c r="KOM211" s="432"/>
      <c r="KON211" s="432"/>
      <c r="KPM211" s="432"/>
      <c r="KPN211" s="432"/>
      <c r="KQM211" s="432"/>
      <c r="KQN211" s="432"/>
      <c r="KRM211" s="432"/>
      <c r="KRN211" s="432"/>
      <c r="KSM211" s="432"/>
      <c r="KSN211" s="432"/>
      <c r="KTM211" s="432"/>
      <c r="KTN211" s="432"/>
      <c r="KUM211" s="432"/>
      <c r="KUN211" s="432"/>
      <c r="KVM211" s="432"/>
      <c r="KVN211" s="432"/>
      <c r="KWM211" s="432"/>
      <c r="KWN211" s="432"/>
      <c r="KXM211" s="432"/>
      <c r="KXN211" s="432"/>
      <c r="KYM211" s="432"/>
      <c r="KYN211" s="432"/>
      <c r="KZM211" s="432"/>
      <c r="KZN211" s="432"/>
      <c r="LAM211" s="432"/>
      <c r="LAN211" s="432"/>
      <c r="LBM211" s="432"/>
      <c r="LBN211" s="432"/>
      <c r="LCM211" s="432"/>
      <c r="LCN211" s="432"/>
      <c r="LDM211" s="432"/>
      <c r="LDN211" s="432"/>
      <c r="LEM211" s="432"/>
      <c r="LEN211" s="432"/>
      <c r="LFM211" s="432"/>
      <c r="LFN211" s="432"/>
      <c r="LGM211" s="432"/>
      <c r="LGN211" s="432"/>
      <c r="LHM211" s="432"/>
      <c r="LHN211" s="432"/>
      <c r="LIM211" s="432"/>
      <c r="LIN211" s="432"/>
      <c r="LJM211" s="432"/>
      <c r="LJN211" s="432"/>
      <c r="LKM211" s="432"/>
      <c r="LKN211" s="432"/>
      <c r="LLM211" s="432"/>
      <c r="LLN211" s="432"/>
      <c r="LMM211" s="432"/>
      <c r="LMN211" s="432"/>
      <c r="LNM211" s="432"/>
      <c r="LNN211" s="432"/>
      <c r="LOM211" s="432"/>
      <c r="LON211" s="432"/>
      <c r="LPM211" s="432"/>
      <c r="LPN211" s="432"/>
      <c r="LQM211" s="432"/>
      <c r="LQN211" s="432"/>
      <c r="LRM211" s="432"/>
      <c r="LRN211" s="432"/>
      <c r="LSM211" s="432"/>
      <c r="LSN211" s="432"/>
      <c r="LTM211" s="432"/>
      <c r="LTN211" s="432"/>
      <c r="LUM211" s="432"/>
      <c r="LUN211" s="432"/>
      <c r="LVM211" s="432"/>
      <c r="LVN211" s="432"/>
      <c r="LWM211" s="432"/>
      <c r="LWN211" s="432"/>
      <c r="LXM211" s="432"/>
      <c r="LXN211" s="432"/>
      <c r="LYM211" s="432"/>
      <c r="LYN211" s="432"/>
      <c r="LZM211" s="432"/>
      <c r="LZN211" s="432"/>
      <c r="MAM211" s="432"/>
      <c r="MAN211" s="432"/>
      <c r="MBM211" s="432"/>
      <c r="MBN211" s="432"/>
      <c r="MCM211" s="432"/>
      <c r="MCN211" s="432"/>
      <c r="MDM211" s="432"/>
      <c r="MDN211" s="432"/>
      <c r="MEM211" s="432"/>
      <c r="MEN211" s="432"/>
      <c r="MFM211" s="432"/>
      <c r="MFN211" s="432"/>
      <c r="MGM211" s="432"/>
      <c r="MGN211" s="432"/>
      <c r="MHM211" s="432"/>
      <c r="MHN211" s="432"/>
      <c r="MIM211" s="432"/>
      <c r="MIN211" s="432"/>
      <c r="MJM211" s="432"/>
      <c r="MJN211" s="432"/>
      <c r="MKM211" s="432"/>
      <c r="MKN211" s="432"/>
      <c r="MLM211" s="432"/>
      <c r="MLN211" s="432"/>
      <c r="MMM211" s="432"/>
      <c r="MMN211" s="432"/>
      <c r="MNM211" s="432"/>
      <c r="MNN211" s="432"/>
      <c r="MOM211" s="432"/>
      <c r="MON211" s="432"/>
      <c r="MPM211" s="432"/>
      <c r="MPN211" s="432"/>
      <c r="MQM211" s="432"/>
      <c r="MQN211" s="432"/>
      <c r="MRM211" s="432"/>
      <c r="MRN211" s="432"/>
      <c r="MSM211" s="432"/>
      <c r="MSN211" s="432"/>
      <c r="MTM211" s="432"/>
      <c r="MTN211" s="432"/>
      <c r="MUM211" s="432"/>
      <c r="MUN211" s="432"/>
      <c r="MVM211" s="432"/>
      <c r="MVN211" s="432"/>
      <c r="MWM211" s="432"/>
      <c r="MWN211" s="432"/>
      <c r="MXM211" s="432"/>
      <c r="MXN211" s="432"/>
      <c r="MYM211" s="432"/>
      <c r="MYN211" s="432"/>
      <c r="MZM211" s="432"/>
      <c r="MZN211" s="432"/>
      <c r="NAM211" s="432"/>
      <c r="NAN211" s="432"/>
      <c r="NBM211" s="432"/>
      <c r="NBN211" s="432"/>
      <c r="NCM211" s="432"/>
      <c r="NCN211" s="432"/>
      <c r="NDM211" s="432"/>
      <c r="NDN211" s="432"/>
      <c r="NEM211" s="432"/>
      <c r="NEN211" s="432"/>
      <c r="NFM211" s="432"/>
      <c r="NFN211" s="432"/>
      <c r="NGM211" s="432"/>
      <c r="NGN211" s="432"/>
      <c r="NHM211" s="432"/>
      <c r="NHN211" s="432"/>
      <c r="NIM211" s="432"/>
      <c r="NIN211" s="432"/>
      <c r="NJM211" s="432"/>
      <c r="NJN211" s="432"/>
      <c r="NKM211" s="432"/>
      <c r="NKN211" s="432"/>
      <c r="NLM211" s="432"/>
      <c r="NLN211" s="432"/>
      <c r="NMM211" s="432"/>
      <c r="NMN211" s="432"/>
      <c r="NNM211" s="432"/>
      <c r="NNN211" s="432"/>
      <c r="NOM211" s="432"/>
      <c r="NON211" s="432"/>
      <c r="NPM211" s="432"/>
      <c r="NPN211" s="432"/>
      <c r="NQM211" s="432"/>
      <c r="NQN211" s="432"/>
      <c r="NRM211" s="432"/>
      <c r="NRN211" s="432"/>
      <c r="NSM211" s="432"/>
      <c r="NSN211" s="432"/>
      <c r="NTM211" s="432"/>
      <c r="NTN211" s="432"/>
      <c r="NUM211" s="432"/>
      <c r="NUN211" s="432"/>
      <c r="NVM211" s="432"/>
      <c r="NVN211" s="432"/>
      <c r="NWM211" s="432"/>
      <c r="NWN211" s="432"/>
      <c r="NXM211" s="432"/>
      <c r="NXN211" s="432"/>
      <c r="NYM211" s="432"/>
      <c r="NYN211" s="432"/>
      <c r="NZM211" s="432"/>
      <c r="NZN211" s="432"/>
      <c r="OAM211" s="432"/>
      <c r="OAN211" s="432"/>
      <c r="OBM211" s="432"/>
      <c r="OBN211" s="432"/>
      <c r="OCM211" s="432"/>
      <c r="OCN211" s="432"/>
      <c r="ODM211" s="432"/>
      <c r="ODN211" s="432"/>
      <c r="OEM211" s="432"/>
      <c r="OEN211" s="432"/>
      <c r="OFM211" s="432"/>
      <c r="OFN211" s="432"/>
      <c r="OGM211" s="432"/>
      <c r="OGN211" s="432"/>
      <c r="OHM211" s="432"/>
      <c r="OHN211" s="432"/>
      <c r="OIM211" s="432"/>
      <c r="OIN211" s="432"/>
      <c r="OJM211" s="432"/>
      <c r="OJN211" s="432"/>
      <c r="OKM211" s="432"/>
      <c r="OKN211" s="432"/>
      <c r="OLM211" s="432"/>
      <c r="OLN211" s="432"/>
      <c r="OMM211" s="432"/>
      <c r="OMN211" s="432"/>
      <c r="ONM211" s="432"/>
      <c r="ONN211" s="432"/>
      <c r="OOM211" s="432"/>
      <c r="OON211" s="432"/>
      <c r="OPM211" s="432"/>
      <c r="OPN211" s="432"/>
      <c r="OQM211" s="432"/>
      <c r="OQN211" s="432"/>
      <c r="ORM211" s="432"/>
      <c r="ORN211" s="432"/>
      <c r="OSM211" s="432"/>
      <c r="OSN211" s="432"/>
      <c r="OTM211" s="432"/>
      <c r="OTN211" s="432"/>
      <c r="OUM211" s="432"/>
      <c r="OUN211" s="432"/>
      <c r="OVM211" s="432"/>
      <c r="OVN211" s="432"/>
      <c r="OWM211" s="432"/>
      <c r="OWN211" s="432"/>
      <c r="OXM211" s="432"/>
      <c r="OXN211" s="432"/>
      <c r="OYM211" s="432"/>
      <c r="OYN211" s="432"/>
      <c r="OZM211" s="432"/>
      <c r="OZN211" s="432"/>
      <c r="PAM211" s="432"/>
      <c r="PAN211" s="432"/>
      <c r="PBM211" s="432"/>
      <c r="PBN211" s="432"/>
      <c r="PCM211" s="432"/>
      <c r="PCN211" s="432"/>
      <c r="PDM211" s="432"/>
      <c r="PDN211" s="432"/>
      <c r="PEM211" s="432"/>
      <c r="PEN211" s="432"/>
      <c r="PFM211" s="432"/>
      <c r="PFN211" s="432"/>
      <c r="PGM211" s="432"/>
      <c r="PGN211" s="432"/>
      <c r="PHM211" s="432"/>
      <c r="PHN211" s="432"/>
      <c r="PIM211" s="432"/>
      <c r="PIN211" s="432"/>
      <c r="PJM211" s="432"/>
      <c r="PJN211" s="432"/>
      <c r="PKM211" s="432"/>
      <c r="PKN211" s="432"/>
      <c r="PLM211" s="432"/>
      <c r="PLN211" s="432"/>
      <c r="PMM211" s="432"/>
      <c r="PMN211" s="432"/>
      <c r="PNM211" s="432"/>
      <c r="PNN211" s="432"/>
      <c r="POM211" s="432"/>
      <c r="PON211" s="432"/>
      <c r="PPM211" s="432"/>
      <c r="PPN211" s="432"/>
      <c r="PQM211" s="432"/>
      <c r="PQN211" s="432"/>
      <c r="PRM211" s="432"/>
      <c r="PRN211" s="432"/>
      <c r="PSM211" s="432"/>
      <c r="PSN211" s="432"/>
      <c r="PTM211" s="432"/>
      <c r="PTN211" s="432"/>
      <c r="PUM211" s="432"/>
      <c r="PUN211" s="432"/>
      <c r="PVM211" s="432"/>
      <c r="PVN211" s="432"/>
      <c r="PWM211" s="432"/>
      <c r="PWN211" s="432"/>
      <c r="PXM211" s="432"/>
      <c r="PXN211" s="432"/>
      <c r="PYM211" s="432"/>
      <c r="PYN211" s="432"/>
      <c r="PZM211" s="432"/>
      <c r="PZN211" s="432"/>
      <c r="QAM211" s="432"/>
      <c r="QAN211" s="432"/>
      <c r="QBM211" s="432"/>
      <c r="QBN211" s="432"/>
      <c r="QCM211" s="432"/>
      <c r="QCN211" s="432"/>
      <c r="QDM211" s="432"/>
      <c r="QDN211" s="432"/>
      <c r="QEM211" s="432"/>
      <c r="QEN211" s="432"/>
      <c r="QFM211" s="432"/>
      <c r="QFN211" s="432"/>
      <c r="QGM211" s="432"/>
      <c r="QGN211" s="432"/>
      <c r="QHM211" s="432"/>
      <c r="QHN211" s="432"/>
      <c r="QIM211" s="432"/>
      <c r="QIN211" s="432"/>
      <c r="QJM211" s="432"/>
      <c r="QJN211" s="432"/>
      <c r="QKM211" s="432"/>
      <c r="QKN211" s="432"/>
      <c r="QLM211" s="432"/>
      <c r="QLN211" s="432"/>
      <c r="QMM211" s="432"/>
      <c r="QMN211" s="432"/>
      <c r="QNM211" s="432"/>
      <c r="QNN211" s="432"/>
      <c r="QOM211" s="432"/>
      <c r="QON211" s="432"/>
      <c r="QPM211" s="432"/>
      <c r="QPN211" s="432"/>
      <c r="QQM211" s="432"/>
      <c r="QQN211" s="432"/>
      <c r="QRM211" s="432"/>
      <c r="QRN211" s="432"/>
      <c r="QSM211" s="432"/>
      <c r="QSN211" s="432"/>
      <c r="QTM211" s="432"/>
      <c r="QTN211" s="432"/>
      <c r="QUM211" s="432"/>
      <c r="QUN211" s="432"/>
      <c r="QVM211" s="432"/>
      <c r="QVN211" s="432"/>
      <c r="QWM211" s="432"/>
      <c r="QWN211" s="432"/>
      <c r="QXM211" s="432"/>
      <c r="QXN211" s="432"/>
      <c r="QYM211" s="432"/>
      <c r="QYN211" s="432"/>
      <c r="QZM211" s="432"/>
      <c r="QZN211" s="432"/>
      <c r="RAM211" s="432"/>
      <c r="RAN211" s="432"/>
      <c r="RBM211" s="432"/>
      <c r="RBN211" s="432"/>
      <c r="RCM211" s="432"/>
      <c r="RCN211" s="432"/>
      <c r="RDM211" s="432"/>
      <c r="RDN211" s="432"/>
      <c r="REM211" s="432"/>
      <c r="REN211" s="432"/>
      <c r="RFM211" s="432"/>
      <c r="RFN211" s="432"/>
      <c r="RGM211" s="432"/>
      <c r="RGN211" s="432"/>
      <c r="RHM211" s="432"/>
      <c r="RHN211" s="432"/>
      <c r="RIM211" s="432"/>
      <c r="RIN211" s="432"/>
      <c r="RJM211" s="432"/>
      <c r="RJN211" s="432"/>
      <c r="RKM211" s="432"/>
      <c r="RKN211" s="432"/>
      <c r="RLM211" s="432"/>
      <c r="RLN211" s="432"/>
      <c r="RMM211" s="432"/>
      <c r="RMN211" s="432"/>
      <c r="RNM211" s="432"/>
      <c r="RNN211" s="432"/>
      <c r="ROM211" s="432"/>
      <c r="RON211" s="432"/>
      <c r="RPM211" s="432"/>
      <c r="RPN211" s="432"/>
      <c r="RQM211" s="432"/>
      <c r="RQN211" s="432"/>
      <c r="RRM211" s="432"/>
      <c r="RRN211" s="432"/>
      <c r="RSM211" s="432"/>
      <c r="RSN211" s="432"/>
      <c r="RTM211" s="432"/>
      <c r="RTN211" s="432"/>
      <c r="RUM211" s="432"/>
      <c r="RUN211" s="432"/>
      <c r="RVM211" s="432"/>
      <c r="RVN211" s="432"/>
      <c r="RWM211" s="432"/>
      <c r="RWN211" s="432"/>
      <c r="RXM211" s="432"/>
      <c r="RXN211" s="432"/>
      <c r="RYM211" s="432"/>
      <c r="RYN211" s="432"/>
      <c r="RZM211" s="432"/>
      <c r="RZN211" s="432"/>
      <c r="SAM211" s="432"/>
      <c r="SAN211" s="432"/>
      <c r="SBM211" s="432"/>
      <c r="SBN211" s="432"/>
      <c r="SCM211" s="432"/>
      <c r="SCN211" s="432"/>
      <c r="SDM211" s="432"/>
      <c r="SDN211" s="432"/>
      <c r="SEM211" s="432"/>
      <c r="SEN211" s="432"/>
      <c r="SFM211" s="432"/>
      <c r="SFN211" s="432"/>
      <c r="SGM211" s="432"/>
      <c r="SGN211" s="432"/>
      <c r="SHM211" s="432"/>
      <c r="SHN211" s="432"/>
      <c r="SIM211" s="432"/>
      <c r="SIN211" s="432"/>
      <c r="SJM211" s="432"/>
      <c r="SJN211" s="432"/>
      <c r="SKM211" s="432"/>
      <c r="SKN211" s="432"/>
      <c r="SLM211" s="432"/>
      <c r="SLN211" s="432"/>
      <c r="SMM211" s="432"/>
      <c r="SMN211" s="432"/>
      <c r="SNM211" s="432"/>
      <c r="SNN211" s="432"/>
      <c r="SOM211" s="432"/>
      <c r="SON211" s="432"/>
      <c r="SPM211" s="432"/>
      <c r="SPN211" s="432"/>
      <c r="SQM211" s="432"/>
      <c r="SQN211" s="432"/>
      <c r="SRM211" s="432"/>
      <c r="SRN211" s="432"/>
      <c r="SSM211" s="432"/>
      <c r="SSN211" s="432"/>
      <c r="STM211" s="432"/>
      <c r="STN211" s="432"/>
      <c r="SUM211" s="432"/>
      <c r="SUN211" s="432"/>
      <c r="SVM211" s="432"/>
      <c r="SVN211" s="432"/>
      <c r="SWM211" s="432"/>
      <c r="SWN211" s="432"/>
      <c r="SXM211" s="432"/>
      <c r="SXN211" s="432"/>
      <c r="SYM211" s="432"/>
      <c r="SYN211" s="432"/>
      <c r="SZM211" s="432"/>
      <c r="SZN211" s="432"/>
      <c r="TAM211" s="432"/>
      <c r="TAN211" s="432"/>
      <c r="TBM211" s="432"/>
      <c r="TBN211" s="432"/>
      <c r="TCM211" s="432"/>
      <c r="TCN211" s="432"/>
      <c r="TDM211" s="432"/>
      <c r="TDN211" s="432"/>
      <c r="TEM211" s="432"/>
      <c r="TEN211" s="432"/>
      <c r="TFM211" s="432"/>
      <c r="TFN211" s="432"/>
      <c r="TGM211" s="432"/>
      <c r="TGN211" s="432"/>
      <c r="THM211" s="432"/>
      <c r="THN211" s="432"/>
      <c r="TIM211" s="432"/>
      <c r="TIN211" s="432"/>
      <c r="TJM211" s="432"/>
      <c r="TJN211" s="432"/>
      <c r="TKM211" s="432"/>
      <c r="TKN211" s="432"/>
      <c r="TLM211" s="432"/>
      <c r="TLN211" s="432"/>
      <c r="TMM211" s="432"/>
      <c r="TMN211" s="432"/>
      <c r="TNM211" s="432"/>
      <c r="TNN211" s="432"/>
      <c r="TOM211" s="432"/>
      <c r="TON211" s="432"/>
      <c r="TPM211" s="432"/>
      <c r="TPN211" s="432"/>
      <c r="TQM211" s="432"/>
      <c r="TQN211" s="432"/>
      <c r="TRM211" s="432"/>
      <c r="TRN211" s="432"/>
      <c r="TSM211" s="432"/>
      <c r="TSN211" s="432"/>
      <c r="TTM211" s="432"/>
      <c r="TTN211" s="432"/>
      <c r="TUM211" s="432"/>
      <c r="TUN211" s="432"/>
      <c r="TVM211" s="432"/>
      <c r="TVN211" s="432"/>
      <c r="TWM211" s="432"/>
      <c r="TWN211" s="432"/>
      <c r="TXM211" s="432"/>
      <c r="TXN211" s="432"/>
      <c r="TYM211" s="432"/>
      <c r="TYN211" s="432"/>
      <c r="TZM211" s="432"/>
      <c r="TZN211" s="432"/>
      <c r="UAM211" s="432"/>
      <c r="UAN211" s="432"/>
      <c r="UBM211" s="432"/>
      <c r="UBN211" s="432"/>
      <c r="UCM211" s="432"/>
      <c r="UCN211" s="432"/>
      <c r="UDM211" s="432"/>
      <c r="UDN211" s="432"/>
      <c r="UEM211" s="432"/>
      <c r="UEN211" s="432"/>
      <c r="UFM211" s="432"/>
      <c r="UFN211" s="432"/>
      <c r="UGM211" s="432"/>
      <c r="UGN211" s="432"/>
      <c r="UHM211" s="432"/>
      <c r="UHN211" s="432"/>
      <c r="UIM211" s="432"/>
      <c r="UIN211" s="432"/>
      <c r="UJM211" s="432"/>
      <c r="UJN211" s="432"/>
      <c r="UKM211" s="432"/>
      <c r="UKN211" s="432"/>
      <c r="ULM211" s="432"/>
      <c r="ULN211" s="432"/>
      <c r="UMM211" s="432"/>
      <c r="UMN211" s="432"/>
      <c r="UNM211" s="432"/>
      <c r="UNN211" s="432"/>
      <c r="UOM211" s="432"/>
      <c r="UON211" s="432"/>
      <c r="UPM211" s="432"/>
      <c r="UPN211" s="432"/>
      <c r="UQM211" s="432"/>
      <c r="UQN211" s="432"/>
      <c r="URM211" s="432"/>
      <c r="URN211" s="432"/>
      <c r="USM211" s="432"/>
      <c r="USN211" s="432"/>
      <c r="UTM211" s="432"/>
      <c r="UTN211" s="432"/>
      <c r="UUM211" s="432"/>
      <c r="UUN211" s="432"/>
      <c r="UVM211" s="432"/>
      <c r="UVN211" s="432"/>
      <c r="UWM211" s="432"/>
      <c r="UWN211" s="432"/>
      <c r="UXM211" s="432"/>
      <c r="UXN211" s="432"/>
      <c r="UYM211" s="432"/>
      <c r="UYN211" s="432"/>
      <c r="UZM211" s="432"/>
      <c r="UZN211" s="432"/>
      <c r="VAM211" s="432"/>
      <c r="VAN211" s="432"/>
      <c r="VBM211" s="432"/>
      <c r="VBN211" s="432"/>
      <c r="VCM211" s="432"/>
      <c r="VCN211" s="432"/>
      <c r="VDM211" s="432"/>
      <c r="VDN211" s="432"/>
      <c r="VEM211" s="432"/>
      <c r="VEN211" s="432"/>
      <c r="VFM211" s="432"/>
      <c r="VFN211" s="432"/>
      <c r="VGM211" s="432"/>
      <c r="VGN211" s="432"/>
      <c r="VHM211" s="432"/>
      <c r="VHN211" s="432"/>
      <c r="VIM211" s="432"/>
      <c r="VIN211" s="432"/>
      <c r="VJM211" s="432"/>
      <c r="VJN211" s="432"/>
      <c r="VKM211" s="432"/>
      <c r="VKN211" s="432"/>
      <c r="VLM211" s="432"/>
      <c r="VLN211" s="432"/>
      <c r="VMM211" s="432"/>
      <c r="VMN211" s="432"/>
      <c r="VNM211" s="432"/>
      <c r="VNN211" s="432"/>
      <c r="VOM211" s="432"/>
      <c r="VON211" s="432"/>
      <c r="VPM211" s="432"/>
      <c r="VPN211" s="432"/>
      <c r="VQM211" s="432"/>
      <c r="VQN211" s="432"/>
      <c r="VRM211" s="432"/>
      <c r="VRN211" s="432"/>
      <c r="VSM211" s="432"/>
      <c r="VSN211" s="432"/>
      <c r="VTM211" s="432"/>
      <c r="VTN211" s="432"/>
      <c r="VUM211" s="432"/>
      <c r="VUN211" s="432"/>
      <c r="VVM211" s="432"/>
      <c r="VVN211" s="432"/>
      <c r="VWM211" s="432"/>
      <c r="VWN211" s="432"/>
      <c r="VXM211" s="432"/>
      <c r="VXN211" s="432"/>
      <c r="VYM211" s="432"/>
      <c r="VYN211" s="432"/>
      <c r="VZM211" s="432"/>
      <c r="VZN211" s="432"/>
      <c r="WAM211" s="432"/>
      <c r="WAN211" s="432"/>
      <c r="WBM211" s="432"/>
      <c r="WBN211" s="432"/>
      <c r="WCM211" s="432"/>
      <c r="WCN211" s="432"/>
      <c r="WDM211" s="432"/>
      <c r="WDN211" s="432"/>
      <c r="WEM211" s="432"/>
      <c r="WEN211" s="432"/>
      <c r="WFM211" s="432"/>
      <c r="WFN211" s="432"/>
      <c r="WGM211" s="432"/>
      <c r="WGN211" s="432"/>
      <c r="WHM211" s="432"/>
      <c r="WHN211" s="432"/>
      <c r="WIM211" s="432"/>
      <c r="WIN211" s="432"/>
      <c r="WJM211" s="432"/>
      <c r="WJN211" s="432"/>
      <c r="WKM211" s="432"/>
      <c r="WKN211" s="432"/>
      <c r="WLM211" s="432"/>
      <c r="WLN211" s="432"/>
      <c r="WMM211" s="432"/>
      <c r="WMN211" s="432"/>
      <c r="WNM211" s="432"/>
      <c r="WNN211" s="432"/>
      <c r="WOM211" s="432"/>
      <c r="WON211" s="432"/>
      <c r="WPM211" s="432"/>
      <c r="WPN211" s="432"/>
      <c r="WQM211" s="432"/>
      <c r="WQN211" s="432"/>
      <c r="WRM211" s="432"/>
      <c r="WRN211" s="432"/>
      <c r="WSM211" s="432"/>
      <c r="WSN211" s="432"/>
      <c r="WTM211" s="432"/>
      <c r="WTN211" s="432"/>
      <c r="WUM211" s="432"/>
      <c r="WUN211" s="432"/>
      <c r="WVM211" s="432"/>
      <c r="WVN211" s="432"/>
      <c r="WWM211" s="432"/>
      <c r="WWN211" s="432"/>
      <c r="WXM211" s="432"/>
      <c r="WXN211" s="432"/>
      <c r="WYM211" s="432"/>
      <c r="WYN211" s="432"/>
      <c r="WZM211" s="432"/>
      <c r="WZN211" s="432"/>
      <c r="XAM211" s="432"/>
      <c r="XAN211" s="432"/>
    </row>
    <row r="212" spans="1:16275" x14ac:dyDescent="0.25">
      <c r="A212" s="419"/>
      <c r="B212" s="421"/>
      <c r="C212" s="422"/>
      <c r="D212" s="423"/>
      <c r="E212" s="423"/>
      <c r="F212" s="424"/>
      <c r="G212" s="422"/>
      <c r="H212" s="423"/>
      <c r="I212" s="423"/>
      <c r="J212" s="424"/>
      <c r="K212" s="422"/>
      <c r="L212" s="423"/>
      <c r="M212" s="423"/>
      <c r="N212" s="424"/>
      <c r="O212" s="422"/>
      <c r="P212" s="423"/>
      <c r="Q212" s="423"/>
      <c r="R212" s="424"/>
      <c r="S212" s="422"/>
      <c r="T212" s="423"/>
      <c r="U212" s="423"/>
      <c r="V212" s="424"/>
      <c r="W212" s="422">
        <f>AM211/3</f>
        <v>106320</v>
      </c>
      <c r="X212" s="423"/>
      <c r="Y212" s="423"/>
      <c r="Z212" s="424"/>
      <c r="AA212" s="422">
        <f>AM211/3</f>
        <v>106320</v>
      </c>
      <c r="AB212" s="423"/>
      <c r="AC212" s="423"/>
      <c r="AD212" s="424"/>
      <c r="AE212" s="422">
        <f>AM211/3</f>
        <v>106320</v>
      </c>
      <c r="AF212" s="423"/>
      <c r="AG212" s="423"/>
      <c r="AH212" s="424"/>
      <c r="AI212" s="422"/>
      <c r="AJ212" s="423"/>
      <c r="AK212" s="423"/>
      <c r="AL212" s="424"/>
      <c r="AM212" s="434"/>
      <c r="AN212" s="436"/>
      <c r="BM212" s="432"/>
      <c r="BN212" s="432"/>
      <c r="CM212" s="432"/>
      <c r="CN212" s="432"/>
      <c r="DM212" s="432"/>
      <c r="DN212" s="432"/>
      <c r="EM212" s="432"/>
      <c r="EN212" s="432"/>
      <c r="FM212" s="432"/>
      <c r="FN212" s="432"/>
      <c r="GM212" s="432"/>
      <c r="GN212" s="432"/>
      <c r="HM212" s="432"/>
      <c r="HN212" s="432"/>
      <c r="IM212" s="432"/>
      <c r="IN212" s="432"/>
      <c r="JM212" s="432"/>
      <c r="JN212" s="432"/>
      <c r="KM212" s="432"/>
      <c r="KN212" s="432"/>
      <c r="LM212" s="432"/>
      <c r="LN212" s="432"/>
      <c r="MM212" s="432"/>
      <c r="MN212" s="432"/>
      <c r="NM212" s="432"/>
      <c r="NN212" s="432"/>
      <c r="OM212" s="432"/>
      <c r="ON212" s="432"/>
      <c r="PM212" s="432"/>
      <c r="PN212" s="432"/>
      <c r="QM212" s="432"/>
      <c r="QN212" s="432"/>
      <c r="RM212" s="432"/>
      <c r="RN212" s="432"/>
      <c r="SM212" s="432"/>
      <c r="SN212" s="432"/>
      <c r="TM212" s="432"/>
      <c r="TN212" s="432"/>
      <c r="UM212" s="432"/>
      <c r="UN212" s="432"/>
      <c r="VM212" s="432"/>
      <c r="VN212" s="432"/>
      <c r="WM212" s="432"/>
      <c r="WN212" s="432"/>
      <c r="XM212" s="432"/>
      <c r="XN212" s="432"/>
      <c r="YM212" s="432"/>
      <c r="YN212" s="432"/>
      <c r="ZM212" s="432"/>
      <c r="ZN212" s="432"/>
      <c r="AAM212" s="432"/>
      <c r="AAN212" s="432"/>
      <c r="ABM212" s="432"/>
      <c r="ABN212" s="432"/>
      <c r="ACM212" s="432"/>
      <c r="ACN212" s="432"/>
      <c r="ADM212" s="432"/>
      <c r="ADN212" s="432"/>
      <c r="AEM212" s="432"/>
      <c r="AEN212" s="432"/>
      <c r="AFM212" s="432"/>
      <c r="AFN212" s="432"/>
      <c r="AGM212" s="432"/>
      <c r="AGN212" s="432"/>
      <c r="AHM212" s="432"/>
      <c r="AHN212" s="432"/>
      <c r="AIM212" s="432"/>
      <c r="AIN212" s="432"/>
      <c r="AJM212" s="432"/>
      <c r="AJN212" s="432"/>
      <c r="AKM212" s="432"/>
      <c r="AKN212" s="432"/>
      <c r="ALM212" s="432"/>
      <c r="ALN212" s="432"/>
      <c r="AMM212" s="432"/>
      <c r="AMN212" s="432"/>
      <c r="ANM212" s="432"/>
      <c r="ANN212" s="432"/>
      <c r="AOM212" s="432"/>
      <c r="AON212" s="432"/>
      <c r="APM212" s="432"/>
      <c r="APN212" s="432"/>
      <c r="AQM212" s="432"/>
      <c r="AQN212" s="432"/>
      <c r="ARM212" s="432"/>
      <c r="ARN212" s="432"/>
      <c r="ASM212" s="432"/>
      <c r="ASN212" s="432"/>
      <c r="ATM212" s="432"/>
      <c r="ATN212" s="432"/>
      <c r="AUM212" s="432"/>
      <c r="AUN212" s="432"/>
      <c r="AVM212" s="432"/>
      <c r="AVN212" s="432"/>
      <c r="AWM212" s="432"/>
      <c r="AWN212" s="432"/>
      <c r="AXM212" s="432"/>
      <c r="AXN212" s="432"/>
      <c r="AYM212" s="432"/>
      <c r="AYN212" s="432"/>
      <c r="AZM212" s="432"/>
      <c r="AZN212" s="432"/>
      <c r="BAM212" s="432"/>
      <c r="BAN212" s="432"/>
      <c r="BBM212" s="432"/>
      <c r="BBN212" s="432"/>
      <c r="BCM212" s="432"/>
      <c r="BCN212" s="432"/>
      <c r="BDM212" s="432"/>
      <c r="BDN212" s="432"/>
      <c r="BEM212" s="432"/>
      <c r="BEN212" s="432"/>
      <c r="BFM212" s="432"/>
      <c r="BFN212" s="432"/>
      <c r="BGM212" s="432"/>
      <c r="BGN212" s="432"/>
      <c r="BHM212" s="432"/>
      <c r="BHN212" s="432"/>
      <c r="BIM212" s="432"/>
      <c r="BIN212" s="432"/>
      <c r="BJM212" s="432"/>
      <c r="BJN212" s="432"/>
      <c r="BKM212" s="432"/>
      <c r="BKN212" s="432"/>
      <c r="BLM212" s="432"/>
      <c r="BLN212" s="432"/>
      <c r="BMM212" s="432"/>
      <c r="BMN212" s="432"/>
      <c r="BNM212" s="432"/>
      <c r="BNN212" s="432"/>
      <c r="BOM212" s="432"/>
      <c r="BON212" s="432"/>
      <c r="BPM212" s="432"/>
      <c r="BPN212" s="432"/>
      <c r="BQM212" s="432"/>
      <c r="BQN212" s="432"/>
      <c r="BRM212" s="432"/>
      <c r="BRN212" s="432"/>
      <c r="BSM212" s="432"/>
      <c r="BSN212" s="432"/>
      <c r="BTM212" s="432"/>
      <c r="BTN212" s="432"/>
      <c r="BUM212" s="432"/>
      <c r="BUN212" s="432"/>
      <c r="BVM212" s="432"/>
      <c r="BVN212" s="432"/>
      <c r="BWM212" s="432"/>
      <c r="BWN212" s="432"/>
      <c r="BXM212" s="432"/>
      <c r="BXN212" s="432"/>
      <c r="BYM212" s="432"/>
      <c r="BYN212" s="432"/>
      <c r="BZM212" s="432"/>
      <c r="BZN212" s="432"/>
      <c r="CAM212" s="432"/>
      <c r="CAN212" s="432"/>
      <c r="CBM212" s="432"/>
      <c r="CBN212" s="432"/>
      <c r="CCM212" s="432"/>
      <c r="CCN212" s="432"/>
      <c r="CDM212" s="432"/>
      <c r="CDN212" s="432"/>
      <c r="CEM212" s="432"/>
      <c r="CEN212" s="432"/>
      <c r="CFM212" s="432"/>
      <c r="CFN212" s="432"/>
      <c r="CGM212" s="432"/>
      <c r="CGN212" s="432"/>
      <c r="CHM212" s="432"/>
      <c r="CHN212" s="432"/>
      <c r="CIM212" s="432"/>
      <c r="CIN212" s="432"/>
      <c r="CJM212" s="432"/>
      <c r="CJN212" s="432"/>
      <c r="CKM212" s="432"/>
      <c r="CKN212" s="432"/>
      <c r="CLM212" s="432"/>
      <c r="CLN212" s="432"/>
      <c r="CMM212" s="432"/>
      <c r="CMN212" s="432"/>
      <c r="CNM212" s="432"/>
      <c r="CNN212" s="432"/>
      <c r="COM212" s="432"/>
      <c r="CON212" s="432"/>
      <c r="CPM212" s="432"/>
      <c r="CPN212" s="432"/>
      <c r="CQM212" s="432"/>
      <c r="CQN212" s="432"/>
      <c r="CRM212" s="432"/>
      <c r="CRN212" s="432"/>
      <c r="CSM212" s="432"/>
      <c r="CSN212" s="432"/>
      <c r="CTM212" s="432"/>
      <c r="CTN212" s="432"/>
      <c r="CUM212" s="432"/>
      <c r="CUN212" s="432"/>
      <c r="CVM212" s="432"/>
      <c r="CVN212" s="432"/>
      <c r="CWM212" s="432"/>
      <c r="CWN212" s="432"/>
      <c r="CXM212" s="432"/>
      <c r="CXN212" s="432"/>
      <c r="CYM212" s="432"/>
      <c r="CYN212" s="432"/>
      <c r="CZM212" s="432"/>
      <c r="CZN212" s="432"/>
      <c r="DAM212" s="432"/>
      <c r="DAN212" s="432"/>
      <c r="DBM212" s="432"/>
      <c r="DBN212" s="432"/>
      <c r="DCM212" s="432"/>
      <c r="DCN212" s="432"/>
      <c r="DDM212" s="432"/>
      <c r="DDN212" s="432"/>
      <c r="DEM212" s="432"/>
      <c r="DEN212" s="432"/>
      <c r="DFM212" s="432"/>
      <c r="DFN212" s="432"/>
      <c r="DGM212" s="432"/>
      <c r="DGN212" s="432"/>
      <c r="DHM212" s="432"/>
      <c r="DHN212" s="432"/>
      <c r="DIM212" s="432"/>
      <c r="DIN212" s="432"/>
      <c r="DJM212" s="432"/>
      <c r="DJN212" s="432"/>
      <c r="DKM212" s="432"/>
      <c r="DKN212" s="432"/>
      <c r="DLM212" s="432"/>
      <c r="DLN212" s="432"/>
      <c r="DMM212" s="432"/>
      <c r="DMN212" s="432"/>
      <c r="DNM212" s="432"/>
      <c r="DNN212" s="432"/>
      <c r="DOM212" s="432"/>
      <c r="DON212" s="432"/>
      <c r="DPM212" s="432"/>
      <c r="DPN212" s="432"/>
      <c r="DQM212" s="432"/>
      <c r="DQN212" s="432"/>
      <c r="DRM212" s="432"/>
      <c r="DRN212" s="432"/>
      <c r="DSM212" s="432"/>
      <c r="DSN212" s="432"/>
      <c r="DTM212" s="432"/>
      <c r="DTN212" s="432"/>
      <c r="DUM212" s="432"/>
      <c r="DUN212" s="432"/>
      <c r="DVM212" s="432"/>
      <c r="DVN212" s="432"/>
      <c r="DWM212" s="432"/>
      <c r="DWN212" s="432"/>
      <c r="DXM212" s="432"/>
      <c r="DXN212" s="432"/>
      <c r="DYM212" s="432"/>
      <c r="DYN212" s="432"/>
      <c r="DZM212" s="432"/>
      <c r="DZN212" s="432"/>
      <c r="EAM212" s="432"/>
      <c r="EAN212" s="432"/>
      <c r="EBM212" s="432"/>
      <c r="EBN212" s="432"/>
      <c r="ECM212" s="432"/>
      <c r="ECN212" s="432"/>
      <c r="EDM212" s="432"/>
      <c r="EDN212" s="432"/>
      <c r="EEM212" s="432"/>
      <c r="EEN212" s="432"/>
      <c r="EFM212" s="432"/>
      <c r="EFN212" s="432"/>
      <c r="EGM212" s="432"/>
      <c r="EGN212" s="432"/>
      <c r="EHM212" s="432"/>
      <c r="EHN212" s="432"/>
      <c r="EIM212" s="432"/>
      <c r="EIN212" s="432"/>
      <c r="EJM212" s="432"/>
      <c r="EJN212" s="432"/>
      <c r="EKM212" s="432"/>
      <c r="EKN212" s="432"/>
      <c r="ELM212" s="432"/>
      <c r="ELN212" s="432"/>
      <c r="EMM212" s="432"/>
      <c r="EMN212" s="432"/>
      <c r="ENM212" s="432"/>
      <c r="ENN212" s="432"/>
      <c r="EOM212" s="432"/>
      <c r="EON212" s="432"/>
      <c r="EPM212" s="432"/>
      <c r="EPN212" s="432"/>
      <c r="EQM212" s="432"/>
      <c r="EQN212" s="432"/>
      <c r="ERM212" s="432"/>
      <c r="ERN212" s="432"/>
      <c r="ESM212" s="432"/>
      <c r="ESN212" s="432"/>
      <c r="ETM212" s="432"/>
      <c r="ETN212" s="432"/>
      <c r="EUM212" s="432"/>
      <c r="EUN212" s="432"/>
      <c r="EVM212" s="432"/>
      <c r="EVN212" s="432"/>
      <c r="EWM212" s="432"/>
      <c r="EWN212" s="432"/>
      <c r="EXM212" s="432"/>
      <c r="EXN212" s="432"/>
      <c r="EYM212" s="432"/>
      <c r="EYN212" s="432"/>
      <c r="EZM212" s="432"/>
      <c r="EZN212" s="432"/>
      <c r="FAM212" s="432"/>
      <c r="FAN212" s="432"/>
      <c r="FBM212" s="432"/>
      <c r="FBN212" s="432"/>
      <c r="FCM212" s="432"/>
      <c r="FCN212" s="432"/>
      <c r="FDM212" s="432"/>
      <c r="FDN212" s="432"/>
      <c r="FEM212" s="432"/>
      <c r="FEN212" s="432"/>
      <c r="FFM212" s="432"/>
      <c r="FFN212" s="432"/>
      <c r="FGM212" s="432"/>
      <c r="FGN212" s="432"/>
      <c r="FHM212" s="432"/>
      <c r="FHN212" s="432"/>
      <c r="FIM212" s="432"/>
      <c r="FIN212" s="432"/>
      <c r="FJM212" s="432"/>
      <c r="FJN212" s="432"/>
      <c r="FKM212" s="432"/>
      <c r="FKN212" s="432"/>
      <c r="FLM212" s="432"/>
      <c r="FLN212" s="432"/>
      <c r="FMM212" s="432"/>
      <c r="FMN212" s="432"/>
      <c r="FNM212" s="432"/>
      <c r="FNN212" s="432"/>
      <c r="FOM212" s="432"/>
      <c r="FON212" s="432"/>
      <c r="FPM212" s="432"/>
      <c r="FPN212" s="432"/>
      <c r="FQM212" s="432"/>
      <c r="FQN212" s="432"/>
      <c r="FRM212" s="432"/>
      <c r="FRN212" s="432"/>
      <c r="FSM212" s="432"/>
      <c r="FSN212" s="432"/>
      <c r="FTM212" s="432"/>
      <c r="FTN212" s="432"/>
      <c r="FUM212" s="432"/>
      <c r="FUN212" s="432"/>
      <c r="FVM212" s="432"/>
      <c r="FVN212" s="432"/>
      <c r="FWM212" s="432"/>
      <c r="FWN212" s="432"/>
      <c r="FXM212" s="432"/>
      <c r="FXN212" s="432"/>
      <c r="FYM212" s="432"/>
      <c r="FYN212" s="432"/>
      <c r="FZM212" s="432"/>
      <c r="FZN212" s="432"/>
      <c r="GAM212" s="432"/>
      <c r="GAN212" s="432"/>
      <c r="GBM212" s="432"/>
      <c r="GBN212" s="432"/>
      <c r="GCM212" s="432"/>
      <c r="GCN212" s="432"/>
      <c r="GDM212" s="432"/>
      <c r="GDN212" s="432"/>
      <c r="GEM212" s="432"/>
      <c r="GEN212" s="432"/>
      <c r="GFM212" s="432"/>
      <c r="GFN212" s="432"/>
      <c r="GGM212" s="432"/>
      <c r="GGN212" s="432"/>
      <c r="GHM212" s="432"/>
      <c r="GHN212" s="432"/>
      <c r="GIM212" s="432"/>
      <c r="GIN212" s="432"/>
      <c r="GJM212" s="432"/>
      <c r="GJN212" s="432"/>
      <c r="GKM212" s="432"/>
      <c r="GKN212" s="432"/>
      <c r="GLM212" s="432"/>
      <c r="GLN212" s="432"/>
      <c r="GMM212" s="432"/>
      <c r="GMN212" s="432"/>
      <c r="GNM212" s="432"/>
      <c r="GNN212" s="432"/>
      <c r="GOM212" s="432"/>
      <c r="GON212" s="432"/>
      <c r="GPM212" s="432"/>
      <c r="GPN212" s="432"/>
      <c r="GQM212" s="432"/>
      <c r="GQN212" s="432"/>
      <c r="GRM212" s="432"/>
      <c r="GRN212" s="432"/>
      <c r="GSM212" s="432"/>
      <c r="GSN212" s="432"/>
      <c r="GTM212" s="432"/>
      <c r="GTN212" s="432"/>
      <c r="GUM212" s="432"/>
      <c r="GUN212" s="432"/>
      <c r="GVM212" s="432"/>
      <c r="GVN212" s="432"/>
      <c r="GWM212" s="432"/>
      <c r="GWN212" s="432"/>
      <c r="GXM212" s="432"/>
      <c r="GXN212" s="432"/>
      <c r="GYM212" s="432"/>
      <c r="GYN212" s="432"/>
      <c r="GZM212" s="432"/>
      <c r="GZN212" s="432"/>
      <c r="HAM212" s="432"/>
      <c r="HAN212" s="432"/>
      <c r="HBM212" s="432"/>
      <c r="HBN212" s="432"/>
      <c r="HCM212" s="432"/>
      <c r="HCN212" s="432"/>
      <c r="HDM212" s="432"/>
      <c r="HDN212" s="432"/>
      <c r="HEM212" s="432"/>
      <c r="HEN212" s="432"/>
      <c r="HFM212" s="432"/>
      <c r="HFN212" s="432"/>
      <c r="HGM212" s="432"/>
      <c r="HGN212" s="432"/>
      <c r="HHM212" s="432"/>
      <c r="HHN212" s="432"/>
      <c r="HIM212" s="432"/>
      <c r="HIN212" s="432"/>
      <c r="HJM212" s="432"/>
      <c r="HJN212" s="432"/>
      <c r="HKM212" s="432"/>
      <c r="HKN212" s="432"/>
      <c r="HLM212" s="432"/>
      <c r="HLN212" s="432"/>
      <c r="HMM212" s="432"/>
      <c r="HMN212" s="432"/>
      <c r="HNM212" s="432"/>
      <c r="HNN212" s="432"/>
      <c r="HOM212" s="432"/>
      <c r="HON212" s="432"/>
      <c r="HPM212" s="432"/>
      <c r="HPN212" s="432"/>
      <c r="HQM212" s="432"/>
      <c r="HQN212" s="432"/>
      <c r="HRM212" s="432"/>
      <c r="HRN212" s="432"/>
      <c r="HSM212" s="432"/>
      <c r="HSN212" s="432"/>
      <c r="HTM212" s="432"/>
      <c r="HTN212" s="432"/>
      <c r="HUM212" s="432"/>
      <c r="HUN212" s="432"/>
      <c r="HVM212" s="432"/>
      <c r="HVN212" s="432"/>
      <c r="HWM212" s="432"/>
      <c r="HWN212" s="432"/>
      <c r="HXM212" s="432"/>
      <c r="HXN212" s="432"/>
      <c r="HYM212" s="432"/>
      <c r="HYN212" s="432"/>
      <c r="HZM212" s="432"/>
      <c r="HZN212" s="432"/>
      <c r="IAM212" s="432"/>
      <c r="IAN212" s="432"/>
      <c r="IBM212" s="432"/>
      <c r="IBN212" s="432"/>
      <c r="ICM212" s="432"/>
      <c r="ICN212" s="432"/>
      <c r="IDM212" s="432"/>
      <c r="IDN212" s="432"/>
      <c r="IEM212" s="432"/>
      <c r="IEN212" s="432"/>
      <c r="IFM212" s="432"/>
      <c r="IFN212" s="432"/>
      <c r="IGM212" s="432"/>
      <c r="IGN212" s="432"/>
      <c r="IHM212" s="432"/>
      <c r="IHN212" s="432"/>
      <c r="IIM212" s="432"/>
      <c r="IIN212" s="432"/>
      <c r="IJM212" s="432"/>
      <c r="IJN212" s="432"/>
      <c r="IKM212" s="432"/>
      <c r="IKN212" s="432"/>
      <c r="ILM212" s="432"/>
      <c r="ILN212" s="432"/>
      <c r="IMM212" s="432"/>
      <c r="IMN212" s="432"/>
      <c r="INM212" s="432"/>
      <c r="INN212" s="432"/>
      <c r="IOM212" s="432"/>
      <c r="ION212" s="432"/>
      <c r="IPM212" s="432"/>
      <c r="IPN212" s="432"/>
      <c r="IQM212" s="432"/>
      <c r="IQN212" s="432"/>
      <c r="IRM212" s="432"/>
      <c r="IRN212" s="432"/>
      <c r="ISM212" s="432"/>
      <c r="ISN212" s="432"/>
      <c r="ITM212" s="432"/>
      <c r="ITN212" s="432"/>
      <c r="IUM212" s="432"/>
      <c r="IUN212" s="432"/>
      <c r="IVM212" s="432"/>
      <c r="IVN212" s="432"/>
      <c r="IWM212" s="432"/>
      <c r="IWN212" s="432"/>
      <c r="IXM212" s="432"/>
      <c r="IXN212" s="432"/>
      <c r="IYM212" s="432"/>
      <c r="IYN212" s="432"/>
      <c r="IZM212" s="432"/>
      <c r="IZN212" s="432"/>
      <c r="JAM212" s="432"/>
      <c r="JAN212" s="432"/>
      <c r="JBM212" s="432"/>
      <c r="JBN212" s="432"/>
      <c r="JCM212" s="432"/>
      <c r="JCN212" s="432"/>
      <c r="JDM212" s="432"/>
      <c r="JDN212" s="432"/>
      <c r="JEM212" s="432"/>
      <c r="JEN212" s="432"/>
      <c r="JFM212" s="432"/>
      <c r="JFN212" s="432"/>
      <c r="JGM212" s="432"/>
      <c r="JGN212" s="432"/>
      <c r="JHM212" s="432"/>
      <c r="JHN212" s="432"/>
      <c r="JIM212" s="432"/>
      <c r="JIN212" s="432"/>
      <c r="JJM212" s="432"/>
      <c r="JJN212" s="432"/>
      <c r="JKM212" s="432"/>
      <c r="JKN212" s="432"/>
      <c r="JLM212" s="432"/>
      <c r="JLN212" s="432"/>
      <c r="JMM212" s="432"/>
      <c r="JMN212" s="432"/>
      <c r="JNM212" s="432"/>
      <c r="JNN212" s="432"/>
      <c r="JOM212" s="432"/>
      <c r="JON212" s="432"/>
      <c r="JPM212" s="432"/>
      <c r="JPN212" s="432"/>
      <c r="JQM212" s="432"/>
      <c r="JQN212" s="432"/>
      <c r="JRM212" s="432"/>
      <c r="JRN212" s="432"/>
      <c r="JSM212" s="432"/>
      <c r="JSN212" s="432"/>
      <c r="JTM212" s="432"/>
      <c r="JTN212" s="432"/>
      <c r="JUM212" s="432"/>
      <c r="JUN212" s="432"/>
      <c r="JVM212" s="432"/>
      <c r="JVN212" s="432"/>
      <c r="JWM212" s="432"/>
      <c r="JWN212" s="432"/>
      <c r="JXM212" s="432"/>
      <c r="JXN212" s="432"/>
      <c r="JYM212" s="432"/>
      <c r="JYN212" s="432"/>
      <c r="JZM212" s="432"/>
      <c r="JZN212" s="432"/>
      <c r="KAM212" s="432"/>
      <c r="KAN212" s="432"/>
      <c r="KBM212" s="432"/>
      <c r="KBN212" s="432"/>
      <c r="KCM212" s="432"/>
      <c r="KCN212" s="432"/>
      <c r="KDM212" s="432"/>
      <c r="KDN212" s="432"/>
      <c r="KEM212" s="432"/>
      <c r="KEN212" s="432"/>
      <c r="KFM212" s="432"/>
      <c r="KFN212" s="432"/>
      <c r="KGM212" s="432"/>
      <c r="KGN212" s="432"/>
      <c r="KHM212" s="432"/>
      <c r="KHN212" s="432"/>
      <c r="KIM212" s="432"/>
      <c r="KIN212" s="432"/>
      <c r="KJM212" s="432"/>
      <c r="KJN212" s="432"/>
      <c r="KKM212" s="432"/>
      <c r="KKN212" s="432"/>
      <c r="KLM212" s="432"/>
      <c r="KLN212" s="432"/>
      <c r="KMM212" s="432"/>
      <c r="KMN212" s="432"/>
      <c r="KNM212" s="432"/>
      <c r="KNN212" s="432"/>
      <c r="KOM212" s="432"/>
      <c r="KON212" s="432"/>
      <c r="KPM212" s="432"/>
      <c r="KPN212" s="432"/>
      <c r="KQM212" s="432"/>
      <c r="KQN212" s="432"/>
      <c r="KRM212" s="432"/>
      <c r="KRN212" s="432"/>
      <c r="KSM212" s="432"/>
      <c r="KSN212" s="432"/>
      <c r="KTM212" s="432"/>
      <c r="KTN212" s="432"/>
      <c r="KUM212" s="432"/>
      <c r="KUN212" s="432"/>
      <c r="KVM212" s="432"/>
      <c r="KVN212" s="432"/>
      <c r="KWM212" s="432"/>
      <c r="KWN212" s="432"/>
      <c r="KXM212" s="432"/>
      <c r="KXN212" s="432"/>
      <c r="KYM212" s="432"/>
      <c r="KYN212" s="432"/>
      <c r="KZM212" s="432"/>
      <c r="KZN212" s="432"/>
      <c r="LAM212" s="432"/>
      <c r="LAN212" s="432"/>
      <c r="LBM212" s="432"/>
      <c r="LBN212" s="432"/>
      <c r="LCM212" s="432"/>
      <c r="LCN212" s="432"/>
      <c r="LDM212" s="432"/>
      <c r="LDN212" s="432"/>
      <c r="LEM212" s="432"/>
      <c r="LEN212" s="432"/>
      <c r="LFM212" s="432"/>
      <c r="LFN212" s="432"/>
      <c r="LGM212" s="432"/>
      <c r="LGN212" s="432"/>
      <c r="LHM212" s="432"/>
      <c r="LHN212" s="432"/>
      <c r="LIM212" s="432"/>
      <c r="LIN212" s="432"/>
      <c r="LJM212" s="432"/>
      <c r="LJN212" s="432"/>
      <c r="LKM212" s="432"/>
      <c r="LKN212" s="432"/>
      <c r="LLM212" s="432"/>
      <c r="LLN212" s="432"/>
      <c r="LMM212" s="432"/>
      <c r="LMN212" s="432"/>
      <c r="LNM212" s="432"/>
      <c r="LNN212" s="432"/>
      <c r="LOM212" s="432"/>
      <c r="LON212" s="432"/>
      <c r="LPM212" s="432"/>
      <c r="LPN212" s="432"/>
      <c r="LQM212" s="432"/>
      <c r="LQN212" s="432"/>
      <c r="LRM212" s="432"/>
      <c r="LRN212" s="432"/>
      <c r="LSM212" s="432"/>
      <c r="LSN212" s="432"/>
      <c r="LTM212" s="432"/>
      <c r="LTN212" s="432"/>
      <c r="LUM212" s="432"/>
      <c r="LUN212" s="432"/>
      <c r="LVM212" s="432"/>
      <c r="LVN212" s="432"/>
      <c r="LWM212" s="432"/>
      <c r="LWN212" s="432"/>
      <c r="LXM212" s="432"/>
      <c r="LXN212" s="432"/>
      <c r="LYM212" s="432"/>
      <c r="LYN212" s="432"/>
      <c r="LZM212" s="432"/>
      <c r="LZN212" s="432"/>
      <c r="MAM212" s="432"/>
      <c r="MAN212" s="432"/>
      <c r="MBM212" s="432"/>
      <c r="MBN212" s="432"/>
      <c r="MCM212" s="432"/>
      <c r="MCN212" s="432"/>
      <c r="MDM212" s="432"/>
      <c r="MDN212" s="432"/>
      <c r="MEM212" s="432"/>
      <c r="MEN212" s="432"/>
      <c r="MFM212" s="432"/>
      <c r="MFN212" s="432"/>
      <c r="MGM212" s="432"/>
      <c r="MGN212" s="432"/>
      <c r="MHM212" s="432"/>
      <c r="MHN212" s="432"/>
      <c r="MIM212" s="432"/>
      <c r="MIN212" s="432"/>
      <c r="MJM212" s="432"/>
      <c r="MJN212" s="432"/>
      <c r="MKM212" s="432"/>
      <c r="MKN212" s="432"/>
      <c r="MLM212" s="432"/>
      <c r="MLN212" s="432"/>
      <c r="MMM212" s="432"/>
      <c r="MMN212" s="432"/>
      <c r="MNM212" s="432"/>
      <c r="MNN212" s="432"/>
      <c r="MOM212" s="432"/>
      <c r="MON212" s="432"/>
      <c r="MPM212" s="432"/>
      <c r="MPN212" s="432"/>
      <c r="MQM212" s="432"/>
      <c r="MQN212" s="432"/>
      <c r="MRM212" s="432"/>
      <c r="MRN212" s="432"/>
      <c r="MSM212" s="432"/>
      <c r="MSN212" s="432"/>
      <c r="MTM212" s="432"/>
      <c r="MTN212" s="432"/>
      <c r="MUM212" s="432"/>
      <c r="MUN212" s="432"/>
      <c r="MVM212" s="432"/>
      <c r="MVN212" s="432"/>
      <c r="MWM212" s="432"/>
      <c r="MWN212" s="432"/>
      <c r="MXM212" s="432"/>
      <c r="MXN212" s="432"/>
      <c r="MYM212" s="432"/>
      <c r="MYN212" s="432"/>
      <c r="MZM212" s="432"/>
      <c r="MZN212" s="432"/>
      <c r="NAM212" s="432"/>
      <c r="NAN212" s="432"/>
      <c r="NBM212" s="432"/>
      <c r="NBN212" s="432"/>
      <c r="NCM212" s="432"/>
      <c r="NCN212" s="432"/>
      <c r="NDM212" s="432"/>
      <c r="NDN212" s="432"/>
      <c r="NEM212" s="432"/>
      <c r="NEN212" s="432"/>
      <c r="NFM212" s="432"/>
      <c r="NFN212" s="432"/>
      <c r="NGM212" s="432"/>
      <c r="NGN212" s="432"/>
      <c r="NHM212" s="432"/>
      <c r="NHN212" s="432"/>
      <c r="NIM212" s="432"/>
      <c r="NIN212" s="432"/>
      <c r="NJM212" s="432"/>
      <c r="NJN212" s="432"/>
      <c r="NKM212" s="432"/>
      <c r="NKN212" s="432"/>
      <c r="NLM212" s="432"/>
      <c r="NLN212" s="432"/>
      <c r="NMM212" s="432"/>
      <c r="NMN212" s="432"/>
      <c r="NNM212" s="432"/>
      <c r="NNN212" s="432"/>
      <c r="NOM212" s="432"/>
      <c r="NON212" s="432"/>
      <c r="NPM212" s="432"/>
      <c r="NPN212" s="432"/>
      <c r="NQM212" s="432"/>
      <c r="NQN212" s="432"/>
      <c r="NRM212" s="432"/>
      <c r="NRN212" s="432"/>
      <c r="NSM212" s="432"/>
      <c r="NSN212" s="432"/>
      <c r="NTM212" s="432"/>
      <c r="NTN212" s="432"/>
      <c r="NUM212" s="432"/>
      <c r="NUN212" s="432"/>
      <c r="NVM212" s="432"/>
      <c r="NVN212" s="432"/>
      <c r="NWM212" s="432"/>
      <c r="NWN212" s="432"/>
      <c r="NXM212" s="432"/>
      <c r="NXN212" s="432"/>
      <c r="NYM212" s="432"/>
      <c r="NYN212" s="432"/>
      <c r="NZM212" s="432"/>
      <c r="NZN212" s="432"/>
      <c r="OAM212" s="432"/>
      <c r="OAN212" s="432"/>
      <c r="OBM212" s="432"/>
      <c r="OBN212" s="432"/>
      <c r="OCM212" s="432"/>
      <c r="OCN212" s="432"/>
      <c r="ODM212" s="432"/>
      <c r="ODN212" s="432"/>
      <c r="OEM212" s="432"/>
      <c r="OEN212" s="432"/>
      <c r="OFM212" s="432"/>
      <c r="OFN212" s="432"/>
      <c r="OGM212" s="432"/>
      <c r="OGN212" s="432"/>
      <c r="OHM212" s="432"/>
      <c r="OHN212" s="432"/>
      <c r="OIM212" s="432"/>
      <c r="OIN212" s="432"/>
      <c r="OJM212" s="432"/>
      <c r="OJN212" s="432"/>
      <c r="OKM212" s="432"/>
      <c r="OKN212" s="432"/>
      <c r="OLM212" s="432"/>
      <c r="OLN212" s="432"/>
      <c r="OMM212" s="432"/>
      <c r="OMN212" s="432"/>
      <c r="ONM212" s="432"/>
      <c r="ONN212" s="432"/>
      <c r="OOM212" s="432"/>
      <c r="OON212" s="432"/>
      <c r="OPM212" s="432"/>
      <c r="OPN212" s="432"/>
      <c r="OQM212" s="432"/>
      <c r="OQN212" s="432"/>
      <c r="ORM212" s="432"/>
      <c r="ORN212" s="432"/>
      <c r="OSM212" s="432"/>
      <c r="OSN212" s="432"/>
      <c r="OTM212" s="432"/>
      <c r="OTN212" s="432"/>
      <c r="OUM212" s="432"/>
      <c r="OUN212" s="432"/>
      <c r="OVM212" s="432"/>
      <c r="OVN212" s="432"/>
      <c r="OWM212" s="432"/>
      <c r="OWN212" s="432"/>
      <c r="OXM212" s="432"/>
      <c r="OXN212" s="432"/>
      <c r="OYM212" s="432"/>
      <c r="OYN212" s="432"/>
      <c r="OZM212" s="432"/>
      <c r="OZN212" s="432"/>
      <c r="PAM212" s="432"/>
      <c r="PAN212" s="432"/>
      <c r="PBM212" s="432"/>
      <c r="PBN212" s="432"/>
      <c r="PCM212" s="432"/>
      <c r="PCN212" s="432"/>
      <c r="PDM212" s="432"/>
      <c r="PDN212" s="432"/>
      <c r="PEM212" s="432"/>
      <c r="PEN212" s="432"/>
      <c r="PFM212" s="432"/>
      <c r="PFN212" s="432"/>
      <c r="PGM212" s="432"/>
      <c r="PGN212" s="432"/>
      <c r="PHM212" s="432"/>
      <c r="PHN212" s="432"/>
      <c r="PIM212" s="432"/>
      <c r="PIN212" s="432"/>
      <c r="PJM212" s="432"/>
      <c r="PJN212" s="432"/>
      <c r="PKM212" s="432"/>
      <c r="PKN212" s="432"/>
      <c r="PLM212" s="432"/>
      <c r="PLN212" s="432"/>
      <c r="PMM212" s="432"/>
      <c r="PMN212" s="432"/>
      <c r="PNM212" s="432"/>
      <c r="PNN212" s="432"/>
      <c r="POM212" s="432"/>
      <c r="PON212" s="432"/>
      <c r="PPM212" s="432"/>
      <c r="PPN212" s="432"/>
      <c r="PQM212" s="432"/>
      <c r="PQN212" s="432"/>
      <c r="PRM212" s="432"/>
      <c r="PRN212" s="432"/>
      <c r="PSM212" s="432"/>
      <c r="PSN212" s="432"/>
      <c r="PTM212" s="432"/>
      <c r="PTN212" s="432"/>
      <c r="PUM212" s="432"/>
      <c r="PUN212" s="432"/>
      <c r="PVM212" s="432"/>
      <c r="PVN212" s="432"/>
      <c r="PWM212" s="432"/>
      <c r="PWN212" s="432"/>
      <c r="PXM212" s="432"/>
      <c r="PXN212" s="432"/>
      <c r="PYM212" s="432"/>
      <c r="PYN212" s="432"/>
      <c r="PZM212" s="432"/>
      <c r="PZN212" s="432"/>
      <c r="QAM212" s="432"/>
      <c r="QAN212" s="432"/>
      <c r="QBM212" s="432"/>
      <c r="QBN212" s="432"/>
      <c r="QCM212" s="432"/>
      <c r="QCN212" s="432"/>
      <c r="QDM212" s="432"/>
      <c r="QDN212" s="432"/>
      <c r="QEM212" s="432"/>
      <c r="QEN212" s="432"/>
      <c r="QFM212" s="432"/>
      <c r="QFN212" s="432"/>
      <c r="QGM212" s="432"/>
      <c r="QGN212" s="432"/>
      <c r="QHM212" s="432"/>
      <c r="QHN212" s="432"/>
      <c r="QIM212" s="432"/>
      <c r="QIN212" s="432"/>
      <c r="QJM212" s="432"/>
      <c r="QJN212" s="432"/>
      <c r="QKM212" s="432"/>
      <c r="QKN212" s="432"/>
      <c r="QLM212" s="432"/>
      <c r="QLN212" s="432"/>
      <c r="QMM212" s="432"/>
      <c r="QMN212" s="432"/>
      <c r="QNM212" s="432"/>
      <c r="QNN212" s="432"/>
      <c r="QOM212" s="432"/>
      <c r="QON212" s="432"/>
      <c r="QPM212" s="432"/>
      <c r="QPN212" s="432"/>
      <c r="QQM212" s="432"/>
      <c r="QQN212" s="432"/>
      <c r="QRM212" s="432"/>
      <c r="QRN212" s="432"/>
      <c r="QSM212" s="432"/>
      <c r="QSN212" s="432"/>
      <c r="QTM212" s="432"/>
      <c r="QTN212" s="432"/>
      <c r="QUM212" s="432"/>
      <c r="QUN212" s="432"/>
      <c r="QVM212" s="432"/>
      <c r="QVN212" s="432"/>
      <c r="QWM212" s="432"/>
      <c r="QWN212" s="432"/>
      <c r="QXM212" s="432"/>
      <c r="QXN212" s="432"/>
      <c r="QYM212" s="432"/>
      <c r="QYN212" s="432"/>
      <c r="QZM212" s="432"/>
      <c r="QZN212" s="432"/>
      <c r="RAM212" s="432"/>
      <c r="RAN212" s="432"/>
      <c r="RBM212" s="432"/>
      <c r="RBN212" s="432"/>
      <c r="RCM212" s="432"/>
      <c r="RCN212" s="432"/>
      <c r="RDM212" s="432"/>
      <c r="RDN212" s="432"/>
      <c r="REM212" s="432"/>
      <c r="REN212" s="432"/>
      <c r="RFM212" s="432"/>
      <c r="RFN212" s="432"/>
      <c r="RGM212" s="432"/>
      <c r="RGN212" s="432"/>
      <c r="RHM212" s="432"/>
      <c r="RHN212" s="432"/>
      <c r="RIM212" s="432"/>
      <c r="RIN212" s="432"/>
      <c r="RJM212" s="432"/>
      <c r="RJN212" s="432"/>
      <c r="RKM212" s="432"/>
      <c r="RKN212" s="432"/>
      <c r="RLM212" s="432"/>
      <c r="RLN212" s="432"/>
      <c r="RMM212" s="432"/>
      <c r="RMN212" s="432"/>
      <c r="RNM212" s="432"/>
      <c r="RNN212" s="432"/>
      <c r="ROM212" s="432"/>
      <c r="RON212" s="432"/>
      <c r="RPM212" s="432"/>
      <c r="RPN212" s="432"/>
      <c r="RQM212" s="432"/>
      <c r="RQN212" s="432"/>
      <c r="RRM212" s="432"/>
      <c r="RRN212" s="432"/>
      <c r="RSM212" s="432"/>
      <c r="RSN212" s="432"/>
      <c r="RTM212" s="432"/>
      <c r="RTN212" s="432"/>
      <c r="RUM212" s="432"/>
      <c r="RUN212" s="432"/>
      <c r="RVM212" s="432"/>
      <c r="RVN212" s="432"/>
      <c r="RWM212" s="432"/>
      <c r="RWN212" s="432"/>
      <c r="RXM212" s="432"/>
      <c r="RXN212" s="432"/>
      <c r="RYM212" s="432"/>
      <c r="RYN212" s="432"/>
      <c r="RZM212" s="432"/>
      <c r="RZN212" s="432"/>
      <c r="SAM212" s="432"/>
      <c r="SAN212" s="432"/>
      <c r="SBM212" s="432"/>
      <c r="SBN212" s="432"/>
      <c r="SCM212" s="432"/>
      <c r="SCN212" s="432"/>
      <c r="SDM212" s="432"/>
      <c r="SDN212" s="432"/>
      <c r="SEM212" s="432"/>
      <c r="SEN212" s="432"/>
      <c r="SFM212" s="432"/>
      <c r="SFN212" s="432"/>
      <c r="SGM212" s="432"/>
      <c r="SGN212" s="432"/>
      <c r="SHM212" s="432"/>
      <c r="SHN212" s="432"/>
      <c r="SIM212" s="432"/>
      <c r="SIN212" s="432"/>
      <c r="SJM212" s="432"/>
      <c r="SJN212" s="432"/>
      <c r="SKM212" s="432"/>
      <c r="SKN212" s="432"/>
      <c r="SLM212" s="432"/>
      <c r="SLN212" s="432"/>
      <c r="SMM212" s="432"/>
      <c r="SMN212" s="432"/>
      <c r="SNM212" s="432"/>
      <c r="SNN212" s="432"/>
      <c r="SOM212" s="432"/>
      <c r="SON212" s="432"/>
      <c r="SPM212" s="432"/>
      <c r="SPN212" s="432"/>
      <c r="SQM212" s="432"/>
      <c r="SQN212" s="432"/>
      <c r="SRM212" s="432"/>
      <c r="SRN212" s="432"/>
      <c r="SSM212" s="432"/>
      <c r="SSN212" s="432"/>
      <c r="STM212" s="432"/>
      <c r="STN212" s="432"/>
      <c r="SUM212" s="432"/>
      <c r="SUN212" s="432"/>
      <c r="SVM212" s="432"/>
      <c r="SVN212" s="432"/>
      <c r="SWM212" s="432"/>
      <c r="SWN212" s="432"/>
      <c r="SXM212" s="432"/>
      <c r="SXN212" s="432"/>
      <c r="SYM212" s="432"/>
      <c r="SYN212" s="432"/>
      <c r="SZM212" s="432"/>
      <c r="SZN212" s="432"/>
      <c r="TAM212" s="432"/>
      <c r="TAN212" s="432"/>
      <c r="TBM212" s="432"/>
      <c r="TBN212" s="432"/>
      <c r="TCM212" s="432"/>
      <c r="TCN212" s="432"/>
      <c r="TDM212" s="432"/>
      <c r="TDN212" s="432"/>
      <c r="TEM212" s="432"/>
      <c r="TEN212" s="432"/>
      <c r="TFM212" s="432"/>
      <c r="TFN212" s="432"/>
      <c r="TGM212" s="432"/>
      <c r="TGN212" s="432"/>
      <c r="THM212" s="432"/>
      <c r="THN212" s="432"/>
      <c r="TIM212" s="432"/>
      <c r="TIN212" s="432"/>
      <c r="TJM212" s="432"/>
      <c r="TJN212" s="432"/>
      <c r="TKM212" s="432"/>
      <c r="TKN212" s="432"/>
      <c r="TLM212" s="432"/>
      <c r="TLN212" s="432"/>
      <c r="TMM212" s="432"/>
      <c r="TMN212" s="432"/>
      <c r="TNM212" s="432"/>
      <c r="TNN212" s="432"/>
      <c r="TOM212" s="432"/>
      <c r="TON212" s="432"/>
      <c r="TPM212" s="432"/>
      <c r="TPN212" s="432"/>
      <c r="TQM212" s="432"/>
      <c r="TQN212" s="432"/>
      <c r="TRM212" s="432"/>
      <c r="TRN212" s="432"/>
      <c r="TSM212" s="432"/>
      <c r="TSN212" s="432"/>
      <c r="TTM212" s="432"/>
      <c r="TTN212" s="432"/>
      <c r="TUM212" s="432"/>
      <c r="TUN212" s="432"/>
      <c r="TVM212" s="432"/>
      <c r="TVN212" s="432"/>
      <c r="TWM212" s="432"/>
      <c r="TWN212" s="432"/>
      <c r="TXM212" s="432"/>
      <c r="TXN212" s="432"/>
      <c r="TYM212" s="432"/>
      <c r="TYN212" s="432"/>
      <c r="TZM212" s="432"/>
      <c r="TZN212" s="432"/>
      <c r="UAM212" s="432"/>
      <c r="UAN212" s="432"/>
      <c r="UBM212" s="432"/>
      <c r="UBN212" s="432"/>
      <c r="UCM212" s="432"/>
      <c r="UCN212" s="432"/>
      <c r="UDM212" s="432"/>
      <c r="UDN212" s="432"/>
      <c r="UEM212" s="432"/>
      <c r="UEN212" s="432"/>
      <c r="UFM212" s="432"/>
      <c r="UFN212" s="432"/>
      <c r="UGM212" s="432"/>
      <c r="UGN212" s="432"/>
      <c r="UHM212" s="432"/>
      <c r="UHN212" s="432"/>
      <c r="UIM212" s="432"/>
      <c r="UIN212" s="432"/>
      <c r="UJM212" s="432"/>
      <c r="UJN212" s="432"/>
      <c r="UKM212" s="432"/>
      <c r="UKN212" s="432"/>
      <c r="ULM212" s="432"/>
      <c r="ULN212" s="432"/>
      <c r="UMM212" s="432"/>
      <c r="UMN212" s="432"/>
      <c r="UNM212" s="432"/>
      <c r="UNN212" s="432"/>
      <c r="UOM212" s="432"/>
      <c r="UON212" s="432"/>
      <c r="UPM212" s="432"/>
      <c r="UPN212" s="432"/>
      <c r="UQM212" s="432"/>
      <c r="UQN212" s="432"/>
      <c r="URM212" s="432"/>
      <c r="URN212" s="432"/>
      <c r="USM212" s="432"/>
      <c r="USN212" s="432"/>
      <c r="UTM212" s="432"/>
      <c r="UTN212" s="432"/>
      <c r="UUM212" s="432"/>
      <c r="UUN212" s="432"/>
      <c r="UVM212" s="432"/>
      <c r="UVN212" s="432"/>
      <c r="UWM212" s="432"/>
      <c r="UWN212" s="432"/>
      <c r="UXM212" s="432"/>
      <c r="UXN212" s="432"/>
      <c r="UYM212" s="432"/>
      <c r="UYN212" s="432"/>
      <c r="UZM212" s="432"/>
      <c r="UZN212" s="432"/>
      <c r="VAM212" s="432"/>
      <c r="VAN212" s="432"/>
      <c r="VBM212" s="432"/>
      <c r="VBN212" s="432"/>
      <c r="VCM212" s="432"/>
      <c r="VCN212" s="432"/>
      <c r="VDM212" s="432"/>
      <c r="VDN212" s="432"/>
      <c r="VEM212" s="432"/>
      <c r="VEN212" s="432"/>
      <c r="VFM212" s="432"/>
      <c r="VFN212" s="432"/>
      <c r="VGM212" s="432"/>
      <c r="VGN212" s="432"/>
      <c r="VHM212" s="432"/>
      <c r="VHN212" s="432"/>
      <c r="VIM212" s="432"/>
      <c r="VIN212" s="432"/>
      <c r="VJM212" s="432"/>
      <c r="VJN212" s="432"/>
      <c r="VKM212" s="432"/>
      <c r="VKN212" s="432"/>
      <c r="VLM212" s="432"/>
      <c r="VLN212" s="432"/>
      <c r="VMM212" s="432"/>
      <c r="VMN212" s="432"/>
      <c r="VNM212" s="432"/>
      <c r="VNN212" s="432"/>
      <c r="VOM212" s="432"/>
      <c r="VON212" s="432"/>
      <c r="VPM212" s="432"/>
      <c r="VPN212" s="432"/>
      <c r="VQM212" s="432"/>
      <c r="VQN212" s="432"/>
      <c r="VRM212" s="432"/>
      <c r="VRN212" s="432"/>
      <c r="VSM212" s="432"/>
      <c r="VSN212" s="432"/>
      <c r="VTM212" s="432"/>
      <c r="VTN212" s="432"/>
      <c r="VUM212" s="432"/>
      <c r="VUN212" s="432"/>
      <c r="VVM212" s="432"/>
      <c r="VVN212" s="432"/>
      <c r="VWM212" s="432"/>
      <c r="VWN212" s="432"/>
      <c r="VXM212" s="432"/>
      <c r="VXN212" s="432"/>
      <c r="VYM212" s="432"/>
      <c r="VYN212" s="432"/>
      <c r="VZM212" s="432"/>
      <c r="VZN212" s="432"/>
      <c r="WAM212" s="432"/>
      <c r="WAN212" s="432"/>
      <c r="WBM212" s="432"/>
      <c r="WBN212" s="432"/>
      <c r="WCM212" s="432"/>
      <c r="WCN212" s="432"/>
      <c r="WDM212" s="432"/>
      <c r="WDN212" s="432"/>
      <c r="WEM212" s="432"/>
      <c r="WEN212" s="432"/>
      <c r="WFM212" s="432"/>
      <c r="WFN212" s="432"/>
      <c r="WGM212" s="432"/>
      <c r="WGN212" s="432"/>
      <c r="WHM212" s="432"/>
      <c r="WHN212" s="432"/>
      <c r="WIM212" s="432"/>
      <c r="WIN212" s="432"/>
      <c r="WJM212" s="432"/>
      <c r="WJN212" s="432"/>
      <c r="WKM212" s="432"/>
      <c r="WKN212" s="432"/>
      <c r="WLM212" s="432"/>
      <c r="WLN212" s="432"/>
      <c r="WMM212" s="432"/>
      <c r="WMN212" s="432"/>
      <c r="WNM212" s="432"/>
      <c r="WNN212" s="432"/>
      <c r="WOM212" s="432"/>
      <c r="WON212" s="432"/>
      <c r="WPM212" s="432"/>
      <c r="WPN212" s="432"/>
      <c r="WQM212" s="432"/>
      <c r="WQN212" s="432"/>
      <c r="WRM212" s="432"/>
      <c r="WRN212" s="432"/>
      <c r="WSM212" s="432"/>
      <c r="WSN212" s="432"/>
      <c r="WTM212" s="432"/>
      <c r="WTN212" s="432"/>
      <c r="WUM212" s="432"/>
      <c r="WUN212" s="432"/>
      <c r="WVM212" s="432"/>
      <c r="WVN212" s="432"/>
      <c r="WWM212" s="432"/>
      <c r="WWN212" s="432"/>
      <c r="WXM212" s="432"/>
      <c r="WXN212" s="432"/>
      <c r="WYM212" s="432"/>
      <c r="WYN212" s="432"/>
      <c r="WZM212" s="432"/>
      <c r="WZN212" s="432"/>
      <c r="XAM212" s="432"/>
      <c r="XAN212" s="432"/>
    </row>
    <row r="213" spans="1:16275" s="224" customFormat="1" ht="7.5" customHeight="1" x14ac:dyDescent="0.25">
      <c r="A213" s="458">
        <v>9</v>
      </c>
      <c r="B213" s="460" t="str">
        <f>Resumo!B16</f>
        <v>Relógio de Sol</v>
      </c>
      <c r="C213" s="67"/>
      <c r="D213" s="68"/>
      <c r="E213" s="68"/>
      <c r="F213" s="69"/>
      <c r="G213" s="67"/>
      <c r="H213" s="68"/>
      <c r="I213" s="68"/>
      <c r="J213" s="69"/>
      <c r="K213" s="67"/>
      <c r="L213" s="68"/>
      <c r="M213" s="68"/>
      <c r="N213" s="69"/>
      <c r="O213" s="67"/>
      <c r="P213" s="68"/>
      <c r="Q213" s="68"/>
      <c r="R213" s="69"/>
      <c r="S213" s="67"/>
      <c r="T213" s="68"/>
      <c r="U213" s="68"/>
      <c r="V213" s="69"/>
      <c r="W213" s="67"/>
      <c r="X213" s="68"/>
      <c r="Y213" s="68"/>
      <c r="Z213" s="69"/>
      <c r="AA213" s="67"/>
      <c r="AB213" s="68"/>
      <c r="AC213" s="68"/>
      <c r="AD213" s="69"/>
      <c r="AE213" s="67"/>
      <c r="AF213" s="68"/>
      <c r="AG213" s="68"/>
      <c r="AH213" s="69"/>
      <c r="AI213" s="67"/>
      <c r="AJ213" s="68"/>
      <c r="AK213" s="68"/>
      <c r="AL213" s="69"/>
      <c r="AM213" s="462">
        <f>SUM(AM215:AM220)</f>
        <v>3324.864</v>
      </c>
      <c r="AN213" s="464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  <c r="BI213" s="125"/>
      <c r="BJ213" s="125"/>
      <c r="BK213" s="125"/>
      <c r="BL213" s="125"/>
      <c r="BM213" s="432"/>
      <c r="BN213" s="432"/>
      <c r="BO213" s="125"/>
      <c r="BP213" s="125"/>
      <c r="BQ213" s="125"/>
      <c r="BR213" s="125"/>
      <c r="BS213" s="125"/>
      <c r="BT213" s="125"/>
      <c r="BU213" s="125"/>
      <c r="BV213" s="125"/>
      <c r="BW213" s="125"/>
      <c r="BX213" s="125"/>
      <c r="BY213" s="125"/>
      <c r="BZ213" s="125"/>
      <c r="CA213" s="125"/>
      <c r="CB213" s="125"/>
      <c r="CC213" s="125"/>
      <c r="CD213" s="125"/>
      <c r="CE213" s="125"/>
      <c r="CF213" s="125"/>
      <c r="CG213" s="125"/>
      <c r="CH213" s="125"/>
      <c r="CI213" s="125"/>
      <c r="CJ213" s="125"/>
      <c r="CK213" s="125"/>
      <c r="CL213" s="125"/>
      <c r="CM213" s="432"/>
      <c r="CN213" s="432"/>
      <c r="CO213" s="125"/>
      <c r="CP213" s="125"/>
      <c r="CQ213" s="125"/>
      <c r="CR213" s="125"/>
      <c r="CS213" s="125"/>
      <c r="CT213" s="125"/>
      <c r="CU213" s="125"/>
      <c r="CV213" s="125"/>
      <c r="CW213" s="125"/>
      <c r="CX213" s="125"/>
      <c r="CY213" s="125"/>
      <c r="CZ213" s="125"/>
      <c r="DA213" s="125"/>
      <c r="DB213" s="125"/>
      <c r="DC213" s="125"/>
      <c r="DD213" s="125"/>
      <c r="DE213" s="125"/>
      <c r="DF213" s="125"/>
      <c r="DG213" s="125"/>
      <c r="DH213" s="125"/>
      <c r="DI213" s="125"/>
      <c r="DJ213" s="125"/>
      <c r="DK213" s="125"/>
      <c r="DL213" s="125"/>
      <c r="DM213" s="432"/>
      <c r="DN213" s="432"/>
      <c r="DO213" s="125"/>
      <c r="DP213" s="125"/>
      <c r="DQ213" s="125"/>
      <c r="DR213" s="125"/>
      <c r="DS213" s="125"/>
      <c r="DT213" s="125"/>
      <c r="DU213" s="125"/>
      <c r="DV213" s="125"/>
      <c r="DW213" s="125"/>
      <c r="DX213" s="125"/>
      <c r="DY213" s="125"/>
      <c r="DZ213" s="125"/>
      <c r="EA213" s="125"/>
      <c r="EB213" s="125"/>
      <c r="EC213" s="125"/>
      <c r="ED213" s="125"/>
      <c r="EE213" s="125"/>
      <c r="EF213" s="125"/>
      <c r="EG213" s="125"/>
      <c r="EH213" s="125"/>
      <c r="EI213" s="125"/>
      <c r="EJ213" s="125"/>
      <c r="EK213" s="125"/>
      <c r="EL213" s="125"/>
      <c r="EM213" s="432"/>
      <c r="EN213" s="432"/>
      <c r="EO213" s="125"/>
      <c r="EP213" s="125"/>
      <c r="EQ213" s="125"/>
      <c r="ER213" s="125"/>
      <c r="ES213" s="125"/>
      <c r="ET213" s="125"/>
      <c r="EU213" s="125"/>
      <c r="EV213" s="125"/>
      <c r="EW213" s="125"/>
      <c r="EX213" s="125"/>
      <c r="EY213" s="125"/>
      <c r="EZ213" s="125"/>
      <c r="FA213" s="125"/>
      <c r="FB213" s="125"/>
      <c r="FC213" s="125"/>
      <c r="FD213" s="125"/>
      <c r="FE213" s="125"/>
      <c r="FF213" s="125"/>
      <c r="FG213" s="125"/>
      <c r="FH213" s="125"/>
      <c r="FI213" s="125"/>
      <c r="FJ213" s="125"/>
      <c r="FK213" s="125"/>
      <c r="FL213" s="125"/>
      <c r="FM213" s="432"/>
      <c r="FN213" s="432"/>
      <c r="FO213" s="125"/>
      <c r="FP213" s="125"/>
      <c r="FQ213" s="125"/>
      <c r="FR213" s="125"/>
      <c r="FS213" s="125"/>
      <c r="FT213" s="125"/>
      <c r="FU213" s="125"/>
      <c r="FV213" s="125"/>
      <c r="FW213" s="125"/>
      <c r="FX213" s="125"/>
      <c r="FY213" s="125"/>
      <c r="FZ213" s="125"/>
      <c r="GA213" s="125"/>
      <c r="GB213" s="125"/>
      <c r="GC213" s="125"/>
      <c r="GD213" s="125"/>
      <c r="GE213" s="125"/>
      <c r="GF213" s="125"/>
      <c r="GG213" s="125"/>
      <c r="GH213" s="125"/>
      <c r="GI213" s="125"/>
      <c r="GJ213" s="125"/>
      <c r="GK213" s="125"/>
      <c r="GL213" s="125"/>
      <c r="GM213" s="432"/>
      <c r="GN213" s="432"/>
      <c r="GO213" s="125"/>
      <c r="GP213" s="125"/>
      <c r="GQ213" s="125"/>
      <c r="GR213" s="125"/>
      <c r="GS213" s="125"/>
      <c r="GT213" s="125"/>
      <c r="GU213" s="125"/>
      <c r="GV213" s="125"/>
      <c r="GW213" s="125"/>
      <c r="GX213" s="125"/>
      <c r="GY213" s="125"/>
      <c r="GZ213" s="125"/>
      <c r="HA213" s="125"/>
      <c r="HB213" s="125"/>
      <c r="HC213" s="125"/>
      <c r="HD213" s="125"/>
      <c r="HE213" s="125"/>
      <c r="HF213" s="125"/>
      <c r="HG213" s="125"/>
      <c r="HH213" s="125"/>
      <c r="HI213" s="125"/>
      <c r="HJ213" s="125"/>
      <c r="HK213" s="125"/>
      <c r="HL213" s="125"/>
      <c r="HM213" s="432"/>
      <c r="HN213" s="432"/>
      <c r="HO213" s="125"/>
      <c r="HP213" s="125"/>
      <c r="HQ213" s="125"/>
      <c r="HR213" s="125"/>
      <c r="HS213" s="125"/>
      <c r="HT213" s="125"/>
      <c r="HU213" s="125"/>
      <c r="HV213" s="125"/>
      <c r="HW213" s="125"/>
      <c r="HX213" s="125"/>
      <c r="HY213" s="125"/>
      <c r="HZ213" s="125"/>
      <c r="IA213" s="125"/>
      <c r="IB213" s="125"/>
      <c r="IC213" s="125"/>
      <c r="ID213" s="125"/>
      <c r="IE213" s="125"/>
      <c r="IF213" s="125"/>
      <c r="IG213" s="125"/>
      <c r="IH213" s="125"/>
      <c r="II213" s="125"/>
      <c r="IJ213" s="125"/>
      <c r="IK213" s="125"/>
      <c r="IL213" s="125"/>
      <c r="IM213" s="432"/>
      <c r="IN213" s="432"/>
      <c r="IO213" s="125"/>
      <c r="IP213" s="125"/>
      <c r="IQ213" s="125"/>
      <c r="IR213" s="125"/>
      <c r="IS213" s="125"/>
      <c r="IT213" s="125"/>
      <c r="IU213" s="125"/>
      <c r="IV213" s="125"/>
      <c r="IW213" s="125"/>
      <c r="IX213" s="125"/>
      <c r="IY213" s="125"/>
      <c r="IZ213" s="125"/>
      <c r="JA213" s="125"/>
      <c r="JB213" s="125"/>
      <c r="JC213" s="125"/>
      <c r="JD213" s="125"/>
      <c r="JE213" s="125"/>
      <c r="JF213" s="125"/>
      <c r="JG213" s="125"/>
      <c r="JH213" s="125"/>
      <c r="JI213" s="125"/>
      <c r="JJ213" s="125"/>
      <c r="JK213" s="125"/>
      <c r="JL213" s="125"/>
      <c r="JM213" s="432"/>
      <c r="JN213" s="432"/>
      <c r="JO213" s="125"/>
      <c r="JP213" s="125"/>
      <c r="JQ213" s="125"/>
      <c r="JR213" s="125"/>
      <c r="JS213" s="125"/>
      <c r="JT213" s="125"/>
      <c r="JU213" s="125"/>
      <c r="JV213" s="125"/>
      <c r="JW213" s="125"/>
      <c r="JX213" s="125"/>
      <c r="JY213" s="125"/>
      <c r="JZ213" s="125"/>
      <c r="KA213" s="125"/>
      <c r="KB213" s="125"/>
      <c r="KC213" s="125"/>
      <c r="KD213" s="125"/>
      <c r="KE213" s="125"/>
      <c r="KF213" s="125"/>
      <c r="KG213" s="125"/>
      <c r="KH213" s="125"/>
      <c r="KI213" s="125"/>
      <c r="KJ213" s="125"/>
      <c r="KK213" s="125"/>
      <c r="KL213" s="125"/>
      <c r="KM213" s="432"/>
      <c r="KN213" s="432"/>
      <c r="KO213" s="125"/>
      <c r="KP213" s="125"/>
      <c r="KQ213" s="125"/>
      <c r="KR213" s="125"/>
      <c r="KS213" s="125"/>
      <c r="KT213" s="125"/>
      <c r="KU213" s="125"/>
      <c r="KV213" s="125"/>
      <c r="KW213" s="125"/>
      <c r="KX213" s="125"/>
      <c r="KY213" s="125"/>
      <c r="KZ213" s="125"/>
      <c r="LA213" s="125"/>
      <c r="LB213" s="125"/>
      <c r="LC213" s="125"/>
      <c r="LD213" s="125"/>
      <c r="LE213" s="125"/>
      <c r="LF213" s="125"/>
      <c r="LG213" s="125"/>
      <c r="LH213" s="125"/>
      <c r="LI213" s="125"/>
      <c r="LJ213" s="125"/>
      <c r="LK213" s="125"/>
      <c r="LL213" s="125"/>
      <c r="LM213" s="432"/>
      <c r="LN213" s="432"/>
      <c r="LO213" s="125"/>
      <c r="LP213" s="125"/>
      <c r="LQ213" s="125"/>
      <c r="LR213" s="125"/>
      <c r="LS213" s="125"/>
      <c r="LT213" s="125"/>
      <c r="LU213" s="125"/>
      <c r="LV213" s="125"/>
      <c r="LW213" s="125"/>
      <c r="LX213" s="125"/>
      <c r="LY213" s="125"/>
      <c r="LZ213" s="125"/>
      <c r="MA213" s="125"/>
      <c r="MB213" s="125"/>
      <c r="MC213" s="125"/>
      <c r="MD213" s="125"/>
      <c r="ME213" s="125"/>
      <c r="MF213" s="125"/>
      <c r="MG213" s="125"/>
      <c r="MH213" s="125"/>
      <c r="MI213" s="125"/>
      <c r="MJ213" s="125"/>
      <c r="MK213" s="125"/>
      <c r="ML213" s="125"/>
      <c r="MM213" s="432"/>
      <c r="MN213" s="432"/>
      <c r="MO213" s="125"/>
      <c r="MP213" s="125"/>
      <c r="MQ213" s="125"/>
      <c r="MR213" s="125"/>
      <c r="MS213" s="125"/>
      <c r="MT213" s="125"/>
      <c r="MU213" s="125"/>
      <c r="MV213" s="125"/>
      <c r="MW213" s="125"/>
      <c r="MX213" s="125"/>
      <c r="MY213" s="125"/>
      <c r="MZ213" s="125"/>
      <c r="NA213" s="125"/>
      <c r="NB213" s="125"/>
      <c r="NC213" s="125"/>
      <c r="ND213" s="125"/>
      <c r="NE213" s="125"/>
      <c r="NF213" s="125"/>
      <c r="NG213" s="125"/>
      <c r="NH213" s="125"/>
      <c r="NI213" s="125"/>
      <c r="NJ213" s="125"/>
      <c r="NK213" s="125"/>
      <c r="NL213" s="125"/>
      <c r="NM213" s="432"/>
      <c r="NN213" s="432"/>
      <c r="NO213" s="125"/>
      <c r="NP213" s="125"/>
      <c r="NQ213" s="125"/>
      <c r="NR213" s="125"/>
      <c r="NS213" s="125"/>
      <c r="NT213" s="125"/>
      <c r="NU213" s="125"/>
      <c r="NV213" s="125"/>
      <c r="NW213" s="125"/>
      <c r="NX213" s="125"/>
      <c r="NY213" s="125"/>
      <c r="NZ213" s="125"/>
      <c r="OA213" s="125"/>
      <c r="OB213" s="125"/>
      <c r="OC213" s="125"/>
      <c r="OD213" s="125"/>
      <c r="OE213" s="125"/>
      <c r="OF213" s="125"/>
      <c r="OG213" s="125"/>
      <c r="OH213" s="125"/>
      <c r="OI213" s="125"/>
      <c r="OJ213" s="125"/>
      <c r="OK213" s="125"/>
      <c r="OL213" s="125"/>
      <c r="OM213" s="432"/>
      <c r="ON213" s="432"/>
      <c r="OO213" s="125"/>
      <c r="OP213" s="125"/>
      <c r="OQ213" s="125"/>
      <c r="OR213" s="125"/>
      <c r="OS213" s="125"/>
      <c r="OT213" s="125"/>
      <c r="OU213" s="125"/>
      <c r="OV213" s="125"/>
      <c r="OW213" s="125"/>
      <c r="OX213" s="125"/>
      <c r="OY213" s="125"/>
      <c r="OZ213" s="125"/>
      <c r="PA213" s="125"/>
      <c r="PB213" s="125"/>
      <c r="PC213" s="125"/>
      <c r="PD213" s="125"/>
      <c r="PE213" s="125"/>
      <c r="PF213" s="125"/>
      <c r="PG213" s="125"/>
      <c r="PH213" s="125"/>
      <c r="PI213" s="125"/>
      <c r="PJ213" s="125"/>
      <c r="PK213" s="125"/>
      <c r="PL213" s="125"/>
      <c r="PM213" s="432"/>
      <c r="PN213" s="432"/>
      <c r="PO213" s="125"/>
      <c r="PP213" s="125"/>
      <c r="PQ213" s="125"/>
      <c r="PR213" s="125"/>
      <c r="PS213" s="125"/>
      <c r="PT213" s="125"/>
      <c r="PU213" s="125"/>
      <c r="PV213" s="125"/>
      <c r="PW213" s="125"/>
      <c r="PX213" s="125"/>
      <c r="PY213" s="125"/>
      <c r="PZ213" s="125"/>
      <c r="QA213" s="125"/>
      <c r="QB213" s="125"/>
      <c r="QC213" s="125"/>
      <c r="QD213" s="125"/>
      <c r="QE213" s="125"/>
      <c r="QF213" s="125"/>
      <c r="QG213" s="125"/>
      <c r="QH213" s="125"/>
      <c r="QI213" s="125"/>
      <c r="QJ213" s="125"/>
      <c r="QK213" s="125"/>
      <c r="QL213" s="125"/>
      <c r="QM213" s="432"/>
      <c r="QN213" s="432"/>
      <c r="QO213" s="125"/>
      <c r="QP213" s="125"/>
      <c r="QQ213" s="125"/>
      <c r="QR213" s="125"/>
      <c r="QS213" s="125"/>
      <c r="QT213" s="125"/>
      <c r="QU213" s="125"/>
      <c r="QV213" s="125"/>
      <c r="QW213" s="125"/>
      <c r="QX213" s="125"/>
      <c r="QY213" s="125"/>
      <c r="QZ213" s="125"/>
      <c r="RA213" s="125"/>
      <c r="RB213" s="125"/>
      <c r="RC213" s="125"/>
      <c r="RD213" s="125"/>
      <c r="RE213" s="125"/>
      <c r="RF213" s="125"/>
      <c r="RG213" s="125"/>
      <c r="RH213" s="125"/>
      <c r="RI213" s="125"/>
      <c r="RJ213" s="125"/>
      <c r="RK213" s="125"/>
      <c r="RL213" s="125"/>
      <c r="RM213" s="432"/>
      <c r="RN213" s="432"/>
      <c r="RO213" s="125"/>
      <c r="RP213" s="125"/>
      <c r="RQ213" s="125"/>
      <c r="RR213" s="125"/>
      <c r="RS213" s="125"/>
      <c r="RT213" s="125"/>
      <c r="RU213" s="125"/>
      <c r="RV213" s="125"/>
      <c r="RW213" s="125"/>
      <c r="RX213" s="125"/>
      <c r="RY213" s="125"/>
      <c r="RZ213" s="125"/>
      <c r="SA213" s="125"/>
      <c r="SB213" s="125"/>
      <c r="SC213" s="125"/>
      <c r="SD213" s="125"/>
      <c r="SE213" s="125"/>
      <c r="SF213" s="125"/>
      <c r="SG213" s="125"/>
      <c r="SH213" s="125"/>
      <c r="SI213" s="125"/>
      <c r="SJ213" s="125"/>
      <c r="SK213" s="125"/>
      <c r="SL213" s="125"/>
      <c r="SM213" s="432"/>
      <c r="SN213" s="432"/>
      <c r="SO213" s="125"/>
      <c r="SP213" s="125"/>
      <c r="SQ213" s="125"/>
      <c r="SR213" s="125"/>
      <c r="SS213" s="125"/>
      <c r="ST213" s="125"/>
      <c r="SU213" s="125"/>
      <c r="SV213" s="125"/>
      <c r="SW213" s="125"/>
      <c r="SX213" s="125"/>
      <c r="SY213" s="125"/>
      <c r="SZ213" s="125"/>
      <c r="TA213" s="125"/>
      <c r="TB213" s="125"/>
      <c r="TC213" s="125"/>
      <c r="TD213" s="125"/>
      <c r="TE213" s="125"/>
      <c r="TF213" s="125"/>
      <c r="TG213" s="125"/>
      <c r="TH213" s="125"/>
      <c r="TI213" s="125"/>
      <c r="TJ213" s="125"/>
      <c r="TK213" s="125"/>
      <c r="TL213" s="125"/>
      <c r="TM213" s="432"/>
      <c r="TN213" s="432"/>
      <c r="TO213" s="125"/>
      <c r="TP213" s="125"/>
      <c r="TQ213" s="125"/>
      <c r="TR213" s="125"/>
      <c r="TS213" s="125"/>
      <c r="TT213" s="125"/>
      <c r="TU213" s="125"/>
      <c r="TV213" s="125"/>
      <c r="TW213" s="125"/>
      <c r="TX213" s="125"/>
      <c r="TY213" s="125"/>
      <c r="TZ213" s="125"/>
      <c r="UA213" s="125"/>
      <c r="UB213" s="125"/>
      <c r="UC213" s="125"/>
      <c r="UD213" s="125"/>
      <c r="UE213" s="125"/>
      <c r="UF213" s="125"/>
      <c r="UG213" s="125"/>
      <c r="UH213" s="125"/>
      <c r="UI213" s="125"/>
      <c r="UJ213" s="125"/>
      <c r="UK213" s="125"/>
      <c r="UL213" s="125"/>
      <c r="UM213" s="432"/>
      <c r="UN213" s="432"/>
      <c r="UO213" s="125"/>
      <c r="UP213" s="125"/>
      <c r="UQ213" s="125"/>
      <c r="UR213" s="125"/>
      <c r="US213" s="125"/>
      <c r="UT213" s="125"/>
      <c r="UU213" s="125"/>
      <c r="UV213" s="125"/>
      <c r="UW213" s="125"/>
      <c r="UX213" s="125"/>
      <c r="UY213" s="125"/>
      <c r="UZ213" s="125"/>
      <c r="VA213" s="125"/>
      <c r="VB213" s="125"/>
      <c r="VC213" s="125"/>
      <c r="VD213" s="125"/>
      <c r="VE213" s="125"/>
      <c r="VF213" s="125"/>
      <c r="VG213" s="125"/>
      <c r="VH213" s="125"/>
      <c r="VI213" s="125"/>
      <c r="VJ213" s="125"/>
      <c r="VK213" s="125"/>
      <c r="VL213" s="125"/>
      <c r="VM213" s="432"/>
      <c r="VN213" s="432"/>
      <c r="VO213" s="125"/>
      <c r="VP213" s="125"/>
      <c r="VQ213" s="125"/>
      <c r="VR213" s="125"/>
      <c r="VS213" s="125"/>
      <c r="VT213" s="125"/>
      <c r="VU213" s="125"/>
      <c r="VV213" s="125"/>
      <c r="VW213" s="125"/>
      <c r="VX213" s="125"/>
      <c r="VY213" s="125"/>
      <c r="VZ213" s="125"/>
      <c r="WA213" s="125"/>
      <c r="WB213" s="125"/>
      <c r="WC213" s="125"/>
      <c r="WD213" s="125"/>
      <c r="WE213" s="125"/>
      <c r="WF213" s="125"/>
      <c r="WG213" s="125"/>
      <c r="WH213" s="125"/>
      <c r="WI213" s="125"/>
      <c r="WJ213" s="125"/>
      <c r="WK213" s="125"/>
      <c r="WL213" s="125"/>
      <c r="WM213" s="432"/>
      <c r="WN213" s="432"/>
      <c r="WO213" s="125"/>
      <c r="WP213" s="125"/>
      <c r="WQ213" s="125"/>
      <c r="WR213" s="125"/>
      <c r="WS213" s="125"/>
      <c r="WT213" s="125"/>
      <c r="WU213" s="125"/>
      <c r="WV213" s="125"/>
      <c r="WW213" s="125"/>
      <c r="WX213" s="125"/>
      <c r="WY213" s="125"/>
      <c r="WZ213" s="125"/>
      <c r="XA213" s="125"/>
      <c r="XB213" s="125"/>
      <c r="XC213" s="125"/>
      <c r="XD213" s="125"/>
      <c r="XE213" s="125"/>
      <c r="XF213" s="125"/>
      <c r="XG213" s="125"/>
      <c r="XH213" s="125"/>
      <c r="XI213" s="125"/>
      <c r="XJ213" s="125"/>
      <c r="XK213" s="125"/>
      <c r="XL213" s="125"/>
      <c r="XM213" s="432"/>
      <c r="XN213" s="432"/>
      <c r="XO213" s="125"/>
      <c r="XP213" s="125"/>
      <c r="XQ213" s="125"/>
      <c r="XR213" s="125"/>
      <c r="XS213" s="125"/>
      <c r="XT213" s="125"/>
      <c r="XU213" s="125"/>
      <c r="XV213" s="125"/>
      <c r="XW213" s="125"/>
      <c r="XX213" s="125"/>
      <c r="XY213" s="125"/>
      <c r="XZ213" s="125"/>
      <c r="YA213" s="125"/>
      <c r="YB213" s="125"/>
      <c r="YC213" s="125"/>
      <c r="YD213" s="125"/>
      <c r="YE213" s="125"/>
      <c r="YF213" s="125"/>
      <c r="YG213" s="125"/>
      <c r="YH213" s="125"/>
      <c r="YI213" s="125"/>
      <c r="YJ213" s="125"/>
      <c r="YK213" s="125"/>
      <c r="YL213" s="125"/>
      <c r="YM213" s="432"/>
      <c r="YN213" s="432"/>
      <c r="YO213" s="125"/>
      <c r="YP213" s="125"/>
      <c r="YQ213" s="125"/>
      <c r="YR213" s="125"/>
      <c r="YS213" s="125"/>
      <c r="YT213" s="125"/>
      <c r="YU213" s="125"/>
      <c r="YV213" s="125"/>
      <c r="YW213" s="125"/>
      <c r="YX213" s="125"/>
      <c r="YY213" s="125"/>
      <c r="YZ213" s="125"/>
      <c r="ZA213" s="125"/>
      <c r="ZB213" s="125"/>
      <c r="ZC213" s="125"/>
      <c r="ZD213" s="125"/>
      <c r="ZE213" s="125"/>
      <c r="ZF213" s="125"/>
      <c r="ZG213" s="125"/>
      <c r="ZH213" s="125"/>
      <c r="ZI213" s="125"/>
      <c r="ZJ213" s="125"/>
      <c r="ZK213" s="125"/>
      <c r="ZL213" s="125"/>
      <c r="ZM213" s="432"/>
      <c r="ZN213" s="432"/>
      <c r="ZO213" s="125"/>
      <c r="ZP213" s="125"/>
      <c r="ZQ213" s="125"/>
      <c r="ZR213" s="125"/>
      <c r="ZS213" s="125"/>
      <c r="ZT213" s="125"/>
      <c r="ZU213" s="125"/>
      <c r="ZV213" s="125"/>
      <c r="ZW213" s="125"/>
      <c r="ZX213" s="125"/>
      <c r="ZY213" s="125"/>
      <c r="ZZ213" s="125"/>
      <c r="AAA213" s="125"/>
      <c r="AAB213" s="125"/>
      <c r="AAC213" s="125"/>
      <c r="AAD213" s="125"/>
      <c r="AAE213" s="125"/>
      <c r="AAF213" s="125"/>
      <c r="AAG213" s="125"/>
      <c r="AAH213" s="125"/>
      <c r="AAI213" s="125"/>
      <c r="AAJ213" s="125"/>
      <c r="AAK213" s="125"/>
      <c r="AAL213" s="125"/>
      <c r="AAM213" s="432"/>
      <c r="AAN213" s="432"/>
      <c r="AAO213" s="125"/>
      <c r="AAP213" s="125"/>
      <c r="AAQ213" s="125"/>
      <c r="AAR213" s="125"/>
      <c r="AAS213" s="125"/>
      <c r="AAT213" s="125"/>
      <c r="AAU213" s="125"/>
      <c r="AAV213" s="125"/>
      <c r="AAW213" s="125"/>
      <c r="AAX213" s="125"/>
      <c r="AAY213" s="125"/>
      <c r="AAZ213" s="125"/>
      <c r="ABA213" s="125"/>
      <c r="ABB213" s="125"/>
      <c r="ABC213" s="125"/>
      <c r="ABD213" s="125"/>
      <c r="ABE213" s="125"/>
      <c r="ABF213" s="125"/>
      <c r="ABG213" s="125"/>
      <c r="ABH213" s="125"/>
      <c r="ABI213" s="125"/>
      <c r="ABJ213" s="125"/>
      <c r="ABK213" s="125"/>
      <c r="ABL213" s="125"/>
      <c r="ABM213" s="432"/>
      <c r="ABN213" s="432"/>
      <c r="ABO213" s="125"/>
      <c r="ABP213" s="125"/>
      <c r="ABQ213" s="125"/>
      <c r="ABR213" s="125"/>
      <c r="ABS213" s="125"/>
      <c r="ABT213" s="125"/>
      <c r="ABU213" s="125"/>
      <c r="ABV213" s="125"/>
      <c r="ABW213" s="125"/>
      <c r="ABX213" s="125"/>
      <c r="ABY213" s="125"/>
      <c r="ABZ213" s="125"/>
      <c r="ACA213" s="125"/>
      <c r="ACB213" s="125"/>
      <c r="ACC213" s="125"/>
      <c r="ACD213" s="125"/>
      <c r="ACE213" s="125"/>
      <c r="ACF213" s="125"/>
      <c r="ACG213" s="125"/>
      <c r="ACH213" s="125"/>
      <c r="ACI213" s="125"/>
      <c r="ACJ213" s="125"/>
      <c r="ACK213" s="125"/>
      <c r="ACL213" s="125"/>
      <c r="ACM213" s="432"/>
      <c r="ACN213" s="432"/>
      <c r="ACO213" s="125"/>
      <c r="ACP213" s="125"/>
      <c r="ACQ213" s="125"/>
      <c r="ACR213" s="125"/>
      <c r="ACS213" s="125"/>
      <c r="ACT213" s="125"/>
      <c r="ACU213" s="125"/>
      <c r="ACV213" s="125"/>
      <c r="ACW213" s="125"/>
      <c r="ACX213" s="125"/>
      <c r="ACY213" s="125"/>
      <c r="ACZ213" s="125"/>
      <c r="ADA213" s="125"/>
      <c r="ADB213" s="125"/>
      <c r="ADC213" s="125"/>
      <c r="ADD213" s="125"/>
      <c r="ADE213" s="125"/>
      <c r="ADF213" s="125"/>
      <c r="ADG213" s="125"/>
      <c r="ADH213" s="125"/>
      <c r="ADI213" s="125"/>
      <c r="ADJ213" s="125"/>
      <c r="ADK213" s="125"/>
      <c r="ADL213" s="125"/>
      <c r="ADM213" s="432"/>
      <c r="ADN213" s="432"/>
      <c r="ADO213" s="125"/>
      <c r="ADP213" s="125"/>
      <c r="ADQ213" s="125"/>
      <c r="ADR213" s="125"/>
      <c r="ADS213" s="125"/>
      <c r="ADT213" s="125"/>
      <c r="ADU213" s="125"/>
      <c r="ADV213" s="125"/>
      <c r="ADW213" s="125"/>
      <c r="ADX213" s="125"/>
      <c r="ADY213" s="125"/>
      <c r="ADZ213" s="125"/>
      <c r="AEA213" s="125"/>
      <c r="AEB213" s="125"/>
      <c r="AEC213" s="125"/>
      <c r="AED213" s="125"/>
      <c r="AEE213" s="125"/>
      <c r="AEF213" s="125"/>
      <c r="AEG213" s="125"/>
      <c r="AEH213" s="125"/>
      <c r="AEI213" s="125"/>
      <c r="AEJ213" s="125"/>
      <c r="AEK213" s="125"/>
      <c r="AEL213" s="125"/>
      <c r="AEM213" s="432"/>
      <c r="AEN213" s="432"/>
      <c r="AEO213" s="125"/>
      <c r="AEP213" s="125"/>
      <c r="AEQ213" s="125"/>
      <c r="AER213" s="125"/>
      <c r="AES213" s="125"/>
      <c r="AET213" s="125"/>
      <c r="AEU213" s="125"/>
      <c r="AEV213" s="125"/>
      <c r="AEW213" s="125"/>
      <c r="AEX213" s="125"/>
      <c r="AEY213" s="125"/>
      <c r="AEZ213" s="125"/>
      <c r="AFA213" s="125"/>
      <c r="AFB213" s="125"/>
      <c r="AFC213" s="125"/>
      <c r="AFD213" s="125"/>
      <c r="AFE213" s="125"/>
      <c r="AFF213" s="125"/>
      <c r="AFG213" s="125"/>
      <c r="AFH213" s="125"/>
      <c r="AFI213" s="125"/>
      <c r="AFJ213" s="125"/>
      <c r="AFK213" s="125"/>
      <c r="AFL213" s="125"/>
      <c r="AFM213" s="432"/>
      <c r="AFN213" s="432"/>
      <c r="AFO213" s="125"/>
      <c r="AFP213" s="125"/>
      <c r="AFQ213" s="125"/>
      <c r="AFR213" s="125"/>
      <c r="AFS213" s="125"/>
      <c r="AFT213" s="125"/>
      <c r="AFU213" s="125"/>
      <c r="AFV213" s="125"/>
      <c r="AFW213" s="125"/>
      <c r="AFX213" s="125"/>
      <c r="AFY213" s="125"/>
      <c r="AFZ213" s="125"/>
      <c r="AGA213" s="125"/>
      <c r="AGB213" s="125"/>
      <c r="AGC213" s="125"/>
      <c r="AGD213" s="125"/>
      <c r="AGE213" s="125"/>
      <c r="AGF213" s="125"/>
      <c r="AGG213" s="125"/>
      <c r="AGH213" s="125"/>
      <c r="AGI213" s="125"/>
      <c r="AGJ213" s="125"/>
      <c r="AGK213" s="125"/>
      <c r="AGL213" s="125"/>
      <c r="AGM213" s="432"/>
      <c r="AGN213" s="432"/>
      <c r="AGO213" s="125"/>
      <c r="AGP213" s="125"/>
      <c r="AGQ213" s="125"/>
      <c r="AGR213" s="125"/>
      <c r="AGS213" s="125"/>
      <c r="AGT213" s="125"/>
      <c r="AGU213" s="125"/>
      <c r="AGV213" s="125"/>
      <c r="AGW213" s="125"/>
      <c r="AGX213" s="125"/>
      <c r="AGY213" s="125"/>
      <c r="AGZ213" s="125"/>
      <c r="AHA213" s="125"/>
      <c r="AHB213" s="125"/>
      <c r="AHC213" s="125"/>
      <c r="AHD213" s="125"/>
      <c r="AHE213" s="125"/>
      <c r="AHF213" s="125"/>
      <c r="AHG213" s="125"/>
      <c r="AHH213" s="125"/>
      <c r="AHI213" s="125"/>
      <c r="AHJ213" s="125"/>
      <c r="AHK213" s="125"/>
      <c r="AHL213" s="125"/>
      <c r="AHM213" s="432"/>
      <c r="AHN213" s="432"/>
      <c r="AHO213" s="125"/>
      <c r="AHP213" s="125"/>
      <c r="AHQ213" s="125"/>
      <c r="AHR213" s="125"/>
      <c r="AHS213" s="125"/>
      <c r="AHT213" s="125"/>
      <c r="AHU213" s="125"/>
      <c r="AHV213" s="125"/>
      <c r="AHW213" s="125"/>
      <c r="AHX213" s="125"/>
      <c r="AHY213" s="125"/>
      <c r="AHZ213" s="125"/>
      <c r="AIA213" s="125"/>
      <c r="AIB213" s="125"/>
      <c r="AIC213" s="125"/>
      <c r="AID213" s="125"/>
      <c r="AIE213" s="125"/>
      <c r="AIF213" s="125"/>
      <c r="AIG213" s="125"/>
      <c r="AIH213" s="125"/>
      <c r="AII213" s="125"/>
      <c r="AIJ213" s="125"/>
      <c r="AIK213" s="125"/>
      <c r="AIL213" s="125"/>
      <c r="AIM213" s="432"/>
      <c r="AIN213" s="432"/>
      <c r="AIO213" s="125"/>
      <c r="AIP213" s="125"/>
      <c r="AIQ213" s="125"/>
      <c r="AIR213" s="125"/>
      <c r="AIS213" s="125"/>
      <c r="AIT213" s="125"/>
      <c r="AIU213" s="125"/>
      <c r="AIV213" s="125"/>
      <c r="AIW213" s="125"/>
      <c r="AIX213" s="125"/>
      <c r="AIY213" s="125"/>
      <c r="AIZ213" s="125"/>
      <c r="AJA213" s="125"/>
      <c r="AJB213" s="125"/>
      <c r="AJC213" s="125"/>
      <c r="AJD213" s="125"/>
      <c r="AJE213" s="125"/>
      <c r="AJF213" s="125"/>
      <c r="AJG213" s="125"/>
      <c r="AJH213" s="125"/>
      <c r="AJI213" s="125"/>
      <c r="AJJ213" s="125"/>
      <c r="AJK213" s="125"/>
      <c r="AJL213" s="125"/>
      <c r="AJM213" s="432"/>
      <c r="AJN213" s="432"/>
      <c r="AJO213" s="125"/>
      <c r="AJP213" s="125"/>
      <c r="AJQ213" s="125"/>
      <c r="AJR213" s="125"/>
      <c r="AJS213" s="125"/>
      <c r="AJT213" s="125"/>
      <c r="AJU213" s="125"/>
      <c r="AJV213" s="125"/>
      <c r="AJW213" s="125"/>
      <c r="AJX213" s="125"/>
      <c r="AJY213" s="125"/>
      <c r="AJZ213" s="125"/>
      <c r="AKA213" s="125"/>
      <c r="AKB213" s="125"/>
      <c r="AKC213" s="125"/>
      <c r="AKD213" s="125"/>
      <c r="AKE213" s="125"/>
      <c r="AKF213" s="125"/>
      <c r="AKG213" s="125"/>
      <c r="AKH213" s="125"/>
      <c r="AKI213" s="125"/>
      <c r="AKJ213" s="125"/>
      <c r="AKK213" s="125"/>
      <c r="AKL213" s="125"/>
      <c r="AKM213" s="432"/>
      <c r="AKN213" s="432"/>
      <c r="AKO213" s="125"/>
      <c r="AKP213" s="125"/>
      <c r="AKQ213" s="125"/>
      <c r="AKR213" s="125"/>
      <c r="AKS213" s="125"/>
      <c r="AKT213" s="125"/>
      <c r="AKU213" s="125"/>
      <c r="AKV213" s="125"/>
      <c r="AKW213" s="125"/>
      <c r="AKX213" s="125"/>
      <c r="AKY213" s="125"/>
      <c r="AKZ213" s="125"/>
      <c r="ALA213" s="125"/>
      <c r="ALB213" s="125"/>
      <c r="ALC213" s="125"/>
      <c r="ALD213" s="125"/>
      <c r="ALE213" s="125"/>
      <c r="ALF213" s="125"/>
      <c r="ALG213" s="125"/>
      <c r="ALH213" s="125"/>
      <c r="ALI213" s="125"/>
      <c r="ALJ213" s="125"/>
      <c r="ALK213" s="125"/>
      <c r="ALL213" s="125"/>
      <c r="ALM213" s="432"/>
      <c r="ALN213" s="432"/>
      <c r="ALO213" s="125"/>
      <c r="ALP213" s="125"/>
      <c r="ALQ213" s="125"/>
      <c r="ALR213" s="125"/>
      <c r="ALS213" s="125"/>
      <c r="ALT213" s="125"/>
      <c r="ALU213" s="125"/>
      <c r="ALV213" s="125"/>
      <c r="ALW213" s="125"/>
      <c r="ALX213" s="125"/>
      <c r="ALY213" s="125"/>
      <c r="ALZ213" s="125"/>
      <c r="AMA213" s="125"/>
      <c r="AMB213" s="125"/>
      <c r="AMC213" s="125"/>
      <c r="AMD213" s="125"/>
      <c r="AME213" s="125"/>
      <c r="AMF213" s="125"/>
      <c r="AMG213" s="125"/>
      <c r="AMH213" s="125"/>
      <c r="AMI213" s="125"/>
      <c r="AMJ213" s="125"/>
      <c r="AMK213" s="125"/>
      <c r="AML213" s="125"/>
      <c r="AMM213" s="432"/>
      <c r="AMN213" s="432"/>
      <c r="AMO213" s="125"/>
      <c r="AMP213" s="125"/>
      <c r="AMQ213" s="125"/>
      <c r="AMR213" s="125"/>
      <c r="AMS213" s="125"/>
      <c r="AMT213" s="125"/>
      <c r="AMU213" s="125"/>
      <c r="AMV213" s="125"/>
      <c r="AMW213" s="125"/>
      <c r="AMX213" s="125"/>
      <c r="AMY213" s="125"/>
      <c r="AMZ213" s="125"/>
      <c r="ANA213" s="125"/>
      <c r="ANB213" s="125"/>
      <c r="ANC213" s="125"/>
      <c r="AND213" s="125"/>
      <c r="ANE213" s="125"/>
      <c r="ANF213" s="125"/>
      <c r="ANG213" s="125"/>
      <c r="ANH213" s="125"/>
      <c r="ANI213" s="125"/>
      <c r="ANJ213" s="125"/>
      <c r="ANK213" s="125"/>
      <c r="ANL213" s="125"/>
      <c r="ANM213" s="432"/>
      <c r="ANN213" s="432"/>
      <c r="ANO213" s="125"/>
      <c r="ANP213" s="125"/>
      <c r="ANQ213" s="125"/>
      <c r="ANR213" s="125"/>
      <c r="ANS213" s="125"/>
      <c r="ANT213" s="125"/>
      <c r="ANU213" s="125"/>
      <c r="ANV213" s="125"/>
      <c r="ANW213" s="125"/>
      <c r="ANX213" s="125"/>
      <c r="ANY213" s="125"/>
      <c r="ANZ213" s="125"/>
      <c r="AOA213" s="125"/>
      <c r="AOB213" s="125"/>
      <c r="AOC213" s="125"/>
      <c r="AOD213" s="125"/>
      <c r="AOE213" s="125"/>
      <c r="AOF213" s="125"/>
      <c r="AOG213" s="125"/>
      <c r="AOH213" s="125"/>
      <c r="AOI213" s="125"/>
      <c r="AOJ213" s="125"/>
      <c r="AOK213" s="125"/>
      <c r="AOL213" s="125"/>
      <c r="AOM213" s="432"/>
      <c r="AON213" s="432"/>
      <c r="AOO213" s="125"/>
      <c r="AOP213" s="125"/>
      <c r="AOQ213" s="125"/>
      <c r="AOR213" s="125"/>
      <c r="AOS213" s="125"/>
      <c r="AOT213" s="125"/>
      <c r="AOU213" s="125"/>
      <c r="AOV213" s="125"/>
      <c r="AOW213" s="125"/>
      <c r="AOX213" s="125"/>
      <c r="AOY213" s="125"/>
      <c r="AOZ213" s="125"/>
      <c r="APA213" s="125"/>
      <c r="APB213" s="125"/>
      <c r="APC213" s="125"/>
      <c r="APD213" s="125"/>
      <c r="APE213" s="125"/>
      <c r="APF213" s="125"/>
      <c r="APG213" s="125"/>
      <c r="APH213" s="125"/>
      <c r="API213" s="125"/>
      <c r="APJ213" s="125"/>
      <c r="APK213" s="125"/>
      <c r="APL213" s="125"/>
      <c r="APM213" s="432"/>
      <c r="APN213" s="432"/>
      <c r="APO213" s="125"/>
      <c r="APP213" s="125"/>
      <c r="APQ213" s="125"/>
      <c r="APR213" s="125"/>
      <c r="APS213" s="125"/>
      <c r="APT213" s="125"/>
      <c r="APU213" s="125"/>
      <c r="APV213" s="125"/>
      <c r="APW213" s="125"/>
      <c r="APX213" s="125"/>
      <c r="APY213" s="125"/>
      <c r="APZ213" s="125"/>
      <c r="AQA213" s="125"/>
      <c r="AQB213" s="125"/>
      <c r="AQC213" s="125"/>
      <c r="AQD213" s="125"/>
      <c r="AQE213" s="125"/>
      <c r="AQF213" s="125"/>
      <c r="AQG213" s="125"/>
      <c r="AQH213" s="125"/>
      <c r="AQI213" s="125"/>
      <c r="AQJ213" s="125"/>
      <c r="AQK213" s="125"/>
      <c r="AQL213" s="125"/>
      <c r="AQM213" s="432"/>
      <c r="AQN213" s="432"/>
      <c r="AQO213" s="125"/>
      <c r="AQP213" s="125"/>
      <c r="AQQ213" s="125"/>
      <c r="AQR213" s="125"/>
      <c r="AQS213" s="125"/>
      <c r="AQT213" s="125"/>
      <c r="AQU213" s="125"/>
      <c r="AQV213" s="125"/>
      <c r="AQW213" s="125"/>
      <c r="AQX213" s="125"/>
      <c r="AQY213" s="125"/>
      <c r="AQZ213" s="125"/>
      <c r="ARA213" s="125"/>
      <c r="ARB213" s="125"/>
      <c r="ARC213" s="125"/>
      <c r="ARD213" s="125"/>
      <c r="ARE213" s="125"/>
      <c r="ARF213" s="125"/>
      <c r="ARG213" s="125"/>
      <c r="ARH213" s="125"/>
      <c r="ARI213" s="125"/>
      <c r="ARJ213" s="125"/>
      <c r="ARK213" s="125"/>
      <c r="ARL213" s="125"/>
      <c r="ARM213" s="432"/>
      <c r="ARN213" s="432"/>
      <c r="ARO213" s="125"/>
      <c r="ARP213" s="125"/>
      <c r="ARQ213" s="125"/>
      <c r="ARR213" s="125"/>
      <c r="ARS213" s="125"/>
      <c r="ART213" s="125"/>
      <c r="ARU213" s="125"/>
      <c r="ARV213" s="125"/>
      <c r="ARW213" s="125"/>
      <c r="ARX213" s="125"/>
      <c r="ARY213" s="125"/>
      <c r="ARZ213" s="125"/>
      <c r="ASA213" s="125"/>
      <c r="ASB213" s="125"/>
      <c r="ASC213" s="125"/>
      <c r="ASD213" s="125"/>
      <c r="ASE213" s="125"/>
      <c r="ASF213" s="125"/>
      <c r="ASG213" s="125"/>
      <c r="ASH213" s="125"/>
      <c r="ASI213" s="125"/>
      <c r="ASJ213" s="125"/>
      <c r="ASK213" s="125"/>
      <c r="ASL213" s="125"/>
      <c r="ASM213" s="432"/>
      <c r="ASN213" s="432"/>
      <c r="ASO213" s="125"/>
      <c r="ASP213" s="125"/>
      <c r="ASQ213" s="125"/>
      <c r="ASR213" s="125"/>
      <c r="ASS213" s="125"/>
      <c r="AST213" s="125"/>
      <c r="ASU213" s="125"/>
      <c r="ASV213" s="125"/>
      <c r="ASW213" s="125"/>
      <c r="ASX213" s="125"/>
      <c r="ASY213" s="125"/>
      <c r="ASZ213" s="125"/>
      <c r="ATA213" s="125"/>
      <c r="ATB213" s="125"/>
      <c r="ATC213" s="125"/>
      <c r="ATD213" s="125"/>
      <c r="ATE213" s="125"/>
      <c r="ATF213" s="125"/>
      <c r="ATG213" s="125"/>
      <c r="ATH213" s="125"/>
      <c r="ATI213" s="125"/>
      <c r="ATJ213" s="125"/>
      <c r="ATK213" s="125"/>
      <c r="ATL213" s="125"/>
      <c r="ATM213" s="432"/>
      <c r="ATN213" s="432"/>
      <c r="ATO213" s="125"/>
      <c r="ATP213" s="125"/>
      <c r="ATQ213" s="125"/>
      <c r="ATR213" s="125"/>
      <c r="ATS213" s="125"/>
      <c r="ATT213" s="125"/>
      <c r="ATU213" s="125"/>
      <c r="ATV213" s="125"/>
      <c r="ATW213" s="125"/>
      <c r="ATX213" s="125"/>
      <c r="ATY213" s="125"/>
      <c r="ATZ213" s="125"/>
      <c r="AUA213" s="125"/>
      <c r="AUB213" s="125"/>
      <c r="AUC213" s="125"/>
      <c r="AUD213" s="125"/>
      <c r="AUE213" s="125"/>
      <c r="AUF213" s="125"/>
      <c r="AUG213" s="125"/>
      <c r="AUH213" s="125"/>
      <c r="AUI213" s="125"/>
      <c r="AUJ213" s="125"/>
      <c r="AUK213" s="125"/>
      <c r="AUL213" s="125"/>
      <c r="AUM213" s="432"/>
      <c r="AUN213" s="432"/>
      <c r="AUO213" s="125"/>
      <c r="AUP213" s="125"/>
      <c r="AUQ213" s="125"/>
      <c r="AUR213" s="125"/>
      <c r="AUS213" s="125"/>
      <c r="AUT213" s="125"/>
      <c r="AUU213" s="125"/>
      <c r="AUV213" s="125"/>
      <c r="AUW213" s="125"/>
      <c r="AUX213" s="125"/>
      <c r="AUY213" s="125"/>
      <c r="AUZ213" s="125"/>
      <c r="AVA213" s="125"/>
      <c r="AVB213" s="125"/>
      <c r="AVC213" s="125"/>
      <c r="AVD213" s="125"/>
      <c r="AVE213" s="125"/>
      <c r="AVF213" s="125"/>
      <c r="AVG213" s="125"/>
      <c r="AVH213" s="125"/>
      <c r="AVI213" s="125"/>
      <c r="AVJ213" s="125"/>
      <c r="AVK213" s="125"/>
      <c r="AVL213" s="125"/>
      <c r="AVM213" s="432"/>
      <c r="AVN213" s="432"/>
      <c r="AVO213" s="125"/>
      <c r="AVP213" s="125"/>
      <c r="AVQ213" s="125"/>
      <c r="AVR213" s="125"/>
      <c r="AVS213" s="125"/>
      <c r="AVT213" s="125"/>
      <c r="AVU213" s="125"/>
      <c r="AVV213" s="125"/>
      <c r="AVW213" s="125"/>
      <c r="AVX213" s="125"/>
      <c r="AVY213" s="125"/>
      <c r="AVZ213" s="125"/>
      <c r="AWA213" s="125"/>
      <c r="AWB213" s="125"/>
      <c r="AWC213" s="125"/>
      <c r="AWD213" s="125"/>
      <c r="AWE213" s="125"/>
      <c r="AWF213" s="125"/>
      <c r="AWG213" s="125"/>
      <c r="AWH213" s="125"/>
      <c r="AWI213" s="125"/>
      <c r="AWJ213" s="125"/>
      <c r="AWK213" s="125"/>
      <c r="AWL213" s="125"/>
      <c r="AWM213" s="432"/>
      <c r="AWN213" s="432"/>
      <c r="AWO213" s="125"/>
      <c r="AWP213" s="125"/>
      <c r="AWQ213" s="125"/>
      <c r="AWR213" s="125"/>
      <c r="AWS213" s="125"/>
      <c r="AWT213" s="125"/>
      <c r="AWU213" s="125"/>
      <c r="AWV213" s="125"/>
      <c r="AWW213" s="125"/>
      <c r="AWX213" s="125"/>
      <c r="AWY213" s="125"/>
      <c r="AWZ213" s="125"/>
      <c r="AXA213" s="125"/>
      <c r="AXB213" s="125"/>
      <c r="AXC213" s="125"/>
      <c r="AXD213" s="125"/>
      <c r="AXE213" s="125"/>
      <c r="AXF213" s="125"/>
      <c r="AXG213" s="125"/>
      <c r="AXH213" s="125"/>
      <c r="AXI213" s="125"/>
      <c r="AXJ213" s="125"/>
      <c r="AXK213" s="125"/>
      <c r="AXL213" s="125"/>
      <c r="AXM213" s="432"/>
      <c r="AXN213" s="432"/>
      <c r="AXO213" s="125"/>
      <c r="AXP213" s="125"/>
      <c r="AXQ213" s="125"/>
      <c r="AXR213" s="125"/>
      <c r="AXS213" s="125"/>
      <c r="AXT213" s="125"/>
      <c r="AXU213" s="125"/>
      <c r="AXV213" s="125"/>
      <c r="AXW213" s="125"/>
      <c r="AXX213" s="125"/>
      <c r="AXY213" s="125"/>
      <c r="AXZ213" s="125"/>
      <c r="AYA213" s="125"/>
      <c r="AYB213" s="125"/>
      <c r="AYC213" s="125"/>
      <c r="AYD213" s="125"/>
      <c r="AYE213" s="125"/>
      <c r="AYF213" s="125"/>
      <c r="AYG213" s="125"/>
      <c r="AYH213" s="125"/>
      <c r="AYI213" s="125"/>
      <c r="AYJ213" s="125"/>
      <c r="AYK213" s="125"/>
      <c r="AYL213" s="125"/>
      <c r="AYM213" s="432"/>
      <c r="AYN213" s="432"/>
      <c r="AYO213" s="125"/>
      <c r="AYP213" s="125"/>
      <c r="AYQ213" s="125"/>
      <c r="AYR213" s="125"/>
      <c r="AYS213" s="125"/>
      <c r="AYT213" s="125"/>
      <c r="AYU213" s="125"/>
      <c r="AYV213" s="125"/>
      <c r="AYW213" s="125"/>
      <c r="AYX213" s="125"/>
      <c r="AYY213" s="125"/>
      <c r="AYZ213" s="125"/>
      <c r="AZA213" s="125"/>
      <c r="AZB213" s="125"/>
      <c r="AZC213" s="125"/>
      <c r="AZD213" s="125"/>
      <c r="AZE213" s="125"/>
      <c r="AZF213" s="125"/>
      <c r="AZG213" s="125"/>
      <c r="AZH213" s="125"/>
      <c r="AZI213" s="125"/>
      <c r="AZJ213" s="125"/>
      <c r="AZK213" s="125"/>
      <c r="AZL213" s="125"/>
      <c r="AZM213" s="432"/>
      <c r="AZN213" s="432"/>
      <c r="AZO213" s="125"/>
      <c r="AZP213" s="125"/>
      <c r="AZQ213" s="125"/>
      <c r="AZR213" s="125"/>
      <c r="AZS213" s="125"/>
      <c r="AZT213" s="125"/>
      <c r="AZU213" s="125"/>
      <c r="AZV213" s="125"/>
      <c r="AZW213" s="125"/>
      <c r="AZX213" s="125"/>
      <c r="AZY213" s="125"/>
      <c r="AZZ213" s="125"/>
      <c r="BAA213" s="125"/>
      <c r="BAB213" s="125"/>
      <c r="BAC213" s="125"/>
      <c r="BAD213" s="125"/>
      <c r="BAE213" s="125"/>
      <c r="BAF213" s="125"/>
      <c r="BAG213" s="125"/>
      <c r="BAH213" s="125"/>
      <c r="BAI213" s="125"/>
      <c r="BAJ213" s="125"/>
      <c r="BAK213" s="125"/>
      <c r="BAL213" s="125"/>
      <c r="BAM213" s="432"/>
      <c r="BAN213" s="432"/>
      <c r="BAO213" s="125"/>
      <c r="BAP213" s="125"/>
      <c r="BAQ213" s="125"/>
      <c r="BAR213" s="125"/>
      <c r="BAS213" s="125"/>
      <c r="BAT213" s="125"/>
      <c r="BAU213" s="125"/>
      <c r="BAV213" s="125"/>
      <c r="BAW213" s="125"/>
      <c r="BAX213" s="125"/>
      <c r="BAY213" s="125"/>
      <c r="BAZ213" s="125"/>
      <c r="BBA213" s="125"/>
      <c r="BBB213" s="125"/>
      <c r="BBC213" s="125"/>
      <c r="BBD213" s="125"/>
      <c r="BBE213" s="125"/>
      <c r="BBF213" s="125"/>
      <c r="BBG213" s="125"/>
      <c r="BBH213" s="125"/>
      <c r="BBI213" s="125"/>
      <c r="BBJ213" s="125"/>
      <c r="BBK213" s="125"/>
      <c r="BBL213" s="125"/>
      <c r="BBM213" s="432"/>
      <c r="BBN213" s="432"/>
      <c r="BBO213" s="125"/>
      <c r="BBP213" s="125"/>
      <c r="BBQ213" s="125"/>
      <c r="BBR213" s="125"/>
      <c r="BBS213" s="125"/>
      <c r="BBT213" s="125"/>
      <c r="BBU213" s="125"/>
      <c r="BBV213" s="125"/>
      <c r="BBW213" s="125"/>
      <c r="BBX213" s="125"/>
      <c r="BBY213" s="125"/>
      <c r="BBZ213" s="125"/>
      <c r="BCA213" s="125"/>
      <c r="BCB213" s="125"/>
      <c r="BCC213" s="125"/>
      <c r="BCD213" s="125"/>
      <c r="BCE213" s="125"/>
      <c r="BCF213" s="125"/>
      <c r="BCG213" s="125"/>
      <c r="BCH213" s="125"/>
      <c r="BCI213" s="125"/>
      <c r="BCJ213" s="125"/>
      <c r="BCK213" s="125"/>
      <c r="BCL213" s="125"/>
      <c r="BCM213" s="432"/>
      <c r="BCN213" s="432"/>
      <c r="BCO213" s="125"/>
      <c r="BCP213" s="125"/>
      <c r="BCQ213" s="125"/>
      <c r="BCR213" s="125"/>
      <c r="BCS213" s="125"/>
      <c r="BCT213" s="125"/>
      <c r="BCU213" s="125"/>
      <c r="BCV213" s="125"/>
      <c r="BCW213" s="125"/>
      <c r="BCX213" s="125"/>
      <c r="BCY213" s="125"/>
      <c r="BCZ213" s="125"/>
      <c r="BDA213" s="125"/>
      <c r="BDB213" s="125"/>
      <c r="BDC213" s="125"/>
      <c r="BDD213" s="125"/>
      <c r="BDE213" s="125"/>
      <c r="BDF213" s="125"/>
      <c r="BDG213" s="125"/>
      <c r="BDH213" s="125"/>
      <c r="BDI213" s="125"/>
      <c r="BDJ213" s="125"/>
      <c r="BDK213" s="125"/>
      <c r="BDL213" s="125"/>
      <c r="BDM213" s="432"/>
      <c r="BDN213" s="432"/>
      <c r="BDO213" s="125"/>
      <c r="BDP213" s="125"/>
      <c r="BDQ213" s="125"/>
      <c r="BDR213" s="125"/>
      <c r="BDS213" s="125"/>
      <c r="BDT213" s="125"/>
      <c r="BDU213" s="125"/>
      <c r="BDV213" s="125"/>
      <c r="BDW213" s="125"/>
      <c r="BDX213" s="125"/>
      <c r="BDY213" s="125"/>
      <c r="BDZ213" s="125"/>
      <c r="BEA213" s="125"/>
      <c r="BEB213" s="125"/>
      <c r="BEC213" s="125"/>
      <c r="BED213" s="125"/>
      <c r="BEE213" s="125"/>
      <c r="BEF213" s="125"/>
      <c r="BEG213" s="125"/>
      <c r="BEH213" s="125"/>
      <c r="BEI213" s="125"/>
      <c r="BEJ213" s="125"/>
      <c r="BEK213" s="125"/>
      <c r="BEL213" s="125"/>
      <c r="BEM213" s="432"/>
      <c r="BEN213" s="432"/>
      <c r="BEO213" s="125"/>
      <c r="BEP213" s="125"/>
      <c r="BEQ213" s="125"/>
      <c r="BER213" s="125"/>
      <c r="BES213" s="125"/>
      <c r="BET213" s="125"/>
      <c r="BEU213" s="125"/>
      <c r="BEV213" s="125"/>
      <c r="BEW213" s="125"/>
      <c r="BEX213" s="125"/>
      <c r="BEY213" s="125"/>
      <c r="BEZ213" s="125"/>
      <c r="BFA213" s="125"/>
      <c r="BFB213" s="125"/>
      <c r="BFC213" s="125"/>
      <c r="BFD213" s="125"/>
      <c r="BFE213" s="125"/>
      <c r="BFF213" s="125"/>
      <c r="BFG213" s="125"/>
      <c r="BFH213" s="125"/>
      <c r="BFI213" s="125"/>
      <c r="BFJ213" s="125"/>
      <c r="BFK213" s="125"/>
      <c r="BFL213" s="125"/>
      <c r="BFM213" s="432"/>
      <c r="BFN213" s="432"/>
      <c r="BFO213" s="125"/>
      <c r="BFP213" s="125"/>
      <c r="BFQ213" s="125"/>
      <c r="BFR213" s="125"/>
      <c r="BFS213" s="125"/>
      <c r="BFT213" s="125"/>
      <c r="BFU213" s="125"/>
      <c r="BFV213" s="125"/>
      <c r="BFW213" s="125"/>
      <c r="BFX213" s="125"/>
      <c r="BFY213" s="125"/>
      <c r="BFZ213" s="125"/>
      <c r="BGA213" s="125"/>
      <c r="BGB213" s="125"/>
      <c r="BGC213" s="125"/>
      <c r="BGD213" s="125"/>
      <c r="BGE213" s="125"/>
      <c r="BGF213" s="125"/>
      <c r="BGG213" s="125"/>
      <c r="BGH213" s="125"/>
      <c r="BGI213" s="125"/>
      <c r="BGJ213" s="125"/>
      <c r="BGK213" s="125"/>
      <c r="BGL213" s="125"/>
      <c r="BGM213" s="432"/>
      <c r="BGN213" s="432"/>
      <c r="BGO213" s="125"/>
      <c r="BGP213" s="125"/>
      <c r="BGQ213" s="125"/>
      <c r="BGR213" s="125"/>
      <c r="BGS213" s="125"/>
      <c r="BGT213" s="125"/>
      <c r="BGU213" s="125"/>
      <c r="BGV213" s="125"/>
      <c r="BGW213" s="125"/>
      <c r="BGX213" s="125"/>
      <c r="BGY213" s="125"/>
      <c r="BGZ213" s="125"/>
      <c r="BHA213" s="125"/>
      <c r="BHB213" s="125"/>
      <c r="BHC213" s="125"/>
      <c r="BHD213" s="125"/>
      <c r="BHE213" s="125"/>
      <c r="BHF213" s="125"/>
      <c r="BHG213" s="125"/>
      <c r="BHH213" s="125"/>
      <c r="BHI213" s="125"/>
      <c r="BHJ213" s="125"/>
      <c r="BHK213" s="125"/>
      <c r="BHL213" s="125"/>
      <c r="BHM213" s="432"/>
      <c r="BHN213" s="432"/>
      <c r="BHO213" s="125"/>
      <c r="BHP213" s="125"/>
      <c r="BHQ213" s="125"/>
      <c r="BHR213" s="125"/>
      <c r="BHS213" s="125"/>
      <c r="BHT213" s="125"/>
      <c r="BHU213" s="125"/>
      <c r="BHV213" s="125"/>
      <c r="BHW213" s="125"/>
      <c r="BHX213" s="125"/>
      <c r="BHY213" s="125"/>
      <c r="BHZ213" s="125"/>
      <c r="BIA213" s="125"/>
      <c r="BIB213" s="125"/>
      <c r="BIC213" s="125"/>
      <c r="BID213" s="125"/>
      <c r="BIE213" s="125"/>
      <c r="BIF213" s="125"/>
      <c r="BIG213" s="125"/>
      <c r="BIH213" s="125"/>
      <c r="BII213" s="125"/>
      <c r="BIJ213" s="125"/>
      <c r="BIK213" s="125"/>
      <c r="BIL213" s="125"/>
      <c r="BIM213" s="432"/>
      <c r="BIN213" s="432"/>
      <c r="BIO213" s="125"/>
      <c r="BIP213" s="125"/>
      <c r="BIQ213" s="125"/>
      <c r="BIR213" s="125"/>
      <c r="BIS213" s="125"/>
      <c r="BIT213" s="125"/>
      <c r="BIU213" s="125"/>
      <c r="BIV213" s="125"/>
      <c r="BIW213" s="125"/>
      <c r="BIX213" s="125"/>
      <c r="BIY213" s="125"/>
      <c r="BIZ213" s="125"/>
      <c r="BJA213" s="125"/>
      <c r="BJB213" s="125"/>
      <c r="BJC213" s="125"/>
      <c r="BJD213" s="125"/>
      <c r="BJE213" s="125"/>
      <c r="BJF213" s="125"/>
      <c r="BJG213" s="125"/>
      <c r="BJH213" s="125"/>
      <c r="BJI213" s="125"/>
      <c r="BJJ213" s="125"/>
      <c r="BJK213" s="125"/>
      <c r="BJL213" s="125"/>
      <c r="BJM213" s="432"/>
      <c r="BJN213" s="432"/>
      <c r="BJO213" s="125"/>
      <c r="BJP213" s="125"/>
      <c r="BJQ213" s="125"/>
      <c r="BJR213" s="125"/>
      <c r="BJS213" s="125"/>
      <c r="BJT213" s="125"/>
      <c r="BJU213" s="125"/>
      <c r="BJV213" s="125"/>
      <c r="BJW213" s="125"/>
      <c r="BJX213" s="125"/>
      <c r="BJY213" s="125"/>
      <c r="BJZ213" s="125"/>
      <c r="BKA213" s="125"/>
      <c r="BKB213" s="125"/>
      <c r="BKC213" s="125"/>
      <c r="BKD213" s="125"/>
      <c r="BKE213" s="125"/>
      <c r="BKF213" s="125"/>
      <c r="BKG213" s="125"/>
      <c r="BKH213" s="125"/>
      <c r="BKI213" s="125"/>
      <c r="BKJ213" s="125"/>
      <c r="BKK213" s="125"/>
      <c r="BKL213" s="125"/>
      <c r="BKM213" s="432"/>
      <c r="BKN213" s="432"/>
      <c r="BKO213" s="125"/>
      <c r="BKP213" s="125"/>
      <c r="BKQ213" s="125"/>
      <c r="BKR213" s="125"/>
      <c r="BKS213" s="125"/>
      <c r="BKT213" s="125"/>
      <c r="BKU213" s="125"/>
      <c r="BKV213" s="125"/>
      <c r="BKW213" s="125"/>
      <c r="BKX213" s="125"/>
      <c r="BKY213" s="125"/>
      <c r="BKZ213" s="125"/>
      <c r="BLA213" s="125"/>
      <c r="BLB213" s="125"/>
      <c r="BLC213" s="125"/>
      <c r="BLD213" s="125"/>
      <c r="BLE213" s="125"/>
      <c r="BLF213" s="125"/>
      <c r="BLG213" s="125"/>
      <c r="BLH213" s="125"/>
      <c r="BLI213" s="125"/>
      <c r="BLJ213" s="125"/>
      <c r="BLK213" s="125"/>
      <c r="BLL213" s="125"/>
      <c r="BLM213" s="432"/>
      <c r="BLN213" s="432"/>
      <c r="BLO213" s="125"/>
      <c r="BLP213" s="125"/>
      <c r="BLQ213" s="125"/>
      <c r="BLR213" s="125"/>
      <c r="BLS213" s="125"/>
      <c r="BLT213" s="125"/>
      <c r="BLU213" s="125"/>
      <c r="BLV213" s="125"/>
      <c r="BLW213" s="125"/>
      <c r="BLX213" s="125"/>
      <c r="BLY213" s="125"/>
      <c r="BLZ213" s="125"/>
      <c r="BMA213" s="125"/>
      <c r="BMB213" s="125"/>
      <c r="BMC213" s="125"/>
      <c r="BMD213" s="125"/>
      <c r="BME213" s="125"/>
      <c r="BMF213" s="125"/>
      <c r="BMG213" s="125"/>
      <c r="BMH213" s="125"/>
      <c r="BMI213" s="125"/>
      <c r="BMJ213" s="125"/>
      <c r="BMK213" s="125"/>
      <c r="BML213" s="125"/>
      <c r="BMM213" s="432"/>
      <c r="BMN213" s="432"/>
      <c r="BMO213" s="125"/>
      <c r="BMP213" s="125"/>
      <c r="BMQ213" s="125"/>
      <c r="BMR213" s="125"/>
      <c r="BMS213" s="125"/>
      <c r="BMT213" s="125"/>
      <c r="BMU213" s="125"/>
      <c r="BMV213" s="125"/>
      <c r="BMW213" s="125"/>
      <c r="BMX213" s="125"/>
      <c r="BMY213" s="125"/>
      <c r="BMZ213" s="125"/>
      <c r="BNA213" s="125"/>
      <c r="BNB213" s="125"/>
      <c r="BNC213" s="125"/>
      <c r="BND213" s="125"/>
      <c r="BNE213" s="125"/>
      <c r="BNF213" s="125"/>
      <c r="BNG213" s="125"/>
      <c r="BNH213" s="125"/>
      <c r="BNI213" s="125"/>
      <c r="BNJ213" s="125"/>
      <c r="BNK213" s="125"/>
      <c r="BNL213" s="125"/>
      <c r="BNM213" s="432"/>
      <c r="BNN213" s="432"/>
      <c r="BNO213" s="125"/>
      <c r="BNP213" s="125"/>
      <c r="BNQ213" s="125"/>
      <c r="BNR213" s="125"/>
      <c r="BNS213" s="125"/>
      <c r="BNT213" s="125"/>
      <c r="BNU213" s="125"/>
      <c r="BNV213" s="125"/>
      <c r="BNW213" s="125"/>
      <c r="BNX213" s="125"/>
      <c r="BNY213" s="125"/>
      <c r="BNZ213" s="125"/>
      <c r="BOA213" s="125"/>
      <c r="BOB213" s="125"/>
      <c r="BOC213" s="125"/>
      <c r="BOD213" s="125"/>
      <c r="BOE213" s="125"/>
      <c r="BOF213" s="125"/>
      <c r="BOG213" s="125"/>
      <c r="BOH213" s="125"/>
      <c r="BOI213" s="125"/>
      <c r="BOJ213" s="125"/>
      <c r="BOK213" s="125"/>
      <c r="BOL213" s="125"/>
      <c r="BOM213" s="432"/>
      <c r="BON213" s="432"/>
      <c r="BOO213" s="125"/>
      <c r="BOP213" s="125"/>
      <c r="BOQ213" s="125"/>
      <c r="BOR213" s="125"/>
      <c r="BOS213" s="125"/>
      <c r="BOT213" s="125"/>
      <c r="BOU213" s="125"/>
      <c r="BOV213" s="125"/>
      <c r="BOW213" s="125"/>
      <c r="BOX213" s="125"/>
      <c r="BOY213" s="125"/>
      <c r="BOZ213" s="125"/>
      <c r="BPA213" s="125"/>
      <c r="BPB213" s="125"/>
      <c r="BPC213" s="125"/>
      <c r="BPD213" s="125"/>
      <c r="BPE213" s="125"/>
      <c r="BPF213" s="125"/>
      <c r="BPG213" s="125"/>
      <c r="BPH213" s="125"/>
      <c r="BPI213" s="125"/>
      <c r="BPJ213" s="125"/>
      <c r="BPK213" s="125"/>
      <c r="BPL213" s="125"/>
      <c r="BPM213" s="432"/>
      <c r="BPN213" s="432"/>
      <c r="BPO213" s="125"/>
      <c r="BPP213" s="125"/>
      <c r="BPQ213" s="125"/>
      <c r="BPR213" s="125"/>
      <c r="BPS213" s="125"/>
      <c r="BPT213" s="125"/>
      <c r="BPU213" s="125"/>
      <c r="BPV213" s="125"/>
      <c r="BPW213" s="125"/>
      <c r="BPX213" s="125"/>
      <c r="BPY213" s="125"/>
      <c r="BPZ213" s="125"/>
      <c r="BQA213" s="125"/>
      <c r="BQB213" s="125"/>
      <c r="BQC213" s="125"/>
      <c r="BQD213" s="125"/>
      <c r="BQE213" s="125"/>
      <c r="BQF213" s="125"/>
      <c r="BQG213" s="125"/>
      <c r="BQH213" s="125"/>
      <c r="BQI213" s="125"/>
      <c r="BQJ213" s="125"/>
      <c r="BQK213" s="125"/>
      <c r="BQL213" s="125"/>
      <c r="BQM213" s="432"/>
      <c r="BQN213" s="432"/>
      <c r="BQO213" s="125"/>
      <c r="BQP213" s="125"/>
      <c r="BQQ213" s="125"/>
      <c r="BQR213" s="125"/>
      <c r="BQS213" s="125"/>
      <c r="BQT213" s="125"/>
      <c r="BQU213" s="125"/>
      <c r="BQV213" s="125"/>
      <c r="BQW213" s="125"/>
      <c r="BQX213" s="125"/>
      <c r="BQY213" s="125"/>
      <c r="BQZ213" s="125"/>
      <c r="BRA213" s="125"/>
      <c r="BRB213" s="125"/>
      <c r="BRC213" s="125"/>
      <c r="BRD213" s="125"/>
      <c r="BRE213" s="125"/>
      <c r="BRF213" s="125"/>
      <c r="BRG213" s="125"/>
      <c r="BRH213" s="125"/>
      <c r="BRI213" s="125"/>
      <c r="BRJ213" s="125"/>
      <c r="BRK213" s="125"/>
      <c r="BRL213" s="125"/>
      <c r="BRM213" s="432"/>
      <c r="BRN213" s="432"/>
      <c r="BRO213" s="125"/>
      <c r="BRP213" s="125"/>
      <c r="BRQ213" s="125"/>
      <c r="BRR213" s="125"/>
      <c r="BRS213" s="125"/>
      <c r="BRT213" s="125"/>
      <c r="BRU213" s="125"/>
      <c r="BRV213" s="125"/>
      <c r="BRW213" s="125"/>
      <c r="BRX213" s="125"/>
      <c r="BRY213" s="125"/>
      <c r="BRZ213" s="125"/>
      <c r="BSA213" s="125"/>
      <c r="BSB213" s="125"/>
      <c r="BSC213" s="125"/>
      <c r="BSD213" s="125"/>
      <c r="BSE213" s="125"/>
      <c r="BSF213" s="125"/>
      <c r="BSG213" s="125"/>
      <c r="BSH213" s="125"/>
      <c r="BSI213" s="125"/>
      <c r="BSJ213" s="125"/>
      <c r="BSK213" s="125"/>
      <c r="BSL213" s="125"/>
      <c r="BSM213" s="432"/>
      <c r="BSN213" s="432"/>
      <c r="BSO213" s="125"/>
      <c r="BSP213" s="125"/>
      <c r="BSQ213" s="125"/>
      <c r="BSR213" s="125"/>
      <c r="BSS213" s="125"/>
      <c r="BST213" s="125"/>
      <c r="BSU213" s="125"/>
      <c r="BSV213" s="125"/>
      <c r="BSW213" s="125"/>
      <c r="BSX213" s="125"/>
      <c r="BSY213" s="125"/>
      <c r="BSZ213" s="125"/>
      <c r="BTA213" s="125"/>
      <c r="BTB213" s="125"/>
      <c r="BTC213" s="125"/>
      <c r="BTD213" s="125"/>
      <c r="BTE213" s="125"/>
      <c r="BTF213" s="125"/>
      <c r="BTG213" s="125"/>
      <c r="BTH213" s="125"/>
      <c r="BTI213" s="125"/>
      <c r="BTJ213" s="125"/>
      <c r="BTK213" s="125"/>
      <c r="BTL213" s="125"/>
      <c r="BTM213" s="432"/>
      <c r="BTN213" s="432"/>
      <c r="BTO213" s="125"/>
      <c r="BTP213" s="125"/>
      <c r="BTQ213" s="125"/>
      <c r="BTR213" s="125"/>
      <c r="BTS213" s="125"/>
      <c r="BTT213" s="125"/>
      <c r="BTU213" s="125"/>
      <c r="BTV213" s="125"/>
      <c r="BTW213" s="125"/>
      <c r="BTX213" s="125"/>
      <c r="BTY213" s="125"/>
      <c r="BTZ213" s="125"/>
      <c r="BUA213" s="125"/>
      <c r="BUB213" s="125"/>
      <c r="BUC213" s="125"/>
      <c r="BUD213" s="125"/>
      <c r="BUE213" s="125"/>
      <c r="BUF213" s="125"/>
      <c r="BUG213" s="125"/>
      <c r="BUH213" s="125"/>
      <c r="BUI213" s="125"/>
      <c r="BUJ213" s="125"/>
      <c r="BUK213" s="125"/>
      <c r="BUL213" s="125"/>
      <c r="BUM213" s="432"/>
      <c r="BUN213" s="432"/>
      <c r="BUO213" s="125"/>
      <c r="BUP213" s="125"/>
      <c r="BUQ213" s="125"/>
      <c r="BUR213" s="125"/>
      <c r="BUS213" s="125"/>
      <c r="BUT213" s="125"/>
      <c r="BUU213" s="125"/>
      <c r="BUV213" s="125"/>
      <c r="BUW213" s="125"/>
      <c r="BUX213" s="125"/>
      <c r="BUY213" s="125"/>
      <c r="BUZ213" s="125"/>
      <c r="BVA213" s="125"/>
      <c r="BVB213" s="125"/>
      <c r="BVC213" s="125"/>
      <c r="BVD213" s="125"/>
      <c r="BVE213" s="125"/>
      <c r="BVF213" s="125"/>
      <c r="BVG213" s="125"/>
      <c r="BVH213" s="125"/>
      <c r="BVI213" s="125"/>
      <c r="BVJ213" s="125"/>
      <c r="BVK213" s="125"/>
      <c r="BVL213" s="125"/>
      <c r="BVM213" s="432"/>
      <c r="BVN213" s="432"/>
      <c r="BVO213" s="125"/>
      <c r="BVP213" s="125"/>
      <c r="BVQ213" s="125"/>
      <c r="BVR213" s="125"/>
      <c r="BVS213" s="125"/>
      <c r="BVT213" s="125"/>
      <c r="BVU213" s="125"/>
      <c r="BVV213" s="125"/>
      <c r="BVW213" s="125"/>
      <c r="BVX213" s="125"/>
      <c r="BVY213" s="125"/>
      <c r="BVZ213" s="125"/>
      <c r="BWA213" s="125"/>
      <c r="BWB213" s="125"/>
      <c r="BWC213" s="125"/>
      <c r="BWD213" s="125"/>
      <c r="BWE213" s="125"/>
      <c r="BWF213" s="125"/>
      <c r="BWG213" s="125"/>
      <c r="BWH213" s="125"/>
      <c r="BWI213" s="125"/>
      <c r="BWJ213" s="125"/>
      <c r="BWK213" s="125"/>
      <c r="BWL213" s="125"/>
      <c r="BWM213" s="432"/>
      <c r="BWN213" s="432"/>
      <c r="BWO213" s="125"/>
      <c r="BWP213" s="125"/>
      <c r="BWQ213" s="125"/>
      <c r="BWR213" s="125"/>
      <c r="BWS213" s="125"/>
      <c r="BWT213" s="125"/>
      <c r="BWU213" s="125"/>
      <c r="BWV213" s="125"/>
      <c r="BWW213" s="125"/>
      <c r="BWX213" s="125"/>
      <c r="BWY213" s="125"/>
      <c r="BWZ213" s="125"/>
      <c r="BXA213" s="125"/>
      <c r="BXB213" s="125"/>
      <c r="BXC213" s="125"/>
      <c r="BXD213" s="125"/>
      <c r="BXE213" s="125"/>
      <c r="BXF213" s="125"/>
      <c r="BXG213" s="125"/>
      <c r="BXH213" s="125"/>
      <c r="BXI213" s="125"/>
      <c r="BXJ213" s="125"/>
      <c r="BXK213" s="125"/>
      <c r="BXL213" s="125"/>
      <c r="BXM213" s="432"/>
      <c r="BXN213" s="432"/>
      <c r="BXO213" s="125"/>
      <c r="BXP213" s="125"/>
      <c r="BXQ213" s="125"/>
      <c r="BXR213" s="125"/>
      <c r="BXS213" s="125"/>
      <c r="BXT213" s="125"/>
      <c r="BXU213" s="125"/>
      <c r="BXV213" s="125"/>
      <c r="BXW213" s="125"/>
      <c r="BXX213" s="125"/>
      <c r="BXY213" s="125"/>
      <c r="BXZ213" s="125"/>
      <c r="BYA213" s="125"/>
      <c r="BYB213" s="125"/>
      <c r="BYC213" s="125"/>
      <c r="BYD213" s="125"/>
      <c r="BYE213" s="125"/>
      <c r="BYF213" s="125"/>
      <c r="BYG213" s="125"/>
      <c r="BYH213" s="125"/>
      <c r="BYI213" s="125"/>
      <c r="BYJ213" s="125"/>
      <c r="BYK213" s="125"/>
      <c r="BYL213" s="125"/>
      <c r="BYM213" s="432"/>
      <c r="BYN213" s="432"/>
      <c r="BYO213" s="125"/>
      <c r="BYP213" s="125"/>
      <c r="BYQ213" s="125"/>
      <c r="BYR213" s="125"/>
      <c r="BYS213" s="125"/>
      <c r="BYT213" s="125"/>
      <c r="BYU213" s="125"/>
      <c r="BYV213" s="125"/>
      <c r="BYW213" s="125"/>
      <c r="BYX213" s="125"/>
      <c r="BYY213" s="125"/>
      <c r="BYZ213" s="125"/>
      <c r="BZA213" s="125"/>
      <c r="BZB213" s="125"/>
      <c r="BZC213" s="125"/>
      <c r="BZD213" s="125"/>
      <c r="BZE213" s="125"/>
      <c r="BZF213" s="125"/>
      <c r="BZG213" s="125"/>
      <c r="BZH213" s="125"/>
      <c r="BZI213" s="125"/>
      <c r="BZJ213" s="125"/>
      <c r="BZK213" s="125"/>
      <c r="BZL213" s="125"/>
      <c r="BZM213" s="432"/>
      <c r="BZN213" s="432"/>
      <c r="BZO213" s="125"/>
      <c r="BZP213" s="125"/>
      <c r="BZQ213" s="125"/>
      <c r="BZR213" s="125"/>
      <c r="BZS213" s="125"/>
      <c r="BZT213" s="125"/>
      <c r="BZU213" s="125"/>
      <c r="BZV213" s="125"/>
      <c r="BZW213" s="125"/>
      <c r="BZX213" s="125"/>
      <c r="BZY213" s="125"/>
      <c r="BZZ213" s="125"/>
      <c r="CAA213" s="125"/>
      <c r="CAB213" s="125"/>
      <c r="CAC213" s="125"/>
      <c r="CAD213" s="125"/>
      <c r="CAE213" s="125"/>
      <c r="CAF213" s="125"/>
      <c r="CAG213" s="125"/>
      <c r="CAH213" s="125"/>
      <c r="CAI213" s="125"/>
      <c r="CAJ213" s="125"/>
      <c r="CAK213" s="125"/>
      <c r="CAL213" s="125"/>
      <c r="CAM213" s="432"/>
      <c r="CAN213" s="432"/>
      <c r="CAO213" s="125"/>
      <c r="CAP213" s="125"/>
      <c r="CAQ213" s="125"/>
      <c r="CAR213" s="125"/>
      <c r="CAS213" s="125"/>
      <c r="CAT213" s="125"/>
      <c r="CAU213" s="125"/>
      <c r="CAV213" s="125"/>
      <c r="CAW213" s="125"/>
      <c r="CAX213" s="125"/>
      <c r="CAY213" s="125"/>
      <c r="CAZ213" s="125"/>
      <c r="CBA213" s="125"/>
      <c r="CBB213" s="125"/>
      <c r="CBC213" s="125"/>
      <c r="CBD213" s="125"/>
      <c r="CBE213" s="125"/>
      <c r="CBF213" s="125"/>
      <c r="CBG213" s="125"/>
      <c r="CBH213" s="125"/>
      <c r="CBI213" s="125"/>
      <c r="CBJ213" s="125"/>
      <c r="CBK213" s="125"/>
      <c r="CBL213" s="125"/>
      <c r="CBM213" s="432"/>
      <c r="CBN213" s="432"/>
      <c r="CBO213" s="125"/>
      <c r="CBP213" s="125"/>
      <c r="CBQ213" s="125"/>
      <c r="CBR213" s="125"/>
      <c r="CBS213" s="125"/>
      <c r="CBT213" s="125"/>
      <c r="CBU213" s="125"/>
      <c r="CBV213" s="125"/>
      <c r="CBW213" s="125"/>
      <c r="CBX213" s="125"/>
      <c r="CBY213" s="125"/>
      <c r="CBZ213" s="125"/>
      <c r="CCA213" s="125"/>
      <c r="CCB213" s="125"/>
      <c r="CCC213" s="125"/>
      <c r="CCD213" s="125"/>
      <c r="CCE213" s="125"/>
      <c r="CCF213" s="125"/>
      <c r="CCG213" s="125"/>
      <c r="CCH213" s="125"/>
      <c r="CCI213" s="125"/>
      <c r="CCJ213" s="125"/>
      <c r="CCK213" s="125"/>
      <c r="CCL213" s="125"/>
      <c r="CCM213" s="432"/>
      <c r="CCN213" s="432"/>
      <c r="CCO213" s="125"/>
      <c r="CCP213" s="125"/>
      <c r="CCQ213" s="125"/>
      <c r="CCR213" s="125"/>
      <c r="CCS213" s="125"/>
      <c r="CCT213" s="125"/>
      <c r="CCU213" s="125"/>
      <c r="CCV213" s="125"/>
      <c r="CCW213" s="125"/>
      <c r="CCX213" s="125"/>
      <c r="CCY213" s="125"/>
      <c r="CCZ213" s="125"/>
      <c r="CDA213" s="125"/>
      <c r="CDB213" s="125"/>
      <c r="CDC213" s="125"/>
      <c r="CDD213" s="125"/>
      <c r="CDE213" s="125"/>
      <c r="CDF213" s="125"/>
      <c r="CDG213" s="125"/>
      <c r="CDH213" s="125"/>
      <c r="CDI213" s="125"/>
      <c r="CDJ213" s="125"/>
      <c r="CDK213" s="125"/>
      <c r="CDL213" s="125"/>
      <c r="CDM213" s="432"/>
      <c r="CDN213" s="432"/>
      <c r="CDO213" s="125"/>
      <c r="CDP213" s="125"/>
      <c r="CDQ213" s="125"/>
      <c r="CDR213" s="125"/>
      <c r="CDS213" s="125"/>
      <c r="CDT213" s="125"/>
      <c r="CDU213" s="125"/>
      <c r="CDV213" s="125"/>
      <c r="CDW213" s="125"/>
      <c r="CDX213" s="125"/>
      <c r="CDY213" s="125"/>
      <c r="CDZ213" s="125"/>
      <c r="CEA213" s="125"/>
      <c r="CEB213" s="125"/>
      <c r="CEC213" s="125"/>
      <c r="CED213" s="125"/>
      <c r="CEE213" s="125"/>
      <c r="CEF213" s="125"/>
      <c r="CEG213" s="125"/>
      <c r="CEH213" s="125"/>
      <c r="CEI213" s="125"/>
      <c r="CEJ213" s="125"/>
      <c r="CEK213" s="125"/>
      <c r="CEL213" s="125"/>
      <c r="CEM213" s="432"/>
      <c r="CEN213" s="432"/>
      <c r="CEO213" s="125"/>
      <c r="CEP213" s="125"/>
      <c r="CEQ213" s="125"/>
      <c r="CER213" s="125"/>
      <c r="CES213" s="125"/>
      <c r="CET213" s="125"/>
      <c r="CEU213" s="125"/>
      <c r="CEV213" s="125"/>
      <c r="CEW213" s="125"/>
      <c r="CEX213" s="125"/>
      <c r="CEY213" s="125"/>
      <c r="CEZ213" s="125"/>
      <c r="CFA213" s="125"/>
      <c r="CFB213" s="125"/>
      <c r="CFC213" s="125"/>
      <c r="CFD213" s="125"/>
      <c r="CFE213" s="125"/>
      <c r="CFF213" s="125"/>
      <c r="CFG213" s="125"/>
      <c r="CFH213" s="125"/>
      <c r="CFI213" s="125"/>
      <c r="CFJ213" s="125"/>
      <c r="CFK213" s="125"/>
      <c r="CFL213" s="125"/>
      <c r="CFM213" s="432"/>
      <c r="CFN213" s="432"/>
      <c r="CFO213" s="125"/>
      <c r="CFP213" s="125"/>
      <c r="CFQ213" s="125"/>
      <c r="CFR213" s="125"/>
      <c r="CFS213" s="125"/>
      <c r="CFT213" s="125"/>
      <c r="CFU213" s="125"/>
      <c r="CFV213" s="125"/>
      <c r="CFW213" s="125"/>
      <c r="CFX213" s="125"/>
      <c r="CFY213" s="125"/>
      <c r="CFZ213" s="125"/>
      <c r="CGA213" s="125"/>
      <c r="CGB213" s="125"/>
      <c r="CGC213" s="125"/>
      <c r="CGD213" s="125"/>
      <c r="CGE213" s="125"/>
      <c r="CGF213" s="125"/>
      <c r="CGG213" s="125"/>
      <c r="CGH213" s="125"/>
      <c r="CGI213" s="125"/>
      <c r="CGJ213" s="125"/>
      <c r="CGK213" s="125"/>
      <c r="CGL213" s="125"/>
      <c r="CGM213" s="432"/>
      <c r="CGN213" s="432"/>
      <c r="CGO213" s="125"/>
      <c r="CGP213" s="125"/>
      <c r="CGQ213" s="125"/>
      <c r="CGR213" s="125"/>
      <c r="CGS213" s="125"/>
      <c r="CGT213" s="125"/>
      <c r="CGU213" s="125"/>
      <c r="CGV213" s="125"/>
      <c r="CGW213" s="125"/>
      <c r="CGX213" s="125"/>
      <c r="CGY213" s="125"/>
      <c r="CGZ213" s="125"/>
      <c r="CHA213" s="125"/>
      <c r="CHB213" s="125"/>
      <c r="CHC213" s="125"/>
      <c r="CHD213" s="125"/>
      <c r="CHE213" s="125"/>
      <c r="CHF213" s="125"/>
      <c r="CHG213" s="125"/>
      <c r="CHH213" s="125"/>
      <c r="CHI213" s="125"/>
      <c r="CHJ213" s="125"/>
      <c r="CHK213" s="125"/>
      <c r="CHL213" s="125"/>
      <c r="CHM213" s="432"/>
      <c r="CHN213" s="432"/>
      <c r="CHO213" s="125"/>
      <c r="CHP213" s="125"/>
      <c r="CHQ213" s="125"/>
      <c r="CHR213" s="125"/>
      <c r="CHS213" s="125"/>
      <c r="CHT213" s="125"/>
      <c r="CHU213" s="125"/>
      <c r="CHV213" s="125"/>
      <c r="CHW213" s="125"/>
      <c r="CHX213" s="125"/>
      <c r="CHY213" s="125"/>
      <c r="CHZ213" s="125"/>
      <c r="CIA213" s="125"/>
      <c r="CIB213" s="125"/>
      <c r="CIC213" s="125"/>
      <c r="CID213" s="125"/>
      <c r="CIE213" s="125"/>
      <c r="CIF213" s="125"/>
      <c r="CIG213" s="125"/>
      <c r="CIH213" s="125"/>
      <c r="CII213" s="125"/>
      <c r="CIJ213" s="125"/>
      <c r="CIK213" s="125"/>
      <c r="CIL213" s="125"/>
      <c r="CIM213" s="432"/>
      <c r="CIN213" s="432"/>
      <c r="CIO213" s="125"/>
      <c r="CIP213" s="125"/>
      <c r="CIQ213" s="125"/>
      <c r="CIR213" s="125"/>
      <c r="CIS213" s="125"/>
      <c r="CIT213" s="125"/>
      <c r="CIU213" s="125"/>
      <c r="CIV213" s="125"/>
      <c r="CIW213" s="125"/>
      <c r="CIX213" s="125"/>
      <c r="CIY213" s="125"/>
      <c r="CIZ213" s="125"/>
      <c r="CJA213" s="125"/>
      <c r="CJB213" s="125"/>
      <c r="CJC213" s="125"/>
      <c r="CJD213" s="125"/>
      <c r="CJE213" s="125"/>
      <c r="CJF213" s="125"/>
      <c r="CJG213" s="125"/>
      <c r="CJH213" s="125"/>
      <c r="CJI213" s="125"/>
      <c r="CJJ213" s="125"/>
      <c r="CJK213" s="125"/>
      <c r="CJL213" s="125"/>
      <c r="CJM213" s="432"/>
      <c r="CJN213" s="432"/>
      <c r="CJO213" s="125"/>
      <c r="CJP213" s="125"/>
      <c r="CJQ213" s="125"/>
      <c r="CJR213" s="125"/>
      <c r="CJS213" s="125"/>
      <c r="CJT213" s="125"/>
      <c r="CJU213" s="125"/>
      <c r="CJV213" s="125"/>
      <c r="CJW213" s="125"/>
      <c r="CJX213" s="125"/>
      <c r="CJY213" s="125"/>
      <c r="CJZ213" s="125"/>
      <c r="CKA213" s="125"/>
      <c r="CKB213" s="125"/>
      <c r="CKC213" s="125"/>
      <c r="CKD213" s="125"/>
      <c r="CKE213" s="125"/>
      <c r="CKF213" s="125"/>
      <c r="CKG213" s="125"/>
      <c r="CKH213" s="125"/>
      <c r="CKI213" s="125"/>
      <c r="CKJ213" s="125"/>
      <c r="CKK213" s="125"/>
      <c r="CKL213" s="125"/>
      <c r="CKM213" s="432"/>
      <c r="CKN213" s="432"/>
      <c r="CKO213" s="125"/>
      <c r="CKP213" s="125"/>
      <c r="CKQ213" s="125"/>
      <c r="CKR213" s="125"/>
      <c r="CKS213" s="125"/>
      <c r="CKT213" s="125"/>
      <c r="CKU213" s="125"/>
      <c r="CKV213" s="125"/>
      <c r="CKW213" s="125"/>
      <c r="CKX213" s="125"/>
      <c r="CKY213" s="125"/>
      <c r="CKZ213" s="125"/>
      <c r="CLA213" s="125"/>
      <c r="CLB213" s="125"/>
      <c r="CLC213" s="125"/>
      <c r="CLD213" s="125"/>
      <c r="CLE213" s="125"/>
      <c r="CLF213" s="125"/>
      <c r="CLG213" s="125"/>
      <c r="CLH213" s="125"/>
      <c r="CLI213" s="125"/>
      <c r="CLJ213" s="125"/>
      <c r="CLK213" s="125"/>
      <c r="CLL213" s="125"/>
      <c r="CLM213" s="432"/>
      <c r="CLN213" s="432"/>
      <c r="CLO213" s="125"/>
      <c r="CLP213" s="125"/>
      <c r="CLQ213" s="125"/>
      <c r="CLR213" s="125"/>
      <c r="CLS213" s="125"/>
      <c r="CLT213" s="125"/>
      <c r="CLU213" s="125"/>
      <c r="CLV213" s="125"/>
      <c r="CLW213" s="125"/>
      <c r="CLX213" s="125"/>
      <c r="CLY213" s="125"/>
      <c r="CLZ213" s="125"/>
      <c r="CMA213" s="125"/>
      <c r="CMB213" s="125"/>
      <c r="CMC213" s="125"/>
      <c r="CMD213" s="125"/>
      <c r="CME213" s="125"/>
      <c r="CMF213" s="125"/>
      <c r="CMG213" s="125"/>
      <c r="CMH213" s="125"/>
      <c r="CMI213" s="125"/>
      <c r="CMJ213" s="125"/>
      <c r="CMK213" s="125"/>
      <c r="CML213" s="125"/>
      <c r="CMM213" s="432"/>
      <c r="CMN213" s="432"/>
      <c r="CMO213" s="125"/>
      <c r="CMP213" s="125"/>
      <c r="CMQ213" s="125"/>
      <c r="CMR213" s="125"/>
      <c r="CMS213" s="125"/>
      <c r="CMT213" s="125"/>
      <c r="CMU213" s="125"/>
      <c r="CMV213" s="125"/>
      <c r="CMW213" s="125"/>
      <c r="CMX213" s="125"/>
      <c r="CMY213" s="125"/>
      <c r="CMZ213" s="125"/>
      <c r="CNA213" s="125"/>
      <c r="CNB213" s="125"/>
      <c r="CNC213" s="125"/>
      <c r="CND213" s="125"/>
      <c r="CNE213" s="125"/>
      <c r="CNF213" s="125"/>
      <c r="CNG213" s="125"/>
      <c r="CNH213" s="125"/>
      <c r="CNI213" s="125"/>
      <c r="CNJ213" s="125"/>
      <c r="CNK213" s="125"/>
      <c r="CNL213" s="125"/>
      <c r="CNM213" s="432"/>
      <c r="CNN213" s="432"/>
      <c r="CNO213" s="125"/>
      <c r="CNP213" s="125"/>
      <c r="CNQ213" s="125"/>
      <c r="CNR213" s="125"/>
      <c r="CNS213" s="125"/>
      <c r="CNT213" s="125"/>
      <c r="CNU213" s="125"/>
      <c r="CNV213" s="125"/>
      <c r="CNW213" s="125"/>
      <c r="CNX213" s="125"/>
      <c r="CNY213" s="125"/>
      <c r="CNZ213" s="125"/>
      <c r="COA213" s="125"/>
      <c r="COB213" s="125"/>
      <c r="COC213" s="125"/>
      <c r="COD213" s="125"/>
      <c r="COE213" s="125"/>
      <c r="COF213" s="125"/>
      <c r="COG213" s="125"/>
      <c r="COH213" s="125"/>
      <c r="COI213" s="125"/>
      <c r="COJ213" s="125"/>
      <c r="COK213" s="125"/>
      <c r="COL213" s="125"/>
      <c r="COM213" s="432"/>
      <c r="CON213" s="432"/>
      <c r="COO213" s="125"/>
      <c r="COP213" s="125"/>
      <c r="COQ213" s="125"/>
      <c r="COR213" s="125"/>
      <c r="COS213" s="125"/>
      <c r="COT213" s="125"/>
      <c r="COU213" s="125"/>
      <c r="COV213" s="125"/>
      <c r="COW213" s="125"/>
      <c r="COX213" s="125"/>
      <c r="COY213" s="125"/>
      <c r="COZ213" s="125"/>
      <c r="CPA213" s="125"/>
      <c r="CPB213" s="125"/>
      <c r="CPC213" s="125"/>
      <c r="CPD213" s="125"/>
      <c r="CPE213" s="125"/>
      <c r="CPF213" s="125"/>
      <c r="CPG213" s="125"/>
      <c r="CPH213" s="125"/>
      <c r="CPI213" s="125"/>
      <c r="CPJ213" s="125"/>
      <c r="CPK213" s="125"/>
      <c r="CPL213" s="125"/>
      <c r="CPM213" s="432"/>
      <c r="CPN213" s="432"/>
      <c r="CPO213" s="125"/>
      <c r="CPP213" s="125"/>
      <c r="CPQ213" s="125"/>
      <c r="CPR213" s="125"/>
      <c r="CPS213" s="125"/>
      <c r="CPT213" s="125"/>
      <c r="CPU213" s="125"/>
      <c r="CPV213" s="125"/>
      <c r="CPW213" s="125"/>
      <c r="CPX213" s="125"/>
      <c r="CPY213" s="125"/>
      <c r="CPZ213" s="125"/>
      <c r="CQA213" s="125"/>
      <c r="CQB213" s="125"/>
      <c r="CQC213" s="125"/>
      <c r="CQD213" s="125"/>
      <c r="CQE213" s="125"/>
      <c r="CQF213" s="125"/>
      <c r="CQG213" s="125"/>
      <c r="CQH213" s="125"/>
      <c r="CQI213" s="125"/>
      <c r="CQJ213" s="125"/>
      <c r="CQK213" s="125"/>
      <c r="CQL213" s="125"/>
      <c r="CQM213" s="432"/>
      <c r="CQN213" s="432"/>
      <c r="CQO213" s="125"/>
      <c r="CQP213" s="125"/>
      <c r="CQQ213" s="125"/>
      <c r="CQR213" s="125"/>
      <c r="CQS213" s="125"/>
      <c r="CQT213" s="125"/>
      <c r="CQU213" s="125"/>
      <c r="CQV213" s="125"/>
      <c r="CQW213" s="125"/>
      <c r="CQX213" s="125"/>
      <c r="CQY213" s="125"/>
      <c r="CQZ213" s="125"/>
      <c r="CRA213" s="125"/>
      <c r="CRB213" s="125"/>
      <c r="CRC213" s="125"/>
      <c r="CRD213" s="125"/>
      <c r="CRE213" s="125"/>
      <c r="CRF213" s="125"/>
      <c r="CRG213" s="125"/>
      <c r="CRH213" s="125"/>
      <c r="CRI213" s="125"/>
      <c r="CRJ213" s="125"/>
      <c r="CRK213" s="125"/>
      <c r="CRL213" s="125"/>
      <c r="CRM213" s="432"/>
      <c r="CRN213" s="432"/>
      <c r="CRO213" s="125"/>
      <c r="CRP213" s="125"/>
      <c r="CRQ213" s="125"/>
      <c r="CRR213" s="125"/>
      <c r="CRS213" s="125"/>
      <c r="CRT213" s="125"/>
      <c r="CRU213" s="125"/>
      <c r="CRV213" s="125"/>
      <c r="CRW213" s="125"/>
      <c r="CRX213" s="125"/>
      <c r="CRY213" s="125"/>
      <c r="CRZ213" s="125"/>
      <c r="CSA213" s="125"/>
      <c r="CSB213" s="125"/>
      <c r="CSC213" s="125"/>
      <c r="CSD213" s="125"/>
      <c r="CSE213" s="125"/>
      <c r="CSF213" s="125"/>
      <c r="CSG213" s="125"/>
      <c r="CSH213" s="125"/>
      <c r="CSI213" s="125"/>
      <c r="CSJ213" s="125"/>
      <c r="CSK213" s="125"/>
      <c r="CSL213" s="125"/>
      <c r="CSM213" s="432"/>
      <c r="CSN213" s="432"/>
      <c r="CSO213" s="125"/>
      <c r="CSP213" s="125"/>
      <c r="CSQ213" s="125"/>
      <c r="CSR213" s="125"/>
      <c r="CSS213" s="125"/>
      <c r="CST213" s="125"/>
      <c r="CSU213" s="125"/>
      <c r="CSV213" s="125"/>
      <c r="CSW213" s="125"/>
      <c r="CSX213" s="125"/>
      <c r="CSY213" s="125"/>
      <c r="CSZ213" s="125"/>
      <c r="CTA213" s="125"/>
      <c r="CTB213" s="125"/>
      <c r="CTC213" s="125"/>
      <c r="CTD213" s="125"/>
      <c r="CTE213" s="125"/>
      <c r="CTF213" s="125"/>
      <c r="CTG213" s="125"/>
      <c r="CTH213" s="125"/>
      <c r="CTI213" s="125"/>
      <c r="CTJ213" s="125"/>
      <c r="CTK213" s="125"/>
      <c r="CTL213" s="125"/>
      <c r="CTM213" s="432"/>
      <c r="CTN213" s="432"/>
      <c r="CTO213" s="125"/>
      <c r="CTP213" s="125"/>
      <c r="CTQ213" s="125"/>
      <c r="CTR213" s="125"/>
      <c r="CTS213" s="125"/>
      <c r="CTT213" s="125"/>
      <c r="CTU213" s="125"/>
      <c r="CTV213" s="125"/>
      <c r="CTW213" s="125"/>
      <c r="CTX213" s="125"/>
      <c r="CTY213" s="125"/>
      <c r="CTZ213" s="125"/>
      <c r="CUA213" s="125"/>
      <c r="CUB213" s="125"/>
      <c r="CUC213" s="125"/>
      <c r="CUD213" s="125"/>
      <c r="CUE213" s="125"/>
      <c r="CUF213" s="125"/>
      <c r="CUG213" s="125"/>
      <c r="CUH213" s="125"/>
      <c r="CUI213" s="125"/>
      <c r="CUJ213" s="125"/>
      <c r="CUK213" s="125"/>
      <c r="CUL213" s="125"/>
      <c r="CUM213" s="432"/>
      <c r="CUN213" s="432"/>
      <c r="CUO213" s="125"/>
      <c r="CUP213" s="125"/>
      <c r="CUQ213" s="125"/>
      <c r="CUR213" s="125"/>
      <c r="CUS213" s="125"/>
      <c r="CUT213" s="125"/>
      <c r="CUU213" s="125"/>
      <c r="CUV213" s="125"/>
      <c r="CUW213" s="125"/>
      <c r="CUX213" s="125"/>
      <c r="CUY213" s="125"/>
      <c r="CUZ213" s="125"/>
      <c r="CVA213" s="125"/>
      <c r="CVB213" s="125"/>
      <c r="CVC213" s="125"/>
      <c r="CVD213" s="125"/>
      <c r="CVE213" s="125"/>
      <c r="CVF213" s="125"/>
      <c r="CVG213" s="125"/>
      <c r="CVH213" s="125"/>
      <c r="CVI213" s="125"/>
      <c r="CVJ213" s="125"/>
      <c r="CVK213" s="125"/>
      <c r="CVL213" s="125"/>
      <c r="CVM213" s="432"/>
      <c r="CVN213" s="432"/>
      <c r="CVO213" s="125"/>
      <c r="CVP213" s="125"/>
      <c r="CVQ213" s="125"/>
      <c r="CVR213" s="125"/>
      <c r="CVS213" s="125"/>
      <c r="CVT213" s="125"/>
      <c r="CVU213" s="125"/>
      <c r="CVV213" s="125"/>
      <c r="CVW213" s="125"/>
      <c r="CVX213" s="125"/>
      <c r="CVY213" s="125"/>
      <c r="CVZ213" s="125"/>
      <c r="CWA213" s="125"/>
      <c r="CWB213" s="125"/>
      <c r="CWC213" s="125"/>
      <c r="CWD213" s="125"/>
      <c r="CWE213" s="125"/>
      <c r="CWF213" s="125"/>
      <c r="CWG213" s="125"/>
      <c r="CWH213" s="125"/>
      <c r="CWI213" s="125"/>
      <c r="CWJ213" s="125"/>
      <c r="CWK213" s="125"/>
      <c r="CWL213" s="125"/>
      <c r="CWM213" s="432"/>
      <c r="CWN213" s="432"/>
      <c r="CWO213" s="125"/>
      <c r="CWP213" s="125"/>
      <c r="CWQ213" s="125"/>
      <c r="CWR213" s="125"/>
      <c r="CWS213" s="125"/>
      <c r="CWT213" s="125"/>
      <c r="CWU213" s="125"/>
      <c r="CWV213" s="125"/>
      <c r="CWW213" s="125"/>
      <c r="CWX213" s="125"/>
      <c r="CWY213" s="125"/>
      <c r="CWZ213" s="125"/>
      <c r="CXA213" s="125"/>
      <c r="CXB213" s="125"/>
      <c r="CXC213" s="125"/>
      <c r="CXD213" s="125"/>
      <c r="CXE213" s="125"/>
      <c r="CXF213" s="125"/>
      <c r="CXG213" s="125"/>
      <c r="CXH213" s="125"/>
      <c r="CXI213" s="125"/>
      <c r="CXJ213" s="125"/>
      <c r="CXK213" s="125"/>
      <c r="CXL213" s="125"/>
      <c r="CXM213" s="432"/>
      <c r="CXN213" s="432"/>
      <c r="CXO213" s="125"/>
      <c r="CXP213" s="125"/>
      <c r="CXQ213" s="125"/>
      <c r="CXR213" s="125"/>
      <c r="CXS213" s="125"/>
      <c r="CXT213" s="125"/>
      <c r="CXU213" s="125"/>
      <c r="CXV213" s="125"/>
      <c r="CXW213" s="125"/>
      <c r="CXX213" s="125"/>
      <c r="CXY213" s="125"/>
      <c r="CXZ213" s="125"/>
      <c r="CYA213" s="125"/>
      <c r="CYB213" s="125"/>
      <c r="CYC213" s="125"/>
      <c r="CYD213" s="125"/>
      <c r="CYE213" s="125"/>
      <c r="CYF213" s="125"/>
      <c r="CYG213" s="125"/>
      <c r="CYH213" s="125"/>
      <c r="CYI213" s="125"/>
      <c r="CYJ213" s="125"/>
      <c r="CYK213" s="125"/>
      <c r="CYL213" s="125"/>
      <c r="CYM213" s="432"/>
      <c r="CYN213" s="432"/>
      <c r="CYO213" s="125"/>
      <c r="CYP213" s="125"/>
      <c r="CYQ213" s="125"/>
      <c r="CYR213" s="125"/>
      <c r="CYS213" s="125"/>
      <c r="CYT213" s="125"/>
      <c r="CYU213" s="125"/>
      <c r="CYV213" s="125"/>
      <c r="CYW213" s="125"/>
      <c r="CYX213" s="125"/>
      <c r="CYY213" s="125"/>
      <c r="CYZ213" s="125"/>
      <c r="CZA213" s="125"/>
      <c r="CZB213" s="125"/>
      <c r="CZC213" s="125"/>
      <c r="CZD213" s="125"/>
      <c r="CZE213" s="125"/>
      <c r="CZF213" s="125"/>
      <c r="CZG213" s="125"/>
      <c r="CZH213" s="125"/>
      <c r="CZI213" s="125"/>
      <c r="CZJ213" s="125"/>
      <c r="CZK213" s="125"/>
      <c r="CZL213" s="125"/>
      <c r="CZM213" s="432"/>
      <c r="CZN213" s="432"/>
      <c r="CZO213" s="125"/>
      <c r="CZP213" s="125"/>
      <c r="CZQ213" s="125"/>
      <c r="CZR213" s="125"/>
      <c r="CZS213" s="125"/>
      <c r="CZT213" s="125"/>
      <c r="CZU213" s="125"/>
      <c r="CZV213" s="125"/>
      <c r="CZW213" s="125"/>
      <c r="CZX213" s="125"/>
      <c r="CZY213" s="125"/>
      <c r="CZZ213" s="125"/>
      <c r="DAA213" s="125"/>
      <c r="DAB213" s="125"/>
      <c r="DAC213" s="125"/>
      <c r="DAD213" s="125"/>
      <c r="DAE213" s="125"/>
      <c r="DAF213" s="125"/>
      <c r="DAG213" s="125"/>
      <c r="DAH213" s="125"/>
      <c r="DAI213" s="125"/>
      <c r="DAJ213" s="125"/>
      <c r="DAK213" s="125"/>
      <c r="DAL213" s="125"/>
      <c r="DAM213" s="432"/>
      <c r="DAN213" s="432"/>
      <c r="DAO213" s="125"/>
      <c r="DAP213" s="125"/>
      <c r="DAQ213" s="125"/>
      <c r="DAR213" s="125"/>
      <c r="DAS213" s="125"/>
      <c r="DAT213" s="125"/>
      <c r="DAU213" s="125"/>
      <c r="DAV213" s="125"/>
      <c r="DAW213" s="125"/>
      <c r="DAX213" s="125"/>
      <c r="DAY213" s="125"/>
      <c r="DAZ213" s="125"/>
      <c r="DBA213" s="125"/>
      <c r="DBB213" s="125"/>
      <c r="DBC213" s="125"/>
      <c r="DBD213" s="125"/>
      <c r="DBE213" s="125"/>
      <c r="DBF213" s="125"/>
      <c r="DBG213" s="125"/>
      <c r="DBH213" s="125"/>
      <c r="DBI213" s="125"/>
      <c r="DBJ213" s="125"/>
      <c r="DBK213" s="125"/>
      <c r="DBL213" s="125"/>
      <c r="DBM213" s="432"/>
      <c r="DBN213" s="432"/>
      <c r="DBO213" s="125"/>
      <c r="DBP213" s="125"/>
      <c r="DBQ213" s="125"/>
      <c r="DBR213" s="125"/>
      <c r="DBS213" s="125"/>
      <c r="DBT213" s="125"/>
      <c r="DBU213" s="125"/>
      <c r="DBV213" s="125"/>
      <c r="DBW213" s="125"/>
      <c r="DBX213" s="125"/>
      <c r="DBY213" s="125"/>
      <c r="DBZ213" s="125"/>
      <c r="DCA213" s="125"/>
      <c r="DCB213" s="125"/>
      <c r="DCC213" s="125"/>
      <c r="DCD213" s="125"/>
      <c r="DCE213" s="125"/>
      <c r="DCF213" s="125"/>
      <c r="DCG213" s="125"/>
      <c r="DCH213" s="125"/>
      <c r="DCI213" s="125"/>
      <c r="DCJ213" s="125"/>
      <c r="DCK213" s="125"/>
      <c r="DCL213" s="125"/>
      <c r="DCM213" s="432"/>
      <c r="DCN213" s="432"/>
      <c r="DCO213" s="125"/>
      <c r="DCP213" s="125"/>
      <c r="DCQ213" s="125"/>
      <c r="DCR213" s="125"/>
      <c r="DCS213" s="125"/>
      <c r="DCT213" s="125"/>
      <c r="DCU213" s="125"/>
      <c r="DCV213" s="125"/>
      <c r="DCW213" s="125"/>
      <c r="DCX213" s="125"/>
      <c r="DCY213" s="125"/>
      <c r="DCZ213" s="125"/>
      <c r="DDA213" s="125"/>
      <c r="DDB213" s="125"/>
      <c r="DDC213" s="125"/>
      <c r="DDD213" s="125"/>
      <c r="DDE213" s="125"/>
      <c r="DDF213" s="125"/>
      <c r="DDG213" s="125"/>
      <c r="DDH213" s="125"/>
      <c r="DDI213" s="125"/>
      <c r="DDJ213" s="125"/>
      <c r="DDK213" s="125"/>
      <c r="DDL213" s="125"/>
      <c r="DDM213" s="432"/>
      <c r="DDN213" s="432"/>
      <c r="DDO213" s="125"/>
      <c r="DDP213" s="125"/>
      <c r="DDQ213" s="125"/>
      <c r="DDR213" s="125"/>
      <c r="DDS213" s="125"/>
      <c r="DDT213" s="125"/>
      <c r="DDU213" s="125"/>
      <c r="DDV213" s="125"/>
      <c r="DDW213" s="125"/>
      <c r="DDX213" s="125"/>
      <c r="DDY213" s="125"/>
      <c r="DDZ213" s="125"/>
      <c r="DEA213" s="125"/>
      <c r="DEB213" s="125"/>
      <c r="DEC213" s="125"/>
      <c r="DED213" s="125"/>
      <c r="DEE213" s="125"/>
      <c r="DEF213" s="125"/>
      <c r="DEG213" s="125"/>
      <c r="DEH213" s="125"/>
      <c r="DEI213" s="125"/>
      <c r="DEJ213" s="125"/>
      <c r="DEK213" s="125"/>
      <c r="DEL213" s="125"/>
      <c r="DEM213" s="432"/>
      <c r="DEN213" s="432"/>
      <c r="DEO213" s="125"/>
      <c r="DEP213" s="125"/>
      <c r="DEQ213" s="125"/>
      <c r="DER213" s="125"/>
      <c r="DES213" s="125"/>
      <c r="DET213" s="125"/>
      <c r="DEU213" s="125"/>
      <c r="DEV213" s="125"/>
      <c r="DEW213" s="125"/>
      <c r="DEX213" s="125"/>
      <c r="DEY213" s="125"/>
      <c r="DEZ213" s="125"/>
      <c r="DFA213" s="125"/>
      <c r="DFB213" s="125"/>
      <c r="DFC213" s="125"/>
      <c r="DFD213" s="125"/>
      <c r="DFE213" s="125"/>
      <c r="DFF213" s="125"/>
      <c r="DFG213" s="125"/>
      <c r="DFH213" s="125"/>
      <c r="DFI213" s="125"/>
      <c r="DFJ213" s="125"/>
      <c r="DFK213" s="125"/>
      <c r="DFL213" s="125"/>
      <c r="DFM213" s="432"/>
      <c r="DFN213" s="432"/>
      <c r="DFO213" s="125"/>
      <c r="DFP213" s="125"/>
      <c r="DFQ213" s="125"/>
      <c r="DFR213" s="125"/>
      <c r="DFS213" s="125"/>
      <c r="DFT213" s="125"/>
      <c r="DFU213" s="125"/>
      <c r="DFV213" s="125"/>
      <c r="DFW213" s="125"/>
      <c r="DFX213" s="125"/>
      <c r="DFY213" s="125"/>
      <c r="DFZ213" s="125"/>
      <c r="DGA213" s="125"/>
      <c r="DGB213" s="125"/>
      <c r="DGC213" s="125"/>
      <c r="DGD213" s="125"/>
      <c r="DGE213" s="125"/>
      <c r="DGF213" s="125"/>
      <c r="DGG213" s="125"/>
      <c r="DGH213" s="125"/>
      <c r="DGI213" s="125"/>
      <c r="DGJ213" s="125"/>
      <c r="DGK213" s="125"/>
      <c r="DGL213" s="125"/>
      <c r="DGM213" s="432"/>
      <c r="DGN213" s="432"/>
      <c r="DGO213" s="125"/>
      <c r="DGP213" s="125"/>
      <c r="DGQ213" s="125"/>
      <c r="DGR213" s="125"/>
      <c r="DGS213" s="125"/>
      <c r="DGT213" s="125"/>
      <c r="DGU213" s="125"/>
      <c r="DGV213" s="125"/>
      <c r="DGW213" s="125"/>
      <c r="DGX213" s="125"/>
      <c r="DGY213" s="125"/>
      <c r="DGZ213" s="125"/>
      <c r="DHA213" s="125"/>
      <c r="DHB213" s="125"/>
      <c r="DHC213" s="125"/>
      <c r="DHD213" s="125"/>
      <c r="DHE213" s="125"/>
      <c r="DHF213" s="125"/>
      <c r="DHG213" s="125"/>
      <c r="DHH213" s="125"/>
      <c r="DHI213" s="125"/>
      <c r="DHJ213" s="125"/>
      <c r="DHK213" s="125"/>
      <c r="DHL213" s="125"/>
      <c r="DHM213" s="432"/>
      <c r="DHN213" s="432"/>
      <c r="DHO213" s="125"/>
      <c r="DHP213" s="125"/>
      <c r="DHQ213" s="125"/>
      <c r="DHR213" s="125"/>
      <c r="DHS213" s="125"/>
      <c r="DHT213" s="125"/>
      <c r="DHU213" s="125"/>
      <c r="DHV213" s="125"/>
      <c r="DHW213" s="125"/>
      <c r="DHX213" s="125"/>
      <c r="DHY213" s="125"/>
      <c r="DHZ213" s="125"/>
      <c r="DIA213" s="125"/>
      <c r="DIB213" s="125"/>
      <c r="DIC213" s="125"/>
      <c r="DID213" s="125"/>
      <c r="DIE213" s="125"/>
      <c r="DIF213" s="125"/>
      <c r="DIG213" s="125"/>
      <c r="DIH213" s="125"/>
      <c r="DII213" s="125"/>
      <c r="DIJ213" s="125"/>
      <c r="DIK213" s="125"/>
      <c r="DIL213" s="125"/>
      <c r="DIM213" s="432"/>
      <c r="DIN213" s="432"/>
      <c r="DIO213" s="125"/>
      <c r="DIP213" s="125"/>
      <c r="DIQ213" s="125"/>
      <c r="DIR213" s="125"/>
      <c r="DIS213" s="125"/>
      <c r="DIT213" s="125"/>
      <c r="DIU213" s="125"/>
      <c r="DIV213" s="125"/>
      <c r="DIW213" s="125"/>
      <c r="DIX213" s="125"/>
      <c r="DIY213" s="125"/>
      <c r="DIZ213" s="125"/>
      <c r="DJA213" s="125"/>
      <c r="DJB213" s="125"/>
      <c r="DJC213" s="125"/>
      <c r="DJD213" s="125"/>
      <c r="DJE213" s="125"/>
      <c r="DJF213" s="125"/>
      <c r="DJG213" s="125"/>
      <c r="DJH213" s="125"/>
      <c r="DJI213" s="125"/>
      <c r="DJJ213" s="125"/>
      <c r="DJK213" s="125"/>
      <c r="DJL213" s="125"/>
      <c r="DJM213" s="432"/>
      <c r="DJN213" s="432"/>
      <c r="DJO213" s="125"/>
      <c r="DJP213" s="125"/>
      <c r="DJQ213" s="125"/>
      <c r="DJR213" s="125"/>
      <c r="DJS213" s="125"/>
      <c r="DJT213" s="125"/>
      <c r="DJU213" s="125"/>
      <c r="DJV213" s="125"/>
      <c r="DJW213" s="125"/>
      <c r="DJX213" s="125"/>
      <c r="DJY213" s="125"/>
      <c r="DJZ213" s="125"/>
      <c r="DKA213" s="125"/>
      <c r="DKB213" s="125"/>
      <c r="DKC213" s="125"/>
      <c r="DKD213" s="125"/>
      <c r="DKE213" s="125"/>
      <c r="DKF213" s="125"/>
      <c r="DKG213" s="125"/>
      <c r="DKH213" s="125"/>
      <c r="DKI213" s="125"/>
      <c r="DKJ213" s="125"/>
      <c r="DKK213" s="125"/>
      <c r="DKL213" s="125"/>
      <c r="DKM213" s="432"/>
      <c r="DKN213" s="432"/>
      <c r="DKO213" s="125"/>
      <c r="DKP213" s="125"/>
      <c r="DKQ213" s="125"/>
      <c r="DKR213" s="125"/>
      <c r="DKS213" s="125"/>
      <c r="DKT213" s="125"/>
      <c r="DKU213" s="125"/>
      <c r="DKV213" s="125"/>
      <c r="DKW213" s="125"/>
      <c r="DKX213" s="125"/>
      <c r="DKY213" s="125"/>
      <c r="DKZ213" s="125"/>
      <c r="DLA213" s="125"/>
      <c r="DLB213" s="125"/>
      <c r="DLC213" s="125"/>
      <c r="DLD213" s="125"/>
      <c r="DLE213" s="125"/>
      <c r="DLF213" s="125"/>
      <c r="DLG213" s="125"/>
      <c r="DLH213" s="125"/>
      <c r="DLI213" s="125"/>
      <c r="DLJ213" s="125"/>
      <c r="DLK213" s="125"/>
      <c r="DLL213" s="125"/>
      <c r="DLM213" s="432"/>
      <c r="DLN213" s="432"/>
      <c r="DLO213" s="125"/>
      <c r="DLP213" s="125"/>
      <c r="DLQ213" s="125"/>
      <c r="DLR213" s="125"/>
      <c r="DLS213" s="125"/>
      <c r="DLT213" s="125"/>
      <c r="DLU213" s="125"/>
      <c r="DLV213" s="125"/>
      <c r="DLW213" s="125"/>
      <c r="DLX213" s="125"/>
      <c r="DLY213" s="125"/>
      <c r="DLZ213" s="125"/>
      <c r="DMA213" s="125"/>
      <c r="DMB213" s="125"/>
      <c r="DMC213" s="125"/>
      <c r="DMD213" s="125"/>
      <c r="DME213" s="125"/>
      <c r="DMF213" s="125"/>
      <c r="DMG213" s="125"/>
      <c r="DMH213" s="125"/>
      <c r="DMI213" s="125"/>
      <c r="DMJ213" s="125"/>
      <c r="DMK213" s="125"/>
      <c r="DML213" s="125"/>
      <c r="DMM213" s="432"/>
      <c r="DMN213" s="432"/>
      <c r="DMO213" s="125"/>
      <c r="DMP213" s="125"/>
      <c r="DMQ213" s="125"/>
      <c r="DMR213" s="125"/>
      <c r="DMS213" s="125"/>
      <c r="DMT213" s="125"/>
      <c r="DMU213" s="125"/>
      <c r="DMV213" s="125"/>
      <c r="DMW213" s="125"/>
      <c r="DMX213" s="125"/>
      <c r="DMY213" s="125"/>
      <c r="DMZ213" s="125"/>
      <c r="DNA213" s="125"/>
      <c r="DNB213" s="125"/>
      <c r="DNC213" s="125"/>
      <c r="DND213" s="125"/>
      <c r="DNE213" s="125"/>
      <c r="DNF213" s="125"/>
      <c r="DNG213" s="125"/>
      <c r="DNH213" s="125"/>
      <c r="DNI213" s="125"/>
      <c r="DNJ213" s="125"/>
      <c r="DNK213" s="125"/>
      <c r="DNL213" s="125"/>
      <c r="DNM213" s="432"/>
      <c r="DNN213" s="432"/>
      <c r="DNO213" s="125"/>
      <c r="DNP213" s="125"/>
      <c r="DNQ213" s="125"/>
      <c r="DNR213" s="125"/>
      <c r="DNS213" s="125"/>
      <c r="DNT213" s="125"/>
      <c r="DNU213" s="125"/>
      <c r="DNV213" s="125"/>
      <c r="DNW213" s="125"/>
      <c r="DNX213" s="125"/>
      <c r="DNY213" s="125"/>
      <c r="DNZ213" s="125"/>
      <c r="DOA213" s="125"/>
      <c r="DOB213" s="125"/>
      <c r="DOC213" s="125"/>
      <c r="DOD213" s="125"/>
      <c r="DOE213" s="125"/>
      <c r="DOF213" s="125"/>
      <c r="DOG213" s="125"/>
      <c r="DOH213" s="125"/>
      <c r="DOI213" s="125"/>
      <c r="DOJ213" s="125"/>
      <c r="DOK213" s="125"/>
      <c r="DOL213" s="125"/>
      <c r="DOM213" s="432"/>
      <c r="DON213" s="432"/>
      <c r="DOO213" s="125"/>
      <c r="DOP213" s="125"/>
      <c r="DOQ213" s="125"/>
      <c r="DOR213" s="125"/>
      <c r="DOS213" s="125"/>
      <c r="DOT213" s="125"/>
      <c r="DOU213" s="125"/>
      <c r="DOV213" s="125"/>
      <c r="DOW213" s="125"/>
      <c r="DOX213" s="125"/>
      <c r="DOY213" s="125"/>
      <c r="DOZ213" s="125"/>
      <c r="DPA213" s="125"/>
      <c r="DPB213" s="125"/>
      <c r="DPC213" s="125"/>
      <c r="DPD213" s="125"/>
      <c r="DPE213" s="125"/>
      <c r="DPF213" s="125"/>
      <c r="DPG213" s="125"/>
      <c r="DPH213" s="125"/>
      <c r="DPI213" s="125"/>
      <c r="DPJ213" s="125"/>
      <c r="DPK213" s="125"/>
      <c r="DPL213" s="125"/>
      <c r="DPM213" s="432"/>
      <c r="DPN213" s="432"/>
      <c r="DPO213" s="125"/>
      <c r="DPP213" s="125"/>
      <c r="DPQ213" s="125"/>
      <c r="DPR213" s="125"/>
      <c r="DPS213" s="125"/>
      <c r="DPT213" s="125"/>
      <c r="DPU213" s="125"/>
      <c r="DPV213" s="125"/>
      <c r="DPW213" s="125"/>
      <c r="DPX213" s="125"/>
      <c r="DPY213" s="125"/>
      <c r="DPZ213" s="125"/>
      <c r="DQA213" s="125"/>
      <c r="DQB213" s="125"/>
      <c r="DQC213" s="125"/>
      <c r="DQD213" s="125"/>
      <c r="DQE213" s="125"/>
      <c r="DQF213" s="125"/>
      <c r="DQG213" s="125"/>
      <c r="DQH213" s="125"/>
      <c r="DQI213" s="125"/>
      <c r="DQJ213" s="125"/>
      <c r="DQK213" s="125"/>
      <c r="DQL213" s="125"/>
      <c r="DQM213" s="432"/>
      <c r="DQN213" s="432"/>
      <c r="DQO213" s="125"/>
      <c r="DQP213" s="125"/>
      <c r="DQQ213" s="125"/>
      <c r="DQR213" s="125"/>
      <c r="DQS213" s="125"/>
      <c r="DQT213" s="125"/>
      <c r="DQU213" s="125"/>
      <c r="DQV213" s="125"/>
      <c r="DQW213" s="125"/>
      <c r="DQX213" s="125"/>
      <c r="DQY213" s="125"/>
      <c r="DQZ213" s="125"/>
      <c r="DRA213" s="125"/>
      <c r="DRB213" s="125"/>
      <c r="DRC213" s="125"/>
      <c r="DRD213" s="125"/>
      <c r="DRE213" s="125"/>
      <c r="DRF213" s="125"/>
      <c r="DRG213" s="125"/>
      <c r="DRH213" s="125"/>
      <c r="DRI213" s="125"/>
      <c r="DRJ213" s="125"/>
      <c r="DRK213" s="125"/>
      <c r="DRL213" s="125"/>
      <c r="DRM213" s="432"/>
      <c r="DRN213" s="432"/>
      <c r="DRO213" s="125"/>
      <c r="DRP213" s="125"/>
      <c r="DRQ213" s="125"/>
      <c r="DRR213" s="125"/>
      <c r="DRS213" s="125"/>
      <c r="DRT213" s="125"/>
      <c r="DRU213" s="125"/>
      <c r="DRV213" s="125"/>
      <c r="DRW213" s="125"/>
      <c r="DRX213" s="125"/>
      <c r="DRY213" s="125"/>
      <c r="DRZ213" s="125"/>
      <c r="DSA213" s="125"/>
      <c r="DSB213" s="125"/>
      <c r="DSC213" s="125"/>
      <c r="DSD213" s="125"/>
      <c r="DSE213" s="125"/>
      <c r="DSF213" s="125"/>
      <c r="DSG213" s="125"/>
      <c r="DSH213" s="125"/>
      <c r="DSI213" s="125"/>
      <c r="DSJ213" s="125"/>
      <c r="DSK213" s="125"/>
      <c r="DSL213" s="125"/>
      <c r="DSM213" s="432"/>
      <c r="DSN213" s="432"/>
      <c r="DSO213" s="125"/>
      <c r="DSP213" s="125"/>
      <c r="DSQ213" s="125"/>
      <c r="DSR213" s="125"/>
      <c r="DSS213" s="125"/>
      <c r="DST213" s="125"/>
      <c r="DSU213" s="125"/>
      <c r="DSV213" s="125"/>
      <c r="DSW213" s="125"/>
      <c r="DSX213" s="125"/>
      <c r="DSY213" s="125"/>
      <c r="DSZ213" s="125"/>
      <c r="DTA213" s="125"/>
      <c r="DTB213" s="125"/>
      <c r="DTC213" s="125"/>
      <c r="DTD213" s="125"/>
      <c r="DTE213" s="125"/>
      <c r="DTF213" s="125"/>
      <c r="DTG213" s="125"/>
      <c r="DTH213" s="125"/>
      <c r="DTI213" s="125"/>
      <c r="DTJ213" s="125"/>
      <c r="DTK213" s="125"/>
      <c r="DTL213" s="125"/>
      <c r="DTM213" s="432"/>
      <c r="DTN213" s="432"/>
      <c r="DTO213" s="125"/>
      <c r="DTP213" s="125"/>
      <c r="DTQ213" s="125"/>
      <c r="DTR213" s="125"/>
      <c r="DTS213" s="125"/>
      <c r="DTT213" s="125"/>
      <c r="DTU213" s="125"/>
      <c r="DTV213" s="125"/>
      <c r="DTW213" s="125"/>
      <c r="DTX213" s="125"/>
      <c r="DTY213" s="125"/>
      <c r="DTZ213" s="125"/>
      <c r="DUA213" s="125"/>
      <c r="DUB213" s="125"/>
      <c r="DUC213" s="125"/>
      <c r="DUD213" s="125"/>
      <c r="DUE213" s="125"/>
      <c r="DUF213" s="125"/>
      <c r="DUG213" s="125"/>
      <c r="DUH213" s="125"/>
      <c r="DUI213" s="125"/>
      <c r="DUJ213" s="125"/>
      <c r="DUK213" s="125"/>
      <c r="DUL213" s="125"/>
      <c r="DUM213" s="432"/>
      <c r="DUN213" s="432"/>
      <c r="DUO213" s="125"/>
      <c r="DUP213" s="125"/>
      <c r="DUQ213" s="125"/>
      <c r="DUR213" s="125"/>
      <c r="DUS213" s="125"/>
      <c r="DUT213" s="125"/>
      <c r="DUU213" s="125"/>
      <c r="DUV213" s="125"/>
      <c r="DUW213" s="125"/>
      <c r="DUX213" s="125"/>
      <c r="DUY213" s="125"/>
      <c r="DUZ213" s="125"/>
      <c r="DVA213" s="125"/>
      <c r="DVB213" s="125"/>
      <c r="DVC213" s="125"/>
      <c r="DVD213" s="125"/>
      <c r="DVE213" s="125"/>
      <c r="DVF213" s="125"/>
      <c r="DVG213" s="125"/>
      <c r="DVH213" s="125"/>
      <c r="DVI213" s="125"/>
      <c r="DVJ213" s="125"/>
      <c r="DVK213" s="125"/>
      <c r="DVL213" s="125"/>
      <c r="DVM213" s="432"/>
      <c r="DVN213" s="432"/>
      <c r="DVO213" s="125"/>
      <c r="DVP213" s="125"/>
      <c r="DVQ213" s="125"/>
      <c r="DVR213" s="125"/>
      <c r="DVS213" s="125"/>
      <c r="DVT213" s="125"/>
      <c r="DVU213" s="125"/>
      <c r="DVV213" s="125"/>
      <c r="DVW213" s="125"/>
      <c r="DVX213" s="125"/>
      <c r="DVY213" s="125"/>
      <c r="DVZ213" s="125"/>
      <c r="DWA213" s="125"/>
      <c r="DWB213" s="125"/>
      <c r="DWC213" s="125"/>
      <c r="DWD213" s="125"/>
      <c r="DWE213" s="125"/>
      <c r="DWF213" s="125"/>
      <c r="DWG213" s="125"/>
      <c r="DWH213" s="125"/>
      <c r="DWI213" s="125"/>
      <c r="DWJ213" s="125"/>
      <c r="DWK213" s="125"/>
      <c r="DWL213" s="125"/>
      <c r="DWM213" s="432"/>
      <c r="DWN213" s="432"/>
      <c r="DWO213" s="125"/>
      <c r="DWP213" s="125"/>
      <c r="DWQ213" s="125"/>
      <c r="DWR213" s="125"/>
      <c r="DWS213" s="125"/>
      <c r="DWT213" s="125"/>
      <c r="DWU213" s="125"/>
      <c r="DWV213" s="125"/>
      <c r="DWW213" s="125"/>
      <c r="DWX213" s="125"/>
      <c r="DWY213" s="125"/>
      <c r="DWZ213" s="125"/>
      <c r="DXA213" s="125"/>
      <c r="DXB213" s="125"/>
      <c r="DXC213" s="125"/>
      <c r="DXD213" s="125"/>
      <c r="DXE213" s="125"/>
      <c r="DXF213" s="125"/>
      <c r="DXG213" s="125"/>
      <c r="DXH213" s="125"/>
      <c r="DXI213" s="125"/>
      <c r="DXJ213" s="125"/>
      <c r="DXK213" s="125"/>
      <c r="DXL213" s="125"/>
      <c r="DXM213" s="432"/>
      <c r="DXN213" s="432"/>
      <c r="DXO213" s="125"/>
      <c r="DXP213" s="125"/>
      <c r="DXQ213" s="125"/>
      <c r="DXR213" s="125"/>
      <c r="DXS213" s="125"/>
      <c r="DXT213" s="125"/>
      <c r="DXU213" s="125"/>
      <c r="DXV213" s="125"/>
      <c r="DXW213" s="125"/>
      <c r="DXX213" s="125"/>
      <c r="DXY213" s="125"/>
      <c r="DXZ213" s="125"/>
      <c r="DYA213" s="125"/>
      <c r="DYB213" s="125"/>
      <c r="DYC213" s="125"/>
      <c r="DYD213" s="125"/>
      <c r="DYE213" s="125"/>
      <c r="DYF213" s="125"/>
      <c r="DYG213" s="125"/>
      <c r="DYH213" s="125"/>
      <c r="DYI213" s="125"/>
      <c r="DYJ213" s="125"/>
      <c r="DYK213" s="125"/>
      <c r="DYL213" s="125"/>
      <c r="DYM213" s="432"/>
      <c r="DYN213" s="432"/>
      <c r="DYO213" s="125"/>
      <c r="DYP213" s="125"/>
      <c r="DYQ213" s="125"/>
      <c r="DYR213" s="125"/>
      <c r="DYS213" s="125"/>
      <c r="DYT213" s="125"/>
      <c r="DYU213" s="125"/>
      <c r="DYV213" s="125"/>
      <c r="DYW213" s="125"/>
      <c r="DYX213" s="125"/>
      <c r="DYY213" s="125"/>
      <c r="DYZ213" s="125"/>
      <c r="DZA213" s="125"/>
      <c r="DZB213" s="125"/>
      <c r="DZC213" s="125"/>
      <c r="DZD213" s="125"/>
      <c r="DZE213" s="125"/>
      <c r="DZF213" s="125"/>
      <c r="DZG213" s="125"/>
      <c r="DZH213" s="125"/>
      <c r="DZI213" s="125"/>
      <c r="DZJ213" s="125"/>
      <c r="DZK213" s="125"/>
      <c r="DZL213" s="125"/>
      <c r="DZM213" s="432"/>
      <c r="DZN213" s="432"/>
      <c r="DZO213" s="125"/>
      <c r="DZP213" s="125"/>
      <c r="DZQ213" s="125"/>
      <c r="DZR213" s="125"/>
      <c r="DZS213" s="125"/>
      <c r="DZT213" s="125"/>
      <c r="DZU213" s="125"/>
      <c r="DZV213" s="125"/>
      <c r="DZW213" s="125"/>
      <c r="DZX213" s="125"/>
      <c r="DZY213" s="125"/>
      <c r="DZZ213" s="125"/>
      <c r="EAA213" s="125"/>
      <c r="EAB213" s="125"/>
      <c r="EAC213" s="125"/>
      <c r="EAD213" s="125"/>
      <c r="EAE213" s="125"/>
      <c r="EAF213" s="125"/>
      <c r="EAG213" s="125"/>
      <c r="EAH213" s="125"/>
      <c r="EAI213" s="125"/>
      <c r="EAJ213" s="125"/>
      <c r="EAK213" s="125"/>
      <c r="EAL213" s="125"/>
      <c r="EAM213" s="432"/>
      <c r="EAN213" s="432"/>
      <c r="EAO213" s="125"/>
      <c r="EAP213" s="125"/>
      <c r="EAQ213" s="125"/>
      <c r="EAR213" s="125"/>
      <c r="EAS213" s="125"/>
      <c r="EAT213" s="125"/>
      <c r="EAU213" s="125"/>
      <c r="EAV213" s="125"/>
      <c r="EAW213" s="125"/>
      <c r="EAX213" s="125"/>
      <c r="EAY213" s="125"/>
      <c r="EAZ213" s="125"/>
      <c r="EBA213" s="125"/>
      <c r="EBB213" s="125"/>
      <c r="EBC213" s="125"/>
      <c r="EBD213" s="125"/>
      <c r="EBE213" s="125"/>
      <c r="EBF213" s="125"/>
      <c r="EBG213" s="125"/>
      <c r="EBH213" s="125"/>
      <c r="EBI213" s="125"/>
      <c r="EBJ213" s="125"/>
      <c r="EBK213" s="125"/>
      <c r="EBL213" s="125"/>
      <c r="EBM213" s="432"/>
      <c r="EBN213" s="432"/>
      <c r="EBO213" s="125"/>
      <c r="EBP213" s="125"/>
      <c r="EBQ213" s="125"/>
      <c r="EBR213" s="125"/>
      <c r="EBS213" s="125"/>
      <c r="EBT213" s="125"/>
      <c r="EBU213" s="125"/>
      <c r="EBV213" s="125"/>
      <c r="EBW213" s="125"/>
      <c r="EBX213" s="125"/>
      <c r="EBY213" s="125"/>
      <c r="EBZ213" s="125"/>
      <c r="ECA213" s="125"/>
      <c r="ECB213" s="125"/>
      <c r="ECC213" s="125"/>
      <c r="ECD213" s="125"/>
      <c r="ECE213" s="125"/>
      <c r="ECF213" s="125"/>
      <c r="ECG213" s="125"/>
      <c r="ECH213" s="125"/>
      <c r="ECI213" s="125"/>
      <c r="ECJ213" s="125"/>
      <c r="ECK213" s="125"/>
      <c r="ECL213" s="125"/>
      <c r="ECM213" s="432"/>
      <c r="ECN213" s="432"/>
      <c r="ECO213" s="125"/>
      <c r="ECP213" s="125"/>
      <c r="ECQ213" s="125"/>
      <c r="ECR213" s="125"/>
      <c r="ECS213" s="125"/>
      <c r="ECT213" s="125"/>
      <c r="ECU213" s="125"/>
      <c r="ECV213" s="125"/>
      <c r="ECW213" s="125"/>
      <c r="ECX213" s="125"/>
      <c r="ECY213" s="125"/>
      <c r="ECZ213" s="125"/>
      <c r="EDA213" s="125"/>
      <c r="EDB213" s="125"/>
      <c r="EDC213" s="125"/>
      <c r="EDD213" s="125"/>
      <c r="EDE213" s="125"/>
      <c r="EDF213" s="125"/>
      <c r="EDG213" s="125"/>
      <c r="EDH213" s="125"/>
      <c r="EDI213" s="125"/>
      <c r="EDJ213" s="125"/>
      <c r="EDK213" s="125"/>
      <c r="EDL213" s="125"/>
      <c r="EDM213" s="432"/>
      <c r="EDN213" s="432"/>
      <c r="EDO213" s="125"/>
      <c r="EDP213" s="125"/>
      <c r="EDQ213" s="125"/>
      <c r="EDR213" s="125"/>
      <c r="EDS213" s="125"/>
      <c r="EDT213" s="125"/>
      <c r="EDU213" s="125"/>
      <c r="EDV213" s="125"/>
      <c r="EDW213" s="125"/>
      <c r="EDX213" s="125"/>
      <c r="EDY213" s="125"/>
      <c r="EDZ213" s="125"/>
      <c r="EEA213" s="125"/>
      <c r="EEB213" s="125"/>
      <c r="EEC213" s="125"/>
      <c r="EED213" s="125"/>
      <c r="EEE213" s="125"/>
      <c r="EEF213" s="125"/>
      <c r="EEG213" s="125"/>
      <c r="EEH213" s="125"/>
      <c r="EEI213" s="125"/>
      <c r="EEJ213" s="125"/>
      <c r="EEK213" s="125"/>
      <c r="EEL213" s="125"/>
      <c r="EEM213" s="432"/>
      <c r="EEN213" s="432"/>
      <c r="EEO213" s="125"/>
      <c r="EEP213" s="125"/>
      <c r="EEQ213" s="125"/>
      <c r="EER213" s="125"/>
      <c r="EES213" s="125"/>
      <c r="EET213" s="125"/>
      <c r="EEU213" s="125"/>
      <c r="EEV213" s="125"/>
      <c r="EEW213" s="125"/>
      <c r="EEX213" s="125"/>
      <c r="EEY213" s="125"/>
      <c r="EEZ213" s="125"/>
      <c r="EFA213" s="125"/>
      <c r="EFB213" s="125"/>
      <c r="EFC213" s="125"/>
      <c r="EFD213" s="125"/>
      <c r="EFE213" s="125"/>
      <c r="EFF213" s="125"/>
      <c r="EFG213" s="125"/>
      <c r="EFH213" s="125"/>
      <c r="EFI213" s="125"/>
      <c r="EFJ213" s="125"/>
      <c r="EFK213" s="125"/>
      <c r="EFL213" s="125"/>
      <c r="EFM213" s="432"/>
      <c r="EFN213" s="432"/>
      <c r="EFO213" s="125"/>
      <c r="EFP213" s="125"/>
      <c r="EFQ213" s="125"/>
      <c r="EFR213" s="125"/>
      <c r="EFS213" s="125"/>
      <c r="EFT213" s="125"/>
      <c r="EFU213" s="125"/>
      <c r="EFV213" s="125"/>
      <c r="EFW213" s="125"/>
      <c r="EFX213" s="125"/>
      <c r="EFY213" s="125"/>
      <c r="EFZ213" s="125"/>
      <c r="EGA213" s="125"/>
      <c r="EGB213" s="125"/>
      <c r="EGC213" s="125"/>
      <c r="EGD213" s="125"/>
      <c r="EGE213" s="125"/>
      <c r="EGF213" s="125"/>
      <c r="EGG213" s="125"/>
      <c r="EGH213" s="125"/>
      <c r="EGI213" s="125"/>
      <c r="EGJ213" s="125"/>
      <c r="EGK213" s="125"/>
      <c r="EGL213" s="125"/>
      <c r="EGM213" s="432"/>
      <c r="EGN213" s="432"/>
      <c r="EGO213" s="125"/>
      <c r="EGP213" s="125"/>
      <c r="EGQ213" s="125"/>
      <c r="EGR213" s="125"/>
      <c r="EGS213" s="125"/>
      <c r="EGT213" s="125"/>
      <c r="EGU213" s="125"/>
      <c r="EGV213" s="125"/>
      <c r="EGW213" s="125"/>
      <c r="EGX213" s="125"/>
      <c r="EGY213" s="125"/>
      <c r="EGZ213" s="125"/>
      <c r="EHA213" s="125"/>
      <c r="EHB213" s="125"/>
      <c r="EHC213" s="125"/>
      <c r="EHD213" s="125"/>
      <c r="EHE213" s="125"/>
      <c r="EHF213" s="125"/>
      <c r="EHG213" s="125"/>
      <c r="EHH213" s="125"/>
      <c r="EHI213" s="125"/>
      <c r="EHJ213" s="125"/>
      <c r="EHK213" s="125"/>
      <c r="EHL213" s="125"/>
      <c r="EHM213" s="432"/>
      <c r="EHN213" s="432"/>
      <c r="EHO213" s="125"/>
      <c r="EHP213" s="125"/>
      <c r="EHQ213" s="125"/>
      <c r="EHR213" s="125"/>
      <c r="EHS213" s="125"/>
      <c r="EHT213" s="125"/>
      <c r="EHU213" s="125"/>
      <c r="EHV213" s="125"/>
      <c r="EHW213" s="125"/>
      <c r="EHX213" s="125"/>
      <c r="EHY213" s="125"/>
      <c r="EHZ213" s="125"/>
      <c r="EIA213" s="125"/>
      <c r="EIB213" s="125"/>
      <c r="EIC213" s="125"/>
      <c r="EID213" s="125"/>
      <c r="EIE213" s="125"/>
      <c r="EIF213" s="125"/>
      <c r="EIG213" s="125"/>
      <c r="EIH213" s="125"/>
      <c r="EII213" s="125"/>
      <c r="EIJ213" s="125"/>
      <c r="EIK213" s="125"/>
      <c r="EIL213" s="125"/>
      <c r="EIM213" s="432"/>
      <c r="EIN213" s="432"/>
      <c r="EIO213" s="125"/>
      <c r="EIP213" s="125"/>
      <c r="EIQ213" s="125"/>
      <c r="EIR213" s="125"/>
      <c r="EIS213" s="125"/>
      <c r="EIT213" s="125"/>
      <c r="EIU213" s="125"/>
      <c r="EIV213" s="125"/>
      <c r="EIW213" s="125"/>
      <c r="EIX213" s="125"/>
      <c r="EIY213" s="125"/>
      <c r="EIZ213" s="125"/>
      <c r="EJA213" s="125"/>
      <c r="EJB213" s="125"/>
      <c r="EJC213" s="125"/>
      <c r="EJD213" s="125"/>
      <c r="EJE213" s="125"/>
      <c r="EJF213" s="125"/>
      <c r="EJG213" s="125"/>
      <c r="EJH213" s="125"/>
      <c r="EJI213" s="125"/>
      <c r="EJJ213" s="125"/>
      <c r="EJK213" s="125"/>
      <c r="EJL213" s="125"/>
      <c r="EJM213" s="432"/>
      <c r="EJN213" s="432"/>
      <c r="EJO213" s="125"/>
      <c r="EJP213" s="125"/>
      <c r="EJQ213" s="125"/>
      <c r="EJR213" s="125"/>
      <c r="EJS213" s="125"/>
      <c r="EJT213" s="125"/>
      <c r="EJU213" s="125"/>
      <c r="EJV213" s="125"/>
      <c r="EJW213" s="125"/>
      <c r="EJX213" s="125"/>
      <c r="EJY213" s="125"/>
      <c r="EJZ213" s="125"/>
      <c r="EKA213" s="125"/>
      <c r="EKB213" s="125"/>
      <c r="EKC213" s="125"/>
      <c r="EKD213" s="125"/>
      <c r="EKE213" s="125"/>
      <c r="EKF213" s="125"/>
      <c r="EKG213" s="125"/>
      <c r="EKH213" s="125"/>
      <c r="EKI213" s="125"/>
      <c r="EKJ213" s="125"/>
      <c r="EKK213" s="125"/>
      <c r="EKL213" s="125"/>
      <c r="EKM213" s="432"/>
      <c r="EKN213" s="432"/>
      <c r="EKO213" s="125"/>
      <c r="EKP213" s="125"/>
      <c r="EKQ213" s="125"/>
      <c r="EKR213" s="125"/>
      <c r="EKS213" s="125"/>
      <c r="EKT213" s="125"/>
      <c r="EKU213" s="125"/>
      <c r="EKV213" s="125"/>
      <c r="EKW213" s="125"/>
      <c r="EKX213" s="125"/>
      <c r="EKY213" s="125"/>
      <c r="EKZ213" s="125"/>
      <c r="ELA213" s="125"/>
      <c r="ELB213" s="125"/>
      <c r="ELC213" s="125"/>
      <c r="ELD213" s="125"/>
      <c r="ELE213" s="125"/>
      <c r="ELF213" s="125"/>
      <c r="ELG213" s="125"/>
      <c r="ELH213" s="125"/>
      <c r="ELI213" s="125"/>
      <c r="ELJ213" s="125"/>
      <c r="ELK213" s="125"/>
      <c r="ELL213" s="125"/>
      <c r="ELM213" s="432"/>
      <c r="ELN213" s="432"/>
      <c r="ELO213" s="125"/>
      <c r="ELP213" s="125"/>
      <c r="ELQ213" s="125"/>
      <c r="ELR213" s="125"/>
      <c r="ELS213" s="125"/>
      <c r="ELT213" s="125"/>
      <c r="ELU213" s="125"/>
      <c r="ELV213" s="125"/>
      <c r="ELW213" s="125"/>
      <c r="ELX213" s="125"/>
      <c r="ELY213" s="125"/>
      <c r="ELZ213" s="125"/>
      <c r="EMA213" s="125"/>
      <c r="EMB213" s="125"/>
      <c r="EMC213" s="125"/>
      <c r="EMD213" s="125"/>
      <c r="EME213" s="125"/>
      <c r="EMF213" s="125"/>
      <c r="EMG213" s="125"/>
      <c r="EMH213" s="125"/>
      <c r="EMI213" s="125"/>
      <c r="EMJ213" s="125"/>
      <c r="EMK213" s="125"/>
      <c r="EML213" s="125"/>
      <c r="EMM213" s="432"/>
      <c r="EMN213" s="432"/>
      <c r="EMO213" s="125"/>
      <c r="EMP213" s="125"/>
      <c r="EMQ213" s="125"/>
      <c r="EMR213" s="125"/>
      <c r="EMS213" s="125"/>
      <c r="EMT213" s="125"/>
      <c r="EMU213" s="125"/>
      <c r="EMV213" s="125"/>
      <c r="EMW213" s="125"/>
      <c r="EMX213" s="125"/>
      <c r="EMY213" s="125"/>
      <c r="EMZ213" s="125"/>
      <c r="ENA213" s="125"/>
      <c r="ENB213" s="125"/>
      <c r="ENC213" s="125"/>
      <c r="END213" s="125"/>
      <c r="ENE213" s="125"/>
      <c r="ENF213" s="125"/>
      <c r="ENG213" s="125"/>
      <c r="ENH213" s="125"/>
      <c r="ENI213" s="125"/>
      <c r="ENJ213" s="125"/>
      <c r="ENK213" s="125"/>
      <c r="ENL213" s="125"/>
      <c r="ENM213" s="432"/>
      <c r="ENN213" s="432"/>
      <c r="ENO213" s="125"/>
      <c r="ENP213" s="125"/>
      <c r="ENQ213" s="125"/>
      <c r="ENR213" s="125"/>
      <c r="ENS213" s="125"/>
      <c r="ENT213" s="125"/>
      <c r="ENU213" s="125"/>
      <c r="ENV213" s="125"/>
      <c r="ENW213" s="125"/>
      <c r="ENX213" s="125"/>
      <c r="ENY213" s="125"/>
      <c r="ENZ213" s="125"/>
      <c r="EOA213" s="125"/>
      <c r="EOB213" s="125"/>
      <c r="EOC213" s="125"/>
      <c r="EOD213" s="125"/>
      <c r="EOE213" s="125"/>
      <c r="EOF213" s="125"/>
      <c r="EOG213" s="125"/>
      <c r="EOH213" s="125"/>
      <c r="EOI213" s="125"/>
      <c r="EOJ213" s="125"/>
      <c r="EOK213" s="125"/>
      <c r="EOL213" s="125"/>
      <c r="EOM213" s="432"/>
      <c r="EON213" s="432"/>
      <c r="EOO213" s="125"/>
      <c r="EOP213" s="125"/>
      <c r="EOQ213" s="125"/>
      <c r="EOR213" s="125"/>
      <c r="EOS213" s="125"/>
      <c r="EOT213" s="125"/>
      <c r="EOU213" s="125"/>
      <c r="EOV213" s="125"/>
      <c r="EOW213" s="125"/>
      <c r="EOX213" s="125"/>
      <c r="EOY213" s="125"/>
      <c r="EOZ213" s="125"/>
      <c r="EPA213" s="125"/>
      <c r="EPB213" s="125"/>
      <c r="EPC213" s="125"/>
      <c r="EPD213" s="125"/>
      <c r="EPE213" s="125"/>
      <c r="EPF213" s="125"/>
      <c r="EPG213" s="125"/>
      <c r="EPH213" s="125"/>
      <c r="EPI213" s="125"/>
      <c r="EPJ213" s="125"/>
      <c r="EPK213" s="125"/>
      <c r="EPL213" s="125"/>
      <c r="EPM213" s="432"/>
      <c r="EPN213" s="432"/>
      <c r="EPO213" s="125"/>
      <c r="EPP213" s="125"/>
      <c r="EPQ213" s="125"/>
      <c r="EPR213" s="125"/>
      <c r="EPS213" s="125"/>
      <c r="EPT213" s="125"/>
      <c r="EPU213" s="125"/>
      <c r="EPV213" s="125"/>
      <c r="EPW213" s="125"/>
      <c r="EPX213" s="125"/>
      <c r="EPY213" s="125"/>
      <c r="EPZ213" s="125"/>
      <c r="EQA213" s="125"/>
      <c r="EQB213" s="125"/>
      <c r="EQC213" s="125"/>
      <c r="EQD213" s="125"/>
      <c r="EQE213" s="125"/>
      <c r="EQF213" s="125"/>
      <c r="EQG213" s="125"/>
      <c r="EQH213" s="125"/>
      <c r="EQI213" s="125"/>
      <c r="EQJ213" s="125"/>
      <c r="EQK213" s="125"/>
      <c r="EQL213" s="125"/>
      <c r="EQM213" s="432"/>
      <c r="EQN213" s="432"/>
      <c r="EQO213" s="125"/>
      <c r="EQP213" s="125"/>
      <c r="EQQ213" s="125"/>
      <c r="EQR213" s="125"/>
      <c r="EQS213" s="125"/>
      <c r="EQT213" s="125"/>
      <c r="EQU213" s="125"/>
      <c r="EQV213" s="125"/>
      <c r="EQW213" s="125"/>
      <c r="EQX213" s="125"/>
      <c r="EQY213" s="125"/>
      <c r="EQZ213" s="125"/>
      <c r="ERA213" s="125"/>
      <c r="ERB213" s="125"/>
      <c r="ERC213" s="125"/>
      <c r="ERD213" s="125"/>
      <c r="ERE213" s="125"/>
      <c r="ERF213" s="125"/>
      <c r="ERG213" s="125"/>
      <c r="ERH213" s="125"/>
      <c r="ERI213" s="125"/>
      <c r="ERJ213" s="125"/>
      <c r="ERK213" s="125"/>
      <c r="ERL213" s="125"/>
      <c r="ERM213" s="432"/>
      <c r="ERN213" s="432"/>
      <c r="ERO213" s="125"/>
      <c r="ERP213" s="125"/>
      <c r="ERQ213" s="125"/>
      <c r="ERR213" s="125"/>
      <c r="ERS213" s="125"/>
      <c r="ERT213" s="125"/>
      <c r="ERU213" s="125"/>
      <c r="ERV213" s="125"/>
      <c r="ERW213" s="125"/>
      <c r="ERX213" s="125"/>
      <c r="ERY213" s="125"/>
      <c r="ERZ213" s="125"/>
      <c r="ESA213" s="125"/>
      <c r="ESB213" s="125"/>
      <c r="ESC213" s="125"/>
      <c r="ESD213" s="125"/>
      <c r="ESE213" s="125"/>
      <c r="ESF213" s="125"/>
      <c r="ESG213" s="125"/>
      <c r="ESH213" s="125"/>
      <c r="ESI213" s="125"/>
      <c r="ESJ213" s="125"/>
      <c r="ESK213" s="125"/>
      <c r="ESL213" s="125"/>
      <c r="ESM213" s="432"/>
      <c r="ESN213" s="432"/>
      <c r="ESO213" s="125"/>
      <c r="ESP213" s="125"/>
      <c r="ESQ213" s="125"/>
      <c r="ESR213" s="125"/>
      <c r="ESS213" s="125"/>
      <c r="EST213" s="125"/>
      <c r="ESU213" s="125"/>
      <c r="ESV213" s="125"/>
      <c r="ESW213" s="125"/>
      <c r="ESX213" s="125"/>
      <c r="ESY213" s="125"/>
      <c r="ESZ213" s="125"/>
      <c r="ETA213" s="125"/>
      <c r="ETB213" s="125"/>
      <c r="ETC213" s="125"/>
      <c r="ETD213" s="125"/>
      <c r="ETE213" s="125"/>
      <c r="ETF213" s="125"/>
      <c r="ETG213" s="125"/>
      <c r="ETH213" s="125"/>
      <c r="ETI213" s="125"/>
      <c r="ETJ213" s="125"/>
      <c r="ETK213" s="125"/>
      <c r="ETL213" s="125"/>
      <c r="ETM213" s="432"/>
      <c r="ETN213" s="432"/>
      <c r="ETO213" s="125"/>
      <c r="ETP213" s="125"/>
      <c r="ETQ213" s="125"/>
      <c r="ETR213" s="125"/>
      <c r="ETS213" s="125"/>
      <c r="ETT213" s="125"/>
      <c r="ETU213" s="125"/>
      <c r="ETV213" s="125"/>
      <c r="ETW213" s="125"/>
      <c r="ETX213" s="125"/>
      <c r="ETY213" s="125"/>
      <c r="ETZ213" s="125"/>
      <c r="EUA213" s="125"/>
      <c r="EUB213" s="125"/>
      <c r="EUC213" s="125"/>
      <c r="EUD213" s="125"/>
      <c r="EUE213" s="125"/>
      <c r="EUF213" s="125"/>
      <c r="EUG213" s="125"/>
      <c r="EUH213" s="125"/>
      <c r="EUI213" s="125"/>
      <c r="EUJ213" s="125"/>
      <c r="EUK213" s="125"/>
      <c r="EUL213" s="125"/>
      <c r="EUM213" s="432"/>
      <c r="EUN213" s="432"/>
      <c r="EUO213" s="125"/>
      <c r="EUP213" s="125"/>
      <c r="EUQ213" s="125"/>
      <c r="EUR213" s="125"/>
      <c r="EUS213" s="125"/>
      <c r="EUT213" s="125"/>
      <c r="EUU213" s="125"/>
      <c r="EUV213" s="125"/>
      <c r="EUW213" s="125"/>
      <c r="EUX213" s="125"/>
      <c r="EUY213" s="125"/>
      <c r="EUZ213" s="125"/>
      <c r="EVA213" s="125"/>
      <c r="EVB213" s="125"/>
      <c r="EVC213" s="125"/>
      <c r="EVD213" s="125"/>
      <c r="EVE213" s="125"/>
      <c r="EVF213" s="125"/>
      <c r="EVG213" s="125"/>
      <c r="EVH213" s="125"/>
      <c r="EVI213" s="125"/>
      <c r="EVJ213" s="125"/>
      <c r="EVK213" s="125"/>
      <c r="EVL213" s="125"/>
      <c r="EVM213" s="432"/>
      <c r="EVN213" s="432"/>
      <c r="EVO213" s="125"/>
      <c r="EVP213" s="125"/>
      <c r="EVQ213" s="125"/>
      <c r="EVR213" s="125"/>
      <c r="EVS213" s="125"/>
      <c r="EVT213" s="125"/>
      <c r="EVU213" s="125"/>
      <c r="EVV213" s="125"/>
      <c r="EVW213" s="125"/>
      <c r="EVX213" s="125"/>
      <c r="EVY213" s="125"/>
      <c r="EVZ213" s="125"/>
      <c r="EWA213" s="125"/>
      <c r="EWB213" s="125"/>
      <c r="EWC213" s="125"/>
      <c r="EWD213" s="125"/>
      <c r="EWE213" s="125"/>
      <c r="EWF213" s="125"/>
      <c r="EWG213" s="125"/>
      <c r="EWH213" s="125"/>
      <c r="EWI213" s="125"/>
      <c r="EWJ213" s="125"/>
      <c r="EWK213" s="125"/>
      <c r="EWL213" s="125"/>
      <c r="EWM213" s="432"/>
      <c r="EWN213" s="432"/>
      <c r="EWO213" s="125"/>
      <c r="EWP213" s="125"/>
      <c r="EWQ213" s="125"/>
      <c r="EWR213" s="125"/>
      <c r="EWS213" s="125"/>
      <c r="EWT213" s="125"/>
      <c r="EWU213" s="125"/>
      <c r="EWV213" s="125"/>
      <c r="EWW213" s="125"/>
      <c r="EWX213" s="125"/>
      <c r="EWY213" s="125"/>
      <c r="EWZ213" s="125"/>
      <c r="EXA213" s="125"/>
      <c r="EXB213" s="125"/>
      <c r="EXC213" s="125"/>
      <c r="EXD213" s="125"/>
      <c r="EXE213" s="125"/>
      <c r="EXF213" s="125"/>
      <c r="EXG213" s="125"/>
      <c r="EXH213" s="125"/>
      <c r="EXI213" s="125"/>
      <c r="EXJ213" s="125"/>
      <c r="EXK213" s="125"/>
      <c r="EXL213" s="125"/>
      <c r="EXM213" s="432"/>
      <c r="EXN213" s="432"/>
      <c r="EXO213" s="125"/>
      <c r="EXP213" s="125"/>
      <c r="EXQ213" s="125"/>
      <c r="EXR213" s="125"/>
      <c r="EXS213" s="125"/>
      <c r="EXT213" s="125"/>
      <c r="EXU213" s="125"/>
      <c r="EXV213" s="125"/>
      <c r="EXW213" s="125"/>
      <c r="EXX213" s="125"/>
      <c r="EXY213" s="125"/>
      <c r="EXZ213" s="125"/>
      <c r="EYA213" s="125"/>
      <c r="EYB213" s="125"/>
      <c r="EYC213" s="125"/>
      <c r="EYD213" s="125"/>
      <c r="EYE213" s="125"/>
      <c r="EYF213" s="125"/>
      <c r="EYG213" s="125"/>
      <c r="EYH213" s="125"/>
      <c r="EYI213" s="125"/>
      <c r="EYJ213" s="125"/>
      <c r="EYK213" s="125"/>
      <c r="EYL213" s="125"/>
      <c r="EYM213" s="432"/>
      <c r="EYN213" s="432"/>
      <c r="EYO213" s="125"/>
      <c r="EYP213" s="125"/>
      <c r="EYQ213" s="125"/>
      <c r="EYR213" s="125"/>
      <c r="EYS213" s="125"/>
      <c r="EYT213" s="125"/>
      <c r="EYU213" s="125"/>
      <c r="EYV213" s="125"/>
      <c r="EYW213" s="125"/>
      <c r="EYX213" s="125"/>
      <c r="EYY213" s="125"/>
      <c r="EYZ213" s="125"/>
      <c r="EZA213" s="125"/>
      <c r="EZB213" s="125"/>
      <c r="EZC213" s="125"/>
      <c r="EZD213" s="125"/>
      <c r="EZE213" s="125"/>
      <c r="EZF213" s="125"/>
      <c r="EZG213" s="125"/>
      <c r="EZH213" s="125"/>
      <c r="EZI213" s="125"/>
      <c r="EZJ213" s="125"/>
      <c r="EZK213" s="125"/>
      <c r="EZL213" s="125"/>
      <c r="EZM213" s="432"/>
      <c r="EZN213" s="432"/>
      <c r="EZO213" s="125"/>
      <c r="EZP213" s="125"/>
      <c r="EZQ213" s="125"/>
      <c r="EZR213" s="125"/>
      <c r="EZS213" s="125"/>
      <c r="EZT213" s="125"/>
      <c r="EZU213" s="125"/>
      <c r="EZV213" s="125"/>
      <c r="EZW213" s="125"/>
      <c r="EZX213" s="125"/>
      <c r="EZY213" s="125"/>
      <c r="EZZ213" s="125"/>
      <c r="FAA213" s="125"/>
      <c r="FAB213" s="125"/>
      <c r="FAC213" s="125"/>
      <c r="FAD213" s="125"/>
      <c r="FAE213" s="125"/>
      <c r="FAF213" s="125"/>
      <c r="FAG213" s="125"/>
      <c r="FAH213" s="125"/>
      <c r="FAI213" s="125"/>
      <c r="FAJ213" s="125"/>
      <c r="FAK213" s="125"/>
      <c r="FAL213" s="125"/>
      <c r="FAM213" s="432"/>
      <c r="FAN213" s="432"/>
      <c r="FAO213" s="125"/>
      <c r="FAP213" s="125"/>
      <c r="FAQ213" s="125"/>
      <c r="FAR213" s="125"/>
      <c r="FAS213" s="125"/>
      <c r="FAT213" s="125"/>
      <c r="FAU213" s="125"/>
      <c r="FAV213" s="125"/>
      <c r="FAW213" s="125"/>
      <c r="FAX213" s="125"/>
      <c r="FAY213" s="125"/>
      <c r="FAZ213" s="125"/>
      <c r="FBA213" s="125"/>
      <c r="FBB213" s="125"/>
      <c r="FBC213" s="125"/>
      <c r="FBD213" s="125"/>
      <c r="FBE213" s="125"/>
      <c r="FBF213" s="125"/>
      <c r="FBG213" s="125"/>
      <c r="FBH213" s="125"/>
      <c r="FBI213" s="125"/>
      <c r="FBJ213" s="125"/>
      <c r="FBK213" s="125"/>
      <c r="FBL213" s="125"/>
      <c r="FBM213" s="432"/>
      <c r="FBN213" s="432"/>
      <c r="FBO213" s="125"/>
      <c r="FBP213" s="125"/>
      <c r="FBQ213" s="125"/>
      <c r="FBR213" s="125"/>
      <c r="FBS213" s="125"/>
      <c r="FBT213" s="125"/>
      <c r="FBU213" s="125"/>
      <c r="FBV213" s="125"/>
      <c r="FBW213" s="125"/>
      <c r="FBX213" s="125"/>
      <c r="FBY213" s="125"/>
      <c r="FBZ213" s="125"/>
      <c r="FCA213" s="125"/>
      <c r="FCB213" s="125"/>
      <c r="FCC213" s="125"/>
      <c r="FCD213" s="125"/>
      <c r="FCE213" s="125"/>
      <c r="FCF213" s="125"/>
      <c r="FCG213" s="125"/>
      <c r="FCH213" s="125"/>
      <c r="FCI213" s="125"/>
      <c r="FCJ213" s="125"/>
      <c r="FCK213" s="125"/>
      <c r="FCL213" s="125"/>
      <c r="FCM213" s="432"/>
      <c r="FCN213" s="432"/>
      <c r="FCO213" s="125"/>
      <c r="FCP213" s="125"/>
      <c r="FCQ213" s="125"/>
      <c r="FCR213" s="125"/>
      <c r="FCS213" s="125"/>
      <c r="FCT213" s="125"/>
      <c r="FCU213" s="125"/>
      <c r="FCV213" s="125"/>
      <c r="FCW213" s="125"/>
      <c r="FCX213" s="125"/>
      <c r="FCY213" s="125"/>
      <c r="FCZ213" s="125"/>
      <c r="FDA213" s="125"/>
      <c r="FDB213" s="125"/>
      <c r="FDC213" s="125"/>
      <c r="FDD213" s="125"/>
      <c r="FDE213" s="125"/>
      <c r="FDF213" s="125"/>
      <c r="FDG213" s="125"/>
      <c r="FDH213" s="125"/>
      <c r="FDI213" s="125"/>
      <c r="FDJ213" s="125"/>
      <c r="FDK213" s="125"/>
      <c r="FDL213" s="125"/>
      <c r="FDM213" s="432"/>
      <c r="FDN213" s="432"/>
      <c r="FDO213" s="125"/>
      <c r="FDP213" s="125"/>
      <c r="FDQ213" s="125"/>
      <c r="FDR213" s="125"/>
      <c r="FDS213" s="125"/>
      <c r="FDT213" s="125"/>
      <c r="FDU213" s="125"/>
      <c r="FDV213" s="125"/>
      <c r="FDW213" s="125"/>
      <c r="FDX213" s="125"/>
      <c r="FDY213" s="125"/>
      <c r="FDZ213" s="125"/>
      <c r="FEA213" s="125"/>
      <c r="FEB213" s="125"/>
      <c r="FEC213" s="125"/>
      <c r="FED213" s="125"/>
      <c r="FEE213" s="125"/>
      <c r="FEF213" s="125"/>
      <c r="FEG213" s="125"/>
      <c r="FEH213" s="125"/>
      <c r="FEI213" s="125"/>
      <c r="FEJ213" s="125"/>
      <c r="FEK213" s="125"/>
      <c r="FEL213" s="125"/>
      <c r="FEM213" s="432"/>
      <c r="FEN213" s="432"/>
      <c r="FEO213" s="125"/>
      <c r="FEP213" s="125"/>
      <c r="FEQ213" s="125"/>
      <c r="FER213" s="125"/>
      <c r="FES213" s="125"/>
      <c r="FET213" s="125"/>
      <c r="FEU213" s="125"/>
      <c r="FEV213" s="125"/>
      <c r="FEW213" s="125"/>
      <c r="FEX213" s="125"/>
      <c r="FEY213" s="125"/>
      <c r="FEZ213" s="125"/>
      <c r="FFA213" s="125"/>
      <c r="FFB213" s="125"/>
      <c r="FFC213" s="125"/>
      <c r="FFD213" s="125"/>
      <c r="FFE213" s="125"/>
      <c r="FFF213" s="125"/>
      <c r="FFG213" s="125"/>
      <c r="FFH213" s="125"/>
      <c r="FFI213" s="125"/>
      <c r="FFJ213" s="125"/>
      <c r="FFK213" s="125"/>
      <c r="FFL213" s="125"/>
      <c r="FFM213" s="432"/>
      <c r="FFN213" s="432"/>
      <c r="FFO213" s="125"/>
      <c r="FFP213" s="125"/>
      <c r="FFQ213" s="125"/>
      <c r="FFR213" s="125"/>
      <c r="FFS213" s="125"/>
      <c r="FFT213" s="125"/>
      <c r="FFU213" s="125"/>
      <c r="FFV213" s="125"/>
      <c r="FFW213" s="125"/>
      <c r="FFX213" s="125"/>
      <c r="FFY213" s="125"/>
      <c r="FFZ213" s="125"/>
      <c r="FGA213" s="125"/>
      <c r="FGB213" s="125"/>
      <c r="FGC213" s="125"/>
      <c r="FGD213" s="125"/>
      <c r="FGE213" s="125"/>
      <c r="FGF213" s="125"/>
      <c r="FGG213" s="125"/>
      <c r="FGH213" s="125"/>
      <c r="FGI213" s="125"/>
      <c r="FGJ213" s="125"/>
      <c r="FGK213" s="125"/>
      <c r="FGL213" s="125"/>
      <c r="FGM213" s="432"/>
      <c r="FGN213" s="432"/>
      <c r="FGO213" s="125"/>
      <c r="FGP213" s="125"/>
      <c r="FGQ213" s="125"/>
      <c r="FGR213" s="125"/>
      <c r="FGS213" s="125"/>
      <c r="FGT213" s="125"/>
      <c r="FGU213" s="125"/>
      <c r="FGV213" s="125"/>
      <c r="FGW213" s="125"/>
      <c r="FGX213" s="125"/>
      <c r="FGY213" s="125"/>
      <c r="FGZ213" s="125"/>
      <c r="FHA213" s="125"/>
      <c r="FHB213" s="125"/>
      <c r="FHC213" s="125"/>
      <c r="FHD213" s="125"/>
      <c r="FHE213" s="125"/>
      <c r="FHF213" s="125"/>
      <c r="FHG213" s="125"/>
      <c r="FHH213" s="125"/>
      <c r="FHI213" s="125"/>
      <c r="FHJ213" s="125"/>
      <c r="FHK213" s="125"/>
      <c r="FHL213" s="125"/>
      <c r="FHM213" s="432"/>
      <c r="FHN213" s="432"/>
      <c r="FHO213" s="125"/>
      <c r="FHP213" s="125"/>
      <c r="FHQ213" s="125"/>
      <c r="FHR213" s="125"/>
      <c r="FHS213" s="125"/>
      <c r="FHT213" s="125"/>
      <c r="FHU213" s="125"/>
      <c r="FHV213" s="125"/>
      <c r="FHW213" s="125"/>
      <c r="FHX213" s="125"/>
      <c r="FHY213" s="125"/>
      <c r="FHZ213" s="125"/>
      <c r="FIA213" s="125"/>
      <c r="FIB213" s="125"/>
      <c r="FIC213" s="125"/>
      <c r="FID213" s="125"/>
      <c r="FIE213" s="125"/>
      <c r="FIF213" s="125"/>
      <c r="FIG213" s="125"/>
      <c r="FIH213" s="125"/>
      <c r="FII213" s="125"/>
      <c r="FIJ213" s="125"/>
      <c r="FIK213" s="125"/>
      <c r="FIL213" s="125"/>
      <c r="FIM213" s="432"/>
      <c r="FIN213" s="432"/>
      <c r="FIO213" s="125"/>
      <c r="FIP213" s="125"/>
      <c r="FIQ213" s="125"/>
      <c r="FIR213" s="125"/>
      <c r="FIS213" s="125"/>
      <c r="FIT213" s="125"/>
      <c r="FIU213" s="125"/>
      <c r="FIV213" s="125"/>
      <c r="FIW213" s="125"/>
      <c r="FIX213" s="125"/>
      <c r="FIY213" s="125"/>
      <c r="FIZ213" s="125"/>
      <c r="FJA213" s="125"/>
      <c r="FJB213" s="125"/>
      <c r="FJC213" s="125"/>
      <c r="FJD213" s="125"/>
      <c r="FJE213" s="125"/>
      <c r="FJF213" s="125"/>
      <c r="FJG213" s="125"/>
      <c r="FJH213" s="125"/>
      <c r="FJI213" s="125"/>
      <c r="FJJ213" s="125"/>
      <c r="FJK213" s="125"/>
      <c r="FJL213" s="125"/>
      <c r="FJM213" s="432"/>
      <c r="FJN213" s="432"/>
      <c r="FJO213" s="125"/>
      <c r="FJP213" s="125"/>
      <c r="FJQ213" s="125"/>
      <c r="FJR213" s="125"/>
      <c r="FJS213" s="125"/>
      <c r="FJT213" s="125"/>
      <c r="FJU213" s="125"/>
      <c r="FJV213" s="125"/>
      <c r="FJW213" s="125"/>
      <c r="FJX213" s="125"/>
      <c r="FJY213" s="125"/>
      <c r="FJZ213" s="125"/>
      <c r="FKA213" s="125"/>
      <c r="FKB213" s="125"/>
      <c r="FKC213" s="125"/>
      <c r="FKD213" s="125"/>
      <c r="FKE213" s="125"/>
      <c r="FKF213" s="125"/>
      <c r="FKG213" s="125"/>
      <c r="FKH213" s="125"/>
      <c r="FKI213" s="125"/>
      <c r="FKJ213" s="125"/>
      <c r="FKK213" s="125"/>
      <c r="FKL213" s="125"/>
      <c r="FKM213" s="432"/>
      <c r="FKN213" s="432"/>
      <c r="FKO213" s="125"/>
      <c r="FKP213" s="125"/>
      <c r="FKQ213" s="125"/>
      <c r="FKR213" s="125"/>
      <c r="FKS213" s="125"/>
      <c r="FKT213" s="125"/>
      <c r="FKU213" s="125"/>
      <c r="FKV213" s="125"/>
      <c r="FKW213" s="125"/>
      <c r="FKX213" s="125"/>
      <c r="FKY213" s="125"/>
      <c r="FKZ213" s="125"/>
      <c r="FLA213" s="125"/>
      <c r="FLB213" s="125"/>
      <c r="FLC213" s="125"/>
      <c r="FLD213" s="125"/>
      <c r="FLE213" s="125"/>
      <c r="FLF213" s="125"/>
      <c r="FLG213" s="125"/>
      <c r="FLH213" s="125"/>
      <c r="FLI213" s="125"/>
      <c r="FLJ213" s="125"/>
      <c r="FLK213" s="125"/>
      <c r="FLL213" s="125"/>
      <c r="FLM213" s="432"/>
      <c r="FLN213" s="432"/>
      <c r="FLO213" s="125"/>
      <c r="FLP213" s="125"/>
      <c r="FLQ213" s="125"/>
      <c r="FLR213" s="125"/>
      <c r="FLS213" s="125"/>
      <c r="FLT213" s="125"/>
      <c r="FLU213" s="125"/>
      <c r="FLV213" s="125"/>
      <c r="FLW213" s="125"/>
      <c r="FLX213" s="125"/>
      <c r="FLY213" s="125"/>
      <c r="FLZ213" s="125"/>
      <c r="FMA213" s="125"/>
      <c r="FMB213" s="125"/>
      <c r="FMC213" s="125"/>
      <c r="FMD213" s="125"/>
      <c r="FME213" s="125"/>
      <c r="FMF213" s="125"/>
      <c r="FMG213" s="125"/>
      <c r="FMH213" s="125"/>
      <c r="FMI213" s="125"/>
      <c r="FMJ213" s="125"/>
      <c r="FMK213" s="125"/>
      <c r="FML213" s="125"/>
      <c r="FMM213" s="432"/>
      <c r="FMN213" s="432"/>
      <c r="FMO213" s="125"/>
      <c r="FMP213" s="125"/>
      <c r="FMQ213" s="125"/>
      <c r="FMR213" s="125"/>
      <c r="FMS213" s="125"/>
      <c r="FMT213" s="125"/>
      <c r="FMU213" s="125"/>
      <c r="FMV213" s="125"/>
      <c r="FMW213" s="125"/>
      <c r="FMX213" s="125"/>
      <c r="FMY213" s="125"/>
      <c r="FMZ213" s="125"/>
      <c r="FNA213" s="125"/>
      <c r="FNB213" s="125"/>
      <c r="FNC213" s="125"/>
      <c r="FND213" s="125"/>
      <c r="FNE213" s="125"/>
      <c r="FNF213" s="125"/>
      <c r="FNG213" s="125"/>
      <c r="FNH213" s="125"/>
      <c r="FNI213" s="125"/>
      <c r="FNJ213" s="125"/>
      <c r="FNK213" s="125"/>
      <c r="FNL213" s="125"/>
      <c r="FNM213" s="432"/>
      <c r="FNN213" s="432"/>
      <c r="FNO213" s="125"/>
      <c r="FNP213" s="125"/>
      <c r="FNQ213" s="125"/>
      <c r="FNR213" s="125"/>
      <c r="FNS213" s="125"/>
      <c r="FNT213" s="125"/>
      <c r="FNU213" s="125"/>
      <c r="FNV213" s="125"/>
      <c r="FNW213" s="125"/>
      <c r="FNX213" s="125"/>
      <c r="FNY213" s="125"/>
      <c r="FNZ213" s="125"/>
      <c r="FOA213" s="125"/>
      <c r="FOB213" s="125"/>
      <c r="FOC213" s="125"/>
      <c r="FOD213" s="125"/>
      <c r="FOE213" s="125"/>
      <c r="FOF213" s="125"/>
      <c r="FOG213" s="125"/>
      <c r="FOH213" s="125"/>
      <c r="FOI213" s="125"/>
      <c r="FOJ213" s="125"/>
      <c r="FOK213" s="125"/>
      <c r="FOL213" s="125"/>
      <c r="FOM213" s="432"/>
      <c r="FON213" s="432"/>
      <c r="FOO213" s="125"/>
      <c r="FOP213" s="125"/>
      <c r="FOQ213" s="125"/>
      <c r="FOR213" s="125"/>
      <c r="FOS213" s="125"/>
      <c r="FOT213" s="125"/>
      <c r="FOU213" s="125"/>
      <c r="FOV213" s="125"/>
      <c r="FOW213" s="125"/>
      <c r="FOX213" s="125"/>
      <c r="FOY213" s="125"/>
      <c r="FOZ213" s="125"/>
      <c r="FPA213" s="125"/>
      <c r="FPB213" s="125"/>
      <c r="FPC213" s="125"/>
      <c r="FPD213" s="125"/>
      <c r="FPE213" s="125"/>
      <c r="FPF213" s="125"/>
      <c r="FPG213" s="125"/>
      <c r="FPH213" s="125"/>
      <c r="FPI213" s="125"/>
      <c r="FPJ213" s="125"/>
      <c r="FPK213" s="125"/>
      <c r="FPL213" s="125"/>
      <c r="FPM213" s="432"/>
      <c r="FPN213" s="432"/>
      <c r="FPO213" s="125"/>
      <c r="FPP213" s="125"/>
      <c r="FPQ213" s="125"/>
      <c r="FPR213" s="125"/>
      <c r="FPS213" s="125"/>
      <c r="FPT213" s="125"/>
      <c r="FPU213" s="125"/>
      <c r="FPV213" s="125"/>
      <c r="FPW213" s="125"/>
      <c r="FPX213" s="125"/>
      <c r="FPY213" s="125"/>
      <c r="FPZ213" s="125"/>
      <c r="FQA213" s="125"/>
      <c r="FQB213" s="125"/>
      <c r="FQC213" s="125"/>
      <c r="FQD213" s="125"/>
      <c r="FQE213" s="125"/>
      <c r="FQF213" s="125"/>
      <c r="FQG213" s="125"/>
      <c r="FQH213" s="125"/>
      <c r="FQI213" s="125"/>
      <c r="FQJ213" s="125"/>
      <c r="FQK213" s="125"/>
      <c r="FQL213" s="125"/>
      <c r="FQM213" s="432"/>
      <c r="FQN213" s="432"/>
      <c r="FQO213" s="125"/>
      <c r="FQP213" s="125"/>
      <c r="FQQ213" s="125"/>
      <c r="FQR213" s="125"/>
      <c r="FQS213" s="125"/>
      <c r="FQT213" s="125"/>
      <c r="FQU213" s="125"/>
      <c r="FQV213" s="125"/>
      <c r="FQW213" s="125"/>
      <c r="FQX213" s="125"/>
      <c r="FQY213" s="125"/>
      <c r="FQZ213" s="125"/>
      <c r="FRA213" s="125"/>
      <c r="FRB213" s="125"/>
      <c r="FRC213" s="125"/>
      <c r="FRD213" s="125"/>
      <c r="FRE213" s="125"/>
      <c r="FRF213" s="125"/>
      <c r="FRG213" s="125"/>
      <c r="FRH213" s="125"/>
      <c r="FRI213" s="125"/>
      <c r="FRJ213" s="125"/>
      <c r="FRK213" s="125"/>
      <c r="FRL213" s="125"/>
      <c r="FRM213" s="432"/>
      <c r="FRN213" s="432"/>
      <c r="FRO213" s="125"/>
      <c r="FRP213" s="125"/>
      <c r="FRQ213" s="125"/>
      <c r="FRR213" s="125"/>
      <c r="FRS213" s="125"/>
      <c r="FRT213" s="125"/>
      <c r="FRU213" s="125"/>
      <c r="FRV213" s="125"/>
      <c r="FRW213" s="125"/>
      <c r="FRX213" s="125"/>
      <c r="FRY213" s="125"/>
      <c r="FRZ213" s="125"/>
      <c r="FSA213" s="125"/>
      <c r="FSB213" s="125"/>
      <c r="FSC213" s="125"/>
      <c r="FSD213" s="125"/>
      <c r="FSE213" s="125"/>
      <c r="FSF213" s="125"/>
      <c r="FSG213" s="125"/>
      <c r="FSH213" s="125"/>
      <c r="FSI213" s="125"/>
      <c r="FSJ213" s="125"/>
      <c r="FSK213" s="125"/>
      <c r="FSL213" s="125"/>
      <c r="FSM213" s="432"/>
      <c r="FSN213" s="432"/>
      <c r="FSO213" s="125"/>
      <c r="FSP213" s="125"/>
      <c r="FSQ213" s="125"/>
      <c r="FSR213" s="125"/>
      <c r="FSS213" s="125"/>
      <c r="FST213" s="125"/>
      <c r="FSU213" s="125"/>
      <c r="FSV213" s="125"/>
      <c r="FSW213" s="125"/>
      <c r="FSX213" s="125"/>
      <c r="FSY213" s="125"/>
      <c r="FSZ213" s="125"/>
      <c r="FTA213" s="125"/>
      <c r="FTB213" s="125"/>
      <c r="FTC213" s="125"/>
      <c r="FTD213" s="125"/>
      <c r="FTE213" s="125"/>
      <c r="FTF213" s="125"/>
      <c r="FTG213" s="125"/>
      <c r="FTH213" s="125"/>
      <c r="FTI213" s="125"/>
      <c r="FTJ213" s="125"/>
      <c r="FTK213" s="125"/>
      <c r="FTL213" s="125"/>
      <c r="FTM213" s="432"/>
      <c r="FTN213" s="432"/>
      <c r="FTO213" s="125"/>
      <c r="FTP213" s="125"/>
      <c r="FTQ213" s="125"/>
      <c r="FTR213" s="125"/>
      <c r="FTS213" s="125"/>
      <c r="FTT213" s="125"/>
      <c r="FTU213" s="125"/>
      <c r="FTV213" s="125"/>
      <c r="FTW213" s="125"/>
      <c r="FTX213" s="125"/>
      <c r="FTY213" s="125"/>
      <c r="FTZ213" s="125"/>
      <c r="FUA213" s="125"/>
      <c r="FUB213" s="125"/>
      <c r="FUC213" s="125"/>
      <c r="FUD213" s="125"/>
      <c r="FUE213" s="125"/>
      <c r="FUF213" s="125"/>
      <c r="FUG213" s="125"/>
      <c r="FUH213" s="125"/>
      <c r="FUI213" s="125"/>
      <c r="FUJ213" s="125"/>
      <c r="FUK213" s="125"/>
      <c r="FUL213" s="125"/>
      <c r="FUM213" s="432"/>
      <c r="FUN213" s="432"/>
      <c r="FUO213" s="125"/>
      <c r="FUP213" s="125"/>
      <c r="FUQ213" s="125"/>
      <c r="FUR213" s="125"/>
      <c r="FUS213" s="125"/>
      <c r="FUT213" s="125"/>
      <c r="FUU213" s="125"/>
      <c r="FUV213" s="125"/>
      <c r="FUW213" s="125"/>
      <c r="FUX213" s="125"/>
      <c r="FUY213" s="125"/>
      <c r="FUZ213" s="125"/>
      <c r="FVA213" s="125"/>
      <c r="FVB213" s="125"/>
      <c r="FVC213" s="125"/>
      <c r="FVD213" s="125"/>
      <c r="FVE213" s="125"/>
      <c r="FVF213" s="125"/>
      <c r="FVG213" s="125"/>
      <c r="FVH213" s="125"/>
      <c r="FVI213" s="125"/>
      <c r="FVJ213" s="125"/>
      <c r="FVK213" s="125"/>
      <c r="FVL213" s="125"/>
      <c r="FVM213" s="432"/>
      <c r="FVN213" s="432"/>
      <c r="FVO213" s="125"/>
      <c r="FVP213" s="125"/>
      <c r="FVQ213" s="125"/>
      <c r="FVR213" s="125"/>
      <c r="FVS213" s="125"/>
      <c r="FVT213" s="125"/>
      <c r="FVU213" s="125"/>
      <c r="FVV213" s="125"/>
      <c r="FVW213" s="125"/>
      <c r="FVX213" s="125"/>
      <c r="FVY213" s="125"/>
      <c r="FVZ213" s="125"/>
      <c r="FWA213" s="125"/>
      <c r="FWB213" s="125"/>
      <c r="FWC213" s="125"/>
      <c r="FWD213" s="125"/>
      <c r="FWE213" s="125"/>
      <c r="FWF213" s="125"/>
      <c r="FWG213" s="125"/>
      <c r="FWH213" s="125"/>
      <c r="FWI213" s="125"/>
      <c r="FWJ213" s="125"/>
      <c r="FWK213" s="125"/>
      <c r="FWL213" s="125"/>
      <c r="FWM213" s="432"/>
      <c r="FWN213" s="432"/>
      <c r="FWO213" s="125"/>
      <c r="FWP213" s="125"/>
      <c r="FWQ213" s="125"/>
      <c r="FWR213" s="125"/>
      <c r="FWS213" s="125"/>
      <c r="FWT213" s="125"/>
      <c r="FWU213" s="125"/>
      <c r="FWV213" s="125"/>
      <c r="FWW213" s="125"/>
      <c r="FWX213" s="125"/>
      <c r="FWY213" s="125"/>
      <c r="FWZ213" s="125"/>
      <c r="FXA213" s="125"/>
      <c r="FXB213" s="125"/>
      <c r="FXC213" s="125"/>
      <c r="FXD213" s="125"/>
      <c r="FXE213" s="125"/>
      <c r="FXF213" s="125"/>
      <c r="FXG213" s="125"/>
      <c r="FXH213" s="125"/>
      <c r="FXI213" s="125"/>
      <c r="FXJ213" s="125"/>
      <c r="FXK213" s="125"/>
      <c r="FXL213" s="125"/>
      <c r="FXM213" s="432"/>
      <c r="FXN213" s="432"/>
      <c r="FXO213" s="125"/>
      <c r="FXP213" s="125"/>
      <c r="FXQ213" s="125"/>
      <c r="FXR213" s="125"/>
      <c r="FXS213" s="125"/>
      <c r="FXT213" s="125"/>
      <c r="FXU213" s="125"/>
      <c r="FXV213" s="125"/>
      <c r="FXW213" s="125"/>
      <c r="FXX213" s="125"/>
      <c r="FXY213" s="125"/>
      <c r="FXZ213" s="125"/>
      <c r="FYA213" s="125"/>
      <c r="FYB213" s="125"/>
      <c r="FYC213" s="125"/>
      <c r="FYD213" s="125"/>
      <c r="FYE213" s="125"/>
      <c r="FYF213" s="125"/>
      <c r="FYG213" s="125"/>
      <c r="FYH213" s="125"/>
      <c r="FYI213" s="125"/>
      <c r="FYJ213" s="125"/>
      <c r="FYK213" s="125"/>
      <c r="FYL213" s="125"/>
      <c r="FYM213" s="432"/>
      <c r="FYN213" s="432"/>
      <c r="FYO213" s="125"/>
      <c r="FYP213" s="125"/>
      <c r="FYQ213" s="125"/>
      <c r="FYR213" s="125"/>
      <c r="FYS213" s="125"/>
      <c r="FYT213" s="125"/>
      <c r="FYU213" s="125"/>
      <c r="FYV213" s="125"/>
      <c r="FYW213" s="125"/>
      <c r="FYX213" s="125"/>
      <c r="FYY213" s="125"/>
      <c r="FYZ213" s="125"/>
      <c r="FZA213" s="125"/>
      <c r="FZB213" s="125"/>
      <c r="FZC213" s="125"/>
      <c r="FZD213" s="125"/>
      <c r="FZE213" s="125"/>
      <c r="FZF213" s="125"/>
      <c r="FZG213" s="125"/>
      <c r="FZH213" s="125"/>
      <c r="FZI213" s="125"/>
      <c r="FZJ213" s="125"/>
      <c r="FZK213" s="125"/>
      <c r="FZL213" s="125"/>
      <c r="FZM213" s="432"/>
      <c r="FZN213" s="432"/>
      <c r="FZO213" s="125"/>
      <c r="FZP213" s="125"/>
      <c r="FZQ213" s="125"/>
      <c r="FZR213" s="125"/>
      <c r="FZS213" s="125"/>
      <c r="FZT213" s="125"/>
      <c r="FZU213" s="125"/>
      <c r="FZV213" s="125"/>
      <c r="FZW213" s="125"/>
      <c r="FZX213" s="125"/>
      <c r="FZY213" s="125"/>
      <c r="FZZ213" s="125"/>
      <c r="GAA213" s="125"/>
      <c r="GAB213" s="125"/>
      <c r="GAC213" s="125"/>
      <c r="GAD213" s="125"/>
      <c r="GAE213" s="125"/>
      <c r="GAF213" s="125"/>
      <c r="GAG213" s="125"/>
      <c r="GAH213" s="125"/>
      <c r="GAI213" s="125"/>
      <c r="GAJ213" s="125"/>
      <c r="GAK213" s="125"/>
      <c r="GAL213" s="125"/>
      <c r="GAM213" s="432"/>
      <c r="GAN213" s="432"/>
      <c r="GAO213" s="125"/>
      <c r="GAP213" s="125"/>
      <c r="GAQ213" s="125"/>
      <c r="GAR213" s="125"/>
      <c r="GAS213" s="125"/>
      <c r="GAT213" s="125"/>
      <c r="GAU213" s="125"/>
      <c r="GAV213" s="125"/>
      <c r="GAW213" s="125"/>
      <c r="GAX213" s="125"/>
      <c r="GAY213" s="125"/>
      <c r="GAZ213" s="125"/>
      <c r="GBA213" s="125"/>
      <c r="GBB213" s="125"/>
      <c r="GBC213" s="125"/>
      <c r="GBD213" s="125"/>
      <c r="GBE213" s="125"/>
      <c r="GBF213" s="125"/>
      <c r="GBG213" s="125"/>
      <c r="GBH213" s="125"/>
      <c r="GBI213" s="125"/>
      <c r="GBJ213" s="125"/>
      <c r="GBK213" s="125"/>
      <c r="GBL213" s="125"/>
      <c r="GBM213" s="432"/>
      <c r="GBN213" s="432"/>
      <c r="GBO213" s="125"/>
      <c r="GBP213" s="125"/>
      <c r="GBQ213" s="125"/>
      <c r="GBR213" s="125"/>
      <c r="GBS213" s="125"/>
      <c r="GBT213" s="125"/>
      <c r="GBU213" s="125"/>
      <c r="GBV213" s="125"/>
      <c r="GBW213" s="125"/>
      <c r="GBX213" s="125"/>
      <c r="GBY213" s="125"/>
      <c r="GBZ213" s="125"/>
      <c r="GCA213" s="125"/>
      <c r="GCB213" s="125"/>
      <c r="GCC213" s="125"/>
      <c r="GCD213" s="125"/>
      <c r="GCE213" s="125"/>
      <c r="GCF213" s="125"/>
      <c r="GCG213" s="125"/>
      <c r="GCH213" s="125"/>
      <c r="GCI213" s="125"/>
      <c r="GCJ213" s="125"/>
      <c r="GCK213" s="125"/>
      <c r="GCL213" s="125"/>
      <c r="GCM213" s="432"/>
      <c r="GCN213" s="432"/>
      <c r="GCO213" s="125"/>
      <c r="GCP213" s="125"/>
      <c r="GCQ213" s="125"/>
      <c r="GCR213" s="125"/>
      <c r="GCS213" s="125"/>
      <c r="GCT213" s="125"/>
      <c r="GCU213" s="125"/>
      <c r="GCV213" s="125"/>
      <c r="GCW213" s="125"/>
      <c r="GCX213" s="125"/>
      <c r="GCY213" s="125"/>
      <c r="GCZ213" s="125"/>
      <c r="GDA213" s="125"/>
      <c r="GDB213" s="125"/>
      <c r="GDC213" s="125"/>
      <c r="GDD213" s="125"/>
      <c r="GDE213" s="125"/>
      <c r="GDF213" s="125"/>
      <c r="GDG213" s="125"/>
      <c r="GDH213" s="125"/>
      <c r="GDI213" s="125"/>
      <c r="GDJ213" s="125"/>
      <c r="GDK213" s="125"/>
      <c r="GDL213" s="125"/>
      <c r="GDM213" s="432"/>
      <c r="GDN213" s="432"/>
      <c r="GDO213" s="125"/>
      <c r="GDP213" s="125"/>
      <c r="GDQ213" s="125"/>
      <c r="GDR213" s="125"/>
      <c r="GDS213" s="125"/>
      <c r="GDT213" s="125"/>
      <c r="GDU213" s="125"/>
      <c r="GDV213" s="125"/>
      <c r="GDW213" s="125"/>
      <c r="GDX213" s="125"/>
      <c r="GDY213" s="125"/>
      <c r="GDZ213" s="125"/>
      <c r="GEA213" s="125"/>
      <c r="GEB213" s="125"/>
      <c r="GEC213" s="125"/>
      <c r="GED213" s="125"/>
      <c r="GEE213" s="125"/>
      <c r="GEF213" s="125"/>
      <c r="GEG213" s="125"/>
      <c r="GEH213" s="125"/>
      <c r="GEI213" s="125"/>
      <c r="GEJ213" s="125"/>
      <c r="GEK213" s="125"/>
      <c r="GEL213" s="125"/>
      <c r="GEM213" s="432"/>
      <c r="GEN213" s="432"/>
      <c r="GEO213" s="125"/>
      <c r="GEP213" s="125"/>
      <c r="GEQ213" s="125"/>
      <c r="GER213" s="125"/>
      <c r="GES213" s="125"/>
      <c r="GET213" s="125"/>
      <c r="GEU213" s="125"/>
      <c r="GEV213" s="125"/>
      <c r="GEW213" s="125"/>
      <c r="GEX213" s="125"/>
      <c r="GEY213" s="125"/>
      <c r="GEZ213" s="125"/>
      <c r="GFA213" s="125"/>
      <c r="GFB213" s="125"/>
      <c r="GFC213" s="125"/>
      <c r="GFD213" s="125"/>
      <c r="GFE213" s="125"/>
      <c r="GFF213" s="125"/>
      <c r="GFG213" s="125"/>
      <c r="GFH213" s="125"/>
      <c r="GFI213" s="125"/>
      <c r="GFJ213" s="125"/>
      <c r="GFK213" s="125"/>
      <c r="GFL213" s="125"/>
      <c r="GFM213" s="432"/>
      <c r="GFN213" s="432"/>
      <c r="GFO213" s="125"/>
      <c r="GFP213" s="125"/>
      <c r="GFQ213" s="125"/>
      <c r="GFR213" s="125"/>
      <c r="GFS213" s="125"/>
      <c r="GFT213" s="125"/>
      <c r="GFU213" s="125"/>
      <c r="GFV213" s="125"/>
      <c r="GFW213" s="125"/>
      <c r="GFX213" s="125"/>
      <c r="GFY213" s="125"/>
      <c r="GFZ213" s="125"/>
      <c r="GGA213" s="125"/>
      <c r="GGB213" s="125"/>
      <c r="GGC213" s="125"/>
      <c r="GGD213" s="125"/>
      <c r="GGE213" s="125"/>
      <c r="GGF213" s="125"/>
      <c r="GGG213" s="125"/>
      <c r="GGH213" s="125"/>
      <c r="GGI213" s="125"/>
      <c r="GGJ213" s="125"/>
      <c r="GGK213" s="125"/>
      <c r="GGL213" s="125"/>
      <c r="GGM213" s="432"/>
      <c r="GGN213" s="432"/>
      <c r="GGO213" s="125"/>
      <c r="GGP213" s="125"/>
      <c r="GGQ213" s="125"/>
      <c r="GGR213" s="125"/>
      <c r="GGS213" s="125"/>
      <c r="GGT213" s="125"/>
      <c r="GGU213" s="125"/>
      <c r="GGV213" s="125"/>
      <c r="GGW213" s="125"/>
      <c r="GGX213" s="125"/>
      <c r="GGY213" s="125"/>
      <c r="GGZ213" s="125"/>
      <c r="GHA213" s="125"/>
      <c r="GHB213" s="125"/>
      <c r="GHC213" s="125"/>
      <c r="GHD213" s="125"/>
      <c r="GHE213" s="125"/>
      <c r="GHF213" s="125"/>
      <c r="GHG213" s="125"/>
      <c r="GHH213" s="125"/>
      <c r="GHI213" s="125"/>
      <c r="GHJ213" s="125"/>
      <c r="GHK213" s="125"/>
      <c r="GHL213" s="125"/>
      <c r="GHM213" s="432"/>
      <c r="GHN213" s="432"/>
      <c r="GHO213" s="125"/>
      <c r="GHP213" s="125"/>
      <c r="GHQ213" s="125"/>
      <c r="GHR213" s="125"/>
      <c r="GHS213" s="125"/>
      <c r="GHT213" s="125"/>
      <c r="GHU213" s="125"/>
      <c r="GHV213" s="125"/>
      <c r="GHW213" s="125"/>
      <c r="GHX213" s="125"/>
      <c r="GHY213" s="125"/>
      <c r="GHZ213" s="125"/>
      <c r="GIA213" s="125"/>
      <c r="GIB213" s="125"/>
      <c r="GIC213" s="125"/>
      <c r="GID213" s="125"/>
      <c r="GIE213" s="125"/>
      <c r="GIF213" s="125"/>
      <c r="GIG213" s="125"/>
      <c r="GIH213" s="125"/>
      <c r="GII213" s="125"/>
      <c r="GIJ213" s="125"/>
      <c r="GIK213" s="125"/>
      <c r="GIL213" s="125"/>
      <c r="GIM213" s="432"/>
      <c r="GIN213" s="432"/>
      <c r="GIO213" s="125"/>
      <c r="GIP213" s="125"/>
      <c r="GIQ213" s="125"/>
      <c r="GIR213" s="125"/>
      <c r="GIS213" s="125"/>
      <c r="GIT213" s="125"/>
      <c r="GIU213" s="125"/>
      <c r="GIV213" s="125"/>
      <c r="GIW213" s="125"/>
      <c r="GIX213" s="125"/>
      <c r="GIY213" s="125"/>
      <c r="GIZ213" s="125"/>
      <c r="GJA213" s="125"/>
      <c r="GJB213" s="125"/>
      <c r="GJC213" s="125"/>
      <c r="GJD213" s="125"/>
      <c r="GJE213" s="125"/>
      <c r="GJF213" s="125"/>
      <c r="GJG213" s="125"/>
      <c r="GJH213" s="125"/>
      <c r="GJI213" s="125"/>
      <c r="GJJ213" s="125"/>
      <c r="GJK213" s="125"/>
      <c r="GJL213" s="125"/>
      <c r="GJM213" s="432"/>
      <c r="GJN213" s="432"/>
      <c r="GJO213" s="125"/>
      <c r="GJP213" s="125"/>
      <c r="GJQ213" s="125"/>
      <c r="GJR213" s="125"/>
      <c r="GJS213" s="125"/>
      <c r="GJT213" s="125"/>
      <c r="GJU213" s="125"/>
      <c r="GJV213" s="125"/>
      <c r="GJW213" s="125"/>
      <c r="GJX213" s="125"/>
      <c r="GJY213" s="125"/>
      <c r="GJZ213" s="125"/>
      <c r="GKA213" s="125"/>
      <c r="GKB213" s="125"/>
      <c r="GKC213" s="125"/>
      <c r="GKD213" s="125"/>
      <c r="GKE213" s="125"/>
      <c r="GKF213" s="125"/>
      <c r="GKG213" s="125"/>
      <c r="GKH213" s="125"/>
      <c r="GKI213" s="125"/>
      <c r="GKJ213" s="125"/>
      <c r="GKK213" s="125"/>
      <c r="GKL213" s="125"/>
      <c r="GKM213" s="432"/>
      <c r="GKN213" s="432"/>
      <c r="GKO213" s="125"/>
      <c r="GKP213" s="125"/>
      <c r="GKQ213" s="125"/>
      <c r="GKR213" s="125"/>
      <c r="GKS213" s="125"/>
      <c r="GKT213" s="125"/>
      <c r="GKU213" s="125"/>
      <c r="GKV213" s="125"/>
      <c r="GKW213" s="125"/>
      <c r="GKX213" s="125"/>
      <c r="GKY213" s="125"/>
      <c r="GKZ213" s="125"/>
      <c r="GLA213" s="125"/>
      <c r="GLB213" s="125"/>
      <c r="GLC213" s="125"/>
      <c r="GLD213" s="125"/>
      <c r="GLE213" s="125"/>
      <c r="GLF213" s="125"/>
      <c r="GLG213" s="125"/>
      <c r="GLH213" s="125"/>
      <c r="GLI213" s="125"/>
      <c r="GLJ213" s="125"/>
      <c r="GLK213" s="125"/>
      <c r="GLL213" s="125"/>
      <c r="GLM213" s="432"/>
      <c r="GLN213" s="432"/>
      <c r="GLO213" s="125"/>
      <c r="GLP213" s="125"/>
      <c r="GLQ213" s="125"/>
      <c r="GLR213" s="125"/>
      <c r="GLS213" s="125"/>
      <c r="GLT213" s="125"/>
      <c r="GLU213" s="125"/>
      <c r="GLV213" s="125"/>
      <c r="GLW213" s="125"/>
      <c r="GLX213" s="125"/>
      <c r="GLY213" s="125"/>
      <c r="GLZ213" s="125"/>
      <c r="GMA213" s="125"/>
      <c r="GMB213" s="125"/>
      <c r="GMC213" s="125"/>
      <c r="GMD213" s="125"/>
      <c r="GME213" s="125"/>
      <c r="GMF213" s="125"/>
      <c r="GMG213" s="125"/>
      <c r="GMH213" s="125"/>
      <c r="GMI213" s="125"/>
      <c r="GMJ213" s="125"/>
      <c r="GMK213" s="125"/>
      <c r="GML213" s="125"/>
      <c r="GMM213" s="432"/>
      <c r="GMN213" s="432"/>
      <c r="GMO213" s="125"/>
      <c r="GMP213" s="125"/>
      <c r="GMQ213" s="125"/>
      <c r="GMR213" s="125"/>
      <c r="GMS213" s="125"/>
      <c r="GMT213" s="125"/>
      <c r="GMU213" s="125"/>
      <c r="GMV213" s="125"/>
      <c r="GMW213" s="125"/>
      <c r="GMX213" s="125"/>
      <c r="GMY213" s="125"/>
      <c r="GMZ213" s="125"/>
      <c r="GNA213" s="125"/>
      <c r="GNB213" s="125"/>
      <c r="GNC213" s="125"/>
      <c r="GND213" s="125"/>
      <c r="GNE213" s="125"/>
      <c r="GNF213" s="125"/>
      <c r="GNG213" s="125"/>
      <c r="GNH213" s="125"/>
      <c r="GNI213" s="125"/>
      <c r="GNJ213" s="125"/>
      <c r="GNK213" s="125"/>
      <c r="GNL213" s="125"/>
      <c r="GNM213" s="432"/>
      <c r="GNN213" s="432"/>
      <c r="GNO213" s="125"/>
      <c r="GNP213" s="125"/>
      <c r="GNQ213" s="125"/>
      <c r="GNR213" s="125"/>
      <c r="GNS213" s="125"/>
      <c r="GNT213" s="125"/>
      <c r="GNU213" s="125"/>
      <c r="GNV213" s="125"/>
      <c r="GNW213" s="125"/>
      <c r="GNX213" s="125"/>
      <c r="GNY213" s="125"/>
      <c r="GNZ213" s="125"/>
      <c r="GOA213" s="125"/>
      <c r="GOB213" s="125"/>
      <c r="GOC213" s="125"/>
      <c r="GOD213" s="125"/>
      <c r="GOE213" s="125"/>
      <c r="GOF213" s="125"/>
      <c r="GOG213" s="125"/>
      <c r="GOH213" s="125"/>
      <c r="GOI213" s="125"/>
      <c r="GOJ213" s="125"/>
      <c r="GOK213" s="125"/>
      <c r="GOL213" s="125"/>
      <c r="GOM213" s="432"/>
      <c r="GON213" s="432"/>
      <c r="GOO213" s="125"/>
      <c r="GOP213" s="125"/>
      <c r="GOQ213" s="125"/>
      <c r="GOR213" s="125"/>
      <c r="GOS213" s="125"/>
      <c r="GOT213" s="125"/>
      <c r="GOU213" s="125"/>
      <c r="GOV213" s="125"/>
      <c r="GOW213" s="125"/>
      <c r="GOX213" s="125"/>
      <c r="GOY213" s="125"/>
      <c r="GOZ213" s="125"/>
      <c r="GPA213" s="125"/>
      <c r="GPB213" s="125"/>
      <c r="GPC213" s="125"/>
      <c r="GPD213" s="125"/>
      <c r="GPE213" s="125"/>
      <c r="GPF213" s="125"/>
      <c r="GPG213" s="125"/>
      <c r="GPH213" s="125"/>
      <c r="GPI213" s="125"/>
      <c r="GPJ213" s="125"/>
      <c r="GPK213" s="125"/>
      <c r="GPL213" s="125"/>
      <c r="GPM213" s="432"/>
      <c r="GPN213" s="432"/>
      <c r="GPO213" s="125"/>
      <c r="GPP213" s="125"/>
      <c r="GPQ213" s="125"/>
      <c r="GPR213" s="125"/>
      <c r="GPS213" s="125"/>
      <c r="GPT213" s="125"/>
      <c r="GPU213" s="125"/>
      <c r="GPV213" s="125"/>
      <c r="GPW213" s="125"/>
      <c r="GPX213" s="125"/>
      <c r="GPY213" s="125"/>
      <c r="GPZ213" s="125"/>
      <c r="GQA213" s="125"/>
      <c r="GQB213" s="125"/>
      <c r="GQC213" s="125"/>
      <c r="GQD213" s="125"/>
      <c r="GQE213" s="125"/>
      <c r="GQF213" s="125"/>
      <c r="GQG213" s="125"/>
      <c r="GQH213" s="125"/>
      <c r="GQI213" s="125"/>
      <c r="GQJ213" s="125"/>
      <c r="GQK213" s="125"/>
      <c r="GQL213" s="125"/>
      <c r="GQM213" s="432"/>
      <c r="GQN213" s="432"/>
      <c r="GQO213" s="125"/>
      <c r="GQP213" s="125"/>
      <c r="GQQ213" s="125"/>
      <c r="GQR213" s="125"/>
      <c r="GQS213" s="125"/>
      <c r="GQT213" s="125"/>
      <c r="GQU213" s="125"/>
      <c r="GQV213" s="125"/>
      <c r="GQW213" s="125"/>
      <c r="GQX213" s="125"/>
      <c r="GQY213" s="125"/>
      <c r="GQZ213" s="125"/>
      <c r="GRA213" s="125"/>
      <c r="GRB213" s="125"/>
      <c r="GRC213" s="125"/>
      <c r="GRD213" s="125"/>
      <c r="GRE213" s="125"/>
      <c r="GRF213" s="125"/>
      <c r="GRG213" s="125"/>
      <c r="GRH213" s="125"/>
      <c r="GRI213" s="125"/>
      <c r="GRJ213" s="125"/>
      <c r="GRK213" s="125"/>
      <c r="GRL213" s="125"/>
      <c r="GRM213" s="432"/>
      <c r="GRN213" s="432"/>
      <c r="GRO213" s="125"/>
      <c r="GRP213" s="125"/>
      <c r="GRQ213" s="125"/>
      <c r="GRR213" s="125"/>
      <c r="GRS213" s="125"/>
      <c r="GRT213" s="125"/>
      <c r="GRU213" s="125"/>
      <c r="GRV213" s="125"/>
      <c r="GRW213" s="125"/>
      <c r="GRX213" s="125"/>
      <c r="GRY213" s="125"/>
      <c r="GRZ213" s="125"/>
      <c r="GSA213" s="125"/>
      <c r="GSB213" s="125"/>
      <c r="GSC213" s="125"/>
      <c r="GSD213" s="125"/>
      <c r="GSE213" s="125"/>
      <c r="GSF213" s="125"/>
      <c r="GSG213" s="125"/>
      <c r="GSH213" s="125"/>
      <c r="GSI213" s="125"/>
      <c r="GSJ213" s="125"/>
      <c r="GSK213" s="125"/>
      <c r="GSL213" s="125"/>
      <c r="GSM213" s="432"/>
      <c r="GSN213" s="432"/>
      <c r="GSO213" s="125"/>
      <c r="GSP213" s="125"/>
      <c r="GSQ213" s="125"/>
      <c r="GSR213" s="125"/>
      <c r="GSS213" s="125"/>
      <c r="GST213" s="125"/>
      <c r="GSU213" s="125"/>
      <c r="GSV213" s="125"/>
      <c r="GSW213" s="125"/>
      <c r="GSX213" s="125"/>
      <c r="GSY213" s="125"/>
      <c r="GSZ213" s="125"/>
      <c r="GTA213" s="125"/>
      <c r="GTB213" s="125"/>
      <c r="GTC213" s="125"/>
      <c r="GTD213" s="125"/>
      <c r="GTE213" s="125"/>
      <c r="GTF213" s="125"/>
      <c r="GTG213" s="125"/>
      <c r="GTH213" s="125"/>
      <c r="GTI213" s="125"/>
      <c r="GTJ213" s="125"/>
      <c r="GTK213" s="125"/>
      <c r="GTL213" s="125"/>
      <c r="GTM213" s="432"/>
      <c r="GTN213" s="432"/>
      <c r="GTO213" s="125"/>
      <c r="GTP213" s="125"/>
      <c r="GTQ213" s="125"/>
      <c r="GTR213" s="125"/>
      <c r="GTS213" s="125"/>
      <c r="GTT213" s="125"/>
      <c r="GTU213" s="125"/>
      <c r="GTV213" s="125"/>
      <c r="GTW213" s="125"/>
      <c r="GTX213" s="125"/>
      <c r="GTY213" s="125"/>
      <c r="GTZ213" s="125"/>
      <c r="GUA213" s="125"/>
      <c r="GUB213" s="125"/>
      <c r="GUC213" s="125"/>
      <c r="GUD213" s="125"/>
      <c r="GUE213" s="125"/>
      <c r="GUF213" s="125"/>
      <c r="GUG213" s="125"/>
      <c r="GUH213" s="125"/>
      <c r="GUI213" s="125"/>
      <c r="GUJ213" s="125"/>
      <c r="GUK213" s="125"/>
      <c r="GUL213" s="125"/>
      <c r="GUM213" s="432"/>
      <c r="GUN213" s="432"/>
      <c r="GUO213" s="125"/>
      <c r="GUP213" s="125"/>
      <c r="GUQ213" s="125"/>
      <c r="GUR213" s="125"/>
      <c r="GUS213" s="125"/>
      <c r="GUT213" s="125"/>
      <c r="GUU213" s="125"/>
      <c r="GUV213" s="125"/>
      <c r="GUW213" s="125"/>
      <c r="GUX213" s="125"/>
      <c r="GUY213" s="125"/>
      <c r="GUZ213" s="125"/>
      <c r="GVA213" s="125"/>
      <c r="GVB213" s="125"/>
      <c r="GVC213" s="125"/>
      <c r="GVD213" s="125"/>
      <c r="GVE213" s="125"/>
      <c r="GVF213" s="125"/>
      <c r="GVG213" s="125"/>
      <c r="GVH213" s="125"/>
      <c r="GVI213" s="125"/>
      <c r="GVJ213" s="125"/>
      <c r="GVK213" s="125"/>
      <c r="GVL213" s="125"/>
      <c r="GVM213" s="432"/>
      <c r="GVN213" s="432"/>
      <c r="GVO213" s="125"/>
      <c r="GVP213" s="125"/>
      <c r="GVQ213" s="125"/>
      <c r="GVR213" s="125"/>
      <c r="GVS213" s="125"/>
      <c r="GVT213" s="125"/>
      <c r="GVU213" s="125"/>
      <c r="GVV213" s="125"/>
      <c r="GVW213" s="125"/>
      <c r="GVX213" s="125"/>
      <c r="GVY213" s="125"/>
      <c r="GVZ213" s="125"/>
      <c r="GWA213" s="125"/>
      <c r="GWB213" s="125"/>
      <c r="GWC213" s="125"/>
      <c r="GWD213" s="125"/>
      <c r="GWE213" s="125"/>
      <c r="GWF213" s="125"/>
      <c r="GWG213" s="125"/>
      <c r="GWH213" s="125"/>
      <c r="GWI213" s="125"/>
      <c r="GWJ213" s="125"/>
      <c r="GWK213" s="125"/>
      <c r="GWL213" s="125"/>
      <c r="GWM213" s="432"/>
      <c r="GWN213" s="432"/>
      <c r="GWO213" s="125"/>
      <c r="GWP213" s="125"/>
      <c r="GWQ213" s="125"/>
      <c r="GWR213" s="125"/>
      <c r="GWS213" s="125"/>
      <c r="GWT213" s="125"/>
      <c r="GWU213" s="125"/>
      <c r="GWV213" s="125"/>
      <c r="GWW213" s="125"/>
      <c r="GWX213" s="125"/>
      <c r="GWY213" s="125"/>
      <c r="GWZ213" s="125"/>
      <c r="GXA213" s="125"/>
      <c r="GXB213" s="125"/>
      <c r="GXC213" s="125"/>
      <c r="GXD213" s="125"/>
      <c r="GXE213" s="125"/>
      <c r="GXF213" s="125"/>
      <c r="GXG213" s="125"/>
      <c r="GXH213" s="125"/>
      <c r="GXI213" s="125"/>
      <c r="GXJ213" s="125"/>
      <c r="GXK213" s="125"/>
      <c r="GXL213" s="125"/>
      <c r="GXM213" s="432"/>
      <c r="GXN213" s="432"/>
      <c r="GXO213" s="125"/>
      <c r="GXP213" s="125"/>
      <c r="GXQ213" s="125"/>
      <c r="GXR213" s="125"/>
      <c r="GXS213" s="125"/>
      <c r="GXT213" s="125"/>
      <c r="GXU213" s="125"/>
      <c r="GXV213" s="125"/>
      <c r="GXW213" s="125"/>
      <c r="GXX213" s="125"/>
      <c r="GXY213" s="125"/>
      <c r="GXZ213" s="125"/>
      <c r="GYA213" s="125"/>
      <c r="GYB213" s="125"/>
      <c r="GYC213" s="125"/>
      <c r="GYD213" s="125"/>
      <c r="GYE213" s="125"/>
      <c r="GYF213" s="125"/>
      <c r="GYG213" s="125"/>
      <c r="GYH213" s="125"/>
      <c r="GYI213" s="125"/>
      <c r="GYJ213" s="125"/>
      <c r="GYK213" s="125"/>
      <c r="GYL213" s="125"/>
      <c r="GYM213" s="432"/>
      <c r="GYN213" s="432"/>
      <c r="GYO213" s="125"/>
      <c r="GYP213" s="125"/>
      <c r="GYQ213" s="125"/>
      <c r="GYR213" s="125"/>
      <c r="GYS213" s="125"/>
      <c r="GYT213" s="125"/>
      <c r="GYU213" s="125"/>
      <c r="GYV213" s="125"/>
      <c r="GYW213" s="125"/>
      <c r="GYX213" s="125"/>
      <c r="GYY213" s="125"/>
      <c r="GYZ213" s="125"/>
      <c r="GZA213" s="125"/>
      <c r="GZB213" s="125"/>
      <c r="GZC213" s="125"/>
      <c r="GZD213" s="125"/>
      <c r="GZE213" s="125"/>
      <c r="GZF213" s="125"/>
      <c r="GZG213" s="125"/>
      <c r="GZH213" s="125"/>
      <c r="GZI213" s="125"/>
      <c r="GZJ213" s="125"/>
      <c r="GZK213" s="125"/>
      <c r="GZL213" s="125"/>
      <c r="GZM213" s="432"/>
      <c r="GZN213" s="432"/>
      <c r="GZO213" s="125"/>
      <c r="GZP213" s="125"/>
      <c r="GZQ213" s="125"/>
      <c r="GZR213" s="125"/>
      <c r="GZS213" s="125"/>
      <c r="GZT213" s="125"/>
      <c r="GZU213" s="125"/>
      <c r="GZV213" s="125"/>
      <c r="GZW213" s="125"/>
      <c r="GZX213" s="125"/>
      <c r="GZY213" s="125"/>
      <c r="GZZ213" s="125"/>
      <c r="HAA213" s="125"/>
      <c r="HAB213" s="125"/>
      <c r="HAC213" s="125"/>
      <c r="HAD213" s="125"/>
      <c r="HAE213" s="125"/>
      <c r="HAF213" s="125"/>
      <c r="HAG213" s="125"/>
      <c r="HAH213" s="125"/>
      <c r="HAI213" s="125"/>
      <c r="HAJ213" s="125"/>
      <c r="HAK213" s="125"/>
      <c r="HAL213" s="125"/>
      <c r="HAM213" s="432"/>
      <c r="HAN213" s="432"/>
      <c r="HAO213" s="125"/>
      <c r="HAP213" s="125"/>
      <c r="HAQ213" s="125"/>
      <c r="HAR213" s="125"/>
      <c r="HAS213" s="125"/>
      <c r="HAT213" s="125"/>
      <c r="HAU213" s="125"/>
      <c r="HAV213" s="125"/>
      <c r="HAW213" s="125"/>
      <c r="HAX213" s="125"/>
      <c r="HAY213" s="125"/>
      <c r="HAZ213" s="125"/>
      <c r="HBA213" s="125"/>
      <c r="HBB213" s="125"/>
      <c r="HBC213" s="125"/>
      <c r="HBD213" s="125"/>
      <c r="HBE213" s="125"/>
      <c r="HBF213" s="125"/>
      <c r="HBG213" s="125"/>
      <c r="HBH213" s="125"/>
      <c r="HBI213" s="125"/>
      <c r="HBJ213" s="125"/>
      <c r="HBK213" s="125"/>
      <c r="HBL213" s="125"/>
      <c r="HBM213" s="432"/>
      <c r="HBN213" s="432"/>
      <c r="HBO213" s="125"/>
      <c r="HBP213" s="125"/>
      <c r="HBQ213" s="125"/>
      <c r="HBR213" s="125"/>
      <c r="HBS213" s="125"/>
      <c r="HBT213" s="125"/>
      <c r="HBU213" s="125"/>
      <c r="HBV213" s="125"/>
      <c r="HBW213" s="125"/>
      <c r="HBX213" s="125"/>
      <c r="HBY213" s="125"/>
      <c r="HBZ213" s="125"/>
      <c r="HCA213" s="125"/>
      <c r="HCB213" s="125"/>
      <c r="HCC213" s="125"/>
      <c r="HCD213" s="125"/>
      <c r="HCE213" s="125"/>
      <c r="HCF213" s="125"/>
      <c r="HCG213" s="125"/>
      <c r="HCH213" s="125"/>
      <c r="HCI213" s="125"/>
      <c r="HCJ213" s="125"/>
      <c r="HCK213" s="125"/>
      <c r="HCL213" s="125"/>
      <c r="HCM213" s="432"/>
      <c r="HCN213" s="432"/>
      <c r="HCO213" s="125"/>
      <c r="HCP213" s="125"/>
      <c r="HCQ213" s="125"/>
      <c r="HCR213" s="125"/>
      <c r="HCS213" s="125"/>
      <c r="HCT213" s="125"/>
      <c r="HCU213" s="125"/>
      <c r="HCV213" s="125"/>
      <c r="HCW213" s="125"/>
      <c r="HCX213" s="125"/>
      <c r="HCY213" s="125"/>
      <c r="HCZ213" s="125"/>
      <c r="HDA213" s="125"/>
      <c r="HDB213" s="125"/>
      <c r="HDC213" s="125"/>
      <c r="HDD213" s="125"/>
      <c r="HDE213" s="125"/>
      <c r="HDF213" s="125"/>
      <c r="HDG213" s="125"/>
      <c r="HDH213" s="125"/>
      <c r="HDI213" s="125"/>
      <c r="HDJ213" s="125"/>
      <c r="HDK213" s="125"/>
      <c r="HDL213" s="125"/>
      <c r="HDM213" s="432"/>
      <c r="HDN213" s="432"/>
      <c r="HDO213" s="125"/>
      <c r="HDP213" s="125"/>
      <c r="HDQ213" s="125"/>
      <c r="HDR213" s="125"/>
      <c r="HDS213" s="125"/>
      <c r="HDT213" s="125"/>
      <c r="HDU213" s="125"/>
      <c r="HDV213" s="125"/>
      <c r="HDW213" s="125"/>
      <c r="HDX213" s="125"/>
      <c r="HDY213" s="125"/>
      <c r="HDZ213" s="125"/>
      <c r="HEA213" s="125"/>
      <c r="HEB213" s="125"/>
      <c r="HEC213" s="125"/>
      <c r="HED213" s="125"/>
      <c r="HEE213" s="125"/>
      <c r="HEF213" s="125"/>
      <c r="HEG213" s="125"/>
      <c r="HEH213" s="125"/>
      <c r="HEI213" s="125"/>
      <c r="HEJ213" s="125"/>
      <c r="HEK213" s="125"/>
      <c r="HEL213" s="125"/>
      <c r="HEM213" s="432"/>
      <c r="HEN213" s="432"/>
      <c r="HEO213" s="125"/>
      <c r="HEP213" s="125"/>
      <c r="HEQ213" s="125"/>
      <c r="HER213" s="125"/>
      <c r="HES213" s="125"/>
      <c r="HET213" s="125"/>
      <c r="HEU213" s="125"/>
      <c r="HEV213" s="125"/>
      <c r="HEW213" s="125"/>
      <c r="HEX213" s="125"/>
      <c r="HEY213" s="125"/>
      <c r="HEZ213" s="125"/>
      <c r="HFA213" s="125"/>
      <c r="HFB213" s="125"/>
      <c r="HFC213" s="125"/>
      <c r="HFD213" s="125"/>
      <c r="HFE213" s="125"/>
      <c r="HFF213" s="125"/>
      <c r="HFG213" s="125"/>
      <c r="HFH213" s="125"/>
      <c r="HFI213" s="125"/>
      <c r="HFJ213" s="125"/>
      <c r="HFK213" s="125"/>
      <c r="HFL213" s="125"/>
      <c r="HFM213" s="432"/>
      <c r="HFN213" s="432"/>
      <c r="HFO213" s="125"/>
      <c r="HFP213" s="125"/>
      <c r="HFQ213" s="125"/>
      <c r="HFR213" s="125"/>
      <c r="HFS213" s="125"/>
      <c r="HFT213" s="125"/>
      <c r="HFU213" s="125"/>
      <c r="HFV213" s="125"/>
      <c r="HFW213" s="125"/>
      <c r="HFX213" s="125"/>
      <c r="HFY213" s="125"/>
      <c r="HFZ213" s="125"/>
      <c r="HGA213" s="125"/>
      <c r="HGB213" s="125"/>
      <c r="HGC213" s="125"/>
      <c r="HGD213" s="125"/>
      <c r="HGE213" s="125"/>
      <c r="HGF213" s="125"/>
      <c r="HGG213" s="125"/>
      <c r="HGH213" s="125"/>
      <c r="HGI213" s="125"/>
      <c r="HGJ213" s="125"/>
      <c r="HGK213" s="125"/>
      <c r="HGL213" s="125"/>
      <c r="HGM213" s="432"/>
      <c r="HGN213" s="432"/>
      <c r="HGO213" s="125"/>
      <c r="HGP213" s="125"/>
      <c r="HGQ213" s="125"/>
      <c r="HGR213" s="125"/>
      <c r="HGS213" s="125"/>
      <c r="HGT213" s="125"/>
      <c r="HGU213" s="125"/>
      <c r="HGV213" s="125"/>
      <c r="HGW213" s="125"/>
      <c r="HGX213" s="125"/>
      <c r="HGY213" s="125"/>
      <c r="HGZ213" s="125"/>
      <c r="HHA213" s="125"/>
      <c r="HHB213" s="125"/>
      <c r="HHC213" s="125"/>
      <c r="HHD213" s="125"/>
      <c r="HHE213" s="125"/>
      <c r="HHF213" s="125"/>
      <c r="HHG213" s="125"/>
      <c r="HHH213" s="125"/>
      <c r="HHI213" s="125"/>
      <c r="HHJ213" s="125"/>
      <c r="HHK213" s="125"/>
      <c r="HHL213" s="125"/>
      <c r="HHM213" s="432"/>
      <c r="HHN213" s="432"/>
      <c r="HHO213" s="125"/>
      <c r="HHP213" s="125"/>
      <c r="HHQ213" s="125"/>
      <c r="HHR213" s="125"/>
      <c r="HHS213" s="125"/>
      <c r="HHT213" s="125"/>
      <c r="HHU213" s="125"/>
      <c r="HHV213" s="125"/>
      <c r="HHW213" s="125"/>
      <c r="HHX213" s="125"/>
      <c r="HHY213" s="125"/>
      <c r="HHZ213" s="125"/>
      <c r="HIA213" s="125"/>
      <c r="HIB213" s="125"/>
      <c r="HIC213" s="125"/>
      <c r="HID213" s="125"/>
      <c r="HIE213" s="125"/>
      <c r="HIF213" s="125"/>
      <c r="HIG213" s="125"/>
      <c r="HIH213" s="125"/>
      <c r="HII213" s="125"/>
      <c r="HIJ213" s="125"/>
      <c r="HIK213" s="125"/>
      <c r="HIL213" s="125"/>
      <c r="HIM213" s="432"/>
      <c r="HIN213" s="432"/>
      <c r="HIO213" s="125"/>
      <c r="HIP213" s="125"/>
      <c r="HIQ213" s="125"/>
      <c r="HIR213" s="125"/>
      <c r="HIS213" s="125"/>
      <c r="HIT213" s="125"/>
      <c r="HIU213" s="125"/>
      <c r="HIV213" s="125"/>
      <c r="HIW213" s="125"/>
      <c r="HIX213" s="125"/>
      <c r="HIY213" s="125"/>
      <c r="HIZ213" s="125"/>
      <c r="HJA213" s="125"/>
      <c r="HJB213" s="125"/>
      <c r="HJC213" s="125"/>
      <c r="HJD213" s="125"/>
      <c r="HJE213" s="125"/>
      <c r="HJF213" s="125"/>
      <c r="HJG213" s="125"/>
      <c r="HJH213" s="125"/>
      <c r="HJI213" s="125"/>
      <c r="HJJ213" s="125"/>
      <c r="HJK213" s="125"/>
      <c r="HJL213" s="125"/>
      <c r="HJM213" s="432"/>
      <c r="HJN213" s="432"/>
      <c r="HJO213" s="125"/>
      <c r="HJP213" s="125"/>
      <c r="HJQ213" s="125"/>
      <c r="HJR213" s="125"/>
      <c r="HJS213" s="125"/>
      <c r="HJT213" s="125"/>
      <c r="HJU213" s="125"/>
      <c r="HJV213" s="125"/>
      <c r="HJW213" s="125"/>
      <c r="HJX213" s="125"/>
      <c r="HJY213" s="125"/>
      <c r="HJZ213" s="125"/>
      <c r="HKA213" s="125"/>
      <c r="HKB213" s="125"/>
      <c r="HKC213" s="125"/>
      <c r="HKD213" s="125"/>
      <c r="HKE213" s="125"/>
      <c r="HKF213" s="125"/>
      <c r="HKG213" s="125"/>
      <c r="HKH213" s="125"/>
      <c r="HKI213" s="125"/>
      <c r="HKJ213" s="125"/>
      <c r="HKK213" s="125"/>
      <c r="HKL213" s="125"/>
      <c r="HKM213" s="432"/>
      <c r="HKN213" s="432"/>
      <c r="HKO213" s="125"/>
      <c r="HKP213" s="125"/>
      <c r="HKQ213" s="125"/>
      <c r="HKR213" s="125"/>
      <c r="HKS213" s="125"/>
      <c r="HKT213" s="125"/>
      <c r="HKU213" s="125"/>
      <c r="HKV213" s="125"/>
      <c r="HKW213" s="125"/>
      <c r="HKX213" s="125"/>
      <c r="HKY213" s="125"/>
      <c r="HKZ213" s="125"/>
      <c r="HLA213" s="125"/>
      <c r="HLB213" s="125"/>
      <c r="HLC213" s="125"/>
      <c r="HLD213" s="125"/>
      <c r="HLE213" s="125"/>
      <c r="HLF213" s="125"/>
      <c r="HLG213" s="125"/>
      <c r="HLH213" s="125"/>
      <c r="HLI213" s="125"/>
      <c r="HLJ213" s="125"/>
      <c r="HLK213" s="125"/>
      <c r="HLL213" s="125"/>
      <c r="HLM213" s="432"/>
      <c r="HLN213" s="432"/>
      <c r="HLO213" s="125"/>
      <c r="HLP213" s="125"/>
      <c r="HLQ213" s="125"/>
      <c r="HLR213" s="125"/>
      <c r="HLS213" s="125"/>
      <c r="HLT213" s="125"/>
      <c r="HLU213" s="125"/>
      <c r="HLV213" s="125"/>
      <c r="HLW213" s="125"/>
      <c r="HLX213" s="125"/>
      <c r="HLY213" s="125"/>
      <c r="HLZ213" s="125"/>
      <c r="HMA213" s="125"/>
      <c r="HMB213" s="125"/>
      <c r="HMC213" s="125"/>
      <c r="HMD213" s="125"/>
      <c r="HME213" s="125"/>
      <c r="HMF213" s="125"/>
      <c r="HMG213" s="125"/>
      <c r="HMH213" s="125"/>
      <c r="HMI213" s="125"/>
      <c r="HMJ213" s="125"/>
      <c r="HMK213" s="125"/>
      <c r="HML213" s="125"/>
      <c r="HMM213" s="432"/>
      <c r="HMN213" s="432"/>
      <c r="HMO213" s="125"/>
      <c r="HMP213" s="125"/>
      <c r="HMQ213" s="125"/>
      <c r="HMR213" s="125"/>
      <c r="HMS213" s="125"/>
      <c r="HMT213" s="125"/>
      <c r="HMU213" s="125"/>
      <c r="HMV213" s="125"/>
      <c r="HMW213" s="125"/>
      <c r="HMX213" s="125"/>
      <c r="HMY213" s="125"/>
      <c r="HMZ213" s="125"/>
      <c r="HNA213" s="125"/>
      <c r="HNB213" s="125"/>
      <c r="HNC213" s="125"/>
      <c r="HND213" s="125"/>
      <c r="HNE213" s="125"/>
      <c r="HNF213" s="125"/>
      <c r="HNG213" s="125"/>
      <c r="HNH213" s="125"/>
      <c r="HNI213" s="125"/>
      <c r="HNJ213" s="125"/>
      <c r="HNK213" s="125"/>
      <c r="HNL213" s="125"/>
      <c r="HNM213" s="432"/>
      <c r="HNN213" s="432"/>
      <c r="HNO213" s="125"/>
      <c r="HNP213" s="125"/>
      <c r="HNQ213" s="125"/>
      <c r="HNR213" s="125"/>
      <c r="HNS213" s="125"/>
      <c r="HNT213" s="125"/>
      <c r="HNU213" s="125"/>
      <c r="HNV213" s="125"/>
      <c r="HNW213" s="125"/>
      <c r="HNX213" s="125"/>
      <c r="HNY213" s="125"/>
      <c r="HNZ213" s="125"/>
      <c r="HOA213" s="125"/>
      <c r="HOB213" s="125"/>
      <c r="HOC213" s="125"/>
      <c r="HOD213" s="125"/>
      <c r="HOE213" s="125"/>
      <c r="HOF213" s="125"/>
      <c r="HOG213" s="125"/>
      <c r="HOH213" s="125"/>
      <c r="HOI213" s="125"/>
      <c r="HOJ213" s="125"/>
      <c r="HOK213" s="125"/>
      <c r="HOL213" s="125"/>
      <c r="HOM213" s="432"/>
      <c r="HON213" s="432"/>
      <c r="HOO213" s="125"/>
      <c r="HOP213" s="125"/>
      <c r="HOQ213" s="125"/>
      <c r="HOR213" s="125"/>
      <c r="HOS213" s="125"/>
      <c r="HOT213" s="125"/>
      <c r="HOU213" s="125"/>
      <c r="HOV213" s="125"/>
      <c r="HOW213" s="125"/>
      <c r="HOX213" s="125"/>
      <c r="HOY213" s="125"/>
      <c r="HOZ213" s="125"/>
      <c r="HPA213" s="125"/>
      <c r="HPB213" s="125"/>
      <c r="HPC213" s="125"/>
      <c r="HPD213" s="125"/>
      <c r="HPE213" s="125"/>
      <c r="HPF213" s="125"/>
      <c r="HPG213" s="125"/>
      <c r="HPH213" s="125"/>
      <c r="HPI213" s="125"/>
      <c r="HPJ213" s="125"/>
      <c r="HPK213" s="125"/>
      <c r="HPL213" s="125"/>
      <c r="HPM213" s="432"/>
      <c r="HPN213" s="432"/>
      <c r="HPO213" s="125"/>
      <c r="HPP213" s="125"/>
      <c r="HPQ213" s="125"/>
      <c r="HPR213" s="125"/>
      <c r="HPS213" s="125"/>
      <c r="HPT213" s="125"/>
      <c r="HPU213" s="125"/>
      <c r="HPV213" s="125"/>
      <c r="HPW213" s="125"/>
      <c r="HPX213" s="125"/>
      <c r="HPY213" s="125"/>
      <c r="HPZ213" s="125"/>
      <c r="HQA213" s="125"/>
      <c r="HQB213" s="125"/>
      <c r="HQC213" s="125"/>
      <c r="HQD213" s="125"/>
      <c r="HQE213" s="125"/>
      <c r="HQF213" s="125"/>
      <c r="HQG213" s="125"/>
      <c r="HQH213" s="125"/>
      <c r="HQI213" s="125"/>
      <c r="HQJ213" s="125"/>
      <c r="HQK213" s="125"/>
      <c r="HQL213" s="125"/>
      <c r="HQM213" s="432"/>
      <c r="HQN213" s="432"/>
      <c r="HQO213" s="125"/>
      <c r="HQP213" s="125"/>
      <c r="HQQ213" s="125"/>
      <c r="HQR213" s="125"/>
      <c r="HQS213" s="125"/>
      <c r="HQT213" s="125"/>
      <c r="HQU213" s="125"/>
      <c r="HQV213" s="125"/>
      <c r="HQW213" s="125"/>
      <c r="HQX213" s="125"/>
      <c r="HQY213" s="125"/>
      <c r="HQZ213" s="125"/>
      <c r="HRA213" s="125"/>
      <c r="HRB213" s="125"/>
      <c r="HRC213" s="125"/>
      <c r="HRD213" s="125"/>
      <c r="HRE213" s="125"/>
      <c r="HRF213" s="125"/>
      <c r="HRG213" s="125"/>
      <c r="HRH213" s="125"/>
      <c r="HRI213" s="125"/>
      <c r="HRJ213" s="125"/>
      <c r="HRK213" s="125"/>
      <c r="HRL213" s="125"/>
      <c r="HRM213" s="432"/>
      <c r="HRN213" s="432"/>
      <c r="HRO213" s="125"/>
      <c r="HRP213" s="125"/>
      <c r="HRQ213" s="125"/>
      <c r="HRR213" s="125"/>
      <c r="HRS213" s="125"/>
      <c r="HRT213" s="125"/>
      <c r="HRU213" s="125"/>
      <c r="HRV213" s="125"/>
      <c r="HRW213" s="125"/>
      <c r="HRX213" s="125"/>
      <c r="HRY213" s="125"/>
      <c r="HRZ213" s="125"/>
      <c r="HSA213" s="125"/>
      <c r="HSB213" s="125"/>
      <c r="HSC213" s="125"/>
      <c r="HSD213" s="125"/>
      <c r="HSE213" s="125"/>
      <c r="HSF213" s="125"/>
      <c r="HSG213" s="125"/>
      <c r="HSH213" s="125"/>
      <c r="HSI213" s="125"/>
      <c r="HSJ213" s="125"/>
      <c r="HSK213" s="125"/>
      <c r="HSL213" s="125"/>
      <c r="HSM213" s="432"/>
      <c r="HSN213" s="432"/>
      <c r="HSO213" s="125"/>
      <c r="HSP213" s="125"/>
      <c r="HSQ213" s="125"/>
      <c r="HSR213" s="125"/>
      <c r="HSS213" s="125"/>
      <c r="HST213" s="125"/>
      <c r="HSU213" s="125"/>
      <c r="HSV213" s="125"/>
      <c r="HSW213" s="125"/>
      <c r="HSX213" s="125"/>
      <c r="HSY213" s="125"/>
      <c r="HSZ213" s="125"/>
      <c r="HTA213" s="125"/>
      <c r="HTB213" s="125"/>
      <c r="HTC213" s="125"/>
      <c r="HTD213" s="125"/>
      <c r="HTE213" s="125"/>
      <c r="HTF213" s="125"/>
      <c r="HTG213" s="125"/>
      <c r="HTH213" s="125"/>
      <c r="HTI213" s="125"/>
      <c r="HTJ213" s="125"/>
      <c r="HTK213" s="125"/>
      <c r="HTL213" s="125"/>
      <c r="HTM213" s="432"/>
      <c r="HTN213" s="432"/>
      <c r="HTO213" s="125"/>
      <c r="HTP213" s="125"/>
      <c r="HTQ213" s="125"/>
      <c r="HTR213" s="125"/>
      <c r="HTS213" s="125"/>
      <c r="HTT213" s="125"/>
      <c r="HTU213" s="125"/>
      <c r="HTV213" s="125"/>
      <c r="HTW213" s="125"/>
      <c r="HTX213" s="125"/>
      <c r="HTY213" s="125"/>
      <c r="HTZ213" s="125"/>
      <c r="HUA213" s="125"/>
      <c r="HUB213" s="125"/>
      <c r="HUC213" s="125"/>
      <c r="HUD213" s="125"/>
      <c r="HUE213" s="125"/>
      <c r="HUF213" s="125"/>
      <c r="HUG213" s="125"/>
      <c r="HUH213" s="125"/>
      <c r="HUI213" s="125"/>
      <c r="HUJ213" s="125"/>
      <c r="HUK213" s="125"/>
      <c r="HUL213" s="125"/>
      <c r="HUM213" s="432"/>
      <c r="HUN213" s="432"/>
      <c r="HUO213" s="125"/>
      <c r="HUP213" s="125"/>
      <c r="HUQ213" s="125"/>
      <c r="HUR213" s="125"/>
      <c r="HUS213" s="125"/>
      <c r="HUT213" s="125"/>
      <c r="HUU213" s="125"/>
      <c r="HUV213" s="125"/>
      <c r="HUW213" s="125"/>
      <c r="HUX213" s="125"/>
      <c r="HUY213" s="125"/>
      <c r="HUZ213" s="125"/>
      <c r="HVA213" s="125"/>
      <c r="HVB213" s="125"/>
      <c r="HVC213" s="125"/>
      <c r="HVD213" s="125"/>
      <c r="HVE213" s="125"/>
      <c r="HVF213" s="125"/>
      <c r="HVG213" s="125"/>
      <c r="HVH213" s="125"/>
      <c r="HVI213" s="125"/>
      <c r="HVJ213" s="125"/>
      <c r="HVK213" s="125"/>
      <c r="HVL213" s="125"/>
      <c r="HVM213" s="432"/>
      <c r="HVN213" s="432"/>
      <c r="HVO213" s="125"/>
      <c r="HVP213" s="125"/>
      <c r="HVQ213" s="125"/>
      <c r="HVR213" s="125"/>
      <c r="HVS213" s="125"/>
      <c r="HVT213" s="125"/>
      <c r="HVU213" s="125"/>
      <c r="HVV213" s="125"/>
      <c r="HVW213" s="125"/>
      <c r="HVX213" s="125"/>
      <c r="HVY213" s="125"/>
      <c r="HVZ213" s="125"/>
      <c r="HWA213" s="125"/>
      <c r="HWB213" s="125"/>
      <c r="HWC213" s="125"/>
      <c r="HWD213" s="125"/>
      <c r="HWE213" s="125"/>
      <c r="HWF213" s="125"/>
      <c r="HWG213" s="125"/>
      <c r="HWH213" s="125"/>
      <c r="HWI213" s="125"/>
      <c r="HWJ213" s="125"/>
      <c r="HWK213" s="125"/>
      <c r="HWL213" s="125"/>
      <c r="HWM213" s="432"/>
      <c r="HWN213" s="432"/>
      <c r="HWO213" s="125"/>
      <c r="HWP213" s="125"/>
      <c r="HWQ213" s="125"/>
      <c r="HWR213" s="125"/>
      <c r="HWS213" s="125"/>
      <c r="HWT213" s="125"/>
      <c r="HWU213" s="125"/>
      <c r="HWV213" s="125"/>
      <c r="HWW213" s="125"/>
      <c r="HWX213" s="125"/>
      <c r="HWY213" s="125"/>
      <c r="HWZ213" s="125"/>
      <c r="HXA213" s="125"/>
      <c r="HXB213" s="125"/>
      <c r="HXC213" s="125"/>
      <c r="HXD213" s="125"/>
      <c r="HXE213" s="125"/>
      <c r="HXF213" s="125"/>
      <c r="HXG213" s="125"/>
      <c r="HXH213" s="125"/>
      <c r="HXI213" s="125"/>
      <c r="HXJ213" s="125"/>
      <c r="HXK213" s="125"/>
      <c r="HXL213" s="125"/>
      <c r="HXM213" s="432"/>
      <c r="HXN213" s="432"/>
      <c r="HXO213" s="125"/>
      <c r="HXP213" s="125"/>
      <c r="HXQ213" s="125"/>
      <c r="HXR213" s="125"/>
      <c r="HXS213" s="125"/>
      <c r="HXT213" s="125"/>
      <c r="HXU213" s="125"/>
      <c r="HXV213" s="125"/>
      <c r="HXW213" s="125"/>
      <c r="HXX213" s="125"/>
      <c r="HXY213" s="125"/>
      <c r="HXZ213" s="125"/>
      <c r="HYA213" s="125"/>
      <c r="HYB213" s="125"/>
      <c r="HYC213" s="125"/>
      <c r="HYD213" s="125"/>
      <c r="HYE213" s="125"/>
      <c r="HYF213" s="125"/>
      <c r="HYG213" s="125"/>
      <c r="HYH213" s="125"/>
      <c r="HYI213" s="125"/>
      <c r="HYJ213" s="125"/>
      <c r="HYK213" s="125"/>
      <c r="HYL213" s="125"/>
      <c r="HYM213" s="432"/>
      <c r="HYN213" s="432"/>
      <c r="HYO213" s="125"/>
      <c r="HYP213" s="125"/>
      <c r="HYQ213" s="125"/>
      <c r="HYR213" s="125"/>
      <c r="HYS213" s="125"/>
      <c r="HYT213" s="125"/>
      <c r="HYU213" s="125"/>
      <c r="HYV213" s="125"/>
      <c r="HYW213" s="125"/>
      <c r="HYX213" s="125"/>
      <c r="HYY213" s="125"/>
      <c r="HYZ213" s="125"/>
      <c r="HZA213" s="125"/>
      <c r="HZB213" s="125"/>
      <c r="HZC213" s="125"/>
      <c r="HZD213" s="125"/>
      <c r="HZE213" s="125"/>
      <c r="HZF213" s="125"/>
      <c r="HZG213" s="125"/>
      <c r="HZH213" s="125"/>
      <c r="HZI213" s="125"/>
      <c r="HZJ213" s="125"/>
      <c r="HZK213" s="125"/>
      <c r="HZL213" s="125"/>
      <c r="HZM213" s="432"/>
      <c r="HZN213" s="432"/>
      <c r="HZO213" s="125"/>
      <c r="HZP213" s="125"/>
      <c r="HZQ213" s="125"/>
      <c r="HZR213" s="125"/>
      <c r="HZS213" s="125"/>
      <c r="HZT213" s="125"/>
      <c r="HZU213" s="125"/>
      <c r="HZV213" s="125"/>
      <c r="HZW213" s="125"/>
      <c r="HZX213" s="125"/>
      <c r="HZY213" s="125"/>
      <c r="HZZ213" s="125"/>
      <c r="IAA213" s="125"/>
      <c r="IAB213" s="125"/>
      <c r="IAC213" s="125"/>
      <c r="IAD213" s="125"/>
      <c r="IAE213" s="125"/>
      <c r="IAF213" s="125"/>
      <c r="IAG213" s="125"/>
      <c r="IAH213" s="125"/>
      <c r="IAI213" s="125"/>
      <c r="IAJ213" s="125"/>
      <c r="IAK213" s="125"/>
      <c r="IAL213" s="125"/>
      <c r="IAM213" s="432"/>
      <c r="IAN213" s="432"/>
      <c r="IAO213" s="125"/>
      <c r="IAP213" s="125"/>
      <c r="IAQ213" s="125"/>
      <c r="IAR213" s="125"/>
      <c r="IAS213" s="125"/>
      <c r="IAT213" s="125"/>
      <c r="IAU213" s="125"/>
      <c r="IAV213" s="125"/>
      <c r="IAW213" s="125"/>
      <c r="IAX213" s="125"/>
      <c r="IAY213" s="125"/>
      <c r="IAZ213" s="125"/>
      <c r="IBA213" s="125"/>
      <c r="IBB213" s="125"/>
      <c r="IBC213" s="125"/>
      <c r="IBD213" s="125"/>
      <c r="IBE213" s="125"/>
      <c r="IBF213" s="125"/>
      <c r="IBG213" s="125"/>
      <c r="IBH213" s="125"/>
      <c r="IBI213" s="125"/>
      <c r="IBJ213" s="125"/>
      <c r="IBK213" s="125"/>
      <c r="IBL213" s="125"/>
      <c r="IBM213" s="432"/>
      <c r="IBN213" s="432"/>
      <c r="IBO213" s="125"/>
      <c r="IBP213" s="125"/>
      <c r="IBQ213" s="125"/>
      <c r="IBR213" s="125"/>
      <c r="IBS213" s="125"/>
      <c r="IBT213" s="125"/>
      <c r="IBU213" s="125"/>
      <c r="IBV213" s="125"/>
      <c r="IBW213" s="125"/>
      <c r="IBX213" s="125"/>
      <c r="IBY213" s="125"/>
      <c r="IBZ213" s="125"/>
      <c r="ICA213" s="125"/>
      <c r="ICB213" s="125"/>
      <c r="ICC213" s="125"/>
      <c r="ICD213" s="125"/>
      <c r="ICE213" s="125"/>
      <c r="ICF213" s="125"/>
      <c r="ICG213" s="125"/>
      <c r="ICH213" s="125"/>
      <c r="ICI213" s="125"/>
      <c r="ICJ213" s="125"/>
      <c r="ICK213" s="125"/>
      <c r="ICL213" s="125"/>
      <c r="ICM213" s="432"/>
      <c r="ICN213" s="432"/>
      <c r="ICO213" s="125"/>
      <c r="ICP213" s="125"/>
      <c r="ICQ213" s="125"/>
      <c r="ICR213" s="125"/>
      <c r="ICS213" s="125"/>
      <c r="ICT213" s="125"/>
      <c r="ICU213" s="125"/>
      <c r="ICV213" s="125"/>
      <c r="ICW213" s="125"/>
      <c r="ICX213" s="125"/>
      <c r="ICY213" s="125"/>
      <c r="ICZ213" s="125"/>
      <c r="IDA213" s="125"/>
      <c r="IDB213" s="125"/>
      <c r="IDC213" s="125"/>
      <c r="IDD213" s="125"/>
      <c r="IDE213" s="125"/>
      <c r="IDF213" s="125"/>
      <c r="IDG213" s="125"/>
      <c r="IDH213" s="125"/>
      <c r="IDI213" s="125"/>
      <c r="IDJ213" s="125"/>
      <c r="IDK213" s="125"/>
      <c r="IDL213" s="125"/>
      <c r="IDM213" s="432"/>
      <c r="IDN213" s="432"/>
      <c r="IDO213" s="125"/>
      <c r="IDP213" s="125"/>
      <c r="IDQ213" s="125"/>
      <c r="IDR213" s="125"/>
      <c r="IDS213" s="125"/>
      <c r="IDT213" s="125"/>
      <c r="IDU213" s="125"/>
      <c r="IDV213" s="125"/>
      <c r="IDW213" s="125"/>
      <c r="IDX213" s="125"/>
      <c r="IDY213" s="125"/>
      <c r="IDZ213" s="125"/>
      <c r="IEA213" s="125"/>
      <c r="IEB213" s="125"/>
      <c r="IEC213" s="125"/>
      <c r="IED213" s="125"/>
      <c r="IEE213" s="125"/>
      <c r="IEF213" s="125"/>
      <c r="IEG213" s="125"/>
      <c r="IEH213" s="125"/>
      <c r="IEI213" s="125"/>
      <c r="IEJ213" s="125"/>
      <c r="IEK213" s="125"/>
      <c r="IEL213" s="125"/>
      <c r="IEM213" s="432"/>
      <c r="IEN213" s="432"/>
      <c r="IEO213" s="125"/>
      <c r="IEP213" s="125"/>
      <c r="IEQ213" s="125"/>
      <c r="IER213" s="125"/>
      <c r="IES213" s="125"/>
      <c r="IET213" s="125"/>
      <c r="IEU213" s="125"/>
      <c r="IEV213" s="125"/>
      <c r="IEW213" s="125"/>
      <c r="IEX213" s="125"/>
      <c r="IEY213" s="125"/>
      <c r="IEZ213" s="125"/>
      <c r="IFA213" s="125"/>
      <c r="IFB213" s="125"/>
      <c r="IFC213" s="125"/>
      <c r="IFD213" s="125"/>
      <c r="IFE213" s="125"/>
      <c r="IFF213" s="125"/>
      <c r="IFG213" s="125"/>
      <c r="IFH213" s="125"/>
      <c r="IFI213" s="125"/>
      <c r="IFJ213" s="125"/>
      <c r="IFK213" s="125"/>
      <c r="IFL213" s="125"/>
      <c r="IFM213" s="432"/>
      <c r="IFN213" s="432"/>
      <c r="IFO213" s="125"/>
      <c r="IFP213" s="125"/>
      <c r="IFQ213" s="125"/>
      <c r="IFR213" s="125"/>
      <c r="IFS213" s="125"/>
      <c r="IFT213" s="125"/>
      <c r="IFU213" s="125"/>
      <c r="IFV213" s="125"/>
      <c r="IFW213" s="125"/>
      <c r="IFX213" s="125"/>
      <c r="IFY213" s="125"/>
      <c r="IFZ213" s="125"/>
      <c r="IGA213" s="125"/>
      <c r="IGB213" s="125"/>
      <c r="IGC213" s="125"/>
      <c r="IGD213" s="125"/>
      <c r="IGE213" s="125"/>
      <c r="IGF213" s="125"/>
      <c r="IGG213" s="125"/>
      <c r="IGH213" s="125"/>
      <c r="IGI213" s="125"/>
      <c r="IGJ213" s="125"/>
      <c r="IGK213" s="125"/>
      <c r="IGL213" s="125"/>
      <c r="IGM213" s="432"/>
      <c r="IGN213" s="432"/>
      <c r="IGO213" s="125"/>
      <c r="IGP213" s="125"/>
      <c r="IGQ213" s="125"/>
      <c r="IGR213" s="125"/>
      <c r="IGS213" s="125"/>
      <c r="IGT213" s="125"/>
      <c r="IGU213" s="125"/>
      <c r="IGV213" s="125"/>
      <c r="IGW213" s="125"/>
      <c r="IGX213" s="125"/>
      <c r="IGY213" s="125"/>
      <c r="IGZ213" s="125"/>
      <c r="IHA213" s="125"/>
      <c r="IHB213" s="125"/>
      <c r="IHC213" s="125"/>
      <c r="IHD213" s="125"/>
      <c r="IHE213" s="125"/>
      <c r="IHF213" s="125"/>
      <c r="IHG213" s="125"/>
      <c r="IHH213" s="125"/>
      <c r="IHI213" s="125"/>
      <c r="IHJ213" s="125"/>
      <c r="IHK213" s="125"/>
      <c r="IHL213" s="125"/>
      <c r="IHM213" s="432"/>
      <c r="IHN213" s="432"/>
      <c r="IHO213" s="125"/>
      <c r="IHP213" s="125"/>
      <c r="IHQ213" s="125"/>
      <c r="IHR213" s="125"/>
      <c r="IHS213" s="125"/>
      <c r="IHT213" s="125"/>
      <c r="IHU213" s="125"/>
      <c r="IHV213" s="125"/>
      <c r="IHW213" s="125"/>
      <c r="IHX213" s="125"/>
      <c r="IHY213" s="125"/>
      <c r="IHZ213" s="125"/>
      <c r="IIA213" s="125"/>
      <c r="IIB213" s="125"/>
      <c r="IIC213" s="125"/>
      <c r="IID213" s="125"/>
      <c r="IIE213" s="125"/>
      <c r="IIF213" s="125"/>
      <c r="IIG213" s="125"/>
      <c r="IIH213" s="125"/>
      <c r="III213" s="125"/>
      <c r="IIJ213" s="125"/>
      <c r="IIK213" s="125"/>
      <c r="IIL213" s="125"/>
      <c r="IIM213" s="432"/>
      <c r="IIN213" s="432"/>
      <c r="IIO213" s="125"/>
      <c r="IIP213" s="125"/>
      <c r="IIQ213" s="125"/>
      <c r="IIR213" s="125"/>
      <c r="IIS213" s="125"/>
      <c r="IIT213" s="125"/>
      <c r="IIU213" s="125"/>
      <c r="IIV213" s="125"/>
      <c r="IIW213" s="125"/>
      <c r="IIX213" s="125"/>
      <c r="IIY213" s="125"/>
      <c r="IIZ213" s="125"/>
      <c r="IJA213" s="125"/>
      <c r="IJB213" s="125"/>
      <c r="IJC213" s="125"/>
      <c r="IJD213" s="125"/>
      <c r="IJE213" s="125"/>
      <c r="IJF213" s="125"/>
      <c r="IJG213" s="125"/>
      <c r="IJH213" s="125"/>
      <c r="IJI213" s="125"/>
      <c r="IJJ213" s="125"/>
      <c r="IJK213" s="125"/>
      <c r="IJL213" s="125"/>
      <c r="IJM213" s="432"/>
      <c r="IJN213" s="432"/>
      <c r="IJO213" s="125"/>
      <c r="IJP213" s="125"/>
      <c r="IJQ213" s="125"/>
      <c r="IJR213" s="125"/>
      <c r="IJS213" s="125"/>
      <c r="IJT213" s="125"/>
      <c r="IJU213" s="125"/>
      <c r="IJV213" s="125"/>
      <c r="IJW213" s="125"/>
      <c r="IJX213" s="125"/>
      <c r="IJY213" s="125"/>
      <c r="IJZ213" s="125"/>
      <c r="IKA213" s="125"/>
      <c r="IKB213" s="125"/>
      <c r="IKC213" s="125"/>
      <c r="IKD213" s="125"/>
      <c r="IKE213" s="125"/>
      <c r="IKF213" s="125"/>
      <c r="IKG213" s="125"/>
      <c r="IKH213" s="125"/>
      <c r="IKI213" s="125"/>
      <c r="IKJ213" s="125"/>
      <c r="IKK213" s="125"/>
      <c r="IKL213" s="125"/>
      <c r="IKM213" s="432"/>
      <c r="IKN213" s="432"/>
      <c r="IKO213" s="125"/>
      <c r="IKP213" s="125"/>
      <c r="IKQ213" s="125"/>
      <c r="IKR213" s="125"/>
      <c r="IKS213" s="125"/>
      <c r="IKT213" s="125"/>
      <c r="IKU213" s="125"/>
      <c r="IKV213" s="125"/>
      <c r="IKW213" s="125"/>
      <c r="IKX213" s="125"/>
      <c r="IKY213" s="125"/>
      <c r="IKZ213" s="125"/>
      <c r="ILA213" s="125"/>
      <c r="ILB213" s="125"/>
      <c r="ILC213" s="125"/>
      <c r="ILD213" s="125"/>
      <c r="ILE213" s="125"/>
      <c r="ILF213" s="125"/>
      <c r="ILG213" s="125"/>
      <c r="ILH213" s="125"/>
      <c r="ILI213" s="125"/>
      <c r="ILJ213" s="125"/>
      <c r="ILK213" s="125"/>
      <c r="ILL213" s="125"/>
      <c r="ILM213" s="432"/>
      <c r="ILN213" s="432"/>
      <c r="ILO213" s="125"/>
      <c r="ILP213" s="125"/>
      <c r="ILQ213" s="125"/>
      <c r="ILR213" s="125"/>
      <c r="ILS213" s="125"/>
      <c r="ILT213" s="125"/>
      <c r="ILU213" s="125"/>
      <c r="ILV213" s="125"/>
      <c r="ILW213" s="125"/>
      <c r="ILX213" s="125"/>
      <c r="ILY213" s="125"/>
      <c r="ILZ213" s="125"/>
      <c r="IMA213" s="125"/>
      <c r="IMB213" s="125"/>
      <c r="IMC213" s="125"/>
      <c r="IMD213" s="125"/>
      <c r="IME213" s="125"/>
      <c r="IMF213" s="125"/>
      <c r="IMG213" s="125"/>
      <c r="IMH213" s="125"/>
      <c r="IMI213" s="125"/>
      <c r="IMJ213" s="125"/>
      <c r="IMK213" s="125"/>
      <c r="IML213" s="125"/>
      <c r="IMM213" s="432"/>
      <c r="IMN213" s="432"/>
      <c r="IMO213" s="125"/>
      <c r="IMP213" s="125"/>
      <c r="IMQ213" s="125"/>
      <c r="IMR213" s="125"/>
      <c r="IMS213" s="125"/>
      <c r="IMT213" s="125"/>
      <c r="IMU213" s="125"/>
      <c r="IMV213" s="125"/>
      <c r="IMW213" s="125"/>
      <c r="IMX213" s="125"/>
      <c r="IMY213" s="125"/>
      <c r="IMZ213" s="125"/>
      <c r="INA213" s="125"/>
      <c r="INB213" s="125"/>
      <c r="INC213" s="125"/>
      <c r="IND213" s="125"/>
      <c r="INE213" s="125"/>
      <c r="INF213" s="125"/>
      <c r="ING213" s="125"/>
      <c r="INH213" s="125"/>
      <c r="INI213" s="125"/>
      <c r="INJ213" s="125"/>
      <c r="INK213" s="125"/>
      <c r="INL213" s="125"/>
      <c r="INM213" s="432"/>
      <c r="INN213" s="432"/>
      <c r="INO213" s="125"/>
      <c r="INP213" s="125"/>
      <c r="INQ213" s="125"/>
      <c r="INR213" s="125"/>
      <c r="INS213" s="125"/>
      <c r="INT213" s="125"/>
      <c r="INU213" s="125"/>
      <c r="INV213" s="125"/>
      <c r="INW213" s="125"/>
      <c r="INX213" s="125"/>
      <c r="INY213" s="125"/>
      <c r="INZ213" s="125"/>
      <c r="IOA213" s="125"/>
      <c r="IOB213" s="125"/>
      <c r="IOC213" s="125"/>
      <c r="IOD213" s="125"/>
      <c r="IOE213" s="125"/>
      <c r="IOF213" s="125"/>
      <c r="IOG213" s="125"/>
      <c r="IOH213" s="125"/>
      <c r="IOI213" s="125"/>
      <c r="IOJ213" s="125"/>
      <c r="IOK213" s="125"/>
      <c r="IOL213" s="125"/>
      <c r="IOM213" s="432"/>
      <c r="ION213" s="432"/>
      <c r="IOO213" s="125"/>
      <c r="IOP213" s="125"/>
      <c r="IOQ213" s="125"/>
      <c r="IOR213" s="125"/>
      <c r="IOS213" s="125"/>
      <c r="IOT213" s="125"/>
      <c r="IOU213" s="125"/>
      <c r="IOV213" s="125"/>
      <c r="IOW213" s="125"/>
      <c r="IOX213" s="125"/>
      <c r="IOY213" s="125"/>
      <c r="IOZ213" s="125"/>
      <c r="IPA213" s="125"/>
      <c r="IPB213" s="125"/>
      <c r="IPC213" s="125"/>
      <c r="IPD213" s="125"/>
      <c r="IPE213" s="125"/>
      <c r="IPF213" s="125"/>
      <c r="IPG213" s="125"/>
      <c r="IPH213" s="125"/>
      <c r="IPI213" s="125"/>
      <c r="IPJ213" s="125"/>
      <c r="IPK213" s="125"/>
      <c r="IPL213" s="125"/>
      <c r="IPM213" s="432"/>
      <c r="IPN213" s="432"/>
      <c r="IPO213" s="125"/>
      <c r="IPP213" s="125"/>
      <c r="IPQ213" s="125"/>
      <c r="IPR213" s="125"/>
      <c r="IPS213" s="125"/>
      <c r="IPT213" s="125"/>
      <c r="IPU213" s="125"/>
      <c r="IPV213" s="125"/>
      <c r="IPW213" s="125"/>
      <c r="IPX213" s="125"/>
      <c r="IPY213" s="125"/>
      <c r="IPZ213" s="125"/>
      <c r="IQA213" s="125"/>
      <c r="IQB213" s="125"/>
      <c r="IQC213" s="125"/>
      <c r="IQD213" s="125"/>
      <c r="IQE213" s="125"/>
      <c r="IQF213" s="125"/>
      <c r="IQG213" s="125"/>
      <c r="IQH213" s="125"/>
      <c r="IQI213" s="125"/>
      <c r="IQJ213" s="125"/>
      <c r="IQK213" s="125"/>
      <c r="IQL213" s="125"/>
      <c r="IQM213" s="432"/>
      <c r="IQN213" s="432"/>
      <c r="IQO213" s="125"/>
      <c r="IQP213" s="125"/>
      <c r="IQQ213" s="125"/>
      <c r="IQR213" s="125"/>
      <c r="IQS213" s="125"/>
      <c r="IQT213" s="125"/>
      <c r="IQU213" s="125"/>
      <c r="IQV213" s="125"/>
      <c r="IQW213" s="125"/>
      <c r="IQX213" s="125"/>
      <c r="IQY213" s="125"/>
      <c r="IQZ213" s="125"/>
      <c r="IRA213" s="125"/>
      <c r="IRB213" s="125"/>
      <c r="IRC213" s="125"/>
      <c r="IRD213" s="125"/>
      <c r="IRE213" s="125"/>
      <c r="IRF213" s="125"/>
      <c r="IRG213" s="125"/>
      <c r="IRH213" s="125"/>
      <c r="IRI213" s="125"/>
      <c r="IRJ213" s="125"/>
      <c r="IRK213" s="125"/>
      <c r="IRL213" s="125"/>
      <c r="IRM213" s="432"/>
      <c r="IRN213" s="432"/>
      <c r="IRO213" s="125"/>
      <c r="IRP213" s="125"/>
      <c r="IRQ213" s="125"/>
      <c r="IRR213" s="125"/>
      <c r="IRS213" s="125"/>
      <c r="IRT213" s="125"/>
      <c r="IRU213" s="125"/>
      <c r="IRV213" s="125"/>
      <c r="IRW213" s="125"/>
      <c r="IRX213" s="125"/>
      <c r="IRY213" s="125"/>
      <c r="IRZ213" s="125"/>
      <c r="ISA213" s="125"/>
      <c r="ISB213" s="125"/>
      <c r="ISC213" s="125"/>
      <c r="ISD213" s="125"/>
      <c r="ISE213" s="125"/>
      <c r="ISF213" s="125"/>
      <c r="ISG213" s="125"/>
      <c r="ISH213" s="125"/>
      <c r="ISI213" s="125"/>
      <c r="ISJ213" s="125"/>
      <c r="ISK213" s="125"/>
      <c r="ISL213" s="125"/>
      <c r="ISM213" s="432"/>
      <c r="ISN213" s="432"/>
      <c r="ISO213" s="125"/>
      <c r="ISP213" s="125"/>
      <c r="ISQ213" s="125"/>
      <c r="ISR213" s="125"/>
      <c r="ISS213" s="125"/>
      <c r="IST213" s="125"/>
      <c r="ISU213" s="125"/>
      <c r="ISV213" s="125"/>
      <c r="ISW213" s="125"/>
      <c r="ISX213" s="125"/>
      <c r="ISY213" s="125"/>
      <c r="ISZ213" s="125"/>
      <c r="ITA213" s="125"/>
      <c r="ITB213" s="125"/>
      <c r="ITC213" s="125"/>
      <c r="ITD213" s="125"/>
      <c r="ITE213" s="125"/>
      <c r="ITF213" s="125"/>
      <c r="ITG213" s="125"/>
      <c r="ITH213" s="125"/>
      <c r="ITI213" s="125"/>
      <c r="ITJ213" s="125"/>
      <c r="ITK213" s="125"/>
      <c r="ITL213" s="125"/>
      <c r="ITM213" s="432"/>
      <c r="ITN213" s="432"/>
      <c r="ITO213" s="125"/>
      <c r="ITP213" s="125"/>
      <c r="ITQ213" s="125"/>
      <c r="ITR213" s="125"/>
      <c r="ITS213" s="125"/>
      <c r="ITT213" s="125"/>
      <c r="ITU213" s="125"/>
      <c r="ITV213" s="125"/>
      <c r="ITW213" s="125"/>
      <c r="ITX213" s="125"/>
      <c r="ITY213" s="125"/>
      <c r="ITZ213" s="125"/>
      <c r="IUA213" s="125"/>
      <c r="IUB213" s="125"/>
      <c r="IUC213" s="125"/>
      <c r="IUD213" s="125"/>
      <c r="IUE213" s="125"/>
      <c r="IUF213" s="125"/>
      <c r="IUG213" s="125"/>
      <c r="IUH213" s="125"/>
      <c r="IUI213" s="125"/>
      <c r="IUJ213" s="125"/>
      <c r="IUK213" s="125"/>
      <c r="IUL213" s="125"/>
      <c r="IUM213" s="432"/>
      <c r="IUN213" s="432"/>
      <c r="IUO213" s="125"/>
      <c r="IUP213" s="125"/>
      <c r="IUQ213" s="125"/>
      <c r="IUR213" s="125"/>
      <c r="IUS213" s="125"/>
      <c r="IUT213" s="125"/>
      <c r="IUU213" s="125"/>
      <c r="IUV213" s="125"/>
      <c r="IUW213" s="125"/>
      <c r="IUX213" s="125"/>
      <c r="IUY213" s="125"/>
      <c r="IUZ213" s="125"/>
      <c r="IVA213" s="125"/>
      <c r="IVB213" s="125"/>
      <c r="IVC213" s="125"/>
      <c r="IVD213" s="125"/>
      <c r="IVE213" s="125"/>
      <c r="IVF213" s="125"/>
      <c r="IVG213" s="125"/>
      <c r="IVH213" s="125"/>
      <c r="IVI213" s="125"/>
      <c r="IVJ213" s="125"/>
      <c r="IVK213" s="125"/>
      <c r="IVL213" s="125"/>
      <c r="IVM213" s="432"/>
      <c r="IVN213" s="432"/>
      <c r="IVO213" s="125"/>
      <c r="IVP213" s="125"/>
      <c r="IVQ213" s="125"/>
      <c r="IVR213" s="125"/>
      <c r="IVS213" s="125"/>
      <c r="IVT213" s="125"/>
      <c r="IVU213" s="125"/>
      <c r="IVV213" s="125"/>
      <c r="IVW213" s="125"/>
      <c r="IVX213" s="125"/>
      <c r="IVY213" s="125"/>
      <c r="IVZ213" s="125"/>
      <c r="IWA213" s="125"/>
      <c r="IWB213" s="125"/>
      <c r="IWC213" s="125"/>
      <c r="IWD213" s="125"/>
      <c r="IWE213" s="125"/>
      <c r="IWF213" s="125"/>
      <c r="IWG213" s="125"/>
      <c r="IWH213" s="125"/>
      <c r="IWI213" s="125"/>
      <c r="IWJ213" s="125"/>
      <c r="IWK213" s="125"/>
      <c r="IWL213" s="125"/>
      <c r="IWM213" s="432"/>
      <c r="IWN213" s="432"/>
      <c r="IWO213" s="125"/>
      <c r="IWP213" s="125"/>
      <c r="IWQ213" s="125"/>
      <c r="IWR213" s="125"/>
      <c r="IWS213" s="125"/>
      <c r="IWT213" s="125"/>
      <c r="IWU213" s="125"/>
      <c r="IWV213" s="125"/>
      <c r="IWW213" s="125"/>
      <c r="IWX213" s="125"/>
      <c r="IWY213" s="125"/>
      <c r="IWZ213" s="125"/>
      <c r="IXA213" s="125"/>
      <c r="IXB213" s="125"/>
      <c r="IXC213" s="125"/>
      <c r="IXD213" s="125"/>
      <c r="IXE213" s="125"/>
      <c r="IXF213" s="125"/>
      <c r="IXG213" s="125"/>
      <c r="IXH213" s="125"/>
      <c r="IXI213" s="125"/>
      <c r="IXJ213" s="125"/>
      <c r="IXK213" s="125"/>
      <c r="IXL213" s="125"/>
      <c r="IXM213" s="432"/>
      <c r="IXN213" s="432"/>
      <c r="IXO213" s="125"/>
      <c r="IXP213" s="125"/>
      <c r="IXQ213" s="125"/>
      <c r="IXR213" s="125"/>
      <c r="IXS213" s="125"/>
      <c r="IXT213" s="125"/>
      <c r="IXU213" s="125"/>
      <c r="IXV213" s="125"/>
      <c r="IXW213" s="125"/>
      <c r="IXX213" s="125"/>
      <c r="IXY213" s="125"/>
      <c r="IXZ213" s="125"/>
      <c r="IYA213" s="125"/>
      <c r="IYB213" s="125"/>
      <c r="IYC213" s="125"/>
      <c r="IYD213" s="125"/>
      <c r="IYE213" s="125"/>
      <c r="IYF213" s="125"/>
      <c r="IYG213" s="125"/>
      <c r="IYH213" s="125"/>
      <c r="IYI213" s="125"/>
      <c r="IYJ213" s="125"/>
      <c r="IYK213" s="125"/>
      <c r="IYL213" s="125"/>
      <c r="IYM213" s="432"/>
      <c r="IYN213" s="432"/>
      <c r="IYO213" s="125"/>
      <c r="IYP213" s="125"/>
      <c r="IYQ213" s="125"/>
      <c r="IYR213" s="125"/>
      <c r="IYS213" s="125"/>
      <c r="IYT213" s="125"/>
      <c r="IYU213" s="125"/>
      <c r="IYV213" s="125"/>
      <c r="IYW213" s="125"/>
      <c r="IYX213" s="125"/>
      <c r="IYY213" s="125"/>
      <c r="IYZ213" s="125"/>
      <c r="IZA213" s="125"/>
      <c r="IZB213" s="125"/>
      <c r="IZC213" s="125"/>
      <c r="IZD213" s="125"/>
      <c r="IZE213" s="125"/>
      <c r="IZF213" s="125"/>
      <c r="IZG213" s="125"/>
      <c r="IZH213" s="125"/>
      <c r="IZI213" s="125"/>
      <c r="IZJ213" s="125"/>
      <c r="IZK213" s="125"/>
      <c r="IZL213" s="125"/>
      <c r="IZM213" s="432"/>
      <c r="IZN213" s="432"/>
      <c r="IZO213" s="125"/>
      <c r="IZP213" s="125"/>
      <c r="IZQ213" s="125"/>
      <c r="IZR213" s="125"/>
      <c r="IZS213" s="125"/>
      <c r="IZT213" s="125"/>
      <c r="IZU213" s="125"/>
      <c r="IZV213" s="125"/>
      <c r="IZW213" s="125"/>
      <c r="IZX213" s="125"/>
      <c r="IZY213" s="125"/>
      <c r="IZZ213" s="125"/>
      <c r="JAA213" s="125"/>
      <c r="JAB213" s="125"/>
      <c r="JAC213" s="125"/>
      <c r="JAD213" s="125"/>
      <c r="JAE213" s="125"/>
      <c r="JAF213" s="125"/>
      <c r="JAG213" s="125"/>
      <c r="JAH213" s="125"/>
      <c r="JAI213" s="125"/>
      <c r="JAJ213" s="125"/>
      <c r="JAK213" s="125"/>
      <c r="JAL213" s="125"/>
      <c r="JAM213" s="432"/>
      <c r="JAN213" s="432"/>
      <c r="JAO213" s="125"/>
      <c r="JAP213" s="125"/>
      <c r="JAQ213" s="125"/>
      <c r="JAR213" s="125"/>
      <c r="JAS213" s="125"/>
      <c r="JAT213" s="125"/>
      <c r="JAU213" s="125"/>
      <c r="JAV213" s="125"/>
      <c r="JAW213" s="125"/>
      <c r="JAX213" s="125"/>
      <c r="JAY213" s="125"/>
      <c r="JAZ213" s="125"/>
      <c r="JBA213" s="125"/>
      <c r="JBB213" s="125"/>
      <c r="JBC213" s="125"/>
      <c r="JBD213" s="125"/>
      <c r="JBE213" s="125"/>
      <c r="JBF213" s="125"/>
      <c r="JBG213" s="125"/>
      <c r="JBH213" s="125"/>
      <c r="JBI213" s="125"/>
      <c r="JBJ213" s="125"/>
      <c r="JBK213" s="125"/>
      <c r="JBL213" s="125"/>
      <c r="JBM213" s="432"/>
      <c r="JBN213" s="432"/>
      <c r="JBO213" s="125"/>
      <c r="JBP213" s="125"/>
      <c r="JBQ213" s="125"/>
      <c r="JBR213" s="125"/>
      <c r="JBS213" s="125"/>
      <c r="JBT213" s="125"/>
      <c r="JBU213" s="125"/>
      <c r="JBV213" s="125"/>
      <c r="JBW213" s="125"/>
      <c r="JBX213" s="125"/>
      <c r="JBY213" s="125"/>
      <c r="JBZ213" s="125"/>
      <c r="JCA213" s="125"/>
      <c r="JCB213" s="125"/>
      <c r="JCC213" s="125"/>
      <c r="JCD213" s="125"/>
      <c r="JCE213" s="125"/>
      <c r="JCF213" s="125"/>
      <c r="JCG213" s="125"/>
      <c r="JCH213" s="125"/>
      <c r="JCI213" s="125"/>
      <c r="JCJ213" s="125"/>
      <c r="JCK213" s="125"/>
      <c r="JCL213" s="125"/>
      <c r="JCM213" s="432"/>
      <c r="JCN213" s="432"/>
      <c r="JCO213" s="125"/>
      <c r="JCP213" s="125"/>
      <c r="JCQ213" s="125"/>
      <c r="JCR213" s="125"/>
      <c r="JCS213" s="125"/>
      <c r="JCT213" s="125"/>
      <c r="JCU213" s="125"/>
      <c r="JCV213" s="125"/>
      <c r="JCW213" s="125"/>
      <c r="JCX213" s="125"/>
      <c r="JCY213" s="125"/>
      <c r="JCZ213" s="125"/>
      <c r="JDA213" s="125"/>
      <c r="JDB213" s="125"/>
      <c r="JDC213" s="125"/>
      <c r="JDD213" s="125"/>
      <c r="JDE213" s="125"/>
      <c r="JDF213" s="125"/>
      <c r="JDG213" s="125"/>
      <c r="JDH213" s="125"/>
      <c r="JDI213" s="125"/>
      <c r="JDJ213" s="125"/>
      <c r="JDK213" s="125"/>
      <c r="JDL213" s="125"/>
      <c r="JDM213" s="432"/>
      <c r="JDN213" s="432"/>
      <c r="JDO213" s="125"/>
      <c r="JDP213" s="125"/>
      <c r="JDQ213" s="125"/>
      <c r="JDR213" s="125"/>
      <c r="JDS213" s="125"/>
      <c r="JDT213" s="125"/>
      <c r="JDU213" s="125"/>
      <c r="JDV213" s="125"/>
      <c r="JDW213" s="125"/>
      <c r="JDX213" s="125"/>
      <c r="JDY213" s="125"/>
      <c r="JDZ213" s="125"/>
      <c r="JEA213" s="125"/>
      <c r="JEB213" s="125"/>
      <c r="JEC213" s="125"/>
      <c r="JED213" s="125"/>
      <c r="JEE213" s="125"/>
      <c r="JEF213" s="125"/>
      <c r="JEG213" s="125"/>
      <c r="JEH213" s="125"/>
      <c r="JEI213" s="125"/>
      <c r="JEJ213" s="125"/>
      <c r="JEK213" s="125"/>
      <c r="JEL213" s="125"/>
      <c r="JEM213" s="432"/>
      <c r="JEN213" s="432"/>
      <c r="JEO213" s="125"/>
      <c r="JEP213" s="125"/>
      <c r="JEQ213" s="125"/>
      <c r="JER213" s="125"/>
      <c r="JES213" s="125"/>
      <c r="JET213" s="125"/>
      <c r="JEU213" s="125"/>
      <c r="JEV213" s="125"/>
      <c r="JEW213" s="125"/>
      <c r="JEX213" s="125"/>
      <c r="JEY213" s="125"/>
      <c r="JEZ213" s="125"/>
      <c r="JFA213" s="125"/>
      <c r="JFB213" s="125"/>
      <c r="JFC213" s="125"/>
      <c r="JFD213" s="125"/>
      <c r="JFE213" s="125"/>
      <c r="JFF213" s="125"/>
      <c r="JFG213" s="125"/>
      <c r="JFH213" s="125"/>
      <c r="JFI213" s="125"/>
      <c r="JFJ213" s="125"/>
      <c r="JFK213" s="125"/>
      <c r="JFL213" s="125"/>
      <c r="JFM213" s="432"/>
      <c r="JFN213" s="432"/>
      <c r="JFO213" s="125"/>
      <c r="JFP213" s="125"/>
      <c r="JFQ213" s="125"/>
      <c r="JFR213" s="125"/>
      <c r="JFS213" s="125"/>
      <c r="JFT213" s="125"/>
      <c r="JFU213" s="125"/>
      <c r="JFV213" s="125"/>
      <c r="JFW213" s="125"/>
      <c r="JFX213" s="125"/>
      <c r="JFY213" s="125"/>
      <c r="JFZ213" s="125"/>
      <c r="JGA213" s="125"/>
      <c r="JGB213" s="125"/>
      <c r="JGC213" s="125"/>
      <c r="JGD213" s="125"/>
      <c r="JGE213" s="125"/>
      <c r="JGF213" s="125"/>
      <c r="JGG213" s="125"/>
      <c r="JGH213" s="125"/>
      <c r="JGI213" s="125"/>
      <c r="JGJ213" s="125"/>
      <c r="JGK213" s="125"/>
      <c r="JGL213" s="125"/>
      <c r="JGM213" s="432"/>
      <c r="JGN213" s="432"/>
      <c r="JGO213" s="125"/>
      <c r="JGP213" s="125"/>
      <c r="JGQ213" s="125"/>
      <c r="JGR213" s="125"/>
      <c r="JGS213" s="125"/>
      <c r="JGT213" s="125"/>
      <c r="JGU213" s="125"/>
      <c r="JGV213" s="125"/>
      <c r="JGW213" s="125"/>
      <c r="JGX213" s="125"/>
      <c r="JGY213" s="125"/>
      <c r="JGZ213" s="125"/>
      <c r="JHA213" s="125"/>
      <c r="JHB213" s="125"/>
      <c r="JHC213" s="125"/>
      <c r="JHD213" s="125"/>
      <c r="JHE213" s="125"/>
      <c r="JHF213" s="125"/>
      <c r="JHG213" s="125"/>
      <c r="JHH213" s="125"/>
      <c r="JHI213" s="125"/>
      <c r="JHJ213" s="125"/>
      <c r="JHK213" s="125"/>
      <c r="JHL213" s="125"/>
      <c r="JHM213" s="432"/>
      <c r="JHN213" s="432"/>
      <c r="JHO213" s="125"/>
      <c r="JHP213" s="125"/>
      <c r="JHQ213" s="125"/>
      <c r="JHR213" s="125"/>
      <c r="JHS213" s="125"/>
      <c r="JHT213" s="125"/>
      <c r="JHU213" s="125"/>
      <c r="JHV213" s="125"/>
      <c r="JHW213" s="125"/>
      <c r="JHX213" s="125"/>
      <c r="JHY213" s="125"/>
      <c r="JHZ213" s="125"/>
      <c r="JIA213" s="125"/>
      <c r="JIB213" s="125"/>
      <c r="JIC213" s="125"/>
      <c r="JID213" s="125"/>
      <c r="JIE213" s="125"/>
      <c r="JIF213" s="125"/>
      <c r="JIG213" s="125"/>
      <c r="JIH213" s="125"/>
      <c r="JII213" s="125"/>
      <c r="JIJ213" s="125"/>
      <c r="JIK213" s="125"/>
      <c r="JIL213" s="125"/>
      <c r="JIM213" s="432"/>
      <c r="JIN213" s="432"/>
      <c r="JIO213" s="125"/>
      <c r="JIP213" s="125"/>
      <c r="JIQ213" s="125"/>
      <c r="JIR213" s="125"/>
      <c r="JIS213" s="125"/>
      <c r="JIT213" s="125"/>
      <c r="JIU213" s="125"/>
      <c r="JIV213" s="125"/>
      <c r="JIW213" s="125"/>
      <c r="JIX213" s="125"/>
      <c r="JIY213" s="125"/>
      <c r="JIZ213" s="125"/>
      <c r="JJA213" s="125"/>
      <c r="JJB213" s="125"/>
      <c r="JJC213" s="125"/>
      <c r="JJD213" s="125"/>
      <c r="JJE213" s="125"/>
      <c r="JJF213" s="125"/>
      <c r="JJG213" s="125"/>
      <c r="JJH213" s="125"/>
      <c r="JJI213" s="125"/>
      <c r="JJJ213" s="125"/>
      <c r="JJK213" s="125"/>
      <c r="JJL213" s="125"/>
      <c r="JJM213" s="432"/>
      <c r="JJN213" s="432"/>
      <c r="JJO213" s="125"/>
      <c r="JJP213" s="125"/>
      <c r="JJQ213" s="125"/>
      <c r="JJR213" s="125"/>
      <c r="JJS213" s="125"/>
      <c r="JJT213" s="125"/>
      <c r="JJU213" s="125"/>
      <c r="JJV213" s="125"/>
      <c r="JJW213" s="125"/>
      <c r="JJX213" s="125"/>
      <c r="JJY213" s="125"/>
      <c r="JJZ213" s="125"/>
      <c r="JKA213" s="125"/>
      <c r="JKB213" s="125"/>
      <c r="JKC213" s="125"/>
      <c r="JKD213" s="125"/>
      <c r="JKE213" s="125"/>
      <c r="JKF213" s="125"/>
      <c r="JKG213" s="125"/>
      <c r="JKH213" s="125"/>
      <c r="JKI213" s="125"/>
      <c r="JKJ213" s="125"/>
      <c r="JKK213" s="125"/>
      <c r="JKL213" s="125"/>
      <c r="JKM213" s="432"/>
      <c r="JKN213" s="432"/>
      <c r="JKO213" s="125"/>
      <c r="JKP213" s="125"/>
      <c r="JKQ213" s="125"/>
      <c r="JKR213" s="125"/>
      <c r="JKS213" s="125"/>
      <c r="JKT213" s="125"/>
      <c r="JKU213" s="125"/>
      <c r="JKV213" s="125"/>
      <c r="JKW213" s="125"/>
      <c r="JKX213" s="125"/>
      <c r="JKY213" s="125"/>
      <c r="JKZ213" s="125"/>
      <c r="JLA213" s="125"/>
      <c r="JLB213" s="125"/>
      <c r="JLC213" s="125"/>
      <c r="JLD213" s="125"/>
      <c r="JLE213" s="125"/>
      <c r="JLF213" s="125"/>
      <c r="JLG213" s="125"/>
      <c r="JLH213" s="125"/>
      <c r="JLI213" s="125"/>
      <c r="JLJ213" s="125"/>
      <c r="JLK213" s="125"/>
      <c r="JLL213" s="125"/>
      <c r="JLM213" s="432"/>
      <c r="JLN213" s="432"/>
      <c r="JLO213" s="125"/>
      <c r="JLP213" s="125"/>
      <c r="JLQ213" s="125"/>
      <c r="JLR213" s="125"/>
      <c r="JLS213" s="125"/>
      <c r="JLT213" s="125"/>
      <c r="JLU213" s="125"/>
      <c r="JLV213" s="125"/>
      <c r="JLW213" s="125"/>
      <c r="JLX213" s="125"/>
      <c r="JLY213" s="125"/>
      <c r="JLZ213" s="125"/>
      <c r="JMA213" s="125"/>
      <c r="JMB213" s="125"/>
      <c r="JMC213" s="125"/>
      <c r="JMD213" s="125"/>
      <c r="JME213" s="125"/>
      <c r="JMF213" s="125"/>
      <c r="JMG213" s="125"/>
      <c r="JMH213" s="125"/>
      <c r="JMI213" s="125"/>
      <c r="JMJ213" s="125"/>
      <c r="JMK213" s="125"/>
      <c r="JML213" s="125"/>
      <c r="JMM213" s="432"/>
      <c r="JMN213" s="432"/>
      <c r="JMO213" s="125"/>
      <c r="JMP213" s="125"/>
      <c r="JMQ213" s="125"/>
      <c r="JMR213" s="125"/>
      <c r="JMS213" s="125"/>
      <c r="JMT213" s="125"/>
      <c r="JMU213" s="125"/>
      <c r="JMV213" s="125"/>
      <c r="JMW213" s="125"/>
      <c r="JMX213" s="125"/>
      <c r="JMY213" s="125"/>
      <c r="JMZ213" s="125"/>
      <c r="JNA213" s="125"/>
      <c r="JNB213" s="125"/>
      <c r="JNC213" s="125"/>
      <c r="JND213" s="125"/>
      <c r="JNE213" s="125"/>
      <c r="JNF213" s="125"/>
      <c r="JNG213" s="125"/>
      <c r="JNH213" s="125"/>
      <c r="JNI213" s="125"/>
      <c r="JNJ213" s="125"/>
      <c r="JNK213" s="125"/>
      <c r="JNL213" s="125"/>
      <c r="JNM213" s="432"/>
      <c r="JNN213" s="432"/>
      <c r="JNO213" s="125"/>
      <c r="JNP213" s="125"/>
      <c r="JNQ213" s="125"/>
      <c r="JNR213" s="125"/>
      <c r="JNS213" s="125"/>
      <c r="JNT213" s="125"/>
      <c r="JNU213" s="125"/>
      <c r="JNV213" s="125"/>
      <c r="JNW213" s="125"/>
      <c r="JNX213" s="125"/>
      <c r="JNY213" s="125"/>
      <c r="JNZ213" s="125"/>
      <c r="JOA213" s="125"/>
      <c r="JOB213" s="125"/>
      <c r="JOC213" s="125"/>
      <c r="JOD213" s="125"/>
      <c r="JOE213" s="125"/>
      <c r="JOF213" s="125"/>
      <c r="JOG213" s="125"/>
      <c r="JOH213" s="125"/>
      <c r="JOI213" s="125"/>
      <c r="JOJ213" s="125"/>
      <c r="JOK213" s="125"/>
      <c r="JOL213" s="125"/>
      <c r="JOM213" s="432"/>
      <c r="JON213" s="432"/>
      <c r="JOO213" s="125"/>
      <c r="JOP213" s="125"/>
      <c r="JOQ213" s="125"/>
      <c r="JOR213" s="125"/>
      <c r="JOS213" s="125"/>
      <c r="JOT213" s="125"/>
      <c r="JOU213" s="125"/>
      <c r="JOV213" s="125"/>
      <c r="JOW213" s="125"/>
      <c r="JOX213" s="125"/>
      <c r="JOY213" s="125"/>
      <c r="JOZ213" s="125"/>
      <c r="JPA213" s="125"/>
      <c r="JPB213" s="125"/>
      <c r="JPC213" s="125"/>
      <c r="JPD213" s="125"/>
      <c r="JPE213" s="125"/>
      <c r="JPF213" s="125"/>
      <c r="JPG213" s="125"/>
      <c r="JPH213" s="125"/>
      <c r="JPI213" s="125"/>
      <c r="JPJ213" s="125"/>
      <c r="JPK213" s="125"/>
      <c r="JPL213" s="125"/>
      <c r="JPM213" s="432"/>
      <c r="JPN213" s="432"/>
      <c r="JPO213" s="125"/>
      <c r="JPP213" s="125"/>
      <c r="JPQ213" s="125"/>
      <c r="JPR213" s="125"/>
      <c r="JPS213" s="125"/>
      <c r="JPT213" s="125"/>
      <c r="JPU213" s="125"/>
      <c r="JPV213" s="125"/>
      <c r="JPW213" s="125"/>
      <c r="JPX213" s="125"/>
      <c r="JPY213" s="125"/>
      <c r="JPZ213" s="125"/>
      <c r="JQA213" s="125"/>
      <c r="JQB213" s="125"/>
      <c r="JQC213" s="125"/>
      <c r="JQD213" s="125"/>
      <c r="JQE213" s="125"/>
      <c r="JQF213" s="125"/>
      <c r="JQG213" s="125"/>
      <c r="JQH213" s="125"/>
      <c r="JQI213" s="125"/>
      <c r="JQJ213" s="125"/>
      <c r="JQK213" s="125"/>
      <c r="JQL213" s="125"/>
      <c r="JQM213" s="432"/>
      <c r="JQN213" s="432"/>
      <c r="JQO213" s="125"/>
      <c r="JQP213" s="125"/>
      <c r="JQQ213" s="125"/>
      <c r="JQR213" s="125"/>
      <c r="JQS213" s="125"/>
      <c r="JQT213" s="125"/>
      <c r="JQU213" s="125"/>
      <c r="JQV213" s="125"/>
      <c r="JQW213" s="125"/>
      <c r="JQX213" s="125"/>
      <c r="JQY213" s="125"/>
      <c r="JQZ213" s="125"/>
      <c r="JRA213" s="125"/>
      <c r="JRB213" s="125"/>
      <c r="JRC213" s="125"/>
      <c r="JRD213" s="125"/>
      <c r="JRE213" s="125"/>
      <c r="JRF213" s="125"/>
      <c r="JRG213" s="125"/>
      <c r="JRH213" s="125"/>
      <c r="JRI213" s="125"/>
      <c r="JRJ213" s="125"/>
      <c r="JRK213" s="125"/>
      <c r="JRL213" s="125"/>
      <c r="JRM213" s="432"/>
      <c r="JRN213" s="432"/>
      <c r="JRO213" s="125"/>
      <c r="JRP213" s="125"/>
      <c r="JRQ213" s="125"/>
      <c r="JRR213" s="125"/>
      <c r="JRS213" s="125"/>
      <c r="JRT213" s="125"/>
      <c r="JRU213" s="125"/>
      <c r="JRV213" s="125"/>
      <c r="JRW213" s="125"/>
      <c r="JRX213" s="125"/>
      <c r="JRY213" s="125"/>
      <c r="JRZ213" s="125"/>
      <c r="JSA213" s="125"/>
      <c r="JSB213" s="125"/>
      <c r="JSC213" s="125"/>
      <c r="JSD213" s="125"/>
      <c r="JSE213" s="125"/>
      <c r="JSF213" s="125"/>
      <c r="JSG213" s="125"/>
      <c r="JSH213" s="125"/>
      <c r="JSI213" s="125"/>
      <c r="JSJ213" s="125"/>
      <c r="JSK213" s="125"/>
      <c r="JSL213" s="125"/>
      <c r="JSM213" s="432"/>
      <c r="JSN213" s="432"/>
      <c r="JSO213" s="125"/>
      <c r="JSP213" s="125"/>
      <c r="JSQ213" s="125"/>
      <c r="JSR213" s="125"/>
      <c r="JSS213" s="125"/>
      <c r="JST213" s="125"/>
      <c r="JSU213" s="125"/>
      <c r="JSV213" s="125"/>
      <c r="JSW213" s="125"/>
      <c r="JSX213" s="125"/>
      <c r="JSY213" s="125"/>
      <c r="JSZ213" s="125"/>
      <c r="JTA213" s="125"/>
      <c r="JTB213" s="125"/>
      <c r="JTC213" s="125"/>
      <c r="JTD213" s="125"/>
      <c r="JTE213" s="125"/>
      <c r="JTF213" s="125"/>
      <c r="JTG213" s="125"/>
      <c r="JTH213" s="125"/>
      <c r="JTI213" s="125"/>
      <c r="JTJ213" s="125"/>
      <c r="JTK213" s="125"/>
      <c r="JTL213" s="125"/>
      <c r="JTM213" s="432"/>
      <c r="JTN213" s="432"/>
      <c r="JTO213" s="125"/>
      <c r="JTP213" s="125"/>
      <c r="JTQ213" s="125"/>
      <c r="JTR213" s="125"/>
      <c r="JTS213" s="125"/>
      <c r="JTT213" s="125"/>
      <c r="JTU213" s="125"/>
      <c r="JTV213" s="125"/>
      <c r="JTW213" s="125"/>
      <c r="JTX213" s="125"/>
      <c r="JTY213" s="125"/>
      <c r="JTZ213" s="125"/>
      <c r="JUA213" s="125"/>
      <c r="JUB213" s="125"/>
      <c r="JUC213" s="125"/>
      <c r="JUD213" s="125"/>
      <c r="JUE213" s="125"/>
      <c r="JUF213" s="125"/>
      <c r="JUG213" s="125"/>
      <c r="JUH213" s="125"/>
      <c r="JUI213" s="125"/>
      <c r="JUJ213" s="125"/>
      <c r="JUK213" s="125"/>
      <c r="JUL213" s="125"/>
      <c r="JUM213" s="432"/>
      <c r="JUN213" s="432"/>
      <c r="JUO213" s="125"/>
      <c r="JUP213" s="125"/>
      <c r="JUQ213" s="125"/>
      <c r="JUR213" s="125"/>
      <c r="JUS213" s="125"/>
      <c r="JUT213" s="125"/>
      <c r="JUU213" s="125"/>
      <c r="JUV213" s="125"/>
      <c r="JUW213" s="125"/>
      <c r="JUX213" s="125"/>
      <c r="JUY213" s="125"/>
      <c r="JUZ213" s="125"/>
      <c r="JVA213" s="125"/>
      <c r="JVB213" s="125"/>
      <c r="JVC213" s="125"/>
      <c r="JVD213" s="125"/>
      <c r="JVE213" s="125"/>
      <c r="JVF213" s="125"/>
      <c r="JVG213" s="125"/>
      <c r="JVH213" s="125"/>
      <c r="JVI213" s="125"/>
      <c r="JVJ213" s="125"/>
      <c r="JVK213" s="125"/>
      <c r="JVL213" s="125"/>
      <c r="JVM213" s="432"/>
      <c r="JVN213" s="432"/>
      <c r="JVO213" s="125"/>
      <c r="JVP213" s="125"/>
      <c r="JVQ213" s="125"/>
      <c r="JVR213" s="125"/>
      <c r="JVS213" s="125"/>
      <c r="JVT213" s="125"/>
      <c r="JVU213" s="125"/>
      <c r="JVV213" s="125"/>
      <c r="JVW213" s="125"/>
      <c r="JVX213" s="125"/>
      <c r="JVY213" s="125"/>
      <c r="JVZ213" s="125"/>
      <c r="JWA213" s="125"/>
      <c r="JWB213" s="125"/>
      <c r="JWC213" s="125"/>
      <c r="JWD213" s="125"/>
      <c r="JWE213" s="125"/>
      <c r="JWF213" s="125"/>
      <c r="JWG213" s="125"/>
      <c r="JWH213" s="125"/>
      <c r="JWI213" s="125"/>
      <c r="JWJ213" s="125"/>
      <c r="JWK213" s="125"/>
      <c r="JWL213" s="125"/>
      <c r="JWM213" s="432"/>
      <c r="JWN213" s="432"/>
      <c r="JWO213" s="125"/>
      <c r="JWP213" s="125"/>
      <c r="JWQ213" s="125"/>
      <c r="JWR213" s="125"/>
      <c r="JWS213" s="125"/>
      <c r="JWT213" s="125"/>
      <c r="JWU213" s="125"/>
      <c r="JWV213" s="125"/>
      <c r="JWW213" s="125"/>
      <c r="JWX213" s="125"/>
      <c r="JWY213" s="125"/>
      <c r="JWZ213" s="125"/>
      <c r="JXA213" s="125"/>
      <c r="JXB213" s="125"/>
      <c r="JXC213" s="125"/>
      <c r="JXD213" s="125"/>
      <c r="JXE213" s="125"/>
      <c r="JXF213" s="125"/>
      <c r="JXG213" s="125"/>
      <c r="JXH213" s="125"/>
      <c r="JXI213" s="125"/>
      <c r="JXJ213" s="125"/>
      <c r="JXK213" s="125"/>
      <c r="JXL213" s="125"/>
      <c r="JXM213" s="432"/>
      <c r="JXN213" s="432"/>
      <c r="JXO213" s="125"/>
      <c r="JXP213" s="125"/>
      <c r="JXQ213" s="125"/>
      <c r="JXR213" s="125"/>
      <c r="JXS213" s="125"/>
      <c r="JXT213" s="125"/>
      <c r="JXU213" s="125"/>
      <c r="JXV213" s="125"/>
      <c r="JXW213" s="125"/>
      <c r="JXX213" s="125"/>
      <c r="JXY213" s="125"/>
      <c r="JXZ213" s="125"/>
      <c r="JYA213" s="125"/>
      <c r="JYB213" s="125"/>
      <c r="JYC213" s="125"/>
      <c r="JYD213" s="125"/>
      <c r="JYE213" s="125"/>
      <c r="JYF213" s="125"/>
      <c r="JYG213" s="125"/>
      <c r="JYH213" s="125"/>
      <c r="JYI213" s="125"/>
      <c r="JYJ213" s="125"/>
      <c r="JYK213" s="125"/>
      <c r="JYL213" s="125"/>
      <c r="JYM213" s="432"/>
      <c r="JYN213" s="432"/>
      <c r="JYO213" s="125"/>
      <c r="JYP213" s="125"/>
      <c r="JYQ213" s="125"/>
      <c r="JYR213" s="125"/>
      <c r="JYS213" s="125"/>
      <c r="JYT213" s="125"/>
      <c r="JYU213" s="125"/>
      <c r="JYV213" s="125"/>
      <c r="JYW213" s="125"/>
      <c r="JYX213" s="125"/>
      <c r="JYY213" s="125"/>
      <c r="JYZ213" s="125"/>
      <c r="JZA213" s="125"/>
      <c r="JZB213" s="125"/>
      <c r="JZC213" s="125"/>
      <c r="JZD213" s="125"/>
      <c r="JZE213" s="125"/>
      <c r="JZF213" s="125"/>
      <c r="JZG213" s="125"/>
      <c r="JZH213" s="125"/>
      <c r="JZI213" s="125"/>
      <c r="JZJ213" s="125"/>
      <c r="JZK213" s="125"/>
      <c r="JZL213" s="125"/>
      <c r="JZM213" s="432"/>
      <c r="JZN213" s="432"/>
      <c r="JZO213" s="125"/>
      <c r="JZP213" s="125"/>
      <c r="JZQ213" s="125"/>
      <c r="JZR213" s="125"/>
      <c r="JZS213" s="125"/>
      <c r="JZT213" s="125"/>
      <c r="JZU213" s="125"/>
      <c r="JZV213" s="125"/>
      <c r="JZW213" s="125"/>
      <c r="JZX213" s="125"/>
      <c r="JZY213" s="125"/>
      <c r="JZZ213" s="125"/>
      <c r="KAA213" s="125"/>
      <c r="KAB213" s="125"/>
      <c r="KAC213" s="125"/>
      <c r="KAD213" s="125"/>
      <c r="KAE213" s="125"/>
      <c r="KAF213" s="125"/>
      <c r="KAG213" s="125"/>
      <c r="KAH213" s="125"/>
      <c r="KAI213" s="125"/>
      <c r="KAJ213" s="125"/>
      <c r="KAK213" s="125"/>
      <c r="KAL213" s="125"/>
      <c r="KAM213" s="432"/>
      <c r="KAN213" s="432"/>
      <c r="KAO213" s="125"/>
      <c r="KAP213" s="125"/>
      <c r="KAQ213" s="125"/>
      <c r="KAR213" s="125"/>
      <c r="KAS213" s="125"/>
      <c r="KAT213" s="125"/>
      <c r="KAU213" s="125"/>
      <c r="KAV213" s="125"/>
      <c r="KAW213" s="125"/>
      <c r="KAX213" s="125"/>
      <c r="KAY213" s="125"/>
      <c r="KAZ213" s="125"/>
      <c r="KBA213" s="125"/>
      <c r="KBB213" s="125"/>
      <c r="KBC213" s="125"/>
      <c r="KBD213" s="125"/>
      <c r="KBE213" s="125"/>
      <c r="KBF213" s="125"/>
      <c r="KBG213" s="125"/>
      <c r="KBH213" s="125"/>
      <c r="KBI213" s="125"/>
      <c r="KBJ213" s="125"/>
      <c r="KBK213" s="125"/>
      <c r="KBL213" s="125"/>
      <c r="KBM213" s="432"/>
      <c r="KBN213" s="432"/>
      <c r="KBO213" s="125"/>
      <c r="KBP213" s="125"/>
      <c r="KBQ213" s="125"/>
      <c r="KBR213" s="125"/>
      <c r="KBS213" s="125"/>
      <c r="KBT213" s="125"/>
      <c r="KBU213" s="125"/>
      <c r="KBV213" s="125"/>
      <c r="KBW213" s="125"/>
      <c r="KBX213" s="125"/>
      <c r="KBY213" s="125"/>
      <c r="KBZ213" s="125"/>
      <c r="KCA213" s="125"/>
      <c r="KCB213" s="125"/>
      <c r="KCC213" s="125"/>
      <c r="KCD213" s="125"/>
      <c r="KCE213" s="125"/>
      <c r="KCF213" s="125"/>
      <c r="KCG213" s="125"/>
      <c r="KCH213" s="125"/>
      <c r="KCI213" s="125"/>
      <c r="KCJ213" s="125"/>
      <c r="KCK213" s="125"/>
      <c r="KCL213" s="125"/>
      <c r="KCM213" s="432"/>
      <c r="KCN213" s="432"/>
      <c r="KCO213" s="125"/>
      <c r="KCP213" s="125"/>
      <c r="KCQ213" s="125"/>
      <c r="KCR213" s="125"/>
      <c r="KCS213" s="125"/>
      <c r="KCT213" s="125"/>
      <c r="KCU213" s="125"/>
      <c r="KCV213" s="125"/>
      <c r="KCW213" s="125"/>
      <c r="KCX213" s="125"/>
      <c r="KCY213" s="125"/>
      <c r="KCZ213" s="125"/>
      <c r="KDA213" s="125"/>
      <c r="KDB213" s="125"/>
      <c r="KDC213" s="125"/>
      <c r="KDD213" s="125"/>
      <c r="KDE213" s="125"/>
      <c r="KDF213" s="125"/>
      <c r="KDG213" s="125"/>
      <c r="KDH213" s="125"/>
      <c r="KDI213" s="125"/>
      <c r="KDJ213" s="125"/>
      <c r="KDK213" s="125"/>
      <c r="KDL213" s="125"/>
      <c r="KDM213" s="432"/>
      <c r="KDN213" s="432"/>
      <c r="KDO213" s="125"/>
      <c r="KDP213" s="125"/>
      <c r="KDQ213" s="125"/>
      <c r="KDR213" s="125"/>
      <c r="KDS213" s="125"/>
      <c r="KDT213" s="125"/>
      <c r="KDU213" s="125"/>
      <c r="KDV213" s="125"/>
      <c r="KDW213" s="125"/>
      <c r="KDX213" s="125"/>
      <c r="KDY213" s="125"/>
      <c r="KDZ213" s="125"/>
      <c r="KEA213" s="125"/>
      <c r="KEB213" s="125"/>
      <c r="KEC213" s="125"/>
      <c r="KED213" s="125"/>
      <c r="KEE213" s="125"/>
      <c r="KEF213" s="125"/>
      <c r="KEG213" s="125"/>
      <c r="KEH213" s="125"/>
      <c r="KEI213" s="125"/>
      <c r="KEJ213" s="125"/>
      <c r="KEK213" s="125"/>
      <c r="KEL213" s="125"/>
      <c r="KEM213" s="432"/>
      <c r="KEN213" s="432"/>
      <c r="KEO213" s="125"/>
      <c r="KEP213" s="125"/>
      <c r="KEQ213" s="125"/>
      <c r="KER213" s="125"/>
      <c r="KES213" s="125"/>
      <c r="KET213" s="125"/>
      <c r="KEU213" s="125"/>
      <c r="KEV213" s="125"/>
      <c r="KEW213" s="125"/>
      <c r="KEX213" s="125"/>
      <c r="KEY213" s="125"/>
      <c r="KEZ213" s="125"/>
      <c r="KFA213" s="125"/>
      <c r="KFB213" s="125"/>
      <c r="KFC213" s="125"/>
      <c r="KFD213" s="125"/>
      <c r="KFE213" s="125"/>
      <c r="KFF213" s="125"/>
      <c r="KFG213" s="125"/>
      <c r="KFH213" s="125"/>
      <c r="KFI213" s="125"/>
      <c r="KFJ213" s="125"/>
      <c r="KFK213" s="125"/>
      <c r="KFL213" s="125"/>
      <c r="KFM213" s="432"/>
      <c r="KFN213" s="432"/>
      <c r="KFO213" s="125"/>
      <c r="KFP213" s="125"/>
      <c r="KFQ213" s="125"/>
      <c r="KFR213" s="125"/>
      <c r="KFS213" s="125"/>
      <c r="KFT213" s="125"/>
      <c r="KFU213" s="125"/>
      <c r="KFV213" s="125"/>
      <c r="KFW213" s="125"/>
      <c r="KFX213" s="125"/>
      <c r="KFY213" s="125"/>
      <c r="KFZ213" s="125"/>
      <c r="KGA213" s="125"/>
      <c r="KGB213" s="125"/>
      <c r="KGC213" s="125"/>
      <c r="KGD213" s="125"/>
      <c r="KGE213" s="125"/>
      <c r="KGF213" s="125"/>
      <c r="KGG213" s="125"/>
      <c r="KGH213" s="125"/>
      <c r="KGI213" s="125"/>
      <c r="KGJ213" s="125"/>
      <c r="KGK213" s="125"/>
      <c r="KGL213" s="125"/>
      <c r="KGM213" s="432"/>
      <c r="KGN213" s="432"/>
      <c r="KGO213" s="125"/>
      <c r="KGP213" s="125"/>
      <c r="KGQ213" s="125"/>
      <c r="KGR213" s="125"/>
      <c r="KGS213" s="125"/>
      <c r="KGT213" s="125"/>
      <c r="KGU213" s="125"/>
      <c r="KGV213" s="125"/>
      <c r="KGW213" s="125"/>
      <c r="KGX213" s="125"/>
      <c r="KGY213" s="125"/>
      <c r="KGZ213" s="125"/>
      <c r="KHA213" s="125"/>
      <c r="KHB213" s="125"/>
      <c r="KHC213" s="125"/>
      <c r="KHD213" s="125"/>
      <c r="KHE213" s="125"/>
      <c r="KHF213" s="125"/>
      <c r="KHG213" s="125"/>
      <c r="KHH213" s="125"/>
      <c r="KHI213" s="125"/>
      <c r="KHJ213" s="125"/>
      <c r="KHK213" s="125"/>
      <c r="KHL213" s="125"/>
      <c r="KHM213" s="432"/>
      <c r="KHN213" s="432"/>
      <c r="KHO213" s="125"/>
      <c r="KHP213" s="125"/>
      <c r="KHQ213" s="125"/>
      <c r="KHR213" s="125"/>
      <c r="KHS213" s="125"/>
      <c r="KHT213" s="125"/>
      <c r="KHU213" s="125"/>
      <c r="KHV213" s="125"/>
      <c r="KHW213" s="125"/>
      <c r="KHX213" s="125"/>
      <c r="KHY213" s="125"/>
      <c r="KHZ213" s="125"/>
      <c r="KIA213" s="125"/>
      <c r="KIB213" s="125"/>
      <c r="KIC213" s="125"/>
      <c r="KID213" s="125"/>
      <c r="KIE213" s="125"/>
      <c r="KIF213" s="125"/>
      <c r="KIG213" s="125"/>
      <c r="KIH213" s="125"/>
      <c r="KII213" s="125"/>
      <c r="KIJ213" s="125"/>
      <c r="KIK213" s="125"/>
      <c r="KIL213" s="125"/>
      <c r="KIM213" s="432"/>
      <c r="KIN213" s="432"/>
      <c r="KIO213" s="125"/>
      <c r="KIP213" s="125"/>
      <c r="KIQ213" s="125"/>
      <c r="KIR213" s="125"/>
      <c r="KIS213" s="125"/>
      <c r="KIT213" s="125"/>
      <c r="KIU213" s="125"/>
      <c r="KIV213" s="125"/>
      <c r="KIW213" s="125"/>
      <c r="KIX213" s="125"/>
      <c r="KIY213" s="125"/>
      <c r="KIZ213" s="125"/>
      <c r="KJA213" s="125"/>
      <c r="KJB213" s="125"/>
      <c r="KJC213" s="125"/>
      <c r="KJD213" s="125"/>
      <c r="KJE213" s="125"/>
      <c r="KJF213" s="125"/>
      <c r="KJG213" s="125"/>
      <c r="KJH213" s="125"/>
      <c r="KJI213" s="125"/>
      <c r="KJJ213" s="125"/>
      <c r="KJK213" s="125"/>
      <c r="KJL213" s="125"/>
      <c r="KJM213" s="432"/>
      <c r="KJN213" s="432"/>
      <c r="KJO213" s="125"/>
      <c r="KJP213" s="125"/>
      <c r="KJQ213" s="125"/>
      <c r="KJR213" s="125"/>
      <c r="KJS213" s="125"/>
      <c r="KJT213" s="125"/>
      <c r="KJU213" s="125"/>
      <c r="KJV213" s="125"/>
      <c r="KJW213" s="125"/>
      <c r="KJX213" s="125"/>
      <c r="KJY213" s="125"/>
      <c r="KJZ213" s="125"/>
      <c r="KKA213" s="125"/>
      <c r="KKB213" s="125"/>
      <c r="KKC213" s="125"/>
      <c r="KKD213" s="125"/>
      <c r="KKE213" s="125"/>
      <c r="KKF213" s="125"/>
      <c r="KKG213" s="125"/>
      <c r="KKH213" s="125"/>
      <c r="KKI213" s="125"/>
      <c r="KKJ213" s="125"/>
      <c r="KKK213" s="125"/>
      <c r="KKL213" s="125"/>
      <c r="KKM213" s="432"/>
      <c r="KKN213" s="432"/>
      <c r="KKO213" s="125"/>
      <c r="KKP213" s="125"/>
      <c r="KKQ213" s="125"/>
      <c r="KKR213" s="125"/>
      <c r="KKS213" s="125"/>
      <c r="KKT213" s="125"/>
      <c r="KKU213" s="125"/>
      <c r="KKV213" s="125"/>
      <c r="KKW213" s="125"/>
      <c r="KKX213" s="125"/>
      <c r="KKY213" s="125"/>
      <c r="KKZ213" s="125"/>
      <c r="KLA213" s="125"/>
      <c r="KLB213" s="125"/>
      <c r="KLC213" s="125"/>
      <c r="KLD213" s="125"/>
      <c r="KLE213" s="125"/>
      <c r="KLF213" s="125"/>
      <c r="KLG213" s="125"/>
      <c r="KLH213" s="125"/>
      <c r="KLI213" s="125"/>
      <c r="KLJ213" s="125"/>
      <c r="KLK213" s="125"/>
      <c r="KLL213" s="125"/>
      <c r="KLM213" s="432"/>
      <c r="KLN213" s="432"/>
      <c r="KLO213" s="125"/>
      <c r="KLP213" s="125"/>
      <c r="KLQ213" s="125"/>
      <c r="KLR213" s="125"/>
      <c r="KLS213" s="125"/>
      <c r="KLT213" s="125"/>
      <c r="KLU213" s="125"/>
      <c r="KLV213" s="125"/>
      <c r="KLW213" s="125"/>
      <c r="KLX213" s="125"/>
      <c r="KLY213" s="125"/>
      <c r="KLZ213" s="125"/>
      <c r="KMA213" s="125"/>
      <c r="KMB213" s="125"/>
      <c r="KMC213" s="125"/>
      <c r="KMD213" s="125"/>
      <c r="KME213" s="125"/>
      <c r="KMF213" s="125"/>
      <c r="KMG213" s="125"/>
      <c r="KMH213" s="125"/>
      <c r="KMI213" s="125"/>
      <c r="KMJ213" s="125"/>
      <c r="KMK213" s="125"/>
      <c r="KML213" s="125"/>
      <c r="KMM213" s="432"/>
      <c r="KMN213" s="432"/>
      <c r="KMO213" s="125"/>
      <c r="KMP213" s="125"/>
      <c r="KMQ213" s="125"/>
      <c r="KMR213" s="125"/>
      <c r="KMS213" s="125"/>
      <c r="KMT213" s="125"/>
      <c r="KMU213" s="125"/>
      <c r="KMV213" s="125"/>
      <c r="KMW213" s="125"/>
      <c r="KMX213" s="125"/>
      <c r="KMY213" s="125"/>
      <c r="KMZ213" s="125"/>
      <c r="KNA213" s="125"/>
      <c r="KNB213" s="125"/>
      <c r="KNC213" s="125"/>
      <c r="KND213" s="125"/>
      <c r="KNE213" s="125"/>
      <c r="KNF213" s="125"/>
      <c r="KNG213" s="125"/>
      <c r="KNH213" s="125"/>
      <c r="KNI213" s="125"/>
      <c r="KNJ213" s="125"/>
      <c r="KNK213" s="125"/>
      <c r="KNL213" s="125"/>
      <c r="KNM213" s="432"/>
      <c r="KNN213" s="432"/>
      <c r="KNO213" s="125"/>
      <c r="KNP213" s="125"/>
      <c r="KNQ213" s="125"/>
      <c r="KNR213" s="125"/>
      <c r="KNS213" s="125"/>
      <c r="KNT213" s="125"/>
      <c r="KNU213" s="125"/>
      <c r="KNV213" s="125"/>
      <c r="KNW213" s="125"/>
      <c r="KNX213" s="125"/>
      <c r="KNY213" s="125"/>
      <c r="KNZ213" s="125"/>
      <c r="KOA213" s="125"/>
      <c r="KOB213" s="125"/>
      <c r="KOC213" s="125"/>
      <c r="KOD213" s="125"/>
      <c r="KOE213" s="125"/>
      <c r="KOF213" s="125"/>
      <c r="KOG213" s="125"/>
      <c r="KOH213" s="125"/>
      <c r="KOI213" s="125"/>
      <c r="KOJ213" s="125"/>
      <c r="KOK213" s="125"/>
      <c r="KOL213" s="125"/>
      <c r="KOM213" s="432"/>
      <c r="KON213" s="432"/>
      <c r="KOO213" s="125"/>
      <c r="KOP213" s="125"/>
      <c r="KOQ213" s="125"/>
      <c r="KOR213" s="125"/>
      <c r="KOS213" s="125"/>
      <c r="KOT213" s="125"/>
      <c r="KOU213" s="125"/>
      <c r="KOV213" s="125"/>
      <c r="KOW213" s="125"/>
      <c r="KOX213" s="125"/>
      <c r="KOY213" s="125"/>
      <c r="KOZ213" s="125"/>
      <c r="KPA213" s="125"/>
      <c r="KPB213" s="125"/>
      <c r="KPC213" s="125"/>
      <c r="KPD213" s="125"/>
      <c r="KPE213" s="125"/>
      <c r="KPF213" s="125"/>
      <c r="KPG213" s="125"/>
      <c r="KPH213" s="125"/>
      <c r="KPI213" s="125"/>
      <c r="KPJ213" s="125"/>
      <c r="KPK213" s="125"/>
      <c r="KPL213" s="125"/>
      <c r="KPM213" s="432"/>
      <c r="KPN213" s="432"/>
      <c r="KPO213" s="125"/>
      <c r="KPP213" s="125"/>
      <c r="KPQ213" s="125"/>
      <c r="KPR213" s="125"/>
      <c r="KPS213" s="125"/>
      <c r="KPT213" s="125"/>
      <c r="KPU213" s="125"/>
      <c r="KPV213" s="125"/>
      <c r="KPW213" s="125"/>
      <c r="KPX213" s="125"/>
      <c r="KPY213" s="125"/>
      <c r="KPZ213" s="125"/>
      <c r="KQA213" s="125"/>
      <c r="KQB213" s="125"/>
      <c r="KQC213" s="125"/>
      <c r="KQD213" s="125"/>
      <c r="KQE213" s="125"/>
      <c r="KQF213" s="125"/>
      <c r="KQG213" s="125"/>
      <c r="KQH213" s="125"/>
      <c r="KQI213" s="125"/>
      <c r="KQJ213" s="125"/>
      <c r="KQK213" s="125"/>
      <c r="KQL213" s="125"/>
      <c r="KQM213" s="432"/>
      <c r="KQN213" s="432"/>
      <c r="KQO213" s="125"/>
      <c r="KQP213" s="125"/>
      <c r="KQQ213" s="125"/>
      <c r="KQR213" s="125"/>
      <c r="KQS213" s="125"/>
      <c r="KQT213" s="125"/>
      <c r="KQU213" s="125"/>
      <c r="KQV213" s="125"/>
      <c r="KQW213" s="125"/>
      <c r="KQX213" s="125"/>
      <c r="KQY213" s="125"/>
      <c r="KQZ213" s="125"/>
      <c r="KRA213" s="125"/>
      <c r="KRB213" s="125"/>
      <c r="KRC213" s="125"/>
      <c r="KRD213" s="125"/>
      <c r="KRE213" s="125"/>
      <c r="KRF213" s="125"/>
      <c r="KRG213" s="125"/>
      <c r="KRH213" s="125"/>
      <c r="KRI213" s="125"/>
      <c r="KRJ213" s="125"/>
      <c r="KRK213" s="125"/>
      <c r="KRL213" s="125"/>
      <c r="KRM213" s="432"/>
      <c r="KRN213" s="432"/>
      <c r="KRO213" s="125"/>
      <c r="KRP213" s="125"/>
      <c r="KRQ213" s="125"/>
      <c r="KRR213" s="125"/>
      <c r="KRS213" s="125"/>
      <c r="KRT213" s="125"/>
      <c r="KRU213" s="125"/>
      <c r="KRV213" s="125"/>
      <c r="KRW213" s="125"/>
      <c r="KRX213" s="125"/>
      <c r="KRY213" s="125"/>
      <c r="KRZ213" s="125"/>
      <c r="KSA213" s="125"/>
      <c r="KSB213" s="125"/>
      <c r="KSC213" s="125"/>
      <c r="KSD213" s="125"/>
      <c r="KSE213" s="125"/>
      <c r="KSF213" s="125"/>
      <c r="KSG213" s="125"/>
      <c r="KSH213" s="125"/>
      <c r="KSI213" s="125"/>
      <c r="KSJ213" s="125"/>
      <c r="KSK213" s="125"/>
      <c r="KSL213" s="125"/>
      <c r="KSM213" s="432"/>
      <c r="KSN213" s="432"/>
      <c r="KSO213" s="125"/>
      <c r="KSP213" s="125"/>
      <c r="KSQ213" s="125"/>
      <c r="KSR213" s="125"/>
      <c r="KSS213" s="125"/>
      <c r="KST213" s="125"/>
      <c r="KSU213" s="125"/>
      <c r="KSV213" s="125"/>
      <c r="KSW213" s="125"/>
      <c r="KSX213" s="125"/>
      <c r="KSY213" s="125"/>
      <c r="KSZ213" s="125"/>
      <c r="KTA213" s="125"/>
      <c r="KTB213" s="125"/>
      <c r="KTC213" s="125"/>
      <c r="KTD213" s="125"/>
      <c r="KTE213" s="125"/>
      <c r="KTF213" s="125"/>
      <c r="KTG213" s="125"/>
      <c r="KTH213" s="125"/>
      <c r="KTI213" s="125"/>
      <c r="KTJ213" s="125"/>
      <c r="KTK213" s="125"/>
      <c r="KTL213" s="125"/>
      <c r="KTM213" s="432"/>
      <c r="KTN213" s="432"/>
      <c r="KTO213" s="125"/>
      <c r="KTP213" s="125"/>
      <c r="KTQ213" s="125"/>
      <c r="KTR213" s="125"/>
      <c r="KTS213" s="125"/>
      <c r="KTT213" s="125"/>
      <c r="KTU213" s="125"/>
      <c r="KTV213" s="125"/>
      <c r="KTW213" s="125"/>
      <c r="KTX213" s="125"/>
      <c r="KTY213" s="125"/>
      <c r="KTZ213" s="125"/>
      <c r="KUA213" s="125"/>
      <c r="KUB213" s="125"/>
      <c r="KUC213" s="125"/>
      <c r="KUD213" s="125"/>
      <c r="KUE213" s="125"/>
      <c r="KUF213" s="125"/>
      <c r="KUG213" s="125"/>
      <c r="KUH213" s="125"/>
      <c r="KUI213" s="125"/>
      <c r="KUJ213" s="125"/>
      <c r="KUK213" s="125"/>
      <c r="KUL213" s="125"/>
      <c r="KUM213" s="432"/>
      <c r="KUN213" s="432"/>
      <c r="KUO213" s="125"/>
      <c r="KUP213" s="125"/>
      <c r="KUQ213" s="125"/>
      <c r="KUR213" s="125"/>
      <c r="KUS213" s="125"/>
      <c r="KUT213" s="125"/>
      <c r="KUU213" s="125"/>
      <c r="KUV213" s="125"/>
      <c r="KUW213" s="125"/>
      <c r="KUX213" s="125"/>
      <c r="KUY213" s="125"/>
      <c r="KUZ213" s="125"/>
      <c r="KVA213" s="125"/>
      <c r="KVB213" s="125"/>
      <c r="KVC213" s="125"/>
      <c r="KVD213" s="125"/>
      <c r="KVE213" s="125"/>
      <c r="KVF213" s="125"/>
      <c r="KVG213" s="125"/>
      <c r="KVH213" s="125"/>
      <c r="KVI213" s="125"/>
      <c r="KVJ213" s="125"/>
      <c r="KVK213" s="125"/>
      <c r="KVL213" s="125"/>
      <c r="KVM213" s="432"/>
      <c r="KVN213" s="432"/>
      <c r="KVO213" s="125"/>
      <c r="KVP213" s="125"/>
      <c r="KVQ213" s="125"/>
      <c r="KVR213" s="125"/>
      <c r="KVS213" s="125"/>
      <c r="KVT213" s="125"/>
      <c r="KVU213" s="125"/>
      <c r="KVV213" s="125"/>
      <c r="KVW213" s="125"/>
      <c r="KVX213" s="125"/>
      <c r="KVY213" s="125"/>
      <c r="KVZ213" s="125"/>
      <c r="KWA213" s="125"/>
      <c r="KWB213" s="125"/>
      <c r="KWC213" s="125"/>
      <c r="KWD213" s="125"/>
      <c r="KWE213" s="125"/>
      <c r="KWF213" s="125"/>
      <c r="KWG213" s="125"/>
      <c r="KWH213" s="125"/>
      <c r="KWI213" s="125"/>
      <c r="KWJ213" s="125"/>
      <c r="KWK213" s="125"/>
      <c r="KWL213" s="125"/>
      <c r="KWM213" s="432"/>
      <c r="KWN213" s="432"/>
      <c r="KWO213" s="125"/>
      <c r="KWP213" s="125"/>
      <c r="KWQ213" s="125"/>
      <c r="KWR213" s="125"/>
      <c r="KWS213" s="125"/>
      <c r="KWT213" s="125"/>
      <c r="KWU213" s="125"/>
      <c r="KWV213" s="125"/>
      <c r="KWW213" s="125"/>
      <c r="KWX213" s="125"/>
      <c r="KWY213" s="125"/>
      <c r="KWZ213" s="125"/>
      <c r="KXA213" s="125"/>
      <c r="KXB213" s="125"/>
      <c r="KXC213" s="125"/>
      <c r="KXD213" s="125"/>
      <c r="KXE213" s="125"/>
      <c r="KXF213" s="125"/>
      <c r="KXG213" s="125"/>
      <c r="KXH213" s="125"/>
      <c r="KXI213" s="125"/>
      <c r="KXJ213" s="125"/>
      <c r="KXK213" s="125"/>
      <c r="KXL213" s="125"/>
      <c r="KXM213" s="432"/>
      <c r="KXN213" s="432"/>
      <c r="KXO213" s="125"/>
      <c r="KXP213" s="125"/>
      <c r="KXQ213" s="125"/>
      <c r="KXR213" s="125"/>
      <c r="KXS213" s="125"/>
      <c r="KXT213" s="125"/>
      <c r="KXU213" s="125"/>
      <c r="KXV213" s="125"/>
      <c r="KXW213" s="125"/>
      <c r="KXX213" s="125"/>
      <c r="KXY213" s="125"/>
      <c r="KXZ213" s="125"/>
      <c r="KYA213" s="125"/>
      <c r="KYB213" s="125"/>
      <c r="KYC213" s="125"/>
      <c r="KYD213" s="125"/>
      <c r="KYE213" s="125"/>
      <c r="KYF213" s="125"/>
      <c r="KYG213" s="125"/>
      <c r="KYH213" s="125"/>
      <c r="KYI213" s="125"/>
      <c r="KYJ213" s="125"/>
      <c r="KYK213" s="125"/>
      <c r="KYL213" s="125"/>
      <c r="KYM213" s="432"/>
      <c r="KYN213" s="432"/>
      <c r="KYO213" s="125"/>
      <c r="KYP213" s="125"/>
      <c r="KYQ213" s="125"/>
      <c r="KYR213" s="125"/>
      <c r="KYS213" s="125"/>
      <c r="KYT213" s="125"/>
      <c r="KYU213" s="125"/>
      <c r="KYV213" s="125"/>
      <c r="KYW213" s="125"/>
      <c r="KYX213" s="125"/>
      <c r="KYY213" s="125"/>
      <c r="KYZ213" s="125"/>
      <c r="KZA213" s="125"/>
      <c r="KZB213" s="125"/>
      <c r="KZC213" s="125"/>
      <c r="KZD213" s="125"/>
      <c r="KZE213" s="125"/>
      <c r="KZF213" s="125"/>
      <c r="KZG213" s="125"/>
      <c r="KZH213" s="125"/>
      <c r="KZI213" s="125"/>
      <c r="KZJ213" s="125"/>
      <c r="KZK213" s="125"/>
      <c r="KZL213" s="125"/>
      <c r="KZM213" s="432"/>
      <c r="KZN213" s="432"/>
      <c r="KZO213" s="125"/>
      <c r="KZP213" s="125"/>
      <c r="KZQ213" s="125"/>
      <c r="KZR213" s="125"/>
      <c r="KZS213" s="125"/>
      <c r="KZT213" s="125"/>
      <c r="KZU213" s="125"/>
      <c r="KZV213" s="125"/>
      <c r="KZW213" s="125"/>
      <c r="KZX213" s="125"/>
      <c r="KZY213" s="125"/>
      <c r="KZZ213" s="125"/>
      <c r="LAA213" s="125"/>
      <c r="LAB213" s="125"/>
      <c r="LAC213" s="125"/>
      <c r="LAD213" s="125"/>
      <c r="LAE213" s="125"/>
      <c r="LAF213" s="125"/>
      <c r="LAG213" s="125"/>
      <c r="LAH213" s="125"/>
      <c r="LAI213" s="125"/>
      <c r="LAJ213" s="125"/>
      <c r="LAK213" s="125"/>
      <c r="LAL213" s="125"/>
      <c r="LAM213" s="432"/>
      <c r="LAN213" s="432"/>
      <c r="LAO213" s="125"/>
      <c r="LAP213" s="125"/>
      <c r="LAQ213" s="125"/>
      <c r="LAR213" s="125"/>
      <c r="LAS213" s="125"/>
      <c r="LAT213" s="125"/>
      <c r="LAU213" s="125"/>
      <c r="LAV213" s="125"/>
      <c r="LAW213" s="125"/>
      <c r="LAX213" s="125"/>
      <c r="LAY213" s="125"/>
      <c r="LAZ213" s="125"/>
      <c r="LBA213" s="125"/>
      <c r="LBB213" s="125"/>
      <c r="LBC213" s="125"/>
      <c r="LBD213" s="125"/>
      <c r="LBE213" s="125"/>
      <c r="LBF213" s="125"/>
      <c r="LBG213" s="125"/>
      <c r="LBH213" s="125"/>
      <c r="LBI213" s="125"/>
      <c r="LBJ213" s="125"/>
      <c r="LBK213" s="125"/>
      <c r="LBL213" s="125"/>
      <c r="LBM213" s="432"/>
      <c r="LBN213" s="432"/>
      <c r="LBO213" s="125"/>
      <c r="LBP213" s="125"/>
      <c r="LBQ213" s="125"/>
      <c r="LBR213" s="125"/>
      <c r="LBS213" s="125"/>
      <c r="LBT213" s="125"/>
      <c r="LBU213" s="125"/>
      <c r="LBV213" s="125"/>
      <c r="LBW213" s="125"/>
      <c r="LBX213" s="125"/>
      <c r="LBY213" s="125"/>
      <c r="LBZ213" s="125"/>
      <c r="LCA213" s="125"/>
      <c r="LCB213" s="125"/>
      <c r="LCC213" s="125"/>
      <c r="LCD213" s="125"/>
      <c r="LCE213" s="125"/>
      <c r="LCF213" s="125"/>
      <c r="LCG213" s="125"/>
      <c r="LCH213" s="125"/>
      <c r="LCI213" s="125"/>
      <c r="LCJ213" s="125"/>
      <c r="LCK213" s="125"/>
      <c r="LCL213" s="125"/>
      <c r="LCM213" s="432"/>
      <c r="LCN213" s="432"/>
      <c r="LCO213" s="125"/>
      <c r="LCP213" s="125"/>
      <c r="LCQ213" s="125"/>
      <c r="LCR213" s="125"/>
      <c r="LCS213" s="125"/>
      <c r="LCT213" s="125"/>
      <c r="LCU213" s="125"/>
      <c r="LCV213" s="125"/>
      <c r="LCW213" s="125"/>
      <c r="LCX213" s="125"/>
      <c r="LCY213" s="125"/>
      <c r="LCZ213" s="125"/>
      <c r="LDA213" s="125"/>
      <c r="LDB213" s="125"/>
      <c r="LDC213" s="125"/>
      <c r="LDD213" s="125"/>
      <c r="LDE213" s="125"/>
      <c r="LDF213" s="125"/>
      <c r="LDG213" s="125"/>
      <c r="LDH213" s="125"/>
      <c r="LDI213" s="125"/>
      <c r="LDJ213" s="125"/>
      <c r="LDK213" s="125"/>
      <c r="LDL213" s="125"/>
      <c r="LDM213" s="432"/>
      <c r="LDN213" s="432"/>
      <c r="LDO213" s="125"/>
      <c r="LDP213" s="125"/>
      <c r="LDQ213" s="125"/>
      <c r="LDR213" s="125"/>
      <c r="LDS213" s="125"/>
      <c r="LDT213" s="125"/>
      <c r="LDU213" s="125"/>
      <c r="LDV213" s="125"/>
      <c r="LDW213" s="125"/>
      <c r="LDX213" s="125"/>
      <c r="LDY213" s="125"/>
      <c r="LDZ213" s="125"/>
      <c r="LEA213" s="125"/>
      <c r="LEB213" s="125"/>
      <c r="LEC213" s="125"/>
      <c r="LED213" s="125"/>
      <c r="LEE213" s="125"/>
      <c r="LEF213" s="125"/>
      <c r="LEG213" s="125"/>
      <c r="LEH213" s="125"/>
      <c r="LEI213" s="125"/>
      <c r="LEJ213" s="125"/>
      <c r="LEK213" s="125"/>
      <c r="LEL213" s="125"/>
      <c r="LEM213" s="432"/>
      <c r="LEN213" s="432"/>
      <c r="LEO213" s="125"/>
      <c r="LEP213" s="125"/>
      <c r="LEQ213" s="125"/>
      <c r="LER213" s="125"/>
      <c r="LES213" s="125"/>
      <c r="LET213" s="125"/>
      <c r="LEU213" s="125"/>
      <c r="LEV213" s="125"/>
      <c r="LEW213" s="125"/>
      <c r="LEX213" s="125"/>
      <c r="LEY213" s="125"/>
      <c r="LEZ213" s="125"/>
      <c r="LFA213" s="125"/>
      <c r="LFB213" s="125"/>
      <c r="LFC213" s="125"/>
      <c r="LFD213" s="125"/>
      <c r="LFE213" s="125"/>
      <c r="LFF213" s="125"/>
      <c r="LFG213" s="125"/>
      <c r="LFH213" s="125"/>
      <c r="LFI213" s="125"/>
      <c r="LFJ213" s="125"/>
      <c r="LFK213" s="125"/>
      <c r="LFL213" s="125"/>
      <c r="LFM213" s="432"/>
      <c r="LFN213" s="432"/>
      <c r="LFO213" s="125"/>
      <c r="LFP213" s="125"/>
      <c r="LFQ213" s="125"/>
      <c r="LFR213" s="125"/>
      <c r="LFS213" s="125"/>
      <c r="LFT213" s="125"/>
      <c r="LFU213" s="125"/>
      <c r="LFV213" s="125"/>
      <c r="LFW213" s="125"/>
      <c r="LFX213" s="125"/>
      <c r="LFY213" s="125"/>
      <c r="LFZ213" s="125"/>
      <c r="LGA213" s="125"/>
      <c r="LGB213" s="125"/>
      <c r="LGC213" s="125"/>
      <c r="LGD213" s="125"/>
      <c r="LGE213" s="125"/>
      <c r="LGF213" s="125"/>
      <c r="LGG213" s="125"/>
      <c r="LGH213" s="125"/>
      <c r="LGI213" s="125"/>
      <c r="LGJ213" s="125"/>
      <c r="LGK213" s="125"/>
      <c r="LGL213" s="125"/>
      <c r="LGM213" s="432"/>
      <c r="LGN213" s="432"/>
      <c r="LGO213" s="125"/>
      <c r="LGP213" s="125"/>
      <c r="LGQ213" s="125"/>
      <c r="LGR213" s="125"/>
      <c r="LGS213" s="125"/>
      <c r="LGT213" s="125"/>
      <c r="LGU213" s="125"/>
      <c r="LGV213" s="125"/>
      <c r="LGW213" s="125"/>
      <c r="LGX213" s="125"/>
      <c r="LGY213" s="125"/>
      <c r="LGZ213" s="125"/>
      <c r="LHA213" s="125"/>
      <c r="LHB213" s="125"/>
      <c r="LHC213" s="125"/>
      <c r="LHD213" s="125"/>
      <c r="LHE213" s="125"/>
      <c r="LHF213" s="125"/>
      <c r="LHG213" s="125"/>
      <c r="LHH213" s="125"/>
      <c r="LHI213" s="125"/>
      <c r="LHJ213" s="125"/>
      <c r="LHK213" s="125"/>
      <c r="LHL213" s="125"/>
      <c r="LHM213" s="432"/>
      <c r="LHN213" s="432"/>
      <c r="LHO213" s="125"/>
      <c r="LHP213" s="125"/>
      <c r="LHQ213" s="125"/>
      <c r="LHR213" s="125"/>
      <c r="LHS213" s="125"/>
      <c r="LHT213" s="125"/>
      <c r="LHU213" s="125"/>
      <c r="LHV213" s="125"/>
      <c r="LHW213" s="125"/>
      <c r="LHX213" s="125"/>
      <c r="LHY213" s="125"/>
      <c r="LHZ213" s="125"/>
      <c r="LIA213" s="125"/>
      <c r="LIB213" s="125"/>
      <c r="LIC213" s="125"/>
      <c r="LID213" s="125"/>
      <c r="LIE213" s="125"/>
      <c r="LIF213" s="125"/>
      <c r="LIG213" s="125"/>
      <c r="LIH213" s="125"/>
      <c r="LII213" s="125"/>
      <c r="LIJ213" s="125"/>
      <c r="LIK213" s="125"/>
      <c r="LIL213" s="125"/>
      <c r="LIM213" s="432"/>
      <c r="LIN213" s="432"/>
      <c r="LIO213" s="125"/>
      <c r="LIP213" s="125"/>
      <c r="LIQ213" s="125"/>
      <c r="LIR213" s="125"/>
      <c r="LIS213" s="125"/>
      <c r="LIT213" s="125"/>
      <c r="LIU213" s="125"/>
      <c r="LIV213" s="125"/>
      <c r="LIW213" s="125"/>
      <c r="LIX213" s="125"/>
      <c r="LIY213" s="125"/>
      <c r="LIZ213" s="125"/>
      <c r="LJA213" s="125"/>
      <c r="LJB213" s="125"/>
      <c r="LJC213" s="125"/>
      <c r="LJD213" s="125"/>
      <c r="LJE213" s="125"/>
      <c r="LJF213" s="125"/>
      <c r="LJG213" s="125"/>
      <c r="LJH213" s="125"/>
      <c r="LJI213" s="125"/>
      <c r="LJJ213" s="125"/>
      <c r="LJK213" s="125"/>
      <c r="LJL213" s="125"/>
      <c r="LJM213" s="432"/>
      <c r="LJN213" s="432"/>
      <c r="LJO213" s="125"/>
      <c r="LJP213" s="125"/>
      <c r="LJQ213" s="125"/>
      <c r="LJR213" s="125"/>
      <c r="LJS213" s="125"/>
      <c r="LJT213" s="125"/>
      <c r="LJU213" s="125"/>
      <c r="LJV213" s="125"/>
      <c r="LJW213" s="125"/>
      <c r="LJX213" s="125"/>
      <c r="LJY213" s="125"/>
      <c r="LJZ213" s="125"/>
      <c r="LKA213" s="125"/>
      <c r="LKB213" s="125"/>
      <c r="LKC213" s="125"/>
      <c r="LKD213" s="125"/>
      <c r="LKE213" s="125"/>
      <c r="LKF213" s="125"/>
      <c r="LKG213" s="125"/>
      <c r="LKH213" s="125"/>
      <c r="LKI213" s="125"/>
      <c r="LKJ213" s="125"/>
      <c r="LKK213" s="125"/>
      <c r="LKL213" s="125"/>
      <c r="LKM213" s="432"/>
      <c r="LKN213" s="432"/>
      <c r="LKO213" s="125"/>
      <c r="LKP213" s="125"/>
      <c r="LKQ213" s="125"/>
      <c r="LKR213" s="125"/>
      <c r="LKS213" s="125"/>
      <c r="LKT213" s="125"/>
      <c r="LKU213" s="125"/>
      <c r="LKV213" s="125"/>
      <c r="LKW213" s="125"/>
      <c r="LKX213" s="125"/>
      <c r="LKY213" s="125"/>
      <c r="LKZ213" s="125"/>
      <c r="LLA213" s="125"/>
      <c r="LLB213" s="125"/>
      <c r="LLC213" s="125"/>
      <c r="LLD213" s="125"/>
      <c r="LLE213" s="125"/>
      <c r="LLF213" s="125"/>
      <c r="LLG213" s="125"/>
      <c r="LLH213" s="125"/>
      <c r="LLI213" s="125"/>
      <c r="LLJ213" s="125"/>
      <c r="LLK213" s="125"/>
      <c r="LLL213" s="125"/>
      <c r="LLM213" s="432"/>
      <c r="LLN213" s="432"/>
      <c r="LLO213" s="125"/>
      <c r="LLP213" s="125"/>
      <c r="LLQ213" s="125"/>
      <c r="LLR213" s="125"/>
      <c r="LLS213" s="125"/>
      <c r="LLT213" s="125"/>
      <c r="LLU213" s="125"/>
      <c r="LLV213" s="125"/>
      <c r="LLW213" s="125"/>
      <c r="LLX213" s="125"/>
      <c r="LLY213" s="125"/>
      <c r="LLZ213" s="125"/>
      <c r="LMA213" s="125"/>
      <c r="LMB213" s="125"/>
      <c r="LMC213" s="125"/>
      <c r="LMD213" s="125"/>
      <c r="LME213" s="125"/>
      <c r="LMF213" s="125"/>
      <c r="LMG213" s="125"/>
      <c r="LMH213" s="125"/>
      <c r="LMI213" s="125"/>
      <c r="LMJ213" s="125"/>
      <c r="LMK213" s="125"/>
      <c r="LML213" s="125"/>
      <c r="LMM213" s="432"/>
      <c r="LMN213" s="432"/>
      <c r="LMO213" s="125"/>
      <c r="LMP213" s="125"/>
      <c r="LMQ213" s="125"/>
      <c r="LMR213" s="125"/>
      <c r="LMS213" s="125"/>
      <c r="LMT213" s="125"/>
      <c r="LMU213" s="125"/>
      <c r="LMV213" s="125"/>
      <c r="LMW213" s="125"/>
      <c r="LMX213" s="125"/>
      <c r="LMY213" s="125"/>
      <c r="LMZ213" s="125"/>
      <c r="LNA213" s="125"/>
      <c r="LNB213" s="125"/>
      <c r="LNC213" s="125"/>
      <c r="LND213" s="125"/>
      <c r="LNE213" s="125"/>
      <c r="LNF213" s="125"/>
      <c r="LNG213" s="125"/>
      <c r="LNH213" s="125"/>
      <c r="LNI213" s="125"/>
      <c r="LNJ213" s="125"/>
      <c r="LNK213" s="125"/>
      <c r="LNL213" s="125"/>
      <c r="LNM213" s="432"/>
      <c r="LNN213" s="432"/>
      <c r="LNO213" s="125"/>
      <c r="LNP213" s="125"/>
      <c r="LNQ213" s="125"/>
      <c r="LNR213" s="125"/>
      <c r="LNS213" s="125"/>
      <c r="LNT213" s="125"/>
      <c r="LNU213" s="125"/>
      <c r="LNV213" s="125"/>
      <c r="LNW213" s="125"/>
      <c r="LNX213" s="125"/>
      <c r="LNY213" s="125"/>
      <c r="LNZ213" s="125"/>
      <c r="LOA213" s="125"/>
      <c r="LOB213" s="125"/>
      <c r="LOC213" s="125"/>
      <c r="LOD213" s="125"/>
      <c r="LOE213" s="125"/>
      <c r="LOF213" s="125"/>
      <c r="LOG213" s="125"/>
      <c r="LOH213" s="125"/>
      <c r="LOI213" s="125"/>
      <c r="LOJ213" s="125"/>
      <c r="LOK213" s="125"/>
      <c r="LOL213" s="125"/>
      <c r="LOM213" s="432"/>
      <c r="LON213" s="432"/>
      <c r="LOO213" s="125"/>
      <c r="LOP213" s="125"/>
      <c r="LOQ213" s="125"/>
      <c r="LOR213" s="125"/>
      <c r="LOS213" s="125"/>
      <c r="LOT213" s="125"/>
      <c r="LOU213" s="125"/>
      <c r="LOV213" s="125"/>
      <c r="LOW213" s="125"/>
      <c r="LOX213" s="125"/>
      <c r="LOY213" s="125"/>
      <c r="LOZ213" s="125"/>
      <c r="LPA213" s="125"/>
      <c r="LPB213" s="125"/>
      <c r="LPC213" s="125"/>
      <c r="LPD213" s="125"/>
      <c r="LPE213" s="125"/>
      <c r="LPF213" s="125"/>
      <c r="LPG213" s="125"/>
      <c r="LPH213" s="125"/>
      <c r="LPI213" s="125"/>
      <c r="LPJ213" s="125"/>
      <c r="LPK213" s="125"/>
      <c r="LPL213" s="125"/>
      <c r="LPM213" s="432"/>
      <c r="LPN213" s="432"/>
      <c r="LPO213" s="125"/>
      <c r="LPP213" s="125"/>
      <c r="LPQ213" s="125"/>
      <c r="LPR213" s="125"/>
      <c r="LPS213" s="125"/>
      <c r="LPT213" s="125"/>
      <c r="LPU213" s="125"/>
      <c r="LPV213" s="125"/>
      <c r="LPW213" s="125"/>
      <c r="LPX213" s="125"/>
      <c r="LPY213" s="125"/>
      <c r="LPZ213" s="125"/>
      <c r="LQA213" s="125"/>
      <c r="LQB213" s="125"/>
      <c r="LQC213" s="125"/>
      <c r="LQD213" s="125"/>
      <c r="LQE213" s="125"/>
      <c r="LQF213" s="125"/>
      <c r="LQG213" s="125"/>
      <c r="LQH213" s="125"/>
      <c r="LQI213" s="125"/>
      <c r="LQJ213" s="125"/>
      <c r="LQK213" s="125"/>
      <c r="LQL213" s="125"/>
      <c r="LQM213" s="432"/>
      <c r="LQN213" s="432"/>
      <c r="LQO213" s="125"/>
      <c r="LQP213" s="125"/>
      <c r="LQQ213" s="125"/>
      <c r="LQR213" s="125"/>
      <c r="LQS213" s="125"/>
      <c r="LQT213" s="125"/>
      <c r="LQU213" s="125"/>
      <c r="LQV213" s="125"/>
      <c r="LQW213" s="125"/>
      <c r="LQX213" s="125"/>
      <c r="LQY213" s="125"/>
      <c r="LQZ213" s="125"/>
      <c r="LRA213" s="125"/>
      <c r="LRB213" s="125"/>
      <c r="LRC213" s="125"/>
      <c r="LRD213" s="125"/>
      <c r="LRE213" s="125"/>
      <c r="LRF213" s="125"/>
      <c r="LRG213" s="125"/>
      <c r="LRH213" s="125"/>
      <c r="LRI213" s="125"/>
      <c r="LRJ213" s="125"/>
      <c r="LRK213" s="125"/>
      <c r="LRL213" s="125"/>
      <c r="LRM213" s="432"/>
      <c r="LRN213" s="432"/>
      <c r="LRO213" s="125"/>
      <c r="LRP213" s="125"/>
      <c r="LRQ213" s="125"/>
      <c r="LRR213" s="125"/>
      <c r="LRS213" s="125"/>
      <c r="LRT213" s="125"/>
      <c r="LRU213" s="125"/>
      <c r="LRV213" s="125"/>
      <c r="LRW213" s="125"/>
      <c r="LRX213" s="125"/>
      <c r="LRY213" s="125"/>
      <c r="LRZ213" s="125"/>
      <c r="LSA213" s="125"/>
      <c r="LSB213" s="125"/>
      <c r="LSC213" s="125"/>
      <c r="LSD213" s="125"/>
      <c r="LSE213" s="125"/>
      <c r="LSF213" s="125"/>
      <c r="LSG213" s="125"/>
      <c r="LSH213" s="125"/>
      <c r="LSI213" s="125"/>
      <c r="LSJ213" s="125"/>
      <c r="LSK213" s="125"/>
      <c r="LSL213" s="125"/>
      <c r="LSM213" s="432"/>
      <c r="LSN213" s="432"/>
      <c r="LSO213" s="125"/>
      <c r="LSP213" s="125"/>
      <c r="LSQ213" s="125"/>
      <c r="LSR213" s="125"/>
      <c r="LSS213" s="125"/>
      <c r="LST213" s="125"/>
      <c r="LSU213" s="125"/>
      <c r="LSV213" s="125"/>
      <c r="LSW213" s="125"/>
      <c r="LSX213" s="125"/>
      <c r="LSY213" s="125"/>
      <c r="LSZ213" s="125"/>
      <c r="LTA213" s="125"/>
      <c r="LTB213" s="125"/>
      <c r="LTC213" s="125"/>
      <c r="LTD213" s="125"/>
      <c r="LTE213" s="125"/>
      <c r="LTF213" s="125"/>
      <c r="LTG213" s="125"/>
      <c r="LTH213" s="125"/>
      <c r="LTI213" s="125"/>
      <c r="LTJ213" s="125"/>
      <c r="LTK213" s="125"/>
      <c r="LTL213" s="125"/>
      <c r="LTM213" s="432"/>
      <c r="LTN213" s="432"/>
      <c r="LTO213" s="125"/>
      <c r="LTP213" s="125"/>
      <c r="LTQ213" s="125"/>
      <c r="LTR213" s="125"/>
      <c r="LTS213" s="125"/>
      <c r="LTT213" s="125"/>
      <c r="LTU213" s="125"/>
      <c r="LTV213" s="125"/>
      <c r="LTW213" s="125"/>
      <c r="LTX213" s="125"/>
      <c r="LTY213" s="125"/>
      <c r="LTZ213" s="125"/>
      <c r="LUA213" s="125"/>
      <c r="LUB213" s="125"/>
      <c r="LUC213" s="125"/>
      <c r="LUD213" s="125"/>
      <c r="LUE213" s="125"/>
      <c r="LUF213" s="125"/>
      <c r="LUG213" s="125"/>
      <c r="LUH213" s="125"/>
      <c r="LUI213" s="125"/>
      <c r="LUJ213" s="125"/>
      <c r="LUK213" s="125"/>
      <c r="LUL213" s="125"/>
      <c r="LUM213" s="432"/>
      <c r="LUN213" s="432"/>
      <c r="LUO213" s="125"/>
      <c r="LUP213" s="125"/>
      <c r="LUQ213" s="125"/>
      <c r="LUR213" s="125"/>
      <c r="LUS213" s="125"/>
      <c r="LUT213" s="125"/>
      <c r="LUU213" s="125"/>
      <c r="LUV213" s="125"/>
      <c r="LUW213" s="125"/>
      <c r="LUX213" s="125"/>
      <c r="LUY213" s="125"/>
      <c r="LUZ213" s="125"/>
      <c r="LVA213" s="125"/>
      <c r="LVB213" s="125"/>
      <c r="LVC213" s="125"/>
      <c r="LVD213" s="125"/>
      <c r="LVE213" s="125"/>
      <c r="LVF213" s="125"/>
      <c r="LVG213" s="125"/>
      <c r="LVH213" s="125"/>
      <c r="LVI213" s="125"/>
      <c r="LVJ213" s="125"/>
      <c r="LVK213" s="125"/>
      <c r="LVL213" s="125"/>
      <c r="LVM213" s="432"/>
      <c r="LVN213" s="432"/>
      <c r="LVO213" s="125"/>
      <c r="LVP213" s="125"/>
      <c r="LVQ213" s="125"/>
      <c r="LVR213" s="125"/>
      <c r="LVS213" s="125"/>
      <c r="LVT213" s="125"/>
      <c r="LVU213" s="125"/>
      <c r="LVV213" s="125"/>
      <c r="LVW213" s="125"/>
      <c r="LVX213" s="125"/>
      <c r="LVY213" s="125"/>
      <c r="LVZ213" s="125"/>
      <c r="LWA213" s="125"/>
      <c r="LWB213" s="125"/>
      <c r="LWC213" s="125"/>
      <c r="LWD213" s="125"/>
      <c r="LWE213" s="125"/>
      <c r="LWF213" s="125"/>
      <c r="LWG213" s="125"/>
      <c r="LWH213" s="125"/>
      <c r="LWI213" s="125"/>
      <c r="LWJ213" s="125"/>
      <c r="LWK213" s="125"/>
      <c r="LWL213" s="125"/>
      <c r="LWM213" s="432"/>
      <c r="LWN213" s="432"/>
      <c r="LWO213" s="125"/>
      <c r="LWP213" s="125"/>
      <c r="LWQ213" s="125"/>
      <c r="LWR213" s="125"/>
      <c r="LWS213" s="125"/>
      <c r="LWT213" s="125"/>
      <c r="LWU213" s="125"/>
      <c r="LWV213" s="125"/>
      <c r="LWW213" s="125"/>
      <c r="LWX213" s="125"/>
      <c r="LWY213" s="125"/>
      <c r="LWZ213" s="125"/>
      <c r="LXA213" s="125"/>
      <c r="LXB213" s="125"/>
      <c r="LXC213" s="125"/>
      <c r="LXD213" s="125"/>
      <c r="LXE213" s="125"/>
      <c r="LXF213" s="125"/>
      <c r="LXG213" s="125"/>
      <c r="LXH213" s="125"/>
      <c r="LXI213" s="125"/>
      <c r="LXJ213" s="125"/>
      <c r="LXK213" s="125"/>
      <c r="LXL213" s="125"/>
      <c r="LXM213" s="432"/>
      <c r="LXN213" s="432"/>
      <c r="LXO213" s="125"/>
      <c r="LXP213" s="125"/>
      <c r="LXQ213" s="125"/>
      <c r="LXR213" s="125"/>
      <c r="LXS213" s="125"/>
      <c r="LXT213" s="125"/>
      <c r="LXU213" s="125"/>
      <c r="LXV213" s="125"/>
      <c r="LXW213" s="125"/>
      <c r="LXX213" s="125"/>
      <c r="LXY213" s="125"/>
      <c r="LXZ213" s="125"/>
      <c r="LYA213" s="125"/>
      <c r="LYB213" s="125"/>
      <c r="LYC213" s="125"/>
      <c r="LYD213" s="125"/>
      <c r="LYE213" s="125"/>
      <c r="LYF213" s="125"/>
      <c r="LYG213" s="125"/>
      <c r="LYH213" s="125"/>
      <c r="LYI213" s="125"/>
      <c r="LYJ213" s="125"/>
      <c r="LYK213" s="125"/>
      <c r="LYL213" s="125"/>
      <c r="LYM213" s="432"/>
      <c r="LYN213" s="432"/>
      <c r="LYO213" s="125"/>
      <c r="LYP213" s="125"/>
      <c r="LYQ213" s="125"/>
      <c r="LYR213" s="125"/>
      <c r="LYS213" s="125"/>
      <c r="LYT213" s="125"/>
      <c r="LYU213" s="125"/>
      <c r="LYV213" s="125"/>
      <c r="LYW213" s="125"/>
      <c r="LYX213" s="125"/>
      <c r="LYY213" s="125"/>
      <c r="LYZ213" s="125"/>
      <c r="LZA213" s="125"/>
      <c r="LZB213" s="125"/>
      <c r="LZC213" s="125"/>
      <c r="LZD213" s="125"/>
      <c r="LZE213" s="125"/>
      <c r="LZF213" s="125"/>
      <c r="LZG213" s="125"/>
      <c r="LZH213" s="125"/>
      <c r="LZI213" s="125"/>
      <c r="LZJ213" s="125"/>
      <c r="LZK213" s="125"/>
      <c r="LZL213" s="125"/>
      <c r="LZM213" s="432"/>
      <c r="LZN213" s="432"/>
      <c r="LZO213" s="125"/>
      <c r="LZP213" s="125"/>
      <c r="LZQ213" s="125"/>
      <c r="LZR213" s="125"/>
      <c r="LZS213" s="125"/>
      <c r="LZT213" s="125"/>
      <c r="LZU213" s="125"/>
      <c r="LZV213" s="125"/>
      <c r="LZW213" s="125"/>
      <c r="LZX213" s="125"/>
      <c r="LZY213" s="125"/>
      <c r="LZZ213" s="125"/>
      <c r="MAA213" s="125"/>
      <c r="MAB213" s="125"/>
      <c r="MAC213" s="125"/>
      <c r="MAD213" s="125"/>
      <c r="MAE213" s="125"/>
      <c r="MAF213" s="125"/>
      <c r="MAG213" s="125"/>
      <c r="MAH213" s="125"/>
      <c r="MAI213" s="125"/>
      <c r="MAJ213" s="125"/>
      <c r="MAK213" s="125"/>
      <c r="MAL213" s="125"/>
      <c r="MAM213" s="432"/>
      <c r="MAN213" s="432"/>
      <c r="MAO213" s="125"/>
      <c r="MAP213" s="125"/>
      <c r="MAQ213" s="125"/>
      <c r="MAR213" s="125"/>
      <c r="MAS213" s="125"/>
      <c r="MAT213" s="125"/>
      <c r="MAU213" s="125"/>
      <c r="MAV213" s="125"/>
      <c r="MAW213" s="125"/>
      <c r="MAX213" s="125"/>
      <c r="MAY213" s="125"/>
      <c r="MAZ213" s="125"/>
      <c r="MBA213" s="125"/>
      <c r="MBB213" s="125"/>
      <c r="MBC213" s="125"/>
      <c r="MBD213" s="125"/>
      <c r="MBE213" s="125"/>
      <c r="MBF213" s="125"/>
      <c r="MBG213" s="125"/>
      <c r="MBH213" s="125"/>
      <c r="MBI213" s="125"/>
      <c r="MBJ213" s="125"/>
      <c r="MBK213" s="125"/>
      <c r="MBL213" s="125"/>
      <c r="MBM213" s="432"/>
      <c r="MBN213" s="432"/>
      <c r="MBO213" s="125"/>
      <c r="MBP213" s="125"/>
      <c r="MBQ213" s="125"/>
      <c r="MBR213" s="125"/>
      <c r="MBS213" s="125"/>
      <c r="MBT213" s="125"/>
      <c r="MBU213" s="125"/>
      <c r="MBV213" s="125"/>
      <c r="MBW213" s="125"/>
      <c r="MBX213" s="125"/>
      <c r="MBY213" s="125"/>
      <c r="MBZ213" s="125"/>
      <c r="MCA213" s="125"/>
      <c r="MCB213" s="125"/>
      <c r="MCC213" s="125"/>
      <c r="MCD213" s="125"/>
      <c r="MCE213" s="125"/>
      <c r="MCF213" s="125"/>
      <c r="MCG213" s="125"/>
      <c r="MCH213" s="125"/>
      <c r="MCI213" s="125"/>
      <c r="MCJ213" s="125"/>
      <c r="MCK213" s="125"/>
      <c r="MCL213" s="125"/>
      <c r="MCM213" s="432"/>
      <c r="MCN213" s="432"/>
      <c r="MCO213" s="125"/>
      <c r="MCP213" s="125"/>
      <c r="MCQ213" s="125"/>
      <c r="MCR213" s="125"/>
      <c r="MCS213" s="125"/>
      <c r="MCT213" s="125"/>
      <c r="MCU213" s="125"/>
      <c r="MCV213" s="125"/>
      <c r="MCW213" s="125"/>
      <c r="MCX213" s="125"/>
      <c r="MCY213" s="125"/>
      <c r="MCZ213" s="125"/>
      <c r="MDA213" s="125"/>
      <c r="MDB213" s="125"/>
      <c r="MDC213" s="125"/>
      <c r="MDD213" s="125"/>
      <c r="MDE213" s="125"/>
      <c r="MDF213" s="125"/>
      <c r="MDG213" s="125"/>
      <c r="MDH213" s="125"/>
      <c r="MDI213" s="125"/>
      <c r="MDJ213" s="125"/>
      <c r="MDK213" s="125"/>
      <c r="MDL213" s="125"/>
      <c r="MDM213" s="432"/>
      <c r="MDN213" s="432"/>
      <c r="MDO213" s="125"/>
      <c r="MDP213" s="125"/>
      <c r="MDQ213" s="125"/>
      <c r="MDR213" s="125"/>
      <c r="MDS213" s="125"/>
      <c r="MDT213" s="125"/>
      <c r="MDU213" s="125"/>
      <c r="MDV213" s="125"/>
      <c r="MDW213" s="125"/>
      <c r="MDX213" s="125"/>
      <c r="MDY213" s="125"/>
      <c r="MDZ213" s="125"/>
      <c r="MEA213" s="125"/>
      <c r="MEB213" s="125"/>
      <c r="MEC213" s="125"/>
      <c r="MED213" s="125"/>
      <c r="MEE213" s="125"/>
      <c r="MEF213" s="125"/>
      <c r="MEG213" s="125"/>
      <c r="MEH213" s="125"/>
      <c r="MEI213" s="125"/>
      <c r="MEJ213" s="125"/>
      <c r="MEK213" s="125"/>
      <c r="MEL213" s="125"/>
      <c r="MEM213" s="432"/>
      <c r="MEN213" s="432"/>
      <c r="MEO213" s="125"/>
      <c r="MEP213" s="125"/>
      <c r="MEQ213" s="125"/>
      <c r="MER213" s="125"/>
      <c r="MES213" s="125"/>
      <c r="MET213" s="125"/>
      <c r="MEU213" s="125"/>
      <c r="MEV213" s="125"/>
      <c r="MEW213" s="125"/>
      <c r="MEX213" s="125"/>
      <c r="MEY213" s="125"/>
      <c r="MEZ213" s="125"/>
      <c r="MFA213" s="125"/>
      <c r="MFB213" s="125"/>
      <c r="MFC213" s="125"/>
      <c r="MFD213" s="125"/>
      <c r="MFE213" s="125"/>
      <c r="MFF213" s="125"/>
      <c r="MFG213" s="125"/>
      <c r="MFH213" s="125"/>
      <c r="MFI213" s="125"/>
      <c r="MFJ213" s="125"/>
      <c r="MFK213" s="125"/>
      <c r="MFL213" s="125"/>
      <c r="MFM213" s="432"/>
      <c r="MFN213" s="432"/>
      <c r="MFO213" s="125"/>
      <c r="MFP213" s="125"/>
      <c r="MFQ213" s="125"/>
      <c r="MFR213" s="125"/>
      <c r="MFS213" s="125"/>
      <c r="MFT213" s="125"/>
      <c r="MFU213" s="125"/>
      <c r="MFV213" s="125"/>
      <c r="MFW213" s="125"/>
      <c r="MFX213" s="125"/>
      <c r="MFY213" s="125"/>
      <c r="MFZ213" s="125"/>
      <c r="MGA213" s="125"/>
      <c r="MGB213" s="125"/>
      <c r="MGC213" s="125"/>
      <c r="MGD213" s="125"/>
      <c r="MGE213" s="125"/>
      <c r="MGF213" s="125"/>
      <c r="MGG213" s="125"/>
      <c r="MGH213" s="125"/>
      <c r="MGI213" s="125"/>
      <c r="MGJ213" s="125"/>
      <c r="MGK213" s="125"/>
      <c r="MGL213" s="125"/>
      <c r="MGM213" s="432"/>
      <c r="MGN213" s="432"/>
      <c r="MGO213" s="125"/>
      <c r="MGP213" s="125"/>
      <c r="MGQ213" s="125"/>
      <c r="MGR213" s="125"/>
      <c r="MGS213" s="125"/>
      <c r="MGT213" s="125"/>
      <c r="MGU213" s="125"/>
      <c r="MGV213" s="125"/>
      <c r="MGW213" s="125"/>
      <c r="MGX213" s="125"/>
      <c r="MGY213" s="125"/>
      <c r="MGZ213" s="125"/>
      <c r="MHA213" s="125"/>
      <c r="MHB213" s="125"/>
      <c r="MHC213" s="125"/>
      <c r="MHD213" s="125"/>
      <c r="MHE213" s="125"/>
      <c r="MHF213" s="125"/>
      <c r="MHG213" s="125"/>
      <c r="MHH213" s="125"/>
      <c r="MHI213" s="125"/>
      <c r="MHJ213" s="125"/>
      <c r="MHK213" s="125"/>
      <c r="MHL213" s="125"/>
      <c r="MHM213" s="432"/>
      <c r="MHN213" s="432"/>
      <c r="MHO213" s="125"/>
      <c r="MHP213" s="125"/>
      <c r="MHQ213" s="125"/>
      <c r="MHR213" s="125"/>
      <c r="MHS213" s="125"/>
      <c r="MHT213" s="125"/>
      <c r="MHU213" s="125"/>
      <c r="MHV213" s="125"/>
      <c r="MHW213" s="125"/>
      <c r="MHX213" s="125"/>
      <c r="MHY213" s="125"/>
      <c r="MHZ213" s="125"/>
      <c r="MIA213" s="125"/>
      <c r="MIB213" s="125"/>
      <c r="MIC213" s="125"/>
      <c r="MID213" s="125"/>
      <c r="MIE213" s="125"/>
      <c r="MIF213" s="125"/>
      <c r="MIG213" s="125"/>
      <c r="MIH213" s="125"/>
      <c r="MII213" s="125"/>
      <c r="MIJ213" s="125"/>
      <c r="MIK213" s="125"/>
      <c r="MIL213" s="125"/>
      <c r="MIM213" s="432"/>
      <c r="MIN213" s="432"/>
      <c r="MIO213" s="125"/>
      <c r="MIP213" s="125"/>
      <c r="MIQ213" s="125"/>
      <c r="MIR213" s="125"/>
      <c r="MIS213" s="125"/>
      <c r="MIT213" s="125"/>
      <c r="MIU213" s="125"/>
      <c r="MIV213" s="125"/>
      <c r="MIW213" s="125"/>
      <c r="MIX213" s="125"/>
      <c r="MIY213" s="125"/>
      <c r="MIZ213" s="125"/>
      <c r="MJA213" s="125"/>
      <c r="MJB213" s="125"/>
      <c r="MJC213" s="125"/>
      <c r="MJD213" s="125"/>
      <c r="MJE213" s="125"/>
      <c r="MJF213" s="125"/>
      <c r="MJG213" s="125"/>
      <c r="MJH213" s="125"/>
      <c r="MJI213" s="125"/>
      <c r="MJJ213" s="125"/>
      <c r="MJK213" s="125"/>
      <c r="MJL213" s="125"/>
      <c r="MJM213" s="432"/>
      <c r="MJN213" s="432"/>
      <c r="MJO213" s="125"/>
      <c r="MJP213" s="125"/>
      <c r="MJQ213" s="125"/>
      <c r="MJR213" s="125"/>
      <c r="MJS213" s="125"/>
      <c r="MJT213" s="125"/>
      <c r="MJU213" s="125"/>
      <c r="MJV213" s="125"/>
      <c r="MJW213" s="125"/>
      <c r="MJX213" s="125"/>
      <c r="MJY213" s="125"/>
      <c r="MJZ213" s="125"/>
      <c r="MKA213" s="125"/>
      <c r="MKB213" s="125"/>
      <c r="MKC213" s="125"/>
      <c r="MKD213" s="125"/>
      <c r="MKE213" s="125"/>
      <c r="MKF213" s="125"/>
      <c r="MKG213" s="125"/>
      <c r="MKH213" s="125"/>
      <c r="MKI213" s="125"/>
      <c r="MKJ213" s="125"/>
      <c r="MKK213" s="125"/>
      <c r="MKL213" s="125"/>
      <c r="MKM213" s="432"/>
      <c r="MKN213" s="432"/>
      <c r="MKO213" s="125"/>
      <c r="MKP213" s="125"/>
      <c r="MKQ213" s="125"/>
      <c r="MKR213" s="125"/>
      <c r="MKS213" s="125"/>
      <c r="MKT213" s="125"/>
      <c r="MKU213" s="125"/>
      <c r="MKV213" s="125"/>
      <c r="MKW213" s="125"/>
      <c r="MKX213" s="125"/>
      <c r="MKY213" s="125"/>
      <c r="MKZ213" s="125"/>
      <c r="MLA213" s="125"/>
      <c r="MLB213" s="125"/>
      <c r="MLC213" s="125"/>
      <c r="MLD213" s="125"/>
      <c r="MLE213" s="125"/>
      <c r="MLF213" s="125"/>
      <c r="MLG213" s="125"/>
      <c r="MLH213" s="125"/>
      <c r="MLI213" s="125"/>
      <c r="MLJ213" s="125"/>
      <c r="MLK213" s="125"/>
      <c r="MLL213" s="125"/>
      <c r="MLM213" s="432"/>
      <c r="MLN213" s="432"/>
      <c r="MLO213" s="125"/>
      <c r="MLP213" s="125"/>
      <c r="MLQ213" s="125"/>
      <c r="MLR213" s="125"/>
      <c r="MLS213" s="125"/>
      <c r="MLT213" s="125"/>
      <c r="MLU213" s="125"/>
      <c r="MLV213" s="125"/>
      <c r="MLW213" s="125"/>
      <c r="MLX213" s="125"/>
      <c r="MLY213" s="125"/>
      <c r="MLZ213" s="125"/>
      <c r="MMA213" s="125"/>
      <c r="MMB213" s="125"/>
      <c r="MMC213" s="125"/>
      <c r="MMD213" s="125"/>
      <c r="MME213" s="125"/>
      <c r="MMF213" s="125"/>
      <c r="MMG213" s="125"/>
      <c r="MMH213" s="125"/>
      <c r="MMI213" s="125"/>
      <c r="MMJ213" s="125"/>
      <c r="MMK213" s="125"/>
      <c r="MML213" s="125"/>
      <c r="MMM213" s="432"/>
      <c r="MMN213" s="432"/>
      <c r="MMO213" s="125"/>
      <c r="MMP213" s="125"/>
      <c r="MMQ213" s="125"/>
      <c r="MMR213" s="125"/>
      <c r="MMS213" s="125"/>
      <c r="MMT213" s="125"/>
      <c r="MMU213" s="125"/>
      <c r="MMV213" s="125"/>
      <c r="MMW213" s="125"/>
      <c r="MMX213" s="125"/>
      <c r="MMY213" s="125"/>
      <c r="MMZ213" s="125"/>
      <c r="MNA213" s="125"/>
      <c r="MNB213" s="125"/>
      <c r="MNC213" s="125"/>
      <c r="MND213" s="125"/>
      <c r="MNE213" s="125"/>
      <c r="MNF213" s="125"/>
      <c r="MNG213" s="125"/>
      <c r="MNH213" s="125"/>
      <c r="MNI213" s="125"/>
      <c r="MNJ213" s="125"/>
      <c r="MNK213" s="125"/>
      <c r="MNL213" s="125"/>
      <c r="MNM213" s="432"/>
      <c r="MNN213" s="432"/>
      <c r="MNO213" s="125"/>
      <c r="MNP213" s="125"/>
      <c r="MNQ213" s="125"/>
      <c r="MNR213" s="125"/>
      <c r="MNS213" s="125"/>
      <c r="MNT213" s="125"/>
      <c r="MNU213" s="125"/>
      <c r="MNV213" s="125"/>
      <c r="MNW213" s="125"/>
      <c r="MNX213" s="125"/>
      <c r="MNY213" s="125"/>
      <c r="MNZ213" s="125"/>
      <c r="MOA213" s="125"/>
      <c r="MOB213" s="125"/>
      <c r="MOC213" s="125"/>
      <c r="MOD213" s="125"/>
      <c r="MOE213" s="125"/>
      <c r="MOF213" s="125"/>
      <c r="MOG213" s="125"/>
      <c r="MOH213" s="125"/>
      <c r="MOI213" s="125"/>
      <c r="MOJ213" s="125"/>
      <c r="MOK213" s="125"/>
      <c r="MOL213" s="125"/>
      <c r="MOM213" s="432"/>
      <c r="MON213" s="432"/>
      <c r="MOO213" s="125"/>
      <c r="MOP213" s="125"/>
      <c r="MOQ213" s="125"/>
      <c r="MOR213" s="125"/>
      <c r="MOS213" s="125"/>
      <c r="MOT213" s="125"/>
      <c r="MOU213" s="125"/>
      <c r="MOV213" s="125"/>
      <c r="MOW213" s="125"/>
      <c r="MOX213" s="125"/>
      <c r="MOY213" s="125"/>
      <c r="MOZ213" s="125"/>
      <c r="MPA213" s="125"/>
      <c r="MPB213" s="125"/>
      <c r="MPC213" s="125"/>
      <c r="MPD213" s="125"/>
      <c r="MPE213" s="125"/>
      <c r="MPF213" s="125"/>
      <c r="MPG213" s="125"/>
      <c r="MPH213" s="125"/>
      <c r="MPI213" s="125"/>
      <c r="MPJ213" s="125"/>
      <c r="MPK213" s="125"/>
      <c r="MPL213" s="125"/>
      <c r="MPM213" s="432"/>
      <c r="MPN213" s="432"/>
      <c r="MPO213" s="125"/>
      <c r="MPP213" s="125"/>
      <c r="MPQ213" s="125"/>
      <c r="MPR213" s="125"/>
      <c r="MPS213" s="125"/>
      <c r="MPT213" s="125"/>
      <c r="MPU213" s="125"/>
      <c r="MPV213" s="125"/>
      <c r="MPW213" s="125"/>
      <c r="MPX213" s="125"/>
      <c r="MPY213" s="125"/>
      <c r="MPZ213" s="125"/>
      <c r="MQA213" s="125"/>
      <c r="MQB213" s="125"/>
      <c r="MQC213" s="125"/>
      <c r="MQD213" s="125"/>
      <c r="MQE213" s="125"/>
      <c r="MQF213" s="125"/>
      <c r="MQG213" s="125"/>
      <c r="MQH213" s="125"/>
      <c r="MQI213" s="125"/>
      <c r="MQJ213" s="125"/>
      <c r="MQK213" s="125"/>
      <c r="MQL213" s="125"/>
      <c r="MQM213" s="432"/>
      <c r="MQN213" s="432"/>
      <c r="MQO213" s="125"/>
      <c r="MQP213" s="125"/>
      <c r="MQQ213" s="125"/>
      <c r="MQR213" s="125"/>
      <c r="MQS213" s="125"/>
      <c r="MQT213" s="125"/>
      <c r="MQU213" s="125"/>
      <c r="MQV213" s="125"/>
      <c r="MQW213" s="125"/>
      <c r="MQX213" s="125"/>
      <c r="MQY213" s="125"/>
      <c r="MQZ213" s="125"/>
      <c r="MRA213" s="125"/>
      <c r="MRB213" s="125"/>
      <c r="MRC213" s="125"/>
      <c r="MRD213" s="125"/>
      <c r="MRE213" s="125"/>
      <c r="MRF213" s="125"/>
      <c r="MRG213" s="125"/>
      <c r="MRH213" s="125"/>
      <c r="MRI213" s="125"/>
      <c r="MRJ213" s="125"/>
      <c r="MRK213" s="125"/>
      <c r="MRL213" s="125"/>
      <c r="MRM213" s="432"/>
      <c r="MRN213" s="432"/>
      <c r="MRO213" s="125"/>
      <c r="MRP213" s="125"/>
      <c r="MRQ213" s="125"/>
      <c r="MRR213" s="125"/>
      <c r="MRS213" s="125"/>
      <c r="MRT213" s="125"/>
      <c r="MRU213" s="125"/>
      <c r="MRV213" s="125"/>
      <c r="MRW213" s="125"/>
      <c r="MRX213" s="125"/>
      <c r="MRY213" s="125"/>
      <c r="MRZ213" s="125"/>
      <c r="MSA213" s="125"/>
      <c r="MSB213" s="125"/>
      <c r="MSC213" s="125"/>
      <c r="MSD213" s="125"/>
      <c r="MSE213" s="125"/>
      <c r="MSF213" s="125"/>
      <c r="MSG213" s="125"/>
      <c r="MSH213" s="125"/>
      <c r="MSI213" s="125"/>
      <c r="MSJ213" s="125"/>
      <c r="MSK213" s="125"/>
      <c r="MSL213" s="125"/>
      <c r="MSM213" s="432"/>
      <c r="MSN213" s="432"/>
      <c r="MSO213" s="125"/>
      <c r="MSP213" s="125"/>
      <c r="MSQ213" s="125"/>
      <c r="MSR213" s="125"/>
      <c r="MSS213" s="125"/>
      <c r="MST213" s="125"/>
      <c r="MSU213" s="125"/>
      <c r="MSV213" s="125"/>
      <c r="MSW213" s="125"/>
      <c r="MSX213" s="125"/>
      <c r="MSY213" s="125"/>
      <c r="MSZ213" s="125"/>
      <c r="MTA213" s="125"/>
      <c r="MTB213" s="125"/>
      <c r="MTC213" s="125"/>
      <c r="MTD213" s="125"/>
      <c r="MTE213" s="125"/>
      <c r="MTF213" s="125"/>
      <c r="MTG213" s="125"/>
      <c r="MTH213" s="125"/>
      <c r="MTI213" s="125"/>
      <c r="MTJ213" s="125"/>
      <c r="MTK213" s="125"/>
      <c r="MTL213" s="125"/>
      <c r="MTM213" s="432"/>
      <c r="MTN213" s="432"/>
      <c r="MTO213" s="125"/>
      <c r="MTP213" s="125"/>
      <c r="MTQ213" s="125"/>
      <c r="MTR213" s="125"/>
      <c r="MTS213" s="125"/>
      <c r="MTT213" s="125"/>
      <c r="MTU213" s="125"/>
      <c r="MTV213" s="125"/>
      <c r="MTW213" s="125"/>
      <c r="MTX213" s="125"/>
      <c r="MTY213" s="125"/>
      <c r="MTZ213" s="125"/>
      <c r="MUA213" s="125"/>
      <c r="MUB213" s="125"/>
      <c r="MUC213" s="125"/>
      <c r="MUD213" s="125"/>
      <c r="MUE213" s="125"/>
      <c r="MUF213" s="125"/>
      <c r="MUG213" s="125"/>
      <c r="MUH213" s="125"/>
      <c r="MUI213" s="125"/>
      <c r="MUJ213" s="125"/>
      <c r="MUK213" s="125"/>
      <c r="MUL213" s="125"/>
      <c r="MUM213" s="432"/>
      <c r="MUN213" s="432"/>
      <c r="MUO213" s="125"/>
      <c r="MUP213" s="125"/>
      <c r="MUQ213" s="125"/>
      <c r="MUR213" s="125"/>
      <c r="MUS213" s="125"/>
      <c r="MUT213" s="125"/>
      <c r="MUU213" s="125"/>
      <c r="MUV213" s="125"/>
      <c r="MUW213" s="125"/>
      <c r="MUX213" s="125"/>
      <c r="MUY213" s="125"/>
      <c r="MUZ213" s="125"/>
      <c r="MVA213" s="125"/>
      <c r="MVB213" s="125"/>
      <c r="MVC213" s="125"/>
      <c r="MVD213" s="125"/>
      <c r="MVE213" s="125"/>
      <c r="MVF213" s="125"/>
      <c r="MVG213" s="125"/>
      <c r="MVH213" s="125"/>
      <c r="MVI213" s="125"/>
      <c r="MVJ213" s="125"/>
      <c r="MVK213" s="125"/>
      <c r="MVL213" s="125"/>
      <c r="MVM213" s="432"/>
      <c r="MVN213" s="432"/>
      <c r="MVO213" s="125"/>
      <c r="MVP213" s="125"/>
      <c r="MVQ213" s="125"/>
      <c r="MVR213" s="125"/>
      <c r="MVS213" s="125"/>
      <c r="MVT213" s="125"/>
      <c r="MVU213" s="125"/>
      <c r="MVV213" s="125"/>
      <c r="MVW213" s="125"/>
      <c r="MVX213" s="125"/>
      <c r="MVY213" s="125"/>
      <c r="MVZ213" s="125"/>
      <c r="MWA213" s="125"/>
      <c r="MWB213" s="125"/>
      <c r="MWC213" s="125"/>
      <c r="MWD213" s="125"/>
      <c r="MWE213" s="125"/>
      <c r="MWF213" s="125"/>
      <c r="MWG213" s="125"/>
      <c r="MWH213" s="125"/>
      <c r="MWI213" s="125"/>
      <c r="MWJ213" s="125"/>
      <c r="MWK213" s="125"/>
      <c r="MWL213" s="125"/>
      <c r="MWM213" s="432"/>
      <c r="MWN213" s="432"/>
      <c r="MWO213" s="125"/>
      <c r="MWP213" s="125"/>
      <c r="MWQ213" s="125"/>
      <c r="MWR213" s="125"/>
      <c r="MWS213" s="125"/>
      <c r="MWT213" s="125"/>
      <c r="MWU213" s="125"/>
      <c r="MWV213" s="125"/>
      <c r="MWW213" s="125"/>
      <c r="MWX213" s="125"/>
      <c r="MWY213" s="125"/>
      <c r="MWZ213" s="125"/>
      <c r="MXA213" s="125"/>
      <c r="MXB213" s="125"/>
      <c r="MXC213" s="125"/>
      <c r="MXD213" s="125"/>
      <c r="MXE213" s="125"/>
      <c r="MXF213" s="125"/>
      <c r="MXG213" s="125"/>
      <c r="MXH213" s="125"/>
      <c r="MXI213" s="125"/>
      <c r="MXJ213" s="125"/>
      <c r="MXK213" s="125"/>
      <c r="MXL213" s="125"/>
      <c r="MXM213" s="432"/>
      <c r="MXN213" s="432"/>
      <c r="MXO213" s="125"/>
      <c r="MXP213" s="125"/>
      <c r="MXQ213" s="125"/>
      <c r="MXR213" s="125"/>
      <c r="MXS213" s="125"/>
      <c r="MXT213" s="125"/>
      <c r="MXU213" s="125"/>
      <c r="MXV213" s="125"/>
      <c r="MXW213" s="125"/>
      <c r="MXX213" s="125"/>
      <c r="MXY213" s="125"/>
      <c r="MXZ213" s="125"/>
      <c r="MYA213" s="125"/>
      <c r="MYB213" s="125"/>
      <c r="MYC213" s="125"/>
      <c r="MYD213" s="125"/>
      <c r="MYE213" s="125"/>
      <c r="MYF213" s="125"/>
      <c r="MYG213" s="125"/>
      <c r="MYH213" s="125"/>
      <c r="MYI213" s="125"/>
      <c r="MYJ213" s="125"/>
      <c r="MYK213" s="125"/>
      <c r="MYL213" s="125"/>
      <c r="MYM213" s="432"/>
      <c r="MYN213" s="432"/>
      <c r="MYO213" s="125"/>
      <c r="MYP213" s="125"/>
      <c r="MYQ213" s="125"/>
      <c r="MYR213" s="125"/>
      <c r="MYS213" s="125"/>
      <c r="MYT213" s="125"/>
      <c r="MYU213" s="125"/>
      <c r="MYV213" s="125"/>
      <c r="MYW213" s="125"/>
      <c r="MYX213" s="125"/>
      <c r="MYY213" s="125"/>
      <c r="MYZ213" s="125"/>
      <c r="MZA213" s="125"/>
      <c r="MZB213" s="125"/>
      <c r="MZC213" s="125"/>
      <c r="MZD213" s="125"/>
      <c r="MZE213" s="125"/>
      <c r="MZF213" s="125"/>
      <c r="MZG213" s="125"/>
      <c r="MZH213" s="125"/>
      <c r="MZI213" s="125"/>
      <c r="MZJ213" s="125"/>
      <c r="MZK213" s="125"/>
      <c r="MZL213" s="125"/>
      <c r="MZM213" s="432"/>
      <c r="MZN213" s="432"/>
      <c r="MZO213" s="125"/>
      <c r="MZP213" s="125"/>
      <c r="MZQ213" s="125"/>
      <c r="MZR213" s="125"/>
      <c r="MZS213" s="125"/>
      <c r="MZT213" s="125"/>
      <c r="MZU213" s="125"/>
      <c r="MZV213" s="125"/>
      <c r="MZW213" s="125"/>
      <c r="MZX213" s="125"/>
      <c r="MZY213" s="125"/>
      <c r="MZZ213" s="125"/>
      <c r="NAA213" s="125"/>
      <c r="NAB213" s="125"/>
      <c r="NAC213" s="125"/>
      <c r="NAD213" s="125"/>
      <c r="NAE213" s="125"/>
      <c r="NAF213" s="125"/>
      <c r="NAG213" s="125"/>
      <c r="NAH213" s="125"/>
      <c r="NAI213" s="125"/>
      <c r="NAJ213" s="125"/>
      <c r="NAK213" s="125"/>
      <c r="NAL213" s="125"/>
      <c r="NAM213" s="432"/>
      <c r="NAN213" s="432"/>
      <c r="NAO213" s="125"/>
      <c r="NAP213" s="125"/>
      <c r="NAQ213" s="125"/>
      <c r="NAR213" s="125"/>
      <c r="NAS213" s="125"/>
      <c r="NAT213" s="125"/>
      <c r="NAU213" s="125"/>
      <c r="NAV213" s="125"/>
      <c r="NAW213" s="125"/>
      <c r="NAX213" s="125"/>
      <c r="NAY213" s="125"/>
      <c r="NAZ213" s="125"/>
      <c r="NBA213" s="125"/>
      <c r="NBB213" s="125"/>
      <c r="NBC213" s="125"/>
      <c r="NBD213" s="125"/>
      <c r="NBE213" s="125"/>
      <c r="NBF213" s="125"/>
      <c r="NBG213" s="125"/>
      <c r="NBH213" s="125"/>
      <c r="NBI213" s="125"/>
      <c r="NBJ213" s="125"/>
      <c r="NBK213" s="125"/>
      <c r="NBL213" s="125"/>
      <c r="NBM213" s="432"/>
      <c r="NBN213" s="432"/>
      <c r="NBO213" s="125"/>
      <c r="NBP213" s="125"/>
      <c r="NBQ213" s="125"/>
      <c r="NBR213" s="125"/>
      <c r="NBS213" s="125"/>
      <c r="NBT213" s="125"/>
      <c r="NBU213" s="125"/>
      <c r="NBV213" s="125"/>
      <c r="NBW213" s="125"/>
      <c r="NBX213" s="125"/>
      <c r="NBY213" s="125"/>
      <c r="NBZ213" s="125"/>
      <c r="NCA213" s="125"/>
      <c r="NCB213" s="125"/>
      <c r="NCC213" s="125"/>
      <c r="NCD213" s="125"/>
      <c r="NCE213" s="125"/>
      <c r="NCF213" s="125"/>
      <c r="NCG213" s="125"/>
      <c r="NCH213" s="125"/>
      <c r="NCI213" s="125"/>
      <c r="NCJ213" s="125"/>
      <c r="NCK213" s="125"/>
      <c r="NCL213" s="125"/>
      <c r="NCM213" s="432"/>
      <c r="NCN213" s="432"/>
      <c r="NCO213" s="125"/>
      <c r="NCP213" s="125"/>
      <c r="NCQ213" s="125"/>
      <c r="NCR213" s="125"/>
      <c r="NCS213" s="125"/>
      <c r="NCT213" s="125"/>
      <c r="NCU213" s="125"/>
      <c r="NCV213" s="125"/>
      <c r="NCW213" s="125"/>
      <c r="NCX213" s="125"/>
      <c r="NCY213" s="125"/>
      <c r="NCZ213" s="125"/>
      <c r="NDA213" s="125"/>
      <c r="NDB213" s="125"/>
      <c r="NDC213" s="125"/>
      <c r="NDD213" s="125"/>
      <c r="NDE213" s="125"/>
      <c r="NDF213" s="125"/>
      <c r="NDG213" s="125"/>
      <c r="NDH213" s="125"/>
      <c r="NDI213" s="125"/>
      <c r="NDJ213" s="125"/>
      <c r="NDK213" s="125"/>
      <c r="NDL213" s="125"/>
      <c r="NDM213" s="432"/>
      <c r="NDN213" s="432"/>
      <c r="NDO213" s="125"/>
      <c r="NDP213" s="125"/>
      <c r="NDQ213" s="125"/>
      <c r="NDR213" s="125"/>
      <c r="NDS213" s="125"/>
      <c r="NDT213" s="125"/>
      <c r="NDU213" s="125"/>
      <c r="NDV213" s="125"/>
      <c r="NDW213" s="125"/>
      <c r="NDX213" s="125"/>
      <c r="NDY213" s="125"/>
      <c r="NDZ213" s="125"/>
      <c r="NEA213" s="125"/>
      <c r="NEB213" s="125"/>
      <c r="NEC213" s="125"/>
      <c r="NED213" s="125"/>
      <c r="NEE213" s="125"/>
      <c r="NEF213" s="125"/>
      <c r="NEG213" s="125"/>
      <c r="NEH213" s="125"/>
      <c r="NEI213" s="125"/>
      <c r="NEJ213" s="125"/>
      <c r="NEK213" s="125"/>
      <c r="NEL213" s="125"/>
      <c r="NEM213" s="432"/>
      <c r="NEN213" s="432"/>
      <c r="NEO213" s="125"/>
      <c r="NEP213" s="125"/>
      <c r="NEQ213" s="125"/>
      <c r="NER213" s="125"/>
      <c r="NES213" s="125"/>
      <c r="NET213" s="125"/>
      <c r="NEU213" s="125"/>
      <c r="NEV213" s="125"/>
      <c r="NEW213" s="125"/>
      <c r="NEX213" s="125"/>
      <c r="NEY213" s="125"/>
      <c r="NEZ213" s="125"/>
      <c r="NFA213" s="125"/>
      <c r="NFB213" s="125"/>
      <c r="NFC213" s="125"/>
      <c r="NFD213" s="125"/>
      <c r="NFE213" s="125"/>
      <c r="NFF213" s="125"/>
      <c r="NFG213" s="125"/>
      <c r="NFH213" s="125"/>
      <c r="NFI213" s="125"/>
      <c r="NFJ213" s="125"/>
      <c r="NFK213" s="125"/>
      <c r="NFL213" s="125"/>
      <c r="NFM213" s="432"/>
      <c r="NFN213" s="432"/>
      <c r="NFO213" s="125"/>
      <c r="NFP213" s="125"/>
      <c r="NFQ213" s="125"/>
      <c r="NFR213" s="125"/>
      <c r="NFS213" s="125"/>
      <c r="NFT213" s="125"/>
      <c r="NFU213" s="125"/>
      <c r="NFV213" s="125"/>
      <c r="NFW213" s="125"/>
      <c r="NFX213" s="125"/>
      <c r="NFY213" s="125"/>
      <c r="NFZ213" s="125"/>
      <c r="NGA213" s="125"/>
      <c r="NGB213" s="125"/>
      <c r="NGC213" s="125"/>
      <c r="NGD213" s="125"/>
      <c r="NGE213" s="125"/>
      <c r="NGF213" s="125"/>
      <c r="NGG213" s="125"/>
      <c r="NGH213" s="125"/>
      <c r="NGI213" s="125"/>
      <c r="NGJ213" s="125"/>
      <c r="NGK213" s="125"/>
      <c r="NGL213" s="125"/>
      <c r="NGM213" s="432"/>
      <c r="NGN213" s="432"/>
      <c r="NGO213" s="125"/>
      <c r="NGP213" s="125"/>
      <c r="NGQ213" s="125"/>
      <c r="NGR213" s="125"/>
      <c r="NGS213" s="125"/>
      <c r="NGT213" s="125"/>
      <c r="NGU213" s="125"/>
      <c r="NGV213" s="125"/>
      <c r="NGW213" s="125"/>
      <c r="NGX213" s="125"/>
      <c r="NGY213" s="125"/>
      <c r="NGZ213" s="125"/>
      <c r="NHA213" s="125"/>
      <c r="NHB213" s="125"/>
      <c r="NHC213" s="125"/>
      <c r="NHD213" s="125"/>
      <c r="NHE213" s="125"/>
      <c r="NHF213" s="125"/>
      <c r="NHG213" s="125"/>
      <c r="NHH213" s="125"/>
      <c r="NHI213" s="125"/>
      <c r="NHJ213" s="125"/>
      <c r="NHK213" s="125"/>
      <c r="NHL213" s="125"/>
      <c r="NHM213" s="432"/>
      <c r="NHN213" s="432"/>
      <c r="NHO213" s="125"/>
      <c r="NHP213" s="125"/>
      <c r="NHQ213" s="125"/>
      <c r="NHR213" s="125"/>
      <c r="NHS213" s="125"/>
      <c r="NHT213" s="125"/>
      <c r="NHU213" s="125"/>
      <c r="NHV213" s="125"/>
      <c r="NHW213" s="125"/>
      <c r="NHX213" s="125"/>
      <c r="NHY213" s="125"/>
      <c r="NHZ213" s="125"/>
      <c r="NIA213" s="125"/>
      <c r="NIB213" s="125"/>
      <c r="NIC213" s="125"/>
      <c r="NID213" s="125"/>
      <c r="NIE213" s="125"/>
      <c r="NIF213" s="125"/>
      <c r="NIG213" s="125"/>
      <c r="NIH213" s="125"/>
      <c r="NII213" s="125"/>
      <c r="NIJ213" s="125"/>
      <c r="NIK213" s="125"/>
      <c r="NIL213" s="125"/>
      <c r="NIM213" s="432"/>
      <c r="NIN213" s="432"/>
      <c r="NIO213" s="125"/>
      <c r="NIP213" s="125"/>
      <c r="NIQ213" s="125"/>
      <c r="NIR213" s="125"/>
      <c r="NIS213" s="125"/>
      <c r="NIT213" s="125"/>
      <c r="NIU213" s="125"/>
      <c r="NIV213" s="125"/>
      <c r="NIW213" s="125"/>
      <c r="NIX213" s="125"/>
      <c r="NIY213" s="125"/>
      <c r="NIZ213" s="125"/>
      <c r="NJA213" s="125"/>
      <c r="NJB213" s="125"/>
      <c r="NJC213" s="125"/>
      <c r="NJD213" s="125"/>
      <c r="NJE213" s="125"/>
      <c r="NJF213" s="125"/>
      <c r="NJG213" s="125"/>
      <c r="NJH213" s="125"/>
      <c r="NJI213" s="125"/>
      <c r="NJJ213" s="125"/>
      <c r="NJK213" s="125"/>
      <c r="NJL213" s="125"/>
      <c r="NJM213" s="432"/>
      <c r="NJN213" s="432"/>
      <c r="NJO213" s="125"/>
      <c r="NJP213" s="125"/>
      <c r="NJQ213" s="125"/>
      <c r="NJR213" s="125"/>
      <c r="NJS213" s="125"/>
      <c r="NJT213" s="125"/>
      <c r="NJU213" s="125"/>
      <c r="NJV213" s="125"/>
      <c r="NJW213" s="125"/>
      <c r="NJX213" s="125"/>
      <c r="NJY213" s="125"/>
      <c r="NJZ213" s="125"/>
      <c r="NKA213" s="125"/>
      <c r="NKB213" s="125"/>
      <c r="NKC213" s="125"/>
      <c r="NKD213" s="125"/>
      <c r="NKE213" s="125"/>
      <c r="NKF213" s="125"/>
      <c r="NKG213" s="125"/>
      <c r="NKH213" s="125"/>
      <c r="NKI213" s="125"/>
      <c r="NKJ213" s="125"/>
      <c r="NKK213" s="125"/>
      <c r="NKL213" s="125"/>
      <c r="NKM213" s="432"/>
      <c r="NKN213" s="432"/>
      <c r="NKO213" s="125"/>
      <c r="NKP213" s="125"/>
      <c r="NKQ213" s="125"/>
      <c r="NKR213" s="125"/>
      <c r="NKS213" s="125"/>
      <c r="NKT213" s="125"/>
      <c r="NKU213" s="125"/>
      <c r="NKV213" s="125"/>
      <c r="NKW213" s="125"/>
      <c r="NKX213" s="125"/>
      <c r="NKY213" s="125"/>
      <c r="NKZ213" s="125"/>
      <c r="NLA213" s="125"/>
      <c r="NLB213" s="125"/>
      <c r="NLC213" s="125"/>
      <c r="NLD213" s="125"/>
      <c r="NLE213" s="125"/>
      <c r="NLF213" s="125"/>
      <c r="NLG213" s="125"/>
      <c r="NLH213" s="125"/>
      <c r="NLI213" s="125"/>
      <c r="NLJ213" s="125"/>
      <c r="NLK213" s="125"/>
      <c r="NLL213" s="125"/>
      <c r="NLM213" s="432"/>
      <c r="NLN213" s="432"/>
      <c r="NLO213" s="125"/>
      <c r="NLP213" s="125"/>
      <c r="NLQ213" s="125"/>
      <c r="NLR213" s="125"/>
      <c r="NLS213" s="125"/>
      <c r="NLT213" s="125"/>
      <c r="NLU213" s="125"/>
      <c r="NLV213" s="125"/>
      <c r="NLW213" s="125"/>
      <c r="NLX213" s="125"/>
      <c r="NLY213" s="125"/>
      <c r="NLZ213" s="125"/>
      <c r="NMA213" s="125"/>
      <c r="NMB213" s="125"/>
      <c r="NMC213" s="125"/>
      <c r="NMD213" s="125"/>
      <c r="NME213" s="125"/>
      <c r="NMF213" s="125"/>
      <c r="NMG213" s="125"/>
      <c r="NMH213" s="125"/>
      <c r="NMI213" s="125"/>
      <c r="NMJ213" s="125"/>
      <c r="NMK213" s="125"/>
      <c r="NML213" s="125"/>
      <c r="NMM213" s="432"/>
      <c r="NMN213" s="432"/>
      <c r="NMO213" s="125"/>
      <c r="NMP213" s="125"/>
      <c r="NMQ213" s="125"/>
      <c r="NMR213" s="125"/>
      <c r="NMS213" s="125"/>
      <c r="NMT213" s="125"/>
      <c r="NMU213" s="125"/>
      <c r="NMV213" s="125"/>
      <c r="NMW213" s="125"/>
      <c r="NMX213" s="125"/>
      <c r="NMY213" s="125"/>
      <c r="NMZ213" s="125"/>
      <c r="NNA213" s="125"/>
      <c r="NNB213" s="125"/>
      <c r="NNC213" s="125"/>
      <c r="NND213" s="125"/>
      <c r="NNE213" s="125"/>
      <c r="NNF213" s="125"/>
      <c r="NNG213" s="125"/>
      <c r="NNH213" s="125"/>
      <c r="NNI213" s="125"/>
      <c r="NNJ213" s="125"/>
      <c r="NNK213" s="125"/>
      <c r="NNL213" s="125"/>
      <c r="NNM213" s="432"/>
      <c r="NNN213" s="432"/>
      <c r="NNO213" s="125"/>
      <c r="NNP213" s="125"/>
      <c r="NNQ213" s="125"/>
      <c r="NNR213" s="125"/>
      <c r="NNS213" s="125"/>
      <c r="NNT213" s="125"/>
      <c r="NNU213" s="125"/>
      <c r="NNV213" s="125"/>
      <c r="NNW213" s="125"/>
      <c r="NNX213" s="125"/>
      <c r="NNY213" s="125"/>
      <c r="NNZ213" s="125"/>
      <c r="NOA213" s="125"/>
      <c r="NOB213" s="125"/>
      <c r="NOC213" s="125"/>
      <c r="NOD213" s="125"/>
      <c r="NOE213" s="125"/>
      <c r="NOF213" s="125"/>
      <c r="NOG213" s="125"/>
      <c r="NOH213" s="125"/>
      <c r="NOI213" s="125"/>
      <c r="NOJ213" s="125"/>
      <c r="NOK213" s="125"/>
      <c r="NOL213" s="125"/>
      <c r="NOM213" s="432"/>
      <c r="NON213" s="432"/>
      <c r="NOO213" s="125"/>
      <c r="NOP213" s="125"/>
      <c r="NOQ213" s="125"/>
      <c r="NOR213" s="125"/>
      <c r="NOS213" s="125"/>
      <c r="NOT213" s="125"/>
      <c r="NOU213" s="125"/>
      <c r="NOV213" s="125"/>
      <c r="NOW213" s="125"/>
      <c r="NOX213" s="125"/>
      <c r="NOY213" s="125"/>
      <c r="NOZ213" s="125"/>
      <c r="NPA213" s="125"/>
      <c r="NPB213" s="125"/>
      <c r="NPC213" s="125"/>
      <c r="NPD213" s="125"/>
      <c r="NPE213" s="125"/>
      <c r="NPF213" s="125"/>
      <c r="NPG213" s="125"/>
      <c r="NPH213" s="125"/>
      <c r="NPI213" s="125"/>
      <c r="NPJ213" s="125"/>
      <c r="NPK213" s="125"/>
      <c r="NPL213" s="125"/>
      <c r="NPM213" s="432"/>
      <c r="NPN213" s="432"/>
      <c r="NPO213" s="125"/>
      <c r="NPP213" s="125"/>
      <c r="NPQ213" s="125"/>
      <c r="NPR213" s="125"/>
      <c r="NPS213" s="125"/>
      <c r="NPT213" s="125"/>
      <c r="NPU213" s="125"/>
      <c r="NPV213" s="125"/>
      <c r="NPW213" s="125"/>
      <c r="NPX213" s="125"/>
      <c r="NPY213" s="125"/>
      <c r="NPZ213" s="125"/>
      <c r="NQA213" s="125"/>
      <c r="NQB213" s="125"/>
      <c r="NQC213" s="125"/>
      <c r="NQD213" s="125"/>
      <c r="NQE213" s="125"/>
      <c r="NQF213" s="125"/>
      <c r="NQG213" s="125"/>
      <c r="NQH213" s="125"/>
      <c r="NQI213" s="125"/>
      <c r="NQJ213" s="125"/>
      <c r="NQK213" s="125"/>
      <c r="NQL213" s="125"/>
      <c r="NQM213" s="432"/>
      <c r="NQN213" s="432"/>
      <c r="NQO213" s="125"/>
      <c r="NQP213" s="125"/>
      <c r="NQQ213" s="125"/>
      <c r="NQR213" s="125"/>
      <c r="NQS213" s="125"/>
      <c r="NQT213" s="125"/>
      <c r="NQU213" s="125"/>
      <c r="NQV213" s="125"/>
      <c r="NQW213" s="125"/>
      <c r="NQX213" s="125"/>
      <c r="NQY213" s="125"/>
      <c r="NQZ213" s="125"/>
      <c r="NRA213" s="125"/>
      <c r="NRB213" s="125"/>
      <c r="NRC213" s="125"/>
      <c r="NRD213" s="125"/>
      <c r="NRE213" s="125"/>
      <c r="NRF213" s="125"/>
      <c r="NRG213" s="125"/>
      <c r="NRH213" s="125"/>
      <c r="NRI213" s="125"/>
      <c r="NRJ213" s="125"/>
      <c r="NRK213" s="125"/>
      <c r="NRL213" s="125"/>
      <c r="NRM213" s="432"/>
      <c r="NRN213" s="432"/>
      <c r="NRO213" s="125"/>
      <c r="NRP213" s="125"/>
      <c r="NRQ213" s="125"/>
      <c r="NRR213" s="125"/>
      <c r="NRS213" s="125"/>
      <c r="NRT213" s="125"/>
      <c r="NRU213" s="125"/>
      <c r="NRV213" s="125"/>
      <c r="NRW213" s="125"/>
      <c r="NRX213" s="125"/>
      <c r="NRY213" s="125"/>
      <c r="NRZ213" s="125"/>
      <c r="NSA213" s="125"/>
      <c r="NSB213" s="125"/>
      <c r="NSC213" s="125"/>
      <c r="NSD213" s="125"/>
      <c r="NSE213" s="125"/>
      <c r="NSF213" s="125"/>
      <c r="NSG213" s="125"/>
      <c r="NSH213" s="125"/>
      <c r="NSI213" s="125"/>
      <c r="NSJ213" s="125"/>
      <c r="NSK213" s="125"/>
      <c r="NSL213" s="125"/>
      <c r="NSM213" s="432"/>
      <c r="NSN213" s="432"/>
      <c r="NSO213" s="125"/>
      <c r="NSP213" s="125"/>
      <c r="NSQ213" s="125"/>
      <c r="NSR213" s="125"/>
      <c r="NSS213" s="125"/>
      <c r="NST213" s="125"/>
      <c r="NSU213" s="125"/>
      <c r="NSV213" s="125"/>
      <c r="NSW213" s="125"/>
      <c r="NSX213" s="125"/>
      <c r="NSY213" s="125"/>
      <c r="NSZ213" s="125"/>
      <c r="NTA213" s="125"/>
      <c r="NTB213" s="125"/>
      <c r="NTC213" s="125"/>
      <c r="NTD213" s="125"/>
      <c r="NTE213" s="125"/>
      <c r="NTF213" s="125"/>
      <c r="NTG213" s="125"/>
      <c r="NTH213" s="125"/>
      <c r="NTI213" s="125"/>
      <c r="NTJ213" s="125"/>
      <c r="NTK213" s="125"/>
      <c r="NTL213" s="125"/>
      <c r="NTM213" s="432"/>
      <c r="NTN213" s="432"/>
      <c r="NTO213" s="125"/>
      <c r="NTP213" s="125"/>
      <c r="NTQ213" s="125"/>
      <c r="NTR213" s="125"/>
      <c r="NTS213" s="125"/>
      <c r="NTT213" s="125"/>
      <c r="NTU213" s="125"/>
      <c r="NTV213" s="125"/>
      <c r="NTW213" s="125"/>
      <c r="NTX213" s="125"/>
      <c r="NTY213" s="125"/>
      <c r="NTZ213" s="125"/>
      <c r="NUA213" s="125"/>
      <c r="NUB213" s="125"/>
      <c r="NUC213" s="125"/>
      <c r="NUD213" s="125"/>
      <c r="NUE213" s="125"/>
      <c r="NUF213" s="125"/>
      <c r="NUG213" s="125"/>
      <c r="NUH213" s="125"/>
      <c r="NUI213" s="125"/>
      <c r="NUJ213" s="125"/>
      <c r="NUK213" s="125"/>
      <c r="NUL213" s="125"/>
      <c r="NUM213" s="432"/>
      <c r="NUN213" s="432"/>
      <c r="NUO213" s="125"/>
      <c r="NUP213" s="125"/>
      <c r="NUQ213" s="125"/>
      <c r="NUR213" s="125"/>
      <c r="NUS213" s="125"/>
      <c r="NUT213" s="125"/>
      <c r="NUU213" s="125"/>
      <c r="NUV213" s="125"/>
      <c r="NUW213" s="125"/>
      <c r="NUX213" s="125"/>
      <c r="NUY213" s="125"/>
      <c r="NUZ213" s="125"/>
      <c r="NVA213" s="125"/>
      <c r="NVB213" s="125"/>
      <c r="NVC213" s="125"/>
      <c r="NVD213" s="125"/>
      <c r="NVE213" s="125"/>
      <c r="NVF213" s="125"/>
      <c r="NVG213" s="125"/>
      <c r="NVH213" s="125"/>
      <c r="NVI213" s="125"/>
      <c r="NVJ213" s="125"/>
      <c r="NVK213" s="125"/>
      <c r="NVL213" s="125"/>
      <c r="NVM213" s="432"/>
      <c r="NVN213" s="432"/>
      <c r="NVO213" s="125"/>
      <c r="NVP213" s="125"/>
      <c r="NVQ213" s="125"/>
      <c r="NVR213" s="125"/>
      <c r="NVS213" s="125"/>
      <c r="NVT213" s="125"/>
      <c r="NVU213" s="125"/>
      <c r="NVV213" s="125"/>
      <c r="NVW213" s="125"/>
      <c r="NVX213" s="125"/>
      <c r="NVY213" s="125"/>
      <c r="NVZ213" s="125"/>
      <c r="NWA213" s="125"/>
      <c r="NWB213" s="125"/>
      <c r="NWC213" s="125"/>
      <c r="NWD213" s="125"/>
      <c r="NWE213" s="125"/>
      <c r="NWF213" s="125"/>
      <c r="NWG213" s="125"/>
      <c r="NWH213" s="125"/>
      <c r="NWI213" s="125"/>
      <c r="NWJ213" s="125"/>
      <c r="NWK213" s="125"/>
      <c r="NWL213" s="125"/>
      <c r="NWM213" s="432"/>
      <c r="NWN213" s="432"/>
      <c r="NWO213" s="125"/>
      <c r="NWP213" s="125"/>
      <c r="NWQ213" s="125"/>
      <c r="NWR213" s="125"/>
      <c r="NWS213" s="125"/>
      <c r="NWT213" s="125"/>
      <c r="NWU213" s="125"/>
      <c r="NWV213" s="125"/>
      <c r="NWW213" s="125"/>
      <c r="NWX213" s="125"/>
      <c r="NWY213" s="125"/>
      <c r="NWZ213" s="125"/>
      <c r="NXA213" s="125"/>
      <c r="NXB213" s="125"/>
      <c r="NXC213" s="125"/>
      <c r="NXD213" s="125"/>
      <c r="NXE213" s="125"/>
      <c r="NXF213" s="125"/>
      <c r="NXG213" s="125"/>
      <c r="NXH213" s="125"/>
      <c r="NXI213" s="125"/>
      <c r="NXJ213" s="125"/>
      <c r="NXK213" s="125"/>
      <c r="NXL213" s="125"/>
      <c r="NXM213" s="432"/>
      <c r="NXN213" s="432"/>
      <c r="NXO213" s="125"/>
      <c r="NXP213" s="125"/>
      <c r="NXQ213" s="125"/>
      <c r="NXR213" s="125"/>
      <c r="NXS213" s="125"/>
      <c r="NXT213" s="125"/>
      <c r="NXU213" s="125"/>
      <c r="NXV213" s="125"/>
      <c r="NXW213" s="125"/>
      <c r="NXX213" s="125"/>
      <c r="NXY213" s="125"/>
      <c r="NXZ213" s="125"/>
      <c r="NYA213" s="125"/>
      <c r="NYB213" s="125"/>
      <c r="NYC213" s="125"/>
      <c r="NYD213" s="125"/>
      <c r="NYE213" s="125"/>
      <c r="NYF213" s="125"/>
      <c r="NYG213" s="125"/>
      <c r="NYH213" s="125"/>
      <c r="NYI213" s="125"/>
      <c r="NYJ213" s="125"/>
      <c r="NYK213" s="125"/>
      <c r="NYL213" s="125"/>
      <c r="NYM213" s="432"/>
      <c r="NYN213" s="432"/>
      <c r="NYO213" s="125"/>
      <c r="NYP213" s="125"/>
      <c r="NYQ213" s="125"/>
      <c r="NYR213" s="125"/>
      <c r="NYS213" s="125"/>
      <c r="NYT213" s="125"/>
      <c r="NYU213" s="125"/>
      <c r="NYV213" s="125"/>
      <c r="NYW213" s="125"/>
      <c r="NYX213" s="125"/>
      <c r="NYY213" s="125"/>
      <c r="NYZ213" s="125"/>
      <c r="NZA213" s="125"/>
      <c r="NZB213" s="125"/>
      <c r="NZC213" s="125"/>
      <c r="NZD213" s="125"/>
      <c r="NZE213" s="125"/>
      <c r="NZF213" s="125"/>
      <c r="NZG213" s="125"/>
      <c r="NZH213" s="125"/>
      <c r="NZI213" s="125"/>
      <c r="NZJ213" s="125"/>
      <c r="NZK213" s="125"/>
      <c r="NZL213" s="125"/>
      <c r="NZM213" s="432"/>
      <c r="NZN213" s="432"/>
      <c r="NZO213" s="125"/>
      <c r="NZP213" s="125"/>
      <c r="NZQ213" s="125"/>
      <c r="NZR213" s="125"/>
      <c r="NZS213" s="125"/>
      <c r="NZT213" s="125"/>
      <c r="NZU213" s="125"/>
      <c r="NZV213" s="125"/>
      <c r="NZW213" s="125"/>
      <c r="NZX213" s="125"/>
      <c r="NZY213" s="125"/>
      <c r="NZZ213" s="125"/>
      <c r="OAA213" s="125"/>
      <c r="OAB213" s="125"/>
      <c r="OAC213" s="125"/>
      <c r="OAD213" s="125"/>
      <c r="OAE213" s="125"/>
      <c r="OAF213" s="125"/>
      <c r="OAG213" s="125"/>
      <c r="OAH213" s="125"/>
      <c r="OAI213" s="125"/>
      <c r="OAJ213" s="125"/>
      <c r="OAK213" s="125"/>
      <c r="OAL213" s="125"/>
      <c r="OAM213" s="432"/>
      <c r="OAN213" s="432"/>
      <c r="OAO213" s="125"/>
      <c r="OAP213" s="125"/>
      <c r="OAQ213" s="125"/>
      <c r="OAR213" s="125"/>
      <c r="OAS213" s="125"/>
      <c r="OAT213" s="125"/>
      <c r="OAU213" s="125"/>
      <c r="OAV213" s="125"/>
      <c r="OAW213" s="125"/>
      <c r="OAX213" s="125"/>
      <c r="OAY213" s="125"/>
      <c r="OAZ213" s="125"/>
      <c r="OBA213" s="125"/>
      <c r="OBB213" s="125"/>
      <c r="OBC213" s="125"/>
      <c r="OBD213" s="125"/>
      <c r="OBE213" s="125"/>
      <c r="OBF213" s="125"/>
      <c r="OBG213" s="125"/>
      <c r="OBH213" s="125"/>
      <c r="OBI213" s="125"/>
      <c r="OBJ213" s="125"/>
      <c r="OBK213" s="125"/>
      <c r="OBL213" s="125"/>
      <c r="OBM213" s="432"/>
      <c r="OBN213" s="432"/>
      <c r="OBO213" s="125"/>
      <c r="OBP213" s="125"/>
      <c r="OBQ213" s="125"/>
      <c r="OBR213" s="125"/>
      <c r="OBS213" s="125"/>
      <c r="OBT213" s="125"/>
      <c r="OBU213" s="125"/>
      <c r="OBV213" s="125"/>
      <c r="OBW213" s="125"/>
      <c r="OBX213" s="125"/>
      <c r="OBY213" s="125"/>
      <c r="OBZ213" s="125"/>
      <c r="OCA213" s="125"/>
      <c r="OCB213" s="125"/>
      <c r="OCC213" s="125"/>
      <c r="OCD213" s="125"/>
      <c r="OCE213" s="125"/>
      <c r="OCF213" s="125"/>
      <c r="OCG213" s="125"/>
      <c r="OCH213" s="125"/>
      <c r="OCI213" s="125"/>
      <c r="OCJ213" s="125"/>
      <c r="OCK213" s="125"/>
      <c r="OCL213" s="125"/>
      <c r="OCM213" s="432"/>
      <c r="OCN213" s="432"/>
      <c r="OCO213" s="125"/>
      <c r="OCP213" s="125"/>
      <c r="OCQ213" s="125"/>
      <c r="OCR213" s="125"/>
      <c r="OCS213" s="125"/>
      <c r="OCT213" s="125"/>
      <c r="OCU213" s="125"/>
      <c r="OCV213" s="125"/>
      <c r="OCW213" s="125"/>
      <c r="OCX213" s="125"/>
      <c r="OCY213" s="125"/>
      <c r="OCZ213" s="125"/>
      <c r="ODA213" s="125"/>
      <c r="ODB213" s="125"/>
      <c r="ODC213" s="125"/>
      <c r="ODD213" s="125"/>
      <c r="ODE213" s="125"/>
      <c r="ODF213" s="125"/>
      <c r="ODG213" s="125"/>
      <c r="ODH213" s="125"/>
      <c r="ODI213" s="125"/>
      <c r="ODJ213" s="125"/>
      <c r="ODK213" s="125"/>
      <c r="ODL213" s="125"/>
      <c r="ODM213" s="432"/>
      <c r="ODN213" s="432"/>
      <c r="ODO213" s="125"/>
      <c r="ODP213" s="125"/>
      <c r="ODQ213" s="125"/>
      <c r="ODR213" s="125"/>
      <c r="ODS213" s="125"/>
      <c r="ODT213" s="125"/>
      <c r="ODU213" s="125"/>
      <c r="ODV213" s="125"/>
      <c r="ODW213" s="125"/>
      <c r="ODX213" s="125"/>
      <c r="ODY213" s="125"/>
      <c r="ODZ213" s="125"/>
      <c r="OEA213" s="125"/>
      <c r="OEB213" s="125"/>
      <c r="OEC213" s="125"/>
      <c r="OED213" s="125"/>
      <c r="OEE213" s="125"/>
      <c r="OEF213" s="125"/>
      <c r="OEG213" s="125"/>
      <c r="OEH213" s="125"/>
      <c r="OEI213" s="125"/>
      <c r="OEJ213" s="125"/>
      <c r="OEK213" s="125"/>
      <c r="OEL213" s="125"/>
      <c r="OEM213" s="432"/>
      <c r="OEN213" s="432"/>
      <c r="OEO213" s="125"/>
      <c r="OEP213" s="125"/>
      <c r="OEQ213" s="125"/>
      <c r="OER213" s="125"/>
      <c r="OES213" s="125"/>
      <c r="OET213" s="125"/>
      <c r="OEU213" s="125"/>
      <c r="OEV213" s="125"/>
      <c r="OEW213" s="125"/>
      <c r="OEX213" s="125"/>
      <c r="OEY213" s="125"/>
      <c r="OEZ213" s="125"/>
      <c r="OFA213" s="125"/>
      <c r="OFB213" s="125"/>
      <c r="OFC213" s="125"/>
      <c r="OFD213" s="125"/>
      <c r="OFE213" s="125"/>
      <c r="OFF213" s="125"/>
      <c r="OFG213" s="125"/>
      <c r="OFH213" s="125"/>
      <c r="OFI213" s="125"/>
      <c r="OFJ213" s="125"/>
      <c r="OFK213" s="125"/>
      <c r="OFL213" s="125"/>
      <c r="OFM213" s="432"/>
      <c r="OFN213" s="432"/>
      <c r="OFO213" s="125"/>
      <c r="OFP213" s="125"/>
      <c r="OFQ213" s="125"/>
      <c r="OFR213" s="125"/>
      <c r="OFS213" s="125"/>
      <c r="OFT213" s="125"/>
      <c r="OFU213" s="125"/>
      <c r="OFV213" s="125"/>
      <c r="OFW213" s="125"/>
      <c r="OFX213" s="125"/>
      <c r="OFY213" s="125"/>
      <c r="OFZ213" s="125"/>
      <c r="OGA213" s="125"/>
      <c r="OGB213" s="125"/>
      <c r="OGC213" s="125"/>
      <c r="OGD213" s="125"/>
      <c r="OGE213" s="125"/>
      <c r="OGF213" s="125"/>
      <c r="OGG213" s="125"/>
      <c r="OGH213" s="125"/>
      <c r="OGI213" s="125"/>
      <c r="OGJ213" s="125"/>
      <c r="OGK213" s="125"/>
      <c r="OGL213" s="125"/>
      <c r="OGM213" s="432"/>
      <c r="OGN213" s="432"/>
      <c r="OGO213" s="125"/>
      <c r="OGP213" s="125"/>
      <c r="OGQ213" s="125"/>
      <c r="OGR213" s="125"/>
      <c r="OGS213" s="125"/>
      <c r="OGT213" s="125"/>
      <c r="OGU213" s="125"/>
      <c r="OGV213" s="125"/>
      <c r="OGW213" s="125"/>
      <c r="OGX213" s="125"/>
      <c r="OGY213" s="125"/>
      <c r="OGZ213" s="125"/>
      <c r="OHA213" s="125"/>
      <c r="OHB213" s="125"/>
      <c r="OHC213" s="125"/>
      <c r="OHD213" s="125"/>
      <c r="OHE213" s="125"/>
      <c r="OHF213" s="125"/>
      <c r="OHG213" s="125"/>
      <c r="OHH213" s="125"/>
      <c r="OHI213" s="125"/>
      <c r="OHJ213" s="125"/>
      <c r="OHK213" s="125"/>
      <c r="OHL213" s="125"/>
      <c r="OHM213" s="432"/>
      <c r="OHN213" s="432"/>
      <c r="OHO213" s="125"/>
      <c r="OHP213" s="125"/>
      <c r="OHQ213" s="125"/>
      <c r="OHR213" s="125"/>
      <c r="OHS213" s="125"/>
      <c r="OHT213" s="125"/>
      <c r="OHU213" s="125"/>
      <c r="OHV213" s="125"/>
      <c r="OHW213" s="125"/>
      <c r="OHX213" s="125"/>
      <c r="OHY213" s="125"/>
      <c r="OHZ213" s="125"/>
      <c r="OIA213" s="125"/>
      <c r="OIB213" s="125"/>
      <c r="OIC213" s="125"/>
      <c r="OID213" s="125"/>
      <c r="OIE213" s="125"/>
      <c r="OIF213" s="125"/>
      <c r="OIG213" s="125"/>
      <c r="OIH213" s="125"/>
      <c r="OII213" s="125"/>
      <c r="OIJ213" s="125"/>
      <c r="OIK213" s="125"/>
      <c r="OIL213" s="125"/>
      <c r="OIM213" s="432"/>
      <c r="OIN213" s="432"/>
      <c r="OIO213" s="125"/>
      <c r="OIP213" s="125"/>
      <c r="OIQ213" s="125"/>
      <c r="OIR213" s="125"/>
      <c r="OIS213" s="125"/>
      <c r="OIT213" s="125"/>
      <c r="OIU213" s="125"/>
      <c r="OIV213" s="125"/>
      <c r="OIW213" s="125"/>
      <c r="OIX213" s="125"/>
      <c r="OIY213" s="125"/>
      <c r="OIZ213" s="125"/>
      <c r="OJA213" s="125"/>
      <c r="OJB213" s="125"/>
      <c r="OJC213" s="125"/>
      <c r="OJD213" s="125"/>
      <c r="OJE213" s="125"/>
      <c r="OJF213" s="125"/>
      <c r="OJG213" s="125"/>
      <c r="OJH213" s="125"/>
      <c r="OJI213" s="125"/>
      <c r="OJJ213" s="125"/>
      <c r="OJK213" s="125"/>
      <c r="OJL213" s="125"/>
      <c r="OJM213" s="432"/>
      <c r="OJN213" s="432"/>
      <c r="OJO213" s="125"/>
      <c r="OJP213" s="125"/>
      <c r="OJQ213" s="125"/>
      <c r="OJR213" s="125"/>
      <c r="OJS213" s="125"/>
      <c r="OJT213" s="125"/>
      <c r="OJU213" s="125"/>
      <c r="OJV213" s="125"/>
      <c r="OJW213" s="125"/>
      <c r="OJX213" s="125"/>
      <c r="OJY213" s="125"/>
      <c r="OJZ213" s="125"/>
      <c r="OKA213" s="125"/>
      <c r="OKB213" s="125"/>
      <c r="OKC213" s="125"/>
      <c r="OKD213" s="125"/>
      <c r="OKE213" s="125"/>
      <c r="OKF213" s="125"/>
      <c r="OKG213" s="125"/>
      <c r="OKH213" s="125"/>
      <c r="OKI213" s="125"/>
      <c r="OKJ213" s="125"/>
      <c r="OKK213" s="125"/>
      <c r="OKL213" s="125"/>
      <c r="OKM213" s="432"/>
      <c r="OKN213" s="432"/>
      <c r="OKO213" s="125"/>
      <c r="OKP213" s="125"/>
      <c r="OKQ213" s="125"/>
      <c r="OKR213" s="125"/>
      <c r="OKS213" s="125"/>
      <c r="OKT213" s="125"/>
      <c r="OKU213" s="125"/>
      <c r="OKV213" s="125"/>
      <c r="OKW213" s="125"/>
      <c r="OKX213" s="125"/>
      <c r="OKY213" s="125"/>
      <c r="OKZ213" s="125"/>
      <c r="OLA213" s="125"/>
      <c r="OLB213" s="125"/>
      <c r="OLC213" s="125"/>
      <c r="OLD213" s="125"/>
      <c r="OLE213" s="125"/>
      <c r="OLF213" s="125"/>
      <c r="OLG213" s="125"/>
      <c r="OLH213" s="125"/>
      <c r="OLI213" s="125"/>
      <c r="OLJ213" s="125"/>
      <c r="OLK213" s="125"/>
      <c r="OLL213" s="125"/>
      <c r="OLM213" s="432"/>
      <c r="OLN213" s="432"/>
      <c r="OLO213" s="125"/>
      <c r="OLP213" s="125"/>
      <c r="OLQ213" s="125"/>
      <c r="OLR213" s="125"/>
      <c r="OLS213" s="125"/>
      <c r="OLT213" s="125"/>
      <c r="OLU213" s="125"/>
      <c r="OLV213" s="125"/>
      <c r="OLW213" s="125"/>
      <c r="OLX213" s="125"/>
      <c r="OLY213" s="125"/>
      <c r="OLZ213" s="125"/>
      <c r="OMA213" s="125"/>
      <c r="OMB213" s="125"/>
      <c r="OMC213" s="125"/>
      <c r="OMD213" s="125"/>
      <c r="OME213" s="125"/>
      <c r="OMF213" s="125"/>
      <c r="OMG213" s="125"/>
      <c r="OMH213" s="125"/>
      <c r="OMI213" s="125"/>
      <c r="OMJ213" s="125"/>
      <c r="OMK213" s="125"/>
      <c r="OML213" s="125"/>
      <c r="OMM213" s="432"/>
      <c r="OMN213" s="432"/>
      <c r="OMO213" s="125"/>
      <c r="OMP213" s="125"/>
      <c r="OMQ213" s="125"/>
      <c r="OMR213" s="125"/>
      <c r="OMS213" s="125"/>
      <c r="OMT213" s="125"/>
      <c r="OMU213" s="125"/>
      <c r="OMV213" s="125"/>
      <c r="OMW213" s="125"/>
      <c r="OMX213" s="125"/>
      <c r="OMY213" s="125"/>
      <c r="OMZ213" s="125"/>
      <c r="ONA213" s="125"/>
      <c r="ONB213" s="125"/>
      <c r="ONC213" s="125"/>
      <c r="OND213" s="125"/>
      <c r="ONE213" s="125"/>
      <c r="ONF213" s="125"/>
      <c r="ONG213" s="125"/>
      <c r="ONH213" s="125"/>
      <c r="ONI213" s="125"/>
      <c r="ONJ213" s="125"/>
      <c r="ONK213" s="125"/>
      <c r="ONL213" s="125"/>
      <c r="ONM213" s="432"/>
      <c r="ONN213" s="432"/>
      <c r="ONO213" s="125"/>
      <c r="ONP213" s="125"/>
      <c r="ONQ213" s="125"/>
      <c r="ONR213" s="125"/>
      <c r="ONS213" s="125"/>
      <c r="ONT213" s="125"/>
      <c r="ONU213" s="125"/>
      <c r="ONV213" s="125"/>
      <c r="ONW213" s="125"/>
      <c r="ONX213" s="125"/>
      <c r="ONY213" s="125"/>
      <c r="ONZ213" s="125"/>
      <c r="OOA213" s="125"/>
      <c r="OOB213" s="125"/>
      <c r="OOC213" s="125"/>
      <c r="OOD213" s="125"/>
      <c r="OOE213" s="125"/>
      <c r="OOF213" s="125"/>
      <c r="OOG213" s="125"/>
      <c r="OOH213" s="125"/>
      <c r="OOI213" s="125"/>
      <c r="OOJ213" s="125"/>
      <c r="OOK213" s="125"/>
      <c r="OOL213" s="125"/>
      <c r="OOM213" s="432"/>
      <c r="OON213" s="432"/>
      <c r="OOO213" s="125"/>
      <c r="OOP213" s="125"/>
      <c r="OOQ213" s="125"/>
      <c r="OOR213" s="125"/>
      <c r="OOS213" s="125"/>
      <c r="OOT213" s="125"/>
      <c r="OOU213" s="125"/>
      <c r="OOV213" s="125"/>
      <c r="OOW213" s="125"/>
      <c r="OOX213" s="125"/>
      <c r="OOY213" s="125"/>
      <c r="OOZ213" s="125"/>
      <c r="OPA213" s="125"/>
      <c r="OPB213" s="125"/>
      <c r="OPC213" s="125"/>
      <c r="OPD213" s="125"/>
      <c r="OPE213" s="125"/>
      <c r="OPF213" s="125"/>
      <c r="OPG213" s="125"/>
      <c r="OPH213" s="125"/>
      <c r="OPI213" s="125"/>
      <c r="OPJ213" s="125"/>
      <c r="OPK213" s="125"/>
      <c r="OPL213" s="125"/>
      <c r="OPM213" s="432"/>
      <c r="OPN213" s="432"/>
      <c r="OPO213" s="125"/>
      <c r="OPP213" s="125"/>
      <c r="OPQ213" s="125"/>
      <c r="OPR213" s="125"/>
      <c r="OPS213" s="125"/>
      <c r="OPT213" s="125"/>
      <c r="OPU213" s="125"/>
      <c r="OPV213" s="125"/>
      <c r="OPW213" s="125"/>
      <c r="OPX213" s="125"/>
      <c r="OPY213" s="125"/>
      <c r="OPZ213" s="125"/>
      <c r="OQA213" s="125"/>
      <c r="OQB213" s="125"/>
      <c r="OQC213" s="125"/>
      <c r="OQD213" s="125"/>
      <c r="OQE213" s="125"/>
      <c r="OQF213" s="125"/>
      <c r="OQG213" s="125"/>
      <c r="OQH213" s="125"/>
      <c r="OQI213" s="125"/>
      <c r="OQJ213" s="125"/>
      <c r="OQK213" s="125"/>
      <c r="OQL213" s="125"/>
      <c r="OQM213" s="432"/>
      <c r="OQN213" s="432"/>
      <c r="OQO213" s="125"/>
      <c r="OQP213" s="125"/>
      <c r="OQQ213" s="125"/>
      <c r="OQR213" s="125"/>
      <c r="OQS213" s="125"/>
      <c r="OQT213" s="125"/>
      <c r="OQU213" s="125"/>
      <c r="OQV213" s="125"/>
      <c r="OQW213" s="125"/>
      <c r="OQX213" s="125"/>
      <c r="OQY213" s="125"/>
      <c r="OQZ213" s="125"/>
      <c r="ORA213" s="125"/>
      <c r="ORB213" s="125"/>
      <c r="ORC213" s="125"/>
      <c r="ORD213" s="125"/>
      <c r="ORE213" s="125"/>
      <c r="ORF213" s="125"/>
      <c r="ORG213" s="125"/>
      <c r="ORH213" s="125"/>
      <c r="ORI213" s="125"/>
      <c r="ORJ213" s="125"/>
      <c r="ORK213" s="125"/>
      <c r="ORL213" s="125"/>
      <c r="ORM213" s="432"/>
      <c r="ORN213" s="432"/>
      <c r="ORO213" s="125"/>
      <c r="ORP213" s="125"/>
      <c r="ORQ213" s="125"/>
      <c r="ORR213" s="125"/>
      <c r="ORS213" s="125"/>
      <c r="ORT213" s="125"/>
      <c r="ORU213" s="125"/>
      <c r="ORV213" s="125"/>
      <c r="ORW213" s="125"/>
      <c r="ORX213" s="125"/>
      <c r="ORY213" s="125"/>
      <c r="ORZ213" s="125"/>
      <c r="OSA213" s="125"/>
      <c r="OSB213" s="125"/>
      <c r="OSC213" s="125"/>
      <c r="OSD213" s="125"/>
      <c r="OSE213" s="125"/>
      <c r="OSF213" s="125"/>
      <c r="OSG213" s="125"/>
      <c r="OSH213" s="125"/>
      <c r="OSI213" s="125"/>
      <c r="OSJ213" s="125"/>
      <c r="OSK213" s="125"/>
      <c r="OSL213" s="125"/>
      <c r="OSM213" s="432"/>
      <c r="OSN213" s="432"/>
      <c r="OSO213" s="125"/>
      <c r="OSP213" s="125"/>
      <c r="OSQ213" s="125"/>
      <c r="OSR213" s="125"/>
      <c r="OSS213" s="125"/>
      <c r="OST213" s="125"/>
      <c r="OSU213" s="125"/>
      <c r="OSV213" s="125"/>
      <c r="OSW213" s="125"/>
      <c r="OSX213" s="125"/>
      <c r="OSY213" s="125"/>
      <c r="OSZ213" s="125"/>
      <c r="OTA213" s="125"/>
      <c r="OTB213" s="125"/>
      <c r="OTC213" s="125"/>
      <c r="OTD213" s="125"/>
      <c r="OTE213" s="125"/>
      <c r="OTF213" s="125"/>
      <c r="OTG213" s="125"/>
      <c r="OTH213" s="125"/>
      <c r="OTI213" s="125"/>
      <c r="OTJ213" s="125"/>
      <c r="OTK213" s="125"/>
      <c r="OTL213" s="125"/>
      <c r="OTM213" s="432"/>
      <c r="OTN213" s="432"/>
      <c r="OTO213" s="125"/>
      <c r="OTP213" s="125"/>
      <c r="OTQ213" s="125"/>
      <c r="OTR213" s="125"/>
      <c r="OTS213" s="125"/>
      <c r="OTT213" s="125"/>
      <c r="OTU213" s="125"/>
      <c r="OTV213" s="125"/>
      <c r="OTW213" s="125"/>
      <c r="OTX213" s="125"/>
      <c r="OTY213" s="125"/>
      <c r="OTZ213" s="125"/>
      <c r="OUA213" s="125"/>
      <c r="OUB213" s="125"/>
      <c r="OUC213" s="125"/>
      <c r="OUD213" s="125"/>
      <c r="OUE213" s="125"/>
      <c r="OUF213" s="125"/>
      <c r="OUG213" s="125"/>
      <c r="OUH213" s="125"/>
      <c r="OUI213" s="125"/>
      <c r="OUJ213" s="125"/>
      <c r="OUK213" s="125"/>
      <c r="OUL213" s="125"/>
      <c r="OUM213" s="432"/>
      <c r="OUN213" s="432"/>
      <c r="OUO213" s="125"/>
      <c r="OUP213" s="125"/>
      <c r="OUQ213" s="125"/>
      <c r="OUR213" s="125"/>
      <c r="OUS213" s="125"/>
      <c r="OUT213" s="125"/>
      <c r="OUU213" s="125"/>
      <c r="OUV213" s="125"/>
      <c r="OUW213" s="125"/>
      <c r="OUX213" s="125"/>
      <c r="OUY213" s="125"/>
      <c r="OUZ213" s="125"/>
      <c r="OVA213" s="125"/>
      <c r="OVB213" s="125"/>
      <c r="OVC213" s="125"/>
      <c r="OVD213" s="125"/>
      <c r="OVE213" s="125"/>
      <c r="OVF213" s="125"/>
      <c r="OVG213" s="125"/>
      <c r="OVH213" s="125"/>
      <c r="OVI213" s="125"/>
      <c r="OVJ213" s="125"/>
      <c r="OVK213" s="125"/>
      <c r="OVL213" s="125"/>
      <c r="OVM213" s="432"/>
      <c r="OVN213" s="432"/>
      <c r="OVO213" s="125"/>
      <c r="OVP213" s="125"/>
      <c r="OVQ213" s="125"/>
      <c r="OVR213" s="125"/>
      <c r="OVS213" s="125"/>
      <c r="OVT213" s="125"/>
      <c r="OVU213" s="125"/>
      <c r="OVV213" s="125"/>
      <c r="OVW213" s="125"/>
      <c r="OVX213" s="125"/>
      <c r="OVY213" s="125"/>
      <c r="OVZ213" s="125"/>
      <c r="OWA213" s="125"/>
      <c r="OWB213" s="125"/>
      <c r="OWC213" s="125"/>
      <c r="OWD213" s="125"/>
      <c r="OWE213" s="125"/>
      <c r="OWF213" s="125"/>
      <c r="OWG213" s="125"/>
      <c r="OWH213" s="125"/>
      <c r="OWI213" s="125"/>
      <c r="OWJ213" s="125"/>
      <c r="OWK213" s="125"/>
      <c r="OWL213" s="125"/>
      <c r="OWM213" s="432"/>
      <c r="OWN213" s="432"/>
      <c r="OWO213" s="125"/>
      <c r="OWP213" s="125"/>
      <c r="OWQ213" s="125"/>
      <c r="OWR213" s="125"/>
      <c r="OWS213" s="125"/>
      <c r="OWT213" s="125"/>
      <c r="OWU213" s="125"/>
      <c r="OWV213" s="125"/>
      <c r="OWW213" s="125"/>
      <c r="OWX213" s="125"/>
      <c r="OWY213" s="125"/>
      <c r="OWZ213" s="125"/>
      <c r="OXA213" s="125"/>
      <c r="OXB213" s="125"/>
      <c r="OXC213" s="125"/>
      <c r="OXD213" s="125"/>
      <c r="OXE213" s="125"/>
      <c r="OXF213" s="125"/>
      <c r="OXG213" s="125"/>
      <c r="OXH213" s="125"/>
      <c r="OXI213" s="125"/>
      <c r="OXJ213" s="125"/>
      <c r="OXK213" s="125"/>
      <c r="OXL213" s="125"/>
      <c r="OXM213" s="432"/>
      <c r="OXN213" s="432"/>
      <c r="OXO213" s="125"/>
      <c r="OXP213" s="125"/>
      <c r="OXQ213" s="125"/>
      <c r="OXR213" s="125"/>
      <c r="OXS213" s="125"/>
      <c r="OXT213" s="125"/>
      <c r="OXU213" s="125"/>
      <c r="OXV213" s="125"/>
      <c r="OXW213" s="125"/>
      <c r="OXX213" s="125"/>
      <c r="OXY213" s="125"/>
      <c r="OXZ213" s="125"/>
      <c r="OYA213" s="125"/>
      <c r="OYB213" s="125"/>
      <c r="OYC213" s="125"/>
      <c r="OYD213" s="125"/>
      <c r="OYE213" s="125"/>
      <c r="OYF213" s="125"/>
      <c r="OYG213" s="125"/>
      <c r="OYH213" s="125"/>
      <c r="OYI213" s="125"/>
      <c r="OYJ213" s="125"/>
      <c r="OYK213" s="125"/>
      <c r="OYL213" s="125"/>
      <c r="OYM213" s="432"/>
      <c r="OYN213" s="432"/>
      <c r="OYO213" s="125"/>
      <c r="OYP213" s="125"/>
      <c r="OYQ213" s="125"/>
      <c r="OYR213" s="125"/>
      <c r="OYS213" s="125"/>
      <c r="OYT213" s="125"/>
      <c r="OYU213" s="125"/>
      <c r="OYV213" s="125"/>
      <c r="OYW213" s="125"/>
      <c r="OYX213" s="125"/>
      <c r="OYY213" s="125"/>
      <c r="OYZ213" s="125"/>
      <c r="OZA213" s="125"/>
      <c r="OZB213" s="125"/>
      <c r="OZC213" s="125"/>
      <c r="OZD213" s="125"/>
      <c r="OZE213" s="125"/>
      <c r="OZF213" s="125"/>
      <c r="OZG213" s="125"/>
      <c r="OZH213" s="125"/>
      <c r="OZI213" s="125"/>
      <c r="OZJ213" s="125"/>
      <c r="OZK213" s="125"/>
      <c r="OZL213" s="125"/>
      <c r="OZM213" s="432"/>
      <c r="OZN213" s="432"/>
      <c r="OZO213" s="125"/>
      <c r="OZP213" s="125"/>
      <c r="OZQ213" s="125"/>
      <c r="OZR213" s="125"/>
      <c r="OZS213" s="125"/>
      <c r="OZT213" s="125"/>
      <c r="OZU213" s="125"/>
      <c r="OZV213" s="125"/>
      <c r="OZW213" s="125"/>
      <c r="OZX213" s="125"/>
      <c r="OZY213" s="125"/>
      <c r="OZZ213" s="125"/>
      <c r="PAA213" s="125"/>
      <c r="PAB213" s="125"/>
      <c r="PAC213" s="125"/>
      <c r="PAD213" s="125"/>
      <c r="PAE213" s="125"/>
      <c r="PAF213" s="125"/>
      <c r="PAG213" s="125"/>
      <c r="PAH213" s="125"/>
      <c r="PAI213" s="125"/>
      <c r="PAJ213" s="125"/>
      <c r="PAK213" s="125"/>
      <c r="PAL213" s="125"/>
      <c r="PAM213" s="432"/>
      <c r="PAN213" s="432"/>
      <c r="PAO213" s="125"/>
      <c r="PAP213" s="125"/>
      <c r="PAQ213" s="125"/>
      <c r="PAR213" s="125"/>
      <c r="PAS213" s="125"/>
      <c r="PAT213" s="125"/>
      <c r="PAU213" s="125"/>
      <c r="PAV213" s="125"/>
      <c r="PAW213" s="125"/>
      <c r="PAX213" s="125"/>
      <c r="PAY213" s="125"/>
      <c r="PAZ213" s="125"/>
      <c r="PBA213" s="125"/>
      <c r="PBB213" s="125"/>
      <c r="PBC213" s="125"/>
      <c r="PBD213" s="125"/>
      <c r="PBE213" s="125"/>
      <c r="PBF213" s="125"/>
      <c r="PBG213" s="125"/>
      <c r="PBH213" s="125"/>
      <c r="PBI213" s="125"/>
      <c r="PBJ213" s="125"/>
      <c r="PBK213" s="125"/>
      <c r="PBL213" s="125"/>
      <c r="PBM213" s="432"/>
      <c r="PBN213" s="432"/>
      <c r="PBO213" s="125"/>
      <c r="PBP213" s="125"/>
      <c r="PBQ213" s="125"/>
      <c r="PBR213" s="125"/>
      <c r="PBS213" s="125"/>
      <c r="PBT213" s="125"/>
      <c r="PBU213" s="125"/>
      <c r="PBV213" s="125"/>
      <c r="PBW213" s="125"/>
      <c r="PBX213" s="125"/>
      <c r="PBY213" s="125"/>
      <c r="PBZ213" s="125"/>
      <c r="PCA213" s="125"/>
      <c r="PCB213" s="125"/>
      <c r="PCC213" s="125"/>
      <c r="PCD213" s="125"/>
      <c r="PCE213" s="125"/>
      <c r="PCF213" s="125"/>
      <c r="PCG213" s="125"/>
      <c r="PCH213" s="125"/>
      <c r="PCI213" s="125"/>
      <c r="PCJ213" s="125"/>
      <c r="PCK213" s="125"/>
      <c r="PCL213" s="125"/>
      <c r="PCM213" s="432"/>
      <c r="PCN213" s="432"/>
      <c r="PCO213" s="125"/>
      <c r="PCP213" s="125"/>
      <c r="PCQ213" s="125"/>
      <c r="PCR213" s="125"/>
      <c r="PCS213" s="125"/>
      <c r="PCT213" s="125"/>
      <c r="PCU213" s="125"/>
      <c r="PCV213" s="125"/>
      <c r="PCW213" s="125"/>
      <c r="PCX213" s="125"/>
      <c r="PCY213" s="125"/>
      <c r="PCZ213" s="125"/>
      <c r="PDA213" s="125"/>
      <c r="PDB213" s="125"/>
      <c r="PDC213" s="125"/>
      <c r="PDD213" s="125"/>
      <c r="PDE213" s="125"/>
      <c r="PDF213" s="125"/>
      <c r="PDG213" s="125"/>
      <c r="PDH213" s="125"/>
      <c r="PDI213" s="125"/>
      <c r="PDJ213" s="125"/>
      <c r="PDK213" s="125"/>
      <c r="PDL213" s="125"/>
      <c r="PDM213" s="432"/>
      <c r="PDN213" s="432"/>
      <c r="PDO213" s="125"/>
      <c r="PDP213" s="125"/>
      <c r="PDQ213" s="125"/>
      <c r="PDR213" s="125"/>
      <c r="PDS213" s="125"/>
      <c r="PDT213" s="125"/>
      <c r="PDU213" s="125"/>
      <c r="PDV213" s="125"/>
      <c r="PDW213" s="125"/>
      <c r="PDX213" s="125"/>
      <c r="PDY213" s="125"/>
      <c r="PDZ213" s="125"/>
      <c r="PEA213" s="125"/>
      <c r="PEB213" s="125"/>
      <c r="PEC213" s="125"/>
      <c r="PED213" s="125"/>
      <c r="PEE213" s="125"/>
      <c r="PEF213" s="125"/>
      <c r="PEG213" s="125"/>
      <c r="PEH213" s="125"/>
      <c r="PEI213" s="125"/>
      <c r="PEJ213" s="125"/>
      <c r="PEK213" s="125"/>
      <c r="PEL213" s="125"/>
      <c r="PEM213" s="432"/>
      <c r="PEN213" s="432"/>
      <c r="PEO213" s="125"/>
      <c r="PEP213" s="125"/>
      <c r="PEQ213" s="125"/>
      <c r="PER213" s="125"/>
      <c r="PES213" s="125"/>
      <c r="PET213" s="125"/>
      <c r="PEU213" s="125"/>
      <c r="PEV213" s="125"/>
      <c r="PEW213" s="125"/>
      <c r="PEX213" s="125"/>
      <c r="PEY213" s="125"/>
      <c r="PEZ213" s="125"/>
      <c r="PFA213" s="125"/>
      <c r="PFB213" s="125"/>
      <c r="PFC213" s="125"/>
      <c r="PFD213" s="125"/>
      <c r="PFE213" s="125"/>
      <c r="PFF213" s="125"/>
      <c r="PFG213" s="125"/>
      <c r="PFH213" s="125"/>
      <c r="PFI213" s="125"/>
      <c r="PFJ213" s="125"/>
      <c r="PFK213" s="125"/>
      <c r="PFL213" s="125"/>
      <c r="PFM213" s="432"/>
      <c r="PFN213" s="432"/>
      <c r="PFO213" s="125"/>
      <c r="PFP213" s="125"/>
      <c r="PFQ213" s="125"/>
      <c r="PFR213" s="125"/>
      <c r="PFS213" s="125"/>
      <c r="PFT213" s="125"/>
      <c r="PFU213" s="125"/>
      <c r="PFV213" s="125"/>
      <c r="PFW213" s="125"/>
      <c r="PFX213" s="125"/>
      <c r="PFY213" s="125"/>
      <c r="PFZ213" s="125"/>
      <c r="PGA213" s="125"/>
      <c r="PGB213" s="125"/>
      <c r="PGC213" s="125"/>
      <c r="PGD213" s="125"/>
      <c r="PGE213" s="125"/>
      <c r="PGF213" s="125"/>
      <c r="PGG213" s="125"/>
      <c r="PGH213" s="125"/>
      <c r="PGI213" s="125"/>
      <c r="PGJ213" s="125"/>
      <c r="PGK213" s="125"/>
      <c r="PGL213" s="125"/>
      <c r="PGM213" s="432"/>
      <c r="PGN213" s="432"/>
      <c r="PGO213" s="125"/>
      <c r="PGP213" s="125"/>
      <c r="PGQ213" s="125"/>
      <c r="PGR213" s="125"/>
      <c r="PGS213" s="125"/>
      <c r="PGT213" s="125"/>
      <c r="PGU213" s="125"/>
      <c r="PGV213" s="125"/>
      <c r="PGW213" s="125"/>
      <c r="PGX213" s="125"/>
      <c r="PGY213" s="125"/>
      <c r="PGZ213" s="125"/>
      <c r="PHA213" s="125"/>
      <c r="PHB213" s="125"/>
      <c r="PHC213" s="125"/>
      <c r="PHD213" s="125"/>
      <c r="PHE213" s="125"/>
      <c r="PHF213" s="125"/>
      <c r="PHG213" s="125"/>
      <c r="PHH213" s="125"/>
      <c r="PHI213" s="125"/>
      <c r="PHJ213" s="125"/>
      <c r="PHK213" s="125"/>
      <c r="PHL213" s="125"/>
      <c r="PHM213" s="432"/>
      <c r="PHN213" s="432"/>
      <c r="PHO213" s="125"/>
      <c r="PHP213" s="125"/>
      <c r="PHQ213" s="125"/>
      <c r="PHR213" s="125"/>
      <c r="PHS213" s="125"/>
      <c r="PHT213" s="125"/>
      <c r="PHU213" s="125"/>
      <c r="PHV213" s="125"/>
      <c r="PHW213" s="125"/>
      <c r="PHX213" s="125"/>
      <c r="PHY213" s="125"/>
      <c r="PHZ213" s="125"/>
      <c r="PIA213" s="125"/>
      <c r="PIB213" s="125"/>
      <c r="PIC213" s="125"/>
      <c r="PID213" s="125"/>
      <c r="PIE213" s="125"/>
      <c r="PIF213" s="125"/>
      <c r="PIG213" s="125"/>
      <c r="PIH213" s="125"/>
      <c r="PII213" s="125"/>
      <c r="PIJ213" s="125"/>
      <c r="PIK213" s="125"/>
      <c r="PIL213" s="125"/>
      <c r="PIM213" s="432"/>
      <c r="PIN213" s="432"/>
      <c r="PIO213" s="125"/>
      <c r="PIP213" s="125"/>
      <c r="PIQ213" s="125"/>
      <c r="PIR213" s="125"/>
      <c r="PIS213" s="125"/>
      <c r="PIT213" s="125"/>
      <c r="PIU213" s="125"/>
      <c r="PIV213" s="125"/>
      <c r="PIW213" s="125"/>
      <c r="PIX213" s="125"/>
      <c r="PIY213" s="125"/>
      <c r="PIZ213" s="125"/>
      <c r="PJA213" s="125"/>
      <c r="PJB213" s="125"/>
      <c r="PJC213" s="125"/>
      <c r="PJD213" s="125"/>
      <c r="PJE213" s="125"/>
      <c r="PJF213" s="125"/>
      <c r="PJG213" s="125"/>
      <c r="PJH213" s="125"/>
      <c r="PJI213" s="125"/>
      <c r="PJJ213" s="125"/>
      <c r="PJK213" s="125"/>
      <c r="PJL213" s="125"/>
      <c r="PJM213" s="432"/>
      <c r="PJN213" s="432"/>
      <c r="PJO213" s="125"/>
      <c r="PJP213" s="125"/>
      <c r="PJQ213" s="125"/>
      <c r="PJR213" s="125"/>
      <c r="PJS213" s="125"/>
      <c r="PJT213" s="125"/>
      <c r="PJU213" s="125"/>
      <c r="PJV213" s="125"/>
      <c r="PJW213" s="125"/>
      <c r="PJX213" s="125"/>
      <c r="PJY213" s="125"/>
      <c r="PJZ213" s="125"/>
      <c r="PKA213" s="125"/>
      <c r="PKB213" s="125"/>
      <c r="PKC213" s="125"/>
      <c r="PKD213" s="125"/>
      <c r="PKE213" s="125"/>
      <c r="PKF213" s="125"/>
      <c r="PKG213" s="125"/>
      <c r="PKH213" s="125"/>
      <c r="PKI213" s="125"/>
      <c r="PKJ213" s="125"/>
      <c r="PKK213" s="125"/>
      <c r="PKL213" s="125"/>
      <c r="PKM213" s="432"/>
      <c r="PKN213" s="432"/>
      <c r="PKO213" s="125"/>
      <c r="PKP213" s="125"/>
      <c r="PKQ213" s="125"/>
      <c r="PKR213" s="125"/>
      <c r="PKS213" s="125"/>
      <c r="PKT213" s="125"/>
      <c r="PKU213" s="125"/>
      <c r="PKV213" s="125"/>
      <c r="PKW213" s="125"/>
      <c r="PKX213" s="125"/>
      <c r="PKY213" s="125"/>
      <c r="PKZ213" s="125"/>
      <c r="PLA213" s="125"/>
      <c r="PLB213" s="125"/>
      <c r="PLC213" s="125"/>
      <c r="PLD213" s="125"/>
      <c r="PLE213" s="125"/>
      <c r="PLF213" s="125"/>
      <c r="PLG213" s="125"/>
      <c r="PLH213" s="125"/>
      <c r="PLI213" s="125"/>
      <c r="PLJ213" s="125"/>
      <c r="PLK213" s="125"/>
      <c r="PLL213" s="125"/>
      <c r="PLM213" s="432"/>
      <c r="PLN213" s="432"/>
      <c r="PLO213" s="125"/>
      <c r="PLP213" s="125"/>
      <c r="PLQ213" s="125"/>
      <c r="PLR213" s="125"/>
      <c r="PLS213" s="125"/>
      <c r="PLT213" s="125"/>
      <c r="PLU213" s="125"/>
      <c r="PLV213" s="125"/>
      <c r="PLW213" s="125"/>
      <c r="PLX213" s="125"/>
      <c r="PLY213" s="125"/>
      <c r="PLZ213" s="125"/>
      <c r="PMA213" s="125"/>
      <c r="PMB213" s="125"/>
      <c r="PMC213" s="125"/>
      <c r="PMD213" s="125"/>
      <c r="PME213" s="125"/>
      <c r="PMF213" s="125"/>
      <c r="PMG213" s="125"/>
      <c r="PMH213" s="125"/>
      <c r="PMI213" s="125"/>
      <c r="PMJ213" s="125"/>
      <c r="PMK213" s="125"/>
      <c r="PML213" s="125"/>
      <c r="PMM213" s="432"/>
      <c r="PMN213" s="432"/>
      <c r="PMO213" s="125"/>
      <c r="PMP213" s="125"/>
      <c r="PMQ213" s="125"/>
      <c r="PMR213" s="125"/>
      <c r="PMS213" s="125"/>
      <c r="PMT213" s="125"/>
      <c r="PMU213" s="125"/>
      <c r="PMV213" s="125"/>
      <c r="PMW213" s="125"/>
      <c r="PMX213" s="125"/>
      <c r="PMY213" s="125"/>
      <c r="PMZ213" s="125"/>
      <c r="PNA213" s="125"/>
      <c r="PNB213" s="125"/>
      <c r="PNC213" s="125"/>
      <c r="PND213" s="125"/>
      <c r="PNE213" s="125"/>
      <c r="PNF213" s="125"/>
      <c r="PNG213" s="125"/>
      <c r="PNH213" s="125"/>
      <c r="PNI213" s="125"/>
      <c r="PNJ213" s="125"/>
      <c r="PNK213" s="125"/>
      <c r="PNL213" s="125"/>
      <c r="PNM213" s="432"/>
      <c r="PNN213" s="432"/>
      <c r="PNO213" s="125"/>
      <c r="PNP213" s="125"/>
      <c r="PNQ213" s="125"/>
      <c r="PNR213" s="125"/>
      <c r="PNS213" s="125"/>
      <c r="PNT213" s="125"/>
      <c r="PNU213" s="125"/>
      <c r="PNV213" s="125"/>
      <c r="PNW213" s="125"/>
      <c r="PNX213" s="125"/>
      <c r="PNY213" s="125"/>
      <c r="PNZ213" s="125"/>
      <c r="POA213" s="125"/>
      <c r="POB213" s="125"/>
      <c r="POC213" s="125"/>
      <c r="POD213" s="125"/>
      <c r="POE213" s="125"/>
      <c r="POF213" s="125"/>
      <c r="POG213" s="125"/>
      <c r="POH213" s="125"/>
      <c r="POI213" s="125"/>
      <c r="POJ213" s="125"/>
      <c r="POK213" s="125"/>
      <c r="POL213" s="125"/>
      <c r="POM213" s="432"/>
      <c r="PON213" s="432"/>
      <c r="POO213" s="125"/>
      <c r="POP213" s="125"/>
      <c r="POQ213" s="125"/>
      <c r="POR213" s="125"/>
      <c r="POS213" s="125"/>
      <c r="POT213" s="125"/>
      <c r="POU213" s="125"/>
      <c r="POV213" s="125"/>
      <c r="POW213" s="125"/>
      <c r="POX213" s="125"/>
      <c r="POY213" s="125"/>
      <c r="POZ213" s="125"/>
      <c r="PPA213" s="125"/>
      <c r="PPB213" s="125"/>
      <c r="PPC213" s="125"/>
      <c r="PPD213" s="125"/>
      <c r="PPE213" s="125"/>
      <c r="PPF213" s="125"/>
      <c r="PPG213" s="125"/>
      <c r="PPH213" s="125"/>
      <c r="PPI213" s="125"/>
      <c r="PPJ213" s="125"/>
      <c r="PPK213" s="125"/>
      <c r="PPL213" s="125"/>
      <c r="PPM213" s="432"/>
      <c r="PPN213" s="432"/>
      <c r="PPO213" s="125"/>
      <c r="PPP213" s="125"/>
      <c r="PPQ213" s="125"/>
      <c r="PPR213" s="125"/>
      <c r="PPS213" s="125"/>
      <c r="PPT213" s="125"/>
      <c r="PPU213" s="125"/>
      <c r="PPV213" s="125"/>
      <c r="PPW213" s="125"/>
      <c r="PPX213" s="125"/>
      <c r="PPY213" s="125"/>
      <c r="PPZ213" s="125"/>
      <c r="PQA213" s="125"/>
      <c r="PQB213" s="125"/>
      <c r="PQC213" s="125"/>
      <c r="PQD213" s="125"/>
      <c r="PQE213" s="125"/>
      <c r="PQF213" s="125"/>
      <c r="PQG213" s="125"/>
      <c r="PQH213" s="125"/>
      <c r="PQI213" s="125"/>
      <c r="PQJ213" s="125"/>
      <c r="PQK213" s="125"/>
      <c r="PQL213" s="125"/>
      <c r="PQM213" s="432"/>
      <c r="PQN213" s="432"/>
      <c r="PQO213" s="125"/>
      <c r="PQP213" s="125"/>
      <c r="PQQ213" s="125"/>
      <c r="PQR213" s="125"/>
      <c r="PQS213" s="125"/>
      <c r="PQT213" s="125"/>
      <c r="PQU213" s="125"/>
      <c r="PQV213" s="125"/>
      <c r="PQW213" s="125"/>
      <c r="PQX213" s="125"/>
      <c r="PQY213" s="125"/>
      <c r="PQZ213" s="125"/>
      <c r="PRA213" s="125"/>
      <c r="PRB213" s="125"/>
      <c r="PRC213" s="125"/>
      <c r="PRD213" s="125"/>
      <c r="PRE213" s="125"/>
      <c r="PRF213" s="125"/>
      <c r="PRG213" s="125"/>
      <c r="PRH213" s="125"/>
      <c r="PRI213" s="125"/>
      <c r="PRJ213" s="125"/>
      <c r="PRK213" s="125"/>
      <c r="PRL213" s="125"/>
      <c r="PRM213" s="432"/>
      <c r="PRN213" s="432"/>
      <c r="PRO213" s="125"/>
      <c r="PRP213" s="125"/>
      <c r="PRQ213" s="125"/>
      <c r="PRR213" s="125"/>
      <c r="PRS213" s="125"/>
      <c r="PRT213" s="125"/>
      <c r="PRU213" s="125"/>
      <c r="PRV213" s="125"/>
      <c r="PRW213" s="125"/>
      <c r="PRX213" s="125"/>
      <c r="PRY213" s="125"/>
      <c r="PRZ213" s="125"/>
      <c r="PSA213" s="125"/>
      <c r="PSB213" s="125"/>
      <c r="PSC213" s="125"/>
      <c r="PSD213" s="125"/>
      <c r="PSE213" s="125"/>
      <c r="PSF213" s="125"/>
      <c r="PSG213" s="125"/>
      <c r="PSH213" s="125"/>
      <c r="PSI213" s="125"/>
      <c r="PSJ213" s="125"/>
      <c r="PSK213" s="125"/>
      <c r="PSL213" s="125"/>
      <c r="PSM213" s="432"/>
      <c r="PSN213" s="432"/>
      <c r="PSO213" s="125"/>
      <c r="PSP213" s="125"/>
      <c r="PSQ213" s="125"/>
      <c r="PSR213" s="125"/>
      <c r="PSS213" s="125"/>
      <c r="PST213" s="125"/>
      <c r="PSU213" s="125"/>
      <c r="PSV213" s="125"/>
      <c r="PSW213" s="125"/>
      <c r="PSX213" s="125"/>
      <c r="PSY213" s="125"/>
      <c r="PSZ213" s="125"/>
      <c r="PTA213" s="125"/>
      <c r="PTB213" s="125"/>
      <c r="PTC213" s="125"/>
      <c r="PTD213" s="125"/>
      <c r="PTE213" s="125"/>
      <c r="PTF213" s="125"/>
      <c r="PTG213" s="125"/>
      <c r="PTH213" s="125"/>
      <c r="PTI213" s="125"/>
      <c r="PTJ213" s="125"/>
      <c r="PTK213" s="125"/>
      <c r="PTL213" s="125"/>
      <c r="PTM213" s="432"/>
      <c r="PTN213" s="432"/>
      <c r="PTO213" s="125"/>
      <c r="PTP213" s="125"/>
      <c r="PTQ213" s="125"/>
      <c r="PTR213" s="125"/>
      <c r="PTS213" s="125"/>
      <c r="PTT213" s="125"/>
      <c r="PTU213" s="125"/>
      <c r="PTV213" s="125"/>
      <c r="PTW213" s="125"/>
      <c r="PTX213" s="125"/>
      <c r="PTY213" s="125"/>
      <c r="PTZ213" s="125"/>
      <c r="PUA213" s="125"/>
      <c r="PUB213" s="125"/>
      <c r="PUC213" s="125"/>
      <c r="PUD213" s="125"/>
      <c r="PUE213" s="125"/>
      <c r="PUF213" s="125"/>
      <c r="PUG213" s="125"/>
      <c r="PUH213" s="125"/>
      <c r="PUI213" s="125"/>
      <c r="PUJ213" s="125"/>
      <c r="PUK213" s="125"/>
      <c r="PUL213" s="125"/>
      <c r="PUM213" s="432"/>
      <c r="PUN213" s="432"/>
      <c r="PUO213" s="125"/>
      <c r="PUP213" s="125"/>
      <c r="PUQ213" s="125"/>
      <c r="PUR213" s="125"/>
      <c r="PUS213" s="125"/>
      <c r="PUT213" s="125"/>
      <c r="PUU213" s="125"/>
      <c r="PUV213" s="125"/>
      <c r="PUW213" s="125"/>
      <c r="PUX213" s="125"/>
      <c r="PUY213" s="125"/>
      <c r="PUZ213" s="125"/>
      <c r="PVA213" s="125"/>
      <c r="PVB213" s="125"/>
      <c r="PVC213" s="125"/>
      <c r="PVD213" s="125"/>
      <c r="PVE213" s="125"/>
      <c r="PVF213" s="125"/>
      <c r="PVG213" s="125"/>
      <c r="PVH213" s="125"/>
      <c r="PVI213" s="125"/>
      <c r="PVJ213" s="125"/>
      <c r="PVK213" s="125"/>
      <c r="PVL213" s="125"/>
      <c r="PVM213" s="432"/>
      <c r="PVN213" s="432"/>
      <c r="PVO213" s="125"/>
      <c r="PVP213" s="125"/>
      <c r="PVQ213" s="125"/>
      <c r="PVR213" s="125"/>
      <c r="PVS213" s="125"/>
      <c r="PVT213" s="125"/>
      <c r="PVU213" s="125"/>
      <c r="PVV213" s="125"/>
      <c r="PVW213" s="125"/>
      <c r="PVX213" s="125"/>
      <c r="PVY213" s="125"/>
      <c r="PVZ213" s="125"/>
      <c r="PWA213" s="125"/>
      <c r="PWB213" s="125"/>
      <c r="PWC213" s="125"/>
      <c r="PWD213" s="125"/>
      <c r="PWE213" s="125"/>
      <c r="PWF213" s="125"/>
      <c r="PWG213" s="125"/>
      <c r="PWH213" s="125"/>
      <c r="PWI213" s="125"/>
      <c r="PWJ213" s="125"/>
      <c r="PWK213" s="125"/>
      <c r="PWL213" s="125"/>
      <c r="PWM213" s="432"/>
      <c r="PWN213" s="432"/>
      <c r="PWO213" s="125"/>
      <c r="PWP213" s="125"/>
      <c r="PWQ213" s="125"/>
      <c r="PWR213" s="125"/>
      <c r="PWS213" s="125"/>
      <c r="PWT213" s="125"/>
      <c r="PWU213" s="125"/>
      <c r="PWV213" s="125"/>
      <c r="PWW213" s="125"/>
      <c r="PWX213" s="125"/>
      <c r="PWY213" s="125"/>
      <c r="PWZ213" s="125"/>
      <c r="PXA213" s="125"/>
      <c r="PXB213" s="125"/>
      <c r="PXC213" s="125"/>
      <c r="PXD213" s="125"/>
      <c r="PXE213" s="125"/>
      <c r="PXF213" s="125"/>
      <c r="PXG213" s="125"/>
      <c r="PXH213" s="125"/>
      <c r="PXI213" s="125"/>
      <c r="PXJ213" s="125"/>
      <c r="PXK213" s="125"/>
      <c r="PXL213" s="125"/>
      <c r="PXM213" s="432"/>
      <c r="PXN213" s="432"/>
      <c r="PXO213" s="125"/>
      <c r="PXP213" s="125"/>
      <c r="PXQ213" s="125"/>
      <c r="PXR213" s="125"/>
      <c r="PXS213" s="125"/>
      <c r="PXT213" s="125"/>
      <c r="PXU213" s="125"/>
      <c r="PXV213" s="125"/>
      <c r="PXW213" s="125"/>
      <c r="PXX213" s="125"/>
      <c r="PXY213" s="125"/>
      <c r="PXZ213" s="125"/>
      <c r="PYA213" s="125"/>
      <c r="PYB213" s="125"/>
      <c r="PYC213" s="125"/>
      <c r="PYD213" s="125"/>
      <c r="PYE213" s="125"/>
      <c r="PYF213" s="125"/>
      <c r="PYG213" s="125"/>
      <c r="PYH213" s="125"/>
      <c r="PYI213" s="125"/>
      <c r="PYJ213" s="125"/>
      <c r="PYK213" s="125"/>
      <c r="PYL213" s="125"/>
      <c r="PYM213" s="432"/>
      <c r="PYN213" s="432"/>
      <c r="PYO213" s="125"/>
      <c r="PYP213" s="125"/>
      <c r="PYQ213" s="125"/>
      <c r="PYR213" s="125"/>
      <c r="PYS213" s="125"/>
      <c r="PYT213" s="125"/>
      <c r="PYU213" s="125"/>
      <c r="PYV213" s="125"/>
      <c r="PYW213" s="125"/>
      <c r="PYX213" s="125"/>
      <c r="PYY213" s="125"/>
      <c r="PYZ213" s="125"/>
      <c r="PZA213" s="125"/>
      <c r="PZB213" s="125"/>
      <c r="PZC213" s="125"/>
      <c r="PZD213" s="125"/>
      <c r="PZE213" s="125"/>
      <c r="PZF213" s="125"/>
      <c r="PZG213" s="125"/>
      <c r="PZH213" s="125"/>
      <c r="PZI213" s="125"/>
      <c r="PZJ213" s="125"/>
      <c r="PZK213" s="125"/>
      <c r="PZL213" s="125"/>
      <c r="PZM213" s="432"/>
      <c r="PZN213" s="432"/>
      <c r="PZO213" s="125"/>
      <c r="PZP213" s="125"/>
      <c r="PZQ213" s="125"/>
      <c r="PZR213" s="125"/>
      <c r="PZS213" s="125"/>
      <c r="PZT213" s="125"/>
      <c r="PZU213" s="125"/>
      <c r="PZV213" s="125"/>
      <c r="PZW213" s="125"/>
      <c r="PZX213" s="125"/>
      <c r="PZY213" s="125"/>
      <c r="PZZ213" s="125"/>
      <c r="QAA213" s="125"/>
      <c r="QAB213" s="125"/>
      <c r="QAC213" s="125"/>
      <c r="QAD213" s="125"/>
      <c r="QAE213" s="125"/>
      <c r="QAF213" s="125"/>
      <c r="QAG213" s="125"/>
      <c r="QAH213" s="125"/>
      <c r="QAI213" s="125"/>
      <c r="QAJ213" s="125"/>
      <c r="QAK213" s="125"/>
      <c r="QAL213" s="125"/>
      <c r="QAM213" s="432"/>
      <c r="QAN213" s="432"/>
      <c r="QAO213" s="125"/>
      <c r="QAP213" s="125"/>
      <c r="QAQ213" s="125"/>
      <c r="QAR213" s="125"/>
      <c r="QAS213" s="125"/>
      <c r="QAT213" s="125"/>
      <c r="QAU213" s="125"/>
      <c r="QAV213" s="125"/>
      <c r="QAW213" s="125"/>
      <c r="QAX213" s="125"/>
      <c r="QAY213" s="125"/>
      <c r="QAZ213" s="125"/>
      <c r="QBA213" s="125"/>
      <c r="QBB213" s="125"/>
      <c r="QBC213" s="125"/>
      <c r="QBD213" s="125"/>
      <c r="QBE213" s="125"/>
      <c r="QBF213" s="125"/>
      <c r="QBG213" s="125"/>
      <c r="QBH213" s="125"/>
      <c r="QBI213" s="125"/>
      <c r="QBJ213" s="125"/>
      <c r="QBK213" s="125"/>
      <c r="QBL213" s="125"/>
      <c r="QBM213" s="432"/>
      <c r="QBN213" s="432"/>
      <c r="QBO213" s="125"/>
      <c r="QBP213" s="125"/>
      <c r="QBQ213" s="125"/>
      <c r="QBR213" s="125"/>
      <c r="QBS213" s="125"/>
      <c r="QBT213" s="125"/>
      <c r="QBU213" s="125"/>
      <c r="QBV213" s="125"/>
      <c r="QBW213" s="125"/>
      <c r="QBX213" s="125"/>
      <c r="QBY213" s="125"/>
      <c r="QBZ213" s="125"/>
      <c r="QCA213" s="125"/>
      <c r="QCB213" s="125"/>
      <c r="QCC213" s="125"/>
      <c r="QCD213" s="125"/>
      <c r="QCE213" s="125"/>
      <c r="QCF213" s="125"/>
      <c r="QCG213" s="125"/>
      <c r="QCH213" s="125"/>
      <c r="QCI213" s="125"/>
      <c r="QCJ213" s="125"/>
      <c r="QCK213" s="125"/>
      <c r="QCL213" s="125"/>
      <c r="QCM213" s="432"/>
      <c r="QCN213" s="432"/>
      <c r="QCO213" s="125"/>
      <c r="QCP213" s="125"/>
      <c r="QCQ213" s="125"/>
      <c r="QCR213" s="125"/>
      <c r="QCS213" s="125"/>
      <c r="QCT213" s="125"/>
      <c r="QCU213" s="125"/>
      <c r="QCV213" s="125"/>
      <c r="QCW213" s="125"/>
      <c r="QCX213" s="125"/>
      <c r="QCY213" s="125"/>
      <c r="QCZ213" s="125"/>
      <c r="QDA213" s="125"/>
      <c r="QDB213" s="125"/>
      <c r="QDC213" s="125"/>
      <c r="QDD213" s="125"/>
      <c r="QDE213" s="125"/>
      <c r="QDF213" s="125"/>
      <c r="QDG213" s="125"/>
      <c r="QDH213" s="125"/>
      <c r="QDI213" s="125"/>
      <c r="QDJ213" s="125"/>
      <c r="QDK213" s="125"/>
      <c r="QDL213" s="125"/>
      <c r="QDM213" s="432"/>
      <c r="QDN213" s="432"/>
      <c r="QDO213" s="125"/>
      <c r="QDP213" s="125"/>
      <c r="QDQ213" s="125"/>
      <c r="QDR213" s="125"/>
      <c r="QDS213" s="125"/>
      <c r="QDT213" s="125"/>
      <c r="QDU213" s="125"/>
      <c r="QDV213" s="125"/>
      <c r="QDW213" s="125"/>
      <c r="QDX213" s="125"/>
      <c r="QDY213" s="125"/>
      <c r="QDZ213" s="125"/>
      <c r="QEA213" s="125"/>
      <c r="QEB213" s="125"/>
      <c r="QEC213" s="125"/>
      <c r="QED213" s="125"/>
      <c r="QEE213" s="125"/>
      <c r="QEF213" s="125"/>
      <c r="QEG213" s="125"/>
      <c r="QEH213" s="125"/>
      <c r="QEI213" s="125"/>
      <c r="QEJ213" s="125"/>
      <c r="QEK213" s="125"/>
      <c r="QEL213" s="125"/>
      <c r="QEM213" s="432"/>
      <c r="QEN213" s="432"/>
      <c r="QEO213" s="125"/>
      <c r="QEP213" s="125"/>
      <c r="QEQ213" s="125"/>
      <c r="QER213" s="125"/>
      <c r="QES213" s="125"/>
      <c r="QET213" s="125"/>
      <c r="QEU213" s="125"/>
      <c r="QEV213" s="125"/>
      <c r="QEW213" s="125"/>
      <c r="QEX213" s="125"/>
      <c r="QEY213" s="125"/>
      <c r="QEZ213" s="125"/>
      <c r="QFA213" s="125"/>
      <c r="QFB213" s="125"/>
      <c r="QFC213" s="125"/>
      <c r="QFD213" s="125"/>
      <c r="QFE213" s="125"/>
      <c r="QFF213" s="125"/>
      <c r="QFG213" s="125"/>
      <c r="QFH213" s="125"/>
      <c r="QFI213" s="125"/>
      <c r="QFJ213" s="125"/>
      <c r="QFK213" s="125"/>
      <c r="QFL213" s="125"/>
      <c r="QFM213" s="432"/>
      <c r="QFN213" s="432"/>
      <c r="QFO213" s="125"/>
      <c r="QFP213" s="125"/>
      <c r="QFQ213" s="125"/>
      <c r="QFR213" s="125"/>
      <c r="QFS213" s="125"/>
      <c r="QFT213" s="125"/>
      <c r="QFU213" s="125"/>
      <c r="QFV213" s="125"/>
      <c r="QFW213" s="125"/>
      <c r="QFX213" s="125"/>
      <c r="QFY213" s="125"/>
      <c r="QFZ213" s="125"/>
      <c r="QGA213" s="125"/>
      <c r="QGB213" s="125"/>
      <c r="QGC213" s="125"/>
      <c r="QGD213" s="125"/>
      <c r="QGE213" s="125"/>
      <c r="QGF213" s="125"/>
      <c r="QGG213" s="125"/>
      <c r="QGH213" s="125"/>
      <c r="QGI213" s="125"/>
      <c r="QGJ213" s="125"/>
      <c r="QGK213" s="125"/>
      <c r="QGL213" s="125"/>
      <c r="QGM213" s="432"/>
      <c r="QGN213" s="432"/>
      <c r="QGO213" s="125"/>
      <c r="QGP213" s="125"/>
      <c r="QGQ213" s="125"/>
      <c r="QGR213" s="125"/>
      <c r="QGS213" s="125"/>
      <c r="QGT213" s="125"/>
      <c r="QGU213" s="125"/>
      <c r="QGV213" s="125"/>
      <c r="QGW213" s="125"/>
      <c r="QGX213" s="125"/>
      <c r="QGY213" s="125"/>
      <c r="QGZ213" s="125"/>
      <c r="QHA213" s="125"/>
      <c r="QHB213" s="125"/>
      <c r="QHC213" s="125"/>
      <c r="QHD213" s="125"/>
      <c r="QHE213" s="125"/>
      <c r="QHF213" s="125"/>
      <c r="QHG213" s="125"/>
      <c r="QHH213" s="125"/>
      <c r="QHI213" s="125"/>
      <c r="QHJ213" s="125"/>
      <c r="QHK213" s="125"/>
      <c r="QHL213" s="125"/>
      <c r="QHM213" s="432"/>
      <c r="QHN213" s="432"/>
      <c r="QHO213" s="125"/>
      <c r="QHP213" s="125"/>
      <c r="QHQ213" s="125"/>
      <c r="QHR213" s="125"/>
      <c r="QHS213" s="125"/>
      <c r="QHT213" s="125"/>
      <c r="QHU213" s="125"/>
      <c r="QHV213" s="125"/>
      <c r="QHW213" s="125"/>
      <c r="QHX213" s="125"/>
      <c r="QHY213" s="125"/>
      <c r="QHZ213" s="125"/>
      <c r="QIA213" s="125"/>
      <c r="QIB213" s="125"/>
      <c r="QIC213" s="125"/>
      <c r="QID213" s="125"/>
      <c r="QIE213" s="125"/>
      <c r="QIF213" s="125"/>
      <c r="QIG213" s="125"/>
      <c r="QIH213" s="125"/>
      <c r="QII213" s="125"/>
      <c r="QIJ213" s="125"/>
      <c r="QIK213" s="125"/>
      <c r="QIL213" s="125"/>
      <c r="QIM213" s="432"/>
      <c r="QIN213" s="432"/>
      <c r="QIO213" s="125"/>
      <c r="QIP213" s="125"/>
      <c r="QIQ213" s="125"/>
      <c r="QIR213" s="125"/>
      <c r="QIS213" s="125"/>
      <c r="QIT213" s="125"/>
      <c r="QIU213" s="125"/>
      <c r="QIV213" s="125"/>
      <c r="QIW213" s="125"/>
      <c r="QIX213" s="125"/>
      <c r="QIY213" s="125"/>
      <c r="QIZ213" s="125"/>
      <c r="QJA213" s="125"/>
      <c r="QJB213" s="125"/>
      <c r="QJC213" s="125"/>
      <c r="QJD213" s="125"/>
      <c r="QJE213" s="125"/>
      <c r="QJF213" s="125"/>
      <c r="QJG213" s="125"/>
      <c r="QJH213" s="125"/>
      <c r="QJI213" s="125"/>
      <c r="QJJ213" s="125"/>
      <c r="QJK213" s="125"/>
      <c r="QJL213" s="125"/>
      <c r="QJM213" s="432"/>
      <c r="QJN213" s="432"/>
      <c r="QJO213" s="125"/>
      <c r="QJP213" s="125"/>
      <c r="QJQ213" s="125"/>
      <c r="QJR213" s="125"/>
      <c r="QJS213" s="125"/>
      <c r="QJT213" s="125"/>
      <c r="QJU213" s="125"/>
      <c r="QJV213" s="125"/>
      <c r="QJW213" s="125"/>
      <c r="QJX213" s="125"/>
      <c r="QJY213" s="125"/>
      <c r="QJZ213" s="125"/>
      <c r="QKA213" s="125"/>
      <c r="QKB213" s="125"/>
      <c r="QKC213" s="125"/>
      <c r="QKD213" s="125"/>
      <c r="QKE213" s="125"/>
      <c r="QKF213" s="125"/>
      <c r="QKG213" s="125"/>
      <c r="QKH213" s="125"/>
      <c r="QKI213" s="125"/>
      <c r="QKJ213" s="125"/>
      <c r="QKK213" s="125"/>
      <c r="QKL213" s="125"/>
      <c r="QKM213" s="432"/>
      <c r="QKN213" s="432"/>
      <c r="QKO213" s="125"/>
      <c r="QKP213" s="125"/>
      <c r="QKQ213" s="125"/>
      <c r="QKR213" s="125"/>
      <c r="QKS213" s="125"/>
      <c r="QKT213" s="125"/>
      <c r="QKU213" s="125"/>
      <c r="QKV213" s="125"/>
      <c r="QKW213" s="125"/>
      <c r="QKX213" s="125"/>
      <c r="QKY213" s="125"/>
      <c r="QKZ213" s="125"/>
      <c r="QLA213" s="125"/>
      <c r="QLB213" s="125"/>
      <c r="QLC213" s="125"/>
      <c r="QLD213" s="125"/>
      <c r="QLE213" s="125"/>
      <c r="QLF213" s="125"/>
      <c r="QLG213" s="125"/>
      <c r="QLH213" s="125"/>
      <c r="QLI213" s="125"/>
      <c r="QLJ213" s="125"/>
      <c r="QLK213" s="125"/>
      <c r="QLL213" s="125"/>
      <c r="QLM213" s="432"/>
      <c r="QLN213" s="432"/>
      <c r="QLO213" s="125"/>
      <c r="QLP213" s="125"/>
      <c r="QLQ213" s="125"/>
      <c r="QLR213" s="125"/>
      <c r="QLS213" s="125"/>
      <c r="QLT213" s="125"/>
      <c r="QLU213" s="125"/>
      <c r="QLV213" s="125"/>
      <c r="QLW213" s="125"/>
      <c r="QLX213" s="125"/>
      <c r="QLY213" s="125"/>
      <c r="QLZ213" s="125"/>
      <c r="QMA213" s="125"/>
      <c r="QMB213" s="125"/>
      <c r="QMC213" s="125"/>
      <c r="QMD213" s="125"/>
      <c r="QME213" s="125"/>
      <c r="QMF213" s="125"/>
      <c r="QMG213" s="125"/>
      <c r="QMH213" s="125"/>
      <c r="QMI213" s="125"/>
      <c r="QMJ213" s="125"/>
      <c r="QMK213" s="125"/>
      <c r="QML213" s="125"/>
      <c r="QMM213" s="432"/>
      <c r="QMN213" s="432"/>
      <c r="QMO213" s="125"/>
      <c r="QMP213" s="125"/>
      <c r="QMQ213" s="125"/>
      <c r="QMR213" s="125"/>
      <c r="QMS213" s="125"/>
      <c r="QMT213" s="125"/>
      <c r="QMU213" s="125"/>
      <c r="QMV213" s="125"/>
      <c r="QMW213" s="125"/>
      <c r="QMX213" s="125"/>
      <c r="QMY213" s="125"/>
      <c r="QMZ213" s="125"/>
      <c r="QNA213" s="125"/>
      <c r="QNB213" s="125"/>
      <c r="QNC213" s="125"/>
      <c r="QND213" s="125"/>
      <c r="QNE213" s="125"/>
      <c r="QNF213" s="125"/>
      <c r="QNG213" s="125"/>
      <c r="QNH213" s="125"/>
      <c r="QNI213" s="125"/>
      <c r="QNJ213" s="125"/>
      <c r="QNK213" s="125"/>
      <c r="QNL213" s="125"/>
      <c r="QNM213" s="432"/>
      <c r="QNN213" s="432"/>
      <c r="QNO213" s="125"/>
      <c r="QNP213" s="125"/>
      <c r="QNQ213" s="125"/>
      <c r="QNR213" s="125"/>
      <c r="QNS213" s="125"/>
      <c r="QNT213" s="125"/>
      <c r="QNU213" s="125"/>
      <c r="QNV213" s="125"/>
      <c r="QNW213" s="125"/>
      <c r="QNX213" s="125"/>
      <c r="QNY213" s="125"/>
      <c r="QNZ213" s="125"/>
      <c r="QOA213" s="125"/>
      <c r="QOB213" s="125"/>
      <c r="QOC213" s="125"/>
      <c r="QOD213" s="125"/>
      <c r="QOE213" s="125"/>
      <c r="QOF213" s="125"/>
      <c r="QOG213" s="125"/>
      <c r="QOH213" s="125"/>
      <c r="QOI213" s="125"/>
      <c r="QOJ213" s="125"/>
      <c r="QOK213" s="125"/>
      <c r="QOL213" s="125"/>
      <c r="QOM213" s="432"/>
      <c r="QON213" s="432"/>
      <c r="QOO213" s="125"/>
      <c r="QOP213" s="125"/>
      <c r="QOQ213" s="125"/>
      <c r="QOR213" s="125"/>
      <c r="QOS213" s="125"/>
      <c r="QOT213" s="125"/>
      <c r="QOU213" s="125"/>
      <c r="QOV213" s="125"/>
      <c r="QOW213" s="125"/>
      <c r="QOX213" s="125"/>
      <c r="QOY213" s="125"/>
      <c r="QOZ213" s="125"/>
      <c r="QPA213" s="125"/>
      <c r="QPB213" s="125"/>
      <c r="QPC213" s="125"/>
      <c r="QPD213" s="125"/>
      <c r="QPE213" s="125"/>
      <c r="QPF213" s="125"/>
      <c r="QPG213" s="125"/>
      <c r="QPH213" s="125"/>
      <c r="QPI213" s="125"/>
      <c r="QPJ213" s="125"/>
      <c r="QPK213" s="125"/>
      <c r="QPL213" s="125"/>
      <c r="QPM213" s="432"/>
      <c r="QPN213" s="432"/>
      <c r="QPO213" s="125"/>
      <c r="QPP213" s="125"/>
      <c r="QPQ213" s="125"/>
      <c r="QPR213" s="125"/>
      <c r="QPS213" s="125"/>
      <c r="QPT213" s="125"/>
      <c r="QPU213" s="125"/>
      <c r="QPV213" s="125"/>
      <c r="QPW213" s="125"/>
      <c r="QPX213" s="125"/>
      <c r="QPY213" s="125"/>
      <c r="QPZ213" s="125"/>
      <c r="QQA213" s="125"/>
      <c r="QQB213" s="125"/>
      <c r="QQC213" s="125"/>
      <c r="QQD213" s="125"/>
      <c r="QQE213" s="125"/>
      <c r="QQF213" s="125"/>
      <c r="QQG213" s="125"/>
      <c r="QQH213" s="125"/>
      <c r="QQI213" s="125"/>
      <c r="QQJ213" s="125"/>
      <c r="QQK213" s="125"/>
      <c r="QQL213" s="125"/>
      <c r="QQM213" s="432"/>
      <c r="QQN213" s="432"/>
      <c r="QQO213" s="125"/>
      <c r="QQP213" s="125"/>
      <c r="QQQ213" s="125"/>
      <c r="QQR213" s="125"/>
      <c r="QQS213" s="125"/>
      <c r="QQT213" s="125"/>
      <c r="QQU213" s="125"/>
      <c r="QQV213" s="125"/>
      <c r="QQW213" s="125"/>
      <c r="QQX213" s="125"/>
      <c r="QQY213" s="125"/>
      <c r="QQZ213" s="125"/>
      <c r="QRA213" s="125"/>
      <c r="QRB213" s="125"/>
      <c r="QRC213" s="125"/>
      <c r="QRD213" s="125"/>
      <c r="QRE213" s="125"/>
      <c r="QRF213" s="125"/>
      <c r="QRG213" s="125"/>
      <c r="QRH213" s="125"/>
      <c r="QRI213" s="125"/>
      <c r="QRJ213" s="125"/>
      <c r="QRK213" s="125"/>
      <c r="QRL213" s="125"/>
      <c r="QRM213" s="432"/>
      <c r="QRN213" s="432"/>
      <c r="QRO213" s="125"/>
      <c r="QRP213" s="125"/>
      <c r="QRQ213" s="125"/>
      <c r="QRR213" s="125"/>
      <c r="QRS213" s="125"/>
      <c r="QRT213" s="125"/>
      <c r="QRU213" s="125"/>
      <c r="QRV213" s="125"/>
      <c r="QRW213" s="125"/>
      <c r="QRX213" s="125"/>
      <c r="QRY213" s="125"/>
      <c r="QRZ213" s="125"/>
      <c r="QSA213" s="125"/>
      <c r="QSB213" s="125"/>
      <c r="QSC213" s="125"/>
      <c r="QSD213" s="125"/>
      <c r="QSE213" s="125"/>
      <c r="QSF213" s="125"/>
      <c r="QSG213" s="125"/>
      <c r="QSH213" s="125"/>
      <c r="QSI213" s="125"/>
      <c r="QSJ213" s="125"/>
      <c r="QSK213" s="125"/>
      <c r="QSL213" s="125"/>
      <c r="QSM213" s="432"/>
      <c r="QSN213" s="432"/>
      <c r="QSO213" s="125"/>
      <c r="QSP213" s="125"/>
      <c r="QSQ213" s="125"/>
      <c r="QSR213" s="125"/>
      <c r="QSS213" s="125"/>
      <c r="QST213" s="125"/>
      <c r="QSU213" s="125"/>
      <c r="QSV213" s="125"/>
      <c r="QSW213" s="125"/>
      <c r="QSX213" s="125"/>
      <c r="QSY213" s="125"/>
      <c r="QSZ213" s="125"/>
      <c r="QTA213" s="125"/>
      <c r="QTB213" s="125"/>
      <c r="QTC213" s="125"/>
      <c r="QTD213" s="125"/>
      <c r="QTE213" s="125"/>
      <c r="QTF213" s="125"/>
      <c r="QTG213" s="125"/>
      <c r="QTH213" s="125"/>
      <c r="QTI213" s="125"/>
      <c r="QTJ213" s="125"/>
      <c r="QTK213" s="125"/>
      <c r="QTL213" s="125"/>
      <c r="QTM213" s="432"/>
      <c r="QTN213" s="432"/>
      <c r="QTO213" s="125"/>
      <c r="QTP213" s="125"/>
      <c r="QTQ213" s="125"/>
      <c r="QTR213" s="125"/>
      <c r="QTS213" s="125"/>
      <c r="QTT213" s="125"/>
      <c r="QTU213" s="125"/>
      <c r="QTV213" s="125"/>
      <c r="QTW213" s="125"/>
      <c r="QTX213" s="125"/>
      <c r="QTY213" s="125"/>
      <c r="QTZ213" s="125"/>
      <c r="QUA213" s="125"/>
      <c r="QUB213" s="125"/>
      <c r="QUC213" s="125"/>
      <c r="QUD213" s="125"/>
      <c r="QUE213" s="125"/>
      <c r="QUF213" s="125"/>
      <c r="QUG213" s="125"/>
      <c r="QUH213" s="125"/>
      <c r="QUI213" s="125"/>
      <c r="QUJ213" s="125"/>
      <c r="QUK213" s="125"/>
      <c r="QUL213" s="125"/>
      <c r="QUM213" s="432"/>
      <c r="QUN213" s="432"/>
      <c r="QUO213" s="125"/>
      <c r="QUP213" s="125"/>
      <c r="QUQ213" s="125"/>
      <c r="QUR213" s="125"/>
      <c r="QUS213" s="125"/>
      <c r="QUT213" s="125"/>
      <c r="QUU213" s="125"/>
      <c r="QUV213" s="125"/>
      <c r="QUW213" s="125"/>
      <c r="QUX213" s="125"/>
      <c r="QUY213" s="125"/>
      <c r="QUZ213" s="125"/>
      <c r="QVA213" s="125"/>
      <c r="QVB213" s="125"/>
      <c r="QVC213" s="125"/>
      <c r="QVD213" s="125"/>
      <c r="QVE213" s="125"/>
      <c r="QVF213" s="125"/>
      <c r="QVG213" s="125"/>
      <c r="QVH213" s="125"/>
      <c r="QVI213" s="125"/>
      <c r="QVJ213" s="125"/>
      <c r="QVK213" s="125"/>
      <c r="QVL213" s="125"/>
      <c r="QVM213" s="432"/>
      <c r="QVN213" s="432"/>
      <c r="QVO213" s="125"/>
      <c r="QVP213" s="125"/>
      <c r="QVQ213" s="125"/>
      <c r="QVR213" s="125"/>
      <c r="QVS213" s="125"/>
      <c r="QVT213" s="125"/>
      <c r="QVU213" s="125"/>
      <c r="QVV213" s="125"/>
      <c r="QVW213" s="125"/>
      <c r="QVX213" s="125"/>
      <c r="QVY213" s="125"/>
      <c r="QVZ213" s="125"/>
      <c r="QWA213" s="125"/>
      <c r="QWB213" s="125"/>
      <c r="QWC213" s="125"/>
      <c r="QWD213" s="125"/>
      <c r="QWE213" s="125"/>
      <c r="QWF213" s="125"/>
      <c r="QWG213" s="125"/>
      <c r="QWH213" s="125"/>
      <c r="QWI213" s="125"/>
      <c r="QWJ213" s="125"/>
      <c r="QWK213" s="125"/>
      <c r="QWL213" s="125"/>
      <c r="QWM213" s="432"/>
      <c r="QWN213" s="432"/>
      <c r="QWO213" s="125"/>
      <c r="QWP213" s="125"/>
      <c r="QWQ213" s="125"/>
      <c r="QWR213" s="125"/>
      <c r="QWS213" s="125"/>
      <c r="QWT213" s="125"/>
      <c r="QWU213" s="125"/>
      <c r="QWV213" s="125"/>
      <c r="QWW213" s="125"/>
      <c r="QWX213" s="125"/>
      <c r="QWY213" s="125"/>
      <c r="QWZ213" s="125"/>
      <c r="QXA213" s="125"/>
      <c r="QXB213" s="125"/>
      <c r="QXC213" s="125"/>
      <c r="QXD213" s="125"/>
      <c r="QXE213" s="125"/>
      <c r="QXF213" s="125"/>
      <c r="QXG213" s="125"/>
      <c r="QXH213" s="125"/>
      <c r="QXI213" s="125"/>
      <c r="QXJ213" s="125"/>
      <c r="QXK213" s="125"/>
      <c r="QXL213" s="125"/>
      <c r="QXM213" s="432"/>
      <c r="QXN213" s="432"/>
      <c r="QXO213" s="125"/>
      <c r="QXP213" s="125"/>
      <c r="QXQ213" s="125"/>
      <c r="QXR213" s="125"/>
      <c r="QXS213" s="125"/>
      <c r="QXT213" s="125"/>
      <c r="QXU213" s="125"/>
      <c r="QXV213" s="125"/>
      <c r="QXW213" s="125"/>
      <c r="QXX213" s="125"/>
      <c r="QXY213" s="125"/>
      <c r="QXZ213" s="125"/>
      <c r="QYA213" s="125"/>
      <c r="QYB213" s="125"/>
      <c r="QYC213" s="125"/>
      <c r="QYD213" s="125"/>
      <c r="QYE213" s="125"/>
      <c r="QYF213" s="125"/>
      <c r="QYG213" s="125"/>
      <c r="QYH213" s="125"/>
      <c r="QYI213" s="125"/>
      <c r="QYJ213" s="125"/>
      <c r="QYK213" s="125"/>
      <c r="QYL213" s="125"/>
      <c r="QYM213" s="432"/>
      <c r="QYN213" s="432"/>
      <c r="QYO213" s="125"/>
      <c r="QYP213" s="125"/>
      <c r="QYQ213" s="125"/>
      <c r="QYR213" s="125"/>
      <c r="QYS213" s="125"/>
      <c r="QYT213" s="125"/>
      <c r="QYU213" s="125"/>
      <c r="QYV213" s="125"/>
      <c r="QYW213" s="125"/>
      <c r="QYX213" s="125"/>
      <c r="QYY213" s="125"/>
      <c r="QYZ213" s="125"/>
      <c r="QZA213" s="125"/>
      <c r="QZB213" s="125"/>
      <c r="QZC213" s="125"/>
      <c r="QZD213" s="125"/>
      <c r="QZE213" s="125"/>
      <c r="QZF213" s="125"/>
      <c r="QZG213" s="125"/>
      <c r="QZH213" s="125"/>
      <c r="QZI213" s="125"/>
      <c r="QZJ213" s="125"/>
      <c r="QZK213" s="125"/>
      <c r="QZL213" s="125"/>
      <c r="QZM213" s="432"/>
      <c r="QZN213" s="432"/>
      <c r="QZO213" s="125"/>
      <c r="QZP213" s="125"/>
      <c r="QZQ213" s="125"/>
      <c r="QZR213" s="125"/>
      <c r="QZS213" s="125"/>
      <c r="QZT213" s="125"/>
      <c r="QZU213" s="125"/>
      <c r="QZV213" s="125"/>
      <c r="QZW213" s="125"/>
      <c r="QZX213" s="125"/>
      <c r="QZY213" s="125"/>
      <c r="QZZ213" s="125"/>
      <c r="RAA213" s="125"/>
      <c r="RAB213" s="125"/>
      <c r="RAC213" s="125"/>
      <c r="RAD213" s="125"/>
      <c r="RAE213" s="125"/>
      <c r="RAF213" s="125"/>
      <c r="RAG213" s="125"/>
      <c r="RAH213" s="125"/>
      <c r="RAI213" s="125"/>
      <c r="RAJ213" s="125"/>
      <c r="RAK213" s="125"/>
      <c r="RAL213" s="125"/>
      <c r="RAM213" s="432"/>
      <c r="RAN213" s="432"/>
      <c r="RAO213" s="125"/>
      <c r="RAP213" s="125"/>
      <c r="RAQ213" s="125"/>
      <c r="RAR213" s="125"/>
      <c r="RAS213" s="125"/>
      <c r="RAT213" s="125"/>
      <c r="RAU213" s="125"/>
      <c r="RAV213" s="125"/>
      <c r="RAW213" s="125"/>
      <c r="RAX213" s="125"/>
      <c r="RAY213" s="125"/>
      <c r="RAZ213" s="125"/>
      <c r="RBA213" s="125"/>
      <c r="RBB213" s="125"/>
      <c r="RBC213" s="125"/>
      <c r="RBD213" s="125"/>
      <c r="RBE213" s="125"/>
      <c r="RBF213" s="125"/>
      <c r="RBG213" s="125"/>
      <c r="RBH213" s="125"/>
      <c r="RBI213" s="125"/>
      <c r="RBJ213" s="125"/>
      <c r="RBK213" s="125"/>
      <c r="RBL213" s="125"/>
      <c r="RBM213" s="432"/>
      <c r="RBN213" s="432"/>
      <c r="RBO213" s="125"/>
      <c r="RBP213" s="125"/>
      <c r="RBQ213" s="125"/>
      <c r="RBR213" s="125"/>
      <c r="RBS213" s="125"/>
      <c r="RBT213" s="125"/>
      <c r="RBU213" s="125"/>
      <c r="RBV213" s="125"/>
      <c r="RBW213" s="125"/>
      <c r="RBX213" s="125"/>
      <c r="RBY213" s="125"/>
      <c r="RBZ213" s="125"/>
      <c r="RCA213" s="125"/>
      <c r="RCB213" s="125"/>
      <c r="RCC213" s="125"/>
      <c r="RCD213" s="125"/>
      <c r="RCE213" s="125"/>
      <c r="RCF213" s="125"/>
      <c r="RCG213" s="125"/>
      <c r="RCH213" s="125"/>
      <c r="RCI213" s="125"/>
      <c r="RCJ213" s="125"/>
      <c r="RCK213" s="125"/>
      <c r="RCL213" s="125"/>
      <c r="RCM213" s="432"/>
      <c r="RCN213" s="432"/>
      <c r="RCO213" s="125"/>
      <c r="RCP213" s="125"/>
      <c r="RCQ213" s="125"/>
      <c r="RCR213" s="125"/>
      <c r="RCS213" s="125"/>
      <c r="RCT213" s="125"/>
      <c r="RCU213" s="125"/>
      <c r="RCV213" s="125"/>
      <c r="RCW213" s="125"/>
      <c r="RCX213" s="125"/>
      <c r="RCY213" s="125"/>
      <c r="RCZ213" s="125"/>
      <c r="RDA213" s="125"/>
      <c r="RDB213" s="125"/>
      <c r="RDC213" s="125"/>
      <c r="RDD213" s="125"/>
      <c r="RDE213" s="125"/>
      <c r="RDF213" s="125"/>
      <c r="RDG213" s="125"/>
      <c r="RDH213" s="125"/>
      <c r="RDI213" s="125"/>
      <c r="RDJ213" s="125"/>
      <c r="RDK213" s="125"/>
      <c r="RDL213" s="125"/>
      <c r="RDM213" s="432"/>
      <c r="RDN213" s="432"/>
      <c r="RDO213" s="125"/>
      <c r="RDP213" s="125"/>
      <c r="RDQ213" s="125"/>
      <c r="RDR213" s="125"/>
      <c r="RDS213" s="125"/>
      <c r="RDT213" s="125"/>
      <c r="RDU213" s="125"/>
      <c r="RDV213" s="125"/>
      <c r="RDW213" s="125"/>
      <c r="RDX213" s="125"/>
      <c r="RDY213" s="125"/>
      <c r="RDZ213" s="125"/>
      <c r="REA213" s="125"/>
      <c r="REB213" s="125"/>
      <c r="REC213" s="125"/>
      <c r="RED213" s="125"/>
      <c r="REE213" s="125"/>
      <c r="REF213" s="125"/>
      <c r="REG213" s="125"/>
      <c r="REH213" s="125"/>
      <c r="REI213" s="125"/>
      <c r="REJ213" s="125"/>
      <c r="REK213" s="125"/>
      <c r="REL213" s="125"/>
      <c r="REM213" s="432"/>
      <c r="REN213" s="432"/>
      <c r="REO213" s="125"/>
      <c r="REP213" s="125"/>
      <c r="REQ213" s="125"/>
      <c r="RER213" s="125"/>
      <c r="RES213" s="125"/>
      <c r="RET213" s="125"/>
      <c r="REU213" s="125"/>
      <c r="REV213" s="125"/>
      <c r="REW213" s="125"/>
      <c r="REX213" s="125"/>
      <c r="REY213" s="125"/>
      <c r="REZ213" s="125"/>
      <c r="RFA213" s="125"/>
      <c r="RFB213" s="125"/>
      <c r="RFC213" s="125"/>
      <c r="RFD213" s="125"/>
      <c r="RFE213" s="125"/>
      <c r="RFF213" s="125"/>
      <c r="RFG213" s="125"/>
      <c r="RFH213" s="125"/>
      <c r="RFI213" s="125"/>
      <c r="RFJ213" s="125"/>
      <c r="RFK213" s="125"/>
      <c r="RFL213" s="125"/>
      <c r="RFM213" s="432"/>
      <c r="RFN213" s="432"/>
      <c r="RFO213" s="125"/>
      <c r="RFP213" s="125"/>
      <c r="RFQ213" s="125"/>
      <c r="RFR213" s="125"/>
      <c r="RFS213" s="125"/>
      <c r="RFT213" s="125"/>
      <c r="RFU213" s="125"/>
      <c r="RFV213" s="125"/>
      <c r="RFW213" s="125"/>
      <c r="RFX213" s="125"/>
      <c r="RFY213" s="125"/>
      <c r="RFZ213" s="125"/>
      <c r="RGA213" s="125"/>
      <c r="RGB213" s="125"/>
      <c r="RGC213" s="125"/>
      <c r="RGD213" s="125"/>
      <c r="RGE213" s="125"/>
      <c r="RGF213" s="125"/>
      <c r="RGG213" s="125"/>
      <c r="RGH213" s="125"/>
      <c r="RGI213" s="125"/>
      <c r="RGJ213" s="125"/>
      <c r="RGK213" s="125"/>
      <c r="RGL213" s="125"/>
      <c r="RGM213" s="432"/>
      <c r="RGN213" s="432"/>
      <c r="RGO213" s="125"/>
      <c r="RGP213" s="125"/>
      <c r="RGQ213" s="125"/>
      <c r="RGR213" s="125"/>
      <c r="RGS213" s="125"/>
      <c r="RGT213" s="125"/>
      <c r="RGU213" s="125"/>
      <c r="RGV213" s="125"/>
      <c r="RGW213" s="125"/>
      <c r="RGX213" s="125"/>
      <c r="RGY213" s="125"/>
      <c r="RGZ213" s="125"/>
      <c r="RHA213" s="125"/>
      <c r="RHB213" s="125"/>
      <c r="RHC213" s="125"/>
      <c r="RHD213" s="125"/>
      <c r="RHE213" s="125"/>
      <c r="RHF213" s="125"/>
      <c r="RHG213" s="125"/>
      <c r="RHH213" s="125"/>
      <c r="RHI213" s="125"/>
      <c r="RHJ213" s="125"/>
      <c r="RHK213" s="125"/>
      <c r="RHL213" s="125"/>
      <c r="RHM213" s="432"/>
      <c r="RHN213" s="432"/>
      <c r="RHO213" s="125"/>
      <c r="RHP213" s="125"/>
      <c r="RHQ213" s="125"/>
      <c r="RHR213" s="125"/>
      <c r="RHS213" s="125"/>
      <c r="RHT213" s="125"/>
      <c r="RHU213" s="125"/>
      <c r="RHV213" s="125"/>
      <c r="RHW213" s="125"/>
      <c r="RHX213" s="125"/>
      <c r="RHY213" s="125"/>
      <c r="RHZ213" s="125"/>
      <c r="RIA213" s="125"/>
      <c r="RIB213" s="125"/>
      <c r="RIC213" s="125"/>
      <c r="RID213" s="125"/>
      <c r="RIE213" s="125"/>
      <c r="RIF213" s="125"/>
      <c r="RIG213" s="125"/>
      <c r="RIH213" s="125"/>
      <c r="RII213" s="125"/>
      <c r="RIJ213" s="125"/>
      <c r="RIK213" s="125"/>
      <c r="RIL213" s="125"/>
      <c r="RIM213" s="432"/>
      <c r="RIN213" s="432"/>
      <c r="RIO213" s="125"/>
      <c r="RIP213" s="125"/>
      <c r="RIQ213" s="125"/>
      <c r="RIR213" s="125"/>
      <c r="RIS213" s="125"/>
      <c r="RIT213" s="125"/>
      <c r="RIU213" s="125"/>
      <c r="RIV213" s="125"/>
      <c r="RIW213" s="125"/>
      <c r="RIX213" s="125"/>
      <c r="RIY213" s="125"/>
      <c r="RIZ213" s="125"/>
      <c r="RJA213" s="125"/>
      <c r="RJB213" s="125"/>
      <c r="RJC213" s="125"/>
      <c r="RJD213" s="125"/>
      <c r="RJE213" s="125"/>
      <c r="RJF213" s="125"/>
      <c r="RJG213" s="125"/>
      <c r="RJH213" s="125"/>
      <c r="RJI213" s="125"/>
      <c r="RJJ213" s="125"/>
      <c r="RJK213" s="125"/>
      <c r="RJL213" s="125"/>
      <c r="RJM213" s="432"/>
      <c r="RJN213" s="432"/>
      <c r="RJO213" s="125"/>
      <c r="RJP213" s="125"/>
      <c r="RJQ213" s="125"/>
      <c r="RJR213" s="125"/>
      <c r="RJS213" s="125"/>
      <c r="RJT213" s="125"/>
      <c r="RJU213" s="125"/>
      <c r="RJV213" s="125"/>
      <c r="RJW213" s="125"/>
      <c r="RJX213" s="125"/>
      <c r="RJY213" s="125"/>
      <c r="RJZ213" s="125"/>
      <c r="RKA213" s="125"/>
      <c r="RKB213" s="125"/>
      <c r="RKC213" s="125"/>
      <c r="RKD213" s="125"/>
      <c r="RKE213" s="125"/>
      <c r="RKF213" s="125"/>
      <c r="RKG213" s="125"/>
      <c r="RKH213" s="125"/>
      <c r="RKI213" s="125"/>
      <c r="RKJ213" s="125"/>
      <c r="RKK213" s="125"/>
      <c r="RKL213" s="125"/>
      <c r="RKM213" s="432"/>
      <c r="RKN213" s="432"/>
      <c r="RKO213" s="125"/>
      <c r="RKP213" s="125"/>
      <c r="RKQ213" s="125"/>
      <c r="RKR213" s="125"/>
      <c r="RKS213" s="125"/>
      <c r="RKT213" s="125"/>
      <c r="RKU213" s="125"/>
      <c r="RKV213" s="125"/>
      <c r="RKW213" s="125"/>
      <c r="RKX213" s="125"/>
      <c r="RKY213" s="125"/>
      <c r="RKZ213" s="125"/>
      <c r="RLA213" s="125"/>
      <c r="RLB213" s="125"/>
      <c r="RLC213" s="125"/>
      <c r="RLD213" s="125"/>
      <c r="RLE213" s="125"/>
      <c r="RLF213" s="125"/>
      <c r="RLG213" s="125"/>
      <c r="RLH213" s="125"/>
      <c r="RLI213" s="125"/>
      <c r="RLJ213" s="125"/>
      <c r="RLK213" s="125"/>
      <c r="RLL213" s="125"/>
      <c r="RLM213" s="432"/>
      <c r="RLN213" s="432"/>
      <c r="RLO213" s="125"/>
      <c r="RLP213" s="125"/>
      <c r="RLQ213" s="125"/>
      <c r="RLR213" s="125"/>
      <c r="RLS213" s="125"/>
      <c r="RLT213" s="125"/>
      <c r="RLU213" s="125"/>
      <c r="RLV213" s="125"/>
      <c r="RLW213" s="125"/>
      <c r="RLX213" s="125"/>
      <c r="RLY213" s="125"/>
      <c r="RLZ213" s="125"/>
      <c r="RMA213" s="125"/>
      <c r="RMB213" s="125"/>
      <c r="RMC213" s="125"/>
      <c r="RMD213" s="125"/>
      <c r="RME213" s="125"/>
      <c r="RMF213" s="125"/>
      <c r="RMG213" s="125"/>
      <c r="RMH213" s="125"/>
      <c r="RMI213" s="125"/>
      <c r="RMJ213" s="125"/>
      <c r="RMK213" s="125"/>
      <c r="RML213" s="125"/>
      <c r="RMM213" s="432"/>
      <c r="RMN213" s="432"/>
      <c r="RMO213" s="125"/>
      <c r="RMP213" s="125"/>
      <c r="RMQ213" s="125"/>
      <c r="RMR213" s="125"/>
      <c r="RMS213" s="125"/>
      <c r="RMT213" s="125"/>
      <c r="RMU213" s="125"/>
      <c r="RMV213" s="125"/>
      <c r="RMW213" s="125"/>
      <c r="RMX213" s="125"/>
      <c r="RMY213" s="125"/>
      <c r="RMZ213" s="125"/>
      <c r="RNA213" s="125"/>
      <c r="RNB213" s="125"/>
      <c r="RNC213" s="125"/>
      <c r="RND213" s="125"/>
      <c r="RNE213" s="125"/>
      <c r="RNF213" s="125"/>
      <c r="RNG213" s="125"/>
      <c r="RNH213" s="125"/>
      <c r="RNI213" s="125"/>
      <c r="RNJ213" s="125"/>
      <c r="RNK213" s="125"/>
      <c r="RNL213" s="125"/>
      <c r="RNM213" s="432"/>
      <c r="RNN213" s="432"/>
      <c r="RNO213" s="125"/>
      <c r="RNP213" s="125"/>
      <c r="RNQ213" s="125"/>
      <c r="RNR213" s="125"/>
      <c r="RNS213" s="125"/>
      <c r="RNT213" s="125"/>
      <c r="RNU213" s="125"/>
      <c r="RNV213" s="125"/>
      <c r="RNW213" s="125"/>
      <c r="RNX213" s="125"/>
      <c r="RNY213" s="125"/>
      <c r="RNZ213" s="125"/>
      <c r="ROA213" s="125"/>
      <c r="ROB213" s="125"/>
      <c r="ROC213" s="125"/>
      <c r="ROD213" s="125"/>
      <c r="ROE213" s="125"/>
      <c r="ROF213" s="125"/>
      <c r="ROG213" s="125"/>
      <c r="ROH213" s="125"/>
      <c r="ROI213" s="125"/>
      <c r="ROJ213" s="125"/>
      <c r="ROK213" s="125"/>
      <c r="ROL213" s="125"/>
      <c r="ROM213" s="432"/>
      <c r="RON213" s="432"/>
      <c r="ROO213" s="125"/>
      <c r="ROP213" s="125"/>
      <c r="ROQ213" s="125"/>
      <c r="ROR213" s="125"/>
      <c r="ROS213" s="125"/>
      <c r="ROT213" s="125"/>
      <c r="ROU213" s="125"/>
      <c r="ROV213" s="125"/>
      <c r="ROW213" s="125"/>
      <c r="ROX213" s="125"/>
      <c r="ROY213" s="125"/>
      <c r="ROZ213" s="125"/>
      <c r="RPA213" s="125"/>
      <c r="RPB213" s="125"/>
      <c r="RPC213" s="125"/>
      <c r="RPD213" s="125"/>
      <c r="RPE213" s="125"/>
      <c r="RPF213" s="125"/>
      <c r="RPG213" s="125"/>
      <c r="RPH213" s="125"/>
      <c r="RPI213" s="125"/>
      <c r="RPJ213" s="125"/>
      <c r="RPK213" s="125"/>
      <c r="RPL213" s="125"/>
      <c r="RPM213" s="432"/>
      <c r="RPN213" s="432"/>
      <c r="RPO213" s="125"/>
      <c r="RPP213" s="125"/>
      <c r="RPQ213" s="125"/>
      <c r="RPR213" s="125"/>
      <c r="RPS213" s="125"/>
      <c r="RPT213" s="125"/>
      <c r="RPU213" s="125"/>
      <c r="RPV213" s="125"/>
      <c r="RPW213" s="125"/>
      <c r="RPX213" s="125"/>
      <c r="RPY213" s="125"/>
      <c r="RPZ213" s="125"/>
      <c r="RQA213" s="125"/>
      <c r="RQB213" s="125"/>
      <c r="RQC213" s="125"/>
      <c r="RQD213" s="125"/>
      <c r="RQE213" s="125"/>
      <c r="RQF213" s="125"/>
      <c r="RQG213" s="125"/>
      <c r="RQH213" s="125"/>
      <c r="RQI213" s="125"/>
      <c r="RQJ213" s="125"/>
      <c r="RQK213" s="125"/>
      <c r="RQL213" s="125"/>
      <c r="RQM213" s="432"/>
      <c r="RQN213" s="432"/>
      <c r="RQO213" s="125"/>
      <c r="RQP213" s="125"/>
      <c r="RQQ213" s="125"/>
      <c r="RQR213" s="125"/>
      <c r="RQS213" s="125"/>
      <c r="RQT213" s="125"/>
      <c r="RQU213" s="125"/>
      <c r="RQV213" s="125"/>
      <c r="RQW213" s="125"/>
      <c r="RQX213" s="125"/>
      <c r="RQY213" s="125"/>
      <c r="RQZ213" s="125"/>
      <c r="RRA213" s="125"/>
      <c r="RRB213" s="125"/>
      <c r="RRC213" s="125"/>
      <c r="RRD213" s="125"/>
      <c r="RRE213" s="125"/>
      <c r="RRF213" s="125"/>
      <c r="RRG213" s="125"/>
      <c r="RRH213" s="125"/>
      <c r="RRI213" s="125"/>
      <c r="RRJ213" s="125"/>
      <c r="RRK213" s="125"/>
      <c r="RRL213" s="125"/>
      <c r="RRM213" s="432"/>
      <c r="RRN213" s="432"/>
      <c r="RRO213" s="125"/>
      <c r="RRP213" s="125"/>
      <c r="RRQ213" s="125"/>
      <c r="RRR213" s="125"/>
      <c r="RRS213" s="125"/>
      <c r="RRT213" s="125"/>
      <c r="RRU213" s="125"/>
      <c r="RRV213" s="125"/>
      <c r="RRW213" s="125"/>
      <c r="RRX213" s="125"/>
      <c r="RRY213" s="125"/>
      <c r="RRZ213" s="125"/>
      <c r="RSA213" s="125"/>
      <c r="RSB213" s="125"/>
      <c r="RSC213" s="125"/>
      <c r="RSD213" s="125"/>
      <c r="RSE213" s="125"/>
      <c r="RSF213" s="125"/>
      <c r="RSG213" s="125"/>
      <c r="RSH213" s="125"/>
      <c r="RSI213" s="125"/>
      <c r="RSJ213" s="125"/>
      <c r="RSK213" s="125"/>
      <c r="RSL213" s="125"/>
      <c r="RSM213" s="432"/>
      <c r="RSN213" s="432"/>
      <c r="RSO213" s="125"/>
      <c r="RSP213" s="125"/>
      <c r="RSQ213" s="125"/>
      <c r="RSR213" s="125"/>
      <c r="RSS213" s="125"/>
      <c r="RST213" s="125"/>
      <c r="RSU213" s="125"/>
      <c r="RSV213" s="125"/>
      <c r="RSW213" s="125"/>
      <c r="RSX213" s="125"/>
      <c r="RSY213" s="125"/>
      <c r="RSZ213" s="125"/>
      <c r="RTA213" s="125"/>
      <c r="RTB213" s="125"/>
      <c r="RTC213" s="125"/>
      <c r="RTD213" s="125"/>
      <c r="RTE213" s="125"/>
      <c r="RTF213" s="125"/>
      <c r="RTG213" s="125"/>
      <c r="RTH213" s="125"/>
      <c r="RTI213" s="125"/>
      <c r="RTJ213" s="125"/>
      <c r="RTK213" s="125"/>
      <c r="RTL213" s="125"/>
      <c r="RTM213" s="432"/>
      <c r="RTN213" s="432"/>
      <c r="RTO213" s="125"/>
      <c r="RTP213" s="125"/>
      <c r="RTQ213" s="125"/>
      <c r="RTR213" s="125"/>
      <c r="RTS213" s="125"/>
      <c r="RTT213" s="125"/>
      <c r="RTU213" s="125"/>
      <c r="RTV213" s="125"/>
      <c r="RTW213" s="125"/>
      <c r="RTX213" s="125"/>
      <c r="RTY213" s="125"/>
      <c r="RTZ213" s="125"/>
      <c r="RUA213" s="125"/>
      <c r="RUB213" s="125"/>
      <c r="RUC213" s="125"/>
      <c r="RUD213" s="125"/>
      <c r="RUE213" s="125"/>
      <c r="RUF213" s="125"/>
      <c r="RUG213" s="125"/>
      <c r="RUH213" s="125"/>
      <c r="RUI213" s="125"/>
      <c r="RUJ213" s="125"/>
      <c r="RUK213" s="125"/>
      <c r="RUL213" s="125"/>
      <c r="RUM213" s="432"/>
      <c r="RUN213" s="432"/>
      <c r="RUO213" s="125"/>
      <c r="RUP213" s="125"/>
      <c r="RUQ213" s="125"/>
      <c r="RUR213" s="125"/>
      <c r="RUS213" s="125"/>
      <c r="RUT213" s="125"/>
      <c r="RUU213" s="125"/>
      <c r="RUV213" s="125"/>
      <c r="RUW213" s="125"/>
      <c r="RUX213" s="125"/>
      <c r="RUY213" s="125"/>
      <c r="RUZ213" s="125"/>
      <c r="RVA213" s="125"/>
      <c r="RVB213" s="125"/>
      <c r="RVC213" s="125"/>
      <c r="RVD213" s="125"/>
      <c r="RVE213" s="125"/>
      <c r="RVF213" s="125"/>
      <c r="RVG213" s="125"/>
      <c r="RVH213" s="125"/>
      <c r="RVI213" s="125"/>
      <c r="RVJ213" s="125"/>
      <c r="RVK213" s="125"/>
      <c r="RVL213" s="125"/>
      <c r="RVM213" s="432"/>
      <c r="RVN213" s="432"/>
      <c r="RVO213" s="125"/>
      <c r="RVP213" s="125"/>
      <c r="RVQ213" s="125"/>
      <c r="RVR213" s="125"/>
      <c r="RVS213" s="125"/>
      <c r="RVT213" s="125"/>
      <c r="RVU213" s="125"/>
      <c r="RVV213" s="125"/>
      <c r="RVW213" s="125"/>
      <c r="RVX213" s="125"/>
      <c r="RVY213" s="125"/>
      <c r="RVZ213" s="125"/>
      <c r="RWA213" s="125"/>
      <c r="RWB213" s="125"/>
      <c r="RWC213" s="125"/>
      <c r="RWD213" s="125"/>
      <c r="RWE213" s="125"/>
      <c r="RWF213" s="125"/>
      <c r="RWG213" s="125"/>
      <c r="RWH213" s="125"/>
      <c r="RWI213" s="125"/>
      <c r="RWJ213" s="125"/>
      <c r="RWK213" s="125"/>
      <c r="RWL213" s="125"/>
      <c r="RWM213" s="432"/>
      <c r="RWN213" s="432"/>
      <c r="RWO213" s="125"/>
      <c r="RWP213" s="125"/>
      <c r="RWQ213" s="125"/>
      <c r="RWR213" s="125"/>
      <c r="RWS213" s="125"/>
      <c r="RWT213" s="125"/>
      <c r="RWU213" s="125"/>
      <c r="RWV213" s="125"/>
      <c r="RWW213" s="125"/>
      <c r="RWX213" s="125"/>
      <c r="RWY213" s="125"/>
      <c r="RWZ213" s="125"/>
      <c r="RXA213" s="125"/>
      <c r="RXB213" s="125"/>
      <c r="RXC213" s="125"/>
      <c r="RXD213" s="125"/>
      <c r="RXE213" s="125"/>
      <c r="RXF213" s="125"/>
      <c r="RXG213" s="125"/>
      <c r="RXH213" s="125"/>
      <c r="RXI213" s="125"/>
      <c r="RXJ213" s="125"/>
      <c r="RXK213" s="125"/>
      <c r="RXL213" s="125"/>
      <c r="RXM213" s="432"/>
      <c r="RXN213" s="432"/>
      <c r="RXO213" s="125"/>
      <c r="RXP213" s="125"/>
      <c r="RXQ213" s="125"/>
      <c r="RXR213" s="125"/>
      <c r="RXS213" s="125"/>
      <c r="RXT213" s="125"/>
      <c r="RXU213" s="125"/>
      <c r="RXV213" s="125"/>
      <c r="RXW213" s="125"/>
      <c r="RXX213" s="125"/>
      <c r="RXY213" s="125"/>
      <c r="RXZ213" s="125"/>
      <c r="RYA213" s="125"/>
      <c r="RYB213" s="125"/>
      <c r="RYC213" s="125"/>
      <c r="RYD213" s="125"/>
      <c r="RYE213" s="125"/>
      <c r="RYF213" s="125"/>
      <c r="RYG213" s="125"/>
      <c r="RYH213" s="125"/>
      <c r="RYI213" s="125"/>
      <c r="RYJ213" s="125"/>
      <c r="RYK213" s="125"/>
      <c r="RYL213" s="125"/>
      <c r="RYM213" s="432"/>
      <c r="RYN213" s="432"/>
      <c r="RYO213" s="125"/>
      <c r="RYP213" s="125"/>
      <c r="RYQ213" s="125"/>
      <c r="RYR213" s="125"/>
      <c r="RYS213" s="125"/>
      <c r="RYT213" s="125"/>
      <c r="RYU213" s="125"/>
      <c r="RYV213" s="125"/>
      <c r="RYW213" s="125"/>
      <c r="RYX213" s="125"/>
      <c r="RYY213" s="125"/>
      <c r="RYZ213" s="125"/>
      <c r="RZA213" s="125"/>
      <c r="RZB213" s="125"/>
      <c r="RZC213" s="125"/>
      <c r="RZD213" s="125"/>
      <c r="RZE213" s="125"/>
      <c r="RZF213" s="125"/>
      <c r="RZG213" s="125"/>
      <c r="RZH213" s="125"/>
      <c r="RZI213" s="125"/>
      <c r="RZJ213" s="125"/>
      <c r="RZK213" s="125"/>
      <c r="RZL213" s="125"/>
      <c r="RZM213" s="432"/>
      <c r="RZN213" s="432"/>
      <c r="RZO213" s="125"/>
      <c r="RZP213" s="125"/>
      <c r="RZQ213" s="125"/>
      <c r="RZR213" s="125"/>
      <c r="RZS213" s="125"/>
      <c r="RZT213" s="125"/>
      <c r="RZU213" s="125"/>
      <c r="RZV213" s="125"/>
      <c r="RZW213" s="125"/>
      <c r="RZX213" s="125"/>
      <c r="RZY213" s="125"/>
      <c r="RZZ213" s="125"/>
      <c r="SAA213" s="125"/>
      <c r="SAB213" s="125"/>
      <c r="SAC213" s="125"/>
      <c r="SAD213" s="125"/>
      <c r="SAE213" s="125"/>
      <c r="SAF213" s="125"/>
      <c r="SAG213" s="125"/>
      <c r="SAH213" s="125"/>
      <c r="SAI213" s="125"/>
      <c r="SAJ213" s="125"/>
      <c r="SAK213" s="125"/>
      <c r="SAL213" s="125"/>
      <c r="SAM213" s="432"/>
      <c r="SAN213" s="432"/>
      <c r="SAO213" s="125"/>
      <c r="SAP213" s="125"/>
      <c r="SAQ213" s="125"/>
      <c r="SAR213" s="125"/>
      <c r="SAS213" s="125"/>
      <c r="SAT213" s="125"/>
      <c r="SAU213" s="125"/>
      <c r="SAV213" s="125"/>
      <c r="SAW213" s="125"/>
      <c r="SAX213" s="125"/>
      <c r="SAY213" s="125"/>
      <c r="SAZ213" s="125"/>
      <c r="SBA213" s="125"/>
      <c r="SBB213" s="125"/>
      <c r="SBC213" s="125"/>
      <c r="SBD213" s="125"/>
      <c r="SBE213" s="125"/>
      <c r="SBF213" s="125"/>
      <c r="SBG213" s="125"/>
      <c r="SBH213" s="125"/>
      <c r="SBI213" s="125"/>
      <c r="SBJ213" s="125"/>
      <c r="SBK213" s="125"/>
      <c r="SBL213" s="125"/>
      <c r="SBM213" s="432"/>
      <c r="SBN213" s="432"/>
      <c r="SBO213" s="125"/>
      <c r="SBP213" s="125"/>
      <c r="SBQ213" s="125"/>
      <c r="SBR213" s="125"/>
      <c r="SBS213" s="125"/>
      <c r="SBT213" s="125"/>
      <c r="SBU213" s="125"/>
      <c r="SBV213" s="125"/>
      <c r="SBW213" s="125"/>
      <c r="SBX213" s="125"/>
      <c r="SBY213" s="125"/>
      <c r="SBZ213" s="125"/>
      <c r="SCA213" s="125"/>
      <c r="SCB213" s="125"/>
      <c r="SCC213" s="125"/>
      <c r="SCD213" s="125"/>
      <c r="SCE213" s="125"/>
      <c r="SCF213" s="125"/>
      <c r="SCG213" s="125"/>
      <c r="SCH213" s="125"/>
      <c r="SCI213" s="125"/>
      <c r="SCJ213" s="125"/>
      <c r="SCK213" s="125"/>
      <c r="SCL213" s="125"/>
      <c r="SCM213" s="432"/>
      <c r="SCN213" s="432"/>
      <c r="SCO213" s="125"/>
      <c r="SCP213" s="125"/>
      <c r="SCQ213" s="125"/>
      <c r="SCR213" s="125"/>
      <c r="SCS213" s="125"/>
      <c r="SCT213" s="125"/>
      <c r="SCU213" s="125"/>
      <c r="SCV213" s="125"/>
      <c r="SCW213" s="125"/>
      <c r="SCX213" s="125"/>
      <c r="SCY213" s="125"/>
      <c r="SCZ213" s="125"/>
      <c r="SDA213" s="125"/>
      <c r="SDB213" s="125"/>
      <c r="SDC213" s="125"/>
      <c r="SDD213" s="125"/>
      <c r="SDE213" s="125"/>
      <c r="SDF213" s="125"/>
      <c r="SDG213" s="125"/>
      <c r="SDH213" s="125"/>
      <c r="SDI213" s="125"/>
      <c r="SDJ213" s="125"/>
      <c r="SDK213" s="125"/>
      <c r="SDL213" s="125"/>
      <c r="SDM213" s="432"/>
      <c r="SDN213" s="432"/>
      <c r="SDO213" s="125"/>
      <c r="SDP213" s="125"/>
      <c r="SDQ213" s="125"/>
      <c r="SDR213" s="125"/>
      <c r="SDS213" s="125"/>
      <c r="SDT213" s="125"/>
      <c r="SDU213" s="125"/>
      <c r="SDV213" s="125"/>
      <c r="SDW213" s="125"/>
      <c r="SDX213" s="125"/>
      <c r="SDY213" s="125"/>
      <c r="SDZ213" s="125"/>
      <c r="SEA213" s="125"/>
      <c r="SEB213" s="125"/>
      <c r="SEC213" s="125"/>
      <c r="SED213" s="125"/>
      <c r="SEE213" s="125"/>
      <c r="SEF213" s="125"/>
      <c r="SEG213" s="125"/>
      <c r="SEH213" s="125"/>
      <c r="SEI213" s="125"/>
      <c r="SEJ213" s="125"/>
      <c r="SEK213" s="125"/>
      <c r="SEL213" s="125"/>
      <c r="SEM213" s="432"/>
      <c r="SEN213" s="432"/>
      <c r="SEO213" s="125"/>
      <c r="SEP213" s="125"/>
      <c r="SEQ213" s="125"/>
      <c r="SER213" s="125"/>
      <c r="SES213" s="125"/>
      <c r="SET213" s="125"/>
      <c r="SEU213" s="125"/>
      <c r="SEV213" s="125"/>
      <c r="SEW213" s="125"/>
      <c r="SEX213" s="125"/>
      <c r="SEY213" s="125"/>
      <c r="SEZ213" s="125"/>
      <c r="SFA213" s="125"/>
      <c r="SFB213" s="125"/>
      <c r="SFC213" s="125"/>
      <c r="SFD213" s="125"/>
      <c r="SFE213" s="125"/>
      <c r="SFF213" s="125"/>
      <c r="SFG213" s="125"/>
      <c r="SFH213" s="125"/>
      <c r="SFI213" s="125"/>
      <c r="SFJ213" s="125"/>
      <c r="SFK213" s="125"/>
      <c r="SFL213" s="125"/>
      <c r="SFM213" s="432"/>
      <c r="SFN213" s="432"/>
      <c r="SFO213" s="125"/>
      <c r="SFP213" s="125"/>
      <c r="SFQ213" s="125"/>
      <c r="SFR213" s="125"/>
      <c r="SFS213" s="125"/>
      <c r="SFT213" s="125"/>
      <c r="SFU213" s="125"/>
      <c r="SFV213" s="125"/>
      <c r="SFW213" s="125"/>
      <c r="SFX213" s="125"/>
      <c r="SFY213" s="125"/>
      <c r="SFZ213" s="125"/>
      <c r="SGA213" s="125"/>
      <c r="SGB213" s="125"/>
      <c r="SGC213" s="125"/>
      <c r="SGD213" s="125"/>
      <c r="SGE213" s="125"/>
      <c r="SGF213" s="125"/>
      <c r="SGG213" s="125"/>
      <c r="SGH213" s="125"/>
      <c r="SGI213" s="125"/>
      <c r="SGJ213" s="125"/>
      <c r="SGK213" s="125"/>
      <c r="SGL213" s="125"/>
      <c r="SGM213" s="432"/>
      <c r="SGN213" s="432"/>
      <c r="SGO213" s="125"/>
      <c r="SGP213" s="125"/>
      <c r="SGQ213" s="125"/>
      <c r="SGR213" s="125"/>
      <c r="SGS213" s="125"/>
      <c r="SGT213" s="125"/>
      <c r="SGU213" s="125"/>
      <c r="SGV213" s="125"/>
      <c r="SGW213" s="125"/>
      <c r="SGX213" s="125"/>
      <c r="SGY213" s="125"/>
      <c r="SGZ213" s="125"/>
      <c r="SHA213" s="125"/>
      <c r="SHB213" s="125"/>
      <c r="SHC213" s="125"/>
      <c r="SHD213" s="125"/>
      <c r="SHE213" s="125"/>
      <c r="SHF213" s="125"/>
      <c r="SHG213" s="125"/>
      <c r="SHH213" s="125"/>
      <c r="SHI213" s="125"/>
      <c r="SHJ213" s="125"/>
      <c r="SHK213" s="125"/>
      <c r="SHL213" s="125"/>
      <c r="SHM213" s="432"/>
      <c r="SHN213" s="432"/>
      <c r="SHO213" s="125"/>
      <c r="SHP213" s="125"/>
      <c r="SHQ213" s="125"/>
      <c r="SHR213" s="125"/>
      <c r="SHS213" s="125"/>
      <c r="SHT213" s="125"/>
      <c r="SHU213" s="125"/>
      <c r="SHV213" s="125"/>
      <c r="SHW213" s="125"/>
      <c r="SHX213" s="125"/>
      <c r="SHY213" s="125"/>
      <c r="SHZ213" s="125"/>
      <c r="SIA213" s="125"/>
      <c r="SIB213" s="125"/>
      <c r="SIC213" s="125"/>
      <c r="SID213" s="125"/>
      <c r="SIE213" s="125"/>
      <c r="SIF213" s="125"/>
      <c r="SIG213" s="125"/>
      <c r="SIH213" s="125"/>
      <c r="SII213" s="125"/>
      <c r="SIJ213" s="125"/>
      <c r="SIK213" s="125"/>
      <c r="SIL213" s="125"/>
      <c r="SIM213" s="432"/>
      <c r="SIN213" s="432"/>
      <c r="SIO213" s="125"/>
      <c r="SIP213" s="125"/>
      <c r="SIQ213" s="125"/>
      <c r="SIR213" s="125"/>
      <c r="SIS213" s="125"/>
      <c r="SIT213" s="125"/>
      <c r="SIU213" s="125"/>
      <c r="SIV213" s="125"/>
      <c r="SIW213" s="125"/>
      <c r="SIX213" s="125"/>
      <c r="SIY213" s="125"/>
      <c r="SIZ213" s="125"/>
      <c r="SJA213" s="125"/>
      <c r="SJB213" s="125"/>
      <c r="SJC213" s="125"/>
      <c r="SJD213" s="125"/>
      <c r="SJE213" s="125"/>
      <c r="SJF213" s="125"/>
      <c r="SJG213" s="125"/>
      <c r="SJH213" s="125"/>
      <c r="SJI213" s="125"/>
      <c r="SJJ213" s="125"/>
      <c r="SJK213" s="125"/>
      <c r="SJL213" s="125"/>
      <c r="SJM213" s="432"/>
      <c r="SJN213" s="432"/>
      <c r="SJO213" s="125"/>
      <c r="SJP213" s="125"/>
      <c r="SJQ213" s="125"/>
      <c r="SJR213" s="125"/>
      <c r="SJS213" s="125"/>
      <c r="SJT213" s="125"/>
      <c r="SJU213" s="125"/>
      <c r="SJV213" s="125"/>
      <c r="SJW213" s="125"/>
      <c r="SJX213" s="125"/>
      <c r="SJY213" s="125"/>
      <c r="SJZ213" s="125"/>
      <c r="SKA213" s="125"/>
      <c r="SKB213" s="125"/>
      <c r="SKC213" s="125"/>
      <c r="SKD213" s="125"/>
      <c r="SKE213" s="125"/>
      <c r="SKF213" s="125"/>
      <c r="SKG213" s="125"/>
      <c r="SKH213" s="125"/>
      <c r="SKI213" s="125"/>
      <c r="SKJ213" s="125"/>
      <c r="SKK213" s="125"/>
      <c r="SKL213" s="125"/>
      <c r="SKM213" s="432"/>
      <c r="SKN213" s="432"/>
      <c r="SKO213" s="125"/>
      <c r="SKP213" s="125"/>
      <c r="SKQ213" s="125"/>
      <c r="SKR213" s="125"/>
      <c r="SKS213" s="125"/>
      <c r="SKT213" s="125"/>
      <c r="SKU213" s="125"/>
      <c r="SKV213" s="125"/>
      <c r="SKW213" s="125"/>
      <c r="SKX213" s="125"/>
      <c r="SKY213" s="125"/>
      <c r="SKZ213" s="125"/>
      <c r="SLA213" s="125"/>
      <c r="SLB213" s="125"/>
      <c r="SLC213" s="125"/>
      <c r="SLD213" s="125"/>
      <c r="SLE213" s="125"/>
      <c r="SLF213" s="125"/>
      <c r="SLG213" s="125"/>
      <c r="SLH213" s="125"/>
      <c r="SLI213" s="125"/>
      <c r="SLJ213" s="125"/>
      <c r="SLK213" s="125"/>
      <c r="SLL213" s="125"/>
      <c r="SLM213" s="432"/>
      <c r="SLN213" s="432"/>
      <c r="SLO213" s="125"/>
      <c r="SLP213" s="125"/>
      <c r="SLQ213" s="125"/>
      <c r="SLR213" s="125"/>
      <c r="SLS213" s="125"/>
      <c r="SLT213" s="125"/>
      <c r="SLU213" s="125"/>
      <c r="SLV213" s="125"/>
      <c r="SLW213" s="125"/>
      <c r="SLX213" s="125"/>
      <c r="SLY213" s="125"/>
      <c r="SLZ213" s="125"/>
      <c r="SMA213" s="125"/>
      <c r="SMB213" s="125"/>
      <c r="SMC213" s="125"/>
      <c r="SMD213" s="125"/>
      <c r="SME213" s="125"/>
      <c r="SMF213" s="125"/>
      <c r="SMG213" s="125"/>
      <c r="SMH213" s="125"/>
      <c r="SMI213" s="125"/>
      <c r="SMJ213" s="125"/>
      <c r="SMK213" s="125"/>
      <c r="SML213" s="125"/>
      <c r="SMM213" s="432"/>
      <c r="SMN213" s="432"/>
      <c r="SMO213" s="125"/>
      <c r="SMP213" s="125"/>
      <c r="SMQ213" s="125"/>
      <c r="SMR213" s="125"/>
      <c r="SMS213" s="125"/>
      <c r="SMT213" s="125"/>
      <c r="SMU213" s="125"/>
      <c r="SMV213" s="125"/>
      <c r="SMW213" s="125"/>
      <c r="SMX213" s="125"/>
      <c r="SMY213" s="125"/>
      <c r="SMZ213" s="125"/>
      <c r="SNA213" s="125"/>
      <c r="SNB213" s="125"/>
      <c r="SNC213" s="125"/>
      <c r="SND213" s="125"/>
      <c r="SNE213" s="125"/>
      <c r="SNF213" s="125"/>
      <c r="SNG213" s="125"/>
      <c r="SNH213" s="125"/>
      <c r="SNI213" s="125"/>
      <c r="SNJ213" s="125"/>
      <c r="SNK213" s="125"/>
      <c r="SNL213" s="125"/>
      <c r="SNM213" s="432"/>
      <c r="SNN213" s="432"/>
      <c r="SNO213" s="125"/>
      <c r="SNP213" s="125"/>
      <c r="SNQ213" s="125"/>
      <c r="SNR213" s="125"/>
      <c r="SNS213" s="125"/>
      <c r="SNT213" s="125"/>
      <c r="SNU213" s="125"/>
      <c r="SNV213" s="125"/>
      <c r="SNW213" s="125"/>
      <c r="SNX213" s="125"/>
      <c r="SNY213" s="125"/>
      <c r="SNZ213" s="125"/>
      <c r="SOA213" s="125"/>
      <c r="SOB213" s="125"/>
      <c r="SOC213" s="125"/>
      <c r="SOD213" s="125"/>
      <c r="SOE213" s="125"/>
      <c r="SOF213" s="125"/>
      <c r="SOG213" s="125"/>
      <c r="SOH213" s="125"/>
      <c r="SOI213" s="125"/>
      <c r="SOJ213" s="125"/>
      <c r="SOK213" s="125"/>
      <c r="SOL213" s="125"/>
      <c r="SOM213" s="432"/>
      <c r="SON213" s="432"/>
      <c r="SOO213" s="125"/>
      <c r="SOP213" s="125"/>
      <c r="SOQ213" s="125"/>
      <c r="SOR213" s="125"/>
      <c r="SOS213" s="125"/>
      <c r="SOT213" s="125"/>
      <c r="SOU213" s="125"/>
      <c r="SOV213" s="125"/>
      <c r="SOW213" s="125"/>
      <c r="SOX213" s="125"/>
      <c r="SOY213" s="125"/>
      <c r="SOZ213" s="125"/>
      <c r="SPA213" s="125"/>
      <c r="SPB213" s="125"/>
      <c r="SPC213" s="125"/>
      <c r="SPD213" s="125"/>
      <c r="SPE213" s="125"/>
      <c r="SPF213" s="125"/>
      <c r="SPG213" s="125"/>
      <c r="SPH213" s="125"/>
      <c r="SPI213" s="125"/>
      <c r="SPJ213" s="125"/>
      <c r="SPK213" s="125"/>
      <c r="SPL213" s="125"/>
      <c r="SPM213" s="432"/>
      <c r="SPN213" s="432"/>
      <c r="SPO213" s="125"/>
      <c r="SPP213" s="125"/>
      <c r="SPQ213" s="125"/>
      <c r="SPR213" s="125"/>
      <c r="SPS213" s="125"/>
      <c r="SPT213" s="125"/>
      <c r="SPU213" s="125"/>
      <c r="SPV213" s="125"/>
      <c r="SPW213" s="125"/>
      <c r="SPX213" s="125"/>
      <c r="SPY213" s="125"/>
      <c r="SPZ213" s="125"/>
      <c r="SQA213" s="125"/>
      <c r="SQB213" s="125"/>
      <c r="SQC213" s="125"/>
      <c r="SQD213" s="125"/>
      <c r="SQE213" s="125"/>
      <c r="SQF213" s="125"/>
      <c r="SQG213" s="125"/>
      <c r="SQH213" s="125"/>
      <c r="SQI213" s="125"/>
      <c r="SQJ213" s="125"/>
      <c r="SQK213" s="125"/>
      <c r="SQL213" s="125"/>
      <c r="SQM213" s="432"/>
      <c r="SQN213" s="432"/>
      <c r="SQO213" s="125"/>
      <c r="SQP213" s="125"/>
      <c r="SQQ213" s="125"/>
      <c r="SQR213" s="125"/>
      <c r="SQS213" s="125"/>
      <c r="SQT213" s="125"/>
      <c r="SQU213" s="125"/>
      <c r="SQV213" s="125"/>
      <c r="SQW213" s="125"/>
      <c r="SQX213" s="125"/>
      <c r="SQY213" s="125"/>
      <c r="SQZ213" s="125"/>
      <c r="SRA213" s="125"/>
      <c r="SRB213" s="125"/>
      <c r="SRC213" s="125"/>
      <c r="SRD213" s="125"/>
      <c r="SRE213" s="125"/>
      <c r="SRF213" s="125"/>
      <c r="SRG213" s="125"/>
      <c r="SRH213" s="125"/>
      <c r="SRI213" s="125"/>
      <c r="SRJ213" s="125"/>
      <c r="SRK213" s="125"/>
      <c r="SRL213" s="125"/>
      <c r="SRM213" s="432"/>
      <c r="SRN213" s="432"/>
      <c r="SRO213" s="125"/>
      <c r="SRP213" s="125"/>
      <c r="SRQ213" s="125"/>
      <c r="SRR213" s="125"/>
      <c r="SRS213" s="125"/>
      <c r="SRT213" s="125"/>
      <c r="SRU213" s="125"/>
      <c r="SRV213" s="125"/>
      <c r="SRW213" s="125"/>
      <c r="SRX213" s="125"/>
      <c r="SRY213" s="125"/>
      <c r="SRZ213" s="125"/>
      <c r="SSA213" s="125"/>
      <c r="SSB213" s="125"/>
      <c r="SSC213" s="125"/>
      <c r="SSD213" s="125"/>
      <c r="SSE213" s="125"/>
      <c r="SSF213" s="125"/>
      <c r="SSG213" s="125"/>
      <c r="SSH213" s="125"/>
      <c r="SSI213" s="125"/>
      <c r="SSJ213" s="125"/>
      <c r="SSK213" s="125"/>
      <c r="SSL213" s="125"/>
      <c r="SSM213" s="432"/>
      <c r="SSN213" s="432"/>
      <c r="SSO213" s="125"/>
      <c r="SSP213" s="125"/>
      <c r="SSQ213" s="125"/>
      <c r="SSR213" s="125"/>
      <c r="SSS213" s="125"/>
      <c r="SST213" s="125"/>
      <c r="SSU213" s="125"/>
      <c r="SSV213" s="125"/>
      <c r="SSW213" s="125"/>
      <c r="SSX213" s="125"/>
      <c r="SSY213" s="125"/>
      <c r="SSZ213" s="125"/>
      <c r="STA213" s="125"/>
      <c r="STB213" s="125"/>
      <c r="STC213" s="125"/>
      <c r="STD213" s="125"/>
      <c r="STE213" s="125"/>
      <c r="STF213" s="125"/>
      <c r="STG213" s="125"/>
      <c r="STH213" s="125"/>
      <c r="STI213" s="125"/>
      <c r="STJ213" s="125"/>
      <c r="STK213" s="125"/>
      <c r="STL213" s="125"/>
      <c r="STM213" s="432"/>
      <c r="STN213" s="432"/>
      <c r="STO213" s="125"/>
      <c r="STP213" s="125"/>
      <c r="STQ213" s="125"/>
      <c r="STR213" s="125"/>
      <c r="STS213" s="125"/>
      <c r="STT213" s="125"/>
      <c r="STU213" s="125"/>
      <c r="STV213" s="125"/>
      <c r="STW213" s="125"/>
      <c r="STX213" s="125"/>
      <c r="STY213" s="125"/>
      <c r="STZ213" s="125"/>
      <c r="SUA213" s="125"/>
      <c r="SUB213" s="125"/>
      <c r="SUC213" s="125"/>
      <c r="SUD213" s="125"/>
      <c r="SUE213" s="125"/>
      <c r="SUF213" s="125"/>
      <c r="SUG213" s="125"/>
      <c r="SUH213" s="125"/>
      <c r="SUI213" s="125"/>
      <c r="SUJ213" s="125"/>
      <c r="SUK213" s="125"/>
      <c r="SUL213" s="125"/>
      <c r="SUM213" s="432"/>
      <c r="SUN213" s="432"/>
      <c r="SUO213" s="125"/>
      <c r="SUP213" s="125"/>
      <c r="SUQ213" s="125"/>
      <c r="SUR213" s="125"/>
      <c r="SUS213" s="125"/>
      <c r="SUT213" s="125"/>
      <c r="SUU213" s="125"/>
      <c r="SUV213" s="125"/>
      <c r="SUW213" s="125"/>
      <c r="SUX213" s="125"/>
      <c r="SUY213" s="125"/>
      <c r="SUZ213" s="125"/>
      <c r="SVA213" s="125"/>
      <c r="SVB213" s="125"/>
      <c r="SVC213" s="125"/>
      <c r="SVD213" s="125"/>
      <c r="SVE213" s="125"/>
      <c r="SVF213" s="125"/>
      <c r="SVG213" s="125"/>
      <c r="SVH213" s="125"/>
      <c r="SVI213" s="125"/>
      <c r="SVJ213" s="125"/>
      <c r="SVK213" s="125"/>
      <c r="SVL213" s="125"/>
      <c r="SVM213" s="432"/>
      <c r="SVN213" s="432"/>
      <c r="SVO213" s="125"/>
      <c r="SVP213" s="125"/>
      <c r="SVQ213" s="125"/>
      <c r="SVR213" s="125"/>
      <c r="SVS213" s="125"/>
      <c r="SVT213" s="125"/>
      <c r="SVU213" s="125"/>
      <c r="SVV213" s="125"/>
      <c r="SVW213" s="125"/>
      <c r="SVX213" s="125"/>
      <c r="SVY213" s="125"/>
      <c r="SVZ213" s="125"/>
      <c r="SWA213" s="125"/>
      <c r="SWB213" s="125"/>
      <c r="SWC213" s="125"/>
      <c r="SWD213" s="125"/>
      <c r="SWE213" s="125"/>
      <c r="SWF213" s="125"/>
      <c r="SWG213" s="125"/>
      <c r="SWH213" s="125"/>
      <c r="SWI213" s="125"/>
      <c r="SWJ213" s="125"/>
      <c r="SWK213" s="125"/>
      <c r="SWL213" s="125"/>
      <c r="SWM213" s="432"/>
      <c r="SWN213" s="432"/>
      <c r="SWO213" s="125"/>
      <c r="SWP213" s="125"/>
      <c r="SWQ213" s="125"/>
      <c r="SWR213" s="125"/>
      <c r="SWS213" s="125"/>
      <c r="SWT213" s="125"/>
      <c r="SWU213" s="125"/>
      <c r="SWV213" s="125"/>
      <c r="SWW213" s="125"/>
      <c r="SWX213" s="125"/>
      <c r="SWY213" s="125"/>
      <c r="SWZ213" s="125"/>
      <c r="SXA213" s="125"/>
      <c r="SXB213" s="125"/>
      <c r="SXC213" s="125"/>
      <c r="SXD213" s="125"/>
      <c r="SXE213" s="125"/>
      <c r="SXF213" s="125"/>
      <c r="SXG213" s="125"/>
      <c r="SXH213" s="125"/>
      <c r="SXI213" s="125"/>
      <c r="SXJ213" s="125"/>
      <c r="SXK213" s="125"/>
      <c r="SXL213" s="125"/>
      <c r="SXM213" s="432"/>
      <c r="SXN213" s="432"/>
      <c r="SXO213" s="125"/>
      <c r="SXP213" s="125"/>
      <c r="SXQ213" s="125"/>
      <c r="SXR213" s="125"/>
      <c r="SXS213" s="125"/>
      <c r="SXT213" s="125"/>
      <c r="SXU213" s="125"/>
      <c r="SXV213" s="125"/>
      <c r="SXW213" s="125"/>
      <c r="SXX213" s="125"/>
      <c r="SXY213" s="125"/>
      <c r="SXZ213" s="125"/>
      <c r="SYA213" s="125"/>
      <c r="SYB213" s="125"/>
      <c r="SYC213" s="125"/>
      <c r="SYD213" s="125"/>
      <c r="SYE213" s="125"/>
      <c r="SYF213" s="125"/>
      <c r="SYG213" s="125"/>
      <c r="SYH213" s="125"/>
      <c r="SYI213" s="125"/>
      <c r="SYJ213" s="125"/>
      <c r="SYK213" s="125"/>
      <c r="SYL213" s="125"/>
      <c r="SYM213" s="432"/>
      <c r="SYN213" s="432"/>
      <c r="SYO213" s="125"/>
      <c r="SYP213" s="125"/>
      <c r="SYQ213" s="125"/>
      <c r="SYR213" s="125"/>
      <c r="SYS213" s="125"/>
      <c r="SYT213" s="125"/>
      <c r="SYU213" s="125"/>
      <c r="SYV213" s="125"/>
      <c r="SYW213" s="125"/>
      <c r="SYX213" s="125"/>
      <c r="SYY213" s="125"/>
      <c r="SYZ213" s="125"/>
      <c r="SZA213" s="125"/>
      <c r="SZB213" s="125"/>
      <c r="SZC213" s="125"/>
      <c r="SZD213" s="125"/>
      <c r="SZE213" s="125"/>
      <c r="SZF213" s="125"/>
      <c r="SZG213" s="125"/>
      <c r="SZH213" s="125"/>
      <c r="SZI213" s="125"/>
      <c r="SZJ213" s="125"/>
      <c r="SZK213" s="125"/>
      <c r="SZL213" s="125"/>
      <c r="SZM213" s="432"/>
      <c r="SZN213" s="432"/>
      <c r="SZO213" s="125"/>
      <c r="SZP213" s="125"/>
      <c r="SZQ213" s="125"/>
      <c r="SZR213" s="125"/>
      <c r="SZS213" s="125"/>
      <c r="SZT213" s="125"/>
      <c r="SZU213" s="125"/>
      <c r="SZV213" s="125"/>
      <c r="SZW213" s="125"/>
      <c r="SZX213" s="125"/>
      <c r="SZY213" s="125"/>
      <c r="SZZ213" s="125"/>
      <c r="TAA213" s="125"/>
      <c r="TAB213" s="125"/>
      <c r="TAC213" s="125"/>
      <c r="TAD213" s="125"/>
      <c r="TAE213" s="125"/>
      <c r="TAF213" s="125"/>
      <c r="TAG213" s="125"/>
      <c r="TAH213" s="125"/>
      <c r="TAI213" s="125"/>
      <c r="TAJ213" s="125"/>
      <c r="TAK213" s="125"/>
      <c r="TAL213" s="125"/>
      <c r="TAM213" s="432"/>
      <c r="TAN213" s="432"/>
      <c r="TAO213" s="125"/>
      <c r="TAP213" s="125"/>
      <c r="TAQ213" s="125"/>
      <c r="TAR213" s="125"/>
      <c r="TAS213" s="125"/>
      <c r="TAT213" s="125"/>
      <c r="TAU213" s="125"/>
      <c r="TAV213" s="125"/>
      <c r="TAW213" s="125"/>
      <c r="TAX213" s="125"/>
      <c r="TAY213" s="125"/>
      <c r="TAZ213" s="125"/>
      <c r="TBA213" s="125"/>
      <c r="TBB213" s="125"/>
      <c r="TBC213" s="125"/>
      <c r="TBD213" s="125"/>
      <c r="TBE213" s="125"/>
      <c r="TBF213" s="125"/>
      <c r="TBG213" s="125"/>
      <c r="TBH213" s="125"/>
      <c r="TBI213" s="125"/>
      <c r="TBJ213" s="125"/>
      <c r="TBK213" s="125"/>
      <c r="TBL213" s="125"/>
      <c r="TBM213" s="432"/>
      <c r="TBN213" s="432"/>
      <c r="TBO213" s="125"/>
      <c r="TBP213" s="125"/>
      <c r="TBQ213" s="125"/>
      <c r="TBR213" s="125"/>
      <c r="TBS213" s="125"/>
      <c r="TBT213" s="125"/>
      <c r="TBU213" s="125"/>
      <c r="TBV213" s="125"/>
      <c r="TBW213" s="125"/>
      <c r="TBX213" s="125"/>
      <c r="TBY213" s="125"/>
      <c r="TBZ213" s="125"/>
      <c r="TCA213" s="125"/>
      <c r="TCB213" s="125"/>
      <c r="TCC213" s="125"/>
      <c r="TCD213" s="125"/>
      <c r="TCE213" s="125"/>
      <c r="TCF213" s="125"/>
      <c r="TCG213" s="125"/>
      <c r="TCH213" s="125"/>
      <c r="TCI213" s="125"/>
      <c r="TCJ213" s="125"/>
      <c r="TCK213" s="125"/>
      <c r="TCL213" s="125"/>
      <c r="TCM213" s="432"/>
      <c r="TCN213" s="432"/>
      <c r="TCO213" s="125"/>
      <c r="TCP213" s="125"/>
      <c r="TCQ213" s="125"/>
      <c r="TCR213" s="125"/>
      <c r="TCS213" s="125"/>
      <c r="TCT213" s="125"/>
      <c r="TCU213" s="125"/>
      <c r="TCV213" s="125"/>
      <c r="TCW213" s="125"/>
      <c r="TCX213" s="125"/>
      <c r="TCY213" s="125"/>
      <c r="TCZ213" s="125"/>
      <c r="TDA213" s="125"/>
      <c r="TDB213" s="125"/>
      <c r="TDC213" s="125"/>
      <c r="TDD213" s="125"/>
      <c r="TDE213" s="125"/>
      <c r="TDF213" s="125"/>
      <c r="TDG213" s="125"/>
      <c r="TDH213" s="125"/>
      <c r="TDI213" s="125"/>
      <c r="TDJ213" s="125"/>
      <c r="TDK213" s="125"/>
      <c r="TDL213" s="125"/>
      <c r="TDM213" s="432"/>
      <c r="TDN213" s="432"/>
      <c r="TDO213" s="125"/>
      <c r="TDP213" s="125"/>
      <c r="TDQ213" s="125"/>
      <c r="TDR213" s="125"/>
      <c r="TDS213" s="125"/>
      <c r="TDT213" s="125"/>
      <c r="TDU213" s="125"/>
      <c r="TDV213" s="125"/>
      <c r="TDW213" s="125"/>
      <c r="TDX213" s="125"/>
      <c r="TDY213" s="125"/>
      <c r="TDZ213" s="125"/>
      <c r="TEA213" s="125"/>
      <c r="TEB213" s="125"/>
      <c r="TEC213" s="125"/>
      <c r="TED213" s="125"/>
      <c r="TEE213" s="125"/>
      <c r="TEF213" s="125"/>
      <c r="TEG213" s="125"/>
      <c r="TEH213" s="125"/>
      <c r="TEI213" s="125"/>
      <c r="TEJ213" s="125"/>
      <c r="TEK213" s="125"/>
      <c r="TEL213" s="125"/>
      <c r="TEM213" s="432"/>
      <c r="TEN213" s="432"/>
      <c r="TEO213" s="125"/>
      <c r="TEP213" s="125"/>
      <c r="TEQ213" s="125"/>
      <c r="TER213" s="125"/>
      <c r="TES213" s="125"/>
      <c r="TET213" s="125"/>
      <c r="TEU213" s="125"/>
      <c r="TEV213" s="125"/>
      <c r="TEW213" s="125"/>
      <c r="TEX213" s="125"/>
      <c r="TEY213" s="125"/>
      <c r="TEZ213" s="125"/>
      <c r="TFA213" s="125"/>
      <c r="TFB213" s="125"/>
      <c r="TFC213" s="125"/>
      <c r="TFD213" s="125"/>
      <c r="TFE213" s="125"/>
      <c r="TFF213" s="125"/>
      <c r="TFG213" s="125"/>
      <c r="TFH213" s="125"/>
      <c r="TFI213" s="125"/>
      <c r="TFJ213" s="125"/>
      <c r="TFK213" s="125"/>
      <c r="TFL213" s="125"/>
      <c r="TFM213" s="432"/>
      <c r="TFN213" s="432"/>
      <c r="TFO213" s="125"/>
      <c r="TFP213" s="125"/>
      <c r="TFQ213" s="125"/>
      <c r="TFR213" s="125"/>
      <c r="TFS213" s="125"/>
      <c r="TFT213" s="125"/>
      <c r="TFU213" s="125"/>
      <c r="TFV213" s="125"/>
      <c r="TFW213" s="125"/>
      <c r="TFX213" s="125"/>
      <c r="TFY213" s="125"/>
      <c r="TFZ213" s="125"/>
      <c r="TGA213" s="125"/>
      <c r="TGB213" s="125"/>
      <c r="TGC213" s="125"/>
      <c r="TGD213" s="125"/>
      <c r="TGE213" s="125"/>
      <c r="TGF213" s="125"/>
      <c r="TGG213" s="125"/>
      <c r="TGH213" s="125"/>
      <c r="TGI213" s="125"/>
      <c r="TGJ213" s="125"/>
      <c r="TGK213" s="125"/>
      <c r="TGL213" s="125"/>
      <c r="TGM213" s="432"/>
      <c r="TGN213" s="432"/>
      <c r="TGO213" s="125"/>
      <c r="TGP213" s="125"/>
      <c r="TGQ213" s="125"/>
      <c r="TGR213" s="125"/>
      <c r="TGS213" s="125"/>
      <c r="TGT213" s="125"/>
      <c r="TGU213" s="125"/>
      <c r="TGV213" s="125"/>
      <c r="TGW213" s="125"/>
      <c r="TGX213" s="125"/>
      <c r="TGY213" s="125"/>
      <c r="TGZ213" s="125"/>
      <c r="THA213" s="125"/>
      <c r="THB213" s="125"/>
      <c r="THC213" s="125"/>
      <c r="THD213" s="125"/>
      <c r="THE213" s="125"/>
      <c r="THF213" s="125"/>
      <c r="THG213" s="125"/>
      <c r="THH213" s="125"/>
      <c r="THI213" s="125"/>
      <c r="THJ213" s="125"/>
      <c r="THK213" s="125"/>
      <c r="THL213" s="125"/>
      <c r="THM213" s="432"/>
      <c r="THN213" s="432"/>
      <c r="THO213" s="125"/>
      <c r="THP213" s="125"/>
      <c r="THQ213" s="125"/>
      <c r="THR213" s="125"/>
      <c r="THS213" s="125"/>
      <c r="THT213" s="125"/>
      <c r="THU213" s="125"/>
      <c r="THV213" s="125"/>
      <c r="THW213" s="125"/>
      <c r="THX213" s="125"/>
      <c r="THY213" s="125"/>
      <c r="THZ213" s="125"/>
      <c r="TIA213" s="125"/>
      <c r="TIB213" s="125"/>
      <c r="TIC213" s="125"/>
      <c r="TID213" s="125"/>
      <c r="TIE213" s="125"/>
      <c r="TIF213" s="125"/>
      <c r="TIG213" s="125"/>
      <c r="TIH213" s="125"/>
      <c r="TII213" s="125"/>
      <c r="TIJ213" s="125"/>
      <c r="TIK213" s="125"/>
      <c r="TIL213" s="125"/>
      <c r="TIM213" s="432"/>
      <c r="TIN213" s="432"/>
      <c r="TIO213" s="125"/>
      <c r="TIP213" s="125"/>
      <c r="TIQ213" s="125"/>
      <c r="TIR213" s="125"/>
      <c r="TIS213" s="125"/>
      <c r="TIT213" s="125"/>
      <c r="TIU213" s="125"/>
      <c r="TIV213" s="125"/>
      <c r="TIW213" s="125"/>
      <c r="TIX213" s="125"/>
      <c r="TIY213" s="125"/>
      <c r="TIZ213" s="125"/>
      <c r="TJA213" s="125"/>
      <c r="TJB213" s="125"/>
      <c r="TJC213" s="125"/>
      <c r="TJD213" s="125"/>
      <c r="TJE213" s="125"/>
      <c r="TJF213" s="125"/>
      <c r="TJG213" s="125"/>
      <c r="TJH213" s="125"/>
      <c r="TJI213" s="125"/>
      <c r="TJJ213" s="125"/>
      <c r="TJK213" s="125"/>
      <c r="TJL213" s="125"/>
      <c r="TJM213" s="432"/>
      <c r="TJN213" s="432"/>
      <c r="TJO213" s="125"/>
      <c r="TJP213" s="125"/>
      <c r="TJQ213" s="125"/>
      <c r="TJR213" s="125"/>
      <c r="TJS213" s="125"/>
      <c r="TJT213" s="125"/>
      <c r="TJU213" s="125"/>
      <c r="TJV213" s="125"/>
      <c r="TJW213" s="125"/>
      <c r="TJX213" s="125"/>
      <c r="TJY213" s="125"/>
      <c r="TJZ213" s="125"/>
      <c r="TKA213" s="125"/>
      <c r="TKB213" s="125"/>
      <c r="TKC213" s="125"/>
      <c r="TKD213" s="125"/>
      <c r="TKE213" s="125"/>
      <c r="TKF213" s="125"/>
      <c r="TKG213" s="125"/>
      <c r="TKH213" s="125"/>
      <c r="TKI213" s="125"/>
      <c r="TKJ213" s="125"/>
      <c r="TKK213" s="125"/>
      <c r="TKL213" s="125"/>
      <c r="TKM213" s="432"/>
      <c r="TKN213" s="432"/>
      <c r="TKO213" s="125"/>
      <c r="TKP213" s="125"/>
      <c r="TKQ213" s="125"/>
      <c r="TKR213" s="125"/>
      <c r="TKS213" s="125"/>
      <c r="TKT213" s="125"/>
      <c r="TKU213" s="125"/>
      <c r="TKV213" s="125"/>
      <c r="TKW213" s="125"/>
      <c r="TKX213" s="125"/>
      <c r="TKY213" s="125"/>
      <c r="TKZ213" s="125"/>
      <c r="TLA213" s="125"/>
      <c r="TLB213" s="125"/>
      <c r="TLC213" s="125"/>
      <c r="TLD213" s="125"/>
      <c r="TLE213" s="125"/>
      <c r="TLF213" s="125"/>
      <c r="TLG213" s="125"/>
      <c r="TLH213" s="125"/>
      <c r="TLI213" s="125"/>
      <c r="TLJ213" s="125"/>
      <c r="TLK213" s="125"/>
      <c r="TLL213" s="125"/>
      <c r="TLM213" s="432"/>
      <c r="TLN213" s="432"/>
      <c r="TLO213" s="125"/>
      <c r="TLP213" s="125"/>
      <c r="TLQ213" s="125"/>
      <c r="TLR213" s="125"/>
      <c r="TLS213" s="125"/>
      <c r="TLT213" s="125"/>
      <c r="TLU213" s="125"/>
      <c r="TLV213" s="125"/>
      <c r="TLW213" s="125"/>
      <c r="TLX213" s="125"/>
      <c r="TLY213" s="125"/>
      <c r="TLZ213" s="125"/>
      <c r="TMA213" s="125"/>
      <c r="TMB213" s="125"/>
      <c r="TMC213" s="125"/>
      <c r="TMD213" s="125"/>
      <c r="TME213" s="125"/>
      <c r="TMF213" s="125"/>
      <c r="TMG213" s="125"/>
      <c r="TMH213" s="125"/>
      <c r="TMI213" s="125"/>
      <c r="TMJ213" s="125"/>
      <c r="TMK213" s="125"/>
      <c r="TML213" s="125"/>
      <c r="TMM213" s="432"/>
      <c r="TMN213" s="432"/>
      <c r="TMO213" s="125"/>
      <c r="TMP213" s="125"/>
      <c r="TMQ213" s="125"/>
      <c r="TMR213" s="125"/>
      <c r="TMS213" s="125"/>
      <c r="TMT213" s="125"/>
      <c r="TMU213" s="125"/>
      <c r="TMV213" s="125"/>
      <c r="TMW213" s="125"/>
      <c r="TMX213" s="125"/>
      <c r="TMY213" s="125"/>
      <c r="TMZ213" s="125"/>
      <c r="TNA213" s="125"/>
      <c r="TNB213" s="125"/>
      <c r="TNC213" s="125"/>
      <c r="TND213" s="125"/>
      <c r="TNE213" s="125"/>
      <c r="TNF213" s="125"/>
      <c r="TNG213" s="125"/>
      <c r="TNH213" s="125"/>
      <c r="TNI213" s="125"/>
      <c r="TNJ213" s="125"/>
      <c r="TNK213" s="125"/>
      <c r="TNL213" s="125"/>
      <c r="TNM213" s="432"/>
      <c r="TNN213" s="432"/>
      <c r="TNO213" s="125"/>
      <c r="TNP213" s="125"/>
      <c r="TNQ213" s="125"/>
      <c r="TNR213" s="125"/>
      <c r="TNS213" s="125"/>
      <c r="TNT213" s="125"/>
      <c r="TNU213" s="125"/>
      <c r="TNV213" s="125"/>
      <c r="TNW213" s="125"/>
      <c r="TNX213" s="125"/>
      <c r="TNY213" s="125"/>
      <c r="TNZ213" s="125"/>
      <c r="TOA213" s="125"/>
      <c r="TOB213" s="125"/>
      <c r="TOC213" s="125"/>
      <c r="TOD213" s="125"/>
      <c r="TOE213" s="125"/>
      <c r="TOF213" s="125"/>
      <c r="TOG213" s="125"/>
      <c r="TOH213" s="125"/>
      <c r="TOI213" s="125"/>
      <c r="TOJ213" s="125"/>
      <c r="TOK213" s="125"/>
      <c r="TOL213" s="125"/>
      <c r="TOM213" s="432"/>
      <c r="TON213" s="432"/>
      <c r="TOO213" s="125"/>
      <c r="TOP213" s="125"/>
      <c r="TOQ213" s="125"/>
      <c r="TOR213" s="125"/>
      <c r="TOS213" s="125"/>
      <c r="TOT213" s="125"/>
      <c r="TOU213" s="125"/>
      <c r="TOV213" s="125"/>
      <c r="TOW213" s="125"/>
      <c r="TOX213" s="125"/>
      <c r="TOY213" s="125"/>
      <c r="TOZ213" s="125"/>
      <c r="TPA213" s="125"/>
      <c r="TPB213" s="125"/>
      <c r="TPC213" s="125"/>
      <c r="TPD213" s="125"/>
      <c r="TPE213" s="125"/>
      <c r="TPF213" s="125"/>
      <c r="TPG213" s="125"/>
      <c r="TPH213" s="125"/>
      <c r="TPI213" s="125"/>
      <c r="TPJ213" s="125"/>
      <c r="TPK213" s="125"/>
      <c r="TPL213" s="125"/>
      <c r="TPM213" s="432"/>
      <c r="TPN213" s="432"/>
      <c r="TPO213" s="125"/>
      <c r="TPP213" s="125"/>
      <c r="TPQ213" s="125"/>
      <c r="TPR213" s="125"/>
      <c r="TPS213" s="125"/>
      <c r="TPT213" s="125"/>
      <c r="TPU213" s="125"/>
      <c r="TPV213" s="125"/>
      <c r="TPW213" s="125"/>
      <c r="TPX213" s="125"/>
      <c r="TPY213" s="125"/>
      <c r="TPZ213" s="125"/>
      <c r="TQA213" s="125"/>
      <c r="TQB213" s="125"/>
      <c r="TQC213" s="125"/>
      <c r="TQD213" s="125"/>
      <c r="TQE213" s="125"/>
      <c r="TQF213" s="125"/>
      <c r="TQG213" s="125"/>
      <c r="TQH213" s="125"/>
      <c r="TQI213" s="125"/>
      <c r="TQJ213" s="125"/>
      <c r="TQK213" s="125"/>
      <c r="TQL213" s="125"/>
      <c r="TQM213" s="432"/>
      <c r="TQN213" s="432"/>
      <c r="TQO213" s="125"/>
      <c r="TQP213" s="125"/>
      <c r="TQQ213" s="125"/>
      <c r="TQR213" s="125"/>
      <c r="TQS213" s="125"/>
      <c r="TQT213" s="125"/>
      <c r="TQU213" s="125"/>
      <c r="TQV213" s="125"/>
      <c r="TQW213" s="125"/>
      <c r="TQX213" s="125"/>
      <c r="TQY213" s="125"/>
      <c r="TQZ213" s="125"/>
      <c r="TRA213" s="125"/>
      <c r="TRB213" s="125"/>
      <c r="TRC213" s="125"/>
      <c r="TRD213" s="125"/>
      <c r="TRE213" s="125"/>
      <c r="TRF213" s="125"/>
      <c r="TRG213" s="125"/>
      <c r="TRH213" s="125"/>
      <c r="TRI213" s="125"/>
      <c r="TRJ213" s="125"/>
      <c r="TRK213" s="125"/>
      <c r="TRL213" s="125"/>
      <c r="TRM213" s="432"/>
      <c r="TRN213" s="432"/>
      <c r="TRO213" s="125"/>
      <c r="TRP213" s="125"/>
      <c r="TRQ213" s="125"/>
      <c r="TRR213" s="125"/>
      <c r="TRS213" s="125"/>
      <c r="TRT213" s="125"/>
      <c r="TRU213" s="125"/>
      <c r="TRV213" s="125"/>
      <c r="TRW213" s="125"/>
      <c r="TRX213" s="125"/>
      <c r="TRY213" s="125"/>
      <c r="TRZ213" s="125"/>
      <c r="TSA213" s="125"/>
      <c r="TSB213" s="125"/>
      <c r="TSC213" s="125"/>
      <c r="TSD213" s="125"/>
      <c r="TSE213" s="125"/>
      <c r="TSF213" s="125"/>
      <c r="TSG213" s="125"/>
      <c r="TSH213" s="125"/>
      <c r="TSI213" s="125"/>
      <c r="TSJ213" s="125"/>
      <c r="TSK213" s="125"/>
      <c r="TSL213" s="125"/>
      <c r="TSM213" s="432"/>
      <c r="TSN213" s="432"/>
      <c r="TSO213" s="125"/>
      <c r="TSP213" s="125"/>
      <c r="TSQ213" s="125"/>
      <c r="TSR213" s="125"/>
      <c r="TSS213" s="125"/>
      <c r="TST213" s="125"/>
      <c r="TSU213" s="125"/>
      <c r="TSV213" s="125"/>
      <c r="TSW213" s="125"/>
      <c r="TSX213" s="125"/>
      <c r="TSY213" s="125"/>
      <c r="TSZ213" s="125"/>
      <c r="TTA213" s="125"/>
      <c r="TTB213" s="125"/>
      <c r="TTC213" s="125"/>
      <c r="TTD213" s="125"/>
      <c r="TTE213" s="125"/>
      <c r="TTF213" s="125"/>
      <c r="TTG213" s="125"/>
      <c r="TTH213" s="125"/>
      <c r="TTI213" s="125"/>
      <c r="TTJ213" s="125"/>
      <c r="TTK213" s="125"/>
      <c r="TTL213" s="125"/>
      <c r="TTM213" s="432"/>
      <c r="TTN213" s="432"/>
      <c r="TTO213" s="125"/>
      <c r="TTP213" s="125"/>
      <c r="TTQ213" s="125"/>
      <c r="TTR213" s="125"/>
      <c r="TTS213" s="125"/>
      <c r="TTT213" s="125"/>
      <c r="TTU213" s="125"/>
      <c r="TTV213" s="125"/>
      <c r="TTW213" s="125"/>
      <c r="TTX213" s="125"/>
      <c r="TTY213" s="125"/>
      <c r="TTZ213" s="125"/>
      <c r="TUA213" s="125"/>
      <c r="TUB213" s="125"/>
      <c r="TUC213" s="125"/>
      <c r="TUD213" s="125"/>
      <c r="TUE213" s="125"/>
      <c r="TUF213" s="125"/>
      <c r="TUG213" s="125"/>
      <c r="TUH213" s="125"/>
      <c r="TUI213" s="125"/>
      <c r="TUJ213" s="125"/>
      <c r="TUK213" s="125"/>
      <c r="TUL213" s="125"/>
      <c r="TUM213" s="432"/>
      <c r="TUN213" s="432"/>
      <c r="TUO213" s="125"/>
      <c r="TUP213" s="125"/>
      <c r="TUQ213" s="125"/>
      <c r="TUR213" s="125"/>
      <c r="TUS213" s="125"/>
      <c r="TUT213" s="125"/>
      <c r="TUU213" s="125"/>
      <c r="TUV213" s="125"/>
      <c r="TUW213" s="125"/>
      <c r="TUX213" s="125"/>
      <c r="TUY213" s="125"/>
      <c r="TUZ213" s="125"/>
      <c r="TVA213" s="125"/>
      <c r="TVB213" s="125"/>
      <c r="TVC213" s="125"/>
      <c r="TVD213" s="125"/>
      <c r="TVE213" s="125"/>
      <c r="TVF213" s="125"/>
      <c r="TVG213" s="125"/>
      <c r="TVH213" s="125"/>
      <c r="TVI213" s="125"/>
      <c r="TVJ213" s="125"/>
      <c r="TVK213" s="125"/>
      <c r="TVL213" s="125"/>
      <c r="TVM213" s="432"/>
      <c r="TVN213" s="432"/>
      <c r="TVO213" s="125"/>
      <c r="TVP213" s="125"/>
      <c r="TVQ213" s="125"/>
      <c r="TVR213" s="125"/>
      <c r="TVS213" s="125"/>
      <c r="TVT213" s="125"/>
      <c r="TVU213" s="125"/>
      <c r="TVV213" s="125"/>
      <c r="TVW213" s="125"/>
      <c r="TVX213" s="125"/>
      <c r="TVY213" s="125"/>
      <c r="TVZ213" s="125"/>
      <c r="TWA213" s="125"/>
      <c r="TWB213" s="125"/>
      <c r="TWC213" s="125"/>
      <c r="TWD213" s="125"/>
      <c r="TWE213" s="125"/>
      <c r="TWF213" s="125"/>
      <c r="TWG213" s="125"/>
      <c r="TWH213" s="125"/>
      <c r="TWI213" s="125"/>
      <c r="TWJ213" s="125"/>
      <c r="TWK213" s="125"/>
      <c r="TWL213" s="125"/>
      <c r="TWM213" s="432"/>
      <c r="TWN213" s="432"/>
      <c r="TWO213" s="125"/>
      <c r="TWP213" s="125"/>
      <c r="TWQ213" s="125"/>
      <c r="TWR213" s="125"/>
      <c r="TWS213" s="125"/>
      <c r="TWT213" s="125"/>
      <c r="TWU213" s="125"/>
      <c r="TWV213" s="125"/>
      <c r="TWW213" s="125"/>
      <c r="TWX213" s="125"/>
      <c r="TWY213" s="125"/>
      <c r="TWZ213" s="125"/>
      <c r="TXA213" s="125"/>
      <c r="TXB213" s="125"/>
      <c r="TXC213" s="125"/>
      <c r="TXD213" s="125"/>
      <c r="TXE213" s="125"/>
      <c r="TXF213" s="125"/>
      <c r="TXG213" s="125"/>
      <c r="TXH213" s="125"/>
      <c r="TXI213" s="125"/>
      <c r="TXJ213" s="125"/>
      <c r="TXK213" s="125"/>
      <c r="TXL213" s="125"/>
      <c r="TXM213" s="432"/>
      <c r="TXN213" s="432"/>
      <c r="TXO213" s="125"/>
      <c r="TXP213" s="125"/>
      <c r="TXQ213" s="125"/>
      <c r="TXR213" s="125"/>
      <c r="TXS213" s="125"/>
      <c r="TXT213" s="125"/>
      <c r="TXU213" s="125"/>
      <c r="TXV213" s="125"/>
      <c r="TXW213" s="125"/>
      <c r="TXX213" s="125"/>
      <c r="TXY213" s="125"/>
      <c r="TXZ213" s="125"/>
      <c r="TYA213" s="125"/>
      <c r="TYB213" s="125"/>
      <c r="TYC213" s="125"/>
      <c r="TYD213" s="125"/>
      <c r="TYE213" s="125"/>
      <c r="TYF213" s="125"/>
      <c r="TYG213" s="125"/>
      <c r="TYH213" s="125"/>
      <c r="TYI213" s="125"/>
      <c r="TYJ213" s="125"/>
      <c r="TYK213" s="125"/>
      <c r="TYL213" s="125"/>
      <c r="TYM213" s="432"/>
      <c r="TYN213" s="432"/>
      <c r="TYO213" s="125"/>
      <c r="TYP213" s="125"/>
      <c r="TYQ213" s="125"/>
      <c r="TYR213" s="125"/>
      <c r="TYS213" s="125"/>
      <c r="TYT213" s="125"/>
      <c r="TYU213" s="125"/>
      <c r="TYV213" s="125"/>
      <c r="TYW213" s="125"/>
      <c r="TYX213" s="125"/>
      <c r="TYY213" s="125"/>
      <c r="TYZ213" s="125"/>
      <c r="TZA213" s="125"/>
      <c r="TZB213" s="125"/>
      <c r="TZC213" s="125"/>
      <c r="TZD213" s="125"/>
      <c r="TZE213" s="125"/>
      <c r="TZF213" s="125"/>
      <c r="TZG213" s="125"/>
      <c r="TZH213" s="125"/>
      <c r="TZI213" s="125"/>
      <c r="TZJ213" s="125"/>
      <c r="TZK213" s="125"/>
      <c r="TZL213" s="125"/>
      <c r="TZM213" s="432"/>
      <c r="TZN213" s="432"/>
      <c r="TZO213" s="125"/>
      <c r="TZP213" s="125"/>
      <c r="TZQ213" s="125"/>
      <c r="TZR213" s="125"/>
      <c r="TZS213" s="125"/>
      <c r="TZT213" s="125"/>
      <c r="TZU213" s="125"/>
      <c r="TZV213" s="125"/>
      <c r="TZW213" s="125"/>
      <c r="TZX213" s="125"/>
      <c r="TZY213" s="125"/>
      <c r="TZZ213" s="125"/>
      <c r="UAA213" s="125"/>
      <c r="UAB213" s="125"/>
      <c r="UAC213" s="125"/>
      <c r="UAD213" s="125"/>
      <c r="UAE213" s="125"/>
      <c r="UAF213" s="125"/>
      <c r="UAG213" s="125"/>
      <c r="UAH213" s="125"/>
      <c r="UAI213" s="125"/>
      <c r="UAJ213" s="125"/>
      <c r="UAK213" s="125"/>
      <c r="UAL213" s="125"/>
      <c r="UAM213" s="432"/>
      <c r="UAN213" s="432"/>
      <c r="UAO213" s="125"/>
      <c r="UAP213" s="125"/>
      <c r="UAQ213" s="125"/>
      <c r="UAR213" s="125"/>
      <c r="UAS213" s="125"/>
      <c r="UAT213" s="125"/>
      <c r="UAU213" s="125"/>
      <c r="UAV213" s="125"/>
      <c r="UAW213" s="125"/>
      <c r="UAX213" s="125"/>
      <c r="UAY213" s="125"/>
      <c r="UAZ213" s="125"/>
      <c r="UBA213" s="125"/>
      <c r="UBB213" s="125"/>
      <c r="UBC213" s="125"/>
      <c r="UBD213" s="125"/>
      <c r="UBE213" s="125"/>
      <c r="UBF213" s="125"/>
      <c r="UBG213" s="125"/>
      <c r="UBH213" s="125"/>
      <c r="UBI213" s="125"/>
      <c r="UBJ213" s="125"/>
      <c r="UBK213" s="125"/>
      <c r="UBL213" s="125"/>
      <c r="UBM213" s="432"/>
      <c r="UBN213" s="432"/>
      <c r="UBO213" s="125"/>
      <c r="UBP213" s="125"/>
      <c r="UBQ213" s="125"/>
      <c r="UBR213" s="125"/>
      <c r="UBS213" s="125"/>
      <c r="UBT213" s="125"/>
      <c r="UBU213" s="125"/>
      <c r="UBV213" s="125"/>
      <c r="UBW213" s="125"/>
      <c r="UBX213" s="125"/>
      <c r="UBY213" s="125"/>
      <c r="UBZ213" s="125"/>
      <c r="UCA213" s="125"/>
      <c r="UCB213" s="125"/>
      <c r="UCC213" s="125"/>
      <c r="UCD213" s="125"/>
      <c r="UCE213" s="125"/>
      <c r="UCF213" s="125"/>
      <c r="UCG213" s="125"/>
      <c r="UCH213" s="125"/>
      <c r="UCI213" s="125"/>
      <c r="UCJ213" s="125"/>
      <c r="UCK213" s="125"/>
      <c r="UCL213" s="125"/>
      <c r="UCM213" s="432"/>
      <c r="UCN213" s="432"/>
      <c r="UCO213" s="125"/>
      <c r="UCP213" s="125"/>
      <c r="UCQ213" s="125"/>
      <c r="UCR213" s="125"/>
      <c r="UCS213" s="125"/>
      <c r="UCT213" s="125"/>
      <c r="UCU213" s="125"/>
      <c r="UCV213" s="125"/>
      <c r="UCW213" s="125"/>
      <c r="UCX213" s="125"/>
      <c r="UCY213" s="125"/>
      <c r="UCZ213" s="125"/>
      <c r="UDA213" s="125"/>
      <c r="UDB213" s="125"/>
      <c r="UDC213" s="125"/>
      <c r="UDD213" s="125"/>
      <c r="UDE213" s="125"/>
      <c r="UDF213" s="125"/>
      <c r="UDG213" s="125"/>
      <c r="UDH213" s="125"/>
      <c r="UDI213" s="125"/>
      <c r="UDJ213" s="125"/>
      <c r="UDK213" s="125"/>
      <c r="UDL213" s="125"/>
      <c r="UDM213" s="432"/>
      <c r="UDN213" s="432"/>
      <c r="UDO213" s="125"/>
      <c r="UDP213" s="125"/>
      <c r="UDQ213" s="125"/>
      <c r="UDR213" s="125"/>
      <c r="UDS213" s="125"/>
      <c r="UDT213" s="125"/>
      <c r="UDU213" s="125"/>
      <c r="UDV213" s="125"/>
      <c r="UDW213" s="125"/>
      <c r="UDX213" s="125"/>
      <c r="UDY213" s="125"/>
      <c r="UDZ213" s="125"/>
      <c r="UEA213" s="125"/>
      <c r="UEB213" s="125"/>
      <c r="UEC213" s="125"/>
      <c r="UED213" s="125"/>
      <c r="UEE213" s="125"/>
      <c r="UEF213" s="125"/>
      <c r="UEG213" s="125"/>
      <c r="UEH213" s="125"/>
      <c r="UEI213" s="125"/>
      <c r="UEJ213" s="125"/>
      <c r="UEK213" s="125"/>
      <c r="UEL213" s="125"/>
      <c r="UEM213" s="432"/>
      <c r="UEN213" s="432"/>
      <c r="UEO213" s="125"/>
      <c r="UEP213" s="125"/>
      <c r="UEQ213" s="125"/>
      <c r="UER213" s="125"/>
      <c r="UES213" s="125"/>
      <c r="UET213" s="125"/>
      <c r="UEU213" s="125"/>
      <c r="UEV213" s="125"/>
      <c r="UEW213" s="125"/>
      <c r="UEX213" s="125"/>
      <c r="UEY213" s="125"/>
      <c r="UEZ213" s="125"/>
      <c r="UFA213" s="125"/>
      <c r="UFB213" s="125"/>
      <c r="UFC213" s="125"/>
      <c r="UFD213" s="125"/>
      <c r="UFE213" s="125"/>
      <c r="UFF213" s="125"/>
      <c r="UFG213" s="125"/>
      <c r="UFH213" s="125"/>
      <c r="UFI213" s="125"/>
      <c r="UFJ213" s="125"/>
      <c r="UFK213" s="125"/>
      <c r="UFL213" s="125"/>
      <c r="UFM213" s="432"/>
      <c r="UFN213" s="432"/>
      <c r="UFO213" s="125"/>
      <c r="UFP213" s="125"/>
      <c r="UFQ213" s="125"/>
      <c r="UFR213" s="125"/>
      <c r="UFS213" s="125"/>
      <c r="UFT213" s="125"/>
      <c r="UFU213" s="125"/>
      <c r="UFV213" s="125"/>
      <c r="UFW213" s="125"/>
      <c r="UFX213" s="125"/>
      <c r="UFY213" s="125"/>
      <c r="UFZ213" s="125"/>
      <c r="UGA213" s="125"/>
      <c r="UGB213" s="125"/>
      <c r="UGC213" s="125"/>
      <c r="UGD213" s="125"/>
      <c r="UGE213" s="125"/>
      <c r="UGF213" s="125"/>
      <c r="UGG213" s="125"/>
      <c r="UGH213" s="125"/>
      <c r="UGI213" s="125"/>
      <c r="UGJ213" s="125"/>
      <c r="UGK213" s="125"/>
      <c r="UGL213" s="125"/>
      <c r="UGM213" s="432"/>
      <c r="UGN213" s="432"/>
      <c r="UGO213" s="125"/>
      <c r="UGP213" s="125"/>
      <c r="UGQ213" s="125"/>
      <c r="UGR213" s="125"/>
      <c r="UGS213" s="125"/>
      <c r="UGT213" s="125"/>
      <c r="UGU213" s="125"/>
      <c r="UGV213" s="125"/>
      <c r="UGW213" s="125"/>
      <c r="UGX213" s="125"/>
      <c r="UGY213" s="125"/>
      <c r="UGZ213" s="125"/>
      <c r="UHA213" s="125"/>
      <c r="UHB213" s="125"/>
      <c r="UHC213" s="125"/>
      <c r="UHD213" s="125"/>
      <c r="UHE213" s="125"/>
      <c r="UHF213" s="125"/>
      <c r="UHG213" s="125"/>
      <c r="UHH213" s="125"/>
      <c r="UHI213" s="125"/>
      <c r="UHJ213" s="125"/>
      <c r="UHK213" s="125"/>
      <c r="UHL213" s="125"/>
      <c r="UHM213" s="432"/>
      <c r="UHN213" s="432"/>
      <c r="UHO213" s="125"/>
      <c r="UHP213" s="125"/>
      <c r="UHQ213" s="125"/>
      <c r="UHR213" s="125"/>
      <c r="UHS213" s="125"/>
      <c r="UHT213" s="125"/>
      <c r="UHU213" s="125"/>
      <c r="UHV213" s="125"/>
      <c r="UHW213" s="125"/>
      <c r="UHX213" s="125"/>
      <c r="UHY213" s="125"/>
      <c r="UHZ213" s="125"/>
      <c r="UIA213" s="125"/>
      <c r="UIB213" s="125"/>
      <c r="UIC213" s="125"/>
      <c r="UID213" s="125"/>
      <c r="UIE213" s="125"/>
      <c r="UIF213" s="125"/>
      <c r="UIG213" s="125"/>
      <c r="UIH213" s="125"/>
      <c r="UII213" s="125"/>
      <c r="UIJ213" s="125"/>
      <c r="UIK213" s="125"/>
      <c r="UIL213" s="125"/>
      <c r="UIM213" s="432"/>
      <c r="UIN213" s="432"/>
      <c r="UIO213" s="125"/>
      <c r="UIP213" s="125"/>
      <c r="UIQ213" s="125"/>
      <c r="UIR213" s="125"/>
      <c r="UIS213" s="125"/>
      <c r="UIT213" s="125"/>
      <c r="UIU213" s="125"/>
      <c r="UIV213" s="125"/>
      <c r="UIW213" s="125"/>
      <c r="UIX213" s="125"/>
      <c r="UIY213" s="125"/>
      <c r="UIZ213" s="125"/>
      <c r="UJA213" s="125"/>
      <c r="UJB213" s="125"/>
      <c r="UJC213" s="125"/>
      <c r="UJD213" s="125"/>
      <c r="UJE213" s="125"/>
      <c r="UJF213" s="125"/>
      <c r="UJG213" s="125"/>
      <c r="UJH213" s="125"/>
      <c r="UJI213" s="125"/>
      <c r="UJJ213" s="125"/>
      <c r="UJK213" s="125"/>
      <c r="UJL213" s="125"/>
      <c r="UJM213" s="432"/>
      <c r="UJN213" s="432"/>
      <c r="UJO213" s="125"/>
      <c r="UJP213" s="125"/>
      <c r="UJQ213" s="125"/>
      <c r="UJR213" s="125"/>
      <c r="UJS213" s="125"/>
      <c r="UJT213" s="125"/>
      <c r="UJU213" s="125"/>
      <c r="UJV213" s="125"/>
      <c r="UJW213" s="125"/>
      <c r="UJX213" s="125"/>
      <c r="UJY213" s="125"/>
      <c r="UJZ213" s="125"/>
      <c r="UKA213" s="125"/>
      <c r="UKB213" s="125"/>
      <c r="UKC213" s="125"/>
      <c r="UKD213" s="125"/>
      <c r="UKE213" s="125"/>
      <c r="UKF213" s="125"/>
      <c r="UKG213" s="125"/>
      <c r="UKH213" s="125"/>
      <c r="UKI213" s="125"/>
      <c r="UKJ213" s="125"/>
      <c r="UKK213" s="125"/>
      <c r="UKL213" s="125"/>
      <c r="UKM213" s="432"/>
      <c r="UKN213" s="432"/>
      <c r="UKO213" s="125"/>
      <c r="UKP213" s="125"/>
      <c r="UKQ213" s="125"/>
      <c r="UKR213" s="125"/>
      <c r="UKS213" s="125"/>
      <c r="UKT213" s="125"/>
      <c r="UKU213" s="125"/>
      <c r="UKV213" s="125"/>
      <c r="UKW213" s="125"/>
      <c r="UKX213" s="125"/>
      <c r="UKY213" s="125"/>
      <c r="UKZ213" s="125"/>
      <c r="ULA213" s="125"/>
      <c r="ULB213" s="125"/>
      <c r="ULC213" s="125"/>
      <c r="ULD213" s="125"/>
      <c r="ULE213" s="125"/>
      <c r="ULF213" s="125"/>
      <c r="ULG213" s="125"/>
      <c r="ULH213" s="125"/>
      <c r="ULI213" s="125"/>
      <c r="ULJ213" s="125"/>
      <c r="ULK213" s="125"/>
      <c r="ULL213" s="125"/>
      <c r="ULM213" s="432"/>
      <c r="ULN213" s="432"/>
      <c r="ULO213" s="125"/>
      <c r="ULP213" s="125"/>
      <c r="ULQ213" s="125"/>
      <c r="ULR213" s="125"/>
      <c r="ULS213" s="125"/>
      <c r="ULT213" s="125"/>
      <c r="ULU213" s="125"/>
      <c r="ULV213" s="125"/>
      <c r="ULW213" s="125"/>
      <c r="ULX213" s="125"/>
      <c r="ULY213" s="125"/>
      <c r="ULZ213" s="125"/>
      <c r="UMA213" s="125"/>
      <c r="UMB213" s="125"/>
      <c r="UMC213" s="125"/>
      <c r="UMD213" s="125"/>
      <c r="UME213" s="125"/>
      <c r="UMF213" s="125"/>
      <c r="UMG213" s="125"/>
      <c r="UMH213" s="125"/>
      <c r="UMI213" s="125"/>
      <c r="UMJ213" s="125"/>
      <c r="UMK213" s="125"/>
      <c r="UML213" s="125"/>
      <c r="UMM213" s="432"/>
      <c r="UMN213" s="432"/>
      <c r="UMO213" s="125"/>
      <c r="UMP213" s="125"/>
      <c r="UMQ213" s="125"/>
      <c r="UMR213" s="125"/>
      <c r="UMS213" s="125"/>
      <c r="UMT213" s="125"/>
      <c r="UMU213" s="125"/>
      <c r="UMV213" s="125"/>
      <c r="UMW213" s="125"/>
      <c r="UMX213" s="125"/>
      <c r="UMY213" s="125"/>
      <c r="UMZ213" s="125"/>
      <c r="UNA213" s="125"/>
      <c r="UNB213" s="125"/>
      <c r="UNC213" s="125"/>
      <c r="UND213" s="125"/>
      <c r="UNE213" s="125"/>
      <c r="UNF213" s="125"/>
      <c r="UNG213" s="125"/>
      <c r="UNH213" s="125"/>
      <c r="UNI213" s="125"/>
      <c r="UNJ213" s="125"/>
      <c r="UNK213" s="125"/>
      <c r="UNL213" s="125"/>
      <c r="UNM213" s="432"/>
      <c r="UNN213" s="432"/>
      <c r="UNO213" s="125"/>
      <c r="UNP213" s="125"/>
      <c r="UNQ213" s="125"/>
      <c r="UNR213" s="125"/>
      <c r="UNS213" s="125"/>
      <c r="UNT213" s="125"/>
      <c r="UNU213" s="125"/>
      <c r="UNV213" s="125"/>
      <c r="UNW213" s="125"/>
      <c r="UNX213" s="125"/>
      <c r="UNY213" s="125"/>
      <c r="UNZ213" s="125"/>
      <c r="UOA213" s="125"/>
      <c r="UOB213" s="125"/>
      <c r="UOC213" s="125"/>
      <c r="UOD213" s="125"/>
      <c r="UOE213" s="125"/>
      <c r="UOF213" s="125"/>
      <c r="UOG213" s="125"/>
      <c r="UOH213" s="125"/>
      <c r="UOI213" s="125"/>
      <c r="UOJ213" s="125"/>
      <c r="UOK213" s="125"/>
      <c r="UOL213" s="125"/>
      <c r="UOM213" s="432"/>
      <c r="UON213" s="432"/>
      <c r="UOO213" s="125"/>
      <c r="UOP213" s="125"/>
      <c r="UOQ213" s="125"/>
      <c r="UOR213" s="125"/>
      <c r="UOS213" s="125"/>
      <c r="UOT213" s="125"/>
      <c r="UOU213" s="125"/>
      <c r="UOV213" s="125"/>
      <c r="UOW213" s="125"/>
      <c r="UOX213" s="125"/>
      <c r="UOY213" s="125"/>
      <c r="UOZ213" s="125"/>
      <c r="UPA213" s="125"/>
      <c r="UPB213" s="125"/>
      <c r="UPC213" s="125"/>
      <c r="UPD213" s="125"/>
      <c r="UPE213" s="125"/>
      <c r="UPF213" s="125"/>
      <c r="UPG213" s="125"/>
      <c r="UPH213" s="125"/>
      <c r="UPI213" s="125"/>
      <c r="UPJ213" s="125"/>
      <c r="UPK213" s="125"/>
      <c r="UPL213" s="125"/>
      <c r="UPM213" s="432"/>
      <c r="UPN213" s="432"/>
      <c r="UPO213" s="125"/>
      <c r="UPP213" s="125"/>
      <c r="UPQ213" s="125"/>
      <c r="UPR213" s="125"/>
      <c r="UPS213" s="125"/>
      <c r="UPT213" s="125"/>
      <c r="UPU213" s="125"/>
      <c r="UPV213" s="125"/>
      <c r="UPW213" s="125"/>
      <c r="UPX213" s="125"/>
      <c r="UPY213" s="125"/>
      <c r="UPZ213" s="125"/>
      <c r="UQA213" s="125"/>
      <c r="UQB213" s="125"/>
      <c r="UQC213" s="125"/>
      <c r="UQD213" s="125"/>
      <c r="UQE213" s="125"/>
      <c r="UQF213" s="125"/>
      <c r="UQG213" s="125"/>
      <c r="UQH213" s="125"/>
      <c r="UQI213" s="125"/>
      <c r="UQJ213" s="125"/>
      <c r="UQK213" s="125"/>
      <c r="UQL213" s="125"/>
      <c r="UQM213" s="432"/>
      <c r="UQN213" s="432"/>
      <c r="UQO213" s="125"/>
      <c r="UQP213" s="125"/>
      <c r="UQQ213" s="125"/>
      <c r="UQR213" s="125"/>
      <c r="UQS213" s="125"/>
      <c r="UQT213" s="125"/>
      <c r="UQU213" s="125"/>
      <c r="UQV213" s="125"/>
      <c r="UQW213" s="125"/>
      <c r="UQX213" s="125"/>
      <c r="UQY213" s="125"/>
      <c r="UQZ213" s="125"/>
      <c r="URA213" s="125"/>
      <c r="URB213" s="125"/>
      <c r="URC213" s="125"/>
      <c r="URD213" s="125"/>
      <c r="URE213" s="125"/>
      <c r="URF213" s="125"/>
      <c r="URG213" s="125"/>
      <c r="URH213" s="125"/>
      <c r="URI213" s="125"/>
      <c r="URJ213" s="125"/>
      <c r="URK213" s="125"/>
      <c r="URL213" s="125"/>
      <c r="URM213" s="432"/>
      <c r="URN213" s="432"/>
      <c r="URO213" s="125"/>
      <c r="URP213" s="125"/>
      <c r="URQ213" s="125"/>
      <c r="URR213" s="125"/>
      <c r="URS213" s="125"/>
      <c r="URT213" s="125"/>
      <c r="URU213" s="125"/>
      <c r="URV213" s="125"/>
      <c r="URW213" s="125"/>
      <c r="URX213" s="125"/>
      <c r="URY213" s="125"/>
      <c r="URZ213" s="125"/>
      <c r="USA213" s="125"/>
      <c r="USB213" s="125"/>
      <c r="USC213" s="125"/>
      <c r="USD213" s="125"/>
      <c r="USE213" s="125"/>
      <c r="USF213" s="125"/>
      <c r="USG213" s="125"/>
      <c r="USH213" s="125"/>
      <c r="USI213" s="125"/>
      <c r="USJ213" s="125"/>
      <c r="USK213" s="125"/>
      <c r="USL213" s="125"/>
      <c r="USM213" s="432"/>
      <c r="USN213" s="432"/>
      <c r="USO213" s="125"/>
      <c r="USP213" s="125"/>
      <c r="USQ213" s="125"/>
      <c r="USR213" s="125"/>
      <c r="USS213" s="125"/>
      <c r="UST213" s="125"/>
      <c r="USU213" s="125"/>
      <c r="USV213" s="125"/>
      <c r="USW213" s="125"/>
      <c r="USX213" s="125"/>
      <c r="USY213" s="125"/>
      <c r="USZ213" s="125"/>
      <c r="UTA213" s="125"/>
      <c r="UTB213" s="125"/>
      <c r="UTC213" s="125"/>
      <c r="UTD213" s="125"/>
      <c r="UTE213" s="125"/>
      <c r="UTF213" s="125"/>
      <c r="UTG213" s="125"/>
      <c r="UTH213" s="125"/>
      <c r="UTI213" s="125"/>
      <c r="UTJ213" s="125"/>
      <c r="UTK213" s="125"/>
      <c r="UTL213" s="125"/>
      <c r="UTM213" s="432"/>
      <c r="UTN213" s="432"/>
      <c r="UTO213" s="125"/>
      <c r="UTP213" s="125"/>
      <c r="UTQ213" s="125"/>
      <c r="UTR213" s="125"/>
      <c r="UTS213" s="125"/>
      <c r="UTT213" s="125"/>
      <c r="UTU213" s="125"/>
      <c r="UTV213" s="125"/>
      <c r="UTW213" s="125"/>
      <c r="UTX213" s="125"/>
      <c r="UTY213" s="125"/>
      <c r="UTZ213" s="125"/>
      <c r="UUA213" s="125"/>
      <c r="UUB213" s="125"/>
      <c r="UUC213" s="125"/>
      <c r="UUD213" s="125"/>
      <c r="UUE213" s="125"/>
      <c r="UUF213" s="125"/>
      <c r="UUG213" s="125"/>
      <c r="UUH213" s="125"/>
      <c r="UUI213" s="125"/>
      <c r="UUJ213" s="125"/>
      <c r="UUK213" s="125"/>
      <c r="UUL213" s="125"/>
      <c r="UUM213" s="432"/>
      <c r="UUN213" s="432"/>
      <c r="UUO213" s="125"/>
      <c r="UUP213" s="125"/>
      <c r="UUQ213" s="125"/>
      <c r="UUR213" s="125"/>
      <c r="UUS213" s="125"/>
      <c r="UUT213" s="125"/>
      <c r="UUU213" s="125"/>
      <c r="UUV213" s="125"/>
      <c r="UUW213" s="125"/>
      <c r="UUX213" s="125"/>
      <c r="UUY213" s="125"/>
      <c r="UUZ213" s="125"/>
      <c r="UVA213" s="125"/>
      <c r="UVB213" s="125"/>
      <c r="UVC213" s="125"/>
      <c r="UVD213" s="125"/>
      <c r="UVE213" s="125"/>
      <c r="UVF213" s="125"/>
      <c r="UVG213" s="125"/>
      <c r="UVH213" s="125"/>
      <c r="UVI213" s="125"/>
      <c r="UVJ213" s="125"/>
      <c r="UVK213" s="125"/>
      <c r="UVL213" s="125"/>
      <c r="UVM213" s="432"/>
      <c r="UVN213" s="432"/>
      <c r="UVO213" s="125"/>
      <c r="UVP213" s="125"/>
      <c r="UVQ213" s="125"/>
      <c r="UVR213" s="125"/>
      <c r="UVS213" s="125"/>
      <c r="UVT213" s="125"/>
      <c r="UVU213" s="125"/>
      <c r="UVV213" s="125"/>
      <c r="UVW213" s="125"/>
      <c r="UVX213" s="125"/>
      <c r="UVY213" s="125"/>
      <c r="UVZ213" s="125"/>
      <c r="UWA213" s="125"/>
      <c r="UWB213" s="125"/>
      <c r="UWC213" s="125"/>
      <c r="UWD213" s="125"/>
      <c r="UWE213" s="125"/>
      <c r="UWF213" s="125"/>
      <c r="UWG213" s="125"/>
      <c r="UWH213" s="125"/>
      <c r="UWI213" s="125"/>
      <c r="UWJ213" s="125"/>
      <c r="UWK213" s="125"/>
      <c r="UWL213" s="125"/>
      <c r="UWM213" s="432"/>
      <c r="UWN213" s="432"/>
      <c r="UWO213" s="125"/>
      <c r="UWP213" s="125"/>
      <c r="UWQ213" s="125"/>
      <c r="UWR213" s="125"/>
      <c r="UWS213" s="125"/>
      <c r="UWT213" s="125"/>
      <c r="UWU213" s="125"/>
      <c r="UWV213" s="125"/>
      <c r="UWW213" s="125"/>
      <c r="UWX213" s="125"/>
      <c r="UWY213" s="125"/>
      <c r="UWZ213" s="125"/>
      <c r="UXA213" s="125"/>
      <c r="UXB213" s="125"/>
      <c r="UXC213" s="125"/>
      <c r="UXD213" s="125"/>
      <c r="UXE213" s="125"/>
      <c r="UXF213" s="125"/>
      <c r="UXG213" s="125"/>
      <c r="UXH213" s="125"/>
      <c r="UXI213" s="125"/>
      <c r="UXJ213" s="125"/>
      <c r="UXK213" s="125"/>
      <c r="UXL213" s="125"/>
      <c r="UXM213" s="432"/>
      <c r="UXN213" s="432"/>
      <c r="UXO213" s="125"/>
      <c r="UXP213" s="125"/>
      <c r="UXQ213" s="125"/>
      <c r="UXR213" s="125"/>
      <c r="UXS213" s="125"/>
      <c r="UXT213" s="125"/>
      <c r="UXU213" s="125"/>
      <c r="UXV213" s="125"/>
      <c r="UXW213" s="125"/>
      <c r="UXX213" s="125"/>
      <c r="UXY213" s="125"/>
      <c r="UXZ213" s="125"/>
      <c r="UYA213" s="125"/>
      <c r="UYB213" s="125"/>
      <c r="UYC213" s="125"/>
      <c r="UYD213" s="125"/>
      <c r="UYE213" s="125"/>
      <c r="UYF213" s="125"/>
      <c r="UYG213" s="125"/>
      <c r="UYH213" s="125"/>
      <c r="UYI213" s="125"/>
      <c r="UYJ213" s="125"/>
      <c r="UYK213" s="125"/>
      <c r="UYL213" s="125"/>
      <c r="UYM213" s="432"/>
      <c r="UYN213" s="432"/>
      <c r="UYO213" s="125"/>
      <c r="UYP213" s="125"/>
      <c r="UYQ213" s="125"/>
      <c r="UYR213" s="125"/>
      <c r="UYS213" s="125"/>
      <c r="UYT213" s="125"/>
      <c r="UYU213" s="125"/>
      <c r="UYV213" s="125"/>
      <c r="UYW213" s="125"/>
      <c r="UYX213" s="125"/>
      <c r="UYY213" s="125"/>
      <c r="UYZ213" s="125"/>
      <c r="UZA213" s="125"/>
      <c r="UZB213" s="125"/>
      <c r="UZC213" s="125"/>
      <c r="UZD213" s="125"/>
      <c r="UZE213" s="125"/>
      <c r="UZF213" s="125"/>
      <c r="UZG213" s="125"/>
      <c r="UZH213" s="125"/>
      <c r="UZI213" s="125"/>
      <c r="UZJ213" s="125"/>
      <c r="UZK213" s="125"/>
      <c r="UZL213" s="125"/>
      <c r="UZM213" s="432"/>
      <c r="UZN213" s="432"/>
      <c r="UZO213" s="125"/>
      <c r="UZP213" s="125"/>
      <c r="UZQ213" s="125"/>
      <c r="UZR213" s="125"/>
      <c r="UZS213" s="125"/>
      <c r="UZT213" s="125"/>
      <c r="UZU213" s="125"/>
      <c r="UZV213" s="125"/>
      <c r="UZW213" s="125"/>
      <c r="UZX213" s="125"/>
      <c r="UZY213" s="125"/>
      <c r="UZZ213" s="125"/>
      <c r="VAA213" s="125"/>
      <c r="VAB213" s="125"/>
      <c r="VAC213" s="125"/>
      <c r="VAD213" s="125"/>
      <c r="VAE213" s="125"/>
      <c r="VAF213" s="125"/>
      <c r="VAG213" s="125"/>
      <c r="VAH213" s="125"/>
      <c r="VAI213" s="125"/>
      <c r="VAJ213" s="125"/>
      <c r="VAK213" s="125"/>
      <c r="VAL213" s="125"/>
      <c r="VAM213" s="432"/>
      <c r="VAN213" s="432"/>
      <c r="VAO213" s="125"/>
      <c r="VAP213" s="125"/>
      <c r="VAQ213" s="125"/>
      <c r="VAR213" s="125"/>
      <c r="VAS213" s="125"/>
      <c r="VAT213" s="125"/>
      <c r="VAU213" s="125"/>
      <c r="VAV213" s="125"/>
      <c r="VAW213" s="125"/>
      <c r="VAX213" s="125"/>
      <c r="VAY213" s="125"/>
      <c r="VAZ213" s="125"/>
      <c r="VBA213" s="125"/>
      <c r="VBB213" s="125"/>
      <c r="VBC213" s="125"/>
      <c r="VBD213" s="125"/>
      <c r="VBE213" s="125"/>
      <c r="VBF213" s="125"/>
      <c r="VBG213" s="125"/>
      <c r="VBH213" s="125"/>
      <c r="VBI213" s="125"/>
      <c r="VBJ213" s="125"/>
      <c r="VBK213" s="125"/>
      <c r="VBL213" s="125"/>
      <c r="VBM213" s="432"/>
      <c r="VBN213" s="432"/>
      <c r="VBO213" s="125"/>
      <c r="VBP213" s="125"/>
      <c r="VBQ213" s="125"/>
      <c r="VBR213" s="125"/>
      <c r="VBS213" s="125"/>
      <c r="VBT213" s="125"/>
      <c r="VBU213" s="125"/>
      <c r="VBV213" s="125"/>
      <c r="VBW213" s="125"/>
      <c r="VBX213" s="125"/>
      <c r="VBY213" s="125"/>
      <c r="VBZ213" s="125"/>
      <c r="VCA213" s="125"/>
      <c r="VCB213" s="125"/>
      <c r="VCC213" s="125"/>
      <c r="VCD213" s="125"/>
      <c r="VCE213" s="125"/>
      <c r="VCF213" s="125"/>
      <c r="VCG213" s="125"/>
      <c r="VCH213" s="125"/>
      <c r="VCI213" s="125"/>
      <c r="VCJ213" s="125"/>
      <c r="VCK213" s="125"/>
      <c r="VCL213" s="125"/>
      <c r="VCM213" s="432"/>
      <c r="VCN213" s="432"/>
      <c r="VCO213" s="125"/>
      <c r="VCP213" s="125"/>
      <c r="VCQ213" s="125"/>
      <c r="VCR213" s="125"/>
      <c r="VCS213" s="125"/>
      <c r="VCT213" s="125"/>
      <c r="VCU213" s="125"/>
      <c r="VCV213" s="125"/>
      <c r="VCW213" s="125"/>
      <c r="VCX213" s="125"/>
      <c r="VCY213" s="125"/>
      <c r="VCZ213" s="125"/>
      <c r="VDA213" s="125"/>
      <c r="VDB213" s="125"/>
      <c r="VDC213" s="125"/>
      <c r="VDD213" s="125"/>
      <c r="VDE213" s="125"/>
      <c r="VDF213" s="125"/>
      <c r="VDG213" s="125"/>
      <c r="VDH213" s="125"/>
      <c r="VDI213" s="125"/>
      <c r="VDJ213" s="125"/>
      <c r="VDK213" s="125"/>
      <c r="VDL213" s="125"/>
      <c r="VDM213" s="432"/>
      <c r="VDN213" s="432"/>
      <c r="VDO213" s="125"/>
      <c r="VDP213" s="125"/>
      <c r="VDQ213" s="125"/>
      <c r="VDR213" s="125"/>
      <c r="VDS213" s="125"/>
      <c r="VDT213" s="125"/>
      <c r="VDU213" s="125"/>
      <c r="VDV213" s="125"/>
      <c r="VDW213" s="125"/>
      <c r="VDX213" s="125"/>
      <c r="VDY213" s="125"/>
      <c r="VDZ213" s="125"/>
      <c r="VEA213" s="125"/>
      <c r="VEB213" s="125"/>
      <c r="VEC213" s="125"/>
      <c r="VED213" s="125"/>
      <c r="VEE213" s="125"/>
      <c r="VEF213" s="125"/>
      <c r="VEG213" s="125"/>
      <c r="VEH213" s="125"/>
      <c r="VEI213" s="125"/>
      <c r="VEJ213" s="125"/>
      <c r="VEK213" s="125"/>
      <c r="VEL213" s="125"/>
      <c r="VEM213" s="432"/>
      <c r="VEN213" s="432"/>
      <c r="VEO213" s="125"/>
      <c r="VEP213" s="125"/>
      <c r="VEQ213" s="125"/>
      <c r="VER213" s="125"/>
      <c r="VES213" s="125"/>
      <c r="VET213" s="125"/>
      <c r="VEU213" s="125"/>
      <c r="VEV213" s="125"/>
      <c r="VEW213" s="125"/>
      <c r="VEX213" s="125"/>
      <c r="VEY213" s="125"/>
      <c r="VEZ213" s="125"/>
      <c r="VFA213" s="125"/>
      <c r="VFB213" s="125"/>
      <c r="VFC213" s="125"/>
      <c r="VFD213" s="125"/>
      <c r="VFE213" s="125"/>
      <c r="VFF213" s="125"/>
      <c r="VFG213" s="125"/>
      <c r="VFH213" s="125"/>
      <c r="VFI213" s="125"/>
      <c r="VFJ213" s="125"/>
      <c r="VFK213" s="125"/>
      <c r="VFL213" s="125"/>
      <c r="VFM213" s="432"/>
      <c r="VFN213" s="432"/>
      <c r="VFO213" s="125"/>
      <c r="VFP213" s="125"/>
      <c r="VFQ213" s="125"/>
      <c r="VFR213" s="125"/>
      <c r="VFS213" s="125"/>
      <c r="VFT213" s="125"/>
      <c r="VFU213" s="125"/>
      <c r="VFV213" s="125"/>
      <c r="VFW213" s="125"/>
      <c r="VFX213" s="125"/>
      <c r="VFY213" s="125"/>
      <c r="VFZ213" s="125"/>
      <c r="VGA213" s="125"/>
      <c r="VGB213" s="125"/>
      <c r="VGC213" s="125"/>
      <c r="VGD213" s="125"/>
      <c r="VGE213" s="125"/>
      <c r="VGF213" s="125"/>
      <c r="VGG213" s="125"/>
      <c r="VGH213" s="125"/>
      <c r="VGI213" s="125"/>
      <c r="VGJ213" s="125"/>
      <c r="VGK213" s="125"/>
      <c r="VGL213" s="125"/>
      <c r="VGM213" s="432"/>
      <c r="VGN213" s="432"/>
      <c r="VGO213" s="125"/>
      <c r="VGP213" s="125"/>
      <c r="VGQ213" s="125"/>
      <c r="VGR213" s="125"/>
      <c r="VGS213" s="125"/>
      <c r="VGT213" s="125"/>
      <c r="VGU213" s="125"/>
      <c r="VGV213" s="125"/>
      <c r="VGW213" s="125"/>
      <c r="VGX213" s="125"/>
      <c r="VGY213" s="125"/>
      <c r="VGZ213" s="125"/>
      <c r="VHA213" s="125"/>
      <c r="VHB213" s="125"/>
      <c r="VHC213" s="125"/>
      <c r="VHD213" s="125"/>
      <c r="VHE213" s="125"/>
      <c r="VHF213" s="125"/>
      <c r="VHG213" s="125"/>
      <c r="VHH213" s="125"/>
      <c r="VHI213" s="125"/>
      <c r="VHJ213" s="125"/>
      <c r="VHK213" s="125"/>
      <c r="VHL213" s="125"/>
      <c r="VHM213" s="432"/>
      <c r="VHN213" s="432"/>
      <c r="VHO213" s="125"/>
      <c r="VHP213" s="125"/>
      <c r="VHQ213" s="125"/>
      <c r="VHR213" s="125"/>
      <c r="VHS213" s="125"/>
      <c r="VHT213" s="125"/>
      <c r="VHU213" s="125"/>
      <c r="VHV213" s="125"/>
      <c r="VHW213" s="125"/>
      <c r="VHX213" s="125"/>
      <c r="VHY213" s="125"/>
      <c r="VHZ213" s="125"/>
      <c r="VIA213" s="125"/>
      <c r="VIB213" s="125"/>
      <c r="VIC213" s="125"/>
      <c r="VID213" s="125"/>
      <c r="VIE213" s="125"/>
      <c r="VIF213" s="125"/>
      <c r="VIG213" s="125"/>
      <c r="VIH213" s="125"/>
      <c r="VII213" s="125"/>
      <c r="VIJ213" s="125"/>
      <c r="VIK213" s="125"/>
      <c r="VIL213" s="125"/>
      <c r="VIM213" s="432"/>
      <c r="VIN213" s="432"/>
      <c r="VIO213" s="125"/>
      <c r="VIP213" s="125"/>
      <c r="VIQ213" s="125"/>
      <c r="VIR213" s="125"/>
      <c r="VIS213" s="125"/>
      <c r="VIT213" s="125"/>
      <c r="VIU213" s="125"/>
      <c r="VIV213" s="125"/>
      <c r="VIW213" s="125"/>
      <c r="VIX213" s="125"/>
      <c r="VIY213" s="125"/>
      <c r="VIZ213" s="125"/>
      <c r="VJA213" s="125"/>
      <c r="VJB213" s="125"/>
      <c r="VJC213" s="125"/>
      <c r="VJD213" s="125"/>
      <c r="VJE213" s="125"/>
      <c r="VJF213" s="125"/>
      <c r="VJG213" s="125"/>
      <c r="VJH213" s="125"/>
      <c r="VJI213" s="125"/>
      <c r="VJJ213" s="125"/>
      <c r="VJK213" s="125"/>
      <c r="VJL213" s="125"/>
      <c r="VJM213" s="432"/>
      <c r="VJN213" s="432"/>
      <c r="VJO213" s="125"/>
      <c r="VJP213" s="125"/>
      <c r="VJQ213" s="125"/>
      <c r="VJR213" s="125"/>
      <c r="VJS213" s="125"/>
      <c r="VJT213" s="125"/>
      <c r="VJU213" s="125"/>
      <c r="VJV213" s="125"/>
      <c r="VJW213" s="125"/>
      <c r="VJX213" s="125"/>
      <c r="VJY213" s="125"/>
      <c r="VJZ213" s="125"/>
      <c r="VKA213" s="125"/>
      <c r="VKB213" s="125"/>
      <c r="VKC213" s="125"/>
      <c r="VKD213" s="125"/>
      <c r="VKE213" s="125"/>
      <c r="VKF213" s="125"/>
      <c r="VKG213" s="125"/>
      <c r="VKH213" s="125"/>
      <c r="VKI213" s="125"/>
      <c r="VKJ213" s="125"/>
      <c r="VKK213" s="125"/>
      <c r="VKL213" s="125"/>
      <c r="VKM213" s="432"/>
      <c r="VKN213" s="432"/>
      <c r="VKO213" s="125"/>
      <c r="VKP213" s="125"/>
      <c r="VKQ213" s="125"/>
      <c r="VKR213" s="125"/>
      <c r="VKS213" s="125"/>
      <c r="VKT213" s="125"/>
      <c r="VKU213" s="125"/>
      <c r="VKV213" s="125"/>
      <c r="VKW213" s="125"/>
      <c r="VKX213" s="125"/>
      <c r="VKY213" s="125"/>
      <c r="VKZ213" s="125"/>
      <c r="VLA213" s="125"/>
      <c r="VLB213" s="125"/>
      <c r="VLC213" s="125"/>
      <c r="VLD213" s="125"/>
      <c r="VLE213" s="125"/>
      <c r="VLF213" s="125"/>
      <c r="VLG213" s="125"/>
      <c r="VLH213" s="125"/>
      <c r="VLI213" s="125"/>
      <c r="VLJ213" s="125"/>
      <c r="VLK213" s="125"/>
      <c r="VLL213" s="125"/>
      <c r="VLM213" s="432"/>
      <c r="VLN213" s="432"/>
      <c r="VLO213" s="125"/>
      <c r="VLP213" s="125"/>
      <c r="VLQ213" s="125"/>
      <c r="VLR213" s="125"/>
      <c r="VLS213" s="125"/>
      <c r="VLT213" s="125"/>
      <c r="VLU213" s="125"/>
      <c r="VLV213" s="125"/>
      <c r="VLW213" s="125"/>
      <c r="VLX213" s="125"/>
      <c r="VLY213" s="125"/>
      <c r="VLZ213" s="125"/>
      <c r="VMA213" s="125"/>
      <c r="VMB213" s="125"/>
      <c r="VMC213" s="125"/>
      <c r="VMD213" s="125"/>
      <c r="VME213" s="125"/>
      <c r="VMF213" s="125"/>
      <c r="VMG213" s="125"/>
      <c r="VMH213" s="125"/>
      <c r="VMI213" s="125"/>
      <c r="VMJ213" s="125"/>
      <c r="VMK213" s="125"/>
      <c r="VML213" s="125"/>
      <c r="VMM213" s="432"/>
      <c r="VMN213" s="432"/>
      <c r="VMO213" s="125"/>
      <c r="VMP213" s="125"/>
      <c r="VMQ213" s="125"/>
      <c r="VMR213" s="125"/>
      <c r="VMS213" s="125"/>
      <c r="VMT213" s="125"/>
      <c r="VMU213" s="125"/>
      <c r="VMV213" s="125"/>
      <c r="VMW213" s="125"/>
      <c r="VMX213" s="125"/>
      <c r="VMY213" s="125"/>
      <c r="VMZ213" s="125"/>
      <c r="VNA213" s="125"/>
      <c r="VNB213" s="125"/>
      <c r="VNC213" s="125"/>
      <c r="VND213" s="125"/>
      <c r="VNE213" s="125"/>
      <c r="VNF213" s="125"/>
      <c r="VNG213" s="125"/>
      <c r="VNH213" s="125"/>
      <c r="VNI213" s="125"/>
      <c r="VNJ213" s="125"/>
      <c r="VNK213" s="125"/>
      <c r="VNL213" s="125"/>
      <c r="VNM213" s="432"/>
      <c r="VNN213" s="432"/>
      <c r="VNO213" s="125"/>
      <c r="VNP213" s="125"/>
      <c r="VNQ213" s="125"/>
      <c r="VNR213" s="125"/>
      <c r="VNS213" s="125"/>
      <c r="VNT213" s="125"/>
      <c r="VNU213" s="125"/>
      <c r="VNV213" s="125"/>
      <c r="VNW213" s="125"/>
      <c r="VNX213" s="125"/>
      <c r="VNY213" s="125"/>
      <c r="VNZ213" s="125"/>
      <c r="VOA213" s="125"/>
      <c r="VOB213" s="125"/>
      <c r="VOC213" s="125"/>
      <c r="VOD213" s="125"/>
      <c r="VOE213" s="125"/>
      <c r="VOF213" s="125"/>
      <c r="VOG213" s="125"/>
      <c r="VOH213" s="125"/>
      <c r="VOI213" s="125"/>
      <c r="VOJ213" s="125"/>
      <c r="VOK213" s="125"/>
      <c r="VOL213" s="125"/>
      <c r="VOM213" s="432"/>
      <c r="VON213" s="432"/>
      <c r="VOO213" s="125"/>
      <c r="VOP213" s="125"/>
      <c r="VOQ213" s="125"/>
      <c r="VOR213" s="125"/>
      <c r="VOS213" s="125"/>
      <c r="VOT213" s="125"/>
      <c r="VOU213" s="125"/>
      <c r="VOV213" s="125"/>
      <c r="VOW213" s="125"/>
      <c r="VOX213" s="125"/>
      <c r="VOY213" s="125"/>
      <c r="VOZ213" s="125"/>
      <c r="VPA213" s="125"/>
      <c r="VPB213" s="125"/>
      <c r="VPC213" s="125"/>
      <c r="VPD213" s="125"/>
      <c r="VPE213" s="125"/>
      <c r="VPF213" s="125"/>
      <c r="VPG213" s="125"/>
      <c r="VPH213" s="125"/>
      <c r="VPI213" s="125"/>
      <c r="VPJ213" s="125"/>
      <c r="VPK213" s="125"/>
      <c r="VPL213" s="125"/>
      <c r="VPM213" s="432"/>
      <c r="VPN213" s="432"/>
      <c r="VPO213" s="125"/>
      <c r="VPP213" s="125"/>
      <c r="VPQ213" s="125"/>
      <c r="VPR213" s="125"/>
      <c r="VPS213" s="125"/>
      <c r="VPT213" s="125"/>
      <c r="VPU213" s="125"/>
      <c r="VPV213" s="125"/>
      <c r="VPW213" s="125"/>
      <c r="VPX213" s="125"/>
      <c r="VPY213" s="125"/>
      <c r="VPZ213" s="125"/>
      <c r="VQA213" s="125"/>
      <c r="VQB213" s="125"/>
      <c r="VQC213" s="125"/>
      <c r="VQD213" s="125"/>
      <c r="VQE213" s="125"/>
      <c r="VQF213" s="125"/>
      <c r="VQG213" s="125"/>
      <c r="VQH213" s="125"/>
      <c r="VQI213" s="125"/>
      <c r="VQJ213" s="125"/>
      <c r="VQK213" s="125"/>
      <c r="VQL213" s="125"/>
      <c r="VQM213" s="432"/>
      <c r="VQN213" s="432"/>
      <c r="VQO213" s="125"/>
      <c r="VQP213" s="125"/>
      <c r="VQQ213" s="125"/>
      <c r="VQR213" s="125"/>
      <c r="VQS213" s="125"/>
      <c r="VQT213" s="125"/>
      <c r="VQU213" s="125"/>
      <c r="VQV213" s="125"/>
      <c r="VQW213" s="125"/>
      <c r="VQX213" s="125"/>
      <c r="VQY213" s="125"/>
      <c r="VQZ213" s="125"/>
      <c r="VRA213" s="125"/>
      <c r="VRB213" s="125"/>
      <c r="VRC213" s="125"/>
      <c r="VRD213" s="125"/>
      <c r="VRE213" s="125"/>
      <c r="VRF213" s="125"/>
      <c r="VRG213" s="125"/>
      <c r="VRH213" s="125"/>
      <c r="VRI213" s="125"/>
      <c r="VRJ213" s="125"/>
      <c r="VRK213" s="125"/>
      <c r="VRL213" s="125"/>
      <c r="VRM213" s="432"/>
      <c r="VRN213" s="432"/>
      <c r="VRO213" s="125"/>
      <c r="VRP213" s="125"/>
      <c r="VRQ213" s="125"/>
      <c r="VRR213" s="125"/>
      <c r="VRS213" s="125"/>
      <c r="VRT213" s="125"/>
      <c r="VRU213" s="125"/>
      <c r="VRV213" s="125"/>
      <c r="VRW213" s="125"/>
      <c r="VRX213" s="125"/>
      <c r="VRY213" s="125"/>
      <c r="VRZ213" s="125"/>
      <c r="VSA213" s="125"/>
      <c r="VSB213" s="125"/>
      <c r="VSC213" s="125"/>
      <c r="VSD213" s="125"/>
      <c r="VSE213" s="125"/>
      <c r="VSF213" s="125"/>
      <c r="VSG213" s="125"/>
      <c r="VSH213" s="125"/>
      <c r="VSI213" s="125"/>
      <c r="VSJ213" s="125"/>
      <c r="VSK213" s="125"/>
      <c r="VSL213" s="125"/>
      <c r="VSM213" s="432"/>
      <c r="VSN213" s="432"/>
      <c r="VSO213" s="125"/>
      <c r="VSP213" s="125"/>
      <c r="VSQ213" s="125"/>
      <c r="VSR213" s="125"/>
      <c r="VSS213" s="125"/>
      <c r="VST213" s="125"/>
      <c r="VSU213" s="125"/>
      <c r="VSV213" s="125"/>
      <c r="VSW213" s="125"/>
      <c r="VSX213" s="125"/>
      <c r="VSY213" s="125"/>
      <c r="VSZ213" s="125"/>
      <c r="VTA213" s="125"/>
      <c r="VTB213" s="125"/>
      <c r="VTC213" s="125"/>
      <c r="VTD213" s="125"/>
      <c r="VTE213" s="125"/>
      <c r="VTF213" s="125"/>
      <c r="VTG213" s="125"/>
      <c r="VTH213" s="125"/>
      <c r="VTI213" s="125"/>
      <c r="VTJ213" s="125"/>
      <c r="VTK213" s="125"/>
      <c r="VTL213" s="125"/>
      <c r="VTM213" s="432"/>
      <c r="VTN213" s="432"/>
      <c r="VTO213" s="125"/>
      <c r="VTP213" s="125"/>
      <c r="VTQ213" s="125"/>
      <c r="VTR213" s="125"/>
      <c r="VTS213" s="125"/>
      <c r="VTT213" s="125"/>
      <c r="VTU213" s="125"/>
      <c r="VTV213" s="125"/>
      <c r="VTW213" s="125"/>
      <c r="VTX213" s="125"/>
      <c r="VTY213" s="125"/>
      <c r="VTZ213" s="125"/>
      <c r="VUA213" s="125"/>
      <c r="VUB213" s="125"/>
      <c r="VUC213" s="125"/>
      <c r="VUD213" s="125"/>
      <c r="VUE213" s="125"/>
      <c r="VUF213" s="125"/>
      <c r="VUG213" s="125"/>
      <c r="VUH213" s="125"/>
      <c r="VUI213" s="125"/>
      <c r="VUJ213" s="125"/>
      <c r="VUK213" s="125"/>
      <c r="VUL213" s="125"/>
      <c r="VUM213" s="432"/>
      <c r="VUN213" s="432"/>
      <c r="VUO213" s="125"/>
      <c r="VUP213" s="125"/>
      <c r="VUQ213" s="125"/>
      <c r="VUR213" s="125"/>
      <c r="VUS213" s="125"/>
      <c r="VUT213" s="125"/>
      <c r="VUU213" s="125"/>
      <c r="VUV213" s="125"/>
      <c r="VUW213" s="125"/>
      <c r="VUX213" s="125"/>
      <c r="VUY213" s="125"/>
      <c r="VUZ213" s="125"/>
      <c r="VVA213" s="125"/>
      <c r="VVB213" s="125"/>
      <c r="VVC213" s="125"/>
      <c r="VVD213" s="125"/>
      <c r="VVE213" s="125"/>
      <c r="VVF213" s="125"/>
      <c r="VVG213" s="125"/>
      <c r="VVH213" s="125"/>
      <c r="VVI213" s="125"/>
      <c r="VVJ213" s="125"/>
      <c r="VVK213" s="125"/>
      <c r="VVL213" s="125"/>
      <c r="VVM213" s="432"/>
      <c r="VVN213" s="432"/>
      <c r="VVO213" s="125"/>
      <c r="VVP213" s="125"/>
      <c r="VVQ213" s="125"/>
      <c r="VVR213" s="125"/>
      <c r="VVS213" s="125"/>
      <c r="VVT213" s="125"/>
      <c r="VVU213" s="125"/>
      <c r="VVV213" s="125"/>
      <c r="VVW213" s="125"/>
      <c r="VVX213" s="125"/>
      <c r="VVY213" s="125"/>
      <c r="VVZ213" s="125"/>
      <c r="VWA213" s="125"/>
      <c r="VWB213" s="125"/>
      <c r="VWC213" s="125"/>
      <c r="VWD213" s="125"/>
      <c r="VWE213" s="125"/>
      <c r="VWF213" s="125"/>
      <c r="VWG213" s="125"/>
      <c r="VWH213" s="125"/>
      <c r="VWI213" s="125"/>
      <c r="VWJ213" s="125"/>
      <c r="VWK213" s="125"/>
      <c r="VWL213" s="125"/>
      <c r="VWM213" s="432"/>
      <c r="VWN213" s="432"/>
      <c r="VWO213" s="125"/>
      <c r="VWP213" s="125"/>
      <c r="VWQ213" s="125"/>
      <c r="VWR213" s="125"/>
      <c r="VWS213" s="125"/>
      <c r="VWT213" s="125"/>
      <c r="VWU213" s="125"/>
      <c r="VWV213" s="125"/>
      <c r="VWW213" s="125"/>
      <c r="VWX213" s="125"/>
      <c r="VWY213" s="125"/>
      <c r="VWZ213" s="125"/>
      <c r="VXA213" s="125"/>
      <c r="VXB213" s="125"/>
      <c r="VXC213" s="125"/>
      <c r="VXD213" s="125"/>
      <c r="VXE213" s="125"/>
      <c r="VXF213" s="125"/>
      <c r="VXG213" s="125"/>
      <c r="VXH213" s="125"/>
      <c r="VXI213" s="125"/>
      <c r="VXJ213" s="125"/>
      <c r="VXK213" s="125"/>
      <c r="VXL213" s="125"/>
      <c r="VXM213" s="432"/>
      <c r="VXN213" s="432"/>
      <c r="VXO213" s="125"/>
      <c r="VXP213" s="125"/>
      <c r="VXQ213" s="125"/>
      <c r="VXR213" s="125"/>
      <c r="VXS213" s="125"/>
      <c r="VXT213" s="125"/>
      <c r="VXU213" s="125"/>
      <c r="VXV213" s="125"/>
      <c r="VXW213" s="125"/>
      <c r="VXX213" s="125"/>
      <c r="VXY213" s="125"/>
      <c r="VXZ213" s="125"/>
      <c r="VYA213" s="125"/>
      <c r="VYB213" s="125"/>
      <c r="VYC213" s="125"/>
      <c r="VYD213" s="125"/>
      <c r="VYE213" s="125"/>
      <c r="VYF213" s="125"/>
      <c r="VYG213" s="125"/>
      <c r="VYH213" s="125"/>
      <c r="VYI213" s="125"/>
      <c r="VYJ213" s="125"/>
      <c r="VYK213" s="125"/>
      <c r="VYL213" s="125"/>
      <c r="VYM213" s="432"/>
      <c r="VYN213" s="432"/>
      <c r="VYO213" s="125"/>
      <c r="VYP213" s="125"/>
      <c r="VYQ213" s="125"/>
      <c r="VYR213" s="125"/>
      <c r="VYS213" s="125"/>
      <c r="VYT213" s="125"/>
      <c r="VYU213" s="125"/>
      <c r="VYV213" s="125"/>
      <c r="VYW213" s="125"/>
      <c r="VYX213" s="125"/>
      <c r="VYY213" s="125"/>
      <c r="VYZ213" s="125"/>
      <c r="VZA213" s="125"/>
      <c r="VZB213" s="125"/>
      <c r="VZC213" s="125"/>
      <c r="VZD213" s="125"/>
      <c r="VZE213" s="125"/>
      <c r="VZF213" s="125"/>
      <c r="VZG213" s="125"/>
      <c r="VZH213" s="125"/>
      <c r="VZI213" s="125"/>
      <c r="VZJ213" s="125"/>
      <c r="VZK213" s="125"/>
      <c r="VZL213" s="125"/>
      <c r="VZM213" s="432"/>
      <c r="VZN213" s="432"/>
      <c r="VZO213" s="125"/>
      <c r="VZP213" s="125"/>
      <c r="VZQ213" s="125"/>
      <c r="VZR213" s="125"/>
      <c r="VZS213" s="125"/>
      <c r="VZT213" s="125"/>
      <c r="VZU213" s="125"/>
      <c r="VZV213" s="125"/>
      <c r="VZW213" s="125"/>
      <c r="VZX213" s="125"/>
      <c r="VZY213" s="125"/>
      <c r="VZZ213" s="125"/>
      <c r="WAA213" s="125"/>
      <c r="WAB213" s="125"/>
      <c r="WAC213" s="125"/>
      <c r="WAD213" s="125"/>
      <c r="WAE213" s="125"/>
      <c r="WAF213" s="125"/>
      <c r="WAG213" s="125"/>
      <c r="WAH213" s="125"/>
      <c r="WAI213" s="125"/>
      <c r="WAJ213" s="125"/>
      <c r="WAK213" s="125"/>
      <c r="WAL213" s="125"/>
      <c r="WAM213" s="432"/>
      <c r="WAN213" s="432"/>
      <c r="WAO213" s="125"/>
      <c r="WAP213" s="125"/>
      <c r="WAQ213" s="125"/>
      <c r="WAR213" s="125"/>
      <c r="WAS213" s="125"/>
      <c r="WAT213" s="125"/>
      <c r="WAU213" s="125"/>
      <c r="WAV213" s="125"/>
      <c r="WAW213" s="125"/>
      <c r="WAX213" s="125"/>
      <c r="WAY213" s="125"/>
      <c r="WAZ213" s="125"/>
      <c r="WBA213" s="125"/>
      <c r="WBB213" s="125"/>
      <c r="WBC213" s="125"/>
      <c r="WBD213" s="125"/>
      <c r="WBE213" s="125"/>
      <c r="WBF213" s="125"/>
      <c r="WBG213" s="125"/>
      <c r="WBH213" s="125"/>
      <c r="WBI213" s="125"/>
      <c r="WBJ213" s="125"/>
      <c r="WBK213" s="125"/>
      <c r="WBL213" s="125"/>
      <c r="WBM213" s="432"/>
      <c r="WBN213" s="432"/>
      <c r="WBO213" s="125"/>
      <c r="WBP213" s="125"/>
      <c r="WBQ213" s="125"/>
      <c r="WBR213" s="125"/>
      <c r="WBS213" s="125"/>
      <c r="WBT213" s="125"/>
      <c r="WBU213" s="125"/>
      <c r="WBV213" s="125"/>
      <c r="WBW213" s="125"/>
      <c r="WBX213" s="125"/>
      <c r="WBY213" s="125"/>
      <c r="WBZ213" s="125"/>
      <c r="WCA213" s="125"/>
      <c r="WCB213" s="125"/>
      <c r="WCC213" s="125"/>
      <c r="WCD213" s="125"/>
      <c r="WCE213" s="125"/>
      <c r="WCF213" s="125"/>
      <c r="WCG213" s="125"/>
      <c r="WCH213" s="125"/>
      <c r="WCI213" s="125"/>
      <c r="WCJ213" s="125"/>
      <c r="WCK213" s="125"/>
      <c r="WCL213" s="125"/>
      <c r="WCM213" s="432"/>
      <c r="WCN213" s="432"/>
      <c r="WCO213" s="125"/>
      <c r="WCP213" s="125"/>
      <c r="WCQ213" s="125"/>
      <c r="WCR213" s="125"/>
      <c r="WCS213" s="125"/>
      <c r="WCT213" s="125"/>
      <c r="WCU213" s="125"/>
      <c r="WCV213" s="125"/>
      <c r="WCW213" s="125"/>
      <c r="WCX213" s="125"/>
      <c r="WCY213" s="125"/>
      <c r="WCZ213" s="125"/>
      <c r="WDA213" s="125"/>
      <c r="WDB213" s="125"/>
      <c r="WDC213" s="125"/>
      <c r="WDD213" s="125"/>
      <c r="WDE213" s="125"/>
      <c r="WDF213" s="125"/>
      <c r="WDG213" s="125"/>
      <c r="WDH213" s="125"/>
      <c r="WDI213" s="125"/>
      <c r="WDJ213" s="125"/>
      <c r="WDK213" s="125"/>
      <c r="WDL213" s="125"/>
      <c r="WDM213" s="432"/>
      <c r="WDN213" s="432"/>
      <c r="WDO213" s="125"/>
      <c r="WDP213" s="125"/>
      <c r="WDQ213" s="125"/>
      <c r="WDR213" s="125"/>
      <c r="WDS213" s="125"/>
      <c r="WDT213" s="125"/>
      <c r="WDU213" s="125"/>
      <c r="WDV213" s="125"/>
      <c r="WDW213" s="125"/>
      <c r="WDX213" s="125"/>
      <c r="WDY213" s="125"/>
      <c r="WDZ213" s="125"/>
      <c r="WEA213" s="125"/>
      <c r="WEB213" s="125"/>
      <c r="WEC213" s="125"/>
      <c r="WED213" s="125"/>
      <c r="WEE213" s="125"/>
      <c r="WEF213" s="125"/>
      <c r="WEG213" s="125"/>
      <c r="WEH213" s="125"/>
      <c r="WEI213" s="125"/>
      <c r="WEJ213" s="125"/>
      <c r="WEK213" s="125"/>
      <c r="WEL213" s="125"/>
      <c r="WEM213" s="432"/>
      <c r="WEN213" s="432"/>
      <c r="WEO213" s="125"/>
      <c r="WEP213" s="125"/>
      <c r="WEQ213" s="125"/>
      <c r="WER213" s="125"/>
      <c r="WES213" s="125"/>
      <c r="WET213" s="125"/>
      <c r="WEU213" s="125"/>
      <c r="WEV213" s="125"/>
      <c r="WEW213" s="125"/>
      <c r="WEX213" s="125"/>
      <c r="WEY213" s="125"/>
      <c r="WEZ213" s="125"/>
      <c r="WFA213" s="125"/>
      <c r="WFB213" s="125"/>
      <c r="WFC213" s="125"/>
      <c r="WFD213" s="125"/>
      <c r="WFE213" s="125"/>
      <c r="WFF213" s="125"/>
      <c r="WFG213" s="125"/>
      <c r="WFH213" s="125"/>
      <c r="WFI213" s="125"/>
      <c r="WFJ213" s="125"/>
      <c r="WFK213" s="125"/>
      <c r="WFL213" s="125"/>
      <c r="WFM213" s="432"/>
      <c r="WFN213" s="432"/>
      <c r="WFO213" s="125"/>
      <c r="WFP213" s="125"/>
      <c r="WFQ213" s="125"/>
      <c r="WFR213" s="125"/>
      <c r="WFS213" s="125"/>
      <c r="WFT213" s="125"/>
      <c r="WFU213" s="125"/>
      <c r="WFV213" s="125"/>
      <c r="WFW213" s="125"/>
      <c r="WFX213" s="125"/>
      <c r="WFY213" s="125"/>
      <c r="WFZ213" s="125"/>
      <c r="WGA213" s="125"/>
      <c r="WGB213" s="125"/>
      <c r="WGC213" s="125"/>
      <c r="WGD213" s="125"/>
      <c r="WGE213" s="125"/>
      <c r="WGF213" s="125"/>
      <c r="WGG213" s="125"/>
      <c r="WGH213" s="125"/>
      <c r="WGI213" s="125"/>
      <c r="WGJ213" s="125"/>
      <c r="WGK213" s="125"/>
      <c r="WGL213" s="125"/>
      <c r="WGM213" s="432"/>
      <c r="WGN213" s="432"/>
      <c r="WGO213" s="125"/>
      <c r="WGP213" s="125"/>
      <c r="WGQ213" s="125"/>
      <c r="WGR213" s="125"/>
      <c r="WGS213" s="125"/>
      <c r="WGT213" s="125"/>
      <c r="WGU213" s="125"/>
      <c r="WGV213" s="125"/>
      <c r="WGW213" s="125"/>
      <c r="WGX213" s="125"/>
      <c r="WGY213" s="125"/>
      <c r="WGZ213" s="125"/>
      <c r="WHA213" s="125"/>
      <c r="WHB213" s="125"/>
      <c r="WHC213" s="125"/>
      <c r="WHD213" s="125"/>
      <c r="WHE213" s="125"/>
      <c r="WHF213" s="125"/>
      <c r="WHG213" s="125"/>
      <c r="WHH213" s="125"/>
      <c r="WHI213" s="125"/>
      <c r="WHJ213" s="125"/>
      <c r="WHK213" s="125"/>
      <c r="WHL213" s="125"/>
      <c r="WHM213" s="432"/>
      <c r="WHN213" s="432"/>
      <c r="WHO213" s="125"/>
      <c r="WHP213" s="125"/>
      <c r="WHQ213" s="125"/>
      <c r="WHR213" s="125"/>
      <c r="WHS213" s="125"/>
      <c r="WHT213" s="125"/>
      <c r="WHU213" s="125"/>
      <c r="WHV213" s="125"/>
      <c r="WHW213" s="125"/>
      <c r="WHX213" s="125"/>
      <c r="WHY213" s="125"/>
      <c r="WHZ213" s="125"/>
      <c r="WIA213" s="125"/>
      <c r="WIB213" s="125"/>
      <c r="WIC213" s="125"/>
      <c r="WID213" s="125"/>
      <c r="WIE213" s="125"/>
      <c r="WIF213" s="125"/>
      <c r="WIG213" s="125"/>
      <c r="WIH213" s="125"/>
      <c r="WII213" s="125"/>
      <c r="WIJ213" s="125"/>
      <c r="WIK213" s="125"/>
      <c r="WIL213" s="125"/>
      <c r="WIM213" s="432"/>
      <c r="WIN213" s="432"/>
      <c r="WIO213" s="125"/>
      <c r="WIP213" s="125"/>
      <c r="WIQ213" s="125"/>
      <c r="WIR213" s="125"/>
      <c r="WIS213" s="125"/>
      <c r="WIT213" s="125"/>
      <c r="WIU213" s="125"/>
      <c r="WIV213" s="125"/>
      <c r="WIW213" s="125"/>
      <c r="WIX213" s="125"/>
      <c r="WIY213" s="125"/>
      <c r="WIZ213" s="125"/>
      <c r="WJA213" s="125"/>
      <c r="WJB213" s="125"/>
      <c r="WJC213" s="125"/>
      <c r="WJD213" s="125"/>
      <c r="WJE213" s="125"/>
      <c r="WJF213" s="125"/>
      <c r="WJG213" s="125"/>
      <c r="WJH213" s="125"/>
      <c r="WJI213" s="125"/>
      <c r="WJJ213" s="125"/>
      <c r="WJK213" s="125"/>
      <c r="WJL213" s="125"/>
      <c r="WJM213" s="432"/>
      <c r="WJN213" s="432"/>
      <c r="WJO213" s="125"/>
      <c r="WJP213" s="125"/>
      <c r="WJQ213" s="125"/>
      <c r="WJR213" s="125"/>
      <c r="WJS213" s="125"/>
      <c r="WJT213" s="125"/>
      <c r="WJU213" s="125"/>
      <c r="WJV213" s="125"/>
      <c r="WJW213" s="125"/>
      <c r="WJX213" s="125"/>
      <c r="WJY213" s="125"/>
      <c r="WJZ213" s="125"/>
      <c r="WKA213" s="125"/>
      <c r="WKB213" s="125"/>
      <c r="WKC213" s="125"/>
      <c r="WKD213" s="125"/>
      <c r="WKE213" s="125"/>
      <c r="WKF213" s="125"/>
      <c r="WKG213" s="125"/>
      <c r="WKH213" s="125"/>
      <c r="WKI213" s="125"/>
      <c r="WKJ213" s="125"/>
      <c r="WKK213" s="125"/>
      <c r="WKL213" s="125"/>
      <c r="WKM213" s="432"/>
      <c r="WKN213" s="432"/>
      <c r="WKO213" s="125"/>
      <c r="WKP213" s="125"/>
      <c r="WKQ213" s="125"/>
      <c r="WKR213" s="125"/>
      <c r="WKS213" s="125"/>
      <c r="WKT213" s="125"/>
      <c r="WKU213" s="125"/>
      <c r="WKV213" s="125"/>
      <c r="WKW213" s="125"/>
      <c r="WKX213" s="125"/>
      <c r="WKY213" s="125"/>
      <c r="WKZ213" s="125"/>
      <c r="WLA213" s="125"/>
      <c r="WLB213" s="125"/>
      <c r="WLC213" s="125"/>
      <c r="WLD213" s="125"/>
      <c r="WLE213" s="125"/>
      <c r="WLF213" s="125"/>
      <c r="WLG213" s="125"/>
      <c r="WLH213" s="125"/>
      <c r="WLI213" s="125"/>
      <c r="WLJ213" s="125"/>
      <c r="WLK213" s="125"/>
      <c r="WLL213" s="125"/>
      <c r="WLM213" s="432"/>
      <c r="WLN213" s="432"/>
      <c r="WLO213" s="125"/>
      <c r="WLP213" s="125"/>
      <c r="WLQ213" s="125"/>
      <c r="WLR213" s="125"/>
      <c r="WLS213" s="125"/>
      <c r="WLT213" s="125"/>
      <c r="WLU213" s="125"/>
      <c r="WLV213" s="125"/>
      <c r="WLW213" s="125"/>
      <c r="WLX213" s="125"/>
      <c r="WLY213" s="125"/>
      <c r="WLZ213" s="125"/>
      <c r="WMA213" s="125"/>
      <c r="WMB213" s="125"/>
      <c r="WMC213" s="125"/>
      <c r="WMD213" s="125"/>
      <c r="WME213" s="125"/>
      <c r="WMF213" s="125"/>
      <c r="WMG213" s="125"/>
      <c r="WMH213" s="125"/>
      <c r="WMI213" s="125"/>
      <c r="WMJ213" s="125"/>
      <c r="WMK213" s="125"/>
      <c r="WML213" s="125"/>
      <c r="WMM213" s="432"/>
      <c r="WMN213" s="432"/>
      <c r="WMO213" s="125"/>
      <c r="WMP213" s="125"/>
      <c r="WMQ213" s="125"/>
      <c r="WMR213" s="125"/>
      <c r="WMS213" s="125"/>
      <c r="WMT213" s="125"/>
      <c r="WMU213" s="125"/>
      <c r="WMV213" s="125"/>
      <c r="WMW213" s="125"/>
      <c r="WMX213" s="125"/>
      <c r="WMY213" s="125"/>
      <c r="WMZ213" s="125"/>
      <c r="WNA213" s="125"/>
      <c r="WNB213" s="125"/>
      <c r="WNC213" s="125"/>
      <c r="WND213" s="125"/>
      <c r="WNE213" s="125"/>
      <c r="WNF213" s="125"/>
      <c r="WNG213" s="125"/>
      <c r="WNH213" s="125"/>
      <c r="WNI213" s="125"/>
      <c r="WNJ213" s="125"/>
      <c r="WNK213" s="125"/>
      <c r="WNL213" s="125"/>
      <c r="WNM213" s="432"/>
      <c r="WNN213" s="432"/>
      <c r="WNO213" s="125"/>
      <c r="WNP213" s="125"/>
      <c r="WNQ213" s="125"/>
      <c r="WNR213" s="125"/>
      <c r="WNS213" s="125"/>
      <c r="WNT213" s="125"/>
      <c r="WNU213" s="125"/>
      <c r="WNV213" s="125"/>
      <c r="WNW213" s="125"/>
      <c r="WNX213" s="125"/>
      <c r="WNY213" s="125"/>
      <c r="WNZ213" s="125"/>
      <c r="WOA213" s="125"/>
      <c r="WOB213" s="125"/>
      <c r="WOC213" s="125"/>
      <c r="WOD213" s="125"/>
      <c r="WOE213" s="125"/>
      <c r="WOF213" s="125"/>
      <c r="WOG213" s="125"/>
      <c r="WOH213" s="125"/>
      <c r="WOI213" s="125"/>
      <c r="WOJ213" s="125"/>
      <c r="WOK213" s="125"/>
      <c r="WOL213" s="125"/>
      <c r="WOM213" s="432"/>
      <c r="WON213" s="432"/>
      <c r="WOO213" s="125"/>
      <c r="WOP213" s="125"/>
      <c r="WOQ213" s="125"/>
      <c r="WOR213" s="125"/>
      <c r="WOS213" s="125"/>
      <c r="WOT213" s="125"/>
      <c r="WOU213" s="125"/>
      <c r="WOV213" s="125"/>
      <c r="WOW213" s="125"/>
      <c r="WOX213" s="125"/>
      <c r="WOY213" s="125"/>
      <c r="WOZ213" s="125"/>
      <c r="WPA213" s="125"/>
      <c r="WPB213" s="125"/>
      <c r="WPC213" s="125"/>
      <c r="WPD213" s="125"/>
      <c r="WPE213" s="125"/>
      <c r="WPF213" s="125"/>
      <c r="WPG213" s="125"/>
      <c r="WPH213" s="125"/>
      <c r="WPI213" s="125"/>
      <c r="WPJ213" s="125"/>
      <c r="WPK213" s="125"/>
      <c r="WPL213" s="125"/>
      <c r="WPM213" s="432"/>
      <c r="WPN213" s="432"/>
      <c r="WPO213" s="125"/>
      <c r="WPP213" s="125"/>
      <c r="WPQ213" s="125"/>
      <c r="WPR213" s="125"/>
      <c r="WPS213" s="125"/>
      <c r="WPT213" s="125"/>
      <c r="WPU213" s="125"/>
      <c r="WPV213" s="125"/>
      <c r="WPW213" s="125"/>
      <c r="WPX213" s="125"/>
      <c r="WPY213" s="125"/>
      <c r="WPZ213" s="125"/>
      <c r="WQA213" s="125"/>
      <c r="WQB213" s="125"/>
      <c r="WQC213" s="125"/>
      <c r="WQD213" s="125"/>
      <c r="WQE213" s="125"/>
      <c r="WQF213" s="125"/>
      <c r="WQG213" s="125"/>
      <c r="WQH213" s="125"/>
      <c r="WQI213" s="125"/>
      <c r="WQJ213" s="125"/>
      <c r="WQK213" s="125"/>
      <c r="WQL213" s="125"/>
      <c r="WQM213" s="432"/>
      <c r="WQN213" s="432"/>
      <c r="WQO213" s="125"/>
      <c r="WQP213" s="125"/>
      <c r="WQQ213" s="125"/>
      <c r="WQR213" s="125"/>
      <c r="WQS213" s="125"/>
      <c r="WQT213" s="125"/>
      <c r="WQU213" s="125"/>
      <c r="WQV213" s="125"/>
      <c r="WQW213" s="125"/>
      <c r="WQX213" s="125"/>
      <c r="WQY213" s="125"/>
      <c r="WQZ213" s="125"/>
      <c r="WRA213" s="125"/>
      <c r="WRB213" s="125"/>
      <c r="WRC213" s="125"/>
      <c r="WRD213" s="125"/>
      <c r="WRE213" s="125"/>
      <c r="WRF213" s="125"/>
      <c r="WRG213" s="125"/>
      <c r="WRH213" s="125"/>
      <c r="WRI213" s="125"/>
      <c r="WRJ213" s="125"/>
      <c r="WRK213" s="125"/>
      <c r="WRL213" s="125"/>
      <c r="WRM213" s="432"/>
      <c r="WRN213" s="432"/>
      <c r="WRO213" s="125"/>
      <c r="WRP213" s="125"/>
      <c r="WRQ213" s="125"/>
      <c r="WRR213" s="125"/>
      <c r="WRS213" s="125"/>
      <c r="WRT213" s="125"/>
      <c r="WRU213" s="125"/>
      <c r="WRV213" s="125"/>
      <c r="WRW213" s="125"/>
      <c r="WRX213" s="125"/>
      <c r="WRY213" s="125"/>
      <c r="WRZ213" s="125"/>
      <c r="WSA213" s="125"/>
      <c r="WSB213" s="125"/>
      <c r="WSC213" s="125"/>
      <c r="WSD213" s="125"/>
      <c r="WSE213" s="125"/>
      <c r="WSF213" s="125"/>
      <c r="WSG213" s="125"/>
      <c r="WSH213" s="125"/>
      <c r="WSI213" s="125"/>
      <c r="WSJ213" s="125"/>
      <c r="WSK213" s="125"/>
      <c r="WSL213" s="125"/>
      <c r="WSM213" s="432"/>
      <c r="WSN213" s="432"/>
      <c r="WSO213" s="125"/>
      <c r="WSP213" s="125"/>
      <c r="WSQ213" s="125"/>
      <c r="WSR213" s="125"/>
      <c r="WSS213" s="125"/>
      <c r="WST213" s="125"/>
      <c r="WSU213" s="125"/>
      <c r="WSV213" s="125"/>
      <c r="WSW213" s="125"/>
      <c r="WSX213" s="125"/>
      <c r="WSY213" s="125"/>
      <c r="WSZ213" s="125"/>
      <c r="WTA213" s="125"/>
      <c r="WTB213" s="125"/>
      <c r="WTC213" s="125"/>
      <c r="WTD213" s="125"/>
      <c r="WTE213" s="125"/>
      <c r="WTF213" s="125"/>
      <c r="WTG213" s="125"/>
      <c r="WTH213" s="125"/>
      <c r="WTI213" s="125"/>
      <c r="WTJ213" s="125"/>
      <c r="WTK213" s="125"/>
      <c r="WTL213" s="125"/>
      <c r="WTM213" s="432"/>
      <c r="WTN213" s="432"/>
      <c r="WTO213" s="125"/>
      <c r="WTP213" s="125"/>
      <c r="WTQ213" s="125"/>
      <c r="WTR213" s="125"/>
      <c r="WTS213" s="125"/>
      <c r="WTT213" s="125"/>
      <c r="WTU213" s="125"/>
      <c r="WTV213" s="125"/>
      <c r="WTW213" s="125"/>
      <c r="WTX213" s="125"/>
      <c r="WTY213" s="125"/>
      <c r="WTZ213" s="125"/>
      <c r="WUA213" s="125"/>
      <c r="WUB213" s="125"/>
      <c r="WUC213" s="125"/>
      <c r="WUD213" s="125"/>
      <c r="WUE213" s="125"/>
      <c r="WUF213" s="125"/>
      <c r="WUG213" s="125"/>
      <c r="WUH213" s="125"/>
      <c r="WUI213" s="125"/>
      <c r="WUJ213" s="125"/>
      <c r="WUK213" s="125"/>
      <c r="WUL213" s="125"/>
      <c r="WUM213" s="432"/>
      <c r="WUN213" s="432"/>
      <c r="WUO213" s="125"/>
      <c r="WUP213" s="125"/>
      <c r="WUQ213" s="125"/>
      <c r="WUR213" s="125"/>
      <c r="WUS213" s="125"/>
      <c r="WUT213" s="125"/>
      <c r="WUU213" s="125"/>
      <c r="WUV213" s="125"/>
      <c r="WUW213" s="125"/>
      <c r="WUX213" s="125"/>
      <c r="WUY213" s="125"/>
      <c r="WUZ213" s="125"/>
      <c r="WVA213" s="125"/>
      <c r="WVB213" s="125"/>
      <c r="WVC213" s="125"/>
      <c r="WVD213" s="125"/>
      <c r="WVE213" s="125"/>
      <c r="WVF213" s="125"/>
      <c r="WVG213" s="125"/>
      <c r="WVH213" s="125"/>
      <c r="WVI213" s="125"/>
      <c r="WVJ213" s="125"/>
      <c r="WVK213" s="125"/>
      <c r="WVL213" s="125"/>
      <c r="WVM213" s="432"/>
      <c r="WVN213" s="432"/>
      <c r="WVO213" s="125"/>
      <c r="WVP213" s="125"/>
      <c r="WVQ213" s="125"/>
      <c r="WVR213" s="125"/>
      <c r="WVS213" s="125"/>
      <c r="WVT213" s="125"/>
      <c r="WVU213" s="125"/>
      <c r="WVV213" s="125"/>
      <c r="WVW213" s="125"/>
      <c r="WVX213" s="125"/>
      <c r="WVY213" s="125"/>
      <c r="WVZ213" s="125"/>
      <c r="WWA213" s="125"/>
      <c r="WWB213" s="125"/>
      <c r="WWC213" s="125"/>
      <c r="WWD213" s="125"/>
      <c r="WWE213" s="125"/>
      <c r="WWF213" s="125"/>
      <c r="WWG213" s="125"/>
      <c r="WWH213" s="125"/>
      <c r="WWI213" s="125"/>
      <c r="WWJ213" s="125"/>
      <c r="WWK213" s="125"/>
      <c r="WWL213" s="125"/>
      <c r="WWM213" s="432"/>
      <c r="WWN213" s="432"/>
      <c r="WWO213" s="125"/>
      <c r="WWP213" s="125"/>
      <c r="WWQ213" s="125"/>
      <c r="WWR213" s="125"/>
      <c r="WWS213" s="125"/>
      <c r="WWT213" s="125"/>
      <c r="WWU213" s="125"/>
      <c r="WWV213" s="125"/>
      <c r="WWW213" s="125"/>
      <c r="WWX213" s="125"/>
      <c r="WWY213" s="125"/>
      <c r="WWZ213" s="125"/>
      <c r="WXA213" s="125"/>
      <c r="WXB213" s="125"/>
      <c r="WXC213" s="125"/>
      <c r="WXD213" s="125"/>
      <c r="WXE213" s="125"/>
      <c r="WXF213" s="125"/>
      <c r="WXG213" s="125"/>
      <c r="WXH213" s="125"/>
      <c r="WXI213" s="125"/>
      <c r="WXJ213" s="125"/>
      <c r="WXK213" s="125"/>
      <c r="WXL213" s="125"/>
      <c r="WXM213" s="432"/>
      <c r="WXN213" s="432"/>
      <c r="WXO213" s="125"/>
      <c r="WXP213" s="125"/>
      <c r="WXQ213" s="125"/>
      <c r="WXR213" s="125"/>
      <c r="WXS213" s="125"/>
      <c r="WXT213" s="125"/>
      <c r="WXU213" s="125"/>
      <c r="WXV213" s="125"/>
      <c r="WXW213" s="125"/>
      <c r="WXX213" s="125"/>
      <c r="WXY213" s="125"/>
      <c r="WXZ213" s="125"/>
      <c r="WYA213" s="125"/>
      <c r="WYB213" s="125"/>
      <c r="WYC213" s="125"/>
      <c r="WYD213" s="125"/>
      <c r="WYE213" s="125"/>
      <c r="WYF213" s="125"/>
      <c r="WYG213" s="125"/>
      <c r="WYH213" s="125"/>
      <c r="WYI213" s="125"/>
      <c r="WYJ213" s="125"/>
      <c r="WYK213" s="125"/>
      <c r="WYL213" s="125"/>
      <c r="WYM213" s="432"/>
      <c r="WYN213" s="432"/>
      <c r="WYO213" s="125"/>
      <c r="WYP213" s="125"/>
      <c r="WYQ213" s="125"/>
      <c r="WYR213" s="125"/>
      <c r="WYS213" s="125"/>
      <c r="WYT213" s="125"/>
      <c r="WYU213" s="125"/>
      <c r="WYV213" s="125"/>
      <c r="WYW213" s="125"/>
      <c r="WYX213" s="125"/>
      <c r="WYY213" s="125"/>
      <c r="WYZ213" s="125"/>
      <c r="WZA213" s="125"/>
      <c r="WZB213" s="125"/>
      <c r="WZC213" s="125"/>
      <c r="WZD213" s="125"/>
      <c r="WZE213" s="125"/>
      <c r="WZF213" s="125"/>
      <c r="WZG213" s="125"/>
      <c r="WZH213" s="125"/>
      <c r="WZI213" s="125"/>
      <c r="WZJ213" s="125"/>
      <c r="WZK213" s="125"/>
      <c r="WZL213" s="125"/>
      <c r="WZM213" s="432"/>
      <c r="WZN213" s="432"/>
      <c r="WZO213" s="125"/>
      <c r="WZP213" s="125"/>
      <c r="WZQ213" s="125"/>
      <c r="WZR213" s="125"/>
      <c r="WZS213" s="125"/>
      <c r="WZT213" s="125"/>
      <c r="WZU213" s="125"/>
      <c r="WZV213" s="125"/>
      <c r="WZW213" s="125"/>
      <c r="WZX213" s="125"/>
      <c r="WZY213" s="125"/>
      <c r="WZZ213" s="125"/>
      <c r="XAA213" s="125"/>
      <c r="XAB213" s="125"/>
      <c r="XAC213" s="125"/>
      <c r="XAD213" s="125"/>
      <c r="XAE213" s="125"/>
      <c r="XAF213" s="125"/>
      <c r="XAG213" s="125"/>
      <c r="XAH213" s="125"/>
      <c r="XAI213" s="125"/>
      <c r="XAJ213" s="125"/>
      <c r="XAK213" s="125"/>
      <c r="XAL213" s="125"/>
      <c r="XAM213" s="432"/>
      <c r="XAN213" s="432"/>
      <c r="XAO213" s="125"/>
      <c r="XAP213" s="125"/>
      <c r="XAQ213" s="125"/>
      <c r="XAR213" s="125"/>
      <c r="XAS213" s="125"/>
      <c r="XAT213" s="125"/>
      <c r="XAU213" s="125"/>
      <c r="XAV213" s="125"/>
      <c r="XAW213" s="125"/>
      <c r="XAX213" s="125"/>
      <c r="XAY213" s="125"/>
    </row>
    <row r="214" spans="1:16275" s="224" customFormat="1" x14ac:dyDescent="0.25">
      <c r="A214" s="459"/>
      <c r="B214" s="461"/>
      <c r="C214" s="450"/>
      <c r="D214" s="451"/>
      <c r="E214" s="451"/>
      <c r="F214" s="452"/>
      <c r="G214" s="450"/>
      <c r="H214" s="451"/>
      <c r="I214" s="451"/>
      <c r="J214" s="452"/>
      <c r="K214" s="450"/>
      <c r="L214" s="451"/>
      <c r="M214" s="451"/>
      <c r="N214" s="452"/>
      <c r="O214" s="450"/>
      <c r="P214" s="451"/>
      <c r="Q214" s="451"/>
      <c r="R214" s="452"/>
      <c r="S214" s="450"/>
      <c r="T214" s="451"/>
      <c r="U214" s="451"/>
      <c r="V214" s="452"/>
      <c r="W214" s="450"/>
      <c r="X214" s="451"/>
      <c r="Y214" s="451"/>
      <c r="Z214" s="452"/>
      <c r="AA214" s="450"/>
      <c r="AB214" s="451"/>
      <c r="AC214" s="451"/>
      <c r="AD214" s="452"/>
      <c r="AE214" s="450"/>
      <c r="AF214" s="451"/>
      <c r="AG214" s="451"/>
      <c r="AH214" s="452"/>
      <c r="AI214" s="450"/>
      <c r="AJ214" s="451"/>
      <c r="AK214" s="451"/>
      <c r="AL214" s="452"/>
      <c r="AM214" s="463"/>
      <c r="AN214" s="465"/>
      <c r="AO214" s="231"/>
      <c r="AP214" s="232"/>
      <c r="AQ214" s="232"/>
      <c r="AR214" s="232"/>
      <c r="AS214" s="429"/>
      <c r="AT214" s="429"/>
      <c r="AU214" s="429"/>
      <c r="AV214" s="429"/>
      <c r="AW214" s="429"/>
      <c r="AX214" s="429"/>
      <c r="AY214" s="429"/>
      <c r="AZ214" s="429"/>
      <c r="BA214" s="429"/>
      <c r="BB214" s="429"/>
      <c r="BC214" s="429"/>
      <c r="BD214" s="429"/>
      <c r="BE214" s="429"/>
      <c r="BF214" s="429"/>
      <c r="BG214" s="429"/>
      <c r="BH214" s="429"/>
      <c r="BI214" s="429"/>
      <c r="BJ214" s="429"/>
      <c r="BK214" s="429"/>
      <c r="BL214" s="429"/>
      <c r="BM214" s="432"/>
      <c r="BN214" s="432"/>
      <c r="BO214" s="429"/>
      <c r="BP214" s="429"/>
      <c r="BQ214" s="429"/>
      <c r="BR214" s="429"/>
      <c r="BS214" s="429"/>
      <c r="BT214" s="429"/>
      <c r="BU214" s="429"/>
      <c r="BV214" s="429"/>
      <c r="BW214" s="429"/>
      <c r="BX214" s="429"/>
      <c r="BY214" s="429"/>
      <c r="BZ214" s="429"/>
      <c r="CA214" s="429"/>
      <c r="CB214" s="429"/>
      <c r="CC214" s="429"/>
      <c r="CD214" s="429"/>
      <c r="CE214" s="429"/>
      <c r="CF214" s="429"/>
      <c r="CG214" s="429"/>
      <c r="CH214" s="429"/>
      <c r="CI214" s="429"/>
      <c r="CJ214" s="429"/>
      <c r="CK214" s="429"/>
      <c r="CL214" s="429"/>
      <c r="CM214" s="432"/>
      <c r="CN214" s="432"/>
      <c r="CO214" s="429"/>
      <c r="CP214" s="429"/>
      <c r="CQ214" s="429"/>
      <c r="CR214" s="429"/>
      <c r="CS214" s="429"/>
      <c r="CT214" s="429"/>
      <c r="CU214" s="429"/>
      <c r="CV214" s="429"/>
      <c r="CW214" s="429"/>
      <c r="CX214" s="429"/>
      <c r="CY214" s="429"/>
      <c r="CZ214" s="429"/>
      <c r="DA214" s="429"/>
      <c r="DB214" s="429"/>
      <c r="DC214" s="429"/>
      <c r="DD214" s="429"/>
      <c r="DE214" s="429"/>
      <c r="DF214" s="429"/>
      <c r="DG214" s="429"/>
      <c r="DH214" s="429"/>
      <c r="DI214" s="429"/>
      <c r="DJ214" s="429"/>
      <c r="DK214" s="429"/>
      <c r="DL214" s="429"/>
      <c r="DM214" s="432"/>
      <c r="DN214" s="432"/>
      <c r="DO214" s="429"/>
      <c r="DP214" s="429"/>
      <c r="DQ214" s="429"/>
      <c r="DR214" s="429"/>
      <c r="DS214" s="429"/>
      <c r="DT214" s="429"/>
      <c r="DU214" s="429"/>
      <c r="DV214" s="429"/>
      <c r="DW214" s="429"/>
      <c r="DX214" s="429"/>
      <c r="DY214" s="429"/>
      <c r="DZ214" s="429"/>
      <c r="EA214" s="429"/>
      <c r="EB214" s="429"/>
      <c r="EC214" s="429"/>
      <c r="ED214" s="429"/>
      <c r="EE214" s="429"/>
      <c r="EF214" s="429"/>
      <c r="EG214" s="429"/>
      <c r="EH214" s="429"/>
      <c r="EI214" s="429"/>
      <c r="EJ214" s="429"/>
      <c r="EK214" s="429"/>
      <c r="EL214" s="429"/>
      <c r="EM214" s="432"/>
      <c r="EN214" s="432"/>
      <c r="EO214" s="429"/>
      <c r="EP214" s="429"/>
      <c r="EQ214" s="429"/>
      <c r="ER214" s="429"/>
      <c r="ES214" s="429"/>
      <c r="ET214" s="429"/>
      <c r="EU214" s="429"/>
      <c r="EV214" s="429"/>
      <c r="EW214" s="429"/>
      <c r="EX214" s="429"/>
      <c r="EY214" s="429"/>
      <c r="EZ214" s="429"/>
      <c r="FA214" s="429"/>
      <c r="FB214" s="429"/>
      <c r="FC214" s="429"/>
      <c r="FD214" s="429"/>
      <c r="FE214" s="429"/>
      <c r="FF214" s="429"/>
      <c r="FG214" s="429"/>
      <c r="FH214" s="429"/>
      <c r="FI214" s="429"/>
      <c r="FJ214" s="429"/>
      <c r="FK214" s="429"/>
      <c r="FL214" s="429"/>
      <c r="FM214" s="432"/>
      <c r="FN214" s="432"/>
      <c r="FO214" s="429"/>
      <c r="FP214" s="429"/>
      <c r="FQ214" s="429"/>
      <c r="FR214" s="429"/>
      <c r="FS214" s="429"/>
      <c r="FT214" s="429"/>
      <c r="FU214" s="429"/>
      <c r="FV214" s="429"/>
      <c r="FW214" s="429"/>
      <c r="FX214" s="429"/>
      <c r="FY214" s="429"/>
      <c r="FZ214" s="429"/>
      <c r="GA214" s="429"/>
      <c r="GB214" s="429"/>
      <c r="GC214" s="429"/>
      <c r="GD214" s="429"/>
      <c r="GE214" s="429"/>
      <c r="GF214" s="429"/>
      <c r="GG214" s="429"/>
      <c r="GH214" s="429"/>
      <c r="GI214" s="429"/>
      <c r="GJ214" s="429"/>
      <c r="GK214" s="429"/>
      <c r="GL214" s="429"/>
      <c r="GM214" s="432"/>
      <c r="GN214" s="432"/>
      <c r="GO214" s="429"/>
      <c r="GP214" s="429"/>
      <c r="GQ214" s="429"/>
      <c r="GR214" s="429"/>
      <c r="GS214" s="429"/>
      <c r="GT214" s="429"/>
      <c r="GU214" s="429"/>
      <c r="GV214" s="429"/>
      <c r="GW214" s="429"/>
      <c r="GX214" s="429"/>
      <c r="GY214" s="429"/>
      <c r="GZ214" s="429"/>
      <c r="HA214" s="429"/>
      <c r="HB214" s="429"/>
      <c r="HC214" s="429"/>
      <c r="HD214" s="429"/>
      <c r="HE214" s="429"/>
      <c r="HF214" s="429"/>
      <c r="HG214" s="429"/>
      <c r="HH214" s="429"/>
      <c r="HI214" s="429"/>
      <c r="HJ214" s="429"/>
      <c r="HK214" s="429"/>
      <c r="HL214" s="429"/>
      <c r="HM214" s="432"/>
      <c r="HN214" s="432"/>
      <c r="HO214" s="429"/>
      <c r="HP214" s="429"/>
      <c r="HQ214" s="429"/>
      <c r="HR214" s="429"/>
      <c r="HS214" s="429"/>
      <c r="HT214" s="429"/>
      <c r="HU214" s="429"/>
      <c r="HV214" s="429"/>
      <c r="HW214" s="429"/>
      <c r="HX214" s="429"/>
      <c r="HY214" s="429"/>
      <c r="HZ214" s="429"/>
      <c r="IA214" s="429"/>
      <c r="IB214" s="429"/>
      <c r="IC214" s="429"/>
      <c r="ID214" s="429"/>
      <c r="IE214" s="429"/>
      <c r="IF214" s="429"/>
      <c r="IG214" s="429"/>
      <c r="IH214" s="429"/>
      <c r="II214" s="429"/>
      <c r="IJ214" s="429"/>
      <c r="IK214" s="429"/>
      <c r="IL214" s="429"/>
      <c r="IM214" s="432"/>
      <c r="IN214" s="432"/>
      <c r="IO214" s="429"/>
      <c r="IP214" s="429"/>
      <c r="IQ214" s="429"/>
      <c r="IR214" s="429"/>
      <c r="IS214" s="429"/>
      <c r="IT214" s="429"/>
      <c r="IU214" s="429"/>
      <c r="IV214" s="429"/>
      <c r="IW214" s="429"/>
      <c r="IX214" s="429"/>
      <c r="IY214" s="429"/>
      <c r="IZ214" s="429"/>
      <c r="JA214" s="429"/>
      <c r="JB214" s="429"/>
      <c r="JC214" s="429"/>
      <c r="JD214" s="429"/>
      <c r="JE214" s="429"/>
      <c r="JF214" s="429"/>
      <c r="JG214" s="429"/>
      <c r="JH214" s="429"/>
      <c r="JI214" s="429"/>
      <c r="JJ214" s="429"/>
      <c r="JK214" s="429"/>
      <c r="JL214" s="429"/>
      <c r="JM214" s="432"/>
      <c r="JN214" s="432"/>
      <c r="JO214" s="429"/>
      <c r="JP214" s="429"/>
      <c r="JQ214" s="429"/>
      <c r="JR214" s="429"/>
      <c r="JS214" s="429"/>
      <c r="JT214" s="429"/>
      <c r="JU214" s="429"/>
      <c r="JV214" s="429"/>
      <c r="JW214" s="429"/>
      <c r="JX214" s="429"/>
      <c r="JY214" s="429"/>
      <c r="JZ214" s="429"/>
      <c r="KA214" s="429"/>
      <c r="KB214" s="429"/>
      <c r="KC214" s="429"/>
      <c r="KD214" s="429"/>
      <c r="KE214" s="429"/>
      <c r="KF214" s="429"/>
      <c r="KG214" s="429"/>
      <c r="KH214" s="429"/>
      <c r="KI214" s="429"/>
      <c r="KJ214" s="429"/>
      <c r="KK214" s="429"/>
      <c r="KL214" s="429"/>
      <c r="KM214" s="432"/>
      <c r="KN214" s="432"/>
      <c r="KO214" s="429"/>
      <c r="KP214" s="429"/>
      <c r="KQ214" s="429"/>
      <c r="KR214" s="429"/>
      <c r="KS214" s="429"/>
      <c r="KT214" s="429"/>
      <c r="KU214" s="429"/>
      <c r="KV214" s="429"/>
      <c r="KW214" s="429"/>
      <c r="KX214" s="429"/>
      <c r="KY214" s="429"/>
      <c r="KZ214" s="429"/>
      <c r="LA214" s="429"/>
      <c r="LB214" s="429"/>
      <c r="LC214" s="429"/>
      <c r="LD214" s="429"/>
      <c r="LE214" s="429"/>
      <c r="LF214" s="429"/>
      <c r="LG214" s="429"/>
      <c r="LH214" s="429"/>
      <c r="LI214" s="429"/>
      <c r="LJ214" s="429"/>
      <c r="LK214" s="429"/>
      <c r="LL214" s="429"/>
      <c r="LM214" s="432"/>
      <c r="LN214" s="432"/>
      <c r="LO214" s="429"/>
      <c r="LP214" s="429"/>
      <c r="LQ214" s="429"/>
      <c r="LR214" s="429"/>
      <c r="LS214" s="429"/>
      <c r="LT214" s="429"/>
      <c r="LU214" s="429"/>
      <c r="LV214" s="429"/>
      <c r="LW214" s="429"/>
      <c r="LX214" s="429"/>
      <c r="LY214" s="429"/>
      <c r="LZ214" s="429"/>
      <c r="MA214" s="429"/>
      <c r="MB214" s="429"/>
      <c r="MC214" s="429"/>
      <c r="MD214" s="429"/>
      <c r="ME214" s="429"/>
      <c r="MF214" s="429"/>
      <c r="MG214" s="429"/>
      <c r="MH214" s="429"/>
      <c r="MI214" s="429"/>
      <c r="MJ214" s="429"/>
      <c r="MK214" s="429"/>
      <c r="ML214" s="429"/>
      <c r="MM214" s="432"/>
      <c r="MN214" s="432"/>
      <c r="MO214" s="429"/>
      <c r="MP214" s="429"/>
      <c r="MQ214" s="429"/>
      <c r="MR214" s="429"/>
      <c r="MS214" s="429"/>
      <c r="MT214" s="429"/>
      <c r="MU214" s="429"/>
      <c r="MV214" s="429"/>
      <c r="MW214" s="429"/>
      <c r="MX214" s="429"/>
      <c r="MY214" s="429"/>
      <c r="MZ214" s="429"/>
      <c r="NA214" s="429"/>
      <c r="NB214" s="429"/>
      <c r="NC214" s="429"/>
      <c r="ND214" s="429"/>
      <c r="NE214" s="429"/>
      <c r="NF214" s="429"/>
      <c r="NG214" s="429"/>
      <c r="NH214" s="429"/>
      <c r="NI214" s="429"/>
      <c r="NJ214" s="429"/>
      <c r="NK214" s="429"/>
      <c r="NL214" s="429"/>
      <c r="NM214" s="432"/>
      <c r="NN214" s="432"/>
      <c r="NO214" s="429"/>
      <c r="NP214" s="429"/>
      <c r="NQ214" s="429"/>
      <c r="NR214" s="429"/>
      <c r="NS214" s="429"/>
      <c r="NT214" s="429"/>
      <c r="NU214" s="429"/>
      <c r="NV214" s="429"/>
      <c r="NW214" s="429"/>
      <c r="NX214" s="429"/>
      <c r="NY214" s="429"/>
      <c r="NZ214" s="429"/>
      <c r="OA214" s="429"/>
      <c r="OB214" s="429"/>
      <c r="OC214" s="429"/>
      <c r="OD214" s="429"/>
      <c r="OE214" s="429"/>
      <c r="OF214" s="429"/>
      <c r="OG214" s="429"/>
      <c r="OH214" s="429"/>
      <c r="OI214" s="429"/>
      <c r="OJ214" s="429"/>
      <c r="OK214" s="429"/>
      <c r="OL214" s="429"/>
      <c r="OM214" s="432"/>
      <c r="ON214" s="432"/>
      <c r="OO214" s="429"/>
      <c r="OP214" s="429"/>
      <c r="OQ214" s="429"/>
      <c r="OR214" s="429"/>
      <c r="OS214" s="429"/>
      <c r="OT214" s="429"/>
      <c r="OU214" s="429"/>
      <c r="OV214" s="429"/>
      <c r="OW214" s="429"/>
      <c r="OX214" s="429"/>
      <c r="OY214" s="429"/>
      <c r="OZ214" s="429"/>
      <c r="PA214" s="429"/>
      <c r="PB214" s="429"/>
      <c r="PC214" s="429"/>
      <c r="PD214" s="429"/>
      <c r="PE214" s="429"/>
      <c r="PF214" s="429"/>
      <c r="PG214" s="429"/>
      <c r="PH214" s="429"/>
      <c r="PI214" s="429"/>
      <c r="PJ214" s="429"/>
      <c r="PK214" s="429"/>
      <c r="PL214" s="429"/>
      <c r="PM214" s="432"/>
      <c r="PN214" s="432"/>
      <c r="PO214" s="429"/>
      <c r="PP214" s="429"/>
      <c r="PQ214" s="429"/>
      <c r="PR214" s="429"/>
      <c r="PS214" s="429"/>
      <c r="PT214" s="429"/>
      <c r="PU214" s="429"/>
      <c r="PV214" s="429"/>
      <c r="PW214" s="429"/>
      <c r="PX214" s="429"/>
      <c r="PY214" s="429"/>
      <c r="PZ214" s="429"/>
      <c r="QA214" s="429"/>
      <c r="QB214" s="429"/>
      <c r="QC214" s="429"/>
      <c r="QD214" s="429"/>
      <c r="QE214" s="429"/>
      <c r="QF214" s="429"/>
      <c r="QG214" s="429"/>
      <c r="QH214" s="429"/>
      <c r="QI214" s="429"/>
      <c r="QJ214" s="429"/>
      <c r="QK214" s="429"/>
      <c r="QL214" s="429"/>
      <c r="QM214" s="432"/>
      <c r="QN214" s="432"/>
      <c r="QO214" s="429"/>
      <c r="QP214" s="429"/>
      <c r="QQ214" s="429"/>
      <c r="QR214" s="429"/>
      <c r="QS214" s="429"/>
      <c r="QT214" s="429"/>
      <c r="QU214" s="429"/>
      <c r="QV214" s="429"/>
      <c r="QW214" s="429"/>
      <c r="QX214" s="429"/>
      <c r="QY214" s="429"/>
      <c r="QZ214" s="429"/>
      <c r="RA214" s="429"/>
      <c r="RB214" s="429"/>
      <c r="RC214" s="429"/>
      <c r="RD214" s="429"/>
      <c r="RE214" s="429"/>
      <c r="RF214" s="429"/>
      <c r="RG214" s="429"/>
      <c r="RH214" s="429"/>
      <c r="RI214" s="429"/>
      <c r="RJ214" s="429"/>
      <c r="RK214" s="429"/>
      <c r="RL214" s="429"/>
      <c r="RM214" s="432"/>
      <c r="RN214" s="432"/>
      <c r="RO214" s="429"/>
      <c r="RP214" s="429"/>
      <c r="RQ214" s="429"/>
      <c r="RR214" s="429"/>
      <c r="RS214" s="429"/>
      <c r="RT214" s="429"/>
      <c r="RU214" s="429"/>
      <c r="RV214" s="429"/>
      <c r="RW214" s="429"/>
      <c r="RX214" s="429"/>
      <c r="RY214" s="429"/>
      <c r="RZ214" s="429"/>
      <c r="SA214" s="429"/>
      <c r="SB214" s="429"/>
      <c r="SC214" s="429"/>
      <c r="SD214" s="429"/>
      <c r="SE214" s="429"/>
      <c r="SF214" s="429"/>
      <c r="SG214" s="429"/>
      <c r="SH214" s="429"/>
      <c r="SI214" s="429"/>
      <c r="SJ214" s="429"/>
      <c r="SK214" s="429"/>
      <c r="SL214" s="429"/>
      <c r="SM214" s="432"/>
      <c r="SN214" s="432"/>
      <c r="SO214" s="429"/>
      <c r="SP214" s="429"/>
      <c r="SQ214" s="429"/>
      <c r="SR214" s="429"/>
      <c r="SS214" s="429"/>
      <c r="ST214" s="429"/>
      <c r="SU214" s="429"/>
      <c r="SV214" s="429"/>
      <c r="SW214" s="429"/>
      <c r="SX214" s="429"/>
      <c r="SY214" s="429"/>
      <c r="SZ214" s="429"/>
      <c r="TA214" s="429"/>
      <c r="TB214" s="429"/>
      <c r="TC214" s="429"/>
      <c r="TD214" s="429"/>
      <c r="TE214" s="429"/>
      <c r="TF214" s="429"/>
      <c r="TG214" s="429"/>
      <c r="TH214" s="429"/>
      <c r="TI214" s="429"/>
      <c r="TJ214" s="429"/>
      <c r="TK214" s="429"/>
      <c r="TL214" s="429"/>
      <c r="TM214" s="432"/>
      <c r="TN214" s="432"/>
      <c r="TO214" s="429"/>
      <c r="TP214" s="429"/>
      <c r="TQ214" s="429"/>
      <c r="TR214" s="429"/>
      <c r="TS214" s="429"/>
      <c r="TT214" s="429"/>
      <c r="TU214" s="429"/>
      <c r="TV214" s="429"/>
      <c r="TW214" s="429"/>
      <c r="TX214" s="429"/>
      <c r="TY214" s="429"/>
      <c r="TZ214" s="429"/>
      <c r="UA214" s="429"/>
      <c r="UB214" s="429"/>
      <c r="UC214" s="429"/>
      <c r="UD214" s="429"/>
      <c r="UE214" s="429"/>
      <c r="UF214" s="429"/>
      <c r="UG214" s="429"/>
      <c r="UH214" s="429"/>
      <c r="UI214" s="429"/>
      <c r="UJ214" s="429"/>
      <c r="UK214" s="429"/>
      <c r="UL214" s="429"/>
      <c r="UM214" s="432"/>
      <c r="UN214" s="432"/>
      <c r="UO214" s="429"/>
      <c r="UP214" s="429"/>
      <c r="UQ214" s="429"/>
      <c r="UR214" s="429"/>
      <c r="US214" s="429"/>
      <c r="UT214" s="429"/>
      <c r="UU214" s="429"/>
      <c r="UV214" s="429"/>
      <c r="UW214" s="429"/>
      <c r="UX214" s="429"/>
      <c r="UY214" s="429"/>
      <c r="UZ214" s="429"/>
      <c r="VA214" s="429"/>
      <c r="VB214" s="429"/>
      <c r="VC214" s="429"/>
      <c r="VD214" s="429"/>
      <c r="VE214" s="429"/>
      <c r="VF214" s="429"/>
      <c r="VG214" s="429"/>
      <c r="VH214" s="429"/>
      <c r="VI214" s="429"/>
      <c r="VJ214" s="429"/>
      <c r="VK214" s="429"/>
      <c r="VL214" s="429"/>
      <c r="VM214" s="432"/>
      <c r="VN214" s="432"/>
      <c r="VO214" s="429"/>
      <c r="VP214" s="429"/>
      <c r="VQ214" s="429"/>
      <c r="VR214" s="429"/>
      <c r="VS214" s="429"/>
      <c r="VT214" s="429"/>
      <c r="VU214" s="429"/>
      <c r="VV214" s="429"/>
      <c r="VW214" s="429"/>
      <c r="VX214" s="429"/>
      <c r="VY214" s="429"/>
      <c r="VZ214" s="429"/>
      <c r="WA214" s="429"/>
      <c r="WB214" s="429"/>
      <c r="WC214" s="429"/>
      <c r="WD214" s="429"/>
      <c r="WE214" s="429"/>
      <c r="WF214" s="429"/>
      <c r="WG214" s="429"/>
      <c r="WH214" s="429"/>
      <c r="WI214" s="429"/>
      <c r="WJ214" s="429"/>
      <c r="WK214" s="429"/>
      <c r="WL214" s="429"/>
      <c r="WM214" s="432"/>
      <c r="WN214" s="432"/>
      <c r="WO214" s="429"/>
      <c r="WP214" s="429"/>
      <c r="WQ214" s="429"/>
      <c r="WR214" s="429"/>
      <c r="WS214" s="429"/>
      <c r="WT214" s="429"/>
      <c r="WU214" s="429"/>
      <c r="WV214" s="429"/>
      <c r="WW214" s="429"/>
      <c r="WX214" s="429"/>
      <c r="WY214" s="429"/>
      <c r="WZ214" s="429"/>
      <c r="XA214" s="429"/>
      <c r="XB214" s="429"/>
      <c r="XC214" s="429"/>
      <c r="XD214" s="429"/>
      <c r="XE214" s="429"/>
      <c r="XF214" s="429"/>
      <c r="XG214" s="429"/>
      <c r="XH214" s="429"/>
      <c r="XI214" s="429"/>
      <c r="XJ214" s="429"/>
      <c r="XK214" s="429"/>
      <c r="XL214" s="429"/>
      <c r="XM214" s="432"/>
      <c r="XN214" s="432"/>
      <c r="XO214" s="429"/>
      <c r="XP214" s="429"/>
      <c r="XQ214" s="429"/>
      <c r="XR214" s="429"/>
      <c r="XS214" s="429"/>
      <c r="XT214" s="429"/>
      <c r="XU214" s="429"/>
      <c r="XV214" s="429"/>
      <c r="XW214" s="429"/>
      <c r="XX214" s="429"/>
      <c r="XY214" s="429"/>
      <c r="XZ214" s="429"/>
      <c r="YA214" s="429"/>
      <c r="YB214" s="429"/>
      <c r="YC214" s="429"/>
      <c r="YD214" s="429"/>
      <c r="YE214" s="429"/>
      <c r="YF214" s="429"/>
      <c r="YG214" s="429"/>
      <c r="YH214" s="429"/>
      <c r="YI214" s="429"/>
      <c r="YJ214" s="429"/>
      <c r="YK214" s="429"/>
      <c r="YL214" s="429"/>
      <c r="YM214" s="432"/>
      <c r="YN214" s="432"/>
      <c r="YO214" s="429"/>
      <c r="YP214" s="429"/>
      <c r="YQ214" s="429"/>
      <c r="YR214" s="429"/>
      <c r="YS214" s="429"/>
      <c r="YT214" s="429"/>
      <c r="YU214" s="429"/>
      <c r="YV214" s="429"/>
      <c r="YW214" s="429"/>
      <c r="YX214" s="429"/>
      <c r="YY214" s="429"/>
      <c r="YZ214" s="429"/>
      <c r="ZA214" s="429"/>
      <c r="ZB214" s="429"/>
      <c r="ZC214" s="429"/>
      <c r="ZD214" s="429"/>
      <c r="ZE214" s="429"/>
      <c r="ZF214" s="429"/>
      <c r="ZG214" s="429"/>
      <c r="ZH214" s="429"/>
      <c r="ZI214" s="429"/>
      <c r="ZJ214" s="429"/>
      <c r="ZK214" s="429"/>
      <c r="ZL214" s="429"/>
      <c r="ZM214" s="432"/>
      <c r="ZN214" s="432"/>
      <c r="ZO214" s="429"/>
      <c r="ZP214" s="429"/>
      <c r="ZQ214" s="429"/>
      <c r="ZR214" s="429"/>
      <c r="ZS214" s="429"/>
      <c r="ZT214" s="429"/>
      <c r="ZU214" s="429"/>
      <c r="ZV214" s="429"/>
      <c r="ZW214" s="429"/>
      <c r="ZX214" s="429"/>
      <c r="ZY214" s="429"/>
      <c r="ZZ214" s="429"/>
      <c r="AAA214" s="429"/>
      <c r="AAB214" s="429"/>
      <c r="AAC214" s="429"/>
      <c r="AAD214" s="429"/>
      <c r="AAE214" s="429"/>
      <c r="AAF214" s="429"/>
      <c r="AAG214" s="429"/>
      <c r="AAH214" s="429"/>
      <c r="AAI214" s="429"/>
      <c r="AAJ214" s="429"/>
      <c r="AAK214" s="429"/>
      <c r="AAL214" s="429"/>
      <c r="AAM214" s="432"/>
      <c r="AAN214" s="432"/>
      <c r="AAO214" s="429"/>
      <c r="AAP214" s="429"/>
      <c r="AAQ214" s="429"/>
      <c r="AAR214" s="429"/>
      <c r="AAS214" s="429"/>
      <c r="AAT214" s="429"/>
      <c r="AAU214" s="429"/>
      <c r="AAV214" s="429"/>
      <c r="AAW214" s="429"/>
      <c r="AAX214" s="429"/>
      <c r="AAY214" s="429"/>
      <c r="AAZ214" s="429"/>
      <c r="ABA214" s="429"/>
      <c r="ABB214" s="429"/>
      <c r="ABC214" s="429"/>
      <c r="ABD214" s="429"/>
      <c r="ABE214" s="429"/>
      <c r="ABF214" s="429"/>
      <c r="ABG214" s="429"/>
      <c r="ABH214" s="429"/>
      <c r="ABI214" s="429"/>
      <c r="ABJ214" s="429"/>
      <c r="ABK214" s="429"/>
      <c r="ABL214" s="429"/>
      <c r="ABM214" s="432"/>
      <c r="ABN214" s="432"/>
      <c r="ABO214" s="429"/>
      <c r="ABP214" s="429"/>
      <c r="ABQ214" s="429"/>
      <c r="ABR214" s="429"/>
      <c r="ABS214" s="429"/>
      <c r="ABT214" s="429"/>
      <c r="ABU214" s="429"/>
      <c r="ABV214" s="429"/>
      <c r="ABW214" s="429"/>
      <c r="ABX214" s="429"/>
      <c r="ABY214" s="429"/>
      <c r="ABZ214" s="429"/>
      <c r="ACA214" s="429"/>
      <c r="ACB214" s="429"/>
      <c r="ACC214" s="429"/>
      <c r="ACD214" s="429"/>
      <c r="ACE214" s="429"/>
      <c r="ACF214" s="429"/>
      <c r="ACG214" s="429"/>
      <c r="ACH214" s="429"/>
      <c r="ACI214" s="429"/>
      <c r="ACJ214" s="429"/>
      <c r="ACK214" s="429"/>
      <c r="ACL214" s="429"/>
      <c r="ACM214" s="432"/>
      <c r="ACN214" s="432"/>
      <c r="ACO214" s="429"/>
      <c r="ACP214" s="429"/>
      <c r="ACQ214" s="429"/>
      <c r="ACR214" s="429"/>
      <c r="ACS214" s="429"/>
      <c r="ACT214" s="429"/>
      <c r="ACU214" s="429"/>
      <c r="ACV214" s="429"/>
      <c r="ACW214" s="429"/>
      <c r="ACX214" s="429"/>
      <c r="ACY214" s="429"/>
      <c r="ACZ214" s="429"/>
      <c r="ADA214" s="429"/>
      <c r="ADB214" s="429"/>
      <c r="ADC214" s="429"/>
      <c r="ADD214" s="429"/>
      <c r="ADE214" s="429"/>
      <c r="ADF214" s="429"/>
      <c r="ADG214" s="429"/>
      <c r="ADH214" s="429"/>
      <c r="ADI214" s="429"/>
      <c r="ADJ214" s="429"/>
      <c r="ADK214" s="429"/>
      <c r="ADL214" s="429"/>
      <c r="ADM214" s="432"/>
      <c r="ADN214" s="432"/>
      <c r="ADO214" s="429"/>
      <c r="ADP214" s="429"/>
      <c r="ADQ214" s="429"/>
      <c r="ADR214" s="429"/>
      <c r="ADS214" s="429"/>
      <c r="ADT214" s="429"/>
      <c r="ADU214" s="429"/>
      <c r="ADV214" s="429"/>
      <c r="ADW214" s="429"/>
      <c r="ADX214" s="429"/>
      <c r="ADY214" s="429"/>
      <c r="ADZ214" s="429"/>
      <c r="AEA214" s="429"/>
      <c r="AEB214" s="429"/>
      <c r="AEC214" s="429"/>
      <c r="AED214" s="429"/>
      <c r="AEE214" s="429"/>
      <c r="AEF214" s="429"/>
      <c r="AEG214" s="429"/>
      <c r="AEH214" s="429"/>
      <c r="AEI214" s="429"/>
      <c r="AEJ214" s="429"/>
      <c r="AEK214" s="429"/>
      <c r="AEL214" s="429"/>
      <c r="AEM214" s="432"/>
      <c r="AEN214" s="432"/>
      <c r="AEO214" s="429"/>
      <c r="AEP214" s="429"/>
      <c r="AEQ214" s="429"/>
      <c r="AER214" s="429"/>
      <c r="AES214" s="429"/>
      <c r="AET214" s="429"/>
      <c r="AEU214" s="429"/>
      <c r="AEV214" s="429"/>
      <c r="AEW214" s="429"/>
      <c r="AEX214" s="429"/>
      <c r="AEY214" s="429"/>
      <c r="AEZ214" s="429"/>
      <c r="AFA214" s="429"/>
      <c r="AFB214" s="429"/>
      <c r="AFC214" s="429"/>
      <c r="AFD214" s="429"/>
      <c r="AFE214" s="429"/>
      <c r="AFF214" s="429"/>
      <c r="AFG214" s="429"/>
      <c r="AFH214" s="429"/>
      <c r="AFI214" s="429"/>
      <c r="AFJ214" s="429"/>
      <c r="AFK214" s="429"/>
      <c r="AFL214" s="429"/>
      <c r="AFM214" s="432"/>
      <c r="AFN214" s="432"/>
      <c r="AFO214" s="429"/>
      <c r="AFP214" s="429"/>
      <c r="AFQ214" s="429"/>
      <c r="AFR214" s="429"/>
      <c r="AFS214" s="429"/>
      <c r="AFT214" s="429"/>
      <c r="AFU214" s="429"/>
      <c r="AFV214" s="429"/>
      <c r="AFW214" s="429"/>
      <c r="AFX214" s="429"/>
      <c r="AFY214" s="429"/>
      <c r="AFZ214" s="429"/>
      <c r="AGA214" s="429"/>
      <c r="AGB214" s="429"/>
      <c r="AGC214" s="429"/>
      <c r="AGD214" s="429"/>
      <c r="AGE214" s="429"/>
      <c r="AGF214" s="429"/>
      <c r="AGG214" s="429"/>
      <c r="AGH214" s="429"/>
      <c r="AGI214" s="429"/>
      <c r="AGJ214" s="429"/>
      <c r="AGK214" s="429"/>
      <c r="AGL214" s="429"/>
      <c r="AGM214" s="432"/>
      <c r="AGN214" s="432"/>
      <c r="AGO214" s="429"/>
      <c r="AGP214" s="429"/>
      <c r="AGQ214" s="429"/>
      <c r="AGR214" s="429"/>
      <c r="AGS214" s="429"/>
      <c r="AGT214" s="429"/>
      <c r="AGU214" s="429"/>
      <c r="AGV214" s="429"/>
      <c r="AGW214" s="429"/>
      <c r="AGX214" s="429"/>
      <c r="AGY214" s="429"/>
      <c r="AGZ214" s="429"/>
      <c r="AHA214" s="429"/>
      <c r="AHB214" s="429"/>
      <c r="AHC214" s="429"/>
      <c r="AHD214" s="429"/>
      <c r="AHE214" s="429"/>
      <c r="AHF214" s="429"/>
      <c r="AHG214" s="429"/>
      <c r="AHH214" s="429"/>
      <c r="AHI214" s="429"/>
      <c r="AHJ214" s="429"/>
      <c r="AHK214" s="429"/>
      <c r="AHL214" s="429"/>
      <c r="AHM214" s="432"/>
      <c r="AHN214" s="432"/>
      <c r="AHO214" s="429"/>
      <c r="AHP214" s="429"/>
      <c r="AHQ214" s="429"/>
      <c r="AHR214" s="429"/>
      <c r="AHS214" s="429"/>
      <c r="AHT214" s="429"/>
      <c r="AHU214" s="429"/>
      <c r="AHV214" s="429"/>
      <c r="AHW214" s="429"/>
      <c r="AHX214" s="429"/>
      <c r="AHY214" s="429"/>
      <c r="AHZ214" s="429"/>
      <c r="AIA214" s="429"/>
      <c r="AIB214" s="429"/>
      <c r="AIC214" s="429"/>
      <c r="AID214" s="429"/>
      <c r="AIE214" s="429"/>
      <c r="AIF214" s="429"/>
      <c r="AIG214" s="429"/>
      <c r="AIH214" s="429"/>
      <c r="AII214" s="429"/>
      <c r="AIJ214" s="429"/>
      <c r="AIK214" s="429"/>
      <c r="AIL214" s="429"/>
      <c r="AIM214" s="432"/>
      <c r="AIN214" s="432"/>
      <c r="AIO214" s="429"/>
      <c r="AIP214" s="429"/>
      <c r="AIQ214" s="429"/>
      <c r="AIR214" s="429"/>
      <c r="AIS214" s="429"/>
      <c r="AIT214" s="429"/>
      <c r="AIU214" s="429"/>
      <c r="AIV214" s="429"/>
      <c r="AIW214" s="429"/>
      <c r="AIX214" s="429"/>
      <c r="AIY214" s="429"/>
      <c r="AIZ214" s="429"/>
      <c r="AJA214" s="429"/>
      <c r="AJB214" s="429"/>
      <c r="AJC214" s="429"/>
      <c r="AJD214" s="429"/>
      <c r="AJE214" s="429"/>
      <c r="AJF214" s="429"/>
      <c r="AJG214" s="429"/>
      <c r="AJH214" s="429"/>
      <c r="AJI214" s="429"/>
      <c r="AJJ214" s="429"/>
      <c r="AJK214" s="429"/>
      <c r="AJL214" s="429"/>
      <c r="AJM214" s="432"/>
      <c r="AJN214" s="432"/>
      <c r="AJO214" s="429"/>
      <c r="AJP214" s="429"/>
      <c r="AJQ214" s="429"/>
      <c r="AJR214" s="429"/>
      <c r="AJS214" s="429"/>
      <c r="AJT214" s="429"/>
      <c r="AJU214" s="429"/>
      <c r="AJV214" s="429"/>
      <c r="AJW214" s="429"/>
      <c r="AJX214" s="429"/>
      <c r="AJY214" s="429"/>
      <c r="AJZ214" s="429"/>
      <c r="AKA214" s="429"/>
      <c r="AKB214" s="429"/>
      <c r="AKC214" s="429"/>
      <c r="AKD214" s="429"/>
      <c r="AKE214" s="429"/>
      <c r="AKF214" s="429"/>
      <c r="AKG214" s="429"/>
      <c r="AKH214" s="429"/>
      <c r="AKI214" s="429"/>
      <c r="AKJ214" s="429"/>
      <c r="AKK214" s="429"/>
      <c r="AKL214" s="429"/>
      <c r="AKM214" s="432"/>
      <c r="AKN214" s="432"/>
      <c r="AKO214" s="429"/>
      <c r="AKP214" s="429"/>
      <c r="AKQ214" s="429"/>
      <c r="AKR214" s="429"/>
      <c r="AKS214" s="429"/>
      <c r="AKT214" s="429"/>
      <c r="AKU214" s="429"/>
      <c r="AKV214" s="429"/>
      <c r="AKW214" s="429"/>
      <c r="AKX214" s="429"/>
      <c r="AKY214" s="429"/>
      <c r="AKZ214" s="429"/>
      <c r="ALA214" s="429"/>
      <c r="ALB214" s="429"/>
      <c r="ALC214" s="429"/>
      <c r="ALD214" s="429"/>
      <c r="ALE214" s="429"/>
      <c r="ALF214" s="429"/>
      <c r="ALG214" s="429"/>
      <c r="ALH214" s="429"/>
      <c r="ALI214" s="429"/>
      <c r="ALJ214" s="429"/>
      <c r="ALK214" s="429"/>
      <c r="ALL214" s="429"/>
      <c r="ALM214" s="432"/>
      <c r="ALN214" s="432"/>
      <c r="ALO214" s="429"/>
      <c r="ALP214" s="429"/>
      <c r="ALQ214" s="429"/>
      <c r="ALR214" s="429"/>
      <c r="ALS214" s="429"/>
      <c r="ALT214" s="429"/>
      <c r="ALU214" s="429"/>
      <c r="ALV214" s="429"/>
      <c r="ALW214" s="429"/>
      <c r="ALX214" s="429"/>
      <c r="ALY214" s="429"/>
      <c r="ALZ214" s="429"/>
      <c r="AMA214" s="429"/>
      <c r="AMB214" s="429"/>
      <c r="AMC214" s="429"/>
      <c r="AMD214" s="429"/>
      <c r="AME214" s="429"/>
      <c r="AMF214" s="429"/>
      <c r="AMG214" s="429"/>
      <c r="AMH214" s="429"/>
      <c r="AMI214" s="429"/>
      <c r="AMJ214" s="429"/>
      <c r="AMK214" s="429"/>
      <c r="AML214" s="429"/>
      <c r="AMM214" s="432"/>
      <c r="AMN214" s="432"/>
      <c r="AMO214" s="429"/>
      <c r="AMP214" s="429"/>
      <c r="AMQ214" s="429"/>
      <c r="AMR214" s="429"/>
      <c r="AMS214" s="429"/>
      <c r="AMT214" s="429"/>
      <c r="AMU214" s="429"/>
      <c r="AMV214" s="429"/>
      <c r="AMW214" s="429"/>
      <c r="AMX214" s="429"/>
      <c r="AMY214" s="429"/>
      <c r="AMZ214" s="429"/>
      <c r="ANA214" s="429"/>
      <c r="ANB214" s="429"/>
      <c r="ANC214" s="429"/>
      <c r="AND214" s="429"/>
      <c r="ANE214" s="429"/>
      <c r="ANF214" s="429"/>
      <c r="ANG214" s="429"/>
      <c r="ANH214" s="429"/>
      <c r="ANI214" s="429"/>
      <c r="ANJ214" s="429"/>
      <c r="ANK214" s="429"/>
      <c r="ANL214" s="429"/>
      <c r="ANM214" s="432"/>
      <c r="ANN214" s="432"/>
      <c r="ANO214" s="429"/>
      <c r="ANP214" s="429"/>
      <c r="ANQ214" s="429"/>
      <c r="ANR214" s="429"/>
      <c r="ANS214" s="429"/>
      <c r="ANT214" s="429"/>
      <c r="ANU214" s="429"/>
      <c r="ANV214" s="429"/>
      <c r="ANW214" s="429"/>
      <c r="ANX214" s="429"/>
      <c r="ANY214" s="429"/>
      <c r="ANZ214" s="429"/>
      <c r="AOA214" s="429"/>
      <c r="AOB214" s="429"/>
      <c r="AOC214" s="429"/>
      <c r="AOD214" s="429"/>
      <c r="AOE214" s="429"/>
      <c r="AOF214" s="429"/>
      <c r="AOG214" s="429"/>
      <c r="AOH214" s="429"/>
      <c r="AOI214" s="429"/>
      <c r="AOJ214" s="429"/>
      <c r="AOK214" s="429"/>
      <c r="AOL214" s="429"/>
      <c r="AOM214" s="432"/>
      <c r="AON214" s="432"/>
      <c r="AOO214" s="429"/>
      <c r="AOP214" s="429"/>
      <c r="AOQ214" s="429"/>
      <c r="AOR214" s="429"/>
      <c r="AOS214" s="429"/>
      <c r="AOT214" s="429"/>
      <c r="AOU214" s="429"/>
      <c r="AOV214" s="429"/>
      <c r="AOW214" s="429"/>
      <c r="AOX214" s="429"/>
      <c r="AOY214" s="429"/>
      <c r="AOZ214" s="429"/>
      <c r="APA214" s="429"/>
      <c r="APB214" s="429"/>
      <c r="APC214" s="429"/>
      <c r="APD214" s="429"/>
      <c r="APE214" s="429"/>
      <c r="APF214" s="429"/>
      <c r="APG214" s="429"/>
      <c r="APH214" s="429"/>
      <c r="API214" s="429"/>
      <c r="APJ214" s="429"/>
      <c r="APK214" s="429"/>
      <c r="APL214" s="429"/>
      <c r="APM214" s="432"/>
      <c r="APN214" s="432"/>
      <c r="APO214" s="429"/>
      <c r="APP214" s="429"/>
      <c r="APQ214" s="429"/>
      <c r="APR214" s="429"/>
      <c r="APS214" s="429"/>
      <c r="APT214" s="429"/>
      <c r="APU214" s="429"/>
      <c r="APV214" s="429"/>
      <c r="APW214" s="429"/>
      <c r="APX214" s="429"/>
      <c r="APY214" s="429"/>
      <c r="APZ214" s="429"/>
      <c r="AQA214" s="429"/>
      <c r="AQB214" s="429"/>
      <c r="AQC214" s="429"/>
      <c r="AQD214" s="429"/>
      <c r="AQE214" s="429"/>
      <c r="AQF214" s="429"/>
      <c r="AQG214" s="429"/>
      <c r="AQH214" s="429"/>
      <c r="AQI214" s="429"/>
      <c r="AQJ214" s="429"/>
      <c r="AQK214" s="429"/>
      <c r="AQL214" s="429"/>
      <c r="AQM214" s="432"/>
      <c r="AQN214" s="432"/>
      <c r="AQO214" s="429"/>
      <c r="AQP214" s="429"/>
      <c r="AQQ214" s="429"/>
      <c r="AQR214" s="429"/>
      <c r="AQS214" s="429"/>
      <c r="AQT214" s="429"/>
      <c r="AQU214" s="429"/>
      <c r="AQV214" s="429"/>
      <c r="AQW214" s="429"/>
      <c r="AQX214" s="429"/>
      <c r="AQY214" s="429"/>
      <c r="AQZ214" s="429"/>
      <c r="ARA214" s="429"/>
      <c r="ARB214" s="429"/>
      <c r="ARC214" s="429"/>
      <c r="ARD214" s="429"/>
      <c r="ARE214" s="429"/>
      <c r="ARF214" s="429"/>
      <c r="ARG214" s="429"/>
      <c r="ARH214" s="429"/>
      <c r="ARI214" s="429"/>
      <c r="ARJ214" s="429"/>
      <c r="ARK214" s="429"/>
      <c r="ARL214" s="429"/>
      <c r="ARM214" s="432"/>
      <c r="ARN214" s="432"/>
      <c r="ARO214" s="429"/>
      <c r="ARP214" s="429"/>
      <c r="ARQ214" s="429"/>
      <c r="ARR214" s="429"/>
      <c r="ARS214" s="429"/>
      <c r="ART214" s="429"/>
      <c r="ARU214" s="429"/>
      <c r="ARV214" s="429"/>
      <c r="ARW214" s="429"/>
      <c r="ARX214" s="429"/>
      <c r="ARY214" s="429"/>
      <c r="ARZ214" s="429"/>
      <c r="ASA214" s="429"/>
      <c r="ASB214" s="429"/>
      <c r="ASC214" s="429"/>
      <c r="ASD214" s="429"/>
      <c r="ASE214" s="429"/>
      <c r="ASF214" s="429"/>
      <c r="ASG214" s="429"/>
      <c r="ASH214" s="429"/>
      <c r="ASI214" s="429"/>
      <c r="ASJ214" s="429"/>
      <c r="ASK214" s="429"/>
      <c r="ASL214" s="429"/>
      <c r="ASM214" s="432"/>
      <c r="ASN214" s="432"/>
      <c r="ASO214" s="429"/>
      <c r="ASP214" s="429"/>
      <c r="ASQ214" s="429"/>
      <c r="ASR214" s="429"/>
      <c r="ASS214" s="429"/>
      <c r="AST214" s="429"/>
      <c r="ASU214" s="429"/>
      <c r="ASV214" s="429"/>
      <c r="ASW214" s="429"/>
      <c r="ASX214" s="429"/>
      <c r="ASY214" s="429"/>
      <c r="ASZ214" s="429"/>
      <c r="ATA214" s="429"/>
      <c r="ATB214" s="429"/>
      <c r="ATC214" s="429"/>
      <c r="ATD214" s="429"/>
      <c r="ATE214" s="429"/>
      <c r="ATF214" s="429"/>
      <c r="ATG214" s="429"/>
      <c r="ATH214" s="429"/>
      <c r="ATI214" s="429"/>
      <c r="ATJ214" s="429"/>
      <c r="ATK214" s="429"/>
      <c r="ATL214" s="429"/>
      <c r="ATM214" s="432"/>
      <c r="ATN214" s="432"/>
      <c r="ATO214" s="429"/>
      <c r="ATP214" s="429"/>
      <c r="ATQ214" s="429"/>
      <c r="ATR214" s="429"/>
      <c r="ATS214" s="429"/>
      <c r="ATT214" s="429"/>
      <c r="ATU214" s="429"/>
      <c r="ATV214" s="429"/>
      <c r="ATW214" s="429"/>
      <c r="ATX214" s="429"/>
      <c r="ATY214" s="429"/>
      <c r="ATZ214" s="429"/>
      <c r="AUA214" s="429"/>
      <c r="AUB214" s="429"/>
      <c r="AUC214" s="429"/>
      <c r="AUD214" s="429"/>
      <c r="AUE214" s="429"/>
      <c r="AUF214" s="429"/>
      <c r="AUG214" s="429"/>
      <c r="AUH214" s="429"/>
      <c r="AUI214" s="429"/>
      <c r="AUJ214" s="429"/>
      <c r="AUK214" s="429"/>
      <c r="AUL214" s="429"/>
      <c r="AUM214" s="432"/>
      <c r="AUN214" s="432"/>
      <c r="AUO214" s="429"/>
      <c r="AUP214" s="429"/>
      <c r="AUQ214" s="429"/>
      <c r="AUR214" s="429"/>
      <c r="AUS214" s="429"/>
      <c r="AUT214" s="429"/>
      <c r="AUU214" s="429"/>
      <c r="AUV214" s="429"/>
      <c r="AUW214" s="429"/>
      <c r="AUX214" s="429"/>
      <c r="AUY214" s="429"/>
      <c r="AUZ214" s="429"/>
      <c r="AVA214" s="429"/>
      <c r="AVB214" s="429"/>
      <c r="AVC214" s="429"/>
      <c r="AVD214" s="429"/>
      <c r="AVE214" s="429"/>
      <c r="AVF214" s="429"/>
      <c r="AVG214" s="429"/>
      <c r="AVH214" s="429"/>
      <c r="AVI214" s="429"/>
      <c r="AVJ214" s="429"/>
      <c r="AVK214" s="429"/>
      <c r="AVL214" s="429"/>
      <c r="AVM214" s="432"/>
      <c r="AVN214" s="432"/>
      <c r="AVO214" s="429"/>
      <c r="AVP214" s="429"/>
      <c r="AVQ214" s="429"/>
      <c r="AVR214" s="429"/>
      <c r="AVS214" s="429"/>
      <c r="AVT214" s="429"/>
      <c r="AVU214" s="429"/>
      <c r="AVV214" s="429"/>
      <c r="AVW214" s="429"/>
      <c r="AVX214" s="429"/>
      <c r="AVY214" s="429"/>
      <c r="AVZ214" s="429"/>
      <c r="AWA214" s="429"/>
      <c r="AWB214" s="429"/>
      <c r="AWC214" s="429"/>
      <c r="AWD214" s="429"/>
      <c r="AWE214" s="429"/>
      <c r="AWF214" s="429"/>
      <c r="AWG214" s="429"/>
      <c r="AWH214" s="429"/>
      <c r="AWI214" s="429"/>
      <c r="AWJ214" s="429"/>
      <c r="AWK214" s="429"/>
      <c r="AWL214" s="429"/>
      <c r="AWM214" s="432"/>
      <c r="AWN214" s="432"/>
      <c r="AWO214" s="429"/>
      <c r="AWP214" s="429"/>
      <c r="AWQ214" s="429"/>
      <c r="AWR214" s="429"/>
      <c r="AWS214" s="429"/>
      <c r="AWT214" s="429"/>
      <c r="AWU214" s="429"/>
      <c r="AWV214" s="429"/>
      <c r="AWW214" s="429"/>
      <c r="AWX214" s="429"/>
      <c r="AWY214" s="429"/>
      <c r="AWZ214" s="429"/>
      <c r="AXA214" s="429"/>
      <c r="AXB214" s="429"/>
      <c r="AXC214" s="429"/>
      <c r="AXD214" s="429"/>
      <c r="AXE214" s="429"/>
      <c r="AXF214" s="429"/>
      <c r="AXG214" s="429"/>
      <c r="AXH214" s="429"/>
      <c r="AXI214" s="429"/>
      <c r="AXJ214" s="429"/>
      <c r="AXK214" s="429"/>
      <c r="AXL214" s="429"/>
      <c r="AXM214" s="432"/>
      <c r="AXN214" s="432"/>
      <c r="AXO214" s="429"/>
      <c r="AXP214" s="429"/>
      <c r="AXQ214" s="429"/>
      <c r="AXR214" s="429"/>
      <c r="AXS214" s="429"/>
      <c r="AXT214" s="429"/>
      <c r="AXU214" s="429"/>
      <c r="AXV214" s="429"/>
      <c r="AXW214" s="429"/>
      <c r="AXX214" s="429"/>
      <c r="AXY214" s="429"/>
      <c r="AXZ214" s="429"/>
      <c r="AYA214" s="429"/>
      <c r="AYB214" s="429"/>
      <c r="AYC214" s="429"/>
      <c r="AYD214" s="429"/>
      <c r="AYE214" s="429"/>
      <c r="AYF214" s="429"/>
      <c r="AYG214" s="429"/>
      <c r="AYH214" s="429"/>
      <c r="AYI214" s="429"/>
      <c r="AYJ214" s="429"/>
      <c r="AYK214" s="429"/>
      <c r="AYL214" s="429"/>
      <c r="AYM214" s="432"/>
      <c r="AYN214" s="432"/>
      <c r="AYO214" s="429"/>
      <c r="AYP214" s="429"/>
      <c r="AYQ214" s="429"/>
      <c r="AYR214" s="429"/>
      <c r="AYS214" s="429"/>
      <c r="AYT214" s="429"/>
      <c r="AYU214" s="429"/>
      <c r="AYV214" s="429"/>
      <c r="AYW214" s="429"/>
      <c r="AYX214" s="429"/>
      <c r="AYY214" s="429"/>
      <c r="AYZ214" s="429"/>
      <c r="AZA214" s="429"/>
      <c r="AZB214" s="429"/>
      <c r="AZC214" s="429"/>
      <c r="AZD214" s="429"/>
      <c r="AZE214" s="429"/>
      <c r="AZF214" s="429"/>
      <c r="AZG214" s="429"/>
      <c r="AZH214" s="429"/>
      <c r="AZI214" s="429"/>
      <c r="AZJ214" s="429"/>
      <c r="AZK214" s="429"/>
      <c r="AZL214" s="429"/>
      <c r="AZM214" s="432"/>
      <c r="AZN214" s="432"/>
      <c r="AZO214" s="429"/>
      <c r="AZP214" s="429"/>
      <c r="AZQ214" s="429"/>
      <c r="AZR214" s="429"/>
      <c r="AZS214" s="429"/>
      <c r="AZT214" s="429"/>
      <c r="AZU214" s="429"/>
      <c r="AZV214" s="429"/>
      <c r="AZW214" s="429"/>
      <c r="AZX214" s="429"/>
      <c r="AZY214" s="429"/>
      <c r="AZZ214" s="429"/>
      <c r="BAA214" s="429"/>
      <c r="BAB214" s="429"/>
      <c r="BAC214" s="429"/>
      <c r="BAD214" s="429"/>
      <c r="BAE214" s="429"/>
      <c r="BAF214" s="429"/>
      <c r="BAG214" s="429"/>
      <c r="BAH214" s="429"/>
      <c r="BAI214" s="429"/>
      <c r="BAJ214" s="429"/>
      <c r="BAK214" s="429"/>
      <c r="BAL214" s="429"/>
      <c r="BAM214" s="432"/>
      <c r="BAN214" s="432"/>
      <c r="BAO214" s="429"/>
      <c r="BAP214" s="429"/>
      <c r="BAQ214" s="429"/>
      <c r="BAR214" s="429"/>
      <c r="BAS214" s="429"/>
      <c r="BAT214" s="429"/>
      <c r="BAU214" s="429"/>
      <c r="BAV214" s="429"/>
      <c r="BAW214" s="429"/>
      <c r="BAX214" s="429"/>
      <c r="BAY214" s="429"/>
      <c r="BAZ214" s="429"/>
      <c r="BBA214" s="429"/>
      <c r="BBB214" s="429"/>
      <c r="BBC214" s="429"/>
      <c r="BBD214" s="429"/>
      <c r="BBE214" s="429"/>
      <c r="BBF214" s="429"/>
      <c r="BBG214" s="429"/>
      <c r="BBH214" s="429"/>
      <c r="BBI214" s="429"/>
      <c r="BBJ214" s="429"/>
      <c r="BBK214" s="429"/>
      <c r="BBL214" s="429"/>
      <c r="BBM214" s="432"/>
      <c r="BBN214" s="432"/>
      <c r="BBO214" s="429"/>
      <c r="BBP214" s="429"/>
      <c r="BBQ214" s="429"/>
      <c r="BBR214" s="429"/>
      <c r="BBS214" s="429"/>
      <c r="BBT214" s="429"/>
      <c r="BBU214" s="429"/>
      <c r="BBV214" s="429"/>
      <c r="BBW214" s="429"/>
      <c r="BBX214" s="429"/>
      <c r="BBY214" s="429"/>
      <c r="BBZ214" s="429"/>
      <c r="BCA214" s="429"/>
      <c r="BCB214" s="429"/>
      <c r="BCC214" s="429"/>
      <c r="BCD214" s="429"/>
      <c r="BCE214" s="429"/>
      <c r="BCF214" s="429"/>
      <c r="BCG214" s="429"/>
      <c r="BCH214" s="429"/>
      <c r="BCI214" s="429"/>
      <c r="BCJ214" s="429"/>
      <c r="BCK214" s="429"/>
      <c r="BCL214" s="429"/>
      <c r="BCM214" s="432"/>
      <c r="BCN214" s="432"/>
      <c r="BCO214" s="429"/>
      <c r="BCP214" s="429"/>
      <c r="BCQ214" s="429"/>
      <c r="BCR214" s="429"/>
      <c r="BCS214" s="429"/>
      <c r="BCT214" s="429"/>
      <c r="BCU214" s="429"/>
      <c r="BCV214" s="429"/>
      <c r="BCW214" s="429"/>
      <c r="BCX214" s="429"/>
      <c r="BCY214" s="429"/>
      <c r="BCZ214" s="429"/>
      <c r="BDA214" s="429"/>
      <c r="BDB214" s="429"/>
      <c r="BDC214" s="429"/>
      <c r="BDD214" s="429"/>
      <c r="BDE214" s="429"/>
      <c r="BDF214" s="429"/>
      <c r="BDG214" s="429"/>
      <c r="BDH214" s="429"/>
      <c r="BDI214" s="429"/>
      <c r="BDJ214" s="429"/>
      <c r="BDK214" s="429"/>
      <c r="BDL214" s="429"/>
      <c r="BDM214" s="432"/>
      <c r="BDN214" s="432"/>
      <c r="BDO214" s="429"/>
      <c r="BDP214" s="429"/>
      <c r="BDQ214" s="429"/>
      <c r="BDR214" s="429"/>
      <c r="BDS214" s="429"/>
      <c r="BDT214" s="429"/>
      <c r="BDU214" s="429"/>
      <c r="BDV214" s="429"/>
      <c r="BDW214" s="429"/>
      <c r="BDX214" s="429"/>
      <c r="BDY214" s="429"/>
      <c r="BDZ214" s="429"/>
      <c r="BEA214" s="429"/>
      <c r="BEB214" s="429"/>
      <c r="BEC214" s="429"/>
      <c r="BED214" s="429"/>
      <c r="BEE214" s="429"/>
      <c r="BEF214" s="429"/>
      <c r="BEG214" s="429"/>
      <c r="BEH214" s="429"/>
      <c r="BEI214" s="429"/>
      <c r="BEJ214" s="429"/>
      <c r="BEK214" s="429"/>
      <c r="BEL214" s="429"/>
      <c r="BEM214" s="432"/>
      <c r="BEN214" s="432"/>
      <c r="BEO214" s="429"/>
      <c r="BEP214" s="429"/>
      <c r="BEQ214" s="429"/>
      <c r="BER214" s="429"/>
      <c r="BES214" s="429"/>
      <c r="BET214" s="429"/>
      <c r="BEU214" s="429"/>
      <c r="BEV214" s="429"/>
      <c r="BEW214" s="429"/>
      <c r="BEX214" s="429"/>
      <c r="BEY214" s="429"/>
      <c r="BEZ214" s="429"/>
      <c r="BFA214" s="429"/>
      <c r="BFB214" s="429"/>
      <c r="BFC214" s="429"/>
      <c r="BFD214" s="429"/>
      <c r="BFE214" s="429"/>
      <c r="BFF214" s="429"/>
      <c r="BFG214" s="429"/>
      <c r="BFH214" s="429"/>
      <c r="BFI214" s="429"/>
      <c r="BFJ214" s="429"/>
      <c r="BFK214" s="429"/>
      <c r="BFL214" s="429"/>
      <c r="BFM214" s="432"/>
      <c r="BFN214" s="432"/>
      <c r="BFO214" s="429"/>
      <c r="BFP214" s="429"/>
      <c r="BFQ214" s="429"/>
      <c r="BFR214" s="429"/>
      <c r="BFS214" s="429"/>
      <c r="BFT214" s="429"/>
      <c r="BFU214" s="429"/>
      <c r="BFV214" s="429"/>
      <c r="BFW214" s="429"/>
      <c r="BFX214" s="429"/>
      <c r="BFY214" s="429"/>
      <c r="BFZ214" s="429"/>
      <c r="BGA214" s="429"/>
      <c r="BGB214" s="429"/>
      <c r="BGC214" s="429"/>
      <c r="BGD214" s="429"/>
      <c r="BGE214" s="429"/>
      <c r="BGF214" s="429"/>
      <c r="BGG214" s="429"/>
      <c r="BGH214" s="429"/>
      <c r="BGI214" s="429"/>
      <c r="BGJ214" s="429"/>
      <c r="BGK214" s="429"/>
      <c r="BGL214" s="429"/>
      <c r="BGM214" s="432"/>
      <c r="BGN214" s="432"/>
      <c r="BGO214" s="429"/>
      <c r="BGP214" s="429"/>
      <c r="BGQ214" s="429"/>
      <c r="BGR214" s="429"/>
      <c r="BGS214" s="429"/>
      <c r="BGT214" s="429"/>
      <c r="BGU214" s="429"/>
      <c r="BGV214" s="429"/>
      <c r="BGW214" s="429"/>
      <c r="BGX214" s="429"/>
      <c r="BGY214" s="429"/>
      <c r="BGZ214" s="429"/>
      <c r="BHA214" s="429"/>
      <c r="BHB214" s="429"/>
      <c r="BHC214" s="429"/>
      <c r="BHD214" s="429"/>
      <c r="BHE214" s="429"/>
      <c r="BHF214" s="429"/>
      <c r="BHG214" s="429"/>
      <c r="BHH214" s="429"/>
      <c r="BHI214" s="429"/>
      <c r="BHJ214" s="429"/>
      <c r="BHK214" s="429"/>
      <c r="BHL214" s="429"/>
      <c r="BHM214" s="432"/>
      <c r="BHN214" s="432"/>
      <c r="BHO214" s="429"/>
      <c r="BHP214" s="429"/>
      <c r="BHQ214" s="429"/>
      <c r="BHR214" s="429"/>
      <c r="BHS214" s="429"/>
      <c r="BHT214" s="429"/>
      <c r="BHU214" s="429"/>
      <c r="BHV214" s="429"/>
      <c r="BHW214" s="429"/>
      <c r="BHX214" s="429"/>
      <c r="BHY214" s="429"/>
      <c r="BHZ214" s="429"/>
      <c r="BIA214" s="429"/>
      <c r="BIB214" s="429"/>
      <c r="BIC214" s="429"/>
      <c r="BID214" s="429"/>
      <c r="BIE214" s="429"/>
      <c r="BIF214" s="429"/>
      <c r="BIG214" s="429"/>
      <c r="BIH214" s="429"/>
      <c r="BII214" s="429"/>
      <c r="BIJ214" s="429"/>
      <c r="BIK214" s="429"/>
      <c r="BIL214" s="429"/>
      <c r="BIM214" s="432"/>
      <c r="BIN214" s="432"/>
      <c r="BIO214" s="429"/>
      <c r="BIP214" s="429"/>
      <c r="BIQ214" s="429"/>
      <c r="BIR214" s="429"/>
      <c r="BIS214" s="429"/>
      <c r="BIT214" s="429"/>
      <c r="BIU214" s="429"/>
      <c r="BIV214" s="429"/>
      <c r="BIW214" s="429"/>
      <c r="BIX214" s="429"/>
      <c r="BIY214" s="429"/>
      <c r="BIZ214" s="429"/>
      <c r="BJA214" s="429"/>
      <c r="BJB214" s="429"/>
      <c r="BJC214" s="429"/>
      <c r="BJD214" s="429"/>
      <c r="BJE214" s="429"/>
      <c r="BJF214" s="429"/>
      <c r="BJG214" s="429"/>
      <c r="BJH214" s="429"/>
      <c r="BJI214" s="429"/>
      <c r="BJJ214" s="429"/>
      <c r="BJK214" s="429"/>
      <c r="BJL214" s="429"/>
      <c r="BJM214" s="432"/>
      <c r="BJN214" s="432"/>
      <c r="BJO214" s="429"/>
      <c r="BJP214" s="429"/>
      <c r="BJQ214" s="429"/>
      <c r="BJR214" s="429"/>
      <c r="BJS214" s="429"/>
      <c r="BJT214" s="429"/>
      <c r="BJU214" s="429"/>
      <c r="BJV214" s="429"/>
      <c r="BJW214" s="429"/>
      <c r="BJX214" s="429"/>
      <c r="BJY214" s="429"/>
      <c r="BJZ214" s="429"/>
      <c r="BKA214" s="429"/>
      <c r="BKB214" s="429"/>
      <c r="BKC214" s="429"/>
      <c r="BKD214" s="429"/>
      <c r="BKE214" s="429"/>
      <c r="BKF214" s="429"/>
      <c r="BKG214" s="429"/>
      <c r="BKH214" s="429"/>
      <c r="BKI214" s="429"/>
      <c r="BKJ214" s="429"/>
      <c r="BKK214" s="429"/>
      <c r="BKL214" s="429"/>
      <c r="BKM214" s="432"/>
      <c r="BKN214" s="432"/>
      <c r="BKO214" s="429"/>
      <c r="BKP214" s="429"/>
      <c r="BKQ214" s="429"/>
      <c r="BKR214" s="429"/>
      <c r="BKS214" s="429"/>
      <c r="BKT214" s="429"/>
      <c r="BKU214" s="429"/>
      <c r="BKV214" s="429"/>
      <c r="BKW214" s="429"/>
      <c r="BKX214" s="429"/>
      <c r="BKY214" s="429"/>
      <c r="BKZ214" s="429"/>
      <c r="BLA214" s="429"/>
      <c r="BLB214" s="429"/>
      <c r="BLC214" s="429"/>
      <c r="BLD214" s="429"/>
      <c r="BLE214" s="429"/>
      <c r="BLF214" s="429"/>
      <c r="BLG214" s="429"/>
      <c r="BLH214" s="429"/>
      <c r="BLI214" s="429"/>
      <c r="BLJ214" s="429"/>
      <c r="BLK214" s="429"/>
      <c r="BLL214" s="429"/>
      <c r="BLM214" s="432"/>
      <c r="BLN214" s="432"/>
      <c r="BLO214" s="429"/>
      <c r="BLP214" s="429"/>
      <c r="BLQ214" s="429"/>
      <c r="BLR214" s="429"/>
      <c r="BLS214" s="429"/>
      <c r="BLT214" s="429"/>
      <c r="BLU214" s="429"/>
      <c r="BLV214" s="429"/>
      <c r="BLW214" s="429"/>
      <c r="BLX214" s="429"/>
      <c r="BLY214" s="429"/>
      <c r="BLZ214" s="429"/>
      <c r="BMA214" s="429"/>
      <c r="BMB214" s="429"/>
      <c r="BMC214" s="429"/>
      <c r="BMD214" s="429"/>
      <c r="BME214" s="429"/>
      <c r="BMF214" s="429"/>
      <c r="BMG214" s="429"/>
      <c r="BMH214" s="429"/>
      <c r="BMI214" s="429"/>
      <c r="BMJ214" s="429"/>
      <c r="BMK214" s="429"/>
      <c r="BML214" s="429"/>
      <c r="BMM214" s="432"/>
      <c r="BMN214" s="432"/>
      <c r="BMO214" s="429"/>
      <c r="BMP214" s="429"/>
      <c r="BMQ214" s="429"/>
      <c r="BMR214" s="429"/>
      <c r="BMS214" s="429"/>
      <c r="BMT214" s="429"/>
      <c r="BMU214" s="429"/>
      <c r="BMV214" s="429"/>
      <c r="BMW214" s="429"/>
      <c r="BMX214" s="429"/>
      <c r="BMY214" s="429"/>
      <c r="BMZ214" s="429"/>
      <c r="BNA214" s="429"/>
      <c r="BNB214" s="429"/>
      <c r="BNC214" s="429"/>
      <c r="BND214" s="429"/>
      <c r="BNE214" s="429"/>
      <c r="BNF214" s="429"/>
      <c r="BNG214" s="429"/>
      <c r="BNH214" s="429"/>
      <c r="BNI214" s="429"/>
      <c r="BNJ214" s="429"/>
      <c r="BNK214" s="429"/>
      <c r="BNL214" s="429"/>
      <c r="BNM214" s="432"/>
      <c r="BNN214" s="432"/>
      <c r="BNO214" s="429"/>
      <c r="BNP214" s="429"/>
      <c r="BNQ214" s="429"/>
      <c r="BNR214" s="429"/>
      <c r="BNS214" s="429"/>
      <c r="BNT214" s="429"/>
      <c r="BNU214" s="429"/>
      <c r="BNV214" s="429"/>
      <c r="BNW214" s="429"/>
      <c r="BNX214" s="429"/>
      <c r="BNY214" s="429"/>
      <c r="BNZ214" s="429"/>
      <c r="BOA214" s="429"/>
      <c r="BOB214" s="429"/>
      <c r="BOC214" s="429"/>
      <c r="BOD214" s="429"/>
      <c r="BOE214" s="429"/>
      <c r="BOF214" s="429"/>
      <c r="BOG214" s="429"/>
      <c r="BOH214" s="429"/>
      <c r="BOI214" s="429"/>
      <c r="BOJ214" s="429"/>
      <c r="BOK214" s="429"/>
      <c r="BOL214" s="429"/>
      <c r="BOM214" s="432"/>
      <c r="BON214" s="432"/>
      <c r="BOO214" s="429"/>
      <c r="BOP214" s="429"/>
      <c r="BOQ214" s="429"/>
      <c r="BOR214" s="429"/>
      <c r="BOS214" s="429"/>
      <c r="BOT214" s="429"/>
      <c r="BOU214" s="429"/>
      <c r="BOV214" s="429"/>
      <c r="BOW214" s="429"/>
      <c r="BOX214" s="429"/>
      <c r="BOY214" s="429"/>
      <c r="BOZ214" s="429"/>
      <c r="BPA214" s="429"/>
      <c r="BPB214" s="429"/>
      <c r="BPC214" s="429"/>
      <c r="BPD214" s="429"/>
      <c r="BPE214" s="429"/>
      <c r="BPF214" s="429"/>
      <c r="BPG214" s="429"/>
      <c r="BPH214" s="429"/>
      <c r="BPI214" s="429"/>
      <c r="BPJ214" s="429"/>
      <c r="BPK214" s="429"/>
      <c r="BPL214" s="429"/>
      <c r="BPM214" s="432"/>
      <c r="BPN214" s="432"/>
      <c r="BPO214" s="429"/>
      <c r="BPP214" s="429"/>
      <c r="BPQ214" s="429"/>
      <c r="BPR214" s="429"/>
      <c r="BPS214" s="429"/>
      <c r="BPT214" s="429"/>
      <c r="BPU214" s="429"/>
      <c r="BPV214" s="429"/>
      <c r="BPW214" s="429"/>
      <c r="BPX214" s="429"/>
      <c r="BPY214" s="429"/>
      <c r="BPZ214" s="429"/>
      <c r="BQA214" s="429"/>
      <c r="BQB214" s="429"/>
      <c r="BQC214" s="429"/>
      <c r="BQD214" s="429"/>
      <c r="BQE214" s="429"/>
      <c r="BQF214" s="429"/>
      <c r="BQG214" s="429"/>
      <c r="BQH214" s="429"/>
      <c r="BQI214" s="429"/>
      <c r="BQJ214" s="429"/>
      <c r="BQK214" s="429"/>
      <c r="BQL214" s="429"/>
      <c r="BQM214" s="432"/>
      <c r="BQN214" s="432"/>
      <c r="BQO214" s="429"/>
      <c r="BQP214" s="429"/>
      <c r="BQQ214" s="429"/>
      <c r="BQR214" s="429"/>
      <c r="BQS214" s="429"/>
      <c r="BQT214" s="429"/>
      <c r="BQU214" s="429"/>
      <c r="BQV214" s="429"/>
      <c r="BQW214" s="429"/>
      <c r="BQX214" s="429"/>
      <c r="BQY214" s="429"/>
      <c r="BQZ214" s="429"/>
      <c r="BRA214" s="429"/>
      <c r="BRB214" s="429"/>
      <c r="BRC214" s="429"/>
      <c r="BRD214" s="429"/>
      <c r="BRE214" s="429"/>
      <c r="BRF214" s="429"/>
      <c r="BRG214" s="429"/>
      <c r="BRH214" s="429"/>
      <c r="BRI214" s="429"/>
      <c r="BRJ214" s="429"/>
      <c r="BRK214" s="429"/>
      <c r="BRL214" s="429"/>
      <c r="BRM214" s="432"/>
      <c r="BRN214" s="432"/>
      <c r="BRO214" s="429"/>
      <c r="BRP214" s="429"/>
      <c r="BRQ214" s="429"/>
      <c r="BRR214" s="429"/>
      <c r="BRS214" s="429"/>
      <c r="BRT214" s="429"/>
      <c r="BRU214" s="429"/>
      <c r="BRV214" s="429"/>
      <c r="BRW214" s="429"/>
      <c r="BRX214" s="429"/>
      <c r="BRY214" s="429"/>
      <c r="BRZ214" s="429"/>
      <c r="BSA214" s="429"/>
      <c r="BSB214" s="429"/>
      <c r="BSC214" s="429"/>
      <c r="BSD214" s="429"/>
      <c r="BSE214" s="429"/>
      <c r="BSF214" s="429"/>
      <c r="BSG214" s="429"/>
      <c r="BSH214" s="429"/>
      <c r="BSI214" s="429"/>
      <c r="BSJ214" s="429"/>
      <c r="BSK214" s="429"/>
      <c r="BSL214" s="429"/>
      <c r="BSM214" s="432"/>
      <c r="BSN214" s="432"/>
      <c r="BSO214" s="429"/>
      <c r="BSP214" s="429"/>
      <c r="BSQ214" s="429"/>
      <c r="BSR214" s="429"/>
      <c r="BSS214" s="429"/>
      <c r="BST214" s="429"/>
      <c r="BSU214" s="429"/>
      <c r="BSV214" s="429"/>
      <c r="BSW214" s="429"/>
      <c r="BSX214" s="429"/>
      <c r="BSY214" s="429"/>
      <c r="BSZ214" s="429"/>
      <c r="BTA214" s="429"/>
      <c r="BTB214" s="429"/>
      <c r="BTC214" s="429"/>
      <c r="BTD214" s="429"/>
      <c r="BTE214" s="429"/>
      <c r="BTF214" s="429"/>
      <c r="BTG214" s="429"/>
      <c r="BTH214" s="429"/>
      <c r="BTI214" s="429"/>
      <c r="BTJ214" s="429"/>
      <c r="BTK214" s="429"/>
      <c r="BTL214" s="429"/>
      <c r="BTM214" s="432"/>
      <c r="BTN214" s="432"/>
      <c r="BTO214" s="429"/>
      <c r="BTP214" s="429"/>
      <c r="BTQ214" s="429"/>
      <c r="BTR214" s="429"/>
      <c r="BTS214" s="429"/>
      <c r="BTT214" s="429"/>
      <c r="BTU214" s="429"/>
      <c r="BTV214" s="429"/>
      <c r="BTW214" s="429"/>
      <c r="BTX214" s="429"/>
      <c r="BTY214" s="429"/>
      <c r="BTZ214" s="429"/>
      <c r="BUA214" s="429"/>
      <c r="BUB214" s="429"/>
      <c r="BUC214" s="429"/>
      <c r="BUD214" s="429"/>
      <c r="BUE214" s="429"/>
      <c r="BUF214" s="429"/>
      <c r="BUG214" s="429"/>
      <c r="BUH214" s="429"/>
      <c r="BUI214" s="429"/>
      <c r="BUJ214" s="429"/>
      <c r="BUK214" s="429"/>
      <c r="BUL214" s="429"/>
      <c r="BUM214" s="432"/>
      <c r="BUN214" s="432"/>
      <c r="BUO214" s="429"/>
      <c r="BUP214" s="429"/>
      <c r="BUQ214" s="429"/>
      <c r="BUR214" s="429"/>
      <c r="BUS214" s="429"/>
      <c r="BUT214" s="429"/>
      <c r="BUU214" s="429"/>
      <c r="BUV214" s="429"/>
      <c r="BUW214" s="429"/>
      <c r="BUX214" s="429"/>
      <c r="BUY214" s="429"/>
      <c r="BUZ214" s="429"/>
      <c r="BVA214" s="429"/>
      <c r="BVB214" s="429"/>
      <c r="BVC214" s="429"/>
      <c r="BVD214" s="429"/>
      <c r="BVE214" s="429"/>
      <c r="BVF214" s="429"/>
      <c r="BVG214" s="429"/>
      <c r="BVH214" s="429"/>
      <c r="BVI214" s="429"/>
      <c r="BVJ214" s="429"/>
      <c r="BVK214" s="429"/>
      <c r="BVL214" s="429"/>
      <c r="BVM214" s="432"/>
      <c r="BVN214" s="432"/>
      <c r="BVO214" s="429"/>
      <c r="BVP214" s="429"/>
      <c r="BVQ214" s="429"/>
      <c r="BVR214" s="429"/>
      <c r="BVS214" s="429"/>
      <c r="BVT214" s="429"/>
      <c r="BVU214" s="429"/>
      <c r="BVV214" s="429"/>
      <c r="BVW214" s="429"/>
      <c r="BVX214" s="429"/>
      <c r="BVY214" s="429"/>
      <c r="BVZ214" s="429"/>
      <c r="BWA214" s="429"/>
      <c r="BWB214" s="429"/>
      <c r="BWC214" s="429"/>
      <c r="BWD214" s="429"/>
      <c r="BWE214" s="429"/>
      <c r="BWF214" s="429"/>
      <c r="BWG214" s="429"/>
      <c r="BWH214" s="429"/>
      <c r="BWI214" s="429"/>
      <c r="BWJ214" s="429"/>
      <c r="BWK214" s="429"/>
      <c r="BWL214" s="429"/>
      <c r="BWM214" s="432"/>
      <c r="BWN214" s="432"/>
      <c r="BWO214" s="429"/>
      <c r="BWP214" s="429"/>
      <c r="BWQ214" s="429"/>
      <c r="BWR214" s="429"/>
      <c r="BWS214" s="429"/>
      <c r="BWT214" s="429"/>
      <c r="BWU214" s="429"/>
      <c r="BWV214" s="429"/>
      <c r="BWW214" s="429"/>
      <c r="BWX214" s="429"/>
      <c r="BWY214" s="429"/>
      <c r="BWZ214" s="429"/>
      <c r="BXA214" s="429"/>
      <c r="BXB214" s="429"/>
      <c r="BXC214" s="429"/>
      <c r="BXD214" s="429"/>
      <c r="BXE214" s="429"/>
      <c r="BXF214" s="429"/>
      <c r="BXG214" s="429"/>
      <c r="BXH214" s="429"/>
      <c r="BXI214" s="429"/>
      <c r="BXJ214" s="429"/>
      <c r="BXK214" s="429"/>
      <c r="BXL214" s="429"/>
      <c r="BXM214" s="432"/>
      <c r="BXN214" s="432"/>
      <c r="BXO214" s="429"/>
      <c r="BXP214" s="429"/>
      <c r="BXQ214" s="429"/>
      <c r="BXR214" s="429"/>
      <c r="BXS214" s="429"/>
      <c r="BXT214" s="429"/>
      <c r="BXU214" s="429"/>
      <c r="BXV214" s="429"/>
      <c r="BXW214" s="429"/>
      <c r="BXX214" s="429"/>
      <c r="BXY214" s="429"/>
      <c r="BXZ214" s="429"/>
      <c r="BYA214" s="429"/>
      <c r="BYB214" s="429"/>
      <c r="BYC214" s="429"/>
      <c r="BYD214" s="429"/>
      <c r="BYE214" s="429"/>
      <c r="BYF214" s="429"/>
      <c r="BYG214" s="429"/>
      <c r="BYH214" s="429"/>
      <c r="BYI214" s="429"/>
      <c r="BYJ214" s="429"/>
      <c r="BYK214" s="429"/>
      <c r="BYL214" s="429"/>
      <c r="BYM214" s="432"/>
      <c r="BYN214" s="432"/>
      <c r="BYO214" s="429"/>
      <c r="BYP214" s="429"/>
      <c r="BYQ214" s="429"/>
      <c r="BYR214" s="429"/>
      <c r="BYS214" s="429"/>
      <c r="BYT214" s="429"/>
      <c r="BYU214" s="429"/>
      <c r="BYV214" s="429"/>
      <c r="BYW214" s="429"/>
      <c r="BYX214" s="429"/>
      <c r="BYY214" s="429"/>
      <c r="BYZ214" s="429"/>
      <c r="BZA214" s="429"/>
      <c r="BZB214" s="429"/>
      <c r="BZC214" s="429"/>
      <c r="BZD214" s="429"/>
      <c r="BZE214" s="429"/>
      <c r="BZF214" s="429"/>
      <c r="BZG214" s="429"/>
      <c r="BZH214" s="429"/>
      <c r="BZI214" s="429"/>
      <c r="BZJ214" s="429"/>
      <c r="BZK214" s="429"/>
      <c r="BZL214" s="429"/>
      <c r="BZM214" s="432"/>
      <c r="BZN214" s="432"/>
      <c r="BZO214" s="429"/>
      <c r="BZP214" s="429"/>
      <c r="BZQ214" s="429"/>
      <c r="BZR214" s="429"/>
      <c r="BZS214" s="429"/>
      <c r="BZT214" s="429"/>
      <c r="BZU214" s="429"/>
      <c r="BZV214" s="429"/>
      <c r="BZW214" s="429"/>
      <c r="BZX214" s="429"/>
      <c r="BZY214" s="429"/>
      <c r="BZZ214" s="429"/>
      <c r="CAA214" s="429"/>
      <c r="CAB214" s="429"/>
      <c r="CAC214" s="429"/>
      <c r="CAD214" s="429"/>
      <c r="CAE214" s="429"/>
      <c r="CAF214" s="429"/>
      <c r="CAG214" s="429"/>
      <c r="CAH214" s="429"/>
      <c r="CAI214" s="429"/>
      <c r="CAJ214" s="429"/>
      <c r="CAK214" s="429"/>
      <c r="CAL214" s="429"/>
      <c r="CAM214" s="432"/>
      <c r="CAN214" s="432"/>
      <c r="CAO214" s="429"/>
      <c r="CAP214" s="429"/>
      <c r="CAQ214" s="429"/>
      <c r="CAR214" s="429"/>
      <c r="CAS214" s="429"/>
      <c r="CAT214" s="429"/>
      <c r="CAU214" s="429"/>
      <c r="CAV214" s="429"/>
      <c r="CAW214" s="429"/>
      <c r="CAX214" s="429"/>
      <c r="CAY214" s="429"/>
      <c r="CAZ214" s="429"/>
      <c r="CBA214" s="429"/>
      <c r="CBB214" s="429"/>
      <c r="CBC214" s="429"/>
      <c r="CBD214" s="429"/>
      <c r="CBE214" s="429"/>
      <c r="CBF214" s="429"/>
      <c r="CBG214" s="429"/>
      <c r="CBH214" s="429"/>
      <c r="CBI214" s="429"/>
      <c r="CBJ214" s="429"/>
      <c r="CBK214" s="429"/>
      <c r="CBL214" s="429"/>
      <c r="CBM214" s="432"/>
      <c r="CBN214" s="432"/>
      <c r="CBO214" s="429"/>
      <c r="CBP214" s="429"/>
      <c r="CBQ214" s="429"/>
      <c r="CBR214" s="429"/>
      <c r="CBS214" s="429"/>
      <c r="CBT214" s="429"/>
      <c r="CBU214" s="429"/>
      <c r="CBV214" s="429"/>
      <c r="CBW214" s="429"/>
      <c r="CBX214" s="429"/>
      <c r="CBY214" s="429"/>
      <c r="CBZ214" s="429"/>
      <c r="CCA214" s="429"/>
      <c r="CCB214" s="429"/>
      <c r="CCC214" s="429"/>
      <c r="CCD214" s="429"/>
      <c r="CCE214" s="429"/>
      <c r="CCF214" s="429"/>
      <c r="CCG214" s="429"/>
      <c r="CCH214" s="429"/>
      <c r="CCI214" s="429"/>
      <c r="CCJ214" s="429"/>
      <c r="CCK214" s="429"/>
      <c r="CCL214" s="429"/>
      <c r="CCM214" s="432"/>
      <c r="CCN214" s="432"/>
      <c r="CCO214" s="429"/>
      <c r="CCP214" s="429"/>
      <c r="CCQ214" s="429"/>
      <c r="CCR214" s="429"/>
      <c r="CCS214" s="429"/>
      <c r="CCT214" s="429"/>
      <c r="CCU214" s="429"/>
      <c r="CCV214" s="429"/>
      <c r="CCW214" s="429"/>
      <c r="CCX214" s="429"/>
      <c r="CCY214" s="429"/>
      <c r="CCZ214" s="429"/>
      <c r="CDA214" s="429"/>
      <c r="CDB214" s="429"/>
      <c r="CDC214" s="429"/>
      <c r="CDD214" s="429"/>
      <c r="CDE214" s="429"/>
      <c r="CDF214" s="429"/>
      <c r="CDG214" s="429"/>
      <c r="CDH214" s="429"/>
      <c r="CDI214" s="429"/>
      <c r="CDJ214" s="429"/>
      <c r="CDK214" s="429"/>
      <c r="CDL214" s="429"/>
      <c r="CDM214" s="432"/>
      <c r="CDN214" s="432"/>
      <c r="CDO214" s="429"/>
      <c r="CDP214" s="429"/>
      <c r="CDQ214" s="429"/>
      <c r="CDR214" s="429"/>
      <c r="CDS214" s="429"/>
      <c r="CDT214" s="429"/>
      <c r="CDU214" s="429"/>
      <c r="CDV214" s="429"/>
      <c r="CDW214" s="429"/>
      <c r="CDX214" s="429"/>
      <c r="CDY214" s="429"/>
      <c r="CDZ214" s="429"/>
      <c r="CEA214" s="429"/>
      <c r="CEB214" s="429"/>
      <c r="CEC214" s="429"/>
      <c r="CED214" s="429"/>
      <c r="CEE214" s="429"/>
      <c r="CEF214" s="429"/>
      <c r="CEG214" s="429"/>
      <c r="CEH214" s="429"/>
      <c r="CEI214" s="429"/>
      <c r="CEJ214" s="429"/>
      <c r="CEK214" s="429"/>
      <c r="CEL214" s="429"/>
      <c r="CEM214" s="432"/>
      <c r="CEN214" s="432"/>
      <c r="CEO214" s="429"/>
      <c r="CEP214" s="429"/>
      <c r="CEQ214" s="429"/>
      <c r="CER214" s="429"/>
      <c r="CES214" s="429"/>
      <c r="CET214" s="429"/>
      <c r="CEU214" s="429"/>
      <c r="CEV214" s="429"/>
      <c r="CEW214" s="429"/>
      <c r="CEX214" s="429"/>
      <c r="CEY214" s="429"/>
      <c r="CEZ214" s="429"/>
      <c r="CFA214" s="429"/>
      <c r="CFB214" s="429"/>
      <c r="CFC214" s="429"/>
      <c r="CFD214" s="429"/>
      <c r="CFE214" s="429"/>
      <c r="CFF214" s="429"/>
      <c r="CFG214" s="429"/>
      <c r="CFH214" s="429"/>
      <c r="CFI214" s="429"/>
      <c r="CFJ214" s="429"/>
      <c r="CFK214" s="429"/>
      <c r="CFL214" s="429"/>
      <c r="CFM214" s="432"/>
      <c r="CFN214" s="432"/>
      <c r="CFO214" s="429"/>
      <c r="CFP214" s="429"/>
      <c r="CFQ214" s="429"/>
      <c r="CFR214" s="429"/>
      <c r="CFS214" s="429"/>
      <c r="CFT214" s="429"/>
      <c r="CFU214" s="429"/>
      <c r="CFV214" s="429"/>
      <c r="CFW214" s="429"/>
      <c r="CFX214" s="429"/>
      <c r="CFY214" s="429"/>
      <c r="CFZ214" s="429"/>
      <c r="CGA214" s="429"/>
      <c r="CGB214" s="429"/>
      <c r="CGC214" s="429"/>
      <c r="CGD214" s="429"/>
      <c r="CGE214" s="429"/>
      <c r="CGF214" s="429"/>
      <c r="CGG214" s="429"/>
      <c r="CGH214" s="429"/>
      <c r="CGI214" s="429"/>
      <c r="CGJ214" s="429"/>
      <c r="CGK214" s="429"/>
      <c r="CGL214" s="429"/>
      <c r="CGM214" s="432"/>
      <c r="CGN214" s="432"/>
      <c r="CGO214" s="429"/>
      <c r="CGP214" s="429"/>
      <c r="CGQ214" s="429"/>
      <c r="CGR214" s="429"/>
      <c r="CGS214" s="429"/>
      <c r="CGT214" s="429"/>
      <c r="CGU214" s="429"/>
      <c r="CGV214" s="429"/>
      <c r="CGW214" s="429"/>
      <c r="CGX214" s="429"/>
      <c r="CGY214" s="429"/>
      <c r="CGZ214" s="429"/>
      <c r="CHA214" s="429"/>
      <c r="CHB214" s="429"/>
      <c r="CHC214" s="429"/>
      <c r="CHD214" s="429"/>
      <c r="CHE214" s="429"/>
      <c r="CHF214" s="429"/>
      <c r="CHG214" s="429"/>
      <c r="CHH214" s="429"/>
      <c r="CHI214" s="429"/>
      <c r="CHJ214" s="429"/>
      <c r="CHK214" s="429"/>
      <c r="CHL214" s="429"/>
      <c r="CHM214" s="432"/>
      <c r="CHN214" s="432"/>
      <c r="CHO214" s="429"/>
      <c r="CHP214" s="429"/>
      <c r="CHQ214" s="429"/>
      <c r="CHR214" s="429"/>
      <c r="CHS214" s="429"/>
      <c r="CHT214" s="429"/>
      <c r="CHU214" s="429"/>
      <c r="CHV214" s="429"/>
      <c r="CHW214" s="429"/>
      <c r="CHX214" s="429"/>
      <c r="CHY214" s="429"/>
      <c r="CHZ214" s="429"/>
      <c r="CIA214" s="429"/>
      <c r="CIB214" s="429"/>
      <c r="CIC214" s="429"/>
      <c r="CID214" s="429"/>
      <c r="CIE214" s="429"/>
      <c r="CIF214" s="429"/>
      <c r="CIG214" s="429"/>
      <c r="CIH214" s="429"/>
      <c r="CII214" s="429"/>
      <c r="CIJ214" s="429"/>
      <c r="CIK214" s="429"/>
      <c r="CIL214" s="429"/>
      <c r="CIM214" s="432"/>
      <c r="CIN214" s="432"/>
      <c r="CIO214" s="429"/>
      <c r="CIP214" s="429"/>
      <c r="CIQ214" s="429"/>
      <c r="CIR214" s="429"/>
      <c r="CIS214" s="429"/>
      <c r="CIT214" s="429"/>
      <c r="CIU214" s="429"/>
      <c r="CIV214" s="429"/>
      <c r="CIW214" s="429"/>
      <c r="CIX214" s="429"/>
      <c r="CIY214" s="429"/>
      <c r="CIZ214" s="429"/>
      <c r="CJA214" s="429"/>
      <c r="CJB214" s="429"/>
      <c r="CJC214" s="429"/>
      <c r="CJD214" s="429"/>
      <c r="CJE214" s="429"/>
      <c r="CJF214" s="429"/>
      <c r="CJG214" s="429"/>
      <c r="CJH214" s="429"/>
      <c r="CJI214" s="429"/>
      <c r="CJJ214" s="429"/>
      <c r="CJK214" s="429"/>
      <c r="CJL214" s="429"/>
      <c r="CJM214" s="432"/>
      <c r="CJN214" s="432"/>
      <c r="CJO214" s="429"/>
      <c r="CJP214" s="429"/>
      <c r="CJQ214" s="429"/>
      <c r="CJR214" s="429"/>
      <c r="CJS214" s="429"/>
      <c r="CJT214" s="429"/>
      <c r="CJU214" s="429"/>
      <c r="CJV214" s="429"/>
      <c r="CJW214" s="429"/>
      <c r="CJX214" s="429"/>
      <c r="CJY214" s="429"/>
      <c r="CJZ214" s="429"/>
      <c r="CKA214" s="429"/>
      <c r="CKB214" s="429"/>
      <c r="CKC214" s="429"/>
      <c r="CKD214" s="429"/>
      <c r="CKE214" s="429"/>
      <c r="CKF214" s="429"/>
      <c r="CKG214" s="429"/>
      <c r="CKH214" s="429"/>
      <c r="CKI214" s="429"/>
      <c r="CKJ214" s="429"/>
      <c r="CKK214" s="429"/>
      <c r="CKL214" s="429"/>
      <c r="CKM214" s="432"/>
      <c r="CKN214" s="432"/>
      <c r="CKO214" s="429"/>
      <c r="CKP214" s="429"/>
      <c r="CKQ214" s="429"/>
      <c r="CKR214" s="429"/>
      <c r="CKS214" s="429"/>
      <c r="CKT214" s="429"/>
      <c r="CKU214" s="429"/>
      <c r="CKV214" s="429"/>
      <c r="CKW214" s="429"/>
      <c r="CKX214" s="429"/>
      <c r="CKY214" s="429"/>
      <c r="CKZ214" s="429"/>
      <c r="CLA214" s="429"/>
      <c r="CLB214" s="429"/>
      <c r="CLC214" s="429"/>
      <c r="CLD214" s="429"/>
      <c r="CLE214" s="429"/>
      <c r="CLF214" s="429"/>
      <c r="CLG214" s="429"/>
      <c r="CLH214" s="429"/>
      <c r="CLI214" s="429"/>
      <c r="CLJ214" s="429"/>
      <c r="CLK214" s="429"/>
      <c r="CLL214" s="429"/>
      <c r="CLM214" s="432"/>
      <c r="CLN214" s="432"/>
      <c r="CLO214" s="429"/>
      <c r="CLP214" s="429"/>
      <c r="CLQ214" s="429"/>
      <c r="CLR214" s="429"/>
      <c r="CLS214" s="429"/>
      <c r="CLT214" s="429"/>
      <c r="CLU214" s="429"/>
      <c r="CLV214" s="429"/>
      <c r="CLW214" s="429"/>
      <c r="CLX214" s="429"/>
      <c r="CLY214" s="429"/>
      <c r="CLZ214" s="429"/>
      <c r="CMA214" s="429"/>
      <c r="CMB214" s="429"/>
      <c r="CMC214" s="429"/>
      <c r="CMD214" s="429"/>
      <c r="CME214" s="429"/>
      <c r="CMF214" s="429"/>
      <c r="CMG214" s="429"/>
      <c r="CMH214" s="429"/>
      <c r="CMI214" s="429"/>
      <c r="CMJ214" s="429"/>
      <c r="CMK214" s="429"/>
      <c r="CML214" s="429"/>
      <c r="CMM214" s="432"/>
      <c r="CMN214" s="432"/>
      <c r="CMO214" s="429"/>
      <c r="CMP214" s="429"/>
      <c r="CMQ214" s="429"/>
      <c r="CMR214" s="429"/>
      <c r="CMS214" s="429"/>
      <c r="CMT214" s="429"/>
      <c r="CMU214" s="429"/>
      <c r="CMV214" s="429"/>
      <c r="CMW214" s="429"/>
      <c r="CMX214" s="429"/>
      <c r="CMY214" s="429"/>
      <c r="CMZ214" s="429"/>
      <c r="CNA214" s="429"/>
      <c r="CNB214" s="429"/>
      <c r="CNC214" s="429"/>
      <c r="CND214" s="429"/>
      <c r="CNE214" s="429"/>
      <c r="CNF214" s="429"/>
      <c r="CNG214" s="429"/>
      <c r="CNH214" s="429"/>
      <c r="CNI214" s="429"/>
      <c r="CNJ214" s="429"/>
      <c r="CNK214" s="429"/>
      <c r="CNL214" s="429"/>
      <c r="CNM214" s="432"/>
      <c r="CNN214" s="432"/>
      <c r="CNO214" s="429"/>
      <c r="CNP214" s="429"/>
      <c r="CNQ214" s="429"/>
      <c r="CNR214" s="429"/>
      <c r="CNS214" s="429"/>
      <c r="CNT214" s="429"/>
      <c r="CNU214" s="429"/>
      <c r="CNV214" s="429"/>
      <c r="CNW214" s="429"/>
      <c r="CNX214" s="429"/>
      <c r="CNY214" s="429"/>
      <c r="CNZ214" s="429"/>
      <c r="COA214" s="429"/>
      <c r="COB214" s="429"/>
      <c r="COC214" s="429"/>
      <c r="COD214" s="429"/>
      <c r="COE214" s="429"/>
      <c r="COF214" s="429"/>
      <c r="COG214" s="429"/>
      <c r="COH214" s="429"/>
      <c r="COI214" s="429"/>
      <c r="COJ214" s="429"/>
      <c r="COK214" s="429"/>
      <c r="COL214" s="429"/>
      <c r="COM214" s="432"/>
      <c r="CON214" s="432"/>
      <c r="COO214" s="429"/>
      <c r="COP214" s="429"/>
      <c r="COQ214" s="429"/>
      <c r="COR214" s="429"/>
      <c r="COS214" s="429"/>
      <c r="COT214" s="429"/>
      <c r="COU214" s="429"/>
      <c r="COV214" s="429"/>
      <c r="COW214" s="429"/>
      <c r="COX214" s="429"/>
      <c r="COY214" s="429"/>
      <c r="COZ214" s="429"/>
      <c r="CPA214" s="429"/>
      <c r="CPB214" s="429"/>
      <c r="CPC214" s="429"/>
      <c r="CPD214" s="429"/>
      <c r="CPE214" s="429"/>
      <c r="CPF214" s="429"/>
      <c r="CPG214" s="429"/>
      <c r="CPH214" s="429"/>
      <c r="CPI214" s="429"/>
      <c r="CPJ214" s="429"/>
      <c r="CPK214" s="429"/>
      <c r="CPL214" s="429"/>
      <c r="CPM214" s="432"/>
      <c r="CPN214" s="432"/>
      <c r="CPO214" s="429"/>
      <c r="CPP214" s="429"/>
      <c r="CPQ214" s="429"/>
      <c r="CPR214" s="429"/>
      <c r="CPS214" s="429"/>
      <c r="CPT214" s="429"/>
      <c r="CPU214" s="429"/>
      <c r="CPV214" s="429"/>
      <c r="CPW214" s="429"/>
      <c r="CPX214" s="429"/>
      <c r="CPY214" s="429"/>
      <c r="CPZ214" s="429"/>
      <c r="CQA214" s="429"/>
      <c r="CQB214" s="429"/>
      <c r="CQC214" s="429"/>
      <c r="CQD214" s="429"/>
      <c r="CQE214" s="429"/>
      <c r="CQF214" s="429"/>
      <c r="CQG214" s="429"/>
      <c r="CQH214" s="429"/>
      <c r="CQI214" s="429"/>
      <c r="CQJ214" s="429"/>
      <c r="CQK214" s="429"/>
      <c r="CQL214" s="429"/>
      <c r="CQM214" s="432"/>
      <c r="CQN214" s="432"/>
      <c r="CQO214" s="429"/>
      <c r="CQP214" s="429"/>
      <c r="CQQ214" s="429"/>
      <c r="CQR214" s="429"/>
      <c r="CQS214" s="429"/>
      <c r="CQT214" s="429"/>
      <c r="CQU214" s="429"/>
      <c r="CQV214" s="429"/>
      <c r="CQW214" s="429"/>
      <c r="CQX214" s="429"/>
      <c r="CQY214" s="429"/>
      <c r="CQZ214" s="429"/>
      <c r="CRA214" s="429"/>
      <c r="CRB214" s="429"/>
      <c r="CRC214" s="429"/>
      <c r="CRD214" s="429"/>
      <c r="CRE214" s="429"/>
      <c r="CRF214" s="429"/>
      <c r="CRG214" s="429"/>
      <c r="CRH214" s="429"/>
      <c r="CRI214" s="429"/>
      <c r="CRJ214" s="429"/>
      <c r="CRK214" s="429"/>
      <c r="CRL214" s="429"/>
      <c r="CRM214" s="432"/>
      <c r="CRN214" s="432"/>
      <c r="CRO214" s="429"/>
      <c r="CRP214" s="429"/>
      <c r="CRQ214" s="429"/>
      <c r="CRR214" s="429"/>
      <c r="CRS214" s="429"/>
      <c r="CRT214" s="429"/>
      <c r="CRU214" s="429"/>
      <c r="CRV214" s="429"/>
      <c r="CRW214" s="429"/>
      <c r="CRX214" s="429"/>
      <c r="CRY214" s="429"/>
      <c r="CRZ214" s="429"/>
      <c r="CSA214" s="429"/>
      <c r="CSB214" s="429"/>
      <c r="CSC214" s="429"/>
      <c r="CSD214" s="429"/>
      <c r="CSE214" s="429"/>
      <c r="CSF214" s="429"/>
      <c r="CSG214" s="429"/>
      <c r="CSH214" s="429"/>
      <c r="CSI214" s="429"/>
      <c r="CSJ214" s="429"/>
      <c r="CSK214" s="429"/>
      <c r="CSL214" s="429"/>
      <c r="CSM214" s="432"/>
      <c r="CSN214" s="432"/>
      <c r="CSO214" s="429"/>
      <c r="CSP214" s="429"/>
      <c r="CSQ214" s="429"/>
      <c r="CSR214" s="429"/>
      <c r="CSS214" s="429"/>
      <c r="CST214" s="429"/>
      <c r="CSU214" s="429"/>
      <c r="CSV214" s="429"/>
      <c r="CSW214" s="429"/>
      <c r="CSX214" s="429"/>
      <c r="CSY214" s="429"/>
      <c r="CSZ214" s="429"/>
      <c r="CTA214" s="429"/>
      <c r="CTB214" s="429"/>
      <c r="CTC214" s="429"/>
      <c r="CTD214" s="429"/>
      <c r="CTE214" s="429"/>
      <c r="CTF214" s="429"/>
      <c r="CTG214" s="429"/>
      <c r="CTH214" s="429"/>
      <c r="CTI214" s="429"/>
      <c r="CTJ214" s="429"/>
      <c r="CTK214" s="429"/>
      <c r="CTL214" s="429"/>
      <c r="CTM214" s="432"/>
      <c r="CTN214" s="432"/>
      <c r="CTO214" s="429"/>
      <c r="CTP214" s="429"/>
      <c r="CTQ214" s="429"/>
      <c r="CTR214" s="429"/>
      <c r="CTS214" s="429"/>
      <c r="CTT214" s="429"/>
      <c r="CTU214" s="429"/>
      <c r="CTV214" s="429"/>
      <c r="CTW214" s="429"/>
      <c r="CTX214" s="429"/>
      <c r="CTY214" s="429"/>
      <c r="CTZ214" s="429"/>
      <c r="CUA214" s="429"/>
      <c r="CUB214" s="429"/>
      <c r="CUC214" s="429"/>
      <c r="CUD214" s="429"/>
      <c r="CUE214" s="429"/>
      <c r="CUF214" s="429"/>
      <c r="CUG214" s="429"/>
      <c r="CUH214" s="429"/>
      <c r="CUI214" s="429"/>
      <c r="CUJ214" s="429"/>
      <c r="CUK214" s="429"/>
      <c r="CUL214" s="429"/>
      <c r="CUM214" s="432"/>
      <c r="CUN214" s="432"/>
      <c r="CUO214" s="429"/>
      <c r="CUP214" s="429"/>
      <c r="CUQ214" s="429"/>
      <c r="CUR214" s="429"/>
      <c r="CUS214" s="429"/>
      <c r="CUT214" s="429"/>
      <c r="CUU214" s="429"/>
      <c r="CUV214" s="429"/>
      <c r="CUW214" s="429"/>
      <c r="CUX214" s="429"/>
      <c r="CUY214" s="429"/>
      <c r="CUZ214" s="429"/>
      <c r="CVA214" s="429"/>
      <c r="CVB214" s="429"/>
      <c r="CVC214" s="429"/>
      <c r="CVD214" s="429"/>
      <c r="CVE214" s="429"/>
      <c r="CVF214" s="429"/>
      <c r="CVG214" s="429"/>
      <c r="CVH214" s="429"/>
      <c r="CVI214" s="429"/>
      <c r="CVJ214" s="429"/>
      <c r="CVK214" s="429"/>
      <c r="CVL214" s="429"/>
      <c r="CVM214" s="432"/>
      <c r="CVN214" s="432"/>
      <c r="CVO214" s="429"/>
      <c r="CVP214" s="429"/>
      <c r="CVQ214" s="429"/>
      <c r="CVR214" s="429"/>
      <c r="CVS214" s="429"/>
      <c r="CVT214" s="429"/>
      <c r="CVU214" s="429"/>
      <c r="CVV214" s="429"/>
      <c r="CVW214" s="429"/>
      <c r="CVX214" s="429"/>
      <c r="CVY214" s="429"/>
      <c r="CVZ214" s="429"/>
      <c r="CWA214" s="429"/>
      <c r="CWB214" s="429"/>
      <c r="CWC214" s="429"/>
      <c r="CWD214" s="429"/>
      <c r="CWE214" s="429"/>
      <c r="CWF214" s="429"/>
      <c r="CWG214" s="429"/>
      <c r="CWH214" s="429"/>
      <c r="CWI214" s="429"/>
      <c r="CWJ214" s="429"/>
      <c r="CWK214" s="429"/>
      <c r="CWL214" s="429"/>
      <c r="CWM214" s="432"/>
      <c r="CWN214" s="432"/>
      <c r="CWO214" s="429"/>
      <c r="CWP214" s="429"/>
      <c r="CWQ214" s="429"/>
      <c r="CWR214" s="429"/>
      <c r="CWS214" s="429"/>
      <c r="CWT214" s="429"/>
      <c r="CWU214" s="429"/>
      <c r="CWV214" s="429"/>
      <c r="CWW214" s="429"/>
      <c r="CWX214" s="429"/>
      <c r="CWY214" s="429"/>
      <c r="CWZ214" s="429"/>
      <c r="CXA214" s="429"/>
      <c r="CXB214" s="429"/>
      <c r="CXC214" s="429"/>
      <c r="CXD214" s="429"/>
      <c r="CXE214" s="429"/>
      <c r="CXF214" s="429"/>
      <c r="CXG214" s="429"/>
      <c r="CXH214" s="429"/>
      <c r="CXI214" s="429"/>
      <c r="CXJ214" s="429"/>
      <c r="CXK214" s="429"/>
      <c r="CXL214" s="429"/>
      <c r="CXM214" s="432"/>
      <c r="CXN214" s="432"/>
      <c r="CXO214" s="429"/>
      <c r="CXP214" s="429"/>
      <c r="CXQ214" s="429"/>
      <c r="CXR214" s="429"/>
      <c r="CXS214" s="429"/>
      <c r="CXT214" s="429"/>
      <c r="CXU214" s="429"/>
      <c r="CXV214" s="429"/>
      <c r="CXW214" s="429"/>
      <c r="CXX214" s="429"/>
      <c r="CXY214" s="429"/>
      <c r="CXZ214" s="429"/>
      <c r="CYA214" s="429"/>
      <c r="CYB214" s="429"/>
      <c r="CYC214" s="429"/>
      <c r="CYD214" s="429"/>
      <c r="CYE214" s="429"/>
      <c r="CYF214" s="429"/>
      <c r="CYG214" s="429"/>
      <c r="CYH214" s="429"/>
      <c r="CYI214" s="429"/>
      <c r="CYJ214" s="429"/>
      <c r="CYK214" s="429"/>
      <c r="CYL214" s="429"/>
      <c r="CYM214" s="432"/>
      <c r="CYN214" s="432"/>
      <c r="CYO214" s="429"/>
      <c r="CYP214" s="429"/>
      <c r="CYQ214" s="429"/>
      <c r="CYR214" s="429"/>
      <c r="CYS214" s="429"/>
      <c r="CYT214" s="429"/>
      <c r="CYU214" s="429"/>
      <c r="CYV214" s="429"/>
      <c r="CYW214" s="429"/>
      <c r="CYX214" s="429"/>
      <c r="CYY214" s="429"/>
      <c r="CYZ214" s="429"/>
      <c r="CZA214" s="429"/>
      <c r="CZB214" s="429"/>
      <c r="CZC214" s="429"/>
      <c r="CZD214" s="429"/>
      <c r="CZE214" s="429"/>
      <c r="CZF214" s="429"/>
      <c r="CZG214" s="429"/>
      <c r="CZH214" s="429"/>
      <c r="CZI214" s="429"/>
      <c r="CZJ214" s="429"/>
      <c r="CZK214" s="429"/>
      <c r="CZL214" s="429"/>
      <c r="CZM214" s="432"/>
      <c r="CZN214" s="432"/>
      <c r="CZO214" s="429"/>
      <c r="CZP214" s="429"/>
      <c r="CZQ214" s="429"/>
      <c r="CZR214" s="429"/>
      <c r="CZS214" s="429"/>
      <c r="CZT214" s="429"/>
      <c r="CZU214" s="429"/>
      <c r="CZV214" s="429"/>
      <c r="CZW214" s="429"/>
      <c r="CZX214" s="429"/>
      <c r="CZY214" s="429"/>
      <c r="CZZ214" s="429"/>
      <c r="DAA214" s="429"/>
      <c r="DAB214" s="429"/>
      <c r="DAC214" s="429"/>
      <c r="DAD214" s="429"/>
      <c r="DAE214" s="429"/>
      <c r="DAF214" s="429"/>
      <c r="DAG214" s="429"/>
      <c r="DAH214" s="429"/>
      <c r="DAI214" s="429"/>
      <c r="DAJ214" s="429"/>
      <c r="DAK214" s="429"/>
      <c r="DAL214" s="429"/>
      <c r="DAM214" s="432"/>
      <c r="DAN214" s="432"/>
      <c r="DAO214" s="429"/>
      <c r="DAP214" s="429"/>
      <c r="DAQ214" s="429"/>
      <c r="DAR214" s="429"/>
      <c r="DAS214" s="429"/>
      <c r="DAT214" s="429"/>
      <c r="DAU214" s="429"/>
      <c r="DAV214" s="429"/>
      <c r="DAW214" s="429"/>
      <c r="DAX214" s="429"/>
      <c r="DAY214" s="429"/>
      <c r="DAZ214" s="429"/>
      <c r="DBA214" s="429"/>
      <c r="DBB214" s="429"/>
      <c r="DBC214" s="429"/>
      <c r="DBD214" s="429"/>
      <c r="DBE214" s="429"/>
      <c r="DBF214" s="429"/>
      <c r="DBG214" s="429"/>
      <c r="DBH214" s="429"/>
      <c r="DBI214" s="429"/>
      <c r="DBJ214" s="429"/>
      <c r="DBK214" s="429"/>
      <c r="DBL214" s="429"/>
      <c r="DBM214" s="432"/>
      <c r="DBN214" s="432"/>
      <c r="DBO214" s="429"/>
      <c r="DBP214" s="429"/>
      <c r="DBQ214" s="429"/>
      <c r="DBR214" s="429"/>
      <c r="DBS214" s="429"/>
      <c r="DBT214" s="429"/>
      <c r="DBU214" s="429"/>
      <c r="DBV214" s="429"/>
      <c r="DBW214" s="429"/>
      <c r="DBX214" s="429"/>
      <c r="DBY214" s="429"/>
      <c r="DBZ214" s="429"/>
      <c r="DCA214" s="429"/>
      <c r="DCB214" s="429"/>
      <c r="DCC214" s="429"/>
      <c r="DCD214" s="429"/>
      <c r="DCE214" s="429"/>
      <c r="DCF214" s="429"/>
      <c r="DCG214" s="429"/>
      <c r="DCH214" s="429"/>
      <c r="DCI214" s="429"/>
      <c r="DCJ214" s="429"/>
      <c r="DCK214" s="429"/>
      <c r="DCL214" s="429"/>
      <c r="DCM214" s="432"/>
      <c r="DCN214" s="432"/>
      <c r="DCO214" s="429"/>
      <c r="DCP214" s="429"/>
      <c r="DCQ214" s="429"/>
      <c r="DCR214" s="429"/>
      <c r="DCS214" s="429"/>
      <c r="DCT214" s="429"/>
      <c r="DCU214" s="429"/>
      <c r="DCV214" s="429"/>
      <c r="DCW214" s="429"/>
      <c r="DCX214" s="429"/>
      <c r="DCY214" s="429"/>
      <c r="DCZ214" s="429"/>
      <c r="DDA214" s="429"/>
      <c r="DDB214" s="429"/>
      <c r="DDC214" s="429"/>
      <c r="DDD214" s="429"/>
      <c r="DDE214" s="429"/>
      <c r="DDF214" s="429"/>
      <c r="DDG214" s="429"/>
      <c r="DDH214" s="429"/>
      <c r="DDI214" s="429"/>
      <c r="DDJ214" s="429"/>
      <c r="DDK214" s="429"/>
      <c r="DDL214" s="429"/>
      <c r="DDM214" s="432"/>
      <c r="DDN214" s="432"/>
      <c r="DDO214" s="429"/>
      <c r="DDP214" s="429"/>
      <c r="DDQ214" s="429"/>
      <c r="DDR214" s="429"/>
      <c r="DDS214" s="429"/>
      <c r="DDT214" s="429"/>
      <c r="DDU214" s="429"/>
      <c r="DDV214" s="429"/>
      <c r="DDW214" s="429"/>
      <c r="DDX214" s="429"/>
      <c r="DDY214" s="429"/>
      <c r="DDZ214" s="429"/>
      <c r="DEA214" s="429"/>
      <c r="DEB214" s="429"/>
      <c r="DEC214" s="429"/>
      <c r="DED214" s="429"/>
      <c r="DEE214" s="429"/>
      <c r="DEF214" s="429"/>
      <c r="DEG214" s="429"/>
      <c r="DEH214" s="429"/>
      <c r="DEI214" s="429"/>
      <c r="DEJ214" s="429"/>
      <c r="DEK214" s="429"/>
      <c r="DEL214" s="429"/>
      <c r="DEM214" s="432"/>
      <c r="DEN214" s="432"/>
      <c r="DEO214" s="429"/>
      <c r="DEP214" s="429"/>
      <c r="DEQ214" s="429"/>
      <c r="DER214" s="429"/>
      <c r="DES214" s="429"/>
      <c r="DET214" s="429"/>
      <c r="DEU214" s="429"/>
      <c r="DEV214" s="429"/>
      <c r="DEW214" s="429"/>
      <c r="DEX214" s="429"/>
      <c r="DEY214" s="429"/>
      <c r="DEZ214" s="429"/>
      <c r="DFA214" s="429"/>
      <c r="DFB214" s="429"/>
      <c r="DFC214" s="429"/>
      <c r="DFD214" s="429"/>
      <c r="DFE214" s="429"/>
      <c r="DFF214" s="429"/>
      <c r="DFG214" s="429"/>
      <c r="DFH214" s="429"/>
      <c r="DFI214" s="429"/>
      <c r="DFJ214" s="429"/>
      <c r="DFK214" s="429"/>
      <c r="DFL214" s="429"/>
      <c r="DFM214" s="432"/>
      <c r="DFN214" s="432"/>
      <c r="DFO214" s="429"/>
      <c r="DFP214" s="429"/>
      <c r="DFQ214" s="429"/>
      <c r="DFR214" s="429"/>
      <c r="DFS214" s="429"/>
      <c r="DFT214" s="429"/>
      <c r="DFU214" s="429"/>
      <c r="DFV214" s="429"/>
      <c r="DFW214" s="429"/>
      <c r="DFX214" s="429"/>
      <c r="DFY214" s="429"/>
      <c r="DFZ214" s="429"/>
      <c r="DGA214" s="429"/>
      <c r="DGB214" s="429"/>
      <c r="DGC214" s="429"/>
      <c r="DGD214" s="429"/>
      <c r="DGE214" s="429"/>
      <c r="DGF214" s="429"/>
      <c r="DGG214" s="429"/>
      <c r="DGH214" s="429"/>
      <c r="DGI214" s="429"/>
      <c r="DGJ214" s="429"/>
      <c r="DGK214" s="429"/>
      <c r="DGL214" s="429"/>
      <c r="DGM214" s="432"/>
      <c r="DGN214" s="432"/>
      <c r="DGO214" s="429"/>
      <c r="DGP214" s="429"/>
      <c r="DGQ214" s="429"/>
      <c r="DGR214" s="429"/>
      <c r="DGS214" s="429"/>
      <c r="DGT214" s="429"/>
      <c r="DGU214" s="429"/>
      <c r="DGV214" s="429"/>
      <c r="DGW214" s="429"/>
      <c r="DGX214" s="429"/>
      <c r="DGY214" s="429"/>
      <c r="DGZ214" s="429"/>
      <c r="DHA214" s="429"/>
      <c r="DHB214" s="429"/>
      <c r="DHC214" s="429"/>
      <c r="DHD214" s="429"/>
      <c r="DHE214" s="429"/>
      <c r="DHF214" s="429"/>
      <c r="DHG214" s="429"/>
      <c r="DHH214" s="429"/>
      <c r="DHI214" s="429"/>
      <c r="DHJ214" s="429"/>
      <c r="DHK214" s="429"/>
      <c r="DHL214" s="429"/>
      <c r="DHM214" s="432"/>
      <c r="DHN214" s="432"/>
      <c r="DHO214" s="429"/>
      <c r="DHP214" s="429"/>
      <c r="DHQ214" s="429"/>
      <c r="DHR214" s="429"/>
      <c r="DHS214" s="429"/>
      <c r="DHT214" s="429"/>
      <c r="DHU214" s="429"/>
      <c r="DHV214" s="429"/>
      <c r="DHW214" s="429"/>
      <c r="DHX214" s="429"/>
      <c r="DHY214" s="429"/>
      <c r="DHZ214" s="429"/>
      <c r="DIA214" s="429"/>
      <c r="DIB214" s="429"/>
      <c r="DIC214" s="429"/>
      <c r="DID214" s="429"/>
      <c r="DIE214" s="429"/>
      <c r="DIF214" s="429"/>
      <c r="DIG214" s="429"/>
      <c r="DIH214" s="429"/>
      <c r="DII214" s="429"/>
      <c r="DIJ214" s="429"/>
      <c r="DIK214" s="429"/>
      <c r="DIL214" s="429"/>
      <c r="DIM214" s="432"/>
      <c r="DIN214" s="432"/>
      <c r="DIO214" s="429"/>
      <c r="DIP214" s="429"/>
      <c r="DIQ214" s="429"/>
      <c r="DIR214" s="429"/>
      <c r="DIS214" s="429"/>
      <c r="DIT214" s="429"/>
      <c r="DIU214" s="429"/>
      <c r="DIV214" s="429"/>
      <c r="DIW214" s="429"/>
      <c r="DIX214" s="429"/>
      <c r="DIY214" s="429"/>
      <c r="DIZ214" s="429"/>
      <c r="DJA214" s="429"/>
      <c r="DJB214" s="429"/>
      <c r="DJC214" s="429"/>
      <c r="DJD214" s="429"/>
      <c r="DJE214" s="429"/>
      <c r="DJF214" s="429"/>
      <c r="DJG214" s="429"/>
      <c r="DJH214" s="429"/>
      <c r="DJI214" s="429"/>
      <c r="DJJ214" s="429"/>
      <c r="DJK214" s="429"/>
      <c r="DJL214" s="429"/>
      <c r="DJM214" s="432"/>
      <c r="DJN214" s="432"/>
      <c r="DJO214" s="429"/>
      <c r="DJP214" s="429"/>
      <c r="DJQ214" s="429"/>
      <c r="DJR214" s="429"/>
      <c r="DJS214" s="429"/>
      <c r="DJT214" s="429"/>
      <c r="DJU214" s="429"/>
      <c r="DJV214" s="429"/>
      <c r="DJW214" s="429"/>
      <c r="DJX214" s="429"/>
      <c r="DJY214" s="429"/>
      <c r="DJZ214" s="429"/>
      <c r="DKA214" s="429"/>
      <c r="DKB214" s="429"/>
      <c r="DKC214" s="429"/>
      <c r="DKD214" s="429"/>
      <c r="DKE214" s="429"/>
      <c r="DKF214" s="429"/>
      <c r="DKG214" s="429"/>
      <c r="DKH214" s="429"/>
      <c r="DKI214" s="429"/>
      <c r="DKJ214" s="429"/>
      <c r="DKK214" s="429"/>
      <c r="DKL214" s="429"/>
      <c r="DKM214" s="432"/>
      <c r="DKN214" s="432"/>
      <c r="DKO214" s="429"/>
      <c r="DKP214" s="429"/>
      <c r="DKQ214" s="429"/>
      <c r="DKR214" s="429"/>
      <c r="DKS214" s="429"/>
      <c r="DKT214" s="429"/>
      <c r="DKU214" s="429"/>
      <c r="DKV214" s="429"/>
      <c r="DKW214" s="429"/>
      <c r="DKX214" s="429"/>
      <c r="DKY214" s="429"/>
      <c r="DKZ214" s="429"/>
      <c r="DLA214" s="429"/>
      <c r="DLB214" s="429"/>
      <c r="DLC214" s="429"/>
      <c r="DLD214" s="429"/>
      <c r="DLE214" s="429"/>
      <c r="DLF214" s="429"/>
      <c r="DLG214" s="429"/>
      <c r="DLH214" s="429"/>
      <c r="DLI214" s="429"/>
      <c r="DLJ214" s="429"/>
      <c r="DLK214" s="429"/>
      <c r="DLL214" s="429"/>
      <c r="DLM214" s="432"/>
      <c r="DLN214" s="432"/>
      <c r="DLO214" s="429"/>
      <c r="DLP214" s="429"/>
      <c r="DLQ214" s="429"/>
      <c r="DLR214" s="429"/>
      <c r="DLS214" s="429"/>
      <c r="DLT214" s="429"/>
      <c r="DLU214" s="429"/>
      <c r="DLV214" s="429"/>
      <c r="DLW214" s="429"/>
      <c r="DLX214" s="429"/>
      <c r="DLY214" s="429"/>
      <c r="DLZ214" s="429"/>
      <c r="DMA214" s="429"/>
      <c r="DMB214" s="429"/>
      <c r="DMC214" s="429"/>
      <c r="DMD214" s="429"/>
      <c r="DME214" s="429"/>
      <c r="DMF214" s="429"/>
      <c r="DMG214" s="429"/>
      <c r="DMH214" s="429"/>
      <c r="DMI214" s="429"/>
      <c r="DMJ214" s="429"/>
      <c r="DMK214" s="429"/>
      <c r="DML214" s="429"/>
      <c r="DMM214" s="432"/>
      <c r="DMN214" s="432"/>
      <c r="DMO214" s="429"/>
      <c r="DMP214" s="429"/>
      <c r="DMQ214" s="429"/>
      <c r="DMR214" s="429"/>
      <c r="DMS214" s="429"/>
      <c r="DMT214" s="429"/>
      <c r="DMU214" s="429"/>
      <c r="DMV214" s="429"/>
      <c r="DMW214" s="429"/>
      <c r="DMX214" s="429"/>
      <c r="DMY214" s="429"/>
      <c r="DMZ214" s="429"/>
      <c r="DNA214" s="429"/>
      <c r="DNB214" s="429"/>
      <c r="DNC214" s="429"/>
      <c r="DND214" s="429"/>
      <c r="DNE214" s="429"/>
      <c r="DNF214" s="429"/>
      <c r="DNG214" s="429"/>
      <c r="DNH214" s="429"/>
      <c r="DNI214" s="429"/>
      <c r="DNJ214" s="429"/>
      <c r="DNK214" s="429"/>
      <c r="DNL214" s="429"/>
      <c r="DNM214" s="432"/>
      <c r="DNN214" s="432"/>
      <c r="DNO214" s="429"/>
      <c r="DNP214" s="429"/>
      <c r="DNQ214" s="429"/>
      <c r="DNR214" s="429"/>
      <c r="DNS214" s="429"/>
      <c r="DNT214" s="429"/>
      <c r="DNU214" s="429"/>
      <c r="DNV214" s="429"/>
      <c r="DNW214" s="429"/>
      <c r="DNX214" s="429"/>
      <c r="DNY214" s="429"/>
      <c r="DNZ214" s="429"/>
      <c r="DOA214" s="429"/>
      <c r="DOB214" s="429"/>
      <c r="DOC214" s="429"/>
      <c r="DOD214" s="429"/>
      <c r="DOE214" s="429"/>
      <c r="DOF214" s="429"/>
      <c r="DOG214" s="429"/>
      <c r="DOH214" s="429"/>
      <c r="DOI214" s="429"/>
      <c r="DOJ214" s="429"/>
      <c r="DOK214" s="429"/>
      <c r="DOL214" s="429"/>
      <c r="DOM214" s="432"/>
      <c r="DON214" s="432"/>
      <c r="DOO214" s="429"/>
      <c r="DOP214" s="429"/>
      <c r="DOQ214" s="429"/>
      <c r="DOR214" s="429"/>
      <c r="DOS214" s="429"/>
      <c r="DOT214" s="429"/>
      <c r="DOU214" s="429"/>
      <c r="DOV214" s="429"/>
      <c r="DOW214" s="429"/>
      <c r="DOX214" s="429"/>
      <c r="DOY214" s="429"/>
      <c r="DOZ214" s="429"/>
      <c r="DPA214" s="429"/>
      <c r="DPB214" s="429"/>
      <c r="DPC214" s="429"/>
      <c r="DPD214" s="429"/>
      <c r="DPE214" s="429"/>
      <c r="DPF214" s="429"/>
      <c r="DPG214" s="429"/>
      <c r="DPH214" s="429"/>
      <c r="DPI214" s="429"/>
      <c r="DPJ214" s="429"/>
      <c r="DPK214" s="429"/>
      <c r="DPL214" s="429"/>
      <c r="DPM214" s="432"/>
      <c r="DPN214" s="432"/>
      <c r="DPO214" s="429"/>
      <c r="DPP214" s="429"/>
      <c r="DPQ214" s="429"/>
      <c r="DPR214" s="429"/>
      <c r="DPS214" s="429"/>
      <c r="DPT214" s="429"/>
      <c r="DPU214" s="429"/>
      <c r="DPV214" s="429"/>
      <c r="DPW214" s="429"/>
      <c r="DPX214" s="429"/>
      <c r="DPY214" s="429"/>
      <c r="DPZ214" s="429"/>
      <c r="DQA214" s="429"/>
      <c r="DQB214" s="429"/>
      <c r="DQC214" s="429"/>
      <c r="DQD214" s="429"/>
      <c r="DQE214" s="429"/>
      <c r="DQF214" s="429"/>
      <c r="DQG214" s="429"/>
      <c r="DQH214" s="429"/>
      <c r="DQI214" s="429"/>
      <c r="DQJ214" s="429"/>
      <c r="DQK214" s="429"/>
      <c r="DQL214" s="429"/>
      <c r="DQM214" s="432"/>
      <c r="DQN214" s="432"/>
      <c r="DQO214" s="429"/>
      <c r="DQP214" s="429"/>
      <c r="DQQ214" s="429"/>
      <c r="DQR214" s="429"/>
      <c r="DQS214" s="429"/>
      <c r="DQT214" s="429"/>
      <c r="DQU214" s="429"/>
      <c r="DQV214" s="429"/>
      <c r="DQW214" s="429"/>
      <c r="DQX214" s="429"/>
      <c r="DQY214" s="429"/>
      <c r="DQZ214" s="429"/>
      <c r="DRA214" s="429"/>
      <c r="DRB214" s="429"/>
      <c r="DRC214" s="429"/>
      <c r="DRD214" s="429"/>
      <c r="DRE214" s="429"/>
      <c r="DRF214" s="429"/>
      <c r="DRG214" s="429"/>
      <c r="DRH214" s="429"/>
      <c r="DRI214" s="429"/>
      <c r="DRJ214" s="429"/>
      <c r="DRK214" s="429"/>
      <c r="DRL214" s="429"/>
      <c r="DRM214" s="432"/>
      <c r="DRN214" s="432"/>
      <c r="DRO214" s="429"/>
      <c r="DRP214" s="429"/>
      <c r="DRQ214" s="429"/>
      <c r="DRR214" s="429"/>
      <c r="DRS214" s="429"/>
      <c r="DRT214" s="429"/>
      <c r="DRU214" s="429"/>
      <c r="DRV214" s="429"/>
      <c r="DRW214" s="429"/>
      <c r="DRX214" s="429"/>
      <c r="DRY214" s="429"/>
      <c r="DRZ214" s="429"/>
      <c r="DSA214" s="429"/>
      <c r="DSB214" s="429"/>
      <c r="DSC214" s="429"/>
      <c r="DSD214" s="429"/>
      <c r="DSE214" s="429"/>
      <c r="DSF214" s="429"/>
      <c r="DSG214" s="429"/>
      <c r="DSH214" s="429"/>
      <c r="DSI214" s="429"/>
      <c r="DSJ214" s="429"/>
      <c r="DSK214" s="429"/>
      <c r="DSL214" s="429"/>
      <c r="DSM214" s="432"/>
      <c r="DSN214" s="432"/>
      <c r="DSO214" s="429"/>
      <c r="DSP214" s="429"/>
      <c r="DSQ214" s="429"/>
      <c r="DSR214" s="429"/>
      <c r="DSS214" s="429"/>
      <c r="DST214" s="429"/>
      <c r="DSU214" s="429"/>
      <c r="DSV214" s="429"/>
      <c r="DSW214" s="429"/>
      <c r="DSX214" s="429"/>
      <c r="DSY214" s="429"/>
      <c r="DSZ214" s="429"/>
      <c r="DTA214" s="429"/>
      <c r="DTB214" s="429"/>
      <c r="DTC214" s="429"/>
      <c r="DTD214" s="429"/>
      <c r="DTE214" s="429"/>
      <c r="DTF214" s="429"/>
      <c r="DTG214" s="429"/>
      <c r="DTH214" s="429"/>
      <c r="DTI214" s="429"/>
      <c r="DTJ214" s="429"/>
      <c r="DTK214" s="429"/>
      <c r="DTL214" s="429"/>
      <c r="DTM214" s="432"/>
      <c r="DTN214" s="432"/>
      <c r="DTO214" s="429"/>
      <c r="DTP214" s="429"/>
      <c r="DTQ214" s="429"/>
      <c r="DTR214" s="429"/>
      <c r="DTS214" s="429"/>
      <c r="DTT214" s="429"/>
      <c r="DTU214" s="429"/>
      <c r="DTV214" s="429"/>
      <c r="DTW214" s="429"/>
      <c r="DTX214" s="429"/>
      <c r="DTY214" s="429"/>
      <c r="DTZ214" s="429"/>
      <c r="DUA214" s="429"/>
      <c r="DUB214" s="429"/>
      <c r="DUC214" s="429"/>
      <c r="DUD214" s="429"/>
      <c r="DUE214" s="429"/>
      <c r="DUF214" s="429"/>
      <c r="DUG214" s="429"/>
      <c r="DUH214" s="429"/>
      <c r="DUI214" s="429"/>
      <c r="DUJ214" s="429"/>
      <c r="DUK214" s="429"/>
      <c r="DUL214" s="429"/>
      <c r="DUM214" s="432"/>
      <c r="DUN214" s="432"/>
      <c r="DUO214" s="429"/>
      <c r="DUP214" s="429"/>
      <c r="DUQ214" s="429"/>
      <c r="DUR214" s="429"/>
      <c r="DUS214" s="429"/>
      <c r="DUT214" s="429"/>
      <c r="DUU214" s="429"/>
      <c r="DUV214" s="429"/>
      <c r="DUW214" s="429"/>
      <c r="DUX214" s="429"/>
      <c r="DUY214" s="429"/>
      <c r="DUZ214" s="429"/>
      <c r="DVA214" s="429"/>
      <c r="DVB214" s="429"/>
      <c r="DVC214" s="429"/>
      <c r="DVD214" s="429"/>
      <c r="DVE214" s="429"/>
      <c r="DVF214" s="429"/>
      <c r="DVG214" s="429"/>
      <c r="DVH214" s="429"/>
      <c r="DVI214" s="429"/>
      <c r="DVJ214" s="429"/>
      <c r="DVK214" s="429"/>
      <c r="DVL214" s="429"/>
      <c r="DVM214" s="432"/>
      <c r="DVN214" s="432"/>
      <c r="DVO214" s="429"/>
      <c r="DVP214" s="429"/>
      <c r="DVQ214" s="429"/>
      <c r="DVR214" s="429"/>
      <c r="DVS214" s="429"/>
      <c r="DVT214" s="429"/>
      <c r="DVU214" s="429"/>
      <c r="DVV214" s="429"/>
      <c r="DVW214" s="429"/>
      <c r="DVX214" s="429"/>
      <c r="DVY214" s="429"/>
      <c r="DVZ214" s="429"/>
      <c r="DWA214" s="429"/>
      <c r="DWB214" s="429"/>
      <c r="DWC214" s="429"/>
      <c r="DWD214" s="429"/>
      <c r="DWE214" s="429"/>
      <c r="DWF214" s="429"/>
      <c r="DWG214" s="429"/>
      <c r="DWH214" s="429"/>
      <c r="DWI214" s="429"/>
      <c r="DWJ214" s="429"/>
      <c r="DWK214" s="429"/>
      <c r="DWL214" s="429"/>
      <c r="DWM214" s="432"/>
      <c r="DWN214" s="432"/>
      <c r="DWO214" s="429"/>
      <c r="DWP214" s="429"/>
      <c r="DWQ214" s="429"/>
      <c r="DWR214" s="429"/>
      <c r="DWS214" s="429"/>
      <c r="DWT214" s="429"/>
      <c r="DWU214" s="429"/>
      <c r="DWV214" s="429"/>
      <c r="DWW214" s="429"/>
      <c r="DWX214" s="429"/>
      <c r="DWY214" s="429"/>
      <c r="DWZ214" s="429"/>
      <c r="DXA214" s="429"/>
      <c r="DXB214" s="429"/>
      <c r="DXC214" s="429"/>
      <c r="DXD214" s="429"/>
      <c r="DXE214" s="429"/>
      <c r="DXF214" s="429"/>
      <c r="DXG214" s="429"/>
      <c r="DXH214" s="429"/>
      <c r="DXI214" s="429"/>
      <c r="DXJ214" s="429"/>
      <c r="DXK214" s="429"/>
      <c r="DXL214" s="429"/>
      <c r="DXM214" s="432"/>
      <c r="DXN214" s="432"/>
      <c r="DXO214" s="429"/>
      <c r="DXP214" s="429"/>
      <c r="DXQ214" s="429"/>
      <c r="DXR214" s="429"/>
      <c r="DXS214" s="429"/>
      <c r="DXT214" s="429"/>
      <c r="DXU214" s="429"/>
      <c r="DXV214" s="429"/>
      <c r="DXW214" s="429"/>
      <c r="DXX214" s="429"/>
      <c r="DXY214" s="429"/>
      <c r="DXZ214" s="429"/>
      <c r="DYA214" s="429"/>
      <c r="DYB214" s="429"/>
      <c r="DYC214" s="429"/>
      <c r="DYD214" s="429"/>
      <c r="DYE214" s="429"/>
      <c r="DYF214" s="429"/>
      <c r="DYG214" s="429"/>
      <c r="DYH214" s="429"/>
      <c r="DYI214" s="429"/>
      <c r="DYJ214" s="429"/>
      <c r="DYK214" s="429"/>
      <c r="DYL214" s="429"/>
      <c r="DYM214" s="432"/>
      <c r="DYN214" s="432"/>
      <c r="DYO214" s="429"/>
      <c r="DYP214" s="429"/>
      <c r="DYQ214" s="429"/>
      <c r="DYR214" s="429"/>
      <c r="DYS214" s="429"/>
      <c r="DYT214" s="429"/>
      <c r="DYU214" s="429"/>
      <c r="DYV214" s="429"/>
      <c r="DYW214" s="429"/>
      <c r="DYX214" s="429"/>
      <c r="DYY214" s="429"/>
      <c r="DYZ214" s="429"/>
      <c r="DZA214" s="429"/>
      <c r="DZB214" s="429"/>
      <c r="DZC214" s="429"/>
      <c r="DZD214" s="429"/>
      <c r="DZE214" s="429"/>
      <c r="DZF214" s="429"/>
      <c r="DZG214" s="429"/>
      <c r="DZH214" s="429"/>
      <c r="DZI214" s="429"/>
      <c r="DZJ214" s="429"/>
      <c r="DZK214" s="429"/>
      <c r="DZL214" s="429"/>
      <c r="DZM214" s="432"/>
      <c r="DZN214" s="432"/>
      <c r="DZO214" s="429"/>
      <c r="DZP214" s="429"/>
      <c r="DZQ214" s="429"/>
      <c r="DZR214" s="429"/>
      <c r="DZS214" s="429"/>
      <c r="DZT214" s="429"/>
      <c r="DZU214" s="429"/>
      <c r="DZV214" s="429"/>
      <c r="DZW214" s="429"/>
      <c r="DZX214" s="429"/>
      <c r="DZY214" s="429"/>
      <c r="DZZ214" s="429"/>
      <c r="EAA214" s="429"/>
      <c r="EAB214" s="429"/>
      <c r="EAC214" s="429"/>
      <c r="EAD214" s="429"/>
      <c r="EAE214" s="429"/>
      <c r="EAF214" s="429"/>
      <c r="EAG214" s="429"/>
      <c r="EAH214" s="429"/>
      <c r="EAI214" s="429"/>
      <c r="EAJ214" s="429"/>
      <c r="EAK214" s="429"/>
      <c r="EAL214" s="429"/>
      <c r="EAM214" s="432"/>
      <c r="EAN214" s="432"/>
      <c r="EAO214" s="429"/>
      <c r="EAP214" s="429"/>
      <c r="EAQ214" s="429"/>
      <c r="EAR214" s="429"/>
      <c r="EAS214" s="429"/>
      <c r="EAT214" s="429"/>
      <c r="EAU214" s="429"/>
      <c r="EAV214" s="429"/>
      <c r="EAW214" s="429"/>
      <c r="EAX214" s="429"/>
      <c r="EAY214" s="429"/>
      <c r="EAZ214" s="429"/>
      <c r="EBA214" s="429"/>
      <c r="EBB214" s="429"/>
      <c r="EBC214" s="429"/>
      <c r="EBD214" s="429"/>
      <c r="EBE214" s="429"/>
      <c r="EBF214" s="429"/>
      <c r="EBG214" s="429"/>
      <c r="EBH214" s="429"/>
      <c r="EBI214" s="429"/>
      <c r="EBJ214" s="429"/>
      <c r="EBK214" s="429"/>
      <c r="EBL214" s="429"/>
      <c r="EBM214" s="432"/>
      <c r="EBN214" s="432"/>
      <c r="EBO214" s="429"/>
      <c r="EBP214" s="429"/>
      <c r="EBQ214" s="429"/>
      <c r="EBR214" s="429"/>
      <c r="EBS214" s="429"/>
      <c r="EBT214" s="429"/>
      <c r="EBU214" s="429"/>
      <c r="EBV214" s="429"/>
      <c r="EBW214" s="429"/>
      <c r="EBX214" s="429"/>
      <c r="EBY214" s="429"/>
      <c r="EBZ214" s="429"/>
      <c r="ECA214" s="429"/>
      <c r="ECB214" s="429"/>
      <c r="ECC214" s="429"/>
      <c r="ECD214" s="429"/>
      <c r="ECE214" s="429"/>
      <c r="ECF214" s="429"/>
      <c r="ECG214" s="429"/>
      <c r="ECH214" s="429"/>
      <c r="ECI214" s="429"/>
      <c r="ECJ214" s="429"/>
      <c r="ECK214" s="429"/>
      <c r="ECL214" s="429"/>
      <c r="ECM214" s="432"/>
      <c r="ECN214" s="432"/>
      <c r="ECO214" s="429"/>
      <c r="ECP214" s="429"/>
      <c r="ECQ214" s="429"/>
      <c r="ECR214" s="429"/>
      <c r="ECS214" s="429"/>
      <c r="ECT214" s="429"/>
      <c r="ECU214" s="429"/>
      <c r="ECV214" s="429"/>
      <c r="ECW214" s="429"/>
      <c r="ECX214" s="429"/>
      <c r="ECY214" s="429"/>
      <c r="ECZ214" s="429"/>
      <c r="EDA214" s="429"/>
      <c r="EDB214" s="429"/>
      <c r="EDC214" s="429"/>
      <c r="EDD214" s="429"/>
      <c r="EDE214" s="429"/>
      <c r="EDF214" s="429"/>
      <c r="EDG214" s="429"/>
      <c r="EDH214" s="429"/>
      <c r="EDI214" s="429"/>
      <c r="EDJ214" s="429"/>
      <c r="EDK214" s="429"/>
      <c r="EDL214" s="429"/>
      <c r="EDM214" s="432"/>
      <c r="EDN214" s="432"/>
      <c r="EDO214" s="429"/>
      <c r="EDP214" s="429"/>
      <c r="EDQ214" s="429"/>
      <c r="EDR214" s="429"/>
      <c r="EDS214" s="429"/>
      <c r="EDT214" s="429"/>
      <c r="EDU214" s="429"/>
      <c r="EDV214" s="429"/>
      <c r="EDW214" s="429"/>
      <c r="EDX214" s="429"/>
      <c r="EDY214" s="429"/>
      <c r="EDZ214" s="429"/>
      <c r="EEA214" s="429"/>
      <c r="EEB214" s="429"/>
      <c r="EEC214" s="429"/>
      <c r="EED214" s="429"/>
      <c r="EEE214" s="429"/>
      <c r="EEF214" s="429"/>
      <c r="EEG214" s="429"/>
      <c r="EEH214" s="429"/>
      <c r="EEI214" s="429"/>
      <c r="EEJ214" s="429"/>
      <c r="EEK214" s="429"/>
      <c r="EEL214" s="429"/>
      <c r="EEM214" s="432"/>
      <c r="EEN214" s="432"/>
      <c r="EEO214" s="429"/>
      <c r="EEP214" s="429"/>
      <c r="EEQ214" s="429"/>
      <c r="EER214" s="429"/>
      <c r="EES214" s="429"/>
      <c r="EET214" s="429"/>
      <c r="EEU214" s="429"/>
      <c r="EEV214" s="429"/>
      <c r="EEW214" s="429"/>
      <c r="EEX214" s="429"/>
      <c r="EEY214" s="429"/>
      <c r="EEZ214" s="429"/>
      <c r="EFA214" s="429"/>
      <c r="EFB214" s="429"/>
      <c r="EFC214" s="429"/>
      <c r="EFD214" s="429"/>
      <c r="EFE214" s="429"/>
      <c r="EFF214" s="429"/>
      <c r="EFG214" s="429"/>
      <c r="EFH214" s="429"/>
      <c r="EFI214" s="429"/>
      <c r="EFJ214" s="429"/>
      <c r="EFK214" s="429"/>
      <c r="EFL214" s="429"/>
      <c r="EFM214" s="432"/>
      <c r="EFN214" s="432"/>
      <c r="EFO214" s="429"/>
      <c r="EFP214" s="429"/>
      <c r="EFQ214" s="429"/>
      <c r="EFR214" s="429"/>
      <c r="EFS214" s="429"/>
      <c r="EFT214" s="429"/>
      <c r="EFU214" s="429"/>
      <c r="EFV214" s="429"/>
      <c r="EFW214" s="429"/>
      <c r="EFX214" s="429"/>
      <c r="EFY214" s="429"/>
      <c r="EFZ214" s="429"/>
      <c r="EGA214" s="429"/>
      <c r="EGB214" s="429"/>
      <c r="EGC214" s="429"/>
      <c r="EGD214" s="429"/>
      <c r="EGE214" s="429"/>
      <c r="EGF214" s="429"/>
      <c r="EGG214" s="429"/>
      <c r="EGH214" s="429"/>
      <c r="EGI214" s="429"/>
      <c r="EGJ214" s="429"/>
      <c r="EGK214" s="429"/>
      <c r="EGL214" s="429"/>
      <c r="EGM214" s="432"/>
      <c r="EGN214" s="432"/>
      <c r="EGO214" s="429"/>
      <c r="EGP214" s="429"/>
      <c r="EGQ214" s="429"/>
      <c r="EGR214" s="429"/>
      <c r="EGS214" s="429"/>
      <c r="EGT214" s="429"/>
      <c r="EGU214" s="429"/>
      <c r="EGV214" s="429"/>
      <c r="EGW214" s="429"/>
      <c r="EGX214" s="429"/>
      <c r="EGY214" s="429"/>
      <c r="EGZ214" s="429"/>
      <c r="EHA214" s="429"/>
      <c r="EHB214" s="429"/>
      <c r="EHC214" s="429"/>
      <c r="EHD214" s="429"/>
      <c r="EHE214" s="429"/>
      <c r="EHF214" s="429"/>
      <c r="EHG214" s="429"/>
      <c r="EHH214" s="429"/>
      <c r="EHI214" s="429"/>
      <c r="EHJ214" s="429"/>
      <c r="EHK214" s="429"/>
      <c r="EHL214" s="429"/>
      <c r="EHM214" s="432"/>
      <c r="EHN214" s="432"/>
      <c r="EHO214" s="429"/>
      <c r="EHP214" s="429"/>
      <c r="EHQ214" s="429"/>
      <c r="EHR214" s="429"/>
      <c r="EHS214" s="429"/>
      <c r="EHT214" s="429"/>
      <c r="EHU214" s="429"/>
      <c r="EHV214" s="429"/>
      <c r="EHW214" s="429"/>
      <c r="EHX214" s="429"/>
      <c r="EHY214" s="429"/>
      <c r="EHZ214" s="429"/>
      <c r="EIA214" s="429"/>
      <c r="EIB214" s="429"/>
      <c r="EIC214" s="429"/>
      <c r="EID214" s="429"/>
      <c r="EIE214" s="429"/>
      <c r="EIF214" s="429"/>
      <c r="EIG214" s="429"/>
      <c r="EIH214" s="429"/>
      <c r="EII214" s="429"/>
      <c r="EIJ214" s="429"/>
      <c r="EIK214" s="429"/>
      <c r="EIL214" s="429"/>
      <c r="EIM214" s="432"/>
      <c r="EIN214" s="432"/>
      <c r="EIO214" s="429"/>
      <c r="EIP214" s="429"/>
      <c r="EIQ214" s="429"/>
      <c r="EIR214" s="429"/>
      <c r="EIS214" s="429"/>
      <c r="EIT214" s="429"/>
      <c r="EIU214" s="429"/>
      <c r="EIV214" s="429"/>
      <c r="EIW214" s="429"/>
      <c r="EIX214" s="429"/>
      <c r="EIY214" s="429"/>
      <c r="EIZ214" s="429"/>
      <c r="EJA214" s="429"/>
      <c r="EJB214" s="429"/>
      <c r="EJC214" s="429"/>
      <c r="EJD214" s="429"/>
      <c r="EJE214" s="429"/>
      <c r="EJF214" s="429"/>
      <c r="EJG214" s="429"/>
      <c r="EJH214" s="429"/>
      <c r="EJI214" s="429"/>
      <c r="EJJ214" s="429"/>
      <c r="EJK214" s="429"/>
      <c r="EJL214" s="429"/>
      <c r="EJM214" s="432"/>
      <c r="EJN214" s="432"/>
      <c r="EJO214" s="429"/>
      <c r="EJP214" s="429"/>
      <c r="EJQ214" s="429"/>
      <c r="EJR214" s="429"/>
      <c r="EJS214" s="429"/>
      <c r="EJT214" s="429"/>
      <c r="EJU214" s="429"/>
      <c r="EJV214" s="429"/>
      <c r="EJW214" s="429"/>
      <c r="EJX214" s="429"/>
      <c r="EJY214" s="429"/>
      <c r="EJZ214" s="429"/>
      <c r="EKA214" s="429"/>
      <c r="EKB214" s="429"/>
      <c r="EKC214" s="429"/>
      <c r="EKD214" s="429"/>
      <c r="EKE214" s="429"/>
      <c r="EKF214" s="429"/>
      <c r="EKG214" s="429"/>
      <c r="EKH214" s="429"/>
      <c r="EKI214" s="429"/>
      <c r="EKJ214" s="429"/>
      <c r="EKK214" s="429"/>
      <c r="EKL214" s="429"/>
      <c r="EKM214" s="432"/>
      <c r="EKN214" s="432"/>
      <c r="EKO214" s="429"/>
      <c r="EKP214" s="429"/>
      <c r="EKQ214" s="429"/>
      <c r="EKR214" s="429"/>
      <c r="EKS214" s="429"/>
      <c r="EKT214" s="429"/>
      <c r="EKU214" s="429"/>
      <c r="EKV214" s="429"/>
      <c r="EKW214" s="429"/>
      <c r="EKX214" s="429"/>
      <c r="EKY214" s="429"/>
      <c r="EKZ214" s="429"/>
      <c r="ELA214" s="429"/>
      <c r="ELB214" s="429"/>
      <c r="ELC214" s="429"/>
      <c r="ELD214" s="429"/>
      <c r="ELE214" s="429"/>
      <c r="ELF214" s="429"/>
      <c r="ELG214" s="429"/>
      <c r="ELH214" s="429"/>
      <c r="ELI214" s="429"/>
      <c r="ELJ214" s="429"/>
      <c r="ELK214" s="429"/>
      <c r="ELL214" s="429"/>
      <c r="ELM214" s="432"/>
      <c r="ELN214" s="432"/>
      <c r="ELO214" s="429"/>
      <c r="ELP214" s="429"/>
      <c r="ELQ214" s="429"/>
      <c r="ELR214" s="429"/>
      <c r="ELS214" s="429"/>
      <c r="ELT214" s="429"/>
      <c r="ELU214" s="429"/>
      <c r="ELV214" s="429"/>
      <c r="ELW214" s="429"/>
      <c r="ELX214" s="429"/>
      <c r="ELY214" s="429"/>
      <c r="ELZ214" s="429"/>
      <c r="EMA214" s="429"/>
      <c r="EMB214" s="429"/>
      <c r="EMC214" s="429"/>
      <c r="EMD214" s="429"/>
      <c r="EME214" s="429"/>
      <c r="EMF214" s="429"/>
      <c r="EMG214" s="429"/>
      <c r="EMH214" s="429"/>
      <c r="EMI214" s="429"/>
      <c r="EMJ214" s="429"/>
      <c r="EMK214" s="429"/>
      <c r="EML214" s="429"/>
      <c r="EMM214" s="432"/>
      <c r="EMN214" s="432"/>
      <c r="EMO214" s="429"/>
      <c r="EMP214" s="429"/>
      <c r="EMQ214" s="429"/>
      <c r="EMR214" s="429"/>
      <c r="EMS214" s="429"/>
      <c r="EMT214" s="429"/>
      <c r="EMU214" s="429"/>
      <c r="EMV214" s="429"/>
      <c r="EMW214" s="429"/>
      <c r="EMX214" s="429"/>
      <c r="EMY214" s="429"/>
      <c r="EMZ214" s="429"/>
      <c r="ENA214" s="429"/>
      <c r="ENB214" s="429"/>
      <c r="ENC214" s="429"/>
      <c r="END214" s="429"/>
      <c r="ENE214" s="429"/>
      <c r="ENF214" s="429"/>
      <c r="ENG214" s="429"/>
      <c r="ENH214" s="429"/>
      <c r="ENI214" s="429"/>
      <c r="ENJ214" s="429"/>
      <c r="ENK214" s="429"/>
      <c r="ENL214" s="429"/>
      <c r="ENM214" s="432"/>
      <c r="ENN214" s="432"/>
      <c r="ENO214" s="429"/>
      <c r="ENP214" s="429"/>
      <c r="ENQ214" s="429"/>
      <c r="ENR214" s="429"/>
      <c r="ENS214" s="429"/>
      <c r="ENT214" s="429"/>
      <c r="ENU214" s="429"/>
      <c r="ENV214" s="429"/>
      <c r="ENW214" s="429"/>
      <c r="ENX214" s="429"/>
      <c r="ENY214" s="429"/>
      <c r="ENZ214" s="429"/>
      <c r="EOA214" s="429"/>
      <c r="EOB214" s="429"/>
      <c r="EOC214" s="429"/>
      <c r="EOD214" s="429"/>
      <c r="EOE214" s="429"/>
      <c r="EOF214" s="429"/>
      <c r="EOG214" s="429"/>
      <c r="EOH214" s="429"/>
      <c r="EOI214" s="429"/>
      <c r="EOJ214" s="429"/>
      <c r="EOK214" s="429"/>
      <c r="EOL214" s="429"/>
      <c r="EOM214" s="432"/>
      <c r="EON214" s="432"/>
      <c r="EOO214" s="429"/>
      <c r="EOP214" s="429"/>
      <c r="EOQ214" s="429"/>
      <c r="EOR214" s="429"/>
      <c r="EOS214" s="429"/>
      <c r="EOT214" s="429"/>
      <c r="EOU214" s="429"/>
      <c r="EOV214" s="429"/>
      <c r="EOW214" s="429"/>
      <c r="EOX214" s="429"/>
      <c r="EOY214" s="429"/>
      <c r="EOZ214" s="429"/>
      <c r="EPA214" s="429"/>
      <c r="EPB214" s="429"/>
      <c r="EPC214" s="429"/>
      <c r="EPD214" s="429"/>
      <c r="EPE214" s="429"/>
      <c r="EPF214" s="429"/>
      <c r="EPG214" s="429"/>
      <c r="EPH214" s="429"/>
      <c r="EPI214" s="429"/>
      <c r="EPJ214" s="429"/>
      <c r="EPK214" s="429"/>
      <c r="EPL214" s="429"/>
      <c r="EPM214" s="432"/>
      <c r="EPN214" s="432"/>
      <c r="EPO214" s="429"/>
      <c r="EPP214" s="429"/>
      <c r="EPQ214" s="429"/>
      <c r="EPR214" s="429"/>
      <c r="EPS214" s="429"/>
      <c r="EPT214" s="429"/>
      <c r="EPU214" s="429"/>
      <c r="EPV214" s="429"/>
      <c r="EPW214" s="429"/>
      <c r="EPX214" s="429"/>
      <c r="EPY214" s="429"/>
      <c r="EPZ214" s="429"/>
      <c r="EQA214" s="429"/>
      <c r="EQB214" s="429"/>
      <c r="EQC214" s="429"/>
      <c r="EQD214" s="429"/>
      <c r="EQE214" s="429"/>
      <c r="EQF214" s="429"/>
      <c r="EQG214" s="429"/>
      <c r="EQH214" s="429"/>
      <c r="EQI214" s="429"/>
      <c r="EQJ214" s="429"/>
      <c r="EQK214" s="429"/>
      <c r="EQL214" s="429"/>
      <c r="EQM214" s="432"/>
      <c r="EQN214" s="432"/>
      <c r="EQO214" s="429"/>
      <c r="EQP214" s="429"/>
      <c r="EQQ214" s="429"/>
      <c r="EQR214" s="429"/>
      <c r="EQS214" s="429"/>
      <c r="EQT214" s="429"/>
      <c r="EQU214" s="429"/>
      <c r="EQV214" s="429"/>
      <c r="EQW214" s="429"/>
      <c r="EQX214" s="429"/>
      <c r="EQY214" s="429"/>
      <c r="EQZ214" s="429"/>
      <c r="ERA214" s="429"/>
      <c r="ERB214" s="429"/>
      <c r="ERC214" s="429"/>
      <c r="ERD214" s="429"/>
      <c r="ERE214" s="429"/>
      <c r="ERF214" s="429"/>
      <c r="ERG214" s="429"/>
      <c r="ERH214" s="429"/>
      <c r="ERI214" s="429"/>
      <c r="ERJ214" s="429"/>
      <c r="ERK214" s="429"/>
      <c r="ERL214" s="429"/>
      <c r="ERM214" s="432"/>
      <c r="ERN214" s="432"/>
      <c r="ERO214" s="429"/>
      <c r="ERP214" s="429"/>
      <c r="ERQ214" s="429"/>
      <c r="ERR214" s="429"/>
      <c r="ERS214" s="429"/>
      <c r="ERT214" s="429"/>
      <c r="ERU214" s="429"/>
      <c r="ERV214" s="429"/>
      <c r="ERW214" s="429"/>
      <c r="ERX214" s="429"/>
      <c r="ERY214" s="429"/>
      <c r="ERZ214" s="429"/>
      <c r="ESA214" s="429"/>
      <c r="ESB214" s="429"/>
      <c r="ESC214" s="429"/>
      <c r="ESD214" s="429"/>
      <c r="ESE214" s="429"/>
      <c r="ESF214" s="429"/>
      <c r="ESG214" s="429"/>
      <c r="ESH214" s="429"/>
      <c r="ESI214" s="429"/>
      <c r="ESJ214" s="429"/>
      <c r="ESK214" s="429"/>
      <c r="ESL214" s="429"/>
      <c r="ESM214" s="432"/>
      <c r="ESN214" s="432"/>
      <c r="ESO214" s="429"/>
      <c r="ESP214" s="429"/>
      <c r="ESQ214" s="429"/>
      <c r="ESR214" s="429"/>
      <c r="ESS214" s="429"/>
      <c r="EST214" s="429"/>
      <c r="ESU214" s="429"/>
      <c r="ESV214" s="429"/>
      <c r="ESW214" s="429"/>
      <c r="ESX214" s="429"/>
      <c r="ESY214" s="429"/>
      <c r="ESZ214" s="429"/>
      <c r="ETA214" s="429"/>
      <c r="ETB214" s="429"/>
      <c r="ETC214" s="429"/>
      <c r="ETD214" s="429"/>
      <c r="ETE214" s="429"/>
      <c r="ETF214" s="429"/>
      <c r="ETG214" s="429"/>
      <c r="ETH214" s="429"/>
      <c r="ETI214" s="429"/>
      <c r="ETJ214" s="429"/>
      <c r="ETK214" s="429"/>
      <c r="ETL214" s="429"/>
      <c r="ETM214" s="432"/>
      <c r="ETN214" s="432"/>
      <c r="ETO214" s="429"/>
      <c r="ETP214" s="429"/>
      <c r="ETQ214" s="429"/>
      <c r="ETR214" s="429"/>
      <c r="ETS214" s="429"/>
      <c r="ETT214" s="429"/>
      <c r="ETU214" s="429"/>
      <c r="ETV214" s="429"/>
      <c r="ETW214" s="429"/>
      <c r="ETX214" s="429"/>
      <c r="ETY214" s="429"/>
      <c r="ETZ214" s="429"/>
      <c r="EUA214" s="429"/>
      <c r="EUB214" s="429"/>
      <c r="EUC214" s="429"/>
      <c r="EUD214" s="429"/>
      <c r="EUE214" s="429"/>
      <c r="EUF214" s="429"/>
      <c r="EUG214" s="429"/>
      <c r="EUH214" s="429"/>
      <c r="EUI214" s="429"/>
      <c r="EUJ214" s="429"/>
      <c r="EUK214" s="429"/>
      <c r="EUL214" s="429"/>
      <c r="EUM214" s="432"/>
      <c r="EUN214" s="432"/>
      <c r="EUO214" s="429"/>
      <c r="EUP214" s="429"/>
      <c r="EUQ214" s="429"/>
      <c r="EUR214" s="429"/>
      <c r="EUS214" s="429"/>
      <c r="EUT214" s="429"/>
      <c r="EUU214" s="429"/>
      <c r="EUV214" s="429"/>
      <c r="EUW214" s="429"/>
      <c r="EUX214" s="429"/>
      <c r="EUY214" s="429"/>
      <c r="EUZ214" s="429"/>
      <c r="EVA214" s="429"/>
      <c r="EVB214" s="429"/>
      <c r="EVC214" s="429"/>
      <c r="EVD214" s="429"/>
      <c r="EVE214" s="429"/>
      <c r="EVF214" s="429"/>
      <c r="EVG214" s="429"/>
      <c r="EVH214" s="429"/>
      <c r="EVI214" s="429"/>
      <c r="EVJ214" s="429"/>
      <c r="EVK214" s="429"/>
      <c r="EVL214" s="429"/>
      <c r="EVM214" s="432"/>
      <c r="EVN214" s="432"/>
      <c r="EVO214" s="429"/>
      <c r="EVP214" s="429"/>
      <c r="EVQ214" s="429"/>
      <c r="EVR214" s="429"/>
      <c r="EVS214" s="429"/>
      <c r="EVT214" s="429"/>
      <c r="EVU214" s="429"/>
      <c r="EVV214" s="429"/>
      <c r="EVW214" s="429"/>
      <c r="EVX214" s="429"/>
      <c r="EVY214" s="429"/>
      <c r="EVZ214" s="429"/>
      <c r="EWA214" s="429"/>
      <c r="EWB214" s="429"/>
      <c r="EWC214" s="429"/>
      <c r="EWD214" s="429"/>
      <c r="EWE214" s="429"/>
      <c r="EWF214" s="429"/>
      <c r="EWG214" s="429"/>
      <c r="EWH214" s="429"/>
      <c r="EWI214" s="429"/>
      <c r="EWJ214" s="429"/>
      <c r="EWK214" s="429"/>
      <c r="EWL214" s="429"/>
      <c r="EWM214" s="432"/>
      <c r="EWN214" s="432"/>
      <c r="EWO214" s="429"/>
      <c r="EWP214" s="429"/>
      <c r="EWQ214" s="429"/>
      <c r="EWR214" s="429"/>
      <c r="EWS214" s="429"/>
      <c r="EWT214" s="429"/>
      <c r="EWU214" s="429"/>
      <c r="EWV214" s="429"/>
      <c r="EWW214" s="429"/>
      <c r="EWX214" s="429"/>
      <c r="EWY214" s="429"/>
      <c r="EWZ214" s="429"/>
      <c r="EXA214" s="429"/>
      <c r="EXB214" s="429"/>
      <c r="EXC214" s="429"/>
      <c r="EXD214" s="429"/>
      <c r="EXE214" s="429"/>
      <c r="EXF214" s="429"/>
      <c r="EXG214" s="429"/>
      <c r="EXH214" s="429"/>
      <c r="EXI214" s="429"/>
      <c r="EXJ214" s="429"/>
      <c r="EXK214" s="429"/>
      <c r="EXL214" s="429"/>
      <c r="EXM214" s="432"/>
      <c r="EXN214" s="432"/>
      <c r="EXO214" s="429"/>
      <c r="EXP214" s="429"/>
      <c r="EXQ214" s="429"/>
      <c r="EXR214" s="429"/>
      <c r="EXS214" s="429"/>
      <c r="EXT214" s="429"/>
      <c r="EXU214" s="429"/>
      <c r="EXV214" s="429"/>
      <c r="EXW214" s="429"/>
      <c r="EXX214" s="429"/>
      <c r="EXY214" s="429"/>
      <c r="EXZ214" s="429"/>
      <c r="EYA214" s="429"/>
      <c r="EYB214" s="429"/>
      <c r="EYC214" s="429"/>
      <c r="EYD214" s="429"/>
      <c r="EYE214" s="429"/>
      <c r="EYF214" s="429"/>
      <c r="EYG214" s="429"/>
      <c r="EYH214" s="429"/>
      <c r="EYI214" s="429"/>
      <c r="EYJ214" s="429"/>
      <c r="EYK214" s="429"/>
      <c r="EYL214" s="429"/>
      <c r="EYM214" s="432"/>
      <c r="EYN214" s="432"/>
      <c r="EYO214" s="429"/>
      <c r="EYP214" s="429"/>
      <c r="EYQ214" s="429"/>
      <c r="EYR214" s="429"/>
      <c r="EYS214" s="429"/>
      <c r="EYT214" s="429"/>
      <c r="EYU214" s="429"/>
      <c r="EYV214" s="429"/>
      <c r="EYW214" s="429"/>
      <c r="EYX214" s="429"/>
      <c r="EYY214" s="429"/>
      <c r="EYZ214" s="429"/>
      <c r="EZA214" s="429"/>
      <c r="EZB214" s="429"/>
      <c r="EZC214" s="429"/>
      <c r="EZD214" s="429"/>
      <c r="EZE214" s="429"/>
      <c r="EZF214" s="429"/>
      <c r="EZG214" s="429"/>
      <c r="EZH214" s="429"/>
      <c r="EZI214" s="429"/>
      <c r="EZJ214" s="429"/>
      <c r="EZK214" s="429"/>
      <c r="EZL214" s="429"/>
      <c r="EZM214" s="432"/>
      <c r="EZN214" s="432"/>
      <c r="EZO214" s="429"/>
      <c r="EZP214" s="429"/>
      <c r="EZQ214" s="429"/>
      <c r="EZR214" s="429"/>
      <c r="EZS214" s="429"/>
      <c r="EZT214" s="429"/>
      <c r="EZU214" s="429"/>
      <c r="EZV214" s="429"/>
      <c r="EZW214" s="429"/>
      <c r="EZX214" s="429"/>
      <c r="EZY214" s="429"/>
      <c r="EZZ214" s="429"/>
      <c r="FAA214" s="429"/>
      <c r="FAB214" s="429"/>
      <c r="FAC214" s="429"/>
      <c r="FAD214" s="429"/>
      <c r="FAE214" s="429"/>
      <c r="FAF214" s="429"/>
      <c r="FAG214" s="429"/>
      <c r="FAH214" s="429"/>
      <c r="FAI214" s="429"/>
      <c r="FAJ214" s="429"/>
      <c r="FAK214" s="429"/>
      <c r="FAL214" s="429"/>
      <c r="FAM214" s="432"/>
      <c r="FAN214" s="432"/>
      <c r="FAO214" s="429"/>
      <c r="FAP214" s="429"/>
      <c r="FAQ214" s="429"/>
      <c r="FAR214" s="429"/>
      <c r="FAS214" s="429"/>
      <c r="FAT214" s="429"/>
      <c r="FAU214" s="429"/>
      <c r="FAV214" s="429"/>
      <c r="FAW214" s="429"/>
      <c r="FAX214" s="429"/>
      <c r="FAY214" s="429"/>
      <c r="FAZ214" s="429"/>
      <c r="FBA214" s="429"/>
      <c r="FBB214" s="429"/>
      <c r="FBC214" s="429"/>
      <c r="FBD214" s="429"/>
      <c r="FBE214" s="429"/>
      <c r="FBF214" s="429"/>
      <c r="FBG214" s="429"/>
      <c r="FBH214" s="429"/>
      <c r="FBI214" s="429"/>
      <c r="FBJ214" s="429"/>
      <c r="FBK214" s="429"/>
      <c r="FBL214" s="429"/>
      <c r="FBM214" s="432"/>
      <c r="FBN214" s="432"/>
      <c r="FBO214" s="429"/>
      <c r="FBP214" s="429"/>
      <c r="FBQ214" s="429"/>
      <c r="FBR214" s="429"/>
      <c r="FBS214" s="429"/>
      <c r="FBT214" s="429"/>
      <c r="FBU214" s="429"/>
      <c r="FBV214" s="429"/>
      <c r="FBW214" s="429"/>
      <c r="FBX214" s="429"/>
      <c r="FBY214" s="429"/>
      <c r="FBZ214" s="429"/>
      <c r="FCA214" s="429"/>
      <c r="FCB214" s="429"/>
      <c r="FCC214" s="429"/>
      <c r="FCD214" s="429"/>
      <c r="FCE214" s="429"/>
      <c r="FCF214" s="429"/>
      <c r="FCG214" s="429"/>
      <c r="FCH214" s="429"/>
      <c r="FCI214" s="429"/>
      <c r="FCJ214" s="429"/>
      <c r="FCK214" s="429"/>
      <c r="FCL214" s="429"/>
      <c r="FCM214" s="432"/>
      <c r="FCN214" s="432"/>
      <c r="FCO214" s="429"/>
      <c r="FCP214" s="429"/>
      <c r="FCQ214" s="429"/>
      <c r="FCR214" s="429"/>
      <c r="FCS214" s="429"/>
      <c r="FCT214" s="429"/>
      <c r="FCU214" s="429"/>
      <c r="FCV214" s="429"/>
      <c r="FCW214" s="429"/>
      <c r="FCX214" s="429"/>
      <c r="FCY214" s="429"/>
      <c r="FCZ214" s="429"/>
      <c r="FDA214" s="429"/>
      <c r="FDB214" s="429"/>
      <c r="FDC214" s="429"/>
      <c r="FDD214" s="429"/>
      <c r="FDE214" s="429"/>
      <c r="FDF214" s="429"/>
      <c r="FDG214" s="429"/>
      <c r="FDH214" s="429"/>
      <c r="FDI214" s="429"/>
      <c r="FDJ214" s="429"/>
      <c r="FDK214" s="429"/>
      <c r="FDL214" s="429"/>
      <c r="FDM214" s="432"/>
      <c r="FDN214" s="432"/>
      <c r="FDO214" s="429"/>
      <c r="FDP214" s="429"/>
      <c r="FDQ214" s="429"/>
      <c r="FDR214" s="429"/>
      <c r="FDS214" s="429"/>
      <c r="FDT214" s="429"/>
      <c r="FDU214" s="429"/>
      <c r="FDV214" s="429"/>
      <c r="FDW214" s="429"/>
      <c r="FDX214" s="429"/>
      <c r="FDY214" s="429"/>
      <c r="FDZ214" s="429"/>
      <c r="FEA214" s="429"/>
      <c r="FEB214" s="429"/>
      <c r="FEC214" s="429"/>
      <c r="FED214" s="429"/>
      <c r="FEE214" s="429"/>
      <c r="FEF214" s="429"/>
      <c r="FEG214" s="429"/>
      <c r="FEH214" s="429"/>
      <c r="FEI214" s="429"/>
      <c r="FEJ214" s="429"/>
      <c r="FEK214" s="429"/>
      <c r="FEL214" s="429"/>
      <c r="FEM214" s="432"/>
      <c r="FEN214" s="432"/>
      <c r="FEO214" s="429"/>
      <c r="FEP214" s="429"/>
      <c r="FEQ214" s="429"/>
      <c r="FER214" s="429"/>
      <c r="FES214" s="429"/>
      <c r="FET214" s="429"/>
      <c r="FEU214" s="429"/>
      <c r="FEV214" s="429"/>
      <c r="FEW214" s="429"/>
      <c r="FEX214" s="429"/>
      <c r="FEY214" s="429"/>
      <c r="FEZ214" s="429"/>
      <c r="FFA214" s="429"/>
      <c r="FFB214" s="429"/>
      <c r="FFC214" s="429"/>
      <c r="FFD214" s="429"/>
      <c r="FFE214" s="429"/>
      <c r="FFF214" s="429"/>
      <c r="FFG214" s="429"/>
      <c r="FFH214" s="429"/>
      <c r="FFI214" s="429"/>
      <c r="FFJ214" s="429"/>
      <c r="FFK214" s="429"/>
      <c r="FFL214" s="429"/>
      <c r="FFM214" s="432"/>
      <c r="FFN214" s="432"/>
      <c r="FFO214" s="429"/>
      <c r="FFP214" s="429"/>
      <c r="FFQ214" s="429"/>
      <c r="FFR214" s="429"/>
      <c r="FFS214" s="429"/>
      <c r="FFT214" s="429"/>
      <c r="FFU214" s="429"/>
      <c r="FFV214" s="429"/>
      <c r="FFW214" s="429"/>
      <c r="FFX214" s="429"/>
      <c r="FFY214" s="429"/>
      <c r="FFZ214" s="429"/>
      <c r="FGA214" s="429"/>
      <c r="FGB214" s="429"/>
      <c r="FGC214" s="429"/>
      <c r="FGD214" s="429"/>
      <c r="FGE214" s="429"/>
      <c r="FGF214" s="429"/>
      <c r="FGG214" s="429"/>
      <c r="FGH214" s="429"/>
      <c r="FGI214" s="429"/>
      <c r="FGJ214" s="429"/>
      <c r="FGK214" s="429"/>
      <c r="FGL214" s="429"/>
      <c r="FGM214" s="432"/>
      <c r="FGN214" s="432"/>
      <c r="FGO214" s="429"/>
      <c r="FGP214" s="429"/>
      <c r="FGQ214" s="429"/>
      <c r="FGR214" s="429"/>
      <c r="FGS214" s="429"/>
      <c r="FGT214" s="429"/>
      <c r="FGU214" s="429"/>
      <c r="FGV214" s="429"/>
      <c r="FGW214" s="429"/>
      <c r="FGX214" s="429"/>
      <c r="FGY214" s="429"/>
      <c r="FGZ214" s="429"/>
      <c r="FHA214" s="429"/>
      <c r="FHB214" s="429"/>
      <c r="FHC214" s="429"/>
      <c r="FHD214" s="429"/>
      <c r="FHE214" s="429"/>
      <c r="FHF214" s="429"/>
      <c r="FHG214" s="429"/>
      <c r="FHH214" s="429"/>
      <c r="FHI214" s="429"/>
      <c r="FHJ214" s="429"/>
      <c r="FHK214" s="429"/>
      <c r="FHL214" s="429"/>
      <c r="FHM214" s="432"/>
      <c r="FHN214" s="432"/>
      <c r="FHO214" s="429"/>
      <c r="FHP214" s="429"/>
      <c r="FHQ214" s="429"/>
      <c r="FHR214" s="429"/>
      <c r="FHS214" s="429"/>
      <c r="FHT214" s="429"/>
      <c r="FHU214" s="429"/>
      <c r="FHV214" s="429"/>
      <c r="FHW214" s="429"/>
      <c r="FHX214" s="429"/>
      <c r="FHY214" s="429"/>
      <c r="FHZ214" s="429"/>
      <c r="FIA214" s="429"/>
      <c r="FIB214" s="429"/>
      <c r="FIC214" s="429"/>
      <c r="FID214" s="429"/>
      <c r="FIE214" s="429"/>
      <c r="FIF214" s="429"/>
      <c r="FIG214" s="429"/>
      <c r="FIH214" s="429"/>
      <c r="FII214" s="429"/>
      <c r="FIJ214" s="429"/>
      <c r="FIK214" s="429"/>
      <c r="FIL214" s="429"/>
      <c r="FIM214" s="432"/>
      <c r="FIN214" s="432"/>
      <c r="FIO214" s="429"/>
      <c r="FIP214" s="429"/>
      <c r="FIQ214" s="429"/>
      <c r="FIR214" s="429"/>
      <c r="FIS214" s="429"/>
      <c r="FIT214" s="429"/>
      <c r="FIU214" s="429"/>
      <c r="FIV214" s="429"/>
      <c r="FIW214" s="429"/>
      <c r="FIX214" s="429"/>
      <c r="FIY214" s="429"/>
      <c r="FIZ214" s="429"/>
      <c r="FJA214" s="429"/>
      <c r="FJB214" s="429"/>
      <c r="FJC214" s="429"/>
      <c r="FJD214" s="429"/>
      <c r="FJE214" s="429"/>
      <c r="FJF214" s="429"/>
      <c r="FJG214" s="429"/>
      <c r="FJH214" s="429"/>
      <c r="FJI214" s="429"/>
      <c r="FJJ214" s="429"/>
      <c r="FJK214" s="429"/>
      <c r="FJL214" s="429"/>
      <c r="FJM214" s="432"/>
      <c r="FJN214" s="432"/>
      <c r="FJO214" s="429"/>
      <c r="FJP214" s="429"/>
      <c r="FJQ214" s="429"/>
      <c r="FJR214" s="429"/>
      <c r="FJS214" s="429"/>
      <c r="FJT214" s="429"/>
      <c r="FJU214" s="429"/>
      <c r="FJV214" s="429"/>
      <c r="FJW214" s="429"/>
      <c r="FJX214" s="429"/>
      <c r="FJY214" s="429"/>
      <c r="FJZ214" s="429"/>
      <c r="FKA214" s="429"/>
      <c r="FKB214" s="429"/>
      <c r="FKC214" s="429"/>
      <c r="FKD214" s="429"/>
      <c r="FKE214" s="429"/>
      <c r="FKF214" s="429"/>
      <c r="FKG214" s="429"/>
      <c r="FKH214" s="429"/>
      <c r="FKI214" s="429"/>
      <c r="FKJ214" s="429"/>
      <c r="FKK214" s="429"/>
      <c r="FKL214" s="429"/>
      <c r="FKM214" s="432"/>
      <c r="FKN214" s="432"/>
      <c r="FKO214" s="429"/>
      <c r="FKP214" s="429"/>
      <c r="FKQ214" s="429"/>
      <c r="FKR214" s="429"/>
      <c r="FKS214" s="429"/>
      <c r="FKT214" s="429"/>
      <c r="FKU214" s="429"/>
      <c r="FKV214" s="429"/>
      <c r="FKW214" s="429"/>
      <c r="FKX214" s="429"/>
      <c r="FKY214" s="429"/>
      <c r="FKZ214" s="429"/>
      <c r="FLA214" s="429"/>
      <c r="FLB214" s="429"/>
      <c r="FLC214" s="429"/>
      <c r="FLD214" s="429"/>
      <c r="FLE214" s="429"/>
      <c r="FLF214" s="429"/>
      <c r="FLG214" s="429"/>
      <c r="FLH214" s="429"/>
      <c r="FLI214" s="429"/>
      <c r="FLJ214" s="429"/>
      <c r="FLK214" s="429"/>
      <c r="FLL214" s="429"/>
      <c r="FLM214" s="432"/>
      <c r="FLN214" s="432"/>
      <c r="FLO214" s="429"/>
      <c r="FLP214" s="429"/>
      <c r="FLQ214" s="429"/>
      <c r="FLR214" s="429"/>
      <c r="FLS214" s="429"/>
      <c r="FLT214" s="429"/>
      <c r="FLU214" s="429"/>
      <c r="FLV214" s="429"/>
      <c r="FLW214" s="429"/>
      <c r="FLX214" s="429"/>
      <c r="FLY214" s="429"/>
      <c r="FLZ214" s="429"/>
      <c r="FMA214" s="429"/>
      <c r="FMB214" s="429"/>
      <c r="FMC214" s="429"/>
      <c r="FMD214" s="429"/>
      <c r="FME214" s="429"/>
      <c r="FMF214" s="429"/>
      <c r="FMG214" s="429"/>
      <c r="FMH214" s="429"/>
      <c r="FMI214" s="429"/>
      <c r="FMJ214" s="429"/>
      <c r="FMK214" s="429"/>
      <c r="FML214" s="429"/>
      <c r="FMM214" s="432"/>
      <c r="FMN214" s="432"/>
      <c r="FMO214" s="429"/>
      <c r="FMP214" s="429"/>
      <c r="FMQ214" s="429"/>
      <c r="FMR214" s="429"/>
      <c r="FMS214" s="429"/>
      <c r="FMT214" s="429"/>
      <c r="FMU214" s="429"/>
      <c r="FMV214" s="429"/>
      <c r="FMW214" s="429"/>
      <c r="FMX214" s="429"/>
      <c r="FMY214" s="429"/>
      <c r="FMZ214" s="429"/>
      <c r="FNA214" s="429"/>
      <c r="FNB214" s="429"/>
      <c r="FNC214" s="429"/>
      <c r="FND214" s="429"/>
      <c r="FNE214" s="429"/>
      <c r="FNF214" s="429"/>
      <c r="FNG214" s="429"/>
      <c r="FNH214" s="429"/>
      <c r="FNI214" s="429"/>
      <c r="FNJ214" s="429"/>
      <c r="FNK214" s="429"/>
      <c r="FNL214" s="429"/>
      <c r="FNM214" s="432"/>
      <c r="FNN214" s="432"/>
      <c r="FNO214" s="429"/>
      <c r="FNP214" s="429"/>
      <c r="FNQ214" s="429"/>
      <c r="FNR214" s="429"/>
      <c r="FNS214" s="429"/>
      <c r="FNT214" s="429"/>
      <c r="FNU214" s="429"/>
      <c r="FNV214" s="429"/>
      <c r="FNW214" s="429"/>
      <c r="FNX214" s="429"/>
      <c r="FNY214" s="429"/>
      <c r="FNZ214" s="429"/>
      <c r="FOA214" s="429"/>
      <c r="FOB214" s="429"/>
      <c r="FOC214" s="429"/>
      <c r="FOD214" s="429"/>
      <c r="FOE214" s="429"/>
      <c r="FOF214" s="429"/>
      <c r="FOG214" s="429"/>
      <c r="FOH214" s="429"/>
      <c r="FOI214" s="429"/>
      <c r="FOJ214" s="429"/>
      <c r="FOK214" s="429"/>
      <c r="FOL214" s="429"/>
      <c r="FOM214" s="432"/>
      <c r="FON214" s="432"/>
      <c r="FOO214" s="429"/>
      <c r="FOP214" s="429"/>
      <c r="FOQ214" s="429"/>
      <c r="FOR214" s="429"/>
      <c r="FOS214" s="429"/>
      <c r="FOT214" s="429"/>
      <c r="FOU214" s="429"/>
      <c r="FOV214" s="429"/>
      <c r="FOW214" s="429"/>
      <c r="FOX214" s="429"/>
      <c r="FOY214" s="429"/>
      <c r="FOZ214" s="429"/>
      <c r="FPA214" s="429"/>
      <c r="FPB214" s="429"/>
      <c r="FPC214" s="429"/>
      <c r="FPD214" s="429"/>
      <c r="FPE214" s="429"/>
      <c r="FPF214" s="429"/>
      <c r="FPG214" s="429"/>
      <c r="FPH214" s="429"/>
      <c r="FPI214" s="429"/>
      <c r="FPJ214" s="429"/>
      <c r="FPK214" s="429"/>
      <c r="FPL214" s="429"/>
      <c r="FPM214" s="432"/>
      <c r="FPN214" s="432"/>
      <c r="FPO214" s="429"/>
      <c r="FPP214" s="429"/>
      <c r="FPQ214" s="429"/>
      <c r="FPR214" s="429"/>
      <c r="FPS214" s="429"/>
      <c r="FPT214" s="429"/>
      <c r="FPU214" s="429"/>
      <c r="FPV214" s="429"/>
      <c r="FPW214" s="429"/>
      <c r="FPX214" s="429"/>
      <c r="FPY214" s="429"/>
      <c r="FPZ214" s="429"/>
      <c r="FQA214" s="429"/>
      <c r="FQB214" s="429"/>
      <c r="FQC214" s="429"/>
      <c r="FQD214" s="429"/>
      <c r="FQE214" s="429"/>
      <c r="FQF214" s="429"/>
      <c r="FQG214" s="429"/>
      <c r="FQH214" s="429"/>
      <c r="FQI214" s="429"/>
      <c r="FQJ214" s="429"/>
      <c r="FQK214" s="429"/>
      <c r="FQL214" s="429"/>
      <c r="FQM214" s="432"/>
      <c r="FQN214" s="432"/>
      <c r="FQO214" s="429"/>
      <c r="FQP214" s="429"/>
      <c r="FQQ214" s="429"/>
      <c r="FQR214" s="429"/>
      <c r="FQS214" s="429"/>
      <c r="FQT214" s="429"/>
      <c r="FQU214" s="429"/>
      <c r="FQV214" s="429"/>
      <c r="FQW214" s="429"/>
      <c r="FQX214" s="429"/>
      <c r="FQY214" s="429"/>
      <c r="FQZ214" s="429"/>
      <c r="FRA214" s="429"/>
      <c r="FRB214" s="429"/>
      <c r="FRC214" s="429"/>
      <c r="FRD214" s="429"/>
      <c r="FRE214" s="429"/>
      <c r="FRF214" s="429"/>
      <c r="FRG214" s="429"/>
      <c r="FRH214" s="429"/>
      <c r="FRI214" s="429"/>
      <c r="FRJ214" s="429"/>
      <c r="FRK214" s="429"/>
      <c r="FRL214" s="429"/>
      <c r="FRM214" s="432"/>
      <c r="FRN214" s="432"/>
      <c r="FRO214" s="429"/>
      <c r="FRP214" s="429"/>
      <c r="FRQ214" s="429"/>
      <c r="FRR214" s="429"/>
      <c r="FRS214" s="429"/>
      <c r="FRT214" s="429"/>
      <c r="FRU214" s="429"/>
      <c r="FRV214" s="429"/>
      <c r="FRW214" s="429"/>
      <c r="FRX214" s="429"/>
      <c r="FRY214" s="429"/>
      <c r="FRZ214" s="429"/>
      <c r="FSA214" s="429"/>
      <c r="FSB214" s="429"/>
      <c r="FSC214" s="429"/>
      <c r="FSD214" s="429"/>
      <c r="FSE214" s="429"/>
      <c r="FSF214" s="429"/>
      <c r="FSG214" s="429"/>
      <c r="FSH214" s="429"/>
      <c r="FSI214" s="429"/>
      <c r="FSJ214" s="429"/>
      <c r="FSK214" s="429"/>
      <c r="FSL214" s="429"/>
      <c r="FSM214" s="432"/>
      <c r="FSN214" s="432"/>
      <c r="FSO214" s="429"/>
      <c r="FSP214" s="429"/>
      <c r="FSQ214" s="429"/>
      <c r="FSR214" s="429"/>
      <c r="FSS214" s="429"/>
      <c r="FST214" s="429"/>
      <c r="FSU214" s="429"/>
      <c r="FSV214" s="429"/>
      <c r="FSW214" s="429"/>
      <c r="FSX214" s="429"/>
      <c r="FSY214" s="429"/>
      <c r="FSZ214" s="429"/>
      <c r="FTA214" s="429"/>
      <c r="FTB214" s="429"/>
      <c r="FTC214" s="429"/>
      <c r="FTD214" s="429"/>
      <c r="FTE214" s="429"/>
      <c r="FTF214" s="429"/>
      <c r="FTG214" s="429"/>
      <c r="FTH214" s="429"/>
      <c r="FTI214" s="429"/>
      <c r="FTJ214" s="429"/>
      <c r="FTK214" s="429"/>
      <c r="FTL214" s="429"/>
      <c r="FTM214" s="432"/>
      <c r="FTN214" s="432"/>
      <c r="FTO214" s="429"/>
      <c r="FTP214" s="429"/>
      <c r="FTQ214" s="429"/>
      <c r="FTR214" s="429"/>
      <c r="FTS214" s="429"/>
      <c r="FTT214" s="429"/>
      <c r="FTU214" s="429"/>
      <c r="FTV214" s="429"/>
      <c r="FTW214" s="429"/>
      <c r="FTX214" s="429"/>
      <c r="FTY214" s="429"/>
      <c r="FTZ214" s="429"/>
      <c r="FUA214" s="429"/>
      <c r="FUB214" s="429"/>
      <c r="FUC214" s="429"/>
      <c r="FUD214" s="429"/>
      <c r="FUE214" s="429"/>
      <c r="FUF214" s="429"/>
      <c r="FUG214" s="429"/>
      <c r="FUH214" s="429"/>
      <c r="FUI214" s="429"/>
      <c r="FUJ214" s="429"/>
      <c r="FUK214" s="429"/>
      <c r="FUL214" s="429"/>
      <c r="FUM214" s="432"/>
      <c r="FUN214" s="432"/>
      <c r="FUO214" s="429"/>
      <c r="FUP214" s="429"/>
      <c r="FUQ214" s="429"/>
      <c r="FUR214" s="429"/>
      <c r="FUS214" s="429"/>
      <c r="FUT214" s="429"/>
      <c r="FUU214" s="429"/>
      <c r="FUV214" s="429"/>
      <c r="FUW214" s="429"/>
      <c r="FUX214" s="429"/>
      <c r="FUY214" s="429"/>
      <c r="FUZ214" s="429"/>
      <c r="FVA214" s="429"/>
      <c r="FVB214" s="429"/>
      <c r="FVC214" s="429"/>
      <c r="FVD214" s="429"/>
      <c r="FVE214" s="429"/>
      <c r="FVF214" s="429"/>
      <c r="FVG214" s="429"/>
      <c r="FVH214" s="429"/>
      <c r="FVI214" s="429"/>
      <c r="FVJ214" s="429"/>
      <c r="FVK214" s="429"/>
      <c r="FVL214" s="429"/>
      <c r="FVM214" s="432"/>
      <c r="FVN214" s="432"/>
      <c r="FVO214" s="429"/>
      <c r="FVP214" s="429"/>
      <c r="FVQ214" s="429"/>
      <c r="FVR214" s="429"/>
      <c r="FVS214" s="429"/>
      <c r="FVT214" s="429"/>
      <c r="FVU214" s="429"/>
      <c r="FVV214" s="429"/>
      <c r="FVW214" s="429"/>
      <c r="FVX214" s="429"/>
      <c r="FVY214" s="429"/>
      <c r="FVZ214" s="429"/>
      <c r="FWA214" s="429"/>
      <c r="FWB214" s="429"/>
      <c r="FWC214" s="429"/>
      <c r="FWD214" s="429"/>
      <c r="FWE214" s="429"/>
      <c r="FWF214" s="429"/>
      <c r="FWG214" s="429"/>
      <c r="FWH214" s="429"/>
      <c r="FWI214" s="429"/>
      <c r="FWJ214" s="429"/>
      <c r="FWK214" s="429"/>
      <c r="FWL214" s="429"/>
      <c r="FWM214" s="432"/>
      <c r="FWN214" s="432"/>
      <c r="FWO214" s="429"/>
      <c r="FWP214" s="429"/>
      <c r="FWQ214" s="429"/>
      <c r="FWR214" s="429"/>
      <c r="FWS214" s="429"/>
      <c r="FWT214" s="429"/>
      <c r="FWU214" s="429"/>
      <c r="FWV214" s="429"/>
      <c r="FWW214" s="429"/>
      <c r="FWX214" s="429"/>
      <c r="FWY214" s="429"/>
      <c r="FWZ214" s="429"/>
      <c r="FXA214" s="429"/>
      <c r="FXB214" s="429"/>
      <c r="FXC214" s="429"/>
      <c r="FXD214" s="429"/>
      <c r="FXE214" s="429"/>
      <c r="FXF214" s="429"/>
      <c r="FXG214" s="429"/>
      <c r="FXH214" s="429"/>
      <c r="FXI214" s="429"/>
      <c r="FXJ214" s="429"/>
      <c r="FXK214" s="429"/>
      <c r="FXL214" s="429"/>
      <c r="FXM214" s="432"/>
      <c r="FXN214" s="432"/>
      <c r="FXO214" s="429"/>
      <c r="FXP214" s="429"/>
      <c r="FXQ214" s="429"/>
      <c r="FXR214" s="429"/>
      <c r="FXS214" s="429"/>
      <c r="FXT214" s="429"/>
      <c r="FXU214" s="429"/>
      <c r="FXV214" s="429"/>
      <c r="FXW214" s="429"/>
      <c r="FXX214" s="429"/>
      <c r="FXY214" s="429"/>
      <c r="FXZ214" s="429"/>
      <c r="FYA214" s="429"/>
      <c r="FYB214" s="429"/>
      <c r="FYC214" s="429"/>
      <c r="FYD214" s="429"/>
      <c r="FYE214" s="429"/>
      <c r="FYF214" s="429"/>
      <c r="FYG214" s="429"/>
      <c r="FYH214" s="429"/>
      <c r="FYI214" s="429"/>
      <c r="FYJ214" s="429"/>
      <c r="FYK214" s="429"/>
      <c r="FYL214" s="429"/>
      <c r="FYM214" s="432"/>
      <c r="FYN214" s="432"/>
      <c r="FYO214" s="429"/>
      <c r="FYP214" s="429"/>
      <c r="FYQ214" s="429"/>
      <c r="FYR214" s="429"/>
      <c r="FYS214" s="429"/>
      <c r="FYT214" s="429"/>
      <c r="FYU214" s="429"/>
      <c r="FYV214" s="429"/>
      <c r="FYW214" s="429"/>
      <c r="FYX214" s="429"/>
      <c r="FYY214" s="429"/>
      <c r="FYZ214" s="429"/>
      <c r="FZA214" s="429"/>
      <c r="FZB214" s="429"/>
      <c r="FZC214" s="429"/>
      <c r="FZD214" s="429"/>
      <c r="FZE214" s="429"/>
      <c r="FZF214" s="429"/>
      <c r="FZG214" s="429"/>
      <c r="FZH214" s="429"/>
      <c r="FZI214" s="429"/>
      <c r="FZJ214" s="429"/>
      <c r="FZK214" s="429"/>
      <c r="FZL214" s="429"/>
      <c r="FZM214" s="432"/>
      <c r="FZN214" s="432"/>
      <c r="FZO214" s="429"/>
      <c r="FZP214" s="429"/>
      <c r="FZQ214" s="429"/>
      <c r="FZR214" s="429"/>
      <c r="FZS214" s="429"/>
      <c r="FZT214" s="429"/>
      <c r="FZU214" s="429"/>
      <c r="FZV214" s="429"/>
      <c r="FZW214" s="429"/>
      <c r="FZX214" s="429"/>
      <c r="FZY214" s="429"/>
      <c r="FZZ214" s="429"/>
      <c r="GAA214" s="429"/>
      <c r="GAB214" s="429"/>
      <c r="GAC214" s="429"/>
      <c r="GAD214" s="429"/>
      <c r="GAE214" s="429"/>
      <c r="GAF214" s="429"/>
      <c r="GAG214" s="429"/>
      <c r="GAH214" s="429"/>
      <c r="GAI214" s="429"/>
      <c r="GAJ214" s="429"/>
      <c r="GAK214" s="429"/>
      <c r="GAL214" s="429"/>
      <c r="GAM214" s="432"/>
      <c r="GAN214" s="432"/>
      <c r="GAO214" s="429"/>
      <c r="GAP214" s="429"/>
      <c r="GAQ214" s="429"/>
      <c r="GAR214" s="429"/>
      <c r="GAS214" s="429"/>
      <c r="GAT214" s="429"/>
      <c r="GAU214" s="429"/>
      <c r="GAV214" s="429"/>
      <c r="GAW214" s="429"/>
      <c r="GAX214" s="429"/>
      <c r="GAY214" s="429"/>
      <c r="GAZ214" s="429"/>
      <c r="GBA214" s="429"/>
      <c r="GBB214" s="429"/>
      <c r="GBC214" s="429"/>
      <c r="GBD214" s="429"/>
      <c r="GBE214" s="429"/>
      <c r="GBF214" s="429"/>
      <c r="GBG214" s="429"/>
      <c r="GBH214" s="429"/>
      <c r="GBI214" s="429"/>
      <c r="GBJ214" s="429"/>
      <c r="GBK214" s="429"/>
      <c r="GBL214" s="429"/>
      <c r="GBM214" s="432"/>
      <c r="GBN214" s="432"/>
      <c r="GBO214" s="429"/>
      <c r="GBP214" s="429"/>
      <c r="GBQ214" s="429"/>
      <c r="GBR214" s="429"/>
      <c r="GBS214" s="429"/>
      <c r="GBT214" s="429"/>
      <c r="GBU214" s="429"/>
      <c r="GBV214" s="429"/>
      <c r="GBW214" s="429"/>
      <c r="GBX214" s="429"/>
      <c r="GBY214" s="429"/>
      <c r="GBZ214" s="429"/>
      <c r="GCA214" s="429"/>
      <c r="GCB214" s="429"/>
      <c r="GCC214" s="429"/>
      <c r="GCD214" s="429"/>
      <c r="GCE214" s="429"/>
      <c r="GCF214" s="429"/>
      <c r="GCG214" s="429"/>
      <c r="GCH214" s="429"/>
      <c r="GCI214" s="429"/>
      <c r="GCJ214" s="429"/>
      <c r="GCK214" s="429"/>
      <c r="GCL214" s="429"/>
      <c r="GCM214" s="432"/>
      <c r="GCN214" s="432"/>
      <c r="GCO214" s="429"/>
      <c r="GCP214" s="429"/>
      <c r="GCQ214" s="429"/>
      <c r="GCR214" s="429"/>
      <c r="GCS214" s="429"/>
      <c r="GCT214" s="429"/>
      <c r="GCU214" s="429"/>
      <c r="GCV214" s="429"/>
      <c r="GCW214" s="429"/>
      <c r="GCX214" s="429"/>
      <c r="GCY214" s="429"/>
      <c r="GCZ214" s="429"/>
      <c r="GDA214" s="429"/>
      <c r="GDB214" s="429"/>
      <c r="GDC214" s="429"/>
      <c r="GDD214" s="429"/>
      <c r="GDE214" s="429"/>
      <c r="GDF214" s="429"/>
      <c r="GDG214" s="429"/>
      <c r="GDH214" s="429"/>
      <c r="GDI214" s="429"/>
      <c r="GDJ214" s="429"/>
      <c r="GDK214" s="429"/>
      <c r="GDL214" s="429"/>
      <c r="GDM214" s="432"/>
      <c r="GDN214" s="432"/>
      <c r="GDO214" s="429"/>
      <c r="GDP214" s="429"/>
      <c r="GDQ214" s="429"/>
      <c r="GDR214" s="429"/>
      <c r="GDS214" s="429"/>
      <c r="GDT214" s="429"/>
      <c r="GDU214" s="429"/>
      <c r="GDV214" s="429"/>
      <c r="GDW214" s="429"/>
      <c r="GDX214" s="429"/>
      <c r="GDY214" s="429"/>
      <c r="GDZ214" s="429"/>
      <c r="GEA214" s="429"/>
      <c r="GEB214" s="429"/>
      <c r="GEC214" s="429"/>
      <c r="GED214" s="429"/>
      <c r="GEE214" s="429"/>
      <c r="GEF214" s="429"/>
      <c r="GEG214" s="429"/>
      <c r="GEH214" s="429"/>
      <c r="GEI214" s="429"/>
      <c r="GEJ214" s="429"/>
      <c r="GEK214" s="429"/>
      <c r="GEL214" s="429"/>
      <c r="GEM214" s="432"/>
      <c r="GEN214" s="432"/>
      <c r="GEO214" s="429"/>
      <c r="GEP214" s="429"/>
      <c r="GEQ214" s="429"/>
      <c r="GER214" s="429"/>
      <c r="GES214" s="429"/>
      <c r="GET214" s="429"/>
      <c r="GEU214" s="429"/>
      <c r="GEV214" s="429"/>
      <c r="GEW214" s="429"/>
      <c r="GEX214" s="429"/>
      <c r="GEY214" s="429"/>
      <c r="GEZ214" s="429"/>
      <c r="GFA214" s="429"/>
      <c r="GFB214" s="429"/>
      <c r="GFC214" s="429"/>
      <c r="GFD214" s="429"/>
      <c r="GFE214" s="429"/>
      <c r="GFF214" s="429"/>
      <c r="GFG214" s="429"/>
      <c r="GFH214" s="429"/>
      <c r="GFI214" s="429"/>
      <c r="GFJ214" s="429"/>
      <c r="GFK214" s="429"/>
      <c r="GFL214" s="429"/>
      <c r="GFM214" s="432"/>
      <c r="GFN214" s="432"/>
      <c r="GFO214" s="429"/>
      <c r="GFP214" s="429"/>
      <c r="GFQ214" s="429"/>
      <c r="GFR214" s="429"/>
      <c r="GFS214" s="429"/>
      <c r="GFT214" s="429"/>
      <c r="GFU214" s="429"/>
      <c r="GFV214" s="429"/>
      <c r="GFW214" s="429"/>
      <c r="GFX214" s="429"/>
      <c r="GFY214" s="429"/>
      <c r="GFZ214" s="429"/>
      <c r="GGA214" s="429"/>
      <c r="GGB214" s="429"/>
      <c r="GGC214" s="429"/>
      <c r="GGD214" s="429"/>
      <c r="GGE214" s="429"/>
      <c r="GGF214" s="429"/>
      <c r="GGG214" s="429"/>
      <c r="GGH214" s="429"/>
      <c r="GGI214" s="429"/>
      <c r="GGJ214" s="429"/>
      <c r="GGK214" s="429"/>
      <c r="GGL214" s="429"/>
      <c r="GGM214" s="432"/>
      <c r="GGN214" s="432"/>
      <c r="GGO214" s="429"/>
      <c r="GGP214" s="429"/>
      <c r="GGQ214" s="429"/>
      <c r="GGR214" s="429"/>
      <c r="GGS214" s="429"/>
      <c r="GGT214" s="429"/>
      <c r="GGU214" s="429"/>
      <c r="GGV214" s="429"/>
      <c r="GGW214" s="429"/>
      <c r="GGX214" s="429"/>
      <c r="GGY214" s="429"/>
      <c r="GGZ214" s="429"/>
      <c r="GHA214" s="429"/>
      <c r="GHB214" s="429"/>
      <c r="GHC214" s="429"/>
      <c r="GHD214" s="429"/>
      <c r="GHE214" s="429"/>
      <c r="GHF214" s="429"/>
      <c r="GHG214" s="429"/>
      <c r="GHH214" s="429"/>
      <c r="GHI214" s="429"/>
      <c r="GHJ214" s="429"/>
      <c r="GHK214" s="429"/>
      <c r="GHL214" s="429"/>
      <c r="GHM214" s="432"/>
      <c r="GHN214" s="432"/>
      <c r="GHO214" s="429"/>
      <c r="GHP214" s="429"/>
      <c r="GHQ214" s="429"/>
      <c r="GHR214" s="429"/>
      <c r="GHS214" s="429"/>
      <c r="GHT214" s="429"/>
      <c r="GHU214" s="429"/>
      <c r="GHV214" s="429"/>
      <c r="GHW214" s="429"/>
      <c r="GHX214" s="429"/>
      <c r="GHY214" s="429"/>
      <c r="GHZ214" s="429"/>
      <c r="GIA214" s="429"/>
      <c r="GIB214" s="429"/>
      <c r="GIC214" s="429"/>
      <c r="GID214" s="429"/>
      <c r="GIE214" s="429"/>
      <c r="GIF214" s="429"/>
      <c r="GIG214" s="429"/>
      <c r="GIH214" s="429"/>
      <c r="GII214" s="429"/>
      <c r="GIJ214" s="429"/>
      <c r="GIK214" s="429"/>
      <c r="GIL214" s="429"/>
      <c r="GIM214" s="432"/>
      <c r="GIN214" s="432"/>
      <c r="GIO214" s="429"/>
      <c r="GIP214" s="429"/>
      <c r="GIQ214" s="429"/>
      <c r="GIR214" s="429"/>
      <c r="GIS214" s="429"/>
      <c r="GIT214" s="429"/>
      <c r="GIU214" s="429"/>
      <c r="GIV214" s="429"/>
      <c r="GIW214" s="429"/>
      <c r="GIX214" s="429"/>
      <c r="GIY214" s="429"/>
      <c r="GIZ214" s="429"/>
      <c r="GJA214" s="429"/>
      <c r="GJB214" s="429"/>
      <c r="GJC214" s="429"/>
      <c r="GJD214" s="429"/>
      <c r="GJE214" s="429"/>
      <c r="GJF214" s="429"/>
      <c r="GJG214" s="429"/>
      <c r="GJH214" s="429"/>
      <c r="GJI214" s="429"/>
      <c r="GJJ214" s="429"/>
      <c r="GJK214" s="429"/>
      <c r="GJL214" s="429"/>
      <c r="GJM214" s="432"/>
      <c r="GJN214" s="432"/>
      <c r="GJO214" s="429"/>
      <c r="GJP214" s="429"/>
      <c r="GJQ214" s="429"/>
      <c r="GJR214" s="429"/>
      <c r="GJS214" s="429"/>
      <c r="GJT214" s="429"/>
      <c r="GJU214" s="429"/>
      <c r="GJV214" s="429"/>
      <c r="GJW214" s="429"/>
      <c r="GJX214" s="429"/>
      <c r="GJY214" s="429"/>
      <c r="GJZ214" s="429"/>
      <c r="GKA214" s="429"/>
      <c r="GKB214" s="429"/>
      <c r="GKC214" s="429"/>
      <c r="GKD214" s="429"/>
      <c r="GKE214" s="429"/>
      <c r="GKF214" s="429"/>
      <c r="GKG214" s="429"/>
      <c r="GKH214" s="429"/>
      <c r="GKI214" s="429"/>
      <c r="GKJ214" s="429"/>
      <c r="GKK214" s="429"/>
      <c r="GKL214" s="429"/>
      <c r="GKM214" s="432"/>
      <c r="GKN214" s="432"/>
      <c r="GKO214" s="429"/>
      <c r="GKP214" s="429"/>
      <c r="GKQ214" s="429"/>
      <c r="GKR214" s="429"/>
      <c r="GKS214" s="429"/>
      <c r="GKT214" s="429"/>
      <c r="GKU214" s="429"/>
      <c r="GKV214" s="429"/>
      <c r="GKW214" s="429"/>
      <c r="GKX214" s="429"/>
      <c r="GKY214" s="429"/>
      <c r="GKZ214" s="429"/>
      <c r="GLA214" s="429"/>
      <c r="GLB214" s="429"/>
      <c r="GLC214" s="429"/>
      <c r="GLD214" s="429"/>
      <c r="GLE214" s="429"/>
      <c r="GLF214" s="429"/>
      <c r="GLG214" s="429"/>
      <c r="GLH214" s="429"/>
      <c r="GLI214" s="429"/>
      <c r="GLJ214" s="429"/>
      <c r="GLK214" s="429"/>
      <c r="GLL214" s="429"/>
      <c r="GLM214" s="432"/>
      <c r="GLN214" s="432"/>
      <c r="GLO214" s="429"/>
      <c r="GLP214" s="429"/>
      <c r="GLQ214" s="429"/>
      <c r="GLR214" s="429"/>
      <c r="GLS214" s="429"/>
      <c r="GLT214" s="429"/>
      <c r="GLU214" s="429"/>
      <c r="GLV214" s="429"/>
      <c r="GLW214" s="429"/>
      <c r="GLX214" s="429"/>
      <c r="GLY214" s="429"/>
      <c r="GLZ214" s="429"/>
      <c r="GMA214" s="429"/>
      <c r="GMB214" s="429"/>
      <c r="GMC214" s="429"/>
      <c r="GMD214" s="429"/>
      <c r="GME214" s="429"/>
      <c r="GMF214" s="429"/>
      <c r="GMG214" s="429"/>
      <c r="GMH214" s="429"/>
      <c r="GMI214" s="429"/>
      <c r="GMJ214" s="429"/>
      <c r="GMK214" s="429"/>
      <c r="GML214" s="429"/>
      <c r="GMM214" s="432"/>
      <c r="GMN214" s="432"/>
      <c r="GMO214" s="429"/>
      <c r="GMP214" s="429"/>
      <c r="GMQ214" s="429"/>
      <c r="GMR214" s="429"/>
      <c r="GMS214" s="429"/>
      <c r="GMT214" s="429"/>
      <c r="GMU214" s="429"/>
      <c r="GMV214" s="429"/>
      <c r="GMW214" s="429"/>
      <c r="GMX214" s="429"/>
      <c r="GMY214" s="429"/>
      <c r="GMZ214" s="429"/>
      <c r="GNA214" s="429"/>
      <c r="GNB214" s="429"/>
      <c r="GNC214" s="429"/>
      <c r="GND214" s="429"/>
      <c r="GNE214" s="429"/>
      <c r="GNF214" s="429"/>
      <c r="GNG214" s="429"/>
      <c r="GNH214" s="429"/>
      <c r="GNI214" s="429"/>
      <c r="GNJ214" s="429"/>
      <c r="GNK214" s="429"/>
      <c r="GNL214" s="429"/>
      <c r="GNM214" s="432"/>
      <c r="GNN214" s="432"/>
      <c r="GNO214" s="429"/>
      <c r="GNP214" s="429"/>
      <c r="GNQ214" s="429"/>
      <c r="GNR214" s="429"/>
      <c r="GNS214" s="429"/>
      <c r="GNT214" s="429"/>
      <c r="GNU214" s="429"/>
      <c r="GNV214" s="429"/>
      <c r="GNW214" s="429"/>
      <c r="GNX214" s="429"/>
      <c r="GNY214" s="429"/>
      <c r="GNZ214" s="429"/>
      <c r="GOA214" s="429"/>
      <c r="GOB214" s="429"/>
      <c r="GOC214" s="429"/>
      <c r="GOD214" s="429"/>
      <c r="GOE214" s="429"/>
      <c r="GOF214" s="429"/>
      <c r="GOG214" s="429"/>
      <c r="GOH214" s="429"/>
      <c r="GOI214" s="429"/>
      <c r="GOJ214" s="429"/>
      <c r="GOK214" s="429"/>
      <c r="GOL214" s="429"/>
      <c r="GOM214" s="432"/>
      <c r="GON214" s="432"/>
      <c r="GOO214" s="429"/>
      <c r="GOP214" s="429"/>
      <c r="GOQ214" s="429"/>
      <c r="GOR214" s="429"/>
      <c r="GOS214" s="429"/>
      <c r="GOT214" s="429"/>
      <c r="GOU214" s="429"/>
      <c r="GOV214" s="429"/>
      <c r="GOW214" s="429"/>
      <c r="GOX214" s="429"/>
      <c r="GOY214" s="429"/>
      <c r="GOZ214" s="429"/>
      <c r="GPA214" s="429"/>
      <c r="GPB214" s="429"/>
      <c r="GPC214" s="429"/>
      <c r="GPD214" s="429"/>
      <c r="GPE214" s="429"/>
      <c r="GPF214" s="429"/>
      <c r="GPG214" s="429"/>
      <c r="GPH214" s="429"/>
      <c r="GPI214" s="429"/>
      <c r="GPJ214" s="429"/>
      <c r="GPK214" s="429"/>
      <c r="GPL214" s="429"/>
      <c r="GPM214" s="432"/>
      <c r="GPN214" s="432"/>
      <c r="GPO214" s="429"/>
      <c r="GPP214" s="429"/>
      <c r="GPQ214" s="429"/>
      <c r="GPR214" s="429"/>
      <c r="GPS214" s="429"/>
      <c r="GPT214" s="429"/>
      <c r="GPU214" s="429"/>
      <c r="GPV214" s="429"/>
      <c r="GPW214" s="429"/>
      <c r="GPX214" s="429"/>
      <c r="GPY214" s="429"/>
      <c r="GPZ214" s="429"/>
      <c r="GQA214" s="429"/>
      <c r="GQB214" s="429"/>
      <c r="GQC214" s="429"/>
      <c r="GQD214" s="429"/>
      <c r="GQE214" s="429"/>
      <c r="GQF214" s="429"/>
      <c r="GQG214" s="429"/>
      <c r="GQH214" s="429"/>
      <c r="GQI214" s="429"/>
      <c r="GQJ214" s="429"/>
      <c r="GQK214" s="429"/>
      <c r="GQL214" s="429"/>
      <c r="GQM214" s="432"/>
      <c r="GQN214" s="432"/>
      <c r="GQO214" s="429"/>
      <c r="GQP214" s="429"/>
      <c r="GQQ214" s="429"/>
      <c r="GQR214" s="429"/>
      <c r="GQS214" s="429"/>
      <c r="GQT214" s="429"/>
      <c r="GQU214" s="429"/>
      <c r="GQV214" s="429"/>
      <c r="GQW214" s="429"/>
      <c r="GQX214" s="429"/>
      <c r="GQY214" s="429"/>
      <c r="GQZ214" s="429"/>
      <c r="GRA214" s="429"/>
      <c r="GRB214" s="429"/>
      <c r="GRC214" s="429"/>
      <c r="GRD214" s="429"/>
      <c r="GRE214" s="429"/>
      <c r="GRF214" s="429"/>
      <c r="GRG214" s="429"/>
      <c r="GRH214" s="429"/>
      <c r="GRI214" s="429"/>
      <c r="GRJ214" s="429"/>
      <c r="GRK214" s="429"/>
      <c r="GRL214" s="429"/>
      <c r="GRM214" s="432"/>
      <c r="GRN214" s="432"/>
      <c r="GRO214" s="429"/>
      <c r="GRP214" s="429"/>
      <c r="GRQ214" s="429"/>
      <c r="GRR214" s="429"/>
      <c r="GRS214" s="429"/>
      <c r="GRT214" s="429"/>
      <c r="GRU214" s="429"/>
      <c r="GRV214" s="429"/>
      <c r="GRW214" s="429"/>
      <c r="GRX214" s="429"/>
      <c r="GRY214" s="429"/>
      <c r="GRZ214" s="429"/>
      <c r="GSA214" s="429"/>
      <c r="GSB214" s="429"/>
      <c r="GSC214" s="429"/>
      <c r="GSD214" s="429"/>
      <c r="GSE214" s="429"/>
      <c r="GSF214" s="429"/>
      <c r="GSG214" s="429"/>
      <c r="GSH214" s="429"/>
      <c r="GSI214" s="429"/>
      <c r="GSJ214" s="429"/>
      <c r="GSK214" s="429"/>
      <c r="GSL214" s="429"/>
      <c r="GSM214" s="432"/>
      <c r="GSN214" s="432"/>
      <c r="GSO214" s="429"/>
      <c r="GSP214" s="429"/>
      <c r="GSQ214" s="429"/>
      <c r="GSR214" s="429"/>
      <c r="GSS214" s="429"/>
      <c r="GST214" s="429"/>
      <c r="GSU214" s="429"/>
      <c r="GSV214" s="429"/>
      <c r="GSW214" s="429"/>
      <c r="GSX214" s="429"/>
      <c r="GSY214" s="429"/>
      <c r="GSZ214" s="429"/>
      <c r="GTA214" s="429"/>
      <c r="GTB214" s="429"/>
      <c r="GTC214" s="429"/>
      <c r="GTD214" s="429"/>
      <c r="GTE214" s="429"/>
      <c r="GTF214" s="429"/>
      <c r="GTG214" s="429"/>
      <c r="GTH214" s="429"/>
      <c r="GTI214" s="429"/>
      <c r="GTJ214" s="429"/>
      <c r="GTK214" s="429"/>
      <c r="GTL214" s="429"/>
      <c r="GTM214" s="432"/>
      <c r="GTN214" s="432"/>
      <c r="GTO214" s="429"/>
      <c r="GTP214" s="429"/>
      <c r="GTQ214" s="429"/>
      <c r="GTR214" s="429"/>
      <c r="GTS214" s="429"/>
      <c r="GTT214" s="429"/>
      <c r="GTU214" s="429"/>
      <c r="GTV214" s="429"/>
      <c r="GTW214" s="429"/>
      <c r="GTX214" s="429"/>
      <c r="GTY214" s="429"/>
      <c r="GTZ214" s="429"/>
      <c r="GUA214" s="429"/>
      <c r="GUB214" s="429"/>
      <c r="GUC214" s="429"/>
      <c r="GUD214" s="429"/>
      <c r="GUE214" s="429"/>
      <c r="GUF214" s="429"/>
      <c r="GUG214" s="429"/>
      <c r="GUH214" s="429"/>
      <c r="GUI214" s="429"/>
      <c r="GUJ214" s="429"/>
      <c r="GUK214" s="429"/>
      <c r="GUL214" s="429"/>
      <c r="GUM214" s="432"/>
      <c r="GUN214" s="432"/>
      <c r="GUO214" s="429"/>
      <c r="GUP214" s="429"/>
      <c r="GUQ214" s="429"/>
      <c r="GUR214" s="429"/>
      <c r="GUS214" s="429"/>
      <c r="GUT214" s="429"/>
      <c r="GUU214" s="429"/>
      <c r="GUV214" s="429"/>
      <c r="GUW214" s="429"/>
      <c r="GUX214" s="429"/>
      <c r="GUY214" s="429"/>
      <c r="GUZ214" s="429"/>
      <c r="GVA214" s="429"/>
      <c r="GVB214" s="429"/>
      <c r="GVC214" s="429"/>
      <c r="GVD214" s="429"/>
      <c r="GVE214" s="429"/>
      <c r="GVF214" s="429"/>
      <c r="GVG214" s="429"/>
      <c r="GVH214" s="429"/>
      <c r="GVI214" s="429"/>
      <c r="GVJ214" s="429"/>
      <c r="GVK214" s="429"/>
      <c r="GVL214" s="429"/>
      <c r="GVM214" s="432"/>
      <c r="GVN214" s="432"/>
      <c r="GVO214" s="429"/>
      <c r="GVP214" s="429"/>
      <c r="GVQ214" s="429"/>
      <c r="GVR214" s="429"/>
      <c r="GVS214" s="429"/>
      <c r="GVT214" s="429"/>
      <c r="GVU214" s="429"/>
      <c r="GVV214" s="429"/>
      <c r="GVW214" s="429"/>
      <c r="GVX214" s="429"/>
      <c r="GVY214" s="429"/>
      <c r="GVZ214" s="429"/>
      <c r="GWA214" s="429"/>
      <c r="GWB214" s="429"/>
      <c r="GWC214" s="429"/>
      <c r="GWD214" s="429"/>
      <c r="GWE214" s="429"/>
      <c r="GWF214" s="429"/>
      <c r="GWG214" s="429"/>
      <c r="GWH214" s="429"/>
      <c r="GWI214" s="429"/>
      <c r="GWJ214" s="429"/>
      <c r="GWK214" s="429"/>
      <c r="GWL214" s="429"/>
      <c r="GWM214" s="432"/>
      <c r="GWN214" s="432"/>
      <c r="GWO214" s="429"/>
      <c r="GWP214" s="429"/>
      <c r="GWQ214" s="429"/>
      <c r="GWR214" s="429"/>
      <c r="GWS214" s="429"/>
      <c r="GWT214" s="429"/>
      <c r="GWU214" s="429"/>
      <c r="GWV214" s="429"/>
      <c r="GWW214" s="429"/>
      <c r="GWX214" s="429"/>
      <c r="GWY214" s="429"/>
      <c r="GWZ214" s="429"/>
      <c r="GXA214" s="429"/>
      <c r="GXB214" s="429"/>
      <c r="GXC214" s="429"/>
      <c r="GXD214" s="429"/>
      <c r="GXE214" s="429"/>
      <c r="GXF214" s="429"/>
      <c r="GXG214" s="429"/>
      <c r="GXH214" s="429"/>
      <c r="GXI214" s="429"/>
      <c r="GXJ214" s="429"/>
      <c r="GXK214" s="429"/>
      <c r="GXL214" s="429"/>
      <c r="GXM214" s="432"/>
      <c r="GXN214" s="432"/>
      <c r="GXO214" s="429"/>
      <c r="GXP214" s="429"/>
      <c r="GXQ214" s="429"/>
      <c r="GXR214" s="429"/>
      <c r="GXS214" s="429"/>
      <c r="GXT214" s="429"/>
      <c r="GXU214" s="429"/>
      <c r="GXV214" s="429"/>
      <c r="GXW214" s="429"/>
      <c r="GXX214" s="429"/>
      <c r="GXY214" s="429"/>
      <c r="GXZ214" s="429"/>
      <c r="GYA214" s="429"/>
      <c r="GYB214" s="429"/>
      <c r="GYC214" s="429"/>
      <c r="GYD214" s="429"/>
      <c r="GYE214" s="429"/>
      <c r="GYF214" s="429"/>
      <c r="GYG214" s="429"/>
      <c r="GYH214" s="429"/>
      <c r="GYI214" s="429"/>
      <c r="GYJ214" s="429"/>
      <c r="GYK214" s="429"/>
      <c r="GYL214" s="429"/>
      <c r="GYM214" s="432"/>
      <c r="GYN214" s="432"/>
      <c r="GYO214" s="429"/>
      <c r="GYP214" s="429"/>
      <c r="GYQ214" s="429"/>
      <c r="GYR214" s="429"/>
      <c r="GYS214" s="429"/>
      <c r="GYT214" s="429"/>
      <c r="GYU214" s="429"/>
      <c r="GYV214" s="429"/>
      <c r="GYW214" s="429"/>
      <c r="GYX214" s="429"/>
      <c r="GYY214" s="429"/>
      <c r="GYZ214" s="429"/>
      <c r="GZA214" s="429"/>
      <c r="GZB214" s="429"/>
      <c r="GZC214" s="429"/>
      <c r="GZD214" s="429"/>
      <c r="GZE214" s="429"/>
      <c r="GZF214" s="429"/>
      <c r="GZG214" s="429"/>
      <c r="GZH214" s="429"/>
      <c r="GZI214" s="429"/>
      <c r="GZJ214" s="429"/>
      <c r="GZK214" s="429"/>
      <c r="GZL214" s="429"/>
      <c r="GZM214" s="432"/>
      <c r="GZN214" s="432"/>
      <c r="GZO214" s="429"/>
      <c r="GZP214" s="429"/>
      <c r="GZQ214" s="429"/>
      <c r="GZR214" s="429"/>
      <c r="GZS214" s="429"/>
      <c r="GZT214" s="429"/>
      <c r="GZU214" s="429"/>
      <c r="GZV214" s="429"/>
      <c r="GZW214" s="429"/>
      <c r="GZX214" s="429"/>
      <c r="GZY214" s="429"/>
      <c r="GZZ214" s="429"/>
      <c r="HAA214" s="429"/>
      <c r="HAB214" s="429"/>
      <c r="HAC214" s="429"/>
      <c r="HAD214" s="429"/>
      <c r="HAE214" s="429"/>
      <c r="HAF214" s="429"/>
      <c r="HAG214" s="429"/>
      <c r="HAH214" s="429"/>
      <c r="HAI214" s="429"/>
      <c r="HAJ214" s="429"/>
      <c r="HAK214" s="429"/>
      <c r="HAL214" s="429"/>
      <c r="HAM214" s="432"/>
      <c r="HAN214" s="432"/>
      <c r="HAO214" s="429"/>
      <c r="HAP214" s="429"/>
      <c r="HAQ214" s="429"/>
      <c r="HAR214" s="429"/>
      <c r="HAS214" s="429"/>
      <c r="HAT214" s="429"/>
      <c r="HAU214" s="429"/>
      <c r="HAV214" s="429"/>
      <c r="HAW214" s="429"/>
      <c r="HAX214" s="429"/>
      <c r="HAY214" s="429"/>
      <c r="HAZ214" s="429"/>
      <c r="HBA214" s="429"/>
      <c r="HBB214" s="429"/>
      <c r="HBC214" s="429"/>
      <c r="HBD214" s="429"/>
      <c r="HBE214" s="429"/>
      <c r="HBF214" s="429"/>
      <c r="HBG214" s="429"/>
      <c r="HBH214" s="429"/>
      <c r="HBI214" s="429"/>
      <c r="HBJ214" s="429"/>
      <c r="HBK214" s="429"/>
      <c r="HBL214" s="429"/>
      <c r="HBM214" s="432"/>
      <c r="HBN214" s="432"/>
      <c r="HBO214" s="429"/>
      <c r="HBP214" s="429"/>
      <c r="HBQ214" s="429"/>
      <c r="HBR214" s="429"/>
      <c r="HBS214" s="429"/>
      <c r="HBT214" s="429"/>
      <c r="HBU214" s="429"/>
      <c r="HBV214" s="429"/>
      <c r="HBW214" s="429"/>
      <c r="HBX214" s="429"/>
      <c r="HBY214" s="429"/>
      <c r="HBZ214" s="429"/>
      <c r="HCA214" s="429"/>
      <c r="HCB214" s="429"/>
      <c r="HCC214" s="429"/>
      <c r="HCD214" s="429"/>
      <c r="HCE214" s="429"/>
      <c r="HCF214" s="429"/>
      <c r="HCG214" s="429"/>
      <c r="HCH214" s="429"/>
      <c r="HCI214" s="429"/>
      <c r="HCJ214" s="429"/>
      <c r="HCK214" s="429"/>
      <c r="HCL214" s="429"/>
      <c r="HCM214" s="432"/>
      <c r="HCN214" s="432"/>
      <c r="HCO214" s="429"/>
      <c r="HCP214" s="429"/>
      <c r="HCQ214" s="429"/>
      <c r="HCR214" s="429"/>
      <c r="HCS214" s="429"/>
      <c r="HCT214" s="429"/>
      <c r="HCU214" s="429"/>
      <c r="HCV214" s="429"/>
      <c r="HCW214" s="429"/>
      <c r="HCX214" s="429"/>
      <c r="HCY214" s="429"/>
      <c r="HCZ214" s="429"/>
      <c r="HDA214" s="429"/>
      <c r="HDB214" s="429"/>
      <c r="HDC214" s="429"/>
      <c r="HDD214" s="429"/>
      <c r="HDE214" s="429"/>
      <c r="HDF214" s="429"/>
      <c r="HDG214" s="429"/>
      <c r="HDH214" s="429"/>
      <c r="HDI214" s="429"/>
      <c r="HDJ214" s="429"/>
      <c r="HDK214" s="429"/>
      <c r="HDL214" s="429"/>
      <c r="HDM214" s="432"/>
      <c r="HDN214" s="432"/>
      <c r="HDO214" s="429"/>
      <c r="HDP214" s="429"/>
      <c r="HDQ214" s="429"/>
      <c r="HDR214" s="429"/>
      <c r="HDS214" s="429"/>
      <c r="HDT214" s="429"/>
      <c r="HDU214" s="429"/>
      <c r="HDV214" s="429"/>
      <c r="HDW214" s="429"/>
      <c r="HDX214" s="429"/>
      <c r="HDY214" s="429"/>
      <c r="HDZ214" s="429"/>
      <c r="HEA214" s="429"/>
      <c r="HEB214" s="429"/>
      <c r="HEC214" s="429"/>
      <c r="HED214" s="429"/>
      <c r="HEE214" s="429"/>
      <c r="HEF214" s="429"/>
      <c r="HEG214" s="429"/>
      <c r="HEH214" s="429"/>
      <c r="HEI214" s="429"/>
      <c r="HEJ214" s="429"/>
      <c r="HEK214" s="429"/>
      <c r="HEL214" s="429"/>
      <c r="HEM214" s="432"/>
      <c r="HEN214" s="432"/>
      <c r="HEO214" s="429"/>
      <c r="HEP214" s="429"/>
      <c r="HEQ214" s="429"/>
      <c r="HER214" s="429"/>
      <c r="HES214" s="429"/>
      <c r="HET214" s="429"/>
      <c r="HEU214" s="429"/>
      <c r="HEV214" s="429"/>
      <c r="HEW214" s="429"/>
      <c r="HEX214" s="429"/>
      <c r="HEY214" s="429"/>
      <c r="HEZ214" s="429"/>
      <c r="HFA214" s="429"/>
      <c r="HFB214" s="429"/>
      <c r="HFC214" s="429"/>
      <c r="HFD214" s="429"/>
      <c r="HFE214" s="429"/>
      <c r="HFF214" s="429"/>
      <c r="HFG214" s="429"/>
      <c r="HFH214" s="429"/>
      <c r="HFI214" s="429"/>
      <c r="HFJ214" s="429"/>
      <c r="HFK214" s="429"/>
      <c r="HFL214" s="429"/>
      <c r="HFM214" s="432"/>
      <c r="HFN214" s="432"/>
      <c r="HFO214" s="429"/>
      <c r="HFP214" s="429"/>
      <c r="HFQ214" s="429"/>
      <c r="HFR214" s="429"/>
      <c r="HFS214" s="429"/>
      <c r="HFT214" s="429"/>
      <c r="HFU214" s="429"/>
      <c r="HFV214" s="429"/>
      <c r="HFW214" s="429"/>
      <c r="HFX214" s="429"/>
      <c r="HFY214" s="429"/>
      <c r="HFZ214" s="429"/>
      <c r="HGA214" s="429"/>
      <c r="HGB214" s="429"/>
      <c r="HGC214" s="429"/>
      <c r="HGD214" s="429"/>
      <c r="HGE214" s="429"/>
      <c r="HGF214" s="429"/>
      <c r="HGG214" s="429"/>
      <c r="HGH214" s="429"/>
      <c r="HGI214" s="429"/>
      <c r="HGJ214" s="429"/>
      <c r="HGK214" s="429"/>
      <c r="HGL214" s="429"/>
      <c r="HGM214" s="432"/>
      <c r="HGN214" s="432"/>
      <c r="HGO214" s="429"/>
      <c r="HGP214" s="429"/>
      <c r="HGQ214" s="429"/>
      <c r="HGR214" s="429"/>
      <c r="HGS214" s="429"/>
      <c r="HGT214" s="429"/>
      <c r="HGU214" s="429"/>
      <c r="HGV214" s="429"/>
      <c r="HGW214" s="429"/>
      <c r="HGX214" s="429"/>
      <c r="HGY214" s="429"/>
      <c r="HGZ214" s="429"/>
      <c r="HHA214" s="429"/>
      <c r="HHB214" s="429"/>
      <c r="HHC214" s="429"/>
      <c r="HHD214" s="429"/>
      <c r="HHE214" s="429"/>
      <c r="HHF214" s="429"/>
      <c r="HHG214" s="429"/>
      <c r="HHH214" s="429"/>
      <c r="HHI214" s="429"/>
      <c r="HHJ214" s="429"/>
      <c r="HHK214" s="429"/>
      <c r="HHL214" s="429"/>
      <c r="HHM214" s="432"/>
      <c r="HHN214" s="432"/>
      <c r="HHO214" s="429"/>
      <c r="HHP214" s="429"/>
      <c r="HHQ214" s="429"/>
      <c r="HHR214" s="429"/>
      <c r="HHS214" s="429"/>
      <c r="HHT214" s="429"/>
      <c r="HHU214" s="429"/>
      <c r="HHV214" s="429"/>
      <c r="HHW214" s="429"/>
      <c r="HHX214" s="429"/>
      <c r="HHY214" s="429"/>
      <c r="HHZ214" s="429"/>
      <c r="HIA214" s="429"/>
      <c r="HIB214" s="429"/>
      <c r="HIC214" s="429"/>
      <c r="HID214" s="429"/>
      <c r="HIE214" s="429"/>
      <c r="HIF214" s="429"/>
      <c r="HIG214" s="429"/>
      <c r="HIH214" s="429"/>
      <c r="HII214" s="429"/>
      <c r="HIJ214" s="429"/>
      <c r="HIK214" s="429"/>
      <c r="HIL214" s="429"/>
      <c r="HIM214" s="432"/>
      <c r="HIN214" s="432"/>
      <c r="HIO214" s="429"/>
      <c r="HIP214" s="429"/>
      <c r="HIQ214" s="429"/>
      <c r="HIR214" s="429"/>
      <c r="HIS214" s="429"/>
      <c r="HIT214" s="429"/>
      <c r="HIU214" s="429"/>
      <c r="HIV214" s="429"/>
      <c r="HIW214" s="429"/>
      <c r="HIX214" s="429"/>
      <c r="HIY214" s="429"/>
      <c r="HIZ214" s="429"/>
      <c r="HJA214" s="429"/>
      <c r="HJB214" s="429"/>
      <c r="HJC214" s="429"/>
      <c r="HJD214" s="429"/>
      <c r="HJE214" s="429"/>
      <c r="HJF214" s="429"/>
      <c r="HJG214" s="429"/>
      <c r="HJH214" s="429"/>
      <c r="HJI214" s="429"/>
      <c r="HJJ214" s="429"/>
      <c r="HJK214" s="429"/>
      <c r="HJL214" s="429"/>
      <c r="HJM214" s="432"/>
      <c r="HJN214" s="432"/>
      <c r="HJO214" s="429"/>
      <c r="HJP214" s="429"/>
      <c r="HJQ214" s="429"/>
      <c r="HJR214" s="429"/>
      <c r="HJS214" s="429"/>
      <c r="HJT214" s="429"/>
      <c r="HJU214" s="429"/>
      <c r="HJV214" s="429"/>
      <c r="HJW214" s="429"/>
      <c r="HJX214" s="429"/>
      <c r="HJY214" s="429"/>
      <c r="HJZ214" s="429"/>
      <c r="HKA214" s="429"/>
      <c r="HKB214" s="429"/>
      <c r="HKC214" s="429"/>
      <c r="HKD214" s="429"/>
      <c r="HKE214" s="429"/>
      <c r="HKF214" s="429"/>
      <c r="HKG214" s="429"/>
      <c r="HKH214" s="429"/>
      <c r="HKI214" s="429"/>
      <c r="HKJ214" s="429"/>
      <c r="HKK214" s="429"/>
      <c r="HKL214" s="429"/>
      <c r="HKM214" s="432"/>
      <c r="HKN214" s="432"/>
      <c r="HKO214" s="429"/>
      <c r="HKP214" s="429"/>
      <c r="HKQ214" s="429"/>
      <c r="HKR214" s="429"/>
      <c r="HKS214" s="429"/>
      <c r="HKT214" s="429"/>
      <c r="HKU214" s="429"/>
      <c r="HKV214" s="429"/>
      <c r="HKW214" s="429"/>
      <c r="HKX214" s="429"/>
      <c r="HKY214" s="429"/>
      <c r="HKZ214" s="429"/>
      <c r="HLA214" s="429"/>
      <c r="HLB214" s="429"/>
      <c r="HLC214" s="429"/>
      <c r="HLD214" s="429"/>
      <c r="HLE214" s="429"/>
      <c r="HLF214" s="429"/>
      <c r="HLG214" s="429"/>
      <c r="HLH214" s="429"/>
      <c r="HLI214" s="429"/>
      <c r="HLJ214" s="429"/>
      <c r="HLK214" s="429"/>
      <c r="HLL214" s="429"/>
      <c r="HLM214" s="432"/>
      <c r="HLN214" s="432"/>
      <c r="HLO214" s="429"/>
      <c r="HLP214" s="429"/>
      <c r="HLQ214" s="429"/>
      <c r="HLR214" s="429"/>
      <c r="HLS214" s="429"/>
      <c r="HLT214" s="429"/>
      <c r="HLU214" s="429"/>
      <c r="HLV214" s="429"/>
      <c r="HLW214" s="429"/>
      <c r="HLX214" s="429"/>
      <c r="HLY214" s="429"/>
      <c r="HLZ214" s="429"/>
      <c r="HMA214" s="429"/>
      <c r="HMB214" s="429"/>
      <c r="HMC214" s="429"/>
      <c r="HMD214" s="429"/>
      <c r="HME214" s="429"/>
      <c r="HMF214" s="429"/>
      <c r="HMG214" s="429"/>
      <c r="HMH214" s="429"/>
      <c r="HMI214" s="429"/>
      <c r="HMJ214" s="429"/>
      <c r="HMK214" s="429"/>
      <c r="HML214" s="429"/>
      <c r="HMM214" s="432"/>
      <c r="HMN214" s="432"/>
      <c r="HMO214" s="429"/>
      <c r="HMP214" s="429"/>
      <c r="HMQ214" s="429"/>
      <c r="HMR214" s="429"/>
      <c r="HMS214" s="429"/>
      <c r="HMT214" s="429"/>
      <c r="HMU214" s="429"/>
      <c r="HMV214" s="429"/>
      <c r="HMW214" s="429"/>
      <c r="HMX214" s="429"/>
      <c r="HMY214" s="429"/>
      <c r="HMZ214" s="429"/>
      <c r="HNA214" s="429"/>
      <c r="HNB214" s="429"/>
      <c r="HNC214" s="429"/>
      <c r="HND214" s="429"/>
      <c r="HNE214" s="429"/>
      <c r="HNF214" s="429"/>
      <c r="HNG214" s="429"/>
      <c r="HNH214" s="429"/>
      <c r="HNI214" s="429"/>
      <c r="HNJ214" s="429"/>
      <c r="HNK214" s="429"/>
      <c r="HNL214" s="429"/>
      <c r="HNM214" s="432"/>
      <c r="HNN214" s="432"/>
      <c r="HNO214" s="429"/>
      <c r="HNP214" s="429"/>
      <c r="HNQ214" s="429"/>
      <c r="HNR214" s="429"/>
      <c r="HNS214" s="429"/>
      <c r="HNT214" s="429"/>
      <c r="HNU214" s="429"/>
      <c r="HNV214" s="429"/>
      <c r="HNW214" s="429"/>
      <c r="HNX214" s="429"/>
      <c r="HNY214" s="429"/>
      <c r="HNZ214" s="429"/>
      <c r="HOA214" s="429"/>
      <c r="HOB214" s="429"/>
      <c r="HOC214" s="429"/>
      <c r="HOD214" s="429"/>
      <c r="HOE214" s="429"/>
      <c r="HOF214" s="429"/>
      <c r="HOG214" s="429"/>
      <c r="HOH214" s="429"/>
      <c r="HOI214" s="429"/>
      <c r="HOJ214" s="429"/>
      <c r="HOK214" s="429"/>
      <c r="HOL214" s="429"/>
      <c r="HOM214" s="432"/>
      <c r="HON214" s="432"/>
      <c r="HOO214" s="429"/>
      <c r="HOP214" s="429"/>
      <c r="HOQ214" s="429"/>
      <c r="HOR214" s="429"/>
      <c r="HOS214" s="429"/>
      <c r="HOT214" s="429"/>
      <c r="HOU214" s="429"/>
      <c r="HOV214" s="429"/>
      <c r="HOW214" s="429"/>
      <c r="HOX214" s="429"/>
      <c r="HOY214" s="429"/>
      <c r="HOZ214" s="429"/>
      <c r="HPA214" s="429"/>
      <c r="HPB214" s="429"/>
      <c r="HPC214" s="429"/>
      <c r="HPD214" s="429"/>
      <c r="HPE214" s="429"/>
      <c r="HPF214" s="429"/>
      <c r="HPG214" s="429"/>
      <c r="HPH214" s="429"/>
      <c r="HPI214" s="429"/>
      <c r="HPJ214" s="429"/>
      <c r="HPK214" s="429"/>
      <c r="HPL214" s="429"/>
      <c r="HPM214" s="432"/>
      <c r="HPN214" s="432"/>
      <c r="HPO214" s="429"/>
      <c r="HPP214" s="429"/>
      <c r="HPQ214" s="429"/>
      <c r="HPR214" s="429"/>
      <c r="HPS214" s="429"/>
      <c r="HPT214" s="429"/>
      <c r="HPU214" s="429"/>
      <c r="HPV214" s="429"/>
      <c r="HPW214" s="429"/>
      <c r="HPX214" s="429"/>
      <c r="HPY214" s="429"/>
      <c r="HPZ214" s="429"/>
      <c r="HQA214" s="429"/>
      <c r="HQB214" s="429"/>
      <c r="HQC214" s="429"/>
      <c r="HQD214" s="429"/>
      <c r="HQE214" s="429"/>
      <c r="HQF214" s="429"/>
      <c r="HQG214" s="429"/>
      <c r="HQH214" s="429"/>
      <c r="HQI214" s="429"/>
      <c r="HQJ214" s="429"/>
      <c r="HQK214" s="429"/>
      <c r="HQL214" s="429"/>
      <c r="HQM214" s="432"/>
      <c r="HQN214" s="432"/>
      <c r="HQO214" s="429"/>
      <c r="HQP214" s="429"/>
      <c r="HQQ214" s="429"/>
      <c r="HQR214" s="429"/>
      <c r="HQS214" s="429"/>
      <c r="HQT214" s="429"/>
      <c r="HQU214" s="429"/>
      <c r="HQV214" s="429"/>
      <c r="HQW214" s="429"/>
      <c r="HQX214" s="429"/>
      <c r="HQY214" s="429"/>
      <c r="HQZ214" s="429"/>
      <c r="HRA214" s="429"/>
      <c r="HRB214" s="429"/>
      <c r="HRC214" s="429"/>
      <c r="HRD214" s="429"/>
      <c r="HRE214" s="429"/>
      <c r="HRF214" s="429"/>
      <c r="HRG214" s="429"/>
      <c r="HRH214" s="429"/>
      <c r="HRI214" s="429"/>
      <c r="HRJ214" s="429"/>
      <c r="HRK214" s="429"/>
      <c r="HRL214" s="429"/>
      <c r="HRM214" s="432"/>
      <c r="HRN214" s="432"/>
      <c r="HRO214" s="429"/>
      <c r="HRP214" s="429"/>
      <c r="HRQ214" s="429"/>
      <c r="HRR214" s="429"/>
      <c r="HRS214" s="429"/>
      <c r="HRT214" s="429"/>
      <c r="HRU214" s="429"/>
      <c r="HRV214" s="429"/>
      <c r="HRW214" s="429"/>
      <c r="HRX214" s="429"/>
      <c r="HRY214" s="429"/>
      <c r="HRZ214" s="429"/>
      <c r="HSA214" s="429"/>
      <c r="HSB214" s="429"/>
      <c r="HSC214" s="429"/>
      <c r="HSD214" s="429"/>
      <c r="HSE214" s="429"/>
      <c r="HSF214" s="429"/>
      <c r="HSG214" s="429"/>
      <c r="HSH214" s="429"/>
      <c r="HSI214" s="429"/>
      <c r="HSJ214" s="429"/>
      <c r="HSK214" s="429"/>
      <c r="HSL214" s="429"/>
      <c r="HSM214" s="432"/>
      <c r="HSN214" s="432"/>
      <c r="HSO214" s="429"/>
      <c r="HSP214" s="429"/>
      <c r="HSQ214" s="429"/>
      <c r="HSR214" s="429"/>
      <c r="HSS214" s="429"/>
      <c r="HST214" s="429"/>
      <c r="HSU214" s="429"/>
      <c r="HSV214" s="429"/>
      <c r="HSW214" s="429"/>
      <c r="HSX214" s="429"/>
      <c r="HSY214" s="429"/>
      <c r="HSZ214" s="429"/>
      <c r="HTA214" s="429"/>
      <c r="HTB214" s="429"/>
      <c r="HTC214" s="429"/>
      <c r="HTD214" s="429"/>
      <c r="HTE214" s="429"/>
      <c r="HTF214" s="429"/>
      <c r="HTG214" s="429"/>
      <c r="HTH214" s="429"/>
      <c r="HTI214" s="429"/>
      <c r="HTJ214" s="429"/>
      <c r="HTK214" s="429"/>
      <c r="HTL214" s="429"/>
      <c r="HTM214" s="432"/>
      <c r="HTN214" s="432"/>
      <c r="HTO214" s="429"/>
      <c r="HTP214" s="429"/>
      <c r="HTQ214" s="429"/>
      <c r="HTR214" s="429"/>
      <c r="HTS214" s="429"/>
      <c r="HTT214" s="429"/>
      <c r="HTU214" s="429"/>
      <c r="HTV214" s="429"/>
      <c r="HTW214" s="429"/>
      <c r="HTX214" s="429"/>
      <c r="HTY214" s="429"/>
      <c r="HTZ214" s="429"/>
      <c r="HUA214" s="429"/>
      <c r="HUB214" s="429"/>
      <c r="HUC214" s="429"/>
      <c r="HUD214" s="429"/>
      <c r="HUE214" s="429"/>
      <c r="HUF214" s="429"/>
      <c r="HUG214" s="429"/>
      <c r="HUH214" s="429"/>
      <c r="HUI214" s="429"/>
      <c r="HUJ214" s="429"/>
      <c r="HUK214" s="429"/>
      <c r="HUL214" s="429"/>
      <c r="HUM214" s="432"/>
      <c r="HUN214" s="432"/>
      <c r="HUO214" s="429"/>
      <c r="HUP214" s="429"/>
      <c r="HUQ214" s="429"/>
      <c r="HUR214" s="429"/>
      <c r="HUS214" s="429"/>
      <c r="HUT214" s="429"/>
      <c r="HUU214" s="429"/>
      <c r="HUV214" s="429"/>
      <c r="HUW214" s="429"/>
      <c r="HUX214" s="429"/>
      <c r="HUY214" s="429"/>
      <c r="HUZ214" s="429"/>
      <c r="HVA214" s="429"/>
      <c r="HVB214" s="429"/>
      <c r="HVC214" s="429"/>
      <c r="HVD214" s="429"/>
      <c r="HVE214" s="429"/>
      <c r="HVF214" s="429"/>
      <c r="HVG214" s="429"/>
      <c r="HVH214" s="429"/>
      <c r="HVI214" s="429"/>
      <c r="HVJ214" s="429"/>
      <c r="HVK214" s="429"/>
      <c r="HVL214" s="429"/>
      <c r="HVM214" s="432"/>
      <c r="HVN214" s="432"/>
      <c r="HVO214" s="429"/>
      <c r="HVP214" s="429"/>
      <c r="HVQ214" s="429"/>
      <c r="HVR214" s="429"/>
      <c r="HVS214" s="429"/>
      <c r="HVT214" s="429"/>
      <c r="HVU214" s="429"/>
      <c r="HVV214" s="429"/>
      <c r="HVW214" s="429"/>
      <c r="HVX214" s="429"/>
      <c r="HVY214" s="429"/>
      <c r="HVZ214" s="429"/>
      <c r="HWA214" s="429"/>
      <c r="HWB214" s="429"/>
      <c r="HWC214" s="429"/>
      <c r="HWD214" s="429"/>
      <c r="HWE214" s="429"/>
      <c r="HWF214" s="429"/>
      <c r="HWG214" s="429"/>
      <c r="HWH214" s="429"/>
      <c r="HWI214" s="429"/>
      <c r="HWJ214" s="429"/>
      <c r="HWK214" s="429"/>
      <c r="HWL214" s="429"/>
      <c r="HWM214" s="432"/>
      <c r="HWN214" s="432"/>
      <c r="HWO214" s="429"/>
      <c r="HWP214" s="429"/>
      <c r="HWQ214" s="429"/>
      <c r="HWR214" s="429"/>
      <c r="HWS214" s="429"/>
      <c r="HWT214" s="429"/>
      <c r="HWU214" s="429"/>
      <c r="HWV214" s="429"/>
      <c r="HWW214" s="429"/>
      <c r="HWX214" s="429"/>
      <c r="HWY214" s="429"/>
      <c r="HWZ214" s="429"/>
      <c r="HXA214" s="429"/>
      <c r="HXB214" s="429"/>
      <c r="HXC214" s="429"/>
      <c r="HXD214" s="429"/>
      <c r="HXE214" s="429"/>
      <c r="HXF214" s="429"/>
      <c r="HXG214" s="429"/>
      <c r="HXH214" s="429"/>
      <c r="HXI214" s="429"/>
      <c r="HXJ214" s="429"/>
      <c r="HXK214" s="429"/>
      <c r="HXL214" s="429"/>
      <c r="HXM214" s="432"/>
      <c r="HXN214" s="432"/>
      <c r="HXO214" s="429"/>
      <c r="HXP214" s="429"/>
      <c r="HXQ214" s="429"/>
      <c r="HXR214" s="429"/>
      <c r="HXS214" s="429"/>
      <c r="HXT214" s="429"/>
      <c r="HXU214" s="429"/>
      <c r="HXV214" s="429"/>
      <c r="HXW214" s="429"/>
      <c r="HXX214" s="429"/>
      <c r="HXY214" s="429"/>
      <c r="HXZ214" s="429"/>
      <c r="HYA214" s="429"/>
      <c r="HYB214" s="429"/>
      <c r="HYC214" s="429"/>
      <c r="HYD214" s="429"/>
      <c r="HYE214" s="429"/>
      <c r="HYF214" s="429"/>
      <c r="HYG214" s="429"/>
      <c r="HYH214" s="429"/>
      <c r="HYI214" s="429"/>
      <c r="HYJ214" s="429"/>
      <c r="HYK214" s="429"/>
      <c r="HYL214" s="429"/>
      <c r="HYM214" s="432"/>
      <c r="HYN214" s="432"/>
      <c r="HYO214" s="429"/>
      <c r="HYP214" s="429"/>
      <c r="HYQ214" s="429"/>
      <c r="HYR214" s="429"/>
      <c r="HYS214" s="429"/>
      <c r="HYT214" s="429"/>
      <c r="HYU214" s="429"/>
      <c r="HYV214" s="429"/>
      <c r="HYW214" s="429"/>
      <c r="HYX214" s="429"/>
      <c r="HYY214" s="429"/>
      <c r="HYZ214" s="429"/>
      <c r="HZA214" s="429"/>
      <c r="HZB214" s="429"/>
      <c r="HZC214" s="429"/>
      <c r="HZD214" s="429"/>
      <c r="HZE214" s="429"/>
      <c r="HZF214" s="429"/>
      <c r="HZG214" s="429"/>
      <c r="HZH214" s="429"/>
      <c r="HZI214" s="429"/>
      <c r="HZJ214" s="429"/>
      <c r="HZK214" s="429"/>
      <c r="HZL214" s="429"/>
      <c r="HZM214" s="432"/>
      <c r="HZN214" s="432"/>
      <c r="HZO214" s="429"/>
      <c r="HZP214" s="429"/>
      <c r="HZQ214" s="429"/>
      <c r="HZR214" s="429"/>
      <c r="HZS214" s="429"/>
      <c r="HZT214" s="429"/>
      <c r="HZU214" s="429"/>
      <c r="HZV214" s="429"/>
      <c r="HZW214" s="429"/>
      <c r="HZX214" s="429"/>
      <c r="HZY214" s="429"/>
      <c r="HZZ214" s="429"/>
      <c r="IAA214" s="429"/>
      <c r="IAB214" s="429"/>
      <c r="IAC214" s="429"/>
      <c r="IAD214" s="429"/>
      <c r="IAE214" s="429"/>
      <c r="IAF214" s="429"/>
      <c r="IAG214" s="429"/>
      <c r="IAH214" s="429"/>
      <c r="IAI214" s="429"/>
      <c r="IAJ214" s="429"/>
      <c r="IAK214" s="429"/>
      <c r="IAL214" s="429"/>
      <c r="IAM214" s="432"/>
      <c r="IAN214" s="432"/>
      <c r="IAO214" s="429"/>
      <c r="IAP214" s="429"/>
      <c r="IAQ214" s="429"/>
      <c r="IAR214" s="429"/>
      <c r="IAS214" s="429"/>
      <c r="IAT214" s="429"/>
      <c r="IAU214" s="429"/>
      <c r="IAV214" s="429"/>
      <c r="IAW214" s="429"/>
      <c r="IAX214" s="429"/>
      <c r="IAY214" s="429"/>
      <c r="IAZ214" s="429"/>
      <c r="IBA214" s="429"/>
      <c r="IBB214" s="429"/>
      <c r="IBC214" s="429"/>
      <c r="IBD214" s="429"/>
      <c r="IBE214" s="429"/>
      <c r="IBF214" s="429"/>
      <c r="IBG214" s="429"/>
      <c r="IBH214" s="429"/>
      <c r="IBI214" s="429"/>
      <c r="IBJ214" s="429"/>
      <c r="IBK214" s="429"/>
      <c r="IBL214" s="429"/>
      <c r="IBM214" s="432"/>
      <c r="IBN214" s="432"/>
      <c r="IBO214" s="429"/>
      <c r="IBP214" s="429"/>
      <c r="IBQ214" s="429"/>
      <c r="IBR214" s="429"/>
      <c r="IBS214" s="429"/>
      <c r="IBT214" s="429"/>
      <c r="IBU214" s="429"/>
      <c r="IBV214" s="429"/>
      <c r="IBW214" s="429"/>
      <c r="IBX214" s="429"/>
      <c r="IBY214" s="429"/>
      <c r="IBZ214" s="429"/>
      <c r="ICA214" s="429"/>
      <c r="ICB214" s="429"/>
      <c r="ICC214" s="429"/>
      <c r="ICD214" s="429"/>
      <c r="ICE214" s="429"/>
      <c r="ICF214" s="429"/>
      <c r="ICG214" s="429"/>
      <c r="ICH214" s="429"/>
      <c r="ICI214" s="429"/>
      <c r="ICJ214" s="429"/>
      <c r="ICK214" s="429"/>
      <c r="ICL214" s="429"/>
      <c r="ICM214" s="432"/>
      <c r="ICN214" s="432"/>
      <c r="ICO214" s="429"/>
      <c r="ICP214" s="429"/>
      <c r="ICQ214" s="429"/>
      <c r="ICR214" s="429"/>
      <c r="ICS214" s="429"/>
      <c r="ICT214" s="429"/>
      <c r="ICU214" s="429"/>
      <c r="ICV214" s="429"/>
      <c r="ICW214" s="429"/>
      <c r="ICX214" s="429"/>
      <c r="ICY214" s="429"/>
      <c r="ICZ214" s="429"/>
      <c r="IDA214" s="429"/>
      <c r="IDB214" s="429"/>
      <c r="IDC214" s="429"/>
      <c r="IDD214" s="429"/>
      <c r="IDE214" s="429"/>
      <c r="IDF214" s="429"/>
      <c r="IDG214" s="429"/>
      <c r="IDH214" s="429"/>
      <c r="IDI214" s="429"/>
      <c r="IDJ214" s="429"/>
      <c r="IDK214" s="429"/>
      <c r="IDL214" s="429"/>
      <c r="IDM214" s="432"/>
      <c r="IDN214" s="432"/>
      <c r="IDO214" s="429"/>
      <c r="IDP214" s="429"/>
      <c r="IDQ214" s="429"/>
      <c r="IDR214" s="429"/>
      <c r="IDS214" s="429"/>
      <c r="IDT214" s="429"/>
      <c r="IDU214" s="429"/>
      <c r="IDV214" s="429"/>
      <c r="IDW214" s="429"/>
      <c r="IDX214" s="429"/>
      <c r="IDY214" s="429"/>
      <c r="IDZ214" s="429"/>
      <c r="IEA214" s="429"/>
      <c r="IEB214" s="429"/>
      <c r="IEC214" s="429"/>
      <c r="IED214" s="429"/>
      <c r="IEE214" s="429"/>
      <c r="IEF214" s="429"/>
      <c r="IEG214" s="429"/>
      <c r="IEH214" s="429"/>
      <c r="IEI214" s="429"/>
      <c r="IEJ214" s="429"/>
      <c r="IEK214" s="429"/>
      <c r="IEL214" s="429"/>
      <c r="IEM214" s="432"/>
      <c r="IEN214" s="432"/>
      <c r="IEO214" s="429"/>
      <c r="IEP214" s="429"/>
      <c r="IEQ214" s="429"/>
      <c r="IER214" s="429"/>
      <c r="IES214" s="429"/>
      <c r="IET214" s="429"/>
      <c r="IEU214" s="429"/>
      <c r="IEV214" s="429"/>
      <c r="IEW214" s="429"/>
      <c r="IEX214" s="429"/>
      <c r="IEY214" s="429"/>
      <c r="IEZ214" s="429"/>
      <c r="IFA214" s="429"/>
      <c r="IFB214" s="429"/>
      <c r="IFC214" s="429"/>
      <c r="IFD214" s="429"/>
      <c r="IFE214" s="429"/>
      <c r="IFF214" s="429"/>
      <c r="IFG214" s="429"/>
      <c r="IFH214" s="429"/>
      <c r="IFI214" s="429"/>
      <c r="IFJ214" s="429"/>
      <c r="IFK214" s="429"/>
      <c r="IFL214" s="429"/>
      <c r="IFM214" s="432"/>
      <c r="IFN214" s="432"/>
      <c r="IFO214" s="429"/>
      <c r="IFP214" s="429"/>
      <c r="IFQ214" s="429"/>
      <c r="IFR214" s="429"/>
      <c r="IFS214" s="429"/>
      <c r="IFT214" s="429"/>
      <c r="IFU214" s="429"/>
      <c r="IFV214" s="429"/>
      <c r="IFW214" s="429"/>
      <c r="IFX214" s="429"/>
      <c r="IFY214" s="429"/>
      <c r="IFZ214" s="429"/>
      <c r="IGA214" s="429"/>
      <c r="IGB214" s="429"/>
      <c r="IGC214" s="429"/>
      <c r="IGD214" s="429"/>
      <c r="IGE214" s="429"/>
      <c r="IGF214" s="429"/>
      <c r="IGG214" s="429"/>
      <c r="IGH214" s="429"/>
      <c r="IGI214" s="429"/>
      <c r="IGJ214" s="429"/>
      <c r="IGK214" s="429"/>
      <c r="IGL214" s="429"/>
      <c r="IGM214" s="432"/>
      <c r="IGN214" s="432"/>
      <c r="IGO214" s="429"/>
      <c r="IGP214" s="429"/>
      <c r="IGQ214" s="429"/>
      <c r="IGR214" s="429"/>
      <c r="IGS214" s="429"/>
      <c r="IGT214" s="429"/>
      <c r="IGU214" s="429"/>
      <c r="IGV214" s="429"/>
      <c r="IGW214" s="429"/>
      <c r="IGX214" s="429"/>
      <c r="IGY214" s="429"/>
      <c r="IGZ214" s="429"/>
      <c r="IHA214" s="429"/>
      <c r="IHB214" s="429"/>
      <c r="IHC214" s="429"/>
      <c r="IHD214" s="429"/>
      <c r="IHE214" s="429"/>
      <c r="IHF214" s="429"/>
      <c r="IHG214" s="429"/>
      <c r="IHH214" s="429"/>
      <c r="IHI214" s="429"/>
      <c r="IHJ214" s="429"/>
      <c r="IHK214" s="429"/>
      <c r="IHL214" s="429"/>
      <c r="IHM214" s="432"/>
      <c r="IHN214" s="432"/>
      <c r="IHO214" s="429"/>
      <c r="IHP214" s="429"/>
      <c r="IHQ214" s="429"/>
      <c r="IHR214" s="429"/>
      <c r="IHS214" s="429"/>
      <c r="IHT214" s="429"/>
      <c r="IHU214" s="429"/>
      <c r="IHV214" s="429"/>
      <c r="IHW214" s="429"/>
      <c r="IHX214" s="429"/>
      <c r="IHY214" s="429"/>
      <c r="IHZ214" s="429"/>
      <c r="IIA214" s="429"/>
      <c r="IIB214" s="429"/>
      <c r="IIC214" s="429"/>
      <c r="IID214" s="429"/>
      <c r="IIE214" s="429"/>
      <c r="IIF214" s="429"/>
      <c r="IIG214" s="429"/>
      <c r="IIH214" s="429"/>
      <c r="III214" s="429"/>
      <c r="IIJ214" s="429"/>
      <c r="IIK214" s="429"/>
      <c r="IIL214" s="429"/>
      <c r="IIM214" s="432"/>
      <c r="IIN214" s="432"/>
      <c r="IIO214" s="429"/>
      <c r="IIP214" s="429"/>
      <c r="IIQ214" s="429"/>
      <c r="IIR214" s="429"/>
      <c r="IIS214" s="429"/>
      <c r="IIT214" s="429"/>
      <c r="IIU214" s="429"/>
      <c r="IIV214" s="429"/>
      <c r="IIW214" s="429"/>
      <c r="IIX214" s="429"/>
      <c r="IIY214" s="429"/>
      <c r="IIZ214" s="429"/>
      <c r="IJA214" s="429"/>
      <c r="IJB214" s="429"/>
      <c r="IJC214" s="429"/>
      <c r="IJD214" s="429"/>
      <c r="IJE214" s="429"/>
      <c r="IJF214" s="429"/>
      <c r="IJG214" s="429"/>
      <c r="IJH214" s="429"/>
      <c r="IJI214" s="429"/>
      <c r="IJJ214" s="429"/>
      <c r="IJK214" s="429"/>
      <c r="IJL214" s="429"/>
      <c r="IJM214" s="432"/>
      <c r="IJN214" s="432"/>
      <c r="IJO214" s="429"/>
      <c r="IJP214" s="429"/>
      <c r="IJQ214" s="429"/>
      <c r="IJR214" s="429"/>
      <c r="IJS214" s="429"/>
      <c r="IJT214" s="429"/>
      <c r="IJU214" s="429"/>
      <c r="IJV214" s="429"/>
      <c r="IJW214" s="429"/>
      <c r="IJX214" s="429"/>
      <c r="IJY214" s="429"/>
      <c r="IJZ214" s="429"/>
      <c r="IKA214" s="429"/>
      <c r="IKB214" s="429"/>
      <c r="IKC214" s="429"/>
      <c r="IKD214" s="429"/>
      <c r="IKE214" s="429"/>
      <c r="IKF214" s="429"/>
      <c r="IKG214" s="429"/>
      <c r="IKH214" s="429"/>
      <c r="IKI214" s="429"/>
      <c r="IKJ214" s="429"/>
      <c r="IKK214" s="429"/>
      <c r="IKL214" s="429"/>
      <c r="IKM214" s="432"/>
      <c r="IKN214" s="432"/>
      <c r="IKO214" s="429"/>
      <c r="IKP214" s="429"/>
      <c r="IKQ214" s="429"/>
      <c r="IKR214" s="429"/>
      <c r="IKS214" s="429"/>
      <c r="IKT214" s="429"/>
      <c r="IKU214" s="429"/>
      <c r="IKV214" s="429"/>
      <c r="IKW214" s="429"/>
      <c r="IKX214" s="429"/>
      <c r="IKY214" s="429"/>
      <c r="IKZ214" s="429"/>
      <c r="ILA214" s="429"/>
      <c r="ILB214" s="429"/>
      <c r="ILC214" s="429"/>
      <c r="ILD214" s="429"/>
      <c r="ILE214" s="429"/>
      <c r="ILF214" s="429"/>
      <c r="ILG214" s="429"/>
      <c r="ILH214" s="429"/>
      <c r="ILI214" s="429"/>
      <c r="ILJ214" s="429"/>
      <c r="ILK214" s="429"/>
      <c r="ILL214" s="429"/>
      <c r="ILM214" s="432"/>
      <c r="ILN214" s="432"/>
      <c r="ILO214" s="429"/>
      <c r="ILP214" s="429"/>
      <c r="ILQ214" s="429"/>
      <c r="ILR214" s="429"/>
      <c r="ILS214" s="429"/>
      <c r="ILT214" s="429"/>
      <c r="ILU214" s="429"/>
      <c r="ILV214" s="429"/>
      <c r="ILW214" s="429"/>
      <c r="ILX214" s="429"/>
      <c r="ILY214" s="429"/>
      <c r="ILZ214" s="429"/>
      <c r="IMA214" s="429"/>
      <c r="IMB214" s="429"/>
      <c r="IMC214" s="429"/>
      <c r="IMD214" s="429"/>
      <c r="IME214" s="429"/>
      <c r="IMF214" s="429"/>
      <c r="IMG214" s="429"/>
      <c r="IMH214" s="429"/>
      <c r="IMI214" s="429"/>
      <c r="IMJ214" s="429"/>
      <c r="IMK214" s="429"/>
      <c r="IML214" s="429"/>
      <c r="IMM214" s="432"/>
      <c r="IMN214" s="432"/>
      <c r="IMO214" s="429"/>
      <c r="IMP214" s="429"/>
      <c r="IMQ214" s="429"/>
      <c r="IMR214" s="429"/>
      <c r="IMS214" s="429"/>
      <c r="IMT214" s="429"/>
      <c r="IMU214" s="429"/>
      <c r="IMV214" s="429"/>
      <c r="IMW214" s="429"/>
      <c r="IMX214" s="429"/>
      <c r="IMY214" s="429"/>
      <c r="IMZ214" s="429"/>
      <c r="INA214" s="429"/>
      <c r="INB214" s="429"/>
      <c r="INC214" s="429"/>
      <c r="IND214" s="429"/>
      <c r="INE214" s="429"/>
      <c r="INF214" s="429"/>
      <c r="ING214" s="429"/>
      <c r="INH214" s="429"/>
      <c r="INI214" s="429"/>
      <c r="INJ214" s="429"/>
      <c r="INK214" s="429"/>
      <c r="INL214" s="429"/>
      <c r="INM214" s="432"/>
      <c r="INN214" s="432"/>
      <c r="INO214" s="429"/>
      <c r="INP214" s="429"/>
      <c r="INQ214" s="429"/>
      <c r="INR214" s="429"/>
      <c r="INS214" s="429"/>
      <c r="INT214" s="429"/>
      <c r="INU214" s="429"/>
      <c r="INV214" s="429"/>
      <c r="INW214" s="429"/>
      <c r="INX214" s="429"/>
      <c r="INY214" s="429"/>
      <c r="INZ214" s="429"/>
      <c r="IOA214" s="429"/>
      <c r="IOB214" s="429"/>
      <c r="IOC214" s="429"/>
      <c r="IOD214" s="429"/>
      <c r="IOE214" s="429"/>
      <c r="IOF214" s="429"/>
      <c r="IOG214" s="429"/>
      <c r="IOH214" s="429"/>
      <c r="IOI214" s="429"/>
      <c r="IOJ214" s="429"/>
      <c r="IOK214" s="429"/>
      <c r="IOL214" s="429"/>
      <c r="IOM214" s="432"/>
      <c r="ION214" s="432"/>
      <c r="IOO214" s="429"/>
      <c r="IOP214" s="429"/>
      <c r="IOQ214" s="429"/>
      <c r="IOR214" s="429"/>
      <c r="IOS214" s="429"/>
      <c r="IOT214" s="429"/>
      <c r="IOU214" s="429"/>
      <c r="IOV214" s="429"/>
      <c r="IOW214" s="429"/>
      <c r="IOX214" s="429"/>
      <c r="IOY214" s="429"/>
      <c r="IOZ214" s="429"/>
      <c r="IPA214" s="429"/>
      <c r="IPB214" s="429"/>
      <c r="IPC214" s="429"/>
      <c r="IPD214" s="429"/>
      <c r="IPE214" s="429"/>
      <c r="IPF214" s="429"/>
      <c r="IPG214" s="429"/>
      <c r="IPH214" s="429"/>
      <c r="IPI214" s="429"/>
      <c r="IPJ214" s="429"/>
      <c r="IPK214" s="429"/>
      <c r="IPL214" s="429"/>
      <c r="IPM214" s="432"/>
      <c r="IPN214" s="432"/>
      <c r="IPO214" s="429"/>
      <c r="IPP214" s="429"/>
      <c r="IPQ214" s="429"/>
      <c r="IPR214" s="429"/>
      <c r="IPS214" s="429"/>
      <c r="IPT214" s="429"/>
      <c r="IPU214" s="429"/>
      <c r="IPV214" s="429"/>
      <c r="IPW214" s="429"/>
      <c r="IPX214" s="429"/>
      <c r="IPY214" s="429"/>
      <c r="IPZ214" s="429"/>
      <c r="IQA214" s="429"/>
      <c r="IQB214" s="429"/>
      <c r="IQC214" s="429"/>
      <c r="IQD214" s="429"/>
      <c r="IQE214" s="429"/>
      <c r="IQF214" s="429"/>
      <c r="IQG214" s="429"/>
      <c r="IQH214" s="429"/>
      <c r="IQI214" s="429"/>
      <c r="IQJ214" s="429"/>
      <c r="IQK214" s="429"/>
      <c r="IQL214" s="429"/>
      <c r="IQM214" s="432"/>
      <c r="IQN214" s="432"/>
      <c r="IQO214" s="429"/>
      <c r="IQP214" s="429"/>
      <c r="IQQ214" s="429"/>
      <c r="IQR214" s="429"/>
      <c r="IQS214" s="429"/>
      <c r="IQT214" s="429"/>
      <c r="IQU214" s="429"/>
      <c r="IQV214" s="429"/>
      <c r="IQW214" s="429"/>
      <c r="IQX214" s="429"/>
      <c r="IQY214" s="429"/>
      <c r="IQZ214" s="429"/>
      <c r="IRA214" s="429"/>
      <c r="IRB214" s="429"/>
      <c r="IRC214" s="429"/>
      <c r="IRD214" s="429"/>
      <c r="IRE214" s="429"/>
      <c r="IRF214" s="429"/>
      <c r="IRG214" s="429"/>
      <c r="IRH214" s="429"/>
      <c r="IRI214" s="429"/>
      <c r="IRJ214" s="429"/>
      <c r="IRK214" s="429"/>
      <c r="IRL214" s="429"/>
      <c r="IRM214" s="432"/>
      <c r="IRN214" s="432"/>
      <c r="IRO214" s="429"/>
      <c r="IRP214" s="429"/>
      <c r="IRQ214" s="429"/>
      <c r="IRR214" s="429"/>
      <c r="IRS214" s="429"/>
      <c r="IRT214" s="429"/>
      <c r="IRU214" s="429"/>
      <c r="IRV214" s="429"/>
      <c r="IRW214" s="429"/>
      <c r="IRX214" s="429"/>
      <c r="IRY214" s="429"/>
      <c r="IRZ214" s="429"/>
      <c r="ISA214" s="429"/>
      <c r="ISB214" s="429"/>
      <c r="ISC214" s="429"/>
      <c r="ISD214" s="429"/>
      <c r="ISE214" s="429"/>
      <c r="ISF214" s="429"/>
      <c r="ISG214" s="429"/>
      <c r="ISH214" s="429"/>
      <c r="ISI214" s="429"/>
      <c r="ISJ214" s="429"/>
      <c r="ISK214" s="429"/>
      <c r="ISL214" s="429"/>
      <c r="ISM214" s="432"/>
      <c r="ISN214" s="432"/>
      <c r="ISO214" s="429"/>
      <c r="ISP214" s="429"/>
      <c r="ISQ214" s="429"/>
      <c r="ISR214" s="429"/>
      <c r="ISS214" s="429"/>
      <c r="IST214" s="429"/>
      <c r="ISU214" s="429"/>
      <c r="ISV214" s="429"/>
      <c r="ISW214" s="429"/>
      <c r="ISX214" s="429"/>
      <c r="ISY214" s="429"/>
      <c r="ISZ214" s="429"/>
      <c r="ITA214" s="429"/>
      <c r="ITB214" s="429"/>
      <c r="ITC214" s="429"/>
      <c r="ITD214" s="429"/>
      <c r="ITE214" s="429"/>
      <c r="ITF214" s="429"/>
      <c r="ITG214" s="429"/>
      <c r="ITH214" s="429"/>
      <c r="ITI214" s="429"/>
      <c r="ITJ214" s="429"/>
      <c r="ITK214" s="429"/>
      <c r="ITL214" s="429"/>
      <c r="ITM214" s="432"/>
      <c r="ITN214" s="432"/>
      <c r="ITO214" s="429"/>
      <c r="ITP214" s="429"/>
      <c r="ITQ214" s="429"/>
      <c r="ITR214" s="429"/>
      <c r="ITS214" s="429"/>
      <c r="ITT214" s="429"/>
      <c r="ITU214" s="429"/>
      <c r="ITV214" s="429"/>
      <c r="ITW214" s="429"/>
      <c r="ITX214" s="429"/>
      <c r="ITY214" s="429"/>
      <c r="ITZ214" s="429"/>
      <c r="IUA214" s="429"/>
      <c r="IUB214" s="429"/>
      <c r="IUC214" s="429"/>
      <c r="IUD214" s="429"/>
      <c r="IUE214" s="429"/>
      <c r="IUF214" s="429"/>
      <c r="IUG214" s="429"/>
      <c r="IUH214" s="429"/>
      <c r="IUI214" s="429"/>
      <c r="IUJ214" s="429"/>
      <c r="IUK214" s="429"/>
      <c r="IUL214" s="429"/>
      <c r="IUM214" s="432"/>
      <c r="IUN214" s="432"/>
      <c r="IUO214" s="429"/>
      <c r="IUP214" s="429"/>
      <c r="IUQ214" s="429"/>
      <c r="IUR214" s="429"/>
      <c r="IUS214" s="429"/>
      <c r="IUT214" s="429"/>
      <c r="IUU214" s="429"/>
      <c r="IUV214" s="429"/>
      <c r="IUW214" s="429"/>
      <c r="IUX214" s="429"/>
      <c r="IUY214" s="429"/>
      <c r="IUZ214" s="429"/>
      <c r="IVA214" s="429"/>
      <c r="IVB214" s="429"/>
      <c r="IVC214" s="429"/>
      <c r="IVD214" s="429"/>
      <c r="IVE214" s="429"/>
      <c r="IVF214" s="429"/>
      <c r="IVG214" s="429"/>
      <c r="IVH214" s="429"/>
      <c r="IVI214" s="429"/>
      <c r="IVJ214" s="429"/>
      <c r="IVK214" s="429"/>
      <c r="IVL214" s="429"/>
      <c r="IVM214" s="432"/>
      <c r="IVN214" s="432"/>
      <c r="IVO214" s="429"/>
      <c r="IVP214" s="429"/>
      <c r="IVQ214" s="429"/>
      <c r="IVR214" s="429"/>
      <c r="IVS214" s="429"/>
      <c r="IVT214" s="429"/>
      <c r="IVU214" s="429"/>
      <c r="IVV214" s="429"/>
      <c r="IVW214" s="429"/>
      <c r="IVX214" s="429"/>
      <c r="IVY214" s="429"/>
      <c r="IVZ214" s="429"/>
      <c r="IWA214" s="429"/>
      <c r="IWB214" s="429"/>
      <c r="IWC214" s="429"/>
      <c r="IWD214" s="429"/>
      <c r="IWE214" s="429"/>
      <c r="IWF214" s="429"/>
      <c r="IWG214" s="429"/>
      <c r="IWH214" s="429"/>
      <c r="IWI214" s="429"/>
      <c r="IWJ214" s="429"/>
      <c r="IWK214" s="429"/>
      <c r="IWL214" s="429"/>
      <c r="IWM214" s="432"/>
      <c r="IWN214" s="432"/>
      <c r="IWO214" s="429"/>
      <c r="IWP214" s="429"/>
      <c r="IWQ214" s="429"/>
      <c r="IWR214" s="429"/>
      <c r="IWS214" s="429"/>
      <c r="IWT214" s="429"/>
      <c r="IWU214" s="429"/>
      <c r="IWV214" s="429"/>
      <c r="IWW214" s="429"/>
      <c r="IWX214" s="429"/>
      <c r="IWY214" s="429"/>
      <c r="IWZ214" s="429"/>
      <c r="IXA214" s="429"/>
      <c r="IXB214" s="429"/>
      <c r="IXC214" s="429"/>
      <c r="IXD214" s="429"/>
      <c r="IXE214" s="429"/>
      <c r="IXF214" s="429"/>
      <c r="IXG214" s="429"/>
      <c r="IXH214" s="429"/>
      <c r="IXI214" s="429"/>
      <c r="IXJ214" s="429"/>
      <c r="IXK214" s="429"/>
      <c r="IXL214" s="429"/>
      <c r="IXM214" s="432"/>
      <c r="IXN214" s="432"/>
      <c r="IXO214" s="429"/>
      <c r="IXP214" s="429"/>
      <c r="IXQ214" s="429"/>
      <c r="IXR214" s="429"/>
      <c r="IXS214" s="429"/>
      <c r="IXT214" s="429"/>
      <c r="IXU214" s="429"/>
      <c r="IXV214" s="429"/>
      <c r="IXW214" s="429"/>
      <c r="IXX214" s="429"/>
      <c r="IXY214" s="429"/>
      <c r="IXZ214" s="429"/>
      <c r="IYA214" s="429"/>
      <c r="IYB214" s="429"/>
      <c r="IYC214" s="429"/>
      <c r="IYD214" s="429"/>
      <c r="IYE214" s="429"/>
      <c r="IYF214" s="429"/>
      <c r="IYG214" s="429"/>
      <c r="IYH214" s="429"/>
      <c r="IYI214" s="429"/>
      <c r="IYJ214" s="429"/>
      <c r="IYK214" s="429"/>
      <c r="IYL214" s="429"/>
      <c r="IYM214" s="432"/>
      <c r="IYN214" s="432"/>
      <c r="IYO214" s="429"/>
      <c r="IYP214" s="429"/>
      <c r="IYQ214" s="429"/>
      <c r="IYR214" s="429"/>
      <c r="IYS214" s="429"/>
      <c r="IYT214" s="429"/>
      <c r="IYU214" s="429"/>
      <c r="IYV214" s="429"/>
      <c r="IYW214" s="429"/>
      <c r="IYX214" s="429"/>
      <c r="IYY214" s="429"/>
      <c r="IYZ214" s="429"/>
      <c r="IZA214" s="429"/>
      <c r="IZB214" s="429"/>
      <c r="IZC214" s="429"/>
      <c r="IZD214" s="429"/>
      <c r="IZE214" s="429"/>
      <c r="IZF214" s="429"/>
      <c r="IZG214" s="429"/>
      <c r="IZH214" s="429"/>
      <c r="IZI214" s="429"/>
      <c r="IZJ214" s="429"/>
      <c r="IZK214" s="429"/>
      <c r="IZL214" s="429"/>
      <c r="IZM214" s="432"/>
      <c r="IZN214" s="432"/>
      <c r="IZO214" s="429"/>
      <c r="IZP214" s="429"/>
      <c r="IZQ214" s="429"/>
      <c r="IZR214" s="429"/>
      <c r="IZS214" s="429"/>
      <c r="IZT214" s="429"/>
      <c r="IZU214" s="429"/>
      <c r="IZV214" s="429"/>
      <c r="IZW214" s="429"/>
      <c r="IZX214" s="429"/>
      <c r="IZY214" s="429"/>
      <c r="IZZ214" s="429"/>
      <c r="JAA214" s="429"/>
      <c r="JAB214" s="429"/>
      <c r="JAC214" s="429"/>
      <c r="JAD214" s="429"/>
      <c r="JAE214" s="429"/>
      <c r="JAF214" s="429"/>
      <c r="JAG214" s="429"/>
      <c r="JAH214" s="429"/>
      <c r="JAI214" s="429"/>
      <c r="JAJ214" s="429"/>
      <c r="JAK214" s="429"/>
      <c r="JAL214" s="429"/>
      <c r="JAM214" s="432"/>
      <c r="JAN214" s="432"/>
      <c r="JAO214" s="429"/>
      <c r="JAP214" s="429"/>
      <c r="JAQ214" s="429"/>
      <c r="JAR214" s="429"/>
      <c r="JAS214" s="429"/>
      <c r="JAT214" s="429"/>
      <c r="JAU214" s="429"/>
      <c r="JAV214" s="429"/>
      <c r="JAW214" s="429"/>
      <c r="JAX214" s="429"/>
      <c r="JAY214" s="429"/>
      <c r="JAZ214" s="429"/>
      <c r="JBA214" s="429"/>
      <c r="JBB214" s="429"/>
      <c r="JBC214" s="429"/>
      <c r="JBD214" s="429"/>
      <c r="JBE214" s="429"/>
      <c r="JBF214" s="429"/>
      <c r="JBG214" s="429"/>
      <c r="JBH214" s="429"/>
      <c r="JBI214" s="429"/>
      <c r="JBJ214" s="429"/>
      <c r="JBK214" s="429"/>
      <c r="JBL214" s="429"/>
      <c r="JBM214" s="432"/>
      <c r="JBN214" s="432"/>
      <c r="JBO214" s="429"/>
      <c r="JBP214" s="429"/>
      <c r="JBQ214" s="429"/>
      <c r="JBR214" s="429"/>
      <c r="JBS214" s="429"/>
      <c r="JBT214" s="429"/>
      <c r="JBU214" s="429"/>
      <c r="JBV214" s="429"/>
      <c r="JBW214" s="429"/>
      <c r="JBX214" s="429"/>
      <c r="JBY214" s="429"/>
      <c r="JBZ214" s="429"/>
      <c r="JCA214" s="429"/>
      <c r="JCB214" s="429"/>
      <c r="JCC214" s="429"/>
      <c r="JCD214" s="429"/>
      <c r="JCE214" s="429"/>
      <c r="JCF214" s="429"/>
      <c r="JCG214" s="429"/>
      <c r="JCH214" s="429"/>
      <c r="JCI214" s="429"/>
      <c r="JCJ214" s="429"/>
      <c r="JCK214" s="429"/>
      <c r="JCL214" s="429"/>
      <c r="JCM214" s="432"/>
      <c r="JCN214" s="432"/>
      <c r="JCO214" s="429"/>
      <c r="JCP214" s="429"/>
      <c r="JCQ214" s="429"/>
      <c r="JCR214" s="429"/>
      <c r="JCS214" s="429"/>
      <c r="JCT214" s="429"/>
      <c r="JCU214" s="429"/>
      <c r="JCV214" s="429"/>
      <c r="JCW214" s="429"/>
      <c r="JCX214" s="429"/>
      <c r="JCY214" s="429"/>
      <c r="JCZ214" s="429"/>
      <c r="JDA214" s="429"/>
      <c r="JDB214" s="429"/>
      <c r="JDC214" s="429"/>
      <c r="JDD214" s="429"/>
      <c r="JDE214" s="429"/>
      <c r="JDF214" s="429"/>
      <c r="JDG214" s="429"/>
      <c r="JDH214" s="429"/>
      <c r="JDI214" s="429"/>
      <c r="JDJ214" s="429"/>
      <c r="JDK214" s="429"/>
      <c r="JDL214" s="429"/>
      <c r="JDM214" s="432"/>
      <c r="JDN214" s="432"/>
      <c r="JDO214" s="429"/>
      <c r="JDP214" s="429"/>
      <c r="JDQ214" s="429"/>
      <c r="JDR214" s="429"/>
      <c r="JDS214" s="429"/>
      <c r="JDT214" s="429"/>
      <c r="JDU214" s="429"/>
      <c r="JDV214" s="429"/>
      <c r="JDW214" s="429"/>
      <c r="JDX214" s="429"/>
      <c r="JDY214" s="429"/>
      <c r="JDZ214" s="429"/>
      <c r="JEA214" s="429"/>
      <c r="JEB214" s="429"/>
      <c r="JEC214" s="429"/>
      <c r="JED214" s="429"/>
      <c r="JEE214" s="429"/>
      <c r="JEF214" s="429"/>
      <c r="JEG214" s="429"/>
      <c r="JEH214" s="429"/>
      <c r="JEI214" s="429"/>
      <c r="JEJ214" s="429"/>
      <c r="JEK214" s="429"/>
      <c r="JEL214" s="429"/>
      <c r="JEM214" s="432"/>
      <c r="JEN214" s="432"/>
      <c r="JEO214" s="429"/>
      <c r="JEP214" s="429"/>
      <c r="JEQ214" s="429"/>
      <c r="JER214" s="429"/>
      <c r="JES214" s="429"/>
      <c r="JET214" s="429"/>
      <c r="JEU214" s="429"/>
      <c r="JEV214" s="429"/>
      <c r="JEW214" s="429"/>
      <c r="JEX214" s="429"/>
      <c r="JEY214" s="429"/>
      <c r="JEZ214" s="429"/>
      <c r="JFA214" s="429"/>
      <c r="JFB214" s="429"/>
      <c r="JFC214" s="429"/>
      <c r="JFD214" s="429"/>
      <c r="JFE214" s="429"/>
      <c r="JFF214" s="429"/>
      <c r="JFG214" s="429"/>
      <c r="JFH214" s="429"/>
      <c r="JFI214" s="429"/>
      <c r="JFJ214" s="429"/>
      <c r="JFK214" s="429"/>
      <c r="JFL214" s="429"/>
      <c r="JFM214" s="432"/>
      <c r="JFN214" s="432"/>
      <c r="JFO214" s="429"/>
      <c r="JFP214" s="429"/>
      <c r="JFQ214" s="429"/>
      <c r="JFR214" s="429"/>
      <c r="JFS214" s="429"/>
      <c r="JFT214" s="429"/>
      <c r="JFU214" s="429"/>
      <c r="JFV214" s="429"/>
      <c r="JFW214" s="429"/>
      <c r="JFX214" s="429"/>
      <c r="JFY214" s="429"/>
      <c r="JFZ214" s="429"/>
      <c r="JGA214" s="429"/>
      <c r="JGB214" s="429"/>
      <c r="JGC214" s="429"/>
      <c r="JGD214" s="429"/>
      <c r="JGE214" s="429"/>
      <c r="JGF214" s="429"/>
      <c r="JGG214" s="429"/>
      <c r="JGH214" s="429"/>
      <c r="JGI214" s="429"/>
      <c r="JGJ214" s="429"/>
      <c r="JGK214" s="429"/>
      <c r="JGL214" s="429"/>
      <c r="JGM214" s="432"/>
      <c r="JGN214" s="432"/>
      <c r="JGO214" s="429"/>
      <c r="JGP214" s="429"/>
      <c r="JGQ214" s="429"/>
      <c r="JGR214" s="429"/>
      <c r="JGS214" s="429"/>
      <c r="JGT214" s="429"/>
      <c r="JGU214" s="429"/>
      <c r="JGV214" s="429"/>
      <c r="JGW214" s="429"/>
      <c r="JGX214" s="429"/>
      <c r="JGY214" s="429"/>
      <c r="JGZ214" s="429"/>
      <c r="JHA214" s="429"/>
      <c r="JHB214" s="429"/>
      <c r="JHC214" s="429"/>
      <c r="JHD214" s="429"/>
      <c r="JHE214" s="429"/>
      <c r="JHF214" s="429"/>
      <c r="JHG214" s="429"/>
      <c r="JHH214" s="429"/>
      <c r="JHI214" s="429"/>
      <c r="JHJ214" s="429"/>
      <c r="JHK214" s="429"/>
      <c r="JHL214" s="429"/>
      <c r="JHM214" s="432"/>
      <c r="JHN214" s="432"/>
      <c r="JHO214" s="429"/>
      <c r="JHP214" s="429"/>
      <c r="JHQ214" s="429"/>
      <c r="JHR214" s="429"/>
      <c r="JHS214" s="429"/>
      <c r="JHT214" s="429"/>
      <c r="JHU214" s="429"/>
      <c r="JHV214" s="429"/>
      <c r="JHW214" s="429"/>
      <c r="JHX214" s="429"/>
      <c r="JHY214" s="429"/>
      <c r="JHZ214" s="429"/>
      <c r="JIA214" s="429"/>
      <c r="JIB214" s="429"/>
      <c r="JIC214" s="429"/>
      <c r="JID214" s="429"/>
      <c r="JIE214" s="429"/>
      <c r="JIF214" s="429"/>
      <c r="JIG214" s="429"/>
      <c r="JIH214" s="429"/>
      <c r="JII214" s="429"/>
      <c r="JIJ214" s="429"/>
      <c r="JIK214" s="429"/>
      <c r="JIL214" s="429"/>
      <c r="JIM214" s="432"/>
      <c r="JIN214" s="432"/>
      <c r="JIO214" s="429"/>
      <c r="JIP214" s="429"/>
      <c r="JIQ214" s="429"/>
      <c r="JIR214" s="429"/>
      <c r="JIS214" s="429"/>
      <c r="JIT214" s="429"/>
      <c r="JIU214" s="429"/>
      <c r="JIV214" s="429"/>
      <c r="JIW214" s="429"/>
      <c r="JIX214" s="429"/>
      <c r="JIY214" s="429"/>
      <c r="JIZ214" s="429"/>
      <c r="JJA214" s="429"/>
      <c r="JJB214" s="429"/>
      <c r="JJC214" s="429"/>
      <c r="JJD214" s="429"/>
      <c r="JJE214" s="429"/>
      <c r="JJF214" s="429"/>
      <c r="JJG214" s="429"/>
      <c r="JJH214" s="429"/>
      <c r="JJI214" s="429"/>
      <c r="JJJ214" s="429"/>
      <c r="JJK214" s="429"/>
      <c r="JJL214" s="429"/>
      <c r="JJM214" s="432"/>
      <c r="JJN214" s="432"/>
      <c r="JJO214" s="429"/>
      <c r="JJP214" s="429"/>
      <c r="JJQ214" s="429"/>
      <c r="JJR214" s="429"/>
      <c r="JJS214" s="429"/>
      <c r="JJT214" s="429"/>
      <c r="JJU214" s="429"/>
      <c r="JJV214" s="429"/>
      <c r="JJW214" s="429"/>
      <c r="JJX214" s="429"/>
      <c r="JJY214" s="429"/>
      <c r="JJZ214" s="429"/>
      <c r="JKA214" s="429"/>
      <c r="JKB214" s="429"/>
      <c r="JKC214" s="429"/>
      <c r="JKD214" s="429"/>
      <c r="JKE214" s="429"/>
      <c r="JKF214" s="429"/>
      <c r="JKG214" s="429"/>
      <c r="JKH214" s="429"/>
      <c r="JKI214" s="429"/>
      <c r="JKJ214" s="429"/>
      <c r="JKK214" s="429"/>
      <c r="JKL214" s="429"/>
      <c r="JKM214" s="432"/>
      <c r="JKN214" s="432"/>
      <c r="JKO214" s="429"/>
      <c r="JKP214" s="429"/>
      <c r="JKQ214" s="429"/>
      <c r="JKR214" s="429"/>
      <c r="JKS214" s="429"/>
      <c r="JKT214" s="429"/>
      <c r="JKU214" s="429"/>
      <c r="JKV214" s="429"/>
      <c r="JKW214" s="429"/>
      <c r="JKX214" s="429"/>
      <c r="JKY214" s="429"/>
      <c r="JKZ214" s="429"/>
      <c r="JLA214" s="429"/>
      <c r="JLB214" s="429"/>
      <c r="JLC214" s="429"/>
      <c r="JLD214" s="429"/>
      <c r="JLE214" s="429"/>
      <c r="JLF214" s="429"/>
      <c r="JLG214" s="429"/>
      <c r="JLH214" s="429"/>
      <c r="JLI214" s="429"/>
      <c r="JLJ214" s="429"/>
      <c r="JLK214" s="429"/>
      <c r="JLL214" s="429"/>
      <c r="JLM214" s="432"/>
      <c r="JLN214" s="432"/>
      <c r="JLO214" s="429"/>
      <c r="JLP214" s="429"/>
      <c r="JLQ214" s="429"/>
      <c r="JLR214" s="429"/>
      <c r="JLS214" s="429"/>
      <c r="JLT214" s="429"/>
      <c r="JLU214" s="429"/>
      <c r="JLV214" s="429"/>
      <c r="JLW214" s="429"/>
      <c r="JLX214" s="429"/>
      <c r="JLY214" s="429"/>
      <c r="JLZ214" s="429"/>
      <c r="JMA214" s="429"/>
      <c r="JMB214" s="429"/>
      <c r="JMC214" s="429"/>
      <c r="JMD214" s="429"/>
      <c r="JME214" s="429"/>
      <c r="JMF214" s="429"/>
      <c r="JMG214" s="429"/>
      <c r="JMH214" s="429"/>
      <c r="JMI214" s="429"/>
      <c r="JMJ214" s="429"/>
      <c r="JMK214" s="429"/>
      <c r="JML214" s="429"/>
      <c r="JMM214" s="432"/>
      <c r="JMN214" s="432"/>
      <c r="JMO214" s="429"/>
      <c r="JMP214" s="429"/>
      <c r="JMQ214" s="429"/>
      <c r="JMR214" s="429"/>
      <c r="JMS214" s="429"/>
      <c r="JMT214" s="429"/>
      <c r="JMU214" s="429"/>
      <c r="JMV214" s="429"/>
      <c r="JMW214" s="429"/>
      <c r="JMX214" s="429"/>
      <c r="JMY214" s="429"/>
      <c r="JMZ214" s="429"/>
      <c r="JNA214" s="429"/>
      <c r="JNB214" s="429"/>
      <c r="JNC214" s="429"/>
      <c r="JND214" s="429"/>
      <c r="JNE214" s="429"/>
      <c r="JNF214" s="429"/>
      <c r="JNG214" s="429"/>
      <c r="JNH214" s="429"/>
      <c r="JNI214" s="429"/>
      <c r="JNJ214" s="429"/>
      <c r="JNK214" s="429"/>
      <c r="JNL214" s="429"/>
      <c r="JNM214" s="432"/>
      <c r="JNN214" s="432"/>
      <c r="JNO214" s="429"/>
      <c r="JNP214" s="429"/>
      <c r="JNQ214" s="429"/>
      <c r="JNR214" s="429"/>
      <c r="JNS214" s="429"/>
      <c r="JNT214" s="429"/>
      <c r="JNU214" s="429"/>
      <c r="JNV214" s="429"/>
      <c r="JNW214" s="429"/>
      <c r="JNX214" s="429"/>
      <c r="JNY214" s="429"/>
      <c r="JNZ214" s="429"/>
      <c r="JOA214" s="429"/>
      <c r="JOB214" s="429"/>
      <c r="JOC214" s="429"/>
      <c r="JOD214" s="429"/>
      <c r="JOE214" s="429"/>
      <c r="JOF214" s="429"/>
      <c r="JOG214" s="429"/>
      <c r="JOH214" s="429"/>
      <c r="JOI214" s="429"/>
      <c r="JOJ214" s="429"/>
      <c r="JOK214" s="429"/>
      <c r="JOL214" s="429"/>
      <c r="JOM214" s="432"/>
      <c r="JON214" s="432"/>
      <c r="JOO214" s="429"/>
      <c r="JOP214" s="429"/>
      <c r="JOQ214" s="429"/>
      <c r="JOR214" s="429"/>
      <c r="JOS214" s="429"/>
      <c r="JOT214" s="429"/>
      <c r="JOU214" s="429"/>
      <c r="JOV214" s="429"/>
      <c r="JOW214" s="429"/>
      <c r="JOX214" s="429"/>
      <c r="JOY214" s="429"/>
      <c r="JOZ214" s="429"/>
      <c r="JPA214" s="429"/>
      <c r="JPB214" s="429"/>
      <c r="JPC214" s="429"/>
      <c r="JPD214" s="429"/>
      <c r="JPE214" s="429"/>
      <c r="JPF214" s="429"/>
      <c r="JPG214" s="429"/>
      <c r="JPH214" s="429"/>
      <c r="JPI214" s="429"/>
      <c r="JPJ214" s="429"/>
      <c r="JPK214" s="429"/>
      <c r="JPL214" s="429"/>
      <c r="JPM214" s="432"/>
      <c r="JPN214" s="432"/>
      <c r="JPO214" s="429"/>
      <c r="JPP214" s="429"/>
      <c r="JPQ214" s="429"/>
      <c r="JPR214" s="429"/>
      <c r="JPS214" s="429"/>
      <c r="JPT214" s="429"/>
      <c r="JPU214" s="429"/>
      <c r="JPV214" s="429"/>
      <c r="JPW214" s="429"/>
      <c r="JPX214" s="429"/>
      <c r="JPY214" s="429"/>
      <c r="JPZ214" s="429"/>
      <c r="JQA214" s="429"/>
      <c r="JQB214" s="429"/>
      <c r="JQC214" s="429"/>
      <c r="JQD214" s="429"/>
      <c r="JQE214" s="429"/>
      <c r="JQF214" s="429"/>
      <c r="JQG214" s="429"/>
      <c r="JQH214" s="429"/>
      <c r="JQI214" s="429"/>
      <c r="JQJ214" s="429"/>
      <c r="JQK214" s="429"/>
      <c r="JQL214" s="429"/>
      <c r="JQM214" s="432"/>
      <c r="JQN214" s="432"/>
      <c r="JQO214" s="429"/>
      <c r="JQP214" s="429"/>
      <c r="JQQ214" s="429"/>
      <c r="JQR214" s="429"/>
      <c r="JQS214" s="429"/>
      <c r="JQT214" s="429"/>
      <c r="JQU214" s="429"/>
      <c r="JQV214" s="429"/>
      <c r="JQW214" s="429"/>
      <c r="JQX214" s="429"/>
      <c r="JQY214" s="429"/>
      <c r="JQZ214" s="429"/>
      <c r="JRA214" s="429"/>
      <c r="JRB214" s="429"/>
      <c r="JRC214" s="429"/>
      <c r="JRD214" s="429"/>
      <c r="JRE214" s="429"/>
      <c r="JRF214" s="429"/>
      <c r="JRG214" s="429"/>
      <c r="JRH214" s="429"/>
      <c r="JRI214" s="429"/>
      <c r="JRJ214" s="429"/>
      <c r="JRK214" s="429"/>
      <c r="JRL214" s="429"/>
      <c r="JRM214" s="432"/>
      <c r="JRN214" s="432"/>
      <c r="JRO214" s="429"/>
      <c r="JRP214" s="429"/>
      <c r="JRQ214" s="429"/>
      <c r="JRR214" s="429"/>
      <c r="JRS214" s="429"/>
      <c r="JRT214" s="429"/>
      <c r="JRU214" s="429"/>
      <c r="JRV214" s="429"/>
      <c r="JRW214" s="429"/>
      <c r="JRX214" s="429"/>
      <c r="JRY214" s="429"/>
      <c r="JRZ214" s="429"/>
      <c r="JSA214" s="429"/>
      <c r="JSB214" s="429"/>
      <c r="JSC214" s="429"/>
      <c r="JSD214" s="429"/>
      <c r="JSE214" s="429"/>
      <c r="JSF214" s="429"/>
      <c r="JSG214" s="429"/>
      <c r="JSH214" s="429"/>
      <c r="JSI214" s="429"/>
      <c r="JSJ214" s="429"/>
      <c r="JSK214" s="429"/>
      <c r="JSL214" s="429"/>
      <c r="JSM214" s="432"/>
      <c r="JSN214" s="432"/>
      <c r="JSO214" s="429"/>
      <c r="JSP214" s="429"/>
      <c r="JSQ214" s="429"/>
      <c r="JSR214" s="429"/>
      <c r="JSS214" s="429"/>
      <c r="JST214" s="429"/>
      <c r="JSU214" s="429"/>
      <c r="JSV214" s="429"/>
      <c r="JSW214" s="429"/>
      <c r="JSX214" s="429"/>
      <c r="JSY214" s="429"/>
      <c r="JSZ214" s="429"/>
      <c r="JTA214" s="429"/>
      <c r="JTB214" s="429"/>
      <c r="JTC214" s="429"/>
      <c r="JTD214" s="429"/>
      <c r="JTE214" s="429"/>
      <c r="JTF214" s="429"/>
      <c r="JTG214" s="429"/>
      <c r="JTH214" s="429"/>
      <c r="JTI214" s="429"/>
      <c r="JTJ214" s="429"/>
      <c r="JTK214" s="429"/>
      <c r="JTL214" s="429"/>
      <c r="JTM214" s="432"/>
      <c r="JTN214" s="432"/>
      <c r="JTO214" s="429"/>
      <c r="JTP214" s="429"/>
      <c r="JTQ214" s="429"/>
      <c r="JTR214" s="429"/>
      <c r="JTS214" s="429"/>
      <c r="JTT214" s="429"/>
      <c r="JTU214" s="429"/>
      <c r="JTV214" s="429"/>
      <c r="JTW214" s="429"/>
      <c r="JTX214" s="429"/>
      <c r="JTY214" s="429"/>
      <c r="JTZ214" s="429"/>
      <c r="JUA214" s="429"/>
      <c r="JUB214" s="429"/>
      <c r="JUC214" s="429"/>
      <c r="JUD214" s="429"/>
      <c r="JUE214" s="429"/>
      <c r="JUF214" s="429"/>
      <c r="JUG214" s="429"/>
      <c r="JUH214" s="429"/>
      <c r="JUI214" s="429"/>
      <c r="JUJ214" s="429"/>
      <c r="JUK214" s="429"/>
      <c r="JUL214" s="429"/>
      <c r="JUM214" s="432"/>
      <c r="JUN214" s="432"/>
      <c r="JUO214" s="429"/>
      <c r="JUP214" s="429"/>
      <c r="JUQ214" s="429"/>
      <c r="JUR214" s="429"/>
      <c r="JUS214" s="429"/>
      <c r="JUT214" s="429"/>
      <c r="JUU214" s="429"/>
      <c r="JUV214" s="429"/>
      <c r="JUW214" s="429"/>
      <c r="JUX214" s="429"/>
      <c r="JUY214" s="429"/>
      <c r="JUZ214" s="429"/>
      <c r="JVA214" s="429"/>
      <c r="JVB214" s="429"/>
      <c r="JVC214" s="429"/>
      <c r="JVD214" s="429"/>
      <c r="JVE214" s="429"/>
      <c r="JVF214" s="429"/>
      <c r="JVG214" s="429"/>
      <c r="JVH214" s="429"/>
      <c r="JVI214" s="429"/>
      <c r="JVJ214" s="429"/>
      <c r="JVK214" s="429"/>
      <c r="JVL214" s="429"/>
      <c r="JVM214" s="432"/>
      <c r="JVN214" s="432"/>
      <c r="JVO214" s="429"/>
      <c r="JVP214" s="429"/>
      <c r="JVQ214" s="429"/>
      <c r="JVR214" s="429"/>
      <c r="JVS214" s="429"/>
      <c r="JVT214" s="429"/>
      <c r="JVU214" s="429"/>
      <c r="JVV214" s="429"/>
      <c r="JVW214" s="429"/>
      <c r="JVX214" s="429"/>
      <c r="JVY214" s="429"/>
      <c r="JVZ214" s="429"/>
      <c r="JWA214" s="429"/>
      <c r="JWB214" s="429"/>
      <c r="JWC214" s="429"/>
      <c r="JWD214" s="429"/>
      <c r="JWE214" s="429"/>
      <c r="JWF214" s="429"/>
      <c r="JWG214" s="429"/>
      <c r="JWH214" s="429"/>
      <c r="JWI214" s="429"/>
      <c r="JWJ214" s="429"/>
      <c r="JWK214" s="429"/>
      <c r="JWL214" s="429"/>
      <c r="JWM214" s="432"/>
      <c r="JWN214" s="432"/>
      <c r="JWO214" s="429"/>
      <c r="JWP214" s="429"/>
      <c r="JWQ214" s="429"/>
      <c r="JWR214" s="429"/>
      <c r="JWS214" s="429"/>
      <c r="JWT214" s="429"/>
      <c r="JWU214" s="429"/>
      <c r="JWV214" s="429"/>
      <c r="JWW214" s="429"/>
      <c r="JWX214" s="429"/>
      <c r="JWY214" s="429"/>
      <c r="JWZ214" s="429"/>
      <c r="JXA214" s="429"/>
      <c r="JXB214" s="429"/>
      <c r="JXC214" s="429"/>
      <c r="JXD214" s="429"/>
      <c r="JXE214" s="429"/>
      <c r="JXF214" s="429"/>
      <c r="JXG214" s="429"/>
      <c r="JXH214" s="429"/>
      <c r="JXI214" s="429"/>
      <c r="JXJ214" s="429"/>
      <c r="JXK214" s="429"/>
      <c r="JXL214" s="429"/>
      <c r="JXM214" s="432"/>
      <c r="JXN214" s="432"/>
      <c r="JXO214" s="429"/>
      <c r="JXP214" s="429"/>
      <c r="JXQ214" s="429"/>
      <c r="JXR214" s="429"/>
      <c r="JXS214" s="429"/>
      <c r="JXT214" s="429"/>
      <c r="JXU214" s="429"/>
      <c r="JXV214" s="429"/>
      <c r="JXW214" s="429"/>
      <c r="JXX214" s="429"/>
      <c r="JXY214" s="429"/>
      <c r="JXZ214" s="429"/>
      <c r="JYA214" s="429"/>
      <c r="JYB214" s="429"/>
      <c r="JYC214" s="429"/>
      <c r="JYD214" s="429"/>
      <c r="JYE214" s="429"/>
      <c r="JYF214" s="429"/>
      <c r="JYG214" s="429"/>
      <c r="JYH214" s="429"/>
      <c r="JYI214" s="429"/>
      <c r="JYJ214" s="429"/>
      <c r="JYK214" s="429"/>
      <c r="JYL214" s="429"/>
      <c r="JYM214" s="432"/>
      <c r="JYN214" s="432"/>
      <c r="JYO214" s="429"/>
      <c r="JYP214" s="429"/>
      <c r="JYQ214" s="429"/>
      <c r="JYR214" s="429"/>
      <c r="JYS214" s="429"/>
      <c r="JYT214" s="429"/>
      <c r="JYU214" s="429"/>
      <c r="JYV214" s="429"/>
      <c r="JYW214" s="429"/>
      <c r="JYX214" s="429"/>
      <c r="JYY214" s="429"/>
      <c r="JYZ214" s="429"/>
      <c r="JZA214" s="429"/>
      <c r="JZB214" s="429"/>
      <c r="JZC214" s="429"/>
      <c r="JZD214" s="429"/>
      <c r="JZE214" s="429"/>
      <c r="JZF214" s="429"/>
      <c r="JZG214" s="429"/>
      <c r="JZH214" s="429"/>
      <c r="JZI214" s="429"/>
      <c r="JZJ214" s="429"/>
      <c r="JZK214" s="429"/>
      <c r="JZL214" s="429"/>
      <c r="JZM214" s="432"/>
      <c r="JZN214" s="432"/>
      <c r="JZO214" s="429"/>
      <c r="JZP214" s="429"/>
      <c r="JZQ214" s="429"/>
      <c r="JZR214" s="429"/>
      <c r="JZS214" s="429"/>
      <c r="JZT214" s="429"/>
      <c r="JZU214" s="429"/>
      <c r="JZV214" s="429"/>
      <c r="JZW214" s="429"/>
      <c r="JZX214" s="429"/>
      <c r="JZY214" s="429"/>
      <c r="JZZ214" s="429"/>
      <c r="KAA214" s="429"/>
      <c r="KAB214" s="429"/>
      <c r="KAC214" s="429"/>
      <c r="KAD214" s="429"/>
      <c r="KAE214" s="429"/>
      <c r="KAF214" s="429"/>
      <c r="KAG214" s="429"/>
      <c r="KAH214" s="429"/>
      <c r="KAI214" s="429"/>
      <c r="KAJ214" s="429"/>
      <c r="KAK214" s="429"/>
      <c r="KAL214" s="429"/>
      <c r="KAM214" s="432"/>
      <c r="KAN214" s="432"/>
      <c r="KAO214" s="429"/>
      <c r="KAP214" s="429"/>
      <c r="KAQ214" s="429"/>
      <c r="KAR214" s="429"/>
      <c r="KAS214" s="429"/>
      <c r="KAT214" s="429"/>
      <c r="KAU214" s="429"/>
      <c r="KAV214" s="429"/>
      <c r="KAW214" s="429"/>
      <c r="KAX214" s="429"/>
      <c r="KAY214" s="429"/>
      <c r="KAZ214" s="429"/>
      <c r="KBA214" s="429"/>
      <c r="KBB214" s="429"/>
      <c r="KBC214" s="429"/>
      <c r="KBD214" s="429"/>
      <c r="KBE214" s="429"/>
      <c r="KBF214" s="429"/>
      <c r="KBG214" s="429"/>
      <c r="KBH214" s="429"/>
      <c r="KBI214" s="429"/>
      <c r="KBJ214" s="429"/>
      <c r="KBK214" s="429"/>
      <c r="KBL214" s="429"/>
      <c r="KBM214" s="432"/>
      <c r="KBN214" s="432"/>
      <c r="KBO214" s="429"/>
      <c r="KBP214" s="429"/>
      <c r="KBQ214" s="429"/>
      <c r="KBR214" s="429"/>
      <c r="KBS214" s="429"/>
      <c r="KBT214" s="429"/>
      <c r="KBU214" s="429"/>
      <c r="KBV214" s="429"/>
      <c r="KBW214" s="429"/>
      <c r="KBX214" s="429"/>
      <c r="KBY214" s="429"/>
      <c r="KBZ214" s="429"/>
      <c r="KCA214" s="429"/>
      <c r="KCB214" s="429"/>
      <c r="KCC214" s="429"/>
      <c r="KCD214" s="429"/>
      <c r="KCE214" s="429"/>
      <c r="KCF214" s="429"/>
      <c r="KCG214" s="429"/>
      <c r="KCH214" s="429"/>
      <c r="KCI214" s="429"/>
      <c r="KCJ214" s="429"/>
      <c r="KCK214" s="429"/>
      <c r="KCL214" s="429"/>
      <c r="KCM214" s="432"/>
      <c r="KCN214" s="432"/>
      <c r="KCO214" s="429"/>
      <c r="KCP214" s="429"/>
      <c r="KCQ214" s="429"/>
      <c r="KCR214" s="429"/>
      <c r="KCS214" s="429"/>
      <c r="KCT214" s="429"/>
      <c r="KCU214" s="429"/>
      <c r="KCV214" s="429"/>
      <c r="KCW214" s="429"/>
      <c r="KCX214" s="429"/>
      <c r="KCY214" s="429"/>
      <c r="KCZ214" s="429"/>
      <c r="KDA214" s="429"/>
      <c r="KDB214" s="429"/>
      <c r="KDC214" s="429"/>
      <c r="KDD214" s="429"/>
      <c r="KDE214" s="429"/>
      <c r="KDF214" s="429"/>
      <c r="KDG214" s="429"/>
      <c r="KDH214" s="429"/>
      <c r="KDI214" s="429"/>
      <c r="KDJ214" s="429"/>
      <c r="KDK214" s="429"/>
      <c r="KDL214" s="429"/>
      <c r="KDM214" s="432"/>
      <c r="KDN214" s="432"/>
      <c r="KDO214" s="429"/>
      <c r="KDP214" s="429"/>
      <c r="KDQ214" s="429"/>
      <c r="KDR214" s="429"/>
      <c r="KDS214" s="429"/>
      <c r="KDT214" s="429"/>
      <c r="KDU214" s="429"/>
      <c r="KDV214" s="429"/>
      <c r="KDW214" s="429"/>
      <c r="KDX214" s="429"/>
      <c r="KDY214" s="429"/>
      <c r="KDZ214" s="429"/>
      <c r="KEA214" s="429"/>
      <c r="KEB214" s="429"/>
      <c r="KEC214" s="429"/>
      <c r="KED214" s="429"/>
      <c r="KEE214" s="429"/>
      <c r="KEF214" s="429"/>
      <c r="KEG214" s="429"/>
      <c r="KEH214" s="429"/>
      <c r="KEI214" s="429"/>
      <c r="KEJ214" s="429"/>
      <c r="KEK214" s="429"/>
      <c r="KEL214" s="429"/>
      <c r="KEM214" s="432"/>
      <c r="KEN214" s="432"/>
      <c r="KEO214" s="429"/>
      <c r="KEP214" s="429"/>
      <c r="KEQ214" s="429"/>
      <c r="KER214" s="429"/>
      <c r="KES214" s="429"/>
      <c r="KET214" s="429"/>
      <c r="KEU214" s="429"/>
      <c r="KEV214" s="429"/>
      <c r="KEW214" s="429"/>
      <c r="KEX214" s="429"/>
      <c r="KEY214" s="429"/>
      <c r="KEZ214" s="429"/>
      <c r="KFA214" s="429"/>
      <c r="KFB214" s="429"/>
      <c r="KFC214" s="429"/>
      <c r="KFD214" s="429"/>
      <c r="KFE214" s="429"/>
      <c r="KFF214" s="429"/>
      <c r="KFG214" s="429"/>
      <c r="KFH214" s="429"/>
      <c r="KFI214" s="429"/>
      <c r="KFJ214" s="429"/>
      <c r="KFK214" s="429"/>
      <c r="KFL214" s="429"/>
      <c r="KFM214" s="432"/>
      <c r="KFN214" s="432"/>
      <c r="KFO214" s="429"/>
      <c r="KFP214" s="429"/>
      <c r="KFQ214" s="429"/>
      <c r="KFR214" s="429"/>
      <c r="KFS214" s="429"/>
      <c r="KFT214" s="429"/>
      <c r="KFU214" s="429"/>
      <c r="KFV214" s="429"/>
      <c r="KFW214" s="429"/>
      <c r="KFX214" s="429"/>
      <c r="KFY214" s="429"/>
      <c r="KFZ214" s="429"/>
      <c r="KGA214" s="429"/>
      <c r="KGB214" s="429"/>
      <c r="KGC214" s="429"/>
      <c r="KGD214" s="429"/>
      <c r="KGE214" s="429"/>
      <c r="KGF214" s="429"/>
      <c r="KGG214" s="429"/>
      <c r="KGH214" s="429"/>
      <c r="KGI214" s="429"/>
      <c r="KGJ214" s="429"/>
      <c r="KGK214" s="429"/>
      <c r="KGL214" s="429"/>
      <c r="KGM214" s="432"/>
      <c r="KGN214" s="432"/>
      <c r="KGO214" s="429"/>
      <c r="KGP214" s="429"/>
      <c r="KGQ214" s="429"/>
      <c r="KGR214" s="429"/>
      <c r="KGS214" s="429"/>
      <c r="KGT214" s="429"/>
      <c r="KGU214" s="429"/>
      <c r="KGV214" s="429"/>
      <c r="KGW214" s="429"/>
      <c r="KGX214" s="429"/>
      <c r="KGY214" s="429"/>
      <c r="KGZ214" s="429"/>
      <c r="KHA214" s="429"/>
      <c r="KHB214" s="429"/>
      <c r="KHC214" s="429"/>
      <c r="KHD214" s="429"/>
      <c r="KHE214" s="429"/>
      <c r="KHF214" s="429"/>
      <c r="KHG214" s="429"/>
      <c r="KHH214" s="429"/>
      <c r="KHI214" s="429"/>
      <c r="KHJ214" s="429"/>
      <c r="KHK214" s="429"/>
      <c r="KHL214" s="429"/>
      <c r="KHM214" s="432"/>
      <c r="KHN214" s="432"/>
      <c r="KHO214" s="429"/>
      <c r="KHP214" s="429"/>
      <c r="KHQ214" s="429"/>
      <c r="KHR214" s="429"/>
      <c r="KHS214" s="429"/>
      <c r="KHT214" s="429"/>
      <c r="KHU214" s="429"/>
      <c r="KHV214" s="429"/>
      <c r="KHW214" s="429"/>
      <c r="KHX214" s="429"/>
      <c r="KHY214" s="429"/>
      <c r="KHZ214" s="429"/>
      <c r="KIA214" s="429"/>
      <c r="KIB214" s="429"/>
      <c r="KIC214" s="429"/>
      <c r="KID214" s="429"/>
      <c r="KIE214" s="429"/>
      <c r="KIF214" s="429"/>
      <c r="KIG214" s="429"/>
      <c r="KIH214" s="429"/>
      <c r="KII214" s="429"/>
      <c r="KIJ214" s="429"/>
      <c r="KIK214" s="429"/>
      <c r="KIL214" s="429"/>
      <c r="KIM214" s="432"/>
      <c r="KIN214" s="432"/>
      <c r="KIO214" s="429"/>
      <c r="KIP214" s="429"/>
      <c r="KIQ214" s="429"/>
      <c r="KIR214" s="429"/>
      <c r="KIS214" s="429"/>
      <c r="KIT214" s="429"/>
      <c r="KIU214" s="429"/>
      <c r="KIV214" s="429"/>
      <c r="KIW214" s="429"/>
      <c r="KIX214" s="429"/>
      <c r="KIY214" s="429"/>
      <c r="KIZ214" s="429"/>
      <c r="KJA214" s="429"/>
      <c r="KJB214" s="429"/>
      <c r="KJC214" s="429"/>
      <c r="KJD214" s="429"/>
      <c r="KJE214" s="429"/>
      <c r="KJF214" s="429"/>
      <c r="KJG214" s="429"/>
      <c r="KJH214" s="429"/>
      <c r="KJI214" s="429"/>
      <c r="KJJ214" s="429"/>
      <c r="KJK214" s="429"/>
      <c r="KJL214" s="429"/>
      <c r="KJM214" s="432"/>
      <c r="KJN214" s="432"/>
      <c r="KJO214" s="429"/>
      <c r="KJP214" s="429"/>
      <c r="KJQ214" s="429"/>
      <c r="KJR214" s="429"/>
      <c r="KJS214" s="429"/>
      <c r="KJT214" s="429"/>
      <c r="KJU214" s="429"/>
      <c r="KJV214" s="429"/>
      <c r="KJW214" s="429"/>
      <c r="KJX214" s="429"/>
      <c r="KJY214" s="429"/>
      <c r="KJZ214" s="429"/>
      <c r="KKA214" s="429"/>
      <c r="KKB214" s="429"/>
      <c r="KKC214" s="429"/>
      <c r="KKD214" s="429"/>
      <c r="KKE214" s="429"/>
      <c r="KKF214" s="429"/>
      <c r="KKG214" s="429"/>
      <c r="KKH214" s="429"/>
      <c r="KKI214" s="429"/>
      <c r="KKJ214" s="429"/>
      <c r="KKK214" s="429"/>
      <c r="KKL214" s="429"/>
      <c r="KKM214" s="432"/>
      <c r="KKN214" s="432"/>
      <c r="KKO214" s="429"/>
      <c r="KKP214" s="429"/>
      <c r="KKQ214" s="429"/>
      <c r="KKR214" s="429"/>
      <c r="KKS214" s="429"/>
      <c r="KKT214" s="429"/>
      <c r="KKU214" s="429"/>
      <c r="KKV214" s="429"/>
      <c r="KKW214" s="429"/>
      <c r="KKX214" s="429"/>
      <c r="KKY214" s="429"/>
      <c r="KKZ214" s="429"/>
      <c r="KLA214" s="429"/>
      <c r="KLB214" s="429"/>
      <c r="KLC214" s="429"/>
      <c r="KLD214" s="429"/>
      <c r="KLE214" s="429"/>
      <c r="KLF214" s="429"/>
      <c r="KLG214" s="429"/>
      <c r="KLH214" s="429"/>
      <c r="KLI214" s="429"/>
      <c r="KLJ214" s="429"/>
      <c r="KLK214" s="429"/>
      <c r="KLL214" s="429"/>
      <c r="KLM214" s="432"/>
      <c r="KLN214" s="432"/>
      <c r="KLO214" s="429"/>
      <c r="KLP214" s="429"/>
      <c r="KLQ214" s="429"/>
      <c r="KLR214" s="429"/>
      <c r="KLS214" s="429"/>
      <c r="KLT214" s="429"/>
      <c r="KLU214" s="429"/>
      <c r="KLV214" s="429"/>
      <c r="KLW214" s="429"/>
      <c r="KLX214" s="429"/>
      <c r="KLY214" s="429"/>
      <c r="KLZ214" s="429"/>
      <c r="KMA214" s="429"/>
      <c r="KMB214" s="429"/>
      <c r="KMC214" s="429"/>
      <c r="KMD214" s="429"/>
      <c r="KME214" s="429"/>
      <c r="KMF214" s="429"/>
      <c r="KMG214" s="429"/>
      <c r="KMH214" s="429"/>
      <c r="KMI214" s="429"/>
      <c r="KMJ214" s="429"/>
      <c r="KMK214" s="429"/>
      <c r="KML214" s="429"/>
      <c r="KMM214" s="432"/>
      <c r="KMN214" s="432"/>
      <c r="KMO214" s="429"/>
      <c r="KMP214" s="429"/>
      <c r="KMQ214" s="429"/>
      <c r="KMR214" s="429"/>
      <c r="KMS214" s="429"/>
      <c r="KMT214" s="429"/>
      <c r="KMU214" s="429"/>
      <c r="KMV214" s="429"/>
      <c r="KMW214" s="429"/>
      <c r="KMX214" s="429"/>
      <c r="KMY214" s="429"/>
      <c r="KMZ214" s="429"/>
      <c r="KNA214" s="429"/>
      <c r="KNB214" s="429"/>
      <c r="KNC214" s="429"/>
      <c r="KND214" s="429"/>
      <c r="KNE214" s="429"/>
      <c r="KNF214" s="429"/>
      <c r="KNG214" s="429"/>
      <c r="KNH214" s="429"/>
      <c r="KNI214" s="429"/>
      <c r="KNJ214" s="429"/>
      <c r="KNK214" s="429"/>
      <c r="KNL214" s="429"/>
      <c r="KNM214" s="432"/>
      <c r="KNN214" s="432"/>
      <c r="KNO214" s="429"/>
      <c r="KNP214" s="429"/>
      <c r="KNQ214" s="429"/>
      <c r="KNR214" s="429"/>
      <c r="KNS214" s="429"/>
      <c r="KNT214" s="429"/>
      <c r="KNU214" s="429"/>
      <c r="KNV214" s="429"/>
      <c r="KNW214" s="429"/>
      <c r="KNX214" s="429"/>
      <c r="KNY214" s="429"/>
      <c r="KNZ214" s="429"/>
      <c r="KOA214" s="429"/>
      <c r="KOB214" s="429"/>
      <c r="KOC214" s="429"/>
      <c r="KOD214" s="429"/>
      <c r="KOE214" s="429"/>
      <c r="KOF214" s="429"/>
      <c r="KOG214" s="429"/>
      <c r="KOH214" s="429"/>
      <c r="KOI214" s="429"/>
      <c r="KOJ214" s="429"/>
      <c r="KOK214" s="429"/>
      <c r="KOL214" s="429"/>
      <c r="KOM214" s="432"/>
      <c r="KON214" s="432"/>
      <c r="KOO214" s="429"/>
      <c r="KOP214" s="429"/>
      <c r="KOQ214" s="429"/>
      <c r="KOR214" s="429"/>
      <c r="KOS214" s="429"/>
      <c r="KOT214" s="429"/>
      <c r="KOU214" s="429"/>
      <c r="KOV214" s="429"/>
      <c r="KOW214" s="429"/>
      <c r="KOX214" s="429"/>
      <c r="KOY214" s="429"/>
      <c r="KOZ214" s="429"/>
      <c r="KPA214" s="429"/>
      <c r="KPB214" s="429"/>
      <c r="KPC214" s="429"/>
      <c r="KPD214" s="429"/>
      <c r="KPE214" s="429"/>
      <c r="KPF214" s="429"/>
      <c r="KPG214" s="429"/>
      <c r="KPH214" s="429"/>
      <c r="KPI214" s="429"/>
      <c r="KPJ214" s="429"/>
      <c r="KPK214" s="429"/>
      <c r="KPL214" s="429"/>
      <c r="KPM214" s="432"/>
      <c r="KPN214" s="432"/>
      <c r="KPO214" s="429"/>
      <c r="KPP214" s="429"/>
      <c r="KPQ214" s="429"/>
      <c r="KPR214" s="429"/>
      <c r="KPS214" s="429"/>
      <c r="KPT214" s="429"/>
      <c r="KPU214" s="429"/>
      <c r="KPV214" s="429"/>
      <c r="KPW214" s="429"/>
      <c r="KPX214" s="429"/>
      <c r="KPY214" s="429"/>
      <c r="KPZ214" s="429"/>
      <c r="KQA214" s="429"/>
      <c r="KQB214" s="429"/>
      <c r="KQC214" s="429"/>
      <c r="KQD214" s="429"/>
      <c r="KQE214" s="429"/>
      <c r="KQF214" s="429"/>
      <c r="KQG214" s="429"/>
      <c r="KQH214" s="429"/>
      <c r="KQI214" s="429"/>
      <c r="KQJ214" s="429"/>
      <c r="KQK214" s="429"/>
      <c r="KQL214" s="429"/>
      <c r="KQM214" s="432"/>
      <c r="KQN214" s="432"/>
      <c r="KQO214" s="429"/>
      <c r="KQP214" s="429"/>
      <c r="KQQ214" s="429"/>
      <c r="KQR214" s="429"/>
      <c r="KQS214" s="429"/>
      <c r="KQT214" s="429"/>
      <c r="KQU214" s="429"/>
      <c r="KQV214" s="429"/>
      <c r="KQW214" s="429"/>
      <c r="KQX214" s="429"/>
      <c r="KQY214" s="429"/>
      <c r="KQZ214" s="429"/>
      <c r="KRA214" s="429"/>
      <c r="KRB214" s="429"/>
      <c r="KRC214" s="429"/>
      <c r="KRD214" s="429"/>
      <c r="KRE214" s="429"/>
      <c r="KRF214" s="429"/>
      <c r="KRG214" s="429"/>
      <c r="KRH214" s="429"/>
      <c r="KRI214" s="429"/>
      <c r="KRJ214" s="429"/>
      <c r="KRK214" s="429"/>
      <c r="KRL214" s="429"/>
      <c r="KRM214" s="432"/>
      <c r="KRN214" s="432"/>
      <c r="KRO214" s="429"/>
      <c r="KRP214" s="429"/>
      <c r="KRQ214" s="429"/>
      <c r="KRR214" s="429"/>
      <c r="KRS214" s="429"/>
      <c r="KRT214" s="429"/>
      <c r="KRU214" s="429"/>
      <c r="KRV214" s="429"/>
      <c r="KRW214" s="429"/>
      <c r="KRX214" s="429"/>
      <c r="KRY214" s="429"/>
      <c r="KRZ214" s="429"/>
      <c r="KSA214" s="429"/>
      <c r="KSB214" s="429"/>
      <c r="KSC214" s="429"/>
      <c r="KSD214" s="429"/>
      <c r="KSE214" s="429"/>
      <c r="KSF214" s="429"/>
      <c r="KSG214" s="429"/>
      <c r="KSH214" s="429"/>
      <c r="KSI214" s="429"/>
      <c r="KSJ214" s="429"/>
      <c r="KSK214" s="429"/>
      <c r="KSL214" s="429"/>
      <c r="KSM214" s="432"/>
      <c r="KSN214" s="432"/>
      <c r="KSO214" s="429"/>
      <c r="KSP214" s="429"/>
      <c r="KSQ214" s="429"/>
      <c r="KSR214" s="429"/>
      <c r="KSS214" s="429"/>
      <c r="KST214" s="429"/>
      <c r="KSU214" s="429"/>
      <c r="KSV214" s="429"/>
      <c r="KSW214" s="429"/>
      <c r="KSX214" s="429"/>
      <c r="KSY214" s="429"/>
      <c r="KSZ214" s="429"/>
      <c r="KTA214" s="429"/>
      <c r="KTB214" s="429"/>
      <c r="KTC214" s="429"/>
      <c r="KTD214" s="429"/>
      <c r="KTE214" s="429"/>
      <c r="KTF214" s="429"/>
      <c r="KTG214" s="429"/>
      <c r="KTH214" s="429"/>
      <c r="KTI214" s="429"/>
      <c r="KTJ214" s="429"/>
      <c r="KTK214" s="429"/>
      <c r="KTL214" s="429"/>
      <c r="KTM214" s="432"/>
      <c r="KTN214" s="432"/>
      <c r="KTO214" s="429"/>
      <c r="KTP214" s="429"/>
      <c r="KTQ214" s="429"/>
      <c r="KTR214" s="429"/>
      <c r="KTS214" s="429"/>
      <c r="KTT214" s="429"/>
      <c r="KTU214" s="429"/>
      <c r="KTV214" s="429"/>
      <c r="KTW214" s="429"/>
      <c r="KTX214" s="429"/>
      <c r="KTY214" s="429"/>
      <c r="KTZ214" s="429"/>
      <c r="KUA214" s="429"/>
      <c r="KUB214" s="429"/>
      <c r="KUC214" s="429"/>
      <c r="KUD214" s="429"/>
      <c r="KUE214" s="429"/>
      <c r="KUF214" s="429"/>
      <c r="KUG214" s="429"/>
      <c r="KUH214" s="429"/>
      <c r="KUI214" s="429"/>
      <c r="KUJ214" s="429"/>
      <c r="KUK214" s="429"/>
      <c r="KUL214" s="429"/>
      <c r="KUM214" s="432"/>
      <c r="KUN214" s="432"/>
      <c r="KUO214" s="429"/>
      <c r="KUP214" s="429"/>
      <c r="KUQ214" s="429"/>
      <c r="KUR214" s="429"/>
      <c r="KUS214" s="429"/>
      <c r="KUT214" s="429"/>
      <c r="KUU214" s="429"/>
      <c r="KUV214" s="429"/>
      <c r="KUW214" s="429"/>
      <c r="KUX214" s="429"/>
      <c r="KUY214" s="429"/>
      <c r="KUZ214" s="429"/>
      <c r="KVA214" s="429"/>
      <c r="KVB214" s="429"/>
      <c r="KVC214" s="429"/>
      <c r="KVD214" s="429"/>
      <c r="KVE214" s="429"/>
      <c r="KVF214" s="429"/>
      <c r="KVG214" s="429"/>
      <c r="KVH214" s="429"/>
      <c r="KVI214" s="429"/>
      <c r="KVJ214" s="429"/>
      <c r="KVK214" s="429"/>
      <c r="KVL214" s="429"/>
      <c r="KVM214" s="432"/>
      <c r="KVN214" s="432"/>
      <c r="KVO214" s="429"/>
      <c r="KVP214" s="429"/>
      <c r="KVQ214" s="429"/>
      <c r="KVR214" s="429"/>
      <c r="KVS214" s="429"/>
      <c r="KVT214" s="429"/>
      <c r="KVU214" s="429"/>
      <c r="KVV214" s="429"/>
      <c r="KVW214" s="429"/>
      <c r="KVX214" s="429"/>
      <c r="KVY214" s="429"/>
      <c r="KVZ214" s="429"/>
      <c r="KWA214" s="429"/>
      <c r="KWB214" s="429"/>
      <c r="KWC214" s="429"/>
      <c r="KWD214" s="429"/>
      <c r="KWE214" s="429"/>
      <c r="KWF214" s="429"/>
      <c r="KWG214" s="429"/>
      <c r="KWH214" s="429"/>
      <c r="KWI214" s="429"/>
      <c r="KWJ214" s="429"/>
      <c r="KWK214" s="429"/>
      <c r="KWL214" s="429"/>
      <c r="KWM214" s="432"/>
      <c r="KWN214" s="432"/>
      <c r="KWO214" s="429"/>
      <c r="KWP214" s="429"/>
      <c r="KWQ214" s="429"/>
      <c r="KWR214" s="429"/>
      <c r="KWS214" s="429"/>
      <c r="KWT214" s="429"/>
      <c r="KWU214" s="429"/>
      <c r="KWV214" s="429"/>
      <c r="KWW214" s="429"/>
      <c r="KWX214" s="429"/>
      <c r="KWY214" s="429"/>
      <c r="KWZ214" s="429"/>
      <c r="KXA214" s="429"/>
      <c r="KXB214" s="429"/>
      <c r="KXC214" s="429"/>
      <c r="KXD214" s="429"/>
      <c r="KXE214" s="429"/>
      <c r="KXF214" s="429"/>
      <c r="KXG214" s="429"/>
      <c r="KXH214" s="429"/>
      <c r="KXI214" s="429"/>
      <c r="KXJ214" s="429"/>
      <c r="KXK214" s="429"/>
      <c r="KXL214" s="429"/>
      <c r="KXM214" s="432"/>
      <c r="KXN214" s="432"/>
      <c r="KXO214" s="429"/>
      <c r="KXP214" s="429"/>
      <c r="KXQ214" s="429"/>
      <c r="KXR214" s="429"/>
      <c r="KXS214" s="429"/>
      <c r="KXT214" s="429"/>
      <c r="KXU214" s="429"/>
      <c r="KXV214" s="429"/>
      <c r="KXW214" s="429"/>
      <c r="KXX214" s="429"/>
      <c r="KXY214" s="429"/>
      <c r="KXZ214" s="429"/>
      <c r="KYA214" s="429"/>
      <c r="KYB214" s="429"/>
      <c r="KYC214" s="429"/>
      <c r="KYD214" s="429"/>
      <c r="KYE214" s="429"/>
      <c r="KYF214" s="429"/>
      <c r="KYG214" s="429"/>
      <c r="KYH214" s="429"/>
      <c r="KYI214" s="429"/>
      <c r="KYJ214" s="429"/>
      <c r="KYK214" s="429"/>
      <c r="KYL214" s="429"/>
      <c r="KYM214" s="432"/>
      <c r="KYN214" s="432"/>
      <c r="KYO214" s="429"/>
      <c r="KYP214" s="429"/>
      <c r="KYQ214" s="429"/>
      <c r="KYR214" s="429"/>
      <c r="KYS214" s="429"/>
      <c r="KYT214" s="429"/>
      <c r="KYU214" s="429"/>
      <c r="KYV214" s="429"/>
      <c r="KYW214" s="429"/>
      <c r="KYX214" s="429"/>
      <c r="KYY214" s="429"/>
      <c r="KYZ214" s="429"/>
      <c r="KZA214" s="429"/>
      <c r="KZB214" s="429"/>
      <c r="KZC214" s="429"/>
      <c r="KZD214" s="429"/>
      <c r="KZE214" s="429"/>
      <c r="KZF214" s="429"/>
      <c r="KZG214" s="429"/>
      <c r="KZH214" s="429"/>
      <c r="KZI214" s="429"/>
      <c r="KZJ214" s="429"/>
      <c r="KZK214" s="429"/>
      <c r="KZL214" s="429"/>
      <c r="KZM214" s="432"/>
      <c r="KZN214" s="432"/>
      <c r="KZO214" s="429"/>
      <c r="KZP214" s="429"/>
      <c r="KZQ214" s="429"/>
      <c r="KZR214" s="429"/>
      <c r="KZS214" s="429"/>
      <c r="KZT214" s="429"/>
      <c r="KZU214" s="429"/>
      <c r="KZV214" s="429"/>
      <c r="KZW214" s="429"/>
      <c r="KZX214" s="429"/>
      <c r="KZY214" s="429"/>
      <c r="KZZ214" s="429"/>
      <c r="LAA214" s="429"/>
      <c r="LAB214" s="429"/>
      <c r="LAC214" s="429"/>
      <c r="LAD214" s="429"/>
      <c r="LAE214" s="429"/>
      <c r="LAF214" s="429"/>
      <c r="LAG214" s="429"/>
      <c r="LAH214" s="429"/>
      <c r="LAI214" s="429"/>
      <c r="LAJ214" s="429"/>
      <c r="LAK214" s="429"/>
      <c r="LAL214" s="429"/>
      <c r="LAM214" s="432"/>
      <c r="LAN214" s="432"/>
      <c r="LAO214" s="429"/>
      <c r="LAP214" s="429"/>
      <c r="LAQ214" s="429"/>
      <c r="LAR214" s="429"/>
      <c r="LAS214" s="429"/>
      <c r="LAT214" s="429"/>
      <c r="LAU214" s="429"/>
      <c r="LAV214" s="429"/>
      <c r="LAW214" s="429"/>
      <c r="LAX214" s="429"/>
      <c r="LAY214" s="429"/>
      <c r="LAZ214" s="429"/>
      <c r="LBA214" s="429"/>
      <c r="LBB214" s="429"/>
      <c r="LBC214" s="429"/>
      <c r="LBD214" s="429"/>
      <c r="LBE214" s="429"/>
      <c r="LBF214" s="429"/>
      <c r="LBG214" s="429"/>
      <c r="LBH214" s="429"/>
      <c r="LBI214" s="429"/>
      <c r="LBJ214" s="429"/>
      <c r="LBK214" s="429"/>
      <c r="LBL214" s="429"/>
      <c r="LBM214" s="432"/>
      <c r="LBN214" s="432"/>
      <c r="LBO214" s="429"/>
      <c r="LBP214" s="429"/>
      <c r="LBQ214" s="429"/>
      <c r="LBR214" s="429"/>
      <c r="LBS214" s="429"/>
      <c r="LBT214" s="429"/>
      <c r="LBU214" s="429"/>
      <c r="LBV214" s="429"/>
      <c r="LBW214" s="429"/>
      <c r="LBX214" s="429"/>
      <c r="LBY214" s="429"/>
      <c r="LBZ214" s="429"/>
      <c r="LCA214" s="429"/>
      <c r="LCB214" s="429"/>
      <c r="LCC214" s="429"/>
      <c r="LCD214" s="429"/>
      <c r="LCE214" s="429"/>
      <c r="LCF214" s="429"/>
      <c r="LCG214" s="429"/>
      <c r="LCH214" s="429"/>
      <c r="LCI214" s="429"/>
      <c r="LCJ214" s="429"/>
      <c r="LCK214" s="429"/>
      <c r="LCL214" s="429"/>
      <c r="LCM214" s="432"/>
      <c r="LCN214" s="432"/>
      <c r="LCO214" s="429"/>
      <c r="LCP214" s="429"/>
      <c r="LCQ214" s="429"/>
      <c r="LCR214" s="429"/>
      <c r="LCS214" s="429"/>
      <c r="LCT214" s="429"/>
      <c r="LCU214" s="429"/>
      <c r="LCV214" s="429"/>
      <c r="LCW214" s="429"/>
      <c r="LCX214" s="429"/>
      <c r="LCY214" s="429"/>
      <c r="LCZ214" s="429"/>
      <c r="LDA214" s="429"/>
      <c r="LDB214" s="429"/>
      <c r="LDC214" s="429"/>
      <c r="LDD214" s="429"/>
      <c r="LDE214" s="429"/>
      <c r="LDF214" s="429"/>
      <c r="LDG214" s="429"/>
      <c r="LDH214" s="429"/>
      <c r="LDI214" s="429"/>
      <c r="LDJ214" s="429"/>
      <c r="LDK214" s="429"/>
      <c r="LDL214" s="429"/>
      <c r="LDM214" s="432"/>
      <c r="LDN214" s="432"/>
      <c r="LDO214" s="429"/>
      <c r="LDP214" s="429"/>
      <c r="LDQ214" s="429"/>
      <c r="LDR214" s="429"/>
      <c r="LDS214" s="429"/>
      <c r="LDT214" s="429"/>
      <c r="LDU214" s="429"/>
      <c r="LDV214" s="429"/>
      <c r="LDW214" s="429"/>
      <c r="LDX214" s="429"/>
      <c r="LDY214" s="429"/>
      <c r="LDZ214" s="429"/>
      <c r="LEA214" s="429"/>
      <c r="LEB214" s="429"/>
      <c r="LEC214" s="429"/>
      <c r="LED214" s="429"/>
      <c r="LEE214" s="429"/>
      <c r="LEF214" s="429"/>
      <c r="LEG214" s="429"/>
      <c r="LEH214" s="429"/>
      <c r="LEI214" s="429"/>
      <c r="LEJ214" s="429"/>
      <c r="LEK214" s="429"/>
      <c r="LEL214" s="429"/>
      <c r="LEM214" s="432"/>
      <c r="LEN214" s="432"/>
      <c r="LEO214" s="429"/>
      <c r="LEP214" s="429"/>
      <c r="LEQ214" s="429"/>
      <c r="LER214" s="429"/>
      <c r="LES214" s="429"/>
      <c r="LET214" s="429"/>
      <c r="LEU214" s="429"/>
      <c r="LEV214" s="429"/>
      <c r="LEW214" s="429"/>
      <c r="LEX214" s="429"/>
      <c r="LEY214" s="429"/>
      <c r="LEZ214" s="429"/>
      <c r="LFA214" s="429"/>
      <c r="LFB214" s="429"/>
      <c r="LFC214" s="429"/>
      <c r="LFD214" s="429"/>
      <c r="LFE214" s="429"/>
      <c r="LFF214" s="429"/>
      <c r="LFG214" s="429"/>
      <c r="LFH214" s="429"/>
      <c r="LFI214" s="429"/>
      <c r="LFJ214" s="429"/>
      <c r="LFK214" s="429"/>
      <c r="LFL214" s="429"/>
      <c r="LFM214" s="432"/>
      <c r="LFN214" s="432"/>
      <c r="LFO214" s="429"/>
      <c r="LFP214" s="429"/>
      <c r="LFQ214" s="429"/>
      <c r="LFR214" s="429"/>
      <c r="LFS214" s="429"/>
      <c r="LFT214" s="429"/>
      <c r="LFU214" s="429"/>
      <c r="LFV214" s="429"/>
      <c r="LFW214" s="429"/>
      <c r="LFX214" s="429"/>
      <c r="LFY214" s="429"/>
      <c r="LFZ214" s="429"/>
      <c r="LGA214" s="429"/>
      <c r="LGB214" s="429"/>
      <c r="LGC214" s="429"/>
      <c r="LGD214" s="429"/>
      <c r="LGE214" s="429"/>
      <c r="LGF214" s="429"/>
      <c r="LGG214" s="429"/>
      <c r="LGH214" s="429"/>
      <c r="LGI214" s="429"/>
      <c r="LGJ214" s="429"/>
      <c r="LGK214" s="429"/>
      <c r="LGL214" s="429"/>
      <c r="LGM214" s="432"/>
      <c r="LGN214" s="432"/>
      <c r="LGO214" s="429"/>
      <c r="LGP214" s="429"/>
      <c r="LGQ214" s="429"/>
      <c r="LGR214" s="429"/>
      <c r="LGS214" s="429"/>
      <c r="LGT214" s="429"/>
      <c r="LGU214" s="429"/>
      <c r="LGV214" s="429"/>
      <c r="LGW214" s="429"/>
      <c r="LGX214" s="429"/>
      <c r="LGY214" s="429"/>
      <c r="LGZ214" s="429"/>
      <c r="LHA214" s="429"/>
      <c r="LHB214" s="429"/>
      <c r="LHC214" s="429"/>
      <c r="LHD214" s="429"/>
      <c r="LHE214" s="429"/>
      <c r="LHF214" s="429"/>
      <c r="LHG214" s="429"/>
      <c r="LHH214" s="429"/>
      <c r="LHI214" s="429"/>
      <c r="LHJ214" s="429"/>
      <c r="LHK214" s="429"/>
      <c r="LHL214" s="429"/>
      <c r="LHM214" s="432"/>
      <c r="LHN214" s="432"/>
      <c r="LHO214" s="429"/>
      <c r="LHP214" s="429"/>
      <c r="LHQ214" s="429"/>
      <c r="LHR214" s="429"/>
      <c r="LHS214" s="429"/>
      <c r="LHT214" s="429"/>
      <c r="LHU214" s="429"/>
      <c r="LHV214" s="429"/>
      <c r="LHW214" s="429"/>
      <c r="LHX214" s="429"/>
      <c r="LHY214" s="429"/>
      <c r="LHZ214" s="429"/>
      <c r="LIA214" s="429"/>
      <c r="LIB214" s="429"/>
      <c r="LIC214" s="429"/>
      <c r="LID214" s="429"/>
      <c r="LIE214" s="429"/>
      <c r="LIF214" s="429"/>
      <c r="LIG214" s="429"/>
      <c r="LIH214" s="429"/>
      <c r="LII214" s="429"/>
      <c r="LIJ214" s="429"/>
      <c r="LIK214" s="429"/>
      <c r="LIL214" s="429"/>
      <c r="LIM214" s="432"/>
      <c r="LIN214" s="432"/>
      <c r="LIO214" s="429"/>
      <c r="LIP214" s="429"/>
      <c r="LIQ214" s="429"/>
      <c r="LIR214" s="429"/>
      <c r="LIS214" s="429"/>
      <c r="LIT214" s="429"/>
      <c r="LIU214" s="429"/>
      <c r="LIV214" s="429"/>
      <c r="LIW214" s="429"/>
      <c r="LIX214" s="429"/>
      <c r="LIY214" s="429"/>
      <c r="LIZ214" s="429"/>
      <c r="LJA214" s="429"/>
      <c r="LJB214" s="429"/>
      <c r="LJC214" s="429"/>
      <c r="LJD214" s="429"/>
      <c r="LJE214" s="429"/>
      <c r="LJF214" s="429"/>
      <c r="LJG214" s="429"/>
      <c r="LJH214" s="429"/>
      <c r="LJI214" s="429"/>
      <c r="LJJ214" s="429"/>
      <c r="LJK214" s="429"/>
      <c r="LJL214" s="429"/>
      <c r="LJM214" s="432"/>
      <c r="LJN214" s="432"/>
      <c r="LJO214" s="429"/>
      <c r="LJP214" s="429"/>
      <c r="LJQ214" s="429"/>
      <c r="LJR214" s="429"/>
      <c r="LJS214" s="429"/>
      <c r="LJT214" s="429"/>
      <c r="LJU214" s="429"/>
      <c r="LJV214" s="429"/>
      <c r="LJW214" s="429"/>
      <c r="LJX214" s="429"/>
      <c r="LJY214" s="429"/>
      <c r="LJZ214" s="429"/>
      <c r="LKA214" s="429"/>
      <c r="LKB214" s="429"/>
      <c r="LKC214" s="429"/>
      <c r="LKD214" s="429"/>
      <c r="LKE214" s="429"/>
      <c r="LKF214" s="429"/>
      <c r="LKG214" s="429"/>
      <c r="LKH214" s="429"/>
      <c r="LKI214" s="429"/>
      <c r="LKJ214" s="429"/>
      <c r="LKK214" s="429"/>
      <c r="LKL214" s="429"/>
      <c r="LKM214" s="432"/>
      <c r="LKN214" s="432"/>
      <c r="LKO214" s="429"/>
      <c r="LKP214" s="429"/>
      <c r="LKQ214" s="429"/>
      <c r="LKR214" s="429"/>
      <c r="LKS214" s="429"/>
      <c r="LKT214" s="429"/>
      <c r="LKU214" s="429"/>
      <c r="LKV214" s="429"/>
      <c r="LKW214" s="429"/>
      <c r="LKX214" s="429"/>
      <c r="LKY214" s="429"/>
      <c r="LKZ214" s="429"/>
      <c r="LLA214" s="429"/>
      <c r="LLB214" s="429"/>
      <c r="LLC214" s="429"/>
      <c r="LLD214" s="429"/>
      <c r="LLE214" s="429"/>
      <c r="LLF214" s="429"/>
      <c r="LLG214" s="429"/>
      <c r="LLH214" s="429"/>
      <c r="LLI214" s="429"/>
      <c r="LLJ214" s="429"/>
      <c r="LLK214" s="429"/>
      <c r="LLL214" s="429"/>
      <c r="LLM214" s="432"/>
      <c r="LLN214" s="432"/>
      <c r="LLO214" s="429"/>
      <c r="LLP214" s="429"/>
      <c r="LLQ214" s="429"/>
      <c r="LLR214" s="429"/>
      <c r="LLS214" s="429"/>
      <c r="LLT214" s="429"/>
      <c r="LLU214" s="429"/>
      <c r="LLV214" s="429"/>
      <c r="LLW214" s="429"/>
      <c r="LLX214" s="429"/>
      <c r="LLY214" s="429"/>
      <c r="LLZ214" s="429"/>
      <c r="LMA214" s="429"/>
      <c r="LMB214" s="429"/>
      <c r="LMC214" s="429"/>
      <c r="LMD214" s="429"/>
      <c r="LME214" s="429"/>
      <c r="LMF214" s="429"/>
      <c r="LMG214" s="429"/>
      <c r="LMH214" s="429"/>
      <c r="LMI214" s="429"/>
      <c r="LMJ214" s="429"/>
      <c r="LMK214" s="429"/>
      <c r="LML214" s="429"/>
      <c r="LMM214" s="432"/>
      <c r="LMN214" s="432"/>
      <c r="LMO214" s="429"/>
      <c r="LMP214" s="429"/>
      <c r="LMQ214" s="429"/>
      <c r="LMR214" s="429"/>
      <c r="LMS214" s="429"/>
      <c r="LMT214" s="429"/>
      <c r="LMU214" s="429"/>
      <c r="LMV214" s="429"/>
      <c r="LMW214" s="429"/>
      <c r="LMX214" s="429"/>
      <c r="LMY214" s="429"/>
      <c r="LMZ214" s="429"/>
      <c r="LNA214" s="429"/>
      <c r="LNB214" s="429"/>
      <c r="LNC214" s="429"/>
      <c r="LND214" s="429"/>
      <c r="LNE214" s="429"/>
      <c r="LNF214" s="429"/>
      <c r="LNG214" s="429"/>
      <c r="LNH214" s="429"/>
      <c r="LNI214" s="429"/>
      <c r="LNJ214" s="429"/>
      <c r="LNK214" s="429"/>
      <c r="LNL214" s="429"/>
      <c r="LNM214" s="432"/>
      <c r="LNN214" s="432"/>
      <c r="LNO214" s="429"/>
      <c r="LNP214" s="429"/>
      <c r="LNQ214" s="429"/>
      <c r="LNR214" s="429"/>
      <c r="LNS214" s="429"/>
      <c r="LNT214" s="429"/>
      <c r="LNU214" s="429"/>
      <c r="LNV214" s="429"/>
      <c r="LNW214" s="429"/>
      <c r="LNX214" s="429"/>
      <c r="LNY214" s="429"/>
      <c r="LNZ214" s="429"/>
      <c r="LOA214" s="429"/>
      <c r="LOB214" s="429"/>
      <c r="LOC214" s="429"/>
      <c r="LOD214" s="429"/>
      <c r="LOE214" s="429"/>
      <c r="LOF214" s="429"/>
      <c r="LOG214" s="429"/>
      <c r="LOH214" s="429"/>
      <c r="LOI214" s="429"/>
      <c r="LOJ214" s="429"/>
      <c r="LOK214" s="429"/>
      <c r="LOL214" s="429"/>
      <c r="LOM214" s="432"/>
      <c r="LON214" s="432"/>
      <c r="LOO214" s="429"/>
      <c r="LOP214" s="429"/>
      <c r="LOQ214" s="429"/>
      <c r="LOR214" s="429"/>
      <c r="LOS214" s="429"/>
      <c r="LOT214" s="429"/>
      <c r="LOU214" s="429"/>
      <c r="LOV214" s="429"/>
      <c r="LOW214" s="429"/>
      <c r="LOX214" s="429"/>
      <c r="LOY214" s="429"/>
      <c r="LOZ214" s="429"/>
      <c r="LPA214" s="429"/>
      <c r="LPB214" s="429"/>
      <c r="LPC214" s="429"/>
      <c r="LPD214" s="429"/>
      <c r="LPE214" s="429"/>
      <c r="LPF214" s="429"/>
      <c r="LPG214" s="429"/>
      <c r="LPH214" s="429"/>
      <c r="LPI214" s="429"/>
      <c r="LPJ214" s="429"/>
      <c r="LPK214" s="429"/>
      <c r="LPL214" s="429"/>
      <c r="LPM214" s="432"/>
      <c r="LPN214" s="432"/>
      <c r="LPO214" s="429"/>
      <c r="LPP214" s="429"/>
      <c r="LPQ214" s="429"/>
      <c r="LPR214" s="429"/>
      <c r="LPS214" s="429"/>
      <c r="LPT214" s="429"/>
      <c r="LPU214" s="429"/>
      <c r="LPV214" s="429"/>
      <c r="LPW214" s="429"/>
      <c r="LPX214" s="429"/>
      <c r="LPY214" s="429"/>
      <c r="LPZ214" s="429"/>
      <c r="LQA214" s="429"/>
      <c r="LQB214" s="429"/>
      <c r="LQC214" s="429"/>
      <c r="LQD214" s="429"/>
      <c r="LQE214" s="429"/>
      <c r="LQF214" s="429"/>
      <c r="LQG214" s="429"/>
      <c r="LQH214" s="429"/>
      <c r="LQI214" s="429"/>
      <c r="LQJ214" s="429"/>
      <c r="LQK214" s="429"/>
      <c r="LQL214" s="429"/>
      <c r="LQM214" s="432"/>
      <c r="LQN214" s="432"/>
      <c r="LQO214" s="429"/>
      <c r="LQP214" s="429"/>
      <c r="LQQ214" s="429"/>
      <c r="LQR214" s="429"/>
      <c r="LQS214" s="429"/>
      <c r="LQT214" s="429"/>
      <c r="LQU214" s="429"/>
      <c r="LQV214" s="429"/>
      <c r="LQW214" s="429"/>
      <c r="LQX214" s="429"/>
      <c r="LQY214" s="429"/>
      <c r="LQZ214" s="429"/>
      <c r="LRA214" s="429"/>
      <c r="LRB214" s="429"/>
      <c r="LRC214" s="429"/>
      <c r="LRD214" s="429"/>
      <c r="LRE214" s="429"/>
      <c r="LRF214" s="429"/>
      <c r="LRG214" s="429"/>
      <c r="LRH214" s="429"/>
      <c r="LRI214" s="429"/>
      <c r="LRJ214" s="429"/>
      <c r="LRK214" s="429"/>
      <c r="LRL214" s="429"/>
      <c r="LRM214" s="432"/>
      <c r="LRN214" s="432"/>
      <c r="LRO214" s="429"/>
      <c r="LRP214" s="429"/>
      <c r="LRQ214" s="429"/>
      <c r="LRR214" s="429"/>
      <c r="LRS214" s="429"/>
      <c r="LRT214" s="429"/>
      <c r="LRU214" s="429"/>
      <c r="LRV214" s="429"/>
      <c r="LRW214" s="429"/>
      <c r="LRX214" s="429"/>
      <c r="LRY214" s="429"/>
      <c r="LRZ214" s="429"/>
      <c r="LSA214" s="429"/>
      <c r="LSB214" s="429"/>
      <c r="LSC214" s="429"/>
      <c r="LSD214" s="429"/>
      <c r="LSE214" s="429"/>
      <c r="LSF214" s="429"/>
      <c r="LSG214" s="429"/>
      <c r="LSH214" s="429"/>
      <c r="LSI214" s="429"/>
      <c r="LSJ214" s="429"/>
      <c r="LSK214" s="429"/>
      <c r="LSL214" s="429"/>
      <c r="LSM214" s="432"/>
      <c r="LSN214" s="432"/>
      <c r="LSO214" s="429"/>
      <c r="LSP214" s="429"/>
      <c r="LSQ214" s="429"/>
      <c r="LSR214" s="429"/>
      <c r="LSS214" s="429"/>
      <c r="LST214" s="429"/>
      <c r="LSU214" s="429"/>
      <c r="LSV214" s="429"/>
      <c r="LSW214" s="429"/>
      <c r="LSX214" s="429"/>
      <c r="LSY214" s="429"/>
      <c r="LSZ214" s="429"/>
      <c r="LTA214" s="429"/>
      <c r="LTB214" s="429"/>
      <c r="LTC214" s="429"/>
      <c r="LTD214" s="429"/>
      <c r="LTE214" s="429"/>
      <c r="LTF214" s="429"/>
      <c r="LTG214" s="429"/>
      <c r="LTH214" s="429"/>
      <c r="LTI214" s="429"/>
      <c r="LTJ214" s="429"/>
      <c r="LTK214" s="429"/>
      <c r="LTL214" s="429"/>
      <c r="LTM214" s="432"/>
      <c r="LTN214" s="432"/>
      <c r="LTO214" s="429"/>
      <c r="LTP214" s="429"/>
      <c r="LTQ214" s="429"/>
      <c r="LTR214" s="429"/>
      <c r="LTS214" s="429"/>
      <c r="LTT214" s="429"/>
      <c r="LTU214" s="429"/>
      <c r="LTV214" s="429"/>
      <c r="LTW214" s="429"/>
      <c r="LTX214" s="429"/>
      <c r="LTY214" s="429"/>
      <c r="LTZ214" s="429"/>
      <c r="LUA214" s="429"/>
      <c r="LUB214" s="429"/>
      <c r="LUC214" s="429"/>
      <c r="LUD214" s="429"/>
      <c r="LUE214" s="429"/>
      <c r="LUF214" s="429"/>
      <c r="LUG214" s="429"/>
      <c r="LUH214" s="429"/>
      <c r="LUI214" s="429"/>
      <c r="LUJ214" s="429"/>
      <c r="LUK214" s="429"/>
      <c r="LUL214" s="429"/>
      <c r="LUM214" s="432"/>
      <c r="LUN214" s="432"/>
      <c r="LUO214" s="429"/>
      <c r="LUP214" s="429"/>
      <c r="LUQ214" s="429"/>
      <c r="LUR214" s="429"/>
      <c r="LUS214" s="429"/>
      <c r="LUT214" s="429"/>
      <c r="LUU214" s="429"/>
      <c r="LUV214" s="429"/>
      <c r="LUW214" s="429"/>
      <c r="LUX214" s="429"/>
      <c r="LUY214" s="429"/>
      <c r="LUZ214" s="429"/>
      <c r="LVA214" s="429"/>
      <c r="LVB214" s="429"/>
      <c r="LVC214" s="429"/>
      <c r="LVD214" s="429"/>
      <c r="LVE214" s="429"/>
      <c r="LVF214" s="429"/>
      <c r="LVG214" s="429"/>
      <c r="LVH214" s="429"/>
      <c r="LVI214" s="429"/>
      <c r="LVJ214" s="429"/>
      <c r="LVK214" s="429"/>
      <c r="LVL214" s="429"/>
      <c r="LVM214" s="432"/>
      <c r="LVN214" s="432"/>
      <c r="LVO214" s="429"/>
      <c r="LVP214" s="429"/>
      <c r="LVQ214" s="429"/>
      <c r="LVR214" s="429"/>
      <c r="LVS214" s="429"/>
      <c r="LVT214" s="429"/>
      <c r="LVU214" s="429"/>
      <c r="LVV214" s="429"/>
      <c r="LVW214" s="429"/>
      <c r="LVX214" s="429"/>
      <c r="LVY214" s="429"/>
      <c r="LVZ214" s="429"/>
      <c r="LWA214" s="429"/>
      <c r="LWB214" s="429"/>
      <c r="LWC214" s="429"/>
      <c r="LWD214" s="429"/>
      <c r="LWE214" s="429"/>
      <c r="LWF214" s="429"/>
      <c r="LWG214" s="429"/>
      <c r="LWH214" s="429"/>
      <c r="LWI214" s="429"/>
      <c r="LWJ214" s="429"/>
      <c r="LWK214" s="429"/>
      <c r="LWL214" s="429"/>
      <c r="LWM214" s="432"/>
      <c r="LWN214" s="432"/>
      <c r="LWO214" s="429"/>
      <c r="LWP214" s="429"/>
      <c r="LWQ214" s="429"/>
      <c r="LWR214" s="429"/>
      <c r="LWS214" s="429"/>
      <c r="LWT214" s="429"/>
      <c r="LWU214" s="429"/>
      <c r="LWV214" s="429"/>
      <c r="LWW214" s="429"/>
      <c r="LWX214" s="429"/>
      <c r="LWY214" s="429"/>
      <c r="LWZ214" s="429"/>
      <c r="LXA214" s="429"/>
      <c r="LXB214" s="429"/>
      <c r="LXC214" s="429"/>
      <c r="LXD214" s="429"/>
      <c r="LXE214" s="429"/>
      <c r="LXF214" s="429"/>
      <c r="LXG214" s="429"/>
      <c r="LXH214" s="429"/>
      <c r="LXI214" s="429"/>
      <c r="LXJ214" s="429"/>
      <c r="LXK214" s="429"/>
      <c r="LXL214" s="429"/>
      <c r="LXM214" s="432"/>
      <c r="LXN214" s="432"/>
      <c r="LXO214" s="429"/>
      <c r="LXP214" s="429"/>
      <c r="LXQ214" s="429"/>
      <c r="LXR214" s="429"/>
      <c r="LXS214" s="429"/>
      <c r="LXT214" s="429"/>
      <c r="LXU214" s="429"/>
      <c r="LXV214" s="429"/>
      <c r="LXW214" s="429"/>
      <c r="LXX214" s="429"/>
      <c r="LXY214" s="429"/>
      <c r="LXZ214" s="429"/>
      <c r="LYA214" s="429"/>
      <c r="LYB214" s="429"/>
      <c r="LYC214" s="429"/>
      <c r="LYD214" s="429"/>
      <c r="LYE214" s="429"/>
      <c r="LYF214" s="429"/>
      <c r="LYG214" s="429"/>
      <c r="LYH214" s="429"/>
      <c r="LYI214" s="429"/>
      <c r="LYJ214" s="429"/>
      <c r="LYK214" s="429"/>
      <c r="LYL214" s="429"/>
      <c r="LYM214" s="432"/>
      <c r="LYN214" s="432"/>
      <c r="LYO214" s="429"/>
      <c r="LYP214" s="429"/>
      <c r="LYQ214" s="429"/>
      <c r="LYR214" s="429"/>
      <c r="LYS214" s="429"/>
      <c r="LYT214" s="429"/>
      <c r="LYU214" s="429"/>
      <c r="LYV214" s="429"/>
      <c r="LYW214" s="429"/>
      <c r="LYX214" s="429"/>
      <c r="LYY214" s="429"/>
      <c r="LYZ214" s="429"/>
      <c r="LZA214" s="429"/>
      <c r="LZB214" s="429"/>
      <c r="LZC214" s="429"/>
      <c r="LZD214" s="429"/>
      <c r="LZE214" s="429"/>
      <c r="LZF214" s="429"/>
      <c r="LZG214" s="429"/>
      <c r="LZH214" s="429"/>
      <c r="LZI214" s="429"/>
      <c r="LZJ214" s="429"/>
      <c r="LZK214" s="429"/>
      <c r="LZL214" s="429"/>
      <c r="LZM214" s="432"/>
      <c r="LZN214" s="432"/>
      <c r="LZO214" s="429"/>
      <c r="LZP214" s="429"/>
      <c r="LZQ214" s="429"/>
      <c r="LZR214" s="429"/>
      <c r="LZS214" s="429"/>
      <c r="LZT214" s="429"/>
      <c r="LZU214" s="429"/>
      <c r="LZV214" s="429"/>
      <c r="LZW214" s="429"/>
      <c r="LZX214" s="429"/>
      <c r="LZY214" s="429"/>
      <c r="LZZ214" s="429"/>
      <c r="MAA214" s="429"/>
      <c r="MAB214" s="429"/>
      <c r="MAC214" s="429"/>
      <c r="MAD214" s="429"/>
      <c r="MAE214" s="429"/>
      <c r="MAF214" s="429"/>
      <c r="MAG214" s="429"/>
      <c r="MAH214" s="429"/>
      <c r="MAI214" s="429"/>
      <c r="MAJ214" s="429"/>
      <c r="MAK214" s="429"/>
      <c r="MAL214" s="429"/>
      <c r="MAM214" s="432"/>
      <c r="MAN214" s="432"/>
      <c r="MAO214" s="429"/>
      <c r="MAP214" s="429"/>
      <c r="MAQ214" s="429"/>
      <c r="MAR214" s="429"/>
      <c r="MAS214" s="429"/>
      <c r="MAT214" s="429"/>
      <c r="MAU214" s="429"/>
      <c r="MAV214" s="429"/>
      <c r="MAW214" s="429"/>
      <c r="MAX214" s="429"/>
      <c r="MAY214" s="429"/>
      <c r="MAZ214" s="429"/>
      <c r="MBA214" s="429"/>
      <c r="MBB214" s="429"/>
      <c r="MBC214" s="429"/>
      <c r="MBD214" s="429"/>
      <c r="MBE214" s="429"/>
      <c r="MBF214" s="429"/>
      <c r="MBG214" s="429"/>
      <c r="MBH214" s="429"/>
      <c r="MBI214" s="429"/>
      <c r="MBJ214" s="429"/>
      <c r="MBK214" s="429"/>
      <c r="MBL214" s="429"/>
      <c r="MBM214" s="432"/>
      <c r="MBN214" s="432"/>
      <c r="MBO214" s="429"/>
      <c r="MBP214" s="429"/>
      <c r="MBQ214" s="429"/>
      <c r="MBR214" s="429"/>
      <c r="MBS214" s="429"/>
      <c r="MBT214" s="429"/>
      <c r="MBU214" s="429"/>
      <c r="MBV214" s="429"/>
      <c r="MBW214" s="429"/>
      <c r="MBX214" s="429"/>
      <c r="MBY214" s="429"/>
      <c r="MBZ214" s="429"/>
      <c r="MCA214" s="429"/>
      <c r="MCB214" s="429"/>
      <c r="MCC214" s="429"/>
      <c r="MCD214" s="429"/>
      <c r="MCE214" s="429"/>
      <c r="MCF214" s="429"/>
      <c r="MCG214" s="429"/>
      <c r="MCH214" s="429"/>
      <c r="MCI214" s="429"/>
      <c r="MCJ214" s="429"/>
      <c r="MCK214" s="429"/>
      <c r="MCL214" s="429"/>
      <c r="MCM214" s="432"/>
      <c r="MCN214" s="432"/>
      <c r="MCO214" s="429"/>
      <c r="MCP214" s="429"/>
      <c r="MCQ214" s="429"/>
      <c r="MCR214" s="429"/>
      <c r="MCS214" s="429"/>
      <c r="MCT214" s="429"/>
      <c r="MCU214" s="429"/>
      <c r="MCV214" s="429"/>
      <c r="MCW214" s="429"/>
      <c r="MCX214" s="429"/>
      <c r="MCY214" s="429"/>
      <c r="MCZ214" s="429"/>
      <c r="MDA214" s="429"/>
      <c r="MDB214" s="429"/>
      <c r="MDC214" s="429"/>
      <c r="MDD214" s="429"/>
      <c r="MDE214" s="429"/>
      <c r="MDF214" s="429"/>
      <c r="MDG214" s="429"/>
      <c r="MDH214" s="429"/>
      <c r="MDI214" s="429"/>
      <c r="MDJ214" s="429"/>
      <c r="MDK214" s="429"/>
      <c r="MDL214" s="429"/>
      <c r="MDM214" s="432"/>
      <c r="MDN214" s="432"/>
      <c r="MDO214" s="429"/>
      <c r="MDP214" s="429"/>
      <c r="MDQ214" s="429"/>
      <c r="MDR214" s="429"/>
      <c r="MDS214" s="429"/>
      <c r="MDT214" s="429"/>
      <c r="MDU214" s="429"/>
      <c r="MDV214" s="429"/>
      <c r="MDW214" s="429"/>
      <c r="MDX214" s="429"/>
      <c r="MDY214" s="429"/>
      <c r="MDZ214" s="429"/>
      <c r="MEA214" s="429"/>
      <c r="MEB214" s="429"/>
      <c r="MEC214" s="429"/>
      <c r="MED214" s="429"/>
      <c r="MEE214" s="429"/>
      <c r="MEF214" s="429"/>
      <c r="MEG214" s="429"/>
      <c r="MEH214" s="429"/>
      <c r="MEI214" s="429"/>
      <c r="MEJ214" s="429"/>
      <c r="MEK214" s="429"/>
      <c r="MEL214" s="429"/>
      <c r="MEM214" s="432"/>
      <c r="MEN214" s="432"/>
      <c r="MEO214" s="429"/>
      <c r="MEP214" s="429"/>
      <c r="MEQ214" s="429"/>
      <c r="MER214" s="429"/>
      <c r="MES214" s="429"/>
      <c r="MET214" s="429"/>
      <c r="MEU214" s="429"/>
      <c r="MEV214" s="429"/>
      <c r="MEW214" s="429"/>
      <c r="MEX214" s="429"/>
      <c r="MEY214" s="429"/>
      <c r="MEZ214" s="429"/>
      <c r="MFA214" s="429"/>
      <c r="MFB214" s="429"/>
      <c r="MFC214" s="429"/>
      <c r="MFD214" s="429"/>
      <c r="MFE214" s="429"/>
      <c r="MFF214" s="429"/>
      <c r="MFG214" s="429"/>
      <c r="MFH214" s="429"/>
      <c r="MFI214" s="429"/>
      <c r="MFJ214" s="429"/>
      <c r="MFK214" s="429"/>
      <c r="MFL214" s="429"/>
      <c r="MFM214" s="432"/>
      <c r="MFN214" s="432"/>
      <c r="MFO214" s="429"/>
      <c r="MFP214" s="429"/>
      <c r="MFQ214" s="429"/>
      <c r="MFR214" s="429"/>
      <c r="MFS214" s="429"/>
      <c r="MFT214" s="429"/>
      <c r="MFU214" s="429"/>
      <c r="MFV214" s="429"/>
      <c r="MFW214" s="429"/>
      <c r="MFX214" s="429"/>
      <c r="MFY214" s="429"/>
      <c r="MFZ214" s="429"/>
      <c r="MGA214" s="429"/>
      <c r="MGB214" s="429"/>
      <c r="MGC214" s="429"/>
      <c r="MGD214" s="429"/>
      <c r="MGE214" s="429"/>
      <c r="MGF214" s="429"/>
      <c r="MGG214" s="429"/>
      <c r="MGH214" s="429"/>
      <c r="MGI214" s="429"/>
      <c r="MGJ214" s="429"/>
      <c r="MGK214" s="429"/>
      <c r="MGL214" s="429"/>
      <c r="MGM214" s="432"/>
      <c r="MGN214" s="432"/>
      <c r="MGO214" s="429"/>
      <c r="MGP214" s="429"/>
      <c r="MGQ214" s="429"/>
      <c r="MGR214" s="429"/>
      <c r="MGS214" s="429"/>
      <c r="MGT214" s="429"/>
      <c r="MGU214" s="429"/>
      <c r="MGV214" s="429"/>
      <c r="MGW214" s="429"/>
      <c r="MGX214" s="429"/>
      <c r="MGY214" s="429"/>
      <c r="MGZ214" s="429"/>
      <c r="MHA214" s="429"/>
      <c r="MHB214" s="429"/>
      <c r="MHC214" s="429"/>
      <c r="MHD214" s="429"/>
      <c r="MHE214" s="429"/>
      <c r="MHF214" s="429"/>
      <c r="MHG214" s="429"/>
      <c r="MHH214" s="429"/>
      <c r="MHI214" s="429"/>
      <c r="MHJ214" s="429"/>
      <c r="MHK214" s="429"/>
      <c r="MHL214" s="429"/>
      <c r="MHM214" s="432"/>
      <c r="MHN214" s="432"/>
      <c r="MHO214" s="429"/>
      <c r="MHP214" s="429"/>
      <c r="MHQ214" s="429"/>
      <c r="MHR214" s="429"/>
      <c r="MHS214" s="429"/>
      <c r="MHT214" s="429"/>
      <c r="MHU214" s="429"/>
      <c r="MHV214" s="429"/>
      <c r="MHW214" s="429"/>
      <c r="MHX214" s="429"/>
      <c r="MHY214" s="429"/>
      <c r="MHZ214" s="429"/>
      <c r="MIA214" s="429"/>
      <c r="MIB214" s="429"/>
      <c r="MIC214" s="429"/>
      <c r="MID214" s="429"/>
      <c r="MIE214" s="429"/>
      <c r="MIF214" s="429"/>
      <c r="MIG214" s="429"/>
      <c r="MIH214" s="429"/>
      <c r="MII214" s="429"/>
      <c r="MIJ214" s="429"/>
      <c r="MIK214" s="429"/>
      <c r="MIL214" s="429"/>
      <c r="MIM214" s="432"/>
      <c r="MIN214" s="432"/>
      <c r="MIO214" s="429"/>
      <c r="MIP214" s="429"/>
      <c r="MIQ214" s="429"/>
      <c r="MIR214" s="429"/>
      <c r="MIS214" s="429"/>
      <c r="MIT214" s="429"/>
      <c r="MIU214" s="429"/>
      <c r="MIV214" s="429"/>
      <c r="MIW214" s="429"/>
      <c r="MIX214" s="429"/>
      <c r="MIY214" s="429"/>
      <c r="MIZ214" s="429"/>
      <c r="MJA214" s="429"/>
      <c r="MJB214" s="429"/>
      <c r="MJC214" s="429"/>
      <c r="MJD214" s="429"/>
      <c r="MJE214" s="429"/>
      <c r="MJF214" s="429"/>
      <c r="MJG214" s="429"/>
      <c r="MJH214" s="429"/>
      <c r="MJI214" s="429"/>
      <c r="MJJ214" s="429"/>
      <c r="MJK214" s="429"/>
      <c r="MJL214" s="429"/>
      <c r="MJM214" s="432"/>
      <c r="MJN214" s="432"/>
      <c r="MJO214" s="429"/>
      <c r="MJP214" s="429"/>
      <c r="MJQ214" s="429"/>
      <c r="MJR214" s="429"/>
      <c r="MJS214" s="429"/>
      <c r="MJT214" s="429"/>
      <c r="MJU214" s="429"/>
      <c r="MJV214" s="429"/>
      <c r="MJW214" s="429"/>
      <c r="MJX214" s="429"/>
      <c r="MJY214" s="429"/>
      <c r="MJZ214" s="429"/>
      <c r="MKA214" s="429"/>
      <c r="MKB214" s="429"/>
      <c r="MKC214" s="429"/>
      <c r="MKD214" s="429"/>
      <c r="MKE214" s="429"/>
      <c r="MKF214" s="429"/>
      <c r="MKG214" s="429"/>
      <c r="MKH214" s="429"/>
      <c r="MKI214" s="429"/>
      <c r="MKJ214" s="429"/>
      <c r="MKK214" s="429"/>
      <c r="MKL214" s="429"/>
      <c r="MKM214" s="432"/>
      <c r="MKN214" s="432"/>
      <c r="MKO214" s="429"/>
      <c r="MKP214" s="429"/>
      <c r="MKQ214" s="429"/>
      <c r="MKR214" s="429"/>
      <c r="MKS214" s="429"/>
      <c r="MKT214" s="429"/>
      <c r="MKU214" s="429"/>
      <c r="MKV214" s="429"/>
      <c r="MKW214" s="429"/>
      <c r="MKX214" s="429"/>
      <c r="MKY214" s="429"/>
      <c r="MKZ214" s="429"/>
      <c r="MLA214" s="429"/>
      <c r="MLB214" s="429"/>
      <c r="MLC214" s="429"/>
      <c r="MLD214" s="429"/>
      <c r="MLE214" s="429"/>
      <c r="MLF214" s="429"/>
      <c r="MLG214" s="429"/>
      <c r="MLH214" s="429"/>
      <c r="MLI214" s="429"/>
      <c r="MLJ214" s="429"/>
      <c r="MLK214" s="429"/>
      <c r="MLL214" s="429"/>
      <c r="MLM214" s="432"/>
      <c r="MLN214" s="432"/>
      <c r="MLO214" s="429"/>
      <c r="MLP214" s="429"/>
      <c r="MLQ214" s="429"/>
      <c r="MLR214" s="429"/>
      <c r="MLS214" s="429"/>
      <c r="MLT214" s="429"/>
      <c r="MLU214" s="429"/>
      <c r="MLV214" s="429"/>
      <c r="MLW214" s="429"/>
      <c r="MLX214" s="429"/>
      <c r="MLY214" s="429"/>
      <c r="MLZ214" s="429"/>
      <c r="MMA214" s="429"/>
      <c r="MMB214" s="429"/>
      <c r="MMC214" s="429"/>
      <c r="MMD214" s="429"/>
      <c r="MME214" s="429"/>
      <c r="MMF214" s="429"/>
      <c r="MMG214" s="429"/>
      <c r="MMH214" s="429"/>
      <c r="MMI214" s="429"/>
      <c r="MMJ214" s="429"/>
      <c r="MMK214" s="429"/>
      <c r="MML214" s="429"/>
      <c r="MMM214" s="432"/>
      <c r="MMN214" s="432"/>
      <c r="MMO214" s="429"/>
      <c r="MMP214" s="429"/>
      <c r="MMQ214" s="429"/>
      <c r="MMR214" s="429"/>
      <c r="MMS214" s="429"/>
      <c r="MMT214" s="429"/>
      <c r="MMU214" s="429"/>
      <c r="MMV214" s="429"/>
      <c r="MMW214" s="429"/>
      <c r="MMX214" s="429"/>
      <c r="MMY214" s="429"/>
      <c r="MMZ214" s="429"/>
      <c r="MNA214" s="429"/>
      <c r="MNB214" s="429"/>
      <c r="MNC214" s="429"/>
      <c r="MND214" s="429"/>
      <c r="MNE214" s="429"/>
      <c r="MNF214" s="429"/>
      <c r="MNG214" s="429"/>
      <c r="MNH214" s="429"/>
      <c r="MNI214" s="429"/>
      <c r="MNJ214" s="429"/>
      <c r="MNK214" s="429"/>
      <c r="MNL214" s="429"/>
      <c r="MNM214" s="432"/>
      <c r="MNN214" s="432"/>
      <c r="MNO214" s="429"/>
      <c r="MNP214" s="429"/>
      <c r="MNQ214" s="429"/>
      <c r="MNR214" s="429"/>
      <c r="MNS214" s="429"/>
      <c r="MNT214" s="429"/>
      <c r="MNU214" s="429"/>
      <c r="MNV214" s="429"/>
      <c r="MNW214" s="429"/>
      <c r="MNX214" s="429"/>
      <c r="MNY214" s="429"/>
      <c r="MNZ214" s="429"/>
      <c r="MOA214" s="429"/>
      <c r="MOB214" s="429"/>
      <c r="MOC214" s="429"/>
      <c r="MOD214" s="429"/>
      <c r="MOE214" s="429"/>
      <c r="MOF214" s="429"/>
      <c r="MOG214" s="429"/>
      <c r="MOH214" s="429"/>
      <c r="MOI214" s="429"/>
      <c r="MOJ214" s="429"/>
      <c r="MOK214" s="429"/>
      <c r="MOL214" s="429"/>
      <c r="MOM214" s="432"/>
      <c r="MON214" s="432"/>
      <c r="MOO214" s="429"/>
      <c r="MOP214" s="429"/>
      <c r="MOQ214" s="429"/>
      <c r="MOR214" s="429"/>
      <c r="MOS214" s="429"/>
      <c r="MOT214" s="429"/>
      <c r="MOU214" s="429"/>
      <c r="MOV214" s="429"/>
      <c r="MOW214" s="429"/>
      <c r="MOX214" s="429"/>
      <c r="MOY214" s="429"/>
      <c r="MOZ214" s="429"/>
      <c r="MPA214" s="429"/>
      <c r="MPB214" s="429"/>
      <c r="MPC214" s="429"/>
      <c r="MPD214" s="429"/>
      <c r="MPE214" s="429"/>
      <c r="MPF214" s="429"/>
      <c r="MPG214" s="429"/>
      <c r="MPH214" s="429"/>
      <c r="MPI214" s="429"/>
      <c r="MPJ214" s="429"/>
      <c r="MPK214" s="429"/>
      <c r="MPL214" s="429"/>
      <c r="MPM214" s="432"/>
      <c r="MPN214" s="432"/>
      <c r="MPO214" s="429"/>
      <c r="MPP214" s="429"/>
      <c r="MPQ214" s="429"/>
      <c r="MPR214" s="429"/>
      <c r="MPS214" s="429"/>
      <c r="MPT214" s="429"/>
      <c r="MPU214" s="429"/>
      <c r="MPV214" s="429"/>
      <c r="MPW214" s="429"/>
      <c r="MPX214" s="429"/>
      <c r="MPY214" s="429"/>
      <c r="MPZ214" s="429"/>
      <c r="MQA214" s="429"/>
      <c r="MQB214" s="429"/>
      <c r="MQC214" s="429"/>
      <c r="MQD214" s="429"/>
      <c r="MQE214" s="429"/>
      <c r="MQF214" s="429"/>
      <c r="MQG214" s="429"/>
      <c r="MQH214" s="429"/>
      <c r="MQI214" s="429"/>
      <c r="MQJ214" s="429"/>
      <c r="MQK214" s="429"/>
      <c r="MQL214" s="429"/>
      <c r="MQM214" s="432"/>
      <c r="MQN214" s="432"/>
      <c r="MQO214" s="429"/>
      <c r="MQP214" s="429"/>
      <c r="MQQ214" s="429"/>
      <c r="MQR214" s="429"/>
      <c r="MQS214" s="429"/>
      <c r="MQT214" s="429"/>
      <c r="MQU214" s="429"/>
      <c r="MQV214" s="429"/>
      <c r="MQW214" s="429"/>
      <c r="MQX214" s="429"/>
      <c r="MQY214" s="429"/>
      <c r="MQZ214" s="429"/>
      <c r="MRA214" s="429"/>
      <c r="MRB214" s="429"/>
      <c r="MRC214" s="429"/>
      <c r="MRD214" s="429"/>
      <c r="MRE214" s="429"/>
      <c r="MRF214" s="429"/>
      <c r="MRG214" s="429"/>
      <c r="MRH214" s="429"/>
      <c r="MRI214" s="429"/>
      <c r="MRJ214" s="429"/>
      <c r="MRK214" s="429"/>
      <c r="MRL214" s="429"/>
      <c r="MRM214" s="432"/>
      <c r="MRN214" s="432"/>
      <c r="MRO214" s="429"/>
      <c r="MRP214" s="429"/>
      <c r="MRQ214" s="429"/>
      <c r="MRR214" s="429"/>
      <c r="MRS214" s="429"/>
      <c r="MRT214" s="429"/>
      <c r="MRU214" s="429"/>
      <c r="MRV214" s="429"/>
      <c r="MRW214" s="429"/>
      <c r="MRX214" s="429"/>
      <c r="MRY214" s="429"/>
      <c r="MRZ214" s="429"/>
      <c r="MSA214" s="429"/>
      <c r="MSB214" s="429"/>
      <c r="MSC214" s="429"/>
      <c r="MSD214" s="429"/>
      <c r="MSE214" s="429"/>
      <c r="MSF214" s="429"/>
      <c r="MSG214" s="429"/>
      <c r="MSH214" s="429"/>
      <c r="MSI214" s="429"/>
      <c r="MSJ214" s="429"/>
      <c r="MSK214" s="429"/>
      <c r="MSL214" s="429"/>
      <c r="MSM214" s="432"/>
      <c r="MSN214" s="432"/>
      <c r="MSO214" s="429"/>
      <c r="MSP214" s="429"/>
      <c r="MSQ214" s="429"/>
      <c r="MSR214" s="429"/>
      <c r="MSS214" s="429"/>
      <c r="MST214" s="429"/>
      <c r="MSU214" s="429"/>
      <c r="MSV214" s="429"/>
      <c r="MSW214" s="429"/>
      <c r="MSX214" s="429"/>
      <c r="MSY214" s="429"/>
      <c r="MSZ214" s="429"/>
      <c r="MTA214" s="429"/>
      <c r="MTB214" s="429"/>
      <c r="MTC214" s="429"/>
      <c r="MTD214" s="429"/>
      <c r="MTE214" s="429"/>
      <c r="MTF214" s="429"/>
      <c r="MTG214" s="429"/>
      <c r="MTH214" s="429"/>
      <c r="MTI214" s="429"/>
      <c r="MTJ214" s="429"/>
      <c r="MTK214" s="429"/>
      <c r="MTL214" s="429"/>
      <c r="MTM214" s="432"/>
      <c r="MTN214" s="432"/>
      <c r="MTO214" s="429"/>
      <c r="MTP214" s="429"/>
      <c r="MTQ214" s="429"/>
      <c r="MTR214" s="429"/>
      <c r="MTS214" s="429"/>
      <c r="MTT214" s="429"/>
      <c r="MTU214" s="429"/>
      <c r="MTV214" s="429"/>
      <c r="MTW214" s="429"/>
      <c r="MTX214" s="429"/>
      <c r="MTY214" s="429"/>
      <c r="MTZ214" s="429"/>
      <c r="MUA214" s="429"/>
      <c r="MUB214" s="429"/>
      <c r="MUC214" s="429"/>
      <c r="MUD214" s="429"/>
      <c r="MUE214" s="429"/>
      <c r="MUF214" s="429"/>
      <c r="MUG214" s="429"/>
      <c r="MUH214" s="429"/>
      <c r="MUI214" s="429"/>
      <c r="MUJ214" s="429"/>
      <c r="MUK214" s="429"/>
      <c r="MUL214" s="429"/>
      <c r="MUM214" s="432"/>
      <c r="MUN214" s="432"/>
      <c r="MUO214" s="429"/>
      <c r="MUP214" s="429"/>
      <c r="MUQ214" s="429"/>
      <c r="MUR214" s="429"/>
      <c r="MUS214" s="429"/>
      <c r="MUT214" s="429"/>
      <c r="MUU214" s="429"/>
      <c r="MUV214" s="429"/>
      <c r="MUW214" s="429"/>
      <c r="MUX214" s="429"/>
      <c r="MUY214" s="429"/>
      <c r="MUZ214" s="429"/>
      <c r="MVA214" s="429"/>
      <c r="MVB214" s="429"/>
      <c r="MVC214" s="429"/>
      <c r="MVD214" s="429"/>
      <c r="MVE214" s="429"/>
      <c r="MVF214" s="429"/>
      <c r="MVG214" s="429"/>
      <c r="MVH214" s="429"/>
      <c r="MVI214" s="429"/>
      <c r="MVJ214" s="429"/>
      <c r="MVK214" s="429"/>
      <c r="MVL214" s="429"/>
      <c r="MVM214" s="432"/>
      <c r="MVN214" s="432"/>
      <c r="MVO214" s="429"/>
      <c r="MVP214" s="429"/>
      <c r="MVQ214" s="429"/>
      <c r="MVR214" s="429"/>
      <c r="MVS214" s="429"/>
      <c r="MVT214" s="429"/>
      <c r="MVU214" s="429"/>
      <c r="MVV214" s="429"/>
      <c r="MVW214" s="429"/>
      <c r="MVX214" s="429"/>
      <c r="MVY214" s="429"/>
      <c r="MVZ214" s="429"/>
      <c r="MWA214" s="429"/>
      <c r="MWB214" s="429"/>
      <c r="MWC214" s="429"/>
      <c r="MWD214" s="429"/>
      <c r="MWE214" s="429"/>
      <c r="MWF214" s="429"/>
      <c r="MWG214" s="429"/>
      <c r="MWH214" s="429"/>
      <c r="MWI214" s="429"/>
      <c r="MWJ214" s="429"/>
      <c r="MWK214" s="429"/>
      <c r="MWL214" s="429"/>
      <c r="MWM214" s="432"/>
      <c r="MWN214" s="432"/>
      <c r="MWO214" s="429"/>
      <c r="MWP214" s="429"/>
      <c r="MWQ214" s="429"/>
      <c r="MWR214" s="429"/>
      <c r="MWS214" s="429"/>
      <c r="MWT214" s="429"/>
      <c r="MWU214" s="429"/>
      <c r="MWV214" s="429"/>
      <c r="MWW214" s="429"/>
      <c r="MWX214" s="429"/>
      <c r="MWY214" s="429"/>
      <c r="MWZ214" s="429"/>
      <c r="MXA214" s="429"/>
      <c r="MXB214" s="429"/>
      <c r="MXC214" s="429"/>
      <c r="MXD214" s="429"/>
      <c r="MXE214" s="429"/>
      <c r="MXF214" s="429"/>
      <c r="MXG214" s="429"/>
      <c r="MXH214" s="429"/>
      <c r="MXI214" s="429"/>
      <c r="MXJ214" s="429"/>
      <c r="MXK214" s="429"/>
      <c r="MXL214" s="429"/>
      <c r="MXM214" s="432"/>
      <c r="MXN214" s="432"/>
      <c r="MXO214" s="429"/>
      <c r="MXP214" s="429"/>
      <c r="MXQ214" s="429"/>
      <c r="MXR214" s="429"/>
      <c r="MXS214" s="429"/>
      <c r="MXT214" s="429"/>
      <c r="MXU214" s="429"/>
      <c r="MXV214" s="429"/>
      <c r="MXW214" s="429"/>
      <c r="MXX214" s="429"/>
      <c r="MXY214" s="429"/>
      <c r="MXZ214" s="429"/>
      <c r="MYA214" s="429"/>
      <c r="MYB214" s="429"/>
      <c r="MYC214" s="429"/>
      <c r="MYD214" s="429"/>
      <c r="MYE214" s="429"/>
      <c r="MYF214" s="429"/>
      <c r="MYG214" s="429"/>
      <c r="MYH214" s="429"/>
      <c r="MYI214" s="429"/>
      <c r="MYJ214" s="429"/>
      <c r="MYK214" s="429"/>
      <c r="MYL214" s="429"/>
      <c r="MYM214" s="432"/>
      <c r="MYN214" s="432"/>
      <c r="MYO214" s="429"/>
      <c r="MYP214" s="429"/>
      <c r="MYQ214" s="429"/>
      <c r="MYR214" s="429"/>
      <c r="MYS214" s="429"/>
      <c r="MYT214" s="429"/>
      <c r="MYU214" s="429"/>
      <c r="MYV214" s="429"/>
      <c r="MYW214" s="429"/>
      <c r="MYX214" s="429"/>
      <c r="MYY214" s="429"/>
      <c r="MYZ214" s="429"/>
      <c r="MZA214" s="429"/>
      <c r="MZB214" s="429"/>
      <c r="MZC214" s="429"/>
      <c r="MZD214" s="429"/>
      <c r="MZE214" s="429"/>
      <c r="MZF214" s="429"/>
      <c r="MZG214" s="429"/>
      <c r="MZH214" s="429"/>
      <c r="MZI214" s="429"/>
      <c r="MZJ214" s="429"/>
      <c r="MZK214" s="429"/>
      <c r="MZL214" s="429"/>
      <c r="MZM214" s="432"/>
      <c r="MZN214" s="432"/>
      <c r="MZO214" s="429"/>
      <c r="MZP214" s="429"/>
      <c r="MZQ214" s="429"/>
      <c r="MZR214" s="429"/>
      <c r="MZS214" s="429"/>
      <c r="MZT214" s="429"/>
      <c r="MZU214" s="429"/>
      <c r="MZV214" s="429"/>
      <c r="MZW214" s="429"/>
      <c r="MZX214" s="429"/>
      <c r="MZY214" s="429"/>
      <c r="MZZ214" s="429"/>
      <c r="NAA214" s="429"/>
      <c r="NAB214" s="429"/>
      <c r="NAC214" s="429"/>
      <c r="NAD214" s="429"/>
      <c r="NAE214" s="429"/>
      <c r="NAF214" s="429"/>
      <c r="NAG214" s="429"/>
      <c r="NAH214" s="429"/>
      <c r="NAI214" s="429"/>
      <c r="NAJ214" s="429"/>
      <c r="NAK214" s="429"/>
      <c r="NAL214" s="429"/>
      <c r="NAM214" s="432"/>
      <c r="NAN214" s="432"/>
      <c r="NAO214" s="429"/>
      <c r="NAP214" s="429"/>
      <c r="NAQ214" s="429"/>
      <c r="NAR214" s="429"/>
      <c r="NAS214" s="429"/>
      <c r="NAT214" s="429"/>
      <c r="NAU214" s="429"/>
      <c r="NAV214" s="429"/>
      <c r="NAW214" s="429"/>
      <c r="NAX214" s="429"/>
      <c r="NAY214" s="429"/>
      <c r="NAZ214" s="429"/>
      <c r="NBA214" s="429"/>
      <c r="NBB214" s="429"/>
      <c r="NBC214" s="429"/>
      <c r="NBD214" s="429"/>
      <c r="NBE214" s="429"/>
      <c r="NBF214" s="429"/>
      <c r="NBG214" s="429"/>
      <c r="NBH214" s="429"/>
      <c r="NBI214" s="429"/>
      <c r="NBJ214" s="429"/>
      <c r="NBK214" s="429"/>
      <c r="NBL214" s="429"/>
      <c r="NBM214" s="432"/>
      <c r="NBN214" s="432"/>
      <c r="NBO214" s="429"/>
      <c r="NBP214" s="429"/>
      <c r="NBQ214" s="429"/>
      <c r="NBR214" s="429"/>
      <c r="NBS214" s="429"/>
      <c r="NBT214" s="429"/>
      <c r="NBU214" s="429"/>
      <c r="NBV214" s="429"/>
      <c r="NBW214" s="429"/>
      <c r="NBX214" s="429"/>
      <c r="NBY214" s="429"/>
      <c r="NBZ214" s="429"/>
      <c r="NCA214" s="429"/>
      <c r="NCB214" s="429"/>
      <c r="NCC214" s="429"/>
      <c r="NCD214" s="429"/>
      <c r="NCE214" s="429"/>
      <c r="NCF214" s="429"/>
      <c r="NCG214" s="429"/>
      <c r="NCH214" s="429"/>
      <c r="NCI214" s="429"/>
      <c r="NCJ214" s="429"/>
      <c r="NCK214" s="429"/>
      <c r="NCL214" s="429"/>
      <c r="NCM214" s="432"/>
      <c r="NCN214" s="432"/>
      <c r="NCO214" s="429"/>
      <c r="NCP214" s="429"/>
      <c r="NCQ214" s="429"/>
      <c r="NCR214" s="429"/>
      <c r="NCS214" s="429"/>
      <c r="NCT214" s="429"/>
      <c r="NCU214" s="429"/>
      <c r="NCV214" s="429"/>
      <c r="NCW214" s="429"/>
      <c r="NCX214" s="429"/>
      <c r="NCY214" s="429"/>
      <c r="NCZ214" s="429"/>
      <c r="NDA214" s="429"/>
      <c r="NDB214" s="429"/>
      <c r="NDC214" s="429"/>
      <c r="NDD214" s="429"/>
      <c r="NDE214" s="429"/>
      <c r="NDF214" s="429"/>
      <c r="NDG214" s="429"/>
      <c r="NDH214" s="429"/>
      <c r="NDI214" s="429"/>
      <c r="NDJ214" s="429"/>
      <c r="NDK214" s="429"/>
      <c r="NDL214" s="429"/>
      <c r="NDM214" s="432"/>
      <c r="NDN214" s="432"/>
      <c r="NDO214" s="429"/>
      <c r="NDP214" s="429"/>
      <c r="NDQ214" s="429"/>
      <c r="NDR214" s="429"/>
      <c r="NDS214" s="429"/>
      <c r="NDT214" s="429"/>
      <c r="NDU214" s="429"/>
      <c r="NDV214" s="429"/>
      <c r="NDW214" s="429"/>
      <c r="NDX214" s="429"/>
      <c r="NDY214" s="429"/>
      <c r="NDZ214" s="429"/>
      <c r="NEA214" s="429"/>
      <c r="NEB214" s="429"/>
      <c r="NEC214" s="429"/>
      <c r="NED214" s="429"/>
      <c r="NEE214" s="429"/>
      <c r="NEF214" s="429"/>
      <c r="NEG214" s="429"/>
      <c r="NEH214" s="429"/>
      <c r="NEI214" s="429"/>
      <c r="NEJ214" s="429"/>
      <c r="NEK214" s="429"/>
      <c r="NEL214" s="429"/>
      <c r="NEM214" s="432"/>
      <c r="NEN214" s="432"/>
      <c r="NEO214" s="429"/>
      <c r="NEP214" s="429"/>
      <c r="NEQ214" s="429"/>
      <c r="NER214" s="429"/>
      <c r="NES214" s="429"/>
      <c r="NET214" s="429"/>
      <c r="NEU214" s="429"/>
      <c r="NEV214" s="429"/>
      <c r="NEW214" s="429"/>
      <c r="NEX214" s="429"/>
      <c r="NEY214" s="429"/>
      <c r="NEZ214" s="429"/>
      <c r="NFA214" s="429"/>
      <c r="NFB214" s="429"/>
      <c r="NFC214" s="429"/>
      <c r="NFD214" s="429"/>
      <c r="NFE214" s="429"/>
      <c r="NFF214" s="429"/>
      <c r="NFG214" s="429"/>
      <c r="NFH214" s="429"/>
      <c r="NFI214" s="429"/>
      <c r="NFJ214" s="429"/>
      <c r="NFK214" s="429"/>
      <c r="NFL214" s="429"/>
      <c r="NFM214" s="432"/>
      <c r="NFN214" s="432"/>
      <c r="NFO214" s="429"/>
      <c r="NFP214" s="429"/>
      <c r="NFQ214" s="429"/>
      <c r="NFR214" s="429"/>
      <c r="NFS214" s="429"/>
      <c r="NFT214" s="429"/>
      <c r="NFU214" s="429"/>
      <c r="NFV214" s="429"/>
      <c r="NFW214" s="429"/>
      <c r="NFX214" s="429"/>
      <c r="NFY214" s="429"/>
      <c r="NFZ214" s="429"/>
      <c r="NGA214" s="429"/>
      <c r="NGB214" s="429"/>
      <c r="NGC214" s="429"/>
      <c r="NGD214" s="429"/>
      <c r="NGE214" s="429"/>
      <c r="NGF214" s="429"/>
      <c r="NGG214" s="429"/>
      <c r="NGH214" s="429"/>
      <c r="NGI214" s="429"/>
      <c r="NGJ214" s="429"/>
      <c r="NGK214" s="429"/>
      <c r="NGL214" s="429"/>
      <c r="NGM214" s="432"/>
      <c r="NGN214" s="432"/>
      <c r="NGO214" s="429"/>
      <c r="NGP214" s="429"/>
      <c r="NGQ214" s="429"/>
      <c r="NGR214" s="429"/>
      <c r="NGS214" s="429"/>
      <c r="NGT214" s="429"/>
      <c r="NGU214" s="429"/>
      <c r="NGV214" s="429"/>
      <c r="NGW214" s="429"/>
      <c r="NGX214" s="429"/>
      <c r="NGY214" s="429"/>
      <c r="NGZ214" s="429"/>
      <c r="NHA214" s="429"/>
      <c r="NHB214" s="429"/>
      <c r="NHC214" s="429"/>
      <c r="NHD214" s="429"/>
      <c r="NHE214" s="429"/>
      <c r="NHF214" s="429"/>
      <c r="NHG214" s="429"/>
      <c r="NHH214" s="429"/>
      <c r="NHI214" s="429"/>
      <c r="NHJ214" s="429"/>
      <c r="NHK214" s="429"/>
      <c r="NHL214" s="429"/>
      <c r="NHM214" s="432"/>
      <c r="NHN214" s="432"/>
      <c r="NHO214" s="429"/>
      <c r="NHP214" s="429"/>
      <c r="NHQ214" s="429"/>
      <c r="NHR214" s="429"/>
      <c r="NHS214" s="429"/>
      <c r="NHT214" s="429"/>
      <c r="NHU214" s="429"/>
      <c r="NHV214" s="429"/>
      <c r="NHW214" s="429"/>
      <c r="NHX214" s="429"/>
      <c r="NHY214" s="429"/>
      <c r="NHZ214" s="429"/>
      <c r="NIA214" s="429"/>
      <c r="NIB214" s="429"/>
      <c r="NIC214" s="429"/>
      <c r="NID214" s="429"/>
      <c r="NIE214" s="429"/>
      <c r="NIF214" s="429"/>
      <c r="NIG214" s="429"/>
      <c r="NIH214" s="429"/>
      <c r="NII214" s="429"/>
      <c r="NIJ214" s="429"/>
      <c r="NIK214" s="429"/>
      <c r="NIL214" s="429"/>
      <c r="NIM214" s="432"/>
      <c r="NIN214" s="432"/>
      <c r="NIO214" s="429"/>
      <c r="NIP214" s="429"/>
      <c r="NIQ214" s="429"/>
      <c r="NIR214" s="429"/>
      <c r="NIS214" s="429"/>
      <c r="NIT214" s="429"/>
      <c r="NIU214" s="429"/>
      <c r="NIV214" s="429"/>
      <c r="NIW214" s="429"/>
      <c r="NIX214" s="429"/>
      <c r="NIY214" s="429"/>
      <c r="NIZ214" s="429"/>
      <c r="NJA214" s="429"/>
      <c r="NJB214" s="429"/>
      <c r="NJC214" s="429"/>
      <c r="NJD214" s="429"/>
      <c r="NJE214" s="429"/>
      <c r="NJF214" s="429"/>
      <c r="NJG214" s="429"/>
      <c r="NJH214" s="429"/>
      <c r="NJI214" s="429"/>
      <c r="NJJ214" s="429"/>
      <c r="NJK214" s="429"/>
      <c r="NJL214" s="429"/>
      <c r="NJM214" s="432"/>
      <c r="NJN214" s="432"/>
      <c r="NJO214" s="429"/>
      <c r="NJP214" s="429"/>
      <c r="NJQ214" s="429"/>
      <c r="NJR214" s="429"/>
      <c r="NJS214" s="429"/>
      <c r="NJT214" s="429"/>
      <c r="NJU214" s="429"/>
      <c r="NJV214" s="429"/>
      <c r="NJW214" s="429"/>
      <c r="NJX214" s="429"/>
      <c r="NJY214" s="429"/>
      <c r="NJZ214" s="429"/>
      <c r="NKA214" s="429"/>
      <c r="NKB214" s="429"/>
      <c r="NKC214" s="429"/>
      <c r="NKD214" s="429"/>
      <c r="NKE214" s="429"/>
      <c r="NKF214" s="429"/>
      <c r="NKG214" s="429"/>
      <c r="NKH214" s="429"/>
      <c r="NKI214" s="429"/>
      <c r="NKJ214" s="429"/>
      <c r="NKK214" s="429"/>
      <c r="NKL214" s="429"/>
      <c r="NKM214" s="432"/>
      <c r="NKN214" s="432"/>
      <c r="NKO214" s="429"/>
      <c r="NKP214" s="429"/>
      <c r="NKQ214" s="429"/>
      <c r="NKR214" s="429"/>
      <c r="NKS214" s="429"/>
      <c r="NKT214" s="429"/>
      <c r="NKU214" s="429"/>
      <c r="NKV214" s="429"/>
      <c r="NKW214" s="429"/>
      <c r="NKX214" s="429"/>
      <c r="NKY214" s="429"/>
      <c r="NKZ214" s="429"/>
      <c r="NLA214" s="429"/>
      <c r="NLB214" s="429"/>
      <c r="NLC214" s="429"/>
      <c r="NLD214" s="429"/>
      <c r="NLE214" s="429"/>
      <c r="NLF214" s="429"/>
      <c r="NLG214" s="429"/>
      <c r="NLH214" s="429"/>
      <c r="NLI214" s="429"/>
      <c r="NLJ214" s="429"/>
      <c r="NLK214" s="429"/>
      <c r="NLL214" s="429"/>
      <c r="NLM214" s="432"/>
      <c r="NLN214" s="432"/>
      <c r="NLO214" s="429"/>
      <c r="NLP214" s="429"/>
      <c r="NLQ214" s="429"/>
      <c r="NLR214" s="429"/>
      <c r="NLS214" s="429"/>
      <c r="NLT214" s="429"/>
      <c r="NLU214" s="429"/>
      <c r="NLV214" s="429"/>
      <c r="NLW214" s="429"/>
      <c r="NLX214" s="429"/>
      <c r="NLY214" s="429"/>
      <c r="NLZ214" s="429"/>
      <c r="NMA214" s="429"/>
      <c r="NMB214" s="429"/>
      <c r="NMC214" s="429"/>
      <c r="NMD214" s="429"/>
      <c r="NME214" s="429"/>
      <c r="NMF214" s="429"/>
      <c r="NMG214" s="429"/>
      <c r="NMH214" s="429"/>
      <c r="NMI214" s="429"/>
      <c r="NMJ214" s="429"/>
      <c r="NMK214" s="429"/>
      <c r="NML214" s="429"/>
      <c r="NMM214" s="432"/>
      <c r="NMN214" s="432"/>
      <c r="NMO214" s="429"/>
      <c r="NMP214" s="429"/>
      <c r="NMQ214" s="429"/>
      <c r="NMR214" s="429"/>
      <c r="NMS214" s="429"/>
      <c r="NMT214" s="429"/>
      <c r="NMU214" s="429"/>
      <c r="NMV214" s="429"/>
      <c r="NMW214" s="429"/>
      <c r="NMX214" s="429"/>
      <c r="NMY214" s="429"/>
      <c r="NMZ214" s="429"/>
      <c r="NNA214" s="429"/>
      <c r="NNB214" s="429"/>
      <c r="NNC214" s="429"/>
      <c r="NND214" s="429"/>
      <c r="NNE214" s="429"/>
      <c r="NNF214" s="429"/>
      <c r="NNG214" s="429"/>
      <c r="NNH214" s="429"/>
      <c r="NNI214" s="429"/>
      <c r="NNJ214" s="429"/>
      <c r="NNK214" s="429"/>
      <c r="NNL214" s="429"/>
      <c r="NNM214" s="432"/>
      <c r="NNN214" s="432"/>
      <c r="NNO214" s="429"/>
      <c r="NNP214" s="429"/>
      <c r="NNQ214" s="429"/>
      <c r="NNR214" s="429"/>
      <c r="NNS214" s="429"/>
      <c r="NNT214" s="429"/>
      <c r="NNU214" s="429"/>
      <c r="NNV214" s="429"/>
      <c r="NNW214" s="429"/>
      <c r="NNX214" s="429"/>
      <c r="NNY214" s="429"/>
      <c r="NNZ214" s="429"/>
      <c r="NOA214" s="429"/>
      <c r="NOB214" s="429"/>
      <c r="NOC214" s="429"/>
      <c r="NOD214" s="429"/>
      <c r="NOE214" s="429"/>
      <c r="NOF214" s="429"/>
      <c r="NOG214" s="429"/>
      <c r="NOH214" s="429"/>
      <c r="NOI214" s="429"/>
      <c r="NOJ214" s="429"/>
      <c r="NOK214" s="429"/>
      <c r="NOL214" s="429"/>
      <c r="NOM214" s="432"/>
      <c r="NON214" s="432"/>
      <c r="NOO214" s="429"/>
      <c r="NOP214" s="429"/>
      <c r="NOQ214" s="429"/>
      <c r="NOR214" s="429"/>
      <c r="NOS214" s="429"/>
      <c r="NOT214" s="429"/>
      <c r="NOU214" s="429"/>
      <c r="NOV214" s="429"/>
      <c r="NOW214" s="429"/>
      <c r="NOX214" s="429"/>
      <c r="NOY214" s="429"/>
      <c r="NOZ214" s="429"/>
      <c r="NPA214" s="429"/>
      <c r="NPB214" s="429"/>
      <c r="NPC214" s="429"/>
      <c r="NPD214" s="429"/>
      <c r="NPE214" s="429"/>
      <c r="NPF214" s="429"/>
      <c r="NPG214" s="429"/>
      <c r="NPH214" s="429"/>
      <c r="NPI214" s="429"/>
      <c r="NPJ214" s="429"/>
      <c r="NPK214" s="429"/>
      <c r="NPL214" s="429"/>
      <c r="NPM214" s="432"/>
      <c r="NPN214" s="432"/>
      <c r="NPO214" s="429"/>
      <c r="NPP214" s="429"/>
      <c r="NPQ214" s="429"/>
      <c r="NPR214" s="429"/>
      <c r="NPS214" s="429"/>
      <c r="NPT214" s="429"/>
      <c r="NPU214" s="429"/>
      <c r="NPV214" s="429"/>
      <c r="NPW214" s="429"/>
      <c r="NPX214" s="429"/>
      <c r="NPY214" s="429"/>
      <c r="NPZ214" s="429"/>
      <c r="NQA214" s="429"/>
      <c r="NQB214" s="429"/>
      <c r="NQC214" s="429"/>
      <c r="NQD214" s="429"/>
      <c r="NQE214" s="429"/>
      <c r="NQF214" s="429"/>
      <c r="NQG214" s="429"/>
      <c r="NQH214" s="429"/>
      <c r="NQI214" s="429"/>
      <c r="NQJ214" s="429"/>
      <c r="NQK214" s="429"/>
      <c r="NQL214" s="429"/>
      <c r="NQM214" s="432"/>
      <c r="NQN214" s="432"/>
      <c r="NQO214" s="429"/>
      <c r="NQP214" s="429"/>
      <c r="NQQ214" s="429"/>
      <c r="NQR214" s="429"/>
      <c r="NQS214" s="429"/>
      <c r="NQT214" s="429"/>
      <c r="NQU214" s="429"/>
      <c r="NQV214" s="429"/>
      <c r="NQW214" s="429"/>
      <c r="NQX214" s="429"/>
      <c r="NQY214" s="429"/>
      <c r="NQZ214" s="429"/>
      <c r="NRA214" s="429"/>
      <c r="NRB214" s="429"/>
      <c r="NRC214" s="429"/>
      <c r="NRD214" s="429"/>
      <c r="NRE214" s="429"/>
      <c r="NRF214" s="429"/>
      <c r="NRG214" s="429"/>
      <c r="NRH214" s="429"/>
      <c r="NRI214" s="429"/>
      <c r="NRJ214" s="429"/>
      <c r="NRK214" s="429"/>
      <c r="NRL214" s="429"/>
      <c r="NRM214" s="432"/>
      <c r="NRN214" s="432"/>
      <c r="NRO214" s="429"/>
      <c r="NRP214" s="429"/>
      <c r="NRQ214" s="429"/>
      <c r="NRR214" s="429"/>
      <c r="NRS214" s="429"/>
      <c r="NRT214" s="429"/>
      <c r="NRU214" s="429"/>
      <c r="NRV214" s="429"/>
      <c r="NRW214" s="429"/>
      <c r="NRX214" s="429"/>
      <c r="NRY214" s="429"/>
      <c r="NRZ214" s="429"/>
      <c r="NSA214" s="429"/>
      <c r="NSB214" s="429"/>
      <c r="NSC214" s="429"/>
      <c r="NSD214" s="429"/>
      <c r="NSE214" s="429"/>
      <c r="NSF214" s="429"/>
      <c r="NSG214" s="429"/>
      <c r="NSH214" s="429"/>
      <c r="NSI214" s="429"/>
      <c r="NSJ214" s="429"/>
      <c r="NSK214" s="429"/>
      <c r="NSL214" s="429"/>
      <c r="NSM214" s="432"/>
      <c r="NSN214" s="432"/>
      <c r="NSO214" s="429"/>
      <c r="NSP214" s="429"/>
      <c r="NSQ214" s="429"/>
      <c r="NSR214" s="429"/>
      <c r="NSS214" s="429"/>
      <c r="NST214" s="429"/>
      <c r="NSU214" s="429"/>
      <c r="NSV214" s="429"/>
      <c r="NSW214" s="429"/>
      <c r="NSX214" s="429"/>
      <c r="NSY214" s="429"/>
      <c r="NSZ214" s="429"/>
      <c r="NTA214" s="429"/>
      <c r="NTB214" s="429"/>
      <c r="NTC214" s="429"/>
      <c r="NTD214" s="429"/>
      <c r="NTE214" s="429"/>
      <c r="NTF214" s="429"/>
      <c r="NTG214" s="429"/>
      <c r="NTH214" s="429"/>
      <c r="NTI214" s="429"/>
      <c r="NTJ214" s="429"/>
      <c r="NTK214" s="429"/>
      <c r="NTL214" s="429"/>
      <c r="NTM214" s="432"/>
      <c r="NTN214" s="432"/>
      <c r="NTO214" s="429"/>
      <c r="NTP214" s="429"/>
      <c r="NTQ214" s="429"/>
      <c r="NTR214" s="429"/>
      <c r="NTS214" s="429"/>
      <c r="NTT214" s="429"/>
      <c r="NTU214" s="429"/>
      <c r="NTV214" s="429"/>
      <c r="NTW214" s="429"/>
      <c r="NTX214" s="429"/>
      <c r="NTY214" s="429"/>
      <c r="NTZ214" s="429"/>
      <c r="NUA214" s="429"/>
      <c r="NUB214" s="429"/>
      <c r="NUC214" s="429"/>
      <c r="NUD214" s="429"/>
      <c r="NUE214" s="429"/>
      <c r="NUF214" s="429"/>
      <c r="NUG214" s="429"/>
      <c r="NUH214" s="429"/>
      <c r="NUI214" s="429"/>
      <c r="NUJ214" s="429"/>
      <c r="NUK214" s="429"/>
      <c r="NUL214" s="429"/>
      <c r="NUM214" s="432"/>
      <c r="NUN214" s="432"/>
      <c r="NUO214" s="429"/>
      <c r="NUP214" s="429"/>
      <c r="NUQ214" s="429"/>
      <c r="NUR214" s="429"/>
      <c r="NUS214" s="429"/>
      <c r="NUT214" s="429"/>
      <c r="NUU214" s="429"/>
      <c r="NUV214" s="429"/>
      <c r="NUW214" s="429"/>
      <c r="NUX214" s="429"/>
      <c r="NUY214" s="429"/>
      <c r="NUZ214" s="429"/>
      <c r="NVA214" s="429"/>
      <c r="NVB214" s="429"/>
      <c r="NVC214" s="429"/>
      <c r="NVD214" s="429"/>
      <c r="NVE214" s="429"/>
      <c r="NVF214" s="429"/>
      <c r="NVG214" s="429"/>
      <c r="NVH214" s="429"/>
      <c r="NVI214" s="429"/>
      <c r="NVJ214" s="429"/>
      <c r="NVK214" s="429"/>
      <c r="NVL214" s="429"/>
      <c r="NVM214" s="432"/>
      <c r="NVN214" s="432"/>
      <c r="NVO214" s="429"/>
      <c r="NVP214" s="429"/>
      <c r="NVQ214" s="429"/>
      <c r="NVR214" s="429"/>
      <c r="NVS214" s="429"/>
      <c r="NVT214" s="429"/>
      <c r="NVU214" s="429"/>
      <c r="NVV214" s="429"/>
      <c r="NVW214" s="429"/>
      <c r="NVX214" s="429"/>
      <c r="NVY214" s="429"/>
      <c r="NVZ214" s="429"/>
      <c r="NWA214" s="429"/>
      <c r="NWB214" s="429"/>
      <c r="NWC214" s="429"/>
      <c r="NWD214" s="429"/>
      <c r="NWE214" s="429"/>
      <c r="NWF214" s="429"/>
      <c r="NWG214" s="429"/>
      <c r="NWH214" s="429"/>
      <c r="NWI214" s="429"/>
      <c r="NWJ214" s="429"/>
      <c r="NWK214" s="429"/>
      <c r="NWL214" s="429"/>
      <c r="NWM214" s="432"/>
      <c r="NWN214" s="432"/>
      <c r="NWO214" s="429"/>
      <c r="NWP214" s="429"/>
      <c r="NWQ214" s="429"/>
      <c r="NWR214" s="429"/>
      <c r="NWS214" s="429"/>
      <c r="NWT214" s="429"/>
      <c r="NWU214" s="429"/>
      <c r="NWV214" s="429"/>
      <c r="NWW214" s="429"/>
      <c r="NWX214" s="429"/>
      <c r="NWY214" s="429"/>
      <c r="NWZ214" s="429"/>
      <c r="NXA214" s="429"/>
      <c r="NXB214" s="429"/>
      <c r="NXC214" s="429"/>
      <c r="NXD214" s="429"/>
      <c r="NXE214" s="429"/>
      <c r="NXF214" s="429"/>
      <c r="NXG214" s="429"/>
      <c r="NXH214" s="429"/>
      <c r="NXI214" s="429"/>
      <c r="NXJ214" s="429"/>
      <c r="NXK214" s="429"/>
      <c r="NXL214" s="429"/>
      <c r="NXM214" s="432"/>
      <c r="NXN214" s="432"/>
      <c r="NXO214" s="429"/>
      <c r="NXP214" s="429"/>
      <c r="NXQ214" s="429"/>
      <c r="NXR214" s="429"/>
      <c r="NXS214" s="429"/>
      <c r="NXT214" s="429"/>
      <c r="NXU214" s="429"/>
      <c r="NXV214" s="429"/>
      <c r="NXW214" s="429"/>
      <c r="NXX214" s="429"/>
      <c r="NXY214" s="429"/>
      <c r="NXZ214" s="429"/>
      <c r="NYA214" s="429"/>
      <c r="NYB214" s="429"/>
      <c r="NYC214" s="429"/>
      <c r="NYD214" s="429"/>
      <c r="NYE214" s="429"/>
      <c r="NYF214" s="429"/>
      <c r="NYG214" s="429"/>
      <c r="NYH214" s="429"/>
      <c r="NYI214" s="429"/>
      <c r="NYJ214" s="429"/>
      <c r="NYK214" s="429"/>
      <c r="NYL214" s="429"/>
      <c r="NYM214" s="432"/>
      <c r="NYN214" s="432"/>
      <c r="NYO214" s="429"/>
      <c r="NYP214" s="429"/>
      <c r="NYQ214" s="429"/>
      <c r="NYR214" s="429"/>
      <c r="NYS214" s="429"/>
      <c r="NYT214" s="429"/>
      <c r="NYU214" s="429"/>
      <c r="NYV214" s="429"/>
      <c r="NYW214" s="429"/>
      <c r="NYX214" s="429"/>
      <c r="NYY214" s="429"/>
      <c r="NYZ214" s="429"/>
      <c r="NZA214" s="429"/>
      <c r="NZB214" s="429"/>
      <c r="NZC214" s="429"/>
      <c r="NZD214" s="429"/>
      <c r="NZE214" s="429"/>
      <c r="NZF214" s="429"/>
      <c r="NZG214" s="429"/>
      <c r="NZH214" s="429"/>
      <c r="NZI214" s="429"/>
      <c r="NZJ214" s="429"/>
      <c r="NZK214" s="429"/>
      <c r="NZL214" s="429"/>
      <c r="NZM214" s="432"/>
      <c r="NZN214" s="432"/>
      <c r="NZO214" s="429"/>
      <c r="NZP214" s="429"/>
      <c r="NZQ214" s="429"/>
      <c r="NZR214" s="429"/>
      <c r="NZS214" s="429"/>
      <c r="NZT214" s="429"/>
      <c r="NZU214" s="429"/>
      <c r="NZV214" s="429"/>
      <c r="NZW214" s="429"/>
      <c r="NZX214" s="429"/>
      <c r="NZY214" s="429"/>
      <c r="NZZ214" s="429"/>
      <c r="OAA214" s="429"/>
      <c r="OAB214" s="429"/>
      <c r="OAC214" s="429"/>
      <c r="OAD214" s="429"/>
      <c r="OAE214" s="429"/>
      <c r="OAF214" s="429"/>
      <c r="OAG214" s="429"/>
      <c r="OAH214" s="429"/>
      <c r="OAI214" s="429"/>
      <c r="OAJ214" s="429"/>
      <c r="OAK214" s="429"/>
      <c r="OAL214" s="429"/>
      <c r="OAM214" s="432"/>
      <c r="OAN214" s="432"/>
      <c r="OAO214" s="429"/>
      <c r="OAP214" s="429"/>
      <c r="OAQ214" s="429"/>
      <c r="OAR214" s="429"/>
      <c r="OAS214" s="429"/>
      <c r="OAT214" s="429"/>
      <c r="OAU214" s="429"/>
      <c r="OAV214" s="429"/>
      <c r="OAW214" s="429"/>
      <c r="OAX214" s="429"/>
      <c r="OAY214" s="429"/>
      <c r="OAZ214" s="429"/>
      <c r="OBA214" s="429"/>
      <c r="OBB214" s="429"/>
      <c r="OBC214" s="429"/>
      <c r="OBD214" s="429"/>
      <c r="OBE214" s="429"/>
      <c r="OBF214" s="429"/>
      <c r="OBG214" s="429"/>
      <c r="OBH214" s="429"/>
      <c r="OBI214" s="429"/>
      <c r="OBJ214" s="429"/>
      <c r="OBK214" s="429"/>
      <c r="OBL214" s="429"/>
      <c r="OBM214" s="432"/>
      <c r="OBN214" s="432"/>
      <c r="OBO214" s="429"/>
      <c r="OBP214" s="429"/>
      <c r="OBQ214" s="429"/>
      <c r="OBR214" s="429"/>
      <c r="OBS214" s="429"/>
      <c r="OBT214" s="429"/>
      <c r="OBU214" s="429"/>
      <c r="OBV214" s="429"/>
      <c r="OBW214" s="429"/>
      <c r="OBX214" s="429"/>
      <c r="OBY214" s="429"/>
      <c r="OBZ214" s="429"/>
      <c r="OCA214" s="429"/>
      <c r="OCB214" s="429"/>
      <c r="OCC214" s="429"/>
      <c r="OCD214" s="429"/>
      <c r="OCE214" s="429"/>
      <c r="OCF214" s="429"/>
      <c r="OCG214" s="429"/>
      <c r="OCH214" s="429"/>
      <c r="OCI214" s="429"/>
      <c r="OCJ214" s="429"/>
      <c r="OCK214" s="429"/>
      <c r="OCL214" s="429"/>
      <c r="OCM214" s="432"/>
      <c r="OCN214" s="432"/>
      <c r="OCO214" s="429"/>
      <c r="OCP214" s="429"/>
      <c r="OCQ214" s="429"/>
      <c r="OCR214" s="429"/>
      <c r="OCS214" s="429"/>
      <c r="OCT214" s="429"/>
      <c r="OCU214" s="429"/>
      <c r="OCV214" s="429"/>
      <c r="OCW214" s="429"/>
      <c r="OCX214" s="429"/>
      <c r="OCY214" s="429"/>
      <c r="OCZ214" s="429"/>
      <c r="ODA214" s="429"/>
      <c r="ODB214" s="429"/>
      <c r="ODC214" s="429"/>
      <c r="ODD214" s="429"/>
      <c r="ODE214" s="429"/>
      <c r="ODF214" s="429"/>
      <c r="ODG214" s="429"/>
      <c r="ODH214" s="429"/>
      <c r="ODI214" s="429"/>
      <c r="ODJ214" s="429"/>
      <c r="ODK214" s="429"/>
      <c r="ODL214" s="429"/>
      <c r="ODM214" s="432"/>
      <c r="ODN214" s="432"/>
      <c r="ODO214" s="429"/>
      <c r="ODP214" s="429"/>
      <c r="ODQ214" s="429"/>
      <c r="ODR214" s="429"/>
      <c r="ODS214" s="429"/>
      <c r="ODT214" s="429"/>
      <c r="ODU214" s="429"/>
      <c r="ODV214" s="429"/>
      <c r="ODW214" s="429"/>
      <c r="ODX214" s="429"/>
      <c r="ODY214" s="429"/>
      <c r="ODZ214" s="429"/>
      <c r="OEA214" s="429"/>
      <c r="OEB214" s="429"/>
      <c r="OEC214" s="429"/>
      <c r="OED214" s="429"/>
      <c r="OEE214" s="429"/>
      <c r="OEF214" s="429"/>
      <c r="OEG214" s="429"/>
      <c r="OEH214" s="429"/>
      <c r="OEI214" s="429"/>
      <c r="OEJ214" s="429"/>
      <c r="OEK214" s="429"/>
      <c r="OEL214" s="429"/>
      <c r="OEM214" s="432"/>
      <c r="OEN214" s="432"/>
      <c r="OEO214" s="429"/>
      <c r="OEP214" s="429"/>
      <c r="OEQ214" s="429"/>
      <c r="OER214" s="429"/>
      <c r="OES214" s="429"/>
      <c r="OET214" s="429"/>
      <c r="OEU214" s="429"/>
      <c r="OEV214" s="429"/>
      <c r="OEW214" s="429"/>
      <c r="OEX214" s="429"/>
      <c r="OEY214" s="429"/>
      <c r="OEZ214" s="429"/>
      <c r="OFA214" s="429"/>
      <c r="OFB214" s="429"/>
      <c r="OFC214" s="429"/>
      <c r="OFD214" s="429"/>
      <c r="OFE214" s="429"/>
      <c r="OFF214" s="429"/>
      <c r="OFG214" s="429"/>
      <c r="OFH214" s="429"/>
      <c r="OFI214" s="429"/>
      <c r="OFJ214" s="429"/>
      <c r="OFK214" s="429"/>
      <c r="OFL214" s="429"/>
      <c r="OFM214" s="432"/>
      <c r="OFN214" s="432"/>
      <c r="OFO214" s="429"/>
      <c r="OFP214" s="429"/>
      <c r="OFQ214" s="429"/>
      <c r="OFR214" s="429"/>
      <c r="OFS214" s="429"/>
      <c r="OFT214" s="429"/>
      <c r="OFU214" s="429"/>
      <c r="OFV214" s="429"/>
      <c r="OFW214" s="429"/>
      <c r="OFX214" s="429"/>
      <c r="OFY214" s="429"/>
      <c r="OFZ214" s="429"/>
      <c r="OGA214" s="429"/>
      <c r="OGB214" s="429"/>
      <c r="OGC214" s="429"/>
      <c r="OGD214" s="429"/>
      <c r="OGE214" s="429"/>
      <c r="OGF214" s="429"/>
      <c r="OGG214" s="429"/>
      <c r="OGH214" s="429"/>
      <c r="OGI214" s="429"/>
      <c r="OGJ214" s="429"/>
      <c r="OGK214" s="429"/>
      <c r="OGL214" s="429"/>
      <c r="OGM214" s="432"/>
      <c r="OGN214" s="432"/>
      <c r="OGO214" s="429"/>
      <c r="OGP214" s="429"/>
      <c r="OGQ214" s="429"/>
      <c r="OGR214" s="429"/>
      <c r="OGS214" s="429"/>
      <c r="OGT214" s="429"/>
      <c r="OGU214" s="429"/>
      <c r="OGV214" s="429"/>
      <c r="OGW214" s="429"/>
      <c r="OGX214" s="429"/>
      <c r="OGY214" s="429"/>
      <c r="OGZ214" s="429"/>
      <c r="OHA214" s="429"/>
      <c r="OHB214" s="429"/>
      <c r="OHC214" s="429"/>
      <c r="OHD214" s="429"/>
      <c r="OHE214" s="429"/>
      <c r="OHF214" s="429"/>
      <c r="OHG214" s="429"/>
      <c r="OHH214" s="429"/>
      <c r="OHI214" s="429"/>
      <c r="OHJ214" s="429"/>
      <c r="OHK214" s="429"/>
      <c r="OHL214" s="429"/>
      <c r="OHM214" s="432"/>
      <c r="OHN214" s="432"/>
      <c r="OHO214" s="429"/>
      <c r="OHP214" s="429"/>
      <c r="OHQ214" s="429"/>
      <c r="OHR214" s="429"/>
      <c r="OHS214" s="429"/>
      <c r="OHT214" s="429"/>
      <c r="OHU214" s="429"/>
      <c r="OHV214" s="429"/>
      <c r="OHW214" s="429"/>
      <c r="OHX214" s="429"/>
      <c r="OHY214" s="429"/>
      <c r="OHZ214" s="429"/>
      <c r="OIA214" s="429"/>
      <c r="OIB214" s="429"/>
      <c r="OIC214" s="429"/>
      <c r="OID214" s="429"/>
      <c r="OIE214" s="429"/>
      <c r="OIF214" s="429"/>
      <c r="OIG214" s="429"/>
      <c r="OIH214" s="429"/>
      <c r="OII214" s="429"/>
      <c r="OIJ214" s="429"/>
      <c r="OIK214" s="429"/>
      <c r="OIL214" s="429"/>
      <c r="OIM214" s="432"/>
      <c r="OIN214" s="432"/>
      <c r="OIO214" s="429"/>
      <c r="OIP214" s="429"/>
      <c r="OIQ214" s="429"/>
      <c r="OIR214" s="429"/>
      <c r="OIS214" s="429"/>
      <c r="OIT214" s="429"/>
      <c r="OIU214" s="429"/>
      <c r="OIV214" s="429"/>
      <c r="OIW214" s="429"/>
      <c r="OIX214" s="429"/>
      <c r="OIY214" s="429"/>
      <c r="OIZ214" s="429"/>
      <c r="OJA214" s="429"/>
      <c r="OJB214" s="429"/>
      <c r="OJC214" s="429"/>
      <c r="OJD214" s="429"/>
      <c r="OJE214" s="429"/>
      <c r="OJF214" s="429"/>
      <c r="OJG214" s="429"/>
      <c r="OJH214" s="429"/>
      <c r="OJI214" s="429"/>
      <c r="OJJ214" s="429"/>
      <c r="OJK214" s="429"/>
      <c r="OJL214" s="429"/>
      <c r="OJM214" s="432"/>
      <c r="OJN214" s="432"/>
      <c r="OJO214" s="429"/>
      <c r="OJP214" s="429"/>
      <c r="OJQ214" s="429"/>
      <c r="OJR214" s="429"/>
      <c r="OJS214" s="429"/>
      <c r="OJT214" s="429"/>
      <c r="OJU214" s="429"/>
      <c r="OJV214" s="429"/>
      <c r="OJW214" s="429"/>
      <c r="OJX214" s="429"/>
      <c r="OJY214" s="429"/>
      <c r="OJZ214" s="429"/>
      <c r="OKA214" s="429"/>
      <c r="OKB214" s="429"/>
      <c r="OKC214" s="429"/>
      <c r="OKD214" s="429"/>
      <c r="OKE214" s="429"/>
      <c r="OKF214" s="429"/>
      <c r="OKG214" s="429"/>
      <c r="OKH214" s="429"/>
      <c r="OKI214" s="429"/>
      <c r="OKJ214" s="429"/>
      <c r="OKK214" s="429"/>
      <c r="OKL214" s="429"/>
      <c r="OKM214" s="432"/>
      <c r="OKN214" s="432"/>
      <c r="OKO214" s="429"/>
      <c r="OKP214" s="429"/>
      <c r="OKQ214" s="429"/>
      <c r="OKR214" s="429"/>
      <c r="OKS214" s="429"/>
      <c r="OKT214" s="429"/>
      <c r="OKU214" s="429"/>
      <c r="OKV214" s="429"/>
      <c r="OKW214" s="429"/>
      <c r="OKX214" s="429"/>
      <c r="OKY214" s="429"/>
      <c r="OKZ214" s="429"/>
      <c r="OLA214" s="429"/>
      <c r="OLB214" s="429"/>
      <c r="OLC214" s="429"/>
      <c r="OLD214" s="429"/>
      <c r="OLE214" s="429"/>
      <c r="OLF214" s="429"/>
      <c r="OLG214" s="429"/>
      <c r="OLH214" s="429"/>
      <c r="OLI214" s="429"/>
      <c r="OLJ214" s="429"/>
      <c r="OLK214" s="429"/>
      <c r="OLL214" s="429"/>
      <c r="OLM214" s="432"/>
      <c r="OLN214" s="432"/>
      <c r="OLO214" s="429"/>
      <c r="OLP214" s="429"/>
      <c r="OLQ214" s="429"/>
      <c r="OLR214" s="429"/>
      <c r="OLS214" s="429"/>
      <c r="OLT214" s="429"/>
      <c r="OLU214" s="429"/>
      <c r="OLV214" s="429"/>
      <c r="OLW214" s="429"/>
      <c r="OLX214" s="429"/>
      <c r="OLY214" s="429"/>
      <c r="OLZ214" s="429"/>
      <c r="OMA214" s="429"/>
      <c r="OMB214" s="429"/>
      <c r="OMC214" s="429"/>
      <c r="OMD214" s="429"/>
      <c r="OME214" s="429"/>
      <c r="OMF214" s="429"/>
      <c r="OMG214" s="429"/>
      <c r="OMH214" s="429"/>
      <c r="OMI214" s="429"/>
      <c r="OMJ214" s="429"/>
      <c r="OMK214" s="429"/>
      <c r="OML214" s="429"/>
      <c r="OMM214" s="432"/>
      <c r="OMN214" s="432"/>
      <c r="OMO214" s="429"/>
      <c r="OMP214" s="429"/>
      <c r="OMQ214" s="429"/>
      <c r="OMR214" s="429"/>
      <c r="OMS214" s="429"/>
      <c r="OMT214" s="429"/>
      <c r="OMU214" s="429"/>
      <c r="OMV214" s="429"/>
      <c r="OMW214" s="429"/>
      <c r="OMX214" s="429"/>
      <c r="OMY214" s="429"/>
      <c r="OMZ214" s="429"/>
      <c r="ONA214" s="429"/>
      <c r="ONB214" s="429"/>
      <c r="ONC214" s="429"/>
      <c r="OND214" s="429"/>
      <c r="ONE214" s="429"/>
      <c r="ONF214" s="429"/>
      <c r="ONG214" s="429"/>
      <c r="ONH214" s="429"/>
      <c r="ONI214" s="429"/>
      <c r="ONJ214" s="429"/>
      <c r="ONK214" s="429"/>
      <c r="ONL214" s="429"/>
      <c r="ONM214" s="432"/>
      <c r="ONN214" s="432"/>
      <c r="ONO214" s="429"/>
      <c r="ONP214" s="429"/>
      <c r="ONQ214" s="429"/>
      <c r="ONR214" s="429"/>
      <c r="ONS214" s="429"/>
      <c r="ONT214" s="429"/>
      <c r="ONU214" s="429"/>
      <c r="ONV214" s="429"/>
      <c r="ONW214" s="429"/>
      <c r="ONX214" s="429"/>
      <c r="ONY214" s="429"/>
      <c r="ONZ214" s="429"/>
      <c r="OOA214" s="429"/>
      <c r="OOB214" s="429"/>
      <c r="OOC214" s="429"/>
      <c r="OOD214" s="429"/>
      <c r="OOE214" s="429"/>
      <c r="OOF214" s="429"/>
      <c r="OOG214" s="429"/>
      <c r="OOH214" s="429"/>
      <c r="OOI214" s="429"/>
      <c r="OOJ214" s="429"/>
      <c r="OOK214" s="429"/>
      <c r="OOL214" s="429"/>
      <c r="OOM214" s="432"/>
      <c r="OON214" s="432"/>
      <c r="OOO214" s="429"/>
      <c r="OOP214" s="429"/>
      <c r="OOQ214" s="429"/>
      <c r="OOR214" s="429"/>
      <c r="OOS214" s="429"/>
      <c r="OOT214" s="429"/>
      <c r="OOU214" s="429"/>
      <c r="OOV214" s="429"/>
      <c r="OOW214" s="429"/>
      <c r="OOX214" s="429"/>
      <c r="OOY214" s="429"/>
      <c r="OOZ214" s="429"/>
      <c r="OPA214" s="429"/>
      <c r="OPB214" s="429"/>
      <c r="OPC214" s="429"/>
      <c r="OPD214" s="429"/>
      <c r="OPE214" s="429"/>
      <c r="OPF214" s="429"/>
      <c r="OPG214" s="429"/>
      <c r="OPH214" s="429"/>
      <c r="OPI214" s="429"/>
      <c r="OPJ214" s="429"/>
      <c r="OPK214" s="429"/>
      <c r="OPL214" s="429"/>
      <c r="OPM214" s="432"/>
      <c r="OPN214" s="432"/>
      <c r="OPO214" s="429"/>
      <c r="OPP214" s="429"/>
      <c r="OPQ214" s="429"/>
      <c r="OPR214" s="429"/>
      <c r="OPS214" s="429"/>
      <c r="OPT214" s="429"/>
      <c r="OPU214" s="429"/>
      <c r="OPV214" s="429"/>
      <c r="OPW214" s="429"/>
      <c r="OPX214" s="429"/>
      <c r="OPY214" s="429"/>
      <c r="OPZ214" s="429"/>
      <c r="OQA214" s="429"/>
      <c r="OQB214" s="429"/>
      <c r="OQC214" s="429"/>
      <c r="OQD214" s="429"/>
      <c r="OQE214" s="429"/>
      <c r="OQF214" s="429"/>
      <c r="OQG214" s="429"/>
      <c r="OQH214" s="429"/>
      <c r="OQI214" s="429"/>
      <c r="OQJ214" s="429"/>
      <c r="OQK214" s="429"/>
      <c r="OQL214" s="429"/>
      <c r="OQM214" s="432"/>
      <c r="OQN214" s="432"/>
      <c r="OQO214" s="429"/>
      <c r="OQP214" s="429"/>
      <c r="OQQ214" s="429"/>
      <c r="OQR214" s="429"/>
      <c r="OQS214" s="429"/>
      <c r="OQT214" s="429"/>
      <c r="OQU214" s="429"/>
      <c r="OQV214" s="429"/>
      <c r="OQW214" s="429"/>
      <c r="OQX214" s="429"/>
      <c r="OQY214" s="429"/>
      <c r="OQZ214" s="429"/>
      <c r="ORA214" s="429"/>
      <c r="ORB214" s="429"/>
      <c r="ORC214" s="429"/>
      <c r="ORD214" s="429"/>
      <c r="ORE214" s="429"/>
      <c r="ORF214" s="429"/>
      <c r="ORG214" s="429"/>
      <c r="ORH214" s="429"/>
      <c r="ORI214" s="429"/>
      <c r="ORJ214" s="429"/>
      <c r="ORK214" s="429"/>
      <c r="ORL214" s="429"/>
      <c r="ORM214" s="432"/>
      <c r="ORN214" s="432"/>
      <c r="ORO214" s="429"/>
      <c r="ORP214" s="429"/>
      <c r="ORQ214" s="429"/>
      <c r="ORR214" s="429"/>
      <c r="ORS214" s="429"/>
      <c r="ORT214" s="429"/>
      <c r="ORU214" s="429"/>
      <c r="ORV214" s="429"/>
      <c r="ORW214" s="429"/>
      <c r="ORX214" s="429"/>
      <c r="ORY214" s="429"/>
      <c r="ORZ214" s="429"/>
      <c r="OSA214" s="429"/>
      <c r="OSB214" s="429"/>
      <c r="OSC214" s="429"/>
      <c r="OSD214" s="429"/>
      <c r="OSE214" s="429"/>
      <c r="OSF214" s="429"/>
      <c r="OSG214" s="429"/>
      <c r="OSH214" s="429"/>
      <c r="OSI214" s="429"/>
      <c r="OSJ214" s="429"/>
      <c r="OSK214" s="429"/>
      <c r="OSL214" s="429"/>
      <c r="OSM214" s="432"/>
      <c r="OSN214" s="432"/>
      <c r="OSO214" s="429"/>
      <c r="OSP214" s="429"/>
      <c r="OSQ214" s="429"/>
      <c r="OSR214" s="429"/>
      <c r="OSS214" s="429"/>
      <c r="OST214" s="429"/>
      <c r="OSU214" s="429"/>
      <c r="OSV214" s="429"/>
      <c r="OSW214" s="429"/>
      <c r="OSX214" s="429"/>
      <c r="OSY214" s="429"/>
      <c r="OSZ214" s="429"/>
      <c r="OTA214" s="429"/>
      <c r="OTB214" s="429"/>
      <c r="OTC214" s="429"/>
      <c r="OTD214" s="429"/>
      <c r="OTE214" s="429"/>
      <c r="OTF214" s="429"/>
      <c r="OTG214" s="429"/>
      <c r="OTH214" s="429"/>
      <c r="OTI214" s="429"/>
      <c r="OTJ214" s="429"/>
      <c r="OTK214" s="429"/>
      <c r="OTL214" s="429"/>
      <c r="OTM214" s="432"/>
      <c r="OTN214" s="432"/>
      <c r="OTO214" s="429"/>
      <c r="OTP214" s="429"/>
      <c r="OTQ214" s="429"/>
      <c r="OTR214" s="429"/>
      <c r="OTS214" s="429"/>
      <c r="OTT214" s="429"/>
      <c r="OTU214" s="429"/>
      <c r="OTV214" s="429"/>
      <c r="OTW214" s="429"/>
      <c r="OTX214" s="429"/>
      <c r="OTY214" s="429"/>
      <c r="OTZ214" s="429"/>
      <c r="OUA214" s="429"/>
      <c r="OUB214" s="429"/>
      <c r="OUC214" s="429"/>
      <c r="OUD214" s="429"/>
      <c r="OUE214" s="429"/>
      <c r="OUF214" s="429"/>
      <c r="OUG214" s="429"/>
      <c r="OUH214" s="429"/>
      <c r="OUI214" s="429"/>
      <c r="OUJ214" s="429"/>
      <c r="OUK214" s="429"/>
      <c r="OUL214" s="429"/>
      <c r="OUM214" s="432"/>
      <c r="OUN214" s="432"/>
      <c r="OUO214" s="429"/>
      <c r="OUP214" s="429"/>
      <c r="OUQ214" s="429"/>
      <c r="OUR214" s="429"/>
      <c r="OUS214" s="429"/>
      <c r="OUT214" s="429"/>
      <c r="OUU214" s="429"/>
      <c r="OUV214" s="429"/>
      <c r="OUW214" s="429"/>
      <c r="OUX214" s="429"/>
      <c r="OUY214" s="429"/>
      <c r="OUZ214" s="429"/>
      <c r="OVA214" s="429"/>
      <c r="OVB214" s="429"/>
      <c r="OVC214" s="429"/>
      <c r="OVD214" s="429"/>
      <c r="OVE214" s="429"/>
      <c r="OVF214" s="429"/>
      <c r="OVG214" s="429"/>
      <c r="OVH214" s="429"/>
      <c r="OVI214" s="429"/>
      <c r="OVJ214" s="429"/>
      <c r="OVK214" s="429"/>
      <c r="OVL214" s="429"/>
      <c r="OVM214" s="432"/>
      <c r="OVN214" s="432"/>
      <c r="OVO214" s="429"/>
      <c r="OVP214" s="429"/>
      <c r="OVQ214" s="429"/>
      <c r="OVR214" s="429"/>
      <c r="OVS214" s="429"/>
      <c r="OVT214" s="429"/>
      <c r="OVU214" s="429"/>
      <c r="OVV214" s="429"/>
      <c r="OVW214" s="429"/>
      <c r="OVX214" s="429"/>
      <c r="OVY214" s="429"/>
      <c r="OVZ214" s="429"/>
      <c r="OWA214" s="429"/>
      <c r="OWB214" s="429"/>
      <c r="OWC214" s="429"/>
      <c r="OWD214" s="429"/>
      <c r="OWE214" s="429"/>
      <c r="OWF214" s="429"/>
      <c r="OWG214" s="429"/>
      <c r="OWH214" s="429"/>
      <c r="OWI214" s="429"/>
      <c r="OWJ214" s="429"/>
      <c r="OWK214" s="429"/>
      <c r="OWL214" s="429"/>
      <c r="OWM214" s="432"/>
      <c r="OWN214" s="432"/>
      <c r="OWO214" s="429"/>
      <c r="OWP214" s="429"/>
      <c r="OWQ214" s="429"/>
      <c r="OWR214" s="429"/>
      <c r="OWS214" s="429"/>
      <c r="OWT214" s="429"/>
      <c r="OWU214" s="429"/>
      <c r="OWV214" s="429"/>
      <c r="OWW214" s="429"/>
      <c r="OWX214" s="429"/>
      <c r="OWY214" s="429"/>
      <c r="OWZ214" s="429"/>
      <c r="OXA214" s="429"/>
      <c r="OXB214" s="429"/>
      <c r="OXC214" s="429"/>
      <c r="OXD214" s="429"/>
      <c r="OXE214" s="429"/>
      <c r="OXF214" s="429"/>
      <c r="OXG214" s="429"/>
      <c r="OXH214" s="429"/>
      <c r="OXI214" s="429"/>
      <c r="OXJ214" s="429"/>
      <c r="OXK214" s="429"/>
      <c r="OXL214" s="429"/>
      <c r="OXM214" s="432"/>
      <c r="OXN214" s="432"/>
      <c r="OXO214" s="429"/>
      <c r="OXP214" s="429"/>
      <c r="OXQ214" s="429"/>
      <c r="OXR214" s="429"/>
      <c r="OXS214" s="429"/>
      <c r="OXT214" s="429"/>
      <c r="OXU214" s="429"/>
      <c r="OXV214" s="429"/>
      <c r="OXW214" s="429"/>
      <c r="OXX214" s="429"/>
      <c r="OXY214" s="429"/>
      <c r="OXZ214" s="429"/>
      <c r="OYA214" s="429"/>
      <c r="OYB214" s="429"/>
      <c r="OYC214" s="429"/>
      <c r="OYD214" s="429"/>
      <c r="OYE214" s="429"/>
      <c r="OYF214" s="429"/>
      <c r="OYG214" s="429"/>
      <c r="OYH214" s="429"/>
      <c r="OYI214" s="429"/>
      <c r="OYJ214" s="429"/>
      <c r="OYK214" s="429"/>
      <c r="OYL214" s="429"/>
      <c r="OYM214" s="432"/>
      <c r="OYN214" s="432"/>
      <c r="OYO214" s="429"/>
      <c r="OYP214" s="429"/>
      <c r="OYQ214" s="429"/>
      <c r="OYR214" s="429"/>
      <c r="OYS214" s="429"/>
      <c r="OYT214" s="429"/>
      <c r="OYU214" s="429"/>
      <c r="OYV214" s="429"/>
      <c r="OYW214" s="429"/>
      <c r="OYX214" s="429"/>
      <c r="OYY214" s="429"/>
      <c r="OYZ214" s="429"/>
      <c r="OZA214" s="429"/>
      <c r="OZB214" s="429"/>
      <c r="OZC214" s="429"/>
      <c r="OZD214" s="429"/>
      <c r="OZE214" s="429"/>
      <c r="OZF214" s="429"/>
      <c r="OZG214" s="429"/>
      <c r="OZH214" s="429"/>
      <c r="OZI214" s="429"/>
      <c r="OZJ214" s="429"/>
      <c r="OZK214" s="429"/>
      <c r="OZL214" s="429"/>
      <c r="OZM214" s="432"/>
      <c r="OZN214" s="432"/>
      <c r="OZO214" s="429"/>
      <c r="OZP214" s="429"/>
      <c r="OZQ214" s="429"/>
      <c r="OZR214" s="429"/>
      <c r="OZS214" s="429"/>
      <c r="OZT214" s="429"/>
      <c r="OZU214" s="429"/>
      <c r="OZV214" s="429"/>
      <c r="OZW214" s="429"/>
      <c r="OZX214" s="429"/>
      <c r="OZY214" s="429"/>
      <c r="OZZ214" s="429"/>
      <c r="PAA214" s="429"/>
      <c r="PAB214" s="429"/>
      <c r="PAC214" s="429"/>
      <c r="PAD214" s="429"/>
      <c r="PAE214" s="429"/>
      <c r="PAF214" s="429"/>
      <c r="PAG214" s="429"/>
      <c r="PAH214" s="429"/>
      <c r="PAI214" s="429"/>
      <c r="PAJ214" s="429"/>
      <c r="PAK214" s="429"/>
      <c r="PAL214" s="429"/>
      <c r="PAM214" s="432"/>
      <c r="PAN214" s="432"/>
      <c r="PAO214" s="429"/>
      <c r="PAP214" s="429"/>
      <c r="PAQ214" s="429"/>
      <c r="PAR214" s="429"/>
      <c r="PAS214" s="429"/>
      <c r="PAT214" s="429"/>
      <c r="PAU214" s="429"/>
      <c r="PAV214" s="429"/>
      <c r="PAW214" s="429"/>
      <c r="PAX214" s="429"/>
      <c r="PAY214" s="429"/>
      <c r="PAZ214" s="429"/>
      <c r="PBA214" s="429"/>
      <c r="PBB214" s="429"/>
      <c r="PBC214" s="429"/>
      <c r="PBD214" s="429"/>
      <c r="PBE214" s="429"/>
      <c r="PBF214" s="429"/>
      <c r="PBG214" s="429"/>
      <c r="PBH214" s="429"/>
      <c r="PBI214" s="429"/>
      <c r="PBJ214" s="429"/>
      <c r="PBK214" s="429"/>
      <c r="PBL214" s="429"/>
      <c r="PBM214" s="432"/>
      <c r="PBN214" s="432"/>
      <c r="PBO214" s="429"/>
      <c r="PBP214" s="429"/>
      <c r="PBQ214" s="429"/>
      <c r="PBR214" s="429"/>
      <c r="PBS214" s="429"/>
      <c r="PBT214" s="429"/>
      <c r="PBU214" s="429"/>
      <c r="PBV214" s="429"/>
      <c r="PBW214" s="429"/>
      <c r="PBX214" s="429"/>
      <c r="PBY214" s="429"/>
      <c r="PBZ214" s="429"/>
      <c r="PCA214" s="429"/>
      <c r="PCB214" s="429"/>
      <c r="PCC214" s="429"/>
      <c r="PCD214" s="429"/>
      <c r="PCE214" s="429"/>
      <c r="PCF214" s="429"/>
      <c r="PCG214" s="429"/>
      <c r="PCH214" s="429"/>
      <c r="PCI214" s="429"/>
      <c r="PCJ214" s="429"/>
      <c r="PCK214" s="429"/>
      <c r="PCL214" s="429"/>
      <c r="PCM214" s="432"/>
      <c r="PCN214" s="432"/>
      <c r="PCO214" s="429"/>
      <c r="PCP214" s="429"/>
      <c r="PCQ214" s="429"/>
      <c r="PCR214" s="429"/>
      <c r="PCS214" s="429"/>
      <c r="PCT214" s="429"/>
      <c r="PCU214" s="429"/>
      <c r="PCV214" s="429"/>
      <c r="PCW214" s="429"/>
      <c r="PCX214" s="429"/>
      <c r="PCY214" s="429"/>
      <c r="PCZ214" s="429"/>
      <c r="PDA214" s="429"/>
      <c r="PDB214" s="429"/>
      <c r="PDC214" s="429"/>
      <c r="PDD214" s="429"/>
      <c r="PDE214" s="429"/>
      <c r="PDF214" s="429"/>
      <c r="PDG214" s="429"/>
      <c r="PDH214" s="429"/>
      <c r="PDI214" s="429"/>
      <c r="PDJ214" s="429"/>
      <c r="PDK214" s="429"/>
      <c r="PDL214" s="429"/>
      <c r="PDM214" s="432"/>
      <c r="PDN214" s="432"/>
      <c r="PDO214" s="429"/>
      <c r="PDP214" s="429"/>
      <c r="PDQ214" s="429"/>
      <c r="PDR214" s="429"/>
      <c r="PDS214" s="429"/>
      <c r="PDT214" s="429"/>
      <c r="PDU214" s="429"/>
      <c r="PDV214" s="429"/>
      <c r="PDW214" s="429"/>
      <c r="PDX214" s="429"/>
      <c r="PDY214" s="429"/>
      <c r="PDZ214" s="429"/>
      <c r="PEA214" s="429"/>
      <c r="PEB214" s="429"/>
      <c r="PEC214" s="429"/>
      <c r="PED214" s="429"/>
      <c r="PEE214" s="429"/>
      <c r="PEF214" s="429"/>
      <c r="PEG214" s="429"/>
      <c r="PEH214" s="429"/>
      <c r="PEI214" s="429"/>
      <c r="PEJ214" s="429"/>
      <c r="PEK214" s="429"/>
      <c r="PEL214" s="429"/>
      <c r="PEM214" s="432"/>
      <c r="PEN214" s="432"/>
      <c r="PEO214" s="429"/>
      <c r="PEP214" s="429"/>
      <c r="PEQ214" s="429"/>
      <c r="PER214" s="429"/>
      <c r="PES214" s="429"/>
      <c r="PET214" s="429"/>
      <c r="PEU214" s="429"/>
      <c r="PEV214" s="429"/>
      <c r="PEW214" s="429"/>
      <c r="PEX214" s="429"/>
      <c r="PEY214" s="429"/>
      <c r="PEZ214" s="429"/>
      <c r="PFA214" s="429"/>
      <c r="PFB214" s="429"/>
      <c r="PFC214" s="429"/>
      <c r="PFD214" s="429"/>
      <c r="PFE214" s="429"/>
      <c r="PFF214" s="429"/>
      <c r="PFG214" s="429"/>
      <c r="PFH214" s="429"/>
      <c r="PFI214" s="429"/>
      <c r="PFJ214" s="429"/>
      <c r="PFK214" s="429"/>
      <c r="PFL214" s="429"/>
      <c r="PFM214" s="432"/>
      <c r="PFN214" s="432"/>
      <c r="PFO214" s="429"/>
      <c r="PFP214" s="429"/>
      <c r="PFQ214" s="429"/>
      <c r="PFR214" s="429"/>
      <c r="PFS214" s="429"/>
      <c r="PFT214" s="429"/>
      <c r="PFU214" s="429"/>
      <c r="PFV214" s="429"/>
      <c r="PFW214" s="429"/>
      <c r="PFX214" s="429"/>
      <c r="PFY214" s="429"/>
      <c r="PFZ214" s="429"/>
      <c r="PGA214" s="429"/>
      <c r="PGB214" s="429"/>
      <c r="PGC214" s="429"/>
      <c r="PGD214" s="429"/>
      <c r="PGE214" s="429"/>
      <c r="PGF214" s="429"/>
      <c r="PGG214" s="429"/>
      <c r="PGH214" s="429"/>
      <c r="PGI214" s="429"/>
      <c r="PGJ214" s="429"/>
      <c r="PGK214" s="429"/>
      <c r="PGL214" s="429"/>
      <c r="PGM214" s="432"/>
      <c r="PGN214" s="432"/>
      <c r="PGO214" s="429"/>
      <c r="PGP214" s="429"/>
      <c r="PGQ214" s="429"/>
      <c r="PGR214" s="429"/>
      <c r="PGS214" s="429"/>
      <c r="PGT214" s="429"/>
      <c r="PGU214" s="429"/>
      <c r="PGV214" s="429"/>
      <c r="PGW214" s="429"/>
      <c r="PGX214" s="429"/>
      <c r="PGY214" s="429"/>
      <c r="PGZ214" s="429"/>
      <c r="PHA214" s="429"/>
      <c r="PHB214" s="429"/>
      <c r="PHC214" s="429"/>
      <c r="PHD214" s="429"/>
      <c r="PHE214" s="429"/>
      <c r="PHF214" s="429"/>
      <c r="PHG214" s="429"/>
      <c r="PHH214" s="429"/>
      <c r="PHI214" s="429"/>
      <c r="PHJ214" s="429"/>
      <c r="PHK214" s="429"/>
      <c r="PHL214" s="429"/>
      <c r="PHM214" s="432"/>
      <c r="PHN214" s="432"/>
      <c r="PHO214" s="429"/>
      <c r="PHP214" s="429"/>
      <c r="PHQ214" s="429"/>
      <c r="PHR214" s="429"/>
      <c r="PHS214" s="429"/>
      <c r="PHT214" s="429"/>
      <c r="PHU214" s="429"/>
      <c r="PHV214" s="429"/>
      <c r="PHW214" s="429"/>
      <c r="PHX214" s="429"/>
      <c r="PHY214" s="429"/>
      <c r="PHZ214" s="429"/>
      <c r="PIA214" s="429"/>
      <c r="PIB214" s="429"/>
      <c r="PIC214" s="429"/>
      <c r="PID214" s="429"/>
      <c r="PIE214" s="429"/>
      <c r="PIF214" s="429"/>
      <c r="PIG214" s="429"/>
      <c r="PIH214" s="429"/>
      <c r="PII214" s="429"/>
      <c r="PIJ214" s="429"/>
      <c r="PIK214" s="429"/>
      <c r="PIL214" s="429"/>
      <c r="PIM214" s="432"/>
      <c r="PIN214" s="432"/>
      <c r="PIO214" s="429"/>
      <c r="PIP214" s="429"/>
      <c r="PIQ214" s="429"/>
      <c r="PIR214" s="429"/>
      <c r="PIS214" s="429"/>
      <c r="PIT214" s="429"/>
      <c r="PIU214" s="429"/>
      <c r="PIV214" s="429"/>
      <c r="PIW214" s="429"/>
      <c r="PIX214" s="429"/>
      <c r="PIY214" s="429"/>
      <c r="PIZ214" s="429"/>
      <c r="PJA214" s="429"/>
      <c r="PJB214" s="429"/>
      <c r="PJC214" s="429"/>
      <c r="PJD214" s="429"/>
      <c r="PJE214" s="429"/>
      <c r="PJF214" s="429"/>
      <c r="PJG214" s="429"/>
      <c r="PJH214" s="429"/>
      <c r="PJI214" s="429"/>
      <c r="PJJ214" s="429"/>
      <c r="PJK214" s="429"/>
      <c r="PJL214" s="429"/>
      <c r="PJM214" s="432"/>
      <c r="PJN214" s="432"/>
      <c r="PJO214" s="429"/>
      <c r="PJP214" s="429"/>
      <c r="PJQ214" s="429"/>
      <c r="PJR214" s="429"/>
      <c r="PJS214" s="429"/>
      <c r="PJT214" s="429"/>
      <c r="PJU214" s="429"/>
      <c r="PJV214" s="429"/>
      <c r="PJW214" s="429"/>
      <c r="PJX214" s="429"/>
      <c r="PJY214" s="429"/>
      <c r="PJZ214" s="429"/>
      <c r="PKA214" s="429"/>
      <c r="PKB214" s="429"/>
      <c r="PKC214" s="429"/>
      <c r="PKD214" s="429"/>
      <c r="PKE214" s="429"/>
      <c r="PKF214" s="429"/>
      <c r="PKG214" s="429"/>
      <c r="PKH214" s="429"/>
      <c r="PKI214" s="429"/>
      <c r="PKJ214" s="429"/>
      <c r="PKK214" s="429"/>
      <c r="PKL214" s="429"/>
      <c r="PKM214" s="432"/>
      <c r="PKN214" s="432"/>
      <c r="PKO214" s="429"/>
      <c r="PKP214" s="429"/>
      <c r="PKQ214" s="429"/>
      <c r="PKR214" s="429"/>
      <c r="PKS214" s="429"/>
      <c r="PKT214" s="429"/>
      <c r="PKU214" s="429"/>
      <c r="PKV214" s="429"/>
      <c r="PKW214" s="429"/>
      <c r="PKX214" s="429"/>
      <c r="PKY214" s="429"/>
      <c r="PKZ214" s="429"/>
      <c r="PLA214" s="429"/>
      <c r="PLB214" s="429"/>
      <c r="PLC214" s="429"/>
      <c r="PLD214" s="429"/>
      <c r="PLE214" s="429"/>
      <c r="PLF214" s="429"/>
      <c r="PLG214" s="429"/>
      <c r="PLH214" s="429"/>
      <c r="PLI214" s="429"/>
      <c r="PLJ214" s="429"/>
      <c r="PLK214" s="429"/>
      <c r="PLL214" s="429"/>
      <c r="PLM214" s="432"/>
      <c r="PLN214" s="432"/>
      <c r="PLO214" s="429"/>
      <c r="PLP214" s="429"/>
      <c r="PLQ214" s="429"/>
      <c r="PLR214" s="429"/>
      <c r="PLS214" s="429"/>
      <c r="PLT214" s="429"/>
      <c r="PLU214" s="429"/>
      <c r="PLV214" s="429"/>
      <c r="PLW214" s="429"/>
      <c r="PLX214" s="429"/>
      <c r="PLY214" s="429"/>
      <c r="PLZ214" s="429"/>
      <c r="PMA214" s="429"/>
      <c r="PMB214" s="429"/>
      <c r="PMC214" s="429"/>
      <c r="PMD214" s="429"/>
      <c r="PME214" s="429"/>
      <c r="PMF214" s="429"/>
      <c r="PMG214" s="429"/>
      <c r="PMH214" s="429"/>
      <c r="PMI214" s="429"/>
      <c r="PMJ214" s="429"/>
      <c r="PMK214" s="429"/>
      <c r="PML214" s="429"/>
      <c r="PMM214" s="432"/>
      <c r="PMN214" s="432"/>
      <c r="PMO214" s="429"/>
      <c r="PMP214" s="429"/>
      <c r="PMQ214" s="429"/>
      <c r="PMR214" s="429"/>
      <c r="PMS214" s="429"/>
      <c r="PMT214" s="429"/>
      <c r="PMU214" s="429"/>
      <c r="PMV214" s="429"/>
      <c r="PMW214" s="429"/>
      <c r="PMX214" s="429"/>
      <c r="PMY214" s="429"/>
      <c r="PMZ214" s="429"/>
      <c r="PNA214" s="429"/>
      <c r="PNB214" s="429"/>
      <c r="PNC214" s="429"/>
      <c r="PND214" s="429"/>
      <c r="PNE214" s="429"/>
      <c r="PNF214" s="429"/>
      <c r="PNG214" s="429"/>
      <c r="PNH214" s="429"/>
      <c r="PNI214" s="429"/>
      <c r="PNJ214" s="429"/>
      <c r="PNK214" s="429"/>
      <c r="PNL214" s="429"/>
      <c r="PNM214" s="432"/>
      <c r="PNN214" s="432"/>
      <c r="PNO214" s="429"/>
      <c r="PNP214" s="429"/>
      <c r="PNQ214" s="429"/>
      <c r="PNR214" s="429"/>
      <c r="PNS214" s="429"/>
      <c r="PNT214" s="429"/>
      <c r="PNU214" s="429"/>
      <c r="PNV214" s="429"/>
      <c r="PNW214" s="429"/>
      <c r="PNX214" s="429"/>
      <c r="PNY214" s="429"/>
      <c r="PNZ214" s="429"/>
      <c r="POA214" s="429"/>
      <c r="POB214" s="429"/>
      <c r="POC214" s="429"/>
      <c r="POD214" s="429"/>
      <c r="POE214" s="429"/>
      <c r="POF214" s="429"/>
      <c r="POG214" s="429"/>
      <c r="POH214" s="429"/>
      <c r="POI214" s="429"/>
      <c r="POJ214" s="429"/>
      <c r="POK214" s="429"/>
      <c r="POL214" s="429"/>
      <c r="POM214" s="432"/>
      <c r="PON214" s="432"/>
      <c r="POO214" s="429"/>
      <c r="POP214" s="429"/>
      <c r="POQ214" s="429"/>
      <c r="POR214" s="429"/>
      <c r="POS214" s="429"/>
      <c r="POT214" s="429"/>
      <c r="POU214" s="429"/>
      <c r="POV214" s="429"/>
      <c r="POW214" s="429"/>
      <c r="POX214" s="429"/>
      <c r="POY214" s="429"/>
      <c r="POZ214" s="429"/>
      <c r="PPA214" s="429"/>
      <c r="PPB214" s="429"/>
      <c r="PPC214" s="429"/>
      <c r="PPD214" s="429"/>
      <c r="PPE214" s="429"/>
      <c r="PPF214" s="429"/>
      <c r="PPG214" s="429"/>
      <c r="PPH214" s="429"/>
      <c r="PPI214" s="429"/>
      <c r="PPJ214" s="429"/>
      <c r="PPK214" s="429"/>
      <c r="PPL214" s="429"/>
      <c r="PPM214" s="432"/>
      <c r="PPN214" s="432"/>
      <c r="PPO214" s="429"/>
      <c r="PPP214" s="429"/>
      <c r="PPQ214" s="429"/>
      <c r="PPR214" s="429"/>
      <c r="PPS214" s="429"/>
      <c r="PPT214" s="429"/>
      <c r="PPU214" s="429"/>
      <c r="PPV214" s="429"/>
      <c r="PPW214" s="429"/>
      <c r="PPX214" s="429"/>
      <c r="PPY214" s="429"/>
      <c r="PPZ214" s="429"/>
      <c r="PQA214" s="429"/>
      <c r="PQB214" s="429"/>
      <c r="PQC214" s="429"/>
      <c r="PQD214" s="429"/>
      <c r="PQE214" s="429"/>
      <c r="PQF214" s="429"/>
      <c r="PQG214" s="429"/>
      <c r="PQH214" s="429"/>
      <c r="PQI214" s="429"/>
      <c r="PQJ214" s="429"/>
      <c r="PQK214" s="429"/>
      <c r="PQL214" s="429"/>
      <c r="PQM214" s="432"/>
      <c r="PQN214" s="432"/>
      <c r="PQO214" s="429"/>
      <c r="PQP214" s="429"/>
      <c r="PQQ214" s="429"/>
      <c r="PQR214" s="429"/>
      <c r="PQS214" s="429"/>
      <c r="PQT214" s="429"/>
      <c r="PQU214" s="429"/>
      <c r="PQV214" s="429"/>
      <c r="PQW214" s="429"/>
      <c r="PQX214" s="429"/>
      <c r="PQY214" s="429"/>
      <c r="PQZ214" s="429"/>
      <c r="PRA214" s="429"/>
      <c r="PRB214" s="429"/>
      <c r="PRC214" s="429"/>
      <c r="PRD214" s="429"/>
      <c r="PRE214" s="429"/>
      <c r="PRF214" s="429"/>
      <c r="PRG214" s="429"/>
      <c r="PRH214" s="429"/>
      <c r="PRI214" s="429"/>
      <c r="PRJ214" s="429"/>
      <c r="PRK214" s="429"/>
      <c r="PRL214" s="429"/>
      <c r="PRM214" s="432"/>
      <c r="PRN214" s="432"/>
      <c r="PRO214" s="429"/>
      <c r="PRP214" s="429"/>
      <c r="PRQ214" s="429"/>
      <c r="PRR214" s="429"/>
      <c r="PRS214" s="429"/>
      <c r="PRT214" s="429"/>
      <c r="PRU214" s="429"/>
      <c r="PRV214" s="429"/>
      <c r="PRW214" s="429"/>
      <c r="PRX214" s="429"/>
      <c r="PRY214" s="429"/>
      <c r="PRZ214" s="429"/>
      <c r="PSA214" s="429"/>
      <c r="PSB214" s="429"/>
      <c r="PSC214" s="429"/>
      <c r="PSD214" s="429"/>
      <c r="PSE214" s="429"/>
      <c r="PSF214" s="429"/>
      <c r="PSG214" s="429"/>
      <c r="PSH214" s="429"/>
      <c r="PSI214" s="429"/>
      <c r="PSJ214" s="429"/>
      <c r="PSK214" s="429"/>
      <c r="PSL214" s="429"/>
      <c r="PSM214" s="432"/>
      <c r="PSN214" s="432"/>
      <c r="PSO214" s="429"/>
      <c r="PSP214" s="429"/>
      <c r="PSQ214" s="429"/>
      <c r="PSR214" s="429"/>
      <c r="PSS214" s="429"/>
      <c r="PST214" s="429"/>
      <c r="PSU214" s="429"/>
      <c r="PSV214" s="429"/>
      <c r="PSW214" s="429"/>
      <c r="PSX214" s="429"/>
      <c r="PSY214" s="429"/>
      <c r="PSZ214" s="429"/>
      <c r="PTA214" s="429"/>
      <c r="PTB214" s="429"/>
      <c r="PTC214" s="429"/>
      <c r="PTD214" s="429"/>
      <c r="PTE214" s="429"/>
      <c r="PTF214" s="429"/>
      <c r="PTG214" s="429"/>
      <c r="PTH214" s="429"/>
      <c r="PTI214" s="429"/>
      <c r="PTJ214" s="429"/>
      <c r="PTK214" s="429"/>
      <c r="PTL214" s="429"/>
      <c r="PTM214" s="432"/>
      <c r="PTN214" s="432"/>
      <c r="PTO214" s="429"/>
      <c r="PTP214" s="429"/>
      <c r="PTQ214" s="429"/>
      <c r="PTR214" s="429"/>
      <c r="PTS214" s="429"/>
      <c r="PTT214" s="429"/>
      <c r="PTU214" s="429"/>
      <c r="PTV214" s="429"/>
      <c r="PTW214" s="429"/>
      <c r="PTX214" s="429"/>
      <c r="PTY214" s="429"/>
      <c r="PTZ214" s="429"/>
      <c r="PUA214" s="429"/>
      <c r="PUB214" s="429"/>
      <c r="PUC214" s="429"/>
      <c r="PUD214" s="429"/>
      <c r="PUE214" s="429"/>
      <c r="PUF214" s="429"/>
      <c r="PUG214" s="429"/>
      <c r="PUH214" s="429"/>
      <c r="PUI214" s="429"/>
      <c r="PUJ214" s="429"/>
      <c r="PUK214" s="429"/>
      <c r="PUL214" s="429"/>
      <c r="PUM214" s="432"/>
      <c r="PUN214" s="432"/>
      <c r="PUO214" s="429"/>
      <c r="PUP214" s="429"/>
      <c r="PUQ214" s="429"/>
      <c r="PUR214" s="429"/>
      <c r="PUS214" s="429"/>
      <c r="PUT214" s="429"/>
      <c r="PUU214" s="429"/>
      <c r="PUV214" s="429"/>
      <c r="PUW214" s="429"/>
      <c r="PUX214" s="429"/>
      <c r="PUY214" s="429"/>
      <c r="PUZ214" s="429"/>
      <c r="PVA214" s="429"/>
      <c r="PVB214" s="429"/>
      <c r="PVC214" s="429"/>
      <c r="PVD214" s="429"/>
      <c r="PVE214" s="429"/>
      <c r="PVF214" s="429"/>
      <c r="PVG214" s="429"/>
      <c r="PVH214" s="429"/>
      <c r="PVI214" s="429"/>
      <c r="PVJ214" s="429"/>
      <c r="PVK214" s="429"/>
      <c r="PVL214" s="429"/>
      <c r="PVM214" s="432"/>
      <c r="PVN214" s="432"/>
      <c r="PVO214" s="429"/>
      <c r="PVP214" s="429"/>
      <c r="PVQ214" s="429"/>
      <c r="PVR214" s="429"/>
      <c r="PVS214" s="429"/>
      <c r="PVT214" s="429"/>
      <c r="PVU214" s="429"/>
      <c r="PVV214" s="429"/>
      <c r="PVW214" s="429"/>
      <c r="PVX214" s="429"/>
      <c r="PVY214" s="429"/>
      <c r="PVZ214" s="429"/>
      <c r="PWA214" s="429"/>
      <c r="PWB214" s="429"/>
      <c r="PWC214" s="429"/>
      <c r="PWD214" s="429"/>
      <c r="PWE214" s="429"/>
      <c r="PWF214" s="429"/>
      <c r="PWG214" s="429"/>
      <c r="PWH214" s="429"/>
      <c r="PWI214" s="429"/>
      <c r="PWJ214" s="429"/>
      <c r="PWK214" s="429"/>
      <c r="PWL214" s="429"/>
      <c r="PWM214" s="432"/>
      <c r="PWN214" s="432"/>
      <c r="PWO214" s="429"/>
      <c r="PWP214" s="429"/>
      <c r="PWQ214" s="429"/>
      <c r="PWR214" s="429"/>
      <c r="PWS214" s="429"/>
      <c r="PWT214" s="429"/>
      <c r="PWU214" s="429"/>
      <c r="PWV214" s="429"/>
      <c r="PWW214" s="429"/>
      <c r="PWX214" s="429"/>
      <c r="PWY214" s="429"/>
      <c r="PWZ214" s="429"/>
      <c r="PXA214" s="429"/>
      <c r="PXB214" s="429"/>
      <c r="PXC214" s="429"/>
      <c r="PXD214" s="429"/>
      <c r="PXE214" s="429"/>
      <c r="PXF214" s="429"/>
      <c r="PXG214" s="429"/>
      <c r="PXH214" s="429"/>
      <c r="PXI214" s="429"/>
      <c r="PXJ214" s="429"/>
      <c r="PXK214" s="429"/>
      <c r="PXL214" s="429"/>
      <c r="PXM214" s="432"/>
      <c r="PXN214" s="432"/>
      <c r="PXO214" s="429"/>
      <c r="PXP214" s="429"/>
      <c r="PXQ214" s="429"/>
      <c r="PXR214" s="429"/>
      <c r="PXS214" s="429"/>
      <c r="PXT214" s="429"/>
      <c r="PXU214" s="429"/>
      <c r="PXV214" s="429"/>
      <c r="PXW214" s="429"/>
      <c r="PXX214" s="429"/>
      <c r="PXY214" s="429"/>
      <c r="PXZ214" s="429"/>
      <c r="PYA214" s="429"/>
      <c r="PYB214" s="429"/>
      <c r="PYC214" s="429"/>
      <c r="PYD214" s="429"/>
      <c r="PYE214" s="429"/>
      <c r="PYF214" s="429"/>
      <c r="PYG214" s="429"/>
      <c r="PYH214" s="429"/>
      <c r="PYI214" s="429"/>
      <c r="PYJ214" s="429"/>
      <c r="PYK214" s="429"/>
      <c r="PYL214" s="429"/>
      <c r="PYM214" s="432"/>
      <c r="PYN214" s="432"/>
      <c r="PYO214" s="429"/>
      <c r="PYP214" s="429"/>
      <c r="PYQ214" s="429"/>
      <c r="PYR214" s="429"/>
      <c r="PYS214" s="429"/>
      <c r="PYT214" s="429"/>
      <c r="PYU214" s="429"/>
      <c r="PYV214" s="429"/>
      <c r="PYW214" s="429"/>
      <c r="PYX214" s="429"/>
      <c r="PYY214" s="429"/>
      <c r="PYZ214" s="429"/>
      <c r="PZA214" s="429"/>
      <c r="PZB214" s="429"/>
      <c r="PZC214" s="429"/>
      <c r="PZD214" s="429"/>
      <c r="PZE214" s="429"/>
      <c r="PZF214" s="429"/>
      <c r="PZG214" s="429"/>
      <c r="PZH214" s="429"/>
      <c r="PZI214" s="429"/>
      <c r="PZJ214" s="429"/>
      <c r="PZK214" s="429"/>
      <c r="PZL214" s="429"/>
      <c r="PZM214" s="432"/>
      <c r="PZN214" s="432"/>
      <c r="PZO214" s="429"/>
      <c r="PZP214" s="429"/>
      <c r="PZQ214" s="429"/>
      <c r="PZR214" s="429"/>
      <c r="PZS214" s="429"/>
      <c r="PZT214" s="429"/>
      <c r="PZU214" s="429"/>
      <c r="PZV214" s="429"/>
      <c r="PZW214" s="429"/>
      <c r="PZX214" s="429"/>
      <c r="PZY214" s="429"/>
      <c r="PZZ214" s="429"/>
      <c r="QAA214" s="429"/>
      <c r="QAB214" s="429"/>
      <c r="QAC214" s="429"/>
      <c r="QAD214" s="429"/>
      <c r="QAE214" s="429"/>
      <c r="QAF214" s="429"/>
      <c r="QAG214" s="429"/>
      <c r="QAH214" s="429"/>
      <c r="QAI214" s="429"/>
      <c r="QAJ214" s="429"/>
      <c r="QAK214" s="429"/>
      <c r="QAL214" s="429"/>
      <c r="QAM214" s="432"/>
      <c r="QAN214" s="432"/>
      <c r="QAO214" s="429"/>
      <c r="QAP214" s="429"/>
      <c r="QAQ214" s="429"/>
      <c r="QAR214" s="429"/>
      <c r="QAS214" s="429"/>
      <c r="QAT214" s="429"/>
      <c r="QAU214" s="429"/>
      <c r="QAV214" s="429"/>
      <c r="QAW214" s="429"/>
      <c r="QAX214" s="429"/>
      <c r="QAY214" s="429"/>
      <c r="QAZ214" s="429"/>
      <c r="QBA214" s="429"/>
      <c r="QBB214" s="429"/>
      <c r="QBC214" s="429"/>
      <c r="QBD214" s="429"/>
      <c r="QBE214" s="429"/>
      <c r="QBF214" s="429"/>
      <c r="QBG214" s="429"/>
      <c r="QBH214" s="429"/>
      <c r="QBI214" s="429"/>
      <c r="QBJ214" s="429"/>
      <c r="QBK214" s="429"/>
      <c r="QBL214" s="429"/>
      <c r="QBM214" s="432"/>
      <c r="QBN214" s="432"/>
      <c r="QBO214" s="429"/>
      <c r="QBP214" s="429"/>
      <c r="QBQ214" s="429"/>
      <c r="QBR214" s="429"/>
      <c r="QBS214" s="429"/>
      <c r="QBT214" s="429"/>
      <c r="QBU214" s="429"/>
      <c r="QBV214" s="429"/>
      <c r="QBW214" s="429"/>
      <c r="QBX214" s="429"/>
      <c r="QBY214" s="429"/>
      <c r="QBZ214" s="429"/>
      <c r="QCA214" s="429"/>
      <c r="QCB214" s="429"/>
      <c r="QCC214" s="429"/>
      <c r="QCD214" s="429"/>
      <c r="QCE214" s="429"/>
      <c r="QCF214" s="429"/>
      <c r="QCG214" s="429"/>
      <c r="QCH214" s="429"/>
      <c r="QCI214" s="429"/>
      <c r="QCJ214" s="429"/>
      <c r="QCK214" s="429"/>
      <c r="QCL214" s="429"/>
      <c r="QCM214" s="432"/>
      <c r="QCN214" s="432"/>
      <c r="QCO214" s="429"/>
      <c r="QCP214" s="429"/>
      <c r="QCQ214" s="429"/>
      <c r="QCR214" s="429"/>
      <c r="QCS214" s="429"/>
      <c r="QCT214" s="429"/>
      <c r="QCU214" s="429"/>
      <c r="QCV214" s="429"/>
      <c r="QCW214" s="429"/>
      <c r="QCX214" s="429"/>
      <c r="QCY214" s="429"/>
      <c r="QCZ214" s="429"/>
      <c r="QDA214" s="429"/>
      <c r="QDB214" s="429"/>
      <c r="QDC214" s="429"/>
      <c r="QDD214" s="429"/>
      <c r="QDE214" s="429"/>
      <c r="QDF214" s="429"/>
      <c r="QDG214" s="429"/>
      <c r="QDH214" s="429"/>
      <c r="QDI214" s="429"/>
      <c r="QDJ214" s="429"/>
      <c r="QDK214" s="429"/>
      <c r="QDL214" s="429"/>
      <c r="QDM214" s="432"/>
      <c r="QDN214" s="432"/>
      <c r="QDO214" s="429"/>
      <c r="QDP214" s="429"/>
      <c r="QDQ214" s="429"/>
      <c r="QDR214" s="429"/>
      <c r="QDS214" s="429"/>
      <c r="QDT214" s="429"/>
      <c r="QDU214" s="429"/>
      <c r="QDV214" s="429"/>
      <c r="QDW214" s="429"/>
      <c r="QDX214" s="429"/>
      <c r="QDY214" s="429"/>
      <c r="QDZ214" s="429"/>
      <c r="QEA214" s="429"/>
      <c r="QEB214" s="429"/>
      <c r="QEC214" s="429"/>
      <c r="QED214" s="429"/>
      <c r="QEE214" s="429"/>
      <c r="QEF214" s="429"/>
      <c r="QEG214" s="429"/>
      <c r="QEH214" s="429"/>
      <c r="QEI214" s="429"/>
      <c r="QEJ214" s="429"/>
      <c r="QEK214" s="429"/>
      <c r="QEL214" s="429"/>
      <c r="QEM214" s="432"/>
      <c r="QEN214" s="432"/>
      <c r="QEO214" s="429"/>
      <c r="QEP214" s="429"/>
      <c r="QEQ214" s="429"/>
      <c r="QER214" s="429"/>
      <c r="QES214" s="429"/>
      <c r="QET214" s="429"/>
      <c r="QEU214" s="429"/>
      <c r="QEV214" s="429"/>
      <c r="QEW214" s="429"/>
      <c r="QEX214" s="429"/>
      <c r="QEY214" s="429"/>
      <c r="QEZ214" s="429"/>
      <c r="QFA214" s="429"/>
      <c r="QFB214" s="429"/>
      <c r="QFC214" s="429"/>
      <c r="QFD214" s="429"/>
      <c r="QFE214" s="429"/>
      <c r="QFF214" s="429"/>
      <c r="QFG214" s="429"/>
      <c r="QFH214" s="429"/>
      <c r="QFI214" s="429"/>
      <c r="QFJ214" s="429"/>
      <c r="QFK214" s="429"/>
      <c r="QFL214" s="429"/>
      <c r="QFM214" s="432"/>
      <c r="QFN214" s="432"/>
      <c r="QFO214" s="429"/>
      <c r="QFP214" s="429"/>
      <c r="QFQ214" s="429"/>
      <c r="QFR214" s="429"/>
      <c r="QFS214" s="429"/>
      <c r="QFT214" s="429"/>
      <c r="QFU214" s="429"/>
      <c r="QFV214" s="429"/>
      <c r="QFW214" s="429"/>
      <c r="QFX214" s="429"/>
      <c r="QFY214" s="429"/>
      <c r="QFZ214" s="429"/>
      <c r="QGA214" s="429"/>
      <c r="QGB214" s="429"/>
      <c r="QGC214" s="429"/>
      <c r="QGD214" s="429"/>
      <c r="QGE214" s="429"/>
      <c r="QGF214" s="429"/>
      <c r="QGG214" s="429"/>
      <c r="QGH214" s="429"/>
      <c r="QGI214" s="429"/>
      <c r="QGJ214" s="429"/>
      <c r="QGK214" s="429"/>
      <c r="QGL214" s="429"/>
      <c r="QGM214" s="432"/>
      <c r="QGN214" s="432"/>
      <c r="QGO214" s="429"/>
      <c r="QGP214" s="429"/>
      <c r="QGQ214" s="429"/>
      <c r="QGR214" s="429"/>
      <c r="QGS214" s="429"/>
      <c r="QGT214" s="429"/>
      <c r="QGU214" s="429"/>
      <c r="QGV214" s="429"/>
      <c r="QGW214" s="429"/>
      <c r="QGX214" s="429"/>
      <c r="QGY214" s="429"/>
      <c r="QGZ214" s="429"/>
      <c r="QHA214" s="429"/>
      <c r="QHB214" s="429"/>
      <c r="QHC214" s="429"/>
      <c r="QHD214" s="429"/>
      <c r="QHE214" s="429"/>
      <c r="QHF214" s="429"/>
      <c r="QHG214" s="429"/>
      <c r="QHH214" s="429"/>
      <c r="QHI214" s="429"/>
      <c r="QHJ214" s="429"/>
      <c r="QHK214" s="429"/>
      <c r="QHL214" s="429"/>
      <c r="QHM214" s="432"/>
      <c r="QHN214" s="432"/>
      <c r="QHO214" s="429"/>
      <c r="QHP214" s="429"/>
      <c r="QHQ214" s="429"/>
      <c r="QHR214" s="429"/>
      <c r="QHS214" s="429"/>
      <c r="QHT214" s="429"/>
      <c r="QHU214" s="429"/>
      <c r="QHV214" s="429"/>
      <c r="QHW214" s="429"/>
      <c r="QHX214" s="429"/>
      <c r="QHY214" s="429"/>
      <c r="QHZ214" s="429"/>
      <c r="QIA214" s="429"/>
      <c r="QIB214" s="429"/>
      <c r="QIC214" s="429"/>
      <c r="QID214" s="429"/>
      <c r="QIE214" s="429"/>
      <c r="QIF214" s="429"/>
      <c r="QIG214" s="429"/>
      <c r="QIH214" s="429"/>
      <c r="QII214" s="429"/>
      <c r="QIJ214" s="429"/>
      <c r="QIK214" s="429"/>
      <c r="QIL214" s="429"/>
      <c r="QIM214" s="432"/>
      <c r="QIN214" s="432"/>
      <c r="QIO214" s="429"/>
      <c r="QIP214" s="429"/>
      <c r="QIQ214" s="429"/>
      <c r="QIR214" s="429"/>
      <c r="QIS214" s="429"/>
      <c r="QIT214" s="429"/>
      <c r="QIU214" s="429"/>
      <c r="QIV214" s="429"/>
      <c r="QIW214" s="429"/>
      <c r="QIX214" s="429"/>
      <c r="QIY214" s="429"/>
      <c r="QIZ214" s="429"/>
      <c r="QJA214" s="429"/>
      <c r="QJB214" s="429"/>
      <c r="QJC214" s="429"/>
      <c r="QJD214" s="429"/>
      <c r="QJE214" s="429"/>
      <c r="QJF214" s="429"/>
      <c r="QJG214" s="429"/>
      <c r="QJH214" s="429"/>
      <c r="QJI214" s="429"/>
      <c r="QJJ214" s="429"/>
      <c r="QJK214" s="429"/>
      <c r="QJL214" s="429"/>
      <c r="QJM214" s="432"/>
      <c r="QJN214" s="432"/>
      <c r="QJO214" s="429"/>
      <c r="QJP214" s="429"/>
      <c r="QJQ214" s="429"/>
      <c r="QJR214" s="429"/>
      <c r="QJS214" s="429"/>
      <c r="QJT214" s="429"/>
      <c r="QJU214" s="429"/>
      <c r="QJV214" s="429"/>
      <c r="QJW214" s="429"/>
      <c r="QJX214" s="429"/>
      <c r="QJY214" s="429"/>
      <c r="QJZ214" s="429"/>
      <c r="QKA214" s="429"/>
      <c r="QKB214" s="429"/>
      <c r="QKC214" s="429"/>
      <c r="QKD214" s="429"/>
      <c r="QKE214" s="429"/>
      <c r="QKF214" s="429"/>
      <c r="QKG214" s="429"/>
      <c r="QKH214" s="429"/>
      <c r="QKI214" s="429"/>
      <c r="QKJ214" s="429"/>
      <c r="QKK214" s="429"/>
      <c r="QKL214" s="429"/>
      <c r="QKM214" s="432"/>
      <c r="QKN214" s="432"/>
      <c r="QKO214" s="429"/>
      <c r="QKP214" s="429"/>
      <c r="QKQ214" s="429"/>
      <c r="QKR214" s="429"/>
      <c r="QKS214" s="429"/>
      <c r="QKT214" s="429"/>
      <c r="QKU214" s="429"/>
      <c r="QKV214" s="429"/>
      <c r="QKW214" s="429"/>
      <c r="QKX214" s="429"/>
      <c r="QKY214" s="429"/>
      <c r="QKZ214" s="429"/>
      <c r="QLA214" s="429"/>
      <c r="QLB214" s="429"/>
      <c r="QLC214" s="429"/>
      <c r="QLD214" s="429"/>
      <c r="QLE214" s="429"/>
      <c r="QLF214" s="429"/>
      <c r="QLG214" s="429"/>
      <c r="QLH214" s="429"/>
      <c r="QLI214" s="429"/>
      <c r="QLJ214" s="429"/>
      <c r="QLK214" s="429"/>
      <c r="QLL214" s="429"/>
      <c r="QLM214" s="432"/>
      <c r="QLN214" s="432"/>
      <c r="QLO214" s="429"/>
      <c r="QLP214" s="429"/>
      <c r="QLQ214" s="429"/>
      <c r="QLR214" s="429"/>
      <c r="QLS214" s="429"/>
      <c r="QLT214" s="429"/>
      <c r="QLU214" s="429"/>
      <c r="QLV214" s="429"/>
      <c r="QLW214" s="429"/>
      <c r="QLX214" s="429"/>
      <c r="QLY214" s="429"/>
      <c r="QLZ214" s="429"/>
      <c r="QMA214" s="429"/>
      <c r="QMB214" s="429"/>
      <c r="QMC214" s="429"/>
      <c r="QMD214" s="429"/>
      <c r="QME214" s="429"/>
      <c r="QMF214" s="429"/>
      <c r="QMG214" s="429"/>
      <c r="QMH214" s="429"/>
      <c r="QMI214" s="429"/>
      <c r="QMJ214" s="429"/>
      <c r="QMK214" s="429"/>
      <c r="QML214" s="429"/>
      <c r="QMM214" s="432"/>
      <c r="QMN214" s="432"/>
      <c r="QMO214" s="429"/>
      <c r="QMP214" s="429"/>
      <c r="QMQ214" s="429"/>
      <c r="QMR214" s="429"/>
      <c r="QMS214" s="429"/>
      <c r="QMT214" s="429"/>
      <c r="QMU214" s="429"/>
      <c r="QMV214" s="429"/>
      <c r="QMW214" s="429"/>
      <c r="QMX214" s="429"/>
      <c r="QMY214" s="429"/>
      <c r="QMZ214" s="429"/>
      <c r="QNA214" s="429"/>
      <c r="QNB214" s="429"/>
      <c r="QNC214" s="429"/>
      <c r="QND214" s="429"/>
      <c r="QNE214" s="429"/>
      <c r="QNF214" s="429"/>
      <c r="QNG214" s="429"/>
      <c r="QNH214" s="429"/>
      <c r="QNI214" s="429"/>
      <c r="QNJ214" s="429"/>
      <c r="QNK214" s="429"/>
      <c r="QNL214" s="429"/>
      <c r="QNM214" s="432"/>
      <c r="QNN214" s="432"/>
      <c r="QNO214" s="429"/>
      <c r="QNP214" s="429"/>
      <c r="QNQ214" s="429"/>
      <c r="QNR214" s="429"/>
      <c r="QNS214" s="429"/>
      <c r="QNT214" s="429"/>
      <c r="QNU214" s="429"/>
      <c r="QNV214" s="429"/>
      <c r="QNW214" s="429"/>
      <c r="QNX214" s="429"/>
      <c r="QNY214" s="429"/>
      <c r="QNZ214" s="429"/>
      <c r="QOA214" s="429"/>
      <c r="QOB214" s="429"/>
      <c r="QOC214" s="429"/>
      <c r="QOD214" s="429"/>
      <c r="QOE214" s="429"/>
      <c r="QOF214" s="429"/>
      <c r="QOG214" s="429"/>
      <c r="QOH214" s="429"/>
      <c r="QOI214" s="429"/>
      <c r="QOJ214" s="429"/>
      <c r="QOK214" s="429"/>
      <c r="QOL214" s="429"/>
      <c r="QOM214" s="432"/>
      <c r="QON214" s="432"/>
      <c r="QOO214" s="429"/>
      <c r="QOP214" s="429"/>
      <c r="QOQ214" s="429"/>
      <c r="QOR214" s="429"/>
      <c r="QOS214" s="429"/>
      <c r="QOT214" s="429"/>
      <c r="QOU214" s="429"/>
      <c r="QOV214" s="429"/>
      <c r="QOW214" s="429"/>
      <c r="QOX214" s="429"/>
      <c r="QOY214" s="429"/>
      <c r="QOZ214" s="429"/>
      <c r="QPA214" s="429"/>
      <c r="QPB214" s="429"/>
      <c r="QPC214" s="429"/>
      <c r="QPD214" s="429"/>
      <c r="QPE214" s="429"/>
      <c r="QPF214" s="429"/>
      <c r="QPG214" s="429"/>
      <c r="QPH214" s="429"/>
      <c r="QPI214" s="429"/>
      <c r="QPJ214" s="429"/>
      <c r="QPK214" s="429"/>
      <c r="QPL214" s="429"/>
      <c r="QPM214" s="432"/>
      <c r="QPN214" s="432"/>
      <c r="QPO214" s="429"/>
      <c r="QPP214" s="429"/>
      <c r="QPQ214" s="429"/>
      <c r="QPR214" s="429"/>
      <c r="QPS214" s="429"/>
      <c r="QPT214" s="429"/>
      <c r="QPU214" s="429"/>
      <c r="QPV214" s="429"/>
      <c r="QPW214" s="429"/>
      <c r="QPX214" s="429"/>
      <c r="QPY214" s="429"/>
      <c r="QPZ214" s="429"/>
      <c r="QQA214" s="429"/>
      <c r="QQB214" s="429"/>
      <c r="QQC214" s="429"/>
      <c r="QQD214" s="429"/>
      <c r="QQE214" s="429"/>
      <c r="QQF214" s="429"/>
      <c r="QQG214" s="429"/>
      <c r="QQH214" s="429"/>
      <c r="QQI214" s="429"/>
      <c r="QQJ214" s="429"/>
      <c r="QQK214" s="429"/>
      <c r="QQL214" s="429"/>
      <c r="QQM214" s="432"/>
      <c r="QQN214" s="432"/>
      <c r="QQO214" s="429"/>
      <c r="QQP214" s="429"/>
      <c r="QQQ214" s="429"/>
      <c r="QQR214" s="429"/>
      <c r="QQS214" s="429"/>
      <c r="QQT214" s="429"/>
      <c r="QQU214" s="429"/>
      <c r="QQV214" s="429"/>
      <c r="QQW214" s="429"/>
      <c r="QQX214" s="429"/>
      <c r="QQY214" s="429"/>
      <c r="QQZ214" s="429"/>
      <c r="QRA214" s="429"/>
      <c r="QRB214" s="429"/>
      <c r="QRC214" s="429"/>
      <c r="QRD214" s="429"/>
      <c r="QRE214" s="429"/>
      <c r="QRF214" s="429"/>
      <c r="QRG214" s="429"/>
      <c r="QRH214" s="429"/>
      <c r="QRI214" s="429"/>
      <c r="QRJ214" s="429"/>
      <c r="QRK214" s="429"/>
      <c r="QRL214" s="429"/>
      <c r="QRM214" s="432"/>
      <c r="QRN214" s="432"/>
      <c r="QRO214" s="429"/>
      <c r="QRP214" s="429"/>
      <c r="QRQ214" s="429"/>
      <c r="QRR214" s="429"/>
      <c r="QRS214" s="429"/>
      <c r="QRT214" s="429"/>
      <c r="QRU214" s="429"/>
      <c r="QRV214" s="429"/>
      <c r="QRW214" s="429"/>
      <c r="QRX214" s="429"/>
      <c r="QRY214" s="429"/>
      <c r="QRZ214" s="429"/>
      <c r="QSA214" s="429"/>
      <c r="QSB214" s="429"/>
      <c r="QSC214" s="429"/>
      <c r="QSD214" s="429"/>
      <c r="QSE214" s="429"/>
      <c r="QSF214" s="429"/>
      <c r="QSG214" s="429"/>
      <c r="QSH214" s="429"/>
      <c r="QSI214" s="429"/>
      <c r="QSJ214" s="429"/>
      <c r="QSK214" s="429"/>
      <c r="QSL214" s="429"/>
      <c r="QSM214" s="432"/>
      <c r="QSN214" s="432"/>
      <c r="QSO214" s="429"/>
      <c r="QSP214" s="429"/>
      <c r="QSQ214" s="429"/>
      <c r="QSR214" s="429"/>
      <c r="QSS214" s="429"/>
      <c r="QST214" s="429"/>
      <c r="QSU214" s="429"/>
      <c r="QSV214" s="429"/>
      <c r="QSW214" s="429"/>
      <c r="QSX214" s="429"/>
      <c r="QSY214" s="429"/>
      <c r="QSZ214" s="429"/>
      <c r="QTA214" s="429"/>
      <c r="QTB214" s="429"/>
      <c r="QTC214" s="429"/>
      <c r="QTD214" s="429"/>
      <c r="QTE214" s="429"/>
      <c r="QTF214" s="429"/>
      <c r="QTG214" s="429"/>
      <c r="QTH214" s="429"/>
      <c r="QTI214" s="429"/>
      <c r="QTJ214" s="429"/>
      <c r="QTK214" s="429"/>
      <c r="QTL214" s="429"/>
      <c r="QTM214" s="432"/>
      <c r="QTN214" s="432"/>
      <c r="QTO214" s="429"/>
      <c r="QTP214" s="429"/>
      <c r="QTQ214" s="429"/>
      <c r="QTR214" s="429"/>
      <c r="QTS214" s="429"/>
      <c r="QTT214" s="429"/>
      <c r="QTU214" s="429"/>
      <c r="QTV214" s="429"/>
      <c r="QTW214" s="429"/>
      <c r="QTX214" s="429"/>
      <c r="QTY214" s="429"/>
      <c r="QTZ214" s="429"/>
      <c r="QUA214" s="429"/>
      <c r="QUB214" s="429"/>
      <c r="QUC214" s="429"/>
      <c r="QUD214" s="429"/>
      <c r="QUE214" s="429"/>
      <c r="QUF214" s="429"/>
      <c r="QUG214" s="429"/>
      <c r="QUH214" s="429"/>
      <c r="QUI214" s="429"/>
      <c r="QUJ214" s="429"/>
      <c r="QUK214" s="429"/>
      <c r="QUL214" s="429"/>
      <c r="QUM214" s="432"/>
      <c r="QUN214" s="432"/>
      <c r="QUO214" s="429"/>
      <c r="QUP214" s="429"/>
      <c r="QUQ214" s="429"/>
      <c r="QUR214" s="429"/>
      <c r="QUS214" s="429"/>
      <c r="QUT214" s="429"/>
      <c r="QUU214" s="429"/>
      <c r="QUV214" s="429"/>
      <c r="QUW214" s="429"/>
      <c r="QUX214" s="429"/>
      <c r="QUY214" s="429"/>
      <c r="QUZ214" s="429"/>
      <c r="QVA214" s="429"/>
      <c r="QVB214" s="429"/>
      <c r="QVC214" s="429"/>
      <c r="QVD214" s="429"/>
      <c r="QVE214" s="429"/>
      <c r="QVF214" s="429"/>
      <c r="QVG214" s="429"/>
      <c r="QVH214" s="429"/>
      <c r="QVI214" s="429"/>
      <c r="QVJ214" s="429"/>
      <c r="QVK214" s="429"/>
      <c r="QVL214" s="429"/>
      <c r="QVM214" s="432"/>
      <c r="QVN214" s="432"/>
      <c r="QVO214" s="429"/>
      <c r="QVP214" s="429"/>
      <c r="QVQ214" s="429"/>
      <c r="QVR214" s="429"/>
      <c r="QVS214" s="429"/>
      <c r="QVT214" s="429"/>
      <c r="QVU214" s="429"/>
      <c r="QVV214" s="429"/>
      <c r="QVW214" s="429"/>
      <c r="QVX214" s="429"/>
      <c r="QVY214" s="429"/>
      <c r="QVZ214" s="429"/>
      <c r="QWA214" s="429"/>
      <c r="QWB214" s="429"/>
      <c r="QWC214" s="429"/>
      <c r="QWD214" s="429"/>
      <c r="QWE214" s="429"/>
      <c r="QWF214" s="429"/>
      <c r="QWG214" s="429"/>
      <c r="QWH214" s="429"/>
      <c r="QWI214" s="429"/>
      <c r="QWJ214" s="429"/>
      <c r="QWK214" s="429"/>
      <c r="QWL214" s="429"/>
      <c r="QWM214" s="432"/>
      <c r="QWN214" s="432"/>
      <c r="QWO214" s="429"/>
      <c r="QWP214" s="429"/>
      <c r="QWQ214" s="429"/>
      <c r="QWR214" s="429"/>
      <c r="QWS214" s="429"/>
      <c r="QWT214" s="429"/>
      <c r="QWU214" s="429"/>
      <c r="QWV214" s="429"/>
      <c r="QWW214" s="429"/>
      <c r="QWX214" s="429"/>
      <c r="QWY214" s="429"/>
      <c r="QWZ214" s="429"/>
      <c r="QXA214" s="429"/>
      <c r="QXB214" s="429"/>
      <c r="QXC214" s="429"/>
      <c r="QXD214" s="429"/>
      <c r="QXE214" s="429"/>
      <c r="QXF214" s="429"/>
      <c r="QXG214" s="429"/>
      <c r="QXH214" s="429"/>
      <c r="QXI214" s="429"/>
      <c r="QXJ214" s="429"/>
      <c r="QXK214" s="429"/>
      <c r="QXL214" s="429"/>
      <c r="QXM214" s="432"/>
      <c r="QXN214" s="432"/>
      <c r="QXO214" s="429"/>
      <c r="QXP214" s="429"/>
      <c r="QXQ214" s="429"/>
      <c r="QXR214" s="429"/>
      <c r="QXS214" s="429"/>
      <c r="QXT214" s="429"/>
      <c r="QXU214" s="429"/>
      <c r="QXV214" s="429"/>
      <c r="QXW214" s="429"/>
      <c r="QXX214" s="429"/>
      <c r="QXY214" s="429"/>
      <c r="QXZ214" s="429"/>
      <c r="QYA214" s="429"/>
      <c r="QYB214" s="429"/>
      <c r="QYC214" s="429"/>
      <c r="QYD214" s="429"/>
      <c r="QYE214" s="429"/>
      <c r="QYF214" s="429"/>
      <c r="QYG214" s="429"/>
      <c r="QYH214" s="429"/>
      <c r="QYI214" s="429"/>
      <c r="QYJ214" s="429"/>
      <c r="QYK214" s="429"/>
      <c r="QYL214" s="429"/>
      <c r="QYM214" s="432"/>
      <c r="QYN214" s="432"/>
      <c r="QYO214" s="429"/>
      <c r="QYP214" s="429"/>
      <c r="QYQ214" s="429"/>
      <c r="QYR214" s="429"/>
      <c r="QYS214" s="429"/>
      <c r="QYT214" s="429"/>
      <c r="QYU214" s="429"/>
      <c r="QYV214" s="429"/>
      <c r="QYW214" s="429"/>
      <c r="QYX214" s="429"/>
      <c r="QYY214" s="429"/>
      <c r="QYZ214" s="429"/>
      <c r="QZA214" s="429"/>
      <c r="QZB214" s="429"/>
      <c r="QZC214" s="429"/>
      <c r="QZD214" s="429"/>
      <c r="QZE214" s="429"/>
      <c r="QZF214" s="429"/>
      <c r="QZG214" s="429"/>
      <c r="QZH214" s="429"/>
      <c r="QZI214" s="429"/>
      <c r="QZJ214" s="429"/>
      <c r="QZK214" s="429"/>
      <c r="QZL214" s="429"/>
      <c r="QZM214" s="432"/>
      <c r="QZN214" s="432"/>
      <c r="QZO214" s="429"/>
      <c r="QZP214" s="429"/>
      <c r="QZQ214" s="429"/>
      <c r="QZR214" s="429"/>
      <c r="QZS214" s="429"/>
      <c r="QZT214" s="429"/>
      <c r="QZU214" s="429"/>
      <c r="QZV214" s="429"/>
      <c r="QZW214" s="429"/>
      <c r="QZX214" s="429"/>
      <c r="QZY214" s="429"/>
      <c r="QZZ214" s="429"/>
      <c r="RAA214" s="429"/>
      <c r="RAB214" s="429"/>
      <c r="RAC214" s="429"/>
      <c r="RAD214" s="429"/>
      <c r="RAE214" s="429"/>
      <c r="RAF214" s="429"/>
      <c r="RAG214" s="429"/>
      <c r="RAH214" s="429"/>
      <c r="RAI214" s="429"/>
      <c r="RAJ214" s="429"/>
      <c r="RAK214" s="429"/>
      <c r="RAL214" s="429"/>
      <c r="RAM214" s="432"/>
      <c r="RAN214" s="432"/>
      <c r="RAO214" s="429"/>
      <c r="RAP214" s="429"/>
      <c r="RAQ214" s="429"/>
      <c r="RAR214" s="429"/>
      <c r="RAS214" s="429"/>
      <c r="RAT214" s="429"/>
      <c r="RAU214" s="429"/>
      <c r="RAV214" s="429"/>
      <c r="RAW214" s="429"/>
      <c r="RAX214" s="429"/>
      <c r="RAY214" s="429"/>
      <c r="RAZ214" s="429"/>
      <c r="RBA214" s="429"/>
      <c r="RBB214" s="429"/>
      <c r="RBC214" s="429"/>
      <c r="RBD214" s="429"/>
      <c r="RBE214" s="429"/>
      <c r="RBF214" s="429"/>
      <c r="RBG214" s="429"/>
      <c r="RBH214" s="429"/>
      <c r="RBI214" s="429"/>
      <c r="RBJ214" s="429"/>
      <c r="RBK214" s="429"/>
      <c r="RBL214" s="429"/>
      <c r="RBM214" s="432"/>
      <c r="RBN214" s="432"/>
      <c r="RBO214" s="429"/>
      <c r="RBP214" s="429"/>
      <c r="RBQ214" s="429"/>
      <c r="RBR214" s="429"/>
      <c r="RBS214" s="429"/>
      <c r="RBT214" s="429"/>
      <c r="RBU214" s="429"/>
      <c r="RBV214" s="429"/>
      <c r="RBW214" s="429"/>
      <c r="RBX214" s="429"/>
      <c r="RBY214" s="429"/>
      <c r="RBZ214" s="429"/>
      <c r="RCA214" s="429"/>
      <c r="RCB214" s="429"/>
      <c r="RCC214" s="429"/>
      <c r="RCD214" s="429"/>
      <c r="RCE214" s="429"/>
      <c r="RCF214" s="429"/>
      <c r="RCG214" s="429"/>
      <c r="RCH214" s="429"/>
      <c r="RCI214" s="429"/>
      <c r="RCJ214" s="429"/>
      <c r="RCK214" s="429"/>
      <c r="RCL214" s="429"/>
      <c r="RCM214" s="432"/>
      <c r="RCN214" s="432"/>
      <c r="RCO214" s="429"/>
      <c r="RCP214" s="429"/>
      <c r="RCQ214" s="429"/>
      <c r="RCR214" s="429"/>
      <c r="RCS214" s="429"/>
      <c r="RCT214" s="429"/>
      <c r="RCU214" s="429"/>
      <c r="RCV214" s="429"/>
      <c r="RCW214" s="429"/>
      <c r="RCX214" s="429"/>
      <c r="RCY214" s="429"/>
      <c r="RCZ214" s="429"/>
      <c r="RDA214" s="429"/>
      <c r="RDB214" s="429"/>
      <c r="RDC214" s="429"/>
      <c r="RDD214" s="429"/>
      <c r="RDE214" s="429"/>
      <c r="RDF214" s="429"/>
      <c r="RDG214" s="429"/>
      <c r="RDH214" s="429"/>
      <c r="RDI214" s="429"/>
      <c r="RDJ214" s="429"/>
      <c r="RDK214" s="429"/>
      <c r="RDL214" s="429"/>
      <c r="RDM214" s="432"/>
      <c r="RDN214" s="432"/>
      <c r="RDO214" s="429"/>
      <c r="RDP214" s="429"/>
      <c r="RDQ214" s="429"/>
      <c r="RDR214" s="429"/>
      <c r="RDS214" s="429"/>
      <c r="RDT214" s="429"/>
      <c r="RDU214" s="429"/>
      <c r="RDV214" s="429"/>
      <c r="RDW214" s="429"/>
      <c r="RDX214" s="429"/>
      <c r="RDY214" s="429"/>
      <c r="RDZ214" s="429"/>
      <c r="REA214" s="429"/>
      <c r="REB214" s="429"/>
      <c r="REC214" s="429"/>
      <c r="RED214" s="429"/>
      <c r="REE214" s="429"/>
      <c r="REF214" s="429"/>
      <c r="REG214" s="429"/>
      <c r="REH214" s="429"/>
      <c r="REI214" s="429"/>
      <c r="REJ214" s="429"/>
      <c r="REK214" s="429"/>
      <c r="REL214" s="429"/>
      <c r="REM214" s="432"/>
      <c r="REN214" s="432"/>
      <c r="REO214" s="429"/>
      <c r="REP214" s="429"/>
      <c r="REQ214" s="429"/>
      <c r="RER214" s="429"/>
      <c r="RES214" s="429"/>
      <c r="RET214" s="429"/>
      <c r="REU214" s="429"/>
      <c r="REV214" s="429"/>
      <c r="REW214" s="429"/>
      <c r="REX214" s="429"/>
      <c r="REY214" s="429"/>
      <c r="REZ214" s="429"/>
      <c r="RFA214" s="429"/>
      <c r="RFB214" s="429"/>
      <c r="RFC214" s="429"/>
      <c r="RFD214" s="429"/>
      <c r="RFE214" s="429"/>
      <c r="RFF214" s="429"/>
      <c r="RFG214" s="429"/>
      <c r="RFH214" s="429"/>
      <c r="RFI214" s="429"/>
      <c r="RFJ214" s="429"/>
      <c r="RFK214" s="429"/>
      <c r="RFL214" s="429"/>
      <c r="RFM214" s="432"/>
      <c r="RFN214" s="432"/>
      <c r="RFO214" s="429"/>
      <c r="RFP214" s="429"/>
      <c r="RFQ214" s="429"/>
      <c r="RFR214" s="429"/>
      <c r="RFS214" s="429"/>
      <c r="RFT214" s="429"/>
      <c r="RFU214" s="429"/>
      <c r="RFV214" s="429"/>
      <c r="RFW214" s="429"/>
      <c r="RFX214" s="429"/>
      <c r="RFY214" s="429"/>
      <c r="RFZ214" s="429"/>
      <c r="RGA214" s="429"/>
      <c r="RGB214" s="429"/>
      <c r="RGC214" s="429"/>
      <c r="RGD214" s="429"/>
      <c r="RGE214" s="429"/>
      <c r="RGF214" s="429"/>
      <c r="RGG214" s="429"/>
      <c r="RGH214" s="429"/>
      <c r="RGI214" s="429"/>
      <c r="RGJ214" s="429"/>
      <c r="RGK214" s="429"/>
      <c r="RGL214" s="429"/>
      <c r="RGM214" s="432"/>
      <c r="RGN214" s="432"/>
      <c r="RGO214" s="429"/>
      <c r="RGP214" s="429"/>
      <c r="RGQ214" s="429"/>
      <c r="RGR214" s="429"/>
      <c r="RGS214" s="429"/>
      <c r="RGT214" s="429"/>
      <c r="RGU214" s="429"/>
      <c r="RGV214" s="429"/>
      <c r="RGW214" s="429"/>
      <c r="RGX214" s="429"/>
      <c r="RGY214" s="429"/>
      <c r="RGZ214" s="429"/>
      <c r="RHA214" s="429"/>
      <c r="RHB214" s="429"/>
      <c r="RHC214" s="429"/>
      <c r="RHD214" s="429"/>
      <c r="RHE214" s="429"/>
      <c r="RHF214" s="429"/>
      <c r="RHG214" s="429"/>
      <c r="RHH214" s="429"/>
      <c r="RHI214" s="429"/>
      <c r="RHJ214" s="429"/>
      <c r="RHK214" s="429"/>
      <c r="RHL214" s="429"/>
      <c r="RHM214" s="432"/>
      <c r="RHN214" s="432"/>
      <c r="RHO214" s="429"/>
      <c r="RHP214" s="429"/>
      <c r="RHQ214" s="429"/>
      <c r="RHR214" s="429"/>
      <c r="RHS214" s="429"/>
      <c r="RHT214" s="429"/>
      <c r="RHU214" s="429"/>
      <c r="RHV214" s="429"/>
      <c r="RHW214" s="429"/>
      <c r="RHX214" s="429"/>
      <c r="RHY214" s="429"/>
      <c r="RHZ214" s="429"/>
      <c r="RIA214" s="429"/>
      <c r="RIB214" s="429"/>
      <c r="RIC214" s="429"/>
      <c r="RID214" s="429"/>
      <c r="RIE214" s="429"/>
      <c r="RIF214" s="429"/>
      <c r="RIG214" s="429"/>
      <c r="RIH214" s="429"/>
      <c r="RII214" s="429"/>
      <c r="RIJ214" s="429"/>
      <c r="RIK214" s="429"/>
      <c r="RIL214" s="429"/>
      <c r="RIM214" s="432"/>
      <c r="RIN214" s="432"/>
      <c r="RIO214" s="429"/>
      <c r="RIP214" s="429"/>
      <c r="RIQ214" s="429"/>
      <c r="RIR214" s="429"/>
      <c r="RIS214" s="429"/>
      <c r="RIT214" s="429"/>
      <c r="RIU214" s="429"/>
      <c r="RIV214" s="429"/>
      <c r="RIW214" s="429"/>
      <c r="RIX214" s="429"/>
      <c r="RIY214" s="429"/>
      <c r="RIZ214" s="429"/>
      <c r="RJA214" s="429"/>
      <c r="RJB214" s="429"/>
      <c r="RJC214" s="429"/>
      <c r="RJD214" s="429"/>
      <c r="RJE214" s="429"/>
      <c r="RJF214" s="429"/>
      <c r="RJG214" s="429"/>
      <c r="RJH214" s="429"/>
      <c r="RJI214" s="429"/>
      <c r="RJJ214" s="429"/>
      <c r="RJK214" s="429"/>
      <c r="RJL214" s="429"/>
      <c r="RJM214" s="432"/>
      <c r="RJN214" s="432"/>
      <c r="RJO214" s="429"/>
      <c r="RJP214" s="429"/>
      <c r="RJQ214" s="429"/>
      <c r="RJR214" s="429"/>
      <c r="RJS214" s="429"/>
      <c r="RJT214" s="429"/>
      <c r="RJU214" s="429"/>
      <c r="RJV214" s="429"/>
      <c r="RJW214" s="429"/>
      <c r="RJX214" s="429"/>
      <c r="RJY214" s="429"/>
      <c r="RJZ214" s="429"/>
      <c r="RKA214" s="429"/>
      <c r="RKB214" s="429"/>
      <c r="RKC214" s="429"/>
      <c r="RKD214" s="429"/>
      <c r="RKE214" s="429"/>
      <c r="RKF214" s="429"/>
      <c r="RKG214" s="429"/>
      <c r="RKH214" s="429"/>
      <c r="RKI214" s="429"/>
      <c r="RKJ214" s="429"/>
      <c r="RKK214" s="429"/>
      <c r="RKL214" s="429"/>
      <c r="RKM214" s="432"/>
      <c r="RKN214" s="432"/>
      <c r="RKO214" s="429"/>
      <c r="RKP214" s="429"/>
      <c r="RKQ214" s="429"/>
      <c r="RKR214" s="429"/>
      <c r="RKS214" s="429"/>
      <c r="RKT214" s="429"/>
      <c r="RKU214" s="429"/>
      <c r="RKV214" s="429"/>
      <c r="RKW214" s="429"/>
      <c r="RKX214" s="429"/>
      <c r="RKY214" s="429"/>
      <c r="RKZ214" s="429"/>
      <c r="RLA214" s="429"/>
      <c r="RLB214" s="429"/>
      <c r="RLC214" s="429"/>
      <c r="RLD214" s="429"/>
      <c r="RLE214" s="429"/>
      <c r="RLF214" s="429"/>
      <c r="RLG214" s="429"/>
      <c r="RLH214" s="429"/>
      <c r="RLI214" s="429"/>
      <c r="RLJ214" s="429"/>
      <c r="RLK214" s="429"/>
      <c r="RLL214" s="429"/>
      <c r="RLM214" s="432"/>
      <c r="RLN214" s="432"/>
      <c r="RLO214" s="429"/>
      <c r="RLP214" s="429"/>
      <c r="RLQ214" s="429"/>
      <c r="RLR214" s="429"/>
      <c r="RLS214" s="429"/>
      <c r="RLT214" s="429"/>
      <c r="RLU214" s="429"/>
      <c r="RLV214" s="429"/>
      <c r="RLW214" s="429"/>
      <c r="RLX214" s="429"/>
      <c r="RLY214" s="429"/>
      <c r="RLZ214" s="429"/>
      <c r="RMA214" s="429"/>
      <c r="RMB214" s="429"/>
      <c r="RMC214" s="429"/>
      <c r="RMD214" s="429"/>
      <c r="RME214" s="429"/>
      <c r="RMF214" s="429"/>
      <c r="RMG214" s="429"/>
      <c r="RMH214" s="429"/>
      <c r="RMI214" s="429"/>
      <c r="RMJ214" s="429"/>
      <c r="RMK214" s="429"/>
      <c r="RML214" s="429"/>
      <c r="RMM214" s="432"/>
      <c r="RMN214" s="432"/>
      <c r="RMO214" s="429"/>
      <c r="RMP214" s="429"/>
      <c r="RMQ214" s="429"/>
      <c r="RMR214" s="429"/>
      <c r="RMS214" s="429"/>
      <c r="RMT214" s="429"/>
      <c r="RMU214" s="429"/>
      <c r="RMV214" s="429"/>
      <c r="RMW214" s="429"/>
      <c r="RMX214" s="429"/>
      <c r="RMY214" s="429"/>
      <c r="RMZ214" s="429"/>
      <c r="RNA214" s="429"/>
      <c r="RNB214" s="429"/>
      <c r="RNC214" s="429"/>
      <c r="RND214" s="429"/>
      <c r="RNE214" s="429"/>
      <c r="RNF214" s="429"/>
      <c r="RNG214" s="429"/>
      <c r="RNH214" s="429"/>
      <c r="RNI214" s="429"/>
      <c r="RNJ214" s="429"/>
      <c r="RNK214" s="429"/>
      <c r="RNL214" s="429"/>
      <c r="RNM214" s="432"/>
      <c r="RNN214" s="432"/>
      <c r="RNO214" s="429"/>
      <c r="RNP214" s="429"/>
      <c r="RNQ214" s="429"/>
      <c r="RNR214" s="429"/>
      <c r="RNS214" s="429"/>
      <c r="RNT214" s="429"/>
      <c r="RNU214" s="429"/>
      <c r="RNV214" s="429"/>
      <c r="RNW214" s="429"/>
      <c r="RNX214" s="429"/>
      <c r="RNY214" s="429"/>
      <c r="RNZ214" s="429"/>
      <c r="ROA214" s="429"/>
      <c r="ROB214" s="429"/>
      <c r="ROC214" s="429"/>
      <c r="ROD214" s="429"/>
      <c r="ROE214" s="429"/>
      <c r="ROF214" s="429"/>
      <c r="ROG214" s="429"/>
      <c r="ROH214" s="429"/>
      <c r="ROI214" s="429"/>
      <c r="ROJ214" s="429"/>
      <c r="ROK214" s="429"/>
      <c r="ROL214" s="429"/>
      <c r="ROM214" s="432"/>
      <c r="RON214" s="432"/>
      <c r="ROO214" s="429"/>
      <c r="ROP214" s="429"/>
      <c r="ROQ214" s="429"/>
      <c r="ROR214" s="429"/>
      <c r="ROS214" s="429"/>
      <c r="ROT214" s="429"/>
      <c r="ROU214" s="429"/>
      <c r="ROV214" s="429"/>
      <c r="ROW214" s="429"/>
      <c r="ROX214" s="429"/>
      <c r="ROY214" s="429"/>
      <c r="ROZ214" s="429"/>
      <c r="RPA214" s="429"/>
      <c r="RPB214" s="429"/>
      <c r="RPC214" s="429"/>
      <c r="RPD214" s="429"/>
      <c r="RPE214" s="429"/>
      <c r="RPF214" s="429"/>
      <c r="RPG214" s="429"/>
      <c r="RPH214" s="429"/>
      <c r="RPI214" s="429"/>
      <c r="RPJ214" s="429"/>
      <c r="RPK214" s="429"/>
      <c r="RPL214" s="429"/>
      <c r="RPM214" s="432"/>
      <c r="RPN214" s="432"/>
      <c r="RPO214" s="429"/>
      <c r="RPP214" s="429"/>
      <c r="RPQ214" s="429"/>
      <c r="RPR214" s="429"/>
      <c r="RPS214" s="429"/>
      <c r="RPT214" s="429"/>
      <c r="RPU214" s="429"/>
      <c r="RPV214" s="429"/>
      <c r="RPW214" s="429"/>
      <c r="RPX214" s="429"/>
      <c r="RPY214" s="429"/>
      <c r="RPZ214" s="429"/>
      <c r="RQA214" s="429"/>
      <c r="RQB214" s="429"/>
      <c r="RQC214" s="429"/>
      <c r="RQD214" s="429"/>
      <c r="RQE214" s="429"/>
      <c r="RQF214" s="429"/>
      <c r="RQG214" s="429"/>
      <c r="RQH214" s="429"/>
      <c r="RQI214" s="429"/>
      <c r="RQJ214" s="429"/>
      <c r="RQK214" s="429"/>
      <c r="RQL214" s="429"/>
      <c r="RQM214" s="432"/>
      <c r="RQN214" s="432"/>
      <c r="RQO214" s="429"/>
      <c r="RQP214" s="429"/>
      <c r="RQQ214" s="429"/>
      <c r="RQR214" s="429"/>
      <c r="RQS214" s="429"/>
      <c r="RQT214" s="429"/>
      <c r="RQU214" s="429"/>
      <c r="RQV214" s="429"/>
      <c r="RQW214" s="429"/>
      <c r="RQX214" s="429"/>
      <c r="RQY214" s="429"/>
      <c r="RQZ214" s="429"/>
      <c r="RRA214" s="429"/>
      <c r="RRB214" s="429"/>
      <c r="RRC214" s="429"/>
      <c r="RRD214" s="429"/>
      <c r="RRE214" s="429"/>
      <c r="RRF214" s="429"/>
      <c r="RRG214" s="429"/>
      <c r="RRH214" s="429"/>
      <c r="RRI214" s="429"/>
      <c r="RRJ214" s="429"/>
      <c r="RRK214" s="429"/>
      <c r="RRL214" s="429"/>
      <c r="RRM214" s="432"/>
      <c r="RRN214" s="432"/>
      <c r="RRO214" s="429"/>
      <c r="RRP214" s="429"/>
      <c r="RRQ214" s="429"/>
      <c r="RRR214" s="429"/>
      <c r="RRS214" s="429"/>
      <c r="RRT214" s="429"/>
      <c r="RRU214" s="429"/>
      <c r="RRV214" s="429"/>
      <c r="RRW214" s="429"/>
      <c r="RRX214" s="429"/>
      <c r="RRY214" s="429"/>
      <c r="RRZ214" s="429"/>
      <c r="RSA214" s="429"/>
      <c r="RSB214" s="429"/>
      <c r="RSC214" s="429"/>
      <c r="RSD214" s="429"/>
      <c r="RSE214" s="429"/>
      <c r="RSF214" s="429"/>
      <c r="RSG214" s="429"/>
      <c r="RSH214" s="429"/>
      <c r="RSI214" s="429"/>
      <c r="RSJ214" s="429"/>
      <c r="RSK214" s="429"/>
      <c r="RSL214" s="429"/>
      <c r="RSM214" s="432"/>
      <c r="RSN214" s="432"/>
      <c r="RSO214" s="429"/>
      <c r="RSP214" s="429"/>
      <c r="RSQ214" s="429"/>
      <c r="RSR214" s="429"/>
      <c r="RSS214" s="429"/>
      <c r="RST214" s="429"/>
      <c r="RSU214" s="429"/>
      <c r="RSV214" s="429"/>
      <c r="RSW214" s="429"/>
      <c r="RSX214" s="429"/>
      <c r="RSY214" s="429"/>
      <c r="RSZ214" s="429"/>
      <c r="RTA214" s="429"/>
      <c r="RTB214" s="429"/>
      <c r="RTC214" s="429"/>
      <c r="RTD214" s="429"/>
      <c r="RTE214" s="429"/>
      <c r="RTF214" s="429"/>
      <c r="RTG214" s="429"/>
      <c r="RTH214" s="429"/>
      <c r="RTI214" s="429"/>
      <c r="RTJ214" s="429"/>
      <c r="RTK214" s="429"/>
      <c r="RTL214" s="429"/>
      <c r="RTM214" s="432"/>
      <c r="RTN214" s="432"/>
      <c r="RTO214" s="429"/>
      <c r="RTP214" s="429"/>
      <c r="RTQ214" s="429"/>
      <c r="RTR214" s="429"/>
      <c r="RTS214" s="429"/>
      <c r="RTT214" s="429"/>
      <c r="RTU214" s="429"/>
      <c r="RTV214" s="429"/>
      <c r="RTW214" s="429"/>
      <c r="RTX214" s="429"/>
      <c r="RTY214" s="429"/>
      <c r="RTZ214" s="429"/>
      <c r="RUA214" s="429"/>
      <c r="RUB214" s="429"/>
      <c r="RUC214" s="429"/>
      <c r="RUD214" s="429"/>
      <c r="RUE214" s="429"/>
      <c r="RUF214" s="429"/>
      <c r="RUG214" s="429"/>
      <c r="RUH214" s="429"/>
      <c r="RUI214" s="429"/>
      <c r="RUJ214" s="429"/>
      <c r="RUK214" s="429"/>
      <c r="RUL214" s="429"/>
      <c r="RUM214" s="432"/>
      <c r="RUN214" s="432"/>
      <c r="RUO214" s="429"/>
      <c r="RUP214" s="429"/>
      <c r="RUQ214" s="429"/>
      <c r="RUR214" s="429"/>
      <c r="RUS214" s="429"/>
      <c r="RUT214" s="429"/>
      <c r="RUU214" s="429"/>
      <c r="RUV214" s="429"/>
      <c r="RUW214" s="429"/>
      <c r="RUX214" s="429"/>
      <c r="RUY214" s="429"/>
      <c r="RUZ214" s="429"/>
      <c r="RVA214" s="429"/>
      <c r="RVB214" s="429"/>
      <c r="RVC214" s="429"/>
      <c r="RVD214" s="429"/>
      <c r="RVE214" s="429"/>
      <c r="RVF214" s="429"/>
      <c r="RVG214" s="429"/>
      <c r="RVH214" s="429"/>
      <c r="RVI214" s="429"/>
      <c r="RVJ214" s="429"/>
      <c r="RVK214" s="429"/>
      <c r="RVL214" s="429"/>
      <c r="RVM214" s="432"/>
      <c r="RVN214" s="432"/>
      <c r="RVO214" s="429"/>
      <c r="RVP214" s="429"/>
      <c r="RVQ214" s="429"/>
      <c r="RVR214" s="429"/>
      <c r="RVS214" s="429"/>
      <c r="RVT214" s="429"/>
      <c r="RVU214" s="429"/>
      <c r="RVV214" s="429"/>
      <c r="RVW214" s="429"/>
      <c r="RVX214" s="429"/>
      <c r="RVY214" s="429"/>
      <c r="RVZ214" s="429"/>
      <c r="RWA214" s="429"/>
      <c r="RWB214" s="429"/>
      <c r="RWC214" s="429"/>
      <c r="RWD214" s="429"/>
      <c r="RWE214" s="429"/>
      <c r="RWF214" s="429"/>
      <c r="RWG214" s="429"/>
      <c r="RWH214" s="429"/>
      <c r="RWI214" s="429"/>
      <c r="RWJ214" s="429"/>
      <c r="RWK214" s="429"/>
      <c r="RWL214" s="429"/>
      <c r="RWM214" s="432"/>
      <c r="RWN214" s="432"/>
      <c r="RWO214" s="429"/>
      <c r="RWP214" s="429"/>
      <c r="RWQ214" s="429"/>
      <c r="RWR214" s="429"/>
      <c r="RWS214" s="429"/>
      <c r="RWT214" s="429"/>
      <c r="RWU214" s="429"/>
      <c r="RWV214" s="429"/>
      <c r="RWW214" s="429"/>
      <c r="RWX214" s="429"/>
      <c r="RWY214" s="429"/>
      <c r="RWZ214" s="429"/>
      <c r="RXA214" s="429"/>
      <c r="RXB214" s="429"/>
      <c r="RXC214" s="429"/>
      <c r="RXD214" s="429"/>
      <c r="RXE214" s="429"/>
      <c r="RXF214" s="429"/>
      <c r="RXG214" s="429"/>
      <c r="RXH214" s="429"/>
      <c r="RXI214" s="429"/>
      <c r="RXJ214" s="429"/>
      <c r="RXK214" s="429"/>
      <c r="RXL214" s="429"/>
      <c r="RXM214" s="432"/>
      <c r="RXN214" s="432"/>
      <c r="RXO214" s="429"/>
      <c r="RXP214" s="429"/>
      <c r="RXQ214" s="429"/>
      <c r="RXR214" s="429"/>
      <c r="RXS214" s="429"/>
      <c r="RXT214" s="429"/>
      <c r="RXU214" s="429"/>
      <c r="RXV214" s="429"/>
      <c r="RXW214" s="429"/>
      <c r="RXX214" s="429"/>
      <c r="RXY214" s="429"/>
      <c r="RXZ214" s="429"/>
      <c r="RYA214" s="429"/>
      <c r="RYB214" s="429"/>
      <c r="RYC214" s="429"/>
      <c r="RYD214" s="429"/>
      <c r="RYE214" s="429"/>
      <c r="RYF214" s="429"/>
      <c r="RYG214" s="429"/>
      <c r="RYH214" s="429"/>
      <c r="RYI214" s="429"/>
      <c r="RYJ214" s="429"/>
      <c r="RYK214" s="429"/>
      <c r="RYL214" s="429"/>
      <c r="RYM214" s="432"/>
      <c r="RYN214" s="432"/>
      <c r="RYO214" s="429"/>
      <c r="RYP214" s="429"/>
      <c r="RYQ214" s="429"/>
      <c r="RYR214" s="429"/>
      <c r="RYS214" s="429"/>
      <c r="RYT214" s="429"/>
      <c r="RYU214" s="429"/>
      <c r="RYV214" s="429"/>
      <c r="RYW214" s="429"/>
      <c r="RYX214" s="429"/>
      <c r="RYY214" s="429"/>
      <c r="RYZ214" s="429"/>
      <c r="RZA214" s="429"/>
      <c r="RZB214" s="429"/>
      <c r="RZC214" s="429"/>
      <c r="RZD214" s="429"/>
      <c r="RZE214" s="429"/>
      <c r="RZF214" s="429"/>
      <c r="RZG214" s="429"/>
      <c r="RZH214" s="429"/>
      <c r="RZI214" s="429"/>
      <c r="RZJ214" s="429"/>
      <c r="RZK214" s="429"/>
      <c r="RZL214" s="429"/>
      <c r="RZM214" s="432"/>
      <c r="RZN214" s="432"/>
      <c r="RZO214" s="429"/>
      <c r="RZP214" s="429"/>
      <c r="RZQ214" s="429"/>
      <c r="RZR214" s="429"/>
      <c r="RZS214" s="429"/>
      <c r="RZT214" s="429"/>
      <c r="RZU214" s="429"/>
      <c r="RZV214" s="429"/>
      <c r="RZW214" s="429"/>
      <c r="RZX214" s="429"/>
      <c r="RZY214" s="429"/>
      <c r="RZZ214" s="429"/>
      <c r="SAA214" s="429"/>
      <c r="SAB214" s="429"/>
      <c r="SAC214" s="429"/>
      <c r="SAD214" s="429"/>
      <c r="SAE214" s="429"/>
      <c r="SAF214" s="429"/>
      <c r="SAG214" s="429"/>
      <c r="SAH214" s="429"/>
      <c r="SAI214" s="429"/>
      <c r="SAJ214" s="429"/>
      <c r="SAK214" s="429"/>
      <c r="SAL214" s="429"/>
      <c r="SAM214" s="432"/>
      <c r="SAN214" s="432"/>
      <c r="SAO214" s="429"/>
      <c r="SAP214" s="429"/>
      <c r="SAQ214" s="429"/>
      <c r="SAR214" s="429"/>
      <c r="SAS214" s="429"/>
      <c r="SAT214" s="429"/>
      <c r="SAU214" s="429"/>
      <c r="SAV214" s="429"/>
      <c r="SAW214" s="429"/>
      <c r="SAX214" s="429"/>
      <c r="SAY214" s="429"/>
      <c r="SAZ214" s="429"/>
      <c r="SBA214" s="429"/>
      <c r="SBB214" s="429"/>
      <c r="SBC214" s="429"/>
      <c r="SBD214" s="429"/>
      <c r="SBE214" s="429"/>
      <c r="SBF214" s="429"/>
      <c r="SBG214" s="429"/>
      <c r="SBH214" s="429"/>
      <c r="SBI214" s="429"/>
      <c r="SBJ214" s="429"/>
      <c r="SBK214" s="429"/>
      <c r="SBL214" s="429"/>
      <c r="SBM214" s="432"/>
      <c r="SBN214" s="432"/>
      <c r="SBO214" s="429"/>
      <c r="SBP214" s="429"/>
      <c r="SBQ214" s="429"/>
      <c r="SBR214" s="429"/>
      <c r="SBS214" s="429"/>
      <c r="SBT214" s="429"/>
      <c r="SBU214" s="429"/>
      <c r="SBV214" s="429"/>
      <c r="SBW214" s="429"/>
      <c r="SBX214" s="429"/>
      <c r="SBY214" s="429"/>
      <c r="SBZ214" s="429"/>
      <c r="SCA214" s="429"/>
      <c r="SCB214" s="429"/>
      <c r="SCC214" s="429"/>
      <c r="SCD214" s="429"/>
      <c r="SCE214" s="429"/>
      <c r="SCF214" s="429"/>
      <c r="SCG214" s="429"/>
      <c r="SCH214" s="429"/>
      <c r="SCI214" s="429"/>
      <c r="SCJ214" s="429"/>
      <c r="SCK214" s="429"/>
      <c r="SCL214" s="429"/>
      <c r="SCM214" s="432"/>
      <c r="SCN214" s="432"/>
      <c r="SCO214" s="429"/>
      <c r="SCP214" s="429"/>
      <c r="SCQ214" s="429"/>
      <c r="SCR214" s="429"/>
      <c r="SCS214" s="429"/>
      <c r="SCT214" s="429"/>
      <c r="SCU214" s="429"/>
      <c r="SCV214" s="429"/>
      <c r="SCW214" s="429"/>
      <c r="SCX214" s="429"/>
      <c r="SCY214" s="429"/>
      <c r="SCZ214" s="429"/>
      <c r="SDA214" s="429"/>
      <c r="SDB214" s="429"/>
      <c r="SDC214" s="429"/>
      <c r="SDD214" s="429"/>
      <c r="SDE214" s="429"/>
      <c r="SDF214" s="429"/>
      <c r="SDG214" s="429"/>
      <c r="SDH214" s="429"/>
      <c r="SDI214" s="429"/>
      <c r="SDJ214" s="429"/>
      <c r="SDK214" s="429"/>
      <c r="SDL214" s="429"/>
      <c r="SDM214" s="432"/>
      <c r="SDN214" s="432"/>
      <c r="SDO214" s="429"/>
      <c r="SDP214" s="429"/>
      <c r="SDQ214" s="429"/>
      <c r="SDR214" s="429"/>
      <c r="SDS214" s="429"/>
      <c r="SDT214" s="429"/>
      <c r="SDU214" s="429"/>
      <c r="SDV214" s="429"/>
      <c r="SDW214" s="429"/>
      <c r="SDX214" s="429"/>
      <c r="SDY214" s="429"/>
      <c r="SDZ214" s="429"/>
      <c r="SEA214" s="429"/>
      <c r="SEB214" s="429"/>
      <c r="SEC214" s="429"/>
      <c r="SED214" s="429"/>
      <c r="SEE214" s="429"/>
      <c r="SEF214" s="429"/>
      <c r="SEG214" s="429"/>
      <c r="SEH214" s="429"/>
      <c r="SEI214" s="429"/>
      <c r="SEJ214" s="429"/>
      <c r="SEK214" s="429"/>
      <c r="SEL214" s="429"/>
      <c r="SEM214" s="432"/>
      <c r="SEN214" s="432"/>
      <c r="SEO214" s="429"/>
      <c r="SEP214" s="429"/>
      <c r="SEQ214" s="429"/>
      <c r="SER214" s="429"/>
      <c r="SES214" s="429"/>
      <c r="SET214" s="429"/>
      <c r="SEU214" s="429"/>
      <c r="SEV214" s="429"/>
      <c r="SEW214" s="429"/>
      <c r="SEX214" s="429"/>
      <c r="SEY214" s="429"/>
      <c r="SEZ214" s="429"/>
      <c r="SFA214" s="429"/>
      <c r="SFB214" s="429"/>
      <c r="SFC214" s="429"/>
      <c r="SFD214" s="429"/>
      <c r="SFE214" s="429"/>
      <c r="SFF214" s="429"/>
      <c r="SFG214" s="429"/>
      <c r="SFH214" s="429"/>
      <c r="SFI214" s="429"/>
      <c r="SFJ214" s="429"/>
      <c r="SFK214" s="429"/>
      <c r="SFL214" s="429"/>
      <c r="SFM214" s="432"/>
      <c r="SFN214" s="432"/>
      <c r="SFO214" s="429"/>
      <c r="SFP214" s="429"/>
      <c r="SFQ214" s="429"/>
      <c r="SFR214" s="429"/>
      <c r="SFS214" s="429"/>
      <c r="SFT214" s="429"/>
      <c r="SFU214" s="429"/>
      <c r="SFV214" s="429"/>
      <c r="SFW214" s="429"/>
      <c r="SFX214" s="429"/>
      <c r="SFY214" s="429"/>
      <c r="SFZ214" s="429"/>
      <c r="SGA214" s="429"/>
      <c r="SGB214" s="429"/>
      <c r="SGC214" s="429"/>
      <c r="SGD214" s="429"/>
      <c r="SGE214" s="429"/>
      <c r="SGF214" s="429"/>
      <c r="SGG214" s="429"/>
      <c r="SGH214" s="429"/>
      <c r="SGI214" s="429"/>
      <c r="SGJ214" s="429"/>
      <c r="SGK214" s="429"/>
      <c r="SGL214" s="429"/>
      <c r="SGM214" s="432"/>
      <c r="SGN214" s="432"/>
      <c r="SGO214" s="429"/>
      <c r="SGP214" s="429"/>
      <c r="SGQ214" s="429"/>
      <c r="SGR214" s="429"/>
      <c r="SGS214" s="429"/>
      <c r="SGT214" s="429"/>
      <c r="SGU214" s="429"/>
      <c r="SGV214" s="429"/>
      <c r="SGW214" s="429"/>
      <c r="SGX214" s="429"/>
      <c r="SGY214" s="429"/>
      <c r="SGZ214" s="429"/>
      <c r="SHA214" s="429"/>
      <c r="SHB214" s="429"/>
      <c r="SHC214" s="429"/>
      <c r="SHD214" s="429"/>
      <c r="SHE214" s="429"/>
      <c r="SHF214" s="429"/>
      <c r="SHG214" s="429"/>
      <c r="SHH214" s="429"/>
      <c r="SHI214" s="429"/>
      <c r="SHJ214" s="429"/>
      <c r="SHK214" s="429"/>
      <c r="SHL214" s="429"/>
      <c r="SHM214" s="432"/>
      <c r="SHN214" s="432"/>
      <c r="SHO214" s="429"/>
      <c r="SHP214" s="429"/>
      <c r="SHQ214" s="429"/>
      <c r="SHR214" s="429"/>
      <c r="SHS214" s="429"/>
      <c r="SHT214" s="429"/>
      <c r="SHU214" s="429"/>
      <c r="SHV214" s="429"/>
      <c r="SHW214" s="429"/>
      <c r="SHX214" s="429"/>
      <c r="SHY214" s="429"/>
      <c r="SHZ214" s="429"/>
      <c r="SIA214" s="429"/>
      <c r="SIB214" s="429"/>
      <c r="SIC214" s="429"/>
      <c r="SID214" s="429"/>
      <c r="SIE214" s="429"/>
      <c r="SIF214" s="429"/>
      <c r="SIG214" s="429"/>
      <c r="SIH214" s="429"/>
      <c r="SII214" s="429"/>
      <c r="SIJ214" s="429"/>
      <c r="SIK214" s="429"/>
      <c r="SIL214" s="429"/>
      <c r="SIM214" s="432"/>
      <c r="SIN214" s="432"/>
      <c r="SIO214" s="429"/>
      <c r="SIP214" s="429"/>
      <c r="SIQ214" s="429"/>
      <c r="SIR214" s="429"/>
      <c r="SIS214" s="429"/>
      <c r="SIT214" s="429"/>
      <c r="SIU214" s="429"/>
      <c r="SIV214" s="429"/>
      <c r="SIW214" s="429"/>
      <c r="SIX214" s="429"/>
      <c r="SIY214" s="429"/>
      <c r="SIZ214" s="429"/>
      <c r="SJA214" s="429"/>
      <c r="SJB214" s="429"/>
      <c r="SJC214" s="429"/>
      <c r="SJD214" s="429"/>
      <c r="SJE214" s="429"/>
      <c r="SJF214" s="429"/>
      <c r="SJG214" s="429"/>
      <c r="SJH214" s="429"/>
      <c r="SJI214" s="429"/>
      <c r="SJJ214" s="429"/>
      <c r="SJK214" s="429"/>
      <c r="SJL214" s="429"/>
      <c r="SJM214" s="432"/>
      <c r="SJN214" s="432"/>
      <c r="SJO214" s="429"/>
      <c r="SJP214" s="429"/>
      <c r="SJQ214" s="429"/>
      <c r="SJR214" s="429"/>
      <c r="SJS214" s="429"/>
      <c r="SJT214" s="429"/>
      <c r="SJU214" s="429"/>
      <c r="SJV214" s="429"/>
      <c r="SJW214" s="429"/>
      <c r="SJX214" s="429"/>
      <c r="SJY214" s="429"/>
      <c r="SJZ214" s="429"/>
      <c r="SKA214" s="429"/>
      <c r="SKB214" s="429"/>
      <c r="SKC214" s="429"/>
      <c r="SKD214" s="429"/>
      <c r="SKE214" s="429"/>
      <c r="SKF214" s="429"/>
      <c r="SKG214" s="429"/>
      <c r="SKH214" s="429"/>
      <c r="SKI214" s="429"/>
      <c r="SKJ214" s="429"/>
      <c r="SKK214" s="429"/>
      <c r="SKL214" s="429"/>
      <c r="SKM214" s="432"/>
      <c r="SKN214" s="432"/>
      <c r="SKO214" s="429"/>
      <c r="SKP214" s="429"/>
      <c r="SKQ214" s="429"/>
      <c r="SKR214" s="429"/>
      <c r="SKS214" s="429"/>
      <c r="SKT214" s="429"/>
      <c r="SKU214" s="429"/>
      <c r="SKV214" s="429"/>
      <c r="SKW214" s="429"/>
      <c r="SKX214" s="429"/>
      <c r="SKY214" s="429"/>
      <c r="SKZ214" s="429"/>
      <c r="SLA214" s="429"/>
      <c r="SLB214" s="429"/>
      <c r="SLC214" s="429"/>
      <c r="SLD214" s="429"/>
      <c r="SLE214" s="429"/>
      <c r="SLF214" s="429"/>
      <c r="SLG214" s="429"/>
      <c r="SLH214" s="429"/>
      <c r="SLI214" s="429"/>
      <c r="SLJ214" s="429"/>
      <c r="SLK214" s="429"/>
      <c r="SLL214" s="429"/>
      <c r="SLM214" s="432"/>
      <c r="SLN214" s="432"/>
      <c r="SLO214" s="429"/>
      <c r="SLP214" s="429"/>
      <c r="SLQ214" s="429"/>
      <c r="SLR214" s="429"/>
      <c r="SLS214" s="429"/>
      <c r="SLT214" s="429"/>
      <c r="SLU214" s="429"/>
      <c r="SLV214" s="429"/>
      <c r="SLW214" s="429"/>
      <c r="SLX214" s="429"/>
      <c r="SLY214" s="429"/>
      <c r="SLZ214" s="429"/>
      <c r="SMA214" s="429"/>
      <c r="SMB214" s="429"/>
      <c r="SMC214" s="429"/>
      <c r="SMD214" s="429"/>
      <c r="SME214" s="429"/>
      <c r="SMF214" s="429"/>
      <c r="SMG214" s="429"/>
      <c r="SMH214" s="429"/>
      <c r="SMI214" s="429"/>
      <c r="SMJ214" s="429"/>
      <c r="SMK214" s="429"/>
      <c r="SML214" s="429"/>
      <c r="SMM214" s="432"/>
      <c r="SMN214" s="432"/>
      <c r="SMO214" s="429"/>
      <c r="SMP214" s="429"/>
      <c r="SMQ214" s="429"/>
      <c r="SMR214" s="429"/>
      <c r="SMS214" s="429"/>
      <c r="SMT214" s="429"/>
      <c r="SMU214" s="429"/>
      <c r="SMV214" s="429"/>
      <c r="SMW214" s="429"/>
      <c r="SMX214" s="429"/>
      <c r="SMY214" s="429"/>
      <c r="SMZ214" s="429"/>
      <c r="SNA214" s="429"/>
      <c r="SNB214" s="429"/>
      <c r="SNC214" s="429"/>
      <c r="SND214" s="429"/>
      <c r="SNE214" s="429"/>
      <c r="SNF214" s="429"/>
      <c r="SNG214" s="429"/>
      <c r="SNH214" s="429"/>
      <c r="SNI214" s="429"/>
      <c r="SNJ214" s="429"/>
      <c r="SNK214" s="429"/>
      <c r="SNL214" s="429"/>
      <c r="SNM214" s="432"/>
      <c r="SNN214" s="432"/>
      <c r="SNO214" s="429"/>
      <c r="SNP214" s="429"/>
      <c r="SNQ214" s="429"/>
      <c r="SNR214" s="429"/>
      <c r="SNS214" s="429"/>
      <c r="SNT214" s="429"/>
      <c r="SNU214" s="429"/>
      <c r="SNV214" s="429"/>
      <c r="SNW214" s="429"/>
      <c r="SNX214" s="429"/>
      <c r="SNY214" s="429"/>
      <c r="SNZ214" s="429"/>
      <c r="SOA214" s="429"/>
      <c r="SOB214" s="429"/>
      <c r="SOC214" s="429"/>
      <c r="SOD214" s="429"/>
      <c r="SOE214" s="429"/>
      <c r="SOF214" s="429"/>
      <c r="SOG214" s="429"/>
      <c r="SOH214" s="429"/>
      <c r="SOI214" s="429"/>
      <c r="SOJ214" s="429"/>
      <c r="SOK214" s="429"/>
      <c r="SOL214" s="429"/>
      <c r="SOM214" s="432"/>
      <c r="SON214" s="432"/>
      <c r="SOO214" s="429"/>
      <c r="SOP214" s="429"/>
      <c r="SOQ214" s="429"/>
      <c r="SOR214" s="429"/>
      <c r="SOS214" s="429"/>
      <c r="SOT214" s="429"/>
      <c r="SOU214" s="429"/>
      <c r="SOV214" s="429"/>
      <c r="SOW214" s="429"/>
      <c r="SOX214" s="429"/>
      <c r="SOY214" s="429"/>
      <c r="SOZ214" s="429"/>
      <c r="SPA214" s="429"/>
      <c r="SPB214" s="429"/>
      <c r="SPC214" s="429"/>
      <c r="SPD214" s="429"/>
      <c r="SPE214" s="429"/>
      <c r="SPF214" s="429"/>
      <c r="SPG214" s="429"/>
      <c r="SPH214" s="429"/>
      <c r="SPI214" s="429"/>
      <c r="SPJ214" s="429"/>
      <c r="SPK214" s="429"/>
      <c r="SPL214" s="429"/>
      <c r="SPM214" s="432"/>
      <c r="SPN214" s="432"/>
      <c r="SPO214" s="429"/>
      <c r="SPP214" s="429"/>
      <c r="SPQ214" s="429"/>
      <c r="SPR214" s="429"/>
      <c r="SPS214" s="429"/>
      <c r="SPT214" s="429"/>
      <c r="SPU214" s="429"/>
      <c r="SPV214" s="429"/>
      <c r="SPW214" s="429"/>
      <c r="SPX214" s="429"/>
      <c r="SPY214" s="429"/>
      <c r="SPZ214" s="429"/>
      <c r="SQA214" s="429"/>
      <c r="SQB214" s="429"/>
      <c r="SQC214" s="429"/>
      <c r="SQD214" s="429"/>
      <c r="SQE214" s="429"/>
      <c r="SQF214" s="429"/>
      <c r="SQG214" s="429"/>
      <c r="SQH214" s="429"/>
      <c r="SQI214" s="429"/>
      <c r="SQJ214" s="429"/>
      <c r="SQK214" s="429"/>
      <c r="SQL214" s="429"/>
      <c r="SQM214" s="432"/>
      <c r="SQN214" s="432"/>
      <c r="SQO214" s="429"/>
      <c r="SQP214" s="429"/>
      <c r="SQQ214" s="429"/>
      <c r="SQR214" s="429"/>
      <c r="SQS214" s="429"/>
      <c r="SQT214" s="429"/>
      <c r="SQU214" s="429"/>
      <c r="SQV214" s="429"/>
      <c r="SQW214" s="429"/>
      <c r="SQX214" s="429"/>
      <c r="SQY214" s="429"/>
      <c r="SQZ214" s="429"/>
      <c r="SRA214" s="429"/>
      <c r="SRB214" s="429"/>
      <c r="SRC214" s="429"/>
      <c r="SRD214" s="429"/>
      <c r="SRE214" s="429"/>
      <c r="SRF214" s="429"/>
      <c r="SRG214" s="429"/>
      <c r="SRH214" s="429"/>
      <c r="SRI214" s="429"/>
      <c r="SRJ214" s="429"/>
      <c r="SRK214" s="429"/>
      <c r="SRL214" s="429"/>
      <c r="SRM214" s="432"/>
      <c r="SRN214" s="432"/>
      <c r="SRO214" s="429"/>
      <c r="SRP214" s="429"/>
      <c r="SRQ214" s="429"/>
      <c r="SRR214" s="429"/>
      <c r="SRS214" s="429"/>
      <c r="SRT214" s="429"/>
      <c r="SRU214" s="429"/>
      <c r="SRV214" s="429"/>
      <c r="SRW214" s="429"/>
      <c r="SRX214" s="429"/>
      <c r="SRY214" s="429"/>
      <c r="SRZ214" s="429"/>
      <c r="SSA214" s="429"/>
      <c r="SSB214" s="429"/>
      <c r="SSC214" s="429"/>
      <c r="SSD214" s="429"/>
      <c r="SSE214" s="429"/>
      <c r="SSF214" s="429"/>
      <c r="SSG214" s="429"/>
      <c r="SSH214" s="429"/>
      <c r="SSI214" s="429"/>
      <c r="SSJ214" s="429"/>
      <c r="SSK214" s="429"/>
      <c r="SSL214" s="429"/>
      <c r="SSM214" s="432"/>
      <c r="SSN214" s="432"/>
      <c r="SSO214" s="429"/>
      <c r="SSP214" s="429"/>
      <c r="SSQ214" s="429"/>
      <c r="SSR214" s="429"/>
      <c r="SSS214" s="429"/>
      <c r="SST214" s="429"/>
      <c r="SSU214" s="429"/>
      <c r="SSV214" s="429"/>
      <c r="SSW214" s="429"/>
      <c r="SSX214" s="429"/>
      <c r="SSY214" s="429"/>
      <c r="SSZ214" s="429"/>
      <c r="STA214" s="429"/>
      <c r="STB214" s="429"/>
      <c r="STC214" s="429"/>
      <c r="STD214" s="429"/>
      <c r="STE214" s="429"/>
      <c r="STF214" s="429"/>
      <c r="STG214" s="429"/>
      <c r="STH214" s="429"/>
      <c r="STI214" s="429"/>
      <c r="STJ214" s="429"/>
      <c r="STK214" s="429"/>
      <c r="STL214" s="429"/>
      <c r="STM214" s="432"/>
      <c r="STN214" s="432"/>
      <c r="STO214" s="429"/>
      <c r="STP214" s="429"/>
      <c r="STQ214" s="429"/>
      <c r="STR214" s="429"/>
      <c r="STS214" s="429"/>
      <c r="STT214" s="429"/>
      <c r="STU214" s="429"/>
      <c r="STV214" s="429"/>
      <c r="STW214" s="429"/>
      <c r="STX214" s="429"/>
      <c r="STY214" s="429"/>
      <c r="STZ214" s="429"/>
      <c r="SUA214" s="429"/>
      <c r="SUB214" s="429"/>
      <c r="SUC214" s="429"/>
      <c r="SUD214" s="429"/>
      <c r="SUE214" s="429"/>
      <c r="SUF214" s="429"/>
      <c r="SUG214" s="429"/>
      <c r="SUH214" s="429"/>
      <c r="SUI214" s="429"/>
      <c r="SUJ214" s="429"/>
      <c r="SUK214" s="429"/>
      <c r="SUL214" s="429"/>
      <c r="SUM214" s="432"/>
      <c r="SUN214" s="432"/>
      <c r="SUO214" s="429"/>
      <c r="SUP214" s="429"/>
      <c r="SUQ214" s="429"/>
      <c r="SUR214" s="429"/>
      <c r="SUS214" s="429"/>
      <c r="SUT214" s="429"/>
      <c r="SUU214" s="429"/>
      <c r="SUV214" s="429"/>
      <c r="SUW214" s="429"/>
      <c r="SUX214" s="429"/>
      <c r="SUY214" s="429"/>
      <c r="SUZ214" s="429"/>
      <c r="SVA214" s="429"/>
      <c r="SVB214" s="429"/>
      <c r="SVC214" s="429"/>
      <c r="SVD214" s="429"/>
      <c r="SVE214" s="429"/>
      <c r="SVF214" s="429"/>
      <c r="SVG214" s="429"/>
      <c r="SVH214" s="429"/>
      <c r="SVI214" s="429"/>
      <c r="SVJ214" s="429"/>
      <c r="SVK214" s="429"/>
      <c r="SVL214" s="429"/>
      <c r="SVM214" s="432"/>
      <c r="SVN214" s="432"/>
      <c r="SVO214" s="429"/>
      <c r="SVP214" s="429"/>
      <c r="SVQ214" s="429"/>
      <c r="SVR214" s="429"/>
      <c r="SVS214" s="429"/>
      <c r="SVT214" s="429"/>
      <c r="SVU214" s="429"/>
      <c r="SVV214" s="429"/>
      <c r="SVW214" s="429"/>
      <c r="SVX214" s="429"/>
      <c r="SVY214" s="429"/>
      <c r="SVZ214" s="429"/>
      <c r="SWA214" s="429"/>
      <c r="SWB214" s="429"/>
      <c r="SWC214" s="429"/>
      <c r="SWD214" s="429"/>
      <c r="SWE214" s="429"/>
      <c r="SWF214" s="429"/>
      <c r="SWG214" s="429"/>
      <c r="SWH214" s="429"/>
      <c r="SWI214" s="429"/>
      <c r="SWJ214" s="429"/>
      <c r="SWK214" s="429"/>
      <c r="SWL214" s="429"/>
      <c r="SWM214" s="432"/>
      <c r="SWN214" s="432"/>
      <c r="SWO214" s="429"/>
      <c r="SWP214" s="429"/>
      <c r="SWQ214" s="429"/>
      <c r="SWR214" s="429"/>
      <c r="SWS214" s="429"/>
      <c r="SWT214" s="429"/>
      <c r="SWU214" s="429"/>
      <c r="SWV214" s="429"/>
      <c r="SWW214" s="429"/>
      <c r="SWX214" s="429"/>
      <c r="SWY214" s="429"/>
      <c r="SWZ214" s="429"/>
      <c r="SXA214" s="429"/>
      <c r="SXB214" s="429"/>
      <c r="SXC214" s="429"/>
      <c r="SXD214" s="429"/>
      <c r="SXE214" s="429"/>
      <c r="SXF214" s="429"/>
      <c r="SXG214" s="429"/>
      <c r="SXH214" s="429"/>
      <c r="SXI214" s="429"/>
      <c r="SXJ214" s="429"/>
      <c r="SXK214" s="429"/>
      <c r="SXL214" s="429"/>
      <c r="SXM214" s="432"/>
      <c r="SXN214" s="432"/>
      <c r="SXO214" s="429"/>
      <c r="SXP214" s="429"/>
      <c r="SXQ214" s="429"/>
      <c r="SXR214" s="429"/>
      <c r="SXS214" s="429"/>
      <c r="SXT214" s="429"/>
      <c r="SXU214" s="429"/>
      <c r="SXV214" s="429"/>
      <c r="SXW214" s="429"/>
      <c r="SXX214" s="429"/>
      <c r="SXY214" s="429"/>
      <c r="SXZ214" s="429"/>
      <c r="SYA214" s="429"/>
      <c r="SYB214" s="429"/>
      <c r="SYC214" s="429"/>
      <c r="SYD214" s="429"/>
      <c r="SYE214" s="429"/>
      <c r="SYF214" s="429"/>
      <c r="SYG214" s="429"/>
      <c r="SYH214" s="429"/>
      <c r="SYI214" s="429"/>
      <c r="SYJ214" s="429"/>
      <c r="SYK214" s="429"/>
      <c r="SYL214" s="429"/>
      <c r="SYM214" s="432"/>
      <c r="SYN214" s="432"/>
      <c r="SYO214" s="429"/>
      <c r="SYP214" s="429"/>
      <c r="SYQ214" s="429"/>
      <c r="SYR214" s="429"/>
      <c r="SYS214" s="429"/>
      <c r="SYT214" s="429"/>
      <c r="SYU214" s="429"/>
      <c r="SYV214" s="429"/>
      <c r="SYW214" s="429"/>
      <c r="SYX214" s="429"/>
      <c r="SYY214" s="429"/>
      <c r="SYZ214" s="429"/>
      <c r="SZA214" s="429"/>
      <c r="SZB214" s="429"/>
      <c r="SZC214" s="429"/>
      <c r="SZD214" s="429"/>
      <c r="SZE214" s="429"/>
      <c r="SZF214" s="429"/>
      <c r="SZG214" s="429"/>
      <c r="SZH214" s="429"/>
      <c r="SZI214" s="429"/>
      <c r="SZJ214" s="429"/>
      <c r="SZK214" s="429"/>
      <c r="SZL214" s="429"/>
      <c r="SZM214" s="432"/>
      <c r="SZN214" s="432"/>
      <c r="SZO214" s="429"/>
      <c r="SZP214" s="429"/>
      <c r="SZQ214" s="429"/>
      <c r="SZR214" s="429"/>
      <c r="SZS214" s="429"/>
      <c r="SZT214" s="429"/>
      <c r="SZU214" s="429"/>
      <c r="SZV214" s="429"/>
      <c r="SZW214" s="429"/>
      <c r="SZX214" s="429"/>
      <c r="SZY214" s="429"/>
      <c r="SZZ214" s="429"/>
      <c r="TAA214" s="429"/>
      <c r="TAB214" s="429"/>
      <c r="TAC214" s="429"/>
      <c r="TAD214" s="429"/>
      <c r="TAE214" s="429"/>
      <c r="TAF214" s="429"/>
      <c r="TAG214" s="429"/>
      <c r="TAH214" s="429"/>
      <c r="TAI214" s="429"/>
      <c r="TAJ214" s="429"/>
      <c r="TAK214" s="429"/>
      <c r="TAL214" s="429"/>
      <c r="TAM214" s="432"/>
      <c r="TAN214" s="432"/>
      <c r="TAO214" s="429"/>
      <c r="TAP214" s="429"/>
      <c r="TAQ214" s="429"/>
      <c r="TAR214" s="429"/>
      <c r="TAS214" s="429"/>
      <c r="TAT214" s="429"/>
      <c r="TAU214" s="429"/>
      <c r="TAV214" s="429"/>
      <c r="TAW214" s="429"/>
      <c r="TAX214" s="429"/>
      <c r="TAY214" s="429"/>
      <c r="TAZ214" s="429"/>
      <c r="TBA214" s="429"/>
      <c r="TBB214" s="429"/>
      <c r="TBC214" s="429"/>
      <c r="TBD214" s="429"/>
      <c r="TBE214" s="429"/>
      <c r="TBF214" s="429"/>
      <c r="TBG214" s="429"/>
      <c r="TBH214" s="429"/>
      <c r="TBI214" s="429"/>
      <c r="TBJ214" s="429"/>
      <c r="TBK214" s="429"/>
      <c r="TBL214" s="429"/>
      <c r="TBM214" s="432"/>
      <c r="TBN214" s="432"/>
      <c r="TBO214" s="429"/>
      <c r="TBP214" s="429"/>
      <c r="TBQ214" s="429"/>
      <c r="TBR214" s="429"/>
      <c r="TBS214" s="429"/>
      <c r="TBT214" s="429"/>
      <c r="TBU214" s="429"/>
      <c r="TBV214" s="429"/>
      <c r="TBW214" s="429"/>
      <c r="TBX214" s="429"/>
      <c r="TBY214" s="429"/>
      <c r="TBZ214" s="429"/>
      <c r="TCA214" s="429"/>
      <c r="TCB214" s="429"/>
      <c r="TCC214" s="429"/>
      <c r="TCD214" s="429"/>
      <c r="TCE214" s="429"/>
      <c r="TCF214" s="429"/>
      <c r="TCG214" s="429"/>
      <c r="TCH214" s="429"/>
      <c r="TCI214" s="429"/>
      <c r="TCJ214" s="429"/>
      <c r="TCK214" s="429"/>
      <c r="TCL214" s="429"/>
      <c r="TCM214" s="432"/>
      <c r="TCN214" s="432"/>
      <c r="TCO214" s="429"/>
      <c r="TCP214" s="429"/>
      <c r="TCQ214" s="429"/>
      <c r="TCR214" s="429"/>
      <c r="TCS214" s="429"/>
      <c r="TCT214" s="429"/>
      <c r="TCU214" s="429"/>
      <c r="TCV214" s="429"/>
      <c r="TCW214" s="429"/>
      <c r="TCX214" s="429"/>
      <c r="TCY214" s="429"/>
      <c r="TCZ214" s="429"/>
      <c r="TDA214" s="429"/>
      <c r="TDB214" s="429"/>
      <c r="TDC214" s="429"/>
      <c r="TDD214" s="429"/>
      <c r="TDE214" s="429"/>
      <c r="TDF214" s="429"/>
      <c r="TDG214" s="429"/>
      <c r="TDH214" s="429"/>
      <c r="TDI214" s="429"/>
      <c r="TDJ214" s="429"/>
      <c r="TDK214" s="429"/>
      <c r="TDL214" s="429"/>
      <c r="TDM214" s="432"/>
      <c r="TDN214" s="432"/>
      <c r="TDO214" s="429"/>
      <c r="TDP214" s="429"/>
      <c r="TDQ214" s="429"/>
      <c r="TDR214" s="429"/>
      <c r="TDS214" s="429"/>
      <c r="TDT214" s="429"/>
      <c r="TDU214" s="429"/>
      <c r="TDV214" s="429"/>
      <c r="TDW214" s="429"/>
      <c r="TDX214" s="429"/>
      <c r="TDY214" s="429"/>
      <c r="TDZ214" s="429"/>
      <c r="TEA214" s="429"/>
      <c r="TEB214" s="429"/>
      <c r="TEC214" s="429"/>
      <c r="TED214" s="429"/>
      <c r="TEE214" s="429"/>
      <c r="TEF214" s="429"/>
      <c r="TEG214" s="429"/>
      <c r="TEH214" s="429"/>
      <c r="TEI214" s="429"/>
      <c r="TEJ214" s="429"/>
      <c r="TEK214" s="429"/>
      <c r="TEL214" s="429"/>
      <c r="TEM214" s="432"/>
      <c r="TEN214" s="432"/>
      <c r="TEO214" s="429"/>
      <c r="TEP214" s="429"/>
      <c r="TEQ214" s="429"/>
      <c r="TER214" s="429"/>
      <c r="TES214" s="429"/>
      <c r="TET214" s="429"/>
      <c r="TEU214" s="429"/>
      <c r="TEV214" s="429"/>
      <c r="TEW214" s="429"/>
      <c r="TEX214" s="429"/>
      <c r="TEY214" s="429"/>
      <c r="TEZ214" s="429"/>
      <c r="TFA214" s="429"/>
      <c r="TFB214" s="429"/>
      <c r="TFC214" s="429"/>
      <c r="TFD214" s="429"/>
      <c r="TFE214" s="429"/>
      <c r="TFF214" s="429"/>
      <c r="TFG214" s="429"/>
      <c r="TFH214" s="429"/>
      <c r="TFI214" s="429"/>
      <c r="TFJ214" s="429"/>
      <c r="TFK214" s="429"/>
      <c r="TFL214" s="429"/>
      <c r="TFM214" s="432"/>
      <c r="TFN214" s="432"/>
      <c r="TFO214" s="429"/>
      <c r="TFP214" s="429"/>
      <c r="TFQ214" s="429"/>
      <c r="TFR214" s="429"/>
      <c r="TFS214" s="429"/>
      <c r="TFT214" s="429"/>
      <c r="TFU214" s="429"/>
      <c r="TFV214" s="429"/>
      <c r="TFW214" s="429"/>
      <c r="TFX214" s="429"/>
      <c r="TFY214" s="429"/>
      <c r="TFZ214" s="429"/>
      <c r="TGA214" s="429"/>
      <c r="TGB214" s="429"/>
      <c r="TGC214" s="429"/>
      <c r="TGD214" s="429"/>
      <c r="TGE214" s="429"/>
      <c r="TGF214" s="429"/>
      <c r="TGG214" s="429"/>
      <c r="TGH214" s="429"/>
      <c r="TGI214" s="429"/>
      <c r="TGJ214" s="429"/>
      <c r="TGK214" s="429"/>
      <c r="TGL214" s="429"/>
      <c r="TGM214" s="432"/>
      <c r="TGN214" s="432"/>
      <c r="TGO214" s="429"/>
      <c r="TGP214" s="429"/>
      <c r="TGQ214" s="429"/>
      <c r="TGR214" s="429"/>
      <c r="TGS214" s="429"/>
      <c r="TGT214" s="429"/>
      <c r="TGU214" s="429"/>
      <c r="TGV214" s="429"/>
      <c r="TGW214" s="429"/>
      <c r="TGX214" s="429"/>
      <c r="TGY214" s="429"/>
      <c r="TGZ214" s="429"/>
      <c r="THA214" s="429"/>
      <c r="THB214" s="429"/>
      <c r="THC214" s="429"/>
      <c r="THD214" s="429"/>
      <c r="THE214" s="429"/>
      <c r="THF214" s="429"/>
      <c r="THG214" s="429"/>
      <c r="THH214" s="429"/>
      <c r="THI214" s="429"/>
      <c r="THJ214" s="429"/>
      <c r="THK214" s="429"/>
      <c r="THL214" s="429"/>
      <c r="THM214" s="432"/>
      <c r="THN214" s="432"/>
      <c r="THO214" s="429"/>
      <c r="THP214" s="429"/>
      <c r="THQ214" s="429"/>
      <c r="THR214" s="429"/>
      <c r="THS214" s="429"/>
      <c r="THT214" s="429"/>
      <c r="THU214" s="429"/>
      <c r="THV214" s="429"/>
      <c r="THW214" s="429"/>
      <c r="THX214" s="429"/>
      <c r="THY214" s="429"/>
      <c r="THZ214" s="429"/>
      <c r="TIA214" s="429"/>
      <c r="TIB214" s="429"/>
      <c r="TIC214" s="429"/>
      <c r="TID214" s="429"/>
      <c r="TIE214" s="429"/>
      <c r="TIF214" s="429"/>
      <c r="TIG214" s="429"/>
      <c r="TIH214" s="429"/>
      <c r="TII214" s="429"/>
      <c r="TIJ214" s="429"/>
      <c r="TIK214" s="429"/>
      <c r="TIL214" s="429"/>
      <c r="TIM214" s="432"/>
      <c r="TIN214" s="432"/>
      <c r="TIO214" s="429"/>
      <c r="TIP214" s="429"/>
      <c r="TIQ214" s="429"/>
      <c r="TIR214" s="429"/>
      <c r="TIS214" s="429"/>
      <c r="TIT214" s="429"/>
      <c r="TIU214" s="429"/>
      <c r="TIV214" s="429"/>
      <c r="TIW214" s="429"/>
      <c r="TIX214" s="429"/>
      <c r="TIY214" s="429"/>
      <c r="TIZ214" s="429"/>
      <c r="TJA214" s="429"/>
      <c r="TJB214" s="429"/>
      <c r="TJC214" s="429"/>
      <c r="TJD214" s="429"/>
      <c r="TJE214" s="429"/>
      <c r="TJF214" s="429"/>
      <c r="TJG214" s="429"/>
      <c r="TJH214" s="429"/>
      <c r="TJI214" s="429"/>
      <c r="TJJ214" s="429"/>
      <c r="TJK214" s="429"/>
      <c r="TJL214" s="429"/>
      <c r="TJM214" s="432"/>
      <c r="TJN214" s="432"/>
      <c r="TJO214" s="429"/>
      <c r="TJP214" s="429"/>
      <c r="TJQ214" s="429"/>
      <c r="TJR214" s="429"/>
      <c r="TJS214" s="429"/>
      <c r="TJT214" s="429"/>
      <c r="TJU214" s="429"/>
      <c r="TJV214" s="429"/>
      <c r="TJW214" s="429"/>
      <c r="TJX214" s="429"/>
      <c r="TJY214" s="429"/>
      <c r="TJZ214" s="429"/>
      <c r="TKA214" s="429"/>
      <c r="TKB214" s="429"/>
      <c r="TKC214" s="429"/>
      <c r="TKD214" s="429"/>
      <c r="TKE214" s="429"/>
      <c r="TKF214" s="429"/>
      <c r="TKG214" s="429"/>
      <c r="TKH214" s="429"/>
      <c r="TKI214" s="429"/>
      <c r="TKJ214" s="429"/>
      <c r="TKK214" s="429"/>
      <c r="TKL214" s="429"/>
      <c r="TKM214" s="432"/>
      <c r="TKN214" s="432"/>
      <c r="TKO214" s="429"/>
      <c r="TKP214" s="429"/>
      <c r="TKQ214" s="429"/>
      <c r="TKR214" s="429"/>
      <c r="TKS214" s="429"/>
      <c r="TKT214" s="429"/>
      <c r="TKU214" s="429"/>
      <c r="TKV214" s="429"/>
      <c r="TKW214" s="429"/>
      <c r="TKX214" s="429"/>
      <c r="TKY214" s="429"/>
      <c r="TKZ214" s="429"/>
      <c r="TLA214" s="429"/>
      <c r="TLB214" s="429"/>
      <c r="TLC214" s="429"/>
      <c r="TLD214" s="429"/>
      <c r="TLE214" s="429"/>
      <c r="TLF214" s="429"/>
      <c r="TLG214" s="429"/>
      <c r="TLH214" s="429"/>
      <c r="TLI214" s="429"/>
      <c r="TLJ214" s="429"/>
      <c r="TLK214" s="429"/>
      <c r="TLL214" s="429"/>
      <c r="TLM214" s="432"/>
      <c r="TLN214" s="432"/>
      <c r="TLO214" s="429"/>
      <c r="TLP214" s="429"/>
      <c r="TLQ214" s="429"/>
      <c r="TLR214" s="429"/>
      <c r="TLS214" s="429"/>
      <c r="TLT214" s="429"/>
      <c r="TLU214" s="429"/>
      <c r="TLV214" s="429"/>
      <c r="TLW214" s="429"/>
      <c r="TLX214" s="429"/>
      <c r="TLY214" s="429"/>
      <c r="TLZ214" s="429"/>
      <c r="TMA214" s="429"/>
      <c r="TMB214" s="429"/>
      <c r="TMC214" s="429"/>
      <c r="TMD214" s="429"/>
      <c r="TME214" s="429"/>
      <c r="TMF214" s="429"/>
      <c r="TMG214" s="429"/>
      <c r="TMH214" s="429"/>
      <c r="TMI214" s="429"/>
      <c r="TMJ214" s="429"/>
      <c r="TMK214" s="429"/>
      <c r="TML214" s="429"/>
      <c r="TMM214" s="432"/>
      <c r="TMN214" s="432"/>
      <c r="TMO214" s="429"/>
      <c r="TMP214" s="429"/>
      <c r="TMQ214" s="429"/>
      <c r="TMR214" s="429"/>
      <c r="TMS214" s="429"/>
      <c r="TMT214" s="429"/>
      <c r="TMU214" s="429"/>
      <c r="TMV214" s="429"/>
      <c r="TMW214" s="429"/>
      <c r="TMX214" s="429"/>
      <c r="TMY214" s="429"/>
      <c r="TMZ214" s="429"/>
      <c r="TNA214" s="429"/>
      <c r="TNB214" s="429"/>
      <c r="TNC214" s="429"/>
      <c r="TND214" s="429"/>
      <c r="TNE214" s="429"/>
      <c r="TNF214" s="429"/>
      <c r="TNG214" s="429"/>
      <c r="TNH214" s="429"/>
      <c r="TNI214" s="429"/>
      <c r="TNJ214" s="429"/>
      <c r="TNK214" s="429"/>
      <c r="TNL214" s="429"/>
      <c r="TNM214" s="432"/>
      <c r="TNN214" s="432"/>
      <c r="TNO214" s="429"/>
      <c r="TNP214" s="429"/>
      <c r="TNQ214" s="429"/>
      <c r="TNR214" s="429"/>
      <c r="TNS214" s="429"/>
      <c r="TNT214" s="429"/>
      <c r="TNU214" s="429"/>
      <c r="TNV214" s="429"/>
      <c r="TNW214" s="429"/>
      <c r="TNX214" s="429"/>
      <c r="TNY214" s="429"/>
      <c r="TNZ214" s="429"/>
      <c r="TOA214" s="429"/>
      <c r="TOB214" s="429"/>
      <c r="TOC214" s="429"/>
      <c r="TOD214" s="429"/>
      <c r="TOE214" s="429"/>
      <c r="TOF214" s="429"/>
      <c r="TOG214" s="429"/>
      <c r="TOH214" s="429"/>
      <c r="TOI214" s="429"/>
      <c r="TOJ214" s="429"/>
      <c r="TOK214" s="429"/>
      <c r="TOL214" s="429"/>
      <c r="TOM214" s="432"/>
      <c r="TON214" s="432"/>
      <c r="TOO214" s="429"/>
      <c r="TOP214" s="429"/>
      <c r="TOQ214" s="429"/>
      <c r="TOR214" s="429"/>
      <c r="TOS214" s="429"/>
      <c r="TOT214" s="429"/>
      <c r="TOU214" s="429"/>
      <c r="TOV214" s="429"/>
      <c r="TOW214" s="429"/>
      <c r="TOX214" s="429"/>
      <c r="TOY214" s="429"/>
      <c r="TOZ214" s="429"/>
      <c r="TPA214" s="429"/>
      <c r="TPB214" s="429"/>
      <c r="TPC214" s="429"/>
      <c r="TPD214" s="429"/>
      <c r="TPE214" s="429"/>
      <c r="TPF214" s="429"/>
      <c r="TPG214" s="429"/>
      <c r="TPH214" s="429"/>
      <c r="TPI214" s="429"/>
      <c r="TPJ214" s="429"/>
      <c r="TPK214" s="429"/>
      <c r="TPL214" s="429"/>
      <c r="TPM214" s="432"/>
      <c r="TPN214" s="432"/>
      <c r="TPO214" s="429"/>
      <c r="TPP214" s="429"/>
      <c r="TPQ214" s="429"/>
      <c r="TPR214" s="429"/>
      <c r="TPS214" s="429"/>
      <c r="TPT214" s="429"/>
      <c r="TPU214" s="429"/>
      <c r="TPV214" s="429"/>
      <c r="TPW214" s="429"/>
      <c r="TPX214" s="429"/>
      <c r="TPY214" s="429"/>
      <c r="TPZ214" s="429"/>
      <c r="TQA214" s="429"/>
      <c r="TQB214" s="429"/>
      <c r="TQC214" s="429"/>
      <c r="TQD214" s="429"/>
      <c r="TQE214" s="429"/>
      <c r="TQF214" s="429"/>
      <c r="TQG214" s="429"/>
      <c r="TQH214" s="429"/>
      <c r="TQI214" s="429"/>
      <c r="TQJ214" s="429"/>
      <c r="TQK214" s="429"/>
      <c r="TQL214" s="429"/>
      <c r="TQM214" s="432"/>
      <c r="TQN214" s="432"/>
      <c r="TQO214" s="429"/>
      <c r="TQP214" s="429"/>
      <c r="TQQ214" s="429"/>
      <c r="TQR214" s="429"/>
      <c r="TQS214" s="429"/>
      <c r="TQT214" s="429"/>
      <c r="TQU214" s="429"/>
      <c r="TQV214" s="429"/>
      <c r="TQW214" s="429"/>
      <c r="TQX214" s="429"/>
      <c r="TQY214" s="429"/>
      <c r="TQZ214" s="429"/>
      <c r="TRA214" s="429"/>
      <c r="TRB214" s="429"/>
      <c r="TRC214" s="429"/>
      <c r="TRD214" s="429"/>
      <c r="TRE214" s="429"/>
      <c r="TRF214" s="429"/>
      <c r="TRG214" s="429"/>
      <c r="TRH214" s="429"/>
      <c r="TRI214" s="429"/>
      <c r="TRJ214" s="429"/>
      <c r="TRK214" s="429"/>
      <c r="TRL214" s="429"/>
      <c r="TRM214" s="432"/>
      <c r="TRN214" s="432"/>
      <c r="TRO214" s="429"/>
      <c r="TRP214" s="429"/>
      <c r="TRQ214" s="429"/>
      <c r="TRR214" s="429"/>
      <c r="TRS214" s="429"/>
      <c r="TRT214" s="429"/>
      <c r="TRU214" s="429"/>
      <c r="TRV214" s="429"/>
      <c r="TRW214" s="429"/>
      <c r="TRX214" s="429"/>
      <c r="TRY214" s="429"/>
      <c r="TRZ214" s="429"/>
      <c r="TSA214" s="429"/>
      <c r="TSB214" s="429"/>
      <c r="TSC214" s="429"/>
      <c r="TSD214" s="429"/>
      <c r="TSE214" s="429"/>
      <c r="TSF214" s="429"/>
      <c r="TSG214" s="429"/>
      <c r="TSH214" s="429"/>
      <c r="TSI214" s="429"/>
      <c r="TSJ214" s="429"/>
      <c r="TSK214" s="429"/>
      <c r="TSL214" s="429"/>
      <c r="TSM214" s="432"/>
      <c r="TSN214" s="432"/>
      <c r="TSO214" s="429"/>
      <c r="TSP214" s="429"/>
      <c r="TSQ214" s="429"/>
      <c r="TSR214" s="429"/>
      <c r="TSS214" s="429"/>
      <c r="TST214" s="429"/>
      <c r="TSU214" s="429"/>
      <c r="TSV214" s="429"/>
      <c r="TSW214" s="429"/>
      <c r="TSX214" s="429"/>
      <c r="TSY214" s="429"/>
      <c r="TSZ214" s="429"/>
      <c r="TTA214" s="429"/>
      <c r="TTB214" s="429"/>
      <c r="TTC214" s="429"/>
      <c r="TTD214" s="429"/>
      <c r="TTE214" s="429"/>
      <c r="TTF214" s="429"/>
      <c r="TTG214" s="429"/>
      <c r="TTH214" s="429"/>
      <c r="TTI214" s="429"/>
      <c r="TTJ214" s="429"/>
      <c r="TTK214" s="429"/>
      <c r="TTL214" s="429"/>
      <c r="TTM214" s="432"/>
      <c r="TTN214" s="432"/>
      <c r="TTO214" s="429"/>
      <c r="TTP214" s="429"/>
      <c r="TTQ214" s="429"/>
      <c r="TTR214" s="429"/>
      <c r="TTS214" s="429"/>
      <c r="TTT214" s="429"/>
      <c r="TTU214" s="429"/>
      <c r="TTV214" s="429"/>
      <c r="TTW214" s="429"/>
      <c r="TTX214" s="429"/>
      <c r="TTY214" s="429"/>
      <c r="TTZ214" s="429"/>
      <c r="TUA214" s="429"/>
      <c r="TUB214" s="429"/>
      <c r="TUC214" s="429"/>
      <c r="TUD214" s="429"/>
      <c r="TUE214" s="429"/>
      <c r="TUF214" s="429"/>
      <c r="TUG214" s="429"/>
      <c r="TUH214" s="429"/>
      <c r="TUI214" s="429"/>
      <c r="TUJ214" s="429"/>
      <c r="TUK214" s="429"/>
      <c r="TUL214" s="429"/>
      <c r="TUM214" s="432"/>
      <c r="TUN214" s="432"/>
      <c r="TUO214" s="429"/>
      <c r="TUP214" s="429"/>
      <c r="TUQ214" s="429"/>
      <c r="TUR214" s="429"/>
      <c r="TUS214" s="429"/>
      <c r="TUT214" s="429"/>
      <c r="TUU214" s="429"/>
      <c r="TUV214" s="429"/>
      <c r="TUW214" s="429"/>
      <c r="TUX214" s="429"/>
      <c r="TUY214" s="429"/>
      <c r="TUZ214" s="429"/>
      <c r="TVA214" s="429"/>
      <c r="TVB214" s="429"/>
      <c r="TVC214" s="429"/>
      <c r="TVD214" s="429"/>
      <c r="TVE214" s="429"/>
      <c r="TVF214" s="429"/>
      <c r="TVG214" s="429"/>
      <c r="TVH214" s="429"/>
      <c r="TVI214" s="429"/>
      <c r="TVJ214" s="429"/>
      <c r="TVK214" s="429"/>
      <c r="TVL214" s="429"/>
      <c r="TVM214" s="432"/>
      <c r="TVN214" s="432"/>
      <c r="TVO214" s="429"/>
      <c r="TVP214" s="429"/>
      <c r="TVQ214" s="429"/>
      <c r="TVR214" s="429"/>
      <c r="TVS214" s="429"/>
      <c r="TVT214" s="429"/>
      <c r="TVU214" s="429"/>
      <c r="TVV214" s="429"/>
      <c r="TVW214" s="429"/>
      <c r="TVX214" s="429"/>
      <c r="TVY214" s="429"/>
      <c r="TVZ214" s="429"/>
      <c r="TWA214" s="429"/>
      <c r="TWB214" s="429"/>
      <c r="TWC214" s="429"/>
      <c r="TWD214" s="429"/>
      <c r="TWE214" s="429"/>
      <c r="TWF214" s="429"/>
      <c r="TWG214" s="429"/>
      <c r="TWH214" s="429"/>
      <c r="TWI214" s="429"/>
      <c r="TWJ214" s="429"/>
      <c r="TWK214" s="429"/>
      <c r="TWL214" s="429"/>
      <c r="TWM214" s="432"/>
      <c r="TWN214" s="432"/>
      <c r="TWO214" s="429"/>
      <c r="TWP214" s="429"/>
      <c r="TWQ214" s="429"/>
      <c r="TWR214" s="429"/>
      <c r="TWS214" s="429"/>
      <c r="TWT214" s="429"/>
      <c r="TWU214" s="429"/>
      <c r="TWV214" s="429"/>
      <c r="TWW214" s="429"/>
      <c r="TWX214" s="429"/>
      <c r="TWY214" s="429"/>
      <c r="TWZ214" s="429"/>
      <c r="TXA214" s="429"/>
      <c r="TXB214" s="429"/>
      <c r="TXC214" s="429"/>
      <c r="TXD214" s="429"/>
      <c r="TXE214" s="429"/>
      <c r="TXF214" s="429"/>
      <c r="TXG214" s="429"/>
      <c r="TXH214" s="429"/>
      <c r="TXI214" s="429"/>
      <c r="TXJ214" s="429"/>
      <c r="TXK214" s="429"/>
      <c r="TXL214" s="429"/>
      <c r="TXM214" s="432"/>
      <c r="TXN214" s="432"/>
      <c r="TXO214" s="429"/>
      <c r="TXP214" s="429"/>
      <c r="TXQ214" s="429"/>
      <c r="TXR214" s="429"/>
      <c r="TXS214" s="429"/>
      <c r="TXT214" s="429"/>
      <c r="TXU214" s="429"/>
      <c r="TXV214" s="429"/>
      <c r="TXW214" s="429"/>
      <c r="TXX214" s="429"/>
      <c r="TXY214" s="429"/>
      <c r="TXZ214" s="429"/>
      <c r="TYA214" s="429"/>
      <c r="TYB214" s="429"/>
      <c r="TYC214" s="429"/>
      <c r="TYD214" s="429"/>
      <c r="TYE214" s="429"/>
      <c r="TYF214" s="429"/>
      <c r="TYG214" s="429"/>
      <c r="TYH214" s="429"/>
      <c r="TYI214" s="429"/>
      <c r="TYJ214" s="429"/>
      <c r="TYK214" s="429"/>
      <c r="TYL214" s="429"/>
      <c r="TYM214" s="432"/>
      <c r="TYN214" s="432"/>
      <c r="TYO214" s="429"/>
      <c r="TYP214" s="429"/>
      <c r="TYQ214" s="429"/>
      <c r="TYR214" s="429"/>
      <c r="TYS214" s="429"/>
      <c r="TYT214" s="429"/>
      <c r="TYU214" s="429"/>
      <c r="TYV214" s="429"/>
      <c r="TYW214" s="429"/>
      <c r="TYX214" s="429"/>
      <c r="TYY214" s="429"/>
      <c r="TYZ214" s="429"/>
      <c r="TZA214" s="429"/>
      <c r="TZB214" s="429"/>
      <c r="TZC214" s="429"/>
      <c r="TZD214" s="429"/>
      <c r="TZE214" s="429"/>
      <c r="TZF214" s="429"/>
      <c r="TZG214" s="429"/>
      <c r="TZH214" s="429"/>
      <c r="TZI214" s="429"/>
      <c r="TZJ214" s="429"/>
      <c r="TZK214" s="429"/>
      <c r="TZL214" s="429"/>
      <c r="TZM214" s="432"/>
      <c r="TZN214" s="432"/>
      <c r="TZO214" s="429"/>
      <c r="TZP214" s="429"/>
      <c r="TZQ214" s="429"/>
      <c r="TZR214" s="429"/>
      <c r="TZS214" s="429"/>
      <c r="TZT214" s="429"/>
      <c r="TZU214" s="429"/>
      <c r="TZV214" s="429"/>
      <c r="TZW214" s="429"/>
      <c r="TZX214" s="429"/>
      <c r="TZY214" s="429"/>
      <c r="TZZ214" s="429"/>
      <c r="UAA214" s="429"/>
      <c r="UAB214" s="429"/>
      <c r="UAC214" s="429"/>
      <c r="UAD214" s="429"/>
      <c r="UAE214" s="429"/>
      <c r="UAF214" s="429"/>
      <c r="UAG214" s="429"/>
      <c r="UAH214" s="429"/>
      <c r="UAI214" s="429"/>
      <c r="UAJ214" s="429"/>
      <c r="UAK214" s="429"/>
      <c r="UAL214" s="429"/>
      <c r="UAM214" s="432"/>
      <c r="UAN214" s="432"/>
      <c r="UAO214" s="429"/>
      <c r="UAP214" s="429"/>
      <c r="UAQ214" s="429"/>
      <c r="UAR214" s="429"/>
      <c r="UAS214" s="429"/>
      <c r="UAT214" s="429"/>
      <c r="UAU214" s="429"/>
      <c r="UAV214" s="429"/>
      <c r="UAW214" s="429"/>
      <c r="UAX214" s="429"/>
      <c r="UAY214" s="429"/>
      <c r="UAZ214" s="429"/>
      <c r="UBA214" s="429"/>
      <c r="UBB214" s="429"/>
      <c r="UBC214" s="429"/>
      <c r="UBD214" s="429"/>
      <c r="UBE214" s="429"/>
      <c r="UBF214" s="429"/>
      <c r="UBG214" s="429"/>
      <c r="UBH214" s="429"/>
      <c r="UBI214" s="429"/>
      <c r="UBJ214" s="429"/>
      <c r="UBK214" s="429"/>
      <c r="UBL214" s="429"/>
      <c r="UBM214" s="432"/>
      <c r="UBN214" s="432"/>
      <c r="UBO214" s="429"/>
      <c r="UBP214" s="429"/>
      <c r="UBQ214" s="429"/>
      <c r="UBR214" s="429"/>
      <c r="UBS214" s="429"/>
      <c r="UBT214" s="429"/>
      <c r="UBU214" s="429"/>
      <c r="UBV214" s="429"/>
      <c r="UBW214" s="429"/>
      <c r="UBX214" s="429"/>
      <c r="UBY214" s="429"/>
      <c r="UBZ214" s="429"/>
      <c r="UCA214" s="429"/>
      <c r="UCB214" s="429"/>
      <c r="UCC214" s="429"/>
      <c r="UCD214" s="429"/>
      <c r="UCE214" s="429"/>
      <c r="UCF214" s="429"/>
      <c r="UCG214" s="429"/>
      <c r="UCH214" s="429"/>
      <c r="UCI214" s="429"/>
      <c r="UCJ214" s="429"/>
      <c r="UCK214" s="429"/>
      <c r="UCL214" s="429"/>
      <c r="UCM214" s="432"/>
      <c r="UCN214" s="432"/>
      <c r="UCO214" s="429"/>
      <c r="UCP214" s="429"/>
      <c r="UCQ214" s="429"/>
      <c r="UCR214" s="429"/>
      <c r="UCS214" s="429"/>
      <c r="UCT214" s="429"/>
      <c r="UCU214" s="429"/>
      <c r="UCV214" s="429"/>
      <c r="UCW214" s="429"/>
      <c r="UCX214" s="429"/>
      <c r="UCY214" s="429"/>
      <c r="UCZ214" s="429"/>
      <c r="UDA214" s="429"/>
      <c r="UDB214" s="429"/>
      <c r="UDC214" s="429"/>
      <c r="UDD214" s="429"/>
      <c r="UDE214" s="429"/>
      <c r="UDF214" s="429"/>
      <c r="UDG214" s="429"/>
      <c r="UDH214" s="429"/>
      <c r="UDI214" s="429"/>
      <c r="UDJ214" s="429"/>
      <c r="UDK214" s="429"/>
      <c r="UDL214" s="429"/>
      <c r="UDM214" s="432"/>
      <c r="UDN214" s="432"/>
      <c r="UDO214" s="429"/>
      <c r="UDP214" s="429"/>
      <c r="UDQ214" s="429"/>
      <c r="UDR214" s="429"/>
      <c r="UDS214" s="429"/>
      <c r="UDT214" s="429"/>
      <c r="UDU214" s="429"/>
      <c r="UDV214" s="429"/>
      <c r="UDW214" s="429"/>
      <c r="UDX214" s="429"/>
      <c r="UDY214" s="429"/>
      <c r="UDZ214" s="429"/>
      <c r="UEA214" s="429"/>
      <c r="UEB214" s="429"/>
      <c r="UEC214" s="429"/>
      <c r="UED214" s="429"/>
      <c r="UEE214" s="429"/>
      <c r="UEF214" s="429"/>
      <c r="UEG214" s="429"/>
      <c r="UEH214" s="429"/>
      <c r="UEI214" s="429"/>
      <c r="UEJ214" s="429"/>
      <c r="UEK214" s="429"/>
      <c r="UEL214" s="429"/>
      <c r="UEM214" s="432"/>
      <c r="UEN214" s="432"/>
      <c r="UEO214" s="429"/>
      <c r="UEP214" s="429"/>
      <c r="UEQ214" s="429"/>
      <c r="UER214" s="429"/>
      <c r="UES214" s="429"/>
      <c r="UET214" s="429"/>
      <c r="UEU214" s="429"/>
      <c r="UEV214" s="429"/>
      <c r="UEW214" s="429"/>
      <c r="UEX214" s="429"/>
      <c r="UEY214" s="429"/>
      <c r="UEZ214" s="429"/>
      <c r="UFA214" s="429"/>
      <c r="UFB214" s="429"/>
      <c r="UFC214" s="429"/>
      <c r="UFD214" s="429"/>
      <c r="UFE214" s="429"/>
      <c r="UFF214" s="429"/>
      <c r="UFG214" s="429"/>
      <c r="UFH214" s="429"/>
      <c r="UFI214" s="429"/>
      <c r="UFJ214" s="429"/>
      <c r="UFK214" s="429"/>
      <c r="UFL214" s="429"/>
      <c r="UFM214" s="432"/>
      <c r="UFN214" s="432"/>
      <c r="UFO214" s="429"/>
      <c r="UFP214" s="429"/>
      <c r="UFQ214" s="429"/>
      <c r="UFR214" s="429"/>
      <c r="UFS214" s="429"/>
      <c r="UFT214" s="429"/>
      <c r="UFU214" s="429"/>
      <c r="UFV214" s="429"/>
      <c r="UFW214" s="429"/>
      <c r="UFX214" s="429"/>
      <c r="UFY214" s="429"/>
      <c r="UFZ214" s="429"/>
      <c r="UGA214" s="429"/>
      <c r="UGB214" s="429"/>
      <c r="UGC214" s="429"/>
      <c r="UGD214" s="429"/>
      <c r="UGE214" s="429"/>
      <c r="UGF214" s="429"/>
      <c r="UGG214" s="429"/>
      <c r="UGH214" s="429"/>
      <c r="UGI214" s="429"/>
      <c r="UGJ214" s="429"/>
      <c r="UGK214" s="429"/>
      <c r="UGL214" s="429"/>
      <c r="UGM214" s="432"/>
      <c r="UGN214" s="432"/>
      <c r="UGO214" s="429"/>
      <c r="UGP214" s="429"/>
      <c r="UGQ214" s="429"/>
      <c r="UGR214" s="429"/>
      <c r="UGS214" s="429"/>
      <c r="UGT214" s="429"/>
      <c r="UGU214" s="429"/>
      <c r="UGV214" s="429"/>
      <c r="UGW214" s="429"/>
      <c r="UGX214" s="429"/>
      <c r="UGY214" s="429"/>
      <c r="UGZ214" s="429"/>
      <c r="UHA214" s="429"/>
      <c r="UHB214" s="429"/>
      <c r="UHC214" s="429"/>
      <c r="UHD214" s="429"/>
      <c r="UHE214" s="429"/>
      <c r="UHF214" s="429"/>
      <c r="UHG214" s="429"/>
      <c r="UHH214" s="429"/>
      <c r="UHI214" s="429"/>
      <c r="UHJ214" s="429"/>
      <c r="UHK214" s="429"/>
      <c r="UHL214" s="429"/>
      <c r="UHM214" s="432"/>
      <c r="UHN214" s="432"/>
      <c r="UHO214" s="429"/>
      <c r="UHP214" s="429"/>
      <c r="UHQ214" s="429"/>
      <c r="UHR214" s="429"/>
      <c r="UHS214" s="429"/>
      <c r="UHT214" s="429"/>
      <c r="UHU214" s="429"/>
      <c r="UHV214" s="429"/>
      <c r="UHW214" s="429"/>
      <c r="UHX214" s="429"/>
      <c r="UHY214" s="429"/>
      <c r="UHZ214" s="429"/>
      <c r="UIA214" s="429"/>
      <c r="UIB214" s="429"/>
      <c r="UIC214" s="429"/>
      <c r="UID214" s="429"/>
      <c r="UIE214" s="429"/>
      <c r="UIF214" s="429"/>
      <c r="UIG214" s="429"/>
      <c r="UIH214" s="429"/>
      <c r="UII214" s="429"/>
      <c r="UIJ214" s="429"/>
      <c r="UIK214" s="429"/>
      <c r="UIL214" s="429"/>
      <c r="UIM214" s="432"/>
      <c r="UIN214" s="432"/>
      <c r="UIO214" s="429"/>
      <c r="UIP214" s="429"/>
      <c r="UIQ214" s="429"/>
      <c r="UIR214" s="429"/>
      <c r="UIS214" s="429"/>
      <c r="UIT214" s="429"/>
      <c r="UIU214" s="429"/>
      <c r="UIV214" s="429"/>
      <c r="UIW214" s="429"/>
      <c r="UIX214" s="429"/>
      <c r="UIY214" s="429"/>
      <c r="UIZ214" s="429"/>
      <c r="UJA214" s="429"/>
      <c r="UJB214" s="429"/>
      <c r="UJC214" s="429"/>
      <c r="UJD214" s="429"/>
      <c r="UJE214" s="429"/>
      <c r="UJF214" s="429"/>
      <c r="UJG214" s="429"/>
      <c r="UJH214" s="429"/>
      <c r="UJI214" s="429"/>
      <c r="UJJ214" s="429"/>
      <c r="UJK214" s="429"/>
      <c r="UJL214" s="429"/>
      <c r="UJM214" s="432"/>
      <c r="UJN214" s="432"/>
      <c r="UJO214" s="429"/>
      <c r="UJP214" s="429"/>
      <c r="UJQ214" s="429"/>
      <c r="UJR214" s="429"/>
      <c r="UJS214" s="429"/>
      <c r="UJT214" s="429"/>
      <c r="UJU214" s="429"/>
      <c r="UJV214" s="429"/>
      <c r="UJW214" s="429"/>
      <c r="UJX214" s="429"/>
      <c r="UJY214" s="429"/>
      <c r="UJZ214" s="429"/>
      <c r="UKA214" s="429"/>
      <c r="UKB214" s="429"/>
      <c r="UKC214" s="429"/>
      <c r="UKD214" s="429"/>
      <c r="UKE214" s="429"/>
      <c r="UKF214" s="429"/>
      <c r="UKG214" s="429"/>
      <c r="UKH214" s="429"/>
      <c r="UKI214" s="429"/>
      <c r="UKJ214" s="429"/>
      <c r="UKK214" s="429"/>
      <c r="UKL214" s="429"/>
      <c r="UKM214" s="432"/>
      <c r="UKN214" s="432"/>
      <c r="UKO214" s="429"/>
      <c r="UKP214" s="429"/>
      <c r="UKQ214" s="429"/>
      <c r="UKR214" s="429"/>
      <c r="UKS214" s="429"/>
      <c r="UKT214" s="429"/>
      <c r="UKU214" s="429"/>
      <c r="UKV214" s="429"/>
      <c r="UKW214" s="429"/>
      <c r="UKX214" s="429"/>
      <c r="UKY214" s="429"/>
      <c r="UKZ214" s="429"/>
      <c r="ULA214" s="429"/>
      <c r="ULB214" s="429"/>
      <c r="ULC214" s="429"/>
      <c r="ULD214" s="429"/>
      <c r="ULE214" s="429"/>
      <c r="ULF214" s="429"/>
      <c r="ULG214" s="429"/>
      <c r="ULH214" s="429"/>
      <c r="ULI214" s="429"/>
      <c r="ULJ214" s="429"/>
      <c r="ULK214" s="429"/>
      <c r="ULL214" s="429"/>
      <c r="ULM214" s="432"/>
      <c r="ULN214" s="432"/>
      <c r="ULO214" s="429"/>
      <c r="ULP214" s="429"/>
      <c r="ULQ214" s="429"/>
      <c r="ULR214" s="429"/>
      <c r="ULS214" s="429"/>
      <c r="ULT214" s="429"/>
      <c r="ULU214" s="429"/>
      <c r="ULV214" s="429"/>
      <c r="ULW214" s="429"/>
      <c r="ULX214" s="429"/>
      <c r="ULY214" s="429"/>
      <c r="ULZ214" s="429"/>
      <c r="UMA214" s="429"/>
      <c r="UMB214" s="429"/>
      <c r="UMC214" s="429"/>
      <c r="UMD214" s="429"/>
      <c r="UME214" s="429"/>
      <c r="UMF214" s="429"/>
      <c r="UMG214" s="429"/>
      <c r="UMH214" s="429"/>
      <c r="UMI214" s="429"/>
      <c r="UMJ214" s="429"/>
      <c r="UMK214" s="429"/>
      <c r="UML214" s="429"/>
      <c r="UMM214" s="432"/>
      <c r="UMN214" s="432"/>
      <c r="UMO214" s="429"/>
      <c r="UMP214" s="429"/>
      <c r="UMQ214" s="429"/>
      <c r="UMR214" s="429"/>
      <c r="UMS214" s="429"/>
      <c r="UMT214" s="429"/>
      <c r="UMU214" s="429"/>
      <c r="UMV214" s="429"/>
      <c r="UMW214" s="429"/>
      <c r="UMX214" s="429"/>
      <c r="UMY214" s="429"/>
      <c r="UMZ214" s="429"/>
      <c r="UNA214" s="429"/>
      <c r="UNB214" s="429"/>
      <c r="UNC214" s="429"/>
      <c r="UND214" s="429"/>
      <c r="UNE214" s="429"/>
      <c r="UNF214" s="429"/>
      <c r="UNG214" s="429"/>
      <c r="UNH214" s="429"/>
      <c r="UNI214" s="429"/>
      <c r="UNJ214" s="429"/>
      <c r="UNK214" s="429"/>
      <c r="UNL214" s="429"/>
      <c r="UNM214" s="432"/>
      <c r="UNN214" s="432"/>
      <c r="UNO214" s="429"/>
      <c r="UNP214" s="429"/>
      <c r="UNQ214" s="429"/>
      <c r="UNR214" s="429"/>
      <c r="UNS214" s="429"/>
      <c r="UNT214" s="429"/>
      <c r="UNU214" s="429"/>
      <c r="UNV214" s="429"/>
      <c r="UNW214" s="429"/>
      <c r="UNX214" s="429"/>
      <c r="UNY214" s="429"/>
      <c r="UNZ214" s="429"/>
      <c r="UOA214" s="429"/>
      <c r="UOB214" s="429"/>
      <c r="UOC214" s="429"/>
      <c r="UOD214" s="429"/>
      <c r="UOE214" s="429"/>
      <c r="UOF214" s="429"/>
      <c r="UOG214" s="429"/>
      <c r="UOH214" s="429"/>
      <c r="UOI214" s="429"/>
      <c r="UOJ214" s="429"/>
      <c r="UOK214" s="429"/>
      <c r="UOL214" s="429"/>
      <c r="UOM214" s="432"/>
      <c r="UON214" s="432"/>
      <c r="UOO214" s="429"/>
      <c r="UOP214" s="429"/>
      <c r="UOQ214" s="429"/>
      <c r="UOR214" s="429"/>
      <c r="UOS214" s="429"/>
      <c r="UOT214" s="429"/>
      <c r="UOU214" s="429"/>
      <c r="UOV214" s="429"/>
      <c r="UOW214" s="429"/>
      <c r="UOX214" s="429"/>
      <c r="UOY214" s="429"/>
      <c r="UOZ214" s="429"/>
      <c r="UPA214" s="429"/>
      <c r="UPB214" s="429"/>
      <c r="UPC214" s="429"/>
      <c r="UPD214" s="429"/>
      <c r="UPE214" s="429"/>
      <c r="UPF214" s="429"/>
      <c r="UPG214" s="429"/>
      <c r="UPH214" s="429"/>
      <c r="UPI214" s="429"/>
      <c r="UPJ214" s="429"/>
      <c r="UPK214" s="429"/>
      <c r="UPL214" s="429"/>
      <c r="UPM214" s="432"/>
      <c r="UPN214" s="432"/>
      <c r="UPO214" s="429"/>
      <c r="UPP214" s="429"/>
      <c r="UPQ214" s="429"/>
      <c r="UPR214" s="429"/>
      <c r="UPS214" s="429"/>
      <c r="UPT214" s="429"/>
      <c r="UPU214" s="429"/>
      <c r="UPV214" s="429"/>
      <c r="UPW214" s="429"/>
      <c r="UPX214" s="429"/>
      <c r="UPY214" s="429"/>
      <c r="UPZ214" s="429"/>
      <c r="UQA214" s="429"/>
      <c r="UQB214" s="429"/>
      <c r="UQC214" s="429"/>
      <c r="UQD214" s="429"/>
      <c r="UQE214" s="429"/>
      <c r="UQF214" s="429"/>
      <c r="UQG214" s="429"/>
      <c r="UQH214" s="429"/>
      <c r="UQI214" s="429"/>
      <c r="UQJ214" s="429"/>
      <c r="UQK214" s="429"/>
      <c r="UQL214" s="429"/>
      <c r="UQM214" s="432"/>
      <c r="UQN214" s="432"/>
      <c r="UQO214" s="429"/>
      <c r="UQP214" s="429"/>
      <c r="UQQ214" s="429"/>
      <c r="UQR214" s="429"/>
      <c r="UQS214" s="429"/>
      <c r="UQT214" s="429"/>
      <c r="UQU214" s="429"/>
      <c r="UQV214" s="429"/>
      <c r="UQW214" s="429"/>
      <c r="UQX214" s="429"/>
      <c r="UQY214" s="429"/>
      <c r="UQZ214" s="429"/>
      <c r="URA214" s="429"/>
      <c r="URB214" s="429"/>
      <c r="URC214" s="429"/>
      <c r="URD214" s="429"/>
      <c r="URE214" s="429"/>
      <c r="URF214" s="429"/>
      <c r="URG214" s="429"/>
      <c r="URH214" s="429"/>
      <c r="URI214" s="429"/>
      <c r="URJ214" s="429"/>
      <c r="URK214" s="429"/>
      <c r="URL214" s="429"/>
      <c r="URM214" s="432"/>
      <c r="URN214" s="432"/>
      <c r="URO214" s="429"/>
      <c r="URP214" s="429"/>
      <c r="URQ214" s="429"/>
      <c r="URR214" s="429"/>
      <c r="URS214" s="429"/>
      <c r="URT214" s="429"/>
      <c r="URU214" s="429"/>
      <c r="URV214" s="429"/>
      <c r="URW214" s="429"/>
      <c r="URX214" s="429"/>
      <c r="URY214" s="429"/>
      <c r="URZ214" s="429"/>
      <c r="USA214" s="429"/>
      <c r="USB214" s="429"/>
      <c r="USC214" s="429"/>
      <c r="USD214" s="429"/>
      <c r="USE214" s="429"/>
      <c r="USF214" s="429"/>
      <c r="USG214" s="429"/>
      <c r="USH214" s="429"/>
      <c r="USI214" s="429"/>
      <c r="USJ214" s="429"/>
      <c r="USK214" s="429"/>
      <c r="USL214" s="429"/>
      <c r="USM214" s="432"/>
      <c r="USN214" s="432"/>
      <c r="USO214" s="429"/>
      <c r="USP214" s="429"/>
      <c r="USQ214" s="429"/>
      <c r="USR214" s="429"/>
      <c r="USS214" s="429"/>
      <c r="UST214" s="429"/>
      <c r="USU214" s="429"/>
      <c r="USV214" s="429"/>
      <c r="USW214" s="429"/>
      <c r="USX214" s="429"/>
      <c r="USY214" s="429"/>
      <c r="USZ214" s="429"/>
      <c r="UTA214" s="429"/>
      <c r="UTB214" s="429"/>
      <c r="UTC214" s="429"/>
      <c r="UTD214" s="429"/>
      <c r="UTE214" s="429"/>
      <c r="UTF214" s="429"/>
      <c r="UTG214" s="429"/>
      <c r="UTH214" s="429"/>
      <c r="UTI214" s="429"/>
      <c r="UTJ214" s="429"/>
      <c r="UTK214" s="429"/>
      <c r="UTL214" s="429"/>
      <c r="UTM214" s="432"/>
      <c r="UTN214" s="432"/>
      <c r="UTO214" s="429"/>
      <c r="UTP214" s="429"/>
      <c r="UTQ214" s="429"/>
      <c r="UTR214" s="429"/>
      <c r="UTS214" s="429"/>
      <c r="UTT214" s="429"/>
      <c r="UTU214" s="429"/>
      <c r="UTV214" s="429"/>
      <c r="UTW214" s="429"/>
      <c r="UTX214" s="429"/>
      <c r="UTY214" s="429"/>
      <c r="UTZ214" s="429"/>
      <c r="UUA214" s="429"/>
      <c r="UUB214" s="429"/>
      <c r="UUC214" s="429"/>
      <c r="UUD214" s="429"/>
      <c r="UUE214" s="429"/>
      <c r="UUF214" s="429"/>
      <c r="UUG214" s="429"/>
      <c r="UUH214" s="429"/>
      <c r="UUI214" s="429"/>
      <c r="UUJ214" s="429"/>
      <c r="UUK214" s="429"/>
      <c r="UUL214" s="429"/>
      <c r="UUM214" s="432"/>
      <c r="UUN214" s="432"/>
      <c r="UUO214" s="429"/>
      <c r="UUP214" s="429"/>
      <c r="UUQ214" s="429"/>
      <c r="UUR214" s="429"/>
      <c r="UUS214" s="429"/>
      <c r="UUT214" s="429"/>
      <c r="UUU214" s="429"/>
      <c r="UUV214" s="429"/>
      <c r="UUW214" s="429"/>
      <c r="UUX214" s="429"/>
      <c r="UUY214" s="429"/>
      <c r="UUZ214" s="429"/>
      <c r="UVA214" s="429"/>
      <c r="UVB214" s="429"/>
      <c r="UVC214" s="429"/>
      <c r="UVD214" s="429"/>
      <c r="UVE214" s="429"/>
      <c r="UVF214" s="429"/>
      <c r="UVG214" s="429"/>
      <c r="UVH214" s="429"/>
      <c r="UVI214" s="429"/>
      <c r="UVJ214" s="429"/>
      <c r="UVK214" s="429"/>
      <c r="UVL214" s="429"/>
      <c r="UVM214" s="432"/>
      <c r="UVN214" s="432"/>
      <c r="UVO214" s="429"/>
      <c r="UVP214" s="429"/>
      <c r="UVQ214" s="429"/>
      <c r="UVR214" s="429"/>
      <c r="UVS214" s="429"/>
      <c r="UVT214" s="429"/>
      <c r="UVU214" s="429"/>
      <c r="UVV214" s="429"/>
      <c r="UVW214" s="429"/>
      <c r="UVX214" s="429"/>
      <c r="UVY214" s="429"/>
      <c r="UVZ214" s="429"/>
      <c r="UWA214" s="429"/>
      <c r="UWB214" s="429"/>
      <c r="UWC214" s="429"/>
      <c r="UWD214" s="429"/>
      <c r="UWE214" s="429"/>
      <c r="UWF214" s="429"/>
      <c r="UWG214" s="429"/>
      <c r="UWH214" s="429"/>
      <c r="UWI214" s="429"/>
      <c r="UWJ214" s="429"/>
      <c r="UWK214" s="429"/>
      <c r="UWL214" s="429"/>
      <c r="UWM214" s="432"/>
      <c r="UWN214" s="432"/>
      <c r="UWO214" s="429"/>
      <c r="UWP214" s="429"/>
      <c r="UWQ214" s="429"/>
      <c r="UWR214" s="429"/>
      <c r="UWS214" s="429"/>
      <c r="UWT214" s="429"/>
      <c r="UWU214" s="429"/>
      <c r="UWV214" s="429"/>
      <c r="UWW214" s="429"/>
      <c r="UWX214" s="429"/>
      <c r="UWY214" s="429"/>
      <c r="UWZ214" s="429"/>
      <c r="UXA214" s="429"/>
      <c r="UXB214" s="429"/>
      <c r="UXC214" s="429"/>
      <c r="UXD214" s="429"/>
      <c r="UXE214" s="429"/>
      <c r="UXF214" s="429"/>
      <c r="UXG214" s="429"/>
      <c r="UXH214" s="429"/>
      <c r="UXI214" s="429"/>
      <c r="UXJ214" s="429"/>
      <c r="UXK214" s="429"/>
      <c r="UXL214" s="429"/>
      <c r="UXM214" s="432"/>
      <c r="UXN214" s="432"/>
      <c r="UXO214" s="429"/>
      <c r="UXP214" s="429"/>
      <c r="UXQ214" s="429"/>
      <c r="UXR214" s="429"/>
      <c r="UXS214" s="429"/>
      <c r="UXT214" s="429"/>
      <c r="UXU214" s="429"/>
      <c r="UXV214" s="429"/>
      <c r="UXW214" s="429"/>
      <c r="UXX214" s="429"/>
      <c r="UXY214" s="429"/>
      <c r="UXZ214" s="429"/>
      <c r="UYA214" s="429"/>
      <c r="UYB214" s="429"/>
      <c r="UYC214" s="429"/>
      <c r="UYD214" s="429"/>
      <c r="UYE214" s="429"/>
      <c r="UYF214" s="429"/>
      <c r="UYG214" s="429"/>
      <c r="UYH214" s="429"/>
      <c r="UYI214" s="429"/>
      <c r="UYJ214" s="429"/>
      <c r="UYK214" s="429"/>
      <c r="UYL214" s="429"/>
      <c r="UYM214" s="432"/>
      <c r="UYN214" s="432"/>
      <c r="UYO214" s="429"/>
      <c r="UYP214" s="429"/>
      <c r="UYQ214" s="429"/>
      <c r="UYR214" s="429"/>
      <c r="UYS214" s="429"/>
      <c r="UYT214" s="429"/>
      <c r="UYU214" s="429"/>
      <c r="UYV214" s="429"/>
      <c r="UYW214" s="429"/>
      <c r="UYX214" s="429"/>
      <c r="UYY214" s="429"/>
      <c r="UYZ214" s="429"/>
      <c r="UZA214" s="429"/>
      <c r="UZB214" s="429"/>
      <c r="UZC214" s="429"/>
      <c r="UZD214" s="429"/>
      <c r="UZE214" s="429"/>
      <c r="UZF214" s="429"/>
      <c r="UZG214" s="429"/>
      <c r="UZH214" s="429"/>
      <c r="UZI214" s="429"/>
      <c r="UZJ214" s="429"/>
      <c r="UZK214" s="429"/>
      <c r="UZL214" s="429"/>
      <c r="UZM214" s="432"/>
      <c r="UZN214" s="432"/>
      <c r="UZO214" s="429"/>
      <c r="UZP214" s="429"/>
      <c r="UZQ214" s="429"/>
      <c r="UZR214" s="429"/>
      <c r="UZS214" s="429"/>
      <c r="UZT214" s="429"/>
      <c r="UZU214" s="429"/>
      <c r="UZV214" s="429"/>
      <c r="UZW214" s="429"/>
      <c r="UZX214" s="429"/>
      <c r="UZY214" s="429"/>
      <c r="UZZ214" s="429"/>
      <c r="VAA214" s="429"/>
      <c r="VAB214" s="429"/>
      <c r="VAC214" s="429"/>
      <c r="VAD214" s="429"/>
      <c r="VAE214" s="429"/>
      <c r="VAF214" s="429"/>
      <c r="VAG214" s="429"/>
      <c r="VAH214" s="429"/>
      <c r="VAI214" s="429"/>
      <c r="VAJ214" s="429"/>
      <c r="VAK214" s="429"/>
      <c r="VAL214" s="429"/>
      <c r="VAM214" s="432"/>
      <c r="VAN214" s="432"/>
      <c r="VAO214" s="429"/>
      <c r="VAP214" s="429"/>
      <c r="VAQ214" s="429"/>
      <c r="VAR214" s="429"/>
      <c r="VAS214" s="429"/>
      <c r="VAT214" s="429"/>
      <c r="VAU214" s="429"/>
      <c r="VAV214" s="429"/>
      <c r="VAW214" s="429"/>
      <c r="VAX214" s="429"/>
      <c r="VAY214" s="429"/>
      <c r="VAZ214" s="429"/>
      <c r="VBA214" s="429"/>
      <c r="VBB214" s="429"/>
      <c r="VBC214" s="429"/>
      <c r="VBD214" s="429"/>
      <c r="VBE214" s="429"/>
      <c r="VBF214" s="429"/>
      <c r="VBG214" s="429"/>
      <c r="VBH214" s="429"/>
      <c r="VBI214" s="429"/>
      <c r="VBJ214" s="429"/>
      <c r="VBK214" s="429"/>
      <c r="VBL214" s="429"/>
      <c r="VBM214" s="432"/>
      <c r="VBN214" s="432"/>
      <c r="VBO214" s="429"/>
      <c r="VBP214" s="429"/>
      <c r="VBQ214" s="429"/>
      <c r="VBR214" s="429"/>
      <c r="VBS214" s="429"/>
      <c r="VBT214" s="429"/>
      <c r="VBU214" s="429"/>
      <c r="VBV214" s="429"/>
      <c r="VBW214" s="429"/>
      <c r="VBX214" s="429"/>
      <c r="VBY214" s="429"/>
      <c r="VBZ214" s="429"/>
      <c r="VCA214" s="429"/>
      <c r="VCB214" s="429"/>
      <c r="VCC214" s="429"/>
      <c r="VCD214" s="429"/>
      <c r="VCE214" s="429"/>
      <c r="VCF214" s="429"/>
      <c r="VCG214" s="429"/>
      <c r="VCH214" s="429"/>
      <c r="VCI214" s="429"/>
      <c r="VCJ214" s="429"/>
      <c r="VCK214" s="429"/>
      <c r="VCL214" s="429"/>
      <c r="VCM214" s="432"/>
      <c r="VCN214" s="432"/>
      <c r="VCO214" s="429"/>
      <c r="VCP214" s="429"/>
      <c r="VCQ214" s="429"/>
      <c r="VCR214" s="429"/>
      <c r="VCS214" s="429"/>
      <c r="VCT214" s="429"/>
      <c r="VCU214" s="429"/>
      <c r="VCV214" s="429"/>
      <c r="VCW214" s="429"/>
      <c r="VCX214" s="429"/>
      <c r="VCY214" s="429"/>
      <c r="VCZ214" s="429"/>
      <c r="VDA214" s="429"/>
      <c r="VDB214" s="429"/>
      <c r="VDC214" s="429"/>
      <c r="VDD214" s="429"/>
      <c r="VDE214" s="429"/>
      <c r="VDF214" s="429"/>
      <c r="VDG214" s="429"/>
      <c r="VDH214" s="429"/>
      <c r="VDI214" s="429"/>
      <c r="VDJ214" s="429"/>
      <c r="VDK214" s="429"/>
      <c r="VDL214" s="429"/>
      <c r="VDM214" s="432"/>
      <c r="VDN214" s="432"/>
      <c r="VDO214" s="429"/>
      <c r="VDP214" s="429"/>
      <c r="VDQ214" s="429"/>
      <c r="VDR214" s="429"/>
      <c r="VDS214" s="429"/>
      <c r="VDT214" s="429"/>
      <c r="VDU214" s="429"/>
      <c r="VDV214" s="429"/>
      <c r="VDW214" s="429"/>
      <c r="VDX214" s="429"/>
      <c r="VDY214" s="429"/>
      <c r="VDZ214" s="429"/>
      <c r="VEA214" s="429"/>
      <c r="VEB214" s="429"/>
      <c r="VEC214" s="429"/>
      <c r="VED214" s="429"/>
      <c r="VEE214" s="429"/>
      <c r="VEF214" s="429"/>
      <c r="VEG214" s="429"/>
      <c r="VEH214" s="429"/>
      <c r="VEI214" s="429"/>
      <c r="VEJ214" s="429"/>
      <c r="VEK214" s="429"/>
      <c r="VEL214" s="429"/>
      <c r="VEM214" s="432"/>
      <c r="VEN214" s="432"/>
      <c r="VEO214" s="429"/>
      <c r="VEP214" s="429"/>
      <c r="VEQ214" s="429"/>
      <c r="VER214" s="429"/>
      <c r="VES214" s="429"/>
      <c r="VET214" s="429"/>
      <c r="VEU214" s="429"/>
      <c r="VEV214" s="429"/>
      <c r="VEW214" s="429"/>
      <c r="VEX214" s="429"/>
      <c r="VEY214" s="429"/>
      <c r="VEZ214" s="429"/>
      <c r="VFA214" s="429"/>
      <c r="VFB214" s="429"/>
      <c r="VFC214" s="429"/>
      <c r="VFD214" s="429"/>
      <c r="VFE214" s="429"/>
      <c r="VFF214" s="429"/>
      <c r="VFG214" s="429"/>
      <c r="VFH214" s="429"/>
      <c r="VFI214" s="429"/>
      <c r="VFJ214" s="429"/>
      <c r="VFK214" s="429"/>
      <c r="VFL214" s="429"/>
      <c r="VFM214" s="432"/>
      <c r="VFN214" s="432"/>
      <c r="VFO214" s="429"/>
      <c r="VFP214" s="429"/>
      <c r="VFQ214" s="429"/>
      <c r="VFR214" s="429"/>
      <c r="VFS214" s="429"/>
      <c r="VFT214" s="429"/>
      <c r="VFU214" s="429"/>
      <c r="VFV214" s="429"/>
      <c r="VFW214" s="429"/>
      <c r="VFX214" s="429"/>
      <c r="VFY214" s="429"/>
      <c r="VFZ214" s="429"/>
      <c r="VGA214" s="429"/>
      <c r="VGB214" s="429"/>
      <c r="VGC214" s="429"/>
      <c r="VGD214" s="429"/>
      <c r="VGE214" s="429"/>
      <c r="VGF214" s="429"/>
      <c r="VGG214" s="429"/>
      <c r="VGH214" s="429"/>
      <c r="VGI214" s="429"/>
      <c r="VGJ214" s="429"/>
      <c r="VGK214" s="429"/>
      <c r="VGL214" s="429"/>
      <c r="VGM214" s="432"/>
      <c r="VGN214" s="432"/>
      <c r="VGO214" s="429"/>
      <c r="VGP214" s="429"/>
      <c r="VGQ214" s="429"/>
      <c r="VGR214" s="429"/>
      <c r="VGS214" s="429"/>
      <c r="VGT214" s="429"/>
      <c r="VGU214" s="429"/>
      <c r="VGV214" s="429"/>
      <c r="VGW214" s="429"/>
      <c r="VGX214" s="429"/>
      <c r="VGY214" s="429"/>
      <c r="VGZ214" s="429"/>
      <c r="VHA214" s="429"/>
      <c r="VHB214" s="429"/>
      <c r="VHC214" s="429"/>
      <c r="VHD214" s="429"/>
      <c r="VHE214" s="429"/>
      <c r="VHF214" s="429"/>
      <c r="VHG214" s="429"/>
      <c r="VHH214" s="429"/>
      <c r="VHI214" s="429"/>
      <c r="VHJ214" s="429"/>
      <c r="VHK214" s="429"/>
      <c r="VHL214" s="429"/>
      <c r="VHM214" s="432"/>
      <c r="VHN214" s="432"/>
      <c r="VHO214" s="429"/>
      <c r="VHP214" s="429"/>
      <c r="VHQ214" s="429"/>
      <c r="VHR214" s="429"/>
      <c r="VHS214" s="429"/>
      <c r="VHT214" s="429"/>
      <c r="VHU214" s="429"/>
      <c r="VHV214" s="429"/>
      <c r="VHW214" s="429"/>
      <c r="VHX214" s="429"/>
      <c r="VHY214" s="429"/>
      <c r="VHZ214" s="429"/>
      <c r="VIA214" s="429"/>
      <c r="VIB214" s="429"/>
      <c r="VIC214" s="429"/>
      <c r="VID214" s="429"/>
      <c r="VIE214" s="429"/>
      <c r="VIF214" s="429"/>
      <c r="VIG214" s="429"/>
      <c r="VIH214" s="429"/>
      <c r="VII214" s="429"/>
      <c r="VIJ214" s="429"/>
      <c r="VIK214" s="429"/>
      <c r="VIL214" s="429"/>
      <c r="VIM214" s="432"/>
      <c r="VIN214" s="432"/>
      <c r="VIO214" s="429"/>
      <c r="VIP214" s="429"/>
      <c r="VIQ214" s="429"/>
      <c r="VIR214" s="429"/>
      <c r="VIS214" s="429"/>
      <c r="VIT214" s="429"/>
      <c r="VIU214" s="429"/>
      <c r="VIV214" s="429"/>
      <c r="VIW214" s="429"/>
      <c r="VIX214" s="429"/>
      <c r="VIY214" s="429"/>
      <c r="VIZ214" s="429"/>
      <c r="VJA214" s="429"/>
      <c r="VJB214" s="429"/>
      <c r="VJC214" s="429"/>
      <c r="VJD214" s="429"/>
      <c r="VJE214" s="429"/>
      <c r="VJF214" s="429"/>
      <c r="VJG214" s="429"/>
      <c r="VJH214" s="429"/>
      <c r="VJI214" s="429"/>
      <c r="VJJ214" s="429"/>
      <c r="VJK214" s="429"/>
      <c r="VJL214" s="429"/>
      <c r="VJM214" s="432"/>
      <c r="VJN214" s="432"/>
      <c r="VJO214" s="429"/>
      <c r="VJP214" s="429"/>
      <c r="VJQ214" s="429"/>
      <c r="VJR214" s="429"/>
      <c r="VJS214" s="429"/>
      <c r="VJT214" s="429"/>
      <c r="VJU214" s="429"/>
      <c r="VJV214" s="429"/>
      <c r="VJW214" s="429"/>
      <c r="VJX214" s="429"/>
      <c r="VJY214" s="429"/>
      <c r="VJZ214" s="429"/>
      <c r="VKA214" s="429"/>
      <c r="VKB214" s="429"/>
      <c r="VKC214" s="429"/>
      <c r="VKD214" s="429"/>
      <c r="VKE214" s="429"/>
      <c r="VKF214" s="429"/>
      <c r="VKG214" s="429"/>
      <c r="VKH214" s="429"/>
      <c r="VKI214" s="429"/>
      <c r="VKJ214" s="429"/>
      <c r="VKK214" s="429"/>
      <c r="VKL214" s="429"/>
      <c r="VKM214" s="432"/>
      <c r="VKN214" s="432"/>
      <c r="VKO214" s="429"/>
      <c r="VKP214" s="429"/>
      <c r="VKQ214" s="429"/>
      <c r="VKR214" s="429"/>
      <c r="VKS214" s="429"/>
      <c r="VKT214" s="429"/>
      <c r="VKU214" s="429"/>
      <c r="VKV214" s="429"/>
      <c r="VKW214" s="429"/>
      <c r="VKX214" s="429"/>
      <c r="VKY214" s="429"/>
      <c r="VKZ214" s="429"/>
      <c r="VLA214" s="429"/>
      <c r="VLB214" s="429"/>
      <c r="VLC214" s="429"/>
      <c r="VLD214" s="429"/>
      <c r="VLE214" s="429"/>
      <c r="VLF214" s="429"/>
      <c r="VLG214" s="429"/>
      <c r="VLH214" s="429"/>
      <c r="VLI214" s="429"/>
      <c r="VLJ214" s="429"/>
      <c r="VLK214" s="429"/>
      <c r="VLL214" s="429"/>
      <c r="VLM214" s="432"/>
      <c r="VLN214" s="432"/>
      <c r="VLO214" s="429"/>
      <c r="VLP214" s="429"/>
      <c r="VLQ214" s="429"/>
      <c r="VLR214" s="429"/>
      <c r="VLS214" s="429"/>
      <c r="VLT214" s="429"/>
      <c r="VLU214" s="429"/>
      <c r="VLV214" s="429"/>
      <c r="VLW214" s="429"/>
      <c r="VLX214" s="429"/>
      <c r="VLY214" s="429"/>
      <c r="VLZ214" s="429"/>
      <c r="VMA214" s="429"/>
      <c r="VMB214" s="429"/>
      <c r="VMC214" s="429"/>
      <c r="VMD214" s="429"/>
      <c r="VME214" s="429"/>
      <c r="VMF214" s="429"/>
      <c r="VMG214" s="429"/>
      <c r="VMH214" s="429"/>
      <c r="VMI214" s="429"/>
      <c r="VMJ214" s="429"/>
      <c r="VMK214" s="429"/>
      <c r="VML214" s="429"/>
      <c r="VMM214" s="432"/>
      <c r="VMN214" s="432"/>
      <c r="VMO214" s="429"/>
      <c r="VMP214" s="429"/>
      <c r="VMQ214" s="429"/>
      <c r="VMR214" s="429"/>
      <c r="VMS214" s="429"/>
      <c r="VMT214" s="429"/>
      <c r="VMU214" s="429"/>
      <c r="VMV214" s="429"/>
      <c r="VMW214" s="429"/>
      <c r="VMX214" s="429"/>
      <c r="VMY214" s="429"/>
      <c r="VMZ214" s="429"/>
      <c r="VNA214" s="429"/>
      <c r="VNB214" s="429"/>
      <c r="VNC214" s="429"/>
      <c r="VND214" s="429"/>
      <c r="VNE214" s="429"/>
      <c r="VNF214" s="429"/>
      <c r="VNG214" s="429"/>
      <c r="VNH214" s="429"/>
      <c r="VNI214" s="429"/>
      <c r="VNJ214" s="429"/>
      <c r="VNK214" s="429"/>
      <c r="VNL214" s="429"/>
      <c r="VNM214" s="432"/>
      <c r="VNN214" s="432"/>
      <c r="VNO214" s="429"/>
      <c r="VNP214" s="429"/>
      <c r="VNQ214" s="429"/>
      <c r="VNR214" s="429"/>
      <c r="VNS214" s="429"/>
      <c r="VNT214" s="429"/>
      <c r="VNU214" s="429"/>
      <c r="VNV214" s="429"/>
      <c r="VNW214" s="429"/>
      <c r="VNX214" s="429"/>
      <c r="VNY214" s="429"/>
      <c r="VNZ214" s="429"/>
      <c r="VOA214" s="429"/>
      <c r="VOB214" s="429"/>
      <c r="VOC214" s="429"/>
      <c r="VOD214" s="429"/>
      <c r="VOE214" s="429"/>
      <c r="VOF214" s="429"/>
      <c r="VOG214" s="429"/>
      <c r="VOH214" s="429"/>
      <c r="VOI214" s="429"/>
      <c r="VOJ214" s="429"/>
      <c r="VOK214" s="429"/>
      <c r="VOL214" s="429"/>
      <c r="VOM214" s="432"/>
      <c r="VON214" s="432"/>
      <c r="VOO214" s="429"/>
      <c r="VOP214" s="429"/>
      <c r="VOQ214" s="429"/>
      <c r="VOR214" s="429"/>
      <c r="VOS214" s="429"/>
      <c r="VOT214" s="429"/>
      <c r="VOU214" s="429"/>
      <c r="VOV214" s="429"/>
      <c r="VOW214" s="429"/>
      <c r="VOX214" s="429"/>
      <c r="VOY214" s="429"/>
      <c r="VOZ214" s="429"/>
      <c r="VPA214" s="429"/>
      <c r="VPB214" s="429"/>
      <c r="VPC214" s="429"/>
      <c r="VPD214" s="429"/>
      <c r="VPE214" s="429"/>
      <c r="VPF214" s="429"/>
      <c r="VPG214" s="429"/>
      <c r="VPH214" s="429"/>
      <c r="VPI214" s="429"/>
      <c r="VPJ214" s="429"/>
      <c r="VPK214" s="429"/>
      <c r="VPL214" s="429"/>
      <c r="VPM214" s="432"/>
      <c r="VPN214" s="432"/>
      <c r="VPO214" s="429"/>
      <c r="VPP214" s="429"/>
      <c r="VPQ214" s="429"/>
      <c r="VPR214" s="429"/>
      <c r="VPS214" s="429"/>
      <c r="VPT214" s="429"/>
      <c r="VPU214" s="429"/>
      <c r="VPV214" s="429"/>
      <c r="VPW214" s="429"/>
      <c r="VPX214" s="429"/>
      <c r="VPY214" s="429"/>
      <c r="VPZ214" s="429"/>
      <c r="VQA214" s="429"/>
      <c r="VQB214" s="429"/>
      <c r="VQC214" s="429"/>
      <c r="VQD214" s="429"/>
      <c r="VQE214" s="429"/>
      <c r="VQF214" s="429"/>
      <c r="VQG214" s="429"/>
      <c r="VQH214" s="429"/>
      <c r="VQI214" s="429"/>
      <c r="VQJ214" s="429"/>
      <c r="VQK214" s="429"/>
      <c r="VQL214" s="429"/>
      <c r="VQM214" s="432"/>
      <c r="VQN214" s="432"/>
      <c r="VQO214" s="429"/>
      <c r="VQP214" s="429"/>
      <c r="VQQ214" s="429"/>
      <c r="VQR214" s="429"/>
      <c r="VQS214" s="429"/>
      <c r="VQT214" s="429"/>
      <c r="VQU214" s="429"/>
      <c r="VQV214" s="429"/>
      <c r="VQW214" s="429"/>
      <c r="VQX214" s="429"/>
      <c r="VQY214" s="429"/>
      <c r="VQZ214" s="429"/>
      <c r="VRA214" s="429"/>
      <c r="VRB214" s="429"/>
      <c r="VRC214" s="429"/>
      <c r="VRD214" s="429"/>
      <c r="VRE214" s="429"/>
      <c r="VRF214" s="429"/>
      <c r="VRG214" s="429"/>
      <c r="VRH214" s="429"/>
      <c r="VRI214" s="429"/>
      <c r="VRJ214" s="429"/>
      <c r="VRK214" s="429"/>
      <c r="VRL214" s="429"/>
      <c r="VRM214" s="432"/>
      <c r="VRN214" s="432"/>
      <c r="VRO214" s="429"/>
      <c r="VRP214" s="429"/>
      <c r="VRQ214" s="429"/>
      <c r="VRR214" s="429"/>
      <c r="VRS214" s="429"/>
      <c r="VRT214" s="429"/>
      <c r="VRU214" s="429"/>
      <c r="VRV214" s="429"/>
      <c r="VRW214" s="429"/>
      <c r="VRX214" s="429"/>
      <c r="VRY214" s="429"/>
      <c r="VRZ214" s="429"/>
      <c r="VSA214" s="429"/>
      <c r="VSB214" s="429"/>
      <c r="VSC214" s="429"/>
      <c r="VSD214" s="429"/>
      <c r="VSE214" s="429"/>
      <c r="VSF214" s="429"/>
      <c r="VSG214" s="429"/>
      <c r="VSH214" s="429"/>
      <c r="VSI214" s="429"/>
      <c r="VSJ214" s="429"/>
      <c r="VSK214" s="429"/>
      <c r="VSL214" s="429"/>
      <c r="VSM214" s="432"/>
      <c r="VSN214" s="432"/>
      <c r="VSO214" s="429"/>
      <c r="VSP214" s="429"/>
      <c r="VSQ214" s="429"/>
      <c r="VSR214" s="429"/>
      <c r="VSS214" s="429"/>
      <c r="VST214" s="429"/>
      <c r="VSU214" s="429"/>
      <c r="VSV214" s="429"/>
      <c r="VSW214" s="429"/>
      <c r="VSX214" s="429"/>
      <c r="VSY214" s="429"/>
      <c r="VSZ214" s="429"/>
      <c r="VTA214" s="429"/>
      <c r="VTB214" s="429"/>
      <c r="VTC214" s="429"/>
      <c r="VTD214" s="429"/>
      <c r="VTE214" s="429"/>
      <c r="VTF214" s="429"/>
      <c r="VTG214" s="429"/>
      <c r="VTH214" s="429"/>
      <c r="VTI214" s="429"/>
      <c r="VTJ214" s="429"/>
      <c r="VTK214" s="429"/>
      <c r="VTL214" s="429"/>
      <c r="VTM214" s="432"/>
      <c r="VTN214" s="432"/>
      <c r="VTO214" s="429"/>
      <c r="VTP214" s="429"/>
      <c r="VTQ214" s="429"/>
      <c r="VTR214" s="429"/>
      <c r="VTS214" s="429"/>
      <c r="VTT214" s="429"/>
      <c r="VTU214" s="429"/>
      <c r="VTV214" s="429"/>
      <c r="VTW214" s="429"/>
      <c r="VTX214" s="429"/>
      <c r="VTY214" s="429"/>
      <c r="VTZ214" s="429"/>
      <c r="VUA214" s="429"/>
      <c r="VUB214" s="429"/>
      <c r="VUC214" s="429"/>
      <c r="VUD214" s="429"/>
      <c r="VUE214" s="429"/>
      <c r="VUF214" s="429"/>
      <c r="VUG214" s="429"/>
      <c r="VUH214" s="429"/>
      <c r="VUI214" s="429"/>
      <c r="VUJ214" s="429"/>
      <c r="VUK214" s="429"/>
      <c r="VUL214" s="429"/>
      <c r="VUM214" s="432"/>
      <c r="VUN214" s="432"/>
      <c r="VUO214" s="429"/>
      <c r="VUP214" s="429"/>
      <c r="VUQ214" s="429"/>
      <c r="VUR214" s="429"/>
      <c r="VUS214" s="429"/>
      <c r="VUT214" s="429"/>
      <c r="VUU214" s="429"/>
      <c r="VUV214" s="429"/>
      <c r="VUW214" s="429"/>
      <c r="VUX214" s="429"/>
      <c r="VUY214" s="429"/>
      <c r="VUZ214" s="429"/>
      <c r="VVA214" s="429"/>
      <c r="VVB214" s="429"/>
      <c r="VVC214" s="429"/>
      <c r="VVD214" s="429"/>
      <c r="VVE214" s="429"/>
      <c r="VVF214" s="429"/>
      <c r="VVG214" s="429"/>
      <c r="VVH214" s="429"/>
      <c r="VVI214" s="429"/>
      <c r="VVJ214" s="429"/>
      <c r="VVK214" s="429"/>
      <c r="VVL214" s="429"/>
      <c r="VVM214" s="432"/>
      <c r="VVN214" s="432"/>
      <c r="VVO214" s="429"/>
      <c r="VVP214" s="429"/>
      <c r="VVQ214" s="429"/>
      <c r="VVR214" s="429"/>
      <c r="VVS214" s="429"/>
      <c r="VVT214" s="429"/>
      <c r="VVU214" s="429"/>
      <c r="VVV214" s="429"/>
      <c r="VVW214" s="429"/>
      <c r="VVX214" s="429"/>
      <c r="VVY214" s="429"/>
      <c r="VVZ214" s="429"/>
      <c r="VWA214" s="429"/>
      <c r="VWB214" s="429"/>
      <c r="VWC214" s="429"/>
      <c r="VWD214" s="429"/>
      <c r="VWE214" s="429"/>
      <c r="VWF214" s="429"/>
      <c r="VWG214" s="429"/>
      <c r="VWH214" s="429"/>
      <c r="VWI214" s="429"/>
      <c r="VWJ214" s="429"/>
      <c r="VWK214" s="429"/>
      <c r="VWL214" s="429"/>
      <c r="VWM214" s="432"/>
      <c r="VWN214" s="432"/>
      <c r="VWO214" s="429"/>
      <c r="VWP214" s="429"/>
      <c r="VWQ214" s="429"/>
      <c r="VWR214" s="429"/>
      <c r="VWS214" s="429"/>
      <c r="VWT214" s="429"/>
      <c r="VWU214" s="429"/>
      <c r="VWV214" s="429"/>
      <c r="VWW214" s="429"/>
      <c r="VWX214" s="429"/>
      <c r="VWY214" s="429"/>
      <c r="VWZ214" s="429"/>
      <c r="VXA214" s="429"/>
      <c r="VXB214" s="429"/>
      <c r="VXC214" s="429"/>
      <c r="VXD214" s="429"/>
      <c r="VXE214" s="429"/>
      <c r="VXF214" s="429"/>
      <c r="VXG214" s="429"/>
      <c r="VXH214" s="429"/>
      <c r="VXI214" s="429"/>
      <c r="VXJ214" s="429"/>
      <c r="VXK214" s="429"/>
      <c r="VXL214" s="429"/>
      <c r="VXM214" s="432"/>
      <c r="VXN214" s="432"/>
      <c r="VXO214" s="429"/>
      <c r="VXP214" s="429"/>
      <c r="VXQ214" s="429"/>
      <c r="VXR214" s="429"/>
      <c r="VXS214" s="429"/>
      <c r="VXT214" s="429"/>
      <c r="VXU214" s="429"/>
      <c r="VXV214" s="429"/>
      <c r="VXW214" s="429"/>
      <c r="VXX214" s="429"/>
      <c r="VXY214" s="429"/>
      <c r="VXZ214" s="429"/>
      <c r="VYA214" s="429"/>
      <c r="VYB214" s="429"/>
      <c r="VYC214" s="429"/>
      <c r="VYD214" s="429"/>
      <c r="VYE214" s="429"/>
      <c r="VYF214" s="429"/>
      <c r="VYG214" s="429"/>
      <c r="VYH214" s="429"/>
      <c r="VYI214" s="429"/>
      <c r="VYJ214" s="429"/>
      <c r="VYK214" s="429"/>
      <c r="VYL214" s="429"/>
      <c r="VYM214" s="432"/>
      <c r="VYN214" s="432"/>
      <c r="VYO214" s="429"/>
      <c r="VYP214" s="429"/>
      <c r="VYQ214" s="429"/>
      <c r="VYR214" s="429"/>
      <c r="VYS214" s="429"/>
      <c r="VYT214" s="429"/>
      <c r="VYU214" s="429"/>
      <c r="VYV214" s="429"/>
      <c r="VYW214" s="429"/>
      <c r="VYX214" s="429"/>
      <c r="VYY214" s="429"/>
      <c r="VYZ214" s="429"/>
      <c r="VZA214" s="429"/>
      <c r="VZB214" s="429"/>
      <c r="VZC214" s="429"/>
      <c r="VZD214" s="429"/>
      <c r="VZE214" s="429"/>
      <c r="VZF214" s="429"/>
      <c r="VZG214" s="429"/>
      <c r="VZH214" s="429"/>
      <c r="VZI214" s="429"/>
      <c r="VZJ214" s="429"/>
      <c r="VZK214" s="429"/>
      <c r="VZL214" s="429"/>
      <c r="VZM214" s="432"/>
      <c r="VZN214" s="432"/>
      <c r="VZO214" s="429"/>
      <c r="VZP214" s="429"/>
      <c r="VZQ214" s="429"/>
      <c r="VZR214" s="429"/>
      <c r="VZS214" s="429"/>
      <c r="VZT214" s="429"/>
      <c r="VZU214" s="429"/>
      <c r="VZV214" s="429"/>
      <c r="VZW214" s="429"/>
      <c r="VZX214" s="429"/>
      <c r="VZY214" s="429"/>
      <c r="VZZ214" s="429"/>
      <c r="WAA214" s="429"/>
      <c r="WAB214" s="429"/>
      <c r="WAC214" s="429"/>
      <c r="WAD214" s="429"/>
      <c r="WAE214" s="429"/>
      <c r="WAF214" s="429"/>
      <c r="WAG214" s="429"/>
      <c r="WAH214" s="429"/>
      <c r="WAI214" s="429"/>
      <c r="WAJ214" s="429"/>
      <c r="WAK214" s="429"/>
      <c r="WAL214" s="429"/>
      <c r="WAM214" s="432"/>
      <c r="WAN214" s="432"/>
      <c r="WAO214" s="429"/>
      <c r="WAP214" s="429"/>
      <c r="WAQ214" s="429"/>
      <c r="WAR214" s="429"/>
      <c r="WAS214" s="429"/>
      <c r="WAT214" s="429"/>
      <c r="WAU214" s="429"/>
      <c r="WAV214" s="429"/>
      <c r="WAW214" s="429"/>
      <c r="WAX214" s="429"/>
      <c r="WAY214" s="429"/>
      <c r="WAZ214" s="429"/>
      <c r="WBA214" s="429"/>
      <c r="WBB214" s="429"/>
      <c r="WBC214" s="429"/>
      <c r="WBD214" s="429"/>
      <c r="WBE214" s="429"/>
      <c r="WBF214" s="429"/>
      <c r="WBG214" s="429"/>
      <c r="WBH214" s="429"/>
      <c r="WBI214" s="429"/>
      <c r="WBJ214" s="429"/>
      <c r="WBK214" s="429"/>
      <c r="WBL214" s="429"/>
      <c r="WBM214" s="432"/>
      <c r="WBN214" s="432"/>
      <c r="WBO214" s="429"/>
      <c r="WBP214" s="429"/>
      <c r="WBQ214" s="429"/>
      <c r="WBR214" s="429"/>
      <c r="WBS214" s="429"/>
      <c r="WBT214" s="429"/>
      <c r="WBU214" s="429"/>
      <c r="WBV214" s="429"/>
      <c r="WBW214" s="429"/>
      <c r="WBX214" s="429"/>
      <c r="WBY214" s="429"/>
      <c r="WBZ214" s="429"/>
      <c r="WCA214" s="429"/>
      <c r="WCB214" s="429"/>
      <c r="WCC214" s="429"/>
      <c r="WCD214" s="429"/>
      <c r="WCE214" s="429"/>
      <c r="WCF214" s="429"/>
      <c r="WCG214" s="429"/>
      <c r="WCH214" s="429"/>
      <c r="WCI214" s="429"/>
      <c r="WCJ214" s="429"/>
      <c r="WCK214" s="429"/>
      <c r="WCL214" s="429"/>
      <c r="WCM214" s="432"/>
      <c r="WCN214" s="432"/>
      <c r="WCO214" s="429"/>
      <c r="WCP214" s="429"/>
      <c r="WCQ214" s="429"/>
      <c r="WCR214" s="429"/>
      <c r="WCS214" s="429"/>
      <c r="WCT214" s="429"/>
      <c r="WCU214" s="429"/>
      <c r="WCV214" s="429"/>
      <c r="WCW214" s="429"/>
      <c r="WCX214" s="429"/>
      <c r="WCY214" s="429"/>
      <c r="WCZ214" s="429"/>
      <c r="WDA214" s="429"/>
      <c r="WDB214" s="429"/>
      <c r="WDC214" s="429"/>
      <c r="WDD214" s="429"/>
      <c r="WDE214" s="429"/>
      <c r="WDF214" s="429"/>
      <c r="WDG214" s="429"/>
      <c r="WDH214" s="429"/>
      <c r="WDI214" s="429"/>
      <c r="WDJ214" s="429"/>
      <c r="WDK214" s="429"/>
      <c r="WDL214" s="429"/>
      <c r="WDM214" s="432"/>
      <c r="WDN214" s="432"/>
      <c r="WDO214" s="429"/>
      <c r="WDP214" s="429"/>
      <c r="WDQ214" s="429"/>
      <c r="WDR214" s="429"/>
      <c r="WDS214" s="429"/>
      <c r="WDT214" s="429"/>
      <c r="WDU214" s="429"/>
      <c r="WDV214" s="429"/>
      <c r="WDW214" s="429"/>
      <c r="WDX214" s="429"/>
      <c r="WDY214" s="429"/>
      <c r="WDZ214" s="429"/>
      <c r="WEA214" s="429"/>
      <c r="WEB214" s="429"/>
      <c r="WEC214" s="429"/>
      <c r="WED214" s="429"/>
      <c r="WEE214" s="429"/>
      <c r="WEF214" s="429"/>
      <c r="WEG214" s="429"/>
      <c r="WEH214" s="429"/>
      <c r="WEI214" s="429"/>
      <c r="WEJ214" s="429"/>
      <c r="WEK214" s="429"/>
      <c r="WEL214" s="429"/>
      <c r="WEM214" s="432"/>
      <c r="WEN214" s="432"/>
      <c r="WEO214" s="429"/>
      <c r="WEP214" s="429"/>
      <c r="WEQ214" s="429"/>
      <c r="WER214" s="429"/>
      <c r="WES214" s="429"/>
      <c r="WET214" s="429"/>
      <c r="WEU214" s="429"/>
      <c r="WEV214" s="429"/>
      <c r="WEW214" s="429"/>
      <c r="WEX214" s="429"/>
      <c r="WEY214" s="429"/>
      <c r="WEZ214" s="429"/>
      <c r="WFA214" s="429"/>
      <c r="WFB214" s="429"/>
      <c r="WFC214" s="429"/>
      <c r="WFD214" s="429"/>
      <c r="WFE214" s="429"/>
      <c r="WFF214" s="429"/>
      <c r="WFG214" s="429"/>
      <c r="WFH214" s="429"/>
      <c r="WFI214" s="429"/>
      <c r="WFJ214" s="429"/>
      <c r="WFK214" s="429"/>
      <c r="WFL214" s="429"/>
      <c r="WFM214" s="432"/>
      <c r="WFN214" s="432"/>
      <c r="WFO214" s="429"/>
      <c r="WFP214" s="429"/>
      <c r="WFQ214" s="429"/>
      <c r="WFR214" s="429"/>
      <c r="WFS214" s="429"/>
      <c r="WFT214" s="429"/>
      <c r="WFU214" s="429"/>
      <c r="WFV214" s="429"/>
      <c r="WFW214" s="429"/>
      <c r="WFX214" s="429"/>
      <c r="WFY214" s="429"/>
      <c r="WFZ214" s="429"/>
      <c r="WGA214" s="429"/>
      <c r="WGB214" s="429"/>
      <c r="WGC214" s="429"/>
      <c r="WGD214" s="429"/>
      <c r="WGE214" s="429"/>
      <c r="WGF214" s="429"/>
      <c r="WGG214" s="429"/>
      <c r="WGH214" s="429"/>
      <c r="WGI214" s="429"/>
      <c r="WGJ214" s="429"/>
      <c r="WGK214" s="429"/>
      <c r="WGL214" s="429"/>
      <c r="WGM214" s="432"/>
      <c r="WGN214" s="432"/>
      <c r="WGO214" s="429"/>
      <c r="WGP214" s="429"/>
      <c r="WGQ214" s="429"/>
      <c r="WGR214" s="429"/>
      <c r="WGS214" s="429"/>
      <c r="WGT214" s="429"/>
      <c r="WGU214" s="429"/>
      <c r="WGV214" s="429"/>
      <c r="WGW214" s="429"/>
      <c r="WGX214" s="429"/>
      <c r="WGY214" s="429"/>
      <c r="WGZ214" s="429"/>
      <c r="WHA214" s="429"/>
      <c r="WHB214" s="429"/>
      <c r="WHC214" s="429"/>
      <c r="WHD214" s="429"/>
      <c r="WHE214" s="429"/>
      <c r="WHF214" s="429"/>
      <c r="WHG214" s="429"/>
      <c r="WHH214" s="429"/>
      <c r="WHI214" s="429"/>
      <c r="WHJ214" s="429"/>
      <c r="WHK214" s="429"/>
      <c r="WHL214" s="429"/>
      <c r="WHM214" s="432"/>
      <c r="WHN214" s="432"/>
      <c r="WHO214" s="429"/>
      <c r="WHP214" s="429"/>
      <c r="WHQ214" s="429"/>
      <c r="WHR214" s="429"/>
      <c r="WHS214" s="429"/>
      <c r="WHT214" s="429"/>
      <c r="WHU214" s="429"/>
      <c r="WHV214" s="429"/>
      <c r="WHW214" s="429"/>
      <c r="WHX214" s="429"/>
      <c r="WHY214" s="429"/>
      <c r="WHZ214" s="429"/>
      <c r="WIA214" s="429"/>
      <c r="WIB214" s="429"/>
      <c r="WIC214" s="429"/>
      <c r="WID214" s="429"/>
      <c r="WIE214" s="429"/>
      <c r="WIF214" s="429"/>
      <c r="WIG214" s="429"/>
      <c r="WIH214" s="429"/>
      <c r="WII214" s="429"/>
      <c r="WIJ214" s="429"/>
      <c r="WIK214" s="429"/>
      <c r="WIL214" s="429"/>
      <c r="WIM214" s="432"/>
      <c r="WIN214" s="432"/>
      <c r="WIO214" s="429"/>
      <c r="WIP214" s="429"/>
      <c r="WIQ214" s="429"/>
      <c r="WIR214" s="429"/>
      <c r="WIS214" s="429"/>
      <c r="WIT214" s="429"/>
      <c r="WIU214" s="429"/>
      <c r="WIV214" s="429"/>
      <c r="WIW214" s="429"/>
      <c r="WIX214" s="429"/>
      <c r="WIY214" s="429"/>
      <c r="WIZ214" s="429"/>
      <c r="WJA214" s="429"/>
      <c r="WJB214" s="429"/>
      <c r="WJC214" s="429"/>
      <c r="WJD214" s="429"/>
      <c r="WJE214" s="429"/>
      <c r="WJF214" s="429"/>
      <c r="WJG214" s="429"/>
      <c r="WJH214" s="429"/>
      <c r="WJI214" s="429"/>
      <c r="WJJ214" s="429"/>
      <c r="WJK214" s="429"/>
      <c r="WJL214" s="429"/>
      <c r="WJM214" s="432"/>
      <c r="WJN214" s="432"/>
      <c r="WJO214" s="429"/>
      <c r="WJP214" s="429"/>
      <c r="WJQ214" s="429"/>
      <c r="WJR214" s="429"/>
      <c r="WJS214" s="429"/>
      <c r="WJT214" s="429"/>
      <c r="WJU214" s="429"/>
      <c r="WJV214" s="429"/>
      <c r="WJW214" s="429"/>
      <c r="WJX214" s="429"/>
      <c r="WJY214" s="429"/>
      <c r="WJZ214" s="429"/>
      <c r="WKA214" s="429"/>
      <c r="WKB214" s="429"/>
      <c r="WKC214" s="429"/>
      <c r="WKD214" s="429"/>
      <c r="WKE214" s="429"/>
      <c r="WKF214" s="429"/>
      <c r="WKG214" s="429"/>
      <c r="WKH214" s="429"/>
      <c r="WKI214" s="429"/>
      <c r="WKJ214" s="429"/>
      <c r="WKK214" s="429"/>
      <c r="WKL214" s="429"/>
      <c r="WKM214" s="432"/>
      <c r="WKN214" s="432"/>
      <c r="WKO214" s="429"/>
      <c r="WKP214" s="429"/>
      <c r="WKQ214" s="429"/>
      <c r="WKR214" s="429"/>
      <c r="WKS214" s="429"/>
      <c r="WKT214" s="429"/>
      <c r="WKU214" s="429"/>
      <c r="WKV214" s="429"/>
      <c r="WKW214" s="429"/>
      <c r="WKX214" s="429"/>
      <c r="WKY214" s="429"/>
      <c r="WKZ214" s="429"/>
      <c r="WLA214" s="429"/>
      <c r="WLB214" s="429"/>
      <c r="WLC214" s="429"/>
      <c r="WLD214" s="429"/>
      <c r="WLE214" s="429"/>
      <c r="WLF214" s="429"/>
      <c r="WLG214" s="429"/>
      <c r="WLH214" s="429"/>
      <c r="WLI214" s="429"/>
      <c r="WLJ214" s="429"/>
      <c r="WLK214" s="429"/>
      <c r="WLL214" s="429"/>
      <c r="WLM214" s="432"/>
      <c r="WLN214" s="432"/>
      <c r="WLO214" s="429"/>
      <c r="WLP214" s="429"/>
      <c r="WLQ214" s="429"/>
      <c r="WLR214" s="429"/>
      <c r="WLS214" s="429"/>
      <c r="WLT214" s="429"/>
      <c r="WLU214" s="429"/>
      <c r="WLV214" s="429"/>
      <c r="WLW214" s="429"/>
      <c r="WLX214" s="429"/>
      <c r="WLY214" s="429"/>
      <c r="WLZ214" s="429"/>
      <c r="WMA214" s="429"/>
      <c r="WMB214" s="429"/>
      <c r="WMC214" s="429"/>
      <c r="WMD214" s="429"/>
      <c r="WME214" s="429"/>
      <c r="WMF214" s="429"/>
      <c r="WMG214" s="429"/>
      <c r="WMH214" s="429"/>
      <c r="WMI214" s="429"/>
      <c r="WMJ214" s="429"/>
      <c r="WMK214" s="429"/>
      <c r="WML214" s="429"/>
      <c r="WMM214" s="432"/>
      <c r="WMN214" s="432"/>
      <c r="WMO214" s="429"/>
      <c r="WMP214" s="429"/>
      <c r="WMQ214" s="429"/>
      <c r="WMR214" s="429"/>
      <c r="WMS214" s="429"/>
      <c r="WMT214" s="429"/>
      <c r="WMU214" s="429"/>
      <c r="WMV214" s="429"/>
      <c r="WMW214" s="429"/>
      <c r="WMX214" s="429"/>
      <c r="WMY214" s="429"/>
      <c r="WMZ214" s="429"/>
      <c r="WNA214" s="429"/>
      <c r="WNB214" s="429"/>
      <c r="WNC214" s="429"/>
      <c r="WND214" s="429"/>
      <c r="WNE214" s="429"/>
      <c r="WNF214" s="429"/>
      <c r="WNG214" s="429"/>
      <c r="WNH214" s="429"/>
      <c r="WNI214" s="429"/>
      <c r="WNJ214" s="429"/>
      <c r="WNK214" s="429"/>
      <c r="WNL214" s="429"/>
      <c r="WNM214" s="432"/>
      <c r="WNN214" s="432"/>
      <c r="WNO214" s="429"/>
      <c r="WNP214" s="429"/>
      <c r="WNQ214" s="429"/>
      <c r="WNR214" s="429"/>
      <c r="WNS214" s="429"/>
      <c r="WNT214" s="429"/>
      <c r="WNU214" s="429"/>
      <c r="WNV214" s="429"/>
      <c r="WNW214" s="429"/>
      <c r="WNX214" s="429"/>
      <c r="WNY214" s="429"/>
      <c r="WNZ214" s="429"/>
      <c r="WOA214" s="429"/>
      <c r="WOB214" s="429"/>
      <c r="WOC214" s="429"/>
      <c r="WOD214" s="429"/>
      <c r="WOE214" s="429"/>
      <c r="WOF214" s="429"/>
      <c r="WOG214" s="429"/>
      <c r="WOH214" s="429"/>
      <c r="WOI214" s="429"/>
      <c r="WOJ214" s="429"/>
      <c r="WOK214" s="429"/>
      <c r="WOL214" s="429"/>
      <c r="WOM214" s="432"/>
      <c r="WON214" s="432"/>
      <c r="WOO214" s="429"/>
      <c r="WOP214" s="429"/>
      <c r="WOQ214" s="429"/>
      <c r="WOR214" s="429"/>
      <c r="WOS214" s="429"/>
      <c r="WOT214" s="429"/>
      <c r="WOU214" s="429"/>
      <c r="WOV214" s="429"/>
      <c r="WOW214" s="429"/>
      <c r="WOX214" s="429"/>
      <c r="WOY214" s="429"/>
      <c r="WOZ214" s="429"/>
      <c r="WPA214" s="429"/>
      <c r="WPB214" s="429"/>
      <c r="WPC214" s="429"/>
      <c r="WPD214" s="429"/>
      <c r="WPE214" s="429"/>
      <c r="WPF214" s="429"/>
      <c r="WPG214" s="429"/>
      <c r="WPH214" s="429"/>
      <c r="WPI214" s="429"/>
      <c r="WPJ214" s="429"/>
      <c r="WPK214" s="429"/>
      <c r="WPL214" s="429"/>
      <c r="WPM214" s="432"/>
      <c r="WPN214" s="432"/>
      <c r="WPO214" s="429"/>
      <c r="WPP214" s="429"/>
      <c r="WPQ214" s="429"/>
      <c r="WPR214" s="429"/>
      <c r="WPS214" s="429"/>
      <c r="WPT214" s="429"/>
      <c r="WPU214" s="429"/>
      <c r="WPV214" s="429"/>
      <c r="WPW214" s="429"/>
      <c r="WPX214" s="429"/>
      <c r="WPY214" s="429"/>
      <c r="WPZ214" s="429"/>
      <c r="WQA214" s="429"/>
      <c r="WQB214" s="429"/>
      <c r="WQC214" s="429"/>
      <c r="WQD214" s="429"/>
      <c r="WQE214" s="429"/>
      <c r="WQF214" s="429"/>
      <c r="WQG214" s="429"/>
      <c r="WQH214" s="429"/>
      <c r="WQI214" s="429"/>
      <c r="WQJ214" s="429"/>
      <c r="WQK214" s="429"/>
      <c r="WQL214" s="429"/>
      <c r="WQM214" s="432"/>
      <c r="WQN214" s="432"/>
      <c r="WQO214" s="429"/>
      <c r="WQP214" s="429"/>
      <c r="WQQ214" s="429"/>
      <c r="WQR214" s="429"/>
      <c r="WQS214" s="429"/>
      <c r="WQT214" s="429"/>
      <c r="WQU214" s="429"/>
      <c r="WQV214" s="429"/>
      <c r="WQW214" s="429"/>
      <c r="WQX214" s="429"/>
      <c r="WQY214" s="429"/>
      <c r="WQZ214" s="429"/>
      <c r="WRA214" s="429"/>
      <c r="WRB214" s="429"/>
      <c r="WRC214" s="429"/>
      <c r="WRD214" s="429"/>
      <c r="WRE214" s="429"/>
      <c r="WRF214" s="429"/>
      <c r="WRG214" s="429"/>
      <c r="WRH214" s="429"/>
      <c r="WRI214" s="429"/>
      <c r="WRJ214" s="429"/>
      <c r="WRK214" s="429"/>
      <c r="WRL214" s="429"/>
      <c r="WRM214" s="432"/>
      <c r="WRN214" s="432"/>
      <c r="WRO214" s="429"/>
      <c r="WRP214" s="429"/>
      <c r="WRQ214" s="429"/>
      <c r="WRR214" s="429"/>
      <c r="WRS214" s="429"/>
      <c r="WRT214" s="429"/>
      <c r="WRU214" s="429"/>
      <c r="WRV214" s="429"/>
      <c r="WRW214" s="429"/>
      <c r="WRX214" s="429"/>
      <c r="WRY214" s="429"/>
      <c r="WRZ214" s="429"/>
      <c r="WSA214" s="429"/>
      <c r="WSB214" s="429"/>
      <c r="WSC214" s="429"/>
      <c r="WSD214" s="429"/>
      <c r="WSE214" s="429"/>
      <c r="WSF214" s="429"/>
      <c r="WSG214" s="429"/>
      <c r="WSH214" s="429"/>
      <c r="WSI214" s="429"/>
      <c r="WSJ214" s="429"/>
      <c r="WSK214" s="429"/>
      <c r="WSL214" s="429"/>
      <c r="WSM214" s="432"/>
      <c r="WSN214" s="432"/>
      <c r="WSO214" s="429"/>
      <c r="WSP214" s="429"/>
      <c r="WSQ214" s="429"/>
      <c r="WSR214" s="429"/>
      <c r="WSS214" s="429"/>
      <c r="WST214" s="429"/>
      <c r="WSU214" s="429"/>
      <c r="WSV214" s="429"/>
      <c r="WSW214" s="429"/>
      <c r="WSX214" s="429"/>
      <c r="WSY214" s="429"/>
      <c r="WSZ214" s="429"/>
      <c r="WTA214" s="429"/>
      <c r="WTB214" s="429"/>
      <c r="WTC214" s="429"/>
      <c r="WTD214" s="429"/>
      <c r="WTE214" s="429"/>
      <c r="WTF214" s="429"/>
      <c r="WTG214" s="429"/>
      <c r="WTH214" s="429"/>
      <c r="WTI214" s="429"/>
      <c r="WTJ214" s="429"/>
      <c r="WTK214" s="429"/>
      <c r="WTL214" s="429"/>
      <c r="WTM214" s="432"/>
      <c r="WTN214" s="432"/>
      <c r="WTO214" s="429"/>
      <c r="WTP214" s="429"/>
      <c r="WTQ214" s="429"/>
      <c r="WTR214" s="429"/>
      <c r="WTS214" s="429"/>
      <c r="WTT214" s="429"/>
      <c r="WTU214" s="429"/>
      <c r="WTV214" s="429"/>
      <c r="WTW214" s="429"/>
      <c r="WTX214" s="429"/>
      <c r="WTY214" s="429"/>
      <c r="WTZ214" s="429"/>
      <c r="WUA214" s="429"/>
      <c r="WUB214" s="429"/>
      <c r="WUC214" s="429"/>
      <c r="WUD214" s="429"/>
      <c r="WUE214" s="429"/>
      <c r="WUF214" s="429"/>
      <c r="WUG214" s="429"/>
      <c r="WUH214" s="429"/>
      <c r="WUI214" s="429"/>
      <c r="WUJ214" s="429"/>
      <c r="WUK214" s="429"/>
      <c r="WUL214" s="429"/>
      <c r="WUM214" s="432"/>
      <c r="WUN214" s="432"/>
      <c r="WUO214" s="429"/>
      <c r="WUP214" s="429"/>
      <c r="WUQ214" s="429"/>
      <c r="WUR214" s="429"/>
      <c r="WUS214" s="429"/>
      <c r="WUT214" s="429"/>
      <c r="WUU214" s="429"/>
      <c r="WUV214" s="429"/>
      <c r="WUW214" s="429"/>
      <c r="WUX214" s="429"/>
      <c r="WUY214" s="429"/>
      <c r="WUZ214" s="429"/>
      <c r="WVA214" s="429"/>
      <c r="WVB214" s="429"/>
      <c r="WVC214" s="429"/>
      <c r="WVD214" s="429"/>
      <c r="WVE214" s="429"/>
      <c r="WVF214" s="429"/>
      <c r="WVG214" s="429"/>
      <c r="WVH214" s="429"/>
      <c r="WVI214" s="429"/>
      <c r="WVJ214" s="429"/>
      <c r="WVK214" s="429"/>
      <c r="WVL214" s="429"/>
      <c r="WVM214" s="432"/>
      <c r="WVN214" s="432"/>
      <c r="WVO214" s="429"/>
      <c r="WVP214" s="429"/>
      <c r="WVQ214" s="429"/>
      <c r="WVR214" s="429"/>
      <c r="WVS214" s="429"/>
      <c r="WVT214" s="429"/>
      <c r="WVU214" s="429"/>
      <c r="WVV214" s="429"/>
      <c r="WVW214" s="429"/>
      <c r="WVX214" s="429"/>
      <c r="WVY214" s="429"/>
      <c r="WVZ214" s="429"/>
      <c r="WWA214" s="429"/>
      <c r="WWB214" s="429"/>
      <c r="WWC214" s="429"/>
      <c r="WWD214" s="429"/>
      <c r="WWE214" s="429"/>
      <c r="WWF214" s="429"/>
      <c r="WWG214" s="429"/>
      <c r="WWH214" s="429"/>
      <c r="WWI214" s="429"/>
      <c r="WWJ214" s="429"/>
      <c r="WWK214" s="429"/>
      <c r="WWL214" s="429"/>
      <c r="WWM214" s="432"/>
      <c r="WWN214" s="432"/>
      <c r="WWO214" s="429"/>
      <c r="WWP214" s="429"/>
      <c r="WWQ214" s="429"/>
      <c r="WWR214" s="429"/>
      <c r="WWS214" s="429"/>
      <c r="WWT214" s="429"/>
      <c r="WWU214" s="429"/>
      <c r="WWV214" s="429"/>
      <c r="WWW214" s="429"/>
      <c r="WWX214" s="429"/>
      <c r="WWY214" s="429"/>
      <c r="WWZ214" s="429"/>
      <c r="WXA214" s="429"/>
      <c r="WXB214" s="429"/>
      <c r="WXC214" s="429"/>
      <c r="WXD214" s="429"/>
      <c r="WXE214" s="429"/>
      <c r="WXF214" s="429"/>
      <c r="WXG214" s="429"/>
      <c r="WXH214" s="429"/>
      <c r="WXI214" s="429"/>
      <c r="WXJ214" s="429"/>
      <c r="WXK214" s="429"/>
      <c r="WXL214" s="429"/>
      <c r="WXM214" s="432"/>
      <c r="WXN214" s="432"/>
      <c r="WXO214" s="429"/>
      <c r="WXP214" s="429"/>
      <c r="WXQ214" s="429"/>
      <c r="WXR214" s="429"/>
      <c r="WXS214" s="429"/>
      <c r="WXT214" s="429"/>
      <c r="WXU214" s="429"/>
      <c r="WXV214" s="429"/>
      <c r="WXW214" s="429"/>
      <c r="WXX214" s="429"/>
      <c r="WXY214" s="429"/>
      <c r="WXZ214" s="429"/>
      <c r="WYA214" s="429"/>
      <c r="WYB214" s="429"/>
      <c r="WYC214" s="429"/>
      <c r="WYD214" s="429"/>
      <c r="WYE214" s="429"/>
      <c r="WYF214" s="429"/>
      <c r="WYG214" s="429"/>
      <c r="WYH214" s="429"/>
      <c r="WYI214" s="429"/>
      <c r="WYJ214" s="429"/>
      <c r="WYK214" s="429"/>
      <c r="WYL214" s="429"/>
      <c r="WYM214" s="432"/>
      <c r="WYN214" s="432"/>
      <c r="WYO214" s="429"/>
      <c r="WYP214" s="429"/>
      <c r="WYQ214" s="429"/>
      <c r="WYR214" s="429"/>
      <c r="WYS214" s="429"/>
      <c r="WYT214" s="429"/>
      <c r="WYU214" s="429"/>
      <c r="WYV214" s="429"/>
      <c r="WYW214" s="429"/>
      <c r="WYX214" s="429"/>
      <c r="WYY214" s="429"/>
      <c r="WYZ214" s="429"/>
      <c r="WZA214" s="429"/>
      <c r="WZB214" s="429"/>
      <c r="WZC214" s="429"/>
      <c r="WZD214" s="429"/>
      <c r="WZE214" s="429"/>
      <c r="WZF214" s="429"/>
      <c r="WZG214" s="429"/>
      <c r="WZH214" s="429"/>
      <c r="WZI214" s="429"/>
      <c r="WZJ214" s="429"/>
      <c r="WZK214" s="429"/>
      <c r="WZL214" s="429"/>
      <c r="WZM214" s="432"/>
      <c r="WZN214" s="432"/>
      <c r="WZO214" s="429"/>
      <c r="WZP214" s="429"/>
      <c r="WZQ214" s="429"/>
      <c r="WZR214" s="429"/>
      <c r="WZS214" s="429"/>
      <c r="WZT214" s="429"/>
      <c r="WZU214" s="429"/>
      <c r="WZV214" s="429"/>
      <c r="WZW214" s="429"/>
      <c r="WZX214" s="429"/>
      <c r="WZY214" s="429"/>
      <c r="WZZ214" s="429"/>
      <c r="XAA214" s="429"/>
      <c r="XAB214" s="429"/>
      <c r="XAC214" s="429"/>
      <c r="XAD214" s="429"/>
      <c r="XAE214" s="429"/>
      <c r="XAF214" s="429"/>
      <c r="XAG214" s="429"/>
      <c r="XAH214" s="429"/>
      <c r="XAI214" s="429"/>
      <c r="XAJ214" s="429"/>
      <c r="XAK214" s="429"/>
      <c r="XAL214" s="429"/>
      <c r="XAM214" s="432"/>
      <c r="XAN214" s="432"/>
      <c r="XAO214" s="429"/>
      <c r="XAP214" s="429"/>
      <c r="XAQ214" s="429"/>
      <c r="XAR214" s="429"/>
      <c r="XAS214" s="429"/>
      <c r="XAT214" s="429"/>
      <c r="XAU214" s="429"/>
      <c r="XAV214" s="429"/>
      <c r="XAW214" s="429"/>
      <c r="XAX214" s="429"/>
      <c r="XAY214" s="429"/>
    </row>
    <row r="215" spans="1:16275" ht="7.5" customHeight="1" x14ac:dyDescent="0.25">
      <c r="A215" s="418" t="s">
        <v>271</v>
      </c>
      <c r="B215" s="420" t="str">
        <f>'9 - Relógio de sol'!C3</f>
        <v>Demolições e retiradas</v>
      </c>
      <c r="C215" s="67"/>
      <c r="D215" s="68"/>
      <c r="E215" s="397"/>
      <c r="F215" s="398"/>
      <c r="G215" s="67"/>
      <c r="H215" s="68"/>
      <c r="I215" s="68"/>
      <c r="J215" s="69"/>
      <c r="K215" s="67"/>
      <c r="L215" s="68"/>
      <c r="M215" s="68"/>
      <c r="N215" s="69"/>
      <c r="O215" s="67"/>
      <c r="P215" s="68"/>
      <c r="Q215" s="68"/>
      <c r="R215" s="69"/>
      <c r="S215" s="67"/>
      <c r="T215" s="68"/>
      <c r="U215" s="68"/>
      <c r="V215" s="69"/>
      <c r="W215" s="67"/>
      <c r="X215" s="68"/>
      <c r="Y215" s="68"/>
      <c r="Z215" s="69"/>
      <c r="AA215" s="67"/>
      <c r="AB215" s="68"/>
      <c r="AC215" s="68"/>
      <c r="AD215" s="69"/>
      <c r="AE215" s="67"/>
      <c r="AF215" s="68"/>
      <c r="AG215" s="68"/>
      <c r="AH215" s="69"/>
      <c r="AI215" s="67"/>
      <c r="AJ215" s="68"/>
      <c r="AK215" s="68"/>
      <c r="AL215" s="69"/>
      <c r="AM215" s="425">
        <f>'9 - Relógio de sol'!I3</f>
        <v>885.59999999999991</v>
      </c>
      <c r="AN215" s="427">
        <f>AM215/AM213</f>
        <v>0.26635675925391233</v>
      </c>
    </row>
    <row r="216" spans="1:16275" x14ac:dyDescent="0.25">
      <c r="A216" s="419"/>
      <c r="B216" s="421"/>
      <c r="C216" s="422">
        <f>AM215</f>
        <v>885.59999999999991</v>
      </c>
      <c r="D216" s="423"/>
      <c r="E216" s="423"/>
      <c r="F216" s="424"/>
      <c r="G216" s="422"/>
      <c r="H216" s="423"/>
      <c r="I216" s="423"/>
      <c r="J216" s="424"/>
      <c r="K216" s="422"/>
      <c r="L216" s="423"/>
      <c r="M216" s="423"/>
      <c r="N216" s="424"/>
      <c r="O216" s="422"/>
      <c r="P216" s="423"/>
      <c r="Q216" s="423"/>
      <c r="R216" s="424"/>
      <c r="S216" s="422"/>
      <c r="T216" s="423"/>
      <c r="U216" s="423"/>
      <c r="V216" s="424"/>
      <c r="W216" s="422"/>
      <c r="X216" s="423"/>
      <c r="Y216" s="423"/>
      <c r="Z216" s="424"/>
      <c r="AA216" s="422"/>
      <c r="AB216" s="423"/>
      <c r="AC216" s="423"/>
      <c r="AD216" s="424"/>
      <c r="AE216" s="422"/>
      <c r="AF216" s="423"/>
      <c r="AG216" s="423"/>
      <c r="AH216" s="424"/>
      <c r="AI216" s="422"/>
      <c r="AJ216" s="423"/>
      <c r="AK216" s="423"/>
      <c r="AL216" s="424"/>
      <c r="AM216" s="426"/>
      <c r="AN216" s="428"/>
    </row>
    <row r="217" spans="1:16275" ht="7.5" customHeight="1" x14ac:dyDescent="0.25">
      <c r="A217" s="418" t="s">
        <v>272</v>
      </c>
      <c r="B217" s="420" t="str">
        <f>'9 - Relógio de sol'!C6</f>
        <v>Pisos e revestimentos</v>
      </c>
      <c r="C217" s="67"/>
      <c r="D217" s="68"/>
      <c r="E217" s="68"/>
      <c r="F217" s="69"/>
      <c r="G217" s="67"/>
      <c r="H217" s="68"/>
      <c r="I217" s="68"/>
      <c r="J217" s="69"/>
      <c r="K217" s="67"/>
      <c r="L217" s="68"/>
      <c r="M217" s="68"/>
      <c r="N217" s="69"/>
      <c r="O217" s="399"/>
      <c r="P217" s="397"/>
      <c r="Q217" s="397"/>
      <c r="R217" s="398"/>
      <c r="S217" s="67"/>
      <c r="T217" s="68"/>
      <c r="U217" s="68"/>
      <c r="V217" s="69"/>
      <c r="W217" s="67"/>
      <c r="X217" s="68"/>
      <c r="Y217" s="68"/>
      <c r="Z217" s="69"/>
      <c r="AA217" s="67"/>
      <c r="AB217" s="68"/>
      <c r="AC217" s="68"/>
      <c r="AD217" s="69"/>
      <c r="AE217" s="67"/>
      <c r="AF217" s="68"/>
      <c r="AG217" s="68"/>
      <c r="AH217" s="69"/>
      <c r="AI217" s="67"/>
      <c r="AJ217" s="68"/>
      <c r="AK217" s="68"/>
      <c r="AL217" s="69"/>
      <c r="AM217" s="425">
        <f>'9 - Relógio de sol'!I6</f>
        <v>2063.864</v>
      </c>
      <c r="AN217" s="427">
        <f>AM217/AM213</f>
        <v>0.62073636696117496</v>
      </c>
    </row>
    <row r="218" spans="1:16275" x14ac:dyDescent="0.25">
      <c r="A218" s="419"/>
      <c r="B218" s="421"/>
      <c r="C218" s="422"/>
      <c r="D218" s="423"/>
      <c r="E218" s="423"/>
      <c r="F218" s="424"/>
      <c r="G218" s="497"/>
      <c r="H218" s="498"/>
      <c r="I218" s="498"/>
      <c r="J218" s="499"/>
      <c r="K218" s="422"/>
      <c r="L218" s="423"/>
      <c r="M218" s="423"/>
      <c r="N218" s="424"/>
      <c r="O218" s="422">
        <f>AM217</f>
        <v>2063.864</v>
      </c>
      <c r="P218" s="423"/>
      <c r="Q218" s="423"/>
      <c r="R218" s="424"/>
      <c r="S218" s="422"/>
      <c r="T218" s="423"/>
      <c r="U218" s="423"/>
      <c r="V218" s="424"/>
      <c r="W218" s="422"/>
      <c r="X218" s="423"/>
      <c r="Y218" s="423"/>
      <c r="Z218" s="424"/>
      <c r="AA218" s="422"/>
      <c r="AB218" s="423"/>
      <c r="AC218" s="423"/>
      <c r="AD218" s="424"/>
      <c r="AE218" s="422"/>
      <c r="AF218" s="423"/>
      <c r="AG218" s="423"/>
      <c r="AH218" s="424"/>
      <c r="AI218" s="422"/>
      <c r="AJ218" s="423"/>
      <c r="AK218" s="423"/>
      <c r="AL218" s="424"/>
      <c r="AM218" s="426"/>
      <c r="AN218" s="428"/>
    </row>
    <row r="219" spans="1:16275" ht="7.5" customHeight="1" x14ac:dyDescent="0.25">
      <c r="A219" s="418" t="s">
        <v>273</v>
      </c>
      <c r="B219" s="420" t="str">
        <f>'9 - Relógio de sol'!C15</f>
        <v xml:space="preserve">Pintura </v>
      </c>
      <c r="C219" s="67"/>
      <c r="D219" s="68"/>
      <c r="E219" s="68"/>
      <c r="F219" s="69"/>
      <c r="G219" s="67"/>
      <c r="H219" s="68"/>
      <c r="I219" s="68"/>
      <c r="J219" s="69"/>
      <c r="K219" s="67"/>
      <c r="L219" s="68"/>
      <c r="M219" s="68"/>
      <c r="N219" s="69"/>
      <c r="O219" s="67"/>
      <c r="P219" s="68"/>
      <c r="Q219" s="68"/>
      <c r="R219" s="69"/>
      <c r="S219" s="399"/>
      <c r="T219" s="397"/>
      <c r="U219" s="397"/>
      <c r="V219" s="398"/>
      <c r="W219" s="67"/>
      <c r="X219" s="68"/>
      <c r="Y219" s="68"/>
      <c r="Z219" s="69"/>
      <c r="AA219" s="67"/>
      <c r="AB219" s="68"/>
      <c r="AC219" s="68"/>
      <c r="AD219" s="69"/>
      <c r="AE219" s="67"/>
      <c r="AF219" s="68"/>
      <c r="AG219" s="68"/>
      <c r="AH219" s="69"/>
      <c r="AI219" s="67"/>
      <c r="AJ219" s="68"/>
      <c r="AK219" s="68"/>
      <c r="AL219" s="69"/>
      <c r="AM219" s="430">
        <f>'9 - Relógio de sol'!I15</f>
        <v>375.4</v>
      </c>
      <c r="AN219" s="427">
        <f>AM219/AM213</f>
        <v>0.1129068737849127</v>
      </c>
    </row>
    <row r="220" spans="1:16275" x14ac:dyDescent="0.25">
      <c r="A220" s="419"/>
      <c r="B220" s="421"/>
      <c r="C220" s="422"/>
      <c r="D220" s="423"/>
      <c r="E220" s="423"/>
      <c r="F220" s="424"/>
      <c r="G220" s="422"/>
      <c r="H220" s="423"/>
      <c r="I220" s="423"/>
      <c r="J220" s="424"/>
      <c r="K220" s="422"/>
      <c r="L220" s="423"/>
      <c r="M220" s="423"/>
      <c r="N220" s="424"/>
      <c r="O220" s="422"/>
      <c r="P220" s="423"/>
      <c r="Q220" s="423"/>
      <c r="R220" s="424"/>
      <c r="S220" s="422">
        <f>AM219</f>
        <v>375.4</v>
      </c>
      <c r="T220" s="423"/>
      <c r="U220" s="423"/>
      <c r="V220" s="424"/>
      <c r="W220" s="422"/>
      <c r="X220" s="423"/>
      <c r="Y220" s="423"/>
      <c r="Z220" s="424"/>
      <c r="AA220" s="422"/>
      <c r="AB220" s="423"/>
      <c r="AC220" s="423"/>
      <c r="AD220" s="424"/>
      <c r="AE220" s="422"/>
      <c r="AF220" s="423"/>
      <c r="AG220" s="423"/>
      <c r="AH220" s="424"/>
      <c r="AI220" s="422"/>
      <c r="AJ220" s="423"/>
      <c r="AK220" s="423"/>
      <c r="AL220" s="424"/>
      <c r="AM220" s="431"/>
      <c r="AN220" s="428"/>
    </row>
    <row r="221" spans="1:16275" s="224" customFormat="1" ht="7.5" customHeight="1" x14ac:dyDescent="0.25">
      <c r="A221" s="458">
        <v>10</v>
      </c>
      <c r="B221" s="468" t="str">
        <f>Resumo!B17</f>
        <v>Píer de Atração Cananéia Perequê</v>
      </c>
      <c r="C221" s="67"/>
      <c r="D221" s="68"/>
      <c r="E221" s="68"/>
      <c r="F221" s="69"/>
      <c r="G221" s="67"/>
      <c r="H221" s="68"/>
      <c r="I221" s="68"/>
      <c r="J221" s="69"/>
      <c r="K221" s="67"/>
      <c r="L221" s="68"/>
      <c r="M221" s="68"/>
      <c r="N221" s="69"/>
      <c r="O221" s="67"/>
      <c r="P221" s="68"/>
      <c r="Q221" s="68"/>
      <c r="R221" s="69"/>
      <c r="S221" s="67"/>
      <c r="T221" s="68"/>
      <c r="U221" s="68"/>
      <c r="V221" s="69"/>
      <c r="W221" s="67"/>
      <c r="X221" s="68"/>
      <c r="Y221" s="68"/>
      <c r="Z221" s="69"/>
      <c r="AA221" s="67"/>
      <c r="AB221" s="68"/>
      <c r="AC221" s="68"/>
      <c r="AD221" s="69"/>
      <c r="AE221" s="67"/>
      <c r="AF221" s="68"/>
      <c r="AG221" s="68"/>
      <c r="AH221" s="69"/>
      <c r="AI221" s="67"/>
      <c r="AJ221" s="68"/>
      <c r="AK221" s="68"/>
      <c r="AL221" s="69"/>
      <c r="AM221" s="466">
        <f>SUM(AM223:AM230)</f>
        <v>152473.26</v>
      </c>
      <c r="AN221" s="464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432"/>
      <c r="BN221" s="432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5"/>
      <c r="CE221" s="125"/>
      <c r="CF221" s="125"/>
      <c r="CG221" s="125"/>
      <c r="CH221" s="125"/>
      <c r="CI221" s="125"/>
      <c r="CJ221" s="125"/>
      <c r="CK221" s="125"/>
      <c r="CL221" s="125"/>
      <c r="CM221" s="432"/>
      <c r="CN221" s="432"/>
      <c r="CO221" s="125"/>
      <c r="CP221" s="125"/>
      <c r="CQ221" s="125"/>
      <c r="CR221" s="125"/>
      <c r="CS221" s="125"/>
      <c r="CT221" s="125"/>
      <c r="CU221" s="125"/>
      <c r="CV221" s="125"/>
      <c r="CW221" s="125"/>
      <c r="CX221" s="125"/>
      <c r="CY221" s="125"/>
      <c r="CZ221" s="125"/>
      <c r="DA221" s="125"/>
      <c r="DB221" s="125"/>
      <c r="DC221" s="125"/>
      <c r="DD221" s="125"/>
      <c r="DE221" s="125"/>
      <c r="DF221" s="125"/>
      <c r="DG221" s="125"/>
      <c r="DH221" s="125"/>
      <c r="DI221" s="125"/>
      <c r="DJ221" s="125"/>
      <c r="DK221" s="125"/>
      <c r="DL221" s="125"/>
      <c r="DM221" s="432"/>
      <c r="DN221" s="432"/>
      <c r="DO221" s="125"/>
      <c r="DP221" s="125"/>
      <c r="DQ221" s="125"/>
      <c r="DR221" s="125"/>
      <c r="DS221" s="125"/>
      <c r="DT221" s="125"/>
      <c r="DU221" s="125"/>
      <c r="DV221" s="125"/>
      <c r="DW221" s="125"/>
      <c r="DX221" s="125"/>
      <c r="DY221" s="125"/>
      <c r="DZ221" s="125"/>
      <c r="EA221" s="125"/>
      <c r="EB221" s="125"/>
      <c r="EC221" s="125"/>
      <c r="ED221" s="125"/>
      <c r="EE221" s="125"/>
      <c r="EF221" s="125"/>
      <c r="EG221" s="125"/>
      <c r="EH221" s="125"/>
      <c r="EI221" s="125"/>
      <c r="EJ221" s="125"/>
      <c r="EK221" s="125"/>
      <c r="EL221" s="125"/>
      <c r="EM221" s="432"/>
      <c r="EN221" s="432"/>
      <c r="EO221" s="125"/>
      <c r="EP221" s="125"/>
      <c r="EQ221" s="125"/>
      <c r="ER221" s="125"/>
      <c r="ES221" s="125"/>
      <c r="ET221" s="125"/>
      <c r="EU221" s="125"/>
      <c r="EV221" s="125"/>
      <c r="EW221" s="125"/>
      <c r="EX221" s="125"/>
      <c r="EY221" s="125"/>
      <c r="EZ221" s="125"/>
      <c r="FA221" s="125"/>
      <c r="FB221" s="125"/>
      <c r="FC221" s="125"/>
      <c r="FD221" s="125"/>
      <c r="FE221" s="125"/>
      <c r="FF221" s="125"/>
      <c r="FG221" s="125"/>
      <c r="FH221" s="125"/>
      <c r="FI221" s="125"/>
      <c r="FJ221" s="125"/>
      <c r="FK221" s="125"/>
      <c r="FL221" s="125"/>
      <c r="FM221" s="432"/>
      <c r="FN221" s="432"/>
      <c r="FO221" s="125"/>
      <c r="FP221" s="125"/>
      <c r="FQ221" s="125"/>
      <c r="FR221" s="125"/>
      <c r="FS221" s="125"/>
      <c r="FT221" s="125"/>
      <c r="FU221" s="125"/>
      <c r="FV221" s="125"/>
      <c r="FW221" s="125"/>
      <c r="FX221" s="125"/>
      <c r="FY221" s="125"/>
      <c r="FZ221" s="125"/>
      <c r="GA221" s="125"/>
      <c r="GB221" s="125"/>
      <c r="GC221" s="125"/>
      <c r="GD221" s="125"/>
      <c r="GE221" s="125"/>
      <c r="GF221" s="125"/>
      <c r="GG221" s="125"/>
      <c r="GH221" s="125"/>
      <c r="GI221" s="125"/>
      <c r="GJ221" s="125"/>
      <c r="GK221" s="125"/>
      <c r="GL221" s="125"/>
      <c r="GM221" s="432"/>
      <c r="GN221" s="432"/>
      <c r="GO221" s="125"/>
      <c r="GP221" s="125"/>
      <c r="GQ221" s="125"/>
      <c r="GR221" s="125"/>
      <c r="GS221" s="125"/>
      <c r="GT221" s="125"/>
      <c r="GU221" s="125"/>
      <c r="GV221" s="125"/>
      <c r="GW221" s="125"/>
      <c r="GX221" s="125"/>
      <c r="GY221" s="125"/>
      <c r="GZ221" s="125"/>
      <c r="HA221" s="125"/>
      <c r="HB221" s="125"/>
      <c r="HC221" s="125"/>
      <c r="HD221" s="125"/>
      <c r="HE221" s="125"/>
      <c r="HF221" s="125"/>
      <c r="HG221" s="125"/>
      <c r="HH221" s="125"/>
      <c r="HI221" s="125"/>
      <c r="HJ221" s="125"/>
      <c r="HK221" s="125"/>
      <c r="HL221" s="125"/>
      <c r="HM221" s="432"/>
      <c r="HN221" s="432"/>
      <c r="HO221" s="125"/>
      <c r="HP221" s="125"/>
      <c r="HQ221" s="125"/>
      <c r="HR221" s="125"/>
      <c r="HS221" s="125"/>
      <c r="HT221" s="125"/>
      <c r="HU221" s="125"/>
      <c r="HV221" s="125"/>
      <c r="HW221" s="125"/>
      <c r="HX221" s="125"/>
      <c r="HY221" s="125"/>
      <c r="HZ221" s="125"/>
      <c r="IA221" s="125"/>
      <c r="IB221" s="125"/>
      <c r="IC221" s="125"/>
      <c r="ID221" s="125"/>
      <c r="IE221" s="125"/>
      <c r="IF221" s="125"/>
      <c r="IG221" s="125"/>
      <c r="IH221" s="125"/>
      <c r="II221" s="125"/>
      <c r="IJ221" s="125"/>
      <c r="IK221" s="125"/>
      <c r="IL221" s="125"/>
      <c r="IM221" s="432"/>
      <c r="IN221" s="432"/>
      <c r="IO221" s="125"/>
      <c r="IP221" s="125"/>
      <c r="IQ221" s="125"/>
      <c r="IR221" s="125"/>
      <c r="IS221" s="125"/>
      <c r="IT221" s="125"/>
      <c r="IU221" s="125"/>
      <c r="IV221" s="125"/>
      <c r="IW221" s="125"/>
      <c r="IX221" s="125"/>
      <c r="IY221" s="125"/>
      <c r="IZ221" s="125"/>
      <c r="JA221" s="125"/>
      <c r="JB221" s="125"/>
      <c r="JC221" s="125"/>
      <c r="JD221" s="125"/>
      <c r="JE221" s="125"/>
      <c r="JF221" s="125"/>
      <c r="JG221" s="125"/>
      <c r="JH221" s="125"/>
      <c r="JI221" s="125"/>
      <c r="JJ221" s="125"/>
      <c r="JK221" s="125"/>
      <c r="JL221" s="125"/>
      <c r="JM221" s="432"/>
      <c r="JN221" s="432"/>
      <c r="JO221" s="125"/>
      <c r="JP221" s="125"/>
      <c r="JQ221" s="125"/>
      <c r="JR221" s="125"/>
      <c r="JS221" s="125"/>
      <c r="JT221" s="125"/>
      <c r="JU221" s="125"/>
      <c r="JV221" s="125"/>
      <c r="JW221" s="125"/>
      <c r="JX221" s="125"/>
      <c r="JY221" s="125"/>
      <c r="JZ221" s="125"/>
      <c r="KA221" s="125"/>
      <c r="KB221" s="125"/>
      <c r="KC221" s="125"/>
      <c r="KD221" s="125"/>
      <c r="KE221" s="125"/>
      <c r="KF221" s="125"/>
      <c r="KG221" s="125"/>
      <c r="KH221" s="125"/>
      <c r="KI221" s="125"/>
      <c r="KJ221" s="125"/>
      <c r="KK221" s="125"/>
      <c r="KL221" s="125"/>
      <c r="KM221" s="432"/>
      <c r="KN221" s="432"/>
      <c r="KO221" s="125"/>
      <c r="KP221" s="125"/>
      <c r="KQ221" s="125"/>
      <c r="KR221" s="125"/>
      <c r="KS221" s="125"/>
      <c r="KT221" s="125"/>
      <c r="KU221" s="125"/>
      <c r="KV221" s="125"/>
      <c r="KW221" s="125"/>
      <c r="KX221" s="125"/>
      <c r="KY221" s="125"/>
      <c r="KZ221" s="125"/>
      <c r="LA221" s="125"/>
      <c r="LB221" s="125"/>
      <c r="LC221" s="125"/>
      <c r="LD221" s="125"/>
      <c r="LE221" s="125"/>
      <c r="LF221" s="125"/>
      <c r="LG221" s="125"/>
      <c r="LH221" s="125"/>
      <c r="LI221" s="125"/>
      <c r="LJ221" s="125"/>
      <c r="LK221" s="125"/>
      <c r="LL221" s="125"/>
      <c r="LM221" s="432"/>
      <c r="LN221" s="432"/>
      <c r="LO221" s="125"/>
      <c r="LP221" s="125"/>
      <c r="LQ221" s="125"/>
      <c r="LR221" s="125"/>
      <c r="LS221" s="125"/>
      <c r="LT221" s="125"/>
      <c r="LU221" s="125"/>
      <c r="LV221" s="125"/>
      <c r="LW221" s="125"/>
      <c r="LX221" s="125"/>
      <c r="LY221" s="125"/>
      <c r="LZ221" s="125"/>
      <c r="MA221" s="125"/>
      <c r="MB221" s="125"/>
      <c r="MC221" s="125"/>
      <c r="MD221" s="125"/>
      <c r="ME221" s="125"/>
      <c r="MF221" s="125"/>
      <c r="MG221" s="125"/>
      <c r="MH221" s="125"/>
      <c r="MI221" s="125"/>
      <c r="MJ221" s="125"/>
      <c r="MK221" s="125"/>
      <c r="ML221" s="125"/>
      <c r="MM221" s="432"/>
      <c r="MN221" s="432"/>
      <c r="MO221" s="125"/>
      <c r="MP221" s="125"/>
      <c r="MQ221" s="125"/>
      <c r="MR221" s="125"/>
      <c r="MS221" s="125"/>
      <c r="MT221" s="125"/>
      <c r="MU221" s="125"/>
      <c r="MV221" s="125"/>
      <c r="MW221" s="125"/>
      <c r="MX221" s="125"/>
      <c r="MY221" s="125"/>
      <c r="MZ221" s="125"/>
      <c r="NA221" s="125"/>
      <c r="NB221" s="125"/>
      <c r="NC221" s="125"/>
      <c r="ND221" s="125"/>
      <c r="NE221" s="125"/>
      <c r="NF221" s="125"/>
      <c r="NG221" s="125"/>
      <c r="NH221" s="125"/>
      <c r="NI221" s="125"/>
      <c r="NJ221" s="125"/>
      <c r="NK221" s="125"/>
      <c r="NL221" s="125"/>
      <c r="NM221" s="432"/>
      <c r="NN221" s="432"/>
      <c r="NO221" s="125"/>
      <c r="NP221" s="125"/>
      <c r="NQ221" s="125"/>
      <c r="NR221" s="125"/>
      <c r="NS221" s="125"/>
      <c r="NT221" s="125"/>
      <c r="NU221" s="125"/>
      <c r="NV221" s="125"/>
      <c r="NW221" s="125"/>
      <c r="NX221" s="125"/>
      <c r="NY221" s="125"/>
      <c r="NZ221" s="125"/>
      <c r="OA221" s="125"/>
      <c r="OB221" s="125"/>
      <c r="OC221" s="125"/>
      <c r="OD221" s="125"/>
      <c r="OE221" s="125"/>
      <c r="OF221" s="125"/>
      <c r="OG221" s="125"/>
      <c r="OH221" s="125"/>
      <c r="OI221" s="125"/>
      <c r="OJ221" s="125"/>
      <c r="OK221" s="125"/>
      <c r="OL221" s="125"/>
      <c r="OM221" s="432"/>
      <c r="ON221" s="432"/>
      <c r="OO221" s="125"/>
      <c r="OP221" s="125"/>
      <c r="OQ221" s="125"/>
      <c r="OR221" s="125"/>
      <c r="OS221" s="125"/>
      <c r="OT221" s="125"/>
      <c r="OU221" s="125"/>
      <c r="OV221" s="125"/>
      <c r="OW221" s="125"/>
      <c r="OX221" s="125"/>
      <c r="OY221" s="125"/>
      <c r="OZ221" s="125"/>
      <c r="PA221" s="125"/>
      <c r="PB221" s="125"/>
      <c r="PC221" s="125"/>
      <c r="PD221" s="125"/>
      <c r="PE221" s="125"/>
      <c r="PF221" s="125"/>
      <c r="PG221" s="125"/>
      <c r="PH221" s="125"/>
      <c r="PI221" s="125"/>
      <c r="PJ221" s="125"/>
      <c r="PK221" s="125"/>
      <c r="PL221" s="125"/>
      <c r="PM221" s="432"/>
      <c r="PN221" s="432"/>
      <c r="PO221" s="125"/>
      <c r="PP221" s="125"/>
      <c r="PQ221" s="125"/>
      <c r="PR221" s="125"/>
      <c r="PS221" s="125"/>
      <c r="PT221" s="125"/>
      <c r="PU221" s="125"/>
      <c r="PV221" s="125"/>
      <c r="PW221" s="125"/>
      <c r="PX221" s="125"/>
      <c r="PY221" s="125"/>
      <c r="PZ221" s="125"/>
      <c r="QA221" s="125"/>
      <c r="QB221" s="125"/>
      <c r="QC221" s="125"/>
      <c r="QD221" s="125"/>
      <c r="QE221" s="125"/>
      <c r="QF221" s="125"/>
      <c r="QG221" s="125"/>
      <c r="QH221" s="125"/>
      <c r="QI221" s="125"/>
      <c r="QJ221" s="125"/>
      <c r="QK221" s="125"/>
      <c r="QL221" s="125"/>
      <c r="QM221" s="432"/>
      <c r="QN221" s="432"/>
      <c r="QO221" s="125"/>
      <c r="QP221" s="125"/>
      <c r="QQ221" s="125"/>
      <c r="QR221" s="125"/>
      <c r="QS221" s="125"/>
      <c r="QT221" s="125"/>
      <c r="QU221" s="125"/>
      <c r="QV221" s="125"/>
      <c r="QW221" s="125"/>
      <c r="QX221" s="125"/>
      <c r="QY221" s="125"/>
      <c r="QZ221" s="125"/>
      <c r="RA221" s="125"/>
      <c r="RB221" s="125"/>
      <c r="RC221" s="125"/>
      <c r="RD221" s="125"/>
      <c r="RE221" s="125"/>
      <c r="RF221" s="125"/>
      <c r="RG221" s="125"/>
      <c r="RH221" s="125"/>
      <c r="RI221" s="125"/>
      <c r="RJ221" s="125"/>
      <c r="RK221" s="125"/>
      <c r="RL221" s="125"/>
      <c r="RM221" s="432"/>
      <c r="RN221" s="432"/>
      <c r="RO221" s="125"/>
      <c r="RP221" s="125"/>
      <c r="RQ221" s="125"/>
      <c r="RR221" s="125"/>
      <c r="RS221" s="125"/>
      <c r="RT221" s="125"/>
      <c r="RU221" s="125"/>
      <c r="RV221" s="125"/>
      <c r="RW221" s="125"/>
      <c r="RX221" s="125"/>
      <c r="RY221" s="125"/>
      <c r="RZ221" s="125"/>
      <c r="SA221" s="125"/>
      <c r="SB221" s="125"/>
      <c r="SC221" s="125"/>
      <c r="SD221" s="125"/>
      <c r="SE221" s="125"/>
      <c r="SF221" s="125"/>
      <c r="SG221" s="125"/>
      <c r="SH221" s="125"/>
      <c r="SI221" s="125"/>
      <c r="SJ221" s="125"/>
      <c r="SK221" s="125"/>
      <c r="SL221" s="125"/>
      <c r="SM221" s="432"/>
      <c r="SN221" s="432"/>
      <c r="SO221" s="125"/>
      <c r="SP221" s="125"/>
      <c r="SQ221" s="125"/>
      <c r="SR221" s="125"/>
      <c r="SS221" s="125"/>
      <c r="ST221" s="125"/>
      <c r="SU221" s="125"/>
      <c r="SV221" s="125"/>
      <c r="SW221" s="125"/>
      <c r="SX221" s="125"/>
      <c r="SY221" s="125"/>
      <c r="SZ221" s="125"/>
      <c r="TA221" s="125"/>
      <c r="TB221" s="125"/>
      <c r="TC221" s="125"/>
      <c r="TD221" s="125"/>
      <c r="TE221" s="125"/>
      <c r="TF221" s="125"/>
      <c r="TG221" s="125"/>
      <c r="TH221" s="125"/>
      <c r="TI221" s="125"/>
      <c r="TJ221" s="125"/>
      <c r="TK221" s="125"/>
      <c r="TL221" s="125"/>
      <c r="TM221" s="432"/>
      <c r="TN221" s="432"/>
      <c r="TO221" s="125"/>
      <c r="TP221" s="125"/>
      <c r="TQ221" s="125"/>
      <c r="TR221" s="125"/>
      <c r="TS221" s="125"/>
      <c r="TT221" s="125"/>
      <c r="TU221" s="125"/>
      <c r="TV221" s="125"/>
      <c r="TW221" s="125"/>
      <c r="TX221" s="125"/>
      <c r="TY221" s="125"/>
      <c r="TZ221" s="125"/>
      <c r="UA221" s="125"/>
      <c r="UB221" s="125"/>
      <c r="UC221" s="125"/>
      <c r="UD221" s="125"/>
      <c r="UE221" s="125"/>
      <c r="UF221" s="125"/>
      <c r="UG221" s="125"/>
      <c r="UH221" s="125"/>
      <c r="UI221" s="125"/>
      <c r="UJ221" s="125"/>
      <c r="UK221" s="125"/>
      <c r="UL221" s="125"/>
      <c r="UM221" s="432"/>
      <c r="UN221" s="432"/>
      <c r="UO221" s="125"/>
      <c r="UP221" s="125"/>
      <c r="UQ221" s="125"/>
      <c r="UR221" s="125"/>
      <c r="US221" s="125"/>
      <c r="UT221" s="125"/>
      <c r="UU221" s="125"/>
      <c r="UV221" s="125"/>
      <c r="UW221" s="125"/>
      <c r="UX221" s="125"/>
      <c r="UY221" s="125"/>
      <c r="UZ221" s="125"/>
      <c r="VA221" s="125"/>
      <c r="VB221" s="125"/>
      <c r="VC221" s="125"/>
      <c r="VD221" s="125"/>
      <c r="VE221" s="125"/>
      <c r="VF221" s="125"/>
      <c r="VG221" s="125"/>
      <c r="VH221" s="125"/>
      <c r="VI221" s="125"/>
      <c r="VJ221" s="125"/>
      <c r="VK221" s="125"/>
      <c r="VL221" s="125"/>
      <c r="VM221" s="432"/>
      <c r="VN221" s="432"/>
      <c r="VO221" s="125"/>
      <c r="VP221" s="125"/>
      <c r="VQ221" s="125"/>
      <c r="VR221" s="125"/>
      <c r="VS221" s="125"/>
      <c r="VT221" s="125"/>
      <c r="VU221" s="125"/>
      <c r="VV221" s="125"/>
      <c r="VW221" s="125"/>
      <c r="VX221" s="125"/>
      <c r="VY221" s="125"/>
      <c r="VZ221" s="125"/>
      <c r="WA221" s="125"/>
      <c r="WB221" s="125"/>
      <c r="WC221" s="125"/>
      <c r="WD221" s="125"/>
      <c r="WE221" s="125"/>
      <c r="WF221" s="125"/>
      <c r="WG221" s="125"/>
      <c r="WH221" s="125"/>
      <c r="WI221" s="125"/>
      <c r="WJ221" s="125"/>
      <c r="WK221" s="125"/>
      <c r="WL221" s="125"/>
      <c r="WM221" s="432"/>
      <c r="WN221" s="432"/>
      <c r="WO221" s="125"/>
      <c r="WP221" s="125"/>
      <c r="WQ221" s="125"/>
      <c r="WR221" s="125"/>
      <c r="WS221" s="125"/>
      <c r="WT221" s="125"/>
      <c r="WU221" s="125"/>
      <c r="WV221" s="125"/>
      <c r="WW221" s="125"/>
      <c r="WX221" s="125"/>
      <c r="WY221" s="125"/>
      <c r="WZ221" s="125"/>
      <c r="XA221" s="125"/>
      <c r="XB221" s="125"/>
      <c r="XC221" s="125"/>
      <c r="XD221" s="125"/>
      <c r="XE221" s="125"/>
      <c r="XF221" s="125"/>
      <c r="XG221" s="125"/>
      <c r="XH221" s="125"/>
      <c r="XI221" s="125"/>
      <c r="XJ221" s="125"/>
      <c r="XK221" s="125"/>
      <c r="XL221" s="125"/>
      <c r="XM221" s="432"/>
      <c r="XN221" s="432"/>
      <c r="XO221" s="125"/>
      <c r="XP221" s="125"/>
      <c r="XQ221" s="125"/>
      <c r="XR221" s="125"/>
      <c r="XS221" s="125"/>
      <c r="XT221" s="125"/>
      <c r="XU221" s="125"/>
      <c r="XV221" s="125"/>
      <c r="XW221" s="125"/>
      <c r="XX221" s="125"/>
      <c r="XY221" s="125"/>
      <c r="XZ221" s="125"/>
      <c r="YA221" s="125"/>
      <c r="YB221" s="125"/>
      <c r="YC221" s="125"/>
      <c r="YD221" s="125"/>
      <c r="YE221" s="125"/>
      <c r="YF221" s="125"/>
      <c r="YG221" s="125"/>
      <c r="YH221" s="125"/>
      <c r="YI221" s="125"/>
      <c r="YJ221" s="125"/>
      <c r="YK221" s="125"/>
      <c r="YL221" s="125"/>
      <c r="YM221" s="432"/>
      <c r="YN221" s="432"/>
      <c r="YO221" s="125"/>
      <c r="YP221" s="125"/>
      <c r="YQ221" s="125"/>
      <c r="YR221" s="125"/>
      <c r="YS221" s="125"/>
      <c r="YT221" s="125"/>
      <c r="YU221" s="125"/>
      <c r="YV221" s="125"/>
      <c r="YW221" s="125"/>
      <c r="YX221" s="125"/>
      <c r="YY221" s="125"/>
      <c r="YZ221" s="125"/>
      <c r="ZA221" s="125"/>
      <c r="ZB221" s="125"/>
      <c r="ZC221" s="125"/>
      <c r="ZD221" s="125"/>
      <c r="ZE221" s="125"/>
      <c r="ZF221" s="125"/>
      <c r="ZG221" s="125"/>
      <c r="ZH221" s="125"/>
      <c r="ZI221" s="125"/>
      <c r="ZJ221" s="125"/>
      <c r="ZK221" s="125"/>
      <c r="ZL221" s="125"/>
      <c r="ZM221" s="432"/>
      <c r="ZN221" s="432"/>
      <c r="ZO221" s="125"/>
      <c r="ZP221" s="125"/>
      <c r="ZQ221" s="125"/>
      <c r="ZR221" s="125"/>
      <c r="ZS221" s="125"/>
      <c r="ZT221" s="125"/>
      <c r="ZU221" s="125"/>
      <c r="ZV221" s="125"/>
      <c r="ZW221" s="125"/>
      <c r="ZX221" s="125"/>
      <c r="ZY221" s="125"/>
      <c r="ZZ221" s="125"/>
      <c r="AAA221" s="125"/>
      <c r="AAB221" s="125"/>
      <c r="AAC221" s="125"/>
      <c r="AAD221" s="125"/>
      <c r="AAE221" s="125"/>
      <c r="AAF221" s="125"/>
      <c r="AAG221" s="125"/>
      <c r="AAH221" s="125"/>
      <c r="AAI221" s="125"/>
      <c r="AAJ221" s="125"/>
      <c r="AAK221" s="125"/>
      <c r="AAL221" s="125"/>
      <c r="AAM221" s="432"/>
      <c r="AAN221" s="432"/>
      <c r="AAO221" s="125"/>
      <c r="AAP221" s="125"/>
      <c r="AAQ221" s="125"/>
      <c r="AAR221" s="125"/>
      <c r="AAS221" s="125"/>
      <c r="AAT221" s="125"/>
      <c r="AAU221" s="125"/>
      <c r="AAV221" s="125"/>
      <c r="AAW221" s="125"/>
      <c r="AAX221" s="125"/>
      <c r="AAY221" s="125"/>
      <c r="AAZ221" s="125"/>
      <c r="ABA221" s="125"/>
      <c r="ABB221" s="125"/>
      <c r="ABC221" s="125"/>
      <c r="ABD221" s="125"/>
      <c r="ABE221" s="125"/>
      <c r="ABF221" s="125"/>
      <c r="ABG221" s="125"/>
      <c r="ABH221" s="125"/>
      <c r="ABI221" s="125"/>
      <c r="ABJ221" s="125"/>
      <c r="ABK221" s="125"/>
      <c r="ABL221" s="125"/>
      <c r="ABM221" s="432"/>
      <c r="ABN221" s="432"/>
      <c r="ABO221" s="125"/>
      <c r="ABP221" s="125"/>
      <c r="ABQ221" s="125"/>
      <c r="ABR221" s="125"/>
      <c r="ABS221" s="125"/>
      <c r="ABT221" s="125"/>
      <c r="ABU221" s="125"/>
      <c r="ABV221" s="125"/>
      <c r="ABW221" s="125"/>
      <c r="ABX221" s="125"/>
      <c r="ABY221" s="125"/>
      <c r="ABZ221" s="125"/>
      <c r="ACA221" s="125"/>
      <c r="ACB221" s="125"/>
      <c r="ACC221" s="125"/>
      <c r="ACD221" s="125"/>
      <c r="ACE221" s="125"/>
      <c r="ACF221" s="125"/>
      <c r="ACG221" s="125"/>
      <c r="ACH221" s="125"/>
      <c r="ACI221" s="125"/>
      <c r="ACJ221" s="125"/>
      <c r="ACK221" s="125"/>
      <c r="ACL221" s="125"/>
      <c r="ACM221" s="432"/>
      <c r="ACN221" s="432"/>
      <c r="ACO221" s="125"/>
      <c r="ACP221" s="125"/>
      <c r="ACQ221" s="125"/>
      <c r="ACR221" s="125"/>
      <c r="ACS221" s="125"/>
      <c r="ACT221" s="125"/>
      <c r="ACU221" s="125"/>
      <c r="ACV221" s="125"/>
      <c r="ACW221" s="125"/>
      <c r="ACX221" s="125"/>
      <c r="ACY221" s="125"/>
      <c r="ACZ221" s="125"/>
      <c r="ADA221" s="125"/>
      <c r="ADB221" s="125"/>
      <c r="ADC221" s="125"/>
      <c r="ADD221" s="125"/>
      <c r="ADE221" s="125"/>
      <c r="ADF221" s="125"/>
      <c r="ADG221" s="125"/>
      <c r="ADH221" s="125"/>
      <c r="ADI221" s="125"/>
      <c r="ADJ221" s="125"/>
      <c r="ADK221" s="125"/>
      <c r="ADL221" s="125"/>
      <c r="ADM221" s="432"/>
      <c r="ADN221" s="432"/>
      <c r="ADO221" s="125"/>
      <c r="ADP221" s="125"/>
      <c r="ADQ221" s="125"/>
      <c r="ADR221" s="125"/>
      <c r="ADS221" s="125"/>
      <c r="ADT221" s="125"/>
      <c r="ADU221" s="125"/>
      <c r="ADV221" s="125"/>
      <c r="ADW221" s="125"/>
      <c r="ADX221" s="125"/>
      <c r="ADY221" s="125"/>
      <c r="ADZ221" s="125"/>
      <c r="AEA221" s="125"/>
      <c r="AEB221" s="125"/>
      <c r="AEC221" s="125"/>
      <c r="AED221" s="125"/>
      <c r="AEE221" s="125"/>
      <c r="AEF221" s="125"/>
      <c r="AEG221" s="125"/>
      <c r="AEH221" s="125"/>
      <c r="AEI221" s="125"/>
      <c r="AEJ221" s="125"/>
      <c r="AEK221" s="125"/>
      <c r="AEL221" s="125"/>
      <c r="AEM221" s="432"/>
      <c r="AEN221" s="432"/>
      <c r="AEO221" s="125"/>
      <c r="AEP221" s="125"/>
      <c r="AEQ221" s="125"/>
      <c r="AER221" s="125"/>
      <c r="AES221" s="125"/>
      <c r="AET221" s="125"/>
      <c r="AEU221" s="125"/>
      <c r="AEV221" s="125"/>
      <c r="AEW221" s="125"/>
      <c r="AEX221" s="125"/>
      <c r="AEY221" s="125"/>
      <c r="AEZ221" s="125"/>
      <c r="AFA221" s="125"/>
      <c r="AFB221" s="125"/>
      <c r="AFC221" s="125"/>
      <c r="AFD221" s="125"/>
      <c r="AFE221" s="125"/>
      <c r="AFF221" s="125"/>
      <c r="AFG221" s="125"/>
      <c r="AFH221" s="125"/>
      <c r="AFI221" s="125"/>
      <c r="AFJ221" s="125"/>
      <c r="AFK221" s="125"/>
      <c r="AFL221" s="125"/>
      <c r="AFM221" s="432"/>
      <c r="AFN221" s="432"/>
      <c r="AFO221" s="125"/>
      <c r="AFP221" s="125"/>
      <c r="AFQ221" s="125"/>
      <c r="AFR221" s="125"/>
      <c r="AFS221" s="125"/>
      <c r="AFT221" s="125"/>
      <c r="AFU221" s="125"/>
      <c r="AFV221" s="125"/>
      <c r="AFW221" s="125"/>
      <c r="AFX221" s="125"/>
      <c r="AFY221" s="125"/>
      <c r="AFZ221" s="125"/>
      <c r="AGA221" s="125"/>
      <c r="AGB221" s="125"/>
      <c r="AGC221" s="125"/>
      <c r="AGD221" s="125"/>
      <c r="AGE221" s="125"/>
      <c r="AGF221" s="125"/>
      <c r="AGG221" s="125"/>
      <c r="AGH221" s="125"/>
      <c r="AGI221" s="125"/>
      <c r="AGJ221" s="125"/>
      <c r="AGK221" s="125"/>
      <c r="AGL221" s="125"/>
      <c r="AGM221" s="432"/>
      <c r="AGN221" s="432"/>
      <c r="AGO221" s="125"/>
      <c r="AGP221" s="125"/>
      <c r="AGQ221" s="125"/>
      <c r="AGR221" s="125"/>
      <c r="AGS221" s="125"/>
      <c r="AGT221" s="125"/>
      <c r="AGU221" s="125"/>
      <c r="AGV221" s="125"/>
      <c r="AGW221" s="125"/>
      <c r="AGX221" s="125"/>
      <c r="AGY221" s="125"/>
      <c r="AGZ221" s="125"/>
      <c r="AHA221" s="125"/>
      <c r="AHB221" s="125"/>
      <c r="AHC221" s="125"/>
      <c r="AHD221" s="125"/>
      <c r="AHE221" s="125"/>
      <c r="AHF221" s="125"/>
      <c r="AHG221" s="125"/>
      <c r="AHH221" s="125"/>
      <c r="AHI221" s="125"/>
      <c r="AHJ221" s="125"/>
      <c r="AHK221" s="125"/>
      <c r="AHL221" s="125"/>
      <c r="AHM221" s="432"/>
      <c r="AHN221" s="432"/>
      <c r="AHO221" s="125"/>
      <c r="AHP221" s="125"/>
      <c r="AHQ221" s="125"/>
      <c r="AHR221" s="125"/>
      <c r="AHS221" s="125"/>
      <c r="AHT221" s="125"/>
      <c r="AHU221" s="125"/>
      <c r="AHV221" s="125"/>
      <c r="AHW221" s="125"/>
      <c r="AHX221" s="125"/>
      <c r="AHY221" s="125"/>
      <c r="AHZ221" s="125"/>
      <c r="AIA221" s="125"/>
      <c r="AIB221" s="125"/>
      <c r="AIC221" s="125"/>
      <c r="AID221" s="125"/>
      <c r="AIE221" s="125"/>
      <c r="AIF221" s="125"/>
      <c r="AIG221" s="125"/>
      <c r="AIH221" s="125"/>
      <c r="AII221" s="125"/>
      <c r="AIJ221" s="125"/>
      <c r="AIK221" s="125"/>
      <c r="AIL221" s="125"/>
      <c r="AIM221" s="432"/>
      <c r="AIN221" s="432"/>
      <c r="AIO221" s="125"/>
      <c r="AIP221" s="125"/>
      <c r="AIQ221" s="125"/>
      <c r="AIR221" s="125"/>
      <c r="AIS221" s="125"/>
      <c r="AIT221" s="125"/>
      <c r="AIU221" s="125"/>
      <c r="AIV221" s="125"/>
      <c r="AIW221" s="125"/>
      <c r="AIX221" s="125"/>
      <c r="AIY221" s="125"/>
      <c r="AIZ221" s="125"/>
      <c r="AJA221" s="125"/>
      <c r="AJB221" s="125"/>
      <c r="AJC221" s="125"/>
      <c r="AJD221" s="125"/>
      <c r="AJE221" s="125"/>
      <c r="AJF221" s="125"/>
      <c r="AJG221" s="125"/>
      <c r="AJH221" s="125"/>
      <c r="AJI221" s="125"/>
      <c r="AJJ221" s="125"/>
      <c r="AJK221" s="125"/>
      <c r="AJL221" s="125"/>
      <c r="AJM221" s="432"/>
      <c r="AJN221" s="432"/>
      <c r="AJO221" s="125"/>
      <c r="AJP221" s="125"/>
      <c r="AJQ221" s="125"/>
      <c r="AJR221" s="125"/>
      <c r="AJS221" s="125"/>
      <c r="AJT221" s="125"/>
      <c r="AJU221" s="125"/>
      <c r="AJV221" s="125"/>
      <c r="AJW221" s="125"/>
      <c r="AJX221" s="125"/>
      <c r="AJY221" s="125"/>
      <c r="AJZ221" s="125"/>
      <c r="AKA221" s="125"/>
      <c r="AKB221" s="125"/>
      <c r="AKC221" s="125"/>
      <c r="AKD221" s="125"/>
      <c r="AKE221" s="125"/>
      <c r="AKF221" s="125"/>
      <c r="AKG221" s="125"/>
      <c r="AKH221" s="125"/>
      <c r="AKI221" s="125"/>
      <c r="AKJ221" s="125"/>
      <c r="AKK221" s="125"/>
      <c r="AKL221" s="125"/>
      <c r="AKM221" s="432"/>
      <c r="AKN221" s="432"/>
      <c r="AKO221" s="125"/>
      <c r="AKP221" s="125"/>
      <c r="AKQ221" s="125"/>
      <c r="AKR221" s="125"/>
      <c r="AKS221" s="125"/>
      <c r="AKT221" s="125"/>
      <c r="AKU221" s="125"/>
      <c r="AKV221" s="125"/>
      <c r="AKW221" s="125"/>
      <c r="AKX221" s="125"/>
      <c r="AKY221" s="125"/>
      <c r="AKZ221" s="125"/>
      <c r="ALA221" s="125"/>
      <c r="ALB221" s="125"/>
      <c r="ALC221" s="125"/>
      <c r="ALD221" s="125"/>
      <c r="ALE221" s="125"/>
      <c r="ALF221" s="125"/>
      <c r="ALG221" s="125"/>
      <c r="ALH221" s="125"/>
      <c r="ALI221" s="125"/>
      <c r="ALJ221" s="125"/>
      <c r="ALK221" s="125"/>
      <c r="ALL221" s="125"/>
      <c r="ALM221" s="432"/>
      <c r="ALN221" s="432"/>
      <c r="ALO221" s="125"/>
      <c r="ALP221" s="125"/>
      <c r="ALQ221" s="125"/>
      <c r="ALR221" s="125"/>
      <c r="ALS221" s="125"/>
      <c r="ALT221" s="125"/>
      <c r="ALU221" s="125"/>
      <c r="ALV221" s="125"/>
      <c r="ALW221" s="125"/>
      <c r="ALX221" s="125"/>
      <c r="ALY221" s="125"/>
      <c r="ALZ221" s="125"/>
      <c r="AMA221" s="125"/>
      <c r="AMB221" s="125"/>
      <c r="AMC221" s="125"/>
      <c r="AMD221" s="125"/>
      <c r="AME221" s="125"/>
      <c r="AMF221" s="125"/>
      <c r="AMG221" s="125"/>
      <c r="AMH221" s="125"/>
      <c r="AMI221" s="125"/>
      <c r="AMJ221" s="125"/>
      <c r="AMK221" s="125"/>
      <c r="AML221" s="125"/>
      <c r="AMM221" s="432"/>
      <c r="AMN221" s="432"/>
      <c r="AMO221" s="125"/>
      <c r="AMP221" s="125"/>
      <c r="AMQ221" s="125"/>
      <c r="AMR221" s="125"/>
      <c r="AMS221" s="125"/>
      <c r="AMT221" s="125"/>
      <c r="AMU221" s="125"/>
      <c r="AMV221" s="125"/>
      <c r="AMW221" s="125"/>
      <c r="AMX221" s="125"/>
      <c r="AMY221" s="125"/>
      <c r="AMZ221" s="125"/>
      <c r="ANA221" s="125"/>
      <c r="ANB221" s="125"/>
      <c r="ANC221" s="125"/>
      <c r="AND221" s="125"/>
      <c r="ANE221" s="125"/>
      <c r="ANF221" s="125"/>
      <c r="ANG221" s="125"/>
      <c r="ANH221" s="125"/>
      <c r="ANI221" s="125"/>
      <c r="ANJ221" s="125"/>
      <c r="ANK221" s="125"/>
      <c r="ANL221" s="125"/>
      <c r="ANM221" s="432"/>
      <c r="ANN221" s="432"/>
      <c r="ANO221" s="125"/>
      <c r="ANP221" s="125"/>
      <c r="ANQ221" s="125"/>
      <c r="ANR221" s="125"/>
      <c r="ANS221" s="125"/>
      <c r="ANT221" s="125"/>
      <c r="ANU221" s="125"/>
      <c r="ANV221" s="125"/>
      <c r="ANW221" s="125"/>
      <c r="ANX221" s="125"/>
      <c r="ANY221" s="125"/>
      <c r="ANZ221" s="125"/>
      <c r="AOA221" s="125"/>
      <c r="AOB221" s="125"/>
      <c r="AOC221" s="125"/>
      <c r="AOD221" s="125"/>
      <c r="AOE221" s="125"/>
      <c r="AOF221" s="125"/>
      <c r="AOG221" s="125"/>
      <c r="AOH221" s="125"/>
      <c r="AOI221" s="125"/>
      <c r="AOJ221" s="125"/>
      <c r="AOK221" s="125"/>
      <c r="AOL221" s="125"/>
      <c r="AOM221" s="432"/>
      <c r="AON221" s="432"/>
      <c r="AOO221" s="125"/>
      <c r="AOP221" s="125"/>
      <c r="AOQ221" s="125"/>
      <c r="AOR221" s="125"/>
      <c r="AOS221" s="125"/>
      <c r="AOT221" s="125"/>
      <c r="AOU221" s="125"/>
      <c r="AOV221" s="125"/>
      <c r="AOW221" s="125"/>
      <c r="AOX221" s="125"/>
      <c r="AOY221" s="125"/>
      <c r="AOZ221" s="125"/>
      <c r="APA221" s="125"/>
      <c r="APB221" s="125"/>
      <c r="APC221" s="125"/>
      <c r="APD221" s="125"/>
      <c r="APE221" s="125"/>
      <c r="APF221" s="125"/>
      <c r="APG221" s="125"/>
      <c r="APH221" s="125"/>
      <c r="API221" s="125"/>
      <c r="APJ221" s="125"/>
      <c r="APK221" s="125"/>
      <c r="APL221" s="125"/>
      <c r="APM221" s="432"/>
      <c r="APN221" s="432"/>
      <c r="APO221" s="125"/>
      <c r="APP221" s="125"/>
      <c r="APQ221" s="125"/>
      <c r="APR221" s="125"/>
      <c r="APS221" s="125"/>
      <c r="APT221" s="125"/>
      <c r="APU221" s="125"/>
      <c r="APV221" s="125"/>
      <c r="APW221" s="125"/>
      <c r="APX221" s="125"/>
      <c r="APY221" s="125"/>
      <c r="APZ221" s="125"/>
      <c r="AQA221" s="125"/>
      <c r="AQB221" s="125"/>
      <c r="AQC221" s="125"/>
      <c r="AQD221" s="125"/>
      <c r="AQE221" s="125"/>
      <c r="AQF221" s="125"/>
      <c r="AQG221" s="125"/>
      <c r="AQH221" s="125"/>
      <c r="AQI221" s="125"/>
      <c r="AQJ221" s="125"/>
      <c r="AQK221" s="125"/>
      <c r="AQL221" s="125"/>
      <c r="AQM221" s="432"/>
      <c r="AQN221" s="432"/>
      <c r="AQO221" s="125"/>
      <c r="AQP221" s="125"/>
      <c r="AQQ221" s="125"/>
      <c r="AQR221" s="125"/>
      <c r="AQS221" s="125"/>
      <c r="AQT221" s="125"/>
      <c r="AQU221" s="125"/>
      <c r="AQV221" s="125"/>
      <c r="AQW221" s="125"/>
      <c r="AQX221" s="125"/>
      <c r="AQY221" s="125"/>
      <c r="AQZ221" s="125"/>
      <c r="ARA221" s="125"/>
      <c r="ARB221" s="125"/>
      <c r="ARC221" s="125"/>
      <c r="ARD221" s="125"/>
      <c r="ARE221" s="125"/>
      <c r="ARF221" s="125"/>
      <c r="ARG221" s="125"/>
      <c r="ARH221" s="125"/>
      <c r="ARI221" s="125"/>
      <c r="ARJ221" s="125"/>
      <c r="ARK221" s="125"/>
      <c r="ARL221" s="125"/>
      <c r="ARM221" s="432"/>
      <c r="ARN221" s="432"/>
      <c r="ARO221" s="125"/>
      <c r="ARP221" s="125"/>
      <c r="ARQ221" s="125"/>
      <c r="ARR221" s="125"/>
      <c r="ARS221" s="125"/>
      <c r="ART221" s="125"/>
      <c r="ARU221" s="125"/>
      <c r="ARV221" s="125"/>
      <c r="ARW221" s="125"/>
      <c r="ARX221" s="125"/>
      <c r="ARY221" s="125"/>
      <c r="ARZ221" s="125"/>
      <c r="ASA221" s="125"/>
      <c r="ASB221" s="125"/>
      <c r="ASC221" s="125"/>
      <c r="ASD221" s="125"/>
      <c r="ASE221" s="125"/>
      <c r="ASF221" s="125"/>
      <c r="ASG221" s="125"/>
      <c r="ASH221" s="125"/>
      <c r="ASI221" s="125"/>
      <c r="ASJ221" s="125"/>
      <c r="ASK221" s="125"/>
      <c r="ASL221" s="125"/>
      <c r="ASM221" s="432"/>
      <c r="ASN221" s="432"/>
      <c r="ASO221" s="125"/>
      <c r="ASP221" s="125"/>
      <c r="ASQ221" s="125"/>
      <c r="ASR221" s="125"/>
      <c r="ASS221" s="125"/>
      <c r="AST221" s="125"/>
      <c r="ASU221" s="125"/>
      <c r="ASV221" s="125"/>
      <c r="ASW221" s="125"/>
      <c r="ASX221" s="125"/>
      <c r="ASY221" s="125"/>
      <c r="ASZ221" s="125"/>
      <c r="ATA221" s="125"/>
      <c r="ATB221" s="125"/>
      <c r="ATC221" s="125"/>
      <c r="ATD221" s="125"/>
      <c r="ATE221" s="125"/>
      <c r="ATF221" s="125"/>
      <c r="ATG221" s="125"/>
      <c r="ATH221" s="125"/>
      <c r="ATI221" s="125"/>
      <c r="ATJ221" s="125"/>
      <c r="ATK221" s="125"/>
      <c r="ATL221" s="125"/>
      <c r="ATM221" s="432"/>
      <c r="ATN221" s="432"/>
      <c r="ATO221" s="125"/>
      <c r="ATP221" s="125"/>
      <c r="ATQ221" s="125"/>
      <c r="ATR221" s="125"/>
      <c r="ATS221" s="125"/>
      <c r="ATT221" s="125"/>
      <c r="ATU221" s="125"/>
      <c r="ATV221" s="125"/>
      <c r="ATW221" s="125"/>
      <c r="ATX221" s="125"/>
      <c r="ATY221" s="125"/>
      <c r="ATZ221" s="125"/>
      <c r="AUA221" s="125"/>
      <c r="AUB221" s="125"/>
      <c r="AUC221" s="125"/>
      <c r="AUD221" s="125"/>
      <c r="AUE221" s="125"/>
      <c r="AUF221" s="125"/>
      <c r="AUG221" s="125"/>
      <c r="AUH221" s="125"/>
      <c r="AUI221" s="125"/>
      <c r="AUJ221" s="125"/>
      <c r="AUK221" s="125"/>
      <c r="AUL221" s="125"/>
      <c r="AUM221" s="432"/>
      <c r="AUN221" s="432"/>
      <c r="AUO221" s="125"/>
      <c r="AUP221" s="125"/>
      <c r="AUQ221" s="125"/>
      <c r="AUR221" s="125"/>
      <c r="AUS221" s="125"/>
      <c r="AUT221" s="125"/>
      <c r="AUU221" s="125"/>
      <c r="AUV221" s="125"/>
      <c r="AUW221" s="125"/>
      <c r="AUX221" s="125"/>
      <c r="AUY221" s="125"/>
      <c r="AUZ221" s="125"/>
      <c r="AVA221" s="125"/>
      <c r="AVB221" s="125"/>
      <c r="AVC221" s="125"/>
      <c r="AVD221" s="125"/>
      <c r="AVE221" s="125"/>
      <c r="AVF221" s="125"/>
      <c r="AVG221" s="125"/>
      <c r="AVH221" s="125"/>
      <c r="AVI221" s="125"/>
      <c r="AVJ221" s="125"/>
      <c r="AVK221" s="125"/>
      <c r="AVL221" s="125"/>
      <c r="AVM221" s="432"/>
      <c r="AVN221" s="432"/>
      <c r="AVO221" s="125"/>
      <c r="AVP221" s="125"/>
      <c r="AVQ221" s="125"/>
      <c r="AVR221" s="125"/>
      <c r="AVS221" s="125"/>
      <c r="AVT221" s="125"/>
      <c r="AVU221" s="125"/>
      <c r="AVV221" s="125"/>
      <c r="AVW221" s="125"/>
      <c r="AVX221" s="125"/>
      <c r="AVY221" s="125"/>
      <c r="AVZ221" s="125"/>
      <c r="AWA221" s="125"/>
      <c r="AWB221" s="125"/>
      <c r="AWC221" s="125"/>
      <c r="AWD221" s="125"/>
      <c r="AWE221" s="125"/>
      <c r="AWF221" s="125"/>
      <c r="AWG221" s="125"/>
      <c r="AWH221" s="125"/>
      <c r="AWI221" s="125"/>
      <c r="AWJ221" s="125"/>
      <c r="AWK221" s="125"/>
      <c r="AWL221" s="125"/>
      <c r="AWM221" s="432"/>
      <c r="AWN221" s="432"/>
      <c r="AWO221" s="125"/>
      <c r="AWP221" s="125"/>
      <c r="AWQ221" s="125"/>
      <c r="AWR221" s="125"/>
      <c r="AWS221" s="125"/>
      <c r="AWT221" s="125"/>
      <c r="AWU221" s="125"/>
      <c r="AWV221" s="125"/>
      <c r="AWW221" s="125"/>
      <c r="AWX221" s="125"/>
      <c r="AWY221" s="125"/>
      <c r="AWZ221" s="125"/>
      <c r="AXA221" s="125"/>
      <c r="AXB221" s="125"/>
      <c r="AXC221" s="125"/>
      <c r="AXD221" s="125"/>
      <c r="AXE221" s="125"/>
      <c r="AXF221" s="125"/>
      <c r="AXG221" s="125"/>
      <c r="AXH221" s="125"/>
      <c r="AXI221" s="125"/>
      <c r="AXJ221" s="125"/>
      <c r="AXK221" s="125"/>
      <c r="AXL221" s="125"/>
      <c r="AXM221" s="432"/>
      <c r="AXN221" s="432"/>
      <c r="AXO221" s="125"/>
      <c r="AXP221" s="125"/>
      <c r="AXQ221" s="125"/>
      <c r="AXR221" s="125"/>
      <c r="AXS221" s="125"/>
      <c r="AXT221" s="125"/>
      <c r="AXU221" s="125"/>
      <c r="AXV221" s="125"/>
      <c r="AXW221" s="125"/>
      <c r="AXX221" s="125"/>
      <c r="AXY221" s="125"/>
      <c r="AXZ221" s="125"/>
      <c r="AYA221" s="125"/>
      <c r="AYB221" s="125"/>
      <c r="AYC221" s="125"/>
      <c r="AYD221" s="125"/>
      <c r="AYE221" s="125"/>
      <c r="AYF221" s="125"/>
      <c r="AYG221" s="125"/>
      <c r="AYH221" s="125"/>
      <c r="AYI221" s="125"/>
      <c r="AYJ221" s="125"/>
      <c r="AYK221" s="125"/>
      <c r="AYL221" s="125"/>
      <c r="AYM221" s="432"/>
      <c r="AYN221" s="432"/>
      <c r="AYO221" s="125"/>
      <c r="AYP221" s="125"/>
      <c r="AYQ221" s="125"/>
      <c r="AYR221" s="125"/>
      <c r="AYS221" s="125"/>
      <c r="AYT221" s="125"/>
      <c r="AYU221" s="125"/>
      <c r="AYV221" s="125"/>
      <c r="AYW221" s="125"/>
      <c r="AYX221" s="125"/>
      <c r="AYY221" s="125"/>
      <c r="AYZ221" s="125"/>
      <c r="AZA221" s="125"/>
      <c r="AZB221" s="125"/>
      <c r="AZC221" s="125"/>
      <c r="AZD221" s="125"/>
      <c r="AZE221" s="125"/>
      <c r="AZF221" s="125"/>
      <c r="AZG221" s="125"/>
      <c r="AZH221" s="125"/>
      <c r="AZI221" s="125"/>
      <c r="AZJ221" s="125"/>
      <c r="AZK221" s="125"/>
      <c r="AZL221" s="125"/>
      <c r="AZM221" s="432"/>
      <c r="AZN221" s="432"/>
      <c r="AZO221" s="125"/>
      <c r="AZP221" s="125"/>
      <c r="AZQ221" s="125"/>
      <c r="AZR221" s="125"/>
      <c r="AZS221" s="125"/>
      <c r="AZT221" s="125"/>
      <c r="AZU221" s="125"/>
      <c r="AZV221" s="125"/>
      <c r="AZW221" s="125"/>
      <c r="AZX221" s="125"/>
      <c r="AZY221" s="125"/>
      <c r="AZZ221" s="125"/>
      <c r="BAA221" s="125"/>
      <c r="BAB221" s="125"/>
      <c r="BAC221" s="125"/>
      <c r="BAD221" s="125"/>
      <c r="BAE221" s="125"/>
      <c r="BAF221" s="125"/>
      <c r="BAG221" s="125"/>
      <c r="BAH221" s="125"/>
      <c r="BAI221" s="125"/>
      <c r="BAJ221" s="125"/>
      <c r="BAK221" s="125"/>
      <c r="BAL221" s="125"/>
      <c r="BAM221" s="432"/>
      <c r="BAN221" s="432"/>
      <c r="BAO221" s="125"/>
      <c r="BAP221" s="125"/>
      <c r="BAQ221" s="125"/>
      <c r="BAR221" s="125"/>
      <c r="BAS221" s="125"/>
      <c r="BAT221" s="125"/>
      <c r="BAU221" s="125"/>
      <c r="BAV221" s="125"/>
      <c r="BAW221" s="125"/>
      <c r="BAX221" s="125"/>
      <c r="BAY221" s="125"/>
      <c r="BAZ221" s="125"/>
      <c r="BBA221" s="125"/>
      <c r="BBB221" s="125"/>
      <c r="BBC221" s="125"/>
      <c r="BBD221" s="125"/>
      <c r="BBE221" s="125"/>
      <c r="BBF221" s="125"/>
      <c r="BBG221" s="125"/>
      <c r="BBH221" s="125"/>
      <c r="BBI221" s="125"/>
      <c r="BBJ221" s="125"/>
      <c r="BBK221" s="125"/>
      <c r="BBL221" s="125"/>
      <c r="BBM221" s="432"/>
      <c r="BBN221" s="432"/>
      <c r="BBO221" s="125"/>
      <c r="BBP221" s="125"/>
      <c r="BBQ221" s="125"/>
      <c r="BBR221" s="125"/>
      <c r="BBS221" s="125"/>
      <c r="BBT221" s="125"/>
      <c r="BBU221" s="125"/>
      <c r="BBV221" s="125"/>
      <c r="BBW221" s="125"/>
      <c r="BBX221" s="125"/>
      <c r="BBY221" s="125"/>
      <c r="BBZ221" s="125"/>
      <c r="BCA221" s="125"/>
      <c r="BCB221" s="125"/>
      <c r="BCC221" s="125"/>
      <c r="BCD221" s="125"/>
      <c r="BCE221" s="125"/>
      <c r="BCF221" s="125"/>
      <c r="BCG221" s="125"/>
      <c r="BCH221" s="125"/>
      <c r="BCI221" s="125"/>
      <c r="BCJ221" s="125"/>
      <c r="BCK221" s="125"/>
      <c r="BCL221" s="125"/>
      <c r="BCM221" s="432"/>
      <c r="BCN221" s="432"/>
      <c r="BCO221" s="125"/>
      <c r="BCP221" s="125"/>
      <c r="BCQ221" s="125"/>
      <c r="BCR221" s="125"/>
      <c r="BCS221" s="125"/>
      <c r="BCT221" s="125"/>
      <c r="BCU221" s="125"/>
      <c r="BCV221" s="125"/>
      <c r="BCW221" s="125"/>
      <c r="BCX221" s="125"/>
      <c r="BCY221" s="125"/>
      <c r="BCZ221" s="125"/>
      <c r="BDA221" s="125"/>
      <c r="BDB221" s="125"/>
      <c r="BDC221" s="125"/>
      <c r="BDD221" s="125"/>
      <c r="BDE221" s="125"/>
      <c r="BDF221" s="125"/>
      <c r="BDG221" s="125"/>
      <c r="BDH221" s="125"/>
      <c r="BDI221" s="125"/>
      <c r="BDJ221" s="125"/>
      <c r="BDK221" s="125"/>
      <c r="BDL221" s="125"/>
      <c r="BDM221" s="432"/>
      <c r="BDN221" s="432"/>
      <c r="BDO221" s="125"/>
      <c r="BDP221" s="125"/>
      <c r="BDQ221" s="125"/>
      <c r="BDR221" s="125"/>
      <c r="BDS221" s="125"/>
      <c r="BDT221" s="125"/>
      <c r="BDU221" s="125"/>
      <c r="BDV221" s="125"/>
      <c r="BDW221" s="125"/>
      <c r="BDX221" s="125"/>
      <c r="BDY221" s="125"/>
      <c r="BDZ221" s="125"/>
      <c r="BEA221" s="125"/>
      <c r="BEB221" s="125"/>
      <c r="BEC221" s="125"/>
      <c r="BED221" s="125"/>
      <c r="BEE221" s="125"/>
      <c r="BEF221" s="125"/>
      <c r="BEG221" s="125"/>
      <c r="BEH221" s="125"/>
      <c r="BEI221" s="125"/>
      <c r="BEJ221" s="125"/>
      <c r="BEK221" s="125"/>
      <c r="BEL221" s="125"/>
      <c r="BEM221" s="432"/>
      <c r="BEN221" s="432"/>
      <c r="BEO221" s="125"/>
      <c r="BEP221" s="125"/>
      <c r="BEQ221" s="125"/>
      <c r="BER221" s="125"/>
      <c r="BES221" s="125"/>
      <c r="BET221" s="125"/>
      <c r="BEU221" s="125"/>
      <c r="BEV221" s="125"/>
      <c r="BEW221" s="125"/>
      <c r="BEX221" s="125"/>
      <c r="BEY221" s="125"/>
      <c r="BEZ221" s="125"/>
      <c r="BFA221" s="125"/>
      <c r="BFB221" s="125"/>
      <c r="BFC221" s="125"/>
      <c r="BFD221" s="125"/>
      <c r="BFE221" s="125"/>
      <c r="BFF221" s="125"/>
      <c r="BFG221" s="125"/>
      <c r="BFH221" s="125"/>
      <c r="BFI221" s="125"/>
      <c r="BFJ221" s="125"/>
      <c r="BFK221" s="125"/>
      <c r="BFL221" s="125"/>
      <c r="BFM221" s="432"/>
      <c r="BFN221" s="432"/>
      <c r="BFO221" s="125"/>
      <c r="BFP221" s="125"/>
      <c r="BFQ221" s="125"/>
      <c r="BFR221" s="125"/>
      <c r="BFS221" s="125"/>
      <c r="BFT221" s="125"/>
      <c r="BFU221" s="125"/>
      <c r="BFV221" s="125"/>
      <c r="BFW221" s="125"/>
      <c r="BFX221" s="125"/>
      <c r="BFY221" s="125"/>
      <c r="BFZ221" s="125"/>
      <c r="BGA221" s="125"/>
      <c r="BGB221" s="125"/>
      <c r="BGC221" s="125"/>
      <c r="BGD221" s="125"/>
      <c r="BGE221" s="125"/>
      <c r="BGF221" s="125"/>
      <c r="BGG221" s="125"/>
      <c r="BGH221" s="125"/>
      <c r="BGI221" s="125"/>
      <c r="BGJ221" s="125"/>
      <c r="BGK221" s="125"/>
      <c r="BGL221" s="125"/>
      <c r="BGM221" s="432"/>
      <c r="BGN221" s="432"/>
      <c r="BGO221" s="125"/>
      <c r="BGP221" s="125"/>
      <c r="BGQ221" s="125"/>
      <c r="BGR221" s="125"/>
      <c r="BGS221" s="125"/>
      <c r="BGT221" s="125"/>
      <c r="BGU221" s="125"/>
      <c r="BGV221" s="125"/>
      <c r="BGW221" s="125"/>
      <c r="BGX221" s="125"/>
      <c r="BGY221" s="125"/>
      <c r="BGZ221" s="125"/>
      <c r="BHA221" s="125"/>
      <c r="BHB221" s="125"/>
      <c r="BHC221" s="125"/>
      <c r="BHD221" s="125"/>
      <c r="BHE221" s="125"/>
      <c r="BHF221" s="125"/>
      <c r="BHG221" s="125"/>
      <c r="BHH221" s="125"/>
      <c r="BHI221" s="125"/>
      <c r="BHJ221" s="125"/>
      <c r="BHK221" s="125"/>
      <c r="BHL221" s="125"/>
      <c r="BHM221" s="432"/>
      <c r="BHN221" s="432"/>
      <c r="BHO221" s="125"/>
      <c r="BHP221" s="125"/>
      <c r="BHQ221" s="125"/>
      <c r="BHR221" s="125"/>
      <c r="BHS221" s="125"/>
      <c r="BHT221" s="125"/>
      <c r="BHU221" s="125"/>
      <c r="BHV221" s="125"/>
      <c r="BHW221" s="125"/>
      <c r="BHX221" s="125"/>
      <c r="BHY221" s="125"/>
      <c r="BHZ221" s="125"/>
      <c r="BIA221" s="125"/>
      <c r="BIB221" s="125"/>
      <c r="BIC221" s="125"/>
      <c r="BID221" s="125"/>
      <c r="BIE221" s="125"/>
      <c r="BIF221" s="125"/>
      <c r="BIG221" s="125"/>
      <c r="BIH221" s="125"/>
      <c r="BII221" s="125"/>
      <c r="BIJ221" s="125"/>
      <c r="BIK221" s="125"/>
      <c r="BIL221" s="125"/>
      <c r="BIM221" s="432"/>
      <c r="BIN221" s="432"/>
      <c r="BIO221" s="125"/>
      <c r="BIP221" s="125"/>
      <c r="BIQ221" s="125"/>
      <c r="BIR221" s="125"/>
      <c r="BIS221" s="125"/>
      <c r="BIT221" s="125"/>
      <c r="BIU221" s="125"/>
      <c r="BIV221" s="125"/>
      <c r="BIW221" s="125"/>
      <c r="BIX221" s="125"/>
      <c r="BIY221" s="125"/>
      <c r="BIZ221" s="125"/>
      <c r="BJA221" s="125"/>
      <c r="BJB221" s="125"/>
      <c r="BJC221" s="125"/>
      <c r="BJD221" s="125"/>
      <c r="BJE221" s="125"/>
      <c r="BJF221" s="125"/>
      <c r="BJG221" s="125"/>
      <c r="BJH221" s="125"/>
      <c r="BJI221" s="125"/>
      <c r="BJJ221" s="125"/>
      <c r="BJK221" s="125"/>
      <c r="BJL221" s="125"/>
      <c r="BJM221" s="432"/>
      <c r="BJN221" s="432"/>
      <c r="BJO221" s="125"/>
      <c r="BJP221" s="125"/>
      <c r="BJQ221" s="125"/>
      <c r="BJR221" s="125"/>
      <c r="BJS221" s="125"/>
      <c r="BJT221" s="125"/>
      <c r="BJU221" s="125"/>
      <c r="BJV221" s="125"/>
      <c r="BJW221" s="125"/>
      <c r="BJX221" s="125"/>
      <c r="BJY221" s="125"/>
      <c r="BJZ221" s="125"/>
      <c r="BKA221" s="125"/>
      <c r="BKB221" s="125"/>
      <c r="BKC221" s="125"/>
      <c r="BKD221" s="125"/>
      <c r="BKE221" s="125"/>
      <c r="BKF221" s="125"/>
      <c r="BKG221" s="125"/>
      <c r="BKH221" s="125"/>
      <c r="BKI221" s="125"/>
      <c r="BKJ221" s="125"/>
      <c r="BKK221" s="125"/>
      <c r="BKL221" s="125"/>
      <c r="BKM221" s="432"/>
      <c r="BKN221" s="432"/>
      <c r="BKO221" s="125"/>
      <c r="BKP221" s="125"/>
      <c r="BKQ221" s="125"/>
      <c r="BKR221" s="125"/>
      <c r="BKS221" s="125"/>
      <c r="BKT221" s="125"/>
      <c r="BKU221" s="125"/>
      <c r="BKV221" s="125"/>
      <c r="BKW221" s="125"/>
      <c r="BKX221" s="125"/>
      <c r="BKY221" s="125"/>
      <c r="BKZ221" s="125"/>
      <c r="BLA221" s="125"/>
      <c r="BLB221" s="125"/>
      <c r="BLC221" s="125"/>
      <c r="BLD221" s="125"/>
      <c r="BLE221" s="125"/>
      <c r="BLF221" s="125"/>
      <c r="BLG221" s="125"/>
      <c r="BLH221" s="125"/>
      <c r="BLI221" s="125"/>
      <c r="BLJ221" s="125"/>
      <c r="BLK221" s="125"/>
      <c r="BLL221" s="125"/>
      <c r="BLM221" s="432"/>
      <c r="BLN221" s="432"/>
      <c r="BLO221" s="125"/>
      <c r="BLP221" s="125"/>
      <c r="BLQ221" s="125"/>
      <c r="BLR221" s="125"/>
      <c r="BLS221" s="125"/>
      <c r="BLT221" s="125"/>
      <c r="BLU221" s="125"/>
      <c r="BLV221" s="125"/>
      <c r="BLW221" s="125"/>
      <c r="BLX221" s="125"/>
      <c r="BLY221" s="125"/>
      <c r="BLZ221" s="125"/>
      <c r="BMA221" s="125"/>
      <c r="BMB221" s="125"/>
      <c r="BMC221" s="125"/>
      <c r="BMD221" s="125"/>
      <c r="BME221" s="125"/>
      <c r="BMF221" s="125"/>
      <c r="BMG221" s="125"/>
      <c r="BMH221" s="125"/>
      <c r="BMI221" s="125"/>
      <c r="BMJ221" s="125"/>
      <c r="BMK221" s="125"/>
      <c r="BML221" s="125"/>
      <c r="BMM221" s="432"/>
      <c r="BMN221" s="432"/>
      <c r="BMO221" s="125"/>
      <c r="BMP221" s="125"/>
      <c r="BMQ221" s="125"/>
      <c r="BMR221" s="125"/>
      <c r="BMS221" s="125"/>
      <c r="BMT221" s="125"/>
      <c r="BMU221" s="125"/>
      <c r="BMV221" s="125"/>
      <c r="BMW221" s="125"/>
      <c r="BMX221" s="125"/>
      <c r="BMY221" s="125"/>
      <c r="BMZ221" s="125"/>
      <c r="BNA221" s="125"/>
      <c r="BNB221" s="125"/>
      <c r="BNC221" s="125"/>
      <c r="BND221" s="125"/>
      <c r="BNE221" s="125"/>
      <c r="BNF221" s="125"/>
      <c r="BNG221" s="125"/>
      <c r="BNH221" s="125"/>
      <c r="BNI221" s="125"/>
      <c r="BNJ221" s="125"/>
      <c r="BNK221" s="125"/>
      <c r="BNL221" s="125"/>
      <c r="BNM221" s="432"/>
      <c r="BNN221" s="432"/>
      <c r="BNO221" s="125"/>
      <c r="BNP221" s="125"/>
      <c r="BNQ221" s="125"/>
      <c r="BNR221" s="125"/>
      <c r="BNS221" s="125"/>
      <c r="BNT221" s="125"/>
      <c r="BNU221" s="125"/>
      <c r="BNV221" s="125"/>
      <c r="BNW221" s="125"/>
      <c r="BNX221" s="125"/>
      <c r="BNY221" s="125"/>
      <c r="BNZ221" s="125"/>
      <c r="BOA221" s="125"/>
      <c r="BOB221" s="125"/>
      <c r="BOC221" s="125"/>
      <c r="BOD221" s="125"/>
      <c r="BOE221" s="125"/>
      <c r="BOF221" s="125"/>
      <c r="BOG221" s="125"/>
      <c r="BOH221" s="125"/>
      <c r="BOI221" s="125"/>
      <c r="BOJ221" s="125"/>
      <c r="BOK221" s="125"/>
      <c r="BOL221" s="125"/>
      <c r="BOM221" s="432"/>
      <c r="BON221" s="432"/>
      <c r="BOO221" s="125"/>
      <c r="BOP221" s="125"/>
      <c r="BOQ221" s="125"/>
      <c r="BOR221" s="125"/>
      <c r="BOS221" s="125"/>
      <c r="BOT221" s="125"/>
      <c r="BOU221" s="125"/>
      <c r="BOV221" s="125"/>
      <c r="BOW221" s="125"/>
      <c r="BOX221" s="125"/>
      <c r="BOY221" s="125"/>
      <c r="BOZ221" s="125"/>
      <c r="BPA221" s="125"/>
      <c r="BPB221" s="125"/>
      <c r="BPC221" s="125"/>
      <c r="BPD221" s="125"/>
      <c r="BPE221" s="125"/>
      <c r="BPF221" s="125"/>
      <c r="BPG221" s="125"/>
      <c r="BPH221" s="125"/>
      <c r="BPI221" s="125"/>
      <c r="BPJ221" s="125"/>
      <c r="BPK221" s="125"/>
      <c r="BPL221" s="125"/>
      <c r="BPM221" s="432"/>
      <c r="BPN221" s="432"/>
      <c r="BPO221" s="125"/>
      <c r="BPP221" s="125"/>
      <c r="BPQ221" s="125"/>
      <c r="BPR221" s="125"/>
      <c r="BPS221" s="125"/>
      <c r="BPT221" s="125"/>
      <c r="BPU221" s="125"/>
      <c r="BPV221" s="125"/>
      <c r="BPW221" s="125"/>
      <c r="BPX221" s="125"/>
      <c r="BPY221" s="125"/>
      <c r="BPZ221" s="125"/>
      <c r="BQA221" s="125"/>
      <c r="BQB221" s="125"/>
      <c r="BQC221" s="125"/>
      <c r="BQD221" s="125"/>
      <c r="BQE221" s="125"/>
      <c r="BQF221" s="125"/>
      <c r="BQG221" s="125"/>
      <c r="BQH221" s="125"/>
      <c r="BQI221" s="125"/>
      <c r="BQJ221" s="125"/>
      <c r="BQK221" s="125"/>
      <c r="BQL221" s="125"/>
      <c r="BQM221" s="432"/>
      <c r="BQN221" s="432"/>
      <c r="BQO221" s="125"/>
      <c r="BQP221" s="125"/>
      <c r="BQQ221" s="125"/>
      <c r="BQR221" s="125"/>
      <c r="BQS221" s="125"/>
      <c r="BQT221" s="125"/>
      <c r="BQU221" s="125"/>
      <c r="BQV221" s="125"/>
      <c r="BQW221" s="125"/>
      <c r="BQX221" s="125"/>
      <c r="BQY221" s="125"/>
      <c r="BQZ221" s="125"/>
      <c r="BRA221" s="125"/>
      <c r="BRB221" s="125"/>
      <c r="BRC221" s="125"/>
      <c r="BRD221" s="125"/>
      <c r="BRE221" s="125"/>
      <c r="BRF221" s="125"/>
      <c r="BRG221" s="125"/>
      <c r="BRH221" s="125"/>
      <c r="BRI221" s="125"/>
      <c r="BRJ221" s="125"/>
      <c r="BRK221" s="125"/>
      <c r="BRL221" s="125"/>
      <c r="BRM221" s="432"/>
      <c r="BRN221" s="432"/>
      <c r="BRO221" s="125"/>
      <c r="BRP221" s="125"/>
      <c r="BRQ221" s="125"/>
      <c r="BRR221" s="125"/>
      <c r="BRS221" s="125"/>
      <c r="BRT221" s="125"/>
      <c r="BRU221" s="125"/>
      <c r="BRV221" s="125"/>
      <c r="BRW221" s="125"/>
      <c r="BRX221" s="125"/>
      <c r="BRY221" s="125"/>
      <c r="BRZ221" s="125"/>
      <c r="BSA221" s="125"/>
      <c r="BSB221" s="125"/>
      <c r="BSC221" s="125"/>
      <c r="BSD221" s="125"/>
      <c r="BSE221" s="125"/>
      <c r="BSF221" s="125"/>
      <c r="BSG221" s="125"/>
      <c r="BSH221" s="125"/>
      <c r="BSI221" s="125"/>
      <c r="BSJ221" s="125"/>
      <c r="BSK221" s="125"/>
      <c r="BSL221" s="125"/>
      <c r="BSM221" s="432"/>
      <c r="BSN221" s="432"/>
      <c r="BSO221" s="125"/>
      <c r="BSP221" s="125"/>
      <c r="BSQ221" s="125"/>
      <c r="BSR221" s="125"/>
      <c r="BSS221" s="125"/>
      <c r="BST221" s="125"/>
      <c r="BSU221" s="125"/>
      <c r="BSV221" s="125"/>
      <c r="BSW221" s="125"/>
      <c r="BSX221" s="125"/>
      <c r="BSY221" s="125"/>
      <c r="BSZ221" s="125"/>
      <c r="BTA221" s="125"/>
      <c r="BTB221" s="125"/>
      <c r="BTC221" s="125"/>
      <c r="BTD221" s="125"/>
      <c r="BTE221" s="125"/>
      <c r="BTF221" s="125"/>
      <c r="BTG221" s="125"/>
      <c r="BTH221" s="125"/>
      <c r="BTI221" s="125"/>
      <c r="BTJ221" s="125"/>
      <c r="BTK221" s="125"/>
      <c r="BTL221" s="125"/>
      <c r="BTM221" s="432"/>
      <c r="BTN221" s="432"/>
      <c r="BTO221" s="125"/>
      <c r="BTP221" s="125"/>
      <c r="BTQ221" s="125"/>
      <c r="BTR221" s="125"/>
      <c r="BTS221" s="125"/>
      <c r="BTT221" s="125"/>
      <c r="BTU221" s="125"/>
      <c r="BTV221" s="125"/>
      <c r="BTW221" s="125"/>
      <c r="BTX221" s="125"/>
      <c r="BTY221" s="125"/>
      <c r="BTZ221" s="125"/>
      <c r="BUA221" s="125"/>
      <c r="BUB221" s="125"/>
      <c r="BUC221" s="125"/>
      <c r="BUD221" s="125"/>
      <c r="BUE221" s="125"/>
      <c r="BUF221" s="125"/>
      <c r="BUG221" s="125"/>
      <c r="BUH221" s="125"/>
      <c r="BUI221" s="125"/>
      <c r="BUJ221" s="125"/>
      <c r="BUK221" s="125"/>
      <c r="BUL221" s="125"/>
      <c r="BUM221" s="432"/>
      <c r="BUN221" s="432"/>
      <c r="BUO221" s="125"/>
      <c r="BUP221" s="125"/>
      <c r="BUQ221" s="125"/>
      <c r="BUR221" s="125"/>
      <c r="BUS221" s="125"/>
      <c r="BUT221" s="125"/>
      <c r="BUU221" s="125"/>
      <c r="BUV221" s="125"/>
      <c r="BUW221" s="125"/>
      <c r="BUX221" s="125"/>
      <c r="BUY221" s="125"/>
      <c r="BUZ221" s="125"/>
      <c r="BVA221" s="125"/>
      <c r="BVB221" s="125"/>
      <c r="BVC221" s="125"/>
      <c r="BVD221" s="125"/>
      <c r="BVE221" s="125"/>
      <c r="BVF221" s="125"/>
      <c r="BVG221" s="125"/>
      <c r="BVH221" s="125"/>
      <c r="BVI221" s="125"/>
      <c r="BVJ221" s="125"/>
      <c r="BVK221" s="125"/>
      <c r="BVL221" s="125"/>
      <c r="BVM221" s="432"/>
      <c r="BVN221" s="432"/>
      <c r="BVO221" s="125"/>
      <c r="BVP221" s="125"/>
      <c r="BVQ221" s="125"/>
      <c r="BVR221" s="125"/>
      <c r="BVS221" s="125"/>
      <c r="BVT221" s="125"/>
      <c r="BVU221" s="125"/>
      <c r="BVV221" s="125"/>
      <c r="BVW221" s="125"/>
      <c r="BVX221" s="125"/>
      <c r="BVY221" s="125"/>
      <c r="BVZ221" s="125"/>
      <c r="BWA221" s="125"/>
      <c r="BWB221" s="125"/>
      <c r="BWC221" s="125"/>
      <c r="BWD221" s="125"/>
      <c r="BWE221" s="125"/>
      <c r="BWF221" s="125"/>
      <c r="BWG221" s="125"/>
      <c r="BWH221" s="125"/>
      <c r="BWI221" s="125"/>
      <c r="BWJ221" s="125"/>
      <c r="BWK221" s="125"/>
      <c r="BWL221" s="125"/>
      <c r="BWM221" s="432"/>
      <c r="BWN221" s="432"/>
      <c r="BWO221" s="125"/>
      <c r="BWP221" s="125"/>
      <c r="BWQ221" s="125"/>
      <c r="BWR221" s="125"/>
      <c r="BWS221" s="125"/>
      <c r="BWT221" s="125"/>
      <c r="BWU221" s="125"/>
      <c r="BWV221" s="125"/>
      <c r="BWW221" s="125"/>
      <c r="BWX221" s="125"/>
      <c r="BWY221" s="125"/>
      <c r="BWZ221" s="125"/>
      <c r="BXA221" s="125"/>
      <c r="BXB221" s="125"/>
      <c r="BXC221" s="125"/>
      <c r="BXD221" s="125"/>
      <c r="BXE221" s="125"/>
      <c r="BXF221" s="125"/>
      <c r="BXG221" s="125"/>
      <c r="BXH221" s="125"/>
      <c r="BXI221" s="125"/>
      <c r="BXJ221" s="125"/>
      <c r="BXK221" s="125"/>
      <c r="BXL221" s="125"/>
      <c r="BXM221" s="432"/>
      <c r="BXN221" s="432"/>
      <c r="BXO221" s="125"/>
      <c r="BXP221" s="125"/>
      <c r="BXQ221" s="125"/>
      <c r="BXR221" s="125"/>
      <c r="BXS221" s="125"/>
      <c r="BXT221" s="125"/>
      <c r="BXU221" s="125"/>
      <c r="BXV221" s="125"/>
      <c r="BXW221" s="125"/>
      <c r="BXX221" s="125"/>
      <c r="BXY221" s="125"/>
      <c r="BXZ221" s="125"/>
      <c r="BYA221" s="125"/>
      <c r="BYB221" s="125"/>
      <c r="BYC221" s="125"/>
      <c r="BYD221" s="125"/>
      <c r="BYE221" s="125"/>
      <c r="BYF221" s="125"/>
      <c r="BYG221" s="125"/>
      <c r="BYH221" s="125"/>
      <c r="BYI221" s="125"/>
      <c r="BYJ221" s="125"/>
      <c r="BYK221" s="125"/>
      <c r="BYL221" s="125"/>
      <c r="BYM221" s="432"/>
      <c r="BYN221" s="432"/>
      <c r="BYO221" s="125"/>
      <c r="BYP221" s="125"/>
      <c r="BYQ221" s="125"/>
      <c r="BYR221" s="125"/>
      <c r="BYS221" s="125"/>
      <c r="BYT221" s="125"/>
      <c r="BYU221" s="125"/>
      <c r="BYV221" s="125"/>
      <c r="BYW221" s="125"/>
      <c r="BYX221" s="125"/>
      <c r="BYY221" s="125"/>
      <c r="BYZ221" s="125"/>
      <c r="BZA221" s="125"/>
      <c r="BZB221" s="125"/>
      <c r="BZC221" s="125"/>
      <c r="BZD221" s="125"/>
      <c r="BZE221" s="125"/>
      <c r="BZF221" s="125"/>
      <c r="BZG221" s="125"/>
      <c r="BZH221" s="125"/>
      <c r="BZI221" s="125"/>
      <c r="BZJ221" s="125"/>
      <c r="BZK221" s="125"/>
      <c r="BZL221" s="125"/>
      <c r="BZM221" s="432"/>
      <c r="BZN221" s="432"/>
      <c r="BZO221" s="125"/>
      <c r="BZP221" s="125"/>
      <c r="BZQ221" s="125"/>
      <c r="BZR221" s="125"/>
      <c r="BZS221" s="125"/>
      <c r="BZT221" s="125"/>
      <c r="BZU221" s="125"/>
      <c r="BZV221" s="125"/>
      <c r="BZW221" s="125"/>
      <c r="BZX221" s="125"/>
      <c r="BZY221" s="125"/>
      <c r="BZZ221" s="125"/>
      <c r="CAA221" s="125"/>
      <c r="CAB221" s="125"/>
      <c r="CAC221" s="125"/>
      <c r="CAD221" s="125"/>
      <c r="CAE221" s="125"/>
      <c r="CAF221" s="125"/>
      <c r="CAG221" s="125"/>
      <c r="CAH221" s="125"/>
      <c r="CAI221" s="125"/>
      <c r="CAJ221" s="125"/>
      <c r="CAK221" s="125"/>
      <c r="CAL221" s="125"/>
      <c r="CAM221" s="432"/>
      <c r="CAN221" s="432"/>
      <c r="CAO221" s="125"/>
      <c r="CAP221" s="125"/>
      <c r="CAQ221" s="125"/>
      <c r="CAR221" s="125"/>
      <c r="CAS221" s="125"/>
      <c r="CAT221" s="125"/>
      <c r="CAU221" s="125"/>
      <c r="CAV221" s="125"/>
      <c r="CAW221" s="125"/>
      <c r="CAX221" s="125"/>
      <c r="CAY221" s="125"/>
      <c r="CAZ221" s="125"/>
      <c r="CBA221" s="125"/>
      <c r="CBB221" s="125"/>
      <c r="CBC221" s="125"/>
      <c r="CBD221" s="125"/>
      <c r="CBE221" s="125"/>
      <c r="CBF221" s="125"/>
      <c r="CBG221" s="125"/>
      <c r="CBH221" s="125"/>
      <c r="CBI221" s="125"/>
      <c r="CBJ221" s="125"/>
      <c r="CBK221" s="125"/>
      <c r="CBL221" s="125"/>
      <c r="CBM221" s="432"/>
      <c r="CBN221" s="432"/>
      <c r="CBO221" s="125"/>
      <c r="CBP221" s="125"/>
      <c r="CBQ221" s="125"/>
      <c r="CBR221" s="125"/>
      <c r="CBS221" s="125"/>
      <c r="CBT221" s="125"/>
      <c r="CBU221" s="125"/>
      <c r="CBV221" s="125"/>
      <c r="CBW221" s="125"/>
      <c r="CBX221" s="125"/>
      <c r="CBY221" s="125"/>
      <c r="CBZ221" s="125"/>
      <c r="CCA221" s="125"/>
      <c r="CCB221" s="125"/>
      <c r="CCC221" s="125"/>
      <c r="CCD221" s="125"/>
      <c r="CCE221" s="125"/>
      <c r="CCF221" s="125"/>
      <c r="CCG221" s="125"/>
      <c r="CCH221" s="125"/>
      <c r="CCI221" s="125"/>
      <c r="CCJ221" s="125"/>
      <c r="CCK221" s="125"/>
      <c r="CCL221" s="125"/>
      <c r="CCM221" s="432"/>
      <c r="CCN221" s="432"/>
      <c r="CCO221" s="125"/>
      <c r="CCP221" s="125"/>
      <c r="CCQ221" s="125"/>
      <c r="CCR221" s="125"/>
      <c r="CCS221" s="125"/>
      <c r="CCT221" s="125"/>
      <c r="CCU221" s="125"/>
      <c r="CCV221" s="125"/>
      <c r="CCW221" s="125"/>
      <c r="CCX221" s="125"/>
      <c r="CCY221" s="125"/>
      <c r="CCZ221" s="125"/>
      <c r="CDA221" s="125"/>
      <c r="CDB221" s="125"/>
      <c r="CDC221" s="125"/>
      <c r="CDD221" s="125"/>
      <c r="CDE221" s="125"/>
      <c r="CDF221" s="125"/>
      <c r="CDG221" s="125"/>
      <c r="CDH221" s="125"/>
      <c r="CDI221" s="125"/>
      <c r="CDJ221" s="125"/>
      <c r="CDK221" s="125"/>
      <c r="CDL221" s="125"/>
      <c r="CDM221" s="432"/>
      <c r="CDN221" s="432"/>
      <c r="CDO221" s="125"/>
      <c r="CDP221" s="125"/>
      <c r="CDQ221" s="125"/>
      <c r="CDR221" s="125"/>
      <c r="CDS221" s="125"/>
      <c r="CDT221" s="125"/>
      <c r="CDU221" s="125"/>
      <c r="CDV221" s="125"/>
      <c r="CDW221" s="125"/>
      <c r="CDX221" s="125"/>
      <c r="CDY221" s="125"/>
      <c r="CDZ221" s="125"/>
      <c r="CEA221" s="125"/>
      <c r="CEB221" s="125"/>
      <c r="CEC221" s="125"/>
      <c r="CED221" s="125"/>
      <c r="CEE221" s="125"/>
      <c r="CEF221" s="125"/>
      <c r="CEG221" s="125"/>
      <c r="CEH221" s="125"/>
      <c r="CEI221" s="125"/>
      <c r="CEJ221" s="125"/>
      <c r="CEK221" s="125"/>
      <c r="CEL221" s="125"/>
      <c r="CEM221" s="432"/>
      <c r="CEN221" s="432"/>
      <c r="CEO221" s="125"/>
      <c r="CEP221" s="125"/>
      <c r="CEQ221" s="125"/>
      <c r="CER221" s="125"/>
      <c r="CES221" s="125"/>
      <c r="CET221" s="125"/>
      <c r="CEU221" s="125"/>
      <c r="CEV221" s="125"/>
      <c r="CEW221" s="125"/>
      <c r="CEX221" s="125"/>
      <c r="CEY221" s="125"/>
      <c r="CEZ221" s="125"/>
      <c r="CFA221" s="125"/>
      <c r="CFB221" s="125"/>
      <c r="CFC221" s="125"/>
      <c r="CFD221" s="125"/>
      <c r="CFE221" s="125"/>
      <c r="CFF221" s="125"/>
      <c r="CFG221" s="125"/>
      <c r="CFH221" s="125"/>
      <c r="CFI221" s="125"/>
      <c r="CFJ221" s="125"/>
      <c r="CFK221" s="125"/>
      <c r="CFL221" s="125"/>
      <c r="CFM221" s="432"/>
      <c r="CFN221" s="432"/>
      <c r="CFO221" s="125"/>
      <c r="CFP221" s="125"/>
      <c r="CFQ221" s="125"/>
      <c r="CFR221" s="125"/>
      <c r="CFS221" s="125"/>
      <c r="CFT221" s="125"/>
      <c r="CFU221" s="125"/>
      <c r="CFV221" s="125"/>
      <c r="CFW221" s="125"/>
      <c r="CFX221" s="125"/>
      <c r="CFY221" s="125"/>
      <c r="CFZ221" s="125"/>
      <c r="CGA221" s="125"/>
      <c r="CGB221" s="125"/>
      <c r="CGC221" s="125"/>
      <c r="CGD221" s="125"/>
      <c r="CGE221" s="125"/>
      <c r="CGF221" s="125"/>
      <c r="CGG221" s="125"/>
      <c r="CGH221" s="125"/>
      <c r="CGI221" s="125"/>
      <c r="CGJ221" s="125"/>
      <c r="CGK221" s="125"/>
      <c r="CGL221" s="125"/>
      <c r="CGM221" s="432"/>
      <c r="CGN221" s="432"/>
      <c r="CGO221" s="125"/>
      <c r="CGP221" s="125"/>
      <c r="CGQ221" s="125"/>
      <c r="CGR221" s="125"/>
      <c r="CGS221" s="125"/>
      <c r="CGT221" s="125"/>
      <c r="CGU221" s="125"/>
      <c r="CGV221" s="125"/>
      <c r="CGW221" s="125"/>
      <c r="CGX221" s="125"/>
      <c r="CGY221" s="125"/>
      <c r="CGZ221" s="125"/>
      <c r="CHA221" s="125"/>
      <c r="CHB221" s="125"/>
      <c r="CHC221" s="125"/>
      <c r="CHD221" s="125"/>
      <c r="CHE221" s="125"/>
      <c r="CHF221" s="125"/>
      <c r="CHG221" s="125"/>
      <c r="CHH221" s="125"/>
      <c r="CHI221" s="125"/>
      <c r="CHJ221" s="125"/>
      <c r="CHK221" s="125"/>
      <c r="CHL221" s="125"/>
      <c r="CHM221" s="432"/>
      <c r="CHN221" s="432"/>
      <c r="CHO221" s="125"/>
      <c r="CHP221" s="125"/>
      <c r="CHQ221" s="125"/>
      <c r="CHR221" s="125"/>
      <c r="CHS221" s="125"/>
      <c r="CHT221" s="125"/>
      <c r="CHU221" s="125"/>
      <c r="CHV221" s="125"/>
      <c r="CHW221" s="125"/>
      <c r="CHX221" s="125"/>
      <c r="CHY221" s="125"/>
      <c r="CHZ221" s="125"/>
      <c r="CIA221" s="125"/>
      <c r="CIB221" s="125"/>
      <c r="CIC221" s="125"/>
      <c r="CID221" s="125"/>
      <c r="CIE221" s="125"/>
      <c r="CIF221" s="125"/>
      <c r="CIG221" s="125"/>
      <c r="CIH221" s="125"/>
      <c r="CII221" s="125"/>
      <c r="CIJ221" s="125"/>
      <c r="CIK221" s="125"/>
      <c r="CIL221" s="125"/>
      <c r="CIM221" s="432"/>
      <c r="CIN221" s="432"/>
      <c r="CIO221" s="125"/>
      <c r="CIP221" s="125"/>
      <c r="CIQ221" s="125"/>
      <c r="CIR221" s="125"/>
      <c r="CIS221" s="125"/>
      <c r="CIT221" s="125"/>
      <c r="CIU221" s="125"/>
      <c r="CIV221" s="125"/>
      <c r="CIW221" s="125"/>
      <c r="CIX221" s="125"/>
      <c r="CIY221" s="125"/>
      <c r="CIZ221" s="125"/>
      <c r="CJA221" s="125"/>
      <c r="CJB221" s="125"/>
      <c r="CJC221" s="125"/>
      <c r="CJD221" s="125"/>
      <c r="CJE221" s="125"/>
      <c r="CJF221" s="125"/>
      <c r="CJG221" s="125"/>
      <c r="CJH221" s="125"/>
      <c r="CJI221" s="125"/>
      <c r="CJJ221" s="125"/>
      <c r="CJK221" s="125"/>
      <c r="CJL221" s="125"/>
      <c r="CJM221" s="432"/>
      <c r="CJN221" s="432"/>
      <c r="CJO221" s="125"/>
      <c r="CJP221" s="125"/>
      <c r="CJQ221" s="125"/>
      <c r="CJR221" s="125"/>
      <c r="CJS221" s="125"/>
      <c r="CJT221" s="125"/>
      <c r="CJU221" s="125"/>
      <c r="CJV221" s="125"/>
      <c r="CJW221" s="125"/>
      <c r="CJX221" s="125"/>
      <c r="CJY221" s="125"/>
      <c r="CJZ221" s="125"/>
      <c r="CKA221" s="125"/>
      <c r="CKB221" s="125"/>
      <c r="CKC221" s="125"/>
      <c r="CKD221" s="125"/>
      <c r="CKE221" s="125"/>
      <c r="CKF221" s="125"/>
      <c r="CKG221" s="125"/>
      <c r="CKH221" s="125"/>
      <c r="CKI221" s="125"/>
      <c r="CKJ221" s="125"/>
      <c r="CKK221" s="125"/>
      <c r="CKL221" s="125"/>
      <c r="CKM221" s="432"/>
      <c r="CKN221" s="432"/>
      <c r="CKO221" s="125"/>
      <c r="CKP221" s="125"/>
      <c r="CKQ221" s="125"/>
      <c r="CKR221" s="125"/>
      <c r="CKS221" s="125"/>
      <c r="CKT221" s="125"/>
      <c r="CKU221" s="125"/>
      <c r="CKV221" s="125"/>
      <c r="CKW221" s="125"/>
      <c r="CKX221" s="125"/>
      <c r="CKY221" s="125"/>
      <c r="CKZ221" s="125"/>
      <c r="CLA221" s="125"/>
      <c r="CLB221" s="125"/>
      <c r="CLC221" s="125"/>
      <c r="CLD221" s="125"/>
      <c r="CLE221" s="125"/>
      <c r="CLF221" s="125"/>
      <c r="CLG221" s="125"/>
      <c r="CLH221" s="125"/>
      <c r="CLI221" s="125"/>
      <c r="CLJ221" s="125"/>
      <c r="CLK221" s="125"/>
      <c r="CLL221" s="125"/>
      <c r="CLM221" s="432"/>
      <c r="CLN221" s="432"/>
      <c r="CLO221" s="125"/>
      <c r="CLP221" s="125"/>
      <c r="CLQ221" s="125"/>
      <c r="CLR221" s="125"/>
      <c r="CLS221" s="125"/>
      <c r="CLT221" s="125"/>
      <c r="CLU221" s="125"/>
      <c r="CLV221" s="125"/>
      <c r="CLW221" s="125"/>
      <c r="CLX221" s="125"/>
      <c r="CLY221" s="125"/>
      <c r="CLZ221" s="125"/>
      <c r="CMA221" s="125"/>
      <c r="CMB221" s="125"/>
      <c r="CMC221" s="125"/>
      <c r="CMD221" s="125"/>
      <c r="CME221" s="125"/>
      <c r="CMF221" s="125"/>
      <c r="CMG221" s="125"/>
      <c r="CMH221" s="125"/>
      <c r="CMI221" s="125"/>
      <c r="CMJ221" s="125"/>
      <c r="CMK221" s="125"/>
      <c r="CML221" s="125"/>
      <c r="CMM221" s="432"/>
      <c r="CMN221" s="432"/>
      <c r="CMO221" s="125"/>
      <c r="CMP221" s="125"/>
      <c r="CMQ221" s="125"/>
      <c r="CMR221" s="125"/>
      <c r="CMS221" s="125"/>
      <c r="CMT221" s="125"/>
      <c r="CMU221" s="125"/>
      <c r="CMV221" s="125"/>
      <c r="CMW221" s="125"/>
      <c r="CMX221" s="125"/>
      <c r="CMY221" s="125"/>
      <c r="CMZ221" s="125"/>
      <c r="CNA221" s="125"/>
      <c r="CNB221" s="125"/>
      <c r="CNC221" s="125"/>
      <c r="CND221" s="125"/>
      <c r="CNE221" s="125"/>
      <c r="CNF221" s="125"/>
      <c r="CNG221" s="125"/>
      <c r="CNH221" s="125"/>
      <c r="CNI221" s="125"/>
      <c r="CNJ221" s="125"/>
      <c r="CNK221" s="125"/>
      <c r="CNL221" s="125"/>
      <c r="CNM221" s="432"/>
      <c r="CNN221" s="432"/>
      <c r="CNO221" s="125"/>
      <c r="CNP221" s="125"/>
      <c r="CNQ221" s="125"/>
      <c r="CNR221" s="125"/>
      <c r="CNS221" s="125"/>
      <c r="CNT221" s="125"/>
      <c r="CNU221" s="125"/>
      <c r="CNV221" s="125"/>
      <c r="CNW221" s="125"/>
      <c r="CNX221" s="125"/>
      <c r="CNY221" s="125"/>
      <c r="CNZ221" s="125"/>
      <c r="COA221" s="125"/>
      <c r="COB221" s="125"/>
      <c r="COC221" s="125"/>
      <c r="COD221" s="125"/>
      <c r="COE221" s="125"/>
      <c r="COF221" s="125"/>
      <c r="COG221" s="125"/>
      <c r="COH221" s="125"/>
      <c r="COI221" s="125"/>
      <c r="COJ221" s="125"/>
      <c r="COK221" s="125"/>
      <c r="COL221" s="125"/>
      <c r="COM221" s="432"/>
      <c r="CON221" s="432"/>
      <c r="COO221" s="125"/>
      <c r="COP221" s="125"/>
      <c r="COQ221" s="125"/>
      <c r="COR221" s="125"/>
      <c r="COS221" s="125"/>
      <c r="COT221" s="125"/>
      <c r="COU221" s="125"/>
      <c r="COV221" s="125"/>
      <c r="COW221" s="125"/>
      <c r="COX221" s="125"/>
      <c r="COY221" s="125"/>
      <c r="COZ221" s="125"/>
      <c r="CPA221" s="125"/>
      <c r="CPB221" s="125"/>
      <c r="CPC221" s="125"/>
      <c r="CPD221" s="125"/>
      <c r="CPE221" s="125"/>
      <c r="CPF221" s="125"/>
      <c r="CPG221" s="125"/>
      <c r="CPH221" s="125"/>
      <c r="CPI221" s="125"/>
      <c r="CPJ221" s="125"/>
      <c r="CPK221" s="125"/>
      <c r="CPL221" s="125"/>
      <c r="CPM221" s="432"/>
      <c r="CPN221" s="432"/>
      <c r="CPO221" s="125"/>
      <c r="CPP221" s="125"/>
      <c r="CPQ221" s="125"/>
      <c r="CPR221" s="125"/>
      <c r="CPS221" s="125"/>
      <c r="CPT221" s="125"/>
      <c r="CPU221" s="125"/>
      <c r="CPV221" s="125"/>
      <c r="CPW221" s="125"/>
      <c r="CPX221" s="125"/>
      <c r="CPY221" s="125"/>
      <c r="CPZ221" s="125"/>
      <c r="CQA221" s="125"/>
      <c r="CQB221" s="125"/>
      <c r="CQC221" s="125"/>
      <c r="CQD221" s="125"/>
      <c r="CQE221" s="125"/>
      <c r="CQF221" s="125"/>
      <c r="CQG221" s="125"/>
      <c r="CQH221" s="125"/>
      <c r="CQI221" s="125"/>
      <c r="CQJ221" s="125"/>
      <c r="CQK221" s="125"/>
      <c r="CQL221" s="125"/>
      <c r="CQM221" s="432"/>
      <c r="CQN221" s="432"/>
      <c r="CQO221" s="125"/>
      <c r="CQP221" s="125"/>
      <c r="CQQ221" s="125"/>
      <c r="CQR221" s="125"/>
      <c r="CQS221" s="125"/>
      <c r="CQT221" s="125"/>
      <c r="CQU221" s="125"/>
      <c r="CQV221" s="125"/>
      <c r="CQW221" s="125"/>
      <c r="CQX221" s="125"/>
      <c r="CQY221" s="125"/>
      <c r="CQZ221" s="125"/>
      <c r="CRA221" s="125"/>
      <c r="CRB221" s="125"/>
      <c r="CRC221" s="125"/>
      <c r="CRD221" s="125"/>
      <c r="CRE221" s="125"/>
      <c r="CRF221" s="125"/>
      <c r="CRG221" s="125"/>
      <c r="CRH221" s="125"/>
      <c r="CRI221" s="125"/>
      <c r="CRJ221" s="125"/>
      <c r="CRK221" s="125"/>
      <c r="CRL221" s="125"/>
      <c r="CRM221" s="432"/>
      <c r="CRN221" s="432"/>
      <c r="CRO221" s="125"/>
      <c r="CRP221" s="125"/>
      <c r="CRQ221" s="125"/>
      <c r="CRR221" s="125"/>
      <c r="CRS221" s="125"/>
      <c r="CRT221" s="125"/>
      <c r="CRU221" s="125"/>
      <c r="CRV221" s="125"/>
      <c r="CRW221" s="125"/>
      <c r="CRX221" s="125"/>
      <c r="CRY221" s="125"/>
      <c r="CRZ221" s="125"/>
      <c r="CSA221" s="125"/>
      <c r="CSB221" s="125"/>
      <c r="CSC221" s="125"/>
      <c r="CSD221" s="125"/>
      <c r="CSE221" s="125"/>
      <c r="CSF221" s="125"/>
      <c r="CSG221" s="125"/>
      <c r="CSH221" s="125"/>
      <c r="CSI221" s="125"/>
      <c r="CSJ221" s="125"/>
      <c r="CSK221" s="125"/>
      <c r="CSL221" s="125"/>
      <c r="CSM221" s="432"/>
      <c r="CSN221" s="432"/>
      <c r="CSO221" s="125"/>
      <c r="CSP221" s="125"/>
      <c r="CSQ221" s="125"/>
      <c r="CSR221" s="125"/>
      <c r="CSS221" s="125"/>
      <c r="CST221" s="125"/>
      <c r="CSU221" s="125"/>
      <c r="CSV221" s="125"/>
      <c r="CSW221" s="125"/>
      <c r="CSX221" s="125"/>
      <c r="CSY221" s="125"/>
      <c r="CSZ221" s="125"/>
      <c r="CTA221" s="125"/>
      <c r="CTB221" s="125"/>
      <c r="CTC221" s="125"/>
      <c r="CTD221" s="125"/>
      <c r="CTE221" s="125"/>
      <c r="CTF221" s="125"/>
      <c r="CTG221" s="125"/>
      <c r="CTH221" s="125"/>
      <c r="CTI221" s="125"/>
      <c r="CTJ221" s="125"/>
      <c r="CTK221" s="125"/>
      <c r="CTL221" s="125"/>
      <c r="CTM221" s="432"/>
      <c r="CTN221" s="432"/>
      <c r="CTO221" s="125"/>
      <c r="CTP221" s="125"/>
      <c r="CTQ221" s="125"/>
      <c r="CTR221" s="125"/>
      <c r="CTS221" s="125"/>
      <c r="CTT221" s="125"/>
      <c r="CTU221" s="125"/>
      <c r="CTV221" s="125"/>
      <c r="CTW221" s="125"/>
      <c r="CTX221" s="125"/>
      <c r="CTY221" s="125"/>
      <c r="CTZ221" s="125"/>
      <c r="CUA221" s="125"/>
      <c r="CUB221" s="125"/>
      <c r="CUC221" s="125"/>
      <c r="CUD221" s="125"/>
      <c r="CUE221" s="125"/>
      <c r="CUF221" s="125"/>
      <c r="CUG221" s="125"/>
      <c r="CUH221" s="125"/>
      <c r="CUI221" s="125"/>
      <c r="CUJ221" s="125"/>
      <c r="CUK221" s="125"/>
      <c r="CUL221" s="125"/>
      <c r="CUM221" s="432"/>
      <c r="CUN221" s="432"/>
      <c r="CUO221" s="125"/>
      <c r="CUP221" s="125"/>
      <c r="CUQ221" s="125"/>
      <c r="CUR221" s="125"/>
      <c r="CUS221" s="125"/>
      <c r="CUT221" s="125"/>
      <c r="CUU221" s="125"/>
      <c r="CUV221" s="125"/>
      <c r="CUW221" s="125"/>
      <c r="CUX221" s="125"/>
      <c r="CUY221" s="125"/>
      <c r="CUZ221" s="125"/>
      <c r="CVA221" s="125"/>
      <c r="CVB221" s="125"/>
      <c r="CVC221" s="125"/>
      <c r="CVD221" s="125"/>
      <c r="CVE221" s="125"/>
      <c r="CVF221" s="125"/>
      <c r="CVG221" s="125"/>
      <c r="CVH221" s="125"/>
      <c r="CVI221" s="125"/>
      <c r="CVJ221" s="125"/>
      <c r="CVK221" s="125"/>
      <c r="CVL221" s="125"/>
      <c r="CVM221" s="432"/>
      <c r="CVN221" s="432"/>
      <c r="CVO221" s="125"/>
      <c r="CVP221" s="125"/>
      <c r="CVQ221" s="125"/>
      <c r="CVR221" s="125"/>
      <c r="CVS221" s="125"/>
      <c r="CVT221" s="125"/>
      <c r="CVU221" s="125"/>
      <c r="CVV221" s="125"/>
      <c r="CVW221" s="125"/>
      <c r="CVX221" s="125"/>
      <c r="CVY221" s="125"/>
      <c r="CVZ221" s="125"/>
      <c r="CWA221" s="125"/>
      <c r="CWB221" s="125"/>
      <c r="CWC221" s="125"/>
      <c r="CWD221" s="125"/>
      <c r="CWE221" s="125"/>
      <c r="CWF221" s="125"/>
      <c r="CWG221" s="125"/>
      <c r="CWH221" s="125"/>
      <c r="CWI221" s="125"/>
      <c r="CWJ221" s="125"/>
      <c r="CWK221" s="125"/>
      <c r="CWL221" s="125"/>
      <c r="CWM221" s="432"/>
      <c r="CWN221" s="432"/>
      <c r="CWO221" s="125"/>
      <c r="CWP221" s="125"/>
      <c r="CWQ221" s="125"/>
      <c r="CWR221" s="125"/>
      <c r="CWS221" s="125"/>
      <c r="CWT221" s="125"/>
      <c r="CWU221" s="125"/>
      <c r="CWV221" s="125"/>
      <c r="CWW221" s="125"/>
      <c r="CWX221" s="125"/>
      <c r="CWY221" s="125"/>
      <c r="CWZ221" s="125"/>
      <c r="CXA221" s="125"/>
      <c r="CXB221" s="125"/>
      <c r="CXC221" s="125"/>
      <c r="CXD221" s="125"/>
      <c r="CXE221" s="125"/>
      <c r="CXF221" s="125"/>
      <c r="CXG221" s="125"/>
      <c r="CXH221" s="125"/>
      <c r="CXI221" s="125"/>
      <c r="CXJ221" s="125"/>
      <c r="CXK221" s="125"/>
      <c r="CXL221" s="125"/>
      <c r="CXM221" s="432"/>
      <c r="CXN221" s="432"/>
      <c r="CXO221" s="125"/>
      <c r="CXP221" s="125"/>
      <c r="CXQ221" s="125"/>
      <c r="CXR221" s="125"/>
      <c r="CXS221" s="125"/>
      <c r="CXT221" s="125"/>
      <c r="CXU221" s="125"/>
      <c r="CXV221" s="125"/>
      <c r="CXW221" s="125"/>
      <c r="CXX221" s="125"/>
      <c r="CXY221" s="125"/>
      <c r="CXZ221" s="125"/>
      <c r="CYA221" s="125"/>
      <c r="CYB221" s="125"/>
      <c r="CYC221" s="125"/>
      <c r="CYD221" s="125"/>
      <c r="CYE221" s="125"/>
      <c r="CYF221" s="125"/>
      <c r="CYG221" s="125"/>
      <c r="CYH221" s="125"/>
      <c r="CYI221" s="125"/>
      <c r="CYJ221" s="125"/>
      <c r="CYK221" s="125"/>
      <c r="CYL221" s="125"/>
      <c r="CYM221" s="432"/>
      <c r="CYN221" s="432"/>
      <c r="CYO221" s="125"/>
      <c r="CYP221" s="125"/>
      <c r="CYQ221" s="125"/>
      <c r="CYR221" s="125"/>
      <c r="CYS221" s="125"/>
      <c r="CYT221" s="125"/>
      <c r="CYU221" s="125"/>
      <c r="CYV221" s="125"/>
      <c r="CYW221" s="125"/>
      <c r="CYX221" s="125"/>
      <c r="CYY221" s="125"/>
      <c r="CYZ221" s="125"/>
      <c r="CZA221" s="125"/>
      <c r="CZB221" s="125"/>
      <c r="CZC221" s="125"/>
      <c r="CZD221" s="125"/>
      <c r="CZE221" s="125"/>
      <c r="CZF221" s="125"/>
      <c r="CZG221" s="125"/>
      <c r="CZH221" s="125"/>
      <c r="CZI221" s="125"/>
      <c r="CZJ221" s="125"/>
      <c r="CZK221" s="125"/>
      <c r="CZL221" s="125"/>
      <c r="CZM221" s="432"/>
      <c r="CZN221" s="432"/>
      <c r="CZO221" s="125"/>
      <c r="CZP221" s="125"/>
      <c r="CZQ221" s="125"/>
      <c r="CZR221" s="125"/>
      <c r="CZS221" s="125"/>
      <c r="CZT221" s="125"/>
      <c r="CZU221" s="125"/>
      <c r="CZV221" s="125"/>
      <c r="CZW221" s="125"/>
      <c r="CZX221" s="125"/>
      <c r="CZY221" s="125"/>
      <c r="CZZ221" s="125"/>
      <c r="DAA221" s="125"/>
      <c r="DAB221" s="125"/>
      <c r="DAC221" s="125"/>
      <c r="DAD221" s="125"/>
      <c r="DAE221" s="125"/>
      <c r="DAF221" s="125"/>
      <c r="DAG221" s="125"/>
      <c r="DAH221" s="125"/>
      <c r="DAI221" s="125"/>
      <c r="DAJ221" s="125"/>
      <c r="DAK221" s="125"/>
      <c r="DAL221" s="125"/>
      <c r="DAM221" s="432"/>
      <c r="DAN221" s="432"/>
      <c r="DAO221" s="125"/>
      <c r="DAP221" s="125"/>
      <c r="DAQ221" s="125"/>
      <c r="DAR221" s="125"/>
      <c r="DAS221" s="125"/>
      <c r="DAT221" s="125"/>
      <c r="DAU221" s="125"/>
      <c r="DAV221" s="125"/>
      <c r="DAW221" s="125"/>
      <c r="DAX221" s="125"/>
      <c r="DAY221" s="125"/>
      <c r="DAZ221" s="125"/>
      <c r="DBA221" s="125"/>
      <c r="DBB221" s="125"/>
      <c r="DBC221" s="125"/>
      <c r="DBD221" s="125"/>
      <c r="DBE221" s="125"/>
      <c r="DBF221" s="125"/>
      <c r="DBG221" s="125"/>
      <c r="DBH221" s="125"/>
      <c r="DBI221" s="125"/>
      <c r="DBJ221" s="125"/>
      <c r="DBK221" s="125"/>
      <c r="DBL221" s="125"/>
      <c r="DBM221" s="432"/>
      <c r="DBN221" s="432"/>
      <c r="DBO221" s="125"/>
      <c r="DBP221" s="125"/>
      <c r="DBQ221" s="125"/>
      <c r="DBR221" s="125"/>
      <c r="DBS221" s="125"/>
      <c r="DBT221" s="125"/>
      <c r="DBU221" s="125"/>
      <c r="DBV221" s="125"/>
      <c r="DBW221" s="125"/>
      <c r="DBX221" s="125"/>
      <c r="DBY221" s="125"/>
      <c r="DBZ221" s="125"/>
      <c r="DCA221" s="125"/>
      <c r="DCB221" s="125"/>
      <c r="DCC221" s="125"/>
      <c r="DCD221" s="125"/>
      <c r="DCE221" s="125"/>
      <c r="DCF221" s="125"/>
      <c r="DCG221" s="125"/>
      <c r="DCH221" s="125"/>
      <c r="DCI221" s="125"/>
      <c r="DCJ221" s="125"/>
      <c r="DCK221" s="125"/>
      <c r="DCL221" s="125"/>
      <c r="DCM221" s="432"/>
      <c r="DCN221" s="432"/>
      <c r="DCO221" s="125"/>
      <c r="DCP221" s="125"/>
      <c r="DCQ221" s="125"/>
      <c r="DCR221" s="125"/>
      <c r="DCS221" s="125"/>
      <c r="DCT221" s="125"/>
      <c r="DCU221" s="125"/>
      <c r="DCV221" s="125"/>
      <c r="DCW221" s="125"/>
      <c r="DCX221" s="125"/>
      <c r="DCY221" s="125"/>
      <c r="DCZ221" s="125"/>
      <c r="DDA221" s="125"/>
      <c r="DDB221" s="125"/>
      <c r="DDC221" s="125"/>
      <c r="DDD221" s="125"/>
      <c r="DDE221" s="125"/>
      <c r="DDF221" s="125"/>
      <c r="DDG221" s="125"/>
      <c r="DDH221" s="125"/>
      <c r="DDI221" s="125"/>
      <c r="DDJ221" s="125"/>
      <c r="DDK221" s="125"/>
      <c r="DDL221" s="125"/>
      <c r="DDM221" s="432"/>
      <c r="DDN221" s="432"/>
      <c r="DDO221" s="125"/>
      <c r="DDP221" s="125"/>
      <c r="DDQ221" s="125"/>
      <c r="DDR221" s="125"/>
      <c r="DDS221" s="125"/>
      <c r="DDT221" s="125"/>
      <c r="DDU221" s="125"/>
      <c r="DDV221" s="125"/>
      <c r="DDW221" s="125"/>
      <c r="DDX221" s="125"/>
      <c r="DDY221" s="125"/>
      <c r="DDZ221" s="125"/>
      <c r="DEA221" s="125"/>
      <c r="DEB221" s="125"/>
      <c r="DEC221" s="125"/>
      <c r="DED221" s="125"/>
      <c r="DEE221" s="125"/>
      <c r="DEF221" s="125"/>
      <c r="DEG221" s="125"/>
      <c r="DEH221" s="125"/>
      <c r="DEI221" s="125"/>
      <c r="DEJ221" s="125"/>
      <c r="DEK221" s="125"/>
      <c r="DEL221" s="125"/>
      <c r="DEM221" s="432"/>
      <c r="DEN221" s="432"/>
      <c r="DEO221" s="125"/>
      <c r="DEP221" s="125"/>
      <c r="DEQ221" s="125"/>
      <c r="DER221" s="125"/>
      <c r="DES221" s="125"/>
      <c r="DET221" s="125"/>
      <c r="DEU221" s="125"/>
      <c r="DEV221" s="125"/>
      <c r="DEW221" s="125"/>
      <c r="DEX221" s="125"/>
      <c r="DEY221" s="125"/>
      <c r="DEZ221" s="125"/>
      <c r="DFA221" s="125"/>
      <c r="DFB221" s="125"/>
      <c r="DFC221" s="125"/>
      <c r="DFD221" s="125"/>
      <c r="DFE221" s="125"/>
      <c r="DFF221" s="125"/>
      <c r="DFG221" s="125"/>
      <c r="DFH221" s="125"/>
      <c r="DFI221" s="125"/>
      <c r="DFJ221" s="125"/>
      <c r="DFK221" s="125"/>
      <c r="DFL221" s="125"/>
      <c r="DFM221" s="432"/>
      <c r="DFN221" s="432"/>
      <c r="DFO221" s="125"/>
      <c r="DFP221" s="125"/>
      <c r="DFQ221" s="125"/>
      <c r="DFR221" s="125"/>
      <c r="DFS221" s="125"/>
      <c r="DFT221" s="125"/>
      <c r="DFU221" s="125"/>
      <c r="DFV221" s="125"/>
      <c r="DFW221" s="125"/>
      <c r="DFX221" s="125"/>
      <c r="DFY221" s="125"/>
      <c r="DFZ221" s="125"/>
      <c r="DGA221" s="125"/>
      <c r="DGB221" s="125"/>
      <c r="DGC221" s="125"/>
      <c r="DGD221" s="125"/>
      <c r="DGE221" s="125"/>
      <c r="DGF221" s="125"/>
      <c r="DGG221" s="125"/>
      <c r="DGH221" s="125"/>
      <c r="DGI221" s="125"/>
      <c r="DGJ221" s="125"/>
      <c r="DGK221" s="125"/>
      <c r="DGL221" s="125"/>
      <c r="DGM221" s="432"/>
      <c r="DGN221" s="432"/>
      <c r="DGO221" s="125"/>
      <c r="DGP221" s="125"/>
      <c r="DGQ221" s="125"/>
      <c r="DGR221" s="125"/>
      <c r="DGS221" s="125"/>
      <c r="DGT221" s="125"/>
      <c r="DGU221" s="125"/>
      <c r="DGV221" s="125"/>
      <c r="DGW221" s="125"/>
      <c r="DGX221" s="125"/>
      <c r="DGY221" s="125"/>
      <c r="DGZ221" s="125"/>
      <c r="DHA221" s="125"/>
      <c r="DHB221" s="125"/>
      <c r="DHC221" s="125"/>
      <c r="DHD221" s="125"/>
      <c r="DHE221" s="125"/>
      <c r="DHF221" s="125"/>
      <c r="DHG221" s="125"/>
      <c r="DHH221" s="125"/>
      <c r="DHI221" s="125"/>
      <c r="DHJ221" s="125"/>
      <c r="DHK221" s="125"/>
      <c r="DHL221" s="125"/>
      <c r="DHM221" s="432"/>
      <c r="DHN221" s="432"/>
      <c r="DHO221" s="125"/>
      <c r="DHP221" s="125"/>
      <c r="DHQ221" s="125"/>
      <c r="DHR221" s="125"/>
      <c r="DHS221" s="125"/>
      <c r="DHT221" s="125"/>
      <c r="DHU221" s="125"/>
      <c r="DHV221" s="125"/>
      <c r="DHW221" s="125"/>
      <c r="DHX221" s="125"/>
      <c r="DHY221" s="125"/>
      <c r="DHZ221" s="125"/>
      <c r="DIA221" s="125"/>
      <c r="DIB221" s="125"/>
      <c r="DIC221" s="125"/>
      <c r="DID221" s="125"/>
      <c r="DIE221" s="125"/>
      <c r="DIF221" s="125"/>
      <c r="DIG221" s="125"/>
      <c r="DIH221" s="125"/>
      <c r="DII221" s="125"/>
      <c r="DIJ221" s="125"/>
      <c r="DIK221" s="125"/>
      <c r="DIL221" s="125"/>
      <c r="DIM221" s="432"/>
      <c r="DIN221" s="432"/>
      <c r="DIO221" s="125"/>
      <c r="DIP221" s="125"/>
      <c r="DIQ221" s="125"/>
      <c r="DIR221" s="125"/>
      <c r="DIS221" s="125"/>
      <c r="DIT221" s="125"/>
      <c r="DIU221" s="125"/>
      <c r="DIV221" s="125"/>
      <c r="DIW221" s="125"/>
      <c r="DIX221" s="125"/>
      <c r="DIY221" s="125"/>
      <c r="DIZ221" s="125"/>
      <c r="DJA221" s="125"/>
      <c r="DJB221" s="125"/>
      <c r="DJC221" s="125"/>
      <c r="DJD221" s="125"/>
      <c r="DJE221" s="125"/>
      <c r="DJF221" s="125"/>
      <c r="DJG221" s="125"/>
      <c r="DJH221" s="125"/>
      <c r="DJI221" s="125"/>
      <c r="DJJ221" s="125"/>
      <c r="DJK221" s="125"/>
      <c r="DJL221" s="125"/>
      <c r="DJM221" s="432"/>
      <c r="DJN221" s="432"/>
      <c r="DJO221" s="125"/>
      <c r="DJP221" s="125"/>
      <c r="DJQ221" s="125"/>
      <c r="DJR221" s="125"/>
      <c r="DJS221" s="125"/>
      <c r="DJT221" s="125"/>
      <c r="DJU221" s="125"/>
      <c r="DJV221" s="125"/>
      <c r="DJW221" s="125"/>
      <c r="DJX221" s="125"/>
      <c r="DJY221" s="125"/>
      <c r="DJZ221" s="125"/>
      <c r="DKA221" s="125"/>
      <c r="DKB221" s="125"/>
      <c r="DKC221" s="125"/>
      <c r="DKD221" s="125"/>
      <c r="DKE221" s="125"/>
      <c r="DKF221" s="125"/>
      <c r="DKG221" s="125"/>
      <c r="DKH221" s="125"/>
      <c r="DKI221" s="125"/>
      <c r="DKJ221" s="125"/>
      <c r="DKK221" s="125"/>
      <c r="DKL221" s="125"/>
      <c r="DKM221" s="432"/>
      <c r="DKN221" s="432"/>
      <c r="DKO221" s="125"/>
      <c r="DKP221" s="125"/>
      <c r="DKQ221" s="125"/>
      <c r="DKR221" s="125"/>
      <c r="DKS221" s="125"/>
      <c r="DKT221" s="125"/>
      <c r="DKU221" s="125"/>
      <c r="DKV221" s="125"/>
      <c r="DKW221" s="125"/>
      <c r="DKX221" s="125"/>
      <c r="DKY221" s="125"/>
      <c r="DKZ221" s="125"/>
      <c r="DLA221" s="125"/>
      <c r="DLB221" s="125"/>
      <c r="DLC221" s="125"/>
      <c r="DLD221" s="125"/>
      <c r="DLE221" s="125"/>
      <c r="DLF221" s="125"/>
      <c r="DLG221" s="125"/>
      <c r="DLH221" s="125"/>
      <c r="DLI221" s="125"/>
      <c r="DLJ221" s="125"/>
      <c r="DLK221" s="125"/>
      <c r="DLL221" s="125"/>
      <c r="DLM221" s="432"/>
      <c r="DLN221" s="432"/>
      <c r="DLO221" s="125"/>
      <c r="DLP221" s="125"/>
      <c r="DLQ221" s="125"/>
      <c r="DLR221" s="125"/>
      <c r="DLS221" s="125"/>
      <c r="DLT221" s="125"/>
      <c r="DLU221" s="125"/>
      <c r="DLV221" s="125"/>
      <c r="DLW221" s="125"/>
      <c r="DLX221" s="125"/>
      <c r="DLY221" s="125"/>
      <c r="DLZ221" s="125"/>
      <c r="DMA221" s="125"/>
      <c r="DMB221" s="125"/>
      <c r="DMC221" s="125"/>
      <c r="DMD221" s="125"/>
      <c r="DME221" s="125"/>
      <c r="DMF221" s="125"/>
      <c r="DMG221" s="125"/>
      <c r="DMH221" s="125"/>
      <c r="DMI221" s="125"/>
      <c r="DMJ221" s="125"/>
      <c r="DMK221" s="125"/>
      <c r="DML221" s="125"/>
      <c r="DMM221" s="432"/>
      <c r="DMN221" s="432"/>
      <c r="DMO221" s="125"/>
      <c r="DMP221" s="125"/>
      <c r="DMQ221" s="125"/>
      <c r="DMR221" s="125"/>
      <c r="DMS221" s="125"/>
      <c r="DMT221" s="125"/>
      <c r="DMU221" s="125"/>
      <c r="DMV221" s="125"/>
      <c r="DMW221" s="125"/>
      <c r="DMX221" s="125"/>
      <c r="DMY221" s="125"/>
      <c r="DMZ221" s="125"/>
      <c r="DNA221" s="125"/>
      <c r="DNB221" s="125"/>
      <c r="DNC221" s="125"/>
      <c r="DND221" s="125"/>
      <c r="DNE221" s="125"/>
      <c r="DNF221" s="125"/>
      <c r="DNG221" s="125"/>
      <c r="DNH221" s="125"/>
      <c r="DNI221" s="125"/>
      <c r="DNJ221" s="125"/>
      <c r="DNK221" s="125"/>
      <c r="DNL221" s="125"/>
      <c r="DNM221" s="432"/>
      <c r="DNN221" s="432"/>
      <c r="DNO221" s="125"/>
      <c r="DNP221" s="125"/>
      <c r="DNQ221" s="125"/>
      <c r="DNR221" s="125"/>
      <c r="DNS221" s="125"/>
      <c r="DNT221" s="125"/>
      <c r="DNU221" s="125"/>
      <c r="DNV221" s="125"/>
      <c r="DNW221" s="125"/>
      <c r="DNX221" s="125"/>
      <c r="DNY221" s="125"/>
      <c r="DNZ221" s="125"/>
      <c r="DOA221" s="125"/>
      <c r="DOB221" s="125"/>
      <c r="DOC221" s="125"/>
      <c r="DOD221" s="125"/>
      <c r="DOE221" s="125"/>
      <c r="DOF221" s="125"/>
      <c r="DOG221" s="125"/>
      <c r="DOH221" s="125"/>
      <c r="DOI221" s="125"/>
      <c r="DOJ221" s="125"/>
      <c r="DOK221" s="125"/>
      <c r="DOL221" s="125"/>
      <c r="DOM221" s="432"/>
      <c r="DON221" s="432"/>
      <c r="DOO221" s="125"/>
      <c r="DOP221" s="125"/>
      <c r="DOQ221" s="125"/>
      <c r="DOR221" s="125"/>
      <c r="DOS221" s="125"/>
      <c r="DOT221" s="125"/>
      <c r="DOU221" s="125"/>
      <c r="DOV221" s="125"/>
      <c r="DOW221" s="125"/>
      <c r="DOX221" s="125"/>
      <c r="DOY221" s="125"/>
      <c r="DOZ221" s="125"/>
      <c r="DPA221" s="125"/>
      <c r="DPB221" s="125"/>
      <c r="DPC221" s="125"/>
      <c r="DPD221" s="125"/>
      <c r="DPE221" s="125"/>
      <c r="DPF221" s="125"/>
      <c r="DPG221" s="125"/>
      <c r="DPH221" s="125"/>
      <c r="DPI221" s="125"/>
      <c r="DPJ221" s="125"/>
      <c r="DPK221" s="125"/>
      <c r="DPL221" s="125"/>
      <c r="DPM221" s="432"/>
      <c r="DPN221" s="432"/>
      <c r="DPO221" s="125"/>
      <c r="DPP221" s="125"/>
      <c r="DPQ221" s="125"/>
      <c r="DPR221" s="125"/>
      <c r="DPS221" s="125"/>
      <c r="DPT221" s="125"/>
      <c r="DPU221" s="125"/>
      <c r="DPV221" s="125"/>
      <c r="DPW221" s="125"/>
      <c r="DPX221" s="125"/>
      <c r="DPY221" s="125"/>
      <c r="DPZ221" s="125"/>
      <c r="DQA221" s="125"/>
      <c r="DQB221" s="125"/>
      <c r="DQC221" s="125"/>
      <c r="DQD221" s="125"/>
      <c r="DQE221" s="125"/>
      <c r="DQF221" s="125"/>
      <c r="DQG221" s="125"/>
      <c r="DQH221" s="125"/>
      <c r="DQI221" s="125"/>
      <c r="DQJ221" s="125"/>
      <c r="DQK221" s="125"/>
      <c r="DQL221" s="125"/>
      <c r="DQM221" s="432"/>
      <c r="DQN221" s="432"/>
      <c r="DQO221" s="125"/>
      <c r="DQP221" s="125"/>
      <c r="DQQ221" s="125"/>
      <c r="DQR221" s="125"/>
      <c r="DQS221" s="125"/>
      <c r="DQT221" s="125"/>
      <c r="DQU221" s="125"/>
      <c r="DQV221" s="125"/>
      <c r="DQW221" s="125"/>
      <c r="DQX221" s="125"/>
      <c r="DQY221" s="125"/>
      <c r="DQZ221" s="125"/>
      <c r="DRA221" s="125"/>
      <c r="DRB221" s="125"/>
      <c r="DRC221" s="125"/>
      <c r="DRD221" s="125"/>
      <c r="DRE221" s="125"/>
      <c r="DRF221" s="125"/>
      <c r="DRG221" s="125"/>
      <c r="DRH221" s="125"/>
      <c r="DRI221" s="125"/>
      <c r="DRJ221" s="125"/>
      <c r="DRK221" s="125"/>
      <c r="DRL221" s="125"/>
      <c r="DRM221" s="432"/>
      <c r="DRN221" s="432"/>
      <c r="DRO221" s="125"/>
      <c r="DRP221" s="125"/>
      <c r="DRQ221" s="125"/>
      <c r="DRR221" s="125"/>
      <c r="DRS221" s="125"/>
      <c r="DRT221" s="125"/>
      <c r="DRU221" s="125"/>
      <c r="DRV221" s="125"/>
      <c r="DRW221" s="125"/>
      <c r="DRX221" s="125"/>
      <c r="DRY221" s="125"/>
      <c r="DRZ221" s="125"/>
      <c r="DSA221" s="125"/>
      <c r="DSB221" s="125"/>
      <c r="DSC221" s="125"/>
      <c r="DSD221" s="125"/>
      <c r="DSE221" s="125"/>
      <c r="DSF221" s="125"/>
      <c r="DSG221" s="125"/>
      <c r="DSH221" s="125"/>
      <c r="DSI221" s="125"/>
      <c r="DSJ221" s="125"/>
      <c r="DSK221" s="125"/>
      <c r="DSL221" s="125"/>
      <c r="DSM221" s="432"/>
      <c r="DSN221" s="432"/>
      <c r="DSO221" s="125"/>
      <c r="DSP221" s="125"/>
      <c r="DSQ221" s="125"/>
      <c r="DSR221" s="125"/>
      <c r="DSS221" s="125"/>
      <c r="DST221" s="125"/>
      <c r="DSU221" s="125"/>
      <c r="DSV221" s="125"/>
      <c r="DSW221" s="125"/>
      <c r="DSX221" s="125"/>
      <c r="DSY221" s="125"/>
      <c r="DSZ221" s="125"/>
      <c r="DTA221" s="125"/>
      <c r="DTB221" s="125"/>
      <c r="DTC221" s="125"/>
      <c r="DTD221" s="125"/>
      <c r="DTE221" s="125"/>
      <c r="DTF221" s="125"/>
      <c r="DTG221" s="125"/>
      <c r="DTH221" s="125"/>
      <c r="DTI221" s="125"/>
      <c r="DTJ221" s="125"/>
      <c r="DTK221" s="125"/>
      <c r="DTL221" s="125"/>
      <c r="DTM221" s="432"/>
      <c r="DTN221" s="432"/>
      <c r="DTO221" s="125"/>
      <c r="DTP221" s="125"/>
      <c r="DTQ221" s="125"/>
      <c r="DTR221" s="125"/>
      <c r="DTS221" s="125"/>
      <c r="DTT221" s="125"/>
      <c r="DTU221" s="125"/>
      <c r="DTV221" s="125"/>
      <c r="DTW221" s="125"/>
      <c r="DTX221" s="125"/>
      <c r="DTY221" s="125"/>
      <c r="DTZ221" s="125"/>
      <c r="DUA221" s="125"/>
      <c r="DUB221" s="125"/>
      <c r="DUC221" s="125"/>
      <c r="DUD221" s="125"/>
      <c r="DUE221" s="125"/>
      <c r="DUF221" s="125"/>
      <c r="DUG221" s="125"/>
      <c r="DUH221" s="125"/>
      <c r="DUI221" s="125"/>
      <c r="DUJ221" s="125"/>
      <c r="DUK221" s="125"/>
      <c r="DUL221" s="125"/>
      <c r="DUM221" s="432"/>
      <c r="DUN221" s="432"/>
      <c r="DUO221" s="125"/>
      <c r="DUP221" s="125"/>
      <c r="DUQ221" s="125"/>
      <c r="DUR221" s="125"/>
      <c r="DUS221" s="125"/>
      <c r="DUT221" s="125"/>
      <c r="DUU221" s="125"/>
      <c r="DUV221" s="125"/>
      <c r="DUW221" s="125"/>
      <c r="DUX221" s="125"/>
      <c r="DUY221" s="125"/>
      <c r="DUZ221" s="125"/>
      <c r="DVA221" s="125"/>
      <c r="DVB221" s="125"/>
      <c r="DVC221" s="125"/>
      <c r="DVD221" s="125"/>
      <c r="DVE221" s="125"/>
      <c r="DVF221" s="125"/>
      <c r="DVG221" s="125"/>
      <c r="DVH221" s="125"/>
      <c r="DVI221" s="125"/>
      <c r="DVJ221" s="125"/>
      <c r="DVK221" s="125"/>
      <c r="DVL221" s="125"/>
      <c r="DVM221" s="432"/>
      <c r="DVN221" s="432"/>
      <c r="DVO221" s="125"/>
      <c r="DVP221" s="125"/>
      <c r="DVQ221" s="125"/>
      <c r="DVR221" s="125"/>
      <c r="DVS221" s="125"/>
      <c r="DVT221" s="125"/>
      <c r="DVU221" s="125"/>
      <c r="DVV221" s="125"/>
      <c r="DVW221" s="125"/>
      <c r="DVX221" s="125"/>
      <c r="DVY221" s="125"/>
      <c r="DVZ221" s="125"/>
      <c r="DWA221" s="125"/>
      <c r="DWB221" s="125"/>
      <c r="DWC221" s="125"/>
      <c r="DWD221" s="125"/>
      <c r="DWE221" s="125"/>
      <c r="DWF221" s="125"/>
      <c r="DWG221" s="125"/>
      <c r="DWH221" s="125"/>
      <c r="DWI221" s="125"/>
      <c r="DWJ221" s="125"/>
      <c r="DWK221" s="125"/>
      <c r="DWL221" s="125"/>
      <c r="DWM221" s="432"/>
      <c r="DWN221" s="432"/>
      <c r="DWO221" s="125"/>
      <c r="DWP221" s="125"/>
      <c r="DWQ221" s="125"/>
      <c r="DWR221" s="125"/>
      <c r="DWS221" s="125"/>
      <c r="DWT221" s="125"/>
      <c r="DWU221" s="125"/>
      <c r="DWV221" s="125"/>
      <c r="DWW221" s="125"/>
      <c r="DWX221" s="125"/>
      <c r="DWY221" s="125"/>
      <c r="DWZ221" s="125"/>
      <c r="DXA221" s="125"/>
      <c r="DXB221" s="125"/>
      <c r="DXC221" s="125"/>
      <c r="DXD221" s="125"/>
      <c r="DXE221" s="125"/>
      <c r="DXF221" s="125"/>
      <c r="DXG221" s="125"/>
      <c r="DXH221" s="125"/>
      <c r="DXI221" s="125"/>
      <c r="DXJ221" s="125"/>
      <c r="DXK221" s="125"/>
      <c r="DXL221" s="125"/>
      <c r="DXM221" s="432"/>
      <c r="DXN221" s="432"/>
      <c r="DXO221" s="125"/>
      <c r="DXP221" s="125"/>
      <c r="DXQ221" s="125"/>
      <c r="DXR221" s="125"/>
      <c r="DXS221" s="125"/>
      <c r="DXT221" s="125"/>
      <c r="DXU221" s="125"/>
      <c r="DXV221" s="125"/>
      <c r="DXW221" s="125"/>
      <c r="DXX221" s="125"/>
      <c r="DXY221" s="125"/>
      <c r="DXZ221" s="125"/>
      <c r="DYA221" s="125"/>
      <c r="DYB221" s="125"/>
      <c r="DYC221" s="125"/>
      <c r="DYD221" s="125"/>
      <c r="DYE221" s="125"/>
      <c r="DYF221" s="125"/>
      <c r="DYG221" s="125"/>
      <c r="DYH221" s="125"/>
      <c r="DYI221" s="125"/>
      <c r="DYJ221" s="125"/>
      <c r="DYK221" s="125"/>
      <c r="DYL221" s="125"/>
      <c r="DYM221" s="432"/>
      <c r="DYN221" s="432"/>
      <c r="DYO221" s="125"/>
      <c r="DYP221" s="125"/>
      <c r="DYQ221" s="125"/>
      <c r="DYR221" s="125"/>
      <c r="DYS221" s="125"/>
      <c r="DYT221" s="125"/>
      <c r="DYU221" s="125"/>
      <c r="DYV221" s="125"/>
      <c r="DYW221" s="125"/>
      <c r="DYX221" s="125"/>
      <c r="DYY221" s="125"/>
      <c r="DYZ221" s="125"/>
      <c r="DZA221" s="125"/>
      <c r="DZB221" s="125"/>
      <c r="DZC221" s="125"/>
      <c r="DZD221" s="125"/>
      <c r="DZE221" s="125"/>
      <c r="DZF221" s="125"/>
      <c r="DZG221" s="125"/>
      <c r="DZH221" s="125"/>
      <c r="DZI221" s="125"/>
      <c r="DZJ221" s="125"/>
      <c r="DZK221" s="125"/>
      <c r="DZL221" s="125"/>
      <c r="DZM221" s="432"/>
      <c r="DZN221" s="432"/>
      <c r="DZO221" s="125"/>
      <c r="DZP221" s="125"/>
      <c r="DZQ221" s="125"/>
      <c r="DZR221" s="125"/>
      <c r="DZS221" s="125"/>
      <c r="DZT221" s="125"/>
      <c r="DZU221" s="125"/>
      <c r="DZV221" s="125"/>
      <c r="DZW221" s="125"/>
      <c r="DZX221" s="125"/>
      <c r="DZY221" s="125"/>
      <c r="DZZ221" s="125"/>
      <c r="EAA221" s="125"/>
      <c r="EAB221" s="125"/>
      <c r="EAC221" s="125"/>
      <c r="EAD221" s="125"/>
      <c r="EAE221" s="125"/>
      <c r="EAF221" s="125"/>
      <c r="EAG221" s="125"/>
      <c r="EAH221" s="125"/>
      <c r="EAI221" s="125"/>
      <c r="EAJ221" s="125"/>
      <c r="EAK221" s="125"/>
      <c r="EAL221" s="125"/>
      <c r="EAM221" s="432"/>
      <c r="EAN221" s="432"/>
      <c r="EAO221" s="125"/>
      <c r="EAP221" s="125"/>
      <c r="EAQ221" s="125"/>
      <c r="EAR221" s="125"/>
      <c r="EAS221" s="125"/>
      <c r="EAT221" s="125"/>
      <c r="EAU221" s="125"/>
      <c r="EAV221" s="125"/>
      <c r="EAW221" s="125"/>
      <c r="EAX221" s="125"/>
      <c r="EAY221" s="125"/>
      <c r="EAZ221" s="125"/>
      <c r="EBA221" s="125"/>
      <c r="EBB221" s="125"/>
      <c r="EBC221" s="125"/>
      <c r="EBD221" s="125"/>
      <c r="EBE221" s="125"/>
      <c r="EBF221" s="125"/>
      <c r="EBG221" s="125"/>
      <c r="EBH221" s="125"/>
      <c r="EBI221" s="125"/>
      <c r="EBJ221" s="125"/>
      <c r="EBK221" s="125"/>
      <c r="EBL221" s="125"/>
      <c r="EBM221" s="432"/>
      <c r="EBN221" s="432"/>
      <c r="EBO221" s="125"/>
      <c r="EBP221" s="125"/>
      <c r="EBQ221" s="125"/>
      <c r="EBR221" s="125"/>
      <c r="EBS221" s="125"/>
      <c r="EBT221" s="125"/>
      <c r="EBU221" s="125"/>
      <c r="EBV221" s="125"/>
      <c r="EBW221" s="125"/>
      <c r="EBX221" s="125"/>
      <c r="EBY221" s="125"/>
      <c r="EBZ221" s="125"/>
      <c r="ECA221" s="125"/>
      <c r="ECB221" s="125"/>
      <c r="ECC221" s="125"/>
      <c r="ECD221" s="125"/>
      <c r="ECE221" s="125"/>
      <c r="ECF221" s="125"/>
      <c r="ECG221" s="125"/>
      <c r="ECH221" s="125"/>
      <c r="ECI221" s="125"/>
      <c r="ECJ221" s="125"/>
      <c r="ECK221" s="125"/>
      <c r="ECL221" s="125"/>
      <c r="ECM221" s="432"/>
      <c r="ECN221" s="432"/>
      <c r="ECO221" s="125"/>
      <c r="ECP221" s="125"/>
      <c r="ECQ221" s="125"/>
      <c r="ECR221" s="125"/>
      <c r="ECS221" s="125"/>
      <c r="ECT221" s="125"/>
      <c r="ECU221" s="125"/>
      <c r="ECV221" s="125"/>
      <c r="ECW221" s="125"/>
      <c r="ECX221" s="125"/>
      <c r="ECY221" s="125"/>
      <c r="ECZ221" s="125"/>
      <c r="EDA221" s="125"/>
      <c r="EDB221" s="125"/>
      <c r="EDC221" s="125"/>
      <c r="EDD221" s="125"/>
      <c r="EDE221" s="125"/>
      <c r="EDF221" s="125"/>
      <c r="EDG221" s="125"/>
      <c r="EDH221" s="125"/>
      <c r="EDI221" s="125"/>
      <c r="EDJ221" s="125"/>
      <c r="EDK221" s="125"/>
      <c r="EDL221" s="125"/>
      <c r="EDM221" s="432"/>
      <c r="EDN221" s="432"/>
      <c r="EDO221" s="125"/>
      <c r="EDP221" s="125"/>
      <c r="EDQ221" s="125"/>
      <c r="EDR221" s="125"/>
      <c r="EDS221" s="125"/>
      <c r="EDT221" s="125"/>
      <c r="EDU221" s="125"/>
      <c r="EDV221" s="125"/>
      <c r="EDW221" s="125"/>
      <c r="EDX221" s="125"/>
      <c r="EDY221" s="125"/>
      <c r="EDZ221" s="125"/>
      <c r="EEA221" s="125"/>
      <c r="EEB221" s="125"/>
      <c r="EEC221" s="125"/>
      <c r="EED221" s="125"/>
      <c r="EEE221" s="125"/>
      <c r="EEF221" s="125"/>
      <c r="EEG221" s="125"/>
      <c r="EEH221" s="125"/>
      <c r="EEI221" s="125"/>
      <c r="EEJ221" s="125"/>
      <c r="EEK221" s="125"/>
      <c r="EEL221" s="125"/>
      <c r="EEM221" s="432"/>
      <c r="EEN221" s="432"/>
      <c r="EEO221" s="125"/>
      <c r="EEP221" s="125"/>
      <c r="EEQ221" s="125"/>
      <c r="EER221" s="125"/>
      <c r="EES221" s="125"/>
      <c r="EET221" s="125"/>
      <c r="EEU221" s="125"/>
      <c r="EEV221" s="125"/>
      <c r="EEW221" s="125"/>
      <c r="EEX221" s="125"/>
      <c r="EEY221" s="125"/>
      <c r="EEZ221" s="125"/>
      <c r="EFA221" s="125"/>
      <c r="EFB221" s="125"/>
      <c r="EFC221" s="125"/>
      <c r="EFD221" s="125"/>
      <c r="EFE221" s="125"/>
      <c r="EFF221" s="125"/>
      <c r="EFG221" s="125"/>
      <c r="EFH221" s="125"/>
      <c r="EFI221" s="125"/>
      <c r="EFJ221" s="125"/>
      <c r="EFK221" s="125"/>
      <c r="EFL221" s="125"/>
      <c r="EFM221" s="432"/>
      <c r="EFN221" s="432"/>
      <c r="EFO221" s="125"/>
      <c r="EFP221" s="125"/>
      <c r="EFQ221" s="125"/>
      <c r="EFR221" s="125"/>
      <c r="EFS221" s="125"/>
      <c r="EFT221" s="125"/>
      <c r="EFU221" s="125"/>
      <c r="EFV221" s="125"/>
      <c r="EFW221" s="125"/>
      <c r="EFX221" s="125"/>
      <c r="EFY221" s="125"/>
      <c r="EFZ221" s="125"/>
      <c r="EGA221" s="125"/>
      <c r="EGB221" s="125"/>
      <c r="EGC221" s="125"/>
      <c r="EGD221" s="125"/>
      <c r="EGE221" s="125"/>
      <c r="EGF221" s="125"/>
      <c r="EGG221" s="125"/>
      <c r="EGH221" s="125"/>
      <c r="EGI221" s="125"/>
      <c r="EGJ221" s="125"/>
      <c r="EGK221" s="125"/>
      <c r="EGL221" s="125"/>
      <c r="EGM221" s="432"/>
      <c r="EGN221" s="432"/>
      <c r="EGO221" s="125"/>
      <c r="EGP221" s="125"/>
      <c r="EGQ221" s="125"/>
      <c r="EGR221" s="125"/>
      <c r="EGS221" s="125"/>
      <c r="EGT221" s="125"/>
      <c r="EGU221" s="125"/>
      <c r="EGV221" s="125"/>
      <c r="EGW221" s="125"/>
      <c r="EGX221" s="125"/>
      <c r="EGY221" s="125"/>
      <c r="EGZ221" s="125"/>
      <c r="EHA221" s="125"/>
      <c r="EHB221" s="125"/>
      <c r="EHC221" s="125"/>
      <c r="EHD221" s="125"/>
      <c r="EHE221" s="125"/>
      <c r="EHF221" s="125"/>
      <c r="EHG221" s="125"/>
      <c r="EHH221" s="125"/>
      <c r="EHI221" s="125"/>
      <c r="EHJ221" s="125"/>
      <c r="EHK221" s="125"/>
      <c r="EHL221" s="125"/>
      <c r="EHM221" s="432"/>
      <c r="EHN221" s="432"/>
      <c r="EHO221" s="125"/>
      <c r="EHP221" s="125"/>
      <c r="EHQ221" s="125"/>
      <c r="EHR221" s="125"/>
      <c r="EHS221" s="125"/>
      <c r="EHT221" s="125"/>
      <c r="EHU221" s="125"/>
      <c r="EHV221" s="125"/>
      <c r="EHW221" s="125"/>
      <c r="EHX221" s="125"/>
      <c r="EHY221" s="125"/>
      <c r="EHZ221" s="125"/>
      <c r="EIA221" s="125"/>
      <c r="EIB221" s="125"/>
      <c r="EIC221" s="125"/>
      <c r="EID221" s="125"/>
      <c r="EIE221" s="125"/>
      <c r="EIF221" s="125"/>
      <c r="EIG221" s="125"/>
      <c r="EIH221" s="125"/>
      <c r="EII221" s="125"/>
      <c r="EIJ221" s="125"/>
      <c r="EIK221" s="125"/>
      <c r="EIL221" s="125"/>
      <c r="EIM221" s="432"/>
      <c r="EIN221" s="432"/>
      <c r="EIO221" s="125"/>
      <c r="EIP221" s="125"/>
      <c r="EIQ221" s="125"/>
      <c r="EIR221" s="125"/>
      <c r="EIS221" s="125"/>
      <c r="EIT221" s="125"/>
      <c r="EIU221" s="125"/>
      <c r="EIV221" s="125"/>
      <c r="EIW221" s="125"/>
      <c r="EIX221" s="125"/>
      <c r="EIY221" s="125"/>
      <c r="EIZ221" s="125"/>
      <c r="EJA221" s="125"/>
      <c r="EJB221" s="125"/>
      <c r="EJC221" s="125"/>
      <c r="EJD221" s="125"/>
      <c r="EJE221" s="125"/>
      <c r="EJF221" s="125"/>
      <c r="EJG221" s="125"/>
      <c r="EJH221" s="125"/>
      <c r="EJI221" s="125"/>
      <c r="EJJ221" s="125"/>
      <c r="EJK221" s="125"/>
      <c r="EJL221" s="125"/>
      <c r="EJM221" s="432"/>
      <c r="EJN221" s="432"/>
      <c r="EJO221" s="125"/>
      <c r="EJP221" s="125"/>
      <c r="EJQ221" s="125"/>
      <c r="EJR221" s="125"/>
      <c r="EJS221" s="125"/>
      <c r="EJT221" s="125"/>
      <c r="EJU221" s="125"/>
      <c r="EJV221" s="125"/>
      <c r="EJW221" s="125"/>
      <c r="EJX221" s="125"/>
      <c r="EJY221" s="125"/>
      <c r="EJZ221" s="125"/>
      <c r="EKA221" s="125"/>
      <c r="EKB221" s="125"/>
      <c r="EKC221" s="125"/>
      <c r="EKD221" s="125"/>
      <c r="EKE221" s="125"/>
      <c r="EKF221" s="125"/>
      <c r="EKG221" s="125"/>
      <c r="EKH221" s="125"/>
      <c r="EKI221" s="125"/>
      <c r="EKJ221" s="125"/>
      <c r="EKK221" s="125"/>
      <c r="EKL221" s="125"/>
      <c r="EKM221" s="432"/>
      <c r="EKN221" s="432"/>
      <c r="EKO221" s="125"/>
      <c r="EKP221" s="125"/>
      <c r="EKQ221" s="125"/>
      <c r="EKR221" s="125"/>
      <c r="EKS221" s="125"/>
      <c r="EKT221" s="125"/>
      <c r="EKU221" s="125"/>
      <c r="EKV221" s="125"/>
      <c r="EKW221" s="125"/>
      <c r="EKX221" s="125"/>
      <c r="EKY221" s="125"/>
      <c r="EKZ221" s="125"/>
      <c r="ELA221" s="125"/>
      <c r="ELB221" s="125"/>
      <c r="ELC221" s="125"/>
      <c r="ELD221" s="125"/>
      <c r="ELE221" s="125"/>
      <c r="ELF221" s="125"/>
      <c r="ELG221" s="125"/>
      <c r="ELH221" s="125"/>
      <c r="ELI221" s="125"/>
      <c r="ELJ221" s="125"/>
      <c r="ELK221" s="125"/>
      <c r="ELL221" s="125"/>
      <c r="ELM221" s="432"/>
      <c r="ELN221" s="432"/>
      <c r="ELO221" s="125"/>
      <c r="ELP221" s="125"/>
      <c r="ELQ221" s="125"/>
      <c r="ELR221" s="125"/>
      <c r="ELS221" s="125"/>
      <c r="ELT221" s="125"/>
      <c r="ELU221" s="125"/>
      <c r="ELV221" s="125"/>
      <c r="ELW221" s="125"/>
      <c r="ELX221" s="125"/>
      <c r="ELY221" s="125"/>
      <c r="ELZ221" s="125"/>
      <c r="EMA221" s="125"/>
      <c r="EMB221" s="125"/>
      <c r="EMC221" s="125"/>
      <c r="EMD221" s="125"/>
      <c r="EME221" s="125"/>
      <c r="EMF221" s="125"/>
      <c r="EMG221" s="125"/>
      <c r="EMH221" s="125"/>
      <c r="EMI221" s="125"/>
      <c r="EMJ221" s="125"/>
      <c r="EMK221" s="125"/>
      <c r="EML221" s="125"/>
      <c r="EMM221" s="432"/>
      <c r="EMN221" s="432"/>
      <c r="EMO221" s="125"/>
      <c r="EMP221" s="125"/>
      <c r="EMQ221" s="125"/>
      <c r="EMR221" s="125"/>
      <c r="EMS221" s="125"/>
      <c r="EMT221" s="125"/>
      <c r="EMU221" s="125"/>
      <c r="EMV221" s="125"/>
      <c r="EMW221" s="125"/>
      <c r="EMX221" s="125"/>
      <c r="EMY221" s="125"/>
      <c r="EMZ221" s="125"/>
      <c r="ENA221" s="125"/>
      <c r="ENB221" s="125"/>
      <c r="ENC221" s="125"/>
      <c r="END221" s="125"/>
      <c r="ENE221" s="125"/>
      <c r="ENF221" s="125"/>
      <c r="ENG221" s="125"/>
      <c r="ENH221" s="125"/>
      <c r="ENI221" s="125"/>
      <c r="ENJ221" s="125"/>
      <c r="ENK221" s="125"/>
      <c r="ENL221" s="125"/>
      <c r="ENM221" s="432"/>
      <c r="ENN221" s="432"/>
      <c r="ENO221" s="125"/>
      <c r="ENP221" s="125"/>
      <c r="ENQ221" s="125"/>
      <c r="ENR221" s="125"/>
      <c r="ENS221" s="125"/>
      <c r="ENT221" s="125"/>
      <c r="ENU221" s="125"/>
      <c r="ENV221" s="125"/>
      <c r="ENW221" s="125"/>
      <c r="ENX221" s="125"/>
      <c r="ENY221" s="125"/>
      <c r="ENZ221" s="125"/>
      <c r="EOA221" s="125"/>
      <c r="EOB221" s="125"/>
      <c r="EOC221" s="125"/>
      <c r="EOD221" s="125"/>
      <c r="EOE221" s="125"/>
      <c r="EOF221" s="125"/>
      <c r="EOG221" s="125"/>
      <c r="EOH221" s="125"/>
      <c r="EOI221" s="125"/>
      <c r="EOJ221" s="125"/>
      <c r="EOK221" s="125"/>
      <c r="EOL221" s="125"/>
      <c r="EOM221" s="432"/>
      <c r="EON221" s="432"/>
      <c r="EOO221" s="125"/>
      <c r="EOP221" s="125"/>
      <c r="EOQ221" s="125"/>
      <c r="EOR221" s="125"/>
      <c r="EOS221" s="125"/>
      <c r="EOT221" s="125"/>
      <c r="EOU221" s="125"/>
      <c r="EOV221" s="125"/>
      <c r="EOW221" s="125"/>
      <c r="EOX221" s="125"/>
      <c r="EOY221" s="125"/>
      <c r="EOZ221" s="125"/>
      <c r="EPA221" s="125"/>
      <c r="EPB221" s="125"/>
      <c r="EPC221" s="125"/>
      <c r="EPD221" s="125"/>
      <c r="EPE221" s="125"/>
      <c r="EPF221" s="125"/>
      <c r="EPG221" s="125"/>
      <c r="EPH221" s="125"/>
      <c r="EPI221" s="125"/>
      <c r="EPJ221" s="125"/>
      <c r="EPK221" s="125"/>
      <c r="EPL221" s="125"/>
      <c r="EPM221" s="432"/>
      <c r="EPN221" s="432"/>
      <c r="EPO221" s="125"/>
      <c r="EPP221" s="125"/>
      <c r="EPQ221" s="125"/>
      <c r="EPR221" s="125"/>
      <c r="EPS221" s="125"/>
      <c r="EPT221" s="125"/>
      <c r="EPU221" s="125"/>
      <c r="EPV221" s="125"/>
      <c r="EPW221" s="125"/>
      <c r="EPX221" s="125"/>
      <c r="EPY221" s="125"/>
      <c r="EPZ221" s="125"/>
      <c r="EQA221" s="125"/>
      <c r="EQB221" s="125"/>
      <c r="EQC221" s="125"/>
      <c r="EQD221" s="125"/>
      <c r="EQE221" s="125"/>
      <c r="EQF221" s="125"/>
      <c r="EQG221" s="125"/>
      <c r="EQH221" s="125"/>
      <c r="EQI221" s="125"/>
      <c r="EQJ221" s="125"/>
      <c r="EQK221" s="125"/>
      <c r="EQL221" s="125"/>
      <c r="EQM221" s="432"/>
      <c r="EQN221" s="432"/>
      <c r="EQO221" s="125"/>
      <c r="EQP221" s="125"/>
      <c r="EQQ221" s="125"/>
      <c r="EQR221" s="125"/>
      <c r="EQS221" s="125"/>
      <c r="EQT221" s="125"/>
      <c r="EQU221" s="125"/>
      <c r="EQV221" s="125"/>
      <c r="EQW221" s="125"/>
      <c r="EQX221" s="125"/>
      <c r="EQY221" s="125"/>
      <c r="EQZ221" s="125"/>
      <c r="ERA221" s="125"/>
      <c r="ERB221" s="125"/>
      <c r="ERC221" s="125"/>
      <c r="ERD221" s="125"/>
      <c r="ERE221" s="125"/>
      <c r="ERF221" s="125"/>
      <c r="ERG221" s="125"/>
      <c r="ERH221" s="125"/>
      <c r="ERI221" s="125"/>
      <c r="ERJ221" s="125"/>
      <c r="ERK221" s="125"/>
      <c r="ERL221" s="125"/>
      <c r="ERM221" s="432"/>
      <c r="ERN221" s="432"/>
      <c r="ERO221" s="125"/>
      <c r="ERP221" s="125"/>
      <c r="ERQ221" s="125"/>
      <c r="ERR221" s="125"/>
      <c r="ERS221" s="125"/>
      <c r="ERT221" s="125"/>
      <c r="ERU221" s="125"/>
      <c r="ERV221" s="125"/>
      <c r="ERW221" s="125"/>
      <c r="ERX221" s="125"/>
      <c r="ERY221" s="125"/>
      <c r="ERZ221" s="125"/>
      <c r="ESA221" s="125"/>
      <c r="ESB221" s="125"/>
      <c r="ESC221" s="125"/>
      <c r="ESD221" s="125"/>
      <c r="ESE221" s="125"/>
      <c r="ESF221" s="125"/>
      <c r="ESG221" s="125"/>
      <c r="ESH221" s="125"/>
      <c r="ESI221" s="125"/>
      <c r="ESJ221" s="125"/>
      <c r="ESK221" s="125"/>
      <c r="ESL221" s="125"/>
      <c r="ESM221" s="432"/>
      <c r="ESN221" s="432"/>
      <c r="ESO221" s="125"/>
      <c r="ESP221" s="125"/>
      <c r="ESQ221" s="125"/>
      <c r="ESR221" s="125"/>
      <c r="ESS221" s="125"/>
      <c r="EST221" s="125"/>
      <c r="ESU221" s="125"/>
      <c r="ESV221" s="125"/>
      <c r="ESW221" s="125"/>
      <c r="ESX221" s="125"/>
      <c r="ESY221" s="125"/>
      <c r="ESZ221" s="125"/>
      <c r="ETA221" s="125"/>
      <c r="ETB221" s="125"/>
      <c r="ETC221" s="125"/>
      <c r="ETD221" s="125"/>
      <c r="ETE221" s="125"/>
      <c r="ETF221" s="125"/>
      <c r="ETG221" s="125"/>
      <c r="ETH221" s="125"/>
      <c r="ETI221" s="125"/>
      <c r="ETJ221" s="125"/>
      <c r="ETK221" s="125"/>
      <c r="ETL221" s="125"/>
      <c r="ETM221" s="432"/>
      <c r="ETN221" s="432"/>
      <c r="ETO221" s="125"/>
      <c r="ETP221" s="125"/>
      <c r="ETQ221" s="125"/>
      <c r="ETR221" s="125"/>
      <c r="ETS221" s="125"/>
      <c r="ETT221" s="125"/>
      <c r="ETU221" s="125"/>
      <c r="ETV221" s="125"/>
      <c r="ETW221" s="125"/>
      <c r="ETX221" s="125"/>
      <c r="ETY221" s="125"/>
      <c r="ETZ221" s="125"/>
      <c r="EUA221" s="125"/>
      <c r="EUB221" s="125"/>
      <c r="EUC221" s="125"/>
      <c r="EUD221" s="125"/>
      <c r="EUE221" s="125"/>
      <c r="EUF221" s="125"/>
      <c r="EUG221" s="125"/>
      <c r="EUH221" s="125"/>
      <c r="EUI221" s="125"/>
      <c r="EUJ221" s="125"/>
      <c r="EUK221" s="125"/>
      <c r="EUL221" s="125"/>
      <c r="EUM221" s="432"/>
      <c r="EUN221" s="432"/>
      <c r="EUO221" s="125"/>
      <c r="EUP221" s="125"/>
      <c r="EUQ221" s="125"/>
      <c r="EUR221" s="125"/>
      <c r="EUS221" s="125"/>
      <c r="EUT221" s="125"/>
      <c r="EUU221" s="125"/>
      <c r="EUV221" s="125"/>
      <c r="EUW221" s="125"/>
      <c r="EUX221" s="125"/>
      <c r="EUY221" s="125"/>
      <c r="EUZ221" s="125"/>
      <c r="EVA221" s="125"/>
      <c r="EVB221" s="125"/>
      <c r="EVC221" s="125"/>
      <c r="EVD221" s="125"/>
      <c r="EVE221" s="125"/>
      <c r="EVF221" s="125"/>
      <c r="EVG221" s="125"/>
      <c r="EVH221" s="125"/>
      <c r="EVI221" s="125"/>
      <c r="EVJ221" s="125"/>
      <c r="EVK221" s="125"/>
      <c r="EVL221" s="125"/>
      <c r="EVM221" s="432"/>
      <c r="EVN221" s="432"/>
      <c r="EVO221" s="125"/>
      <c r="EVP221" s="125"/>
      <c r="EVQ221" s="125"/>
      <c r="EVR221" s="125"/>
      <c r="EVS221" s="125"/>
      <c r="EVT221" s="125"/>
      <c r="EVU221" s="125"/>
      <c r="EVV221" s="125"/>
      <c r="EVW221" s="125"/>
      <c r="EVX221" s="125"/>
      <c r="EVY221" s="125"/>
      <c r="EVZ221" s="125"/>
      <c r="EWA221" s="125"/>
      <c r="EWB221" s="125"/>
      <c r="EWC221" s="125"/>
      <c r="EWD221" s="125"/>
      <c r="EWE221" s="125"/>
      <c r="EWF221" s="125"/>
      <c r="EWG221" s="125"/>
      <c r="EWH221" s="125"/>
      <c r="EWI221" s="125"/>
      <c r="EWJ221" s="125"/>
      <c r="EWK221" s="125"/>
      <c r="EWL221" s="125"/>
      <c r="EWM221" s="432"/>
      <c r="EWN221" s="432"/>
      <c r="EWO221" s="125"/>
      <c r="EWP221" s="125"/>
      <c r="EWQ221" s="125"/>
      <c r="EWR221" s="125"/>
      <c r="EWS221" s="125"/>
      <c r="EWT221" s="125"/>
      <c r="EWU221" s="125"/>
      <c r="EWV221" s="125"/>
      <c r="EWW221" s="125"/>
      <c r="EWX221" s="125"/>
      <c r="EWY221" s="125"/>
      <c r="EWZ221" s="125"/>
      <c r="EXA221" s="125"/>
      <c r="EXB221" s="125"/>
      <c r="EXC221" s="125"/>
      <c r="EXD221" s="125"/>
      <c r="EXE221" s="125"/>
      <c r="EXF221" s="125"/>
      <c r="EXG221" s="125"/>
      <c r="EXH221" s="125"/>
      <c r="EXI221" s="125"/>
      <c r="EXJ221" s="125"/>
      <c r="EXK221" s="125"/>
      <c r="EXL221" s="125"/>
      <c r="EXM221" s="432"/>
      <c r="EXN221" s="432"/>
      <c r="EXO221" s="125"/>
      <c r="EXP221" s="125"/>
      <c r="EXQ221" s="125"/>
      <c r="EXR221" s="125"/>
      <c r="EXS221" s="125"/>
      <c r="EXT221" s="125"/>
      <c r="EXU221" s="125"/>
      <c r="EXV221" s="125"/>
      <c r="EXW221" s="125"/>
      <c r="EXX221" s="125"/>
      <c r="EXY221" s="125"/>
      <c r="EXZ221" s="125"/>
      <c r="EYA221" s="125"/>
      <c r="EYB221" s="125"/>
      <c r="EYC221" s="125"/>
      <c r="EYD221" s="125"/>
      <c r="EYE221" s="125"/>
      <c r="EYF221" s="125"/>
      <c r="EYG221" s="125"/>
      <c r="EYH221" s="125"/>
      <c r="EYI221" s="125"/>
      <c r="EYJ221" s="125"/>
      <c r="EYK221" s="125"/>
      <c r="EYL221" s="125"/>
      <c r="EYM221" s="432"/>
      <c r="EYN221" s="432"/>
      <c r="EYO221" s="125"/>
      <c r="EYP221" s="125"/>
      <c r="EYQ221" s="125"/>
      <c r="EYR221" s="125"/>
      <c r="EYS221" s="125"/>
      <c r="EYT221" s="125"/>
      <c r="EYU221" s="125"/>
      <c r="EYV221" s="125"/>
      <c r="EYW221" s="125"/>
      <c r="EYX221" s="125"/>
      <c r="EYY221" s="125"/>
      <c r="EYZ221" s="125"/>
      <c r="EZA221" s="125"/>
      <c r="EZB221" s="125"/>
      <c r="EZC221" s="125"/>
      <c r="EZD221" s="125"/>
      <c r="EZE221" s="125"/>
      <c r="EZF221" s="125"/>
      <c r="EZG221" s="125"/>
      <c r="EZH221" s="125"/>
      <c r="EZI221" s="125"/>
      <c r="EZJ221" s="125"/>
      <c r="EZK221" s="125"/>
      <c r="EZL221" s="125"/>
      <c r="EZM221" s="432"/>
      <c r="EZN221" s="432"/>
      <c r="EZO221" s="125"/>
      <c r="EZP221" s="125"/>
      <c r="EZQ221" s="125"/>
      <c r="EZR221" s="125"/>
      <c r="EZS221" s="125"/>
      <c r="EZT221" s="125"/>
      <c r="EZU221" s="125"/>
      <c r="EZV221" s="125"/>
      <c r="EZW221" s="125"/>
      <c r="EZX221" s="125"/>
      <c r="EZY221" s="125"/>
      <c r="EZZ221" s="125"/>
      <c r="FAA221" s="125"/>
      <c r="FAB221" s="125"/>
      <c r="FAC221" s="125"/>
      <c r="FAD221" s="125"/>
      <c r="FAE221" s="125"/>
      <c r="FAF221" s="125"/>
      <c r="FAG221" s="125"/>
      <c r="FAH221" s="125"/>
      <c r="FAI221" s="125"/>
      <c r="FAJ221" s="125"/>
      <c r="FAK221" s="125"/>
      <c r="FAL221" s="125"/>
      <c r="FAM221" s="432"/>
      <c r="FAN221" s="432"/>
      <c r="FAO221" s="125"/>
      <c r="FAP221" s="125"/>
      <c r="FAQ221" s="125"/>
      <c r="FAR221" s="125"/>
      <c r="FAS221" s="125"/>
      <c r="FAT221" s="125"/>
      <c r="FAU221" s="125"/>
      <c r="FAV221" s="125"/>
      <c r="FAW221" s="125"/>
      <c r="FAX221" s="125"/>
      <c r="FAY221" s="125"/>
      <c r="FAZ221" s="125"/>
      <c r="FBA221" s="125"/>
      <c r="FBB221" s="125"/>
      <c r="FBC221" s="125"/>
      <c r="FBD221" s="125"/>
      <c r="FBE221" s="125"/>
      <c r="FBF221" s="125"/>
      <c r="FBG221" s="125"/>
      <c r="FBH221" s="125"/>
      <c r="FBI221" s="125"/>
      <c r="FBJ221" s="125"/>
      <c r="FBK221" s="125"/>
      <c r="FBL221" s="125"/>
      <c r="FBM221" s="432"/>
      <c r="FBN221" s="432"/>
      <c r="FBO221" s="125"/>
      <c r="FBP221" s="125"/>
      <c r="FBQ221" s="125"/>
      <c r="FBR221" s="125"/>
      <c r="FBS221" s="125"/>
      <c r="FBT221" s="125"/>
      <c r="FBU221" s="125"/>
      <c r="FBV221" s="125"/>
      <c r="FBW221" s="125"/>
      <c r="FBX221" s="125"/>
      <c r="FBY221" s="125"/>
      <c r="FBZ221" s="125"/>
      <c r="FCA221" s="125"/>
      <c r="FCB221" s="125"/>
      <c r="FCC221" s="125"/>
      <c r="FCD221" s="125"/>
      <c r="FCE221" s="125"/>
      <c r="FCF221" s="125"/>
      <c r="FCG221" s="125"/>
      <c r="FCH221" s="125"/>
      <c r="FCI221" s="125"/>
      <c r="FCJ221" s="125"/>
      <c r="FCK221" s="125"/>
      <c r="FCL221" s="125"/>
      <c r="FCM221" s="432"/>
      <c r="FCN221" s="432"/>
      <c r="FCO221" s="125"/>
      <c r="FCP221" s="125"/>
      <c r="FCQ221" s="125"/>
      <c r="FCR221" s="125"/>
      <c r="FCS221" s="125"/>
      <c r="FCT221" s="125"/>
      <c r="FCU221" s="125"/>
      <c r="FCV221" s="125"/>
      <c r="FCW221" s="125"/>
      <c r="FCX221" s="125"/>
      <c r="FCY221" s="125"/>
      <c r="FCZ221" s="125"/>
      <c r="FDA221" s="125"/>
      <c r="FDB221" s="125"/>
      <c r="FDC221" s="125"/>
      <c r="FDD221" s="125"/>
      <c r="FDE221" s="125"/>
      <c r="FDF221" s="125"/>
      <c r="FDG221" s="125"/>
      <c r="FDH221" s="125"/>
      <c r="FDI221" s="125"/>
      <c r="FDJ221" s="125"/>
      <c r="FDK221" s="125"/>
      <c r="FDL221" s="125"/>
      <c r="FDM221" s="432"/>
      <c r="FDN221" s="432"/>
      <c r="FDO221" s="125"/>
      <c r="FDP221" s="125"/>
      <c r="FDQ221" s="125"/>
      <c r="FDR221" s="125"/>
      <c r="FDS221" s="125"/>
      <c r="FDT221" s="125"/>
      <c r="FDU221" s="125"/>
      <c r="FDV221" s="125"/>
      <c r="FDW221" s="125"/>
      <c r="FDX221" s="125"/>
      <c r="FDY221" s="125"/>
      <c r="FDZ221" s="125"/>
      <c r="FEA221" s="125"/>
      <c r="FEB221" s="125"/>
      <c r="FEC221" s="125"/>
      <c r="FED221" s="125"/>
      <c r="FEE221" s="125"/>
      <c r="FEF221" s="125"/>
      <c r="FEG221" s="125"/>
      <c r="FEH221" s="125"/>
      <c r="FEI221" s="125"/>
      <c r="FEJ221" s="125"/>
      <c r="FEK221" s="125"/>
      <c r="FEL221" s="125"/>
      <c r="FEM221" s="432"/>
      <c r="FEN221" s="432"/>
      <c r="FEO221" s="125"/>
      <c r="FEP221" s="125"/>
      <c r="FEQ221" s="125"/>
      <c r="FER221" s="125"/>
      <c r="FES221" s="125"/>
      <c r="FET221" s="125"/>
      <c r="FEU221" s="125"/>
      <c r="FEV221" s="125"/>
      <c r="FEW221" s="125"/>
      <c r="FEX221" s="125"/>
      <c r="FEY221" s="125"/>
      <c r="FEZ221" s="125"/>
      <c r="FFA221" s="125"/>
      <c r="FFB221" s="125"/>
      <c r="FFC221" s="125"/>
      <c r="FFD221" s="125"/>
      <c r="FFE221" s="125"/>
      <c r="FFF221" s="125"/>
      <c r="FFG221" s="125"/>
      <c r="FFH221" s="125"/>
      <c r="FFI221" s="125"/>
      <c r="FFJ221" s="125"/>
      <c r="FFK221" s="125"/>
      <c r="FFL221" s="125"/>
      <c r="FFM221" s="432"/>
      <c r="FFN221" s="432"/>
      <c r="FFO221" s="125"/>
      <c r="FFP221" s="125"/>
      <c r="FFQ221" s="125"/>
      <c r="FFR221" s="125"/>
      <c r="FFS221" s="125"/>
      <c r="FFT221" s="125"/>
      <c r="FFU221" s="125"/>
      <c r="FFV221" s="125"/>
      <c r="FFW221" s="125"/>
      <c r="FFX221" s="125"/>
      <c r="FFY221" s="125"/>
      <c r="FFZ221" s="125"/>
      <c r="FGA221" s="125"/>
      <c r="FGB221" s="125"/>
      <c r="FGC221" s="125"/>
      <c r="FGD221" s="125"/>
      <c r="FGE221" s="125"/>
      <c r="FGF221" s="125"/>
      <c r="FGG221" s="125"/>
      <c r="FGH221" s="125"/>
      <c r="FGI221" s="125"/>
      <c r="FGJ221" s="125"/>
      <c r="FGK221" s="125"/>
      <c r="FGL221" s="125"/>
      <c r="FGM221" s="432"/>
      <c r="FGN221" s="432"/>
      <c r="FGO221" s="125"/>
      <c r="FGP221" s="125"/>
      <c r="FGQ221" s="125"/>
      <c r="FGR221" s="125"/>
      <c r="FGS221" s="125"/>
      <c r="FGT221" s="125"/>
      <c r="FGU221" s="125"/>
      <c r="FGV221" s="125"/>
      <c r="FGW221" s="125"/>
      <c r="FGX221" s="125"/>
      <c r="FGY221" s="125"/>
      <c r="FGZ221" s="125"/>
      <c r="FHA221" s="125"/>
      <c r="FHB221" s="125"/>
      <c r="FHC221" s="125"/>
      <c r="FHD221" s="125"/>
      <c r="FHE221" s="125"/>
      <c r="FHF221" s="125"/>
      <c r="FHG221" s="125"/>
      <c r="FHH221" s="125"/>
      <c r="FHI221" s="125"/>
      <c r="FHJ221" s="125"/>
      <c r="FHK221" s="125"/>
      <c r="FHL221" s="125"/>
      <c r="FHM221" s="432"/>
      <c r="FHN221" s="432"/>
      <c r="FHO221" s="125"/>
      <c r="FHP221" s="125"/>
      <c r="FHQ221" s="125"/>
      <c r="FHR221" s="125"/>
      <c r="FHS221" s="125"/>
      <c r="FHT221" s="125"/>
      <c r="FHU221" s="125"/>
      <c r="FHV221" s="125"/>
      <c r="FHW221" s="125"/>
      <c r="FHX221" s="125"/>
      <c r="FHY221" s="125"/>
      <c r="FHZ221" s="125"/>
      <c r="FIA221" s="125"/>
      <c r="FIB221" s="125"/>
      <c r="FIC221" s="125"/>
      <c r="FID221" s="125"/>
      <c r="FIE221" s="125"/>
      <c r="FIF221" s="125"/>
      <c r="FIG221" s="125"/>
      <c r="FIH221" s="125"/>
      <c r="FII221" s="125"/>
      <c r="FIJ221" s="125"/>
      <c r="FIK221" s="125"/>
      <c r="FIL221" s="125"/>
      <c r="FIM221" s="432"/>
      <c r="FIN221" s="432"/>
      <c r="FIO221" s="125"/>
      <c r="FIP221" s="125"/>
      <c r="FIQ221" s="125"/>
      <c r="FIR221" s="125"/>
      <c r="FIS221" s="125"/>
      <c r="FIT221" s="125"/>
      <c r="FIU221" s="125"/>
      <c r="FIV221" s="125"/>
      <c r="FIW221" s="125"/>
      <c r="FIX221" s="125"/>
      <c r="FIY221" s="125"/>
      <c r="FIZ221" s="125"/>
      <c r="FJA221" s="125"/>
      <c r="FJB221" s="125"/>
      <c r="FJC221" s="125"/>
      <c r="FJD221" s="125"/>
      <c r="FJE221" s="125"/>
      <c r="FJF221" s="125"/>
      <c r="FJG221" s="125"/>
      <c r="FJH221" s="125"/>
      <c r="FJI221" s="125"/>
      <c r="FJJ221" s="125"/>
      <c r="FJK221" s="125"/>
      <c r="FJL221" s="125"/>
      <c r="FJM221" s="432"/>
      <c r="FJN221" s="432"/>
      <c r="FJO221" s="125"/>
      <c r="FJP221" s="125"/>
      <c r="FJQ221" s="125"/>
      <c r="FJR221" s="125"/>
      <c r="FJS221" s="125"/>
      <c r="FJT221" s="125"/>
      <c r="FJU221" s="125"/>
      <c r="FJV221" s="125"/>
      <c r="FJW221" s="125"/>
      <c r="FJX221" s="125"/>
      <c r="FJY221" s="125"/>
      <c r="FJZ221" s="125"/>
      <c r="FKA221" s="125"/>
      <c r="FKB221" s="125"/>
      <c r="FKC221" s="125"/>
      <c r="FKD221" s="125"/>
      <c r="FKE221" s="125"/>
      <c r="FKF221" s="125"/>
      <c r="FKG221" s="125"/>
      <c r="FKH221" s="125"/>
      <c r="FKI221" s="125"/>
      <c r="FKJ221" s="125"/>
      <c r="FKK221" s="125"/>
      <c r="FKL221" s="125"/>
      <c r="FKM221" s="432"/>
      <c r="FKN221" s="432"/>
      <c r="FKO221" s="125"/>
      <c r="FKP221" s="125"/>
      <c r="FKQ221" s="125"/>
      <c r="FKR221" s="125"/>
      <c r="FKS221" s="125"/>
      <c r="FKT221" s="125"/>
      <c r="FKU221" s="125"/>
      <c r="FKV221" s="125"/>
      <c r="FKW221" s="125"/>
      <c r="FKX221" s="125"/>
      <c r="FKY221" s="125"/>
      <c r="FKZ221" s="125"/>
      <c r="FLA221" s="125"/>
      <c r="FLB221" s="125"/>
      <c r="FLC221" s="125"/>
      <c r="FLD221" s="125"/>
      <c r="FLE221" s="125"/>
      <c r="FLF221" s="125"/>
      <c r="FLG221" s="125"/>
      <c r="FLH221" s="125"/>
      <c r="FLI221" s="125"/>
      <c r="FLJ221" s="125"/>
      <c r="FLK221" s="125"/>
      <c r="FLL221" s="125"/>
      <c r="FLM221" s="432"/>
      <c r="FLN221" s="432"/>
      <c r="FLO221" s="125"/>
      <c r="FLP221" s="125"/>
      <c r="FLQ221" s="125"/>
      <c r="FLR221" s="125"/>
      <c r="FLS221" s="125"/>
      <c r="FLT221" s="125"/>
      <c r="FLU221" s="125"/>
      <c r="FLV221" s="125"/>
      <c r="FLW221" s="125"/>
      <c r="FLX221" s="125"/>
      <c r="FLY221" s="125"/>
      <c r="FLZ221" s="125"/>
      <c r="FMA221" s="125"/>
      <c r="FMB221" s="125"/>
      <c r="FMC221" s="125"/>
      <c r="FMD221" s="125"/>
      <c r="FME221" s="125"/>
      <c r="FMF221" s="125"/>
      <c r="FMG221" s="125"/>
      <c r="FMH221" s="125"/>
      <c r="FMI221" s="125"/>
      <c r="FMJ221" s="125"/>
      <c r="FMK221" s="125"/>
      <c r="FML221" s="125"/>
      <c r="FMM221" s="432"/>
      <c r="FMN221" s="432"/>
      <c r="FMO221" s="125"/>
      <c r="FMP221" s="125"/>
      <c r="FMQ221" s="125"/>
      <c r="FMR221" s="125"/>
      <c r="FMS221" s="125"/>
      <c r="FMT221" s="125"/>
      <c r="FMU221" s="125"/>
      <c r="FMV221" s="125"/>
      <c r="FMW221" s="125"/>
      <c r="FMX221" s="125"/>
      <c r="FMY221" s="125"/>
      <c r="FMZ221" s="125"/>
      <c r="FNA221" s="125"/>
      <c r="FNB221" s="125"/>
      <c r="FNC221" s="125"/>
      <c r="FND221" s="125"/>
      <c r="FNE221" s="125"/>
      <c r="FNF221" s="125"/>
      <c r="FNG221" s="125"/>
      <c r="FNH221" s="125"/>
      <c r="FNI221" s="125"/>
      <c r="FNJ221" s="125"/>
      <c r="FNK221" s="125"/>
      <c r="FNL221" s="125"/>
      <c r="FNM221" s="432"/>
      <c r="FNN221" s="432"/>
      <c r="FNO221" s="125"/>
      <c r="FNP221" s="125"/>
      <c r="FNQ221" s="125"/>
      <c r="FNR221" s="125"/>
      <c r="FNS221" s="125"/>
      <c r="FNT221" s="125"/>
      <c r="FNU221" s="125"/>
      <c r="FNV221" s="125"/>
      <c r="FNW221" s="125"/>
      <c r="FNX221" s="125"/>
      <c r="FNY221" s="125"/>
      <c r="FNZ221" s="125"/>
      <c r="FOA221" s="125"/>
      <c r="FOB221" s="125"/>
      <c r="FOC221" s="125"/>
      <c r="FOD221" s="125"/>
      <c r="FOE221" s="125"/>
      <c r="FOF221" s="125"/>
      <c r="FOG221" s="125"/>
      <c r="FOH221" s="125"/>
      <c r="FOI221" s="125"/>
      <c r="FOJ221" s="125"/>
      <c r="FOK221" s="125"/>
      <c r="FOL221" s="125"/>
      <c r="FOM221" s="432"/>
      <c r="FON221" s="432"/>
      <c r="FOO221" s="125"/>
      <c r="FOP221" s="125"/>
      <c r="FOQ221" s="125"/>
      <c r="FOR221" s="125"/>
      <c r="FOS221" s="125"/>
      <c r="FOT221" s="125"/>
      <c r="FOU221" s="125"/>
      <c r="FOV221" s="125"/>
      <c r="FOW221" s="125"/>
      <c r="FOX221" s="125"/>
      <c r="FOY221" s="125"/>
      <c r="FOZ221" s="125"/>
      <c r="FPA221" s="125"/>
      <c r="FPB221" s="125"/>
      <c r="FPC221" s="125"/>
      <c r="FPD221" s="125"/>
      <c r="FPE221" s="125"/>
      <c r="FPF221" s="125"/>
      <c r="FPG221" s="125"/>
      <c r="FPH221" s="125"/>
      <c r="FPI221" s="125"/>
      <c r="FPJ221" s="125"/>
      <c r="FPK221" s="125"/>
      <c r="FPL221" s="125"/>
      <c r="FPM221" s="432"/>
      <c r="FPN221" s="432"/>
      <c r="FPO221" s="125"/>
      <c r="FPP221" s="125"/>
      <c r="FPQ221" s="125"/>
      <c r="FPR221" s="125"/>
      <c r="FPS221" s="125"/>
      <c r="FPT221" s="125"/>
      <c r="FPU221" s="125"/>
      <c r="FPV221" s="125"/>
      <c r="FPW221" s="125"/>
      <c r="FPX221" s="125"/>
      <c r="FPY221" s="125"/>
      <c r="FPZ221" s="125"/>
      <c r="FQA221" s="125"/>
      <c r="FQB221" s="125"/>
      <c r="FQC221" s="125"/>
      <c r="FQD221" s="125"/>
      <c r="FQE221" s="125"/>
      <c r="FQF221" s="125"/>
      <c r="FQG221" s="125"/>
      <c r="FQH221" s="125"/>
      <c r="FQI221" s="125"/>
      <c r="FQJ221" s="125"/>
      <c r="FQK221" s="125"/>
      <c r="FQL221" s="125"/>
      <c r="FQM221" s="432"/>
      <c r="FQN221" s="432"/>
      <c r="FQO221" s="125"/>
      <c r="FQP221" s="125"/>
      <c r="FQQ221" s="125"/>
      <c r="FQR221" s="125"/>
      <c r="FQS221" s="125"/>
      <c r="FQT221" s="125"/>
      <c r="FQU221" s="125"/>
      <c r="FQV221" s="125"/>
      <c r="FQW221" s="125"/>
      <c r="FQX221" s="125"/>
      <c r="FQY221" s="125"/>
      <c r="FQZ221" s="125"/>
      <c r="FRA221" s="125"/>
      <c r="FRB221" s="125"/>
      <c r="FRC221" s="125"/>
      <c r="FRD221" s="125"/>
      <c r="FRE221" s="125"/>
      <c r="FRF221" s="125"/>
      <c r="FRG221" s="125"/>
      <c r="FRH221" s="125"/>
      <c r="FRI221" s="125"/>
      <c r="FRJ221" s="125"/>
      <c r="FRK221" s="125"/>
      <c r="FRL221" s="125"/>
      <c r="FRM221" s="432"/>
      <c r="FRN221" s="432"/>
      <c r="FRO221" s="125"/>
      <c r="FRP221" s="125"/>
      <c r="FRQ221" s="125"/>
      <c r="FRR221" s="125"/>
      <c r="FRS221" s="125"/>
      <c r="FRT221" s="125"/>
      <c r="FRU221" s="125"/>
      <c r="FRV221" s="125"/>
      <c r="FRW221" s="125"/>
      <c r="FRX221" s="125"/>
      <c r="FRY221" s="125"/>
      <c r="FRZ221" s="125"/>
      <c r="FSA221" s="125"/>
      <c r="FSB221" s="125"/>
      <c r="FSC221" s="125"/>
      <c r="FSD221" s="125"/>
      <c r="FSE221" s="125"/>
      <c r="FSF221" s="125"/>
      <c r="FSG221" s="125"/>
      <c r="FSH221" s="125"/>
      <c r="FSI221" s="125"/>
      <c r="FSJ221" s="125"/>
      <c r="FSK221" s="125"/>
      <c r="FSL221" s="125"/>
      <c r="FSM221" s="432"/>
      <c r="FSN221" s="432"/>
      <c r="FSO221" s="125"/>
      <c r="FSP221" s="125"/>
      <c r="FSQ221" s="125"/>
      <c r="FSR221" s="125"/>
      <c r="FSS221" s="125"/>
      <c r="FST221" s="125"/>
      <c r="FSU221" s="125"/>
      <c r="FSV221" s="125"/>
      <c r="FSW221" s="125"/>
      <c r="FSX221" s="125"/>
      <c r="FSY221" s="125"/>
      <c r="FSZ221" s="125"/>
      <c r="FTA221" s="125"/>
      <c r="FTB221" s="125"/>
      <c r="FTC221" s="125"/>
      <c r="FTD221" s="125"/>
      <c r="FTE221" s="125"/>
      <c r="FTF221" s="125"/>
      <c r="FTG221" s="125"/>
      <c r="FTH221" s="125"/>
      <c r="FTI221" s="125"/>
      <c r="FTJ221" s="125"/>
      <c r="FTK221" s="125"/>
      <c r="FTL221" s="125"/>
      <c r="FTM221" s="432"/>
      <c r="FTN221" s="432"/>
      <c r="FTO221" s="125"/>
      <c r="FTP221" s="125"/>
      <c r="FTQ221" s="125"/>
      <c r="FTR221" s="125"/>
      <c r="FTS221" s="125"/>
      <c r="FTT221" s="125"/>
      <c r="FTU221" s="125"/>
      <c r="FTV221" s="125"/>
      <c r="FTW221" s="125"/>
      <c r="FTX221" s="125"/>
      <c r="FTY221" s="125"/>
      <c r="FTZ221" s="125"/>
      <c r="FUA221" s="125"/>
      <c r="FUB221" s="125"/>
      <c r="FUC221" s="125"/>
      <c r="FUD221" s="125"/>
      <c r="FUE221" s="125"/>
      <c r="FUF221" s="125"/>
      <c r="FUG221" s="125"/>
      <c r="FUH221" s="125"/>
      <c r="FUI221" s="125"/>
      <c r="FUJ221" s="125"/>
      <c r="FUK221" s="125"/>
      <c r="FUL221" s="125"/>
      <c r="FUM221" s="432"/>
      <c r="FUN221" s="432"/>
      <c r="FUO221" s="125"/>
      <c r="FUP221" s="125"/>
      <c r="FUQ221" s="125"/>
      <c r="FUR221" s="125"/>
      <c r="FUS221" s="125"/>
      <c r="FUT221" s="125"/>
      <c r="FUU221" s="125"/>
      <c r="FUV221" s="125"/>
      <c r="FUW221" s="125"/>
      <c r="FUX221" s="125"/>
      <c r="FUY221" s="125"/>
      <c r="FUZ221" s="125"/>
      <c r="FVA221" s="125"/>
      <c r="FVB221" s="125"/>
      <c r="FVC221" s="125"/>
      <c r="FVD221" s="125"/>
      <c r="FVE221" s="125"/>
      <c r="FVF221" s="125"/>
      <c r="FVG221" s="125"/>
      <c r="FVH221" s="125"/>
      <c r="FVI221" s="125"/>
      <c r="FVJ221" s="125"/>
      <c r="FVK221" s="125"/>
      <c r="FVL221" s="125"/>
      <c r="FVM221" s="432"/>
      <c r="FVN221" s="432"/>
      <c r="FVO221" s="125"/>
      <c r="FVP221" s="125"/>
      <c r="FVQ221" s="125"/>
      <c r="FVR221" s="125"/>
      <c r="FVS221" s="125"/>
      <c r="FVT221" s="125"/>
      <c r="FVU221" s="125"/>
      <c r="FVV221" s="125"/>
      <c r="FVW221" s="125"/>
      <c r="FVX221" s="125"/>
      <c r="FVY221" s="125"/>
      <c r="FVZ221" s="125"/>
      <c r="FWA221" s="125"/>
      <c r="FWB221" s="125"/>
      <c r="FWC221" s="125"/>
      <c r="FWD221" s="125"/>
      <c r="FWE221" s="125"/>
      <c r="FWF221" s="125"/>
      <c r="FWG221" s="125"/>
      <c r="FWH221" s="125"/>
      <c r="FWI221" s="125"/>
      <c r="FWJ221" s="125"/>
      <c r="FWK221" s="125"/>
      <c r="FWL221" s="125"/>
      <c r="FWM221" s="432"/>
      <c r="FWN221" s="432"/>
      <c r="FWO221" s="125"/>
      <c r="FWP221" s="125"/>
      <c r="FWQ221" s="125"/>
      <c r="FWR221" s="125"/>
      <c r="FWS221" s="125"/>
      <c r="FWT221" s="125"/>
      <c r="FWU221" s="125"/>
      <c r="FWV221" s="125"/>
      <c r="FWW221" s="125"/>
      <c r="FWX221" s="125"/>
      <c r="FWY221" s="125"/>
      <c r="FWZ221" s="125"/>
      <c r="FXA221" s="125"/>
      <c r="FXB221" s="125"/>
      <c r="FXC221" s="125"/>
      <c r="FXD221" s="125"/>
      <c r="FXE221" s="125"/>
      <c r="FXF221" s="125"/>
      <c r="FXG221" s="125"/>
      <c r="FXH221" s="125"/>
      <c r="FXI221" s="125"/>
      <c r="FXJ221" s="125"/>
      <c r="FXK221" s="125"/>
      <c r="FXL221" s="125"/>
      <c r="FXM221" s="432"/>
      <c r="FXN221" s="432"/>
      <c r="FXO221" s="125"/>
      <c r="FXP221" s="125"/>
      <c r="FXQ221" s="125"/>
      <c r="FXR221" s="125"/>
      <c r="FXS221" s="125"/>
      <c r="FXT221" s="125"/>
      <c r="FXU221" s="125"/>
      <c r="FXV221" s="125"/>
      <c r="FXW221" s="125"/>
      <c r="FXX221" s="125"/>
      <c r="FXY221" s="125"/>
      <c r="FXZ221" s="125"/>
      <c r="FYA221" s="125"/>
      <c r="FYB221" s="125"/>
      <c r="FYC221" s="125"/>
      <c r="FYD221" s="125"/>
      <c r="FYE221" s="125"/>
      <c r="FYF221" s="125"/>
      <c r="FYG221" s="125"/>
      <c r="FYH221" s="125"/>
      <c r="FYI221" s="125"/>
      <c r="FYJ221" s="125"/>
      <c r="FYK221" s="125"/>
      <c r="FYL221" s="125"/>
      <c r="FYM221" s="432"/>
      <c r="FYN221" s="432"/>
      <c r="FYO221" s="125"/>
      <c r="FYP221" s="125"/>
      <c r="FYQ221" s="125"/>
      <c r="FYR221" s="125"/>
      <c r="FYS221" s="125"/>
      <c r="FYT221" s="125"/>
      <c r="FYU221" s="125"/>
      <c r="FYV221" s="125"/>
      <c r="FYW221" s="125"/>
      <c r="FYX221" s="125"/>
      <c r="FYY221" s="125"/>
      <c r="FYZ221" s="125"/>
      <c r="FZA221" s="125"/>
      <c r="FZB221" s="125"/>
      <c r="FZC221" s="125"/>
      <c r="FZD221" s="125"/>
      <c r="FZE221" s="125"/>
      <c r="FZF221" s="125"/>
      <c r="FZG221" s="125"/>
      <c r="FZH221" s="125"/>
      <c r="FZI221" s="125"/>
      <c r="FZJ221" s="125"/>
      <c r="FZK221" s="125"/>
      <c r="FZL221" s="125"/>
      <c r="FZM221" s="432"/>
      <c r="FZN221" s="432"/>
      <c r="FZO221" s="125"/>
      <c r="FZP221" s="125"/>
      <c r="FZQ221" s="125"/>
      <c r="FZR221" s="125"/>
      <c r="FZS221" s="125"/>
      <c r="FZT221" s="125"/>
      <c r="FZU221" s="125"/>
      <c r="FZV221" s="125"/>
      <c r="FZW221" s="125"/>
      <c r="FZX221" s="125"/>
      <c r="FZY221" s="125"/>
      <c r="FZZ221" s="125"/>
      <c r="GAA221" s="125"/>
      <c r="GAB221" s="125"/>
      <c r="GAC221" s="125"/>
      <c r="GAD221" s="125"/>
      <c r="GAE221" s="125"/>
      <c r="GAF221" s="125"/>
      <c r="GAG221" s="125"/>
      <c r="GAH221" s="125"/>
      <c r="GAI221" s="125"/>
      <c r="GAJ221" s="125"/>
      <c r="GAK221" s="125"/>
      <c r="GAL221" s="125"/>
      <c r="GAM221" s="432"/>
      <c r="GAN221" s="432"/>
      <c r="GAO221" s="125"/>
      <c r="GAP221" s="125"/>
      <c r="GAQ221" s="125"/>
      <c r="GAR221" s="125"/>
      <c r="GAS221" s="125"/>
      <c r="GAT221" s="125"/>
      <c r="GAU221" s="125"/>
      <c r="GAV221" s="125"/>
      <c r="GAW221" s="125"/>
      <c r="GAX221" s="125"/>
      <c r="GAY221" s="125"/>
      <c r="GAZ221" s="125"/>
      <c r="GBA221" s="125"/>
      <c r="GBB221" s="125"/>
      <c r="GBC221" s="125"/>
      <c r="GBD221" s="125"/>
      <c r="GBE221" s="125"/>
      <c r="GBF221" s="125"/>
      <c r="GBG221" s="125"/>
      <c r="GBH221" s="125"/>
      <c r="GBI221" s="125"/>
      <c r="GBJ221" s="125"/>
      <c r="GBK221" s="125"/>
      <c r="GBL221" s="125"/>
      <c r="GBM221" s="432"/>
      <c r="GBN221" s="432"/>
      <c r="GBO221" s="125"/>
      <c r="GBP221" s="125"/>
      <c r="GBQ221" s="125"/>
      <c r="GBR221" s="125"/>
      <c r="GBS221" s="125"/>
      <c r="GBT221" s="125"/>
      <c r="GBU221" s="125"/>
      <c r="GBV221" s="125"/>
      <c r="GBW221" s="125"/>
      <c r="GBX221" s="125"/>
      <c r="GBY221" s="125"/>
      <c r="GBZ221" s="125"/>
      <c r="GCA221" s="125"/>
      <c r="GCB221" s="125"/>
      <c r="GCC221" s="125"/>
      <c r="GCD221" s="125"/>
      <c r="GCE221" s="125"/>
      <c r="GCF221" s="125"/>
      <c r="GCG221" s="125"/>
      <c r="GCH221" s="125"/>
      <c r="GCI221" s="125"/>
      <c r="GCJ221" s="125"/>
      <c r="GCK221" s="125"/>
      <c r="GCL221" s="125"/>
      <c r="GCM221" s="432"/>
      <c r="GCN221" s="432"/>
      <c r="GCO221" s="125"/>
      <c r="GCP221" s="125"/>
      <c r="GCQ221" s="125"/>
      <c r="GCR221" s="125"/>
      <c r="GCS221" s="125"/>
      <c r="GCT221" s="125"/>
      <c r="GCU221" s="125"/>
      <c r="GCV221" s="125"/>
      <c r="GCW221" s="125"/>
      <c r="GCX221" s="125"/>
      <c r="GCY221" s="125"/>
      <c r="GCZ221" s="125"/>
      <c r="GDA221" s="125"/>
      <c r="GDB221" s="125"/>
      <c r="GDC221" s="125"/>
      <c r="GDD221" s="125"/>
      <c r="GDE221" s="125"/>
      <c r="GDF221" s="125"/>
      <c r="GDG221" s="125"/>
      <c r="GDH221" s="125"/>
      <c r="GDI221" s="125"/>
      <c r="GDJ221" s="125"/>
      <c r="GDK221" s="125"/>
      <c r="GDL221" s="125"/>
      <c r="GDM221" s="432"/>
      <c r="GDN221" s="432"/>
      <c r="GDO221" s="125"/>
      <c r="GDP221" s="125"/>
      <c r="GDQ221" s="125"/>
      <c r="GDR221" s="125"/>
      <c r="GDS221" s="125"/>
      <c r="GDT221" s="125"/>
      <c r="GDU221" s="125"/>
      <c r="GDV221" s="125"/>
      <c r="GDW221" s="125"/>
      <c r="GDX221" s="125"/>
      <c r="GDY221" s="125"/>
      <c r="GDZ221" s="125"/>
      <c r="GEA221" s="125"/>
      <c r="GEB221" s="125"/>
      <c r="GEC221" s="125"/>
      <c r="GED221" s="125"/>
      <c r="GEE221" s="125"/>
      <c r="GEF221" s="125"/>
      <c r="GEG221" s="125"/>
      <c r="GEH221" s="125"/>
      <c r="GEI221" s="125"/>
      <c r="GEJ221" s="125"/>
      <c r="GEK221" s="125"/>
      <c r="GEL221" s="125"/>
      <c r="GEM221" s="432"/>
      <c r="GEN221" s="432"/>
      <c r="GEO221" s="125"/>
      <c r="GEP221" s="125"/>
      <c r="GEQ221" s="125"/>
      <c r="GER221" s="125"/>
      <c r="GES221" s="125"/>
      <c r="GET221" s="125"/>
      <c r="GEU221" s="125"/>
      <c r="GEV221" s="125"/>
      <c r="GEW221" s="125"/>
      <c r="GEX221" s="125"/>
      <c r="GEY221" s="125"/>
      <c r="GEZ221" s="125"/>
      <c r="GFA221" s="125"/>
      <c r="GFB221" s="125"/>
      <c r="GFC221" s="125"/>
      <c r="GFD221" s="125"/>
      <c r="GFE221" s="125"/>
      <c r="GFF221" s="125"/>
      <c r="GFG221" s="125"/>
      <c r="GFH221" s="125"/>
      <c r="GFI221" s="125"/>
      <c r="GFJ221" s="125"/>
      <c r="GFK221" s="125"/>
      <c r="GFL221" s="125"/>
      <c r="GFM221" s="432"/>
      <c r="GFN221" s="432"/>
      <c r="GFO221" s="125"/>
      <c r="GFP221" s="125"/>
      <c r="GFQ221" s="125"/>
      <c r="GFR221" s="125"/>
      <c r="GFS221" s="125"/>
      <c r="GFT221" s="125"/>
      <c r="GFU221" s="125"/>
      <c r="GFV221" s="125"/>
      <c r="GFW221" s="125"/>
      <c r="GFX221" s="125"/>
      <c r="GFY221" s="125"/>
      <c r="GFZ221" s="125"/>
      <c r="GGA221" s="125"/>
      <c r="GGB221" s="125"/>
      <c r="GGC221" s="125"/>
      <c r="GGD221" s="125"/>
      <c r="GGE221" s="125"/>
      <c r="GGF221" s="125"/>
      <c r="GGG221" s="125"/>
      <c r="GGH221" s="125"/>
      <c r="GGI221" s="125"/>
      <c r="GGJ221" s="125"/>
      <c r="GGK221" s="125"/>
      <c r="GGL221" s="125"/>
      <c r="GGM221" s="432"/>
      <c r="GGN221" s="432"/>
      <c r="GGO221" s="125"/>
      <c r="GGP221" s="125"/>
      <c r="GGQ221" s="125"/>
      <c r="GGR221" s="125"/>
      <c r="GGS221" s="125"/>
      <c r="GGT221" s="125"/>
      <c r="GGU221" s="125"/>
      <c r="GGV221" s="125"/>
      <c r="GGW221" s="125"/>
      <c r="GGX221" s="125"/>
      <c r="GGY221" s="125"/>
      <c r="GGZ221" s="125"/>
      <c r="GHA221" s="125"/>
      <c r="GHB221" s="125"/>
      <c r="GHC221" s="125"/>
      <c r="GHD221" s="125"/>
      <c r="GHE221" s="125"/>
      <c r="GHF221" s="125"/>
      <c r="GHG221" s="125"/>
      <c r="GHH221" s="125"/>
      <c r="GHI221" s="125"/>
      <c r="GHJ221" s="125"/>
      <c r="GHK221" s="125"/>
      <c r="GHL221" s="125"/>
      <c r="GHM221" s="432"/>
      <c r="GHN221" s="432"/>
      <c r="GHO221" s="125"/>
      <c r="GHP221" s="125"/>
      <c r="GHQ221" s="125"/>
      <c r="GHR221" s="125"/>
      <c r="GHS221" s="125"/>
      <c r="GHT221" s="125"/>
      <c r="GHU221" s="125"/>
      <c r="GHV221" s="125"/>
      <c r="GHW221" s="125"/>
      <c r="GHX221" s="125"/>
      <c r="GHY221" s="125"/>
      <c r="GHZ221" s="125"/>
      <c r="GIA221" s="125"/>
      <c r="GIB221" s="125"/>
      <c r="GIC221" s="125"/>
      <c r="GID221" s="125"/>
      <c r="GIE221" s="125"/>
      <c r="GIF221" s="125"/>
      <c r="GIG221" s="125"/>
      <c r="GIH221" s="125"/>
      <c r="GII221" s="125"/>
      <c r="GIJ221" s="125"/>
      <c r="GIK221" s="125"/>
      <c r="GIL221" s="125"/>
      <c r="GIM221" s="432"/>
      <c r="GIN221" s="432"/>
      <c r="GIO221" s="125"/>
      <c r="GIP221" s="125"/>
      <c r="GIQ221" s="125"/>
      <c r="GIR221" s="125"/>
      <c r="GIS221" s="125"/>
      <c r="GIT221" s="125"/>
      <c r="GIU221" s="125"/>
      <c r="GIV221" s="125"/>
      <c r="GIW221" s="125"/>
      <c r="GIX221" s="125"/>
      <c r="GIY221" s="125"/>
      <c r="GIZ221" s="125"/>
      <c r="GJA221" s="125"/>
      <c r="GJB221" s="125"/>
      <c r="GJC221" s="125"/>
      <c r="GJD221" s="125"/>
      <c r="GJE221" s="125"/>
      <c r="GJF221" s="125"/>
      <c r="GJG221" s="125"/>
      <c r="GJH221" s="125"/>
      <c r="GJI221" s="125"/>
      <c r="GJJ221" s="125"/>
      <c r="GJK221" s="125"/>
      <c r="GJL221" s="125"/>
      <c r="GJM221" s="432"/>
      <c r="GJN221" s="432"/>
      <c r="GJO221" s="125"/>
      <c r="GJP221" s="125"/>
      <c r="GJQ221" s="125"/>
      <c r="GJR221" s="125"/>
      <c r="GJS221" s="125"/>
      <c r="GJT221" s="125"/>
      <c r="GJU221" s="125"/>
      <c r="GJV221" s="125"/>
      <c r="GJW221" s="125"/>
      <c r="GJX221" s="125"/>
      <c r="GJY221" s="125"/>
      <c r="GJZ221" s="125"/>
      <c r="GKA221" s="125"/>
      <c r="GKB221" s="125"/>
      <c r="GKC221" s="125"/>
      <c r="GKD221" s="125"/>
      <c r="GKE221" s="125"/>
      <c r="GKF221" s="125"/>
      <c r="GKG221" s="125"/>
      <c r="GKH221" s="125"/>
      <c r="GKI221" s="125"/>
      <c r="GKJ221" s="125"/>
      <c r="GKK221" s="125"/>
      <c r="GKL221" s="125"/>
      <c r="GKM221" s="432"/>
      <c r="GKN221" s="432"/>
      <c r="GKO221" s="125"/>
      <c r="GKP221" s="125"/>
      <c r="GKQ221" s="125"/>
      <c r="GKR221" s="125"/>
      <c r="GKS221" s="125"/>
      <c r="GKT221" s="125"/>
      <c r="GKU221" s="125"/>
      <c r="GKV221" s="125"/>
      <c r="GKW221" s="125"/>
      <c r="GKX221" s="125"/>
      <c r="GKY221" s="125"/>
      <c r="GKZ221" s="125"/>
      <c r="GLA221" s="125"/>
      <c r="GLB221" s="125"/>
      <c r="GLC221" s="125"/>
      <c r="GLD221" s="125"/>
      <c r="GLE221" s="125"/>
      <c r="GLF221" s="125"/>
      <c r="GLG221" s="125"/>
      <c r="GLH221" s="125"/>
      <c r="GLI221" s="125"/>
      <c r="GLJ221" s="125"/>
      <c r="GLK221" s="125"/>
      <c r="GLL221" s="125"/>
      <c r="GLM221" s="432"/>
      <c r="GLN221" s="432"/>
      <c r="GLO221" s="125"/>
      <c r="GLP221" s="125"/>
      <c r="GLQ221" s="125"/>
      <c r="GLR221" s="125"/>
      <c r="GLS221" s="125"/>
      <c r="GLT221" s="125"/>
      <c r="GLU221" s="125"/>
      <c r="GLV221" s="125"/>
      <c r="GLW221" s="125"/>
      <c r="GLX221" s="125"/>
      <c r="GLY221" s="125"/>
      <c r="GLZ221" s="125"/>
      <c r="GMA221" s="125"/>
      <c r="GMB221" s="125"/>
      <c r="GMC221" s="125"/>
      <c r="GMD221" s="125"/>
      <c r="GME221" s="125"/>
      <c r="GMF221" s="125"/>
      <c r="GMG221" s="125"/>
      <c r="GMH221" s="125"/>
      <c r="GMI221" s="125"/>
      <c r="GMJ221" s="125"/>
      <c r="GMK221" s="125"/>
      <c r="GML221" s="125"/>
      <c r="GMM221" s="432"/>
      <c r="GMN221" s="432"/>
      <c r="GMO221" s="125"/>
      <c r="GMP221" s="125"/>
      <c r="GMQ221" s="125"/>
      <c r="GMR221" s="125"/>
      <c r="GMS221" s="125"/>
      <c r="GMT221" s="125"/>
      <c r="GMU221" s="125"/>
      <c r="GMV221" s="125"/>
      <c r="GMW221" s="125"/>
      <c r="GMX221" s="125"/>
      <c r="GMY221" s="125"/>
      <c r="GMZ221" s="125"/>
      <c r="GNA221" s="125"/>
      <c r="GNB221" s="125"/>
      <c r="GNC221" s="125"/>
      <c r="GND221" s="125"/>
      <c r="GNE221" s="125"/>
      <c r="GNF221" s="125"/>
      <c r="GNG221" s="125"/>
      <c r="GNH221" s="125"/>
      <c r="GNI221" s="125"/>
      <c r="GNJ221" s="125"/>
      <c r="GNK221" s="125"/>
      <c r="GNL221" s="125"/>
      <c r="GNM221" s="432"/>
      <c r="GNN221" s="432"/>
      <c r="GNO221" s="125"/>
      <c r="GNP221" s="125"/>
      <c r="GNQ221" s="125"/>
      <c r="GNR221" s="125"/>
      <c r="GNS221" s="125"/>
      <c r="GNT221" s="125"/>
      <c r="GNU221" s="125"/>
      <c r="GNV221" s="125"/>
      <c r="GNW221" s="125"/>
      <c r="GNX221" s="125"/>
      <c r="GNY221" s="125"/>
      <c r="GNZ221" s="125"/>
      <c r="GOA221" s="125"/>
      <c r="GOB221" s="125"/>
      <c r="GOC221" s="125"/>
      <c r="GOD221" s="125"/>
      <c r="GOE221" s="125"/>
      <c r="GOF221" s="125"/>
      <c r="GOG221" s="125"/>
      <c r="GOH221" s="125"/>
      <c r="GOI221" s="125"/>
      <c r="GOJ221" s="125"/>
      <c r="GOK221" s="125"/>
      <c r="GOL221" s="125"/>
      <c r="GOM221" s="432"/>
      <c r="GON221" s="432"/>
      <c r="GOO221" s="125"/>
      <c r="GOP221" s="125"/>
      <c r="GOQ221" s="125"/>
      <c r="GOR221" s="125"/>
      <c r="GOS221" s="125"/>
      <c r="GOT221" s="125"/>
      <c r="GOU221" s="125"/>
      <c r="GOV221" s="125"/>
      <c r="GOW221" s="125"/>
      <c r="GOX221" s="125"/>
      <c r="GOY221" s="125"/>
      <c r="GOZ221" s="125"/>
      <c r="GPA221" s="125"/>
      <c r="GPB221" s="125"/>
      <c r="GPC221" s="125"/>
      <c r="GPD221" s="125"/>
      <c r="GPE221" s="125"/>
      <c r="GPF221" s="125"/>
      <c r="GPG221" s="125"/>
      <c r="GPH221" s="125"/>
      <c r="GPI221" s="125"/>
      <c r="GPJ221" s="125"/>
      <c r="GPK221" s="125"/>
      <c r="GPL221" s="125"/>
      <c r="GPM221" s="432"/>
      <c r="GPN221" s="432"/>
      <c r="GPO221" s="125"/>
      <c r="GPP221" s="125"/>
      <c r="GPQ221" s="125"/>
      <c r="GPR221" s="125"/>
      <c r="GPS221" s="125"/>
      <c r="GPT221" s="125"/>
      <c r="GPU221" s="125"/>
      <c r="GPV221" s="125"/>
      <c r="GPW221" s="125"/>
      <c r="GPX221" s="125"/>
      <c r="GPY221" s="125"/>
      <c r="GPZ221" s="125"/>
      <c r="GQA221" s="125"/>
      <c r="GQB221" s="125"/>
      <c r="GQC221" s="125"/>
      <c r="GQD221" s="125"/>
      <c r="GQE221" s="125"/>
      <c r="GQF221" s="125"/>
      <c r="GQG221" s="125"/>
      <c r="GQH221" s="125"/>
      <c r="GQI221" s="125"/>
      <c r="GQJ221" s="125"/>
      <c r="GQK221" s="125"/>
      <c r="GQL221" s="125"/>
      <c r="GQM221" s="432"/>
      <c r="GQN221" s="432"/>
      <c r="GQO221" s="125"/>
      <c r="GQP221" s="125"/>
      <c r="GQQ221" s="125"/>
      <c r="GQR221" s="125"/>
      <c r="GQS221" s="125"/>
      <c r="GQT221" s="125"/>
      <c r="GQU221" s="125"/>
      <c r="GQV221" s="125"/>
      <c r="GQW221" s="125"/>
      <c r="GQX221" s="125"/>
      <c r="GQY221" s="125"/>
      <c r="GQZ221" s="125"/>
      <c r="GRA221" s="125"/>
      <c r="GRB221" s="125"/>
      <c r="GRC221" s="125"/>
      <c r="GRD221" s="125"/>
      <c r="GRE221" s="125"/>
      <c r="GRF221" s="125"/>
      <c r="GRG221" s="125"/>
      <c r="GRH221" s="125"/>
      <c r="GRI221" s="125"/>
      <c r="GRJ221" s="125"/>
      <c r="GRK221" s="125"/>
      <c r="GRL221" s="125"/>
      <c r="GRM221" s="432"/>
      <c r="GRN221" s="432"/>
      <c r="GRO221" s="125"/>
      <c r="GRP221" s="125"/>
      <c r="GRQ221" s="125"/>
      <c r="GRR221" s="125"/>
      <c r="GRS221" s="125"/>
      <c r="GRT221" s="125"/>
      <c r="GRU221" s="125"/>
      <c r="GRV221" s="125"/>
      <c r="GRW221" s="125"/>
      <c r="GRX221" s="125"/>
      <c r="GRY221" s="125"/>
      <c r="GRZ221" s="125"/>
      <c r="GSA221" s="125"/>
      <c r="GSB221" s="125"/>
      <c r="GSC221" s="125"/>
      <c r="GSD221" s="125"/>
      <c r="GSE221" s="125"/>
      <c r="GSF221" s="125"/>
      <c r="GSG221" s="125"/>
      <c r="GSH221" s="125"/>
      <c r="GSI221" s="125"/>
      <c r="GSJ221" s="125"/>
      <c r="GSK221" s="125"/>
      <c r="GSL221" s="125"/>
      <c r="GSM221" s="432"/>
      <c r="GSN221" s="432"/>
      <c r="GSO221" s="125"/>
      <c r="GSP221" s="125"/>
      <c r="GSQ221" s="125"/>
      <c r="GSR221" s="125"/>
      <c r="GSS221" s="125"/>
      <c r="GST221" s="125"/>
      <c r="GSU221" s="125"/>
      <c r="GSV221" s="125"/>
      <c r="GSW221" s="125"/>
      <c r="GSX221" s="125"/>
      <c r="GSY221" s="125"/>
      <c r="GSZ221" s="125"/>
      <c r="GTA221" s="125"/>
      <c r="GTB221" s="125"/>
      <c r="GTC221" s="125"/>
      <c r="GTD221" s="125"/>
      <c r="GTE221" s="125"/>
      <c r="GTF221" s="125"/>
      <c r="GTG221" s="125"/>
      <c r="GTH221" s="125"/>
      <c r="GTI221" s="125"/>
      <c r="GTJ221" s="125"/>
      <c r="GTK221" s="125"/>
      <c r="GTL221" s="125"/>
      <c r="GTM221" s="432"/>
      <c r="GTN221" s="432"/>
      <c r="GTO221" s="125"/>
      <c r="GTP221" s="125"/>
      <c r="GTQ221" s="125"/>
      <c r="GTR221" s="125"/>
      <c r="GTS221" s="125"/>
      <c r="GTT221" s="125"/>
      <c r="GTU221" s="125"/>
      <c r="GTV221" s="125"/>
      <c r="GTW221" s="125"/>
      <c r="GTX221" s="125"/>
      <c r="GTY221" s="125"/>
      <c r="GTZ221" s="125"/>
      <c r="GUA221" s="125"/>
      <c r="GUB221" s="125"/>
      <c r="GUC221" s="125"/>
      <c r="GUD221" s="125"/>
      <c r="GUE221" s="125"/>
      <c r="GUF221" s="125"/>
      <c r="GUG221" s="125"/>
      <c r="GUH221" s="125"/>
      <c r="GUI221" s="125"/>
      <c r="GUJ221" s="125"/>
      <c r="GUK221" s="125"/>
      <c r="GUL221" s="125"/>
      <c r="GUM221" s="432"/>
      <c r="GUN221" s="432"/>
      <c r="GUO221" s="125"/>
      <c r="GUP221" s="125"/>
      <c r="GUQ221" s="125"/>
      <c r="GUR221" s="125"/>
      <c r="GUS221" s="125"/>
      <c r="GUT221" s="125"/>
      <c r="GUU221" s="125"/>
      <c r="GUV221" s="125"/>
      <c r="GUW221" s="125"/>
      <c r="GUX221" s="125"/>
      <c r="GUY221" s="125"/>
      <c r="GUZ221" s="125"/>
      <c r="GVA221" s="125"/>
      <c r="GVB221" s="125"/>
      <c r="GVC221" s="125"/>
      <c r="GVD221" s="125"/>
      <c r="GVE221" s="125"/>
      <c r="GVF221" s="125"/>
      <c r="GVG221" s="125"/>
      <c r="GVH221" s="125"/>
      <c r="GVI221" s="125"/>
      <c r="GVJ221" s="125"/>
      <c r="GVK221" s="125"/>
      <c r="GVL221" s="125"/>
      <c r="GVM221" s="432"/>
      <c r="GVN221" s="432"/>
      <c r="GVO221" s="125"/>
      <c r="GVP221" s="125"/>
      <c r="GVQ221" s="125"/>
      <c r="GVR221" s="125"/>
      <c r="GVS221" s="125"/>
      <c r="GVT221" s="125"/>
      <c r="GVU221" s="125"/>
      <c r="GVV221" s="125"/>
      <c r="GVW221" s="125"/>
      <c r="GVX221" s="125"/>
      <c r="GVY221" s="125"/>
      <c r="GVZ221" s="125"/>
      <c r="GWA221" s="125"/>
      <c r="GWB221" s="125"/>
      <c r="GWC221" s="125"/>
      <c r="GWD221" s="125"/>
      <c r="GWE221" s="125"/>
      <c r="GWF221" s="125"/>
      <c r="GWG221" s="125"/>
      <c r="GWH221" s="125"/>
      <c r="GWI221" s="125"/>
      <c r="GWJ221" s="125"/>
      <c r="GWK221" s="125"/>
      <c r="GWL221" s="125"/>
      <c r="GWM221" s="432"/>
      <c r="GWN221" s="432"/>
      <c r="GWO221" s="125"/>
      <c r="GWP221" s="125"/>
      <c r="GWQ221" s="125"/>
      <c r="GWR221" s="125"/>
      <c r="GWS221" s="125"/>
      <c r="GWT221" s="125"/>
      <c r="GWU221" s="125"/>
      <c r="GWV221" s="125"/>
      <c r="GWW221" s="125"/>
      <c r="GWX221" s="125"/>
      <c r="GWY221" s="125"/>
      <c r="GWZ221" s="125"/>
      <c r="GXA221" s="125"/>
      <c r="GXB221" s="125"/>
      <c r="GXC221" s="125"/>
      <c r="GXD221" s="125"/>
      <c r="GXE221" s="125"/>
      <c r="GXF221" s="125"/>
      <c r="GXG221" s="125"/>
      <c r="GXH221" s="125"/>
      <c r="GXI221" s="125"/>
      <c r="GXJ221" s="125"/>
      <c r="GXK221" s="125"/>
      <c r="GXL221" s="125"/>
      <c r="GXM221" s="432"/>
      <c r="GXN221" s="432"/>
      <c r="GXO221" s="125"/>
      <c r="GXP221" s="125"/>
      <c r="GXQ221" s="125"/>
      <c r="GXR221" s="125"/>
      <c r="GXS221" s="125"/>
      <c r="GXT221" s="125"/>
      <c r="GXU221" s="125"/>
      <c r="GXV221" s="125"/>
      <c r="GXW221" s="125"/>
      <c r="GXX221" s="125"/>
      <c r="GXY221" s="125"/>
      <c r="GXZ221" s="125"/>
      <c r="GYA221" s="125"/>
      <c r="GYB221" s="125"/>
      <c r="GYC221" s="125"/>
      <c r="GYD221" s="125"/>
      <c r="GYE221" s="125"/>
      <c r="GYF221" s="125"/>
      <c r="GYG221" s="125"/>
      <c r="GYH221" s="125"/>
      <c r="GYI221" s="125"/>
      <c r="GYJ221" s="125"/>
      <c r="GYK221" s="125"/>
      <c r="GYL221" s="125"/>
      <c r="GYM221" s="432"/>
      <c r="GYN221" s="432"/>
      <c r="GYO221" s="125"/>
      <c r="GYP221" s="125"/>
      <c r="GYQ221" s="125"/>
      <c r="GYR221" s="125"/>
      <c r="GYS221" s="125"/>
      <c r="GYT221" s="125"/>
      <c r="GYU221" s="125"/>
      <c r="GYV221" s="125"/>
      <c r="GYW221" s="125"/>
      <c r="GYX221" s="125"/>
      <c r="GYY221" s="125"/>
      <c r="GYZ221" s="125"/>
      <c r="GZA221" s="125"/>
      <c r="GZB221" s="125"/>
      <c r="GZC221" s="125"/>
      <c r="GZD221" s="125"/>
      <c r="GZE221" s="125"/>
      <c r="GZF221" s="125"/>
      <c r="GZG221" s="125"/>
      <c r="GZH221" s="125"/>
      <c r="GZI221" s="125"/>
      <c r="GZJ221" s="125"/>
      <c r="GZK221" s="125"/>
      <c r="GZL221" s="125"/>
      <c r="GZM221" s="432"/>
      <c r="GZN221" s="432"/>
      <c r="GZO221" s="125"/>
      <c r="GZP221" s="125"/>
      <c r="GZQ221" s="125"/>
      <c r="GZR221" s="125"/>
      <c r="GZS221" s="125"/>
      <c r="GZT221" s="125"/>
      <c r="GZU221" s="125"/>
      <c r="GZV221" s="125"/>
      <c r="GZW221" s="125"/>
      <c r="GZX221" s="125"/>
      <c r="GZY221" s="125"/>
      <c r="GZZ221" s="125"/>
      <c r="HAA221" s="125"/>
      <c r="HAB221" s="125"/>
      <c r="HAC221" s="125"/>
      <c r="HAD221" s="125"/>
      <c r="HAE221" s="125"/>
      <c r="HAF221" s="125"/>
      <c r="HAG221" s="125"/>
      <c r="HAH221" s="125"/>
      <c r="HAI221" s="125"/>
      <c r="HAJ221" s="125"/>
      <c r="HAK221" s="125"/>
      <c r="HAL221" s="125"/>
      <c r="HAM221" s="432"/>
      <c r="HAN221" s="432"/>
      <c r="HAO221" s="125"/>
      <c r="HAP221" s="125"/>
      <c r="HAQ221" s="125"/>
      <c r="HAR221" s="125"/>
      <c r="HAS221" s="125"/>
      <c r="HAT221" s="125"/>
      <c r="HAU221" s="125"/>
      <c r="HAV221" s="125"/>
      <c r="HAW221" s="125"/>
      <c r="HAX221" s="125"/>
      <c r="HAY221" s="125"/>
      <c r="HAZ221" s="125"/>
      <c r="HBA221" s="125"/>
      <c r="HBB221" s="125"/>
      <c r="HBC221" s="125"/>
      <c r="HBD221" s="125"/>
      <c r="HBE221" s="125"/>
      <c r="HBF221" s="125"/>
      <c r="HBG221" s="125"/>
      <c r="HBH221" s="125"/>
      <c r="HBI221" s="125"/>
      <c r="HBJ221" s="125"/>
      <c r="HBK221" s="125"/>
      <c r="HBL221" s="125"/>
      <c r="HBM221" s="432"/>
      <c r="HBN221" s="432"/>
      <c r="HBO221" s="125"/>
      <c r="HBP221" s="125"/>
      <c r="HBQ221" s="125"/>
      <c r="HBR221" s="125"/>
      <c r="HBS221" s="125"/>
      <c r="HBT221" s="125"/>
      <c r="HBU221" s="125"/>
      <c r="HBV221" s="125"/>
      <c r="HBW221" s="125"/>
      <c r="HBX221" s="125"/>
      <c r="HBY221" s="125"/>
      <c r="HBZ221" s="125"/>
      <c r="HCA221" s="125"/>
      <c r="HCB221" s="125"/>
      <c r="HCC221" s="125"/>
      <c r="HCD221" s="125"/>
      <c r="HCE221" s="125"/>
      <c r="HCF221" s="125"/>
      <c r="HCG221" s="125"/>
      <c r="HCH221" s="125"/>
      <c r="HCI221" s="125"/>
      <c r="HCJ221" s="125"/>
      <c r="HCK221" s="125"/>
      <c r="HCL221" s="125"/>
      <c r="HCM221" s="432"/>
      <c r="HCN221" s="432"/>
      <c r="HCO221" s="125"/>
      <c r="HCP221" s="125"/>
      <c r="HCQ221" s="125"/>
      <c r="HCR221" s="125"/>
      <c r="HCS221" s="125"/>
      <c r="HCT221" s="125"/>
      <c r="HCU221" s="125"/>
      <c r="HCV221" s="125"/>
      <c r="HCW221" s="125"/>
      <c r="HCX221" s="125"/>
      <c r="HCY221" s="125"/>
      <c r="HCZ221" s="125"/>
      <c r="HDA221" s="125"/>
      <c r="HDB221" s="125"/>
      <c r="HDC221" s="125"/>
      <c r="HDD221" s="125"/>
      <c r="HDE221" s="125"/>
      <c r="HDF221" s="125"/>
      <c r="HDG221" s="125"/>
      <c r="HDH221" s="125"/>
      <c r="HDI221" s="125"/>
      <c r="HDJ221" s="125"/>
      <c r="HDK221" s="125"/>
      <c r="HDL221" s="125"/>
      <c r="HDM221" s="432"/>
      <c r="HDN221" s="432"/>
      <c r="HDO221" s="125"/>
      <c r="HDP221" s="125"/>
      <c r="HDQ221" s="125"/>
      <c r="HDR221" s="125"/>
      <c r="HDS221" s="125"/>
      <c r="HDT221" s="125"/>
      <c r="HDU221" s="125"/>
      <c r="HDV221" s="125"/>
      <c r="HDW221" s="125"/>
      <c r="HDX221" s="125"/>
      <c r="HDY221" s="125"/>
      <c r="HDZ221" s="125"/>
      <c r="HEA221" s="125"/>
      <c r="HEB221" s="125"/>
      <c r="HEC221" s="125"/>
      <c r="HED221" s="125"/>
      <c r="HEE221" s="125"/>
      <c r="HEF221" s="125"/>
      <c r="HEG221" s="125"/>
      <c r="HEH221" s="125"/>
      <c r="HEI221" s="125"/>
      <c r="HEJ221" s="125"/>
      <c r="HEK221" s="125"/>
      <c r="HEL221" s="125"/>
      <c r="HEM221" s="432"/>
      <c r="HEN221" s="432"/>
      <c r="HEO221" s="125"/>
      <c r="HEP221" s="125"/>
      <c r="HEQ221" s="125"/>
      <c r="HER221" s="125"/>
      <c r="HES221" s="125"/>
      <c r="HET221" s="125"/>
      <c r="HEU221" s="125"/>
      <c r="HEV221" s="125"/>
      <c r="HEW221" s="125"/>
      <c r="HEX221" s="125"/>
      <c r="HEY221" s="125"/>
      <c r="HEZ221" s="125"/>
      <c r="HFA221" s="125"/>
      <c r="HFB221" s="125"/>
      <c r="HFC221" s="125"/>
      <c r="HFD221" s="125"/>
      <c r="HFE221" s="125"/>
      <c r="HFF221" s="125"/>
      <c r="HFG221" s="125"/>
      <c r="HFH221" s="125"/>
      <c r="HFI221" s="125"/>
      <c r="HFJ221" s="125"/>
      <c r="HFK221" s="125"/>
      <c r="HFL221" s="125"/>
      <c r="HFM221" s="432"/>
      <c r="HFN221" s="432"/>
      <c r="HFO221" s="125"/>
      <c r="HFP221" s="125"/>
      <c r="HFQ221" s="125"/>
      <c r="HFR221" s="125"/>
      <c r="HFS221" s="125"/>
      <c r="HFT221" s="125"/>
      <c r="HFU221" s="125"/>
      <c r="HFV221" s="125"/>
      <c r="HFW221" s="125"/>
      <c r="HFX221" s="125"/>
      <c r="HFY221" s="125"/>
      <c r="HFZ221" s="125"/>
      <c r="HGA221" s="125"/>
      <c r="HGB221" s="125"/>
      <c r="HGC221" s="125"/>
      <c r="HGD221" s="125"/>
      <c r="HGE221" s="125"/>
      <c r="HGF221" s="125"/>
      <c r="HGG221" s="125"/>
      <c r="HGH221" s="125"/>
      <c r="HGI221" s="125"/>
      <c r="HGJ221" s="125"/>
      <c r="HGK221" s="125"/>
      <c r="HGL221" s="125"/>
      <c r="HGM221" s="432"/>
      <c r="HGN221" s="432"/>
      <c r="HGO221" s="125"/>
      <c r="HGP221" s="125"/>
      <c r="HGQ221" s="125"/>
      <c r="HGR221" s="125"/>
      <c r="HGS221" s="125"/>
      <c r="HGT221" s="125"/>
      <c r="HGU221" s="125"/>
      <c r="HGV221" s="125"/>
      <c r="HGW221" s="125"/>
      <c r="HGX221" s="125"/>
      <c r="HGY221" s="125"/>
      <c r="HGZ221" s="125"/>
      <c r="HHA221" s="125"/>
      <c r="HHB221" s="125"/>
      <c r="HHC221" s="125"/>
      <c r="HHD221" s="125"/>
      <c r="HHE221" s="125"/>
      <c r="HHF221" s="125"/>
      <c r="HHG221" s="125"/>
      <c r="HHH221" s="125"/>
      <c r="HHI221" s="125"/>
      <c r="HHJ221" s="125"/>
      <c r="HHK221" s="125"/>
      <c r="HHL221" s="125"/>
      <c r="HHM221" s="432"/>
      <c r="HHN221" s="432"/>
      <c r="HHO221" s="125"/>
      <c r="HHP221" s="125"/>
      <c r="HHQ221" s="125"/>
      <c r="HHR221" s="125"/>
      <c r="HHS221" s="125"/>
      <c r="HHT221" s="125"/>
      <c r="HHU221" s="125"/>
      <c r="HHV221" s="125"/>
      <c r="HHW221" s="125"/>
      <c r="HHX221" s="125"/>
      <c r="HHY221" s="125"/>
      <c r="HHZ221" s="125"/>
      <c r="HIA221" s="125"/>
      <c r="HIB221" s="125"/>
      <c r="HIC221" s="125"/>
      <c r="HID221" s="125"/>
      <c r="HIE221" s="125"/>
      <c r="HIF221" s="125"/>
      <c r="HIG221" s="125"/>
      <c r="HIH221" s="125"/>
      <c r="HII221" s="125"/>
      <c r="HIJ221" s="125"/>
      <c r="HIK221" s="125"/>
      <c r="HIL221" s="125"/>
      <c r="HIM221" s="432"/>
      <c r="HIN221" s="432"/>
      <c r="HIO221" s="125"/>
      <c r="HIP221" s="125"/>
      <c r="HIQ221" s="125"/>
      <c r="HIR221" s="125"/>
      <c r="HIS221" s="125"/>
      <c r="HIT221" s="125"/>
      <c r="HIU221" s="125"/>
      <c r="HIV221" s="125"/>
      <c r="HIW221" s="125"/>
      <c r="HIX221" s="125"/>
      <c r="HIY221" s="125"/>
      <c r="HIZ221" s="125"/>
      <c r="HJA221" s="125"/>
      <c r="HJB221" s="125"/>
      <c r="HJC221" s="125"/>
      <c r="HJD221" s="125"/>
      <c r="HJE221" s="125"/>
      <c r="HJF221" s="125"/>
      <c r="HJG221" s="125"/>
      <c r="HJH221" s="125"/>
      <c r="HJI221" s="125"/>
      <c r="HJJ221" s="125"/>
      <c r="HJK221" s="125"/>
      <c r="HJL221" s="125"/>
      <c r="HJM221" s="432"/>
      <c r="HJN221" s="432"/>
      <c r="HJO221" s="125"/>
      <c r="HJP221" s="125"/>
      <c r="HJQ221" s="125"/>
      <c r="HJR221" s="125"/>
      <c r="HJS221" s="125"/>
      <c r="HJT221" s="125"/>
      <c r="HJU221" s="125"/>
      <c r="HJV221" s="125"/>
      <c r="HJW221" s="125"/>
      <c r="HJX221" s="125"/>
      <c r="HJY221" s="125"/>
      <c r="HJZ221" s="125"/>
      <c r="HKA221" s="125"/>
      <c r="HKB221" s="125"/>
      <c r="HKC221" s="125"/>
      <c r="HKD221" s="125"/>
      <c r="HKE221" s="125"/>
      <c r="HKF221" s="125"/>
      <c r="HKG221" s="125"/>
      <c r="HKH221" s="125"/>
      <c r="HKI221" s="125"/>
      <c r="HKJ221" s="125"/>
      <c r="HKK221" s="125"/>
      <c r="HKL221" s="125"/>
      <c r="HKM221" s="432"/>
      <c r="HKN221" s="432"/>
      <c r="HKO221" s="125"/>
      <c r="HKP221" s="125"/>
      <c r="HKQ221" s="125"/>
      <c r="HKR221" s="125"/>
      <c r="HKS221" s="125"/>
      <c r="HKT221" s="125"/>
      <c r="HKU221" s="125"/>
      <c r="HKV221" s="125"/>
      <c r="HKW221" s="125"/>
      <c r="HKX221" s="125"/>
      <c r="HKY221" s="125"/>
      <c r="HKZ221" s="125"/>
      <c r="HLA221" s="125"/>
      <c r="HLB221" s="125"/>
      <c r="HLC221" s="125"/>
      <c r="HLD221" s="125"/>
      <c r="HLE221" s="125"/>
      <c r="HLF221" s="125"/>
      <c r="HLG221" s="125"/>
      <c r="HLH221" s="125"/>
      <c r="HLI221" s="125"/>
      <c r="HLJ221" s="125"/>
      <c r="HLK221" s="125"/>
      <c r="HLL221" s="125"/>
      <c r="HLM221" s="432"/>
      <c r="HLN221" s="432"/>
      <c r="HLO221" s="125"/>
      <c r="HLP221" s="125"/>
      <c r="HLQ221" s="125"/>
      <c r="HLR221" s="125"/>
      <c r="HLS221" s="125"/>
      <c r="HLT221" s="125"/>
      <c r="HLU221" s="125"/>
      <c r="HLV221" s="125"/>
      <c r="HLW221" s="125"/>
      <c r="HLX221" s="125"/>
      <c r="HLY221" s="125"/>
      <c r="HLZ221" s="125"/>
      <c r="HMA221" s="125"/>
      <c r="HMB221" s="125"/>
      <c r="HMC221" s="125"/>
      <c r="HMD221" s="125"/>
      <c r="HME221" s="125"/>
      <c r="HMF221" s="125"/>
      <c r="HMG221" s="125"/>
      <c r="HMH221" s="125"/>
      <c r="HMI221" s="125"/>
      <c r="HMJ221" s="125"/>
      <c r="HMK221" s="125"/>
      <c r="HML221" s="125"/>
      <c r="HMM221" s="432"/>
      <c r="HMN221" s="432"/>
      <c r="HMO221" s="125"/>
      <c r="HMP221" s="125"/>
      <c r="HMQ221" s="125"/>
      <c r="HMR221" s="125"/>
      <c r="HMS221" s="125"/>
      <c r="HMT221" s="125"/>
      <c r="HMU221" s="125"/>
      <c r="HMV221" s="125"/>
      <c r="HMW221" s="125"/>
      <c r="HMX221" s="125"/>
      <c r="HMY221" s="125"/>
      <c r="HMZ221" s="125"/>
      <c r="HNA221" s="125"/>
      <c r="HNB221" s="125"/>
      <c r="HNC221" s="125"/>
      <c r="HND221" s="125"/>
      <c r="HNE221" s="125"/>
      <c r="HNF221" s="125"/>
      <c r="HNG221" s="125"/>
      <c r="HNH221" s="125"/>
      <c r="HNI221" s="125"/>
      <c r="HNJ221" s="125"/>
      <c r="HNK221" s="125"/>
      <c r="HNL221" s="125"/>
      <c r="HNM221" s="432"/>
      <c r="HNN221" s="432"/>
      <c r="HNO221" s="125"/>
      <c r="HNP221" s="125"/>
      <c r="HNQ221" s="125"/>
      <c r="HNR221" s="125"/>
      <c r="HNS221" s="125"/>
      <c r="HNT221" s="125"/>
      <c r="HNU221" s="125"/>
      <c r="HNV221" s="125"/>
      <c r="HNW221" s="125"/>
      <c r="HNX221" s="125"/>
      <c r="HNY221" s="125"/>
      <c r="HNZ221" s="125"/>
      <c r="HOA221" s="125"/>
      <c r="HOB221" s="125"/>
      <c r="HOC221" s="125"/>
      <c r="HOD221" s="125"/>
      <c r="HOE221" s="125"/>
      <c r="HOF221" s="125"/>
      <c r="HOG221" s="125"/>
      <c r="HOH221" s="125"/>
      <c r="HOI221" s="125"/>
      <c r="HOJ221" s="125"/>
      <c r="HOK221" s="125"/>
      <c r="HOL221" s="125"/>
      <c r="HOM221" s="432"/>
      <c r="HON221" s="432"/>
      <c r="HOO221" s="125"/>
      <c r="HOP221" s="125"/>
      <c r="HOQ221" s="125"/>
      <c r="HOR221" s="125"/>
      <c r="HOS221" s="125"/>
      <c r="HOT221" s="125"/>
      <c r="HOU221" s="125"/>
      <c r="HOV221" s="125"/>
      <c r="HOW221" s="125"/>
      <c r="HOX221" s="125"/>
      <c r="HOY221" s="125"/>
      <c r="HOZ221" s="125"/>
      <c r="HPA221" s="125"/>
      <c r="HPB221" s="125"/>
      <c r="HPC221" s="125"/>
      <c r="HPD221" s="125"/>
      <c r="HPE221" s="125"/>
      <c r="HPF221" s="125"/>
      <c r="HPG221" s="125"/>
      <c r="HPH221" s="125"/>
      <c r="HPI221" s="125"/>
      <c r="HPJ221" s="125"/>
      <c r="HPK221" s="125"/>
      <c r="HPL221" s="125"/>
      <c r="HPM221" s="432"/>
      <c r="HPN221" s="432"/>
      <c r="HPO221" s="125"/>
      <c r="HPP221" s="125"/>
      <c r="HPQ221" s="125"/>
      <c r="HPR221" s="125"/>
      <c r="HPS221" s="125"/>
      <c r="HPT221" s="125"/>
      <c r="HPU221" s="125"/>
      <c r="HPV221" s="125"/>
      <c r="HPW221" s="125"/>
      <c r="HPX221" s="125"/>
      <c r="HPY221" s="125"/>
      <c r="HPZ221" s="125"/>
      <c r="HQA221" s="125"/>
      <c r="HQB221" s="125"/>
      <c r="HQC221" s="125"/>
      <c r="HQD221" s="125"/>
      <c r="HQE221" s="125"/>
      <c r="HQF221" s="125"/>
      <c r="HQG221" s="125"/>
      <c r="HQH221" s="125"/>
      <c r="HQI221" s="125"/>
      <c r="HQJ221" s="125"/>
      <c r="HQK221" s="125"/>
      <c r="HQL221" s="125"/>
      <c r="HQM221" s="432"/>
      <c r="HQN221" s="432"/>
      <c r="HQO221" s="125"/>
      <c r="HQP221" s="125"/>
      <c r="HQQ221" s="125"/>
      <c r="HQR221" s="125"/>
      <c r="HQS221" s="125"/>
      <c r="HQT221" s="125"/>
      <c r="HQU221" s="125"/>
      <c r="HQV221" s="125"/>
      <c r="HQW221" s="125"/>
      <c r="HQX221" s="125"/>
      <c r="HQY221" s="125"/>
      <c r="HQZ221" s="125"/>
      <c r="HRA221" s="125"/>
      <c r="HRB221" s="125"/>
      <c r="HRC221" s="125"/>
      <c r="HRD221" s="125"/>
      <c r="HRE221" s="125"/>
      <c r="HRF221" s="125"/>
      <c r="HRG221" s="125"/>
      <c r="HRH221" s="125"/>
      <c r="HRI221" s="125"/>
      <c r="HRJ221" s="125"/>
      <c r="HRK221" s="125"/>
      <c r="HRL221" s="125"/>
      <c r="HRM221" s="432"/>
      <c r="HRN221" s="432"/>
      <c r="HRO221" s="125"/>
      <c r="HRP221" s="125"/>
      <c r="HRQ221" s="125"/>
      <c r="HRR221" s="125"/>
      <c r="HRS221" s="125"/>
      <c r="HRT221" s="125"/>
      <c r="HRU221" s="125"/>
      <c r="HRV221" s="125"/>
      <c r="HRW221" s="125"/>
      <c r="HRX221" s="125"/>
      <c r="HRY221" s="125"/>
      <c r="HRZ221" s="125"/>
      <c r="HSA221" s="125"/>
      <c r="HSB221" s="125"/>
      <c r="HSC221" s="125"/>
      <c r="HSD221" s="125"/>
      <c r="HSE221" s="125"/>
      <c r="HSF221" s="125"/>
      <c r="HSG221" s="125"/>
      <c r="HSH221" s="125"/>
      <c r="HSI221" s="125"/>
      <c r="HSJ221" s="125"/>
      <c r="HSK221" s="125"/>
      <c r="HSL221" s="125"/>
      <c r="HSM221" s="432"/>
      <c r="HSN221" s="432"/>
      <c r="HSO221" s="125"/>
      <c r="HSP221" s="125"/>
      <c r="HSQ221" s="125"/>
      <c r="HSR221" s="125"/>
      <c r="HSS221" s="125"/>
      <c r="HST221" s="125"/>
      <c r="HSU221" s="125"/>
      <c r="HSV221" s="125"/>
      <c r="HSW221" s="125"/>
      <c r="HSX221" s="125"/>
      <c r="HSY221" s="125"/>
      <c r="HSZ221" s="125"/>
      <c r="HTA221" s="125"/>
      <c r="HTB221" s="125"/>
      <c r="HTC221" s="125"/>
      <c r="HTD221" s="125"/>
      <c r="HTE221" s="125"/>
      <c r="HTF221" s="125"/>
      <c r="HTG221" s="125"/>
      <c r="HTH221" s="125"/>
      <c r="HTI221" s="125"/>
      <c r="HTJ221" s="125"/>
      <c r="HTK221" s="125"/>
      <c r="HTL221" s="125"/>
      <c r="HTM221" s="432"/>
      <c r="HTN221" s="432"/>
      <c r="HTO221" s="125"/>
      <c r="HTP221" s="125"/>
      <c r="HTQ221" s="125"/>
      <c r="HTR221" s="125"/>
      <c r="HTS221" s="125"/>
      <c r="HTT221" s="125"/>
      <c r="HTU221" s="125"/>
      <c r="HTV221" s="125"/>
      <c r="HTW221" s="125"/>
      <c r="HTX221" s="125"/>
      <c r="HTY221" s="125"/>
      <c r="HTZ221" s="125"/>
      <c r="HUA221" s="125"/>
      <c r="HUB221" s="125"/>
      <c r="HUC221" s="125"/>
      <c r="HUD221" s="125"/>
      <c r="HUE221" s="125"/>
      <c r="HUF221" s="125"/>
      <c r="HUG221" s="125"/>
      <c r="HUH221" s="125"/>
      <c r="HUI221" s="125"/>
      <c r="HUJ221" s="125"/>
      <c r="HUK221" s="125"/>
      <c r="HUL221" s="125"/>
      <c r="HUM221" s="432"/>
      <c r="HUN221" s="432"/>
      <c r="HUO221" s="125"/>
      <c r="HUP221" s="125"/>
      <c r="HUQ221" s="125"/>
      <c r="HUR221" s="125"/>
      <c r="HUS221" s="125"/>
      <c r="HUT221" s="125"/>
      <c r="HUU221" s="125"/>
      <c r="HUV221" s="125"/>
      <c r="HUW221" s="125"/>
      <c r="HUX221" s="125"/>
      <c r="HUY221" s="125"/>
      <c r="HUZ221" s="125"/>
      <c r="HVA221" s="125"/>
      <c r="HVB221" s="125"/>
      <c r="HVC221" s="125"/>
      <c r="HVD221" s="125"/>
      <c r="HVE221" s="125"/>
      <c r="HVF221" s="125"/>
      <c r="HVG221" s="125"/>
      <c r="HVH221" s="125"/>
      <c r="HVI221" s="125"/>
      <c r="HVJ221" s="125"/>
      <c r="HVK221" s="125"/>
      <c r="HVL221" s="125"/>
      <c r="HVM221" s="432"/>
      <c r="HVN221" s="432"/>
      <c r="HVO221" s="125"/>
      <c r="HVP221" s="125"/>
      <c r="HVQ221" s="125"/>
      <c r="HVR221" s="125"/>
      <c r="HVS221" s="125"/>
      <c r="HVT221" s="125"/>
      <c r="HVU221" s="125"/>
      <c r="HVV221" s="125"/>
      <c r="HVW221" s="125"/>
      <c r="HVX221" s="125"/>
      <c r="HVY221" s="125"/>
      <c r="HVZ221" s="125"/>
      <c r="HWA221" s="125"/>
      <c r="HWB221" s="125"/>
      <c r="HWC221" s="125"/>
      <c r="HWD221" s="125"/>
      <c r="HWE221" s="125"/>
      <c r="HWF221" s="125"/>
      <c r="HWG221" s="125"/>
      <c r="HWH221" s="125"/>
      <c r="HWI221" s="125"/>
      <c r="HWJ221" s="125"/>
      <c r="HWK221" s="125"/>
      <c r="HWL221" s="125"/>
      <c r="HWM221" s="432"/>
      <c r="HWN221" s="432"/>
      <c r="HWO221" s="125"/>
      <c r="HWP221" s="125"/>
      <c r="HWQ221" s="125"/>
      <c r="HWR221" s="125"/>
      <c r="HWS221" s="125"/>
      <c r="HWT221" s="125"/>
      <c r="HWU221" s="125"/>
      <c r="HWV221" s="125"/>
      <c r="HWW221" s="125"/>
      <c r="HWX221" s="125"/>
      <c r="HWY221" s="125"/>
      <c r="HWZ221" s="125"/>
      <c r="HXA221" s="125"/>
      <c r="HXB221" s="125"/>
      <c r="HXC221" s="125"/>
      <c r="HXD221" s="125"/>
      <c r="HXE221" s="125"/>
      <c r="HXF221" s="125"/>
      <c r="HXG221" s="125"/>
      <c r="HXH221" s="125"/>
      <c r="HXI221" s="125"/>
      <c r="HXJ221" s="125"/>
      <c r="HXK221" s="125"/>
      <c r="HXL221" s="125"/>
      <c r="HXM221" s="432"/>
      <c r="HXN221" s="432"/>
      <c r="HXO221" s="125"/>
      <c r="HXP221" s="125"/>
      <c r="HXQ221" s="125"/>
      <c r="HXR221" s="125"/>
      <c r="HXS221" s="125"/>
      <c r="HXT221" s="125"/>
      <c r="HXU221" s="125"/>
      <c r="HXV221" s="125"/>
      <c r="HXW221" s="125"/>
      <c r="HXX221" s="125"/>
      <c r="HXY221" s="125"/>
      <c r="HXZ221" s="125"/>
      <c r="HYA221" s="125"/>
      <c r="HYB221" s="125"/>
      <c r="HYC221" s="125"/>
      <c r="HYD221" s="125"/>
      <c r="HYE221" s="125"/>
      <c r="HYF221" s="125"/>
      <c r="HYG221" s="125"/>
      <c r="HYH221" s="125"/>
      <c r="HYI221" s="125"/>
      <c r="HYJ221" s="125"/>
      <c r="HYK221" s="125"/>
      <c r="HYL221" s="125"/>
      <c r="HYM221" s="432"/>
      <c r="HYN221" s="432"/>
      <c r="HYO221" s="125"/>
      <c r="HYP221" s="125"/>
      <c r="HYQ221" s="125"/>
      <c r="HYR221" s="125"/>
      <c r="HYS221" s="125"/>
      <c r="HYT221" s="125"/>
      <c r="HYU221" s="125"/>
      <c r="HYV221" s="125"/>
      <c r="HYW221" s="125"/>
      <c r="HYX221" s="125"/>
      <c r="HYY221" s="125"/>
      <c r="HYZ221" s="125"/>
      <c r="HZA221" s="125"/>
      <c r="HZB221" s="125"/>
      <c r="HZC221" s="125"/>
      <c r="HZD221" s="125"/>
      <c r="HZE221" s="125"/>
      <c r="HZF221" s="125"/>
      <c r="HZG221" s="125"/>
      <c r="HZH221" s="125"/>
      <c r="HZI221" s="125"/>
      <c r="HZJ221" s="125"/>
      <c r="HZK221" s="125"/>
      <c r="HZL221" s="125"/>
      <c r="HZM221" s="432"/>
      <c r="HZN221" s="432"/>
      <c r="HZO221" s="125"/>
      <c r="HZP221" s="125"/>
      <c r="HZQ221" s="125"/>
      <c r="HZR221" s="125"/>
      <c r="HZS221" s="125"/>
      <c r="HZT221" s="125"/>
      <c r="HZU221" s="125"/>
      <c r="HZV221" s="125"/>
      <c r="HZW221" s="125"/>
      <c r="HZX221" s="125"/>
      <c r="HZY221" s="125"/>
      <c r="HZZ221" s="125"/>
      <c r="IAA221" s="125"/>
      <c r="IAB221" s="125"/>
      <c r="IAC221" s="125"/>
      <c r="IAD221" s="125"/>
      <c r="IAE221" s="125"/>
      <c r="IAF221" s="125"/>
      <c r="IAG221" s="125"/>
      <c r="IAH221" s="125"/>
      <c r="IAI221" s="125"/>
      <c r="IAJ221" s="125"/>
      <c r="IAK221" s="125"/>
      <c r="IAL221" s="125"/>
      <c r="IAM221" s="432"/>
      <c r="IAN221" s="432"/>
      <c r="IAO221" s="125"/>
      <c r="IAP221" s="125"/>
      <c r="IAQ221" s="125"/>
      <c r="IAR221" s="125"/>
      <c r="IAS221" s="125"/>
      <c r="IAT221" s="125"/>
      <c r="IAU221" s="125"/>
      <c r="IAV221" s="125"/>
      <c r="IAW221" s="125"/>
      <c r="IAX221" s="125"/>
      <c r="IAY221" s="125"/>
      <c r="IAZ221" s="125"/>
      <c r="IBA221" s="125"/>
      <c r="IBB221" s="125"/>
      <c r="IBC221" s="125"/>
      <c r="IBD221" s="125"/>
      <c r="IBE221" s="125"/>
      <c r="IBF221" s="125"/>
      <c r="IBG221" s="125"/>
      <c r="IBH221" s="125"/>
      <c r="IBI221" s="125"/>
      <c r="IBJ221" s="125"/>
      <c r="IBK221" s="125"/>
      <c r="IBL221" s="125"/>
      <c r="IBM221" s="432"/>
      <c r="IBN221" s="432"/>
      <c r="IBO221" s="125"/>
      <c r="IBP221" s="125"/>
      <c r="IBQ221" s="125"/>
      <c r="IBR221" s="125"/>
      <c r="IBS221" s="125"/>
      <c r="IBT221" s="125"/>
      <c r="IBU221" s="125"/>
      <c r="IBV221" s="125"/>
      <c r="IBW221" s="125"/>
      <c r="IBX221" s="125"/>
      <c r="IBY221" s="125"/>
      <c r="IBZ221" s="125"/>
      <c r="ICA221" s="125"/>
      <c r="ICB221" s="125"/>
      <c r="ICC221" s="125"/>
      <c r="ICD221" s="125"/>
      <c r="ICE221" s="125"/>
      <c r="ICF221" s="125"/>
      <c r="ICG221" s="125"/>
      <c r="ICH221" s="125"/>
      <c r="ICI221" s="125"/>
      <c r="ICJ221" s="125"/>
      <c r="ICK221" s="125"/>
      <c r="ICL221" s="125"/>
      <c r="ICM221" s="432"/>
      <c r="ICN221" s="432"/>
      <c r="ICO221" s="125"/>
      <c r="ICP221" s="125"/>
      <c r="ICQ221" s="125"/>
      <c r="ICR221" s="125"/>
      <c r="ICS221" s="125"/>
      <c r="ICT221" s="125"/>
      <c r="ICU221" s="125"/>
      <c r="ICV221" s="125"/>
      <c r="ICW221" s="125"/>
      <c r="ICX221" s="125"/>
      <c r="ICY221" s="125"/>
      <c r="ICZ221" s="125"/>
      <c r="IDA221" s="125"/>
      <c r="IDB221" s="125"/>
      <c r="IDC221" s="125"/>
      <c r="IDD221" s="125"/>
      <c r="IDE221" s="125"/>
      <c r="IDF221" s="125"/>
      <c r="IDG221" s="125"/>
      <c r="IDH221" s="125"/>
      <c r="IDI221" s="125"/>
      <c r="IDJ221" s="125"/>
      <c r="IDK221" s="125"/>
      <c r="IDL221" s="125"/>
      <c r="IDM221" s="432"/>
      <c r="IDN221" s="432"/>
      <c r="IDO221" s="125"/>
      <c r="IDP221" s="125"/>
      <c r="IDQ221" s="125"/>
      <c r="IDR221" s="125"/>
      <c r="IDS221" s="125"/>
      <c r="IDT221" s="125"/>
      <c r="IDU221" s="125"/>
      <c r="IDV221" s="125"/>
      <c r="IDW221" s="125"/>
      <c r="IDX221" s="125"/>
      <c r="IDY221" s="125"/>
      <c r="IDZ221" s="125"/>
      <c r="IEA221" s="125"/>
      <c r="IEB221" s="125"/>
      <c r="IEC221" s="125"/>
      <c r="IED221" s="125"/>
      <c r="IEE221" s="125"/>
      <c r="IEF221" s="125"/>
      <c r="IEG221" s="125"/>
      <c r="IEH221" s="125"/>
      <c r="IEI221" s="125"/>
      <c r="IEJ221" s="125"/>
      <c r="IEK221" s="125"/>
      <c r="IEL221" s="125"/>
      <c r="IEM221" s="432"/>
      <c r="IEN221" s="432"/>
      <c r="IEO221" s="125"/>
      <c r="IEP221" s="125"/>
      <c r="IEQ221" s="125"/>
      <c r="IER221" s="125"/>
      <c r="IES221" s="125"/>
      <c r="IET221" s="125"/>
      <c r="IEU221" s="125"/>
      <c r="IEV221" s="125"/>
      <c r="IEW221" s="125"/>
      <c r="IEX221" s="125"/>
      <c r="IEY221" s="125"/>
      <c r="IEZ221" s="125"/>
      <c r="IFA221" s="125"/>
      <c r="IFB221" s="125"/>
      <c r="IFC221" s="125"/>
      <c r="IFD221" s="125"/>
      <c r="IFE221" s="125"/>
      <c r="IFF221" s="125"/>
      <c r="IFG221" s="125"/>
      <c r="IFH221" s="125"/>
      <c r="IFI221" s="125"/>
      <c r="IFJ221" s="125"/>
      <c r="IFK221" s="125"/>
      <c r="IFL221" s="125"/>
      <c r="IFM221" s="432"/>
      <c r="IFN221" s="432"/>
      <c r="IFO221" s="125"/>
      <c r="IFP221" s="125"/>
      <c r="IFQ221" s="125"/>
      <c r="IFR221" s="125"/>
      <c r="IFS221" s="125"/>
      <c r="IFT221" s="125"/>
      <c r="IFU221" s="125"/>
      <c r="IFV221" s="125"/>
      <c r="IFW221" s="125"/>
      <c r="IFX221" s="125"/>
      <c r="IFY221" s="125"/>
      <c r="IFZ221" s="125"/>
      <c r="IGA221" s="125"/>
      <c r="IGB221" s="125"/>
      <c r="IGC221" s="125"/>
      <c r="IGD221" s="125"/>
      <c r="IGE221" s="125"/>
      <c r="IGF221" s="125"/>
      <c r="IGG221" s="125"/>
      <c r="IGH221" s="125"/>
      <c r="IGI221" s="125"/>
      <c r="IGJ221" s="125"/>
      <c r="IGK221" s="125"/>
      <c r="IGL221" s="125"/>
      <c r="IGM221" s="432"/>
      <c r="IGN221" s="432"/>
      <c r="IGO221" s="125"/>
      <c r="IGP221" s="125"/>
      <c r="IGQ221" s="125"/>
      <c r="IGR221" s="125"/>
      <c r="IGS221" s="125"/>
      <c r="IGT221" s="125"/>
      <c r="IGU221" s="125"/>
      <c r="IGV221" s="125"/>
      <c r="IGW221" s="125"/>
      <c r="IGX221" s="125"/>
      <c r="IGY221" s="125"/>
      <c r="IGZ221" s="125"/>
      <c r="IHA221" s="125"/>
      <c r="IHB221" s="125"/>
      <c r="IHC221" s="125"/>
      <c r="IHD221" s="125"/>
      <c r="IHE221" s="125"/>
      <c r="IHF221" s="125"/>
      <c r="IHG221" s="125"/>
      <c r="IHH221" s="125"/>
      <c r="IHI221" s="125"/>
      <c r="IHJ221" s="125"/>
      <c r="IHK221" s="125"/>
      <c r="IHL221" s="125"/>
      <c r="IHM221" s="432"/>
      <c r="IHN221" s="432"/>
      <c r="IHO221" s="125"/>
      <c r="IHP221" s="125"/>
      <c r="IHQ221" s="125"/>
      <c r="IHR221" s="125"/>
      <c r="IHS221" s="125"/>
      <c r="IHT221" s="125"/>
      <c r="IHU221" s="125"/>
      <c r="IHV221" s="125"/>
      <c r="IHW221" s="125"/>
      <c r="IHX221" s="125"/>
      <c r="IHY221" s="125"/>
      <c r="IHZ221" s="125"/>
      <c r="IIA221" s="125"/>
      <c r="IIB221" s="125"/>
      <c r="IIC221" s="125"/>
      <c r="IID221" s="125"/>
      <c r="IIE221" s="125"/>
      <c r="IIF221" s="125"/>
      <c r="IIG221" s="125"/>
      <c r="IIH221" s="125"/>
      <c r="III221" s="125"/>
      <c r="IIJ221" s="125"/>
      <c r="IIK221" s="125"/>
      <c r="IIL221" s="125"/>
      <c r="IIM221" s="432"/>
      <c r="IIN221" s="432"/>
      <c r="IIO221" s="125"/>
      <c r="IIP221" s="125"/>
      <c r="IIQ221" s="125"/>
      <c r="IIR221" s="125"/>
      <c r="IIS221" s="125"/>
      <c r="IIT221" s="125"/>
      <c r="IIU221" s="125"/>
      <c r="IIV221" s="125"/>
      <c r="IIW221" s="125"/>
      <c r="IIX221" s="125"/>
      <c r="IIY221" s="125"/>
      <c r="IIZ221" s="125"/>
      <c r="IJA221" s="125"/>
      <c r="IJB221" s="125"/>
      <c r="IJC221" s="125"/>
      <c r="IJD221" s="125"/>
      <c r="IJE221" s="125"/>
      <c r="IJF221" s="125"/>
      <c r="IJG221" s="125"/>
      <c r="IJH221" s="125"/>
      <c r="IJI221" s="125"/>
      <c r="IJJ221" s="125"/>
      <c r="IJK221" s="125"/>
      <c r="IJL221" s="125"/>
      <c r="IJM221" s="432"/>
      <c r="IJN221" s="432"/>
      <c r="IJO221" s="125"/>
      <c r="IJP221" s="125"/>
      <c r="IJQ221" s="125"/>
      <c r="IJR221" s="125"/>
      <c r="IJS221" s="125"/>
      <c r="IJT221" s="125"/>
      <c r="IJU221" s="125"/>
      <c r="IJV221" s="125"/>
      <c r="IJW221" s="125"/>
      <c r="IJX221" s="125"/>
      <c r="IJY221" s="125"/>
      <c r="IJZ221" s="125"/>
      <c r="IKA221" s="125"/>
      <c r="IKB221" s="125"/>
      <c r="IKC221" s="125"/>
      <c r="IKD221" s="125"/>
      <c r="IKE221" s="125"/>
      <c r="IKF221" s="125"/>
      <c r="IKG221" s="125"/>
      <c r="IKH221" s="125"/>
      <c r="IKI221" s="125"/>
      <c r="IKJ221" s="125"/>
      <c r="IKK221" s="125"/>
      <c r="IKL221" s="125"/>
      <c r="IKM221" s="432"/>
      <c r="IKN221" s="432"/>
      <c r="IKO221" s="125"/>
      <c r="IKP221" s="125"/>
      <c r="IKQ221" s="125"/>
      <c r="IKR221" s="125"/>
      <c r="IKS221" s="125"/>
      <c r="IKT221" s="125"/>
      <c r="IKU221" s="125"/>
      <c r="IKV221" s="125"/>
      <c r="IKW221" s="125"/>
      <c r="IKX221" s="125"/>
      <c r="IKY221" s="125"/>
      <c r="IKZ221" s="125"/>
      <c r="ILA221" s="125"/>
      <c r="ILB221" s="125"/>
      <c r="ILC221" s="125"/>
      <c r="ILD221" s="125"/>
      <c r="ILE221" s="125"/>
      <c r="ILF221" s="125"/>
      <c r="ILG221" s="125"/>
      <c r="ILH221" s="125"/>
      <c r="ILI221" s="125"/>
      <c r="ILJ221" s="125"/>
      <c r="ILK221" s="125"/>
      <c r="ILL221" s="125"/>
      <c r="ILM221" s="432"/>
      <c r="ILN221" s="432"/>
      <c r="ILO221" s="125"/>
      <c r="ILP221" s="125"/>
      <c r="ILQ221" s="125"/>
      <c r="ILR221" s="125"/>
      <c r="ILS221" s="125"/>
      <c r="ILT221" s="125"/>
      <c r="ILU221" s="125"/>
      <c r="ILV221" s="125"/>
      <c r="ILW221" s="125"/>
      <c r="ILX221" s="125"/>
      <c r="ILY221" s="125"/>
      <c r="ILZ221" s="125"/>
      <c r="IMA221" s="125"/>
      <c r="IMB221" s="125"/>
      <c r="IMC221" s="125"/>
      <c r="IMD221" s="125"/>
      <c r="IME221" s="125"/>
      <c r="IMF221" s="125"/>
      <c r="IMG221" s="125"/>
      <c r="IMH221" s="125"/>
      <c r="IMI221" s="125"/>
      <c r="IMJ221" s="125"/>
      <c r="IMK221" s="125"/>
      <c r="IML221" s="125"/>
      <c r="IMM221" s="432"/>
      <c r="IMN221" s="432"/>
      <c r="IMO221" s="125"/>
      <c r="IMP221" s="125"/>
      <c r="IMQ221" s="125"/>
      <c r="IMR221" s="125"/>
      <c r="IMS221" s="125"/>
      <c r="IMT221" s="125"/>
      <c r="IMU221" s="125"/>
      <c r="IMV221" s="125"/>
      <c r="IMW221" s="125"/>
      <c r="IMX221" s="125"/>
      <c r="IMY221" s="125"/>
      <c r="IMZ221" s="125"/>
      <c r="INA221" s="125"/>
      <c r="INB221" s="125"/>
      <c r="INC221" s="125"/>
      <c r="IND221" s="125"/>
      <c r="INE221" s="125"/>
      <c r="INF221" s="125"/>
      <c r="ING221" s="125"/>
      <c r="INH221" s="125"/>
      <c r="INI221" s="125"/>
      <c r="INJ221" s="125"/>
      <c r="INK221" s="125"/>
      <c r="INL221" s="125"/>
      <c r="INM221" s="432"/>
      <c r="INN221" s="432"/>
      <c r="INO221" s="125"/>
      <c r="INP221" s="125"/>
      <c r="INQ221" s="125"/>
      <c r="INR221" s="125"/>
      <c r="INS221" s="125"/>
      <c r="INT221" s="125"/>
      <c r="INU221" s="125"/>
      <c r="INV221" s="125"/>
      <c r="INW221" s="125"/>
      <c r="INX221" s="125"/>
      <c r="INY221" s="125"/>
      <c r="INZ221" s="125"/>
      <c r="IOA221" s="125"/>
      <c r="IOB221" s="125"/>
      <c r="IOC221" s="125"/>
      <c r="IOD221" s="125"/>
      <c r="IOE221" s="125"/>
      <c r="IOF221" s="125"/>
      <c r="IOG221" s="125"/>
      <c r="IOH221" s="125"/>
      <c r="IOI221" s="125"/>
      <c r="IOJ221" s="125"/>
      <c r="IOK221" s="125"/>
      <c r="IOL221" s="125"/>
      <c r="IOM221" s="432"/>
      <c r="ION221" s="432"/>
      <c r="IOO221" s="125"/>
      <c r="IOP221" s="125"/>
      <c r="IOQ221" s="125"/>
      <c r="IOR221" s="125"/>
      <c r="IOS221" s="125"/>
      <c r="IOT221" s="125"/>
      <c r="IOU221" s="125"/>
      <c r="IOV221" s="125"/>
      <c r="IOW221" s="125"/>
      <c r="IOX221" s="125"/>
      <c r="IOY221" s="125"/>
      <c r="IOZ221" s="125"/>
      <c r="IPA221" s="125"/>
      <c r="IPB221" s="125"/>
      <c r="IPC221" s="125"/>
      <c r="IPD221" s="125"/>
      <c r="IPE221" s="125"/>
      <c r="IPF221" s="125"/>
      <c r="IPG221" s="125"/>
      <c r="IPH221" s="125"/>
      <c r="IPI221" s="125"/>
      <c r="IPJ221" s="125"/>
      <c r="IPK221" s="125"/>
      <c r="IPL221" s="125"/>
      <c r="IPM221" s="432"/>
      <c r="IPN221" s="432"/>
      <c r="IPO221" s="125"/>
      <c r="IPP221" s="125"/>
      <c r="IPQ221" s="125"/>
      <c r="IPR221" s="125"/>
      <c r="IPS221" s="125"/>
      <c r="IPT221" s="125"/>
      <c r="IPU221" s="125"/>
      <c r="IPV221" s="125"/>
      <c r="IPW221" s="125"/>
      <c r="IPX221" s="125"/>
      <c r="IPY221" s="125"/>
      <c r="IPZ221" s="125"/>
      <c r="IQA221" s="125"/>
      <c r="IQB221" s="125"/>
      <c r="IQC221" s="125"/>
      <c r="IQD221" s="125"/>
      <c r="IQE221" s="125"/>
      <c r="IQF221" s="125"/>
      <c r="IQG221" s="125"/>
      <c r="IQH221" s="125"/>
      <c r="IQI221" s="125"/>
      <c r="IQJ221" s="125"/>
      <c r="IQK221" s="125"/>
      <c r="IQL221" s="125"/>
      <c r="IQM221" s="432"/>
      <c r="IQN221" s="432"/>
      <c r="IQO221" s="125"/>
      <c r="IQP221" s="125"/>
      <c r="IQQ221" s="125"/>
      <c r="IQR221" s="125"/>
      <c r="IQS221" s="125"/>
      <c r="IQT221" s="125"/>
      <c r="IQU221" s="125"/>
      <c r="IQV221" s="125"/>
      <c r="IQW221" s="125"/>
      <c r="IQX221" s="125"/>
      <c r="IQY221" s="125"/>
      <c r="IQZ221" s="125"/>
      <c r="IRA221" s="125"/>
      <c r="IRB221" s="125"/>
      <c r="IRC221" s="125"/>
      <c r="IRD221" s="125"/>
      <c r="IRE221" s="125"/>
      <c r="IRF221" s="125"/>
      <c r="IRG221" s="125"/>
      <c r="IRH221" s="125"/>
      <c r="IRI221" s="125"/>
      <c r="IRJ221" s="125"/>
      <c r="IRK221" s="125"/>
      <c r="IRL221" s="125"/>
      <c r="IRM221" s="432"/>
      <c r="IRN221" s="432"/>
      <c r="IRO221" s="125"/>
      <c r="IRP221" s="125"/>
      <c r="IRQ221" s="125"/>
      <c r="IRR221" s="125"/>
      <c r="IRS221" s="125"/>
      <c r="IRT221" s="125"/>
      <c r="IRU221" s="125"/>
      <c r="IRV221" s="125"/>
      <c r="IRW221" s="125"/>
      <c r="IRX221" s="125"/>
      <c r="IRY221" s="125"/>
      <c r="IRZ221" s="125"/>
      <c r="ISA221" s="125"/>
      <c r="ISB221" s="125"/>
      <c r="ISC221" s="125"/>
      <c r="ISD221" s="125"/>
      <c r="ISE221" s="125"/>
      <c r="ISF221" s="125"/>
      <c r="ISG221" s="125"/>
      <c r="ISH221" s="125"/>
      <c r="ISI221" s="125"/>
      <c r="ISJ221" s="125"/>
      <c r="ISK221" s="125"/>
      <c r="ISL221" s="125"/>
      <c r="ISM221" s="432"/>
      <c r="ISN221" s="432"/>
      <c r="ISO221" s="125"/>
      <c r="ISP221" s="125"/>
      <c r="ISQ221" s="125"/>
      <c r="ISR221" s="125"/>
      <c r="ISS221" s="125"/>
      <c r="IST221" s="125"/>
      <c r="ISU221" s="125"/>
      <c r="ISV221" s="125"/>
      <c r="ISW221" s="125"/>
      <c r="ISX221" s="125"/>
      <c r="ISY221" s="125"/>
      <c r="ISZ221" s="125"/>
      <c r="ITA221" s="125"/>
      <c r="ITB221" s="125"/>
      <c r="ITC221" s="125"/>
      <c r="ITD221" s="125"/>
      <c r="ITE221" s="125"/>
      <c r="ITF221" s="125"/>
      <c r="ITG221" s="125"/>
      <c r="ITH221" s="125"/>
      <c r="ITI221" s="125"/>
      <c r="ITJ221" s="125"/>
      <c r="ITK221" s="125"/>
      <c r="ITL221" s="125"/>
      <c r="ITM221" s="432"/>
      <c r="ITN221" s="432"/>
      <c r="ITO221" s="125"/>
      <c r="ITP221" s="125"/>
      <c r="ITQ221" s="125"/>
      <c r="ITR221" s="125"/>
      <c r="ITS221" s="125"/>
      <c r="ITT221" s="125"/>
      <c r="ITU221" s="125"/>
      <c r="ITV221" s="125"/>
      <c r="ITW221" s="125"/>
      <c r="ITX221" s="125"/>
      <c r="ITY221" s="125"/>
      <c r="ITZ221" s="125"/>
      <c r="IUA221" s="125"/>
      <c r="IUB221" s="125"/>
      <c r="IUC221" s="125"/>
      <c r="IUD221" s="125"/>
      <c r="IUE221" s="125"/>
      <c r="IUF221" s="125"/>
      <c r="IUG221" s="125"/>
      <c r="IUH221" s="125"/>
      <c r="IUI221" s="125"/>
      <c r="IUJ221" s="125"/>
      <c r="IUK221" s="125"/>
      <c r="IUL221" s="125"/>
      <c r="IUM221" s="432"/>
      <c r="IUN221" s="432"/>
      <c r="IUO221" s="125"/>
      <c r="IUP221" s="125"/>
      <c r="IUQ221" s="125"/>
      <c r="IUR221" s="125"/>
      <c r="IUS221" s="125"/>
      <c r="IUT221" s="125"/>
      <c r="IUU221" s="125"/>
      <c r="IUV221" s="125"/>
      <c r="IUW221" s="125"/>
      <c r="IUX221" s="125"/>
      <c r="IUY221" s="125"/>
      <c r="IUZ221" s="125"/>
      <c r="IVA221" s="125"/>
      <c r="IVB221" s="125"/>
      <c r="IVC221" s="125"/>
      <c r="IVD221" s="125"/>
      <c r="IVE221" s="125"/>
      <c r="IVF221" s="125"/>
      <c r="IVG221" s="125"/>
      <c r="IVH221" s="125"/>
      <c r="IVI221" s="125"/>
      <c r="IVJ221" s="125"/>
      <c r="IVK221" s="125"/>
      <c r="IVL221" s="125"/>
      <c r="IVM221" s="432"/>
      <c r="IVN221" s="432"/>
      <c r="IVO221" s="125"/>
      <c r="IVP221" s="125"/>
      <c r="IVQ221" s="125"/>
      <c r="IVR221" s="125"/>
      <c r="IVS221" s="125"/>
      <c r="IVT221" s="125"/>
      <c r="IVU221" s="125"/>
      <c r="IVV221" s="125"/>
      <c r="IVW221" s="125"/>
      <c r="IVX221" s="125"/>
      <c r="IVY221" s="125"/>
      <c r="IVZ221" s="125"/>
      <c r="IWA221" s="125"/>
      <c r="IWB221" s="125"/>
      <c r="IWC221" s="125"/>
      <c r="IWD221" s="125"/>
      <c r="IWE221" s="125"/>
      <c r="IWF221" s="125"/>
      <c r="IWG221" s="125"/>
      <c r="IWH221" s="125"/>
      <c r="IWI221" s="125"/>
      <c r="IWJ221" s="125"/>
      <c r="IWK221" s="125"/>
      <c r="IWL221" s="125"/>
      <c r="IWM221" s="432"/>
      <c r="IWN221" s="432"/>
      <c r="IWO221" s="125"/>
      <c r="IWP221" s="125"/>
      <c r="IWQ221" s="125"/>
      <c r="IWR221" s="125"/>
      <c r="IWS221" s="125"/>
      <c r="IWT221" s="125"/>
      <c r="IWU221" s="125"/>
      <c r="IWV221" s="125"/>
      <c r="IWW221" s="125"/>
      <c r="IWX221" s="125"/>
      <c r="IWY221" s="125"/>
      <c r="IWZ221" s="125"/>
      <c r="IXA221" s="125"/>
      <c r="IXB221" s="125"/>
      <c r="IXC221" s="125"/>
      <c r="IXD221" s="125"/>
      <c r="IXE221" s="125"/>
      <c r="IXF221" s="125"/>
      <c r="IXG221" s="125"/>
      <c r="IXH221" s="125"/>
      <c r="IXI221" s="125"/>
      <c r="IXJ221" s="125"/>
      <c r="IXK221" s="125"/>
      <c r="IXL221" s="125"/>
      <c r="IXM221" s="432"/>
      <c r="IXN221" s="432"/>
      <c r="IXO221" s="125"/>
      <c r="IXP221" s="125"/>
      <c r="IXQ221" s="125"/>
      <c r="IXR221" s="125"/>
      <c r="IXS221" s="125"/>
      <c r="IXT221" s="125"/>
      <c r="IXU221" s="125"/>
      <c r="IXV221" s="125"/>
      <c r="IXW221" s="125"/>
      <c r="IXX221" s="125"/>
      <c r="IXY221" s="125"/>
      <c r="IXZ221" s="125"/>
      <c r="IYA221" s="125"/>
      <c r="IYB221" s="125"/>
      <c r="IYC221" s="125"/>
      <c r="IYD221" s="125"/>
      <c r="IYE221" s="125"/>
      <c r="IYF221" s="125"/>
      <c r="IYG221" s="125"/>
      <c r="IYH221" s="125"/>
      <c r="IYI221" s="125"/>
      <c r="IYJ221" s="125"/>
      <c r="IYK221" s="125"/>
      <c r="IYL221" s="125"/>
      <c r="IYM221" s="432"/>
      <c r="IYN221" s="432"/>
      <c r="IYO221" s="125"/>
      <c r="IYP221" s="125"/>
      <c r="IYQ221" s="125"/>
      <c r="IYR221" s="125"/>
      <c r="IYS221" s="125"/>
      <c r="IYT221" s="125"/>
      <c r="IYU221" s="125"/>
      <c r="IYV221" s="125"/>
      <c r="IYW221" s="125"/>
      <c r="IYX221" s="125"/>
      <c r="IYY221" s="125"/>
      <c r="IYZ221" s="125"/>
      <c r="IZA221" s="125"/>
      <c r="IZB221" s="125"/>
      <c r="IZC221" s="125"/>
      <c r="IZD221" s="125"/>
      <c r="IZE221" s="125"/>
      <c r="IZF221" s="125"/>
      <c r="IZG221" s="125"/>
      <c r="IZH221" s="125"/>
      <c r="IZI221" s="125"/>
      <c r="IZJ221" s="125"/>
      <c r="IZK221" s="125"/>
      <c r="IZL221" s="125"/>
      <c r="IZM221" s="432"/>
      <c r="IZN221" s="432"/>
      <c r="IZO221" s="125"/>
      <c r="IZP221" s="125"/>
      <c r="IZQ221" s="125"/>
      <c r="IZR221" s="125"/>
      <c r="IZS221" s="125"/>
      <c r="IZT221" s="125"/>
      <c r="IZU221" s="125"/>
      <c r="IZV221" s="125"/>
      <c r="IZW221" s="125"/>
      <c r="IZX221" s="125"/>
      <c r="IZY221" s="125"/>
      <c r="IZZ221" s="125"/>
      <c r="JAA221" s="125"/>
      <c r="JAB221" s="125"/>
      <c r="JAC221" s="125"/>
      <c r="JAD221" s="125"/>
      <c r="JAE221" s="125"/>
      <c r="JAF221" s="125"/>
      <c r="JAG221" s="125"/>
      <c r="JAH221" s="125"/>
      <c r="JAI221" s="125"/>
      <c r="JAJ221" s="125"/>
      <c r="JAK221" s="125"/>
      <c r="JAL221" s="125"/>
      <c r="JAM221" s="432"/>
      <c r="JAN221" s="432"/>
      <c r="JAO221" s="125"/>
      <c r="JAP221" s="125"/>
      <c r="JAQ221" s="125"/>
      <c r="JAR221" s="125"/>
      <c r="JAS221" s="125"/>
      <c r="JAT221" s="125"/>
      <c r="JAU221" s="125"/>
      <c r="JAV221" s="125"/>
      <c r="JAW221" s="125"/>
      <c r="JAX221" s="125"/>
      <c r="JAY221" s="125"/>
      <c r="JAZ221" s="125"/>
      <c r="JBA221" s="125"/>
      <c r="JBB221" s="125"/>
      <c r="JBC221" s="125"/>
      <c r="JBD221" s="125"/>
      <c r="JBE221" s="125"/>
      <c r="JBF221" s="125"/>
      <c r="JBG221" s="125"/>
      <c r="JBH221" s="125"/>
      <c r="JBI221" s="125"/>
      <c r="JBJ221" s="125"/>
      <c r="JBK221" s="125"/>
      <c r="JBL221" s="125"/>
      <c r="JBM221" s="432"/>
      <c r="JBN221" s="432"/>
      <c r="JBO221" s="125"/>
      <c r="JBP221" s="125"/>
      <c r="JBQ221" s="125"/>
      <c r="JBR221" s="125"/>
      <c r="JBS221" s="125"/>
      <c r="JBT221" s="125"/>
      <c r="JBU221" s="125"/>
      <c r="JBV221" s="125"/>
      <c r="JBW221" s="125"/>
      <c r="JBX221" s="125"/>
      <c r="JBY221" s="125"/>
      <c r="JBZ221" s="125"/>
      <c r="JCA221" s="125"/>
      <c r="JCB221" s="125"/>
      <c r="JCC221" s="125"/>
      <c r="JCD221" s="125"/>
      <c r="JCE221" s="125"/>
      <c r="JCF221" s="125"/>
      <c r="JCG221" s="125"/>
      <c r="JCH221" s="125"/>
      <c r="JCI221" s="125"/>
      <c r="JCJ221" s="125"/>
      <c r="JCK221" s="125"/>
      <c r="JCL221" s="125"/>
      <c r="JCM221" s="432"/>
      <c r="JCN221" s="432"/>
      <c r="JCO221" s="125"/>
      <c r="JCP221" s="125"/>
      <c r="JCQ221" s="125"/>
      <c r="JCR221" s="125"/>
      <c r="JCS221" s="125"/>
      <c r="JCT221" s="125"/>
      <c r="JCU221" s="125"/>
      <c r="JCV221" s="125"/>
      <c r="JCW221" s="125"/>
      <c r="JCX221" s="125"/>
      <c r="JCY221" s="125"/>
      <c r="JCZ221" s="125"/>
      <c r="JDA221" s="125"/>
      <c r="JDB221" s="125"/>
      <c r="JDC221" s="125"/>
      <c r="JDD221" s="125"/>
      <c r="JDE221" s="125"/>
      <c r="JDF221" s="125"/>
      <c r="JDG221" s="125"/>
      <c r="JDH221" s="125"/>
      <c r="JDI221" s="125"/>
      <c r="JDJ221" s="125"/>
      <c r="JDK221" s="125"/>
      <c r="JDL221" s="125"/>
      <c r="JDM221" s="432"/>
      <c r="JDN221" s="432"/>
      <c r="JDO221" s="125"/>
      <c r="JDP221" s="125"/>
      <c r="JDQ221" s="125"/>
      <c r="JDR221" s="125"/>
      <c r="JDS221" s="125"/>
      <c r="JDT221" s="125"/>
      <c r="JDU221" s="125"/>
      <c r="JDV221" s="125"/>
      <c r="JDW221" s="125"/>
      <c r="JDX221" s="125"/>
      <c r="JDY221" s="125"/>
      <c r="JDZ221" s="125"/>
      <c r="JEA221" s="125"/>
      <c r="JEB221" s="125"/>
      <c r="JEC221" s="125"/>
      <c r="JED221" s="125"/>
      <c r="JEE221" s="125"/>
      <c r="JEF221" s="125"/>
      <c r="JEG221" s="125"/>
      <c r="JEH221" s="125"/>
      <c r="JEI221" s="125"/>
      <c r="JEJ221" s="125"/>
      <c r="JEK221" s="125"/>
      <c r="JEL221" s="125"/>
      <c r="JEM221" s="432"/>
      <c r="JEN221" s="432"/>
      <c r="JEO221" s="125"/>
      <c r="JEP221" s="125"/>
      <c r="JEQ221" s="125"/>
      <c r="JER221" s="125"/>
      <c r="JES221" s="125"/>
      <c r="JET221" s="125"/>
      <c r="JEU221" s="125"/>
      <c r="JEV221" s="125"/>
      <c r="JEW221" s="125"/>
      <c r="JEX221" s="125"/>
      <c r="JEY221" s="125"/>
      <c r="JEZ221" s="125"/>
      <c r="JFA221" s="125"/>
      <c r="JFB221" s="125"/>
      <c r="JFC221" s="125"/>
      <c r="JFD221" s="125"/>
      <c r="JFE221" s="125"/>
      <c r="JFF221" s="125"/>
      <c r="JFG221" s="125"/>
      <c r="JFH221" s="125"/>
      <c r="JFI221" s="125"/>
      <c r="JFJ221" s="125"/>
      <c r="JFK221" s="125"/>
      <c r="JFL221" s="125"/>
      <c r="JFM221" s="432"/>
      <c r="JFN221" s="432"/>
      <c r="JFO221" s="125"/>
      <c r="JFP221" s="125"/>
      <c r="JFQ221" s="125"/>
      <c r="JFR221" s="125"/>
      <c r="JFS221" s="125"/>
      <c r="JFT221" s="125"/>
      <c r="JFU221" s="125"/>
      <c r="JFV221" s="125"/>
      <c r="JFW221" s="125"/>
      <c r="JFX221" s="125"/>
      <c r="JFY221" s="125"/>
      <c r="JFZ221" s="125"/>
      <c r="JGA221" s="125"/>
      <c r="JGB221" s="125"/>
      <c r="JGC221" s="125"/>
      <c r="JGD221" s="125"/>
      <c r="JGE221" s="125"/>
      <c r="JGF221" s="125"/>
      <c r="JGG221" s="125"/>
      <c r="JGH221" s="125"/>
      <c r="JGI221" s="125"/>
      <c r="JGJ221" s="125"/>
      <c r="JGK221" s="125"/>
      <c r="JGL221" s="125"/>
      <c r="JGM221" s="432"/>
      <c r="JGN221" s="432"/>
      <c r="JGO221" s="125"/>
      <c r="JGP221" s="125"/>
      <c r="JGQ221" s="125"/>
      <c r="JGR221" s="125"/>
      <c r="JGS221" s="125"/>
      <c r="JGT221" s="125"/>
      <c r="JGU221" s="125"/>
      <c r="JGV221" s="125"/>
      <c r="JGW221" s="125"/>
      <c r="JGX221" s="125"/>
      <c r="JGY221" s="125"/>
      <c r="JGZ221" s="125"/>
      <c r="JHA221" s="125"/>
      <c r="JHB221" s="125"/>
      <c r="JHC221" s="125"/>
      <c r="JHD221" s="125"/>
      <c r="JHE221" s="125"/>
      <c r="JHF221" s="125"/>
      <c r="JHG221" s="125"/>
      <c r="JHH221" s="125"/>
      <c r="JHI221" s="125"/>
      <c r="JHJ221" s="125"/>
      <c r="JHK221" s="125"/>
      <c r="JHL221" s="125"/>
      <c r="JHM221" s="432"/>
      <c r="JHN221" s="432"/>
      <c r="JHO221" s="125"/>
      <c r="JHP221" s="125"/>
      <c r="JHQ221" s="125"/>
      <c r="JHR221" s="125"/>
      <c r="JHS221" s="125"/>
      <c r="JHT221" s="125"/>
      <c r="JHU221" s="125"/>
      <c r="JHV221" s="125"/>
      <c r="JHW221" s="125"/>
      <c r="JHX221" s="125"/>
      <c r="JHY221" s="125"/>
      <c r="JHZ221" s="125"/>
      <c r="JIA221" s="125"/>
      <c r="JIB221" s="125"/>
      <c r="JIC221" s="125"/>
      <c r="JID221" s="125"/>
      <c r="JIE221" s="125"/>
      <c r="JIF221" s="125"/>
      <c r="JIG221" s="125"/>
      <c r="JIH221" s="125"/>
      <c r="JII221" s="125"/>
      <c r="JIJ221" s="125"/>
      <c r="JIK221" s="125"/>
      <c r="JIL221" s="125"/>
      <c r="JIM221" s="432"/>
      <c r="JIN221" s="432"/>
      <c r="JIO221" s="125"/>
      <c r="JIP221" s="125"/>
      <c r="JIQ221" s="125"/>
      <c r="JIR221" s="125"/>
      <c r="JIS221" s="125"/>
      <c r="JIT221" s="125"/>
      <c r="JIU221" s="125"/>
      <c r="JIV221" s="125"/>
      <c r="JIW221" s="125"/>
      <c r="JIX221" s="125"/>
      <c r="JIY221" s="125"/>
      <c r="JIZ221" s="125"/>
      <c r="JJA221" s="125"/>
      <c r="JJB221" s="125"/>
      <c r="JJC221" s="125"/>
      <c r="JJD221" s="125"/>
      <c r="JJE221" s="125"/>
      <c r="JJF221" s="125"/>
      <c r="JJG221" s="125"/>
      <c r="JJH221" s="125"/>
      <c r="JJI221" s="125"/>
      <c r="JJJ221" s="125"/>
      <c r="JJK221" s="125"/>
      <c r="JJL221" s="125"/>
      <c r="JJM221" s="432"/>
      <c r="JJN221" s="432"/>
      <c r="JJO221" s="125"/>
      <c r="JJP221" s="125"/>
      <c r="JJQ221" s="125"/>
      <c r="JJR221" s="125"/>
      <c r="JJS221" s="125"/>
      <c r="JJT221" s="125"/>
      <c r="JJU221" s="125"/>
      <c r="JJV221" s="125"/>
      <c r="JJW221" s="125"/>
      <c r="JJX221" s="125"/>
      <c r="JJY221" s="125"/>
      <c r="JJZ221" s="125"/>
      <c r="JKA221" s="125"/>
      <c r="JKB221" s="125"/>
      <c r="JKC221" s="125"/>
      <c r="JKD221" s="125"/>
      <c r="JKE221" s="125"/>
      <c r="JKF221" s="125"/>
      <c r="JKG221" s="125"/>
      <c r="JKH221" s="125"/>
      <c r="JKI221" s="125"/>
      <c r="JKJ221" s="125"/>
      <c r="JKK221" s="125"/>
      <c r="JKL221" s="125"/>
      <c r="JKM221" s="432"/>
      <c r="JKN221" s="432"/>
      <c r="JKO221" s="125"/>
      <c r="JKP221" s="125"/>
      <c r="JKQ221" s="125"/>
      <c r="JKR221" s="125"/>
      <c r="JKS221" s="125"/>
      <c r="JKT221" s="125"/>
      <c r="JKU221" s="125"/>
      <c r="JKV221" s="125"/>
      <c r="JKW221" s="125"/>
      <c r="JKX221" s="125"/>
      <c r="JKY221" s="125"/>
      <c r="JKZ221" s="125"/>
      <c r="JLA221" s="125"/>
      <c r="JLB221" s="125"/>
      <c r="JLC221" s="125"/>
      <c r="JLD221" s="125"/>
      <c r="JLE221" s="125"/>
      <c r="JLF221" s="125"/>
      <c r="JLG221" s="125"/>
      <c r="JLH221" s="125"/>
      <c r="JLI221" s="125"/>
      <c r="JLJ221" s="125"/>
      <c r="JLK221" s="125"/>
      <c r="JLL221" s="125"/>
      <c r="JLM221" s="432"/>
      <c r="JLN221" s="432"/>
      <c r="JLO221" s="125"/>
      <c r="JLP221" s="125"/>
      <c r="JLQ221" s="125"/>
      <c r="JLR221" s="125"/>
      <c r="JLS221" s="125"/>
      <c r="JLT221" s="125"/>
      <c r="JLU221" s="125"/>
      <c r="JLV221" s="125"/>
      <c r="JLW221" s="125"/>
      <c r="JLX221" s="125"/>
      <c r="JLY221" s="125"/>
      <c r="JLZ221" s="125"/>
      <c r="JMA221" s="125"/>
      <c r="JMB221" s="125"/>
      <c r="JMC221" s="125"/>
      <c r="JMD221" s="125"/>
      <c r="JME221" s="125"/>
      <c r="JMF221" s="125"/>
      <c r="JMG221" s="125"/>
      <c r="JMH221" s="125"/>
      <c r="JMI221" s="125"/>
      <c r="JMJ221" s="125"/>
      <c r="JMK221" s="125"/>
      <c r="JML221" s="125"/>
      <c r="JMM221" s="432"/>
      <c r="JMN221" s="432"/>
      <c r="JMO221" s="125"/>
      <c r="JMP221" s="125"/>
      <c r="JMQ221" s="125"/>
      <c r="JMR221" s="125"/>
      <c r="JMS221" s="125"/>
      <c r="JMT221" s="125"/>
      <c r="JMU221" s="125"/>
      <c r="JMV221" s="125"/>
      <c r="JMW221" s="125"/>
      <c r="JMX221" s="125"/>
      <c r="JMY221" s="125"/>
      <c r="JMZ221" s="125"/>
      <c r="JNA221" s="125"/>
      <c r="JNB221" s="125"/>
      <c r="JNC221" s="125"/>
      <c r="JND221" s="125"/>
      <c r="JNE221" s="125"/>
      <c r="JNF221" s="125"/>
      <c r="JNG221" s="125"/>
      <c r="JNH221" s="125"/>
      <c r="JNI221" s="125"/>
      <c r="JNJ221" s="125"/>
      <c r="JNK221" s="125"/>
      <c r="JNL221" s="125"/>
      <c r="JNM221" s="432"/>
      <c r="JNN221" s="432"/>
      <c r="JNO221" s="125"/>
      <c r="JNP221" s="125"/>
      <c r="JNQ221" s="125"/>
      <c r="JNR221" s="125"/>
      <c r="JNS221" s="125"/>
      <c r="JNT221" s="125"/>
      <c r="JNU221" s="125"/>
      <c r="JNV221" s="125"/>
      <c r="JNW221" s="125"/>
      <c r="JNX221" s="125"/>
      <c r="JNY221" s="125"/>
      <c r="JNZ221" s="125"/>
      <c r="JOA221" s="125"/>
      <c r="JOB221" s="125"/>
      <c r="JOC221" s="125"/>
      <c r="JOD221" s="125"/>
      <c r="JOE221" s="125"/>
      <c r="JOF221" s="125"/>
      <c r="JOG221" s="125"/>
      <c r="JOH221" s="125"/>
      <c r="JOI221" s="125"/>
      <c r="JOJ221" s="125"/>
      <c r="JOK221" s="125"/>
      <c r="JOL221" s="125"/>
      <c r="JOM221" s="432"/>
      <c r="JON221" s="432"/>
      <c r="JOO221" s="125"/>
      <c r="JOP221" s="125"/>
      <c r="JOQ221" s="125"/>
      <c r="JOR221" s="125"/>
      <c r="JOS221" s="125"/>
      <c r="JOT221" s="125"/>
      <c r="JOU221" s="125"/>
      <c r="JOV221" s="125"/>
      <c r="JOW221" s="125"/>
      <c r="JOX221" s="125"/>
      <c r="JOY221" s="125"/>
      <c r="JOZ221" s="125"/>
      <c r="JPA221" s="125"/>
      <c r="JPB221" s="125"/>
      <c r="JPC221" s="125"/>
      <c r="JPD221" s="125"/>
      <c r="JPE221" s="125"/>
      <c r="JPF221" s="125"/>
      <c r="JPG221" s="125"/>
      <c r="JPH221" s="125"/>
      <c r="JPI221" s="125"/>
      <c r="JPJ221" s="125"/>
      <c r="JPK221" s="125"/>
      <c r="JPL221" s="125"/>
      <c r="JPM221" s="432"/>
      <c r="JPN221" s="432"/>
      <c r="JPO221" s="125"/>
      <c r="JPP221" s="125"/>
      <c r="JPQ221" s="125"/>
      <c r="JPR221" s="125"/>
      <c r="JPS221" s="125"/>
      <c r="JPT221" s="125"/>
      <c r="JPU221" s="125"/>
      <c r="JPV221" s="125"/>
      <c r="JPW221" s="125"/>
      <c r="JPX221" s="125"/>
      <c r="JPY221" s="125"/>
      <c r="JPZ221" s="125"/>
      <c r="JQA221" s="125"/>
      <c r="JQB221" s="125"/>
      <c r="JQC221" s="125"/>
      <c r="JQD221" s="125"/>
      <c r="JQE221" s="125"/>
      <c r="JQF221" s="125"/>
      <c r="JQG221" s="125"/>
      <c r="JQH221" s="125"/>
      <c r="JQI221" s="125"/>
      <c r="JQJ221" s="125"/>
      <c r="JQK221" s="125"/>
      <c r="JQL221" s="125"/>
      <c r="JQM221" s="432"/>
      <c r="JQN221" s="432"/>
      <c r="JQO221" s="125"/>
      <c r="JQP221" s="125"/>
      <c r="JQQ221" s="125"/>
      <c r="JQR221" s="125"/>
      <c r="JQS221" s="125"/>
      <c r="JQT221" s="125"/>
      <c r="JQU221" s="125"/>
      <c r="JQV221" s="125"/>
      <c r="JQW221" s="125"/>
      <c r="JQX221" s="125"/>
      <c r="JQY221" s="125"/>
      <c r="JQZ221" s="125"/>
      <c r="JRA221" s="125"/>
      <c r="JRB221" s="125"/>
      <c r="JRC221" s="125"/>
      <c r="JRD221" s="125"/>
      <c r="JRE221" s="125"/>
      <c r="JRF221" s="125"/>
      <c r="JRG221" s="125"/>
      <c r="JRH221" s="125"/>
      <c r="JRI221" s="125"/>
      <c r="JRJ221" s="125"/>
      <c r="JRK221" s="125"/>
      <c r="JRL221" s="125"/>
      <c r="JRM221" s="432"/>
      <c r="JRN221" s="432"/>
      <c r="JRO221" s="125"/>
      <c r="JRP221" s="125"/>
      <c r="JRQ221" s="125"/>
      <c r="JRR221" s="125"/>
      <c r="JRS221" s="125"/>
      <c r="JRT221" s="125"/>
      <c r="JRU221" s="125"/>
      <c r="JRV221" s="125"/>
      <c r="JRW221" s="125"/>
      <c r="JRX221" s="125"/>
      <c r="JRY221" s="125"/>
      <c r="JRZ221" s="125"/>
      <c r="JSA221" s="125"/>
      <c r="JSB221" s="125"/>
      <c r="JSC221" s="125"/>
      <c r="JSD221" s="125"/>
      <c r="JSE221" s="125"/>
      <c r="JSF221" s="125"/>
      <c r="JSG221" s="125"/>
      <c r="JSH221" s="125"/>
      <c r="JSI221" s="125"/>
      <c r="JSJ221" s="125"/>
      <c r="JSK221" s="125"/>
      <c r="JSL221" s="125"/>
      <c r="JSM221" s="432"/>
      <c r="JSN221" s="432"/>
      <c r="JSO221" s="125"/>
      <c r="JSP221" s="125"/>
      <c r="JSQ221" s="125"/>
      <c r="JSR221" s="125"/>
      <c r="JSS221" s="125"/>
      <c r="JST221" s="125"/>
      <c r="JSU221" s="125"/>
      <c r="JSV221" s="125"/>
      <c r="JSW221" s="125"/>
      <c r="JSX221" s="125"/>
      <c r="JSY221" s="125"/>
      <c r="JSZ221" s="125"/>
      <c r="JTA221" s="125"/>
      <c r="JTB221" s="125"/>
      <c r="JTC221" s="125"/>
      <c r="JTD221" s="125"/>
      <c r="JTE221" s="125"/>
      <c r="JTF221" s="125"/>
      <c r="JTG221" s="125"/>
      <c r="JTH221" s="125"/>
      <c r="JTI221" s="125"/>
      <c r="JTJ221" s="125"/>
      <c r="JTK221" s="125"/>
      <c r="JTL221" s="125"/>
      <c r="JTM221" s="432"/>
      <c r="JTN221" s="432"/>
      <c r="JTO221" s="125"/>
      <c r="JTP221" s="125"/>
      <c r="JTQ221" s="125"/>
      <c r="JTR221" s="125"/>
      <c r="JTS221" s="125"/>
      <c r="JTT221" s="125"/>
      <c r="JTU221" s="125"/>
      <c r="JTV221" s="125"/>
      <c r="JTW221" s="125"/>
      <c r="JTX221" s="125"/>
      <c r="JTY221" s="125"/>
      <c r="JTZ221" s="125"/>
      <c r="JUA221" s="125"/>
      <c r="JUB221" s="125"/>
      <c r="JUC221" s="125"/>
      <c r="JUD221" s="125"/>
      <c r="JUE221" s="125"/>
      <c r="JUF221" s="125"/>
      <c r="JUG221" s="125"/>
      <c r="JUH221" s="125"/>
      <c r="JUI221" s="125"/>
      <c r="JUJ221" s="125"/>
      <c r="JUK221" s="125"/>
      <c r="JUL221" s="125"/>
      <c r="JUM221" s="432"/>
      <c r="JUN221" s="432"/>
      <c r="JUO221" s="125"/>
      <c r="JUP221" s="125"/>
      <c r="JUQ221" s="125"/>
      <c r="JUR221" s="125"/>
      <c r="JUS221" s="125"/>
      <c r="JUT221" s="125"/>
      <c r="JUU221" s="125"/>
      <c r="JUV221" s="125"/>
      <c r="JUW221" s="125"/>
      <c r="JUX221" s="125"/>
      <c r="JUY221" s="125"/>
      <c r="JUZ221" s="125"/>
      <c r="JVA221" s="125"/>
      <c r="JVB221" s="125"/>
      <c r="JVC221" s="125"/>
      <c r="JVD221" s="125"/>
      <c r="JVE221" s="125"/>
      <c r="JVF221" s="125"/>
      <c r="JVG221" s="125"/>
      <c r="JVH221" s="125"/>
      <c r="JVI221" s="125"/>
      <c r="JVJ221" s="125"/>
      <c r="JVK221" s="125"/>
      <c r="JVL221" s="125"/>
      <c r="JVM221" s="432"/>
      <c r="JVN221" s="432"/>
      <c r="JVO221" s="125"/>
      <c r="JVP221" s="125"/>
      <c r="JVQ221" s="125"/>
      <c r="JVR221" s="125"/>
      <c r="JVS221" s="125"/>
      <c r="JVT221" s="125"/>
      <c r="JVU221" s="125"/>
      <c r="JVV221" s="125"/>
      <c r="JVW221" s="125"/>
      <c r="JVX221" s="125"/>
      <c r="JVY221" s="125"/>
      <c r="JVZ221" s="125"/>
      <c r="JWA221" s="125"/>
      <c r="JWB221" s="125"/>
      <c r="JWC221" s="125"/>
      <c r="JWD221" s="125"/>
      <c r="JWE221" s="125"/>
      <c r="JWF221" s="125"/>
      <c r="JWG221" s="125"/>
      <c r="JWH221" s="125"/>
      <c r="JWI221" s="125"/>
      <c r="JWJ221" s="125"/>
      <c r="JWK221" s="125"/>
      <c r="JWL221" s="125"/>
      <c r="JWM221" s="432"/>
      <c r="JWN221" s="432"/>
      <c r="JWO221" s="125"/>
      <c r="JWP221" s="125"/>
      <c r="JWQ221" s="125"/>
      <c r="JWR221" s="125"/>
      <c r="JWS221" s="125"/>
      <c r="JWT221" s="125"/>
      <c r="JWU221" s="125"/>
      <c r="JWV221" s="125"/>
      <c r="JWW221" s="125"/>
      <c r="JWX221" s="125"/>
      <c r="JWY221" s="125"/>
      <c r="JWZ221" s="125"/>
      <c r="JXA221" s="125"/>
      <c r="JXB221" s="125"/>
      <c r="JXC221" s="125"/>
      <c r="JXD221" s="125"/>
      <c r="JXE221" s="125"/>
      <c r="JXF221" s="125"/>
      <c r="JXG221" s="125"/>
      <c r="JXH221" s="125"/>
      <c r="JXI221" s="125"/>
      <c r="JXJ221" s="125"/>
      <c r="JXK221" s="125"/>
      <c r="JXL221" s="125"/>
      <c r="JXM221" s="432"/>
      <c r="JXN221" s="432"/>
      <c r="JXO221" s="125"/>
      <c r="JXP221" s="125"/>
      <c r="JXQ221" s="125"/>
      <c r="JXR221" s="125"/>
      <c r="JXS221" s="125"/>
      <c r="JXT221" s="125"/>
      <c r="JXU221" s="125"/>
      <c r="JXV221" s="125"/>
      <c r="JXW221" s="125"/>
      <c r="JXX221" s="125"/>
      <c r="JXY221" s="125"/>
      <c r="JXZ221" s="125"/>
      <c r="JYA221" s="125"/>
      <c r="JYB221" s="125"/>
      <c r="JYC221" s="125"/>
      <c r="JYD221" s="125"/>
      <c r="JYE221" s="125"/>
      <c r="JYF221" s="125"/>
      <c r="JYG221" s="125"/>
      <c r="JYH221" s="125"/>
      <c r="JYI221" s="125"/>
      <c r="JYJ221" s="125"/>
      <c r="JYK221" s="125"/>
      <c r="JYL221" s="125"/>
      <c r="JYM221" s="432"/>
      <c r="JYN221" s="432"/>
      <c r="JYO221" s="125"/>
      <c r="JYP221" s="125"/>
      <c r="JYQ221" s="125"/>
      <c r="JYR221" s="125"/>
      <c r="JYS221" s="125"/>
      <c r="JYT221" s="125"/>
      <c r="JYU221" s="125"/>
      <c r="JYV221" s="125"/>
      <c r="JYW221" s="125"/>
      <c r="JYX221" s="125"/>
      <c r="JYY221" s="125"/>
      <c r="JYZ221" s="125"/>
      <c r="JZA221" s="125"/>
      <c r="JZB221" s="125"/>
      <c r="JZC221" s="125"/>
      <c r="JZD221" s="125"/>
      <c r="JZE221" s="125"/>
      <c r="JZF221" s="125"/>
      <c r="JZG221" s="125"/>
      <c r="JZH221" s="125"/>
      <c r="JZI221" s="125"/>
      <c r="JZJ221" s="125"/>
      <c r="JZK221" s="125"/>
      <c r="JZL221" s="125"/>
      <c r="JZM221" s="432"/>
      <c r="JZN221" s="432"/>
      <c r="JZO221" s="125"/>
      <c r="JZP221" s="125"/>
      <c r="JZQ221" s="125"/>
      <c r="JZR221" s="125"/>
      <c r="JZS221" s="125"/>
      <c r="JZT221" s="125"/>
      <c r="JZU221" s="125"/>
      <c r="JZV221" s="125"/>
      <c r="JZW221" s="125"/>
      <c r="JZX221" s="125"/>
      <c r="JZY221" s="125"/>
      <c r="JZZ221" s="125"/>
      <c r="KAA221" s="125"/>
      <c r="KAB221" s="125"/>
      <c r="KAC221" s="125"/>
      <c r="KAD221" s="125"/>
      <c r="KAE221" s="125"/>
      <c r="KAF221" s="125"/>
      <c r="KAG221" s="125"/>
      <c r="KAH221" s="125"/>
      <c r="KAI221" s="125"/>
      <c r="KAJ221" s="125"/>
      <c r="KAK221" s="125"/>
      <c r="KAL221" s="125"/>
      <c r="KAM221" s="432"/>
      <c r="KAN221" s="432"/>
      <c r="KAO221" s="125"/>
      <c r="KAP221" s="125"/>
      <c r="KAQ221" s="125"/>
      <c r="KAR221" s="125"/>
      <c r="KAS221" s="125"/>
      <c r="KAT221" s="125"/>
      <c r="KAU221" s="125"/>
      <c r="KAV221" s="125"/>
      <c r="KAW221" s="125"/>
      <c r="KAX221" s="125"/>
      <c r="KAY221" s="125"/>
      <c r="KAZ221" s="125"/>
      <c r="KBA221" s="125"/>
      <c r="KBB221" s="125"/>
      <c r="KBC221" s="125"/>
      <c r="KBD221" s="125"/>
      <c r="KBE221" s="125"/>
      <c r="KBF221" s="125"/>
      <c r="KBG221" s="125"/>
      <c r="KBH221" s="125"/>
      <c r="KBI221" s="125"/>
      <c r="KBJ221" s="125"/>
      <c r="KBK221" s="125"/>
      <c r="KBL221" s="125"/>
      <c r="KBM221" s="432"/>
      <c r="KBN221" s="432"/>
      <c r="KBO221" s="125"/>
      <c r="KBP221" s="125"/>
      <c r="KBQ221" s="125"/>
      <c r="KBR221" s="125"/>
      <c r="KBS221" s="125"/>
      <c r="KBT221" s="125"/>
      <c r="KBU221" s="125"/>
      <c r="KBV221" s="125"/>
      <c r="KBW221" s="125"/>
      <c r="KBX221" s="125"/>
      <c r="KBY221" s="125"/>
      <c r="KBZ221" s="125"/>
      <c r="KCA221" s="125"/>
      <c r="KCB221" s="125"/>
      <c r="KCC221" s="125"/>
      <c r="KCD221" s="125"/>
      <c r="KCE221" s="125"/>
      <c r="KCF221" s="125"/>
      <c r="KCG221" s="125"/>
      <c r="KCH221" s="125"/>
      <c r="KCI221" s="125"/>
      <c r="KCJ221" s="125"/>
      <c r="KCK221" s="125"/>
      <c r="KCL221" s="125"/>
      <c r="KCM221" s="432"/>
      <c r="KCN221" s="432"/>
      <c r="KCO221" s="125"/>
      <c r="KCP221" s="125"/>
      <c r="KCQ221" s="125"/>
      <c r="KCR221" s="125"/>
      <c r="KCS221" s="125"/>
      <c r="KCT221" s="125"/>
      <c r="KCU221" s="125"/>
      <c r="KCV221" s="125"/>
      <c r="KCW221" s="125"/>
      <c r="KCX221" s="125"/>
      <c r="KCY221" s="125"/>
      <c r="KCZ221" s="125"/>
      <c r="KDA221" s="125"/>
      <c r="KDB221" s="125"/>
      <c r="KDC221" s="125"/>
      <c r="KDD221" s="125"/>
      <c r="KDE221" s="125"/>
      <c r="KDF221" s="125"/>
      <c r="KDG221" s="125"/>
      <c r="KDH221" s="125"/>
      <c r="KDI221" s="125"/>
      <c r="KDJ221" s="125"/>
      <c r="KDK221" s="125"/>
      <c r="KDL221" s="125"/>
      <c r="KDM221" s="432"/>
      <c r="KDN221" s="432"/>
      <c r="KDO221" s="125"/>
      <c r="KDP221" s="125"/>
      <c r="KDQ221" s="125"/>
      <c r="KDR221" s="125"/>
      <c r="KDS221" s="125"/>
      <c r="KDT221" s="125"/>
      <c r="KDU221" s="125"/>
      <c r="KDV221" s="125"/>
      <c r="KDW221" s="125"/>
      <c r="KDX221" s="125"/>
      <c r="KDY221" s="125"/>
      <c r="KDZ221" s="125"/>
      <c r="KEA221" s="125"/>
      <c r="KEB221" s="125"/>
      <c r="KEC221" s="125"/>
      <c r="KED221" s="125"/>
      <c r="KEE221" s="125"/>
      <c r="KEF221" s="125"/>
      <c r="KEG221" s="125"/>
      <c r="KEH221" s="125"/>
      <c r="KEI221" s="125"/>
      <c r="KEJ221" s="125"/>
      <c r="KEK221" s="125"/>
      <c r="KEL221" s="125"/>
      <c r="KEM221" s="432"/>
      <c r="KEN221" s="432"/>
      <c r="KEO221" s="125"/>
      <c r="KEP221" s="125"/>
      <c r="KEQ221" s="125"/>
      <c r="KER221" s="125"/>
      <c r="KES221" s="125"/>
      <c r="KET221" s="125"/>
      <c r="KEU221" s="125"/>
      <c r="KEV221" s="125"/>
      <c r="KEW221" s="125"/>
      <c r="KEX221" s="125"/>
      <c r="KEY221" s="125"/>
      <c r="KEZ221" s="125"/>
      <c r="KFA221" s="125"/>
      <c r="KFB221" s="125"/>
      <c r="KFC221" s="125"/>
      <c r="KFD221" s="125"/>
      <c r="KFE221" s="125"/>
      <c r="KFF221" s="125"/>
      <c r="KFG221" s="125"/>
      <c r="KFH221" s="125"/>
      <c r="KFI221" s="125"/>
      <c r="KFJ221" s="125"/>
      <c r="KFK221" s="125"/>
      <c r="KFL221" s="125"/>
      <c r="KFM221" s="432"/>
      <c r="KFN221" s="432"/>
      <c r="KFO221" s="125"/>
      <c r="KFP221" s="125"/>
      <c r="KFQ221" s="125"/>
      <c r="KFR221" s="125"/>
      <c r="KFS221" s="125"/>
      <c r="KFT221" s="125"/>
      <c r="KFU221" s="125"/>
      <c r="KFV221" s="125"/>
      <c r="KFW221" s="125"/>
      <c r="KFX221" s="125"/>
      <c r="KFY221" s="125"/>
      <c r="KFZ221" s="125"/>
      <c r="KGA221" s="125"/>
      <c r="KGB221" s="125"/>
      <c r="KGC221" s="125"/>
      <c r="KGD221" s="125"/>
      <c r="KGE221" s="125"/>
      <c r="KGF221" s="125"/>
      <c r="KGG221" s="125"/>
      <c r="KGH221" s="125"/>
      <c r="KGI221" s="125"/>
      <c r="KGJ221" s="125"/>
      <c r="KGK221" s="125"/>
      <c r="KGL221" s="125"/>
      <c r="KGM221" s="432"/>
      <c r="KGN221" s="432"/>
      <c r="KGO221" s="125"/>
      <c r="KGP221" s="125"/>
      <c r="KGQ221" s="125"/>
      <c r="KGR221" s="125"/>
      <c r="KGS221" s="125"/>
      <c r="KGT221" s="125"/>
      <c r="KGU221" s="125"/>
      <c r="KGV221" s="125"/>
      <c r="KGW221" s="125"/>
      <c r="KGX221" s="125"/>
      <c r="KGY221" s="125"/>
      <c r="KGZ221" s="125"/>
      <c r="KHA221" s="125"/>
      <c r="KHB221" s="125"/>
      <c r="KHC221" s="125"/>
      <c r="KHD221" s="125"/>
      <c r="KHE221" s="125"/>
      <c r="KHF221" s="125"/>
      <c r="KHG221" s="125"/>
      <c r="KHH221" s="125"/>
      <c r="KHI221" s="125"/>
      <c r="KHJ221" s="125"/>
      <c r="KHK221" s="125"/>
      <c r="KHL221" s="125"/>
      <c r="KHM221" s="432"/>
      <c r="KHN221" s="432"/>
      <c r="KHO221" s="125"/>
      <c r="KHP221" s="125"/>
      <c r="KHQ221" s="125"/>
      <c r="KHR221" s="125"/>
      <c r="KHS221" s="125"/>
      <c r="KHT221" s="125"/>
      <c r="KHU221" s="125"/>
      <c r="KHV221" s="125"/>
      <c r="KHW221" s="125"/>
      <c r="KHX221" s="125"/>
      <c r="KHY221" s="125"/>
      <c r="KHZ221" s="125"/>
      <c r="KIA221" s="125"/>
      <c r="KIB221" s="125"/>
      <c r="KIC221" s="125"/>
      <c r="KID221" s="125"/>
      <c r="KIE221" s="125"/>
      <c r="KIF221" s="125"/>
      <c r="KIG221" s="125"/>
      <c r="KIH221" s="125"/>
      <c r="KII221" s="125"/>
      <c r="KIJ221" s="125"/>
      <c r="KIK221" s="125"/>
      <c r="KIL221" s="125"/>
      <c r="KIM221" s="432"/>
      <c r="KIN221" s="432"/>
      <c r="KIO221" s="125"/>
      <c r="KIP221" s="125"/>
      <c r="KIQ221" s="125"/>
      <c r="KIR221" s="125"/>
      <c r="KIS221" s="125"/>
      <c r="KIT221" s="125"/>
      <c r="KIU221" s="125"/>
      <c r="KIV221" s="125"/>
      <c r="KIW221" s="125"/>
      <c r="KIX221" s="125"/>
      <c r="KIY221" s="125"/>
      <c r="KIZ221" s="125"/>
      <c r="KJA221" s="125"/>
      <c r="KJB221" s="125"/>
      <c r="KJC221" s="125"/>
      <c r="KJD221" s="125"/>
      <c r="KJE221" s="125"/>
      <c r="KJF221" s="125"/>
      <c r="KJG221" s="125"/>
      <c r="KJH221" s="125"/>
      <c r="KJI221" s="125"/>
      <c r="KJJ221" s="125"/>
      <c r="KJK221" s="125"/>
      <c r="KJL221" s="125"/>
      <c r="KJM221" s="432"/>
      <c r="KJN221" s="432"/>
      <c r="KJO221" s="125"/>
      <c r="KJP221" s="125"/>
      <c r="KJQ221" s="125"/>
      <c r="KJR221" s="125"/>
      <c r="KJS221" s="125"/>
      <c r="KJT221" s="125"/>
      <c r="KJU221" s="125"/>
      <c r="KJV221" s="125"/>
      <c r="KJW221" s="125"/>
      <c r="KJX221" s="125"/>
      <c r="KJY221" s="125"/>
      <c r="KJZ221" s="125"/>
      <c r="KKA221" s="125"/>
      <c r="KKB221" s="125"/>
      <c r="KKC221" s="125"/>
      <c r="KKD221" s="125"/>
      <c r="KKE221" s="125"/>
      <c r="KKF221" s="125"/>
      <c r="KKG221" s="125"/>
      <c r="KKH221" s="125"/>
      <c r="KKI221" s="125"/>
      <c r="KKJ221" s="125"/>
      <c r="KKK221" s="125"/>
      <c r="KKL221" s="125"/>
      <c r="KKM221" s="432"/>
      <c r="KKN221" s="432"/>
      <c r="KKO221" s="125"/>
      <c r="KKP221" s="125"/>
      <c r="KKQ221" s="125"/>
      <c r="KKR221" s="125"/>
      <c r="KKS221" s="125"/>
      <c r="KKT221" s="125"/>
      <c r="KKU221" s="125"/>
      <c r="KKV221" s="125"/>
      <c r="KKW221" s="125"/>
      <c r="KKX221" s="125"/>
      <c r="KKY221" s="125"/>
      <c r="KKZ221" s="125"/>
      <c r="KLA221" s="125"/>
      <c r="KLB221" s="125"/>
      <c r="KLC221" s="125"/>
      <c r="KLD221" s="125"/>
      <c r="KLE221" s="125"/>
      <c r="KLF221" s="125"/>
      <c r="KLG221" s="125"/>
      <c r="KLH221" s="125"/>
      <c r="KLI221" s="125"/>
      <c r="KLJ221" s="125"/>
      <c r="KLK221" s="125"/>
      <c r="KLL221" s="125"/>
      <c r="KLM221" s="432"/>
      <c r="KLN221" s="432"/>
      <c r="KLO221" s="125"/>
      <c r="KLP221" s="125"/>
      <c r="KLQ221" s="125"/>
      <c r="KLR221" s="125"/>
      <c r="KLS221" s="125"/>
      <c r="KLT221" s="125"/>
      <c r="KLU221" s="125"/>
      <c r="KLV221" s="125"/>
      <c r="KLW221" s="125"/>
      <c r="KLX221" s="125"/>
      <c r="KLY221" s="125"/>
      <c r="KLZ221" s="125"/>
      <c r="KMA221" s="125"/>
      <c r="KMB221" s="125"/>
      <c r="KMC221" s="125"/>
      <c r="KMD221" s="125"/>
      <c r="KME221" s="125"/>
      <c r="KMF221" s="125"/>
      <c r="KMG221" s="125"/>
      <c r="KMH221" s="125"/>
      <c r="KMI221" s="125"/>
      <c r="KMJ221" s="125"/>
      <c r="KMK221" s="125"/>
      <c r="KML221" s="125"/>
      <c r="KMM221" s="432"/>
      <c r="KMN221" s="432"/>
      <c r="KMO221" s="125"/>
      <c r="KMP221" s="125"/>
      <c r="KMQ221" s="125"/>
      <c r="KMR221" s="125"/>
      <c r="KMS221" s="125"/>
      <c r="KMT221" s="125"/>
      <c r="KMU221" s="125"/>
      <c r="KMV221" s="125"/>
      <c r="KMW221" s="125"/>
      <c r="KMX221" s="125"/>
      <c r="KMY221" s="125"/>
      <c r="KMZ221" s="125"/>
      <c r="KNA221" s="125"/>
      <c r="KNB221" s="125"/>
      <c r="KNC221" s="125"/>
      <c r="KND221" s="125"/>
      <c r="KNE221" s="125"/>
      <c r="KNF221" s="125"/>
      <c r="KNG221" s="125"/>
      <c r="KNH221" s="125"/>
      <c r="KNI221" s="125"/>
      <c r="KNJ221" s="125"/>
      <c r="KNK221" s="125"/>
      <c r="KNL221" s="125"/>
      <c r="KNM221" s="432"/>
      <c r="KNN221" s="432"/>
      <c r="KNO221" s="125"/>
      <c r="KNP221" s="125"/>
      <c r="KNQ221" s="125"/>
      <c r="KNR221" s="125"/>
      <c r="KNS221" s="125"/>
      <c r="KNT221" s="125"/>
      <c r="KNU221" s="125"/>
      <c r="KNV221" s="125"/>
      <c r="KNW221" s="125"/>
      <c r="KNX221" s="125"/>
      <c r="KNY221" s="125"/>
      <c r="KNZ221" s="125"/>
      <c r="KOA221" s="125"/>
      <c r="KOB221" s="125"/>
      <c r="KOC221" s="125"/>
      <c r="KOD221" s="125"/>
      <c r="KOE221" s="125"/>
      <c r="KOF221" s="125"/>
      <c r="KOG221" s="125"/>
      <c r="KOH221" s="125"/>
      <c r="KOI221" s="125"/>
      <c r="KOJ221" s="125"/>
      <c r="KOK221" s="125"/>
      <c r="KOL221" s="125"/>
      <c r="KOM221" s="432"/>
      <c r="KON221" s="432"/>
      <c r="KOO221" s="125"/>
      <c r="KOP221" s="125"/>
      <c r="KOQ221" s="125"/>
      <c r="KOR221" s="125"/>
      <c r="KOS221" s="125"/>
      <c r="KOT221" s="125"/>
      <c r="KOU221" s="125"/>
      <c r="KOV221" s="125"/>
      <c r="KOW221" s="125"/>
      <c r="KOX221" s="125"/>
      <c r="KOY221" s="125"/>
      <c r="KOZ221" s="125"/>
      <c r="KPA221" s="125"/>
      <c r="KPB221" s="125"/>
      <c r="KPC221" s="125"/>
      <c r="KPD221" s="125"/>
      <c r="KPE221" s="125"/>
      <c r="KPF221" s="125"/>
      <c r="KPG221" s="125"/>
      <c r="KPH221" s="125"/>
      <c r="KPI221" s="125"/>
      <c r="KPJ221" s="125"/>
      <c r="KPK221" s="125"/>
      <c r="KPL221" s="125"/>
      <c r="KPM221" s="432"/>
      <c r="KPN221" s="432"/>
      <c r="KPO221" s="125"/>
      <c r="KPP221" s="125"/>
      <c r="KPQ221" s="125"/>
      <c r="KPR221" s="125"/>
      <c r="KPS221" s="125"/>
      <c r="KPT221" s="125"/>
      <c r="KPU221" s="125"/>
      <c r="KPV221" s="125"/>
      <c r="KPW221" s="125"/>
      <c r="KPX221" s="125"/>
      <c r="KPY221" s="125"/>
      <c r="KPZ221" s="125"/>
      <c r="KQA221" s="125"/>
      <c r="KQB221" s="125"/>
      <c r="KQC221" s="125"/>
      <c r="KQD221" s="125"/>
      <c r="KQE221" s="125"/>
      <c r="KQF221" s="125"/>
      <c r="KQG221" s="125"/>
      <c r="KQH221" s="125"/>
      <c r="KQI221" s="125"/>
      <c r="KQJ221" s="125"/>
      <c r="KQK221" s="125"/>
      <c r="KQL221" s="125"/>
      <c r="KQM221" s="432"/>
      <c r="KQN221" s="432"/>
      <c r="KQO221" s="125"/>
      <c r="KQP221" s="125"/>
      <c r="KQQ221" s="125"/>
      <c r="KQR221" s="125"/>
      <c r="KQS221" s="125"/>
      <c r="KQT221" s="125"/>
      <c r="KQU221" s="125"/>
      <c r="KQV221" s="125"/>
      <c r="KQW221" s="125"/>
      <c r="KQX221" s="125"/>
      <c r="KQY221" s="125"/>
      <c r="KQZ221" s="125"/>
      <c r="KRA221" s="125"/>
      <c r="KRB221" s="125"/>
      <c r="KRC221" s="125"/>
      <c r="KRD221" s="125"/>
      <c r="KRE221" s="125"/>
      <c r="KRF221" s="125"/>
      <c r="KRG221" s="125"/>
      <c r="KRH221" s="125"/>
      <c r="KRI221" s="125"/>
      <c r="KRJ221" s="125"/>
      <c r="KRK221" s="125"/>
      <c r="KRL221" s="125"/>
      <c r="KRM221" s="432"/>
      <c r="KRN221" s="432"/>
      <c r="KRO221" s="125"/>
      <c r="KRP221" s="125"/>
      <c r="KRQ221" s="125"/>
      <c r="KRR221" s="125"/>
      <c r="KRS221" s="125"/>
      <c r="KRT221" s="125"/>
      <c r="KRU221" s="125"/>
      <c r="KRV221" s="125"/>
      <c r="KRW221" s="125"/>
      <c r="KRX221" s="125"/>
      <c r="KRY221" s="125"/>
      <c r="KRZ221" s="125"/>
      <c r="KSA221" s="125"/>
      <c r="KSB221" s="125"/>
      <c r="KSC221" s="125"/>
      <c r="KSD221" s="125"/>
      <c r="KSE221" s="125"/>
      <c r="KSF221" s="125"/>
      <c r="KSG221" s="125"/>
      <c r="KSH221" s="125"/>
      <c r="KSI221" s="125"/>
      <c r="KSJ221" s="125"/>
      <c r="KSK221" s="125"/>
      <c r="KSL221" s="125"/>
      <c r="KSM221" s="432"/>
      <c r="KSN221" s="432"/>
      <c r="KSO221" s="125"/>
      <c r="KSP221" s="125"/>
      <c r="KSQ221" s="125"/>
      <c r="KSR221" s="125"/>
      <c r="KSS221" s="125"/>
      <c r="KST221" s="125"/>
      <c r="KSU221" s="125"/>
      <c r="KSV221" s="125"/>
      <c r="KSW221" s="125"/>
      <c r="KSX221" s="125"/>
      <c r="KSY221" s="125"/>
      <c r="KSZ221" s="125"/>
      <c r="KTA221" s="125"/>
      <c r="KTB221" s="125"/>
      <c r="KTC221" s="125"/>
      <c r="KTD221" s="125"/>
      <c r="KTE221" s="125"/>
      <c r="KTF221" s="125"/>
      <c r="KTG221" s="125"/>
      <c r="KTH221" s="125"/>
      <c r="KTI221" s="125"/>
      <c r="KTJ221" s="125"/>
      <c r="KTK221" s="125"/>
      <c r="KTL221" s="125"/>
      <c r="KTM221" s="432"/>
      <c r="KTN221" s="432"/>
      <c r="KTO221" s="125"/>
      <c r="KTP221" s="125"/>
      <c r="KTQ221" s="125"/>
      <c r="KTR221" s="125"/>
      <c r="KTS221" s="125"/>
      <c r="KTT221" s="125"/>
      <c r="KTU221" s="125"/>
      <c r="KTV221" s="125"/>
      <c r="KTW221" s="125"/>
      <c r="KTX221" s="125"/>
      <c r="KTY221" s="125"/>
      <c r="KTZ221" s="125"/>
      <c r="KUA221" s="125"/>
      <c r="KUB221" s="125"/>
      <c r="KUC221" s="125"/>
      <c r="KUD221" s="125"/>
      <c r="KUE221" s="125"/>
      <c r="KUF221" s="125"/>
      <c r="KUG221" s="125"/>
      <c r="KUH221" s="125"/>
      <c r="KUI221" s="125"/>
      <c r="KUJ221" s="125"/>
      <c r="KUK221" s="125"/>
      <c r="KUL221" s="125"/>
      <c r="KUM221" s="432"/>
      <c r="KUN221" s="432"/>
      <c r="KUO221" s="125"/>
      <c r="KUP221" s="125"/>
      <c r="KUQ221" s="125"/>
      <c r="KUR221" s="125"/>
      <c r="KUS221" s="125"/>
      <c r="KUT221" s="125"/>
      <c r="KUU221" s="125"/>
      <c r="KUV221" s="125"/>
      <c r="KUW221" s="125"/>
      <c r="KUX221" s="125"/>
      <c r="KUY221" s="125"/>
      <c r="KUZ221" s="125"/>
      <c r="KVA221" s="125"/>
      <c r="KVB221" s="125"/>
      <c r="KVC221" s="125"/>
      <c r="KVD221" s="125"/>
      <c r="KVE221" s="125"/>
      <c r="KVF221" s="125"/>
      <c r="KVG221" s="125"/>
      <c r="KVH221" s="125"/>
      <c r="KVI221" s="125"/>
      <c r="KVJ221" s="125"/>
      <c r="KVK221" s="125"/>
      <c r="KVL221" s="125"/>
      <c r="KVM221" s="432"/>
      <c r="KVN221" s="432"/>
      <c r="KVO221" s="125"/>
      <c r="KVP221" s="125"/>
      <c r="KVQ221" s="125"/>
      <c r="KVR221" s="125"/>
      <c r="KVS221" s="125"/>
      <c r="KVT221" s="125"/>
      <c r="KVU221" s="125"/>
      <c r="KVV221" s="125"/>
      <c r="KVW221" s="125"/>
      <c r="KVX221" s="125"/>
      <c r="KVY221" s="125"/>
      <c r="KVZ221" s="125"/>
      <c r="KWA221" s="125"/>
      <c r="KWB221" s="125"/>
      <c r="KWC221" s="125"/>
      <c r="KWD221" s="125"/>
      <c r="KWE221" s="125"/>
      <c r="KWF221" s="125"/>
      <c r="KWG221" s="125"/>
      <c r="KWH221" s="125"/>
      <c r="KWI221" s="125"/>
      <c r="KWJ221" s="125"/>
      <c r="KWK221" s="125"/>
      <c r="KWL221" s="125"/>
      <c r="KWM221" s="432"/>
      <c r="KWN221" s="432"/>
      <c r="KWO221" s="125"/>
      <c r="KWP221" s="125"/>
      <c r="KWQ221" s="125"/>
      <c r="KWR221" s="125"/>
      <c r="KWS221" s="125"/>
      <c r="KWT221" s="125"/>
      <c r="KWU221" s="125"/>
      <c r="KWV221" s="125"/>
      <c r="KWW221" s="125"/>
      <c r="KWX221" s="125"/>
      <c r="KWY221" s="125"/>
      <c r="KWZ221" s="125"/>
      <c r="KXA221" s="125"/>
      <c r="KXB221" s="125"/>
      <c r="KXC221" s="125"/>
      <c r="KXD221" s="125"/>
      <c r="KXE221" s="125"/>
      <c r="KXF221" s="125"/>
      <c r="KXG221" s="125"/>
      <c r="KXH221" s="125"/>
      <c r="KXI221" s="125"/>
      <c r="KXJ221" s="125"/>
      <c r="KXK221" s="125"/>
      <c r="KXL221" s="125"/>
      <c r="KXM221" s="432"/>
      <c r="KXN221" s="432"/>
      <c r="KXO221" s="125"/>
      <c r="KXP221" s="125"/>
      <c r="KXQ221" s="125"/>
      <c r="KXR221" s="125"/>
      <c r="KXS221" s="125"/>
      <c r="KXT221" s="125"/>
      <c r="KXU221" s="125"/>
      <c r="KXV221" s="125"/>
      <c r="KXW221" s="125"/>
      <c r="KXX221" s="125"/>
      <c r="KXY221" s="125"/>
      <c r="KXZ221" s="125"/>
      <c r="KYA221" s="125"/>
      <c r="KYB221" s="125"/>
      <c r="KYC221" s="125"/>
      <c r="KYD221" s="125"/>
      <c r="KYE221" s="125"/>
      <c r="KYF221" s="125"/>
      <c r="KYG221" s="125"/>
      <c r="KYH221" s="125"/>
      <c r="KYI221" s="125"/>
      <c r="KYJ221" s="125"/>
      <c r="KYK221" s="125"/>
      <c r="KYL221" s="125"/>
      <c r="KYM221" s="432"/>
      <c r="KYN221" s="432"/>
      <c r="KYO221" s="125"/>
      <c r="KYP221" s="125"/>
      <c r="KYQ221" s="125"/>
      <c r="KYR221" s="125"/>
      <c r="KYS221" s="125"/>
      <c r="KYT221" s="125"/>
      <c r="KYU221" s="125"/>
      <c r="KYV221" s="125"/>
      <c r="KYW221" s="125"/>
      <c r="KYX221" s="125"/>
      <c r="KYY221" s="125"/>
      <c r="KYZ221" s="125"/>
      <c r="KZA221" s="125"/>
      <c r="KZB221" s="125"/>
      <c r="KZC221" s="125"/>
      <c r="KZD221" s="125"/>
      <c r="KZE221" s="125"/>
      <c r="KZF221" s="125"/>
      <c r="KZG221" s="125"/>
      <c r="KZH221" s="125"/>
      <c r="KZI221" s="125"/>
      <c r="KZJ221" s="125"/>
      <c r="KZK221" s="125"/>
      <c r="KZL221" s="125"/>
      <c r="KZM221" s="432"/>
      <c r="KZN221" s="432"/>
      <c r="KZO221" s="125"/>
      <c r="KZP221" s="125"/>
      <c r="KZQ221" s="125"/>
      <c r="KZR221" s="125"/>
      <c r="KZS221" s="125"/>
      <c r="KZT221" s="125"/>
      <c r="KZU221" s="125"/>
      <c r="KZV221" s="125"/>
      <c r="KZW221" s="125"/>
      <c r="KZX221" s="125"/>
      <c r="KZY221" s="125"/>
      <c r="KZZ221" s="125"/>
      <c r="LAA221" s="125"/>
      <c r="LAB221" s="125"/>
      <c r="LAC221" s="125"/>
      <c r="LAD221" s="125"/>
      <c r="LAE221" s="125"/>
      <c r="LAF221" s="125"/>
      <c r="LAG221" s="125"/>
      <c r="LAH221" s="125"/>
      <c r="LAI221" s="125"/>
      <c r="LAJ221" s="125"/>
      <c r="LAK221" s="125"/>
      <c r="LAL221" s="125"/>
      <c r="LAM221" s="432"/>
      <c r="LAN221" s="432"/>
      <c r="LAO221" s="125"/>
      <c r="LAP221" s="125"/>
      <c r="LAQ221" s="125"/>
      <c r="LAR221" s="125"/>
      <c r="LAS221" s="125"/>
      <c r="LAT221" s="125"/>
      <c r="LAU221" s="125"/>
      <c r="LAV221" s="125"/>
      <c r="LAW221" s="125"/>
      <c r="LAX221" s="125"/>
      <c r="LAY221" s="125"/>
      <c r="LAZ221" s="125"/>
      <c r="LBA221" s="125"/>
      <c r="LBB221" s="125"/>
      <c r="LBC221" s="125"/>
      <c r="LBD221" s="125"/>
      <c r="LBE221" s="125"/>
      <c r="LBF221" s="125"/>
      <c r="LBG221" s="125"/>
      <c r="LBH221" s="125"/>
      <c r="LBI221" s="125"/>
      <c r="LBJ221" s="125"/>
      <c r="LBK221" s="125"/>
      <c r="LBL221" s="125"/>
      <c r="LBM221" s="432"/>
      <c r="LBN221" s="432"/>
      <c r="LBO221" s="125"/>
      <c r="LBP221" s="125"/>
      <c r="LBQ221" s="125"/>
      <c r="LBR221" s="125"/>
      <c r="LBS221" s="125"/>
      <c r="LBT221" s="125"/>
      <c r="LBU221" s="125"/>
      <c r="LBV221" s="125"/>
      <c r="LBW221" s="125"/>
      <c r="LBX221" s="125"/>
      <c r="LBY221" s="125"/>
      <c r="LBZ221" s="125"/>
      <c r="LCA221" s="125"/>
      <c r="LCB221" s="125"/>
      <c r="LCC221" s="125"/>
      <c r="LCD221" s="125"/>
      <c r="LCE221" s="125"/>
      <c r="LCF221" s="125"/>
      <c r="LCG221" s="125"/>
      <c r="LCH221" s="125"/>
      <c r="LCI221" s="125"/>
      <c r="LCJ221" s="125"/>
      <c r="LCK221" s="125"/>
      <c r="LCL221" s="125"/>
      <c r="LCM221" s="432"/>
      <c r="LCN221" s="432"/>
      <c r="LCO221" s="125"/>
      <c r="LCP221" s="125"/>
      <c r="LCQ221" s="125"/>
      <c r="LCR221" s="125"/>
      <c r="LCS221" s="125"/>
      <c r="LCT221" s="125"/>
      <c r="LCU221" s="125"/>
      <c r="LCV221" s="125"/>
      <c r="LCW221" s="125"/>
      <c r="LCX221" s="125"/>
      <c r="LCY221" s="125"/>
      <c r="LCZ221" s="125"/>
      <c r="LDA221" s="125"/>
      <c r="LDB221" s="125"/>
      <c r="LDC221" s="125"/>
      <c r="LDD221" s="125"/>
      <c r="LDE221" s="125"/>
      <c r="LDF221" s="125"/>
      <c r="LDG221" s="125"/>
      <c r="LDH221" s="125"/>
      <c r="LDI221" s="125"/>
      <c r="LDJ221" s="125"/>
      <c r="LDK221" s="125"/>
      <c r="LDL221" s="125"/>
      <c r="LDM221" s="432"/>
      <c r="LDN221" s="432"/>
      <c r="LDO221" s="125"/>
      <c r="LDP221" s="125"/>
      <c r="LDQ221" s="125"/>
      <c r="LDR221" s="125"/>
      <c r="LDS221" s="125"/>
      <c r="LDT221" s="125"/>
      <c r="LDU221" s="125"/>
      <c r="LDV221" s="125"/>
      <c r="LDW221" s="125"/>
      <c r="LDX221" s="125"/>
      <c r="LDY221" s="125"/>
      <c r="LDZ221" s="125"/>
      <c r="LEA221" s="125"/>
      <c r="LEB221" s="125"/>
      <c r="LEC221" s="125"/>
      <c r="LED221" s="125"/>
      <c r="LEE221" s="125"/>
      <c r="LEF221" s="125"/>
      <c r="LEG221" s="125"/>
      <c r="LEH221" s="125"/>
      <c r="LEI221" s="125"/>
      <c r="LEJ221" s="125"/>
      <c r="LEK221" s="125"/>
      <c r="LEL221" s="125"/>
      <c r="LEM221" s="432"/>
      <c r="LEN221" s="432"/>
      <c r="LEO221" s="125"/>
      <c r="LEP221" s="125"/>
      <c r="LEQ221" s="125"/>
      <c r="LER221" s="125"/>
      <c r="LES221" s="125"/>
      <c r="LET221" s="125"/>
      <c r="LEU221" s="125"/>
      <c r="LEV221" s="125"/>
      <c r="LEW221" s="125"/>
      <c r="LEX221" s="125"/>
      <c r="LEY221" s="125"/>
      <c r="LEZ221" s="125"/>
      <c r="LFA221" s="125"/>
      <c r="LFB221" s="125"/>
      <c r="LFC221" s="125"/>
      <c r="LFD221" s="125"/>
      <c r="LFE221" s="125"/>
      <c r="LFF221" s="125"/>
      <c r="LFG221" s="125"/>
      <c r="LFH221" s="125"/>
      <c r="LFI221" s="125"/>
      <c r="LFJ221" s="125"/>
      <c r="LFK221" s="125"/>
      <c r="LFL221" s="125"/>
      <c r="LFM221" s="432"/>
      <c r="LFN221" s="432"/>
      <c r="LFO221" s="125"/>
      <c r="LFP221" s="125"/>
      <c r="LFQ221" s="125"/>
      <c r="LFR221" s="125"/>
      <c r="LFS221" s="125"/>
      <c r="LFT221" s="125"/>
      <c r="LFU221" s="125"/>
      <c r="LFV221" s="125"/>
      <c r="LFW221" s="125"/>
      <c r="LFX221" s="125"/>
      <c r="LFY221" s="125"/>
      <c r="LFZ221" s="125"/>
      <c r="LGA221" s="125"/>
      <c r="LGB221" s="125"/>
      <c r="LGC221" s="125"/>
      <c r="LGD221" s="125"/>
      <c r="LGE221" s="125"/>
      <c r="LGF221" s="125"/>
      <c r="LGG221" s="125"/>
      <c r="LGH221" s="125"/>
      <c r="LGI221" s="125"/>
      <c r="LGJ221" s="125"/>
      <c r="LGK221" s="125"/>
      <c r="LGL221" s="125"/>
      <c r="LGM221" s="432"/>
      <c r="LGN221" s="432"/>
      <c r="LGO221" s="125"/>
      <c r="LGP221" s="125"/>
      <c r="LGQ221" s="125"/>
      <c r="LGR221" s="125"/>
      <c r="LGS221" s="125"/>
      <c r="LGT221" s="125"/>
      <c r="LGU221" s="125"/>
      <c r="LGV221" s="125"/>
      <c r="LGW221" s="125"/>
      <c r="LGX221" s="125"/>
      <c r="LGY221" s="125"/>
      <c r="LGZ221" s="125"/>
      <c r="LHA221" s="125"/>
      <c r="LHB221" s="125"/>
      <c r="LHC221" s="125"/>
      <c r="LHD221" s="125"/>
      <c r="LHE221" s="125"/>
      <c r="LHF221" s="125"/>
      <c r="LHG221" s="125"/>
      <c r="LHH221" s="125"/>
      <c r="LHI221" s="125"/>
      <c r="LHJ221" s="125"/>
      <c r="LHK221" s="125"/>
      <c r="LHL221" s="125"/>
      <c r="LHM221" s="432"/>
      <c r="LHN221" s="432"/>
      <c r="LHO221" s="125"/>
      <c r="LHP221" s="125"/>
      <c r="LHQ221" s="125"/>
      <c r="LHR221" s="125"/>
      <c r="LHS221" s="125"/>
      <c r="LHT221" s="125"/>
      <c r="LHU221" s="125"/>
      <c r="LHV221" s="125"/>
      <c r="LHW221" s="125"/>
      <c r="LHX221" s="125"/>
      <c r="LHY221" s="125"/>
      <c r="LHZ221" s="125"/>
      <c r="LIA221" s="125"/>
      <c r="LIB221" s="125"/>
      <c r="LIC221" s="125"/>
      <c r="LID221" s="125"/>
      <c r="LIE221" s="125"/>
      <c r="LIF221" s="125"/>
      <c r="LIG221" s="125"/>
      <c r="LIH221" s="125"/>
      <c r="LII221" s="125"/>
      <c r="LIJ221" s="125"/>
      <c r="LIK221" s="125"/>
      <c r="LIL221" s="125"/>
      <c r="LIM221" s="432"/>
      <c r="LIN221" s="432"/>
      <c r="LIO221" s="125"/>
      <c r="LIP221" s="125"/>
      <c r="LIQ221" s="125"/>
      <c r="LIR221" s="125"/>
      <c r="LIS221" s="125"/>
      <c r="LIT221" s="125"/>
      <c r="LIU221" s="125"/>
      <c r="LIV221" s="125"/>
      <c r="LIW221" s="125"/>
      <c r="LIX221" s="125"/>
      <c r="LIY221" s="125"/>
      <c r="LIZ221" s="125"/>
      <c r="LJA221" s="125"/>
      <c r="LJB221" s="125"/>
      <c r="LJC221" s="125"/>
      <c r="LJD221" s="125"/>
      <c r="LJE221" s="125"/>
      <c r="LJF221" s="125"/>
      <c r="LJG221" s="125"/>
      <c r="LJH221" s="125"/>
      <c r="LJI221" s="125"/>
      <c r="LJJ221" s="125"/>
      <c r="LJK221" s="125"/>
      <c r="LJL221" s="125"/>
      <c r="LJM221" s="432"/>
      <c r="LJN221" s="432"/>
      <c r="LJO221" s="125"/>
      <c r="LJP221" s="125"/>
      <c r="LJQ221" s="125"/>
      <c r="LJR221" s="125"/>
      <c r="LJS221" s="125"/>
      <c r="LJT221" s="125"/>
      <c r="LJU221" s="125"/>
      <c r="LJV221" s="125"/>
      <c r="LJW221" s="125"/>
      <c r="LJX221" s="125"/>
      <c r="LJY221" s="125"/>
      <c r="LJZ221" s="125"/>
      <c r="LKA221" s="125"/>
      <c r="LKB221" s="125"/>
      <c r="LKC221" s="125"/>
      <c r="LKD221" s="125"/>
      <c r="LKE221" s="125"/>
      <c r="LKF221" s="125"/>
      <c r="LKG221" s="125"/>
      <c r="LKH221" s="125"/>
      <c r="LKI221" s="125"/>
      <c r="LKJ221" s="125"/>
      <c r="LKK221" s="125"/>
      <c r="LKL221" s="125"/>
      <c r="LKM221" s="432"/>
      <c r="LKN221" s="432"/>
      <c r="LKO221" s="125"/>
      <c r="LKP221" s="125"/>
      <c r="LKQ221" s="125"/>
      <c r="LKR221" s="125"/>
      <c r="LKS221" s="125"/>
      <c r="LKT221" s="125"/>
      <c r="LKU221" s="125"/>
      <c r="LKV221" s="125"/>
      <c r="LKW221" s="125"/>
      <c r="LKX221" s="125"/>
      <c r="LKY221" s="125"/>
      <c r="LKZ221" s="125"/>
      <c r="LLA221" s="125"/>
      <c r="LLB221" s="125"/>
      <c r="LLC221" s="125"/>
      <c r="LLD221" s="125"/>
      <c r="LLE221" s="125"/>
      <c r="LLF221" s="125"/>
      <c r="LLG221" s="125"/>
      <c r="LLH221" s="125"/>
      <c r="LLI221" s="125"/>
      <c r="LLJ221" s="125"/>
      <c r="LLK221" s="125"/>
      <c r="LLL221" s="125"/>
      <c r="LLM221" s="432"/>
      <c r="LLN221" s="432"/>
      <c r="LLO221" s="125"/>
      <c r="LLP221" s="125"/>
      <c r="LLQ221" s="125"/>
      <c r="LLR221" s="125"/>
      <c r="LLS221" s="125"/>
      <c r="LLT221" s="125"/>
      <c r="LLU221" s="125"/>
      <c r="LLV221" s="125"/>
      <c r="LLW221" s="125"/>
      <c r="LLX221" s="125"/>
      <c r="LLY221" s="125"/>
      <c r="LLZ221" s="125"/>
      <c r="LMA221" s="125"/>
      <c r="LMB221" s="125"/>
      <c r="LMC221" s="125"/>
      <c r="LMD221" s="125"/>
      <c r="LME221" s="125"/>
      <c r="LMF221" s="125"/>
      <c r="LMG221" s="125"/>
      <c r="LMH221" s="125"/>
      <c r="LMI221" s="125"/>
      <c r="LMJ221" s="125"/>
      <c r="LMK221" s="125"/>
      <c r="LML221" s="125"/>
      <c r="LMM221" s="432"/>
      <c r="LMN221" s="432"/>
      <c r="LMO221" s="125"/>
      <c r="LMP221" s="125"/>
      <c r="LMQ221" s="125"/>
      <c r="LMR221" s="125"/>
      <c r="LMS221" s="125"/>
      <c r="LMT221" s="125"/>
      <c r="LMU221" s="125"/>
      <c r="LMV221" s="125"/>
      <c r="LMW221" s="125"/>
      <c r="LMX221" s="125"/>
      <c r="LMY221" s="125"/>
      <c r="LMZ221" s="125"/>
      <c r="LNA221" s="125"/>
      <c r="LNB221" s="125"/>
      <c r="LNC221" s="125"/>
      <c r="LND221" s="125"/>
      <c r="LNE221" s="125"/>
      <c r="LNF221" s="125"/>
      <c r="LNG221" s="125"/>
      <c r="LNH221" s="125"/>
      <c r="LNI221" s="125"/>
      <c r="LNJ221" s="125"/>
      <c r="LNK221" s="125"/>
      <c r="LNL221" s="125"/>
      <c r="LNM221" s="432"/>
      <c r="LNN221" s="432"/>
      <c r="LNO221" s="125"/>
      <c r="LNP221" s="125"/>
      <c r="LNQ221" s="125"/>
      <c r="LNR221" s="125"/>
      <c r="LNS221" s="125"/>
      <c r="LNT221" s="125"/>
      <c r="LNU221" s="125"/>
      <c r="LNV221" s="125"/>
      <c r="LNW221" s="125"/>
      <c r="LNX221" s="125"/>
      <c r="LNY221" s="125"/>
      <c r="LNZ221" s="125"/>
      <c r="LOA221" s="125"/>
      <c r="LOB221" s="125"/>
      <c r="LOC221" s="125"/>
      <c r="LOD221" s="125"/>
      <c r="LOE221" s="125"/>
      <c r="LOF221" s="125"/>
      <c r="LOG221" s="125"/>
      <c r="LOH221" s="125"/>
      <c r="LOI221" s="125"/>
      <c r="LOJ221" s="125"/>
      <c r="LOK221" s="125"/>
      <c r="LOL221" s="125"/>
      <c r="LOM221" s="432"/>
      <c r="LON221" s="432"/>
      <c r="LOO221" s="125"/>
      <c r="LOP221" s="125"/>
      <c r="LOQ221" s="125"/>
      <c r="LOR221" s="125"/>
      <c r="LOS221" s="125"/>
      <c r="LOT221" s="125"/>
      <c r="LOU221" s="125"/>
      <c r="LOV221" s="125"/>
      <c r="LOW221" s="125"/>
      <c r="LOX221" s="125"/>
      <c r="LOY221" s="125"/>
      <c r="LOZ221" s="125"/>
      <c r="LPA221" s="125"/>
      <c r="LPB221" s="125"/>
      <c r="LPC221" s="125"/>
      <c r="LPD221" s="125"/>
      <c r="LPE221" s="125"/>
      <c r="LPF221" s="125"/>
      <c r="LPG221" s="125"/>
      <c r="LPH221" s="125"/>
      <c r="LPI221" s="125"/>
      <c r="LPJ221" s="125"/>
      <c r="LPK221" s="125"/>
      <c r="LPL221" s="125"/>
      <c r="LPM221" s="432"/>
      <c r="LPN221" s="432"/>
      <c r="LPO221" s="125"/>
      <c r="LPP221" s="125"/>
      <c r="LPQ221" s="125"/>
      <c r="LPR221" s="125"/>
      <c r="LPS221" s="125"/>
      <c r="LPT221" s="125"/>
      <c r="LPU221" s="125"/>
      <c r="LPV221" s="125"/>
      <c r="LPW221" s="125"/>
      <c r="LPX221" s="125"/>
      <c r="LPY221" s="125"/>
      <c r="LPZ221" s="125"/>
      <c r="LQA221" s="125"/>
      <c r="LQB221" s="125"/>
      <c r="LQC221" s="125"/>
      <c r="LQD221" s="125"/>
      <c r="LQE221" s="125"/>
      <c r="LQF221" s="125"/>
      <c r="LQG221" s="125"/>
      <c r="LQH221" s="125"/>
      <c r="LQI221" s="125"/>
      <c r="LQJ221" s="125"/>
      <c r="LQK221" s="125"/>
      <c r="LQL221" s="125"/>
      <c r="LQM221" s="432"/>
      <c r="LQN221" s="432"/>
      <c r="LQO221" s="125"/>
      <c r="LQP221" s="125"/>
      <c r="LQQ221" s="125"/>
      <c r="LQR221" s="125"/>
      <c r="LQS221" s="125"/>
      <c r="LQT221" s="125"/>
      <c r="LQU221" s="125"/>
      <c r="LQV221" s="125"/>
      <c r="LQW221" s="125"/>
      <c r="LQX221" s="125"/>
      <c r="LQY221" s="125"/>
      <c r="LQZ221" s="125"/>
      <c r="LRA221" s="125"/>
      <c r="LRB221" s="125"/>
      <c r="LRC221" s="125"/>
      <c r="LRD221" s="125"/>
      <c r="LRE221" s="125"/>
      <c r="LRF221" s="125"/>
      <c r="LRG221" s="125"/>
      <c r="LRH221" s="125"/>
      <c r="LRI221" s="125"/>
      <c r="LRJ221" s="125"/>
      <c r="LRK221" s="125"/>
      <c r="LRL221" s="125"/>
      <c r="LRM221" s="432"/>
      <c r="LRN221" s="432"/>
      <c r="LRO221" s="125"/>
      <c r="LRP221" s="125"/>
      <c r="LRQ221" s="125"/>
      <c r="LRR221" s="125"/>
      <c r="LRS221" s="125"/>
      <c r="LRT221" s="125"/>
      <c r="LRU221" s="125"/>
      <c r="LRV221" s="125"/>
      <c r="LRW221" s="125"/>
      <c r="LRX221" s="125"/>
      <c r="LRY221" s="125"/>
      <c r="LRZ221" s="125"/>
      <c r="LSA221" s="125"/>
      <c r="LSB221" s="125"/>
      <c r="LSC221" s="125"/>
      <c r="LSD221" s="125"/>
      <c r="LSE221" s="125"/>
      <c r="LSF221" s="125"/>
      <c r="LSG221" s="125"/>
      <c r="LSH221" s="125"/>
      <c r="LSI221" s="125"/>
      <c r="LSJ221" s="125"/>
      <c r="LSK221" s="125"/>
      <c r="LSL221" s="125"/>
      <c r="LSM221" s="432"/>
      <c r="LSN221" s="432"/>
      <c r="LSO221" s="125"/>
      <c r="LSP221" s="125"/>
      <c r="LSQ221" s="125"/>
      <c r="LSR221" s="125"/>
      <c r="LSS221" s="125"/>
      <c r="LST221" s="125"/>
      <c r="LSU221" s="125"/>
      <c r="LSV221" s="125"/>
      <c r="LSW221" s="125"/>
      <c r="LSX221" s="125"/>
      <c r="LSY221" s="125"/>
      <c r="LSZ221" s="125"/>
      <c r="LTA221" s="125"/>
      <c r="LTB221" s="125"/>
      <c r="LTC221" s="125"/>
      <c r="LTD221" s="125"/>
      <c r="LTE221" s="125"/>
      <c r="LTF221" s="125"/>
      <c r="LTG221" s="125"/>
      <c r="LTH221" s="125"/>
      <c r="LTI221" s="125"/>
      <c r="LTJ221" s="125"/>
      <c r="LTK221" s="125"/>
      <c r="LTL221" s="125"/>
      <c r="LTM221" s="432"/>
      <c r="LTN221" s="432"/>
      <c r="LTO221" s="125"/>
      <c r="LTP221" s="125"/>
      <c r="LTQ221" s="125"/>
      <c r="LTR221" s="125"/>
      <c r="LTS221" s="125"/>
      <c r="LTT221" s="125"/>
      <c r="LTU221" s="125"/>
      <c r="LTV221" s="125"/>
      <c r="LTW221" s="125"/>
      <c r="LTX221" s="125"/>
      <c r="LTY221" s="125"/>
      <c r="LTZ221" s="125"/>
      <c r="LUA221" s="125"/>
      <c r="LUB221" s="125"/>
      <c r="LUC221" s="125"/>
      <c r="LUD221" s="125"/>
      <c r="LUE221" s="125"/>
      <c r="LUF221" s="125"/>
      <c r="LUG221" s="125"/>
      <c r="LUH221" s="125"/>
      <c r="LUI221" s="125"/>
      <c r="LUJ221" s="125"/>
      <c r="LUK221" s="125"/>
      <c r="LUL221" s="125"/>
      <c r="LUM221" s="432"/>
      <c r="LUN221" s="432"/>
      <c r="LUO221" s="125"/>
      <c r="LUP221" s="125"/>
      <c r="LUQ221" s="125"/>
      <c r="LUR221" s="125"/>
      <c r="LUS221" s="125"/>
      <c r="LUT221" s="125"/>
      <c r="LUU221" s="125"/>
      <c r="LUV221" s="125"/>
      <c r="LUW221" s="125"/>
      <c r="LUX221" s="125"/>
      <c r="LUY221" s="125"/>
      <c r="LUZ221" s="125"/>
      <c r="LVA221" s="125"/>
      <c r="LVB221" s="125"/>
      <c r="LVC221" s="125"/>
      <c r="LVD221" s="125"/>
      <c r="LVE221" s="125"/>
      <c r="LVF221" s="125"/>
      <c r="LVG221" s="125"/>
      <c r="LVH221" s="125"/>
      <c r="LVI221" s="125"/>
      <c r="LVJ221" s="125"/>
      <c r="LVK221" s="125"/>
      <c r="LVL221" s="125"/>
      <c r="LVM221" s="432"/>
      <c r="LVN221" s="432"/>
      <c r="LVO221" s="125"/>
      <c r="LVP221" s="125"/>
      <c r="LVQ221" s="125"/>
      <c r="LVR221" s="125"/>
      <c r="LVS221" s="125"/>
      <c r="LVT221" s="125"/>
      <c r="LVU221" s="125"/>
      <c r="LVV221" s="125"/>
      <c r="LVW221" s="125"/>
      <c r="LVX221" s="125"/>
      <c r="LVY221" s="125"/>
      <c r="LVZ221" s="125"/>
      <c r="LWA221" s="125"/>
      <c r="LWB221" s="125"/>
      <c r="LWC221" s="125"/>
      <c r="LWD221" s="125"/>
      <c r="LWE221" s="125"/>
      <c r="LWF221" s="125"/>
      <c r="LWG221" s="125"/>
      <c r="LWH221" s="125"/>
      <c r="LWI221" s="125"/>
      <c r="LWJ221" s="125"/>
      <c r="LWK221" s="125"/>
      <c r="LWL221" s="125"/>
      <c r="LWM221" s="432"/>
      <c r="LWN221" s="432"/>
      <c r="LWO221" s="125"/>
      <c r="LWP221" s="125"/>
      <c r="LWQ221" s="125"/>
      <c r="LWR221" s="125"/>
      <c r="LWS221" s="125"/>
      <c r="LWT221" s="125"/>
      <c r="LWU221" s="125"/>
      <c r="LWV221" s="125"/>
      <c r="LWW221" s="125"/>
      <c r="LWX221" s="125"/>
      <c r="LWY221" s="125"/>
      <c r="LWZ221" s="125"/>
      <c r="LXA221" s="125"/>
      <c r="LXB221" s="125"/>
      <c r="LXC221" s="125"/>
      <c r="LXD221" s="125"/>
      <c r="LXE221" s="125"/>
      <c r="LXF221" s="125"/>
      <c r="LXG221" s="125"/>
      <c r="LXH221" s="125"/>
      <c r="LXI221" s="125"/>
      <c r="LXJ221" s="125"/>
      <c r="LXK221" s="125"/>
      <c r="LXL221" s="125"/>
      <c r="LXM221" s="432"/>
      <c r="LXN221" s="432"/>
      <c r="LXO221" s="125"/>
      <c r="LXP221" s="125"/>
      <c r="LXQ221" s="125"/>
      <c r="LXR221" s="125"/>
      <c r="LXS221" s="125"/>
      <c r="LXT221" s="125"/>
      <c r="LXU221" s="125"/>
      <c r="LXV221" s="125"/>
      <c r="LXW221" s="125"/>
      <c r="LXX221" s="125"/>
      <c r="LXY221" s="125"/>
      <c r="LXZ221" s="125"/>
      <c r="LYA221" s="125"/>
      <c r="LYB221" s="125"/>
      <c r="LYC221" s="125"/>
      <c r="LYD221" s="125"/>
      <c r="LYE221" s="125"/>
      <c r="LYF221" s="125"/>
      <c r="LYG221" s="125"/>
      <c r="LYH221" s="125"/>
      <c r="LYI221" s="125"/>
      <c r="LYJ221" s="125"/>
      <c r="LYK221" s="125"/>
      <c r="LYL221" s="125"/>
      <c r="LYM221" s="432"/>
      <c r="LYN221" s="432"/>
      <c r="LYO221" s="125"/>
      <c r="LYP221" s="125"/>
      <c r="LYQ221" s="125"/>
      <c r="LYR221" s="125"/>
      <c r="LYS221" s="125"/>
      <c r="LYT221" s="125"/>
      <c r="LYU221" s="125"/>
      <c r="LYV221" s="125"/>
      <c r="LYW221" s="125"/>
      <c r="LYX221" s="125"/>
      <c r="LYY221" s="125"/>
      <c r="LYZ221" s="125"/>
      <c r="LZA221" s="125"/>
      <c r="LZB221" s="125"/>
      <c r="LZC221" s="125"/>
      <c r="LZD221" s="125"/>
      <c r="LZE221" s="125"/>
      <c r="LZF221" s="125"/>
      <c r="LZG221" s="125"/>
      <c r="LZH221" s="125"/>
      <c r="LZI221" s="125"/>
      <c r="LZJ221" s="125"/>
      <c r="LZK221" s="125"/>
      <c r="LZL221" s="125"/>
      <c r="LZM221" s="432"/>
      <c r="LZN221" s="432"/>
      <c r="LZO221" s="125"/>
      <c r="LZP221" s="125"/>
      <c r="LZQ221" s="125"/>
      <c r="LZR221" s="125"/>
      <c r="LZS221" s="125"/>
      <c r="LZT221" s="125"/>
      <c r="LZU221" s="125"/>
      <c r="LZV221" s="125"/>
      <c r="LZW221" s="125"/>
      <c r="LZX221" s="125"/>
      <c r="LZY221" s="125"/>
      <c r="LZZ221" s="125"/>
      <c r="MAA221" s="125"/>
      <c r="MAB221" s="125"/>
      <c r="MAC221" s="125"/>
      <c r="MAD221" s="125"/>
      <c r="MAE221" s="125"/>
      <c r="MAF221" s="125"/>
      <c r="MAG221" s="125"/>
      <c r="MAH221" s="125"/>
      <c r="MAI221" s="125"/>
      <c r="MAJ221" s="125"/>
      <c r="MAK221" s="125"/>
      <c r="MAL221" s="125"/>
      <c r="MAM221" s="432"/>
      <c r="MAN221" s="432"/>
      <c r="MAO221" s="125"/>
      <c r="MAP221" s="125"/>
      <c r="MAQ221" s="125"/>
      <c r="MAR221" s="125"/>
      <c r="MAS221" s="125"/>
      <c r="MAT221" s="125"/>
      <c r="MAU221" s="125"/>
      <c r="MAV221" s="125"/>
      <c r="MAW221" s="125"/>
      <c r="MAX221" s="125"/>
      <c r="MAY221" s="125"/>
      <c r="MAZ221" s="125"/>
      <c r="MBA221" s="125"/>
      <c r="MBB221" s="125"/>
      <c r="MBC221" s="125"/>
      <c r="MBD221" s="125"/>
      <c r="MBE221" s="125"/>
      <c r="MBF221" s="125"/>
      <c r="MBG221" s="125"/>
      <c r="MBH221" s="125"/>
      <c r="MBI221" s="125"/>
      <c r="MBJ221" s="125"/>
      <c r="MBK221" s="125"/>
      <c r="MBL221" s="125"/>
      <c r="MBM221" s="432"/>
      <c r="MBN221" s="432"/>
      <c r="MBO221" s="125"/>
      <c r="MBP221" s="125"/>
      <c r="MBQ221" s="125"/>
      <c r="MBR221" s="125"/>
      <c r="MBS221" s="125"/>
      <c r="MBT221" s="125"/>
      <c r="MBU221" s="125"/>
      <c r="MBV221" s="125"/>
      <c r="MBW221" s="125"/>
      <c r="MBX221" s="125"/>
      <c r="MBY221" s="125"/>
      <c r="MBZ221" s="125"/>
      <c r="MCA221" s="125"/>
      <c r="MCB221" s="125"/>
      <c r="MCC221" s="125"/>
      <c r="MCD221" s="125"/>
      <c r="MCE221" s="125"/>
      <c r="MCF221" s="125"/>
      <c r="MCG221" s="125"/>
      <c r="MCH221" s="125"/>
      <c r="MCI221" s="125"/>
      <c r="MCJ221" s="125"/>
      <c r="MCK221" s="125"/>
      <c r="MCL221" s="125"/>
      <c r="MCM221" s="432"/>
      <c r="MCN221" s="432"/>
      <c r="MCO221" s="125"/>
      <c r="MCP221" s="125"/>
      <c r="MCQ221" s="125"/>
      <c r="MCR221" s="125"/>
      <c r="MCS221" s="125"/>
      <c r="MCT221" s="125"/>
      <c r="MCU221" s="125"/>
      <c r="MCV221" s="125"/>
      <c r="MCW221" s="125"/>
      <c r="MCX221" s="125"/>
      <c r="MCY221" s="125"/>
      <c r="MCZ221" s="125"/>
      <c r="MDA221" s="125"/>
      <c r="MDB221" s="125"/>
      <c r="MDC221" s="125"/>
      <c r="MDD221" s="125"/>
      <c r="MDE221" s="125"/>
      <c r="MDF221" s="125"/>
      <c r="MDG221" s="125"/>
      <c r="MDH221" s="125"/>
      <c r="MDI221" s="125"/>
      <c r="MDJ221" s="125"/>
      <c r="MDK221" s="125"/>
      <c r="MDL221" s="125"/>
      <c r="MDM221" s="432"/>
      <c r="MDN221" s="432"/>
      <c r="MDO221" s="125"/>
      <c r="MDP221" s="125"/>
      <c r="MDQ221" s="125"/>
      <c r="MDR221" s="125"/>
      <c r="MDS221" s="125"/>
      <c r="MDT221" s="125"/>
      <c r="MDU221" s="125"/>
      <c r="MDV221" s="125"/>
      <c r="MDW221" s="125"/>
      <c r="MDX221" s="125"/>
      <c r="MDY221" s="125"/>
      <c r="MDZ221" s="125"/>
      <c r="MEA221" s="125"/>
      <c r="MEB221" s="125"/>
      <c r="MEC221" s="125"/>
      <c r="MED221" s="125"/>
      <c r="MEE221" s="125"/>
      <c r="MEF221" s="125"/>
      <c r="MEG221" s="125"/>
      <c r="MEH221" s="125"/>
      <c r="MEI221" s="125"/>
      <c r="MEJ221" s="125"/>
      <c r="MEK221" s="125"/>
      <c r="MEL221" s="125"/>
      <c r="MEM221" s="432"/>
      <c r="MEN221" s="432"/>
      <c r="MEO221" s="125"/>
      <c r="MEP221" s="125"/>
      <c r="MEQ221" s="125"/>
      <c r="MER221" s="125"/>
      <c r="MES221" s="125"/>
      <c r="MET221" s="125"/>
      <c r="MEU221" s="125"/>
      <c r="MEV221" s="125"/>
      <c r="MEW221" s="125"/>
      <c r="MEX221" s="125"/>
      <c r="MEY221" s="125"/>
      <c r="MEZ221" s="125"/>
      <c r="MFA221" s="125"/>
      <c r="MFB221" s="125"/>
      <c r="MFC221" s="125"/>
      <c r="MFD221" s="125"/>
      <c r="MFE221" s="125"/>
      <c r="MFF221" s="125"/>
      <c r="MFG221" s="125"/>
      <c r="MFH221" s="125"/>
      <c r="MFI221" s="125"/>
      <c r="MFJ221" s="125"/>
      <c r="MFK221" s="125"/>
      <c r="MFL221" s="125"/>
      <c r="MFM221" s="432"/>
      <c r="MFN221" s="432"/>
      <c r="MFO221" s="125"/>
      <c r="MFP221" s="125"/>
      <c r="MFQ221" s="125"/>
      <c r="MFR221" s="125"/>
      <c r="MFS221" s="125"/>
      <c r="MFT221" s="125"/>
      <c r="MFU221" s="125"/>
      <c r="MFV221" s="125"/>
      <c r="MFW221" s="125"/>
      <c r="MFX221" s="125"/>
      <c r="MFY221" s="125"/>
      <c r="MFZ221" s="125"/>
      <c r="MGA221" s="125"/>
      <c r="MGB221" s="125"/>
      <c r="MGC221" s="125"/>
      <c r="MGD221" s="125"/>
      <c r="MGE221" s="125"/>
      <c r="MGF221" s="125"/>
      <c r="MGG221" s="125"/>
      <c r="MGH221" s="125"/>
      <c r="MGI221" s="125"/>
      <c r="MGJ221" s="125"/>
      <c r="MGK221" s="125"/>
      <c r="MGL221" s="125"/>
      <c r="MGM221" s="432"/>
      <c r="MGN221" s="432"/>
      <c r="MGO221" s="125"/>
      <c r="MGP221" s="125"/>
      <c r="MGQ221" s="125"/>
      <c r="MGR221" s="125"/>
      <c r="MGS221" s="125"/>
      <c r="MGT221" s="125"/>
      <c r="MGU221" s="125"/>
      <c r="MGV221" s="125"/>
      <c r="MGW221" s="125"/>
      <c r="MGX221" s="125"/>
      <c r="MGY221" s="125"/>
      <c r="MGZ221" s="125"/>
      <c r="MHA221" s="125"/>
      <c r="MHB221" s="125"/>
      <c r="MHC221" s="125"/>
      <c r="MHD221" s="125"/>
      <c r="MHE221" s="125"/>
      <c r="MHF221" s="125"/>
      <c r="MHG221" s="125"/>
      <c r="MHH221" s="125"/>
      <c r="MHI221" s="125"/>
      <c r="MHJ221" s="125"/>
      <c r="MHK221" s="125"/>
      <c r="MHL221" s="125"/>
      <c r="MHM221" s="432"/>
      <c r="MHN221" s="432"/>
      <c r="MHO221" s="125"/>
      <c r="MHP221" s="125"/>
      <c r="MHQ221" s="125"/>
      <c r="MHR221" s="125"/>
      <c r="MHS221" s="125"/>
      <c r="MHT221" s="125"/>
      <c r="MHU221" s="125"/>
      <c r="MHV221" s="125"/>
      <c r="MHW221" s="125"/>
      <c r="MHX221" s="125"/>
      <c r="MHY221" s="125"/>
      <c r="MHZ221" s="125"/>
      <c r="MIA221" s="125"/>
      <c r="MIB221" s="125"/>
      <c r="MIC221" s="125"/>
      <c r="MID221" s="125"/>
      <c r="MIE221" s="125"/>
      <c r="MIF221" s="125"/>
      <c r="MIG221" s="125"/>
      <c r="MIH221" s="125"/>
      <c r="MII221" s="125"/>
      <c r="MIJ221" s="125"/>
      <c r="MIK221" s="125"/>
      <c r="MIL221" s="125"/>
      <c r="MIM221" s="432"/>
      <c r="MIN221" s="432"/>
      <c r="MIO221" s="125"/>
      <c r="MIP221" s="125"/>
      <c r="MIQ221" s="125"/>
      <c r="MIR221" s="125"/>
      <c r="MIS221" s="125"/>
      <c r="MIT221" s="125"/>
      <c r="MIU221" s="125"/>
      <c r="MIV221" s="125"/>
      <c r="MIW221" s="125"/>
      <c r="MIX221" s="125"/>
      <c r="MIY221" s="125"/>
      <c r="MIZ221" s="125"/>
      <c r="MJA221" s="125"/>
      <c r="MJB221" s="125"/>
      <c r="MJC221" s="125"/>
      <c r="MJD221" s="125"/>
      <c r="MJE221" s="125"/>
      <c r="MJF221" s="125"/>
      <c r="MJG221" s="125"/>
      <c r="MJH221" s="125"/>
      <c r="MJI221" s="125"/>
      <c r="MJJ221" s="125"/>
      <c r="MJK221" s="125"/>
      <c r="MJL221" s="125"/>
      <c r="MJM221" s="432"/>
      <c r="MJN221" s="432"/>
      <c r="MJO221" s="125"/>
      <c r="MJP221" s="125"/>
      <c r="MJQ221" s="125"/>
      <c r="MJR221" s="125"/>
      <c r="MJS221" s="125"/>
      <c r="MJT221" s="125"/>
      <c r="MJU221" s="125"/>
      <c r="MJV221" s="125"/>
      <c r="MJW221" s="125"/>
      <c r="MJX221" s="125"/>
      <c r="MJY221" s="125"/>
      <c r="MJZ221" s="125"/>
      <c r="MKA221" s="125"/>
      <c r="MKB221" s="125"/>
      <c r="MKC221" s="125"/>
      <c r="MKD221" s="125"/>
      <c r="MKE221" s="125"/>
      <c r="MKF221" s="125"/>
      <c r="MKG221" s="125"/>
      <c r="MKH221" s="125"/>
      <c r="MKI221" s="125"/>
      <c r="MKJ221" s="125"/>
      <c r="MKK221" s="125"/>
      <c r="MKL221" s="125"/>
      <c r="MKM221" s="432"/>
      <c r="MKN221" s="432"/>
      <c r="MKO221" s="125"/>
      <c r="MKP221" s="125"/>
      <c r="MKQ221" s="125"/>
      <c r="MKR221" s="125"/>
      <c r="MKS221" s="125"/>
      <c r="MKT221" s="125"/>
      <c r="MKU221" s="125"/>
      <c r="MKV221" s="125"/>
      <c r="MKW221" s="125"/>
      <c r="MKX221" s="125"/>
      <c r="MKY221" s="125"/>
      <c r="MKZ221" s="125"/>
      <c r="MLA221" s="125"/>
      <c r="MLB221" s="125"/>
      <c r="MLC221" s="125"/>
      <c r="MLD221" s="125"/>
      <c r="MLE221" s="125"/>
      <c r="MLF221" s="125"/>
      <c r="MLG221" s="125"/>
      <c r="MLH221" s="125"/>
      <c r="MLI221" s="125"/>
      <c r="MLJ221" s="125"/>
      <c r="MLK221" s="125"/>
      <c r="MLL221" s="125"/>
      <c r="MLM221" s="432"/>
      <c r="MLN221" s="432"/>
      <c r="MLO221" s="125"/>
      <c r="MLP221" s="125"/>
      <c r="MLQ221" s="125"/>
      <c r="MLR221" s="125"/>
      <c r="MLS221" s="125"/>
      <c r="MLT221" s="125"/>
      <c r="MLU221" s="125"/>
      <c r="MLV221" s="125"/>
      <c r="MLW221" s="125"/>
      <c r="MLX221" s="125"/>
      <c r="MLY221" s="125"/>
      <c r="MLZ221" s="125"/>
      <c r="MMA221" s="125"/>
      <c r="MMB221" s="125"/>
      <c r="MMC221" s="125"/>
      <c r="MMD221" s="125"/>
      <c r="MME221" s="125"/>
      <c r="MMF221" s="125"/>
      <c r="MMG221" s="125"/>
      <c r="MMH221" s="125"/>
      <c r="MMI221" s="125"/>
      <c r="MMJ221" s="125"/>
      <c r="MMK221" s="125"/>
      <c r="MML221" s="125"/>
      <c r="MMM221" s="432"/>
      <c r="MMN221" s="432"/>
      <c r="MMO221" s="125"/>
      <c r="MMP221" s="125"/>
      <c r="MMQ221" s="125"/>
      <c r="MMR221" s="125"/>
      <c r="MMS221" s="125"/>
      <c r="MMT221" s="125"/>
      <c r="MMU221" s="125"/>
      <c r="MMV221" s="125"/>
      <c r="MMW221" s="125"/>
      <c r="MMX221" s="125"/>
      <c r="MMY221" s="125"/>
      <c r="MMZ221" s="125"/>
      <c r="MNA221" s="125"/>
      <c r="MNB221" s="125"/>
      <c r="MNC221" s="125"/>
      <c r="MND221" s="125"/>
      <c r="MNE221" s="125"/>
      <c r="MNF221" s="125"/>
      <c r="MNG221" s="125"/>
      <c r="MNH221" s="125"/>
      <c r="MNI221" s="125"/>
      <c r="MNJ221" s="125"/>
      <c r="MNK221" s="125"/>
      <c r="MNL221" s="125"/>
      <c r="MNM221" s="432"/>
      <c r="MNN221" s="432"/>
      <c r="MNO221" s="125"/>
      <c r="MNP221" s="125"/>
      <c r="MNQ221" s="125"/>
      <c r="MNR221" s="125"/>
      <c r="MNS221" s="125"/>
      <c r="MNT221" s="125"/>
      <c r="MNU221" s="125"/>
      <c r="MNV221" s="125"/>
      <c r="MNW221" s="125"/>
      <c r="MNX221" s="125"/>
      <c r="MNY221" s="125"/>
      <c r="MNZ221" s="125"/>
      <c r="MOA221" s="125"/>
      <c r="MOB221" s="125"/>
      <c r="MOC221" s="125"/>
      <c r="MOD221" s="125"/>
      <c r="MOE221" s="125"/>
      <c r="MOF221" s="125"/>
      <c r="MOG221" s="125"/>
      <c r="MOH221" s="125"/>
      <c r="MOI221" s="125"/>
      <c r="MOJ221" s="125"/>
      <c r="MOK221" s="125"/>
      <c r="MOL221" s="125"/>
      <c r="MOM221" s="432"/>
      <c r="MON221" s="432"/>
      <c r="MOO221" s="125"/>
      <c r="MOP221" s="125"/>
      <c r="MOQ221" s="125"/>
      <c r="MOR221" s="125"/>
      <c r="MOS221" s="125"/>
      <c r="MOT221" s="125"/>
      <c r="MOU221" s="125"/>
      <c r="MOV221" s="125"/>
      <c r="MOW221" s="125"/>
      <c r="MOX221" s="125"/>
      <c r="MOY221" s="125"/>
      <c r="MOZ221" s="125"/>
      <c r="MPA221" s="125"/>
      <c r="MPB221" s="125"/>
      <c r="MPC221" s="125"/>
      <c r="MPD221" s="125"/>
      <c r="MPE221" s="125"/>
      <c r="MPF221" s="125"/>
      <c r="MPG221" s="125"/>
      <c r="MPH221" s="125"/>
      <c r="MPI221" s="125"/>
      <c r="MPJ221" s="125"/>
      <c r="MPK221" s="125"/>
      <c r="MPL221" s="125"/>
      <c r="MPM221" s="432"/>
      <c r="MPN221" s="432"/>
      <c r="MPO221" s="125"/>
      <c r="MPP221" s="125"/>
      <c r="MPQ221" s="125"/>
      <c r="MPR221" s="125"/>
      <c r="MPS221" s="125"/>
      <c r="MPT221" s="125"/>
      <c r="MPU221" s="125"/>
      <c r="MPV221" s="125"/>
      <c r="MPW221" s="125"/>
      <c r="MPX221" s="125"/>
      <c r="MPY221" s="125"/>
      <c r="MPZ221" s="125"/>
      <c r="MQA221" s="125"/>
      <c r="MQB221" s="125"/>
      <c r="MQC221" s="125"/>
      <c r="MQD221" s="125"/>
      <c r="MQE221" s="125"/>
      <c r="MQF221" s="125"/>
      <c r="MQG221" s="125"/>
      <c r="MQH221" s="125"/>
      <c r="MQI221" s="125"/>
      <c r="MQJ221" s="125"/>
      <c r="MQK221" s="125"/>
      <c r="MQL221" s="125"/>
      <c r="MQM221" s="432"/>
      <c r="MQN221" s="432"/>
      <c r="MQO221" s="125"/>
      <c r="MQP221" s="125"/>
      <c r="MQQ221" s="125"/>
      <c r="MQR221" s="125"/>
      <c r="MQS221" s="125"/>
      <c r="MQT221" s="125"/>
      <c r="MQU221" s="125"/>
      <c r="MQV221" s="125"/>
      <c r="MQW221" s="125"/>
      <c r="MQX221" s="125"/>
      <c r="MQY221" s="125"/>
      <c r="MQZ221" s="125"/>
      <c r="MRA221" s="125"/>
      <c r="MRB221" s="125"/>
      <c r="MRC221" s="125"/>
      <c r="MRD221" s="125"/>
      <c r="MRE221" s="125"/>
      <c r="MRF221" s="125"/>
      <c r="MRG221" s="125"/>
      <c r="MRH221" s="125"/>
      <c r="MRI221" s="125"/>
      <c r="MRJ221" s="125"/>
      <c r="MRK221" s="125"/>
      <c r="MRL221" s="125"/>
      <c r="MRM221" s="432"/>
      <c r="MRN221" s="432"/>
      <c r="MRO221" s="125"/>
      <c r="MRP221" s="125"/>
      <c r="MRQ221" s="125"/>
      <c r="MRR221" s="125"/>
      <c r="MRS221" s="125"/>
      <c r="MRT221" s="125"/>
      <c r="MRU221" s="125"/>
      <c r="MRV221" s="125"/>
      <c r="MRW221" s="125"/>
      <c r="MRX221" s="125"/>
      <c r="MRY221" s="125"/>
      <c r="MRZ221" s="125"/>
      <c r="MSA221" s="125"/>
      <c r="MSB221" s="125"/>
      <c r="MSC221" s="125"/>
      <c r="MSD221" s="125"/>
      <c r="MSE221" s="125"/>
      <c r="MSF221" s="125"/>
      <c r="MSG221" s="125"/>
      <c r="MSH221" s="125"/>
      <c r="MSI221" s="125"/>
      <c r="MSJ221" s="125"/>
      <c r="MSK221" s="125"/>
      <c r="MSL221" s="125"/>
      <c r="MSM221" s="432"/>
      <c r="MSN221" s="432"/>
      <c r="MSO221" s="125"/>
      <c r="MSP221" s="125"/>
      <c r="MSQ221" s="125"/>
      <c r="MSR221" s="125"/>
      <c r="MSS221" s="125"/>
      <c r="MST221" s="125"/>
      <c r="MSU221" s="125"/>
      <c r="MSV221" s="125"/>
      <c r="MSW221" s="125"/>
      <c r="MSX221" s="125"/>
      <c r="MSY221" s="125"/>
      <c r="MSZ221" s="125"/>
      <c r="MTA221" s="125"/>
      <c r="MTB221" s="125"/>
      <c r="MTC221" s="125"/>
      <c r="MTD221" s="125"/>
      <c r="MTE221" s="125"/>
      <c r="MTF221" s="125"/>
      <c r="MTG221" s="125"/>
      <c r="MTH221" s="125"/>
      <c r="MTI221" s="125"/>
      <c r="MTJ221" s="125"/>
      <c r="MTK221" s="125"/>
      <c r="MTL221" s="125"/>
      <c r="MTM221" s="432"/>
      <c r="MTN221" s="432"/>
      <c r="MTO221" s="125"/>
      <c r="MTP221" s="125"/>
      <c r="MTQ221" s="125"/>
      <c r="MTR221" s="125"/>
      <c r="MTS221" s="125"/>
      <c r="MTT221" s="125"/>
      <c r="MTU221" s="125"/>
      <c r="MTV221" s="125"/>
      <c r="MTW221" s="125"/>
      <c r="MTX221" s="125"/>
      <c r="MTY221" s="125"/>
      <c r="MTZ221" s="125"/>
      <c r="MUA221" s="125"/>
      <c r="MUB221" s="125"/>
      <c r="MUC221" s="125"/>
      <c r="MUD221" s="125"/>
      <c r="MUE221" s="125"/>
      <c r="MUF221" s="125"/>
      <c r="MUG221" s="125"/>
      <c r="MUH221" s="125"/>
      <c r="MUI221" s="125"/>
      <c r="MUJ221" s="125"/>
      <c r="MUK221" s="125"/>
      <c r="MUL221" s="125"/>
      <c r="MUM221" s="432"/>
      <c r="MUN221" s="432"/>
      <c r="MUO221" s="125"/>
      <c r="MUP221" s="125"/>
      <c r="MUQ221" s="125"/>
      <c r="MUR221" s="125"/>
      <c r="MUS221" s="125"/>
      <c r="MUT221" s="125"/>
      <c r="MUU221" s="125"/>
      <c r="MUV221" s="125"/>
      <c r="MUW221" s="125"/>
      <c r="MUX221" s="125"/>
      <c r="MUY221" s="125"/>
      <c r="MUZ221" s="125"/>
      <c r="MVA221" s="125"/>
      <c r="MVB221" s="125"/>
      <c r="MVC221" s="125"/>
      <c r="MVD221" s="125"/>
      <c r="MVE221" s="125"/>
      <c r="MVF221" s="125"/>
      <c r="MVG221" s="125"/>
      <c r="MVH221" s="125"/>
      <c r="MVI221" s="125"/>
      <c r="MVJ221" s="125"/>
      <c r="MVK221" s="125"/>
      <c r="MVL221" s="125"/>
      <c r="MVM221" s="432"/>
      <c r="MVN221" s="432"/>
      <c r="MVO221" s="125"/>
      <c r="MVP221" s="125"/>
      <c r="MVQ221" s="125"/>
      <c r="MVR221" s="125"/>
      <c r="MVS221" s="125"/>
      <c r="MVT221" s="125"/>
      <c r="MVU221" s="125"/>
      <c r="MVV221" s="125"/>
      <c r="MVW221" s="125"/>
      <c r="MVX221" s="125"/>
      <c r="MVY221" s="125"/>
      <c r="MVZ221" s="125"/>
      <c r="MWA221" s="125"/>
      <c r="MWB221" s="125"/>
      <c r="MWC221" s="125"/>
      <c r="MWD221" s="125"/>
      <c r="MWE221" s="125"/>
      <c r="MWF221" s="125"/>
      <c r="MWG221" s="125"/>
      <c r="MWH221" s="125"/>
      <c r="MWI221" s="125"/>
      <c r="MWJ221" s="125"/>
      <c r="MWK221" s="125"/>
      <c r="MWL221" s="125"/>
      <c r="MWM221" s="432"/>
      <c r="MWN221" s="432"/>
      <c r="MWO221" s="125"/>
      <c r="MWP221" s="125"/>
      <c r="MWQ221" s="125"/>
      <c r="MWR221" s="125"/>
      <c r="MWS221" s="125"/>
      <c r="MWT221" s="125"/>
      <c r="MWU221" s="125"/>
      <c r="MWV221" s="125"/>
      <c r="MWW221" s="125"/>
      <c r="MWX221" s="125"/>
      <c r="MWY221" s="125"/>
      <c r="MWZ221" s="125"/>
      <c r="MXA221" s="125"/>
      <c r="MXB221" s="125"/>
      <c r="MXC221" s="125"/>
      <c r="MXD221" s="125"/>
      <c r="MXE221" s="125"/>
      <c r="MXF221" s="125"/>
      <c r="MXG221" s="125"/>
      <c r="MXH221" s="125"/>
      <c r="MXI221" s="125"/>
      <c r="MXJ221" s="125"/>
      <c r="MXK221" s="125"/>
      <c r="MXL221" s="125"/>
      <c r="MXM221" s="432"/>
      <c r="MXN221" s="432"/>
      <c r="MXO221" s="125"/>
      <c r="MXP221" s="125"/>
      <c r="MXQ221" s="125"/>
      <c r="MXR221" s="125"/>
      <c r="MXS221" s="125"/>
      <c r="MXT221" s="125"/>
      <c r="MXU221" s="125"/>
      <c r="MXV221" s="125"/>
      <c r="MXW221" s="125"/>
      <c r="MXX221" s="125"/>
      <c r="MXY221" s="125"/>
      <c r="MXZ221" s="125"/>
      <c r="MYA221" s="125"/>
      <c r="MYB221" s="125"/>
      <c r="MYC221" s="125"/>
      <c r="MYD221" s="125"/>
      <c r="MYE221" s="125"/>
      <c r="MYF221" s="125"/>
      <c r="MYG221" s="125"/>
      <c r="MYH221" s="125"/>
      <c r="MYI221" s="125"/>
      <c r="MYJ221" s="125"/>
      <c r="MYK221" s="125"/>
      <c r="MYL221" s="125"/>
      <c r="MYM221" s="432"/>
      <c r="MYN221" s="432"/>
      <c r="MYO221" s="125"/>
      <c r="MYP221" s="125"/>
      <c r="MYQ221" s="125"/>
      <c r="MYR221" s="125"/>
      <c r="MYS221" s="125"/>
      <c r="MYT221" s="125"/>
      <c r="MYU221" s="125"/>
      <c r="MYV221" s="125"/>
      <c r="MYW221" s="125"/>
      <c r="MYX221" s="125"/>
      <c r="MYY221" s="125"/>
      <c r="MYZ221" s="125"/>
      <c r="MZA221" s="125"/>
      <c r="MZB221" s="125"/>
      <c r="MZC221" s="125"/>
      <c r="MZD221" s="125"/>
      <c r="MZE221" s="125"/>
      <c r="MZF221" s="125"/>
      <c r="MZG221" s="125"/>
      <c r="MZH221" s="125"/>
      <c r="MZI221" s="125"/>
      <c r="MZJ221" s="125"/>
      <c r="MZK221" s="125"/>
      <c r="MZL221" s="125"/>
      <c r="MZM221" s="432"/>
      <c r="MZN221" s="432"/>
      <c r="MZO221" s="125"/>
      <c r="MZP221" s="125"/>
      <c r="MZQ221" s="125"/>
      <c r="MZR221" s="125"/>
      <c r="MZS221" s="125"/>
      <c r="MZT221" s="125"/>
      <c r="MZU221" s="125"/>
      <c r="MZV221" s="125"/>
      <c r="MZW221" s="125"/>
      <c r="MZX221" s="125"/>
      <c r="MZY221" s="125"/>
      <c r="MZZ221" s="125"/>
      <c r="NAA221" s="125"/>
      <c r="NAB221" s="125"/>
      <c r="NAC221" s="125"/>
      <c r="NAD221" s="125"/>
      <c r="NAE221" s="125"/>
      <c r="NAF221" s="125"/>
      <c r="NAG221" s="125"/>
      <c r="NAH221" s="125"/>
      <c r="NAI221" s="125"/>
      <c r="NAJ221" s="125"/>
      <c r="NAK221" s="125"/>
      <c r="NAL221" s="125"/>
      <c r="NAM221" s="432"/>
      <c r="NAN221" s="432"/>
      <c r="NAO221" s="125"/>
      <c r="NAP221" s="125"/>
      <c r="NAQ221" s="125"/>
      <c r="NAR221" s="125"/>
      <c r="NAS221" s="125"/>
      <c r="NAT221" s="125"/>
      <c r="NAU221" s="125"/>
      <c r="NAV221" s="125"/>
      <c r="NAW221" s="125"/>
      <c r="NAX221" s="125"/>
      <c r="NAY221" s="125"/>
      <c r="NAZ221" s="125"/>
      <c r="NBA221" s="125"/>
      <c r="NBB221" s="125"/>
      <c r="NBC221" s="125"/>
      <c r="NBD221" s="125"/>
      <c r="NBE221" s="125"/>
      <c r="NBF221" s="125"/>
      <c r="NBG221" s="125"/>
      <c r="NBH221" s="125"/>
      <c r="NBI221" s="125"/>
      <c r="NBJ221" s="125"/>
      <c r="NBK221" s="125"/>
      <c r="NBL221" s="125"/>
      <c r="NBM221" s="432"/>
      <c r="NBN221" s="432"/>
      <c r="NBO221" s="125"/>
      <c r="NBP221" s="125"/>
      <c r="NBQ221" s="125"/>
      <c r="NBR221" s="125"/>
      <c r="NBS221" s="125"/>
      <c r="NBT221" s="125"/>
      <c r="NBU221" s="125"/>
      <c r="NBV221" s="125"/>
      <c r="NBW221" s="125"/>
      <c r="NBX221" s="125"/>
      <c r="NBY221" s="125"/>
      <c r="NBZ221" s="125"/>
      <c r="NCA221" s="125"/>
      <c r="NCB221" s="125"/>
      <c r="NCC221" s="125"/>
      <c r="NCD221" s="125"/>
      <c r="NCE221" s="125"/>
      <c r="NCF221" s="125"/>
      <c r="NCG221" s="125"/>
      <c r="NCH221" s="125"/>
      <c r="NCI221" s="125"/>
      <c r="NCJ221" s="125"/>
      <c r="NCK221" s="125"/>
      <c r="NCL221" s="125"/>
      <c r="NCM221" s="432"/>
      <c r="NCN221" s="432"/>
      <c r="NCO221" s="125"/>
      <c r="NCP221" s="125"/>
      <c r="NCQ221" s="125"/>
      <c r="NCR221" s="125"/>
      <c r="NCS221" s="125"/>
      <c r="NCT221" s="125"/>
      <c r="NCU221" s="125"/>
      <c r="NCV221" s="125"/>
      <c r="NCW221" s="125"/>
      <c r="NCX221" s="125"/>
      <c r="NCY221" s="125"/>
      <c r="NCZ221" s="125"/>
      <c r="NDA221" s="125"/>
      <c r="NDB221" s="125"/>
      <c r="NDC221" s="125"/>
      <c r="NDD221" s="125"/>
      <c r="NDE221" s="125"/>
      <c r="NDF221" s="125"/>
      <c r="NDG221" s="125"/>
      <c r="NDH221" s="125"/>
      <c r="NDI221" s="125"/>
      <c r="NDJ221" s="125"/>
      <c r="NDK221" s="125"/>
      <c r="NDL221" s="125"/>
      <c r="NDM221" s="432"/>
      <c r="NDN221" s="432"/>
      <c r="NDO221" s="125"/>
      <c r="NDP221" s="125"/>
      <c r="NDQ221" s="125"/>
      <c r="NDR221" s="125"/>
      <c r="NDS221" s="125"/>
      <c r="NDT221" s="125"/>
      <c r="NDU221" s="125"/>
      <c r="NDV221" s="125"/>
      <c r="NDW221" s="125"/>
      <c r="NDX221" s="125"/>
      <c r="NDY221" s="125"/>
      <c r="NDZ221" s="125"/>
      <c r="NEA221" s="125"/>
      <c r="NEB221" s="125"/>
      <c r="NEC221" s="125"/>
      <c r="NED221" s="125"/>
      <c r="NEE221" s="125"/>
      <c r="NEF221" s="125"/>
      <c r="NEG221" s="125"/>
      <c r="NEH221" s="125"/>
      <c r="NEI221" s="125"/>
      <c r="NEJ221" s="125"/>
      <c r="NEK221" s="125"/>
      <c r="NEL221" s="125"/>
      <c r="NEM221" s="432"/>
      <c r="NEN221" s="432"/>
      <c r="NEO221" s="125"/>
      <c r="NEP221" s="125"/>
      <c r="NEQ221" s="125"/>
      <c r="NER221" s="125"/>
      <c r="NES221" s="125"/>
      <c r="NET221" s="125"/>
      <c r="NEU221" s="125"/>
      <c r="NEV221" s="125"/>
      <c r="NEW221" s="125"/>
      <c r="NEX221" s="125"/>
      <c r="NEY221" s="125"/>
      <c r="NEZ221" s="125"/>
      <c r="NFA221" s="125"/>
      <c r="NFB221" s="125"/>
      <c r="NFC221" s="125"/>
      <c r="NFD221" s="125"/>
      <c r="NFE221" s="125"/>
      <c r="NFF221" s="125"/>
      <c r="NFG221" s="125"/>
      <c r="NFH221" s="125"/>
      <c r="NFI221" s="125"/>
      <c r="NFJ221" s="125"/>
      <c r="NFK221" s="125"/>
      <c r="NFL221" s="125"/>
      <c r="NFM221" s="432"/>
      <c r="NFN221" s="432"/>
      <c r="NFO221" s="125"/>
      <c r="NFP221" s="125"/>
      <c r="NFQ221" s="125"/>
      <c r="NFR221" s="125"/>
      <c r="NFS221" s="125"/>
      <c r="NFT221" s="125"/>
      <c r="NFU221" s="125"/>
      <c r="NFV221" s="125"/>
      <c r="NFW221" s="125"/>
      <c r="NFX221" s="125"/>
      <c r="NFY221" s="125"/>
      <c r="NFZ221" s="125"/>
      <c r="NGA221" s="125"/>
      <c r="NGB221" s="125"/>
      <c r="NGC221" s="125"/>
      <c r="NGD221" s="125"/>
      <c r="NGE221" s="125"/>
      <c r="NGF221" s="125"/>
      <c r="NGG221" s="125"/>
      <c r="NGH221" s="125"/>
      <c r="NGI221" s="125"/>
      <c r="NGJ221" s="125"/>
      <c r="NGK221" s="125"/>
      <c r="NGL221" s="125"/>
      <c r="NGM221" s="432"/>
      <c r="NGN221" s="432"/>
      <c r="NGO221" s="125"/>
      <c r="NGP221" s="125"/>
      <c r="NGQ221" s="125"/>
      <c r="NGR221" s="125"/>
      <c r="NGS221" s="125"/>
      <c r="NGT221" s="125"/>
      <c r="NGU221" s="125"/>
      <c r="NGV221" s="125"/>
      <c r="NGW221" s="125"/>
      <c r="NGX221" s="125"/>
      <c r="NGY221" s="125"/>
      <c r="NGZ221" s="125"/>
      <c r="NHA221" s="125"/>
      <c r="NHB221" s="125"/>
      <c r="NHC221" s="125"/>
      <c r="NHD221" s="125"/>
      <c r="NHE221" s="125"/>
      <c r="NHF221" s="125"/>
      <c r="NHG221" s="125"/>
      <c r="NHH221" s="125"/>
      <c r="NHI221" s="125"/>
      <c r="NHJ221" s="125"/>
      <c r="NHK221" s="125"/>
      <c r="NHL221" s="125"/>
      <c r="NHM221" s="432"/>
      <c r="NHN221" s="432"/>
      <c r="NHO221" s="125"/>
      <c r="NHP221" s="125"/>
      <c r="NHQ221" s="125"/>
      <c r="NHR221" s="125"/>
      <c r="NHS221" s="125"/>
      <c r="NHT221" s="125"/>
      <c r="NHU221" s="125"/>
      <c r="NHV221" s="125"/>
      <c r="NHW221" s="125"/>
      <c r="NHX221" s="125"/>
      <c r="NHY221" s="125"/>
      <c r="NHZ221" s="125"/>
      <c r="NIA221" s="125"/>
      <c r="NIB221" s="125"/>
      <c r="NIC221" s="125"/>
      <c r="NID221" s="125"/>
      <c r="NIE221" s="125"/>
      <c r="NIF221" s="125"/>
      <c r="NIG221" s="125"/>
      <c r="NIH221" s="125"/>
      <c r="NII221" s="125"/>
      <c r="NIJ221" s="125"/>
      <c r="NIK221" s="125"/>
      <c r="NIL221" s="125"/>
      <c r="NIM221" s="432"/>
      <c r="NIN221" s="432"/>
      <c r="NIO221" s="125"/>
      <c r="NIP221" s="125"/>
      <c r="NIQ221" s="125"/>
      <c r="NIR221" s="125"/>
      <c r="NIS221" s="125"/>
      <c r="NIT221" s="125"/>
      <c r="NIU221" s="125"/>
      <c r="NIV221" s="125"/>
      <c r="NIW221" s="125"/>
      <c r="NIX221" s="125"/>
      <c r="NIY221" s="125"/>
      <c r="NIZ221" s="125"/>
      <c r="NJA221" s="125"/>
      <c r="NJB221" s="125"/>
      <c r="NJC221" s="125"/>
      <c r="NJD221" s="125"/>
      <c r="NJE221" s="125"/>
      <c r="NJF221" s="125"/>
      <c r="NJG221" s="125"/>
      <c r="NJH221" s="125"/>
      <c r="NJI221" s="125"/>
      <c r="NJJ221" s="125"/>
      <c r="NJK221" s="125"/>
      <c r="NJL221" s="125"/>
      <c r="NJM221" s="432"/>
      <c r="NJN221" s="432"/>
      <c r="NJO221" s="125"/>
      <c r="NJP221" s="125"/>
      <c r="NJQ221" s="125"/>
      <c r="NJR221" s="125"/>
      <c r="NJS221" s="125"/>
      <c r="NJT221" s="125"/>
      <c r="NJU221" s="125"/>
      <c r="NJV221" s="125"/>
      <c r="NJW221" s="125"/>
      <c r="NJX221" s="125"/>
      <c r="NJY221" s="125"/>
      <c r="NJZ221" s="125"/>
      <c r="NKA221" s="125"/>
      <c r="NKB221" s="125"/>
      <c r="NKC221" s="125"/>
      <c r="NKD221" s="125"/>
      <c r="NKE221" s="125"/>
      <c r="NKF221" s="125"/>
      <c r="NKG221" s="125"/>
      <c r="NKH221" s="125"/>
      <c r="NKI221" s="125"/>
      <c r="NKJ221" s="125"/>
      <c r="NKK221" s="125"/>
      <c r="NKL221" s="125"/>
      <c r="NKM221" s="432"/>
      <c r="NKN221" s="432"/>
      <c r="NKO221" s="125"/>
      <c r="NKP221" s="125"/>
      <c r="NKQ221" s="125"/>
      <c r="NKR221" s="125"/>
      <c r="NKS221" s="125"/>
      <c r="NKT221" s="125"/>
      <c r="NKU221" s="125"/>
      <c r="NKV221" s="125"/>
      <c r="NKW221" s="125"/>
      <c r="NKX221" s="125"/>
      <c r="NKY221" s="125"/>
      <c r="NKZ221" s="125"/>
      <c r="NLA221" s="125"/>
      <c r="NLB221" s="125"/>
      <c r="NLC221" s="125"/>
      <c r="NLD221" s="125"/>
      <c r="NLE221" s="125"/>
      <c r="NLF221" s="125"/>
      <c r="NLG221" s="125"/>
      <c r="NLH221" s="125"/>
      <c r="NLI221" s="125"/>
      <c r="NLJ221" s="125"/>
      <c r="NLK221" s="125"/>
      <c r="NLL221" s="125"/>
      <c r="NLM221" s="432"/>
      <c r="NLN221" s="432"/>
      <c r="NLO221" s="125"/>
      <c r="NLP221" s="125"/>
      <c r="NLQ221" s="125"/>
      <c r="NLR221" s="125"/>
      <c r="NLS221" s="125"/>
      <c r="NLT221" s="125"/>
      <c r="NLU221" s="125"/>
      <c r="NLV221" s="125"/>
      <c r="NLW221" s="125"/>
      <c r="NLX221" s="125"/>
      <c r="NLY221" s="125"/>
      <c r="NLZ221" s="125"/>
      <c r="NMA221" s="125"/>
      <c r="NMB221" s="125"/>
      <c r="NMC221" s="125"/>
      <c r="NMD221" s="125"/>
      <c r="NME221" s="125"/>
      <c r="NMF221" s="125"/>
      <c r="NMG221" s="125"/>
      <c r="NMH221" s="125"/>
      <c r="NMI221" s="125"/>
      <c r="NMJ221" s="125"/>
      <c r="NMK221" s="125"/>
      <c r="NML221" s="125"/>
      <c r="NMM221" s="432"/>
      <c r="NMN221" s="432"/>
      <c r="NMO221" s="125"/>
      <c r="NMP221" s="125"/>
      <c r="NMQ221" s="125"/>
      <c r="NMR221" s="125"/>
      <c r="NMS221" s="125"/>
      <c r="NMT221" s="125"/>
      <c r="NMU221" s="125"/>
      <c r="NMV221" s="125"/>
      <c r="NMW221" s="125"/>
      <c r="NMX221" s="125"/>
      <c r="NMY221" s="125"/>
      <c r="NMZ221" s="125"/>
      <c r="NNA221" s="125"/>
      <c r="NNB221" s="125"/>
      <c r="NNC221" s="125"/>
      <c r="NND221" s="125"/>
      <c r="NNE221" s="125"/>
      <c r="NNF221" s="125"/>
      <c r="NNG221" s="125"/>
      <c r="NNH221" s="125"/>
      <c r="NNI221" s="125"/>
      <c r="NNJ221" s="125"/>
      <c r="NNK221" s="125"/>
      <c r="NNL221" s="125"/>
      <c r="NNM221" s="432"/>
      <c r="NNN221" s="432"/>
      <c r="NNO221" s="125"/>
      <c r="NNP221" s="125"/>
      <c r="NNQ221" s="125"/>
      <c r="NNR221" s="125"/>
      <c r="NNS221" s="125"/>
      <c r="NNT221" s="125"/>
      <c r="NNU221" s="125"/>
      <c r="NNV221" s="125"/>
      <c r="NNW221" s="125"/>
      <c r="NNX221" s="125"/>
      <c r="NNY221" s="125"/>
      <c r="NNZ221" s="125"/>
      <c r="NOA221" s="125"/>
      <c r="NOB221" s="125"/>
      <c r="NOC221" s="125"/>
      <c r="NOD221" s="125"/>
      <c r="NOE221" s="125"/>
      <c r="NOF221" s="125"/>
      <c r="NOG221" s="125"/>
      <c r="NOH221" s="125"/>
      <c r="NOI221" s="125"/>
      <c r="NOJ221" s="125"/>
      <c r="NOK221" s="125"/>
      <c r="NOL221" s="125"/>
      <c r="NOM221" s="432"/>
      <c r="NON221" s="432"/>
      <c r="NOO221" s="125"/>
      <c r="NOP221" s="125"/>
      <c r="NOQ221" s="125"/>
      <c r="NOR221" s="125"/>
      <c r="NOS221" s="125"/>
      <c r="NOT221" s="125"/>
      <c r="NOU221" s="125"/>
      <c r="NOV221" s="125"/>
      <c r="NOW221" s="125"/>
      <c r="NOX221" s="125"/>
      <c r="NOY221" s="125"/>
      <c r="NOZ221" s="125"/>
      <c r="NPA221" s="125"/>
      <c r="NPB221" s="125"/>
      <c r="NPC221" s="125"/>
      <c r="NPD221" s="125"/>
      <c r="NPE221" s="125"/>
      <c r="NPF221" s="125"/>
      <c r="NPG221" s="125"/>
      <c r="NPH221" s="125"/>
      <c r="NPI221" s="125"/>
      <c r="NPJ221" s="125"/>
      <c r="NPK221" s="125"/>
      <c r="NPL221" s="125"/>
      <c r="NPM221" s="432"/>
      <c r="NPN221" s="432"/>
      <c r="NPO221" s="125"/>
      <c r="NPP221" s="125"/>
      <c r="NPQ221" s="125"/>
      <c r="NPR221" s="125"/>
      <c r="NPS221" s="125"/>
      <c r="NPT221" s="125"/>
      <c r="NPU221" s="125"/>
      <c r="NPV221" s="125"/>
      <c r="NPW221" s="125"/>
      <c r="NPX221" s="125"/>
      <c r="NPY221" s="125"/>
      <c r="NPZ221" s="125"/>
      <c r="NQA221" s="125"/>
      <c r="NQB221" s="125"/>
      <c r="NQC221" s="125"/>
      <c r="NQD221" s="125"/>
      <c r="NQE221" s="125"/>
      <c r="NQF221" s="125"/>
      <c r="NQG221" s="125"/>
      <c r="NQH221" s="125"/>
      <c r="NQI221" s="125"/>
      <c r="NQJ221" s="125"/>
      <c r="NQK221" s="125"/>
      <c r="NQL221" s="125"/>
      <c r="NQM221" s="432"/>
      <c r="NQN221" s="432"/>
      <c r="NQO221" s="125"/>
      <c r="NQP221" s="125"/>
      <c r="NQQ221" s="125"/>
      <c r="NQR221" s="125"/>
      <c r="NQS221" s="125"/>
      <c r="NQT221" s="125"/>
      <c r="NQU221" s="125"/>
      <c r="NQV221" s="125"/>
      <c r="NQW221" s="125"/>
      <c r="NQX221" s="125"/>
      <c r="NQY221" s="125"/>
      <c r="NQZ221" s="125"/>
      <c r="NRA221" s="125"/>
      <c r="NRB221" s="125"/>
      <c r="NRC221" s="125"/>
      <c r="NRD221" s="125"/>
      <c r="NRE221" s="125"/>
      <c r="NRF221" s="125"/>
      <c r="NRG221" s="125"/>
      <c r="NRH221" s="125"/>
      <c r="NRI221" s="125"/>
      <c r="NRJ221" s="125"/>
      <c r="NRK221" s="125"/>
      <c r="NRL221" s="125"/>
      <c r="NRM221" s="432"/>
      <c r="NRN221" s="432"/>
      <c r="NRO221" s="125"/>
      <c r="NRP221" s="125"/>
      <c r="NRQ221" s="125"/>
      <c r="NRR221" s="125"/>
      <c r="NRS221" s="125"/>
      <c r="NRT221" s="125"/>
      <c r="NRU221" s="125"/>
      <c r="NRV221" s="125"/>
      <c r="NRW221" s="125"/>
      <c r="NRX221" s="125"/>
      <c r="NRY221" s="125"/>
      <c r="NRZ221" s="125"/>
      <c r="NSA221" s="125"/>
      <c r="NSB221" s="125"/>
      <c r="NSC221" s="125"/>
      <c r="NSD221" s="125"/>
      <c r="NSE221" s="125"/>
      <c r="NSF221" s="125"/>
      <c r="NSG221" s="125"/>
      <c r="NSH221" s="125"/>
      <c r="NSI221" s="125"/>
      <c r="NSJ221" s="125"/>
      <c r="NSK221" s="125"/>
      <c r="NSL221" s="125"/>
      <c r="NSM221" s="432"/>
      <c r="NSN221" s="432"/>
      <c r="NSO221" s="125"/>
      <c r="NSP221" s="125"/>
      <c r="NSQ221" s="125"/>
      <c r="NSR221" s="125"/>
      <c r="NSS221" s="125"/>
      <c r="NST221" s="125"/>
      <c r="NSU221" s="125"/>
      <c r="NSV221" s="125"/>
      <c r="NSW221" s="125"/>
      <c r="NSX221" s="125"/>
      <c r="NSY221" s="125"/>
      <c r="NSZ221" s="125"/>
      <c r="NTA221" s="125"/>
      <c r="NTB221" s="125"/>
      <c r="NTC221" s="125"/>
      <c r="NTD221" s="125"/>
      <c r="NTE221" s="125"/>
      <c r="NTF221" s="125"/>
      <c r="NTG221" s="125"/>
      <c r="NTH221" s="125"/>
      <c r="NTI221" s="125"/>
      <c r="NTJ221" s="125"/>
      <c r="NTK221" s="125"/>
      <c r="NTL221" s="125"/>
      <c r="NTM221" s="432"/>
      <c r="NTN221" s="432"/>
      <c r="NTO221" s="125"/>
      <c r="NTP221" s="125"/>
      <c r="NTQ221" s="125"/>
      <c r="NTR221" s="125"/>
      <c r="NTS221" s="125"/>
      <c r="NTT221" s="125"/>
      <c r="NTU221" s="125"/>
      <c r="NTV221" s="125"/>
      <c r="NTW221" s="125"/>
      <c r="NTX221" s="125"/>
      <c r="NTY221" s="125"/>
      <c r="NTZ221" s="125"/>
      <c r="NUA221" s="125"/>
      <c r="NUB221" s="125"/>
      <c r="NUC221" s="125"/>
      <c r="NUD221" s="125"/>
      <c r="NUE221" s="125"/>
      <c r="NUF221" s="125"/>
      <c r="NUG221" s="125"/>
      <c r="NUH221" s="125"/>
      <c r="NUI221" s="125"/>
      <c r="NUJ221" s="125"/>
      <c r="NUK221" s="125"/>
      <c r="NUL221" s="125"/>
      <c r="NUM221" s="432"/>
      <c r="NUN221" s="432"/>
      <c r="NUO221" s="125"/>
      <c r="NUP221" s="125"/>
      <c r="NUQ221" s="125"/>
      <c r="NUR221" s="125"/>
      <c r="NUS221" s="125"/>
      <c r="NUT221" s="125"/>
      <c r="NUU221" s="125"/>
      <c r="NUV221" s="125"/>
      <c r="NUW221" s="125"/>
      <c r="NUX221" s="125"/>
      <c r="NUY221" s="125"/>
      <c r="NUZ221" s="125"/>
      <c r="NVA221" s="125"/>
      <c r="NVB221" s="125"/>
      <c r="NVC221" s="125"/>
      <c r="NVD221" s="125"/>
      <c r="NVE221" s="125"/>
      <c r="NVF221" s="125"/>
      <c r="NVG221" s="125"/>
      <c r="NVH221" s="125"/>
      <c r="NVI221" s="125"/>
      <c r="NVJ221" s="125"/>
      <c r="NVK221" s="125"/>
      <c r="NVL221" s="125"/>
      <c r="NVM221" s="432"/>
      <c r="NVN221" s="432"/>
      <c r="NVO221" s="125"/>
      <c r="NVP221" s="125"/>
      <c r="NVQ221" s="125"/>
      <c r="NVR221" s="125"/>
      <c r="NVS221" s="125"/>
      <c r="NVT221" s="125"/>
      <c r="NVU221" s="125"/>
      <c r="NVV221" s="125"/>
      <c r="NVW221" s="125"/>
      <c r="NVX221" s="125"/>
      <c r="NVY221" s="125"/>
      <c r="NVZ221" s="125"/>
      <c r="NWA221" s="125"/>
      <c r="NWB221" s="125"/>
      <c r="NWC221" s="125"/>
      <c r="NWD221" s="125"/>
      <c r="NWE221" s="125"/>
      <c r="NWF221" s="125"/>
      <c r="NWG221" s="125"/>
      <c r="NWH221" s="125"/>
      <c r="NWI221" s="125"/>
      <c r="NWJ221" s="125"/>
      <c r="NWK221" s="125"/>
      <c r="NWL221" s="125"/>
      <c r="NWM221" s="432"/>
      <c r="NWN221" s="432"/>
      <c r="NWO221" s="125"/>
      <c r="NWP221" s="125"/>
      <c r="NWQ221" s="125"/>
      <c r="NWR221" s="125"/>
      <c r="NWS221" s="125"/>
      <c r="NWT221" s="125"/>
      <c r="NWU221" s="125"/>
      <c r="NWV221" s="125"/>
      <c r="NWW221" s="125"/>
      <c r="NWX221" s="125"/>
      <c r="NWY221" s="125"/>
      <c r="NWZ221" s="125"/>
      <c r="NXA221" s="125"/>
      <c r="NXB221" s="125"/>
      <c r="NXC221" s="125"/>
      <c r="NXD221" s="125"/>
      <c r="NXE221" s="125"/>
      <c r="NXF221" s="125"/>
      <c r="NXG221" s="125"/>
      <c r="NXH221" s="125"/>
      <c r="NXI221" s="125"/>
      <c r="NXJ221" s="125"/>
      <c r="NXK221" s="125"/>
      <c r="NXL221" s="125"/>
      <c r="NXM221" s="432"/>
      <c r="NXN221" s="432"/>
      <c r="NXO221" s="125"/>
      <c r="NXP221" s="125"/>
      <c r="NXQ221" s="125"/>
      <c r="NXR221" s="125"/>
      <c r="NXS221" s="125"/>
      <c r="NXT221" s="125"/>
      <c r="NXU221" s="125"/>
      <c r="NXV221" s="125"/>
      <c r="NXW221" s="125"/>
      <c r="NXX221" s="125"/>
      <c r="NXY221" s="125"/>
      <c r="NXZ221" s="125"/>
      <c r="NYA221" s="125"/>
      <c r="NYB221" s="125"/>
      <c r="NYC221" s="125"/>
      <c r="NYD221" s="125"/>
      <c r="NYE221" s="125"/>
      <c r="NYF221" s="125"/>
      <c r="NYG221" s="125"/>
      <c r="NYH221" s="125"/>
      <c r="NYI221" s="125"/>
      <c r="NYJ221" s="125"/>
      <c r="NYK221" s="125"/>
      <c r="NYL221" s="125"/>
      <c r="NYM221" s="432"/>
      <c r="NYN221" s="432"/>
      <c r="NYO221" s="125"/>
      <c r="NYP221" s="125"/>
      <c r="NYQ221" s="125"/>
      <c r="NYR221" s="125"/>
      <c r="NYS221" s="125"/>
      <c r="NYT221" s="125"/>
      <c r="NYU221" s="125"/>
      <c r="NYV221" s="125"/>
      <c r="NYW221" s="125"/>
      <c r="NYX221" s="125"/>
      <c r="NYY221" s="125"/>
      <c r="NYZ221" s="125"/>
      <c r="NZA221" s="125"/>
      <c r="NZB221" s="125"/>
      <c r="NZC221" s="125"/>
      <c r="NZD221" s="125"/>
      <c r="NZE221" s="125"/>
      <c r="NZF221" s="125"/>
      <c r="NZG221" s="125"/>
      <c r="NZH221" s="125"/>
      <c r="NZI221" s="125"/>
      <c r="NZJ221" s="125"/>
      <c r="NZK221" s="125"/>
      <c r="NZL221" s="125"/>
      <c r="NZM221" s="432"/>
      <c r="NZN221" s="432"/>
      <c r="NZO221" s="125"/>
      <c r="NZP221" s="125"/>
      <c r="NZQ221" s="125"/>
      <c r="NZR221" s="125"/>
      <c r="NZS221" s="125"/>
      <c r="NZT221" s="125"/>
      <c r="NZU221" s="125"/>
      <c r="NZV221" s="125"/>
      <c r="NZW221" s="125"/>
      <c r="NZX221" s="125"/>
      <c r="NZY221" s="125"/>
      <c r="NZZ221" s="125"/>
      <c r="OAA221" s="125"/>
      <c r="OAB221" s="125"/>
      <c r="OAC221" s="125"/>
      <c r="OAD221" s="125"/>
      <c r="OAE221" s="125"/>
      <c r="OAF221" s="125"/>
      <c r="OAG221" s="125"/>
      <c r="OAH221" s="125"/>
      <c r="OAI221" s="125"/>
      <c r="OAJ221" s="125"/>
      <c r="OAK221" s="125"/>
      <c r="OAL221" s="125"/>
      <c r="OAM221" s="432"/>
      <c r="OAN221" s="432"/>
      <c r="OAO221" s="125"/>
      <c r="OAP221" s="125"/>
      <c r="OAQ221" s="125"/>
      <c r="OAR221" s="125"/>
      <c r="OAS221" s="125"/>
      <c r="OAT221" s="125"/>
      <c r="OAU221" s="125"/>
      <c r="OAV221" s="125"/>
      <c r="OAW221" s="125"/>
      <c r="OAX221" s="125"/>
      <c r="OAY221" s="125"/>
      <c r="OAZ221" s="125"/>
      <c r="OBA221" s="125"/>
      <c r="OBB221" s="125"/>
      <c r="OBC221" s="125"/>
      <c r="OBD221" s="125"/>
      <c r="OBE221" s="125"/>
      <c r="OBF221" s="125"/>
      <c r="OBG221" s="125"/>
      <c r="OBH221" s="125"/>
      <c r="OBI221" s="125"/>
      <c r="OBJ221" s="125"/>
      <c r="OBK221" s="125"/>
      <c r="OBL221" s="125"/>
      <c r="OBM221" s="432"/>
      <c r="OBN221" s="432"/>
      <c r="OBO221" s="125"/>
      <c r="OBP221" s="125"/>
      <c r="OBQ221" s="125"/>
      <c r="OBR221" s="125"/>
      <c r="OBS221" s="125"/>
      <c r="OBT221" s="125"/>
      <c r="OBU221" s="125"/>
      <c r="OBV221" s="125"/>
      <c r="OBW221" s="125"/>
      <c r="OBX221" s="125"/>
      <c r="OBY221" s="125"/>
      <c r="OBZ221" s="125"/>
      <c r="OCA221" s="125"/>
      <c r="OCB221" s="125"/>
      <c r="OCC221" s="125"/>
      <c r="OCD221" s="125"/>
      <c r="OCE221" s="125"/>
      <c r="OCF221" s="125"/>
      <c r="OCG221" s="125"/>
      <c r="OCH221" s="125"/>
      <c r="OCI221" s="125"/>
      <c r="OCJ221" s="125"/>
      <c r="OCK221" s="125"/>
      <c r="OCL221" s="125"/>
      <c r="OCM221" s="432"/>
      <c r="OCN221" s="432"/>
      <c r="OCO221" s="125"/>
      <c r="OCP221" s="125"/>
      <c r="OCQ221" s="125"/>
      <c r="OCR221" s="125"/>
      <c r="OCS221" s="125"/>
      <c r="OCT221" s="125"/>
      <c r="OCU221" s="125"/>
      <c r="OCV221" s="125"/>
      <c r="OCW221" s="125"/>
      <c r="OCX221" s="125"/>
      <c r="OCY221" s="125"/>
      <c r="OCZ221" s="125"/>
      <c r="ODA221" s="125"/>
      <c r="ODB221" s="125"/>
      <c r="ODC221" s="125"/>
      <c r="ODD221" s="125"/>
      <c r="ODE221" s="125"/>
      <c r="ODF221" s="125"/>
      <c r="ODG221" s="125"/>
      <c r="ODH221" s="125"/>
      <c r="ODI221" s="125"/>
      <c r="ODJ221" s="125"/>
      <c r="ODK221" s="125"/>
      <c r="ODL221" s="125"/>
      <c r="ODM221" s="432"/>
      <c r="ODN221" s="432"/>
      <c r="ODO221" s="125"/>
      <c r="ODP221" s="125"/>
      <c r="ODQ221" s="125"/>
      <c r="ODR221" s="125"/>
      <c r="ODS221" s="125"/>
      <c r="ODT221" s="125"/>
      <c r="ODU221" s="125"/>
      <c r="ODV221" s="125"/>
      <c r="ODW221" s="125"/>
      <c r="ODX221" s="125"/>
      <c r="ODY221" s="125"/>
      <c r="ODZ221" s="125"/>
      <c r="OEA221" s="125"/>
      <c r="OEB221" s="125"/>
      <c r="OEC221" s="125"/>
      <c r="OED221" s="125"/>
      <c r="OEE221" s="125"/>
      <c r="OEF221" s="125"/>
      <c r="OEG221" s="125"/>
      <c r="OEH221" s="125"/>
      <c r="OEI221" s="125"/>
      <c r="OEJ221" s="125"/>
      <c r="OEK221" s="125"/>
      <c r="OEL221" s="125"/>
      <c r="OEM221" s="432"/>
      <c r="OEN221" s="432"/>
      <c r="OEO221" s="125"/>
      <c r="OEP221" s="125"/>
      <c r="OEQ221" s="125"/>
      <c r="OER221" s="125"/>
      <c r="OES221" s="125"/>
      <c r="OET221" s="125"/>
      <c r="OEU221" s="125"/>
      <c r="OEV221" s="125"/>
      <c r="OEW221" s="125"/>
      <c r="OEX221" s="125"/>
      <c r="OEY221" s="125"/>
      <c r="OEZ221" s="125"/>
      <c r="OFA221" s="125"/>
      <c r="OFB221" s="125"/>
      <c r="OFC221" s="125"/>
      <c r="OFD221" s="125"/>
      <c r="OFE221" s="125"/>
      <c r="OFF221" s="125"/>
      <c r="OFG221" s="125"/>
      <c r="OFH221" s="125"/>
      <c r="OFI221" s="125"/>
      <c r="OFJ221" s="125"/>
      <c r="OFK221" s="125"/>
      <c r="OFL221" s="125"/>
      <c r="OFM221" s="432"/>
      <c r="OFN221" s="432"/>
      <c r="OFO221" s="125"/>
      <c r="OFP221" s="125"/>
      <c r="OFQ221" s="125"/>
      <c r="OFR221" s="125"/>
      <c r="OFS221" s="125"/>
      <c r="OFT221" s="125"/>
      <c r="OFU221" s="125"/>
      <c r="OFV221" s="125"/>
      <c r="OFW221" s="125"/>
      <c r="OFX221" s="125"/>
      <c r="OFY221" s="125"/>
      <c r="OFZ221" s="125"/>
      <c r="OGA221" s="125"/>
      <c r="OGB221" s="125"/>
      <c r="OGC221" s="125"/>
      <c r="OGD221" s="125"/>
      <c r="OGE221" s="125"/>
      <c r="OGF221" s="125"/>
      <c r="OGG221" s="125"/>
      <c r="OGH221" s="125"/>
      <c r="OGI221" s="125"/>
      <c r="OGJ221" s="125"/>
      <c r="OGK221" s="125"/>
      <c r="OGL221" s="125"/>
      <c r="OGM221" s="432"/>
      <c r="OGN221" s="432"/>
      <c r="OGO221" s="125"/>
      <c r="OGP221" s="125"/>
      <c r="OGQ221" s="125"/>
      <c r="OGR221" s="125"/>
      <c r="OGS221" s="125"/>
      <c r="OGT221" s="125"/>
      <c r="OGU221" s="125"/>
      <c r="OGV221" s="125"/>
      <c r="OGW221" s="125"/>
      <c r="OGX221" s="125"/>
      <c r="OGY221" s="125"/>
      <c r="OGZ221" s="125"/>
      <c r="OHA221" s="125"/>
      <c r="OHB221" s="125"/>
      <c r="OHC221" s="125"/>
      <c r="OHD221" s="125"/>
      <c r="OHE221" s="125"/>
      <c r="OHF221" s="125"/>
      <c r="OHG221" s="125"/>
      <c r="OHH221" s="125"/>
      <c r="OHI221" s="125"/>
      <c r="OHJ221" s="125"/>
      <c r="OHK221" s="125"/>
      <c r="OHL221" s="125"/>
      <c r="OHM221" s="432"/>
      <c r="OHN221" s="432"/>
      <c r="OHO221" s="125"/>
      <c r="OHP221" s="125"/>
      <c r="OHQ221" s="125"/>
      <c r="OHR221" s="125"/>
      <c r="OHS221" s="125"/>
      <c r="OHT221" s="125"/>
      <c r="OHU221" s="125"/>
      <c r="OHV221" s="125"/>
      <c r="OHW221" s="125"/>
      <c r="OHX221" s="125"/>
      <c r="OHY221" s="125"/>
      <c r="OHZ221" s="125"/>
      <c r="OIA221" s="125"/>
      <c r="OIB221" s="125"/>
      <c r="OIC221" s="125"/>
      <c r="OID221" s="125"/>
      <c r="OIE221" s="125"/>
      <c r="OIF221" s="125"/>
      <c r="OIG221" s="125"/>
      <c r="OIH221" s="125"/>
      <c r="OII221" s="125"/>
      <c r="OIJ221" s="125"/>
      <c r="OIK221" s="125"/>
      <c r="OIL221" s="125"/>
      <c r="OIM221" s="432"/>
      <c r="OIN221" s="432"/>
      <c r="OIO221" s="125"/>
      <c r="OIP221" s="125"/>
      <c r="OIQ221" s="125"/>
      <c r="OIR221" s="125"/>
      <c r="OIS221" s="125"/>
      <c r="OIT221" s="125"/>
      <c r="OIU221" s="125"/>
      <c r="OIV221" s="125"/>
      <c r="OIW221" s="125"/>
      <c r="OIX221" s="125"/>
      <c r="OIY221" s="125"/>
      <c r="OIZ221" s="125"/>
      <c r="OJA221" s="125"/>
      <c r="OJB221" s="125"/>
      <c r="OJC221" s="125"/>
      <c r="OJD221" s="125"/>
      <c r="OJE221" s="125"/>
      <c r="OJF221" s="125"/>
      <c r="OJG221" s="125"/>
      <c r="OJH221" s="125"/>
      <c r="OJI221" s="125"/>
      <c r="OJJ221" s="125"/>
      <c r="OJK221" s="125"/>
      <c r="OJL221" s="125"/>
      <c r="OJM221" s="432"/>
      <c r="OJN221" s="432"/>
      <c r="OJO221" s="125"/>
      <c r="OJP221" s="125"/>
      <c r="OJQ221" s="125"/>
      <c r="OJR221" s="125"/>
      <c r="OJS221" s="125"/>
      <c r="OJT221" s="125"/>
      <c r="OJU221" s="125"/>
      <c r="OJV221" s="125"/>
      <c r="OJW221" s="125"/>
      <c r="OJX221" s="125"/>
      <c r="OJY221" s="125"/>
      <c r="OJZ221" s="125"/>
      <c r="OKA221" s="125"/>
      <c r="OKB221" s="125"/>
      <c r="OKC221" s="125"/>
      <c r="OKD221" s="125"/>
      <c r="OKE221" s="125"/>
      <c r="OKF221" s="125"/>
      <c r="OKG221" s="125"/>
      <c r="OKH221" s="125"/>
      <c r="OKI221" s="125"/>
      <c r="OKJ221" s="125"/>
      <c r="OKK221" s="125"/>
      <c r="OKL221" s="125"/>
      <c r="OKM221" s="432"/>
      <c r="OKN221" s="432"/>
      <c r="OKO221" s="125"/>
      <c r="OKP221" s="125"/>
      <c r="OKQ221" s="125"/>
      <c r="OKR221" s="125"/>
      <c r="OKS221" s="125"/>
      <c r="OKT221" s="125"/>
      <c r="OKU221" s="125"/>
      <c r="OKV221" s="125"/>
      <c r="OKW221" s="125"/>
      <c r="OKX221" s="125"/>
      <c r="OKY221" s="125"/>
      <c r="OKZ221" s="125"/>
      <c r="OLA221" s="125"/>
      <c r="OLB221" s="125"/>
      <c r="OLC221" s="125"/>
      <c r="OLD221" s="125"/>
      <c r="OLE221" s="125"/>
      <c r="OLF221" s="125"/>
      <c r="OLG221" s="125"/>
      <c r="OLH221" s="125"/>
      <c r="OLI221" s="125"/>
      <c r="OLJ221" s="125"/>
      <c r="OLK221" s="125"/>
      <c r="OLL221" s="125"/>
      <c r="OLM221" s="432"/>
      <c r="OLN221" s="432"/>
      <c r="OLO221" s="125"/>
      <c r="OLP221" s="125"/>
      <c r="OLQ221" s="125"/>
      <c r="OLR221" s="125"/>
      <c r="OLS221" s="125"/>
      <c r="OLT221" s="125"/>
      <c r="OLU221" s="125"/>
      <c r="OLV221" s="125"/>
      <c r="OLW221" s="125"/>
      <c r="OLX221" s="125"/>
      <c r="OLY221" s="125"/>
      <c r="OLZ221" s="125"/>
      <c r="OMA221" s="125"/>
      <c r="OMB221" s="125"/>
      <c r="OMC221" s="125"/>
      <c r="OMD221" s="125"/>
      <c r="OME221" s="125"/>
      <c r="OMF221" s="125"/>
      <c r="OMG221" s="125"/>
      <c r="OMH221" s="125"/>
      <c r="OMI221" s="125"/>
      <c r="OMJ221" s="125"/>
      <c r="OMK221" s="125"/>
      <c r="OML221" s="125"/>
      <c r="OMM221" s="432"/>
      <c r="OMN221" s="432"/>
      <c r="OMO221" s="125"/>
      <c r="OMP221" s="125"/>
      <c r="OMQ221" s="125"/>
      <c r="OMR221" s="125"/>
      <c r="OMS221" s="125"/>
      <c r="OMT221" s="125"/>
      <c r="OMU221" s="125"/>
      <c r="OMV221" s="125"/>
      <c r="OMW221" s="125"/>
      <c r="OMX221" s="125"/>
      <c r="OMY221" s="125"/>
      <c r="OMZ221" s="125"/>
      <c r="ONA221" s="125"/>
      <c r="ONB221" s="125"/>
      <c r="ONC221" s="125"/>
      <c r="OND221" s="125"/>
      <c r="ONE221" s="125"/>
      <c r="ONF221" s="125"/>
      <c r="ONG221" s="125"/>
      <c r="ONH221" s="125"/>
      <c r="ONI221" s="125"/>
      <c r="ONJ221" s="125"/>
      <c r="ONK221" s="125"/>
      <c r="ONL221" s="125"/>
      <c r="ONM221" s="432"/>
      <c r="ONN221" s="432"/>
      <c r="ONO221" s="125"/>
      <c r="ONP221" s="125"/>
      <c r="ONQ221" s="125"/>
      <c r="ONR221" s="125"/>
      <c r="ONS221" s="125"/>
      <c r="ONT221" s="125"/>
      <c r="ONU221" s="125"/>
      <c r="ONV221" s="125"/>
      <c r="ONW221" s="125"/>
      <c r="ONX221" s="125"/>
      <c r="ONY221" s="125"/>
      <c r="ONZ221" s="125"/>
      <c r="OOA221" s="125"/>
      <c r="OOB221" s="125"/>
      <c r="OOC221" s="125"/>
      <c r="OOD221" s="125"/>
      <c r="OOE221" s="125"/>
      <c r="OOF221" s="125"/>
      <c r="OOG221" s="125"/>
      <c r="OOH221" s="125"/>
      <c r="OOI221" s="125"/>
      <c r="OOJ221" s="125"/>
      <c r="OOK221" s="125"/>
      <c r="OOL221" s="125"/>
      <c r="OOM221" s="432"/>
      <c r="OON221" s="432"/>
      <c r="OOO221" s="125"/>
      <c r="OOP221" s="125"/>
      <c r="OOQ221" s="125"/>
      <c r="OOR221" s="125"/>
      <c r="OOS221" s="125"/>
      <c r="OOT221" s="125"/>
      <c r="OOU221" s="125"/>
      <c r="OOV221" s="125"/>
      <c r="OOW221" s="125"/>
      <c r="OOX221" s="125"/>
      <c r="OOY221" s="125"/>
      <c r="OOZ221" s="125"/>
      <c r="OPA221" s="125"/>
      <c r="OPB221" s="125"/>
      <c r="OPC221" s="125"/>
      <c r="OPD221" s="125"/>
      <c r="OPE221" s="125"/>
      <c r="OPF221" s="125"/>
      <c r="OPG221" s="125"/>
      <c r="OPH221" s="125"/>
      <c r="OPI221" s="125"/>
      <c r="OPJ221" s="125"/>
      <c r="OPK221" s="125"/>
      <c r="OPL221" s="125"/>
      <c r="OPM221" s="432"/>
      <c r="OPN221" s="432"/>
      <c r="OPO221" s="125"/>
      <c r="OPP221" s="125"/>
      <c r="OPQ221" s="125"/>
      <c r="OPR221" s="125"/>
      <c r="OPS221" s="125"/>
      <c r="OPT221" s="125"/>
      <c r="OPU221" s="125"/>
      <c r="OPV221" s="125"/>
      <c r="OPW221" s="125"/>
      <c r="OPX221" s="125"/>
      <c r="OPY221" s="125"/>
      <c r="OPZ221" s="125"/>
      <c r="OQA221" s="125"/>
      <c r="OQB221" s="125"/>
      <c r="OQC221" s="125"/>
      <c r="OQD221" s="125"/>
      <c r="OQE221" s="125"/>
      <c r="OQF221" s="125"/>
      <c r="OQG221" s="125"/>
      <c r="OQH221" s="125"/>
      <c r="OQI221" s="125"/>
      <c r="OQJ221" s="125"/>
      <c r="OQK221" s="125"/>
      <c r="OQL221" s="125"/>
      <c r="OQM221" s="432"/>
      <c r="OQN221" s="432"/>
      <c r="OQO221" s="125"/>
      <c r="OQP221" s="125"/>
      <c r="OQQ221" s="125"/>
      <c r="OQR221" s="125"/>
      <c r="OQS221" s="125"/>
      <c r="OQT221" s="125"/>
      <c r="OQU221" s="125"/>
      <c r="OQV221" s="125"/>
      <c r="OQW221" s="125"/>
      <c r="OQX221" s="125"/>
      <c r="OQY221" s="125"/>
      <c r="OQZ221" s="125"/>
      <c r="ORA221" s="125"/>
      <c r="ORB221" s="125"/>
      <c r="ORC221" s="125"/>
      <c r="ORD221" s="125"/>
      <c r="ORE221" s="125"/>
      <c r="ORF221" s="125"/>
      <c r="ORG221" s="125"/>
      <c r="ORH221" s="125"/>
      <c r="ORI221" s="125"/>
      <c r="ORJ221" s="125"/>
      <c r="ORK221" s="125"/>
      <c r="ORL221" s="125"/>
      <c r="ORM221" s="432"/>
      <c r="ORN221" s="432"/>
      <c r="ORO221" s="125"/>
      <c r="ORP221" s="125"/>
      <c r="ORQ221" s="125"/>
      <c r="ORR221" s="125"/>
      <c r="ORS221" s="125"/>
      <c r="ORT221" s="125"/>
      <c r="ORU221" s="125"/>
      <c r="ORV221" s="125"/>
      <c r="ORW221" s="125"/>
      <c r="ORX221" s="125"/>
      <c r="ORY221" s="125"/>
      <c r="ORZ221" s="125"/>
      <c r="OSA221" s="125"/>
      <c r="OSB221" s="125"/>
      <c r="OSC221" s="125"/>
      <c r="OSD221" s="125"/>
      <c r="OSE221" s="125"/>
      <c r="OSF221" s="125"/>
      <c r="OSG221" s="125"/>
      <c r="OSH221" s="125"/>
      <c r="OSI221" s="125"/>
      <c r="OSJ221" s="125"/>
      <c r="OSK221" s="125"/>
      <c r="OSL221" s="125"/>
      <c r="OSM221" s="432"/>
      <c r="OSN221" s="432"/>
      <c r="OSO221" s="125"/>
      <c r="OSP221" s="125"/>
      <c r="OSQ221" s="125"/>
      <c r="OSR221" s="125"/>
      <c r="OSS221" s="125"/>
      <c r="OST221" s="125"/>
      <c r="OSU221" s="125"/>
      <c r="OSV221" s="125"/>
      <c r="OSW221" s="125"/>
      <c r="OSX221" s="125"/>
      <c r="OSY221" s="125"/>
      <c r="OSZ221" s="125"/>
      <c r="OTA221" s="125"/>
      <c r="OTB221" s="125"/>
      <c r="OTC221" s="125"/>
      <c r="OTD221" s="125"/>
      <c r="OTE221" s="125"/>
      <c r="OTF221" s="125"/>
      <c r="OTG221" s="125"/>
      <c r="OTH221" s="125"/>
      <c r="OTI221" s="125"/>
      <c r="OTJ221" s="125"/>
      <c r="OTK221" s="125"/>
      <c r="OTL221" s="125"/>
      <c r="OTM221" s="432"/>
      <c r="OTN221" s="432"/>
      <c r="OTO221" s="125"/>
      <c r="OTP221" s="125"/>
      <c r="OTQ221" s="125"/>
      <c r="OTR221" s="125"/>
      <c r="OTS221" s="125"/>
      <c r="OTT221" s="125"/>
      <c r="OTU221" s="125"/>
      <c r="OTV221" s="125"/>
      <c r="OTW221" s="125"/>
      <c r="OTX221" s="125"/>
      <c r="OTY221" s="125"/>
      <c r="OTZ221" s="125"/>
      <c r="OUA221" s="125"/>
      <c r="OUB221" s="125"/>
      <c r="OUC221" s="125"/>
      <c r="OUD221" s="125"/>
      <c r="OUE221" s="125"/>
      <c r="OUF221" s="125"/>
      <c r="OUG221" s="125"/>
      <c r="OUH221" s="125"/>
      <c r="OUI221" s="125"/>
      <c r="OUJ221" s="125"/>
      <c r="OUK221" s="125"/>
      <c r="OUL221" s="125"/>
      <c r="OUM221" s="432"/>
      <c r="OUN221" s="432"/>
      <c r="OUO221" s="125"/>
      <c r="OUP221" s="125"/>
      <c r="OUQ221" s="125"/>
      <c r="OUR221" s="125"/>
      <c r="OUS221" s="125"/>
      <c r="OUT221" s="125"/>
      <c r="OUU221" s="125"/>
      <c r="OUV221" s="125"/>
      <c r="OUW221" s="125"/>
      <c r="OUX221" s="125"/>
      <c r="OUY221" s="125"/>
      <c r="OUZ221" s="125"/>
      <c r="OVA221" s="125"/>
      <c r="OVB221" s="125"/>
      <c r="OVC221" s="125"/>
      <c r="OVD221" s="125"/>
      <c r="OVE221" s="125"/>
      <c r="OVF221" s="125"/>
      <c r="OVG221" s="125"/>
      <c r="OVH221" s="125"/>
      <c r="OVI221" s="125"/>
      <c r="OVJ221" s="125"/>
      <c r="OVK221" s="125"/>
      <c r="OVL221" s="125"/>
      <c r="OVM221" s="432"/>
      <c r="OVN221" s="432"/>
      <c r="OVO221" s="125"/>
      <c r="OVP221" s="125"/>
      <c r="OVQ221" s="125"/>
      <c r="OVR221" s="125"/>
      <c r="OVS221" s="125"/>
      <c r="OVT221" s="125"/>
      <c r="OVU221" s="125"/>
      <c r="OVV221" s="125"/>
      <c r="OVW221" s="125"/>
      <c r="OVX221" s="125"/>
      <c r="OVY221" s="125"/>
      <c r="OVZ221" s="125"/>
      <c r="OWA221" s="125"/>
      <c r="OWB221" s="125"/>
      <c r="OWC221" s="125"/>
      <c r="OWD221" s="125"/>
      <c r="OWE221" s="125"/>
      <c r="OWF221" s="125"/>
      <c r="OWG221" s="125"/>
      <c r="OWH221" s="125"/>
      <c r="OWI221" s="125"/>
      <c r="OWJ221" s="125"/>
      <c r="OWK221" s="125"/>
      <c r="OWL221" s="125"/>
      <c r="OWM221" s="432"/>
      <c r="OWN221" s="432"/>
      <c r="OWO221" s="125"/>
      <c r="OWP221" s="125"/>
      <c r="OWQ221" s="125"/>
      <c r="OWR221" s="125"/>
      <c r="OWS221" s="125"/>
      <c r="OWT221" s="125"/>
      <c r="OWU221" s="125"/>
      <c r="OWV221" s="125"/>
      <c r="OWW221" s="125"/>
      <c r="OWX221" s="125"/>
      <c r="OWY221" s="125"/>
      <c r="OWZ221" s="125"/>
      <c r="OXA221" s="125"/>
      <c r="OXB221" s="125"/>
      <c r="OXC221" s="125"/>
      <c r="OXD221" s="125"/>
      <c r="OXE221" s="125"/>
      <c r="OXF221" s="125"/>
      <c r="OXG221" s="125"/>
      <c r="OXH221" s="125"/>
      <c r="OXI221" s="125"/>
      <c r="OXJ221" s="125"/>
      <c r="OXK221" s="125"/>
      <c r="OXL221" s="125"/>
      <c r="OXM221" s="432"/>
      <c r="OXN221" s="432"/>
      <c r="OXO221" s="125"/>
      <c r="OXP221" s="125"/>
      <c r="OXQ221" s="125"/>
      <c r="OXR221" s="125"/>
      <c r="OXS221" s="125"/>
      <c r="OXT221" s="125"/>
      <c r="OXU221" s="125"/>
      <c r="OXV221" s="125"/>
      <c r="OXW221" s="125"/>
      <c r="OXX221" s="125"/>
      <c r="OXY221" s="125"/>
      <c r="OXZ221" s="125"/>
      <c r="OYA221" s="125"/>
      <c r="OYB221" s="125"/>
      <c r="OYC221" s="125"/>
      <c r="OYD221" s="125"/>
      <c r="OYE221" s="125"/>
      <c r="OYF221" s="125"/>
      <c r="OYG221" s="125"/>
      <c r="OYH221" s="125"/>
      <c r="OYI221" s="125"/>
      <c r="OYJ221" s="125"/>
      <c r="OYK221" s="125"/>
      <c r="OYL221" s="125"/>
      <c r="OYM221" s="432"/>
      <c r="OYN221" s="432"/>
      <c r="OYO221" s="125"/>
      <c r="OYP221" s="125"/>
      <c r="OYQ221" s="125"/>
      <c r="OYR221" s="125"/>
      <c r="OYS221" s="125"/>
      <c r="OYT221" s="125"/>
      <c r="OYU221" s="125"/>
      <c r="OYV221" s="125"/>
      <c r="OYW221" s="125"/>
      <c r="OYX221" s="125"/>
      <c r="OYY221" s="125"/>
      <c r="OYZ221" s="125"/>
      <c r="OZA221" s="125"/>
      <c r="OZB221" s="125"/>
      <c r="OZC221" s="125"/>
      <c r="OZD221" s="125"/>
      <c r="OZE221" s="125"/>
      <c r="OZF221" s="125"/>
      <c r="OZG221" s="125"/>
      <c r="OZH221" s="125"/>
      <c r="OZI221" s="125"/>
      <c r="OZJ221" s="125"/>
      <c r="OZK221" s="125"/>
      <c r="OZL221" s="125"/>
      <c r="OZM221" s="432"/>
      <c r="OZN221" s="432"/>
      <c r="OZO221" s="125"/>
      <c r="OZP221" s="125"/>
      <c r="OZQ221" s="125"/>
      <c r="OZR221" s="125"/>
      <c r="OZS221" s="125"/>
      <c r="OZT221" s="125"/>
      <c r="OZU221" s="125"/>
      <c r="OZV221" s="125"/>
      <c r="OZW221" s="125"/>
      <c r="OZX221" s="125"/>
      <c r="OZY221" s="125"/>
      <c r="OZZ221" s="125"/>
      <c r="PAA221" s="125"/>
      <c r="PAB221" s="125"/>
      <c r="PAC221" s="125"/>
      <c r="PAD221" s="125"/>
      <c r="PAE221" s="125"/>
      <c r="PAF221" s="125"/>
      <c r="PAG221" s="125"/>
      <c r="PAH221" s="125"/>
      <c r="PAI221" s="125"/>
      <c r="PAJ221" s="125"/>
      <c r="PAK221" s="125"/>
      <c r="PAL221" s="125"/>
      <c r="PAM221" s="432"/>
      <c r="PAN221" s="432"/>
      <c r="PAO221" s="125"/>
      <c r="PAP221" s="125"/>
      <c r="PAQ221" s="125"/>
      <c r="PAR221" s="125"/>
      <c r="PAS221" s="125"/>
      <c r="PAT221" s="125"/>
      <c r="PAU221" s="125"/>
      <c r="PAV221" s="125"/>
      <c r="PAW221" s="125"/>
      <c r="PAX221" s="125"/>
      <c r="PAY221" s="125"/>
      <c r="PAZ221" s="125"/>
      <c r="PBA221" s="125"/>
      <c r="PBB221" s="125"/>
      <c r="PBC221" s="125"/>
      <c r="PBD221" s="125"/>
      <c r="PBE221" s="125"/>
      <c r="PBF221" s="125"/>
      <c r="PBG221" s="125"/>
      <c r="PBH221" s="125"/>
      <c r="PBI221" s="125"/>
      <c r="PBJ221" s="125"/>
      <c r="PBK221" s="125"/>
      <c r="PBL221" s="125"/>
      <c r="PBM221" s="432"/>
      <c r="PBN221" s="432"/>
      <c r="PBO221" s="125"/>
      <c r="PBP221" s="125"/>
      <c r="PBQ221" s="125"/>
      <c r="PBR221" s="125"/>
      <c r="PBS221" s="125"/>
      <c r="PBT221" s="125"/>
      <c r="PBU221" s="125"/>
      <c r="PBV221" s="125"/>
      <c r="PBW221" s="125"/>
      <c r="PBX221" s="125"/>
      <c r="PBY221" s="125"/>
      <c r="PBZ221" s="125"/>
      <c r="PCA221" s="125"/>
      <c r="PCB221" s="125"/>
      <c r="PCC221" s="125"/>
      <c r="PCD221" s="125"/>
      <c r="PCE221" s="125"/>
      <c r="PCF221" s="125"/>
      <c r="PCG221" s="125"/>
      <c r="PCH221" s="125"/>
      <c r="PCI221" s="125"/>
      <c r="PCJ221" s="125"/>
      <c r="PCK221" s="125"/>
      <c r="PCL221" s="125"/>
      <c r="PCM221" s="432"/>
      <c r="PCN221" s="432"/>
      <c r="PCO221" s="125"/>
      <c r="PCP221" s="125"/>
      <c r="PCQ221" s="125"/>
      <c r="PCR221" s="125"/>
      <c r="PCS221" s="125"/>
      <c r="PCT221" s="125"/>
      <c r="PCU221" s="125"/>
      <c r="PCV221" s="125"/>
      <c r="PCW221" s="125"/>
      <c r="PCX221" s="125"/>
      <c r="PCY221" s="125"/>
      <c r="PCZ221" s="125"/>
      <c r="PDA221" s="125"/>
      <c r="PDB221" s="125"/>
      <c r="PDC221" s="125"/>
      <c r="PDD221" s="125"/>
      <c r="PDE221" s="125"/>
      <c r="PDF221" s="125"/>
      <c r="PDG221" s="125"/>
      <c r="PDH221" s="125"/>
      <c r="PDI221" s="125"/>
      <c r="PDJ221" s="125"/>
      <c r="PDK221" s="125"/>
      <c r="PDL221" s="125"/>
      <c r="PDM221" s="432"/>
      <c r="PDN221" s="432"/>
      <c r="PDO221" s="125"/>
      <c r="PDP221" s="125"/>
      <c r="PDQ221" s="125"/>
      <c r="PDR221" s="125"/>
      <c r="PDS221" s="125"/>
      <c r="PDT221" s="125"/>
      <c r="PDU221" s="125"/>
      <c r="PDV221" s="125"/>
      <c r="PDW221" s="125"/>
      <c r="PDX221" s="125"/>
      <c r="PDY221" s="125"/>
      <c r="PDZ221" s="125"/>
      <c r="PEA221" s="125"/>
      <c r="PEB221" s="125"/>
      <c r="PEC221" s="125"/>
      <c r="PED221" s="125"/>
      <c r="PEE221" s="125"/>
      <c r="PEF221" s="125"/>
      <c r="PEG221" s="125"/>
      <c r="PEH221" s="125"/>
      <c r="PEI221" s="125"/>
      <c r="PEJ221" s="125"/>
      <c r="PEK221" s="125"/>
      <c r="PEL221" s="125"/>
      <c r="PEM221" s="432"/>
      <c r="PEN221" s="432"/>
      <c r="PEO221" s="125"/>
      <c r="PEP221" s="125"/>
      <c r="PEQ221" s="125"/>
      <c r="PER221" s="125"/>
      <c r="PES221" s="125"/>
      <c r="PET221" s="125"/>
      <c r="PEU221" s="125"/>
      <c r="PEV221" s="125"/>
      <c r="PEW221" s="125"/>
      <c r="PEX221" s="125"/>
      <c r="PEY221" s="125"/>
      <c r="PEZ221" s="125"/>
      <c r="PFA221" s="125"/>
      <c r="PFB221" s="125"/>
      <c r="PFC221" s="125"/>
      <c r="PFD221" s="125"/>
      <c r="PFE221" s="125"/>
      <c r="PFF221" s="125"/>
      <c r="PFG221" s="125"/>
      <c r="PFH221" s="125"/>
      <c r="PFI221" s="125"/>
      <c r="PFJ221" s="125"/>
      <c r="PFK221" s="125"/>
      <c r="PFL221" s="125"/>
      <c r="PFM221" s="432"/>
      <c r="PFN221" s="432"/>
      <c r="PFO221" s="125"/>
      <c r="PFP221" s="125"/>
      <c r="PFQ221" s="125"/>
      <c r="PFR221" s="125"/>
      <c r="PFS221" s="125"/>
      <c r="PFT221" s="125"/>
      <c r="PFU221" s="125"/>
      <c r="PFV221" s="125"/>
      <c r="PFW221" s="125"/>
      <c r="PFX221" s="125"/>
      <c r="PFY221" s="125"/>
      <c r="PFZ221" s="125"/>
      <c r="PGA221" s="125"/>
      <c r="PGB221" s="125"/>
      <c r="PGC221" s="125"/>
      <c r="PGD221" s="125"/>
      <c r="PGE221" s="125"/>
      <c r="PGF221" s="125"/>
      <c r="PGG221" s="125"/>
      <c r="PGH221" s="125"/>
      <c r="PGI221" s="125"/>
      <c r="PGJ221" s="125"/>
      <c r="PGK221" s="125"/>
      <c r="PGL221" s="125"/>
      <c r="PGM221" s="432"/>
      <c r="PGN221" s="432"/>
      <c r="PGO221" s="125"/>
      <c r="PGP221" s="125"/>
      <c r="PGQ221" s="125"/>
      <c r="PGR221" s="125"/>
      <c r="PGS221" s="125"/>
      <c r="PGT221" s="125"/>
      <c r="PGU221" s="125"/>
      <c r="PGV221" s="125"/>
      <c r="PGW221" s="125"/>
      <c r="PGX221" s="125"/>
      <c r="PGY221" s="125"/>
      <c r="PGZ221" s="125"/>
      <c r="PHA221" s="125"/>
      <c r="PHB221" s="125"/>
      <c r="PHC221" s="125"/>
      <c r="PHD221" s="125"/>
      <c r="PHE221" s="125"/>
      <c r="PHF221" s="125"/>
      <c r="PHG221" s="125"/>
      <c r="PHH221" s="125"/>
      <c r="PHI221" s="125"/>
      <c r="PHJ221" s="125"/>
      <c r="PHK221" s="125"/>
      <c r="PHL221" s="125"/>
      <c r="PHM221" s="432"/>
      <c r="PHN221" s="432"/>
      <c r="PHO221" s="125"/>
      <c r="PHP221" s="125"/>
      <c r="PHQ221" s="125"/>
      <c r="PHR221" s="125"/>
      <c r="PHS221" s="125"/>
      <c r="PHT221" s="125"/>
      <c r="PHU221" s="125"/>
      <c r="PHV221" s="125"/>
      <c r="PHW221" s="125"/>
      <c r="PHX221" s="125"/>
      <c r="PHY221" s="125"/>
      <c r="PHZ221" s="125"/>
      <c r="PIA221" s="125"/>
      <c r="PIB221" s="125"/>
      <c r="PIC221" s="125"/>
      <c r="PID221" s="125"/>
      <c r="PIE221" s="125"/>
      <c r="PIF221" s="125"/>
      <c r="PIG221" s="125"/>
      <c r="PIH221" s="125"/>
      <c r="PII221" s="125"/>
      <c r="PIJ221" s="125"/>
      <c r="PIK221" s="125"/>
      <c r="PIL221" s="125"/>
      <c r="PIM221" s="432"/>
      <c r="PIN221" s="432"/>
      <c r="PIO221" s="125"/>
      <c r="PIP221" s="125"/>
      <c r="PIQ221" s="125"/>
      <c r="PIR221" s="125"/>
      <c r="PIS221" s="125"/>
      <c r="PIT221" s="125"/>
      <c r="PIU221" s="125"/>
      <c r="PIV221" s="125"/>
      <c r="PIW221" s="125"/>
      <c r="PIX221" s="125"/>
      <c r="PIY221" s="125"/>
      <c r="PIZ221" s="125"/>
      <c r="PJA221" s="125"/>
      <c r="PJB221" s="125"/>
      <c r="PJC221" s="125"/>
      <c r="PJD221" s="125"/>
      <c r="PJE221" s="125"/>
      <c r="PJF221" s="125"/>
      <c r="PJG221" s="125"/>
      <c r="PJH221" s="125"/>
      <c r="PJI221" s="125"/>
      <c r="PJJ221" s="125"/>
      <c r="PJK221" s="125"/>
      <c r="PJL221" s="125"/>
      <c r="PJM221" s="432"/>
      <c r="PJN221" s="432"/>
      <c r="PJO221" s="125"/>
      <c r="PJP221" s="125"/>
      <c r="PJQ221" s="125"/>
      <c r="PJR221" s="125"/>
      <c r="PJS221" s="125"/>
      <c r="PJT221" s="125"/>
      <c r="PJU221" s="125"/>
      <c r="PJV221" s="125"/>
      <c r="PJW221" s="125"/>
      <c r="PJX221" s="125"/>
      <c r="PJY221" s="125"/>
      <c r="PJZ221" s="125"/>
      <c r="PKA221" s="125"/>
      <c r="PKB221" s="125"/>
      <c r="PKC221" s="125"/>
      <c r="PKD221" s="125"/>
      <c r="PKE221" s="125"/>
      <c r="PKF221" s="125"/>
      <c r="PKG221" s="125"/>
      <c r="PKH221" s="125"/>
      <c r="PKI221" s="125"/>
      <c r="PKJ221" s="125"/>
      <c r="PKK221" s="125"/>
      <c r="PKL221" s="125"/>
      <c r="PKM221" s="432"/>
      <c r="PKN221" s="432"/>
      <c r="PKO221" s="125"/>
      <c r="PKP221" s="125"/>
      <c r="PKQ221" s="125"/>
      <c r="PKR221" s="125"/>
      <c r="PKS221" s="125"/>
      <c r="PKT221" s="125"/>
      <c r="PKU221" s="125"/>
      <c r="PKV221" s="125"/>
      <c r="PKW221" s="125"/>
      <c r="PKX221" s="125"/>
      <c r="PKY221" s="125"/>
      <c r="PKZ221" s="125"/>
      <c r="PLA221" s="125"/>
      <c r="PLB221" s="125"/>
      <c r="PLC221" s="125"/>
      <c r="PLD221" s="125"/>
      <c r="PLE221" s="125"/>
      <c r="PLF221" s="125"/>
      <c r="PLG221" s="125"/>
      <c r="PLH221" s="125"/>
      <c r="PLI221" s="125"/>
      <c r="PLJ221" s="125"/>
      <c r="PLK221" s="125"/>
      <c r="PLL221" s="125"/>
      <c r="PLM221" s="432"/>
      <c r="PLN221" s="432"/>
      <c r="PLO221" s="125"/>
      <c r="PLP221" s="125"/>
      <c r="PLQ221" s="125"/>
      <c r="PLR221" s="125"/>
      <c r="PLS221" s="125"/>
      <c r="PLT221" s="125"/>
      <c r="PLU221" s="125"/>
      <c r="PLV221" s="125"/>
      <c r="PLW221" s="125"/>
      <c r="PLX221" s="125"/>
      <c r="PLY221" s="125"/>
      <c r="PLZ221" s="125"/>
      <c r="PMA221" s="125"/>
      <c r="PMB221" s="125"/>
      <c r="PMC221" s="125"/>
      <c r="PMD221" s="125"/>
      <c r="PME221" s="125"/>
      <c r="PMF221" s="125"/>
      <c r="PMG221" s="125"/>
      <c r="PMH221" s="125"/>
      <c r="PMI221" s="125"/>
      <c r="PMJ221" s="125"/>
      <c r="PMK221" s="125"/>
      <c r="PML221" s="125"/>
      <c r="PMM221" s="432"/>
      <c r="PMN221" s="432"/>
      <c r="PMO221" s="125"/>
      <c r="PMP221" s="125"/>
      <c r="PMQ221" s="125"/>
      <c r="PMR221" s="125"/>
      <c r="PMS221" s="125"/>
      <c r="PMT221" s="125"/>
      <c r="PMU221" s="125"/>
      <c r="PMV221" s="125"/>
      <c r="PMW221" s="125"/>
      <c r="PMX221" s="125"/>
      <c r="PMY221" s="125"/>
      <c r="PMZ221" s="125"/>
      <c r="PNA221" s="125"/>
      <c r="PNB221" s="125"/>
      <c r="PNC221" s="125"/>
      <c r="PND221" s="125"/>
      <c r="PNE221" s="125"/>
      <c r="PNF221" s="125"/>
      <c r="PNG221" s="125"/>
      <c r="PNH221" s="125"/>
      <c r="PNI221" s="125"/>
      <c r="PNJ221" s="125"/>
      <c r="PNK221" s="125"/>
      <c r="PNL221" s="125"/>
      <c r="PNM221" s="432"/>
      <c r="PNN221" s="432"/>
      <c r="PNO221" s="125"/>
      <c r="PNP221" s="125"/>
      <c r="PNQ221" s="125"/>
      <c r="PNR221" s="125"/>
      <c r="PNS221" s="125"/>
      <c r="PNT221" s="125"/>
      <c r="PNU221" s="125"/>
      <c r="PNV221" s="125"/>
      <c r="PNW221" s="125"/>
      <c r="PNX221" s="125"/>
      <c r="PNY221" s="125"/>
      <c r="PNZ221" s="125"/>
      <c r="POA221" s="125"/>
      <c r="POB221" s="125"/>
      <c r="POC221" s="125"/>
      <c r="POD221" s="125"/>
      <c r="POE221" s="125"/>
      <c r="POF221" s="125"/>
      <c r="POG221" s="125"/>
      <c r="POH221" s="125"/>
      <c r="POI221" s="125"/>
      <c r="POJ221" s="125"/>
      <c r="POK221" s="125"/>
      <c r="POL221" s="125"/>
      <c r="POM221" s="432"/>
      <c r="PON221" s="432"/>
      <c r="POO221" s="125"/>
      <c r="POP221" s="125"/>
      <c r="POQ221" s="125"/>
      <c r="POR221" s="125"/>
      <c r="POS221" s="125"/>
      <c r="POT221" s="125"/>
      <c r="POU221" s="125"/>
      <c r="POV221" s="125"/>
      <c r="POW221" s="125"/>
      <c r="POX221" s="125"/>
      <c r="POY221" s="125"/>
      <c r="POZ221" s="125"/>
      <c r="PPA221" s="125"/>
      <c r="PPB221" s="125"/>
      <c r="PPC221" s="125"/>
      <c r="PPD221" s="125"/>
      <c r="PPE221" s="125"/>
      <c r="PPF221" s="125"/>
      <c r="PPG221" s="125"/>
      <c r="PPH221" s="125"/>
      <c r="PPI221" s="125"/>
      <c r="PPJ221" s="125"/>
      <c r="PPK221" s="125"/>
      <c r="PPL221" s="125"/>
      <c r="PPM221" s="432"/>
      <c r="PPN221" s="432"/>
      <c r="PPO221" s="125"/>
      <c r="PPP221" s="125"/>
      <c r="PPQ221" s="125"/>
      <c r="PPR221" s="125"/>
      <c r="PPS221" s="125"/>
      <c r="PPT221" s="125"/>
      <c r="PPU221" s="125"/>
      <c r="PPV221" s="125"/>
      <c r="PPW221" s="125"/>
      <c r="PPX221" s="125"/>
      <c r="PPY221" s="125"/>
      <c r="PPZ221" s="125"/>
      <c r="PQA221" s="125"/>
      <c r="PQB221" s="125"/>
      <c r="PQC221" s="125"/>
      <c r="PQD221" s="125"/>
      <c r="PQE221" s="125"/>
      <c r="PQF221" s="125"/>
      <c r="PQG221" s="125"/>
      <c r="PQH221" s="125"/>
      <c r="PQI221" s="125"/>
      <c r="PQJ221" s="125"/>
      <c r="PQK221" s="125"/>
      <c r="PQL221" s="125"/>
      <c r="PQM221" s="432"/>
      <c r="PQN221" s="432"/>
      <c r="PQO221" s="125"/>
      <c r="PQP221" s="125"/>
      <c r="PQQ221" s="125"/>
      <c r="PQR221" s="125"/>
      <c r="PQS221" s="125"/>
      <c r="PQT221" s="125"/>
      <c r="PQU221" s="125"/>
      <c r="PQV221" s="125"/>
      <c r="PQW221" s="125"/>
      <c r="PQX221" s="125"/>
      <c r="PQY221" s="125"/>
      <c r="PQZ221" s="125"/>
      <c r="PRA221" s="125"/>
      <c r="PRB221" s="125"/>
      <c r="PRC221" s="125"/>
      <c r="PRD221" s="125"/>
      <c r="PRE221" s="125"/>
      <c r="PRF221" s="125"/>
      <c r="PRG221" s="125"/>
      <c r="PRH221" s="125"/>
      <c r="PRI221" s="125"/>
      <c r="PRJ221" s="125"/>
      <c r="PRK221" s="125"/>
      <c r="PRL221" s="125"/>
      <c r="PRM221" s="432"/>
      <c r="PRN221" s="432"/>
      <c r="PRO221" s="125"/>
      <c r="PRP221" s="125"/>
      <c r="PRQ221" s="125"/>
      <c r="PRR221" s="125"/>
      <c r="PRS221" s="125"/>
      <c r="PRT221" s="125"/>
      <c r="PRU221" s="125"/>
      <c r="PRV221" s="125"/>
      <c r="PRW221" s="125"/>
      <c r="PRX221" s="125"/>
      <c r="PRY221" s="125"/>
      <c r="PRZ221" s="125"/>
      <c r="PSA221" s="125"/>
      <c r="PSB221" s="125"/>
      <c r="PSC221" s="125"/>
      <c r="PSD221" s="125"/>
      <c r="PSE221" s="125"/>
      <c r="PSF221" s="125"/>
      <c r="PSG221" s="125"/>
      <c r="PSH221" s="125"/>
      <c r="PSI221" s="125"/>
      <c r="PSJ221" s="125"/>
      <c r="PSK221" s="125"/>
      <c r="PSL221" s="125"/>
      <c r="PSM221" s="432"/>
      <c r="PSN221" s="432"/>
      <c r="PSO221" s="125"/>
      <c r="PSP221" s="125"/>
      <c r="PSQ221" s="125"/>
      <c r="PSR221" s="125"/>
      <c r="PSS221" s="125"/>
      <c r="PST221" s="125"/>
      <c r="PSU221" s="125"/>
      <c r="PSV221" s="125"/>
      <c r="PSW221" s="125"/>
      <c r="PSX221" s="125"/>
      <c r="PSY221" s="125"/>
      <c r="PSZ221" s="125"/>
      <c r="PTA221" s="125"/>
      <c r="PTB221" s="125"/>
      <c r="PTC221" s="125"/>
      <c r="PTD221" s="125"/>
      <c r="PTE221" s="125"/>
      <c r="PTF221" s="125"/>
      <c r="PTG221" s="125"/>
      <c r="PTH221" s="125"/>
      <c r="PTI221" s="125"/>
      <c r="PTJ221" s="125"/>
      <c r="PTK221" s="125"/>
      <c r="PTL221" s="125"/>
      <c r="PTM221" s="432"/>
      <c r="PTN221" s="432"/>
      <c r="PTO221" s="125"/>
      <c r="PTP221" s="125"/>
      <c r="PTQ221" s="125"/>
      <c r="PTR221" s="125"/>
      <c r="PTS221" s="125"/>
      <c r="PTT221" s="125"/>
      <c r="PTU221" s="125"/>
      <c r="PTV221" s="125"/>
      <c r="PTW221" s="125"/>
      <c r="PTX221" s="125"/>
      <c r="PTY221" s="125"/>
      <c r="PTZ221" s="125"/>
      <c r="PUA221" s="125"/>
      <c r="PUB221" s="125"/>
      <c r="PUC221" s="125"/>
      <c r="PUD221" s="125"/>
      <c r="PUE221" s="125"/>
      <c r="PUF221" s="125"/>
      <c r="PUG221" s="125"/>
      <c r="PUH221" s="125"/>
      <c r="PUI221" s="125"/>
      <c r="PUJ221" s="125"/>
      <c r="PUK221" s="125"/>
      <c r="PUL221" s="125"/>
      <c r="PUM221" s="432"/>
      <c r="PUN221" s="432"/>
      <c r="PUO221" s="125"/>
      <c r="PUP221" s="125"/>
      <c r="PUQ221" s="125"/>
      <c r="PUR221" s="125"/>
      <c r="PUS221" s="125"/>
      <c r="PUT221" s="125"/>
      <c r="PUU221" s="125"/>
      <c r="PUV221" s="125"/>
      <c r="PUW221" s="125"/>
      <c r="PUX221" s="125"/>
      <c r="PUY221" s="125"/>
      <c r="PUZ221" s="125"/>
      <c r="PVA221" s="125"/>
      <c r="PVB221" s="125"/>
      <c r="PVC221" s="125"/>
      <c r="PVD221" s="125"/>
      <c r="PVE221" s="125"/>
      <c r="PVF221" s="125"/>
      <c r="PVG221" s="125"/>
      <c r="PVH221" s="125"/>
      <c r="PVI221" s="125"/>
      <c r="PVJ221" s="125"/>
      <c r="PVK221" s="125"/>
      <c r="PVL221" s="125"/>
      <c r="PVM221" s="432"/>
      <c r="PVN221" s="432"/>
      <c r="PVO221" s="125"/>
      <c r="PVP221" s="125"/>
      <c r="PVQ221" s="125"/>
      <c r="PVR221" s="125"/>
      <c r="PVS221" s="125"/>
      <c r="PVT221" s="125"/>
      <c r="PVU221" s="125"/>
      <c r="PVV221" s="125"/>
      <c r="PVW221" s="125"/>
      <c r="PVX221" s="125"/>
      <c r="PVY221" s="125"/>
      <c r="PVZ221" s="125"/>
      <c r="PWA221" s="125"/>
      <c r="PWB221" s="125"/>
      <c r="PWC221" s="125"/>
      <c r="PWD221" s="125"/>
      <c r="PWE221" s="125"/>
      <c r="PWF221" s="125"/>
      <c r="PWG221" s="125"/>
      <c r="PWH221" s="125"/>
      <c r="PWI221" s="125"/>
      <c r="PWJ221" s="125"/>
      <c r="PWK221" s="125"/>
      <c r="PWL221" s="125"/>
      <c r="PWM221" s="432"/>
      <c r="PWN221" s="432"/>
      <c r="PWO221" s="125"/>
      <c r="PWP221" s="125"/>
      <c r="PWQ221" s="125"/>
      <c r="PWR221" s="125"/>
      <c r="PWS221" s="125"/>
      <c r="PWT221" s="125"/>
      <c r="PWU221" s="125"/>
      <c r="PWV221" s="125"/>
      <c r="PWW221" s="125"/>
      <c r="PWX221" s="125"/>
      <c r="PWY221" s="125"/>
      <c r="PWZ221" s="125"/>
      <c r="PXA221" s="125"/>
      <c r="PXB221" s="125"/>
      <c r="PXC221" s="125"/>
      <c r="PXD221" s="125"/>
      <c r="PXE221" s="125"/>
      <c r="PXF221" s="125"/>
      <c r="PXG221" s="125"/>
      <c r="PXH221" s="125"/>
      <c r="PXI221" s="125"/>
      <c r="PXJ221" s="125"/>
      <c r="PXK221" s="125"/>
      <c r="PXL221" s="125"/>
      <c r="PXM221" s="432"/>
      <c r="PXN221" s="432"/>
      <c r="PXO221" s="125"/>
      <c r="PXP221" s="125"/>
      <c r="PXQ221" s="125"/>
      <c r="PXR221" s="125"/>
      <c r="PXS221" s="125"/>
      <c r="PXT221" s="125"/>
      <c r="PXU221" s="125"/>
      <c r="PXV221" s="125"/>
      <c r="PXW221" s="125"/>
      <c r="PXX221" s="125"/>
      <c r="PXY221" s="125"/>
      <c r="PXZ221" s="125"/>
      <c r="PYA221" s="125"/>
      <c r="PYB221" s="125"/>
      <c r="PYC221" s="125"/>
      <c r="PYD221" s="125"/>
      <c r="PYE221" s="125"/>
      <c r="PYF221" s="125"/>
      <c r="PYG221" s="125"/>
      <c r="PYH221" s="125"/>
      <c r="PYI221" s="125"/>
      <c r="PYJ221" s="125"/>
      <c r="PYK221" s="125"/>
      <c r="PYL221" s="125"/>
      <c r="PYM221" s="432"/>
      <c r="PYN221" s="432"/>
      <c r="PYO221" s="125"/>
      <c r="PYP221" s="125"/>
      <c r="PYQ221" s="125"/>
      <c r="PYR221" s="125"/>
      <c r="PYS221" s="125"/>
      <c r="PYT221" s="125"/>
      <c r="PYU221" s="125"/>
      <c r="PYV221" s="125"/>
      <c r="PYW221" s="125"/>
      <c r="PYX221" s="125"/>
      <c r="PYY221" s="125"/>
      <c r="PYZ221" s="125"/>
      <c r="PZA221" s="125"/>
      <c r="PZB221" s="125"/>
      <c r="PZC221" s="125"/>
      <c r="PZD221" s="125"/>
      <c r="PZE221" s="125"/>
      <c r="PZF221" s="125"/>
      <c r="PZG221" s="125"/>
      <c r="PZH221" s="125"/>
      <c r="PZI221" s="125"/>
      <c r="PZJ221" s="125"/>
      <c r="PZK221" s="125"/>
      <c r="PZL221" s="125"/>
      <c r="PZM221" s="432"/>
      <c r="PZN221" s="432"/>
      <c r="PZO221" s="125"/>
      <c r="PZP221" s="125"/>
      <c r="PZQ221" s="125"/>
      <c r="PZR221" s="125"/>
      <c r="PZS221" s="125"/>
      <c r="PZT221" s="125"/>
      <c r="PZU221" s="125"/>
      <c r="PZV221" s="125"/>
      <c r="PZW221" s="125"/>
      <c r="PZX221" s="125"/>
      <c r="PZY221" s="125"/>
      <c r="PZZ221" s="125"/>
      <c r="QAA221" s="125"/>
      <c r="QAB221" s="125"/>
      <c r="QAC221" s="125"/>
      <c r="QAD221" s="125"/>
      <c r="QAE221" s="125"/>
      <c r="QAF221" s="125"/>
      <c r="QAG221" s="125"/>
      <c r="QAH221" s="125"/>
      <c r="QAI221" s="125"/>
      <c r="QAJ221" s="125"/>
      <c r="QAK221" s="125"/>
      <c r="QAL221" s="125"/>
      <c r="QAM221" s="432"/>
      <c r="QAN221" s="432"/>
      <c r="QAO221" s="125"/>
      <c r="QAP221" s="125"/>
      <c r="QAQ221" s="125"/>
      <c r="QAR221" s="125"/>
      <c r="QAS221" s="125"/>
      <c r="QAT221" s="125"/>
      <c r="QAU221" s="125"/>
      <c r="QAV221" s="125"/>
      <c r="QAW221" s="125"/>
      <c r="QAX221" s="125"/>
      <c r="QAY221" s="125"/>
      <c r="QAZ221" s="125"/>
      <c r="QBA221" s="125"/>
      <c r="QBB221" s="125"/>
      <c r="QBC221" s="125"/>
      <c r="QBD221" s="125"/>
      <c r="QBE221" s="125"/>
      <c r="QBF221" s="125"/>
      <c r="QBG221" s="125"/>
      <c r="QBH221" s="125"/>
      <c r="QBI221" s="125"/>
      <c r="QBJ221" s="125"/>
      <c r="QBK221" s="125"/>
      <c r="QBL221" s="125"/>
      <c r="QBM221" s="432"/>
      <c r="QBN221" s="432"/>
      <c r="QBO221" s="125"/>
      <c r="QBP221" s="125"/>
      <c r="QBQ221" s="125"/>
      <c r="QBR221" s="125"/>
      <c r="QBS221" s="125"/>
      <c r="QBT221" s="125"/>
      <c r="QBU221" s="125"/>
      <c r="QBV221" s="125"/>
      <c r="QBW221" s="125"/>
      <c r="QBX221" s="125"/>
      <c r="QBY221" s="125"/>
      <c r="QBZ221" s="125"/>
      <c r="QCA221" s="125"/>
      <c r="QCB221" s="125"/>
      <c r="QCC221" s="125"/>
      <c r="QCD221" s="125"/>
      <c r="QCE221" s="125"/>
      <c r="QCF221" s="125"/>
      <c r="QCG221" s="125"/>
      <c r="QCH221" s="125"/>
      <c r="QCI221" s="125"/>
      <c r="QCJ221" s="125"/>
      <c r="QCK221" s="125"/>
      <c r="QCL221" s="125"/>
      <c r="QCM221" s="432"/>
      <c r="QCN221" s="432"/>
      <c r="QCO221" s="125"/>
      <c r="QCP221" s="125"/>
      <c r="QCQ221" s="125"/>
      <c r="QCR221" s="125"/>
      <c r="QCS221" s="125"/>
      <c r="QCT221" s="125"/>
      <c r="QCU221" s="125"/>
      <c r="QCV221" s="125"/>
      <c r="QCW221" s="125"/>
      <c r="QCX221" s="125"/>
      <c r="QCY221" s="125"/>
      <c r="QCZ221" s="125"/>
      <c r="QDA221" s="125"/>
      <c r="QDB221" s="125"/>
      <c r="QDC221" s="125"/>
      <c r="QDD221" s="125"/>
      <c r="QDE221" s="125"/>
      <c r="QDF221" s="125"/>
      <c r="QDG221" s="125"/>
      <c r="QDH221" s="125"/>
      <c r="QDI221" s="125"/>
      <c r="QDJ221" s="125"/>
      <c r="QDK221" s="125"/>
      <c r="QDL221" s="125"/>
      <c r="QDM221" s="432"/>
      <c r="QDN221" s="432"/>
      <c r="QDO221" s="125"/>
      <c r="QDP221" s="125"/>
      <c r="QDQ221" s="125"/>
      <c r="QDR221" s="125"/>
      <c r="QDS221" s="125"/>
      <c r="QDT221" s="125"/>
      <c r="QDU221" s="125"/>
      <c r="QDV221" s="125"/>
      <c r="QDW221" s="125"/>
      <c r="QDX221" s="125"/>
      <c r="QDY221" s="125"/>
      <c r="QDZ221" s="125"/>
      <c r="QEA221" s="125"/>
      <c r="QEB221" s="125"/>
      <c r="QEC221" s="125"/>
      <c r="QED221" s="125"/>
      <c r="QEE221" s="125"/>
      <c r="QEF221" s="125"/>
      <c r="QEG221" s="125"/>
      <c r="QEH221" s="125"/>
      <c r="QEI221" s="125"/>
      <c r="QEJ221" s="125"/>
      <c r="QEK221" s="125"/>
      <c r="QEL221" s="125"/>
      <c r="QEM221" s="432"/>
      <c r="QEN221" s="432"/>
      <c r="QEO221" s="125"/>
      <c r="QEP221" s="125"/>
      <c r="QEQ221" s="125"/>
      <c r="QER221" s="125"/>
      <c r="QES221" s="125"/>
      <c r="QET221" s="125"/>
      <c r="QEU221" s="125"/>
      <c r="QEV221" s="125"/>
      <c r="QEW221" s="125"/>
      <c r="QEX221" s="125"/>
      <c r="QEY221" s="125"/>
      <c r="QEZ221" s="125"/>
      <c r="QFA221" s="125"/>
      <c r="QFB221" s="125"/>
      <c r="QFC221" s="125"/>
      <c r="QFD221" s="125"/>
      <c r="QFE221" s="125"/>
      <c r="QFF221" s="125"/>
      <c r="QFG221" s="125"/>
      <c r="QFH221" s="125"/>
      <c r="QFI221" s="125"/>
      <c r="QFJ221" s="125"/>
      <c r="QFK221" s="125"/>
      <c r="QFL221" s="125"/>
      <c r="QFM221" s="432"/>
      <c r="QFN221" s="432"/>
      <c r="QFO221" s="125"/>
      <c r="QFP221" s="125"/>
      <c r="QFQ221" s="125"/>
      <c r="QFR221" s="125"/>
      <c r="QFS221" s="125"/>
      <c r="QFT221" s="125"/>
      <c r="QFU221" s="125"/>
      <c r="QFV221" s="125"/>
      <c r="QFW221" s="125"/>
      <c r="QFX221" s="125"/>
      <c r="QFY221" s="125"/>
      <c r="QFZ221" s="125"/>
      <c r="QGA221" s="125"/>
      <c r="QGB221" s="125"/>
      <c r="QGC221" s="125"/>
      <c r="QGD221" s="125"/>
      <c r="QGE221" s="125"/>
      <c r="QGF221" s="125"/>
      <c r="QGG221" s="125"/>
      <c r="QGH221" s="125"/>
      <c r="QGI221" s="125"/>
      <c r="QGJ221" s="125"/>
      <c r="QGK221" s="125"/>
      <c r="QGL221" s="125"/>
      <c r="QGM221" s="432"/>
      <c r="QGN221" s="432"/>
      <c r="QGO221" s="125"/>
      <c r="QGP221" s="125"/>
      <c r="QGQ221" s="125"/>
      <c r="QGR221" s="125"/>
      <c r="QGS221" s="125"/>
      <c r="QGT221" s="125"/>
      <c r="QGU221" s="125"/>
      <c r="QGV221" s="125"/>
      <c r="QGW221" s="125"/>
      <c r="QGX221" s="125"/>
      <c r="QGY221" s="125"/>
      <c r="QGZ221" s="125"/>
      <c r="QHA221" s="125"/>
      <c r="QHB221" s="125"/>
      <c r="QHC221" s="125"/>
      <c r="QHD221" s="125"/>
      <c r="QHE221" s="125"/>
      <c r="QHF221" s="125"/>
      <c r="QHG221" s="125"/>
      <c r="QHH221" s="125"/>
      <c r="QHI221" s="125"/>
      <c r="QHJ221" s="125"/>
      <c r="QHK221" s="125"/>
      <c r="QHL221" s="125"/>
      <c r="QHM221" s="432"/>
      <c r="QHN221" s="432"/>
      <c r="QHO221" s="125"/>
      <c r="QHP221" s="125"/>
      <c r="QHQ221" s="125"/>
      <c r="QHR221" s="125"/>
      <c r="QHS221" s="125"/>
      <c r="QHT221" s="125"/>
      <c r="QHU221" s="125"/>
      <c r="QHV221" s="125"/>
      <c r="QHW221" s="125"/>
      <c r="QHX221" s="125"/>
      <c r="QHY221" s="125"/>
      <c r="QHZ221" s="125"/>
      <c r="QIA221" s="125"/>
      <c r="QIB221" s="125"/>
      <c r="QIC221" s="125"/>
      <c r="QID221" s="125"/>
      <c r="QIE221" s="125"/>
      <c r="QIF221" s="125"/>
      <c r="QIG221" s="125"/>
      <c r="QIH221" s="125"/>
      <c r="QII221" s="125"/>
      <c r="QIJ221" s="125"/>
      <c r="QIK221" s="125"/>
      <c r="QIL221" s="125"/>
      <c r="QIM221" s="432"/>
      <c r="QIN221" s="432"/>
      <c r="QIO221" s="125"/>
      <c r="QIP221" s="125"/>
      <c r="QIQ221" s="125"/>
      <c r="QIR221" s="125"/>
      <c r="QIS221" s="125"/>
      <c r="QIT221" s="125"/>
      <c r="QIU221" s="125"/>
      <c r="QIV221" s="125"/>
      <c r="QIW221" s="125"/>
      <c r="QIX221" s="125"/>
      <c r="QIY221" s="125"/>
      <c r="QIZ221" s="125"/>
      <c r="QJA221" s="125"/>
      <c r="QJB221" s="125"/>
      <c r="QJC221" s="125"/>
      <c r="QJD221" s="125"/>
      <c r="QJE221" s="125"/>
      <c r="QJF221" s="125"/>
      <c r="QJG221" s="125"/>
      <c r="QJH221" s="125"/>
      <c r="QJI221" s="125"/>
      <c r="QJJ221" s="125"/>
      <c r="QJK221" s="125"/>
      <c r="QJL221" s="125"/>
      <c r="QJM221" s="432"/>
      <c r="QJN221" s="432"/>
      <c r="QJO221" s="125"/>
      <c r="QJP221" s="125"/>
      <c r="QJQ221" s="125"/>
      <c r="QJR221" s="125"/>
      <c r="QJS221" s="125"/>
      <c r="QJT221" s="125"/>
      <c r="QJU221" s="125"/>
      <c r="QJV221" s="125"/>
      <c r="QJW221" s="125"/>
      <c r="QJX221" s="125"/>
      <c r="QJY221" s="125"/>
      <c r="QJZ221" s="125"/>
      <c r="QKA221" s="125"/>
      <c r="QKB221" s="125"/>
      <c r="QKC221" s="125"/>
      <c r="QKD221" s="125"/>
      <c r="QKE221" s="125"/>
      <c r="QKF221" s="125"/>
      <c r="QKG221" s="125"/>
      <c r="QKH221" s="125"/>
      <c r="QKI221" s="125"/>
      <c r="QKJ221" s="125"/>
      <c r="QKK221" s="125"/>
      <c r="QKL221" s="125"/>
      <c r="QKM221" s="432"/>
      <c r="QKN221" s="432"/>
      <c r="QKO221" s="125"/>
      <c r="QKP221" s="125"/>
      <c r="QKQ221" s="125"/>
      <c r="QKR221" s="125"/>
      <c r="QKS221" s="125"/>
      <c r="QKT221" s="125"/>
      <c r="QKU221" s="125"/>
      <c r="QKV221" s="125"/>
      <c r="QKW221" s="125"/>
      <c r="QKX221" s="125"/>
      <c r="QKY221" s="125"/>
      <c r="QKZ221" s="125"/>
      <c r="QLA221" s="125"/>
      <c r="QLB221" s="125"/>
      <c r="QLC221" s="125"/>
      <c r="QLD221" s="125"/>
      <c r="QLE221" s="125"/>
      <c r="QLF221" s="125"/>
      <c r="QLG221" s="125"/>
      <c r="QLH221" s="125"/>
      <c r="QLI221" s="125"/>
      <c r="QLJ221" s="125"/>
      <c r="QLK221" s="125"/>
      <c r="QLL221" s="125"/>
      <c r="QLM221" s="432"/>
      <c r="QLN221" s="432"/>
      <c r="QLO221" s="125"/>
      <c r="QLP221" s="125"/>
      <c r="QLQ221" s="125"/>
      <c r="QLR221" s="125"/>
      <c r="QLS221" s="125"/>
      <c r="QLT221" s="125"/>
      <c r="QLU221" s="125"/>
      <c r="QLV221" s="125"/>
      <c r="QLW221" s="125"/>
      <c r="QLX221" s="125"/>
      <c r="QLY221" s="125"/>
      <c r="QLZ221" s="125"/>
      <c r="QMA221" s="125"/>
      <c r="QMB221" s="125"/>
      <c r="QMC221" s="125"/>
      <c r="QMD221" s="125"/>
      <c r="QME221" s="125"/>
      <c r="QMF221" s="125"/>
      <c r="QMG221" s="125"/>
      <c r="QMH221" s="125"/>
      <c r="QMI221" s="125"/>
      <c r="QMJ221" s="125"/>
      <c r="QMK221" s="125"/>
      <c r="QML221" s="125"/>
      <c r="QMM221" s="432"/>
      <c r="QMN221" s="432"/>
      <c r="QMO221" s="125"/>
      <c r="QMP221" s="125"/>
      <c r="QMQ221" s="125"/>
      <c r="QMR221" s="125"/>
      <c r="QMS221" s="125"/>
      <c r="QMT221" s="125"/>
      <c r="QMU221" s="125"/>
      <c r="QMV221" s="125"/>
      <c r="QMW221" s="125"/>
      <c r="QMX221" s="125"/>
      <c r="QMY221" s="125"/>
      <c r="QMZ221" s="125"/>
      <c r="QNA221" s="125"/>
      <c r="QNB221" s="125"/>
      <c r="QNC221" s="125"/>
      <c r="QND221" s="125"/>
      <c r="QNE221" s="125"/>
      <c r="QNF221" s="125"/>
      <c r="QNG221" s="125"/>
      <c r="QNH221" s="125"/>
      <c r="QNI221" s="125"/>
      <c r="QNJ221" s="125"/>
      <c r="QNK221" s="125"/>
      <c r="QNL221" s="125"/>
      <c r="QNM221" s="432"/>
      <c r="QNN221" s="432"/>
      <c r="QNO221" s="125"/>
      <c r="QNP221" s="125"/>
      <c r="QNQ221" s="125"/>
      <c r="QNR221" s="125"/>
      <c r="QNS221" s="125"/>
      <c r="QNT221" s="125"/>
      <c r="QNU221" s="125"/>
      <c r="QNV221" s="125"/>
      <c r="QNW221" s="125"/>
      <c r="QNX221" s="125"/>
      <c r="QNY221" s="125"/>
      <c r="QNZ221" s="125"/>
      <c r="QOA221" s="125"/>
      <c r="QOB221" s="125"/>
      <c r="QOC221" s="125"/>
      <c r="QOD221" s="125"/>
      <c r="QOE221" s="125"/>
      <c r="QOF221" s="125"/>
      <c r="QOG221" s="125"/>
      <c r="QOH221" s="125"/>
      <c r="QOI221" s="125"/>
      <c r="QOJ221" s="125"/>
      <c r="QOK221" s="125"/>
      <c r="QOL221" s="125"/>
      <c r="QOM221" s="432"/>
      <c r="QON221" s="432"/>
      <c r="QOO221" s="125"/>
      <c r="QOP221" s="125"/>
      <c r="QOQ221" s="125"/>
      <c r="QOR221" s="125"/>
      <c r="QOS221" s="125"/>
      <c r="QOT221" s="125"/>
      <c r="QOU221" s="125"/>
      <c r="QOV221" s="125"/>
      <c r="QOW221" s="125"/>
      <c r="QOX221" s="125"/>
      <c r="QOY221" s="125"/>
      <c r="QOZ221" s="125"/>
      <c r="QPA221" s="125"/>
      <c r="QPB221" s="125"/>
      <c r="QPC221" s="125"/>
      <c r="QPD221" s="125"/>
      <c r="QPE221" s="125"/>
      <c r="QPF221" s="125"/>
      <c r="QPG221" s="125"/>
      <c r="QPH221" s="125"/>
      <c r="QPI221" s="125"/>
      <c r="QPJ221" s="125"/>
      <c r="QPK221" s="125"/>
      <c r="QPL221" s="125"/>
      <c r="QPM221" s="432"/>
      <c r="QPN221" s="432"/>
      <c r="QPO221" s="125"/>
      <c r="QPP221" s="125"/>
      <c r="QPQ221" s="125"/>
      <c r="QPR221" s="125"/>
      <c r="QPS221" s="125"/>
      <c r="QPT221" s="125"/>
      <c r="QPU221" s="125"/>
      <c r="QPV221" s="125"/>
      <c r="QPW221" s="125"/>
      <c r="QPX221" s="125"/>
      <c r="QPY221" s="125"/>
      <c r="QPZ221" s="125"/>
      <c r="QQA221" s="125"/>
      <c r="QQB221" s="125"/>
      <c r="QQC221" s="125"/>
      <c r="QQD221" s="125"/>
      <c r="QQE221" s="125"/>
      <c r="QQF221" s="125"/>
      <c r="QQG221" s="125"/>
      <c r="QQH221" s="125"/>
      <c r="QQI221" s="125"/>
      <c r="QQJ221" s="125"/>
      <c r="QQK221" s="125"/>
      <c r="QQL221" s="125"/>
      <c r="QQM221" s="432"/>
      <c r="QQN221" s="432"/>
      <c r="QQO221" s="125"/>
      <c r="QQP221" s="125"/>
      <c r="QQQ221" s="125"/>
      <c r="QQR221" s="125"/>
      <c r="QQS221" s="125"/>
      <c r="QQT221" s="125"/>
      <c r="QQU221" s="125"/>
      <c r="QQV221" s="125"/>
      <c r="QQW221" s="125"/>
      <c r="QQX221" s="125"/>
      <c r="QQY221" s="125"/>
      <c r="QQZ221" s="125"/>
      <c r="QRA221" s="125"/>
      <c r="QRB221" s="125"/>
      <c r="QRC221" s="125"/>
      <c r="QRD221" s="125"/>
      <c r="QRE221" s="125"/>
      <c r="QRF221" s="125"/>
      <c r="QRG221" s="125"/>
      <c r="QRH221" s="125"/>
      <c r="QRI221" s="125"/>
      <c r="QRJ221" s="125"/>
      <c r="QRK221" s="125"/>
      <c r="QRL221" s="125"/>
      <c r="QRM221" s="432"/>
      <c r="QRN221" s="432"/>
      <c r="QRO221" s="125"/>
      <c r="QRP221" s="125"/>
      <c r="QRQ221" s="125"/>
      <c r="QRR221" s="125"/>
      <c r="QRS221" s="125"/>
      <c r="QRT221" s="125"/>
      <c r="QRU221" s="125"/>
      <c r="QRV221" s="125"/>
      <c r="QRW221" s="125"/>
      <c r="QRX221" s="125"/>
      <c r="QRY221" s="125"/>
      <c r="QRZ221" s="125"/>
      <c r="QSA221" s="125"/>
      <c r="QSB221" s="125"/>
      <c r="QSC221" s="125"/>
      <c r="QSD221" s="125"/>
      <c r="QSE221" s="125"/>
      <c r="QSF221" s="125"/>
      <c r="QSG221" s="125"/>
      <c r="QSH221" s="125"/>
      <c r="QSI221" s="125"/>
      <c r="QSJ221" s="125"/>
      <c r="QSK221" s="125"/>
      <c r="QSL221" s="125"/>
      <c r="QSM221" s="432"/>
      <c r="QSN221" s="432"/>
      <c r="QSO221" s="125"/>
      <c r="QSP221" s="125"/>
      <c r="QSQ221" s="125"/>
      <c r="QSR221" s="125"/>
      <c r="QSS221" s="125"/>
      <c r="QST221" s="125"/>
      <c r="QSU221" s="125"/>
      <c r="QSV221" s="125"/>
      <c r="QSW221" s="125"/>
      <c r="QSX221" s="125"/>
      <c r="QSY221" s="125"/>
      <c r="QSZ221" s="125"/>
      <c r="QTA221" s="125"/>
      <c r="QTB221" s="125"/>
      <c r="QTC221" s="125"/>
      <c r="QTD221" s="125"/>
      <c r="QTE221" s="125"/>
      <c r="QTF221" s="125"/>
      <c r="QTG221" s="125"/>
      <c r="QTH221" s="125"/>
      <c r="QTI221" s="125"/>
      <c r="QTJ221" s="125"/>
      <c r="QTK221" s="125"/>
      <c r="QTL221" s="125"/>
      <c r="QTM221" s="432"/>
      <c r="QTN221" s="432"/>
      <c r="QTO221" s="125"/>
      <c r="QTP221" s="125"/>
      <c r="QTQ221" s="125"/>
      <c r="QTR221" s="125"/>
      <c r="QTS221" s="125"/>
      <c r="QTT221" s="125"/>
      <c r="QTU221" s="125"/>
      <c r="QTV221" s="125"/>
      <c r="QTW221" s="125"/>
      <c r="QTX221" s="125"/>
      <c r="QTY221" s="125"/>
      <c r="QTZ221" s="125"/>
      <c r="QUA221" s="125"/>
      <c r="QUB221" s="125"/>
      <c r="QUC221" s="125"/>
      <c r="QUD221" s="125"/>
      <c r="QUE221" s="125"/>
      <c r="QUF221" s="125"/>
      <c r="QUG221" s="125"/>
      <c r="QUH221" s="125"/>
      <c r="QUI221" s="125"/>
      <c r="QUJ221" s="125"/>
      <c r="QUK221" s="125"/>
      <c r="QUL221" s="125"/>
      <c r="QUM221" s="432"/>
      <c r="QUN221" s="432"/>
      <c r="QUO221" s="125"/>
      <c r="QUP221" s="125"/>
      <c r="QUQ221" s="125"/>
      <c r="QUR221" s="125"/>
      <c r="QUS221" s="125"/>
      <c r="QUT221" s="125"/>
      <c r="QUU221" s="125"/>
      <c r="QUV221" s="125"/>
      <c r="QUW221" s="125"/>
      <c r="QUX221" s="125"/>
      <c r="QUY221" s="125"/>
      <c r="QUZ221" s="125"/>
      <c r="QVA221" s="125"/>
      <c r="QVB221" s="125"/>
      <c r="QVC221" s="125"/>
      <c r="QVD221" s="125"/>
      <c r="QVE221" s="125"/>
      <c r="QVF221" s="125"/>
      <c r="QVG221" s="125"/>
      <c r="QVH221" s="125"/>
      <c r="QVI221" s="125"/>
      <c r="QVJ221" s="125"/>
      <c r="QVK221" s="125"/>
      <c r="QVL221" s="125"/>
      <c r="QVM221" s="432"/>
      <c r="QVN221" s="432"/>
      <c r="QVO221" s="125"/>
      <c r="QVP221" s="125"/>
      <c r="QVQ221" s="125"/>
      <c r="QVR221" s="125"/>
      <c r="QVS221" s="125"/>
      <c r="QVT221" s="125"/>
      <c r="QVU221" s="125"/>
      <c r="QVV221" s="125"/>
      <c r="QVW221" s="125"/>
      <c r="QVX221" s="125"/>
      <c r="QVY221" s="125"/>
      <c r="QVZ221" s="125"/>
      <c r="QWA221" s="125"/>
      <c r="QWB221" s="125"/>
      <c r="QWC221" s="125"/>
      <c r="QWD221" s="125"/>
      <c r="QWE221" s="125"/>
      <c r="QWF221" s="125"/>
      <c r="QWG221" s="125"/>
      <c r="QWH221" s="125"/>
      <c r="QWI221" s="125"/>
      <c r="QWJ221" s="125"/>
      <c r="QWK221" s="125"/>
      <c r="QWL221" s="125"/>
      <c r="QWM221" s="432"/>
      <c r="QWN221" s="432"/>
      <c r="QWO221" s="125"/>
      <c r="QWP221" s="125"/>
      <c r="QWQ221" s="125"/>
      <c r="QWR221" s="125"/>
      <c r="QWS221" s="125"/>
      <c r="QWT221" s="125"/>
      <c r="QWU221" s="125"/>
      <c r="QWV221" s="125"/>
      <c r="QWW221" s="125"/>
      <c r="QWX221" s="125"/>
      <c r="QWY221" s="125"/>
      <c r="QWZ221" s="125"/>
      <c r="QXA221" s="125"/>
      <c r="QXB221" s="125"/>
      <c r="QXC221" s="125"/>
      <c r="QXD221" s="125"/>
      <c r="QXE221" s="125"/>
      <c r="QXF221" s="125"/>
      <c r="QXG221" s="125"/>
      <c r="QXH221" s="125"/>
      <c r="QXI221" s="125"/>
      <c r="QXJ221" s="125"/>
      <c r="QXK221" s="125"/>
      <c r="QXL221" s="125"/>
      <c r="QXM221" s="432"/>
      <c r="QXN221" s="432"/>
      <c r="QXO221" s="125"/>
      <c r="QXP221" s="125"/>
      <c r="QXQ221" s="125"/>
      <c r="QXR221" s="125"/>
      <c r="QXS221" s="125"/>
      <c r="QXT221" s="125"/>
      <c r="QXU221" s="125"/>
      <c r="QXV221" s="125"/>
      <c r="QXW221" s="125"/>
      <c r="QXX221" s="125"/>
      <c r="QXY221" s="125"/>
      <c r="QXZ221" s="125"/>
      <c r="QYA221" s="125"/>
      <c r="QYB221" s="125"/>
      <c r="QYC221" s="125"/>
      <c r="QYD221" s="125"/>
      <c r="QYE221" s="125"/>
      <c r="QYF221" s="125"/>
      <c r="QYG221" s="125"/>
      <c r="QYH221" s="125"/>
      <c r="QYI221" s="125"/>
      <c r="QYJ221" s="125"/>
      <c r="QYK221" s="125"/>
      <c r="QYL221" s="125"/>
      <c r="QYM221" s="432"/>
      <c r="QYN221" s="432"/>
      <c r="QYO221" s="125"/>
      <c r="QYP221" s="125"/>
      <c r="QYQ221" s="125"/>
      <c r="QYR221" s="125"/>
      <c r="QYS221" s="125"/>
      <c r="QYT221" s="125"/>
      <c r="QYU221" s="125"/>
      <c r="QYV221" s="125"/>
      <c r="QYW221" s="125"/>
      <c r="QYX221" s="125"/>
      <c r="QYY221" s="125"/>
      <c r="QYZ221" s="125"/>
      <c r="QZA221" s="125"/>
      <c r="QZB221" s="125"/>
      <c r="QZC221" s="125"/>
      <c r="QZD221" s="125"/>
      <c r="QZE221" s="125"/>
      <c r="QZF221" s="125"/>
      <c r="QZG221" s="125"/>
      <c r="QZH221" s="125"/>
      <c r="QZI221" s="125"/>
      <c r="QZJ221" s="125"/>
      <c r="QZK221" s="125"/>
      <c r="QZL221" s="125"/>
      <c r="QZM221" s="432"/>
      <c r="QZN221" s="432"/>
      <c r="QZO221" s="125"/>
      <c r="QZP221" s="125"/>
      <c r="QZQ221" s="125"/>
      <c r="QZR221" s="125"/>
      <c r="QZS221" s="125"/>
      <c r="QZT221" s="125"/>
      <c r="QZU221" s="125"/>
      <c r="QZV221" s="125"/>
      <c r="QZW221" s="125"/>
      <c r="QZX221" s="125"/>
      <c r="QZY221" s="125"/>
      <c r="QZZ221" s="125"/>
      <c r="RAA221" s="125"/>
      <c r="RAB221" s="125"/>
      <c r="RAC221" s="125"/>
      <c r="RAD221" s="125"/>
      <c r="RAE221" s="125"/>
      <c r="RAF221" s="125"/>
      <c r="RAG221" s="125"/>
      <c r="RAH221" s="125"/>
      <c r="RAI221" s="125"/>
      <c r="RAJ221" s="125"/>
      <c r="RAK221" s="125"/>
      <c r="RAL221" s="125"/>
      <c r="RAM221" s="432"/>
      <c r="RAN221" s="432"/>
      <c r="RAO221" s="125"/>
      <c r="RAP221" s="125"/>
      <c r="RAQ221" s="125"/>
      <c r="RAR221" s="125"/>
      <c r="RAS221" s="125"/>
      <c r="RAT221" s="125"/>
      <c r="RAU221" s="125"/>
      <c r="RAV221" s="125"/>
      <c r="RAW221" s="125"/>
      <c r="RAX221" s="125"/>
      <c r="RAY221" s="125"/>
      <c r="RAZ221" s="125"/>
      <c r="RBA221" s="125"/>
      <c r="RBB221" s="125"/>
      <c r="RBC221" s="125"/>
      <c r="RBD221" s="125"/>
      <c r="RBE221" s="125"/>
      <c r="RBF221" s="125"/>
      <c r="RBG221" s="125"/>
      <c r="RBH221" s="125"/>
      <c r="RBI221" s="125"/>
      <c r="RBJ221" s="125"/>
      <c r="RBK221" s="125"/>
      <c r="RBL221" s="125"/>
      <c r="RBM221" s="432"/>
      <c r="RBN221" s="432"/>
      <c r="RBO221" s="125"/>
      <c r="RBP221" s="125"/>
      <c r="RBQ221" s="125"/>
      <c r="RBR221" s="125"/>
      <c r="RBS221" s="125"/>
      <c r="RBT221" s="125"/>
      <c r="RBU221" s="125"/>
      <c r="RBV221" s="125"/>
      <c r="RBW221" s="125"/>
      <c r="RBX221" s="125"/>
      <c r="RBY221" s="125"/>
      <c r="RBZ221" s="125"/>
      <c r="RCA221" s="125"/>
      <c r="RCB221" s="125"/>
      <c r="RCC221" s="125"/>
      <c r="RCD221" s="125"/>
      <c r="RCE221" s="125"/>
      <c r="RCF221" s="125"/>
      <c r="RCG221" s="125"/>
      <c r="RCH221" s="125"/>
      <c r="RCI221" s="125"/>
      <c r="RCJ221" s="125"/>
      <c r="RCK221" s="125"/>
      <c r="RCL221" s="125"/>
      <c r="RCM221" s="432"/>
      <c r="RCN221" s="432"/>
      <c r="RCO221" s="125"/>
      <c r="RCP221" s="125"/>
      <c r="RCQ221" s="125"/>
      <c r="RCR221" s="125"/>
      <c r="RCS221" s="125"/>
      <c r="RCT221" s="125"/>
      <c r="RCU221" s="125"/>
      <c r="RCV221" s="125"/>
      <c r="RCW221" s="125"/>
      <c r="RCX221" s="125"/>
      <c r="RCY221" s="125"/>
      <c r="RCZ221" s="125"/>
      <c r="RDA221" s="125"/>
      <c r="RDB221" s="125"/>
      <c r="RDC221" s="125"/>
      <c r="RDD221" s="125"/>
      <c r="RDE221" s="125"/>
      <c r="RDF221" s="125"/>
      <c r="RDG221" s="125"/>
      <c r="RDH221" s="125"/>
      <c r="RDI221" s="125"/>
      <c r="RDJ221" s="125"/>
      <c r="RDK221" s="125"/>
      <c r="RDL221" s="125"/>
      <c r="RDM221" s="432"/>
      <c r="RDN221" s="432"/>
      <c r="RDO221" s="125"/>
      <c r="RDP221" s="125"/>
      <c r="RDQ221" s="125"/>
      <c r="RDR221" s="125"/>
      <c r="RDS221" s="125"/>
      <c r="RDT221" s="125"/>
      <c r="RDU221" s="125"/>
      <c r="RDV221" s="125"/>
      <c r="RDW221" s="125"/>
      <c r="RDX221" s="125"/>
      <c r="RDY221" s="125"/>
      <c r="RDZ221" s="125"/>
      <c r="REA221" s="125"/>
      <c r="REB221" s="125"/>
      <c r="REC221" s="125"/>
      <c r="RED221" s="125"/>
      <c r="REE221" s="125"/>
      <c r="REF221" s="125"/>
      <c r="REG221" s="125"/>
      <c r="REH221" s="125"/>
      <c r="REI221" s="125"/>
      <c r="REJ221" s="125"/>
      <c r="REK221" s="125"/>
      <c r="REL221" s="125"/>
      <c r="REM221" s="432"/>
      <c r="REN221" s="432"/>
      <c r="REO221" s="125"/>
      <c r="REP221" s="125"/>
      <c r="REQ221" s="125"/>
      <c r="RER221" s="125"/>
      <c r="RES221" s="125"/>
      <c r="RET221" s="125"/>
      <c r="REU221" s="125"/>
      <c r="REV221" s="125"/>
      <c r="REW221" s="125"/>
      <c r="REX221" s="125"/>
      <c r="REY221" s="125"/>
      <c r="REZ221" s="125"/>
      <c r="RFA221" s="125"/>
      <c r="RFB221" s="125"/>
      <c r="RFC221" s="125"/>
      <c r="RFD221" s="125"/>
      <c r="RFE221" s="125"/>
      <c r="RFF221" s="125"/>
      <c r="RFG221" s="125"/>
      <c r="RFH221" s="125"/>
      <c r="RFI221" s="125"/>
      <c r="RFJ221" s="125"/>
      <c r="RFK221" s="125"/>
      <c r="RFL221" s="125"/>
      <c r="RFM221" s="432"/>
      <c r="RFN221" s="432"/>
      <c r="RFO221" s="125"/>
      <c r="RFP221" s="125"/>
      <c r="RFQ221" s="125"/>
      <c r="RFR221" s="125"/>
      <c r="RFS221" s="125"/>
      <c r="RFT221" s="125"/>
      <c r="RFU221" s="125"/>
      <c r="RFV221" s="125"/>
      <c r="RFW221" s="125"/>
      <c r="RFX221" s="125"/>
      <c r="RFY221" s="125"/>
      <c r="RFZ221" s="125"/>
      <c r="RGA221" s="125"/>
      <c r="RGB221" s="125"/>
      <c r="RGC221" s="125"/>
      <c r="RGD221" s="125"/>
      <c r="RGE221" s="125"/>
      <c r="RGF221" s="125"/>
      <c r="RGG221" s="125"/>
      <c r="RGH221" s="125"/>
      <c r="RGI221" s="125"/>
      <c r="RGJ221" s="125"/>
      <c r="RGK221" s="125"/>
      <c r="RGL221" s="125"/>
      <c r="RGM221" s="432"/>
      <c r="RGN221" s="432"/>
      <c r="RGO221" s="125"/>
      <c r="RGP221" s="125"/>
      <c r="RGQ221" s="125"/>
      <c r="RGR221" s="125"/>
      <c r="RGS221" s="125"/>
      <c r="RGT221" s="125"/>
      <c r="RGU221" s="125"/>
      <c r="RGV221" s="125"/>
      <c r="RGW221" s="125"/>
      <c r="RGX221" s="125"/>
      <c r="RGY221" s="125"/>
      <c r="RGZ221" s="125"/>
      <c r="RHA221" s="125"/>
      <c r="RHB221" s="125"/>
      <c r="RHC221" s="125"/>
      <c r="RHD221" s="125"/>
      <c r="RHE221" s="125"/>
      <c r="RHF221" s="125"/>
      <c r="RHG221" s="125"/>
      <c r="RHH221" s="125"/>
      <c r="RHI221" s="125"/>
      <c r="RHJ221" s="125"/>
      <c r="RHK221" s="125"/>
      <c r="RHL221" s="125"/>
      <c r="RHM221" s="432"/>
      <c r="RHN221" s="432"/>
      <c r="RHO221" s="125"/>
      <c r="RHP221" s="125"/>
      <c r="RHQ221" s="125"/>
      <c r="RHR221" s="125"/>
      <c r="RHS221" s="125"/>
      <c r="RHT221" s="125"/>
      <c r="RHU221" s="125"/>
      <c r="RHV221" s="125"/>
      <c r="RHW221" s="125"/>
      <c r="RHX221" s="125"/>
      <c r="RHY221" s="125"/>
      <c r="RHZ221" s="125"/>
      <c r="RIA221" s="125"/>
      <c r="RIB221" s="125"/>
      <c r="RIC221" s="125"/>
      <c r="RID221" s="125"/>
      <c r="RIE221" s="125"/>
      <c r="RIF221" s="125"/>
      <c r="RIG221" s="125"/>
      <c r="RIH221" s="125"/>
      <c r="RII221" s="125"/>
      <c r="RIJ221" s="125"/>
      <c r="RIK221" s="125"/>
      <c r="RIL221" s="125"/>
      <c r="RIM221" s="432"/>
      <c r="RIN221" s="432"/>
      <c r="RIO221" s="125"/>
      <c r="RIP221" s="125"/>
      <c r="RIQ221" s="125"/>
      <c r="RIR221" s="125"/>
      <c r="RIS221" s="125"/>
      <c r="RIT221" s="125"/>
      <c r="RIU221" s="125"/>
      <c r="RIV221" s="125"/>
      <c r="RIW221" s="125"/>
      <c r="RIX221" s="125"/>
      <c r="RIY221" s="125"/>
      <c r="RIZ221" s="125"/>
      <c r="RJA221" s="125"/>
      <c r="RJB221" s="125"/>
      <c r="RJC221" s="125"/>
      <c r="RJD221" s="125"/>
      <c r="RJE221" s="125"/>
      <c r="RJF221" s="125"/>
      <c r="RJG221" s="125"/>
      <c r="RJH221" s="125"/>
      <c r="RJI221" s="125"/>
      <c r="RJJ221" s="125"/>
      <c r="RJK221" s="125"/>
      <c r="RJL221" s="125"/>
      <c r="RJM221" s="432"/>
      <c r="RJN221" s="432"/>
      <c r="RJO221" s="125"/>
      <c r="RJP221" s="125"/>
      <c r="RJQ221" s="125"/>
      <c r="RJR221" s="125"/>
      <c r="RJS221" s="125"/>
      <c r="RJT221" s="125"/>
      <c r="RJU221" s="125"/>
      <c r="RJV221" s="125"/>
      <c r="RJW221" s="125"/>
      <c r="RJX221" s="125"/>
      <c r="RJY221" s="125"/>
      <c r="RJZ221" s="125"/>
      <c r="RKA221" s="125"/>
      <c r="RKB221" s="125"/>
      <c r="RKC221" s="125"/>
      <c r="RKD221" s="125"/>
      <c r="RKE221" s="125"/>
      <c r="RKF221" s="125"/>
      <c r="RKG221" s="125"/>
      <c r="RKH221" s="125"/>
      <c r="RKI221" s="125"/>
      <c r="RKJ221" s="125"/>
      <c r="RKK221" s="125"/>
      <c r="RKL221" s="125"/>
      <c r="RKM221" s="432"/>
      <c r="RKN221" s="432"/>
      <c r="RKO221" s="125"/>
      <c r="RKP221" s="125"/>
      <c r="RKQ221" s="125"/>
      <c r="RKR221" s="125"/>
      <c r="RKS221" s="125"/>
      <c r="RKT221" s="125"/>
      <c r="RKU221" s="125"/>
      <c r="RKV221" s="125"/>
      <c r="RKW221" s="125"/>
      <c r="RKX221" s="125"/>
      <c r="RKY221" s="125"/>
      <c r="RKZ221" s="125"/>
      <c r="RLA221" s="125"/>
      <c r="RLB221" s="125"/>
      <c r="RLC221" s="125"/>
      <c r="RLD221" s="125"/>
      <c r="RLE221" s="125"/>
      <c r="RLF221" s="125"/>
      <c r="RLG221" s="125"/>
      <c r="RLH221" s="125"/>
      <c r="RLI221" s="125"/>
      <c r="RLJ221" s="125"/>
      <c r="RLK221" s="125"/>
      <c r="RLL221" s="125"/>
      <c r="RLM221" s="432"/>
      <c r="RLN221" s="432"/>
      <c r="RLO221" s="125"/>
      <c r="RLP221" s="125"/>
      <c r="RLQ221" s="125"/>
      <c r="RLR221" s="125"/>
      <c r="RLS221" s="125"/>
      <c r="RLT221" s="125"/>
      <c r="RLU221" s="125"/>
      <c r="RLV221" s="125"/>
      <c r="RLW221" s="125"/>
      <c r="RLX221" s="125"/>
      <c r="RLY221" s="125"/>
      <c r="RLZ221" s="125"/>
      <c r="RMA221" s="125"/>
      <c r="RMB221" s="125"/>
      <c r="RMC221" s="125"/>
      <c r="RMD221" s="125"/>
      <c r="RME221" s="125"/>
      <c r="RMF221" s="125"/>
      <c r="RMG221" s="125"/>
      <c r="RMH221" s="125"/>
      <c r="RMI221" s="125"/>
      <c r="RMJ221" s="125"/>
      <c r="RMK221" s="125"/>
      <c r="RML221" s="125"/>
      <c r="RMM221" s="432"/>
      <c r="RMN221" s="432"/>
      <c r="RMO221" s="125"/>
      <c r="RMP221" s="125"/>
      <c r="RMQ221" s="125"/>
      <c r="RMR221" s="125"/>
      <c r="RMS221" s="125"/>
      <c r="RMT221" s="125"/>
      <c r="RMU221" s="125"/>
      <c r="RMV221" s="125"/>
      <c r="RMW221" s="125"/>
      <c r="RMX221" s="125"/>
      <c r="RMY221" s="125"/>
      <c r="RMZ221" s="125"/>
      <c r="RNA221" s="125"/>
      <c r="RNB221" s="125"/>
      <c r="RNC221" s="125"/>
      <c r="RND221" s="125"/>
      <c r="RNE221" s="125"/>
      <c r="RNF221" s="125"/>
      <c r="RNG221" s="125"/>
      <c r="RNH221" s="125"/>
      <c r="RNI221" s="125"/>
      <c r="RNJ221" s="125"/>
      <c r="RNK221" s="125"/>
      <c r="RNL221" s="125"/>
      <c r="RNM221" s="432"/>
      <c r="RNN221" s="432"/>
      <c r="RNO221" s="125"/>
      <c r="RNP221" s="125"/>
      <c r="RNQ221" s="125"/>
      <c r="RNR221" s="125"/>
      <c r="RNS221" s="125"/>
      <c r="RNT221" s="125"/>
      <c r="RNU221" s="125"/>
      <c r="RNV221" s="125"/>
      <c r="RNW221" s="125"/>
      <c r="RNX221" s="125"/>
      <c r="RNY221" s="125"/>
      <c r="RNZ221" s="125"/>
      <c r="ROA221" s="125"/>
      <c r="ROB221" s="125"/>
      <c r="ROC221" s="125"/>
      <c r="ROD221" s="125"/>
      <c r="ROE221" s="125"/>
      <c r="ROF221" s="125"/>
      <c r="ROG221" s="125"/>
      <c r="ROH221" s="125"/>
      <c r="ROI221" s="125"/>
      <c r="ROJ221" s="125"/>
      <c r="ROK221" s="125"/>
      <c r="ROL221" s="125"/>
      <c r="ROM221" s="432"/>
      <c r="RON221" s="432"/>
      <c r="ROO221" s="125"/>
      <c r="ROP221" s="125"/>
      <c r="ROQ221" s="125"/>
      <c r="ROR221" s="125"/>
      <c r="ROS221" s="125"/>
      <c r="ROT221" s="125"/>
      <c r="ROU221" s="125"/>
      <c r="ROV221" s="125"/>
      <c r="ROW221" s="125"/>
      <c r="ROX221" s="125"/>
      <c r="ROY221" s="125"/>
      <c r="ROZ221" s="125"/>
      <c r="RPA221" s="125"/>
      <c r="RPB221" s="125"/>
      <c r="RPC221" s="125"/>
      <c r="RPD221" s="125"/>
      <c r="RPE221" s="125"/>
      <c r="RPF221" s="125"/>
      <c r="RPG221" s="125"/>
      <c r="RPH221" s="125"/>
      <c r="RPI221" s="125"/>
      <c r="RPJ221" s="125"/>
      <c r="RPK221" s="125"/>
      <c r="RPL221" s="125"/>
      <c r="RPM221" s="432"/>
      <c r="RPN221" s="432"/>
      <c r="RPO221" s="125"/>
      <c r="RPP221" s="125"/>
      <c r="RPQ221" s="125"/>
      <c r="RPR221" s="125"/>
      <c r="RPS221" s="125"/>
      <c r="RPT221" s="125"/>
      <c r="RPU221" s="125"/>
      <c r="RPV221" s="125"/>
      <c r="RPW221" s="125"/>
      <c r="RPX221" s="125"/>
      <c r="RPY221" s="125"/>
      <c r="RPZ221" s="125"/>
      <c r="RQA221" s="125"/>
      <c r="RQB221" s="125"/>
      <c r="RQC221" s="125"/>
      <c r="RQD221" s="125"/>
      <c r="RQE221" s="125"/>
      <c r="RQF221" s="125"/>
      <c r="RQG221" s="125"/>
      <c r="RQH221" s="125"/>
      <c r="RQI221" s="125"/>
      <c r="RQJ221" s="125"/>
      <c r="RQK221" s="125"/>
      <c r="RQL221" s="125"/>
      <c r="RQM221" s="432"/>
      <c r="RQN221" s="432"/>
      <c r="RQO221" s="125"/>
      <c r="RQP221" s="125"/>
      <c r="RQQ221" s="125"/>
      <c r="RQR221" s="125"/>
      <c r="RQS221" s="125"/>
      <c r="RQT221" s="125"/>
      <c r="RQU221" s="125"/>
      <c r="RQV221" s="125"/>
      <c r="RQW221" s="125"/>
      <c r="RQX221" s="125"/>
      <c r="RQY221" s="125"/>
      <c r="RQZ221" s="125"/>
      <c r="RRA221" s="125"/>
      <c r="RRB221" s="125"/>
      <c r="RRC221" s="125"/>
      <c r="RRD221" s="125"/>
      <c r="RRE221" s="125"/>
      <c r="RRF221" s="125"/>
      <c r="RRG221" s="125"/>
      <c r="RRH221" s="125"/>
      <c r="RRI221" s="125"/>
      <c r="RRJ221" s="125"/>
      <c r="RRK221" s="125"/>
      <c r="RRL221" s="125"/>
      <c r="RRM221" s="432"/>
      <c r="RRN221" s="432"/>
      <c r="RRO221" s="125"/>
      <c r="RRP221" s="125"/>
      <c r="RRQ221" s="125"/>
      <c r="RRR221" s="125"/>
      <c r="RRS221" s="125"/>
      <c r="RRT221" s="125"/>
      <c r="RRU221" s="125"/>
      <c r="RRV221" s="125"/>
      <c r="RRW221" s="125"/>
      <c r="RRX221" s="125"/>
      <c r="RRY221" s="125"/>
      <c r="RRZ221" s="125"/>
      <c r="RSA221" s="125"/>
      <c r="RSB221" s="125"/>
      <c r="RSC221" s="125"/>
      <c r="RSD221" s="125"/>
      <c r="RSE221" s="125"/>
      <c r="RSF221" s="125"/>
      <c r="RSG221" s="125"/>
      <c r="RSH221" s="125"/>
      <c r="RSI221" s="125"/>
      <c r="RSJ221" s="125"/>
      <c r="RSK221" s="125"/>
      <c r="RSL221" s="125"/>
      <c r="RSM221" s="432"/>
      <c r="RSN221" s="432"/>
      <c r="RSO221" s="125"/>
      <c r="RSP221" s="125"/>
      <c r="RSQ221" s="125"/>
      <c r="RSR221" s="125"/>
      <c r="RSS221" s="125"/>
      <c r="RST221" s="125"/>
      <c r="RSU221" s="125"/>
      <c r="RSV221" s="125"/>
      <c r="RSW221" s="125"/>
      <c r="RSX221" s="125"/>
      <c r="RSY221" s="125"/>
      <c r="RSZ221" s="125"/>
      <c r="RTA221" s="125"/>
      <c r="RTB221" s="125"/>
      <c r="RTC221" s="125"/>
      <c r="RTD221" s="125"/>
      <c r="RTE221" s="125"/>
      <c r="RTF221" s="125"/>
      <c r="RTG221" s="125"/>
      <c r="RTH221" s="125"/>
      <c r="RTI221" s="125"/>
      <c r="RTJ221" s="125"/>
      <c r="RTK221" s="125"/>
      <c r="RTL221" s="125"/>
      <c r="RTM221" s="432"/>
      <c r="RTN221" s="432"/>
      <c r="RTO221" s="125"/>
      <c r="RTP221" s="125"/>
      <c r="RTQ221" s="125"/>
      <c r="RTR221" s="125"/>
      <c r="RTS221" s="125"/>
      <c r="RTT221" s="125"/>
      <c r="RTU221" s="125"/>
      <c r="RTV221" s="125"/>
      <c r="RTW221" s="125"/>
      <c r="RTX221" s="125"/>
      <c r="RTY221" s="125"/>
      <c r="RTZ221" s="125"/>
      <c r="RUA221" s="125"/>
      <c r="RUB221" s="125"/>
      <c r="RUC221" s="125"/>
      <c r="RUD221" s="125"/>
      <c r="RUE221" s="125"/>
      <c r="RUF221" s="125"/>
      <c r="RUG221" s="125"/>
      <c r="RUH221" s="125"/>
      <c r="RUI221" s="125"/>
      <c r="RUJ221" s="125"/>
      <c r="RUK221" s="125"/>
      <c r="RUL221" s="125"/>
      <c r="RUM221" s="432"/>
      <c r="RUN221" s="432"/>
      <c r="RUO221" s="125"/>
      <c r="RUP221" s="125"/>
      <c r="RUQ221" s="125"/>
      <c r="RUR221" s="125"/>
      <c r="RUS221" s="125"/>
      <c r="RUT221" s="125"/>
      <c r="RUU221" s="125"/>
      <c r="RUV221" s="125"/>
      <c r="RUW221" s="125"/>
      <c r="RUX221" s="125"/>
      <c r="RUY221" s="125"/>
      <c r="RUZ221" s="125"/>
      <c r="RVA221" s="125"/>
      <c r="RVB221" s="125"/>
      <c r="RVC221" s="125"/>
      <c r="RVD221" s="125"/>
      <c r="RVE221" s="125"/>
      <c r="RVF221" s="125"/>
      <c r="RVG221" s="125"/>
      <c r="RVH221" s="125"/>
      <c r="RVI221" s="125"/>
      <c r="RVJ221" s="125"/>
      <c r="RVK221" s="125"/>
      <c r="RVL221" s="125"/>
      <c r="RVM221" s="432"/>
      <c r="RVN221" s="432"/>
      <c r="RVO221" s="125"/>
      <c r="RVP221" s="125"/>
      <c r="RVQ221" s="125"/>
      <c r="RVR221" s="125"/>
      <c r="RVS221" s="125"/>
      <c r="RVT221" s="125"/>
      <c r="RVU221" s="125"/>
      <c r="RVV221" s="125"/>
      <c r="RVW221" s="125"/>
      <c r="RVX221" s="125"/>
      <c r="RVY221" s="125"/>
      <c r="RVZ221" s="125"/>
      <c r="RWA221" s="125"/>
      <c r="RWB221" s="125"/>
      <c r="RWC221" s="125"/>
      <c r="RWD221" s="125"/>
      <c r="RWE221" s="125"/>
      <c r="RWF221" s="125"/>
      <c r="RWG221" s="125"/>
      <c r="RWH221" s="125"/>
      <c r="RWI221" s="125"/>
      <c r="RWJ221" s="125"/>
      <c r="RWK221" s="125"/>
      <c r="RWL221" s="125"/>
      <c r="RWM221" s="432"/>
      <c r="RWN221" s="432"/>
      <c r="RWO221" s="125"/>
      <c r="RWP221" s="125"/>
      <c r="RWQ221" s="125"/>
      <c r="RWR221" s="125"/>
      <c r="RWS221" s="125"/>
      <c r="RWT221" s="125"/>
      <c r="RWU221" s="125"/>
      <c r="RWV221" s="125"/>
      <c r="RWW221" s="125"/>
      <c r="RWX221" s="125"/>
      <c r="RWY221" s="125"/>
      <c r="RWZ221" s="125"/>
      <c r="RXA221" s="125"/>
      <c r="RXB221" s="125"/>
      <c r="RXC221" s="125"/>
      <c r="RXD221" s="125"/>
      <c r="RXE221" s="125"/>
      <c r="RXF221" s="125"/>
      <c r="RXG221" s="125"/>
      <c r="RXH221" s="125"/>
      <c r="RXI221" s="125"/>
      <c r="RXJ221" s="125"/>
      <c r="RXK221" s="125"/>
      <c r="RXL221" s="125"/>
      <c r="RXM221" s="432"/>
      <c r="RXN221" s="432"/>
      <c r="RXO221" s="125"/>
      <c r="RXP221" s="125"/>
      <c r="RXQ221" s="125"/>
      <c r="RXR221" s="125"/>
      <c r="RXS221" s="125"/>
      <c r="RXT221" s="125"/>
      <c r="RXU221" s="125"/>
      <c r="RXV221" s="125"/>
      <c r="RXW221" s="125"/>
      <c r="RXX221" s="125"/>
      <c r="RXY221" s="125"/>
      <c r="RXZ221" s="125"/>
      <c r="RYA221" s="125"/>
      <c r="RYB221" s="125"/>
      <c r="RYC221" s="125"/>
      <c r="RYD221" s="125"/>
      <c r="RYE221" s="125"/>
      <c r="RYF221" s="125"/>
      <c r="RYG221" s="125"/>
      <c r="RYH221" s="125"/>
      <c r="RYI221" s="125"/>
      <c r="RYJ221" s="125"/>
      <c r="RYK221" s="125"/>
      <c r="RYL221" s="125"/>
      <c r="RYM221" s="432"/>
      <c r="RYN221" s="432"/>
      <c r="RYO221" s="125"/>
      <c r="RYP221" s="125"/>
      <c r="RYQ221" s="125"/>
      <c r="RYR221" s="125"/>
      <c r="RYS221" s="125"/>
      <c r="RYT221" s="125"/>
      <c r="RYU221" s="125"/>
      <c r="RYV221" s="125"/>
      <c r="RYW221" s="125"/>
      <c r="RYX221" s="125"/>
      <c r="RYY221" s="125"/>
      <c r="RYZ221" s="125"/>
      <c r="RZA221" s="125"/>
      <c r="RZB221" s="125"/>
      <c r="RZC221" s="125"/>
      <c r="RZD221" s="125"/>
      <c r="RZE221" s="125"/>
      <c r="RZF221" s="125"/>
      <c r="RZG221" s="125"/>
      <c r="RZH221" s="125"/>
      <c r="RZI221" s="125"/>
      <c r="RZJ221" s="125"/>
      <c r="RZK221" s="125"/>
      <c r="RZL221" s="125"/>
      <c r="RZM221" s="432"/>
      <c r="RZN221" s="432"/>
      <c r="RZO221" s="125"/>
      <c r="RZP221" s="125"/>
      <c r="RZQ221" s="125"/>
      <c r="RZR221" s="125"/>
      <c r="RZS221" s="125"/>
      <c r="RZT221" s="125"/>
      <c r="RZU221" s="125"/>
      <c r="RZV221" s="125"/>
      <c r="RZW221" s="125"/>
      <c r="RZX221" s="125"/>
      <c r="RZY221" s="125"/>
      <c r="RZZ221" s="125"/>
      <c r="SAA221" s="125"/>
      <c r="SAB221" s="125"/>
      <c r="SAC221" s="125"/>
      <c r="SAD221" s="125"/>
      <c r="SAE221" s="125"/>
      <c r="SAF221" s="125"/>
      <c r="SAG221" s="125"/>
      <c r="SAH221" s="125"/>
      <c r="SAI221" s="125"/>
      <c r="SAJ221" s="125"/>
      <c r="SAK221" s="125"/>
      <c r="SAL221" s="125"/>
      <c r="SAM221" s="432"/>
      <c r="SAN221" s="432"/>
      <c r="SAO221" s="125"/>
      <c r="SAP221" s="125"/>
      <c r="SAQ221" s="125"/>
      <c r="SAR221" s="125"/>
      <c r="SAS221" s="125"/>
      <c r="SAT221" s="125"/>
      <c r="SAU221" s="125"/>
      <c r="SAV221" s="125"/>
      <c r="SAW221" s="125"/>
      <c r="SAX221" s="125"/>
      <c r="SAY221" s="125"/>
      <c r="SAZ221" s="125"/>
      <c r="SBA221" s="125"/>
      <c r="SBB221" s="125"/>
      <c r="SBC221" s="125"/>
      <c r="SBD221" s="125"/>
      <c r="SBE221" s="125"/>
      <c r="SBF221" s="125"/>
      <c r="SBG221" s="125"/>
      <c r="SBH221" s="125"/>
      <c r="SBI221" s="125"/>
      <c r="SBJ221" s="125"/>
      <c r="SBK221" s="125"/>
      <c r="SBL221" s="125"/>
      <c r="SBM221" s="432"/>
      <c r="SBN221" s="432"/>
      <c r="SBO221" s="125"/>
      <c r="SBP221" s="125"/>
      <c r="SBQ221" s="125"/>
      <c r="SBR221" s="125"/>
      <c r="SBS221" s="125"/>
      <c r="SBT221" s="125"/>
      <c r="SBU221" s="125"/>
      <c r="SBV221" s="125"/>
      <c r="SBW221" s="125"/>
      <c r="SBX221" s="125"/>
      <c r="SBY221" s="125"/>
      <c r="SBZ221" s="125"/>
      <c r="SCA221" s="125"/>
      <c r="SCB221" s="125"/>
      <c r="SCC221" s="125"/>
      <c r="SCD221" s="125"/>
      <c r="SCE221" s="125"/>
      <c r="SCF221" s="125"/>
      <c r="SCG221" s="125"/>
      <c r="SCH221" s="125"/>
      <c r="SCI221" s="125"/>
      <c r="SCJ221" s="125"/>
      <c r="SCK221" s="125"/>
      <c r="SCL221" s="125"/>
      <c r="SCM221" s="432"/>
      <c r="SCN221" s="432"/>
      <c r="SCO221" s="125"/>
      <c r="SCP221" s="125"/>
      <c r="SCQ221" s="125"/>
      <c r="SCR221" s="125"/>
      <c r="SCS221" s="125"/>
      <c r="SCT221" s="125"/>
      <c r="SCU221" s="125"/>
      <c r="SCV221" s="125"/>
      <c r="SCW221" s="125"/>
      <c r="SCX221" s="125"/>
      <c r="SCY221" s="125"/>
      <c r="SCZ221" s="125"/>
      <c r="SDA221" s="125"/>
      <c r="SDB221" s="125"/>
      <c r="SDC221" s="125"/>
      <c r="SDD221" s="125"/>
      <c r="SDE221" s="125"/>
      <c r="SDF221" s="125"/>
      <c r="SDG221" s="125"/>
      <c r="SDH221" s="125"/>
      <c r="SDI221" s="125"/>
      <c r="SDJ221" s="125"/>
      <c r="SDK221" s="125"/>
      <c r="SDL221" s="125"/>
      <c r="SDM221" s="432"/>
      <c r="SDN221" s="432"/>
      <c r="SDO221" s="125"/>
      <c r="SDP221" s="125"/>
      <c r="SDQ221" s="125"/>
      <c r="SDR221" s="125"/>
      <c r="SDS221" s="125"/>
      <c r="SDT221" s="125"/>
      <c r="SDU221" s="125"/>
      <c r="SDV221" s="125"/>
      <c r="SDW221" s="125"/>
      <c r="SDX221" s="125"/>
      <c r="SDY221" s="125"/>
      <c r="SDZ221" s="125"/>
      <c r="SEA221" s="125"/>
      <c r="SEB221" s="125"/>
      <c r="SEC221" s="125"/>
      <c r="SED221" s="125"/>
      <c r="SEE221" s="125"/>
      <c r="SEF221" s="125"/>
      <c r="SEG221" s="125"/>
      <c r="SEH221" s="125"/>
      <c r="SEI221" s="125"/>
      <c r="SEJ221" s="125"/>
      <c r="SEK221" s="125"/>
      <c r="SEL221" s="125"/>
      <c r="SEM221" s="432"/>
      <c r="SEN221" s="432"/>
      <c r="SEO221" s="125"/>
      <c r="SEP221" s="125"/>
      <c r="SEQ221" s="125"/>
      <c r="SER221" s="125"/>
      <c r="SES221" s="125"/>
      <c r="SET221" s="125"/>
      <c r="SEU221" s="125"/>
      <c r="SEV221" s="125"/>
      <c r="SEW221" s="125"/>
      <c r="SEX221" s="125"/>
      <c r="SEY221" s="125"/>
      <c r="SEZ221" s="125"/>
      <c r="SFA221" s="125"/>
      <c r="SFB221" s="125"/>
      <c r="SFC221" s="125"/>
      <c r="SFD221" s="125"/>
      <c r="SFE221" s="125"/>
      <c r="SFF221" s="125"/>
      <c r="SFG221" s="125"/>
      <c r="SFH221" s="125"/>
      <c r="SFI221" s="125"/>
      <c r="SFJ221" s="125"/>
      <c r="SFK221" s="125"/>
      <c r="SFL221" s="125"/>
      <c r="SFM221" s="432"/>
      <c r="SFN221" s="432"/>
      <c r="SFO221" s="125"/>
      <c r="SFP221" s="125"/>
      <c r="SFQ221" s="125"/>
      <c r="SFR221" s="125"/>
      <c r="SFS221" s="125"/>
      <c r="SFT221" s="125"/>
      <c r="SFU221" s="125"/>
      <c r="SFV221" s="125"/>
      <c r="SFW221" s="125"/>
      <c r="SFX221" s="125"/>
      <c r="SFY221" s="125"/>
      <c r="SFZ221" s="125"/>
      <c r="SGA221" s="125"/>
      <c r="SGB221" s="125"/>
      <c r="SGC221" s="125"/>
      <c r="SGD221" s="125"/>
      <c r="SGE221" s="125"/>
      <c r="SGF221" s="125"/>
      <c r="SGG221" s="125"/>
      <c r="SGH221" s="125"/>
      <c r="SGI221" s="125"/>
      <c r="SGJ221" s="125"/>
      <c r="SGK221" s="125"/>
      <c r="SGL221" s="125"/>
      <c r="SGM221" s="432"/>
      <c r="SGN221" s="432"/>
      <c r="SGO221" s="125"/>
      <c r="SGP221" s="125"/>
      <c r="SGQ221" s="125"/>
      <c r="SGR221" s="125"/>
      <c r="SGS221" s="125"/>
      <c r="SGT221" s="125"/>
      <c r="SGU221" s="125"/>
      <c r="SGV221" s="125"/>
      <c r="SGW221" s="125"/>
      <c r="SGX221" s="125"/>
      <c r="SGY221" s="125"/>
      <c r="SGZ221" s="125"/>
      <c r="SHA221" s="125"/>
      <c r="SHB221" s="125"/>
      <c r="SHC221" s="125"/>
      <c r="SHD221" s="125"/>
      <c r="SHE221" s="125"/>
      <c r="SHF221" s="125"/>
      <c r="SHG221" s="125"/>
      <c r="SHH221" s="125"/>
      <c r="SHI221" s="125"/>
      <c r="SHJ221" s="125"/>
      <c r="SHK221" s="125"/>
      <c r="SHL221" s="125"/>
      <c r="SHM221" s="432"/>
      <c r="SHN221" s="432"/>
      <c r="SHO221" s="125"/>
      <c r="SHP221" s="125"/>
      <c r="SHQ221" s="125"/>
      <c r="SHR221" s="125"/>
      <c r="SHS221" s="125"/>
      <c r="SHT221" s="125"/>
      <c r="SHU221" s="125"/>
      <c r="SHV221" s="125"/>
      <c r="SHW221" s="125"/>
      <c r="SHX221" s="125"/>
      <c r="SHY221" s="125"/>
      <c r="SHZ221" s="125"/>
      <c r="SIA221" s="125"/>
      <c r="SIB221" s="125"/>
      <c r="SIC221" s="125"/>
      <c r="SID221" s="125"/>
      <c r="SIE221" s="125"/>
      <c r="SIF221" s="125"/>
      <c r="SIG221" s="125"/>
      <c r="SIH221" s="125"/>
      <c r="SII221" s="125"/>
      <c r="SIJ221" s="125"/>
      <c r="SIK221" s="125"/>
      <c r="SIL221" s="125"/>
      <c r="SIM221" s="432"/>
      <c r="SIN221" s="432"/>
      <c r="SIO221" s="125"/>
      <c r="SIP221" s="125"/>
      <c r="SIQ221" s="125"/>
      <c r="SIR221" s="125"/>
      <c r="SIS221" s="125"/>
      <c r="SIT221" s="125"/>
      <c r="SIU221" s="125"/>
      <c r="SIV221" s="125"/>
      <c r="SIW221" s="125"/>
      <c r="SIX221" s="125"/>
      <c r="SIY221" s="125"/>
      <c r="SIZ221" s="125"/>
      <c r="SJA221" s="125"/>
      <c r="SJB221" s="125"/>
      <c r="SJC221" s="125"/>
      <c r="SJD221" s="125"/>
      <c r="SJE221" s="125"/>
      <c r="SJF221" s="125"/>
      <c r="SJG221" s="125"/>
      <c r="SJH221" s="125"/>
      <c r="SJI221" s="125"/>
      <c r="SJJ221" s="125"/>
      <c r="SJK221" s="125"/>
      <c r="SJL221" s="125"/>
      <c r="SJM221" s="432"/>
      <c r="SJN221" s="432"/>
      <c r="SJO221" s="125"/>
      <c r="SJP221" s="125"/>
      <c r="SJQ221" s="125"/>
      <c r="SJR221" s="125"/>
      <c r="SJS221" s="125"/>
      <c r="SJT221" s="125"/>
      <c r="SJU221" s="125"/>
      <c r="SJV221" s="125"/>
      <c r="SJW221" s="125"/>
      <c r="SJX221" s="125"/>
      <c r="SJY221" s="125"/>
      <c r="SJZ221" s="125"/>
      <c r="SKA221" s="125"/>
      <c r="SKB221" s="125"/>
      <c r="SKC221" s="125"/>
      <c r="SKD221" s="125"/>
      <c r="SKE221" s="125"/>
      <c r="SKF221" s="125"/>
      <c r="SKG221" s="125"/>
      <c r="SKH221" s="125"/>
      <c r="SKI221" s="125"/>
      <c r="SKJ221" s="125"/>
      <c r="SKK221" s="125"/>
      <c r="SKL221" s="125"/>
      <c r="SKM221" s="432"/>
      <c r="SKN221" s="432"/>
      <c r="SKO221" s="125"/>
      <c r="SKP221" s="125"/>
      <c r="SKQ221" s="125"/>
      <c r="SKR221" s="125"/>
      <c r="SKS221" s="125"/>
      <c r="SKT221" s="125"/>
      <c r="SKU221" s="125"/>
      <c r="SKV221" s="125"/>
      <c r="SKW221" s="125"/>
      <c r="SKX221" s="125"/>
      <c r="SKY221" s="125"/>
      <c r="SKZ221" s="125"/>
      <c r="SLA221" s="125"/>
      <c r="SLB221" s="125"/>
      <c r="SLC221" s="125"/>
      <c r="SLD221" s="125"/>
      <c r="SLE221" s="125"/>
      <c r="SLF221" s="125"/>
      <c r="SLG221" s="125"/>
      <c r="SLH221" s="125"/>
      <c r="SLI221" s="125"/>
      <c r="SLJ221" s="125"/>
      <c r="SLK221" s="125"/>
      <c r="SLL221" s="125"/>
      <c r="SLM221" s="432"/>
      <c r="SLN221" s="432"/>
      <c r="SLO221" s="125"/>
      <c r="SLP221" s="125"/>
      <c r="SLQ221" s="125"/>
      <c r="SLR221" s="125"/>
      <c r="SLS221" s="125"/>
      <c r="SLT221" s="125"/>
      <c r="SLU221" s="125"/>
      <c r="SLV221" s="125"/>
      <c r="SLW221" s="125"/>
      <c r="SLX221" s="125"/>
      <c r="SLY221" s="125"/>
      <c r="SLZ221" s="125"/>
      <c r="SMA221" s="125"/>
      <c r="SMB221" s="125"/>
      <c r="SMC221" s="125"/>
      <c r="SMD221" s="125"/>
      <c r="SME221" s="125"/>
      <c r="SMF221" s="125"/>
      <c r="SMG221" s="125"/>
      <c r="SMH221" s="125"/>
      <c r="SMI221" s="125"/>
      <c r="SMJ221" s="125"/>
      <c r="SMK221" s="125"/>
      <c r="SML221" s="125"/>
      <c r="SMM221" s="432"/>
      <c r="SMN221" s="432"/>
      <c r="SMO221" s="125"/>
      <c r="SMP221" s="125"/>
      <c r="SMQ221" s="125"/>
      <c r="SMR221" s="125"/>
      <c r="SMS221" s="125"/>
      <c r="SMT221" s="125"/>
      <c r="SMU221" s="125"/>
      <c r="SMV221" s="125"/>
      <c r="SMW221" s="125"/>
      <c r="SMX221" s="125"/>
      <c r="SMY221" s="125"/>
      <c r="SMZ221" s="125"/>
      <c r="SNA221" s="125"/>
      <c r="SNB221" s="125"/>
      <c r="SNC221" s="125"/>
      <c r="SND221" s="125"/>
      <c r="SNE221" s="125"/>
      <c r="SNF221" s="125"/>
      <c r="SNG221" s="125"/>
      <c r="SNH221" s="125"/>
      <c r="SNI221" s="125"/>
      <c r="SNJ221" s="125"/>
      <c r="SNK221" s="125"/>
      <c r="SNL221" s="125"/>
      <c r="SNM221" s="432"/>
      <c r="SNN221" s="432"/>
      <c r="SNO221" s="125"/>
      <c r="SNP221" s="125"/>
      <c r="SNQ221" s="125"/>
      <c r="SNR221" s="125"/>
      <c r="SNS221" s="125"/>
      <c r="SNT221" s="125"/>
      <c r="SNU221" s="125"/>
      <c r="SNV221" s="125"/>
      <c r="SNW221" s="125"/>
      <c r="SNX221" s="125"/>
      <c r="SNY221" s="125"/>
      <c r="SNZ221" s="125"/>
      <c r="SOA221" s="125"/>
      <c r="SOB221" s="125"/>
      <c r="SOC221" s="125"/>
      <c r="SOD221" s="125"/>
      <c r="SOE221" s="125"/>
      <c r="SOF221" s="125"/>
      <c r="SOG221" s="125"/>
      <c r="SOH221" s="125"/>
      <c r="SOI221" s="125"/>
      <c r="SOJ221" s="125"/>
      <c r="SOK221" s="125"/>
      <c r="SOL221" s="125"/>
      <c r="SOM221" s="432"/>
      <c r="SON221" s="432"/>
      <c r="SOO221" s="125"/>
      <c r="SOP221" s="125"/>
      <c r="SOQ221" s="125"/>
      <c r="SOR221" s="125"/>
      <c r="SOS221" s="125"/>
      <c r="SOT221" s="125"/>
      <c r="SOU221" s="125"/>
      <c r="SOV221" s="125"/>
      <c r="SOW221" s="125"/>
      <c r="SOX221" s="125"/>
      <c r="SOY221" s="125"/>
      <c r="SOZ221" s="125"/>
      <c r="SPA221" s="125"/>
      <c r="SPB221" s="125"/>
      <c r="SPC221" s="125"/>
      <c r="SPD221" s="125"/>
      <c r="SPE221" s="125"/>
      <c r="SPF221" s="125"/>
      <c r="SPG221" s="125"/>
      <c r="SPH221" s="125"/>
      <c r="SPI221" s="125"/>
      <c r="SPJ221" s="125"/>
      <c r="SPK221" s="125"/>
      <c r="SPL221" s="125"/>
      <c r="SPM221" s="432"/>
      <c r="SPN221" s="432"/>
      <c r="SPO221" s="125"/>
      <c r="SPP221" s="125"/>
      <c r="SPQ221" s="125"/>
      <c r="SPR221" s="125"/>
      <c r="SPS221" s="125"/>
      <c r="SPT221" s="125"/>
      <c r="SPU221" s="125"/>
      <c r="SPV221" s="125"/>
      <c r="SPW221" s="125"/>
      <c r="SPX221" s="125"/>
      <c r="SPY221" s="125"/>
      <c r="SPZ221" s="125"/>
      <c r="SQA221" s="125"/>
      <c r="SQB221" s="125"/>
      <c r="SQC221" s="125"/>
      <c r="SQD221" s="125"/>
      <c r="SQE221" s="125"/>
      <c r="SQF221" s="125"/>
      <c r="SQG221" s="125"/>
      <c r="SQH221" s="125"/>
      <c r="SQI221" s="125"/>
      <c r="SQJ221" s="125"/>
      <c r="SQK221" s="125"/>
      <c r="SQL221" s="125"/>
      <c r="SQM221" s="432"/>
      <c r="SQN221" s="432"/>
      <c r="SQO221" s="125"/>
      <c r="SQP221" s="125"/>
      <c r="SQQ221" s="125"/>
      <c r="SQR221" s="125"/>
      <c r="SQS221" s="125"/>
      <c r="SQT221" s="125"/>
      <c r="SQU221" s="125"/>
      <c r="SQV221" s="125"/>
      <c r="SQW221" s="125"/>
      <c r="SQX221" s="125"/>
      <c r="SQY221" s="125"/>
      <c r="SQZ221" s="125"/>
      <c r="SRA221" s="125"/>
      <c r="SRB221" s="125"/>
      <c r="SRC221" s="125"/>
      <c r="SRD221" s="125"/>
      <c r="SRE221" s="125"/>
      <c r="SRF221" s="125"/>
      <c r="SRG221" s="125"/>
      <c r="SRH221" s="125"/>
      <c r="SRI221" s="125"/>
      <c r="SRJ221" s="125"/>
      <c r="SRK221" s="125"/>
      <c r="SRL221" s="125"/>
      <c r="SRM221" s="432"/>
      <c r="SRN221" s="432"/>
      <c r="SRO221" s="125"/>
      <c r="SRP221" s="125"/>
      <c r="SRQ221" s="125"/>
      <c r="SRR221" s="125"/>
      <c r="SRS221" s="125"/>
      <c r="SRT221" s="125"/>
      <c r="SRU221" s="125"/>
      <c r="SRV221" s="125"/>
      <c r="SRW221" s="125"/>
      <c r="SRX221" s="125"/>
      <c r="SRY221" s="125"/>
      <c r="SRZ221" s="125"/>
      <c r="SSA221" s="125"/>
      <c r="SSB221" s="125"/>
      <c r="SSC221" s="125"/>
      <c r="SSD221" s="125"/>
      <c r="SSE221" s="125"/>
      <c r="SSF221" s="125"/>
      <c r="SSG221" s="125"/>
      <c r="SSH221" s="125"/>
      <c r="SSI221" s="125"/>
      <c r="SSJ221" s="125"/>
      <c r="SSK221" s="125"/>
      <c r="SSL221" s="125"/>
      <c r="SSM221" s="432"/>
      <c r="SSN221" s="432"/>
      <c r="SSO221" s="125"/>
      <c r="SSP221" s="125"/>
      <c r="SSQ221" s="125"/>
      <c r="SSR221" s="125"/>
      <c r="SSS221" s="125"/>
      <c r="SST221" s="125"/>
      <c r="SSU221" s="125"/>
      <c r="SSV221" s="125"/>
      <c r="SSW221" s="125"/>
      <c r="SSX221" s="125"/>
      <c r="SSY221" s="125"/>
      <c r="SSZ221" s="125"/>
      <c r="STA221" s="125"/>
      <c r="STB221" s="125"/>
      <c r="STC221" s="125"/>
      <c r="STD221" s="125"/>
      <c r="STE221" s="125"/>
      <c r="STF221" s="125"/>
      <c r="STG221" s="125"/>
      <c r="STH221" s="125"/>
      <c r="STI221" s="125"/>
      <c r="STJ221" s="125"/>
      <c r="STK221" s="125"/>
      <c r="STL221" s="125"/>
      <c r="STM221" s="432"/>
      <c r="STN221" s="432"/>
      <c r="STO221" s="125"/>
      <c r="STP221" s="125"/>
      <c r="STQ221" s="125"/>
      <c r="STR221" s="125"/>
      <c r="STS221" s="125"/>
      <c r="STT221" s="125"/>
      <c r="STU221" s="125"/>
      <c r="STV221" s="125"/>
      <c r="STW221" s="125"/>
      <c r="STX221" s="125"/>
      <c r="STY221" s="125"/>
      <c r="STZ221" s="125"/>
      <c r="SUA221" s="125"/>
      <c r="SUB221" s="125"/>
      <c r="SUC221" s="125"/>
      <c r="SUD221" s="125"/>
      <c r="SUE221" s="125"/>
      <c r="SUF221" s="125"/>
      <c r="SUG221" s="125"/>
      <c r="SUH221" s="125"/>
      <c r="SUI221" s="125"/>
      <c r="SUJ221" s="125"/>
      <c r="SUK221" s="125"/>
      <c r="SUL221" s="125"/>
      <c r="SUM221" s="432"/>
      <c r="SUN221" s="432"/>
      <c r="SUO221" s="125"/>
      <c r="SUP221" s="125"/>
      <c r="SUQ221" s="125"/>
      <c r="SUR221" s="125"/>
      <c r="SUS221" s="125"/>
      <c r="SUT221" s="125"/>
      <c r="SUU221" s="125"/>
      <c r="SUV221" s="125"/>
      <c r="SUW221" s="125"/>
      <c r="SUX221" s="125"/>
      <c r="SUY221" s="125"/>
      <c r="SUZ221" s="125"/>
      <c r="SVA221" s="125"/>
      <c r="SVB221" s="125"/>
      <c r="SVC221" s="125"/>
      <c r="SVD221" s="125"/>
      <c r="SVE221" s="125"/>
      <c r="SVF221" s="125"/>
      <c r="SVG221" s="125"/>
      <c r="SVH221" s="125"/>
      <c r="SVI221" s="125"/>
      <c r="SVJ221" s="125"/>
      <c r="SVK221" s="125"/>
      <c r="SVL221" s="125"/>
      <c r="SVM221" s="432"/>
      <c r="SVN221" s="432"/>
      <c r="SVO221" s="125"/>
      <c r="SVP221" s="125"/>
      <c r="SVQ221" s="125"/>
      <c r="SVR221" s="125"/>
      <c r="SVS221" s="125"/>
      <c r="SVT221" s="125"/>
      <c r="SVU221" s="125"/>
      <c r="SVV221" s="125"/>
      <c r="SVW221" s="125"/>
      <c r="SVX221" s="125"/>
      <c r="SVY221" s="125"/>
      <c r="SVZ221" s="125"/>
      <c r="SWA221" s="125"/>
      <c r="SWB221" s="125"/>
      <c r="SWC221" s="125"/>
      <c r="SWD221" s="125"/>
      <c r="SWE221" s="125"/>
      <c r="SWF221" s="125"/>
      <c r="SWG221" s="125"/>
      <c r="SWH221" s="125"/>
      <c r="SWI221" s="125"/>
      <c r="SWJ221" s="125"/>
      <c r="SWK221" s="125"/>
      <c r="SWL221" s="125"/>
      <c r="SWM221" s="432"/>
      <c r="SWN221" s="432"/>
      <c r="SWO221" s="125"/>
      <c r="SWP221" s="125"/>
      <c r="SWQ221" s="125"/>
      <c r="SWR221" s="125"/>
      <c r="SWS221" s="125"/>
      <c r="SWT221" s="125"/>
      <c r="SWU221" s="125"/>
      <c r="SWV221" s="125"/>
      <c r="SWW221" s="125"/>
      <c r="SWX221" s="125"/>
      <c r="SWY221" s="125"/>
      <c r="SWZ221" s="125"/>
      <c r="SXA221" s="125"/>
      <c r="SXB221" s="125"/>
      <c r="SXC221" s="125"/>
      <c r="SXD221" s="125"/>
      <c r="SXE221" s="125"/>
      <c r="SXF221" s="125"/>
      <c r="SXG221" s="125"/>
      <c r="SXH221" s="125"/>
      <c r="SXI221" s="125"/>
      <c r="SXJ221" s="125"/>
      <c r="SXK221" s="125"/>
      <c r="SXL221" s="125"/>
      <c r="SXM221" s="432"/>
      <c r="SXN221" s="432"/>
      <c r="SXO221" s="125"/>
      <c r="SXP221" s="125"/>
      <c r="SXQ221" s="125"/>
      <c r="SXR221" s="125"/>
      <c r="SXS221" s="125"/>
      <c r="SXT221" s="125"/>
      <c r="SXU221" s="125"/>
      <c r="SXV221" s="125"/>
      <c r="SXW221" s="125"/>
      <c r="SXX221" s="125"/>
      <c r="SXY221" s="125"/>
      <c r="SXZ221" s="125"/>
      <c r="SYA221" s="125"/>
      <c r="SYB221" s="125"/>
      <c r="SYC221" s="125"/>
      <c r="SYD221" s="125"/>
      <c r="SYE221" s="125"/>
      <c r="SYF221" s="125"/>
      <c r="SYG221" s="125"/>
      <c r="SYH221" s="125"/>
      <c r="SYI221" s="125"/>
      <c r="SYJ221" s="125"/>
      <c r="SYK221" s="125"/>
      <c r="SYL221" s="125"/>
      <c r="SYM221" s="432"/>
      <c r="SYN221" s="432"/>
      <c r="SYO221" s="125"/>
      <c r="SYP221" s="125"/>
      <c r="SYQ221" s="125"/>
      <c r="SYR221" s="125"/>
      <c r="SYS221" s="125"/>
      <c r="SYT221" s="125"/>
      <c r="SYU221" s="125"/>
      <c r="SYV221" s="125"/>
      <c r="SYW221" s="125"/>
      <c r="SYX221" s="125"/>
      <c r="SYY221" s="125"/>
      <c r="SYZ221" s="125"/>
      <c r="SZA221" s="125"/>
      <c r="SZB221" s="125"/>
      <c r="SZC221" s="125"/>
      <c r="SZD221" s="125"/>
      <c r="SZE221" s="125"/>
      <c r="SZF221" s="125"/>
      <c r="SZG221" s="125"/>
      <c r="SZH221" s="125"/>
      <c r="SZI221" s="125"/>
      <c r="SZJ221" s="125"/>
      <c r="SZK221" s="125"/>
      <c r="SZL221" s="125"/>
      <c r="SZM221" s="432"/>
      <c r="SZN221" s="432"/>
      <c r="SZO221" s="125"/>
      <c r="SZP221" s="125"/>
      <c r="SZQ221" s="125"/>
      <c r="SZR221" s="125"/>
      <c r="SZS221" s="125"/>
      <c r="SZT221" s="125"/>
      <c r="SZU221" s="125"/>
      <c r="SZV221" s="125"/>
      <c r="SZW221" s="125"/>
      <c r="SZX221" s="125"/>
      <c r="SZY221" s="125"/>
      <c r="SZZ221" s="125"/>
      <c r="TAA221" s="125"/>
      <c r="TAB221" s="125"/>
      <c r="TAC221" s="125"/>
      <c r="TAD221" s="125"/>
      <c r="TAE221" s="125"/>
      <c r="TAF221" s="125"/>
      <c r="TAG221" s="125"/>
      <c r="TAH221" s="125"/>
      <c r="TAI221" s="125"/>
      <c r="TAJ221" s="125"/>
      <c r="TAK221" s="125"/>
      <c r="TAL221" s="125"/>
      <c r="TAM221" s="432"/>
      <c r="TAN221" s="432"/>
      <c r="TAO221" s="125"/>
      <c r="TAP221" s="125"/>
      <c r="TAQ221" s="125"/>
      <c r="TAR221" s="125"/>
      <c r="TAS221" s="125"/>
      <c r="TAT221" s="125"/>
      <c r="TAU221" s="125"/>
      <c r="TAV221" s="125"/>
      <c r="TAW221" s="125"/>
      <c r="TAX221" s="125"/>
      <c r="TAY221" s="125"/>
      <c r="TAZ221" s="125"/>
      <c r="TBA221" s="125"/>
      <c r="TBB221" s="125"/>
      <c r="TBC221" s="125"/>
      <c r="TBD221" s="125"/>
      <c r="TBE221" s="125"/>
      <c r="TBF221" s="125"/>
      <c r="TBG221" s="125"/>
      <c r="TBH221" s="125"/>
      <c r="TBI221" s="125"/>
      <c r="TBJ221" s="125"/>
      <c r="TBK221" s="125"/>
      <c r="TBL221" s="125"/>
      <c r="TBM221" s="432"/>
      <c r="TBN221" s="432"/>
      <c r="TBO221" s="125"/>
      <c r="TBP221" s="125"/>
      <c r="TBQ221" s="125"/>
      <c r="TBR221" s="125"/>
      <c r="TBS221" s="125"/>
      <c r="TBT221" s="125"/>
      <c r="TBU221" s="125"/>
      <c r="TBV221" s="125"/>
      <c r="TBW221" s="125"/>
      <c r="TBX221" s="125"/>
      <c r="TBY221" s="125"/>
      <c r="TBZ221" s="125"/>
      <c r="TCA221" s="125"/>
      <c r="TCB221" s="125"/>
      <c r="TCC221" s="125"/>
      <c r="TCD221" s="125"/>
      <c r="TCE221" s="125"/>
      <c r="TCF221" s="125"/>
      <c r="TCG221" s="125"/>
      <c r="TCH221" s="125"/>
      <c r="TCI221" s="125"/>
      <c r="TCJ221" s="125"/>
      <c r="TCK221" s="125"/>
      <c r="TCL221" s="125"/>
      <c r="TCM221" s="432"/>
      <c r="TCN221" s="432"/>
      <c r="TCO221" s="125"/>
      <c r="TCP221" s="125"/>
      <c r="TCQ221" s="125"/>
      <c r="TCR221" s="125"/>
      <c r="TCS221" s="125"/>
      <c r="TCT221" s="125"/>
      <c r="TCU221" s="125"/>
      <c r="TCV221" s="125"/>
      <c r="TCW221" s="125"/>
      <c r="TCX221" s="125"/>
      <c r="TCY221" s="125"/>
      <c r="TCZ221" s="125"/>
      <c r="TDA221" s="125"/>
      <c r="TDB221" s="125"/>
      <c r="TDC221" s="125"/>
      <c r="TDD221" s="125"/>
      <c r="TDE221" s="125"/>
      <c r="TDF221" s="125"/>
      <c r="TDG221" s="125"/>
      <c r="TDH221" s="125"/>
      <c r="TDI221" s="125"/>
      <c r="TDJ221" s="125"/>
      <c r="TDK221" s="125"/>
      <c r="TDL221" s="125"/>
      <c r="TDM221" s="432"/>
      <c r="TDN221" s="432"/>
      <c r="TDO221" s="125"/>
      <c r="TDP221" s="125"/>
      <c r="TDQ221" s="125"/>
      <c r="TDR221" s="125"/>
      <c r="TDS221" s="125"/>
      <c r="TDT221" s="125"/>
      <c r="TDU221" s="125"/>
      <c r="TDV221" s="125"/>
      <c r="TDW221" s="125"/>
      <c r="TDX221" s="125"/>
      <c r="TDY221" s="125"/>
      <c r="TDZ221" s="125"/>
      <c r="TEA221" s="125"/>
      <c r="TEB221" s="125"/>
      <c r="TEC221" s="125"/>
      <c r="TED221" s="125"/>
      <c r="TEE221" s="125"/>
      <c r="TEF221" s="125"/>
      <c r="TEG221" s="125"/>
      <c r="TEH221" s="125"/>
      <c r="TEI221" s="125"/>
      <c r="TEJ221" s="125"/>
      <c r="TEK221" s="125"/>
      <c r="TEL221" s="125"/>
      <c r="TEM221" s="432"/>
      <c r="TEN221" s="432"/>
      <c r="TEO221" s="125"/>
      <c r="TEP221" s="125"/>
      <c r="TEQ221" s="125"/>
      <c r="TER221" s="125"/>
      <c r="TES221" s="125"/>
      <c r="TET221" s="125"/>
      <c r="TEU221" s="125"/>
      <c r="TEV221" s="125"/>
      <c r="TEW221" s="125"/>
      <c r="TEX221" s="125"/>
      <c r="TEY221" s="125"/>
      <c r="TEZ221" s="125"/>
      <c r="TFA221" s="125"/>
      <c r="TFB221" s="125"/>
      <c r="TFC221" s="125"/>
      <c r="TFD221" s="125"/>
      <c r="TFE221" s="125"/>
      <c r="TFF221" s="125"/>
      <c r="TFG221" s="125"/>
      <c r="TFH221" s="125"/>
      <c r="TFI221" s="125"/>
      <c r="TFJ221" s="125"/>
      <c r="TFK221" s="125"/>
      <c r="TFL221" s="125"/>
      <c r="TFM221" s="432"/>
      <c r="TFN221" s="432"/>
      <c r="TFO221" s="125"/>
      <c r="TFP221" s="125"/>
      <c r="TFQ221" s="125"/>
      <c r="TFR221" s="125"/>
      <c r="TFS221" s="125"/>
      <c r="TFT221" s="125"/>
      <c r="TFU221" s="125"/>
      <c r="TFV221" s="125"/>
      <c r="TFW221" s="125"/>
      <c r="TFX221" s="125"/>
      <c r="TFY221" s="125"/>
      <c r="TFZ221" s="125"/>
      <c r="TGA221" s="125"/>
      <c r="TGB221" s="125"/>
      <c r="TGC221" s="125"/>
      <c r="TGD221" s="125"/>
      <c r="TGE221" s="125"/>
      <c r="TGF221" s="125"/>
      <c r="TGG221" s="125"/>
      <c r="TGH221" s="125"/>
      <c r="TGI221" s="125"/>
      <c r="TGJ221" s="125"/>
      <c r="TGK221" s="125"/>
      <c r="TGL221" s="125"/>
      <c r="TGM221" s="432"/>
      <c r="TGN221" s="432"/>
      <c r="TGO221" s="125"/>
      <c r="TGP221" s="125"/>
      <c r="TGQ221" s="125"/>
      <c r="TGR221" s="125"/>
      <c r="TGS221" s="125"/>
      <c r="TGT221" s="125"/>
      <c r="TGU221" s="125"/>
      <c r="TGV221" s="125"/>
      <c r="TGW221" s="125"/>
      <c r="TGX221" s="125"/>
      <c r="TGY221" s="125"/>
      <c r="TGZ221" s="125"/>
      <c r="THA221" s="125"/>
      <c r="THB221" s="125"/>
      <c r="THC221" s="125"/>
      <c r="THD221" s="125"/>
      <c r="THE221" s="125"/>
      <c r="THF221" s="125"/>
      <c r="THG221" s="125"/>
      <c r="THH221" s="125"/>
      <c r="THI221" s="125"/>
      <c r="THJ221" s="125"/>
      <c r="THK221" s="125"/>
      <c r="THL221" s="125"/>
      <c r="THM221" s="432"/>
      <c r="THN221" s="432"/>
      <c r="THO221" s="125"/>
      <c r="THP221" s="125"/>
      <c r="THQ221" s="125"/>
      <c r="THR221" s="125"/>
      <c r="THS221" s="125"/>
      <c r="THT221" s="125"/>
      <c r="THU221" s="125"/>
      <c r="THV221" s="125"/>
      <c r="THW221" s="125"/>
      <c r="THX221" s="125"/>
      <c r="THY221" s="125"/>
      <c r="THZ221" s="125"/>
      <c r="TIA221" s="125"/>
      <c r="TIB221" s="125"/>
      <c r="TIC221" s="125"/>
      <c r="TID221" s="125"/>
      <c r="TIE221" s="125"/>
      <c r="TIF221" s="125"/>
      <c r="TIG221" s="125"/>
      <c r="TIH221" s="125"/>
      <c r="TII221" s="125"/>
      <c r="TIJ221" s="125"/>
      <c r="TIK221" s="125"/>
      <c r="TIL221" s="125"/>
      <c r="TIM221" s="432"/>
      <c r="TIN221" s="432"/>
      <c r="TIO221" s="125"/>
      <c r="TIP221" s="125"/>
      <c r="TIQ221" s="125"/>
      <c r="TIR221" s="125"/>
      <c r="TIS221" s="125"/>
      <c r="TIT221" s="125"/>
      <c r="TIU221" s="125"/>
      <c r="TIV221" s="125"/>
      <c r="TIW221" s="125"/>
      <c r="TIX221" s="125"/>
      <c r="TIY221" s="125"/>
      <c r="TIZ221" s="125"/>
      <c r="TJA221" s="125"/>
      <c r="TJB221" s="125"/>
      <c r="TJC221" s="125"/>
      <c r="TJD221" s="125"/>
      <c r="TJE221" s="125"/>
      <c r="TJF221" s="125"/>
      <c r="TJG221" s="125"/>
      <c r="TJH221" s="125"/>
      <c r="TJI221" s="125"/>
      <c r="TJJ221" s="125"/>
      <c r="TJK221" s="125"/>
      <c r="TJL221" s="125"/>
      <c r="TJM221" s="432"/>
      <c r="TJN221" s="432"/>
      <c r="TJO221" s="125"/>
      <c r="TJP221" s="125"/>
      <c r="TJQ221" s="125"/>
      <c r="TJR221" s="125"/>
      <c r="TJS221" s="125"/>
      <c r="TJT221" s="125"/>
      <c r="TJU221" s="125"/>
      <c r="TJV221" s="125"/>
      <c r="TJW221" s="125"/>
      <c r="TJX221" s="125"/>
      <c r="TJY221" s="125"/>
      <c r="TJZ221" s="125"/>
      <c r="TKA221" s="125"/>
      <c r="TKB221" s="125"/>
      <c r="TKC221" s="125"/>
      <c r="TKD221" s="125"/>
      <c r="TKE221" s="125"/>
      <c r="TKF221" s="125"/>
      <c r="TKG221" s="125"/>
      <c r="TKH221" s="125"/>
      <c r="TKI221" s="125"/>
      <c r="TKJ221" s="125"/>
      <c r="TKK221" s="125"/>
      <c r="TKL221" s="125"/>
      <c r="TKM221" s="432"/>
      <c r="TKN221" s="432"/>
      <c r="TKO221" s="125"/>
      <c r="TKP221" s="125"/>
      <c r="TKQ221" s="125"/>
      <c r="TKR221" s="125"/>
      <c r="TKS221" s="125"/>
      <c r="TKT221" s="125"/>
      <c r="TKU221" s="125"/>
      <c r="TKV221" s="125"/>
      <c r="TKW221" s="125"/>
      <c r="TKX221" s="125"/>
      <c r="TKY221" s="125"/>
      <c r="TKZ221" s="125"/>
      <c r="TLA221" s="125"/>
      <c r="TLB221" s="125"/>
      <c r="TLC221" s="125"/>
      <c r="TLD221" s="125"/>
      <c r="TLE221" s="125"/>
      <c r="TLF221" s="125"/>
      <c r="TLG221" s="125"/>
      <c r="TLH221" s="125"/>
      <c r="TLI221" s="125"/>
      <c r="TLJ221" s="125"/>
      <c r="TLK221" s="125"/>
      <c r="TLL221" s="125"/>
      <c r="TLM221" s="432"/>
      <c r="TLN221" s="432"/>
      <c r="TLO221" s="125"/>
      <c r="TLP221" s="125"/>
      <c r="TLQ221" s="125"/>
      <c r="TLR221" s="125"/>
      <c r="TLS221" s="125"/>
      <c r="TLT221" s="125"/>
      <c r="TLU221" s="125"/>
      <c r="TLV221" s="125"/>
      <c r="TLW221" s="125"/>
      <c r="TLX221" s="125"/>
      <c r="TLY221" s="125"/>
      <c r="TLZ221" s="125"/>
      <c r="TMA221" s="125"/>
      <c r="TMB221" s="125"/>
      <c r="TMC221" s="125"/>
      <c r="TMD221" s="125"/>
      <c r="TME221" s="125"/>
      <c r="TMF221" s="125"/>
      <c r="TMG221" s="125"/>
      <c r="TMH221" s="125"/>
      <c r="TMI221" s="125"/>
      <c r="TMJ221" s="125"/>
      <c r="TMK221" s="125"/>
      <c r="TML221" s="125"/>
      <c r="TMM221" s="432"/>
      <c r="TMN221" s="432"/>
      <c r="TMO221" s="125"/>
      <c r="TMP221" s="125"/>
      <c r="TMQ221" s="125"/>
      <c r="TMR221" s="125"/>
      <c r="TMS221" s="125"/>
      <c r="TMT221" s="125"/>
      <c r="TMU221" s="125"/>
      <c r="TMV221" s="125"/>
      <c r="TMW221" s="125"/>
      <c r="TMX221" s="125"/>
      <c r="TMY221" s="125"/>
      <c r="TMZ221" s="125"/>
      <c r="TNA221" s="125"/>
      <c r="TNB221" s="125"/>
      <c r="TNC221" s="125"/>
      <c r="TND221" s="125"/>
      <c r="TNE221" s="125"/>
      <c r="TNF221" s="125"/>
      <c r="TNG221" s="125"/>
      <c r="TNH221" s="125"/>
      <c r="TNI221" s="125"/>
      <c r="TNJ221" s="125"/>
      <c r="TNK221" s="125"/>
      <c r="TNL221" s="125"/>
      <c r="TNM221" s="432"/>
      <c r="TNN221" s="432"/>
      <c r="TNO221" s="125"/>
      <c r="TNP221" s="125"/>
      <c r="TNQ221" s="125"/>
      <c r="TNR221" s="125"/>
      <c r="TNS221" s="125"/>
      <c r="TNT221" s="125"/>
      <c r="TNU221" s="125"/>
      <c r="TNV221" s="125"/>
      <c r="TNW221" s="125"/>
      <c r="TNX221" s="125"/>
      <c r="TNY221" s="125"/>
      <c r="TNZ221" s="125"/>
      <c r="TOA221" s="125"/>
      <c r="TOB221" s="125"/>
      <c r="TOC221" s="125"/>
      <c r="TOD221" s="125"/>
      <c r="TOE221" s="125"/>
      <c r="TOF221" s="125"/>
      <c r="TOG221" s="125"/>
      <c r="TOH221" s="125"/>
      <c r="TOI221" s="125"/>
      <c r="TOJ221" s="125"/>
      <c r="TOK221" s="125"/>
      <c r="TOL221" s="125"/>
      <c r="TOM221" s="432"/>
      <c r="TON221" s="432"/>
      <c r="TOO221" s="125"/>
      <c r="TOP221" s="125"/>
      <c r="TOQ221" s="125"/>
      <c r="TOR221" s="125"/>
      <c r="TOS221" s="125"/>
      <c r="TOT221" s="125"/>
      <c r="TOU221" s="125"/>
      <c r="TOV221" s="125"/>
      <c r="TOW221" s="125"/>
      <c r="TOX221" s="125"/>
      <c r="TOY221" s="125"/>
      <c r="TOZ221" s="125"/>
      <c r="TPA221" s="125"/>
      <c r="TPB221" s="125"/>
      <c r="TPC221" s="125"/>
      <c r="TPD221" s="125"/>
      <c r="TPE221" s="125"/>
      <c r="TPF221" s="125"/>
      <c r="TPG221" s="125"/>
      <c r="TPH221" s="125"/>
      <c r="TPI221" s="125"/>
      <c r="TPJ221" s="125"/>
      <c r="TPK221" s="125"/>
      <c r="TPL221" s="125"/>
      <c r="TPM221" s="432"/>
      <c r="TPN221" s="432"/>
      <c r="TPO221" s="125"/>
      <c r="TPP221" s="125"/>
      <c r="TPQ221" s="125"/>
      <c r="TPR221" s="125"/>
      <c r="TPS221" s="125"/>
      <c r="TPT221" s="125"/>
      <c r="TPU221" s="125"/>
      <c r="TPV221" s="125"/>
      <c r="TPW221" s="125"/>
      <c r="TPX221" s="125"/>
      <c r="TPY221" s="125"/>
      <c r="TPZ221" s="125"/>
      <c r="TQA221" s="125"/>
      <c r="TQB221" s="125"/>
      <c r="TQC221" s="125"/>
      <c r="TQD221" s="125"/>
      <c r="TQE221" s="125"/>
      <c r="TQF221" s="125"/>
      <c r="TQG221" s="125"/>
      <c r="TQH221" s="125"/>
      <c r="TQI221" s="125"/>
      <c r="TQJ221" s="125"/>
      <c r="TQK221" s="125"/>
      <c r="TQL221" s="125"/>
      <c r="TQM221" s="432"/>
      <c r="TQN221" s="432"/>
      <c r="TQO221" s="125"/>
      <c r="TQP221" s="125"/>
      <c r="TQQ221" s="125"/>
      <c r="TQR221" s="125"/>
      <c r="TQS221" s="125"/>
      <c r="TQT221" s="125"/>
      <c r="TQU221" s="125"/>
      <c r="TQV221" s="125"/>
      <c r="TQW221" s="125"/>
      <c r="TQX221" s="125"/>
      <c r="TQY221" s="125"/>
      <c r="TQZ221" s="125"/>
      <c r="TRA221" s="125"/>
      <c r="TRB221" s="125"/>
      <c r="TRC221" s="125"/>
      <c r="TRD221" s="125"/>
      <c r="TRE221" s="125"/>
      <c r="TRF221" s="125"/>
      <c r="TRG221" s="125"/>
      <c r="TRH221" s="125"/>
      <c r="TRI221" s="125"/>
      <c r="TRJ221" s="125"/>
      <c r="TRK221" s="125"/>
      <c r="TRL221" s="125"/>
      <c r="TRM221" s="432"/>
      <c r="TRN221" s="432"/>
      <c r="TRO221" s="125"/>
      <c r="TRP221" s="125"/>
      <c r="TRQ221" s="125"/>
      <c r="TRR221" s="125"/>
      <c r="TRS221" s="125"/>
      <c r="TRT221" s="125"/>
      <c r="TRU221" s="125"/>
      <c r="TRV221" s="125"/>
      <c r="TRW221" s="125"/>
      <c r="TRX221" s="125"/>
      <c r="TRY221" s="125"/>
      <c r="TRZ221" s="125"/>
      <c r="TSA221" s="125"/>
      <c r="TSB221" s="125"/>
      <c r="TSC221" s="125"/>
      <c r="TSD221" s="125"/>
      <c r="TSE221" s="125"/>
      <c r="TSF221" s="125"/>
      <c r="TSG221" s="125"/>
      <c r="TSH221" s="125"/>
      <c r="TSI221" s="125"/>
      <c r="TSJ221" s="125"/>
      <c r="TSK221" s="125"/>
      <c r="TSL221" s="125"/>
      <c r="TSM221" s="432"/>
      <c r="TSN221" s="432"/>
      <c r="TSO221" s="125"/>
      <c r="TSP221" s="125"/>
      <c r="TSQ221" s="125"/>
      <c r="TSR221" s="125"/>
      <c r="TSS221" s="125"/>
      <c r="TST221" s="125"/>
      <c r="TSU221" s="125"/>
      <c r="TSV221" s="125"/>
      <c r="TSW221" s="125"/>
      <c r="TSX221" s="125"/>
      <c r="TSY221" s="125"/>
      <c r="TSZ221" s="125"/>
      <c r="TTA221" s="125"/>
      <c r="TTB221" s="125"/>
      <c r="TTC221" s="125"/>
      <c r="TTD221" s="125"/>
      <c r="TTE221" s="125"/>
      <c r="TTF221" s="125"/>
      <c r="TTG221" s="125"/>
      <c r="TTH221" s="125"/>
      <c r="TTI221" s="125"/>
      <c r="TTJ221" s="125"/>
      <c r="TTK221" s="125"/>
      <c r="TTL221" s="125"/>
      <c r="TTM221" s="432"/>
      <c r="TTN221" s="432"/>
      <c r="TTO221" s="125"/>
      <c r="TTP221" s="125"/>
      <c r="TTQ221" s="125"/>
      <c r="TTR221" s="125"/>
      <c r="TTS221" s="125"/>
      <c r="TTT221" s="125"/>
      <c r="TTU221" s="125"/>
      <c r="TTV221" s="125"/>
      <c r="TTW221" s="125"/>
      <c r="TTX221" s="125"/>
      <c r="TTY221" s="125"/>
      <c r="TTZ221" s="125"/>
      <c r="TUA221" s="125"/>
      <c r="TUB221" s="125"/>
      <c r="TUC221" s="125"/>
      <c r="TUD221" s="125"/>
      <c r="TUE221" s="125"/>
      <c r="TUF221" s="125"/>
      <c r="TUG221" s="125"/>
      <c r="TUH221" s="125"/>
      <c r="TUI221" s="125"/>
      <c r="TUJ221" s="125"/>
      <c r="TUK221" s="125"/>
      <c r="TUL221" s="125"/>
      <c r="TUM221" s="432"/>
      <c r="TUN221" s="432"/>
      <c r="TUO221" s="125"/>
      <c r="TUP221" s="125"/>
      <c r="TUQ221" s="125"/>
      <c r="TUR221" s="125"/>
      <c r="TUS221" s="125"/>
      <c r="TUT221" s="125"/>
      <c r="TUU221" s="125"/>
      <c r="TUV221" s="125"/>
      <c r="TUW221" s="125"/>
      <c r="TUX221" s="125"/>
      <c r="TUY221" s="125"/>
      <c r="TUZ221" s="125"/>
      <c r="TVA221" s="125"/>
      <c r="TVB221" s="125"/>
      <c r="TVC221" s="125"/>
      <c r="TVD221" s="125"/>
      <c r="TVE221" s="125"/>
      <c r="TVF221" s="125"/>
      <c r="TVG221" s="125"/>
      <c r="TVH221" s="125"/>
      <c r="TVI221" s="125"/>
      <c r="TVJ221" s="125"/>
      <c r="TVK221" s="125"/>
      <c r="TVL221" s="125"/>
      <c r="TVM221" s="432"/>
      <c r="TVN221" s="432"/>
      <c r="TVO221" s="125"/>
      <c r="TVP221" s="125"/>
      <c r="TVQ221" s="125"/>
      <c r="TVR221" s="125"/>
      <c r="TVS221" s="125"/>
      <c r="TVT221" s="125"/>
      <c r="TVU221" s="125"/>
      <c r="TVV221" s="125"/>
      <c r="TVW221" s="125"/>
      <c r="TVX221" s="125"/>
      <c r="TVY221" s="125"/>
      <c r="TVZ221" s="125"/>
      <c r="TWA221" s="125"/>
      <c r="TWB221" s="125"/>
      <c r="TWC221" s="125"/>
      <c r="TWD221" s="125"/>
      <c r="TWE221" s="125"/>
      <c r="TWF221" s="125"/>
      <c r="TWG221" s="125"/>
      <c r="TWH221" s="125"/>
      <c r="TWI221" s="125"/>
      <c r="TWJ221" s="125"/>
      <c r="TWK221" s="125"/>
      <c r="TWL221" s="125"/>
      <c r="TWM221" s="432"/>
      <c r="TWN221" s="432"/>
      <c r="TWO221" s="125"/>
      <c r="TWP221" s="125"/>
      <c r="TWQ221" s="125"/>
      <c r="TWR221" s="125"/>
      <c r="TWS221" s="125"/>
      <c r="TWT221" s="125"/>
      <c r="TWU221" s="125"/>
      <c r="TWV221" s="125"/>
      <c r="TWW221" s="125"/>
      <c r="TWX221" s="125"/>
      <c r="TWY221" s="125"/>
      <c r="TWZ221" s="125"/>
      <c r="TXA221" s="125"/>
      <c r="TXB221" s="125"/>
      <c r="TXC221" s="125"/>
      <c r="TXD221" s="125"/>
      <c r="TXE221" s="125"/>
      <c r="TXF221" s="125"/>
      <c r="TXG221" s="125"/>
      <c r="TXH221" s="125"/>
      <c r="TXI221" s="125"/>
      <c r="TXJ221" s="125"/>
      <c r="TXK221" s="125"/>
      <c r="TXL221" s="125"/>
      <c r="TXM221" s="432"/>
      <c r="TXN221" s="432"/>
      <c r="TXO221" s="125"/>
      <c r="TXP221" s="125"/>
      <c r="TXQ221" s="125"/>
      <c r="TXR221" s="125"/>
      <c r="TXS221" s="125"/>
      <c r="TXT221" s="125"/>
      <c r="TXU221" s="125"/>
      <c r="TXV221" s="125"/>
      <c r="TXW221" s="125"/>
      <c r="TXX221" s="125"/>
      <c r="TXY221" s="125"/>
      <c r="TXZ221" s="125"/>
      <c r="TYA221" s="125"/>
      <c r="TYB221" s="125"/>
      <c r="TYC221" s="125"/>
      <c r="TYD221" s="125"/>
      <c r="TYE221" s="125"/>
      <c r="TYF221" s="125"/>
      <c r="TYG221" s="125"/>
      <c r="TYH221" s="125"/>
      <c r="TYI221" s="125"/>
      <c r="TYJ221" s="125"/>
      <c r="TYK221" s="125"/>
      <c r="TYL221" s="125"/>
      <c r="TYM221" s="432"/>
      <c r="TYN221" s="432"/>
      <c r="TYO221" s="125"/>
      <c r="TYP221" s="125"/>
      <c r="TYQ221" s="125"/>
      <c r="TYR221" s="125"/>
      <c r="TYS221" s="125"/>
      <c r="TYT221" s="125"/>
      <c r="TYU221" s="125"/>
      <c r="TYV221" s="125"/>
      <c r="TYW221" s="125"/>
      <c r="TYX221" s="125"/>
      <c r="TYY221" s="125"/>
      <c r="TYZ221" s="125"/>
      <c r="TZA221" s="125"/>
      <c r="TZB221" s="125"/>
      <c r="TZC221" s="125"/>
      <c r="TZD221" s="125"/>
      <c r="TZE221" s="125"/>
      <c r="TZF221" s="125"/>
      <c r="TZG221" s="125"/>
      <c r="TZH221" s="125"/>
      <c r="TZI221" s="125"/>
      <c r="TZJ221" s="125"/>
      <c r="TZK221" s="125"/>
      <c r="TZL221" s="125"/>
      <c r="TZM221" s="432"/>
      <c r="TZN221" s="432"/>
      <c r="TZO221" s="125"/>
      <c r="TZP221" s="125"/>
      <c r="TZQ221" s="125"/>
      <c r="TZR221" s="125"/>
      <c r="TZS221" s="125"/>
      <c r="TZT221" s="125"/>
      <c r="TZU221" s="125"/>
      <c r="TZV221" s="125"/>
      <c r="TZW221" s="125"/>
      <c r="TZX221" s="125"/>
      <c r="TZY221" s="125"/>
      <c r="TZZ221" s="125"/>
      <c r="UAA221" s="125"/>
      <c r="UAB221" s="125"/>
      <c r="UAC221" s="125"/>
      <c r="UAD221" s="125"/>
      <c r="UAE221" s="125"/>
      <c r="UAF221" s="125"/>
      <c r="UAG221" s="125"/>
      <c r="UAH221" s="125"/>
      <c r="UAI221" s="125"/>
      <c r="UAJ221" s="125"/>
      <c r="UAK221" s="125"/>
      <c r="UAL221" s="125"/>
      <c r="UAM221" s="432"/>
      <c r="UAN221" s="432"/>
      <c r="UAO221" s="125"/>
      <c r="UAP221" s="125"/>
      <c r="UAQ221" s="125"/>
      <c r="UAR221" s="125"/>
      <c r="UAS221" s="125"/>
      <c r="UAT221" s="125"/>
      <c r="UAU221" s="125"/>
      <c r="UAV221" s="125"/>
      <c r="UAW221" s="125"/>
      <c r="UAX221" s="125"/>
      <c r="UAY221" s="125"/>
      <c r="UAZ221" s="125"/>
      <c r="UBA221" s="125"/>
      <c r="UBB221" s="125"/>
      <c r="UBC221" s="125"/>
      <c r="UBD221" s="125"/>
      <c r="UBE221" s="125"/>
      <c r="UBF221" s="125"/>
      <c r="UBG221" s="125"/>
      <c r="UBH221" s="125"/>
      <c r="UBI221" s="125"/>
      <c r="UBJ221" s="125"/>
      <c r="UBK221" s="125"/>
      <c r="UBL221" s="125"/>
      <c r="UBM221" s="432"/>
      <c r="UBN221" s="432"/>
      <c r="UBO221" s="125"/>
      <c r="UBP221" s="125"/>
      <c r="UBQ221" s="125"/>
      <c r="UBR221" s="125"/>
      <c r="UBS221" s="125"/>
      <c r="UBT221" s="125"/>
      <c r="UBU221" s="125"/>
      <c r="UBV221" s="125"/>
      <c r="UBW221" s="125"/>
      <c r="UBX221" s="125"/>
      <c r="UBY221" s="125"/>
      <c r="UBZ221" s="125"/>
      <c r="UCA221" s="125"/>
      <c r="UCB221" s="125"/>
      <c r="UCC221" s="125"/>
      <c r="UCD221" s="125"/>
      <c r="UCE221" s="125"/>
      <c r="UCF221" s="125"/>
      <c r="UCG221" s="125"/>
      <c r="UCH221" s="125"/>
      <c r="UCI221" s="125"/>
      <c r="UCJ221" s="125"/>
      <c r="UCK221" s="125"/>
      <c r="UCL221" s="125"/>
      <c r="UCM221" s="432"/>
      <c r="UCN221" s="432"/>
      <c r="UCO221" s="125"/>
      <c r="UCP221" s="125"/>
      <c r="UCQ221" s="125"/>
      <c r="UCR221" s="125"/>
      <c r="UCS221" s="125"/>
      <c r="UCT221" s="125"/>
      <c r="UCU221" s="125"/>
      <c r="UCV221" s="125"/>
      <c r="UCW221" s="125"/>
      <c r="UCX221" s="125"/>
      <c r="UCY221" s="125"/>
      <c r="UCZ221" s="125"/>
      <c r="UDA221" s="125"/>
      <c r="UDB221" s="125"/>
      <c r="UDC221" s="125"/>
      <c r="UDD221" s="125"/>
      <c r="UDE221" s="125"/>
      <c r="UDF221" s="125"/>
      <c r="UDG221" s="125"/>
      <c r="UDH221" s="125"/>
      <c r="UDI221" s="125"/>
      <c r="UDJ221" s="125"/>
      <c r="UDK221" s="125"/>
      <c r="UDL221" s="125"/>
      <c r="UDM221" s="432"/>
      <c r="UDN221" s="432"/>
      <c r="UDO221" s="125"/>
      <c r="UDP221" s="125"/>
      <c r="UDQ221" s="125"/>
      <c r="UDR221" s="125"/>
      <c r="UDS221" s="125"/>
      <c r="UDT221" s="125"/>
      <c r="UDU221" s="125"/>
      <c r="UDV221" s="125"/>
      <c r="UDW221" s="125"/>
      <c r="UDX221" s="125"/>
      <c r="UDY221" s="125"/>
      <c r="UDZ221" s="125"/>
      <c r="UEA221" s="125"/>
      <c r="UEB221" s="125"/>
      <c r="UEC221" s="125"/>
      <c r="UED221" s="125"/>
      <c r="UEE221" s="125"/>
      <c r="UEF221" s="125"/>
      <c r="UEG221" s="125"/>
      <c r="UEH221" s="125"/>
      <c r="UEI221" s="125"/>
      <c r="UEJ221" s="125"/>
      <c r="UEK221" s="125"/>
      <c r="UEL221" s="125"/>
      <c r="UEM221" s="432"/>
      <c r="UEN221" s="432"/>
      <c r="UEO221" s="125"/>
      <c r="UEP221" s="125"/>
      <c r="UEQ221" s="125"/>
      <c r="UER221" s="125"/>
      <c r="UES221" s="125"/>
      <c r="UET221" s="125"/>
      <c r="UEU221" s="125"/>
      <c r="UEV221" s="125"/>
      <c r="UEW221" s="125"/>
      <c r="UEX221" s="125"/>
      <c r="UEY221" s="125"/>
      <c r="UEZ221" s="125"/>
      <c r="UFA221" s="125"/>
      <c r="UFB221" s="125"/>
      <c r="UFC221" s="125"/>
      <c r="UFD221" s="125"/>
      <c r="UFE221" s="125"/>
      <c r="UFF221" s="125"/>
      <c r="UFG221" s="125"/>
      <c r="UFH221" s="125"/>
      <c r="UFI221" s="125"/>
      <c r="UFJ221" s="125"/>
      <c r="UFK221" s="125"/>
      <c r="UFL221" s="125"/>
      <c r="UFM221" s="432"/>
      <c r="UFN221" s="432"/>
      <c r="UFO221" s="125"/>
      <c r="UFP221" s="125"/>
      <c r="UFQ221" s="125"/>
      <c r="UFR221" s="125"/>
      <c r="UFS221" s="125"/>
      <c r="UFT221" s="125"/>
      <c r="UFU221" s="125"/>
      <c r="UFV221" s="125"/>
      <c r="UFW221" s="125"/>
      <c r="UFX221" s="125"/>
      <c r="UFY221" s="125"/>
      <c r="UFZ221" s="125"/>
      <c r="UGA221" s="125"/>
      <c r="UGB221" s="125"/>
      <c r="UGC221" s="125"/>
      <c r="UGD221" s="125"/>
      <c r="UGE221" s="125"/>
      <c r="UGF221" s="125"/>
      <c r="UGG221" s="125"/>
      <c r="UGH221" s="125"/>
      <c r="UGI221" s="125"/>
      <c r="UGJ221" s="125"/>
      <c r="UGK221" s="125"/>
      <c r="UGL221" s="125"/>
      <c r="UGM221" s="432"/>
      <c r="UGN221" s="432"/>
      <c r="UGO221" s="125"/>
      <c r="UGP221" s="125"/>
      <c r="UGQ221" s="125"/>
      <c r="UGR221" s="125"/>
      <c r="UGS221" s="125"/>
      <c r="UGT221" s="125"/>
      <c r="UGU221" s="125"/>
      <c r="UGV221" s="125"/>
      <c r="UGW221" s="125"/>
      <c r="UGX221" s="125"/>
      <c r="UGY221" s="125"/>
      <c r="UGZ221" s="125"/>
      <c r="UHA221" s="125"/>
      <c r="UHB221" s="125"/>
      <c r="UHC221" s="125"/>
      <c r="UHD221" s="125"/>
      <c r="UHE221" s="125"/>
      <c r="UHF221" s="125"/>
      <c r="UHG221" s="125"/>
      <c r="UHH221" s="125"/>
      <c r="UHI221" s="125"/>
      <c r="UHJ221" s="125"/>
      <c r="UHK221" s="125"/>
      <c r="UHL221" s="125"/>
      <c r="UHM221" s="432"/>
      <c r="UHN221" s="432"/>
      <c r="UHO221" s="125"/>
      <c r="UHP221" s="125"/>
      <c r="UHQ221" s="125"/>
      <c r="UHR221" s="125"/>
      <c r="UHS221" s="125"/>
      <c r="UHT221" s="125"/>
      <c r="UHU221" s="125"/>
      <c r="UHV221" s="125"/>
      <c r="UHW221" s="125"/>
      <c r="UHX221" s="125"/>
      <c r="UHY221" s="125"/>
      <c r="UHZ221" s="125"/>
      <c r="UIA221" s="125"/>
      <c r="UIB221" s="125"/>
      <c r="UIC221" s="125"/>
      <c r="UID221" s="125"/>
      <c r="UIE221" s="125"/>
      <c r="UIF221" s="125"/>
      <c r="UIG221" s="125"/>
      <c r="UIH221" s="125"/>
      <c r="UII221" s="125"/>
      <c r="UIJ221" s="125"/>
      <c r="UIK221" s="125"/>
      <c r="UIL221" s="125"/>
      <c r="UIM221" s="432"/>
      <c r="UIN221" s="432"/>
      <c r="UIO221" s="125"/>
      <c r="UIP221" s="125"/>
      <c r="UIQ221" s="125"/>
      <c r="UIR221" s="125"/>
      <c r="UIS221" s="125"/>
      <c r="UIT221" s="125"/>
      <c r="UIU221" s="125"/>
      <c r="UIV221" s="125"/>
      <c r="UIW221" s="125"/>
      <c r="UIX221" s="125"/>
      <c r="UIY221" s="125"/>
      <c r="UIZ221" s="125"/>
      <c r="UJA221" s="125"/>
      <c r="UJB221" s="125"/>
      <c r="UJC221" s="125"/>
      <c r="UJD221" s="125"/>
      <c r="UJE221" s="125"/>
      <c r="UJF221" s="125"/>
      <c r="UJG221" s="125"/>
      <c r="UJH221" s="125"/>
      <c r="UJI221" s="125"/>
      <c r="UJJ221" s="125"/>
      <c r="UJK221" s="125"/>
      <c r="UJL221" s="125"/>
      <c r="UJM221" s="432"/>
      <c r="UJN221" s="432"/>
      <c r="UJO221" s="125"/>
      <c r="UJP221" s="125"/>
      <c r="UJQ221" s="125"/>
      <c r="UJR221" s="125"/>
      <c r="UJS221" s="125"/>
      <c r="UJT221" s="125"/>
      <c r="UJU221" s="125"/>
      <c r="UJV221" s="125"/>
      <c r="UJW221" s="125"/>
      <c r="UJX221" s="125"/>
      <c r="UJY221" s="125"/>
      <c r="UJZ221" s="125"/>
      <c r="UKA221" s="125"/>
      <c r="UKB221" s="125"/>
      <c r="UKC221" s="125"/>
      <c r="UKD221" s="125"/>
      <c r="UKE221" s="125"/>
      <c r="UKF221" s="125"/>
      <c r="UKG221" s="125"/>
      <c r="UKH221" s="125"/>
      <c r="UKI221" s="125"/>
      <c r="UKJ221" s="125"/>
      <c r="UKK221" s="125"/>
      <c r="UKL221" s="125"/>
      <c r="UKM221" s="432"/>
      <c r="UKN221" s="432"/>
      <c r="UKO221" s="125"/>
      <c r="UKP221" s="125"/>
      <c r="UKQ221" s="125"/>
      <c r="UKR221" s="125"/>
      <c r="UKS221" s="125"/>
      <c r="UKT221" s="125"/>
      <c r="UKU221" s="125"/>
      <c r="UKV221" s="125"/>
      <c r="UKW221" s="125"/>
      <c r="UKX221" s="125"/>
      <c r="UKY221" s="125"/>
      <c r="UKZ221" s="125"/>
      <c r="ULA221" s="125"/>
      <c r="ULB221" s="125"/>
      <c r="ULC221" s="125"/>
      <c r="ULD221" s="125"/>
      <c r="ULE221" s="125"/>
      <c r="ULF221" s="125"/>
      <c r="ULG221" s="125"/>
      <c r="ULH221" s="125"/>
      <c r="ULI221" s="125"/>
      <c r="ULJ221" s="125"/>
      <c r="ULK221" s="125"/>
      <c r="ULL221" s="125"/>
      <c r="ULM221" s="432"/>
      <c r="ULN221" s="432"/>
      <c r="ULO221" s="125"/>
      <c r="ULP221" s="125"/>
      <c r="ULQ221" s="125"/>
      <c r="ULR221" s="125"/>
      <c r="ULS221" s="125"/>
      <c r="ULT221" s="125"/>
      <c r="ULU221" s="125"/>
      <c r="ULV221" s="125"/>
      <c r="ULW221" s="125"/>
      <c r="ULX221" s="125"/>
      <c r="ULY221" s="125"/>
      <c r="ULZ221" s="125"/>
      <c r="UMA221" s="125"/>
      <c r="UMB221" s="125"/>
      <c r="UMC221" s="125"/>
      <c r="UMD221" s="125"/>
      <c r="UME221" s="125"/>
      <c r="UMF221" s="125"/>
      <c r="UMG221" s="125"/>
      <c r="UMH221" s="125"/>
      <c r="UMI221" s="125"/>
      <c r="UMJ221" s="125"/>
      <c r="UMK221" s="125"/>
      <c r="UML221" s="125"/>
      <c r="UMM221" s="432"/>
      <c r="UMN221" s="432"/>
      <c r="UMO221" s="125"/>
      <c r="UMP221" s="125"/>
      <c r="UMQ221" s="125"/>
      <c r="UMR221" s="125"/>
      <c r="UMS221" s="125"/>
      <c r="UMT221" s="125"/>
      <c r="UMU221" s="125"/>
      <c r="UMV221" s="125"/>
      <c r="UMW221" s="125"/>
      <c r="UMX221" s="125"/>
      <c r="UMY221" s="125"/>
      <c r="UMZ221" s="125"/>
      <c r="UNA221" s="125"/>
      <c r="UNB221" s="125"/>
      <c r="UNC221" s="125"/>
      <c r="UND221" s="125"/>
      <c r="UNE221" s="125"/>
      <c r="UNF221" s="125"/>
      <c r="UNG221" s="125"/>
      <c r="UNH221" s="125"/>
      <c r="UNI221" s="125"/>
      <c r="UNJ221" s="125"/>
      <c r="UNK221" s="125"/>
      <c r="UNL221" s="125"/>
      <c r="UNM221" s="432"/>
      <c r="UNN221" s="432"/>
      <c r="UNO221" s="125"/>
      <c r="UNP221" s="125"/>
      <c r="UNQ221" s="125"/>
      <c r="UNR221" s="125"/>
      <c r="UNS221" s="125"/>
      <c r="UNT221" s="125"/>
      <c r="UNU221" s="125"/>
      <c r="UNV221" s="125"/>
      <c r="UNW221" s="125"/>
      <c r="UNX221" s="125"/>
      <c r="UNY221" s="125"/>
      <c r="UNZ221" s="125"/>
      <c r="UOA221" s="125"/>
      <c r="UOB221" s="125"/>
      <c r="UOC221" s="125"/>
      <c r="UOD221" s="125"/>
      <c r="UOE221" s="125"/>
      <c r="UOF221" s="125"/>
      <c r="UOG221" s="125"/>
      <c r="UOH221" s="125"/>
      <c r="UOI221" s="125"/>
      <c r="UOJ221" s="125"/>
      <c r="UOK221" s="125"/>
      <c r="UOL221" s="125"/>
      <c r="UOM221" s="432"/>
      <c r="UON221" s="432"/>
      <c r="UOO221" s="125"/>
      <c r="UOP221" s="125"/>
      <c r="UOQ221" s="125"/>
      <c r="UOR221" s="125"/>
      <c r="UOS221" s="125"/>
      <c r="UOT221" s="125"/>
      <c r="UOU221" s="125"/>
      <c r="UOV221" s="125"/>
      <c r="UOW221" s="125"/>
      <c r="UOX221" s="125"/>
      <c r="UOY221" s="125"/>
      <c r="UOZ221" s="125"/>
      <c r="UPA221" s="125"/>
      <c r="UPB221" s="125"/>
      <c r="UPC221" s="125"/>
      <c r="UPD221" s="125"/>
      <c r="UPE221" s="125"/>
      <c r="UPF221" s="125"/>
      <c r="UPG221" s="125"/>
      <c r="UPH221" s="125"/>
      <c r="UPI221" s="125"/>
      <c r="UPJ221" s="125"/>
      <c r="UPK221" s="125"/>
      <c r="UPL221" s="125"/>
      <c r="UPM221" s="432"/>
      <c r="UPN221" s="432"/>
      <c r="UPO221" s="125"/>
      <c r="UPP221" s="125"/>
      <c r="UPQ221" s="125"/>
      <c r="UPR221" s="125"/>
      <c r="UPS221" s="125"/>
      <c r="UPT221" s="125"/>
      <c r="UPU221" s="125"/>
      <c r="UPV221" s="125"/>
      <c r="UPW221" s="125"/>
      <c r="UPX221" s="125"/>
      <c r="UPY221" s="125"/>
      <c r="UPZ221" s="125"/>
      <c r="UQA221" s="125"/>
      <c r="UQB221" s="125"/>
      <c r="UQC221" s="125"/>
      <c r="UQD221" s="125"/>
      <c r="UQE221" s="125"/>
      <c r="UQF221" s="125"/>
      <c r="UQG221" s="125"/>
      <c r="UQH221" s="125"/>
      <c r="UQI221" s="125"/>
      <c r="UQJ221" s="125"/>
      <c r="UQK221" s="125"/>
      <c r="UQL221" s="125"/>
      <c r="UQM221" s="432"/>
      <c r="UQN221" s="432"/>
      <c r="UQO221" s="125"/>
      <c r="UQP221" s="125"/>
      <c r="UQQ221" s="125"/>
      <c r="UQR221" s="125"/>
      <c r="UQS221" s="125"/>
      <c r="UQT221" s="125"/>
      <c r="UQU221" s="125"/>
      <c r="UQV221" s="125"/>
      <c r="UQW221" s="125"/>
      <c r="UQX221" s="125"/>
      <c r="UQY221" s="125"/>
      <c r="UQZ221" s="125"/>
      <c r="URA221" s="125"/>
      <c r="URB221" s="125"/>
      <c r="URC221" s="125"/>
      <c r="URD221" s="125"/>
      <c r="URE221" s="125"/>
      <c r="URF221" s="125"/>
      <c r="URG221" s="125"/>
      <c r="URH221" s="125"/>
      <c r="URI221" s="125"/>
      <c r="URJ221" s="125"/>
      <c r="URK221" s="125"/>
      <c r="URL221" s="125"/>
      <c r="URM221" s="432"/>
      <c r="URN221" s="432"/>
      <c r="URO221" s="125"/>
      <c r="URP221" s="125"/>
      <c r="URQ221" s="125"/>
      <c r="URR221" s="125"/>
      <c r="URS221" s="125"/>
      <c r="URT221" s="125"/>
      <c r="URU221" s="125"/>
      <c r="URV221" s="125"/>
      <c r="URW221" s="125"/>
      <c r="URX221" s="125"/>
      <c r="URY221" s="125"/>
      <c r="URZ221" s="125"/>
      <c r="USA221" s="125"/>
      <c r="USB221" s="125"/>
      <c r="USC221" s="125"/>
      <c r="USD221" s="125"/>
      <c r="USE221" s="125"/>
      <c r="USF221" s="125"/>
      <c r="USG221" s="125"/>
      <c r="USH221" s="125"/>
      <c r="USI221" s="125"/>
      <c r="USJ221" s="125"/>
      <c r="USK221" s="125"/>
      <c r="USL221" s="125"/>
      <c r="USM221" s="432"/>
      <c r="USN221" s="432"/>
      <c r="USO221" s="125"/>
      <c r="USP221" s="125"/>
      <c r="USQ221" s="125"/>
      <c r="USR221" s="125"/>
      <c r="USS221" s="125"/>
      <c r="UST221" s="125"/>
      <c r="USU221" s="125"/>
      <c r="USV221" s="125"/>
      <c r="USW221" s="125"/>
      <c r="USX221" s="125"/>
      <c r="USY221" s="125"/>
      <c r="USZ221" s="125"/>
      <c r="UTA221" s="125"/>
      <c r="UTB221" s="125"/>
      <c r="UTC221" s="125"/>
      <c r="UTD221" s="125"/>
      <c r="UTE221" s="125"/>
      <c r="UTF221" s="125"/>
      <c r="UTG221" s="125"/>
      <c r="UTH221" s="125"/>
      <c r="UTI221" s="125"/>
      <c r="UTJ221" s="125"/>
      <c r="UTK221" s="125"/>
      <c r="UTL221" s="125"/>
      <c r="UTM221" s="432"/>
      <c r="UTN221" s="432"/>
      <c r="UTO221" s="125"/>
      <c r="UTP221" s="125"/>
      <c r="UTQ221" s="125"/>
      <c r="UTR221" s="125"/>
      <c r="UTS221" s="125"/>
      <c r="UTT221" s="125"/>
      <c r="UTU221" s="125"/>
      <c r="UTV221" s="125"/>
      <c r="UTW221" s="125"/>
      <c r="UTX221" s="125"/>
      <c r="UTY221" s="125"/>
      <c r="UTZ221" s="125"/>
      <c r="UUA221" s="125"/>
      <c r="UUB221" s="125"/>
      <c r="UUC221" s="125"/>
      <c r="UUD221" s="125"/>
      <c r="UUE221" s="125"/>
      <c r="UUF221" s="125"/>
      <c r="UUG221" s="125"/>
      <c r="UUH221" s="125"/>
      <c r="UUI221" s="125"/>
      <c r="UUJ221" s="125"/>
      <c r="UUK221" s="125"/>
      <c r="UUL221" s="125"/>
      <c r="UUM221" s="432"/>
      <c r="UUN221" s="432"/>
      <c r="UUO221" s="125"/>
      <c r="UUP221" s="125"/>
      <c r="UUQ221" s="125"/>
      <c r="UUR221" s="125"/>
      <c r="UUS221" s="125"/>
      <c r="UUT221" s="125"/>
      <c r="UUU221" s="125"/>
      <c r="UUV221" s="125"/>
      <c r="UUW221" s="125"/>
      <c r="UUX221" s="125"/>
      <c r="UUY221" s="125"/>
      <c r="UUZ221" s="125"/>
      <c r="UVA221" s="125"/>
      <c r="UVB221" s="125"/>
      <c r="UVC221" s="125"/>
      <c r="UVD221" s="125"/>
      <c r="UVE221" s="125"/>
      <c r="UVF221" s="125"/>
      <c r="UVG221" s="125"/>
      <c r="UVH221" s="125"/>
      <c r="UVI221" s="125"/>
      <c r="UVJ221" s="125"/>
      <c r="UVK221" s="125"/>
      <c r="UVL221" s="125"/>
      <c r="UVM221" s="432"/>
      <c r="UVN221" s="432"/>
      <c r="UVO221" s="125"/>
      <c r="UVP221" s="125"/>
      <c r="UVQ221" s="125"/>
      <c r="UVR221" s="125"/>
      <c r="UVS221" s="125"/>
      <c r="UVT221" s="125"/>
      <c r="UVU221" s="125"/>
      <c r="UVV221" s="125"/>
      <c r="UVW221" s="125"/>
      <c r="UVX221" s="125"/>
      <c r="UVY221" s="125"/>
      <c r="UVZ221" s="125"/>
      <c r="UWA221" s="125"/>
      <c r="UWB221" s="125"/>
      <c r="UWC221" s="125"/>
      <c r="UWD221" s="125"/>
      <c r="UWE221" s="125"/>
      <c r="UWF221" s="125"/>
      <c r="UWG221" s="125"/>
      <c r="UWH221" s="125"/>
      <c r="UWI221" s="125"/>
      <c r="UWJ221" s="125"/>
      <c r="UWK221" s="125"/>
      <c r="UWL221" s="125"/>
      <c r="UWM221" s="432"/>
      <c r="UWN221" s="432"/>
      <c r="UWO221" s="125"/>
      <c r="UWP221" s="125"/>
      <c r="UWQ221" s="125"/>
      <c r="UWR221" s="125"/>
      <c r="UWS221" s="125"/>
      <c r="UWT221" s="125"/>
      <c r="UWU221" s="125"/>
      <c r="UWV221" s="125"/>
      <c r="UWW221" s="125"/>
      <c r="UWX221" s="125"/>
      <c r="UWY221" s="125"/>
      <c r="UWZ221" s="125"/>
      <c r="UXA221" s="125"/>
      <c r="UXB221" s="125"/>
      <c r="UXC221" s="125"/>
      <c r="UXD221" s="125"/>
      <c r="UXE221" s="125"/>
      <c r="UXF221" s="125"/>
      <c r="UXG221" s="125"/>
      <c r="UXH221" s="125"/>
      <c r="UXI221" s="125"/>
      <c r="UXJ221" s="125"/>
      <c r="UXK221" s="125"/>
      <c r="UXL221" s="125"/>
      <c r="UXM221" s="432"/>
      <c r="UXN221" s="432"/>
      <c r="UXO221" s="125"/>
      <c r="UXP221" s="125"/>
      <c r="UXQ221" s="125"/>
      <c r="UXR221" s="125"/>
      <c r="UXS221" s="125"/>
      <c r="UXT221" s="125"/>
      <c r="UXU221" s="125"/>
      <c r="UXV221" s="125"/>
      <c r="UXW221" s="125"/>
      <c r="UXX221" s="125"/>
      <c r="UXY221" s="125"/>
      <c r="UXZ221" s="125"/>
      <c r="UYA221" s="125"/>
      <c r="UYB221" s="125"/>
      <c r="UYC221" s="125"/>
      <c r="UYD221" s="125"/>
      <c r="UYE221" s="125"/>
      <c r="UYF221" s="125"/>
      <c r="UYG221" s="125"/>
      <c r="UYH221" s="125"/>
      <c r="UYI221" s="125"/>
      <c r="UYJ221" s="125"/>
      <c r="UYK221" s="125"/>
      <c r="UYL221" s="125"/>
      <c r="UYM221" s="432"/>
      <c r="UYN221" s="432"/>
      <c r="UYO221" s="125"/>
      <c r="UYP221" s="125"/>
      <c r="UYQ221" s="125"/>
      <c r="UYR221" s="125"/>
      <c r="UYS221" s="125"/>
      <c r="UYT221" s="125"/>
      <c r="UYU221" s="125"/>
      <c r="UYV221" s="125"/>
      <c r="UYW221" s="125"/>
      <c r="UYX221" s="125"/>
      <c r="UYY221" s="125"/>
      <c r="UYZ221" s="125"/>
      <c r="UZA221" s="125"/>
      <c r="UZB221" s="125"/>
      <c r="UZC221" s="125"/>
      <c r="UZD221" s="125"/>
      <c r="UZE221" s="125"/>
      <c r="UZF221" s="125"/>
      <c r="UZG221" s="125"/>
      <c r="UZH221" s="125"/>
      <c r="UZI221" s="125"/>
      <c r="UZJ221" s="125"/>
      <c r="UZK221" s="125"/>
      <c r="UZL221" s="125"/>
      <c r="UZM221" s="432"/>
      <c r="UZN221" s="432"/>
      <c r="UZO221" s="125"/>
      <c r="UZP221" s="125"/>
      <c r="UZQ221" s="125"/>
      <c r="UZR221" s="125"/>
      <c r="UZS221" s="125"/>
      <c r="UZT221" s="125"/>
      <c r="UZU221" s="125"/>
      <c r="UZV221" s="125"/>
      <c r="UZW221" s="125"/>
      <c r="UZX221" s="125"/>
      <c r="UZY221" s="125"/>
      <c r="UZZ221" s="125"/>
      <c r="VAA221" s="125"/>
      <c r="VAB221" s="125"/>
      <c r="VAC221" s="125"/>
      <c r="VAD221" s="125"/>
      <c r="VAE221" s="125"/>
      <c r="VAF221" s="125"/>
      <c r="VAG221" s="125"/>
      <c r="VAH221" s="125"/>
      <c r="VAI221" s="125"/>
      <c r="VAJ221" s="125"/>
      <c r="VAK221" s="125"/>
      <c r="VAL221" s="125"/>
      <c r="VAM221" s="432"/>
      <c r="VAN221" s="432"/>
      <c r="VAO221" s="125"/>
      <c r="VAP221" s="125"/>
      <c r="VAQ221" s="125"/>
      <c r="VAR221" s="125"/>
      <c r="VAS221" s="125"/>
      <c r="VAT221" s="125"/>
      <c r="VAU221" s="125"/>
      <c r="VAV221" s="125"/>
      <c r="VAW221" s="125"/>
      <c r="VAX221" s="125"/>
      <c r="VAY221" s="125"/>
      <c r="VAZ221" s="125"/>
      <c r="VBA221" s="125"/>
      <c r="VBB221" s="125"/>
      <c r="VBC221" s="125"/>
      <c r="VBD221" s="125"/>
      <c r="VBE221" s="125"/>
      <c r="VBF221" s="125"/>
      <c r="VBG221" s="125"/>
      <c r="VBH221" s="125"/>
      <c r="VBI221" s="125"/>
      <c r="VBJ221" s="125"/>
      <c r="VBK221" s="125"/>
      <c r="VBL221" s="125"/>
      <c r="VBM221" s="432"/>
      <c r="VBN221" s="432"/>
      <c r="VBO221" s="125"/>
      <c r="VBP221" s="125"/>
      <c r="VBQ221" s="125"/>
      <c r="VBR221" s="125"/>
      <c r="VBS221" s="125"/>
      <c r="VBT221" s="125"/>
      <c r="VBU221" s="125"/>
      <c r="VBV221" s="125"/>
      <c r="VBW221" s="125"/>
      <c r="VBX221" s="125"/>
      <c r="VBY221" s="125"/>
      <c r="VBZ221" s="125"/>
      <c r="VCA221" s="125"/>
      <c r="VCB221" s="125"/>
      <c r="VCC221" s="125"/>
      <c r="VCD221" s="125"/>
      <c r="VCE221" s="125"/>
      <c r="VCF221" s="125"/>
      <c r="VCG221" s="125"/>
      <c r="VCH221" s="125"/>
      <c r="VCI221" s="125"/>
      <c r="VCJ221" s="125"/>
      <c r="VCK221" s="125"/>
      <c r="VCL221" s="125"/>
      <c r="VCM221" s="432"/>
      <c r="VCN221" s="432"/>
      <c r="VCO221" s="125"/>
      <c r="VCP221" s="125"/>
      <c r="VCQ221" s="125"/>
      <c r="VCR221" s="125"/>
      <c r="VCS221" s="125"/>
      <c r="VCT221" s="125"/>
      <c r="VCU221" s="125"/>
      <c r="VCV221" s="125"/>
      <c r="VCW221" s="125"/>
      <c r="VCX221" s="125"/>
      <c r="VCY221" s="125"/>
      <c r="VCZ221" s="125"/>
      <c r="VDA221" s="125"/>
      <c r="VDB221" s="125"/>
      <c r="VDC221" s="125"/>
      <c r="VDD221" s="125"/>
      <c r="VDE221" s="125"/>
      <c r="VDF221" s="125"/>
      <c r="VDG221" s="125"/>
      <c r="VDH221" s="125"/>
      <c r="VDI221" s="125"/>
      <c r="VDJ221" s="125"/>
      <c r="VDK221" s="125"/>
      <c r="VDL221" s="125"/>
      <c r="VDM221" s="432"/>
      <c r="VDN221" s="432"/>
      <c r="VDO221" s="125"/>
      <c r="VDP221" s="125"/>
      <c r="VDQ221" s="125"/>
      <c r="VDR221" s="125"/>
      <c r="VDS221" s="125"/>
      <c r="VDT221" s="125"/>
      <c r="VDU221" s="125"/>
      <c r="VDV221" s="125"/>
      <c r="VDW221" s="125"/>
      <c r="VDX221" s="125"/>
      <c r="VDY221" s="125"/>
      <c r="VDZ221" s="125"/>
      <c r="VEA221" s="125"/>
      <c r="VEB221" s="125"/>
      <c r="VEC221" s="125"/>
      <c r="VED221" s="125"/>
      <c r="VEE221" s="125"/>
      <c r="VEF221" s="125"/>
      <c r="VEG221" s="125"/>
      <c r="VEH221" s="125"/>
      <c r="VEI221" s="125"/>
      <c r="VEJ221" s="125"/>
      <c r="VEK221" s="125"/>
      <c r="VEL221" s="125"/>
      <c r="VEM221" s="432"/>
      <c r="VEN221" s="432"/>
      <c r="VEO221" s="125"/>
      <c r="VEP221" s="125"/>
      <c r="VEQ221" s="125"/>
      <c r="VER221" s="125"/>
      <c r="VES221" s="125"/>
      <c r="VET221" s="125"/>
      <c r="VEU221" s="125"/>
      <c r="VEV221" s="125"/>
      <c r="VEW221" s="125"/>
      <c r="VEX221" s="125"/>
      <c r="VEY221" s="125"/>
      <c r="VEZ221" s="125"/>
      <c r="VFA221" s="125"/>
      <c r="VFB221" s="125"/>
      <c r="VFC221" s="125"/>
      <c r="VFD221" s="125"/>
      <c r="VFE221" s="125"/>
      <c r="VFF221" s="125"/>
      <c r="VFG221" s="125"/>
      <c r="VFH221" s="125"/>
      <c r="VFI221" s="125"/>
      <c r="VFJ221" s="125"/>
      <c r="VFK221" s="125"/>
      <c r="VFL221" s="125"/>
      <c r="VFM221" s="432"/>
      <c r="VFN221" s="432"/>
      <c r="VFO221" s="125"/>
      <c r="VFP221" s="125"/>
      <c r="VFQ221" s="125"/>
      <c r="VFR221" s="125"/>
      <c r="VFS221" s="125"/>
      <c r="VFT221" s="125"/>
      <c r="VFU221" s="125"/>
      <c r="VFV221" s="125"/>
      <c r="VFW221" s="125"/>
      <c r="VFX221" s="125"/>
      <c r="VFY221" s="125"/>
      <c r="VFZ221" s="125"/>
      <c r="VGA221" s="125"/>
      <c r="VGB221" s="125"/>
      <c r="VGC221" s="125"/>
      <c r="VGD221" s="125"/>
      <c r="VGE221" s="125"/>
      <c r="VGF221" s="125"/>
      <c r="VGG221" s="125"/>
      <c r="VGH221" s="125"/>
      <c r="VGI221" s="125"/>
      <c r="VGJ221" s="125"/>
      <c r="VGK221" s="125"/>
      <c r="VGL221" s="125"/>
      <c r="VGM221" s="432"/>
      <c r="VGN221" s="432"/>
      <c r="VGO221" s="125"/>
      <c r="VGP221" s="125"/>
      <c r="VGQ221" s="125"/>
      <c r="VGR221" s="125"/>
      <c r="VGS221" s="125"/>
      <c r="VGT221" s="125"/>
      <c r="VGU221" s="125"/>
      <c r="VGV221" s="125"/>
      <c r="VGW221" s="125"/>
      <c r="VGX221" s="125"/>
      <c r="VGY221" s="125"/>
      <c r="VGZ221" s="125"/>
      <c r="VHA221" s="125"/>
      <c r="VHB221" s="125"/>
      <c r="VHC221" s="125"/>
      <c r="VHD221" s="125"/>
      <c r="VHE221" s="125"/>
      <c r="VHF221" s="125"/>
      <c r="VHG221" s="125"/>
      <c r="VHH221" s="125"/>
      <c r="VHI221" s="125"/>
      <c r="VHJ221" s="125"/>
      <c r="VHK221" s="125"/>
      <c r="VHL221" s="125"/>
      <c r="VHM221" s="432"/>
      <c r="VHN221" s="432"/>
      <c r="VHO221" s="125"/>
      <c r="VHP221" s="125"/>
      <c r="VHQ221" s="125"/>
      <c r="VHR221" s="125"/>
      <c r="VHS221" s="125"/>
      <c r="VHT221" s="125"/>
      <c r="VHU221" s="125"/>
      <c r="VHV221" s="125"/>
      <c r="VHW221" s="125"/>
      <c r="VHX221" s="125"/>
      <c r="VHY221" s="125"/>
      <c r="VHZ221" s="125"/>
      <c r="VIA221" s="125"/>
      <c r="VIB221" s="125"/>
      <c r="VIC221" s="125"/>
      <c r="VID221" s="125"/>
      <c r="VIE221" s="125"/>
      <c r="VIF221" s="125"/>
      <c r="VIG221" s="125"/>
      <c r="VIH221" s="125"/>
      <c r="VII221" s="125"/>
      <c r="VIJ221" s="125"/>
      <c r="VIK221" s="125"/>
      <c r="VIL221" s="125"/>
      <c r="VIM221" s="432"/>
      <c r="VIN221" s="432"/>
      <c r="VIO221" s="125"/>
      <c r="VIP221" s="125"/>
      <c r="VIQ221" s="125"/>
      <c r="VIR221" s="125"/>
      <c r="VIS221" s="125"/>
      <c r="VIT221" s="125"/>
      <c r="VIU221" s="125"/>
      <c r="VIV221" s="125"/>
      <c r="VIW221" s="125"/>
      <c r="VIX221" s="125"/>
      <c r="VIY221" s="125"/>
      <c r="VIZ221" s="125"/>
      <c r="VJA221" s="125"/>
      <c r="VJB221" s="125"/>
      <c r="VJC221" s="125"/>
      <c r="VJD221" s="125"/>
      <c r="VJE221" s="125"/>
      <c r="VJF221" s="125"/>
      <c r="VJG221" s="125"/>
      <c r="VJH221" s="125"/>
      <c r="VJI221" s="125"/>
      <c r="VJJ221" s="125"/>
      <c r="VJK221" s="125"/>
      <c r="VJL221" s="125"/>
      <c r="VJM221" s="432"/>
      <c r="VJN221" s="432"/>
      <c r="VJO221" s="125"/>
      <c r="VJP221" s="125"/>
      <c r="VJQ221" s="125"/>
      <c r="VJR221" s="125"/>
      <c r="VJS221" s="125"/>
      <c r="VJT221" s="125"/>
      <c r="VJU221" s="125"/>
      <c r="VJV221" s="125"/>
      <c r="VJW221" s="125"/>
      <c r="VJX221" s="125"/>
      <c r="VJY221" s="125"/>
      <c r="VJZ221" s="125"/>
      <c r="VKA221" s="125"/>
      <c r="VKB221" s="125"/>
      <c r="VKC221" s="125"/>
      <c r="VKD221" s="125"/>
      <c r="VKE221" s="125"/>
      <c r="VKF221" s="125"/>
      <c r="VKG221" s="125"/>
      <c r="VKH221" s="125"/>
      <c r="VKI221" s="125"/>
      <c r="VKJ221" s="125"/>
      <c r="VKK221" s="125"/>
      <c r="VKL221" s="125"/>
      <c r="VKM221" s="432"/>
      <c r="VKN221" s="432"/>
      <c r="VKO221" s="125"/>
      <c r="VKP221" s="125"/>
      <c r="VKQ221" s="125"/>
      <c r="VKR221" s="125"/>
      <c r="VKS221" s="125"/>
      <c r="VKT221" s="125"/>
      <c r="VKU221" s="125"/>
      <c r="VKV221" s="125"/>
      <c r="VKW221" s="125"/>
      <c r="VKX221" s="125"/>
      <c r="VKY221" s="125"/>
      <c r="VKZ221" s="125"/>
      <c r="VLA221" s="125"/>
      <c r="VLB221" s="125"/>
      <c r="VLC221" s="125"/>
      <c r="VLD221" s="125"/>
      <c r="VLE221" s="125"/>
      <c r="VLF221" s="125"/>
      <c r="VLG221" s="125"/>
      <c r="VLH221" s="125"/>
      <c r="VLI221" s="125"/>
      <c r="VLJ221" s="125"/>
      <c r="VLK221" s="125"/>
      <c r="VLL221" s="125"/>
      <c r="VLM221" s="432"/>
      <c r="VLN221" s="432"/>
      <c r="VLO221" s="125"/>
      <c r="VLP221" s="125"/>
      <c r="VLQ221" s="125"/>
      <c r="VLR221" s="125"/>
      <c r="VLS221" s="125"/>
      <c r="VLT221" s="125"/>
      <c r="VLU221" s="125"/>
      <c r="VLV221" s="125"/>
      <c r="VLW221" s="125"/>
      <c r="VLX221" s="125"/>
      <c r="VLY221" s="125"/>
      <c r="VLZ221" s="125"/>
      <c r="VMA221" s="125"/>
      <c r="VMB221" s="125"/>
      <c r="VMC221" s="125"/>
      <c r="VMD221" s="125"/>
      <c r="VME221" s="125"/>
      <c r="VMF221" s="125"/>
      <c r="VMG221" s="125"/>
      <c r="VMH221" s="125"/>
      <c r="VMI221" s="125"/>
      <c r="VMJ221" s="125"/>
      <c r="VMK221" s="125"/>
      <c r="VML221" s="125"/>
      <c r="VMM221" s="432"/>
      <c r="VMN221" s="432"/>
      <c r="VMO221" s="125"/>
      <c r="VMP221" s="125"/>
      <c r="VMQ221" s="125"/>
      <c r="VMR221" s="125"/>
      <c r="VMS221" s="125"/>
      <c r="VMT221" s="125"/>
      <c r="VMU221" s="125"/>
      <c r="VMV221" s="125"/>
      <c r="VMW221" s="125"/>
      <c r="VMX221" s="125"/>
      <c r="VMY221" s="125"/>
      <c r="VMZ221" s="125"/>
      <c r="VNA221" s="125"/>
      <c r="VNB221" s="125"/>
      <c r="VNC221" s="125"/>
      <c r="VND221" s="125"/>
      <c r="VNE221" s="125"/>
      <c r="VNF221" s="125"/>
      <c r="VNG221" s="125"/>
      <c r="VNH221" s="125"/>
      <c r="VNI221" s="125"/>
      <c r="VNJ221" s="125"/>
      <c r="VNK221" s="125"/>
      <c r="VNL221" s="125"/>
      <c r="VNM221" s="432"/>
      <c r="VNN221" s="432"/>
      <c r="VNO221" s="125"/>
      <c r="VNP221" s="125"/>
      <c r="VNQ221" s="125"/>
      <c r="VNR221" s="125"/>
      <c r="VNS221" s="125"/>
      <c r="VNT221" s="125"/>
      <c r="VNU221" s="125"/>
      <c r="VNV221" s="125"/>
      <c r="VNW221" s="125"/>
      <c r="VNX221" s="125"/>
      <c r="VNY221" s="125"/>
      <c r="VNZ221" s="125"/>
      <c r="VOA221" s="125"/>
      <c r="VOB221" s="125"/>
      <c r="VOC221" s="125"/>
      <c r="VOD221" s="125"/>
      <c r="VOE221" s="125"/>
      <c r="VOF221" s="125"/>
      <c r="VOG221" s="125"/>
      <c r="VOH221" s="125"/>
      <c r="VOI221" s="125"/>
      <c r="VOJ221" s="125"/>
      <c r="VOK221" s="125"/>
      <c r="VOL221" s="125"/>
      <c r="VOM221" s="432"/>
      <c r="VON221" s="432"/>
      <c r="VOO221" s="125"/>
      <c r="VOP221" s="125"/>
      <c r="VOQ221" s="125"/>
      <c r="VOR221" s="125"/>
      <c r="VOS221" s="125"/>
      <c r="VOT221" s="125"/>
      <c r="VOU221" s="125"/>
      <c r="VOV221" s="125"/>
      <c r="VOW221" s="125"/>
      <c r="VOX221" s="125"/>
      <c r="VOY221" s="125"/>
      <c r="VOZ221" s="125"/>
      <c r="VPA221" s="125"/>
      <c r="VPB221" s="125"/>
      <c r="VPC221" s="125"/>
      <c r="VPD221" s="125"/>
      <c r="VPE221" s="125"/>
      <c r="VPF221" s="125"/>
      <c r="VPG221" s="125"/>
      <c r="VPH221" s="125"/>
      <c r="VPI221" s="125"/>
      <c r="VPJ221" s="125"/>
      <c r="VPK221" s="125"/>
      <c r="VPL221" s="125"/>
      <c r="VPM221" s="432"/>
      <c r="VPN221" s="432"/>
      <c r="VPO221" s="125"/>
      <c r="VPP221" s="125"/>
      <c r="VPQ221" s="125"/>
      <c r="VPR221" s="125"/>
      <c r="VPS221" s="125"/>
      <c r="VPT221" s="125"/>
      <c r="VPU221" s="125"/>
      <c r="VPV221" s="125"/>
      <c r="VPW221" s="125"/>
      <c r="VPX221" s="125"/>
      <c r="VPY221" s="125"/>
      <c r="VPZ221" s="125"/>
      <c r="VQA221" s="125"/>
      <c r="VQB221" s="125"/>
      <c r="VQC221" s="125"/>
      <c r="VQD221" s="125"/>
      <c r="VQE221" s="125"/>
      <c r="VQF221" s="125"/>
      <c r="VQG221" s="125"/>
      <c r="VQH221" s="125"/>
      <c r="VQI221" s="125"/>
      <c r="VQJ221" s="125"/>
      <c r="VQK221" s="125"/>
      <c r="VQL221" s="125"/>
      <c r="VQM221" s="432"/>
      <c r="VQN221" s="432"/>
      <c r="VQO221" s="125"/>
      <c r="VQP221" s="125"/>
      <c r="VQQ221" s="125"/>
      <c r="VQR221" s="125"/>
      <c r="VQS221" s="125"/>
      <c r="VQT221" s="125"/>
      <c r="VQU221" s="125"/>
      <c r="VQV221" s="125"/>
      <c r="VQW221" s="125"/>
      <c r="VQX221" s="125"/>
      <c r="VQY221" s="125"/>
      <c r="VQZ221" s="125"/>
      <c r="VRA221" s="125"/>
      <c r="VRB221" s="125"/>
      <c r="VRC221" s="125"/>
      <c r="VRD221" s="125"/>
      <c r="VRE221" s="125"/>
      <c r="VRF221" s="125"/>
      <c r="VRG221" s="125"/>
      <c r="VRH221" s="125"/>
      <c r="VRI221" s="125"/>
      <c r="VRJ221" s="125"/>
      <c r="VRK221" s="125"/>
      <c r="VRL221" s="125"/>
      <c r="VRM221" s="432"/>
      <c r="VRN221" s="432"/>
      <c r="VRO221" s="125"/>
      <c r="VRP221" s="125"/>
      <c r="VRQ221" s="125"/>
      <c r="VRR221" s="125"/>
      <c r="VRS221" s="125"/>
      <c r="VRT221" s="125"/>
      <c r="VRU221" s="125"/>
      <c r="VRV221" s="125"/>
      <c r="VRW221" s="125"/>
      <c r="VRX221" s="125"/>
      <c r="VRY221" s="125"/>
      <c r="VRZ221" s="125"/>
      <c r="VSA221" s="125"/>
      <c r="VSB221" s="125"/>
      <c r="VSC221" s="125"/>
      <c r="VSD221" s="125"/>
      <c r="VSE221" s="125"/>
      <c r="VSF221" s="125"/>
      <c r="VSG221" s="125"/>
      <c r="VSH221" s="125"/>
      <c r="VSI221" s="125"/>
      <c r="VSJ221" s="125"/>
      <c r="VSK221" s="125"/>
      <c r="VSL221" s="125"/>
      <c r="VSM221" s="432"/>
      <c r="VSN221" s="432"/>
      <c r="VSO221" s="125"/>
      <c r="VSP221" s="125"/>
      <c r="VSQ221" s="125"/>
      <c r="VSR221" s="125"/>
      <c r="VSS221" s="125"/>
      <c r="VST221" s="125"/>
      <c r="VSU221" s="125"/>
      <c r="VSV221" s="125"/>
      <c r="VSW221" s="125"/>
      <c r="VSX221" s="125"/>
      <c r="VSY221" s="125"/>
      <c r="VSZ221" s="125"/>
      <c r="VTA221" s="125"/>
      <c r="VTB221" s="125"/>
      <c r="VTC221" s="125"/>
      <c r="VTD221" s="125"/>
      <c r="VTE221" s="125"/>
      <c r="VTF221" s="125"/>
      <c r="VTG221" s="125"/>
      <c r="VTH221" s="125"/>
      <c r="VTI221" s="125"/>
      <c r="VTJ221" s="125"/>
      <c r="VTK221" s="125"/>
      <c r="VTL221" s="125"/>
      <c r="VTM221" s="432"/>
      <c r="VTN221" s="432"/>
      <c r="VTO221" s="125"/>
      <c r="VTP221" s="125"/>
      <c r="VTQ221" s="125"/>
      <c r="VTR221" s="125"/>
      <c r="VTS221" s="125"/>
      <c r="VTT221" s="125"/>
      <c r="VTU221" s="125"/>
      <c r="VTV221" s="125"/>
      <c r="VTW221" s="125"/>
      <c r="VTX221" s="125"/>
      <c r="VTY221" s="125"/>
      <c r="VTZ221" s="125"/>
      <c r="VUA221" s="125"/>
      <c r="VUB221" s="125"/>
      <c r="VUC221" s="125"/>
      <c r="VUD221" s="125"/>
      <c r="VUE221" s="125"/>
      <c r="VUF221" s="125"/>
      <c r="VUG221" s="125"/>
      <c r="VUH221" s="125"/>
      <c r="VUI221" s="125"/>
      <c r="VUJ221" s="125"/>
      <c r="VUK221" s="125"/>
      <c r="VUL221" s="125"/>
      <c r="VUM221" s="432"/>
      <c r="VUN221" s="432"/>
      <c r="VUO221" s="125"/>
      <c r="VUP221" s="125"/>
      <c r="VUQ221" s="125"/>
      <c r="VUR221" s="125"/>
      <c r="VUS221" s="125"/>
      <c r="VUT221" s="125"/>
      <c r="VUU221" s="125"/>
      <c r="VUV221" s="125"/>
      <c r="VUW221" s="125"/>
      <c r="VUX221" s="125"/>
      <c r="VUY221" s="125"/>
      <c r="VUZ221" s="125"/>
      <c r="VVA221" s="125"/>
      <c r="VVB221" s="125"/>
      <c r="VVC221" s="125"/>
      <c r="VVD221" s="125"/>
      <c r="VVE221" s="125"/>
      <c r="VVF221" s="125"/>
      <c r="VVG221" s="125"/>
      <c r="VVH221" s="125"/>
      <c r="VVI221" s="125"/>
      <c r="VVJ221" s="125"/>
      <c r="VVK221" s="125"/>
      <c r="VVL221" s="125"/>
      <c r="VVM221" s="432"/>
      <c r="VVN221" s="432"/>
      <c r="VVO221" s="125"/>
      <c r="VVP221" s="125"/>
      <c r="VVQ221" s="125"/>
      <c r="VVR221" s="125"/>
      <c r="VVS221" s="125"/>
      <c r="VVT221" s="125"/>
      <c r="VVU221" s="125"/>
      <c r="VVV221" s="125"/>
      <c r="VVW221" s="125"/>
      <c r="VVX221" s="125"/>
      <c r="VVY221" s="125"/>
      <c r="VVZ221" s="125"/>
      <c r="VWA221" s="125"/>
      <c r="VWB221" s="125"/>
      <c r="VWC221" s="125"/>
      <c r="VWD221" s="125"/>
      <c r="VWE221" s="125"/>
      <c r="VWF221" s="125"/>
      <c r="VWG221" s="125"/>
      <c r="VWH221" s="125"/>
      <c r="VWI221" s="125"/>
      <c r="VWJ221" s="125"/>
      <c r="VWK221" s="125"/>
      <c r="VWL221" s="125"/>
      <c r="VWM221" s="432"/>
      <c r="VWN221" s="432"/>
      <c r="VWO221" s="125"/>
      <c r="VWP221" s="125"/>
      <c r="VWQ221" s="125"/>
      <c r="VWR221" s="125"/>
      <c r="VWS221" s="125"/>
      <c r="VWT221" s="125"/>
      <c r="VWU221" s="125"/>
      <c r="VWV221" s="125"/>
      <c r="VWW221" s="125"/>
      <c r="VWX221" s="125"/>
      <c r="VWY221" s="125"/>
      <c r="VWZ221" s="125"/>
      <c r="VXA221" s="125"/>
      <c r="VXB221" s="125"/>
      <c r="VXC221" s="125"/>
      <c r="VXD221" s="125"/>
      <c r="VXE221" s="125"/>
      <c r="VXF221" s="125"/>
      <c r="VXG221" s="125"/>
      <c r="VXH221" s="125"/>
      <c r="VXI221" s="125"/>
      <c r="VXJ221" s="125"/>
      <c r="VXK221" s="125"/>
      <c r="VXL221" s="125"/>
      <c r="VXM221" s="432"/>
      <c r="VXN221" s="432"/>
      <c r="VXO221" s="125"/>
      <c r="VXP221" s="125"/>
      <c r="VXQ221" s="125"/>
      <c r="VXR221" s="125"/>
      <c r="VXS221" s="125"/>
      <c r="VXT221" s="125"/>
      <c r="VXU221" s="125"/>
      <c r="VXV221" s="125"/>
      <c r="VXW221" s="125"/>
      <c r="VXX221" s="125"/>
      <c r="VXY221" s="125"/>
      <c r="VXZ221" s="125"/>
      <c r="VYA221" s="125"/>
      <c r="VYB221" s="125"/>
      <c r="VYC221" s="125"/>
      <c r="VYD221" s="125"/>
      <c r="VYE221" s="125"/>
      <c r="VYF221" s="125"/>
      <c r="VYG221" s="125"/>
      <c r="VYH221" s="125"/>
      <c r="VYI221" s="125"/>
      <c r="VYJ221" s="125"/>
      <c r="VYK221" s="125"/>
      <c r="VYL221" s="125"/>
      <c r="VYM221" s="432"/>
      <c r="VYN221" s="432"/>
      <c r="VYO221" s="125"/>
      <c r="VYP221" s="125"/>
      <c r="VYQ221" s="125"/>
      <c r="VYR221" s="125"/>
      <c r="VYS221" s="125"/>
      <c r="VYT221" s="125"/>
      <c r="VYU221" s="125"/>
      <c r="VYV221" s="125"/>
      <c r="VYW221" s="125"/>
      <c r="VYX221" s="125"/>
      <c r="VYY221" s="125"/>
      <c r="VYZ221" s="125"/>
      <c r="VZA221" s="125"/>
      <c r="VZB221" s="125"/>
      <c r="VZC221" s="125"/>
      <c r="VZD221" s="125"/>
      <c r="VZE221" s="125"/>
      <c r="VZF221" s="125"/>
      <c r="VZG221" s="125"/>
      <c r="VZH221" s="125"/>
      <c r="VZI221" s="125"/>
      <c r="VZJ221" s="125"/>
      <c r="VZK221" s="125"/>
      <c r="VZL221" s="125"/>
      <c r="VZM221" s="432"/>
      <c r="VZN221" s="432"/>
      <c r="VZO221" s="125"/>
      <c r="VZP221" s="125"/>
      <c r="VZQ221" s="125"/>
      <c r="VZR221" s="125"/>
      <c r="VZS221" s="125"/>
      <c r="VZT221" s="125"/>
      <c r="VZU221" s="125"/>
      <c r="VZV221" s="125"/>
      <c r="VZW221" s="125"/>
      <c r="VZX221" s="125"/>
      <c r="VZY221" s="125"/>
      <c r="VZZ221" s="125"/>
      <c r="WAA221" s="125"/>
      <c r="WAB221" s="125"/>
      <c r="WAC221" s="125"/>
      <c r="WAD221" s="125"/>
      <c r="WAE221" s="125"/>
      <c r="WAF221" s="125"/>
      <c r="WAG221" s="125"/>
      <c r="WAH221" s="125"/>
      <c r="WAI221" s="125"/>
      <c r="WAJ221" s="125"/>
      <c r="WAK221" s="125"/>
      <c r="WAL221" s="125"/>
      <c r="WAM221" s="432"/>
      <c r="WAN221" s="432"/>
      <c r="WAO221" s="125"/>
      <c r="WAP221" s="125"/>
      <c r="WAQ221" s="125"/>
      <c r="WAR221" s="125"/>
      <c r="WAS221" s="125"/>
      <c r="WAT221" s="125"/>
      <c r="WAU221" s="125"/>
      <c r="WAV221" s="125"/>
      <c r="WAW221" s="125"/>
      <c r="WAX221" s="125"/>
      <c r="WAY221" s="125"/>
      <c r="WAZ221" s="125"/>
      <c r="WBA221" s="125"/>
      <c r="WBB221" s="125"/>
      <c r="WBC221" s="125"/>
      <c r="WBD221" s="125"/>
      <c r="WBE221" s="125"/>
      <c r="WBF221" s="125"/>
      <c r="WBG221" s="125"/>
      <c r="WBH221" s="125"/>
      <c r="WBI221" s="125"/>
      <c r="WBJ221" s="125"/>
      <c r="WBK221" s="125"/>
      <c r="WBL221" s="125"/>
      <c r="WBM221" s="432"/>
      <c r="WBN221" s="432"/>
      <c r="WBO221" s="125"/>
      <c r="WBP221" s="125"/>
      <c r="WBQ221" s="125"/>
      <c r="WBR221" s="125"/>
      <c r="WBS221" s="125"/>
      <c r="WBT221" s="125"/>
      <c r="WBU221" s="125"/>
      <c r="WBV221" s="125"/>
      <c r="WBW221" s="125"/>
      <c r="WBX221" s="125"/>
      <c r="WBY221" s="125"/>
      <c r="WBZ221" s="125"/>
      <c r="WCA221" s="125"/>
      <c r="WCB221" s="125"/>
      <c r="WCC221" s="125"/>
      <c r="WCD221" s="125"/>
      <c r="WCE221" s="125"/>
      <c r="WCF221" s="125"/>
      <c r="WCG221" s="125"/>
      <c r="WCH221" s="125"/>
      <c r="WCI221" s="125"/>
      <c r="WCJ221" s="125"/>
      <c r="WCK221" s="125"/>
      <c r="WCL221" s="125"/>
      <c r="WCM221" s="432"/>
      <c r="WCN221" s="432"/>
      <c r="WCO221" s="125"/>
      <c r="WCP221" s="125"/>
      <c r="WCQ221" s="125"/>
      <c r="WCR221" s="125"/>
      <c r="WCS221" s="125"/>
      <c r="WCT221" s="125"/>
      <c r="WCU221" s="125"/>
      <c r="WCV221" s="125"/>
      <c r="WCW221" s="125"/>
      <c r="WCX221" s="125"/>
      <c r="WCY221" s="125"/>
      <c r="WCZ221" s="125"/>
      <c r="WDA221" s="125"/>
      <c r="WDB221" s="125"/>
      <c r="WDC221" s="125"/>
      <c r="WDD221" s="125"/>
      <c r="WDE221" s="125"/>
      <c r="WDF221" s="125"/>
      <c r="WDG221" s="125"/>
      <c r="WDH221" s="125"/>
      <c r="WDI221" s="125"/>
      <c r="WDJ221" s="125"/>
      <c r="WDK221" s="125"/>
      <c r="WDL221" s="125"/>
      <c r="WDM221" s="432"/>
      <c r="WDN221" s="432"/>
      <c r="WDO221" s="125"/>
      <c r="WDP221" s="125"/>
      <c r="WDQ221" s="125"/>
      <c r="WDR221" s="125"/>
      <c r="WDS221" s="125"/>
      <c r="WDT221" s="125"/>
      <c r="WDU221" s="125"/>
      <c r="WDV221" s="125"/>
      <c r="WDW221" s="125"/>
      <c r="WDX221" s="125"/>
      <c r="WDY221" s="125"/>
      <c r="WDZ221" s="125"/>
      <c r="WEA221" s="125"/>
      <c r="WEB221" s="125"/>
      <c r="WEC221" s="125"/>
      <c r="WED221" s="125"/>
      <c r="WEE221" s="125"/>
      <c r="WEF221" s="125"/>
      <c r="WEG221" s="125"/>
      <c r="WEH221" s="125"/>
      <c r="WEI221" s="125"/>
      <c r="WEJ221" s="125"/>
      <c r="WEK221" s="125"/>
      <c r="WEL221" s="125"/>
      <c r="WEM221" s="432"/>
      <c r="WEN221" s="432"/>
      <c r="WEO221" s="125"/>
      <c r="WEP221" s="125"/>
      <c r="WEQ221" s="125"/>
      <c r="WER221" s="125"/>
      <c r="WES221" s="125"/>
      <c r="WET221" s="125"/>
      <c r="WEU221" s="125"/>
      <c r="WEV221" s="125"/>
      <c r="WEW221" s="125"/>
      <c r="WEX221" s="125"/>
      <c r="WEY221" s="125"/>
      <c r="WEZ221" s="125"/>
      <c r="WFA221" s="125"/>
      <c r="WFB221" s="125"/>
      <c r="WFC221" s="125"/>
      <c r="WFD221" s="125"/>
      <c r="WFE221" s="125"/>
      <c r="WFF221" s="125"/>
      <c r="WFG221" s="125"/>
      <c r="WFH221" s="125"/>
      <c r="WFI221" s="125"/>
      <c r="WFJ221" s="125"/>
      <c r="WFK221" s="125"/>
      <c r="WFL221" s="125"/>
      <c r="WFM221" s="432"/>
      <c r="WFN221" s="432"/>
      <c r="WFO221" s="125"/>
      <c r="WFP221" s="125"/>
      <c r="WFQ221" s="125"/>
      <c r="WFR221" s="125"/>
      <c r="WFS221" s="125"/>
      <c r="WFT221" s="125"/>
      <c r="WFU221" s="125"/>
      <c r="WFV221" s="125"/>
      <c r="WFW221" s="125"/>
      <c r="WFX221" s="125"/>
      <c r="WFY221" s="125"/>
      <c r="WFZ221" s="125"/>
      <c r="WGA221" s="125"/>
      <c r="WGB221" s="125"/>
      <c r="WGC221" s="125"/>
      <c r="WGD221" s="125"/>
      <c r="WGE221" s="125"/>
      <c r="WGF221" s="125"/>
      <c r="WGG221" s="125"/>
      <c r="WGH221" s="125"/>
      <c r="WGI221" s="125"/>
      <c r="WGJ221" s="125"/>
      <c r="WGK221" s="125"/>
      <c r="WGL221" s="125"/>
      <c r="WGM221" s="432"/>
      <c r="WGN221" s="432"/>
      <c r="WGO221" s="125"/>
      <c r="WGP221" s="125"/>
      <c r="WGQ221" s="125"/>
      <c r="WGR221" s="125"/>
      <c r="WGS221" s="125"/>
      <c r="WGT221" s="125"/>
      <c r="WGU221" s="125"/>
      <c r="WGV221" s="125"/>
      <c r="WGW221" s="125"/>
      <c r="WGX221" s="125"/>
      <c r="WGY221" s="125"/>
      <c r="WGZ221" s="125"/>
      <c r="WHA221" s="125"/>
      <c r="WHB221" s="125"/>
      <c r="WHC221" s="125"/>
      <c r="WHD221" s="125"/>
      <c r="WHE221" s="125"/>
      <c r="WHF221" s="125"/>
      <c r="WHG221" s="125"/>
      <c r="WHH221" s="125"/>
      <c r="WHI221" s="125"/>
      <c r="WHJ221" s="125"/>
      <c r="WHK221" s="125"/>
      <c r="WHL221" s="125"/>
      <c r="WHM221" s="432"/>
      <c r="WHN221" s="432"/>
      <c r="WHO221" s="125"/>
      <c r="WHP221" s="125"/>
      <c r="WHQ221" s="125"/>
      <c r="WHR221" s="125"/>
      <c r="WHS221" s="125"/>
      <c r="WHT221" s="125"/>
      <c r="WHU221" s="125"/>
      <c r="WHV221" s="125"/>
      <c r="WHW221" s="125"/>
      <c r="WHX221" s="125"/>
      <c r="WHY221" s="125"/>
      <c r="WHZ221" s="125"/>
      <c r="WIA221" s="125"/>
      <c r="WIB221" s="125"/>
      <c r="WIC221" s="125"/>
      <c r="WID221" s="125"/>
      <c r="WIE221" s="125"/>
      <c r="WIF221" s="125"/>
      <c r="WIG221" s="125"/>
      <c r="WIH221" s="125"/>
      <c r="WII221" s="125"/>
      <c r="WIJ221" s="125"/>
      <c r="WIK221" s="125"/>
      <c r="WIL221" s="125"/>
      <c r="WIM221" s="432"/>
      <c r="WIN221" s="432"/>
      <c r="WIO221" s="125"/>
      <c r="WIP221" s="125"/>
      <c r="WIQ221" s="125"/>
      <c r="WIR221" s="125"/>
      <c r="WIS221" s="125"/>
      <c r="WIT221" s="125"/>
      <c r="WIU221" s="125"/>
      <c r="WIV221" s="125"/>
      <c r="WIW221" s="125"/>
      <c r="WIX221" s="125"/>
      <c r="WIY221" s="125"/>
      <c r="WIZ221" s="125"/>
      <c r="WJA221" s="125"/>
      <c r="WJB221" s="125"/>
      <c r="WJC221" s="125"/>
      <c r="WJD221" s="125"/>
      <c r="WJE221" s="125"/>
      <c r="WJF221" s="125"/>
      <c r="WJG221" s="125"/>
      <c r="WJH221" s="125"/>
      <c r="WJI221" s="125"/>
      <c r="WJJ221" s="125"/>
      <c r="WJK221" s="125"/>
      <c r="WJL221" s="125"/>
      <c r="WJM221" s="432"/>
      <c r="WJN221" s="432"/>
      <c r="WJO221" s="125"/>
      <c r="WJP221" s="125"/>
      <c r="WJQ221" s="125"/>
      <c r="WJR221" s="125"/>
      <c r="WJS221" s="125"/>
      <c r="WJT221" s="125"/>
      <c r="WJU221" s="125"/>
      <c r="WJV221" s="125"/>
      <c r="WJW221" s="125"/>
      <c r="WJX221" s="125"/>
      <c r="WJY221" s="125"/>
      <c r="WJZ221" s="125"/>
      <c r="WKA221" s="125"/>
      <c r="WKB221" s="125"/>
      <c r="WKC221" s="125"/>
      <c r="WKD221" s="125"/>
      <c r="WKE221" s="125"/>
      <c r="WKF221" s="125"/>
      <c r="WKG221" s="125"/>
      <c r="WKH221" s="125"/>
      <c r="WKI221" s="125"/>
      <c r="WKJ221" s="125"/>
      <c r="WKK221" s="125"/>
      <c r="WKL221" s="125"/>
      <c r="WKM221" s="432"/>
      <c r="WKN221" s="432"/>
      <c r="WKO221" s="125"/>
      <c r="WKP221" s="125"/>
      <c r="WKQ221" s="125"/>
      <c r="WKR221" s="125"/>
      <c r="WKS221" s="125"/>
      <c r="WKT221" s="125"/>
      <c r="WKU221" s="125"/>
      <c r="WKV221" s="125"/>
      <c r="WKW221" s="125"/>
      <c r="WKX221" s="125"/>
      <c r="WKY221" s="125"/>
      <c r="WKZ221" s="125"/>
      <c r="WLA221" s="125"/>
      <c r="WLB221" s="125"/>
      <c r="WLC221" s="125"/>
      <c r="WLD221" s="125"/>
      <c r="WLE221" s="125"/>
      <c r="WLF221" s="125"/>
      <c r="WLG221" s="125"/>
      <c r="WLH221" s="125"/>
      <c r="WLI221" s="125"/>
      <c r="WLJ221" s="125"/>
      <c r="WLK221" s="125"/>
      <c r="WLL221" s="125"/>
      <c r="WLM221" s="432"/>
      <c r="WLN221" s="432"/>
      <c r="WLO221" s="125"/>
      <c r="WLP221" s="125"/>
      <c r="WLQ221" s="125"/>
      <c r="WLR221" s="125"/>
      <c r="WLS221" s="125"/>
      <c r="WLT221" s="125"/>
      <c r="WLU221" s="125"/>
      <c r="WLV221" s="125"/>
      <c r="WLW221" s="125"/>
      <c r="WLX221" s="125"/>
      <c r="WLY221" s="125"/>
      <c r="WLZ221" s="125"/>
      <c r="WMA221" s="125"/>
      <c r="WMB221" s="125"/>
      <c r="WMC221" s="125"/>
      <c r="WMD221" s="125"/>
      <c r="WME221" s="125"/>
      <c r="WMF221" s="125"/>
      <c r="WMG221" s="125"/>
      <c r="WMH221" s="125"/>
      <c r="WMI221" s="125"/>
      <c r="WMJ221" s="125"/>
      <c r="WMK221" s="125"/>
      <c r="WML221" s="125"/>
      <c r="WMM221" s="432"/>
      <c r="WMN221" s="432"/>
      <c r="WMO221" s="125"/>
      <c r="WMP221" s="125"/>
      <c r="WMQ221" s="125"/>
      <c r="WMR221" s="125"/>
      <c r="WMS221" s="125"/>
      <c r="WMT221" s="125"/>
      <c r="WMU221" s="125"/>
      <c r="WMV221" s="125"/>
      <c r="WMW221" s="125"/>
      <c r="WMX221" s="125"/>
      <c r="WMY221" s="125"/>
      <c r="WMZ221" s="125"/>
      <c r="WNA221" s="125"/>
      <c r="WNB221" s="125"/>
      <c r="WNC221" s="125"/>
      <c r="WND221" s="125"/>
      <c r="WNE221" s="125"/>
      <c r="WNF221" s="125"/>
      <c r="WNG221" s="125"/>
      <c r="WNH221" s="125"/>
      <c r="WNI221" s="125"/>
      <c r="WNJ221" s="125"/>
      <c r="WNK221" s="125"/>
      <c r="WNL221" s="125"/>
      <c r="WNM221" s="432"/>
      <c r="WNN221" s="432"/>
      <c r="WNO221" s="125"/>
      <c r="WNP221" s="125"/>
      <c r="WNQ221" s="125"/>
      <c r="WNR221" s="125"/>
      <c r="WNS221" s="125"/>
      <c r="WNT221" s="125"/>
      <c r="WNU221" s="125"/>
      <c r="WNV221" s="125"/>
      <c r="WNW221" s="125"/>
      <c r="WNX221" s="125"/>
      <c r="WNY221" s="125"/>
      <c r="WNZ221" s="125"/>
      <c r="WOA221" s="125"/>
      <c r="WOB221" s="125"/>
      <c r="WOC221" s="125"/>
      <c r="WOD221" s="125"/>
      <c r="WOE221" s="125"/>
      <c r="WOF221" s="125"/>
      <c r="WOG221" s="125"/>
      <c r="WOH221" s="125"/>
      <c r="WOI221" s="125"/>
      <c r="WOJ221" s="125"/>
      <c r="WOK221" s="125"/>
      <c r="WOL221" s="125"/>
      <c r="WOM221" s="432"/>
      <c r="WON221" s="432"/>
      <c r="WOO221" s="125"/>
      <c r="WOP221" s="125"/>
      <c r="WOQ221" s="125"/>
      <c r="WOR221" s="125"/>
      <c r="WOS221" s="125"/>
      <c r="WOT221" s="125"/>
      <c r="WOU221" s="125"/>
      <c r="WOV221" s="125"/>
      <c r="WOW221" s="125"/>
      <c r="WOX221" s="125"/>
      <c r="WOY221" s="125"/>
      <c r="WOZ221" s="125"/>
      <c r="WPA221" s="125"/>
      <c r="WPB221" s="125"/>
      <c r="WPC221" s="125"/>
      <c r="WPD221" s="125"/>
      <c r="WPE221" s="125"/>
      <c r="WPF221" s="125"/>
      <c r="WPG221" s="125"/>
      <c r="WPH221" s="125"/>
      <c r="WPI221" s="125"/>
      <c r="WPJ221" s="125"/>
      <c r="WPK221" s="125"/>
      <c r="WPL221" s="125"/>
      <c r="WPM221" s="432"/>
      <c r="WPN221" s="432"/>
      <c r="WPO221" s="125"/>
      <c r="WPP221" s="125"/>
      <c r="WPQ221" s="125"/>
      <c r="WPR221" s="125"/>
      <c r="WPS221" s="125"/>
      <c r="WPT221" s="125"/>
      <c r="WPU221" s="125"/>
      <c r="WPV221" s="125"/>
      <c r="WPW221" s="125"/>
      <c r="WPX221" s="125"/>
      <c r="WPY221" s="125"/>
      <c r="WPZ221" s="125"/>
      <c r="WQA221" s="125"/>
      <c r="WQB221" s="125"/>
      <c r="WQC221" s="125"/>
      <c r="WQD221" s="125"/>
      <c r="WQE221" s="125"/>
      <c r="WQF221" s="125"/>
      <c r="WQG221" s="125"/>
      <c r="WQH221" s="125"/>
      <c r="WQI221" s="125"/>
      <c r="WQJ221" s="125"/>
      <c r="WQK221" s="125"/>
      <c r="WQL221" s="125"/>
      <c r="WQM221" s="432"/>
      <c r="WQN221" s="432"/>
      <c r="WQO221" s="125"/>
      <c r="WQP221" s="125"/>
      <c r="WQQ221" s="125"/>
      <c r="WQR221" s="125"/>
      <c r="WQS221" s="125"/>
      <c r="WQT221" s="125"/>
      <c r="WQU221" s="125"/>
      <c r="WQV221" s="125"/>
      <c r="WQW221" s="125"/>
      <c r="WQX221" s="125"/>
      <c r="WQY221" s="125"/>
      <c r="WQZ221" s="125"/>
      <c r="WRA221" s="125"/>
      <c r="WRB221" s="125"/>
      <c r="WRC221" s="125"/>
      <c r="WRD221" s="125"/>
      <c r="WRE221" s="125"/>
      <c r="WRF221" s="125"/>
      <c r="WRG221" s="125"/>
      <c r="WRH221" s="125"/>
      <c r="WRI221" s="125"/>
      <c r="WRJ221" s="125"/>
      <c r="WRK221" s="125"/>
      <c r="WRL221" s="125"/>
      <c r="WRM221" s="432"/>
      <c r="WRN221" s="432"/>
      <c r="WRO221" s="125"/>
      <c r="WRP221" s="125"/>
      <c r="WRQ221" s="125"/>
      <c r="WRR221" s="125"/>
      <c r="WRS221" s="125"/>
      <c r="WRT221" s="125"/>
      <c r="WRU221" s="125"/>
      <c r="WRV221" s="125"/>
      <c r="WRW221" s="125"/>
      <c r="WRX221" s="125"/>
      <c r="WRY221" s="125"/>
      <c r="WRZ221" s="125"/>
      <c r="WSA221" s="125"/>
      <c r="WSB221" s="125"/>
      <c r="WSC221" s="125"/>
      <c r="WSD221" s="125"/>
      <c r="WSE221" s="125"/>
      <c r="WSF221" s="125"/>
      <c r="WSG221" s="125"/>
      <c r="WSH221" s="125"/>
      <c r="WSI221" s="125"/>
      <c r="WSJ221" s="125"/>
      <c r="WSK221" s="125"/>
      <c r="WSL221" s="125"/>
      <c r="WSM221" s="432"/>
      <c r="WSN221" s="432"/>
      <c r="WSO221" s="125"/>
      <c r="WSP221" s="125"/>
      <c r="WSQ221" s="125"/>
      <c r="WSR221" s="125"/>
      <c r="WSS221" s="125"/>
      <c r="WST221" s="125"/>
      <c r="WSU221" s="125"/>
      <c r="WSV221" s="125"/>
      <c r="WSW221" s="125"/>
      <c r="WSX221" s="125"/>
      <c r="WSY221" s="125"/>
      <c r="WSZ221" s="125"/>
      <c r="WTA221" s="125"/>
      <c r="WTB221" s="125"/>
      <c r="WTC221" s="125"/>
      <c r="WTD221" s="125"/>
      <c r="WTE221" s="125"/>
      <c r="WTF221" s="125"/>
      <c r="WTG221" s="125"/>
      <c r="WTH221" s="125"/>
      <c r="WTI221" s="125"/>
      <c r="WTJ221" s="125"/>
      <c r="WTK221" s="125"/>
      <c r="WTL221" s="125"/>
      <c r="WTM221" s="432"/>
      <c r="WTN221" s="432"/>
      <c r="WTO221" s="125"/>
      <c r="WTP221" s="125"/>
      <c r="WTQ221" s="125"/>
      <c r="WTR221" s="125"/>
      <c r="WTS221" s="125"/>
      <c r="WTT221" s="125"/>
      <c r="WTU221" s="125"/>
      <c r="WTV221" s="125"/>
      <c r="WTW221" s="125"/>
      <c r="WTX221" s="125"/>
      <c r="WTY221" s="125"/>
      <c r="WTZ221" s="125"/>
      <c r="WUA221" s="125"/>
      <c r="WUB221" s="125"/>
      <c r="WUC221" s="125"/>
      <c r="WUD221" s="125"/>
      <c r="WUE221" s="125"/>
      <c r="WUF221" s="125"/>
      <c r="WUG221" s="125"/>
      <c r="WUH221" s="125"/>
      <c r="WUI221" s="125"/>
      <c r="WUJ221" s="125"/>
      <c r="WUK221" s="125"/>
      <c r="WUL221" s="125"/>
      <c r="WUM221" s="432"/>
      <c r="WUN221" s="432"/>
      <c r="WUO221" s="125"/>
      <c r="WUP221" s="125"/>
      <c r="WUQ221" s="125"/>
      <c r="WUR221" s="125"/>
      <c r="WUS221" s="125"/>
      <c r="WUT221" s="125"/>
      <c r="WUU221" s="125"/>
      <c r="WUV221" s="125"/>
      <c r="WUW221" s="125"/>
      <c r="WUX221" s="125"/>
      <c r="WUY221" s="125"/>
      <c r="WUZ221" s="125"/>
      <c r="WVA221" s="125"/>
      <c r="WVB221" s="125"/>
      <c r="WVC221" s="125"/>
      <c r="WVD221" s="125"/>
      <c r="WVE221" s="125"/>
      <c r="WVF221" s="125"/>
      <c r="WVG221" s="125"/>
      <c r="WVH221" s="125"/>
      <c r="WVI221" s="125"/>
      <c r="WVJ221" s="125"/>
      <c r="WVK221" s="125"/>
      <c r="WVL221" s="125"/>
      <c r="WVM221" s="432"/>
      <c r="WVN221" s="432"/>
      <c r="WVO221" s="125"/>
      <c r="WVP221" s="125"/>
      <c r="WVQ221" s="125"/>
      <c r="WVR221" s="125"/>
      <c r="WVS221" s="125"/>
      <c r="WVT221" s="125"/>
      <c r="WVU221" s="125"/>
      <c r="WVV221" s="125"/>
      <c r="WVW221" s="125"/>
      <c r="WVX221" s="125"/>
      <c r="WVY221" s="125"/>
      <c r="WVZ221" s="125"/>
      <c r="WWA221" s="125"/>
      <c r="WWB221" s="125"/>
      <c r="WWC221" s="125"/>
      <c r="WWD221" s="125"/>
      <c r="WWE221" s="125"/>
      <c r="WWF221" s="125"/>
      <c r="WWG221" s="125"/>
      <c r="WWH221" s="125"/>
      <c r="WWI221" s="125"/>
      <c r="WWJ221" s="125"/>
      <c r="WWK221" s="125"/>
      <c r="WWL221" s="125"/>
      <c r="WWM221" s="432"/>
      <c r="WWN221" s="432"/>
      <c r="WWO221" s="125"/>
      <c r="WWP221" s="125"/>
      <c r="WWQ221" s="125"/>
      <c r="WWR221" s="125"/>
      <c r="WWS221" s="125"/>
      <c r="WWT221" s="125"/>
      <c r="WWU221" s="125"/>
      <c r="WWV221" s="125"/>
      <c r="WWW221" s="125"/>
      <c r="WWX221" s="125"/>
      <c r="WWY221" s="125"/>
      <c r="WWZ221" s="125"/>
      <c r="WXA221" s="125"/>
      <c r="WXB221" s="125"/>
      <c r="WXC221" s="125"/>
      <c r="WXD221" s="125"/>
      <c r="WXE221" s="125"/>
      <c r="WXF221" s="125"/>
      <c r="WXG221" s="125"/>
      <c r="WXH221" s="125"/>
      <c r="WXI221" s="125"/>
      <c r="WXJ221" s="125"/>
      <c r="WXK221" s="125"/>
      <c r="WXL221" s="125"/>
      <c r="WXM221" s="432"/>
      <c r="WXN221" s="432"/>
      <c r="WXO221" s="125"/>
      <c r="WXP221" s="125"/>
      <c r="WXQ221" s="125"/>
      <c r="WXR221" s="125"/>
      <c r="WXS221" s="125"/>
      <c r="WXT221" s="125"/>
      <c r="WXU221" s="125"/>
      <c r="WXV221" s="125"/>
      <c r="WXW221" s="125"/>
      <c r="WXX221" s="125"/>
      <c r="WXY221" s="125"/>
      <c r="WXZ221" s="125"/>
      <c r="WYA221" s="125"/>
      <c r="WYB221" s="125"/>
      <c r="WYC221" s="125"/>
      <c r="WYD221" s="125"/>
      <c r="WYE221" s="125"/>
      <c r="WYF221" s="125"/>
      <c r="WYG221" s="125"/>
      <c r="WYH221" s="125"/>
      <c r="WYI221" s="125"/>
      <c r="WYJ221" s="125"/>
      <c r="WYK221" s="125"/>
      <c r="WYL221" s="125"/>
      <c r="WYM221" s="432"/>
      <c r="WYN221" s="432"/>
      <c r="WYO221" s="125"/>
      <c r="WYP221" s="125"/>
      <c r="WYQ221" s="125"/>
      <c r="WYR221" s="125"/>
      <c r="WYS221" s="125"/>
      <c r="WYT221" s="125"/>
      <c r="WYU221" s="125"/>
      <c r="WYV221" s="125"/>
      <c r="WYW221" s="125"/>
      <c r="WYX221" s="125"/>
      <c r="WYY221" s="125"/>
      <c r="WYZ221" s="125"/>
      <c r="WZA221" s="125"/>
      <c r="WZB221" s="125"/>
      <c r="WZC221" s="125"/>
      <c r="WZD221" s="125"/>
      <c r="WZE221" s="125"/>
      <c r="WZF221" s="125"/>
      <c r="WZG221" s="125"/>
      <c r="WZH221" s="125"/>
      <c r="WZI221" s="125"/>
      <c r="WZJ221" s="125"/>
      <c r="WZK221" s="125"/>
      <c r="WZL221" s="125"/>
      <c r="WZM221" s="432"/>
      <c r="WZN221" s="432"/>
      <c r="WZO221" s="125"/>
      <c r="WZP221" s="125"/>
      <c r="WZQ221" s="125"/>
      <c r="WZR221" s="125"/>
      <c r="WZS221" s="125"/>
      <c r="WZT221" s="125"/>
      <c r="WZU221" s="125"/>
      <c r="WZV221" s="125"/>
      <c r="WZW221" s="125"/>
      <c r="WZX221" s="125"/>
      <c r="WZY221" s="125"/>
      <c r="WZZ221" s="125"/>
      <c r="XAA221" s="125"/>
      <c r="XAB221" s="125"/>
      <c r="XAC221" s="125"/>
      <c r="XAD221" s="125"/>
      <c r="XAE221" s="125"/>
      <c r="XAF221" s="125"/>
      <c r="XAG221" s="125"/>
      <c r="XAH221" s="125"/>
      <c r="XAI221" s="125"/>
      <c r="XAJ221" s="125"/>
      <c r="XAK221" s="125"/>
      <c r="XAL221" s="125"/>
      <c r="XAM221" s="432"/>
      <c r="XAN221" s="432"/>
      <c r="XAO221" s="125"/>
      <c r="XAP221" s="125"/>
      <c r="XAQ221" s="125"/>
      <c r="XAR221" s="125"/>
      <c r="XAS221" s="125"/>
      <c r="XAT221" s="125"/>
      <c r="XAU221" s="125"/>
      <c r="XAV221" s="125"/>
      <c r="XAW221" s="125"/>
      <c r="XAX221" s="125"/>
      <c r="XAY221" s="125"/>
    </row>
    <row r="222" spans="1:16275" s="224" customFormat="1" x14ac:dyDescent="0.25">
      <c r="A222" s="459"/>
      <c r="B222" s="469"/>
      <c r="C222" s="447"/>
      <c r="D222" s="448"/>
      <c r="E222" s="448"/>
      <c r="F222" s="449"/>
      <c r="G222" s="447"/>
      <c r="H222" s="448"/>
      <c r="I222" s="448"/>
      <c r="J222" s="449"/>
      <c r="K222" s="447"/>
      <c r="L222" s="448"/>
      <c r="M222" s="448"/>
      <c r="N222" s="449"/>
      <c r="O222" s="447"/>
      <c r="P222" s="448"/>
      <c r="Q222" s="448"/>
      <c r="R222" s="449"/>
      <c r="S222" s="447"/>
      <c r="T222" s="448"/>
      <c r="U222" s="448"/>
      <c r="V222" s="449"/>
      <c r="W222" s="447"/>
      <c r="X222" s="448"/>
      <c r="Y222" s="448"/>
      <c r="Z222" s="449"/>
      <c r="AA222" s="447"/>
      <c r="AB222" s="448"/>
      <c r="AC222" s="448"/>
      <c r="AD222" s="449"/>
      <c r="AE222" s="447"/>
      <c r="AF222" s="448"/>
      <c r="AG222" s="448"/>
      <c r="AH222" s="449"/>
      <c r="AI222" s="447"/>
      <c r="AJ222" s="448"/>
      <c r="AK222" s="448"/>
      <c r="AL222" s="449"/>
      <c r="AM222" s="467"/>
      <c r="AN222" s="465"/>
      <c r="AO222" s="231"/>
      <c r="AP222" s="232"/>
      <c r="AQ222" s="232"/>
      <c r="AR222" s="232"/>
      <c r="AS222" s="429"/>
      <c r="AT222" s="429"/>
      <c r="AU222" s="429"/>
      <c r="AV222" s="429"/>
      <c r="AW222" s="429"/>
      <c r="AX222" s="429"/>
      <c r="AY222" s="429"/>
      <c r="AZ222" s="429"/>
      <c r="BA222" s="429"/>
      <c r="BB222" s="429"/>
      <c r="BC222" s="429"/>
      <c r="BD222" s="429"/>
      <c r="BE222" s="429"/>
      <c r="BF222" s="429"/>
      <c r="BG222" s="429"/>
      <c r="BH222" s="429"/>
      <c r="BI222" s="429"/>
      <c r="BJ222" s="429"/>
      <c r="BK222" s="429"/>
      <c r="BL222" s="429"/>
      <c r="BM222" s="432"/>
      <c r="BN222" s="432"/>
      <c r="BO222" s="429"/>
      <c r="BP222" s="429"/>
      <c r="BQ222" s="429"/>
      <c r="BR222" s="429"/>
      <c r="BS222" s="429"/>
      <c r="BT222" s="429"/>
      <c r="BU222" s="429"/>
      <c r="BV222" s="429"/>
      <c r="BW222" s="429"/>
      <c r="BX222" s="429"/>
      <c r="BY222" s="429"/>
      <c r="BZ222" s="429"/>
      <c r="CA222" s="429"/>
      <c r="CB222" s="429"/>
      <c r="CC222" s="429"/>
      <c r="CD222" s="429"/>
      <c r="CE222" s="429"/>
      <c r="CF222" s="429"/>
      <c r="CG222" s="429"/>
      <c r="CH222" s="429"/>
      <c r="CI222" s="429"/>
      <c r="CJ222" s="429"/>
      <c r="CK222" s="429"/>
      <c r="CL222" s="429"/>
      <c r="CM222" s="432"/>
      <c r="CN222" s="432"/>
      <c r="CO222" s="429"/>
      <c r="CP222" s="429"/>
      <c r="CQ222" s="429"/>
      <c r="CR222" s="429"/>
      <c r="CS222" s="429"/>
      <c r="CT222" s="429"/>
      <c r="CU222" s="429"/>
      <c r="CV222" s="429"/>
      <c r="CW222" s="429"/>
      <c r="CX222" s="429"/>
      <c r="CY222" s="429"/>
      <c r="CZ222" s="429"/>
      <c r="DA222" s="429"/>
      <c r="DB222" s="429"/>
      <c r="DC222" s="429"/>
      <c r="DD222" s="429"/>
      <c r="DE222" s="429"/>
      <c r="DF222" s="429"/>
      <c r="DG222" s="429"/>
      <c r="DH222" s="429"/>
      <c r="DI222" s="429"/>
      <c r="DJ222" s="429"/>
      <c r="DK222" s="429"/>
      <c r="DL222" s="429"/>
      <c r="DM222" s="432"/>
      <c r="DN222" s="432"/>
      <c r="DO222" s="429"/>
      <c r="DP222" s="429"/>
      <c r="DQ222" s="429"/>
      <c r="DR222" s="429"/>
      <c r="DS222" s="429"/>
      <c r="DT222" s="429"/>
      <c r="DU222" s="429"/>
      <c r="DV222" s="429"/>
      <c r="DW222" s="429"/>
      <c r="DX222" s="429"/>
      <c r="DY222" s="429"/>
      <c r="DZ222" s="429"/>
      <c r="EA222" s="429"/>
      <c r="EB222" s="429"/>
      <c r="EC222" s="429"/>
      <c r="ED222" s="429"/>
      <c r="EE222" s="429"/>
      <c r="EF222" s="429"/>
      <c r="EG222" s="429"/>
      <c r="EH222" s="429"/>
      <c r="EI222" s="429"/>
      <c r="EJ222" s="429"/>
      <c r="EK222" s="429"/>
      <c r="EL222" s="429"/>
      <c r="EM222" s="432"/>
      <c r="EN222" s="432"/>
      <c r="EO222" s="429"/>
      <c r="EP222" s="429"/>
      <c r="EQ222" s="429"/>
      <c r="ER222" s="429"/>
      <c r="ES222" s="429"/>
      <c r="ET222" s="429"/>
      <c r="EU222" s="429"/>
      <c r="EV222" s="429"/>
      <c r="EW222" s="429"/>
      <c r="EX222" s="429"/>
      <c r="EY222" s="429"/>
      <c r="EZ222" s="429"/>
      <c r="FA222" s="429"/>
      <c r="FB222" s="429"/>
      <c r="FC222" s="429"/>
      <c r="FD222" s="429"/>
      <c r="FE222" s="429"/>
      <c r="FF222" s="429"/>
      <c r="FG222" s="429"/>
      <c r="FH222" s="429"/>
      <c r="FI222" s="429"/>
      <c r="FJ222" s="429"/>
      <c r="FK222" s="429"/>
      <c r="FL222" s="429"/>
      <c r="FM222" s="432"/>
      <c r="FN222" s="432"/>
      <c r="FO222" s="429"/>
      <c r="FP222" s="429"/>
      <c r="FQ222" s="429"/>
      <c r="FR222" s="429"/>
      <c r="FS222" s="429"/>
      <c r="FT222" s="429"/>
      <c r="FU222" s="429"/>
      <c r="FV222" s="429"/>
      <c r="FW222" s="429"/>
      <c r="FX222" s="429"/>
      <c r="FY222" s="429"/>
      <c r="FZ222" s="429"/>
      <c r="GA222" s="429"/>
      <c r="GB222" s="429"/>
      <c r="GC222" s="429"/>
      <c r="GD222" s="429"/>
      <c r="GE222" s="429"/>
      <c r="GF222" s="429"/>
      <c r="GG222" s="429"/>
      <c r="GH222" s="429"/>
      <c r="GI222" s="429"/>
      <c r="GJ222" s="429"/>
      <c r="GK222" s="429"/>
      <c r="GL222" s="429"/>
      <c r="GM222" s="432"/>
      <c r="GN222" s="432"/>
      <c r="GO222" s="429"/>
      <c r="GP222" s="429"/>
      <c r="GQ222" s="429"/>
      <c r="GR222" s="429"/>
      <c r="GS222" s="429"/>
      <c r="GT222" s="429"/>
      <c r="GU222" s="429"/>
      <c r="GV222" s="429"/>
      <c r="GW222" s="429"/>
      <c r="GX222" s="429"/>
      <c r="GY222" s="429"/>
      <c r="GZ222" s="429"/>
      <c r="HA222" s="429"/>
      <c r="HB222" s="429"/>
      <c r="HC222" s="429"/>
      <c r="HD222" s="429"/>
      <c r="HE222" s="429"/>
      <c r="HF222" s="429"/>
      <c r="HG222" s="429"/>
      <c r="HH222" s="429"/>
      <c r="HI222" s="429"/>
      <c r="HJ222" s="429"/>
      <c r="HK222" s="429"/>
      <c r="HL222" s="429"/>
      <c r="HM222" s="432"/>
      <c r="HN222" s="432"/>
      <c r="HO222" s="429"/>
      <c r="HP222" s="429"/>
      <c r="HQ222" s="429"/>
      <c r="HR222" s="429"/>
      <c r="HS222" s="429"/>
      <c r="HT222" s="429"/>
      <c r="HU222" s="429"/>
      <c r="HV222" s="429"/>
      <c r="HW222" s="429"/>
      <c r="HX222" s="429"/>
      <c r="HY222" s="429"/>
      <c r="HZ222" s="429"/>
      <c r="IA222" s="429"/>
      <c r="IB222" s="429"/>
      <c r="IC222" s="429"/>
      <c r="ID222" s="429"/>
      <c r="IE222" s="429"/>
      <c r="IF222" s="429"/>
      <c r="IG222" s="429"/>
      <c r="IH222" s="429"/>
      <c r="II222" s="429"/>
      <c r="IJ222" s="429"/>
      <c r="IK222" s="429"/>
      <c r="IL222" s="429"/>
      <c r="IM222" s="432"/>
      <c r="IN222" s="432"/>
      <c r="IO222" s="429"/>
      <c r="IP222" s="429"/>
      <c r="IQ222" s="429"/>
      <c r="IR222" s="429"/>
      <c r="IS222" s="429"/>
      <c r="IT222" s="429"/>
      <c r="IU222" s="429"/>
      <c r="IV222" s="429"/>
      <c r="IW222" s="429"/>
      <c r="IX222" s="429"/>
      <c r="IY222" s="429"/>
      <c r="IZ222" s="429"/>
      <c r="JA222" s="429"/>
      <c r="JB222" s="429"/>
      <c r="JC222" s="429"/>
      <c r="JD222" s="429"/>
      <c r="JE222" s="429"/>
      <c r="JF222" s="429"/>
      <c r="JG222" s="429"/>
      <c r="JH222" s="429"/>
      <c r="JI222" s="429"/>
      <c r="JJ222" s="429"/>
      <c r="JK222" s="429"/>
      <c r="JL222" s="429"/>
      <c r="JM222" s="432"/>
      <c r="JN222" s="432"/>
      <c r="JO222" s="429"/>
      <c r="JP222" s="429"/>
      <c r="JQ222" s="429"/>
      <c r="JR222" s="429"/>
      <c r="JS222" s="429"/>
      <c r="JT222" s="429"/>
      <c r="JU222" s="429"/>
      <c r="JV222" s="429"/>
      <c r="JW222" s="429"/>
      <c r="JX222" s="429"/>
      <c r="JY222" s="429"/>
      <c r="JZ222" s="429"/>
      <c r="KA222" s="429"/>
      <c r="KB222" s="429"/>
      <c r="KC222" s="429"/>
      <c r="KD222" s="429"/>
      <c r="KE222" s="429"/>
      <c r="KF222" s="429"/>
      <c r="KG222" s="429"/>
      <c r="KH222" s="429"/>
      <c r="KI222" s="429"/>
      <c r="KJ222" s="429"/>
      <c r="KK222" s="429"/>
      <c r="KL222" s="429"/>
      <c r="KM222" s="432"/>
      <c r="KN222" s="432"/>
      <c r="KO222" s="429"/>
      <c r="KP222" s="429"/>
      <c r="KQ222" s="429"/>
      <c r="KR222" s="429"/>
      <c r="KS222" s="429"/>
      <c r="KT222" s="429"/>
      <c r="KU222" s="429"/>
      <c r="KV222" s="429"/>
      <c r="KW222" s="429"/>
      <c r="KX222" s="429"/>
      <c r="KY222" s="429"/>
      <c r="KZ222" s="429"/>
      <c r="LA222" s="429"/>
      <c r="LB222" s="429"/>
      <c r="LC222" s="429"/>
      <c r="LD222" s="429"/>
      <c r="LE222" s="429"/>
      <c r="LF222" s="429"/>
      <c r="LG222" s="429"/>
      <c r="LH222" s="429"/>
      <c r="LI222" s="429"/>
      <c r="LJ222" s="429"/>
      <c r="LK222" s="429"/>
      <c r="LL222" s="429"/>
      <c r="LM222" s="432"/>
      <c r="LN222" s="432"/>
      <c r="LO222" s="429"/>
      <c r="LP222" s="429"/>
      <c r="LQ222" s="429"/>
      <c r="LR222" s="429"/>
      <c r="LS222" s="429"/>
      <c r="LT222" s="429"/>
      <c r="LU222" s="429"/>
      <c r="LV222" s="429"/>
      <c r="LW222" s="429"/>
      <c r="LX222" s="429"/>
      <c r="LY222" s="429"/>
      <c r="LZ222" s="429"/>
      <c r="MA222" s="429"/>
      <c r="MB222" s="429"/>
      <c r="MC222" s="429"/>
      <c r="MD222" s="429"/>
      <c r="ME222" s="429"/>
      <c r="MF222" s="429"/>
      <c r="MG222" s="429"/>
      <c r="MH222" s="429"/>
      <c r="MI222" s="429"/>
      <c r="MJ222" s="429"/>
      <c r="MK222" s="429"/>
      <c r="ML222" s="429"/>
      <c r="MM222" s="432"/>
      <c r="MN222" s="432"/>
      <c r="MO222" s="429"/>
      <c r="MP222" s="429"/>
      <c r="MQ222" s="429"/>
      <c r="MR222" s="429"/>
      <c r="MS222" s="429"/>
      <c r="MT222" s="429"/>
      <c r="MU222" s="429"/>
      <c r="MV222" s="429"/>
      <c r="MW222" s="429"/>
      <c r="MX222" s="429"/>
      <c r="MY222" s="429"/>
      <c r="MZ222" s="429"/>
      <c r="NA222" s="429"/>
      <c r="NB222" s="429"/>
      <c r="NC222" s="429"/>
      <c r="ND222" s="429"/>
      <c r="NE222" s="429"/>
      <c r="NF222" s="429"/>
      <c r="NG222" s="429"/>
      <c r="NH222" s="429"/>
      <c r="NI222" s="429"/>
      <c r="NJ222" s="429"/>
      <c r="NK222" s="429"/>
      <c r="NL222" s="429"/>
      <c r="NM222" s="432"/>
      <c r="NN222" s="432"/>
      <c r="NO222" s="429"/>
      <c r="NP222" s="429"/>
      <c r="NQ222" s="429"/>
      <c r="NR222" s="429"/>
      <c r="NS222" s="429"/>
      <c r="NT222" s="429"/>
      <c r="NU222" s="429"/>
      <c r="NV222" s="429"/>
      <c r="NW222" s="429"/>
      <c r="NX222" s="429"/>
      <c r="NY222" s="429"/>
      <c r="NZ222" s="429"/>
      <c r="OA222" s="429"/>
      <c r="OB222" s="429"/>
      <c r="OC222" s="429"/>
      <c r="OD222" s="429"/>
      <c r="OE222" s="429"/>
      <c r="OF222" s="429"/>
      <c r="OG222" s="429"/>
      <c r="OH222" s="429"/>
      <c r="OI222" s="429"/>
      <c r="OJ222" s="429"/>
      <c r="OK222" s="429"/>
      <c r="OL222" s="429"/>
      <c r="OM222" s="432"/>
      <c r="ON222" s="432"/>
      <c r="OO222" s="429"/>
      <c r="OP222" s="429"/>
      <c r="OQ222" s="429"/>
      <c r="OR222" s="429"/>
      <c r="OS222" s="429"/>
      <c r="OT222" s="429"/>
      <c r="OU222" s="429"/>
      <c r="OV222" s="429"/>
      <c r="OW222" s="429"/>
      <c r="OX222" s="429"/>
      <c r="OY222" s="429"/>
      <c r="OZ222" s="429"/>
      <c r="PA222" s="429"/>
      <c r="PB222" s="429"/>
      <c r="PC222" s="429"/>
      <c r="PD222" s="429"/>
      <c r="PE222" s="429"/>
      <c r="PF222" s="429"/>
      <c r="PG222" s="429"/>
      <c r="PH222" s="429"/>
      <c r="PI222" s="429"/>
      <c r="PJ222" s="429"/>
      <c r="PK222" s="429"/>
      <c r="PL222" s="429"/>
      <c r="PM222" s="432"/>
      <c r="PN222" s="432"/>
      <c r="PO222" s="429"/>
      <c r="PP222" s="429"/>
      <c r="PQ222" s="429"/>
      <c r="PR222" s="429"/>
      <c r="PS222" s="429"/>
      <c r="PT222" s="429"/>
      <c r="PU222" s="429"/>
      <c r="PV222" s="429"/>
      <c r="PW222" s="429"/>
      <c r="PX222" s="429"/>
      <c r="PY222" s="429"/>
      <c r="PZ222" s="429"/>
      <c r="QA222" s="429"/>
      <c r="QB222" s="429"/>
      <c r="QC222" s="429"/>
      <c r="QD222" s="429"/>
      <c r="QE222" s="429"/>
      <c r="QF222" s="429"/>
      <c r="QG222" s="429"/>
      <c r="QH222" s="429"/>
      <c r="QI222" s="429"/>
      <c r="QJ222" s="429"/>
      <c r="QK222" s="429"/>
      <c r="QL222" s="429"/>
      <c r="QM222" s="432"/>
      <c r="QN222" s="432"/>
      <c r="QO222" s="429"/>
      <c r="QP222" s="429"/>
      <c r="QQ222" s="429"/>
      <c r="QR222" s="429"/>
      <c r="QS222" s="429"/>
      <c r="QT222" s="429"/>
      <c r="QU222" s="429"/>
      <c r="QV222" s="429"/>
      <c r="QW222" s="429"/>
      <c r="QX222" s="429"/>
      <c r="QY222" s="429"/>
      <c r="QZ222" s="429"/>
      <c r="RA222" s="429"/>
      <c r="RB222" s="429"/>
      <c r="RC222" s="429"/>
      <c r="RD222" s="429"/>
      <c r="RE222" s="429"/>
      <c r="RF222" s="429"/>
      <c r="RG222" s="429"/>
      <c r="RH222" s="429"/>
      <c r="RI222" s="429"/>
      <c r="RJ222" s="429"/>
      <c r="RK222" s="429"/>
      <c r="RL222" s="429"/>
      <c r="RM222" s="432"/>
      <c r="RN222" s="432"/>
      <c r="RO222" s="429"/>
      <c r="RP222" s="429"/>
      <c r="RQ222" s="429"/>
      <c r="RR222" s="429"/>
      <c r="RS222" s="429"/>
      <c r="RT222" s="429"/>
      <c r="RU222" s="429"/>
      <c r="RV222" s="429"/>
      <c r="RW222" s="429"/>
      <c r="RX222" s="429"/>
      <c r="RY222" s="429"/>
      <c r="RZ222" s="429"/>
      <c r="SA222" s="429"/>
      <c r="SB222" s="429"/>
      <c r="SC222" s="429"/>
      <c r="SD222" s="429"/>
      <c r="SE222" s="429"/>
      <c r="SF222" s="429"/>
      <c r="SG222" s="429"/>
      <c r="SH222" s="429"/>
      <c r="SI222" s="429"/>
      <c r="SJ222" s="429"/>
      <c r="SK222" s="429"/>
      <c r="SL222" s="429"/>
      <c r="SM222" s="432"/>
      <c r="SN222" s="432"/>
      <c r="SO222" s="429"/>
      <c r="SP222" s="429"/>
      <c r="SQ222" s="429"/>
      <c r="SR222" s="429"/>
      <c r="SS222" s="429"/>
      <c r="ST222" s="429"/>
      <c r="SU222" s="429"/>
      <c r="SV222" s="429"/>
      <c r="SW222" s="429"/>
      <c r="SX222" s="429"/>
      <c r="SY222" s="429"/>
      <c r="SZ222" s="429"/>
      <c r="TA222" s="429"/>
      <c r="TB222" s="429"/>
      <c r="TC222" s="429"/>
      <c r="TD222" s="429"/>
      <c r="TE222" s="429"/>
      <c r="TF222" s="429"/>
      <c r="TG222" s="429"/>
      <c r="TH222" s="429"/>
      <c r="TI222" s="429"/>
      <c r="TJ222" s="429"/>
      <c r="TK222" s="429"/>
      <c r="TL222" s="429"/>
      <c r="TM222" s="432"/>
      <c r="TN222" s="432"/>
      <c r="TO222" s="429"/>
      <c r="TP222" s="429"/>
      <c r="TQ222" s="429"/>
      <c r="TR222" s="429"/>
      <c r="TS222" s="429"/>
      <c r="TT222" s="429"/>
      <c r="TU222" s="429"/>
      <c r="TV222" s="429"/>
      <c r="TW222" s="429"/>
      <c r="TX222" s="429"/>
      <c r="TY222" s="429"/>
      <c r="TZ222" s="429"/>
      <c r="UA222" s="429"/>
      <c r="UB222" s="429"/>
      <c r="UC222" s="429"/>
      <c r="UD222" s="429"/>
      <c r="UE222" s="429"/>
      <c r="UF222" s="429"/>
      <c r="UG222" s="429"/>
      <c r="UH222" s="429"/>
      <c r="UI222" s="429"/>
      <c r="UJ222" s="429"/>
      <c r="UK222" s="429"/>
      <c r="UL222" s="429"/>
      <c r="UM222" s="432"/>
      <c r="UN222" s="432"/>
      <c r="UO222" s="429"/>
      <c r="UP222" s="429"/>
      <c r="UQ222" s="429"/>
      <c r="UR222" s="429"/>
      <c r="US222" s="429"/>
      <c r="UT222" s="429"/>
      <c r="UU222" s="429"/>
      <c r="UV222" s="429"/>
      <c r="UW222" s="429"/>
      <c r="UX222" s="429"/>
      <c r="UY222" s="429"/>
      <c r="UZ222" s="429"/>
      <c r="VA222" s="429"/>
      <c r="VB222" s="429"/>
      <c r="VC222" s="429"/>
      <c r="VD222" s="429"/>
      <c r="VE222" s="429"/>
      <c r="VF222" s="429"/>
      <c r="VG222" s="429"/>
      <c r="VH222" s="429"/>
      <c r="VI222" s="429"/>
      <c r="VJ222" s="429"/>
      <c r="VK222" s="429"/>
      <c r="VL222" s="429"/>
      <c r="VM222" s="432"/>
      <c r="VN222" s="432"/>
      <c r="VO222" s="429"/>
      <c r="VP222" s="429"/>
      <c r="VQ222" s="429"/>
      <c r="VR222" s="429"/>
      <c r="VS222" s="429"/>
      <c r="VT222" s="429"/>
      <c r="VU222" s="429"/>
      <c r="VV222" s="429"/>
      <c r="VW222" s="429"/>
      <c r="VX222" s="429"/>
      <c r="VY222" s="429"/>
      <c r="VZ222" s="429"/>
      <c r="WA222" s="429"/>
      <c r="WB222" s="429"/>
      <c r="WC222" s="429"/>
      <c r="WD222" s="429"/>
      <c r="WE222" s="429"/>
      <c r="WF222" s="429"/>
      <c r="WG222" s="429"/>
      <c r="WH222" s="429"/>
      <c r="WI222" s="429"/>
      <c r="WJ222" s="429"/>
      <c r="WK222" s="429"/>
      <c r="WL222" s="429"/>
      <c r="WM222" s="432"/>
      <c r="WN222" s="432"/>
      <c r="WO222" s="429"/>
      <c r="WP222" s="429"/>
      <c r="WQ222" s="429"/>
      <c r="WR222" s="429"/>
      <c r="WS222" s="429"/>
      <c r="WT222" s="429"/>
      <c r="WU222" s="429"/>
      <c r="WV222" s="429"/>
      <c r="WW222" s="429"/>
      <c r="WX222" s="429"/>
      <c r="WY222" s="429"/>
      <c r="WZ222" s="429"/>
      <c r="XA222" s="429"/>
      <c r="XB222" s="429"/>
      <c r="XC222" s="429"/>
      <c r="XD222" s="429"/>
      <c r="XE222" s="429"/>
      <c r="XF222" s="429"/>
      <c r="XG222" s="429"/>
      <c r="XH222" s="429"/>
      <c r="XI222" s="429"/>
      <c r="XJ222" s="429"/>
      <c r="XK222" s="429"/>
      <c r="XL222" s="429"/>
      <c r="XM222" s="432"/>
      <c r="XN222" s="432"/>
      <c r="XO222" s="429"/>
      <c r="XP222" s="429"/>
      <c r="XQ222" s="429"/>
      <c r="XR222" s="429"/>
      <c r="XS222" s="429"/>
      <c r="XT222" s="429"/>
      <c r="XU222" s="429"/>
      <c r="XV222" s="429"/>
      <c r="XW222" s="429"/>
      <c r="XX222" s="429"/>
      <c r="XY222" s="429"/>
      <c r="XZ222" s="429"/>
      <c r="YA222" s="429"/>
      <c r="YB222" s="429"/>
      <c r="YC222" s="429"/>
      <c r="YD222" s="429"/>
      <c r="YE222" s="429"/>
      <c r="YF222" s="429"/>
      <c r="YG222" s="429"/>
      <c r="YH222" s="429"/>
      <c r="YI222" s="429"/>
      <c r="YJ222" s="429"/>
      <c r="YK222" s="429"/>
      <c r="YL222" s="429"/>
      <c r="YM222" s="432"/>
      <c r="YN222" s="432"/>
      <c r="YO222" s="429"/>
      <c r="YP222" s="429"/>
      <c r="YQ222" s="429"/>
      <c r="YR222" s="429"/>
      <c r="YS222" s="429"/>
      <c r="YT222" s="429"/>
      <c r="YU222" s="429"/>
      <c r="YV222" s="429"/>
      <c r="YW222" s="429"/>
      <c r="YX222" s="429"/>
      <c r="YY222" s="429"/>
      <c r="YZ222" s="429"/>
      <c r="ZA222" s="429"/>
      <c r="ZB222" s="429"/>
      <c r="ZC222" s="429"/>
      <c r="ZD222" s="429"/>
      <c r="ZE222" s="429"/>
      <c r="ZF222" s="429"/>
      <c r="ZG222" s="429"/>
      <c r="ZH222" s="429"/>
      <c r="ZI222" s="429"/>
      <c r="ZJ222" s="429"/>
      <c r="ZK222" s="429"/>
      <c r="ZL222" s="429"/>
      <c r="ZM222" s="432"/>
      <c r="ZN222" s="432"/>
      <c r="ZO222" s="429"/>
      <c r="ZP222" s="429"/>
      <c r="ZQ222" s="429"/>
      <c r="ZR222" s="429"/>
      <c r="ZS222" s="429"/>
      <c r="ZT222" s="429"/>
      <c r="ZU222" s="429"/>
      <c r="ZV222" s="429"/>
      <c r="ZW222" s="429"/>
      <c r="ZX222" s="429"/>
      <c r="ZY222" s="429"/>
      <c r="ZZ222" s="429"/>
      <c r="AAA222" s="429"/>
      <c r="AAB222" s="429"/>
      <c r="AAC222" s="429"/>
      <c r="AAD222" s="429"/>
      <c r="AAE222" s="429"/>
      <c r="AAF222" s="429"/>
      <c r="AAG222" s="429"/>
      <c r="AAH222" s="429"/>
      <c r="AAI222" s="429"/>
      <c r="AAJ222" s="429"/>
      <c r="AAK222" s="429"/>
      <c r="AAL222" s="429"/>
      <c r="AAM222" s="432"/>
      <c r="AAN222" s="432"/>
      <c r="AAO222" s="429"/>
      <c r="AAP222" s="429"/>
      <c r="AAQ222" s="429"/>
      <c r="AAR222" s="429"/>
      <c r="AAS222" s="429"/>
      <c r="AAT222" s="429"/>
      <c r="AAU222" s="429"/>
      <c r="AAV222" s="429"/>
      <c r="AAW222" s="429"/>
      <c r="AAX222" s="429"/>
      <c r="AAY222" s="429"/>
      <c r="AAZ222" s="429"/>
      <c r="ABA222" s="429"/>
      <c r="ABB222" s="429"/>
      <c r="ABC222" s="429"/>
      <c r="ABD222" s="429"/>
      <c r="ABE222" s="429"/>
      <c r="ABF222" s="429"/>
      <c r="ABG222" s="429"/>
      <c r="ABH222" s="429"/>
      <c r="ABI222" s="429"/>
      <c r="ABJ222" s="429"/>
      <c r="ABK222" s="429"/>
      <c r="ABL222" s="429"/>
      <c r="ABM222" s="432"/>
      <c r="ABN222" s="432"/>
      <c r="ABO222" s="429"/>
      <c r="ABP222" s="429"/>
      <c r="ABQ222" s="429"/>
      <c r="ABR222" s="429"/>
      <c r="ABS222" s="429"/>
      <c r="ABT222" s="429"/>
      <c r="ABU222" s="429"/>
      <c r="ABV222" s="429"/>
      <c r="ABW222" s="429"/>
      <c r="ABX222" s="429"/>
      <c r="ABY222" s="429"/>
      <c r="ABZ222" s="429"/>
      <c r="ACA222" s="429"/>
      <c r="ACB222" s="429"/>
      <c r="ACC222" s="429"/>
      <c r="ACD222" s="429"/>
      <c r="ACE222" s="429"/>
      <c r="ACF222" s="429"/>
      <c r="ACG222" s="429"/>
      <c r="ACH222" s="429"/>
      <c r="ACI222" s="429"/>
      <c r="ACJ222" s="429"/>
      <c r="ACK222" s="429"/>
      <c r="ACL222" s="429"/>
      <c r="ACM222" s="432"/>
      <c r="ACN222" s="432"/>
      <c r="ACO222" s="429"/>
      <c r="ACP222" s="429"/>
      <c r="ACQ222" s="429"/>
      <c r="ACR222" s="429"/>
      <c r="ACS222" s="429"/>
      <c r="ACT222" s="429"/>
      <c r="ACU222" s="429"/>
      <c r="ACV222" s="429"/>
      <c r="ACW222" s="429"/>
      <c r="ACX222" s="429"/>
      <c r="ACY222" s="429"/>
      <c r="ACZ222" s="429"/>
      <c r="ADA222" s="429"/>
      <c r="ADB222" s="429"/>
      <c r="ADC222" s="429"/>
      <c r="ADD222" s="429"/>
      <c r="ADE222" s="429"/>
      <c r="ADF222" s="429"/>
      <c r="ADG222" s="429"/>
      <c r="ADH222" s="429"/>
      <c r="ADI222" s="429"/>
      <c r="ADJ222" s="429"/>
      <c r="ADK222" s="429"/>
      <c r="ADL222" s="429"/>
      <c r="ADM222" s="432"/>
      <c r="ADN222" s="432"/>
      <c r="ADO222" s="429"/>
      <c r="ADP222" s="429"/>
      <c r="ADQ222" s="429"/>
      <c r="ADR222" s="429"/>
      <c r="ADS222" s="429"/>
      <c r="ADT222" s="429"/>
      <c r="ADU222" s="429"/>
      <c r="ADV222" s="429"/>
      <c r="ADW222" s="429"/>
      <c r="ADX222" s="429"/>
      <c r="ADY222" s="429"/>
      <c r="ADZ222" s="429"/>
      <c r="AEA222" s="429"/>
      <c r="AEB222" s="429"/>
      <c r="AEC222" s="429"/>
      <c r="AED222" s="429"/>
      <c r="AEE222" s="429"/>
      <c r="AEF222" s="429"/>
      <c r="AEG222" s="429"/>
      <c r="AEH222" s="429"/>
      <c r="AEI222" s="429"/>
      <c r="AEJ222" s="429"/>
      <c r="AEK222" s="429"/>
      <c r="AEL222" s="429"/>
      <c r="AEM222" s="432"/>
      <c r="AEN222" s="432"/>
      <c r="AEO222" s="429"/>
      <c r="AEP222" s="429"/>
      <c r="AEQ222" s="429"/>
      <c r="AER222" s="429"/>
      <c r="AES222" s="429"/>
      <c r="AET222" s="429"/>
      <c r="AEU222" s="429"/>
      <c r="AEV222" s="429"/>
      <c r="AEW222" s="429"/>
      <c r="AEX222" s="429"/>
      <c r="AEY222" s="429"/>
      <c r="AEZ222" s="429"/>
      <c r="AFA222" s="429"/>
      <c r="AFB222" s="429"/>
      <c r="AFC222" s="429"/>
      <c r="AFD222" s="429"/>
      <c r="AFE222" s="429"/>
      <c r="AFF222" s="429"/>
      <c r="AFG222" s="429"/>
      <c r="AFH222" s="429"/>
      <c r="AFI222" s="429"/>
      <c r="AFJ222" s="429"/>
      <c r="AFK222" s="429"/>
      <c r="AFL222" s="429"/>
      <c r="AFM222" s="432"/>
      <c r="AFN222" s="432"/>
      <c r="AFO222" s="429"/>
      <c r="AFP222" s="429"/>
      <c r="AFQ222" s="429"/>
      <c r="AFR222" s="429"/>
      <c r="AFS222" s="429"/>
      <c r="AFT222" s="429"/>
      <c r="AFU222" s="429"/>
      <c r="AFV222" s="429"/>
      <c r="AFW222" s="429"/>
      <c r="AFX222" s="429"/>
      <c r="AFY222" s="429"/>
      <c r="AFZ222" s="429"/>
      <c r="AGA222" s="429"/>
      <c r="AGB222" s="429"/>
      <c r="AGC222" s="429"/>
      <c r="AGD222" s="429"/>
      <c r="AGE222" s="429"/>
      <c r="AGF222" s="429"/>
      <c r="AGG222" s="429"/>
      <c r="AGH222" s="429"/>
      <c r="AGI222" s="429"/>
      <c r="AGJ222" s="429"/>
      <c r="AGK222" s="429"/>
      <c r="AGL222" s="429"/>
      <c r="AGM222" s="432"/>
      <c r="AGN222" s="432"/>
      <c r="AGO222" s="429"/>
      <c r="AGP222" s="429"/>
      <c r="AGQ222" s="429"/>
      <c r="AGR222" s="429"/>
      <c r="AGS222" s="429"/>
      <c r="AGT222" s="429"/>
      <c r="AGU222" s="429"/>
      <c r="AGV222" s="429"/>
      <c r="AGW222" s="429"/>
      <c r="AGX222" s="429"/>
      <c r="AGY222" s="429"/>
      <c r="AGZ222" s="429"/>
      <c r="AHA222" s="429"/>
      <c r="AHB222" s="429"/>
      <c r="AHC222" s="429"/>
      <c r="AHD222" s="429"/>
      <c r="AHE222" s="429"/>
      <c r="AHF222" s="429"/>
      <c r="AHG222" s="429"/>
      <c r="AHH222" s="429"/>
      <c r="AHI222" s="429"/>
      <c r="AHJ222" s="429"/>
      <c r="AHK222" s="429"/>
      <c r="AHL222" s="429"/>
      <c r="AHM222" s="432"/>
      <c r="AHN222" s="432"/>
      <c r="AHO222" s="429"/>
      <c r="AHP222" s="429"/>
      <c r="AHQ222" s="429"/>
      <c r="AHR222" s="429"/>
      <c r="AHS222" s="429"/>
      <c r="AHT222" s="429"/>
      <c r="AHU222" s="429"/>
      <c r="AHV222" s="429"/>
      <c r="AHW222" s="429"/>
      <c r="AHX222" s="429"/>
      <c r="AHY222" s="429"/>
      <c r="AHZ222" s="429"/>
      <c r="AIA222" s="429"/>
      <c r="AIB222" s="429"/>
      <c r="AIC222" s="429"/>
      <c r="AID222" s="429"/>
      <c r="AIE222" s="429"/>
      <c r="AIF222" s="429"/>
      <c r="AIG222" s="429"/>
      <c r="AIH222" s="429"/>
      <c r="AII222" s="429"/>
      <c r="AIJ222" s="429"/>
      <c r="AIK222" s="429"/>
      <c r="AIL222" s="429"/>
      <c r="AIM222" s="432"/>
      <c r="AIN222" s="432"/>
      <c r="AIO222" s="429"/>
      <c r="AIP222" s="429"/>
      <c r="AIQ222" s="429"/>
      <c r="AIR222" s="429"/>
      <c r="AIS222" s="429"/>
      <c r="AIT222" s="429"/>
      <c r="AIU222" s="429"/>
      <c r="AIV222" s="429"/>
      <c r="AIW222" s="429"/>
      <c r="AIX222" s="429"/>
      <c r="AIY222" s="429"/>
      <c r="AIZ222" s="429"/>
      <c r="AJA222" s="429"/>
      <c r="AJB222" s="429"/>
      <c r="AJC222" s="429"/>
      <c r="AJD222" s="429"/>
      <c r="AJE222" s="429"/>
      <c r="AJF222" s="429"/>
      <c r="AJG222" s="429"/>
      <c r="AJH222" s="429"/>
      <c r="AJI222" s="429"/>
      <c r="AJJ222" s="429"/>
      <c r="AJK222" s="429"/>
      <c r="AJL222" s="429"/>
      <c r="AJM222" s="432"/>
      <c r="AJN222" s="432"/>
      <c r="AJO222" s="429"/>
      <c r="AJP222" s="429"/>
      <c r="AJQ222" s="429"/>
      <c r="AJR222" s="429"/>
      <c r="AJS222" s="429"/>
      <c r="AJT222" s="429"/>
      <c r="AJU222" s="429"/>
      <c r="AJV222" s="429"/>
      <c r="AJW222" s="429"/>
      <c r="AJX222" s="429"/>
      <c r="AJY222" s="429"/>
      <c r="AJZ222" s="429"/>
      <c r="AKA222" s="429"/>
      <c r="AKB222" s="429"/>
      <c r="AKC222" s="429"/>
      <c r="AKD222" s="429"/>
      <c r="AKE222" s="429"/>
      <c r="AKF222" s="429"/>
      <c r="AKG222" s="429"/>
      <c r="AKH222" s="429"/>
      <c r="AKI222" s="429"/>
      <c r="AKJ222" s="429"/>
      <c r="AKK222" s="429"/>
      <c r="AKL222" s="429"/>
      <c r="AKM222" s="432"/>
      <c r="AKN222" s="432"/>
      <c r="AKO222" s="429"/>
      <c r="AKP222" s="429"/>
      <c r="AKQ222" s="429"/>
      <c r="AKR222" s="429"/>
      <c r="AKS222" s="429"/>
      <c r="AKT222" s="429"/>
      <c r="AKU222" s="429"/>
      <c r="AKV222" s="429"/>
      <c r="AKW222" s="429"/>
      <c r="AKX222" s="429"/>
      <c r="AKY222" s="429"/>
      <c r="AKZ222" s="429"/>
      <c r="ALA222" s="429"/>
      <c r="ALB222" s="429"/>
      <c r="ALC222" s="429"/>
      <c r="ALD222" s="429"/>
      <c r="ALE222" s="429"/>
      <c r="ALF222" s="429"/>
      <c r="ALG222" s="429"/>
      <c r="ALH222" s="429"/>
      <c r="ALI222" s="429"/>
      <c r="ALJ222" s="429"/>
      <c r="ALK222" s="429"/>
      <c r="ALL222" s="429"/>
      <c r="ALM222" s="432"/>
      <c r="ALN222" s="432"/>
      <c r="ALO222" s="429"/>
      <c r="ALP222" s="429"/>
      <c r="ALQ222" s="429"/>
      <c r="ALR222" s="429"/>
      <c r="ALS222" s="429"/>
      <c r="ALT222" s="429"/>
      <c r="ALU222" s="429"/>
      <c r="ALV222" s="429"/>
      <c r="ALW222" s="429"/>
      <c r="ALX222" s="429"/>
      <c r="ALY222" s="429"/>
      <c r="ALZ222" s="429"/>
      <c r="AMA222" s="429"/>
      <c r="AMB222" s="429"/>
      <c r="AMC222" s="429"/>
      <c r="AMD222" s="429"/>
      <c r="AME222" s="429"/>
      <c r="AMF222" s="429"/>
      <c r="AMG222" s="429"/>
      <c r="AMH222" s="429"/>
      <c r="AMI222" s="429"/>
      <c r="AMJ222" s="429"/>
      <c r="AMK222" s="429"/>
      <c r="AML222" s="429"/>
      <c r="AMM222" s="432"/>
      <c r="AMN222" s="432"/>
      <c r="AMO222" s="429"/>
      <c r="AMP222" s="429"/>
      <c r="AMQ222" s="429"/>
      <c r="AMR222" s="429"/>
      <c r="AMS222" s="429"/>
      <c r="AMT222" s="429"/>
      <c r="AMU222" s="429"/>
      <c r="AMV222" s="429"/>
      <c r="AMW222" s="429"/>
      <c r="AMX222" s="429"/>
      <c r="AMY222" s="429"/>
      <c r="AMZ222" s="429"/>
      <c r="ANA222" s="429"/>
      <c r="ANB222" s="429"/>
      <c r="ANC222" s="429"/>
      <c r="AND222" s="429"/>
      <c r="ANE222" s="429"/>
      <c r="ANF222" s="429"/>
      <c r="ANG222" s="429"/>
      <c r="ANH222" s="429"/>
      <c r="ANI222" s="429"/>
      <c r="ANJ222" s="429"/>
      <c r="ANK222" s="429"/>
      <c r="ANL222" s="429"/>
      <c r="ANM222" s="432"/>
      <c r="ANN222" s="432"/>
      <c r="ANO222" s="429"/>
      <c r="ANP222" s="429"/>
      <c r="ANQ222" s="429"/>
      <c r="ANR222" s="429"/>
      <c r="ANS222" s="429"/>
      <c r="ANT222" s="429"/>
      <c r="ANU222" s="429"/>
      <c r="ANV222" s="429"/>
      <c r="ANW222" s="429"/>
      <c r="ANX222" s="429"/>
      <c r="ANY222" s="429"/>
      <c r="ANZ222" s="429"/>
      <c r="AOA222" s="429"/>
      <c r="AOB222" s="429"/>
      <c r="AOC222" s="429"/>
      <c r="AOD222" s="429"/>
      <c r="AOE222" s="429"/>
      <c r="AOF222" s="429"/>
      <c r="AOG222" s="429"/>
      <c r="AOH222" s="429"/>
      <c r="AOI222" s="429"/>
      <c r="AOJ222" s="429"/>
      <c r="AOK222" s="429"/>
      <c r="AOL222" s="429"/>
      <c r="AOM222" s="432"/>
      <c r="AON222" s="432"/>
      <c r="AOO222" s="429"/>
      <c r="AOP222" s="429"/>
      <c r="AOQ222" s="429"/>
      <c r="AOR222" s="429"/>
      <c r="AOS222" s="429"/>
      <c r="AOT222" s="429"/>
      <c r="AOU222" s="429"/>
      <c r="AOV222" s="429"/>
      <c r="AOW222" s="429"/>
      <c r="AOX222" s="429"/>
      <c r="AOY222" s="429"/>
      <c r="AOZ222" s="429"/>
      <c r="APA222" s="429"/>
      <c r="APB222" s="429"/>
      <c r="APC222" s="429"/>
      <c r="APD222" s="429"/>
      <c r="APE222" s="429"/>
      <c r="APF222" s="429"/>
      <c r="APG222" s="429"/>
      <c r="APH222" s="429"/>
      <c r="API222" s="429"/>
      <c r="APJ222" s="429"/>
      <c r="APK222" s="429"/>
      <c r="APL222" s="429"/>
      <c r="APM222" s="432"/>
      <c r="APN222" s="432"/>
      <c r="APO222" s="429"/>
      <c r="APP222" s="429"/>
      <c r="APQ222" s="429"/>
      <c r="APR222" s="429"/>
      <c r="APS222" s="429"/>
      <c r="APT222" s="429"/>
      <c r="APU222" s="429"/>
      <c r="APV222" s="429"/>
      <c r="APW222" s="429"/>
      <c r="APX222" s="429"/>
      <c r="APY222" s="429"/>
      <c r="APZ222" s="429"/>
      <c r="AQA222" s="429"/>
      <c r="AQB222" s="429"/>
      <c r="AQC222" s="429"/>
      <c r="AQD222" s="429"/>
      <c r="AQE222" s="429"/>
      <c r="AQF222" s="429"/>
      <c r="AQG222" s="429"/>
      <c r="AQH222" s="429"/>
      <c r="AQI222" s="429"/>
      <c r="AQJ222" s="429"/>
      <c r="AQK222" s="429"/>
      <c r="AQL222" s="429"/>
      <c r="AQM222" s="432"/>
      <c r="AQN222" s="432"/>
      <c r="AQO222" s="429"/>
      <c r="AQP222" s="429"/>
      <c r="AQQ222" s="429"/>
      <c r="AQR222" s="429"/>
      <c r="AQS222" s="429"/>
      <c r="AQT222" s="429"/>
      <c r="AQU222" s="429"/>
      <c r="AQV222" s="429"/>
      <c r="AQW222" s="429"/>
      <c r="AQX222" s="429"/>
      <c r="AQY222" s="429"/>
      <c r="AQZ222" s="429"/>
      <c r="ARA222" s="429"/>
      <c r="ARB222" s="429"/>
      <c r="ARC222" s="429"/>
      <c r="ARD222" s="429"/>
      <c r="ARE222" s="429"/>
      <c r="ARF222" s="429"/>
      <c r="ARG222" s="429"/>
      <c r="ARH222" s="429"/>
      <c r="ARI222" s="429"/>
      <c r="ARJ222" s="429"/>
      <c r="ARK222" s="429"/>
      <c r="ARL222" s="429"/>
      <c r="ARM222" s="432"/>
      <c r="ARN222" s="432"/>
      <c r="ARO222" s="429"/>
      <c r="ARP222" s="429"/>
      <c r="ARQ222" s="429"/>
      <c r="ARR222" s="429"/>
      <c r="ARS222" s="429"/>
      <c r="ART222" s="429"/>
      <c r="ARU222" s="429"/>
      <c r="ARV222" s="429"/>
      <c r="ARW222" s="429"/>
      <c r="ARX222" s="429"/>
      <c r="ARY222" s="429"/>
      <c r="ARZ222" s="429"/>
      <c r="ASA222" s="429"/>
      <c r="ASB222" s="429"/>
      <c r="ASC222" s="429"/>
      <c r="ASD222" s="429"/>
      <c r="ASE222" s="429"/>
      <c r="ASF222" s="429"/>
      <c r="ASG222" s="429"/>
      <c r="ASH222" s="429"/>
      <c r="ASI222" s="429"/>
      <c r="ASJ222" s="429"/>
      <c r="ASK222" s="429"/>
      <c r="ASL222" s="429"/>
      <c r="ASM222" s="432"/>
      <c r="ASN222" s="432"/>
      <c r="ASO222" s="429"/>
      <c r="ASP222" s="429"/>
      <c r="ASQ222" s="429"/>
      <c r="ASR222" s="429"/>
      <c r="ASS222" s="429"/>
      <c r="AST222" s="429"/>
      <c r="ASU222" s="429"/>
      <c r="ASV222" s="429"/>
      <c r="ASW222" s="429"/>
      <c r="ASX222" s="429"/>
      <c r="ASY222" s="429"/>
      <c r="ASZ222" s="429"/>
      <c r="ATA222" s="429"/>
      <c r="ATB222" s="429"/>
      <c r="ATC222" s="429"/>
      <c r="ATD222" s="429"/>
      <c r="ATE222" s="429"/>
      <c r="ATF222" s="429"/>
      <c r="ATG222" s="429"/>
      <c r="ATH222" s="429"/>
      <c r="ATI222" s="429"/>
      <c r="ATJ222" s="429"/>
      <c r="ATK222" s="429"/>
      <c r="ATL222" s="429"/>
      <c r="ATM222" s="432"/>
      <c r="ATN222" s="432"/>
      <c r="ATO222" s="429"/>
      <c r="ATP222" s="429"/>
      <c r="ATQ222" s="429"/>
      <c r="ATR222" s="429"/>
      <c r="ATS222" s="429"/>
      <c r="ATT222" s="429"/>
      <c r="ATU222" s="429"/>
      <c r="ATV222" s="429"/>
      <c r="ATW222" s="429"/>
      <c r="ATX222" s="429"/>
      <c r="ATY222" s="429"/>
      <c r="ATZ222" s="429"/>
      <c r="AUA222" s="429"/>
      <c r="AUB222" s="429"/>
      <c r="AUC222" s="429"/>
      <c r="AUD222" s="429"/>
      <c r="AUE222" s="429"/>
      <c r="AUF222" s="429"/>
      <c r="AUG222" s="429"/>
      <c r="AUH222" s="429"/>
      <c r="AUI222" s="429"/>
      <c r="AUJ222" s="429"/>
      <c r="AUK222" s="429"/>
      <c r="AUL222" s="429"/>
      <c r="AUM222" s="432"/>
      <c r="AUN222" s="432"/>
      <c r="AUO222" s="429"/>
      <c r="AUP222" s="429"/>
      <c r="AUQ222" s="429"/>
      <c r="AUR222" s="429"/>
      <c r="AUS222" s="429"/>
      <c r="AUT222" s="429"/>
      <c r="AUU222" s="429"/>
      <c r="AUV222" s="429"/>
      <c r="AUW222" s="429"/>
      <c r="AUX222" s="429"/>
      <c r="AUY222" s="429"/>
      <c r="AUZ222" s="429"/>
      <c r="AVA222" s="429"/>
      <c r="AVB222" s="429"/>
      <c r="AVC222" s="429"/>
      <c r="AVD222" s="429"/>
      <c r="AVE222" s="429"/>
      <c r="AVF222" s="429"/>
      <c r="AVG222" s="429"/>
      <c r="AVH222" s="429"/>
      <c r="AVI222" s="429"/>
      <c r="AVJ222" s="429"/>
      <c r="AVK222" s="429"/>
      <c r="AVL222" s="429"/>
      <c r="AVM222" s="432"/>
      <c r="AVN222" s="432"/>
      <c r="AVO222" s="429"/>
      <c r="AVP222" s="429"/>
      <c r="AVQ222" s="429"/>
      <c r="AVR222" s="429"/>
      <c r="AVS222" s="429"/>
      <c r="AVT222" s="429"/>
      <c r="AVU222" s="429"/>
      <c r="AVV222" s="429"/>
      <c r="AVW222" s="429"/>
      <c r="AVX222" s="429"/>
      <c r="AVY222" s="429"/>
      <c r="AVZ222" s="429"/>
      <c r="AWA222" s="429"/>
      <c r="AWB222" s="429"/>
      <c r="AWC222" s="429"/>
      <c r="AWD222" s="429"/>
      <c r="AWE222" s="429"/>
      <c r="AWF222" s="429"/>
      <c r="AWG222" s="429"/>
      <c r="AWH222" s="429"/>
      <c r="AWI222" s="429"/>
      <c r="AWJ222" s="429"/>
      <c r="AWK222" s="429"/>
      <c r="AWL222" s="429"/>
      <c r="AWM222" s="432"/>
      <c r="AWN222" s="432"/>
      <c r="AWO222" s="429"/>
      <c r="AWP222" s="429"/>
      <c r="AWQ222" s="429"/>
      <c r="AWR222" s="429"/>
      <c r="AWS222" s="429"/>
      <c r="AWT222" s="429"/>
      <c r="AWU222" s="429"/>
      <c r="AWV222" s="429"/>
      <c r="AWW222" s="429"/>
      <c r="AWX222" s="429"/>
      <c r="AWY222" s="429"/>
      <c r="AWZ222" s="429"/>
      <c r="AXA222" s="429"/>
      <c r="AXB222" s="429"/>
      <c r="AXC222" s="429"/>
      <c r="AXD222" s="429"/>
      <c r="AXE222" s="429"/>
      <c r="AXF222" s="429"/>
      <c r="AXG222" s="429"/>
      <c r="AXH222" s="429"/>
      <c r="AXI222" s="429"/>
      <c r="AXJ222" s="429"/>
      <c r="AXK222" s="429"/>
      <c r="AXL222" s="429"/>
      <c r="AXM222" s="432"/>
      <c r="AXN222" s="432"/>
      <c r="AXO222" s="429"/>
      <c r="AXP222" s="429"/>
      <c r="AXQ222" s="429"/>
      <c r="AXR222" s="429"/>
      <c r="AXS222" s="429"/>
      <c r="AXT222" s="429"/>
      <c r="AXU222" s="429"/>
      <c r="AXV222" s="429"/>
      <c r="AXW222" s="429"/>
      <c r="AXX222" s="429"/>
      <c r="AXY222" s="429"/>
      <c r="AXZ222" s="429"/>
      <c r="AYA222" s="429"/>
      <c r="AYB222" s="429"/>
      <c r="AYC222" s="429"/>
      <c r="AYD222" s="429"/>
      <c r="AYE222" s="429"/>
      <c r="AYF222" s="429"/>
      <c r="AYG222" s="429"/>
      <c r="AYH222" s="429"/>
      <c r="AYI222" s="429"/>
      <c r="AYJ222" s="429"/>
      <c r="AYK222" s="429"/>
      <c r="AYL222" s="429"/>
      <c r="AYM222" s="432"/>
      <c r="AYN222" s="432"/>
      <c r="AYO222" s="429"/>
      <c r="AYP222" s="429"/>
      <c r="AYQ222" s="429"/>
      <c r="AYR222" s="429"/>
      <c r="AYS222" s="429"/>
      <c r="AYT222" s="429"/>
      <c r="AYU222" s="429"/>
      <c r="AYV222" s="429"/>
      <c r="AYW222" s="429"/>
      <c r="AYX222" s="429"/>
      <c r="AYY222" s="429"/>
      <c r="AYZ222" s="429"/>
      <c r="AZA222" s="429"/>
      <c r="AZB222" s="429"/>
      <c r="AZC222" s="429"/>
      <c r="AZD222" s="429"/>
      <c r="AZE222" s="429"/>
      <c r="AZF222" s="429"/>
      <c r="AZG222" s="429"/>
      <c r="AZH222" s="429"/>
      <c r="AZI222" s="429"/>
      <c r="AZJ222" s="429"/>
      <c r="AZK222" s="429"/>
      <c r="AZL222" s="429"/>
      <c r="AZM222" s="432"/>
      <c r="AZN222" s="432"/>
      <c r="AZO222" s="429"/>
      <c r="AZP222" s="429"/>
      <c r="AZQ222" s="429"/>
      <c r="AZR222" s="429"/>
      <c r="AZS222" s="429"/>
      <c r="AZT222" s="429"/>
      <c r="AZU222" s="429"/>
      <c r="AZV222" s="429"/>
      <c r="AZW222" s="429"/>
      <c r="AZX222" s="429"/>
      <c r="AZY222" s="429"/>
      <c r="AZZ222" s="429"/>
      <c r="BAA222" s="429"/>
      <c r="BAB222" s="429"/>
      <c r="BAC222" s="429"/>
      <c r="BAD222" s="429"/>
      <c r="BAE222" s="429"/>
      <c r="BAF222" s="429"/>
      <c r="BAG222" s="429"/>
      <c r="BAH222" s="429"/>
      <c r="BAI222" s="429"/>
      <c r="BAJ222" s="429"/>
      <c r="BAK222" s="429"/>
      <c r="BAL222" s="429"/>
      <c r="BAM222" s="432"/>
      <c r="BAN222" s="432"/>
      <c r="BAO222" s="429"/>
      <c r="BAP222" s="429"/>
      <c r="BAQ222" s="429"/>
      <c r="BAR222" s="429"/>
      <c r="BAS222" s="429"/>
      <c r="BAT222" s="429"/>
      <c r="BAU222" s="429"/>
      <c r="BAV222" s="429"/>
      <c r="BAW222" s="429"/>
      <c r="BAX222" s="429"/>
      <c r="BAY222" s="429"/>
      <c r="BAZ222" s="429"/>
      <c r="BBA222" s="429"/>
      <c r="BBB222" s="429"/>
      <c r="BBC222" s="429"/>
      <c r="BBD222" s="429"/>
      <c r="BBE222" s="429"/>
      <c r="BBF222" s="429"/>
      <c r="BBG222" s="429"/>
      <c r="BBH222" s="429"/>
      <c r="BBI222" s="429"/>
      <c r="BBJ222" s="429"/>
      <c r="BBK222" s="429"/>
      <c r="BBL222" s="429"/>
      <c r="BBM222" s="432"/>
      <c r="BBN222" s="432"/>
      <c r="BBO222" s="429"/>
      <c r="BBP222" s="429"/>
      <c r="BBQ222" s="429"/>
      <c r="BBR222" s="429"/>
      <c r="BBS222" s="429"/>
      <c r="BBT222" s="429"/>
      <c r="BBU222" s="429"/>
      <c r="BBV222" s="429"/>
      <c r="BBW222" s="429"/>
      <c r="BBX222" s="429"/>
      <c r="BBY222" s="429"/>
      <c r="BBZ222" s="429"/>
      <c r="BCA222" s="429"/>
      <c r="BCB222" s="429"/>
      <c r="BCC222" s="429"/>
      <c r="BCD222" s="429"/>
      <c r="BCE222" s="429"/>
      <c r="BCF222" s="429"/>
      <c r="BCG222" s="429"/>
      <c r="BCH222" s="429"/>
      <c r="BCI222" s="429"/>
      <c r="BCJ222" s="429"/>
      <c r="BCK222" s="429"/>
      <c r="BCL222" s="429"/>
      <c r="BCM222" s="432"/>
      <c r="BCN222" s="432"/>
      <c r="BCO222" s="429"/>
      <c r="BCP222" s="429"/>
      <c r="BCQ222" s="429"/>
      <c r="BCR222" s="429"/>
      <c r="BCS222" s="429"/>
      <c r="BCT222" s="429"/>
      <c r="BCU222" s="429"/>
      <c r="BCV222" s="429"/>
      <c r="BCW222" s="429"/>
      <c r="BCX222" s="429"/>
      <c r="BCY222" s="429"/>
      <c r="BCZ222" s="429"/>
      <c r="BDA222" s="429"/>
      <c r="BDB222" s="429"/>
      <c r="BDC222" s="429"/>
      <c r="BDD222" s="429"/>
      <c r="BDE222" s="429"/>
      <c r="BDF222" s="429"/>
      <c r="BDG222" s="429"/>
      <c r="BDH222" s="429"/>
      <c r="BDI222" s="429"/>
      <c r="BDJ222" s="429"/>
      <c r="BDK222" s="429"/>
      <c r="BDL222" s="429"/>
      <c r="BDM222" s="432"/>
      <c r="BDN222" s="432"/>
      <c r="BDO222" s="429"/>
      <c r="BDP222" s="429"/>
      <c r="BDQ222" s="429"/>
      <c r="BDR222" s="429"/>
      <c r="BDS222" s="429"/>
      <c r="BDT222" s="429"/>
      <c r="BDU222" s="429"/>
      <c r="BDV222" s="429"/>
      <c r="BDW222" s="429"/>
      <c r="BDX222" s="429"/>
      <c r="BDY222" s="429"/>
      <c r="BDZ222" s="429"/>
      <c r="BEA222" s="429"/>
      <c r="BEB222" s="429"/>
      <c r="BEC222" s="429"/>
      <c r="BED222" s="429"/>
      <c r="BEE222" s="429"/>
      <c r="BEF222" s="429"/>
      <c r="BEG222" s="429"/>
      <c r="BEH222" s="429"/>
      <c r="BEI222" s="429"/>
      <c r="BEJ222" s="429"/>
      <c r="BEK222" s="429"/>
      <c r="BEL222" s="429"/>
      <c r="BEM222" s="432"/>
      <c r="BEN222" s="432"/>
      <c r="BEO222" s="429"/>
      <c r="BEP222" s="429"/>
      <c r="BEQ222" s="429"/>
      <c r="BER222" s="429"/>
      <c r="BES222" s="429"/>
      <c r="BET222" s="429"/>
      <c r="BEU222" s="429"/>
      <c r="BEV222" s="429"/>
      <c r="BEW222" s="429"/>
      <c r="BEX222" s="429"/>
      <c r="BEY222" s="429"/>
      <c r="BEZ222" s="429"/>
      <c r="BFA222" s="429"/>
      <c r="BFB222" s="429"/>
      <c r="BFC222" s="429"/>
      <c r="BFD222" s="429"/>
      <c r="BFE222" s="429"/>
      <c r="BFF222" s="429"/>
      <c r="BFG222" s="429"/>
      <c r="BFH222" s="429"/>
      <c r="BFI222" s="429"/>
      <c r="BFJ222" s="429"/>
      <c r="BFK222" s="429"/>
      <c r="BFL222" s="429"/>
      <c r="BFM222" s="432"/>
      <c r="BFN222" s="432"/>
      <c r="BFO222" s="429"/>
      <c r="BFP222" s="429"/>
      <c r="BFQ222" s="429"/>
      <c r="BFR222" s="429"/>
      <c r="BFS222" s="429"/>
      <c r="BFT222" s="429"/>
      <c r="BFU222" s="429"/>
      <c r="BFV222" s="429"/>
      <c r="BFW222" s="429"/>
      <c r="BFX222" s="429"/>
      <c r="BFY222" s="429"/>
      <c r="BFZ222" s="429"/>
      <c r="BGA222" s="429"/>
      <c r="BGB222" s="429"/>
      <c r="BGC222" s="429"/>
      <c r="BGD222" s="429"/>
      <c r="BGE222" s="429"/>
      <c r="BGF222" s="429"/>
      <c r="BGG222" s="429"/>
      <c r="BGH222" s="429"/>
      <c r="BGI222" s="429"/>
      <c r="BGJ222" s="429"/>
      <c r="BGK222" s="429"/>
      <c r="BGL222" s="429"/>
      <c r="BGM222" s="432"/>
      <c r="BGN222" s="432"/>
      <c r="BGO222" s="429"/>
      <c r="BGP222" s="429"/>
      <c r="BGQ222" s="429"/>
      <c r="BGR222" s="429"/>
      <c r="BGS222" s="429"/>
      <c r="BGT222" s="429"/>
      <c r="BGU222" s="429"/>
      <c r="BGV222" s="429"/>
      <c r="BGW222" s="429"/>
      <c r="BGX222" s="429"/>
      <c r="BGY222" s="429"/>
      <c r="BGZ222" s="429"/>
      <c r="BHA222" s="429"/>
      <c r="BHB222" s="429"/>
      <c r="BHC222" s="429"/>
      <c r="BHD222" s="429"/>
      <c r="BHE222" s="429"/>
      <c r="BHF222" s="429"/>
      <c r="BHG222" s="429"/>
      <c r="BHH222" s="429"/>
      <c r="BHI222" s="429"/>
      <c r="BHJ222" s="429"/>
      <c r="BHK222" s="429"/>
      <c r="BHL222" s="429"/>
      <c r="BHM222" s="432"/>
      <c r="BHN222" s="432"/>
      <c r="BHO222" s="429"/>
      <c r="BHP222" s="429"/>
      <c r="BHQ222" s="429"/>
      <c r="BHR222" s="429"/>
      <c r="BHS222" s="429"/>
      <c r="BHT222" s="429"/>
      <c r="BHU222" s="429"/>
      <c r="BHV222" s="429"/>
      <c r="BHW222" s="429"/>
      <c r="BHX222" s="429"/>
      <c r="BHY222" s="429"/>
      <c r="BHZ222" s="429"/>
      <c r="BIA222" s="429"/>
      <c r="BIB222" s="429"/>
      <c r="BIC222" s="429"/>
      <c r="BID222" s="429"/>
      <c r="BIE222" s="429"/>
      <c r="BIF222" s="429"/>
      <c r="BIG222" s="429"/>
      <c r="BIH222" s="429"/>
      <c r="BII222" s="429"/>
      <c r="BIJ222" s="429"/>
      <c r="BIK222" s="429"/>
      <c r="BIL222" s="429"/>
      <c r="BIM222" s="432"/>
      <c r="BIN222" s="432"/>
      <c r="BIO222" s="429"/>
      <c r="BIP222" s="429"/>
      <c r="BIQ222" s="429"/>
      <c r="BIR222" s="429"/>
      <c r="BIS222" s="429"/>
      <c r="BIT222" s="429"/>
      <c r="BIU222" s="429"/>
      <c r="BIV222" s="429"/>
      <c r="BIW222" s="429"/>
      <c r="BIX222" s="429"/>
      <c r="BIY222" s="429"/>
      <c r="BIZ222" s="429"/>
      <c r="BJA222" s="429"/>
      <c r="BJB222" s="429"/>
      <c r="BJC222" s="429"/>
      <c r="BJD222" s="429"/>
      <c r="BJE222" s="429"/>
      <c r="BJF222" s="429"/>
      <c r="BJG222" s="429"/>
      <c r="BJH222" s="429"/>
      <c r="BJI222" s="429"/>
      <c r="BJJ222" s="429"/>
      <c r="BJK222" s="429"/>
      <c r="BJL222" s="429"/>
      <c r="BJM222" s="432"/>
      <c r="BJN222" s="432"/>
      <c r="BJO222" s="429"/>
      <c r="BJP222" s="429"/>
      <c r="BJQ222" s="429"/>
      <c r="BJR222" s="429"/>
      <c r="BJS222" s="429"/>
      <c r="BJT222" s="429"/>
      <c r="BJU222" s="429"/>
      <c r="BJV222" s="429"/>
      <c r="BJW222" s="429"/>
      <c r="BJX222" s="429"/>
      <c r="BJY222" s="429"/>
      <c r="BJZ222" s="429"/>
      <c r="BKA222" s="429"/>
      <c r="BKB222" s="429"/>
      <c r="BKC222" s="429"/>
      <c r="BKD222" s="429"/>
      <c r="BKE222" s="429"/>
      <c r="BKF222" s="429"/>
      <c r="BKG222" s="429"/>
      <c r="BKH222" s="429"/>
      <c r="BKI222" s="429"/>
      <c r="BKJ222" s="429"/>
      <c r="BKK222" s="429"/>
      <c r="BKL222" s="429"/>
      <c r="BKM222" s="432"/>
      <c r="BKN222" s="432"/>
      <c r="BKO222" s="429"/>
      <c r="BKP222" s="429"/>
      <c r="BKQ222" s="429"/>
      <c r="BKR222" s="429"/>
      <c r="BKS222" s="429"/>
      <c r="BKT222" s="429"/>
      <c r="BKU222" s="429"/>
      <c r="BKV222" s="429"/>
      <c r="BKW222" s="429"/>
      <c r="BKX222" s="429"/>
      <c r="BKY222" s="429"/>
      <c r="BKZ222" s="429"/>
      <c r="BLA222" s="429"/>
      <c r="BLB222" s="429"/>
      <c r="BLC222" s="429"/>
      <c r="BLD222" s="429"/>
      <c r="BLE222" s="429"/>
      <c r="BLF222" s="429"/>
      <c r="BLG222" s="429"/>
      <c r="BLH222" s="429"/>
      <c r="BLI222" s="429"/>
      <c r="BLJ222" s="429"/>
      <c r="BLK222" s="429"/>
      <c r="BLL222" s="429"/>
      <c r="BLM222" s="432"/>
      <c r="BLN222" s="432"/>
      <c r="BLO222" s="429"/>
      <c r="BLP222" s="429"/>
      <c r="BLQ222" s="429"/>
      <c r="BLR222" s="429"/>
      <c r="BLS222" s="429"/>
      <c r="BLT222" s="429"/>
      <c r="BLU222" s="429"/>
      <c r="BLV222" s="429"/>
      <c r="BLW222" s="429"/>
      <c r="BLX222" s="429"/>
      <c r="BLY222" s="429"/>
      <c r="BLZ222" s="429"/>
      <c r="BMA222" s="429"/>
      <c r="BMB222" s="429"/>
      <c r="BMC222" s="429"/>
      <c r="BMD222" s="429"/>
      <c r="BME222" s="429"/>
      <c r="BMF222" s="429"/>
      <c r="BMG222" s="429"/>
      <c r="BMH222" s="429"/>
      <c r="BMI222" s="429"/>
      <c r="BMJ222" s="429"/>
      <c r="BMK222" s="429"/>
      <c r="BML222" s="429"/>
      <c r="BMM222" s="432"/>
      <c r="BMN222" s="432"/>
      <c r="BMO222" s="429"/>
      <c r="BMP222" s="429"/>
      <c r="BMQ222" s="429"/>
      <c r="BMR222" s="429"/>
      <c r="BMS222" s="429"/>
      <c r="BMT222" s="429"/>
      <c r="BMU222" s="429"/>
      <c r="BMV222" s="429"/>
      <c r="BMW222" s="429"/>
      <c r="BMX222" s="429"/>
      <c r="BMY222" s="429"/>
      <c r="BMZ222" s="429"/>
      <c r="BNA222" s="429"/>
      <c r="BNB222" s="429"/>
      <c r="BNC222" s="429"/>
      <c r="BND222" s="429"/>
      <c r="BNE222" s="429"/>
      <c r="BNF222" s="429"/>
      <c r="BNG222" s="429"/>
      <c r="BNH222" s="429"/>
      <c r="BNI222" s="429"/>
      <c r="BNJ222" s="429"/>
      <c r="BNK222" s="429"/>
      <c r="BNL222" s="429"/>
      <c r="BNM222" s="432"/>
      <c r="BNN222" s="432"/>
      <c r="BNO222" s="429"/>
      <c r="BNP222" s="429"/>
      <c r="BNQ222" s="429"/>
      <c r="BNR222" s="429"/>
      <c r="BNS222" s="429"/>
      <c r="BNT222" s="429"/>
      <c r="BNU222" s="429"/>
      <c r="BNV222" s="429"/>
      <c r="BNW222" s="429"/>
      <c r="BNX222" s="429"/>
      <c r="BNY222" s="429"/>
      <c r="BNZ222" s="429"/>
      <c r="BOA222" s="429"/>
      <c r="BOB222" s="429"/>
      <c r="BOC222" s="429"/>
      <c r="BOD222" s="429"/>
      <c r="BOE222" s="429"/>
      <c r="BOF222" s="429"/>
      <c r="BOG222" s="429"/>
      <c r="BOH222" s="429"/>
      <c r="BOI222" s="429"/>
      <c r="BOJ222" s="429"/>
      <c r="BOK222" s="429"/>
      <c r="BOL222" s="429"/>
      <c r="BOM222" s="432"/>
      <c r="BON222" s="432"/>
      <c r="BOO222" s="429"/>
      <c r="BOP222" s="429"/>
      <c r="BOQ222" s="429"/>
      <c r="BOR222" s="429"/>
      <c r="BOS222" s="429"/>
      <c r="BOT222" s="429"/>
      <c r="BOU222" s="429"/>
      <c r="BOV222" s="429"/>
      <c r="BOW222" s="429"/>
      <c r="BOX222" s="429"/>
      <c r="BOY222" s="429"/>
      <c r="BOZ222" s="429"/>
      <c r="BPA222" s="429"/>
      <c r="BPB222" s="429"/>
      <c r="BPC222" s="429"/>
      <c r="BPD222" s="429"/>
      <c r="BPE222" s="429"/>
      <c r="BPF222" s="429"/>
      <c r="BPG222" s="429"/>
      <c r="BPH222" s="429"/>
      <c r="BPI222" s="429"/>
      <c r="BPJ222" s="429"/>
      <c r="BPK222" s="429"/>
      <c r="BPL222" s="429"/>
      <c r="BPM222" s="432"/>
      <c r="BPN222" s="432"/>
      <c r="BPO222" s="429"/>
      <c r="BPP222" s="429"/>
      <c r="BPQ222" s="429"/>
      <c r="BPR222" s="429"/>
      <c r="BPS222" s="429"/>
      <c r="BPT222" s="429"/>
      <c r="BPU222" s="429"/>
      <c r="BPV222" s="429"/>
      <c r="BPW222" s="429"/>
      <c r="BPX222" s="429"/>
      <c r="BPY222" s="429"/>
      <c r="BPZ222" s="429"/>
      <c r="BQA222" s="429"/>
      <c r="BQB222" s="429"/>
      <c r="BQC222" s="429"/>
      <c r="BQD222" s="429"/>
      <c r="BQE222" s="429"/>
      <c r="BQF222" s="429"/>
      <c r="BQG222" s="429"/>
      <c r="BQH222" s="429"/>
      <c r="BQI222" s="429"/>
      <c r="BQJ222" s="429"/>
      <c r="BQK222" s="429"/>
      <c r="BQL222" s="429"/>
      <c r="BQM222" s="432"/>
      <c r="BQN222" s="432"/>
      <c r="BQO222" s="429"/>
      <c r="BQP222" s="429"/>
      <c r="BQQ222" s="429"/>
      <c r="BQR222" s="429"/>
      <c r="BQS222" s="429"/>
      <c r="BQT222" s="429"/>
      <c r="BQU222" s="429"/>
      <c r="BQV222" s="429"/>
      <c r="BQW222" s="429"/>
      <c r="BQX222" s="429"/>
      <c r="BQY222" s="429"/>
      <c r="BQZ222" s="429"/>
      <c r="BRA222" s="429"/>
      <c r="BRB222" s="429"/>
      <c r="BRC222" s="429"/>
      <c r="BRD222" s="429"/>
      <c r="BRE222" s="429"/>
      <c r="BRF222" s="429"/>
      <c r="BRG222" s="429"/>
      <c r="BRH222" s="429"/>
      <c r="BRI222" s="429"/>
      <c r="BRJ222" s="429"/>
      <c r="BRK222" s="429"/>
      <c r="BRL222" s="429"/>
      <c r="BRM222" s="432"/>
      <c r="BRN222" s="432"/>
      <c r="BRO222" s="429"/>
      <c r="BRP222" s="429"/>
      <c r="BRQ222" s="429"/>
      <c r="BRR222" s="429"/>
      <c r="BRS222" s="429"/>
      <c r="BRT222" s="429"/>
      <c r="BRU222" s="429"/>
      <c r="BRV222" s="429"/>
      <c r="BRW222" s="429"/>
      <c r="BRX222" s="429"/>
      <c r="BRY222" s="429"/>
      <c r="BRZ222" s="429"/>
      <c r="BSA222" s="429"/>
      <c r="BSB222" s="429"/>
      <c r="BSC222" s="429"/>
      <c r="BSD222" s="429"/>
      <c r="BSE222" s="429"/>
      <c r="BSF222" s="429"/>
      <c r="BSG222" s="429"/>
      <c r="BSH222" s="429"/>
      <c r="BSI222" s="429"/>
      <c r="BSJ222" s="429"/>
      <c r="BSK222" s="429"/>
      <c r="BSL222" s="429"/>
      <c r="BSM222" s="432"/>
      <c r="BSN222" s="432"/>
      <c r="BSO222" s="429"/>
      <c r="BSP222" s="429"/>
      <c r="BSQ222" s="429"/>
      <c r="BSR222" s="429"/>
      <c r="BSS222" s="429"/>
      <c r="BST222" s="429"/>
      <c r="BSU222" s="429"/>
      <c r="BSV222" s="429"/>
      <c r="BSW222" s="429"/>
      <c r="BSX222" s="429"/>
      <c r="BSY222" s="429"/>
      <c r="BSZ222" s="429"/>
      <c r="BTA222" s="429"/>
      <c r="BTB222" s="429"/>
      <c r="BTC222" s="429"/>
      <c r="BTD222" s="429"/>
      <c r="BTE222" s="429"/>
      <c r="BTF222" s="429"/>
      <c r="BTG222" s="429"/>
      <c r="BTH222" s="429"/>
      <c r="BTI222" s="429"/>
      <c r="BTJ222" s="429"/>
      <c r="BTK222" s="429"/>
      <c r="BTL222" s="429"/>
      <c r="BTM222" s="432"/>
      <c r="BTN222" s="432"/>
      <c r="BTO222" s="429"/>
      <c r="BTP222" s="429"/>
      <c r="BTQ222" s="429"/>
      <c r="BTR222" s="429"/>
      <c r="BTS222" s="429"/>
      <c r="BTT222" s="429"/>
      <c r="BTU222" s="429"/>
      <c r="BTV222" s="429"/>
      <c r="BTW222" s="429"/>
      <c r="BTX222" s="429"/>
      <c r="BTY222" s="429"/>
      <c r="BTZ222" s="429"/>
      <c r="BUA222" s="429"/>
      <c r="BUB222" s="429"/>
      <c r="BUC222" s="429"/>
      <c r="BUD222" s="429"/>
      <c r="BUE222" s="429"/>
      <c r="BUF222" s="429"/>
      <c r="BUG222" s="429"/>
      <c r="BUH222" s="429"/>
      <c r="BUI222" s="429"/>
      <c r="BUJ222" s="429"/>
      <c r="BUK222" s="429"/>
      <c r="BUL222" s="429"/>
      <c r="BUM222" s="432"/>
      <c r="BUN222" s="432"/>
      <c r="BUO222" s="429"/>
      <c r="BUP222" s="429"/>
      <c r="BUQ222" s="429"/>
      <c r="BUR222" s="429"/>
      <c r="BUS222" s="429"/>
      <c r="BUT222" s="429"/>
      <c r="BUU222" s="429"/>
      <c r="BUV222" s="429"/>
      <c r="BUW222" s="429"/>
      <c r="BUX222" s="429"/>
      <c r="BUY222" s="429"/>
      <c r="BUZ222" s="429"/>
      <c r="BVA222" s="429"/>
      <c r="BVB222" s="429"/>
      <c r="BVC222" s="429"/>
      <c r="BVD222" s="429"/>
      <c r="BVE222" s="429"/>
      <c r="BVF222" s="429"/>
      <c r="BVG222" s="429"/>
      <c r="BVH222" s="429"/>
      <c r="BVI222" s="429"/>
      <c r="BVJ222" s="429"/>
      <c r="BVK222" s="429"/>
      <c r="BVL222" s="429"/>
      <c r="BVM222" s="432"/>
      <c r="BVN222" s="432"/>
      <c r="BVO222" s="429"/>
      <c r="BVP222" s="429"/>
      <c r="BVQ222" s="429"/>
      <c r="BVR222" s="429"/>
      <c r="BVS222" s="429"/>
      <c r="BVT222" s="429"/>
      <c r="BVU222" s="429"/>
      <c r="BVV222" s="429"/>
      <c r="BVW222" s="429"/>
      <c r="BVX222" s="429"/>
      <c r="BVY222" s="429"/>
      <c r="BVZ222" s="429"/>
      <c r="BWA222" s="429"/>
      <c r="BWB222" s="429"/>
      <c r="BWC222" s="429"/>
      <c r="BWD222" s="429"/>
      <c r="BWE222" s="429"/>
      <c r="BWF222" s="429"/>
      <c r="BWG222" s="429"/>
      <c r="BWH222" s="429"/>
      <c r="BWI222" s="429"/>
      <c r="BWJ222" s="429"/>
      <c r="BWK222" s="429"/>
      <c r="BWL222" s="429"/>
      <c r="BWM222" s="432"/>
      <c r="BWN222" s="432"/>
      <c r="BWO222" s="429"/>
      <c r="BWP222" s="429"/>
      <c r="BWQ222" s="429"/>
      <c r="BWR222" s="429"/>
      <c r="BWS222" s="429"/>
      <c r="BWT222" s="429"/>
      <c r="BWU222" s="429"/>
      <c r="BWV222" s="429"/>
      <c r="BWW222" s="429"/>
      <c r="BWX222" s="429"/>
      <c r="BWY222" s="429"/>
      <c r="BWZ222" s="429"/>
      <c r="BXA222" s="429"/>
      <c r="BXB222" s="429"/>
      <c r="BXC222" s="429"/>
      <c r="BXD222" s="429"/>
      <c r="BXE222" s="429"/>
      <c r="BXF222" s="429"/>
      <c r="BXG222" s="429"/>
      <c r="BXH222" s="429"/>
      <c r="BXI222" s="429"/>
      <c r="BXJ222" s="429"/>
      <c r="BXK222" s="429"/>
      <c r="BXL222" s="429"/>
      <c r="BXM222" s="432"/>
      <c r="BXN222" s="432"/>
      <c r="BXO222" s="429"/>
      <c r="BXP222" s="429"/>
      <c r="BXQ222" s="429"/>
      <c r="BXR222" s="429"/>
      <c r="BXS222" s="429"/>
      <c r="BXT222" s="429"/>
      <c r="BXU222" s="429"/>
      <c r="BXV222" s="429"/>
      <c r="BXW222" s="429"/>
      <c r="BXX222" s="429"/>
      <c r="BXY222" s="429"/>
      <c r="BXZ222" s="429"/>
      <c r="BYA222" s="429"/>
      <c r="BYB222" s="429"/>
      <c r="BYC222" s="429"/>
      <c r="BYD222" s="429"/>
      <c r="BYE222" s="429"/>
      <c r="BYF222" s="429"/>
      <c r="BYG222" s="429"/>
      <c r="BYH222" s="429"/>
      <c r="BYI222" s="429"/>
      <c r="BYJ222" s="429"/>
      <c r="BYK222" s="429"/>
      <c r="BYL222" s="429"/>
      <c r="BYM222" s="432"/>
      <c r="BYN222" s="432"/>
      <c r="BYO222" s="429"/>
      <c r="BYP222" s="429"/>
      <c r="BYQ222" s="429"/>
      <c r="BYR222" s="429"/>
      <c r="BYS222" s="429"/>
      <c r="BYT222" s="429"/>
      <c r="BYU222" s="429"/>
      <c r="BYV222" s="429"/>
      <c r="BYW222" s="429"/>
      <c r="BYX222" s="429"/>
      <c r="BYY222" s="429"/>
      <c r="BYZ222" s="429"/>
      <c r="BZA222" s="429"/>
      <c r="BZB222" s="429"/>
      <c r="BZC222" s="429"/>
      <c r="BZD222" s="429"/>
      <c r="BZE222" s="429"/>
      <c r="BZF222" s="429"/>
      <c r="BZG222" s="429"/>
      <c r="BZH222" s="429"/>
      <c r="BZI222" s="429"/>
      <c r="BZJ222" s="429"/>
      <c r="BZK222" s="429"/>
      <c r="BZL222" s="429"/>
      <c r="BZM222" s="432"/>
      <c r="BZN222" s="432"/>
      <c r="BZO222" s="429"/>
      <c r="BZP222" s="429"/>
      <c r="BZQ222" s="429"/>
      <c r="BZR222" s="429"/>
      <c r="BZS222" s="429"/>
      <c r="BZT222" s="429"/>
      <c r="BZU222" s="429"/>
      <c r="BZV222" s="429"/>
      <c r="BZW222" s="429"/>
      <c r="BZX222" s="429"/>
      <c r="BZY222" s="429"/>
      <c r="BZZ222" s="429"/>
      <c r="CAA222" s="429"/>
      <c r="CAB222" s="429"/>
      <c r="CAC222" s="429"/>
      <c r="CAD222" s="429"/>
      <c r="CAE222" s="429"/>
      <c r="CAF222" s="429"/>
      <c r="CAG222" s="429"/>
      <c r="CAH222" s="429"/>
      <c r="CAI222" s="429"/>
      <c r="CAJ222" s="429"/>
      <c r="CAK222" s="429"/>
      <c r="CAL222" s="429"/>
      <c r="CAM222" s="432"/>
      <c r="CAN222" s="432"/>
      <c r="CAO222" s="429"/>
      <c r="CAP222" s="429"/>
      <c r="CAQ222" s="429"/>
      <c r="CAR222" s="429"/>
      <c r="CAS222" s="429"/>
      <c r="CAT222" s="429"/>
      <c r="CAU222" s="429"/>
      <c r="CAV222" s="429"/>
      <c r="CAW222" s="429"/>
      <c r="CAX222" s="429"/>
      <c r="CAY222" s="429"/>
      <c r="CAZ222" s="429"/>
      <c r="CBA222" s="429"/>
      <c r="CBB222" s="429"/>
      <c r="CBC222" s="429"/>
      <c r="CBD222" s="429"/>
      <c r="CBE222" s="429"/>
      <c r="CBF222" s="429"/>
      <c r="CBG222" s="429"/>
      <c r="CBH222" s="429"/>
      <c r="CBI222" s="429"/>
      <c r="CBJ222" s="429"/>
      <c r="CBK222" s="429"/>
      <c r="CBL222" s="429"/>
      <c r="CBM222" s="432"/>
      <c r="CBN222" s="432"/>
      <c r="CBO222" s="429"/>
      <c r="CBP222" s="429"/>
      <c r="CBQ222" s="429"/>
      <c r="CBR222" s="429"/>
      <c r="CBS222" s="429"/>
      <c r="CBT222" s="429"/>
      <c r="CBU222" s="429"/>
      <c r="CBV222" s="429"/>
      <c r="CBW222" s="429"/>
      <c r="CBX222" s="429"/>
      <c r="CBY222" s="429"/>
      <c r="CBZ222" s="429"/>
      <c r="CCA222" s="429"/>
      <c r="CCB222" s="429"/>
      <c r="CCC222" s="429"/>
      <c r="CCD222" s="429"/>
      <c r="CCE222" s="429"/>
      <c r="CCF222" s="429"/>
      <c r="CCG222" s="429"/>
      <c r="CCH222" s="429"/>
      <c r="CCI222" s="429"/>
      <c r="CCJ222" s="429"/>
      <c r="CCK222" s="429"/>
      <c r="CCL222" s="429"/>
      <c r="CCM222" s="432"/>
      <c r="CCN222" s="432"/>
      <c r="CCO222" s="429"/>
      <c r="CCP222" s="429"/>
      <c r="CCQ222" s="429"/>
      <c r="CCR222" s="429"/>
      <c r="CCS222" s="429"/>
      <c r="CCT222" s="429"/>
      <c r="CCU222" s="429"/>
      <c r="CCV222" s="429"/>
      <c r="CCW222" s="429"/>
      <c r="CCX222" s="429"/>
      <c r="CCY222" s="429"/>
      <c r="CCZ222" s="429"/>
      <c r="CDA222" s="429"/>
      <c r="CDB222" s="429"/>
      <c r="CDC222" s="429"/>
      <c r="CDD222" s="429"/>
      <c r="CDE222" s="429"/>
      <c r="CDF222" s="429"/>
      <c r="CDG222" s="429"/>
      <c r="CDH222" s="429"/>
      <c r="CDI222" s="429"/>
      <c r="CDJ222" s="429"/>
      <c r="CDK222" s="429"/>
      <c r="CDL222" s="429"/>
      <c r="CDM222" s="432"/>
      <c r="CDN222" s="432"/>
      <c r="CDO222" s="429"/>
      <c r="CDP222" s="429"/>
      <c r="CDQ222" s="429"/>
      <c r="CDR222" s="429"/>
      <c r="CDS222" s="429"/>
      <c r="CDT222" s="429"/>
      <c r="CDU222" s="429"/>
      <c r="CDV222" s="429"/>
      <c r="CDW222" s="429"/>
      <c r="CDX222" s="429"/>
      <c r="CDY222" s="429"/>
      <c r="CDZ222" s="429"/>
      <c r="CEA222" s="429"/>
      <c r="CEB222" s="429"/>
      <c r="CEC222" s="429"/>
      <c r="CED222" s="429"/>
      <c r="CEE222" s="429"/>
      <c r="CEF222" s="429"/>
      <c r="CEG222" s="429"/>
      <c r="CEH222" s="429"/>
      <c r="CEI222" s="429"/>
      <c r="CEJ222" s="429"/>
      <c r="CEK222" s="429"/>
      <c r="CEL222" s="429"/>
      <c r="CEM222" s="432"/>
      <c r="CEN222" s="432"/>
      <c r="CEO222" s="429"/>
      <c r="CEP222" s="429"/>
      <c r="CEQ222" s="429"/>
      <c r="CER222" s="429"/>
      <c r="CES222" s="429"/>
      <c r="CET222" s="429"/>
      <c r="CEU222" s="429"/>
      <c r="CEV222" s="429"/>
      <c r="CEW222" s="429"/>
      <c r="CEX222" s="429"/>
      <c r="CEY222" s="429"/>
      <c r="CEZ222" s="429"/>
      <c r="CFA222" s="429"/>
      <c r="CFB222" s="429"/>
      <c r="CFC222" s="429"/>
      <c r="CFD222" s="429"/>
      <c r="CFE222" s="429"/>
      <c r="CFF222" s="429"/>
      <c r="CFG222" s="429"/>
      <c r="CFH222" s="429"/>
      <c r="CFI222" s="429"/>
      <c r="CFJ222" s="429"/>
      <c r="CFK222" s="429"/>
      <c r="CFL222" s="429"/>
      <c r="CFM222" s="432"/>
      <c r="CFN222" s="432"/>
      <c r="CFO222" s="429"/>
      <c r="CFP222" s="429"/>
      <c r="CFQ222" s="429"/>
      <c r="CFR222" s="429"/>
      <c r="CFS222" s="429"/>
      <c r="CFT222" s="429"/>
      <c r="CFU222" s="429"/>
      <c r="CFV222" s="429"/>
      <c r="CFW222" s="429"/>
      <c r="CFX222" s="429"/>
      <c r="CFY222" s="429"/>
      <c r="CFZ222" s="429"/>
      <c r="CGA222" s="429"/>
      <c r="CGB222" s="429"/>
      <c r="CGC222" s="429"/>
      <c r="CGD222" s="429"/>
      <c r="CGE222" s="429"/>
      <c r="CGF222" s="429"/>
      <c r="CGG222" s="429"/>
      <c r="CGH222" s="429"/>
      <c r="CGI222" s="429"/>
      <c r="CGJ222" s="429"/>
      <c r="CGK222" s="429"/>
      <c r="CGL222" s="429"/>
      <c r="CGM222" s="432"/>
      <c r="CGN222" s="432"/>
      <c r="CGO222" s="429"/>
      <c r="CGP222" s="429"/>
      <c r="CGQ222" s="429"/>
      <c r="CGR222" s="429"/>
      <c r="CGS222" s="429"/>
      <c r="CGT222" s="429"/>
      <c r="CGU222" s="429"/>
      <c r="CGV222" s="429"/>
      <c r="CGW222" s="429"/>
      <c r="CGX222" s="429"/>
      <c r="CGY222" s="429"/>
      <c r="CGZ222" s="429"/>
      <c r="CHA222" s="429"/>
      <c r="CHB222" s="429"/>
      <c r="CHC222" s="429"/>
      <c r="CHD222" s="429"/>
      <c r="CHE222" s="429"/>
      <c r="CHF222" s="429"/>
      <c r="CHG222" s="429"/>
      <c r="CHH222" s="429"/>
      <c r="CHI222" s="429"/>
      <c r="CHJ222" s="429"/>
      <c r="CHK222" s="429"/>
      <c r="CHL222" s="429"/>
      <c r="CHM222" s="432"/>
      <c r="CHN222" s="432"/>
      <c r="CHO222" s="429"/>
      <c r="CHP222" s="429"/>
      <c r="CHQ222" s="429"/>
      <c r="CHR222" s="429"/>
      <c r="CHS222" s="429"/>
      <c r="CHT222" s="429"/>
      <c r="CHU222" s="429"/>
      <c r="CHV222" s="429"/>
      <c r="CHW222" s="429"/>
      <c r="CHX222" s="429"/>
      <c r="CHY222" s="429"/>
      <c r="CHZ222" s="429"/>
      <c r="CIA222" s="429"/>
      <c r="CIB222" s="429"/>
      <c r="CIC222" s="429"/>
      <c r="CID222" s="429"/>
      <c r="CIE222" s="429"/>
      <c r="CIF222" s="429"/>
      <c r="CIG222" s="429"/>
      <c r="CIH222" s="429"/>
      <c r="CII222" s="429"/>
      <c r="CIJ222" s="429"/>
      <c r="CIK222" s="429"/>
      <c r="CIL222" s="429"/>
      <c r="CIM222" s="432"/>
      <c r="CIN222" s="432"/>
      <c r="CIO222" s="429"/>
      <c r="CIP222" s="429"/>
      <c r="CIQ222" s="429"/>
      <c r="CIR222" s="429"/>
      <c r="CIS222" s="429"/>
      <c r="CIT222" s="429"/>
      <c r="CIU222" s="429"/>
      <c r="CIV222" s="429"/>
      <c r="CIW222" s="429"/>
      <c r="CIX222" s="429"/>
      <c r="CIY222" s="429"/>
      <c r="CIZ222" s="429"/>
      <c r="CJA222" s="429"/>
      <c r="CJB222" s="429"/>
      <c r="CJC222" s="429"/>
      <c r="CJD222" s="429"/>
      <c r="CJE222" s="429"/>
      <c r="CJF222" s="429"/>
      <c r="CJG222" s="429"/>
      <c r="CJH222" s="429"/>
      <c r="CJI222" s="429"/>
      <c r="CJJ222" s="429"/>
      <c r="CJK222" s="429"/>
      <c r="CJL222" s="429"/>
      <c r="CJM222" s="432"/>
      <c r="CJN222" s="432"/>
      <c r="CJO222" s="429"/>
      <c r="CJP222" s="429"/>
      <c r="CJQ222" s="429"/>
      <c r="CJR222" s="429"/>
      <c r="CJS222" s="429"/>
      <c r="CJT222" s="429"/>
      <c r="CJU222" s="429"/>
      <c r="CJV222" s="429"/>
      <c r="CJW222" s="429"/>
      <c r="CJX222" s="429"/>
      <c r="CJY222" s="429"/>
      <c r="CJZ222" s="429"/>
      <c r="CKA222" s="429"/>
      <c r="CKB222" s="429"/>
      <c r="CKC222" s="429"/>
      <c r="CKD222" s="429"/>
      <c r="CKE222" s="429"/>
      <c r="CKF222" s="429"/>
      <c r="CKG222" s="429"/>
      <c r="CKH222" s="429"/>
      <c r="CKI222" s="429"/>
      <c r="CKJ222" s="429"/>
      <c r="CKK222" s="429"/>
      <c r="CKL222" s="429"/>
      <c r="CKM222" s="432"/>
      <c r="CKN222" s="432"/>
      <c r="CKO222" s="429"/>
      <c r="CKP222" s="429"/>
      <c r="CKQ222" s="429"/>
      <c r="CKR222" s="429"/>
      <c r="CKS222" s="429"/>
      <c r="CKT222" s="429"/>
      <c r="CKU222" s="429"/>
      <c r="CKV222" s="429"/>
      <c r="CKW222" s="429"/>
      <c r="CKX222" s="429"/>
      <c r="CKY222" s="429"/>
      <c r="CKZ222" s="429"/>
      <c r="CLA222" s="429"/>
      <c r="CLB222" s="429"/>
      <c r="CLC222" s="429"/>
      <c r="CLD222" s="429"/>
      <c r="CLE222" s="429"/>
      <c r="CLF222" s="429"/>
      <c r="CLG222" s="429"/>
      <c r="CLH222" s="429"/>
      <c r="CLI222" s="429"/>
      <c r="CLJ222" s="429"/>
      <c r="CLK222" s="429"/>
      <c r="CLL222" s="429"/>
      <c r="CLM222" s="432"/>
      <c r="CLN222" s="432"/>
      <c r="CLO222" s="429"/>
      <c r="CLP222" s="429"/>
      <c r="CLQ222" s="429"/>
      <c r="CLR222" s="429"/>
      <c r="CLS222" s="429"/>
      <c r="CLT222" s="429"/>
      <c r="CLU222" s="429"/>
      <c r="CLV222" s="429"/>
      <c r="CLW222" s="429"/>
      <c r="CLX222" s="429"/>
      <c r="CLY222" s="429"/>
      <c r="CLZ222" s="429"/>
      <c r="CMA222" s="429"/>
      <c r="CMB222" s="429"/>
      <c r="CMC222" s="429"/>
      <c r="CMD222" s="429"/>
      <c r="CME222" s="429"/>
      <c r="CMF222" s="429"/>
      <c r="CMG222" s="429"/>
      <c r="CMH222" s="429"/>
      <c r="CMI222" s="429"/>
      <c r="CMJ222" s="429"/>
      <c r="CMK222" s="429"/>
      <c r="CML222" s="429"/>
      <c r="CMM222" s="432"/>
      <c r="CMN222" s="432"/>
      <c r="CMO222" s="429"/>
      <c r="CMP222" s="429"/>
      <c r="CMQ222" s="429"/>
      <c r="CMR222" s="429"/>
      <c r="CMS222" s="429"/>
      <c r="CMT222" s="429"/>
      <c r="CMU222" s="429"/>
      <c r="CMV222" s="429"/>
      <c r="CMW222" s="429"/>
      <c r="CMX222" s="429"/>
      <c r="CMY222" s="429"/>
      <c r="CMZ222" s="429"/>
      <c r="CNA222" s="429"/>
      <c r="CNB222" s="429"/>
      <c r="CNC222" s="429"/>
      <c r="CND222" s="429"/>
      <c r="CNE222" s="429"/>
      <c r="CNF222" s="429"/>
      <c r="CNG222" s="429"/>
      <c r="CNH222" s="429"/>
      <c r="CNI222" s="429"/>
      <c r="CNJ222" s="429"/>
      <c r="CNK222" s="429"/>
      <c r="CNL222" s="429"/>
      <c r="CNM222" s="432"/>
      <c r="CNN222" s="432"/>
      <c r="CNO222" s="429"/>
      <c r="CNP222" s="429"/>
      <c r="CNQ222" s="429"/>
      <c r="CNR222" s="429"/>
      <c r="CNS222" s="429"/>
      <c r="CNT222" s="429"/>
      <c r="CNU222" s="429"/>
      <c r="CNV222" s="429"/>
      <c r="CNW222" s="429"/>
      <c r="CNX222" s="429"/>
      <c r="CNY222" s="429"/>
      <c r="CNZ222" s="429"/>
      <c r="COA222" s="429"/>
      <c r="COB222" s="429"/>
      <c r="COC222" s="429"/>
      <c r="COD222" s="429"/>
      <c r="COE222" s="429"/>
      <c r="COF222" s="429"/>
      <c r="COG222" s="429"/>
      <c r="COH222" s="429"/>
      <c r="COI222" s="429"/>
      <c r="COJ222" s="429"/>
      <c r="COK222" s="429"/>
      <c r="COL222" s="429"/>
      <c r="COM222" s="432"/>
      <c r="CON222" s="432"/>
      <c r="COO222" s="429"/>
      <c r="COP222" s="429"/>
      <c r="COQ222" s="429"/>
      <c r="COR222" s="429"/>
      <c r="COS222" s="429"/>
      <c r="COT222" s="429"/>
      <c r="COU222" s="429"/>
      <c r="COV222" s="429"/>
      <c r="COW222" s="429"/>
      <c r="COX222" s="429"/>
      <c r="COY222" s="429"/>
      <c r="COZ222" s="429"/>
      <c r="CPA222" s="429"/>
      <c r="CPB222" s="429"/>
      <c r="CPC222" s="429"/>
      <c r="CPD222" s="429"/>
      <c r="CPE222" s="429"/>
      <c r="CPF222" s="429"/>
      <c r="CPG222" s="429"/>
      <c r="CPH222" s="429"/>
      <c r="CPI222" s="429"/>
      <c r="CPJ222" s="429"/>
      <c r="CPK222" s="429"/>
      <c r="CPL222" s="429"/>
      <c r="CPM222" s="432"/>
      <c r="CPN222" s="432"/>
      <c r="CPO222" s="429"/>
      <c r="CPP222" s="429"/>
      <c r="CPQ222" s="429"/>
      <c r="CPR222" s="429"/>
      <c r="CPS222" s="429"/>
      <c r="CPT222" s="429"/>
      <c r="CPU222" s="429"/>
      <c r="CPV222" s="429"/>
      <c r="CPW222" s="429"/>
      <c r="CPX222" s="429"/>
      <c r="CPY222" s="429"/>
      <c r="CPZ222" s="429"/>
      <c r="CQA222" s="429"/>
      <c r="CQB222" s="429"/>
      <c r="CQC222" s="429"/>
      <c r="CQD222" s="429"/>
      <c r="CQE222" s="429"/>
      <c r="CQF222" s="429"/>
      <c r="CQG222" s="429"/>
      <c r="CQH222" s="429"/>
      <c r="CQI222" s="429"/>
      <c r="CQJ222" s="429"/>
      <c r="CQK222" s="429"/>
      <c r="CQL222" s="429"/>
      <c r="CQM222" s="432"/>
      <c r="CQN222" s="432"/>
      <c r="CQO222" s="429"/>
      <c r="CQP222" s="429"/>
      <c r="CQQ222" s="429"/>
      <c r="CQR222" s="429"/>
      <c r="CQS222" s="429"/>
      <c r="CQT222" s="429"/>
      <c r="CQU222" s="429"/>
      <c r="CQV222" s="429"/>
      <c r="CQW222" s="429"/>
      <c r="CQX222" s="429"/>
      <c r="CQY222" s="429"/>
      <c r="CQZ222" s="429"/>
      <c r="CRA222" s="429"/>
      <c r="CRB222" s="429"/>
      <c r="CRC222" s="429"/>
      <c r="CRD222" s="429"/>
      <c r="CRE222" s="429"/>
      <c r="CRF222" s="429"/>
      <c r="CRG222" s="429"/>
      <c r="CRH222" s="429"/>
      <c r="CRI222" s="429"/>
      <c r="CRJ222" s="429"/>
      <c r="CRK222" s="429"/>
      <c r="CRL222" s="429"/>
      <c r="CRM222" s="432"/>
      <c r="CRN222" s="432"/>
      <c r="CRO222" s="429"/>
      <c r="CRP222" s="429"/>
      <c r="CRQ222" s="429"/>
      <c r="CRR222" s="429"/>
      <c r="CRS222" s="429"/>
      <c r="CRT222" s="429"/>
      <c r="CRU222" s="429"/>
      <c r="CRV222" s="429"/>
      <c r="CRW222" s="429"/>
      <c r="CRX222" s="429"/>
      <c r="CRY222" s="429"/>
      <c r="CRZ222" s="429"/>
      <c r="CSA222" s="429"/>
      <c r="CSB222" s="429"/>
      <c r="CSC222" s="429"/>
      <c r="CSD222" s="429"/>
      <c r="CSE222" s="429"/>
      <c r="CSF222" s="429"/>
      <c r="CSG222" s="429"/>
      <c r="CSH222" s="429"/>
      <c r="CSI222" s="429"/>
      <c r="CSJ222" s="429"/>
      <c r="CSK222" s="429"/>
      <c r="CSL222" s="429"/>
      <c r="CSM222" s="432"/>
      <c r="CSN222" s="432"/>
      <c r="CSO222" s="429"/>
      <c r="CSP222" s="429"/>
      <c r="CSQ222" s="429"/>
      <c r="CSR222" s="429"/>
      <c r="CSS222" s="429"/>
      <c r="CST222" s="429"/>
      <c r="CSU222" s="429"/>
      <c r="CSV222" s="429"/>
      <c r="CSW222" s="429"/>
      <c r="CSX222" s="429"/>
      <c r="CSY222" s="429"/>
      <c r="CSZ222" s="429"/>
      <c r="CTA222" s="429"/>
      <c r="CTB222" s="429"/>
      <c r="CTC222" s="429"/>
      <c r="CTD222" s="429"/>
      <c r="CTE222" s="429"/>
      <c r="CTF222" s="429"/>
      <c r="CTG222" s="429"/>
      <c r="CTH222" s="429"/>
      <c r="CTI222" s="429"/>
      <c r="CTJ222" s="429"/>
      <c r="CTK222" s="429"/>
      <c r="CTL222" s="429"/>
      <c r="CTM222" s="432"/>
      <c r="CTN222" s="432"/>
      <c r="CTO222" s="429"/>
      <c r="CTP222" s="429"/>
      <c r="CTQ222" s="429"/>
      <c r="CTR222" s="429"/>
      <c r="CTS222" s="429"/>
      <c r="CTT222" s="429"/>
      <c r="CTU222" s="429"/>
      <c r="CTV222" s="429"/>
      <c r="CTW222" s="429"/>
      <c r="CTX222" s="429"/>
      <c r="CTY222" s="429"/>
      <c r="CTZ222" s="429"/>
      <c r="CUA222" s="429"/>
      <c r="CUB222" s="429"/>
      <c r="CUC222" s="429"/>
      <c r="CUD222" s="429"/>
      <c r="CUE222" s="429"/>
      <c r="CUF222" s="429"/>
      <c r="CUG222" s="429"/>
      <c r="CUH222" s="429"/>
      <c r="CUI222" s="429"/>
      <c r="CUJ222" s="429"/>
      <c r="CUK222" s="429"/>
      <c r="CUL222" s="429"/>
      <c r="CUM222" s="432"/>
      <c r="CUN222" s="432"/>
      <c r="CUO222" s="429"/>
      <c r="CUP222" s="429"/>
      <c r="CUQ222" s="429"/>
      <c r="CUR222" s="429"/>
      <c r="CUS222" s="429"/>
      <c r="CUT222" s="429"/>
      <c r="CUU222" s="429"/>
      <c r="CUV222" s="429"/>
      <c r="CUW222" s="429"/>
      <c r="CUX222" s="429"/>
      <c r="CUY222" s="429"/>
      <c r="CUZ222" s="429"/>
      <c r="CVA222" s="429"/>
      <c r="CVB222" s="429"/>
      <c r="CVC222" s="429"/>
      <c r="CVD222" s="429"/>
      <c r="CVE222" s="429"/>
      <c r="CVF222" s="429"/>
      <c r="CVG222" s="429"/>
      <c r="CVH222" s="429"/>
      <c r="CVI222" s="429"/>
      <c r="CVJ222" s="429"/>
      <c r="CVK222" s="429"/>
      <c r="CVL222" s="429"/>
      <c r="CVM222" s="432"/>
      <c r="CVN222" s="432"/>
      <c r="CVO222" s="429"/>
      <c r="CVP222" s="429"/>
      <c r="CVQ222" s="429"/>
      <c r="CVR222" s="429"/>
      <c r="CVS222" s="429"/>
      <c r="CVT222" s="429"/>
      <c r="CVU222" s="429"/>
      <c r="CVV222" s="429"/>
      <c r="CVW222" s="429"/>
      <c r="CVX222" s="429"/>
      <c r="CVY222" s="429"/>
      <c r="CVZ222" s="429"/>
      <c r="CWA222" s="429"/>
      <c r="CWB222" s="429"/>
      <c r="CWC222" s="429"/>
      <c r="CWD222" s="429"/>
      <c r="CWE222" s="429"/>
      <c r="CWF222" s="429"/>
      <c r="CWG222" s="429"/>
      <c r="CWH222" s="429"/>
      <c r="CWI222" s="429"/>
      <c r="CWJ222" s="429"/>
      <c r="CWK222" s="429"/>
      <c r="CWL222" s="429"/>
      <c r="CWM222" s="432"/>
      <c r="CWN222" s="432"/>
      <c r="CWO222" s="429"/>
      <c r="CWP222" s="429"/>
      <c r="CWQ222" s="429"/>
      <c r="CWR222" s="429"/>
      <c r="CWS222" s="429"/>
      <c r="CWT222" s="429"/>
      <c r="CWU222" s="429"/>
      <c r="CWV222" s="429"/>
      <c r="CWW222" s="429"/>
      <c r="CWX222" s="429"/>
      <c r="CWY222" s="429"/>
      <c r="CWZ222" s="429"/>
      <c r="CXA222" s="429"/>
      <c r="CXB222" s="429"/>
      <c r="CXC222" s="429"/>
      <c r="CXD222" s="429"/>
      <c r="CXE222" s="429"/>
      <c r="CXF222" s="429"/>
      <c r="CXG222" s="429"/>
      <c r="CXH222" s="429"/>
      <c r="CXI222" s="429"/>
      <c r="CXJ222" s="429"/>
      <c r="CXK222" s="429"/>
      <c r="CXL222" s="429"/>
      <c r="CXM222" s="432"/>
      <c r="CXN222" s="432"/>
      <c r="CXO222" s="429"/>
      <c r="CXP222" s="429"/>
      <c r="CXQ222" s="429"/>
      <c r="CXR222" s="429"/>
      <c r="CXS222" s="429"/>
      <c r="CXT222" s="429"/>
      <c r="CXU222" s="429"/>
      <c r="CXV222" s="429"/>
      <c r="CXW222" s="429"/>
      <c r="CXX222" s="429"/>
      <c r="CXY222" s="429"/>
      <c r="CXZ222" s="429"/>
      <c r="CYA222" s="429"/>
      <c r="CYB222" s="429"/>
      <c r="CYC222" s="429"/>
      <c r="CYD222" s="429"/>
      <c r="CYE222" s="429"/>
      <c r="CYF222" s="429"/>
      <c r="CYG222" s="429"/>
      <c r="CYH222" s="429"/>
      <c r="CYI222" s="429"/>
      <c r="CYJ222" s="429"/>
      <c r="CYK222" s="429"/>
      <c r="CYL222" s="429"/>
      <c r="CYM222" s="432"/>
      <c r="CYN222" s="432"/>
      <c r="CYO222" s="429"/>
      <c r="CYP222" s="429"/>
      <c r="CYQ222" s="429"/>
      <c r="CYR222" s="429"/>
      <c r="CYS222" s="429"/>
      <c r="CYT222" s="429"/>
      <c r="CYU222" s="429"/>
      <c r="CYV222" s="429"/>
      <c r="CYW222" s="429"/>
      <c r="CYX222" s="429"/>
      <c r="CYY222" s="429"/>
      <c r="CYZ222" s="429"/>
      <c r="CZA222" s="429"/>
      <c r="CZB222" s="429"/>
      <c r="CZC222" s="429"/>
      <c r="CZD222" s="429"/>
      <c r="CZE222" s="429"/>
      <c r="CZF222" s="429"/>
      <c r="CZG222" s="429"/>
      <c r="CZH222" s="429"/>
      <c r="CZI222" s="429"/>
      <c r="CZJ222" s="429"/>
      <c r="CZK222" s="429"/>
      <c r="CZL222" s="429"/>
      <c r="CZM222" s="432"/>
      <c r="CZN222" s="432"/>
      <c r="CZO222" s="429"/>
      <c r="CZP222" s="429"/>
      <c r="CZQ222" s="429"/>
      <c r="CZR222" s="429"/>
      <c r="CZS222" s="429"/>
      <c r="CZT222" s="429"/>
      <c r="CZU222" s="429"/>
      <c r="CZV222" s="429"/>
      <c r="CZW222" s="429"/>
      <c r="CZX222" s="429"/>
      <c r="CZY222" s="429"/>
      <c r="CZZ222" s="429"/>
      <c r="DAA222" s="429"/>
      <c r="DAB222" s="429"/>
      <c r="DAC222" s="429"/>
      <c r="DAD222" s="429"/>
      <c r="DAE222" s="429"/>
      <c r="DAF222" s="429"/>
      <c r="DAG222" s="429"/>
      <c r="DAH222" s="429"/>
      <c r="DAI222" s="429"/>
      <c r="DAJ222" s="429"/>
      <c r="DAK222" s="429"/>
      <c r="DAL222" s="429"/>
      <c r="DAM222" s="432"/>
      <c r="DAN222" s="432"/>
      <c r="DAO222" s="429"/>
      <c r="DAP222" s="429"/>
      <c r="DAQ222" s="429"/>
      <c r="DAR222" s="429"/>
      <c r="DAS222" s="429"/>
      <c r="DAT222" s="429"/>
      <c r="DAU222" s="429"/>
      <c r="DAV222" s="429"/>
      <c r="DAW222" s="429"/>
      <c r="DAX222" s="429"/>
      <c r="DAY222" s="429"/>
      <c r="DAZ222" s="429"/>
      <c r="DBA222" s="429"/>
      <c r="DBB222" s="429"/>
      <c r="DBC222" s="429"/>
      <c r="DBD222" s="429"/>
      <c r="DBE222" s="429"/>
      <c r="DBF222" s="429"/>
      <c r="DBG222" s="429"/>
      <c r="DBH222" s="429"/>
      <c r="DBI222" s="429"/>
      <c r="DBJ222" s="429"/>
      <c r="DBK222" s="429"/>
      <c r="DBL222" s="429"/>
      <c r="DBM222" s="432"/>
      <c r="DBN222" s="432"/>
      <c r="DBO222" s="429"/>
      <c r="DBP222" s="429"/>
      <c r="DBQ222" s="429"/>
      <c r="DBR222" s="429"/>
      <c r="DBS222" s="429"/>
      <c r="DBT222" s="429"/>
      <c r="DBU222" s="429"/>
      <c r="DBV222" s="429"/>
      <c r="DBW222" s="429"/>
      <c r="DBX222" s="429"/>
      <c r="DBY222" s="429"/>
      <c r="DBZ222" s="429"/>
      <c r="DCA222" s="429"/>
      <c r="DCB222" s="429"/>
      <c r="DCC222" s="429"/>
      <c r="DCD222" s="429"/>
      <c r="DCE222" s="429"/>
      <c r="DCF222" s="429"/>
      <c r="DCG222" s="429"/>
      <c r="DCH222" s="429"/>
      <c r="DCI222" s="429"/>
      <c r="DCJ222" s="429"/>
      <c r="DCK222" s="429"/>
      <c r="DCL222" s="429"/>
      <c r="DCM222" s="432"/>
      <c r="DCN222" s="432"/>
      <c r="DCO222" s="429"/>
      <c r="DCP222" s="429"/>
      <c r="DCQ222" s="429"/>
      <c r="DCR222" s="429"/>
      <c r="DCS222" s="429"/>
      <c r="DCT222" s="429"/>
      <c r="DCU222" s="429"/>
      <c r="DCV222" s="429"/>
      <c r="DCW222" s="429"/>
      <c r="DCX222" s="429"/>
      <c r="DCY222" s="429"/>
      <c r="DCZ222" s="429"/>
      <c r="DDA222" s="429"/>
      <c r="DDB222" s="429"/>
      <c r="DDC222" s="429"/>
      <c r="DDD222" s="429"/>
      <c r="DDE222" s="429"/>
      <c r="DDF222" s="429"/>
      <c r="DDG222" s="429"/>
      <c r="DDH222" s="429"/>
      <c r="DDI222" s="429"/>
      <c r="DDJ222" s="429"/>
      <c r="DDK222" s="429"/>
      <c r="DDL222" s="429"/>
      <c r="DDM222" s="432"/>
      <c r="DDN222" s="432"/>
      <c r="DDO222" s="429"/>
      <c r="DDP222" s="429"/>
      <c r="DDQ222" s="429"/>
      <c r="DDR222" s="429"/>
      <c r="DDS222" s="429"/>
      <c r="DDT222" s="429"/>
      <c r="DDU222" s="429"/>
      <c r="DDV222" s="429"/>
      <c r="DDW222" s="429"/>
      <c r="DDX222" s="429"/>
      <c r="DDY222" s="429"/>
      <c r="DDZ222" s="429"/>
      <c r="DEA222" s="429"/>
      <c r="DEB222" s="429"/>
      <c r="DEC222" s="429"/>
      <c r="DED222" s="429"/>
      <c r="DEE222" s="429"/>
      <c r="DEF222" s="429"/>
      <c r="DEG222" s="429"/>
      <c r="DEH222" s="429"/>
      <c r="DEI222" s="429"/>
      <c r="DEJ222" s="429"/>
      <c r="DEK222" s="429"/>
      <c r="DEL222" s="429"/>
      <c r="DEM222" s="432"/>
      <c r="DEN222" s="432"/>
      <c r="DEO222" s="429"/>
      <c r="DEP222" s="429"/>
      <c r="DEQ222" s="429"/>
      <c r="DER222" s="429"/>
      <c r="DES222" s="429"/>
      <c r="DET222" s="429"/>
      <c r="DEU222" s="429"/>
      <c r="DEV222" s="429"/>
      <c r="DEW222" s="429"/>
      <c r="DEX222" s="429"/>
      <c r="DEY222" s="429"/>
      <c r="DEZ222" s="429"/>
      <c r="DFA222" s="429"/>
      <c r="DFB222" s="429"/>
      <c r="DFC222" s="429"/>
      <c r="DFD222" s="429"/>
      <c r="DFE222" s="429"/>
      <c r="DFF222" s="429"/>
      <c r="DFG222" s="429"/>
      <c r="DFH222" s="429"/>
      <c r="DFI222" s="429"/>
      <c r="DFJ222" s="429"/>
      <c r="DFK222" s="429"/>
      <c r="DFL222" s="429"/>
      <c r="DFM222" s="432"/>
      <c r="DFN222" s="432"/>
      <c r="DFO222" s="429"/>
      <c r="DFP222" s="429"/>
      <c r="DFQ222" s="429"/>
      <c r="DFR222" s="429"/>
      <c r="DFS222" s="429"/>
      <c r="DFT222" s="429"/>
      <c r="DFU222" s="429"/>
      <c r="DFV222" s="429"/>
      <c r="DFW222" s="429"/>
      <c r="DFX222" s="429"/>
      <c r="DFY222" s="429"/>
      <c r="DFZ222" s="429"/>
      <c r="DGA222" s="429"/>
      <c r="DGB222" s="429"/>
      <c r="DGC222" s="429"/>
      <c r="DGD222" s="429"/>
      <c r="DGE222" s="429"/>
      <c r="DGF222" s="429"/>
      <c r="DGG222" s="429"/>
      <c r="DGH222" s="429"/>
      <c r="DGI222" s="429"/>
      <c r="DGJ222" s="429"/>
      <c r="DGK222" s="429"/>
      <c r="DGL222" s="429"/>
      <c r="DGM222" s="432"/>
      <c r="DGN222" s="432"/>
      <c r="DGO222" s="429"/>
      <c r="DGP222" s="429"/>
      <c r="DGQ222" s="429"/>
      <c r="DGR222" s="429"/>
      <c r="DGS222" s="429"/>
      <c r="DGT222" s="429"/>
      <c r="DGU222" s="429"/>
      <c r="DGV222" s="429"/>
      <c r="DGW222" s="429"/>
      <c r="DGX222" s="429"/>
      <c r="DGY222" s="429"/>
      <c r="DGZ222" s="429"/>
      <c r="DHA222" s="429"/>
      <c r="DHB222" s="429"/>
      <c r="DHC222" s="429"/>
      <c r="DHD222" s="429"/>
      <c r="DHE222" s="429"/>
      <c r="DHF222" s="429"/>
      <c r="DHG222" s="429"/>
      <c r="DHH222" s="429"/>
      <c r="DHI222" s="429"/>
      <c r="DHJ222" s="429"/>
      <c r="DHK222" s="429"/>
      <c r="DHL222" s="429"/>
      <c r="DHM222" s="432"/>
      <c r="DHN222" s="432"/>
      <c r="DHO222" s="429"/>
      <c r="DHP222" s="429"/>
      <c r="DHQ222" s="429"/>
      <c r="DHR222" s="429"/>
      <c r="DHS222" s="429"/>
      <c r="DHT222" s="429"/>
      <c r="DHU222" s="429"/>
      <c r="DHV222" s="429"/>
      <c r="DHW222" s="429"/>
      <c r="DHX222" s="429"/>
      <c r="DHY222" s="429"/>
      <c r="DHZ222" s="429"/>
      <c r="DIA222" s="429"/>
      <c r="DIB222" s="429"/>
      <c r="DIC222" s="429"/>
      <c r="DID222" s="429"/>
      <c r="DIE222" s="429"/>
      <c r="DIF222" s="429"/>
      <c r="DIG222" s="429"/>
      <c r="DIH222" s="429"/>
      <c r="DII222" s="429"/>
      <c r="DIJ222" s="429"/>
      <c r="DIK222" s="429"/>
      <c r="DIL222" s="429"/>
      <c r="DIM222" s="432"/>
      <c r="DIN222" s="432"/>
      <c r="DIO222" s="429"/>
      <c r="DIP222" s="429"/>
      <c r="DIQ222" s="429"/>
      <c r="DIR222" s="429"/>
      <c r="DIS222" s="429"/>
      <c r="DIT222" s="429"/>
      <c r="DIU222" s="429"/>
      <c r="DIV222" s="429"/>
      <c r="DIW222" s="429"/>
      <c r="DIX222" s="429"/>
      <c r="DIY222" s="429"/>
      <c r="DIZ222" s="429"/>
      <c r="DJA222" s="429"/>
      <c r="DJB222" s="429"/>
      <c r="DJC222" s="429"/>
      <c r="DJD222" s="429"/>
      <c r="DJE222" s="429"/>
      <c r="DJF222" s="429"/>
      <c r="DJG222" s="429"/>
      <c r="DJH222" s="429"/>
      <c r="DJI222" s="429"/>
      <c r="DJJ222" s="429"/>
      <c r="DJK222" s="429"/>
      <c r="DJL222" s="429"/>
      <c r="DJM222" s="432"/>
      <c r="DJN222" s="432"/>
      <c r="DJO222" s="429"/>
      <c r="DJP222" s="429"/>
      <c r="DJQ222" s="429"/>
      <c r="DJR222" s="429"/>
      <c r="DJS222" s="429"/>
      <c r="DJT222" s="429"/>
      <c r="DJU222" s="429"/>
      <c r="DJV222" s="429"/>
      <c r="DJW222" s="429"/>
      <c r="DJX222" s="429"/>
      <c r="DJY222" s="429"/>
      <c r="DJZ222" s="429"/>
      <c r="DKA222" s="429"/>
      <c r="DKB222" s="429"/>
      <c r="DKC222" s="429"/>
      <c r="DKD222" s="429"/>
      <c r="DKE222" s="429"/>
      <c r="DKF222" s="429"/>
      <c r="DKG222" s="429"/>
      <c r="DKH222" s="429"/>
      <c r="DKI222" s="429"/>
      <c r="DKJ222" s="429"/>
      <c r="DKK222" s="429"/>
      <c r="DKL222" s="429"/>
      <c r="DKM222" s="432"/>
      <c r="DKN222" s="432"/>
      <c r="DKO222" s="429"/>
      <c r="DKP222" s="429"/>
      <c r="DKQ222" s="429"/>
      <c r="DKR222" s="429"/>
      <c r="DKS222" s="429"/>
      <c r="DKT222" s="429"/>
      <c r="DKU222" s="429"/>
      <c r="DKV222" s="429"/>
      <c r="DKW222" s="429"/>
      <c r="DKX222" s="429"/>
      <c r="DKY222" s="429"/>
      <c r="DKZ222" s="429"/>
      <c r="DLA222" s="429"/>
      <c r="DLB222" s="429"/>
      <c r="DLC222" s="429"/>
      <c r="DLD222" s="429"/>
      <c r="DLE222" s="429"/>
      <c r="DLF222" s="429"/>
      <c r="DLG222" s="429"/>
      <c r="DLH222" s="429"/>
      <c r="DLI222" s="429"/>
      <c r="DLJ222" s="429"/>
      <c r="DLK222" s="429"/>
      <c r="DLL222" s="429"/>
      <c r="DLM222" s="432"/>
      <c r="DLN222" s="432"/>
      <c r="DLO222" s="429"/>
      <c r="DLP222" s="429"/>
      <c r="DLQ222" s="429"/>
      <c r="DLR222" s="429"/>
      <c r="DLS222" s="429"/>
      <c r="DLT222" s="429"/>
      <c r="DLU222" s="429"/>
      <c r="DLV222" s="429"/>
      <c r="DLW222" s="429"/>
      <c r="DLX222" s="429"/>
      <c r="DLY222" s="429"/>
      <c r="DLZ222" s="429"/>
      <c r="DMA222" s="429"/>
      <c r="DMB222" s="429"/>
      <c r="DMC222" s="429"/>
      <c r="DMD222" s="429"/>
      <c r="DME222" s="429"/>
      <c r="DMF222" s="429"/>
      <c r="DMG222" s="429"/>
      <c r="DMH222" s="429"/>
      <c r="DMI222" s="429"/>
      <c r="DMJ222" s="429"/>
      <c r="DMK222" s="429"/>
      <c r="DML222" s="429"/>
      <c r="DMM222" s="432"/>
      <c r="DMN222" s="432"/>
      <c r="DMO222" s="429"/>
      <c r="DMP222" s="429"/>
      <c r="DMQ222" s="429"/>
      <c r="DMR222" s="429"/>
      <c r="DMS222" s="429"/>
      <c r="DMT222" s="429"/>
      <c r="DMU222" s="429"/>
      <c r="DMV222" s="429"/>
      <c r="DMW222" s="429"/>
      <c r="DMX222" s="429"/>
      <c r="DMY222" s="429"/>
      <c r="DMZ222" s="429"/>
      <c r="DNA222" s="429"/>
      <c r="DNB222" s="429"/>
      <c r="DNC222" s="429"/>
      <c r="DND222" s="429"/>
      <c r="DNE222" s="429"/>
      <c r="DNF222" s="429"/>
      <c r="DNG222" s="429"/>
      <c r="DNH222" s="429"/>
      <c r="DNI222" s="429"/>
      <c r="DNJ222" s="429"/>
      <c r="DNK222" s="429"/>
      <c r="DNL222" s="429"/>
      <c r="DNM222" s="432"/>
      <c r="DNN222" s="432"/>
      <c r="DNO222" s="429"/>
      <c r="DNP222" s="429"/>
      <c r="DNQ222" s="429"/>
      <c r="DNR222" s="429"/>
      <c r="DNS222" s="429"/>
      <c r="DNT222" s="429"/>
      <c r="DNU222" s="429"/>
      <c r="DNV222" s="429"/>
      <c r="DNW222" s="429"/>
      <c r="DNX222" s="429"/>
      <c r="DNY222" s="429"/>
      <c r="DNZ222" s="429"/>
      <c r="DOA222" s="429"/>
      <c r="DOB222" s="429"/>
      <c r="DOC222" s="429"/>
      <c r="DOD222" s="429"/>
      <c r="DOE222" s="429"/>
      <c r="DOF222" s="429"/>
      <c r="DOG222" s="429"/>
      <c r="DOH222" s="429"/>
      <c r="DOI222" s="429"/>
      <c r="DOJ222" s="429"/>
      <c r="DOK222" s="429"/>
      <c r="DOL222" s="429"/>
      <c r="DOM222" s="432"/>
      <c r="DON222" s="432"/>
      <c r="DOO222" s="429"/>
      <c r="DOP222" s="429"/>
      <c r="DOQ222" s="429"/>
      <c r="DOR222" s="429"/>
      <c r="DOS222" s="429"/>
      <c r="DOT222" s="429"/>
      <c r="DOU222" s="429"/>
      <c r="DOV222" s="429"/>
      <c r="DOW222" s="429"/>
      <c r="DOX222" s="429"/>
      <c r="DOY222" s="429"/>
      <c r="DOZ222" s="429"/>
      <c r="DPA222" s="429"/>
      <c r="DPB222" s="429"/>
      <c r="DPC222" s="429"/>
      <c r="DPD222" s="429"/>
      <c r="DPE222" s="429"/>
      <c r="DPF222" s="429"/>
      <c r="DPG222" s="429"/>
      <c r="DPH222" s="429"/>
      <c r="DPI222" s="429"/>
      <c r="DPJ222" s="429"/>
      <c r="DPK222" s="429"/>
      <c r="DPL222" s="429"/>
      <c r="DPM222" s="432"/>
      <c r="DPN222" s="432"/>
      <c r="DPO222" s="429"/>
      <c r="DPP222" s="429"/>
      <c r="DPQ222" s="429"/>
      <c r="DPR222" s="429"/>
      <c r="DPS222" s="429"/>
      <c r="DPT222" s="429"/>
      <c r="DPU222" s="429"/>
      <c r="DPV222" s="429"/>
      <c r="DPW222" s="429"/>
      <c r="DPX222" s="429"/>
      <c r="DPY222" s="429"/>
      <c r="DPZ222" s="429"/>
      <c r="DQA222" s="429"/>
      <c r="DQB222" s="429"/>
      <c r="DQC222" s="429"/>
      <c r="DQD222" s="429"/>
      <c r="DQE222" s="429"/>
      <c r="DQF222" s="429"/>
      <c r="DQG222" s="429"/>
      <c r="DQH222" s="429"/>
      <c r="DQI222" s="429"/>
      <c r="DQJ222" s="429"/>
      <c r="DQK222" s="429"/>
      <c r="DQL222" s="429"/>
      <c r="DQM222" s="432"/>
      <c r="DQN222" s="432"/>
      <c r="DQO222" s="429"/>
      <c r="DQP222" s="429"/>
      <c r="DQQ222" s="429"/>
      <c r="DQR222" s="429"/>
      <c r="DQS222" s="429"/>
      <c r="DQT222" s="429"/>
      <c r="DQU222" s="429"/>
      <c r="DQV222" s="429"/>
      <c r="DQW222" s="429"/>
      <c r="DQX222" s="429"/>
      <c r="DQY222" s="429"/>
      <c r="DQZ222" s="429"/>
      <c r="DRA222" s="429"/>
      <c r="DRB222" s="429"/>
      <c r="DRC222" s="429"/>
      <c r="DRD222" s="429"/>
      <c r="DRE222" s="429"/>
      <c r="DRF222" s="429"/>
      <c r="DRG222" s="429"/>
      <c r="DRH222" s="429"/>
      <c r="DRI222" s="429"/>
      <c r="DRJ222" s="429"/>
      <c r="DRK222" s="429"/>
      <c r="DRL222" s="429"/>
      <c r="DRM222" s="432"/>
      <c r="DRN222" s="432"/>
      <c r="DRO222" s="429"/>
      <c r="DRP222" s="429"/>
      <c r="DRQ222" s="429"/>
      <c r="DRR222" s="429"/>
      <c r="DRS222" s="429"/>
      <c r="DRT222" s="429"/>
      <c r="DRU222" s="429"/>
      <c r="DRV222" s="429"/>
      <c r="DRW222" s="429"/>
      <c r="DRX222" s="429"/>
      <c r="DRY222" s="429"/>
      <c r="DRZ222" s="429"/>
      <c r="DSA222" s="429"/>
      <c r="DSB222" s="429"/>
      <c r="DSC222" s="429"/>
      <c r="DSD222" s="429"/>
      <c r="DSE222" s="429"/>
      <c r="DSF222" s="429"/>
      <c r="DSG222" s="429"/>
      <c r="DSH222" s="429"/>
      <c r="DSI222" s="429"/>
      <c r="DSJ222" s="429"/>
      <c r="DSK222" s="429"/>
      <c r="DSL222" s="429"/>
      <c r="DSM222" s="432"/>
      <c r="DSN222" s="432"/>
      <c r="DSO222" s="429"/>
      <c r="DSP222" s="429"/>
      <c r="DSQ222" s="429"/>
      <c r="DSR222" s="429"/>
      <c r="DSS222" s="429"/>
      <c r="DST222" s="429"/>
      <c r="DSU222" s="429"/>
      <c r="DSV222" s="429"/>
      <c r="DSW222" s="429"/>
      <c r="DSX222" s="429"/>
      <c r="DSY222" s="429"/>
      <c r="DSZ222" s="429"/>
      <c r="DTA222" s="429"/>
      <c r="DTB222" s="429"/>
      <c r="DTC222" s="429"/>
      <c r="DTD222" s="429"/>
      <c r="DTE222" s="429"/>
      <c r="DTF222" s="429"/>
      <c r="DTG222" s="429"/>
      <c r="DTH222" s="429"/>
      <c r="DTI222" s="429"/>
      <c r="DTJ222" s="429"/>
      <c r="DTK222" s="429"/>
      <c r="DTL222" s="429"/>
      <c r="DTM222" s="432"/>
      <c r="DTN222" s="432"/>
      <c r="DTO222" s="429"/>
      <c r="DTP222" s="429"/>
      <c r="DTQ222" s="429"/>
      <c r="DTR222" s="429"/>
      <c r="DTS222" s="429"/>
      <c r="DTT222" s="429"/>
      <c r="DTU222" s="429"/>
      <c r="DTV222" s="429"/>
      <c r="DTW222" s="429"/>
      <c r="DTX222" s="429"/>
      <c r="DTY222" s="429"/>
      <c r="DTZ222" s="429"/>
      <c r="DUA222" s="429"/>
      <c r="DUB222" s="429"/>
      <c r="DUC222" s="429"/>
      <c r="DUD222" s="429"/>
      <c r="DUE222" s="429"/>
      <c r="DUF222" s="429"/>
      <c r="DUG222" s="429"/>
      <c r="DUH222" s="429"/>
      <c r="DUI222" s="429"/>
      <c r="DUJ222" s="429"/>
      <c r="DUK222" s="429"/>
      <c r="DUL222" s="429"/>
      <c r="DUM222" s="432"/>
      <c r="DUN222" s="432"/>
      <c r="DUO222" s="429"/>
      <c r="DUP222" s="429"/>
      <c r="DUQ222" s="429"/>
      <c r="DUR222" s="429"/>
      <c r="DUS222" s="429"/>
      <c r="DUT222" s="429"/>
      <c r="DUU222" s="429"/>
      <c r="DUV222" s="429"/>
      <c r="DUW222" s="429"/>
      <c r="DUX222" s="429"/>
      <c r="DUY222" s="429"/>
      <c r="DUZ222" s="429"/>
      <c r="DVA222" s="429"/>
      <c r="DVB222" s="429"/>
      <c r="DVC222" s="429"/>
      <c r="DVD222" s="429"/>
      <c r="DVE222" s="429"/>
      <c r="DVF222" s="429"/>
      <c r="DVG222" s="429"/>
      <c r="DVH222" s="429"/>
      <c r="DVI222" s="429"/>
      <c r="DVJ222" s="429"/>
      <c r="DVK222" s="429"/>
      <c r="DVL222" s="429"/>
      <c r="DVM222" s="432"/>
      <c r="DVN222" s="432"/>
      <c r="DVO222" s="429"/>
      <c r="DVP222" s="429"/>
      <c r="DVQ222" s="429"/>
      <c r="DVR222" s="429"/>
      <c r="DVS222" s="429"/>
      <c r="DVT222" s="429"/>
      <c r="DVU222" s="429"/>
      <c r="DVV222" s="429"/>
      <c r="DVW222" s="429"/>
      <c r="DVX222" s="429"/>
      <c r="DVY222" s="429"/>
      <c r="DVZ222" s="429"/>
      <c r="DWA222" s="429"/>
      <c r="DWB222" s="429"/>
      <c r="DWC222" s="429"/>
      <c r="DWD222" s="429"/>
      <c r="DWE222" s="429"/>
      <c r="DWF222" s="429"/>
      <c r="DWG222" s="429"/>
      <c r="DWH222" s="429"/>
      <c r="DWI222" s="429"/>
      <c r="DWJ222" s="429"/>
      <c r="DWK222" s="429"/>
      <c r="DWL222" s="429"/>
      <c r="DWM222" s="432"/>
      <c r="DWN222" s="432"/>
      <c r="DWO222" s="429"/>
      <c r="DWP222" s="429"/>
      <c r="DWQ222" s="429"/>
      <c r="DWR222" s="429"/>
      <c r="DWS222" s="429"/>
      <c r="DWT222" s="429"/>
      <c r="DWU222" s="429"/>
      <c r="DWV222" s="429"/>
      <c r="DWW222" s="429"/>
      <c r="DWX222" s="429"/>
      <c r="DWY222" s="429"/>
      <c r="DWZ222" s="429"/>
      <c r="DXA222" s="429"/>
      <c r="DXB222" s="429"/>
      <c r="DXC222" s="429"/>
      <c r="DXD222" s="429"/>
      <c r="DXE222" s="429"/>
      <c r="DXF222" s="429"/>
      <c r="DXG222" s="429"/>
      <c r="DXH222" s="429"/>
      <c r="DXI222" s="429"/>
      <c r="DXJ222" s="429"/>
      <c r="DXK222" s="429"/>
      <c r="DXL222" s="429"/>
      <c r="DXM222" s="432"/>
      <c r="DXN222" s="432"/>
      <c r="DXO222" s="429"/>
      <c r="DXP222" s="429"/>
      <c r="DXQ222" s="429"/>
      <c r="DXR222" s="429"/>
      <c r="DXS222" s="429"/>
      <c r="DXT222" s="429"/>
      <c r="DXU222" s="429"/>
      <c r="DXV222" s="429"/>
      <c r="DXW222" s="429"/>
      <c r="DXX222" s="429"/>
      <c r="DXY222" s="429"/>
      <c r="DXZ222" s="429"/>
      <c r="DYA222" s="429"/>
      <c r="DYB222" s="429"/>
      <c r="DYC222" s="429"/>
      <c r="DYD222" s="429"/>
      <c r="DYE222" s="429"/>
      <c r="DYF222" s="429"/>
      <c r="DYG222" s="429"/>
      <c r="DYH222" s="429"/>
      <c r="DYI222" s="429"/>
      <c r="DYJ222" s="429"/>
      <c r="DYK222" s="429"/>
      <c r="DYL222" s="429"/>
      <c r="DYM222" s="432"/>
      <c r="DYN222" s="432"/>
      <c r="DYO222" s="429"/>
      <c r="DYP222" s="429"/>
      <c r="DYQ222" s="429"/>
      <c r="DYR222" s="429"/>
      <c r="DYS222" s="429"/>
      <c r="DYT222" s="429"/>
      <c r="DYU222" s="429"/>
      <c r="DYV222" s="429"/>
      <c r="DYW222" s="429"/>
      <c r="DYX222" s="429"/>
      <c r="DYY222" s="429"/>
      <c r="DYZ222" s="429"/>
      <c r="DZA222" s="429"/>
      <c r="DZB222" s="429"/>
      <c r="DZC222" s="429"/>
      <c r="DZD222" s="429"/>
      <c r="DZE222" s="429"/>
      <c r="DZF222" s="429"/>
      <c r="DZG222" s="429"/>
      <c r="DZH222" s="429"/>
      <c r="DZI222" s="429"/>
      <c r="DZJ222" s="429"/>
      <c r="DZK222" s="429"/>
      <c r="DZL222" s="429"/>
      <c r="DZM222" s="432"/>
      <c r="DZN222" s="432"/>
      <c r="DZO222" s="429"/>
      <c r="DZP222" s="429"/>
      <c r="DZQ222" s="429"/>
      <c r="DZR222" s="429"/>
      <c r="DZS222" s="429"/>
      <c r="DZT222" s="429"/>
      <c r="DZU222" s="429"/>
      <c r="DZV222" s="429"/>
      <c r="DZW222" s="429"/>
      <c r="DZX222" s="429"/>
      <c r="DZY222" s="429"/>
      <c r="DZZ222" s="429"/>
      <c r="EAA222" s="429"/>
      <c r="EAB222" s="429"/>
      <c r="EAC222" s="429"/>
      <c r="EAD222" s="429"/>
      <c r="EAE222" s="429"/>
      <c r="EAF222" s="429"/>
      <c r="EAG222" s="429"/>
      <c r="EAH222" s="429"/>
      <c r="EAI222" s="429"/>
      <c r="EAJ222" s="429"/>
      <c r="EAK222" s="429"/>
      <c r="EAL222" s="429"/>
      <c r="EAM222" s="432"/>
      <c r="EAN222" s="432"/>
      <c r="EAO222" s="429"/>
      <c r="EAP222" s="429"/>
      <c r="EAQ222" s="429"/>
      <c r="EAR222" s="429"/>
      <c r="EAS222" s="429"/>
      <c r="EAT222" s="429"/>
      <c r="EAU222" s="429"/>
      <c r="EAV222" s="429"/>
      <c r="EAW222" s="429"/>
      <c r="EAX222" s="429"/>
      <c r="EAY222" s="429"/>
      <c r="EAZ222" s="429"/>
      <c r="EBA222" s="429"/>
      <c r="EBB222" s="429"/>
      <c r="EBC222" s="429"/>
      <c r="EBD222" s="429"/>
      <c r="EBE222" s="429"/>
      <c r="EBF222" s="429"/>
      <c r="EBG222" s="429"/>
      <c r="EBH222" s="429"/>
      <c r="EBI222" s="429"/>
      <c r="EBJ222" s="429"/>
      <c r="EBK222" s="429"/>
      <c r="EBL222" s="429"/>
      <c r="EBM222" s="432"/>
      <c r="EBN222" s="432"/>
      <c r="EBO222" s="429"/>
      <c r="EBP222" s="429"/>
      <c r="EBQ222" s="429"/>
      <c r="EBR222" s="429"/>
      <c r="EBS222" s="429"/>
      <c r="EBT222" s="429"/>
      <c r="EBU222" s="429"/>
      <c r="EBV222" s="429"/>
      <c r="EBW222" s="429"/>
      <c r="EBX222" s="429"/>
      <c r="EBY222" s="429"/>
      <c r="EBZ222" s="429"/>
      <c r="ECA222" s="429"/>
      <c r="ECB222" s="429"/>
      <c r="ECC222" s="429"/>
      <c r="ECD222" s="429"/>
      <c r="ECE222" s="429"/>
      <c r="ECF222" s="429"/>
      <c r="ECG222" s="429"/>
      <c r="ECH222" s="429"/>
      <c r="ECI222" s="429"/>
      <c r="ECJ222" s="429"/>
      <c r="ECK222" s="429"/>
      <c r="ECL222" s="429"/>
      <c r="ECM222" s="432"/>
      <c r="ECN222" s="432"/>
      <c r="ECO222" s="429"/>
      <c r="ECP222" s="429"/>
      <c r="ECQ222" s="429"/>
      <c r="ECR222" s="429"/>
      <c r="ECS222" s="429"/>
      <c r="ECT222" s="429"/>
      <c r="ECU222" s="429"/>
      <c r="ECV222" s="429"/>
      <c r="ECW222" s="429"/>
      <c r="ECX222" s="429"/>
      <c r="ECY222" s="429"/>
      <c r="ECZ222" s="429"/>
      <c r="EDA222" s="429"/>
      <c r="EDB222" s="429"/>
      <c r="EDC222" s="429"/>
      <c r="EDD222" s="429"/>
      <c r="EDE222" s="429"/>
      <c r="EDF222" s="429"/>
      <c r="EDG222" s="429"/>
      <c r="EDH222" s="429"/>
      <c r="EDI222" s="429"/>
      <c r="EDJ222" s="429"/>
      <c r="EDK222" s="429"/>
      <c r="EDL222" s="429"/>
      <c r="EDM222" s="432"/>
      <c r="EDN222" s="432"/>
      <c r="EDO222" s="429"/>
      <c r="EDP222" s="429"/>
      <c r="EDQ222" s="429"/>
      <c r="EDR222" s="429"/>
      <c r="EDS222" s="429"/>
      <c r="EDT222" s="429"/>
      <c r="EDU222" s="429"/>
      <c r="EDV222" s="429"/>
      <c r="EDW222" s="429"/>
      <c r="EDX222" s="429"/>
      <c r="EDY222" s="429"/>
      <c r="EDZ222" s="429"/>
      <c r="EEA222" s="429"/>
      <c r="EEB222" s="429"/>
      <c r="EEC222" s="429"/>
      <c r="EED222" s="429"/>
      <c r="EEE222" s="429"/>
      <c r="EEF222" s="429"/>
      <c r="EEG222" s="429"/>
      <c r="EEH222" s="429"/>
      <c r="EEI222" s="429"/>
      <c r="EEJ222" s="429"/>
      <c r="EEK222" s="429"/>
      <c r="EEL222" s="429"/>
      <c r="EEM222" s="432"/>
      <c r="EEN222" s="432"/>
      <c r="EEO222" s="429"/>
      <c r="EEP222" s="429"/>
      <c r="EEQ222" s="429"/>
      <c r="EER222" s="429"/>
      <c r="EES222" s="429"/>
      <c r="EET222" s="429"/>
      <c r="EEU222" s="429"/>
      <c r="EEV222" s="429"/>
      <c r="EEW222" s="429"/>
      <c r="EEX222" s="429"/>
      <c r="EEY222" s="429"/>
      <c r="EEZ222" s="429"/>
      <c r="EFA222" s="429"/>
      <c r="EFB222" s="429"/>
      <c r="EFC222" s="429"/>
      <c r="EFD222" s="429"/>
      <c r="EFE222" s="429"/>
      <c r="EFF222" s="429"/>
      <c r="EFG222" s="429"/>
      <c r="EFH222" s="429"/>
      <c r="EFI222" s="429"/>
      <c r="EFJ222" s="429"/>
      <c r="EFK222" s="429"/>
      <c r="EFL222" s="429"/>
      <c r="EFM222" s="432"/>
      <c r="EFN222" s="432"/>
      <c r="EFO222" s="429"/>
      <c r="EFP222" s="429"/>
      <c r="EFQ222" s="429"/>
      <c r="EFR222" s="429"/>
      <c r="EFS222" s="429"/>
      <c r="EFT222" s="429"/>
      <c r="EFU222" s="429"/>
      <c r="EFV222" s="429"/>
      <c r="EFW222" s="429"/>
      <c r="EFX222" s="429"/>
      <c r="EFY222" s="429"/>
      <c r="EFZ222" s="429"/>
      <c r="EGA222" s="429"/>
      <c r="EGB222" s="429"/>
      <c r="EGC222" s="429"/>
      <c r="EGD222" s="429"/>
      <c r="EGE222" s="429"/>
      <c r="EGF222" s="429"/>
      <c r="EGG222" s="429"/>
      <c r="EGH222" s="429"/>
      <c r="EGI222" s="429"/>
      <c r="EGJ222" s="429"/>
      <c r="EGK222" s="429"/>
      <c r="EGL222" s="429"/>
      <c r="EGM222" s="432"/>
      <c r="EGN222" s="432"/>
      <c r="EGO222" s="429"/>
      <c r="EGP222" s="429"/>
      <c r="EGQ222" s="429"/>
      <c r="EGR222" s="429"/>
      <c r="EGS222" s="429"/>
      <c r="EGT222" s="429"/>
      <c r="EGU222" s="429"/>
      <c r="EGV222" s="429"/>
      <c r="EGW222" s="429"/>
      <c r="EGX222" s="429"/>
      <c r="EGY222" s="429"/>
      <c r="EGZ222" s="429"/>
      <c r="EHA222" s="429"/>
      <c r="EHB222" s="429"/>
      <c r="EHC222" s="429"/>
      <c r="EHD222" s="429"/>
      <c r="EHE222" s="429"/>
      <c r="EHF222" s="429"/>
      <c r="EHG222" s="429"/>
      <c r="EHH222" s="429"/>
      <c r="EHI222" s="429"/>
      <c r="EHJ222" s="429"/>
      <c r="EHK222" s="429"/>
      <c r="EHL222" s="429"/>
      <c r="EHM222" s="432"/>
      <c r="EHN222" s="432"/>
      <c r="EHO222" s="429"/>
      <c r="EHP222" s="429"/>
      <c r="EHQ222" s="429"/>
      <c r="EHR222" s="429"/>
      <c r="EHS222" s="429"/>
      <c r="EHT222" s="429"/>
      <c r="EHU222" s="429"/>
      <c r="EHV222" s="429"/>
      <c r="EHW222" s="429"/>
      <c r="EHX222" s="429"/>
      <c r="EHY222" s="429"/>
      <c r="EHZ222" s="429"/>
      <c r="EIA222" s="429"/>
      <c r="EIB222" s="429"/>
      <c r="EIC222" s="429"/>
      <c r="EID222" s="429"/>
      <c r="EIE222" s="429"/>
      <c r="EIF222" s="429"/>
      <c r="EIG222" s="429"/>
      <c r="EIH222" s="429"/>
      <c r="EII222" s="429"/>
      <c r="EIJ222" s="429"/>
      <c r="EIK222" s="429"/>
      <c r="EIL222" s="429"/>
      <c r="EIM222" s="432"/>
      <c r="EIN222" s="432"/>
      <c r="EIO222" s="429"/>
      <c r="EIP222" s="429"/>
      <c r="EIQ222" s="429"/>
      <c r="EIR222" s="429"/>
      <c r="EIS222" s="429"/>
      <c r="EIT222" s="429"/>
      <c r="EIU222" s="429"/>
      <c r="EIV222" s="429"/>
      <c r="EIW222" s="429"/>
      <c r="EIX222" s="429"/>
      <c r="EIY222" s="429"/>
      <c r="EIZ222" s="429"/>
      <c r="EJA222" s="429"/>
      <c r="EJB222" s="429"/>
      <c r="EJC222" s="429"/>
      <c r="EJD222" s="429"/>
      <c r="EJE222" s="429"/>
      <c r="EJF222" s="429"/>
      <c r="EJG222" s="429"/>
      <c r="EJH222" s="429"/>
      <c r="EJI222" s="429"/>
      <c r="EJJ222" s="429"/>
      <c r="EJK222" s="429"/>
      <c r="EJL222" s="429"/>
      <c r="EJM222" s="432"/>
      <c r="EJN222" s="432"/>
      <c r="EJO222" s="429"/>
      <c r="EJP222" s="429"/>
      <c r="EJQ222" s="429"/>
      <c r="EJR222" s="429"/>
      <c r="EJS222" s="429"/>
      <c r="EJT222" s="429"/>
      <c r="EJU222" s="429"/>
      <c r="EJV222" s="429"/>
      <c r="EJW222" s="429"/>
      <c r="EJX222" s="429"/>
      <c r="EJY222" s="429"/>
      <c r="EJZ222" s="429"/>
      <c r="EKA222" s="429"/>
      <c r="EKB222" s="429"/>
      <c r="EKC222" s="429"/>
      <c r="EKD222" s="429"/>
      <c r="EKE222" s="429"/>
      <c r="EKF222" s="429"/>
      <c r="EKG222" s="429"/>
      <c r="EKH222" s="429"/>
      <c r="EKI222" s="429"/>
      <c r="EKJ222" s="429"/>
      <c r="EKK222" s="429"/>
      <c r="EKL222" s="429"/>
      <c r="EKM222" s="432"/>
      <c r="EKN222" s="432"/>
      <c r="EKO222" s="429"/>
      <c r="EKP222" s="429"/>
      <c r="EKQ222" s="429"/>
      <c r="EKR222" s="429"/>
      <c r="EKS222" s="429"/>
      <c r="EKT222" s="429"/>
      <c r="EKU222" s="429"/>
      <c r="EKV222" s="429"/>
      <c r="EKW222" s="429"/>
      <c r="EKX222" s="429"/>
      <c r="EKY222" s="429"/>
      <c r="EKZ222" s="429"/>
      <c r="ELA222" s="429"/>
      <c r="ELB222" s="429"/>
      <c r="ELC222" s="429"/>
      <c r="ELD222" s="429"/>
      <c r="ELE222" s="429"/>
      <c r="ELF222" s="429"/>
      <c r="ELG222" s="429"/>
      <c r="ELH222" s="429"/>
      <c r="ELI222" s="429"/>
      <c r="ELJ222" s="429"/>
      <c r="ELK222" s="429"/>
      <c r="ELL222" s="429"/>
      <c r="ELM222" s="432"/>
      <c r="ELN222" s="432"/>
      <c r="ELO222" s="429"/>
      <c r="ELP222" s="429"/>
      <c r="ELQ222" s="429"/>
      <c r="ELR222" s="429"/>
      <c r="ELS222" s="429"/>
      <c r="ELT222" s="429"/>
      <c r="ELU222" s="429"/>
      <c r="ELV222" s="429"/>
      <c r="ELW222" s="429"/>
      <c r="ELX222" s="429"/>
      <c r="ELY222" s="429"/>
      <c r="ELZ222" s="429"/>
      <c r="EMA222" s="429"/>
      <c r="EMB222" s="429"/>
      <c r="EMC222" s="429"/>
      <c r="EMD222" s="429"/>
      <c r="EME222" s="429"/>
      <c r="EMF222" s="429"/>
      <c r="EMG222" s="429"/>
      <c r="EMH222" s="429"/>
      <c r="EMI222" s="429"/>
      <c r="EMJ222" s="429"/>
      <c r="EMK222" s="429"/>
      <c r="EML222" s="429"/>
      <c r="EMM222" s="432"/>
      <c r="EMN222" s="432"/>
      <c r="EMO222" s="429"/>
      <c r="EMP222" s="429"/>
      <c r="EMQ222" s="429"/>
      <c r="EMR222" s="429"/>
      <c r="EMS222" s="429"/>
      <c r="EMT222" s="429"/>
      <c r="EMU222" s="429"/>
      <c r="EMV222" s="429"/>
      <c r="EMW222" s="429"/>
      <c r="EMX222" s="429"/>
      <c r="EMY222" s="429"/>
      <c r="EMZ222" s="429"/>
      <c r="ENA222" s="429"/>
      <c r="ENB222" s="429"/>
      <c r="ENC222" s="429"/>
      <c r="END222" s="429"/>
      <c r="ENE222" s="429"/>
      <c r="ENF222" s="429"/>
      <c r="ENG222" s="429"/>
      <c r="ENH222" s="429"/>
      <c r="ENI222" s="429"/>
      <c r="ENJ222" s="429"/>
      <c r="ENK222" s="429"/>
      <c r="ENL222" s="429"/>
      <c r="ENM222" s="432"/>
      <c r="ENN222" s="432"/>
      <c r="ENO222" s="429"/>
      <c r="ENP222" s="429"/>
      <c r="ENQ222" s="429"/>
      <c r="ENR222" s="429"/>
      <c r="ENS222" s="429"/>
      <c r="ENT222" s="429"/>
      <c r="ENU222" s="429"/>
      <c r="ENV222" s="429"/>
      <c r="ENW222" s="429"/>
      <c r="ENX222" s="429"/>
      <c r="ENY222" s="429"/>
      <c r="ENZ222" s="429"/>
      <c r="EOA222" s="429"/>
      <c r="EOB222" s="429"/>
      <c r="EOC222" s="429"/>
      <c r="EOD222" s="429"/>
      <c r="EOE222" s="429"/>
      <c r="EOF222" s="429"/>
      <c r="EOG222" s="429"/>
      <c r="EOH222" s="429"/>
      <c r="EOI222" s="429"/>
      <c r="EOJ222" s="429"/>
      <c r="EOK222" s="429"/>
      <c r="EOL222" s="429"/>
      <c r="EOM222" s="432"/>
      <c r="EON222" s="432"/>
      <c r="EOO222" s="429"/>
      <c r="EOP222" s="429"/>
      <c r="EOQ222" s="429"/>
      <c r="EOR222" s="429"/>
      <c r="EOS222" s="429"/>
      <c r="EOT222" s="429"/>
      <c r="EOU222" s="429"/>
      <c r="EOV222" s="429"/>
      <c r="EOW222" s="429"/>
      <c r="EOX222" s="429"/>
      <c r="EOY222" s="429"/>
      <c r="EOZ222" s="429"/>
      <c r="EPA222" s="429"/>
      <c r="EPB222" s="429"/>
      <c r="EPC222" s="429"/>
      <c r="EPD222" s="429"/>
      <c r="EPE222" s="429"/>
      <c r="EPF222" s="429"/>
      <c r="EPG222" s="429"/>
      <c r="EPH222" s="429"/>
      <c r="EPI222" s="429"/>
      <c r="EPJ222" s="429"/>
      <c r="EPK222" s="429"/>
      <c r="EPL222" s="429"/>
      <c r="EPM222" s="432"/>
      <c r="EPN222" s="432"/>
      <c r="EPO222" s="429"/>
      <c r="EPP222" s="429"/>
      <c r="EPQ222" s="429"/>
      <c r="EPR222" s="429"/>
      <c r="EPS222" s="429"/>
      <c r="EPT222" s="429"/>
      <c r="EPU222" s="429"/>
      <c r="EPV222" s="429"/>
      <c r="EPW222" s="429"/>
      <c r="EPX222" s="429"/>
      <c r="EPY222" s="429"/>
      <c r="EPZ222" s="429"/>
      <c r="EQA222" s="429"/>
      <c r="EQB222" s="429"/>
      <c r="EQC222" s="429"/>
      <c r="EQD222" s="429"/>
      <c r="EQE222" s="429"/>
      <c r="EQF222" s="429"/>
      <c r="EQG222" s="429"/>
      <c r="EQH222" s="429"/>
      <c r="EQI222" s="429"/>
      <c r="EQJ222" s="429"/>
      <c r="EQK222" s="429"/>
      <c r="EQL222" s="429"/>
      <c r="EQM222" s="432"/>
      <c r="EQN222" s="432"/>
      <c r="EQO222" s="429"/>
      <c r="EQP222" s="429"/>
      <c r="EQQ222" s="429"/>
      <c r="EQR222" s="429"/>
      <c r="EQS222" s="429"/>
      <c r="EQT222" s="429"/>
      <c r="EQU222" s="429"/>
      <c r="EQV222" s="429"/>
      <c r="EQW222" s="429"/>
      <c r="EQX222" s="429"/>
      <c r="EQY222" s="429"/>
      <c r="EQZ222" s="429"/>
      <c r="ERA222" s="429"/>
      <c r="ERB222" s="429"/>
      <c r="ERC222" s="429"/>
      <c r="ERD222" s="429"/>
      <c r="ERE222" s="429"/>
      <c r="ERF222" s="429"/>
      <c r="ERG222" s="429"/>
      <c r="ERH222" s="429"/>
      <c r="ERI222" s="429"/>
      <c r="ERJ222" s="429"/>
      <c r="ERK222" s="429"/>
      <c r="ERL222" s="429"/>
      <c r="ERM222" s="432"/>
      <c r="ERN222" s="432"/>
      <c r="ERO222" s="429"/>
      <c r="ERP222" s="429"/>
      <c r="ERQ222" s="429"/>
      <c r="ERR222" s="429"/>
      <c r="ERS222" s="429"/>
      <c r="ERT222" s="429"/>
      <c r="ERU222" s="429"/>
      <c r="ERV222" s="429"/>
      <c r="ERW222" s="429"/>
      <c r="ERX222" s="429"/>
      <c r="ERY222" s="429"/>
      <c r="ERZ222" s="429"/>
      <c r="ESA222" s="429"/>
      <c r="ESB222" s="429"/>
      <c r="ESC222" s="429"/>
      <c r="ESD222" s="429"/>
      <c r="ESE222" s="429"/>
      <c r="ESF222" s="429"/>
      <c r="ESG222" s="429"/>
      <c r="ESH222" s="429"/>
      <c r="ESI222" s="429"/>
      <c r="ESJ222" s="429"/>
      <c r="ESK222" s="429"/>
      <c r="ESL222" s="429"/>
      <c r="ESM222" s="432"/>
      <c r="ESN222" s="432"/>
      <c r="ESO222" s="429"/>
      <c r="ESP222" s="429"/>
      <c r="ESQ222" s="429"/>
      <c r="ESR222" s="429"/>
      <c r="ESS222" s="429"/>
      <c r="EST222" s="429"/>
      <c r="ESU222" s="429"/>
      <c r="ESV222" s="429"/>
      <c r="ESW222" s="429"/>
      <c r="ESX222" s="429"/>
      <c r="ESY222" s="429"/>
      <c r="ESZ222" s="429"/>
      <c r="ETA222" s="429"/>
      <c r="ETB222" s="429"/>
      <c r="ETC222" s="429"/>
      <c r="ETD222" s="429"/>
      <c r="ETE222" s="429"/>
      <c r="ETF222" s="429"/>
      <c r="ETG222" s="429"/>
      <c r="ETH222" s="429"/>
      <c r="ETI222" s="429"/>
      <c r="ETJ222" s="429"/>
      <c r="ETK222" s="429"/>
      <c r="ETL222" s="429"/>
      <c r="ETM222" s="432"/>
      <c r="ETN222" s="432"/>
      <c r="ETO222" s="429"/>
      <c r="ETP222" s="429"/>
      <c r="ETQ222" s="429"/>
      <c r="ETR222" s="429"/>
      <c r="ETS222" s="429"/>
      <c r="ETT222" s="429"/>
      <c r="ETU222" s="429"/>
      <c r="ETV222" s="429"/>
      <c r="ETW222" s="429"/>
      <c r="ETX222" s="429"/>
      <c r="ETY222" s="429"/>
      <c r="ETZ222" s="429"/>
      <c r="EUA222" s="429"/>
      <c r="EUB222" s="429"/>
      <c r="EUC222" s="429"/>
      <c r="EUD222" s="429"/>
      <c r="EUE222" s="429"/>
      <c r="EUF222" s="429"/>
      <c r="EUG222" s="429"/>
      <c r="EUH222" s="429"/>
      <c r="EUI222" s="429"/>
      <c r="EUJ222" s="429"/>
      <c r="EUK222" s="429"/>
      <c r="EUL222" s="429"/>
      <c r="EUM222" s="432"/>
      <c r="EUN222" s="432"/>
      <c r="EUO222" s="429"/>
      <c r="EUP222" s="429"/>
      <c r="EUQ222" s="429"/>
      <c r="EUR222" s="429"/>
      <c r="EUS222" s="429"/>
      <c r="EUT222" s="429"/>
      <c r="EUU222" s="429"/>
      <c r="EUV222" s="429"/>
      <c r="EUW222" s="429"/>
      <c r="EUX222" s="429"/>
      <c r="EUY222" s="429"/>
      <c r="EUZ222" s="429"/>
      <c r="EVA222" s="429"/>
      <c r="EVB222" s="429"/>
      <c r="EVC222" s="429"/>
      <c r="EVD222" s="429"/>
      <c r="EVE222" s="429"/>
      <c r="EVF222" s="429"/>
      <c r="EVG222" s="429"/>
      <c r="EVH222" s="429"/>
      <c r="EVI222" s="429"/>
      <c r="EVJ222" s="429"/>
      <c r="EVK222" s="429"/>
      <c r="EVL222" s="429"/>
      <c r="EVM222" s="432"/>
      <c r="EVN222" s="432"/>
      <c r="EVO222" s="429"/>
      <c r="EVP222" s="429"/>
      <c r="EVQ222" s="429"/>
      <c r="EVR222" s="429"/>
      <c r="EVS222" s="429"/>
      <c r="EVT222" s="429"/>
      <c r="EVU222" s="429"/>
      <c r="EVV222" s="429"/>
      <c r="EVW222" s="429"/>
      <c r="EVX222" s="429"/>
      <c r="EVY222" s="429"/>
      <c r="EVZ222" s="429"/>
      <c r="EWA222" s="429"/>
      <c r="EWB222" s="429"/>
      <c r="EWC222" s="429"/>
      <c r="EWD222" s="429"/>
      <c r="EWE222" s="429"/>
      <c r="EWF222" s="429"/>
      <c r="EWG222" s="429"/>
      <c r="EWH222" s="429"/>
      <c r="EWI222" s="429"/>
      <c r="EWJ222" s="429"/>
      <c r="EWK222" s="429"/>
      <c r="EWL222" s="429"/>
      <c r="EWM222" s="432"/>
      <c r="EWN222" s="432"/>
      <c r="EWO222" s="429"/>
      <c r="EWP222" s="429"/>
      <c r="EWQ222" s="429"/>
      <c r="EWR222" s="429"/>
      <c r="EWS222" s="429"/>
      <c r="EWT222" s="429"/>
      <c r="EWU222" s="429"/>
      <c r="EWV222" s="429"/>
      <c r="EWW222" s="429"/>
      <c r="EWX222" s="429"/>
      <c r="EWY222" s="429"/>
      <c r="EWZ222" s="429"/>
      <c r="EXA222" s="429"/>
      <c r="EXB222" s="429"/>
      <c r="EXC222" s="429"/>
      <c r="EXD222" s="429"/>
      <c r="EXE222" s="429"/>
      <c r="EXF222" s="429"/>
      <c r="EXG222" s="429"/>
      <c r="EXH222" s="429"/>
      <c r="EXI222" s="429"/>
      <c r="EXJ222" s="429"/>
      <c r="EXK222" s="429"/>
      <c r="EXL222" s="429"/>
      <c r="EXM222" s="432"/>
      <c r="EXN222" s="432"/>
      <c r="EXO222" s="429"/>
      <c r="EXP222" s="429"/>
      <c r="EXQ222" s="429"/>
      <c r="EXR222" s="429"/>
      <c r="EXS222" s="429"/>
      <c r="EXT222" s="429"/>
      <c r="EXU222" s="429"/>
      <c r="EXV222" s="429"/>
      <c r="EXW222" s="429"/>
      <c r="EXX222" s="429"/>
      <c r="EXY222" s="429"/>
      <c r="EXZ222" s="429"/>
      <c r="EYA222" s="429"/>
      <c r="EYB222" s="429"/>
      <c r="EYC222" s="429"/>
      <c r="EYD222" s="429"/>
      <c r="EYE222" s="429"/>
      <c r="EYF222" s="429"/>
      <c r="EYG222" s="429"/>
      <c r="EYH222" s="429"/>
      <c r="EYI222" s="429"/>
      <c r="EYJ222" s="429"/>
      <c r="EYK222" s="429"/>
      <c r="EYL222" s="429"/>
      <c r="EYM222" s="432"/>
      <c r="EYN222" s="432"/>
      <c r="EYO222" s="429"/>
      <c r="EYP222" s="429"/>
      <c r="EYQ222" s="429"/>
      <c r="EYR222" s="429"/>
      <c r="EYS222" s="429"/>
      <c r="EYT222" s="429"/>
      <c r="EYU222" s="429"/>
      <c r="EYV222" s="429"/>
      <c r="EYW222" s="429"/>
      <c r="EYX222" s="429"/>
      <c r="EYY222" s="429"/>
      <c r="EYZ222" s="429"/>
      <c r="EZA222" s="429"/>
      <c r="EZB222" s="429"/>
      <c r="EZC222" s="429"/>
      <c r="EZD222" s="429"/>
      <c r="EZE222" s="429"/>
      <c r="EZF222" s="429"/>
      <c r="EZG222" s="429"/>
      <c r="EZH222" s="429"/>
      <c r="EZI222" s="429"/>
      <c r="EZJ222" s="429"/>
      <c r="EZK222" s="429"/>
      <c r="EZL222" s="429"/>
      <c r="EZM222" s="432"/>
      <c r="EZN222" s="432"/>
      <c r="EZO222" s="429"/>
      <c r="EZP222" s="429"/>
      <c r="EZQ222" s="429"/>
      <c r="EZR222" s="429"/>
      <c r="EZS222" s="429"/>
      <c r="EZT222" s="429"/>
      <c r="EZU222" s="429"/>
      <c r="EZV222" s="429"/>
      <c r="EZW222" s="429"/>
      <c r="EZX222" s="429"/>
      <c r="EZY222" s="429"/>
      <c r="EZZ222" s="429"/>
      <c r="FAA222" s="429"/>
      <c r="FAB222" s="429"/>
      <c r="FAC222" s="429"/>
      <c r="FAD222" s="429"/>
      <c r="FAE222" s="429"/>
      <c r="FAF222" s="429"/>
      <c r="FAG222" s="429"/>
      <c r="FAH222" s="429"/>
      <c r="FAI222" s="429"/>
      <c r="FAJ222" s="429"/>
      <c r="FAK222" s="429"/>
      <c r="FAL222" s="429"/>
      <c r="FAM222" s="432"/>
      <c r="FAN222" s="432"/>
      <c r="FAO222" s="429"/>
      <c r="FAP222" s="429"/>
      <c r="FAQ222" s="429"/>
      <c r="FAR222" s="429"/>
      <c r="FAS222" s="429"/>
      <c r="FAT222" s="429"/>
      <c r="FAU222" s="429"/>
      <c r="FAV222" s="429"/>
      <c r="FAW222" s="429"/>
      <c r="FAX222" s="429"/>
      <c r="FAY222" s="429"/>
      <c r="FAZ222" s="429"/>
      <c r="FBA222" s="429"/>
      <c r="FBB222" s="429"/>
      <c r="FBC222" s="429"/>
      <c r="FBD222" s="429"/>
      <c r="FBE222" s="429"/>
      <c r="FBF222" s="429"/>
      <c r="FBG222" s="429"/>
      <c r="FBH222" s="429"/>
      <c r="FBI222" s="429"/>
      <c r="FBJ222" s="429"/>
      <c r="FBK222" s="429"/>
      <c r="FBL222" s="429"/>
      <c r="FBM222" s="432"/>
      <c r="FBN222" s="432"/>
      <c r="FBO222" s="429"/>
      <c r="FBP222" s="429"/>
      <c r="FBQ222" s="429"/>
      <c r="FBR222" s="429"/>
      <c r="FBS222" s="429"/>
      <c r="FBT222" s="429"/>
      <c r="FBU222" s="429"/>
      <c r="FBV222" s="429"/>
      <c r="FBW222" s="429"/>
      <c r="FBX222" s="429"/>
      <c r="FBY222" s="429"/>
      <c r="FBZ222" s="429"/>
      <c r="FCA222" s="429"/>
      <c r="FCB222" s="429"/>
      <c r="FCC222" s="429"/>
      <c r="FCD222" s="429"/>
      <c r="FCE222" s="429"/>
      <c r="FCF222" s="429"/>
      <c r="FCG222" s="429"/>
      <c r="FCH222" s="429"/>
      <c r="FCI222" s="429"/>
      <c r="FCJ222" s="429"/>
      <c r="FCK222" s="429"/>
      <c r="FCL222" s="429"/>
      <c r="FCM222" s="432"/>
      <c r="FCN222" s="432"/>
      <c r="FCO222" s="429"/>
      <c r="FCP222" s="429"/>
      <c r="FCQ222" s="429"/>
      <c r="FCR222" s="429"/>
      <c r="FCS222" s="429"/>
      <c r="FCT222" s="429"/>
      <c r="FCU222" s="429"/>
      <c r="FCV222" s="429"/>
      <c r="FCW222" s="429"/>
      <c r="FCX222" s="429"/>
      <c r="FCY222" s="429"/>
      <c r="FCZ222" s="429"/>
      <c r="FDA222" s="429"/>
      <c r="FDB222" s="429"/>
      <c r="FDC222" s="429"/>
      <c r="FDD222" s="429"/>
      <c r="FDE222" s="429"/>
      <c r="FDF222" s="429"/>
      <c r="FDG222" s="429"/>
      <c r="FDH222" s="429"/>
      <c r="FDI222" s="429"/>
      <c r="FDJ222" s="429"/>
      <c r="FDK222" s="429"/>
      <c r="FDL222" s="429"/>
      <c r="FDM222" s="432"/>
      <c r="FDN222" s="432"/>
      <c r="FDO222" s="429"/>
      <c r="FDP222" s="429"/>
      <c r="FDQ222" s="429"/>
      <c r="FDR222" s="429"/>
      <c r="FDS222" s="429"/>
      <c r="FDT222" s="429"/>
      <c r="FDU222" s="429"/>
      <c r="FDV222" s="429"/>
      <c r="FDW222" s="429"/>
      <c r="FDX222" s="429"/>
      <c r="FDY222" s="429"/>
      <c r="FDZ222" s="429"/>
      <c r="FEA222" s="429"/>
      <c r="FEB222" s="429"/>
      <c r="FEC222" s="429"/>
      <c r="FED222" s="429"/>
      <c r="FEE222" s="429"/>
      <c r="FEF222" s="429"/>
      <c r="FEG222" s="429"/>
      <c r="FEH222" s="429"/>
      <c r="FEI222" s="429"/>
      <c r="FEJ222" s="429"/>
      <c r="FEK222" s="429"/>
      <c r="FEL222" s="429"/>
      <c r="FEM222" s="432"/>
      <c r="FEN222" s="432"/>
      <c r="FEO222" s="429"/>
      <c r="FEP222" s="429"/>
      <c r="FEQ222" s="429"/>
      <c r="FER222" s="429"/>
      <c r="FES222" s="429"/>
      <c r="FET222" s="429"/>
      <c r="FEU222" s="429"/>
      <c r="FEV222" s="429"/>
      <c r="FEW222" s="429"/>
      <c r="FEX222" s="429"/>
      <c r="FEY222" s="429"/>
      <c r="FEZ222" s="429"/>
      <c r="FFA222" s="429"/>
      <c r="FFB222" s="429"/>
      <c r="FFC222" s="429"/>
      <c r="FFD222" s="429"/>
      <c r="FFE222" s="429"/>
      <c r="FFF222" s="429"/>
      <c r="FFG222" s="429"/>
      <c r="FFH222" s="429"/>
      <c r="FFI222" s="429"/>
      <c r="FFJ222" s="429"/>
      <c r="FFK222" s="429"/>
      <c r="FFL222" s="429"/>
      <c r="FFM222" s="432"/>
      <c r="FFN222" s="432"/>
      <c r="FFO222" s="429"/>
      <c r="FFP222" s="429"/>
      <c r="FFQ222" s="429"/>
      <c r="FFR222" s="429"/>
      <c r="FFS222" s="429"/>
      <c r="FFT222" s="429"/>
      <c r="FFU222" s="429"/>
      <c r="FFV222" s="429"/>
      <c r="FFW222" s="429"/>
      <c r="FFX222" s="429"/>
      <c r="FFY222" s="429"/>
      <c r="FFZ222" s="429"/>
      <c r="FGA222" s="429"/>
      <c r="FGB222" s="429"/>
      <c r="FGC222" s="429"/>
      <c r="FGD222" s="429"/>
      <c r="FGE222" s="429"/>
      <c r="FGF222" s="429"/>
      <c r="FGG222" s="429"/>
      <c r="FGH222" s="429"/>
      <c r="FGI222" s="429"/>
      <c r="FGJ222" s="429"/>
      <c r="FGK222" s="429"/>
      <c r="FGL222" s="429"/>
      <c r="FGM222" s="432"/>
      <c r="FGN222" s="432"/>
      <c r="FGO222" s="429"/>
      <c r="FGP222" s="429"/>
      <c r="FGQ222" s="429"/>
      <c r="FGR222" s="429"/>
      <c r="FGS222" s="429"/>
      <c r="FGT222" s="429"/>
      <c r="FGU222" s="429"/>
      <c r="FGV222" s="429"/>
      <c r="FGW222" s="429"/>
      <c r="FGX222" s="429"/>
      <c r="FGY222" s="429"/>
      <c r="FGZ222" s="429"/>
      <c r="FHA222" s="429"/>
      <c r="FHB222" s="429"/>
      <c r="FHC222" s="429"/>
      <c r="FHD222" s="429"/>
      <c r="FHE222" s="429"/>
      <c r="FHF222" s="429"/>
      <c r="FHG222" s="429"/>
      <c r="FHH222" s="429"/>
      <c r="FHI222" s="429"/>
      <c r="FHJ222" s="429"/>
      <c r="FHK222" s="429"/>
      <c r="FHL222" s="429"/>
      <c r="FHM222" s="432"/>
      <c r="FHN222" s="432"/>
      <c r="FHO222" s="429"/>
      <c r="FHP222" s="429"/>
      <c r="FHQ222" s="429"/>
      <c r="FHR222" s="429"/>
      <c r="FHS222" s="429"/>
      <c r="FHT222" s="429"/>
      <c r="FHU222" s="429"/>
      <c r="FHV222" s="429"/>
      <c r="FHW222" s="429"/>
      <c r="FHX222" s="429"/>
      <c r="FHY222" s="429"/>
      <c r="FHZ222" s="429"/>
      <c r="FIA222" s="429"/>
      <c r="FIB222" s="429"/>
      <c r="FIC222" s="429"/>
      <c r="FID222" s="429"/>
      <c r="FIE222" s="429"/>
      <c r="FIF222" s="429"/>
      <c r="FIG222" s="429"/>
      <c r="FIH222" s="429"/>
      <c r="FII222" s="429"/>
      <c r="FIJ222" s="429"/>
      <c r="FIK222" s="429"/>
      <c r="FIL222" s="429"/>
      <c r="FIM222" s="432"/>
      <c r="FIN222" s="432"/>
      <c r="FIO222" s="429"/>
      <c r="FIP222" s="429"/>
      <c r="FIQ222" s="429"/>
      <c r="FIR222" s="429"/>
      <c r="FIS222" s="429"/>
      <c r="FIT222" s="429"/>
      <c r="FIU222" s="429"/>
      <c r="FIV222" s="429"/>
      <c r="FIW222" s="429"/>
      <c r="FIX222" s="429"/>
      <c r="FIY222" s="429"/>
      <c r="FIZ222" s="429"/>
      <c r="FJA222" s="429"/>
      <c r="FJB222" s="429"/>
      <c r="FJC222" s="429"/>
      <c r="FJD222" s="429"/>
      <c r="FJE222" s="429"/>
      <c r="FJF222" s="429"/>
      <c r="FJG222" s="429"/>
      <c r="FJH222" s="429"/>
      <c r="FJI222" s="429"/>
      <c r="FJJ222" s="429"/>
      <c r="FJK222" s="429"/>
      <c r="FJL222" s="429"/>
      <c r="FJM222" s="432"/>
      <c r="FJN222" s="432"/>
      <c r="FJO222" s="429"/>
      <c r="FJP222" s="429"/>
      <c r="FJQ222" s="429"/>
      <c r="FJR222" s="429"/>
      <c r="FJS222" s="429"/>
      <c r="FJT222" s="429"/>
      <c r="FJU222" s="429"/>
      <c r="FJV222" s="429"/>
      <c r="FJW222" s="429"/>
      <c r="FJX222" s="429"/>
      <c r="FJY222" s="429"/>
      <c r="FJZ222" s="429"/>
      <c r="FKA222" s="429"/>
      <c r="FKB222" s="429"/>
      <c r="FKC222" s="429"/>
      <c r="FKD222" s="429"/>
      <c r="FKE222" s="429"/>
      <c r="FKF222" s="429"/>
      <c r="FKG222" s="429"/>
      <c r="FKH222" s="429"/>
      <c r="FKI222" s="429"/>
      <c r="FKJ222" s="429"/>
      <c r="FKK222" s="429"/>
      <c r="FKL222" s="429"/>
      <c r="FKM222" s="432"/>
      <c r="FKN222" s="432"/>
      <c r="FKO222" s="429"/>
      <c r="FKP222" s="429"/>
      <c r="FKQ222" s="429"/>
      <c r="FKR222" s="429"/>
      <c r="FKS222" s="429"/>
      <c r="FKT222" s="429"/>
      <c r="FKU222" s="429"/>
      <c r="FKV222" s="429"/>
      <c r="FKW222" s="429"/>
      <c r="FKX222" s="429"/>
      <c r="FKY222" s="429"/>
      <c r="FKZ222" s="429"/>
      <c r="FLA222" s="429"/>
      <c r="FLB222" s="429"/>
      <c r="FLC222" s="429"/>
      <c r="FLD222" s="429"/>
      <c r="FLE222" s="429"/>
      <c r="FLF222" s="429"/>
      <c r="FLG222" s="429"/>
      <c r="FLH222" s="429"/>
      <c r="FLI222" s="429"/>
      <c r="FLJ222" s="429"/>
      <c r="FLK222" s="429"/>
      <c r="FLL222" s="429"/>
      <c r="FLM222" s="432"/>
      <c r="FLN222" s="432"/>
      <c r="FLO222" s="429"/>
      <c r="FLP222" s="429"/>
      <c r="FLQ222" s="429"/>
      <c r="FLR222" s="429"/>
      <c r="FLS222" s="429"/>
      <c r="FLT222" s="429"/>
      <c r="FLU222" s="429"/>
      <c r="FLV222" s="429"/>
      <c r="FLW222" s="429"/>
      <c r="FLX222" s="429"/>
      <c r="FLY222" s="429"/>
      <c r="FLZ222" s="429"/>
      <c r="FMA222" s="429"/>
      <c r="FMB222" s="429"/>
      <c r="FMC222" s="429"/>
      <c r="FMD222" s="429"/>
      <c r="FME222" s="429"/>
      <c r="FMF222" s="429"/>
      <c r="FMG222" s="429"/>
      <c r="FMH222" s="429"/>
      <c r="FMI222" s="429"/>
      <c r="FMJ222" s="429"/>
      <c r="FMK222" s="429"/>
      <c r="FML222" s="429"/>
      <c r="FMM222" s="432"/>
      <c r="FMN222" s="432"/>
      <c r="FMO222" s="429"/>
      <c r="FMP222" s="429"/>
      <c r="FMQ222" s="429"/>
      <c r="FMR222" s="429"/>
      <c r="FMS222" s="429"/>
      <c r="FMT222" s="429"/>
      <c r="FMU222" s="429"/>
      <c r="FMV222" s="429"/>
      <c r="FMW222" s="429"/>
      <c r="FMX222" s="429"/>
      <c r="FMY222" s="429"/>
      <c r="FMZ222" s="429"/>
      <c r="FNA222" s="429"/>
      <c r="FNB222" s="429"/>
      <c r="FNC222" s="429"/>
      <c r="FND222" s="429"/>
      <c r="FNE222" s="429"/>
      <c r="FNF222" s="429"/>
      <c r="FNG222" s="429"/>
      <c r="FNH222" s="429"/>
      <c r="FNI222" s="429"/>
      <c r="FNJ222" s="429"/>
      <c r="FNK222" s="429"/>
      <c r="FNL222" s="429"/>
      <c r="FNM222" s="432"/>
      <c r="FNN222" s="432"/>
      <c r="FNO222" s="429"/>
      <c r="FNP222" s="429"/>
      <c r="FNQ222" s="429"/>
      <c r="FNR222" s="429"/>
      <c r="FNS222" s="429"/>
      <c r="FNT222" s="429"/>
      <c r="FNU222" s="429"/>
      <c r="FNV222" s="429"/>
      <c r="FNW222" s="429"/>
      <c r="FNX222" s="429"/>
      <c r="FNY222" s="429"/>
      <c r="FNZ222" s="429"/>
      <c r="FOA222" s="429"/>
      <c r="FOB222" s="429"/>
      <c r="FOC222" s="429"/>
      <c r="FOD222" s="429"/>
      <c r="FOE222" s="429"/>
      <c r="FOF222" s="429"/>
      <c r="FOG222" s="429"/>
      <c r="FOH222" s="429"/>
      <c r="FOI222" s="429"/>
      <c r="FOJ222" s="429"/>
      <c r="FOK222" s="429"/>
      <c r="FOL222" s="429"/>
      <c r="FOM222" s="432"/>
      <c r="FON222" s="432"/>
      <c r="FOO222" s="429"/>
      <c r="FOP222" s="429"/>
      <c r="FOQ222" s="429"/>
      <c r="FOR222" s="429"/>
      <c r="FOS222" s="429"/>
      <c r="FOT222" s="429"/>
      <c r="FOU222" s="429"/>
      <c r="FOV222" s="429"/>
      <c r="FOW222" s="429"/>
      <c r="FOX222" s="429"/>
      <c r="FOY222" s="429"/>
      <c r="FOZ222" s="429"/>
      <c r="FPA222" s="429"/>
      <c r="FPB222" s="429"/>
      <c r="FPC222" s="429"/>
      <c r="FPD222" s="429"/>
      <c r="FPE222" s="429"/>
      <c r="FPF222" s="429"/>
      <c r="FPG222" s="429"/>
      <c r="FPH222" s="429"/>
      <c r="FPI222" s="429"/>
      <c r="FPJ222" s="429"/>
      <c r="FPK222" s="429"/>
      <c r="FPL222" s="429"/>
      <c r="FPM222" s="432"/>
      <c r="FPN222" s="432"/>
      <c r="FPO222" s="429"/>
      <c r="FPP222" s="429"/>
      <c r="FPQ222" s="429"/>
      <c r="FPR222" s="429"/>
      <c r="FPS222" s="429"/>
      <c r="FPT222" s="429"/>
      <c r="FPU222" s="429"/>
      <c r="FPV222" s="429"/>
      <c r="FPW222" s="429"/>
      <c r="FPX222" s="429"/>
      <c r="FPY222" s="429"/>
      <c r="FPZ222" s="429"/>
      <c r="FQA222" s="429"/>
      <c r="FQB222" s="429"/>
      <c r="FQC222" s="429"/>
      <c r="FQD222" s="429"/>
      <c r="FQE222" s="429"/>
      <c r="FQF222" s="429"/>
      <c r="FQG222" s="429"/>
      <c r="FQH222" s="429"/>
      <c r="FQI222" s="429"/>
      <c r="FQJ222" s="429"/>
      <c r="FQK222" s="429"/>
      <c r="FQL222" s="429"/>
      <c r="FQM222" s="432"/>
      <c r="FQN222" s="432"/>
      <c r="FQO222" s="429"/>
      <c r="FQP222" s="429"/>
      <c r="FQQ222" s="429"/>
      <c r="FQR222" s="429"/>
      <c r="FQS222" s="429"/>
      <c r="FQT222" s="429"/>
      <c r="FQU222" s="429"/>
      <c r="FQV222" s="429"/>
      <c r="FQW222" s="429"/>
      <c r="FQX222" s="429"/>
      <c r="FQY222" s="429"/>
      <c r="FQZ222" s="429"/>
      <c r="FRA222" s="429"/>
      <c r="FRB222" s="429"/>
      <c r="FRC222" s="429"/>
      <c r="FRD222" s="429"/>
      <c r="FRE222" s="429"/>
      <c r="FRF222" s="429"/>
      <c r="FRG222" s="429"/>
      <c r="FRH222" s="429"/>
      <c r="FRI222" s="429"/>
      <c r="FRJ222" s="429"/>
      <c r="FRK222" s="429"/>
      <c r="FRL222" s="429"/>
      <c r="FRM222" s="432"/>
      <c r="FRN222" s="432"/>
      <c r="FRO222" s="429"/>
      <c r="FRP222" s="429"/>
      <c r="FRQ222" s="429"/>
      <c r="FRR222" s="429"/>
      <c r="FRS222" s="429"/>
      <c r="FRT222" s="429"/>
      <c r="FRU222" s="429"/>
      <c r="FRV222" s="429"/>
      <c r="FRW222" s="429"/>
      <c r="FRX222" s="429"/>
      <c r="FRY222" s="429"/>
      <c r="FRZ222" s="429"/>
      <c r="FSA222" s="429"/>
      <c r="FSB222" s="429"/>
      <c r="FSC222" s="429"/>
      <c r="FSD222" s="429"/>
      <c r="FSE222" s="429"/>
      <c r="FSF222" s="429"/>
      <c r="FSG222" s="429"/>
      <c r="FSH222" s="429"/>
      <c r="FSI222" s="429"/>
      <c r="FSJ222" s="429"/>
      <c r="FSK222" s="429"/>
      <c r="FSL222" s="429"/>
      <c r="FSM222" s="432"/>
      <c r="FSN222" s="432"/>
      <c r="FSO222" s="429"/>
      <c r="FSP222" s="429"/>
      <c r="FSQ222" s="429"/>
      <c r="FSR222" s="429"/>
      <c r="FSS222" s="429"/>
      <c r="FST222" s="429"/>
      <c r="FSU222" s="429"/>
      <c r="FSV222" s="429"/>
      <c r="FSW222" s="429"/>
      <c r="FSX222" s="429"/>
      <c r="FSY222" s="429"/>
      <c r="FSZ222" s="429"/>
      <c r="FTA222" s="429"/>
      <c r="FTB222" s="429"/>
      <c r="FTC222" s="429"/>
      <c r="FTD222" s="429"/>
      <c r="FTE222" s="429"/>
      <c r="FTF222" s="429"/>
      <c r="FTG222" s="429"/>
      <c r="FTH222" s="429"/>
      <c r="FTI222" s="429"/>
      <c r="FTJ222" s="429"/>
      <c r="FTK222" s="429"/>
      <c r="FTL222" s="429"/>
      <c r="FTM222" s="432"/>
      <c r="FTN222" s="432"/>
      <c r="FTO222" s="429"/>
      <c r="FTP222" s="429"/>
      <c r="FTQ222" s="429"/>
      <c r="FTR222" s="429"/>
      <c r="FTS222" s="429"/>
      <c r="FTT222" s="429"/>
      <c r="FTU222" s="429"/>
      <c r="FTV222" s="429"/>
      <c r="FTW222" s="429"/>
      <c r="FTX222" s="429"/>
      <c r="FTY222" s="429"/>
      <c r="FTZ222" s="429"/>
      <c r="FUA222" s="429"/>
      <c r="FUB222" s="429"/>
      <c r="FUC222" s="429"/>
      <c r="FUD222" s="429"/>
      <c r="FUE222" s="429"/>
      <c r="FUF222" s="429"/>
      <c r="FUG222" s="429"/>
      <c r="FUH222" s="429"/>
      <c r="FUI222" s="429"/>
      <c r="FUJ222" s="429"/>
      <c r="FUK222" s="429"/>
      <c r="FUL222" s="429"/>
      <c r="FUM222" s="432"/>
      <c r="FUN222" s="432"/>
      <c r="FUO222" s="429"/>
      <c r="FUP222" s="429"/>
      <c r="FUQ222" s="429"/>
      <c r="FUR222" s="429"/>
      <c r="FUS222" s="429"/>
      <c r="FUT222" s="429"/>
      <c r="FUU222" s="429"/>
      <c r="FUV222" s="429"/>
      <c r="FUW222" s="429"/>
      <c r="FUX222" s="429"/>
      <c r="FUY222" s="429"/>
      <c r="FUZ222" s="429"/>
      <c r="FVA222" s="429"/>
      <c r="FVB222" s="429"/>
      <c r="FVC222" s="429"/>
      <c r="FVD222" s="429"/>
      <c r="FVE222" s="429"/>
      <c r="FVF222" s="429"/>
      <c r="FVG222" s="429"/>
      <c r="FVH222" s="429"/>
      <c r="FVI222" s="429"/>
      <c r="FVJ222" s="429"/>
      <c r="FVK222" s="429"/>
      <c r="FVL222" s="429"/>
      <c r="FVM222" s="432"/>
      <c r="FVN222" s="432"/>
      <c r="FVO222" s="429"/>
      <c r="FVP222" s="429"/>
      <c r="FVQ222" s="429"/>
      <c r="FVR222" s="429"/>
      <c r="FVS222" s="429"/>
      <c r="FVT222" s="429"/>
      <c r="FVU222" s="429"/>
      <c r="FVV222" s="429"/>
      <c r="FVW222" s="429"/>
      <c r="FVX222" s="429"/>
      <c r="FVY222" s="429"/>
      <c r="FVZ222" s="429"/>
      <c r="FWA222" s="429"/>
      <c r="FWB222" s="429"/>
      <c r="FWC222" s="429"/>
      <c r="FWD222" s="429"/>
      <c r="FWE222" s="429"/>
      <c r="FWF222" s="429"/>
      <c r="FWG222" s="429"/>
      <c r="FWH222" s="429"/>
      <c r="FWI222" s="429"/>
      <c r="FWJ222" s="429"/>
      <c r="FWK222" s="429"/>
      <c r="FWL222" s="429"/>
      <c r="FWM222" s="432"/>
      <c r="FWN222" s="432"/>
      <c r="FWO222" s="429"/>
      <c r="FWP222" s="429"/>
      <c r="FWQ222" s="429"/>
      <c r="FWR222" s="429"/>
      <c r="FWS222" s="429"/>
      <c r="FWT222" s="429"/>
      <c r="FWU222" s="429"/>
      <c r="FWV222" s="429"/>
      <c r="FWW222" s="429"/>
      <c r="FWX222" s="429"/>
      <c r="FWY222" s="429"/>
      <c r="FWZ222" s="429"/>
      <c r="FXA222" s="429"/>
      <c r="FXB222" s="429"/>
      <c r="FXC222" s="429"/>
      <c r="FXD222" s="429"/>
      <c r="FXE222" s="429"/>
      <c r="FXF222" s="429"/>
      <c r="FXG222" s="429"/>
      <c r="FXH222" s="429"/>
      <c r="FXI222" s="429"/>
      <c r="FXJ222" s="429"/>
      <c r="FXK222" s="429"/>
      <c r="FXL222" s="429"/>
      <c r="FXM222" s="432"/>
      <c r="FXN222" s="432"/>
      <c r="FXO222" s="429"/>
      <c r="FXP222" s="429"/>
      <c r="FXQ222" s="429"/>
      <c r="FXR222" s="429"/>
      <c r="FXS222" s="429"/>
      <c r="FXT222" s="429"/>
      <c r="FXU222" s="429"/>
      <c r="FXV222" s="429"/>
      <c r="FXW222" s="429"/>
      <c r="FXX222" s="429"/>
      <c r="FXY222" s="429"/>
      <c r="FXZ222" s="429"/>
      <c r="FYA222" s="429"/>
      <c r="FYB222" s="429"/>
      <c r="FYC222" s="429"/>
      <c r="FYD222" s="429"/>
      <c r="FYE222" s="429"/>
      <c r="FYF222" s="429"/>
      <c r="FYG222" s="429"/>
      <c r="FYH222" s="429"/>
      <c r="FYI222" s="429"/>
      <c r="FYJ222" s="429"/>
      <c r="FYK222" s="429"/>
      <c r="FYL222" s="429"/>
      <c r="FYM222" s="432"/>
      <c r="FYN222" s="432"/>
      <c r="FYO222" s="429"/>
      <c r="FYP222" s="429"/>
      <c r="FYQ222" s="429"/>
      <c r="FYR222" s="429"/>
      <c r="FYS222" s="429"/>
      <c r="FYT222" s="429"/>
      <c r="FYU222" s="429"/>
      <c r="FYV222" s="429"/>
      <c r="FYW222" s="429"/>
      <c r="FYX222" s="429"/>
      <c r="FYY222" s="429"/>
      <c r="FYZ222" s="429"/>
      <c r="FZA222" s="429"/>
      <c r="FZB222" s="429"/>
      <c r="FZC222" s="429"/>
      <c r="FZD222" s="429"/>
      <c r="FZE222" s="429"/>
      <c r="FZF222" s="429"/>
      <c r="FZG222" s="429"/>
      <c r="FZH222" s="429"/>
      <c r="FZI222" s="429"/>
      <c r="FZJ222" s="429"/>
      <c r="FZK222" s="429"/>
      <c r="FZL222" s="429"/>
      <c r="FZM222" s="432"/>
      <c r="FZN222" s="432"/>
      <c r="FZO222" s="429"/>
      <c r="FZP222" s="429"/>
      <c r="FZQ222" s="429"/>
      <c r="FZR222" s="429"/>
      <c r="FZS222" s="429"/>
      <c r="FZT222" s="429"/>
      <c r="FZU222" s="429"/>
      <c r="FZV222" s="429"/>
      <c r="FZW222" s="429"/>
      <c r="FZX222" s="429"/>
      <c r="FZY222" s="429"/>
      <c r="FZZ222" s="429"/>
      <c r="GAA222" s="429"/>
      <c r="GAB222" s="429"/>
      <c r="GAC222" s="429"/>
      <c r="GAD222" s="429"/>
      <c r="GAE222" s="429"/>
      <c r="GAF222" s="429"/>
      <c r="GAG222" s="429"/>
      <c r="GAH222" s="429"/>
      <c r="GAI222" s="429"/>
      <c r="GAJ222" s="429"/>
      <c r="GAK222" s="429"/>
      <c r="GAL222" s="429"/>
      <c r="GAM222" s="432"/>
      <c r="GAN222" s="432"/>
      <c r="GAO222" s="429"/>
      <c r="GAP222" s="429"/>
      <c r="GAQ222" s="429"/>
      <c r="GAR222" s="429"/>
      <c r="GAS222" s="429"/>
      <c r="GAT222" s="429"/>
      <c r="GAU222" s="429"/>
      <c r="GAV222" s="429"/>
      <c r="GAW222" s="429"/>
      <c r="GAX222" s="429"/>
      <c r="GAY222" s="429"/>
      <c r="GAZ222" s="429"/>
      <c r="GBA222" s="429"/>
      <c r="GBB222" s="429"/>
      <c r="GBC222" s="429"/>
      <c r="GBD222" s="429"/>
      <c r="GBE222" s="429"/>
      <c r="GBF222" s="429"/>
      <c r="GBG222" s="429"/>
      <c r="GBH222" s="429"/>
      <c r="GBI222" s="429"/>
      <c r="GBJ222" s="429"/>
      <c r="GBK222" s="429"/>
      <c r="GBL222" s="429"/>
      <c r="GBM222" s="432"/>
      <c r="GBN222" s="432"/>
      <c r="GBO222" s="429"/>
      <c r="GBP222" s="429"/>
      <c r="GBQ222" s="429"/>
      <c r="GBR222" s="429"/>
      <c r="GBS222" s="429"/>
      <c r="GBT222" s="429"/>
      <c r="GBU222" s="429"/>
      <c r="GBV222" s="429"/>
      <c r="GBW222" s="429"/>
      <c r="GBX222" s="429"/>
      <c r="GBY222" s="429"/>
      <c r="GBZ222" s="429"/>
      <c r="GCA222" s="429"/>
      <c r="GCB222" s="429"/>
      <c r="GCC222" s="429"/>
      <c r="GCD222" s="429"/>
      <c r="GCE222" s="429"/>
      <c r="GCF222" s="429"/>
      <c r="GCG222" s="429"/>
      <c r="GCH222" s="429"/>
      <c r="GCI222" s="429"/>
      <c r="GCJ222" s="429"/>
      <c r="GCK222" s="429"/>
      <c r="GCL222" s="429"/>
      <c r="GCM222" s="432"/>
      <c r="GCN222" s="432"/>
      <c r="GCO222" s="429"/>
      <c r="GCP222" s="429"/>
      <c r="GCQ222" s="429"/>
      <c r="GCR222" s="429"/>
      <c r="GCS222" s="429"/>
      <c r="GCT222" s="429"/>
      <c r="GCU222" s="429"/>
      <c r="GCV222" s="429"/>
      <c r="GCW222" s="429"/>
      <c r="GCX222" s="429"/>
      <c r="GCY222" s="429"/>
      <c r="GCZ222" s="429"/>
      <c r="GDA222" s="429"/>
      <c r="GDB222" s="429"/>
      <c r="GDC222" s="429"/>
      <c r="GDD222" s="429"/>
      <c r="GDE222" s="429"/>
      <c r="GDF222" s="429"/>
      <c r="GDG222" s="429"/>
      <c r="GDH222" s="429"/>
      <c r="GDI222" s="429"/>
      <c r="GDJ222" s="429"/>
      <c r="GDK222" s="429"/>
      <c r="GDL222" s="429"/>
      <c r="GDM222" s="432"/>
      <c r="GDN222" s="432"/>
      <c r="GDO222" s="429"/>
      <c r="GDP222" s="429"/>
      <c r="GDQ222" s="429"/>
      <c r="GDR222" s="429"/>
      <c r="GDS222" s="429"/>
      <c r="GDT222" s="429"/>
      <c r="GDU222" s="429"/>
      <c r="GDV222" s="429"/>
      <c r="GDW222" s="429"/>
      <c r="GDX222" s="429"/>
      <c r="GDY222" s="429"/>
      <c r="GDZ222" s="429"/>
      <c r="GEA222" s="429"/>
      <c r="GEB222" s="429"/>
      <c r="GEC222" s="429"/>
      <c r="GED222" s="429"/>
      <c r="GEE222" s="429"/>
      <c r="GEF222" s="429"/>
      <c r="GEG222" s="429"/>
      <c r="GEH222" s="429"/>
      <c r="GEI222" s="429"/>
      <c r="GEJ222" s="429"/>
      <c r="GEK222" s="429"/>
      <c r="GEL222" s="429"/>
      <c r="GEM222" s="432"/>
      <c r="GEN222" s="432"/>
      <c r="GEO222" s="429"/>
      <c r="GEP222" s="429"/>
      <c r="GEQ222" s="429"/>
      <c r="GER222" s="429"/>
      <c r="GES222" s="429"/>
      <c r="GET222" s="429"/>
      <c r="GEU222" s="429"/>
      <c r="GEV222" s="429"/>
      <c r="GEW222" s="429"/>
      <c r="GEX222" s="429"/>
      <c r="GEY222" s="429"/>
      <c r="GEZ222" s="429"/>
      <c r="GFA222" s="429"/>
      <c r="GFB222" s="429"/>
      <c r="GFC222" s="429"/>
      <c r="GFD222" s="429"/>
      <c r="GFE222" s="429"/>
      <c r="GFF222" s="429"/>
      <c r="GFG222" s="429"/>
      <c r="GFH222" s="429"/>
      <c r="GFI222" s="429"/>
      <c r="GFJ222" s="429"/>
      <c r="GFK222" s="429"/>
      <c r="GFL222" s="429"/>
      <c r="GFM222" s="432"/>
      <c r="GFN222" s="432"/>
      <c r="GFO222" s="429"/>
      <c r="GFP222" s="429"/>
      <c r="GFQ222" s="429"/>
      <c r="GFR222" s="429"/>
      <c r="GFS222" s="429"/>
      <c r="GFT222" s="429"/>
      <c r="GFU222" s="429"/>
      <c r="GFV222" s="429"/>
      <c r="GFW222" s="429"/>
      <c r="GFX222" s="429"/>
      <c r="GFY222" s="429"/>
      <c r="GFZ222" s="429"/>
      <c r="GGA222" s="429"/>
      <c r="GGB222" s="429"/>
      <c r="GGC222" s="429"/>
      <c r="GGD222" s="429"/>
      <c r="GGE222" s="429"/>
      <c r="GGF222" s="429"/>
      <c r="GGG222" s="429"/>
      <c r="GGH222" s="429"/>
      <c r="GGI222" s="429"/>
      <c r="GGJ222" s="429"/>
      <c r="GGK222" s="429"/>
      <c r="GGL222" s="429"/>
      <c r="GGM222" s="432"/>
      <c r="GGN222" s="432"/>
      <c r="GGO222" s="429"/>
      <c r="GGP222" s="429"/>
      <c r="GGQ222" s="429"/>
      <c r="GGR222" s="429"/>
      <c r="GGS222" s="429"/>
      <c r="GGT222" s="429"/>
      <c r="GGU222" s="429"/>
      <c r="GGV222" s="429"/>
      <c r="GGW222" s="429"/>
      <c r="GGX222" s="429"/>
      <c r="GGY222" s="429"/>
      <c r="GGZ222" s="429"/>
      <c r="GHA222" s="429"/>
      <c r="GHB222" s="429"/>
      <c r="GHC222" s="429"/>
      <c r="GHD222" s="429"/>
      <c r="GHE222" s="429"/>
      <c r="GHF222" s="429"/>
      <c r="GHG222" s="429"/>
      <c r="GHH222" s="429"/>
      <c r="GHI222" s="429"/>
      <c r="GHJ222" s="429"/>
      <c r="GHK222" s="429"/>
      <c r="GHL222" s="429"/>
      <c r="GHM222" s="432"/>
      <c r="GHN222" s="432"/>
      <c r="GHO222" s="429"/>
      <c r="GHP222" s="429"/>
      <c r="GHQ222" s="429"/>
      <c r="GHR222" s="429"/>
      <c r="GHS222" s="429"/>
      <c r="GHT222" s="429"/>
      <c r="GHU222" s="429"/>
      <c r="GHV222" s="429"/>
      <c r="GHW222" s="429"/>
      <c r="GHX222" s="429"/>
      <c r="GHY222" s="429"/>
      <c r="GHZ222" s="429"/>
      <c r="GIA222" s="429"/>
      <c r="GIB222" s="429"/>
      <c r="GIC222" s="429"/>
      <c r="GID222" s="429"/>
      <c r="GIE222" s="429"/>
      <c r="GIF222" s="429"/>
      <c r="GIG222" s="429"/>
      <c r="GIH222" s="429"/>
      <c r="GII222" s="429"/>
      <c r="GIJ222" s="429"/>
      <c r="GIK222" s="429"/>
      <c r="GIL222" s="429"/>
      <c r="GIM222" s="432"/>
      <c r="GIN222" s="432"/>
      <c r="GIO222" s="429"/>
      <c r="GIP222" s="429"/>
      <c r="GIQ222" s="429"/>
      <c r="GIR222" s="429"/>
      <c r="GIS222" s="429"/>
      <c r="GIT222" s="429"/>
      <c r="GIU222" s="429"/>
      <c r="GIV222" s="429"/>
      <c r="GIW222" s="429"/>
      <c r="GIX222" s="429"/>
      <c r="GIY222" s="429"/>
      <c r="GIZ222" s="429"/>
      <c r="GJA222" s="429"/>
      <c r="GJB222" s="429"/>
      <c r="GJC222" s="429"/>
      <c r="GJD222" s="429"/>
      <c r="GJE222" s="429"/>
      <c r="GJF222" s="429"/>
      <c r="GJG222" s="429"/>
      <c r="GJH222" s="429"/>
      <c r="GJI222" s="429"/>
      <c r="GJJ222" s="429"/>
      <c r="GJK222" s="429"/>
      <c r="GJL222" s="429"/>
      <c r="GJM222" s="432"/>
      <c r="GJN222" s="432"/>
      <c r="GJO222" s="429"/>
      <c r="GJP222" s="429"/>
      <c r="GJQ222" s="429"/>
      <c r="GJR222" s="429"/>
      <c r="GJS222" s="429"/>
      <c r="GJT222" s="429"/>
      <c r="GJU222" s="429"/>
      <c r="GJV222" s="429"/>
      <c r="GJW222" s="429"/>
      <c r="GJX222" s="429"/>
      <c r="GJY222" s="429"/>
      <c r="GJZ222" s="429"/>
      <c r="GKA222" s="429"/>
      <c r="GKB222" s="429"/>
      <c r="GKC222" s="429"/>
      <c r="GKD222" s="429"/>
      <c r="GKE222" s="429"/>
      <c r="GKF222" s="429"/>
      <c r="GKG222" s="429"/>
      <c r="GKH222" s="429"/>
      <c r="GKI222" s="429"/>
      <c r="GKJ222" s="429"/>
      <c r="GKK222" s="429"/>
      <c r="GKL222" s="429"/>
      <c r="GKM222" s="432"/>
      <c r="GKN222" s="432"/>
      <c r="GKO222" s="429"/>
      <c r="GKP222" s="429"/>
      <c r="GKQ222" s="429"/>
      <c r="GKR222" s="429"/>
      <c r="GKS222" s="429"/>
      <c r="GKT222" s="429"/>
      <c r="GKU222" s="429"/>
      <c r="GKV222" s="429"/>
      <c r="GKW222" s="429"/>
      <c r="GKX222" s="429"/>
      <c r="GKY222" s="429"/>
      <c r="GKZ222" s="429"/>
      <c r="GLA222" s="429"/>
      <c r="GLB222" s="429"/>
      <c r="GLC222" s="429"/>
      <c r="GLD222" s="429"/>
      <c r="GLE222" s="429"/>
      <c r="GLF222" s="429"/>
      <c r="GLG222" s="429"/>
      <c r="GLH222" s="429"/>
      <c r="GLI222" s="429"/>
      <c r="GLJ222" s="429"/>
      <c r="GLK222" s="429"/>
      <c r="GLL222" s="429"/>
      <c r="GLM222" s="432"/>
      <c r="GLN222" s="432"/>
      <c r="GLO222" s="429"/>
      <c r="GLP222" s="429"/>
      <c r="GLQ222" s="429"/>
      <c r="GLR222" s="429"/>
      <c r="GLS222" s="429"/>
      <c r="GLT222" s="429"/>
      <c r="GLU222" s="429"/>
      <c r="GLV222" s="429"/>
      <c r="GLW222" s="429"/>
      <c r="GLX222" s="429"/>
      <c r="GLY222" s="429"/>
      <c r="GLZ222" s="429"/>
      <c r="GMA222" s="429"/>
      <c r="GMB222" s="429"/>
      <c r="GMC222" s="429"/>
      <c r="GMD222" s="429"/>
      <c r="GME222" s="429"/>
      <c r="GMF222" s="429"/>
      <c r="GMG222" s="429"/>
      <c r="GMH222" s="429"/>
      <c r="GMI222" s="429"/>
      <c r="GMJ222" s="429"/>
      <c r="GMK222" s="429"/>
      <c r="GML222" s="429"/>
      <c r="GMM222" s="432"/>
      <c r="GMN222" s="432"/>
      <c r="GMO222" s="429"/>
      <c r="GMP222" s="429"/>
      <c r="GMQ222" s="429"/>
      <c r="GMR222" s="429"/>
      <c r="GMS222" s="429"/>
      <c r="GMT222" s="429"/>
      <c r="GMU222" s="429"/>
      <c r="GMV222" s="429"/>
      <c r="GMW222" s="429"/>
      <c r="GMX222" s="429"/>
      <c r="GMY222" s="429"/>
      <c r="GMZ222" s="429"/>
      <c r="GNA222" s="429"/>
      <c r="GNB222" s="429"/>
      <c r="GNC222" s="429"/>
      <c r="GND222" s="429"/>
      <c r="GNE222" s="429"/>
      <c r="GNF222" s="429"/>
      <c r="GNG222" s="429"/>
      <c r="GNH222" s="429"/>
      <c r="GNI222" s="429"/>
      <c r="GNJ222" s="429"/>
      <c r="GNK222" s="429"/>
      <c r="GNL222" s="429"/>
      <c r="GNM222" s="432"/>
      <c r="GNN222" s="432"/>
      <c r="GNO222" s="429"/>
      <c r="GNP222" s="429"/>
      <c r="GNQ222" s="429"/>
      <c r="GNR222" s="429"/>
      <c r="GNS222" s="429"/>
      <c r="GNT222" s="429"/>
      <c r="GNU222" s="429"/>
      <c r="GNV222" s="429"/>
      <c r="GNW222" s="429"/>
      <c r="GNX222" s="429"/>
      <c r="GNY222" s="429"/>
      <c r="GNZ222" s="429"/>
      <c r="GOA222" s="429"/>
      <c r="GOB222" s="429"/>
      <c r="GOC222" s="429"/>
      <c r="GOD222" s="429"/>
      <c r="GOE222" s="429"/>
      <c r="GOF222" s="429"/>
      <c r="GOG222" s="429"/>
      <c r="GOH222" s="429"/>
      <c r="GOI222" s="429"/>
      <c r="GOJ222" s="429"/>
      <c r="GOK222" s="429"/>
      <c r="GOL222" s="429"/>
      <c r="GOM222" s="432"/>
      <c r="GON222" s="432"/>
      <c r="GOO222" s="429"/>
      <c r="GOP222" s="429"/>
      <c r="GOQ222" s="429"/>
      <c r="GOR222" s="429"/>
      <c r="GOS222" s="429"/>
      <c r="GOT222" s="429"/>
      <c r="GOU222" s="429"/>
      <c r="GOV222" s="429"/>
      <c r="GOW222" s="429"/>
      <c r="GOX222" s="429"/>
      <c r="GOY222" s="429"/>
      <c r="GOZ222" s="429"/>
      <c r="GPA222" s="429"/>
      <c r="GPB222" s="429"/>
      <c r="GPC222" s="429"/>
      <c r="GPD222" s="429"/>
      <c r="GPE222" s="429"/>
      <c r="GPF222" s="429"/>
      <c r="GPG222" s="429"/>
      <c r="GPH222" s="429"/>
      <c r="GPI222" s="429"/>
      <c r="GPJ222" s="429"/>
      <c r="GPK222" s="429"/>
      <c r="GPL222" s="429"/>
      <c r="GPM222" s="432"/>
      <c r="GPN222" s="432"/>
      <c r="GPO222" s="429"/>
      <c r="GPP222" s="429"/>
      <c r="GPQ222" s="429"/>
      <c r="GPR222" s="429"/>
      <c r="GPS222" s="429"/>
      <c r="GPT222" s="429"/>
      <c r="GPU222" s="429"/>
      <c r="GPV222" s="429"/>
      <c r="GPW222" s="429"/>
      <c r="GPX222" s="429"/>
      <c r="GPY222" s="429"/>
      <c r="GPZ222" s="429"/>
      <c r="GQA222" s="429"/>
      <c r="GQB222" s="429"/>
      <c r="GQC222" s="429"/>
      <c r="GQD222" s="429"/>
      <c r="GQE222" s="429"/>
      <c r="GQF222" s="429"/>
      <c r="GQG222" s="429"/>
      <c r="GQH222" s="429"/>
      <c r="GQI222" s="429"/>
      <c r="GQJ222" s="429"/>
      <c r="GQK222" s="429"/>
      <c r="GQL222" s="429"/>
      <c r="GQM222" s="432"/>
      <c r="GQN222" s="432"/>
      <c r="GQO222" s="429"/>
      <c r="GQP222" s="429"/>
      <c r="GQQ222" s="429"/>
      <c r="GQR222" s="429"/>
      <c r="GQS222" s="429"/>
      <c r="GQT222" s="429"/>
      <c r="GQU222" s="429"/>
      <c r="GQV222" s="429"/>
      <c r="GQW222" s="429"/>
      <c r="GQX222" s="429"/>
      <c r="GQY222" s="429"/>
      <c r="GQZ222" s="429"/>
      <c r="GRA222" s="429"/>
      <c r="GRB222" s="429"/>
      <c r="GRC222" s="429"/>
      <c r="GRD222" s="429"/>
      <c r="GRE222" s="429"/>
      <c r="GRF222" s="429"/>
      <c r="GRG222" s="429"/>
      <c r="GRH222" s="429"/>
      <c r="GRI222" s="429"/>
      <c r="GRJ222" s="429"/>
      <c r="GRK222" s="429"/>
      <c r="GRL222" s="429"/>
      <c r="GRM222" s="432"/>
      <c r="GRN222" s="432"/>
      <c r="GRO222" s="429"/>
      <c r="GRP222" s="429"/>
      <c r="GRQ222" s="429"/>
      <c r="GRR222" s="429"/>
      <c r="GRS222" s="429"/>
      <c r="GRT222" s="429"/>
      <c r="GRU222" s="429"/>
      <c r="GRV222" s="429"/>
      <c r="GRW222" s="429"/>
      <c r="GRX222" s="429"/>
      <c r="GRY222" s="429"/>
      <c r="GRZ222" s="429"/>
      <c r="GSA222" s="429"/>
      <c r="GSB222" s="429"/>
      <c r="GSC222" s="429"/>
      <c r="GSD222" s="429"/>
      <c r="GSE222" s="429"/>
      <c r="GSF222" s="429"/>
      <c r="GSG222" s="429"/>
      <c r="GSH222" s="429"/>
      <c r="GSI222" s="429"/>
      <c r="GSJ222" s="429"/>
      <c r="GSK222" s="429"/>
      <c r="GSL222" s="429"/>
      <c r="GSM222" s="432"/>
      <c r="GSN222" s="432"/>
      <c r="GSO222" s="429"/>
      <c r="GSP222" s="429"/>
      <c r="GSQ222" s="429"/>
      <c r="GSR222" s="429"/>
      <c r="GSS222" s="429"/>
      <c r="GST222" s="429"/>
      <c r="GSU222" s="429"/>
      <c r="GSV222" s="429"/>
      <c r="GSW222" s="429"/>
      <c r="GSX222" s="429"/>
      <c r="GSY222" s="429"/>
      <c r="GSZ222" s="429"/>
      <c r="GTA222" s="429"/>
      <c r="GTB222" s="429"/>
      <c r="GTC222" s="429"/>
      <c r="GTD222" s="429"/>
      <c r="GTE222" s="429"/>
      <c r="GTF222" s="429"/>
      <c r="GTG222" s="429"/>
      <c r="GTH222" s="429"/>
      <c r="GTI222" s="429"/>
      <c r="GTJ222" s="429"/>
      <c r="GTK222" s="429"/>
      <c r="GTL222" s="429"/>
      <c r="GTM222" s="432"/>
      <c r="GTN222" s="432"/>
      <c r="GTO222" s="429"/>
      <c r="GTP222" s="429"/>
      <c r="GTQ222" s="429"/>
      <c r="GTR222" s="429"/>
      <c r="GTS222" s="429"/>
      <c r="GTT222" s="429"/>
      <c r="GTU222" s="429"/>
      <c r="GTV222" s="429"/>
      <c r="GTW222" s="429"/>
      <c r="GTX222" s="429"/>
      <c r="GTY222" s="429"/>
      <c r="GTZ222" s="429"/>
      <c r="GUA222" s="429"/>
      <c r="GUB222" s="429"/>
      <c r="GUC222" s="429"/>
      <c r="GUD222" s="429"/>
      <c r="GUE222" s="429"/>
      <c r="GUF222" s="429"/>
      <c r="GUG222" s="429"/>
      <c r="GUH222" s="429"/>
      <c r="GUI222" s="429"/>
      <c r="GUJ222" s="429"/>
      <c r="GUK222" s="429"/>
      <c r="GUL222" s="429"/>
      <c r="GUM222" s="432"/>
      <c r="GUN222" s="432"/>
      <c r="GUO222" s="429"/>
      <c r="GUP222" s="429"/>
      <c r="GUQ222" s="429"/>
      <c r="GUR222" s="429"/>
      <c r="GUS222" s="429"/>
      <c r="GUT222" s="429"/>
      <c r="GUU222" s="429"/>
      <c r="GUV222" s="429"/>
      <c r="GUW222" s="429"/>
      <c r="GUX222" s="429"/>
      <c r="GUY222" s="429"/>
      <c r="GUZ222" s="429"/>
      <c r="GVA222" s="429"/>
      <c r="GVB222" s="429"/>
      <c r="GVC222" s="429"/>
      <c r="GVD222" s="429"/>
      <c r="GVE222" s="429"/>
      <c r="GVF222" s="429"/>
      <c r="GVG222" s="429"/>
      <c r="GVH222" s="429"/>
      <c r="GVI222" s="429"/>
      <c r="GVJ222" s="429"/>
      <c r="GVK222" s="429"/>
      <c r="GVL222" s="429"/>
      <c r="GVM222" s="432"/>
      <c r="GVN222" s="432"/>
      <c r="GVO222" s="429"/>
      <c r="GVP222" s="429"/>
      <c r="GVQ222" s="429"/>
      <c r="GVR222" s="429"/>
      <c r="GVS222" s="429"/>
      <c r="GVT222" s="429"/>
      <c r="GVU222" s="429"/>
      <c r="GVV222" s="429"/>
      <c r="GVW222" s="429"/>
      <c r="GVX222" s="429"/>
      <c r="GVY222" s="429"/>
      <c r="GVZ222" s="429"/>
      <c r="GWA222" s="429"/>
      <c r="GWB222" s="429"/>
      <c r="GWC222" s="429"/>
      <c r="GWD222" s="429"/>
      <c r="GWE222" s="429"/>
      <c r="GWF222" s="429"/>
      <c r="GWG222" s="429"/>
      <c r="GWH222" s="429"/>
      <c r="GWI222" s="429"/>
      <c r="GWJ222" s="429"/>
      <c r="GWK222" s="429"/>
      <c r="GWL222" s="429"/>
      <c r="GWM222" s="432"/>
      <c r="GWN222" s="432"/>
      <c r="GWO222" s="429"/>
      <c r="GWP222" s="429"/>
      <c r="GWQ222" s="429"/>
      <c r="GWR222" s="429"/>
      <c r="GWS222" s="429"/>
      <c r="GWT222" s="429"/>
      <c r="GWU222" s="429"/>
      <c r="GWV222" s="429"/>
      <c r="GWW222" s="429"/>
      <c r="GWX222" s="429"/>
      <c r="GWY222" s="429"/>
      <c r="GWZ222" s="429"/>
      <c r="GXA222" s="429"/>
      <c r="GXB222" s="429"/>
      <c r="GXC222" s="429"/>
      <c r="GXD222" s="429"/>
      <c r="GXE222" s="429"/>
      <c r="GXF222" s="429"/>
      <c r="GXG222" s="429"/>
      <c r="GXH222" s="429"/>
      <c r="GXI222" s="429"/>
      <c r="GXJ222" s="429"/>
      <c r="GXK222" s="429"/>
      <c r="GXL222" s="429"/>
      <c r="GXM222" s="432"/>
      <c r="GXN222" s="432"/>
      <c r="GXO222" s="429"/>
      <c r="GXP222" s="429"/>
      <c r="GXQ222" s="429"/>
      <c r="GXR222" s="429"/>
      <c r="GXS222" s="429"/>
      <c r="GXT222" s="429"/>
      <c r="GXU222" s="429"/>
      <c r="GXV222" s="429"/>
      <c r="GXW222" s="429"/>
      <c r="GXX222" s="429"/>
      <c r="GXY222" s="429"/>
      <c r="GXZ222" s="429"/>
      <c r="GYA222" s="429"/>
      <c r="GYB222" s="429"/>
      <c r="GYC222" s="429"/>
      <c r="GYD222" s="429"/>
      <c r="GYE222" s="429"/>
      <c r="GYF222" s="429"/>
      <c r="GYG222" s="429"/>
      <c r="GYH222" s="429"/>
      <c r="GYI222" s="429"/>
      <c r="GYJ222" s="429"/>
      <c r="GYK222" s="429"/>
      <c r="GYL222" s="429"/>
      <c r="GYM222" s="432"/>
      <c r="GYN222" s="432"/>
      <c r="GYO222" s="429"/>
      <c r="GYP222" s="429"/>
      <c r="GYQ222" s="429"/>
      <c r="GYR222" s="429"/>
      <c r="GYS222" s="429"/>
      <c r="GYT222" s="429"/>
      <c r="GYU222" s="429"/>
      <c r="GYV222" s="429"/>
      <c r="GYW222" s="429"/>
      <c r="GYX222" s="429"/>
      <c r="GYY222" s="429"/>
      <c r="GYZ222" s="429"/>
      <c r="GZA222" s="429"/>
      <c r="GZB222" s="429"/>
      <c r="GZC222" s="429"/>
      <c r="GZD222" s="429"/>
      <c r="GZE222" s="429"/>
      <c r="GZF222" s="429"/>
      <c r="GZG222" s="429"/>
      <c r="GZH222" s="429"/>
      <c r="GZI222" s="429"/>
      <c r="GZJ222" s="429"/>
      <c r="GZK222" s="429"/>
      <c r="GZL222" s="429"/>
      <c r="GZM222" s="432"/>
      <c r="GZN222" s="432"/>
      <c r="GZO222" s="429"/>
      <c r="GZP222" s="429"/>
      <c r="GZQ222" s="429"/>
      <c r="GZR222" s="429"/>
      <c r="GZS222" s="429"/>
      <c r="GZT222" s="429"/>
      <c r="GZU222" s="429"/>
      <c r="GZV222" s="429"/>
      <c r="GZW222" s="429"/>
      <c r="GZX222" s="429"/>
      <c r="GZY222" s="429"/>
      <c r="GZZ222" s="429"/>
      <c r="HAA222" s="429"/>
      <c r="HAB222" s="429"/>
      <c r="HAC222" s="429"/>
      <c r="HAD222" s="429"/>
      <c r="HAE222" s="429"/>
      <c r="HAF222" s="429"/>
      <c r="HAG222" s="429"/>
      <c r="HAH222" s="429"/>
      <c r="HAI222" s="429"/>
      <c r="HAJ222" s="429"/>
      <c r="HAK222" s="429"/>
      <c r="HAL222" s="429"/>
      <c r="HAM222" s="432"/>
      <c r="HAN222" s="432"/>
      <c r="HAO222" s="429"/>
      <c r="HAP222" s="429"/>
      <c r="HAQ222" s="429"/>
      <c r="HAR222" s="429"/>
      <c r="HAS222" s="429"/>
      <c r="HAT222" s="429"/>
      <c r="HAU222" s="429"/>
      <c r="HAV222" s="429"/>
      <c r="HAW222" s="429"/>
      <c r="HAX222" s="429"/>
      <c r="HAY222" s="429"/>
      <c r="HAZ222" s="429"/>
      <c r="HBA222" s="429"/>
      <c r="HBB222" s="429"/>
      <c r="HBC222" s="429"/>
      <c r="HBD222" s="429"/>
      <c r="HBE222" s="429"/>
      <c r="HBF222" s="429"/>
      <c r="HBG222" s="429"/>
      <c r="HBH222" s="429"/>
      <c r="HBI222" s="429"/>
      <c r="HBJ222" s="429"/>
      <c r="HBK222" s="429"/>
      <c r="HBL222" s="429"/>
      <c r="HBM222" s="432"/>
      <c r="HBN222" s="432"/>
      <c r="HBO222" s="429"/>
      <c r="HBP222" s="429"/>
      <c r="HBQ222" s="429"/>
      <c r="HBR222" s="429"/>
      <c r="HBS222" s="429"/>
      <c r="HBT222" s="429"/>
      <c r="HBU222" s="429"/>
      <c r="HBV222" s="429"/>
      <c r="HBW222" s="429"/>
      <c r="HBX222" s="429"/>
      <c r="HBY222" s="429"/>
      <c r="HBZ222" s="429"/>
      <c r="HCA222" s="429"/>
      <c r="HCB222" s="429"/>
      <c r="HCC222" s="429"/>
      <c r="HCD222" s="429"/>
      <c r="HCE222" s="429"/>
      <c r="HCF222" s="429"/>
      <c r="HCG222" s="429"/>
      <c r="HCH222" s="429"/>
      <c r="HCI222" s="429"/>
      <c r="HCJ222" s="429"/>
      <c r="HCK222" s="429"/>
      <c r="HCL222" s="429"/>
      <c r="HCM222" s="432"/>
      <c r="HCN222" s="432"/>
      <c r="HCO222" s="429"/>
      <c r="HCP222" s="429"/>
      <c r="HCQ222" s="429"/>
      <c r="HCR222" s="429"/>
      <c r="HCS222" s="429"/>
      <c r="HCT222" s="429"/>
      <c r="HCU222" s="429"/>
      <c r="HCV222" s="429"/>
      <c r="HCW222" s="429"/>
      <c r="HCX222" s="429"/>
      <c r="HCY222" s="429"/>
      <c r="HCZ222" s="429"/>
      <c r="HDA222" s="429"/>
      <c r="HDB222" s="429"/>
      <c r="HDC222" s="429"/>
      <c r="HDD222" s="429"/>
      <c r="HDE222" s="429"/>
      <c r="HDF222" s="429"/>
      <c r="HDG222" s="429"/>
      <c r="HDH222" s="429"/>
      <c r="HDI222" s="429"/>
      <c r="HDJ222" s="429"/>
      <c r="HDK222" s="429"/>
      <c r="HDL222" s="429"/>
      <c r="HDM222" s="432"/>
      <c r="HDN222" s="432"/>
      <c r="HDO222" s="429"/>
      <c r="HDP222" s="429"/>
      <c r="HDQ222" s="429"/>
      <c r="HDR222" s="429"/>
      <c r="HDS222" s="429"/>
      <c r="HDT222" s="429"/>
      <c r="HDU222" s="429"/>
      <c r="HDV222" s="429"/>
      <c r="HDW222" s="429"/>
      <c r="HDX222" s="429"/>
      <c r="HDY222" s="429"/>
      <c r="HDZ222" s="429"/>
      <c r="HEA222" s="429"/>
      <c r="HEB222" s="429"/>
      <c r="HEC222" s="429"/>
      <c r="HED222" s="429"/>
      <c r="HEE222" s="429"/>
      <c r="HEF222" s="429"/>
      <c r="HEG222" s="429"/>
      <c r="HEH222" s="429"/>
      <c r="HEI222" s="429"/>
      <c r="HEJ222" s="429"/>
      <c r="HEK222" s="429"/>
      <c r="HEL222" s="429"/>
      <c r="HEM222" s="432"/>
      <c r="HEN222" s="432"/>
      <c r="HEO222" s="429"/>
      <c r="HEP222" s="429"/>
      <c r="HEQ222" s="429"/>
      <c r="HER222" s="429"/>
      <c r="HES222" s="429"/>
      <c r="HET222" s="429"/>
      <c r="HEU222" s="429"/>
      <c r="HEV222" s="429"/>
      <c r="HEW222" s="429"/>
      <c r="HEX222" s="429"/>
      <c r="HEY222" s="429"/>
      <c r="HEZ222" s="429"/>
      <c r="HFA222" s="429"/>
      <c r="HFB222" s="429"/>
      <c r="HFC222" s="429"/>
      <c r="HFD222" s="429"/>
      <c r="HFE222" s="429"/>
      <c r="HFF222" s="429"/>
      <c r="HFG222" s="429"/>
      <c r="HFH222" s="429"/>
      <c r="HFI222" s="429"/>
      <c r="HFJ222" s="429"/>
      <c r="HFK222" s="429"/>
      <c r="HFL222" s="429"/>
      <c r="HFM222" s="432"/>
      <c r="HFN222" s="432"/>
      <c r="HFO222" s="429"/>
      <c r="HFP222" s="429"/>
      <c r="HFQ222" s="429"/>
      <c r="HFR222" s="429"/>
      <c r="HFS222" s="429"/>
      <c r="HFT222" s="429"/>
      <c r="HFU222" s="429"/>
      <c r="HFV222" s="429"/>
      <c r="HFW222" s="429"/>
      <c r="HFX222" s="429"/>
      <c r="HFY222" s="429"/>
      <c r="HFZ222" s="429"/>
      <c r="HGA222" s="429"/>
      <c r="HGB222" s="429"/>
      <c r="HGC222" s="429"/>
      <c r="HGD222" s="429"/>
      <c r="HGE222" s="429"/>
      <c r="HGF222" s="429"/>
      <c r="HGG222" s="429"/>
      <c r="HGH222" s="429"/>
      <c r="HGI222" s="429"/>
      <c r="HGJ222" s="429"/>
      <c r="HGK222" s="429"/>
      <c r="HGL222" s="429"/>
      <c r="HGM222" s="432"/>
      <c r="HGN222" s="432"/>
      <c r="HGO222" s="429"/>
      <c r="HGP222" s="429"/>
      <c r="HGQ222" s="429"/>
      <c r="HGR222" s="429"/>
      <c r="HGS222" s="429"/>
      <c r="HGT222" s="429"/>
      <c r="HGU222" s="429"/>
      <c r="HGV222" s="429"/>
      <c r="HGW222" s="429"/>
      <c r="HGX222" s="429"/>
      <c r="HGY222" s="429"/>
      <c r="HGZ222" s="429"/>
      <c r="HHA222" s="429"/>
      <c r="HHB222" s="429"/>
      <c r="HHC222" s="429"/>
      <c r="HHD222" s="429"/>
      <c r="HHE222" s="429"/>
      <c r="HHF222" s="429"/>
      <c r="HHG222" s="429"/>
      <c r="HHH222" s="429"/>
      <c r="HHI222" s="429"/>
      <c r="HHJ222" s="429"/>
      <c r="HHK222" s="429"/>
      <c r="HHL222" s="429"/>
      <c r="HHM222" s="432"/>
      <c r="HHN222" s="432"/>
      <c r="HHO222" s="429"/>
      <c r="HHP222" s="429"/>
      <c r="HHQ222" s="429"/>
      <c r="HHR222" s="429"/>
      <c r="HHS222" s="429"/>
      <c r="HHT222" s="429"/>
      <c r="HHU222" s="429"/>
      <c r="HHV222" s="429"/>
      <c r="HHW222" s="429"/>
      <c r="HHX222" s="429"/>
      <c r="HHY222" s="429"/>
      <c r="HHZ222" s="429"/>
      <c r="HIA222" s="429"/>
      <c r="HIB222" s="429"/>
      <c r="HIC222" s="429"/>
      <c r="HID222" s="429"/>
      <c r="HIE222" s="429"/>
      <c r="HIF222" s="429"/>
      <c r="HIG222" s="429"/>
      <c r="HIH222" s="429"/>
      <c r="HII222" s="429"/>
      <c r="HIJ222" s="429"/>
      <c r="HIK222" s="429"/>
      <c r="HIL222" s="429"/>
      <c r="HIM222" s="432"/>
      <c r="HIN222" s="432"/>
      <c r="HIO222" s="429"/>
      <c r="HIP222" s="429"/>
      <c r="HIQ222" s="429"/>
      <c r="HIR222" s="429"/>
      <c r="HIS222" s="429"/>
      <c r="HIT222" s="429"/>
      <c r="HIU222" s="429"/>
      <c r="HIV222" s="429"/>
      <c r="HIW222" s="429"/>
      <c r="HIX222" s="429"/>
      <c r="HIY222" s="429"/>
      <c r="HIZ222" s="429"/>
      <c r="HJA222" s="429"/>
      <c r="HJB222" s="429"/>
      <c r="HJC222" s="429"/>
      <c r="HJD222" s="429"/>
      <c r="HJE222" s="429"/>
      <c r="HJF222" s="429"/>
      <c r="HJG222" s="429"/>
      <c r="HJH222" s="429"/>
      <c r="HJI222" s="429"/>
      <c r="HJJ222" s="429"/>
      <c r="HJK222" s="429"/>
      <c r="HJL222" s="429"/>
      <c r="HJM222" s="432"/>
      <c r="HJN222" s="432"/>
      <c r="HJO222" s="429"/>
      <c r="HJP222" s="429"/>
      <c r="HJQ222" s="429"/>
      <c r="HJR222" s="429"/>
      <c r="HJS222" s="429"/>
      <c r="HJT222" s="429"/>
      <c r="HJU222" s="429"/>
      <c r="HJV222" s="429"/>
      <c r="HJW222" s="429"/>
      <c r="HJX222" s="429"/>
      <c r="HJY222" s="429"/>
      <c r="HJZ222" s="429"/>
      <c r="HKA222" s="429"/>
      <c r="HKB222" s="429"/>
      <c r="HKC222" s="429"/>
      <c r="HKD222" s="429"/>
      <c r="HKE222" s="429"/>
      <c r="HKF222" s="429"/>
      <c r="HKG222" s="429"/>
      <c r="HKH222" s="429"/>
      <c r="HKI222" s="429"/>
      <c r="HKJ222" s="429"/>
      <c r="HKK222" s="429"/>
      <c r="HKL222" s="429"/>
      <c r="HKM222" s="432"/>
      <c r="HKN222" s="432"/>
      <c r="HKO222" s="429"/>
      <c r="HKP222" s="429"/>
      <c r="HKQ222" s="429"/>
      <c r="HKR222" s="429"/>
      <c r="HKS222" s="429"/>
      <c r="HKT222" s="429"/>
      <c r="HKU222" s="429"/>
      <c r="HKV222" s="429"/>
      <c r="HKW222" s="429"/>
      <c r="HKX222" s="429"/>
      <c r="HKY222" s="429"/>
      <c r="HKZ222" s="429"/>
      <c r="HLA222" s="429"/>
      <c r="HLB222" s="429"/>
      <c r="HLC222" s="429"/>
      <c r="HLD222" s="429"/>
      <c r="HLE222" s="429"/>
      <c r="HLF222" s="429"/>
      <c r="HLG222" s="429"/>
      <c r="HLH222" s="429"/>
      <c r="HLI222" s="429"/>
      <c r="HLJ222" s="429"/>
      <c r="HLK222" s="429"/>
      <c r="HLL222" s="429"/>
      <c r="HLM222" s="432"/>
      <c r="HLN222" s="432"/>
      <c r="HLO222" s="429"/>
      <c r="HLP222" s="429"/>
      <c r="HLQ222" s="429"/>
      <c r="HLR222" s="429"/>
      <c r="HLS222" s="429"/>
      <c r="HLT222" s="429"/>
      <c r="HLU222" s="429"/>
      <c r="HLV222" s="429"/>
      <c r="HLW222" s="429"/>
      <c r="HLX222" s="429"/>
      <c r="HLY222" s="429"/>
      <c r="HLZ222" s="429"/>
      <c r="HMA222" s="429"/>
      <c r="HMB222" s="429"/>
      <c r="HMC222" s="429"/>
      <c r="HMD222" s="429"/>
      <c r="HME222" s="429"/>
      <c r="HMF222" s="429"/>
      <c r="HMG222" s="429"/>
      <c r="HMH222" s="429"/>
      <c r="HMI222" s="429"/>
      <c r="HMJ222" s="429"/>
      <c r="HMK222" s="429"/>
      <c r="HML222" s="429"/>
      <c r="HMM222" s="432"/>
      <c r="HMN222" s="432"/>
      <c r="HMO222" s="429"/>
      <c r="HMP222" s="429"/>
      <c r="HMQ222" s="429"/>
      <c r="HMR222" s="429"/>
      <c r="HMS222" s="429"/>
      <c r="HMT222" s="429"/>
      <c r="HMU222" s="429"/>
      <c r="HMV222" s="429"/>
      <c r="HMW222" s="429"/>
      <c r="HMX222" s="429"/>
      <c r="HMY222" s="429"/>
      <c r="HMZ222" s="429"/>
      <c r="HNA222" s="429"/>
      <c r="HNB222" s="429"/>
      <c r="HNC222" s="429"/>
      <c r="HND222" s="429"/>
      <c r="HNE222" s="429"/>
      <c r="HNF222" s="429"/>
      <c r="HNG222" s="429"/>
      <c r="HNH222" s="429"/>
      <c r="HNI222" s="429"/>
      <c r="HNJ222" s="429"/>
      <c r="HNK222" s="429"/>
      <c r="HNL222" s="429"/>
      <c r="HNM222" s="432"/>
      <c r="HNN222" s="432"/>
      <c r="HNO222" s="429"/>
      <c r="HNP222" s="429"/>
      <c r="HNQ222" s="429"/>
      <c r="HNR222" s="429"/>
      <c r="HNS222" s="429"/>
      <c r="HNT222" s="429"/>
      <c r="HNU222" s="429"/>
      <c r="HNV222" s="429"/>
      <c r="HNW222" s="429"/>
      <c r="HNX222" s="429"/>
      <c r="HNY222" s="429"/>
      <c r="HNZ222" s="429"/>
      <c r="HOA222" s="429"/>
      <c r="HOB222" s="429"/>
      <c r="HOC222" s="429"/>
      <c r="HOD222" s="429"/>
      <c r="HOE222" s="429"/>
      <c r="HOF222" s="429"/>
      <c r="HOG222" s="429"/>
      <c r="HOH222" s="429"/>
      <c r="HOI222" s="429"/>
      <c r="HOJ222" s="429"/>
      <c r="HOK222" s="429"/>
      <c r="HOL222" s="429"/>
      <c r="HOM222" s="432"/>
      <c r="HON222" s="432"/>
      <c r="HOO222" s="429"/>
      <c r="HOP222" s="429"/>
      <c r="HOQ222" s="429"/>
      <c r="HOR222" s="429"/>
      <c r="HOS222" s="429"/>
      <c r="HOT222" s="429"/>
      <c r="HOU222" s="429"/>
      <c r="HOV222" s="429"/>
      <c r="HOW222" s="429"/>
      <c r="HOX222" s="429"/>
      <c r="HOY222" s="429"/>
      <c r="HOZ222" s="429"/>
      <c r="HPA222" s="429"/>
      <c r="HPB222" s="429"/>
      <c r="HPC222" s="429"/>
      <c r="HPD222" s="429"/>
      <c r="HPE222" s="429"/>
      <c r="HPF222" s="429"/>
      <c r="HPG222" s="429"/>
      <c r="HPH222" s="429"/>
      <c r="HPI222" s="429"/>
      <c r="HPJ222" s="429"/>
      <c r="HPK222" s="429"/>
      <c r="HPL222" s="429"/>
      <c r="HPM222" s="432"/>
      <c r="HPN222" s="432"/>
      <c r="HPO222" s="429"/>
      <c r="HPP222" s="429"/>
      <c r="HPQ222" s="429"/>
      <c r="HPR222" s="429"/>
      <c r="HPS222" s="429"/>
      <c r="HPT222" s="429"/>
      <c r="HPU222" s="429"/>
      <c r="HPV222" s="429"/>
      <c r="HPW222" s="429"/>
      <c r="HPX222" s="429"/>
      <c r="HPY222" s="429"/>
      <c r="HPZ222" s="429"/>
      <c r="HQA222" s="429"/>
      <c r="HQB222" s="429"/>
      <c r="HQC222" s="429"/>
      <c r="HQD222" s="429"/>
      <c r="HQE222" s="429"/>
      <c r="HQF222" s="429"/>
      <c r="HQG222" s="429"/>
      <c r="HQH222" s="429"/>
      <c r="HQI222" s="429"/>
      <c r="HQJ222" s="429"/>
      <c r="HQK222" s="429"/>
      <c r="HQL222" s="429"/>
      <c r="HQM222" s="432"/>
      <c r="HQN222" s="432"/>
      <c r="HQO222" s="429"/>
      <c r="HQP222" s="429"/>
      <c r="HQQ222" s="429"/>
      <c r="HQR222" s="429"/>
      <c r="HQS222" s="429"/>
      <c r="HQT222" s="429"/>
      <c r="HQU222" s="429"/>
      <c r="HQV222" s="429"/>
      <c r="HQW222" s="429"/>
      <c r="HQX222" s="429"/>
      <c r="HQY222" s="429"/>
      <c r="HQZ222" s="429"/>
      <c r="HRA222" s="429"/>
      <c r="HRB222" s="429"/>
      <c r="HRC222" s="429"/>
      <c r="HRD222" s="429"/>
      <c r="HRE222" s="429"/>
      <c r="HRF222" s="429"/>
      <c r="HRG222" s="429"/>
      <c r="HRH222" s="429"/>
      <c r="HRI222" s="429"/>
      <c r="HRJ222" s="429"/>
      <c r="HRK222" s="429"/>
      <c r="HRL222" s="429"/>
      <c r="HRM222" s="432"/>
      <c r="HRN222" s="432"/>
      <c r="HRO222" s="429"/>
      <c r="HRP222" s="429"/>
      <c r="HRQ222" s="429"/>
      <c r="HRR222" s="429"/>
      <c r="HRS222" s="429"/>
      <c r="HRT222" s="429"/>
      <c r="HRU222" s="429"/>
      <c r="HRV222" s="429"/>
      <c r="HRW222" s="429"/>
      <c r="HRX222" s="429"/>
      <c r="HRY222" s="429"/>
      <c r="HRZ222" s="429"/>
      <c r="HSA222" s="429"/>
      <c r="HSB222" s="429"/>
      <c r="HSC222" s="429"/>
      <c r="HSD222" s="429"/>
      <c r="HSE222" s="429"/>
      <c r="HSF222" s="429"/>
      <c r="HSG222" s="429"/>
      <c r="HSH222" s="429"/>
      <c r="HSI222" s="429"/>
      <c r="HSJ222" s="429"/>
      <c r="HSK222" s="429"/>
      <c r="HSL222" s="429"/>
      <c r="HSM222" s="432"/>
      <c r="HSN222" s="432"/>
      <c r="HSO222" s="429"/>
      <c r="HSP222" s="429"/>
      <c r="HSQ222" s="429"/>
      <c r="HSR222" s="429"/>
      <c r="HSS222" s="429"/>
      <c r="HST222" s="429"/>
      <c r="HSU222" s="429"/>
      <c r="HSV222" s="429"/>
      <c r="HSW222" s="429"/>
      <c r="HSX222" s="429"/>
      <c r="HSY222" s="429"/>
      <c r="HSZ222" s="429"/>
      <c r="HTA222" s="429"/>
      <c r="HTB222" s="429"/>
      <c r="HTC222" s="429"/>
      <c r="HTD222" s="429"/>
      <c r="HTE222" s="429"/>
      <c r="HTF222" s="429"/>
      <c r="HTG222" s="429"/>
      <c r="HTH222" s="429"/>
      <c r="HTI222" s="429"/>
      <c r="HTJ222" s="429"/>
      <c r="HTK222" s="429"/>
      <c r="HTL222" s="429"/>
      <c r="HTM222" s="432"/>
      <c r="HTN222" s="432"/>
      <c r="HTO222" s="429"/>
      <c r="HTP222" s="429"/>
      <c r="HTQ222" s="429"/>
      <c r="HTR222" s="429"/>
      <c r="HTS222" s="429"/>
      <c r="HTT222" s="429"/>
      <c r="HTU222" s="429"/>
      <c r="HTV222" s="429"/>
      <c r="HTW222" s="429"/>
      <c r="HTX222" s="429"/>
      <c r="HTY222" s="429"/>
      <c r="HTZ222" s="429"/>
      <c r="HUA222" s="429"/>
      <c r="HUB222" s="429"/>
      <c r="HUC222" s="429"/>
      <c r="HUD222" s="429"/>
      <c r="HUE222" s="429"/>
      <c r="HUF222" s="429"/>
      <c r="HUG222" s="429"/>
      <c r="HUH222" s="429"/>
      <c r="HUI222" s="429"/>
      <c r="HUJ222" s="429"/>
      <c r="HUK222" s="429"/>
      <c r="HUL222" s="429"/>
      <c r="HUM222" s="432"/>
      <c r="HUN222" s="432"/>
      <c r="HUO222" s="429"/>
      <c r="HUP222" s="429"/>
      <c r="HUQ222" s="429"/>
      <c r="HUR222" s="429"/>
      <c r="HUS222" s="429"/>
      <c r="HUT222" s="429"/>
      <c r="HUU222" s="429"/>
      <c r="HUV222" s="429"/>
      <c r="HUW222" s="429"/>
      <c r="HUX222" s="429"/>
      <c r="HUY222" s="429"/>
      <c r="HUZ222" s="429"/>
      <c r="HVA222" s="429"/>
      <c r="HVB222" s="429"/>
      <c r="HVC222" s="429"/>
      <c r="HVD222" s="429"/>
      <c r="HVE222" s="429"/>
      <c r="HVF222" s="429"/>
      <c r="HVG222" s="429"/>
      <c r="HVH222" s="429"/>
      <c r="HVI222" s="429"/>
      <c r="HVJ222" s="429"/>
      <c r="HVK222" s="429"/>
      <c r="HVL222" s="429"/>
      <c r="HVM222" s="432"/>
      <c r="HVN222" s="432"/>
      <c r="HVO222" s="429"/>
      <c r="HVP222" s="429"/>
      <c r="HVQ222" s="429"/>
      <c r="HVR222" s="429"/>
      <c r="HVS222" s="429"/>
      <c r="HVT222" s="429"/>
      <c r="HVU222" s="429"/>
      <c r="HVV222" s="429"/>
      <c r="HVW222" s="429"/>
      <c r="HVX222" s="429"/>
      <c r="HVY222" s="429"/>
      <c r="HVZ222" s="429"/>
      <c r="HWA222" s="429"/>
      <c r="HWB222" s="429"/>
      <c r="HWC222" s="429"/>
      <c r="HWD222" s="429"/>
      <c r="HWE222" s="429"/>
      <c r="HWF222" s="429"/>
      <c r="HWG222" s="429"/>
      <c r="HWH222" s="429"/>
      <c r="HWI222" s="429"/>
      <c r="HWJ222" s="429"/>
      <c r="HWK222" s="429"/>
      <c r="HWL222" s="429"/>
      <c r="HWM222" s="432"/>
      <c r="HWN222" s="432"/>
      <c r="HWO222" s="429"/>
      <c r="HWP222" s="429"/>
      <c r="HWQ222" s="429"/>
      <c r="HWR222" s="429"/>
      <c r="HWS222" s="429"/>
      <c r="HWT222" s="429"/>
      <c r="HWU222" s="429"/>
      <c r="HWV222" s="429"/>
      <c r="HWW222" s="429"/>
      <c r="HWX222" s="429"/>
      <c r="HWY222" s="429"/>
      <c r="HWZ222" s="429"/>
      <c r="HXA222" s="429"/>
      <c r="HXB222" s="429"/>
      <c r="HXC222" s="429"/>
      <c r="HXD222" s="429"/>
      <c r="HXE222" s="429"/>
      <c r="HXF222" s="429"/>
      <c r="HXG222" s="429"/>
      <c r="HXH222" s="429"/>
      <c r="HXI222" s="429"/>
      <c r="HXJ222" s="429"/>
      <c r="HXK222" s="429"/>
      <c r="HXL222" s="429"/>
      <c r="HXM222" s="432"/>
      <c r="HXN222" s="432"/>
      <c r="HXO222" s="429"/>
      <c r="HXP222" s="429"/>
      <c r="HXQ222" s="429"/>
      <c r="HXR222" s="429"/>
      <c r="HXS222" s="429"/>
      <c r="HXT222" s="429"/>
      <c r="HXU222" s="429"/>
      <c r="HXV222" s="429"/>
      <c r="HXW222" s="429"/>
      <c r="HXX222" s="429"/>
      <c r="HXY222" s="429"/>
      <c r="HXZ222" s="429"/>
      <c r="HYA222" s="429"/>
      <c r="HYB222" s="429"/>
      <c r="HYC222" s="429"/>
      <c r="HYD222" s="429"/>
      <c r="HYE222" s="429"/>
      <c r="HYF222" s="429"/>
      <c r="HYG222" s="429"/>
      <c r="HYH222" s="429"/>
      <c r="HYI222" s="429"/>
      <c r="HYJ222" s="429"/>
      <c r="HYK222" s="429"/>
      <c r="HYL222" s="429"/>
      <c r="HYM222" s="432"/>
      <c r="HYN222" s="432"/>
      <c r="HYO222" s="429"/>
      <c r="HYP222" s="429"/>
      <c r="HYQ222" s="429"/>
      <c r="HYR222" s="429"/>
      <c r="HYS222" s="429"/>
      <c r="HYT222" s="429"/>
      <c r="HYU222" s="429"/>
      <c r="HYV222" s="429"/>
      <c r="HYW222" s="429"/>
      <c r="HYX222" s="429"/>
      <c r="HYY222" s="429"/>
      <c r="HYZ222" s="429"/>
      <c r="HZA222" s="429"/>
      <c r="HZB222" s="429"/>
      <c r="HZC222" s="429"/>
      <c r="HZD222" s="429"/>
      <c r="HZE222" s="429"/>
      <c r="HZF222" s="429"/>
      <c r="HZG222" s="429"/>
      <c r="HZH222" s="429"/>
      <c r="HZI222" s="429"/>
      <c r="HZJ222" s="429"/>
      <c r="HZK222" s="429"/>
      <c r="HZL222" s="429"/>
      <c r="HZM222" s="432"/>
      <c r="HZN222" s="432"/>
      <c r="HZO222" s="429"/>
      <c r="HZP222" s="429"/>
      <c r="HZQ222" s="429"/>
      <c r="HZR222" s="429"/>
      <c r="HZS222" s="429"/>
      <c r="HZT222" s="429"/>
      <c r="HZU222" s="429"/>
      <c r="HZV222" s="429"/>
      <c r="HZW222" s="429"/>
      <c r="HZX222" s="429"/>
      <c r="HZY222" s="429"/>
      <c r="HZZ222" s="429"/>
      <c r="IAA222" s="429"/>
      <c r="IAB222" s="429"/>
      <c r="IAC222" s="429"/>
      <c r="IAD222" s="429"/>
      <c r="IAE222" s="429"/>
      <c r="IAF222" s="429"/>
      <c r="IAG222" s="429"/>
      <c r="IAH222" s="429"/>
      <c r="IAI222" s="429"/>
      <c r="IAJ222" s="429"/>
      <c r="IAK222" s="429"/>
      <c r="IAL222" s="429"/>
      <c r="IAM222" s="432"/>
      <c r="IAN222" s="432"/>
      <c r="IAO222" s="429"/>
      <c r="IAP222" s="429"/>
      <c r="IAQ222" s="429"/>
      <c r="IAR222" s="429"/>
      <c r="IAS222" s="429"/>
      <c r="IAT222" s="429"/>
      <c r="IAU222" s="429"/>
      <c r="IAV222" s="429"/>
      <c r="IAW222" s="429"/>
      <c r="IAX222" s="429"/>
      <c r="IAY222" s="429"/>
      <c r="IAZ222" s="429"/>
      <c r="IBA222" s="429"/>
      <c r="IBB222" s="429"/>
      <c r="IBC222" s="429"/>
      <c r="IBD222" s="429"/>
      <c r="IBE222" s="429"/>
      <c r="IBF222" s="429"/>
      <c r="IBG222" s="429"/>
      <c r="IBH222" s="429"/>
      <c r="IBI222" s="429"/>
      <c r="IBJ222" s="429"/>
      <c r="IBK222" s="429"/>
      <c r="IBL222" s="429"/>
      <c r="IBM222" s="432"/>
      <c r="IBN222" s="432"/>
      <c r="IBO222" s="429"/>
      <c r="IBP222" s="429"/>
      <c r="IBQ222" s="429"/>
      <c r="IBR222" s="429"/>
      <c r="IBS222" s="429"/>
      <c r="IBT222" s="429"/>
      <c r="IBU222" s="429"/>
      <c r="IBV222" s="429"/>
      <c r="IBW222" s="429"/>
      <c r="IBX222" s="429"/>
      <c r="IBY222" s="429"/>
      <c r="IBZ222" s="429"/>
      <c r="ICA222" s="429"/>
      <c r="ICB222" s="429"/>
      <c r="ICC222" s="429"/>
      <c r="ICD222" s="429"/>
      <c r="ICE222" s="429"/>
      <c r="ICF222" s="429"/>
      <c r="ICG222" s="429"/>
      <c r="ICH222" s="429"/>
      <c r="ICI222" s="429"/>
      <c r="ICJ222" s="429"/>
      <c r="ICK222" s="429"/>
      <c r="ICL222" s="429"/>
      <c r="ICM222" s="432"/>
      <c r="ICN222" s="432"/>
      <c r="ICO222" s="429"/>
      <c r="ICP222" s="429"/>
      <c r="ICQ222" s="429"/>
      <c r="ICR222" s="429"/>
      <c r="ICS222" s="429"/>
      <c r="ICT222" s="429"/>
      <c r="ICU222" s="429"/>
      <c r="ICV222" s="429"/>
      <c r="ICW222" s="429"/>
      <c r="ICX222" s="429"/>
      <c r="ICY222" s="429"/>
      <c r="ICZ222" s="429"/>
      <c r="IDA222" s="429"/>
      <c r="IDB222" s="429"/>
      <c r="IDC222" s="429"/>
      <c r="IDD222" s="429"/>
      <c r="IDE222" s="429"/>
      <c r="IDF222" s="429"/>
      <c r="IDG222" s="429"/>
      <c r="IDH222" s="429"/>
      <c r="IDI222" s="429"/>
      <c r="IDJ222" s="429"/>
      <c r="IDK222" s="429"/>
      <c r="IDL222" s="429"/>
      <c r="IDM222" s="432"/>
      <c r="IDN222" s="432"/>
      <c r="IDO222" s="429"/>
      <c r="IDP222" s="429"/>
      <c r="IDQ222" s="429"/>
      <c r="IDR222" s="429"/>
      <c r="IDS222" s="429"/>
      <c r="IDT222" s="429"/>
      <c r="IDU222" s="429"/>
      <c r="IDV222" s="429"/>
      <c r="IDW222" s="429"/>
      <c r="IDX222" s="429"/>
      <c r="IDY222" s="429"/>
      <c r="IDZ222" s="429"/>
      <c r="IEA222" s="429"/>
      <c r="IEB222" s="429"/>
      <c r="IEC222" s="429"/>
      <c r="IED222" s="429"/>
      <c r="IEE222" s="429"/>
      <c r="IEF222" s="429"/>
      <c r="IEG222" s="429"/>
      <c r="IEH222" s="429"/>
      <c r="IEI222" s="429"/>
      <c r="IEJ222" s="429"/>
      <c r="IEK222" s="429"/>
      <c r="IEL222" s="429"/>
      <c r="IEM222" s="432"/>
      <c r="IEN222" s="432"/>
      <c r="IEO222" s="429"/>
      <c r="IEP222" s="429"/>
      <c r="IEQ222" s="429"/>
      <c r="IER222" s="429"/>
      <c r="IES222" s="429"/>
      <c r="IET222" s="429"/>
      <c r="IEU222" s="429"/>
      <c r="IEV222" s="429"/>
      <c r="IEW222" s="429"/>
      <c r="IEX222" s="429"/>
      <c r="IEY222" s="429"/>
      <c r="IEZ222" s="429"/>
      <c r="IFA222" s="429"/>
      <c r="IFB222" s="429"/>
      <c r="IFC222" s="429"/>
      <c r="IFD222" s="429"/>
      <c r="IFE222" s="429"/>
      <c r="IFF222" s="429"/>
      <c r="IFG222" s="429"/>
      <c r="IFH222" s="429"/>
      <c r="IFI222" s="429"/>
      <c r="IFJ222" s="429"/>
      <c r="IFK222" s="429"/>
      <c r="IFL222" s="429"/>
      <c r="IFM222" s="432"/>
      <c r="IFN222" s="432"/>
      <c r="IFO222" s="429"/>
      <c r="IFP222" s="429"/>
      <c r="IFQ222" s="429"/>
      <c r="IFR222" s="429"/>
      <c r="IFS222" s="429"/>
      <c r="IFT222" s="429"/>
      <c r="IFU222" s="429"/>
      <c r="IFV222" s="429"/>
      <c r="IFW222" s="429"/>
      <c r="IFX222" s="429"/>
      <c r="IFY222" s="429"/>
      <c r="IFZ222" s="429"/>
      <c r="IGA222" s="429"/>
      <c r="IGB222" s="429"/>
      <c r="IGC222" s="429"/>
      <c r="IGD222" s="429"/>
      <c r="IGE222" s="429"/>
      <c r="IGF222" s="429"/>
      <c r="IGG222" s="429"/>
      <c r="IGH222" s="429"/>
      <c r="IGI222" s="429"/>
      <c r="IGJ222" s="429"/>
      <c r="IGK222" s="429"/>
      <c r="IGL222" s="429"/>
      <c r="IGM222" s="432"/>
      <c r="IGN222" s="432"/>
      <c r="IGO222" s="429"/>
      <c r="IGP222" s="429"/>
      <c r="IGQ222" s="429"/>
      <c r="IGR222" s="429"/>
      <c r="IGS222" s="429"/>
      <c r="IGT222" s="429"/>
      <c r="IGU222" s="429"/>
      <c r="IGV222" s="429"/>
      <c r="IGW222" s="429"/>
      <c r="IGX222" s="429"/>
      <c r="IGY222" s="429"/>
      <c r="IGZ222" s="429"/>
      <c r="IHA222" s="429"/>
      <c r="IHB222" s="429"/>
      <c r="IHC222" s="429"/>
      <c r="IHD222" s="429"/>
      <c r="IHE222" s="429"/>
      <c r="IHF222" s="429"/>
      <c r="IHG222" s="429"/>
      <c r="IHH222" s="429"/>
      <c r="IHI222" s="429"/>
      <c r="IHJ222" s="429"/>
      <c r="IHK222" s="429"/>
      <c r="IHL222" s="429"/>
      <c r="IHM222" s="432"/>
      <c r="IHN222" s="432"/>
      <c r="IHO222" s="429"/>
      <c r="IHP222" s="429"/>
      <c r="IHQ222" s="429"/>
      <c r="IHR222" s="429"/>
      <c r="IHS222" s="429"/>
      <c r="IHT222" s="429"/>
      <c r="IHU222" s="429"/>
      <c r="IHV222" s="429"/>
      <c r="IHW222" s="429"/>
      <c r="IHX222" s="429"/>
      <c r="IHY222" s="429"/>
      <c r="IHZ222" s="429"/>
      <c r="IIA222" s="429"/>
      <c r="IIB222" s="429"/>
      <c r="IIC222" s="429"/>
      <c r="IID222" s="429"/>
      <c r="IIE222" s="429"/>
      <c r="IIF222" s="429"/>
      <c r="IIG222" s="429"/>
      <c r="IIH222" s="429"/>
      <c r="III222" s="429"/>
      <c r="IIJ222" s="429"/>
      <c r="IIK222" s="429"/>
      <c r="IIL222" s="429"/>
      <c r="IIM222" s="432"/>
      <c r="IIN222" s="432"/>
      <c r="IIO222" s="429"/>
      <c r="IIP222" s="429"/>
      <c r="IIQ222" s="429"/>
      <c r="IIR222" s="429"/>
      <c r="IIS222" s="429"/>
      <c r="IIT222" s="429"/>
      <c r="IIU222" s="429"/>
      <c r="IIV222" s="429"/>
      <c r="IIW222" s="429"/>
      <c r="IIX222" s="429"/>
      <c r="IIY222" s="429"/>
      <c r="IIZ222" s="429"/>
      <c r="IJA222" s="429"/>
      <c r="IJB222" s="429"/>
      <c r="IJC222" s="429"/>
      <c r="IJD222" s="429"/>
      <c r="IJE222" s="429"/>
      <c r="IJF222" s="429"/>
      <c r="IJG222" s="429"/>
      <c r="IJH222" s="429"/>
      <c r="IJI222" s="429"/>
      <c r="IJJ222" s="429"/>
      <c r="IJK222" s="429"/>
      <c r="IJL222" s="429"/>
      <c r="IJM222" s="432"/>
      <c r="IJN222" s="432"/>
      <c r="IJO222" s="429"/>
      <c r="IJP222" s="429"/>
      <c r="IJQ222" s="429"/>
      <c r="IJR222" s="429"/>
      <c r="IJS222" s="429"/>
      <c r="IJT222" s="429"/>
      <c r="IJU222" s="429"/>
      <c r="IJV222" s="429"/>
      <c r="IJW222" s="429"/>
      <c r="IJX222" s="429"/>
      <c r="IJY222" s="429"/>
      <c r="IJZ222" s="429"/>
      <c r="IKA222" s="429"/>
      <c r="IKB222" s="429"/>
      <c r="IKC222" s="429"/>
      <c r="IKD222" s="429"/>
      <c r="IKE222" s="429"/>
      <c r="IKF222" s="429"/>
      <c r="IKG222" s="429"/>
      <c r="IKH222" s="429"/>
      <c r="IKI222" s="429"/>
      <c r="IKJ222" s="429"/>
      <c r="IKK222" s="429"/>
      <c r="IKL222" s="429"/>
      <c r="IKM222" s="432"/>
      <c r="IKN222" s="432"/>
      <c r="IKO222" s="429"/>
      <c r="IKP222" s="429"/>
      <c r="IKQ222" s="429"/>
      <c r="IKR222" s="429"/>
      <c r="IKS222" s="429"/>
      <c r="IKT222" s="429"/>
      <c r="IKU222" s="429"/>
      <c r="IKV222" s="429"/>
      <c r="IKW222" s="429"/>
      <c r="IKX222" s="429"/>
      <c r="IKY222" s="429"/>
      <c r="IKZ222" s="429"/>
      <c r="ILA222" s="429"/>
      <c r="ILB222" s="429"/>
      <c r="ILC222" s="429"/>
      <c r="ILD222" s="429"/>
      <c r="ILE222" s="429"/>
      <c r="ILF222" s="429"/>
      <c r="ILG222" s="429"/>
      <c r="ILH222" s="429"/>
      <c r="ILI222" s="429"/>
      <c r="ILJ222" s="429"/>
      <c r="ILK222" s="429"/>
      <c r="ILL222" s="429"/>
      <c r="ILM222" s="432"/>
      <c r="ILN222" s="432"/>
      <c r="ILO222" s="429"/>
      <c r="ILP222" s="429"/>
      <c r="ILQ222" s="429"/>
      <c r="ILR222" s="429"/>
      <c r="ILS222" s="429"/>
      <c r="ILT222" s="429"/>
      <c r="ILU222" s="429"/>
      <c r="ILV222" s="429"/>
      <c r="ILW222" s="429"/>
      <c r="ILX222" s="429"/>
      <c r="ILY222" s="429"/>
      <c r="ILZ222" s="429"/>
      <c r="IMA222" s="429"/>
      <c r="IMB222" s="429"/>
      <c r="IMC222" s="429"/>
      <c r="IMD222" s="429"/>
      <c r="IME222" s="429"/>
      <c r="IMF222" s="429"/>
      <c r="IMG222" s="429"/>
      <c r="IMH222" s="429"/>
      <c r="IMI222" s="429"/>
      <c r="IMJ222" s="429"/>
      <c r="IMK222" s="429"/>
      <c r="IML222" s="429"/>
      <c r="IMM222" s="432"/>
      <c r="IMN222" s="432"/>
      <c r="IMO222" s="429"/>
      <c r="IMP222" s="429"/>
      <c r="IMQ222" s="429"/>
      <c r="IMR222" s="429"/>
      <c r="IMS222" s="429"/>
      <c r="IMT222" s="429"/>
      <c r="IMU222" s="429"/>
      <c r="IMV222" s="429"/>
      <c r="IMW222" s="429"/>
      <c r="IMX222" s="429"/>
      <c r="IMY222" s="429"/>
      <c r="IMZ222" s="429"/>
      <c r="INA222" s="429"/>
      <c r="INB222" s="429"/>
      <c r="INC222" s="429"/>
      <c r="IND222" s="429"/>
      <c r="INE222" s="429"/>
      <c r="INF222" s="429"/>
      <c r="ING222" s="429"/>
      <c r="INH222" s="429"/>
      <c r="INI222" s="429"/>
      <c r="INJ222" s="429"/>
      <c r="INK222" s="429"/>
      <c r="INL222" s="429"/>
      <c r="INM222" s="432"/>
      <c r="INN222" s="432"/>
      <c r="INO222" s="429"/>
      <c r="INP222" s="429"/>
      <c r="INQ222" s="429"/>
      <c r="INR222" s="429"/>
      <c r="INS222" s="429"/>
      <c r="INT222" s="429"/>
      <c r="INU222" s="429"/>
      <c r="INV222" s="429"/>
      <c r="INW222" s="429"/>
      <c r="INX222" s="429"/>
      <c r="INY222" s="429"/>
      <c r="INZ222" s="429"/>
      <c r="IOA222" s="429"/>
      <c r="IOB222" s="429"/>
      <c r="IOC222" s="429"/>
      <c r="IOD222" s="429"/>
      <c r="IOE222" s="429"/>
      <c r="IOF222" s="429"/>
      <c r="IOG222" s="429"/>
      <c r="IOH222" s="429"/>
      <c r="IOI222" s="429"/>
      <c r="IOJ222" s="429"/>
      <c r="IOK222" s="429"/>
      <c r="IOL222" s="429"/>
      <c r="IOM222" s="432"/>
      <c r="ION222" s="432"/>
      <c r="IOO222" s="429"/>
      <c r="IOP222" s="429"/>
      <c r="IOQ222" s="429"/>
      <c r="IOR222" s="429"/>
      <c r="IOS222" s="429"/>
      <c r="IOT222" s="429"/>
      <c r="IOU222" s="429"/>
      <c r="IOV222" s="429"/>
      <c r="IOW222" s="429"/>
      <c r="IOX222" s="429"/>
      <c r="IOY222" s="429"/>
      <c r="IOZ222" s="429"/>
      <c r="IPA222" s="429"/>
      <c r="IPB222" s="429"/>
      <c r="IPC222" s="429"/>
      <c r="IPD222" s="429"/>
      <c r="IPE222" s="429"/>
      <c r="IPF222" s="429"/>
      <c r="IPG222" s="429"/>
      <c r="IPH222" s="429"/>
      <c r="IPI222" s="429"/>
      <c r="IPJ222" s="429"/>
      <c r="IPK222" s="429"/>
      <c r="IPL222" s="429"/>
      <c r="IPM222" s="432"/>
      <c r="IPN222" s="432"/>
      <c r="IPO222" s="429"/>
      <c r="IPP222" s="429"/>
      <c r="IPQ222" s="429"/>
      <c r="IPR222" s="429"/>
      <c r="IPS222" s="429"/>
      <c r="IPT222" s="429"/>
      <c r="IPU222" s="429"/>
      <c r="IPV222" s="429"/>
      <c r="IPW222" s="429"/>
      <c r="IPX222" s="429"/>
      <c r="IPY222" s="429"/>
      <c r="IPZ222" s="429"/>
      <c r="IQA222" s="429"/>
      <c r="IQB222" s="429"/>
      <c r="IQC222" s="429"/>
      <c r="IQD222" s="429"/>
      <c r="IQE222" s="429"/>
      <c r="IQF222" s="429"/>
      <c r="IQG222" s="429"/>
      <c r="IQH222" s="429"/>
      <c r="IQI222" s="429"/>
      <c r="IQJ222" s="429"/>
      <c r="IQK222" s="429"/>
      <c r="IQL222" s="429"/>
      <c r="IQM222" s="432"/>
      <c r="IQN222" s="432"/>
      <c r="IQO222" s="429"/>
      <c r="IQP222" s="429"/>
      <c r="IQQ222" s="429"/>
      <c r="IQR222" s="429"/>
      <c r="IQS222" s="429"/>
      <c r="IQT222" s="429"/>
      <c r="IQU222" s="429"/>
      <c r="IQV222" s="429"/>
      <c r="IQW222" s="429"/>
      <c r="IQX222" s="429"/>
      <c r="IQY222" s="429"/>
      <c r="IQZ222" s="429"/>
      <c r="IRA222" s="429"/>
      <c r="IRB222" s="429"/>
      <c r="IRC222" s="429"/>
      <c r="IRD222" s="429"/>
      <c r="IRE222" s="429"/>
      <c r="IRF222" s="429"/>
      <c r="IRG222" s="429"/>
      <c r="IRH222" s="429"/>
      <c r="IRI222" s="429"/>
      <c r="IRJ222" s="429"/>
      <c r="IRK222" s="429"/>
      <c r="IRL222" s="429"/>
      <c r="IRM222" s="432"/>
      <c r="IRN222" s="432"/>
      <c r="IRO222" s="429"/>
      <c r="IRP222" s="429"/>
      <c r="IRQ222" s="429"/>
      <c r="IRR222" s="429"/>
      <c r="IRS222" s="429"/>
      <c r="IRT222" s="429"/>
      <c r="IRU222" s="429"/>
      <c r="IRV222" s="429"/>
      <c r="IRW222" s="429"/>
      <c r="IRX222" s="429"/>
      <c r="IRY222" s="429"/>
      <c r="IRZ222" s="429"/>
      <c r="ISA222" s="429"/>
      <c r="ISB222" s="429"/>
      <c r="ISC222" s="429"/>
      <c r="ISD222" s="429"/>
      <c r="ISE222" s="429"/>
      <c r="ISF222" s="429"/>
      <c r="ISG222" s="429"/>
      <c r="ISH222" s="429"/>
      <c r="ISI222" s="429"/>
      <c r="ISJ222" s="429"/>
      <c r="ISK222" s="429"/>
      <c r="ISL222" s="429"/>
      <c r="ISM222" s="432"/>
      <c r="ISN222" s="432"/>
      <c r="ISO222" s="429"/>
      <c r="ISP222" s="429"/>
      <c r="ISQ222" s="429"/>
      <c r="ISR222" s="429"/>
      <c r="ISS222" s="429"/>
      <c r="IST222" s="429"/>
      <c r="ISU222" s="429"/>
      <c r="ISV222" s="429"/>
      <c r="ISW222" s="429"/>
      <c r="ISX222" s="429"/>
      <c r="ISY222" s="429"/>
      <c r="ISZ222" s="429"/>
      <c r="ITA222" s="429"/>
      <c r="ITB222" s="429"/>
      <c r="ITC222" s="429"/>
      <c r="ITD222" s="429"/>
      <c r="ITE222" s="429"/>
      <c r="ITF222" s="429"/>
      <c r="ITG222" s="429"/>
      <c r="ITH222" s="429"/>
      <c r="ITI222" s="429"/>
      <c r="ITJ222" s="429"/>
      <c r="ITK222" s="429"/>
      <c r="ITL222" s="429"/>
      <c r="ITM222" s="432"/>
      <c r="ITN222" s="432"/>
      <c r="ITO222" s="429"/>
      <c r="ITP222" s="429"/>
      <c r="ITQ222" s="429"/>
      <c r="ITR222" s="429"/>
      <c r="ITS222" s="429"/>
      <c r="ITT222" s="429"/>
      <c r="ITU222" s="429"/>
      <c r="ITV222" s="429"/>
      <c r="ITW222" s="429"/>
      <c r="ITX222" s="429"/>
      <c r="ITY222" s="429"/>
      <c r="ITZ222" s="429"/>
      <c r="IUA222" s="429"/>
      <c r="IUB222" s="429"/>
      <c r="IUC222" s="429"/>
      <c r="IUD222" s="429"/>
      <c r="IUE222" s="429"/>
      <c r="IUF222" s="429"/>
      <c r="IUG222" s="429"/>
      <c r="IUH222" s="429"/>
      <c r="IUI222" s="429"/>
      <c r="IUJ222" s="429"/>
      <c r="IUK222" s="429"/>
      <c r="IUL222" s="429"/>
      <c r="IUM222" s="432"/>
      <c r="IUN222" s="432"/>
      <c r="IUO222" s="429"/>
      <c r="IUP222" s="429"/>
      <c r="IUQ222" s="429"/>
      <c r="IUR222" s="429"/>
      <c r="IUS222" s="429"/>
      <c r="IUT222" s="429"/>
      <c r="IUU222" s="429"/>
      <c r="IUV222" s="429"/>
      <c r="IUW222" s="429"/>
      <c r="IUX222" s="429"/>
      <c r="IUY222" s="429"/>
      <c r="IUZ222" s="429"/>
      <c r="IVA222" s="429"/>
      <c r="IVB222" s="429"/>
      <c r="IVC222" s="429"/>
      <c r="IVD222" s="429"/>
      <c r="IVE222" s="429"/>
      <c r="IVF222" s="429"/>
      <c r="IVG222" s="429"/>
      <c r="IVH222" s="429"/>
      <c r="IVI222" s="429"/>
      <c r="IVJ222" s="429"/>
      <c r="IVK222" s="429"/>
      <c r="IVL222" s="429"/>
      <c r="IVM222" s="432"/>
      <c r="IVN222" s="432"/>
      <c r="IVO222" s="429"/>
      <c r="IVP222" s="429"/>
      <c r="IVQ222" s="429"/>
      <c r="IVR222" s="429"/>
      <c r="IVS222" s="429"/>
      <c r="IVT222" s="429"/>
      <c r="IVU222" s="429"/>
      <c r="IVV222" s="429"/>
      <c r="IVW222" s="429"/>
      <c r="IVX222" s="429"/>
      <c r="IVY222" s="429"/>
      <c r="IVZ222" s="429"/>
      <c r="IWA222" s="429"/>
      <c r="IWB222" s="429"/>
      <c r="IWC222" s="429"/>
      <c r="IWD222" s="429"/>
      <c r="IWE222" s="429"/>
      <c r="IWF222" s="429"/>
      <c r="IWG222" s="429"/>
      <c r="IWH222" s="429"/>
      <c r="IWI222" s="429"/>
      <c r="IWJ222" s="429"/>
      <c r="IWK222" s="429"/>
      <c r="IWL222" s="429"/>
      <c r="IWM222" s="432"/>
      <c r="IWN222" s="432"/>
      <c r="IWO222" s="429"/>
      <c r="IWP222" s="429"/>
      <c r="IWQ222" s="429"/>
      <c r="IWR222" s="429"/>
      <c r="IWS222" s="429"/>
      <c r="IWT222" s="429"/>
      <c r="IWU222" s="429"/>
      <c r="IWV222" s="429"/>
      <c r="IWW222" s="429"/>
      <c r="IWX222" s="429"/>
      <c r="IWY222" s="429"/>
      <c r="IWZ222" s="429"/>
      <c r="IXA222" s="429"/>
      <c r="IXB222" s="429"/>
      <c r="IXC222" s="429"/>
      <c r="IXD222" s="429"/>
      <c r="IXE222" s="429"/>
      <c r="IXF222" s="429"/>
      <c r="IXG222" s="429"/>
      <c r="IXH222" s="429"/>
      <c r="IXI222" s="429"/>
      <c r="IXJ222" s="429"/>
      <c r="IXK222" s="429"/>
      <c r="IXL222" s="429"/>
      <c r="IXM222" s="432"/>
      <c r="IXN222" s="432"/>
      <c r="IXO222" s="429"/>
      <c r="IXP222" s="429"/>
      <c r="IXQ222" s="429"/>
      <c r="IXR222" s="429"/>
      <c r="IXS222" s="429"/>
      <c r="IXT222" s="429"/>
      <c r="IXU222" s="429"/>
      <c r="IXV222" s="429"/>
      <c r="IXW222" s="429"/>
      <c r="IXX222" s="429"/>
      <c r="IXY222" s="429"/>
      <c r="IXZ222" s="429"/>
      <c r="IYA222" s="429"/>
      <c r="IYB222" s="429"/>
      <c r="IYC222" s="429"/>
      <c r="IYD222" s="429"/>
      <c r="IYE222" s="429"/>
      <c r="IYF222" s="429"/>
      <c r="IYG222" s="429"/>
      <c r="IYH222" s="429"/>
      <c r="IYI222" s="429"/>
      <c r="IYJ222" s="429"/>
      <c r="IYK222" s="429"/>
      <c r="IYL222" s="429"/>
      <c r="IYM222" s="432"/>
      <c r="IYN222" s="432"/>
      <c r="IYO222" s="429"/>
      <c r="IYP222" s="429"/>
      <c r="IYQ222" s="429"/>
      <c r="IYR222" s="429"/>
      <c r="IYS222" s="429"/>
      <c r="IYT222" s="429"/>
      <c r="IYU222" s="429"/>
      <c r="IYV222" s="429"/>
      <c r="IYW222" s="429"/>
      <c r="IYX222" s="429"/>
      <c r="IYY222" s="429"/>
      <c r="IYZ222" s="429"/>
      <c r="IZA222" s="429"/>
      <c r="IZB222" s="429"/>
      <c r="IZC222" s="429"/>
      <c r="IZD222" s="429"/>
      <c r="IZE222" s="429"/>
      <c r="IZF222" s="429"/>
      <c r="IZG222" s="429"/>
      <c r="IZH222" s="429"/>
      <c r="IZI222" s="429"/>
      <c r="IZJ222" s="429"/>
      <c r="IZK222" s="429"/>
      <c r="IZL222" s="429"/>
      <c r="IZM222" s="432"/>
      <c r="IZN222" s="432"/>
      <c r="IZO222" s="429"/>
      <c r="IZP222" s="429"/>
      <c r="IZQ222" s="429"/>
      <c r="IZR222" s="429"/>
      <c r="IZS222" s="429"/>
      <c r="IZT222" s="429"/>
      <c r="IZU222" s="429"/>
      <c r="IZV222" s="429"/>
      <c r="IZW222" s="429"/>
      <c r="IZX222" s="429"/>
      <c r="IZY222" s="429"/>
      <c r="IZZ222" s="429"/>
      <c r="JAA222" s="429"/>
      <c r="JAB222" s="429"/>
      <c r="JAC222" s="429"/>
      <c r="JAD222" s="429"/>
      <c r="JAE222" s="429"/>
      <c r="JAF222" s="429"/>
      <c r="JAG222" s="429"/>
      <c r="JAH222" s="429"/>
      <c r="JAI222" s="429"/>
      <c r="JAJ222" s="429"/>
      <c r="JAK222" s="429"/>
      <c r="JAL222" s="429"/>
      <c r="JAM222" s="432"/>
      <c r="JAN222" s="432"/>
      <c r="JAO222" s="429"/>
      <c r="JAP222" s="429"/>
      <c r="JAQ222" s="429"/>
      <c r="JAR222" s="429"/>
      <c r="JAS222" s="429"/>
      <c r="JAT222" s="429"/>
      <c r="JAU222" s="429"/>
      <c r="JAV222" s="429"/>
      <c r="JAW222" s="429"/>
      <c r="JAX222" s="429"/>
      <c r="JAY222" s="429"/>
      <c r="JAZ222" s="429"/>
      <c r="JBA222" s="429"/>
      <c r="JBB222" s="429"/>
      <c r="JBC222" s="429"/>
      <c r="JBD222" s="429"/>
      <c r="JBE222" s="429"/>
      <c r="JBF222" s="429"/>
      <c r="JBG222" s="429"/>
      <c r="JBH222" s="429"/>
      <c r="JBI222" s="429"/>
      <c r="JBJ222" s="429"/>
      <c r="JBK222" s="429"/>
      <c r="JBL222" s="429"/>
      <c r="JBM222" s="432"/>
      <c r="JBN222" s="432"/>
      <c r="JBO222" s="429"/>
      <c r="JBP222" s="429"/>
      <c r="JBQ222" s="429"/>
      <c r="JBR222" s="429"/>
      <c r="JBS222" s="429"/>
      <c r="JBT222" s="429"/>
      <c r="JBU222" s="429"/>
      <c r="JBV222" s="429"/>
      <c r="JBW222" s="429"/>
      <c r="JBX222" s="429"/>
      <c r="JBY222" s="429"/>
      <c r="JBZ222" s="429"/>
      <c r="JCA222" s="429"/>
      <c r="JCB222" s="429"/>
      <c r="JCC222" s="429"/>
      <c r="JCD222" s="429"/>
      <c r="JCE222" s="429"/>
      <c r="JCF222" s="429"/>
      <c r="JCG222" s="429"/>
      <c r="JCH222" s="429"/>
      <c r="JCI222" s="429"/>
      <c r="JCJ222" s="429"/>
      <c r="JCK222" s="429"/>
      <c r="JCL222" s="429"/>
      <c r="JCM222" s="432"/>
      <c r="JCN222" s="432"/>
      <c r="JCO222" s="429"/>
      <c r="JCP222" s="429"/>
      <c r="JCQ222" s="429"/>
      <c r="JCR222" s="429"/>
      <c r="JCS222" s="429"/>
      <c r="JCT222" s="429"/>
      <c r="JCU222" s="429"/>
      <c r="JCV222" s="429"/>
      <c r="JCW222" s="429"/>
      <c r="JCX222" s="429"/>
      <c r="JCY222" s="429"/>
      <c r="JCZ222" s="429"/>
      <c r="JDA222" s="429"/>
      <c r="JDB222" s="429"/>
      <c r="JDC222" s="429"/>
      <c r="JDD222" s="429"/>
      <c r="JDE222" s="429"/>
      <c r="JDF222" s="429"/>
      <c r="JDG222" s="429"/>
      <c r="JDH222" s="429"/>
      <c r="JDI222" s="429"/>
      <c r="JDJ222" s="429"/>
      <c r="JDK222" s="429"/>
      <c r="JDL222" s="429"/>
      <c r="JDM222" s="432"/>
      <c r="JDN222" s="432"/>
      <c r="JDO222" s="429"/>
      <c r="JDP222" s="429"/>
      <c r="JDQ222" s="429"/>
      <c r="JDR222" s="429"/>
      <c r="JDS222" s="429"/>
      <c r="JDT222" s="429"/>
      <c r="JDU222" s="429"/>
      <c r="JDV222" s="429"/>
      <c r="JDW222" s="429"/>
      <c r="JDX222" s="429"/>
      <c r="JDY222" s="429"/>
      <c r="JDZ222" s="429"/>
      <c r="JEA222" s="429"/>
      <c r="JEB222" s="429"/>
      <c r="JEC222" s="429"/>
      <c r="JED222" s="429"/>
      <c r="JEE222" s="429"/>
      <c r="JEF222" s="429"/>
      <c r="JEG222" s="429"/>
      <c r="JEH222" s="429"/>
      <c r="JEI222" s="429"/>
      <c r="JEJ222" s="429"/>
      <c r="JEK222" s="429"/>
      <c r="JEL222" s="429"/>
      <c r="JEM222" s="432"/>
      <c r="JEN222" s="432"/>
      <c r="JEO222" s="429"/>
      <c r="JEP222" s="429"/>
      <c r="JEQ222" s="429"/>
      <c r="JER222" s="429"/>
      <c r="JES222" s="429"/>
      <c r="JET222" s="429"/>
      <c r="JEU222" s="429"/>
      <c r="JEV222" s="429"/>
      <c r="JEW222" s="429"/>
      <c r="JEX222" s="429"/>
      <c r="JEY222" s="429"/>
      <c r="JEZ222" s="429"/>
      <c r="JFA222" s="429"/>
      <c r="JFB222" s="429"/>
      <c r="JFC222" s="429"/>
      <c r="JFD222" s="429"/>
      <c r="JFE222" s="429"/>
      <c r="JFF222" s="429"/>
      <c r="JFG222" s="429"/>
      <c r="JFH222" s="429"/>
      <c r="JFI222" s="429"/>
      <c r="JFJ222" s="429"/>
      <c r="JFK222" s="429"/>
      <c r="JFL222" s="429"/>
      <c r="JFM222" s="432"/>
      <c r="JFN222" s="432"/>
      <c r="JFO222" s="429"/>
      <c r="JFP222" s="429"/>
      <c r="JFQ222" s="429"/>
      <c r="JFR222" s="429"/>
      <c r="JFS222" s="429"/>
      <c r="JFT222" s="429"/>
      <c r="JFU222" s="429"/>
      <c r="JFV222" s="429"/>
      <c r="JFW222" s="429"/>
      <c r="JFX222" s="429"/>
      <c r="JFY222" s="429"/>
      <c r="JFZ222" s="429"/>
      <c r="JGA222" s="429"/>
      <c r="JGB222" s="429"/>
      <c r="JGC222" s="429"/>
      <c r="JGD222" s="429"/>
      <c r="JGE222" s="429"/>
      <c r="JGF222" s="429"/>
      <c r="JGG222" s="429"/>
      <c r="JGH222" s="429"/>
      <c r="JGI222" s="429"/>
      <c r="JGJ222" s="429"/>
      <c r="JGK222" s="429"/>
      <c r="JGL222" s="429"/>
      <c r="JGM222" s="432"/>
      <c r="JGN222" s="432"/>
      <c r="JGO222" s="429"/>
      <c r="JGP222" s="429"/>
      <c r="JGQ222" s="429"/>
      <c r="JGR222" s="429"/>
      <c r="JGS222" s="429"/>
      <c r="JGT222" s="429"/>
      <c r="JGU222" s="429"/>
      <c r="JGV222" s="429"/>
      <c r="JGW222" s="429"/>
      <c r="JGX222" s="429"/>
      <c r="JGY222" s="429"/>
      <c r="JGZ222" s="429"/>
      <c r="JHA222" s="429"/>
      <c r="JHB222" s="429"/>
      <c r="JHC222" s="429"/>
      <c r="JHD222" s="429"/>
      <c r="JHE222" s="429"/>
      <c r="JHF222" s="429"/>
      <c r="JHG222" s="429"/>
      <c r="JHH222" s="429"/>
      <c r="JHI222" s="429"/>
      <c r="JHJ222" s="429"/>
      <c r="JHK222" s="429"/>
      <c r="JHL222" s="429"/>
      <c r="JHM222" s="432"/>
      <c r="JHN222" s="432"/>
      <c r="JHO222" s="429"/>
      <c r="JHP222" s="429"/>
      <c r="JHQ222" s="429"/>
      <c r="JHR222" s="429"/>
      <c r="JHS222" s="429"/>
      <c r="JHT222" s="429"/>
      <c r="JHU222" s="429"/>
      <c r="JHV222" s="429"/>
      <c r="JHW222" s="429"/>
      <c r="JHX222" s="429"/>
      <c r="JHY222" s="429"/>
      <c r="JHZ222" s="429"/>
      <c r="JIA222" s="429"/>
      <c r="JIB222" s="429"/>
      <c r="JIC222" s="429"/>
      <c r="JID222" s="429"/>
      <c r="JIE222" s="429"/>
      <c r="JIF222" s="429"/>
      <c r="JIG222" s="429"/>
      <c r="JIH222" s="429"/>
      <c r="JII222" s="429"/>
      <c r="JIJ222" s="429"/>
      <c r="JIK222" s="429"/>
      <c r="JIL222" s="429"/>
      <c r="JIM222" s="432"/>
      <c r="JIN222" s="432"/>
      <c r="JIO222" s="429"/>
      <c r="JIP222" s="429"/>
      <c r="JIQ222" s="429"/>
      <c r="JIR222" s="429"/>
      <c r="JIS222" s="429"/>
      <c r="JIT222" s="429"/>
      <c r="JIU222" s="429"/>
      <c r="JIV222" s="429"/>
      <c r="JIW222" s="429"/>
      <c r="JIX222" s="429"/>
      <c r="JIY222" s="429"/>
      <c r="JIZ222" s="429"/>
      <c r="JJA222" s="429"/>
      <c r="JJB222" s="429"/>
      <c r="JJC222" s="429"/>
      <c r="JJD222" s="429"/>
      <c r="JJE222" s="429"/>
      <c r="JJF222" s="429"/>
      <c r="JJG222" s="429"/>
      <c r="JJH222" s="429"/>
      <c r="JJI222" s="429"/>
      <c r="JJJ222" s="429"/>
      <c r="JJK222" s="429"/>
      <c r="JJL222" s="429"/>
      <c r="JJM222" s="432"/>
      <c r="JJN222" s="432"/>
      <c r="JJO222" s="429"/>
      <c r="JJP222" s="429"/>
      <c r="JJQ222" s="429"/>
      <c r="JJR222" s="429"/>
      <c r="JJS222" s="429"/>
      <c r="JJT222" s="429"/>
      <c r="JJU222" s="429"/>
      <c r="JJV222" s="429"/>
      <c r="JJW222" s="429"/>
      <c r="JJX222" s="429"/>
      <c r="JJY222" s="429"/>
      <c r="JJZ222" s="429"/>
      <c r="JKA222" s="429"/>
      <c r="JKB222" s="429"/>
      <c r="JKC222" s="429"/>
      <c r="JKD222" s="429"/>
      <c r="JKE222" s="429"/>
      <c r="JKF222" s="429"/>
      <c r="JKG222" s="429"/>
      <c r="JKH222" s="429"/>
      <c r="JKI222" s="429"/>
      <c r="JKJ222" s="429"/>
      <c r="JKK222" s="429"/>
      <c r="JKL222" s="429"/>
      <c r="JKM222" s="432"/>
      <c r="JKN222" s="432"/>
      <c r="JKO222" s="429"/>
      <c r="JKP222" s="429"/>
      <c r="JKQ222" s="429"/>
      <c r="JKR222" s="429"/>
      <c r="JKS222" s="429"/>
      <c r="JKT222" s="429"/>
      <c r="JKU222" s="429"/>
      <c r="JKV222" s="429"/>
      <c r="JKW222" s="429"/>
      <c r="JKX222" s="429"/>
      <c r="JKY222" s="429"/>
      <c r="JKZ222" s="429"/>
      <c r="JLA222" s="429"/>
      <c r="JLB222" s="429"/>
      <c r="JLC222" s="429"/>
      <c r="JLD222" s="429"/>
      <c r="JLE222" s="429"/>
      <c r="JLF222" s="429"/>
      <c r="JLG222" s="429"/>
      <c r="JLH222" s="429"/>
      <c r="JLI222" s="429"/>
      <c r="JLJ222" s="429"/>
      <c r="JLK222" s="429"/>
      <c r="JLL222" s="429"/>
      <c r="JLM222" s="432"/>
      <c r="JLN222" s="432"/>
      <c r="JLO222" s="429"/>
      <c r="JLP222" s="429"/>
      <c r="JLQ222" s="429"/>
      <c r="JLR222" s="429"/>
      <c r="JLS222" s="429"/>
      <c r="JLT222" s="429"/>
      <c r="JLU222" s="429"/>
      <c r="JLV222" s="429"/>
      <c r="JLW222" s="429"/>
      <c r="JLX222" s="429"/>
      <c r="JLY222" s="429"/>
      <c r="JLZ222" s="429"/>
      <c r="JMA222" s="429"/>
      <c r="JMB222" s="429"/>
      <c r="JMC222" s="429"/>
      <c r="JMD222" s="429"/>
      <c r="JME222" s="429"/>
      <c r="JMF222" s="429"/>
      <c r="JMG222" s="429"/>
      <c r="JMH222" s="429"/>
      <c r="JMI222" s="429"/>
      <c r="JMJ222" s="429"/>
      <c r="JMK222" s="429"/>
      <c r="JML222" s="429"/>
      <c r="JMM222" s="432"/>
      <c r="JMN222" s="432"/>
      <c r="JMO222" s="429"/>
      <c r="JMP222" s="429"/>
      <c r="JMQ222" s="429"/>
      <c r="JMR222" s="429"/>
      <c r="JMS222" s="429"/>
      <c r="JMT222" s="429"/>
      <c r="JMU222" s="429"/>
      <c r="JMV222" s="429"/>
      <c r="JMW222" s="429"/>
      <c r="JMX222" s="429"/>
      <c r="JMY222" s="429"/>
      <c r="JMZ222" s="429"/>
      <c r="JNA222" s="429"/>
      <c r="JNB222" s="429"/>
      <c r="JNC222" s="429"/>
      <c r="JND222" s="429"/>
      <c r="JNE222" s="429"/>
      <c r="JNF222" s="429"/>
      <c r="JNG222" s="429"/>
      <c r="JNH222" s="429"/>
      <c r="JNI222" s="429"/>
      <c r="JNJ222" s="429"/>
      <c r="JNK222" s="429"/>
      <c r="JNL222" s="429"/>
      <c r="JNM222" s="432"/>
      <c r="JNN222" s="432"/>
      <c r="JNO222" s="429"/>
      <c r="JNP222" s="429"/>
      <c r="JNQ222" s="429"/>
      <c r="JNR222" s="429"/>
      <c r="JNS222" s="429"/>
      <c r="JNT222" s="429"/>
      <c r="JNU222" s="429"/>
      <c r="JNV222" s="429"/>
      <c r="JNW222" s="429"/>
      <c r="JNX222" s="429"/>
      <c r="JNY222" s="429"/>
      <c r="JNZ222" s="429"/>
      <c r="JOA222" s="429"/>
      <c r="JOB222" s="429"/>
      <c r="JOC222" s="429"/>
      <c r="JOD222" s="429"/>
      <c r="JOE222" s="429"/>
      <c r="JOF222" s="429"/>
      <c r="JOG222" s="429"/>
      <c r="JOH222" s="429"/>
      <c r="JOI222" s="429"/>
      <c r="JOJ222" s="429"/>
      <c r="JOK222" s="429"/>
      <c r="JOL222" s="429"/>
      <c r="JOM222" s="432"/>
      <c r="JON222" s="432"/>
      <c r="JOO222" s="429"/>
      <c r="JOP222" s="429"/>
      <c r="JOQ222" s="429"/>
      <c r="JOR222" s="429"/>
      <c r="JOS222" s="429"/>
      <c r="JOT222" s="429"/>
      <c r="JOU222" s="429"/>
      <c r="JOV222" s="429"/>
      <c r="JOW222" s="429"/>
      <c r="JOX222" s="429"/>
      <c r="JOY222" s="429"/>
      <c r="JOZ222" s="429"/>
      <c r="JPA222" s="429"/>
      <c r="JPB222" s="429"/>
      <c r="JPC222" s="429"/>
      <c r="JPD222" s="429"/>
      <c r="JPE222" s="429"/>
      <c r="JPF222" s="429"/>
      <c r="JPG222" s="429"/>
      <c r="JPH222" s="429"/>
      <c r="JPI222" s="429"/>
      <c r="JPJ222" s="429"/>
      <c r="JPK222" s="429"/>
      <c r="JPL222" s="429"/>
      <c r="JPM222" s="432"/>
      <c r="JPN222" s="432"/>
      <c r="JPO222" s="429"/>
      <c r="JPP222" s="429"/>
      <c r="JPQ222" s="429"/>
      <c r="JPR222" s="429"/>
      <c r="JPS222" s="429"/>
      <c r="JPT222" s="429"/>
      <c r="JPU222" s="429"/>
      <c r="JPV222" s="429"/>
      <c r="JPW222" s="429"/>
      <c r="JPX222" s="429"/>
      <c r="JPY222" s="429"/>
      <c r="JPZ222" s="429"/>
      <c r="JQA222" s="429"/>
      <c r="JQB222" s="429"/>
      <c r="JQC222" s="429"/>
      <c r="JQD222" s="429"/>
      <c r="JQE222" s="429"/>
      <c r="JQF222" s="429"/>
      <c r="JQG222" s="429"/>
      <c r="JQH222" s="429"/>
      <c r="JQI222" s="429"/>
      <c r="JQJ222" s="429"/>
      <c r="JQK222" s="429"/>
      <c r="JQL222" s="429"/>
      <c r="JQM222" s="432"/>
      <c r="JQN222" s="432"/>
      <c r="JQO222" s="429"/>
      <c r="JQP222" s="429"/>
      <c r="JQQ222" s="429"/>
      <c r="JQR222" s="429"/>
      <c r="JQS222" s="429"/>
      <c r="JQT222" s="429"/>
      <c r="JQU222" s="429"/>
      <c r="JQV222" s="429"/>
      <c r="JQW222" s="429"/>
      <c r="JQX222" s="429"/>
      <c r="JQY222" s="429"/>
      <c r="JQZ222" s="429"/>
      <c r="JRA222" s="429"/>
      <c r="JRB222" s="429"/>
      <c r="JRC222" s="429"/>
      <c r="JRD222" s="429"/>
      <c r="JRE222" s="429"/>
      <c r="JRF222" s="429"/>
      <c r="JRG222" s="429"/>
      <c r="JRH222" s="429"/>
      <c r="JRI222" s="429"/>
      <c r="JRJ222" s="429"/>
      <c r="JRK222" s="429"/>
      <c r="JRL222" s="429"/>
      <c r="JRM222" s="432"/>
      <c r="JRN222" s="432"/>
      <c r="JRO222" s="429"/>
      <c r="JRP222" s="429"/>
      <c r="JRQ222" s="429"/>
      <c r="JRR222" s="429"/>
      <c r="JRS222" s="429"/>
      <c r="JRT222" s="429"/>
      <c r="JRU222" s="429"/>
      <c r="JRV222" s="429"/>
      <c r="JRW222" s="429"/>
      <c r="JRX222" s="429"/>
      <c r="JRY222" s="429"/>
      <c r="JRZ222" s="429"/>
      <c r="JSA222" s="429"/>
      <c r="JSB222" s="429"/>
      <c r="JSC222" s="429"/>
      <c r="JSD222" s="429"/>
      <c r="JSE222" s="429"/>
      <c r="JSF222" s="429"/>
      <c r="JSG222" s="429"/>
      <c r="JSH222" s="429"/>
      <c r="JSI222" s="429"/>
      <c r="JSJ222" s="429"/>
      <c r="JSK222" s="429"/>
      <c r="JSL222" s="429"/>
      <c r="JSM222" s="432"/>
      <c r="JSN222" s="432"/>
      <c r="JSO222" s="429"/>
      <c r="JSP222" s="429"/>
      <c r="JSQ222" s="429"/>
      <c r="JSR222" s="429"/>
      <c r="JSS222" s="429"/>
      <c r="JST222" s="429"/>
      <c r="JSU222" s="429"/>
      <c r="JSV222" s="429"/>
      <c r="JSW222" s="429"/>
      <c r="JSX222" s="429"/>
      <c r="JSY222" s="429"/>
      <c r="JSZ222" s="429"/>
      <c r="JTA222" s="429"/>
      <c r="JTB222" s="429"/>
      <c r="JTC222" s="429"/>
      <c r="JTD222" s="429"/>
      <c r="JTE222" s="429"/>
      <c r="JTF222" s="429"/>
      <c r="JTG222" s="429"/>
      <c r="JTH222" s="429"/>
      <c r="JTI222" s="429"/>
      <c r="JTJ222" s="429"/>
      <c r="JTK222" s="429"/>
      <c r="JTL222" s="429"/>
      <c r="JTM222" s="432"/>
      <c r="JTN222" s="432"/>
      <c r="JTO222" s="429"/>
      <c r="JTP222" s="429"/>
      <c r="JTQ222" s="429"/>
      <c r="JTR222" s="429"/>
      <c r="JTS222" s="429"/>
      <c r="JTT222" s="429"/>
      <c r="JTU222" s="429"/>
      <c r="JTV222" s="429"/>
      <c r="JTW222" s="429"/>
      <c r="JTX222" s="429"/>
      <c r="JTY222" s="429"/>
      <c r="JTZ222" s="429"/>
      <c r="JUA222" s="429"/>
      <c r="JUB222" s="429"/>
      <c r="JUC222" s="429"/>
      <c r="JUD222" s="429"/>
      <c r="JUE222" s="429"/>
      <c r="JUF222" s="429"/>
      <c r="JUG222" s="429"/>
      <c r="JUH222" s="429"/>
      <c r="JUI222" s="429"/>
      <c r="JUJ222" s="429"/>
      <c r="JUK222" s="429"/>
      <c r="JUL222" s="429"/>
      <c r="JUM222" s="432"/>
      <c r="JUN222" s="432"/>
      <c r="JUO222" s="429"/>
      <c r="JUP222" s="429"/>
      <c r="JUQ222" s="429"/>
      <c r="JUR222" s="429"/>
      <c r="JUS222" s="429"/>
      <c r="JUT222" s="429"/>
      <c r="JUU222" s="429"/>
      <c r="JUV222" s="429"/>
      <c r="JUW222" s="429"/>
      <c r="JUX222" s="429"/>
      <c r="JUY222" s="429"/>
      <c r="JUZ222" s="429"/>
      <c r="JVA222" s="429"/>
      <c r="JVB222" s="429"/>
      <c r="JVC222" s="429"/>
      <c r="JVD222" s="429"/>
      <c r="JVE222" s="429"/>
      <c r="JVF222" s="429"/>
      <c r="JVG222" s="429"/>
      <c r="JVH222" s="429"/>
      <c r="JVI222" s="429"/>
      <c r="JVJ222" s="429"/>
      <c r="JVK222" s="429"/>
      <c r="JVL222" s="429"/>
      <c r="JVM222" s="432"/>
      <c r="JVN222" s="432"/>
      <c r="JVO222" s="429"/>
      <c r="JVP222" s="429"/>
      <c r="JVQ222" s="429"/>
      <c r="JVR222" s="429"/>
      <c r="JVS222" s="429"/>
      <c r="JVT222" s="429"/>
      <c r="JVU222" s="429"/>
      <c r="JVV222" s="429"/>
      <c r="JVW222" s="429"/>
      <c r="JVX222" s="429"/>
      <c r="JVY222" s="429"/>
      <c r="JVZ222" s="429"/>
      <c r="JWA222" s="429"/>
      <c r="JWB222" s="429"/>
      <c r="JWC222" s="429"/>
      <c r="JWD222" s="429"/>
      <c r="JWE222" s="429"/>
      <c r="JWF222" s="429"/>
      <c r="JWG222" s="429"/>
      <c r="JWH222" s="429"/>
      <c r="JWI222" s="429"/>
      <c r="JWJ222" s="429"/>
      <c r="JWK222" s="429"/>
      <c r="JWL222" s="429"/>
      <c r="JWM222" s="432"/>
      <c r="JWN222" s="432"/>
      <c r="JWO222" s="429"/>
      <c r="JWP222" s="429"/>
      <c r="JWQ222" s="429"/>
      <c r="JWR222" s="429"/>
      <c r="JWS222" s="429"/>
      <c r="JWT222" s="429"/>
      <c r="JWU222" s="429"/>
      <c r="JWV222" s="429"/>
      <c r="JWW222" s="429"/>
      <c r="JWX222" s="429"/>
      <c r="JWY222" s="429"/>
      <c r="JWZ222" s="429"/>
      <c r="JXA222" s="429"/>
      <c r="JXB222" s="429"/>
      <c r="JXC222" s="429"/>
      <c r="JXD222" s="429"/>
      <c r="JXE222" s="429"/>
      <c r="JXF222" s="429"/>
      <c r="JXG222" s="429"/>
      <c r="JXH222" s="429"/>
      <c r="JXI222" s="429"/>
      <c r="JXJ222" s="429"/>
      <c r="JXK222" s="429"/>
      <c r="JXL222" s="429"/>
      <c r="JXM222" s="432"/>
      <c r="JXN222" s="432"/>
      <c r="JXO222" s="429"/>
      <c r="JXP222" s="429"/>
      <c r="JXQ222" s="429"/>
      <c r="JXR222" s="429"/>
      <c r="JXS222" s="429"/>
      <c r="JXT222" s="429"/>
      <c r="JXU222" s="429"/>
      <c r="JXV222" s="429"/>
      <c r="JXW222" s="429"/>
      <c r="JXX222" s="429"/>
      <c r="JXY222" s="429"/>
      <c r="JXZ222" s="429"/>
      <c r="JYA222" s="429"/>
      <c r="JYB222" s="429"/>
      <c r="JYC222" s="429"/>
      <c r="JYD222" s="429"/>
      <c r="JYE222" s="429"/>
      <c r="JYF222" s="429"/>
      <c r="JYG222" s="429"/>
      <c r="JYH222" s="429"/>
      <c r="JYI222" s="429"/>
      <c r="JYJ222" s="429"/>
      <c r="JYK222" s="429"/>
      <c r="JYL222" s="429"/>
      <c r="JYM222" s="432"/>
      <c r="JYN222" s="432"/>
      <c r="JYO222" s="429"/>
      <c r="JYP222" s="429"/>
      <c r="JYQ222" s="429"/>
      <c r="JYR222" s="429"/>
      <c r="JYS222" s="429"/>
      <c r="JYT222" s="429"/>
      <c r="JYU222" s="429"/>
      <c r="JYV222" s="429"/>
      <c r="JYW222" s="429"/>
      <c r="JYX222" s="429"/>
      <c r="JYY222" s="429"/>
      <c r="JYZ222" s="429"/>
      <c r="JZA222" s="429"/>
      <c r="JZB222" s="429"/>
      <c r="JZC222" s="429"/>
      <c r="JZD222" s="429"/>
      <c r="JZE222" s="429"/>
      <c r="JZF222" s="429"/>
      <c r="JZG222" s="429"/>
      <c r="JZH222" s="429"/>
      <c r="JZI222" s="429"/>
      <c r="JZJ222" s="429"/>
      <c r="JZK222" s="429"/>
      <c r="JZL222" s="429"/>
      <c r="JZM222" s="432"/>
      <c r="JZN222" s="432"/>
      <c r="JZO222" s="429"/>
      <c r="JZP222" s="429"/>
      <c r="JZQ222" s="429"/>
      <c r="JZR222" s="429"/>
      <c r="JZS222" s="429"/>
      <c r="JZT222" s="429"/>
      <c r="JZU222" s="429"/>
      <c r="JZV222" s="429"/>
      <c r="JZW222" s="429"/>
      <c r="JZX222" s="429"/>
      <c r="JZY222" s="429"/>
      <c r="JZZ222" s="429"/>
      <c r="KAA222" s="429"/>
      <c r="KAB222" s="429"/>
      <c r="KAC222" s="429"/>
      <c r="KAD222" s="429"/>
      <c r="KAE222" s="429"/>
      <c r="KAF222" s="429"/>
      <c r="KAG222" s="429"/>
      <c r="KAH222" s="429"/>
      <c r="KAI222" s="429"/>
      <c r="KAJ222" s="429"/>
      <c r="KAK222" s="429"/>
      <c r="KAL222" s="429"/>
      <c r="KAM222" s="432"/>
      <c r="KAN222" s="432"/>
      <c r="KAO222" s="429"/>
      <c r="KAP222" s="429"/>
      <c r="KAQ222" s="429"/>
      <c r="KAR222" s="429"/>
      <c r="KAS222" s="429"/>
      <c r="KAT222" s="429"/>
      <c r="KAU222" s="429"/>
      <c r="KAV222" s="429"/>
      <c r="KAW222" s="429"/>
      <c r="KAX222" s="429"/>
      <c r="KAY222" s="429"/>
      <c r="KAZ222" s="429"/>
      <c r="KBA222" s="429"/>
      <c r="KBB222" s="429"/>
      <c r="KBC222" s="429"/>
      <c r="KBD222" s="429"/>
      <c r="KBE222" s="429"/>
      <c r="KBF222" s="429"/>
      <c r="KBG222" s="429"/>
      <c r="KBH222" s="429"/>
      <c r="KBI222" s="429"/>
      <c r="KBJ222" s="429"/>
      <c r="KBK222" s="429"/>
      <c r="KBL222" s="429"/>
      <c r="KBM222" s="432"/>
      <c r="KBN222" s="432"/>
      <c r="KBO222" s="429"/>
      <c r="KBP222" s="429"/>
      <c r="KBQ222" s="429"/>
      <c r="KBR222" s="429"/>
      <c r="KBS222" s="429"/>
      <c r="KBT222" s="429"/>
      <c r="KBU222" s="429"/>
      <c r="KBV222" s="429"/>
      <c r="KBW222" s="429"/>
      <c r="KBX222" s="429"/>
      <c r="KBY222" s="429"/>
      <c r="KBZ222" s="429"/>
      <c r="KCA222" s="429"/>
      <c r="KCB222" s="429"/>
      <c r="KCC222" s="429"/>
      <c r="KCD222" s="429"/>
      <c r="KCE222" s="429"/>
      <c r="KCF222" s="429"/>
      <c r="KCG222" s="429"/>
      <c r="KCH222" s="429"/>
      <c r="KCI222" s="429"/>
      <c r="KCJ222" s="429"/>
      <c r="KCK222" s="429"/>
      <c r="KCL222" s="429"/>
      <c r="KCM222" s="432"/>
      <c r="KCN222" s="432"/>
      <c r="KCO222" s="429"/>
      <c r="KCP222" s="429"/>
      <c r="KCQ222" s="429"/>
      <c r="KCR222" s="429"/>
      <c r="KCS222" s="429"/>
      <c r="KCT222" s="429"/>
      <c r="KCU222" s="429"/>
      <c r="KCV222" s="429"/>
      <c r="KCW222" s="429"/>
      <c r="KCX222" s="429"/>
      <c r="KCY222" s="429"/>
      <c r="KCZ222" s="429"/>
      <c r="KDA222" s="429"/>
      <c r="KDB222" s="429"/>
      <c r="KDC222" s="429"/>
      <c r="KDD222" s="429"/>
      <c r="KDE222" s="429"/>
      <c r="KDF222" s="429"/>
      <c r="KDG222" s="429"/>
      <c r="KDH222" s="429"/>
      <c r="KDI222" s="429"/>
      <c r="KDJ222" s="429"/>
      <c r="KDK222" s="429"/>
      <c r="KDL222" s="429"/>
      <c r="KDM222" s="432"/>
      <c r="KDN222" s="432"/>
      <c r="KDO222" s="429"/>
      <c r="KDP222" s="429"/>
      <c r="KDQ222" s="429"/>
      <c r="KDR222" s="429"/>
      <c r="KDS222" s="429"/>
      <c r="KDT222" s="429"/>
      <c r="KDU222" s="429"/>
      <c r="KDV222" s="429"/>
      <c r="KDW222" s="429"/>
      <c r="KDX222" s="429"/>
      <c r="KDY222" s="429"/>
      <c r="KDZ222" s="429"/>
      <c r="KEA222" s="429"/>
      <c r="KEB222" s="429"/>
      <c r="KEC222" s="429"/>
      <c r="KED222" s="429"/>
      <c r="KEE222" s="429"/>
      <c r="KEF222" s="429"/>
      <c r="KEG222" s="429"/>
      <c r="KEH222" s="429"/>
      <c r="KEI222" s="429"/>
      <c r="KEJ222" s="429"/>
      <c r="KEK222" s="429"/>
      <c r="KEL222" s="429"/>
      <c r="KEM222" s="432"/>
      <c r="KEN222" s="432"/>
      <c r="KEO222" s="429"/>
      <c r="KEP222" s="429"/>
      <c r="KEQ222" s="429"/>
      <c r="KER222" s="429"/>
      <c r="KES222" s="429"/>
      <c r="KET222" s="429"/>
      <c r="KEU222" s="429"/>
      <c r="KEV222" s="429"/>
      <c r="KEW222" s="429"/>
      <c r="KEX222" s="429"/>
      <c r="KEY222" s="429"/>
      <c r="KEZ222" s="429"/>
      <c r="KFA222" s="429"/>
      <c r="KFB222" s="429"/>
      <c r="KFC222" s="429"/>
      <c r="KFD222" s="429"/>
      <c r="KFE222" s="429"/>
      <c r="KFF222" s="429"/>
      <c r="KFG222" s="429"/>
      <c r="KFH222" s="429"/>
      <c r="KFI222" s="429"/>
      <c r="KFJ222" s="429"/>
      <c r="KFK222" s="429"/>
      <c r="KFL222" s="429"/>
      <c r="KFM222" s="432"/>
      <c r="KFN222" s="432"/>
      <c r="KFO222" s="429"/>
      <c r="KFP222" s="429"/>
      <c r="KFQ222" s="429"/>
      <c r="KFR222" s="429"/>
      <c r="KFS222" s="429"/>
      <c r="KFT222" s="429"/>
      <c r="KFU222" s="429"/>
      <c r="KFV222" s="429"/>
      <c r="KFW222" s="429"/>
      <c r="KFX222" s="429"/>
      <c r="KFY222" s="429"/>
      <c r="KFZ222" s="429"/>
      <c r="KGA222" s="429"/>
      <c r="KGB222" s="429"/>
      <c r="KGC222" s="429"/>
      <c r="KGD222" s="429"/>
      <c r="KGE222" s="429"/>
      <c r="KGF222" s="429"/>
      <c r="KGG222" s="429"/>
      <c r="KGH222" s="429"/>
      <c r="KGI222" s="429"/>
      <c r="KGJ222" s="429"/>
      <c r="KGK222" s="429"/>
      <c r="KGL222" s="429"/>
      <c r="KGM222" s="432"/>
      <c r="KGN222" s="432"/>
      <c r="KGO222" s="429"/>
      <c r="KGP222" s="429"/>
      <c r="KGQ222" s="429"/>
      <c r="KGR222" s="429"/>
      <c r="KGS222" s="429"/>
      <c r="KGT222" s="429"/>
      <c r="KGU222" s="429"/>
      <c r="KGV222" s="429"/>
      <c r="KGW222" s="429"/>
      <c r="KGX222" s="429"/>
      <c r="KGY222" s="429"/>
      <c r="KGZ222" s="429"/>
      <c r="KHA222" s="429"/>
      <c r="KHB222" s="429"/>
      <c r="KHC222" s="429"/>
      <c r="KHD222" s="429"/>
      <c r="KHE222" s="429"/>
      <c r="KHF222" s="429"/>
      <c r="KHG222" s="429"/>
      <c r="KHH222" s="429"/>
      <c r="KHI222" s="429"/>
      <c r="KHJ222" s="429"/>
      <c r="KHK222" s="429"/>
      <c r="KHL222" s="429"/>
      <c r="KHM222" s="432"/>
      <c r="KHN222" s="432"/>
      <c r="KHO222" s="429"/>
      <c r="KHP222" s="429"/>
      <c r="KHQ222" s="429"/>
      <c r="KHR222" s="429"/>
      <c r="KHS222" s="429"/>
      <c r="KHT222" s="429"/>
      <c r="KHU222" s="429"/>
      <c r="KHV222" s="429"/>
      <c r="KHW222" s="429"/>
      <c r="KHX222" s="429"/>
      <c r="KHY222" s="429"/>
      <c r="KHZ222" s="429"/>
      <c r="KIA222" s="429"/>
      <c r="KIB222" s="429"/>
      <c r="KIC222" s="429"/>
      <c r="KID222" s="429"/>
      <c r="KIE222" s="429"/>
      <c r="KIF222" s="429"/>
      <c r="KIG222" s="429"/>
      <c r="KIH222" s="429"/>
      <c r="KII222" s="429"/>
      <c r="KIJ222" s="429"/>
      <c r="KIK222" s="429"/>
      <c r="KIL222" s="429"/>
      <c r="KIM222" s="432"/>
      <c r="KIN222" s="432"/>
      <c r="KIO222" s="429"/>
      <c r="KIP222" s="429"/>
      <c r="KIQ222" s="429"/>
      <c r="KIR222" s="429"/>
      <c r="KIS222" s="429"/>
      <c r="KIT222" s="429"/>
      <c r="KIU222" s="429"/>
      <c r="KIV222" s="429"/>
      <c r="KIW222" s="429"/>
      <c r="KIX222" s="429"/>
      <c r="KIY222" s="429"/>
      <c r="KIZ222" s="429"/>
      <c r="KJA222" s="429"/>
      <c r="KJB222" s="429"/>
      <c r="KJC222" s="429"/>
      <c r="KJD222" s="429"/>
      <c r="KJE222" s="429"/>
      <c r="KJF222" s="429"/>
      <c r="KJG222" s="429"/>
      <c r="KJH222" s="429"/>
      <c r="KJI222" s="429"/>
      <c r="KJJ222" s="429"/>
      <c r="KJK222" s="429"/>
      <c r="KJL222" s="429"/>
      <c r="KJM222" s="432"/>
      <c r="KJN222" s="432"/>
      <c r="KJO222" s="429"/>
      <c r="KJP222" s="429"/>
      <c r="KJQ222" s="429"/>
      <c r="KJR222" s="429"/>
      <c r="KJS222" s="429"/>
      <c r="KJT222" s="429"/>
      <c r="KJU222" s="429"/>
      <c r="KJV222" s="429"/>
      <c r="KJW222" s="429"/>
      <c r="KJX222" s="429"/>
      <c r="KJY222" s="429"/>
      <c r="KJZ222" s="429"/>
      <c r="KKA222" s="429"/>
      <c r="KKB222" s="429"/>
      <c r="KKC222" s="429"/>
      <c r="KKD222" s="429"/>
      <c r="KKE222" s="429"/>
      <c r="KKF222" s="429"/>
      <c r="KKG222" s="429"/>
      <c r="KKH222" s="429"/>
      <c r="KKI222" s="429"/>
      <c r="KKJ222" s="429"/>
      <c r="KKK222" s="429"/>
      <c r="KKL222" s="429"/>
      <c r="KKM222" s="432"/>
      <c r="KKN222" s="432"/>
      <c r="KKO222" s="429"/>
      <c r="KKP222" s="429"/>
      <c r="KKQ222" s="429"/>
      <c r="KKR222" s="429"/>
      <c r="KKS222" s="429"/>
      <c r="KKT222" s="429"/>
      <c r="KKU222" s="429"/>
      <c r="KKV222" s="429"/>
      <c r="KKW222" s="429"/>
      <c r="KKX222" s="429"/>
      <c r="KKY222" s="429"/>
      <c r="KKZ222" s="429"/>
      <c r="KLA222" s="429"/>
      <c r="KLB222" s="429"/>
      <c r="KLC222" s="429"/>
      <c r="KLD222" s="429"/>
      <c r="KLE222" s="429"/>
      <c r="KLF222" s="429"/>
      <c r="KLG222" s="429"/>
      <c r="KLH222" s="429"/>
      <c r="KLI222" s="429"/>
      <c r="KLJ222" s="429"/>
      <c r="KLK222" s="429"/>
      <c r="KLL222" s="429"/>
      <c r="KLM222" s="432"/>
      <c r="KLN222" s="432"/>
      <c r="KLO222" s="429"/>
      <c r="KLP222" s="429"/>
      <c r="KLQ222" s="429"/>
      <c r="KLR222" s="429"/>
      <c r="KLS222" s="429"/>
      <c r="KLT222" s="429"/>
      <c r="KLU222" s="429"/>
      <c r="KLV222" s="429"/>
      <c r="KLW222" s="429"/>
      <c r="KLX222" s="429"/>
      <c r="KLY222" s="429"/>
      <c r="KLZ222" s="429"/>
      <c r="KMA222" s="429"/>
      <c r="KMB222" s="429"/>
      <c r="KMC222" s="429"/>
      <c r="KMD222" s="429"/>
      <c r="KME222" s="429"/>
      <c r="KMF222" s="429"/>
      <c r="KMG222" s="429"/>
      <c r="KMH222" s="429"/>
      <c r="KMI222" s="429"/>
      <c r="KMJ222" s="429"/>
      <c r="KMK222" s="429"/>
      <c r="KML222" s="429"/>
      <c r="KMM222" s="432"/>
      <c r="KMN222" s="432"/>
      <c r="KMO222" s="429"/>
      <c r="KMP222" s="429"/>
      <c r="KMQ222" s="429"/>
      <c r="KMR222" s="429"/>
      <c r="KMS222" s="429"/>
      <c r="KMT222" s="429"/>
      <c r="KMU222" s="429"/>
      <c r="KMV222" s="429"/>
      <c r="KMW222" s="429"/>
      <c r="KMX222" s="429"/>
      <c r="KMY222" s="429"/>
      <c r="KMZ222" s="429"/>
      <c r="KNA222" s="429"/>
      <c r="KNB222" s="429"/>
      <c r="KNC222" s="429"/>
      <c r="KND222" s="429"/>
      <c r="KNE222" s="429"/>
      <c r="KNF222" s="429"/>
      <c r="KNG222" s="429"/>
      <c r="KNH222" s="429"/>
      <c r="KNI222" s="429"/>
      <c r="KNJ222" s="429"/>
      <c r="KNK222" s="429"/>
      <c r="KNL222" s="429"/>
      <c r="KNM222" s="432"/>
      <c r="KNN222" s="432"/>
      <c r="KNO222" s="429"/>
      <c r="KNP222" s="429"/>
      <c r="KNQ222" s="429"/>
      <c r="KNR222" s="429"/>
      <c r="KNS222" s="429"/>
      <c r="KNT222" s="429"/>
      <c r="KNU222" s="429"/>
      <c r="KNV222" s="429"/>
      <c r="KNW222" s="429"/>
      <c r="KNX222" s="429"/>
      <c r="KNY222" s="429"/>
      <c r="KNZ222" s="429"/>
      <c r="KOA222" s="429"/>
      <c r="KOB222" s="429"/>
      <c r="KOC222" s="429"/>
      <c r="KOD222" s="429"/>
      <c r="KOE222" s="429"/>
      <c r="KOF222" s="429"/>
      <c r="KOG222" s="429"/>
      <c r="KOH222" s="429"/>
      <c r="KOI222" s="429"/>
      <c r="KOJ222" s="429"/>
      <c r="KOK222" s="429"/>
      <c r="KOL222" s="429"/>
      <c r="KOM222" s="432"/>
      <c r="KON222" s="432"/>
      <c r="KOO222" s="429"/>
      <c r="KOP222" s="429"/>
      <c r="KOQ222" s="429"/>
      <c r="KOR222" s="429"/>
      <c r="KOS222" s="429"/>
      <c r="KOT222" s="429"/>
      <c r="KOU222" s="429"/>
      <c r="KOV222" s="429"/>
      <c r="KOW222" s="429"/>
      <c r="KOX222" s="429"/>
      <c r="KOY222" s="429"/>
      <c r="KOZ222" s="429"/>
      <c r="KPA222" s="429"/>
      <c r="KPB222" s="429"/>
      <c r="KPC222" s="429"/>
      <c r="KPD222" s="429"/>
      <c r="KPE222" s="429"/>
      <c r="KPF222" s="429"/>
      <c r="KPG222" s="429"/>
      <c r="KPH222" s="429"/>
      <c r="KPI222" s="429"/>
      <c r="KPJ222" s="429"/>
      <c r="KPK222" s="429"/>
      <c r="KPL222" s="429"/>
      <c r="KPM222" s="432"/>
      <c r="KPN222" s="432"/>
      <c r="KPO222" s="429"/>
      <c r="KPP222" s="429"/>
      <c r="KPQ222" s="429"/>
      <c r="KPR222" s="429"/>
      <c r="KPS222" s="429"/>
      <c r="KPT222" s="429"/>
      <c r="KPU222" s="429"/>
      <c r="KPV222" s="429"/>
      <c r="KPW222" s="429"/>
      <c r="KPX222" s="429"/>
      <c r="KPY222" s="429"/>
      <c r="KPZ222" s="429"/>
      <c r="KQA222" s="429"/>
      <c r="KQB222" s="429"/>
      <c r="KQC222" s="429"/>
      <c r="KQD222" s="429"/>
      <c r="KQE222" s="429"/>
      <c r="KQF222" s="429"/>
      <c r="KQG222" s="429"/>
      <c r="KQH222" s="429"/>
      <c r="KQI222" s="429"/>
      <c r="KQJ222" s="429"/>
      <c r="KQK222" s="429"/>
      <c r="KQL222" s="429"/>
      <c r="KQM222" s="432"/>
      <c r="KQN222" s="432"/>
      <c r="KQO222" s="429"/>
      <c r="KQP222" s="429"/>
      <c r="KQQ222" s="429"/>
      <c r="KQR222" s="429"/>
      <c r="KQS222" s="429"/>
      <c r="KQT222" s="429"/>
      <c r="KQU222" s="429"/>
      <c r="KQV222" s="429"/>
      <c r="KQW222" s="429"/>
      <c r="KQX222" s="429"/>
      <c r="KQY222" s="429"/>
      <c r="KQZ222" s="429"/>
      <c r="KRA222" s="429"/>
      <c r="KRB222" s="429"/>
      <c r="KRC222" s="429"/>
      <c r="KRD222" s="429"/>
      <c r="KRE222" s="429"/>
      <c r="KRF222" s="429"/>
      <c r="KRG222" s="429"/>
      <c r="KRH222" s="429"/>
      <c r="KRI222" s="429"/>
      <c r="KRJ222" s="429"/>
      <c r="KRK222" s="429"/>
      <c r="KRL222" s="429"/>
      <c r="KRM222" s="432"/>
      <c r="KRN222" s="432"/>
      <c r="KRO222" s="429"/>
      <c r="KRP222" s="429"/>
      <c r="KRQ222" s="429"/>
      <c r="KRR222" s="429"/>
      <c r="KRS222" s="429"/>
      <c r="KRT222" s="429"/>
      <c r="KRU222" s="429"/>
      <c r="KRV222" s="429"/>
      <c r="KRW222" s="429"/>
      <c r="KRX222" s="429"/>
      <c r="KRY222" s="429"/>
      <c r="KRZ222" s="429"/>
      <c r="KSA222" s="429"/>
      <c r="KSB222" s="429"/>
      <c r="KSC222" s="429"/>
      <c r="KSD222" s="429"/>
      <c r="KSE222" s="429"/>
      <c r="KSF222" s="429"/>
      <c r="KSG222" s="429"/>
      <c r="KSH222" s="429"/>
      <c r="KSI222" s="429"/>
      <c r="KSJ222" s="429"/>
      <c r="KSK222" s="429"/>
      <c r="KSL222" s="429"/>
      <c r="KSM222" s="432"/>
      <c r="KSN222" s="432"/>
      <c r="KSO222" s="429"/>
      <c r="KSP222" s="429"/>
      <c r="KSQ222" s="429"/>
      <c r="KSR222" s="429"/>
      <c r="KSS222" s="429"/>
      <c r="KST222" s="429"/>
      <c r="KSU222" s="429"/>
      <c r="KSV222" s="429"/>
      <c r="KSW222" s="429"/>
      <c r="KSX222" s="429"/>
      <c r="KSY222" s="429"/>
      <c r="KSZ222" s="429"/>
      <c r="KTA222" s="429"/>
      <c r="KTB222" s="429"/>
      <c r="KTC222" s="429"/>
      <c r="KTD222" s="429"/>
      <c r="KTE222" s="429"/>
      <c r="KTF222" s="429"/>
      <c r="KTG222" s="429"/>
      <c r="KTH222" s="429"/>
      <c r="KTI222" s="429"/>
      <c r="KTJ222" s="429"/>
      <c r="KTK222" s="429"/>
      <c r="KTL222" s="429"/>
      <c r="KTM222" s="432"/>
      <c r="KTN222" s="432"/>
      <c r="KTO222" s="429"/>
      <c r="KTP222" s="429"/>
      <c r="KTQ222" s="429"/>
      <c r="KTR222" s="429"/>
      <c r="KTS222" s="429"/>
      <c r="KTT222" s="429"/>
      <c r="KTU222" s="429"/>
      <c r="KTV222" s="429"/>
      <c r="KTW222" s="429"/>
      <c r="KTX222" s="429"/>
      <c r="KTY222" s="429"/>
      <c r="KTZ222" s="429"/>
      <c r="KUA222" s="429"/>
      <c r="KUB222" s="429"/>
      <c r="KUC222" s="429"/>
      <c r="KUD222" s="429"/>
      <c r="KUE222" s="429"/>
      <c r="KUF222" s="429"/>
      <c r="KUG222" s="429"/>
      <c r="KUH222" s="429"/>
      <c r="KUI222" s="429"/>
      <c r="KUJ222" s="429"/>
      <c r="KUK222" s="429"/>
      <c r="KUL222" s="429"/>
      <c r="KUM222" s="432"/>
      <c r="KUN222" s="432"/>
      <c r="KUO222" s="429"/>
      <c r="KUP222" s="429"/>
      <c r="KUQ222" s="429"/>
      <c r="KUR222" s="429"/>
      <c r="KUS222" s="429"/>
      <c r="KUT222" s="429"/>
      <c r="KUU222" s="429"/>
      <c r="KUV222" s="429"/>
      <c r="KUW222" s="429"/>
      <c r="KUX222" s="429"/>
      <c r="KUY222" s="429"/>
      <c r="KUZ222" s="429"/>
      <c r="KVA222" s="429"/>
      <c r="KVB222" s="429"/>
      <c r="KVC222" s="429"/>
      <c r="KVD222" s="429"/>
      <c r="KVE222" s="429"/>
      <c r="KVF222" s="429"/>
      <c r="KVG222" s="429"/>
      <c r="KVH222" s="429"/>
      <c r="KVI222" s="429"/>
      <c r="KVJ222" s="429"/>
      <c r="KVK222" s="429"/>
      <c r="KVL222" s="429"/>
      <c r="KVM222" s="432"/>
      <c r="KVN222" s="432"/>
      <c r="KVO222" s="429"/>
      <c r="KVP222" s="429"/>
      <c r="KVQ222" s="429"/>
      <c r="KVR222" s="429"/>
      <c r="KVS222" s="429"/>
      <c r="KVT222" s="429"/>
      <c r="KVU222" s="429"/>
      <c r="KVV222" s="429"/>
      <c r="KVW222" s="429"/>
      <c r="KVX222" s="429"/>
      <c r="KVY222" s="429"/>
      <c r="KVZ222" s="429"/>
      <c r="KWA222" s="429"/>
      <c r="KWB222" s="429"/>
      <c r="KWC222" s="429"/>
      <c r="KWD222" s="429"/>
      <c r="KWE222" s="429"/>
      <c r="KWF222" s="429"/>
      <c r="KWG222" s="429"/>
      <c r="KWH222" s="429"/>
      <c r="KWI222" s="429"/>
      <c r="KWJ222" s="429"/>
      <c r="KWK222" s="429"/>
      <c r="KWL222" s="429"/>
      <c r="KWM222" s="432"/>
      <c r="KWN222" s="432"/>
      <c r="KWO222" s="429"/>
      <c r="KWP222" s="429"/>
      <c r="KWQ222" s="429"/>
      <c r="KWR222" s="429"/>
      <c r="KWS222" s="429"/>
      <c r="KWT222" s="429"/>
      <c r="KWU222" s="429"/>
      <c r="KWV222" s="429"/>
      <c r="KWW222" s="429"/>
      <c r="KWX222" s="429"/>
      <c r="KWY222" s="429"/>
      <c r="KWZ222" s="429"/>
      <c r="KXA222" s="429"/>
      <c r="KXB222" s="429"/>
      <c r="KXC222" s="429"/>
      <c r="KXD222" s="429"/>
      <c r="KXE222" s="429"/>
      <c r="KXF222" s="429"/>
      <c r="KXG222" s="429"/>
      <c r="KXH222" s="429"/>
      <c r="KXI222" s="429"/>
      <c r="KXJ222" s="429"/>
      <c r="KXK222" s="429"/>
      <c r="KXL222" s="429"/>
      <c r="KXM222" s="432"/>
      <c r="KXN222" s="432"/>
      <c r="KXO222" s="429"/>
      <c r="KXP222" s="429"/>
      <c r="KXQ222" s="429"/>
      <c r="KXR222" s="429"/>
      <c r="KXS222" s="429"/>
      <c r="KXT222" s="429"/>
      <c r="KXU222" s="429"/>
      <c r="KXV222" s="429"/>
      <c r="KXW222" s="429"/>
      <c r="KXX222" s="429"/>
      <c r="KXY222" s="429"/>
      <c r="KXZ222" s="429"/>
      <c r="KYA222" s="429"/>
      <c r="KYB222" s="429"/>
      <c r="KYC222" s="429"/>
      <c r="KYD222" s="429"/>
      <c r="KYE222" s="429"/>
      <c r="KYF222" s="429"/>
      <c r="KYG222" s="429"/>
      <c r="KYH222" s="429"/>
      <c r="KYI222" s="429"/>
      <c r="KYJ222" s="429"/>
      <c r="KYK222" s="429"/>
      <c r="KYL222" s="429"/>
      <c r="KYM222" s="432"/>
      <c r="KYN222" s="432"/>
      <c r="KYO222" s="429"/>
      <c r="KYP222" s="429"/>
      <c r="KYQ222" s="429"/>
      <c r="KYR222" s="429"/>
      <c r="KYS222" s="429"/>
      <c r="KYT222" s="429"/>
      <c r="KYU222" s="429"/>
      <c r="KYV222" s="429"/>
      <c r="KYW222" s="429"/>
      <c r="KYX222" s="429"/>
      <c r="KYY222" s="429"/>
      <c r="KYZ222" s="429"/>
      <c r="KZA222" s="429"/>
      <c r="KZB222" s="429"/>
      <c r="KZC222" s="429"/>
      <c r="KZD222" s="429"/>
      <c r="KZE222" s="429"/>
      <c r="KZF222" s="429"/>
      <c r="KZG222" s="429"/>
      <c r="KZH222" s="429"/>
      <c r="KZI222" s="429"/>
      <c r="KZJ222" s="429"/>
      <c r="KZK222" s="429"/>
      <c r="KZL222" s="429"/>
      <c r="KZM222" s="432"/>
      <c r="KZN222" s="432"/>
      <c r="KZO222" s="429"/>
      <c r="KZP222" s="429"/>
      <c r="KZQ222" s="429"/>
      <c r="KZR222" s="429"/>
      <c r="KZS222" s="429"/>
      <c r="KZT222" s="429"/>
      <c r="KZU222" s="429"/>
      <c r="KZV222" s="429"/>
      <c r="KZW222" s="429"/>
      <c r="KZX222" s="429"/>
      <c r="KZY222" s="429"/>
      <c r="KZZ222" s="429"/>
      <c r="LAA222" s="429"/>
      <c r="LAB222" s="429"/>
      <c r="LAC222" s="429"/>
      <c r="LAD222" s="429"/>
      <c r="LAE222" s="429"/>
      <c r="LAF222" s="429"/>
      <c r="LAG222" s="429"/>
      <c r="LAH222" s="429"/>
      <c r="LAI222" s="429"/>
      <c r="LAJ222" s="429"/>
      <c r="LAK222" s="429"/>
      <c r="LAL222" s="429"/>
      <c r="LAM222" s="432"/>
      <c r="LAN222" s="432"/>
      <c r="LAO222" s="429"/>
      <c r="LAP222" s="429"/>
      <c r="LAQ222" s="429"/>
      <c r="LAR222" s="429"/>
      <c r="LAS222" s="429"/>
      <c r="LAT222" s="429"/>
      <c r="LAU222" s="429"/>
      <c r="LAV222" s="429"/>
      <c r="LAW222" s="429"/>
      <c r="LAX222" s="429"/>
      <c r="LAY222" s="429"/>
      <c r="LAZ222" s="429"/>
      <c r="LBA222" s="429"/>
      <c r="LBB222" s="429"/>
      <c r="LBC222" s="429"/>
      <c r="LBD222" s="429"/>
      <c r="LBE222" s="429"/>
      <c r="LBF222" s="429"/>
      <c r="LBG222" s="429"/>
      <c r="LBH222" s="429"/>
      <c r="LBI222" s="429"/>
      <c r="LBJ222" s="429"/>
      <c r="LBK222" s="429"/>
      <c r="LBL222" s="429"/>
      <c r="LBM222" s="432"/>
      <c r="LBN222" s="432"/>
      <c r="LBO222" s="429"/>
      <c r="LBP222" s="429"/>
      <c r="LBQ222" s="429"/>
      <c r="LBR222" s="429"/>
      <c r="LBS222" s="429"/>
      <c r="LBT222" s="429"/>
      <c r="LBU222" s="429"/>
      <c r="LBV222" s="429"/>
      <c r="LBW222" s="429"/>
      <c r="LBX222" s="429"/>
      <c r="LBY222" s="429"/>
      <c r="LBZ222" s="429"/>
      <c r="LCA222" s="429"/>
      <c r="LCB222" s="429"/>
      <c r="LCC222" s="429"/>
      <c r="LCD222" s="429"/>
      <c r="LCE222" s="429"/>
      <c r="LCF222" s="429"/>
      <c r="LCG222" s="429"/>
      <c r="LCH222" s="429"/>
      <c r="LCI222" s="429"/>
      <c r="LCJ222" s="429"/>
      <c r="LCK222" s="429"/>
      <c r="LCL222" s="429"/>
      <c r="LCM222" s="432"/>
      <c r="LCN222" s="432"/>
      <c r="LCO222" s="429"/>
      <c r="LCP222" s="429"/>
      <c r="LCQ222" s="429"/>
      <c r="LCR222" s="429"/>
      <c r="LCS222" s="429"/>
      <c r="LCT222" s="429"/>
      <c r="LCU222" s="429"/>
      <c r="LCV222" s="429"/>
      <c r="LCW222" s="429"/>
      <c r="LCX222" s="429"/>
      <c r="LCY222" s="429"/>
      <c r="LCZ222" s="429"/>
      <c r="LDA222" s="429"/>
      <c r="LDB222" s="429"/>
      <c r="LDC222" s="429"/>
      <c r="LDD222" s="429"/>
      <c r="LDE222" s="429"/>
      <c r="LDF222" s="429"/>
      <c r="LDG222" s="429"/>
      <c r="LDH222" s="429"/>
      <c r="LDI222" s="429"/>
      <c r="LDJ222" s="429"/>
      <c r="LDK222" s="429"/>
      <c r="LDL222" s="429"/>
      <c r="LDM222" s="432"/>
      <c r="LDN222" s="432"/>
      <c r="LDO222" s="429"/>
      <c r="LDP222" s="429"/>
      <c r="LDQ222" s="429"/>
      <c r="LDR222" s="429"/>
      <c r="LDS222" s="429"/>
      <c r="LDT222" s="429"/>
      <c r="LDU222" s="429"/>
      <c r="LDV222" s="429"/>
      <c r="LDW222" s="429"/>
      <c r="LDX222" s="429"/>
      <c r="LDY222" s="429"/>
      <c r="LDZ222" s="429"/>
      <c r="LEA222" s="429"/>
      <c r="LEB222" s="429"/>
      <c r="LEC222" s="429"/>
      <c r="LED222" s="429"/>
      <c r="LEE222" s="429"/>
      <c r="LEF222" s="429"/>
      <c r="LEG222" s="429"/>
      <c r="LEH222" s="429"/>
      <c r="LEI222" s="429"/>
      <c r="LEJ222" s="429"/>
      <c r="LEK222" s="429"/>
      <c r="LEL222" s="429"/>
      <c r="LEM222" s="432"/>
      <c r="LEN222" s="432"/>
      <c r="LEO222" s="429"/>
      <c r="LEP222" s="429"/>
      <c r="LEQ222" s="429"/>
      <c r="LER222" s="429"/>
      <c r="LES222" s="429"/>
      <c r="LET222" s="429"/>
      <c r="LEU222" s="429"/>
      <c r="LEV222" s="429"/>
      <c r="LEW222" s="429"/>
      <c r="LEX222" s="429"/>
      <c r="LEY222" s="429"/>
      <c r="LEZ222" s="429"/>
      <c r="LFA222" s="429"/>
      <c r="LFB222" s="429"/>
      <c r="LFC222" s="429"/>
      <c r="LFD222" s="429"/>
      <c r="LFE222" s="429"/>
      <c r="LFF222" s="429"/>
      <c r="LFG222" s="429"/>
      <c r="LFH222" s="429"/>
      <c r="LFI222" s="429"/>
      <c r="LFJ222" s="429"/>
      <c r="LFK222" s="429"/>
      <c r="LFL222" s="429"/>
      <c r="LFM222" s="432"/>
      <c r="LFN222" s="432"/>
      <c r="LFO222" s="429"/>
      <c r="LFP222" s="429"/>
      <c r="LFQ222" s="429"/>
      <c r="LFR222" s="429"/>
      <c r="LFS222" s="429"/>
      <c r="LFT222" s="429"/>
      <c r="LFU222" s="429"/>
      <c r="LFV222" s="429"/>
      <c r="LFW222" s="429"/>
      <c r="LFX222" s="429"/>
      <c r="LFY222" s="429"/>
      <c r="LFZ222" s="429"/>
      <c r="LGA222" s="429"/>
      <c r="LGB222" s="429"/>
      <c r="LGC222" s="429"/>
      <c r="LGD222" s="429"/>
      <c r="LGE222" s="429"/>
      <c r="LGF222" s="429"/>
      <c r="LGG222" s="429"/>
      <c r="LGH222" s="429"/>
      <c r="LGI222" s="429"/>
      <c r="LGJ222" s="429"/>
      <c r="LGK222" s="429"/>
      <c r="LGL222" s="429"/>
      <c r="LGM222" s="432"/>
      <c r="LGN222" s="432"/>
      <c r="LGO222" s="429"/>
      <c r="LGP222" s="429"/>
      <c r="LGQ222" s="429"/>
      <c r="LGR222" s="429"/>
      <c r="LGS222" s="429"/>
      <c r="LGT222" s="429"/>
      <c r="LGU222" s="429"/>
      <c r="LGV222" s="429"/>
      <c r="LGW222" s="429"/>
      <c r="LGX222" s="429"/>
      <c r="LGY222" s="429"/>
      <c r="LGZ222" s="429"/>
      <c r="LHA222" s="429"/>
      <c r="LHB222" s="429"/>
      <c r="LHC222" s="429"/>
      <c r="LHD222" s="429"/>
      <c r="LHE222" s="429"/>
      <c r="LHF222" s="429"/>
      <c r="LHG222" s="429"/>
      <c r="LHH222" s="429"/>
      <c r="LHI222" s="429"/>
      <c r="LHJ222" s="429"/>
      <c r="LHK222" s="429"/>
      <c r="LHL222" s="429"/>
      <c r="LHM222" s="432"/>
      <c r="LHN222" s="432"/>
      <c r="LHO222" s="429"/>
      <c r="LHP222" s="429"/>
      <c r="LHQ222" s="429"/>
      <c r="LHR222" s="429"/>
      <c r="LHS222" s="429"/>
      <c r="LHT222" s="429"/>
      <c r="LHU222" s="429"/>
      <c r="LHV222" s="429"/>
      <c r="LHW222" s="429"/>
      <c r="LHX222" s="429"/>
      <c r="LHY222" s="429"/>
      <c r="LHZ222" s="429"/>
      <c r="LIA222" s="429"/>
      <c r="LIB222" s="429"/>
      <c r="LIC222" s="429"/>
      <c r="LID222" s="429"/>
      <c r="LIE222" s="429"/>
      <c r="LIF222" s="429"/>
      <c r="LIG222" s="429"/>
      <c r="LIH222" s="429"/>
      <c r="LII222" s="429"/>
      <c r="LIJ222" s="429"/>
      <c r="LIK222" s="429"/>
      <c r="LIL222" s="429"/>
      <c r="LIM222" s="432"/>
      <c r="LIN222" s="432"/>
      <c r="LIO222" s="429"/>
      <c r="LIP222" s="429"/>
      <c r="LIQ222" s="429"/>
      <c r="LIR222" s="429"/>
      <c r="LIS222" s="429"/>
      <c r="LIT222" s="429"/>
      <c r="LIU222" s="429"/>
      <c r="LIV222" s="429"/>
      <c r="LIW222" s="429"/>
      <c r="LIX222" s="429"/>
      <c r="LIY222" s="429"/>
      <c r="LIZ222" s="429"/>
      <c r="LJA222" s="429"/>
      <c r="LJB222" s="429"/>
      <c r="LJC222" s="429"/>
      <c r="LJD222" s="429"/>
      <c r="LJE222" s="429"/>
      <c r="LJF222" s="429"/>
      <c r="LJG222" s="429"/>
      <c r="LJH222" s="429"/>
      <c r="LJI222" s="429"/>
      <c r="LJJ222" s="429"/>
      <c r="LJK222" s="429"/>
      <c r="LJL222" s="429"/>
      <c r="LJM222" s="432"/>
      <c r="LJN222" s="432"/>
      <c r="LJO222" s="429"/>
      <c r="LJP222" s="429"/>
      <c r="LJQ222" s="429"/>
      <c r="LJR222" s="429"/>
      <c r="LJS222" s="429"/>
      <c r="LJT222" s="429"/>
      <c r="LJU222" s="429"/>
      <c r="LJV222" s="429"/>
      <c r="LJW222" s="429"/>
      <c r="LJX222" s="429"/>
      <c r="LJY222" s="429"/>
      <c r="LJZ222" s="429"/>
      <c r="LKA222" s="429"/>
      <c r="LKB222" s="429"/>
      <c r="LKC222" s="429"/>
      <c r="LKD222" s="429"/>
      <c r="LKE222" s="429"/>
      <c r="LKF222" s="429"/>
      <c r="LKG222" s="429"/>
      <c r="LKH222" s="429"/>
      <c r="LKI222" s="429"/>
      <c r="LKJ222" s="429"/>
      <c r="LKK222" s="429"/>
      <c r="LKL222" s="429"/>
      <c r="LKM222" s="432"/>
      <c r="LKN222" s="432"/>
      <c r="LKO222" s="429"/>
      <c r="LKP222" s="429"/>
      <c r="LKQ222" s="429"/>
      <c r="LKR222" s="429"/>
      <c r="LKS222" s="429"/>
      <c r="LKT222" s="429"/>
      <c r="LKU222" s="429"/>
      <c r="LKV222" s="429"/>
      <c r="LKW222" s="429"/>
      <c r="LKX222" s="429"/>
      <c r="LKY222" s="429"/>
      <c r="LKZ222" s="429"/>
      <c r="LLA222" s="429"/>
      <c r="LLB222" s="429"/>
      <c r="LLC222" s="429"/>
      <c r="LLD222" s="429"/>
      <c r="LLE222" s="429"/>
      <c r="LLF222" s="429"/>
      <c r="LLG222" s="429"/>
      <c r="LLH222" s="429"/>
      <c r="LLI222" s="429"/>
      <c r="LLJ222" s="429"/>
      <c r="LLK222" s="429"/>
      <c r="LLL222" s="429"/>
      <c r="LLM222" s="432"/>
      <c r="LLN222" s="432"/>
      <c r="LLO222" s="429"/>
      <c r="LLP222" s="429"/>
      <c r="LLQ222" s="429"/>
      <c r="LLR222" s="429"/>
      <c r="LLS222" s="429"/>
      <c r="LLT222" s="429"/>
      <c r="LLU222" s="429"/>
      <c r="LLV222" s="429"/>
      <c r="LLW222" s="429"/>
      <c r="LLX222" s="429"/>
      <c r="LLY222" s="429"/>
      <c r="LLZ222" s="429"/>
      <c r="LMA222" s="429"/>
      <c r="LMB222" s="429"/>
      <c r="LMC222" s="429"/>
      <c r="LMD222" s="429"/>
      <c r="LME222" s="429"/>
      <c r="LMF222" s="429"/>
      <c r="LMG222" s="429"/>
      <c r="LMH222" s="429"/>
      <c r="LMI222" s="429"/>
      <c r="LMJ222" s="429"/>
      <c r="LMK222" s="429"/>
      <c r="LML222" s="429"/>
      <c r="LMM222" s="432"/>
      <c r="LMN222" s="432"/>
      <c r="LMO222" s="429"/>
      <c r="LMP222" s="429"/>
      <c r="LMQ222" s="429"/>
      <c r="LMR222" s="429"/>
      <c r="LMS222" s="429"/>
      <c r="LMT222" s="429"/>
      <c r="LMU222" s="429"/>
      <c r="LMV222" s="429"/>
      <c r="LMW222" s="429"/>
      <c r="LMX222" s="429"/>
      <c r="LMY222" s="429"/>
      <c r="LMZ222" s="429"/>
      <c r="LNA222" s="429"/>
      <c r="LNB222" s="429"/>
      <c r="LNC222" s="429"/>
      <c r="LND222" s="429"/>
      <c r="LNE222" s="429"/>
      <c r="LNF222" s="429"/>
      <c r="LNG222" s="429"/>
      <c r="LNH222" s="429"/>
      <c r="LNI222" s="429"/>
      <c r="LNJ222" s="429"/>
      <c r="LNK222" s="429"/>
      <c r="LNL222" s="429"/>
      <c r="LNM222" s="432"/>
      <c r="LNN222" s="432"/>
      <c r="LNO222" s="429"/>
      <c r="LNP222" s="429"/>
      <c r="LNQ222" s="429"/>
      <c r="LNR222" s="429"/>
      <c r="LNS222" s="429"/>
      <c r="LNT222" s="429"/>
      <c r="LNU222" s="429"/>
      <c r="LNV222" s="429"/>
      <c r="LNW222" s="429"/>
      <c r="LNX222" s="429"/>
      <c r="LNY222" s="429"/>
      <c r="LNZ222" s="429"/>
      <c r="LOA222" s="429"/>
      <c r="LOB222" s="429"/>
      <c r="LOC222" s="429"/>
      <c r="LOD222" s="429"/>
      <c r="LOE222" s="429"/>
      <c r="LOF222" s="429"/>
      <c r="LOG222" s="429"/>
      <c r="LOH222" s="429"/>
      <c r="LOI222" s="429"/>
      <c r="LOJ222" s="429"/>
      <c r="LOK222" s="429"/>
      <c r="LOL222" s="429"/>
      <c r="LOM222" s="432"/>
      <c r="LON222" s="432"/>
      <c r="LOO222" s="429"/>
      <c r="LOP222" s="429"/>
      <c r="LOQ222" s="429"/>
      <c r="LOR222" s="429"/>
      <c r="LOS222" s="429"/>
      <c r="LOT222" s="429"/>
      <c r="LOU222" s="429"/>
      <c r="LOV222" s="429"/>
      <c r="LOW222" s="429"/>
      <c r="LOX222" s="429"/>
      <c r="LOY222" s="429"/>
      <c r="LOZ222" s="429"/>
      <c r="LPA222" s="429"/>
      <c r="LPB222" s="429"/>
      <c r="LPC222" s="429"/>
      <c r="LPD222" s="429"/>
      <c r="LPE222" s="429"/>
      <c r="LPF222" s="429"/>
      <c r="LPG222" s="429"/>
      <c r="LPH222" s="429"/>
      <c r="LPI222" s="429"/>
      <c r="LPJ222" s="429"/>
      <c r="LPK222" s="429"/>
      <c r="LPL222" s="429"/>
      <c r="LPM222" s="432"/>
      <c r="LPN222" s="432"/>
      <c r="LPO222" s="429"/>
      <c r="LPP222" s="429"/>
      <c r="LPQ222" s="429"/>
      <c r="LPR222" s="429"/>
      <c r="LPS222" s="429"/>
      <c r="LPT222" s="429"/>
      <c r="LPU222" s="429"/>
      <c r="LPV222" s="429"/>
      <c r="LPW222" s="429"/>
      <c r="LPX222" s="429"/>
      <c r="LPY222" s="429"/>
      <c r="LPZ222" s="429"/>
      <c r="LQA222" s="429"/>
      <c r="LQB222" s="429"/>
      <c r="LQC222" s="429"/>
      <c r="LQD222" s="429"/>
      <c r="LQE222" s="429"/>
      <c r="LQF222" s="429"/>
      <c r="LQG222" s="429"/>
      <c r="LQH222" s="429"/>
      <c r="LQI222" s="429"/>
      <c r="LQJ222" s="429"/>
      <c r="LQK222" s="429"/>
      <c r="LQL222" s="429"/>
      <c r="LQM222" s="432"/>
      <c r="LQN222" s="432"/>
      <c r="LQO222" s="429"/>
      <c r="LQP222" s="429"/>
      <c r="LQQ222" s="429"/>
      <c r="LQR222" s="429"/>
      <c r="LQS222" s="429"/>
      <c r="LQT222" s="429"/>
      <c r="LQU222" s="429"/>
      <c r="LQV222" s="429"/>
      <c r="LQW222" s="429"/>
      <c r="LQX222" s="429"/>
      <c r="LQY222" s="429"/>
      <c r="LQZ222" s="429"/>
      <c r="LRA222" s="429"/>
      <c r="LRB222" s="429"/>
      <c r="LRC222" s="429"/>
      <c r="LRD222" s="429"/>
      <c r="LRE222" s="429"/>
      <c r="LRF222" s="429"/>
      <c r="LRG222" s="429"/>
      <c r="LRH222" s="429"/>
      <c r="LRI222" s="429"/>
      <c r="LRJ222" s="429"/>
      <c r="LRK222" s="429"/>
      <c r="LRL222" s="429"/>
      <c r="LRM222" s="432"/>
      <c r="LRN222" s="432"/>
      <c r="LRO222" s="429"/>
      <c r="LRP222" s="429"/>
      <c r="LRQ222" s="429"/>
      <c r="LRR222" s="429"/>
      <c r="LRS222" s="429"/>
      <c r="LRT222" s="429"/>
      <c r="LRU222" s="429"/>
      <c r="LRV222" s="429"/>
      <c r="LRW222" s="429"/>
      <c r="LRX222" s="429"/>
      <c r="LRY222" s="429"/>
      <c r="LRZ222" s="429"/>
      <c r="LSA222" s="429"/>
      <c r="LSB222" s="429"/>
      <c r="LSC222" s="429"/>
      <c r="LSD222" s="429"/>
      <c r="LSE222" s="429"/>
      <c r="LSF222" s="429"/>
      <c r="LSG222" s="429"/>
      <c r="LSH222" s="429"/>
      <c r="LSI222" s="429"/>
      <c r="LSJ222" s="429"/>
      <c r="LSK222" s="429"/>
      <c r="LSL222" s="429"/>
      <c r="LSM222" s="432"/>
      <c r="LSN222" s="432"/>
      <c r="LSO222" s="429"/>
      <c r="LSP222" s="429"/>
      <c r="LSQ222" s="429"/>
      <c r="LSR222" s="429"/>
      <c r="LSS222" s="429"/>
      <c r="LST222" s="429"/>
      <c r="LSU222" s="429"/>
      <c r="LSV222" s="429"/>
      <c r="LSW222" s="429"/>
      <c r="LSX222" s="429"/>
      <c r="LSY222" s="429"/>
      <c r="LSZ222" s="429"/>
      <c r="LTA222" s="429"/>
      <c r="LTB222" s="429"/>
      <c r="LTC222" s="429"/>
      <c r="LTD222" s="429"/>
      <c r="LTE222" s="429"/>
      <c r="LTF222" s="429"/>
      <c r="LTG222" s="429"/>
      <c r="LTH222" s="429"/>
      <c r="LTI222" s="429"/>
      <c r="LTJ222" s="429"/>
      <c r="LTK222" s="429"/>
      <c r="LTL222" s="429"/>
      <c r="LTM222" s="432"/>
      <c r="LTN222" s="432"/>
      <c r="LTO222" s="429"/>
      <c r="LTP222" s="429"/>
      <c r="LTQ222" s="429"/>
      <c r="LTR222" s="429"/>
      <c r="LTS222" s="429"/>
      <c r="LTT222" s="429"/>
      <c r="LTU222" s="429"/>
      <c r="LTV222" s="429"/>
      <c r="LTW222" s="429"/>
      <c r="LTX222" s="429"/>
      <c r="LTY222" s="429"/>
      <c r="LTZ222" s="429"/>
      <c r="LUA222" s="429"/>
      <c r="LUB222" s="429"/>
      <c r="LUC222" s="429"/>
      <c r="LUD222" s="429"/>
      <c r="LUE222" s="429"/>
      <c r="LUF222" s="429"/>
      <c r="LUG222" s="429"/>
      <c r="LUH222" s="429"/>
      <c r="LUI222" s="429"/>
      <c r="LUJ222" s="429"/>
      <c r="LUK222" s="429"/>
      <c r="LUL222" s="429"/>
      <c r="LUM222" s="432"/>
      <c r="LUN222" s="432"/>
      <c r="LUO222" s="429"/>
      <c r="LUP222" s="429"/>
      <c r="LUQ222" s="429"/>
      <c r="LUR222" s="429"/>
      <c r="LUS222" s="429"/>
      <c r="LUT222" s="429"/>
      <c r="LUU222" s="429"/>
      <c r="LUV222" s="429"/>
      <c r="LUW222" s="429"/>
      <c r="LUX222" s="429"/>
      <c r="LUY222" s="429"/>
      <c r="LUZ222" s="429"/>
      <c r="LVA222" s="429"/>
      <c r="LVB222" s="429"/>
      <c r="LVC222" s="429"/>
      <c r="LVD222" s="429"/>
      <c r="LVE222" s="429"/>
      <c r="LVF222" s="429"/>
      <c r="LVG222" s="429"/>
      <c r="LVH222" s="429"/>
      <c r="LVI222" s="429"/>
      <c r="LVJ222" s="429"/>
      <c r="LVK222" s="429"/>
      <c r="LVL222" s="429"/>
      <c r="LVM222" s="432"/>
      <c r="LVN222" s="432"/>
      <c r="LVO222" s="429"/>
      <c r="LVP222" s="429"/>
      <c r="LVQ222" s="429"/>
      <c r="LVR222" s="429"/>
      <c r="LVS222" s="429"/>
      <c r="LVT222" s="429"/>
      <c r="LVU222" s="429"/>
      <c r="LVV222" s="429"/>
      <c r="LVW222" s="429"/>
      <c r="LVX222" s="429"/>
      <c r="LVY222" s="429"/>
      <c r="LVZ222" s="429"/>
      <c r="LWA222" s="429"/>
      <c r="LWB222" s="429"/>
      <c r="LWC222" s="429"/>
      <c r="LWD222" s="429"/>
      <c r="LWE222" s="429"/>
      <c r="LWF222" s="429"/>
      <c r="LWG222" s="429"/>
      <c r="LWH222" s="429"/>
      <c r="LWI222" s="429"/>
      <c r="LWJ222" s="429"/>
      <c r="LWK222" s="429"/>
      <c r="LWL222" s="429"/>
      <c r="LWM222" s="432"/>
      <c r="LWN222" s="432"/>
      <c r="LWO222" s="429"/>
      <c r="LWP222" s="429"/>
      <c r="LWQ222" s="429"/>
      <c r="LWR222" s="429"/>
      <c r="LWS222" s="429"/>
      <c r="LWT222" s="429"/>
      <c r="LWU222" s="429"/>
      <c r="LWV222" s="429"/>
      <c r="LWW222" s="429"/>
      <c r="LWX222" s="429"/>
      <c r="LWY222" s="429"/>
      <c r="LWZ222" s="429"/>
      <c r="LXA222" s="429"/>
      <c r="LXB222" s="429"/>
      <c r="LXC222" s="429"/>
      <c r="LXD222" s="429"/>
      <c r="LXE222" s="429"/>
      <c r="LXF222" s="429"/>
      <c r="LXG222" s="429"/>
      <c r="LXH222" s="429"/>
      <c r="LXI222" s="429"/>
      <c r="LXJ222" s="429"/>
      <c r="LXK222" s="429"/>
      <c r="LXL222" s="429"/>
      <c r="LXM222" s="432"/>
      <c r="LXN222" s="432"/>
      <c r="LXO222" s="429"/>
      <c r="LXP222" s="429"/>
      <c r="LXQ222" s="429"/>
      <c r="LXR222" s="429"/>
      <c r="LXS222" s="429"/>
      <c r="LXT222" s="429"/>
      <c r="LXU222" s="429"/>
      <c r="LXV222" s="429"/>
      <c r="LXW222" s="429"/>
      <c r="LXX222" s="429"/>
      <c r="LXY222" s="429"/>
      <c r="LXZ222" s="429"/>
      <c r="LYA222" s="429"/>
      <c r="LYB222" s="429"/>
      <c r="LYC222" s="429"/>
      <c r="LYD222" s="429"/>
      <c r="LYE222" s="429"/>
      <c r="LYF222" s="429"/>
      <c r="LYG222" s="429"/>
      <c r="LYH222" s="429"/>
      <c r="LYI222" s="429"/>
      <c r="LYJ222" s="429"/>
      <c r="LYK222" s="429"/>
      <c r="LYL222" s="429"/>
      <c r="LYM222" s="432"/>
      <c r="LYN222" s="432"/>
      <c r="LYO222" s="429"/>
      <c r="LYP222" s="429"/>
      <c r="LYQ222" s="429"/>
      <c r="LYR222" s="429"/>
      <c r="LYS222" s="429"/>
      <c r="LYT222" s="429"/>
      <c r="LYU222" s="429"/>
      <c r="LYV222" s="429"/>
      <c r="LYW222" s="429"/>
      <c r="LYX222" s="429"/>
      <c r="LYY222" s="429"/>
      <c r="LYZ222" s="429"/>
      <c r="LZA222" s="429"/>
      <c r="LZB222" s="429"/>
      <c r="LZC222" s="429"/>
      <c r="LZD222" s="429"/>
      <c r="LZE222" s="429"/>
      <c r="LZF222" s="429"/>
      <c r="LZG222" s="429"/>
      <c r="LZH222" s="429"/>
      <c r="LZI222" s="429"/>
      <c r="LZJ222" s="429"/>
      <c r="LZK222" s="429"/>
      <c r="LZL222" s="429"/>
      <c r="LZM222" s="432"/>
      <c r="LZN222" s="432"/>
      <c r="LZO222" s="429"/>
      <c r="LZP222" s="429"/>
      <c r="LZQ222" s="429"/>
      <c r="LZR222" s="429"/>
      <c r="LZS222" s="429"/>
      <c r="LZT222" s="429"/>
      <c r="LZU222" s="429"/>
      <c r="LZV222" s="429"/>
      <c r="LZW222" s="429"/>
      <c r="LZX222" s="429"/>
      <c r="LZY222" s="429"/>
      <c r="LZZ222" s="429"/>
      <c r="MAA222" s="429"/>
      <c r="MAB222" s="429"/>
      <c r="MAC222" s="429"/>
      <c r="MAD222" s="429"/>
      <c r="MAE222" s="429"/>
      <c r="MAF222" s="429"/>
      <c r="MAG222" s="429"/>
      <c r="MAH222" s="429"/>
      <c r="MAI222" s="429"/>
      <c r="MAJ222" s="429"/>
      <c r="MAK222" s="429"/>
      <c r="MAL222" s="429"/>
      <c r="MAM222" s="432"/>
      <c r="MAN222" s="432"/>
      <c r="MAO222" s="429"/>
      <c r="MAP222" s="429"/>
      <c r="MAQ222" s="429"/>
      <c r="MAR222" s="429"/>
      <c r="MAS222" s="429"/>
      <c r="MAT222" s="429"/>
      <c r="MAU222" s="429"/>
      <c r="MAV222" s="429"/>
      <c r="MAW222" s="429"/>
      <c r="MAX222" s="429"/>
      <c r="MAY222" s="429"/>
      <c r="MAZ222" s="429"/>
      <c r="MBA222" s="429"/>
      <c r="MBB222" s="429"/>
      <c r="MBC222" s="429"/>
      <c r="MBD222" s="429"/>
      <c r="MBE222" s="429"/>
      <c r="MBF222" s="429"/>
      <c r="MBG222" s="429"/>
      <c r="MBH222" s="429"/>
      <c r="MBI222" s="429"/>
      <c r="MBJ222" s="429"/>
      <c r="MBK222" s="429"/>
      <c r="MBL222" s="429"/>
      <c r="MBM222" s="432"/>
      <c r="MBN222" s="432"/>
      <c r="MBO222" s="429"/>
      <c r="MBP222" s="429"/>
      <c r="MBQ222" s="429"/>
      <c r="MBR222" s="429"/>
      <c r="MBS222" s="429"/>
      <c r="MBT222" s="429"/>
      <c r="MBU222" s="429"/>
      <c r="MBV222" s="429"/>
      <c r="MBW222" s="429"/>
      <c r="MBX222" s="429"/>
      <c r="MBY222" s="429"/>
      <c r="MBZ222" s="429"/>
      <c r="MCA222" s="429"/>
      <c r="MCB222" s="429"/>
      <c r="MCC222" s="429"/>
      <c r="MCD222" s="429"/>
      <c r="MCE222" s="429"/>
      <c r="MCF222" s="429"/>
      <c r="MCG222" s="429"/>
      <c r="MCH222" s="429"/>
      <c r="MCI222" s="429"/>
      <c r="MCJ222" s="429"/>
      <c r="MCK222" s="429"/>
      <c r="MCL222" s="429"/>
      <c r="MCM222" s="432"/>
      <c r="MCN222" s="432"/>
      <c r="MCO222" s="429"/>
      <c r="MCP222" s="429"/>
      <c r="MCQ222" s="429"/>
      <c r="MCR222" s="429"/>
      <c r="MCS222" s="429"/>
      <c r="MCT222" s="429"/>
      <c r="MCU222" s="429"/>
      <c r="MCV222" s="429"/>
      <c r="MCW222" s="429"/>
      <c r="MCX222" s="429"/>
      <c r="MCY222" s="429"/>
      <c r="MCZ222" s="429"/>
      <c r="MDA222" s="429"/>
      <c r="MDB222" s="429"/>
      <c r="MDC222" s="429"/>
      <c r="MDD222" s="429"/>
      <c r="MDE222" s="429"/>
      <c r="MDF222" s="429"/>
      <c r="MDG222" s="429"/>
      <c r="MDH222" s="429"/>
      <c r="MDI222" s="429"/>
      <c r="MDJ222" s="429"/>
      <c r="MDK222" s="429"/>
      <c r="MDL222" s="429"/>
      <c r="MDM222" s="432"/>
      <c r="MDN222" s="432"/>
      <c r="MDO222" s="429"/>
      <c r="MDP222" s="429"/>
      <c r="MDQ222" s="429"/>
      <c r="MDR222" s="429"/>
      <c r="MDS222" s="429"/>
      <c r="MDT222" s="429"/>
      <c r="MDU222" s="429"/>
      <c r="MDV222" s="429"/>
      <c r="MDW222" s="429"/>
      <c r="MDX222" s="429"/>
      <c r="MDY222" s="429"/>
      <c r="MDZ222" s="429"/>
      <c r="MEA222" s="429"/>
      <c r="MEB222" s="429"/>
      <c r="MEC222" s="429"/>
      <c r="MED222" s="429"/>
      <c r="MEE222" s="429"/>
      <c r="MEF222" s="429"/>
      <c r="MEG222" s="429"/>
      <c r="MEH222" s="429"/>
      <c r="MEI222" s="429"/>
      <c r="MEJ222" s="429"/>
      <c r="MEK222" s="429"/>
      <c r="MEL222" s="429"/>
      <c r="MEM222" s="432"/>
      <c r="MEN222" s="432"/>
      <c r="MEO222" s="429"/>
      <c r="MEP222" s="429"/>
      <c r="MEQ222" s="429"/>
      <c r="MER222" s="429"/>
      <c r="MES222" s="429"/>
      <c r="MET222" s="429"/>
      <c r="MEU222" s="429"/>
      <c r="MEV222" s="429"/>
      <c r="MEW222" s="429"/>
      <c r="MEX222" s="429"/>
      <c r="MEY222" s="429"/>
      <c r="MEZ222" s="429"/>
      <c r="MFA222" s="429"/>
      <c r="MFB222" s="429"/>
      <c r="MFC222" s="429"/>
      <c r="MFD222" s="429"/>
      <c r="MFE222" s="429"/>
      <c r="MFF222" s="429"/>
      <c r="MFG222" s="429"/>
      <c r="MFH222" s="429"/>
      <c r="MFI222" s="429"/>
      <c r="MFJ222" s="429"/>
      <c r="MFK222" s="429"/>
      <c r="MFL222" s="429"/>
      <c r="MFM222" s="432"/>
      <c r="MFN222" s="432"/>
      <c r="MFO222" s="429"/>
      <c r="MFP222" s="429"/>
      <c r="MFQ222" s="429"/>
      <c r="MFR222" s="429"/>
      <c r="MFS222" s="429"/>
      <c r="MFT222" s="429"/>
      <c r="MFU222" s="429"/>
      <c r="MFV222" s="429"/>
      <c r="MFW222" s="429"/>
      <c r="MFX222" s="429"/>
      <c r="MFY222" s="429"/>
      <c r="MFZ222" s="429"/>
      <c r="MGA222" s="429"/>
      <c r="MGB222" s="429"/>
      <c r="MGC222" s="429"/>
      <c r="MGD222" s="429"/>
      <c r="MGE222" s="429"/>
      <c r="MGF222" s="429"/>
      <c r="MGG222" s="429"/>
      <c r="MGH222" s="429"/>
      <c r="MGI222" s="429"/>
      <c r="MGJ222" s="429"/>
      <c r="MGK222" s="429"/>
      <c r="MGL222" s="429"/>
      <c r="MGM222" s="432"/>
      <c r="MGN222" s="432"/>
      <c r="MGO222" s="429"/>
      <c r="MGP222" s="429"/>
      <c r="MGQ222" s="429"/>
      <c r="MGR222" s="429"/>
      <c r="MGS222" s="429"/>
      <c r="MGT222" s="429"/>
      <c r="MGU222" s="429"/>
      <c r="MGV222" s="429"/>
      <c r="MGW222" s="429"/>
      <c r="MGX222" s="429"/>
      <c r="MGY222" s="429"/>
      <c r="MGZ222" s="429"/>
      <c r="MHA222" s="429"/>
      <c r="MHB222" s="429"/>
      <c r="MHC222" s="429"/>
      <c r="MHD222" s="429"/>
      <c r="MHE222" s="429"/>
      <c r="MHF222" s="429"/>
      <c r="MHG222" s="429"/>
      <c r="MHH222" s="429"/>
      <c r="MHI222" s="429"/>
      <c r="MHJ222" s="429"/>
      <c r="MHK222" s="429"/>
      <c r="MHL222" s="429"/>
      <c r="MHM222" s="432"/>
      <c r="MHN222" s="432"/>
      <c r="MHO222" s="429"/>
      <c r="MHP222" s="429"/>
      <c r="MHQ222" s="429"/>
      <c r="MHR222" s="429"/>
      <c r="MHS222" s="429"/>
      <c r="MHT222" s="429"/>
      <c r="MHU222" s="429"/>
      <c r="MHV222" s="429"/>
      <c r="MHW222" s="429"/>
      <c r="MHX222" s="429"/>
      <c r="MHY222" s="429"/>
      <c r="MHZ222" s="429"/>
      <c r="MIA222" s="429"/>
      <c r="MIB222" s="429"/>
      <c r="MIC222" s="429"/>
      <c r="MID222" s="429"/>
      <c r="MIE222" s="429"/>
      <c r="MIF222" s="429"/>
      <c r="MIG222" s="429"/>
      <c r="MIH222" s="429"/>
      <c r="MII222" s="429"/>
      <c r="MIJ222" s="429"/>
      <c r="MIK222" s="429"/>
      <c r="MIL222" s="429"/>
      <c r="MIM222" s="432"/>
      <c r="MIN222" s="432"/>
      <c r="MIO222" s="429"/>
      <c r="MIP222" s="429"/>
      <c r="MIQ222" s="429"/>
      <c r="MIR222" s="429"/>
      <c r="MIS222" s="429"/>
      <c r="MIT222" s="429"/>
      <c r="MIU222" s="429"/>
      <c r="MIV222" s="429"/>
      <c r="MIW222" s="429"/>
      <c r="MIX222" s="429"/>
      <c r="MIY222" s="429"/>
      <c r="MIZ222" s="429"/>
      <c r="MJA222" s="429"/>
      <c r="MJB222" s="429"/>
      <c r="MJC222" s="429"/>
      <c r="MJD222" s="429"/>
      <c r="MJE222" s="429"/>
      <c r="MJF222" s="429"/>
      <c r="MJG222" s="429"/>
      <c r="MJH222" s="429"/>
      <c r="MJI222" s="429"/>
      <c r="MJJ222" s="429"/>
      <c r="MJK222" s="429"/>
      <c r="MJL222" s="429"/>
      <c r="MJM222" s="432"/>
      <c r="MJN222" s="432"/>
      <c r="MJO222" s="429"/>
      <c r="MJP222" s="429"/>
      <c r="MJQ222" s="429"/>
      <c r="MJR222" s="429"/>
      <c r="MJS222" s="429"/>
      <c r="MJT222" s="429"/>
      <c r="MJU222" s="429"/>
      <c r="MJV222" s="429"/>
      <c r="MJW222" s="429"/>
      <c r="MJX222" s="429"/>
      <c r="MJY222" s="429"/>
      <c r="MJZ222" s="429"/>
      <c r="MKA222" s="429"/>
      <c r="MKB222" s="429"/>
      <c r="MKC222" s="429"/>
      <c r="MKD222" s="429"/>
      <c r="MKE222" s="429"/>
      <c r="MKF222" s="429"/>
      <c r="MKG222" s="429"/>
      <c r="MKH222" s="429"/>
      <c r="MKI222" s="429"/>
      <c r="MKJ222" s="429"/>
      <c r="MKK222" s="429"/>
      <c r="MKL222" s="429"/>
      <c r="MKM222" s="432"/>
      <c r="MKN222" s="432"/>
      <c r="MKO222" s="429"/>
      <c r="MKP222" s="429"/>
      <c r="MKQ222" s="429"/>
      <c r="MKR222" s="429"/>
      <c r="MKS222" s="429"/>
      <c r="MKT222" s="429"/>
      <c r="MKU222" s="429"/>
      <c r="MKV222" s="429"/>
      <c r="MKW222" s="429"/>
      <c r="MKX222" s="429"/>
      <c r="MKY222" s="429"/>
      <c r="MKZ222" s="429"/>
      <c r="MLA222" s="429"/>
      <c r="MLB222" s="429"/>
      <c r="MLC222" s="429"/>
      <c r="MLD222" s="429"/>
      <c r="MLE222" s="429"/>
      <c r="MLF222" s="429"/>
      <c r="MLG222" s="429"/>
      <c r="MLH222" s="429"/>
      <c r="MLI222" s="429"/>
      <c r="MLJ222" s="429"/>
      <c r="MLK222" s="429"/>
      <c r="MLL222" s="429"/>
      <c r="MLM222" s="432"/>
      <c r="MLN222" s="432"/>
      <c r="MLO222" s="429"/>
      <c r="MLP222" s="429"/>
      <c r="MLQ222" s="429"/>
      <c r="MLR222" s="429"/>
      <c r="MLS222" s="429"/>
      <c r="MLT222" s="429"/>
      <c r="MLU222" s="429"/>
      <c r="MLV222" s="429"/>
      <c r="MLW222" s="429"/>
      <c r="MLX222" s="429"/>
      <c r="MLY222" s="429"/>
      <c r="MLZ222" s="429"/>
      <c r="MMA222" s="429"/>
      <c r="MMB222" s="429"/>
      <c r="MMC222" s="429"/>
      <c r="MMD222" s="429"/>
      <c r="MME222" s="429"/>
      <c r="MMF222" s="429"/>
      <c r="MMG222" s="429"/>
      <c r="MMH222" s="429"/>
      <c r="MMI222" s="429"/>
      <c r="MMJ222" s="429"/>
      <c r="MMK222" s="429"/>
      <c r="MML222" s="429"/>
      <c r="MMM222" s="432"/>
      <c r="MMN222" s="432"/>
      <c r="MMO222" s="429"/>
      <c r="MMP222" s="429"/>
      <c r="MMQ222" s="429"/>
      <c r="MMR222" s="429"/>
      <c r="MMS222" s="429"/>
      <c r="MMT222" s="429"/>
      <c r="MMU222" s="429"/>
      <c r="MMV222" s="429"/>
      <c r="MMW222" s="429"/>
      <c r="MMX222" s="429"/>
      <c r="MMY222" s="429"/>
      <c r="MMZ222" s="429"/>
      <c r="MNA222" s="429"/>
      <c r="MNB222" s="429"/>
      <c r="MNC222" s="429"/>
      <c r="MND222" s="429"/>
      <c r="MNE222" s="429"/>
      <c r="MNF222" s="429"/>
      <c r="MNG222" s="429"/>
      <c r="MNH222" s="429"/>
      <c r="MNI222" s="429"/>
      <c r="MNJ222" s="429"/>
      <c r="MNK222" s="429"/>
      <c r="MNL222" s="429"/>
      <c r="MNM222" s="432"/>
      <c r="MNN222" s="432"/>
      <c r="MNO222" s="429"/>
      <c r="MNP222" s="429"/>
      <c r="MNQ222" s="429"/>
      <c r="MNR222" s="429"/>
      <c r="MNS222" s="429"/>
      <c r="MNT222" s="429"/>
      <c r="MNU222" s="429"/>
      <c r="MNV222" s="429"/>
      <c r="MNW222" s="429"/>
      <c r="MNX222" s="429"/>
      <c r="MNY222" s="429"/>
      <c r="MNZ222" s="429"/>
      <c r="MOA222" s="429"/>
      <c r="MOB222" s="429"/>
      <c r="MOC222" s="429"/>
      <c r="MOD222" s="429"/>
      <c r="MOE222" s="429"/>
      <c r="MOF222" s="429"/>
      <c r="MOG222" s="429"/>
      <c r="MOH222" s="429"/>
      <c r="MOI222" s="429"/>
      <c r="MOJ222" s="429"/>
      <c r="MOK222" s="429"/>
      <c r="MOL222" s="429"/>
      <c r="MOM222" s="432"/>
      <c r="MON222" s="432"/>
      <c r="MOO222" s="429"/>
      <c r="MOP222" s="429"/>
      <c r="MOQ222" s="429"/>
      <c r="MOR222" s="429"/>
      <c r="MOS222" s="429"/>
      <c r="MOT222" s="429"/>
      <c r="MOU222" s="429"/>
      <c r="MOV222" s="429"/>
      <c r="MOW222" s="429"/>
      <c r="MOX222" s="429"/>
      <c r="MOY222" s="429"/>
      <c r="MOZ222" s="429"/>
      <c r="MPA222" s="429"/>
      <c r="MPB222" s="429"/>
      <c r="MPC222" s="429"/>
      <c r="MPD222" s="429"/>
      <c r="MPE222" s="429"/>
      <c r="MPF222" s="429"/>
      <c r="MPG222" s="429"/>
      <c r="MPH222" s="429"/>
      <c r="MPI222" s="429"/>
      <c r="MPJ222" s="429"/>
      <c r="MPK222" s="429"/>
      <c r="MPL222" s="429"/>
      <c r="MPM222" s="432"/>
      <c r="MPN222" s="432"/>
      <c r="MPO222" s="429"/>
      <c r="MPP222" s="429"/>
      <c r="MPQ222" s="429"/>
      <c r="MPR222" s="429"/>
      <c r="MPS222" s="429"/>
      <c r="MPT222" s="429"/>
      <c r="MPU222" s="429"/>
      <c r="MPV222" s="429"/>
      <c r="MPW222" s="429"/>
      <c r="MPX222" s="429"/>
      <c r="MPY222" s="429"/>
      <c r="MPZ222" s="429"/>
      <c r="MQA222" s="429"/>
      <c r="MQB222" s="429"/>
      <c r="MQC222" s="429"/>
      <c r="MQD222" s="429"/>
      <c r="MQE222" s="429"/>
      <c r="MQF222" s="429"/>
      <c r="MQG222" s="429"/>
      <c r="MQH222" s="429"/>
      <c r="MQI222" s="429"/>
      <c r="MQJ222" s="429"/>
      <c r="MQK222" s="429"/>
      <c r="MQL222" s="429"/>
      <c r="MQM222" s="432"/>
      <c r="MQN222" s="432"/>
      <c r="MQO222" s="429"/>
      <c r="MQP222" s="429"/>
      <c r="MQQ222" s="429"/>
      <c r="MQR222" s="429"/>
      <c r="MQS222" s="429"/>
      <c r="MQT222" s="429"/>
      <c r="MQU222" s="429"/>
      <c r="MQV222" s="429"/>
      <c r="MQW222" s="429"/>
      <c r="MQX222" s="429"/>
      <c r="MQY222" s="429"/>
      <c r="MQZ222" s="429"/>
      <c r="MRA222" s="429"/>
      <c r="MRB222" s="429"/>
      <c r="MRC222" s="429"/>
      <c r="MRD222" s="429"/>
      <c r="MRE222" s="429"/>
      <c r="MRF222" s="429"/>
      <c r="MRG222" s="429"/>
      <c r="MRH222" s="429"/>
      <c r="MRI222" s="429"/>
      <c r="MRJ222" s="429"/>
      <c r="MRK222" s="429"/>
      <c r="MRL222" s="429"/>
      <c r="MRM222" s="432"/>
      <c r="MRN222" s="432"/>
      <c r="MRO222" s="429"/>
      <c r="MRP222" s="429"/>
      <c r="MRQ222" s="429"/>
      <c r="MRR222" s="429"/>
      <c r="MRS222" s="429"/>
      <c r="MRT222" s="429"/>
      <c r="MRU222" s="429"/>
      <c r="MRV222" s="429"/>
      <c r="MRW222" s="429"/>
      <c r="MRX222" s="429"/>
      <c r="MRY222" s="429"/>
      <c r="MRZ222" s="429"/>
      <c r="MSA222" s="429"/>
      <c r="MSB222" s="429"/>
      <c r="MSC222" s="429"/>
      <c r="MSD222" s="429"/>
      <c r="MSE222" s="429"/>
      <c r="MSF222" s="429"/>
      <c r="MSG222" s="429"/>
      <c r="MSH222" s="429"/>
      <c r="MSI222" s="429"/>
      <c r="MSJ222" s="429"/>
      <c r="MSK222" s="429"/>
      <c r="MSL222" s="429"/>
      <c r="MSM222" s="432"/>
      <c r="MSN222" s="432"/>
      <c r="MSO222" s="429"/>
      <c r="MSP222" s="429"/>
      <c r="MSQ222" s="429"/>
      <c r="MSR222" s="429"/>
      <c r="MSS222" s="429"/>
      <c r="MST222" s="429"/>
      <c r="MSU222" s="429"/>
      <c r="MSV222" s="429"/>
      <c r="MSW222" s="429"/>
      <c r="MSX222" s="429"/>
      <c r="MSY222" s="429"/>
      <c r="MSZ222" s="429"/>
      <c r="MTA222" s="429"/>
      <c r="MTB222" s="429"/>
      <c r="MTC222" s="429"/>
      <c r="MTD222" s="429"/>
      <c r="MTE222" s="429"/>
      <c r="MTF222" s="429"/>
      <c r="MTG222" s="429"/>
      <c r="MTH222" s="429"/>
      <c r="MTI222" s="429"/>
      <c r="MTJ222" s="429"/>
      <c r="MTK222" s="429"/>
      <c r="MTL222" s="429"/>
      <c r="MTM222" s="432"/>
      <c r="MTN222" s="432"/>
      <c r="MTO222" s="429"/>
      <c r="MTP222" s="429"/>
      <c r="MTQ222" s="429"/>
      <c r="MTR222" s="429"/>
      <c r="MTS222" s="429"/>
      <c r="MTT222" s="429"/>
      <c r="MTU222" s="429"/>
      <c r="MTV222" s="429"/>
      <c r="MTW222" s="429"/>
      <c r="MTX222" s="429"/>
      <c r="MTY222" s="429"/>
      <c r="MTZ222" s="429"/>
      <c r="MUA222" s="429"/>
      <c r="MUB222" s="429"/>
      <c r="MUC222" s="429"/>
      <c r="MUD222" s="429"/>
      <c r="MUE222" s="429"/>
      <c r="MUF222" s="429"/>
      <c r="MUG222" s="429"/>
      <c r="MUH222" s="429"/>
      <c r="MUI222" s="429"/>
      <c r="MUJ222" s="429"/>
      <c r="MUK222" s="429"/>
      <c r="MUL222" s="429"/>
      <c r="MUM222" s="432"/>
      <c r="MUN222" s="432"/>
      <c r="MUO222" s="429"/>
      <c r="MUP222" s="429"/>
      <c r="MUQ222" s="429"/>
      <c r="MUR222" s="429"/>
      <c r="MUS222" s="429"/>
      <c r="MUT222" s="429"/>
      <c r="MUU222" s="429"/>
      <c r="MUV222" s="429"/>
      <c r="MUW222" s="429"/>
      <c r="MUX222" s="429"/>
      <c r="MUY222" s="429"/>
      <c r="MUZ222" s="429"/>
      <c r="MVA222" s="429"/>
      <c r="MVB222" s="429"/>
      <c r="MVC222" s="429"/>
      <c r="MVD222" s="429"/>
      <c r="MVE222" s="429"/>
      <c r="MVF222" s="429"/>
      <c r="MVG222" s="429"/>
      <c r="MVH222" s="429"/>
      <c r="MVI222" s="429"/>
      <c r="MVJ222" s="429"/>
      <c r="MVK222" s="429"/>
      <c r="MVL222" s="429"/>
      <c r="MVM222" s="432"/>
      <c r="MVN222" s="432"/>
      <c r="MVO222" s="429"/>
      <c r="MVP222" s="429"/>
      <c r="MVQ222" s="429"/>
      <c r="MVR222" s="429"/>
      <c r="MVS222" s="429"/>
      <c r="MVT222" s="429"/>
      <c r="MVU222" s="429"/>
      <c r="MVV222" s="429"/>
      <c r="MVW222" s="429"/>
      <c r="MVX222" s="429"/>
      <c r="MVY222" s="429"/>
      <c r="MVZ222" s="429"/>
      <c r="MWA222" s="429"/>
      <c r="MWB222" s="429"/>
      <c r="MWC222" s="429"/>
      <c r="MWD222" s="429"/>
      <c r="MWE222" s="429"/>
      <c r="MWF222" s="429"/>
      <c r="MWG222" s="429"/>
      <c r="MWH222" s="429"/>
      <c r="MWI222" s="429"/>
      <c r="MWJ222" s="429"/>
      <c r="MWK222" s="429"/>
      <c r="MWL222" s="429"/>
      <c r="MWM222" s="432"/>
      <c r="MWN222" s="432"/>
      <c r="MWO222" s="429"/>
      <c r="MWP222" s="429"/>
      <c r="MWQ222" s="429"/>
      <c r="MWR222" s="429"/>
      <c r="MWS222" s="429"/>
      <c r="MWT222" s="429"/>
      <c r="MWU222" s="429"/>
      <c r="MWV222" s="429"/>
      <c r="MWW222" s="429"/>
      <c r="MWX222" s="429"/>
      <c r="MWY222" s="429"/>
      <c r="MWZ222" s="429"/>
      <c r="MXA222" s="429"/>
      <c r="MXB222" s="429"/>
      <c r="MXC222" s="429"/>
      <c r="MXD222" s="429"/>
      <c r="MXE222" s="429"/>
      <c r="MXF222" s="429"/>
      <c r="MXG222" s="429"/>
      <c r="MXH222" s="429"/>
      <c r="MXI222" s="429"/>
      <c r="MXJ222" s="429"/>
      <c r="MXK222" s="429"/>
      <c r="MXL222" s="429"/>
      <c r="MXM222" s="432"/>
      <c r="MXN222" s="432"/>
      <c r="MXO222" s="429"/>
      <c r="MXP222" s="429"/>
      <c r="MXQ222" s="429"/>
      <c r="MXR222" s="429"/>
      <c r="MXS222" s="429"/>
      <c r="MXT222" s="429"/>
      <c r="MXU222" s="429"/>
      <c r="MXV222" s="429"/>
      <c r="MXW222" s="429"/>
      <c r="MXX222" s="429"/>
      <c r="MXY222" s="429"/>
      <c r="MXZ222" s="429"/>
      <c r="MYA222" s="429"/>
      <c r="MYB222" s="429"/>
      <c r="MYC222" s="429"/>
      <c r="MYD222" s="429"/>
      <c r="MYE222" s="429"/>
      <c r="MYF222" s="429"/>
      <c r="MYG222" s="429"/>
      <c r="MYH222" s="429"/>
      <c r="MYI222" s="429"/>
      <c r="MYJ222" s="429"/>
      <c r="MYK222" s="429"/>
      <c r="MYL222" s="429"/>
      <c r="MYM222" s="432"/>
      <c r="MYN222" s="432"/>
      <c r="MYO222" s="429"/>
      <c r="MYP222" s="429"/>
      <c r="MYQ222" s="429"/>
      <c r="MYR222" s="429"/>
      <c r="MYS222" s="429"/>
      <c r="MYT222" s="429"/>
      <c r="MYU222" s="429"/>
      <c r="MYV222" s="429"/>
      <c r="MYW222" s="429"/>
      <c r="MYX222" s="429"/>
      <c r="MYY222" s="429"/>
      <c r="MYZ222" s="429"/>
      <c r="MZA222" s="429"/>
      <c r="MZB222" s="429"/>
      <c r="MZC222" s="429"/>
      <c r="MZD222" s="429"/>
      <c r="MZE222" s="429"/>
      <c r="MZF222" s="429"/>
      <c r="MZG222" s="429"/>
      <c r="MZH222" s="429"/>
      <c r="MZI222" s="429"/>
      <c r="MZJ222" s="429"/>
      <c r="MZK222" s="429"/>
      <c r="MZL222" s="429"/>
      <c r="MZM222" s="432"/>
      <c r="MZN222" s="432"/>
      <c r="MZO222" s="429"/>
      <c r="MZP222" s="429"/>
      <c r="MZQ222" s="429"/>
      <c r="MZR222" s="429"/>
      <c r="MZS222" s="429"/>
      <c r="MZT222" s="429"/>
      <c r="MZU222" s="429"/>
      <c r="MZV222" s="429"/>
      <c r="MZW222" s="429"/>
      <c r="MZX222" s="429"/>
      <c r="MZY222" s="429"/>
      <c r="MZZ222" s="429"/>
      <c r="NAA222" s="429"/>
      <c r="NAB222" s="429"/>
      <c r="NAC222" s="429"/>
      <c r="NAD222" s="429"/>
      <c r="NAE222" s="429"/>
      <c r="NAF222" s="429"/>
      <c r="NAG222" s="429"/>
      <c r="NAH222" s="429"/>
      <c r="NAI222" s="429"/>
      <c r="NAJ222" s="429"/>
      <c r="NAK222" s="429"/>
      <c r="NAL222" s="429"/>
      <c r="NAM222" s="432"/>
      <c r="NAN222" s="432"/>
      <c r="NAO222" s="429"/>
      <c r="NAP222" s="429"/>
      <c r="NAQ222" s="429"/>
      <c r="NAR222" s="429"/>
      <c r="NAS222" s="429"/>
      <c r="NAT222" s="429"/>
      <c r="NAU222" s="429"/>
      <c r="NAV222" s="429"/>
      <c r="NAW222" s="429"/>
      <c r="NAX222" s="429"/>
      <c r="NAY222" s="429"/>
      <c r="NAZ222" s="429"/>
      <c r="NBA222" s="429"/>
      <c r="NBB222" s="429"/>
      <c r="NBC222" s="429"/>
      <c r="NBD222" s="429"/>
      <c r="NBE222" s="429"/>
      <c r="NBF222" s="429"/>
      <c r="NBG222" s="429"/>
      <c r="NBH222" s="429"/>
      <c r="NBI222" s="429"/>
      <c r="NBJ222" s="429"/>
      <c r="NBK222" s="429"/>
      <c r="NBL222" s="429"/>
      <c r="NBM222" s="432"/>
      <c r="NBN222" s="432"/>
      <c r="NBO222" s="429"/>
      <c r="NBP222" s="429"/>
      <c r="NBQ222" s="429"/>
      <c r="NBR222" s="429"/>
      <c r="NBS222" s="429"/>
      <c r="NBT222" s="429"/>
      <c r="NBU222" s="429"/>
      <c r="NBV222" s="429"/>
      <c r="NBW222" s="429"/>
      <c r="NBX222" s="429"/>
      <c r="NBY222" s="429"/>
      <c r="NBZ222" s="429"/>
      <c r="NCA222" s="429"/>
      <c r="NCB222" s="429"/>
      <c r="NCC222" s="429"/>
      <c r="NCD222" s="429"/>
      <c r="NCE222" s="429"/>
      <c r="NCF222" s="429"/>
      <c r="NCG222" s="429"/>
      <c r="NCH222" s="429"/>
      <c r="NCI222" s="429"/>
      <c r="NCJ222" s="429"/>
      <c r="NCK222" s="429"/>
      <c r="NCL222" s="429"/>
      <c r="NCM222" s="432"/>
      <c r="NCN222" s="432"/>
      <c r="NCO222" s="429"/>
      <c r="NCP222" s="429"/>
      <c r="NCQ222" s="429"/>
      <c r="NCR222" s="429"/>
      <c r="NCS222" s="429"/>
      <c r="NCT222" s="429"/>
      <c r="NCU222" s="429"/>
      <c r="NCV222" s="429"/>
      <c r="NCW222" s="429"/>
      <c r="NCX222" s="429"/>
      <c r="NCY222" s="429"/>
      <c r="NCZ222" s="429"/>
      <c r="NDA222" s="429"/>
      <c r="NDB222" s="429"/>
      <c r="NDC222" s="429"/>
      <c r="NDD222" s="429"/>
      <c r="NDE222" s="429"/>
      <c r="NDF222" s="429"/>
      <c r="NDG222" s="429"/>
      <c r="NDH222" s="429"/>
      <c r="NDI222" s="429"/>
      <c r="NDJ222" s="429"/>
      <c r="NDK222" s="429"/>
      <c r="NDL222" s="429"/>
      <c r="NDM222" s="432"/>
      <c r="NDN222" s="432"/>
      <c r="NDO222" s="429"/>
      <c r="NDP222" s="429"/>
      <c r="NDQ222" s="429"/>
      <c r="NDR222" s="429"/>
      <c r="NDS222" s="429"/>
      <c r="NDT222" s="429"/>
      <c r="NDU222" s="429"/>
      <c r="NDV222" s="429"/>
      <c r="NDW222" s="429"/>
      <c r="NDX222" s="429"/>
      <c r="NDY222" s="429"/>
      <c r="NDZ222" s="429"/>
      <c r="NEA222" s="429"/>
      <c r="NEB222" s="429"/>
      <c r="NEC222" s="429"/>
      <c r="NED222" s="429"/>
      <c r="NEE222" s="429"/>
      <c r="NEF222" s="429"/>
      <c r="NEG222" s="429"/>
      <c r="NEH222" s="429"/>
      <c r="NEI222" s="429"/>
      <c r="NEJ222" s="429"/>
      <c r="NEK222" s="429"/>
      <c r="NEL222" s="429"/>
      <c r="NEM222" s="432"/>
      <c r="NEN222" s="432"/>
      <c r="NEO222" s="429"/>
      <c r="NEP222" s="429"/>
      <c r="NEQ222" s="429"/>
      <c r="NER222" s="429"/>
      <c r="NES222" s="429"/>
      <c r="NET222" s="429"/>
      <c r="NEU222" s="429"/>
      <c r="NEV222" s="429"/>
      <c r="NEW222" s="429"/>
      <c r="NEX222" s="429"/>
      <c r="NEY222" s="429"/>
      <c r="NEZ222" s="429"/>
      <c r="NFA222" s="429"/>
      <c r="NFB222" s="429"/>
      <c r="NFC222" s="429"/>
      <c r="NFD222" s="429"/>
      <c r="NFE222" s="429"/>
      <c r="NFF222" s="429"/>
      <c r="NFG222" s="429"/>
      <c r="NFH222" s="429"/>
      <c r="NFI222" s="429"/>
      <c r="NFJ222" s="429"/>
      <c r="NFK222" s="429"/>
      <c r="NFL222" s="429"/>
      <c r="NFM222" s="432"/>
      <c r="NFN222" s="432"/>
      <c r="NFO222" s="429"/>
      <c r="NFP222" s="429"/>
      <c r="NFQ222" s="429"/>
      <c r="NFR222" s="429"/>
      <c r="NFS222" s="429"/>
      <c r="NFT222" s="429"/>
      <c r="NFU222" s="429"/>
      <c r="NFV222" s="429"/>
      <c r="NFW222" s="429"/>
      <c r="NFX222" s="429"/>
      <c r="NFY222" s="429"/>
      <c r="NFZ222" s="429"/>
      <c r="NGA222" s="429"/>
      <c r="NGB222" s="429"/>
      <c r="NGC222" s="429"/>
      <c r="NGD222" s="429"/>
      <c r="NGE222" s="429"/>
      <c r="NGF222" s="429"/>
      <c r="NGG222" s="429"/>
      <c r="NGH222" s="429"/>
      <c r="NGI222" s="429"/>
      <c r="NGJ222" s="429"/>
      <c r="NGK222" s="429"/>
      <c r="NGL222" s="429"/>
      <c r="NGM222" s="432"/>
      <c r="NGN222" s="432"/>
      <c r="NGO222" s="429"/>
      <c r="NGP222" s="429"/>
      <c r="NGQ222" s="429"/>
      <c r="NGR222" s="429"/>
      <c r="NGS222" s="429"/>
      <c r="NGT222" s="429"/>
      <c r="NGU222" s="429"/>
      <c r="NGV222" s="429"/>
      <c r="NGW222" s="429"/>
      <c r="NGX222" s="429"/>
      <c r="NGY222" s="429"/>
      <c r="NGZ222" s="429"/>
      <c r="NHA222" s="429"/>
      <c r="NHB222" s="429"/>
      <c r="NHC222" s="429"/>
      <c r="NHD222" s="429"/>
      <c r="NHE222" s="429"/>
      <c r="NHF222" s="429"/>
      <c r="NHG222" s="429"/>
      <c r="NHH222" s="429"/>
      <c r="NHI222" s="429"/>
      <c r="NHJ222" s="429"/>
      <c r="NHK222" s="429"/>
      <c r="NHL222" s="429"/>
      <c r="NHM222" s="432"/>
      <c r="NHN222" s="432"/>
      <c r="NHO222" s="429"/>
      <c r="NHP222" s="429"/>
      <c r="NHQ222" s="429"/>
      <c r="NHR222" s="429"/>
      <c r="NHS222" s="429"/>
      <c r="NHT222" s="429"/>
      <c r="NHU222" s="429"/>
      <c r="NHV222" s="429"/>
      <c r="NHW222" s="429"/>
      <c r="NHX222" s="429"/>
      <c r="NHY222" s="429"/>
      <c r="NHZ222" s="429"/>
      <c r="NIA222" s="429"/>
      <c r="NIB222" s="429"/>
      <c r="NIC222" s="429"/>
      <c r="NID222" s="429"/>
      <c r="NIE222" s="429"/>
      <c r="NIF222" s="429"/>
      <c r="NIG222" s="429"/>
      <c r="NIH222" s="429"/>
      <c r="NII222" s="429"/>
      <c r="NIJ222" s="429"/>
      <c r="NIK222" s="429"/>
      <c r="NIL222" s="429"/>
      <c r="NIM222" s="432"/>
      <c r="NIN222" s="432"/>
      <c r="NIO222" s="429"/>
      <c r="NIP222" s="429"/>
      <c r="NIQ222" s="429"/>
      <c r="NIR222" s="429"/>
      <c r="NIS222" s="429"/>
      <c r="NIT222" s="429"/>
      <c r="NIU222" s="429"/>
      <c r="NIV222" s="429"/>
      <c r="NIW222" s="429"/>
      <c r="NIX222" s="429"/>
      <c r="NIY222" s="429"/>
      <c r="NIZ222" s="429"/>
      <c r="NJA222" s="429"/>
      <c r="NJB222" s="429"/>
      <c r="NJC222" s="429"/>
      <c r="NJD222" s="429"/>
      <c r="NJE222" s="429"/>
      <c r="NJF222" s="429"/>
      <c r="NJG222" s="429"/>
      <c r="NJH222" s="429"/>
      <c r="NJI222" s="429"/>
      <c r="NJJ222" s="429"/>
      <c r="NJK222" s="429"/>
      <c r="NJL222" s="429"/>
      <c r="NJM222" s="432"/>
      <c r="NJN222" s="432"/>
      <c r="NJO222" s="429"/>
      <c r="NJP222" s="429"/>
      <c r="NJQ222" s="429"/>
      <c r="NJR222" s="429"/>
      <c r="NJS222" s="429"/>
      <c r="NJT222" s="429"/>
      <c r="NJU222" s="429"/>
      <c r="NJV222" s="429"/>
      <c r="NJW222" s="429"/>
      <c r="NJX222" s="429"/>
      <c r="NJY222" s="429"/>
      <c r="NJZ222" s="429"/>
      <c r="NKA222" s="429"/>
      <c r="NKB222" s="429"/>
      <c r="NKC222" s="429"/>
      <c r="NKD222" s="429"/>
      <c r="NKE222" s="429"/>
      <c r="NKF222" s="429"/>
      <c r="NKG222" s="429"/>
      <c r="NKH222" s="429"/>
      <c r="NKI222" s="429"/>
      <c r="NKJ222" s="429"/>
      <c r="NKK222" s="429"/>
      <c r="NKL222" s="429"/>
      <c r="NKM222" s="432"/>
      <c r="NKN222" s="432"/>
      <c r="NKO222" s="429"/>
      <c r="NKP222" s="429"/>
      <c r="NKQ222" s="429"/>
      <c r="NKR222" s="429"/>
      <c r="NKS222" s="429"/>
      <c r="NKT222" s="429"/>
      <c r="NKU222" s="429"/>
      <c r="NKV222" s="429"/>
      <c r="NKW222" s="429"/>
      <c r="NKX222" s="429"/>
      <c r="NKY222" s="429"/>
      <c r="NKZ222" s="429"/>
      <c r="NLA222" s="429"/>
      <c r="NLB222" s="429"/>
      <c r="NLC222" s="429"/>
      <c r="NLD222" s="429"/>
      <c r="NLE222" s="429"/>
      <c r="NLF222" s="429"/>
      <c r="NLG222" s="429"/>
      <c r="NLH222" s="429"/>
      <c r="NLI222" s="429"/>
      <c r="NLJ222" s="429"/>
      <c r="NLK222" s="429"/>
      <c r="NLL222" s="429"/>
      <c r="NLM222" s="432"/>
      <c r="NLN222" s="432"/>
      <c r="NLO222" s="429"/>
      <c r="NLP222" s="429"/>
      <c r="NLQ222" s="429"/>
      <c r="NLR222" s="429"/>
      <c r="NLS222" s="429"/>
      <c r="NLT222" s="429"/>
      <c r="NLU222" s="429"/>
      <c r="NLV222" s="429"/>
      <c r="NLW222" s="429"/>
      <c r="NLX222" s="429"/>
      <c r="NLY222" s="429"/>
      <c r="NLZ222" s="429"/>
      <c r="NMA222" s="429"/>
      <c r="NMB222" s="429"/>
      <c r="NMC222" s="429"/>
      <c r="NMD222" s="429"/>
      <c r="NME222" s="429"/>
      <c r="NMF222" s="429"/>
      <c r="NMG222" s="429"/>
      <c r="NMH222" s="429"/>
      <c r="NMI222" s="429"/>
      <c r="NMJ222" s="429"/>
      <c r="NMK222" s="429"/>
      <c r="NML222" s="429"/>
      <c r="NMM222" s="432"/>
      <c r="NMN222" s="432"/>
      <c r="NMO222" s="429"/>
      <c r="NMP222" s="429"/>
      <c r="NMQ222" s="429"/>
      <c r="NMR222" s="429"/>
      <c r="NMS222" s="429"/>
      <c r="NMT222" s="429"/>
      <c r="NMU222" s="429"/>
      <c r="NMV222" s="429"/>
      <c r="NMW222" s="429"/>
      <c r="NMX222" s="429"/>
      <c r="NMY222" s="429"/>
      <c r="NMZ222" s="429"/>
      <c r="NNA222" s="429"/>
      <c r="NNB222" s="429"/>
      <c r="NNC222" s="429"/>
      <c r="NND222" s="429"/>
      <c r="NNE222" s="429"/>
      <c r="NNF222" s="429"/>
      <c r="NNG222" s="429"/>
      <c r="NNH222" s="429"/>
      <c r="NNI222" s="429"/>
      <c r="NNJ222" s="429"/>
      <c r="NNK222" s="429"/>
      <c r="NNL222" s="429"/>
      <c r="NNM222" s="432"/>
      <c r="NNN222" s="432"/>
      <c r="NNO222" s="429"/>
      <c r="NNP222" s="429"/>
      <c r="NNQ222" s="429"/>
      <c r="NNR222" s="429"/>
      <c r="NNS222" s="429"/>
      <c r="NNT222" s="429"/>
      <c r="NNU222" s="429"/>
      <c r="NNV222" s="429"/>
      <c r="NNW222" s="429"/>
      <c r="NNX222" s="429"/>
      <c r="NNY222" s="429"/>
      <c r="NNZ222" s="429"/>
      <c r="NOA222" s="429"/>
      <c r="NOB222" s="429"/>
      <c r="NOC222" s="429"/>
      <c r="NOD222" s="429"/>
      <c r="NOE222" s="429"/>
      <c r="NOF222" s="429"/>
      <c r="NOG222" s="429"/>
      <c r="NOH222" s="429"/>
      <c r="NOI222" s="429"/>
      <c r="NOJ222" s="429"/>
      <c r="NOK222" s="429"/>
      <c r="NOL222" s="429"/>
      <c r="NOM222" s="432"/>
      <c r="NON222" s="432"/>
      <c r="NOO222" s="429"/>
      <c r="NOP222" s="429"/>
      <c r="NOQ222" s="429"/>
      <c r="NOR222" s="429"/>
      <c r="NOS222" s="429"/>
      <c r="NOT222" s="429"/>
      <c r="NOU222" s="429"/>
      <c r="NOV222" s="429"/>
      <c r="NOW222" s="429"/>
      <c r="NOX222" s="429"/>
      <c r="NOY222" s="429"/>
      <c r="NOZ222" s="429"/>
      <c r="NPA222" s="429"/>
      <c r="NPB222" s="429"/>
      <c r="NPC222" s="429"/>
      <c r="NPD222" s="429"/>
      <c r="NPE222" s="429"/>
      <c r="NPF222" s="429"/>
      <c r="NPG222" s="429"/>
      <c r="NPH222" s="429"/>
      <c r="NPI222" s="429"/>
      <c r="NPJ222" s="429"/>
      <c r="NPK222" s="429"/>
      <c r="NPL222" s="429"/>
      <c r="NPM222" s="432"/>
      <c r="NPN222" s="432"/>
      <c r="NPO222" s="429"/>
      <c r="NPP222" s="429"/>
      <c r="NPQ222" s="429"/>
      <c r="NPR222" s="429"/>
      <c r="NPS222" s="429"/>
      <c r="NPT222" s="429"/>
      <c r="NPU222" s="429"/>
      <c r="NPV222" s="429"/>
      <c r="NPW222" s="429"/>
      <c r="NPX222" s="429"/>
      <c r="NPY222" s="429"/>
      <c r="NPZ222" s="429"/>
      <c r="NQA222" s="429"/>
      <c r="NQB222" s="429"/>
      <c r="NQC222" s="429"/>
      <c r="NQD222" s="429"/>
      <c r="NQE222" s="429"/>
      <c r="NQF222" s="429"/>
      <c r="NQG222" s="429"/>
      <c r="NQH222" s="429"/>
      <c r="NQI222" s="429"/>
      <c r="NQJ222" s="429"/>
      <c r="NQK222" s="429"/>
      <c r="NQL222" s="429"/>
      <c r="NQM222" s="432"/>
      <c r="NQN222" s="432"/>
      <c r="NQO222" s="429"/>
      <c r="NQP222" s="429"/>
      <c r="NQQ222" s="429"/>
      <c r="NQR222" s="429"/>
      <c r="NQS222" s="429"/>
      <c r="NQT222" s="429"/>
      <c r="NQU222" s="429"/>
      <c r="NQV222" s="429"/>
      <c r="NQW222" s="429"/>
      <c r="NQX222" s="429"/>
      <c r="NQY222" s="429"/>
      <c r="NQZ222" s="429"/>
      <c r="NRA222" s="429"/>
      <c r="NRB222" s="429"/>
      <c r="NRC222" s="429"/>
      <c r="NRD222" s="429"/>
      <c r="NRE222" s="429"/>
      <c r="NRF222" s="429"/>
      <c r="NRG222" s="429"/>
      <c r="NRH222" s="429"/>
      <c r="NRI222" s="429"/>
      <c r="NRJ222" s="429"/>
      <c r="NRK222" s="429"/>
      <c r="NRL222" s="429"/>
      <c r="NRM222" s="432"/>
      <c r="NRN222" s="432"/>
      <c r="NRO222" s="429"/>
      <c r="NRP222" s="429"/>
      <c r="NRQ222" s="429"/>
      <c r="NRR222" s="429"/>
      <c r="NRS222" s="429"/>
      <c r="NRT222" s="429"/>
      <c r="NRU222" s="429"/>
      <c r="NRV222" s="429"/>
      <c r="NRW222" s="429"/>
      <c r="NRX222" s="429"/>
      <c r="NRY222" s="429"/>
      <c r="NRZ222" s="429"/>
      <c r="NSA222" s="429"/>
      <c r="NSB222" s="429"/>
      <c r="NSC222" s="429"/>
      <c r="NSD222" s="429"/>
      <c r="NSE222" s="429"/>
      <c r="NSF222" s="429"/>
      <c r="NSG222" s="429"/>
      <c r="NSH222" s="429"/>
      <c r="NSI222" s="429"/>
      <c r="NSJ222" s="429"/>
      <c r="NSK222" s="429"/>
      <c r="NSL222" s="429"/>
      <c r="NSM222" s="432"/>
      <c r="NSN222" s="432"/>
      <c r="NSO222" s="429"/>
      <c r="NSP222" s="429"/>
      <c r="NSQ222" s="429"/>
      <c r="NSR222" s="429"/>
      <c r="NSS222" s="429"/>
      <c r="NST222" s="429"/>
      <c r="NSU222" s="429"/>
      <c r="NSV222" s="429"/>
      <c r="NSW222" s="429"/>
      <c r="NSX222" s="429"/>
      <c r="NSY222" s="429"/>
      <c r="NSZ222" s="429"/>
      <c r="NTA222" s="429"/>
      <c r="NTB222" s="429"/>
      <c r="NTC222" s="429"/>
      <c r="NTD222" s="429"/>
      <c r="NTE222" s="429"/>
      <c r="NTF222" s="429"/>
      <c r="NTG222" s="429"/>
      <c r="NTH222" s="429"/>
      <c r="NTI222" s="429"/>
      <c r="NTJ222" s="429"/>
      <c r="NTK222" s="429"/>
      <c r="NTL222" s="429"/>
      <c r="NTM222" s="432"/>
      <c r="NTN222" s="432"/>
      <c r="NTO222" s="429"/>
      <c r="NTP222" s="429"/>
      <c r="NTQ222" s="429"/>
      <c r="NTR222" s="429"/>
      <c r="NTS222" s="429"/>
      <c r="NTT222" s="429"/>
      <c r="NTU222" s="429"/>
      <c r="NTV222" s="429"/>
      <c r="NTW222" s="429"/>
      <c r="NTX222" s="429"/>
      <c r="NTY222" s="429"/>
      <c r="NTZ222" s="429"/>
      <c r="NUA222" s="429"/>
      <c r="NUB222" s="429"/>
      <c r="NUC222" s="429"/>
      <c r="NUD222" s="429"/>
      <c r="NUE222" s="429"/>
      <c r="NUF222" s="429"/>
      <c r="NUG222" s="429"/>
      <c r="NUH222" s="429"/>
      <c r="NUI222" s="429"/>
      <c r="NUJ222" s="429"/>
      <c r="NUK222" s="429"/>
      <c r="NUL222" s="429"/>
      <c r="NUM222" s="432"/>
      <c r="NUN222" s="432"/>
      <c r="NUO222" s="429"/>
      <c r="NUP222" s="429"/>
      <c r="NUQ222" s="429"/>
      <c r="NUR222" s="429"/>
      <c r="NUS222" s="429"/>
      <c r="NUT222" s="429"/>
      <c r="NUU222" s="429"/>
      <c r="NUV222" s="429"/>
      <c r="NUW222" s="429"/>
      <c r="NUX222" s="429"/>
      <c r="NUY222" s="429"/>
      <c r="NUZ222" s="429"/>
      <c r="NVA222" s="429"/>
      <c r="NVB222" s="429"/>
      <c r="NVC222" s="429"/>
      <c r="NVD222" s="429"/>
      <c r="NVE222" s="429"/>
      <c r="NVF222" s="429"/>
      <c r="NVG222" s="429"/>
      <c r="NVH222" s="429"/>
      <c r="NVI222" s="429"/>
      <c r="NVJ222" s="429"/>
      <c r="NVK222" s="429"/>
      <c r="NVL222" s="429"/>
      <c r="NVM222" s="432"/>
      <c r="NVN222" s="432"/>
      <c r="NVO222" s="429"/>
      <c r="NVP222" s="429"/>
      <c r="NVQ222" s="429"/>
      <c r="NVR222" s="429"/>
      <c r="NVS222" s="429"/>
      <c r="NVT222" s="429"/>
      <c r="NVU222" s="429"/>
      <c r="NVV222" s="429"/>
      <c r="NVW222" s="429"/>
      <c r="NVX222" s="429"/>
      <c r="NVY222" s="429"/>
      <c r="NVZ222" s="429"/>
      <c r="NWA222" s="429"/>
      <c r="NWB222" s="429"/>
      <c r="NWC222" s="429"/>
      <c r="NWD222" s="429"/>
      <c r="NWE222" s="429"/>
      <c r="NWF222" s="429"/>
      <c r="NWG222" s="429"/>
      <c r="NWH222" s="429"/>
      <c r="NWI222" s="429"/>
      <c r="NWJ222" s="429"/>
      <c r="NWK222" s="429"/>
      <c r="NWL222" s="429"/>
      <c r="NWM222" s="432"/>
      <c r="NWN222" s="432"/>
      <c r="NWO222" s="429"/>
      <c r="NWP222" s="429"/>
      <c r="NWQ222" s="429"/>
      <c r="NWR222" s="429"/>
      <c r="NWS222" s="429"/>
      <c r="NWT222" s="429"/>
      <c r="NWU222" s="429"/>
      <c r="NWV222" s="429"/>
      <c r="NWW222" s="429"/>
      <c r="NWX222" s="429"/>
      <c r="NWY222" s="429"/>
      <c r="NWZ222" s="429"/>
      <c r="NXA222" s="429"/>
      <c r="NXB222" s="429"/>
      <c r="NXC222" s="429"/>
      <c r="NXD222" s="429"/>
      <c r="NXE222" s="429"/>
      <c r="NXF222" s="429"/>
      <c r="NXG222" s="429"/>
      <c r="NXH222" s="429"/>
      <c r="NXI222" s="429"/>
      <c r="NXJ222" s="429"/>
      <c r="NXK222" s="429"/>
      <c r="NXL222" s="429"/>
      <c r="NXM222" s="432"/>
      <c r="NXN222" s="432"/>
      <c r="NXO222" s="429"/>
      <c r="NXP222" s="429"/>
      <c r="NXQ222" s="429"/>
      <c r="NXR222" s="429"/>
      <c r="NXS222" s="429"/>
      <c r="NXT222" s="429"/>
      <c r="NXU222" s="429"/>
      <c r="NXV222" s="429"/>
      <c r="NXW222" s="429"/>
      <c r="NXX222" s="429"/>
      <c r="NXY222" s="429"/>
      <c r="NXZ222" s="429"/>
      <c r="NYA222" s="429"/>
      <c r="NYB222" s="429"/>
      <c r="NYC222" s="429"/>
      <c r="NYD222" s="429"/>
      <c r="NYE222" s="429"/>
      <c r="NYF222" s="429"/>
      <c r="NYG222" s="429"/>
      <c r="NYH222" s="429"/>
      <c r="NYI222" s="429"/>
      <c r="NYJ222" s="429"/>
      <c r="NYK222" s="429"/>
      <c r="NYL222" s="429"/>
      <c r="NYM222" s="432"/>
      <c r="NYN222" s="432"/>
      <c r="NYO222" s="429"/>
      <c r="NYP222" s="429"/>
      <c r="NYQ222" s="429"/>
      <c r="NYR222" s="429"/>
      <c r="NYS222" s="429"/>
      <c r="NYT222" s="429"/>
      <c r="NYU222" s="429"/>
      <c r="NYV222" s="429"/>
      <c r="NYW222" s="429"/>
      <c r="NYX222" s="429"/>
      <c r="NYY222" s="429"/>
      <c r="NYZ222" s="429"/>
      <c r="NZA222" s="429"/>
      <c r="NZB222" s="429"/>
      <c r="NZC222" s="429"/>
      <c r="NZD222" s="429"/>
      <c r="NZE222" s="429"/>
      <c r="NZF222" s="429"/>
      <c r="NZG222" s="429"/>
      <c r="NZH222" s="429"/>
      <c r="NZI222" s="429"/>
      <c r="NZJ222" s="429"/>
      <c r="NZK222" s="429"/>
      <c r="NZL222" s="429"/>
      <c r="NZM222" s="432"/>
      <c r="NZN222" s="432"/>
      <c r="NZO222" s="429"/>
      <c r="NZP222" s="429"/>
      <c r="NZQ222" s="429"/>
      <c r="NZR222" s="429"/>
      <c r="NZS222" s="429"/>
      <c r="NZT222" s="429"/>
      <c r="NZU222" s="429"/>
      <c r="NZV222" s="429"/>
      <c r="NZW222" s="429"/>
      <c r="NZX222" s="429"/>
      <c r="NZY222" s="429"/>
      <c r="NZZ222" s="429"/>
      <c r="OAA222" s="429"/>
      <c r="OAB222" s="429"/>
      <c r="OAC222" s="429"/>
      <c r="OAD222" s="429"/>
      <c r="OAE222" s="429"/>
      <c r="OAF222" s="429"/>
      <c r="OAG222" s="429"/>
      <c r="OAH222" s="429"/>
      <c r="OAI222" s="429"/>
      <c r="OAJ222" s="429"/>
      <c r="OAK222" s="429"/>
      <c r="OAL222" s="429"/>
      <c r="OAM222" s="432"/>
      <c r="OAN222" s="432"/>
      <c r="OAO222" s="429"/>
      <c r="OAP222" s="429"/>
      <c r="OAQ222" s="429"/>
      <c r="OAR222" s="429"/>
      <c r="OAS222" s="429"/>
      <c r="OAT222" s="429"/>
      <c r="OAU222" s="429"/>
      <c r="OAV222" s="429"/>
      <c r="OAW222" s="429"/>
      <c r="OAX222" s="429"/>
      <c r="OAY222" s="429"/>
      <c r="OAZ222" s="429"/>
      <c r="OBA222" s="429"/>
      <c r="OBB222" s="429"/>
      <c r="OBC222" s="429"/>
      <c r="OBD222" s="429"/>
      <c r="OBE222" s="429"/>
      <c r="OBF222" s="429"/>
      <c r="OBG222" s="429"/>
      <c r="OBH222" s="429"/>
      <c r="OBI222" s="429"/>
      <c r="OBJ222" s="429"/>
      <c r="OBK222" s="429"/>
      <c r="OBL222" s="429"/>
      <c r="OBM222" s="432"/>
      <c r="OBN222" s="432"/>
      <c r="OBO222" s="429"/>
      <c r="OBP222" s="429"/>
      <c r="OBQ222" s="429"/>
      <c r="OBR222" s="429"/>
      <c r="OBS222" s="429"/>
      <c r="OBT222" s="429"/>
      <c r="OBU222" s="429"/>
      <c r="OBV222" s="429"/>
      <c r="OBW222" s="429"/>
      <c r="OBX222" s="429"/>
      <c r="OBY222" s="429"/>
      <c r="OBZ222" s="429"/>
      <c r="OCA222" s="429"/>
      <c r="OCB222" s="429"/>
      <c r="OCC222" s="429"/>
      <c r="OCD222" s="429"/>
      <c r="OCE222" s="429"/>
      <c r="OCF222" s="429"/>
      <c r="OCG222" s="429"/>
      <c r="OCH222" s="429"/>
      <c r="OCI222" s="429"/>
      <c r="OCJ222" s="429"/>
      <c r="OCK222" s="429"/>
      <c r="OCL222" s="429"/>
      <c r="OCM222" s="432"/>
      <c r="OCN222" s="432"/>
      <c r="OCO222" s="429"/>
      <c r="OCP222" s="429"/>
      <c r="OCQ222" s="429"/>
      <c r="OCR222" s="429"/>
      <c r="OCS222" s="429"/>
      <c r="OCT222" s="429"/>
      <c r="OCU222" s="429"/>
      <c r="OCV222" s="429"/>
      <c r="OCW222" s="429"/>
      <c r="OCX222" s="429"/>
      <c r="OCY222" s="429"/>
      <c r="OCZ222" s="429"/>
      <c r="ODA222" s="429"/>
      <c r="ODB222" s="429"/>
      <c r="ODC222" s="429"/>
      <c r="ODD222" s="429"/>
      <c r="ODE222" s="429"/>
      <c r="ODF222" s="429"/>
      <c r="ODG222" s="429"/>
      <c r="ODH222" s="429"/>
      <c r="ODI222" s="429"/>
      <c r="ODJ222" s="429"/>
      <c r="ODK222" s="429"/>
      <c r="ODL222" s="429"/>
      <c r="ODM222" s="432"/>
      <c r="ODN222" s="432"/>
      <c r="ODO222" s="429"/>
      <c r="ODP222" s="429"/>
      <c r="ODQ222" s="429"/>
      <c r="ODR222" s="429"/>
      <c r="ODS222" s="429"/>
      <c r="ODT222" s="429"/>
      <c r="ODU222" s="429"/>
      <c r="ODV222" s="429"/>
      <c r="ODW222" s="429"/>
      <c r="ODX222" s="429"/>
      <c r="ODY222" s="429"/>
      <c r="ODZ222" s="429"/>
      <c r="OEA222" s="429"/>
      <c r="OEB222" s="429"/>
      <c r="OEC222" s="429"/>
      <c r="OED222" s="429"/>
      <c r="OEE222" s="429"/>
      <c r="OEF222" s="429"/>
      <c r="OEG222" s="429"/>
      <c r="OEH222" s="429"/>
      <c r="OEI222" s="429"/>
      <c r="OEJ222" s="429"/>
      <c r="OEK222" s="429"/>
      <c r="OEL222" s="429"/>
      <c r="OEM222" s="432"/>
      <c r="OEN222" s="432"/>
      <c r="OEO222" s="429"/>
      <c r="OEP222" s="429"/>
      <c r="OEQ222" s="429"/>
      <c r="OER222" s="429"/>
      <c r="OES222" s="429"/>
      <c r="OET222" s="429"/>
      <c r="OEU222" s="429"/>
      <c r="OEV222" s="429"/>
      <c r="OEW222" s="429"/>
      <c r="OEX222" s="429"/>
      <c r="OEY222" s="429"/>
      <c r="OEZ222" s="429"/>
      <c r="OFA222" s="429"/>
      <c r="OFB222" s="429"/>
      <c r="OFC222" s="429"/>
      <c r="OFD222" s="429"/>
      <c r="OFE222" s="429"/>
      <c r="OFF222" s="429"/>
      <c r="OFG222" s="429"/>
      <c r="OFH222" s="429"/>
      <c r="OFI222" s="429"/>
      <c r="OFJ222" s="429"/>
      <c r="OFK222" s="429"/>
      <c r="OFL222" s="429"/>
      <c r="OFM222" s="432"/>
      <c r="OFN222" s="432"/>
      <c r="OFO222" s="429"/>
      <c r="OFP222" s="429"/>
      <c r="OFQ222" s="429"/>
      <c r="OFR222" s="429"/>
      <c r="OFS222" s="429"/>
      <c r="OFT222" s="429"/>
      <c r="OFU222" s="429"/>
      <c r="OFV222" s="429"/>
      <c r="OFW222" s="429"/>
      <c r="OFX222" s="429"/>
      <c r="OFY222" s="429"/>
      <c r="OFZ222" s="429"/>
      <c r="OGA222" s="429"/>
      <c r="OGB222" s="429"/>
      <c r="OGC222" s="429"/>
      <c r="OGD222" s="429"/>
      <c r="OGE222" s="429"/>
      <c r="OGF222" s="429"/>
      <c r="OGG222" s="429"/>
      <c r="OGH222" s="429"/>
      <c r="OGI222" s="429"/>
      <c r="OGJ222" s="429"/>
      <c r="OGK222" s="429"/>
      <c r="OGL222" s="429"/>
      <c r="OGM222" s="432"/>
      <c r="OGN222" s="432"/>
      <c r="OGO222" s="429"/>
      <c r="OGP222" s="429"/>
      <c r="OGQ222" s="429"/>
      <c r="OGR222" s="429"/>
      <c r="OGS222" s="429"/>
      <c r="OGT222" s="429"/>
      <c r="OGU222" s="429"/>
      <c r="OGV222" s="429"/>
      <c r="OGW222" s="429"/>
      <c r="OGX222" s="429"/>
      <c r="OGY222" s="429"/>
      <c r="OGZ222" s="429"/>
      <c r="OHA222" s="429"/>
      <c r="OHB222" s="429"/>
      <c r="OHC222" s="429"/>
      <c r="OHD222" s="429"/>
      <c r="OHE222" s="429"/>
      <c r="OHF222" s="429"/>
      <c r="OHG222" s="429"/>
      <c r="OHH222" s="429"/>
      <c r="OHI222" s="429"/>
      <c r="OHJ222" s="429"/>
      <c r="OHK222" s="429"/>
      <c r="OHL222" s="429"/>
      <c r="OHM222" s="432"/>
      <c r="OHN222" s="432"/>
      <c r="OHO222" s="429"/>
      <c r="OHP222" s="429"/>
      <c r="OHQ222" s="429"/>
      <c r="OHR222" s="429"/>
      <c r="OHS222" s="429"/>
      <c r="OHT222" s="429"/>
      <c r="OHU222" s="429"/>
      <c r="OHV222" s="429"/>
      <c r="OHW222" s="429"/>
      <c r="OHX222" s="429"/>
      <c r="OHY222" s="429"/>
      <c r="OHZ222" s="429"/>
      <c r="OIA222" s="429"/>
      <c r="OIB222" s="429"/>
      <c r="OIC222" s="429"/>
      <c r="OID222" s="429"/>
      <c r="OIE222" s="429"/>
      <c r="OIF222" s="429"/>
      <c r="OIG222" s="429"/>
      <c r="OIH222" s="429"/>
      <c r="OII222" s="429"/>
      <c r="OIJ222" s="429"/>
      <c r="OIK222" s="429"/>
      <c r="OIL222" s="429"/>
      <c r="OIM222" s="432"/>
      <c r="OIN222" s="432"/>
      <c r="OIO222" s="429"/>
      <c r="OIP222" s="429"/>
      <c r="OIQ222" s="429"/>
      <c r="OIR222" s="429"/>
      <c r="OIS222" s="429"/>
      <c r="OIT222" s="429"/>
      <c r="OIU222" s="429"/>
      <c r="OIV222" s="429"/>
      <c r="OIW222" s="429"/>
      <c r="OIX222" s="429"/>
      <c r="OIY222" s="429"/>
      <c r="OIZ222" s="429"/>
      <c r="OJA222" s="429"/>
      <c r="OJB222" s="429"/>
      <c r="OJC222" s="429"/>
      <c r="OJD222" s="429"/>
      <c r="OJE222" s="429"/>
      <c r="OJF222" s="429"/>
      <c r="OJG222" s="429"/>
      <c r="OJH222" s="429"/>
      <c r="OJI222" s="429"/>
      <c r="OJJ222" s="429"/>
      <c r="OJK222" s="429"/>
      <c r="OJL222" s="429"/>
      <c r="OJM222" s="432"/>
      <c r="OJN222" s="432"/>
      <c r="OJO222" s="429"/>
      <c r="OJP222" s="429"/>
      <c r="OJQ222" s="429"/>
      <c r="OJR222" s="429"/>
      <c r="OJS222" s="429"/>
      <c r="OJT222" s="429"/>
      <c r="OJU222" s="429"/>
      <c r="OJV222" s="429"/>
      <c r="OJW222" s="429"/>
      <c r="OJX222" s="429"/>
      <c r="OJY222" s="429"/>
      <c r="OJZ222" s="429"/>
      <c r="OKA222" s="429"/>
      <c r="OKB222" s="429"/>
      <c r="OKC222" s="429"/>
      <c r="OKD222" s="429"/>
      <c r="OKE222" s="429"/>
      <c r="OKF222" s="429"/>
      <c r="OKG222" s="429"/>
      <c r="OKH222" s="429"/>
      <c r="OKI222" s="429"/>
      <c r="OKJ222" s="429"/>
      <c r="OKK222" s="429"/>
      <c r="OKL222" s="429"/>
      <c r="OKM222" s="432"/>
      <c r="OKN222" s="432"/>
      <c r="OKO222" s="429"/>
      <c r="OKP222" s="429"/>
      <c r="OKQ222" s="429"/>
      <c r="OKR222" s="429"/>
      <c r="OKS222" s="429"/>
      <c r="OKT222" s="429"/>
      <c r="OKU222" s="429"/>
      <c r="OKV222" s="429"/>
      <c r="OKW222" s="429"/>
      <c r="OKX222" s="429"/>
      <c r="OKY222" s="429"/>
      <c r="OKZ222" s="429"/>
      <c r="OLA222" s="429"/>
      <c r="OLB222" s="429"/>
      <c r="OLC222" s="429"/>
      <c r="OLD222" s="429"/>
      <c r="OLE222" s="429"/>
      <c r="OLF222" s="429"/>
      <c r="OLG222" s="429"/>
      <c r="OLH222" s="429"/>
      <c r="OLI222" s="429"/>
      <c r="OLJ222" s="429"/>
      <c r="OLK222" s="429"/>
      <c r="OLL222" s="429"/>
      <c r="OLM222" s="432"/>
      <c r="OLN222" s="432"/>
      <c r="OLO222" s="429"/>
      <c r="OLP222" s="429"/>
      <c r="OLQ222" s="429"/>
      <c r="OLR222" s="429"/>
      <c r="OLS222" s="429"/>
      <c r="OLT222" s="429"/>
      <c r="OLU222" s="429"/>
      <c r="OLV222" s="429"/>
      <c r="OLW222" s="429"/>
      <c r="OLX222" s="429"/>
      <c r="OLY222" s="429"/>
      <c r="OLZ222" s="429"/>
      <c r="OMA222" s="429"/>
      <c r="OMB222" s="429"/>
      <c r="OMC222" s="429"/>
      <c r="OMD222" s="429"/>
      <c r="OME222" s="429"/>
      <c r="OMF222" s="429"/>
      <c r="OMG222" s="429"/>
      <c r="OMH222" s="429"/>
      <c r="OMI222" s="429"/>
      <c r="OMJ222" s="429"/>
      <c r="OMK222" s="429"/>
      <c r="OML222" s="429"/>
      <c r="OMM222" s="432"/>
      <c r="OMN222" s="432"/>
      <c r="OMO222" s="429"/>
      <c r="OMP222" s="429"/>
      <c r="OMQ222" s="429"/>
      <c r="OMR222" s="429"/>
      <c r="OMS222" s="429"/>
      <c r="OMT222" s="429"/>
      <c r="OMU222" s="429"/>
      <c r="OMV222" s="429"/>
      <c r="OMW222" s="429"/>
      <c r="OMX222" s="429"/>
      <c r="OMY222" s="429"/>
      <c r="OMZ222" s="429"/>
      <c r="ONA222" s="429"/>
      <c r="ONB222" s="429"/>
      <c r="ONC222" s="429"/>
      <c r="OND222" s="429"/>
      <c r="ONE222" s="429"/>
      <c r="ONF222" s="429"/>
      <c r="ONG222" s="429"/>
      <c r="ONH222" s="429"/>
      <c r="ONI222" s="429"/>
      <c r="ONJ222" s="429"/>
      <c r="ONK222" s="429"/>
      <c r="ONL222" s="429"/>
      <c r="ONM222" s="432"/>
      <c r="ONN222" s="432"/>
      <c r="ONO222" s="429"/>
      <c r="ONP222" s="429"/>
      <c r="ONQ222" s="429"/>
      <c r="ONR222" s="429"/>
      <c r="ONS222" s="429"/>
      <c r="ONT222" s="429"/>
      <c r="ONU222" s="429"/>
      <c r="ONV222" s="429"/>
      <c r="ONW222" s="429"/>
      <c r="ONX222" s="429"/>
      <c r="ONY222" s="429"/>
      <c r="ONZ222" s="429"/>
      <c r="OOA222" s="429"/>
      <c r="OOB222" s="429"/>
      <c r="OOC222" s="429"/>
      <c r="OOD222" s="429"/>
      <c r="OOE222" s="429"/>
      <c r="OOF222" s="429"/>
      <c r="OOG222" s="429"/>
      <c r="OOH222" s="429"/>
      <c r="OOI222" s="429"/>
      <c r="OOJ222" s="429"/>
      <c r="OOK222" s="429"/>
      <c r="OOL222" s="429"/>
      <c r="OOM222" s="432"/>
      <c r="OON222" s="432"/>
      <c r="OOO222" s="429"/>
      <c r="OOP222" s="429"/>
      <c r="OOQ222" s="429"/>
      <c r="OOR222" s="429"/>
      <c r="OOS222" s="429"/>
      <c r="OOT222" s="429"/>
      <c r="OOU222" s="429"/>
      <c r="OOV222" s="429"/>
      <c r="OOW222" s="429"/>
      <c r="OOX222" s="429"/>
      <c r="OOY222" s="429"/>
      <c r="OOZ222" s="429"/>
      <c r="OPA222" s="429"/>
      <c r="OPB222" s="429"/>
      <c r="OPC222" s="429"/>
      <c r="OPD222" s="429"/>
      <c r="OPE222" s="429"/>
      <c r="OPF222" s="429"/>
      <c r="OPG222" s="429"/>
      <c r="OPH222" s="429"/>
      <c r="OPI222" s="429"/>
      <c r="OPJ222" s="429"/>
      <c r="OPK222" s="429"/>
      <c r="OPL222" s="429"/>
      <c r="OPM222" s="432"/>
      <c r="OPN222" s="432"/>
      <c r="OPO222" s="429"/>
      <c r="OPP222" s="429"/>
      <c r="OPQ222" s="429"/>
      <c r="OPR222" s="429"/>
      <c r="OPS222" s="429"/>
      <c r="OPT222" s="429"/>
      <c r="OPU222" s="429"/>
      <c r="OPV222" s="429"/>
      <c r="OPW222" s="429"/>
      <c r="OPX222" s="429"/>
      <c r="OPY222" s="429"/>
      <c r="OPZ222" s="429"/>
      <c r="OQA222" s="429"/>
      <c r="OQB222" s="429"/>
      <c r="OQC222" s="429"/>
      <c r="OQD222" s="429"/>
      <c r="OQE222" s="429"/>
      <c r="OQF222" s="429"/>
      <c r="OQG222" s="429"/>
      <c r="OQH222" s="429"/>
      <c r="OQI222" s="429"/>
      <c r="OQJ222" s="429"/>
      <c r="OQK222" s="429"/>
      <c r="OQL222" s="429"/>
      <c r="OQM222" s="432"/>
      <c r="OQN222" s="432"/>
      <c r="OQO222" s="429"/>
      <c r="OQP222" s="429"/>
      <c r="OQQ222" s="429"/>
      <c r="OQR222" s="429"/>
      <c r="OQS222" s="429"/>
      <c r="OQT222" s="429"/>
      <c r="OQU222" s="429"/>
      <c r="OQV222" s="429"/>
      <c r="OQW222" s="429"/>
      <c r="OQX222" s="429"/>
      <c r="OQY222" s="429"/>
      <c r="OQZ222" s="429"/>
      <c r="ORA222" s="429"/>
      <c r="ORB222" s="429"/>
      <c r="ORC222" s="429"/>
      <c r="ORD222" s="429"/>
      <c r="ORE222" s="429"/>
      <c r="ORF222" s="429"/>
      <c r="ORG222" s="429"/>
      <c r="ORH222" s="429"/>
      <c r="ORI222" s="429"/>
      <c r="ORJ222" s="429"/>
      <c r="ORK222" s="429"/>
      <c r="ORL222" s="429"/>
      <c r="ORM222" s="432"/>
      <c r="ORN222" s="432"/>
      <c r="ORO222" s="429"/>
      <c r="ORP222" s="429"/>
      <c r="ORQ222" s="429"/>
      <c r="ORR222" s="429"/>
      <c r="ORS222" s="429"/>
      <c r="ORT222" s="429"/>
      <c r="ORU222" s="429"/>
      <c r="ORV222" s="429"/>
      <c r="ORW222" s="429"/>
      <c r="ORX222" s="429"/>
      <c r="ORY222" s="429"/>
      <c r="ORZ222" s="429"/>
      <c r="OSA222" s="429"/>
      <c r="OSB222" s="429"/>
      <c r="OSC222" s="429"/>
      <c r="OSD222" s="429"/>
      <c r="OSE222" s="429"/>
      <c r="OSF222" s="429"/>
      <c r="OSG222" s="429"/>
      <c r="OSH222" s="429"/>
      <c r="OSI222" s="429"/>
      <c r="OSJ222" s="429"/>
      <c r="OSK222" s="429"/>
      <c r="OSL222" s="429"/>
      <c r="OSM222" s="432"/>
      <c r="OSN222" s="432"/>
      <c r="OSO222" s="429"/>
      <c r="OSP222" s="429"/>
      <c r="OSQ222" s="429"/>
      <c r="OSR222" s="429"/>
      <c r="OSS222" s="429"/>
      <c r="OST222" s="429"/>
      <c r="OSU222" s="429"/>
      <c r="OSV222" s="429"/>
      <c r="OSW222" s="429"/>
      <c r="OSX222" s="429"/>
      <c r="OSY222" s="429"/>
      <c r="OSZ222" s="429"/>
      <c r="OTA222" s="429"/>
      <c r="OTB222" s="429"/>
      <c r="OTC222" s="429"/>
      <c r="OTD222" s="429"/>
      <c r="OTE222" s="429"/>
      <c r="OTF222" s="429"/>
      <c r="OTG222" s="429"/>
      <c r="OTH222" s="429"/>
      <c r="OTI222" s="429"/>
      <c r="OTJ222" s="429"/>
      <c r="OTK222" s="429"/>
      <c r="OTL222" s="429"/>
      <c r="OTM222" s="432"/>
      <c r="OTN222" s="432"/>
      <c r="OTO222" s="429"/>
      <c r="OTP222" s="429"/>
      <c r="OTQ222" s="429"/>
      <c r="OTR222" s="429"/>
      <c r="OTS222" s="429"/>
      <c r="OTT222" s="429"/>
      <c r="OTU222" s="429"/>
      <c r="OTV222" s="429"/>
      <c r="OTW222" s="429"/>
      <c r="OTX222" s="429"/>
      <c r="OTY222" s="429"/>
      <c r="OTZ222" s="429"/>
      <c r="OUA222" s="429"/>
      <c r="OUB222" s="429"/>
      <c r="OUC222" s="429"/>
      <c r="OUD222" s="429"/>
      <c r="OUE222" s="429"/>
      <c r="OUF222" s="429"/>
      <c r="OUG222" s="429"/>
      <c r="OUH222" s="429"/>
      <c r="OUI222" s="429"/>
      <c r="OUJ222" s="429"/>
      <c r="OUK222" s="429"/>
      <c r="OUL222" s="429"/>
      <c r="OUM222" s="432"/>
      <c r="OUN222" s="432"/>
      <c r="OUO222" s="429"/>
      <c r="OUP222" s="429"/>
      <c r="OUQ222" s="429"/>
      <c r="OUR222" s="429"/>
      <c r="OUS222" s="429"/>
      <c r="OUT222" s="429"/>
      <c r="OUU222" s="429"/>
      <c r="OUV222" s="429"/>
      <c r="OUW222" s="429"/>
      <c r="OUX222" s="429"/>
      <c r="OUY222" s="429"/>
      <c r="OUZ222" s="429"/>
      <c r="OVA222" s="429"/>
      <c r="OVB222" s="429"/>
      <c r="OVC222" s="429"/>
      <c r="OVD222" s="429"/>
      <c r="OVE222" s="429"/>
      <c r="OVF222" s="429"/>
      <c r="OVG222" s="429"/>
      <c r="OVH222" s="429"/>
      <c r="OVI222" s="429"/>
      <c r="OVJ222" s="429"/>
      <c r="OVK222" s="429"/>
      <c r="OVL222" s="429"/>
      <c r="OVM222" s="432"/>
      <c r="OVN222" s="432"/>
      <c r="OVO222" s="429"/>
      <c r="OVP222" s="429"/>
      <c r="OVQ222" s="429"/>
      <c r="OVR222" s="429"/>
      <c r="OVS222" s="429"/>
      <c r="OVT222" s="429"/>
      <c r="OVU222" s="429"/>
      <c r="OVV222" s="429"/>
      <c r="OVW222" s="429"/>
      <c r="OVX222" s="429"/>
      <c r="OVY222" s="429"/>
      <c r="OVZ222" s="429"/>
      <c r="OWA222" s="429"/>
      <c r="OWB222" s="429"/>
      <c r="OWC222" s="429"/>
      <c r="OWD222" s="429"/>
      <c r="OWE222" s="429"/>
      <c r="OWF222" s="429"/>
      <c r="OWG222" s="429"/>
      <c r="OWH222" s="429"/>
      <c r="OWI222" s="429"/>
      <c r="OWJ222" s="429"/>
      <c r="OWK222" s="429"/>
      <c r="OWL222" s="429"/>
      <c r="OWM222" s="432"/>
      <c r="OWN222" s="432"/>
      <c r="OWO222" s="429"/>
      <c r="OWP222" s="429"/>
      <c r="OWQ222" s="429"/>
      <c r="OWR222" s="429"/>
      <c r="OWS222" s="429"/>
      <c r="OWT222" s="429"/>
      <c r="OWU222" s="429"/>
      <c r="OWV222" s="429"/>
      <c r="OWW222" s="429"/>
      <c r="OWX222" s="429"/>
      <c r="OWY222" s="429"/>
      <c r="OWZ222" s="429"/>
      <c r="OXA222" s="429"/>
      <c r="OXB222" s="429"/>
      <c r="OXC222" s="429"/>
      <c r="OXD222" s="429"/>
      <c r="OXE222" s="429"/>
      <c r="OXF222" s="429"/>
      <c r="OXG222" s="429"/>
      <c r="OXH222" s="429"/>
      <c r="OXI222" s="429"/>
      <c r="OXJ222" s="429"/>
      <c r="OXK222" s="429"/>
      <c r="OXL222" s="429"/>
      <c r="OXM222" s="432"/>
      <c r="OXN222" s="432"/>
      <c r="OXO222" s="429"/>
      <c r="OXP222" s="429"/>
      <c r="OXQ222" s="429"/>
      <c r="OXR222" s="429"/>
      <c r="OXS222" s="429"/>
      <c r="OXT222" s="429"/>
      <c r="OXU222" s="429"/>
      <c r="OXV222" s="429"/>
      <c r="OXW222" s="429"/>
      <c r="OXX222" s="429"/>
      <c r="OXY222" s="429"/>
      <c r="OXZ222" s="429"/>
      <c r="OYA222" s="429"/>
      <c r="OYB222" s="429"/>
      <c r="OYC222" s="429"/>
      <c r="OYD222" s="429"/>
      <c r="OYE222" s="429"/>
      <c r="OYF222" s="429"/>
      <c r="OYG222" s="429"/>
      <c r="OYH222" s="429"/>
      <c r="OYI222" s="429"/>
      <c r="OYJ222" s="429"/>
      <c r="OYK222" s="429"/>
      <c r="OYL222" s="429"/>
      <c r="OYM222" s="432"/>
      <c r="OYN222" s="432"/>
      <c r="OYO222" s="429"/>
      <c r="OYP222" s="429"/>
      <c r="OYQ222" s="429"/>
      <c r="OYR222" s="429"/>
      <c r="OYS222" s="429"/>
      <c r="OYT222" s="429"/>
      <c r="OYU222" s="429"/>
      <c r="OYV222" s="429"/>
      <c r="OYW222" s="429"/>
      <c r="OYX222" s="429"/>
      <c r="OYY222" s="429"/>
      <c r="OYZ222" s="429"/>
      <c r="OZA222" s="429"/>
      <c r="OZB222" s="429"/>
      <c r="OZC222" s="429"/>
      <c r="OZD222" s="429"/>
      <c r="OZE222" s="429"/>
      <c r="OZF222" s="429"/>
      <c r="OZG222" s="429"/>
      <c r="OZH222" s="429"/>
      <c r="OZI222" s="429"/>
      <c r="OZJ222" s="429"/>
      <c r="OZK222" s="429"/>
      <c r="OZL222" s="429"/>
      <c r="OZM222" s="432"/>
      <c r="OZN222" s="432"/>
      <c r="OZO222" s="429"/>
      <c r="OZP222" s="429"/>
      <c r="OZQ222" s="429"/>
      <c r="OZR222" s="429"/>
      <c r="OZS222" s="429"/>
      <c r="OZT222" s="429"/>
      <c r="OZU222" s="429"/>
      <c r="OZV222" s="429"/>
      <c r="OZW222" s="429"/>
      <c r="OZX222" s="429"/>
      <c r="OZY222" s="429"/>
      <c r="OZZ222" s="429"/>
      <c r="PAA222" s="429"/>
      <c r="PAB222" s="429"/>
      <c r="PAC222" s="429"/>
      <c r="PAD222" s="429"/>
      <c r="PAE222" s="429"/>
      <c r="PAF222" s="429"/>
      <c r="PAG222" s="429"/>
      <c r="PAH222" s="429"/>
      <c r="PAI222" s="429"/>
      <c r="PAJ222" s="429"/>
      <c r="PAK222" s="429"/>
      <c r="PAL222" s="429"/>
      <c r="PAM222" s="432"/>
      <c r="PAN222" s="432"/>
      <c r="PAO222" s="429"/>
      <c r="PAP222" s="429"/>
      <c r="PAQ222" s="429"/>
      <c r="PAR222" s="429"/>
      <c r="PAS222" s="429"/>
      <c r="PAT222" s="429"/>
      <c r="PAU222" s="429"/>
      <c r="PAV222" s="429"/>
      <c r="PAW222" s="429"/>
      <c r="PAX222" s="429"/>
      <c r="PAY222" s="429"/>
      <c r="PAZ222" s="429"/>
      <c r="PBA222" s="429"/>
      <c r="PBB222" s="429"/>
      <c r="PBC222" s="429"/>
      <c r="PBD222" s="429"/>
      <c r="PBE222" s="429"/>
      <c r="PBF222" s="429"/>
      <c r="PBG222" s="429"/>
      <c r="PBH222" s="429"/>
      <c r="PBI222" s="429"/>
      <c r="PBJ222" s="429"/>
      <c r="PBK222" s="429"/>
      <c r="PBL222" s="429"/>
      <c r="PBM222" s="432"/>
      <c r="PBN222" s="432"/>
      <c r="PBO222" s="429"/>
      <c r="PBP222" s="429"/>
      <c r="PBQ222" s="429"/>
      <c r="PBR222" s="429"/>
      <c r="PBS222" s="429"/>
      <c r="PBT222" s="429"/>
      <c r="PBU222" s="429"/>
      <c r="PBV222" s="429"/>
      <c r="PBW222" s="429"/>
      <c r="PBX222" s="429"/>
      <c r="PBY222" s="429"/>
      <c r="PBZ222" s="429"/>
      <c r="PCA222" s="429"/>
      <c r="PCB222" s="429"/>
      <c r="PCC222" s="429"/>
      <c r="PCD222" s="429"/>
      <c r="PCE222" s="429"/>
      <c r="PCF222" s="429"/>
      <c r="PCG222" s="429"/>
      <c r="PCH222" s="429"/>
      <c r="PCI222" s="429"/>
      <c r="PCJ222" s="429"/>
      <c r="PCK222" s="429"/>
      <c r="PCL222" s="429"/>
      <c r="PCM222" s="432"/>
      <c r="PCN222" s="432"/>
      <c r="PCO222" s="429"/>
      <c r="PCP222" s="429"/>
      <c r="PCQ222" s="429"/>
      <c r="PCR222" s="429"/>
      <c r="PCS222" s="429"/>
      <c r="PCT222" s="429"/>
      <c r="PCU222" s="429"/>
      <c r="PCV222" s="429"/>
      <c r="PCW222" s="429"/>
      <c r="PCX222" s="429"/>
      <c r="PCY222" s="429"/>
      <c r="PCZ222" s="429"/>
      <c r="PDA222" s="429"/>
      <c r="PDB222" s="429"/>
      <c r="PDC222" s="429"/>
      <c r="PDD222" s="429"/>
      <c r="PDE222" s="429"/>
      <c r="PDF222" s="429"/>
      <c r="PDG222" s="429"/>
      <c r="PDH222" s="429"/>
      <c r="PDI222" s="429"/>
      <c r="PDJ222" s="429"/>
      <c r="PDK222" s="429"/>
      <c r="PDL222" s="429"/>
      <c r="PDM222" s="432"/>
      <c r="PDN222" s="432"/>
      <c r="PDO222" s="429"/>
      <c r="PDP222" s="429"/>
      <c r="PDQ222" s="429"/>
      <c r="PDR222" s="429"/>
      <c r="PDS222" s="429"/>
      <c r="PDT222" s="429"/>
      <c r="PDU222" s="429"/>
      <c r="PDV222" s="429"/>
      <c r="PDW222" s="429"/>
      <c r="PDX222" s="429"/>
      <c r="PDY222" s="429"/>
      <c r="PDZ222" s="429"/>
      <c r="PEA222" s="429"/>
      <c r="PEB222" s="429"/>
      <c r="PEC222" s="429"/>
      <c r="PED222" s="429"/>
      <c r="PEE222" s="429"/>
      <c r="PEF222" s="429"/>
      <c r="PEG222" s="429"/>
      <c r="PEH222" s="429"/>
      <c r="PEI222" s="429"/>
      <c r="PEJ222" s="429"/>
      <c r="PEK222" s="429"/>
      <c r="PEL222" s="429"/>
      <c r="PEM222" s="432"/>
      <c r="PEN222" s="432"/>
      <c r="PEO222" s="429"/>
      <c r="PEP222" s="429"/>
      <c r="PEQ222" s="429"/>
      <c r="PER222" s="429"/>
      <c r="PES222" s="429"/>
      <c r="PET222" s="429"/>
      <c r="PEU222" s="429"/>
      <c r="PEV222" s="429"/>
      <c r="PEW222" s="429"/>
      <c r="PEX222" s="429"/>
      <c r="PEY222" s="429"/>
      <c r="PEZ222" s="429"/>
      <c r="PFA222" s="429"/>
      <c r="PFB222" s="429"/>
      <c r="PFC222" s="429"/>
      <c r="PFD222" s="429"/>
      <c r="PFE222" s="429"/>
      <c r="PFF222" s="429"/>
      <c r="PFG222" s="429"/>
      <c r="PFH222" s="429"/>
      <c r="PFI222" s="429"/>
      <c r="PFJ222" s="429"/>
      <c r="PFK222" s="429"/>
      <c r="PFL222" s="429"/>
      <c r="PFM222" s="432"/>
      <c r="PFN222" s="432"/>
      <c r="PFO222" s="429"/>
      <c r="PFP222" s="429"/>
      <c r="PFQ222" s="429"/>
      <c r="PFR222" s="429"/>
      <c r="PFS222" s="429"/>
      <c r="PFT222" s="429"/>
      <c r="PFU222" s="429"/>
      <c r="PFV222" s="429"/>
      <c r="PFW222" s="429"/>
      <c r="PFX222" s="429"/>
      <c r="PFY222" s="429"/>
      <c r="PFZ222" s="429"/>
      <c r="PGA222" s="429"/>
      <c r="PGB222" s="429"/>
      <c r="PGC222" s="429"/>
      <c r="PGD222" s="429"/>
      <c r="PGE222" s="429"/>
      <c r="PGF222" s="429"/>
      <c r="PGG222" s="429"/>
      <c r="PGH222" s="429"/>
      <c r="PGI222" s="429"/>
      <c r="PGJ222" s="429"/>
      <c r="PGK222" s="429"/>
      <c r="PGL222" s="429"/>
      <c r="PGM222" s="432"/>
      <c r="PGN222" s="432"/>
      <c r="PGO222" s="429"/>
      <c r="PGP222" s="429"/>
      <c r="PGQ222" s="429"/>
      <c r="PGR222" s="429"/>
      <c r="PGS222" s="429"/>
      <c r="PGT222" s="429"/>
      <c r="PGU222" s="429"/>
      <c r="PGV222" s="429"/>
      <c r="PGW222" s="429"/>
      <c r="PGX222" s="429"/>
      <c r="PGY222" s="429"/>
      <c r="PGZ222" s="429"/>
      <c r="PHA222" s="429"/>
      <c r="PHB222" s="429"/>
      <c r="PHC222" s="429"/>
      <c r="PHD222" s="429"/>
      <c r="PHE222" s="429"/>
      <c r="PHF222" s="429"/>
      <c r="PHG222" s="429"/>
      <c r="PHH222" s="429"/>
      <c r="PHI222" s="429"/>
      <c r="PHJ222" s="429"/>
      <c r="PHK222" s="429"/>
      <c r="PHL222" s="429"/>
      <c r="PHM222" s="432"/>
      <c r="PHN222" s="432"/>
      <c r="PHO222" s="429"/>
      <c r="PHP222" s="429"/>
      <c r="PHQ222" s="429"/>
      <c r="PHR222" s="429"/>
      <c r="PHS222" s="429"/>
      <c r="PHT222" s="429"/>
      <c r="PHU222" s="429"/>
      <c r="PHV222" s="429"/>
      <c r="PHW222" s="429"/>
      <c r="PHX222" s="429"/>
      <c r="PHY222" s="429"/>
      <c r="PHZ222" s="429"/>
      <c r="PIA222" s="429"/>
      <c r="PIB222" s="429"/>
      <c r="PIC222" s="429"/>
      <c r="PID222" s="429"/>
      <c r="PIE222" s="429"/>
      <c r="PIF222" s="429"/>
      <c r="PIG222" s="429"/>
      <c r="PIH222" s="429"/>
      <c r="PII222" s="429"/>
      <c r="PIJ222" s="429"/>
      <c r="PIK222" s="429"/>
      <c r="PIL222" s="429"/>
      <c r="PIM222" s="432"/>
      <c r="PIN222" s="432"/>
      <c r="PIO222" s="429"/>
      <c r="PIP222" s="429"/>
      <c r="PIQ222" s="429"/>
      <c r="PIR222" s="429"/>
      <c r="PIS222" s="429"/>
      <c r="PIT222" s="429"/>
      <c r="PIU222" s="429"/>
      <c r="PIV222" s="429"/>
      <c r="PIW222" s="429"/>
      <c r="PIX222" s="429"/>
      <c r="PIY222" s="429"/>
      <c r="PIZ222" s="429"/>
      <c r="PJA222" s="429"/>
      <c r="PJB222" s="429"/>
      <c r="PJC222" s="429"/>
      <c r="PJD222" s="429"/>
      <c r="PJE222" s="429"/>
      <c r="PJF222" s="429"/>
      <c r="PJG222" s="429"/>
      <c r="PJH222" s="429"/>
      <c r="PJI222" s="429"/>
      <c r="PJJ222" s="429"/>
      <c r="PJK222" s="429"/>
      <c r="PJL222" s="429"/>
      <c r="PJM222" s="432"/>
      <c r="PJN222" s="432"/>
      <c r="PJO222" s="429"/>
      <c r="PJP222" s="429"/>
      <c r="PJQ222" s="429"/>
      <c r="PJR222" s="429"/>
      <c r="PJS222" s="429"/>
      <c r="PJT222" s="429"/>
      <c r="PJU222" s="429"/>
      <c r="PJV222" s="429"/>
      <c r="PJW222" s="429"/>
      <c r="PJX222" s="429"/>
      <c r="PJY222" s="429"/>
      <c r="PJZ222" s="429"/>
      <c r="PKA222" s="429"/>
      <c r="PKB222" s="429"/>
      <c r="PKC222" s="429"/>
      <c r="PKD222" s="429"/>
      <c r="PKE222" s="429"/>
      <c r="PKF222" s="429"/>
      <c r="PKG222" s="429"/>
      <c r="PKH222" s="429"/>
      <c r="PKI222" s="429"/>
      <c r="PKJ222" s="429"/>
      <c r="PKK222" s="429"/>
      <c r="PKL222" s="429"/>
      <c r="PKM222" s="432"/>
      <c r="PKN222" s="432"/>
      <c r="PKO222" s="429"/>
      <c r="PKP222" s="429"/>
      <c r="PKQ222" s="429"/>
      <c r="PKR222" s="429"/>
      <c r="PKS222" s="429"/>
      <c r="PKT222" s="429"/>
      <c r="PKU222" s="429"/>
      <c r="PKV222" s="429"/>
      <c r="PKW222" s="429"/>
      <c r="PKX222" s="429"/>
      <c r="PKY222" s="429"/>
      <c r="PKZ222" s="429"/>
      <c r="PLA222" s="429"/>
      <c r="PLB222" s="429"/>
      <c r="PLC222" s="429"/>
      <c r="PLD222" s="429"/>
      <c r="PLE222" s="429"/>
      <c r="PLF222" s="429"/>
      <c r="PLG222" s="429"/>
      <c r="PLH222" s="429"/>
      <c r="PLI222" s="429"/>
      <c r="PLJ222" s="429"/>
      <c r="PLK222" s="429"/>
      <c r="PLL222" s="429"/>
      <c r="PLM222" s="432"/>
      <c r="PLN222" s="432"/>
      <c r="PLO222" s="429"/>
      <c r="PLP222" s="429"/>
      <c r="PLQ222" s="429"/>
      <c r="PLR222" s="429"/>
      <c r="PLS222" s="429"/>
      <c r="PLT222" s="429"/>
      <c r="PLU222" s="429"/>
      <c r="PLV222" s="429"/>
      <c r="PLW222" s="429"/>
      <c r="PLX222" s="429"/>
      <c r="PLY222" s="429"/>
      <c r="PLZ222" s="429"/>
      <c r="PMA222" s="429"/>
      <c r="PMB222" s="429"/>
      <c r="PMC222" s="429"/>
      <c r="PMD222" s="429"/>
      <c r="PME222" s="429"/>
      <c r="PMF222" s="429"/>
      <c r="PMG222" s="429"/>
      <c r="PMH222" s="429"/>
      <c r="PMI222" s="429"/>
      <c r="PMJ222" s="429"/>
      <c r="PMK222" s="429"/>
      <c r="PML222" s="429"/>
      <c r="PMM222" s="432"/>
      <c r="PMN222" s="432"/>
      <c r="PMO222" s="429"/>
      <c r="PMP222" s="429"/>
      <c r="PMQ222" s="429"/>
      <c r="PMR222" s="429"/>
      <c r="PMS222" s="429"/>
      <c r="PMT222" s="429"/>
      <c r="PMU222" s="429"/>
      <c r="PMV222" s="429"/>
      <c r="PMW222" s="429"/>
      <c r="PMX222" s="429"/>
      <c r="PMY222" s="429"/>
      <c r="PMZ222" s="429"/>
      <c r="PNA222" s="429"/>
      <c r="PNB222" s="429"/>
      <c r="PNC222" s="429"/>
      <c r="PND222" s="429"/>
      <c r="PNE222" s="429"/>
      <c r="PNF222" s="429"/>
      <c r="PNG222" s="429"/>
      <c r="PNH222" s="429"/>
      <c r="PNI222" s="429"/>
      <c r="PNJ222" s="429"/>
      <c r="PNK222" s="429"/>
      <c r="PNL222" s="429"/>
      <c r="PNM222" s="432"/>
      <c r="PNN222" s="432"/>
      <c r="PNO222" s="429"/>
      <c r="PNP222" s="429"/>
      <c r="PNQ222" s="429"/>
      <c r="PNR222" s="429"/>
      <c r="PNS222" s="429"/>
      <c r="PNT222" s="429"/>
      <c r="PNU222" s="429"/>
      <c r="PNV222" s="429"/>
      <c r="PNW222" s="429"/>
      <c r="PNX222" s="429"/>
      <c r="PNY222" s="429"/>
      <c r="PNZ222" s="429"/>
      <c r="POA222" s="429"/>
      <c r="POB222" s="429"/>
      <c r="POC222" s="429"/>
      <c r="POD222" s="429"/>
      <c r="POE222" s="429"/>
      <c r="POF222" s="429"/>
      <c r="POG222" s="429"/>
      <c r="POH222" s="429"/>
      <c r="POI222" s="429"/>
      <c r="POJ222" s="429"/>
      <c r="POK222" s="429"/>
      <c r="POL222" s="429"/>
      <c r="POM222" s="432"/>
      <c r="PON222" s="432"/>
      <c r="POO222" s="429"/>
      <c r="POP222" s="429"/>
      <c r="POQ222" s="429"/>
      <c r="POR222" s="429"/>
      <c r="POS222" s="429"/>
      <c r="POT222" s="429"/>
      <c r="POU222" s="429"/>
      <c r="POV222" s="429"/>
      <c r="POW222" s="429"/>
      <c r="POX222" s="429"/>
      <c r="POY222" s="429"/>
      <c r="POZ222" s="429"/>
      <c r="PPA222" s="429"/>
      <c r="PPB222" s="429"/>
      <c r="PPC222" s="429"/>
      <c r="PPD222" s="429"/>
      <c r="PPE222" s="429"/>
      <c r="PPF222" s="429"/>
      <c r="PPG222" s="429"/>
      <c r="PPH222" s="429"/>
      <c r="PPI222" s="429"/>
      <c r="PPJ222" s="429"/>
      <c r="PPK222" s="429"/>
      <c r="PPL222" s="429"/>
      <c r="PPM222" s="432"/>
      <c r="PPN222" s="432"/>
      <c r="PPO222" s="429"/>
      <c r="PPP222" s="429"/>
      <c r="PPQ222" s="429"/>
      <c r="PPR222" s="429"/>
      <c r="PPS222" s="429"/>
      <c r="PPT222" s="429"/>
      <c r="PPU222" s="429"/>
      <c r="PPV222" s="429"/>
      <c r="PPW222" s="429"/>
      <c r="PPX222" s="429"/>
      <c r="PPY222" s="429"/>
      <c r="PPZ222" s="429"/>
      <c r="PQA222" s="429"/>
      <c r="PQB222" s="429"/>
      <c r="PQC222" s="429"/>
      <c r="PQD222" s="429"/>
      <c r="PQE222" s="429"/>
      <c r="PQF222" s="429"/>
      <c r="PQG222" s="429"/>
      <c r="PQH222" s="429"/>
      <c r="PQI222" s="429"/>
      <c r="PQJ222" s="429"/>
      <c r="PQK222" s="429"/>
      <c r="PQL222" s="429"/>
      <c r="PQM222" s="432"/>
      <c r="PQN222" s="432"/>
      <c r="PQO222" s="429"/>
      <c r="PQP222" s="429"/>
      <c r="PQQ222" s="429"/>
      <c r="PQR222" s="429"/>
      <c r="PQS222" s="429"/>
      <c r="PQT222" s="429"/>
      <c r="PQU222" s="429"/>
      <c r="PQV222" s="429"/>
      <c r="PQW222" s="429"/>
      <c r="PQX222" s="429"/>
      <c r="PQY222" s="429"/>
      <c r="PQZ222" s="429"/>
      <c r="PRA222" s="429"/>
      <c r="PRB222" s="429"/>
      <c r="PRC222" s="429"/>
      <c r="PRD222" s="429"/>
      <c r="PRE222" s="429"/>
      <c r="PRF222" s="429"/>
      <c r="PRG222" s="429"/>
      <c r="PRH222" s="429"/>
      <c r="PRI222" s="429"/>
      <c r="PRJ222" s="429"/>
      <c r="PRK222" s="429"/>
      <c r="PRL222" s="429"/>
      <c r="PRM222" s="432"/>
      <c r="PRN222" s="432"/>
      <c r="PRO222" s="429"/>
      <c r="PRP222" s="429"/>
      <c r="PRQ222" s="429"/>
      <c r="PRR222" s="429"/>
      <c r="PRS222" s="429"/>
      <c r="PRT222" s="429"/>
      <c r="PRU222" s="429"/>
      <c r="PRV222" s="429"/>
      <c r="PRW222" s="429"/>
      <c r="PRX222" s="429"/>
      <c r="PRY222" s="429"/>
      <c r="PRZ222" s="429"/>
      <c r="PSA222" s="429"/>
      <c r="PSB222" s="429"/>
      <c r="PSC222" s="429"/>
      <c r="PSD222" s="429"/>
      <c r="PSE222" s="429"/>
      <c r="PSF222" s="429"/>
      <c r="PSG222" s="429"/>
      <c r="PSH222" s="429"/>
      <c r="PSI222" s="429"/>
      <c r="PSJ222" s="429"/>
      <c r="PSK222" s="429"/>
      <c r="PSL222" s="429"/>
      <c r="PSM222" s="432"/>
      <c r="PSN222" s="432"/>
      <c r="PSO222" s="429"/>
      <c r="PSP222" s="429"/>
      <c r="PSQ222" s="429"/>
      <c r="PSR222" s="429"/>
      <c r="PSS222" s="429"/>
      <c r="PST222" s="429"/>
      <c r="PSU222" s="429"/>
      <c r="PSV222" s="429"/>
      <c r="PSW222" s="429"/>
      <c r="PSX222" s="429"/>
      <c r="PSY222" s="429"/>
      <c r="PSZ222" s="429"/>
      <c r="PTA222" s="429"/>
      <c r="PTB222" s="429"/>
      <c r="PTC222" s="429"/>
      <c r="PTD222" s="429"/>
      <c r="PTE222" s="429"/>
      <c r="PTF222" s="429"/>
      <c r="PTG222" s="429"/>
      <c r="PTH222" s="429"/>
      <c r="PTI222" s="429"/>
      <c r="PTJ222" s="429"/>
      <c r="PTK222" s="429"/>
      <c r="PTL222" s="429"/>
      <c r="PTM222" s="432"/>
      <c r="PTN222" s="432"/>
      <c r="PTO222" s="429"/>
      <c r="PTP222" s="429"/>
      <c r="PTQ222" s="429"/>
      <c r="PTR222" s="429"/>
      <c r="PTS222" s="429"/>
      <c r="PTT222" s="429"/>
      <c r="PTU222" s="429"/>
      <c r="PTV222" s="429"/>
      <c r="PTW222" s="429"/>
      <c r="PTX222" s="429"/>
      <c r="PTY222" s="429"/>
      <c r="PTZ222" s="429"/>
      <c r="PUA222" s="429"/>
      <c r="PUB222" s="429"/>
      <c r="PUC222" s="429"/>
      <c r="PUD222" s="429"/>
      <c r="PUE222" s="429"/>
      <c r="PUF222" s="429"/>
      <c r="PUG222" s="429"/>
      <c r="PUH222" s="429"/>
      <c r="PUI222" s="429"/>
      <c r="PUJ222" s="429"/>
      <c r="PUK222" s="429"/>
      <c r="PUL222" s="429"/>
      <c r="PUM222" s="432"/>
      <c r="PUN222" s="432"/>
      <c r="PUO222" s="429"/>
      <c r="PUP222" s="429"/>
      <c r="PUQ222" s="429"/>
      <c r="PUR222" s="429"/>
      <c r="PUS222" s="429"/>
      <c r="PUT222" s="429"/>
      <c r="PUU222" s="429"/>
      <c r="PUV222" s="429"/>
      <c r="PUW222" s="429"/>
      <c r="PUX222" s="429"/>
      <c r="PUY222" s="429"/>
      <c r="PUZ222" s="429"/>
      <c r="PVA222" s="429"/>
      <c r="PVB222" s="429"/>
      <c r="PVC222" s="429"/>
      <c r="PVD222" s="429"/>
      <c r="PVE222" s="429"/>
      <c r="PVF222" s="429"/>
      <c r="PVG222" s="429"/>
      <c r="PVH222" s="429"/>
      <c r="PVI222" s="429"/>
      <c r="PVJ222" s="429"/>
      <c r="PVK222" s="429"/>
      <c r="PVL222" s="429"/>
      <c r="PVM222" s="432"/>
      <c r="PVN222" s="432"/>
      <c r="PVO222" s="429"/>
      <c r="PVP222" s="429"/>
      <c r="PVQ222" s="429"/>
      <c r="PVR222" s="429"/>
      <c r="PVS222" s="429"/>
      <c r="PVT222" s="429"/>
      <c r="PVU222" s="429"/>
      <c r="PVV222" s="429"/>
      <c r="PVW222" s="429"/>
      <c r="PVX222" s="429"/>
      <c r="PVY222" s="429"/>
      <c r="PVZ222" s="429"/>
      <c r="PWA222" s="429"/>
      <c r="PWB222" s="429"/>
      <c r="PWC222" s="429"/>
      <c r="PWD222" s="429"/>
      <c r="PWE222" s="429"/>
      <c r="PWF222" s="429"/>
      <c r="PWG222" s="429"/>
      <c r="PWH222" s="429"/>
      <c r="PWI222" s="429"/>
      <c r="PWJ222" s="429"/>
      <c r="PWK222" s="429"/>
      <c r="PWL222" s="429"/>
      <c r="PWM222" s="432"/>
      <c r="PWN222" s="432"/>
      <c r="PWO222" s="429"/>
      <c r="PWP222" s="429"/>
      <c r="PWQ222" s="429"/>
      <c r="PWR222" s="429"/>
      <c r="PWS222" s="429"/>
      <c r="PWT222" s="429"/>
      <c r="PWU222" s="429"/>
      <c r="PWV222" s="429"/>
      <c r="PWW222" s="429"/>
      <c r="PWX222" s="429"/>
      <c r="PWY222" s="429"/>
      <c r="PWZ222" s="429"/>
      <c r="PXA222" s="429"/>
      <c r="PXB222" s="429"/>
      <c r="PXC222" s="429"/>
      <c r="PXD222" s="429"/>
      <c r="PXE222" s="429"/>
      <c r="PXF222" s="429"/>
      <c r="PXG222" s="429"/>
      <c r="PXH222" s="429"/>
      <c r="PXI222" s="429"/>
      <c r="PXJ222" s="429"/>
      <c r="PXK222" s="429"/>
      <c r="PXL222" s="429"/>
      <c r="PXM222" s="432"/>
      <c r="PXN222" s="432"/>
      <c r="PXO222" s="429"/>
      <c r="PXP222" s="429"/>
      <c r="PXQ222" s="429"/>
      <c r="PXR222" s="429"/>
      <c r="PXS222" s="429"/>
      <c r="PXT222" s="429"/>
      <c r="PXU222" s="429"/>
      <c r="PXV222" s="429"/>
      <c r="PXW222" s="429"/>
      <c r="PXX222" s="429"/>
      <c r="PXY222" s="429"/>
      <c r="PXZ222" s="429"/>
      <c r="PYA222" s="429"/>
      <c r="PYB222" s="429"/>
      <c r="PYC222" s="429"/>
      <c r="PYD222" s="429"/>
      <c r="PYE222" s="429"/>
      <c r="PYF222" s="429"/>
      <c r="PYG222" s="429"/>
      <c r="PYH222" s="429"/>
      <c r="PYI222" s="429"/>
      <c r="PYJ222" s="429"/>
      <c r="PYK222" s="429"/>
      <c r="PYL222" s="429"/>
      <c r="PYM222" s="432"/>
      <c r="PYN222" s="432"/>
      <c r="PYO222" s="429"/>
      <c r="PYP222" s="429"/>
      <c r="PYQ222" s="429"/>
      <c r="PYR222" s="429"/>
      <c r="PYS222" s="429"/>
      <c r="PYT222" s="429"/>
      <c r="PYU222" s="429"/>
      <c r="PYV222" s="429"/>
      <c r="PYW222" s="429"/>
      <c r="PYX222" s="429"/>
      <c r="PYY222" s="429"/>
      <c r="PYZ222" s="429"/>
      <c r="PZA222" s="429"/>
      <c r="PZB222" s="429"/>
      <c r="PZC222" s="429"/>
      <c r="PZD222" s="429"/>
      <c r="PZE222" s="429"/>
      <c r="PZF222" s="429"/>
      <c r="PZG222" s="429"/>
      <c r="PZH222" s="429"/>
      <c r="PZI222" s="429"/>
      <c r="PZJ222" s="429"/>
      <c r="PZK222" s="429"/>
      <c r="PZL222" s="429"/>
      <c r="PZM222" s="432"/>
      <c r="PZN222" s="432"/>
      <c r="PZO222" s="429"/>
      <c r="PZP222" s="429"/>
      <c r="PZQ222" s="429"/>
      <c r="PZR222" s="429"/>
      <c r="PZS222" s="429"/>
      <c r="PZT222" s="429"/>
      <c r="PZU222" s="429"/>
      <c r="PZV222" s="429"/>
      <c r="PZW222" s="429"/>
      <c r="PZX222" s="429"/>
      <c r="PZY222" s="429"/>
      <c r="PZZ222" s="429"/>
      <c r="QAA222" s="429"/>
      <c r="QAB222" s="429"/>
      <c r="QAC222" s="429"/>
      <c r="QAD222" s="429"/>
      <c r="QAE222" s="429"/>
      <c r="QAF222" s="429"/>
      <c r="QAG222" s="429"/>
      <c r="QAH222" s="429"/>
      <c r="QAI222" s="429"/>
      <c r="QAJ222" s="429"/>
      <c r="QAK222" s="429"/>
      <c r="QAL222" s="429"/>
      <c r="QAM222" s="432"/>
      <c r="QAN222" s="432"/>
      <c r="QAO222" s="429"/>
      <c r="QAP222" s="429"/>
      <c r="QAQ222" s="429"/>
      <c r="QAR222" s="429"/>
      <c r="QAS222" s="429"/>
      <c r="QAT222" s="429"/>
      <c r="QAU222" s="429"/>
      <c r="QAV222" s="429"/>
      <c r="QAW222" s="429"/>
      <c r="QAX222" s="429"/>
      <c r="QAY222" s="429"/>
      <c r="QAZ222" s="429"/>
      <c r="QBA222" s="429"/>
      <c r="QBB222" s="429"/>
      <c r="QBC222" s="429"/>
      <c r="QBD222" s="429"/>
      <c r="QBE222" s="429"/>
      <c r="QBF222" s="429"/>
      <c r="QBG222" s="429"/>
      <c r="QBH222" s="429"/>
      <c r="QBI222" s="429"/>
      <c r="QBJ222" s="429"/>
      <c r="QBK222" s="429"/>
      <c r="QBL222" s="429"/>
      <c r="QBM222" s="432"/>
      <c r="QBN222" s="432"/>
      <c r="QBO222" s="429"/>
      <c r="QBP222" s="429"/>
      <c r="QBQ222" s="429"/>
      <c r="QBR222" s="429"/>
      <c r="QBS222" s="429"/>
      <c r="QBT222" s="429"/>
      <c r="QBU222" s="429"/>
      <c r="QBV222" s="429"/>
      <c r="QBW222" s="429"/>
      <c r="QBX222" s="429"/>
      <c r="QBY222" s="429"/>
      <c r="QBZ222" s="429"/>
      <c r="QCA222" s="429"/>
      <c r="QCB222" s="429"/>
      <c r="QCC222" s="429"/>
      <c r="QCD222" s="429"/>
      <c r="QCE222" s="429"/>
      <c r="QCF222" s="429"/>
      <c r="QCG222" s="429"/>
      <c r="QCH222" s="429"/>
      <c r="QCI222" s="429"/>
      <c r="QCJ222" s="429"/>
      <c r="QCK222" s="429"/>
      <c r="QCL222" s="429"/>
      <c r="QCM222" s="432"/>
      <c r="QCN222" s="432"/>
      <c r="QCO222" s="429"/>
      <c r="QCP222" s="429"/>
      <c r="QCQ222" s="429"/>
      <c r="QCR222" s="429"/>
      <c r="QCS222" s="429"/>
      <c r="QCT222" s="429"/>
      <c r="QCU222" s="429"/>
      <c r="QCV222" s="429"/>
      <c r="QCW222" s="429"/>
      <c r="QCX222" s="429"/>
      <c r="QCY222" s="429"/>
      <c r="QCZ222" s="429"/>
      <c r="QDA222" s="429"/>
      <c r="QDB222" s="429"/>
      <c r="QDC222" s="429"/>
      <c r="QDD222" s="429"/>
      <c r="QDE222" s="429"/>
      <c r="QDF222" s="429"/>
      <c r="QDG222" s="429"/>
      <c r="QDH222" s="429"/>
      <c r="QDI222" s="429"/>
      <c r="QDJ222" s="429"/>
      <c r="QDK222" s="429"/>
      <c r="QDL222" s="429"/>
      <c r="QDM222" s="432"/>
      <c r="QDN222" s="432"/>
      <c r="QDO222" s="429"/>
      <c r="QDP222" s="429"/>
      <c r="QDQ222" s="429"/>
      <c r="QDR222" s="429"/>
      <c r="QDS222" s="429"/>
      <c r="QDT222" s="429"/>
      <c r="QDU222" s="429"/>
      <c r="QDV222" s="429"/>
      <c r="QDW222" s="429"/>
      <c r="QDX222" s="429"/>
      <c r="QDY222" s="429"/>
      <c r="QDZ222" s="429"/>
      <c r="QEA222" s="429"/>
      <c r="QEB222" s="429"/>
      <c r="QEC222" s="429"/>
      <c r="QED222" s="429"/>
      <c r="QEE222" s="429"/>
      <c r="QEF222" s="429"/>
      <c r="QEG222" s="429"/>
      <c r="QEH222" s="429"/>
      <c r="QEI222" s="429"/>
      <c r="QEJ222" s="429"/>
      <c r="QEK222" s="429"/>
      <c r="QEL222" s="429"/>
      <c r="QEM222" s="432"/>
      <c r="QEN222" s="432"/>
      <c r="QEO222" s="429"/>
      <c r="QEP222" s="429"/>
      <c r="QEQ222" s="429"/>
      <c r="QER222" s="429"/>
      <c r="QES222" s="429"/>
      <c r="QET222" s="429"/>
      <c r="QEU222" s="429"/>
      <c r="QEV222" s="429"/>
      <c r="QEW222" s="429"/>
      <c r="QEX222" s="429"/>
      <c r="QEY222" s="429"/>
      <c r="QEZ222" s="429"/>
      <c r="QFA222" s="429"/>
      <c r="QFB222" s="429"/>
      <c r="QFC222" s="429"/>
      <c r="QFD222" s="429"/>
      <c r="QFE222" s="429"/>
      <c r="QFF222" s="429"/>
      <c r="QFG222" s="429"/>
      <c r="QFH222" s="429"/>
      <c r="QFI222" s="429"/>
      <c r="QFJ222" s="429"/>
      <c r="QFK222" s="429"/>
      <c r="QFL222" s="429"/>
      <c r="QFM222" s="432"/>
      <c r="QFN222" s="432"/>
      <c r="QFO222" s="429"/>
      <c r="QFP222" s="429"/>
      <c r="QFQ222" s="429"/>
      <c r="QFR222" s="429"/>
      <c r="QFS222" s="429"/>
      <c r="QFT222" s="429"/>
      <c r="QFU222" s="429"/>
      <c r="QFV222" s="429"/>
      <c r="QFW222" s="429"/>
      <c r="QFX222" s="429"/>
      <c r="QFY222" s="429"/>
      <c r="QFZ222" s="429"/>
      <c r="QGA222" s="429"/>
      <c r="QGB222" s="429"/>
      <c r="QGC222" s="429"/>
      <c r="QGD222" s="429"/>
      <c r="QGE222" s="429"/>
      <c r="QGF222" s="429"/>
      <c r="QGG222" s="429"/>
      <c r="QGH222" s="429"/>
      <c r="QGI222" s="429"/>
      <c r="QGJ222" s="429"/>
      <c r="QGK222" s="429"/>
      <c r="QGL222" s="429"/>
      <c r="QGM222" s="432"/>
      <c r="QGN222" s="432"/>
      <c r="QGO222" s="429"/>
      <c r="QGP222" s="429"/>
      <c r="QGQ222" s="429"/>
      <c r="QGR222" s="429"/>
      <c r="QGS222" s="429"/>
      <c r="QGT222" s="429"/>
      <c r="QGU222" s="429"/>
      <c r="QGV222" s="429"/>
      <c r="QGW222" s="429"/>
      <c r="QGX222" s="429"/>
      <c r="QGY222" s="429"/>
      <c r="QGZ222" s="429"/>
      <c r="QHA222" s="429"/>
      <c r="QHB222" s="429"/>
      <c r="QHC222" s="429"/>
      <c r="QHD222" s="429"/>
      <c r="QHE222" s="429"/>
      <c r="QHF222" s="429"/>
      <c r="QHG222" s="429"/>
      <c r="QHH222" s="429"/>
      <c r="QHI222" s="429"/>
      <c r="QHJ222" s="429"/>
      <c r="QHK222" s="429"/>
      <c r="QHL222" s="429"/>
      <c r="QHM222" s="432"/>
      <c r="QHN222" s="432"/>
      <c r="QHO222" s="429"/>
      <c r="QHP222" s="429"/>
      <c r="QHQ222" s="429"/>
      <c r="QHR222" s="429"/>
      <c r="QHS222" s="429"/>
      <c r="QHT222" s="429"/>
      <c r="QHU222" s="429"/>
      <c r="QHV222" s="429"/>
      <c r="QHW222" s="429"/>
      <c r="QHX222" s="429"/>
      <c r="QHY222" s="429"/>
      <c r="QHZ222" s="429"/>
      <c r="QIA222" s="429"/>
      <c r="QIB222" s="429"/>
      <c r="QIC222" s="429"/>
      <c r="QID222" s="429"/>
      <c r="QIE222" s="429"/>
      <c r="QIF222" s="429"/>
      <c r="QIG222" s="429"/>
      <c r="QIH222" s="429"/>
      <c r="QII222" s="429"/>
      <c r="QIJ222" s="429"/>
      <c r="QIK222" s="429"/>
      <c r="QIL222" s="429"/>
      <c r="QIM222" s="432"/>
      <c r="QIN222" s="432"/>
      <c r="QIO222" s="429"/>
      <c r="QIP222" s="429"/>
      <c r="QIQ222" s="429"/>
      <c r="QIR222" s="429"/>
      <c r="QIS222" s="429"/>
      <c r="QIT222" s="429"/>
      <c r="QIU222" s="429"/>
      <c r="QIV222" s="429"/>
      <c r="QIW222" s="429"/>
      <c r="QIX222" s="429"/>
      <c r="QIY222" s="429"/>
      <c r="QIZ222" s="429"/>
      <c r="QJA222" s="429"/>
      <c r="QJB222" s="429"/>
      <c r="QJC222" s="429"/>
      <c r="QJD222" s="429"/>
      <c r="QJE222" s="429"/>
      <c r="QJF222" s="429"/>
      <c r="QJG222" s="429"/>
      <c r="QJH222" s="429"/>
      <c r="QJI222" s="429"/>
      <c r="QJJ222" s="429"/>
      <c r="QJK222" s="429"/>
      <c r="QJL222" s="429"/>
      <c r="QJM222" s="432"/>
      <c r="QJN222" s="432"/>
      <c r="QJO222" s="429"/>
      <c r="QJP222" s="429"/>
      <c r="QJQ222" s="429"/>
      <c r="QJR222" s="429"/>
      <c r="QJS222" s="429"/>
      <c r="QJT222" s="429"/>
      <c r="QJU222" s="429"/>
      <c r="QJV222" s="429"/>
      <c r="QJW222" s="429"/>
      <c r="QJX222" s="429"/>
      <c r="QJY222" s="429"/>
      <c r="QJZ222" s="429"/>
      <c r="QKA222" s="429"/>
      <c r="QKB222" s="429"/>
      <c r="QKC222" s="429"/>
      <c r="QKD222" s="429"/>
      <c r="QKE222" s="429"/>
      <c r="QKF222" s="429"/>
      <c r="QKG222" s="429"/>
      <c r="QKH222" s="429"/>
      <c r="QKI222" s="429"/>
      <c r="QKJ222" s="429"/>
      <c r="QKK222" s="429"/>
      <c r="QKL222" s="429"/>
      <c r="QKM222" s="432"/>
      <c r="QKN222" s="432"/>
      <c r="QKO222" s="429"/>
      <c r="QKP222" s="429"/>
      <c r="QKQ222" s="429"/>
      <c r="QKR222" s="429"/>
      <c r="QKS222" s="429"/>
      <c r="QKT222" s="429"/>
      <c r="QKU222" s="429"/>
      <c r="QKV222" s="429"/>
      <c r="QKW222" s="429"/>
      <c r="QKX222" s="429"/>
      <c r="QKY222" s="429"/>
      <c r="QKZ222" s="429"/>
      <c r="QLA222" s="429"/>
      <c r="QLB222" s="429"/>
      <c r="QLC222" s="429"/>
      <c r="QLD222" s="429"/>
      <c r="QLE222" s="429"/>
      <c r="QLF222" s="429"/>
      <c r="QLG222" s="429"/>
      <c r="QLH222" s="429"/>
      <c r="QLI222" s="429"/>
      <c r="QLJ222" s="429"/>
      <c r="QLK222" s="429"/>
      <c r="QLL222" s="429"/>
      <c r="QLM222" s="432"/>
      <c r="QLN222" s="432"/>
      <c r="QLO222" s="429"/>
      <c r="QLP222" s="429"/>
      <c r="QLQ222" s="429"/>
      <c r="QLR222" s="429"/>
      <c r="QLS222" s="429"/>
      <c r="QLT222" s="429"/>
      <c r="QLU222" s="429"/>
      <c r="QLV222" s="429"/>
      <c r="QLW222" s="429"/>
      <c r="QLX222" s="429"/>
      <c r="QLY222" s="429"/>
      <c r="QLZ222" s="429"/>
      <c r="QMA222" s="429"/>
      <c r="QMB222" s="429"/>
      <c r="QMC222" s="429"/>
      <c r="QMD222" s="429"/>
      <c r="QME222" s="429"/>
      <c r="QMF222" s="429"/>
      <c r="QMG222" s="429"/>
      <c r="QMH222" s="429"/>
      <c r="QMI222" s="429"/>
      <c r="QMJ222" s="429"/>
      <c r="QMK222" s="429"/>
      <c r="QML222" s="429"/>
      <c r="QMM222" s="432"/>
      <c r="QMN222" s="432"/>
      <c r="QMO222" s="429"/>
      <c r="QMP222" s="429"/>
      <c r="QMQ222" s="429"/>
      <c r="QMR222" s="429"/>
      <c r="QMS222" s="429"/>
      <c r="QMT222" s="429"/>
      <c r="QMU222" s="429"/>
      <c r="QMV222" s="429"/>
      <c r="QMW222" s="429"/>
      <c r="QMX222" s="429"/>
      <c r="QMY222" s="429"/>
      <c r="QMZ222" s="429"/>
      <c r="QNA222" s="429"/>
      <c r="QNB222" s="429"/>
      <c r="QNC222" s="429"/>
      <c r="QND222" s="429"/>
      <c r="QNE222" s="429"/>
      <c r="QNF222" s="429"/>
      <c r="QNG222" s="429"/>
      <c r="QNH222" s="429"/>
      <c r="QNI222" s="429"/>
      <c r="QNJ222" s="429"/>
      <c r="QNK222" s="429"/>
      <c r="QNL222" s="429"/>
      <c r="QNM222" s="432"/>
      <c r="QNN222" s="432"/>
      <c r="QNO222" s="429"/>
      <c r="QNP222" s="429"/>
      <c r="QNQ222" s="429"/>
      <c r="QNR222" s="429"/>
      <c r="QNS222" s="429"/>
      <c r="QNT222" s="429"/>
      <c r="QNU222" s="429"/>
      <c r="QNV222" s="429"/>
      <c r="QNW222" s="429"/>
      <c r="QNX222" s="429"/>
      <c r="QNY222" s="429"/>
      <c r="QNZ222" s="429"/>
      <c r="QOA222" s="429"/>
      <c r="QOB222" s="429"/>
      <c r="QOC222" s="429"/>
      <c r="QOD222" s="429"/>
      <c r="QOE222" s="429"/>
      <c r="QOF222" s="429"/>
      <c r="QOG222" s="429"/>
      <c r="QOH222" s="429"/>
      <c r="QOI222" s="429"/>
      <c r="QOJ222" s="429"/>
      <c r="QOK222" s="429"/>
      <c r="QOL222" s="429"/>
      <c r="QOM222" s="432"/>
      <c r="QON222" s="432"/>
      <c r="QOO222" s="429"/>
      <c r="QOP222" s="429"/>
      <c r="QOQ222" s="429"/>
      <c r="QOR222" s="429"/>
      <c r="QOS222" s="429"/>
      <c r="QOT222" s="429"/>
      <c r="QOU222" s="429"/>
      <c r="QOV222" s="429"/>
      <c r="QOW222" s="429"/>
      <c r="QOX222" s="429"/>
      <c r="QOY222" s="429"/>
      <c r="QOZ222" s="429"/>
      <c r="QPA222" s="429"/>
      <c r="QPB222" s="429"/>
      <c r="QPC222" s="429"/>
      <c r="QPD222" s="429"/>
      <c r="QPE222" s="429"/>
      <c r="QPF222" s="429"/>
      <c r="QPG222" s="429"/>
      <c r="QPH222" s="429"/>
      <c r="QPI222" s="429"/>
      <c r="QPJ222" s="429"/>
      <c r="QPK222" s="429"/>
      <c r="QPL222" s="429"/>
      <c r="QPM222" s="432"/>
      <c r="QPN222" s="432"/>
      <c r="QPO222" s="429"/>
      <c r="QPP222" s="429"/>
      <c r="QPQ222" s="429"/>
      <c r="QPR222" s="429"/>
      <c r="QPS222" s="429"/>
      <c r="QPT222" s="429"/>
      <c r="QPU222" s="429"/>
      <c r="QPV222" s="429"/>
      <c r="QPW222" s="429"/>
      <c r="QPX222" s="429"/>
      <c r="QPY222" s="429"/>
      <c r="QPZ222" s="429"/>
      <c r="QQA222" s="429"/>
      <c r="QQB222" s="429"/>
      <c r="QQC222" s="429"/>
      <c r="QQD222" s="429"/>
      <c r="QQE222" s="429"/>
      <c r="QQF222" s="429"/>
      <c r="QQG222" s="429"/>
      <c r="QQH222" s="429"/>
      <c r="QQI222" s="429"/>
      <c r="QQJ222" s="429"/>
      <c r="QQK222" s="429"/>
      <c r="QQL222" s="429"/>
      <c r="QQM222" s="432"/>
      <c r="QQN222" s="432"/>
      <c r="QQO222" s="429"/>
      <c r="QQP222" s="429"/>
      <c r="QQQ222" s="429"/>
      <c r="QQR222" s="429"/>
      <c r="QQS222" s="429"/>
      <c r="QQT222" s="429"/>
      <c r="QQU222" s="429"/>
      <c r="QQV222" s="429"/>
      <c r="QQW222" s="429"/>
      <c r="QQX222" s="429"/>
      <c r="QQY222" s="429"/>
      <c r="QQZ222" s="429"/>
      <c r="QRA222" s="429"/>
      <c r="QRB222" s="429"/>
      <c r="QRC222" s="429"/>
      <c r="QRD222" s="429"/>
      <c r="QRE222" s="429"/>
      <c r="QRF222" s="429"/>
      <c r="QRG222" s="429"/>
      <c r="QRH222" s="429"/>
      <c r="QRI222" s="429"/>
      <c r="QRJ222" s="429"/>
      <c r="QRK222" s="429"/>
      <c r="QRL222" s="429"/>
      <c r="QRM222" s="432"/>
      <c r="QRN222" s="432"/>
      <c r="QRO222" s="429"/>
      <c r="QRP222" s="429"/>
      <c r="QRQ222" s="429"/>
      <c r="QRR222" s="429"/>
      <c r="QRS222" s="429"/>
      <c r="QRT222" s="429"/>
      <c r="QRU222" s="429"/>
      <c r="QRV222" s="429"/>
      <c r="QRW222" s="429"/>
      <c r="QRX222" s="429"/>
      <c r="QRY222" s="429"/>
      <c r="QRZ222" s="429"/>
      <c r="QSA222" s="429"/>
      <c r="QSB222" s="429"/>
      <c r="QSC222" s="429"/>
      <c r="QSD222" s="429"/>
      <c r="QSE222" s="429"/>
      <c r="QSF222" s="429"/>
      <c r="QSG222" s="429"/>
      <c r="QSH222" s="429"/>
      <c r="QSI222" s="429"/>
      <c r="QSJ222" s="429"/>
      <c r="QSK222" s="429"/>
      <c r="QSL222" s="429"/>
      <c r="QSM222" s="432"/>
      <c r="QSN222" s="432"/>
      <c r="QSO222" s="429"/>
      <c r="QSP222" s="429"/>
      <c r="QSQ222" s="429"/>
      <c r="QSR222" s="429"/>
      <c r="QSS222" s="429"/>
      <c r="QST222" s="429"/>
      <c r="QSU222" s="429"/>
      <c r="QSV222" s="429"/>
      <c r="QSW222" s="429"/>
      <c r="QSX222" s="429"/>
      <c r="QSY222" s="429"/>
      <c r="QSZ222" s="429"/>
      <c r="QTA222" s="429"/>
      <c r="QTB222" s="429"/>
      <c r="QTC222" s="429"/>
      <c r="QTD222" s="429"/>
      <c r="QTE222" s="429"/>
      <c r="QTF222" s="429"/>
      <c r="QTG222" s="429"/>
      <c r="QTH222" s="429"/>
      <c r="QTI222" s="429"/>
      <c r="QTJ222" s="429"/>
      <c r="QTK222" s="429"/>
      <c r="QTL222" s="429"/>
      <c r="QTM222" s="432"/>
      <c r="QTN222" s="432"/>
      <c r="QTO222" s="429"/>
      <c r="QTP222" s="429"/>
      <c r="QTQ222" s="429"/>
      <c r="QTR222" s="429"/>
      <c r="QTS222" s="429"/>
      <c r="QTT222" s="429"/>
      <c r="QTU222" s="429"/>
      <c r="QTV222" s="429"/>
      <c r="QTW222" s="429"/>
      <c r="QTX222" s="429"/>
      <c r="QTY222" s="429"/>
      <c r="QTZ222" s="429"/>
      <c r="QUA222" s="429"/>
      <c r="QUB222" s="429"/>
      <c r="QUC222" s="429"/>
      <c r="QUD222" s="429"/>
      <c r="QUE222" s="429"/>
      <c r="QUF222" s="429"/>
      <c r="QUG222" s="429"/>
      <c r="QUH222" s="429"/>
      <c r="QUI222" s="429"/>
      <c r="QUJ222" s="429"/>
      <c r="QUK222" s="429"/>
      <c r="QUL222" s="429"/>
      <c r="QUM222" s="432"/>
      <c r="QUN222" s="432"/>
      <c r="QUO222" s="429"/>
      <c r="QUP222" s="429"/>
      <c r="QUQ222" s="429"/>
      <c r="QUR222" s="429"/>
      <c r="QUS222" s="429"/>
      <c r="QUT222" s="429"/>
      <c r="QUU222" s="429"/>
      <c r="QUV222" s="429"/>
      <c r="QUW222" s="429"/>
      <c r="QUX222" s="429"/>
      <c r="QUY222" s="429"/>
      <c r="QUZ222" s="429"/>
      <c r="QVA222" s="429"/>
      <c r="QVB222" s="429"/>
      <c r="QVC222" s="429"/>
      <c r="QVD222" s="429"/>
      <c r="QVE222" s="429"/>
      <c r="QVF222" s="429"/>
      <c r="QVG222" s="429"/>
      <c r="QVH222" s="429"/>
      <c r="QVI222" s="429"/>
      <c r="QVJ222" s="429"/>
      <c r="QVK222" s="429"/>
      <c r="QVL222" s="429"/>
      <c r="QVM222" s="432"/>
      <c r="QVN222" s="432"/>
      <c r="QVO222" s="429"/>
      <c r="QVP222" s="429"/>
      <c r="QVQ222" s="429"/>
      <c r="QVR222" s="429"/>
      <c r="QVS222" s="429"/>
      <c r="QVT222" s="429"/>
      <c r="QVU222" s="429"/>
      <c r="QVV222" s="429"/>
      <c r="QVW222" s="429"/>
      <c r="QVX222" s="429"/>
      <c r="QVY222" s="429"/>
      <c r="QVZ222" s="429"/>
      <c r="QWA222" s="429"/>
      <c r="QWB222" s="429"/>
      <c r="QWC222" s="429"/>
      <c r="QWD222" s="429"/>
      <c r="QWE222" s="429"/>
      <c r="QWF222" s="429"/>
      <c r="QWG222" s="429"/>
      <c r="QWH222" s="429"/>
      <c r="QWI222" s="429"/>
      <c r="QWJ222" s="429"/>
      <c r="QWK222" s="429"/>
      <c r="QWL222" s="429"/>
      <c r="QWM222" s="432"/>
      <c r="QWN222" s="432"/>
      <c r="QWO222" s="429"/>
      <c r="QWP222" s="429"/>
      <c r="QWQ222" s="429"/>
      <c r="QWR222" s="429"/>
      <c r="QWS222" s="429"/>
      <c r="QWT222" s="429"/>
      <c r="QWU222" s="429"/>
      <c r="QWV222" s="429"/>
      <c r="QWW222" s="429"/>
      <c r="QWX222" s="429"/>
      <c r="QWY222" s="429"/>
      <c r="QWZ222" s="429"/>
      <c r="QXA222" s="429"/>
      <c r="QXB222" s="429"/>
      <c r="QXC222" s="429"/>
      <c r="QXD222" s="429"/>
      <c r="QXE222" s="429"/>
      <c r="QXF222" s="429"/>
      <c r="QXG222" s="429"/>
      <c r="QXH222" s="429"/>
      <c r="QXI222" s="429"/>
      <c r="QXJ222" s="429"/>
      <c r="QXK222" s="429"/>
      <c r="QXL222" s="429"/>
      <c r="QXM222" s="432"/>
      <c r="QXN222" s="432"/>
      <c r="QXO222" s="429"/>
      <c r="QXP222" s="429"/>
      <c r="QXQ222" s="429"/>
      <c r="QXR222" s="429"/>
      <c r="QXS222" s="429"/>
      <c r="QXT222" s="429"/>
      <c r="QXU222" s="429"/>
      <c r="QXV222" s="429"/>
      <c r="QXW222" s="429"/>
      <c r="QXX222" s="429"/>
      <c r="QXY222" s="429"/>
      <c r="QXZ222" s="429"/>
      <c r="QYA222" s="429"/>
      <c r="QYB222" s="429"/>
      <c r="QYC222" s="429"/>
      <c r="QYD222" s="429"/>
      <c r="QYE222" s="429"/>
      <c r="QYF222" s="429"/>
      <c r="QYG222" s="429"/>
      <c r="QYH222" s="429"/>
      <c r="QYI222" s="429"/>
      <c r="QYJ222" s="429"/>
      <c r="QYK222" s="429"/>
      <c r="QYL222" s="429"/>
      <c r="QYM222" s="432"/>
      <c r="QYN222" s="432"/>
      <c r="QYO222" s="429"/>
      <c r="QYP222" s="429"/>
      <c r="QYQ222" s="429"/>
      <c r="QYR222" s="429"/>
      <c r="QYS222" s="429"/>
      <c r="QYT222" s="429"/>
      <c r="QYU222" s="429"/>
      <c r="QYV222" s="429"/>
      <c r="QYW222" s="429"/>
      <c r="QYX222" s="429"/>
      <c r="QYY222" s="429"/>
      <c r="QYZ222" s="429"/>
      <c r="QZA222" s="429"/>
      <c r="QZB222" s="429"/>
      <c r="QZC222" s="429"/>
      <c r="QZD222" s="429"/>
      <c r="QZE222" s="429"/>
      <c r="QZF222" s="429"/>
      <c r="QZG222" s="429"/>
      <c r="QZH222" s="429"/>
      <c r="QZI222" s="429"/>
      <c r="QZJ222" s="429"/>
      <c r="QZK222" s="429"/>
      <c r="QZL222" s="429"/>
      <c r="QZM222" s="432"/>
      <c r="QZN222" s="432"/>
      <c r="QZO222" s="429"/>
      <c r="QZP222" s="429"/>
      <c r="QZQ222" s="429"/>
      <c r="QZR222" s="429"/>
      <c r="QZS222" s="429"/>
      <c r="QZT222" s="429"/>
      <c r="QZU222" s="429"/>
      <c r="QZV222" s="429"/>
      <c r="QZW222" s="429"/>
      <c r="QZX222" s="429"/>
      <c r="QZY222" s="429"/>
      <c r="QZZ222" s="429"/>
      <c r="RAA222" s="429"/>
      <c r="RAB222" s="429"/>
      <c r="RAC222" s="429"/>
      <c r="RAD222" s="429"/>
      <c r="RAE222" s="429"/>
      <c r="RAF222" s="429"/>
      <c r="RAG222" s="429"/>
      <c r="RAH222" s="429"/>
      <c r="RAI222" s="429"/>
      <c r="RAJ222" s="429"/>
      <c r="RAK222" s="429"/>
      <c r="RAL222" s="429"/>
      <c r="RAM222" s="432"/>
      <c r="RAN222" s="432"/>
      <c r="RAO222" s="429"/>
      <c r="RAP222" s="429"/>
      <c r="RAQ222" s="429"/>
      <c r="RAR222" s="429"/>
      <c r="RAS222" s="429"/>
      <c r="RAT222" s="429"/>
      <c r="RAU222" s="429"/>
      <c r="RAV222" s="429"/>
      <c r="RAW222" s="429"/>
      <c r="RAX222" s="429"/>
      <c r="RAY222" s="429"/>
      <c r="RAZ222" s="429"/>
      <c r="RBA222" s="429"/>
      <c r="RBB222" s="429"/>
      <c r="RBC222" s="429"/>
      <c r="RBD222" s="429"/>
      <c r="RBE222" s="429"/>
      <c r="RBF222" s="429"/>
      <c r="RBG222" s="429"/>
      <c r="RBH222" s="429"/>
      <c r="RBI222" s="429"/>
      <c r="RBJ222" s="429"/>
      <c r="RBK222" s="429"/>
      <c r="RBL222" s="429"/>
      <c r="RBM222" s="432"/>
      <c r="RBN222" s="432"/>
      <c r="RBO222" s="429"/>
      <c r="RBP222" s="429"/>
      <c r="RBQ222" s="429"/>
      <c r="RBR222" s="429"/>
      <c r="RBS222" s="429"/>
      <c r="RBT222" s="429"/>
      <c r="RBU222" s="429"/>
      <c r="RBV222" s="429"/>
      <c r="RBW222" s="429"/>
      <c r="RBX222" s="429"/>
      <c r="RBY222" s="429"/>
      <c r="RBZ222" s="429"/>
      <c r="RCA222" s="429"/>
      <c r="RCB222" s="429"/>
      <c r="RCC222" s="429"/>
      <c r="RCD222" s="429"/>
      <c r="RCE222" s="429"/>
      <c r="RCF222" s="429"/>
      <c r="RCG222" s="429"/>
      <c r="RCH222" s="429"/>
      <c r="RCI222" s="429"/>
      <c r="RCJ222" s="429"/>
      <c r="RCK222" s="429"/>
      <c r="RCL222" s="429"/>
      <c r="RCM222" s="432"/>
      <c r="RCN222" s="432"/>
      <c r="RCO222" s="429"/>
      <c r="RCP222" s="429"/>
      <c r="RCQ222" s="429"/>
      <c r="RCR222" s="429"/>
      <c r="RCS222" s="429"/>
      <c r="RCT222" s="429"/>
      <c r="RCU222" s="429"/>
      <c r="RCV222" s="429"/>
      <c r="RCW222" s="429"/>
      <c r="RCX222" s="429"/>
      <c r="RCY222" s="429"/>
      <c r="RCZ222" s="429"/>
      <c r="RDA222" s="429"/>
      <c r="RDB222" s="429"/>
      <c r="RDC222" s="429"/>
      <c r="RDD222" s="429"/>
      <c r="RDE222" s="429"/>
      <c r="RDF222" s="429"/>
      <c r="RDG222" s="429"/>
      <c r="RDH222" s="429"/>
      <c r="RDI222" s="429"/>
      <c r="RDJ222" s="429"/>
      <c r="RDK222" s="429"/>
      <c r="RDL222" s="429"/>
      <c r="RDM222" s="432"/>
      <c r="RDN222" s="432"/>
      <c r="RDO222" s="429"/>
      <c r="RDP222" s="429"/>
      <c r="RDQ222" s="429"/>
      <c r="RDR222" s="429"/>
      <c r="RDS222" s="429"/>
      <c r="RDT222" s="429"/>
      <c r="RDU222" s="429"/>
      <c r="RDV222" s="429"/>
      <c r="RDW222" s="429"/>
      <c r="RDX222" s="429"/>
      <c r="RDY222" s="429"/>
      <c r="RDZ222" s="429"/>
      <c r="REA222" s="429"/>
      <c r="REB222" s="429"/>
      <c r="REC222" s="429"/>
      <c r="RED222" s="429"/>
      <c r="REE222" s="429"/>
      <c r="REF222" s="429"/>
      <c r="REG222" s="429"/>
      <c r="REH222" s="429"/>
      <c r="REI222" s="429"/>
      <c r="REJ222" s="429"/>
      <c r="REK222" s="429"/>
      <c r="REL222" s="429"/>
      <c r="REM222" s="432"/>
      <c r="REN222" s="432"/>
      <c r="REO222" s="429"/>
      <c r="REP222" s="429"/>
      <c r="REQ222" s="429"/>
      <c r="RER222" s="429"/>
      <c r="RES222" s="429"/>
      <c r="RET222" s="429"/>
      <c r="REU222" s="429"/>
      <c r="REV222" s="429"/>
      <c r="REW222" s="429"/>
      <c r="REX222" s="429"/>
      <c r="REY222" s="429"/>
      <c r="REZ222" s="429"/>
      <c r="RFA222" s="429"/>
      <c r="RFB222" s="429"/>
      <c r="RFC222" s="429"/>
      <c r="RFD222" s="429"/>
      <c r="RFE222" s="429"/>
      <c r="RFF222" s="429"/>
      <c r="RFG222" s="429"/>
      <c r="RFH222" s="429"/>
      <c r="RFI222" s="429"/>
      <c r="RFJ222" s="429"/>
      <c r="RFK222" s="429"/>
      <c r="RFL222" s="429"/>
      <c r="RFM222" s="432"/>
      <c r="RFN222" s="432"/>
      <c r="RFO222" s="429"/>
      <c r="RFP222" s="429"/>
      <c r="RFQ222" s="429"/>
      <c r="RFR222" s="429"/>
      <c r="RFS222" s="429"/>
      <c r="RFT222" s="429"/>
      <c r="RFU222" s="429"/>
      <c r="RFV222" s="429"/>
      <c r="RFW222" s="429"/>
      <c r="RFX222" s="429"/>
      <c r="RFY222" s="429"/>
      <c r="RFZ222" s="429"/>
      <c r="RGA222" s="429"/>
      <c r="RGB222" s="429"/>
      <c r="RGC222" s="429"/>
      <c r="RGD222" s="429"/>
      <c r="RGE222" s="429"/>
      <c r="RGF222" s="429"/>
      <c r="RGG222" s="429"/>
      <c r="RGH222" s="429"/>
      <c r="RGI222" s="429"/>
      <c r="RGJ222" s="429"/>
      <c r="RGK222" s="429"/>
      <c r="RGL222" s="429"/>
      <c r="RGM222" s="432"/>
      <c r="RGN222" s="432"/>
      <c r="RGO222" s="429"/>
      <c r="RGP222" s="429"/>
      <c r="RGQ222" s="429"/>
      <c r="RGR222" s="429"/>
      <c r="RGS222" s="429"/>
      <c r="RGT222" s="429"/>
      <c r="RGU222" s="429"/>
      <c r="RGV222" s="429"/>
      <c r="RGW222" s="429"/>
      <c r="RGX222" s="429"/>
      <c r="RGY222" s="429"/>
      <c r="RGZ222" s="429"/>
      <c r="RHA222" s="429"/>
      <c r="RHB222" s="429"/>
      <c r="RHC222" s="429"/>
      <c r="RHD222" s="429"/>
      <c r="RHE222" s="429"/>
      <c r="RHF222" s="429"/>
      <c r="RHG222" s="429"/>
      <c r="RHH222" s="429"/>
      <c r="RHI222" s="429"/>
      <c r="RHJ222" s="429"/>
      <c r="RHK222" s="429"/>
      <c r="RHL222" s="429"/>
      <c r="RHM222" s="432"/>
      <c r="RHN222" s="432"/>
      <c r="RHO222" s="429"/>
      <c r="RHP222" s="429"/>
      <c r="RHQ222" s="429"/>
      <c r="RHR222" s="429"/>
      <c r="RHS222" s="429"/>
      <c r="RHT222" s="429"/>
      <c r="RHU222" s="429"/>
      <c r="RHV222" s="429"/>
      <c r="RHW222" s="429"/>
      <c r="RHX222" s="429"/>
      <c r="RHY222" s="429"/>
      <c r="RHZ222" s="429"/>
      <c r="RIA222" s="429"/>
      <c r="RIB222" s="429"/>
      <c r="RIC222" s="429"/>
      <c r="RID222" s="429"/>
      <c r="RIE222" s="429"/>
      <c r="RIF222" s="429"/>
      <c r="RIG222" s="429"/>
      <c r="RIH222" s="429"/>
      <c r="RII222" s="429"/>
      <c r="RIJ222" s="429"/>
      <c r="RIK222" s="429"/>
      <c r="RIL222" s="429"/>
      <c r="RIM222" s="432"/>
      <c r="RIN222" s="432"/>
      <c r="RIO222" s="429"/>
      <c r="RIP222" s="429"/>
      <c r="RIQ222" s="429"/>
      <c r="RIR222" s="429"/>
      <c r="RIS222" s="429"/>
      <c r="RIT222" s="429"/>
      <c r="RIU222" s="429"/>
      <c r="RIV222" s="429"/>
      <c r="RIW222" s="429"/>
      <c r="RIX222" s="429"/>
      <c r="RIY222" s="429"/>
      <c r="RIZ222" s="429"/>
      <c r="RJA222" s="429"/>
      <c r="RJB222" s="429"/>
      <c r="RJC222" s="429"/>
      <c r="RJD222" s="429"/>
      <c r="RJE222" s="429"/>
      <c r="RJF222" s="429"/>
      <c r="RJG222" s="429"/>
      <c r="RJH222" s="429"/>
      <c r="RJI222" s="429"/>
      <c r="RJJ222" s="429"/>
      <c r="RJK222" s="429"/>
      <c r="RJL222" s="429"/>
      <c r="RJM222" s="432"/>
      <c r="RJN222" s="432"/>
      <c r="RJO222" s="429"/>
      <c r="RJP222" s="429"/>
      <c r="RJQ222" s="429"/>
      <c r="RJR222" s="429"/>
      <c r="RJS222" s="429"/>
      <c r="RJT222" s="429"/>
      <c r="RJU222" s="429"/>
      <c r="RJV222" s="429"/>
      <c r="RJW222" s="429"/>
      <c r="RJX222" s="429"/>
      <c r="RJY222" s="429"/>
      <c r="RJZ222" s="429"/>
      <c r="RKA222" s="429"/>
      <c r="RKB222" s="429"/>
      <c r="RKC222" s="429"/>
      <c r="RKD222" s="429"/>
      <c r="RKE222" s="429"/>
      <c r="RKF222" s="429"/>
      <c r="RKG222" s="429"/>
      <c r="RKH222" s="429"/>
      <c r="RKI222" s="429"/>
      <c r="RKJ222" s="429"/>
      <c r="RKK222" s="429"/>
      <c r="RKL222" s="429"/>
      <c r="RKM222" s="432"/>
      <c r="RKN222" s="432"/>
      <c r="RKO222" s="429"/>
      <c r="RKP222" s="429"/>
      <c r="RKQ222" s="429"/>
      <c r="RKR222" s="429"/>
      <c r="RKS222" s="429"/>
      <c r="RKT222" s="429"/>
      <c r="RKU222" s="429"/>
      <c r="RKV222" s="429"/>
      <c r="RKW222" s="429"/>
      <c r="RKX222" s="429"/>
      <c r="RKY222" s="429"/>
      <c r="RKZ222" s="429"/>
      <c r="RLA222" s="429"/>
      <c r="RLB222" s="429"/>
      <c r="RLC222" s="429"/>
      <c r="RLD222" s="429"/>
      <c r="RLE222" s="429"/>
      <c r="RLF222" s="429"/>
      <c r="RLG222" s="429"/>
      <c r="RLH222" s="429"/>
      <c r="RLI222" s="429"/>
      <c r="RLJ222" s="429"/>
      <c r="RLK222" s="429"/>
      <c r="RLL222" s="429"/>
      <c r="RLM222" s="432"/>
      <c r="RLN222" s="432"/>
      <c r="RLO222" s="429"/>
      <c r="RLP222" s="429"/>
      <c r="RLQ222" s="429"/>
      <c r="RLR222" s="429"/>
      <c r="RLS222" s="429"/>
      <c r="RLT222" s="429"/>
      <c r="RLU222" s="429"/>
      <c r="RLV222" s="429"/>
      <c r="RLW222" s="429"/>
      <c r="RLX222" s="429"/>
      <c r="RLY222" s="429"/>
      <c r="RLZ222" s="429"/>
      <c r="RMA222" s="429"/>
      <c r="RMB222" s="429"/>
      <c r="RMC222" s="429"/>
      <c r="RMD222" s="429"/>
      <c r="RME222" s="429"/>
      <c r="RMF222" s="429"/>
      <c r="RMG222" s="429"/>
      <c r="RMH222" s="429"/>
      <c r="RMI222" s="429"/>
      <c r="RMJ222" s="429"/>
      <c r="RMK222" s="429"/>
      <c r="RML222" s="429"/>
      <c r="RMM222" s="432"/>
      <c r="RMN222" s="432"/>
      <c r="RMO222" s="429"/>
      <c r="RMP222" s="429"/>
      <c r="RMQ222" s="429"/>
      <c r="RMR222" s="429"/>
      <c r="RMS222" s="429"/>
      <c r="RMT222" s="429"/>
      <c r="RMU222" s="429"/>
      <c r="RMV222" s="429"/>
      <c r="RMW222" s="429"/>
      <c r="RMX222" s="429"/>
      <c r="RMY222" s="429"/>
      <c r="RMZ222" s="429"/>
      <c r="RNA222" s="429"/>
      <c r="RNB222" s="429"/>
      <c r="RNC222" s="429"/>
      <c r="RND222" s="429"/>
      <c r="RNE222" s="429"/>
      <c r="RNF222" s="429"/>
      <c r="RNG222" s="429"/>
      <c r="RNH222" s="429"/>
      <c r="RNI222" s="429"/>
      <c r="RNJ222" s="429"/>
      <c r="RNK222" s="429"/>
      <c r="RNL222" s="429"/>
      <c r="RNM222" s="432"/>
      <c r="RNN222" s="432"/>
      <c r="RNO222" s="429"/>
      <c r="RNP222" s="429"/>
      <c r="RNQ222" s="429"/>
      <c r="RNR222" s="429"/>
      <c r="RNS222" s="429"/>
      <c r="RNT222" s="429"/>
      <c r="RNU222" s="429"/>
      <c r="RNV222" s="429"/>
      <c r="RNW222" s="429"/>
      <c r="RNX222" s="429"/>
      <c r="RNY222" s="429"/>
      <c r="RNZ222" s="429"/>
      <c r="ROA222" s="429"/>
      <c r="ROB222" s="429"/>
      <c r="ROC222" s="429"/>
      <c r="ROD222" s="429"/>
      <c r="ROE222" s="429"/>
      <c r="ROF222" s="429"/>
      <c r="ROG222" s="429"/>
      <c r="ROH222" s="429"/>
      <c r="ROI222" s="429"/>
      <c r="ROJ222" s="429"/>
      <c r="ROK222" s="429"/>
      <c r="ROL222" s="429"/>
      <c r="ROM222" s="432"/>
      <c r="RON222" s="432"/>
      <c r="ROO222" s="429"/>
      <c r="ROP222" s="429"/>
      <c r="ROQ222" s="429"/>
      <c r="ROR222" s="429"/>
      <c r="ROS222" s="429"/>
      <c r="ROT222" s="429"/>
      <c r="ROU222" s="429"/>
      <c r="ROV222" s="429"/>
      <c r="ROW222" s="429"/>
      <c r="ROX222" s="429"/>
      <c r="ROY222" s="429"/>
      <c r="ROZ222" s="429"/>
      <c r="RPA222" s="429"/>
      <c r="RPB222" s="429"/>
      <c r="RPC222" s="429"/>
      <c r="RPD222" s="429"/>
      <c r="RPE222" s="429"/>
      <c r="RPF222" s="429"/>
      <c r="RPG222" s="429"/>
      <c r="RPH222" s="429"/>
      <c r="RPI222" s="429"/>
      <c r="RPJ222" s="429"/>
      <c r="RPK222" s="429"/>
      <c r="RPL222" s="429"/>
      <c r="RPM222" s="432"/>
      <c r="RPN222" s="432"/>
      <c r="RPO222" s="429"/>
      <c r="RPP222" s="429"/>
      <c r="RPQ222" s="429"/>
      <c r="RPR222" s="429"/>
      <c r="RPS222" s="429"/>
      <c r="RPT222" s="429"/>
      <c r="RPU222" s="429"/>
      <c r="RPV222" s="429"/>
      <c r="RPW222" s="429"/>
      <c r="RPX222" s="429"/>
      <c r="RPY222" s="429"/>
      <c r="RPZ222" s="429"/>
      <c r="RQA222" s="429"/>
      <c r="RQB222" s="429"/>
      <c r="RQC222" s="429"/>
      <c r="RQD222" s="429"/>
      <c r="RQE222" s="429"/>
      <c r="RQF222" s="429"/>
      <c r="RQG222" s="429"/>
      <c r="RQH222" s="429"/>
      <c r="RQI222" s="429"/>
      <c r="RQJ222" s="429"/>
      <c r="RQK222" s="429"/>
      <c r="RQL222" s="429"/>
      <c r="RQM222" s="432"/>
      <c r="RQN222" s="432"/>
      <c r="RQO222" s="429"/>
      <c r="RQP222" s="429"/>
      <c r="RQQ222" s="429"/>
      <c r="RQR222" s="429"/>
      <c r="RQS222" s="429"/>
      <c r="RQT222" s="429"/>
      <c r="RQU222" s="429"/>
      <c r="RQV222" s="429"/>
      <c r="RQW222" s="429"/>
      <c r="RQX222" s="429"/>
      <c r="RQY222" s="429"/>
      <c r="RQZ222" s="429"/>
      <c r="RRA222" s="429"/>
      <c r="RRB222" s="429"/>
      <c r="RRC222" s="429"/>
      <c r="RRD222" s="429"/>
      <c r="RRE222" s="429"/>
      <c r="RRF222" s="429"/>
      <c r="RRG222" s="429"/>
      <c r="RRH222" s="429"/>
      <c r="RRI222" s="429"/>
      <c r="RRJ222" s="429"/>
      <c r="RRK222" s="429"/>
      <c r="RRL222" s="429"/>
      <c r="RRM222" s="432"/>
      <c r="RRN222" s="432"/>
      <c r="RRO222" s="429"/>
      <c r="RRP222" s="429"/>
      <c r="RRQ222" s="429"/>
      <c r="RRR222" s="429"/>
      <c r="RRS222" s="429"/>
      <c r="RRT222" s="429"/>
      <c r="RRU222" s="429"/>
      <c r="RRV222" s="429"/>
      <c r="RRW222" s="429"/>
      <c r="RRX222" s="429"/>
      <c r="RRY222" s="429"/>
      <c r="RRZ222" s="429"/>
      <c r="RSA222" s="429"/>
      <c r="RSB222" s="429"/>
      <c r="RSC222" s="429"/>
      <c r="RSD222" s="429"/>
      <c r="RSE222" s="429"/>
      <c r="RSF222" s="429"/>
      <c r="RSG222" s="429"/>
      <c r="RSH222" s="429"/>
      <c r="RSI222" s="429"/>
      <c r="RSJ222" s="429"/>
      <c r="RSK222" s="429"/>
      <c r="RSL222" s="429"/>
      <c r="RSM222" s="432"/>
      <c r="RSN222" s="432"/>
      <c r="RSO222" s="429"/>
      <c r="RSP222" s="429"/>
      <c r="RSQ222" s="429"/>
      <c r="RSR222" s="429"/>
      <c r="RSS222" s="429"/>
      <c r="RST222" s="429"/>
      <c r="RSU222" s="429"/>
      <c r="RSV222" s="429"/>
      <c r="RSW222" s="429"/>
      <c r="RSX222" s="429"/>
      <c r="RSY222" s="429"/>
      <c r="RSZ222" s="429"/>
      <c r="RTA222" s="429"/>
      <c r="RTB222" s="429"/>
      <c r="RTC222" s="429"/>
      <c r="RTD222" s="429"/>
      <c r="RTE222" s="429"/>
      <c r="RTF222" s="429"/>
      <c r="RTG222" s="429"/>
      <c r="RTH222" s="429"/>
      <c r="RTI222" s="429"/>
      <c r="RTJ222" s="429"/>
      <c r="RTK222" s="429"/>
      <c r="RTL222" s="429"/>
      <c r="RTM222" s="432"/>
      <c r="RTN222" s="432"/>
      <c r="RTO222" s="429"/>
      <c r="RTP222" s="429"/>
      <c r="RTQ222" s="429"/>
      <c r="RTR222" s="429"/>
      <c r="RTS222" s="429"/>
      <c r="RTT222" s="429"/>
      <c r="RTU222" s="429"/>
      <c r="RTV222" s="429"/>
      <c r="RTW222" s="429"/>
      <c r="RTX222" s="429"/>
      <c r="RTY222" s="429"/>
      <c r="RTZ222" s="429"/>
      <c r="RUA222" s="429"/>
      <c r="RUB222" s="429"/>
      <c r="RUC222" s="429"/>
      <c r="RUD222" s="429"/>
      <c r="RUE222" s="429"/>
      <c r="RUF222" s="429"/>
      <c r="RUG222" s="429"/>
      <c r="RUH222" s="429"/>
      <c r="RUI222" s="429"/>
      <c r="RUJ222" s="429"/>
      <c r="RUK222" s="429"/>
      <c r="RUL222" s="429"/>
      <c r="RUM222" s="432"/>
      <c r="RUN222" s="432"/>
      <c r="RUO222" s="429"/>
      <c r="RUP222" s="429"/>
      <c r="RUQ222" s="429"/>
      <c r="RUR222" s="429"/>
      <c r="RUS222" s="429"/>
      <c r="RUT222" s="429"/>
      <c r="RUU222" s="429"/>
      <c r="RUV222" s="429"/>
      <c r="RUW222" s="429"/>
      <c r="RUX222" s="429"/>
      <c r="RUY222" s="429"/>
      <c r="RUZ222" s="429"/>
      <c r="RVA222" s="429"/>
      <c r="RVB222" s="429"/>
      <c r="RVC222" s="429"/>
      <c r="RVD222" s="429"/>
      <c r="RVE222" s="429"/>
      <c r="RVF222" s="429"/>
      <c r="RVG222" s="429"/>
      <c r="RVH222" s="429"/>
      <c r="RVI222" s="429"/>
      <c r="RVJ222" s="429"/>
      <c r="RVK222" s="429"/>
      <c r="RVL222" s="429"/>
      <c r="RVM222" s="432"/>
      <c r="RVN222" s="432"/>
      <c r="RVO222" s="429"/>
      <c r="RVP222" s="429"/>
      <c r="RVQ222" s="429"/>
      <c r="RVR222" s="429"/>
      <c r="RVS222" s="429"/>
      <c r="RVT222" s="429"/>
      <c r="RVU222" s="429"/>
      <c r="RVV222" s="429"/>
      <c r="RVW222" s="429"/>
      <c r="RVX222" s="429"/>
      <c r="RVY222" s="429"/>
      <c r="RVZ222" s="429"/>
      <c r="RWA222" s="429"/>
      <c r="RWB222" s="429"/>
      <c r="RWC222" s="429"/>
      <c r="RWD222" s="429"/>
      <c r="RWE222" s="429"/>
      <c r="RWF222" s="429"/>
      <c r="RWG222" s="429"/>
      <c r="RWH222" s="429"/>
      <c r="RWI222" s="429"/>
      <c r="RWJ222" s="429"/>
      <c r="RWK222" s="429"/>
      <c r="RWL222" s="429"/>
      <c r="RWM222" s="432"/>
      <c r="RWN222" s="432"/>
      <c r="RWO222" s="429"/>
      <c r="RWP222" s="429"/>
      <c r="RWQ222" s="429"/>
      <c r="RWR222" s="429"/>
      <c r="RWS222" s="429"/>
      <c r="RWT222" s="429"/>
      <c r="RWU222" s="429"/>
      <c r="RWV222" s="429"/>
      <c r="RWW222" s="429"/>
      <c r="RWX222" s="429"/>
      <c r="RWY222" s="429"/>
      <c r="RWZ222" s="429"/>
      <c r="RXA222" s="429"/>
      <c r="RXB222" s="429"/>
      <c r="RXC222" s="429"/>
      <c r="RXD222" s="429"/>
      <c r="RXE222" s="429"/>
      <c r="RXF222" s="429"/>
      <c r="RXG222" s="429"/>
      <c r="RXH222" s="429"/>
      <c r="RXI222" s="429"/>
      <c r="RXJ222" s="429"/>
      <c r="RXK222" s="429"/>
      <c r="RXL222" s="429"/>
      <c r="RXM222" s="432"/>
      <c r="RXN222" s="432"/>
      <c r="RXO222" s="429"/>
      <c r="RXP222" s="429"/>
      <c r="RXQ222" s="429"/>
      <c r="RXR222" s="429"/>
      <c r="RXS222" s="429"/>
      <c r="RXT222" s="429"/>
      <c r="RXU222" s="429"/>
      <c r="RXV222" s="429"/>
      <c r="RXW222" s="429"/>
      <c r="RXX222" s="429"/>
      <c r="RXY222" s="429"/>
      <c r="RXZ222" s="429"/>
      <c r="RYA222" s="429"/>
      <c r="RYB222" s="429"/>
      <c r="RYC222" s="429"/>
      <c r="RYD222" s="429"/>
      <c r="RYE222" s="429"/>
      <c r="RYF222" s="429"/>
      <c r="RYG222" s="429"/>
      <c r="RYH222" s="429"/>
      <c r="RYI222" s="429"/>
      <c r="RYJ222" s="429"/>
      <c r="RYK222" s="429"/>
      <c r="RYL222" s="429"/>
      <c r="RYM222" s="432"/>
      <c r="RYN222" s="432"/>
      <c r="RYO222" s="429"/>
      <c r="RYP222" s="429"/>
      <c r="RYQ222" s="429"/>
      <c r="RYR222" s="429"/>
      <c r="RYS222" s="429"/>
      <c r="RYT222" s="429"/>
      <c r="RYU222" s="429"/>
      <c r="RYV222" s="429"/>
      <c r="RYW222" s="429"/>
      <c r="RYX222" s="429"/>
      <c r="RYY222" s="429"/>
      <c r="RYZ222" s="429"/>
      <c r="RZA222" s="429"/>
      <c r="RZB222" s="429"/>
      <c r="RZC222" s="429"/>
      <c r="RZD222" s="429"/>
      <c r="RZE222" s="429"/>
      <c r="RZF222" s="429"/>
      <c r="RZG222" s="429"/>
      <c r="RZH222" s="429"/>
      <c r="RZI222" s="429"/>
      <c r="RZJ222" s="429"/>
      <c r="RZK222" s="429"/>
      <c r="RZL222" s="429"/>
      <c r="RZM222" s="432"/>
      <c r="RZN222" s="432"/>
      <c r="RZO222" s="429"/>
      <c r="RZP222" s="429"/>
      <c r="RZQ222" s="429"/>
      <c r="RZR222" s="429"/>
      <c r="RZS222" s="429"/>
      <c r="RZT222" s="429"/>
      <c r="RZU222" s="429"/>
      <c r="RZV222" s="429"/>
      <c r="RZW222" s="429"/>
      <c r="RZX222" s="429"/>
      <c r="RZY222" s="429"/>
      <c r="RZZ222" s="429"/>
      <c r="SAA222" s="429"/>
      <c r="SAB222" s="429"/>
      <c r="SAC222" s="429"/>
      <c r="SAD222" s="429"/>
      <c r="SAE222" s="429"/>
      <c r="SAF222" s="429"/>
      <c r="SAG222" s="429"/>
      <c r="SAH222" s="429"/>
      <c r="SAI222" s="429"/>
      <c r="SAJ222" s="429"/>
      <c r="SAK222" s="429"/>
      <c r="SAL222" s="429"/>
      <c r="SAM222" s="432"/>
      <c r="SAN222" s="432"/>
      <c r="SAO222" s="429"/>
      <c r="SAP222" s="429"/>
      <c r="SAQ222" s="429"/>
      <c r="SAR222" s="429"/>
      <c r="SAS222" s="429"/>
      <c r="SAT222" s="429"/>
      <c r="SAU222" s="429"/>
      <c r="SAV222" s="429"/>
      <c r="SAW222" s="429"/>
      <c r="SAX222" s="429"/>
      <c r="SAY222" s="429"/>
      <c r="SAZ222" s="429"/>
      <c r="SBA222" s="429"/>
      <c r="SBB222" s="429"/>
      <c r="SBC222" s="429"/>
      <c r="SBD222" s="429"/>
      <c r="SBE222" s="429"/>
      <c r="SBF222" s="429"/>
      <c r="SBG222" s="429"/>
      <c r="SBH222" s="429"/>
      <c r="SBI222" s="429"/>
      <c r="SBJ222" s="429"/>
      <c r="SBK222" s="429"/>
      <c r="SBL222" s="429"/>
      <c r="SBM222" s="432"/>
      <c r="SBN222" s="432"/>
      <c r="SBO222" s="429"/>
      <c r="SBP222" s="429"/>
      <c r="SBQ222" s="429"/>
      <c r="SBR222" s="429"/>
      <c r="SBS222" s="429"/>
      <c r="SBT222" s="429"/>
      <c r="SBU222" s="429"/>
      <c r="SBV222" s="429"/>
      <c r="SBW222" s="429"/>
      <c r="SBX222" s="429"/>
      <c r="SBY222" s="429"/>
      <c r="SBZ222" s="429"/>
      <c r="SCA222" s="429"/>
      <c r="SCB222" s="429"/>
      <c r="SCC222" s="429"/>
      <c r="SCD222" s="429"/>
      <c r="SCE222" s="429"/>
      <c r="SCF222" s="429"/>
      <c r="SCG222" s="429"/>
      <c r="SCH222" s="429"/>
      <c r="SCI222" s="429"/>
      <c r="SCJ222" s="429"/>
      <c r="SCK222" s="429"/>
      <c r="SCL222" s="429"/>
      <c r="SCM222" s="432"/>
      <c r="SCN222" s="432"/>
      <c r="SCO222" s="429"/>
      <c r="SCP222" s="429"/>
      <c r="SCQ222" s="429"/>
      <c r="SCR222" s="429"/>
      <c r="SCS222" s="429"/>
      <c r="SCT222" s="429"/>
      <c r="SCU222" s="429"/>
      <c r="SCV222" s="429"/>
      <c r="SCW222" s="429"/>
      <c r="SCX222" s="429"/>
      <c r="SCY222" s="429"/>
      <c r="SCZ222" s="429"/>
      <c r="SDA222" s="429"/>
      <c r="SDB222" s="429"/>
      <c r="SDC222" s="429"/>
      <c r="SDD222" s="429"/>
      <c r="SDE222" s="429"/>
      <c r="SDF222" s="429"/>
      <c r="SDG222" s="429"/>
      <c r="SDH222" s="429"/>
      <c r="SDI222" s="429"/>
      <c r="SDJ222" s="429"/>
      <c r="SDK222" s="429"/>
      <c r="SDL222" s="429"/>
      <c r="SDM222" s="432"/>
      <c r="SDN222" s="432"/>
      <c r="SDO222" s="429"/>
      <c r="SDP222" s="429"/>
      <c r="SDQ222" s="429"/>
      <c r="SDR222" s="429"/>
      <c r="SDS222" s="429"/>
      <c r="SDT222" s="429"/>
      <c r="SDU222" s="429"/>
      <c r="SDV222" s="429"/>
      <c r="SDW222" s="429"/>
      <c r="SDX222" s="429"/>
      <c r="SDY222" s="429"/>
      <c r="SDZ222" s="429"/>
      <c r="SEA222" s="429"/>
      <c r="SEB222" s="429"/>
      <c r="SEC222" s="429"/>
      <c r="SED222" s="429"/>
      <c r="SEE222" s="429"/>
      <c r="SEF222" s="429"/>
      <c r="SEG222" s="429"/>
      <c r="SEH222" s="429"/>
      <c r="SEI222" s="429"/>
      <c r="SEJ222" s="429"/>
      <c r="SEK222" s="429"/>
      <c r="SEL222" s="429"/>
      <c r="SEM222" s="432"/>
      <c r="SEN222" s="432"/>
      <c r="SEO222" s="429"/>
      <c r="SEP222" s="429"/>
      <c r="SEQ222" s="429"/>
      <c r="SER222" s="429"/>
      <c r="SES222" s="429"/>
      <c r="SET222" s="429"/>
      <c r="SEU222" s="429"/>
      <c r="SEV222" s="429"/>
      <c r="SEW222" s="429"/>
      <c r="SEX222" s="429"/>
      <c r="SEY222" s="429"/>
      <c r="SEZ222" s="429"/>
      <c r="SFA222" s="429"/>
      <c r="SFB222" s="429"/>
      <c r="SFC222" s="429"/>
      <c r="SFD222" s="429"/>
      <c r="SFE222" s="429"/>
      <c r="SFF222" s="429"/>
      <c r="SFG222" s="429"/>
      <c r="SFH222" s="429"/>
      <c r="SFI222" s="429"/>
      <c r="SFJ222" s="429"/>
      <c r="SFK222" s="429"/>
      <c r="SFL222" s="429"/>
      <c r="SFM222" s="432"/>
      <c r="SFN222" s="432"/>
      <c r="SFO222" s="429"/>
      <c r="SFP222" s="429"/>
      <c r="SFQ222" s="429"/>
      <c r="SFR222" s="429"/>
      <c r="SFS222" s="429"/>
      <c r="SFT222" s="429"/>
      <c r="SFU222" s="429"/>
      <c r="SFV222" s="429"/>
      <c r="SFW222" s="429"/>
      <c r="SFX222" s="429"/>
      <c r="SFY222" s="429"/>
      <c r="SFZ222" s="429"/>
      <c r="SGA222" s="429"/>
      <c r="SGB222" s="429"/>
      <c r="SGC222" s="429"/>
      <c r="SGD222" s="429"/>
      <c r="SGE222" s="429"/>
      <c r="SGF222" s="429"/>
      <c r="SGG222" s="429"/>
      <c r="SGH222" s="429"/>
      <c r="SGI222" s="429"/>
      <c r="SGJ222" s="429"/>
      <c r="SGK222" s="429"/>
      <c r="SGL222" s="429"/>
      <c r="SGM222" s="432"/>
      <c r="SGN222" s="432"/>
      <c r="SGO222" s="429"/>
      <c r="SGP222" s="429"/>
      <c r="SGQ222" s="429"/>
      <c r="SGR222" s="429"/>
      <c r="SGS222" s="429"/>
      <c r="SGT222" s="429"/>
      <c r="SGU222" s="429"/>
      <c r="SGV222" s="429"/>
      <c r="SGW222" s="429"/>
      <c r="SGX222" s="429"/>
      <c r="SGY222" s="429"/>
      <c r="SGZ222" s="429"/>
      <c r="SHA222" s="429"/>
      <c r="SHB222" s="429"/>
      <c r="SHC222" s="429"/>
      <c r="SHD222" s="429"/>
      <c r="SHE222" s="429"/>
      <c r="SHF222" s="429"/>
      <c r="SHG222" s="429"/>
      <c r="SHH222" s="429"/>
      <c r="SHI222" s="429"/>
      <c r="SHJ222" s="429"/>
      <c r="SHK222" s="429"/>
      <c r="SHL222" s="429"/>
      <c r="SHM222" s="432"/>
      <c r="SHN222" s="432"/>
      <c r="SHO222" s="429"/>
      <c r="SHP222" s="429"/>
      <c r="SHQ222" s="429"/>
      <c r="SHR222" s="429"/>
      <c r="SHS222" s="429"/>
      <c r="SHT222" s="429"/>
      <c r="SHU222" s="429"/>
      <c r="SHV222" s="429"/>
      <c r="SHW222" s="429"/>
      <c r="SHX222" s="429"/>
      <c r="SHY222" s="429"/>
      <c r="SHZ222" s="429"/>
      <c r="SIA222" s="429"/>
      <c r="SIB222" s="429"/>
      <c r="SIC222" s="429"/>
      <c r="SID222" s="429"/>
      <c r="SIE222" s="429"/>
      <c r="SIF222" s="429"/>
      <c r="SIG222" s="429"/>
      <c r="SIH222" s="429"/>
      <c r="SII222" s="429"/>
      <c r="SIJ222" s="429"/>
      <c r="SIK222" s="429"/>
      <c r="SIL222" s="429"/>
      <c r="SIM222" s="432"/>
      <c r="SIN222" s="432"/>
      <c r="SIO222" s="429"/>
      <c r="SIP222" s="429"/>
      <c r="SIQ222" s="429"/>
      <c r="SIR222" s="429"/>
      <c r="SIS222" s="429"/>
      <c r="SIT222" s="429"/>
      <c r="SIU222" s="429"/>
      <c r="SIV222" s="429"/>
      <c r="SIW222" s="429"/>
      <c r="SIX222" s="429"/>
      <c r="SIY222" s="429"/>
      <c r="SIZ222" s="429"/>
      <c r="SJA222" s="429"/>
      <c r="SJB222" s="429"/>
      <c r="SJC222" s="429"/>
      <c r="SJD222" s="429"/>
      <c r="SJE222" s="429"/>
      <c r="SJF222" s="429"/>
      <c r="SJG222" s="429"/>
      <c r="SJH222" s="429"/>
      <c r="SJI222" s="429"/>
      <c r="SJJ222" s="429"/>
      <c r="SJK222" s="429"/>
      <c r="SJL222" s="429"/>
      <c r="SJM222" s="432"/>
      <c r="SJN222" s="432"/>
      <c r="SJO222" s="429"/>
      <c r="SJP222" s="429"/>
      <c r="SJQ222" s="429"/>
      <c r="SJR222" s="429"/>
      <c r="SJS222" s="429"/>
      <c r="SJT222" s="429"/>
      <c r="SJU222" s="429"/>
      <c r="SJV222" s="429"/>
      <c r="SJW222" s="429"/>
      <c r="SJX222" s="429"/>
      <c r="SJY222" s="429"/>
      <c r="SJZ222" s="429"/>
      <c r="SKA222" s="429"/>
      <c r="SKB222" s="429"/>
      <c r="SKC222" s="429"/>
      <c r="SKD222" s="429"/>
      <c r="SKE222" s="429"/>
      <c r="SKF222" s="429"/>
      <c r="SKG222" s="429"/>
      <c r="SKH222" s="429"/>
      <c r="SKI222" s="429"/>
      <c r="SKJ222" s="429"/>
      <c r="SKK222" s="429"/>
      <c r="SKL222" s="429"/>
      <c r="SKM222" s="432"/>
      <c r="SKN222" s="432"/>
      <c r="SKO222" s="429"/>
      <c r="SKP222" s="429"/>
      <c r="SKQ222" s="429"/>
      <c r="SKR222" s="429"/>
      <c r="SKS222" s="429"/>
      <c r="SKT222" s="429"/>
      <c r="SKU222" s="429"/>
      <c r="SKV222" s="429"/>
      <c r="SKW222" s="429"/>
      <c r="SKX222" s="429"/>
      <c r="SKY222" s="429"/>
      <c r="SKZ222" s="429"/>
      <c r="SLA222" s="429"/>
      <c r="SLB222" s="429"/>
      <c r="SLC222" s="429"/>
      <c r="SLD222" s="429"/>
      <c r="SLE222" s="429"/>
      <c r="SLF222" s="429"/>
      <c r="SLG222" s="429"/>
      <c r="SLH222" s="429"/>
      <c r="SLI222" s="429"/>
      <c r="SLJ222" s="429"/>
      <c r="SLK222" s="429"/>
      <c r="SLL222" s="429"/>
      <c r="SLM222" s="432"/>
      <c r="SLN222" s="432"/>
      <c r="SLO222" s="429"/>
      <c r="SLP222" s="429"/>
      <c r="SLQ222" s="429"/>
      <c r="SLR222" s="429"/>
      <c r="SLS222" s="429"/>
      <c r="SLT222" s="429"/>
      <c r="SLU222" s="429"/>
      <c r="SLV222" s="429"/>
      <c r="SLW222" s="429"/>
      <c r="SLX222" s="429"/>
      <c r="SLY222" s="429"/>
      <c r="SLZ222" s="429"/>
      <c r="SMA222" s="429"/>
      <c r="SMB222" s="429"/>
      <c r="SMC222" s="429"/>
      <c r="SMD222" s="429"/>
      <c r="SME222" s="429"/>
      <c r="SMF222" s="429"/>
      <c r="SMG222" s="429"/>
      <c r="SMH222" s="429"/>
      <c r="SMI222" s="429"/>
      <c r="SMJ222" s="429"/>
      <c r="SMK222" s="429"/>
      <c r="SML222" s="429"/>
      <c r="SMM222" s="432"/>
      <c r="SMN222" s="432"/>
      <c r="SMO222" s="429"/>
      <c r="SMP222" s="429"/>
      <c r="SMQ222" s="429"/>
      <c r="SMR222" s="429"/>
      <c r="SMS222" s="429"/>
      <c r="SMT222" s="429"/>
      <c r="SMU222" s="429"/>
      <c r="SMV222" s="429"/>
      <c r="SMW222" s="429"/>
      <c r="SMX222" s="429"/>
      <c r="SMY222" s="429"/>
      <c r="SMZ222" s="429"/>
      <c r="SNA222" s="429"/>
      <c r="SNB222" s="429"/>
      <c r="SNC222" s="429"/>
      <c r="SND222" s="429"/>
      <c r="SNE222" s="429"/>
      <c r="SNF222" s="429"/>
      <c r="SNG222" s="429"/>
      <c r="SNH222" s="429"/>
      <c r="SNI222" s="429"/>
      <c r="SNJ222" s="429"/>
      <c r="SNK222" s="429"/>
      <c r="SNL222" s="429"/>
      <c r="SNM222" s="432"/>
      <c r="SNN222" s="432"/>
      <c r="SNO222" s="429"/>
      <c r="SNP222" s="429"/>
      <c r="SNQ222" s="429"/>
      <c r="SNR222" s="429"/>
      <c r="SNS222" s="429"/>
      <c r="SNT222" s="429"/>
      <c r="SNU222" s="429"/>
      <c r="SNV222" s="429"/>
      <c r="SNW222" s="429"/>
      <c r="SNX222" s="429"/>
      <c r="SNY222" s="429"/>
      <c r="SNZ222" s="429"/>
      <c r="SOA222" s="429"/>
      <c r="SOB222" s="429"/>
      <c r="SOC222" s="429"/>
      <c r="SOD222" s="429"/>
      <c r="SOE222" s="429"/>
      <c r="SOF222" s="429"/>
      <c r="SOG222" s="429"/>
      <c r="SOH222" s="429"/>
      <c r="SOI222" s="429"/>
      <c r="SOJ222" s="429"/>
      <c r="SOK222" s="429"/>
      <c r="SOL222" s="429"/>
      <c r="SOM222" s="432"/>
      <c r="SON222" s="432"/>
      <c r="SOO222" s="429"/>
      <c r="SOP222" s="429"/>
      <c r="SOQ222" s="429"/>
      <c r="SOR222" s="429"/>
      <c r="SOS222" s="429"/>
      <c r="SOT222" s="429"/>
      <c r="SOU222" s="429"/>
      <c r="SOV222" s="429"/>
      <c r="SOW222" s="429"/>
      <c r="SOX222" s="429"/>
      <c r="SOY222" s="429"/>
      <c r="SOZ222" s="429"/>
      <c r="SPA222" s="429"/>
      <c r="SPB222" s="429"/>
      <c r="SPC222" s="429"/>
      <c r="SPD222" s="429"/>
      <c r="SPE222" s="429"/>
      <c r="SPF222" s="429"/>
      <c r="SPG222" s="429"/>
      <c r="SPH222" s="429"/>
      <c r="SPI222" s="429"/>
      <c r="SPJ222" s="429"/>
      <c r="SPK222" s="429"/>
      <c r="SPL222" s="429"/>
      <c r="SPM222" s="432"/>
      <c r="SPN222" s="432"/>
      <c r="SPO222" s="429"/>
      <c r="SPP222" s="429"/>
      <c r="SPQ222" s="429"/>
      <c r="SPR222" s="429"/>
      <c r="SPS222" s="429"/>
      <c r="SPT222" s="429"/>
      <c r="SPU222" s="429"/>
      <c r="SPV222" s="429"/>
      <c r="SPW222" s="429"/>
      <c r="SPX222" s="429"/>
      <c r="SPY222" s="429"/>
      <c r="SPZ222" s="429"/>
      <c r="SQA222" s="429"/>
      <c r="SQB222" s="429"/>
      <c r="SQC222" s="429"/>
      <c r="SQD222" s="429"/>
      <c r="SQE222" s="429"/>
      <c r="SQF222" s="429"/>
      <c r="SQG222" s="429"/>
      <c r="SQH222" s="429"/>
      <c r="SQI222" s="429"/>
      <c r="SQJ222" s="429"/>
      <c r="SQK222" s="429"/>
      <c r="SQL222" s="429"/>
      <c r="SQM222" s="432"/>
      <c r="SQN222" s="432"/>
      <c r="SQO222" s="429"/>
      <c r="SQP222" s="429"/>
      <c r="SQQ222" s="429"/>
      <c r="SQR222" s="429"/>
      <c r="SQS222" s="429"/>
      <c r="SQT222" s="429"/>
      <c r="SQU222" s="429"/>
      <c r="SQV222" s="429"/>
      <c r="SQW222" s="429"/>
      <c r="SQX222" s="429"/>
      <c r="SQY222" s="429"/>
      <c r="SQZ222" s="429"/>
      <c r="SRA222" s="429"/>
      <c r="SRB222" s="429"/>
      <c r="SRC222" s="429"/>
      <c r="SRD222" s="429"/>
      <c r="SRE222" s="429"/>
      <c r="SRF222" s="429"/>
      <c r="SRG222" s="429"/>
      <c r="SRH222" s="429"/>
      <c r="SRI222" s="429"/>
      <c r="SRJ222" s="429"/>
      <c r="SRK222" s="429"/>
      <c r="SRL222" s="429"/>
      <c r="SRM222" s="432"/>
      <c r="SRN222" s="432"/>
      <c r="SRO222" s="429"/>
      <c r="SRP222" s="429"/>
      <c r="SRQ222" s="429"/>
      <c r="SRR222" s="429"/>
      <c r="SRS222" s="429"/>
      <c r="SRT222" s="429"/>
      <c r="SRU222" s="429"/>
      <c r="SRV222" s="429"/>
      <c r="SRW222" s="429"/>
      <c r="SRX222" s="429"/>
      <c r="SRY222" s="429"/>
      <c r="SRZ222" s="429"/>
      <c r="SSA222" s="429"/>
      <c r="SSB222" s="429"/>
      <c r="SSC222" s="429"/>
      <c r="SSD222" s="429"/>
      <c r="SSE222" s="429"/>
      <c r="SSF222" s="429"/>
      <c r="SSG222" s="429"/>
      <c r="SSH222" s="429"/>
      <c r="SSI222" s="429"/>
      <c r="SSJ222" s="429"/>
      <c r="SSK222" s="429"/>
      <c r="SSL222" s="429"/>
      <c r="SSM222" s="432"/>
      <c r="SSN222" s="432"/>
      <c r="SSO222" s="429"/>
      <c r="SSP222" s="429"/>
      <c r="SSQ222" s="429"/>
      <c r="SSR222" s="429"/>
      <c r="SSS222" s="429"/>
      <c r="SST222" s="429"/>
      <c r="SSU222" s="429"/>
      <c r="SSV222" s="429"/>
      <c r="SSW222" s="429"/>
      <c r="SSX222" s="429"/>
      <c r="SSY222" s="429"/>
      <c r="SSZ222" s="429"/>
      <c r="STA222" s="429"/>
      <c r="STB222" s="429"/>
      <c r="STC222" s="429"/>
      <c r="STD222" s="429"/>
      <c r="STE222" s="429"/>
      <c r="STF222" s="429"/>
      <c r="STG222" s="429"/>
      <c r="STH222" s="429"/>
      <c r="STI222" s="429"/>
      <c r="STJ222" s="429"/>
      <c r="STK222" s="429"/>
      <c r="STL222" s="429"/>
      <c r="STM222" s="432"/>
      <c r="STN222" s="432"/>
      <c r="STO222" s="429"/>
      <c r="STP222" s="429"/>
      <c r="STQ222" s="429"/>
      <c r="STR222" s="429"/>
      <c r="STS222" s="429"/>
      <c r="STT222" s="429"/>
      <c r="STU222" s="429"/>
      <c r="STV222" s="429"/>
      <c r="STW222" s="429"/>
      <c r="STX222" s="429"/>
      <c r="STY222" s="429"/>
      <c r="STZ222" s="429"/>
      <c r="SUA222" s="429"/>
      <c r="SUB222" s="429"/>
      <c r="SUC222" s="429"/>
      <c r="SUD222" s="429"/>
      <c r="SUE222" s="429"/>
      <c r="SUF222" s="429"/>
      <c r="SUG222" s="429"/>
      <c r="SUH222" s="429"/>
      <c r="SUI222" s="429"/>
      <c r="SUJ222" s="429"/>
      <c r="SUK222" s="429"/>
      <c r="SUL222" s="429"/>
      <c r="SUM222" s="432"/>
      <c r="SUN222" s="432"/>
      <c r="SUO222" s="429"/>
      <c r="SUP222" s="429"/>
      <c r="SUQ222" s="429"/>
      <c r="SUR222" s="429"/>
      <c r="SUS222" s="429"/>
      <c r="SUT222" s="429"/>
      <c r="SUU222" s="429"/>
      <c r="SUV222" s="429"/>
      <c r="SUW222" s="429"/>
      <c r="SUX222" s="429"/>
      <c r="SUY222" s="429"/>
      <c r="SUZ222" s="429"/>
      <c r="SVA222" s="429"/>
      <c r="SVB222" s="429"/>
      <c r="SVC222" s="429"/>
      <c r="SVD222" s="429"/>
      <c r="SVE222" s="429"/>
      <c r="SVF222" s="429"/>
      <c r="SVG222" s="429"/>
      <c r="SVH222" s="429"/>
      <c r="SVI222" s="429"/>
      <c r="SVJ222" s="429"/>
      <c r="SVK222" s="429"/>
      <c r="SVL222" s="429"/>
      <c r="SVM222" s="432"/>
      <c r="SVN222" s="432"/>
      <c r="SVO222" s="429"/>
      <c r="SVP222" s="429"/>
      <c r="SVQ222" s="429"/>
      <c r="SVR222" s="429"/>
      <c r="SVS222" s="429"/>
      <c r="SVT222" s="429"/>
      <c r="SVU222" s="429"/>
      <c r="SVV222" s="429"/>
      <c r="SVW222" s="429"/>
      <c r="SVX222" s="429"/>
      <c r="SVY222" s="429"/>
      <c r="SVZ222" s="429"/>
      <c r="SWA222" s="429"/>
      <c r="SWB222" s="429"/>
      <c r="SWC222" s="429"/>
      <c r="SWD222" s="429"/>
      <c r="SWE222" s="429"/>
      <c r="SWF222" s="429"/>
      <c r="SWG222" s="429"/>
      <c r="SWH222" s="429"/>
      <c r="SWI222" s="429"/>
      <c r="SWJ222" s="429"/>
      <c r="SWK222" s="429"/>
      <c r="SWL222" s="429"/>
      <c r="SWM222" s="432"/>
      <c r="SWN222" s="432"/>
      <c r="SWO222" s="429"/>
      <c r="SWP222" s="429"/>
      <c r="SWQ222" s="429"/>
      <c r="SWR222" s="429"/>
      <c r="SWS222" s="429"/>
      <c r="SWT222" s="429"/>
      <c r="SWU222" s="429"/>
      <c r="SWV222" s="429"/>
      <c r="SWW222" s="429"/>
      <c r="SWX222" s="429"/>
      <c r="SWY222" s="429"/>
      <c r="SWZ222" s="429"/>
      <c r="SXA222" s="429"/>
      <c r="SXB222" s="429"/>
      <c r="SXC222" s="429"/>
      <c r="SXD222" s="429"/>
      <c r="SXE222" s="429"/>
      <c r="SXF222" s="429"/>
      <c r="SXG222" s="429"/>
      <c r="SXH222" s="429"/>
      <c r="SXI222" s="429"/>
      <c r="SXJ222" s="429"/>
      <c r="SXK222" s="429"/>
      <c r="SXL222" s="429"/>
      <c r="SXM222" s="432"/>
      <c r="SXN222" s="432"/>
      <c r="SXO222" s="429"/>
      <c r="SXP222" s="429"/>
      <c r="SXQ222" s="429"/>
      <c r="SXR222" s="429"/>
      <c r="SXS222" s="429"/>
      <c r="SXT222" s="429"/>
      <c r="SXU222" s="429"/>
      <c r="SXV222" s="429"/>
      <c r="SXW222" s="429"/>
      <c r="SXX222" s="429"/>
      <c r="SXY222" s="429"/>
      <c r="SXZ222" s="429"/>
      <c r="SYA222" s="429"/>
      <c r="SYB222" s="429"/>
      <c r="SYC222" s="429"/>
      <c r="SYD222" s="429"/>
      <c r="SYE222" s="429"/>
      <c r="SYF222" s="429"/>
      <c r="SYG222" s="429"/>
      <c r="SYH222" s="429"/>
      <c r="SYI222" s="429"/>
      <c r="SYJ222" s="429"/>
      <c r="SYK222" s="429"/>
      <c r="SYL222" s="429"/>
      <c r="SYM222" s="432"/>
      <c r="SYN222" s="432"/>
      <c r="SYO222" s="429"/>
      <c r="SYP222" s="429"/>
      <c r="SYQ222" s="429"/>
      <c r="SYR222" s="429"/>
      <c r="SYS222" s="429"/>
      <c r="SYT222" s="429"/>
      <c r="SYU222" s="429"/>
      <c r="SYV222" s="429"/>
      <c r="SYW222" s="429"/>
      <c r="SYX222" s="429"/>
      <c r="SYY222" s="429"/>
      <c r="SYZ222" s="429"/>
      <c r="SZA222" s="429"/>
      <c r="SZB222" s="429"/>
      <c r="SZC222" s="429"/>
      <c r="SZD222" s="429"/>
      <c r="SZE222" s="429"/>
      <c r="SZF222" s="429"/>
      <c r="SZG222" s="429"/>
      <c r="SZH222" s="429"/>
      <c r="SZI222" s="429"/>
      <c r="SZJ222" s="429"/>
      <c r="SZK222" s="429"/>
      <c r="SZL222" s="429"/>
      <c r="SZM222" s="432"/>
      <c r="SZN222" s="432"/>
      <c r="SZO222" s="429"/>
      <c r="SZP222" s="429"/>
      <c r="SZQ222" s="429"/>
      <c r="SZR222" s="429"/>
      <c r="SZS222" s="429"/>
      <c r="SZT222" s="429"/>
      <c r="SZU222" s="429"/>
      <c r="SZV222" s="429"/>
      <c r="SZW222" s="429"/>
      <c r="SZX222" s="429"/>
      <c r="SZY222" s="429"/>
      <c r="SZZ222" s="429"/>
      <c r="TAA222" s="429"/>
      <c r="TAB222" s="429"/>
      <c r="TAC222" s="429"/>
      <c r="TAD222" s="429"/>
      <c r="TAE222" s="429"/>
      <c r="TAF222" s="429"/>
      <c r="TAG222" s="429"/>
      <c r="TAH222" s="429"/>
      <c r="TAI222" s="429"/>
      <c r="TAJ222" s="429"/>
      <c r="TAK222" s="429"/>
      <c r="TAL222" s="429"/>
      <c r="TAM222" s="432"/>
      <c r="TAN222" s="432"/>
      <c r="TAO222" s="429"/>
      <c r="TAP222" s="429"/>
      <c r="TAQ222" s="429"/>
      <c r="TAR222" s="429"/>
      <c r="TAS222" s="429"/>
      <c r="TAT222" s="429"/>
      <c r="TAU222" s="429"/>
      <c r="TAV222" s="429"/>
      <c r="TAW222" s="429"/>
      <c r="TAX222" s="429"/>
      <c r="TAY222" s="429"/>
      <c r="TAZ222" s="429"/>
      <c r="TBA222" s="429"/>
      <c r="TBB222" s="429"/>
      <c r="TBC222" s="429"/>
      <c r="TBD222" s="429"/>
      <c r="TBE222" s="429"/>
      <c r="TBF222" s="429"/>
      <c r="TBG222" s="429"/>
      <c r="TBH222" s="429"/>
      <c r="TBI222" s="429"/>
      <c r="TBJ222" s="429"/>
      <c r="TBK222" s="429"/>
      <c r="TBL222" s="429"/>
      <c r="TBM222" s="432"/>
      <c r="TBN222" s="432"/>
      <c r="TBO222" s="429"/>
      <c r="TBP222" s="429"/>
      <c r="TBQ222" s="429"/>
      <c r="TBR222" s="429"/>
      <c r="TBS222" s="429"/>
      <c r="TBT222" s="429"/>
      <c r="TBU222" s="429"/>
      <c r="TBV222" s="429"/>
      <c r="TBW222" s="429"/>
      <c r="TBX222" s="429"/>
      <c r="TBY222" s="429"/>
      <c r="TBZ222" s="429"/>
      <c r="TCA222" s="429"/>
      <c r="TCB222" s="429"/>
      <c r="TCC222" s="429"/>
      <c r="TCD222" s="429"/>
      <c r="TCE222" s="429"/>
      <c r="TCF222" s="429"/>
      <c r="TCG222" s="429"/>
      <c r="TCH222" s="429"/>
      <c r="TCI222" s="429"/>
      <c r="TCJ222" s="429"/>
      <c r="TCK222" s="429"/>
      <c r="TCL222" s="429"/>
      <c r="TCM222" s="432"/>
      <c r="TCN222" s="432"/>
      <c r="TCO222" s="429"/>
      <c r="TCP222" s="429"/>
      <c r="TCQ222" s="429"/>
      <c r="TCR222" s="429"/>
      <c r="TCS222" s="429"/>
      <c r="TCT222" s="429"/>
      <c r="TCU222" s="429"/>
      <c r="TCV222" s="429"/>
      <c r="TCW222" s="429"/>
      <c r="TCX222" s="429"/>
      <c r="TCY222" s="429"/>
      <c r="TCZ222" s="429"/>
      <c r="TDA222" s="429"/>
      <c r="TDB222" s="429"/>
      <c r="TDC222" s="429"/>
      <c r="TDD222" s="429"/>
      <c r="TDE222" s="429"/>
      <c r="TDF222" s="429"/>
      <c r="TDG222" s="429"/>
      <c r="TDH222" s="429"/>
      <c r="TDI222" s="429"/>
      <c r="TDJ222" s="429"/>
      <c r="TDK222" s="429"/>
      <c r="TDL222" s="429"/>
      <c r="TDM222" s="432"/>
      <c r="TDN222" s="432"/>
      <c r="TDO222" s="429"/>
      <c r="TDP222" s="429"/>
      <c r="TDQ222" s="429"/>
      <c r="TDR222" s="429"/>
      <c r="TDS222" s="429"/>
      <c r="TDT222" s="429"/>
      <c r="TDU222" s="429"/>
      <c r="TDV222" s="429"/>
      <c r="TDW222" s="429"/>
      <c r="TDX222" s="429"/>
      <c r="TDY222" s="429"/>
      <c r="TDZ222" s="429"/>
      <c r="TEA222" s="429"/>
      <c r="TEB222" s="429"/>
      <c r="TEC222" s="429"/>
      <c r="TED222" s="429"/>
      <c r="TEE222" s="429"/>
      <c r="TEF222" s="429"/>
      <c r="TEG222" s="429"/>
      <c r="TEH222" s="429"/>
      <c r="TEI222" s="429"/>
      <c r="TEJ222" s="429"/>
      <c r="TEK222" s="429"/>
      <c r="TEL222" s="429"/>
      <c r="TEM222" s="432"/>
      <c r="TEN222" s="432"/>
      <c r="TEO222" s="429"/>
      <c r="TEP222" s="429"/>
      <c r="TEQ222" s="429"/>
      <c r="TER222" s="429"/>
      <c r="TES222" s="429"/>
      <c r="TET222" s="429"/>
      <c r="TEU222" s="429"/>
      <c r="TEV222" s="429"/>
      <c r="TEW222" s="429"/>
      <c r="TEX222" s="429"/>
      <c r="TEY222" s="429"/>
      <c r="TEZ222" s="429"/>
      <c r="TFA222" s="429"/>
      <c r="TFB222" s="429"/>
      <c r="TFC222" s="429"/>
      <c r="TFD222" s="429"/>
      <c r="TFE222" s="429"/>
      <c r="TFF222" s="429"/>
      <c r="TFG222" s="429"/>
      <c r="TFH222" s="429"/>
      <c r="TFI222" s="429"/>
      <c r="TFJ222" s="429"/>
      <c r="TFK222" s="429"/>
      <c r="TFL222" s="429"/>
      <c r="TFM222" s="432"/>
      <c r="TFN222" s="432"/>
      <c r="TFO222" s="429"/>
      <c r="TFP222" s="429"/>
      <c r="TFQ222" s="429"/>
      <c r="TFR222" s="429"/>
      <c r="TFS222" s="429"/>
      <c r="TFT222" s="429"/>
      <c r="TFU222" s="429"/>
      <c r="TFV222" s="429"/>
      <c r="TFW222" s="429"/>
      <c r="TFX222" s="429"/>
      <c r="TFY222" s="429"/>
      <c r="TFZ222" s="429"/>
      <c r="TGA222" s="429"/>
      <c r="TGB222" s="429"/>
      <c r="TGC222" s="429"/>
      <c r="TGD222" s="429"/>
      <c r="TGE222" s="429"/>
      <c r="TGF222" s="429"/>
      <c r="TGG222" s="429"/>
      <c r="TGH222" s="429"/>
      <c r="TGI222" s="429"/>
      <c r="TGJ222" s="429"/>
      <c r="TGK222" s="429"/>
      <c r="TGL222" s="429"/>
      <c r="TGM222" s="432"/>
      <c r="TGN222" s="432"/>
      <c r="TGO222" s="429"/>
      <c r="TGP222" s="429"/>
      <c r="TGQ222" s="429"/>
      <c r="TGR222" s="429"/>
      <c r="TGS222" s="429"/>
      <c r="TGT222" s="429"/>
      <c r="TGU222" s="429"/>
      <c r="TGV222" s="429"/>
      <c r="TGW222" s="429"/>
      <c r="TGX222" s="429"/>
      <c r="TGY222" s="429"/>
      <c r="TGZ222" s="429"/>
      <c r="THA222" s="429"/>
      <c r="THB222" s="429"/>
      <c r="THC222" s="429"/>
      <c r="THD222" s="429"/>
      <c r="THE222" s="429"/>
      <c r="THF222" s="429"/>
      <c r="THG222" s="429"/>
      <c r="THH222" s="429"/>
      <c r="THI222" s="429"/>
      <c r="THJ222" s="429"/>
      <c r="THK222" s="429"/>
      <c r="THL222" s="429"/>
      <c r="THM222" s="432"/>
      <c r="THN222" s="432"/>
      <c r="THO222" s="429"/>
      <c r="THP222" s="429"/>
      <c r="THQ222" s="429"/>
      <c r="THR222" s="429"/>
      <c r="THS222" s="429"/>
      <c r="THT222" s="429"/>
      <c r="THU222" s="429"/>
      <c r="THV222" s="429"/>
      <c r="THW222" s="429"/>
      <c r="THX222" s="429"/>
      <c r="THY222" s="429"/>
      <c r="THZ222" s="429"/>
      <c r="TIA222" s="429"/>
      <c r="TIB222" s="429"/>
      <c r="TIC222" s="429"/>
      <c r="TID222" s="429"/>
      <c r="TIE222" s="429"/>
      <c r="TIF222" s="429"/>
      <c r="TIG222" s="429"/>
      <c r="TIH222" s="429"/>
      <c r="TII222" s="429"/>
      <c r="TIJ222" s="429"/>
      <c r="TIK222" s="429"/>
      <c r="TIL222" s="429"/>
      <c r="TIM222" s="432"/>
      <c r="TIN222" s="432"/>
      <c r="TIO222" s="429"/>
      <c r="TIP222" s="429"/>
      <c r="TIQ222" s="429"/>
      <c r="TIR222" s="429"/>
      <c r="TIS222" s="429"/>
      <c r="TIT222" s="429"/>
      <c r="TIU222" s="429"/>
      <c r="TIV222" s="429"/>
      <c r="TIW222" s="429"/>
      <c r="TIX222" s="429"/>
      <c r="TIY222" s="429"/>
      <c r="TIZ222" s="429"/>
      <c r="TJA222" s="429"/>
      <c r="TJB222" s="429"/>
      <c r="TJC222" s="429"/>
      <c r="TJD222" s="429"/>
      <c r="TJE222" s="429"/>
      <c r="TJF222" s="429"/>
      <c r="TJG222" s="429"/>
      <c r="TJH222" s="429"/>
      <c r="TJI222" s="429"/>
      <c r="TJJ222" s="429"/>
      <c r="TJK222" s="429"/>
      <c r="TJL222" s="429"/>
      <c r="TJM222" s="432"/>
      <c r="TJN222" s="432"/>
      <c r="TJO222" s="429"/>
      <c r="TJP222" s="429"/>
      <c r="TJQ222" s="429"/>
      <c r="TJR222" s="429"/>
      <c r="TJS222" s="429"/>
      <c r="TJT222" s="429"/>
      <c r="TJU222" s="429"/>
      <c r="TJV222" s="429"/>
      <c r="TJW222" s="429"/>
      <c r="TJX222" s="429"/>
      <c r="TJY222" s="429"/>
      <c r="TJZ222" s="429"/>
      <c r="TKA222" s="429"/>
      <c r="TKB222" s="429"/>
      <c r="TKC222" s="429"/>
      <c r="TKD222" s="429"/>
      <c r="TKE222" s="429"/>
      <c r="TKF222" s="429"/>
      <c r="TKG222" s="429"/>
      <c r="TKH222" s="429"/>
      <c r="TKI222" s="429"/>
      <c r="TKJ222" s="429"/>
      <c r="TKK222" s="429"/>
      <c r="TKL222" s="429"/>
      <c r="TKM222" s="432"/>
      <c r="TKN222" s="432"/>
      <c r="TKO222" s="429"/>
      <c r="TKP222" s="429"/>
      <c r="TKQ222" s="429"/>
      <c r="TKR222" s="429"/>
      <c r="TKS222" s="429"/>
      <c r="TKT222" s="429"/>
      <c r="TKU222" s="429"/>
      <c r="TKV222" s="429"/>
      <c r="TKW222" s="429"/>
      <c r="TKX222" s="429"/>
      <c r="TKY222" s="429"/>
      <c r="TKZ222" s="429"/>
      <c r="TLA222" s="429"/>
      <c r="TLB222" s="429"/>
      <c r="TLC222" s="429"/>
      <c r="TLD222" s="429"/>
      <c r="TLE222" s="429"/>
      <c r="TLF222" s="429"/>
      <c r="TLG222" s="429"/>
      <c r="TLH222" s="429"/>
      <c r="TLI222" s="429"/>
      <c r="TLJ222" s="429"/>
      <c r="TLK222" s="429"/>
      <c r="TLL222" s="429"/>
      <c r="TLM222" s="432"/>
      <c r="TLN222" s="432"/>
      <c r="TLO222" s="429"/>
      <c r="TLP222" s="429"/>
      <c r="TLQ222" s="429"/>
      <c r="TLR222" s="429"/>
      <c r="TLS222" s="429"/>
      <c r="TLT222" s="429"/>
      <c r="TLU222" s="429"/>
      <c r="TLV222" s="429"/>
      <c r="TLW222" s="429"/>
      <c r="TLX222" s="429"/>
      <c r="TLY222" s="429"/>
      <c r="TLZ222" s="429"/>
      <c r="TMA222" s="429"/>
      <c r="TMB222" s="429"/>
      <c r="TMC222" s="429"/>
      <c r="TMD222" s="429"/>
      <c r="TME222" s="429"/>
      <c r="TMF222" s="429"/>
      <c r="TMG222" s="429"/>
      <c r="TMH222" s="429"/>
      <c r="TMI222" s="429"/>
      <c r="TMJ222" s="429"/>
      <c r="TMK222" s="429"/>
      <c r="TML222" s="429"/>
      <c r="TMM222" s="432"/>
      <c r="TMN222" s="432"/>
      <c r="TMO222" s="429"/>
      <c r="TMP222" s="429"/>
      <c r="TMQ222" s="429"/>
      <c r="TMR222" s="429"/>
      <c r="TMS222" s="429"/>
      <c r="TMT222" s="429"/>
      <c r="TMU222" s="429"/>
      <c r="TMV222" s="429"/>
      <c r="TMW222" s="429"/>
      <c r="TMX222" s="429"/>
      <c r="TMY222" s="429"/>
      <c r="TMZ222" s="429"/>
      <c r="TNA222" s="429"/>
      <c r="TNB222" s="429"/>
      <c r="TNC222" s="429"/>
      <c r="TND222" s="429"/>
      <c r="TNE222" s="429"/>
      <c r="TNF222" s="429"/>
      <c r="TNG222" s="429"/>
      <c r="TNH222" s="429"/>
      <c r="TNI222" s="429"/>
      <c r="TNJ222" s="429"/>
      <c r="TNK222" s="429"/>
      <c r="TNL222" s="429"/>
      <c r="TNM222" s="432"/>
      <c r="TNN222" s="432"/>
      <c r="TNO222" s="429"/>
      <c r="TNP222" s="429"/>
      <c r="TNQ222" s="429"/>
      <c r="TNR222" s="429"/>
      <c r="TNS222" s="429"/>
      <c r="TNT222" s="429"/>
      <c r="TNU222" s="429"/>
      <c r="TNV222" s="429"/>
      <c r="TNW222" s="429"/>
      <c r="TNX222" s="429"/>
      <c r="TNY222" s="429"/>
      <c r="TNZ222" s="429"/>
      <c r="TOA222" s="429"/>
      <c r="TOB222" s="429"/>
      <c r="TOC222" s="429"/>
      <c r="TOD222" s="429"/>
      <c r="TOE222" s="429"/>
      <c r="TOF222" s="429"/>
      <c r="TOG222" s="429"/>
      <c r="TOH222" s="429"/>
      <c r="TOI222" s="429"/>
      <c r="TOJ222" s="429"/>
      <c r="TOK222" s="429"/>
      <c r="TOL222" s="429"/>
      <c r="TOM222" s="432"/>
      <c r="TON222" s="432"/>
      <c r="TOO222" s="429"/>
      <c r="TOP222" s="429"/>
      <c r="TOQ222" s="429"/>
      <c r="TOR222" s="429"/>
      <c r="TOS222" s="429"/>
      <c r="TOT222" s="429"/>
      <c r="TOU222" s="429"/>
      <c r="TOV222" s="429"/>
      <c r="TOW222" s="429"/>
      <c r="TOX222" s="429"/>
      <c r="TOY222" s="429"/>
      <c r="TOZ222" s="429"/>
      <c r="TPA222" s="429"/>
      <c r="TPB222" s="429"/>
      <c r="TPC222" s="429"/>
      <c r="TPD222" s="429"/>
      <c r="TPE222" s="429"/>
      <c r="TPF222" s="429"/>
      <c r="TPG222" s="429"/>
      <c r="TPH222" s="429"/>
      <c r="TPI222" s="429"/>
      <c r="TPJ222" s="429"/>
      <c r="TPK222" s="429"/>
      <c r="TPL222" s="429"/>
      <c r="TPM222" s="432"/>
      <c r="TPN222" s="432"/>
      <c r="TPO222" s="429"/>
      <c r="TPP222" s="429"/>
      <c r="TPQ222" s="429"/>
      <c r="TPR222" s="429"/>
      <c r="TPS222" s="429"/>
      <c r="TPT222" s="429"/>
      <c r="TPU222" s="429"/>
      <c r="TPV222" s="429"/>
      <c r="TPW222" s="429"/>
      <c r="TPX222" s="429"/>
      <c r="TPY222" s="429"/>
      <c r="TPZ222" s="429"/>
      <c r="TQA222" s="429"/>
      <c r="TQB222" s="429"/>
      <c r="TQC222" s="429"/>
      <c r="TQD222" s="429"/>
      <c r="TQE222" s="429"/>
      <c r="TQF222" s="429"/>
      <c r="TQG222" s="429"/>
      <c r="TQH222" s="429"/>
      <c r="TQI222" s="429"/>
      <c r="TQJ222" s="429"/>
      <c r="TQK222" s="429"/>
      <c r="TQL222" s="429"/>
      <c r="TQM222" s="432"/>
      <c r="TQN222" s="432"/>
      <c r="TQO222" s="429"/>
      <c r="TQP222" s="429"/>
      <c r="TQQ222" s="429"/>
      <c r="TQR222" s="429"/>
      <c r="TQS222" s="429"/>
      <c r="TQT222" s="429"/>
      <c r="TQU222" s="429"/>
      <c r="TQV222" s="429"/>
      <c r="TQW222" s="429"/>
      <c r="TQX222" s="429"/>
      <c r="TQY222" s="429"/>
      <c r="TQZ222" s="429"/>
      <c r="TRA222" s="429"/>
      <c r="TRB222" s="429"/>
      <c r="TRC222" s="429"/>
      <c r="TRD222" s="429"/>
      <c r="TRE222" s="429"/>
      <c r="TRF222" s="429"/>
      <c r="TRG222" s="429"/>
      <c r="TRH222" s="429"/>
      <c r="TRI222" s="429"/>
      <c r="TRJ222" s="429"/>
      <c r="TRK222" s="429"/>
      <c r="TRL222" s="429"/>
      <c r="TRM222" s="432"/>
      <c r="TRN222" s="432"/>
      <c r="TRO222" s="429"/>
      <c r="TRP222" s="429"/>
      <c r="TRQ222" s="429"/>
      <c r="TRR222" s="429"/>
      <c r="TRS222" s="429"/>
      <c r="TRT222" s="429"/>
      <c r="TRU222" s="429"/>
      <c r="TRV222" s="429"/>
      <c r="TRW222" s="429"/>
      <c r="TRX222" s="429"/>
      <c r="TRY222" s="429"/>
      <c r="TRZ222" s="429"/>
      <c r="TSA222" s="429"/>
      <c r="TSB222" s="429"/>
      <c r="TSC222" s="429"/>
      <c r="TSD222" s="429"/>
      <c r="TSE222" s="429"/>
      <c r="TSF222" s="429"/>
      <c r="TSG222" s="429"/>
      <c r="TSH222" s="429"/>
      <c r="TSI222" s="429"/>
      <c r="TSJ222" s="429"/>
      <c r="TSK222" s="429"/>
      <c r="TSL222" s="429"/>
      <c r="TSM222" s="432"/>
      <c r="TSN222" s="432"/>
      <c r="TSO222" s="429"/>
      <c r="TSP222" s="429"/>
      <c r="TSQ222" s="429"/>
      <c r="TSR222" s="429"/>
      <c r="TSS222" s="429"/>
      <c r="TST222" s="429"/>
      <c r="TSU222" s="429"/>
      <c r="TSV222" s="429"/>
      <c r="TSW222" s="429"/>
      <c r="TSX222" s="429"/>
      <c r="TSY222" s="429"/>
      <c r="TSZ222" s="429"/>
      <c r="TTA222" s="429"/>
      <c r="TTB222" s="429"/>
      <c r="TTC222" s="429"/>
      <c r="TTD222" s="429"/>
      <c r="TTE222" s="429"/>
      <c r="TTF222" s="429"/>
      <c r="TTG222" s="429"/>
      <c r="TTH222" s="429"/>
      <c r="TTI222" s="429"/>
      <c r="TTJ222" s="429"/>
      <c r="TTK222" s="429"/>
      <c r="TTL222" s="429"/>
      <c r="TTM222" s="432"/>
      <c r="TTN222" s="432"/>
      <c r="TTO222" s="429"/>
      <c r="TTP222" s="429"/>
      <c r="TTQ222" s="429"/>
      <c r="TTR222" s="429"/>
      <c r="TTS222" s="429"/>
      <c r="TTT222" s="429"/>
      <c r="TTU222" s="429"/>
      <c r="TTV222" s="429"/>
      <c r="TTW222" s="429"/>
      <c r="TTX222" s="429"/>
      <c r="TTY222" s="429"/>
      <c r="TTZ222" s="429"/>
      <c r="TUA222" s="429"/>
      <c r="TUB222" s="429"/>
      <c r="TUC222" s="429"/>
      <c r="TUD222" s="429"/>
      <c r="TUE222" s="429"/>
      <c r="TUF222" s="429"/>
      <c r="TUG222" s="429"/>
      <c r="TUH222" s="429"/>
      <c r="TUI222" s="429"/>
      <c r="TUJ222" s="429"/>
      <c r="TUK222" s="429"/>
      <c r="TUL222" s="429"/>
      <c r="TUM222" s="432"/>
      <c r="TUN222" s="432"/>
      <c r="TUO222" s="429"/>
      <c r="TUP222" s="429"/>
      <c r="TUQ222" s="429"/>
      <c r="TUR222" s="429"/>
      <c r="TUS222" s="429"/>
      <c r="TUT222" s="429"/>
      <c r="TUU222" s="429"/>
      <c r="TUV222" s="429"/>
      <c r="TUW222" s="429"/>
      <c r="TUX222" s="429"/>
      <c r="TUY222" s="429"/>
      <c r="TUZ222" s="429"/>
      <c r="TVA222" s="429"/>
      <c r="TVB222" s="429"/>
      <c r="TVC222" s="429"/>
      <c r="TVD222" s="429"/>
      <c r="TVE222" s="429"/>
      <c r="TVF222" s="429"/>
      <c r="TVG222" s="429"/>
      <c r="TVH222" s="429"/>
      <c r="TVI222" s="429"/>
      <c r="TVJ222" s="429"/>
      <c r="TVK222" s="429"/>
      <c r="TVL222" s="429"/>
      <c r="TVM222" s="432"/>
      <c r="TVN222" s="432"/>
      <c r="TVO222" s="429"/>
      <c r="TVP222" s="429"/>
      <c r="TVQ222" s="429"/>
      <c r="TVR222" s="429"/>
      <c r="TVS222" s="429"/>
      <c r="TVT222" s="429"/>
      <c r="TVU222" s="429"/>
      <c r="TVV222" s="429"/>
      <c r="TVW222" s="429"/>
      <c r="TVX222" s="429"/>
      <c r="TVY222" s="429"/>
      <c r="TVZ222" s="429"/>
      <c r="TWA222" s="429"/>
      <c r="TWB222" s="429"/>
      <c r="TWC222" s="429"/>
      <c r="TWD222" s="429"/>
      <c r="TWE222" s="429"/>
      <c r="TWF222" s="429"/>
      <c r="TWG222" s="429"/>
      <c r="TWH222" s="429"/>
      <c r="TWI222" s="429"/>
      <c r="TWJ222" s="429"/>
      <c r="TWK222" s="429"/>
      <c r="TWL222" s="429"/>
      <c r="TWM222" s="432"/>
      <c r="TWN222" s="432"/>
      <c r="TWO222" s="429"/>
      <c r="TWP222" s="429"/>
      <c r="TWQ222" s="429"/>
      <c r="TWR222" s="429"/>
      <c r="TWS222" s="429"/>
      <c r="TWT222" s="429"/>
      <c r="TWU222" s="429"/>
      <c r="TWV222" s="429"/>
      <c r="TWW222" s="429"/>
      <c r="TWX222" s="429"/>
      <c r="TWY222" s="429"/>
      <c r="TWZ222" s="429"/>
      <c r="TXA222" s="429"/>
      <c r="TXB222" s="429"/>
      <c r="TXC222" s="429"/>
      <c r="TXD222" s="429"/>
      <c r="TXE222" s="429"/>
      <c r="TXF222" s="429"/>
      <c r="TXG222" s="429"/>
      <c r="TXH222" s="429"/>
      <c r="TXI222" s="429"/>
      <c r="TXJ222" s="429"/>
      <c r="TXK222" s="429"/>
      <c r="TXL222" s="429"/>
      <c r="TXM222" s="432"/>
      <c r="TXN222" s="432"/>
      <c r="TXO222" s="429"/>
      <c r="TXP222" s="429"/>
      <c r="TXQ222" s="429"/>
      <c r="TXR222" s="429"/>
      <c r="TXS222" s="429"/>
      <c r="TXT222" s="429"/>
      <c r="TXU222" s="429"/>
      <c r="TXV222" s="429"/>
      <c r="TXW222" s="429"/>
      <c r="TXX222" s="429"/>
      <c r="TXY222" s="429"/>
      <c r="TXZ222" s="429"/>
      <c r="TYA222" s="429"/>
      <c r="TYB222" s="429"/>
      <c r="TYC222" s="429"/>
      <c r="TYD222" s="429"/>
      <c r="TYE222" s="429"/>
      <c r="TYF222" s="429"/>
      <c r="TYG222" s="429"/>
      <c r="TYH222" s="429"/>
      <c r="TYI222" s="429"/>
      <c r="TYJ222" s="429"/>
      <c r="TYK222" s="429"/>
      <c r="TYL222" s="429"/>
      <c r="TYM222" s="432"/>
      <c r="TYN222" s="432"/>
      <c r="TYO222" s="429"/>
      <c r="TYP222" s="429"/>
      <c r="TYQ222" s="429"/>
      <c r="TYR222" s="429"/>
      <c r="TYS222" s="429"/>
      <c r="TYT222" s="429"/>
      <c r="TYU222" s="429"/>
      <c r="TYV222" s="429"/>
      <c r="TYW222" s="429"/>
      <c r="TYX222" s="429"/>
      <c r="TYY222" s="429"/>
      <c r="TYZ222" s="429"/>
      <c r="TZA222" s="429"/>
      <c r="TZB222" s="429"/>
      <c r="TZC222" s="429"/>
      <c r="TZD222" s="429"/>
      <c r="TZE222" s="429"/>
      <c r="TZF222" s="429"/>
      <c r="TZG222" s="429"/>
      <c r="TZH222" s="429"/>
      <c r="TZI222" s="429"/>
      <c r="TZJ222" s="429"/>
      <c r="TZK222" s="429"/>
      <c r="TZL222" s="429"/>
      <c r="TZM222" s="432"/>
      <c r="TZN222" s="432"/>
      <c r="TZO222" s="429"/>
      <c r="TZP222" s="429"/>
      <c r="TZQ222" s="429"/>
      <c r="TZR222" s="429"/>
      <c r="TZS222" s="429"/>
      <c r="TZT222" s="429"/>
      <c r="TZU222" s="429"/>
      <c r="TZV222" s="429"/>
      <c r="TZW222" s="429"/>
      <c r="TZX222" s="429"/>
      <c r="TZY222" s="429"/>
      <c r="TZZ222" s="429"/>
      <c r="UAA222" s="429"/>
      <c r="UAB222" s="429"/>
      <c r="UAC222" s="429"/>
      <c r="UAD222" s="429"/>
      <c r="UAE222" s="429"/>
      <c r="UAF222" s="429"/>
      <c r="UAG222" s="429"/>
      <c r="UAH222" s="429"/>
      <c r="UAI222" s="429"/>
      <c r="UAJ222" s="429"/>
      <c r="UAK222" s="429"/>
      <c r="UAL222" s="429"/>
      <c r="UAM222" s="432"/>
      <c r="UAN222" s="432"/>
      <c r="UAO222" s="429"/>
      <c r="UAP222" s="429"/>
      <c r="UAQ222" s="429"/>
      <c r="UAR222" s="429"/>
      <c r="UAS222" s="429"/>
      <c r="UAT222" s="429"/>
      <c r="UAU222" s="429"/>
      <c r="UAV222" s="429"/>
      <c r="UAW222" s="429"/>
      <c r="UAX222" s="429"/>
      <c r="UAY222" s="429"/>
      <c r="UAZ222" s="429"/>
      <c r="UBA222" s="429"/>
      <c r="UBB222" s="429"/>
      <c r="UBC222" s="429"/>
      <c r="UBD222" s="429"/>
      <c r="UBE222" s="429"/>
      <c r="UBF222" s="429"/>
      <c r="UBG222" s="429"/>
      <c r="UBH222" s="429"/>
      <c r="UBI222" s="429"/>
      <c r="UBJ222" s="429"/>
      <c r="UBK222" s="429"/>
      <c r="UBL222" s="429"/>
      <c r="UBM222" s="432"/>
      <c r="UBN222" s="432"/>
      <c r="UBO222" s="429"/>
      <c r="UBP222" s="429"/>
      <c r="UBQ222" s="429"/>
      <c r="UBR222" s="429"/>
      <c r="UBS222" s="429"/>
      <c r="UBT222" s="429"/>
      <c r="UBU222" s="429"/>
      <c r="UBV222" s="429"/>
      <c r="UBW222" s="429"/>
      <c r="UBX222" s="429"/>
      <c r="UBY222" s="429"/>
      <c r="UBZ222" s="429"/>
      <c r="UCA222" s="429"/>
      <c r="UCB222" s="429"/>
      <c r="UCC222" s="429"/>
      <c r="UCD222" s="429"/>
      <c r="UCE222" s="429"/>
      <c r="UCF222" s="429"/>
      <c r="UCG222" s="429"/>
      <c r="UCH222" s="429"/>
      <c r="UCI222" s="429"/>
      <c r="UCJ222" s="429"/>
      <c r="UCK222" s="429"/>
      <c r="UCL222" s="429"/>
      <c r="UCM222" s="432"/>
      <c r="UCN222" s="432"/>
      <c r="UCO222" s="429"/>
      <c r="UCP222" s="429"/>
      <c r="UCQ222" s="429"/>
      <c r="UCR222" s="429"/>
      <c r="UCS222" s="429"/>
      <c r="UCT222" s="429"/>
      <c r="UCU222" s="429"/>
      <c r="UCV222" s="429"/>
      <c r="UCW222" s="429"/>
      <c r="UCX222" s="429"/>
      <c r="UCY222" s="429"/>
      <c r="UCZ222" s="429"/>
      <c r="UDA222" s="429"/>
      <c r="UDB222" s="429"/>
      <c r="UDC222" s="429"/>
      <c r="UDD222" s="429"/>
      <c r="UDE222" s="429"/>
      <c r="UDF222" s="429"/>
      <c r="UDG222" s="429"/>
      <c r="UDH222" s="429"/>
      <c r="UDI222" s="429"/>
      <c r="UDJ222" s="429"/>
      <c r="UDK222" s="429"/>
      <c r="UDL222" s="429"/>
      <c r="UDM222" s="432"/>
      <c r="UDN222" s="432"/>
      <c r="UDO222" s="429"/>
      <c r="UDP222" s="429"/>
      <c r="UDQ222" s="429"/>
      <c r="UDR222" s="429"/>
      <c r="UDS222" s="429"/>
      <c r="UDT222" s="429"/>
      <c r="UDU222" s="429"/>
      <c r="UDV222" s="429"/>
      <c r="UDW222" s="429"/>
      <c r="UDX222" s="429"/>
      <c r="UDY222" s="429"/>
      <c r="UDZ222" s="429"/>
      <c r="UEA222" s="429"/>
      <c r="UEB222" s="429"/>
      <c r="UEC222" s="429"/>
      <c r="UED222" s="429"/>
      <c r="UEE222" s="429"/>
      <c r="UEF222" s="429"/>
      <c r="UEG222" s="429"/>
      <c r="UEH222" s="429"/>
      <c r="UEI222" s="429"/>
      <c r="UEJ222" s="429"/>
      <c r="UEK222" s="429"/>
      <c r="UEL222" s="429"/>
      <c r="UEM222" s="432"/>
      <c r="UEN222" s="432"/>
      <c r="UEO222" s="429"/>
      <c r="UEP222" s="429"/>
      <c r="UEQ222" s="429"/>
      <c r="UER222" s="429"/>
      <c r="UES222" s="429"/>
      <c r="UET222" s="429"/>
      <c r="UEU222" s="429"/>
      <c r="UEV222" s="429"/>
      <c r="UEW222" s="429"/>
      <c r="UEX222" s="429"/>
      <c r="UEY222" s="429"/>
      <c r="UEZ222" s="429"/>
      <c r="UFA222" s="429"/>
      <c r="UFB222" s="429"/>
      <c r="UFC222" s="429"/>
      <c r="UFD222" s="429"/>
      <c r="UFE222" s="429"/>
      <c r="UFF222" s="429"/>
      <c r="UFG222" s="429"/>
      <c r="UFH222" s="429"/>
      <c r="UFI222" s="429"/>
      <c r="UFJ222" s="429"/>
      <c r="UFK222" s="429"/>
      <c r="UFL222" s="429"/>
      <c r="UFM222" s="432"/>
      <c r="UFN222" s="432"/>
      <c r="UFO222" s="429"/>
      <c r="UFP222" s="429"/>
      <c r="UFQ222" s="429"/>
      <c r="UFR222" s="429"/>
      <c r="UFS222" s="429"/>
      <c r="UFT222" s="429"/>
      <c r="UFU222" s="429"/>
      <c r="UFV222" s="429"/>
      <c r="UFW222" s="429"/>
      <c r="UFX222" s="429"/>
      <c r="UFY222" s="429"/>
      <c r="UFZ222" s="429"/>
      <c r="UGA222" s="429"/>
      <c r="UGB222" s="429"/>
      <c r="UGC222" s="429"/>
      <c r="UGD222" s="429"/>
      <c r="UGE222" s="429"/>
      <c r="UGF222" s="429"/>
      <c r="UGG222" s="429"/>
      <c r="UGH222" s="429"/>
      <c r="UGI222" s="429"/>
      <c r="UGJ222" s="429"/>
      <c r="UGK222" s="429"/>
      <c r="UGL222" s="429"/>
      <c r="UGM222" s="432"/>
      <c r="UGN222" s="432"/>
      <c r="UGO222" s="429"/>
      <c r="UGP222" s="429"/>
      <c r="UGQ222" s="429"/>
      <c r="UGR222" s="429"/>
      <c r="UGS222" s="429"/>
      <c r="UGT222" s="429"/>
      <c r="UGU222" s="429"/>
      <c r="UGV222" s="429"/>
      <c r="UGW222" s="429"/>
      <c r="UGX222" s="429"/>
      <c r="UGY222" s="429"/>
      <c r="UGZ222" s="429"/>
      <c r="UHA222" s="429"/>
      <c r="UHB222" s="429"/>
      <c r="UHC222" s="429"/>
      <c r="UHD222" s="429"/>
      <c r="UHE222" s="429"/>
      <c r="UHF222" s="429"/>
      <c r="UHG222" s="429"/>
      <c r="UHH222" s="429"/>
      <c r="UHI222" s="429"/>
      <c r="UHJ222" s="429"/>
      <c r="UHK222" s="429"/>
      <c r="UHL222" s="429"/>
      <c r="UHM222" s="432"/>
      <c r="UHN222" s="432"/>
      <c r="UHO222" s="429"/>
      <c r="UHP222" s="429"/>
      <c r="UHQ222" s="429"/>
      <c r="UHR222" s="429"/>
      <c r="UHS222" s="429"/>
      <c r="UHT222" s="429"/>
      <c r="UHU222" s="429"/>
      <c r="UHV222" s="429"/>
      <c r="UHW222" s="429"/>
      <c r="UHX222" s="429"/>
      <c r="UHY222" s="429"/>
      <c r="UHZ222" s="429"/>
      <c r="UIA222" s="429"/>
      <c r="UIB222" s="429"/>
      <c r="UIC222" s="429"/>
      <c r="UID222" s="429"/>
      <c r="UIE222" s="429"/>
      <c r="UIF222" s="429"/>
      <c r="UIG222" s="429"/>
      <c r="UIH222" s="429"/>
      <c r="UII222" s="429"/>
      <c r="UIJ222" s="429"/>
      <c r="UIK222" s="429"/>
      <c r="UIL222" s="429"/>
      <c r="UIM222" s="432"/>
      <c r="UIN222" s="432"/>
      <c r="UIO222" s="429"/>
      <c r="UIP222" s="429"/>
      <c r="UIQ222" s="429"/>
      <c r="UIR222" s="429"/>
      <c r="UIS222" s="429"/>
      <c r="UIT222" s="429"/>
      <c r="UIU222" s="429"/>
      <c r="UIV222" s="429"/>
      <c r="UIW222" s="429"/>
      <c r="UIX222" s="429"/>
      <c r="UIY222" s="429"/>
      <c r="UIZ222" s="429"/>
      <c r="UJA222" s="429"/>
      <c r="UJB222" s="429"/>
      <c r="UJC222" s="429"/>
      <c r="UJD222" s="429"/>
      <c r="UJE222" s="429"/>
      <c r="UJF222" s="429"/>
      <c r="UJG222" s="429"/>
      <c r="UJH222" s="429"/>
      <c r="UJI222" s="429"/>
      <c r="UJJ222" s="429"/>
      <c r="UJK222" s="429"/>
      <c r="UJL222" s="429"/>
      <c r="UJM222" s="432"/>
      <c r="UJN222" s="432"/>
      <c r="UJO222" s="429"/>
      <c r="UJP222" s="429"/>
      <c r="UJQ222" s="429"/>
      <c r="UJR222" s="429"/>
      <c r="UJS222" s="429"/>
      <c r="UJT222" s="429"/>
      <c r="UJU222" s="429"/>
      <c r="UJV222" s="429"/>
      <c r="UJW222" s="429"/>
      <c r="UJX222" s="429"/>
      <c r="UJY222" s="429"/>
      <c r="UJZ222" s="429"/>
      <c r="UKA222" s="429"/>
      <c r="UKB222" s="429"/>
      <c r="UKC222" s="429"/>
      <c r="UKD222" s="429"/>
      <c r="UKE222" s="429"/>
      <c r="UKF222" s="429"/>
      <c r="UKG222" s="429"/>
      <c r="UKH222" s="429"/>
      <c r="UKI222" s="429"/>
      <c r="UKJ222" s="429"/>
      <c r="UKK222" s="429"/>
      <c r="UKL222" s="429"/>
      <c r="UKM222" s="432"/>
      <c r="UKN222" s="432"/>
      <c r="UKO222" s="429"/>
      <c r="UKP222" s="429"/>
      <c r="UKQ222" s="429"/>
      <c r="UKR222" s="429"/>
      <c r="UKS222" s="429"/>
      <c r="UKT222" s="429"/>
      <c r="UKU222" s="429"/>
      <c r="UKV222" s="429"/>
      <c r="UKW222" s="429"/>
      <c r="UKX222" s="429"/>
      <c r="UKY222" s="429"/>
      <c r="UKZ222" s="429"/>
      <c r="ULA222" s="429"/>
      <c r="ULB222" s="429"/>
      <c r="ULC222" s="429"/>
      <c r="ULD222" s="429"/>
      <c r="ULE222" s="429"/>
      <c r="ULF222" s="429"/>
      <c r="ULG222" s="429"/>
      <c r="ULH222" s="429"/>
      <c r="ULI222" s="429"/>
      <c r="ULJ222" s="429"/>
      <c r="ULK222" s="429"/>
      <c r="ULL222" s="429"/>
      <c r="ULM222" s="432"/>
      <c r="ULN222" s="432"/>
      <c r="ULO222" s="429"/>
      <c r="ULP222" s="429"/>
      <c r="ULQ222" s="429"/>
      <c r="ULR222" s="429"/>
      <c r="ULS222" s="429"/>
      <c r="ULT222" s="429"/>
      <c r="ULU222" s="429"/>
      <c r="ULV222" s="429"/>
      <c r="ULW222" s="429"/>
      <c r="ULX222" s="429"/>
      <c r="ULY222" s="429"/>
      <c r="ULZ222" s="429"/>
      <c r="UMA222" s="429"/>
      <c r="UMB222" s="429"/>
      <c r="UMC222" s="429"/>
      <c r="UMD222" s="429"/>
      <c r="UME222" s="429"/>
      <c r="UMF222" s="429"/>
      <c r="UMG222" s="429"/>
      <c r="UMH222" s="429"/>
      <c r="UMI222" s="429"/>
      <c r="UMJ222" s="429"/>
      <c r="UMK222" s="429"/>
      <c r="UML222" s="429"/>
      <c r="UMM222" s="432"/>
      <c r="UMN222" s="432"/>
      <c r="UMO222" s="429"/>
      <c r="UMP222" s="429"/>
      <c r="UMQ222" s="429"/>
      <c r="UMR222" s="429"/>
      <c r="UMS222" s="429"/>
      <c r="UMT222" s="429"/>
      <c r="UMU222" s="429"/>
      <c r="UMV222" s="429"/>
      <c r="UMW222" s="429"/>
      <c r="UMX222" s="429"/>
      <c r="UMY222" s="429"/>
      <c r="UMZ222" s="429"/>
      <c r="UNA222" s="429"/>
      <c r="UNB222" s="429"/>
      <c r="UNC222" s="429"/>
      <c r="UND222" s="429"/>
      <c r="UNE222" s="429"/>
      <c r="UNF222" s="429"/>
      <c r="UNG222" s="429"/>
      <c r="UNH222" s="429"/>
      <c r="UNI222" s="429"/>
      <c r="UNJ222" s="429"/>
      <c r="UNK222" s="429"/>
      <c r="UNL222" s="429"/>
      <c r="UNM222" s="432"/>
      <c r="UNN222" s="432"/>
      <c r="UNO222" s="429"/>
      <c r="UNP222" s="429"/>
      <c r="UNQ222" s="429"/>
      <c r="UNR222" s="429"/>
      <c r="UNS222" s="429"/>
      <c r="UNT222" s="429"/>
      <c r="UNU222" s="429"/>
      <c r="UNV222" s="429"/>
      <c r="UNW222" s="429"/>
      <c r="UNX222" s="429"/>
      <c r="UNY222" s="429"/>
      <c r="UNZ222" s="429"/>
      <c r="UOA222" s="429"/>
      <c r="UOB222" s="429"/>
      <c r="UOC222" s="429"/>
      <c r="UOD222" s="429"/>
      <c r="UOE222" s="429"/>
      <c r="UOF222" s="429"/>
      <c r="UOG222" s="429"/>
      <c r="UOH222" s="429"/>
      <c r="UOI222" s="429"/>
      <c r="UOJ222" s="429"/>
      <c r="UOK222" s="429"/>
      <c r="UOL222" s="429"/>
      <c r="UOM222" s="432"/>
      <c r="UON222" s="432"/>
      <c r="UOO222" s="429"/>
      <c r="UOP222" s="429"/>
      <c r="UOQ222" s="429"/>
      <c r="UOR222" s="429"/>
      <c r="UOS222" s="429"/>
      <c r="UOT222" s="429"/>
      <c r="UOU222" s="429"/>
      <c r="UOV222" s="429"/>
      <c r="UOW222" s="429"/>
      <c r="UOX222" s="429"/>
      <c r="UOY222" s="429"/>
      <c r="UOZ222" s="429"/>
      <c r="UPA222" s="429"/>
      <c r="UPB222" s="429"/>
      <c r="UPC222" s="429"/>
      <c r="UPD222" s="429"/>
      <c r="UPE222" s="429"/>
      <c r="UPF222" s="429"/>
      <c r="UPG222" s="429"/>
      <c r="UPH222" s="429"/>
      <c r="UPI222" s="429"/>
      <c r="UPJ222" s="429"/>
      <c r="UPK222" s="429"/>
      <c r="UPL222" s="429"/>
      <c r="UPM222" s="432"/>
      <c r="UPN222" s="432"/>
      <c r="UPO222" s="429"/>
      <c r="UPP222" s="429"/>
      <c r="UPQ222" s="429"/>
      <c r="UPR222" s="429"/>
      <c r="UPS222" s="429"/>
      <c r="UPT222" s="429"/>
      <c r="UPU222" s="429"/>
      <c r="UPV222" s="429"/>
      <c r="UPW222" s="429"/>
      <c r="UPX222" s="429"/>
      <c r="UPY222" s="429"/>
      <c r="UPZ222" s="429"/>
      <c r="UQA222" s="429"/>
      <c r="UQB222" s="429"/>
      <c r="UQC222" s="429"/>
      <c r="UQD222" s="429"/>
      <c r="UQE222" s="429"/>
      <c r="UQF222" s="429"/>
      <c r="UQG222" s="429"/>
      <c r="UQH222" s="429"/>
      <c r="UQI222" s="429"/>
      <c r="UQJ222" s="429"/>
      <c r="UQK222" s="429"/>
      <c r="UQL222" s="429"/>
      <c r="UQM222" s="432"/>
      <c r="UQN222" s="432"/>
      <c r="UQO222" s="429"/>
      <c r="UQP222" s="429"/>
      <c r="UQQ222" s="429"/>
      <c r="UQR222" s="429"/>
      <c r="UQS222" s="429"/>
      <c r="UQT222" s="429"/>
      <c r="UQU222" s="429"/>
      <c r="UQV222" s="429"/>
      <c r="UQW222" s="429"/>
      <c r="UQX222" s="429"/>
      <c r="UQY222" s="429"/>
      <c r="UQZ222" s="429"/>
      <c r="URA222" s="429"/>
      <c r="URB222" s="429"/>
      <c r="URC222" s="429"/>
      <c r="URD222" s="429"/>
      <c r="URE222" s="429"/>
      <c r="URF222" s="429"/>
      <c r="URG222" s="429"/>
      <c r="URH222" s="429"/>
      <c r="URI222" s="429"/>
      <c r="URJ222" s="429"/>
      <c r="URK222" s="429"/>
      <c r="URL222" s="429"/>
      <c r="URM222" s="432"/>
      <c r="URN222" s="432"/>
      <c r="URO222" s="429"/>
      <c r="URP222" s="429"/>
      <c r="URQ222" s="429"/>
      <c r="URR222" s="429"/>
      <c r="URS222" s="429"/>
      <c r="URT222" s="429"/>
      <c r="URU222" s="429"/>
      <c r="URV222" s="429"/>
      <c r="URW222" s="429"/>
      <c r="URX222" s="429"/>
      <c r="URY222" s="429"/>
      <c r="URZ222" s="429"/>
      <c r="USA222" s="429"/>
      <c r="USB222" s="429"/>
      <c r="USC222" s="429"/>
      <c r="USD222" s="429"/>
      <c r="USE222" s="429"/>
      <c r="USF222" s="429"/>
      <c r="USG222" s="429"/>
      <c r="USH222" s="429"/>
      <c r="USI222" s="429"/>
      <c r="USJ222" s="429"/>
      <c r="USK222" s="429"/>
      <c r="USL222" s="429"/>
      <c r="USM222" s="432"/>
      <c r="USN222" s="432"/>
      <c r="USO222" s="429"/>
      <c r="USP222" s="429"/>
      <c r="USQ222" s="429"/>
      <c r="USR222" s="429"/>
      <c r="USS222" s="429"/>
      <c r="UST222" s="429"/>
      <c r="USU222" s="429"/>
      <c r="USV222" s="429"/>
      <c r="USW222" s="429"/>
      <c r="USX222" s="429"/>
      <c r="USY222" s="429"/>
      <c r="USZ222" s="429"/>
      <c r="UTA222" s="429"/>
      <c r="UTB222" s="429"/>
      <c r="UTC222" s="429"/>
      <c r="UTD222" s="429"/>
      <c r="UTE222" s="429"/>
      <c r="UTF222" s="429"/>
      <c r="UTG222" s="429"/>
      <c r="UTH222" s="429"/>
      <c r="UTI222" s="429"/>
      <c r="UTJ222" s="429"/>
      <c r="UTK222" s="429"/>
      <c r="UTL222" s="429"/>
      <c r="UTM222" s="432"/>
      <c r="UTN222" s="432"/>
      <c r="UTO222" s="429"/>
      <c r="UTP222" s="429"/>
      <c r="UTQ222" s="429"/>
      <c r="UTR222" s="429"/>
      <c r="UTS222" s="429"/>
      <c r="UTT222" s="429"/>
      <c r="UTU222" s="429"/>
      <c r="UTV222" s="429"/>
      <c r="UTW222" s="429"/>
      <c r="UTX222" s="429"/>
      <c r="UTY222" s="429"/>
      <c r="UTZ222" s="429"/>
      <c r="UUA222" s="429"/>
      <c r="UUB222" s="429"/>
      <c r="UUC222" s="429"/>
      <c r="UUD222" s="429"/>
      <c r="UUE222" s="429"/>
      <c r="UUF222" s="429"/>
      <c r="UUG222" s="429"/>
      <c r="UUH222" s="429"/>
      <c r="UUI222" s="429"/>
      <c r="UUJ222" s="429"/>
      <c r="UUK222" s="429"/>
      <c r="UUL222" s="429"/>
      <c r="UUM222" s="432"/>
      <c r="UUN222" s="432"/>
      <c r="UUO222" s="429"/>
      <c r="UUP222" s="429"/>
      <c r="UUQ222" s="429"/>
      <c r="UUR222" s="429"/>
      <c r="UUS222" s="429"/>
      <c r="UUT222" s="429"/>
      <c r="UUU222" s="429"/>
      <c r="UUV222" s="429"/>
      <c r="UUW222" s="429"/>
      <c r="UUX222" s="429"/>
      <c r="UUY222" s="429"/>
      <c r="UUZ222" s="429"/>
      <c r="UVA222" s="429"/>
      <c r="UVB222" s="429"/>
      <c r="UVC222" s="429"/>
      <c r="UVD222" s="429"/>
      <c r="UVE222" s="429"/>
      <c r="UVF222" s="429"/>
      <c r="UVG222" s="429"/>
      <c r="UVH222" s="429"/>
      <c r="UVI222" s="429"/>
      <c r="UVJ222" s="429"/>
      <c r="UVK222" s="429"/>
      <c r="UVL222" s="429"/>
      <c r="UVM222" s="432"/>
      <c r="UVN222" s="432"/>
      <c r="UVO222" s="429"/>
      <c r="UVP222" s="429"/>
      <c r="UVQ222" s="429"/>
      <c r="UVR222" s="429"/>
      <c r="UVS222" s="429"/>
      <c r="UVT222" s="429"/>
      <c r="UVU222" s="429"/>
      <c r="UVV222" s="429"/>
      <c r="UVW222" s="429"/>
      <c r="UVX222" s="429"/>
      <c r="UVY222" s="429"/>
      <c r="UVZ222" s="429"/>
      <c r="UWA222" s="429"/>
      <c r="UWB222" s="429"/>
      <c r="UWC222" s="429"/>
      <c r="UWD222" s="429"/>
      <c r="UWE222" s="429"/>
      <c r="UWF222" s="429"/>
      <c r="UWG222" s="429"/>
      <c r="UWH222" s="429"/>
      <c r="UWI222" s="429"/>
      <c r="UWJ222" s="429"/>
      <c r="UWK222" s="429"/>
      <c r="UWL222" s="429"/>
      <c r="UWM222" s="432"/>
      <c r="UWN222" s="432"/>
      <c r="UWO222" s="429"/>
      <c r="UWP222" s="429"/>
      <c r="UWQ222" s="429"/>
      <c r="UWR222" s="429"/>
      <c r="UWS222" s="429"/>
      <c r="UWT222" s="429"/>
      <c r="UWU222" s="429"/>
      <c r="UWV222" s="429"/>
      <c r="UWW222" s="429"/>
      <c r="UWX222" s="429"/>
      <c r="UWY222" s="429"/>
      <c r="UWZ222" s="429"/>
      <c r="UXA222" s="429"/>
      <c r="UXB222" s="429"/>
      <c r="UXC222" s="429"/>
      <c r="UXD222" s="429"/>
      <c r="UXE222" s="429"/>
      <c r="UXF222" s="429"/>
      <c r="UXG222" s="429"/>
      <c r="UXH222" s="429"/>
      <c r="UXI222" s="429"/>
      <c r="UXJ222" s="429"/>
      <c r="UXK222" s="429"/>
      <c r="UXL222" s="429"/>
      <c r="UXM222" s="432"/>
      <c r="UXN222" s="432"/>
      <c r="UXO222" s="429"/>
      <c r="UXP222" s="429"/>
      <c r="UXQ222" s="429"/>
      <c r="UXR222" s="429"/>
      <c r="UXS222" s="429"/>
      <c r="UXT222" s="429"/>
      <c r="UXU222" s="429"/>
      <c r="UXV222" s="429"/>
      <c r="UXW222" s="429"/>
      <c r="UXX222" s="429"/>
      <c r="UXY222" s="429"/>
      <c r="UXZ222" s="429"/>
      <c r="UYA222" s="429"/>
      <c r="UYB222" s="429"/>
      <c r="UYC222" s="429"/>
      <c r="UYD222" s="429"/>
      <c r="UYE222" s="429"/>
      <c r="UYF222" s="429"/>
      <c r="UYG222" s="429"/>
      <c r="UYH222" s="429"/>
      <c r="UYI222" s="429"/>
      <c r="UYJ222" s="429"/>
      <c r="UYK222" s="429"/>
      <c r="UYL222" s="429"/>
      <c r="UYM222" s="432"/>
      <c r="UYN222" s="432"/>
      <c r="UYO222" s="429"/>
      <c r="UYP222" s="429"/>
      <c r="UYQ222" s="429"/>
      <c r="UYR222" s="429"/>
      <c r="UYS222" s="429"/>
      <c r="UYT222" s="429"/>
      <c r="UYU222" s="429"/>
      <c r="UYV222" s="429"/>
      <c r="UYW222" s="429"/>
      <c r="UYX222" s="429"/>
      <c r="UYY222" s="429"/>
      <c r="UYZ222" s="429"/>
      <c r="UZA222" s="429"/>
      <c r="UZB222" s="429"/>
      <c r="UZC222" s="429"/>
      <c r="UZD222" s="429"/>
      <c r="UZE222" s="429"/>
      <c r="UZF222" s="429"/>
      <c r="UZG222" s="429"/>
      <c r="UZH222" s="429"/>
      <c r="UZI222" s="429"/>
      <c r="UZJ222" s="429"/>
      <c r="UZK222" s="429"/>
      <c r="UZL222" s="429"/>
      <c r="UZM222" s="432"/>
      <c r="UZN222" s="432"/>
      <c r="UZO222" s="429"/>
      <c r="UZP222" s="429"/>
      <c r="UZQ222" s="429"/>
      <c r="UZR222" s="429"/>
      <c r="UZS222" s="429"/>
      <c r="UZT222" s="429"/>
      <c r="UZU222" s="429"/>
      <c r="UZV222" s="429"/>
      <c r="UZW222" s="429"/>
      <c r="UZX222" s="429"/>
      <c r="UZY222" s="429"/>
      <c r="UZZ222" s="429"/>
      <c r="VAA222" s="429"/>
      <c r="VAB222" s="429"/>
      <c r="VAC222" s="429"/>
      <c r="VAD222" s="429"/>
      <c r="VAE222" s="429"/>
      <c r="VAF222" s="429"/>
      <c r="VAG222" s="429"/>
      <c r="VAH222" s="429"/>
      <c r="VAI222" s="429"/>
      <c r="VAJ222" s="429"/>
      <c r="VAK222" s="429"/>
      <c r="VAL222" s="429"/>
      <c r="VAM222" s="432"/>
      <c r="VAN222" s="432"/>
      <c r="VAO222" s="429"/>
      <c r="VAP222" s="429"/>
      <c r="VAQ222" s="429"/>
      <c r="VAR222" s="429"/>
      <c r="VAS222" s="429"/>
      <c r="VAT222" s="429"/>
      <c r="VAU222" s="429"/>
      <c r="VAV222" s="429"/>
      <c r="VAW222" s="429"/>
      <c r="VAX222" s="429"/>
      <c r="VAY222" s="429"/>
      <c r="VAZ222" s="429"/>
      <c r="VBA222" s="429"/>
      <c r="VBB222" s="429"/>
      <c r="VBC222" s="429"/>
      <c r="VBD222" s="429"/>
      <c r="VBE222" s="429"/>
      <c r="VBF222" s="429"/>
      <c r="VBG222" s="429"/>
      <c r="VBH222" s="429"/>
      <c r="VBI222" s="429"/>
      <c r="VBJ222" s="429"/>
      <c r="VBK222" s="429"/>
      <c r="VBL222" s="429"/>
      <c r="VBM222" s="432"/>
      <c r="VBN222" s="432"/>
      <c r="VBO222" s="429"/>
      <c r="VBP222" s="429"/>
      <c r="VBQ222" s="429"/>
      <c r="VBR222" s="429"/>
      <c r="VBS222" s="429"/>
      <c r="VBT222" s="429"/>
      <c r="VBU222" s="429"/>
      <c r="VBV222" s="429"/>
      <c r="VBW222" s="429"/>
      <c r="VBX222" s="429"/>
      <c r="VBY222" s="429"/>
      <c r="VBZ222" s="429"/>
      <c r="VCA222" s="429"/>
      <c r="VCB222" s="429"/>
      <c r="VCC222" s="429"/>
      <c r="VCD222" s="429"/>
      <c r="VCE222" s="429"/>
      <c r="VCF222" s="429"/>
      <c r="VCG222" s="429"/>
      <c r="VCH222" s="429"/>
      <c r="VCI222" s="429"/>
      <c r="VCJ222" s="429"/>
      <c r="VCK222" s="429"/>
      <c r="VCL222" s="429"/>
      <c r="VCM222" s="432"/>
      <c r="VCN222" s="432"/>
      <c r="VCO222" s="429"/>
      <c r="VCP222" s="429"/>
      <c r="VCQ222" s="429"/>
      <c r="VCR222" s="429"/>
      <c r="VCS222" s="429"/>
      <c r="VCT222" s="429"/>
      <c r="VCU222" s="429"/>
      <c r="VCV222" s="429"/>
      <c r="VCW222" s="429"/>
      <c r="VCX222" s="429"/>
      <c r="VCY222" s="429"/>
      <c r="VCZ222" s="429"/>
      <c r="VDA222" s="429"/>
      <c r="VDB222" s="429"/>
      <c r="VDC222" s="429"/>
      <c r="VDD222" s="429"/>
      <c r="VDE222" s="429"/>
      <c r="VDF222" s="429"/>
      <c r="VDG222" s="429"/>
      <c r="VDH222" s="429"/>
      <c r="VDI222" s="429"/>
      <c r="VDJ222" s="429"/>
      <c r="VDK222" s="429"/>
      <c r="VDL222" s="429"/>
      <c r="VDM222" s="432"/>
      <c r="VDN222" s="432"/>
      <c r="VDO222" s="429"/>
      <c r="VDP222" s="429"/>
      <c r="VDQ222" s="429"/>
      <c r="VDR222" s="429"/>
      <c r="VDS222" s="429"/>
      <c r="VDT222" s="429"/>
      <c r="VDU222" s="429"/>
      <c r="VDV222" s="429"/>
      <c r="VDW222" s="429"/>
      <c r="VDX222" s="429"/>
      <c r="VDY222" s="429"/>
      <c r="VDZ222" s="429"/>
      <c r="VEA222" s="429"/>
      <c r="VEB222" s="429"/>
      <c r="VEC222" s="429"/>
      <c r="VED222" s="429"/>
      <c r="VEE222" s="429"/>
      <c r="VEF222" s="429"/>
      <c r="VEG222" s="429"/>
      <c r="VEH222" s="429"/>
      <c r="VEI222" s="429"/>
      <c r="VEJ222" s="429"/>
      <c r="VEK222" s="429"/>
      <c r="VEL222" s="429"/>
      <c r="VEM222" s="432"/>
      <c r="VEN222" s="432"/>
      <c r="VEO222" s="429"/>
      <c r="VEP222" s="429"/>
      <c r="VEQ222" s="429"/>
      <c r="VER222" s="429"/>
      <c r="VES222" s="429"/>
      <c r="VET222" s="429"/>
      <c r="VEU222" s="429"/>
      <c r="VEV222" s="429"/>
      <c r="VEW222" s="429"/>
      <c r="VEX222" s="429"/>
      <c r="VEY222" s="429"/>
      <c r="VEZ222" s="429"/>
      <c r="VFA222" s="429"/>
      <c r="VFB222" s="429"/>
      <c r="VFC222" s="429"/>
      <c r="VFD222" s="429"/>
      <c r="VFE222" s="429"/>
      <c r="VFF222" s="429"/>
      <c r="VFG222" s="429"/>
      <c r="VFH222" s="429"/>
      <c r="VFI222" s="429"/>
      <c r="VFJ222" s="429"/>
      <c r="VFK222" s="429"/>
      <c r="VFL222" s="429"/>
      <c r="VFM222" s="432"/>
      <c r="VFN222" s="432"/>
      <c r="VFO222" s="429"/>
      <c r="VFP222" s="429"/>
      <c r="VFQ222" s="429"/>
      <c r="VFR222" s="429"/>
      <c r="VFS222" s="429"/>
      <c r="VFT222" s="429"/>
      <c r="VFU222" s="429"/>
      <c r="VFV222" s="429"/>
      <c r="VFW222" s="429"/>
      <c r="VFX222" s="429"/>
      <c r="VFY222" s="429"/>
      <c r="VFZ222" s="429"/>
      <c r="VGA222" s="429"/>
      <c r="VGB222" s="429"/>
      <c r="VGC222" s="429"/>
      <c r="VGD222" s="429"/>
      <c r="VGE222" s="429"/>
      <c r="VGF222" s="429"/>
      <c r="VGG222" s="429"/>
      <c r="VGH222" s="429"/>
      <c r="VGI222" s="429"/>
      <c r="VGJ222" s="429"/>
      <c r="VGK222" s="429"/>
      <c r="VGL222" s="429"/>
      <c r="VGM222" s="432"/>
      <c r="VGN222" s="432"/>
      <c r="VGO222" s="429"/>
      <c r="VGP222" s="429"/>
      <c r="VGQ222" s="429"/>
      <c r="VGR222" s="429"/>
      <c r="VGS222" s="429"/>
      <c r="VGT222" s="429"/>
      <c r="VGU222" s="429"/>
      <c r="VGV222" s="429"/>
      <c r="VGW222" s="429"/>
      <c r="VGX222" s="429"/>
      <c r="VGY222" s="429"/>
      <c r="VGZ222" s="429"/>
      <c r="VHA222" s="429"/>
      <c r="VHB222" s="429"/>
      <c r="VHC222" s="429"/>
      <c r="VHD222" s="429"/>
      <c r="VHE222" s="429"/>
      <c r="VHF222" s="429"/>
      <c r="VHG222" s="429"/>
      <c r="VHH222" s="429"/>
      <c r="VHI222" s="429"/>
      <c r="VHJ222" s="429"/>
      <c r="VHK222" s="429"/>
      <c r="VHL222" s="429"/>
      <c r="VHM222" s="432"/>
      <c r="VHN222" s="432"/>
      <c r="VHO222" s="429"/>
      <c r="VHP222" s="429"/>
      <c r="VHQ222" s="429"/>
      <c r="VHR222" s="429"/>
      <c r="VHS222" s="429"/>
      <c r="VHT222" s="429"/>
      <c r="VHU222" s="429"/>
      <c r="VHV222" s="429"/>
      <c r="VHW222" s="429"/>
      <c r="VHX222" s="429"/>
      <c r="VHY222" s="429"/>
      <c r="VHZ222" s="429"/>
      <c r="VIA222" s="429"/>
      <c r="VIB222" s="429"/>
      <c r="VIC222" s="429"/>
      <c r="VID222" s="429"/>
      <c r="VIE222" s="429"/>
      <c r="VIF222" s="429"/>
      <c r="VIG222" s="429"/>
      <c r="VIH222" s="429"/>
      <c r="VII222" s="429"/>
      <c r="VIJ222" s="429"/>
      <c r="VIK222" s="429"/>
      <c r="VIL222" s="429"/>
      <c r="VIM222" s="432"/>
      <c r="VIN222" s="432"/>
      <c r="VIO222" s="429"/>
      <c r="VIP222" s="429"/>
      <c r="VIQ222" s="429"/>
      <c r="VIR222" s="429"/>
      <c r="VIS222" s="429"/>
      <c r="VIT222" s="429"/>
      <c r="VIU222" s="429"/>
      <c r="VIV222" s="429"/>
      <c r="VIW222" s="429"/>
      <c r="VIX222" s="429"/>
      <c r="VIY222" s="429"/>
      <c r="VIZ222" s="429"/>
      <c r="VJA222" s="429"/>
      <c r="VJB222" s="429"/>
      <c r="VJC222" s="429"/>
      <c r="VJD222" s="429"/>
      <c r="VJE222" s="429"/>
      <c r="VJF222" s="429"/>
      <c r="VJG222" s="429"/>
      <c r="VJH222" s="429"/>
      <c r="VJI222" s="429"/>
      <c r="VJJ222" s="429"/>
      <c r="VJK222" s="429"/>
      <c r="VJL222" s="429"/>
      <c r="VJM222" s="432"/>
      <c r="VJN222" s="432"/>
      <c r="VJO222" s="429"/>
      <c r="VJP222" s="429"/>
      <c r="VJQ222" s="429"/>
      <c r="VJR222" s="429"/>
      <c r="VJS222" s="429"/>
      <c r="VJT222" s="429"/>
      <c r="VJU222" s="429"/>
      <c r="VJV222" s="429"/>
      <c r="VJW222" s="429"/>
      <c r="VJX222" s="429"/>
      <c r="VJY222" s="429"/>
      <c r="VJZ222" s="429"/>
      <c r="VKA222" s="429"/>
      <c r="VKB222" s="429"/>
      <c r="VKC222" s="429"/>
      <c r="VKD222" s="429"/>
      <c r="VKE222" s="429"/>
      <c r="VKF222" s="429"/>
      <c r="VKG222" s="429"/>
      <c r="VKH222" s="429"/>
      <c r="VKI222" s="429"/>
      <c r="VKJ222" s="429"/>
      <c r="VKK222" s="429"/>
      <c r="VKL222" s="429"/>
      <c r="VKM222" s="432"/>
      <c r="VKN222" s="432"/>
      <c r="VKO222" s="429"/>
      <c r="VKP222" s="429"/>
      <c r="VKQ222" s="429"/>
      <c r="VKR222" s="429"/>
      <c r="VKS222" s="429"/>
      <c r="VKT222" s="429"/>
      <c r="VKU222" s="429"/>
      <c r="VKV222" s="429"/>
      <c r="VKW222" s="429"/>
      <c r="VKX222" s="429"/>
      <c r="VKY222" s="429"/>
      <c r="VKZ222" s="429"/>
      <c r="VLA222" s="429"/>
      <c r="VLB222" s="429"/>
      <c r="VLC222" s="429"/>
      <c r="VLD222" s="429"/>
      <c r="VLE222" s="429"/>
      <c r="VLF222" s="429"/>
      <c r="VLG222" s="429"/>
      <c r="VLH222" s="429"/>
      <c r="VLI222" s="429"/>
      <c r="VLJ222" s="429"/>
      <c r="VLK222" s="429"/>
      <c r="VLL222" s="429"/>
      <c r="VLM222" s="432"/>
      <c r="VLN222" s="432"/>
      <c r="VLO222" s="429"/>
      <c r="VLP222" s="429"/>
      <c r="VLQ222" s="429"/>
      <c r="VLR222" s="429"/>
      <c r="VLS222" s="429"/>
      <c r="VLT222" s="429"/>
      <c r="VLU222" s="429"/>
      <c r="VLV222" s="429"/>
      <c r="VLW222" s="429"/>
      <c r="VLX222" s="429"/>
      <c r="VLY222" s="429"/>
      <c r="VLZ222" s="429"/>
      <c r="VMA222" s="429"/>
      <c r="VMB222" s="429"/>
      <c r="VMC222" s="429"/>
      <c r="VMD222" s="429"/>
      <c r="VME222" s="429"/>
      <c r="VMF222" s="429"/>
      <c r="VMG222" s="429"/>
      <c r="VMH222" s="429"/>
      <c r="VMI222" s="429"/>
      <c r="VMJ222" s="429"/>
      <c r="VMK222" s="429"/>
      <c r="VML222" s="429"/>
      <c r="VMM222" s="432"/>
      <c r="VMN222" s="432"/>
      <c r="VMO222" s="429"/>
      <c r="VMP222" s="429"/>
      <c r="VMQ222" s="429"/>
      <c r="VMR222" s="429"/>
      <c r="VMS222" s="429"/>
      <c r="VMT222" s="429"/>
      <c r="VMU222" s="429"/>
      <c r="VMV222" s="429"/>
      <c r="VMW222" s="429"/>
      <c r="VMX222" s="429"/>
      <c r="VMY222" s="429"/>
      <c r="VMZ222" s="429"/>
      <c r="VNA222" s="429"/>
      <c r="VNB222" s="429"/>
      <c r="VNC222" s="429"/>
      <c r="VND222" s="429"/>
      <c r="VNE222" s="429"/>
      <c r="VNF222" s="429"/>
      <c r="VNG222" s="429"/>
      <c r="VNH222" s="429"/>
      <c r="VNI222" s="429"/>
      <c r="VNJ222" s="429"/>
      <c r="VNK222" s="429"/>
      <c r="VNL222" s="429"/>
      <c r="VNM222" s="432"/>
      <c r="VNN222" s="432"/>
      <c r="VNO222" s="429"/>
      <c r="VNP222" s="429"/>
      <c r="VNQ222" s="429"/>
      <c r="VNR222" s="429"/>
      <c r="VNS222" s="429"/>
      <c r="VNT222" s="429"/>
      <c r="VNU222" s="429"/>
      <c r="VNV222" s="429"/>
      <c r="VNW222" s="429"/>
      <c r="VNX222" s="429"/>
      <c r="VNY222" s="429"/>
      <c r="VNZ222" s="429"/>
      <c r="VOA222" s="429"/>
      <c r="VOB222" s="429"/>
      <c r="VOC222" s="429"/>
      <c r="VOD222" s="429"/>
      <c r="VOE222" s="429"/>
      <c r="VOF222" s="429"/>
      <c r="VOG222" s="429"/>
      <c r="VOH222" s="429"/>
      <c r="VOI222" s="429"/>
      <c r="VOJ222" s="429"/>
      <c r="VOK222" s="429"/>
      <c r="VOL222" s="429"/>
      <c r="VOM222" s="432"/>
      <c r="VON222" s="432"/>
      <c r="VOO222" s="429"/>
      <c r="VOP222" s="429"/>
      <c r="VOQ222" s="429"/>
      <c r="VOR222" s="429"/>
      <c r="VOS222" s="429"/>
      <c r="VOT222" s="429"/>
      <c r="VOU222" s="429"/>
      <c r="VOV222" s="429"/>
      <c r="VOW222" s="429"/>
      <c r="VOX222" s="429"/>
      <c r="VOY222" s="429"/>
      <c r="VOZ222" s="429"/>
      <c r="VPA222" s="429"/>
      <c r="VPB222" s="429"/>
      <c r="VPC222" s="429"/>
      <c r="VPD222" s="429"/>
      <c r="VPE222" s="429"/>
      <c r="VPF222" s="429"/>
      <c r="VPG222" s="429"/>
      <c r="VPH222" s="429"/>
      <c r="VPI222" s="429"/>
      <c r="VPJ222" s="429"/>
      <c r="VPK222" s="429"/>
      <c r="VPL222" s="429"/>
      <c r="VPM222" s="432"/>
      <c r="VPN222" s="432"/>
      <c r="VPO222" s="429"/>
      <c r="VPP222" s="429"/>
      <c r="VPQ222" s="429"/>
      <c r="VPR222" s="429"/>
      <c r="VPS222" s="429"/>
      <c r="VPT222" s="429"/>
      <c r="VPU222" s="429"/>
      <c r="VPV222" s="429"/>
      <c r="VPW222" s="429"/>
      <c r="VPX222" s="429"/>
      <c r="VPY222" s="429"/>
      <c r="VPZ222" s="429"/>
      <c r="VQA222" s="429"/>
      <c r="VQB222" s="429"/>
      <c r="VQC222" s="429"/>
      <c r="VQD222" s="429"/>
      <c r="VQE222" s="429"/>
      <c r="VQF222" s="429"/>
      <c r="VQG222" s="429"/>
      <c r="VQH222" s="429"/>
      <c r="VQI222" s="429"/>
      <c r="VQJ222" s="429"/>
      <c r="VQK222" s="429"/>
      <c r="VQL222" s="429"/>
      <c r="VQM222" s="432"/>
      <c r="VQN222" s="432"/>
      <c r="VQO222" s="429"/>
      <c r="VQP222" s="429"/>
      <c r="VQQ222" s="429"/>
      <c r="VQR222" s="429"/>
      <c r="VQS222" s="429"/>
      <c r="VQT222" s="429"/>
      <c r="VQU222" s="429"/>
      <c r="VQV222" s="429"/>
      <c r="VQW222" s="429"/>
      <c r="VQX222" s="429"/>
      <c r="VQY222" s="429"/>
      <c r="VQZ222" s="429"/>
      <c r="VRA222" s="429"/>
      <c r="VRB222" s="429"/>
      <c r="VRC222" s="429"/>
      <c r="VRD222" s="429"/>
      <c r="VRE222" s="429"/>
      <c r="VRF222" s="429"/>
      <c r="VRG222" s="429"/>
      <c r="VRH222" s="429"/>
      <c r="VRI222" s="429"/>
      <c r="VRJ222" s="429"/>
      <c r="VRK222" s="429"/>
      <c r="VRL222" s="429"/>
      <c r="VRM222" s="432"/>
      <c r="VRN222" s="432"/>
      <c r="VRO222" s="429"/>
      <c r="VRP222" s="429"/>
      <c r="VRQ222" s="429"/>
      <c r="VRR222" s="429"/>
      <c r="VRS222" s="429"/>
      <c r="VRT222" s="429"/>
      <c r="VRU222" s="429"/>
      <c r="VRV222" s="429"/>
      <c r="VRW222" s="429"/>
      <c r="VRX222" s="429"/>
      <c r="VRY222" s="429"/>
      <c r="VRZ222" s="429"/>
      <c r="VSA222" s="429"/>
      <c r="VSB222" s="429"/>
      <c r="VSC222" s="429"/>
      <c r="VSD222" s="429"/>
      <c r="VSE222" s="429"/>
      <c r="VSF222" s="429"/>
      <c r="VSG222" s="429"/>
      <c r="VSH222" s="429"/>
      <c r="VSI222" s="429"/>
      <c r="VSJ222" s="429"/>
      <c r="VSK222" s="429"/>
      <c r="VSL222" s="429"/>
      <c r="VSM222" s="432"/>
      <c r="VSN222" s="432"/>
      <c r="VSO222" s="429"/>
      <c r="VSP222" s="429"/>
      <c r="VSQ222" s="429"/>
      <c r="VSR222" s="429"/>
      <c r="VSS222" s="429"/>
      <c r="VST222" s="429"/>
      <c r="VSU222" s="429"/>
      <c r="VSV222" s="429"/>
      <c r="VSW222" s="429"/>
      <c r="VSX222" s="429"/>
      <c r="VSY222" s="429"/>
      <c r="VSZ222" s="429"/>
      <c r="VTA222" s="429"/>
      <c r="VTB222" s="429"/>
      <c r="VTC222" s="429"/>
      <c r="VTD222" s="429"/>
      <c r="VTE222" s="429"/>
      <c r="VTF222" s="429"/>
      <c r="VTG222" s="429"/>
      <c r="VTH222" s="429"/>
      <c r="VTI222" s="429"/>
      <c r="VTJ222" s="429"/>
      <c r="VTK222" s="429"/>
      <c r="VTL222" s="429"/>
      <c r="VTM222" s="432"/>
      <c r="VTN222" s="432"/>
      <c r="VTO222" s="429"/>
      <c r="VTP222" s="429"/>
      <c r="VTQ222" s="429"/>
      <c r="VTR222" s="429"/>
      <c r="VTS222" s="429"/>
      <c r="VTT222" s="429"/>
      <c r="VTU222" s="429"/>
      <c r="VTV222" s="429"/>
      <c r="VTW222" s="429"/>
      <c r="VTX222" s="429"/>
      <c r="VTY222" s="429"/>
      <c r="VTZ222" s="429"/>
      <c r="VUA222" s="429"/>
      <c r="VUB222" s="429"/>
      <c r="VUC222" s="429"/>
      <c r="VUD222" s="429"/>
      <c r="VUE222" s="429"/>
      <c r="VUF222" s="429"/>
      <c r="VUG222" s="429"/>
      <c r="VUH222" s="429"/>
      <c r="VUI222" s="429"/>
      <c r="VUJ222" s="429"/>
      <c r="VUK222" s="429"/>
      <c r="VUL222" s="429"/>
      <c r="VUM222" s="432"/>
      <c r="VUN222" s="432"/>
      <c r="VUO222" s="429"/>
      <c r="VUP222" s="429"/>
      <c r="VUQ222" s="429"/>
      <c r="VUR222" s="429"/>
      <c r="VUS222" s="429"/>
      <c r="VUT222" s="429"/>
      <c r="VUU222" s="429"/>
      <c r="VUV222" s="429"/>
      <c r="VUW222" s="429"/>
      <c r="VUX222" s="429"/>
      <c r="VUY222" s="429"/>
      <c r="VUZ222" s="429"/>
      <c r="VVA222" s="429"/>
      <c r="VVB222" s="429"/>
      <c r="VVC222" s="429"/>
      <c r="VVD222" s="429"/>
      <c r="VVE222" s="429"/>
      <c r="VVF222" s="429"/>
      <c r="VVG222" s="429"/>
      <c r="VVH222" s="429"/>
      <c r="VVI222" s="429"/>
      <c r="VVJ222" s="429"/>
      <c r="VVK222" s="429"/>
      <c r="VVL222" s="429"/>
      <c r="VVM222" s="432"/>
      <c r="VVN222" s="432"/>
      <c r="VVO222" s="429"/>
      <c r="VVP222" s="429"/>
      <c r="VVQ222" s="429"/>
      <c r="VVR222" s="429"/>
      <c r="VVS222" s="429"/>
      <c r="VVT222" s="429"/>
      <c r="VVU222" s="429"/>
      <c r="VVV222" s="429"/>
      <c r="VVW222" s="429"/>
      <c r="VVX222" s="429"/>
      <c r="VVY222" s="429"/>
      <c r="VVZ222" s="429"/>
      <c r="VWA222" s="429"/>
      <c r="VWB222" s="429"/>
      <c r="VWC222" s="429"/>
      <c r="VWD222" s="429"/>
      <c r="VWE222" s="429"/>
      <c r="VWF222" s="429"/>
      <c r="VWG222" s="429"/>
      <c r="VWH222" s="429"/>
      <c r="VWI222" s="429"/>
      <c r="VWJ222" s="429"/>
      <c r="VWK222" s="429"/>
      <c r="VWL222" s="429"/>
      <c r="VWM222" s="432"/>
      <c r="VWN222" s="432"/>
      <c r="VWO222" s="429"/>
      <c r="VWP222" s="429"/>
      <c r="VWQ222" s="429"/>
      <c r="VWR222" s="429"/>
      <c r="VWS222" s="429"/>
      <c r="VWT222" s="429"/>
      <c r="VWU222" s="429"/>
      <c r="VWV222" s="429"/>
      <c r="VWW222" s="429"/>
      <c r="VWX222" s="429"/>
      <c r="VWY222" s="429"/>
      <c r="VWZ222" s="429"/>
      <c r="VXA222" s="429"/>
      <c r="VXB222" s="429"/>
      <c r="VXC222" s="429"/>
      <c r="VXD222" s="429"/>
      <c r="VXE222" s="429"/>
      <c r="VXF222" s="429"/>
      <c r="VXG222" s="429"/>
      <c r="VXH222" s="429"/>
      <c r="VXI222" s="429"/>
      <c r="VXJ222" s="429"/>
      <c r="VXK222" s="429"/>
      <c r="VXL222" s="429"/>
      <c r="VXM222" s="432"/>
      <c r="VXN222" s="432"/>
      <c r="VXO222" s="429"/>
      <c r="VXP222" s="429"/>
      <c r="VXQ222" s="429"/>
      <c r="VXR222" s="429"/>
      <c r="VXS222" s="429"/>
      <c r="VXT222" s="429"/>
      <c r="VXU222" s="429"/>
      <c r="VXV222" s="429"/>
      <c r="VXW222" s="429"/>
      <c r="VXX222" s="429"/>
      <c r="VXY222" s="429"/>
      <c r="VXZ222" s="429"/>
      <c r="VYA222" s="429"/>
      <c r="VYB222" s="429"/>
      <c r="VYC222" s="429"/>
      <c r="VYD222" s="429"/>
      <c r="VYE222" s="429"/>
      <c r="VYF222" s="429"/>
      <c r="VYG222" s="429"/>
      <c r="VYH222" s="429"/>
      <c r="VYI222" s="429"/>
      <c r="VYJ222" s="429"/>
      <c r="VYK222" s="429"/>
      <c r="VYL222" s="429"/>
      <c r="VYM222" s="432"/>
      <c r="VYN222" s="432"/>
      <c r="VYO222" s="429"/>
      <c r="VYP222" s="429"/>
      <c r="VYQ222" s="429"/>
      <c r="VYR222" s="429"/>
      <c r="VYS222" s="429"/>
      <c r="VYT222" s="429"/>
      <c r="VYU222" s="429"/>
      <c r="VYV222" s="429"/>
      <c r="VYW222" s="429"/>
      <c r="VYX222" s="429"/>
      <c r="VYY222" s="429"/>
      <c r="VYZ222" s="429"/>
      <c r="VZA222" s="429"/>
      <c r="VZB222" s="429"/>
      <c r="VZC222" s="429"/>
      <c r="VZD222" s="429"/>
      <c r="VZE222" s="429"/>
      <c r="VZF222" s="429"/>
      <c r="VZG222" s="429"/>
      <c r="VZH222" s="429"/>
      <c r="VZI222" s="429"/>
      <c r="VZJ222" s="429"/>
      <c r="VZK222" s="429"/>
      <c r="VZL222" s="429"/>
      <c r="VZM222" s="432"/>
      <c r="VZN222" s="432"/>
      <c r="VZO222" s="429"/>
      <c r="VZP222" s="429"/>
      <c r="VZQ222" s="429"/>
      <c r="VZR222" s="429"/>
      <c r="VZS222" s="429"/>
      <c r="VZT222" s="429"/>
      <c r="VZU222" s="429"/>
      <c r="VZV222" s="429"/>
      <c r="VZW222" s="429"/>
      <c r="VZX222" s="429"/>
      <c r="VZY222" s="429"/>
      <c r="VZZ222" s="429"/>
      <c r="WAA222" s="429"/>
      <c r="WAB222" s="429"/>
      <c r="WAC222" s="429"/>
      <c r="WAD222" s="429"/>
      <c r="WAE222" s="429"/>
      <c r="WAF222" s="429"/>
      <c r="WAG222" s="429"/>
      <c r="WAH222" s="429"/>
      <c r="WAI222" s="429"/>
      <c r="WAJ222" s="429"/>
      <c r="WAK222" s="429"/>
      <c r="WAL222" s="429"/>
      <c r="WAM222" s="432"/>
      <c r="WAN222" s="432"/>
      <c r="WAO222" s="429"/>
      <c r="WAP222" s="429"/>
      <c r="WAQ222" s="429"/>
      <c r="WAR222" s="429"/>
      <c r="WAS222" s="429"/>
      <c r="WAT222" s="429"/>
      <c r="WAU222" s="429"/>
      <c r="WAV222" s="429"/>
      <c r="WAW222" s="429"/>
      <c r="WAX222" s="429"/>
      <c r="WAY222" s="429"/>
      <c r="WAZ222" s="429"/>
      <c r="WBA222" s="429"/>
      <c r="WBB222" s="429"/>
      <c r="WBC222" s="429"/>
      <c r="WBD222" s="429"/>
      <c r="WBE222" s="429"/>
      <c r="WBF222" s="429"/>
      <c r="WBG222" s="429"/>
      <c r="WBH222" s="429"/>
      <c r="WBI222" s="429"/>
      <c r="WBJ222" s="429"/>
      <c r="WBK222" s="429"/>
      <c r="WBL222" s="429"/>
      <c r="WBM222" s="432"/>
      <c r="WBN222" s="432"/>
      <c r="WBO222" s="429"/>
      <c r="WBP222" s="429"/>
      <c r="WBQ222" s="429"/>
      <c r="WBR222" s="429"/>
      <c r="WBS222" s="429"/>
      <c r="WBT222" s="429"/>
      <c r="WBU222" s="429"/>
      <c r="WBV222" s="429"/>
      <c r="WBW222" s="429"/>
      <c r="WBX222" s="429"/>
      <c r="WBY222" s="429"/>
      <c r="WBZ222" s="429"/>
      <c r="WCA222" s="429"/>
      <c r="WCB222" s="429"/>
      <c r="WCC222" s="429"/>
      <c r="WCD222" s="429"/>
      <c r="WCE222" s="429"/>
      <c r="WCF222" s="429"/>
      <c r="WCG222" s="429"/>
      <c r="WCH222" s="429"/>
      <c r="WCI222" s="429"/>
      <c r="WCJ222" s="429"/>
      <c r="WCK222" s="429"/>
      <c r="WCL222" s="429"/>
      <c r="WCM222" s="432"/>
      <c r="WCN222" s="432"/>
      <c r="WCO222" s="429"/>
      <c r="WCP222" s="429"/>
      <c r="WCQ222" s="429"/>
      <c r="WCR222" s="429"/>
      <c r="WCS222" s="429"/>
      <c r="WCT222" s="429"/>
      <c r="WCU222" s="429"/>
      <c r="WCV222" s="429"/>
      <c r="WCW222" s="429"/>
      <c r="WCX222" s="429"/>
      <c r="WCY222" s="429"/>
      <c r="WCZ222" s="429"/>
      <c r="WDA222" s="429"/>
      <c r="WDB222" s="429"/>
      <c r="WDC222" s="429"/>
      <c r="WDD222" s="429"/>
      <c r="WDE222" s="429"/>
      <c r="WDF222" s="429"/>
      <c r="WDG222" s="429"/>
      <c r="WDH222" s="429"/>
      <c r="WDI222" s="429"/>
      <c r="WDJ222" s="429"/>
      <c r="WDK222" s="429"/>
      <c r="WDL222" s="429"/>
      <c r="WDM222" s="432"/>
      <c r="WDN222" s="432"/>
      <c r="WDO222" s="429"/>
      <c r="WDP222" s="429"/>
      <c r="WDQ222" s="429"/>
      <c r="WDR222" s="429"/>
      <c r="WDS222" s="429"/>
      <c r="WDT222" s="429"/>
      <c r="WDU222" s="429"/>
      <c r="WDV222" s="429"/>
      <c r="WDW222" s="429"/>
      <c r="WDX222" s="429"/>
      <c r="WDY222" s="429"/>
      <c r="WDZ222" s="429"/>
      <c r="WEA222" s="429"/>
      <c r="WEB222" s="429"/>
      <c r="WEC222" s="429"/>
      <c r="WED222" s="429"/>
      <c r="WEE222" s="429"/>
      <c r="WEF222" s="429"/>
      <c r="WEG222" s="429"/>
      <c r="WEH222" s="429"/>
      <c r="WEI222" s="429"/>
      <c r="WEJ222" s="429"/>
      <c r="WEK222" s="429"/>
      <c r="WEL222" s="429"/>
      <c r="WEM222" s="432"/>
      <c r="WEN222" s="432"/>
      <c r="WEO222" s="429"/>
      <c r="WEP222" s="429"/>
      <c r="WEQ222" s="429"/>
      <c r="WER222" s="429"/>
      <c r="WES222" s="429"/>
      <c r="WET222" s="429"/>
      <c r="WEU222" s="429"/>
      <c r="WEV222" s="429"/>
      <c r="WEW222" s="429"/>
      <c r="WEX222" s="429"/>
      <c r="WEY222" s="429"/>
      <c r="WEZ222" s="429"/>
      <c r="WFA222" s="429"/>
      <c r="WFB222" s="429"/>
      <c r="WFC222" s="429"/>
      <c r="WFD222" s="429"/>
      <c r="WFE222" s="429"/>
      <c r="WFF222" s="429"/>
      <c r="WFG222" s="429"/>
      <c r="WFH222" s="429"/>
      <c r="WFI222" s="429"/>
      <c r="WFJ222" s="429"/>
      <c r="WFK222" s="429"/>
      <c r="WFL222" s="429"/>
      <c r="WFM222" s="432"/>
      <c r="WFN222" s="432"/>
      <c r="WFO222" s="429"/>
      <c r="WFP222" s="429"/>
      <c r="WFQ222" s="429"/>
      <c r="WFR222" s="429"/>
      <c r="WFS222" s="429"/>
      <c r="WFT222" s="429"/>
      <c r="WFU222" s="429"/>
      <c r="WFV222" s="429"/>
      <c r="WFW222" s="429"/>
      <c r="WFX222" s="429"/>
      <c r="WFY222" s="429"/>
      <c r="WFZ222" s="429"/>
      <c r="WGA222" s="429"/>
      <c r="WGB222" s="429"/>
      <c r="WGC222" s="429"/>
      <c r="WGD222" s="429"/>
      <c r="WGE222" s="429"/>
      <c r="WGF222" s="429"/>
      <c r="WGG222" s="429"/>
      <c r="WGH222" s="429"/>
      <c r="WGI222" s="429"/>
      <c r="WGJ222" s="429"/>
      <c r="WGK222" s="429"/>
      <c r="WGL222" s="429"/>
      <c r="WGM222" s="432"/>
      <c r="WGN222" s="432"/>
      <c r="WGO222" s="429"/>
      <c r="WGP222" s="429"/>
      <c r="WGQ222" s="429"/>
      <c r="WGR222" s="429"/>
      <c r="WGS222" s="429"/>
      <c r="WGT222" s="429"/>
      <c r="WGU222" s="429"/>
      <c r="WGV222" s="429"/>
      <c r="WGW222" s="429"/>
      <c r="WGX222" s="429"/>
      <c r="WGY222" s="429"/>
      <c r="WGZ222" s="429"/>
      <c r="WHA222" s="429"/>
      <c r="WHB222" s="429"/>
      <c r="WHC222" s="429"/>
      <c r="WHD222" s="429"/>
      <c r="WHE222" s="429"/>
      <c r="WHF222" s="429"/>
      <c r="WHG222" s="429"/>
      <c r="WHH222" s="429"/>
      <c r="WHI222" s="429"/>
      <c r="WHJ222" s="429"/>
      <c r="WHK222" s="429"/>
      <c r="WHL222" s="429"/>
      <c r="WHM222" s="432"/>
      <c r="WHN222" s="432"/>
      <c r="WHO222" s="429"/>
      <c r="WHP222" s="429"/>
      <c r="WHQ222" s="429"/>
      <c r="WHR222" s="429"/>
      <c r="WHS222" s="429"/>
      <c r="WHT222" s="429"/>
      <c r="WHU222" s="429"/>
      <c r="WHV222" s="429"/>
      <c r="WHW222" s="429"/>
      <c r="WHX222" s="429"/>
      <c r="WHY222" s="429"/>
      <c r="WHZ222" s="429"/>
      <c r="WIA222" s="429"/>
      <c r="WIB222" s="429"/>
      <c r="WIC222" s="429"/>
      <c r="WID222" s="429"/>
      <c r="WIE222" s="429"/>
      <c r="WIF222" s="429"/>
      <c r="WIG222" s="429"/>
      <c r="WIH222" s="429"/>
      <c r="WII222" s="429"/>
      <c r="WIJ222" s="429"/>
      <c r="WIK222" s="429"/>
      <c r="WIL222" s="429"/>
      <c r="WIM222" s="432"/>
      <c r="WIN222" s="432"/>
      <c r="WIO222" s="429"/>
      <c r="WIP222" s="429"/>
      <c r="WIQ222" s="429"/>
      <c r="WIR222" s="429"/>
      <c r="WIS222" s="429"/>
      <c r="WIT222" s="429"/>
      <c r="WIU222" s="429"/>
      <c r="WIV222" s="429"/>
      <c r="WIW222" s="429"/>
      <c r="WIX222" s="429"/>
      <c r="WIY222" s="429"/>
      <c r="WIZ222" s="429"/>
      <c r="WJA222" s="429"/>
      <c r="WJB222" s="429"/>
      <c r="WJC222" s="429"/>
      <c r="WJD222" s="429"/>
      <c r="WJE222" s="429"/>
      <c r="WJF222" s="429"/>
      <c r="WJG222" s="429"/>
      <c r="WJH222" s="429"/>
      <c r="WJI222" s="429"/>
      <c r="WJJ222" s="429"/>
      <c r="WJK222" s="429"/>
      <c r="WJL222" s="429"/>
      <c r="WJM222" s="432"/>
      <c r="WJN222" s="432"/>
      <c r="WJO222" s="429"/>
      <c r="WJP222" s="429"/>
      <c r="WJQ222" s="429"/>
      <c r="WJR222" s="429"/>
      <c r="WJS222" s="429"/>
      <c r="WJT222" s="429"/>
      <c r="WJU222" s="429"/>
      <c r="WJV222" s="429"/>
      <c r="WJW222" s="429"/>
      <c r="WJX222" s="429"/>
      <c r="WJY222" s="429"/>
      <c r="WJZ222" s="429"/>
      <c r="WKA222" s="429"/>
      <c r="WKB222" s="429"/>
      <c r="WKC222" s="429"/>
      <c r="WKD222" s="429"/>
      <c r="WKE222" s="429"/>
      <c r="WKF222" s="429"/>
      <c r="WKG222" s="429"/>
      <c r="WKH222" s="429"/>
      <c r="WKI222" s="429"/>
      <c r="WKJ222" s="429"/>
      <c r="WKK222" s="429"/>
      <c r="WKL222" s="429"/>
      <c r="WKM222" s="432"/>
      <c r="WKN222" s="432"/>
      <c r="WKO222" s="429"/>
      <c r="WKP222" s="429"/>
      <c r="WKQ222" s="429"/>
      <c r="WKR222" s="429"/>
      <c r="WKS222" s="429"/>
      <c r="WKT222" s="429"/>
      <c r="WKU222" s="429"/>
      <c r="WKV222" s="429"/>
      <c r="WKW222" s="429"/>
      <c r="WKX222" s="429"/>
      <c r="WKY222" s="429"/>
      <c r="WKZ222" s="429"/>
      <c r="WLA222" s="429"/>
      <c r="WLB222" s="429"/>
      <c r="WLC222" s="429"/>
      <c r="WLD222" s="429"/>
      <c r="WLE222" s="429"/>
      <c r="WLF222" s="429"/>
      <c r="WLG222" s="429"/>
      <c r="WLH222" s="429"/>
      <c r="WLI222" s="429"/>
      <c r="WLJ222" s="429"/>
      <c r="WLK222" s="429"/>
      <c r="WLL222" s="429"/>
      <c r="WLM222" s="432"/>
      <c r="WLN222" s="432"/>
      <c r="WLO222" s="429"/>
      <c r="WLP222" s="429"/>
      <c r="WLQ222" s="429"/>
      <c r="WLR222" s="429"/>
      <c r="WLS222" s="429"/>
      <c r="WLT222" s="429"/>
      <c r="WLU222" s="429"/>
      <c r="WLV222" s="429"/>
      <c r="WLW222" s="429"/>
      <c r="WLX222" s="429"/>
      <c r="WLY222" s="429"/>
      <c r="WLZ222" s="429"/>
      <c r="WMA222" s="429"/>
      <c r="WMB222" s="429"/>
      <c r="WMC222" s="429"/>
      <c r="WMD222" s="429"/>
      <c r="WME222" s="429"/>
      <c r="WMF222" s="429"/>
      <c r="WMG222" s="429"/>
      <c r="WMH222" s="429"/>
      <c r="WMI222" s="429"/>
      <c r="WMJ222" s="429"/>
      <c r="WMK222" s="429"/>
      <c r="WML222" s="429"/>
      <c r="WMM222" s="432"/>
      <c r="WMN222" s="432"/>
      <c r="WMO222" s="429"/>
      <c r="WMP222" s="429"/>
      <c r="WMQ222" s="429"/>
      <c r="WMR222" s="429"/>
      <c r="WMS222" s="429"/>
      <c r="WMT222" s="429"/>
      <c r="WMU222" s="429"/>
      <c r="WMV222" s="429"/>
      <c r="WMW222" s="429"/>
      <c r="WMX222" s="429"/>
      <c r="WMY222" s="429"/>
      <c r="WMZ222" s="429"/>
      <c r="WNA222" s="429"/>
      <c r="WNB222" s="429"/>
      <c r="WNC222" s="429"/>
      <c r="WND222" s="429"/>
      <c r="WNE222" s="429"/>
      <c r="WNF222" s="429"/>
      <c r="WNG222" s="429"/>
      <c r="WNH222" s="429"/>
      <c r="WNI222" s="429"/>
      <c r="WNJ222" s="429"/>
      <c r="WNK222" s="429"/>
      <c r="WNL222" s="429"/>
      <c r="WNM222" s="432"/>
      <c r="WNN222" s="432"/>
      <c r="WNO222" s="429"/>
      <c r="WNP222" s="429"/>
      <c r="WNQ222" s="429"/>
      <c r="WNR222" s="429"/>
      <c r="WNS222" s="429"/>
      <c r="WNT222" s="429"/>
      <c r="WNU222" s="429"/>
      <c r="WNV222" s="429"/>
      <c r="WNW222" s="429"/>
      <c r="WNX222" s="429"/>
      <c r="WNY222" s="429"/>
      <c r="WNZ222" s="429"/>
      <c r="WOA222" s="429"/>
      <c r="WOB222" s="429"/>
      <c r="WOC222" s="429"/>
      <c r="WOD222" s="429"/>
      <c r="WOE222" s="429"/>
      <c r="WOF222" s="429"/>
      <c r="WOG222" s="429"/>
      <c r="WOH222" s="429"/>
      <c r="WOI222" s="429"/>
      <c r="WOJ222" s="429"/>
      <c r="WOK222" s="429"/>
      <c r="WOL222" s="429"/>
      <c r="WOM222" s="432"/>
      <c r="WON222" s="432"/>
      <c r="WOO222" s="429"/>
      <c r="WOP222" s="429"/>
      <c r="WOQ222" s="429"/>
      <c r="WOR222" s="429"/>
      <c r="WOS222" s="429"/>
      <c r="WOT222" s="429"/>
      <c r="WOU222" s="429"/>
      <c r="WOV222" s="429"/>
      <c r="WOW222" s="429"/>
      <c r="WOX222" s="429"/>
      <c r="WOY222" s="429"/>
      <c r="WOZ222" s="429"/>
      <c r="WPA222" s="429"/>
      <c r="WPB222" s="429"/>
      <c r="WPC222" s="429"/>
      <c r="WPD222" s="429"/>
      <c r="WPE222" s="429"/>
      <c r="WPF222" s="429"/>
      <c r="WPG222" s="429"/>
      <c r="WPH222" s="429"/>
      <c r="WPI222" s="429"/>
      <c r="WPJ222" s="429"/>
      <c r="WPK222" s="429"/>
      <c r="WPL222" s="429"/>
      <c r="WPM222" s="432"/>
      <c r="WPN222" s="432"/>
      <c r="WPO222" s="429"/>
      <c r="WPP222" s="429"/>
      <c r="WPQ222" s="429"/>
      <c r="WPR222" s="429"/>
      <c r="WPS222" s="429"/>
      <c r="WPT222" s="429"/>
      <c r="WPU222" s="429"/>
      <c r="WPV222" s="429"/>
      <c r="WPW222" s="429"/>
      <c r="WPX222" s="429"/>
      <c r="WPY222" s="429"/>
      <c r="WPZ222" s="429"/>
      <c r="WQA222" s="429"/>
      <c r="WQB222" s="429"/>
      <c r="WQC222" s="429"/>
      <c r="WQD222" s="429"/>
      <c r="WQE222" s="429"/>
      <c r="WQF222" s="429"/>
      <c r="WQG222" s="429"/>
      <c r="WQH222" s="429"/>
      <c r="WQI222" s="429"/>
      <c r="WQJ222" s="429"/>
      <c r="WQK222" s="429"/>
      <c r="WQL222" s="429"/>
      <c r="WQM222" s="432"/>
      <c r="WQN222" s="432"/>
      <c r="WQO222" s="429"/>
      <c r="WQP222" s="429"/>
      <c r="WQQ222" s="429"/>
      <c r="WQR222" s="429"/>
      <c r="WQS222" s="429"/>
      <c r="WQT222" s="429"/>
      <c r="WQU222" s="429"/>
      <c r="WQV222" s="429"/>
      <c r="WQW222" s="429"/>
      <c r="WQX222" s="429"/>
      <c r="WQY222" s="429"/>
      <c r="WQZ222" s="429"/>
      <c r="WRA222" s="429"/>
      <c r="WRB222" s="429"/>
      <c r="WRC222" s="429"/>
      <c r="WRD222" s="429"/>
      <c r="WRE222" s="429"/>
      <c r="WRF222" s="429"/>
      <c r="WRG222" s="429"/>
      <c r="WRH222" s="429"/>
      <c r="WRI222" s="429"/>
      <c r="WRJ222" s="429"/>
      <c r="WRK222" s="429"/>
      <c r="WRL222" s="429"/>
      <c r="WRM222" s="432"/>
      <c r="WRN222" s="432"/>
      <c r="WRO222" s="429"/>
      <c r="WRP222" s="429"/>
      <c r="WRQ222" s="429"/>
      <c r="WRR222" s="429"/>
      <c r="WRS222" s="429"/>
      <c r="WRT222" s="429"/>
      <c r="WRU222" s="429"/>
      <c r="WRV222" s="429"/>
      <c r="WRW222" s="429"/>
      <c r="WRX222" s="429"/>
      <c r="WRY222" s="429"/>
      <c r="WRZ222" s="429"/>
      <c r="WSA222" s="429"/>
      <c r="WSB222" s="429"/>
      <c r="WSC222" s="429"/>
      <c r="WSD222" s="429"/>
      <c r="WSE222" s="429"/>
      <c r="WSF222" s="429"/>
      <c r="WSG222" s="429"/>
      <c r="WSH222" s="429"/>
      <c r="WSI222" s="429"/>
      <c r="WSJ222" s="429"/>
      <c r="WSK222" s="429"/>
      <c r="WSL222" s="429"/>
      <c r="WSM222" s="432"/>
      <c r="WSN222" s="432"/>
      <c r="WSO222" s="429"/>
      <c r="WSP222" s="429"/>
      <c r="WSQ222" s="429"/>
      <c r="WSR222" s="429"/>
      <c r="WSS222" s="429"/>
      <c r="WST222" s="429"/>
      <c r="WSU222" s="429"/>
      <c r="WSV222" s="429"/>
      <c r="WSW222" s="429"/>
      <c r="WSX222" s="429"/>
      <c r="WSY222" s="429"/>
      <c r="WSZ222" s="429"/>
      <c r="WTA222" s="429"/>
      <c r="WTB222" s="429"/>
      <c r="WTC222" s="429"/>
      <c r="WTD222" s="429"/>
      <c r="WTE222" s="429"/>
      <c r="WTF222" s="429"/>
      <c r="WTG222" s="429"/>
      <c r="WTH222" s="429"/>
      <c r="WTI222" s="429"/>
      <c r="WTJ222" s="429"/>
      <c r="WTK222" s="429"/>
      <c r="WTL222" s="429"/>
      <c r="WTM222" s="432"/>
      <c r="WTN222" s="432"/>
      <c r="WTO222" s="429"/>
      <c r="WTP222" s="429"/>
      <c r="WTQ222" s="429"/>
      <c r="WTR222" s="429"/>
      <c r="WTS222" s="429"/>
      <c r="WTT222" s="429"/>
      <c r="WTU222" s="429"/>
      <c r="WTV222" s="429"/>
      <c r="WTW222" s="429"/>
      <c r="WTX222" s="429"/>
      <c r="WTY222" s="429"/>
      <c r="WTZ222" s="429"/>
      <c r="WUA222" s="429"/>
      <c r="WUB222" s="429"/>
      <c r="WUC222" s="429"/>
      <c r="WUD222" s="429"/>
      <c r="WUE222" s="429"/>
      <c r="WUF222" s="429"/>
      <c r="WUG222" s="429"/>
      <c r="WUH222" s="429"/>
      <c r="WUI222" s="429"/>
      <c r="WUJ222" s="429"/>
      <c r="WUK222" s="429"/>
      <c r="WUL222" s="429"/>
      <c r="WUM222" s="432"/>
      <c r="WUN222" s="432"/>
      <c r="WUO222" s="429"/>
      <c r="WUP222" s="429"/>
      <c r="WUQ222" s="429"/>
      <c r="WUR222" s="429"/>
      <c r="WUS222" s="429"/>
      <c r="WUT222" s="429"/>
      <c r="WUU222" s="429"/>
      <c r="WUV222" s="429"/>
      <c r="WUW222" s="429"/>
      <c r="WUX222" s="429"/>
      <c r="WUY222" s="429"/>
      <c r="WUZ222" s="429"/>
      <c r="WVA222" s="429"/>
      <c r="WVB222" s="429"/>
      <c r="WVC222" s="429"/>
      <c r="WVD222" s="429"/>
      <c r="WVE222" s="429"/>
      <c r="WVF222" s="429"/>
      <c r="WVG222" s="429"/>
      <c r="WVH222" s="429"/>
      <c r="WVI222" s="429"/>
      <c r="WVJ222" s="429"/>
      <c r="WVK222" s="429"/>
      <c r="WVL222" s="429"/>
      <c r="WVM222" s="432"/>
      <c r="WVN222" s="432"/>
      <c r="WVO222" s="429"/>
      <c r="WVP222" s="429"/>
      <c r="WVQ222" s="429"/>
      <c r="WVR222" s="429"/>
      <c r="WVS222" s="429"/>
      <c r="WVT222" s="429"/>
      <c r="WVU222" s="429"/>
      <c r="WVV222" s="429"/>
      <c r="WVW222" s="429"/>
      <c r="WVX222" s="429"/>
      <c r="WVY222" s="429"/>
      <c r="WVZ222" s="429"/>
      <c r="WWA222" s="429"/>
      <c r="WWB222" s="429"/>
      <c r="WWC222" s="429"/>
      <c r="WWD222" s="429"/>
      <c r="WWE222" s="429"/>
      <c r="WWF222" s="429"/>
      <c r="WWG222" s="429"/>
      <c r="WWH222" s="429"/>
      <c r="WWI222" s="429"/>
      <c r="WWJ222" s="429"/>
      <c r="WWK222" s="429"/>
      <c r="WWL222" s="429"/>
      <c r="WWM222" s="432"/>
      <c r="WWN222" s="432"/>
      <c r="WWO222" s="429"/>
      <c r="WWP222" s="429"/>
      <c r="WWQ222" s="429"/>
      <c r="WWR222" s="429"/>
      <c r="WWS222" s="429"/>
      <c r="WWT222" s="429"/>
      <c r="WWU222" s="429"/>
      <c r="WWV222" s="429"/>
      <c r="WWW222" s="429"/>
      <c r="WWX222" s="429"/>
      <c r="WWY222" s="429"/>
      <c r="WWZ222" s="429"/>
      <c r="WXA222" s="429"/>
      <c r="WXB222" s="429"/>
      <c r="WXC222" s="429"/>
      <c r="WXD222" s="429"/>
      <c r="WXE222" s="429"/>
      <c r="WXF222" s="429"/>
      <c r="WXG222" s="429"/>
      <c r="WXH222" s="429"/>
      <c r="WXI222" s="429"/>
      <c r="WXJ222" s="429"/>
      <c r="WXK222" s="429"/>
      <c r="WXL222" s="429"/>
      <c r="WXM222" s="432"/>
      <c r="WXN222" s="432"/>
      <c r="WXO222" s="429"/>
      <c r="WXP222" s="429"/>
      <c r="WXQ222" s="429"/>
      <c r="WXR222" s="429"/>
      <c r="WXS222" s="429"/>
      <c r="WXT222" s="429"/>
      <c r="WXU222" s="429"/>
      <c r="WXV222" s="429"/>
      <c r="WXW222" s="429"/>
      <c r="WXX222" s="429"/>
      <c r="WXY222" s="429"/>
      <c r="WXZ222" s="429"/>
      <c r="WYA222" s="429"/>
      <c r="WYB222" s="429"/>
      <c r="WYC222" s="429"/>
      <c r="WYD222" s="429"/>
      <c r="WYE222" s="429"/>
      <c r="WYF222" s="429"/>
      <c r="WYG222" s="429"/>
      <c r="WYH222" s="429"/>
      <c r="WYI222" s="429"/>
      <c r="WYJ222" s="429"/>
      <c r="WYK222" s="429"/>
      <c r="WYL222" s="429"/>
      <c r="WYM222" s="432"/>
      <c r="WYN222" s="432"/>
      <c r="WYO222" s="429"/>
      <c r="WYP222" s="429"/>
      <c r="WYQ222" s="429"/>
      <c r="WYR222" s="429"/>
      <c r="WYS222" s="429"/>
      <c r="WYT222" s="429"/>
      <c r="WYU222" s="429"/>
      <c r="WYV222" s="429"/>
      <c r="WYW222" s="429"/>
      <c r="WYX222" s="429"/>
      <c r="WYY222" s="429"/>
      <c r="WYZ222" s="429"/>
      <c r="WZA222" s="429"/>
      <c r="WZB222" s="429"/>
      <c r="WZC222" s="429"/>
      <c r="WZD222" s="429"/>
      <c r="WZE222" s="429"/>
      <c r="WZF222" s="429"/>
      <c r="WZG222" s="429"/>
      <c r="WZH222" s="429"/>
      <c r="WZI222" s="429"/>
      <c r="WZJ222" s="429"/>
      <c r="WZK222" s="429"/>
      <c r="WZL222" s="429"/>
      <c r="WZM222" s="432"/>
      <c r="WZN222" s="432"/>
      <c r="WZO222" s="429"/>
      <c r="WZP222" s="429"/>
      <c r="WZQ222" s="429"/>
      <c r="WZR222" s="429"/>
      <c r="WZS222" s="429"/>
      <c r="WZT222" s="429"/>
      <c r="WZU222" s="429"/>
      <c r="WZV222" s="429"/>
      <c r="WZW222" s="429"/>
      <c r="WZX222" s="429"/>
      <c r="WZY222" s="429"/>
      <c r="WZZ222" s="429"/>
      <c r="XAA222" s="429"/>
      <c r="XAB222" s="429"/>
      <c r="XAC222" s="429"/>
      <c r="XAD222" s="429"/>
      <c r="XAE222" s="429"/>
      <c r="XAF222" s="429"/>
      <c r="XAG222" s="429"/>
      <c r="XAH222" s="429"/>
      <c r="XAI222" s="429"/>
      <c r="XAJ222" s="429"/>
      <c r="XAK222" s="429"/>
      <c r="XAL222" s="429"/>
      <c r="XAM222" s="432"/>
      <c r="XAN222" s="432"/>
      <c r="XAO222" s="429"/>
      <c r="XAP222" s="429"/>
      <c r="XAQ222" s="429"/>
      <c r="XAR222" s="429"/>
      <c r="XAS222" s="429"/>
      <c r="XAT222" s="429"/>
      <c r="XAU222" s="429"/>
      <c r="XAV222" s="429"/>
      <c r="XAW222" s="429"/>
      <c r="XAX222" s="429"/>
      <c r="XAY222" s="429"/>
    </row>
    <row r="223" spans="1:16275" ht="7.5" customHeight="1" x14ac:dyDescent="0.25">
      <c r="A223" s="418" t="s">
        <v>319</v>
      </c>
      <c r="B223" s="420" t="str">
        <f>'10 - Píer de atracação CanPer'!C3</f>
        <v>Serviços inciais</v>
      </c>
      <c r="C223" s="399"/>
      <c r="D223" s="397"/>
      <c r="E223" s="68"/>
      <c r="F223" s="69"/>
      <c r="G223" s="67"/>
      <c r="H223" s="68"/>
      <c r="I223" s="68"/>
      <c r="J223" s="69"/>
      <c r="K223" s="67"/>
      <c r="L223" s="68"/>
      <c r="M223" s="68"/>
      <c r="N223" s="69"/>
      <c r="O223" s="67"/>
      <c r="P223" s="68"/>
      <c r="Q223" s="68"/>
      <c r="R223" s="69"/>
      <c r="S223" s="67"/>
      <c r="T223" s="68"/>
      <c r="U223" s="68"/>
      <c r="V223" s="69"/>
      <c r="W223" s="67"/>
      <c r="X223" s="68"/>
      <c r="Y223" s="68"/>
      <c r="Z223" s="69"/>
      <c r="AA223" s="67"/>
      <c r="AB223" s="68"/>
      <c r="AC223" s="68"/>
      <c r="AD223" s="69"/>
      <c r="AE223" s="67"/>
      <c r="AF223" s="68"/>
      <c r="AG223" s="68"/>
      <c r="AH223" s="69"/>
      <c r="AI223" s="67"/>
      <c r="AJ223" s="68"/>
      <c r="AK223" s="68"/>
      <c r="AL223" s="69"/>
      <c r="AM223" s="430">
        <f>'10 - Píer de atracação CanPer'!I3</f>
        <v>24813.26</v>
      </c>
      <c r="AN223" s="427">
        <f>AM223/AM221</f>
        <v>0.16273843689050788</v>
      </c>
    </row>
    <row r="224" spans="1:16275" x14ac:dyDescent="0.25">
      <c r="A224" s="419"/>
      <c r="B224" s="421"/>
      <c r="C224" s="422">
        <f>AM223</f>
        <v>24813.26</v>
      </c>
      <c r="D224" s="423"/>
      <c r="E224" s="423"/>
      <c r="F224" s="424"/>
      <c r="G224" s="422"/>
      <c r="H224" s="423"/>
      <c r="I224" s="423"/>
      <c r="J224" s="424"/>
      <c r="K224" s="422"/>
      <c r="L224" s="423"/>
      <c r="M224" s="423"/>
      <c r="N224" s="424"/>
      <c r="O224" s="422"/>
      <c r="P224" s="423"/>
      <c r="Q224" s="423"/>
      <c r="R224" s="424"/>
      <c r="S224" s="422"/>
      <c r="T224" s="423"/>
      <c r="U224" s="423"/>
      <c r="V224" s="424"/>
      <c r="W224" s="422"/>
      <c r="X224" s="423"/>
      <c r="Y224" s="423"/>
      <c r="Z224" s="424"/>
      <c r="AA224" s="422"/>
      <c r="AB224" s="423"/>
      <c r="AC224" s="423"/>
      <c r="AD224" s="424"/>
      <c r="AE224" s="422"/>
      <c r="AF224" s="423"/>
      <c r="AG224" s="423"/>
      <c r="AH224" s="424"/>
      <c r="AI224" s="422"/>
      <c r="AJ224" s="423"/>
      <c r="AK224" s="423"/>
      <c r="AL224" s="424"/>
      <c r="AM224" s="431"/>
      <c r="AN224" s="428"/>
    </row>
    <row r="225" spans="1:16275" ht="7.5" customHeight="1" x14ac:dyDescent="0.25">
      <c r="A225" s="418" t="s">
        <v>321</v>
      </c>
      <c r="B225" s="420" t="str">
        <f>'10 - Píer de atracação CanPer'!C15</f>
        <v>Novas estruturas</v>
      </c>
      <c r="C225" s="67"/>
      <c r="D225" s="68"/>
      <c r="E225" s="68"/>
      <c r="F225" s="69"/>
      <c r="G225" s="399"/>
      <c r="H225" s="397"/>
      <c r="I225" s="397"/>
      <c r="J225" s="398"/>
      <c r="K225" s="67"/>
      <c r="L225" s="68"/>
      <c r="M225" s="68"/>
      <c r="N225" s="69"/>
      <c r="O225" s="67"/>
      <c r="P225" s="68"/>
      <c r="Q225" s="68"/>
      <c r="R225" s="69"/>
      <c r="S225" s="67"/>
      <c r="T225" s="68"/>
      <c r="U225" s="68"/>
      <c r="V225" s="69"/>
      <c r="W225" s="67"/>
      <c r="X225" s="68"/>
      <c r="Y225" s="68"/>
      <c r="Z225" s="69"/>
      <c r="AA225" s="67"/>
      <c r="AB225" s="68"/>
      <c r="AC225" s="68"/>
      <c r="AD225" s="69"/>
      <c r="AE225" s="67"/>
      <c r="AF225" s="68"/>
      <c r="AG225" s="68"/>
      <c r="AH225" s="69"/>
      <c r="AI225" s="67"/>
      <c r="AJ225" s="68"/>
      <c r="AK225" s="68"/>
      <c r="AL225" s="69"/>
      <c r="AM225" s="430">
        <f>'10 - Píer de atracação CanPer'!I15</f>
        <v>22412.799999999999</v>
      </c>
      <c r="AN225" s="427">
        <f>AM225/AM221</f>
        <v>0.14699495504982316</v>
      </c>
    </row>
    <row r="226" spans="1:16275" x14ac:dyDescent="0.25">
      <c r="A226" s="419"/>
      <c r="B226" s="421"/>
      <c r="C226" s="422"/>
      <c r="D226" s="423"/>
      <c r="E226" s="423"/>
      <c r="F226" s="424"/>
      <c r="G226" s="422">
        <f>AM225</f>
        <v>22412.799999999999</v>
      </c>
      <c r="H226" s="423"/>
      <c r="I226" s="423"/>
      <c r="J226" s="424"/>
      <c r="K226" s="422"/>
      <c r="L226" s="423"/>
      <c r="M226" s="423"/>
      <c r="N226" s="424"/>
      <c r="O226" s="422"/>
      <c r="P226" s="423"/>
      <c r="Q226" s="423"/>
      <c r="R226" s="424"/>
      <c r="S226" s="422"/>
      <c r="T226" s="423"/>
      <c r="U226" s="423"/>
      <c r="V226" s="424"/>
      <c r="W226" s="422"/>
      <c r="X226" s="423"/>
      <c r="Y226" s="423"/>
      <c r="Z226" s="424"/>
      <c r="AA226" s="422"/>
      <c r="AB226" s="423"/>
      <c r="AC226" s="423"/>
      <c r="AD226" s="424"/>
      <c r="AE226" s="422"/>
      <c r="AF226" s="423"/>
      <c r="AG226" s="423"/>
      <c r="AH226" s="424"/>
      <c r="AI226" s="422"/>
      <c r="AJ226" s="423"/>
      <c r="AK226" s="423"/>
      <c r="AL226" s="424"/>
      <c r="AM226" s="431"/>
      <c r="AN226" s="428"/>
    </row>
    <row r="227" spans="1:16275" ht="7.5" customHeight="1" x14ac:dyDescent="0.25">
      <c r="A227" s="418" t="s">
        <v>322</v>
      </c>
      <c r="B227" s="420" t="str">
        <f>'10 - Píer de atracação CanPer'!C26</f>
        <v>Tablado e pisos</v>
      </c>
      <c r="C227" s="67"/>
      <c r="D227" s="68"/>
      <c r="E227" s="68"/>
      <c r="F227" s="69"/>
      <c r="G227" s="67"/>
      <c r="H227" s="68"/>
      <c r="I227" s="68"/>
      <c r="J227" s="69"/>
      <c r="K227" s="399"/>
      <c r="L227" s="397"/>
      <c r="M227" s="397"/>
      <c r="N227" s="398"/>
      <c r="O227" s="399"/>
      <c r="P227" s="397"/>
      <c r="Q227" s="397"/>
      <c r="R227" s="398"/>
      <c r="S227" s="67"/>
      <c r="T227" s="68"/>
      <c r="U227" s="68"/>
      <c r="V227" s="69"/>
      <c r="W227" s="67"/>
      <c r="X227" s="68"/>
      <c r="Y227" s="68"/>
      <c r="Z227" s="69"/>
      <c r="AA227" s="67"/>
      <c r="AB227" s="68"/>
      <c r="AC227" s="68"/>
      <c r="AD227" s="69"/>
      <c r="AE227" s="67"/>
      <c r="AF227" s="68"/>
      <c r="AG227" s="68"/>
      <c r="AH227" s="69"/>
      <c r="AI227" s="67"/>
      <c r="AJ227" s="68"/>
      <c r="AK227" s="68"/>
      <c r="AL227" s="69"/>
      <c r="AM227" s="425">
        <f>'10 - Píer de atracação CanPer'!I26</f>
        <v>39685.199999999997</v>
      </c>
      <c r="AN227" s="427">
        <f>AM227/AM221</f>
        <v>0.26027645765559149</v>
      </c>
    </row>
    <row r="228" spans="1:16275" x14ac:dyDescent="0.25">
      <c r="A228" s="419"/>
      <c r="B228" s="421"/>
      <c r="C228" s="422"/>
      <c r="D228" s="423"/>
      <c r="E228" s="423"/>
      <c r="F228" s="424"/>
      <c r="G228" s="422"/>
      <c r="H228" s="423"/>
      <c r="I228" s="423"/>
      <c r="J228" s="424"/>
      <c r="K228" s="422">
        <f>AM227/2</f>
        <v>19842.599999999999</v>
      </c>
      <c r="L228" s="423"/>
      <c r="M228" s="423"/>
      <c r="N228" s="424"/>
      <c r="O228" s="422">
        <f>AM227/2</f>
        <v>19842.599999999999</v>
      </c>
      <c r="P228" s="423"/>
      <c r="Q228" s="423"/>
      <c r="R228" s="424"/>
      <c r="S228" s="422"/>
      <c r="T228" s="423"/>
      <c r="U228" s="423"/>
      <c r="V228" s="424"/>
      <c r="W228" s="422"/>
      <c r="X228" s="423"/>
      <c r="Y228" s="423"/>
      <c r="Z228" s="424"/>
      <c r="AA228" s="422"/>
      <c r="AB228" s="423"/>
      <c r="AC228" s="423"/>
      <c r="AD228" s="424"/>
      <c r="AE228" s="422"/>
      <c r="AF228" s="423"/>
      <c r="AG228" s="423"/>
      <c r="AH228" s="424"/>
      <c r="AI228" s="422"/>
      <c r="AJ228" s="423"/>
      <c r="AK228" s="423"/>
      <c r="AL228" s="424"/>
      <c r="AM228" s="426"/>
      <c r="AN228" s="428"/>
    </row>
    <row r="229" spans="1:16275" ht="7.5" customHeight="1" x14ac:dyDescent="0.25">
      <c r="A229" s="418" t="s">
        <v>323</v>
      </c>
      <c r="B229" s="420" t="str">
        <f>'10 - Píer de atracação CanPer'!C34</f>
        <v>Píer flutuante - Perequê</v>
      </c>
      <c r="C229" s="67"/>
      <c r="D229" s="68"/>
      <c r="E229" s="68"/>
      <c r="F229" s="69"/>
      <c r="G229" s="67"/>
      <c r="H229" s="68"/>
      <c r="I229" s="68"/>
      <c r="J229" s="69"/>
      <c r="K229" s="399"/>
      <c r="L229" s="397"/>
      <c r="M229" s="397"/>
      <c r="N229" s="398"/>
      <c r="O229" s="399"/>
      <c r="P229" s="397"/>
      <c r="Q229" s="397"/>
      <c r="R229" s="398"/>
      <c r="S229" s="67"/>
      <c r="T229" s="68"/>
      <c r="U229" s="68"/>
      <c r="V229" s="69"/>
      <c r="W229" s="67"/>
      <c r="X229" s="68"/>
      <c r="Y229" s="68"/>
      <c r="Z229" s="69"/>
      <c r="AA229" s="67"/>
      <c r="AB229" s="68"/>
      <c r="AC229" s="68"/>
      <c r="AD229" s="69"/>
      <c r="AE229" s="67"/>
      <c r="AF229" s="68"/>
      <c r="AG229" s="68"/>
      <c r="AH229" s="69"/>
      <c r="AI229" s="67"/>
      <c r="AJ229" s="68"/>
      <c r="AK229" s="68"/>
      <c r="AL229" s="69"/>
      <c r="AM229" s="425">
        <f>'10 - Píer de atracação CanPer'!I34</f>
        <v>65562</v>
      </c>
      <c r="AN229" s="427">
        <f>AM229/AM221</f>
        <v>0.4299901504040774</v>
      </c>
    </row>
    <row r="230" spans="1:16275" x14ac:dyDescent="0.25">
      <c r="A230" s="419"/>
      <c r="B230" s="421"/>
      <c r="C230" s="422"/>
      <c r="D230" s="423"/>
      <c r="E230" s="423"/>
      <c r="F230" s="424"/>
      <c r="G230" s="422"/>
      <c r="H230" s="423"/>
      <c r="I230" s="423"/>
      <c r="J230" s="424"/>
      <c r="K230" s="422">
        <f>AM229/2</f>
        <v>32781</v>
      </c>
      <c r="L230" s="423"/>
      <c r="M230" s="423"/>
      <c r="N230" s="424"/>
      <c r="O230" s="422">
        <f>AM229/2</f>
        <v>32781</v>
      </c>
      <c r="P230" s="423"/>
      <c r="Q230" s="423"/>
      <c r="R230" s="424"/>
      <c r="S230" s="422"/>
      <c r="T230" s="423"/>
      <c r="U230" s="423"/>
      <c r="V230" s="424"/>
      <c r="W230" s="422"/>
      <c r="X230" s="423"/>
      <c r="Y230" s="423"/>
      <c r="Z230" s="424"/>
      <c r="AA230" s="422"/>
      <c r="AB230" s="423"/>
      <c r="AC230" s="423"/>
      <c r="AD230" s="424"/>
      <c r="AE230" s="422"/>
      <c r="AF230" s="423"/>
      <c r="AG230" s="423"/>
      <c r="AH230" s="424"/>
      <c r="AI230" s="422"/>
      <c r="AJ230" s="423"/>
      <c r="AK230" s="423"/>
      <c r="AL230" s="424"/>
      <c r="AM230" s="426"/>
      <c r="AN230" s="428"/>
    </row>
    <row r="231" spans="1:16275" s="224" customFormat="1" ht="7.5" customHeight="1" x14ac:dyDescent="0.25">
      <c r="A231" s="458">
        <v>11</v>
      </c>
      <c r="B231" s="468" t="str">
        <f>Resumo!B18</f>
        <v>Centro de Visitantes Marujá</v>
      </c>
      <c r="C231" s="67"/>
      <c r="D231" s="68"/>
      <c r="E231" s="68"/>
      <c r="F231" s="69"/>
      <c r="G231" s="67"/>
      <c r="H231" s="68"/>
      <c r="I231" s="68"/>
      <c r="J231" s="69"/>
      <c r="K231" s="67"/>
      <c r="L231" s="68"/>
      <c r="M231" s="68"/>
      <c r="N231" s="69"/>
      <c r="O231" s="67"/>
      <c r="P231" s="68"/>
      <c r="Q231" s="68"/>
      <c r="R231" s="69"/>
      <c r="S231" s="67"/>
      <c r="T231" s="68"/>
      <c r="U231" s="68"/>
      <c r="V231" s="69"/>
      <c r="W231" s="67"/>
      <c r="X231" s="68"/>
      <c r="Y231" s="68"/>
      <c r="Z231" s="69"/>
      <c r="AA231" s="67"/>
      <c r="AB231" s="68"/>
      <c r="AC231" s="68"/>
      <c r="AD231" s="69"/>
      <c r="AE231" s="67"/>
      <c r="AF231" s="68"/>
      <c r="AG231" s="68"/>
      <c r="AH231" s="69"/>
      <c r="AI231" s="67"/>
      <c r="AJ231" s="68"/>
      <c r="AK231" s="68"/>
      <c r="AL231" s="69"/>
      <c r="AM231" s="466">
        <f>SUM(AM233:AM258)</f>
        <v>153830.87900000002</v>
      </c>
      <c r="AN231" s="464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432"/>
      <c r="BN231" s="432"/>
      <c r="BO231" s="125"/>
      <c r="BP231" s="125"/>
      <c r="BQ231" s="125"/>
      <c r="BR231" s="125"/>
      <c r="BS231" s="125"/>
      <c r="BT231" s="125"/>
      <c r="BU231" s="125"/>
      <c r="BV231" s="125"/>
      <c r="BW231" s="125"/>
      <c r="BX231" s="125"/>
      <c r="BY231" s="125"/>
      <c r="BZ231" s="125"/>
      <c r="CA231" s="125"/>
      <c r="CB231" s="125"/>
      <c r="CC231" s="125"/>
      <c r="CD231" s="125"/>
      <c r="CE231" s="125"/>
      <c r="CF231" s="125"/>
      <c r="CG231" s="125"/>
      <c r="CH231" s="125"/>
      <c r="CI231" s="125"/>
      <c r="CJ231" s="125"/>
      <c r="CK231" s="125"/>
      <c r="CL231" s="125"/>
      <c r="CM231" s="432"/>
      <c r="CN231" s="432"/>
      <c r="CO231" s="125"/>
      <c r="CP231" s="125"/>
      <c r="CQ231" s="125"/>
      <c r="CR231" s="125"/>
      <c r="CS231" s="125"/>
      <c r="CT231" s="125"/>
      <c r="CU231" s="125"/>
      <c r="CV231" s="125"/>
      <c r="CW231" s="125"/>
      <c r="CX231" s="125"/>
      <c r="CY231" s="125"/>
      <c r="CZ231" s="125"/>
      <c r="DA231" s="125"/>
      <c r="DB231" s="125"/>
      <c r="DC231" s="125"/>
      <c r="DD231" s="125"/>
      <c r="DE231" s="125"/>
      <c r="DF231" s="125"/>
      <c r="DG231" s="125"/>
      <c r="DH231" s="125"/>
      <c r="DI231" s="125"/>
      <c r="DJ231" s="125"/>
      <c r="DK231" s="125"/>
      <c r="DL231" s="125"/>
      <c r="DM231" s="432"/>
      <c r="DN231" s="432"/>
      <c r="DO231" s="125"/>
      <c r="DP231" s="125"/>
      <c r="DQ231" s="125"/>
      <c r="DR231" s="125"/>
      <c r="DS231" s="125"/>
      <c r="DT231" s="125"/>
      <c r="DU231" s="125"/>
      <c r="DV231" s="125"/>
      <c r="DW231" s="125"/>
      <c r="DX231" s="125"/>
      <c r="DY231" s="125"/>
      <c r="DZ231" s="125"/>
      <c r="EA231" s="125"/>
      <c r="EB231" s="125"/>
      <c r="EC231" s="125"/>
      <c r="ED231" s="125"/>
      <c r="EE231" s="125"/>
      <c r="EF231" s="125"/>
      <c r="EG231" s="125"/>
      <c r="EH231" s="125"/>
      <c r="EI231" s="125"/>
      <c r="EJ231" s="125"/>
      <c r="EK231" s="125"/>
      <c r="EL231" s="125"/>
      <c r="EM231" s="432"/>
      <c r="EN231" s="432"/>
      <c r="EO231" s="125"/>
      <c r="EP231" s="125"/>
      <c r="EQ231" s="125"/>
      <c r="ER231" s="125"/>
      <c r="ES231" s="125"/>
      <c r="ET231" s="125"/>
      <c r="EU231" s="125"/>
      <c r="EV231" s="125"/>
      <c r="EW231" s="125"/>
      <c r="EX231" s="125"/>
      <c r="EY231" s="125"/>
      <c r="EZ231" s="125"/>
      <c r="FA231" s="125"/>
      <c r="FB231" s="125"/>
      <c r="FC231" s="125"/>
      <c r="FD231" s="125"/>
      <c r="FE231" s="125"/>
      <c r="FF231" s="125"/>
      <c r="FG231" s="125"/>
      <c r="FH231" s="125"/>
      <c r="FI231" s="125"/>
      <c r="FJ231" s="125"/>
      <c r="FK231" s="125"/>
      <c r="FL231" s="125"/>
      <c r="FM231" s="432"/>
      <c r="FN231" s="432"/>
      <c r="FO231" s="125"/>
      <c r="FP231" s="125"/>
      <c r="FQ231" s="125"/>
      <c r="FR231" s="125"/>
      <c r="FS231" s="125"/>
      <c r="FT231" s="125"/>
      <c r="FU231" s="125"/>
      <c r="FV231" s="125"/>
      <c r="FW231" s="125"/>
      <c r="FX231" s="125"/>
      <c r="FY231" s="125"/>
      <c r="FZ231" s="125"/>
      <c r="GA231" s="125"/>
      <c r="GB231" s="125"/>
      <c r="GC231" s="125"/>
      <c r="GD231" s="125"/>
      <c r="GE231" s="125"/>
      <c r="GF231" s="125"/>
      <c r="GG231" s="125"/>
      <c r="GH231" s="125"/>
      <c r="GI231" s="125"/>
      <c r="GJ231" s="125"/>
      <c r="GK231" s="125"/>
      <c r="GL231" s="125"/>
      <c r="GM231" s="432"/>
      <c r="GN231" s="432"/>
      <c r="GO231" s="125"/>
      <c r="GP231" s="125"/>
      <c r="GQ231" s="125"/>
      <c r="GR231" s="125"/>
      <c r="GS231" s="125"/>
      <c r="GT231" s="125"/>
      <c r="GU231" s="125"/>
      <c r="GV231" s="125"/>
      <c r="GW231" s="125"/>
      <c r="GX231" s="125"/>
      <c r="GY231" s="125"/>
      <c r="GZ231" s="125"/>
      <c r="HA231" s="125"/>
      <c r="HB231" s="125"/>
      <c r="HC231" s="125"/>
      <c r="HD231" s="125"/>
      <c r="HE231" s="125"/>
      <c r="HF231" s="125"/>
      <c r="HG231" s="125"/>
      <c r="HH231" s="125"/>
      <c r="HI231" s="125"/>
      <c r="HJ231" s="125"/>
      <c r="HK231" s="125"/>
      <c r="HL231" s="125"/>
      <c r="HM231" s="432"/>
      <c r="HN231" s="432"/>
      <c r="HO231" s="125"/>
      <c r="HP231" s="125"/>
      <c r="HQ231" s="125"/>
      <c r="HR231" s="125"/>
      <c r="HS231" s="125"/>
      <c r="HT231" s="125"/>
      <c r="HU231" s="125"/>
      <c r="HV231" s="125"/>
      <c r="HW231" s="125"/>
      <c r="HX231" s="125"/>
      <c r="HY231" s="125"/>
      <c r="HZ231" s="125"/>
      <c r="IA231" s="125"/>
      <c r="IB231" s="125"/>
      <c r="IC231" s="125"/>
      <c r="ID231" s="125"/>
      <c r="IE231" s="125"/>
      <c r="IF231" s="125"/>
      <c r="IG231" s="125"/>
      <c r="IH231" s="125"/>
      <c r="II231" s="125"/>
      <c r="IJ231" s="125"/>
      <c r="IK231" s="125"/>
      <c r="IL231" s="125"/>
      <c r="IM231" s="432"/>
      <c r="IN231" s="432"/>
      <c r="IO231" s="125"/>
      <c r="IP231" s="125"/>
      <c r="IQ231" s="125"/>
      <c r="IR231" s="125"/>
      <c r="IS231" s="125"/>
      <c r="IT231" s="125"/>
      <c r="IU231" s="125"/>
      <c r="IV231" s="125"/>
      <c r="IW231" s="125"/>
      <c r="IX231" s="125"/>
      <c r="IY231" s="125"/>
      <c r="IZ231" s="125"/>
      <c r="JA231" s="125"/>
      <c r="JB231" s="125"/>
      <c r="JC231" s="125"/>
      <c r="JD231" s="125"/>
      <c r="JE231" s="125"/>
      <c r="JF231" s="125"/>
      <c r="JG231" s="125"/>
      <c r="JH231" s="125"/>
      <c r="JI231" s="125"/>
      <c r="JJ231" s="125"/>
      <c r="JK231" s="125"/>
      <c r="JL231" s="125"/>
      <c r="JM231" s="432"/>
      <c r="JN231" s="432"/>
      <c r="JO231" s="125"/>
      <c r="JP231" s="125"/>
      <c r="JQ231" s="125"/>
      <c r="JR231" s="125"/>
      <c r="JS231" s="125"/>
      <c r="JT231" s="125"/>
      <c r="JU231" s="125"/>
      <c r="JV231" s="125"/>
      <c r="JW231" s="125"/>
      <c r="JX231" s="125"/>
      <c r="JY231" s="125"/>
      <c r="JZ231" s="125"/>
      <c r="KA231" s="125"/>
      <c r="KB231" s="125"/>
      <c r="KC231" s="125"/>
      <c r="KD231" s="125"/>
      <c r="KE231" s="125"/>
      <c r="KF231" s="125"/>
      <c r="KG231" s="125"/>
      <c r="KH231" s="125"/>
      <c r="KI231" s="125"/>
      <c r="KJ231" s="125"/>
      <c r="KK231" s="125"/>
      <c r="KL231" s="125"/>
      <c r="KM231" s="432"/>
      <c r="KN231" s="432"/>
      <c r="KO231" s="125"/>
      <c r="KP231" s="125"/>
      <c r="KQ231" s="125"/>
      <c r="KR231" s="125"/>
      <c r="KS231" s="125"/>
      <c r="KT231" s="125"/>
      <c r="KU231" s="125"/>
      <c r="KV231" s="125"/>
      <c r="KW231" s="125"/>
      <c r="KX231" s="125"/>
      <c r="KY231" s="125"/>
      <c r="KZ231" s="125"/>
      <c r="LA231" s="125"/>
      <c r="LB231" s="125"/>
      <c r="LC231" s="125"/>
      <c r="LD231" s="125"/>
      <c r="LE231" s="125"/>
      <c r="LF231" s="125"/>
      <c r="LG231" s="125"/>
      <c r="LH231" s="125"/>
      <c r="LI231" s="125"/>
      <c r="LJ231" s="125"/>
      <c r="LK231" s="125"/>
      <c r="LL231" s="125"/>
      <c r="LM231" s="432"/>
      <c r="LN231" s="432"/>
      <c r="LO231" s="125"/>
      <c r="LP231" s="125"/>
      <c r="LQ231" s="125"/>
      <c r="LR231" s="125"/>
      <c r="LS231" s="125"/>
      <c r="LT231" s="125"/>
      <c r="LU231" s="125"/>
      <c r="LV231" s="125"/>
      <c r="LW231" s="125"/>
      <c r="LX231" s="125"/>
      <c r="LY231" s="125"/>
      <c r="LZ231" s="125"/>
      <c r="MA231" s="125"/>
      <c r="MB231" s="125"/>
      <c r="MC231" s="125"/>
      <c r="MD231" s="125"/>
      <c r="ME231" s="125"/>
      <c r="MF231" s="125"/>
      <c r="MG231" s="125"/>
      <c r="MH231" s="125"/>
      <c r="MI231" s="125"/>
      <c r="MJ231" s="125"/>
      <c r="MK231" s="125"/>
      <c r="ML231" s="125"/>
      <c r="MM231" s="432"/>
      <c r="MN231" s="432"/>
      <c r="MO231" s="125"/>
      <c r="MP231" s="125"/>
      <c r="MQ231" s="125"/>
      <c r="MR231" s="125"/>
      <c r="MS231" s="125"/>
      <c r="MT231" s="125"/>
      <c r="MU231" s="125"/>
      <c r="MV231" s="125"/>
      <c r="MW231" s="125"/>
      <c r="MX231" s="125"/>
      <c r="MY231" s="125"/>
      <c r="MZ231" s="125"/>
      <c r="NA231" s="125"/>
      <c r="NB231" s="125"/>
      <c r="NC231" s="125"/>
      <c r="ND231" s="125"/>
      <c r="NE231" s="125"/>
      <c r="NF231" s="125"/>
      <c r="NG231" s="125"/>
      <c r="NH231" s="125"/>
      <c r="NI231" s="125"/>
      <c r="NJ231" s="125"/>
      <c r="NK231" s="125"/>
      <c r="NL231" s="125"/>
      <c r="NM231" s="432"/>
      <c r="NN231" s="432"/>
      <c r="NO231" s="125"/>
      <c r="NP231" s="125"/>
      <c r="NQ231" s="125"/>
      <c r="NR231" s="125"/>
      <c r="NS231" s="125"/>
      <c r="NT231" s="125"/>
      <c r="NU231" s="125"/>
      <c r="NV231" s="125"/>
      <c r="NW231" s="125"/>
      <c r="NX231" s="125"/>
      <c r="NY231" s="125"/>
      <c r="NZ231" s="125"/>
      <c r="OA231" s="125"/>
      <c r="OB231" s="125"/>
      <c r="OC231" s="125"/>
      <c r="OD231" s="125"/>
      <c r="OE231" s="125"/>
      <c r="OF231" s="125"/>
      <c r="OG231" s="125"/>
      <c r="OH231" s="125"/>
      <c r="OI231" s="125"/>
      <c r="OJ231" s="125"/>
      <c r="OK231" s="125"/>
      <c r="OL231" s="125"/>
      <c r="OM231" s="432"/>
      <c r="ON231" s="432"/>
      <c r="OO231" s="125"/>
      <c r="OP231" s="125"/>
      <c r="OQ231" s="125"/>
      <c r="OR231" s="125"/>
      <c r="OS231" s="125"/>
      <c r="OT231" s="125"/>
      <c r="OU231" s="125"/>
      <c r="OV231" s="125"/>
      <c r="OW231" s="125"/>
      <c r="OX231" s="125"/>
      <c r="OY231" s="125"/>
      <c r="OZ231" s="125"/>
      <c r="PA231" s="125"/>
      <c r="PB231" s="125"/>
      <c r="PC231" s="125"/>
      <c r="PD231" s="125"/>
      <c r="PE231" s="125"/>
      <c r="PF231" s="125"/>
      <c r="PG231" s="125"/>
      <c r="PH231" s="125"/>
      <c r="PI231" s="125"/>
      <c r="PJ231" s="125"/>
      <c r="PK231" s="125"/>
      <c r="PL231" s="125"/>
      <c r="PM231" s="432"/>
      <c r="PN231" s="432"/>
      <c r="PO231" s="125"/>
      <c r="PP231" s="125"/>
      <c r="PQ231" s="125"/>
      <c r="PR231" s="125"/>
      <c r="PS231" s="125"/>
      <c r="PT231" s="125"/>
      <c r="PU231" s="125"/>
      <c r="PV231" s="125"/>
      <c r="PW231" s="125"/>
      <c r="PX231" s="125"/>
      <c r="PY231" s="125"/>
      <c r="PZ231" s="125"/>
      <c r="QA231" s="125"/>
      <c r="QB231" s="125"/>
      <c r="QC231" s="125"/>
      <c r="QD231" s="125"/>
      <c r="QE231" s="125"/>
      <c r="QF231" s="125"/>
      <c r="QG231" s="125"/>
      <c r="QH231" s="125"/>
      <c r="QI231" s="125"/>
      <c r="QJ231" s="125"/>
      <c r="QK231" s="125"/>
      <c r="QL231" s="125"/>
      <c r="QM231" s="432"/>
      <c r="QN231" s="432"/>
      <c r="QO231" s="125"/>
      <c r="QP231" s="125"/>
      <c r="QQ231" s="125"/>
      <c r="QR231" s="125"/>
      <c r="QS231" s="125"/>
      <c r="QT231" s="125"/>
      <c r="QU231" s="125"/>
      <c r="QV231" s="125"/>
      <c r="QW231" s="125"/>
      <c r="QX231" s="125"/>
      <c r="QY231" s="125"/>
      <c r="QZ231" s="125"/>
      <c r="RA231" s="125"/>
      <c r="RB231" s="125"/>
      <c r="RC231" s="125"/>
      <c r="RD231" s="125"/>
      <c r="RE231" s="125"/>
      <c r="RF231" s="125"/>
      <c r="RG231" s="125"/>
      <c r="RH231" s="125"/>
      <c r="RI231" s="125"/>
      <c r="RJ231" s="125"/>
      <c r="RK231" s="125"/>
      <c r="RL231" s="125"/>
      <c r="RM231" s="432"/>
      <c r="RN231" s="432"/>
      <c r="RO231" s="125"/>
      <c r="RP231" s="125"/>
      <c r="RQ231" s="125"/>
      <c r="RR231" s="125"/>
      <c r="RS231" s="125"/>
      <c r="RT231" s="125"/>
      <c r="RU231" s="125"/>
      <c r="RV231" s="125"/>
      <c r="RW231" s="125"/>
      <c r="RX231" s="125"/>
      <c r="RY231" s="125"/>
      <c r="RZ231" s="125"/>
      <c r="SA231" s="125"/>
      <c r="SB231" s="125"/>
      <c r="SC231" s="125"/>
      <c r="SD231" s="125"/>
      <c r="SE231" s="125"/>
      <c r="SF231" s="125"/>
      <c r="SG231" s="125"/>
      <c r="SH231" s="125"/>
      <c r="SI231" s="125"/>
      <c r="SJ231" s="125"/>
      <c r="SK231" s="125"/>
      <c r="SL231" s="125"/>
      <c r="SM231" s="432"/>
      <c r="SN231" s="432"/>
      <c r="SO231" s="125"/>
      <c r="SP231" s="125"/>
      <c r="SQ231" s="125"/>
      <c r="SR231" s="125"/>
      <c r="SS231" s="125"/>
      <c r="ST231" s="125"/>
      <c r="SU231" s="125"/>
      <c r="SV231" s="125"/>
      <c r="SW231" s="125"/>
      <c r="SX231" s="125"/>
      <c r="SY231" s="125"/>
      <c r="SZ231" s="125"/>
      <c r="TA231" s="125"/>
      <c r="TB231" s="125"/>
      <c r="TC231" s="125"/>
      <c r="TD231" s="125"/>
      <c r="TE231" s="125"/>
      <c r="TF231" s="125"/>
      <c r="TG231" s="125"/>
      <c r="TH231" s="125"/>
      <c r="TI231" s="125"/>
      <c r="TJ231" s="125"/>
      <c r="TK231" s="125"/>
      <c r="TL231" s="125"/>
      <c r="TM231" s="432"/>
      <c r="TN231" s="432"/>
      <c r="TO231" s="125"/>
      <c r="TP231" s="125"/>
      <c r="TQ231" s="125"/>
      <c r="TR231" s="125"/>
      <c r="TS231" s="125"/>
      <c r="TT231" s="125"/>
      <c r="TU231" s="125"/>
      <c r="TV231" s="125"/>
      <c r="TW231" s="125"/>
      <c r="TX231" s="125"/>
      <c r="TY231" s="125"/>
      <c r="TZ231" s="125"/>
      <c r="UA231" s="125"/>
      <c r="UB231" s="125"/>
      <c r="UC231" s="125"/>
      <c r="UD231" s="125"/>
      <c r="UE231" s="125"/>
      <c r="UF231" s="125"/>
      <c r="UG231" s="125"/>
      <c r="UH231" s="125"/>
      <c r="UI231" s="125"/>
      <c r="UJ231" s="125"/>
      <c r="UK231" s="125"/>
      <c r="UL231" s="125"/>
      <c r="UM231" s="432"/>
      <c r="UN231" s="432"/>
      <c r="UO231" s="125"/>
      <c r="UP231" s="125"/>
      <c r="UQ231" s="125"/>
      <c r="UR231" s="125"/>
      <c r="US231" s="125"/>
      <c r="UT231" s="125"/>
      <c r="UU231" s="125"/>
      <c r="UV231" s="125"/>
      <c r="UW231" s="125"/>
      <c r="UX231" s="125"/>
      <c r="UY231" s="125"/>
      <c r="UZ231" s="125"/>
      <c r="VA231" s="125"/>
      <c r="VB231" s="125"/>
      <c r="VC231" s="125"/>
      <c r="VD231" s="125"/>
      <c r="VE231" s="125"/>
      <c r="VF231" s="125"/>
      <c r="VG231" s="125"/>
      <c r="VH231" s="125"/>
      <c r="VI231" s="125"/>
      <c r="VJ231" s="125"/>
      <c r="VK231" s="125"/>
      <c r="VL231" s="125"/>
      <c r="VM231" s="432"/>
      <c r="VN231" s="432"/>
      <c r="VO231" s="125"/>
      <c r="VP231" s="125"/>
      <c r="VQ231" s="125"/>
      <c r="VR231" s="125"/>
      <c r="VS231" s="125"/>
      <c r="VT231" s="125"/>
      <c r="VU231" s="125"/>
      <c r="VV231" s="125"/>
      <c r="VW231" s="125"/>
      <c r="VX231" s="125"/>
      <c r="VY231" s="125"/>
      <c r="VZ231" s="125"/>
      <c r="WA231" s="125"/>
      <c r="WB231" s="125"/>
      <c r="WC231" s="125"/>
      <c r="WD231" s="125"/>
      <c r="WE231" s="125"/>
      <c r="WF231" s="125"/>
      <c r="WG231" s="125"/>
      <c r="WH231" s="125"/>
      <c r="WI231" s="125"/>
      <c r="WJ231" s="125"/>
      <c r="WK231" s="125"/>
      <c r="WL231" s="125"/>
      <c r="WM231" s="432"/>
      <c r="WN231" s="432"/>
      <c r="WO231" s="125"/>
      <c r="WP231" s="125"/>
      <c r="WQ231" s="125"/>
      <c r="WR231" s="125"/>
      <c r="WS231" s="125"/>
      <c r="WT231" s="125"/>
      <c r="WU231" s="125"/>
      <c r="WV231" s="125"/>
      <c r="WW231" s="125"/>
      <c r="WX231" s="125"/>
      <c r="WY231" s="125"/>
      <c r="WZ231" s="125"/>
      <c r="XA231" s="125"/>
      <c r="XB231" s="125"/>
      <c r="XC231" s="125"/>
      <c r="XD231" s="125"/>
      <c r="XE231" s="125"/>
      <c r="XF231" s="125"/>
      <c r="XG231" s="125"/>
      <c r="XH231" s="125"/>
      <c r="XI231" s="125"/>
      <c r="XJ231" s="125"/>
      <c r="XK231" s="125"/>
      <c r="XL231" s="125"/>
      <c r="XM231" s="432"/>
      <c r="XN231" s="432"/>
      <c r="XO231" s="125"/>
      <c r="XP231" s="125"/>
      <c r="XQ231" s="125"/>
      <c r="XR231" s="125"/>
      <c r="XS231" s="125"/>
      <c r="XT231" s="125"/>
      <c r="XU231" s="125"/>
      <c r="XV231" s="125"/>
      <c r="XW231" s="125"/>
      <c r="XX231" s="125"/>
      <c r="XY231" s="125"/>
      <c r="XZ231" s="125"/>
      <c r="YA231" s="125"/>
      <c r="YB231" s="125"/>
      <c r="YC231" s="125"/>
      <c r="YD231" s="125"/>
      <c r="YE231" s="125"/>
      <c r="YF231" s="125"/>
      <c r="YG231" s="125"/>
      <c r="YH231" s="125"/>
      <c r="YI231" s="125"/>
      <c r="YJ231" s="125"/>
      <c r="YK231" s="125"/>
      <c r="YL231" s="125"/>
      <c r="YM231" s="432"/>
      <c r="YN231" s="432"/>
      <c r="YO231" s="125"/>
      <c r="YP231" s="125"/>
      <c r="YQ231" s="125"/>
      <c r="YR231" s="125"/>
      <c r="YS231" s="125"/>
      <c r="YT231" s="125"/>
      <c r="YU231" s="125"/>
      <c r="YV231" s="125"/>
      <c r="YW231" s="125"/>
      <c r="YX231" s="125"/>
      <c r="YY231" s="125"/>
      <c r="YZ231" s="125"/>
      <c r="ZA231" s="125"/>
      <c r="ZB231" s="125"/>
      <c r="ZC231" s="125"/>
      <c r="ZD231" s="125"/>
      <c r="ZE231" s="125"/>
      <c r="ZF231" s="125"/>
      <c r="ZG231" s="125"/>
      <c r="ZH231" s="125"/>
      <c r="ZI231" s="125"/>
      <c r="ZJ231" s="125"/>
      <c r="ZK231" s="125"/>
      <c r="ZL231" s="125"/>
      <c r="ZM231" s="432"/>
      <c r="ZN231" s="432"/>
      <c r="ZO231" s="125"/>
      <c r="ZP231" s="125"/>
      <c r="ZQ231" s="125"/>
      <c r="ZR231" s="125"/>
      <c r="ZS231" s="125"/>
      <c r="ZT231" s="125"/>
      <c r="ZU231" s="125"/>
      <c r="ZV231" s="125"/>
      <c r="ZW231" s="125"/>
      <c r="ZX231" s="125"/>
      <c r="ZY231" s="125"/>
      <c r="ZZ231" s="125"/>
      <c r="AAA231" s="125"/>
      <c r="AAB231" s="125"/>
      <c r="AAC231" s="125"/>
      <c r="AAD231" s="125"/>
      <c r="AAE231" s="125"/>
      <c r="AAF231" s="125"/>
      <c r="AAG231" s="125"/>
      <c r="AAH231" s="125"/>
      <c r="AAI231" s="125"/>
      <c r="AAJ231" s="125"/>
      <c r="AAK231" s="125"/>
      <c r="AAL231" s="125"/>
      <c r="AAM231" s="432"/>
      <c r="AAN231" s="432"/>
      <c r="AAO231" s="125"/>
      <c r="AAP231" s="125"/>
      <c r="AAQ231" s="125"/>
      <c r="AAR231" s="125"/>
      <c r="AAS231" s="125"/>
      <c r="AAT231" s="125"/>
      <c r="AAU231" s="125"/>
      <c r="AAV231" s="125"/>
      <c r="AAW231" s="125"/>
      <c r="AAX231" s="125"/>
      <c r="AAY231" s="125"/>
      <c r="AAZ231" s="125"/>
      <c r="ABA231" s="125"/>
      <c r="ABB231" s="125"/>
      <c r="ABC231" s="125"/>
      <c r="ABD231" s="125"/>
      <c r="ABE231" s="125"/>
      <c r="ABF231" s="125"/>
      <c r="ABG231" s="125"/>
      <c r="ABH231" s="125"/>
      <c r="ABI231" s="125"/>
      <c r="ABJ231" s="125"/>
      <c r="ABK231" s="125"/>
      <c r="ABL231" s="125"/>
      <c r="ABM231" s="432"/>
      <c r="ABN231" s="432"/>
      <c r="ABO231" s="125"/>
      <c r="ABP231" s="125"/>
      <c r="ABQ231" s="125"/>
      <c r="ABR231" s="125"/>
      <c r="ABS231" s="125"/>
      <c r="ABT231" s="125"/>
      <c r="ABU231" s="125"/>
      <c r="ABV231" s="125"/>
      <c r="ABW231" s="125"/>
      <c r="ABX231" s="125"/>
      <c r="ABY231" s="125"/>
      <c r="ABZ231" s="125"/>
      <c r="ACA231" s="125"/>
      <c r="ACB231" s="125"/>
      <c r="ACC231" s="125"/>
      <c r="ACD231" s="125"/>
      <c r="ACE231" s="125"/>
      <c r="ACF231" s="125"/>
      <c r="ACG231" s="125"/>
      <c r="ACH231" s="125"/>
      <c r="ACI231" s="125"/>
      <c r="ACJ231" s="125"/>
      <c r="ACK231" s="125"/>
      <c r="ACL231" s="125"/>
      <c r="ACM231" s="432"/>
      <c r="ACN231" s="432"/>
      <c r="ACO231" s="125"/>
      <c r="ACP231" s="125"/>
      <c r="ACQ231" s="125"/>
      <c r="ACR231" s="125"/>
      <c r="ACS231" s="125"/>
      <c r="ACT231" s="125"/>
      <c r="ACU231" s="125"/>
      <c r="ACV231" s="125"/>
      <c r="ACW231" s="125"/>
      <c r="ACX231" s="125"/>
      <c r="ACY231" s="125"/>
      <c r="ACZ231" s="125"/>
      <c r="ADA231" s="125"/>
      <c r="ADB231" s="125"/>
      <c r="ADC231" s="125"/>
      <c r="ADD231" s="125"/>
      <c r="ADE231" s="125"/>
      <c r="ADF231" s="125"/>
      <c r="ADG231" s="125"/>
      <c r="ADH231" s="125"/>
      <c r="ADI231" s="125"/>
      <c r="ADJ231" s="125"/>
      <c r="ADK231" s="125"/>
      <c r="ADL231" s="125"/>
      <c r="ADM231" s="432"/>
      <c r="ADN231" s="432"/>
      <c r="ADO231" s="125"/>
      <c r="ADP231" s="125"/>
      <c r="ADQ231" s="125"/>
      <c r="ADR231" s="125"/>
      <c r="ADS231" s="125"/>
      <c r="ADT231" s="125"/>
      <c r="ADU231" s="125"/>
      <c r="ADV231" s="125"/>
      <c r="ADW231" s="125"/>
      <c r="ADX231" s="125"/>
      <c r="ADY231" s="125"/>
      <c r="ADZ231" s="125"/>
      <c r="AEA231" s="125"/>
      <c r="AEB231" s="125"/>
      <c r="AEC231" s="125"/>
      <c r="AED231" s="125"/>
      <c r="AEE231" s="125"/>
      <c r="AEF231" s="125"/>
      <c r="AEG231" s="125"/>
      <c r="AEH231" s="125"/>
      <c r="AEI231" s="125"/>
      <c r="AEJ231" s="125"/>
      <c r="AEK231" s="125"/>
      <c r="AEL231" s="125"/>
      <c r="AEM231" s="432"/>
      <c r="AEN231" s="432"/>
      <c r="AEO231" s="125"/>
      <c r="AEP231" s="125"/>
      <c r="AEQ231" s="125"/>
      <c r="AER231" s="125"/>
      <c r="AES231" s="125"/>
      <c r="AET231" s="125"/>
      <c r="AEU231" s="125"/>
      <c r="AEV231" s="125"/>
      <c r="AEW231" s="125"/>
      <c r="AEX231" s="125"/>
      <c r="AEY231" s="125"/>
      <c r="AEZ231" s="125"/>
      <c r="AFA231" s="125"/>
      <c r="AFB231" s="125"/>
      <c r="AFC231" s="125"/>
      <c r="AFD231" s="125"/>
      <c r="AFE231" s="125"/>
      <c r="AFF231" s="125"/>
      <c r="AFG231" s="125"/>
      <c r="AFH231" s="125"/>
      <c r="AFI231" s="125"/>
      <c r="AFJ231" s="125"/>
      <c r="AFK231" s="125"/>
      <c r="AFL231" s="125"/>
      <c r="AFM231" s="432"/>
      <c r="AFN231" s="432"/>
      <c r="AFO231" s="125"/>
      <c r="AFP231" s="125"/>
      <c r="AFQ231" s="125"/>
      <c r="AFR231" s="125"/>
      <c r="AFS231" s="125"/>
      <c r="AFT231" s="125"/>
      <c r="AFU231" s="125"/>
      <c r="AFV231" s="125"/>
      <c r="AFW231" s="125"/>
      <c r="AFX231" s="125"/>
      <c r="AFY231" s="125"/>
      <c r="AFZ231" s="125"/>
      <c r="AGA231" s="125"/>
      <c r="AGB231" s="125"/>
      <c r="AGC231" s="125"/>
      <c r="AGD231" s="125"/>
      <c r="AGE231" s="125"/>
      <c r="AGF231" s="125"/>
      <c r="AGG231" s="125"/>
      <c r="AGH231" s="125"/>
      <c r="AGI231" s="125"/>
      <c r="AGJ231" s="125"/>
      <c r="AGK231" s="125"/>
      <c r="AGL231" s="125"/>
      <c r="AGM231" s="432"/>
      <c r="AGN231" s="432"/>
      <c r="AGO231" s="125"/>
      <c r="AGP231" s="125"/>
      <c r="AGQ231" s="125"/>
      <c r="AGR231" s="125"/>
      <c r="AGS231" s="125"/>
      <c r="AGT231" s="125"/>
      <c r="AGU231" s="125"/>
      <c r="AGV231" s="125"/>
      <c r="AGW231" s="125"/>
      <c r="AGX231" s="125"/>
      <c r="AGY231" s="125"/>
      <c r="AGZ231" s="125"/>
      <c r="AHA231" s="125"/>
      <c r="AHB231" s="125"/>
      <c r="AHC231" s="125"/>
      <c r="AHD231" s="125"/>
      <c r="AHE231" s="125"/>
      <c r="AHF231" s="125"/>
      <c r="AHG231" s="125"/>
      <c r="AHH231" s="125"/>
      <c r="AHI231" s="125"/>
      <c r="AHJ231" s="125"/>
      <c r="AHK231" s="125"/>
      <c r="AHL231" s="125"/>
      <c r="AHM231" s="432"/>
      <c r="AHN231" s="432"/>
      <c r="AHO231" s="125"/>
      <c r="AHP231" s="125"/>
      <c r="AHQ231" s="125"/>
      <c r="AHR231" s="125"/>
      <c r="AHS231" s="125"/>
      <c r="AHT231" s="125"/>
      <c r="AHU231" s="125"/>
      <c r="AHV231" s="125"/>
      <c r="AHW231" s="125"/>
      <c r="AHX231" s="125"/>
      <c r="AHY231" s="125"/>
      <c r="AHZ231" s="125"/>
      <c r="AIA231" s="125"/>
      <c r="AIB231" s="125"/>
      <c r="AIC231" s="125"/>
      <c r="AID231" s="125"/>
      <c r="AIE231" s="125"/>
      <c r="AIF231" s="125"/>
      <c r="AIG231" s="125"/>
      <c r="AIH231" s="125"/>
      <c r="AII231" s="125"/>
      <c r="AIJ231" s="125"/>
      <c r="AIK231" s="125"/>
      <c r="AIL231" s="125"/>
      <c r="AIM231" s="432"/>
      <c r="AIN231" s="432"/>
      <c r="AIO231" s="125"/>
      <c r="AIP231" s="125"/>
      <c r="AIQ231" s="125"/>
      <c r="AIR231" s="125"/>
      <c r="AIS231" s="125"/>
      <c r="AIT231" s="125"/>
      <c r="AIU231" s="125"/>
      <c r="AIV231" s="125"/>
      <c r="AIW231" s="125"/>
      <c r="AIX231" s="125"/>
      <c r="AIY231" s="125"/>
      <c r="AIZ231" s="125"/>
      <c r="AJA231" s="125"/>
      <c r="AJB231" s="125"/>
      <c r="AJC231" s="125"/>
      <c r="AJD231" s="125"/>
      <c r="AJE231" s="125"/>
      <c r="AJF231" s="125"/>
      <c r="AJG231" s="125"/>
      <c r="AJH231" s="125"/>
      <c r="AJI231" s="125"/>
      <c r="AJJ231" s="125"/>
      <c r="AJK231" s="125"/>
      <c r="AJL231" s="125"/>
      <c r="AJM231" s="432"/>
      <c r="AJN231" s="432"/>
      <c r="AJO231" s="125"/>
      <c r="AJP231" s="125"/>
      <c r="AJQ231" s="125"/>
      <c r="AJR231" s="125"/>
      <c r="AJS231" s="125"/>
      <c r="AJT231" s="125"/>
      <c r="AJU231" s="125"/>
      <c r="AJV231" s="125"/>
      <c r="AJW231" s="125"/>
      <c r="AJX231" s="125"/>
      <c r="AJY231" s="125"/>
      <c r="AJZ231" s="125"/>
      <c r="AKA231" s="125"/>
      <c r="AKB231" s="125"/>
      <c r="AKC231" s="125"/>
      <c r="AKD231" s="125"/>
      <c r="AKE231" s="125"/>
      <c r="AKF231" s="125"/>
      <c r="AKG231" s="125"/>
      <c r="AKH231" s="125"/>
      <c r="AKI231" s="125"/>
      <c r="AKJ231" s="125"/>
      <c r="AKK231" s="125"/>
      <c r="AKL231" s="125"/>
      <c r="AKM231" s="432"/>
      <c r="AKN231" s="432"/>
      <c r="AKO231" s="125"/>
      <c r="AKP231" s="125"/>
      <c r="AKQ231" s="125"/>
      <c r="AKR231" s="125"/>
      <c r="AKS231" s="125"/>
      <c r="AKT231" s="125"/>
      <c r="AKU231" s="125"/>
      <c r="AKV231" s="125"/>
      <c r="AKW231" s="125"/>
      <c r="AKX231" s="125"/>
      <c r="AKY231" s="125"/>
      <c r="AKZ231" s="125"/>
      <c r="ALA231" s="125"/>
      <c r="ALB231" s="125"/>
      <c r="ALC231" s="125"/>
      <c r="ALD231" s="125"/>
      <c r="ALE231" s="125"/>
      <c r="ALF231" s="125"/>
      <c r="ALG231" s="125"/>
      <c r="ALH231" s="125"/>
      <c r="ALI231" s="125"/>
      <c r="ALJ231" s="125"/>
      <c r="ALK231" s="125"/>
      <c r="ALL231" s="125"/>
      <c r="ALM231" s="432"/>
      <c r="ALN231" s="432"/>
      <c r="ALO231" s="125"/>
      <c r="ALP231" s="125"/>
      <c r="ALQ231" s="125"/>
      <c r="ALR231" s="125"/>
      <c r="ALS231" s="125"/>
      <c r="ALT231" s="125"/>
      <c r="ALU231" s="125"/>
      <c r="ALV231" s="125"/>
      <c r="ALW231" s="125"/>
      <c r="ALX231" s="125"/>
      <c r="ALY231" s="125"/>
      <c r="ALZ231" s="125"/>
      <c r="AMA231" s="125"/>
      <c r="AMB231" s="125"/>
      <c r="AMC231" s="125"/>
      <c r="AMD231" s="125"/>
      <c r="AME231" s="125"/>
      <c r="AMF231" s="125"/>
      <c r="AMG231" s="125"/>
      <c r="AMH231" s="125"/>
      <c r="AMI231" s="125"/>
      <c r="AMJ231" s="125"/>
      <c r="AMK231" s="125"/>
      <c r="AML231" s="125"/>
      <c r="AMM231" s="432"/>
      <c r="AMN231" s="432"/>
      <c r="AMO231" s="125"/>
      <c r="AMP231" s="125"/>
      <c r="AMQ231" s="125"/>
      <c r="AMR231" s="125"/>
      <c r="AMS231" s="125"/>
      <c r="AMT231" s="125"/>
      <c r="AMU231" s="125"/>
      <c r="AMV231" s="125"/>
      <c r="AMW231" s="125"/>
      <c r="AMX231" s="125"/>
      <c r="AMY231" s="125"/>
      <c r="AMZ231" s="125"/>
      <c r="ANA231" s="125"/>
      <c r="ANB231" s="125"/>
      <c r="ANC231" s="125"/>
      <c r="AND231" s="125"/>
      <c r="ANE231" s="125"/>
      <c r="ANF231" s="125"/>
      <c r="ANG231" s="125"/>
      <c r="ANH231" s="125"/>
      <c r="ANI231" s="125"/>
      <c r="ANJ231" s="125"/>
      <c r="ANK231" s="125"/>
      <c r="ANL231" s="125"/>
      <c r="ANM231" s="432"/>
      <c r="ANN231" s="432"/>
      <c r="ANO231" s="125"/>
      <c r="ANP231" s="125"/>
      <c r="ANQ231" s="125"/>
      <c r="ANR231" s="125"/>
      <c r="ANS231" s="125"/>
      <c r="ANT231" s="125"/>
      <c r="ANU231" s="125"/>
      <c r="ANV231" s="125"/>
      <c r="ANW231" s="125"/>
      <c r="ANX231" s="125"/>
      <c r="ANY231" s="125"/>
      <c r="ANZ231" s="125"/>
      <c r="AOA231" s="125"/>
      <c r="AOB231" s="125"/>
      <c r="AOC231" s="125"/>
      <c r="AOD231" s="125"/>
      <c r="AOE231" s="125"/>
      <c r="AOF231" s="125"/>
      <c r="AOG231" s="125"/>
      <c r="AOH231" s="125"/>
      <c r="AOI231" s="125"/>
      <c r="AOJ231" s="125"/>
      <c r="AOK231" s="125"/>
      <c r="AOL231" s="125"/>
      <c r="AOM231" s="432"/>
      <c r="AON231" s="432"/>
      <c r="AOO231" s="125"/>
      <c r="AOP231" s="125"/>
      <c r="AOQ231" s="125"/>
      <c r="AOR231" s="125"/>
      <c r="AOS231" s="125"/>
      <c r="AOT231" s="125"/>
      <c r="AOU231" s="125"/>
      <c r="AOV231" s="125"/>
      <c r="AOW231" s="125"/>
      <c r="AOX231" s="125"/>
      <c r="AOY231" s="125"/>
      <c r="AOZ231" s="125"/>
      <c r="APA231" s="125"/>
      <c r="APB231" s="125"/>
      <c r="APC231" s="125"/>
      <c r="APD231" s="125"/>
      <c r="APE231" s="125"/>
      <c r="APF231" s="125"/>
      <c r="APG231" s="125"/>
      <c r="APH231" s="125"/>
      <c r="API231" s="125"/>
      <c r="APJ231" s="125"/>
      <c r="APK231" s="125"/>
      <c r="APL231" s="125"/>
      <c r="APM231" s="432"/>
      <c r="APN231" s="432"/>
      <c r="APO231" s="125"/>
      <c r="APP231" s="125"/>
      <c r="APQ231" s="125"/>
      <c r="APR231" s="125"/>
      <c r="APS231" s="125"/>
      <c r="APT231" s="125"/>
      <c r="APU231" s="125"/>
      <c r="APV231" s="125"/>
      <c r="APW231" s="125"/>
      <c r="APX231" s="125"/>
      <c r="APY231" s="125"/>
      <c r="APZ231" s="125"/>
      <c r="AQA231" s="125"/>
      <c r="AQB231" s="125"/>
      <c r="AQC231" s="125"/>
      <c r="AQD231" s="125"/>
      <c r="AQE231" s="125"/>
      <c r="AQF231" s="125"/>
      <c r="AQG231" s="125"/>
      <c r="AQH231" s="125"/>
      <c r="AQI231" s="125"/>
      <c r="AQJ231" s="125"/>
      <c r="AQK231" s="125"/>
      <c r="AQL231" s="125"/>
      <c r="AQM231" s="432"/>
      <c r="AQN231" s="432"/>
      <c r="AQO231" s="125"/>
      <c r="AQP231" s="125"/>
      <c r="AQQ231" s="125"/>
      <c r="AQR231" s="125"/>
      <c r="AQS231" s="125"/>
      <c r="AQT231" s="125"/>
      <c r="AQU231" s="125"/>
      <c r="AQV231" s="125"/>
      <c r="AQW231" s="125"/>
      <c r="AQX231" s="125"/>
      <c r="AQY231" s="125"/>
      <c r="AQZ231" s="125"/>
      <c r="ARA231" s="125"/>
      <c r="ARB231" s="125"/>
      <c r="ARC231" s="125"/>
      <c r="ARD231" s="125"/>
      <c r="ARE231" s="125"/>
      <c r="ARF231" s="125"/>
      <c r="ARG231" s="125"/>
      <c r="ARH231" s="125"/>
      <c r="ARI231" s="125"/>
      <c r="ARJ231" s="125"/>
      <c r="ARK231" s="125"/>
      <c r="ARL231" s="125"/>
      <c r="ARM231" s="432"/>
      <c r="ARN231" s="432"/>
      <c r="ARO231" s="125"/>
      <c r="ARP231" s="125"/>
      <c r="ARQ231" s="125"/>
      <c r="ARR231" s="125"/>
      <c r="ARS231" s="125"/>
      <c r="ART231" s="125"/>
      <c r="ARU231" s="125"/>
      <c r="ARV231" s="125"/>
      <c r="ARW231" s="125"/>
      <c r="ARX231" s="125"/>
      <c r="ARY231" s="125"/>
      <c r="ARZ231" s="125"/>
      <c r="ASA231" s="125"/>
      <c r="ASB231" s="125"/>
      <c r="ASC231" s="125"/>
      <c r="ASD231" s="125"/>
      <c r="ASE231" s="125"/>
      <c r="ASF231" s="125"/>
      <c r="ASG231" s="125"/>
      <c r="ASH231" s="125"/>
      <c r="ASI231" s="125"/>
      <c r="ASJ231" s="125"/>
      <c r="ASK231" s="125"/>
      <c r="ASL231" s="125"/>
      <c r="ASM231" s="432"/>
      <c r="ASN231" s="432"/>
      <c r="ASO231" s="125"/>
      <c r="ASP231" s="125"/>
      <c r="ASQ231" s="125"/>
      <c r="ASR231" s="125"/>
      <c r="ASS231" s="125"/>
      <c r="AST231" s="125"/>
      <c r="ASU231" s="125"/>
      <c r="ASV231" s="125"/>
      <c r="ASW231" s="125"/>
      <c r="ASX231" s="125"/>
      <c r="ASY231" s="125"/>
      <c r="ASZ231" s="125"/>
      <c r="ATA231" s="125"/>
      <c r="ATB231" s="125"/>
      <c r="ATC231" s="125"/>
      <c r="ATD231" s="125"/>
      <c r="ATE231" s="125"/>
      <c r="ATF231" s="125"/>
      <c r="ATG231" s="125"/>
      <c r="ATH231" s="125"/>
      <c r="ATI231" s="125"/>
      <c r="ATJ231" s="125"/>
      <c r="ATK231" s="125"/>
      <c r="ATL231" s="125"/>
      <c r="ATM231" s="432"/>
      <c r="ATN231" s="432"/>
      <c r="ATO231" s="125"/>
      <c r="ATP231" s="125"/>
      <c r="ATQ231" s="125"/>
      <c r="ATR231" s="125"/>
      <c r="ATS231" s="125"/>
      <c r="ATT231" s="125"/>
      <c r="ATU231" s="125"/>
      <c r="ATV231" s="125"/>
      <c r="ATW231" s="125"/>
      <c r="ATX231" s="125"/>
      <c r="ATY231" s="125"/>
      <c r="ATZ231" s="125"/>
      <c r="AUA231" s="125"/>
      <c r="AUB231" s="125"/>
      <c r="AUC231" s="125"/>
      <c r="AUD231" s="125"/>
      <c r="AUE231" s="125"/>
      <c r="AUF231" s="125"/>
      <c r="AUG231" s="125"/>
      <c r="AUH231" s="125"/>
      <c r="AUI231" s="125"/>
      <c r="AUJ231" s="125"/>
      <c r="AUK231" s="125"/>
      <c r="AUL231" s="125"/>
      <c r="AUM231" s="432"/>
      <c r="AUN231" s="432"/>
      <c r="AUO231" s="125"/>
      <c r="AUP231" s="125"/>
      <c r="AUQ231" s="125"/>
      <c r="AUR231" s="125"/>
      <c r="AUS231" s="125"/>
      <c r="AUT231" s="125"/>
      <c r="AUU231" s="125"/>
      <c r="AUV231" s="125"/>
      <c r="AUW231" s="125"/>
      <c r="AUX231" s="125"/>
      <c r="AUY231" s="125"/>
      <c r="AUZ231" s="125"/>
      <c r="AVA231" s="125"/>
      <c r="AVB231" s="125"/>
      <c r="AVC231" s="125"/>
      <c r="AVD231" s="125"/>
      <c r="AVE231" s="125"/>
      <c r="AVF231" s="125"/>
      <c r="AVG231" s="125"/>
      <c r="AVH231" s="125"/>
      <c r="AVI231" s="125"/>
      <c r="AVJ231" s="125"/>
      <c r="AVK231" s="125"/>
      <c r="AVL231" s="125"/>
      <c r="AVM231" s="432"/>
      <c r="AVN231" s="432"/>
      <c r="AVO231" s="125"/>
      <c r="AVP231" s="125"/>
      <c r="AVQ231" s="125"/>
      <c r="AVR231" s="125"/>
      <c r="AVS231" s="125"/>
      <c r="AVT231" s="125"/>
      <c r="AVU231" s="125"/>
      <c r="AVV231" s="125"/>
      <c r="AVW231" s="125"/>
      <c r="AVX231" s="125"/>
      <c r="AVY231" s="125"/>
      <c r="AVZ231" s="125"/>
      <c r="AWA231" s="125"/>
      <c r="AWB231" s="125"/>
      <c r="AWC231" s="125"/>
      <c r="AWD231" s="125"/>
      <c r="AWE231" s="125"/>
      <c r="AWF231" s="125"/>
      <c r="AWG231" s="125"/>
      <c r="AWH231" s="125"/>
      <c r="AWI231" s="125"/>
      <c r="AWJ231" s="125"/>
      <c r="AWK231" s="125"/>
      <c r="AWL231" s="125"/>
      <c r="AWM231" s="432"/>
      <c r="AWN231" s="432"/>
      <c r="AWO231" s="125"/>
      <c r="AWP231" s="125"/>
      <c r="AWQ231" s="125"/>
      <c r="AWR231" s="125"/>
      <c r="AWS231" s="125"/>
      <c r="AWT231" s="125"/>
      <c r="AWU231" s="125"/>
      <c r="AWV231" s="125"/>
      <c r="AWW231" s="125"/>
      <c r="AWX231" s="125"/>
      <c r="AWY231" s="125"/>
      <c r="AWZ231" s="125"/>
      <c r="AXA231" s="125"/>
      <c r="AXB231" s="125"/>
      <c r="AXC231" s="125"/>
      <c r="AXD231" s="125"/>
      <c r="AXE231" s="125"/>
      <c r="AXF231" s="125"/>
      <c r="AXG231" s="125"/>
      <c r="AXH231" s="125"/>
      <c r="AXI231" s="125"/>
      <c r="AXJ231" s="125"/>
      <c r="AXK231" s="125"/>
      <c r="AXL231" s="125"/>
      <c r="AXM231" s="432"/>
      <c r="AXN231" s="432"/>
      <c r="AXO231" s="125"/>
      <c r="AXP231" s="125"/>
      <c r="AXQ231" s="125"/>
      <c r="AXR231" s="125"/>
      <c r="AXS231" s="125"/>
      <c r="AXT231" s="125"/>
      <c r="AXU231" s="125"/>
      <c r="AXV231" s="125"/>
      <c r="AXW231" s="125"/>
      <c r="AXX231" s="125"/>
      <c r="AXY231" s="125"/>
      <c r="AXZ231" s="125"/>
      <c r="AYA231" s="125"/>
      <c r="AYB231" s="125"/>
      <c r="AYC231" s="125"/>
      <c r="AYD231" s="125"/>
      <c r="AYE231" s="125"/>
      <c r="AYF231" s="125"/>
      <c r="AYG231" s="125"/>
      <c r="AYH231" s="125"/>
      <c r="AYI231" s="125"/>
      <c r="AYJ231" s="125"/>
      <c r="AYK231" s="125"/>
      <c r="AYL231" s="125"/>
      <c r="AYM231" s="432"/>
      <c r="AYN231" s="432"/>
      <c r="AYO231" s="125"/>
      <c r="AYP231" s="125"/>
      <c r="AYQ231" s="125"/>
      <c r="AYR231" s="125"/>
      <c r="AYS231" s="125"/>
      <c r="AYT231" s="125"/>
      <c r="AYU231" s="125"/>
      <c r="AYV231" s="125"/>
      <c r="AYW231" s="125"/>
      <c r="AYX231" s="125"/>
      <c r="AYY231" s="125"/>
      <c r="AYZ231" s="125"/>
      <c r="AZA231" s="125"/>
      <c r="AZB231" s="125"/>
      <c r="AZC231" s="125"/>
      <c r="AZD231" s="125"/>
      <c r="AZE231" s="125"/>
      <c r="AZF231" s="125"/>
      <c r="AZG231" s="125"/>
      <c r="AZH231" s="125"/>
      <c r="AZI231" s="125"/>
      <c r="AZJ231" s="125"/>
      <c r="AZK231" s="125"/>
      <c r="AZL231" s="125"/>
      <c r="AZM231" s="432"/>
      <c r="AZN231" s="432"/>
      <c r="AZO231" s="125"/>
      <c r="AZP231" s="125"/>
      <c r="AZQ231" s="125"/>
      <c r="AZR231" s="125"/>
      <c r="AZS231" s="125"/>
      <c r="AZT231" s="125"/>
      <c r="AZU231" s="125"/>
      <c r="AZV231" s="125"/>
      <c r="AZW231" s="125"/>
      <c r="AZX231" s="125"/>
      <c r="AZY231" s="125"/>
      <c r="AZZ231" s="125"/>
      <c r="BAA231" s="125"/>
      <c r="BAB231" s="125"/>
      <c r="BAC231" s="125"/>
      <c r="BAD231" s="125"/>
      <c r="BAE231" s="125"/>
      <c r="BAF231" s="125"/>
      <c r="BAG231" s="125"/>
      <c r="BAH231" s="125"/>
      <c r="BAI231" s="125"/>
      <c r="BAJ231" s="125"/>
      <c r="BAK231" s="125"/>
      <c r="BAL231" s="125"/>
      <c r="BAM231" s="432"/>
      <c r="BAN231" s="432"/>
      <c r="BAO231" s="125"/>
      <c r="BAP231" s="125"/>
      <c r="BAQ231" s="125"/>
      <c r="BAR231" s="125"/>
      <c r="BAS231" s="125"/>
      <c r="BAT231" s="125"/>
      <c r="BAU231" s="125"/>
      <c r="BAV231" s="125"/>
      <c r="BAW231" s="125"/>
      <c r="BAX231" s="125"/>
      <c r="BAY231" s="125"/>
      <c r="BAZ231" s="125"/>
      <c r="BBA231" s="125"/>
      <c r="BBB231" s="125"/>
      <c r="BBC231" s="125"/>
      <c r="BBD231" s="125"/>
      <c r="BBE231" s="125"/>
      <c r="BBF231" s="125"/>
      <c r="BBG231" s="125"/>
      <c r="BBH231" s="125"/>
      <c r="BBI231" s="125"/>
      <c r="BBJ231" s="125"/>
      <c r="BBK231" s="125"/>
      <c r="BBL231" s="125"/>
      <c r="BBM231" s="432"/>
      <c r="BBN231" s="432"/>
      <c r="BBO231" s="125"/>
      <c r="BBP231" s="125"/>
      <c r="BBQ231" s="125"/>
      <c r="BBR231" s="125"/>
      <c r="BBS231" s="125"/>
      <c r="BBT231" s="125"/>
      <c r="BBU231" s="125"/>
      <c r="BBV231" s="125"/>
      <c r="BBW231" s="125"/>
      <c r="BBX231" s="125"/>
      <c r="BBY231" s="125"/>
      <c r="BBZ231" s="125"/>
      <c r="BCA231" s="125"/>
      <c r="BCB231" s="125"/>
      <c r="BCC231" s="125"/>
      <c r="BCD231" s="125"/>
      <c r="BCE231" s="125"/>
      <c r="BCF231" s="125"/>
      <c r="BCG231" s="125"/>
      <c r="BCH231" s="125"/>
      <c r="BCI231" s="125"/>
      <c r="BCJ231" s="125"/>
      <c r="BCK231" s="125"/>
      <c r="BCL231" s="125"/>
      <c r="BCM231" s="432"/>
      <c r="BCN231" s="432"/>
      <c r="BCO231" s="125"/>
      <c r="BCP231" s="125"/>
      <c r="BCQ231" s="125"/>
      <c r="BCR231" s="125"/>
      <c r="BCS231" s="125"/>
      <c r="BCT231" s="125"/>
      <c r="BCU231" s="125"/>
      <c r="BCV231" s="125"/>
      <c r="BCW231" s="125"/>
      <c r="BCX231" s="125"/>
      <c r="BCY231" s="125"/>
      <c r="BCZ231" s="125"/>
      <c r="BDA231" s="125"/>
      <c r="BDB231" s="125"/>
      <c r="BDC231" s="125"/>
      <c r="BDD231" s="125"/>
      <c r="BDE231" s="125"/>
      <c r="BDF231" s="125"/>
      <c r="BDG231" s="125"/>
      <c r="BDH231" s="125"/>
      <c r="BDI231" s="125"/>
      <c r="BDJ231" s="125"/>
      <c r="BDK231" s="125"/>
      <c r="BDL231" s="125"/>
      <c r="BDM231" s="432"/>
      <c r="BDN231" s="432"/>
      <c r="BDO231" s="125"/>
      <c r="BDP231" s="125"/>
      <c r="BDQ231" s="125"/>
      <c r="BDR231" s="125"/>
      <c r="BDS231" s="125"/>
      <c r="BDT231" s="125"/>
      <c r="BDU231" s="125"/>
      <c r="BDV231" s="125"/>
      <c r="BDW231" s="125"/>
      <c r="BDX231" s="125"/>
      <c r="BDY231" s="125"/>
      <c r="BDZ231" s="125"/>
      <c r="BEA231" s="125"/>
      <c r="BEB231" s="125"/>
      <c r="BEC231" s="125"/>
      <c r="BED231" s="125"/>
      <c r="BEE231" s="125"/>
      <c r="BEF231" s="125"/>
      <c r="BEG231" s="125"/>
      <c r="BEH231" s="125"/>
      <c r="BEI231" s="125"/>
      <c r="BEJ231" s="125"/>
      <c r="BEK231" s="125"/>
      <c r="BEL231" s="125"/>
      <c r="BEM231" s="432"/>
      <c r="BEN231" s="432"/>
      <c r="BEO231" s="125"/>
      <c r="BEP231" s="125"/>
      <c r="BEQ231" s="125"/>
      <c r="BER231" s="125"/>
      <c r="BES231" s="125"/>
      <c r="BET231" s="125"/>
      <c r="BEU231" s="125"/>
      <c r="BEV231" s="125"/>
      <c r="BEW231" s="125"/>
      <c r="BEX231" s="125"/>
      <c r="BEY231" s="125"/>
      <c r="BEZ231" s="125"/>
      <c r="BFA231" s="125"/>
      <c r="BFB231" s="125"/>
      <c r="BFC231" s="125"/>
      <c r="BFD231" s="125"/>
      <c r="BFE231" s="125"/>
      <c r="BFF231" s="125"/>
      <c r="BFG231" s="125"/>
      <c r="BFH231" s="125"/>
      <c r="BFI231" s="125"/>
      <c r="BFJ231" s="125"/>
      <c r="BFK231" s="125"/>
      <c r="BFL231" s="125"/>
      <c r="BFM231" s="432"/>
      <c r="BFN231" s="432"/>
      <c r="BFO231" s="125"/>
      <c r="BFP231" s="125"/>
      <c r="BFQ231" s="125"/>
      <c r="BFR231" s="125"/>
      <c r="BFS231" s="125"/>
      <c r="BFT231" s="125"/>
      <c r="BFU231" s="125"/>
      <c r="BFV231" s="125"/>
      <c r="BFW231" s="125"/>
      <c r="BFX231" s="125"/>
      <c r="BFY231" s="125"/>
      <c r="BFZ231" s="125"/>
      <c r="BGA231" s="125"/>
      <c r="BGB231" s="125"/>
      <c r="BGC231" s="125"/>
      <c r="BGD231" s="125"/>
      <c r="BGE231" s="125"/>
      <c r="BGF231" s="125"/>
      <c r="BGG231" s="125"/>
      <c r="BGH231" s="125"/>
      <c r="BGI231" s="125"/>
      <c r="BGJ231" s="125"/>
      <c r="BGK231" s="125"/>
      <c r="BGL231" s="125"/>
      <c r="BGM231" s="432"/>
      <c r="BGN231" s="432"/>
      <c r="BGO231" s="125"/>
      <c r="BGP231" s="125"/>
      <c r="BGQ231" s="125"/>
      <c r="BGR231" s="125"/>
      <c r="BGS231" s="125"/>
      <c r="BGT231" s="125"/>
      <c r="BGU231" s="125"/>
      <c r="BGV231" s="125"/>
      <c r="BGW231" s="125"/>
      <c r="BGX231" s="125"/>
      <c r="BGY231" s="125"/>
      <c r="BGZ231" s="125"/>
      <c r="BHA231" s="125"/>
      <c r="BHB231" s="125"/>
      <c r="BHC231" s="125"/>
      <c r="BHD231" s="125"/>
      <c r="BHE231" s="125"/>
      <c r="BHF231" s="125"/>
      <c r="BHG231" s="125"/>
      <c r="BHH231" s="125"/>
      <c r="BHI231" s="125"/>
      <c r="BHJ231" s="125"/>
      <c r="BHK231" s="125"/>
      <c r="BHL231" s="125"/>
      <c r="BHM231" s="432"/>
      <c r="BHN231" s="432"/>
      <c r="BHO231" s="125"/>
      <c r="BHP231" s="125"/>
      <c r="BHQ231" s="125"/>
      <c r="BHR231" s="125"/>
      <c r="BHS231" s="125"/>
      <c r="BHT231" s="125"/>
      <c r="BHU231" s="125"/>
      <c r="BHV231" s="125"/>
      <c r="BHW231" s="125"/>
      <c r="BHX231" s="125"/>
      <c r="BHY231" s="125"/>
      <c r="BHZ231" s="125"/>
      <c r="BIA231" s="125"/>
      <c r="BIB231" s="125"/>
      <c r="BIC231" s="125"/>
      <c r="BID231" s="125"/>
      <c r="BIE231" s="125"/>
      <c r="BIF231" s="125"/>
      <c r="BIG231" s="125"/>
      <c r="BIH231" s="125"/>
      <c r="BII231" s="125"/>
      <c r="BIJ231" s="125"/>
      <c r="BIK231" s="125"/>
      <c r="BIL231" s="125"/>
      <c r="BIM231" s="432"/>
      <c r="BIN231" s="432"/>
      <c r="BIO231" s="125"/>
      <c r="BIP231" s="125"/>
      <c r="BIQ231" s="125"/>
      <c r="BIR231" s="125"/>
      <c r="BIS231" s="125"/>
      <c r="BIT231" s="125"/>
      <c r="BIU231" s="125"/>
      <c r="BIV231" s="125"/>
      <c r="BIW231" s="125"/>
      <c r="BIX231" s="125"/>
      <c r="BIY231" s="125"/>
      <c r="BIZ231" s="125"/>
      <c r="BJA231" s="125"/>
      <c r="BJB231" s="125"/>
      <c r="BJC231" s="125"/>
      <c r="BJD231" s="125"/>
      <c r="BJE231" s="125"/>
      <c r="BJF231" s="125"/>
      <c r="BJG231" s="125"/>
      <c r="BJH231" s="125"/>
      <c r="BJI231" s="125"/>
      <c r="BJJ231" s="125"/>
      <c r="BJK231" s="125"/>
      <c r="BJL231" s="125"/>
      <c r="BJM231" s="432"/>
      <c r="BJN231" s="432"/>
      <c r="BJO231" s="125"/>
      <c r="BJP231" s="125"/>
      <c r="BJQ231" s="125"/>
      <c r="BJR231" s="125"/>
      <c r="BJS231" s="125"/>
      <c r="BJT231" s="125"/>
      <c r="BJU231" s="125"/>
      <c r="BJV231" s="125"/>
      <c r="BJW231" s="125"/>
      <c r="BJX231" s="125"/>
      <c r="BJY231" s="125"/>
      <c r="BJZ231" s="125"/>
      <c r="BKA231" s="125"/>
      <c r="BKB231" s="125"/>
      <c r="BKC231" s="125"/>
      <c r="BKD231" s="125"/>
      <c r="BKE231" s="125"/>
      <c r="BKF231" s="125"/>
      <c r="BKG231" s="125"/>
      <c r="BKH231" s="125"/>
      <c r="BKI231" s="125"/>
      <c r="BKJ231" s="125"/>
      <c r="BKK231" s="125"/>
      <c r="BKL231" s="125"/>
      <c r="BKM231" s="432"/>
      <c r="BKN231" s="432"/>
      <c r="BKO231" s="125"/>
      <c r="BKP231" s="125"/>
      <c r="BKQ231" s="125"/>
      <c r="BKR231" s="125"/>
      <c r="BKS231" s="125"/>
      <c r="BKT231" s="125"/>
      <c r="BKU231" s="125"/>
      <c r="BKV231" s="125"/>
      <c r="BKW231" s="125"/>
      <c r="BKX231" s="125"/>
      <c r="BKY231" s="125"/>
      <c r="BKZ231" s="125"/>
      <c r="BLA231" s="125"/>
      <c r="BLB231" s="125"/>
      <c r="BLC231" s="125"/>
      <c r="BLD231" s="125"/>
      <c r="BLE231" s="125"/>
      <c r="BLF231" s="125"/>
      <c r="BLG231" s="125"/>
      <c r="BLH231" s="125"/>
      <c r="BLI231" s="125"/>
      <c r="BLJ231" s="125"/>
      <c r="BLK231" s="125"/>
      <c r="BLL231" s="125"/>
      <c r="BLM231" s="432"/>
      <c r="BLN231" s="432"/>
      <c r="BLO231" s="125"/>
      <c r="BLP231" s="125"/>
      <c r="BLQ231" s="125"/>
      <c r="BLR231" s="125"/>
      <c r="BLS231" s="125"/>
      <c r="BLT231" s="125"/>
      <c r="BLU231" s="125"/>
      <c r="BLV231" s="125"/>
      <c r="BLW231" s="125"/>
      <c r="BLX231" s="125"/>
      <c r="BLY231" s="125"/>
      <c r="BLZ231" s="125"/>
      <c r="BMA231" s="125"/>
      <c r="BMB231" s="125"/>
      <c r="BMC231" s="125"/>
      <c r="BMD231" s="125"/>
      <c r="BME231" s="125"/>
      <c r="BMF231" s="125"/>
      <c r="BMG231" s="125"/>
      <c r="BMH231" s="125"/>
      <c r="BMI231" s="125"/>
      <c r="BMJ231" s="125"/>
      <c r="BMK231" s="125"/>
      <c r="BML231" s="125"/>
      <c r="BMM231" s="432"/>
      <c r="BMN231" s="432"/>
      <c r="BMO231" s="125"/>
      <c r="BMP231" s="125"/>
      <c r="BMQ231" s="125"/>
      <c r="BMR231" s="125"/>
      <c r="BMS231" s="125"/>
      <c r="BMT231" s="125"/>
      <c r="BMU231" s="125"/>
      <c r="BMV231" s="125"/>
      <c r="BMW231" s="125"/>
      <c r="BMX231" s="125"/>
      <c r="BMY231" s="125"/>
      <c r="BMZ231" s="125"/>
      <c r="BNA231" s="125"/>
      <c r="BNB231" s="125"/>
      <c r="BNC231" s="125"/>
      <c r="BND231" s="125"/>
      <c r="BNE231" s="125"/>
      <c r="BNF231" s="125"/>
      <c r="BNG231" s="125"/>
      <c r="BNH231" s="125"/>
      <c r="BNI231" s="125"/>
      <c r="BNJ231" s="125"/>
      <c r="BNK231" s="125"/>
      <c r="BNL231" s="125"/>
      <c r="BNM231" s="432"/>
      <c r="BNN231" s="432"/>
      <c r="BNO231" s="125"/>
      <c r="BNP231" s="125"/>
      <c r="BNQ231" s="125"/>
      <c r="BNR231" s="125"/>
      <c r="BNS231" s="125"/>
      <c r="BNT231" s="125"/>
      <c r="BNU231" s="125"/>
      <c r="BNV231" s="125"/>
      <c r="BNW231" s="125"/>
      <c r="BNX231" s="125"/>
      <c r="BNY231" s="125"/>
      <c r="BNZ231" s="125"/>
      <c r="BOA231" s="125"/>
      <c r="BOB231" s="125"/>
      <c r="BOC231" s="125"/>
      <c r="BOD231" s="125"/>
      <c r="BOE231" s="125"/>
      <c r="BOF231" s="125"/>
      <c r="BOG231" s="125"/>
      <c r="BOH231" s="125"/>
      <c r="BOI231" s="125"/>
      <c r="BOJ231" s="125"/>
      <c r="BOK231" s="125"/>
      <c r="BOL231" s="125"/>
      <c r="BOM231" s="432"/>
      <c r="BON231" s="432"/>
      <c r="BOO231" s="125"/>
      <c r="BOP231" s="125"/>
      <c r="BOQ231" s="125"/>
      <c r="BOR231" s="125"/>
      <c r="BOS231" s="125"/>
      <c r="BOT231" s="125"/>
      <c r="BOU231" s="125"/>
      <c r="BOV231" s="125"/>
      <c r="BOW231" s="125"/>
      <c r="BOX231" s="125"/>
      <c r="BOY231" s="125"/>
      <c r="BOZ231" s="125"/>
      <c r="BPA231" s="125"/>
      <c r="BPB231" s="125"/>
      <c r="BPC231" s="125"/>
      <c r="BPD231" s="125"/>
      <c r="BPE231" s="125"/>
      <c r="BPF231" s="125"/>
      <c r="BPG231" s="125"/>
      <c r="BPH231" s="125"/>
      <c r="BPI231" s="125"/>
      <c r="BPJ231" s="125"/>
      <c r="BPK231" s="125"/>
      <c r="BPL231" s="125"/>
      <c r="BPM231" s="432"/>
      <c r="BPN231" s="432"/>
      <c r="BPO231" s="125"/>
      <c r="BPP231" s="125"/>
      <c r="BPQ231" s="125"/>
      <c r="BPR231" s="125"/>
      <c r="BPS231" s="125"/>
      <c r="BPT231" s="125"/>
      <c r="BPU231" s="125"/>
      <c r="BPV231" s="125"/>
      <c r="BPW231" s="125"/>
      <c r="BPX231" s="125"/>
      <c r="BPY231" s="125"/>
      <c r="BPZ231" s="125"/>
      <c r="BQA231" s="125"/>
      <c r="BQB231" s="125"/>
      <c r="BQC231" s="125"/>
      <c r="BQD231" s="125"/>
      <c r="BQE231" s="125"/>
      <c r="BQF231" s="125"/>
      <c r="BQG231" s="125"/>
      <c r="BQH231" s="125"/>
      <c r="BQI231" s="125"/>
      <c r="BQJ231" s="125"/>
      <c r="BQK231" s="125"/>
      <c r="BQL231" s="125"/>
      <c r="BQM231" s="432"/>
      <c r="BQN231" s="432"/>
      <c r="BQO231" s="125"/>
      <c r="BQP231" s="125"/>
      <c r="BQQ231" s="125"/>
      <c r="BQR231" s="125"/>
      <c r="BQS231" s="125"/>
      <c r="BQT231" s="125"/>
      <c r="BQU231" s="125"/>
      <c r="BQV231" s="125"/>
      <c r="BQW231" s="125"/>
      <c r="BQX231" s="125"/>
      <c r="BQY231" s="125"/>
      <c r="BQZ231" s="125"/>
      <c r="BRA231" s="125"/>
      <c r="BRB231" s="125"/>
      <c r="BRC231" s="125"/>
      <c r="BRD231" s="125"/>
      <c r="BRE231" s="125"/>
      <c r="BRF231" s="125"/>
      <c r="BRG231" s="125"/>
      <c r="BRH231" s="125"/>
      <c r="BRI231" s="125"/>
      <c r="BRJ231" s="125"/>
      <c r="BRK231" s="125"/>
      <c r="BRL231" s="125"/>
      <c r="BRM231" s="432"/>
      <c r="BRN231" s="432"/>
      <c r="BRO231" s="125"/>
      <c r="BRP231" s="125"/>
      <c r="BRQ231" s="125"/>
      <c r="BRR231" s="125"/>
      <c r="BRS231" s="125"/>
      <c r="BRT231" s="125"/>
      <c r="BRU231" s="125"/>
      <c r="BRV231" s="125"/>
      <c r="BRW231" s="125"/>
      <c r="BRX231" s="125"/>
      <c r="BRY231" s="125"/>
      <c r="BRZ231" s="125"/>
      <c r="BSA231" s="125"/>
      <c r="BSB231" s="125"/>
      <c r="BSC231" s="125"/>
      <c r="BSD231" s="125"/>
      <c r="BSE231" s="125"/>
      <c r="BSF231" s="125"/>
      <c r="BSG231" s="125"/>
      <c r="BSH231" s="125"/>
      <c r="BSI231" s="125"/>
      <c r="BSJ231" s="125"/>
      <c r="BSK231" s="125"/>
      <c r="BSL231" s="125"/>
      <c r="BSM231" s="432"/>
      <c r="BSN231" s="432"/>
      <c r="BSO231" s="125"/>
      <c r="BSP231" s="125"/>
      <c r="BSQ231" s="125"/>
      <c r="BSR231" s="125"/>
      <c r="BSS231" s="125"/>
      <c r="BST231" s="125"/>
      <c r="BSU231" s="125"/>
      <c r="BSV231" s="125"/>
      <c r="BSW231" s="125"/>
      <c r="BSX231" s="125"/>
      <c r="BSY231" s="125"/>
      <c r="BSZ231" s="125"/>
      <c r="BTA231" s="125"/>
      <c r="BTB231" s="125"/>
      <c r="BTC231" s="125"/>
      <c r="BTD231" s="125"/>
      <c r="BTE231" s="125"/>
      <c r="BTF231" s="125"/>
      <c r="BTG231" s="125"/>
      <c r="BTH231" s="125"/>
      <c r="BTI231" s="125"/>
      <c r="BTJ231" s="125"/>
      <c r="BTK231" s="125"/>
      <c r="BTL231" s="125"/>
      <c r="BTM231" s="432"/>
      <c r="BTN231" s="432"/>
      <c r="BTO231" s="125"/>
      <c r="BTP231" s="125"/>
      <c r="BTQ231" s="125"/>
      <c r="BTR231" s="125"/>
      <c r="BTS231" s="125"/>
      <c r="BTT231" s="125"/>
      <c r="BTU231" s="125"/>
      <c r="BTV231" s="125"/>
      <c r="BTW231" s="125"/>
      <c r="BTX231" s="125"/>
      <c r="BTY231" s="125"/>
      <c r="BTZ231" s="125"/>
      <c r="BUA231" s="125"/>
      <c r="BUB231" s="125"/>
      <c r="BUC231" s="125"/>
      <c r="BUD231" s="125"/>
      <c r="BUE231" s="125"/>
      <c r="BUF231" s="125"/>
      <c r="BUG231" s="125"/>
      <c r="BUH231" s="125"/>
      <c r="BUI231" s="125"/>
      <c r="BUJ231" s="125"/>
      <c r="BUK231" s="125"/>
      <c r="BUL231" s="125"/>
      <c r="BUM231" s="432"/>
      <c r="BUN231" s="432"/>
      <c r="BUO231" s="125"/>
      <c r="BUP231" s="125"/>
      <c r="BUQ231" s="125"/>
      <c r="BUR231" s="125"/>
      <c r="BUS231" s="125"/>
      <c r="BUT231" s="125"/>
      <c r="BUU231" s="125"/>
      <c r="BUV231" s="125"/>
      <c r="BUW231" s="125"/>
      <c r="BUX231" s="125"/>
      <c r="BUY231" s="125"/>
      <c r="BUZ231" s="125"/>
      <c r="BVA231" s="125"/>
      <c r="BVB231" s="125"/>
      <c r="BVC231" s="125"/>
      <c r="BVD231" s="125"/>
      <c r="BVE231" s="125"/>
      <c r="BVF231" s="125"/>
      <c r="BVG231" s="125"/>
      <c r="BVH231" s="125"/>
      <c r="BVI231" s="125"/>
      <c r="BVJ231" s="125"/>
      <c r="BVK231" s="125"/>
      <c r="BVL231" s="125"/>
      <c r="BVM231" s="432"/>
      <c r="BVN231" s="432"/>
      <c r="BVO231" s="125"/>
      <c r="BVP231" s="125"/>
      <c r="BVQ231" s="125"/>
      <c r="BVR231" s="125"/>
      <c r="BVS231" s="125"/>
      <c r="BVT231" s="125"/>
      <c r="BVU231" s="125"/>
      <c r="BVV231" s="125"/>
      <c r="BVW231" s="125"/>
      <c r="BVX231" s="125"/>
      <c r="BVY231" s="125"/>
      <c r="BVZ231" s="125"/>
      <c r="BWA231" s="125"/>
      <c r="BWB231" s="125"/>
      <c r="BWC231" s="125"/>
      <c r="BWD231" s="125"/>
      <c r="BWE231" s="125"/>
      <c r="BWF231" s="125"/>
      <c r="BWG231" s="125"/>
      <c r="BWH231" s="125"/>
      <c r="BWI231" s="125"/>
      <c r="BWJ231" s="125"/>
      <c r="BWK231" s="125"/>
      <c r="BWL231" s="125"/>
      <c r="BWM231" s="432"/>
      <c r="BWN231" s="432"/>
      <c r="BWO231" s="125"/>
      <c r="BWP231" s="125"/>
      <c r="BWQ231" s="125"/>
      <c r="BWR231" s="125"/>
      <c r="BWS231" s="125"/>
      <c r="BWT231" s="125"/>
      <c r="BWU231" s="125"/>
      <c r="BWV231" s="125"/>
      <c r="BWW231" s="125"/>
      <c r="BWX231" s="125"/>
      <c r="BWY231" s="125"/>
      <c r="BWZ231" s="125"/>
      <c r="BXA231" s="125"/>
      <c r="BXB231" s="125"/>
      <c r="BXC231" s="125"/>
      <c r="BXD231" s="125"/>
      <c r="BXE231" s="125"/>
      <c r="BXF231" s="125"/>
      <c r="BXG231" s="125"/>
      <c r="BXH231" s="125"/>
      <c r="BXI231" s="125"/>
      <c r="BXJ231" s="125"/>
      <c r="BXK231" s="125"/>
      <c r="BXL231" s="125"/>
      <c r="BXM231" s="432"/>
      <c r="BXN231" s="432"/>
      <c r="BXO231" s="125"/>
      <c r="BXP231" s="125"/>
      <c r="BXQ231" s="125"/>
      <c r="BXR231" s="125"/>
      <c r="BXS231" s="125"/>
      <c r="BXT231" s="125"/>
      <c r="BXU231" s="125"/>
      <c r="BXV231" s="125"/>
      <c r="BXW231" s="125"/>
      <c r="BXX231" s="125"/>
      <c r="BXY231" s="125"/>
      <c r="BXZ231" s="125"/>
      <c r="BYA231" s="125"/>
      <c r="BYB231" s="125"/>
      <c r="BYC231" s="125"/>
      <c r="BYD231" s="125"/>
      <c r="BYE231" s="125"/>
      <c r="BYF231" s="125"/>
      <c r="BYG231" s="125"/>
      <c r="BYH231" s="125"/>
      <c r="BYI231" s="125"/>
      <c r="BYJ231" s="125"/>
      <c r="BYK231" s="125"/>
      <c r="BYL231" s="125"/>
      <c r="BYM231" s="432"/>
      <c r="BYN231" s="432"/>
      <c r="BYO231" s="125"/>
      <c r="BYP231" s="125"/>
      <c r="BYQ231" s="125"/>
      <c r="BYR231" s="125"/>
      <c r="BYS231" s="125"/>
      <c r="BYT231" s="125"/>
      <c r="BYU231" s="125"/>
      <c r="BYV231" s="125"/>
      <c r="BYW231" s="125"/>
      <c r="BYX231" s="125"/>
      <c r="BYY231" s="125"/>
      <c r="BYZ231" s="125"/>
      <c r="BZA231" s="125"/>
      <c r="BZB231" s="125"/>
      <c r="BZC231" s="125"/>
      <c r="BZD231" s="125"/>
      <c r="BZE231" s="125"/>
      <c r="BZF231" s="125"/>
      <c r="BZG231" s="125"/>
      <c r="BZH231" s="125"/>
      <c r="BZI231" s="125"/>
      <c r="BZJ231" s="125"/>
      <c r="BZK231" s="125"/>
      <c r="BZL231" s="125"/>
      <c r="BZM231" s="432"/>
      <c r="BZN231" s="432"/>
      <c r="BZO231" s="125"/>
      <c r="BZP231" s="125"/>
      <c r="BZQ231" s="125"/>
      <c r="BZR231" s="125"/>
      <c r="BZS231" s="125"/>
      <c r="BZT231" s="125"/>
      <c r="BZU231" s="125"/>
      <c r="BZV231" s="125"/>
      <c r="BZW231" s="125"/>
      <c r="BZX231" s="125"/>
      <c r="BZY231" s="125"/>
      <c r="BZZ231" s="125"/>
      <c r="CAA231" s="125"/>
      <c r="CAB231" s="125"/>
      <c r="CAC231" s="125"/>
      <c r="CAD231" s="125"/>
      <c r="CAE231" s="125"/>
      <c r="CAF231" s="125"/>
      <c r="CAG231" s="125"/>
      <c r="CAH231" s="125"/>
      <c r="CAI231" s="125"/>
      <c r="CAJ231" s="125"/>
      <c r="CAK231" s="125"/>
      <c r="CAL231" s="125"/>
      <c r="CAM231" s="432"/>
      <c r="CAN231" s="432"/>
      <c r="CAO231" s="125"/>
      <c r="CAP231" s="125"/>
      <c r="CAQ231" s="125"/>
      <c r="CAR231" s="125"/>
      <c r="CAS231" s="125"/>
      <c r="CAT231" s="125"/>
      <c r="CAU231" s="125"/>
      <c r="CAV231" s="125"/>
      <c r="CAW231" s="125"/>
      <c r="CAX231" s="125"/>
      <c r="CAY231" s="125"/>
      <c r="CAZ231" s="125"/>
      <c r="CBA231" s="125"/>
      <c r="CBB231" s="125"/>
      <c r="CBC231" s="125"/>
      <c r="CBD231" s="125"/>
      <c r="CBE231" s="125"/>
      <c r="CBF231" s="125"/>
      <c r="CBG231" s="125"/>
      <c r="CBH231" s="125"/>
      <c r="CBI231" s="125"/>
      <c r="CBJ231" s="125"/>
      <c r="CBK231" s="125"/>
      <c r="CBL231" s="125"/>
      <c r="CBM231" s="432"/>
      <c r="CBN231" s="432"/>
      <c r="CBO231" s="125"/>
      <c r="CBP231" s="125"/>
      <c r="CBQ231" s="125"/>
      <c r="CBR231" s="125"/>
      <c r="CBS231" s="125"/>
      <c r="CBT231" s="125"/>
      <c r="CBU231" s="125"/>
      <c r="CBV231" s="125"/>
      <c r="CBW231" s="125"/>
      <c r="CBX231" s="125"/>
      <c r="CBY231" s="125"/>
      <c r="CBZ231" s="125"/>
      <c r="CCA231" s="125"/>
      <c r="CCB231" s="125"/>
      <c r="CCC231" s="125"/>
      <c r="CCD231" s="125"/>
      <c r="CCE231" s="125"/>
      <c r="CCF231" s="125"/>
      <c r="CCG231" s="125"/>
      <c r="CCH231" s="125"/>
      <c r="CCI231" s="125"/>
      <c r="CCJ231" s="125"/>
      <c r="CCK231" s="125"/>
      <c r="CCL231" s="125"/>
      <c r="CCM231" s="432"/>
      <c r="CCN231" s="432"/>
      <c r="CCO231" s="125"/>
      <c r="CCP231" s="125"/>
      <c r="CCQ231" s="125"/>
      <c r="CCR231" s="125"/>
      <c r="CCS231" s="125"/>
      <c r="CCT231" s="125"/>
      <c r="CCU231" s="125"/>
      <c r="CCV231" s="125"/>
      <c r="CCW231" s="125"/>
      <c r="CCX231" s="125"/>
      <c r="CCY231" s="125"/>
      <c r="CCZ231" s="125"/>
      <c r="CDA231" s="125"/>
      <c r="CDB231" s="125"/>
      <c r="CDC231" s="125"/>
      <c r="CDD231" s="125"/>
      <c r="CDE231" s="125"/>
      <c r="CDF231" s="125"/>
      <c r="CDG231" s="125"/>
      <c r="CDH231" s="125"/>
      <c r="CDI231" s="125"/>
      <c r="CDJ231" s="125"/>
      <c r="CDK231" s="125"/>
      <c r="CDL231" s="125"/>
      <c r="CDM231" s="432"/>
      <c r="CDN231" s="432"/>
      <c r="CDO231" s="125"/>
      <c r="CDP231" s="125"/>
      <c r="CDQ231" s="125"/>
      <c r="CDR231" s="125"/>
      <c r="CDS231" s="125"/>
      <c r="CDT231" s="125"/>
      <c r="CDU231" s="125"/>
      <c r="CDV231" s="125"/>
      <c r="CDW231" s="125"/>
      <c r="CDX231" s="125"/>
      <c r="CDY231" s="125"/>
      <c r="CDZ231" s="125"/>
      <c r="CEA231" s="125"/>
      <c r="CEB231" s="125"/>
      <c r="CEC231" s="125"/>
      <c r="CED231" s="125"/>
      <c r="CEE231" s="125"/>
      <c r="CEF231" s="125"/>
      <c r="CEG231" s="125"/>
      <c r="CEH231" s="125"/>
      <c r="CEI231" s="125"/>
      <c r="CEJ231" s="125"/>
      <c r="CEK231" s="125"/>
      <c r="CEL231" s="125"/>
      <c r="CEM231" s="432"/>
      <c r="CEN231" s="432"/>
      <c r="CEO231" s="125"/>
      <c r="CEP231" s="125"/>
      <c r="CEQ231" s="125"/>
      <c r="CER231" s="125"/>
      <c r="CES231" s="125"/>
      <c r="CET231" s="125"/>
      <c r="CEU231" s="125"/>
      <c r="CEV231" s="125"/>
      <c r="CEW231" s="125"/>
      <c r="CEX231" s="125"/>
      <c r="CEY231" s="125"/>
      <c r="CEZ231" s="125"/>
      <c r="CFA231" s="125"/>
      <c r="CFB231" s="125"/>
      <c r="CFC231" s="125"/>
      <c r="CFD231" s="125"/>
      <c r="CFE231" s="125"/>
      <c r="CFF231" s="125"/>
      <c r="CFG231" s="125"/>
      <c r="CFH231" s="125"/>
      <c r="CFI231" s="125"/>
      <c r="CFJ231" s="125"/>
      <c r="CFK231" s="125"/>
      <c r="CFL231" s="125"/>
      <c r="CFM231" s="432"/>
      <c r="CFN231" s="432"/>
      <c r="CFO231" s="125"/>
      <c r="CFP231" s="125"/>
      <c r="CFQ231" s="125"/>
      <c r="CFR231" s="125"/>
      <c r="CFS231" s="125"/>
      <c r="CFT231" s="125"/>
      <c r="CFU231" s="125"/>
      <c r="CFV231" s="125"/>
      <c r="CFW231" s="125"/>
      <c r="CFX231" s="125"/>
      <c r="CFY231" s="125"/>
      <c r="CFZ231" s="125"/>
      <c r="CGA231" s="125"/>
      <c r="CGB231" s="125"/>
      <c r="CGC231" s="125"/>
      <c r="CGD231" s="125"/>
      <c r="CGE231" s="125"/>
      <c r="CGF231" s="125"/>
      <c r="CGG231" s="125"/>
      <c r="CGH231" s="125"/>
      <c r="CGI231" s="125"/>
      <c r="CGJ231" s="125"/>
      <c r="CGK231" s="125"/>
      <c r="CGL231" s="125"/>
      <c r="CGM231" s="432"/>
      <c r="CGN231" s="432"/>
      <c r="CGO231" s="125"/>
      <c r="CGP231" s="125"/>
      <c r="CGQ231" s="125"/>
      <c r="CGR231" s="125"/>
      <c r="CGS231" s="125"/>
      <c r="CGT231" s="125"/>
      <c r="CGU231" s="125"/>
      <c r="CGV231" s="125"/>
      <c r="CGW231" s="125"/>
      <c r="CGX231" s="125"/>
      <c r="CGY231" s="125"/>
      <c r="CGZ231" s="125"/>
      <c r="CHA231" s="125"/>
      <c r="CHB231" s="125"/>
      <c r="CHC231" s="125"/>
      <c r="CHD231" s="125"/>
      <c r="CHE231" s="125"/>
      <c r="CHF231" s="125"/>
      <c r="CHG231" s="125"/>
      <c r="CHH231" s="125"/>
      <c r="CHI231" s="125"/>
      <c r="CHJ231" s="125"/>
      <c r="CHK231" s="125"/>
      <c r="CHL231" s="125"/>
      <c r="CHM231" s="432"/>
      <c r="CHN231" s="432"/>
      <c r="CHO231" s="125"/>
      <c r="CHP231" s="125"/>
      <c r="CHQ231" s="125"/>
      <c r="CHR231" s="125"/>
      <c r="CHS231" s="125"/>
      <c r="CHT231" s="125"/>
      <c r="CHU231" s="125"/>
      <c r="CHV231" s="125"/>
      <c r="CHW231" s="125"/>
      <c r="CHX231" s="125"/>
      <c r="CHY231" s="125"/>
      <c r="CHZ231" s="125"/>
      <c r="CIA231" s="125"/>
      <c r="CIB231" s="125"/>
      <c r="CIC231" s="125"/>
      <c r="CID231" s="125"/>
      <c r="CIE231" s="125"/>
      <c r="CIF231" s="125"/>
      <c r="CIG231" s="125"/>
      <c r="CIH231" s="125"/>
      <c r="CII231" s="125"/>
      <c r="CIJ231" s="125"/>
      <c r="CIK231" s="125"/>
      <c r="CIL231" s="125"/>
      <c r="CIM231" s="432"/>
      <c r="CIN231" s="432"/>
      <c r="CIO231" s="125"/>
      <c r="CIP231" s="125"/>
      <c r="CIQ231" s="125"/>
      <c r="CIR231" s="125"/>
      <c r="CIS231" s="125"/>
      <c r="CIT231" s="125"/>
      <c r="CIU231" s="125"/>
      <c r="CIV231" s="125"/>
      <c r="CIW231" s="125"/>
      <c r="CIX231" s="125"/>
      <c r="CIY231" s="125"/>
      <c r="CIZ231" s="125"/>
      <c r="CJA231" s="125"/>
      <c r="CJB231" s="125"/>
      <c r="CJC231" s="125"/>
      <c r="CJD231" s="125"/>
      <c r="CJE231" s="125"/>
      <c r="CJF231" s="125"/>
      <c r="CJG231" s="125"/>
      <c r="CJH231" s="125"/>
      <c r="CJI231" s="125"/>
      <c r="CJJ231" s="125"/>
      <c r="CJK231" s="125"/>
      <c r="CJL231" s="125"/>
      <c r="CJM231" s="432"/>
      <c r="CJN231" s="432"/>
      <c r="CJO231" s="125"/>
      <c r="CJP231" s="125"/>
      <c r="CJQ231" s="125"/>
      <c r="CJR231" s="125"/>
      <c r="CJS231" s="125"/>
      <c r="CJT231" s="125"/>
      <c r="CJU231" s="125"/>
      <c r="CJV231" s="125"/>
      <c r="CJW231" s="125"/>
      <c r="CJX231" s="125"/>
      <c r="CJY231" s="125"/>
      <c r="CJZ231" s="125"/>
      <c r="CKA231" s="125"/>
      <c r="CKB231" s="125"/>
      <c r="CKC231" s="125"/>
      <c r="CKD231" s="125"/>
      <c r="CKE231" s="125"/>
      <c r="CKF231" s="125"/>
      <c r="CKG231" s="125"/>
      <c r="CKH231" s="125"/>
      <c r="CKI231" s="125"/>
      <c r="CKJ231" s="125"/>
      <c r="CKK231" s="125"/>
      <c r="CKL231" s="125"/>
      <c r="CKM231" s="432"/>
      <c r="CKN231" s="432"/>
      <c r="CKO231" s="125"/>
      <c r="CKP231" s="125"/>
      <c r="CKQ231" s="125"/>
      <c r="CKR231" s="125"/>
      <c r="CKS231" s="125"/>
      <c r="CKT231" s="125"/>
      <c r="CKU231" s="125"/>
      <c r="CKV231" s="125"/>
      <c r="CKW231" s="125"/>
      <c r="CKX231" s="125"/>
      <c r="CKY231" s="125"/>
      <c r="CKZ231" s="125"/>
      <c r="CLA231" s="125"/>
      <c r="CLB231" s="125"/>
      <c r="CLC231" s="125"/>
      <c r="CLD231" s="125"/>
      <c r="CLE231" s="125"/>
      <c r="CLF231" s="125"/>
      <c r="CLG231" s="125"/>
      <c r="CLH231" s="125"/>
      <c r="CLI231" s="125"/>
      <c r="CLJ231" s="125"/>
      <c r="CLK231" s="125"/>
      <c r="CLL231" s="125"/>
      <c r="CLM231" s="432"/>
      <c r="CLN231" s="432"/>
      <c r="CLO231" s="125"/>
      <c r="CLP231" s="125"/>
      <c r="CLQ231" s="125"/>
      <c r="CLR231" s="125"/>
      <c r="CLS231" s="125"/>
      <c r="CLT231" s="125"/>
      <c r="CLU231" s="125"/>
      <c r="CLV231" s="125"/>
      <c r="CLW231" s="125"/>
      <c r="CLX231" s="125"/>
      <c r="CLY231" s="125"/>
      <c r="CLZ231" s="125"/>
      <c r="CMA231" s="125"/>
      <c r="CMB231" s="125"/>
      <c r="CMC231" s="125"/>
      <c r="CMD231" s="125"/>
      <c r="CME231" s="125"/>
      <c r="CMF231" s="125"/>
      <c r="CMG231" s="125"/>
      <c r="CMH231" s="125"/>
      <c r="CMI231" s="125"/>
      <c r="CMJ231" s="125"/>
      <c r="CMK231" s="125"/>
      <c r="CML231" s="125"/>
      <c r="CMM231" s="432"/>
      <c r="CMN231" s="432"/>
      <c r="CMO231" s="125"/>
      <c r="CMP231" s="125"/>
      <c r="CMQ231" s="125"/>
      <c r="CMR231" s="125"/>
      <c r="CMS231" s="125"/>
      <c r="CMT231" s="125"/>
      <c r="CMU231" s="125"/>
      <c r="CMV231" s="125"/>
      <c r="CMW231" s="125"/>
      <c r="CMX231" s="125"/>
      <c r="CMY231" s="125"/>
      <c r="CMZ231" s="125"/>
      <c r="CNA231" s="125"/>
      <c r="CNB231" s="125"/>
      <c r="CNC231" s="125"/>
      <c r="CND231" s="125"/>
      <c r="CNE231" s="125"/>
      <c r="CNF231" s="125"/>
      <c r="CNG231" s="125"/>
      <c r="CNH231" s="125"/>
      <c r="CNI231" s="125"/>
      <c r="CNJ231" s="125"/>
      <c r="CNK231" s="125"/>
      <c r="CNL231" s="125"/>
      <c r="CNM231" s="432"/>
      <c r="CNN231" s="432"/>
      <c r="CNO231" s="125"/>
      <c r="CNP231" s="125"/>
      <c r="CNQ231" s="125"/>
      <c r="CNR231" s="125"/>
      <c r="CNS231" s="125"/>
      <c r="CNT231" s="125"/>
      <c r="CNU231" s="125"/>
      <c r="CNV231" s="125"/>
      <c r="CNW231" s="125"/>
      <c r="CNX231" s="125"/>
      <c r="CNY231" s="125"/>
      <c r="CNZ231" s="125"/>
      <c r="COA231" s="125"/>
      <c r="COB231" s="125"/>
      <c r="COC231" s="125"/>
      <c r="COD231" s="125"/>
      <c r="COE231" s="125"/>
      <c r="COF231" s="125"/>
      <c r="COG231" s="125"/>
      <c r="COH231" s="125"/>
      <c r="COI231" s="125"/>
      <c r="COJ231" s="125"/>
      <c r="COK231" s="125"/>
      <c r="COL231" s="125"/>
      <c r="COM231" s="432"/>
      <c r="CON231" s="432"/>
      <c r="COO231" s="125"/>
      <c r="COP231" s="125"/>
      <c r="COQ231" s="125"/>
      <c r="COR231" s="125"/>
      <c r="COS231" s="125"/>
      <c r="COT231" s="125"/>
      <c r="COU231" s="125"/>
      <c r="COV231" s="125"/>
      <c r="COW231" s="125"/>
      <c r="COX231" s="125"/>
      <c r="COY231" s="125"/>
      <c r="COZ231" s="125"/>
      <c r="CPA231" s="125"/>
      <c r="CPB231" s="125"/>
      <c r="CPC231" s="125"/>
      <c r="CPD231" s="125"/>
      <c r="CPE231" s="125"/>
      <c r="CPF231" s="125"/>
      <c r="CPG231" s="125"/>
      <c r="CPH231" s="125"/>
      <c r="CPI231" s="125"/>
      <c r="CPJ231" s="125"/>
      <c r="CPK231" s="125"/>
      <c r="CPL231" s="125"/>
      <c r="CPM231" s="432"/>
      <c r="CPN231" s="432"/>
      <c r="CPO231" s="125"/>
      <c r="CPP231" s="125"/>
      <c r="CPQ231" s="125"/>
      <c r="CPR231" s="125"/>
      <c r="CPS231" s="125"/>
      <c r="CPT231" s="125"/>
      <c r="CPU231" s="125"/>
      <c r="CPV231" s="125"/>
      <c r="CPW231" s="125"/>
      <c r="CPX231" s="125"/>
      <c r="CPY231" s="125"/>
      <c r="CPZ231" s="125"/>
      <c r="CQA231" s="125"/>
      <c r="CQB231" s="125"/>
      <c r="CQC231" s="125"/>
      <c r="CQD231" s="125"/>
      <c r="CQE231" s="125"/>
      <c r="CQF231" s="125"/>
      <c r="CQG231" s="125"/>
      <c r="CQH231" s="125"/>
      <c r="CQI231" s="125"/>
      <c r="CQJ231" s="125"/>
      <c r="CQK231" s="125"/>
      <c r="CQL231" s="125"/>
      <c r="CQM231" s="432"/>
      <c r="CQN231" s="432"/>
      <c r="CQO231" s="125"/>
      <c r="CQP231" s="125"/>
      <c r="CQQ231" s="125"/>
      <c r="CQR231" s="125"/>
      <c r="CQS231" s="125"/>
      <c r="CQT231" s="125"/>
      <c r="CQU231" s="125"/>
      <c r="CQV231" s="125"/>
      <c r="CQW231" s="125"/>
      <c r="CQX231" s="125"/>
      <c r="CQY231" s="125"/>
      <c r="CQZ231" s="125"/>
      <c r="CRA231" s="125"/>
      <c r="CRB231" s="125"/>
      <c r="CRC231" s="125"/>
      <c r="CRD231" s="125"/>
      <c r="CRE231" s="125"/>
      <c r="CRF231" s="125"/>
      <c r="CRG231" s="125"/>
      <c r="CRH231" s="125"/>
      <c r="CRI231" s="125"/>
      <c r="CRJ231" s="125"/>
      <c r="CRK231" s="125"/>
      <c r="CRL231" s="125"/>
      <c r="CRM231" s="432"/>
      <c r="CRN231" s="432"/>
      <c r="CRO231" s="125"/>
      <c r="CRP231" s="125"/>
      <c r="CRQ231" s="125"/>
      <c r="CRR231" s="125"/>
      <c r="CRS231" s="125"/>
      <c r="CRT231" s="125"/>
      <c r="CRU231" s="125"/>
      <c r="CRV231" s="125"/>
      <c r="CRW231" s="125"/>
      <c r="CRX231" s="125"/>
      <c r="CRY231" s="125"/>
      <c r="CRZ231" s="125"/>
      <c r="CSA231" s="125"/>
      <c r="CSB231" s="125"/>
      <c r="CSC231" s="125"/>
      <c r="CSD231" s="125"/>
      <c r="CSE231" s="125"/>
      <c r="CSF231" s="125"/>
      <c r="CSG231" s="125"/>
      <c r="CSH231" s="125"/>
      <c r="CSI231" s="125"/>
      <c r="CSJ231" s="125"/>
      <c r="CSK231" s="125"/>
      <c r="CSL231" s="125"/>
      <c r="CSM231" s="432"/>
      <c r="CSN231" s="432"/>
      <c r="CSO231" s="125"/>
      <c r="CSP231" s="125"/>
      <c r="CSQ231" s="125"/>
      <c r="CSR231" s="125"/>
      <c r="CSS231" s="125"/>
      <c r="CST231" s="125"/>
      <c r="CSU231" s="125"/>
      <c r="CSV231" s="125"/>
      <c r="CSW231" s="125"/>
      <c r="CSX231" s="125"/>
      <c r="CSY231" s="125"/>
      <c r="CSZ231" s="125"/>
      <c r="CTA231" s="125"/>
      <c r="CTB231" s="125"/>
      <c r="CTC231" s="125"/>
      <c r="CTD231" s="125"/>
      <c r="CTE231" s="125"/>
      <c r="CTF231" s="125"/>
      <c r="CTG231" s="125"/>
      <c r="CTH231" s="125"/>
      <c r="CTI231" s="125"/>
      <c r="CTJ231" s="125"/>
      <c r="CTK231" s="125"/>
      <c r="CTL231" s="125"/>
      <c r="CTM231" s="432"/>
      <c r="CTN231" s="432"/>
      <c r="CTO231" s="125"/>
      <c r="CTP231" s="125"/>
      <c r="CTQ231" s="125"/>
      <c r="CTR231" s="125"/>
      <c r="CTS231" s="125"/>
      <c r="CTT231" s="125"/>
      <c r="CTU231" s="125"/>
      <c r="CTV231" s="125"/>
      <c r="CTW231" s="125"/>
      <c r="CTX231" s="125"/>
      <c r="CTY231" s="125"/>
      <c r="CTZ231" s="125"/>
      <c r="CUA231" s="125"/>
      <c r="CUB231" s="125"/>
      <c r="CUC231" s="125"/>
      <c r="CUD231" s="125"/>
      <c r="CUE231" s="125"/>
      <c r="CUF231" s="125"/>
      <c r="CUG231" s="125"/>
      <c r="CUH231" s="125"/>
      <c r="CUI231" s="125"/>
      <c r="CUJ231" s="125"/>
      <c r="CUK231" s="125"/>
      <c r="CUL231" s="125"/>
      <c r="CUM231" s="432"/>
      <c r="CUN231" s="432"/>
      <c r="CUO231" s="125"/>
      <c r="CUP231" s="125"/>
      <c r="CUQ231" s="125"/>
      <c r="CUR231" s="125"/>
      <c r="CUS231" s="125"/>
      <c r="CUT231" s="125"/>
      <c r="CUU231" s="125"/>
      <c r="CUV231" s="125"/>
      <c r="CUW231" s="125"/>
      <c r="CUX231" s="125"/>
      <c r="CUY231" s="125"/>
      <c r="CUZ231" s="125"/>
      <c r="CVA231" s="125"/>
      <c r="CVB231" s="125"/>
      <c r="CVC231" s="125"/>
      <c r="CVD231" s="125"/>
      <c r="CVE231" s="125"/>
      <c r="CVF231" s="125"/>
      <c r="CVG231" s="125"/>
      <c r="CVH231" s="125"/>
      <c r="CVI231" s="125"/>
      <c r="CVJ231" s="125"/>
      <c r="CVK231" s="125"/>
      <c r="CVL231" s="125"/>
      <c r="CVM231" s="432"/>
      <c r="CVN231" s="432"/>
      <c r="CVO231" s="125"/>
      <c r="CVP231" s="125"/>
      <c r="CVQ231" s="125"/>
      <c r="CVR231" s="125"/>
      <c r="CVS231" s="125"/>
      <c r="CVT231" s="125"/>
      <c r="CVU231" s="125"/>
      <c r="CVV231" s="125"/>
      <c r="CVW231" s="125"/>
      <c r="CVX231" s="125"/>
      <c r="CVY231" s="125"/>
      <c r="CVZ231" s="125"/>
      <c r="CWA231" s="125"/>
      <c r="CWB231" s="125"/>
      <c r="CWC231" s="125"/>
      <c r="CWD231" s="125"/>
      <c r="CWE231" s="125"/>
      <c r="CWF231" s="125"/>
      <c r="CWG231" s="125"/>
      <c r="CWH231" s="125"/>
      <c r="CWI231" s="125"/>
      <c r="CWJ231" s="125"/>
      <c r="CWK231" s="125"/>
      <c r="CWL231" s="125"/>
      <c r="CWM231" s="432"/>
      <c r="CWN231" s="432"/>
      <c r="CWO231" s="125"/>
      <c r="CWP231" s="125"/>
      <c r="CWQ231" s="125"/>
      <c r="CWR231" s="125"/>
      <c r="CWS231" s="125"/>
      <c r="CWT231" s="125"/>
      <c r="CWU231" s="125"/>
      <c r="CWV231" s="125"/>
      <c r="CWW231" s="125"/>
      <c r="CWX231" s="125"/>
      <c r="CWY231" s="125"/>
      <c r="CWZ231" s="125"/>
      <c r="CXA231" s="125"/>
      <c r="CXB231" s="125"/>
      <c r="CXC231" s="125"/>
      <c r="CXD231" s="125"/>
      <c r="CXE231" s="125"/>
      <c r="CXF231" s="125"/>
      <c r="CXG231" s="125"/>
      <c r="CXH231" s="125"/>
      <c r="CXI231" s="125"/>
      <c r="CXJ231" s="125"/>
      <c r="CXK231" s="125"/>
      <c r="CXL231" s="125"/>
      <c r="CXM231" s="432"/>
      <c r="CXN231" s="432"/>
      <c r="CXO231" s="125"/>
      <c r="CXP231" s="125"/>
      <c r="CXQ231" s="125"/>
      <c r="CXR231" s="125"/>
      <c r="CXS231" s="125"/>
      <c r="CXT231" s="125"/>
      <c r="CXU231" s="125"/>
      <c r="CXV231" s="125"/>
      <c r="CXW231" s="125"/>
      <c r="CXX231" s="125"/>
      <c r="CXY231" s="125"/>
      <c r="CXZ231" s="125"/>
      <c r="CYA231" s="125"/>
      <c r="CYB231" s="125"/>
      <c r="CYC231" s="125"/>
      <c r="CYD231" s="125"/>
      <c r="CYE231" s="125"/>
      <c r="CYF231" s="125"/>
      <c r="CYG231" s="125"/>
      <c r="CYH231" s="125"/>
      <c r="CYI231" s="125"/>
      <c r="CYJ231" s="125"/>
      <c r="CYK231" s="125"/>
      <c r="CYL231" s="125"/>
      <c r="CYM231" s="432"/>
      <c r="CYN231" s="432"/>
      <c r="CYO231" s="125"/>
      <c r="CYP231" s="125"/>
      <c r="CYQ231" s="125"/>
      <c r="CYR231" s="125"/>
      <c r="CYS231" s="125"/>
      <c r="CYT231" s="125"/>
      <c r="CYU231" s="125"/>
      <c r="CYV231" s="125"/>
      <c r="CYW231" s="125"/>
      <c r="CYX231" s="125"/>
      <c r="CYY231" s="125"/>
      <c r="CYZ231" s="125"/>
      <c r="CZA231" s="125"/>
      <c r="CZB231" s="125"/>
      <c r="CZC231" s="125"/>
      <c r="CZD231" s="125"/>
      <c r="CZE231" s="125"/>
      <c r="CZF231" s="125"/>
      <c r="CZG231" s="125"/>
      <c r="CZH231" s="125"/>
      <c r="CZI231" s="125"/>
      <c r="CZJ231" s="125"/>
      <c r="CZK231" s="125"/>
      <c r="CZL231" s="125"/>
      <c r="CZM231" s="432"/>
      <c r="CZN231" s="432"/>
      <c r="CZO231" s="125"/>
      <c r="CZP231" s="125"/>
      <c r="CZQ231" s="125"/>
      <c r="CZR231" s="125"/>
      <c r="CZS231" s="125"/>
      <c r="CZT231" s="125"/>
      <c r="CZU231" s="125"/>
      <c r="CZV231" s="125"/>
      <c r="CZW231" s="125"/>
      <c r="CZX231" s="125"/>
      <c r="CZY231" s="125"/>
      <c r="CZZ231" s="125"/>
      <c r="DAA231" s="125"/>
      <c r="DAB231" s="125"/>
      <c r="DAC231" s="125"/>
      <c r="DAD231" s="125"/>
      <c r="DAE231" s="125"/>
      <c r="DAF231" s="125"/>
      <c r="DAG231" s="125"/>
      <c r="DAH231" s="125"/>
      <c r="DAI231" s="125"/>
      <c r="DAJ231" s="125"/>
      <c r="DAK231" s="125"/>
      <c r="DAL231" s="125"/>
      <c r="DAM231" s="432"/>
      <c r="DAN231" s="432"/>
      <c r="DAO231" s="125"/>
      <c r="DAP231" s="125"/>
      <c r="DAQ231" s="125"/>
      <c r="DAR231" s="125"/>
      <c r="DAS231" s="125"/>
      <c r="DAT231" s="125"/>
      <c r="DAU231" s="125"/>
      <c r="DAV231" s="125"/>
      <c r="DAW231" s="125"/>
      <c r="DAX231" s="125"/>
      <c r="DAY231" s="125"/>
      <c r="DAZ231" s="125"/>
      <c r="DBA231" s="125"/>
      <c r="DBB231" s="125"/>
      <c r="DBC231" s="125"/>
      <c r="DBD231" s="125"/>
      <c r="DBE231" s="125"/>
      <c r="DBF231" s="125"/>
      <c r="DBG231" s="125"/>
      <c r="DBH231" s="125"/>
      <c r="DBI231" s="125"/>
      <c r="DBJ231" s="125"/>
      <c r="DBK231" s="125"/>
      <c r="DBL231" s="125"/>
      <c r="DBM231" s="432"/>
      <c r="DBN231" s="432"/>
      <c r="DBO231" s="125"/>
      <c r="DBP231" s="125"/>
      <c r="DBQ231" s="125"/>
      <c r="DBR231" s="125"/>
      <c r="DBS231" s="125"/>
      <c r="DBT231" s="125"/>
      <c r="DBU231" s="125"/>
      <c r="DBV231" s="125"/>
      <c r="DBW231" s="125"/>
      <c r="DBX231" s="125"/>
      <c r="DBY231" s="125"/>
      <c r="DBZ231" s="125"/>
      <c r="DCA231" s="125"/>
      <c r="DCB231" s="125"/>
      <c r="DCC231" s="125"/>
      <c r="DCD231" s="125"/>
      <c r="DCE231" s="125"/>
      <c r="DCF231" s="125"/>
      <c r="DCG231" s="125"/>
      <c r="DCH231" s="125"/>
      <c r="DCI231" s="125"/>
      <c r="DCJ231" s="125"/>
      <c r="DCK231" s="125"/>
      <c r="DCL231" s="125"/>
      <c r="DCM231" s="432"/>
      <c r="DCN231" s="432"/>
      <c r="DCO231" s="125"/>
      <c r="DCP231" s="125"/>
      <c r="DCQ231" s="125"/>
      <c r="DCR231" s="125"/>
      <c r="DCS231" s="125"/>
      <c r="DCT231" s="125"/>
      <c r="DCU231" s="125"/>
      <c r="DCV231" s="125"/>
      <c r="DCW231" s="125"/>
      <c r="DCX231" s="125"/>
      <c r="DCY231" s="125"/>
      <c r="DCZ231" s="125"/>
      <c r="DDA231" s="125"/>
      <c r="DDB231" s="125"/>
      <c r="DDC231" s="125"/>
      <c r="DDD231" s="125"/>
      <c r="DDE231" s="125"/>
      <c r="DDF231" s="125"/>
      <c r="DDG231" s="125"/>
      <c r="DDH231" s="125"/>
      <c r="DDI231" s="125"/>
      <c r="DDJ231" s="125"/>
      <c r="DDK231" s="125"/>
      <c r="DDL231" s="125"/>
      <c r="DDM231" s="432"/>
      <c r="DDN231" s="432"/>
      <c r="DDO231" s="125"/>
      <c r="DDP231" s="125"/>
      <c r="DDQ231" s="125"/>
      <c r="DDR231" s="125"/>
      <c r="DDS231" s="125"/>
      <c r="DDT231" s="125"/>
      <c r="DDU231" s="125"/>
      <c r="DDV231" s="125"/>
      <c r="DDW231" s="125"/>
      <c r="DDX231" s="125"/>
      <c r="DDY231" s="125"/>
      <c r="DDZ231" s="125"/>
      <c r="DEA231" s="125"/>
      <c r="DEB231" s="125"/>
      <c r="DEC231" s="125"/>
      <c r="DED231" s="125"/>
      <c r="DEE231" s="125"/>
      <c r="DEF231" s="125"/>
      <c r="DEG231" s="125"/>
      <c r="DEH231" s="125"/>
      <c r="DEI231" s="125"/>
      <c r="DEJ231" s="125"/>
      <c r="DEK231" s="125"/>
      <c r="DEL231" s="125"/>
      <c r="DEM231" s="432"/>
      <c r="DEN231" s="432"/>
      <c r="DEO231" s="125"/>
      <c r="DEP231" s="125"/>
      <c r="DEQ231" s="125"/>
      <c r="DER231" s="125"/>
      <c r="DES231" s="125"/>
      <c r="DET231" s="125"/>
      <c r="DEU231" s="125"/>
      <c r="DEV231" s="125"/>
      <c r="DEW231" s="125"/>
      <c r="DEX231" s="125"/>
      <c r="DEY231" s="125"/>
      <c r="DEZ231" s="125"/>
      <c r="DFA231" s="125"/>
      <c r="DFB231" s="125"/>
      <c r="DFC231" s="125"/>
      <c r="DFD231" s="125"/>
      <c r="DFE231" s="125"/>
      <c r="DFF231" s="125"/>
      <c r="DFG231" s="125"/>
      <c r="DFH231" s="125"/>
      <c r="DFI231" s="125"/>
      <c r="DFJ231" s="125"/>
      <c r="DFK231" s="125"/>
      <c r="DFL231" s="125"/>
      <c r="DFM231" s="432"/>
      <c r="DFN231" s="432"/>
      <c r="DFO231" s="125"/>
      <c r="DFP231" s="125"/>
      <c r="DFQ231" s="125"/>
      <c r="DFR231" s="125"/>
      <c r="DFS231" s="125"/>
      <c r="DFT231" s="125"/>
      <c r="DFU231" s="125"/>
      <c r="DFV231" s="125"/>
      <c r="DFW231" s="125"/>
      <c r="DFX231" s="125"/>
      <c r="DFY231" s="125"/>
      <c r="DFZ231" s="125"/>
      <c r="DGA231" s="125"/>
      <c r="DGB231" s="125"/>
      <c r="DGC231" s="125"/>
      <c r="DGD231" s="125"/>
      <c r="DGE231" s="125"/>
      <c r="DGF231" s="125"/>
      <c r="DGG231" s="125"/>
      <c r="DGH231" s="125"/>
      <c r="DGI231" s="125"/>
      <c r="DGJ231" s="125"/>
      <c r="DGK231" s="125"/>
      <c r="DGL231" s="125"/>
      <c r="DGM231" s="432"/>
      <c r="DGN231" s="432"/>
      <c r="DGO231" s="125"/>
      <c r="DGP231" s="125"/>
      <c r="DGQ231" s="125"/>
      <c r="DGR231" s="125"/>
      <c r="DGS231" s="125"/>
      <c r="DGT231" s="125"/>
      <c r="DGU231" s="125"/>
      <c r="DGV231" s="125"/>
      <c r="DGW231" s="125"/>
      <c r="DGX231" s="125"/>
      <c r="DGY231" s="125"/>
      <c r="DGZ231" s="125"/>
      <c r="DHA231" s="125"/>
      <c r="DHB231" s="125"/>
      <c r="DHC231" s="125"/>
      <c r="DHD231" s="125"/>
      <c r="DHE231" s="125"/>
      <c r="DHF231" s="125"/>
      <c r="DHG231" s="125"/>
      <c r="DHH231" s="125"/>
      <c r="DHI231" s="125"/>
      <c r="DHJ231" s="125"/>
      <c r="DHK231" s="125"/>
      <c r="DHL231" s="125"/>
      <c r="DHM231" s="432"/>
      <c r="DHN231" s="432"/>
      <c r="DHO231" s="125"/>
      <c r="DHP231" s="125"/>
      <c r="DHQ231" s="125"/>
      <c r="DHR231" s="125"/>
      <c r="DHS231" s="125"/>
      <c r="DHT231" s="125"/>
      <c r="DHU231" s="125"/>
      <c r="DHV231" s="125"/>
      <c r="DHW231" s="125"/>
      <c r="DHX231" s="125"/>
      <c r="DHY231" s="125"/>
      <c r="DHZ231" s="125"/>
      <c r="DIA231" s="125"/>
      <c r="DIB231" s="125"/>
      <c r="DIC231" s="125"/>
      <c r="DID231" s="125"/>
      <c r="DIE231" s="125"/>
      <c r="DIF231" s="125"/>
      <c r="DIG231" s="125"/>
      <c r="DIH231" s="125"/>
      <c r="DII231" s="125"/>
      <c r="DIJ231" s="125"/>
      <c r="DIK231" s="125"/>
      <c r="DIL231" s="125"/>
      <c r="DIM231" s="432"/>
      <c r="DIN231" s="432"/>
      <c r="DIO231" s="125"/>
      <c r="DIP231" s="125"/>
      <c r="DIQ231" s="125"/>
      <c r="DIR231" s="125"/>
      <c r="DIS231" s="125"/>
      <c r="DIT231" s="125"/>
      <c r="DIU231" s="125"/>
      <c r="DIV231" s="125"/>
      <c r="DIW231" s="125"/>
      <c r="DIX231" s="125"/>
      <c r="DIY231" s="125"/>
      <c r="DIZ231" s="125"/>
      <c r="DJA231" s="125"/>
      <c r="DJB231" s="125"/>
      <c r="DJC231" s="125"/>
      <c r="DJD231" s="125"/>
      <c r="DJE231" s="125"/>
      <c r="DJF231" s="125"/>
      <c r="DJG231" s="125"/>
      <c r="DJH231" s="125"/>
      <c r="DJI231" s="125"/>
      <c r="DJJ231" s="125"/>
      <c r="DJK231" s="125"/>
      <c r="DJL231" s="125"/>
      <c r="DJM231" s="432"/>
      <c r="DJN231" s="432"/>
      <c r="DJO231" s="125"/>
      <c r="DJP231" s="125"/>
      <c r="DJQ231" s="125"/>
      <c r="DJR231" s="125"/>
      <c r="DJS231" s="125"/>
      <c r="DJT231" s="125"/>
      <c r="DJU231" s="125"/>
      <c r="DJV231" s="125"/>
      <c r="DJW231" s="125"/>
      <c r="DJX231" s="125"/>
      <c r="DJY231" s="125"/>
      <c r="DJZ231" s="125"/>
      <c r="DKA231" s="125"/>
      <c r="DKB231" s="125"/>
      <c r="DKC231" s="125"/>
      <c r="DKD231" s="125"/>
      <c r="DKE231" s="125"/>
      <c r="DKF231" s="125"/>
      <c r="DKG231" s="125"/>
      <c r="DKH231" s="125"/>
      <c r="DKI231" s="125"/>
      <c r="DKJ231" s="125"/>
      <c r="DKK231" s="125"/>
      <c r="DKL231" s="125"/>
      <c r="DKM231" s="432"/>
      <c r="DKN231" s="432"/>
      <c r="DKO231" s="125"/>
      <c r="DKP231" s="125"/>
      <c r="DKQ231" s="125"/>
      <c r="DKR231" s="125"/>
      <c r="DKS231" s="125"/>
      <c r="DKT231" s="125"/>
      <c r="DKU231" s="125"/>
      <c r="DKV231" s="125"/>
      <c r="DKW231" s="125"/>
      <c r="DKX231" s="125"/>
      <c r="DKY231" s="125"/>
      <c r="DKZ231" s="125"/>
      <c r="DLA231" s="125"/>
      <c r="DLB231" s="125"/>
      <c r="DLC231" s="125"/>
      <c r="DLD231" s="125"/>
      <c r="DLE231" s="125"/>
      <c r="DLF231" s="125"/>
      <c r="DLG231" s="125"/>
      <c r="DLH231" s="125"/>
      <c r="DLI231" s="125"/>
      <c r="DLJ231" s="125"/>
      <c r="DLK231" s="125"/>
      <c r="DLL231" s="125"/>
      <c r="DLM231" s="432"/>
      <c r="DLN231" s="432"/>
      <c r="DLO231" s="125"/>
      <c r="DLP231" s="125"/>
      <c r="DLQ231" s="125"/>
      <c r="DLR231" s="125"/>
      <c r="DLS231" s="125"/>
      <c r="DLT231" s="125"/>
      <c r="DLU231" s="125"/>
      <c r="DLV231" s="125"/>
      <c r="DLW231" s="125"/>
      <c r="DLX231" s="125"/>
      <c r="DLY231" s="125"/>
      <c r="DLZ231" s="125"/>
      <c r="DMA231" s="125"/>
      <c r="DMB231" s="125"/>
      <c r="DMC231" s="125"/>
      <c r="DMD231" s="125"/>
      <c r="DME231" s="125"/>
      <c r="DMF231" s="125"/>
      <c r="DMG231" s="125"/>
      <c r="DMH231" s="125"/>
      <c r="DMI231" s="125"/>
      <c r="DMJ231" s="125"/>
      <c r="DMK231" s="125"/>
      <c r="DML231" s="125"/>
      <c r="DMM231" s="432"/>
      <c r="DMN231" s="432"/>
      <c r="DMO231" s="125"/>
      <c r="DMP231" s="125"/>
      <c r="DMQ231" s="125"/>
      <c r="DMR231" s="125"/>
      <c r="DMS231" s="125"/>
      <c r="DMT231" s="125"/>
      <c r="DMU231" s="125"/>
      <c r="DMV231" s="125"/>
      <c r="DMW231" s="125"/>
      <c r="DMX231" s="125"/>
      <c r="DMY231" s="125"/>
      <c r="DMZ231" s="125"/>
      <c r="DNA231" s="125"/>
      <c r="DNB231" s="125"/>
      <c r="DNC231" s="125"/>
      <c r="DND231" s="125"/>
      <c r="DNE231" s="125"/>
      <c r="DNF231" s="125"/>
      <c r="DNG231" s="125"/>
      <c r="DNH231" s="125"/>
      <c r="DNI231" s="125"/>
      <c r="DNJ231" s="125"/>
      <c r="DNK231" s="125"/>
      <c r="DNL231" s="125"/>
      <c r="DNM231" s="432"/>
      <c r="DNN231" s="432"/>
      <c r="DNO231" s="125"/>
      <c r="DNP231" s="125"/>
      <c r="DNQ231" s="125"/>
      <c r="DNR231" s="125"/>
      <c r="DNS231" s="125"/>
      <c r="DNT231" s="125"/>
      <c r="DNU231" s="125"/>
      <c r="DNV231" s="125"/>
      <c r="DNW231" s="125"/>
      <c r="DNX231" s="125"/>
      <c r="DNY231" s="125"/>
      <c r="DNZ231" s="125"/>
      <c r="DOA231" s="125"/>
      <c r="DOB231" s="125"/>
      <c r="DOC231" s="125"/>
      <c r="DOD231" s="125"/>
      <c r="DOE231" s="125"/>
      <c r="DOF231" s="125"/>
      <c r="DOG231" s="125"/>
      <c r="DOH231" s="125"/>
      <c r="DOI231" s="125"/>
      <c r="DOJ231" s="125"/>
      <c r="DOK231" s="125"/>
      <c r="DOL231" s="125"/>
      <c r="DOM231" s="432"/>
      <c r="DON231" s="432"/>
      <c r="DOO231" s="125"/>
      <c r="DOP231" s="125"/>
      <c r="DOQ231" s="125"/>
      <c r="DOR231" s="125"/>
      <c r="DOS231" s="125"/>
      <c r="DOT231" s="125"/>
      <c r="DOU231" s="125"/>
      <c r="DOV231" s="125"/>
      <c r="DOW231" s="125"/>
      <c r="DOX231" s="125"/>
      <c r="DOY231" s="125"/>
      <c r="DOZ231" s="125"/>
      <c r="DPA231" s="125"/>
      <c r="DPB231" s="125"/>
      <c r="DPC231" s="125"/>
      <c r="DPD231" s="125"/>
      <c r="DPE231" s="125"/>
      <c r="DPF231" s="125"/>
      <c r="DPG231" s="125"/>
      <c r="DPH231" s="125"/>
      <c r="DPI231" s="125"/>
      <c r="DPJ231" s="125"/>
      <c r="DPK231" s="125"/>
      <c r="DPL231" s="125"/>
      <c r="DPM231" s="432"/>
      <c r="DPN231" s="432"/>
      <c r="DPO231" s="125"/>
      <c r="DPP231" s="125"/>
      <c r="DPQ231" s="125"/>
      <c r="DPR231" s="125"/>
      <c r="DPS231" s="125"/>
      <c r="DPT231" s="125"/>
      <c r="DPU231" s="125"/>
      <c r="DPV231" s="125"/>
      <c r="DPW231" s="125"/>
      <c r="DPX231" s="125"/>
      <c r="DPY231" s="125"/>
      <c r="DPZ231" s="125"/>
      <c r="DQA231" s="125"/>
      <c r="DQB231" s="125"/>
      <c r="DQC231" s="125"/>
      <c r="DQD231" s="125"/>
      <c r="DQE231" s="125"/>
      <c r="DQF231" s="125"/>
      <c r="DQG231" s="125"/>
      <c r="DQH231" s="125"/>
      <c r="DQI231" s="125"/>
      <c r="DQJ231" s="125"/>
      <c r="DQK231" s="125"/>
      <c r="DQL231" s="125"/>
      <c r="DQM231" s="432"/>
      <c r="DQN231" s="432"/>
      <c r="DQO231" s="125"/>
      <c r="DQP231" s="125"/>
      <c r="DQQ231" s="125"/>
      <c r="DQR231" s="125"/>
      <c r="DQS231" s="125"/>
      <c r="DQT231" s="125"/>
      <c r="DQU231" s="125"/>
      <c r="DQV231" s="125"/>
      <c r="DQW231" s="125"/>
      <c r="DQX231" s="125"/>
      <c r="DQY231" s="125"/>
      <c r="DQZ231" s="125"/>
      <c r="DRA231" s="125"/>
      <c r="DRB231" s="125"/>
      <c r="DRC231" s="125"/>
      <c r="DRD231" s="125"/>
      <c r="DRE231" s="125"/>
      <c r="DRF231" s="125"/>
      <c r="DRG231" s="125"/>
      <c r="DRH231" s="125"/>
      <c r="DRI231" s="125"/>
      <c r="DRJ231" s="125"/>
      <c r="DRK231" s="125"/>
      <c r="DRL231" s="125"/>
      <c r="DRM231" s="432"/>
      <c r="DRN231" s="432"/>
      <c r="DRO231" s="125"/>
      <c r="DRP231" s="125"/>
      <c r="DRQ231" s="125"/>
      <c r="DRR231" s="125"/>
      <c r="DRS231" s="125"/>
      <c r="DRT231" s="125"/>
      <c r="DRU231" s="125"/>
      <c r="DRV231" s="125"/>
      <c r="DRW231" s="125"/>
      <c r="DRX231" s="125"/>
      <c r="DRY231" s="125"/>
      <c r="DRZ231" s="125"/>
      <c r="DSA231" s="125"/>
      <c r="DSB231" s="125"/>
      <c r="DSC231" s="125"/>
      <c r="DSD231" s="125"/>
      <c r="DSE231" s="125"/>
      <c r="DSF231" s="125"/>
      <c r="DSG231" s="125"/>
      <c r="DSH231" s="125"/>
      <c r="DSI231" s="125"/>
      <c r="DSJ231" s="125"/>
      <c r="DSK231" s="125"/>
      <c r="DSL231" s="125"/>
      <c r="DSM231" s="432"/>
      <c r="DSN231" s="432"/>
      <c r="DSO231" s="125"/>
      <c r="DSP231" s="125"/>
      <c r="DSQ231" s="125"/>
      <c r="DSR231" s="125"/>
      <c r="DSS231" s="125"/>
      <c r="DST231" s="125"/>
      <c r="DSU231" s="125"/>
      <c r="DSV231" s="125"/>
      <c r="DSW231" s="125"/>
      <c r="DSX231" s="125"/>
      <c r="DSY231" s="125"/>
      <c r="DSZ231" s="125"/>
      <c r="DTA231" s="125"/>
      <c r="DTB231" s="125"/>
      <c r="DTC231" s="125"/>
      <c r="DTD231" s="125"/>
      <c r="DTE231" s="125"/>
      <c r="DTF231" s="125"/>
      <c r="DTG231" s="125"/>
      <c r="DTH231" s="125"/>
      <c r="DTI231" s="125"/>
      <c r="DTJ231" s="125"/>
      <c r="DTK231" s="125"/>
      <c r="DTL231" s="125"/>
      <c r="DTM231" s="432"/>
      <c r="DTN231" s="432"/>
      <c r="DTO231" s="125"/>
      <c r="DTP231" s="125"/>
      <c r="DTQ231" s="125"/>
      <c r="DTR231" s="125"/>
      <c r="DTS231" s="125"/>
      <c r="DTT231" s="125"/>
      <c r="DTU231" s="125"/>
      <c r="DTV231" s="125"/>
      <c r="DTW231" s="125"/>
      <c r="DTX231" s="125"/>
      <c r="DTY231" s="125"/>
      <c r="DTZ231" s="125"/>
      <c r="DUA231" s="125"/>
      <c r="DUB231" s="125"/>
      <c r="DUC231" s="125"/>
      <c r="DUD231" s="125"/>
      <c r="DUE231" s="125"/>
      <c r="DUF231" s="125"/>
      <c r="DUG231" s="125"/>
      <c r="DUH231" s="125"/>
      <c r="DUI231" s="125"/>
      <c r="DUJ231" s="125"/>
      <c r="DUK231" s="125"/>
      <c r="DUL231" s="125"/>
      <c r="DUM231" s="432"/>
      <c r="DUN231" s="432"/>
      <c r="DUO231" s="125"/>
      <c r="DUP231" s="125"/>
      <c r="DUQ231" s="125"/>
      <c r="DUR231" s="125"/>
      <c r="DUS231" s="125"/>
      <c r="DUT231" s="125"/>
      <c r="DUU231" s="125"/>
      <c r="DUV231" s="125"/>
      <c r="DUW231" s="125"/>
      <c r="DUX231" s="125"/>
      <c r="DUY231" s="125"/>
      <c r="DUZ231" s="125"/>
      <c r="DVA231" s="125"/>
      <c r="DVB231" s="125"/>
      <c r="DVC231" s="125"/>
      <c r="DVD231" s="125"/>
      <c r="DVE231" s="125"/>
      <c r="DVF231" s="125"/>
      <c r="DVG231" s="125"/>
      <c r="DVH231" s="125"/>
      <c r="DVI231" s="125"/>
      <c r="DVJ231" s="125"/>
      <c r="DVK231" s="125"/>
      <c r="DVL231" s="125"/>
      <c r="DVM231" s="432"/>
      <c r="DVN231" s="432"/>
      <c r="DVO231" s="125"/>
      <c r="DVP231" s="125"/>
      <c r="DVQ231" s="125"/>
      <c r="DVR231" s="125"/>
      <c r="DVS231" s="125"/>
      <c r="DVT231" s="125"/>
      <c r="DVU231" s="125"/>
      <c r="DVV231" s="125"/>
      <c r="DVW231" s="125"/>
      <c r="DVX231" s="125"/>
      <c r="DVY231" s="125"/>
      <c r="DVZ231" s="125"/>
      <c r="DWA231" s="125"/>
      <c r="DWB231" s="125"/>
      <c r="DWC231" s="125"/>
      <c r="DWD231" s="125"/>
      <c r="DWE231" s="125"/>
      <c r="DWF231" s="125"/>
      <c r="DWG231" s="125"/>
      <c r="DWH231" s="125"/>
      <c r="DWI231" s="125"/>
      <c r="DWJ231" s="125"/>
      <c r="DWK231" s="125"/>
      <c r="DWL231" s="125"/>
      <c r="DWM231" s="432"/>
      <c r="DWN231" s="432"/>
      <c r="DWO231" s="125"/>
      <c r="DWP231" s="125"/>
      <c r="DWQ231" s="125"/>
      <c r="DWR231" s="125"/>
      <c r="DWS231" s="125"/>
      <c r="DWT231" s="125"/>
      <c r="DWU231" s="125"/>
      <c r="DWV231" s="125"/>
      <c r="DWW231" s="125"/>
      <c r="DWX231" s="125"/>
      <c r="DWY231" s="125"/>
      <c r="DWZ231" s="125"/>
      <c r="DXA231" s="125"/>
      <c r="DXB231" s="125"/>
      <c r="DXC231" s="125"/>
      <c r="DXD231" s="125"/>
      <c r="DXE231" s="125"/>
      <c r="DXF231" s="125"/>
      <c r="DXG231" s="125"/>
      <c r="DXH231" s="125"/>
      <c r="DXI231" s="125"/>
      <c r="DXJ231" s="125"/>
      <c r="DXK231" s="125"/>
      <c r="DXL231" s="125"/>
      <c r="DXM231" s="432"/>
      <c r="DXN231" s="432"/>
      <c r="DXO231" s="125"/>
      <c r="DXP231" s="125"/>
      <c r="DXQ231" s="125"/>
      <c r="DXR231" s="125"/>
      <c r="DXS231" s="125"/>
      <c r="DXT231" s="125"/>
      <c r="DXU231" s="125"/>
      <c r="DXV231" s="125"/>
      <c r="DXW231" s="125"/>
      <c r="DXX231" s="125"/>
      <c r="DXY231" s="125"/>
      <c r="DXZ231" s="125"/>
      <c r="DYA231" s="125"/>
      <c r="DYB231" s="125"/>
      <c r="DYC231" s="125"/>
      <c r="DYD231" s="125"/>
      <c r="DYE231" s="125"/>
      <c r="DYF231" s="125"/>
      <c r="DYG231" s="125"/>
      <c r="DYH231" s="125"/>
      <c r="DYI231" s="125"/>
      <c r="DYJ231" s="125"/>
      <c r="DYK231" s="125"/>
      <c r="DYL231" s="125"/>
      <c r="DYM231" s="432"/>
      <c r="DYN231" s="432"/>
      <c r="DYO231" s="125"/>
      <c r="DYP231" s="125"/>
      <c r="DYQ231" s="125"/>
      <c r="DYR231" s="125"/>
      <c r="DYS231" s="125"/>
      <c r="DYT231" s="125"/>
      <c r="DYU231" s="125"/>
      <c r="DYV231" s="125"/>
      <c r="DYW231" s="125"/>
      <c r="DYX231" s="125"/>
      <c r="DYY231" s="125"/>
      <c r="DYZ231" s="125"/>
      <c r="DZA231" s="125"/>
      <c r="DZB231" s="125"/>
      <c r="DZC231" s="125"/>
      <c r="DZD231" s="125"/>
      <c r="DZE231" s="125"/>
      <c r="DZF231" s="125"/>
      <c r="DZG231" s="125"/>
      <c r="DZH231" s="125"/>
      <c r="DZI231" s="125"/>
      <c r="DZJ231" s="125"/>
      <c r="DZK231" s="125"/>
      <c r="DZL231" s="125"/>
      <c r="DZM231" s="432"/>
      <c r="DZN231" s="432"/>
      <c r="DZO231" s="125"/>
      <c r="DZP231" s="125"/>
      <c r="DZQ231" s="125"/>
      <c r="DZR231" s="125"/>
      <c r="DZS231" s="125"/>
      <c r="DZT231" s="125"/>
      <c r="DZU231" s="125"/>
      <c r="DZV231" s="125"/>
      <c r="DZW231" s="125"/>
      <c r="DZX231" s="125"/>
      <c r="DZY231" s="125"/>
      <c r="DZZ231" s="125"/>
      <c r="EAA231" s="125"/>
      <c r="EAB231" s="125"/>
      <c r="EAC231" s="125"/>
      <c r="EAD231" s="125"/>
      <c r="EAE231" s="125"/>
      <c r="EAF231" s="125"/>
      <c r="EAG231" s="125"/>
      <c r="EAH231" s="125"/>
      <c r="EAI231" s="125"/>
      <c r="EAJ231" s="125"/>
      <c r="EAK231" s="125"/>
      <c r="EAL231" s="125"/>
      <c r="EAM231" s="432"/>
      <c r="EAN231" s="432"/>
      <c r="EAO231" s="125"/>
      <c r="EAP231" s="125"/>
      <c r="EAQ231" s="125"/>
      <c r="EAR231" s="125"/>
      <c r="EAS231" s="125"/>
      <c r="EAT231" s="125"/>
      <c r="EAU231" s="125"/>
      <c r="EAV231" s="125"/>
      <c r="EAW231" s="125"/>
      <c r="EAX231" s="125"/>
      <c r="EAY231" s="125"/>
      <c r="EAZ231" s="125"/>
      <c r="EBA231" s="125"/>
      <c r="EBB231" s="125"/>
      <c r="EBC231" s="125"/>
      <c r="EBD231" s="125"/>
      <c r="EBE231" s="125"/>
      <c r="EBF231" s="125"/>
      <c r="EBG231" s="125"/>
      <c r="EBH231" s="125"/>
      <c r="EBI231" s="125"/>
      <c r="EBJ231" s="125"/>
      <c r="EBK231" s="125"/>
      <c r="EBL231" s="125"/>
      <c r="EBM231" s="432"/>
      <c r="EBN231" s="432"/>
      <c r="EBO231" s="125"/>
      <c r="EBP231" s="125"/>
      <c r="EBQ231" s="125"/>
      <c r="EBR231" s="125"/>
      <c r="EBS231" s="125"/>
      <c r="EBT231" s="125"/>
      <c r="EBU231" s="125"/>
      <c r="EBV231" s="125"/>
      <c r="EBW231" s="125"/>
      <c r="EBX231" s="125"/>
      <c r="EBY231" s="125"/>
      <c r="EBZ231" s="125"/>
      <c r="ECA231" s="125"/>
      <c r="ECB231" s="125"/>
      <c r="ECC231" s="125"/>
      <c r="ECD231" s="125"/>
      <c r="ECE231" s="125"/>
      <c r="ECF231" s="125"/>
      <c r="ECG231" s="125"/>
      <c r="ECH231" s="125"/>
      <c r="ECI231" s="125"/>
      <c r="ECJ231" s="125"/>
      <c r="ECK231" s="125"/>
      <c r="ECL231" s="125"/>
      <c r="ECM231" s="432"/>
      <c r="ECN231" s="432"/>
      <c r="ECO231" s="125"/>
      <c r="ECP231" s="125"/>
      <c r="ECQ231" s="125"/>
      <c r="ECR231" s="125"/>
      <c r="ECS231" s="125"/>
      <c r="ECT231" s="125"/>
      <c r="ECU231" s="125"/>
      <c r="ECV231" s="125"/>
      <c r="ECW231" s="125"/>
      <c r="ECX231" s="125"/>
      <c r="ECY231" s="125"/>
      <c r="ECZ231" s="125"/>
      <c r="EDA231" s="125"/>
      <c r="EDB231" s="125"/>
      <c r="EDC231" s="125"/>
      <c r="EDD231" s="125"/>
      <c r="EDE231" s="125"/>
      <c r="EDF231" s="125"/>
      <c r="EDG231" s="125"/>
      <c r="EDH231" s="125"/>
      <c r="EDI231" s="125"/>
      <c r="EDJ231" s="125"/>
      <c r="EDK231" s="125"/>
      <c r="EDL231" s="125"/>
      <c r="EDM231" s="432"/>
      <c r="EDN231" s="432"/>
      <c r="EDO231" s="125"/>
      <c r="EDP231" s="125"/>
      <c r="EDQ231" s="125"/>
      <c r="EDR231" s="125"/>
      <c r="EDS231" s="125"/>
      <c r="EDT231" s="125"/>
      <c r="EDU231" s="125"/>
      <c r="EDV231" s="125"/>
      <c r="EDW231" s="125"/>
      <c r="EDX231" s="125"/>
      <c r="EDY231" s="125"/>
      <c r="EDZ231" s="125"/>
      <c r="EEA231" s="125"/>
      <c r="EEB231" s="125"/>
      <c r="EEC231" s="125"/>
      <c r="EED231" s="125"/>
      <c r="EEE231" s="125"/>
      <c r="EEF231" s="125"/>
      <c r="EEG231" s="125"/>
      <c r="EEH231" s="125"/>
      <c r="EEI231" s="125"/>
      <c r="EEJ231" s="125"/>
      <c r="EEK231" s="125"/>
      <c r="EEL231" s="125"/>
      <c r="EEM231" s="432"/>
      <c r="EEN231" s="432"/>
      <c r="EEO231" s="125"/>
      <c r="EEP231" s="125"/>
      <c r="EEQ231" s="125"/>
      <c r="EER231" s="125"/>
      <c r="EES231" s="125"/>
      <c r="EET231" s="125"/>
      <c r="EEU231" s="125"/>
      <c r="EEV231" s="125"/>
      <c r="EEW231" s="125"/>
      <c r="EEX231" s="125"/>
      <c r="EEY231" s="125"/>
      <c r="EEZ231" s="125"/>
      <c r="EFA231" s="125"/>
      <c r="EFB231" s="125"/>
      <c r="EFC231" s="125"/>
      <c r="EFD231" s="125"/>
      <c r="EFE231" s="125"/>
      <c r="EFF231" s="125"/>
      <c r="EFG231" s="125"/>
      <c r="EFH231" s="125"/>
      <c r="EFI231" s="125"/>
      <c r="EFJ231" s="125"/>
      <c r="EFK231" s="125"/>
      <c r="EFL231" s="125"/>
      <c r="EFM231" s="432"/>
      <c r="EFN231" s="432"/>
      <c r="EFO231" s="125"/>
      <c r="EFP231" s="125"/>
      <c r="EFQ231" s="125"/>
      <c r="EFR231" s="125"/>
      <c r="EFS231" s="125"/>
      <c r="EFT231" s="125"/>
      <c r="EFU231" s="125"/>
      <c r="EFV231" s="125"/>
      <c r="EFW231" s="125"/>
      <c r="EFX231" s="125"/>
      <c r="EFY231" s="125"/>
      <c r="EFZ231" s="125"/>
      <c r="EGA231" s="125"/>
      <c r="EGB231" s="125"/>
      <c r="EGC231" s="125"/>
      <c r="EGD231" s="125"/>
      <c r="EGE231" s="125"/>
      <c r="EGF231" s="125"/>
      <c r="EGG231" s="125"/>
      <c r="EGH231" s="125"/>
      <c r="EGI231" s="125"/>
      <c r="EGJ231" s="125"/>
      <c r="EGK231" s="125"/>
      <c r="EGL231" s="125"/>
      <c r="EGM231" s="432"/>
      <c r="EGN231" s="432"/>
      <c r="EGO231" s="125"/>
      <c r="EGP231" s="125"/>
      <c r="EGQ231" s="125"/>
      <c r="EGR231" s="125"/>
      <c r="EGS231" s="125"/>
      <c r="EGT231" s="125"/>
      <c r="EGU231" s="125"/>
      <c r="EGV231" s="125"/>
      <c r="EGW231" s="125"/>
      <c r="EGX231" s="125"/>
      <c r="EGY231" s="125"/>
      <c r="EGZ231" s="125"/>
      <c r="EHA231" s="125"/>
      <c r="EHB231" s="125"/>
      <c r="EHC231" s="125"/>
      <c r="EHD231" s="125"/>
      <c r="EHE231" s="125"/>
      <c r="EHF231" s="125"/>
      <c r="EHG231" s="125"/>
      <c r="EHH231" s="125"/>
      <c r="EHI231" s="125"/>
      <c r="EHJ231" s="125"/>
      <c r="EHK231" s="125"/>
      <c r="EHL231" s="125"/>
      <c r="EHM231" s="432"/>
      <c r="EHN231" s="432"/>
      <c r="EHO231" s="125"/>
      <c r="EHP231" s="125"/>
      <c r="EHQ231" s="125"/>
      <c r="EHR231" s="125"/>
      <c r="EHS231" s="125"/>
      <c r="EHT231" s="125"/>
      <c r="EHU231" s="125"/>
      <c r="EHV231" s="125"/>
      <c r="EHW231" s="125"/>
      <c r="EHX231" s="125"/>
      <c r="EHY231" s="125"/>
      <c r="EHZ231" s="125"/>
      <c r="EIA231" s="125"/>
      <c r="EIB231" s="125"/>
      <c r="EIC231" s="125"/>
      <c r="EID231" s="125"/>
      <c r="EIE231" s="125"/>
      <c r="EIF231" s="125"/>
      <c r="EIG231" s="125"/>
      <c r="EIH231" s="125"/>
      <c r="EII231" s="125"/>
      <c r="EIJ231" s="125"/>
      <c r="EIK231" s="125"/>
      <c r="EIL231" s="125"/>
      <c r="EIM231" s="432"/>
      <c r="EIN231" s="432"/>
      <c r="EIO231" s="125"/>
      <c r="EIP231" s="125"/>
      <c r="EIQ231" s="125"/>
      <c r="EIR231" s="125"/>
      <c r="EIS231" s="125"/>
      <c r="EIT231" s="125"/>
      <c r="EIU231" s="125"/>
      <c r="EIV231" s="125"/>
      <c r="EIW231" s="125"/>
      <c r="EIX231" s="125"/>
      <c r="EIY231" s="125"/>
      <c r="EIZ231" s="125"/>
      <c r="EJA231" s="125"/>
      <c r="EJB231" s="125"/>
      <c r="EJC231" s="125"/>
      <c r="EJD231" s="125"/>
      <c r="EJE231" s="125"/>
      <c r="EJF231" s="125"/>
      <c r="EJG231" s="125"/>
      <c r="EJH231" s="125"/>
      <c r="EJI231" s="125"/>
      <c r="EJJ231" s="125"/>
      <c r="EJK231" s="125"/>
      <c r="EJL231" s="125"/>
      <c r="EJM231" s="432"/>
      <c r="EJN231" s="432"/>
      <c r="EJO231" s="125"/>
      <c r="EJP231" s="125"/>
      <c r="EJQ231" s="125"/>
      <c r="EJR231" s="125"/>
      <c r="EJS231" s="125"/>
      <c r="EJT231" s="125"/>
      <c r="EJU231" s="125"/>
      <c r="EJV231" s="125"/>
      <c r="EJW231" s="125"/>
      <c r="EJX231" s="125"/>
      <c r="EJY231" s="125"/>
      <c r="EJZ231" s="125"/>
      <c r="EKA231" s="125"/>
      <c r="EKB231" s="125"/>
      <c r="EKC231" s="125"/>
      <c r="EKD231" s="125"/>
      <c r="EKE231" s="125"/>
      <c r="EKF231" s="125"/>
      <c r="EKG231" s="125"/>
      <c r="EKH231" s="125"/>
      <c r="EKI231" s="125"/>
      <c r="EKJ231" s="125"/>
      <c r="EKK231" s="125"/>
      <c r="EKL231" s="125"/>
      <c r="EKM231" s="432"/>
      <c r="EKN231" s="432"/>
      <c r="EKO231" s="125"/>
      <c r="EKP231" s="125"/>
      <c r="EKQ231" s="125"/>
      <c r="EKR231" s="125"/>
      <c r="EKS231" s="125"/>
      <c r="EKT231" s="125"/>
      <c r="EKU231" s="125"/>
      <c r="EKV231" s="125"/>
      <c r="EKW231" s="125"/>
      <c r="EKX231" s="125"/>
      <c r="EKY231" s="125"/>
      <c r="EKZ231" s="125"/>
      <c r="ELA231" s="125"/>
      <c r="ELB231" s="125"/>
      <c r="ELC231" s="125"/>
      <c r="ELD231" s="125"/>
      <c r="ELE231" s="125"/>
      <c r="ELF231" s="125"/>
      <c r="ELG231" s="125"/>
      <c r="ELH231" s="125"/>
      <c r="ELI231" s="125"/>
      <c r="ELJ231" s="125"/>
      <c r="ELK231" s="125"/>
      <c r="ELL231" s="125"/>
      <c r="ELM231" s="432"/>
      <c r="ELN231" s="432"/>
      <c r="ELO231" s="125"/>
      <c r="ELP231" s="125"/>
      <c r="ELQ231" s="125"/>
      <c r="ELR231" s="125"/>
      <c r="ELS231" s="125"/>
      <c r="ELT231" s="125"/>
      <c r="ELU231" s="125"/>
      <c r="ELV231" s="125"/>
      <c r="ELW231" s="125"/>
      <c r="ELX231" s="125"/>
      <c r="ELY231" s="125"/>
      <c r="ELZ231" s="125"/>
      <c r="EMA231" s="125"/>
      <c r="EMB231" s="125"/>
      <c r="EMC231" s="125"/>
      <c r="EMD231" s="125"/>
      <c r="EME231" s="125"/>
      <c r="EMF231" s="125"/>
      <c r="EMG231" s="125"/>
      <c r="EMH231" s="125"/>
      <c r="EMI231" s="125"/>
      <c r="EMJ231" s="125"/>
      <c r="EMK231" s="125"/>
      <c r="EML231" s="125"/>
      <c r="EMM231" s="432"/>
      <c r="EMN231" s="432"/>
      <c r="EMO231" s="125"/>
      <c r="EMP231" s="125"/>
      <c r="EMQ231" s="125"/>
      <c r="EMR231" s="125"/>
      <c r="EMS231" s="125"/>
      <c r="EMT231" s="125"/>
      <c r="EMU231" s="125"/>
      <c r="EMV231" s="125"/>
      <c r="EMW231" s="125"/>
      <c r="EMX231" s="125"/>
      <c r="EMY231" s="125"/>
      <c r="EMZ231" s="125"/>
      <c r="ENA231" s="125"/>
      <c r="ENB231" s="125"/>
      <c r="ENC231" s="125"/>
      <c r="END231" s="125"/>
      <c r="ENE231" s="125"/>
      <c r="ENF231" s="125"/>
      <c r="ENG231" s="125"/>
      <c r="ENH231" s="125"/>
      <c r="ENI231" s="125"/>
      <c r="ENJ231" s="125"/>
      <c r="ENK231" s="125"/>
      <c r="ENL231" s="125"/>
      <c r="ENM231" s="432"/>
      <c r="ENN231" s="432"/>
      <c r="ENO231" s="125"/>
      <c r="ENP231" s="125"/>
      <c r="ENQ231" s="125"/>
      <c r="ENR231" s="125"/>
      <c r="ENS231" s="125"/>
      <c r="ENT231" s="125"/>
      <c r="ENU231" s="125"/>
      <c r="ENV231" s="125"/>
      <c r="ENW231" s="125"/>
      <c r="ENX231" s="125"/>
      <c r="ENY231" s="125"/>
      <c r="ENZ231" s="125"/>
      <c r="EOA231" s="125"/>
      <c r="EOB231" s="125"/>
      <c r="EOC231" s="125"/>
      <c r="EOD231" s="125"/>
      <c r="EOE231" s="125"/>
      <c r="EOF231" s="125"/>
      <c r="EOG231" s="125"/>
      <c r="EOH231" s="125"/>
      <c r="EOI231" s="125"/>
      <c r="EOJ231" s="125"/>
      <c r="EOK231" s="125"/>
      <c r="EOL231" s="125"/>
      <c r="EOM231" s="432"/>
      <c r="EON231" s="432"/>
      <c r="EOO231" s="125"/>
      <c r="EOP231" s="125"/>
      <c r="EOQ231" s="125"/>
      <c r="EOR231" s="125"/>
      <c r="EOS231" s="125"/>
      <c r="EOT231" s="125"/>
      <c r="EOU231" s="125"/>
      <c r="EOV231" s="125"/>
      <c r="EOW231" s="125"/>
      <c r="EOX231" s="125"/>
      <c r="EOY231" s="125"/>
      <c r="EOZ231" s="125"/>
      <c r="EPA231" s="125"/>
      <c r="EPB231" s="125"/>
      <c r="EPC231" s="125"/>
      <c r="EPD231" s="125"/>
      <c r="EPE231" s="125"/>
      <c r="EPF231" s="125"/>
      <c r="EPG231" s="125"/>
      <c r="EPH231" s="125"/>
      <c r="EPI231" s="125"/>
      <c r="EPJ231" s="125"/>
      <c r="EPK231" s="125"/>
      <c r="EPL231" s="125"/>
      <c r="EPM231" s="432"/>
      <c r="EPN231" s="432"/>
      <c r="EPO231" s="125"/>
      <c r="EPP231" s="125"/>
      <c r="EPQ231" s="125"/>
      <c r="EPR231" s="125"/>
      <c r="EPS231" s="125"/>
      <c r="EPT231" s="125"/>
      <c r="EPU231" s="125"/>
      <c r="EPV231" s="125"/>
      <c r="EPW231" s="125"/>
      <c r="EPX231" s="125"/>
      <c r="EPY231" s="125"/>
      <c r="EPZ231" s="125"/>
      <c r="EQA231" s="125"/>
      <c r="EQB231" s="125"/>
      <c r="EQC231" s="125"/>
      <c r="EQD231" s="125"/>
      <c r="EQE231" s="125"/>
      <c r="EQF231" s="125"/>
      <c r="EQG231" s="125"/>
      <c r="EQH231" s="125"/>
      <c r="EQI231" s="125"/>
      <c r="EQJ231" s="125"/>
      <c r="EQK231" s="125"/>
      <c r="EQL231" s="125"/>
      <c r="EQM231" s="432"/>
      <c r="EQN231" s="432"/>
      <c r="EQO231" s="125"/>
      <c r="EQP231" s="125"/>
      <c r="EQQ231" s="125"/>
      <c r="EQR231" s="125"/>
      <c r="EQS231" s="125"/>
      <c r="EQT231" s="125"/>
      <c r="EQU231" s="125"/>
      <c r="EQV231" s="125"/>
      <c r="EQW231" s="125"/>
      <c r="EQX231" s="125"/>
      <c r="EQY231" s="125"/>
      <c r="EQZ231" s="125"/>
      <c r="ERA231" s="125"/>
      <c r="ERB231" s="125"/>
      <c r="ERC231" s="125"/>
      <c r="ERD231" s="125"/>
      <c r="ERE231" s="125"/>
      <c r="ERF231" s="125"/>
      <c r="ERG231" s="125"/>
      <c r="ERH231" s="125"/>
      <c r="ERI231" s="125"/>
      <c r="ERJ231" s="125"/>
      <c r="ERK231" s="125"/>
      <c r="ERL231" s="125"/>
      <c r="ERM231" s="432"/>
      <c r="ERN231" s="432"/>
      <c r="ERO231" s="125"/>
      <c r="ERP231" s="125"/>
      <c r="ERQ231" s="125"/>
      <c r="ERR231" s="125"/>
      <c r="ERS231" s="125"/>
      <c r="ERT231" s="125"/>
      <c r="ERU231" s="125"/>
      <c r="ERV231" s="125"/>
      <c r="ERW231" s="125"/>
      <c r="ERX231" s="125"/>
      <c r="ERY231" s="125"/>
      <c r="ERZ231" s="125"/>
      <c r="ESA231" s="125"/>
      <c r="ESB231" s="125"/>
      <c r="ESC231" s="125"/>
      <c r="ESD231" s="125"/>
      <c r="ESE231" s="125"/>
      <c r="ESF231" s="125"/>
      <c r="ESG231" s="125"/>
      <c r="ESH231" s="125"/>
      <c r="ESI231" s="125"/>
      <c r="ESJ231" s="125"/>
      <c r="ESK231" s="125"/>
      <c r="ESL231" s="125"/>
      <c r="ESM231" s="432"/>
      <c r="ESN231" s="432"/>
      <c r="ESO231" s="125"/>
      <c r="ESP231" s="125"/>
      <c r="ESQ231" s="125"/>
      <c r="ESR231" s="125"/>
      <c r="ESS231" s="125"/>
      <c r="EST231" s="125"/>
      <c r="ESU231" s="125"/>
      <c r="ESV231" s="125"/>
      <c r="ESW231" s="125"/>
      <c r="ESX231" s="125"/>
      <c r="ESY231" s="125"/>
      <c r="ESZ231" s="125"/>
      <c r="ETA231" s="125"/>
      <c r="ETB231" s="125"/>
      <c r="ETC231" s="125"/>
      <c r="ETD231" s="125"/>
      <c r="ETE231" s="125"/>
      <c r="ETF231" s="125"/>
      <c r="ETG231" s="125"/>
      <c r="ETH231" s="125"/>
      <c r="ETI231" s="125"/>
      <c r="ETJ231" s="125"/>
      <c r="ETK231" s="125"/>
      <c r="ETL231" s="125"/>
      <c r="ETM231" s="432"/>
      <c r="ETN231" s="432"/>
      <c r="ETO231" s="125"/>
      <c r="ETP231" s="125"/>
      <c r="ETQ231" s="125"/>
      <c r="ETR231" s="125"/>
      <c r="ETS231" s="125"/>
      <c r="ETT231" s="125"/>
      <c r="ETU231" s="125"/>
      <c r="ETV231" s="125"/>
      <c r="ETW231" s="125"/>
      <c r="ETX231" s="125"/>
      <c r="ETY231" s="125"/>
      <c r="ETZ231" s="125"/>
      <c r="EUA231" s="125"/>
      <c r="EUB231" s="125"/>
      <c r="EUC231" s="125"/>
      <c r="EUD231" s="125"/>
      <c r="EUE231" s="125"/>
      <c r="EUF231" s="125"/>
      <c r="EUG231" s="125"/>
      <c r="EUH231" s="125"/>
      <c r="EUI231" s="125"/>
      <c r="EUJ231" s="125"/>
      <c r="EUK231" s="125"/>
      <c r="EUL231" s="125"/>
      <c r="EUM231" s="432"/>
      <c r="EUN231" s="432"/>
      <c r="EUO231" s="125"/>
      <c r="EUP231" s="125"/>
      <c r="EUQ231" s="125"/>
      <c r="EUR231" s="125"/>
      <c r="EUS231" s="125"/>
      <c r="EUT231" s="125"/>
      <c r="EUU231" s="125"/>
      <c r="EUV231" s="125"/>
      <c r="EUW231" s="125"/>
      <c r="EUX231" s="125"/>
      <c r="EUY231" s="125"/>
      <c r="EUZ231" s="125"/>
      <c r="EVA231" s="125"/>
      <c r="EVB231" s="125"/>
      <c r="EVC231" s="125"/>
      <c r="EVD231" s="125"/>
      <c r="EVE231" s="125"/>
      <c r="EVF231" s="125"/>
      <c r="EVG231" s="125"/>
      <c r="EVH231" s="125"/>
      <c r="EVI231" s="125"/>
      <c r="EVJ231" s="125"/>
      <c r="EVK231" s="125"/>
      <c r="EVL231" s="125"/>
      <c r="EVM231" s="432"/>
      <c r="EVN231" s="432"/>
      <c r="EVO231" s="125"/>
      <c r="EVP231" s="125"/>
      <c r="EVQ231" s="125"/>
      <c r="EVR231" s="125"/>
      <c r="EVS231" s="125"/>
      <c r="EVT231" s="125"/>
      <c r="EVU231" s="125"/>
      <c r="EVV231" s="125"/>
      <c r="EVW231" s="125"/>
      <c r="EVX231" s="125"/>
      <c r="EVY231" s="125"/>
      <c r="EVZ231" s="125"/>
      <c r="EWA231" s="125"/>
      <c r="EWB231" s="125"/>
      <c r="EWC231" s="125"/>
      <c r="EWD231" s="125"/>
      <c r="EWE231" s="125"/>
      <c r="EWF231" s="125"/>
      <c r="EWG231" s="125"/>
      <c r="EWH231" s="125"/>
      <c r="EWI231" s="125"/>
      <c r="EWJ231" s="125"/>
      <c r="EWK231" s="125"/>
      <c r="EWL231" s="125"/>
      <c r="EWM231" s="432"/>
      <c r="EWN231" s="432"/>
      <c r="EWO231" s="125"/>
      <c r="EWP231" s="125"/>
      <c r="EWQ231" s="125"/>
      <c r="EWR231" s="125"/>
      <c r="EWS231" s="125"/>
      <c r="EWT231" s="125"/>
      <c r="EWU231" s="125"/>
      <c r="EWV231" s="125"/>
      <c r="EWW231" s="125"/>
      <c r="EWX231" s="125"/>
      <c r="EWY231" s="125"/>
      <c r="EWZ231" s="125"/>
      <c r="EXA231" s="125"/>
      <c r="EXB231" s="125"/>
      <c r="EXC231" s="125"/>
      <c r="EXD231" s="125"/>
      <c r="EXE231" s="125"/>
      <c r="EXF231" s="125"/>
      <c r="EXG231" s="125"/>
      <c r="EXH231" s="125"/>
      <c r="EXI231" s="125"/>
      <c r="EXJ231" s="125"/>
      <c r="EXK231" s="125"/>
      <c r="EXL231" s="125"/>
      <c r="EXM231" s="432"/>
      <c r="EXN231" s="432"/>
      <c r="EXO231" s="125"/>
      <c r="EXP231" s="125"/>
      <c r="EXQ231" s="125"/>
      <c r="EXR231" s="125"/>
      <c r="EXS231" s="125"/>
      <c r="EXT231" s="125"/>
      <c r="EXU231" s="125"/>
      <c r="EXV231" s="125"/>
      <c r="EXW231" s="125"/>
      <c r="EXX231" s="125"/>
      <c r="EXY231" s="125"/>
      <c r="EXZ231" s="125"/>
      <c r="EYA231" s="125"/>
      <c r="EYB231" s="125"/>
      <c r="EYC231" s="125"/>
      <c r="EYD231" s="125"/>
      <c r="EYE231" s="125"/>
      <c r="EYF231" s="125"/>
      <c r="EYG231" s="125"/>
      <c r="EYH231" s="125"/>
      <c r="EYI231" s="125"/>
      <c r="EYJ231" s="125"/>
      <c r="EYK231" s="125"/>
      <c r="EYL231" s="125"/>
      <c r="EYM231" s="432"/>
      <c r="EYN231" s="432"/>
      <c r="EYO231" s="125"/>
      <c r="EYP231" s="125"/>
      <c r="EYQ231" s="125"/>
      <c r="EYR231" s="125"/>
      <c r="EYS231" s="125"/>
      <c r="EYT231" s="125"/>
      <c r="EYU231" s="125"/>
      <c r="EYV231" s="125"/>
      <c r="EYW231" s="125"/>
      <c r="EYX231" s="125"/>
      <c r="EYY231" s="125"/>
      <c r="EYZ231" s="125"/>
      <c r="EZA231" s="125"/>
      <c r="EZB231" s="125"/>
      <c r="EZC231" s="125"/>
      <c r="EZD231" s="125"/>
      <c r="EZE231" s="125"/>
      <c r="EZF231" s="125"/>
      <c r="EZG231" s="125"/>
      <c r="EZH231" s="125"/>
      <c r="EZI231" s="125"/>
      <c r="EZJ231" s="125"/>
      <c r="EZK231" s="125"/>
      <c r="EZL231" s="125"/>
      <c r="EZM231" s="432"/>
      <c r="EZN231" s="432"/>
      <c r="EZO231" s="125"/>
      <c r="EZP231" s="125"/>
      <c r="EZQ231" s="125"/>
      <c r="EZR231" s="125"/>
      <c r="EZS231" s="125"/>
      <c r="EZT231" s="125"/>
      <c r="EZU231" s="125"/>
      <c r="EZV231" s="125"/>
      <c r="EZW231" s="125"/>
      <c r="EZX231" s="125"/>
      <c r="EZY231" s="125"/>
      <c r="EZZ231" s="125"/>
      <c r="FAA231" s="125"/>
      <c r="FAB231" s="125"/>
      <c r="FAC231" s="125"/>
      <c r="FAD231" s="125"/>
      <c r="FAE231" s="125"/>
      <c r="FAF231" s="125"/>
      <c r="FAG231" s="125"/>
      <c r="FAH231" s="125"/>
      <c r="FAI231" s="125"/>
      <c r="FAJ231" s="125"/>
      <c r="FAK231" s="125"/>
      <c r="FAL231" s="125"/>
      <c r="FAM231" s="432"/>
      <c r="FAN231" s="432"/>
      <c r="FAO231" s="125"/>
      <c r="FAP231" s="125"/>
      <c r="FAQ231" s="125"/>
      <c r="FAR231" s="125"/>
      <c r="FAS231" s="125"/>
      <c r="FAT231" s="125"/>
      <c r="FAU231" s="125"/>
      <c r="FAV231" s="125"/>
      <c r="FAW231" s="125"/>
      <c r="FAX231" s="125"/>
      <c r="FAY231" s="125"/>
      <c r="FAZ231" s="125"/>
      <c r="FBA231" s="125"/>
      <c r="FBB231" s="125"/>
      <c r="FBC231" s="125"/>
      <c r="FBD231" s="125"/>
      <c r="FBE231" s="125"/>
      <c r="FBF231" s="125"/>
      <c r="FBG231" s="125"/>
      <c r="FBH231" s="125"/>
      <c r="FBI231" s="125"/>
      <c r="FBJ231" s="125"/>
      <c r="FBK231" s="125"/>
      <c r="FBL231" s="125"/>
      <c r="FBM231" s="432"/>
      <c r="FBN231" s="432"/>
      <c r="FBO231" s="125"/>
      <c r="FBP231" s="125"/>
      <c r="FBQ231" s="125"/>
      <c r="FBR231" s="125"/>
      <c r="FBS231" s="125"/>
      <c r="FBT231" s="125"/>
      <c r="FBU231" s="125"/>
      <c r="FBV231" s="125"/>
      <c r="FBW231" s="125"/>
      <c r="FBX231" s="125"/>
      <c r="FBY231" s="125"/>
      <c r="FBZ231" s="125"/>
      <c r="FCA231" s="125"/>
      <c r="FCB231" s="125"/>
      <c r="FCC231" s="125"/>
      <c r="FCD231" s="125"/>
      <c r="FCE231" s="125"/>
      <c r="FCF231" s="125"/>
      <c r="FCG231" s="125"/>
      <c r="FCH231" s="125"/>
      <c r="FCI231" s="125"/>
      <c r="FCJ231" s="125"/>
      <c r="FCK231" s="125"/>
      <c r="FCL231" s="125"/>
      <c r="FCM231" s="432"/>
      <c r="FCN231" s="432"/>
      <c r="FCO231" s="125"/>
      <c r="FCP231" s="125"/>
      <c r="FCQ231" s="125"/>
      <c r="FCR231" s="125"/>
      <c r="FCS231" s="125"/>
      <c r="FCT231" s="125"/>
      <c r="FCU231" s="125"/>
      <c r="FCV231" s="125"/>
      <c r="FCW231" s="125"/>
      <c r="FCX231" s="125"/>
      <c r="FCY231" s="125"/>
      <c r="FCZ231" s="125"/>
      <c r="FDA231" s="125"/>
      <c r="FDB231" s="125"/>
      <c r="FDC231" s="125"/>
      <c r="FDD231" s="125"/>
      <c r="FDE231" s="125"/>
      <c r="FDF231" s="125"/>
      <c r="FDG231" s="125"/>
      <c r="FDH231" s="125"/>
      <c r="FDI231" s="125"/>
      <c r="FDJ231" s="125"/>
      <c r="FDK231" s="125"/>
      <c r="FDL231" s="125"/>
      <c r="FDM231" s="432"/>
      <c r="FDN231" s="432"/>
      <c r="FDO231" s="125"/>
      <c r="FDP231" s="125"/>
      <c r="FDQ231" s="125"/>
      <c r="FDR231" s="125"/>
      <c r="FDS231" s="125"/>
      <c r="FDT231" s="125"/>
      <c r="FDU231" s="125"/>
      <c r="FDV231" s="125"/>
      <c r="FDW231" s="125"/>
      <c r="FDX231" s="125"/>
      <c r="FDY231" s="125"/>
      <c r="FDZ231" s="125"/>
      <c r="FEA231" s="125"/>
      <c r="FEB231" s="125"/>
      <c r="FEC231" s="125"/>
      <c r="FED231" s="125"/>
      <c r="FEE231" s="125"/>
      <c r="FEF231" s="125"/>
      <c r="FEG231" s="125"/>
      <c r="FEH231" s="125"/>
      <c r="FEI231" s="125"/>
      <c r="FEJ231" s="125"/>
      <c r="FEK231" s="125"/>
      <c r="FEL231" s="125"/>
      <c r="FEM231" s="432"/>
      <c r="FEN231" s="432"/>
      <c r="FEO231" s="125"/>
      <c r="FEP231" s="125"/>
      <c r="FEQ231" s="125"/>
      <c r="FER231" s="125"/>
      <c r="FES231" s="125"/>
      <c r="FET231" s="125"/>
      <c r="FEU231" s="125"/>
      <c r="FEV231" s="125"/>
      <c r="FEW231" s="125"/>
      <c r="FEX231" s="125"/>
      <c r="FEY231" s="125"/>
      <c r="FEZ231" s="125"/>
      <c r="FFA231" s="125"/>
      <c r="FFB231" s="125"/>
      <c r="FFC231" s="125"/>
      <c r="FFD231" s="125"/>
      <c r="FFE231" s="125"/>
      <c r="FFF231" s="125"/>
      <c r="FFG231" s="125"/>
      <c r="FFH231" s="125"/>
      <c r="FFI231" s="125"/>
      <c r="FFJ231" s="125"/>
      <c r="FFK231" s="125"/>
      <c r="FFL231" s="125"/>
      <c r="FFM231" s="432"/>
      <c r="FFN231" s="432"/>
      <c r="FFO231" s="125"/>
      <c r="FFP231" s="125"/>
      <c r="FFQ231" s="125"/>
      <c r="FFR231" s="125"/>
      <c r="FFS231" s="125"/>
      <c r="FFT231" s="125"/>
      <c r="FFU231" s="125"/>
      <c r="FFV231" s="125"/>
      <c r="FFW231" s="125"/>
      <c r="FFX231" s="125"/>
      <c r="FFY231" s="125"/>
      <c r="FFZ231" s="125"/>
      <c r="FGA231" s="125"/>
      <c r="FGB231" s="125"/>
      <c r="FGC231" s="125"/>
      <c r="FGD231" s="125"/>
      <c r="FGE231" s="125"/>
      <c r="FGF231" s="125"/>
      <c r="FGG231" s="125"/>
      <c r="FGH231" s="125"/>
      <c r="FGI231" s="125"/>
      <c r="FGJ231" s="125"/>
      <c r="FGK231" s="125"/>
      <c r="FGL231" s="125"/>
      <c r="FGM231" s="432"/>
      <c r="FGN231" s="432"/>
      <c r="FGO231" s="125"/>
      <c r="FGP231" s="125"/>
      <c r="FGQ231" s="125"/>
      <c r="FGR231" s="125"/>
      <c r="FGS231" s="125"/>
      <c r="FGT231" s="125"/>
      <c r="FGU231" s="125"/>
      <c r="FGV231" s="125"/>
      <c r="FGW231" s="125"/>
      <c r="FGX231" s="125"/>
      <c r="FGY231" s="125"/>
      <c r="FGZ231" s="125"/>
      <c r="FHA231" s="125"/>
      <c r="FHB231" s="125"/>
      <c r="FHC231" s="125"/>
      <c r="FHD231" s="125"/>
      <c r="FHE231" s="125"/>
      <c r="FHF231" s="125"/>
      <c r="FHG231" s="125"/>
      <c r="FHH231" s="125"/>
      <c r="FHI231" s="125"/>
      <c r="FHJ231" s="125"/>
      <c r="FHK231" s="125"/>
      <c r="FHL231" s="125"/>
      <c r="FHM231" s="432"/>
      <c r="FHN231" s="432"/>
      <c r="FHO231" s="125"/>
      <c r="FHP231" s="125"/>
      <c r="FHQ231" s="125"/>
      <c r="FHR231" s="125"/>
      <c r="FHS231" s="125"/>
      <c r="FHT231" s="125"/>
      <c r="FHU231" s="125"/>
      <c r="FHV231" s="125"/>
      <c r="FHW231" s="125"/>
      <c r="FHX231" s="125"/>
      <c r="FHY231" s="125"/>
      <c r="FHZ231" s="125"/>
      <c r="FIA231" s="125"/>
      <c r="FIB231" s="125"/>
      <c r="FIC231" s="125"/>
      <c r="FID231" s="125"/>
      <c r="FIE231" s="125"/>
      <c r="FIF231" s="125"/>
      <c r="FIG231" s="125"/>
      <c r="FIH231" s="125"/>
      <c r="FII231" s="125"/>
      <c r="FIJ231" s="125"/>
      <c r="FIK231" s="125"/>
      <c r="FIL231" s="125"/>
      <c r="FIM231" s="432"/>
      <c r="FIN231" s="432"/>
      <c r="FIO231" s="125"/>
      <c r="FIP231" s="125"/>
      <c r="FIQ231" s="125"/>
      <c r="FIR231" s="125"/>
      <c r="FIS231" s="125"/>
      <c r="FIT231" s="125"/>
      <c r="FIU231" s="125"/>
      <c r="FIV231" s="125"/>
      <c r="FIW231" s="125"/>
      <c r="FIX231" s="125"/>
      <c r="FIY231" s="125"/>
      <c r="FIZ231" s="125"/>
      <c r="FJA231" s="125"/>
      <c r="FJB231" s="125"/>
      <c r="FJC231" s="125"/>
      <c r="FJD231" s="125"/>
      <c r="FJE231" s="125"/>
      <c r="FJF231" s="125"/>
      <c r="FJG231" s="125"/>
      <c r="FJH231" s="125"/>
      <c r="FJI231" s="125"/>
      <c r="FJJ231" s="125"/>
      <c r="FJK231" s="125"/>
      <c r="FJL231" s="125"/>
      <c r="FJM231" s="432"/>
      <c r="FJN231" s="432"/>
      <c r="FJO231" s="125"/>
      <c r="FJP231" s="125"/>
      <c r="FJQ231" s="125"/>
      <c r="FJR231" s="125"/>
      <c r="FJS231" s="125"/>
      <c r="FJT231" s="125"/>
      <c r="FJU231" s="125"/>
      <c r="FJV231" s="125"/>
      <c r="FJW231" s="125"/>
      <c r="FJX231" s="125"/>
      <c r="FJY231" s="125"/>
      <c r="FJZ231" s="125"/>
      <c r="FKA231" s="125"/>
      <c r="FKB231" s="125"/>
      <c r="FKC231" s="125"/>
      <c r="FKD231" s="125"/>
      <c r="FKE231" s="125"/>
      <c r="FKF231" s="125"/>
      <c r="FKG231" s="125"/>
      <c r="FKH231" s="125"/>
      <c r="FKI231" s="125"/>
      <c r="FKJ231" s="125"/>
      <c r="FKK231" s="125"/>
      <c r="FKL231" s="125"/>
      <c r="FKM231" s="432"/>
      <c r="FKN231" s="432"/>
      <c r="FKO231" s="125"/>
      <c r="FKP231" s="125"/>
      <c r="FKQ231" s="125"/>
      <c r="FKR231" s="125"/>
      <c r="FKS231" s="125"/>
      <c r="FKT231" s="125"/>
      <c r="FKU231" s="125"/>
      <c r="FKV231" s="125"/>
      <c r="FKW231" s="125"/>
      <c r="FKX231" s="125"/>
      <c r="FKY231" s="125"/>
      <c r="FKZ231" s="125"/>
      <c r="FLA231" s="125"/>
      <c r="FLB231" s="125"/>
      <c r="FLC231" s="125"/>
      <c r="FLD231" s="125"/>
      <c r="FLE231" s="125"/>
      <c r="FLF231" s="125"/>
      <c r="FLG231" s="125"/>
      <c r="FLH231" s="125"/>
      <c r="FLI231" s="125"/>
      <c r="FLJ231" s="125"/>
      <c r="FLK231" s="125"/>
      <c r="FLL231" s="125"/>
      <c r="FLM231" s="432"/>
      <c r="FLN231" s="432"/>
      <c r="FLO231" s="125"/>
      <c r="FLP231" s="125"/>
      <c r="FLQ231" s="125"/>
      <c r="FLR231" s="125"/>
      <c r="FLS231" s="125"/>
      <c r="FLT231" s="125"/>
      <c r="FLU231" s="125"/>
      <c r="FLV231" s="125"/>
      <c r="FLW231" s="125"/>
      <c r="FLX231" s="125"/>
      <c r="FLY231" s="125"/>
      <c r="FLZ231" s="125"/>
      <c r="FMA231" s="125"/>
      <c r="FMB231" s="125"/>
      <c r="FMC231" s="125"/>
      <c r="FMD231" s="125"/>
      <c r="FME231" s="125"/>
      <c r="FMF231" s="125"/>
      <c r="FMG231" s="125"/>
      <c r="FMH231" s="125"/>
      <c r="FMI231" s="125"/>
      <c r="FMJ231" s="125"/>
      <c r="FMK231" s="125"/>
      <c r="FML231" s="125"/>
      <c r="FMM231" s="432"/>
      <c r="FMN231" s="432"/>
      <c r="FMO231" s="125"/>
      <c r="FMP231" s="125"/>
      <c r="FMQ231" s="125"/>
      <c r="FMR231" s="125"/>
      <c r="FMS231" s="125"/>
      <c r="FMT231" s="125"/>
      <c r="FMU231" s="125"/>
      <c r="FMV231" s="125"/>
      <c r="FMW231" s="125"/>
      <c r="FMX231" s="125"/>
      <c r="FMY231" s="125"/>
      <c r="FMZ231" s="125"/>
      <c r="FNA231" s="125"/>
      <c r="FNB231" s="125"/>
      <c r="FNC231" s="125"/>
      <c r="FND231" s="125"/>
      <c r="FNE231" s="125"/>
      <c r="FNF231" s="125"/>
      <c r="FNG231" s="125"/>
      <c r="FNH231" s="125"/>
      <c r="FNI231" s="125"/>
      <c r="FNJ231" s="125"/>
      <c r="FNK231" s="125"/>
      <c r="FNL231" s="125"/>
      <c r="FNM231" s="432"/>
      <c r="FNN231" s="432"/>
      <c r="FNO231" s="125"/>
      <c r="FNP231" s="125"/>
      <c r="FNQ231" s="125"/>
      <c r="FNR231" s="125"/>
      <c r="FNS231" s="125"/>
      <c r="FNT231" s="125"/>
      <c r="FNU231" s="125"/>
      <c r="FNV231" s="125"/>
      <c r="FNW231" s="125"/>
      <c r="FNX231" s="125"/>
      <c r="FNY231" s="125"/>
      <c r="FNZ231" s="125"/>
      <c r="FOA231" s="125"/>
      <c r="FOB231" s="125"/>
      <c r="FOC231" s="125"/>
      <c r="FOD231" s="125"/>
      <c r="FOE231" s="125"/>
      <c r="FOF231" s="125"/>
      <c r="FOG231" s="125"/>
      <c r="FOH231" s="125"/>
      <c r="FOI231" s="125"/>
      <c r="FOJ231" s="125"/>
      <c r="FOK231" s="125"/>
      <c r="FOL231" s="125"/>
      <c r="FOM231" s="432"/>
      <c r="FON231" s="432"/>
      <c r="FOO231" s="125"/>
      <c r="FOP231" s="125"/>
      <c r="FOQ231" s="125"/>
      <c r="FOR231" s="125"/>
      <c r="FOS231" s="125"/>
      <c r="FOT231" s="125"/>
      <c r="FOU231" s="125"/>
      <c r="FOV231" s="125"/>
      <c r="FOW231" s="125"/>
      <c r="FOX231" s="125"/>
      <c r="FOY231" s="125"/>
      <c r="FOZ231" s="125"/>
      <c r="FPA231" s="125"/>
      <c r="FPB231" s="125"/>
      <c r="FPC231" s="125"/>
      <c r="FPD231" s="125"/>
      <c r="FPE231" s="125"/>
      <c r="FPF231" s="125"/>
      <c r="FPG231" s="125"/>
      <c r="FPH231" s="125"/>
      <c r="FPI231" s="125"/>
      <c r="FPJ231" s="125"/>
      <c r="FPK231" s="125"/>
      <c r="FPL231" s="125"/>
      <c r="FPM231" s="432"/>
      <c r="FPN231" s="432"/>
      <c r="FPO231" s="125"/>
      <c r="FPP231" s="125"/>
      <c r="FPQ231" s="125"/>
      <c r="FPR231" s="125"/>
      <c r="FPS231" s="125"/>
      <c r="FPT231" s="125"/>
      <c r="FPU231" s="125"/>
      <c r="FPV231" s="125"/>
      <c r="FPW231" s="125"/>
      <c r="FPX231" s="125"/>
      <c r="FPY231" s="125"/>
      <c r="FPZ231" s="125"/>
      <c r="FQA231" s="125"/>
      <c r="FQB231" s="125"/>
      <c r="FQC231" s="125"/>
      <c r="FQD231" s="125"/>
      <c r="FQE231" s="125"/>
      <c r="FQF231" s="125"/>
      <c r="FQG231" s="125"/>
      <c r="FQH231" s="125"/>
      <c r="FQI231" s="125"/>
      <c r="FQJ231" s="125"/>
      <c r="FQK231" s="125"/>
      <c r="FQL231" s="125"/>
      <c r="FQM231" s="432"/>
      <c r="FQN231" s="432"/>
      <c r="FQO231" s="125"/>
      <c r="FQP231" s="125"/>
      <c r="FQQ231" s="125"/>
      <c r="FQR231" s="125"/>
      <c r="FQS231" s="125"/>
      <c r="FQT231" s="125"/>
      <c r="FQU231" s="125"/>
      <c r="FQV231" s="125"/>
      <c r="FQW231" s="125"/>
      <c r="FQX231" s="125"/>
      <c r="FQY231" s="125"/>
      <c r="FQZ231" s="125"/>
      <c r="FRA231" s="125"/>
      <c r="FRB231" s="125"/>
      <c r="FRC231" s="125"/>
      <c r="FRD231" s="125"/>
      <c r="FRE231" s="125"/>
      <c r="FRF231" s="125"/>
      <c r="FRG231" s="125"/>
      <c r="FRH231" s="125"/>
      <c r="FRI231" s="125"/>
      <c r="FRJ231" s="125"/>
      <c r="FRK231" s="125"/>
      <c r="FRL231" s="125"/>
      <c r="FRM231" s="432"/>
      <c r="FRN231" s="432"/>
      <c r="FRO231" s="125"/>
      <c r="FRP231" s="125"/>
      <c r="FRQ231" s="125"/>
      <c r="FRR231" s="125"/>
      <c r="FRS231" s="125"/>
      <c r="FRT231" s="125"/>
      <c r="FRU231" s="125"/>
      <c r="FRV231" s="125"/>
      <c r="FRW231" s="125"/>
      <c r="FRX231" s="125"/>
      <c r="FRY231" s="125"/>
      <c r="FRZ231" s="125"/>
      <c r="FSA231" s="125"/>
      <c r="FSB231" s="125"/>
      <c r="FSC231" s="125"/>
      <c r="FSD231" s="125"/>
      <c r="FSE231" s="125"/>
      <c r="FSF231" s="125"/>
      <c r="FSG231" s="125"/>
      <c r="FSH231" s="125"/>
      <c r="FSI231" s="125"/>
      <c r="FSJ231" s="125"/>
      <c r="FSK231" s="125"/>
      <c r="FSL231" s="125"/>
      <c r="FSM231" s="432"/>
      <c r="FSN231" s="432"/>
      <c r="FSO231" s="125"/>
      <c r="FSP231" s="125"/>
      <c r="FSQ231" s="125"/>
      <c r="FSR231" s="125"/>
      <c r="FSS231" s="125"/>
      <c r="FST231" s="125"/>
      <c r="FSU231" s="125"/>
      <c r="FSV231" s="125"/>
      <c r="FSW231" s="125"/>
      <c r="FSX231" s="125"/>
      <c r="FSY231" s="125"/>
      <c r="FSZ231" s="125"/>
      <c r="FTA231" s="125"/>
      <c r="FTB231" s="125"/>
      <c r="FTC231" s="125"/>
      <c r="FTD231" s="125"/>
      <c r="FTE231" s="125"/>
      <c r="FTF231" s="125"/>
      <c r="FTG231" s="125"/>
      <c r="FTH231" s="125"/>
      <c r="FTI231" s="125"/>
      <c r="FTJ231" s="125"/>
      <c r="FTK231" s="125"/>
      <c r="FTL231" s="125"/>
      <c r="FTM231" s="432"/>
      <c r="FTN231" s="432"/>
      <c r="FTO231" s="125"/>
      <c r="FTP231" s="125"/>
      <c r="FTQ231" s="125"/>
      <c r="FTR231" s="125"/>
      <c r="FTS231" s="125"/>
      <c r="FTT231" s="125"/>
      <c r="FTU231" s="125"/>
      <c r="FTV231" s="125"/>
      <c r="FTW231" s="125"/>
      <c r="FTX231" s="125"/>
      <c r="FTY231" s="125"/>
      <c r="FTZ231" s="125"/>
      <c r="FUA231" s="125"/>
      <c r="FUB231" s="125"/>
      <c r="FUC231" s="125"/>
      <c r="FUD231" s="125"/>
      <c r="FUE231" s="125"/>
      <c r="FUF231" s="125"/>
      <c r="FUG231" s="125"/>
      <c r="FUH231" s="125"/>
      <c r="FUI231" s="125"/>
      <c r="FUJ231" s="125"/>
      <c r="FUK231" s="125"/>
      <c r="FUL231" s="125"/>
      <c r="FUM231" s="432"/>
      <c r="FUN231" s="432"/>
      <c r="FUO231" s="125"/>
      <c r="FUP231" s="125"/>
      <c r="FUQ231" s="125"/>
      <c r="FUR231" s="125"/>
      <c r="FUS231" s="125"/>
      <c r="FUT231" s="125"/>
      <c r="FUU231" s="125"/>
      <c r="FUV231" s="125"/>
      <c r="FUW231" s="125"/>
      <c r="FUX231" s="125"/>
      <c r="FUY231" s="125"/>
      <c r="FUZ231" s="125"/>
      <c r="FVA231" s="125"/>
      <c r="FVB231" s="125"/>
      <c r="FVC231" s="125"/>
      <c r="FVD231" s="125"/>
      <c r="FVE231" s="125"/>
      <c r="FVF231" s="125"/>
      <c r="FVG231" s="125"/>
      <c r="FVH231" s="125"/>
      <c r="FVI231" s="125"/>
      <c r="FVJ231" s="125"/>
      <c r="FVK231" s="125"/>
      <c r="FVL231" s="125"/>
      <c r="FVM231" s="432"/>
      <c r="FVN231" s="432"/>
      <c r="FVO231" s="125"/>
      <c r="FVP231" s="125"/>
      <c r="FVQ231" s="125"/>
      <c r="FVR231" s="125"/>
      <c r="FVS231" s="125"/>
      <c r="FVT231" s="125"/>
      <c r="FVU231" s="125"/>
      <c r="FVV231" s="125"/>
      <c r="FVW231" s="125"/>
      <c r="FVX231" s="125"/>
      <c r="FVY231" s="125"/>
      <c r="FVZ231" s="125"/>
      <c r="FWA231" s="125"/>
      <c r="FWB231" s="125"/>
      <c r="FWC231" s="125"/>
      <c r="FWD231" s="125"/>
      <c r="FWE231" s="125"/>
      <c r="FWF231" s="125"/>
      <c r="FWG231" s="125"/>
      <c r="FWH231" s="125"/>
      <c r="FWI231" s="125"/>
      <c r="FWJ231" s="125"/>
      <c r="FWK231" s="125"/>
      <c r="FWL231" s="125"/>
      <c r="FWM231" s="432"/>
      <c r="FWN231" s="432"/>
      <c r="FWO231" s="125"/>
      <c r="FWP231" s="125"/>
      <c r="FWQ231" s="125"/>
      <c r="FWR231" s="125"/>
      <c r="FWS231" s="125"/>
      <c r="FWT231" s="125"/>
      <c r="FWU231" s="125"/>
      <c r="FWV231" s="125"/>
      <c r="FWW231" s="125"/>
      <c r="FWX231" s="125"/>
      <c r="FWY231" s="125"/>
      <c r="FWZ231" s="125"/>
      <c r="FXA231" s="125"/>
      <c r="FXB231" s="125"/>
      <c r="FXC231" s="125"/>
      <c r="FXD231" s="125"/>
      <c r="FXE231" s="125"/>
      <c r="FXF231" s="125"/>
      <c r="FXG231" s="125"/>
      <c r="FXH231" s="125"/>
      <c r="FXI231" s="125"/>
      <c r="FXJ231" s="125"/>
      <c r="FXK231" s="125"/>
      <c r="FXL231" s="125"/>
      <c r="FXM231" s="432"/>
      <c r="FXN231" s="432"/>
      <c r="FXO231" s="125"/>
      <c r="FXP231" s="125"/>
      <c r="FXQ231" s="125"/>
      <c r="FXR231" s="125"/>
      <c r="FXS231" s="125"/>
      <c r="FXT231" s="125"/>
      <c r="FXU231" s="125"/>
      <c r="FXV231" s="125"/>
      <c r="FXW231" s="125"/>
      <c r="FXX231" s="125"/>
      <c r="FXY231" s="125"/>
      <c r="FXZ231" s="125"/>
      <c r="FYA231" s="125"/>
      <c r="FYB231" s="125"/>
      <c r="FYC231" s="125"/>
      <c r="FYD231" s="125"/>
      <c r="FYE231" s="125"/>
      <c r="FYF231" s="125"/>
      <c r="FYG231" s="125"/>
      <c r="FYH231" s="125"/>
      <c r="FYI231" s="125"/>
      <c r="FYJ231" s="125"/>
      <c r="FYK231" s="125"/>
      <c r="FYL231" s="125"/>
      <c r="FYM231" s="432"/>
      <c r="FYN231" s="432"/>
      <c r="FYO231" s="125"/>
      <c r="FYP231" s="125"/>
      <c r="FYQ231" s="125"/>
      <c r="FYR231" s="125"/>
      <c r="FYS231" s="125"/>
      <c r="FYT231" s="125"/>
      <c r="FYU231" s="125"/>
      <c r="FYV231" s="125"/>
      <c r="FYW231" s="125"/>
      <c r="FYX231" s="125"/>
      <c r="FYY231" s="125"/>
      <c r="FYZ231" s="125"/>
      <c r="FZA231" s="125"/>
      <c r="FZB231" s="125"/>
      <c r="FZC231" s="125"/>
      <c r="FZD231" s="125"/>
      <c r="FZE231" s="125"/>
      <c r="FZF231" s="125"/>
      <c r="FZG231" s="125"/>
      <c r="FZH231" s="125"/>
      <c r="FZI231" s="125"/>
      <c r="FZJ231" s="125"/>
      <c r="FZK231" s="125"/>
      <c r="FZL231" s="125"/>
      <c r="FZM231" s="432"/>
      <c r="FZN231" s="432"/>
      <c r="FZO231" s="125"/>
      <c r="FZP231" s="125"/>
      <c r="FZQ231" s="125"/>
      <c r="FZR231" s="125"/>
      <c r="FZS231" s="125"/>
      <c r="FZT231" s="125"/>
      <c r="FZU231" s="125"/>
      <c r="FZV231" s="125"/>
      <c r="FZW231" s="125"/>
      <c r="FZX231" s="125"/>
      <c r="FZY231" s="125"/>
      <c r="FZZ231" s="125"/>
      <c r="GAA231" s="125"/>
      <c r="GAB231" s="125"/>
      <c r="GAC231" s="125"/>
      <c r="GAD231" s="125"/>
      <c r="GAE231" s="125"/>
      <c r="GAF231" s="125"/>
      <c r="GAG231" s="125"/>
      <c r="GAH231" s="125"/>
      <c r="GAI231" s="125"/>
      <c r="GAJ231" s="125"/>
      <c r="GAK231" s="125"/>
      <c r="GAL231" s="125"/>
      <c r="GAM231" s="432"/>
      <c r="GAN231" s="432"/>
      <c r="GAO231" s="125"/>
      <c r="GAP231" s="125"/>
      <c r="GAQ231" s="125"/>
      <c r="GAR231" s="125"/>
      <c r="GAS231" s="125"/>
      <c r="GAT231" s="125"/>
      <c r="GAU231" s="125"/>
      <c r="GAV231" s="125"/>
      <c r="GAW231" s="125"/>
      <c r="GAX231" s="125"/>
      <c r="GAY231" s="125"/>
      <c r="GAZ231" s="125"/>
      <c r="GBA231" s="125"/>
      <c r="GBB231" s="125"/>
      <c r="GBC231" s="125"/>
      <c r="GBD231" s="125"/>
      <c r="GBE231" s="125"/>
      <c r="GBF231" s="125"/>
      <c r="GBG231" s="125"/>
      <c r="GBH231" s="125"/>
      <c r="GBI231" s="125"/>
      <c r="GBJ231" s="125"/>
      <c r="GBK231" s="125"/>
      <c r="GBL231" s="125"/>
      <c r="GBM231" s="432"/>
      <c r="GBN231" s="432"/>
      <c r="GBO231" s="125"/>
      <c r="GBP231" s="125"/>
      <c r="GBQ231" s="125"/>
      <c r="GBR231" s="125"/>
      <c r="GBS231" s="125"/>
      <c r="GBT231" s="125"/>
      <c r="GBU231" s="125"/>
      <c r="GBV231" s="125"/>
      <c r="GBW231" s="125"/>
      <c r="GBX231" s="125"/>
      <c r="GBY231" s="125"/>
      <c r="GBZ231" s="125"/>
      <c r="GCA231" s="125"/>
      <c r="GCB231" s="125"/>
      <c r="GCC231" s="125"/>
      <c r="GCD231" s="125"/>
      <c r="GCE231" s="125"/>
      <c r="GCF231" s="125"/>
      <c r="GCG231" s="125"/>
      <c r="GCH231" s="125"/>
      <c r="GCI231" s="125"/>
      <c r="GCJ231" s="125"/>
      <c r="GCK231" s="125"/>
      <c r="GCL231" s="125"/>
      <c r="GCM231" s="432"/>
      <c r="GCN231" s="432"/>
      <c r="GCO231" s="125"/>
      <c r="GCP231" s="125"/>
      <c r="GCQ231" s="125"/>
      <c r="GCR231" s="125"/>
      <c r="GCS231" s="125"/>
      <c r="GCT231" s="125"/>
      <c r="GCU231" s="125"/>
      <c r="GCV231" s="125"/>
      <c r="GCW231" s="125"/>
      <c r="GCX231" s="125"/>
      <c r="GCY231" s="125"/>
      <c r="GCZ231" s="125"/>
      <c r="GDA231" s="125"/>
      <c r="GDB231" s="125"/>
      <c r="GDC231" s="125"/>
      <c r="GDD231" s="125"/>
      <c r="GDE231" s="125"/>
      <c r="GDF231" s="125"/>
      <c r="GDG231" s="125"/>
      <c r="GDH231" s="125"/>
      <c r="GDI231" s="125"/>
      <c r="GDJ231" s="125"/>
      <c r="GDK231" s="125"/>
      <c r="GDL231" s="125"/>
      <c r="GDM231" s="432"/>
      <c r="GDN231" s="432"/>
      <c r="GDO231" s="125"/>
      <c r="GDP231" s="125"/>
      <c r="GDQ231" s="125"/>
      <c r="GDR231" s="125"/>
      <c r="GDS231" s="125"/>
      <c r="GDT231" s="125"/>
      <c r="GDU231" s="125"/>
      <c r="GDV231" s="125"/>
      <c r="GDW231" s="125"/>
      <c r="GDX231" s="125"/>
      <c r="GDY231" s="125"/>
      <c r="GDZ231" s="125"/>
      <c r="GEA231" s="125"/>
      <c r="GEB231" s="125"/>
      <c r="GEC231" s="125"/>
      <c r="GED231" s="125"/>
      <c r="GEE231" s="125"/>
      <c r="GEF231" s="125"/>
      <c r="GEG231" s="125"/>
      <c r="GEH231" s="125"/>
      <c r="GEI231" s="125"/>
      <c r="GEJ231" s="125"/>
      <c r="GEK231" s="125"/>
      <c r="GEL231" s="125"/>
      <c r="GEM231" s="432"/>
      <c r="GEN231" s="432"/>
      <c r="GEO231" s="125"/>
      <c r="GEP231" s="125"/>
      <c r="GEQ231" s="125"/>
      <c r="GER231" s="125"/>
      <c r="GES231" s="125"/>
      <c r="GET231" s="125"/>
      <c r="GEU231" s="125"/>
      <c r="GEV231" s="125"/>
      <c r="GEW231" s="125"/>
      <c r="GEX231" s="125"/>
      <c r="GEY231" s="125"/>
      <c r="GEZ231" s="125"/>
      <c r="GFA231" s="125"/>
      <c r="GFB231" s="125"/>
      <c r="GFC231" s="125"/>
      <c r="GFD231" s="125"/>
      <c r="GFE231" s="125"/>
      <c r="GFF231" s="125"/>
      <c r="GFG231" s="125"/>
      <c r="GFH231" s="125"/>
      <c r="GFI231" s="125"/>
      <c r="GFJ231" s="125"/>
      <c r="GFK231" s="125"/>
      <c r="GFL231" s="125"/>
      <c r="GFM231" s="432"/>
      <c r="GFN231" s="432"/>
      <c r="GFO231" s="125"/>
      <c r="GFP231" s="125"/>
      <c r="GFQ231" s="125"/>
      <c r="GFR231" s="125"/>
      <c r="GFS231" s="125"/>
      <c r="GFT231" s="125"/>
      <c r="GFU231" s="125"/>
      <c r="GFV231" s="125"/>
      <c r="GFW231" s="125"/>
      <c r="GFX231" s="125"/>
      <c r="GFY231" s="125"/>
      <c r="GFZ231" s="125"/>
      <c r="GGA231" s="125"/>
      <c r="GGB231" s="125"/>
      <c r="GGC231" s="125"/>
      <c r="GGD231" s="125"/>
      <c r="GGE231" s="125"/>
      <c r="GGF231" s="125"/>
      <c r="GGG231" s="125"/>
      <c r="GGH231" s="125"/>
      <c r="GGI231" s="125"/>
      <c r="GGJ231" s="125"/>
      <c r="GGK231" s="125"/>
      <c r="GGL231" s="125"/>
      <c r="GGM231" s="432"/>
      <c r="GGN231" s="432"/>
      <c r="GGO231" s="125"/>
      <c r="GGP231" s="125"/>
      <c r="GGQ231" s="125"/>
      <c r="GGR231" s="125"/>
      <c r="GGS231" s="125"/>
      <c r="GGT231" s="125"/>
      <c r="GGU231" s="125"/>
      <c r="GGV231" s="125"/>
      <c r="GGW231" s="125"/>
      <c r="GGX231" s="125"/>
      <c r="GGY231" s="125"/>
      <c r="GGZ231" s="125"/>
      <c r="GHA231" s="125"/>
      <c r="GHB231" s="125"/>
      <c r="GHC231" s="125"/>
      <c r="GHD231" s="125"/>
      <c r="GHE231" s="125"/>
      <c r="GHF231" s="125"/>
      <c r="GHG231" s="125"/>
      <c r="GHH231" s="125"/>
      <c r="GHI231" s="125"/>
      <c r="GHJ231" s="125"/>
      <c r="GHK231" s="125"/>
      <c r="GHL231" s="125"/>
      <c r="GHM231" s="432"/>
      <c r="GHN231" s="432"/>
      <c r="GHO231" s="125"/>
      <c r="GHP231" s="125"/>
      <c r="GHQ231" s="125"/>
      <c r="GHR231" s="125"/>
      <c r="GHS231" s="125"/>
      <c r="GHT231" s="125"/>
      <c r="GHU231" s="125"/>
      <c r="GHV231" s="125"/>
      <c r="GHW231" s="125"/>
      <c r="GHX231" s="125"/>
      <c r="GHY231" s="125"/>
      <c r="GHZ231" s="125"/>
      <c r="GIA231" s="125"/>
      <c r="GIB231" s="125"/>
      <c r="GIC231" s="125"/>
      <c r="GID231" s="125"/>
      <c r="GIE231" s="125"/>
      <c r="GIF231" s="125"/>
      <c r="GIG231" s="125"/>
      <c r="GIH231" s="125"/>
      <c r="GII231" s="125"/>
      <c r="GIJ231" s="125"/>
      <c r="GIK231" s="125"/>
      <c r="GIL231" s="125"/>
      <c r="GIM231" s="432"/>
      <c r="GIN231" s="432"/>
      <c r="GIO231" s="125"/>
      <c r="GIP231" s="125"/>
      <c r="GIQ231" s="125"/>
      <c r="GIR231" s="125"/>
      <c r="GIS231" s="125"/>
      <c r="GIT231" s="125"/>
      <c r="GIU231" s="125"/>
      <c r="GIV231" s="125"/>
      <c r="GIW231" s="125"/>
      <c r="GIX231" s="125"/>
      <c r="GIY231" s="125"/>
      <c r="GIZ231" s="125"/>
      <c r="GJA231" s="125"/>
      <c r="GJB231" s="125"/>
      <c r="GJC231" s="125"/>
      <c r="GJD231" s="125"/>
      <c r="GJE231" s="125"/>
      <c r="GJF231" s="125"/>
      <c r="GJG231" s="125"/>
      <c r="GJH231" s="125"/>
      <c r="GJI231" s="125"/>
      <c r="GJJ231" s="125"/>
      <c r="GJK231" s="125"/>
      <c r="GJL231" s="125"/>
      <c r="GJM231" s="432"/>
      <c r="GJN231" s="432"/>
      <c r="GJO231" s="125"/>
      <c r="GJP231" s="125"/>
      <c r="GJQ231" s="125"/>
      <c r="GJR231" s="125"/>
      <c r="GJS231" s="125"/>
      <c r="GJT231" s="125"/>
      <c r="GJU231" s="125"/>
      <c r="GJV231" s="125"/>
      <c r="GJW231" s="125"/>
      <c r="GJX231" s="125"/>
      <c r="GJY231" s="125"/>
      <c r="GJZ231" s="125"/>
      <c r="GKA231" s="125"/>
      <c r="GKB231" s="125"/>
      <c r="GKC231" s="125"/>
      <c r="GKD231" s="125"/>
      <c r="GKE231" s="125"/>
      <c r="GKF231" s="125"/>
      <c r="GKG231" s="125"/>
      <c r="GKH231" s="125"/>
      <c r="GKI231" s="125"/>
      <c r="GKJ231" s="125"/>
      <c r="GKK231" s="125"/>
      <c r="GKL231" s="125"/>
      <c r="GKM231" s="432"/>
      <c r="GKN231" s="432"/>
      <c r="GKO231" s="125"/>
      <c r="GKP231" s="125"/>
      <c r="GKQ231" s="125"/>
      <c r="GKR231" s="125"/>
      <c r="GKS231" s="125"/>
      <c r="GKT231" s="125"/>
      <c r="GKU231" s="125"/>
      <c r="GKV231" s="125"/>
      <c r="GKW231" s="125"/>
      <c r="GKX231" s="125"/>
      <c r="GKY231" s="125"/>
      <c r="GKZ231" s="125"/>
      <c r="GLA231" s="125"/>
      <c r="GLB231" s="125"/>
      <c r="GLC231" s="125"/>
      <c r="GLD231" s="125"/>
      <c r="GLE231" s="125"/>
      <c r="GLF231" s="125"/>
      <c r="GLG231" s="125"/>
      <c r="GLH231" s="125"/>
      <c r="GLI231" s="125"/>
      <c r="GLJ231" s="125"/>
      <c r="GLK231" s="125"/>
      <c r="GLL231" s="125"/>
      <c r="GLM231" s="432"/>
      <c r="GLN231" s="432"/>
      <c r="GLO231" s="125"/>
      <c r="GLP231" s="125"/>
      <c r="GLQ231" s="125"/>
      <c r="GLR231" s="125"/>
      <c r="GLS231" s="125"/>
      <c r="GLT231" s="125"/>
      <c r="GLU231" s="125"/>
      <c r="GLV231" s="125"/>
      <c r="GLW231" s="125"/>
      <c r="GLX231" s="125"/>
      <c r="GLY231" s="125"/>
      <c r="GLZ231" s="125"/>
      <c r="GMA231" s="125"/>
      <c r="GMB231" s="125"/>
      <c r="GMC231" s="125"/>
      <c r="GMD231" s="125"/>
      <c r="GME231" s="125"/>
      <c r="GMF231" s="125"/>
      <c r="GMG231" s="125"/>
      <c r="GMH231" s="125"/>
      <c r="GMI231" s="125"/>
      <c r="GMJ231" s="125"/>
      <c r="GMK231" s="125"/>
      <c r="GML231" s="125"/>
      <c r="GMM231" s="432"/>
      <c r="GMN231" s="432"/>
      <c r="GMO231" s="125"/>
      <c r="GMP231" s="125"/>
      <c r="GMQ231" s="125"/>
      <c r="GMR231" s="125"/>
      <c r="GMS231" s="125"/>
      <c r="GMT231" s="125"/>
      <c r="GMU231" s="125"/>
      <c r="GMV231" s="125"/>
      <c r="GMW231" s="125"/>
      <c r="GMX231" s="125"/>
      <c r="GMY231" s="125"/>
      <c r="GMZ231" s="125"/>
      <c r="GNA231" s="125"/>
      <c r="GNB231" s="125"/>
      <c r="GNC231" s="125"/>
      <c r="GND231" s="125"/>
      <c r="GNE231" s="125"/>
      <c r="GNF231" s="125"/>
      <c r="GNG231" s="125"/>
      <c r="GNH231" s="125"/>
      <c r="GNI231" s="125"/>
      <c r="GNJ231" s="125"/>
      <c r="GNK231" s="125"/>
      <c r="GNL231" s="125"/>
      <c r="GNM231" s="432"/>
      <c r="GNN231" s="432"/>
      <c r="GNO231" s="125"/>
      <c r="GNP231" s="125"/>
      <c r="GNQ231" s="125"/>
      <c r="GNR231" s="125"/>
      <c r="GNS231" s="125"/>
      <c r="GNT231" s="125"/>
      <c r="GNU231" s="125"/>
      <c r="GNV231" s="125"/>
      <c r="GNW231" s="125"/>
      <c r="GNX231" s="125"/>
      <c r="GNY231" s="125"/>
      <c r="GNZ231" s="125"/>
      <c r="GOA231" s="125"/>
      <c r="GOB231" s="125"/>
      <c r="GOC231" s="125"/>
      <c r="GOD231" s="125"/>
      <c r="GOE231" s="125"/>
      <c r="GOF231" s="125"/>
      <c r="GOG231" s="125"/>
      <c r="GOH231" s="125"/>
      <c r="GOI231" s="125"/>
      <c r="GOJ231" s="125"/>
      <c r="GOK231" s="125"/>
      <c r="GOL231" s="125"/>
      <c r="GOM231" s="432"/>
      <c r="GON231" s="432"/>
      <c r="GOO231" s="125"/>
      <c r="GOP231" s="125"/>
      <c r="GOQ231" s="125"/>
      <c r="GOR231" s="125"/>
      <c r="GOS231" s="125"/>
      <c r="GOT231" s="125"/>
      <c r="GOU231" s="125"/>
      <c r="GOV231" s="125"/>
      <c r="GOW231" s="125"/>
      <c r="GOX231" s="125"/>
      <c r="GOY231" s="125"/>
      <c r="GOZ231" s="125"/>
      <c r="GPA231" s="125"/>
      <c r="GPB231" s="125"/>
      <c r="GPC231" s="125"/>
      <c r="GPD231" s="125"/>
      <c r="GPE231" s="125"/>
      <c r="GPF231" s="125"/>
      <c r="GPG231" s="125"/>
      <c r="GPH231" s="125"/>
      <c r="GPI231" s="125"/>
      <c r="GPJ231" s="125"/>
      <c r="GPK231" s="125"/>
      <c r="GPL231" s="125"/>
      <c r="GPM231" s="432"/>
      <c r="GPN231" s="432"/>
      <c r="GPO231" s="125"/>
      <c r="GPP231" s="125"/>
      <c r="GPQ231" s="125"/>
      <c r="GPR231" s="125"/>
      <c r="GPS231" s="125"/>
      <c r="GPT231" s="125"/>
      <c r="GPU231" s="125"/>
      <c r="GPV231" s="125"/>
      <c r="GPW231" s="125"/>
      <c r="GPX231" s="125"/>
      <c r="GPY231" s="125"/>
      <c r="GPZ231" s="125"/>
      <c r="GQA231" s="125"/>
      <c r="GQB231" s="125"/>
      <c r="GQC231" s="125"/>
      <c r="GQD231" s="125"/>
      <c r="GQE231" s="125"/>
      <c r="GQF231" s="125"/>
      <c r="GQG231" s="125"/>
      <c r="GQH231" s="125"/>
      <c r="GQI231" s="125"/>
      <c r="GQJ231" s="125"/>
      <c r="GQK231" s="125"/>
      <c r="GQL231" s="125"/>
      <c r="GQM231" s="432"/>
      <c r="GQN231" s="432"/>
      <c r="GQO231" s="125"/>
      <c r="GQP231" s="125"/>
      <c r="GQQ231" s="125"/>
      <c r="GQR231" s="125"/>
      <c r="GQS231" s="125"/>
      <c r="GQT231" s="125"/>
      <c r="GQU231" s="125"/>
      <c r="GQV231" s="125"/>
      <c r="GQW231" s="125"/>
      <c r="GQX231" s="125"/>
      <c r="GQY231" s="125"/>
      <c r="GQZ231" s="125"/>
      <c r="GRA231" s="125"/>
      <c r="GRB231" s="125"/>
      <c r="GRC231" s="125"/>
      <c r="GRD231" s="125"/>
      <c r="GRE231" s="125"/>
      <c r="GRF231" s="125"/>
      <c r="GRG231" s="125"/>
      <c r="GRH231" s="125"/>
      <c r="GRI231" s="125"/>
      <c r="GRJ231" s="125"/>
      <c r="GRK231" s="125"/>
      <c r="GRL231" s="125"/>
      <c r="GRM231" s="432"/>
      <c r="GRN231" s="432"/>
      <c r="GRO231" s="125"/>
      <c r="GRP231" s="125"/>
      <c r="GRQ231" s="125"/>
      <c r="GRR231" s="125"/>
      <c r="GRS231" s="125"/>
      <c r="GRT231" s="125"/>
      <c r="GRU231" s="125"/>
      <c r="GRV231" s="125"/>
      <c r="GRW231" s="125"/>
      <c r="GRX231" s="125"/>
      <c r="GRY231" s="125"/>
      <c r="GRZ231" s="125"/>
      <c r="GSA231" s="125"/>
      <c r="GSB231" s="125"/>
      <c r="GSC231" s="125"/>
      <c r="GSD231" s="125"/>
      <c r="GSE231" s="125"/>
      <c r="GSF231" s="125"/>
      <c r="GSG231" s="125"/>
      <c r="GSH231" s="125"/>
      <c r="GSI231" s="125"/>
      <c r="GSJ231" s="125"/>
      <c r="GSK231" s="125"/>
      <c r="GSL231" s="125"/>
      <c r="GSM231" s="432"/>
      <c r="GSN231" s="432"/>
      <c r="GSO231" s="125"/>
      <c r="GSP231" s="125"/>
      <c r="GSQ231" s="125"/>
      <c r="GSR231" s="125"/>
      <c r="GSS231" s="125"/>
      <c r="GST231" s="125"/>
      <c r="GSU231" s="125"/>
      <c r="GSV231" s="125"/>
      <c r="GSW231" s="125"/>
      <c r="GSX231" s="125"/>
      <c r="GSY231" s="125"/>
      <c r="GSZ231" s="125"/>
      <c r="GTA231" s="125"/>
      <c r="GTB231" s="125"/>
      <c r="GTC231" s="125"/>
      <c r="GTD231" s="125"/>
      <c r="GTE231" s="125"/>
      <c r="GTF231" s="125"/>
      <c r="GTG231" s="125"/>
      <c r="GTH231" s="125"/>
      <c r="GTI231" s="125"/>
      <c r="GTJ231" s="125"/>
      <c r="GTK231" s="125"/>
      <c r="GTL231" s="125"/>
      <c r="GTM231" s="432"/>
      <c r="GTN231" s="432"/>
      <c r="GTO231" s="125"/>
      <c r="GTP231" s="125"/>
      <c r="GTQ231" s="125"/>
      <c r="GTR231" s="125"/>
      <c r="GTS231" s="125"/>
      <c r="GTT231" s="125"/>
      <c r="GTU231" s="125"/>
      <c r="GTV231" s="125"/>
      <c r="GTW231" s="125"/>
      <c r="GTX231" s="125"/>
      <c r="GTY231" s="125"/>
      <c r="GTZ231" s="125"/>
      <c r="GUA231" s="125"/>
      <c r="GUB231" s="125"/>
      <c r="GUC231" s="125"/>
      <c r="GUD231" s="125"/>
      <c r="GUE231" s="125"/>
      <c r="GUF231" s="125"/>
      <c r="GUG231" s="125"/>
      <c r="GUH231" s="125"/>
      <c r="GUI231" s="125"/>
      <c r="GUJ231" s="125"/>
      <c r="GUK231" s="125"/>
      <c r="GUL231" s="125"/>
      <c r="GUM231" s="432"/>
      <c r="GUN231" s="432"/>
      <c r="GUO231" s="125"/>
      <c r="GUP231" s="125"/>
      <c r="GUQ231" s="125"/>
      <c r="GUR231" s="125"/>
      <c r="GUS231" s="125"/>
      <c r="GUT231" s="125"/>
      <c r="GUU231" s="125"/>
      <c r="GUV231" s="125"/>
      <c r="GUW231" s="125"/>
      <c r="GUX231" s="125"/>
      <c r="GUY231" s="125"/>
      <c r="GUZ231" s="125"/>
      <c r="GVA231" s="125"/>
      <c r="GVB231" s="125"/>
      <c r="GVC231" s="125"/>
      <c r="GVD231" s="125"/>
      <c r="GVE231" s="125"/>
      <c r="GVF231" s="125"/>
      <c r="GVG231" s="125"/>
      <c r="GVH231" s="125"/>
      <c r="GVI231" s="125"/>
      <c r="GVJ231" s="125"/>
      <c r="GVK231" s="125"/>
      <c r="GVL231" s="125"/>
      <c r="GVM231" s="432"/>
      <c r="GVN231" s="432"/>
      <c r="GVO231" s="125"/>
      <c r="GVP231" s="125"/>
      <c r="GVQ231" s="125"/>
      <c r="GVR231" s="125"/>
      <c r="GVS231" s="125"/>
      <c r="GVT231" s="125"/>
      <c r="GVU231" s="125"/>
      <c r="GVV231" s="125"/>
      <c r="GVW231" s="125"/>
      <c r="GVX231" s="125"/>
      <c r="GVY231" s="125"/>
      <c r="GVZ231" s="125"/>
      <c r="GWA231" s="125"/>
      <c r="GWB231" s="125"/>
      <c r="GWC231" s="125"/>
      <c r="GWD231" s="125"/>
      <c r="GWE231" s="125"/>
      <c r="GWF231" s="125"/>
      <c r="GWG231" s="125"/>
      <c r="GWH231" s="125"/>
      <c r="GWI231" s="125"/>
      <c r="GWJ231" s="125"/>
      <c r="GWK231" s="125"/>
      <c r="GWL231" s="125"/>
      <c r="GWM231" s="432"/>
      <c r="GWN231" s="432"/>
      <c r="GWO231" s="125"/>
      <c r="GWP231" s="125"/>
      <c r="GWQ231" s="125"/>
      <c r="GWR231" s="125"/>
      <c r="GWS231" s="125"/>
      <c r="GWT231" s="125"/>
      <c r="GWU231" s="125"/>
      <c r="GWV231" s="125"/>
      <c r="GWW231" s="125"/>
      <c r="GWX231" s="125"/>
      <c r="GWY231" s="125"/>
      <c r="GWZ231" s="125"/>
      <c r="GXA231" s="125"/>
      <c r="GXB231" s="125"/>
      <c r="GXC231" s="125"/>
      <c r="GXD231" s="125"/>
      <c r="GXE231" s="125"/>
      <c r="GXF231" s="125"/>
      <c r="GXG231" s="125"/>
      <c r="GXH231" s="125"/>
      <c r="GXI231" s="125"/>
      <c r="GXJ231" s="125"/>
      <c r="GXK231" s="125"/>
      <c r="GXL231" s="125"/>
      <c r="GXM231" s="432"/>
      <c r="GXN231" s="432"/>
      <c r="GXO231" s="125"/>
      <c r="GXP231" s="125"/>
      <c r="GXQ231" s="125"/>
      <c r="GXR231" s="125"/>
      <c r="GXS231" s="125"/>
      <c r="GXT231" s="125"/>
      <c r="GXU231" s="125"/>
      <c r="GXV231" s="125"/>
      <c r="GXW231" s="125"/>
      <c r="GXX231" s="125"/>
      <c r="GXY231" s="125"/>
      <c r="GXZ231" s="125"/>
      <c r="GYA231" s="125"/>
      <c r="GYB231" s="125"/>
      <c r="GYC231" s="125"/>
      <c r="GYD231" s="125"/>
      <c r="GYE231" s="125"/>
      <c r="GYF231" s="125"/>
      <c r="GYG231" s="125"/>
      <c r="GYH231" s="125"/>
      <c r="GYI231" s="125"/>
      <c r="GYJ231" s="125"/>
      <c r="GYK231" s="125"/>
      <c r="GYL231" s="125"/>
      <c r="GYM231" s="432"/>
      <c r="GYN231" s="432"/>
      <c r="GYO231" s="125"/>
      <c r="GYP231" s="125"/>
      <c r="GYQ231" s="125"/>
      <c r="GYR231" s="125"/>
      <c r="GYS231" s="125"/>
      <c r="GYT231" s="125"/>
      <c r="GYU231" s="125"/>
      <c r="GYV231" s="125"/>
      <c r="GYW231" s="125"/>
      <c r="GYX231" s="125"/>
      <c r="GYY231" s="125"/>
      <c r="GYZ231" s="125"/>
      <c r="GZA231" s="125"/>
      <c r="GZB231" s="125"/>
      <c r="GZC231" s="125"/>
      <c r="GZD231" s="125"/>
      <c r="GZE231" s="125"/>
      <c r="GZF231" s="125"/>
      <c r="GZG231" s="125"/>
      <c r="GZH231" s="125"/>
      <c r="GZI231" s="125"/>
      <c r="GZJ231" s="125"/>
      <c r="GZK231" s="125"/>
      <c r="GZL231" s="125"/>
      <c r="GZM231" s="432"/>
      <c r="GZN231" s="432"/>
      <c r="GZO231" s="125"/>
      <c r="GZP231" s="125"/>
      <c r="GZQ231" s="125"/>
      <c r="GZR231" s="125"/>
      <c r="GZS231" s="125"/>
      <c r="GZT231" s="125"/>
      <c r="GZU231" s="125"/>
      <c r="GZV231" s="125"/>
      <c r="GZW231" s="125"/>
      <c r="GZX231" s="125"/>
      <c r="GZY231" s="125"/>
      <c r="GZZ231" s="125"/>
      <c r="HAA231" s="125"/>
      <c r="HAB231" s="125"/>
      <c r="HAC231" s="125"/>
      <c r="HAD231" s="125"/>
      <c r="HAE231" s="125"/>
      <c r="HAF231" s="125"/>
      <c r="HAG231" s="125"/>
      <c r="HAH231" s="125"/>
      <c r="HAI231" s="125"/>
      <c r="HAJ231" s="125"/>
      <c r="HAK231" s="125"/>
      <c r="HAL231" s="125"/>
      <c r="HAM231" s="432"/>
      <c r="HAN231" s="432"/>
      <c r="HAO231" s="125"/>
      <c r="HAP231" s="125"/>
      <c r="HAQ231" s="125"/>
      <c r="HAR231" s="125"/>
      <c r="HAS231" s="125"/>
      <c r="HAT231" s="125"/>
      <c r="HAU231" s="125"/>
      <c r="HAV231" s="125"/>
      <c r="HAW231" s="125"/>
      <c r="HAX231" s="125"/>
      <c r="HAY231" s="125"/>
      <c r="HAZ231" s="125"/>
      <c r="HBA231" s="125"/>
      <c r="HBB231" s="125"/>
      <c r="HBC231" s="125"/>
      <c r="HBD231" s="125"/>
      <c r="HBE231" s="125"/>
      <c r="HBF231" s="125"/>
      <c r="HBG231" s="125"/>
      <c r="HBH231" s="125"/>
      <c r="HBI231" s="125"/>
      <c r="HBJ231" s="125"/>
      <c r="HBK231" s="125"/>
      <c r="HBL231" s="125"/>
      <c r="HBM231" s="432"/>
      <c r="HBN231" s="432"/>
      <c r="HBO231" s="125"/>
      <c r="HBP231" s="125"/>
      <c r="HBQ231" s="125"/>
      <c r="HBR231" s="125"/>
      <c r="HBS231" s="125"/>
      <c r="HBT231" s="125"/>
      <c r="HBU231" s="125"/>
      <c r="HBV231" s="125"/>
      <c r="HBW231" s="125"/>
      <c r="HBX231" s="125"/>
      <c r="HBY231" s="125"/>
      <c r="HBZ231" s="125"/>
      <c r="HCA231" s="125"/>
      <c r="HCB231" s="125"/>
      <c r="HCC231" s="125"/>
      <c r="HCD231" s="125"/>
      <c r="HCE231" s="125"/>
      <c r="HCF231" s="125"/>
      <c r="HCG231" s="125"/>
      <c r="HCH231" s="125"/>
      <c r="HCI231" s="125"/>
      <c r="HCJ231" s="125"/>
      <c r="HCK231" s="125"/>
      <c r="HCL231" s="125"/>
      <c r="HCM231" s="432"/>
      <c r="HCN231" s="432"/>
      <c r="HCO231" s="125"/>
      <c r="HCP231" s="125"/>
      <c r="HCQ231" s="125"/>
      <c r="HCR231" s="125"/>
      <c r="HCS231" s="125"/>
      <c r="HCT231" s="125"/>
      <c r="HCU231" s="125"/>
      <c r="HCV231" s="125"/>
      <c r="HCW231" s="125"/>
      <c r="HCX231" s="125"/>
      <c r="HCY231" s="125"/>
      <c r="HCZ231" s="125"/>
      <c r="HDA231" s="125"/>
      <c r="HDB231" s="125"/>
      <c r="HDC231" s="125"/>
      <c r="HDD231" s="125"/>
      <c r="HDE231" s="125"/>
      <c r="HDF231" s="125"/>
      <c r="HDG231" s="125"/>
      <c r="HDH231" s="125"/>
      <c r="HDI231" s="125"/>
      <c r="HDJ231" s="125"/>
      <c r="HDK231" s="125"/>
      <c r="HDL231" s="125"/>
      <c r="HDM231" s="432"/>
      <c r="HDN231" s="432"/>
      <c r="HDO231" s="125"/>
      <c r="HDP231" s="125"/>
      <c r="HDQ231" s="125"/>
      <c r="HDR231" s="125"/>
      <c r="HDS231" s="125"/>
      <c r="HDT231" s="125"/>
      <c r="HDU231" s="125"/>
      <c r="HDV231" s="125"/>
      <c r="HDW231" s="125"/>
      <c r="HDX231" s="125"/>
      <c r="HDY231" s="125"/>
      <c r="HDZ231" s="125"/>
      <c r="HEA231" s="125"/>
      <c r="HEB231" s="125"/>
      <c r="HEC231" s="125"/>
      <c r="HED231" s="125"/>
      <c r="HEE231" s="125"/>
      <c r="HEF231" s="125"/>
      <c r="HEG231" s="125"/>
      <c r="HEH231" s="125"/>
      <c r="HEI231" s="125"/>
      <c r="HEJ231" s="125"/>
      <c r="HEK231" s="125"/>
      <c r="HEL231" s="125"/>
      <c r="HEM231" s="432"/>
      <c r="HEN231" s="432"/>
      <c r="HEO231" s="125"/>
      <c r="HEP231" s="125"/>
      <c r="HEQ231" s="125"/>
      <c r="HER231" s="125"/>
      <c r="HES231" s="125"/>
      <c r="HET231" s="125"/>
      <c r="HEU231" s="125"/>
      <c r="HEV231" s="125"/>
      <c r="HEW231" s="125"/>
      <c r="HEX231" s="125"/>
      <c r="HEY231" s="125"/>
      <c r="HEZ231" s="125"/>
      <c r="HFA231" s="125"/>
      <c r="HFB231" s="125"/>
      <c r="HFC231" s="125"/>
      <c r="HFD231" s="125"/>
      <c r="HFE231" s="125"/>
      <c r="HFF231" s="125"/>
      <c r="HFG231" s="125"/>
      <c r="HFH231" s="125"/>
      <c r="HFI231" s="125"/>
      <c r="HFJ231" s="125"/>
      <c r="HFK231" s="125"/>
      <c r="HFL231" s="125"/>
      <c r="HFM231" s="432"/>
      <c r="HFN231" s="432"/>
      <c r="HFO231" s="125"/>
      <c r="HFP231" s="125"/>
      <c r="HFQ231" s="125"/>
      <c r="HFR231" s="125"/>
      <c r="HFS231" s="125"/>
      <c r="HFT231" s="125"/>
      <c r="HFU231" s="125"/>
      <c r="HFV231" s="125"/>
      <c r="HFW231" s="125"/>
      <c r="HFX231" s="125"/>
      <c r="HFY231" s="125"/>
      <c r="HFZ231" s="125"/>
      <c r="HGA231" s="125"/>
      <c r="HGB231" s="125"/>
      <c r="HGC231" s="125"/>
      <c r="HGD231" s="125"/>
      <c r="HGE231" s="125"/>
      <c r="HGF231" s="125"/>
      <c r="HGG231" s="125"/>
      <c r="HGH231" s="125"/>
      <c r="HGI231" s="125"/>
      <c r="HGJ231" s="125"/>
      <c r="HGK231" s="125"/>
      <c r="HGL231" s="125"/>
      <c r="HGM231" s="432"/>
      <c r="HGN231" s="432"/>
      <c r="HGO231" s="125"/>
      <c r="HGP231" s="125"/>
      <c r="HGQ231" s="125"/>
      <c r="HGR231" s="125"/>
      <c r="HGS231" s="125"/>
      <c r="HGT231" s="125"/>
      <c r="HGU231" s="125"/>
      <c r="HGV231" s="125"/>
      <c r="HGW231" s="125"/>
      <c r="HGX231" s="125"/>
      <c r="HGY231" s="125"/>
      <c r="HGZ231" s="125"/>
      <c r="HHA231" s="125"/>
      <c r="HHB231" s="125"/>
      <c r="HHC231" s="125"/>
      <c r="HHD231" s="125"/>
      <c r="HHE231" s="125"/>
      <c r="HHF231" s="125"/>
      <c r="HHG231" s="125"/>
      <c r="HHH231" s="125"/>
      <c r="HHI231" s="125"/>
      <c r="HHJ231" s="125"/>
      <c r="HHK231" s="125"/>
      <c r="HHL231" s="125"/>
      <c r="HHM231" s="432"/>
      <c r="HHN231" s="432"/>
      <c r="HHO231" s="125"/>
      <c r="HHP231" s="125"/>
      <c r="HHQ231" s="125"/>
      <c r="HHR231" s="125"/>
      <c r="HHS231" s="125"/>
      <c r="HHT231" s="125"/>
      <c r="HHU231" s="125"/>
      <c r="HHV231" s="125"/>
      <c r="HHW231" s="125"/>
      <c r="HHX231" s="125"/>
      <c r="HHY231" s="125"/>
      <c r="HHZ231" s="125"/>
      <c r="HIA231" s="125"/>
      <c r="HIB231" s="125"/>
      <c r="HIC231" s="125"/>
      <c r="HID231" s="125"/>
      <c r="HIE231" s="125"/>
      <c r="HIF231" s="125"/>
      <c r="HIG231" s="125"/>
      <c r="HIH231" s="125"/>
      <c r="HII231" s="125"/>
      <c r="HIJ231" s="125"/>
      <c r="HIK231" s="125"/>
      <c r="HIL231" s="125"/>
      <c r="HIM231" s="432"/>
      <c r="HIN231" s="432"/>
      <c r="HIO231" s="125"/>
      <c r="HIP231" s="125"/>
      <c r="HIQ231" s="125"/>
      <c r="HIR231" s="125"/>
      <c r="HIS231" s="125"/>
      <c r="HIT231" s="125"/>
      <c r="HIU231" s="125"/>
      <c r="HIV231" s="125"/>
      <c r="HIW231" s="125"/>
      <c r="HIX231" s="125"/>
      <c r="HIY231" s="125"/>
      <c r="HIZ231" s="125"/>
      <c r="HJA231" s="125"/>
      <c r="HJB231" s="125"/>
      <c r="HJC231" s="125"/>
      <c r="HJD231" s="125"/>
      <c r="HJE231" s="125"/>
      <c r="HJF231" s="125"/>
      <c r="HJG231" s="125"/>
      <c r="HJH231" s="125"/>
      <c r="HJI231" s="125"/>
      <c r="HJJ231" s="125"/>
      <c r="HJK231" s="125"/>
      <c r="HJL231" s="125"/>
      <c r="HJM231" s="432"/>
      <c r="HJN231" s="432"/>
      <c r="HJO231" s="125"/>
      <c r="HJP231" s="125"/>
      <c r="HJQ231" s="125"/>
      <c r="HJR231" s="125"/>
      <c r="HJS231" s="125"/>
      <c r="HJT231" s="125"/>
      <c r="HJU231" s="125"/>
      <c r="HJV231" s="125"/>
      <c r="HJW231" s="125"/>
      <c r="HJX231" s="125"/>
      <c r="HJY231" s="125"/>
      <c r="HJZ231" s="125"/>
      <c r="HKA231" s="125"/>
      <c r="HKB231" s="125"/>
      <c r="HKC231" s="125"/>
      <c r="HKD231" s="125"/>
      <c r="HKE231" s="125"/>
      <c r="HKF231" s="125"/>
      <c r="HKG231" s="125"/>
      <c r="HKH231" s="125"/>
      <c r="HKI231" s="125"/>
      <c r="HKJ231" s="125"/>
      <c r="HKK231" s="125"/>
      <c r="HKL231" s="125"/>
      <c r="HKM231" s="432"/>
      <c r="HKN231" s="432"/>
      <c r="HKO231" s="125"/>
      <c r="HKP231" s="125"/>
      <c r="HKQ231" s="125"/>
      <c r="HKR231" s="125"/>
      <c r="HKS231" s="125"/>
      <c r="HKT231" s="125"/>
      <c r="HKU231" s="125"/>
      <c r="HKV231" s="125"/>
      <c r="HKW231" s="125"/>
      <c r="HKX231" s="125"/>
      <c r="HKY231" s="125"/>
      <c r="HKZ231" s="125"/>
      <c r="HLA231" s="125"/>
      <c r="HLB231" s="125"/>
      <c r="HLC231" s="125"/>
      <c r="HLD231" s="125"/>
      <c r="HLE231" s="125"/>
      <c r="HLF231" s="125"/>
      <c r="HLG231" s="125"/>
      <c r="HLH231" s="125"/>
      <c r="HLI231" s="125"/>
      <c r="HLJ231" s="125"/>
      <c r="HLK231" s="125"/>
      <c r="HLL231" s="125"/>
      <c r="HLM231" s="432"/>
      <c r="HLN231" s="432"/>
      <c r="HLO231" s="125"/>
      <c r="HLP231" s="125"/>
      <c r="HLQ231" s="125"/>
      <c r="HLR231" s="125"/>
      <c r="HLS231" s="125"/>
      <c r="HLT231" s="125"/>
      <c r="HLU231" s="125"/>
      <c r="HLV231" s="125"/>
      <c r="HLW231" s="125"/>
      <c r="HLX231" s="125"/>
      <c r="HLY231" s="125"/>
      <c r="HLZ231" s="125"/>
      <c r="HMA231" s="125"/>
      <c r="HMB231" s="125"/>
      <c r="HMC231" s="125"/>
      <c r="HMD231" s="125"/>
      <c r="HME231" s="125"/>
      <c r="HMF231" s="125"/>
      <c r="HMG231" s="125"/>
      <c r="HMH231" s="125"/>
      <c r="HMI231" s="125"/>
      <c r="HMJ231" s="125"/>
      <c r="HMK231" s="125"/>
      <c r="HML231" s="125"/>
      <c r="HMM231" s="432"/>
      <c r="HMN231" s="432"/>
      <c r="HMO231" s="125"/>
      <c r="HMP231" s="125"/>
      <c r="HMQ231" s="125"/>
      <c r="HMR231" s="125"/>
      <c r="HMS231" s="125"/>
      <c r="HMT231" s="125"/>
      <c r="HMU231" s="125"/>
      <c r="HMV231" s="125"/>
      <c r="HMW231" s="125"/>
      <c r="HMX231" s="125"/>
      <c r="HMY231" s="125"/>
      <c r="HMZ231" s="125"/>
      <c r="HNA231" s="125"/>
      <c r="HNB231" s="125"/>
      <c r="HNC231" s="125"/>
      <c r="HND231" s="125"/>
      <c r="HNE231" s="125"/>
      <c r="HNF231" s="125"/>
      <c r="HNG231" s="125"/>
      <c r="HNH231" s="125"/>
      <c r="HNI231" s="125"/>
      <c r="HNJ231" s="125"/>
      <c r="HNK231" s="125"/>
      <c r="HNL231" s="125"/>
      <c r="HNM231" s="432"/>
      <c r="HNN231" s="432"/>
      <c r="HNO231" s="125"/>
      <c r="HNP231" s="125"/>
      <c r="HNQ231" s="125"/>
      <c r="HNR231" s="125"/>
      <c r="HNS231" s="125"/>
      <c r="HNT231" s="125"/>
      <c r="HNU231" s="125"/>
      <c r="HNV231" s="125"/>
      <c r="HNW231" s="125"/>
      <c r="HNX231" s="125"/>
      <c r="HNY231" s="125"/>
      <c r="HNZ231" s="125"/>
      <c r="HOA231" s="125"/>
      <c r="HOB231" s="125"/>
      <c r="HOC231" s="125"/>
      <c r="HOD231" s="125"/>
      <c r="HOE231" s="125"/>
      <c r="HOF231" s="125"/>
      <c r="HOG231" s="125"/>
      <c r="HOH231" s="125"/>
      <c r="HOI231" s="125"/>
      <c r="HOJ231" s="125"/>
      <c r="HOK231" s="125"/>
      <c r="HOL231" s="125"/>
      <c r="HOM231" s="432"/>
      <c r="HON231" s="432"/>
      <c r="HOO231" s="125"/>
      <c r="HOP231" s="125"/>
      <c r="HOQ231" s="125"/>
      <c r="HOR231" s="125"/>
      <c r="HOS231" s="125"/>
      <c r="HOT231" s="125"/>
      <c r="HOU231" s="125"/>
      <c r="HOV231" s="125"/>
      <c r="HOW231" s="125"/>
      <c r="HOX231" s="125"/>
      <c r="HOY231" s="125"/>
      <c r="HOZ231" s="125"/>
      <c r="HPA231" s="125"/>
      <c r="HPB231" s="125"/>
      <c r="HPC231" s="125"/>
      <c r="HPD231" s="125"/>
      <c r="HPE231" s="125"/>
      <c r="HPF231" s="125"/>
      <c r="HPG231" s="125"/>
      <c r="HPH231" s="125"/>
      <c r="HPI231" s="125"/>
      <c r="HPJ231" s="125"/>
      <c r="HPK231" s="125"/>
      <c r="HPL231" s="125"/>
      <c r="HPM231" s="432"/>
      <c r="HPN231" s="432"/>
      <c r="HPO231" s="125"/>
      <c r="HPP231" s="125"/>
      <c r="HPQ231" s="125"/>
      <c r="HPR231" s="125"/>
      <c r="HPS231" s="125"/>
      <c r="HPT231" s="125"/>
      <c r="HPU231" s="125"/>
      <c r="HPV231" s="125"/>
      <c r="HPW231" s="125"/>
      <c r="HPX231" s="125"/>
      <c r="HPY231" s="125"/>
      <c r="HPZ231" s="125"/>
      <c r="HQA231" s="125"/>
      <c r="HQB231" s="125"/>
      <c r="HQC231" s="125"/>
      <c r="HQD231" s="125"/>
      <c r="HQE231" s="125"/>
      <c r="HQF231" s="125"/>
      <c r="HQG231" s="125"/>
      <c r="HQH231" s="125"/>
      <c r="HQI231" s="125"/>
      <c r="HQJ231" s="125"/>
      <c r="HQK231" s="125"/>
      <c r="HQL231" s="125"/>
      <c r="HQM231" s="432"/>
      <c r="HQN231" s="432"/>
      <c r="HQO231" s="125"/>
      <c r="HQP231" s="125"/>
      <c r="HQQ231" s="125"/>
      <c r="HQR231" s="125"/>
      <c r="HQS231" s="125"/>
      <c r="HQT231" s="125"/>
      <c r="HQU231" s="125"/>
      <c r="HQV231" s="125"/>
      <c r="HQW231" s="125"/>
      <c r="HQX231" s="125"/>
      <c r="HQY231" s="125"/>
      <c r="HQZ231" s="125"/>
      <c r="HRA231" s="125"/>
      <c r="HRB231" s="125"/>
      <c r="HRC231" s="125"/>
      <c r="HRD231" s="125"/>
      <c r="HRE231" s="125"/>
      <c r="HRF231" s="125"/>
      <c r="HRG231" s="125"/>
      <c r="HRH231" s="125"/>
      <c r="HRI231" s="125"/>
      <c r="HRJ231" s="125"/>
      <c r="HRK231" s="125"/>
      <c r="HRL231" s="125"/>
      <c r="HRM231" s="432"/>
      <c r="HRN231" s="432"/>
      <c r="HRO231" s="125"/>
      <c r="HRP231" s="125"/>
      <c r="HRQ231" s="125"/>
      <c r="HRR231" s="125"/>
      <c r="HRS231" s="125"/>
      <c r="HRT231" s="125"/>
      <c r="HRU231" s="125"/>
      <c r="HRV231" s="125"/>
      <c r="HRW231" s="125"/>
      <c r="HRX231" s="125"/>
      <c r="HRY231" s="125"/>
      <c r="HRZ231" s="125"/>
      <c r="HSA231" s="125"/>
      <c r="HSB231" s="125"/>
      <c r="HSC231" s="125"/>
      <c r="HSD231" s="125"/>
      <c r="HSE231" s="125"/>
      <c r="HSF231" s="125"/>
      <c r="HSG231" s="125"/>
      <c r="HSH231" s="125"/>
      <c r="HSI231" s="125"/>
      <c r="HSJ231" s="125"/>
      <c r="HSK231" s="125"/>
      <c r="HSL231" s="125"/>
      <c r="HSM231" s="432"/>
      <c r="HSN231" s="432"/>
      <c r="HSO231" s="125"/>
      <c r="HSP231" s="125"/>
      <c r="HSQ231" s="125"/>
      <c r="HSR231" s="125"/>
      <c r="HSS231" s="125"/>
      <c r="HST231" s="125"/>
      <c r="HSU231" s="125"/>
      <c r="HSV231" s="125"/>
      <c r="HSW231" s="125"/>
      <c r="HSX231" s="125"/>
      <c r="HSY231" s="125"/>
      <c r="HSZ231" s="125"/>
      <c r="HTA231" s="125"/>
      <c r="HTB231" s="125"/>
      <c r="HTC231" s="125"/>
      <c r="HTD231" s="125"/>
      <c r="HTE231" s="125"/>
      <c r="HTF231" s="125"/>
      <c r="HTG231" s="125"/>
      <c r="HTH231" s="125"/>
      <c r="HTI231" s="125"/>
      <c r="HTJ231" s="125"/>
      <c r="HTK231" s="125"/>
      <c r="HTL231" s="125"/>
      <c r="HTM231" s="432"/>
      <c r="HTN231" s="432"/>
      <c r="HTO231" s="125"/>
      <c r="HTP231" s="125"/>
      <c r="HTQ231" s="125"/>
      <c r="HTR231" s="125"/>
      <c r="HTS231" s="125"/>
      <c r="HTT231" s="125"/>
      <c r="HTU231" s="125"/>
      <c r="HTV231" s="125"/>
      <c r="HTW231" s="125"/>
      <c r="HTX231" s="125"/>
      <c r="HTY231" s="125"/>
      <c r="HTZ231" s="125"/>
      <c r="HUA231" s="125"/>
      <c r="HUB231" s="125"/>
      <c r="HUC231" s="125"/>
      <c r="HUD231" s="125"/>
      <c r="HUE231" s="125"/>
      <c r="HUF231" s="125"/>
      <c r="HUG231" s="125"/>
      <c r="HUH231" s="125"/>
      <c r="HUI231" s="125"/>
      <c r="HUJ231" s="125"/>
      <c r="HUK231" s="125"/>
      <c r="HUL231" s="125"/>
      <c r="HUM231" s="432"/>
      <c r="HUN231" s="432"/>
      <c r="HUO231" s="125"/>
      <c r="HUP231" s="125"/>
      <c r="HUQ231" s="125"/>
      <c r="HUR231" s="125"/>
      <c r="HUS231" s="125"/>
      <c r="HUT231" s="125"/>
      <c r="HUU231" s="125"/>
      <c r="HUV231" s="125"/>
      <c r="HUW231" s="125"/>
      <c r="HUX231" s="125"/>
      <c r="HUY231" s="125"/>
      <c r="HUZ231" s="125"/>
      <c r="HVA231" s="125"/>
      <c r="HVB231" s="125"/>
      <c r="HVC231" s="125"/>
      <c r="HVD231" s="125"/>
      <c r="HVE231" s="125"/>
      <c r="HVF231" s="125"/>
      <c r="HVG231" s="125"/>
      <c r="HVH231" s="125"/>
      <c r="HVI231" s="125"/>
      <c r="HVJ231" s="125"/>
      <c r="HVK231" s="125"/>
      <c r="HVL231" s="125"/>
      <c r="HVM231" s="432"/>
      <c r="HVN231" s="432"/>
      <c r="HVO231" s="125"/>
      <c r="HVP231" s="125"/>
      <c r="HVQ231" s="125"/>
      <c r="HVR231" s="125"/>
      <c r="HVS231" s="125"/>
      <c r="HVT231" s="125"/>
      <c r="HVU231" s="125"/>
      <c r="HVV231" s="125"/>
      <c r="HVW231" s="125"/>
      <c r="HVX231" s="125"/>
      <c r="HVY231" s="125"/>
      <c r="HVZ231" s="125"/>
      <c r="HWA231" s="125"/>
      <c r="HWB231" s="125"/>
      <c r="HWC231" s="125"/>
      <c r="HWD231" s="125"/>
      <c r="HWE231" s="125"/>
      <c r="HWF231" s="125"/>
      <c r="HWG231" s="125"/>
      <c r="HWH231" s="125"/>
      <c r="HWI231" s="125"/>
      <c r="HWJ231" s="125"/>
      <c r="HWK231" s="125"/>
      <c r="HWL231" s="125"/>
      <c r="HWM231" s="432"/>
      <c r="HWN231" s="432"/>
      <c r="HWO231" s="125"/>
      <c r="HWP231" s="125"/>
      <c r="HWQ231" s="125"/>
      <c r="HWR231" s="125"/>
      <c r="HWS231" s="125"/>
      <c r="HWT231" s="125"/>
      <c r="HWU231" s="125"/>
      <c r="HWV231" s="125"/>
      <c r="HWW231" s="125"/>
      <c r="HWX231" s="125"/>
      <c r="HWY231" s="125"/>
      <c r="HWZ231" s="125"/>
      <c r="HXA231" s="125"/>
      <c r="HXB231" s="125"/>
      <c r="HXC231" s="125"/>
      <c r="HXD231" s="125"/>
      <c r="HXE231" s="125"/>
      <c r="HXF231" s="125"/>
      <c r="HXG231" s="125"/>
      <c r="HXH231" s="125"/>
      <c r="HXI231" s="125"/>
      <c r="HXJ231" s="125"/>
      <c r="HXK231" s="125"/>
      <c r="HXL231" s="125"/>
      <c r="HXM231" s="432"/>
      <c r="HXN231" s="432"/>
      <c r="HXO231" s="125"/>
      <c r="HXP231" s="125"/>
      <c r="HXQ231" s="125"/>
      <c r="HXR231" s="125"/>
      <c r="HXS231" s="125"/>
      <c r="HXT231" s="125"/>
      <c r="HXU231" s="125"/>
      <c r="HXV231" s="125"/>
      <c r="HXW231" s="125"/>
      <c r="HXX231" s="125"/>
      <c r="HXY231" s="125"/>
      <c r="HXZ231" s="125"/>
      <c r="HYA231" s="125"/>
      <c r="HYB231" s="125"/>
      <c r="HYC231" s="125"/>
      <c r="HYD231" s="125"/>
      <c r="HYE231" s="125"/>
      <c r="HYF231" s="125"/>
      <c r="HYG231" s="125"/>
      <c r="HYH231" s="125"/>
      <c r="HYI231" s="125"/>
      <c r="HYJ231" s="125"/>
      <c r="HYK231" s="125"/>
      <c r="HYL231" s="125"/>
      <c r="HYM231" s="432"/>
      <c r="HYN231" s="432"/>
      <c r="HYO231" s="125"/>
      <c r="HYP231" s="125"/>
      <c r="HYQ231" s="125"/>
      <c r="HYR231" s="125"/>
      <c r="HYS231" s="125"/>
      <c r="HYT231" s="125"/>
      <c r="HYU231" s="125"/>
      <c r="HYV231" s="125"/>
      <c r="HYW231" s="125"/>
      <c r="HYX231" s="125"/>
      <c r="HYY231" s="125"/>
      <c r="HYZ231" s="125"/>
      <c r="HZA231" s="125"/>
      <c r="HZB231" s="125"/>
      <c r="HZC231" s="125"/>
      <c r="HZD231" s="125"/>
      <c r="HZE231" s="125"/>
      <c r="HZF231" s="125"/>
      <c r="HZG231" s="125"/>
      <c r="HZH231" s="125"/>
      <c r="HZI231" s="125"/>
      <c r="HZJ231" s="125"/>
      <c r="HZK231" s="125"/>
      <c r="HZL231" s="125"/>
      <c r="HZM231" s="432"/>
      <c r="HZN231" s="432"/>
      <c r="HZO231" s="125"/>
      <c r="HZP231" s="125"/>
      <c r="HZQ231" s="125"/>
      <c r="HZR231" s="125"/>
      <c r="HZS231" s="125"/>
      <c r="HZT231" s="125"/>
      <c r="HZU231" s="125"/>
      <c r="HZV231" s="125"/>
      <c r="HZW231" s="125"/>
      <c r="HZX231" s="125"/>
      <c r="HZY231" s="125"/>
      <c r="HZZ231" s="125"/>
      <c r="IAA231" s="125"/>
      <c r="IAB231" s="125"/>
      <c r="IAC231" s="125"/>
      <c r="IAD231" s="125"/>
      <c r="IAE231" s="125"/>
      <c r="IAF231" s="125"/>
      <c r="IAG231" s="125"/>
      <c r="IAH231" s="125"/>
      <c r="IAI231" s="125"/>
      <c r="IAJ231" s="125"/>
      <c r="IAK231" s="125"/>
      <c r="IAL231" s="125"/>
      <c r="IAM231" s="432"/>
      <c r="IAN231" s="432"/>
      <c r="IAO231" s="125"/>
      <c r="IAP231" s="125"/>
      <c r="IAQ231" s="125"/>
      <c r="IAR231" s="125"/>
      <c r="IAS231" s="125"/>
      <c r="IAT231" s="125"/>
      <c r="IAU231" s="125"/>
      <c r="IAV231" s="125"/>
      <c r="IAW231" s="125"/>
      <c r="IAX231" s="125"/>
      <c r="IAY231" s="125"/>
      <c r="IAZ231" s="125"/>
      <c r="IBA231" s="125"/>
      <c r="IBB231" s="125"/>
      <c r="IBC231" s="125"/>
      <c r="IBD231" s="125"/>
      <c r="IBE231" s="125"/>
      <c r="IBF231" s="125"/>
      <c r="IBG231" s="125"/>
      <c r="IBH231" s="125"/>
      <c r="IBI231" s="125"/>
      <c r="IBJ231" s="125"/>
      <c r="IBK231" s="125"/>
      <c r="IBL231" s="125"/>
      <c r="IBM231" s="432"/>
      <c r="IBN231" s="432"/>
      <c r="IBO231" s="125"/>
      <c r="IBP231" s="125"/>
      <c r="IBQ231" s="125"/>
      <c r="IBR231" s="125"/>
      <c r="IBS231" s="125"/>
      <c r="IBT231" s="125"/>
      <c r="IBU231" s="125"/>
      <c r="IBV231" s="125"/>
      <c r="IBW231" s="125"/>
      <c r="IBX231" s="125"/>
      <c r="IBY231" s="125"/>
      <c r="IBZ231" s="125"/>
      <c r="ICA231" s="125"/>
      <c r="ICB231" s="125"/>
      <c r="ICC231" s="125"/>
      <c r="ICD231" s="125"/>
      <c r="ICE231" s="125"/>
      <c r="ICF231" s="125"/>
      <c r="ICG231" s="125"/>
      <c r="ICH231" s="125"/>
      <c r="ICI231" s="125"/>
      <c r="ICJ231" s="125"/>
      <c r="ICK231" s="125"/>
      <c r="ICL231" s="125"/>
      <c r="ICM231" s="432"/>
      <c r="ICN231" s="432"/>
      <c r="ICO231" s="125"/>
      <c r="ICP231" s="125"/>
      <c r="ICQ231" s="125"/>
      <c r="ICR231" s="125"/>
      <c r="ICS231" s="125"/>
      <c r="ICT231" s="125"/>
      <c r="ICU231" s="125"/>
      <c r="ICV231" s="125"/>
      <c r="ICW231" s="125"/>
      <c r="ICX231" s="125"/>
      <c r="ICY231" s="125"/>
      <c r="ICZ231" s="125"/>
      <c r="IDA231" s="125"/>
      <c r="IDB231" s="125"/>
      <c r="IDC231" s="125"/>
      <c r="IDD231" s="125"/>
      <c r="IDE231" s="125"/>
      <c r="IDF231" s="125"/>
      <c r="IDG231" s="125"/>
      <c r="IDH231" s="125"/>
      <c r="IDI231" s="125"/>
      <c r="IDJ231" s="125"/>
      <c r="IDK231" s="125"/>
      <c r="IDL231" s="125"/>
      <c r="IDM231" s="432"/>
      <c r="IDN231" s="432"/>
      <c r="IDO231" s="125"/>
      <c r="IDP231" s="125"/>
      <c r="IDQ231" s="125"/>
      <c r="IDR231" s="125"/>
      <c r="IDS231" s="125"/>
      <c r="IDT231" s="125"/>
      <c r="IDU231" s="125"/>
      <c r="IDV231" s="125"/>
      <c r="IDW231" s="125"/>
      <c r="IDX231" s="125"/>
      <c r="IDY231" s="125"/>
      <c r="IDZ231" s="125"/>
      <c r="IEA231" s="125"/>
      <c r="IEB231" s="125"/>
      <c r="IEC231" s="125"/>
      <c r="IED231" s="125"/>
      <c r="IEE231" s="125"/>
      <c r="IEF231" s="125"/>
      <c r="IEG231" s="125"/>
      <c r="IEH231" s="125"/>
      <c r="IEI231" s="125"/>
      <c r="IEJ231" s="125"/>
      <c r="IEK231" s="125"/>
      <c r="IEL231" s="125"/>
      <c r="IEM231" s="432"/>
      <c r="IEN231" s="432"/>
      <c r="IEO231" s="125"/>
      <c r="IEP231" s="125"/>
      <c r="IEQ231" s="125"/>
      <c r="IER231" s="125"/>
      <c r="IES231" s="125"/>
      <c r="IET231" s="125"/>
      <c r="IEU231" s="125"/>
      <c r="IEV231" s="125"/>
      <c r="IEW231" s="125"/>
      <c r="IEX231" s="125"/>
      <c r="IEY231" s="125"/>
      <c r="IEZ231" s="125"/>
      <c r="IFA231" s="125"/>
      <c r="IFB231" s="125"/>
      <c r="IFC231" s="125"/>
      <c r="IFD231" s="125"/>
      <c r="IFE231" s="125"/>
      <c r="IFF231" s="125"/>
      <c r="IFG231" s="125"/>
      <c r="IFH231" s="125"/>
      <c r="IFI231" s="125"/>
      <c r="IFJ231" s="125"/>
      <c r="IFK231" s="125"/>
      <c r="IFL231" s="125"/>
      <c r="IFM231" s="432"/>
      <c r="IFN231" s="432"/>
      <c r="IFO231" s="125"/>
      <c r="IFP231" s="125"/>
      <c r="IFQ231" s="125"/>
      <c r="IFR231" s="125"/>
      <c r="IFS231" s="125"/>
      <c r="IFT231" s="125"/>
      <c r="IFU231" s="125"/>
      <c r="IFV231" s="125"/>
      <c r="IFW231" s="125"/>
      <c r="IFX231" s="125"/>
      <c r="IFY231" s="125"/>
      <c r="IFZ231" s="125"/>
      <c r="IGA231" s="125"/>
      <c r="IGB231" s="125"/>
      <c r="IGC231" s="125"/>
      <c r="IGD231" s="125"/>
      <c r="IGE231" s="125"/>
      <c r="IGF231" s="125"/>
      <c r="IGG231" s="125"/>
      <c r="IGH231" s="125"/>
      <c r="IGI231" s="125"/>
      <c r="IGJ231" s="125"/>
      <c r="IGK231" s="125"/>
      <c r="IGL231" s="125"/>
      <c r="IGM231" s="432"/>
      <c r="IGN231" s="432"/>
      <c r="IGO231" s="125"/>
      <c r="IGP231" s="125"/>
      <c r="IGQ231" s="125"/>
      <c r="IGR231" s="125"/>
      <c r="IGS231" s="125"/>
      <c r="IGT231" s="125"/>
      <c r="IGU231" s="125"/>
      <c r="IGV231" s="125"/>
      <c r="IGW231" s="125"/>
      <c r="IGX231" s="125"/>
      <c r="IGY231" s="125"/>
      <c r="IGZ231" s="125"/>
      <c r="IHA231" s="125"/>
      <c r="IHB231" s="125"/>
      <c r="IHC231" s="125"/>
      <c r="IHD231" s="125"/>
      <c r="IHE231" s="125"/>
      <c r="IHF231" s="125"/>
      <c r="IHG231" s="125"/>
      <c r="IHH231" s="125"/>
      <c r="IHI231" s="125"/>
      <c r="IHJ231" s="125"/>
      <c r="IHK231" s="125"/>
      <c r="IHL231" s="125"/>
      <c r="IHM231" s="432"/>
      <c r="IHN231" s="432"/>
      <c r="IHO231" s="125"/>
      <c r="IHP231" s="125"/>
      <c r="IHQ231" s="125"/>
      <c r="IHR231" s="125"/>
      <c r="IHS231" s="125"/>
      <c r="IHT231" s="125"/>
      <c r="IHU231" s="125"/>
      <c r="IHV231" s="125"/>
      <c r="IHW231" s="125"/>
      <c r="IHX231" s="125"/>
      <c r="IHY231" s="125"/>
      <c r="IHZ231" s="125"/>
      <c r="IIA231" s="125"/>
      <c r="IIB231" s="125"/>
      <c r="IIC231" s="125"/>
      <c r="IID231" s="125"/>
      <c r="IIE231" s="125"/>
      <c r="IIF231" s="125"/>
      <c r="IIG231" s="125"/>
      <c r="IIH231" s="125"/>
      <c r="III231" s="125"/>
      <c r="IIJ231" s="125"/>
      <c r="IIK231" s="125"/>
      <c r="IIL231" s="125"/>
      <c r="IIM231" s="432"/>
      <c r="IIN231" s="432"/>
      <c r="IIO231" s="125"/>
      <c r="IIP231" s="125"/>
      <c r="IIQ231" s="125"/>
      <c r="IIR231" s="125"/>
      <c r="IIS231" s="125"/>
      <c r="IIT231" s="125"/>
      <c r="IIU231" s="125"/>
      <c r="IIV231" s="125"/>
      <c r="IIW231" s="125"/>
      <c r="IIX231" s="125"/>
      <c r="IIY231" s="125"/>
      <c r="IIZ231" s="125"/>
      <c r="IJA231" s="125"/>
      <c r="IJB231" s="125"/>
      <c r="IJC231" s="125"/>
      <c r="IJD231" s="125"/>
      <c r="IJE231" s="125"/>
      <c r="IJF231" s="125"/>
      <c r="IJG231" s="125"/>
      <c r="IJH231" s="125"/>
      <c r="IJI231" s="125"/>
      <c r="IJJ231" s="125"/>
      <c r="IJK231" s="125"/>
      <c r="IJL231" s="125"/>
      <c r="IJM231" s="432"/>
      <c r="IJN231" s="432"/>
      <c r="IJO231" s="125"/>
      <c r="IJP231" s="125"/>
      <c r="IJQ231" s="125"/>
      <c r="IJR231" s="125"/>
      <c r="IJS231" s="125"/>
      <c r="IJT231" s="125"/>
      <c r="IJU231" s="125"/>
      <c r="IJV231" s="125"/>
      <c r="IJW231" s="125"/>
      <c r="IJX231" s="125"/>
      <c r="IJY231" s="125"/>
      <c r="IJZ231" s="125"/>
      <c r="IKA231" s="125"/>
      <c r="IKB231" s="125"/>
      <c r="IKC231" s="125"/>
      <c r="IKD231" s="125"/>
      <c r="IKE231" s="125"/>
      <c r="IKF231" s="125"/>
      <c r="IKG231" s="125"/>
      <c r="IKH231" s="125"/>
      <c r="IKI231" s="125"/>
      <c r="IKJ231" s="125"/>
      <c r="IKK231" s="125"/>
      <c r="IKL231" s="125"/>
      <c r="IKM231" s="432"/>
      <c r="IKN231" s="432"/>
      <c r="IKO231" s="125"/>
      <c r="IKP231" s="125"/>
      <c r="IKQ231" s="125"/>
      <c r="IKR231" s="125"/>
      <c r="IKS231" s="125"/>
      <c r="IKT231" s="125"/>
      <c r="IKU231" s="125"/>
      <c r="IKV231" s="125"/>
      <c r="IKW231" s="125"/>
      <c r="IKX231" s="125"/>
      <c r="IKY231" s="125"/>
      <c r="IKZ231" s="125"/>
      <c r="ILA231" s="125"/>
      <c r="ILB231" s="125"/>
      <c r="ILC231" s="125"/>
      <c r="ILD231" s="125"/>
      <c r="ILE231" s="125"/>
      <c r="ILF231" s="125"/>
      <c r="ILG231" s="125"/>
      <c r="ILH231" s="125"/>
      <c r="ILI231" s="125"/>
      <c r="ILJ231" s="125"/>
      <c r="ILK231" s="125"/>
      <c r="ILL231" s="125"/>
      <c r="ILM231" s="432"/>
      <c r="ILN231" s="432"/>
      <c r="ILO231" s="125"/>
      <c r="ILP231" s="125"/>
      <c r="ILQ231" s="125"/>
      <c r="ILR231" s="125"/>
      <c r="ILS231" s="125"/>
      <c r="ILT231" s="125"/>
      <c r="ILU231" s="125"/>
      <c r="ILV231" s="125"/>
      <c r="ILW231" s="125"/>
      <c r="ILX231" s="125"/>
      <c r="ILY231" s="125"/>
      <c r="ILZ231" s="125"/>
      <c r="IMA231" s="125"/>
      <c r="IMB231" s="125"/>
      <c r="IMC231" s="125"/>
      <c r="IMD231" s="125"/>
      <c r="IME231" s="125"/>
      <c r="IMF231" s="125"/>
      <c r="IMG231" s="125"/>
      <c r="IMH231" s="125"/>
      <c r="IMI231" s="125"/>
      <c r="IMJ231" s="125"/>
      <c r="IMK231" s="125"/>
      <c r="IML231" s="125"/>
      <c r="IMM231" s="432"/>
      <c r="IMN231" s="432"/>
      <c r="IMO231" s="125"/>
      <c r="IMP231" s="125"/>
      <c r="IMQ231" s="125"/>
      <c r="IMR231" s="125"/>
      <c r="IMS231" s="125"/>
      <c r="IMT231" s="125"/>
      <c r="IMU231" s="125"/>
      <c r="IMV231" s="125"/>
      <c r="IMW231" s="125"/>
      <c r="IMX231" s="125"/>
      <c r="IMY231" s="125"/>
      <c r="IMZ231" s="125"/>
      <c r="INA231" s="125"/>
      <c r="INB231" s="125"/>
      <c r="INC231" s="125"/>
      <c r="IND231" s="125"/>
      <c r="INE231" s="125"/>
      <c r="INF231" s="125"/>
      <c r="ING231" s="125"/>
      <c r="INH231" s="125"/>
      <c r="INI231" s="125"/>
      <c r="INJ231" s="125"/>
      <c r="INK231" s="125"/>
      <c r="INL231" s="125"/>
      <c r="INM231" s="432"/>
      <c r="INN231" s="432"/>
      <c r="INO231" s="125"/>
      <c r="INP231" s="125"/>
      <c r="INQ231" s="125"/>
      <c r="INR231" s="125"/>
      <c r="INS231" s="125"/>
      <c r="INT231" s="125"/>
      <c r="INU231" s="125"/>
      <c r="INV231" s="125"/>
      <c r="INW231" s="125"/>
      <c r="INX231" s="125"/>
      <c r="INY231" s="125"/>
      <c r="INZ231" s="125"/>
      <c r="IOA231" s="125"/>
      <c r="IOB231" s="125"/>
      <c r="IOC231" s="125"/>
      <c r="IOD231" s="125"/>
      <c r="IOE231" s="125"/>
      <c r="IOF231" s="125"/>
      <c r="IOG231" s="125"/>
      <c r="IOH231" s="125"/>
      <c r="IOI231" s="125"/>
      <c r="IOJ231" s="125"/>
      <c r="IOK231" s="125"/>
      <c r="IOL231" s="125"/>
      <c r="IOM231" s="432"/>
      <c r="ION231" s="432"/>
      <c r="IOO231" s="125"/>
      <c r="IOP231" s="125"/>
      <c r="IOQ231" s="125"/>
      <c r="IOR231" s="125"/>
      <c r="IOS231" s="125"/>
      <c r="IOT231" s="125"/>
      <c r="IOU231" s="125"/>
      <c r="IOV231" s="125"/>
      <c r="IOW231" s="125"/>
      <c r="IOX231" s="125"/>
      <c r="IOY231" s="125"/>
      <c r="IOZ231" s="125"/>
      <c r="IPA231" s="125"/>
      <c r="IPB231" s="125"/>
      <c r="IPC231" s="125"/>
      <c r="IPD231" s="125"/>
      <c r="IPE231" s="125"/>
      <c r="IPF231" s="125"/>
      <c r="IPG231" s="125"/>
      <c r="IPH231" s="125"/>
      <c r="IPI231" s="125"/>
      <c r="IPJ231" s="125"/>
      <c r="IPK231" s="125"/>
      <c r="IPL231" s="125"/>
      <c r="IPM231" s="432"/>
      <c r="IPN231" s="432"/>
      <c r="IPO231" s="125"/>
      <c r="IPP231" s="125"/>
      <c r="IPQ231" s="125"/>
      <c r="IPR231" s="125"/>
      <c r="IPS231" s="125"/>
      <c r="IPT231" s="125"/>
      <c r="IPU231" s="125"/>
      <c r="IPV231" s="125"/>
      <c r="IPW231" s="125"/>
      <c r="IPX231" s="125"/>
      <c r="IPY231" s="125"/>
      <c r="IPZ231" s="125"/>
      <c r="IQA231" s="125"/>
      <c r="IQB231" s="125"/>
      <c r="IQC231" s="125"/>
      <c r="IQD231" s="125"/>
      <c r="IQE231" s="125"/>
      <c r="IQF231" s="125"/>
      <c r="IQG231" s="125"/>
      <c r="IQH231" s="125"/>
      <c r="IQI231" s="125"/>
      <c r="IQJ231" s="125"/>
      <c r="IQK231" s="125"/>
      <c r="IQL231" s="125"/>
      <c r="IQM231" s="432"/>
      <c r="IQN231" s="432"/>
      <c r="IQO231" s="125"/>
      <c r="IQP231" s="125"/>
      <c r="IQQ231" s="125"/>
      <c r="IQR231" s="125"/>
      <c r="IQS231" s="125"/>
      <c r="IQT231" s="125"/>
      <c r="IQU231" s="125"/>
      <c r="IQV231" s="125"/>
      <c r="IQW231" s="125"/>
      <c r="IQX231" s="125"/>
      <c r="IQY231" s="125"/>
      <c r="IQZ231" s="125"/>
      <c r="IRA231" s="125"/>
      <c r="IRB231" s="125"/>
      <c r="IRC231" s="125"/>
      <c r="IRD231" s="125"/>
      <c r="IRE231" s="125"/>
      <c r="IRF231" s="125"/>
      <c r="IRG231" s="125"/>
      <c r="IRH231" s="125"/>
      <c r="IRI231" s="125"/>
      <c r="IRJ231" s="125"/>
      <c r="IRK231" s="125"/>
      <c r="IRL231" s="125"/>
      <c r="IRM231" s="432"/>
      <c r="IRN231" s="432"/>
      <c r="IRO231" s="125"/>
      <c r="IRP231" s="125"/>
      <c r="IRQ231" s="125"/>
      <c r="IRR231" s="125"/>
      <c r="IRS231" s="125"/>
      <c r="IRT231" s="125"/>
      <c r="IRU231" s="125"/>
      <c r="IRV231" s="125"/>
      <c r="IRW231" s="125"/>
      <c r="IRX231" s="125"/>
      <c r="IRY231" s="125"/>
      <c r="IRZ231" s="125"/>
      <c r="ISA231" s="125"/>
      <c r="ISB231" s="125"/>
      <c r="ISC231" s="125"/>
      <c r="ISD231" s="125"/>
      <c r="ISE231" s="125"/>
      <c r="ISF231" s="125"/>
      <c r="ISG231" s="125"/>
      <c r="ISH231" s="125"/>
      <c r="ISI231" s="125"/>
      <c r="ISJ231" s="125"/>
      <c r="ISK231" s="125"/>
      <c r="ISL231" s="125"/>
      <c r="ISM231" s="432"/>
      <c r="ISN231" s="432"/>
      <c r="ISO231" s="125"/>
      <c r="ISP231" s="125"/>
      <c r="ISQ231" s="125"/>
      <c r="ISR231" s="125"/>
      <c r="ISS231" s="125"/>
      <c r="IST231" s="125"/>
      <c r="ISU231" s="125"/>
      <c r="ISV231" s="125"/>
      <c r="ISW231" s="125"/>
      <c r="ISX231" s="125"/>
      <c r="ISY231" s="125"/>
      <c r="ISZ231" s="125"/>
      <c r="ITA231" s="125"/>
      <c r="ITB231" s="125"/>
      <c r="ITC231" s="125"/>
      <c r="ITD231" s="125"/>
      <c r="ITE231" s="125"/>
      <c r="ITF231" s="125"/>
      <c r="ITG231" s="125"/>
      <c r="ITH231" s="125"/>
      <c r="ITI231" s="125"/>
      <c r="ITJ231" s="125"/>
      <c r="ITK231" s="125"/>
      <c r="ITL231" s="125"/>
      <c r="ITM231" s="432"/>
      <c r="ITN231" s="432"/>
      <c r="ITO231" s="125"/>
      <c r="ITP231" s="125"/>
      <c r="ITQ231" s="125"/>
      <c r="ITR231" s="125"/>
      <c r="ITS231" s="125"/>
      <c r="ITT231" s="125"/>
      <c r="ITU231" s="125"/>
      <c r="ITV231" s="125"/>
      <c r="ITW231" s="125"/>
      <c r="ITX231" s="125"/>
      <c r="ITY231" s="125"/>
      <c r="ITZ231" s="125"/>
      <c r="IUA231" s="125"/>
      <c r="IUB231" s="125"/>
      <c r="IUC231" s="125"/>
      <c r="IUD231" s="125"/>
      <c r="IUE231" s="125"/>
      <c r="IUF231" s="125"/>
      <c r="IUG231" s="125"/>
      <c r="IUH231" s="125"/>
      <c r="IUI231" s="125"/>
      <c r="IUJ231" s="125"/>
      <c r="IUK231" s="125"/>
      <c r="IUL231" s="125"/>
      <c r="IUM231" s="432"/>
      <c r="IUN231" s="432"/>
      <c r="IUO231" s="125"/>
      <c r="IUP231" s="125"/>
      <c r="IUQ231" s="125"/>
      <c r="IUR231" s="125"/>
      <c r="IUS231" s="125"/>
      <c r="IUT231" s="125"/>
      <c r="IUU231" s="125"/>
      <c r="IUV231" s="125"/>
      <c r="IUW231" s="125"/>
      <c r="IUX231" s="125"/>
      <c r="IUY231" s="125"/>
      <c r="IUZ231" s="125"/>
      <c r="IVA231" s="125"/>
      <c r="IVB231" s="125"/>
      <c r="IVC231" s="125"/>
      <c r="IVD231" s="125"/>
      <c r="IVE231" s="125"/>
      <c r="IVF231" s="125"/>
      <c r="IVG231" s="125"/>
      <c r="IVH231" s="125"/>
      <c r="IVI231" s="125"/>
      <c r="IVJ231" s="125"/>
      <c r="IVK231" s="125"/>
      <c r="IVL231" s="125"/>
      <c r="IVM231" s="432"/>
      <c r="IVN231" s="432"/>
      <c r="IVO231" s="125"/>
      <c r="IVP231" s="125"/>
      <c r="IVQ231" s="125"/>
      <c r="IVR231" s="125"/>
      <c r="IVS231" s="125"/>
      <c r="IVT231" s="125"/>
      <c r="IVU231" s="125"/>
      <c r="IVV231" s="125"/>
      <c r="IVW231" s="125"/>
      <c r="IVX231" s="125"/>
      <c r="IVY231" s="125"/>
      <c r="IVZ231" s="125"/>
      <c r="IWA231" s="125"/>
      <c r="IWB231" s="125"/>
      <c r="IWC231" s="125"/>
      <c r="IWD231" s="125"/>
      <c r="IWE231" s="125"/>
      <c r="IWF231" s="125"/>
      <c r="IWG231" s="125"/>
      <c r="IWH231" s="125"/>
      <c r="IWI231" s="125"/>
      <c r="IWJ231" s="125"/>
      <c r="IWK231" s="125"/>
      <c r="IWL231" s="125"/>
      <c r="IWM231" s="432"/>
      <c r="IWN231" s="432"/>
      <c r="IWO231" s="125"/>
      <c r="IWP231" s="125"/>
      <c r="IWQ231" s="125"/>
      <c r="IWR231" s="125"/>
      <c r="IWS231" s="125"/>
      <c r="IWT231" s="125"/>
      <c r="IWU231" s="125"/>
      <c r="IWV231" s="125"/>
      <c r="IWW231" s="125"/>
      <c r="IWX231" s="125"/>
      <c r="IWY231" s="125"/>
      <c r="IWZ231" s="125"/>
      <c r="IXA231" s="125"/>
      <c r="IXB231" s="125"/>
      <c r="IXC231" s="125"/>
      <c r="IXD231" s="125"/>
      <c r="IXE231" s="125"/>
      <c r="IXF231" s="125"/>
      <c r="IXG231" s="125"/>
      <c r="IXH231" s="125"/>
      <c r="IXI231" s="125"/>
      <c r="IXJ231" s="125"/>
      <c r="IXK231" s="125"/>
      <c r="IXL231" s="125"/>
      <c r="IXM231" s="432"/>
      <c r="IXN231" s="432"/>
      <c r="IXO231" s="125"/>
      <c r="IXP231" s="125"/>
      <c r="IXQ231" s="125"/>
      <c r="IXR231" s="125"/>
      <c r="IXS231" s="125"/>
      <c r="IXT231" s="125"/>
      <c r="IXU231" s="125"/>
      <c r="IXV231" s="125"/>
      <c r="IXW231" s="125"/>
      <c r="IXX231" s="125"/>
      <c r="IXY231" s="125"/>
      <c r="IXZ231" s="125"/>
      <c r="IYA231" s="125"/>
      <c r="IYB231" s="125"/>
      <c r="IYC231" s="125"/>
      <c r="IYD231" s="125"/>
      <c r="IYE231" s="125"/>
      <c r="IYF231" s="125"/>
      <c r="IYG231" s="125"/>
      <c r="IYH231" s="125"/>
      <c r="IYI231" s="125"/>
      <c r="IYJ231" s="125"/>
      <c r="IYK231" s="125"/>
      <c r="IYL231" s="125"/>
      <c r="IYM231" s="432"/>
      <c r="IYN231" s="432"/>
      <c r="IYO231" s="125"/>
      <c r="IYP231" s="125"/>
      <c r="IYQ231" s="125"/>
      <c r="IYR231" s="125"/>
      <c r="IYS231" s="125"/>
      <c r="IYT231" s="125"/>
      <c r="IYU231" s="125"/>
      <c r="IYV231" s="125"/>
      <c r="IYW231" s="125"/>
      <c r="IYX231" s="125"/>
      <c r="IYY231" s="125"/>
      <c r="IYZ231" s="125"/>
      <c r="IZA231" s="125"/>
      <c r="IZB231" s="125"/>
      <c r="IZC231" s="125"/>
      <c r="IZD231" s="125"/>
      <c r="IZE231" s="125"/>
      <c r="IZF231" s="125"/>
      <c r="IZG231" s="125"/>
      <c r="IZH231" s="125"/>
      <c r="IZI231" s="125"/>
      <c r="IZJ231" s="125"/>
      <c r="IZK231" s="125"/>
      <c r="IZL231" s="125"/>
      <c r="IZM231" s="432"/>
      <c r="IZN231" s="432"/>
      <c r="IZO231" s="125"/>
      <c r="IZP231" s="125"/>
      <c r="IZQ231" s="125"/>
      <c r="IZR231" s="125"/>
      <c r="IZS231" s="125"/>
      <c r="IZT231" s="125"/>
      <c r="IZU231" s="125"/>
      <c r="IZV231" s="125"/>
      <c r="IZW231" s="125"/>
      <c r="IZX231" s="125"/>
      <c r="IZY231" s="125"/>
      <c r="IZZ231" s="125"/>
      <c r="JAA231" s="125"/>
      <c r="JAB231" s="125"/>
      <c r="JAC231" s="125"/>
      <c r="JAD231" s="125"/>
      <c r="JAE231" s="125"/>
      <c r="JAF231" s="125"/>
      <c r="JAG231" s="125"/>
      <c r="JAH231" s="125"/>
      <c r="JAI231" s="125"/>
      <c r="JAJ231" s="125"/>
      <c r="JAK231" s="125"/>
      <c r="JAL231" s="125"/>
      <c r="JAM231" s="432"/>
      <c r="JAN231" s="432"/>
      <c r="JAO231" s="125"/>
      <c r="JAP231" s="125"/>
      <c r="JAQ231" s="125"/>
      <c r="JAR231" s="125"/>
      <c r="JAS231" s="125"/>
      <c r="JAT231" s="125"/>
      <c r="JAU231" s="125"/>
      <c r="JAV231" s="125"/>
      <c r="JAW231" s="125"/>
      <c r="JAX231" s="125"/>
      <c r="JAY231" s="125"/>
      <c r="JAZ231" s="125"/>
      <c r="JBA231" s="125"/>
      <c r="JBB231" s="125"/>
      <c r="JBC231" s="125"/>
      <c r="JBD231" s="125"/>
      <c r="JBE231" s="125"/>
      <c r="JBF231" s="125"/>
      <c r="JBG231" s="125"/>
      <c r="JBH231" s="125"/>
      <c r="JBI231" s="125"/>
      <c r="JBJ231" s="125"/>
      <c r="JBK231" s="125"/>
      <c r="JBL231" s="125"/>
      <c r="JBM231" s="432"/>
      <c r="JBN231" s="432"/>
      <c r="JBO231" s="125"/>
      <c r="JBP231" s="125"/>
      <c r="JBQ231" s="125"/>
      <c r="JBR231" s="125"/>
      <c r="JBS231" s="125"/>
      <c r="JBT231" s="125"/>
      <c r="JBU231" s="125"/>
      <c r="JBV231" s="125"/>
      <c r="JBW231" s="125"/>
      <c r="JBX231" s="125"/>
      <c r="JBY231" s="125"/>
      <c r="JBZ231" s="125"/>
      <c r="JCA231" s="125"/>
      <c r="JCB231" s="125"/>
      <c r="JCC231" s="125"/>
      <c r="JCD231" s="125"/>
      <c r="JCE231" s="125"/>
      <c r="JCF231" s="125"/>
      <c r="JCG231" s="125"/>
      <c r="JCH231" s="125"/>
      <c r="JCI231" s="125"/>
      <c r="JCJ231" s="125"/>
      <c r="JCK231" s="125"/>
      <c r="JCL231" s="125"/>
      <c r="JCM231" s="432"/>
      <c r="JCN231" s="432"/>
      <c r="JCO231" s="125"/>
      <c r="JCP231" s="125"/>
      <c r="JCQ231" s="125"/>
      <c r="JCR231" s="125"/>
      <c r="JCS231" s="125"/>
      <c r="JCT231" s="125"/>
      <c r="JCU231" s="125"/>
      <c r="JCV231" s="125"/>
      <c r="JCW231" s="125"/>
      <c r="JCX231" s="125"/>
      <c r="JCY231" s="125"/>
      <c r="JCZ231" s="125"/>
      <c r="JDA231" s="125"/>
      <c r="JDB231" s="125"/>
      <c r="JDC231" s="125"/>
      <c r="JDD231" s="125"/>
      <c r="JDE231" s="125"/>
      <c r="JDF231" s="125"/>
      <c r="JDG231" s="125"/>
      <c r="JDH231" s="125"/>
      <c r="JDI231" s="125"/>
      <c r="JDJ231" s="125"/>
      <c r="JDK231" s="125"/>
      <c r="JDL231" s="125"/>
      <c r="JDM231" s="432"/>
      <c r="JDN231" s="432"/>
      <c r="JDO231" s="125"/>
      <c r="JDP231" s="125"/>
      <c r="JDQ231" s="125"/>
      <c r="JDR231" s="125"/>
      <c r="JDS231" s="125"/>
      <c r="JDT231" s="125"/>
      <c r="JDU231" s="125"/>
      <c r="JDV231" s="125"/>
      <c r="JDW231" s="125"/>
      <c r="JDX231" s="125"/>
      <c r="JDY231" s="125"/>
      <c r="JDZ231" s="125"/>
      <c r="JEA231" s="125"/>
      <c r="JEB231" s="125"/>
      <c r="JEC231" s="125"/>
      <c r="JED231" s="125"/>
      <c r="JEE231" s="125"/>
      <c r="JEF231" s="125"/>
      <c r="JEG231" s="125"/>
      <c r="JEH231" s="125"/>
      <c r="JEI231" s="125"/>
      <c r="JEJ231" s="125"/>
      <c r="JEK231" s="125"/>
      <c r="JEL231" s="125"/>
      <c r="JEM231" s="432"/>
      <c r="JEN231" s="432"/>
      <c r="JEO231" s="125"/>
      <c r="JEP231" s="125"/>
      <c r="JEQ231" s="125"/>
      <c r="JER231" s="125"/>
      <c r="JES231" s="125"/>
      <c r="JET231" s="125"/>
      <c r="JEU231" s="125"/>
      <c r="JEV231" s="125"/>
      <c r="JEW231" s="125"/>
      <c r="JEX231" s="125"/>
      <c r="JEY231" s="125"/>
      <c r="JEZ231" s="125"/>
      <c r="JFA231" s="125"/>
      <c r="JFB231" s="125"/>
      <c r="JFC231" s="125"/>
      <c r="JFD231" s="125"/>
      <c r="JFE231" s="125"/>
      <c r="JFF231" s="125"/>
      <c r="JFG231" s="125"/>
      <c r="JFH231" s="125"/>
      <c r="JFI231" s="125"/>
      <c r="JFJ231" s="125"/>
      <c r="JFK231" s="125"/>
      <c r="JFL231" s="125"/>
      <c r="JFM231" s="432"/>
      <c r="JFN231" s="432"/>
      <c r="JFO231" s="125"/>
      <c r="JFP231" s="125"/>
      <c r="JFQ231" s="125"/>
      <c r="JFR231" s="125"/>
      <c r="JFS231" s="125"/>
      <c r="JFT231" s="125"/>
      <c r="JFU231" s="125"/>
      <c r="JFV231" s="125"/>
      <c r="JFW231" s="125"/>
      <c r="JFX231" s="125"/>
      <c r="JFY231" s="125"/>
      <c r="JFZ231" s="125"/>
      <c r="JGA231" s="125"/>
      <c r="JGB231" s="125"/>
      <c r="JGC231" s="125"/>
      <c r="JGD231" s="125"/>
      <c r="JGE231" s="125"/>
      <c r="JGF231" s="125"/>
      <c r="JGG231" s="125"/>
      <c r="JGH231" s="125"/>
      <c r="JGI231" s="125"/>
      <c r="JGJ231" s="125"/>
      <c r="JGK231" s="125"/>
      <c r="JGL231" s="125"/>
      <c r="JGM231" s="432"/>
      <c r="JGN231" s="432"/>
      <c r="JGO231" s="125"/>
      <c r="JGP231" s="125"/>
      <c r="JGQ231" s="125"/>
      <c r="JGR231" s="125"/>
      <c r="JGS231" s="125"/>
      <c r="JGT231" s="125"/>
      <c r="JGU231" s="125"/>
      <c r="JGV231" s="125"/>
      <c r="JGW231" s="125"/>
      <c r="JGX231" s="125"/>
      <c r="JGY231" s="125"/>
      <c r="JGZ231" s="125"/>
      <c r="JHA231" s="125"/>
      <c r="JHB231" s="125"/>
      <c r="JHC231" s="125"/>
      <c r="JHD231" s="125"/>
      <c r="JHE231" s="125"/>
      <c r="JHF231" s="125"/>
      <c r="JHG231" s="125"/>
      <c r="JHH231" s="125"/>
      <c r="JHI231" s="125"/>
      <c r="JHJ231" s="125"/>
      <c r="JHK231" s="125"/>
      <c r="JHL231" s="125"/>
      <c r="JHM231" s="432"/>
      <c r="JHN231" s="432"/>
      <c r="JHO231" s="125"/>
      <c r="JHP231" s="125"/>
      <c r="JHQ231" s="125"/>
      <c r="JHR231" s="125"/>
      <c r="JHS231" s="125"/>
      <c r="JHT231" s="125"/>
      <c r="JHU231" s="125"/>
      <c r="JHV231" s="125"/>
      <c r="JHW231" s="125"/>
      <c r="JHX231" s="125"/>
      <c r="JHY231" s="125"/>
      <c r="JHZ231" s="125"/>
      <c r="JIA231" s="125"/>
      <c r="JIB231" s="125"/>
      <c r="JIC231" s="125"/>
      <c r="JID231" s="125"/>
      <c r="JIE231" s="125"/>
      <c r="JIF231" s="125"/>
      <c r="JIG231" s="125"/>
      <c r="JIH231" s="125"/>
      <c r="JII231" s="125"/>
      <c r="JIJ231" s="125"/>
      <c r="JIK231" s="125"/>
      <c r="JIL231" s="125"/>
      <c r="JIM231" s="432"/>
      <c r="JIN231" s="432"/>
      <c r="JIO231" s="125"/>
      <c r="JIP231" s="125"/>
      <c r="JIQ231" s="125"/>
      <c r="JIR231" s="125"/>
      <c r="JIS231" s="125"/>
      <c r="JIT231" s="125"/>
      <c r="JIU231" s="125"/>
      <c r="JIV231" s="125"/>
      <c r="JIW231" s="125"/>
      <c r="JIX231" s="125"/>
      <c r="JIY231" s="125"/>
      <c r="JIZ231" s="125"/>
      <c r="JJA231" s="125"/>
      <c r="JJB231" s="125"/>
      <c r="JJC231" s="125"/>
      <c r="JJD231" s="125"/>
      <c r="JJE231" s="125"/>
      <c r="JJF231" s="125"/>
      <c r="JJG231" s="125"/>
      <c r="JJH231" s="125"/>
      <c r="JJI231" s="125"/>
      <c r="JJJ231" s="125"/>
      <c r="JJK231" s="125"/>
      <c r="JJL231" s="125"/>
      <c r="JJM231" s="432"/>
      <c r="JJN231" s="432"/>
      <c r="JJO231" s="125"/>
      <c r="JJP231" s="125"/>
      <c r="JJQ231" s="125"/>
      <c r="JJR231" s="125"/>
      <c r="JJS231" s="125"/>
      <c r="JJT231" s="125"/>
      <c r="JJU231" s="125"/>
      <c r="JJV231" s="125"/>
      <c r="JJW231" s="125"/>
      <c r="JJX231" s="125"/>
      <c r="JJY231" s="125"/>
      <c r="JJZ231" s="125"/>
      <c r="JKA231" s="125"/>
      <c r="JKB231" s="125"/>
      <c r="JKC231" s="125"/>
      <c r="JKD231" s="125"/>
      <c r="JKE231" s="125"/>
      <c r="JKF231" s="125"/>
      <c r="JKG231" s="125"/>
      <c r="JKH231" s="125"/>
      <c r="JKI231" s="125"/>
      <c r="JKJ231" s="125"/>
      <c r="JKK231" s="125"/>
      <c r="JKL231" s="125"/>
      <c r="JKM231" s="432"/>
      <c r="JKN231" s="432"/>
      <c r="JKO231" s="125"/>
      <c r="JKP231" s="125"/>
      <c r="JKQ231" s="125"/>
      <c r="JKR231" s="125"/>
      <c r="JKS231" s="125"/>
      <c r="JKT231" s="125"/>
      <c r="JKU231" s="125"/>
      <c r="JKV231" s="125"/>
      <c r="JKW231" s="125"/>
      <c r="JKX231" s="125"/>
      <c r="JKY231" s="125"/>
      <c r="JKZ231" s="125"/>
      <c r="JLA231" s="125"/>
      <c r="JLB231" s="125"/>
      <c r="JLC231" s="125"/>
      <c r="JLD231" s="125"/>
      <c r="JLE231" s="125"/>
      <c r="JLF231" s="125"/>
      <c r="JLG231" s="125"/>
      <c r="JLH231" s="125"/>
      <c r="JLI231" s="125"/>
      <c r="JLJ231" s="125"/>
      <c r="JLK231" s="125"/>
      <c r="JLL231" s="125"/>
      <c r="JLM231" s="432"/>
      <c r="JLN231" s="432"/>
      <c r="JLO231" s="125"/>
      <c r="JLP231" s="125"/>
      <c r="JLQ231" s="125"/>
      <c r="JLR231" s="125"/>
      <c r="JLS231" s="125"/>
      <c r="JLT231" s="125"/>
      <c r="JLU231" s="125"/>
      <c r="JLV231" s="125"/>
      <c r="JLW231" s="125"/>
      <c r="JLX231" s="125"/>
      <c r="JLY231" s="125"/>
      <c r="JLZ231" s="125"/>
      <c r="JMA231" s="125"/>
      <c r="JMB231" s="125"/>
      <c r="JMC231" s="125"/>
      <c r="JMD231" s="125"/>
      <c r="JME231" s="125"/>
      <c r="JMF231" s="125"/>
      <c r="JMG231" s="125"/>
      <c r="JMH231" s="125"/>
      <c r="JMI231" s="125"/>
      <c r="JMJ231" s="125"/>
      <c r="JMK231" s="125"/>
      <c r="JML231" s="125"/>
      <c r="JMM231" s="432"/>
      <c r="JMN231" s="432"/>
      <c r="JMO231" s="125"/>
      <c r="JMP231" s="125"/>
      <c r="JMQ231" s="125"/>
      <c r="JMR231" s="125"/>
      <c r="JMS231" s="125"/>
      <c r="JMT231" s="125"/>
      <c r="JMU231" s="125"/>
      <c r="JMV231" s="125"/>
      <c r="JMW231" s="125"/>
      <c r="JMX231" s="125"/>
      <c r="JMY231" s="125"/>
      <c r="JMZ231" s="125"/>
      <c r="JNA231" s="125"/>
      <c r="JNB231" s="125"/>
      <c r="JNC231" s="125"/>
      <c r="JND231" s="125"/>
      <c r="JNE231" s="125"/>
      <c r="JNF231" s="125"/>
      <c r="JNG231" s="125"/>
      <c r="JNH231" s="125"/>
      <c r="JNI231" s="125"/>
      <c r="JNJ231" s="125"/>
      <c r="JNK231" s="125"/>
      <c r="JNL231" s="125"/>
      <c r="JNM231" s="432"/>
      <c r="JNN231" s="432"/>
      <c r="JNO231" s="125"/>
      <c r="JNP231" s="125"/>
      <c r="JNQ231" s="125"/>
      <c r="JNR231" s="125"/>
      <c r="JNS231" s="125"/>
      <c r="JNT231" s="125"/>
      <c r="JNU231" s="125"/>
      <c r="JNV231" s="125"/>
      <c r="JNW231" s="125"/>
      <c r="JNX231" s="125"/>
      <c r="JNY231" s="125"/>
      <c r="JNZ231" s="125"/>
      <c r="JOA231" s="125"/>
      <c r="JOB231" s="125"/>
      <c r="JOC231" s="125"/>
      <c r="JOD231" s="125"/>
      <c r="JOE231" s="125"/>
      <c r="JOF231" s="125"/>
      <c r="JOG231" s="125"/>
      <c r="JOH231" s="125"/>
      <c r="JOI231" s="125"/>
      <c r="JOJ231" s="125"/>
      <c r="JOK231" s="125"/>
      <c r="JOL231" s="125"/>
      <c r="JOM231" s="432"/>
      <c r="JON231" s="432"/>
      <c r="JOO231" s="125"/>
      <c r="JOP231" s="125"/>
      <c r="JOQ231" s="125"/>
      <c r="JOR231" s="125"/>
      <c r="JOS231" s="125"/>
      <c r="JOT231" s="125"/>
      <c r="JOU231" s="125"/>
      <c r="JOV231" s="125"/>
      <c r="JOW231" s="125"/>
      <c r="JOX231" s="125"/>
      <c r="JOY231" s="125"/>
      <c r="JOZ231" s="125"/>
      <c r="JPA231" s="125"/>
      <c r="JPB231" s="125"/>
      <c r="JPC231" s="125"/>
      <c r="JPD231" s="125"/>
      <c r="JPE231" s="125"/>
      <c r="JPF231" s="125"/>
      <c r="JPG231" s="125"/>
      <c r="JPH231" s="125"/>
      <c r="JPI231" s="125"/>
      <c r="JPJ231" s="125"/>
      <c r="JPK231" s="125"/>
      <c r="JPL231" s="125"/>
      <c r="JPM231" s="432"/>
      <c r="JPN231" s="432"/>
      <c r="JPO231" s="125"/>
      <c r="JPP231" s="125"/>
      <c r="JPQ231" s="125"/>
      <c r="JPR231" s="125"/>
      <c r="JPS231" s="125"/>
      <c r="JPT231" s="125"/>
      <c r="JPU231" s="125"/>
      <c r="JPV231" s="125"/>
      <c r="JPW231" s="125"/>
      <c r="JPX231" s="125"/>
      <c r="JPY231" s="125"/>
      <c r="JPZ231" s="125"/>
      <c r="JQA231" s="125"/>
      <c r="JQB231" s="125"/>
      <c r="JQC231" s="125"/>
      <c r="JQD231" s="125"/>
      <c r="JQE231" s="125"/>
      <c r="JQF231" s="125"/>
      <c r="JQG231" s="125"/>
      <c r="JQH231" s="125"/>
      <c r="JQI231" s="125"/>
      <c r="JQJ231" s="125"/>
      <c r="JQK231" s="125"/>
      <c r="JQL231" s="125"/>
      <c r="JQM231" s="432"/>
      <c r="JQN231" s="432"/>
      <c r="JQO231" s="125"/>
      <c r="JQP231" s="125"/>
      <c r="JQQ231" s="125"/>
      <c r="JQR231" s="125"/>
      <c r="JQS231" s="125"/>
      <c r="JQT231" s="125"/>
      <c r="JQU231" s="125"/>
      <c r="JQV231" s="125"/>
      <c r="JQW231" s="125"/>
      <c r="JQX231" s="125"/>
      <c r="JQY231" s="125"/>
      <c r="JQZ231" s="125"/>
      <c r="JRA231" s="125"/>
      <c r="JRB231" s="125"/>
      <c r="JRC231" s="125"/>
      <c r="JRD231" s="125"/>
      <c r="JRE231" s="125"/>
      <c r="JRF231" s="125"/>
      <c r="JRG231" s="125"/>
      <c r="JRH231" s="125"/>
      <c r="JRI231" s="125"/>
      <c r="JRJ231" s="125"/>
      <c r="JRK231" s="125"/>
      <c r="JRL231" s="125"/>
      <c r="JRM231" s="432"/>
      <c r="JRN231" s="432"/>
      <c r="JRO231" s="125"/>
      <c r="JRP231" s="125"/>
      <c r="JRQ231" s="125"/>
      <c r="JRR231" s="125"/>
      <c r="JRS231" s="125"/>
      <c r="JRT231" s="125"/>
      <c r="JRU231" s="125"/>
      <c r="JRV231" s="125"/>
      <c r="JRW231" s="125"/>
      <c r="JRX231" s="125"/>
      <c r="JRY231" s="125"/>
      <c r="JRZ231" s="125"/>
      <c r="JSA231" s="125"/>
      <c r="JSB231" s="125"/>
      <c r="JSC231" s="125"/>
      <c r="JSD231" s="125"/>
      <c r="JSE231" s="125"/>
      <c r="JSF231" s="125"/>
      <c r="JSG231" s="125"/>
      <c r="JSH231" s="125"/>
      <c r="JSI231" s="125"/>
      <c r="JSJ231" s="125"/>
      <c r="JSK231" s="125"/>
      <c r="JSL231" s="125"/>
      <c r="JSM231" s="432"/>
      <c r="JSN231" s="432"/>
      <c r="JSO231" s="125"/>
      <c r="JSP231" s="125"/>
      <c r="JSQ231" s="125"/>
      <c r="JSR231" s="125"/>
      <c r="JSS231" s="125"/>
      <c r="JST231" s="125"/>
      <c r="JSU231" s="125"/>
      <c r="JSV231" s="125"/>
      <c r="JSW231" s="125"/>
      <c r="JSX231" s="125"/>
      <c r="JSY231" s="125"/>
      <c r="JSZ231" s="125"/>
      <c r="JTA231" s="125"/>
      <c r="JTB231" s="125"/>
      <c r="JTC231" s="125"/>
      <c r="JTD231" s="125"/>
      <c r="JTE231" s="125"/>
      <c r="JTF231" s="125"/>
      <c r="JTG231" s="125"/>
      <c r="JTH231" s="125"/>
      <c r="JTI231" s="125"/>
      <c r="JTJ231" s="125"/>
      <c r="JTK231" s="125"/>
      <c r="JTL231" s="125"/>
      <c r="JTM231" s="432"/>
      <c r="JTN231" s="432"/>
      <c r="JTO231" s="125"/>
      <c r="JTP231" s="125"/>
      <c r="JTQ231" s="125"/>
      <c r="JTR231" s="125"/>
      <c r="JTS231" s="125"/>
      <c r="JTT231" s="125"/>
      <c r="JTU231" s="125"/>
      <c r="JTV231" s="125"/>
      <c r="JTW231" s="125"/>
      <c r="JTX231" s="125"/>
      <c r="JTY231" s="125"/>
      <c r="JTZ231" s="125"/>
      <c r="JUA231" s="125"/>
      <c r="JUB231" s="125"/>
      <c r="JUC231" s="125"/>
      <c r="JUD231" s="125"/>
      <c r="JUE231" s="125"/>
      <c r="JUF231" s="125"/>
      <c r="JUG231" s="125"/>
      <c r="JUH231" s="125"/>
      <c r="JUI231" s="125"/>
      <c r="JUJ231" s="125"/>
      <c r="JUK231" s="125"/>
      <c r="JUL231" s="125"/>
      <c r="JUM231" s="432"/>
      <c r="JUN231" s="432"/>
      <c r="JUO231" s="125"/>
      <c r="JUP231" s="125"/>
      <c r="JUQ231" s="125"/>
      <c r="JUR231" s="125"/>
      <c r="JUS231" s="125"/>
      <c r="JUT231" s="125"/>
      <c r="JUU231" s="125"/>
      <c r="JUV231" s="125"/>
      <c r="JUW231" s="125"/>
      <c r="JUX231" s="125"/>
      <c r="JUY231" s="125"/>
      <c r="JUZ231" s="125"/>
      <c r="JVA231" s="125"/>
      <c r="JVB231" s="125"/>
      <c r="JVC231" s="125"/>
      <c r="JVD231" s="125"/>
      <c r="JVE231" s="125"/>
      <c r="JVF231" s="125"/>
      <c r="JVG231" s="125"/>
      <c r="JVH231" s="125"/>
      <c r="JVI231" s="125"/>
      <c r="JVJ231" s="125"/>
      <c r="JVK231" s="125"/>
      <c r="JVL231" s="125"/>
      <c r="JVM231" s="432"/>
      <c r="JVN231" s="432"/>
      <c r="JVO231" s="125"/>
      <c r="JVP231" s="125"/>
      <c r="JVQ231" s="125"/>
      <c r="JVR231" s="125"/>
      <c r="JVS231" s="125"/>
      <c r="JVT231" s="125"/>
      <c r="JVU231" s="125"/>
      <c r="JVV231" s="125"/>
      <c r="JVW231" s="125"/>
      <c r="JVX231" s="125"/>
      <c r="JVY231" s="125"/>
      <c r="JVZ231" s="125"/>
      <c r="JWA231" s="125"/>
      <c r="JWB231" s="125"/>
      <c r="JWC231" s="125"/>
      <c r="JWD231" s="125"/>
      <c r="JWE231" s="125"/>
      <c r="JWF231" s="125"/>
      <c r="JWG231" s="125"/>
      <c r="JWH231" s="125"/>
      <c r="JWI231" s="125"/>
      <c r="JWJ231" s="125"/>
      <c r="JWK231" s="125"/>
      <c r="JWL231" s="125"/>
      <c r="JWM231" s="432"/>
      <c r="JWN231" s="432"/>
      <c r="JWO231" s="125"/>
      <c r="JWP231" s="125"/>
      <c r="JWQ231" s="125"/>
      <c r="JWR231" s="125"/>
      <c r="JWS231" s="125"/>
      <c r="JWT231" s="125"/>
      <c r="JWU231" s="125"/>
      <c r="JWV231" s="125"/>
      <c r="JWW231" s="125"/>
      <c r="JWX231" s="125"/>
      <c r="JWY231" s="125"/>
      <c r="JWZ231" s="125"/>
      <c r="JXA231" s="125"/>
      <c r="JXB231" s="125"/>
      <c r="JXC231" s="125"/>
      <c r="JXD231" s="125"/>
      <c r="JXE231" s="125"/>
      <c r="JXF231" s="125"/>
      <c r="JXG231" s="125"/>
      <c r="JXH231" s="125"/>
      <c r="JXI231" s="125"/>
      <c r="JXJ231" s="125"/>
      <c r="JXK231" s="125"/>
      <c r="JXL231" s="125"/>
      <c r="JXM231" s="432"/>
      <c r="JXN231" s="432"/>
      <c r="JXO231" s="125"/>
      <c r="JXP231" s="125"/>
      <c r="JXQ231" s="125"/>
      <c r="JXR231" s="125"/>
      <c r="JXS231" s="125"/>
      <c r="JXT231" s="125"/>
      <c r="JXU231" s="125"/>
      <c r="JXV231" s="125"/>
      <c r="JXW231" s="125"/>
      <c r="JXX231" s="125"/>
      <c r="JXY231" s="125"/>
      <c r="JXZ231" s="125"/>
      <c r="JYA231" s="125"/>
      <c r="JYB231" s="125"/>
      <c r="JYC231" s="125"/>
      <c r="JYD231" s="125"/>
      <c r="JYE231" s="125"/>
      <c r="JYF231" s="125"/>
      <c r="JYG231" s="125"/>
      <c r="JYH231" s="125"/>
      <c r="JYI231" s="125"/>
      <c r="JYJ231" s="125"/>
      <c r="JYK231" s="125"/>
      <c r="JYL231" s="125"/>
      <c r="JYM231" s="432"/>
      <c r="JYN231" s="432"/>
      <c r="JYO231" s="125"/>
      <c r="JYP231" s="125"/>
      <c r="JYQ231" s="125"/>
      <c r="JYR231" s="125"/>
      <c r="JYS231" s="125"/>
      <c r="JYT231" s="125"/>
      <c r="JYU231" s="125"/>
      <c r="JYV231" s="125"/>
      <c r="JYW231" s="125"/>
      <c r="JYX231" s="125"/>
      <c r="JYY231" s="125"/>
      <c r="JYZ231" s="125"/>
      <c r="JZA231" s="125"/>
      <c r="JZB231" s="125"/>
      <c r="JZC231" s="125"/>
      <c r="JZD231" s="125"/>
      <c r="JZE231" s="125"/>
      <c r="JZF231" s="125"/>
      <c r="JZG231" s="125"/>
      <c r="JZH231" s="125"/>
      <c r="JZI231" s="125"/>
      <c r="JZJ231" s="125"/>
      <c r="JZK231" s="125"/>
      <c r="JZL231" s="125"/>
      <c r="JZM231" s="432"/>
      <c r="JZN231" s="432"/>
      <c r="JZO231" s="125"/>
      <c r="JZP231" s="125"/>
      <c r="JZQ231" s="125"/>
      <c r="JZR231" s="125"/>
      <c r="JZS231" s="125"/>
      <c r="JZT231" s="125"/>
      <c r="JZU231" s="125"/>
      <c r="JZV231" s="125"/>
      <c r="JZW231" s="125"/>
      <c r="JZX231" s="125"/>
      <c r="JZY231" s="125"/>
      <c r="JZZ231" s="125"/>
      <c r="KAA231" s="125"/>
      <c r="KAB231" s="125"/>
      <c r="KAC231" s="125"/>
      <c r="KAD231" s="125"/>
      <c r="KAE231" s="125"/>
      <c r="KAF231" s="125"/>
      <c r="KAG231" s="125"/>
      <c r="KAH231" s="125"/>
      <c r="KAI231" s="125"/>
      <c r="KAJ231" s="125"/>
      <c r="KAK231" s="125"/>
      <c r="KAL231" s="125"/>
      <c r="KAM231" s="432"/>
      <c r="KAN231" s="432"/>
      <c r="KAO231" s="125"/>
      <c r="KAP231" s="125"/>
      <c r="KAQ231" s="125"/>
      <c r="KAR231" s="125"/>
      <c r="KAS231" s="125"/>
      <c r="KAT231" s="125"/>
      <c r="KAU231" s="125"/>
      <c r="KAV231" s="125"/>
      <c r="KAW231" s="125"/>
      <c r="KAX231" s="125"/>
      <c r="KAY231" s="125"/>
      <c r="KAZ231" s="125"/>
      <c r="KBA231" s="125"/>
      <c r="KBB231" s="125"/>
      <c r="KBC231" s="125"/>
      <c r="KBD231" s="125"/>
      <c r="KBE231" s="125"/>
      <c r="KBF231" s="125"/>
      <c r="KBG231" s="125"/>
      <c r="KBH231" s="125"/>
      <c r="KBI231" s="125"/>
      <c r="KBJ231" s="125"/>
      <c r="KBK231" s="125"/>
      <c r="KBL231" s="125"/>
      <c r="KBM231" s="432"/>
      <c r="KBN231" s="432"/>
      <c r="KBO231" s="125"/>
      <c r="KBP231" s="125"/>
      <c r="KBQ231" s="125"/>
      <c r="KBR231" s="125"/>
      <c r="KBS231" s="125"/>
      <c r="KBT231" s="125"/>
      <c r="KBU231" s="125"/>
      <c r="KBV231" s="125"/>
      <c r="KBW231" s="125"/>
      <c r="KBX231" s="125"/>
      <c r="KBY231" s="125"/>
      <c r="KBZ231" s="125"/>
      <c r="KCA231" s="125"/>
      <c r="KCB231" s="125"/>
      <c r="KCC231" s="125"/>
      <c r="KCD231" s="125"/>
      <c r="KCE231" s="125"/>
      <c r="KCF231" s="125"/>
      <c r="KCG231" s="125"/>
      <c r="KCH231" s="125"/>
      <c r="KCI231" s="125"/>
      <c r="KCJ231" s="125"/>
      <c r="KCK231" s="125"/>
      <c r="KCL231" s="125"/>
      <c r="KCM231" s="432"/>
      <c r="KCN231" s="432"/>
      <c r="KCO231" s="125"/>
      <c r="KCP231" s="125"/>
      <c r="KCQ231" s="125"/>
      <c r="KCR231" s="125"/>
      <c r="KCS231" s="125"/>
      <c r="KCT231" s="125"/>
      <c r="KCU231" s="125"/>
      <c r="KCV231" s="125"/>
      <c r="KCW231" s="125"/>
      <c r="KCX231" s="125"/>
      <c r="KCY231" s="125"/>
      <c r="KCZ231" s="125"/>
      <c r="KDA231" s="125"/>
      <c r="KDB231" s="125"/>
      <c r="KDC231" s="125"/>
      <c r="KDD231" s="125"/>
      <c r="KDE231" s="125"/>
      <c r="KDF231" s="125"/>
      <c r="KDG231" s="125"/>
      <c r="KDH231" s="125"/>
      <c r="KDI231" s="125"/>
      <c r="KDJ231" s="125"/>
      <c r="KDK231" s="125"/>
      <c r="KDL231" s="125"/>
      <c r="KDM231" s="432"/>
      <c r="KDN231" s="432"/>
      <c r="KDO231" s="125"/>
      <c r="KDP231" s="125"/>
      <c r="KDQ231" s="125"/>
      <c r="KDR231" s="125"/>
      <c r="KDS231" s="125"/>
      <c r="KDT231" s="125"/>
      <c r="KDU231" s="125"/>
      <c r="KDV231" s="125"/>
      <c r="KDW231" s="125"/>
      <c r="KDX231" s="125"/>
      <c r="KDY231" s="125"/>
      <c r="KDZ231" s="125"/>
      <c r="KEA231" s="125"/>
      <c r="KEB231" s="125"/>
      <c r="KEC231" s="125"/>
      <c r="KED231" s="125"/>
      <c r="KEE231" s="125"/>
      <c r="KEF231" s="125"/>
      <c r="KEG231" s="125"/>
      <c r="KEH231" s="125"/>
      <c r="KEI231" s="125"/>
      <c r="KEJ231" s="125"/>
      <c r="KEK231" s="125"/>
      <c r="KEL231" s="125"/>
      <c r="KEM231" s="432"/>
      <c r="KEN231" s="432"/>
      <c r="KEO231" s="125"/>
      <c r="KEP231" s="125"/>
      <c r="KEQ231" s="125"/>
      <c r="KER231" s="125"/>
      <c r="KES231" s="125"/>
      <c r="KET231" s="125"/>
      <c r="KEU231" s="125"/>
      <c r="KEV231" s="125"/>
      <c r="KEW231" s="125"/>
      <c r="KEX231" s="125"/>
      <c r="KEY231" s="125"/>
      <c r="KEZ231" s="125"/>
      <c r="KFA231" s="125"/>
      <c r="KFB231" s="125"/>
      <c r="KFC231" s="125"/>
      <c r="KFD231" s="125"/>
      <c r="KFE231" s="125"/>
      <c r="KFF231" s="125"/>
      <c r="KFG231" s="125"/>
      <c r="KFH231" s="125"/>
      <c r="KFI231" s="125"/>
      <c r="KFJ231" s="125"/>
      <c r="KFK231" s="125"/>
      <c r="KFL231" s="125"/>
      <c r="KFM231" s="432"/>
      <c r="KFN231" s="432"/>
      <c r="KFO231" s="125"/>
      <c r="KFP231" s="125"/>
      <c r="KFQ231" s="125"/>
      <c r="KFR231" s="125"/>
      <c r="KFS231" s="125"/>
      <c r="KFT231" s="125"/>
      <c r="KFU231" s="125"/>
      <c r="KFV231" s="125"/>
      <c r="KFW231" s="125"/>
      <c r="KFX231" s="125"/>
      <c r="KFY231" s="125"/>
      <c r="KFZ231" s="125"/>
      <c r="KGA231" s="125"/>
      <c r="KGB231" s="125"/>
      <c r="KGC231" s="125"/>
      <c r="KGD231" s="125"/>
      <c r="KGE231" s="125"/>
      <c r="KGF231" s="125"/>
      <c r="KGG231" s="125"/>
      <c r="KGH231" s="125"/>
      <c r="KGI231" s="125"/>
      <c r="KGJ231" s="125"/>
      <c r="KGK231" s="125"/>
      <c r="KGL231" s="125"/>
      <c r="KGM231" s="432"/>
      <c r="KGN231" s="432"/>
      <c r="KGO231" s="125"/>
      <c r="KGP231" s="125"/>
      <c r="KGQ231" s="125"/>
      <c r="KGR231" s="125"/>
      <c r="KGS231" s="125"/>
      <c r="KGT231" s="125"/>
      <c r="KGU231" s="125"/>
      <c r="KGV231" s="125"/>
      <c r="KGW231" s="125"/>
      <c r="KGX231" s="125"/>
      <c r="KGY231" s="125"/>
      <c r="KGZ231" s="125"/>
      <c r="KHA231" s="125"/>
      <c r="KHB231" s="125"/>
      <c r="KHC231" s="125"/>
      <c r="KHD231" s="125"/>
      <c r="KHE231" s="125"/>
      <c r="KHF231" s="125"/>
      <c r="KHG231" s="125"/>
      <c r="KHH231" s="125"/>
      <c r="KHI231" s="125"/>
      <c r="KHJ231" s="125"/>
      <c r="KHK231" s="125"/>
      <c r="KHL231" s="125"/>
      <c r="KHM231" s="432"/>
      <c r="KHN231" s="432"/>
      <c r="KHO231" s="125"/>
      <c r="KHP231" s="125"/>
      <c r="KHQ231" s="125"/>
      <c r="KHR231" s="125"/>
      <c r="KHS231" s="125"/>
      <c r="KHT231" s="125"/>
      <c r="KHU231" s="125"/>
      <c r="KHV231" s="125"/>
      <c r="KHW231" s="125"/>
      <c r="KHX231" s="125"/>
      <c r="KHY231" s="125"/>
      <c r="KHZ231" s="125"/>
      <c r="KIA231" s="125"/>
      <c r="KIB231" s="125"/>
      <c r="KIC231" s="125"/>
      <c r="KID231" s="125"/>
      <c r="KIE231" s="125"/>
      <c r="KIF231" s="125"/>
      <c r="KIG231" s="125"/>
      <c r="KIH231" s="125"/>
      <c r="KII231" s="125"/>
      <c r="KIJ231" s="125"/>
      <c r="KIK231" s="125"/>
      <c r="KIL231" s="125"/>
      <c r="KIM231" s="432"/>
      <c r="KIN231" s="432"/>
      <c r="KIO231" s="125"/>
      <c r="KIP231" s="125"/>
      <c r="KIQ231" s="125"/>
      <c r="KIR231" s="125"/>
      <c r="KIS231" s="125"/>
      <c r="KIT231" s="125"/>
      <c r="KIU231" s="125"/>
      <c r="KIV231" s="125"/>
      <c r="KIW231" s="125"/>
      <c r="KIX231" s="125"/>
      <c r="KIY231" s="125"/>
      <c r="KIZ231" s="125"/>
      <c r="KJA231" s="125"/>
      <c r="KJB231" s="125"/>
      <c r="KJC231" s="125"/>
      <c r="KJD231" s="125"/>
      <c r="KJE231" s="125"/>
      <c r="KJF231" s="125"/>
      <c r="KJG231" s="125"/>
      <c r="KJH231" s="125"/>
      <c r="KJI231" s="125"/>
      <c r="KJJ231" s="125"/>
      <c r="KJK231" s="125"/>
      <c r="KJL231" s="125"/>
      <c r="KJM231" s="432"/>
      <c r="KJN231" s="432"/>
      <c r="KJO231" s="125"/>
      <c r="KJP231" s="125"/>
      <c r="KJQ231" s="125"/>
      <c r="KJR231" s="125"/>
      <c r="KJS231" s="125"/>
      <c r="KJT231" s="125"/>
      <c r="KJU231" s="125"/>
      <c r="KJV231" s="125"/>
      <c r="KJW231" s="125"/>
      <c r="KJX231" s="125"/>
      <c r="KJY231" s="125"/>
      <c r="KJZ231" s="125"/>
      <c r="KKA231" s="125"/>
      <c r="KKB231" s="125"/>
      <c r="KKC231" s="125"/>
      <c r="KKD231" s="125"/>
      <c r="KKE231" s="125"/>
      <c r="KKF231" s="125"/>
      <c r="KKG231" s="125"/>
      <c r="KKH231" s="125"/>
      <c r="KKI231" s="125"/>
      <c r="KKJ231" s="125"/>
      <c r="KKK231" s="125"/>
      <c r="KKL231" s="125"/>
      <c r="KKM231" s="432"/>
      <c r="KKN231" s="432"/>
      <c r="KKO231" s="125"/>
      <c r="KKP231" s="125"/>
      <c r="KKQ231" s="125"/>
      <c r="KKR231" s="125"/>
      <c r="KKS231" s="125"/>
      <c r="KKT231" s="125"/>
      <c r="KKU231" s="125"/>
      <c r="KKV231" s="125"/>
      <c r="KKW231" s="125"/>
      <c r="KKX231" s="125"/>
      <c r="KKY231" s="125"/>
      <c r="KKZ231" s="125"/>
      <c r="KLA231" s="125"/>
      <c r="KLB231" s="125"/>
      <c r="KLC231" s="125"/>
      <c r="KLD231" s="125"/>
      <c r="KLE231" s="125"/>
      <c r="KLF231" s="125"/>
      <c r="KLG231" s="125"/>
      <c r="KLH231" s="125"/>
      <c r="KLI231" s="125"/>
      <c r="KLJ231" s="125"/>
      <c r="KLK231" s="125"/>
      <c r="KLL231" s="125"/>
      <c r="KLM231" s="432"/>
      <c r="KLN231" s="432"/>
      <c r="KLO231" s="125"/>
      <c r="KLP231" s="125"/>
      <c r="KLQ231" s="125"/>
      <c r="KLR231" s="125"/>
      <c r="KLS231" s="125"/>
      <c r="KLT231" s="125"/>
      <c r="KLU231" s="125"/>
      <c r="KLV231" s="125"/>
      <c r="KLW231" s="125"/>
      <c r="KLX231" s="125"/>
      <c r="KLY231" s="125"/>
      <c r="KLZ231" s="125"/>
      <c r="KMA231" s="125"/>
      <c r="KMB231" s="125"/>
      <c r="KMC231" s="125"/>
      <c r="KMD231" s="125"/>
      <c r="KME231" s="125"/>
      <c r="KMF231" s="125"/>
      <c r="KMG231" s="125"/>
      <c r="KMH231" s="125"/>
      <c r="KMI231" s="125"/>
      <c r="KMJ231" s="125"/>
      <c r="KMK231" s="125"/>
      <c r="KML231" s="125"/>
      <c r="KMM231" s="432"/>
      <c r="KMN231" s="432"/>
      <c r="KMO231" s="125"/>
      <c r="KMP231" s="125"/>
      <c r="KMQ231" s="125"/>
      <c r="KMR231" s="125"/>
      <c r="KMS231" s="125"/>
      <c r="KMT231" s="125"/>
      <c r="KMU231" s="125"/>
      <c r="KMV231" s="125"/>
      <c r="KMW231" s="125"/>
      <c r="KMX231" s="125"/>
      <c r="KMY231" s="125"/>
      <c r="KMZ231" s="125"/>
      <c r="KNA231" s="125"/>
      <c r="KNB231" s="125"/>
      <c r="KNC231" s="125"/>
      <c r="KND231" s="125"/>
      <c r="KNE231" s="125"/>
      <c r="KNF231" s="125"/>
      <c r="KNG231" s="125"/>
      <c r="KNH231" s="125"/>
      <c r="KNI231" s="125"/>
      <c r="KNJ231" s="125"/>
      <c r="KNK231" s="125"/>
      <c r="KNL231" s="125"/>
      <c r="KNM231" s="432"/>
      <c r="KNN231" s="432"/>
      <c r="KNO231" s="125"/>
      <c r="KNP231" s="125"/>
      <c r="KNQ231" s="125"/>
      <c r="KNR231" s="125"/>
      <c r="KNS231" s="125"/>
      <c r="KNT231" s="125"/>
      <c r="KNU231" s="125"/>
      <c r="KNV231" s="125"/>
      <c r="KNW231" s="125"/>
      <c r="KNX231" s="125"/>
      <c r="KNY231" s="125"/>
      <c r="KNZ231" s="125"/>
      <c r="KOA231" s="125"/>
      <c r="KOB231" s="125"/>
      <c r="KOC231" s="125"/>
      <c r="KOD231" s="125"/>
      <c r="KOE231" s="125"/>
      <c r="KOF231" s="125"/>
      <c r="KOG231" s="125"/>
      <c r="KOH231" s="125"/>
      <c r="KOI231" s="125"/>
      <c r="KOJ231" s="125"/>
      <c r="KOK231" s="125"/>
      <c r="KOL231" s="125"/>
      <c r="KOM231" s="432"/>
      <c r="KON231" s="432"/>
      <c r="KOO231" s="125"/>
      <c r="KOP231" s="125"/>
      <c r="KOQ231" s="125"/>
      <c r="KOR231" s="125"/>
      <c r="KOS231" s="125"/>
      <c r="KOT231" s="125"/>
      <c r="KOU231" s="125"/>
      <c r="KOV231" s="125"/>
      <c r="KOW231" s="125"/>
      <c r="KOX231" s="125"/>
      <c r="KOY231" s="125"/>
      <c r="KOZ231" s="125"/>
      <c r="KPA231" s="125"/>
      <c r="KPB231" s="125"/>
      <c r="KPC231" s="125"/>
      <c r="KPD231" s="125"/>
      <c r="KPE231" s="125"/>
      <c r="KPF231" s="125"/>
      <c r="KPG231" s="125"/>
      <c r="KPH231" s="125"/>
      <c r="KPI231" s="125"/>
      <c r="KPJ231" s="125"/>
      <c r="KPK231" s="125"/>
      <c r="KPL231" s="125"/>
      <c r="KPM231" s="432"/>
      <c r="KPN231" s="432"/>
      <c r="KPO231" s="125"/>
      <c r="KPP231" s="125"/>
      <c r="KPQ231" s="125"/>
      <c r="KPR231" s="125"/>
      <c r="KPS231" s="125"/>
      <c r="KPT231" s="125"/>
      <c r="KPU231" s="125"/>
      <c r="KPV231" s="125"/>
      <c r="KPW231" s="125"/>
      <c r="KPX231" s="125"/>
      <c r="KPY231" s="125"/>
      <c r="KPZ231" s="125"/>
      <c r="KQA231" s="125"/>
      <c r="KQB231" s="125"/>
      <c r="KQC231" s="125"/>
      <c r="KQD231" s="125"/>
      <c r="KQE231" s="125"/>
      <c r="KQF231" s="125"/>
      <c r="KQG231" s="125"/>
      <c r="KQH231" s="125"/>
      <c r="KQI231" s="125"/>
      <c r="KQJ231" s="125"/>
      <c r="KQK231" s="125"/>
      <c r="KQL231" s="125"/>
      <c r="KQM231" s="432"/>
      <c r="KQN231" s="432"/>
      <c r="KQO231" s="125"/>
      <c r="KQP231" s="125"/>
      <c r="KQQ231" s="125"/>
      <c r="KQR231" s="125"/>
      <c r="KQS231" s="125"/>
      <c r="KQT231" s="125"/>
      <c r="KQU231" s="125"/>
      <c r="KQV231" s="125"/>
      <c r="KQW231" s="125"/>
      <c r="KQX231" s="125"/>
      <c r="KQY231" s="125"/>
      <c r="KQZ231" s="125"/>
      <c r="KRA231" s="125"/>
      <c r="KRB231" s="125"/>
      <c r="KRC231" s="125"/>
      <c r="KRD231" s="125"/>
      <c r="KRE231" s="125"/>
      <c r="KRF231" s="125"/>
      <c r="KRG231" s="125"/>
      <c r="KRH231" s="125"/>
      <c r="KRI231" s="125"/>
      <c r="KRJ231" s="125"/>
      <c r="KRK231" s="125"/>
      <c r="KRL231" s="125"/>
      <c r="KRM231" s="432"/>
      <c r="KRN231" s="432"/>
      <c r="KRO231" s="125"/>
      <c r="KRP231" s="125"/>
      <c r="KRQ231" s="125"/>
      <c r="KRR231" s="125"/>
      <c r="KRS231" s="125"/>
      <c r="KRT231" s="125"/>
      <c r="KRU231" s="125"/>
      <c r="KRV231" s="125"/>
      <c r="KRW231" s="125"/>
      <c r="KRX231" s="125"/>
      <c r="KRY231" s="125"/>
      <c r="KRZ231" s="125"/>
      <c r="KSA231" s="125"/>
      <c r="KSB231" s="125"/>
      <c r="KSC231" s="125"/>
      <c r="KSD231" s="125"/>
      <c r="KSE231" s="125"/>
      <c r="KSF231" s="125"/>
      <c r="KSG231" s="125"/>
      <c r="KSH231" s="125"/>
      <c r="KSI231" s="125"/>
      <c r="KSJ231" s="125"/>
      <c r="KSK231" s="125"/>
      <c r="KSL231" s="125"/>
      <c r="KSM231" s="432"/>
      <c r="KSN231" s="432"/>
      <c r="KSO231" s="125"/>
      <c r="KSP231" s="125"/>
      <c r="KSQ231" s="125"/>
      <c r="KSR231" s="125"/>
      <c r="KSS231" s="125"/>
      <c r="KST231" s="125"/>
      <c r="KSU231" s="125"/>
      <c r="KSV231" s="125"/>
      <c r="KSW231" s="125"/>
      <c r="KSX231" s="125"/>
      <c r="KSY231" s="125"/>
      <c r="KSZ231" s="125"/>
      <c r="KTA231" s="125"/>
      <c r="KTB231" s="125"/>
      <c r="KTC231" s="125"/>
      <c r="KTD231" s="125"/>
      <c r="KTE231" s="125"/>
      <c r="KTF231" s="125"/>
      <c r="KTG231" s="125"/>
      <c r="KTH231" s="125"/>
      <c r="KTI231" s="125"/>
      <c r="KTJ231" s="125"/>
      <c r="KTK231" s="125"/>
      <c r="KTL231" s="125"/>
      <c r="KTM231" s="432"/>
      <c r="KTN231" s="432"/>
      <c r="KTO231" s="125"/>
      <c r="KTP231" s="125"/>
      <c r="KTQ231" s="125"/>
      <c r="KTR231" s="125"/>
      <c r="KTS231" s="125"/>
      <c r="KTT231" s="125"/>
      <c r="KTU231" s="125"/>
      <c r="KTV231" s="125"/>
      <c r="KTW231" s="125"/>
      <c r="KTX231" s="125"/>
      <c r="KTY231" s="125"/>
      <c r="KTZ231" s="125"/>
      <c r="KUA231" s="125"/>
      <c r="KUB231" s="125"/>
      <c r="KUC231" s="125"/>
      <c r="KUD231" s="125"/>
      <c r="KUE231" s="125"/>
      <c r="KUF231" s="125"/>
      <c r="KUG231" s="125"/>
      <c r="KUH231" s="125"/>
      <c r="KUI231" s="125"/>
      <c r="KUJ231" s="125"/>
      <c r="KUK231" s="125"/>
      <c r="KUL231" s="125"/>
      <c r="KUM231" s="432"/>
      <c r="KUN231" s="432"/>
      <c r="KUO231" s="125"/>
      <c r="KUP231" s="125"/>
      <c r="KUQ231" s="125"/>
      <c r="KUR231" s="125"/>
      <c r="KUS231" s="125"/>
      <c r="KUT231" s="125"/>
      <c r="KUU231" s="125"/>
      <c r="KUV231" s="125"/>
      <c r="KUW231" s="125"/>
      <c r="KUX231" s="125"/>
      <c r="KUY231" s="125"/>
      <c r="KUZ231" s="125"/>
      <c r="KVA231" s="125"/>
      <c r="KVB231" s="125"/>
      <c r="KVC231" s="125"/>
      <c r="KVD231" s="125"/>
      <c r="KVE231" s="125"/>
      <c r="KVF231" s="125"/>
      <c r="KVG231" s="125"/>
      <c r="KVH231" s="125"/>
      <c r="KVI231" s="125"/>
      <c r="KVJ231" s="125"/>
      <c r="KVK231" s="125"/>
      <c r="KVL231" s="125"/>
      <c r="KVM231" s="432"/>
      <c r="KVN231" s="432"/>
      <c r="KVO231" s="125"/>
      <c r="KVP231" s="125"/>
      <c r="KVQ231" s="125"/>
      <c r="KVR231" s="125"/>
      <c r="KVS231" s="125"/>
      <c r="KVT231" s="125"/>
      <c r="KVU231" s="125"/>
      <c r="KVV231" s="125"/>
      <c r="KVW231" s="125"/>
      <c r="KVX231" s="125"/>
      <c r="KVY231" s="125"/>
      <c r="KVZ231" s="125"/>
      <c r="KWA231" s="125"/>
      <c r="KWB231" s="125"/>
      <c r="KWC231" s="125"/>
      <c r="KWD231" s="125"/>
      <c r="KWE231" s="125"/>
      <c r="KWF231" s="125"/>
      <c r="KWG231" s="125"/>
      <c r="KWH231" s="125"/>
      <c r="KWI231" s="125"/>
      <c r="KWJ231" s="125"/>
      <c r="KWK231" s="125"/>
      <c r="KWL231" s="125"/>
      <c r="KWM231" s="432"/>
      <c r="KWN231" s="432"/>
      <c r="KWO231" s="125"/>
      <c r="KWP231" s="125"/>
      <c r="KWQ231" s="125"/>
      <c r="KWR231" s="125"/>
      <c r="KWS231" s="125"/>
      <c r="KWT231" s="125"/>
      <c r="KWU231" s="125"/>
      <c r="KWV231" s="125"/>
      <c r="KWW231" s="125"/>
      <c r="KWX231" s="125"/>
      <c r="KWY231" s="125"/>
      <c r="KWZ231" s="125"/>
      <c r="KXA231" s="125"/>
      <c r="KXB231" s="125"/>
      <c r="KXC231" s="125"/>
      <c r="KXD231" s="125"/>
      <c r="KXE231" s="125"/>
      <c r="KXF231" s="125"/>
      <c r="KXG231" s="125"/>
      <c r="KXH231" s="125"/>
      <c r="KXI231" s="125"/>
      <c r="KXJ231" s="125"/>
      <c r="KXK231" s="125"/>
      <c r="KXL231" s="125"/>
      <c r="KXM231" s="432"/>
      <c r="KXN231" s="432"/>
      <c r="KXO231" s="125"/>
      <c r="KXP231" s="125"/>
      <c r="KXQ231" s="125"/>
      <c r="KXR231" s="125"/>
      <c r="KXS231" s="125"/>
      <c r="KXT231" s="125"/>
      <c r="KXU231" s="125"/>
      <c r="KXV231" s="125"/>
      <c r="KXW231" s="125"/>
      <c r="KXX231" s="125"/>
      <c r="KXY231" s="125"/>
      <c r="KXZ231" s="125"/>
      <c r="KYA231" s="125"/>
      <c r="KYB231" s="125"/>
      <c r="KYC231" s="125"/>
      <c r="KYD231" s="125"/>
      <c r="KYE231" s="125"/>
      <c r="KYF231" s="125"/>
      <c r="KYG231" s="125"/>
      <c r="KYH231" s="125"/>
      <c r="KYI231" s="125"/>
      <c r="KYJ231" s="125"/>
      <c r="KYK231" s="125"/>
      <c r="KYL231" s="125"/>
      <c r="KYM231" s="432"/>
      <c r="KYN231" s="432"/>
      <c r="KYO231" s="125"/>
      <c r="KYP231" s="125"/>
      <c r="KYQ231" s="125"/>
      <c r="KYR231" s="125"/>
      <c r="KYS231" s="125"/>
      <c r="KYT231" s="125"/>
      <c r="KYU231" s="125"/>
      <c r="KYV231" s="125"/>
      <c r="KYW231" s="125"/>
      <c r="KYX231" s="125"/>
      <c r="KYY231" s="125"/>
      <c r="KYZ231" s="125"/>
      <c r="KZA231" s="125"/>
      <c r="KZB231" s="125"/>
      <c r="KZC231" s="125"/>
      <c r="KZD231" s="125"/>
      <c r="KZE231" s="125"/>
      <c r="KZF231" s="125"/>
      <c r="KZG231" s="125"/>
      <c r="KZH231" s="125"/>
      <c r="KZI231" s="125"/>
      <c r="KZJ231" s="125"/>
      <c r="KZK231" s="125"/>
      <c r="KZL231" s="125"/>
      <c r="KZM231" s="432"/>
      <c r="KZN231" s="432"/>
      <c r="KZO231" s="125"/>
      <c r="KZP231" s="125"/>
      <c r="KZQ231" s="125"/>
      <c r="KZR231" s="125"/>
      <c r="KZS231" s="125"/>
      <c r="KZT231" s="125"/>
      <c r="KZU231" s="125"/>
      <c r="KZV231" s="125"/>
      <c r="KZW231" s="125"/>
      <c r="KZX231" s="125"/>
      <c r="KZY231" s="125"/>
      <c r="KZZ231" s="125"/>
      <c r="LAA231" s="125"/>
      <c r="LAB231" s="125"/>
      <c r="LAC231" s="125"/>
      <c r="LAD231" s="125"/>
      <c r="LAE231" s="125"/>
      <c r="LAF231" s="125"/>
      <c r="LAG231" s="125"/>
      <c r="LAH231" s="125"/>
      <c r="LAI231" s="125"/>
      <c r="LAJ231" s="125"/>
      <c r="LAK231" s="125"/>
      <c r="LAL231" s="125"/>
      <c r="LAM231" s="432"/>
      <c r="LAN231" s="432"/>
      <c r="LAO231" s="125"/>
      <c r="LAP231" s="125"/>
      <c r="LAQ231" s="125"/>
      <c r="LAR231" s="125"/>
      <c r="LAS231" s="125"/>
      <c r="LAT231" s="125"/>
      <c r="LAU231" s="125"/>
      <c r="LAV231" s="125"/>
      <c r="LAW231" s="125"/>
      <c r="LAX231" s="125"/>
      <c r="LAY231" s="125"/>
      <c r="LAZ231" s="125"/>
      <c r="LBA231" s="125"/>
      <c r="LBB231" s="125"/>
      <c r="LBC231" s="125"/>
      <c r="LBD231" s="125"/>
      <c r="LBE231" s="125"/>
      <c r="LBF231" s="125"/>
      <c r="LBG231" s="125"/>
      <c r="LBH231" s="125"/>
      <c r="LBI231" s="125"/>
      <c r="LBJ231" s="125"/>
      <c r="LBK231" s="125"/>
      <c r="LBL231" s="125"/>
      <c r="LBM231" s="432"/>
      <c r="LBN231" s="432"/>
      <c r="LBO231" s="125"/>
      <c r="LBP231" s="125"/>
      <c r="LBQ231" s="125"/>
      <c r="LBR231" s="125"/>
      <c r="LBS231" s="125"/>
      <c r="LBT231" s="125"/>
      <c r="LBU231" s="125"/>
      <c r="LBV231" s="125"/>
      <c r="LBW231" s="125"/>
      <c r="LBX231" s="125"/>
      <c r="LBY231" s="125"/>
      <c r="LBZ231" s="125"/>
      <c r="LCA231" s="125"/>
      <c r="LCB231" s="125"/>
      <c r="LCC231" s="125"/>
      <c r="LCD231" s="125"/>
      <c r="LCE231" s="125"/>
      <c r="LCF231" s="125"/>
      <c r="LCG231" s="125"/>
      <c r="LCH231" s="125"/>
      <c r="LCI231" s="125"/>
      <c r="LCJ231" s="125"/>
      <c r="LCK231" s="125"/>
      <c r="LCL231" s="125"/>
      <c r="LCM231" s="432"/>
      <c r="LCN231" s="432"/>
      <c r="LCO231" s="125"/>
      <c r="LCP231" s="125"/>
      <c r="LCQ231" s="125"/>
      <c r="LCR231" s="125"/>
      <c r="LCS231" s="125"/>
      <c r="LCT231" s="125"/>
      <c r="LCU231" s="125"/>
      <c r="LCV231" s="125"/>
      <c r="LCW231" s="125"/>
      <c r="LCX231" s="125"/>
      <c r="LCY231" s="125"/>
      <c r="LCZ231" s="125"/>
      <c r="LDA231" s="125"/>
      <c r="LDB231" s="125"/>
      <c r="LDC231" s="125"/>
      <c r="LDD231" s="125"/>
      <c r="LDE231" s="125"/>
      <c r="LDF231" s="125"/>
      <c r="LDG231" s="125"/>
      <c r="LDH231" s="125"/>
      <c r="LDI231" s="125"/>
      <c r="LDJ231" s="125"/>
      <c r="LDK231" s="125"/>
      <c r="LDL231" s="125"/>
      <c r="LDM231" s="432"/>
      <c r="LDN231" s="432"/>
      <c r="LDO231" s="125"/>
      <c r="LDP231" s="125"/>
      <c r="LDQ231" s="125"/>
      <c r="LDR231" s="125"/>
      <c r="LDS231" s="125"/>
      <c r="LDT231" s="125"/>
      <c r="LDU231" s="125"/>
      <c r="LDV231" s="125"/>
      <c r="LDW231" s="125"/>
      <c r="LDX231" s="125"/>
      <c r="LDY231" s="125"/>
      <c r="LDZ231" s="125"/>
      <c r="LEA231" s="125"/>
      <c r="LEB231" s="125"/>
      <c r="LEC231" s="125"/>
      <c r="LED231" s="125"/>
      <c r="LEE231" s="125"/>
      <c r="LEF231" s="125"/>
      <c r="LEG231" s="125"/>
      <c r="LEH231" s="125"/>
      <c r="LEI231" s="125"/>
      <c r="LEJ231" s="125"/>
      <c r="LEK231" s="125"/>
      <c r="LEL231" s="125"/>
      <c r="LEM231" s="432"/>
      <c r="LEN231" s="432"/>
      <c r="LEO231" s="125"/>
      <c r="LEP231" s="125"/>
      <c r="LEQ231" s="125"/>
      <c r="LER231" s="125"/>
      <c r="LES231" s="125"/>
      <c r="LET231" s="125"/>
      <c r="LEU231" s="125"/>
      <c r="LEV231" s="125"/>
      <c r="LEW231" s="125"/>
      <c r="LEX231" s="125"/>
      <c r="LEY231" s="125"/>
      <c r="LEZ231" s="125"/>
      <c r="LFA231" s="125"/>
      <c r="LFB231" s="125"/>
      <c r="LFC231" s="125"/>
      <c r="LFD231" s="125"/>
      <c r="LFE231" s="125"/>
      <c r="LFF231" s="125"/>
      <c r="LFG231" s="125"/>
      <c r="LFH231" s="125"/>
      <c r="LFI231" s="125"/>
      <c r="LFJ231" s="125"/>
      <c r="LFK231" s="125"/>
      <c r="LFL231" s="125"/>
      <c r="LFM231" s="432"/>
      <c r="LFN231" s="432"/>
      <c r="LFO231" s="125"/>
      <c r="LFP231" s="125"/>
      <c r="LFQ231" s="125"/>
      <c r="LFR231" s="125"/>
      <c r="LFS231" s="125"/>
      <c r="LFT231" s="125"/>
      <c r="LFU231" s="125"/>
      <c r="LFV231" s="125"/>
      <c r="LFW231" s="125"/>
      <c r="LFX231" s="125"/>
      <c r="LFY231" s="125"/>
      <c r="LFZ231" s="125"/>
      <c r="LGA231" s="125"/>
      <c r="LGB231" s="125"/>
      <c r="LGC231" s="125"/>
      <c r="LGD231" s="125"/>
      <c r="LGE231" s="125"/>
      <c r="LGF231" s="125"/>
      <c r="LGG231" s="125"/>
      <c r="LGH231" s="125"/>
      <c r="LGI231" s="125"/>
      <c r="LGJ231" s="125"/>
      <c r="LGK231" s="125"/>
      <c r="LGL231" s="125"/>
      <c r="LGM231" s="432"/>
      <c r="LGN231" s="432"/>
      <c r="LGO231" s="125"/>
      <c r="LGP231" s="125"/>
      <c r="LGQ231" s="125"/>
      <c r="LGR231" s="125"/>
      <c r="LGS231" s="125"/>
      <c r="LGT231" s="125"/>
      <c r="LGU231" s="125"/>
      <c r="LGV231" s="125"/>
      <c r="LGW231" s="125"/>
      <c r="LGX231" s="125"/>
      <c r="LGY231" s="125"/>
      <c r="LGZ231" s="125"/>
      <c r="LHA231" s="125"/>
      <c r="LHB231" s="125"/>
      <c r="LHC231" s="125"/>
      <c r="LHD231" s="125"/>
      <c r="LHE231" s="125"/>
      <c r="LHF231" s="125"/>
      <c r="LHG231" s="125"/>
      <c r="LHH231" s="125"/>
      <c r="LHI231" s="125"/>
      <c r="LHJ231" s="125"/>
      <c r="LHK231" s="125"/>
      <c r="LHL231" s="125"/>
      <c r="LHM231" s="432"/>
      <c r="LHN231" s="432"/>
      <c r="LHO231" s="125"/>
      <c r="LHP231" s="125"/>
      <c r="LHQ231" s="125"/>
      <c r="LHR231" s="125"/>
      <c r="LHS231" s="125"/>
      <c r="LHT231" s="125"/>
      <c r="LHU231" s="125"/>
      <c r="LHV231" s="125"/>
      <c r="LHW231" s="125"/>
      <c r="LHX231" s="125"/>
      <c r="LHY231" s="125"/>
      <c r="LHZ231" s="125"/>
      <c r="LIA231" s="125"/>
      <c r="LIB231" s="125"/>
      <c r="LIC231" s="125"/>
      <c r="LID231" s="125"/>
      <c r="LIE231" s="125"/>
      <c r="LIF231" s="125"/>
      <c r="LIG231" s="125"/>
      <c r="LIH231" s="125"/>
      <c r="LII231" s="125"/>
      <c r="LIJ231" s="125"/>
      <c r="LIK231" s="125"/>
      <c r="LIL231" s="125"/>
      <c r="LIM231" s="432"/>
      <c r="LIN231" s="432"/>
      <c r="LIO231" s="125"/>
      <c r="LIP231" s="125"/>
      <c r="LIQ231" s="125"/>
      <c r="LIR231" s="125"/>
      <c r="LIS231" s="125"/>
      <c r="LIT231" s="125"/>
      <c r="LIU231" s="125"/>
      <c r="LIV231" s="125"/>
      <c r="LIW231" s="125"/>
      <c r="LIX231" s="125"/>
      <c r="LIY231" s="125"/>
      <c r="LIZ231" s="125"/>
      <c r="LJA231" s="125"/>
      <c r="LJB231" s="125"/>
      <c r="LJC231" s="125"/>
      <c r="LJD231" s="125"/>
      <c r="LJE231" s="125"/>
      <c r="LJF231" s="125"/>
      <c r="LJG231" s="125"/>
      <c r="LJH231" s="125"/>
      <c r="LJI231" s="125"/>
      <c r="LJJ231" s="125"/>
      <c r="LJK231" s="125"/>
      <c r="LJL231" s="125"/>
      <c r="LJM231" s="432"/>
      <c r="LJN231" s="432"/>
      <c r="LJO231" s="125"/>
      <c r="LJP231" s="125"/>
      <c r="LJQ231" s="125"/>
      <c r="LJR231" s="125"/>
      <c r="LJS231" s="125"/>
      <c r="LJT231" s="125"/>
      <c r="LJU231" s="125"/>
      <c r="LJV231" s="125"/>
      <c r="LJW231" s="125"/>
      <c r="LJX231" s="125"/>
      <c r="LJY231" s="125"/>
      <c r="LJZ231" s="125"/>
      <c r="LKA231" s="125"/>
      <c r="LKB231" s="125"/>
      <c r="LKC231" s="125"/>
      <c r="LKD231" s="125"/>
      <c r="LKE231" s="125"/>
      <c r="LKF231" s="125"/>
      <c r="LKG231" s="125"/>
      <c r="LKH231" s="125"/>
      <c r="LKI231" s="125"/>
      <c r="LKJ231" s="125"/>
      <c r="LKK231" s="125"/>
      <c r="LKL231" s="125"/>
      <c r="LKM231" s="432"/>
      <c r="LKN231" s="432"/>
      <c r="LKO231" s="125"/>
      <c r="LKP231" s="125"/>
      <c r="LKQ231" s="125"/>
      <c r="LKR231" s="125"/>
      <c r="LKS231" s="125"/>
      <c r="LKT231" s="125"/>
      <c r="LKU231" s="125"/>
      <c r="LKV231" s="125"/>
      <c r="LKW231" s="125"/>
      <c r="LKX231" s="125"/>
      <c r="LKY231" s="125"/>
      <c r="LKZ231" s="125"/>
      <c r="LLA231" s="125"/>
      <c r="LLB231" s="125"/>
      <c r="LLC231" s="125"/>
      <c r="LLD231" s="125"/>
      <c r="LLE231" s="125"/>
      <c r="LLF231" s="125"/>
      <c r="LLG231" s="125"/>
      <c r="LLH231" s="125"/>
      <c r="LLI231" s="125"/>
      <c r="LLJ231" s="125"/>
      <c r="LLK231" s="125"/>
      <c r="LLL231" s="125"/>
      <c r="LLM231" s="432"/>
      <c r="LLN231" s="432"/>
      <c r="LLO231" s="125"/>
      <c r="LLP231" s="125"/>
      <c r="LLQ231" s="125"/>
      <c r="LLR231" s="125"/>
      <c r="LLS231" s="125"/>
      <c r="LLT231" s="125"/>
      <c r="LLU231" s="125"/>
      <c r="LLV231" s="125"/>
      <c r="LLW231" s="125"/>
      <c r="LLX231" s="125"/>
      <c r="LLY231" s="125"/>
      <c r="LLZ231" s="125"/>
      <c r="LMA231" s="125"/>
      <c r="LMB231" s="125"/>
      <c r="LMC231" s="125"/>
      <c r="LMD231" s="125"/>
      <c r="LME231" s="125"/>
      <c r="LMF231" s="125"/>
      <c r="LMG231" s="125"/>
      <c r="LMH231" s="125"/>
      <c r="LMI231" s="125"/>
      <c r="LMJ231" s="125"/>
      <c r="LMK231" s="125"/>
      <c r="LML231" s="125"/>
      <c r="LMM231" s="432"/>
      <c r="LMN231" s="432"/>
      <c r="LMO231" s="125"/>
      <c r="LMP231" s="125"/>
      <c r="LMQ231" s="125"/>
      <c r="LMR231" s="125"/>
      <c r="LMS231" s="125"/>
      <c r="LMT231" s="125"/>
      <c r="LMU231" s="125"/>
      <c r="LMV231" s="125"/>
      <c r="LMW231" s="125"/>
      <c r="LMX231" s="125"/>
      <c r="LMY231" s="125"/>
      <c r="LMZ231" s="125"/>
      <c r="LNA231" s="125"/>
      <c r="LNB231" s="125"/>
      <c r="LNC231" s="125"/>
      <c r="LND231" s="125"/>
      <c r="LNE231" s="125"/>
      <c r="LNF231" s="125"/>
      <c r="LNG231" s="125"/>
      <c r="LNH231" s="125"/>
      <c r="LNI231" s="125"/>
      <c r="LNJ231" s="125"/>
      <c r="LNK231" s="125"/>
      <c r="LNL231" s="125"/>
      <c r="LNM231" s="432"/>
      <c r="LNN231" s="432"/>
      <c r="LNO231" s="125"/>
      <c r="LNP231" s="125"/>
      <c r="LNQ231" s="125"/>
      <c r="LNR231" s="125"/>
      <c r="LNS231" s="125"/>
      <c r="LNT231" s="125"/>
      <c r="LNU231" s="125"/>
      <c r="LNV231" s="125"/>
      <c r="LNW231" s="125"/>
      <c r="LNX231" s="125"/>
      <c r="LNY231" s="125"/>
      <c r="LNZ231" s="125"/>
      <c r="LOA231" s="125"/>
      <c r="LOB231" s="125"/>
      <c r="LOC231" s="125"/>
      <c r="LOD231" s="125"/>
      <c r="LOE231" s="125"/>
      <c r="LOF231" s="125"/>
      <c r="LOG231" s="125"/>
      <c r="LOH231" s="125"/>
      <c r="LOI231" s="125"/>
      <c r="LOJ231" s="125"/>
      <c r="LOK231" s="125"/>
      <c r="LOL231" s="125"/>
      <c r="LOM231" s="432"/>
      <c r="LON231" s="432"/>
      <c r="LOO231" s="125"/>
      <c r="LOP231" s="125"/>
      <c r="LOQ231" s="125"/>
      <c r="LOR231" s="125"/>
      <c r="LOS231" s="125"/>
      <c r="LOT231" s="125"/>
      <c r="LOU231" s="125"/>
      <c r="LOV231" s="125"/>
      <c r="LOW231" s="125"/>
      <c r="LOX231" s="125"/>
      <c r="LOY231" s="125"/>
      <c r="LOZ231" s="125"/>
      <c r="LPA231" s="125"/>
      <c r="LPB231" s="125"/>
      <c r="LPC231" s="125"/>
      <c r="LPD231" s="125"/>
      <c r="LPE231" s="125"/>
      <c r="LPF231" s="125"/>
      <c r="LPG231" s="125"/>
      <c r="LPH231" s="125"/>
      <c r="LPI231" s="125"/>
      <c r="LPJ231" s="125"/>
      <c r="LPK231" s="125"/>
      <c r="LPL231" s="125"/>
      <c r="LPM231" s="432"/>
      <c r="LPN231" s="432"/>
      <c r="LPO231" s="125"/>
      <c r="LPP231" s="125"/>
      <c r="LPQ231" s="125"/>
      <c r="LPR231" s="125"/>
      <c r="LPS231" s="125"/>
      <c r="LPT231" s="125"/>
      <c r="LPU231" s="125"/>
      <c r="LPV231" s="125"/>
      <c r="LPW231" s="125"/>
      <c r="LPX231" s="125"/>
      <c r="LPY231" s="125"/>
      <c r="LPZ231" s="125"/>
      <c r="LQA231" s="125"/>
      <c r="LQB231" s="125"/>
      <c r="LQC231" s="125"/>
      <c r="LQD231" s="125"/>
      <c r="LQE231" s="125"/>
      <c r="LQF231" s="125"/>
      <c r="LQG231" s="125"/>
      <c r="LQH231" s="125"/>
      <c r="LQI231" s="125"/>
      <c r="LQJ231" s="125"/>
      <c r="LQK231" s="125"/>
      <c r="LQL231" s="125"/>
      <c r="LQM231" s="432"/>
      <c r="LQN231" s="432"/>
      <c r="LQO231" s="125"/>
      <c r="LQP231" s="125"/>
      <c r="LQQ231" s="125"/>
      <c r="LQR231" s="125"/>
      <c r="LQS231" s="125"/>
      <c r="LQT231" s="125"/>
      <c r="LQU231" s="125"/>
      <c r="LQV231" s="125"/>
      <c r="LQW231" s="125"/>
      <c r="LQX231" s="125"/>
      <c r="LQY231" s="125"/>
      <c r="LQZ231" s="125"/>
      <c r="LRA231" s="125"/>
      <c r="LRB231" s="125"/>
      <c r="LRC231" s="125"/>
      <c r="LRD231" s="125"/>
      <c r="LRE231" s="125"/>
      <c r="LRF231" s="125"/>
      <c r="LRG231" s="125"/>
      <c r="LRH231" s="125"/>
      <c r="LRI231" s="125"/>
      <c r="LRJ231" s="125"/>
      <c r="LRK231" s="125"/>
      <c r="LRL231" s="125"/>
      <c r="LRM231" s="432"/>
      <c r="LRN231" s="432"/>
      <c r="LRO231" s="125"/>
      <c r="LRP231" s="125"/>
      <c r="LRQ231" s="125"/>
      <c r="LRR231" s="125"/>
      <c r="LRS231" s="125"/>
      <c r="LRT231" s="125"/>
      <c r="LRU231" s="125"/>
      <c r="LRV231" s="125"/>
      <c r="LRW231" s="125"/>
      <c r="LRX231" s="125"/>
      <c r="LRY231" s="125"/>
      <c r="LRZ231" s="125"/>
      <c r="LSA231" s="125"/>
      <c r="LSB231" s="125"/>
      <c r="LSC231" s="125"/>
      <c r="LSD231" s="125"/>
      <c r="LSE231" s="125"/>
      <c r="LSF231" s="125"/>
      <c r="LSG231" s="125"/>
      <c r="LSH231" s="125"/>
      <c r="LSI231" s="125"/>
      <c r="LSJ231" s="125"/>
      <c r="LSK231" s="125"/>
      <c r="LSL231" s="125"/>
      <c r="LSM231" s="432"/>
      <c r="LSN231" s="432"/>
      <c r="LSO231" s="125"/>
      <c r="LSP231" s="125"/>
      <c r="LSQ231" s="125"/>
      <c r="LSR231" s="125"/>
      <c r="LSS231" s="125"/>
      <c r="LST231" s="125"/>
      <c r="LSU231" s="125"/>
      <c r="LSV231" s="125"/>
      <c r="LSW231" s="125"/>
      <c r="LSX231" s="125"/>
      <c r="LSY231" s="125"/>
      <c r="LSZ231" s="125"/>
      <c r="LTA231" s="125"/>
      <c r="LTB231" s="125"/>
      <c r="LTC231" s="125"/>
      <c r="LTD231" s="125"/>
      <c r="LTE231" s="125"/>
      <c r="LTF231" s="125"/>
      <c r="LTG231" s="125"/>
      <c r="LTH231" s="125"/>
      <c r="LTI231" s="125"/>
      <c r="LTJ231" s="125"/>
      <c r="LTK231" s="125"/>
      <c r="LTL231" s="125"/>
      <c r="LTM231" s="432"/>
      <c r="LTN231" s="432"/>
      <c r="LTO231" s="125"/>
      <c r="LTP231" s="125"/>
      <c r="LTQ231" s="125"/>
      <c r="LTR231" s="125"/>
      <c r="LTS231" s="125"/>
      <c r="LTT231" s="125"/>
      <c r="LTU231" s="125"/>
      <c r="LTV231" s="125"/>
      <c r="LTW231" s="125"/>
      <c r="LTX231" s="125"/>
      <c r="LTY231" s="125"/>
      <c r="LTZ231" s="125"/>
      <c r="LUA231" s="125"/>
      <c r="LUB231" s="125"/>
      <c r="LUC231" s="125"/>
      <c r="LUD231" s="125"/>
      <c r="LUE231" s="125"/>
      <c r="LUF231" s="125"/>
      <c r="LUG231" s="125"/>
      <c r="LUH231" s="125"/>
      <c r="LUI231" s="125"/>
      <c r="LUJ231" s="125"/>
      <c r="LUK231" s="125"/>
      <c r="LUL231" s="125"/>
      <c r="LUM231" s="432"/>
      <c r="LUN231" s="432"/>
      <c r="LUO231" s="125"/>
      <c r="LUP231" s="125"/>
      <c r="LUQ231" s="125"/>
      <c r="LUR231" s="125"/>
      <c r="LUS231" s="125"/>
      <c r="LUT231" s="125"/>
      <c r="LUU231" s="125"/>
      <c r="LUV231" s="125"/>
      <c r="LUW231" s="125"/>
      <c r="LUX231" s="125"/>
      <c r="LUY231" s="125"/>
      <c r="LUZ231" s="125"/>
      <c r="LVA231" s="125"/>
      <c r="LVB231" s="125"/>
      <c r="LVC231" s="125"/>
      <c r="LVD231" s="125"/>
      <c r="LVE231" s="125"/>
      <c r="LVF231" s="125"/>
      <c r="LVG231" s="125"/>
      <c r="LVH231" s="125"/>
      <c r="LVI231" s="125"/>
      <c r="LVJ231" s="125"/>
      <c r="LVK231" s="125"/>
      <c r="LVL231" s="125"/>
      <c r="LVM231" s="432"/>
      <c r="LVN231" s="432"/>
      <c r="LVO231" s="125"/>
      <c r="LVP231" s="125"/>
      <c r="LVQ231" s="125"/>
      <c r="LVR231" s="125"/>
      <c r="LVS231" s="125"/>
      <c r="LVT231" s="125"/>
      <c r="LVU231" s="125"/>
      <c r="LVV231" s="125"/>
      <c r="LVW231" s="125"/>
      <c r="LVX231" s="125"/>
      <c r="LVY231" s="125"/>
      <c r="LVZ231" s="125"/>
      <c r="LWA231" s="125"/>
      <c r="LWB231" s="125"/>
      <c r="LWC231" s="125"/>
      <c r="LWD231" s="125"/>
      <c r="LWE231" s="125"/>
      <c r="LWF231" s="125"/>
      <c r="LWG231" s="125"/>
      <c r="LWH231" s="125"/>
      <c r="LWI231" s="125"/>
      <c r="LWJ231" s="125"/>
      <c r="LWK231" s="125"/>
      <c r="LWL231" s="125"/>
      <c r="LWM231" s="432"/>
      <c r="LWN231" s="432"/>
      <c r="LWO231" s="125"/>
      <c r="LWP231" s="125"/>
      <c r="LWQ231" s="125"/>
      <c r="LWR231" s="125"/>
      <c r="LWS231" s="125"/>
      <c r="LWT231" s="125"/>
      <c r="LWU231" s="125"/>
      <c r="LWV231" s="125"/>
      <c r="LWW231" s="125"/>
      <c r="LWX231" s="125"/>
      <c r="LWY231" s="125"/>
      <c r="LWZ231" s="125"/>
      <c r="LXA231" s="125"/>
      <c r="LXB231" s="125"/>
      <c r="LXC231" s="125"/>
      <c r="LXD231" s="125"/>
      <c r="LXE231" s="125"/>
      <c r="LXF231" s="125"/>
      <c r="LXG231" s="125"/>
      <c r="LXH231" s="125"/>
      <c r="LXI231" s="125"/>
      <c r="LXJ231" s="125"/>
      <c r="LXK231" s="125"/>
      <c r="LXL231" s="125"/>
      <c r="LXM231" s="432"/>
      <c r="LXN231" s="432"/>
      <c r="LXO231" s="125"/>
      <c r="LXP231" s="125"/>
      <c r="LXQ231" s="125"/>
      <c r="LXR231" s="125"/>
      <c r="LXS231" s="125"/>
      <c r="LXT231" s="125"/>
      <c r="LXU231" s="125"/>
      <c r="LXV231" s="125"/>
      <c r="LXW231" s="125"/>
      <c r="LXX231" s="125"/>
      <c r="LXY231" s="125"/>
      <c r="LXZ231" s="125"/>
      <c r="LYA231" s="125"/>
      <c r="LYB231" s="125"/>
      <c r="LYC231" s="125"/>
      <c r="LYD231" s="125"/>
      <c r="LYE231" s="125"/>
      <c r="LYF231" s="125"/>
      <c r="LYG231" s="125"/>
      <c r="LYH231" s="125"/>
      <c r="LYI231" s="125"/>
      <c r="LYJ231" s="125"/>
      <c r="LYK231" s="125"/>
      <c r="LYL231" s="125"/>
      <c r="LYM231" s="432"/>
      <c r="LYN231" s="432"/>
      <c r="LYO231" s="125"/>
      <c r="LYP231" s="125"/>
      <c r="LYQ231" s="125"/>
      <c r="LYR231" s="125"/>
      <c r="LYS231" s="125"/>
      <c r="LYT231" s="125"/>
      <c r="LYU231" s="125"/>
      <c r="LYV231" s="125"/>
      <c r="LYW231" s="125"/>
      <c r="LYX231" s="125"/>
      <c r="LYY231" s="125"/>
      <c r="LYZ231" s="125"/>
      <c r="LZA231" s="125"/>
      <c r="LZB231" s="125"/>
      <c r="LZC231" s="125"/>
      <c r="LZD231" s="125"/>
      <c r="LZE231" s="125"/>
      <c r="LZF231" s="125"/>
      <c r="LZG231" s="125"/>
      <c r="LZH231" s="125"/>
      <c r="LZI231" s="125"/>
      <c r="LZJ231" s="125"/>
      <c r="LZK231" s="125"/>
      <c r="LZL231" s="125"/>
      <c r="LZM231" s="432"/>
      <c r="LZN231" s="432"/>
      <c r="LZO231" s="125"/>
      <c r="LZP231" s="125"/>
      <c r="LZQ231" s="125"/>
      <c r="LZR231" s="125"/>
      <c r="LZS231" s="125"/>
      <c r="LZT231" s="125"/>
      <c r="LZU231" s="125"/>
      <c r="LZV231" s="125"/>
      <c r="LZW231" s="125"/>
      <c r="LZX231" s="125"/>
      <c r="LZY231" s="125"/>
      <c r="LZZ231" s="125"/>
      <c r="MAA231" s="125"/>
      <c r="MAB231" s="125"/>
      <c r="MAC231" s="125"/>
      <c r="MAD231" s="125"/>
      <c r="MAE231" s="125"/>
      <c r="MAF231" s="125"/>
      <c r="MAG231" s="125"/>
      <c r="MAH231" s="125"/>
      <c r="MAI231" s="125"/>
      <c r="MAJ231" s="125"/>
      <c r="MAK231" s="125"/>
      <c r="MAL231" s="125"/>
      <c r="MAM231" s="432"/>
      <c r="MAN231" s="432"/>
      <c r="MAO231" s="125"/>
      <c r="MAP231" s="125"/>
      <c r="MAQ231" s="125"/>
      <c r="MAR231" s="125"/>
      <c r="MAS231" s="125"/>
      <c r="MAT231" s="125"/>
      <c r="MAU231" s="125"/>
      <c r="MAV231" s="125"/>
      <c r="MAW231" s="125"/>
      <c r="MAX231" s="125"/>
      <c r="MAY231" s="125"/>
      <c r="MAZ231" s="125"/>
      <c r="MBA231" s="125"/>
      <c r="MBB231" s="125"/>
      <c r="MBC231" s="125"/>
      <c r="MBD231" s="125"/>
      <c r="MBE231" s="125"/>
      <c r="MBF231" s="125"/>
      <c r="MBG231" s="125"/>
      <c r="MBH231" s="125"/>
      <c r="MBI231" s="125"/>
      <c r="MBJ231" s="125"/>
      <c r="MBK231" s="125"/>
      <c r="MBL231" s="125"/>
      <c r="MBM231" s="432"/>
      <c r="MBN231" s="432"/>
      <c r="MBO231" s="125"/>
      <c r="MBP231" s="125"/>
      <c r="MBQ231" s="125"/>
      <c r="MBR231" s="125"/>
      <c r="MBS231" s="125"/>
      <c r="MBT231" s="125"/>
      <c r="MBU231" s="125"/>
      <c r="MBV231" s="125"/>
      <c r="MBW231" s="125"/>
      <c r="MBX231" s="125"/>
      <c r="MBY231" s="125"/>
      <c r="MBZ231" s="125"/>
      <c r="MCA231" s="125"/>
      <c r="MCB231" s="125"/>
      <c r="MCC231" s="125"/>
      <c r="MCD231" s="125"/>
      <c r="MCE231" s="125"/>
      <c r="MCF231" s="125"/>
      <c r="MCG231" s="125"/>
      <c r="MCH231" s="125"/>
      <c r="MCI231" s="125"/>
      <c r="MCJ231" s="125"/>
      <c r="MCK231" s="125"/>
      <c r="MCL231" s="125"/>
      <c r="MCM231" s="432"/>
      <c r="MCN231" s="432"/>
      <c r="MCO231" s="125"/>
      <c r="MCP231" s="125"/>
      <c r="MCQ231" s="125"/>
      <c r="MCR231" s="125"/>
      <c r="MCS231" s="125"/>
      <c r="MCT231" s="125"/>
      <c r="MCU231" s="125"/>
      <c r="MCV231" s="125"/>
      <c r="MCW231" s="125"/>
      <c r="MCX231" s="125"/>
      <c r="MCY231" s="125"/>
      <c r="MCZ231" s="125"/>
      <c r="MDA231" s="125"/>
      <c r="MDB231" s="125"/>
      <c r="MDC231" s="125"/>
      <c r="MDD231" s="125"/>
      <c r="MDE231" s="125"/>
      <c r="MDF231" s="125"/>
      <c r="MDG231" s="125"/>
      <c r="MDH231" s="125"/>
      <c r="MDI231" s="125"/>
      <c r="MDJ231" s="125"/>
      <c r="MDK231" s="125"/>
      <c r="MDL231" s="125"/>
      <c r="MDM231" s="432"/>
      <c r="MDN231" s="432"/>
      <c r="MDO231" s="125"/>
      <c r="MDP231" s="125"/>
      <c r="MDQ231" s="125"/>
      <c r="MDR231" s="125"/>
      <c r="MDS231" s="125"/>
      <c r="MDT231" s="125"/>
      <c r="MDU231" s="125"/>
      <c r="MDV231" s="125"/>
      <c r="MDW231" s="125"/>
      <c r="MDX231" s="125"/>
      <c r="MDY231" s="125"/>
      <c r="MDZ231" s="125"/>
      <c r="MEA231" s="125"/>
      <c r="MEB231" s="125"/>
      <c r="MEC231" s="125"/>
      <c r="MED231" s="125"/>
      <c r="MEE231" s="125"/>
      <c r="MEF231" s="125"/>
      <c r="MEG231" s="125"/>
      <c r="MEH231" s="125"/>
      <c r="MEI231" s="125"/>
      <c r="MEJ231" s="125"/>
      <c r="MEK231" s="125"/>
      <c r="MEL231" s="125"/>
      <c r="MEM231" s="432"/>
      <c r="MEN231" s="432"/>
      <c r="MEO231" s="125"/>
      <c r="MEP231" s="125"/>
      <c r="MEQ231" s="125"/>
      <c r="MER231" s="125"/>
      <c r="MES231" s="125"/>
      <c r="MET231" s="125"/>
      <c r="MEU231" s="125"/>
      <c r="MEV231" s="125"/>
      <c r="MEW231" s="125"/>
      <c r="MEX231" s="125"/>
      <c r="MEY231" s="125"/>
      <c r="MEZ231" s="125"/>
      <c r="MFA231" s="125"/>
      <c r="MFB231" s="125"/>
      <c r="MFC231" s="125"/>
      <c r="MFD231" s="125"/>
      <c r="MFE231" s="125"/>
      <c r="MFF231" s="125"/>
      <c r="MFG231" s="125"/>
      <c r="MFH231" s="125"/>
      <c r="MFI231" s="125"/>
      <c r="MFJ231" s="125"/>
      <c r="MFK231" s="125"/>
      <c r="MFL231" s="125"/>
      <c r="MFM231" s="432"/>
      <c r="MFN231" s="432"/>
      <c r="MFO231" s="125"/>
      <c r="MFP231" s="125"/>
      <c r="MFQ231" s="125"/>
      <c r="MFR231" s="125"/>
      <c r="MFS231" s="125"/>
      <c r="MFT231" s="125"/>
      <c r="MFU231" s="125"/>
      <c r="MFV231" s="125"/>
      <c r="MFW231" s="125"/>
      <c r="MFX231" s="125"/>
      <c r="MFY231" s="125"/>
      <c r="MFZ231" s="125"/>
      <c r="MGA231" s="125"/>
      <c r="MGB231" s="125"/>
      <c r="MGC231" s="125"/>
      <c r="MGD231" s="125"/>
      <c r="MGE231" s="125"/>
      <c r="MGF231" s="125"/>
      <c r="MGG231" s="125"/>
      <c r="MGH231" s="125"/>
      <c r="MGI231" s="125"/>
      <c r="MGJ231" s="125"/>
      <c r="MGK231" s="125"/>
      <c r="MGL231" s="125"/>
      <c r="MGM231" s="432"/>
      <c r="MGN231" s="432"/>
      <c r="MGO231" s="125"/>
      <c r="MGP231" s="125"/>
      <c r="MGQ231" s="125"/>
      <c r="MGR231" s="125"/>
      <c r="MGS231" s="125"/>
      <c r="MGT231" s="125"/>
      <c r="MGU231" s="125"/>
      <c r="MGV231" s="125"/>
      <c r="MGW231" s="125"/>
      <c r="MGX231" s="125"/>
      <c r="MGY231" s="125"/>
      <c r="MGZ231" s="125"/>
      <c r="MHA231" s="125"/>
      <c r="MHB231" s="125"/>
      <c r="MHC231" s="125"/>
      <c r="MHD231" s="125"/>
      <c r="MHE231" s="125"/>
      <c r="MHF231" s="125"/>
      <c r="MHG231" s="125"/>
      <c r="MHH231" s="125"/>
      <c r="MHI231" s="125"/>
      <c r="MHJ231" s="125"/>
      <c r="MHK231" s="125"/>
      <c r="MHL231" s="125"/>
      <c r="MHM231" s="432"/>
      <c r="MHN231" s="432"/>
      <c r="MHO231" s="125"/>
      <c r="MHP231" s="125"/>
      <c r="MHQ231" s="125"/>
      <c r="MHR231" s="125"/>
      <c r="MHS231" s="125"/>
      <c r="MHT231" s="125"/>
      <c r="MHU231" s="125"/>
      <c r="MHV231" s="125"/>
      <c r="MHW231" s="125"/>
      <c r="MHX231" s="125"/>
      <c r="MHY231" s="125"/>
      <c r="MHZ231" s="125"/>
      <c r="MIA231" s="125"/>
      <c r="MIB231" s="125"/>
      <c r="MIC231" s="125"/>
      <c r="MID231" s="125"/>
      <c r="MIE231" s="125"/>
      <c r="MIF231" s="125"/>
      <c r="MIG231" s="125"/>
      <c r="MIH231" s="125"/>
      <c r="MII231" s="125"/>
      <c r="MIJ231" s="125"/>
      <c r="MIK231" s="125"/>
      <c r="MIL231" s="125"/>
      <c r="MIM231" s="432"/>
      <c r="MIN231" s="432"/>
      <c r="MIO231" s="125"/>
      <c r="MIP231" s="125"/>
      <c r="MIQ231" s="125"/>
      <c r="MIR231" s="125"/>
      <c r="MIS231" s="125"/>
      <c r="MIT231" s="125"/>
      <c r="MIU231" s="125"/>
      <c r="MIV231" s="125"/>
      <c r="MIW231" s="125"/>
      <c r="MIX231" s="125"/>
      <c r="MIY231" s="125"/>
      <c r="MIZ231" s="125"/>
      <c r="MJA231" s="125"/>
      <c r="MJB231" s="125"/>
      <c r="MJC231" s="125"/>
      <c r="MJD231" s="125"/>
      <c r="MJE231" s="125"/>
      <c r="MJF231" s="125"/>
      <c r="MJG231" s="125"/>
      <c r="MJH231" s="125"/>
      <c r="MJI231" s="125"/>
      <c r="MJJ231" s="125"/>
      <c r="MJK231" s="125"/>
      <c r="MJL231" s="125"/>
      <c r="MJM231" s="432"/>
      <c r="MJN231" s="432"/>
      <c r="MJO231" s="125"/>
      <c r="MJP231" s="125"/>
      <c r="MJQ231" s="125"/>
      <c r="MJR231" s="125"/>
      <c r="MJS231" s="125"/>
      <c r="MJT231" s="125"/>
      <c r="MJU231" s="125"/>
      <c r="MJV231" s="125"/>
      <c r="MJW231" s="125"/>
      <c r="MJX231" s="125"/>
      <c r="MJY231" s="125"/>
      <c r="MJZ231" s="125"/>
      <c r="MKA231" s="125"/>
      <c r="MKB231" s="125"/>
      <c r="MKC231" s="125"/>
      <c r="MKD231" s="125"/>
      <c r="MKE231" s="125"/>
      <c r="MKF231" s="125"/>
      <c r="MKG231" s="125"/>
      <c r="MKH231" s="125"/>
      <c r="MKI231" s="125"/>
      <c r="MKJ231" s="125"/>
      <c r="MKK231" s="125"/>
      <c r="MKL231" s="125"/>
      <c r="MKM231" s="432"/>
      <c r="MKN231" s="432"/>
      <c r="MKO231" s="125"/>
      <c r="MKP231" s="125"/>
      <c r="MKQ231" s="125"/>
      <c r="MKR231" s="125"/>
      <c r="MKS231" s="125"/>
      <c r="MKT231" s="125"/>
      <c r="MKU231" s="125"/>
      <c r="MKV231" s="125"/>
      <c r="MKW231" s="125"/>
      <c r="MKX231" s="125"/>
      <c r="MKY231" s="125"/>
      <c r="MKZ231" s="125"/>
      <c r="MLA231" s="125"/>
      <c r="MLB231" s="125"/>
      <c r="MLC231" s="125"/>
      <c r="MLD231" s="125"/>
      <c r="MLE231" s="125"/>
      <c r="MLF231" s="125"/>
      <c r="MLG231" s="125"/>
      <c r="MLH231" s="125"/>
      <c r="MLI231" s="125"/>
      <c r="MLJ231" s="125"/>
      <c r="MLK231" s="125"/>
      <c r="MLL231" s="125"/>
      <c r="MLM231" s="432"/>
      <c r="MLN231" s="432"/>
      <c r="MLO231" s="125"/>
      <c r="MLP231" s="125"/>
      <c r="MLQ231" s="125"/>
      <c r="MLR231" s="125"/>
      <c r="MLS231" s="125"/>
      <c r="MLT231" s="125"/>
      <c r="MLU231" s="125"/>
      <c r="MLV231" s="125"/>
      <c r="MLW231" s="125"/>
      <c r="MLX231" s="125"/>
      <c r="MLY231" s="125"/>
      <c r="MLZ231" s="125"/>
      <c r="MMA231" s="125"/>
      <c r="MMB231" s="125"/>
      <c r="MMC231" s="125"/>
      <c r="MMD231" s="125"/>
      <c r="MME231" s="125"/>
      <c r="MMF231" s="125"/>
      <c r="MMG231" s="125"/>
      <c r="MMH231" s="125"/>
      <c r="MMI231" s="125"/>
      <c r="MMJ231" s="125"/>
      <c r="MMK231" s="125"/>
      <c r="MML231" s="125"/>
      <c r="MMM231" s="432"/>
      <c r="MMN231" s="432"/>
      <c r="MMO231" s="125"/>
      <c r="MMP231" s="125"/>
      <c r="MMQ231" s="125"/>
      <c r="MMR231" s="125"/>
      <c r="MMS231" s="125"/>
      <c r="MMT231" s="125"/>
      <c r="MMU231" s="125"/>
      <c r="MMV231" s="125"/>
      <c r="MMW231" s="125"/>
      <c r="MMX231" s="125"/>
      <c r="MMY231" s="125"/>
      <c r="MMZ231" s="125"/>
      <c r="MNA231" s="125"/>
      <c r="MNB231" s="125"/>
      <c r="MNC231" s="125"/>
      <c r="MND231" s="125"/>
      <c r="MNE231" s="125"/>
      <c r="MNF231" s="125"/>
      <c r="MNG231" s="125"/>
      <c r="MNH231" s="125"/>
      <c r="MNI231" s="125"/>
      <c r="MNJ231" s="125"/>
      <c r="MNK231" s="125"/>
      <c r="MNL231" s="125"/>
      <c r="MNM231" s="432"/>
      <c r="MNN231" s="432"/>
      <c r="MNO231" s="125"/>
      <c r="MNP231" s="125"/>
      <c r="MNQ231" s="125"/>
      <c r="MNR231" s="125"/>
      <c r="MNS231" s="125"/>
      <c r="MNT231" s="125"/>
      <c r="MNU231" s="125"/>
      <c r="MNV231" s="125"/>
      <c r="MNW231" s="125"/>
      <c r="MNX231" s="125"/>
      <c r="MNY231" s="125"/>
      <c r="MNZ231" s="125"/>
      <c r="MOA231" s="125"/>
      <c r="MOB231" s="125"/>
      <c r="MOC231" s="125"/>
      <c r="MOD231" s="125"/>
      <c r="MOE231" s="125"/>
      <c r="MOF231" s="125"/>
      <c r="MOG231" s="125"/>
      <c r="MOH231" s="125"/>
      <c r="MOI231" s="125"/>
      <c r="MOJ231" s="125"/>
      <c r="MOK231" s="125"/>
      <c r="MOL231" s="125"/>
      <c r="MOM231" s="432"/>
      <c r="MON231" s="432"/>
      <c r="MOO231" s="125"/>
      <c r="MOP231" s="125"/>
      <c r="MOQ231" s="125"/>
      <c r="MOR231" s="125"/>
      <c r="MOS231" s="125"/>
      <c r="MOT231" s="125"/>
      <c r="MOU231" s="125"/>
      <c r="MOV231" s="125"/>
      <c r="MOW231" s="125"/>
      <c r="MOX231" s="125"/>
      <c r="MOY231" s="125"/>
      <c r="MOZ231" s="125"/>
      <c r="MPA231" s="125"/>
      <c r="MPB231" s="125"/>
      <c r="MPC231" s="125"/>
      <c r="MPD231" s="125"/>
      <c r="MPE231" s="125"/>
      <c r="MPF231" s="125"/>
      <c r="MPG231" s="125"/>
      <c r="MPH231" s="125"/>
      <c r="MPI231" s="125"/>
      <c r="MPJ231" s="125"/>
      <c r="MPK231" s="125"/>
      <c r="MPL231" s="125"/>
      <c r="MPM231" s="432"/>
      <c r="MPN231" s="432"/>
      <c r="MPO231" s="125"/>
      <c r="MPP231" s="125"/>
      <c r="MPQ231" s="125"/>
      <c r="MPR231" s="125"/>
      <c r="MPS231" s="125"/>
      <c r="MPT231" s="125"/>
      <c r="MPU231" s="125"/>
      <c r="MPV231" s="125"/>
      <c r="MPW231" s="125"/>
      <c r="MPX231" s="125"/>
      <c r="MPY231" s="125"/>
      <c r="MPZ231" s="125"/>
      <c r="MQA231" s="125"/>
      <c r="MQB231" s="125"/>
      <c r="MQC231" s="125"/>
      <c r="MQD231" s="125"/>
      <c r="MQE231" s="125"/>
      <c r="MQF231" s="125"/>
      <c r="MQG231" s="125"/>
      <c r="MQH231" s="125"/>
      <c r="MQI231" s="125"/>
      <c r="MQJ231" s="125"/>
      <c r="MQK231" s="125"/>
      <c r="MQL231" s="125"/>
      <c r="MQM231" s="432"/>
      <c r="MQN231" s="432"/>
      <c r="MQO231" s="125"/>
      <c r="MQP231" s="125"/>
      <c r="MQQ231" s="125"/>
      <c r="MQR231" s="125"/>
      <c r="MQS231" s="125"/>
      <c r="MQT231" s="125"/>
      <c r="MQU231" s="125"/>
      <c r="MQV231" s="125"/>
      <c r="MQW231" s="125"/>
      <c r="MQX231" s="125"/>
      <c r="MQY231" s="125"/>
      <c r="MQZ231" s="125"/>
      <c r="MRA231" s="125"/>
      <c r="MRB231" s="125"/>
      <c r="MRC231" s="125"/>
      <c r="MRD231" s="125"/>
      <c r="MRE231" s="125"/>
      <c r="MRF231" s="125"/>
      <c r="MRG231" s="125"/>
      <c r="MRH231" s="125"/>
      <c r="MRI231" s="125"/>
      <c r="MRJ231" s="125"/>
      <c r="MRK231" s="125"/>
      <c r="MRL231" s="125"/>
      <c r="MRM231" s="432"/>
      <c r="MRN231" s="432"/>
      <c r="MRO231" s="125"/>
      <c r="MRP231" s="125"/>
      <c r="MRQ231" s="125"/>
      <c r="MRR231" s="125"/>
      <c r="MRS231" s="125"/>
      <c r="MRT231" s="125"/>
      <c r="MRU231" s="125"/>
      <c r="MRV231" s="125"/>
      <c r="MRW231" s="125"/>
      <c r="MRX231" s="125"/>
      <c r="MRY231" s="125"/>
      <c r="MRZ231" s="125"/>
      <c r="MSA231" s="125"/>
      <c r="MSB231" s="125"/>
      <c r="MSC231" s="125"/>
      <c r="MSD231" s="125"/>
      <c r="MSE231" s="125"/>
      <c r="MSF231" s="125"/>
      <c r="MSG231" s="125"/>
      <c r="MSH231" s="125"/>
      <c r="MSI231" s="125"/>
      <c r="MSJ231" s="125"/>
      <c r="MSK231" s="125"/>
      <c r="MSL231" s="125"/>
      <c r="MSM231" s="432"/>
      <c r="MSN231" s="432"/>
      <c r="MSO231" s="125"/>
      <c r="MSP231" s="125"/>
      <c r="MSQ231" s="125"/>
      <c r="MSR231" s="125"/>
      <c r="MSS231" s="125"/>
      <c r="MST231" s="125"/>
      <c r="MSU231" s="125"/>
      <c r="MSV231" s="125"/>
      <c r="MSW231" s="125"/>
      <c r="MSX231" s="125"/>
      <c r="MSY231" s="125"/>
      <c r="MSZ231" s="125"/>
      <c r="MTA231" s="125"/>
      <c r="MTB231" s="125"/>
      <c r="MTC231" s="125"/>
      <c r="MTD231" s="125"/>
      <c r="MTE231" s="125"/>
      <c r="MTF231" s="125"/>
      <c r="MTG231" s="125"/>
      <c r="MTH231" s="125"/>
      <c r="MTI231" s="125"/>
      <c r="MTJ231" s="125"/>
      <c r="MTK231" s="125"/>
      <c r="MTL231" s="125"/>
      <c r="MTM231" s="432"/>
      <c r="MTN231" s="432"/>
      <c r="MTO231" s="125"/>
      <c r="MTP231" s="125"/>
      <c r="MTQ231" s="125"/>
      <c r="MTR231" s="125"/>
      <c r="MTS231" s="125"/>
      <c r="MTT231" s="125"/>
      <c r="MTU231" s="125"/>
      <c r="MTV231" s="125"/>
      <c r="MTW231" s="125"/>
      <c r="MTX231" s="125"/>
      <c r="MTY231" s="125"/>
      <c r="MTZ231" s="125"/>
      <c r="MUA231" s="125"/>
      <c r="MUB231" s="125"/>
      <c r="MUC231" s="125"/>
      <c r="MUD231" s="125"/>
      <c r="MUE231" s="125"/>
      <c r="MUF231" s="125"/>
      <c r="MUG231" s="125"/>
      <c r="MUH231" s="125"/>
      <c r="MUI231" s="125"/>
      <c r="MUJ231" s="125"/>
      <c r="MUK231" s="125"/>
      <c r="MUL231" s="125"/>
      <c r="MUM231" s="432"/>
      <c r="MUN231" s="432"/>
      <c r="MUO231" s="125"/>
      <c r="MUP231" s="125"/>
      <c r="MUQ231" s="125"/>
      <c r="MUR231" s="125"/>
      <c r="MUS231" s="125"/>
      <c r="MUT231" s="125"/>
      <c r="MUU231" s="125"/>
      <c r="MUV231" s="125"/>
      <c r="MUW231" s="125"/>
      <c r="MUX231" s="125"/>
      <c r="MUY231" s="125"/>
      <c r="MUZ231" s="125"/>
      <c r="MVA231" s="125"/>
      <c r="MVB231" s="125"/>
      <c r="MVC231" s="125"/>
      <c r="MVD231" s="125"/>
      <c r="MVE231" s="125"/>
      <c r="MVF231" s="125"/>
      <c r="MVG231" s="125"/>
      <c r="MVH231" s="125"/>
      <c r="MVI231" s="125"/>
      <c r="MVJ231" s="125"/>
      <c r="MVK231" s="125"/>
      <c r="MVL231" s="125"/>
      <c r="MVM231" s="432"/>
      <c r="MVN231" s="432"/>
      <c r="MVO231" s="125"/>
      <c r="MVP231" s="125"/>
      <c r="MVQ231" s="125"/>
      <c r="MVR231" s="125"/>
      <c r="MVS231" s="125"/>
      <c r="MVT231" s="125"/>
      <c r="MVU231" s="125"/>
      <c r="MVV231" s="125"/>
      <c r="MVW231" s="125"/>
      <c r="MVX231" s="125"/>
      <c r="MVY231" s="125"/>
      <c r="MVZ231" s="125"/>
      <c r="MWA231" s="125"/>
      <c r="MWB231" s="125"/>
      <c r="MWC231" s="125"/>
      <c r="MWD231" s="125"/>
      <c r="MWE231" s="125"/>
      <c r="MWF231" s="125"/>
      <c r="MWG231" s="125"/>
      <c r="MWH231" s="125"/>
      <c r="MWI231" s="125"/>
      <c r="MWJ231" s="125"/>
      <c r="MWK231" s="125"/>
      <c r="MWL231" s="125"/>
      <c r="MWM231" s="432"/>
      <c r="MWN231" s="432"/>
      <c r="MWO231" s="125"/>
      <c r="MWP231" s="125"/>
      <c r="MWQ231" s="125"/>
      <c r="MWR231" s="125"/>
      <c r="MWS231" s="125"/>
      <c r="MWT231" s="125"/>
      <c r="MWU231" s="125"/>
      <c r="MWV231" s="125"/>
      <c r="MWW231" s="125"/>
      <c r="MWX231" s="125"/>
      <c r="MWY231" s="125"/>
      <c r="MWZ231" s="125"/>
      <c r="MXA231" s="125"/>
      <c r="MXB231" s="125"/>
      <c r="MXC231" s="125"/>
      <c r="MXD231" s="125"/>
      <c r="MXE231" s="125"/>
      <c r="MXF231" s="125"/>
      <c r="MXG231" s="125"/>
      <c r="MXH231" s="125"/>
      <c r="MXI231" s="125"/>
      <c r="MXJ231" s="125"/>
      <c r="MXK231" s="125"/>
      <c r="MXL231" s="125"/>
      <c r="MXM231" s="432"/>
      <c r="MXN231" s="432"/>
      <c r="MXO231" s="125"/>
      <c r="MXP231" s="125"/>
      <c r="MXQ231" s="125"/>
      <c r="MXR231" s="125"/>
      <c r="MXS231" s="125"/>
      <c r="MXT231" s="125"/>
      <c r="MXU231" s="125"/>
      <c r="MXV231" s="125"/>
      <c r="MXW231" s="125"/>
      <c r="MXX231" s="125"/>
      <c r="MXY231" s="125"/>
      <c r="MXZ231" s="125"/>
      <c r="MYA231" s="125"/>
      <c r="MYB231" s="125"/>
      <c r="MYC231" s="125"/>
      <c r="MYD231" s="125"/>
      <c r="MYE231" s="125"/>
      <c r="MYF231" s="125"/>
      <c r="MYG231" s="125"/>
      <c r="MYH231" s="125"/>
      <c r="MYI231" s="125"/>
      <c r="MYJ231" s="125"/>
      <c r="MYK231" s="125"/>
      <c r="MYL231" s="125"/>
      <c r="MYM231" s="432"/>
      <c r="MYN231" s="432"/>
      <c r="MYO231" s="125"/>
      <c r="MYP231" s="125"/>
      <c r="MYQ231" s="125"/>
      <c r="MYR231" s="125"/>
      <c r="MYS231" s="125"/>
      <c r="MYT231" s="125"/>
      <c r="MYU231" s="125"/>
      <c r="MYV231" s="125"/>
      <c r="MYW231" s="125"/>
      <c r="MYX231" s="125"/>
      <c r="MYY231" s="125"/>
      <c r="MYZ231" s="125"/>
      <c r="MZA231" s="125"/>
      <c r="MZB231" s="125"/>
      <c r="MZC231" s="125"/>
      <c r="MZD231" s="125"/>
      <c r="MZE231" s="125"/>
      <c r="MZF231" s="125"/>
      <c r="MZG231" s="125"/>
      <c r="MZH231" s="125"/>
      <c r="MZI231" s="125"/>
      <c r="MZJ231" s="125"/>
      <c r="MZK231" s="125"/>
      <c r="MZL231" s="125"/>
      <c r="MZM231" s="432"/>
      <c r="MZN231" s="432"/>
      <c r="MZO231" s="125"/>
      <c r="MZP231" s="125"/>
      <c r="MZQ231" s="125"/>
      <c r="MZR231" s="125"/>
      <c r="MZS231" s="125"/>
      <c r="MZT231" s="125"/>
      <c r="MZU231" s="125"/>
      <c r="MZV231" s="125"/>
      <c r="MZW231" s="125"/>
      <c r="MZX231" s="125"/>
      <c r="MZY231" s="125"/>
      <c r="MZZ231" s="125"/>
      <c r="NAA231" s="125"/>
      <c r="NAB231" s="125"/>
      <c r="NAC231" s="125"/>
      <c r="NAD231" s="125"/>
      <c r="NAE231" s="125"/>
      <c r="NAF231" s="125"/>
      <c r="NAG231" s="125"/>
      <c r="NAH231" s="125"/>
      <c r="NAI231" s="125"/>
      <c r="NAJ231" s="125"/>
      <c r="NAK231" s="125"/>
      <c r="NAL231" s="125"/>
      <c r="NAM231" s="432"/>
      <c r="NAN231" s="432"/>
      <c r="NAO231" s="125"/>
      <c r="NAP231" s="125"/>
      <c r="NAQ231" s="125"/>
      <c r="NAR231" s="125"/>
      <c r="NAS231" s="125"/>
      <c r="NAT231" s="125"/>
      <c r="NAU231" s="125"/>
      <c r="NAV231" s="125"/>
      <c r="NAW231" s="125"/>
      <c r="NAX231" s="125"/>
      <c r="NAY231" s="125"/>
      <c r="NAZ231" s="125"/>
      <c r="NBA231" s="125"/>
      <c r="NBB231" s="125"/>
      <c r="NBC231" s="125"/>
      <c r="NBD231" s="125"/>
      <c r="NBE231" s="125"/>
      <c r="NBF231" s="125"/>
      <c r="NBG231" s="125"/>
      <c r="NBH231" s="125"/>
      <c r="NBI231" s="125"/>
      <c r="NBJ231" s="125"/>
      <c r="NBK231" s="125"/>
      <c r="NBL231" s="125"/>
      <c r="NBM231" s="432"/>
      <c r="NBN231" s="432"/>
      <c r="NBO231" s="125"/>
      <c r="NBP231" s="125"/>
      <c r="NBQ231" s="125"/>
      <c r="NBR231" s="125"/>
      <c r="NBS231" s="125"/>
      <c r="NBT231" s="125"/>
      <c r="NBU231" s="125"/>
      <c r="NBV231" s="125"/>
      <c r="NBW231" s="125"/>
      <c r="NBX231" s="125"/>
      <c r="NBY231" s="125"/>
      <c r="NBZ231" s="125"/>
      <c r="NCA231" s="125"/>
      <c r="NCB231" s="125"/>
      <c r="NCC231" s="125"/>
      <c r="NCD231" s="125"/>
      <c r="NCE231" s="125"/>
      <c r="NCF231" s="125"/>
      <c r="NCG231" s="125"/>
      <c r="NCH231" s="125"/>
      <c r="NCI231" s="125"/>
      <c r="NCJ231" s="125"/>
      <c r="NCK231" s="125"/>
      <c r="NCL231" s="125"/>
      <c r="NCM231" s="432"/>
      <c r="NCN231" s="432"/>
      <c r="NCO231" s="125"/>
      <c r="NCP231" s="125"/>
      <c r="NCQ231" s="125"/>
      <c r="NCR231" s="125"/>
      <c r="NCS231" s="125"/>
      <c r="NCT231" s="125"/>
      <c r="NCU231" s="125"/>
      <c r="NCV231" s="125"/>
      <c r="NCW231" s="125"/>
      <c r="NCX231" s="125"/>
      <c r="NCY231" s="125"/>
      <c r="NCZ231" s="125"/>
      <c r="NDA231" s="125"/>
      <c r="NDB231" s="125"/>
      <c r="NDC231" s="125"/>
      <c r="NDD231" s="125"/>
      <c r="NDE231" s="125"/>
      <c r="NDF231" s="125"/>
      <c r="NDG231" s="125"/>
      <c r="NDH231" s="125"/>
      <c r="NDI231" s="125"/>
      <c r="NDJ231" s="125"/>
      <c r="NDK231" s="125"/>
      <c r="NDL231" s="125"/>
      <c r="NDM231" s="432"/>
      <c r="NDN231" s="432"/>
      <c r="NDO231" s="125"/>
      <c r="NDP231" s="125"/>
      <c r="NDQ231" s="125"/>
      <c r="NDR231" s="125"/>
      <c r="NDS231" s="125"/>
      <c r="NDT231" s="125"/>
      <c r="NDU231" s="125"/>
      <c r="NDV231" s="125"/>
      <c r="NDW231" s="125"/>
      <c r="NDX231" s="125"/>
      <c r="NDY231" s="125"/>
      <c r="NDZ231" s="125"/>
      <c r="NEA231" s="125"/>
      <c r="NEB231" s="125"/>
      <c r="NEC231" s="125"/>
      <c r="NED231" s="125"/>
      <c r="NEE231" s="125"/>
      <c r="NEF231" s="125"/>
      <c r="NEG231" s="125"/>
      <c r="NEH231" s="125"/>
      <c r="NEI231" s="125"/>
      <c r="NEJ231" s="125"/>
      <c r="NEK231" s="125"/>
      <c r="NEL231" s="125"/>
      <c r="NEM231" s="432"/>
      <c r="NEN231" s="432"/>
      <c r="NEO231" s="125"/>
      <c r="NEP231" s="125"/>
      <c r="NEQ231" s="125"/>
      <c r="NER231" s="125"/>
      <c r="NES231" s="125"/>
      <c r="NET231" s="125"/>
      <c r="NEU231" s="125"/>
      <c r="NEV231" s="125"/>
      <c r="NEW231" s="125"/>
      <c r="NEX231" s="125"/>
      <c r="NEY231" s="125"/>
      <c r="NEZ231" s="125"/>
      <c r="NFA231" s="125"/>
      <c r="NFB231" s="125"/>
      <c r="NFC231" s="125"/>
      <c r="NFD231" s="125"/>
      <c r="NFE231" s="125"/>
      <c r="NFF231" s="125"/>
      <c r="NFG231" s="125"/>
      <c r="NFH231" s="125"/>
      <c r="NFI231" s="125"/>
      <c r="NFJ231" s="125"/>
      <c r="NFK231" s="125"/>
      <c r="NFL231" s="125"/>
      <c r="NFM231" s="432"/>
      <c r="NFN231" s="432"/>
      <c r="NFO231" s="125"/>
      <c r="NFP231" s="125"/>
      <c r="NFQ231" s="125"/>
      <c r="NFR231" s="125"/>
      <c r="NFS231" s="125"/>
      <c r="NFT231" s="125"/>
      <c r="NFU231" s="125"/>
      <c r="NFV231" s="125"/>
      <c r="NFW231" s="125"/>
      <c r="NFX231" s="125"/>
      <c r="NFY231" s="125"/>
      <c r="NFZ231" s="125"/>
      <c r="NGA231" s="125"/>
      <c r="NGB231" s="125"/>
      <c r="NGC231" s="125"/>
      <c r="NGD231" s="125"/>
      <c r="NGE231" s="125"/>
      <c r="NGF231" s="125"/>
      <c r="NGG231" s="125"/>
      <c r="NGH231" s="125"/>
      <c r="NGI231" s="125"/>
      <c r="NGJ231" s="125"/>
      <c r="NGK231" s="125"/>
      <c r="NGL231" s="125"/>
      <c r="NGM231" s="432"/>
      <c r="NGN231" s="432"/>
      <c r="NGO231" s="125"/>
      <c r="NGP231" s="125"/>
      <c r="NGQ231" s="125"/>
      <c r="NGR231" s="125"/>
      <c r="NGS231" s="125"/>
      <c r="NGT231" s="125"/>
      <c r="NGU231" s="125"/>
      <c r="NGV231" s="125"/>
      <c r="NGW231" s="125"/>
      <c r="NGX231" s="125"/>
      <c r="NGY231" s="125"/>
      <c r="NGZ231" s="125"/>
      <c r="NHA231" s="125"/>
      <c r="NHB231" s="125"/>
      <c r="NHC231" s="125"/>
      <c r="NHD231" s="125"/>
      <c r="NHE231" s="125"/>
      <c r="NHF231" s="125"/>
      <c r="NHG231" s="125"/>
      <c r="NHH231" s="125"/>
      <c r="NHI231" s="125"/>
      <c r="NHJ231" s="125"/>
      <c r="NHK231" s="125"/>
      <c r="NHL231" s="125"/>
      <c r="NHM231" s="432"/>
      <c r="NHN231" s="432"/>
      <c r="NHO231" s="125"/>
      <c r="NHP231" s="125"/>
      <c r="NHQ231" s="125"/>
      <c r="NHR231" s="125"/>
      <c r="NHS231" s="125"/>
      <c r="NHT231" s="125"/>
      <c r="NHU231" s="125"/>
      <c r="NHV231" s="125"/>
      <c r="NHW231" s="125"/>
      <c r="NHX231" s="125"/>
      <c r="NHY231" s="125"/>
      <c r="NHZ231" s="125"/>
      <c r="NIA231" s="125"/>
      <c r="NIB231" s="125"/>
      <c r="NIC231" s="125"/>
      <c r="NID231" s="125"/>
      <c r="NIE231" s="125"/>
      <c r="NIF231" s="125"/>
      <c r="NIG231" s="125"/>
      <c r="NIH231" s="125"/>
      <c r="NII231" s="125"/>
      <c r="NIJ231" s="125"/>
      <c r="NIK231" s="125"/>
      <c r="NIL231" s="125"/>
      <c r="NIM231" s="432"/>
      <c r="NIN231" s="432"/>
      <c r="NIO231" s="125"/>
      <c r="NIP231" s="125"/>
      <c r="NIQ231" s="125"/>
      <c r="NIR231" s="125"/>
      <c r="NIS231" s="125"/>
      <c r="NIT231" s="125"/>
      <c r="NIU231" s="125"/>
      <c r="NIV231" s="125"/>
      <c r="NIW231" s="125"/>
      <c r="NIX231" s="125"/>
      <c r="NIY231" s="125"/>
      <c r="NIZ231" s="125"/>
      <c r="NJA231" s="125"/>
      <c r="NJB231" s="125"/>
      <c r="NJC231" s="125"/>
      <c r="NJD231" s="125"/>
      <c r="NJE231" s="125"/>
      <c r="NJF231" s="125"/>
      <c r="NJG231" s="125"/>
      <c r="NJH231" s="125"/>
      <c r="NJI231" s="125"/>
      <c r="NJJ231" s="125"/>
      <c r="NJK231" s="125"/>
      <c r="NJL231" s="125"/>
      <c r="NJM231" s="432"/>
      <c r="NJN231" s="432"/>
      <c r="NJO231" s="125"/>
      <c r="NJP231" s="125"/>
      <c r="NJQ231" s="125"/>
      <c r="NJR231" s="125"/>
      <c r="NJS231" s="125"/>
      <c r="NJT231" s="125"/>
      <c r="NJU231" s="125"/>
      <c r="NJV231" s="125"/>
      <c r="NJW231" s="125"/>
      <c r="NJX231" s="125"/>
      <c r="NJY231" s="125"/>
      <c r="NJZ231" s="125"/>
      <c r="NKA231" s="125"/>
      <c r="NKB231" s="125"/>
      <c r="NKC231" s="125"/>
      <c r="NKD231" s="125"/>
      <c r="NKE231" s="125"/>
      <c r="NKF231" s="125"/>
      <c r="NKG231" s="125"/>
      <c r="NKH231" s="125"/>
      <c r="NKI231" s="125"/>
      <c r="NKJ231" s="125"/>
      <c r="NKK231" s="125"/>
      <c r="NKL231" s="125"/>
      <c r="NKM231" s="432"/>
      <c r="NKN231" s="432"/>
      <c r="NKO231" s="125"/>
      <c r="NKP231" s="125"/>
      <c r="NKQ231" s="125"/>
      <c r="NKR231" s="125"/>
      <c r="NKS231" s="125"/>
      <c r="NKT231" s="125"/>
      <c r="NKU231" s="125"/>
      <c r="NKV231" s="125"/>
      <c r="NKW231" s="125"/>
      <c r="NKX231" s="125"/>
      <c r="NKY231" s="125"/>
      <c r="NKZ231" s="125"/>
      <c r="NLA231" s="125"/>
      <c r="NLB231" s="125"/>
      <c r="NLC231" s="125"/>
      <c r="NLD231" s="125"/>
      <c r="NLE231" s="125"/>
      <c r="NLF231" s="125"/>
      <c r="NLG231" s="125"/>
      <c r="NLH231" s="125"/>
      <c r="NLI231" s="125"/>
      <c r="NLJ231" s="125"/>
      <c r="NLK231" s="125"/>
      <c r="NLL231" s="125"/>
      <c r="NLM231" s="432"/>
      <c r="NLN231" s="432"/>
      <c r="NLO231" s="125"/>
      <c r="NLP231" s="125"/>
      <c r="NLQ231" s="125"/>
      <c r="NLR231" s="125"/>
      <c r="NLS231" s="125"/>
      <c r="NLT231" s="125"/>
      <c r="NLU231" s="125"/>
      <c r="NLV231" s="125"/>
      <c r="NLW231" s="125"/>
      <c r="NLX231" s="125"/>
      <c r="NLY231" s="125"/>
      <c r="NLZ231" s="125"/>
      <c r="NMA231" s="125"/>
      <c r="NMB231" s="125"/>
      <c r="NMC231" s="125"/>
      <c r="NMD231" s="125"/>
      <c r="NME231" s="125"/>
      <c r="NMF231" s="125"/>
      <c r="NMG231" s="125"/>
      <c r="NMH231" s="125"/>
      <c r="NMI231" s="125"/>
      <c r="NMJ231" s="125"/>
      <c r="NMK231" s="125"/>
      <c r="NML231" s="125"/>
      <c r="NMM231" s="432"/>
      <c r="NMN231" s="432"/>
      <c r="NMO231" s="125"/>
      <c r="NMP231" s="125"/>
      <c r="NMQ231" s="125"/>
      <c r="NMR231" s="125"/>
      <c r="NMS231" s="125"/>
      <c r="NMT231" s="125"/>
      <c r="NMU231" s="125"/>
      <c r="NMV231" s="125"/>
      <c r="NMW231" s="125"/>
      <c r="NMX231" s="125"/>
      <c r="NMY231" s="125"/>
      <c r="NMZ231" s="125"/>
      <c r="NNA231" s="125"/>
      <c r="NNB231" s="125"/>
      <c r="NNC231" s="125"/>
      <c r="NND231" s="125"/>
      <c r="NNE231" s="125"/>
      <c r="NNF231" s="125"/>
      <c r="NNG231" s="125"/>
      <c r="NNH231" s="125"/>
      <c r="NNI231" s="125"/>
      <c r="NNJ231" s="125"/>
      <c r="NNK231" s="125"/>
      <c r="NNL231" s="125"/>
      <c r="NNM231" s="432"/>
      <c r="NNN231" s="432"/>
      <c r="NNO231" s="125"/>
      <c r="NNP231" s="125"/>
      <c r="NNQ231" s="125"/>
      <c r="NNR231" s="125"/>
      <c r="NNS231" s="125"/>
      <c r="NNT231" s="125"/>
      <c r="NNU231" s="125"/>
      <c r="NNV231" s="125"/>
      <c r="NNW231" s="125"/>
      <c r="NNX231" s="125"/>
      <c r="NNY231" s="125"/>
      <c r="NNZ231" s="125"/>
      <c r="NOA231" s="125"/>
      <c r="NOB231" s="125"/>
      <c r="NOC231" s="125"/>
      <c r="NOD231" s="125"/>
      <c r="NOE231" s="125"/>
      <c r="NOF231" s="125"/>
      <c r="NOG231" s="125"/>
      <c r="NOH231" s="125"/>
      <c r="NOI231" s="125"/>
      <c r="NOJ231" s="125"/>
      <c r="NOK231" s="125"/>
      <c r="NOL231" s="125"/>
      <c r="NOM231" s="432"/>
      <c r="NON231" s="432"/>
      <c r="NOO231" s="125"/>
      <c r="NOP231" s="125"/>
      <c r="NOQ231" s="125"/>
      <c r="NOR231" s="125"/>
      <c r="NOS231" s="125"/>
      <c r="NOT231" s="125"/>
      <c r="NOU231" s="125"/>
      <c r="NOV231" s="125"/>
      <c r="NOW231" s="125"/>
      <c r="NOX231" s="125"/>
      <c r="NOY231" s="125"/>
      <c r="NOZ231" s="125"/>
      <c r="NPA231" s="125"/>
      <c r="NPB231" s="125"/>
      <c r="NPC231" s="125"/>
      <c r="NPD231" s="125"/>
      <c r="NPE231" s="125"/>
      <c r="NPF231" s="125"/>
      <c r="NPG231" s="125"/>
      <c r="NPH231" s="125"/>
      <c r="NPI231" s="125"/>
      <c r="NPJ231" s="125"/>
      <c r="NPK231" s="125"/>
      <c r="NPL231" s="125"/>
      <c r="NPM231" s="432"/>
      <c r="NPN231" s="432"/>
      <c r="NPO231" s="125"/>
      <c r="NPP231" s="125"/>
      <c r="NPQ231" s="125"/>
      <c r="NPR231" s="125"/>
      <c r="NPS231" s="125"/>
      <c r="NPT231" s="125"/>
      <c r="NPU231" s="125"/>
      <c r="NPV231" s="125"/>
      <c r="NPW231" s="125"/>
      <c r="NPX231" s="125"/>
      <c r="NPY231" s="125"/>
      <c r="NPZ231" s="125"/>
      <c r="NQA231" s="125"/>
      <c r="NQB231" s="125"/>
      <c r="NQC231" s="125"/>
      <c r="NQD231" s="125"/>
      <c r="NQE231" s="125"/>
      <c r="NQF231" s="125"/>
      <c r="NQG231" s="125"/>
      <c r="NQH231" s="125"/>
      <c r="NQI231" s="125"/>
      <c r="NQJ231" s="125"/>
      <c r="NQK231" s="125"/>
      <c r="NQL231" s="125"/>
      <c r="NQM231" s="432"/>
      <c r="NQN231" s="432"/>
      <c r="NQO231" s="125"/>
      <c r="NQP231" s="125"/>
      <c r="NQQ231" s="125"/>
      <c r="NQR231" s="125"/>
      <c r="NQS231" s="125"/>
      <c r="NQT231" s="125"/>
      <c r="NQU231" s="125"/>
      <c r="NQV231" s="125"/>
      <c r="NQW231" s="125"/>
      <c r="NQX231" s="125"/>
      <c r="NQY231" s="125"/>
      <c r="NQZ231" s="125"/>
      <c r="NRA231" s="125"/>
      <c r="NRB231" s="125"/>
      <c r="NRC231" s="125"/>
      <c r="NRD231" s="125"/>
      <c r="NRE231" s="125"/>
      <c r="NRF231" s="125"/>
      <c r="NRG231" s="125"/>
      <c r="NRH231" s="125"/>
      <c r="NRI231" s="125"/>
      <c r="NRJ231" s="125"/>
      <c r="NRK231" s="125"/>
      <c r="NRL231" s="125"/>
      <c r="NRM231" s="432"/>
      <c r="NRN231" s="432"/>
      <c r="NRO231" s="125"/>
      <c r="NRP231" s="125"/>
      <c r="NRQ231" s="125"/>
      <c r="NRR231" s="125"/>
      <c r="NRS231" s="125"/>
      <c r="NRT231" s="125"/>
      <c r="NRU231" s="125"/>
      <c r="NRV231" s="125"/>
      <c r="NRW231" s="125"/>
      <c r="NRX231" s="125"/>
      <c r="NRY231" s="125"/>
      <c r="NRZ231" s="125"/>
      <c r="NSA231" s="125"/>
      <c r="NSB231" s="125"/>
      <c r="NSC231" s="125"/>
      <c r="NSD231" s="125"/>
      <c r="NSE231" s="125"/>
      <c r="NSF231" s="125"/>
      <c r="NSG231" s="125"/>
      <c r="NSH231" s="125"/>
      <c r="NSI231" s="125"/>
      <c r="NSJ231" s="125"/>
      <c r="NSK231" s="125"/>
      <c r="NSL231" s="125"/>
      <c r="NSM231" s="432"/>
      <c r="NSN231" s="432"/>
      <c r="NSO231" s="125"/>
      <c r="NSP231" s="125"/>
      <c r="NSQ231" s="125"/>
      <c r="NSR231" s="125"/>
      <c r="NSS231" s="125"/>
      <c r="NST231" s="125"/>
      <c r="NSU231" s="125"/>
      <c r="NSV231" s="125"/>
      <c r="NSW231" s="125"/>
      <c r="NSX231" s="125"/>
      <c r="NSY231" s="125"/>
      <c r="NSZ231" s="125"/>
      <c r="NTA231" s="125"/>
      <c r="NTB231" s="125"/>
      <c r="NTC231" s="125"/>
      <c r="NTD231" s="125"/>
      <c r="NTE231" s="125"/>
      <c r="NTF231" s="125"/>
      <c r="NTG231" s="125"/>
      <c r="NTH231" s="125"/>
      <c r="NTI231" s="125"/>
      <c r="NTJ231" s="125"/>
      <c r="NTK231" s="125"/>
      <c r="NTL231" s="125"/>
      <c r="NTM231" s="432"/>
      <c r="NTN231" s="432"/>
      <c r="NTO231" s="125"/>
      <c r="NTP231" s="125"/>
      <c r="NTQ231" s="125"/>
      <c r="NTR231" s="125"/>
      <c r="NTS231" s="125"/>
      <c r="NTT231" s="125"/>
      <c r="NTU231" s="125"/>
      <c r="NTV231" s="125"/>
      <c r="NTW231" s="125"/>
      <c r="NTX231" s="125"/>
      <c r="NTY231" s="125"/>
      <c r="NTZ231" s="125"/>
      <c r="NUA231" s="125"/>
      <c r="NUB231" s="125"/>
      <c r="NUC231" s="125"/>
      <c r="NUD231" s="125"/>
      <c r="NUE231" s="125"/>
      <c r="NUF231" s="125"/>
      <c r="NUG231" s="125"/>
      <c r="NUH231" s="125"/>
      <c r="NUI231" s="125"/>
      <c r="NUJ231" s="125"/>
      <c r="NUK231" s="125"/>
      <c r="NUL231" s="125"/>
      <c r="NUM231" s="432"/>
      <c r="NUN231" s="432"/>
      <c r="NUO231" s="125"/>
      <c r="NUP231" s="125"/>
      <c r="NUQ231" s="125"/>
      <c r="NUR231" s="125"/>
      <c r="NUS231" s="125"/>
      <c r="NUT231" s="125"/>
      <c r="NUU231" s="125"/>
      <c r="NUV231" s="125"/>
      <c r="NUW231" s="125"/>
      <c r="NUX231" s="125"/>
      <c r="NUY231" s="125"/>
      <c r="NUZ231" s="125"/>
      <c r="NVA231" s="125"/>
      <c r="NVB231" s="125"/>
      <c r="NVC231" s="125"/>
      <c r="NVD231" s="125"/>
      <c r="NVE231" s="125"/>
      <c r="NVF231" s="125"/>
      <c r="NVG231" s="125"/>
      <c r="NVH231" s="125"/>
      <c r="NVI231" s="125"/>
      <c r="NVJ231" s="125"/>
      <c r="NVK231" s="125"/>
      <c r="NVL231" s="125"/>
      <c r="NVM231" s="432"/>
      <c r="NVN231" s="432"/>
      <c r="NVO231" s="125"/>
      <c r="NVP231" s="125"/>
      <c r="NVQ231" s="125"/>
      <c r="NVR231" s="125"/>
      <c r="NVS231" s="125"/>
      <c r="NVT231" s="125"/>
      <c r="NVU231" s="125"/>
      <c r="NVV231" s="125"/>
      <c r="NVW231" s="125"/>
      <c r="NVX231" s="125"/>
      <c r="NVY231" s="125"/>
      <c r="NVZ231" s="125"/>
      <c r="NWA231" s="125"/>
      <c r="NWB231" s="125"/>
      <c r="NWC231" s="125"/>
      <c r="NWD231" s="125"/>
      <c r="NWE231" s="125"/>
      <c r="NWF231" s="125"/>
      <c r="NWG231" s="125"/>
      <c r="NWH231" s="125"/>
      <c r="NWI231" s="125"/>
      <c r="NWJ231" s="125"/>
      <c r="NWK231" s="125"/>
      <c r="NWL231" s="125"/>
      <c r="NWM231" s="432"/>
      <c r="NWN231" s="432"/>
      <c r="NWO231" s="125"/>
      <c r="NWP231" s="125"/>
      <c r="NWQ231" s="125"/>
      <c r="NWR231" s="125"/>
      <c r="NWS231" s="125"/>
      <c r="NWT231" s="125"/>
      <c r="NWU231" s="125"/>
      <c r="NWV231" s="125"/>
      <c r="NWW231" s="125"/>
      <c r="NWX231" s="125"/>
      <c r="NWY231" s="125"/>
      <c r="NWZ231" s="125"/>
      <c r="NXA231" s="125"/>
      <c r="NXB231" s="125"/>
      <c r="NXC231" s="125"/>
      <c r="NXD231" s="125"/>
      <c r="NXE231" s="125"/>
      <c r="NXF231" s="125"/>
      <c r="NXG231" s="125"/>
      <c r="NXH231" s="125"/>
      <c r="NXI231" s="125"/>
      <c r="NXJ231" s="125"/>
      <c r="NXK231" s="125"/>
      <c r="NXL231" s="125"/>
      <c r="NXM231" s="432"/>
      <c r="NXN231" s="432"/>
      <c r="NXO231" s="125"/>
      <c r="NXP231" s="125"/>
      <c r="NXQ231" s="125"/>
      <c r="NXR231" s="125"/>
      <c r="NXS231" s="125"/>
      <c r="NXT231" s="125"/>
      <c r="NXU231" s="125"/>
      <c r="NXV231" s="125"/>
      <c r="NXW231" s="125"/>
      <c r="NXX231" s="125"/>
      <c r="NXY231" s="125"/>
      <c r="NXZ231" s="125"/>
      <c r="NYA231" s="125"/>
      <c r="NYB231" s="125"/>
      <c r="NYC231" s="125"/>
      <c r="NYD231" s="125"/>
      <c r="NYE231" s="125"/>
      <c r="NYF231" s="125"/>
      <c r="NYG231" s="125"/>
      <c r="NYH231" s="125"/>
      <c r="NYI231" s="125"/>
      <c r="NYJ231" s="125"/>
      <c r="NYK231" s="125"/>
      <c r="NYL231" s="125"/>
      <c r="NYM231" s="432"/>
      <c r="NYN231" s="432"/>
      <c r="NYO231" s="125"/>
      <c r="NYP231" s="125"/>
      <c r="NYQ231" s="125"/>
      <c r="NYR231" s="125"/>
      <c r="NYS231" s="125"/>
      <c r="NYT231" s="125"/>
      <c r="NYU231" s="125"/>
      <c r="NYV231" s="125"/>
      <c r="NYW231" s="125"/>
      <c r="NYX231" s="125"/>
      <c r="NYY231" s="125"/>
      <c r="NYZ231" s="125"/>
      <c r="NZA231" s="125"/>
      <c r="NZB231" s="125"/>
      <c r="NZC231" s="125"/>
      <c r="NZD231" s="125"/>
      <c r="NZE231" s="125"/>
      <c r="NZF231" s="125"/>
      <c r="NZG231" s="125"/>
      <c r="NZH231" s="125"/>
      <c r="NZI231" s="125"/>
      <c r="NZJ231" s="125"/>
      <c r="NZK231" s="125"/>
      <c r="NZL231" s="125"/>
      <c r="NZM231" s="432"/>
      <c r="NZN231" s="432"/>
      <c r="NZO231" s="125"/>
      <c r="NZP231" s="125"/>
      <c r="NZQ231" s="125"/>
      <c r="NZR231" s="125"/>
      <c r="NZS231" s="125"/>
      <c r="NZT231" s="125"/>
      <c r="NZU231" s="125"/>
      <c r="NZV231" s="125"/>
      <c r="NZW231" s="125"/>
      <c r="NZX231" s="125"/>
      <c r="NZY231" s="125"/>
      <c r="NZZ231" s="125"/>
      <c r="OAA231" s="125"/>
      <c r="OAB231" s="125"/>
      <c r="OAC231" s="125"/>
      <c r="OAD231" s="125"/>
      <c r="OAE231" s="125"/>
      <c r="OAF231" s="125"/>
      <c r="OAG231" s="125"/>
      <c r="OAH231" s="125"/>
      <c r="OAI231" s="125"/>
      <c r="OAJ231" s="125"/>
      <c r="OAK231" s="125"/>
      <c r="OAL231" s="125"/>
      <c r="OAM231" s="432"/>
      <c r="OAN231" s="432"/>
      <c r="OAO231" s="125"/>
      <c r="OAP231" s="125"/>
      <c r="OAQ231" s="125"/>
      <c r="OAR231" s="125"/>
      <c r="OAS231" s="125"/>
      <c r="OAT231" s="125"/>
      <c r="OAU231" s="125"/>
      <c r="OAV231" s="125"/>
      <c r="OAW231" s="125"/>
      <c r="OAX231" s="125"/>
      <c r="OAY231" s="125"/>
      <c r="OAZ231" s="125"/>
      <c r="OBA231" s="125"/>
      <c r="OBB231" s="125"/>
      <c r="OBC231" s="125"/>
      <c r="OBD231" s="125"/>
      <c r="OBE231" s="125"/>
      <c r="OBF231" s="125"/>
      <c r="OBG231" s="125"/>
      <c r="OBH231" s="125"/>
      <c r="OBI231" s="125"/>
      <c r="OBJ231" s="125"/>
      <c r="OBK231" s="125"/>
      <c r="OBL231" s="125"/>
      <c r="OBM231" s="432"/>
      <c r="OBN231" s="432"/>
      <c r="OBO231" s="125"/>
      <c r="OBP231" s="125"/>
      <c r="OBQ231" s="125"/>
      <c r="OBR231" s="125"/>
      <c r="OBS231" s="125"/>
      <c r="OBT231" s="125"/>
      <c r="OBU231" s="125"/>
      <c r="OBV231" s="125"/>
      <c r="OBW231" s="125"/>
      <c r="OBX231" s="125"/>
      <c r="OBY231" s="125"/>
      <c r="OBZ231" s="125"/>
      <c r="OCA231" s="125"/>
      <c r="OCB231" s="125"/>
      <c r="OCC231" s="125"/>
      <c r="OCD231" s="125"/>
      <c r="OCE231" s="125"/>
      <c r="OCF231" s="125"/>
      <c r="OCG231" s="125"/>
      <c r="OCH231" s="125"/>
      <c r="OCI231" s="125"/>
      <c r="OCJ231" s="125"/>
      <c r="OCK231" s="125"/>
      <c r="OCL231" s="125"/>
      <c r="OCM231" s="432"/>
      <c r="OCN231" s="432"/>
      <c r="OCO231" s="125"/>
      <c r="OCP231" s="125"/>
      <c r="OCQ231" s="125"/>
      <c r="OCR231" s="125"/>
      <c r="OCS231" s="125"/>
      <c r="OCT231" s="125"/>
      <c r="OCU231" s="125"/>
      <c r="OCV231" s="125"/>
      <c r="OCW231" s="125"/>
      <c r="OCX231" s="125"/>
      <c r="OCY231" s="125"/>
      <c r="OCZ231" s="125"/>
      <c r="ODA231" s="125"/>
      <c r="ODB231" s="125"/>
      <c r="ODC231" s="125"/>
      <c r="ODD231" s="125"/>
      <c r="ODE231" s="125"/>
      <c r="ODF231" s="125"/>
      <c r="ODG231" s="125"/>
      <c r="ODH231" s="125"/>
      <c r="ODI231" s="125"/>
      <c r="ODJ231" s="125"/>
      <c r="ODK231" s="125"/>
      <c r="ODL231" s="125"/>
      <c r="ODM231" s="432"/>
      <c r="ODN231" s="432"/>
      <c r="ODO231" s="125"/>
      <c r="ODP231" s="125"/>
      <c r="ODQ231" s="125"/>
      <c r="ODR231" s="125"/>
      <c r="ODS231" s="125"/>
      <c r="ODT231" s="125"/>
      <c r="ODU231" s="125"/>
      <c r="ODV231" s="125"/>
      <c r="ODW231" s="125"/>
      <c r="ODX231" s="125"/>
      <c r="ODY231" s="125"/>
      <c r="ODZ231" s="125"/>
      <c r="OEA231" s="125"/>
      <c r="OEB231" s="125"/>
      <c r="OEC231" s="125"/>
      <c r="OED231" s="125"/>
      <c r="OEE231" s="125"/>
      <c r="OEF231" s="125"/>
      <c r="OEG231" s="125"/>
      <c r="OEH231" s="125"/>
      <c r="OEI231" s="125"/>
      <c r="OEJ231" s="125"/>
      <c r="OEK231" s="125"/>
      <c r="OEL231" s="125"/>
      <c r="OEM231" s="432"/>
      <c r="OEN231" s="432"/>
      <c r="OEO231" s="125"/>
      <c r="OEP231" s="125"/>
      <c r="OEQ231" s="125"/>
      <c r="OER231" s="125"/>
      <c r="OES231" s="125"/>
      <c r="OET231" s="125"/>
      <c r="OEU231" s="125"/>
      <c r="OEV231" s="125"/>
      <c r="OEW231" s="125"/>
      <c r="OEX231" s="125"/>
      <c r="OEY231" s="125"/>
      <c r="OEZ231" s="125"/>
      <c r="OFA231" s="125"/>
      <c r="OFB231" s="125"/>
      <c r="OFC231" s="125"/>
      <c r="OFD231" s="125"/>
      <c r="OFE231" s="125"/>
      <c r="OFF231" s="125"/>
      <c r="OFG231" s="125"/>
      <c r="OFH231" s="125"/>
      <c r="OFI231" s="125"/>
      <c r="OFJ231" s="125"/>
      <c r="OFK231" s="125"/>
      <c r="OFL231" s="125"/>
      <c r="OFM231" s="432"/>
      <c r="OFN231" s="432"/>
      <c r="OFO231" s="125"/>
      <c r="OFP231" s="125"/>
      <c r="OFQ231" s="125"/>
      <c r="OFR231" s="125"/>
      <c r="OFS231" s="125"/>
      <c r="OFT231" s="125"/>
      <c r="OFU231" s="125"/>
      <c r="OFV231" s="125"/>
      <c r="OFW231" s="125"/>
      <c r="OFX231" s="125"/>
      <c r="OFY231" s="125"/>
      <c r="OFZ231" s="125"/>
      <c r="OGA231" s="125"/>
      <c r="OGB231" s="125"/>
      <c r="OGC231" s="125"/>
      <c r="OGD231" s="125"/>
      <c r="OGE231" s="125"/>
      <c r="OGF231" s="125"/>
      <c r="OGG231" s="125"/>
      <c r="OGH231" s="125"/>
      <c r="OGI231" s="125"/>
      <c r="OGJ231" s="125"/>
      <c r="OGK231" s="125"/>
      <c r="OGL231" s="125"/>
      <c r="OGM231" s="432"/>
      <c r="OGN231" s="432"/>
      <c r="OGO231" s="125"/>
      <c r="OGP231" s="125"/>
      <c r="OGQ231" s="125"/>
      <c r="OGR231" s="125"/>
      <c r="OGS231" s="125"/>
      <c r="OGT231" s="125"/>
      <c r="OGU231" s="125"/>
      <c r="OGV231" s="125"/>
      <c r="OGW231" s="125"/>
      <c r="OGX231" s="125"/>
      <c r="OGY231" s="125"/>
      <c r="OGZ231" s="125"/>
      <c r="OHA231" s="125"/>
      <c r="OHB231" s="125"/>
      <c r="OHC231" s="125"/>
      <c r="OHD231" s="125"/>
      <c r="OHE231" s="125"/>
      <c r="OHF231" s="125"/>
      <c r="OHG231" s="125"/>
      <c r="OHH231" s="125"/>
      <c r="OHI231" s="125"/>
      <c r="OHJ231" s="125"/>
      <c r="OHK231" s="125"/>
      <c r="OHL231" s="125"/>
      <c r="OHM231" s="432"/>
      <c r="OHN231" s="432"/>
      <c r="OHO231" s="125"/>
      <c r="OHP231" s="125"/>
      <c r="OHQ231" s="125"/>
      <c r="OHR231" s="125"/>
      <c r="OHS231" s="125"/>
      <c r="OHT231" s="125"/>
      <c r="OHU231" s="125"/>
      <c r="OHV231" s="125"/>
      <c r="OHW231" s="125"/>
      <c r="OHX231" s="125"/>
      <c r="OHY231" s="125"/>
      <c r="OHZ231" s="125"/>
      <c r="OIA231" s="125"/>
      <c r="OIB231" s="125"/>
      <c r="OIC231" s="125"/>
      <c r="OID231" s="125"/>
      <c r="OIE231" s="125"/>
      <c r="OIF231" s="125"/>
      <c r="OIG231" s="125"/>
      <c r="OIH231" s="125"/>
      <c r="OII231" s="125"/>
      <c r="OIJ231" s="125"/>
      <c r="OIK231" s="125"/>
      <c r="OIL231" s="125"/>
      <c r="OIM231" s="432"/>
      <c r="OIN231" s="432"/>
      <c r="OIO231" s="125"/>
      <c r="OIP231" s="125"/>
      <c r="OIQ231" s="125"/>
      <c r="OIR231" s="125"/>
      <c r="OIS231" s="125"/>
      <c r="OIT231" s="125"/>
      <c r="OIU231" s="125"/>
      <c r="OIV231" s="125"/>
      <c r="OIW231" s="125"/>
      <c r="OIX231" s="125"/>
      <c r="OIY231" s="125"/>
      <c r="OIZ231" s="125"/>
      <c r="OJA231" s="125"/>
      <c r="OJB231" s="125"/>
      <c r="OJC231" s="125"/>
      <c r="OJD231" s="125"/>
      <c r="OJE231" s="125"/>
      <c r="OJF231" s="125"/>
      <c r="OJG231" s="125"/>
      <c r="OJH231" s="125"/>
      <c r="OJI231" s="125"/>
      <c r="OJJ231" s="125"/>
      <c r="OJK231" s="125"/>
      <c r="OJL231" s="125"/>
      <c r="OJM231" s="432"/>
      <c r="OJN231" s="432"/>
      <c r="OJO231" s="125"/>
      <c r="OJP231" s="125"/>
      <c r="OJQ231" s="125"/>
      <c r="OJR231" s="125"/>
      <c r="OJS231" s="125"/>
      <c r="OJT231" s="125"/>
      <c r="OJU231" s="125"/>
      <c r="OJV231" s="125"/>
      <c r="OJW231" s="125"/>
      <c r="OJX231" s="125"/>
      <c r="OJY231" s="125"/>
      <c r="OJZ231" s="125"/>
      <c r="OKA231" s="125"/>
      <c r="OKB231" s="125"/>
      <c r="OKC231" s="125"/>
      <c r="OKD231" s="125"/>
      <c r="OKE231" s="125"/>
      <c r="OKF231" s="125"/>
      <c r="OKG231" s="125"/>
      <c r="OKH231" s="125"/>
      <c r="OKI231" s="125"/>
      <c r="OKJ231" s="125"/>
      <c r="OKK231" s="125"/>
      <c r="OKL231" s="125"/>
      <c r="OKM231" s="432"/>
      <c r="OKN231" s="432"/>
      <c r="OKO231" s="125"/>
      <c r="OKP231" s="125"/>
      <c r="OKQ231" s="125"/>
      <c r="OKR231" s="125"/>
      <c r="OKS231" s="125"/>
      <c r="OKT231" s="125"/>
      <c r="OKU231" s="125"/>
      <c r="OKV231" s="125"/>
      <c r="OKW231" s="125"/>
      <c r="OKX231" s="125"/>
      <c r="OKY231" s="125"/>
      <c r="OKZ231" s="125"/>
      <c r="OLA231" s="125"/>
      <c r="OLB231" s="125"/>
      <c r="OLC231" s="125"/>
      <c r="OLD231" s="125"/>
      <c r="OLE231" s="125"/>
      <c r="OLF231" s="125"/>
      <c r="OLG231" s="125"/>
      <c r="OLH231" s="125"/>
      <c r="OLI231" s="125"/>
      <c r="OLJ231" s="125"/>
      <c r="OLK231" s="125"/>
      <c r="OLL231" s="125"/>
      <c r="OLM231" s="432"/>
      <c r="OLN231" s="432"/>
      <c r="OLO231" s="125"/>
      <c r="OLP231" s="125"/>
      <c r="OLQ231" s="125"/>
      <c r="OLR231" s="125"/>
      <c r="OLS231" s="125"/>
      <c r="OLT231" s="125"/>
      <c r="OLU231" s="125"/>
      <c r="OLV231" s="125"/>
      <c r="OLW231" s="125"/>
      <c r="OLX231" s="125"/>
      <c r="OLY231" s="125"/>
      <c r="OLZ231" s="125"/>
      <c r="OMA231" s="125"/>
      <c r="OMB231" s="125"/>
      <c r="OMC231" s="125"/>
      <c r="OMD231" s="125"/>
      <c r="OME231" s="125"/>
      <c r="OMF231" s="125"/>
      <c r="OMG231" s="125"/>
      <c r="OMH231" s="125"/>
      <c r="OMI231" s="125"/>
      <c r="OMJ231" s="125"/>
      <c r="OMK231" s="125"/>
      <c r="OML231" s="125"/>
      <c r="OMM231" s="432"/>
      <c r="OMN231" s="432"/>
      <c r="OMO231" s="125"/>
      <c r="OMP231" s="125"/>
      <c r="OMQ231" s="125"/>
      <c r="OMR231" s="125"/>
      <c r="OMS231" s="125"/>
      <c r="OMT231" s="125"/>
      <c r="OMU231" s="125"/>
      <c r="OMV231" s="125"/>
      <c r="OMW231" s="125"/>
      <c r="OMX231" s="125"/>
      <c r="OMY231" s="125"/>
      <c r="OMZ231" s="125"/>
      <c r="ONA231" s="125"/>
      <c r="ONB231" s="125"/>
      <c r="ONC231" s="125"/>
      <c r="OND231" s="125"/>
      <c r="ONE231" s="125"/>
      <c r="ONF231" s="125"/>
      <c r="ONG231" s="125"/>
      <c r="ONH231" s="125"/>
      <c r="ONI231" s="125"/>
      <c r="ONJ231" s="125"/>
      <c r="ONK231" s="125"/>
      <c r="ONL231" s="125"/>
      <c r="ONM231" s="432"/>
      <c r="ONN231" s="432"/>
      <c r="ONO231" s="125"/>
      <c r="ONP231" s="125"/>
      <c r="ONQ231" s="125"/>
      <c r="ONR231" s="125"/>
      <c r="ONS231" s="125"/>
      <c r="ONT231" s="125"/>
      <c r="ONU231" s="125"/>
      <c r="ONV231" s="125"/>
      <c r="ONW231" s="125"/>
      <c r="ONX231" s="125"/>
      <c r="ONY231" s="125"/>
      <c r="ONZ231" s="125"/>
      <c r="OOA231" s="125"/>
      <c r="OOB231" s="125"/>
      <c r="OOC231" s="125"/>
      <c r="OOD231" s="125"/>
      <c r="OOE231" s="125"/>
      <c r="OOF231" s="125"/>
      <c r="OOG231" s="125"/>
      <c r="OOH231" s="125"/>
      <c r="OOI231" s="125"/>
      <c r="OOJ231" s="125"/>
      <c r="OOK231" s="125"/>
      <c r="OOL231" s="125"/>
      <c r="OOM231" s="432"/>
      <c r="OON231" s="432"/>
      <c r="OOO231" s="125"/>
      <c r="OOP231" s="125"/>
      <c r="OOQ231" s="125"/>
      <c r="OOR231" s="125"/>
      <c r="OOS231" s="125"/>
      <c r="OOT231" s="125"/>
      <c r="OOU231" s="125"/>
      <c r="OOV231" s="125"/>
      <c r="OOW231" s="125"/>
      <c r="OOX231" s="125"/>
      <c r="OOY231" s="125"/>
      <c r="OOZ231" s="125"/>
      <c r="OPA231" s="125"/>
      <c r="OPB231" s="125"/>
      <c r="OPC231" s="125"/>
      <c r="OPD231" s="125"/>
      <c r="OPE231" s="125"/>
      <c r="OPF231" s="125"/>
      <c r="OPG231" s="125"/>
      <c r="OPH231" s="125"/>
      <c r="OPI231" s="125"/>
      <c r="OPJ231" s="125"/>
      <c r="OPK231" s="125"/>
      <c r="OPL231" s="125"/>
      <c r="OPM231" s="432"/>
      <c r="OPN231" s="432"/>
      <c r="OPO231" s="125"/>
      <c r="OPP231" s="125"/>
      <c r="OPQ231" s="125"/>
      <c r="OPR231" s="125"/>
      <c r="OPS231" s="125"/>
      <c r="OPT231" s="125"/>
      <c r="OPU231" s="125"/>
      <c r="OPV231" s="125"/>
      <c r="OPW231" s="125"/>
      <c r="OPX231" s="125"/>
      <c r="OPY231" s="125"/>
      <c r="OPZ231" s="125"/>
      <c r="OQA231" s="125"/>
      <c r="OQB231" s="125"/>
      <c r="OQC231" s="125"/>
      <c r="OQD231" s="125"/>
      <c r="OQE231" s="125"/>
      <c r="OQF231" s="125"/>
      <c r="OQG231" s="125"/>
      <c r="OQH231" s="125"/>
      <c r="OQI231" s="125"/>
      <c r="OQJ231" s="125"/>
      <c r="OQK231" s="125"/>
      <c r="OQL231" s="125"/>
      <c r="OQM231" s="432"/>
      <c r="OQN231" s="432"/>
      <c r="OQO231" s="125"/>
      <c r="OQP231" s="125"/>
      <c r="OQQ231" s="125"/>
      <c r="OQR231" s="125"/>
      <c r="OQS231" s="125"/>
      <c r="OQT231" s="125"/>
      <c r="OQU231" s="125"/>
      <c r="OQV231" s="125"/>
      <c r="OQW231" s="125"/>
      <c r="OQX231" s="125"/>
      <c r="OQY231" s="125"/>
      <c r="OQZ231" s="125"/>
      <c r="ORA231" s="125"/>
      <c r="ORB231" s="125"/>
      <c r="ORC231" s="125"/>
      <c r="ORD231" s="125"/>
      <c r="ORE231" s="125"/>
      <c r="ORF231" s="125"/>
      <c r="ORG231" s="125"/>
      <c r="ORH231" s="125"/>
      <c r="ORI231" s="125"/>
      <c r="ORJ231" s="125"/>
      <c r="ORK231" s="125"/>
      <c r="ORL231" s="125"/>
      <c r="ORM231" s="432"/>
      <c r="ORN231" s="432"/>
      <c r="ORO231" s="125"/>
      <c r="ORP231" s="125"/>
      <c r="ORQ231" s="125"/>
      <c r="ORR231" s="125"/>
      <c r="ORS231" s="125"/>
      <c r="ORT231" s="125"/>
      <c r="ORU231" s="125"/>
      <c r="ORV231" s="125"/>
      <c r="ORW231" s="125"/>
      <c r="ORX231" s="125"/>
      <c r="ORY231" s="125"/>
      <c r="ORZ231" s="125"/>
      <c r="OSA231" s="125"/>
      <c r="OSB231" s="125"/>
      <c r="OSC231" s="125"/>
      <c r="OSD231" s="125"/>
      <c r="OSE231" s="125"/>
      <c r="OSF231" s="125"/>
      <c r="OSG231" s="125"/>
      <c r="OSH231" s="125"/>
      <c r="OSI231" s="125"/>
      <c r="OSJ231" s="125"/>
      <c r="OSK231" s="125"/>
      <c r="OSL231" s="125"/>
      <c r="OSM231" s="432"/>
      <c r="OSN231" s="432"/>
      <c r="OSO231" s="125"/>
      <c r="OSP231" s="125"/>
      <c r="OSQ231" s="125"/>
      <c r="OSR231" s="125"/>
      <c r="OSS231" s="125"/>
      <c r="OST231" s="125"/>
      <c r="OSU231" s="125"/>
      <c r="OSV231" s="125"/>
      <c r="OSW231" s="125"/>
      <c r="OSX231" s="125"/>
      <c r="OSY231" s="125"/>
      <c r="OSZ231" s="125"/>
      <c r="OTA231" s="125"/>
      <c r="OTB231" s="125"/>
      <c r="OTC231" s="125"/>
      <c r="OTD231" s="125"/>
      <c r="OTE231" s="125"/>
      <c r="OTF231" s="125"/>
      <c r="OTG231" s="125"/>
      <c r="OTH231" s="125"/>
      <c r="OTI231" s="125"/>
      <c r="OTJ231" s="125"/>
      <c r="OTK231" s="125"/>
      <c r="OTL231" s="125"/>
      <c r="OTM231" s="432"/>
      <c r="OTN231" s="432"/>
      <c r="OTO231" s="125"/>
      <c r="OTP231" s="125"/>
      <c r="OTQ231" s="125"/>
      <c r="OTR231" s="125"/>
      <c r="OTS231" s="125"/>
      <c r="OTT231" s="125"/>
      <c r="OTU231" s="125"/>
      <c r="OTV231" s="125"/>
      <c r="OTW231" s="125"/>
      <c r="OTX231" s="125"/>
      <c r="OTY231" s="125"/>
      <c r="OTZ231" s="125"/>
      <c r="OUA231" s="125"/>
      <c r="OUB231" s="125"/>
      <c r="OUC231" s="125"/>
      <c r="OUD231" s="125"/>
      <c r="OUE231" s="125"/>
      <c r="OUF231" s="125"/>
      <c r="OUG231" s="125"/>
      <c r="OUH231" s="125"/>
      <c r="OUI231" s="125"/>
      <c r="OUJ231" s="125"/>
      <c r="OUK231" s="125"/>
      <c r="OUL231" s="125"/>
      <c r="OUM231" s="432"/>
      <c r="OUN231" s="432"/>
      <c r="OUO231" s="125"/>
      <c r="OUP231" s="125"/>
      <c r="OUQ231" s="125"/>
      <c r="OUR231" s="125"/>
      <c r="OUS231" s="125"/>
      <c r="OUT231" s="125"/>
      <c r="OUU231" s="125"/>
      <c r="OUV231" s="125"/>
      <c r="OUW231" s="125"/>
      <c r="OUX231" s="125"/>
      <c r="OUY231" s="125"/>
      <c r="OUZ231" s="125"/>
      <c r="OVA231" s="125"/>
      <c r="OVB231" s="125"/>
      <c r="OVC231" s="125"/>
      <c r="OVD231" s="125"/>
      <c r="OVE231" s="125"/>
      <c r="OVF231" s="125"/>
      <c r="OVG231" s="125"/>
      <c r="OVH231" s="125"/>
      <c r="OVI231" s="125"/>
      <c r="OVJ231" s="125"/>
      <c r="OVK231" s="125"/>
      <c r="OVL231" s="125"/>
      <c r="OVM231" s="432"/>
      <c r="OVN231" s="432"/>
      <c r="OVO231" s="125"/>
      <c r="OVP231" s="125"/>
      <c r="OVQ231" s="125"/>
      <c r="OVR231" s="125"/>
      <c r="OVS231" s="125"/>
      <c r="OVT231" s="125"/>
      <c r="OVU231" s="125"/>
      <c r="OVV231" s="125"/>
      <c r="OVW231" s="125"/>
      <c r="OVX231" s="125"/>
      <c r="OVY231" s="125"/>
      <c r="OVZ231" s="125"/>
      <c r="OWA231" s="125"/>
      <c r="OWB231" s="125"/>
      <c r="OWC231" s="125"/>
      <c r="OWD231" s="125"/>
      <c r="OWE231" s="125"/>
      <c r="OWF231" s="125"/>
      <c r="OWG231" s="125"/>
      <c r="OWH231" s="125"/>
      <c r="OWI231" s="125"/>
      <c r="OWJ231" s="125"/>
      <c r="OWK231" s="125"/>
      <c r="OWL231" s="125"/>
      <c r="OWM231" s="432"/>
      <c r="OWN231" s="432"/>
      <c r="OWO231" s="125"/>
      <c r="OWP231" s="125"/>
      <c r="OWQ231" s="125"/>
      <c r="OWR231" s="125"/>
      <c r="OWS231" s="125"/>
      <c r="OWT231" s="125"/>
      <c r="OWU231" s="125"/>
      <c r="OWV231" s="125"/>
      <c r="OWW231" s="125"/>
      <c r="OWX231" s="125"/>
      <c r="OWY231" s="125"/>
      <c r="OWZ231" s="125"/>
      <c r="OXA231" s="125"/>
      <c r="OXB231" s="125"/>
      <c r="OXC231" s="125"/>
      <c r="OXD231" s="125"/>
      <c r="OXE231" s="125"/>
      <c r="OXF231" s="125"/>
      <c r="OXG231" s="125"/>
      <c r="OXH231" s="125"/>
      <c r="OXI231" s="125"/>
      <c r="OXJ231" s="125"/>
      <c r="OXK231" s="125"/>
      <c r="OXL231" s="125"/>
      <c r="OXM231" s="432"/>
      <c r="OXN231" s="432"/>
      <c r="OXO231" s="125"/>
      <c r="OXP231" s="125"/>
      <c r="OXQ231" s="125"/>
      <c r="OXR231" s="125"/>
      <c r="OXS231" s="125"/>
      <c r="OXT231" s="125"/>
      <c r="OXU231" s="125"/>
      <c r="OXV231" s="125"/>
      <c r="OXW231" s="125"/>
      <c r="OXX231" s="125"/>
      <c r="OXY231" s="125"/>
      <c r="OXZ231" s="125"/>
      <c r="OYA231" s="125"/>
      <c r="OYB231" s="125"/>
      <c r="OYC231" s="125"/>
      <c r="OYD231" s="125"/>
      <c r="OYE231" s="125"/>
      <c r="OYF231" s="125"/>
      <c r="OYG231" s="125"/>
      <c r="OYH231" s="125"/>
      <c r="OYI231" s="125"/>
      <c r="OYJ231" s="125"/>
      <c r="OYK231" s="125"/>
      <c r="OYL231" s="125"/>
      <c r="OYM231" s="432"/>
      <c r="OYN231" s="432"/>
      <c r="OYO231" s="125"/>
      <c r="OYP231" s="125"/>
      <c r="OYQ231" s="125"/>
      <c r="OYR231" s="125"/>
      <c r="OYS231" s="125"/>
      <c r="OYT231" s="125"/>
      <c r="OYU231" s="125"/>
      <c r="OYV231" s="125"/>
      <c r="OYW231" s="125"/>
      <c r="OYX231" s="125"/>
      <c r="OYY231" s="125"/>
      <c r="OYZ231" s="125"/>
      <c r="OZA231" s="125"/>
      <c r="OZB231" s="125"/>
      <c r="OZC231" s="125"/>
      <c r="OZD231" s="125"/>
      <c r="OZE231" s="125"/>
      <c r="OZF231" s="125"/>
      <c r="OZG231" s="125"/>
      <c r="OZH231" s="125"/>
      <c r="OZI231" s="125"/>
      <c r="OZJ231" s="125"/>
      <c r="OZK231" s="125"/>
      <c r="OZL231" s="125"/>
      <c r="OZM231" s="432"/>
      <c r="OZN231" s="432"/>
      <c r="OZO231" s="125"/>
      <c r="OZP231" s="125"/>
      <c r="OZQ231" s="125"/>
      <c r="OZR231" s="125"/>
      <c r="OZS231" s="125"/>
      <c r="OZT231" s="125"/>
      <c r="OZU231" s="125"/>
      <c r="OZV231" s="125"/>
      <c r="OZW231" s="125"/>
      <c r="OZX231" s="125"/>
      <c r="OZY231" s="125"/>
      <c r="OZZ231" s="125"/>
      <c r="PAA231" s="125"/>
      <c r="PAB231" s="125"/>
      <c r="PAC231" s="125"/>
      <c r="PAD231" s="125"/>
      <c r="PAE231" s="125"/>
      <c r="PAF231" s="125"/>
      <c r="PAG231" s="125"/>
      <c r="PAH231" s="125"/>
      <c r="PAI231" s="125"/>
      <c r="PAJ231" s="125"/>
      <c r="PAK231" s="125"/>
      <c r="PAL231" s="125"/>
      <c r="PAM231" s="432"/>
      <c r="PAN231" s="432"/>
      <c r="PAO231" s="125"/>
      <c r="PAP231" s="125"/>
      <c r="PAQ231" s="125"/>
      <c r="PAR231" s="125"/>
      <c r="PAS231" s="125"/>
      <c r="PAT231" s="125"/>
      <c r="PAU231" s="125"/>
      <c r="PAV231" s="125"/>
      <c r="PAW231" s="125"/>
      <c r="PAX231" s="125"/>
      <c r="PAY231" s="125"/>
      <c r="PAZ231" s="125"/>
      <c r="PBA231" s="125"/>
      <c r="PBB231" s="125"/>
      <c r="PBC231" s="125"/>
      <c r="PBD231" s="125"/>
      <c r="PBE231" s="125"/>
      <c r="PBF231" s="125"/>
      <c r="PBG231" s="125"/>
      <c r="PBH231" s="125"/>
      <c r="PBI231" s="125"/>
      <c r="PBJ231" s="125"/>
      <c r="PBK231" s="125"/>
      <c r="PBL231" s="125"/>
      <c r="PBM231" s="432"/>
      <c r="PBN231" s="432"/>
      <c r="PBO231" s="125"/>
      <c r="PBP231" s="125"/>
      <c r="PBQ231" s="125"/>
      <c r="PBR231" s="125"/>
      <c r="PBS231" s="125"/>
      <c r="PBT231" s="125"/>
      <c r="PBU231" s="125"/>
      <c r="PBV231" s="125"/>
      <c r="PBW231" s="125"/>
      <c r="PBX231" s="125"/>
      <c r="PBY231" s="125"/>
      <c r="PBZ231" s="125"/>
      <c r="PCA231" s="125"/>
      <c r="PCB231" s="125"/>
      <c r="PCC231" s="125"/>
      <c r="PCD231" s="125"/>
      <c r="PCE231" s="125"/>
      <c r="PCF231" s="125"/>
      <c r="PCG231" s="125"/>
      <c r="PCH231" s="125"/>
      <c r="PCI231" s="125"/>
      <c r="PCJ231" s="125"/>
      <c r="PCK231" s="125"/>
      <c r="PCL231" s="125"/>
      <c r="PCM231" s="432"/>
      <c r="PCN231" s="432"/>
      <c r="PCO231" s="125"/>
      <c r="PCP231" s="125"/>
      <c r="PCQ231" s="125"/>
      <c r="PCR231" s="125"/>
      <c r="PCS231" s="125"/>
      <c r="PCT231" s="125"/>
      <c r="PCU231" s="125"/>
      <c r="PCV231" s="125"/>
      <c r="PCW231" s="125"/>
      <c r="PCX231" s="125"/>
      <c r="PCY231" s="125"/>
      <c r="PCZ231" s="125"/>
      <c r="PDA231" s="125"/>
      <c r="PDB231" s="125"/>
      <c r="PDC231" s="125"/>
      <c r="PDD231" s="125"/>
      <c r="PDE231" s="125"/>
      <c r="PDF231" s="125"/>
      <c r="PDG231" s="125"/>
      <c r="PDH231" s="125"/>
      <c r="PDI231" s="125"/>
      <c r="PDJ231" s="125"/>
      <c r="PDK231" s="125"/>
      <c r="PDL231" s="125"/>
      <c r="PDM231" s="432"/>
      <c r="PDN231" s="432"/>
      <c r="PDO231" s="125"/>
      <c r="PDP231" s="125"/>
      <c r="PDQ231" s="125"/>
      <c r="PDR231" s="125"/>
      <c r="PDS231" s="125"/>
      <c r="PDT231" s="125"/>
      <c r="PDU231" s="125"/>
      <c r="PDV231" s="125"/>
      <c r="PDW231" s="125"/>
      <c r="PDX231" s="125"/>
      <c r="PDY231" s="125"/>
      <c r="PDZ231" s="125"/>
      <c r="PEA231" s="125"/>
      <c r="PEB231" s="125"/>
      <c r="PEC231" s="125"/>
      <c r="PED231" s="125"/>
      <c r="PEE231" s="125"/>
      <c r="PEF231" s="125"/>
      <c r="PEG231" s="125"/>
      <c r="PEH231" s="125"/>
      <c r="PEI231" s="125"/>
      <c r="PEJ231" s="125"/>
      <c r="PEK231" s="125"/>
      <c r="PEL231" s="125"/>
      <c r="PEM231" s="432"/>
      <c r="PEN231" s="432"/>
      <c r="PEO231" s="125"/>
      <c r="PEP231" s="125"/>
      <c r="PEQ231" s="125"/>
      <c r="PER231" s="125"/>
      <c r="PES231" s="125"/>
      <c r="PET231" s="125"/>
      <c r="PEU231" s="125"/>
      <c r="PEV231" s="125"/>
      <c r="PEW231" s="125"/>
      <c r="PEX231" s="125"/>
      <c r="PEY231" s="125"/>
      <c r="PEZ231" s="125"/>
      <c r="PFA231" s="125"/>
      <c r="PFB231" s="125"/>
      <c r="PFC231" s="125"/>
      <c r="PFD231" s="125"/>
      <c r="PFE231" s="125"/>
      <c r="PFF231" s="125"/>
      <c r="PFG231" s="125"/>
      <c r="PFH231" s="125"/>
      <c r="PFI231" s="125"/>
      <c r="PFJ231" s="125"/>
      <c r="PFK231" s="125"/>
      <c r="PFL231" s="125"/>
      <c r="PFM231" s="432"/>
      <c r="PFN231" s="432"/>
      <c r="PFO231" s="125"/>
      <c r="PFP231" s="125"/>
      <c r="PFQ231" s="125"/>
      <c r="PFR231" s="125"/>
      <c r="PFS231" s="125"/>
      <c r="PFT231" s="125"/>
      <c r="PFU231" s="125"/>
      <c r="PFV231" s="125"/>
      <c r="PFW231" s="125"/>
      <c r="PFX231" s="125"/>
      <c r="PFY231" s="125"/>
      <c r="PFZ231" s="125"/>
      <c r="PGA231" s="125"/>
      <c r="PGB231" s="125"/>
      <c r="PGC231" s="125"/>
      <c r="PGD231" s="125"/>
      <c r="PGE231" s="125"/>
      <c r="PGF231" s="125"/>
      <c r="PGG231" s="125"/>
      <c r="PGH231" s="125"/>
      <c r="PGI231" s="125"/>
      <c r="PGJ231" s="125"/>
      <c r="PGK231" s="125"/>
      <c r="PGL231" s="125"/>
      <c r="PGM231" s="432"/>
      <c r="PGN231" s="432"/>
      <c r="PGO231" s="125"/>
      <c r="PGP231" s="125"/>
      <c r="PGQ231" s="125"/>
      <c r="PGR231" s="125"/>
      <c r="PGS231" s="125"/>
      <c r="PGT231" s="125"/>
      <c r="PGU231" s="125"/>
      <c r="PGV231" s="125"/>
      <c r="PGW231" s="125"/>
      <c r="PGX231" s="125"/>
      <c r="PGY231" s="125"/>
      <c r="PGZ231" s="125"/>
      <c r="PHA231" s="125"/>
      <c r="PHB231" s="125"/>
      <c r="PHC231" s="125"/>
      <c r="PHD231" s="125"/>
      <c r="PHE231" s="125"/>
      <c r="PHF231" s="125"/>
      <c r="PHG231" s="125"/>
      <c r="PHH231" s="125"/>
      <c r="PHI231" s="125"/>
      <c r="PHJ231" s="125"/>
      <c r="PHK231" s="125"/>
      <c r="PHL231" s="125"/>
      <c r="PHM231" s="432"/>
      <c r="PHN231" s="432"/>
      <c r="PHO231" s="125"/>
      <c r="PHP231" s="125"/>
      <c r="PHQ231" s="125"/>
      <c r="PHR231" s="125"/>
      <c r="PHS231" s="125"/>
      <c r="PHT231" s="125"/>
      <c r="PHU231" s="125"/>
      <c r="PHV231" s="125"/>
      <c r="PHW231" s="125"/>
      <c r="PHX231" s="125"/>
      <c r="PHY231" s="125"/>
      <c r="PHZ231" s="125"/>
      <c r="PIA231" s="125"/>
      <c r="PIB231" s="125"/>
      <c r="PIC231" s="125"/>
      <c r="PID231" s="125"/>
      <c r="PIE231" s="125"/>
      <c r="PIF231" s="125"/>
      <c r="PIG231" s="125"/>
      <c r="PIH231" s="125"/>
      <c r="PII231" s="125"/>
      <c r="PIJ231" s="125"/>
      <c r="PIK231" s="125"/>
      <c r="PIL231" s="125"/>
      <c r="PIM231" s="432"/>
      <c r="PIN231" s="432"/>
      <c r="PIO231" s="125"/>
      <c r="PIP231" s="125"/>
      <c r="PIQ231" s="125"/>
      <c r="PIR231" s="125"/>
      <c r="PIS231" s="125"/>
      <c r="PIT231" s="125"/>
      <c r="PIU231" s="125"/>
      <c r="PIV231" s="125"/>
      <c r="PIW231" s="125"/>
      <c r="PIX231" s="125"/>
      <c r="PIY231" s="125"/>
      <c r="PIZ231" s="125"/>
      <c r="PJA231" s="125"/>
      <c r="PJB231" s="125"/>
      <c r="PJC231" s="125"/>
      <c r="PJD231" s="125"/>
      <c r="PJE231" s="125"/>
      <c r="PJF231" s="125"/>
      <c r="PJG231" s="125"/>
      <c r="PJH231" s="125"/>
      <c r="PJI231" s="125"/>
      <c r="PJJ231" s="125"/>
      <c r="PJK231" s="125"/>
      <c r="PJL231" s="125"/>
      <c r="PJM231" s="432"/>
      <c r="PJN231" s="432"/>
      <c r="PJO231" s="125"/>
      <c r="PJP231" s="125"/>
      <c r="PJQ231" s="125"/>
      <c r="PJR231" s="125"/>
      <c r="PJS231" s="125"/>
      <c r="PJT231" s="125"/>
      <c r="PJU231" s="125"/>
      <c r="PJV231" s="125"/>
      <c r="PJW231" s="125"/>
      <c r="PJX231" s="125"/>
      <c r="PJY231" s="125"/>
      <c r="PJZ231" s="125"/>
      <c r="PKA231" s="125"/>
      <c r="PKB231" s="125"/>
      <c r="PKC231" s="125"/>
      <c r="PKD231" s="125"/>
      <c r="PKE231" s="125"/>
      <c r="PKF231" s="125"/>
      <c r="PKG231" s="125"/>
      <c r="PKH231" s="125"/>
      <c r="PKI231" s="125"/>
      <c r="PKJ231" s="125"/>
      <c r="PKK231" s="125"/>
      <c r="PKL231" s="125"/>
      <c r="PKM231" s="432"/>
      <c r="PKN231" s="432"/>
      <c r="PKO231" s="125"/>
      <c r="PKP231" s="125"/>
      <c r="PKQ231" s="125"/>
      <c r="PKR231" s="125"/>
      <c r="PKS231" s="125"/>
      <c r="PKT231" s="125"/>
      <c r="PKU231" s="125"/>
      <c r="PKV231" s="125"/>
      <c r="PKW231" s="125"/>
      <c r="PKX231" s="125"/>
      <c r="PKY231" s="125"/>
      <c r="PKZ231" s="125"/>
      <c r="PLA231" s="125"/>
      <c r="PLB231" s="125"/>
      <c r="PLC231" s="125"/>
      <c r="PLD231" s="125"/>
      <c r="PLE231" s="125"/>
      <c r="PLF231" s="125"/>
      <c r="PLG231" s="125"/>
      <c r="PLH231" s="125"/>
      <c r="PLI231" s="125"/>
      <c r="PLJ231" s="125"/>
      <c r="PLK231" s="125"/>
      <c r="PLL231" s="125"/>
      <c r="PLM231" s="432"/>
      <c r="PLN231" s="432"/>
      <c r="PLO231" s="125"/>
      <c r="PLP231" s="125"/>
      <c r="PLQ231" s="125"/>
      <c r="PLR231" s="125"/>
      <c r="PLS231" s="125"/>
      <c r="PLT231" s="125"/>
      <c r="PLU231" s="125"/>
      <c r="PLV231" s="125"/>
      <c r="PLW231" s="125"/>
      <c r="PLX231" s="125"/>
      <c r="PLY231" s="125"/>
      <c r="PLZ231" s="125"/>
      <c r="PMA231" s="125"/>
      <c r="PMB231" s="125"/>
      <c r="PMC231" s="125"/>
      <c r="PMD231" s="125"/>
      <c r="PME231" s="125"/>
      <c r="PMF231" s="125"/>
      <c r="PMG231" s="125"/>
      <c r="PMH231" s="125"/>
      <c r="PMI231" s="125"/>
      <c r="PMJ231" s="125"/>
      <c r="PMK231" s="125"/>
      <c r="PML231" s="125"/>
      <c r="PMM231" s="432"/>
      <c r="PMN231" s="432"/>
      <c r="PMO231" s="125"/>
      <c r="PMP231" s="125"/>
      <c r="PMQ231" s="125"/>
      <c r="PMR231" s="125"/>
      <c r="PMS231" s="125"/>
      <c r="PMT231" s="125"/>
      <c r="PMU231" s="125"/>
      <c r="PMV231" s="125"/>
      <c r="PMW231" s="125"/>
      <c r="PMX231" s="125"/>
      <c r="PMY231" s="125"/>
      <c r="PMZ231" s="125"/>
      <c r="PNA231" s="125"/>
      <c r="PNB231" s="125"/>
      <c r="PNC231" s="125"/>
      <c r="PND231" s="125"/>
      <c r="PNE231" s="125"/>
      <c r="PNF231" s="125"/>
      <c r="PNG231" s="125"/>
      <c r="PNH231" s="125"/>
      <c r="PNI231" s="125"/>
      <c r="PNJ231" s="125"/>
      <c r="PNK231" s="125"/>
      <c r="PNL231" s="125"/>
      <c r="PNM231" s="432"/>
      <c r="PNN231" s="432"/>
      <c r="PNO231" s="125"/>
      <c r="PNP231" s="125"/>
      <c r="PNQ231" s="125"/>
      <c r="PNR231" s="125"/>
      <c r="PNS231" s="125"/>
      <c r="PNT231" s="125"/>
      <c r="PNU231" s="125"/>
      <c r="PNV231" s="125"/>
      <c r="PNW231" s="125"/>
      <c r="PNX231" s="125"/>
      <c r="PNY231" s="125"/>
      <c r="PNZ231" s="125"/>
      <c r="POA231" s="125"/>
      <c r="POB231" s="125"/>
      <c r="POC231" s="125"/>
      <c r="POD231" s="125"/>
      <c r="POE231" s="125"/>
      <c r="POF231" s="125"/>
      <c r="POG231" s="125"/>
      <c r="POH231" s="125"/>
      <c r="POI231" s="125"/>
      <c r="POJ231" s="125"/>
      <c r="POK231" s="125"/>
      <c r="POL231" s="125"/>
      <c r="POM231" s="432"/>
      <c r="PON231" s="432"/>
      <c r="POO231" s="125"/>
      <c r="POP231" s="125"/>
      <c r="POQ231" s="125"/>
      <c r="POR231" s="125"/>
      <c r="POS231" s="125"/>
      <c r="POT231" s="125"/>
      <c r="POU231" s="125"/>
      <c r="POV231" s="125"/>
      <c r="POW231" s="125"/>
      <c r="POX231" s="125"/>
      <c r="POY231" s="125"/>
      <c r="POZ231" s="125"/>
      <c r="PPA231" s="125"/>
      <c r="PPB231" s="125"/>
      <c r="PPC231" s="125"/>
      <c r="PPD231" s="125"/>
      <c r="PPE231" s="125"/>
      <c r="PPF231" s="125"/>
      <c r="PPG231" s="125"/>
      <c r="PPH231" s="125"/>
      <c r="PPI231" s="125"/>
      <c r="PPJ231" s="125"/>
      <c r="PPK231" s="125"/>
      <c r="PPL231" s="125"/>
      <c r="PPM231" s="432"/>
      <c r="PPN231" s="432"/>
      <c r="PPO231" s="125"/>
      <c r="PPP231" s="125"/>
      <c r="PPQ231" s="125"/>
      <c r="PPR231" s="125"/>
      <c r="PPS231" s="125"/>
      <c r="PPT231" s="125"/>
      <c r="PPU231" s="125"/>
      <c r="PPV231" s="125"/>
      <c r="PPW231" s="125"/>
      <c r="PPX231" s="125"/>
      <c r="PPY231" s="125"/>
      <c r="PPZ231" s="125"/>
      <c r="PQA231" s="125"/>
      <c r="PQB231" s="125"/>
      <c r="PQC231" s="125"/>
      <c r="PQD231" s="125"/>
      <c r="PQE231" s="125"/>
      <c r="PQF231" s="125"/>
      <c r="PQG231" s="125"/>
      <c r="PQH231" s="125"/>
      <c r="PQI231" s="125"/>
      <c r="PQJ231" s="125"/>
      <c r="PQK231" s="125"/>
      <c r="PQL231" s="125"/>
      <c r="PQM231" s="432"/>
      <c r="PQN231" s="432"/>
      <c r="PQO231" s="125"/>
      <c r="PQP231" s="125"/>
      <c r="PQQ231" s="125"/>
      <c r="PQR231" s="125"/>
      <c r="PQS231" s="125"/>
      <c r="PQT231" s="125"/>
      <c r="PQU231" s="125"/>
      <c r="PQV231" s="125"/>
      <c r="PQW231" s="125"/>
      <c r="PQX231" s="125"/>
      <c r="PQY231" s="125"/>
      <c r="PQZ231" s="125"/>
      <c r="PRA231" s="125"/>
      <c r="PRB231" s="125"/>
      <c r="PRC231" s="125"/>
      <c r="PRD231" s="125"/>
      <c r="PRE231" s="125"/>
      <c r="PRF231" s="125"/>
      <c r="PRG231" s="125"/>
      <c r="PRH231" s="125"/>
      <c r="PRI231" s="125"/>
      <c r="PRJ231" s="125"/>
      <c r="PRK231" s="125"/>
      <c r="PRL231" s="125"/>
      <c r="PRM231" s="432"/>
      <c r="PRN231" s="432"/>
      <c r="PRO231" s="125"/>
      <c r="PRP231" s="125"/>
      <c r="PRQ231" s="125"/>
      <c r="PRR231" s="125"/>
      <c r="PRS231" s="125"/>
      <c r="PRT231" s="125"/>
      <c r="PRU231" s="125"/>
      <c r="PRV231" s="125"/>
      <c r="PRW231" s="125"/>
      <c r="PRX231" s="125"/>
      <c r="PRY231" s="125"/>
      <c r="PRZ231" s="125"/>
      <c r="PSA231" s="125"/>
      <c r="PSB231" s="125"/>
      <c r="PSC231" s="125"/>
      <c r="PSD231" s="125"/>
      <c r="PSE231" s="125"/>
      <c r="PSF231" s="125"/>
      <c r="PSG231" s="125"/>
      <c r="PSH231" s="125"/>
      <c r="PSI231" s="125"/>
      <c r="PSJ231" s="125"/>
      <c r="PSK231" s="125"/>
      <c r="PSL231" s="125"/>
      <c r="PSM231" s="432"/>
      <c r="PSN231" s="432"/>
      <c r="PSO231" s="125"/>
      <c r="PSP231" s="125"/>
      <c r="PSQ231" s="125"/>
      <c r="PSR231" s="125"/>
      <c r="PSS231" s="125"/>
      <c r="PST231" s="125"/>
      <c r="PSU231" s="125"/>
      <c r="PSV231" s="125"/>
      <c r="PSW231" s="125"/>
      <c r="PSX231" s="125"/>
      <c r="PSY231" s="125"/>
      <c r="PSZ231" s="125"/>
      <c r="PTA231" s="125"/>
      <c r="PTB231" s="125"/>
      <c r="PTC231" s="125"/>
      <c r="PTD231" s="125"/>
      <c r="PTE231" s="125"/>
      <c r="PTF231" s="125"/>
      <c r="PTG231" s="125"/>
      <c r="PTH231" s="125"/>
      <c r="PTI231" s="125"/>
      <c r="PTJ231" s="125"/>
      <c r="PTK231" s="125"/>
      <c r="PTL231" s="125"/>
      <c r="PTM231" s="432"/>
      <c r="PTN231" s="432"/>
      <c r="PTO231" s="125"/>
      <c r="PTP231" s="125"/>
      <c r="PTQ231" s="125"/>
      <c r="PTR231" s="125"/>
      <c r="PTS231" s="125"/>
      <c r="PTT231" s="125"/>
      <c r="PTU231" s="125"/>
      <c r="PTV231" s="125"/>
      <c r="PTW231" s="125"/>
      <c r="PTX231" s="125"/>
      <c r="PTY231" s="125"/>
      <c r="PTZ231" s="125"/>
      <c r="PUA231" s="125"/>
      <c r="PUB231" s="125"/>
      <c r="PUC231" s="125"/>
      <c r="PUD231" s="125"/>
      <c r="PUE231" s="125"/>
      <c r="PUF231" s="125"/>
      <c r="PUG231" s="125"/>
      <c r="PUH231" s="125"/>
      <c r="PUI231" s="125"/>
      <c r="PUJ231" s="125"/>
      <c r="PUK231" s="125"/>
      <c r="PUL231" s="125"/>
      <c r="PUM231" s="432"/>
      <c r="PUN231" s="432"/>
      <c r="PUO231" s="125"/>
      <c r="PUP231" s="125"/>
      <c r="PUQ231" s="125"/>
      <c r="PUR231" s="125"/>
      <c r="PUS231" s="125"/>
      <c r="PUT231" s="125"/>
      <c r="PUU231" s="125"/>
      <c r="PUV231" s="125"/>
      <c r="PUW231" s="125"/>
      <c r="PUX231" s="125"/>
      <c r="PUY231" s="125"/>
      <c r="PUZ231" s="125"/>
      <c r="PVA231" s="125"/>
      <c r="PVB231" s="125"/>
      <c r="PVC231" s="125"/>
      <c r="PVD231" s="125"/>
      <c r="PVE231" s="125"/>
      <c r="PVF231" s="125"/>
      <c r="PVG231" s="125"/>
      <c r="PVH231" s="125"/>
      <c r="PVI231" s="125"/>
      <c r="PVJ231" s="125"/>
      <c r="PVK231" s="125"/>
      <c r="PVL231" s="125"/>
      <c r="PVM231" s="432"/>
      <c r="PVN231" s="432"/>
      <c r="PVO231" s="125"/>
      <c r="PVP231" s="125"/>
      <c r="PVQ231" s="125"/>
      <c r="PVR231" s="125"/>
      <c r="PVS231" s="125"/>
      <c r="PVT231" s="125"/>
      <c r="PVU231" s="125"/>
      <c r="PVV231" s="125"/>
      <c r="PVW231" s="125"/>
      <c r="PVX231" s="125"/>
      <c r="PVY231" s="125"/>
      <c r="PVZ231" s="125"/>
      <c r="PWA231" s="125"/>
      <c r="PWB231" s="125"/>
      <c r="PWC231" s="125"/>
      <c r="PWD231" s="125"/>
      <c r="PWE231" s="125"/>
      <c r="PWF231" s="125"/>
      <c r="PWG231" s="125"/>
      <c r="PWH231" s="125"/>
      <c r="PWI231" s="125"/>
      <c r="PWJ231" s="125"/>
      <c r="PWK231" s="125"/>
      <c r="PWL231" s="125"/>
      <c r="PWM231" s="432"/>
      <c r="PWN231" s="432"/>
      <c r="PWO231" s="125"/>
      <c r="PWP231" s="125"/>
      <c r="PWQ231" s="125"/>
      <c r="PWR231" s="125"/>
      <c r="PWS231" s="125"/>
      <c r="PWT231" s="125"/>
      <c r="PWU231" s="125"/>
      <c r="PWV231" s="125"/>
      <c r="PWW231" s="125"/>
      <c r="PWX231" s="125"/>
      <c r="PWY231" s="125"/>
      <c r="PWZ231" s="125"/>
      <c r="PXA231" s="125"/>
      <c r="PXB231" s="125"/>
      <c r="PXC231" s="125"/>
      <c r="PXD231" s="125"/>
      <c r="PXE231" s="125"/>
      <c r="PXF231" s="125"/>
      <c r="PXG231" s="125"/>
      <c r="PXH231" s="125"/>
      <c r="PXI231" s="125"/>
      <c r="PXJ231" s="125"/>
      <c r="PXK231" s="125"/>
      <c r="PXL231" s="125"/>
      <c r="PXM231" s="432"/>
      <c r="PXN231" s="432"/>
      <c r="PXO231" s="125"/>
      <c r="PXP231" s="125"/>
      <c r="PXQ231" s="125"/>
      <c r="PXR231" s="125"/>
      <c r="PXS231" s="125"/>
      <c r="PXT231" s="125"/>
      <c r="PXU231" s="125"/>
      <c r="PXV231" s="125"/>
      <c r="PXW231" s="125"/>
      <c r="PXX231" s="125"/>
      <c r="PXY231" s="125"/>
      <c r="PXZ231" s="125"/>
      <c r="PYA231" s="125"/>
      <c r="PYB231" s="125"/>
      <c r="PYC231" s="125"/>
      <c r="PYD231" s="125"/>
      <c r="PYE231" s="125"/>
      <c r="PYF231" s="125"/>
      <c r="PYG231" s="125"/>
      <c r="PYH231" s="125"/>
      <c r="PYI231" s="125"/>
      <c r="PYJ231" s="125"/>
      <c r="PYK231" s="125"/>
      <c r="PYL231" s="125"/>
      <c r="PYM231" s="432"/>
      <c r="PYN231" s="432"/>
      <c r="PYO231" s="125"/>
      <c r="PYP231" s="125"/>
      <c r="PYQ231" s="125"/>
      <c r="PYR231" s="125"/>
      <c r="PYS231" s="125"/>
      <c r="PYT231" s="125"/>
      <c r="PYU231" s="125"/>
      <c r="PYV231" s="125"/>
      <c r="PYW231" s="125"/>
      <c r="PYX231" s="125"/>
      <c r="PYY231" s="125"/>
      <c r="PYZ231" s="125"/>
      <c r="PZA231" s="125"/>
      <c r="PZB231" s="125"/>
      <c r="PZC231" s="125"/>
      <c r="PZD231" s="125"/>
      <c r="PZE231" s="125"/>
      <c r="PZF231" s="125"/>
      <c r="PZG231" s="125"/>
      <c r="PZH231" s="125"/>
      <c r="PZI231" s="125"/>
      <c r="PZJ231" s="125"/>
      <c r="PZK231" s="125"/>
      <c r="PZL231" s="125"/>
      <c r="PZM231" s="432"/>
      <c r="PZN231" s="432"/>
      <c r="PZO231" s="125"/>
      <c r="PZP231" s="125"/>
      <c r="PZQ231" s="125"/>
      <c r="PZR231" s="125"/>
      <c r="PZS231" s="125"/>
      <c r="PZT231" s="125"/>
      <c r="PZU231" s="125"/>
      <c r="PZV231" s="125"/>
      <c r="PZW231" s="125"/>
      <c r="PZX231" s="125"/>
      <c r="PZY231" s="125"/>
      <c r="PZZ231" s="125"/>
      <c r="QAA231" s="125"/>
      <c r="QAB231" s="125"/>
      <c r="QAC231" s="125"/>
      <c r="QAD231" s="125"/>
      <c r="QAE231" s="125"/>
      <c r="QAF231" s="125"/>
      <c r="QAG231" s="125"/>
      <c r="QAH231" s="125"/>
      <c r="QAI231" s="125"/>
      <c r="QAJ231" s="125"/>
      <c r="QAK231" s="125"/>
      <c r="QAL231" s="125"/>
      <c r="QAM231" s="432"/>
      <c r="QAN231" s="432"/>
      <c r="QAO231" s="125"/>
      <c r="QAP231" s="125"/>
      <c r="QAQ231" s="125"/>
      <c r="QAR231" s="125"/>
      <c r="QAS231" s="125"/>
      <c r="QAT231" s="125"/>
      <c r="QAU231" s="125"/>
      <c r="QAV231" s="125"/>
      <c r="QAW231" s="125"/>
      <c r="QAX231" s="125"/>
      <c r="QAY231" s="125"/>
      <c r="QAZ231" s="125"/>
      <c r="QBA231" s="125"/>
      <c r="QBB231" s="125"/>
      <c r="QBC231" s="125"/>
      <c r="QBD231" s="125"/>
      <c r="QBE231" s="125"/>
      <c r="QBF231" s="125"/>
      <c r="QBG231" s="125"/>
      <c r="QBH231" s="125"/>
      <c r="QBI231" s="125"/>
      <c r="QBJ231" s="125"/>
      <c r="QBK231" s="125"/>
      <c r="QBL231" s="125"/>
      <c r="QBM231" s="432"/>
      <c r="QBN231" s="432"/>
      <c r="QBO231" s="125"/>
      <c r="QBP231" s="125"/>
      <c r="QBQ231" s="125"/>
      <c r="QBR231" s="125"/>
      <c r="QBS231" s="125"/>
      <c r="QBT231" s="125"/>
      <c r="QBU231" s="125"/>
      <c r="QBV231" s="125"/>
      <c r="QBW231" s="125"/>
      <c r="QBX231" s="125"/>
      <c r="QBY231" s="125"/>
      <c r="QBZ231" s="125"/>
      <c r="QCA231" s="125"/>
      <c r="QCB231" s="125"/>
      <c r="QCC231" s="125"/>
      <c r="QCD231" s="125"/>
      <c r="QCE231" s="125"/>
      <c r="QCF231" s="125"/>
      <c r="QCG231" s="125"/>
      <c r="QCH231" s="125"/>
      <c r="QCI231" s="125"/>
      <c r="QCJ231" s="125"/>
      <c r="QCK231" s="125"/>
      <c r="QCL231" s="125"/>
      <c r="QCM231" s="432"/>
      <c r="QCN231" s="432"/>
      <c r="QCO231" s="125"/>
      <c r="QCP231" s="125"/>
      <c r="QCQ231" s="125"/>
      <c r="QCR231" s="125"/>
      <c r="QCS231" s="125"/>
      <c r="QCT231" s="125"/>
      <c r="QCU231" s="125"/>
      <c r="QCV231" s="125"/>
      <c r="QCW231" s="125"/>
      <c r="QCX231" s="125"/>
      <c r="QCY231" s="125"/>
      <c r="QCZ231" s="125"/>
      <c r="QDA231" s="125"/>
      <c r="QDB231" s="125"/>
      <c r="QDC231" s="125"/>
      <c r="QDD231" s="125"/>
      <c r="QDE231" s="125"/>
      <c r="QDF231" s="125"/>
      <c r="QDG231" s="125"/>
      <c r="QDH231" s="125"/>
      <c r="QDI231" s="125"/>
      <c r="QDJ231" s="125"/>
      <c r="QDK231" s="125"/>
      <c r="QDL231" s="125"/>
      <c r="QDM231" s="432"/>
      <c r="QDN231" s="432"/>
      <c r="QDO231" s="125"/>
      <c r="QDP231" s="125"/>
      <c r="QDQ231" s="125"/>
      <c r="QDR231" s="125"/>
      <c r="QDS231" s="125"/>
      <c r="QDT231" s="125"/>
      <c r="QDU231" s="125"/>
      <c r="QDV231" s="125"/>
      <c r="QDW231" s="125"/>
      <c r="QDX231" s="125"/>
      <c r="QDY231" s="125"/>
      <c r="QDZ231" s="125"/>
      <c r="QEA231" s="125"/>
      <c r="QEB231" s="125"/>
      <c r="QEC231" s="125"/>
      <c r="QED231" s="125"/>
      <c r="QEE231" s="125"/>
      <c r="QEF231" s="125"/>
      <c r="QEG231" s="125"/>
      <c r="QEH231" s="125"/>
      <c r="QEI231" s="125"/>
      <c r="QEJ231" s="125"/>
      <c r="QEK231" s="125"/>
      <c r="QEL231" s="125"/>
      <c r="QEM231" s="432"/>
      <c r="QEN231" s="432"/>
      <c r="QEO231" s="125"/>
      <c r="QEP231" s="125"/>
      <c r="QEQ231" s="125"/>
      <c r="QER231" s="125"/>
      <c r="QES231" s="125"/>
      <c r="QET231" s="125"/>
      <c r="QEU231" s="125"/>
      <c r="QEV231" s="125"/>
      <c r="QEW231" s="125"/>
      <c r="QEX231" s="125"/>
      <c r="QEY231" s="125"/>
      <c r="QEZ231" s="125"/>
      <c r="QFA231" s="125"/>
      <c r="QFB231" s="125"/>
      <c r="QFC231" s="125"/>
      <c r="QFD231" s="125"/>
      <c r="QFE231" s="125"/>
      <c r="QFF231" s="125"/>
      <c r="QFG231" s="125"/>
      <c r="QFH231" s="125"/>
      <c r="QFI231" s="125"/>
      <c r="QFJ231" s="125"/>
      <c r="QFK231" s="125"/>
      <c r="QFL231" s="125"/>
      <c r="QFM231" s="432"/>
      <c r="QFN231" s="432"/>
      <c r="QFO231" s="125"/>
      <c r="QFP231" s="125"/>
      <c r="QFQ231" s="125"/>
      <c r="QFR231" s="125"/>
      <c r="QFS231" s="125"/>
      <c r="QFT231" s="125"/>
      <c r="QFU231" s="125"/>
      <c r="QFV231" s="125"/>
      <c r="QFW231" s="125"/>
      <c r="QFX231" s="125"/>
      <c r="QFY231" s="125"/>
      <c r="QFZ231" s="125"/>
      <c r="QGA231" s="125"/>
      <c r="QGB231" s="125"/>
      <c r="QGC231" s="125"/>
      <c r="QGD231" s="125"/>
      <c r="QGE231" s="125"/>
      <c r="QGF231" s="125"/>
      <c r="QGG231" s="125"/>
      <c r="QGH231" s="125"/>
      <c r="QGI231" s="125"/>
      <c r="QGJ231" s="125"/>
      <c r="QGK231" s="125"/>
      <c r="QGL231" s="125"/>
      <c r="QGM231" s="432"/>
      <c r="QGN231" s="432"/>
      <c r="QGO231" s="125"/>
      <c r="QGP231" s="125"/>
      <c r="QGQ231" s="125"/>
      <c r="QGR231" s="125"/>
      <c r="QGS231" s="125"/>
      <c r="QGT231" s="125"/>
      <c r="QGU231" s="125"/>
      <c r="QGV231" s="125"/>
      <c r="QGW231" s="125"/>
      <c r="QGX231" s="125"/>
      <c r="QGY231" s="125"/>
      <c r="QGZ231" s="125"/>
      <c r="QHA231" s="125"/>
      <c r="QHB231" s="125"/>
      <c r="QHC231" s="125"/>
      <c r="QHD231" s="125"/>
      <c r="QHE231" s="125"/>
      <c r="QHF231" s="125"/>
      <c r="QHG231" s="125"/>
      <c r="QHH231" s="125"/>
      <c r="QHI231" s="125"/>
      <c r="QHJ231" s="125"/>
      <c r="QHK231" s="125"/>
      <c r="QHL231" s="125"/>
      <c r="QHM231" s="432"/>
      <c r="QHN231" s="432"/>
      <c r="QHO231" s="125"/>
      <c r="QHP231" s="125"/>
      <c r="QHQ231" s="125"/>
      <c r="QHR231" s="125"/>
      <c r="QHS231" s="125"/>
      <c r="QHT231" s="125"/>
      <c r="QHU231" s="125"/>
      <c r="QHV231" s="125"/>
      <c r="QHW231" s="125"/>
      <c r="QHX231" s="125"/>
      <c r="QHY231" s="125"/>
      <c r="QHZ231" s="125"/>
      <c r="QIA231" s="125"/>
      <c r="QIB231" s="125"/>
      <c r="QIC231" s="125"/>
      <c r="QID231" s="125"/>
      <c r="QIE231" s="125"/>
      <c r="QIF231" s="125"/>
      <c r="QIG231" s="125"/>
      <c r="QIH231" s="125"/>
      <c r="QII231" s="125"/>
      <c r="QIJ231" s="125"/>
      <c r="QIK231" s="125"/>
      <c r="QIL231" s="125"/>
      <c r="QIM231" s="432"/>
      <c r="QIN231" s="432"/>
      <c r="QIO231" s="125"/>
      <c r="QIP231" s="125"/>
      <c r="QIQ231" s="125"/>
      <c r="QIR231" s="125"/>
      <c r="QIS231" s="125"/>
      <c r="QIT231" s="125"/>
      <c r="QIU231" s="125"/>
      <c r="QIV231" s="125"/>
      <c r="QIW231" s="125"/>
      <c r="QIX231" s="125"/>
      <c r="QIY231" s="125"/>
      <c r="QIZ231" s="125"/>
      <c r="QJA231" s="125"/>
      <c r="QJB231" s="125"/>
      <c r="QJC231" s="125"/>
      <c r="QJD231" s="125"/>
      <c r="QJE231" s="125"/>
      <c r="QJF231" s="125"/>
      <c r="QJG231" s="125"/>
      <c r="QJH231" s="125"/>
      <c r="QJI231" s="125"/>
      <c r="QJJ231" s="125"/>
      <c r="QJK231" s="125"/>
      <c r="QJL231" s="125"/>
      <c r="QJM231" s="432"/>
      <c r="QJN231" s="432"/>
      <c r="QJO231" s="125"/>
      <c r="QJP231" s="125"/>
      <c r="QJQ231" s="125"/>
      <c r="QJR231" s="125"/>
      <c r="QJS231" s="125"/>
      <c r="QJT231" s="125"/>
      <c r="QJU231" s="125"/>
      <c r="QJV231" s="125"/>
      <c r="QJW231" s="125"/>
      <c r="QJX231" s="125"/>
      <c r="QJY231" s="125"/>
      <c r="QJZ231" s="125"/>
      <c r="QKA231" s="125"/>
      <c r="QKB231" s="125"/>
      <c r="QKC231" s="125"/>
      <c r="QKD231" s="125"/>
      <c r="QKE231" s="125"/>
      <c r="QKF231" s="125"/>
      <c r="QKG231" s="125"/>
      <c r="QKH231" s="125"/>
      <c r="QKI231" s="125"/>
      <c r="QKJ231" s="125"/>
      <c r="QKK231" s="125"/>
      <c r="QKL231" s="125"/>
      <c r="QKM231" s="432"/>
      <c r="QKN231" s="432"/>
      <c r="QKO231" s="125"/>
      <c r="QKP231" s="125"/>
      <c r="QKQ231" s="125"/>
      <c r="QKR231" s="125"/>
      <c r="QKS231" s="125"/>
      <c r="QKT231" s="125"/>
      <c r="QKU231" s="125"/>
      <c r="QKV231" s="125"/>
      <c r="QKW231" s="125"/>
      <c r="QKX231" s="125"/>
      <c r="QKY231" s="125"/>
      <c r="QKZ231" s="125"/>
      <c r="QLA231" s="125"/>
      <c r="QLB231" s="125"/>
      <c r="QLC231" s="125"/>
      <c r="QLD231" s="125"/>
      <c r="QLE231" s="125"/>
      <c r="QLF231" s="125"/>
      <c r="QLG231" s="125"/>
      <c r="QLH231" s="125"/>
      <c r="QLI231" s="125"/>
      <c r="QLJ231" s="125"/>
      <c r="QLK231" s="125"/>
      <c r="QLL231" s="125"/>
      <c r="QLM231" s="432"/>
      <c r="QLN231" s="432"/>
      <c r="QLO231" s="125"/>
      <c r="QLP231" s="125"/>
      <c r="QLQ231" s="125"/>
      <c r="QLR231" s="125"/>
      <c r="QLS231" s="125"/>
      <c r="QLT231" s="125"/>
      <c r="QLU231" s="125"/>
      <c r="QLV231" s="125"/>
      <c r="QLW231" s="125"/>
      <c r="QLX231" s="125"/>
      <c r="QLY231" s="125"/>
      <c r="QLZ231" s="125"/>
      <c r="QMA231" s="125"/>
      <c r="QMB231" s="125"/>
      <c r="QMC231" s="125"/>
      <c r="QMD231" s="125"/>
      <c r="QME231" s="125"/>
      <c r="QMF231" s="125"/>
      <c r="QMG231" s="125"/>
      <c r="QMH231" s="125"/>
      <c r="QMI231" s="125"/>
      <c r="QMJ231" s="125"/>
      <c r="QMK231" s="125"/>
      <c r="QML231" s="125"/>
      <c r="QMM231" s="432"/>
      <c r="QMN231" s="432"/>
      <c r="QMO231" s="125"/>
      <c r="QMP231" s="125"/>
      <c r="QMQ231" s="125"/>
      <c r="QMR231" s="125"/>
      <c r="QMS231" s="125"/>
      <c r="QMT231" s="125"/>
      <c r="QMU231" s="125"/>
      <c r="QMV231" s="125"/>
      <c r="QMW231" s="125"/>
      <c r="QMX231" s="125"/>
      <c r="QMY231" s="125"/>
      <c r="QMZ231" s="125"/>
      <c r="QNA231" s="125"/>
      <c r="QNB231" s="125"/>
      <c r="QNC231" s="125"/>
      <c r="QND231" s="125"/>
      <c r="QNE231" s="125"/>
      <c r="QNF231" s="125"/>
      <c r="QNG231" s="125"/>
      <c r="QNH231" s="125"/>
      <c r="QNI231" s="125"/>
      <c r="QNJ231" s="125"/>
      <c r="QNK231" s="125"/>
      <c r="QNL231" s="125"/>
      <c r="QNM231" s="432"/>
      <c r="QNN231" s="432"/>
      <c r="QNO231" s="125"/>
      <c r="QNP231" s="125"/>
      <c r="QNQ231" s="125"/>
      <c r="QNR231" s="125"/>
      <c r="QNS231" s="125"/>
      <c r="QNT231" s="125"/>
      <c r="QNU231" s="125"/>
      <c r="QNV231" s="125"/>
      <c r="QNW231" s="125"/>
      <c r="QNX231" s="125"/>
      <c r="QNY231" s="125"/>
      <c r="QNZ231" s="125"/>
      <c r="QOA231" s="125"/>
      <c r="QOB231" s="125"/>
      <c r="QOC231" s="125"/>
      <c r="QOD231" s="125"/>
      <c r="QOE231" s="125"/>
      <c r="QOF231" s="125"/>
      <c r="QOG231" s="125"/>
      <c r="QOH231" s="125"/>
      <c r="QOI231" s="125"/>
      <c r="QOJ231" s="125"/>
      <c r="QOK231" s="125"/>
      <c r="QOL231" s="125"/>
      <c r="QOM231" s="432"/>
      <c r="QON231" s="432"/>
      <c r="QOO231" s="125"/>
      <c r="QOP231" s="125"/>
      <c r="QOQ231" s="125"/>
      <c r="QOR231" s="125"/>
      <c r="QOS231" s="125"/>
      <c r="QOT231" s="125"/>
      <c r="QOU231" s="125"/>
      <c r="QOV231" s="125"/>
      <c r="QOW231" s="125"/>
      <c r="QOX231" s="125"/>
      <c r="QOY231" s="125"/>
      <c r="QOZ231" s="125"/>
      <c r="QPA231" s="125"/>
      <c r="QPB231" s="125"/>
      <c r="QPC231" s="125"/>
      <c r="QPD231" s="125"/>
      <c r="QPE231" s="125"/>
      <c r="QPF231" s="125"/>
      <c r="QPG231" s="125"/>
      <c r="QPH231" s="125"/>
      <c r="QPI231" s="125"/>
      <c r="QPJ231" s="125"/>
      <c r="QPK231" s="125"/>
      <c r="QPL231" s="125"/>
      <c r="QPM231" s="432"/>
      <c r="QPN231" s="432"/>
      <c r="QPO231" s="125"/>
      <c r="QPP231" s="125"/>
      <c r="QPQ231" s="125"/>
      <c r="QPR231" s="125"/>
      <c r="QPS231" s="125"/>
      <c r="QPT231" s="125"/>
      <c r="QPU231" s="125"/>
      <c r="QPV231" s="125"/>
      <c r="QPW231" s="125"/>
      <c r="QPX231" s="125"/>
      <c r="QPY231" s="125"/>
      <c r="QPZ231" s="125"/>
      <c r="QQA231" s="125"/>
      <c r="QQB231" s="125"/>
      <c r="QQC231" s="125"/>
      <c r="QQD231" s="125"/>
      <c r="QQE231" s="125"/>
      <c r="QQF231" s="125"/>
      <c r="QQG231" s="125"/>
      <c r="QQH231" s="125"/>
      <c r="QQI231" s="125"/>
      <c r="QQJ231" s="125"/>
      <c r="QQK231" s="125"/>
      <c r="QQL231" s="125"/>
      <c r="QQM231" s="432"/>
      <c r="QQN231" s="432"/>
      <c r="QQO231" s="125"/>
      <c r="QQP231" s="125"/>
      <c r="QQQ231" s="125"/>
      <c r="QQR231" s="125"/>
      <c r="QQS231" s="125"/>
      <c r="QQT231" s="125"/>
      <c r="QQU231" s="125"/>
      <c r="QQV231" s="125"/>
      <c r="QQW231" s="125"/>
      <c r="QQX231" s="125"/>
      <c r="QQY231" s="125"/>
      <c r="QQZ231" s="125"/>
      <c r="QRA231" s="125"/>
      <c r="QRB231" s="125"/>
      <c r="QRC231" s="125"/>
      <c r="QRD231" s="125"/>
      <c r="QRE231" s="125"/>
      <c r="QRF231" s="125"/>
      <c r="QRG231" s="125"/>
      <c r="QRH231" s="125"/>
      <c r="QRI231" s="125"/>
      <c r="QRJ231" s="125"/>
      <c r="QRK231" s="125"/>
      <c r="QRL231" s="125"/>
      <c r="QRM231" s="432"/>
      <c r="QRN231" s="432"/>
      <c r="QRO231" s="125"/>
      <c r="QRP231" s="125"/>
      <c r="QRQ231" s="125"/>
      <c r="QRR231" s="125"/>
      <c r="QRS231" s="125"/>
      <c r="QRT231" s="125"/>
      <c r="QRU231" s="125"/>
      <c r="QRV231" s="125"/>
      <c r="QRW231" s="125"/>
      <c r="QRX231" s="125"/>
      <c r="QRY231" s="125"/>
      <c r="QRZ231" s="125"/>
      <c r="QSA231" s="125"/>
      <c r="QSB231" s="125"/>
      <c r="QSC231" s="125"/>
      <c r="QSD231" s="125"/>
      <c r="QSE231" s="125"/>
      <c r="QSF231" s="125"/>
      <c r="QSG231" s="125"/>
      <c r="QSH231" s="125"/>
      <c r="QSI231" s="125"/>
      <c r="QSJ231" s="125"/>
      <c r="QSK231" s="125"/>
      <c r="QSL231" s="125"/>
      <c r="QSM231" s="432"/>
      <c r="QSN231" s="432"/>
      <c r="QSO231" s="125"/>
      <c r="QSP231" s="125"/>
      <c r="QSQ231" s="125"/>
      <c r="QSR231" s="125"/>
      <c r="QSS231" s="125"/>
      <c r="QST231" s="125"/>
      <c r="QSU231" s="125"/>
      <c r="QSV231" s="125"/>
      <c r="QSW231" s="125"/>
      <c r="QSX231" s="125"/>
      <c r="QSY231" s="125"/>
      <c r="QSZ231" s="125"/>
      <c r="QTA231" s="125"/>
      <c r="QTB231" s="125"/>
      <c r="QTC231" s="125"/>
      <c r="QTD231" s="125"/>
      <c r="QTE231" s="125"/>
      <c r="QTF231" s="125"/>
      <c r="QTG231" s="125"/>
      <c r="QTH231" s="125"/>
      <c r="QTI231" s="125"/>
      <c r="QTJ231" s="125"/>
      <c r="QTK231" s="125"/>
      <c r="QTL231" s="125"/>
      <c r="QTM231" s="432"/>
      <c r="QTN231" s="432"/>
      <c r="QTO231" s="125"/>
      <c r="QTP231" s="125"/>
      <c r="QTQ231" s="125"/>
      <c r="QTR231" s="125"/>
      <c r="QTS231" s="125"/>
      <c r="QTT231" s="125"/>
      <c r="QTU231" s="125"/>
      <c r="QTV231" s="125"/>
      <c r="QTW231" s="125"/>
      <c r="QTX231" s="125"/>
      <c r="QTY231" s="125"/>
      <c r="QTZ231" s="125"/>
      <c r="QUA231" s="125"/>
      <c r="QUB231" s="125"/>
      <c r="QUC231" s="125"/>
      <c r="QUD231" s="125"/>
      <c r="QUE231" s="125"/>
      <c r="QUF231" s="125"/>
      <c r="QUG231" s="125"/>
      <c r="QUH231" s="125"/>
      <c r="QUI231" s="125"/>
      <c r="QUJ231" s="125"/>
      <c r="QUK231" s="125"/>
      <c r="QUL231" s="125"/>
      <c r="QUM231" s="432"/>
      <c r="QUN231" s="432"/>
      <c r="QUO231" s="125"/>
      <c r="QUP231" s="125"/>
      <c r="QUQ231" s="125"/>
      <c r="QUR231" s="125"/>
      <c r="QUS231" s="125"/>
      <c r="QUT231" s="125"/>
      <c r="QUU231" s="125"/>
      <c r="QUV231" s="125"/>
      <c r="QUW231" s="125"/>
      <c r="QUX231" s="125"/>
      <c r="QUY231" s="125"/>
      <c r="QUZ231" s="125"/>
      <c r="QVA231" s="125"/>
      <c r="QVB231" s="125"/>
      <c r="QVC231" s="125"/>
      <c r="QVD231" s="125"/>
      <c r="QVE231" s="125"/>
      <c r="QVF231" s="125"/>
      <c r="QVG231" s="125"/>
      <c r="QVH231" s="125"/>
      <c r="QVI231" s="125"/>
      <c r="QVJ231" s="125"/>
      <c r="QVK231" s="125"/>
      <c r="QVL231" s="125"/>
      <c r="QVM231" s="432"/>
      <c r="QVN231" s="432"/>
      <c r="QVO231" s="125"/>
      <c r="QVP231" s="125"/>
      <c r="QVQ231" s="125"/>
      <c r="QVR231" s="125"/>
      <c r="QVS231" s="125"/>
      <c r="QVT231" s="125"/>
      <c r="QVU231" s="125"/>
      <c r="QVV231" s="125"/>
      <c r="QVW231" s="125"/>
      <c r="QVX231" s="125"/>
      <c r="QVY231" s="125"/>
      <c r="QVZ231" s="125"/>
      <c r="QWA231" s="125"/>
      <c r="QWB231" s="125"/>
      <c r="QWC231" s="125"/>
      <c r="QWD231" s="125"/>
      <c r="QWE231" s="125"/>
      <c r="QWF231" s="125"/>
      <c r="QWG231" s="125"/>
      <c r="QWH231" s="125"/>
      <c r="QWI231" s="125"/>
      <c r="QWJ231" s="125"/>
      <c r="QWK231" s="125"/>
      <c r="QWL231" s="125"/>
      <c r="QWM231" s="432"/>
      <c r="QWN231" s="432"/>
      <c r="QWO231" s="125"/>
      <c r="QWP231" s="125"/>
      <c r="QWQ231" s="125"/>
      <c r="QWR231" s="125"/>
      <c r="QWS231" s="125"/>
      <c r="QWT231" s="125"/>
      <c r="QWU231" s="125"/>
      <c r="QWV231" s="125"/>
      <c r="QWW231" s="125"/>
      <c r="QWX231" s="125"/>
      <c r="QWY231" s="125"/>
      <c r="QWZ231" s="125"/>
      <c r="QXA231" s="125"/>
      <c r="QXB231" s="125"/>
      <c r="QXC231" s="125"/>
      <c r="QXD231" s="125"/>
      <c r="QXE231" s="125"/>
      <c r="QXF231" s="125"/>
      <c r="QXG231" s="125"/>
      <c r="QXH231" s="125"/>
      <c r="QXI231" s="125"/>
      <c r="QXJ231" s="125"/>
      <c r="QXK231" s="125"/>
      <c r="QXL231" s="125"/>
      <c r="QXM231" s="432"/>
      <c r="QXN231" s="432"/>
      <c r="QXO231" s="125"/>
      <c r="QXP231" s="125"/>
      <c r="QXQ231" s="125"/>
      <c r="QXR231" s="125"/>
      <c r="QXS231" s="125"/>
      <c r="QXT231" s="125"/>
      <c r="QXU231" s="125"/>
      <c r="QXV231" s="125"/>
      <c r="QXW231" s="125"/>
      <c r="QXX231" s="125"/>
      <c r="QXY231" s="125"/>
      <c r="QXZ231" s="125"/>
      <c r="QYA231" s="125"/>
      <c r="QYB231" s="125"/>
      <c r="QYC231" s="125"/>
      <c r="QYD231" s="125"/>
      <c r="QYE231" s="125"/>
      <c r="QYF231" s="125"/>
      <c r="QYG231" s="125"/>
      <c r="QYH231" s="125"/>
      <c r="QYI231" s="125"/>
      <c r="QYJ231" s="125"/>
      <c r="QYK231" s="125"/>
      <c r="QYL231" s="125"/>
      <c r="QYM231" s="432"/>
      <c r="QYN231" s="432"/>
      <c r="QYO231" s="125"/>
      <c r="QYP231" s="125"/>
      <c r="QYQ231" s="125"/>
      <c r="QYR231" s="125"/>
      <c r="QYS231" s="125"/>
      <c r="QYT231" s="125"/>
      <c r="QYU231" s="125"/>
      <c r="QYV231" s="125"/>
      <c r="QYW231" s="125"/>
      <c r="QYX231" s="125"/>
      <c r="QYY231" s="125"/>
      <c r="QYZ231" s="125"/>
      <c r="QZA231" s="125"/>
      <c r="QZB231" s="125"/>
      <c r="QZC231" s="125"/>
      <c r="QZD231" s="125"/>
      <c r="QZE231" s="125"/>
      <c r="QZF231" s="125"/>
      <c r="QZG231" s="125"/>
      <c r="QZH231" s="125"/>
      <c r="QZI231" s="125"/>
      <c r="QZJ231" s="125"/>
      <c r="QZK231" s="125"/>
      <c r="QZL231" s="125"/>
      <c r="QZM231" s="432"/>
      <c r="QZN231" s="432"/>
      <c r="QZO231" s="125"/>
      <c r="QZP231" s="125"/>
      <c r="QZQ231" s="125"/>
      <c r="QZR231" s="125"/>
      <c r="QZS231" s="125"/>
      <c r="QZT231" s="125"/>
      <c r="QZU231" s="125"/>
      <c r="QZV231" s="125"/>
      <c r="QZW231" s="125"/>
      <c r="QZX231" s="125"/>
      <c r="QZY231" s="125"/>
      <c r="QZZ231" s="125"/>
      <c r="RAA231" s="125"/>
      <c r="RAB231" s="125"/>
      <c r="RAC231" s="125"/>
      <c r="RAD231" s="125"/>
      <c r="RAE231" s="125"/>
      <c r="RAF231" s="125"/>
      <c r="RAG231" s="125"/>
      <c r="RAH231" s="125"/>
      <c r="RAI231" s="125"/>
      <c r="RAJ231" s="125"/>
      <c r="RAK231" s="125"/>
      <c r="RAL231" s="125"/>
      <c r="RAM231" s="432"/>
      <c r="RAN231" s="432"/>
      <c r="RAO231" s="125"/>
      <c r="RAP231" s="125"/>
      <c r="RAQ231" s="125"/>
      <c r="RAR231" s="125"/>
      <c r="RAS231" s="125"/>
      <c r="RAT231" s="125"/>
      <c r="RAU231" s="125"/>
      <c r="RAV231" s="125"/>
      <c r="RAW231" s="125"/>
      <c r="RAX231" s="125"/>
      <c r="RAY231" s="125"/>
      <c r="RAZ231" s="125"/>
      <c r="RBA231" s="125"/>
      <c r="RBB231" s="125"/>
      <c r="RBC231" s="125"/>
      <c r="RBD231" s="125"/>
      <c r="RBE231" s="125"/>
      <c r="RBF231" s="125"/>
      <c r="RBG231" s="125"/>
      <c r="RBH231" s="125"/>
      <c r="RBI231" s="125"/>
      <c r="RBJ231" s="125"/>
      <c r="RBK231" s="125"/>
      <c r="RBL231" s="125"/>
      <c r="RBM231" s="432"/>
      <c r="RBN231" s="432"/>
      <c r="RBO231" s="125"/>
      <c r="RBP231" s="125"/>
      <c r="RBQ231" s="125"/>
      <c r="RBR231" s="125"/>
      <c r="RBS231" s="125"/>
      <c r="RBT231" s="125"/>
      <c r="RBU231" s="125"/>
      <c r="RBV231" s="125"/>
      <c r="RBW231" s="125"/>
      <c r="RBX231" s="125"/>
      <c r="RBY231" s="125"/>
      <c r="RBZ231" s="125"/>
      <c r="RCA231" s="125"/>
      <c r="RCB231" s="125"/>
      <c r="RCC231" s="125"/>
      <c r="RCD231" s="125"/>
      <c r="RCE231" s="125"/>
      <c r="RCF231" s="125"/>
      <c r="RCG231" s="125"/>
      <c r="RCH231" s="125"/>
      <c r="RCI231" s="125"/>
      <c r="RCJ231" s="125"/>
      <c r="RCK231" s="125"/>
      <c r="RCL231" s="125"/>
      <c r="RCM231" s="432"/>
      <c r="RCN231" s="432"/>
      <c r="RCO231" s="125"/>
      <c r="RCP231" s="125"/>
      <c r="RCQ231" s="125"/>
      <c r="RCR231" s="125"/>
      <c r="RCS231" s="125"/>
      <c r="RCT231" s="125"/>
      <c r="RCU231" s="125"/>
      <c r="RCV231" s="125"/>
      <c r="RCW231" s="125"/>
      <c r="RCX231" s="125"/>
      <c r="RCY231" s="125"/>
      <c r="RCZ231" s="125"/>
      <c r="RDA231" s="125"/>
      <c r="RDB231" s="125"/>
      <c r="RDC231" s="125"/>
      <c r="RDD231" s="125"/>
      <c r="RDE231" s="125"/>
      <c r="RDF231" s="125"/>
      <c r="RDG231" s="125"/>
      <c r="RDH231" s="125"/>
      <c r="RDI231" s="125"/>
      <c r="RDJ231" s="125"/>
      <c r="RDK231" s="125"/>
      <c r="RDL231" s="125"/>
      <c r="RDM231" s="432"/>
      <c r="RDN231" s="432"/>
      <c r="RDO231" s="125"/>
      <c r="RDP231" s="125"/>
      <c r="RDQ231" s="125"/>
      <c r="RDR231" s="125"/>
      <c r="RDS231" s="125"/>
      <c r="RDT231" s="125"/>
      <c r="RDU231" s="125"/>
      <c r="RDV231" s="125"/>
      <c r="RDW231" s="125"/>
      <c r="RDX231" s="125"/>
      <c r="RDY231" s="125"/>
      <c r="RDZ231" s="125"/>
      <c r="REA231" s="125"/>
      <c r="REB231" s="125"/>
      <c r="REC231" s="125"/>
      <c r="RED231" s="125"/>
      <c r="REE231" s="125"/>
      <c r="REF231" s="125"/>
      <c r="REG231" s="125"/>
      <c r="REH231" s="125"/>
      <c r="REI231" s="125"/>
      <c r="REJ231" s="125"/>
      <c r="REK231" s="125"/>
      <c r="REL231" s="125"/>
      <c r="REM231" s="432"/>
      <c r="REN231" s="432"/>
      <c r="REO231" s="125"/>
      <c r="REP231" s="125"/>
      <c r="REQ231" s="125"/>
      <c r="RER231" s="125"/>
      <c r="RES231" s="125"/>
      <c r="RET231" s="125"/>
      <c r="REU231" s="125"/>
      <c r="REV231" s="125"/>
      <c r="REW231" s="125"/>
      <c r="REX231" s="125"/>
      <c r="REY231" s="125"/>
      <c r="REZ231" s="125"/>
      <c r="RFA231" s="125"/>
      <c r="RFB231" s="125"/>
      <c r="RFC231" s="125"/>
      <c r="RFD231" s="125"/>
      <c r="RFE231" s="125"/>
      <c r="RFF231" s="125"/>
      <c r="RFG231" s="125"/>
      <c r="RFH231" s="125"/>
      <c r="RFI231" s="125"/>
      <c r="RFJ231" s="125"/>
      <c r="RFK231" s="125"/>
      <c r="RFL231" s="125"/>
      <c r="RFM231" s="432"/>
      <c r="RFN231" s="432"/>
      <c r="RFO231" s="125"/>
      <c r="RFP231" s="125"/>
      <c r="RFQ231" s="125"/>
      <c r="RFR231" s="125"/>
      <c r="RFS231" s="125"/>
      <c r="RFT231" s="125"/>
      <c r="RFU231" s="125"/>
      <c r="RFV231" s="125"/>
      <c r="RFW231" s="125"/>
      <c r="RFX231" s="125"/>
      <c r="RFY231" s="125"/>
      <c r="RFZ231" s="125"/>
      <c r="RGA231" s="125"/>
      <c r="RGB231" s="125"/>
      <c r="RGC231" s="125"/>
      <c r="RGD231" s="125"/>
      <c r="RGE231" s="125"/>
      <c r="RGF231" s="125"/>
      <c r="RGG231" s="125"/>
      <c r="RGH231" s="125"/>
      <c r="RGI231" s="125"/>
      <c r="RGJ231" s="125"/>
      <c r="RGK231" s="125"/>
      <c r="RGL231" s="125"/>
      <c r="RGM231" s="432"/>
      <c r="RGN231" s="432"/>
      <c r="RGO231" s="125"/>
      <c r="RGP231" s="125"/>
      <c r="RGQ231" s="125"/>
      <c r="RGR231" s="125"/>
      <c r="RGS231" s="125"/>
      <c r="RGT231" s="125"/>
      <c r="RGU231" s="125"/>
      <c r="RGV231" s="125"/>
      <c r="RGW231" s="125"/>
      <c r="RGX231" s="125"/>
      <c r="RGY231" s="125"/>
      <c r="RGZ231" s="125"/>
      <c r="RHA231" s="125"/>
      <c r="RHB231" s="125"/>
      <c r="RHC231" s="125"/>
      <c r="RHD231" s="125"/>
      <c r="RHE231" s="125"/>
      <c r="RHF231" s="125"/>
      <c r="RHG231" s="125"/>
      <c r="RHH231" s="125"/>
      <c r="RHI231" s="125"/>
      <c r="RHJ231" s="125"/>
      <c r="RHK231" s="125"/>
      <c r="RHL231" s="125"/>
      <c r="RHM231" s="432"/>
      <c r="RHN231" s="432"/>
      <c r="RHO231" s="125"/>
      <c r="RHP231" s="125"/>
      <c r="RHQ231" s="125"/>
      <c r="RHR231" s="125"/>
      <c r="RHS231" s="125"/>
      <c r="RHT231" s="125"/>
      <c r="RHU231" s="125"/>
      <c r="RHV231" s="125"/>
      <c r="RHW231" s="125"/>
      <c r="RHX231" s="125"/>
      <c r="RHY231" s="125"/>
      <c r="RHZ231" s="125"/>
      <c r="RIA231" s="125"/>
      <c r="RIB231" s="125"/>
      <c r="RIC231" s="125"/>
      <c r="RID231" s="125"/>
      <c r="RIE231" s="125"/>
      <c r="RIF231" s="125"/>
      <c r="RIG231" s="125"/>
      <c r="RIH231" s="125"/>
      <c r="RII231" s="125"/>
      <c r="RIJ231" s="125"/>
      <c r="RIK231" s="125"/>
      <c r="RIL231" s="125"/>
      <c r="RIM231" s="432"/>
      <c r="RIN231" s="432"/>
      <c r="RIO231" s="125"/>
      <c r="RIP231" s="125"/>
      <c r="RIQ231" s="125"/>
      <c r="RIR231" s="125"/>
      <c r="RIS231" s="125"/>
      <c r="RIT231" s="125"/>
      <c r="RIU231" s="125"/>
      <c r="RIV231" s="125"/>
      <c r="RIW231" s="125"/>
      <c r="RIX231" s="125"/>
      <c r="RIY231" s="125"/>
      <c r="RIZ231" s="125"/>
      <c r="RJA231" s="125"/>
      <c r="RJB231" s="125"/>
      <c r="RJC231" s="125"/>
      <c r="RJD231" s="125"/>
      <c r="RJE231" s="125"/>
      <c r="RJF231" s="125"/>
      <c r="RJG231" s="125"/>
      <c r="RJH231" s="125"/>
      <c r="RJI231" s="125"/>
      <c r="RJJ231" s="125"/>
      <c r="RJK231" s="125"/>
      <c r="RJL231" s="125"/>
      <c r="RJM231" s="432"/>
      <c r="RJN231" s="432"/>
      <c r="RJO231" s="125"/>
      <c r="RJP231" s="125"/>
      <c r="RJQ231" s="125"/>
      <c r="RJR231" s="125"/>
      <c r="RJS231" s="125"/>
      <c r="RJT231" s="125"/>
      <c r="RJU231" s="125"/>
      <c r="RJV231" s="125"/>
      <c r="RJW231" s="125"/>
      <c r="RJX231" s="125"/>
      <c r="RJY231" s="125"/>
      <c r="RJZ231" s="125"/>
      <c r="RKA231" s="125"/>
      <c r="RKB231" s="125"/>
      <c r="RKC231" s="125"/>
      <c r="RKD231" s="125"/>
      <c r="RKE231" s="125"/>
      <c r="RKF231" s="125"/>
      <c r="RKG231" s="125"/>
      <c r="RKH231" s="125"/>
      <c r="RKI231" s="125"/>
      <c r="RKJ231" s="125"/>
      <c r="RKK231" s="125"/>
      <c r="RKL231" s="125"/>
      <c r="RKM231" s="432"/>
      <c r="RKN231" s="432"/>
      <c r="RKO231" s="125"/>
      <c r="RKP231" s="125"/>
      <c r="RKQ231" s="125"/>
      <c r="RKR231" s="125"/>
      <c r="RKS231" s="125"/>
      <c r="RKT231" s="125"/>
      <c r="RKU231" s="125"/>
      <c r="RKV231" s="125"/>
      <c r="RKW231" s="125"/>
      <c r="RKX231" s="125"/>
      <c r="RKY231" s="125"/>
      <c r="RKZ231" s="125"/>
      <c r="RLA231" s="125"/>
      <c r="RLB231" s="125"/>
      <c r="RLC231" s="125"/>
      <c r="RLD231" s="125"/>
      <c r="RLE231" s="125"/>
      <c r="RLF231" s="125"/>
      <c r="RLG231" s="125"/>
      <c r="RLH231" s="125"/>
      <c r="RLI231" s="125"/>
      <c r="RLJ231" s="125"/>
      <c r="RLK231" s="125"/>
      <c r="RLL231" s="125"/>
      <c r="RLM231" s="432"/>
      <c r="RLN231" s="432"/>
      <c r="RLO231" s="125"/>
      <c r="RLP231" s="125"/>
      <c r="RLQ231" s="125"/>
      <c r="RLR231" s="125"/>
      <c r="RLS231" s="125"/>
      <c r="RLT231" s="125"/>
      <c r="RLU231" s="125"/>
      <c r="RLV231" s="125"/>
      <c r="RLW231" s="125"/>
      <c r="RLX231" s="125"/>
      <c r="RLY231" s="125"/>
      <c r="RLZ231" s="125"/>
      <c r="RMA231" s="125"/>
      <c r="RMB231" s="125"/>
      <c r="RMC231" s="125"/>
      <c r="RMD231" s="125"/>
      <c r="RME231" s="125"/>
      <c r="RMF231" s="125"/>
      <c r="RMG231" s="125"/>
      <c r="RMH231" s="125"/>
      <c r="RMI231" s="125"/>
      <c r="RMJ231" s="125"/>
      <c r="RMK231" s="125"/>
      <c r="RML231" s="125"/>
      <c r="RMM231" s="432"/>
      <c r="RMN231" s="432"/>
      <c r="RMO231" s="125"/>
      <c r="RMP231" s="125"/>
      <c r="RMQ231" s="125"/>
      <c r="RMR231" s="125"/>
      <c r="RMS231" s="125"/>
      <c r="RMT231" s="125"/>
      <c r="RMU231" s="125"/>
      <c r="RMV231" s="125"/>
      <c r="RMW231" s="125"/>
      <c r="RMX231" s="125"/>
      <c r="RMY231" s="125"/>
      <c r="RMZ231" s="125"/>
      <c r="RNA231" s="125"/>
      <c r="RNB231" s="125"/>
      <c r="RNC231" s="125"/>
      <c r="RND231" s="125"/>
      <c r="RNE231" s="125"/>
      <c r="RNF231" s="125"/>
      <c r="RNG231" s="125"/>
      <c r="RNH231" s="125"/>
      <c r="RNI231" s="125"/>
      <c r="RNJ231" s="125"/>
      <c r="RNK231" s="125"/>
      <c r="RNL231" s="125"/>
      <c r="RNM231" s="432"/>
      <c r="RNN231" s="432"/>
      <c r="RNO231" s="125"/>
      <c r="RNP231" s="125"/>
      <c r="RNQ231" s="125"/>
      <c r="RNR231" s="125"/>
      <c r="RNS231" s="125"/>
      <c r="RNT231" s="125"/>
      <c r="RNU231" s="125"/>
      <c r="RNV231" s="125"/>
      <c r="RNW231" s="125"/>
      <c r="RNX231" s="125"/>
      <c r="RNY231" s="125"/>
      <c r="RNZ231" s="125"/>
      <c r="ROA231" s="125"/>
      <c r="ROB231" s="125"/>
      <c r="ROC231" s="125"/>
      <c r="ROD231" s="125"/>
      <c r="ROE231" s="125"/>
      <c r="ROF231" s="125"/>
      <c r="ROG231" s="125"/>
      <c r="ROH231" s="125"/>
      <c r="ROI231" s="125"/>
      <c r="ROJ231" s="125"/>
      <c r="ROK231" s="125"/>
      <c r="ROL231" s="125"/>
      <c r="ROM231" s="432"/>
      <c r="RON231" s="432"/>
      <c r="ROO231" s="125"/>
      <c r="ROP231" s="125"/>
      <c r="ROQ231" s="125"/>
      <c r="ROR231" s="125"/>
      <c r="ROS231" s="125"/>
      <c r="ROT231" s="125"/>
      <c r="ROU231" s="125"/>
      <c r="ROV231" s="125"/>
      <c r="ROW231" s="125"/>
      <c r="ROX231" s="125"/>
      <c r="ROY231" s="125"/>
      <c r="ROZ231" s="125"/>
      <c r="RPA231" s="125"/>
      <c r="RPB231" s="125"/>
      <c r="RPC231" s="125"/>
      <c r="RPD231" s="125"/>
      <c r="RPE231" s="125"/>
      <c r="RPF231" s="125"/>
      <c r="RPG231" s="125"/>
      <c r="RPH231" s="125"/>
      <c r="RPI231" s="125"/>
      <c r="RPJ231" s="125"/>
      <c r="RPK231" s="125"/>
      <c r="RPL231" s="125"/>
      <c r="RPM231" s="432"/>
      <c r="RPN231" s="432"/>
      <c r="RPO231" s="125"/>
      <c r="RPP231" s="125"/>
      <c r="RPQ231" s="125"/>
      <c r="RPR231" s="125"/>
      <c r="RPS231" s="125"/>
      <c r="RPT231" s="125"/>
      <c r="RPU231" s="125"/>
      <c r="RPV231" s="125"/>
      <c r="RPW231" s="125"/>
      <c r="RPX231" s="125"/>
      <c r="RPY231" s="125"/>
      <c r="RPZ231" s="125"/>
      <c r="RQA231" s="125"/>
      <c r="RQB231" s="125"/>
      <c r="RQC231" s="125"/>
      <c r="RQD231" s="125"/>
      <c r="RQE231" s="125"/>
      <c r="RQF231" s="125"/>
      <c r="RQG231" s="125"/>
      <c r="RQH231" s="125"/>
      <c r="RQI231" s="125"/>
      <c r="RQJ231" s="125"/>
      <c r="RQK231" s="125"/>
      <c r="RQL231" s="125"/>
      <c r="RQM231" s="432"/>
      <c r="RQN231" s="432"/>
      <c r="RQO231" s="125"/>
      <c r="RQP231" s="125"/>
      <c r="RQQ231" s="125"/>
      <c r="RQR231" s="125"/>
      <c r="RQS231" s="125"/>
      <c r="RQT231" s="125"/>
      <c r="RQU231" s="125"/>
      <c r="RQV231" s="125"/>
      <c r="RQW231" s="125"/>
      <c r="RQX231" s="125"/>
      <c r="RQY231" s="125"/>
      <c r="RQZ231" s="125"/>
      <c r="RRA231" s="125"/>
      <c r="RRB231" s="125"/>
      <c r="RRC231" s="125"/>
      <c r="RRD231" s="125"/>
      <c r="RRE231" s="125"/>
      <c r="RRF231" s="125"/>
      <c r="RRG231" s="125"/>
      <c r="RRH231" s="125"/>
      <c r="RRI231" s="125"/>
      <c r="RRJ231" s="125"/>
      <c r="RRK231" s="125"/>
      <c r="RRL231" s="125"/>
      <c r="RRM231" s="432"/>
      <c r="RRN231" s="432"/>
      <c r="RRO231" s="125"/>
      <c r="RRP231" s="125"/>
      <c r="RRQ231" s="125"/>
      <c r="RRR231" s="125"/>
      <c r="RRS231" s="125"/>
      <c r="RRT231" s="125"/>
      <c r="RRU231" s="125"/>
      <c r="RRV231" s="125"/>
      <c r="RRW231" s="125"/>
      <c r="RRX231" s="125"/>
      <c r="RRY231" s="125"/>
      <c r="RRZ231" s="125"/>
      <c r="RSA231" s="125"/>
      <c r="RSB231" s="125"/>
      <c r="RSC231" s="125"/>
      <c r="RSD231" s="125"/>
      <c r="RSE231" s="125"/>
      <c r="RSF231" s="125"/>
      <c r="RSG231" s="125"/>
      <c r="RSH231" s="125"/>
      <c r="RSI231" s="125"/>
      <c r="RSJ231" s="125"/>
      <c r="RSK231" s="125"/>
      <c r="RSL231" s="125"/>
      <c r="RSM231" s="432"/>
      <c r="RSN231" s="432"/>
      <c r="RSO231" s="125"/>
      <c r="RSP231" s="125"/>
      <c r="RSQ231" s="125"/>
      <c r="RSR231" s="125"/>
      <c r="RSS231" s="125"/>
      <c r="RST231" s="125"/>
      <c r="RSU231" s="125"/>
      <c r="RSV231" s="125"/>
      <c r="RSW231" s="125"/>
      <c r="RSX231" s="125"/>
      <c r="RSY231" s="125"/>
      <c r="RSZ231" s="125"/>
      <c r="RTA231" s="125"/>
      <c r="RTB231" s="125"/>
      <c r="RTC231" s="125"/>
      <c r="RTD231" s="125"/>
      <c r="RTE231" s="125"/>
      <c r="RTF231" s="125"/>
      <c r="RTG231" s="125"/>
      <c r="RTH231" s="125"/>
      <c r="RTI231" s="125"/>
      <c r="RTJ231" s="125"/>
      <c r="RTK231" s="125"/>
      <c r="RTL231" s="125"/>
      <c r="RTM231" s="432"/>
      <c r="RTN231" s="432"/>
      <c r="RTO231" s="125"/>
      <c r="RTP231" s="125"/>
      <c r="RTQ231" s="125"/>
      <c r="RTR231" s="125"/>
      <c r="RTS231" s="125"/>
      <c r="RTT231" s="125"/>
      <c r="RTU231" s="125"/>
      <c r="RTV231" s="125"/>
      <c r="RTW231" s="125"/>
      <c r="RTX231" s="125"/>
      <c r="RTY231" s="125"/>
      <c r="RTZ231" s="125"/>
      <c r="RUA231" s="125"/>
      <c r="RUB231" s="125"/>
      <c r="RUC231" s="125"/>
      <c r="RUD231" s="125"/>
      <c r="RUE231" s="125"/>
      <c r="RUF231" s="125"/>
      <c r="RUG231" s="125"/>
      <c r="RUH231" s="125"/>
      <c r="RUI231" s="125"/>
      <c r="RUJ231" s="125"/>
      <c r="RUK231" s="125"/>
      <c r="RUL231" s="125"/>
      <c r="RUM231" s="432"/>
      <c r="RUN231" s="432"/>
      <c r="RUO231" s="125"/>
      <c r="RUP231" s="125"/>
      <c r="RUQ231" s="125"/>
      <c r="RUR231" s="125"/>
      <c r="RUS231" s="125"/>
      <c r="RUT231" s="125"/>
      <c r="RUU231" s="125"/>
      <c r="RUV231" s="125"/>
      <c r="RUW231" s="125"/>
      <c r="RUX231" s="125"/>
      <c r="RUY231" s="125"/>
      <c r="RUZ231" s="125"/>
      <c r="RVA231" s="125"/>
      <c r="RVB231" s="125"/>
      <c r="RVC231" s="125"/>
      <c r="RVD231" s="125"/>
      <c r="RVE231" s="125"/>
      <c r="RVF231" s="125"/>
      <c r="RVG231" s="125"/>
      <c r="RVH231" s="125"/>
      <c r="RVI231" s="125"/>
      <c r="RVJ231" s="125"/>
      <c r="RVK231" s="125"/>
      <c r="RVL231" s="125"/>
      <c r="RVM231" s="432"/>
      <c r="RVN231" s="432"/>
      <c r="RVO231" s="125"/>
      <c r="RVP231" s="125"/>
      <c r="RVQ231" s="125"/>
      <c r="RVR231" s="125"/>
      <c r="RVS231" s="125"/>
      <c r="RVT231" s="125"/>
      <c r="RVU231" s="125"/>
      <c r="RVV231" s="125"/>
      <c r="RVW231" s="125"/>
      <c r="RVX231" s="125"/>
      <c r="RVY231" s="125"/>
      <c r="RVZ231" s="125"/>
      <c r="RWA231" s="125"/>
      <c r="RWB231" s="125"/>
      <c r="RWC231" s="125"/>
      <c r="RWD231" s="125"/>
      <c r="RWE231" s="125"/>
      <c r="RWF231" s="125"/>
      <c r="RWG231" s="125"/>
      <c r="RWH231" s="125"/>
      <c r="RWI231" s="125"/>
      <c r="RWJ231" s="125"/>
      <c r="RWK231" s="125"/>
      <c r="RWL231" s="125"/>
      <c r="RWM231" s="432"/>
      <c r="RWN231" s="432"/>
      <c r="RWO231" s="125"/>
      <c r="RWP231" s="125"/>
      <c r="RWQ231" s="125"/>
      <c r="RWR231" s="125"/>
      <c r="RWS231" s="125"/>
      <c r="RWT231" s="125"/>
      <c r="RWU231" s="125"/>
      <c r="RWV231" s="125"/>
      <c r="RWW231" s="125"/>
      <c r="RWX231" s="125"/>
      <c r="RWY231" s="125"/>
      <c r="RWZ231" s="125"/>
      <c r="RXA231" s="125"/>
      <c r="RXB231" s="125"/>
      <c r="RXC231" s="125"/>
      <c r="RXD231" s="125"/>
      <c r="RXE231" s="125"/>
      <c r="RXF231" s="125"/>
      <c r="RXG231" s="125"/>
      <c r="RXH231" s="125"/>
      <c r="RXI231" s="125"/>
      <c r="RXJ231" s="125"/>
      <c r="RXK231" s="125"/>
      <c r="RXL231" s="125"/>
      <c r="RXM231" s="432"/>
      <c r="RXN231" s="432"/>
      <c r="RXO231" s="125"/>
      <c r="RXP231" s="125"/>
      <c r="RXQ231" s="125"/>
      <c r="RXR231" s="125"/>
      <c r="RXS231" s="125"/>
      <c r="RXT231" s="125"/>
      <c r="RXU231" s="125"/>
      <c r="RXV231" s="125"/>
      <c r="RXW231" s="125"/>
      <c r="RXX231" s="125"/>
      <c r="RXY231" s="125"/>
      <c r="RXZ231" s="125"/>
      <c r="RYA231" s="125"/>
      <c r="RYB231" s="125"/>
      <c r="RYC231" s="125"/>
      <c r="RYD231" s="125"/>
      <c r="RYE231" s="125"/>
      <c r="RYF231" s="125"/>
      <c r="RYG231" s="125"/>
      <c r="RYH231" s="125"/>
      <c r="RYI231" s="125"/>
      <c r="RYJ231" s="125"/>
      <c r="RYK231" s="125"/>
      <c r="RYL231" s="125"/>
      <c r="RYM231" s="432"/>
      <c r="RYN231" s="432"/>
      <c r="RYO231" s="125"/>
      <c r="RYP231" s="125"/>
      <c r="RYQ231" s="125"/>
      <c r="RYR231" s="125"/>
      <c r="RYS231" s="125"/>
      <c r="RYT231" s="125"/>
      <c r="RYU231" s="125"/>
      <c r="RYV231" s="125"/>
      <c r="RYW231" s="125"/>
      <c r="RYX231" s="125"/>
      <c r="RYY231" s="125"/>
      <c r="RYZ231" s="125"/>
      <c r="RZA231" s="125"/>
      <c r="RZB231" s="125"/>
      <c r="RZC231" s="125"/>
      <c r="RZD231" s="125"/>
      <c r="RZE231" s="125"/>
      <c r="RZF231" s="125"/>
      <c r="RZG231" s="125"/>
      <c r="RZH231" s="125"/>
      <c r="RZI231" s="125"/>
      <c r="RZJ231" s="125"/>
      <c r="RZK231" s="125"/>
      <c r="RZL231" s="125"/>
      <c r="RZM231" s="432"/>
      <c r="RZN231" s="432"/>
      <c r="RZO231" s="125"/>
      <c r="RZP231" s="125"/>
      <c r="RZQ231" s="125"/>
      <c r="RZR231" s="125"/>
      <c r="RZS231" s="125"/>
      <c r="RZT231" s="125"/>
      <c r="RZU231" s="125"/>
      <c r="RZV231" s="125"/>
      <c r="RZW231" s="125"/>
      <c r="RZX231" s="125"/>
      <c r="RZY231" s="125"/>
      <c r="RZZ231" s="125"/>
      <c r="SAA231" s="125"/>
      <c r="SAB231" s="125"/>
      <c r="SAC231" s="125"/>
      <c r="SAD231" s="125"/>
      <c r="SAE231" s="125"/>
      <c r="SAF231" s="125"/>
      <c r="SAG231" s="125"/>
      <c r="SAH231" s="125"/>
      <c r="SAI231" s="125"/>
      <c r="SAJ231" s="125"/>
      <c r="SAK231" s="125"/>
      <c r="SAL231" s="125"/>
      <c r="SAM231" s="432"/>
      <c r="SAN231" s="432"/>
      <c r="SAO231" s="125"/>
      <c r="SAP231" s="125"/>
      <c r="SAQ231" s="125"/>
      <c r="SAR231" s="125"/>
      <c r="SAS231" s="125"/>
      <c r="SAT231" s="125"/>
      <c r="SAU231" s="125"/>
      <c r="SAV231" s="125"/>
      <c r="SAW231" s="125"/>
      <c r="SAX231" s="125"/>
      <c r="SAY231" s="125"/>
      <c r="SAZ231" s="125"/>
      <c r="SBA231" s="125"/>
      <c r="SBB231" s="125"/>
      <c r="SBC231" s="125"/>
      <c r="SBD231" s="125"/>
      <c r="SBE231" s="125"/>
      <c r="SBF231" s="125"/>
      <c r="SBG231" s="125"/>
      <c r="SBH231" s="125"/>
      <c r="SBI231" s="125"/>
      <c r="SBJ231" s="125"/>
      <c r="SBK231" s="125"/>
      <c r="SBL231" s="125"/>
      <c r="SBM231" s="432"/>
      <c r="SBN231" s="432"/>
      <c r="SBO231" s="125"/>
      <c r="SBP231" s="125"/>
      <c r="SBQ231" s="125"/>
      <c r="SBR231" s="125"/>
      <c r="SBS231" s="125"/>
      <c r="SBT231" s="125"/>
      <c r="SBU231" s="125"/>
      <c r="SBV231" s="125"/>
      <c r="SBW231" s="125"/>
      <c r="SBX231" s="125"/>
      <c r="SBY231" s="125"/>
      <c r="SBZ231" s="125"/>
      <c r="SCA231" s="125"/>
      <c r="SCB231" s="125"/>
      <c r="SCC231" s="125"/>
      <c r="SCD231" s="125"/>
      <c r="SCE231" s="125"/>
      <c r="SCF231" s="125"/>
      <c r="SCG231" s="125"/>
      <c r="SCH231" s="125"/>
      <c r="SCI231" s="125"/>
      <c r="SCJ231" s="125"/>
      <c r="SCK231" s="125"/>
      <c r="SCL231" s="125"/>
      <c r="SCM231" s="432"/>
      <c r="SCN231" s="432"/>
      <c r="SCO231" s="125"/>
      <c r="SCP231" s="125"/>
      <c r="SCQ231" s="125"/>
      <c r="SCR231" s="125"/>
      <c r="SCS231" s="125"/>
      <c r="SCT231" s="125"/>
      <c r="SCU231" s="125"/>
      <c r="SCV231" s="125"/>
      <c r="SCW231" s="125"/>
      <c r="SCX231" s="125"/>
      <c r="SCY231" s="125"/>
      <c r="SCZ231" s="125"/>
      <c r="SDA231" s="125"/>
      <c r="SDB231" s="125"/>
      <c r="SDC231" s="125"/>
      <c r="SDD231" s="125"/>
      <c r="SDE231" s="125"/>
      <c r="SDF231" s="125"/>
      <c r="SDG231" s="125"/>
      <c r="SDH231" s="125"/>
      <c r="SDI231" s="125"/>
      <c r="SDJ231" s="125"/>
      <c r="SDK231" s="125"/>
      <c r="SDL231" s="125"/>
      <c r="SDM231" s="432"/>
      <c r="SDN231" s="432"/>
      <c r="SDO231" s="125"/>
      <c r="SDP231" s="125"/>
      <c r="SDQ231" s="125"/>
      <c r="SDR231" s="125"/>
      <c r="SDS231" s="125"/>
      <c r="SDT231" s="125"/>
      <c r="SDU231" s="125"/>
      <c r="SDV231" s="125"/>
      <c r="SDW231" s="125"/>
      <c r="SDX231" s="125"/>
      <c r="SDY231" s="125"/>
      <c r="SDZ231" s="125"/>
      <c r="SEA231" s="125"/>
      <c r="SEB231" s="125"/>
      <c r="SEC231" s="125"/>
      <c r="SED231" s="125"/>
      <c r="SEE231" s="125"/>
      <c r="SEF231" s="125"/>
      <c r="SEG231" s="125"/>
      <c r="SEH231" s="125"/>
      <c r="SEI231" s="125"/>
      <c r="SEJ231" s="125"/>
      <c r="SEK231" s="125"/>
      <c r="SEL231" s="125"/>
      <c r="SEM231" s="432"/>
      <c r="SEN231" s="432"/>
      <c r="SEO231" s="125"/>
      <c r="SEP231" s="125"/>
      <c r="SEQ231" s="125"/>
      <c r="SER231" s="125"/>
      <c r="SES231" s="125"/>
      <c r="SET231" s="125"/>
      <c r="SEU231" s="125"/>
      <c r="SEV231" s="125"/>
      <c r="SEW231" s="125"/>
      <c r="SEX231" s="125"/>
      <c r="SEY231" s="125"/>
      <c r="SEZ231" s="125"/>
      <c r="SFA231" s="125"/>
      <c r="SFB231" s="125"/>
      <c r="SFC231" s="125"/>
      <c r="SFD231" s="125"/>
      <c r="SFE231" s="125"/>
      <c r="SFF231" s="125"/>
      <c r="SFG231" s="125"/>
      <c r="SFH231" s="125"/>
      <c r="SFI231" s="125"/>
      <c r="SFJ231" s="125"/>
      <c r="SFK231" s="125"/>
      <c r="SFL231" s="125"/>
      <c r="SFM231" s="432"/>
      <c r="SFN231" s="432"/>
      <c r="SFO231" s="125"/>
      <c r="SFP231" s="125"/>
      <c r="SFQ231" s="125"/>
      <c r="SFR231" s="125"/>
      <c r="SFS231" s="125"/>
      <c r="SFT231" s="125"/>
      <c r="SFU231" s="125"/>
      <c r="SFV231" s="125"/>
      <c r="SFW231" s="125"/>
      <c r="SFX231" s="125"/>
      <c r="SFY231" s="125"/>
      <c r="SFZ231" s="125"/>
      <c r="SGA231" s="125"/>
      <c r="SGB231" s="125"/>
      <c r="SGC231" s="125"/>
      <c r="SGD231" s="125"/>
      <c r="SGE231" s="125"/>
      <c r="SGF231" s="125"/>
      <c r="SGG231" s="125"/>
      <c r="SGH231" s="125"/>
      <c r="SGI231" s="125"/>
      <c r="SGJ231" s="125"/>
      <c r="SGK231" s="125"/>
      <c r="SGL231" s="125"/>
      <c r="SGM231" s="432"/>
      <c r="SGN231" s="432"/>
      <c r="SGO231" s="125"/>
      <c r="SGP231" s="125"/>
      <c r="SGQ231" s="125"/>
      <c r="SGR231" s="125"/>
      <c r="SGS231" s="125"/>
      <c r="SGT231" s="125"/>
      <c r="SGU231" s="125"/>
      <c r="SGV231" s="125"/>
      <c r="SGW231" s="125"/>
      <c r="SGX231" s="125"/>
      <c r="SGY231" s="125"/>
      <c r="SGZ231" s="125"/>
      <c r="SHA231" s="125"/>
      <c r="SHB231" s="125"/>
      <c r="SHC231" s="125"/>
      <c r="SHD231" s="125"/>
      <c r="SHE231" s="125"/>
      <c r="SHF231" s="125"/>
      <c r="SHG231" s="125"/>
      <c r="SHH231" s="125"/>
      <c r="SHI231" s="125"/>
      <c r="SHJ231" s="125"/>
      <c r="SHK231" s="125"/>
      <c r="SHL231" s="125"/>
      <c r="SHM231" s="432"/>
      <c r="SHN231" s="432"/>
      <c r="SHO231" s="125"/>
      <c r="SHP231" s="125"/>
      <c r="SHQ231" s="125"/>
      <c r="SHR231" s="125"/>
      <c r="SHS231" s="125"/>
      <c r="SHT231" s="125"/>
      <c r="SHU231" s="125"/>
      <c r="SHV231" s="125"/>
      <c r="SHW231" s="125"/>
      <c r="SHX231" s="125"/>
      <c r="SHY231" s="125"/>
      <c r="SHZ231" s="125"/>
      <c r="SIA231" s="125"/>
      <c r="SIB231" s="125"/>
      <c r="SIC231" s="125"/>
      <c r="SID231" s="125"/>
      <c r="SIE231" s="125"/>
      <c r="SIF231" s="125"/>
      <c r="SIG231" s="125"/>
      <c r="SIH231" s="125"/>
      <c r="SII231" s="125"/>
      <c r="SIJ231" s="125"/>
      <c r="SIK231" s="125"/>
      <c r="SIL231" s="125"/>
      <c r="SIM231" s="432"/>
      <c r="SIN231" s="432"/>
      <c r="SIO231" s="125"/>
      <c r="SIP231" s="125"/>
      <c r="SIQ231" s="125"/>
      <c r="SIR231" s="125"/>
      <c r="SIS231" s="125"/>
      <c r="SIT231" s="125"/>
      <c r="SIU231" s="125"/>
      <c r="SIV231" s="125"/>
      <c r="SIW231" s="125"/>
      <c r="SIX231" s="125"/>
      <c r="SIY231" s="125"/>
      <c r="SIZ231" s="125"/>
      <c r="SJA231" s="125"/>
      <c r="SJB231" s="125"/>
      <c r="SJC231" s="125"/>
      <c r="SJD231" s="125"/>
      <c r="SJE231" s="125"/>
      <c r="SJF231" s="125"/>
      <c r="SJG231" s="125"/>
      <c r="SJH231" s="125"/>
      <c r="SJI231" s="125"/>
      <c r="SJJ231" s="125"/>
      <c r="SJK231" s="125"/>
      <c r="SJL231" s="125"/>
      <c r="SJM231" s="432"/>
      <c r="SJN231" s="432"/>
      <c r="SJO231" s="125"/>
      <c r="SJP231" s="125"/>
      <c r="SJQ231" s="125"/>
      <c r="SJR231" s="125"/>
      <c r="SJS231" s="125"/>
      <c r="SJT231" s="125"/>
      <c r="SJU231" s="125"/>
      <c r="SJV231" s="125"/>
      <c r="SJW231" s="125"/>
      <c r="SJX231" s="125"/>
      <c r="SJY231" s="125"/>
      <c r="SJZ231" s="125"/>
      <c r="SKA231" s="125"/>
      <c r="SKB231" s="125"/>
      <c r="SKC231" s="125"/>
      <c r="SKD231" s="125"/>
      <c r="SKE231" s="125"/>
      <c r="SKF231" s="125"/>
      <c r="SKG231" s="125"/>
      <c r="SKH231" s="125"/>
      <c r="SKI231" s="125"/>
      <c r="SKJ231" s="125"/>
      <c r="SKK231" s="125"/>
      <c r="SKL231" s="125"/>
      <c r="SKM231" s="432"/>
      <c r="SKN231" s="432"/>
      <c r="SKO231" s="125"/>
      <c r="SKP231" s="125"/>
      <c r="SKQ231" s="125"/>
      <c r="SKR231" s="125"/>
      <c r="SKS231" s="125"/>
      <c r="SKT231" s="125"/>
      <c r="SKU231" s="125"/>
      <c r="SKV231" s="125"/>
      <c r="SKW231" s="125"/>
      <c r="SKX231" s="125"/>
      <c r="SKY231" s="125"/>
      <c r="SKZ231" s="125"/>
      <c r="SLA231" s="125"/>
      <c r="SLB231" s="125"/>
      <c r="SLC231" s="125"/>
      <c r="SLD231" s="125"/>
      <c r="SLE231" s="125"/>
      <c r="SLF231" s="125"/>
      <c r="SLG231" s="125"/>
      <c r="SLH231" s="125"/>
      <c r="SLI231" s="125"/>
      <c r="SLJ231" s="125"/>
      <c r="SLK231" s="125"/>
      <c r="SLL231" s="125"/>
      <c r="SLM231" s="432"/>
      <c r="SLN231" s="432"/>
      <c r="SLO231" s="125"/>
      <c r="SLP231" s="125"/>
      <c r="SLQ231" s="125"/>
      <c r="SLR231" s="125"/>
      <c r="SLS231" s="125"/>
      <c r="SLT231" s="125"/>
      <c r="SLU231" s="125"/>
      <c r="SLV231" s="125"/>
      <c r="SLW231" s="125"/>
      <c r="SLX231" s="125"/>
      <c r="SLY231" s="125"/>
      <c r="SLZ231" s="125"/>
      <c r="SMA231" s="125"/>
      <c r="SMB231" s="125"/>
      <c r="SMC231" s="125"/>
      <c r="SMD231" s="125"/>
      <c r="SME231" s="125"/>
      <c r="SMF231" s="125"/>
      <c r="SMG231" s="125"/>
      <c r="SMH231" s="125"/>
      <c r="SMI231" s="125"/>
      <c r="SMJ231" s="125"/>
      <c r="SMK231" s="125"/>
      <c r="SML231" s="125"/>
      <c r="SMM231" s="432"/>
      <c r="SMN231" s="432"/>
      <c r="SMO231" s="125"/>
      <c r="SMP231" s="125"/>
      <c r="SMQ231" s="125"/>
      <c r="SMR231" s="125"/>
      <c r="SMS231" s="125"/>
      <c r="SMT231" s="125"/>
      <c r="SMU231" s="125"/>
      <c r="SMV231" s="125"/>
      <c r="SMW231" s="125"/>
      <c r="SMX231" s="125"/>
      <c r="SMY231" s="125"/>
      <c r="SMZ231" s="125"/>
      <c r="SNA231" s="125"/>
      <c r="SNB231" s="125"/>
      <c r="SNC231" s="125"/>
      <c r="SND231" s="125"/>
      <c r="SNE231" s="125"/>
      <c r="SNF231" s="125"/>
      <c r="SNG231" s="125"/>
      <c r="SNH231" s="125"/>
      <c r="SNI231" s="125"/>
      <c r="SNJ231" s="125"/>
      <c r="SNK231" s="125"/>
      <c r="SNL231" s="125"/>
      <c r="SNM231" s="432"/>
      <c r="SNN231" s="432"/>
      <c r="SNO231" s="125"/>
      <c r="SNP231" s="125"/>
      <c r="SNQ231" s="125"/>
      <c r="SNR231" s="125"/>
      <c r="SNS231" s="125"/>
      <c r="SNT231" s="125"/>
      <c r="SNU231" s="125"/>
      <c r="SNV231" s="125"/>
      <c r="SNW231" s="125"/>
      <c r="SNX231" s="125"/>
      <c r="SNY231" s="125"/>
      <c r="SNZ231" s="125"/>
      <c r="SOA231" s="125"/>
      <c r="SOB231" s="125"/>
      <c r="SOC231" s="125"/>
      <c r="SOD231" s="125"/>
      <c r="SOE231" s="125"/>
      <c r="SOF231" s="125"/>
      <c r="SOG231" s="125"/>
      <c r="SOH231" s="125"/>
      <c r="SOI231" s="125"/>
      <c r="SOJ231" s="125"/>
      <c r="SOK231" s="125"/>
      <c r="SOL231" s="125"/>
      <c r="SOM231" s="432"/>
      <c r="SON231" s="432"/>
      <c r="SOO231" s="125"/>
      <c r="SOP231" s="125"/>
      <c r="SOQ231" s="125"/>
      <c r="SOR231" s="125"/>
      <c r="SOS231" s="125"/>
      <c r="SOT231" s="125"/>
      <c r="SOU231" s="125"/>
      <c r="SOV231" s="125"/>
      <c r="SOW231" s="125"/>
      <c r="SOX231" s="125"/>
      <c r="SOY231" s="125"/>
      <c r="SOZ231" s="125"/>
      <c r="SPA231" s="125"/>
      <c r="SPB231" s="125"/>
      <c r="SPC231" s="125"/>
      <c r="SPD231" s="125"/>
      <c r="SPE231" s="125"/>
      <c r="SPF231" s="125"/>
      <c r="SPG231" s="125"/>
      <c r="SPH231" s="125"/>
      <c r="SPI231" s="125"/>
      <c r="SPJ231" s="125"/>
      <c r="SPK231" s="125"/>
      <c r="SPL231" s="125"/>
      <c r="SPM231" s="432"/>
      <c r="SPN231" s="432"/>
      <c r="SPO231" s="125"/>
      <c r="SPP231" s="125"/>
      <c r="SPQ231" s="125"/>
      <c r="SPR231" s="125"/>
      <c r="SPS231" s="125"/>
      <c r="SPT231" s="125"/>
      <c r="SPU231" s="125"/>
      <c r="SPV231" s="125"/>
      <c r="SPW231" s="125"/>
      <c r="SPX231" s="125"/>
      <c r="SPY231" s="125"/>
      <c r="SPZ231" s="125"/>
      <c r="SQA231" s="125"/>
      <c r="SQB231" s="125"/>
      <c r="SQC231" s="125"/>
      <c r="SQD231" s="125"/>
      <c r="SQE231" s="125"/>
      <c r="SQF231" s="125"/>
      <c r="SQG231" s="125"/>
      <c r="SQH231" s="125"/>
      <c r="SQI231" s="125"/>
      <c r="SQJ231" s="125"/>
      <c r="SQK231" s="125"/>
      <c r="SQL231" s="125"/>
      <c r="SQM231" s="432"/>
      <c r="SQN231" s="432"/>
      <c r="SQO231" s="125"/>
      <c r="SQP231" s="125"/>
      <c r="SQQ231" s="125"/>
      <c r="SQR231" s="125"/>
      <c r="SQS231" s="125"/>
      <c r="SQT231" s="125"/>
      <c r="SQU231" s="125"/>
      <c r="SQV231" s="125"/>
      <c r="SQW231" s="125"/>
      <c r="SQX231" s="125"/>
      <c r="SQY231" s="125"/>
      <c r="SQZ231" s="125"/>
      <c r="SRA231" s="125"/>
      <c r="SRB231" s="125"/>
      <c r="SRC231" s="125"/>
      <c r="SRD231" s="125"/>
      <c r="SRE231" s="125"/>
      <c r="SRF231" s="125"/>
      <c r="SRG231" s="125"/>
      <c r="SRH231" s="125"/>
      <c r="SRI231" s="125"/>
      <c r="SRJ231" s="125"/>
      <c r="SRK231" s="125"/>
      <c r="SRL231" s="125"/>
      <c r="SRM231" s="432"/>
      <c r="SRN231" s="432"/>
      <c r="SRO231" s="125"/>
      <c r="SRP231" s="125"/>
      <c r="SRQ231" s="125"/>
      <c r="SRR231" s="125"/>
      <c r="SRS231" s="125"/>
      <c r="SRT231" s="125"/>
      <c r="SRU231" s="125"/>
      <c r="SRV231" s="125"/>
      <c r="SRW231" s="125"/>
      <c r="SRX231" s="125"/>
      <c r="SRY231" s="125"/>
      <c r="SRZ231" s="125"/>
      <c r="SSA231" s="125"/>
      <c r="SSB231" s="125"/>
      <c r="SSC231" s="125"/>
      <c r="SSD231" s="125"/>
      <c r="SSE231" s="125"/>
      <c r="SSF231" s="125"/>
      <c r="SSG231" s="125"/>
      <c r="SSH231" s="125"/>
      <c r="SSI231" s="125"/>
      <c r="SSJ231" s="125"/>
      <c r="SSK231" s="125"/>
      <c r="SSL231" s="125"/>
      <c r="SSM231" s="432"/>
      <c r="SSN231" s="432"/>
      <c r="SSO231" s="125"/>
      <c r="SSP231" s="125"/>
      <c r="SSQ231" s="125"/>
      <c r="SSR231" s="125"/>
      <c r="SSS231" s="125"/>
      <c r="SST231" s="125"/>
      <c r="SSU231" s="125"/>
      <c r="SSV231" s="125"/>
      <c r="SSW231" s="125"/>
      <c r="SSX231" s="125"/>
      <c r="SSY231" s="125"/>
      <c r="SSZ231" s="125"/>
      <c r="STA231" s="125"/>
      <c r="STB231" s="125"/>
      <c r="STC231" s="125"/>
      <c r="STD231" s="125"/>
      <c r="STE231" s="125"/>
      <c r="STF231" s="125"/>
      <c r="STG231" s="125"/>
      <c r="STH231" s="125"/>
      <c r="STI231" s="125"/>
      <c r="STJ231" s="125"/>
      <c r="STK231" s="125"/>
      <c r="STL231" s="125"/>
      <c r="STM231" s="432"/>
      <c r="STN231" s="432"/>
      <c r="STO231" s="125"/>
      <c r="STP231" s="125"/>
      <c r="STQ231" s="125"/>
      <c r="STR231" s="125"/>
      <c r="STS231" s="125"/>
      <c r="STT231" s="125"/>
      <c r="STU231" s="125"/>
      <c r="STV231" s="125"/>
      <c r="STW231" s="125"/>
      <c r="STX231" s="125"/>
      <c r="STY231" s="125"/>
      <c r="STZ231" s="125"/>
      <c r="SUA231" s="125"/>
      <c r="SUB231" s="125"/>
      <c r="SUC231" s="125"/>
      <c r="SUD231" s="125"/>
      <c r="SUE231" s="125"/>
      <c r="SUF231" s="125"/>
      <c r="SUG231" s="125"/>
      <c r="SUH231" s="125"/>
      <c r="SUI231" s="125"/>
      <c r="SUJ231" s="125"/>
      <c r="SUK231" s="125"/>
      <c r="SUL231" s="125"/>
      <c r="SUM231" s="432"/>
      <c r="SUN231" s="432"/>
      <c r="SUO231" s="125"/>
      <c r="SUP231" s="125"/>
      <c r="SUQ231" s="125"/>
      <c r="SUR231" s="125"/>
      <c r="SUS231" s="125"/>
      <c r="SUT231" s="125"/>
      <c r="SUU231" s="125"/>
      <c r="SUV231" s="125"/>
      <c r="SUW231" s="125"/>
      <c r="SUX231" s="125"/>
      <c r="SUY231" s="125"/>
      <c r="SUZ231" s="125"/>
      <c r="SVA231" s="125"/>
      <c r="SVB231" s="125"/>
      <c r="SVC231" s="125"/>
      <c r="SVD231" s="125"/>
      <c r="SVE231" s="125"/>
      <c r="SVF231" s="125"/>
      <c r="SVG231" s="125"/>
      <c r="SVH231" s="125"/>
      <c r="SVI231" s="125"/>
      <c r="SVJ231" s="125"/>
      <c r="SVK231" s="125"/>
      <c r="SVL231" s="125"/>
      <c r="SVM231" s="432"/>
      <c r="SVN231" s="432"/>
      <c r="SVO231" s="125"/>
      <c r="SVP231" s="125"/>
      <c r="SVQ231" s="125"/>
      <c r="SVR231" s="125"/>
      <c r="SVS231" s="125"/>
      <c r="SVT231" s="125"/>
      <c r="SVU231" s="125"/>
      <c r="SVV231" s="125"/>
      <c r="SVW231" s="125"/>
      <c r="SVX231" s="125"/>
      <c r="SVY231" s="125"/>
      <c r="SVZ231" s="125"/>
      <c r="SWA231" s="125"/>
      <c r="SWB231" s="125"/>
      <c r="SWC231" s="125"/>
      <c r="SWD231" s="125"/>
      <c r="SWE231" s="125"/>
      <c r="SWF231" s="125"/>
      <c r="SWG231" s="125"/>
      <c r="SWH231" s="125"/>
      <c r="SWI231" s="125"/>
      <c r="SWJ231" s="125"/>
      <c r="SWK231" s="125"/>
      <c r="SWL231" s="125"/>
      <c r="SWM231" s="432"/>
      <c r="SWN231" s="432"/>
      <c r="SWO231" s="125"/>
      <c r="SWP231" s="125"/>
      <c r="SWQ231" s="125"/>
      <c r="SWR231" s="125"/>
      <c r="SWS231" s="125"/>
      <c r="SWT231" s="125"/>
      <c r="SWU231" s="125"/>
      <c r="SWV231" s="125"/>
      <c r="SWW231" s="125"/>
      <c r="SWX231" s="125"/>
      <c r="SWY231" s="125"/>
      <c r="SWZ231" s="125"/>
      <c r="SXA231" s="125"/>
      <c r="SXB231" s="125"/>
      <c r="SXC231" s="125"/>
      <c r="SXD231" s="125"/>
      <c r="SXE231" s="125"/>
      <c r="SXF231" s="125"/>
      <c r="SXG231" s="125"/>
      <c r="SXH231" s="125"/>
      <c r="SXI231" s="125"/>
      <c r="SXJ231" s="125"/>
      <c r="SXK231" s="125"/>
      <c r="SXL231" s="125"/>
      <c r="SXM231" s="432"/>
      <c r="SXN231" s="432"/>
      <c r="SXO231" s="125"/>
      <c r="SXP231" s="125"/>
      <c r="SXQ231" s="125"/>
      <c r="SXR231" s="125"/>
      <c r="SXS231" s="125"/>
      <c r="SXT231" s="125"/>
      <c r="SXU231" s="125"/>
      <c r="SXV231" s="125"/>
      <c r="SXW231" s="125"/>
      <c r="SXX231" s="125"/>
      <c r="SXY231" s="125"/>
      <c r="SXZ231" s="125"/>
      <c r="SYA231" s="125"/>
      <c r="SYB231" s="125"/>
      <c r="SYC231" s="125"/>
      <c r="SYD231" s="125"/>
      <c r="SYE231" s="125"/>
      <c r="SYF231" s="125"/>
      <c r="SYG231" s="125"/>
      <c r="SYH231" s="125"/>
      <c r="SYI231" s="125"/>
      <c r="SYJ231" s="125"/>
      <c r="SYK231" s="125"/>
      <c r="SYL231" s="125"/>
      <c r="SYM231" s="432"/>
      <c r="SYN231" s="432"/>
      <c r="SYO231" s="125"/>
      <c r="SYP231" s="125"/>
      <c r="SYQ231" s="125"/>
      <c r="SYR231" s="125"/>
      <c r="SYS231" s="125"/>
      <c r="SYT231" s="125"/>
      <c r="SYU231" s="125"/>
      <c r="SYV231" s="125"/>
      <c r="SYW231" s="125"/>
      <c r="SYX231" s="125"/>
      <c r="SYY231" s="125"/>
      <c r="SYZ231" s="125"/>
      <c r="SZA231" s="125"/>
      <c r="SZB231" s="125"/>
      <c r="SZC231" s="125"/>
      <c r="SZD231" s="125"/>
      <c r="SZE231" s="125"/>
      <c r="SZF231" s="125"/>
      <c r="SZG231" s="125"/>
      <c r="SZH231" s="125"/>
      <c r="SZI231" s="125"/>
      <c r="SZJ231" s="125"/>
      <c r="SZK231" s="125"/>
      <c r="SZL231" s="125"/>
      <c r="SZM231" s="432"/>
      <c r="SZN231" s="432"/>
      <c r="SZO231" s="125"/>
      <c r="SZP231" s="125"/>
      <c r="SZQ231" s="125"/>
      <c r="SZR231" s="125"/>
      <c r="SZS231" s="125"/>
      <c r="SZT231" s="125"/>
      <c r="SZU231" s="125"/>
      <c r="SZV231" s="125"/>
      <c r="SZW231" s="125"/>
      <c r="SZX231" s="125"/>
      <c r="SZY231" s="125"/>
      <c r="SZZ231" s="125"/>
      <c r="TAA231" s="125"/>
      <c r="TAB231" s="125"/>
      <c r="TAC231" s="125"/>
      <c r="TAD231" s="125"/>
      <c r="TAE231" s="125"/>
      <c r="TAF231" s="125"/>
      <c r="TAG231" s="125"/>
      <c r="TAH231" s="125"/>
      <c r="TAI231" s="125"/>
      <c r="TAJ231" s="125"/>
      <c r="TAK231" s="125"/>
      <c r="TAL231" s="125"/>
      <c r="TAM231" s="432"/>
      <c r="TAN231" s="432"/>
      <c r="TAO231" s="125"/>
      <c r="TAP231" s="125"/>
      <c r="TAQ231" s="125"/>
      <c r="TAR231" s="125"/>
      <c r="TAS231" s="125"/>
      <c r="TAT231" s="125"/>
      <c r="TAU231" s="125"/>
      <c r="TAV231" s="125"/>
      <c r="TAW231" s="125"/>
      <c r="TAX231" s="125"/>
      <c r="TAY231" s="125"/>
      <c r="TAZ231" s="125"/>
      <c r="TBA231" s="125"/>
      <c r="TBB231" s="125"/>
      <c r="TBC231" s="125"/>
      <c r="TBD231" s="125"/>
      <c r="TBE231" s="125"/>
      <c r="TBF231" s="125"/>
      <c r="TBG231" s="125"/>
      <c r="TBH231" s="125"/>
      <c r="TBI231" s="125"/>
      <c r="TBJ231" s="125"/>
      <c r="TBK231" s="125"/>
      <c r="TBL231" s="125"/>
      <c r="TBM231" s="432"/>
      <c r="TBN231" s="432"/>
      <c r="TBO231" s="125"/>
      <c r="TBP231" s="125"/>
      <c r="TBQ231" s="125"/>
      <c r="TBR231" s="125"/>
      <c r="TBS231" s="125"/>
      <c r="TBT231" s="125"/>
      <c r="TBU231" s="125"/>
      <c r="TBV231" s="125"/>
      <c r="TBW231" s="125"/>
      <c r="TBX231" s="125"/>
      <c r="TBY231" s="125"/>
      <c r="TBZ231" s="125"/>
      <c r="TCA231" s="125"/>
      <c r="TCB231" s="125"/>
      <c r="TCC231" s="125"/>
      <c r="TCD231" s="125"/>
      <c r="TCE231" s="125"/>
      <c r="TCF231" s="125"/>
      <c r="TCG231" s="125"/>
      <c r="TCH231" s="125"/>
      <c r="TCI231" s="125"/>
      <c r="TCJ231" s="125"/>
      <c r="TCK231" s="125"/>
      <c r="TCL231" s="125"/>
      <c r="TCM231" s="432"/>
      <c r="TCN231" s="432"/>
      <c r="TCO231" s="125"/>
      <c r="TCP231" s="125"/>
      <c r="TCQ231" s="125"/>
      <c r="TCR231" s="125"/>
      <c r="TCS231" s="125"/>
      <c r="TCT231" s="125"/>
      <c r="TCU231" s="125"/>
      <c r="TCV231" s="125"/>
      <c r="TCW231" s="125"/>
      <c r="TCX231" s="125"/>
      <c r="TCY231" s="125"/>
      <c r="TCZ231" s="125"/>
      <c r="TDA231" s="125"/>
      <c r="TDB231" s="125"/>
      <c r="TDC231" s="125"/>
      <c r="TDD231" s="125"/>
      <c r="TDE231" s="125"/>
      <c r="TDF231" s="125"/>
      <c r="TDG231" s="125"/>
      <c r="TDH231" s="125"/>
      <c r="TDI231" s="125"/>
      <c r="TDJ231" s="125"/>
      <c r="TDK231" s="125"/>
      <c r="TDL231" s="125"/>
      <c r="TDM231" s="432"/>
      <c r="TDN231" s="432"/>
      <c r="TDO231" s="125"/>
      <c r="TDP231" s="125"/>
      <c r="TDQ231" s="125"/>
      <c r="TDR231" s="125"/>
      <c r="TDS231" s="125"/>
      <c r="TDT231" s="125"/>
      <c r="TDU231" s="125"/>
      <c r="TDV231" s="125"/>
      <c r="TDW231" s="125"/>
      <c r="TDX231" s="125"/>
      <c r="TDY231" s="125"/>
      <c r="TDZ231" s="125"/>
      <c r="TEA231" s="125"/>
      <c r="TEB231" s="125"/>
      <c r="TEC231" s="125"/>
      <c r="TED231" s="125"/>
      <c r="TEE231" s="125"/>
      <c r="TEF231" s="125"/>
      <c r="TEG231" s="125"/>
      <c r="TEH231" s="125"/>
      <c r="TEI231" s="125"/>
      <c r="TEJ231" s="125"/>
      <c r="TEK231" s="125"/>
      <c r="TEL231" s="125"/>
      <c r="TEM231" s="432"/>
      <c r="TEN231" s="432"/>
      <c r="TEO231" s="125"/>
      <c r="TEP231" s="125"/>
      <c r="TEQ231" s="125"/>
      <c r="TER231" s="125"/>
      <c r="TES231" s="125"/>
      <c r="TET231" s="125"/>
      <c r="TEU231" s="125"/>
      <c r="TEV231" s="125"/>
      <c r="TEW231" s="125"/>
      <c r="TEX231" s="125"/>
      <c r="TEY231" s="125"/>
      <c r="TEZ231" s="125"/>
      <c r="TFA231" s="125"/>
      <c r="TFB231" s="125"/>
      <c r="TFC231" s="125"/>
      <c r="TFD231" s="125"/>
      <c r="TFE231" s="125"/>
      <c r="TFF231" s="125"/>
      <c r="TFG231" s="125"/>
      <c r="TFH231" s="125"/>
      <c r="TFI231" s="125"/>
      <c r="TFJ231" s="125"/>
      <c r="TFK231" s="125"/>
      <c r="TFL231" s="125"/>
      <c r="TFM231" s="432"/>
      <c r="TFN231" s="432"/>
      <c r="TFO231" s="125"/>
      <c r="TFP231" s="125"/>
      <c r="TFQ231" s="125"/>
      <c r="TFR231" s="125"/>
      <c r="TFS231" s="125"/>
      <c r="TFT231" s="125"/>
      <c r="TFU231" s="125"/>
      <c r="TFV231" s="125"/>
      <c r="TFW231" s="125"/>
      <c r="TFX231" s="125"/>
      <c r="TFY231" s="125"/>
      <c r="TFZ231" s="125"/>
      <c r="TGA231" s="125"/>
      <c r="TGB231" s="125"/>
      <c r="TGC231" s="125"/>
      <c r="TGD231" s="125"/>
      <c r="TGE231" s="125"/>
      <c r="TGF231" s="125"/>
      <c r="TGG231" s="125"/>
      <c r="TGH231" s="125"/>
      <c r="TGI231" s="125"/>
      <c r="TGJ231" s="125"/>
      <c r="TGK231" s="125"/>
      <c r="TGL231" s="125"/>
      <c r="TGM231" s="432"/>
      <c r="TGN231" s="432"/>
      <c r="TGO231" s="125"/>
      <c r="TGP231" s="125"/>
      <c r="TGQ231" s="125"/>
      <c r="TGR231" s="125"/>
      <c r="TGS231" s="125"/>
      <c r="TGT231" s="125"/>
      <c r="TGU231" s="125"/>
      <c r="TGV231" s="125"/>
      <c r="TGW231" s="125"/>
      <c r="TGX231" s="125"/>
      <c r="TGY231" s="125"/>
      <c r="TGZ231" s="125"/>
      <c r="THA231" s="125"/>
      <c r="THB231" s="125"/>
      <c r="THC231" s="125"/>
      <c r="THD231" s="125"/>
      <c r="THE231" s="125"/>
      <c r="THF231" s="125"/>
      <c r="THG231" s="125"/>
      <c r="THH231" s="125"/>
      <c r="THI231" s="125"/>
      <c r="THJ231" s="125"/>
      <c r="THK231" s="125"/>
      <c r="THL231" s="125"/>
      <c r="THM231" s="432"/>
      <c r="THN231" s="432"/>
      <c r="THO231" s="125"/>
      <c r="THP231" s="125"/>
      <c r="THQ231" s="125"/>
      <c r="THR231" s="125"/>
      <c r="THS231" s="125"/>
      <c r="THT231" s="125"/>
      <c r="THU231" s="125"/>
      <c r="THV231" s="125"/>
      <c r="THW231" s="125"/>
      <c r="THX231" s="125"/>
      <c r="THY231" s="125"/>
      <c r="THZ231" s="125"/>
      <c r="TIA231" s="125"/>
      <c r="TIB231" s="125"/>
      <c r="TIC231" s="125"/>
      <c r="TID231" s="125"/>
      <c r="TIE231" s="125"/>
      <c r="TIF231" s="125"/>
      <c r="TIG231" s="125"/>
      <c r="TIH231" s="125"/>
      <c r="TII231" s="125"/>
      <c r="TIJ231" s="125"/>
      <c r="TIK231" s="125"/>
      <c r="TIL231" s="125"/>
      <c r="TIM231" s="432"/>
      <c r="TIN231" s="432"/>
      <c r="TIO231" s="125"/>
      <c r="TIP231" s="125"/>
      <c r="TIQ231" s="125"/>
      <c r="TIR231" s="125"/>
      <c r="TIS231" s="125"/>
      <c r="TIT231" s="125"/>
      <c r="TIU231" s="125"/>
      <c r="TIV231" s="125"/>
      <c r="TIW231" s="125"/>
      <c r="TIX231" s="125"/>
      <c r="TIY231" s="125"/>
      <c r="TIZ231" s="125"/>
      <c r="TJA231" s="125"/>
      <c r="TJB231" s="125"/>
      <c r="TJC231" s="125"/>
      <c r="TJD231" s="125"/>
      <c r="TJE231" s="125"/>
      <c r="TJF231" s="125"/>
      <c r="TJG231" s="125"/>
      <c r="TJH231" s="125"/>
      <c r="TJI231" s="125"/>
      <c r="TJJ231" s="125"/>
      <c r="TJK231" s="125"/>
      <c r="TJL231" s="125"/>
      <c r="TJM231" s="432"/>
      <c r="TJN231" s="432"/>
      <c r="TJO231" s="125"/>
      <c r="TJP231" s="125"/>
      <c r="TJQ231" s="125"/>
      <c r="TJR231" s="125"/>
      <c r="TJS231" s="125"/>
      <c r="TJT231" s="125"/>
      <c r="TJU231" s="125"/>
      <c r="TJV231" s="125"/>
      <c r="TJW231" s="125"/>
      <c r="TJX231" s="125"/>
      <c r="TJY231" s="125"/>
      <c r="TJZ231" s="125"/>
      <c r="TKA231" s="125"/>
      <c r="TKB231" s="125"/>
      <c r="TKC231" s="125"/>
      <c r="TKD231" s="125"/>
      <c r="TKE231" s="125"/>
      <c r="TKF231" s="125"/>
      <c r="TKG231" s="125"/>
      <c r="TKH231" s="125"/>
      <c r="TKI231" s="125"/>
      <c r="TKJ231" s="125"/>
      <c r="TKK231" s="125"/>
      <c r="TKL231" s="125"/>
      <c r="TKM231" s="432"/>
      <c r="TKN231" s="432"/>
      <c r="TKO231" s="125"/>
      <c r="TKP231" s="125"/>
      <c r="TKQ231" s="125"/>
      <c r="TKR231" s="125"/>
      <c r="TKS231" s="125"/>
      <c r="TKT231" s="125"/>
      <c r="TKU231" s="125"/>
      <c r="TKV231" s="125"/>
      <c r="TKW231" s="125"/>
      <c r="TKX231" s="125"/>
      <c r="TKY231" s="125"/>
      <c r="TKZ231" s="125"/>
      <c r="TLA231" s="125"/>
      <c r="TLB231" s="125"/>
      <c r="TLC231" s="125"/>
      <c r="TLD231" s="125"/>
      <c r="TLE231" s="125"/>
      <c r="TLF231" s="125"/>
      <c r="TLG231" s="125"/>
      <c r="TLH231" s="125"/>
      <c r="TLI231" s="125"/>
      <c r="TLJ231" s="125"/>
      <c r="TLK231" s="125"/>
      <c r="TLL231" s="125"/>
      <c r="TLM231" s="432"/>
      <c r="TLN231" s="432"/>
      <c r="TLO231" s="125"/>
      <c r="TLP231" s="125"/>
      <c r="TLQ231" s="125"/>
      <c r="TLR231" s="125"/>
      <c r="TLS231" s="125"/>
      <c r="TLT231" s="125"/>
      <c r="TLU231" s="125"/>
      <c r="TLV231" s="125"/>
      <c r="TLW231" s="125"/>
      <c r="TLX231" s="125"/>
      <c r="TLY231" s="125"/>
      <c r="TLZ231" s="125"/>
      <c r="TMA231" s="125"/>
      <c r="TMB231" s="125"/>
      <c r="TMC231" s="125"/>
      <c r="TMD231" s="125"/>
      <c r="TME231" s="125"/>
      <c r="TMF231" s="125"/>
      <c r="TMG231" s="125"/>
      <c r="TMH231" s="125"/>
      <c r="TMI231" s="125"/>
      <c r="TMJ231" s="125"/>
      <c r="TMK231" s="125"/>
      <c r="TML231" s="125"/>
      <c r="TMM231" s="432"/>
      <c r="TMN231" s="432"/>
      <c r="TMO231" s="125"/>
      <c r="TMP231" s="125"/>
      <c r="TMQ231" s="125"/>
      <c r="TMR231" s="125"/>
      <c r="TMS231" s="125"/>
      <c r="TMT231" s="125"/>
      <c r="TMU231" s="125"/>
      <c r="TMV231" s="125"/>
      <c r="TMW231" s="125"/>
      <c r="TMX231" s="125"/>
      <c r="TMY231" s="125"/>
      <c r="TMZ231" s="125"/>
      <c r="TNA231" s="125"/>
      <c r="TNB231" s="125"/>
      <c r="TNC231" s="125"/>
      <c r="TND231" s="125"/>
      <c r="TNE231" s="125"/>
      <c r="TNF231" s="125"/>
      <c r="TNG231" s="125"/>
      <c r="TNH231" s="125"/>
      <c r="TNI231" s="125"/>
      <c r="TNJ231" s="125"/>
      <c r="TNK231" s="125"/>
      <c r="TNL231" s="125"/>
      <c r="TNM231" s="432"/>
      <c r="TNN231" s="432"/>
      <c r="TNO231" s="125"/>
      <c r="TNP231" s="125"/>
      <c r="TNQ231" s="125"/>
      <c r="TNR231" s="125"/>
      <c r="TNS231" s="125"/>
      <c r="TNT231" s="125"/>
      <c r="TNU231" s="125"/>
      <c r="TNV231" s="125"/>
      <c r="TNW231" s="125"/>
      <c r="TNX231" s="125"/>
      <c r="TNY231" s="125"/>
      <c r="TNZ231" s="125"/>
      <c r="TOA231" s="125"/>
      <c r="TOB231" s="125"/>
      <c r="TOC231" s="125"/>
      <c r="TOD231" s="125"/>
      <c r="TOE231" s="125"/>
      <c r="TOF231" s="125"/>
      <c r="TOG231" s="125"/>
      <c r="TOH231" s="125"/>
      <c r="TOI231" s="125"/>
      <c r="TOJ231" s="125"/>
      <c r="TOK231" s="125"/>
      <c r="TOL231" s="125"/>
      <c r="TOM231" s="432"/>
      <c r="TON231" s="432"/>
      <c r="TOO231" s="125"/>
      <c r="TOP231" s="125"/>
      <c r="TOQ231" s="125"/>
      <c r="TOR231" s="125"/>
      <c r="TOS231" s="125"/>
      <c r="TOT231" s="125"/>
      <c r="TOU231" s="125"/>
      <c r="TOV231" s="125"/>
      <c r="TOW231" s="125"/>
      <c r="TOX231" s="125"/>
      <c r="TOY231" s="125"/>
      <c r="TOZ231" s="125"/>
      <c r="TPA231" s="125"/>
      <c r="TPB231" s="125"/>
      <c r="TPC231" s="125"/>
      <c r="TPD231" s="125"/>
      <c r="TPE231" s="125"/>
      <c r="TPF231" s="125"/>
      <c r="TPG231" s="125"/>
      <c r="TPH231" s="125"/>
      <c r="TPI231" s="125"/>
      <c r="TPJ231" s="125"/>
      <c r="TPK231" s="125"/>
      <c r="TPL231" s="125"/>
      <c r="TPM231" s="432"/>
      <c r="TPN231" s="432"/>
      <c r="TPO231" s="125"/>
      <c r="TPP231" s="125"/>
      <c r="TPQ231" s="125"/>
      <c r="TPR231" s="125"/>
      <c r="TPS231" s="125"/>
      <c r="TPT231" s="125"/>
      <c r="TPU231" s="125"/>
      <c r="TPV231" s="125"/>
      <c r="TPW231" s="125"/>
      <c r="TPX231" s="125"/>
      <c r="TPY231" s="125"/>
      <c r="TPZ231" s="125"/>
      <c r="TQA231" s="125"/>
      <c r="TQB231" s="125"/>
      <c r="TQC231" s="125"/>
      <c r="TQD231" s="125"/>
      <c r="TQE231" s="125"/>
      <c r="TQF231" s="125"/>
      <c r="TQG231" s="125"/>
      <c r="TQH231" s="125"/>
      <c r="TQI231" s="125"/>
      <c r="TQJ231" s="125"/>
      <c r="TQK231" s="125"/>
      <c r="TQL231" s="125"/>
      <c r="TQM231" s="432"/>
      <c r="TQN231" s="432"/>
      <c r="TQO231" s="125"/>
      <c r="TQP231" s="125"/>
      <c r="TQQ231" s="125"/>
      <c r="TQR231" s="125"/>
      <c r="TQS231" s="125"/>
      <c r="TQT231" s="125"/>
      <c r="TQU231" s="125"/>
      <c r="TQV231" s="125"/>
      <c r="TQW231" s="125"/>
      <c r="TQX231" s="125"/>
      <c r="TQY231" s="125"/>
      <c r="TQZ231" s="125"/>
      <c r="TRA231" s="125"/>
      <c r="TRB231" s="125"/>
      <c r="TRC231" s="125"/>
      <c r="TRD231" s="125"/>
      <c r="TRE231" s="125"/>
      <c r="TRF231" s="125"/>
      <c r="TRG231" s="125"/>
      <c r="TRH231" s="125"/>
      <c r="TRI231" s="125"/>
      <c r="TRJ231" s="125"/>
      <c r="TRK231" s="125"/>
      <c r="TRL231" s="125"/>
      <c r="TRM231" s="432"/>
      <c r="TRN231" s="432"/>
      <c r="TRO231" s="125"/>
      <c r="TRP231" s="125"/>
      <c r="TRQ231" s="125"/>
      <c r="TRR231" s="125"/>
      <c r="TRS231" s="125"/>
      <c r="TRT231" s="125"/>
      <c r="TRU231" s="125"/>
      <c r="TRV231" s="125"/>
      <c r="TRW231" s="125"/>
      <c r="TRX231" s="125"/>
      <c r="TRY231" s="125"/>
      <c r="TRZ231" s="125"/>
      <c r="TSA231" s="125"/>
      <c r="TSB231" s="125"/>
      <c r="TSC231" s="125"/>
      <c r="TSD231" s="125"/>
      <c r="TSE231" s="125"/>
      <c r="TSF231" s="125"/>
      <c r="TSG231" s="125"/>
      <c r="TSH231" s="125"/>
      <c r="TSI231" s="125"/>
      <c r="TSJ231" s="125"/>
      <c r="TSK231" s="125"/>
      <c r="TSL231" s="125"/>
      <c r="TSM231" s="432"/>
      <c r="TSN231" s="432"/>
      <c r="TSO231" s="125"/>
      <c r="TSP231" s="125"/>
      <c r="TSQ231" s="125"/>
      <c r="TSR231" s="125"/>
      <c r="TSS231" s="125"/>
      <c r="TST231" s="125"/>
      <c r="TSU231" s="125"/>
      <c r="TSV231" s="125"/>
      <c r="TSW231" s="125"/>
      <c r="TSX231" s="125"/>
      <c r="TSY231" s="125"/>
      <c r="TSZ231" s="125"/>
      <c r="TTA231" s="125"/>
      <c r="TTB231" s="125"/>
      <c r="TTC231" s="125"/>
      <c r="TTD231" s="125"/>
      <c r="TTE231" s="125"/>
      <c r="TTF231" s="125"/>
      <c r="TTG231" s="125"/>
      <c r="TTH231" s="125"/>
      <c r="TTI231" s="125"/>
      <c r="TTJ231" s="125"/>
      <c r="TTK231" s="125"/>
      <c r="TTL231" s="125"/>
      <c r="TTM231" s="432"/>
      <c r="TTN231" s="432"/>
      <c r="TTO231" s="125"/>
      <c r="TTP231" s="125"/>
      <c r="TTQ231" s="125"/>
      <c r="TTR231" s="125"/>
      <c r="TTS231" s="125"/>
      <c r="TTT231" s="125"/>
      <c r="TTU231" s="125"/>
      <c r="TTV231" s="125"/>
      <c r="TTW231" s="125"/>
      <c r="TTX231" s="125"/>
      <c r="TTY231" s="125"/>
      <c r="TTZ231" s="125"/>
      <c r="TUA231" s="125"/>
      <c r="TUB231" s="125"/>
      <c r="TUC231" s="125"/>
      <c r="TUD231" s="125"/>
      <c r="TUE231" s="125"/>
      <c r="TUF231" s="125"/>
      <c r="TUG231" s="125"/>
      <c r="TUH231" s="125"/>
      <c r="TUI231" s="125"/>
      <c r="TUJ231" s="125"/>
      <c r="TUK231" s="125"/>
      <c r="TUL231" s="125"/>
      <c r="TUM231" s="432"/>
      <c r="TUN231" s="432"/>
      <c r="TUO231" s="125"/>
      <c r="TUP231" s="125"/>
      <c r="TUQ231" s="125"/>
      <c r="TUR231" s="125"/>
      <c r="TUS231" s="125"/>
      <c r="TUT231" s="125"/>
      <c r="TUU231" s="125"/>
      <c r="TUV231" s="125"/>
      <c r="TUW231" s="125"/>
      <c r="TUX231" s="125"/>
      <c r="TUY231" s="125"/>
      <c r="TUZ231" s="125"/>
      <c r="TVA231" s="125"/>
      <c r="TVB231" s="125"/>
      <c r="TVC231" s="125"/>
      <c r="TVD231" s="125"/>
      <c r="TVE231" s="125"/>
      <c r="TVF231" s="125"/>
      <c r="TVG231" s="125"/>
      <c r="TVH231" s="125"/>
      <c r="TVI231" s="125"/>
      <c r="TVJ231" s="125"/>
      <c r="TVK231" s="125"/>
      <c r="TVL231" s="125"/>
      <c r="TVM231" s="432"/>
      <c r="TVN231" s="432"/>
      <c r="TVO231" s="125"/>
      <c r="TVP231" s="125"/>
      <c r="TVQ231" s="125"/>
      <c r="TVR231" s="125"/>
      <c r="TVS231" s="125"/>
      <c r="TVT231" s="125"/>
      <c r="TVU231" s="125"/>
      <c r="TVV231" s="125"/>
      <c r="TVW231" s="125"/>
      <c r="TVX231" s="125"/>
      <c r="TVY231" s="125"/>
      <c r="TVZ231" s="125"/>
      <c r="TWA231" s="125"/>
      <c r="TWB231" s="125"/>
      <c r="TWC231" s="125"/>
      <c r="TWD231" s="125"/>
      <c r="TWE231" s="125"/>
      <c r="TWF231" s="125"/>
      <c r="TWG231" s="125"/>
      <c r="TWH231" s="125"/>
      <c r="TWI231" s="125"/>
      <c r="TWJ231" s="125"/>
      <c r="TWK231" s="125"/>
      <c r="TWL231" s="125"/>
      <c r="TWM231" s="432"/>
      <c r="TWN231" s="432"/>
      <c r="TWO231" s="125"/>
      <c r="TWP231" s="125"/>
      <c r="TWQ231" s="125"/>
      <c r="TWR231" s="125"/>
      <c r="TWS231" s="125"/>
      <c r="TWT231" s="125"/>
      <c r="TWU231" s="125"/>
      <c r="TWV231" s="125"/>
      <c r="TWW231" s="125"/>
      <c r="TWX231" s="125"/>
      <c r="TWY231" s="125"/>
      <c r="TWZ231" s="125"/>
      <c r="TXA231" s="125"/>
      <c r="TXB231" s="125"/>
      <c r="TXC231" s="125"/>
      <c r="TXD231" s="125"/>
      <c r="TXE231" s="125"/>
      <c r="TXF231" s="125"/>
      <c r="TXG231" s="125"/>
      <c r="TXH231" s="125"/>
      <c r="TXI231" s="125"/>
      <c r="TXJ231" s="125"/>
      <c r="TXK231" s="125"/>
      <c r="TXL231" s="125"/>
      <c r="TXM231" s="432"/>
      <c r="TXN231" s="432"/>
      <c r="TXO231" s="125"/>
      <c r="TXP231" s="125"/>
      <c r="TXQ231" s="125"/>
      <c r="TXR231" s="125"/>
      <c r="TXS231" s="125"/>
      <c r="TXT231" s="125"/>
      <c r="TXU231" s="125"/>
      <c r="TXV231" s="125"/>
      <c r="TXW231" s="125"/>
      <c r="TXX231" s="125"/>
      <c r="TXY231" s="125"/>
      <c r="TXZ231" s="125"/>
      <c r="TYA231" s="125"/>
      <c r="TYB231" s="125"/>
      <c r="TYC231" s="125"/>
      <c r="TYD231" s="125"/>
      <c r="TYE231" s="125"/>
      <c r="TYF231" s="125"/>
      <c r="TYG231" s="125"/>
      <c r="TYH231" s="125"/>
      <c r="TYI231" s="125"/>
      <c r="TYJ231" s="125"/>
      <c r="TYK231" s="125"/>
      <c r="TYL231" s="125"/>
      <c r="TYM231" s="432"/>
      <c r="TYN231" s="432"/>
      <c r="TYO231" s="125"/>
      <c r="TYP231" s="125"/>
      <c r="TYQ231" s="125"/>
      <c r="TYR231" s="125"/>
      <c r="TYS231" s="125"/>
      <c r="TYT231" s="125"/>
      <c r="TYU231" s="125"/>
      <c r="TYV231" s="125"/>
      <c r="TYW231" s="125"/>
      <c r="TYX231" s="125"/>
      <c r="TYY231" s="125"/>
      <c r="TYZ231" s="125"/>
      <c r="TZA231" s="125"/>
      <c r="TZB231" s="125"/>
      <c r="TZC231" s="125"/>
      <c r="TZD231" s="125"/>
      <c r="TZE231" s="125"/>
      <c r="TZF231" s="125"/>
      <c r="TZG231" s="125"/>
      <c r="TZH231" s="125"/>
      <c r="TZI231" s="125"/>
      <c r="TZJ231" s="125"/>
      <c r="TZK231" s="125"/>
      <c r="TZL231" s="125"/>
      <c r="TZM231" s="432"/>
      <c r="TZN231" s="432"/>
      <c r="TZO231" s="125"/>
      <c r="TZP231" s="125"/>
      <c r="TZQ231" s="125"/>
      <c r="TZR231" s="125"/>
      <c r="TZS231" s="125"/>
      <c r="TZT231" s="125"/>
      <c r="TZU231" s="125"/>
      <c r="TZV231" s="125"/>
      <c r="TZW231" s="125"/>
      <c r="TZX231" s="125"/>
      <c r="TZY231" s="125"/>
      <c r="TZZ231" s="125"/>
      <c r="UAA231" s="125"/>
      <c r="UAB231" s="125"/>
      <c r="UAC231" s="125"/>
      <c r="UAD231" s="125"/>
      <c r="UAE231" s="125"/>
      <c r="UAF231" s="125"/>
      <c r="UAG231" s="125"/>
      <c r="UAH231" s="125"/>
      <c r="UAI231" s="125"/>
      <c r="UAJ231" s="125"/>
      <c r="UAK231" s="125"/>
      <c r="UAL231" s="125"/>
      <c r="UAM231" s="432"/>
      <c r="UAN231" s="432"/>
      <c r="UAO231" s="125"/>
      <c r="UAP231" s="125"/>
      <c r="UAQ231" s="125"/>
      <c r="UAR231" s="125"/>
      <c r="UAS231" s="125"/>
      <c r="UAT231" s="125"/>
      <c r="UAU231" s="125"/>
      <c r="UAV231" s="125"/>
      <c r="UAW231" s="125"/>
      <c r="UAX231" s="125"/>
      <c r="UAY231" s="125"/>
      <c r="UAZ231" s="125"/>
      <c r="UBA231" s="125"/>
      <c r="UBB231" s="125"/>
      <c r="UBC231" s="125"/>
      <c r="UBD231" s="125"/>
      <c r="UBE231" s="125"/>
      <c r="UBF231" s="125"/>
      <c r="UBG231" s="125"/>
      <c r="UBH231" s="125"/>
      <c r="UBI231" s="125"/>
      <c r="UBJ231" s="125"/>
      <c r="UBK231" s="125"/>
      <c r="UBL231" s="125"/>
      <c r="UBM231" s="432"/>
      <c r="UBN231" s="432"/>
      <c r="UBO231" s="125"/>
      <c r="UBP231" s="125"/>
      <c r="UBQ231" s="125"/>
      <c r="UBR231" s="125"/>
      <c r="UBS231" s="125"/>
      <c r="UBT231" s="125"/>
      <c r="UBU231" s="125"/>
      <c r="UBV231" s="125"/>
      <c r="UBW231" s="125"/>
      <c r="UBX231" s="125"/>
      <c r="UBY231" s="125"/>
      <c r="UBZ231" s="125"/>
      <c r="UCA231" s="125"/>
      <c r="UCB231" s="125"/>
      <c r="UCC231" s="125"/>
      <c r="UCD231" s="125"/>
      <c r="UCE231" s="125"/>
      <c r="UCF231" s="125"/>
      <c r="UCG231" s="125"/>
      <c r="UCH231" s="125"/>
      <c r="UCI231" s="125"/>
      <c r="UCJ231" s="125"/>
      <c r="UCK231" s="125"/>
      <c r="UCL231" s="125"/>
      <c r="UCM231" s="432"/>
      <c r="UCN231" s="432"/>
      <c r="UCO231" s="125"/>
      <c r="UCP231" s="125"/>
      <c r="UCQ231" s="125"/>
      <c r="UCR231" s="125"/>
      <c r="UCS231" s="125"/>
      <c r="UCT231" s="125"/>
      <c r="UCU231" s="125"/>
      <c r="UCV231" s="125"/>
      <c r="UCW231" s="125"/>
      <c r="UCX231" s="125"/>
      <c r="UCY231" s="125"/>
      <c r="UCZ231" s="125"/>
      <c r="UDA231" s="125"/>
      <c r="UDB231" s="125"/>
      <c r="UDC231" s="125"/>
      <c r="UDD231" s="125"/>
      <c r="UDE231" s="125"/>
      <c r="UDF231" s="125"/>
      <c r="UDG231" s="125"/>
      <c r="UDH231" s="125"/>
      <c r="UDI231" s="125"/>
      <c r="UDJ231" s="125"/>
      <c r="UDK231" s="125"/>
      <c r="UDL231" s="125"/>
      <c r="UDM231" s="432"/>
      <c r="UDN231" s="432"/>
      <c r="UDO231" s="125"/>
      <c r="UDP231" s="125"/>
      <c r="UDQ231" s="125"/>
      <c r="UDR231" s="125"/>
      <c r="UDS231" s="125"/>
      <c r="UDT231" s="125"/>
      <c r="UDU231" s="125"/>
      <c r="UDV231" s="125"/>
      <c r="UDW231" s="125"/>
      <c r="UDX231" s="125"/>
      <c r="UDY231" s="125"/>
      <c r="UDZ231" s="125"/>
      <c r="UEA231" s="125"/>
      <c r="UEB231" s="125"/>
      <c r="UEC231" s="125"/>
      <c r="UED231" s="125"/>
      <c r="UEE231" s="125"/>
      <c r="UEF231" s="125"/>
      <c r="UEG231" s="125"/>
      <c r="UEH231" s="125"/>
      <c r="UEI231" s="125"/>
      <c r="UEJ231" s="125"/>
      <c r="UEK231" s="125"/>
      <c r="UEL231" s="125"/>
      <c r="UEM231" s="432"/>
      <c r="UEN231" s="432"/>
      <c r="UEO231" s="125"/>
      <c r="UEP231" s="125"/>
      <c r="UEQ231" s="125"/>
      <c r="UER231" s="125"/>
      <c r="UES231" s="125"/>
      <c r="UET231" s="125"/>
      <c r="UEU231" s="125"/>
      <c r="UEV231" s="125"/>
      <c r="UEW231" s="125"/>
      <c r="UEX231" s="125"/>
      <c r="UEY231" s="125"/>
      <c r="UEZ231" s="125"/>
      <c r="UFA231" s="125"/>
      <c r="UFB231" s="125"/>
      <c r="UFC231" s="125"/>
      <c r="UFD231" s="125"/>
      <c r="UFE231" s="125"/>
      <c r="UFF231" s="125"/>
      <c r="UFG231" s="125"/>
      <c r="UFH231" s="125"/>
      <c r="UFI231" s="125"/>
      <c r="UFJ231" s="125"/>
      <c r="UFK231" s="125"/>
      <c r="UFL231" s="125"/>
      <c r="UFM231" s="432"/>
      <c r="UFN231" s="432"/>
      <c r="UFO231" s="125"/>
      <c r="UFP231" s="125"/>
      <c r="UFQ231" s="125"/>
      <c r="UFR231" s="125"/>
      <c r="UFS231" s="125"/>
      <c r="UFT231" s="125"/>
      <c r="UFU231" s="125"/>
      <c r="UFV231" s="125"/>
      <c r="UFW231" s="125"/>
      <c r="UFX231" s="125"/>
      <c r="UFY231" s="125"/>
      <c r="UFZ231" s="125"/>
      <c r="UGA231" s="125"/>
      <c r="UGB231" s="125"/>
      <c r="UGC231" s="125"/>
      <c r="UGD231" s="125"/>
      <c r="UGE231" s="125"/>
      <c r="UGF231" s="125"/>
      <c r="UGG231" s="125"/>
      <c r="UGH231" s="125"/>
      <c r="UGI231" s="125"/>
      <c r="UGJ231" s="125"/>
      <c r="UGK231" s="125"/>
      <c r="UGL231" s="125"/>
      <c r="UGM231" s="432"/>
      <c r="UGN231" s="432"/>
      <c r="UGO231" s="125"/>
      <c r="UGP231" s="125"/>
      <c r="UGQ231" s="125"/>
      <c r="UGR231" s="125"/>
      <c r="UGS231" s="125"/>
      <c r="UGT231" s="125"/>
      <c r="UGU231" s="125"/>
      <c r="UGV231" s="125"/>
      <c r="UGW231" s="125"/>
      <c r="UGX231" s="125"/>
      <c r="UGY231" s="125"/>
      <c r="UGZ231" s="125"/>
      <c r="UHA231" s="125"/>
      <c r="UHB231" s="125"/>
      <c r="UHC231" s="125"/>
      <c r="UHD231" s="125"/>
      <c r="UHE231" s="125"/>
      <c r="UHF231" s="125"/>
      <c r="UHG231" s="125"/>
      <c r="UHH231" s="125"/>
      <c r="UHI231" s="125"/>
      <c r="UHJ231" s="125"/>
      <c r="UHK231" s="125"/>
      <c r="UHL231" s="125"/>
      <c r="UHM231" s="432"/>
      <c r="UHN231" s="432"/>
      <c r="UHO231" s="125"/>
      <c r="UHP231" s="125"/>
      <c r="UHQ231" s="125"/>
      <c r="UHR231" s="125"/>
      <c r="UHS231" s="125"/>
      <c r="UHT231" s="125"/>
      <c r="UHU231" s="125"/>
      <c r="UHV231" s="125"/>
      <c r="UHW231" s="125"/>
      <c r="UHX231" s="125"/>
      <c r="UHY231" s="125"/>
      <c r="UHZ231" s="125"/>
      <c r="UIA231" s="125"/>
      <c r="UIB231" s="125"/>
      <c r="UIC231" s="125"/>
      <c r="UID231" s="125"/>
      <c r="UIE231" s="125"/>
      <c r="UIF231" s="125"/>
      <c r="UIG231" s="125"/>
      <c r="UIH231" s="125"/>
      <c r="UII231" s="125"/>
      <c r="UIJ231" s="125"/>
      <c r="UIK231" s="125"/>
      <c r="UIL231" s="125"/>
      <c r="UIM231" s="432"/>
      <c r="UIN231" s="432"/>
      <c r="UIO231" s="125"/>
      <c r="UIP231" s="125"/>
      <c r="UIQ231" s="125"/>
      <c r="UIR231" s="125"/>
      <c r="UIS231" s="125"/>
      <c r="UIT231" s="125"/>
      <c r="UIU231" s="125"/>
      <c r="UIV231" s="125"/>
      <c r="UIW231" s="125"/>
      <c r="UIX231" s="125"/>
      <c r="UIY231" s="125"/>
      <c r="UIZ231" s="125"/>
      <c r="UJA231" s="125"/>
      <c r="UJB231" s="125"/>
      <c r="UJC231" s="125"/>
      <c r="UJD231" s="125"/>
      <c r="UJE231" s="125"/>
      <c r="UJF231" s="125"/>
      <c r="UJG231" s="125"/>
      <c r="UJH231" s="125"/>
      <c r="UJI231" s="125"/>
      <c r="UJJ231" s="125"/>
      <c r="UJK231" s="125"/>
      <c r="UJL231" s="125"/>
      <c r="UJM231" s="432"/>
      <c r="UJN231" s="432"/>
      <c r="UJO231" s="125"/>
      <c r="UJP231" s="125"/>
      <c r="UJQ231" s="125"/>
      <c r="UJR231" s="125"/>
      <c r="UJS231" s="125"/>
      <c r="UJT231" s="125"/>
      <c r="UJU231" s="125"/>
      <c r="UJV231" s="125"/>
      <c r="UJW231" s="125"/>
      <c r="UJX231" s="125"/>
      <c r="UJY231" s="125"/>
      <c r="UJZ231" s="125"/>
      <c r="UKA231" s="125"/>
      <c r="UKB231" s="125"/>
      <c r="UKC231" s="125"/>
      <c r="UKD231" s="125"/>
      <c r="UKE231" s="125"/>
      <c r="UKF231" s="125"/>
      <c r="UKG231" s="125"/>
      <c r="UKH231" s="125"/>
      <c r="UKI231" s="125"/>
      <c r="UKJ231" s="125"/>
      <c r="UKK231" s="125"/>
      <c r="UKL231" s="125"/>
      <c r="UKM231" s="432"/>
      <c r="UKN231" s="432"/>
      <c r="UKO231" s="125"/>
      <c r="UKP231" s="125"/>
      <c r="UKQ231" s="125"/>
      <c r="UKR231" s="125"/>
      <c r="UKS231" s="125"/>
      <c r="UKT231" s="125"/>
      <c r="UKU231" s="125"/>
      <c r="UKV231" s="125"/>
      <c r="UKW231" s="125"/>
      <c r="UKX231" s="125"/>
      <c r="UKY231" s="125"/>
      <c r="UKZ231" s="125"/>
      <c r="ULA231" s="125"/>
      <c r="ULB231" s="125"/>
      <c r="ULC231" s="125"/>
      <c r="ULD231" s="125"/>
      <c r="ULE231" s="125"/>
      <c r="ULF231" s="125"/>
      <c r="ULG231" s="125"/>
      <c r="ULH231" s="125"/>
      <c r="ULI231" s="125"/>
      <c r="ULJ231" s="125"/>
      <c r="ULK231" s="125"/>
      <c r="ULL231" s="125"/>
      <c r="ULM231" s="432"/>
      <c r="ULN231" s="432"/>
      <c r="ULO231" s="125"/>
      <c r="ULP231" s="125"/>
      <c r="ULQ231" s="125"/>
      <c r="ULR231" s="125"/>
      <c r="ULS231" s="125"/>
      <c r="ULT231" s="125"/>
      <c r="ULU231" s="125"/>
      <c r="ULV231" s="125"/>
      <c r="ULW231" s="125"/>
      <c r="ULX231" s="125"/>
      <c r="ULY231" s="125"/>
      <c r="ULZ231" s="125"/>
      <c r="UMA231" s="125"/>
      <c r="UMB231" s="125"/>
      <c r="UMC231" s="125"/>
      <c r="UMD231" s="125"/>
      <c r="UME231" s="125"/>
      <c r="UMF231" s="125"/>
      <c r="UMG231" s="125"/>
      <c r="UMH231" s="125"/>
      <c r="UMI231" s="125"/>
      <c r="UMJ231" s="125"/>
      <c r="UMK231" s="125"/>
      <c r="UML231" s="125"/>
      <c r="UMM231" s="432"/>
      <c r="UMN231" s="432"/>
      <c r="UMO231" s="125"/>
      <c r="UMP231" s="125"/>
      <c r="UMQ231" s="125"/>
      <c r="UMR231" s="125"/>
      <c r="UMS231" s="125"/>
      <c r="UMT231" s="125"/>
      <c r="UMU231" s="125"/>
      <c r="UMV231" s="125"/>
      <c r="UMW231" s="125"/>
      <c r="UMX231" s="125"/>
      <c r="UMY231" s="125"/>
      <c r="UMZ231" s="125"/>
      <c r="UNA231" s="125"/>
      <c r="UNB231" s="125"/>
      <c r="UNC231" s="125"/>
      <c r="UND231" s="125"/>
      <c r="UNE231" s="125"/>
      <c r="UNF231" s="125"/>
      <c r="UNG231" s="125"/>
      <c r="UNH231" s="125"/>
      <c r="UNI231" s="125"/>
      <c r="UNJ231" s="125"/>
      <c r="UNK231" s="125"/>
      <c r="UNL231" s="125"/>
      <c r="UNM231" s="432"/>
      <c r="UNN231" s="432"/>
      <c r="UNO231" s="125"/>
      <c r="UNP231" s="125"/>
      <c r="UNQ231" s="125"/>
      <c r="UNR231" s="125"/>
      <c r="UNS231" s="125"/>
      <c r="UNT231" s="125"/>
      <c r="UNU231" s="125"/>
      <c r="UNV231" s="125"/>
      <c r="UNW231" s="125"/>
      <c r="UNX231" s="125"/>
      <c r="UNY231" s="125"/>
      <c r="UNZ231" s="125"/>
      <c r="UOA231" s="125"/>
      <c r="UOB231" s="125"/>
      <c r="UOC231" s="125"/>
      <c r="UOD231" s="125"/>
      <c r="UOE231" s="125"/>
      <c r="UOF231" s="125"/>
      <c r="UOG231" s="125"/>
      <c r="UOH231" s="125"/>
      <c r="UOI231" s="125"/>
      <c r="UOJ231" s="125"/>
      <c r="UOK231" s="125"/>
      <c r="UOL231" s="125"/>
      <c r="UOM231" s="432"/>
      <c r="UON231" s="432"/>
      <c r="UOO231" s="125"/>
      <c r="UOP231" s="125"/>
      <c r="UOQ231" s="125"/>
      <c r="UOR231" s="125"/>
      <c r="UOS231" s="125"/>
      <c r="UOT231" s="125"/>
      <c r="UOU231" s="125"/>
      <c r="UOV231" s="125"/>
      <c r="UOW231" s="125"/>
      <c r="UOX231" s="125"/>
      <c r="UOY231" s="125"/>
      <c r="UOZ231" s="125"/>
      <c r="UPA231" s="125"/>
      <c r="UPB231" s="125"/>
      <c r="UPC231" s="125"/>
      <c r="UPD231" s="125"/>
      <c r="UPE231" s="125"/>
      <c r="UPF231" s="125"/>
      <c r="UPG231" s="125"/>
      <c r="UPH231" s="125"/>
      <c r="UPI231" s="125"/>
      <c r="UPJ231" s="125"/>
      <c r="UPK231" s="125"/>
      <c r="UPL231" s="125"/>
      <c r="UPM231" s="432"/>
      <c r="UPN231" s="432"/>
      <c r="UPO231" s="125"/>
      <c r="UPP231" s="125"/>
      <c r="UPQ231" s="125"/>
      <c r="UPR231" s="125"/>
      <c r="UPS231" s="125"/>
      <c r="UPT231" s="125"/>
      <c r="UPU231" s="125"/>
      <c r="UPV231" s="125"/>
      <c r="UPW231" s="125"/>
      <c r="UPX231" s="125"/>
      <c r="UPY231" s="125"/>
      <c r="UPZ231" s="125"/>
      <c r="UQA231" s="125"/>
      <c r="UQB231" s="125"/>
      <c r="UQC231" s="125"/>
      <c r="UQD231" s="125"/>
      <c r="UQE231" s="125"/>
      <c r="UQF231" s="125"/>
      <c r="UQG231" s="125"/>
      <c r="UQH231" s="125"/>
      <c r="UQI231" s="125"/>
      <c r="UQJ231" s="125"/>
      <c r="UQK231" s="125"/>
      <c r="UQL231" s="125"/>
      <c r="UQM231" s="432"/>
      <c r="UQN231" s="432"/>
      <c r="UQO231" s="125"/>
      <c r="UQP231" s="125"/>
      <c r="UQQ231" s="125"/>
      <c r="UQR231" s="125"/>
      <c r="UQS231" s="125"/>
      <c r="UQT231" s="125"/>
      <c r="UQU231" s="125"/>
      <c r="UQV231" s="125"/>
      <c r="UQW231" s="125"/>
      <c r="UQX231" s="125"/>
      <c r="UQY231" s="125"/>
      <c r="UQZ231" s="125"/>
      <c r="URA231" s="125"/>
      <c r="URB231" s="125"/>
      <c r="URC231" s="125"/>
      <c r="URD231" s="125"/>
      <c r="URE231" s="125"/>
      <c r="URF231" s="125"/>
      <c r="URG231" s="125"/>
      <c r="URH231" s="125"/>
      <c r="URI231" s="125"/>
      <c r="URJ231" s="125"/>
      <c r="URK231" s="125"/>
      <c r="URL231" s="125"/>
      <c r="URM231" s="432"/>
      <c r="URN231" s="432"/>
      <c r="URO231" s="125"/>
      <c r="URP231" s="125"/>
      <c r="URQ231" s="125"/>
      <c r="URR231" s="125"/>
      <c r="URS231" s="125"/>
      <c r="URT231" s="125"/>
      <c r="URU231" s="125"/>
      <c r="URV231" s="125"/>
      <c r="URW231" s="125"/>
      <c r="URX231" s="125"/>
      <c r="URY231" s="125"/>
      <c r="URZ231" s="125"/>
      <c r="USA231" s="125"/>
      <c r="USB231" s="125"/>
      <c r="USC231" s="125"/>
      <c r="USD231" s="125"/>
      <c r="USE231" s="125"/>
      <c r="USF231" s="125"/>
      <c r="USG231" s="125"/>
      <c r="USH231" s="125"/>
      <c r="USI231" s="125"/>
      <c r="USJ231" s="125"/>
      <c r="USK231" s="125"/>
      <c r="USL231" s="125"/>
      <c r="USM231" s="432"/>
      <c r="USN231" s="432"/>
      <c r="USO231" s="125"/>
      <c r="USP231" s="125"/>
      <c r="USQ231" s="125"/>
      <c r="USR231" s="125"/>
      <c r="USS231" s="125"/>
      <c r="UST231" s="125"/>
      <c r="USU231" s="125"/>
      <c r="USV231" s="125"/>
      <c r="USW231" s="125"/>
      <c r="USX231" s="125"/>
      <c r="USY231" s="125"/>
      <c r="USZ231" s="125"/>
      <c r="UTA231" s="125"/>
      <c r="UTB231" s="125"/>
      <c r="UTC231" s="125"/>
      <c r="UTD231" s="125"/>
      <c r="UTE231" s="125"/>
      <c r="UTF231" s="125"/>
      <c r="UTG231" s="125"/>
      <c r="UTH231" s="125"/>
      <c r="UTI231" s="125"/>
      <c r="UTJ231" s="125"/>
      <c r="UTK231" s="125"/>
      <c r="UTL231" s="125"/>
      <c r="UTM231" s="432"/>
      <c r="UTN231" s="432"/>
      <c r="UTO231" s="125"/>
      <c r="UTP231" s="125"/>
      <c r="UTQ231" s="125"/>
      <c r="UTR231" s="125"/>
      <c r="UTS231" s="125"/>
      <c r="UTT231" s="125"/>
      <c r="UTU231" s="125"/>
      <c r="UTV231" s="125"/>
      <c r="UTW231" s="125"/>
      <c r="UTX231" s="125"/>
      <c r="UTY231" s="125"/>
      <c r="UTZ231" s="125"/>
      <c r="UUA231" s="125"/>
      <c r="UUB231" s="125"/>
      <c r="UUC231" s="125"/>
      <c r="UUD231" s="125"/>
      <c r="UUE231" s="125"/>
      <c r="UUF231" s="125"/>
      <c r="UUG231" s="125"/>
      <c r="UUH231" s="125"/>
      <c r="UUI231" s="125"/>
      <c r="UUJ231" s="125"/>
      <c r="UUK231" s="125"/>
      <c r="UUL231" s="125"/>
      <c r="UUM231" s="432"/>
      <c r="UUN231" s="432"/>
      <c r="UUO231" s="125"/>
      <c r="UUP231" s="125"/>
      <c r="UUQ231" s="125"/>
      <c r="UUR231" s="125"/>
      <c r="UUS231" s="125"/>
      <c r="UUT231" s="125"/>
      <c r="UUU231" s="125"/>
      <c r="UUV231" s="125"/>
      <c r="UUW231" s="125"/>
      <c r="UUX231" s="125"/>
      <c r="UUY231" s="125"/>
      <c r="UUZ231" s="125"/>
      <c r="UVA231" s="125"/>
      <c r="UVB231" s="125"/>
      <c r="UVC231" s="125"/>
      <c r="UVD231" s="125"/>
      <c r="UVE231" s="125"/>
      <c r="UVF231" s="125"/>
      <c r="UVG231" s="125"/>
      <c r="UVH231" s="125"/>
      <c r="UVI231" s="125"/>
      <c r="UVJ231" s="125"/>
      <c r="UVK231" s="125"/>
      <c r="UVL231" s="125"/>
      <c r="UVM231" s="432"/>
      <c r="UVN231" s="432"/>
      <c r="UVO231" s="125"/>
      <c r="UVP231" s="125"/>
      <c r="UVQ231" s="125"/>
      <c r="UVR231" s="125"/>
      <c r="UVS231" s="125"/>
      <c r="UVT231" s="125"/>
      <c r="UVU231" s="125"/>
      <c r="UVV231" s="125"/>
      <c r="UVW231" s="125"/>
      <c r="UVX231" s="125"/>
      <c r="UVY231" s="125"/>
      <c r="UVZ231" s="125"/>
      <c r="UWA231" s="125"/>
      <c r="UWB231" s="125"/>
      <c r="UWC231" s="125"/>
      <c r="UWD231" s="125"/>
      <c r="UWE231" s="125"/>
      <c r="UWF231" s="125"/>
      <c r="UWG231" s="125"/>
      <c r="UWH231" s="125"/>
      <c r="UWI231" s="125"/>
      <c r="UWJ231" s="125"/>
      <c r="UWK231" s="125"/>
      <c r="UWL231" s="125"/>
      <c r="UWM231" s="432"/>
      <c r="UWN231" s="432"/>
      <c r="UWO231" s="125"/>
      <c r="UWP231" s="125"/>
      <c r="UWQ231" s="125"/>
      <c r="UWR231" s="125"/>
      <c r="UWS231" s="125"/>
      <c r="UWT231" s="125"/>
      <c r="UWU231" s="125"/>
      <c r="UWV231" s="125"/>
      <c r="UWW231" s="125"/>
      <c r="UWX231" s="125"/>
      <c r="UWY231" s="125"/>
      <c r="UWZ231" s="125"/>
      <c r="UXA231" s="125"/>
      <c r="UXB231" s="125"/>
      <c r="UXC231" s="125"/>
      <c r="UXD231" s="125"/>
      <c r="UXE231" s="125"/>
      <c r="UXF231" s="125"/>
      <c r="UXG231" s="125"/>
      <c r="UXH231" s="125"/>
      <c r="UXI231" s="125"/>
      <c r="UXJ231" s="125"/>
      <c r="UXK231" s="125"/>
      <c r="UXL231" s="125"/>
      <c r="UXM231" s="432"/>
      <c r="UXN231" s="432"/>
      <c r="UXO231" s="125"/>
      <c r="UXP231" s="125"/>
      <c r="UXQ231" s="125"/>
      <c r="UXR231" s="125"/>
      <c r="UXS231" s="125"/>
      <c r="UXT231" s="125"/>
      <c r="UXU231" s="125"/>
      <c r="UXV231" s="125"/>
      <c r="UXW231" s="125"/>
      <c r="UXX231" s="125"/>
      <c r="UXY231" s="125"/>
      <c r="UXZ231" s="125"/>
      <c r="UYA231" s="125"/>
      <c r="UYB231" s="125"/>
      <c r="UYC231" s="125"/>
      <c r="UYD231" s="125"/>
      <c r="UYE231" s="125"/>
      <c r="UYF231" s="125"/>
      <c r="UYG231" s="125"/>
      <c r="UYH231" s="125"/>
      <c r="UYI231" s="125"/>
      <c r="UYJ231" s="125"/>
      <c r="UYK231" s="125"/>
      <c r="UYL231" s="125"/>
      <c r="UYM231" s="432"/>
      <c r="UYN231" s="432"/>
      <c r="UYO231" s="125"/>
      <c r="UYP231" s="125"/>
      <c r="UYQ231" s="125"/>
      <c r="UYR231" s="125"/>
      <c r="UYS231" s="125"/>
      <c r="UYT231" s="125"/>
      <c r="UYU231" s="125"/>
      <c r="UYV231" s="125"/>
      <c r="UYW231" s="125"/>
      <c r="UYX231" s="125"/>
      <c r="UYY231" s="125"/>
      <c r="UYZ231" s="125"/>
      <c r="UZA231" s="125"/>
      <c r="UZB231" s="125"/>
      <c r="UZC231" s="125"/>
      <c r="UZD231" s="125"/>
      <c r="UZE231" s="125"/>
      <c r="UZF231" s="125"/>
      <c r="UZG231" s="125"/>
      <c r="UZH231" s="125"/>
      <c r="UZI231" s="125"/>
      <c r="UZJ231" s="125"/>
      <c r="UZK231" s="125"/>
      <c r="UZL231" s="125"/>
      <c r="UZM231" s="432"/>
      <c r="UZN231" s="432"/>
      <c r="UZO231" s="125"/>
      <c r="UZP231" s="125"/>
      <c r="UZQ231" s="125"/>
      <c r="UZR231" s="125"/>
      <c r="UZS231" s="125"/>
      <c r="UZT231" s="125"/>
      <c r="UZU231" s="125"/>
      <c r="UZV231" s="125"/>
      <c r="UZW231" s="125"/>
      <c r="UZX231" s="125"/>
      <c r="UZY231" s="125"/>
      <c r="UZZ231" s="125"/>
      <c r="VAA231" s="125"/>
      <c r="VAB231" s="125"/>
      <c r="VAC231" s="125"/>
      <c r="VAD231" s="125"/>
      <c r="VAE231" s="125"/>
      <c r="VAF231" s="125"/>
      <c r="VAG231" s="125"/>
      <c r="VAH231" s="125"/>
      <c r="VAI231" s="125"/>
      <c r="VAJ231" s="125"/>
      <c r="VAK231" s="125"/>
      <c r="VAL231" s="125"/>
      <c r="VAM231" s="432"/>
      <c r="VAN231" s="432"/>
      <c r="VAO231" s="125"/>
      <c r="VAP231" s="125"/>
      <c r="VAQ231" s="125"/>
      <c r="VAR231" s="125"/>
      <c r="VAS231" s="125"/>
      <c r="VAT231" s="125"/>
      <c r="VAU231" s="125"/>
      <c r="VAV231" s="125"/>
      <c r="VAW231" s="125"/>
      <c r="VAX231" s="125"/>
      <c r="VAY231" s="125"/>
      <c r="VAZ231" s="125"/>
      <c r="VBA231" s="125"/>
      <c r="VBB231" s="125"/>
      <c r="VBC231" s="125"/>
      <c r="VBD231" s="125"/>
      <c r="VBE231" s="125"/>
      <c r="VBF231" s="125"/>
      <c r="VBG231" s="125"/>
      <c r="VBH231" s="125"/>
      <c r="VBI231" s="125"/>
      <c r="VBJ231" s="125"/>
      <c r="VBK231" s="125"/>
      <c r="VBL231" s="125"/>
      <c r="VBM231" s="432"/>
      <c r="VBN231" s="432"/>
      <c r="VBO231" s="125"/>
      <c r="VBP231" s="125"/>
      <c r="VBQ231" s="125"/>
      <c r="VBR231" s="125"/>
      <c r="VBS231" s="125"/>
      <c r="VBT231" s="125"/>
      <c r="VBU231" s="125"/>
      <c r="VBV231" s="125"/>
      <c r="VBW231" s="125"/>
      <c r="VBX231" s="125"/>
      <c r="VBY231" s="125"/>
      <c r="VBZ231" s="125"/>
      <c r="VCA231" s="125"/>
      <c r="VCB231" s="125"/>
      <c r="VCC231" s="125"/>
      <c r="VCD231" s="125"/>
      <c r="VCE231" s="125"/>
      <c r="VCF231" s="125"/>
      <c r="VCG231" s="125"/>
      <c r="VCH231" s="125"/>
      <c r="VCI231" s="125"/>
      <c r="VCJ231" s="125"/>
      <c r="VCK231" s="125"/>
      <c r="VCL231" s="125"/>
      <c r="VCM231" s="432"/>
      <c r="VCN231" s="432"/>
      <c r="VCO231" s="125"/>
      <c r="VCP231" s="125"/>
      <c r="VCQ231" s="125"/>
      <c r="VCR231" s="125"/>
      <c r="VCS231" s="125"/>
      <c r="VCT231" s="125"/>
      <c r="VCU231" s="125"/>
      <c r="VCV231" s="125"/>
      <c r="VCW231" s="125"/>
      <c r="VCX231" s="125"/>
      <c r="VCY231" s="125"/>
      <c r="VCZ231" s="125"/>
      <c r="VDA231" s="125"/>
      <c r="VDB231" s="125"/>
      <c r="VDC231" s="125"/>
      <c r="VDD231" s="125"/>
      <c r="VDE231" s="125"/>
      <c r="VDF231" s="125"/>
      <c r="VDG231" s="125"/>
      <c r="VDH231" s="125"/>
      <c r="VDI231" s="125"/>
      <c r="VDJ231" s="125"/>
      <c r="VDK231" s="125"/>
      <c r="VDL231" s="125"/>
      <c r="VDM231" s="432"/>
      <c r="VDN231" s="432"/>
      <c r="VDO231" s="125"/>
      <c r="VDP231" s="125"/>
      <c r="VDQ231" s="125"/>
      <c r="VDR231" s="125"/>
      <c r="VDS231" s="125"/>
      <c r="VDT231" s="125"/>
      <c r="VDU231" s="125"/>
      <c r="VDV231" s="125"/>
      <c r="VDW231" s="125"/>
      <c r="VDX231" s="125"/>
      <c r="VDY231" s="125"/>
      <c r="VDZ231" s="125"/>
      <c r="VEA231" s="125"/>
      <c r="VEB231" s="125"/>
      <c r="VEC231" s="125"/>
      <c r="VED231" s="125"/>
      <c r="VEE231" s="125"/>
      <c r="VEF231" s="125"/>
      <c r="VEG231" s="125"/>
      <c r="VEH231" s="125"/>
      <c r="VEI231" s="125"/>
      <c r="VEJ231" s="125"/>
      <c r="VEK231" s="125"/>
      <c r="VEL231" s="125"/>
      <c r="VEM231" s="432"/>
      <c r="VEN231" s="432"/>
      <c r="VEO231" s="125"/>
      <c r="VEP231" s="125"/>
      <c r="VEQ231" s="125"/>
      <c r="VER231" s="125"/>
      <c r="VES231" s="125"/>
      <c r="VET231" s="125"/>
      <c r="VEU231" s="125"/>
      <c r="VEV231" s="125"/>
      <c r="VEW231" s="125"/>
      <c r="VEX231" s="125"/>
      <c r="VEY231" s="125"/>
      <c r="VEZ231" s="125"/>
      <c r="VFA231" s="125"/>
      <c r="VFB231" s="125"/>
      <c r="VFC231" s="125"/>
      <c r="VFD231" s="125"/>
      <c r="VFE231" s="125"/>
      <c r="VFF231" s="125"/>
      <c r="VFG231" s="125"/>
      <c r="VFH231" s="125"/>
      <c r="VFI231" s="125"/>
      <c r="VFJ231" s="125"/>
      <c r="VFK231" s="125"/>
      <c r="VFL231" s="125"/>
      <c r="VFM231" s="432"/>
      <c r="VFN231" s="432"/>
      <c r="VFO231" s="125"/>
      <c r="VFP231" s="125"/>
      <c r="VFQ231" s="125"/>
      <c r="VFR231" s="125"/>
      <c r="VFS231" s="125"/>
      <c r="VFT231" s="125"/>
      <c r="VFU231" s="125"/>
      <c r="VFV231" s="125"/>
      <c r="VFW231" s="125"/>
      <c r="VFX231" s="125"/>
      <c r="VFY231" s="125"/>
      <c r="VFZ231" s="125"/>
      <c r="VGA231" s="125"/>
      <c r="VGB231" s="125"/>
      <c r="VGC231" s="125"/>
      <c r="VGD231" s="125"/>
      <c r="VGE231" s="125"/>
      <c r="VGF231" s="125"/>
      <c r="VGG231" s="125"/>
      <c r="VGH231" s="125"/>
      <c r="VGI231" s="125"/>
      <c r="VGJ231" s="125"/>
      <c r="VGK231" s="125"/>
      <c r="VGL231" s="125"/>
      <c r="VGM231" s="432"/>
      <c r="VGN231" s="432"/>
      <c r="VGO231" s="125"/>
      <c r="VGP231" s="125"/>
      <c r="VGQ231" s="125"/>
      <c r="VGR231" s="125"/>
      <c r="VGS231" s="125"/>
      <c r="VGT231" s="125"/>
      <c r="VGU231" s="125"/>
      <c r="VGV231" s="125"/>
      <c r="VGW231" s="125"/>
      <c r="VGX231" s="125"/>
      <c r="VGY231" s="125"/>
      <c r="VGZ231" s="125"/>
      <c r="VHA231" s="125"/>
      <c r="VHB231" s="125"/>
      <c r="VHC231" s="125"/>
      <c r="VHD231" s="125"/>
      <c r="VHE231" s="125"/>
      <c r="VHF231" s="125"/>
      <c r="VHG231" s="125"/>
      <c r="VHH231" s="125"/>
      <c r="VHI231" s="125"/>
      <c r="VHJ231" s="125"/>
      <c r="VHK231" s="125"/>
      <c r="VHL231" s="125"/>
      <c r="VHM231" s="432"/>
      <c r="VHN231" s="432"/>
      <c r="VHO231" s="125"/>
      <c r="VHP231" s="125"/>
      <c r="VHQ231" s="125"/>
      <c r="VHR231" s="125"/>
      <c r="VHS231" s="125"/>
      <c r="VHT231" s="125"/>
      <c r="VHU231" s="125"/>
      <c r="VHV231" s="125"/>
      <c r="VHW231" s="125"/>
      <c r="VHX231" s="125"/>
      <c r="VHY231" s="125"/>
      <c r="VHZ231" s="125"/>
      <c r="VIA231" s="125"/>
      <c r="VIB231" s="125"/>
      <c r="VIC231" s="125"/>
      <c r="VID231" s="125"/>
      <c r="VIE231" s="125"/>
      <c r="VIF231" s="125"/>
      <c r="VIG231" s="125"/>
      <c r="VIH231" s="125"/>
      <c r="VII231" s="125"/>
      <c r="VIJ231" s="125"/>
      <c r="VIK231" s="125"/>
      <c r="VIL231" s="125"/>
      <c r="VIM231" s="432"/>
      <c r="VIN231" s="432"/>
      <c r="VIO231" s="125"/>
      <c r="VIP231" s="125"/>
      <c r="VIQ231" s="125"/>
      <c r="VIR231" s="125"/>
      <c r="VIS231" s="125"/>
      <c r="VIT231" s="125"/>
      <c r="VIU231" s="125"/>
      <c r="VIV231" s="125"/>
      <c r="VIW231" s="125"/>
      <c r="VIX231" s="125"/>
      <c r="VIY231" s="125"/>
      <c r="VIZ231" s="125"/>
      <c r="VJA231" s="125"/>
      <c r="VJB231" s="125"/>
      <c r="VJC231" s="125"/>
      <c r="VJD231" s="125"/>
      <c r="VJE231" s="125"/>
      <c r="VJF231" s="125"/>
      <c r="VJG231" s="125"/>
      <c r="VJH231" s="125"/>
      <c r="VJI231" s="125"/>
      <c r="VJJ231" s="125"/>
      <c r="VJK231" s="125"/>
      <c r="VJL231" s="125"/>
      <c r="VJM231" s="432"/>
      <c r="VJN231" s="432"/>
      <c r="VJO231" s="125"/>
      <c r="VJP231" s="125"/>
      <c r="VJQ231" s="125"/>
      <c r="VJR231" s="125"/>
      <c r="VJS231" s="125"/>
      <c r="VJT231" s="125"/>
      <c r="VJU231" s="125"/>
      <c r="VJV231" s="125"/>
      <c r="VJW231" s="125"/>
      <c r="VJX231" s="125"/>
      <c r="VJY231" s="125"/>
      <c r="VJZ231" s="125"/>
      <c r="VKA231" s="125"/>
      <c r="VKB231" s="125"/>
      <c r="VKC231" s="125"/>
      <c r="VKD231" s="125"/>
      <c r="VKE231" s="125"/>
      <c r="VKF231" s="125"/>
      <c r="VKG231" s="125"/>
      <c r="VKH231" s="125"/>
      <c r="VKI231" s="125"/>
      <c r="VKJ231" s="125"/>
      <c r="VKK231" s="125"/>
      <c r="VKL231" s="125"/>
      <c r="VKM231" s="432"/>
      <c r="VKN231" s="432"/>
      <c r="VKO231" s="125"/>
      <c r="VKP231" s="125"/>
      <c r="VKQ231" s="125"/>
      <c r="VKR231" s="125"/>
      <c r="VKS231" s="125"/>
      <c r="VKT231" s="125"/>
      <c r="VKU231" s="125"/>
      <c r="VKV231" s="125"/>
      <c r="VKW231" s="125"/>
      <c r="VKX231" s="125"/>
      <c r="VKY231" s="125"/>
      <c r="VKZ231" s="125"/>
      <c r="VLA231" s="125"/>
      <c r="VLB231" s="125"/>
      <c r="VLC231" s="125"/>
      <c r="VLD231" s="125"/>
      <c r="VLE231" s="125"/>
      <c r="VLF231" s="125"/>
      <c r="VLG231" s="125"/>
      <c r="VLH231" s="125"/>
      <c r="VLI231" s="125"/>
      <c r="VLJ231" s="125"/>
      <c r="VLK231" s="125"/>
      <c r="VLL231" s="125"/>
      <c r="VLM231" s="432"/>
      <c r="VLN231" s="432"/>
      <c r="VLO231" s="125"/>
      <c r="VLP231" s="125"/>
      <c r="VLQ231" s="125"/>
      <c r="VLR231" s="125"/>
      <c r="VLS231" s="125"/>
      <c r="VLT231" s="125"/>
      <c r="VLU231" s="125"/>
      <c r="VLV231" s="125"/>
      <c r="VLW231" s="125"/>
      <c r="VLX231" s="125"/>
      <c r="VLY231" s="125"/>
      <c r="VLZ231" s="125"/>
      <c r="VMA231" s="125"/>
      <c r="VMB231" s="125"/>
      <c r="VMC231" s="125"/>
      <c r="VMD231" s="125"/>
      <c r="VME231" s="125"/>
      <c r="VMF231" s="125"/>
      <c r="VMG231" s="125"/>
      <c r="VMH231" s="125"/>
      <c r="VMI231" s="125"/>
      <c r="VMJ231" s="125"/>
      <c r="VMK231" s="125"/>
      <c r="VML231" s="125"/>
      <c r="VMM231" s="432"/>
      <c r="VMN231" s="432"/>
      <c r="VMO231" s="125"/>
      <c r="VMP231" s="125"/>
      <c r="VMQ231" s="125"/>
      <c r="VMR231" s="125"/>
      <c r="VMS231" s="125"/>
      <c r="VMT231" s="125"/>
      <c r="VMU231" s="125"/>
      <c r="VMV231" s="125"/>
      <c r="VMW231" s="125"/>
      <c r="VMX231" s="125"/>
      <c r="VMY231" s="125"/>
      <c r="VMZ231" s="125"/>
      <c r="VNA231" s="125"/>
      <c r="VNB231" s="125"/>
      <c r="VNC231" s="125"/>
      <c r="VND231" s="125"/>
      <c r="VNE231" s="125"/>
      <c r="VNF231" s="125"/>
      <c r="VNG231" s="125"/>
      <c r="VNH231" s="125"/>
      <c r="VNI231" s="125"/>
      <c r="VNJ231" s="125"/>
      <c r="VNK231" s="125"/>
      <c r="VNL231" s="125"/>
      <c r="VNM231" s="432"/>
      <c r="VNN231" s="432"/>
      <c r="VNO231" s="125"/>
      <c r="VNP231" s="125"/>
      <c r="VNQ231" s="125"/>
      <c r="VNR231" s="125"/>
      <c r="VNS231" s="125"/>
      <c r="VNT231" s="125"/>
      <c r="VNU231" s="125"/>
      <c r="VNV231" s="125"/>
      <c r="VNW231" s="125"/>
      <c r="VNX231" s="125"/>
      <c r="VNY231" s="125"/>
      <c r="VNZ231" s="125"/>
      <c r="VOA231" s="125"/>
      <c r="VOB231" s="125"/>
      <c r="VOC231" s="125"/>
      <c r="VOD231" s="125"/>
      <c r="VOE231" s="125"/>
      <c r="VOF231" s="125"/>
      <c r="VOG231" s="125"/>
      <c r="VOH231" s="125"/>
      <c r="VOI231" s="125"/>
      <c r="VOJ231" s="125"/>
      <c r="VOK231" s="125"/>
      <c r="VOL231" s="125"/>
      <c r="VOM231" s="432"/>
      <c r="VON231" s="432"/>
      <c r="VOO231" s="125"/>
      <c r="VOP231" s="125"/>
      <c r="VOQ231" s="125"/>
      <c r="VOR231" s="125"/>
      <c r="VOS231" s="125"/>
      <c r="VOT231" s="125"/>
      <c r="VOU231" s="125"/>
      <c r="VOV231" s="125"/>
      <c r="VOW231" s="125"/>
      <c r="VOX231" s="125"/>
      <c r="VOY231" s="125"/>
      <c r="VOZ231" s="125"/>
      <c r="VPA231" s="125"/>
      <c r="VPB231" s="125"/>
      <c r="VPC231" s="125"/>
      <c r="VPD231" s="125"/>
      <c r="VPE231" s="125"/>
      <c r="VPF231" s="125"/>
      <c r="VPG231" s="125"/>
      <c r="VPH231" s="125"/>
      <c r="VPI231" s="125"/>
      <c r="VPJ231" s="125"/>
      <c r="VPK231" s="125"/>
      <c r="VPL231" s="125"/>
      <c r="VPM231" s="432"/>
      <c r="VPN231" s="432"/>
      <c r="VPO231" s="125"/>
      <c r="VPP231" s="125"/>
      <c r="VPQ231" s="125"/>
      <c r="VPR231" s="125"/>
      <c r="VPS231" s="125"/>
      <c r="VPT231" s="125"/>
      <c r="VPU231" s="125"/>
      <c r="VPV231" s="125"/>
      <c r="VPW231" s="125"/>
      <c r="VPX231" s="125"/>
      <c r="VPY231" s="125"/>
      <c r="VPZ231" s="125"/>
      <c r="VQA231" s="125"/>
      <c r="VQB231" s="125"/>
      <c r="VQC231" s="125"/>
      <c r="VQD231" s="125"/>
      <c r="VQE231" s="125"/>
      <c r="VQF231" s="125"/>
      <c r="VQG231" s="125"/>
      <c r="VQH231" s="125"/>
      <c r="VQI231" s="125"/>
      <c r="VQJ231" s="125"/>
      <c r="VQK231" s="125"/>
      <c r="VQL231" s="125"/>
      <c r="VQM231" s="432"/>
      <c r="VQN231" s="432"/>
      <c r="VQO231" s="125"/>
      <c r="VQP231" s="125"/>
      <c r="VQQ231" s="125"/>
      <c r="VQR231" s="125"/>
      <c r="VQS231" s="125"/>
      <c r="VQT231" s="125"/>
      <c r="VQU231" s="125"/>
      <c r="VQV231" s="125"/>
      <c r="VQW231" s="125"/>
      <c r="VQX231" s="125"/>
      <c r="VQY231" s="125"/>
      <c r="VQZ231" s="125"/>
      <c r="VRA231" s="125"/>
      <c r="VRB231" s="125"/>
      <c r="VRC231" s="125"/>
      <c r="VRD231" s="125"/>
      <c r="VRE231" s="125"/>
      <c r="VRF231" s="125"/>
      <c r="VRG231" s="125"/>
      <c r="VRH231" s="125"/>
      <c r="VRI231" s="125"/>
      <c r="VRJ231" s="125"/>
      <c r="VRK231" s="125"/>
      <c r="VRL231" s="125"/>
      <c r="VRM231" s="432"/>
      <c r="VRN231" s="432"/>
      <c r="VRO231" s="125"/>
      <c r="VRP231" s="125"/>
      <c r="VRQ231" s="125"/>
      <c r="VRR231" s="125"/>
      <c r="VRS231" s="125"/>
      <c r="VRT231" s="125"/>
      <c r="VRU231" s="125"/>
      <c r="VRV231" s="125"/>
      <c r="VRW231" s="125"/>
      <c r="VRX231" s="125"/>
      <c r="VRY231" s="125"/>
      <c r="VRZ231" s="125"/>
      <c r="VSA231" s="125"/>
      <c r="VSB231" s="125"/>
      <c r="VSC231" s="125"/>
      <c r="VSD231" s="125"/>
      <c r="VSE231" s="125"/>
      <c r="VSF231" s="125"/>
      <c r="VSG231" s="125"/>
      <c r="VSH231" s="125"/>
      <c r="VSI231" s="125"/>
      <c r="VSJ231" s="125"/>
      <c r="VSK231" s="125"/>
      <c r="VSL231" s="125"/>
      <c r="VSM231" s="432"/>
      <c r="VSN231" s="432"/>
      <c r="VSO231" s="125"/>
      <c r="VSP231" s="125"/>
      <c r="VSQ231" s="125"/>
      <c r="VSR231" s="125"/>
      <c r="VSS231" s="125"/>
      <c r="VST231" s="125"/>
      <c r="VSU231" s="125"/>
      <c r="VSV231" s="125"/>
      <c r="VSW231" s="125"/>
      <c r="VSX231" s="125"/>
      <c r="VSY231" s="125"/>
      <c r="VSZ231" s="125"/>
      <c r="VTA231" s="125"/>
      <c r="VTB231" s="125"/>
      <c r="VTC231" s="125"/>
      <c r="VTD231" s="125"/>
      <c r="VTE231" s="125"/>
      <c r="VTF231" s="125"/>
      <c r="VTG231" s="125"/>
      <c r="VTH231" s="125"/>
      <c r="VTI231" s="125"/>
      <c r="VTJ231" s="125"/>
      <c r="VTK231" s="125"/>
      <c r="VTL231" s="125"/>
      <c r="VTM231" s="432"/>
      <c r="VTN231" s="432"/>
      <c r="VTO231" s="125"/>
      <c r="VTP231" s="125"/>
      <c r="VTQ231" s="125"/>
      <c r="VTR231" s="125"/>
      <c r="VTS231" s="125"/>
      <c r="VTT231" s="125"/>
      <c r="VTU231" s="125"/>
      <c r="VTV231" s="125"/>
      <c r="VTW231" s="125"/>
      <c r="VTX231" s="125"/>
      <c r="VTY231" s="125"/>
      <c r="VTZ231" s="125"/>
      <c r="VUA231" s="125"/>
      <c r="VUB231" s="125"/>
      <c r="VUC231" s="125"/>
      <c r="VUD231" s="125"/>
      <c r="VUE231" s="125"/>
      <c r="VUF231" s="125"/>
      <c r="VUG231" s="125"/>
      <c r="VUH231" s="125"/>
      <c r="VUI231" s="125"/>
      <c r="VUJ231" s="125"/>
      <c r="VUK231" s="125"/>
      <c r="VUL231" s="125"/>
      <c r="VUM231" s="432"/>
      <c r="VUN231" s="432"/>
      <c r="VUO231" s="125"/>
      <c r="VUP231" s="125"/>
      <c r="VUQ231" s="125"/>
      <c r="VUR231" s="125"/>
      <c r="VUS231" s="125"/>
      <c r="VUT231" s="125"/>
      <c r="VUU231" s="125"/>
      <c r="VUV231" s="125"/>
      <c r="VUW231" s="125"/>
      <c r="VUX231" s="125"/>
      <c r="VUY231" s="125"/>
      <c r="VUZ231" s="125"/>
      <c r="VVA231" s="125"/>
      <c r="VVB231" s="125"/>
      <c r="VVC231" s="125"/>
      <c r="VVD231" s="125"/>
      <c r="VVE231" s="125"/>
      <c r="VVF231" s="125"/>
      <c r="VVG231" s="125"/>
      <c r="VVH231" s="125"/>
      <c r="VVI231" s="125"/>
      <c r="VVJ231" s="125"/>
      <c r="VVK231" s="125"/>
      <c r="VVL231" s="125"/>
      <c r="VVM231" s="432"/>
      <c r="VVN231" s="432"/>
      <c r="VVO231" s="125"/>
      <c r="VVP231" s="125"/>
      <c r="VVQ231" s="125"/>
      <c r="VVR231" s="125"/>
      <c r="VVS231" s="125"/>
      <c r="VVT231" s="125"/>
      <c r="VVU231" s="125"/>
      <c r="VVV231" s="125"/>
      <c r="VVW231" s="125"/>
      <c r="VVX231" s="125"/>
      <c r="VVY231" s="125"/>
      <c r="VVZ231" s="125"/>
      <c r="VWA231" s="125"/>
      <c r="VWB231" s="125"/>
      <c r="VWC231" s="125"/>
      <c r="VWD231" s="125"/>
      <c r="VWE231" s="125"/>
      <c r="VWF231" s="125"/>
      <c r="VWG231" s="125"/>
      <c r="VWH231" s="125"/>
      <c r="VWI231" s="125"/>
      <c r="VWJ231" s="125"/>
      <c r="VWK231" s="125"/>
      <c r="VWL231" s="125"/>
      <c r="VWM231" s="432"/>
      <c r="VWN231" s="432"/>
      <c r="VWO231" s="125"/>
      <c r="VWP231" s="125"/>
      <c r="VWQ231" s="125"/>
      <c r="VWR231" s="125"/>
      <c r="VWS231" s="125"/>
      <c r="VWT231" s="125"/>
      <c r="VWU231" s="125"/>
      <c r="VWV231" s="125"/>
      <c r="VWW231" s="125"/>
      <c r="VWX231" s="125"/>
      <c r="VWY231" s="125"/>
      <c r="VWZ231" s="125"/>
      <c r="VXA231" s="125"/>
      <c r="VXB231" s="125"/>
      <c r="VXC231" s="125"/>
      <c r="VXD231" s="125"/>
      <c r="VXE231" s="125"/>
      <c r="VXF231" s="125"/>
      <c r="VXG231" s="125"/>
      <c r="VXH231" s="125"/>
      <c r="VXI231" s="125"/>
      <c r="VXJ231" s="125"/>
      <c r="VXK231" s="125"/>
      <c r="VXL231" s="125"/>
      <c r="VXM231" s="432"/>
      <c r="VXN231" s="432"/>
      <c r="VXO231" s="125"/>
      <c r="VXP231" s="125"/>
      <c r="VXQ231" s="125"/>
      <c r="VXR231" s="125"/>
      <c r="VXS231" s="125"/>
      <c r="VXT231" s="125"/>
      <c r="VXU231" s="125"/>
      <c r="VXV231" s="125"/>
      <c r="VXW231" s="125"/>
      <c r="VXX231" s="125"/>
      <c r="VXY231" s="125"/>
      <c r="VXZ231" s="125"/>
      <c r="VYA231" s="125"/>
      <c r="VYB231" s="125"/>
      <c r="VYC231" s="125"/>
      <c r="VYD231" s="125"/>
      <c r="VYE231" s="125"/>
      <c r="VYF231" s="125"/>
      <c r="VYG231" s="125"/>
      <c r="VYH231" s="125"/>
      <c r="VYI231" s="125"/>
      <c r="VYJ231" s="125"/>
      <c r="VYK231" s="125"/>
      <c r="VYL231" s="125"/>
      <c r="VYM231" s="432"/>
      <c r="VYN231" s="432"/>
      <c r="VYO231" s="125"/>
      <c r="VYP231" s="125"/>
      <c r="VYQ231" s="125"/>
      <c r="VYR231" s="125"/>
      <c r="VYS231" s="125"/>
      <c r="VYT231" s="125"/>
      <c r="VYU231" s="125"/>
      <c r="VYV231" s="125"/>
      <c r="VYW231" s="125"/>
      <c r="VYX231" s="125"/>
      <c r="VYY231" s="125"/>
      <c r="VYZ231" s="125"/>
      <c r="VZA231" s="125"/>
      <c r="VZB231" s="125"/>
      <c r="VZC231" s="125"/>
      <c r="VZD231" s="125"/>
      <c r="VZE231" s="125"/>
      <c r="VZF231" s="125"/>
      <c r="VZG231" s="125"/>
      <c r="VZH231" s="125"/>
      <c r="VZI231" s="125"/>
      <c r="VZJ231" s="125"/>
      <c r="VZK231" s="125"/>
      <c r="VZL231" s="125"/>
      <c r="VZM231" s="432"/>
      <c r="VZN231" s="432"/>
      <c r="VZO231" s="125"/>
      <c r="VZP231" s="125"/>
      <c r="VZQ231" s="125"/>
      <c r="VZR231" s="125"/>
      <c r="VZS231" s="125"/>
      <c r="VZT231" s="125"/>
      <c r="VZU231" s="125"/>
      <c r="VZV231" s="125"/>
      <c r="VZW231" s="125"/>
      <c r="VZX231" s="125"/>
      <c r="VZY231" s="125"/>
      <c r="VZZ231" s="125"/>
      <c r="WAA231" s="125"/>
      <c r="WAB231" s="125"/>
      <c r="WAC231" s="125"/>
      <c r="WAD231" s="125"/>
      <c r="WAE231" s="125"/>
      <c r="WAF231" s="125"/>
      <c r="WAG231" s="125"/>
      <c r="WAH231" s="125"/>
      <c r="WAI231" s="125"/>
      <c r="WAJ231" s="125"/>
      <c r="WAK231" s="125"/>
      <c r="WAL231" s="125"/>
      <c r="WAM231" s="432"/>
      <c r="WAN231" s="432"/>
      <c r="WAO231" s="125"/>
      <c r="WAP231" s="125"/>
      <c r="WAQ231" s="125"/>
      <c r="WAR231" s="125"/>
      <c r="WAS231" s="125"/>
      <c r="WAT231" s="125"/>
      <c r="WAU231" s="125"/>
      <c r="WAV231" s="125"/>
      <c r="WAW231" s="125"/>
      <c r="WAX231" s="125"/>
      <c r="WAY231" s="125"/>
      <c r="WAZ231" s="125"/>
      <c r="WBA231" s="125"/>
      <c r="WBB231" s="125"/>
      <c r="WBC231" s="125"/>
      <c r="WBD231" s="125"/>
      <c r="WBE231" s="125"/>
      <c r="WBF231" s="125"/>
      <c r="WBG231" s="125"/>
      <c r="WBH231" s="125"/>
      <c r="WBI231" s="125"/>
      <c r="WBJ231" s="125"/>
      <c r="WBK231" s="125"/>
      <c r="WBL231" s="125"/>
      <c r="WBM231" s="432"/>
      <c r="WBN231" s="432"/>
      <c r="WBO231" s="125"/>
      <c r="WBP231" s="125"/>
      <c r="WBQ231" s="125"/>
      <c r="WBR231" s="125"/>
      <c r="WBS231" s="125"/>
      <c r="WBT231" s="125"/>
      <c r="WBU231" s="125"/>
      <c r="WBV231" s="125"/>
      <c r="WBW231" s="125"/>
      <c r="WBX231" s="125"/>
      <c r="WBY231" s="125"/>
      <c r="WBZ231" s="125"/>
      <c r="WCA231" s="125"/>
      <c r="WCB231" s="125"/>
      <c r="WCC231" s="125"/>
      <c r="WCD231" s="125"/>
      <c r="WCE231" s="125"/>
      <c r="WCF231" s="125"/>
      <c r="WCG231" s="125"/>
      <c r="WCH231" s="125"/>
      <c r="WCI231" s="125"/>
      <c r="WCJ231" s="125"/>
      <c r="WCK231" s="125"/>
      <c r="WCL231" s="125"/>
      <c r="WCM231" s="432"/>
      <c r="WCN231" s="432"/>
      <c r="WCO231" s="125"/>
      <c r="WCP231" s="125"/>
      <c r="WCQ231" s="125"/>
      <c r="WCR231" s="125"/>
      <c r="WCS231" s="125"/>
      <c r="WCT231" s="125"/>
      <c r="WCU231" s="125"/>
      <c r="WCV231" s="125"/>
      <c r="WCW231" s="125"/>
      <c r="WCX231" s="125"/>
      <c r="WCY231" s="125"/>
      <c r="WCZ231" s="125"/>
      <c r="WDA231" s="125"/>
      <c r="WDB231" s="125"/>
      <c r="WDC231" s="125"/>
      <c r="WDD231" s="125"/>
      <c r="WDE231" s="125"/>
      <c r="WDF231" s="125"/>
      <c r="WDG231" s="125"/>
      <c r="WDH231" s="125"/>
      <c r="WDI231" s="125"/>
      <c r="WDJ231" s="125"/>
      <c r="WDK231" s="125"/>
      <c r="WDL231" s="125"/>
      <c r="WDM231" s="432"/>
      <c r="WDN231" s="432"/>
      <c r="WDO231" s="125"/>
      <c r="WDP231" s="125"/>
      <c r="WDQ231" s="125"/>
      <c r="WDR231" s="125"/>
      <c r="WDS231" s="125"/>
      <c r="WDT231" s="125"/>
      <c r="WDU231" s="125"/>
      <c r="WDV231" s="125"/>
      <c r="WDW231" s="125"/>
      <c r="WDX231" s="125"/>
      <c r="WDY231" s="125"/>
      <c r="WDZ231" s="125"/>
      <c r="WEA231" s="125"/>
      <c r="WEB231" s="125"/>
      <c r="WEC231" s="125"/>
      <c r="WED231" s="125"/>
      <c r="WEE231" s="125"/>
      <c r="WEF231" s="125"/>
      <c r="WEG231" s="125"/>
      <c r="WEH231" s="125"/>
      <c r="WEI231" s="125"/>
      <c r="WEJ231" s="125"/>
      <c r="WEK231" s="125"/>
      <c r="WEL231" s="125"/>
      <c r="WEM231" s="432"/>
      <c r="WEN231" s="432"/>
      <c r="WEO231" s="125"/>
      <c r="WEP231" s="125"/>
      <c r="WEQ231" s="125"/>
      <c r="WER231" s="125"/>
      <c r="WES231" s="125"/>
      <c r="WET231" s="125"/>
      <c r="WEU231" s="125"/>
      <c r="WEV231" s="125"/>
      <c r="WEW231" s="125"/>
      <c r="WEX231" s="125"/>
      <c r="WEY231" s="125"/>
      <c r="WEZ231" s="125"/>
      <c r="WFA231" s="125"/>
      <c r="WFB231" s="125"/>
      <c r="WFC231" s="125"/>
      <c r="WFD231" s="125"/>
      <c r="WFE231" s="125"/>
      <c r="WFF231" s="125"/>
      <c r="WFG231" s="125"/>
      <c r="WFH231" s="125"/>
      <c r="WFI231" s="125"/>
      <c r="WFJ231" s="125"/>
      <c r="WFK231" s="125"/>
      <c r="WFL231" s="125"/>
      <c r="WFM231" s="432"/>
      <c r="WFN231" s="432"/>
      <c r="WFO231" s="125"/>
      <c r="WFP231" s="125"/>
      <c r="WFQ231" s="125"/>
      <c r="WFR231" s="125"/>
      <c r="WFS231" s="125"/>
      <c r="WFT231" s="125"/>
      <c r="WFU231" s="125"/>
      <c r="WFV231" s="125"/>
      <c r="WFW231" s="125"/>
      <c r="WFX231" s="125"/>
      <c r="WFY231" s="125"/>
      <c r="WFZ231" s="125"/>
      <c r="WGA231" s="125"/>
      <c r="WGB231" s="125"/>
      <c r="WGC231" s="125"/>
      <c r="WGD231" s="125"/>
      <c r="WGE231" s="125"/>
      <c r="WGF231" s="125"/>
      <c r="WGG231" s="125"/>
      <c r="WGH231" s="125"/>
      <c r="WGI231" s="125"/>
      <c r="WGJ231" s="125"/>
      <c r="WGK231" s="125"/>
      <c r="WGL231" s="125"/>
      <c r="WGM231" s="432"/>
      <c r="WGN231" s="432"/>
      <c r="WGO231" s="125"/>
      <c r="WGP231" s="125"/>
      <c r="WGQ231" s="125"/>
      <c r="WGR231" s="125"/>
      <c r="WGS231" s="125"/>
      <c r="WGT231" s="125"/>
      <c r="WGU231" s="125"/>
      <c r="WGV231" s="125"/>
      <c r="WGW231" s="125"/>
      <c r="WGX231" s="125"/>
      <c r="WGY231" s="125"/>
      <c r="WGZ231" s="125"/>
      <c r="WHA231" s="125"/>
      <c r="WHB231" s="125"/>
      <c r="WHC231" s="125"/>
      <c r="WHD231" s="125"/>
      <c r="WHE231" s="125"/>
      <c r="WHF231" s="125"/>
      <c r="WHG231" s="125"/>
      <c r="WHH231" s="125"/>
      <c r="WHI231" s="125"/>
      <c r="WHJ231" s="125"/>
      <c r="WHK231" s="125"/>
      <c r="WHL231" s="125"/>
      <c r="WHM231" s="432"/>
      <c r="WHN231" s="432"/>
      <c r="WHO231" s="125"/>
      <c r="WHP231" s="125"/>
      <c r="WHQ231" s="125"/>
      <c r="WHR231" s="125"/>
      <c r="WHS231" s="125"/>
      <c r="WHT231" s="125"/>
      <c r="WHU231" s="125"/>
      <c r="WHV231" s="125"/>
      <c r="WHW231" s="125"/>
      <c r="WHX231" s="125"/>
      <c r="WHY231" s="125"/>
      <c r="WHZ231" s="125"/>
      <c r="WIA231" s="125"/>
      <c r="WIB231" s="125"/>
      <c r="WIC231" s="125"/>
      <c r="WID231" s="125"/>
      <c r="WIE231" s="125"/>
      <c r="WIF231" s="125"/>
      <c r="WIG231" s="125"/>
      <c r="WIH231" s="125"/>
      <c r="WII231" s="125"/>
      <c r="WIJ231" s="125"/>
      <c r="WIK231" s="125"/>
      <c r="WIL231" s="125"/>
      <c r="WIM231" s="432"/>
      <c r="WIN231" s="432"/>
      <c r="WIO231" s="125"/>
      <c r="WIP231" s="125"/>
      <c r="WIQ231" s="125"/>
      <c r="WIR231" s="125"/>
      <c r="WIS231" s="125"/>
      <c r="WIT231" s="125"/>
      <c r="WIU231" s="125"/>
      <c r="WIV231" s="125"/>
      <c r="WIW231" s="125"/>
      <c r="WIX231" s="125"/>
      <c r="WIY231" s="125"/>
      <c r="WIZ231" s="125"/>
      <c r="WJA231" s="125"/>
      <c r="WJB231" s="125"/>
      <c r="WJC231" s="125"/>
      <c r="WJD231" s="125"/>
      <c r="WJE231" s="125"/>
      <c r="WJF231" s="125"/>
      <c r="WJG231" s="125"/>
      <c r="WJH231" s="125"/>
      <c r="WJI231" s="125"/>
      <c r="WJJ231" s="125"/>
      <c r="WJK231" s="125"/>
      <c r="WJL231" s="125"/>
      <c r="WJM231" s="432"/>
      <c r="WJN231" s="432"/>
      <c r="WJO231" s="125"/>
      <c r="WJP231" s="125"/>
      <c r="WJQ231" s="125"/>
      <c r="WJR231" s="125"/>
      <c r="WJS231" s="125"/>
      <c r="WJT231" s="125"/>
      <c r="WJU231" s="125"/>
      <c r="WJV231" s="125"/>
      <c r="WJW231" s="125"/>
      <c r="WJX231" s="125"/>
      <c r="WJY231" s="125"/>
      <c r="WJZ231" s="125"/>
      <c r="WKA231" s="125"/>
      <c r="WKB231" s="125"/>
      <c r="WKC231" s="125"/>
      <c r="WKD231" s="125"/>
      <c r="WKE231" s="125"/>
      <c r="WKF231" s="125"/>
      <c r="WKG231" s="125"/>
      <c r="WKH231" s="125"/>
      <c r="WKI231" s="125"/>
      <c r="WKJ231" s="125"/>
      <c r="WKK231" s="125"/>
      <c r="WKL231" s="125"/>
      <c r="WKM231" s="432"/>
      <c r="WKN231" s="432"/>
      <c r="WKO231" s="125"/>
      <c r="WKP231" s="125"/>
      <c r="WKQ231" s="125"/>
      <c r="WKR231" s="125"/>
      <c r="WKS231" s="125"/>
      <c r="WKT231" s="125"/>
      <c r="WKU231" s="125"/>
      <c r="WKV231" s="125"/>
      <c r="WKW231" s="125"/>
      <c r="WKX231" s="125"/>
      <c r="WKY231" s="125"/>
      <c r="WKZ231" s="125"/>
      <c r="WLA231" s="125"/>
      <c r="WLB231" s="125"/>
      <c r="WLC231" s="125"/>
      <c r="WLD231" s="125"/>
      <c r="WLE231" s="125"/>
      <c r="WLF231" s="125"/>
      <c r="WLG231" s="125"/>
      <c r="WLH231" s="125"/>
      <c r="WLI231" s="125"/>
      <c r="WLJ231" s="125"/>
      <c r="WLK231" s="125"/>
      <c r="WLL231" s="125"/>
      <c r="WLM231" s="432"/>
      <c r="WLN231" s="432"/>
      <c r="WLO231" s="125"/>
      <c r="WLP231" s="125"/>
      <c r="WLQ231" s="125"/>
      <c r="WLR231" s="125"/>
      <c r="WLS231" s="125"/>
      <c r="WLT231" s="125"/>
      <c r="WLU231" s="125"/>
      <c r="WLV231" s="125"/>
      <c r="WLW231" s="125"/>
      <c r="WLX231" s="125"/>
      <c r="WLY231" s="125"/>
      <c r="WLZ231" s="125"/>
      <c r="WMA231" s="125"/>
      <c r="WMB231" s="125"/>
      <c r="WMC231" s="125"/>
      <c r="WMD231" s="125"/>
      <c r="WME231" s="125"/>
      <c r="WMF231" s="125"/>
      <c r="WMG231" s="125"/>
      <c r="WMH231" s="125"/>
      <c r="WMI231" s="125"/>
      <c r="WMJ231" s="125"/>
      <c r="WMK231" s="125"/>
      <c r="WML231" s="125"/>
      <c r="WMM231" s="432"/>
      <c r="WMN231" s="432"/>
      <c r="WMO231" s="125"/>
      <c r="WMP231" s="125"/>
      <c r="WMQ231" s="125"/>
      <c r="WMR231" s="125"/>
      <c r="WMS231" s="125"/>
      <c r="WMT231" s="125"/>
      <c r="WMU231" s="125"/>
      <c r="WMV231" s="125"/>
      <c r="WMW231" s="125"/>
      <c r="WMX231" s="125"/>
      <c r="WMY231" s="125"/>
      <c r="WMZ231" s="125"/>
      <c r="WNA231" s="125"/>
      <c r="WNB231" s="125"/>
      <c r="WNC231" s="125"/>
      <c r="WND231" s="125"/>
      <c r="WNE231" s="125"/>
      <c r="WNF231" s="125"/>
      <c r="WNG231" s="125"/>
      <c r="WNH231" s="125"/>
      <c r="WNI231" s="125"/>
      <c r="WNJ231" s="125"/>
      <c r="WNK231" s="125"/>
      <c r="WNL231" s="125"/>
      <c r="WNM231" s="432"/>
      <c r="WNN231" s="432"/>
      <c r="WNO231" s="125"/>
      <c r="WNP231" s="125"/>
      <c r="WNQ231" s="125"/>
      <c r="WNR231" s="125"/>
      <c r="WNS231" s="125"/>
      <c r="WNT231" s="125"/>
      <c r="WNU231" s="125"/>
      <c r="WNV231" s="125"/>
      <c r="WNW231" s="125"/>
      <c r="WNX231" s="125"/>
      <c r="WNY231" s="125"/>
      <c r="WNZ231" s="125"/>
      <c r="WOA231" s="125"/>
      <c r="WOB231" s="125"/>
      <c r="WOC231" s="125"/>
      <c r="WOD231" s="125"/>
      <c r="WOE231" s="125"/>
      <c r="WOF231" s="125"/>
      <c r="WOG231" s="125"/>
      <c r="WOH231" s="125"/>
      <c r="WOI231" s="125"/>
      <c r="WOJ231" s="125"/>
      <c r="WOK231" s="125"/>
      <c r="WOL231" s="125"/>
      <c r="WOM231" s="432"/>
      <c r="WON231" s="432"/>
      <c r="WOO231" s="125"/>
      <c r="WOP231" s="125"/>
      <c r="WOQ231" s="125"/>
      <c r="WOR231" s="125"/>
      <c r="WOS231" s="125"/>
      <c r="WOT231" s="125"/>
      <c r="WOU231" s="125"/>
      <c r="WOV231" s="125"/>
      <c r="WOW231" s="125"/>
      <c r="WOX231" s="125"/>
      <c r="WOY231" s="125"/>
      <c r="WOZ231" s="125"/>
      <c r="WPA231" s="125"/>
      <c r="WPB231" s="125"/>
      <c r="WPC231" s="125"/>
      <c r="WPD231" s="125"/>
      <c r="WPE231" s="125"/>
      <c r="WPF231" s="125"/>
      <c r="WPG231" s="125"/>
      <c r="WPH231" s="125"/>
      <c r="WPI231" s="125"/>
      <c r="WPJ231" s="125"/>
      <c r="WPK231" s="125"/>
      <c r="WPL231" s="125"/>
      <c r="WPM231" s="432"/>
      <c r="WPN231" s="432"/>
      <c r="WPO231" s="125"/>
      <c r="WPP231" s="125"/>
      <c r="WPQ231" s="125"/>
      <c r="WPR231" s="125"/>
      <c r="WPS231" s="125"/>
      <c r="WPT231" s="125"/>
      <c r="WPU231" s="125"/>
      <c r="WPV231" s="125"/>
      <c r="WPW231" s="125"/>
      <c r="WPX231" s="125"/>
      <c r="WPY231" s="125"/>
      <c r="WPZ231" s="125"/>
      <c r="WQA231" s="125"/>
      <c r="WQB231" s="125"/>
      <c r="WQC231" s="125"/>
      <c r="WQD231" s="125"/>
      <c r="WQE231" s="125"/>
      <c r="WQF231" s="125"/>
      <c r="WQG231" s="125"/>
      <c r="WQH231" s="125"/>
      <c r="WQI231" s="125"/>
      <c r="WQJ231" s="125"/>
      <c r="WQK231" s="125"/>
      <c r="WQL231" s="125"/>
      <c r="WQM231" s="432"/>
      <c r="WQN231" s="432"/>
      <c r="WQO231" s="125"/>
      <c r="WQP231" s="125"/>
      <c r="WQQ231" s="125"/>
      <c r="WQR231" s="125"/>
      <c r="WQS231" s="125"/>
      <c r="WQT231" s="125"/>
      <c r="WQU231" s="125"/>
      <c r="WQV231" s="125"/>
      <c r="WQW231" s="125"/>
      <c r="WQX231" s="125"/>
      <c r="WQY231" s="125"/>
      <c r="WQZ231" s="125"/>
      <c r="WRA231" s="125"/>
      <c r="WRB231" s="125"/>
      <c r="WRC231" s="125"/>
      <c r="WRD231" s="125"/>
      <c r="WRE231" s="125"/>
      <c r="WRF231" s="125"/>
      <c r="WRG231" s="125"/>
      <c r="WRH231" s="125"/>
      <c r="WRI231" s="125"/>
      <c r="WRJ231" s="125"/>
      <c r="WRK231" s="125"/>
      <c r="WRL231" s="125"/>
      <c r="WRM231" s="432"/>
      <c r="WRN231" s="432"/>
      <c r="WRO231" s="125"/>
      <c r="WRP231" s="125"/>
      <c r="WRQ231" s="125"/>
      <c r="WRR231" s="125"/>
      <c r="WRS231" s="125"/>
      <c r="WRT231" s="125"/>
      <c r="WRU231" s="125"/>
      <c r="WRV231" s="125"/>
      <c r="WRW231" s="125"/>
      <c r="WRX231" s="125"/>
      <c r="WRY231" s="125"/>
      <c r="WRZ231" s="125"/>
      <c r="WSA231" s="125"/>
      <c r="WSB231" s="125"/>
      <c r="WSC231" s="125"/>
      <c r="WSD231" s="125"/>
      <c r="WSE231" s="125"/>
      <c r="WSF231" s="125"/>
      <c r="WSG231" s="125"/>
      <c r="WSH231" s="125"/>
      <c r="WSI231" s="125"/>
      <c r="WSJ231" s="125"/>
      <c r="WSK231" s="125"/>
      <c r="WSL231" s="125"/>
      <c r="WSM231" s="432"/>
      <c r="WSN231" s="432"/>
      <c r="WSO231" s="125"/>
      <c r="WSP231" s="125"/>
      <c r="WSQ231" s="125"/>
      <c r="WSR231" s="125"/>
      <c r="WSS231" s="125"/>
      <c r="WST231" s="125"/>
      <c r="WSU231" s="125"/>
      <c r="WSV231" s="125"/>
      <c r="WSW231" s="125"/>
      <c r="WSX231" s="125"/>
      <c r="WSY231" s="125"/>
      <c r="WSZ231" s="125"/>
      <c r="WTA231" s="125"/>
      <c r="WTB231" s="125"/>
      <c r="WTC231" s="125"/>
      <c r="WTD231" s="125"/>
      <c r="WTE231" s="125"/>
      <c r="WTF231" s="125"/>
      <c r="WTG231" s="125"/>
      <c r="WTH231" s="125"/>
      <c r="WTI231" s="125"/>
      <c r="WTJ231" s="125"/>
      <c r="WTK231" s="125"/>
      <c r="WTL231" s="125"/>
      <c r="WTM231" s="432"/>
      <c r="WTN231" s="432"/>
      <c r="WTO231" s="125"/>
      <c r="WTP231" s="125"/>
      <c r="WTQ231" s="125"/>
      <c r="WTR231" s="125"/>
      <c r="WTS231" s="125"/>
      <c r="WTT231" s="125"/>
      <c r="WTU231" s="125"/>
      <c r="WTV231" s="125"/>
      <c r="WTW231" s="125"/>
      <c r="WTX231" s="125"/>
      <c r="WTY231" s="125"/>
      <c r="WTZ231" s="125"/>
      <c r="WUA231" s="125"/>
      <c r="WUB231" s="125"/>
      <c r="WUC231" s="125"/>
      <c r="WUD231" s="125"/>
      <c r="WUE231" s="125"/>
      <c r="WUF231" s="125"/>
      <c r="WUG231" s="125"/>
      <c r="WUH231" s="125"/>
      <c r="WUI231" s="125"/>
      <c r="WUJ231" s="125"/>
      <c r="WUK231" s="125"/>
      <c r="WUL231" s="125"/>
      <c r="WUM231" s="432"/>
      <c r="WUN231" s="432"/>
      <c r="WUO231" s="125"/>
      <c r="WUP231" s="125"/>
      <c r="WUQ231" s="125"/>
      <c r="WUR231" s="125"/>
      <c r="WUS231" s="125"/>
      <c r="WUT231" s="125"/>
      <c r="WUU231" s="125"/>
      <c r="WUV231" s="125"/>
      <c r="WUW231" s="125"/>
      <c r="WUX231" s="125"/>
      <c r="WUY231" s="125"/>
      <c r="WUZ231" s="125"/>
      <c r="WVA231" s="125"/>
      <c r="WVB231" s="125"/>
      <c r="WVC231" s="125"/>
      <c r="WVD231" s="125"/>
      <c r="WVE231" s="125"/>
      <c r="WVF231" s="125"/>
      <c r="WVG231" s="125"/>
      <c r="WVH231" s="125"/>
      <c r="WVI231" s="125"/>
      <c r="WVJ231" s="125"/>
      <c r="WVK231" s="125"/>
      <c r="WVL231" s="125"/>
      <c r="WVM231" s="432"/>
      <c r="WVN231" s="432"/>
      <c r="WVO231" s="125"/>
      <c r="WVP231" s="125"/>
      <c r="WVQ231" s="125"/>
      <c r="WVR231" s="125"/>
      <c r="WVS231" s="125"/>
      <c r="WVT231" s="125"/>
      <c r="WVU231" s="125"/>
      <c r="WVV231" s="125"/>
      <c r="WVW231" s="125"/>
      <c r="WVX231" s="125"/>
      <c r="WVY231" s="125"/>
      <c r="WVZ231" s="125"/>
      <c r="WWA231" s="125"/>
      <c r="WWB231" s="125"/>
      <c r="WWC231" s="125"/>
      <c r="WWD231" s="125"/>
      <c r="WWE231" s="125"/>
      <c r="WWF231" s="125"/>
      <c r="WWG231" s="125"/>
      <c r="WWH231" s="125"/>
      <c r="WWI231" s="125"/>
      <c r="WWJ231" s="125"/>
      <c r="WWK231" s="125"/>
      <c r="WWL231" s="125"/>
      <c r="WWM231" s="432"/>
      <c r="WWN231" s="432"/>
      <c r="WWO231" s="125"/>
      <c r="WWP231" s="125"/>
      <c r="WWQ231" s="125"/>
      <c r="WWR231" s="125"/>
      <c r="WWS231" s="125"/>
      <c r="WWT231" s="125"/>
      <c r="WWU231" s="125"/>
      <c r="WWV231" s="125"/>
      <c r="WWW231" s="125"/>
      <c r="WWX231" s="125"/>
      <c r="WWY231" s="125"/>
      <c r="WWZ231" s="125"/>
      <c r="WXA231" s="125"/>
      <c r="WXB231" s="125"/>
      <c r="WXC231" s="125"/>
      <c r="WXD231" s="125"/>
      <c r="WXE231" s="125"/>
      <c r="WXF231" s="125"/>
      <c r="WXG231" s="125"/>
      <c r="WXH231" s="125"/>
      <c r="WXI231" s="125"/>
      <c r="WXJ231" s="125"/>
      <c r="WXK231" s="125"/>
      <c r="WXL231" s="125"/>
      <c r="WXM231" s="432"/>
      <c r="WXN231" s="432"/>
      <c r="WXO231" s="125"/>
      <c r="WXP231" s="125"/>
      <c r="WXQ231" s="125"/>
      <c r="WXR231" s="125"/>
      <c r="WXS231" s="125"/>
      <c r="WXT231" s="125"/>
      <c r="WXU231" s="125"/>
      <c r="WXV231" s="125"/>
      <c r="WXW231" s="125"/>
      <c r="WXX231" s="125"/>
      <c r="WXY231" s="125"/>
      <c r="WXZ231" s="125"/>
      <c r="WYA231" s="125"/>
      <c r="WYB231" s="125"/>
      <c r="WYC231" s="125"/>
      <c r="WYD231" s="125"/>
      <c r="WYE231" s="125"/>
      <c r="WYF231" s="125"/>
      <c r="WYG231" s="125"/>
      <c r="WYH231" s="125"/>
      <c r="WYI231" s="125"/>
      <c r="WYJ231" s="125"/>
      <c r="WYK231" s="125"/>
      <c r="WYL231" s="125"/>
      <c r="WYM231" s="432"/>
      <c r="WYN231" s="432"/>
      <c r="WYO231" s="125"/>
      <c r="WYP231" s="125"/>
      <c r="WYQ231" s="125"/>
      <c r="WYR231" s="125"/>
      <c r="WYS231" s="125"/>
      <c r="WYT231" s="125"/>
      <c r="WYU231" s="125"/>
      <c r="WYV231" s="125"/>
      <c r="WYW231" s="125"/>
      <c r="WYX231" s="125"/>
      <c r="WYY231" s="125"/>
      <c r="WYZ231" s="125"/>
      <c r="WZA231" s="125"/>
      <c r="WZB231" s="125"/>
      <c r="WZC231" s="125"/>
      <c r="WZD231" s="125"/>
      <c r="WZE231" s="125"/>
      <c r="WZF231" s="125"/>
      <c r="WZG231" s="125"/>
      <c r="WZH231" s="125"/>
      <c r="WZI231" s="125"/>
      <c r="WZJ231" s="125"/>
      <c r="WZK231" s="125"/>
      <c r="WZL231" s="125"/>
      <c r="WZM231" s="432"/>
      <c r="WZN231" s="432"/>
      <c r="WZO231" s="125"/>
      <c r="WZP231" s="125"/>
      <c r="WZQ231" s="125"/>
      <c r="WZR231" s="125"/>
      <c r="WZS231" s="125"/>
      <c r="WZT231" s="125"/>
      <c r="WZU231" s="125"/>
      <c r="WZV231" s="125"/>
      <c r="WZW231" s="125"/>
      <c r="WZX231" s="125"/>
      <c r="WZY231" s="125"/>
      <c r="WZZ231" s="125"/>
      <c r="XAA231" s="125"/>
      <c r="XAB231" s="125"/>
      <c r="XAC231" s="125"/>
      <c r="XAD231" s="125"/>
      <c r="XAE231" s="125"/>
      <c r="XAF231" s="125"/>
      <c r="XAG231" s="125"/>
      <c r="XAH231" s="125"/>
      <c r="XAI231" s="125"/>
      <c r="XAJ231" s="125"/>
      <c r="XAK231" s="125"/>
      <c r="XAL231" s="125"/>
      <c r="XAM231" s="432"/>
      <c r="XAN231" s="432"/>
      <c r="XAO231" s="125"/>
      <c r="XAP231" s="125"/>
      <c r="XAQ231" s="125"/>
      <c r="XAR231" s="125"/>
      <c r="XAS231" s="125"/>
      <c r="XAT231" s="125"/>
      <c r="XAU231" s="125"/>
      <c r="XAV231" s="125"/>
      <c r="XAW231" s="125"/>
      <c r="XAX231" s="125"/>
      <c r="XAY231" s="125"/>
    </row>
    <row r="232" spans="1:16275" s="224" customFormat="1" x14ac:dyDescent="0.25">
      <c r="A232" s="459"/>
      <c r="B232" s="469"/>
      <c r="C232" s="447"/>
      <c r="D232" s="448"/>
      <c r="E232" s="448"/>
      <c r="F232" s="449"/>
      <c r="G232" s="447"/>
      <c r="H232" s="448"/>
      <c r="I232" s="448"/>
      <c r="J232" s="449"/>
      <c r="K232" s="447"/>
      <c r="L232" s="448"/>
      <c r="M232" s="448"/>
      <c r="N232" s="449"/>
      <c r="O232" s="447"/>
      <c r="P232" s="448"/>
      <c r="Q232" s="448"/>
      <c r="R232" s="449"/>
      <c r="S232" s="447"/>
      <c r="T232" s="448"/>
      <c r="U232" s="448"/>
      <c r="V232" s="449"/>
      <c r="W232" s="447"/>
      <c r="X232" s="448"/>
      <c r="Y232" s="448"/>
      <c r="Z232" s="449"/>
      <c r="AA232" s="447"/>
      <c r="AB232" s="448"/>
      <c r="AC232" s="448"/>
      <c r="AD232" s="449"/>
      <c r="AE232" s="447"/>
      <c r="AF232" s="448"/>
      <c r="AG232" s="448"/>
      <c r="AH232" s="449"/>
      <c r="AI232" s="447"/>
      <c r="AJ232" s="448"/>
      <c r="AK232" s="448"/>
      <c r="AL232" s="449"/>
      <c r="AM232" s="467"/>
      <c r="AN232" s="465"/>
      <c r="AO232" s="231"/>
      <c r="AP232" s="232"/>
      <c r="AQ232" s="232"/>
      <c r="AR232" s="232"/>
      <c r="AS232" s="429"/>
      <c r="AT232" s="429"/>
      <c r="AU232" s="429"/>
      <c r="AV232" s="429"/>
      <c r="AW232" s="429"/>
      <c r="AX232" s="429"/>
      <c r="AY232" s="429"/>
      <c r="AZ232" s="429"/>
      <c r="BA232" s="429"/>
      <c r="BB232" s="429"/>
      <c r="BC232" s="429"/>
      <c r="BD232" s="429"/>
      <c r="BE232" s="429"/>
      <c r="BF232" s="429"/>
      <c r="BG232" s="429"/>
      <c r="BH232" s="429"/>
      <c r="BI232" s="429"/>
      <c r="BJ232" s="429"/>
      <c r="BK232" s="429"/>
      <c r="BL232" s="429"/>
      <c r="BM232" s="432"/>
      <c r="BN232" s="432"/>
      <c r="BO232" s="429"/>
      <c r="BP232" s="429"/>
      <c r="BQ232" s="429"/>
      <c r="BR232" s="429"/>
      <c r="BS232" s="429"/>
      <c r="BT232" s="429"/>
      <c r="BU232" s="429"/>
      <c r="BV232" s="429"/>
      <c r="BW232" s="429"/>
      <c r="BX232" s="429"/>
      <c r="BY232" s="429"/>
      <c r="BZ232" s="429"/>
      <c r="CA232" s="429"/>
      <c r="CB232" s="429"/>
      <c r="CC232" s="429"/>
      <c r="CD232" s="429"/>
      <c r="CE232" s="429"/>
      <c r="CF232" s="429"/>
      <c r="CG232" s="429"/>
      <c r="CH232" s="429"/>
      <c r="CI232" s="429"/>
      <c r="CJ232" s="429"/>
      <c r="CK232" s="429"/>
      <c r="CL232" s="429"/>
      <c r="CM232" s="432"/>
      <c r="CN232" s="432"/>
      <c r="CO232" s="429"/>
      <c r="CP232" s="429"/>
      <c r="CQ232" s="429"/>
      <c r="CR232" s="429"/>
      <c r="CS232" s="429"/>
      <c r="CT232" s="429"/>
      <c r="CU232" s="429"/>
      <c r="CV232" s="429"/>
      <c r="CW232" s="429"/>
      <c r="CX232" s="429"/>
      <c r="CY232" s="429"/>
      <c r="CZ232" s="429"/>
      <c r="DA232" s="429"/>
      <c r="DB232" s="429"/>
      <c r="DC232" s="429"/>
      <c r="DD232" s="429"/>
      <c r="DE232" s="429"/>
      <c r="DF232" s="429"/>
      <c r="DG232" s="429"/>
      <c r="DH232" s="429"/>
      <c r="DI232" s="429"/>
      <c r="DJ232" s="429"/>
      <c r="DK232" s="429"/>
      <c r="DL232" s="429"/>
      <c r="DM232" s="432"/>
      <c r="DN232" s="432"/>
      <c r="DO232" s="429"/>
      <c r="DP232" s="429"/>
      <c r="DQ232" s="429"/>
      <c r="DR232" s="429"/>
      <c r="DS232" s="429"/>
      <c r="DT232" s="429"/>
      <c r="DU232" s="429"/>
      <c r="DV232" s="429"/>
      <c r="DW232" s="429"/>
      <c r="DX232" s="429"/>
      <c r="DY232" s="429"/>
      <c r="DZ232" s="429"/>
      <c r="EA232" s="429"/>
      <c r="EB232" s="429"/>
      <c r="EC232" s="429"/>
      <c r="ED232" s="429"/>
      <c r="EE232" s="429"/>
      <c r="EF232" s="429"/>
      <c r="EG232" s="429"/>
      <c r="EH232" s="429"/>
      <c r="EI232" s="429"/>
      <c r="EJ232" s="429"/>
      <c r="EK232" s="429"/>
      <c r="EL232" s="429"/>
      <c r="EM232" s="432"/>
      <c r="EN232" s="432"/>
      <c r="EO232" s="429"/>
      <c r="EP232" s="429"/>
      <c r="EQ232" s="429"/>
      <c r="ER232" s="429"/>
      <c r="ES232" s="429"/>
      <c r="ET232" s="429"/>
      <c r="EU232" s="429"/>
      <c r="EV232" s="429"/>
      <c r="EW232" s="429"/>
      <c r="EX232" s="429"/>
      <c r="EY232" s="429"/>
      <c r="EZ232" s="429"/>
      <c r="FA232" s="429"/>
      <c r="FB232" s="429"/>
      <c r="FC232" s="429"/>
      <c r="FD232" s="429"/>
      <c r="FE232" s="429"/>
      <c r="FF232" s="429"/>
      <c r="FG232" s="429"/>
      <c r="FH232" s="429"/>
      <c r="FI232" s="429"/>
      <c r="FJ232" s="429"/>
      <c r="FK232" s="429"/>
      <c r="FL232" s="429"/>
      <c r="FM232" s="432"/>
      <c r="FN232" s="432"/>
      <c r="FO232" s="429"/>
      <c r="FP232" s="429"/>
      <c r="FQ232" s="429"/>
      <c r="FR232" s="429"/>
      <c r="FS232" s="429"/>
      <c r="FT232" s="429"/>
      <c r="FU232" s="429"/>
      <c r="FV232" s="429"/>
      <c r="FW232" s="429"/>
      <c r="FX232" s="429"/>
      <c r="FY232" s="429"/>
      <c r="FZ232" s="429"/>
      <c r="GA232" s="429"/>
      <c r="GB232" s="429"/>
      <c r="GC232" s="429"/>
      <c r="GD232" s="429"/>
      <c r="GE232" s="429"/>
      <c r="GF232" s="429"/>
      <c r="GG232" s="429"/>
      <c r="GH232" s="429"/>
      <c r="GI232" s="429"/>
      <c r="GJ232" s="429"/>
      <c r="GK232" s="429"/>
      <c r="GL232" s="429"/>
      <c r="GM232" s="432"/>
      <c r="GN232" s="432"/>
      <c r="GO232" s="429"/>
      <c r="GP232" s="429"/>
      <c r="GQ232" s="429"/>
      <c r="GR232" s="429"/>
      <c r="GS232" s="429"/>
      <c r="GT232" s="429"/>
      <c r="GU232" s="429"/>
      <c r="GV232" s="429"/>
      <c r="GW232" s="429"/>
      <c r="GX232" s="429"/>
      <c r="GY232" s="429"/>
      <c r="GZ232" s="429"/>
      <c r="HA232" s="429"/>
      <c r="HB232" s="429"/>
      <c r="HC232" s="429"/>
      <c r="HD232" s="429"/>
      <c r="HE232" s="429"/>
      <c r="HF232" s="429"/>
      <c r="HG232" s="429"/>
      <c r="HH232" s="429"/>
      <c r="HI232" s="429"/>
      <c r="HJ232" s="429"/>
      <c r="HK232" s="429"/>
      <c r="HL232" s="429"/>
      <c r="HM232" s="432"/>
      <c r="HN232" s="432"/>
      <c r="HO232" s="429"/>
      <c r="HP232" s="429"/>
      <c r="HQ232" s="429"/>
      <c r="HR232" s="429"/>
      <c r="HS232" s="429"/>
      <c r="HT232" s="429"/>
      <c r="HU232" s="429"/>
      <c r="HV232" s="429"/>
      <c r="HW232" s="429"/>
      <c r="HX232" s="429"/>
      <c r="HY232" s="429"/>
      <c r="HZ232" s="429"/>
      <c r="IA232" s="429"/>
      <c r="IB232" s="429"/>
      <c r="IC232" s="429"/>
      <c r="ID232" s="429"/>
      <c r="IE232" s="429"/>
      <c r="IF232" s="429"/>
      <c r="IG232" s="429"/>
      <c r="IH232" s="429"/>
      <c r="II232" s="429"/>
      <c r="IJ232" s="429"/>
      <c r="IK232" s="429"/>
      <c r="IL232" s="429"/>
      <c r="IM232" s="432"/>
      <c r="IN232" s="432"/>
      <c r="IO232" s="429"/>
      <c r="IP232" s="429"/>
      <c r="IQ232" s="429"/>
      <c r="IR232" s="429"/>
      <c r="IS232" s="429"/>
      <c r="IT232" s="429"/>
      <c r="IU232" s="429"/>
      <c r="IV232" s="429"/>
      <c r="IW232" s="429"/>
      <c r="IX232" s="429"/>
      <c r="IY232" s="429"/>
      <c r="IZ232" s="429"/>
      <c r="JA232" s="429"/>
      <c r="JB232" s="429"/>
      <c r="JC232" s="429"/>
      <c r="JD232" s="429"/>
      <c r="JE232" s="429"/>
      <c r="JF232" s="429"/>
      <c r="JG232" s="429"/>
      <c r="JH232" s="429"/>
      <c r="JI232" s="429"/>
      <c r="JJ232" s="429"/>
      <c r="JK232" s="429"/>
      <c r="JL232" s="429"/>
      <c r="JM232" s="432"/>
      <c r="JN232" s="432"/>
      <c r="JO232" s="429"/>
      <c r="JP232" s="429"/>
      <c r="JQ232" s="429"/>
      <c r="JR232" s="429"/>
      <c r="JS232" s="429"/>
      <c r="JT232" s="429"/>
      <c r="JU232" s="429"/>
      <c r="JV232" s="429"/>
      <c r="JW232" s="429"/>
      <c r="JX232" s="429"/>
      <c r="JY232" s="429"/>
      <c r="JZ232" s="429"/>
      <c r="KA232" s="429"/>
      <c r="KB232" s="429"/>
      <c r="KC232" s="429"/>
      <c r="KD232" s="429"/>
      <c r="KE232" s="429"/>
      <c r="KF232" s="429"/>
      <c r="KG232" s="429"/>
      <c r="KH232" s="429"/>
      <c r="KI232" s="429"/>
      <c r="KJ232" s="429"/>
      <c r="KK232" s="429"/>
      <c r="KL232" s="429"/>
      <c r="KM232" s="432"/>
      <c r="KN232" s="432"/>
      <c r="KO232" s="429"/>
      <c r="KP232" s="429"/>
      <c r="KQ232" s="429"/>
      <c r="KR232" s="429"/>
      <c r="KS232" s="429"/>
      <c r="KT232" s="429"/>
      <c r="KU232" s="429"/>
      <c r="KV232" s="429"/>
      <c r="KW232" s="429"/>
      <c r="KX232" s="429"/>
      <c r="KY232" s="429"/>
      <c r="KZ232" s="429"/>
      <c r="LA232" s="429"/>
      <c r="LB232" s="429"/>
      <c r="LC232" s="429"/>
      <c r="LD232" s="429"/>
      <c r="LE232" s="429"/>
      <c r="LF232" s="429"/>
      <c r="LG232" s="429"/>
      <c r="LH232" s="429"/>
      <c r="LI232" s="429"/>
      <c r="LJ232" s="429"/>
      <c r="LK232" s="429"/>
      <c r="LL232" s="429"/>
      <c r="LM232" s="432"/>
      <c r="LN232" s="432"/>
      <c r="LO232" s="429"/>
      <c r="LP232" s="429"/>
      <c r="LQ232" s="429"/>
      <c r="LR232" s="429"/>
      <c r="LS232" s="429"/>
      <c r="LT232" s="429"/>
      <c r="LU232" s="429"/>
      <c r="LV232" s="429"/>
      <c r="LW232" s="429"/>
      <c r="LX232" s="429"/>
      <c r="LY232" s="429"/>
      <c r="LZ232" s="429"/>
      <c r="MA232" s="429"/>
      <c r="MB232" s="429"/>
      <c r="MC232" s="429"/>
      <c r="MD232" s="429"/>
      <c r="ME232" s="429"/>
      <c r="MF232" s="429"/>
      <c r="MG232" s="429"/>
      <c r="MH232" s="429"/>
      <c r="MI232" s="429"/>
      <c r="MJ232" s="429"/>
      <c r="MK232" s="429"/>
      <c r="ML232" s="429"/>
      <c r="MM232" s="432"/>
      <c r="MN232" s="432"/>
      <c r="MO232" s="429"/>
      <c r="MP232" s="429"/>
      <c r="MQ232" s="429"/>
      <c r="MR232" s="429"/>
      <c r="MS232" s="429"/>
      <c r="MT232" s="429"/>
      <c r="MU232" s="429"/>
      <c r="MV232" s="429"/>
      <c r="MW232" s="429"/>
      <c r="MX232" s="429"/>
      <c r="MY232" s="429"/>
      <c r="MZ232" s="429"/>
      <c r="NA232" s="429"/>
      <c r="NB232" s="429"/>
      <c r="NC232" s="429"/>
      <c r="ND232" s="429"/>
      <c r="NE232" s="429"/>
      <c r="NF232" s="429"/>
      <c r="NG232" s="429"/>
      <c r="NH232" s="429"/>
      <c r="NI232" s="429"/>
      <c r="NJ232" s="429"/>
      <c r="NK232" s="429"/>
      <c r="NL232" s="429"/>
      <c r="NM232" s="432"/>
      <c r="NN232" s="432"/>
      <c r="NO232" s="429"/>
      <c r="NP232" s="429"/>
      <c r="NQ232" s="429"/>
      <c r="NR232" s="429"/>
      <c r="NS232" s="429"/>
      <c r="NT232" s="429"/>
      <c r="NU232" s="429"/>
      <c r="NV232" s="429"/>
      <c r="NW232" s="429"/>
      <c r="NX232" s="429"/>
      <c r="NY232" s="429"/>
      <c r="NZ232" s="429"/>
      <c r="OA232" s="429"/>
      <c r="OB232" s="429"/>
      <c r="OC232" s="429"/>
      <c r="OD232" s="429"/>
      <c r="OE232" s="429"/>
      <c r="OF232" s="429"/>
      <c r="OG232" s="429"/>
      <c r="OH232" s="429"/>
      <c r="OI232" s="429"/>
      <c r="OJ232" s="429"/>
      <c r="OK232" s="429"/>
      <c r="OL232" s="429"/>
      <c r="OM232" s="432"/>
      <c r="ON232" s="432"/>
      <c r="OO232" s="429"/>
      <c r="OP232" s="429"/>
      <c r="OQ232" s="429"/>
      <c r="OR232" s="429"/>
      <c r="OS232" s="429"/>
      <c r="OT232" s="429"/>
      <c r="OU232" s="429"/>
      <c r="OV232" s="429"/>
      <c r="OW232" s="429"/>
      <c r="OX232" s="429"/>
      <c r="OY232" s="429"/>
      <c r="OZ232" s="429"/>
      <c r="PA232" s="429"/>
      <c r="PB232" s="429"/>
      <c r="PC232" s="429"/>
      <c r="PD232" s="429"/>
      <c r="PE232" s="429"/>
      <c r="PF232" s="429"/>
      <c r="PG232" s="429"/>
      <c r="PH232" s="429"/>
      <c r="PI232" s="429"/>
      <c r="PJ232" s="429"/>
      <c r="PK232" s="429"/>
      <c r="PL232" s="429"/>
      <c r="PM232" s="432"/>
      <c r="PN232" s="432"/>
      <c r="PO232" s="429"/>
      <c r="PP232" s="429"/>
      <c r="PQ232" s="429"/>
      <c r="PR232" s="429"/>
      <c r="PS232" s="429"/>
      <c r="PT232" s="429"/>
      <c r="PU232" s="429"/>
      <c r="PV232" s="429"/>
      <c r="PW232" s="429"/>
      <c r="PX232" s="429"/>
      <c r="PY232" s="429"/>
      <c r="PZ232" s="429"/>
      <c r="QA232" s="429"/>
      <c r="QB232" s="429"/>
      <c r="QC232" s="429"/>
      <c r="QD232" s="429"/>
      <c r="QE232" s="429"/>
      <c r="QF232" s="429"/>
      <c r="QG232" s="429"/>
      <c r="QH232" s="429"/>
      <c r="QI232" s="429"/>
      <c r="QJ232" s="429"/>
      <c r="QK232" s="429"/>
      <c r="QL232" s="429"/>
      <c r="QM232" s="432"/>
      <c r="QN232" s="432"/>
      <c r="QO232" s="429"/>
      <c r="QP232" s="429"/>
      <c r="QQ232" s="429"/>
      <c r="QR232" s="429"/>
      <c r="QS232" s="429"/>
      <c r="QT232" s="429"/>
      <c r="QU232" s="429"/>
      <c r="QV232" s="429"/>
      <c r="QW232" s="429"/>
      <c r="QX232" s="429"/>
      <c r="QY232" s="429"/>
      <c r="QZ232" s="429"/>
      <c r="RA232" s="429"/>
      <c r="RB232" s="429"/>
      <c r="RC232" s="429"/>
      <c r="RD232" s="429"/>
      <c r="RE232" s="429"/>
      <c r="RF232" s="429"/>
      <c r="RG232" s="429"/>
      <c r="RH232" s="429"/>
      <c r="RI232" s="429"/>
      <c r="RJ232" s="429"/>
      <c r="RK232" s="429"/>
      <c r="RL232" s="429"/>
      <c r="RM232" s="432"/>
      <c r="RN232" s="432"/>
      <c r="RO232" s="429"/>
      <c r="RP232" s="429"/>
      <c r="RQ232" s="429"/>
      <c r="RR232" s="429"/>
      <c r="RS232" s="429"/>
      <c r="RT232" s="429"/>
      <c r="RU232" s="429"/>
      <c r="RV232" s="429"/>
      <c r="RW232" s="429"/>
      <c r="RX232" s="429"/>
      <c r="RY232" s="429"/>
      <c r="RZ232" s="429"/>
      <c r="SA232" s="429"/>
      <c r="SB232" s="429"/>
      <c r="SC232" s="429"/>
      <c r="SD232" s="429"/>
      <c r="SE232" s="429"/>
      <c r="SF232" s="429"/>
      <c r="SG232" s="429"/>
      <c r="SH232" s="429"/>
      <c r="SI232" s="429"/>
      <c r="SJ232" s="429"/>
      <c r="SK232" s="429"/>
      <c r="SL232" s="429"/>
      <c r="SM232" s="432"/>
      <c r="SN232" s="432"/>
      <c r="SO232" s="429"/>
      <c r="SP232" s="429"/>
      <c r="SQ232" s="429"/>
      <c r="SR232" s="429"/>
      <c r="SS232" s="429"/>
      <c r="ST232" s="429"/>
      <c r="SU232" s="429"/>
      <c r="SV232" s="429"/>
      <c r="SW232" s="429"/>
      <c r="SX232" s="429"/>
      <c r="SY232" s="429"/>
      <c r="SZ232" s="429"/>
      <c r="TA232" s="429"/>
      <c r="TB232" s="429"/>
      <c r="TC232" s="429"/>
      <c r="TD232" s="429"/>
      <c r="TE232" s="429"/>
      <c r="TF232" s="429"/>
      <c r="TG232" s="429"/>
      <c r="TH232" s="429"/>
      <c r="TI232" s="429"/>
      <c r="TJ232" s="429"/>
      <c r="TK232" s="429"/>
      <c r="TL232" s="429"/>
      <c r="TM232" s="432"/>
      <c r="TN232" s="432"/>
      <c r="TO232" s="429"/>
      <c r="TP232" s="429"/>
      <c r="TQ232" s="429"/>
      <c r="TR232" s="429"/>
      <c r="TS232" s="429"/>
      <c r="TT232" s="429"/>
      <c r="TU232" s="429"/>
      <c r="TV232" s="429"/>
      <c r="TW232" s="429"/>
      <c r="TX232" s="429"/>
      <c r="TY232" s="429"/>
      <c r="TZ232" s="429"/>
      <c r="UA232" s="429"/>
      <c r="UB232" s="429"/>
      <c r="UC232" s="429"/>
      <c r="UD232" s="429"/>
      <c r="UE232" s="429"/>
      <c r="UF232" s="429"/>
      <c r="UG232" s="429"/>
      <c r="UH232" s="429"/>
      <c r="UI232" s="429"/>
      <c r="UJ232" s="429"/>
      <c r="UK232" s="429"/>
      <c r="UL232" s="429"/>
      <c r="UM232" s="432"/>
      <c r="UN232" s="432"/>
      <c r="UO232" s="429"/>
      <c r="UP232" s="429"/>
      <c r="UQ232" s="429"/>
      <c r="UR232" s="429"/>
      <c r="US232" s="429"/>
      <c r="UT232" s="429"/>
      <c r="UU232" s="429"/>
      <c r="UV232" s="429"/>
      <c r="UW232" s="429"/>
      <c r="UX232" s="429"/>
      <c r="UY232" s="429"/>
      <c r="UZ232" s="429"/>
      <c r="VA232" s="429"/>
      <c r="VB232" s="429"/>
      <c r="VC232" s="429"/>
      <c r="VD232" s="429"/>
      <c r="VE232" s="429"/>
      <c r="VF232" s="429"/>
      <c r="VG232" s="429"/>
      <c r="VH232" s="429"/>
      <c r="VI232" s="429"/>
      <c r="VJ232" s="429"/>
      <c r="VK232" s="429"/>
      <c r="VL232" s="429"/>
      <c r="VM232" s="432"/>
      <c r="VN232" s="432"/>
      <c r="VO232" s="429"/>
      <c r="VP232" s="429"/>
      <c r="VQ232" s="429"/>
      <c r="VR232" s="429"/>
      <c r="VS232" s="429"/>
      <c r="VT232" s="429"/>
      <c r="VU232" s="429"/>
      <c r="VV232" s="429"/>
      <c r="VW232" s="429"/>
      <c r="VX232" s="429"/>
      <c r="VY232" s="429"/>
      <c r="VZ232" s="429"/>
      <c r="WA232" s="429"/>
      <c r="WB232" s="429"/>
      <c r="WC232" s="429"/>
      <c r="WD232" s="429"/>
      <c r="WE232" s="429"/>
      <c r="WF232" s="429"/>
      <c r="WG232" s="429"/>
      <c r="WH232" s="429"/>
      <c r="WI232" s="429"/>
      <c r="WJ232" s="429"/>
      <c r="WK232" s="429"/>
      <c r="WL232" s="429"/>
      <c r="WM232" s="432"/>
      <c r="WN232" s="432"/>
      <c r="WO232" s="429"/>
      <c r="WP232" s="429"/>
      <c r="WQ232" s="429"/>
      <c r="WR232" s="429"/>
      <c r="WS232" s="429"/>
      <c r="WT232" s="429"/>
      <c r="WU232" s="429"/>
      <c r="WV232" s="429"/>
      <c r="WW232" s="429"/>
      <c r="WX232" s="429"/>
      <c r="WY232" s="429"/>
      <c r="WZ232" s="429"/>
      <c r="XA232" s="429"/>
      <c r="XB232" s="429"/>
      <c r="XC232" s="429"/>
      <c r="XD232" s="429"/>
      <c r="XE232" s="429"/>
      <c r="XF232" s="429"/>
      <c r="XG232" s="429"/>
      <c r="XH232" s="429"/>
      <c r="XI232" s="429"/>
      <c r="XJ232" s="429"/>
      <c r="XK232" s="429"/>
      <c r="XL232" s="429"/>
      <c r="XM232" s="432"/>
      <c r="XN232" s="432"/>
      <c r="XO232" s="429"/>
      <c r="XP232" s="429"/>
      <c r="XQ232" s="429"/>
      <c r="XR232" s="429"/>
      <c r="XS232" s="429"/>
      <c r="XT232" s="429"/>
      <c r="XU232" s="429"/>
      <c r="XV232" s="429"/>
      <c r="XW232" s="429"/>
      <c r="XX232" s="429"/>
      <c r="XY232" s="429"/>
      <c r="XZ232" s="429"/>
      <c r="YA232" s="429"/>
      <c r="YB232" s="429"/>
      <c r="YC232" s="429"/>
      <c r="YD232" s="429"/>
      <c r="YE232" s="429"/>
      <c r="YF232" s="429"/>
      <c r="YG232" s="429"/>
      <c r="YH232" s="429"/>
      <c r="YI232" s="429"/>
      <c r="YJ232" s="429"/>
      <c r="YK232" s="429"/>
      <c r="YL232" s="429"/>
      <c r="YM232" s="432"/>
      <c r="YN232" s="432"/>
      <c r="YO232" s="429"/>
      <c r="YP232" s="429"/>
      <c r="YQ232" s="429"/>
      <c r="YR232" s="429"/>
      <c r="YS232" s="429"/>
      <c r="YT232" s="429"/>
      <c r="YU232" s="429"/>
      <c r="YV232" s="429"/>
      <c r="YW232" s="429"/>
      <c r="YX232" s="429"/>
      <c r="YY232" s="429"/>
      <c r="YZ232" s="429"/>
      <c r="ZA232" s="429"/>
      <c r="ZB232" s="429"/>
      <c r="ZC232" s="429"/>
      <c r="ZD232" s="429"/>
      <c r="ZE232" s="429"/>
      <c r="ZF232" s="429"/>
      <c r="ZG232" s="429"/>
      <c r="ZH232" s="429"/>
      <c r="ZI232" s="429"/>
      <c r="ZJ232" s="429"/>
      <c r="ZK232" s="429"/>
      <c r="ZL232" s="429"/>
      <c r="ZM232" s="432"/>
      <c r="ZN232" s="432"/>
      <c r="ZO232" s="429"/>
      <c r="ZP232" s="429"/>
      <c r="ZQ232" s="429"/>
      <c r="ZR232" s="429"/>
      <c r="ZS232" s="429"/>
      <c r="ZT232" s="429"/>
      <c r="ZU232" s="429"/>
      <c r="ZV232" s="429"/>
      <c r="ZW232" s="429"/>
      <c r="ZX232" s="429"/>
      <c r="ZY232" s="429"/>
      <c r="ZZ232" s="429"/>
      <c r="AAA232" s="429"/>
      <c r="AAB232" s="429"/>
      <c r="AAC232" s="429"/>
      <c r="AAD232" s="429"/>
      <c r="AAE232" s="429"/>
      <c r="AAF232" s="429"/>
      <c r="AAG232" s="429"/>
      <c r="AAH232" s="429"/>
      <c r="AAI232" s="429"/>
      <c r="AAJ232" s="429"/>
      <c r="AAK232" s="429"/>
      <c r="AAL232" s="429"/>
      <c r="AAM232" s="432"/>
      <c r="AAN232" s="432"/>
      <c r="AAO232" s="429"/>
      <c r="AAP232" s="429"/>
      <c r="AAQ232" s="429"/>
      <c r="AAR232" s="429"/>
      <c r="AAS232" s="429"/>
      <c r="AAT232" s="429"/>
      <c r="AAU232" s="429"/>
      <c r="AAV232" s="429"/>
      <c r="AAW232" s="429"/>
      <c r="AAX232" s="429"/>
      <c r="AAY232" s="429"/>
      <c r="AAZ232" s="429"/>
      <c r="ABA232" s="429"/>
      <c r="ABB232" s="429"/>
      <c r="ABC232" s="429"/>
      <c r="ABD232" s="429"/>
      <c r="ABE232" s="429"/>
      <c r="ABF232" s="429"/>
      <c r="ABG232" s="429"/>
      <c r="ABH232" s="429"/>
      <c r="ABI232" s="429"/>
      <c r="ABJ232" s="429"/>
      <c r="ABK232" s="429"/>
      <c r="ABL232" s="429"/>
      <c r="ABM232" s="432"/>
      <c r="ABN232" s="432"/>
      <c r="ABO232" s="429"/>
      <c r="ABP232" s="429"/>
      <c r="ABQ232" s="429"/>
      <c r="ABR232" s="429"/>
      <c r="ABS232" s="429"/>
      <c r="ABT232" s="429"/>
      <c r="ABU232" s="429"/>
      <c r="ABV232" s="429"/>
      <c r="ABW232" s="429"/>
      <c r="ABX232" s="429"/>
      <c r="ABY232" s="429"/>
      <c r="ABZ232" s="429"/>
      <c r="ACA232" s="429"/>
      <c r="ACB232" s="429"/>
      <c r="ACC232" s="429"/>
      <c r="ACD232" s="429"/>
      <c r="ACE232" s="429"/>
      <c r="ACF232" s="429"/>
      <c r="ACG232" s="429"/>
      <c r="ACH232" s="429"/>
      <c r="ACI232" s="429"/>
      <c r="ACJ232" s="429"/>
      <c r="ACK232" s="429"/>
      <c r="ACL232" s="429"/>
      <c r="ACM232" s="432"/>
      <c r="ACN232" s="432"/>
      <c r="ACO232" s="429"/>
      <c r="ACP232" s="429"/>
      <c r="ACQ232" s="429"/>
      <c r="ACR232" s="429"/>
      <c r="ACS232" s="429"/>
      <c r="ACT232" s="429"/>
      <c r="ACU232" s="429"/>
      <c r="ACV232" s="429"/>
      <c r="ACW232" s="429"/>
      <c r="ACX232" s="429"/>
      <c r="ACY232" s="429"/>
      <c r="ACZ232" s="429"/>
      <c r="ADA232" s="429"/>
      <c r="ADB232" s="429"/>
      <c r="ADC232" s="429"/>
      <c r="ADD232" s="429"/>
      <c r="ADE232" s="429"/>
      <c r="ADF232" s="429"/>
      <c r="ADG232" s="429"/>
      <c r="ADH232" s="429"/>
      <c r="ADI232" s="429"/>
      <c r="ADJ232" s="429"/>
      <c r="ADK232" s="429"/>
      <c r="ADL232" s="429"/>
      <c r="ADM232" s="432"/>
      <c r="ADN232" s="432"/>
      <c r="ADO232" s="429"/>
      <c r="ADP232" s="429"/>
      <c r="ADQ232" s="429"/>
      <c r="ADR232" s="429"/>
      <c r="ADS232" s="429"/>
      <c r="ADT232" s="429"/>
      <c r="ADU232" s="429"/>
      <c r="ADV232" s="429"/>
      <c r="ADW232" s="429"/>
      <c r="ADX232" s="429"/>
      <c r="ADY232" s="429"/>
      <c r="ADZ232" s="429"/>
      <c r="AEA232" s="429"/>
      <c r="AEB232" s="429"/>
      <c r="AEC232" s="429"/>
      <c r="AED232" s="429"/>
      <c r="AEE232" s="429"/>
      <c r="AEF232" s="429"/>
      <c r="AEG232" s="429"/>
      <c r="AEH232" s="429"/>
      <c r="AEI232" s="429"/>
      <c r="AEJ232" s="429"/>
      <c r="AEK232" s="429"/>
      <c r="AEL232" s="429"/>
      <c r="AEM232" s="432"/>
      <c r="AEN232" s="432"/>
      <c r="AEO232" s="429"/>
      <c r="AEP232" s="429"/>
      <c r="AEQ232" s="429"/>
      <c r="AER232" s="429"/>
      <c r="AES232" s="429"/>
      <c r="AET232" s="429"/>
      <c r="AEU232" s="429"/>
      <c r="AEV232" s="429"/>
      <c r="AEW232" s="429"/>
      <c r="AEX232" s="429"/>
      <c r="AEY232" s="429"/>
      <c r="AEZ232" s="429"/>
      <c r="AFA232" s="429"/>
      <c r="AFB232" s="429"/>
      <c r="AFC232" s="429"/>
      <c r="AFD232" s="429"/>
      <c r="AFE232" s="429"/>
      <c r="AFF232" s="429"/>
      <c r="AFG232" s="429"/>
      <c r="AFH232" s="429"/>
      <c r="AFI232" s="429"/>
      <c r="AFJ232" s="429"/>
      <c r="AFK232" s="429"/>
      <c r="AFL232" s="429"/>
      <c r="AFM232" s="432"/>
      <c r="AFN232" s="432"/>
      <c r="AFO232" s="429"/>
      <c r="AFP232" s="429"/>
      <c r="AFQ232" s="429"/>
      <c r="AFR232" s="429"/>
      <c r="AFS232" s="429"/>
      <c r="AFT232" s="429"/>
      <c r="AFU232" s="429"/>
      <c r="AFV232" s="429"/>
      <c r="AFW232" s="429"/>
      <c r="AFX232" s="429"/>
      <c r="AFY232" s="429"/>
      <c r="AFZ232" s="429"/>
      <c r="AGA232" s="429"/>
      <c r="AGB232" s="429"/>
      <c r="AGC232" s="429"/>
      <c r="AGD232" s="429"/>
      <c r="AGE232" s="429"/>
      <c r="AGF232" s="429"/>
      <c r="AGG232" s="429"/>
      <c r="AGH232" s="429"/>
      <c r="AGI232" s="429"/>
      <c r="AGJ232" s="429"/>
      <c r="AGK232" s="429"/>
      <c r="AGL232" s="429"/>
      <c r="AGM232" s="432"/>
      <c r="AGN232" s="432"/>
      <c r="AGO232" s="429"/>
      <c r="AGP232" s="429"/>
      <c r="AGQ232" s="429"/>
      <c r="AGR232" s="429"/>
      <c r="AGS232" s="429"/>
      <c r="AGT232" s="429"/>
      <c r="AGU232" s="429"/>
      <c r="AGV232" s="429"/>
      <c r="AGW232" s="429"/>
      <c r="AGX232" s="429"/>
      <c r="AGY232" s="429"/>
      <c r="AGZ232" s="429"/>
      <c r="AHA232" s="429"/>
      <c r="AHB232" s="429"/>
      <c r="AHC232" s="429"/>
      <c r="AHD232" s="429"/>
      <c r="AHE232" s="429"/>
      <c r="AHF232" s="429"/>
      <c r="AHG232" s="429"/>
      <c r="AHH232" s="429"/>
      <c r="AHI232" s="429"/>
      <c r="AHJ232" s="429"/>
      <c r="AHK232" s="429"/>
      <c r="AHL232" s="429"/>
      <c r="AHM232" s="432"/>
      <c r="AHN232" s="432"/>
      <c r="AHO232" s="429"/>
      <c r="AHP232" s="429"/>
      <c r="AHQ232" s="429"/>
      <c r="AHR232" s="429"/>
      <c r="AHS232" s="429"/>
      <c r="AHT232" s="429"/>
      <c r="AHU232" s="429"/>
      <c r="AHV232" s="429"/>
      <c r="AHW232" s="429"/>
      <c r="AHX232" s="429"/>
      <c r="AHY232" s="429"/>
      <c r="AHZ232" s="429"/>
      <c r="AIA232" s="429"/>
      <c r="AIB232" s="429"/>
      <c r="AIC232" s="429"/>
      <c r="AID232" s="429"/>
      <c r="AIE232" s="429"/>
      <c r="AIF232" s="429"/>
      <c r="AIG232" s="429"/>
      <c r="AIH232" s="429"/>
      <c r="AII232" s="429"/>
      <c r="AIJ232" s="429"/>
      <c r="AIK232" s="429"/>
      <c r="AIL232" s="429"/>
      <c r="AIM232" s="432"/>
      <c r="AIN232" s="432"/>
      <c r="AIO232" s="429"/>
      <c r="AIP232" s="429"/>
      <c r="AIQ232" s="429"/>
      <c r="AIR232" s="429"/>
      <c r="AIS232" s="429"/>
      <c r="AIT232" s="429"/>
      <c r="AIU232" s="429"/>
      <c r="AIV232" s="429"/>
      <c r="AIW232" s="429"/>
      <c r="AIX232" s="429"/>
      <c r="AIY232" s="429"/>
      <c r="AIZ232" s="429"/>
      <c r="AJA232" s="429"/>
      <c r="AJB232" s="429"/>
      <c r="AJC232" s="429"/>
      <c r="AJD232" s="429"/>
      <c r="AJE232" s="429"/>
      <c r="AJF232" s="429"/>
      <c r="AJG232" s="429"/>
      <c r="AJH232" s="429"/>
      <c r="AJI232" s="429"/>
      <c r="AJJ232" s="429"/>
      <c r="AJK232" s="429"/>
      <c r="AJL232" s="429"/>
      <c r="AJM232" s="432"/>
      <c r="AJN232" s="432"/>
      <c r="AJO232" s="429"/>
      <c r="AJP232" s="429"/>
      <c r="AJQ232" s="429"/>
      <c r="AJR232" s="429"/>
      <c r="AJS232" s="429"/>
      <c r="AJT232" s="429"/>
      <c r="AJU232" s="429"/>
      <c r="AJV232" s="429"/>
      <c r="AJW232" s="429"/>
      <c r="AJX232" s="429"/>
      <c r="AJY232" s="429"/>
      <c r="AJZ232" s="429"/>
      <c r="AKA232" s="429"/>
      <c r="AKB232" s="429"/>
      <c r="AKC232" s="429"/>
      <c r="AKD232" s="429"/>
      <c r="AKE232" s="429"/>
      <c r="AKF232" s="429"/>
      <c r="AKG232" s="429"/>
      <c r="AKH232" s="429"/>
      <c r="AKI232" s="429"/>
      <c r="AKJ232" s="429"/>
      <c r="AKK232" s="429"/>
      <c r="AKL232" s="429"/>
      <c r="AKM232" s="432"/>
      <c r="AKN232" s="432"/>
      <c r="AKO232" s="429"/>
      <c r="AKP232" s="429"/>
      <c r="AKQ232" s="429"/>
      <c r="AKR232" s="429"/>
      <c r="AKS232" s="429"/>
      <c r="AKT232" s="429"/>
      <c r="AKU232" s="429"/>
      <c r="AKV232" s="429"/>
      <c r="AKW232" s="429"/>
      <c r="AKX232" s="429"/>
      <c r="AKY232" s="429"/>
      <c r="AKZ232" s="429"/>
      <c r="ALA232" s="429"/>
      <c r="ALB232" s="429"/>
      <c r="ALC232" s="429"/>
      <c r="ALD232" s="429"/>
      <c r="ALE232" s="429"/>
      <c r="ALF232" s="429"/>
      <c r="ALG232" s="429"/>
      <c r="ALH232" s="429"/>
      <c r="ALI232" s="429"/>
      <c r="ALJ232" s="429"/>
      <c r="ALK232" s="429"/>
      <c r="ALL232" s="429"/>
      <c r="ALM232" s="432"/>
      <c r="ALN232" s="432"/>
      <c r="ALO232" s="429"/>
      <c r="ALP232" s="429"/>
      <c r="ALQ232" s="429"/>
      <c r="ALR232" s="429"/>
      <c r="ALS232" s="429"/>
      <c r="ALT232" s="429"/>
      <c r="ALU232" s="429"/>
      <c r="ALV232" s="429"/>
      <c r="ALW232" s="429"/>
      <c r="ALX232" s="429"/>
      <c r="ALY232" s="429"/>
      <c r="ALZ232" s="429"/>
      <c r="AMA232" s="429"/>
      <c r="AMB232" s="429"/>
      <c r="AMC232" s="429"/>
      <c r="AMD232" s="429"/>
      <c r="AME232" s="429"/>
      <c r="AMF232" s="429"/>
      <c r="AMG232" s="429"/>
      <c r="AMH232" s="429"/>
      <c r="AMI232" s="429"/>
      <c r="AMJ232" s="429"/>
      <c r="AMK232" s="429"/>
      <c r="AML232" s="429"/>
      <c r="AMM232" s="432"/>
      <c r="AMN232" s="432"/>
      <c r="AMO232" s="429"/>
      <c r="AMP232" s="429"/>
      <c r="AMQ232" s="429"/>
      <c r="AMR232" s="429"/>
      <c r="AMS232" s="429"/>
      <c r="AMT232" s="429"/>
      <c r="AMU232" s="429"/>
      <c r="AMV232" s="429"/>
      <c r="AMW232" s="429"/>
      <c r="AMX232" s="429"/>
      <c r="AMY232" s="429"/>
      <c r="AMZ232" s="429"/>
      <c r="ANA232" s="429"/>
      <c r="ANB232" s="429"/>
      <c r="ANC232" s="429"/>
      <c r="AND232" s="429"/>
      <c r="ANE232" s="429"/>
      <c r="ANF232" s="429"/>
      <c r="ANG232" s="429"/>
      <c r="ANH232" s="429"/>
      <c r="ANI232" s="429"/>
      <c r="ANJ232" s="429"/>
      <c r="ANK232" s="429"/>
      <c r="ANL232" s="429"/>
      <c r="ANM232" s="432"/>
      <c r="ANN232" s="432"/>
      <c r="ANO232" s="429"/>
      <c r="ANP232" s="429"/>
      <c r="ANQ232" s="429"/>
      <c r="ANR232" s="429"/>
      <c r="ANS232" s="429"/>
      <c r="ANT232" s="429"/>
      <c r="ANU232" s="429"/>
      <c r="ANV232" s="429"/>
      <c r="ANW232" s="429"/>
      <c r="ANX232" s="429"/>
      <c r="ANY232" s="429"/>
      <c r="ANZ232" s="429"/>
      <c r="AOA232" s="429"/>
      <c r="AOB232" s="429"/>
      <c r="AOC232" s="429"/>
      <c r="AOD232" s="429"/>
      <c r="AOE232" s="429"/>
      <c r="AOF232" s="429"/>
      <c r="AOG232" s="429"/>
      <c r="AOH232" s="429"/>
      <c r="AOI232" s="429"/>
      <c r="AOJ232" s="429"/>
      <c r="AOK232" s="429"/>
      <c r="AOL232" s="429"/>
      <c r="AOM232" s="432"/>
      <c r="AON232" s="432"/>
      <c r="AOO232" s="429"/>
      <c r="AOP232" s="429"/>
      <c r="AOQ232" s="429"/>
      <c r="AOR232" s="429"/>
      <c r="AOS232" s="429"/>
      <c r="AOT232" s="429"/>
      <c r="AOU232" s="429"/>
      <c r="AOV232" s="429"/>
      <c r="AOW232" s="429"/>
      <c r="AOX232" s="429"/>
      <c r="AOY232" s="429"/>
      <c r="AOZ232" s="429"/>
      <c r="APA232" s="429"/>
      <c r="APB232" s="429"/>
      <c r="APC232" s="429"/>
      <c r="APD232" s="429"/>
      <c r="APE232" s="429"/>
      <c r="APF232" s="429"/>
      <c r="APG232" s="429"/>
      <c r="APH232" s="429"/>
      <c r="API232" s="429"/>
      <c r="APJ232" s="429"/>
      <c r="APK232" s="429"/>
      <c r="APL232" s="429"/>
      <c r="APM232" s="432"/>
      <c r="APN232" s="432"/>
      <c r="APO232" s="429"/>
      <c r="APP232" s="429"/>
      <c r="APQ232" s="429"/>
      <c r="APR232" s="429"/>
      <c r="APS232" s="429"/>
      <c r="APT232" s="429"/>
      <c r="APU232" s="429"/>
      <c r="APV232" s="429"/>
      <c r="APW232" s="429"/>
      <c r="APX232" s="429"/>
      <c r="APY232" s="429"/>
      <c r="APZ232" s="429"/>
      <c r="AQA232" s="429"/>
      <c r="AQB232" s="429"/>
      <c r="AQC232" s="429"/>
      <c r="AQD232" s="429"/>
      <c r="AQE232" s="429"/>
      <c r="AQF232" s="429"/>
      <c r="AQG232" s="429"/>
      <c r="AQH232" s="429"/>
      <c r="AQI232" s="429"/>
      <c r="AQJ232" s="429"/>
      <c r="AQK232" s="429"/>
      <c r="AQL232" s="429"/>
      <c r="AQM232" s="432"/>
      <c r="AQN232" s="432"/>
      <c r="AQO232" s="429"/>
      <c r="AQP232" s="429"/>
      <c r="AQQ232" s="429"/>
      <c r="AQR232" s="429"/>
      <c r="AQS232" s="429"/>
      <c r="AQT232" s="429"/>
      <c r="AQU232" s="429"/>
      <c r="AQV232" s="429"/>
      <c r="AQW232" s="429"/>
      <c r="AQX232" s="429"/>
      <c r="AQY232" s="429"/>
      <c r="AQZ232" s="429"/>
      <c r="ARA232" s="429"/>
      <c r="ARB232" s="429"/>
      <c r="ARC232" s="429"/>
      <c r="ARD232" s="429"/>
      <c r="ARE232" s="429"/>
      <c r="ARF232" s="429"/>
      <c r="ARG232" s="429"/>
      <c r="ARH232" s="429"/>
      <c r="ARI232" s="429"/>
      <c r="ARJ232" s="429"/>
      <c r="ARK232" s="429"/>
      <c r="ARL232" s="429"/>
      <c r="ARM232" s="432"/>
      <c r="ARN232" s="432"/>
      <c r="ARO232" s="429"/>
      <c r="ARP232" s="429"/>
      <c r="ARQ232" s="429"/>
      <c r="ARR232" s="429"/>
      <c r="ARS232" s="429"/>
      <c r="ART232" s="429"/>
      <c r="ARU232" s="429"/>
      <c r="ARV232" s="429"/>
      <c r="ARW232" s="429"/>
      <c r="ARX232" s="429"/>
      <c r="ARY232" s="429"/>
      <c r="ARZ232" s="429"/>
      <c r="ASA232" s="429"/>
      <c r="ASB232" s="429"/>
      <c r="ASC232" s="429"/>
      <c r="ASD232" s="429"/>
      <c r="ASE232" s="429"/>
      <c r="ASF232" s="429"/>
      <c r="ASG232" s="429"/>
      <c r="ASH232" s="429"/>
      <c r="ASI232" s="429"/>
      <c r="ASJ232" s="429"/>
      <c r="ASK232" s="429"/>
      <c r="ASL232" s="429"/>
      <c r="ASM232" s="432"/>
      <c r="ASN232" s="432"/>
      <c r="ASO232" s="429"/>
      <c r="ASP232" s="429"/>
      <c r="ASQ232" s="429"/>
      <c r="ASR232" s="429"/>
      <c r="ASS232" s="429"/>
      <c r="AST232" s="429"/>
      <c r="ASU232" s="429"/>
      <c r="ASV232" s="429"/>
      <c r="ASW232" s="429"/>
      <c r="ASX232" s="429"/>
      <c r="ASY232" s="429"/>
      <c r="ASZ232" s="429"/>
      <c r="ATA232" s="429"/>
      <c r="ATB232" s="429"/>
      <c r="ATC232" s="429"/>
      <c r="ATD232" s="429"/>
      <c r="ATE232" s="429"/>
      <c r="ATF232" s="429"/>
      <c r="ATG232" s="429"/>
      <c r="ATH232" s="429"/>
      <c r="ATI232" s="429"/>
      <c r="ATJ232" s="429"/>
      <c r="ATK232" s="429"/>
      <c r="ATL232" s="429"/>
      <c r="ATM232" s="432"/>
      <c r="ATN232" s="432"/>
      <c r="ATO232" s="429"/>
      <c r="ATP232" s="429"/>
      <c r="ATQ232" s="429"/>
      <c r="ATR232" s="429"/>
      <c r="ATS232" s="429"/>
      <c r="ATT232" s="429"/>
      <c r="ATU232" s="429"/>
      <c r="ATV232" s="429"/>
      <c r="ATW232" s="429"/>
      <c r="ATX232" s="429"/>
      <c r="ATY232" s="429"/>
      <c r="ATZ232" s="429"/>
      <c r="AUA232" s="429"/>
      <c r="AUB232" s="429"/>
      <c r="AUC232" s="429"/>
      <c r="AUD232" s="429"/>
      <c r="AUE232" s="429"/>
      <c r="AUF232" s="429"/>
      <c r="AUG232" s="429"/>
      <c r="AUH232" s="429"/>
      <c r="AUI232" s="429"/>
      <c r="AUJ232" s="429"/>
      <c r="AUK232" s="429"/>
      <c r="AUL232" s="429"/>
      <c r="AUM232" s="432"/>
      <c r="AUN232" s="432"/>
      <c r="AUO232" s="429"/>
      <c r="AUP232" s="429"/>
      <c r="AUQ232" s="429"/>
      <c r="AUR232" s="429"/>
      <c r="AUS232" s="429"/>
      <c r="AUT232" s="429"/>
      <c r="AUU232" s="429"/>
      <c r="AUV232" s="429"/>
      <c r="AUW232" s="429"/>
      <c r="AUX232" s="429"/>
      <c r="AUY232" s="429"/>
      <c r="AUZ232" s="429"/>
      <c r="AVA232" s="429"/>
      <c r="AVB232" s="429"/>
      <c r="AVC232" s="429"/>
      <c r="AVD232" s="429"/>
      <c r="AVE232" s="429"/>
      <c r="AVF232" s="429"/>
      <c r="AVG232" s="429"/>
      <c r="AVH232" s="429"/>
      <c r="AVI232" s="429"/>
      <c r="AVJ232" s="429"/>
      <c r="AVK232" s="429"/>
      <c r="AVL232" s="429"/>
      <c r="AVM232" s="432"/>
      <c r="AVN232" s="432"/>
      <c r="AVO232" s="429"/>
      <c r="AVP232" s="429"/>
      <c r="AVQ232" s="429"/>
      <c r="AVR232" s="429"/>
      <c r="AVS232" s="429"/>
      <c r="AVT232" s="429"/>
      <c r="AVU232" s="429"/>
      <c r="AVV232" s="429"/>
      <c r="AVW232" s="429"/>
      <c r="AVX232" s="429"/>
      <c r="AVY232" s="429"/>
      <c r="AVZ232" s="429"/>
      <c r="AWA232" s="429"/>
      <c r="AWB232" s="429"/>
      <c r="AWC232" s="429"/>
      <c r="AWD232" s="429"/>
      <c r="AWE232" s="429"/>
      <c r="AWF232" s="429"/>
      <c r="AWG232" s="429"/>
      <c r="AWH232" s="429"/>
      <c r="AWI232" s="429"/>
      <c r="AWJ232" s="429"/>
      <c r="AWK232" s="429"/>
      <c r="AWL232" s="429"/>
      <c r="AWM232" s="432"/>
      <c r="AWN232" s="432"/>
      <c r="AWO232" s="429"/>
      <c r="AWP232" s="429"/>
      <c r="AWQ232" s="429"/>
      <c r="AWR232" s="429"/>
      <c r="AWS232" s="429"/>
      <c r="AWT232" s="429"/>
      <c r="AWU232" s="429"/>
      <c r="AWV232" s="429"/>
      <c r="AWW232" s="429"/>
      <c r="AWX232" s="429"/>
      <c r="AWY232" s="429"/>
      <c r="AWZ232" s="429"/>
      <c r="AXA232" s="429"/>
      <c r="AXB232" s="429"/>
      <c r="AXC232" s="429"/>
      <c r="AXD232" s="429"/>
      <c r="AXE232" s="429"/>
      <c r="AXF232" s="429"/>
      <c r="AXG232" s="429"/>
      <c r="AXH232" s="429"/>
      <c r="AXI232" s="429"/>
      <c r="AXJ232" s="429"/>
      <c r="AXK232" s="429"/>
      <c r="AXL232" s="429"/>
      <c r="AXM232" s="432"/>
      <c r="AXN232" s="432"/>
      <c r="AXO232" s="429"/>
      <c r="AXP232" s="429"/>
      <c r="AXQ232" s="429"/>
      <c r="AXR232" s="429"/>
      <c r="AXS232" s="429"/>
      <c r="AXT232" s="429"/>
      <c r="AXU232" s="429"/>
      <c r="AXV232" s="429"/>
      <c r="AXW232" s="429"/>
      <c r="AXX232" s="429"/>
      <c r="AXY232" s="429"/>
      <c r="AXZ232" s="429"/>
      <c r="AYA232" s="429"/>
      <c r="AYB232" s="429"/>
      <c r="AYC232" s="429"/>
      <c r="AYD232" s="429"/>
      <c r="AYE232" s="429"/>
      <c r="AYF232" s="429"/>
      <c r="AYG232" s="429"/>
      <c r="AYH232" s="429"/>
      <c r="AYI232" s="429"/>
      <c r="AYJ232" s="429"/>
      <c r="AYK232" s="429"/>
      <c r="AYL232" s="429"/>
      <c r="AYM232" s="432"/>
      <c r="AYN232" s="432"/>
      <c r="AYO232" s="429"/>
      <c r="AYP232" s="429"/>
      <c r="AYQ232" s="429"/>
      <c r="AYR232" s="429"/>
      <c r="AYS232" s="429"/>
      <c r="AYT232" s="429"/>
      <c r="AYU232" s="429"/>
      <c r="AYV232" s="429"/>
      <c r="AYW232" s="429"/>
      <c r="AYX232" s="429"/>
      <c r="AYY232" s="429"/>
      <c r="AYZ232" s="429"/>
      <c r="AZA232" s="429"/>
      <c r="AZB232" s="429"/>
      <c r="AZC232" s="429"/>
      <c r="AZD232" s="429"/>
      <c r="AZE232" s="429"/>
      <c r="AZF232" s="429"/>
      <c r="AZG232" s="429"/>
      <c r="AZH232" s="429"/>
      <c r="AZI232" s="429"/>
      <c r="AZJ232" s="429"/>
      <c r="AZK232" s="429"/>
      <c r="AZL232" s="429"/>
      <c r="AZM232" s="432"/>
      <c r="AZN232" s="432"/>
      <c r="AZO232" s="429"/>
      <c r="AZP232" s="429"/>
      <c r="AZQ232" s="429"/>
      <c r="AZR232" s="429"/>
      <c r="AZS232" s="429"/>
      <c r="AZT232" s="429"/>
      <c r="AZU232" s="429"/>
      <c r="AZV232" s="429"/>
      <c r="AZW232" s="429"/>
      <c r="AZX232" s="429"/>
      <c r="AZY232" s="429"/>
      <c r="AZZ232" s="429"/>
      <c r="BAA232" s="429"/>
      <c r="BAB232" s="429"/>
      <c r="BAC232" s="429"/>
      <c r="BAD232" s="429"/>
      <c r="BAE232" s="429"/>
      <c r="BAF232" s="429"/>
      <c r="BAG232" s="429"/>
      <c r="BAH232" s="429"/>
      <c r="BAI232" s="429"/>
      <c r="BAJ232" s="429"/>
      <c r="BAK232" s="429"/>
      <c r="BAL232" s="429"/>
      <c r="BAM232" s="432"/>
      <c r="BAN232" s="432"/>
      <c r="BAO232" s="429"/>
      <c r="BAP232" s="429"/>
      <c r="BAQ232" s="429"/>
      <c r="BAR232" s="429"/>
      <c r="BAS232" s="429"/>
      <c r="BAT232" s="429"/>
      <c r="BAU232" s="429"/>
      <c r="BAV232" s="429"/>
      <c r="BAW232" s="429"/>
      <c r="BAX232" s="429"/>
      <c r="BAY232" s="429"/>
      <c r="BAZ232" s="429"/>
      <c r="BBA232" s="429"/>
      <c r="BBB232" s="429"/>
      <c r="BBC232" s="429"/>
      <c r="BBD232" s="429"/>
      <c r="BBE232" s="429"/>
      <c r="BBF232" s="429"/>
      <c r="BBG232" s="429"/>
      <c r="BBH232" s="429"/>
      <c r="BBI232" s="429"/>
      <c r="BBJ232" s="429"/>
      <c r="BBK232" s="429"/>
      <c r="BBL232" s="429"/>
      <c r="BBM232" s="432"/>
      <c r="BBN232" s="432"/>
      <c r="BBO232" s="429"/>
      <c r="BBP232" s="429"/>
      <c r="BBQ232" s="429"/>
      <c r="BBR232" s="429"/>
      <c r="BBS232" s="429"/>
      <c r="BBT232" s="429"/>
      <c r="BBU232" s="429"/>
      <c r="BBV232" s="429"/>
      <c r="BBW232" s="429"/>
      <c r="BBX232" s="429"/>
      <c r="BBY232" s="429"/>
      <c r="BBZ232" s="429"/>
      <c r="BCA232" s="429"/>
      <c r="BCB232" s="429"/>
      <c r="BCC232" s="429"/>
      <c r="BCD232" s="429"/>
      <c r="BCE232" s="429"/>
      <c r="BCF232" s="429"/>
      <c r="BCG232" s="429"/>
      <c r="BCH232" s="429"/>
      <c r="BCI232" s="429"/>
      <c r="BCJ232" s="429"/>
      <c r="BCK232" s="429"/>
      <c r="BCL232" s="429"/>
      <c r="BCM232" s="432"/>
      <c r="BCN232" s="432"/>
      <c r="BCO232" s="429"/>
      <c r="BCP232" s="429"/>
      <c r="BCQ232" s="429"/>
      <c r="BCR232" s="429"/>
      <c r="BCS232" s="429"/>
      <c r="BCT232" s="429"/>
      <c r="BCU232" s="429"/>
      <c r="BCV232" s="429"/>
      <c r="BCW232" s="429"/>
      <c r="BCX232" s="429"/>
      <c r="BCY232" s="429"/>
      <c r="BCZ232" s="429"/>
      <c r="BDA232" s="429"/>
      <c r="BDB232" s="429"/>
      <c r="BDC232" s="429"/>
      <c r="BDD232" s="429"/>
      <c r="BDE232" s="429"/>
      <c r="BDF232" s="429"/>
      <c r="BDG232" s="429"/>
      <c r="BDH232" s="429"/>
      <c r="BDI232" s="429"/>
      <c r="BDJ232" s="429"/>
      <c r="BDK232" s="429"/>
      <c r="BDL232" s="429"/>
      <c r="BDM232" s="432"/>
      <c r="BDN232" s="432"/>
      <c r="BDO232" s="429"/>
      <c r="BDP232" s="429"/>
      <c r="BDQ232" s="429"/>
      <c r="BDR232" s="429"/>
      <c r="BDS232" s="429"/>
      <c r="BDT232" s="429"/>
      <c r="BDU232" s="429"/>
      <c r="BDV232" s="429"/>
      <c r="BDW232" s="429"/>
      <c r="BDX232" s="429"/>
      <c r="BDY232" s="429"/>
      <c r="BDZ232" s="429"/>
      <c r="BEA232" s="429"/>
      <c r="BEB232" s="429"/>
      <c r="BEC232" s="429"/>
      <c r="BED232" s="429"/>
      <c r="BEE232" s="429"/>
      <c r="BEF232" s="429"/>
      <c r="BEG232" s="429"/>
      <c r="BEH232" s="429"/>
      <c r="BEI232" s="429"/>
      <c r="BEJ232" s="429"/>
      <c r="BEK232" s="429"/>
      <c r="BEL232" s="429"/>
      <c r="BEM232" s="432"/>
      <c r="BEN232" s="432"/>
      <c r="BEO232" s="429"/>
      <c r="BEP232" s="429"/>
      <c r="BEQ232" s="429"/>
      <c r="BER232" s="429"/>
      <c r="BES232" s="429"/>
      <c r="BET232" s="429"/>
      <c r="BEU232" s="429"/>
      <c r="BEV232" s="429"/>
      <c r="BEW232" s="429"/>
      <c r="BEX232" s="429"/>
      <c r="BEY232" s="429"/>
      <c r="BEZ232" s="429"/>
      <c r="BFA232" s="429"/>
      <c r="BFB232" s="429"/>
      <c r="BFC232" s="429"/>
      <c r="BFD232" s="429"/>
      <c r="BFE232" s="429"/>
      <c r="BFF232" s="429"/>
      <c r="BFG232" s="429"/>
      <c r="BFH232" s="429"/>
      <c r="BFI232" s="429"/>
      <c r="BFJ232" s="429"/>
      <c r="BFK232" s="429"/>
      <c r="BFL232" s="429"/>
      <c r="BFM232" s="432"/>
      <c r="BFN232" s="432"/>
      <c r="BFO232" s="429"/>
      <c r="BFP232" s="429"/>
      <c r="BFQ232" s="429"/>
      <c r="BFR232" s="429"/>
      <c r="BFS232" s="429"/>
      <c r="BFT232" s="429"/>
      <c r="BFU232" s="429"/>
      <c r="BFV232" s="429"/>
      <c r="BFW232" s="429"/>
      <c r="BFX232" s="429"/>
      <c r="BFY232" s="429"/>
      <c r="BFZ232" s="429"/>
      <c r="BGA232" s="429"/>
      <c r="BGB232" s="429"/>
      <c r="BGC232" s="429"/>
      <c r="BGD232" s="429"/>
      <c r="BGE232" s="429"/>
      <c r="BGF232" s="429"/>
      <c r="BGG232" s="429"/>
      <c r="BGH232" s="429"/>
      <c r="BGI232" s="429"/>
      <c r="BGJ232" s="429"/>
      <c r="BGK232" s="429"/>
      <c r="BGL232" s="429"/>
      <c r="BGM232" s="432"/>
      <c r="BGN232" s="432"/>
      <c r="BGO232" s="429"/>
      <c r="BGP232" s="429"/>
      <c r="BGQ232" s="429"/>
      <c r="BGR232" s="429"/>
      <c r="BGS232" s="429"/>
      <c r="BGT232" s="429"/>
      <c r="BGU232" s="429"/>
      <c r="BGV232" s="429"/>
      <c r="BGW232" s="429"/>
      <c r="BGX232" s="429"/>
      <c r="BGY232" s="429"/>
      <c r="BGZ232" s="429"/>
      <c r="BHA232" s="429"/>
      <c r="BHB232" s="429"/>
      <c r="BHC232" s="429"/>
      <c r="BHD232" s="429"/>
      <c r="BHE232" s="429"/>
      <c r="BHF232" s="429"/>
      <c r="BHG232" s="429"/>
      <c r="BHH232" s="429"/>
      <c r="BHI232" s="429"/>
      <c r="BHJ232" s="429"/>
      <c r="BHK232" s="429"/>
      <c r="BHL232" s="429"/>
      <c r="BHM232" s="432"/>
      <c r="BHN232" s="432"/>
      <c r="BHO232" s="429"/>
      <c r="BHP232" s="429"/>
      <c r="BHQ232" s="429"/>
      <c r="BHR232" s="429"/>
      <c r="BHS232" s="429"/>
      <c r="BHT232" s="429"/>
      <c r="BHU232" s="429"/>
      <c r="BHV232" s="429"/>
      <c r="BHW232" s="429"/>
      <c r="BHX232" s="429"/>
      <c r="BHY232" s="429"/>
      <c r="BHZ232" s="429"/>
      <c r="BIA232" s="429"/>
      <c r="BIB232" s="429"/>
      <c r="BIC232" s="429"/>
      <c r="BID232" s="429"/>
      <c r="BIE232" s="429"/>
      <c r="BIF232" s="429"/>
      <c r="BIG232" s="429"/>
      <c r="BIH232" s="429"/>
      <c r="BII232" s="429"/>
      <c r="BIJ232" s="429"/>
      <c r="BIK232" s="429"/>
      <c r="BIL232" s="429"/>
      <c r="BIM232" s="432"/>
      <c r="BIN232" s="432"/>
      <c r="BIO232" s="429"/>
      <c r="BIP232" s="429"/>
      <c r="BIQ232" s="429"/>
      <c r="BIR232" s="429"/>
      <c r="BIS232" s="429"/>
      <c r="BIT232" s="429"/>
      <c r="BIU232" s="429"/>
      <c r="BIV232" s="429"/>
      <c r="BIW232" s="429"/>
      <c r="BIX232" s="429"/>
      <c r="BIY232" s="429"/>
      <c r="BIZ232" s="429"/>
      <c r="BJA232" s="429"/>
      <c r="BJB232" s="429"/>
      <c r="BJC232" s="429"/>
      <c r="BJD232" s="429"/>
      <c r="BJE232" s="429"/>
      <c r="BJF232" s="429"/>
      <c r="BJG232" s="429"/>
      <c r="BJH232" s="429"/>
      <c r="BJI232" s="429"/>
      <c r="BJJ232" s="429"/>
      <c r="BJK232" s="429"/>
      <c r="BJL232" s="429"/>
      <c r="BJM232" s="432"/>
      <c r="BJN232" s="432"/>
      <c r="BJO232" s="429"/>
      <c r="BJP232" s="429"/>
      <c r="BJQ232" s="429"/>
      <c r="BJR232" s="429"/>
      <c r="BJS232" s="429"/>
      <c r="BJT232" s="429"/>
      <c r="BJU232" s="429"/>
      <c r="BJV232" s="429"/>
      <c r="BJW232" s="429"/>
      <c r="BJX232" s="429"/>
      <c r="BJY232" s="429"/>
      <c r="BJZ232" s="429"/>
      <c r="BKA232" s="429"/>
      <c r="BKB232" s="429"/>
      <c r="BKC232" s="429"/>
      <c r="BKD232" s="429"/>
      <c r="BKE232" s="429"/>
      <c r="BKF232" s="429"/>
      <c r="BKG232" s="429"/>
      <c r="BKH232" s="429"/>
      <c r="BKI232" s="429"/>
      <c r="BKJ232" s="429"/>
      <c r="BKK232" s="429"/>
      <c r="BKL232" s="429"/>
      <c r="BKM232" s="432"/>
      <c r="BKN232" s="432"/>
      <c r="BKO232" s="429"/>
      <c r="BKP232" s="429"/>
      <c r="BKQ232" s="429"/>
      <c r="BKR232" s="429"/>
      <c r="BKS232" s="429"/>
      <c r="BKT232" s="429"/>
      <c r="BKU232" s="429"/>
      <c r="BKV232" s="429"/>
      <c r="BKW232" s="429"/>
      <c r="BKX232" s="429"/>
      <c r="BKY232" s="429"/>
      <c r="BKZ232" s="429"/>
      <c r="BLA232" s="429"/>
      <c r="BLB232" s="429"/>
      <c r="BLC232" s="429"/>
      <c r="BLD232" s="429"/>
      <c r="BLE232" s="429"/>
      <c r="BLF232" s="429"/>
      <c r="BLG232" s="429"/>
      <c r="BLH232" s="429"/>
      <c r="BLI232" s="429"/>
      <c r="BLJ232" s="429"/>
      <c r="BLK232" s="429"/>
      <c r="BLL232" s="429"/>
      <c r="BLM232" s="432"/>
      <c r="BLN232" s="432"/>
      <c r="BLO232" s="429"/>
      <c r="BLP232" s="429"/>
      <c r="BLQ232" s="429"/>
      <c r="BLR232" s="429"/>
      <c r="BLS232" s="429"/>
      <c r="BLT232" s="429"/>
      <c r="BLU232" s="429"/>
      <c r="BLV232" s="429"/>
      <c r="BLW232" s="429"/>
      <c r="BLX232" s="429"/>
      <c r="BLY232" s="429"/>
      <c r="BLZ232" s="429"/>
      <c r="BMA232" s="429"/>
      <c r="BMB232" s="429"/>
      <c r="BMC232" s="429"/>
      <c r="BMD232" s="429"/>
      <c r="BME232" s="429"/>
      <c r="BMF232" s="429"/>
      <c r="BMG232" s="429"/>
      <c r="BMH232" s="429"/>
      <c r="BMI232" s="429"/>
      <c r="BMJ232" s="429"/>
      <c r="BMK232" s="429"/>
      <c r="BML232" s="429"/>
      <c r="BMM232" s="432"/>
      <c r="BMN232" s="432"/>
      <c r="BMO232" s="429"/>
      <c r="BMP232" s="429"/>
      <c r="BMQ232" s="429"/>
      <c r="BMR232" s="429"/>
      <c r="BMS232" s="429"/>
      <c r="BMT232" s="429"/>
      <c r="BMU232" s="429"/>
      <c r="BMV232" s="429"/>
      <c r="BMW232" s="429"/>
      <c r="BMX232" s="429"/>
      <c r="BMY232" s="429"/>
      <c r="BMZ232" s="429"/>
      <c r="BNA232" s="429"/>
      <c r="BNB232" s="429"/>
      <c r="BNC232" s="429"/>
      <c r="BND232" s="429"/>
      <c r="BNE232" s="429"/>
      <c r="BNF232" s="429"/>
      <c r="BNG232" s="429"/>
      <c r="BNH232" s="429"/>
      <c r="BNI232" s="429"/>
      <c r="BNJ232" s="429"/>
      <c r="BNK232" s="429"/>
      <c r="BNL232" s="429"/>
      <c r="BNM232" s="432"/>
      <c r="BNN232" s="432"/>
      <c r="BNO232" s="429"/>
      <c r="BNP232" s="429"/>
      <c r="BNQ232" s="429"/>
      <c r="BNR232" s="429"/>
      <c r="BNS232" s="429"/>
      <c r="BNT232" s="429"/>
      <c r="BNU232" s="429"/>
      <c r="BNV232" s="429"/>
      <c r="BNW232" s="429"/>
      <c r="BNX232" s="429"/>
      <c r="BNY232" s="429"/>
      <c r="BNZ232" s="429"/>
      <c r="BOA232" s="429"/>
      <c r="BOB232" s="429"/>
      <c r="BOC232" s="429"/>
      <c r="BOD232" s="429"/>
      <c r="BOE232" s="429"/>
      <c r="BOF232" s="429"/>
      <c r="BOG232" s="429"/>
      <c r="BOH232" s="429"/>
      <c r="BOI232" s="429"/>
      <c r="BOJ232" s="429"/>
      <c r="BOK232" s="429"/>
      <c r="BOL232" s="429"/>
      <c r="BOM232" s="432"/>
      <c r="BON232" s="432"/>
      <c r="BOO232" s="429"/>
      <c r="BOP232" s="429"/>
      <c r="BOQ232" s="429"/>
      <c r="BOR232" s="429"/>
      <c r="BOS232" s="429"/>
      <c r="BOT232" s="429"/>
      <c r="BOU232" s="429"/>
      <c r="BOV232" s="429"/>
      <c r="BOW232" s="429"/>
      <c r="BOX232" s="429"/>
      <c r="BOY232" s="429"/>
      <c r="BOZ232" s="429"/>
      <c r="BPA232" s="429"/>
      <c r="BPB232" s="429"/>
      <c r="BPC232" s="429"/>
      <c r="BPD232" s="429"/>
      <c r="BPE232" s="429"/>
      <c r="BPF232" s="429"/>
      <c r="BPG232" s="429"/>
      <c r="BPH232" s="429"/>
      <c r="BPI232" s="429"/>
      <c r="BPJ232" s="429"/>
      <c r="BPK232" s="429"/>
      <c r="BPL232" s="429"/>
      <c r="BPM232" s="432"/>
      <c r="BPN232" s="432"/>
      <c r="BPO232" s="429"/>
      <c r="BPP232" s="429"/>
      <c r="BPQ232" s="429"/>
      <c r="BPR232" s="429"/>
      <c r="BPS232" s="429"/>
      <c r="BPT232" s="429"/>
      <c r="BPU232" s="429"/>
      <c r="BPV232" s="429"/>
      <c r="BPW232" s="429"/>
      <c r="BPX232" s="429"/>
      <c r="BPY232" s="429"/>
      <c r="BPZ232" s="429"/>
      <c r="BQA232" s="429"/>
      <c r="BQB232" s="429"/>
      <c r="BQC232" s="429"/>
      <c r="BQD232" s="429"/>
      <c r="BQE232" s="429"/>
      <c r="BQF232" s="429"/>
      <c r="BQG232" s="429"/>
      <c r="BQH232" s="429"/>
      <c r="BQI232" s="429"/>
      <c r="BQJ232" s="429"/>
      <c r="BQK232" s="429"/>
      <c r="BQL232" s="429"/>
      <c r="BQM232" s="432"/>
      <c r="BQN232" s="432"/>
      <c r="BQO232" s="429"/>
      <c r="BQP232" s="429"/>
      <c r="BQQ232" s="429"/>
      <c r="BQR232" s="429"/>
      <c r="BQS232" s="429"/>
      <c r="BQT232" s="429"/>
      <c r="BQU232" s="429"/>
      <c r="BQV232" s="429"/>
      <c r="BQW232" s="429"/>
      <c r="BQX232" s="429"/>
      <c r="BQY232" s="429"/>
      <c r="BQZ232" s="429"/>
      <c r="BRA232" s="429"/>
      <c r="BRB232" s="429"/>
      <c r="BRC232" s="429"/>
      <c r="BRD232" s="429"/>
      <c r="BRE232" s="429"/>
      <c r="BRF232" s="429"/>
      <c r="BRG232" s="429"/>
      <c r="BRH232" s="429"/>
      <c r="BRI232" s="429"/>
      <c r="BRJ232" s="429"/>
      <c r="BRK232" s="429"/>
      <c r="BRL232" s="429"/>
      <c r="BRM232" s="432"/>
      <c r="BRN232" s="432"/>
      <c r="BRO232" s="429"/>
      <c r="BRP232" s="429"/>
      <c r="BRQ232" s="429"/>
      <c r="BRR232" s="429"/>
      <c r="BRS232" s="429"/>
      <c r="BRT232" s="429"/>
      <c r="BRU232" s="429"/>
      <c r="BRV232" s="429"/>
      <c r="BRW232" s="429"/>
      <c r="BRX232" s="429"/>
      <c r="BRY232" s="429"/>
      <c r="BRZ232" s="429"/>
      <c r="BSA232" s="429"/>
      <c r="BSB232" s="429"/>
      <c r="BSC232" s="429"/>
      <c r="BSD232" s="429"/>
      <c r="BSE232" s="429"/>
      <c r="BSF232" s="429"/>
      <c r="BSG232" s="429"/>
      <c r="BSH232" s="429"/>
      <c r="BSI232" s="429"/>
      <c r="BSJ232" s="429"/>
      <c r="BSK232" s="429"/>
      <c r="BSL232" s="429"/>
      <c r="BSM232" s="432"/>
      <c r="BSN232" s="432"/>
      <c r="BSO232" s="429"/>
      <c r="BSP232" s="429"/>
      <c r="BSQ232" s="429"/>
      <c r="BSR232" s="429"/>
      <c r="BSS232" s="429"/>
      <c r="BST232" s="429"/>
      <c r="BSU232" s="429"/>
      <c r="BSV232" s="429"/>
      <c r="BSW232" s="429"/>
      <c r="BSX232" s="429"/>
      <c r="BSY232" s="429"/>
      <c r="BSZ232" s="429"/>
      <c r="BTA232" s="429"/>
      <c r="BTB232" s="429"/>
      <c r="BTC232" s="429"/>
      <c r="BTD232" s="429"/>
      <c r="BTE232" s="429"/>
      <c r="BTF232" s="429"/>
      <c r="BTG232" s="429"/>
      <c r="BTH232" s="429"/>
      <c r="BTI232" s="429"/>
      <c r="BTJ232" s="429"/>
      <c r="BTK232" s="429"/>
      <c r="BTL232" s="429"/>
      <c r="BTM232" s="432"/>
      <c r="BTN232" s="432"/>
      <c r="BTO232" s="429"/>
      <c r="BTP232" s="429"/>
      <c r="BTQ232" s="429"/>
      <c r="BTR232" s="429"/>
      <c r="BTS232" s="429"/>
      <c r="BTT232" s="429"/>
      <c r="BTU232" s="429"/>
      <c r="BTV232" s="429"/>
      <c r="BTW232" s="429"/>
      <c r="BTX232" s="429"/>
      <c r="BTY232" s="429"/>
      <c r="BTZ232" s="429"/>
      <c r="BUA232" s="429"/>
      <c r="BUB232" s="429"/>
      <c r="BUC232" s="429"/>
      <c r="BUD232" s="429"/>
      <c r="BUE232" s="429"/>
      <c r="BUF232" s="429"/>
      <c r="BUG232" s="429"/>
      <c r="BUH232" s="429"/>
      <c r="BUI232" s="429"/>
      <c r="BUJ232" s="429"/>
      <c r="BUK232" s="429"/>
      <c r="BUL232" s="429"/>
      <c r="BUM232" s="432"/>
      <c r="BUN232" s="432"/>
      <c r="BUO232" s="429"/>
      <c r="BUP232" s="429"/>
      <c r="BUQ232" s="429"/>
      <c r="BUR232" s="429"/>
      <c r="BUS232" s="429"/>
      <c r="BUT232" s="429"/>
      <c r="BUU232" s="429"/>
      <c r="BUV232" s="429"/>
      <c r="BUW232" s="429"/>
      <c r="BUX232" s="429"/>
      <c r="BUY232" s="429"/>
      <c r="BUZ232" s="429"/>
      <c r="BVA232" s="429"/>
      <c r="BVB232" s="429"/>
      <c r="BVC232" s="429"/>
      <c r="BVD232" s="429"/>
      <c r="BVE232" s="429"/>
      <c r="BVF232" s="429"/>
      <c r="BVG232" s="429"/>
      <c r="BVH232" s="429"/>
      <c r="BVI232" s="429"/>
      <c r="BVJ232" s="429"/>
      <c r="BVK232" s="429"/>
      <c r="BVL232" s="429"/>
      <c r="BVM232" s="432"/>
      <c r="BVN232" s="432"/>
      <c r="BVO232" s="429"/>
      <c r="BVP232" s="429"/>
      <c r="BVQ232" s="429"/>
      <c r="BVR232" s="429"/>
      <c r="BVS232" s="429"/>
      <c r="BVT232" s="429"/>
      <c r="BVU232" s="429"/>
      <c r="BVV232" s="429"/>
      <c r="BVW232" s="429"/>
      <c r="BVX232" s="429"/>
      <c r="BVY232" s="429"/>
      <c r="BVZ232" s="429"/>
      <c r="BWA232" s="429"/>
      <c r="BWB232" s="429"/>
      <c r="BWC232" s="429"/>
      <c r="BWD232" s="429"/>
      <c r="BWE232" s="429"/>
      <c r="BWF232" s="429"/>
      <c r="BWG232" s="429"/>
      <c r="BWH232" s="429"/>
      <c r="BWI232" s="429"/>
      <c r="BWJ232" s="429"/>
      <c r="BWK232" s="429"/>
      <c r="BWL232" s="429"/>
      <c r="BWM232" s="432"/>
      <c r="BWN232" s="432"/>
      <c r="BWO232" s="429"/>
      <c r="BWP232" s="429"/>
      <c r="BWQ232" s="429"/>
      <c r="BWR232" s="429"/>
      <c r="BWS232" s="429"/>
      <c r="BWT232" s="429"/>
      <c r="BWU232" s="429"/>
      <c r="BWV232" s="429"/>
      <c r="BWW232" s="429"/>
      <c r="BWX232" s="429"/>
      <c r="BWY232" s="429"/>
      <c r="BWZ232" s="429"/>
      <c r="BXA232" s="429"/>
      <c r="BXB232" s="429"/>
      <c r="BXC232" s="429"/>
      <c r="BXD232" s="429"/>
      <c r="BXE232" s="429"/>
      <c r="BXF232" s="429"/>
      <c r="BXG232" s="429"/>
      <c r="BXH232" s="429"/>
      <c r="BXI232" s="429"/>
      <c r="BXJ232" s="429"/>
      <c r="BXK232" s="429"/>
      <c r="BXL232" s="429"/>
      <c r="BXM232" s="432"/>
      <c r="BXN232" s="432"/>
      <c r="BXO232" s="429"/>
      <c r="BXP232" s="429"/>
      <c r="BXQ232" s="429"/>
      <c r="BXR232" s="429"/>
      <c r="BXS232" s="429"/>
      <c r="BXT232" s="429"/>
      <c r="BXU232" s="429"/>
      <c r="BXV232" s="429"/>
      <c r="BXW232" s="429"/>
      <c r="BXX232" s="429"/>
      <c r="BXY232" s="429"/>
      <c r="BXZ232" s="429"/>
      <c r="BYA232" s="429"/>
      <c r="BYB232" s="429"/>
      <c r="BYC232" s="429"/>
      <c r="BYD232" s="429"/>
      <c r="BYE232" s="429"/>
      <c r="BYF232" s="429"/>
      <c r="BYG232" s="429"/>
      <c r="BYH232" s="429"/>
      <c r="BYI232" s="429"/>
      <c r="BYJ232" s="429"/>
      <c r="BYK232" s="429"/>
      <c r="BYL232" s="429"/>
      <c r="BYM232" s="432"/>
      <c r="BYN232" s="432"/>
      <c r="BYO232" s="429"/>
      <c r="BYP232" s="429"/>
      <c r="BYQ232" s="429"/>
      <c r="BYR232" s="429"/>
      <c r="BYS232" s="429"/>
      <c r="BYT232" s="429"/>
      <c r="BYU232" s="429"/>
      <c r="BYV232" s="429"/>
      <c r="BYW232" s="429"/>
      <c r="BYX232" s="429"/>
      <c r="BYY232" s="429"/>
      <c r="BYZ232" s="429"/>
      <c r="BZA232" s="429"/>
      <c r="BZB232" s="429"/>
      <c r="BZC232" s="429"/>
      <c r="BZD232" s="429"/>
      <c r="BZE232" s="429"/>
      <c r="BZF232" s="429"/>
      <c r="BZG232" s="429"/>
      <c r="BZH232" s="429"/>
      <c r="BZI232" s="429"/>
      <c r="BZJ232" s="429"/>
      <c r="BZK232" s="429"/>
      <c r="BZL232" s="429"/>
      <c r="BZM232" s="432"/>
      <c r="BZN232" s="432"/>
      <c r="BZO232" s="429"/>
      <c r="BZP232" s="429"/>
      <c r="BZQ232" s="429"/>
      <c r="BZR232" s="429"/>
      <c r="BZS232" s="429"/>
      <c r="BZT232" s="429"/>
      <c r="BZU232" s="429"/>
      <c r="BZV232" s="429"/>
      <c r="BZW232" s="429"/>
      <c r="BZX232" s="429"/>
      <c r="BZY232" s="429"/>
      <c r="BZZ232" s="429"/>
      <c r="CAA232" s="429"/>
      <c r="CAB232" s="429"/>
      <c r="CAC232" s="429"/>
      <c r="CAD232" s="429"/>
      <c r="CAE232" s="429"/>
      <c r="CAF232" s="429"/>
      <c r="CAG232" s="429"/>
      <c r="CAH232" s="429"/>
      <c r="CAI232" s="429"/>
      <c r="CAJ232" s="429"/>
      <c r="CAK232" s="429"/>
      <c r="CAL232" s="429"/>
      <c r="CAM232" s="432"/>
      <c r="CAN232" s="432"/>
      <c r="CAO232" s="429"/>
      <c r="CAP232" s="429"/>
      <c r="CAQ232" s="429"/>
      <c r="CAR232" s="429"/>
      <c r="CAS232" s="429"/>
      <c r="CAT232" s="429"/>
      <c r="CAU232" s="429"/>
      <c r="CAV232" s="429"/>
      <c r="CAW232" s="429"/>
      <c r="CAX232" s="429"/>
      <c r="CAY232" s="429"/>
      <c r="CAZ232" s="429"/>
      <c r="CBA232" s="429"/>
      <c r="CBB232" s="429"/>
      <c r="CBC232" s="429"/>
      <c r="CBD232" s="429"/>
      <c r="CBE232" s="429"/>
      <c r="CBF232" s="429"/>
      <c r="CBG232" s="429"/>
      <c r="CBH232" s="429"/>
      <c r="CBI232" s="429"/>
      <c r="CBJ232" s="429"/>
      <c r="CBK232" s="429"/>
      <c r="CBL232" s="429"/>
      <c r="CBM232" s="432"/>
      <c r="CBN232" s="432"/>
      <c r="CBO232" s="429"/>
      <c r="CBP232" s="429"/>
      <c r="CBQ232" s="429"/>
      <c r="CBR232" s="429"/>
      <c r="CBS232" s="429"/>
      <c r="CBT232" s="429"/>
      <c r="CBU232" s="429"/>
      <c r="CBV232" s="429"/>
      <c r="CBW232" s="429"/>
      <c r="CBX232" s="429"/>
      <c r="CBY232" s="429"/>
      <c r="CBZ232" s="429"/>
      <c r="CCA232" s="429"/>
      <c r="CCB232" s="429"/>
      <c r="CCC232" s="429"/>
      <c r="CCD232" s="429"/>
      <c r="CCE232" s="429"/>
      <c r="CCF232" s="429"/>
      <c r="CCG232" s="429"/>
      <c r="CCH232" s="429"/>
      <c r="CCI232" s="429"/>
      <c r="CCJ232" s="429"/>
      <c r="CCK232" s="429"/>
      <c r="CCL232" s="429"/>
      <c r="CCM232" s="432"/>
      <c r="CCN232" s="432"/>
      <c r="CCO232" s="429"/>
      <c r="CCP232" s="429"/>
      <c r="CCQ232" s="429"/>
      <c r="CCR232" s="429"/>
      <c r="CCS232" s="429"/>
      <c r="CCT232" s="429"/>
      <c r="CCU232" s="429"/>
      <c r="CCV232" s="429"/>
      <c r="CCW232" s="429"/>
      <c r="CCX232" s="429"/>
      <c r="CCY232" s="429"/>
      <c r="CCZ232" s="429"/>
      <c r="CDA232" s="429"/>
      <c r="CDB232" s="429"/>
      <c r="CDC232" s="429"/>
      <c r="CDD232" s="429"/>
      <c r="CDE232" s="429"/>
      <c r="CDF232" s="429"/>
      <c r="CDG232" s="429"/>
      <c r="CDH232" s="429"/>
      <c r="CDI232" s="429"/>
      <c r="CDJ232" s="429"/>
      <c r="CDK232" s="429"/>
      <c r="CDL232" s="429"/>
      <c r="CDM232" s="432"/>
      <c r="CDN232" s="432"/>
      <c r="CDO232" s="429"/>
      <c r="CDP232" s="429"/>
      <c r="CDQ232" s="429"/>
      <c r="CDR232" s="429"/>
      <c r="CDS232" s="429"/>
      <c r="CDT232" s="429"/>
      <c r="CDU232" s="429"/>
      <c r="CDV232" s="429"/>
      <c r="CDW232" s="429"/>
      <c r="CDX232" s="429"/>
      <c r="CDY232" s="429"/>
      <c r="CDZ232" s="429"/>
      <c r="CEA232" s="429"/>
      <c r="CEB232" s="429"/>
      <c r="CEC232" s="429"/>
      <c r="CED232" s="429"/>
      <c r="CEE232" s="429"/>
      <c r="CEF232" s="429"/>
      <c r="CEG232" s="429"/>
      <c r="CEH232" s="429"/>
      <c r="CEI232" s="429"/>
      <c r="CEJ232" s="429"/>
      <c r="CEK232" s="429"/>
      <c r="CEL232" s="429"/>
      <c r="CEM232" s="432"/>
      <c r="CEN232" s="432"/>
      <c r="CEO232" s="429"/>
      <c r="CEP232" s="429"/>
      <c r="CEQ232" s="429"/>
      <c r="CER232" s="429"/>
      <c r="CES232" s="429"/>
      <c r="CET232" s="429"/>
      <c r="CEU232" s="429"/>
      <c r="CEV232" s="429"/>
      <c r="CEW232" s="429"/>
      <c r="CEX232" s="429"/>
      <c r="CEY232" s="429"/>
      <c r="CEZ232" s="429"/>
      <c r="CFA232" s="429"/>
      <c r="CFB232" s="429"/>
      <c r="CFC232" s="429"/>
      <c r="CFD232" s="429"/>
      <c r="CFE232" s="429"/>
      <c r="CFF232" s="429"/>
      <c r="CFG232" s="429"/>
      <c r="CFH232" s="429"/>
      <c r="CFI232" s="429"/>
      <c r="CFJ232" s="429"/>
      <c r="CFK232" s="429"/>
      <c r="CFL232" s="429"/>
      <c r="CFM232" s="432"/>
      <c r="CFN232" s="432"/>
      <c r="CFO232" s="429"/>
      <c r="CFP232" s="429"/>
      <c r="CFQ232" s="429"/>
      <c r="CFR232" s="429"/>
      <c r="CFS232" s="429"/>
      <c r="CFT232" s="429"/>
      <c r="CFU232" s="429"/>
      <c r="CFV232" s="429"/>
      <c r="CFW232" s="429"/>
      <c r="CFX232" s="429"/>
      <c r="CFY232" s="429"/>
      <c r="CFZ232" s="429"/>
      <c r="CGA232" s="429"/>
      <c r="CGB232" s="429"/>
      <c r="CGC232" s="429"/>
      <c r="CGD232" s="429"/>
      <c r="CGE232" s="429"/>
      <c r="CGF232" s="429"/>
      <c r="CGG232" s="429"/>
      <c r="CGH232" s="429"/>
      <c r="CGI232" s="429"/>
      <c r="CGJ232" s="429"/>
      <c r="CGK232" s="429"/>
      <c r="CGL232" s="429"/>
      <c r="CGM232" s="432"/>
      <c r="CGN232" s="432"/>
      <c r="CGO232" s="429"/>
      <c r="CGP232" s="429"/>
      <c r="CGQ232" s="429"/>
      <c r="CGR232" s="429"/>
      <c r="CGS232" s="429"/>
      <c r="CGT232" s="429"/>
      <c r="CGU232" s="429"/>
      <c r="CGV232" s="429"/>
      <c r="CGW232" s="429"/>
      <c r="CGX232" s="429"/>
      <c r="CGY232" s="429"/>
      <c r="CGZ232" s="429"/>
      <c r="CHA232" s="429"/>
      <c r="CHB232" s="429"/>
      <c r="CHC232" s="429"/>
      <c r="CHD232" s="429"/>
      <c r="CHE232" s="429"/>
      <c r="CHF232" s="429"/>
      <c r="CHG232" s="429"/>
      <c r="CHH232" s="429"/>
      <c r="CHI232" s="429"/>
      <c r="CHJ232" s="429"/>
      <c r="CHK232" s="429"/>
      <c r="CHL232" s="429"/>
      <c r="CHM232" s="432"/>
      <c r="CHN232" s="432"/>
      <c r="CHO232" s="429"/>
      <c r="CHP232" s="429"/>
      <c r="CHQ232" s="429"/>
      <c r="CHR232" s="429"/>
      <c r="CHS232" s="429"/>
      <c r="CHT232" s="429"/>
      <c r="CHU232" s="429"/>
      <c r="CHV232" s="429"/>
      <c r="CHW232" s="429"/>
      <c r="CHX232" s="429"/>
      <c r="CHY232" s="429"/>
      <c r="CHZ232" s="429"/>
      <c r="CIA232" s="429"/>
      <c r="CIB232" s="429"/>
      <c r="CIC232" s="429"/>
      <c r="CID232" s="429"/>
      <c r="CIE232" s="429"/>
      <c r="CIF232" s="429"/>
      <c r="CIG232" s="429"/>
      <c r="CIH232" s="429"/>
      <c r="CII232" s="429"/>
      <c r="CIJ232" s="429"/>
      <c r="CIK232" s="429"/>
      <c r="CIL232" s="429"/>
      <c r="CIM232" s="432"/>
      <c r="CIN232" s="432"/>
      <c r="CIO232" s="429"/>
      <c r="CIP232" s="429"/>
      <c r="CIQ232" s="429"/>
      <c r="CIR232" s="429"/>
      <c r="CIS232" s="429"/>
      <c r="CIT232" s="429"/>
      <c r="CIU232" s="429"/>
      <c r="CIV232" s="429"/>
      <c r="CIW232" s="429"/>
      <c r="CIX232" s="429"/>
      <c r="CIY232" s="429"/>
      <c r="CIZ232" s="429"/>
      <c r="CJA232" s="429"/>
      <c r="CJB232" s="429"/>
      <c r="CJC232" s="429"/>
      <c r="CJD232" s="429"/>
      <c r="CJE232" s="429"/>
      <c r="CJF232" s="429"/>
      <c r="CJG232" s="429"/>
      <c r="CJH232" s="429"/>
      <c r="CJI232" s="429"/>
      <c r="CJJ232" s="429"/>
      <c r="CJK232" s="429"/>
      <c r="CJL232" s="429"/>
      <c r="CJM232" s="432"/>
      <c r="CJN232" s="432"/>
      <c r="CJO232" s="429"/>
      <c r="CJP232" s="429"/>
      <c r="CJQ232" s="429"/>
      <c r="CJR232" s="429"/>
      <c r="CJS232" s="429"/>
      <c r="CJT232" s="429"/>
      <c r="CJU232" s="429"/>
      <c r="CJV232" s="429"/>
      <c r="CJW232" s="429"/>
      <c r="CJX232" s="429"/>
      <c r="CJY232" s="429"/>
      <c r="CJZ232" s="429"/>
      <c r="CKA232" s="429"/>
      <c r="CKB232" s="429"/>
      <c r="CKC232" s="429"/>
      <c r="CKD232" s="429"/>
      <c r="CKE232" s="429"/>
      <c r="CKF232" s="429"/>
      <c r="CKG232" s="429"/>
      <c r="CKH232" s="429"/>
      <c r="CKI232" s="429"/>
      <c r="CKJ232" s="429"/>
      <c r="CKK232" s="429"/>
      <c r="CKL232" s="429"/>
      <c r="CKM232" s="432"/>
      <c r="CKN232" s="432"/>
      <c r="CKO232" s="429"/>
      <c r="CKP232" s="429"/>
      <c r="CKQ232" s="429"/>
      <c r="CKR232" s="429"/>
      <c r="CKS232" s="429"/>
      <c r="CKT232" s="429"/>
      <c r="CKU232" s="429"/>
      <c r="CKV232" s="429"/>
      <c r="CKW232" s="429"/>
      <c r="CKX232" s="429"/>
      <c r="CKY232" s="429"/>
      <c r="CKZ232" s="429"/>
      <c r="CLA232" s="429"/>
      <c r="CLB232" s="429"/>
      <c r="CLC232" s="429"/>
      <c r="CLD232" s="429"/>
      <c r="CLE232" s="429"/>
      <c r="CLF232" s="429"/>
      <c r="CLG232" s="429"/>
      <c r="CLH232" s="429"/>
      <c r="CLI232" s="429"/>
      <c r="CLJ232" s="429"/>
      <c r="CLK232" s="429"/>
      <c r="CLL232" s="429"/>
      <c r="CLM232" s="432"/>
      <c r="CLN232" s="432"/>
      <c r="CLO232" s="429"/>
      <c r="CLP232" s="429"/>
      <c r="CLQ232" s="429"/>
      <c r="CLR232" s="429"/>
      <c r="CLS232" s="429"/>
      <c r="CLT232" s="429"/>
      <c r="CLU232" s="429"/>
      <c r="CLV232" s="429"/>
      <c r="CLW232" s="429"/>
      <c r="CLX232" s="429"/>
      <c r="CLY232" s="429"/>
      <c r="CLZ232" s="429"/>
      <c r="CMA232" s="429"/>
      <c r="CMB232" s="429"/>
      <c r="CMC232" s="429"/>
      <c r="CMD232" s="429"/>
      <c r="CME232" s="429"/>
      <c r="CMF232" s="429"/>
      <c r="CMG232" s="429"/>
      <c r="CMH232" s="429"/>
      <c r="CMI232" s="429"/>
      <c r="CMJ232" s="429"/>
      <c r="CMK232" s="429"/>
      <c r="CML232" s="429"/>
      <c r="CMM232" s="432"/>
      <c r="CMN232" s="432"/>
      <c r="CMO232" s="429"/>
      <c r="CMP232" s="429"/>
      <c r="CMQ232" s="429"/>
      <c r="CMR232" s="429"/>
      <c r="CMS232" s="429"/>
      <c r="CMT232" s="429"/>
      <c r="CMU232" s="429"/>
      <c r="CMV232" s="429"/>
      <c r="CMW232" s="429"/>
      <c r="CMX232" s="429"/>
      <c r="CMY232" s="429"/>
      <c r="CMZ232" s="429"/>
      <c r="CNA232" s="429"/>
      <c r="CNB232" s="429"/>
      <c r="CNC232" s="429"/>
      <c r="CND232" s="429"/>
      <c r="CNE232" s="429"/>
      <c r="CNF232" s="429"/>
      <c r="CNG232" s="429"/>
      <c r="CNH232" s="429"/>
      <c r="CNI232" s="429"/>
      <c r="CNJ232" s="429"/>
      <c r="CNK232" s="429"/>
      <c r="CNL232" s="429"/>
      <c r="CNM232" s="432"/>
      <c r="CNN232" s="432"/>
      <c r="CNO232" s="429"/>
      <c r="CNP232" s="429"/>
      <c r="CNQ232" s="429"/>
      <c r="CNR232" s="429"/>
      <c r="CNS232" s="429"/>
      <c r="CNT232" s="429"/>
      <c r="CNU232" s="429"/>
      <c r="CNV232" s="429"/>
      <c r="CNW232" s="429"/>
      <c r="CNX232" s="429"/>
      <c r="CNY232" s="429"/>
      <c r="CNZ232" s="429"/>
      <c r="COA232" s="429"/>
      <c r="COB232" s="429"/>
      <c r="COC232" s="429"/>
      <c r="COD232" s="429"/>
      <c r="COE232" s="429"/>
      <c r="COF232" s="429"/>
      <c r="COG232" s="429"/>
      <c r="COH232" s="429"/>
      <c r="COI232" s="429"/>
      <c r="COJ232" s="429"/>
      <c r="COK232" s="429"/>
      <c r="COL232" s="429"/>
      <c r="COM232" s="432"/>
      <c r="CON232" s="432"/>
      <c r="COO232" s="429"/>
      <c r="COP232" s="429"/>
      <c r="COQ232" s="429"/>
      <c r="COR232" s="429"/>
      <c r="COS232" s="429"/>
      <c r="COT232" s="429"/>
      <c r="COU232" s="429"/>
      <c r="COV232" s="429"/>
      <c r="COW232" s="429"/>
      <c r="COX232" s="429"/>
      <c r="COY232" s="429"/>
      <c r="COZ232" s="429"/>
      <c r="CPA232" s="429"/>
      <c r="CPB232" s="429"/>
      <c r="CPC232" s="429"/>
      <c r="CPD232" s="429"/>
      <c r="CPE232" s="429"/>
      <c r="CPF232" s="429"/>
      <c r="CPG232" s="429"/>
      <c r="CPH232" s="429"/>
      <c r="CPI232" s="429"/>
      <c r="CPJ232" s="429"/>
      <c r="CPK232" s="429"/>
      <c r="CPL232" s="429"/>
      <c r="CPM232" s="432"/>
      <c r="CPN232" s="432"/>
      <c r="CPO232" s="429"/>
      <c r="CPP232" s="429"/>
      <c r="CPQ232" s="429"/>
      <c r="CPR232" s="429"/>
      <c r="CPS232" s="429"/>
      <c r="CPT232" s="429"/>
      <c r="CPU232" s="429"/>
      <c r="CPV232" s="429"/>
      <c r="CPW232" s="429"/>
      <c r="CPX232" s="429"/>
      <c r="CPY232" s="429"/>
      <c r="CPZ232" s="429"/>
      <c r="CQA232" s="429"/>
      <c r="CQB232" s="429"/>
      <c r="CQC232" s="429"/>
      <c r="CQD232" s="429"/>
      <c r="CQE232" s="429"/>
      <c r="CQF232" s="429"/>
      <c r="CQG232" s="429"/>
      <c r="CQH232" s="429"/>
      <c r="CQI232" s="429"/>
      <c r="CQJ232" s="429"/>
      <c r="CQK232" s="429"/>
      <c r="CQL232" s="429"/>
      <c r="CQM232" s="432"/>
      <c r="CQN232" s="432"/>
      <c r="CQO232" s="429"/>
      <c r="CQP232" s="429"/>
      <c r="CQQ232" s="429"/>
      <c r="CQR232" s="429"/>
      <c r="CQS232" s="429"/>
      <c r="CQT232" s="429"/>
      <c r="CQU232" s="429"/>
      <c r="CQV232" s="429"/>
      <c r="CQW232" s="429"/>
      <c r="CQX232" s="429"/>
      <c r="CQY232" s="429"/>
      <c r="CQZ232" s="429"/>
      <c r="CRA232" s="429"/>
      <c r="CRB232" s="429"/>
      <c r="CRC232" s="429"/>
      <c r="CRD232" s="429"/>
      <c r="CRE232" s="429"/>
      <c r="CRF232" s="429"/>
      <c r="CRG232" s="429"/>
      <c r="CRH232" s="429"/>
      <c r="CRI232" s="429"/>
      <c r="CRJ232" s="429"/>
      <c r="CRK232" s="429"/>
      <c r="CRL232" s="429"/>
      <c r="CRM232" s="432"/>
      <c r="CRN232" s="432"/>
      <c r="CRO232" s="429"/>
      <c r="CRP232" s="429"/>
      <c r="CRQ232" s="429"/>
      <c r="CRR232" s="429"/>
      <c r="CRS232" s="429"/>
      <c r="CRT232" s="429"/>
      <c r="CRU232" s="429"/>
      <c r="CRV232" s="429"/>
      <c r="CRW232" s="429"/>
      <c r="CRX232" s="429"/>
      <c r="CRY232" s="429"/>
      <c r="CRZ232" s="429"/>
      <c r="CSA232" s="429"/>
      <c r="CSB232" s="429"/>
      <c r="CSC232" s="429"/>
      <c r="CSD232" s="429"/>
      <c r="CSE232" s="429"/>
      <c r="CSF232" s="429"/>
      <c r="CSG232" s="429"/>
      <c r="CSH232" s="429"/>
      <c r="CSI232" s="429"/>
      <c r="CSJ232" s="429"/>
      <c r="CSK232" s="429"/>
      <c r="CSL232" s="429"/>
      <c r="CSM232" s="432"/>
      <c r="CSN232" s="432"/>
      <c r="CSO232" s="429"/>
      <c r="CSP232" s="429"/>
      <c r="CSQ232" s="429"/>
      <c r="CSR232" s="429"/>
      <c r="CSS232" s="429"/>
      <c r="CST232" s="429"/>
      <c r="CSU232" s="429"/>
      <c r="CSV232" s="429"/>
      <c r="CSW232" s="429"/>
      <c r="CSX232" s="429"/>
      <c r="CSY232" s="429"/>
      <c r="CSZ232" s="429"/>
      <c r="CTA232" s="429"/>
      <c r="CTB232" s="429"/>
      <c r="CTC232" s="429"/>
      <c r="CTD232" s="429"/>
      <c r="CTE232" s="429"/>
      <c r="CTF232" s="429"/>
      <c r="CTG232" s="429"/>
      <c r="CTH232" s="429"/>
      <c r="CTI232" s="429"/>
      <c r="CTJ232" s="429"/>
      <c r="CTK232" s="429"/>
      <c r="CTL232" s="429"/>
      <c r="CTM232" s="432"/>
      <c r="CTN232" s="432"/>
      <c r="CTO232" s="429"/>
      <c r="CTP232" s="429"/>
      <c r="CTQ232" s="429"/>
      <c r="CTR232" s="429"/>
      <c r="CTS232" s="429"/>
      <c r="CTT232" s="429"/>
      <c r="CTU232" s="429"/>
      <c r="CTV232" s="429"/>
      <c r="CTW232" s="429"/>
      <c r="CTX232" s="429"/>
      <c r="CTY232" s="429"/>
      <c r="CTZ232" s="429"/>
      <c r="CUA232" s="429"/>
      <c r="CUB232" s="429"/>
      <c r="CUC232" s="429"/>
      <c r="CUD232" s="429"/>
      <c r="CUE232" s="429"/>
      <c r="CUF232" s="429"/>
      <c r="CUG232" s="429"/>
      <c r="CUH232" s="429"/>
      <c r="CUI232" s="429"/>
      <c r="CUJ232" s="429"/>
      <c r="CUK232" s="429"/>
      <c r="CUL232" s="429"/>
      <c r="CUM232" s="432"/>
      <c r="CUN232" s="432"/>
      <c r="CUO232" s="429"/>
      <c r="CUP232" s="429"/>
      <c r="CUQ232" s="429"/>
      <c r="CUR232" s="429"/>
      <c r="CUS232" s="429"/>
      <c r="CUT232" s="429"/>
      <c r="CUU232" s="429"/>
      <c r="CUV232" s="429"/>
      <c r="CUW232" s="429"/>
      <c r="CUX232" s="429"/>
      <c r="CUY232" s="429"/>
      <c r="CUZ232" s="429"/>
      <c r="CVA232" s="429"/>
      <c r="CVB232" s="429"/>
      <c r="CVC232" s="429"/>
      <c r="CVD232" s="429"/>
      <c r="CVE232" s="429"/>
      <c r="CVF232" s="429"/>
      <c r="CVG232" s="429"/>
      <c r="CVH232" s="429"/>
      <c r="CVI232" s="429"/>
      <c r="CVJ232" s="429"/>
      <c r="CVK232" s="429"/>
      <c r="CVL232" s="429"/>
      <c r="CVM232" s="432"/>
      <c r="CVN232" s="432"/>
      <c r="CVO232" s="429"/>
      <c r="CVP232" s="429"/>
      <c r="CVQ232" s="429"/>
      <c r="CVR232" s="429"/>
      <c r="CVS232" s="429"/>
      <c r="CVT232" s="429"/>
      <c r="CVU232" s="429"/>
      <c r="CVV232" s="429"/>
      <c r="CVW232" s="429"/>
      <c r="CVX232" s="429"/>
      <c r="CVY232" s="429"/>
      <c r="CVZ232" s="429"/>
      <c r="CWA232" s="429"/>
      <c r="CWB232" s="429"/>
      <c r="CWC232" s="429"/>
      <c r="CWD232" s="429"/>
      <c r="CWE232" s="429"/>
      <c r="CWF232" s="429"/>
      <c r="CWG232" s="429"/>
      <c r="CWH232" s="429"/>
      <c r="CWI232" s="429"/>
      <c r="CWJ232" s="429"/>
      <c r="CWK232" s="429"/>
      <c r="CWL232" s="429"/>
      <c r="CWM232" s="432"/>
      <c r="CWN232" s="432"/>
      <c r="CWO232" s="429"/>
      <c r="CWP232" s="429"/>
      <c r="CWQ232" s="429"/>
      <c r="CWR232" s="429"/>
      <c r="CWS232" s="429"/>
      <c r="CWT232" s="429"/>
      <c r="CWU232" s="429"/>
      <c r="CWV232" s="429"/>
      <c r="CWW232" s="429"/>
      <c r="CWX232" s="429"/>
      <c r="CWY232" s="429"/>
      <c r="CWZ232" s="429"/>
      <c r="CXA232" s="429"/>
      <c r="CXB232" s="429"/>
      <c r="CXC232" s="429"/>
      <c r="CXD232" s="429"/>
      <c r="CXE232" s="429"/>
      <c r="CXF232" s="429"/>
      <c r="CXG232" s="429"/>
      <c r="CXH232" s="429"/>
      <c r="CXI232" s="429"/>
      <c r="CXJ232" s="429"/>
      <c r="CXK232" s="429"/>
      <c r="CXL232" s="429"/>
      <c r="CXM232" s="432"/>
      <c r="CXN232" s="432"/>
      <c r="CXO232" s="429"/>
      <c r="CXP232" s="429"/>
      <c r="CXQ232" s="429"/>
      <c r="CXR232" s="429"/>
      <c r="CXS232" s="429"/>
      <c r="CXT232" s="429"/>
      <c r="CXU232" s="429"/>
      <c r="CXV232" s="429"/>
      <c r="CXW232" s="429"/>
      <c r="CXX232" s="429"/>
      <c r="CXY232" s="429"/>
      <c r="CXZ232" s="429"/>
      <c r="CYA232" s="429"/>
      <c r="CYB232" s="429"/>
      <c r="CYC232" s="429"/>
      <c r="CYD232" s="429"/>
      <c r="CYE232" s="429"/>
      <c r="CYF232" s="429"/>
      <c r="CYG232" s="429"/>
      <c r="CYH232" s="429"/>
      <c r="CYI232" s="429"/>
      <c r="CYJ232" s="429"/>
      <c r="CYK232" s="429"/>
      <c r="CYL232" s="429"/>
      <c r="CYM232" s="432"/>
      <c r="CYN232" s="432"/>
      <c r="CYO232" s="429"/>
      <c r="CYP232" s="429"/>
      <c r="CYQ232" s="429"/>
      <c r="CYR232" s="429"/>
      <c r="CYS232" s="429"/>
      <c r="CYT232" s="429"/>
      <c r="CYU232" s="429"/>
      <c r="CYV232" s="429"/>
      <c r="CYW232" s="429"/>
      <c r="CYX232" s="429"/>
      <c r="CYY232" s="429"/>
      <c r="CYZ232" s="429"/>
      <c r="CZA232" s="429"/>
      <c r="CZB232" s="429"/>
      <c r="CZC232" s="429"/>
      <c r="CZD232" s="429"/>
      <c r="CZE232" s="429"/>
      <c r="CZF232" s="429"/>
      <c r="CZG232" s="429"/>
      <c r="CZH232" s="429"/>
      <c r="CZI232" s="429"/>
      <c r="CZJ232" s="429"/>
      <c r="CZK232" s="429"/>
      <c r="CZL232" s="429"/>
      <c r="CZM232" s="432"/>
      <c r="CZN232" s="432"/>
      <c r="CZO232" s="429"/>
      <c r="CZP232" s="429"/>
      <c r="CZQ232" s="429"/>
      <c r="CZR232" s="429"/>
      <c r="CZS232" s="429"/>
      <c r="CZT232" s="429"/>
      <c r="CZU232" s="429"/>
      <c r="CZV232" s="429"/>
      <c r="CZW232" s="429"/>
      <c r="CZX232" s="429"/>
      <c r="CZY232" s="429"/>
      <c r="CZZ232" s="429"/>
      <c r="DAA232" s="429"/>
      <c r="DAB232" s="429"/>
      <c r="DAC232" s="429"/>
      <c r="DAD232" s="429"/>
      <c r="DAE232" s="429"/>
      <c r="DAF232" s="429"/>
      <c r="DAG232" s="429"/>
      <c r="DAH232" s="429"/>
      <c r="DAI232" s="429"/>
      <c r="DAJ232" s="429"/>
      <c r="DAK232" s="429"/>
      <c r="DAL232" s="429"/>
      <c r="DAM232" s="432"/>
      <c r="DAN232" s="432"/>
      <c r="DAO232" s="429"/>
      <c r="DAP232" s="429"/>
      <c r="DAQ232" s="429"/>
      <c r="DAR232" s="429"/>
      <c r="DAS232" s="429"/>
      <c r="DAT232" s="429"/>
      <c r="DAU232" s="429"/>
      <c r="DAV232" s="429"/>
      <c r="DAW232" s="429"/>
      <c r="DAX232" s="429"/>
      <c r="DAY232" s="429"/>
      <c r="DAZ232" s="429"/>
      <c r="DBA232" s="429"/>
      <c r="DBB232" s="429"/>
      <c r="DBC232" s="429"/>
      <c r="DBD232" s="429"/>
      <c r="DBE232" s="429"/>
      <c r="DBF232" s="429"/>
      <c r="DBG232" s="429"/>
      <c r="DBH232" s="429"/>
      <c r="DBI232" s="429"/>
      <c r="DBJ232" s="429"/>
      <c r="DBK232" s="429"/>
      <c r="DBL232" s="429"/>
      <c r="DBM232" s="432"/>
      <c r="DBN232" s="432"/>
      <c r="DBO232" s="429"/>
      <c r="DBP232" s="429"/>
      <c r="DBQ232" s="429"/>
      <c r="DBR232" s="429"/>
      <c r="DBS232" s="429"/>
      <c r="DBT232" s="429"/>
      <c r="DBU232" s="429"/>
      <c r="DBV232" s="429"/>
      <c r="DBW232" s="429"/>
      <c r="DBX232" s="429"/>
      <c r="DBY232" s="429"/>
      <c r="DBZ232" s="429"/>
      <c r="DCA232" s="429"/>
      <c r="DCB232" s="429"/>
      <c r="DCC232" s="429"/>
      <c r="DCD232" s="429"/>
      <c r="DCE232" s="429"/>
      <c r="DCF232" s="429"/>
      <c r="DCG232" s="429"/>
      <c r="DCH232" s="429"/>
      <c r="DCI232" s="429"/>
      <c r="DCJ232" s="429"/>
      <c r="DCK232" s="429"/>
      <c r="DCL232" s="429"/>
      <c r="DCM232" s="432"/>
      <c r="DCN232" s="432"/>
      <c r="DCO232" s="429"/>
      <c r="DCP232" s="429"/>
      <c r="DCQ232" s="429"/>
      <c r="DCR232" s="429"/>
      <c r="DCS232" s="429"/>
      <c r="DCT232" s="429"/>
      <c r="DCU232" s="429"/>
      <c r="DCV232" s="429"/>
      <c r="DCW232" s="429"/>
      <c r="DCX232" s="429"/>
      <c r="DCY232" s="429"/>
      <c r="DCZ232" s="429"/>
      <c r="DDA232" s="429"/>
      <c r="DDB232" s="429"/>
      <c r="DDC232" s="429"/>
      <c r="DDD232" s="429"/>
      <c r="DDE232" s="429"/>
      <c r="DDF232" s="429"/>
      <c r="DDG232" s="429"/>
      <c r="DDH232" s="429"/>
      <c r="DDI232" s="429"/>
      <c r="DDJ232" s="429"/>
      <c r="DDK232" s="429"/>
      <c r="DDL232" s="429"/>
      <c r="DDM232" s="432"/>
      <c r="DDN232" s="432"/>
      <c r="DDO232" s="429"/>
      <c r="DDP232" s="429"/>
      <c r="DDQ232" s="429"/>
      <c r="DDR232" s="429"/>
      <c r="DDS232" s="429"/>
      <c r="DDT232" s="429"/>
      <c r="DDU232" s="429"/>
      <c r="DDV232" s="429"/>
      <c r="DDW232" s="429"/>
      <c r="DDX232" s="429"/>
      <c r="DDY232" s="429"/>
      <c r="DDZ232" s="429"/>
      <c r="DEA232" s="429"/>
      <c r="DEB232" s="429"/>
      <c r="DEC232" s="429"/>
      <c r="DED232" s="429"/>
      <c r="DEE232" s="429"/>
      <c r="DEF232" s="429"/>
      <c r="DEG232" s="429"/>
      <c r="DEH232" s="429"/>
      <c r="DEI232" s="429"/>
      <c r="DEJ232" s="429"/>
      <c r="DEK232" s="429"/>
      <c r="DEL232" s="429"/>
      <c r="DEM232" s="432"/>
      <c r="DEN232" s="432"/>
      <c r="DEO232" s="429"/>
      <c r="DEP232" s="429"/>
      <c r="DEQ232" s="429"/>
      <c r="DER232" s="429"/>
      <c r="DES232" s="429"/>
      <c r="DET232" s="429"/>
      <c r="DEU232" s="429"/>
      <c r="DEV232" s="429"/>
      <c r="DEW232" s="429"/>
      <c r="DEX232" s="429"/>
      <c r="DEY232" s="429"/>
      <c r="DEZ232" s="429"/>
      <c r="DFA232" s="429"/>
      <c r="DFB232" s="429"/>
      <c r="DFC232" s="429"/>
      <c r="DFD232" s="429"/>
      <c r="DFE232" s="429"/>
      <c r="DFF232" s="429"/>
      <c r="DFG232" s="429"/>
      <c r="DFH232" s="429"/>
      <c r="DFI232" s="429"/>
      <c r="DFJ232" s="429"/>
      <c r="DFK232" s="429"/>
      <c r="DFL232" s="429"/>
      <c r="DFM232" s="432"/>
      <c r="DFN232" s="432"/>
      <c r="DFO232" s="429"/>
      <c r="DFP232" s="429"/>
      <c r="DFQ232" s="429"/>
      <c r="DFR232" s="429"/>
      <c r="DFS232" s="429"/>
      <c r="DFT232" s="429"/>
      <c r="DFU232" s="429"/>
      <c r="DFV232" s="429"/>
      <c r="DFW232" s="429"/>
      <c r="DFX232" s="429"/>
      <c r="DFY232" s="429"/>
      <c r="DFZ232" s="429"/>
      <c r="DGA232" s="429"/>
      <c r="DGB232" s="429"/>
      <c r="DGC232" s="429"/>
      <c r="DGD232" s="429"/>
      <c r="DGE232" s="429"/>
      <c r="DGF232" s="429"/>
      <c r="DGG232" s="429"/>
      <c r="DGH232" s="429"/>
      <c r="DGI232" s="429"/>
      <c r="DGJ232" s="429"/>
      <c r="DGK232" s="429"/>
      <c r="DGL232" s="429"/>
      <c r="DGM232" s="432"/>
      <c r="DGN232" s="432"/>
      <c r="DGO232" s="429"/>
      <c r="DGP232" s="429"/>
      <c r="DGQ232" s="429"/>
      <c r="DGR232" s="429"/>
      <c r="DGS232" s="429"/>
      <c r="DGT232" s="429"/>
      <c r="DGU232" s="429"/>
      <c r="DGV232" s="429"/>
      <c r="DGW232" s="429"/>
      <c r="DGX232" s="429"/>
      <c r="DGY232" s="429"/>
      <c r="DGZ232" s="429"/>
      <c r="DHA232" s="429"/>
      <c r="DHB232" s="429"/>
      <c r="DHC232" s="429"/>
      <c r="DHD232" s="429"/>
      <c r="DHE232" s="429"/>
      <c r="DHF232" s="429"/>
      <c r="DHG232" s="429"/>
      <c r="DHH232" s="429"/>
      <c r="DHI232" s="429"/>
      <c r="DHJ232" s="429"/>
      <c r="DHK232" s="429"/>
      <c r="DHL232" s="429"/>
      <c r="DHM232" s="432"/>
      <c r="DHN232" s="432"/>
      <c r="DHO232" s="429"/>
      <c r="DHP232" s="429"/>
      <c r="DHQ232" s="429"/>
      <c r="DHR232" s="429"/>
      <c r="DHS232" s="429"/>
      <c r="DHT232" s="429"/>
      <c r="DHU232" s="429"/>
      <c r="DHV232" s="429"/>
      <c r="DHW232" s="429"/>
      <c r="DHX232" s="429"/>
      <c r="DHY232" s="429"/>
      <c r="DHZ232" s="429"/>
      <c r="DIA232" s="429"/>
      <c r="DIB232" s="429"/>
      <c r="DIC232" s="429"/>
      <c r="DID232" s="429"/>
      <c r="DIE232" s="429"/>
      <c r="DIF232" s="429"/>
      <c r="DIG232" s="429"/>
      <c r="DIH232" s="429"/>
      <c r="DII232" s="429"/>
      <c r="DIJ232" s="429"/>
      <c r="DIK232" s="429"/>
      <c r="DIL232" s="429"/>
      <c r="DIM232" s="432"/>
      <c r="DIN232" s="432"/>
      <c r="DIO232" s="429"/>
      <c r="DIP232" s="429"/>
      <c r="DIQ232" s="429"/>
      <c r="DIR232" s="429"/>
      <c r="DIS232" s="429"/>
      <c r="DIT232" s="429"/>
      <c r="DIU232" s="429"/>
      <c r="DIV232" s="429"/>
      <c r="DIW232" s="429"/>
      <c r="DIX232" s="429"/>
      <c r="DIY232" s="429"/>
      <c r="DIZ232" s="429"/>
      <c r="DJA232" s="429"/>
      <c r="DJB232" s="429"/>
      <c r="DJC232" s="429"/>
      <c r="DJD232" s="429"/>
      <c r="DJE232" s="429"/>
      <c r="DJF232" s="429"/>
      <c r="DJG232" s="429"/>
      <c r="DJH232" s="429"/>
      <c r="DJI232" s="429"/>
      <c r="DJJ232" s="429"/>
      <c r="DJK232" s="429"/>
      <c r="DJL232" s="429"/>
      <c r="DJM232" s="432"/>
      <c r="DJN232" s="432"/>
      <c r="DJO232" s="429"/>
      <c r="DJP232" s="429"/>
      <c r="DJQ232" s="429"/>
      <c r="DJR232" s="429"/>
      <c r="DJS232" s="429"/>
      <c r="DJT232" s="429"/>
      <c r="DJU232" s="429"/>
      <c r="DJV232" s="429"/>
      <c r="DJW232" s="429"/>
      <c r="DJX232" s="429"/>
      <c r="DJY232" s="429"/>
      <c r="DJZ232" s="429"/>
      <c r="DKA232" s="429"/>
      <c r="DKB232" s="429"/>
      <c r="DKC232" s="429"/>
      <c r="DKD232" s="429"/>
      <c r="DKE232" s="429"/>
      <c r="DKF232" s="429"/>
      <c r="DKG232" s="429"/>
      <c r="DKH232" s="429"/>
      <c r="DKI232" s="429"/>
      <c r="DKJ232" s="429"/>
      <c r="DKK232" s="429"/>
      <c r="DKL232" s="429"/>
      <c r="DKM232" s="432"/>
      <c r="DKN232" s="432"/>
      <c r="DKO232" s="429"/>
      <c r="DKP232" s="429"/>
      <c r="DKQ232" s="429"/>
      <c r="DKR232" s="429"/>
      <c r="DKS232" s="429"/>
      <c r="DKT232" s="429"/>
      <c r="DKU232" s="429"/>
      <c r="DKV232" s="429"/>
      <c r="DKW232" s="429"/>
      <c r="DKX232" s="429"/>
      <c r="DKY232" s="429"/>
      <c r="DKZ232" s="429"/>
      <c r="DLA232" s="429"/>
      <c r="DLB232" s="429"/>
      <c r="DLC232" s="429"/>
      <c r="DLD232" s="429"/>
      <c r="DLE232" s="429"/>
      <c r="DLF232" s="429"/>
      <c r="DLG232" s="429"/>
      <c r="DLH232" s="429"/>
      <c r="DLI232" s="429"/>
      <c r="DLJ232" s="429"/>
      <c r="DLK232" s="429"/>
      <c r="DLL232" s="429"/>
      <c r="DLM232" s="432"/>
      <c r="DLN232" s="432"/>
      <c r="DLO232" s="429"/>
      <c r="DLP232" s="429"/>
      <c r="DLQ232" s="429"/>
      <c r="DLR232" s="429"/>
      <c r="DLS232" s="429"/>
      <c r="DLT232" s="429"/>
      <c r="DLU232" s="429"/>
      <c r="DLV232" s="429"/>
      <c r="DLW232" s="429"/>
      <c r="DLX232" s="429"/>
      <c r="DLY232" s="429"/>
      <c r="DLZ232" s="429"/>
      <c r="DMA232" s="429"/>
      <c r="DMB232" s="429"/>
      <c r="DMC232" s="429"/>
      <c r="DMD232" s="429"/>
      <c r="DME232" s="429"/>
      <c r="DMF232" s="429"/>
      <c r="DMG232" s="429"/>
      <c r="DMH232" s="429"/>
      <c r="DMI232" s="429"/>
      <c r="DMJ232" s="429"/>
      <c r="DMK232" s="429"/>
      <c r="DML232" s="429"/>
      <c r="DMM232" s="432"/>
      <c r="DMN232" s="432"/>
      <c r="DMO232" s="429"/>
      <c r="DMP232" s="429"/>
      <c r="DMQ232" s="429"/>
      <c r="DMR232" s="429"/>
      <c r="DMS232" s="429"/>
      <c r="DMT232" s="429"/>
      <c r="DMU232" s="429"/>
      <c r="DMV232" s="429"/>
      <c r="DMW232" s="429"/>
      <c r="DMX232" s="429"/>
      <c r="DMY232" s="429"/>
      <c r="DMZ232" s="429"/>
      <c r="DNA232" s="429"/>
      <c r="DNB232" s="429"/>
      <c r="DNC232" s="429"/>
      <c r="DND232" s="429"/>
      <c r="DNE232" s="429"/>
      <c r="DNF232" s="429"/>
      <c r="DNG232" s="429"/>
      <c r="DNH232" s="429"/>
      <c r="DNI232" s="429"/>
      <c r="DNJ232" s="429"/>
      <c r="DNK232" s="429"/>
      <c r="DNL232" s="429"/>
      <c r="DNM232" s="432"/>
      <c r="DNN232" s="432"/>
      <c r="DNO232" s="429"/>
      <c r="DNP232" s="429"/>
      <c r="DNQ232" s="429"/>
      <c r="DNR232" s="429"/>
      <c r="DNS232" s="429"/>
      <c r="DNT232" s="429"/>
      <c r="DNU232" s="429"/>
      <c r="DNV232" s="429"/>
      <c r="DNW232" s="429"/>
      <c r="DNX232" s="429"/>
      <c r="DNY232" s="429"/>
      <c r="DNZ232" s="429"/>
      <c r="DOA232" s="429"/>
      <c r="DOB232" s="429"/>
      <c r="DOC232" s="429"/>
      <c r="DOD232" s="429"/>
      <c r="DOE232" s="429"/>
      <c r="DOF232" s="429"/>
      <c r="DOG232" s="429"/>
      <c r="DOH232" s="429"/>
      <c r="DOI232" s="429"/>
      <c r="DOJ232" s="429"/>
      <c r="DOK232" s="429"/>
      <c r="DOL232" s="429"/>
      <c r="DOM232" s="432"/>
      <c r="DON232" s="432"/>
      <c r="DOO232" s="429"/>
      <c r="DOP232" s="429"/>
      <c r="DOQ232" s="429"/>
      <c r="DOR232" s="429"/>
      <c r="DOS232" s="429"/>
      <c r="DOT232" s="429"/>
      <c r="DOU232" s="429"/>
      <c r="DOV232" s="429"/>
      <c r="DOW232" s="429"/>
      <c r="DOX232" s="429"/>
      <c r="DOY232" s="429"/>
      <c r="DOZ232" s="429"/>
      <c r="DPA232" s="429"/>
      <c r="DPB232" s="429"/>
      <c r="DPC232" s="429"/>
      <c r="DPD232" s="429"/>
      <c r="DPE232" s="429"/>
      <c r="DPF232" s="429"/>
      <c r="DPG232" s="429"/>
      <c r="DPH232" s="429"/>
      <c r="DPI232" s="429"/>
      <c r="DPJ232" s="429"/>
      <c r="DPK232" s="429"/>
      <c r="DPL232" s="429"/>
      <c r="DPM232" s="432"/>
      <c r="DPN232" s="432"/>
      <c r="DPO232" s="429"/>
      <c r="DPP232" s="429"/>
      <c r="DPQ232" s="429"/>
      <c r="DPR232" s="429"/>
      <c r="DPS232" s="429"/>
      <c r="DPT232" s="429"/>
      <c r="DPU232" s="429"/>
      <c r="DPV232" s="429"/>
      <c r="DPW232" s="429"/>
      <c r="DPX232" s="429"/>
      <c r="DPY232" s="429"/>
      <c r="DPZ232" s="429"/>
      <c r="DQA232" s="429"/>
      <c r="DQB232" s="429"/>
      <c r="DQC232" s="429"/>
      <c r="DQD232" s="429"/>
      <c r="DQE232" s="429"/>
      <c r="DQF232" s="429"/>
      <c r="DQG232" s="429"/>
      <c r="DQH232" s="429"/>
      <c r="DQI232" s="429"/>
      <c r="DQJ232" s="429"/>
      <c r="DQK232" s="429"/>
      <c r="DQL232" s="429"/>
      <c r="DQM232" s="432"/>
      <c r="DQN232" s="432"/>
      <c r="DQO232" s="429"/>
      <c r="DQP232" s="429"/>
      <c r="DQQ232" s="429"/>
      <c r="DQR232" s="429"/>
      <c r="DQS232" s="429"/>
      <c r="DQT232" s="429"/>
      <c r="DQU232" s="429"/>
      <c r="DQV232" s="429"/>
      <c r="DQW232" s="429"/>
      <c r="DQX232" s="429"/>
      <c r="DQY232" s="429"/>
      <c r="DQZ232" s="429"/>
      <c r="DRA232" s="429"/>
      <c r="DRB232" s="429"/>
      <c r="DRC232" s="429"/>
      <c r="DRD232" s="429"/>
      <c r="DRE232" s="429"/>
      <c r="DRF232" s="429"/>
      <c r="DRG232" s="429"/>
      <c r="DRH232" s="429"/>
      <c r="DRI232" s="429"/>
      <c r="DRJ232" s="429"/>
      <c r="DRK232" s="429"/>
      <c r="DRL232" s="429"/>
      <c r="DRM232" s="432"/>
      <c r="DRN232" s="432"/>
      <c r="DRO232" s="429"/>
      <c r="DRP232" s="429"/>
      <c r="DRQ232" s="429"/>
      <c r="DRR232" s="429"/>
      <c r="DRS232" s="429"/>
      <c r="DRT232" s="429"/>
      <c r="DRU232" s="429"/>
      <c r="DRV232" s="429"/>
      <c r="DRW232" s="429"/>
      <c r="DRX232" s="429"/>
      <c r="DRY232" s="429"/>
      <c r="DRZ232" s="429"/>
      <c r="DSA232" s="429"/>
      <c r="DSB232" s="429"/>
      <c r="DSC232" s="429"/>
      <c r="DSD232" s="429"/>
      <c r="DSE232" s="429"/>
      <c r="DSF232" s="429"/>
      <c r="DSG232" s="429"/>
      <c r="DSH232" s="429"/>
      <c r="DSI232" s="429"/>
      <c r="DSJ232" s="429"/>
      <c r="DSK232" s="429"/>
      <c r="DSL232" s="429"/>
      <c r="DSM232" s="432"/>
      <c r="DSN232" s="432"/>
      <c r="DSO232" s="429"/>
      <c r="DSP232" s="429"/>
      <c r="DSQ232" s="429"/>
      <c r="DSR232" s="429"/>
      <c r="DSS232" s="429"/>
      <c r="DST232" s="429"/>
      <c r="DSU232" s="429"/>
      <c r="DSV232" s="429"/>
      <c r="DSW232" s="429"/>
      <c r="DSX232" s="429"/>
      <c r="DSY232" s="429"/>
      <c r="DSZ232" s="429"/>
      <c r="DTA232" s="429"/>
      <c r="DTB232" s="429"/>
      <c r="DTC232" s="429"/>
      <c r="DTD232" s="429"/>
      <c r="DTE232" s="429"/>
      <c r="DTF232" s="429"/>
      <c r="DTG232" s="429"/>
      <c r="DTH232" s="429"/>
      <c r="DTI232" s="429"/>
      <c r="DTJ232" s="429"/>
      <c r="DTK232" s="429"/>
      <c r="DTL232" s="429"/>
      <c r="DTM232" s="432"/>
      <c r="DTN232" s="432"/>
      <c r="DTO232" s="429"/>
      <c r="DTP232" s="429"/>
      <c r="DTQ232" s="429"/>
      <c r="DTR232" s="429"/>
      <c r="DTS232" s="429"/>
      <c r="DTT232" s="429"/>
      <c r="DTU232" s="429"/>
      <c r="DTV232" s="429"/>
      <c r="DTW232" s="429"/>
      <c r="DTX232" s="429"/>
      <c r="DTY232" s="429"/>
      <c r="DTZ232" s="429"/>
      <c r="DUA232" s="429"/>
      <c r="DUB232" s="429"/>
      <c r="DUC232" s="429"/>
      <c r="DUD232" s="429"/>
      <c r="DUE232" s="429"/>
      <c r="DUF232" s="429"/>
      <c r="DUG232" s="429"/>
      <c r="DUH232" s="429"/>
      <c r="DUI232" s="429"/>
      <c r="DUJ232" s="429"/>
      <c r="DUK232" s="429"/>
      <c r="DUL232" s="429"/>
      <c r="DUM232" s="432"/>
      <c r="DUN232" s="432"/>
      <c r="DUO232" s="429"/>
      <c r="DUP232" s="429"/>
      <c r="DUQ232" s="429"/>
      <c r="DUR232" s="429"/>
      <c r="DUS232" s="429"/>
      <c r="DUT232" s="429"/>
      <c r="DUU232" s="429"/>
      <c r="DUV232" s="429"/>
      <c r="DUW232" s="429"/>
      <c r="DUX232" s="429"/>
      <c r="DUY232" s="429"/>
      <c r="DUZ232" s="429"/>
      <c r="DVA232" s="429"/>
      <c r="DVB232" s="429"/>
      <c r="DVC232" s="429"/>
      <c r="DVD232" s="429"/>
      <c r="DVE232" s="429"/>
      <c r="DVF232" s="429"/>
      <c r="DVG232" s="429"/>
      <c r="DVH232" s="429"/>
      <c r="DVI232" s="429"/>
      <c r="DVJ232" s="429"/>
      <c r="DVK232" s="429"/>
      <c r="DVL232" s="429"/>
      <c r="DVM232" s="432"/>
      <c r="DVN232" s="432"/>
      <c r="DVO232" s="429"/>
      <c r="DVP232" s="429"/>
      <c r="DVQ232" s="429"/>
      <c r="DVR232" s="429"/>
      <c r="DVS232" s="429"/>
      <c r="DVT232" s="429"/>
      <c r="DVU232" s="429"/>
      <c r="DVV232" s="429"/>
      <c r="DVW232" s="429"/>
      <c r="DVX232" s="429"/>
      <c r="DVY232" s="429"/>
      <c r="DVZ232" s="429"/>
      <c r="DWA232" s="429"/>
      <c r="DWB232" s="429"/>
      <c r="DWC232" s="429"/>
      <c r="DWD232" s="429"/>
      <c r="DWE232" s="429"/>
      <c r="DWF232" s="429"/>
      <c r="DWG232" s="429"/>
      <c r="DWH232" s="429"/>
      <c r="DWI232" s="429"/>
      <c r="DWJ232" s="429"/>
      <c r="DWK232" s="429"/>
      <c r="DWL232" s="429"/>
      <c r="DWM232" s="432"/>
      <c r="DWN232" s="432"/>
      <c r="DWO232" s="429"/>
      <c r="DWP232" s="429"/>
      <c r="DWQ232" s="429"/>
      <c r="DWR232" s="429"/>
      <c r="DWS232" s="429"/>
      <c r="DWT232" s="429"/>
      <c r="DWU232" s="429"/>
      <c r="DWV232" s="429"/>
      <c r="DWW232" s="429"/>
      <c r="DWX232" s="429"/>
      <c r="DWY232" s="429"/>
      <c r="DWZ232" s="429"/>
      <c r="DXA232" s="429"/>
      <c r="DXB232" s="429"/>
      <c r="DXC232" s="429"/>
      <c r="DXD232" s="429"/>
      <c r="DXE232" s="429"/>
      <c r="DXF232" s="429"/>
      <c r="DXG232" s="429"/>
      <c r="DXH232" s="429"/>
      <c r="DXI232" s="429"/>
      <c r="DXJ232" s="429"/>
      <c r="DXK232" s="429"/>
      <c r="DXL232" s="429"/>
      <c r="DXM232" s="432"/>
      <c r="DXN232" s="432"/>
      <c r="DXO232" s="429"/>
      <c r="DXP232" s="429"/>
      <c r="DXQ232" s="429"/>
      <c r="DXR232" s="429"/>
      <c r="DXS232" s="429"/>
      <c r="DXT232" s="429"/>
      <c r="DXU232" s="429"/>
      <c r="DXV232" s="429"/>
      <c r="DXW232" s="429"/>
      <c r="DXX232" s="429"/>
      <c r="DXY232" s="429"/>
      <c r="DXZ232" s="429"/>
      <c r="DYA232" s="429"/>
      <c r="DYB232" s="429"/>
      <c r="DYC232" s="429"/>
      <c r="DYD232" s="429"/>
      <c r="DYE232" s="429"/>
      <c r="DYF232" s="429"/>
      <c r="DYG232" s="429"/>
      <c r="DYH232" s="429"/>
      <c r="DYI232" s="429"/>
      <c r="DYJ232" s="429"/>
      <c r="DYK232" s="429"/>
      <c r="DYL232" s="429"/>
      <c r="DYM232" s="432"/>
      <c r="DYN232" s="432"/>
      <c r="DYO232" s="429"/>
      <c r="DYP232" s="429"/>
      <c r="DYQ232" s="429"/>
      <c r="DYR232" s="429"/>
      <c r="DYS232" s="429"/>
      <c r="DYT232" s="429"/>
      <c r="DYU232" s="429"/>
      <c r="DYV232" s="429"/>
      <c r="DYW232" s="429"/>
      <c r="DYX232" s="429"/>
      <c r="DYY232" s="429"/>
      <c r="DYZ232" s="429"/>
      <c r="DZA232" s="429"/>
      <c r="DZB232" s="429"/>
      <c r="DZC232" s="429"/>
      <c r="DZD232" s="429"/>
      <c r="DZE232" s="429"/>
      <c r="DZF232" s="429"/>
      <c r="DZG232" s="429"/>
      <c r="DZH232" s="429"/>
      <c r="DZI232" s="429"/>
      <c r="DZJ232" s="429"/>
      <c r="DZK232" s="429"/>
      <c r="DZL232" s="429"/>
      <c r="DZM232" s="432"/>
      <c r="DZN232" s="432"/>
      <c r="DZO232" s="429"/>
      <c r="DZP232" s="429"/>
      <c r="DZQ232" s="429"/>
      <c r="DZR232" s="429"/>
      <c r="DZS232" s="429"/>
      <c r="DZT232" s="429"/>
      <c r="DZU232" s="429"/>
      <c r="DZV232" s="429"/>
      <c r="DZW232" s="429"/>
      <c r="DZX232" s="429"/>
      <c r="DZY232" s="429"/>
      <c r="DZZ232" s="429"/>
      <c r="EAA232" s="429"/>
      <c r="EAB232" s="429"/>
      <c r="EAC232" s="429"/>
      <c r="EAD232" s="429"/>
      <c r="EAE232" s="429"/>
      <c r="EAF232" s="429"/>
      <c r="EAG232" s="429"/>
      <c r="EAH232" s="429"/>
      <c r="EAI232" s="429"/>
      <c r="EAJ232" s="429"/>
      <c r="EAK232" s="429"/>
      <c r="EAL232" s="429"/>
      <c r="EAM232" s="432"/>
      <c r="EAN232" s="432"/>
      <c r="EAO232" s="429"/>
      <c r="EAP232" s="429"/>
      <c r="EAQ232" s="429"/>
      <c r="EAR232" s="429"/>
      <c r="EAS232" s="429"/>
      <c r="EAT232" s="429"/>
      <c r="EAU232" s="429"/>
      <c r="EAV232" s="429"/>
      <c r="EAW232" s="429"/>
      <c r="EAX232" s="429"/>
      <c r="EAY232" s="429"/>
      <c r="EAZ232" s="429"/>
      <c r="EBA232" s="429"/>
      <c r="EBB232" s="429"/>
      <c r="EBC232" s="429"/>
      <c r="EBD232" s="429"/>
      <c r="EBE232" s="429"/>
      <c r="EBF232" s="429"/>
      <c r="EBG232" s="429"/>
      <c r="EBH232" s="429"/>
      <c r="EBI232" s="429"/>
      <c r="EBJ232" s="429"/>
      <c r="EBK232" s="429"/>
      <c r="EBL232" s="429"/>
      <c r="EBM232" s="432"/>
      <c r="EBN232" s="432"/>
      <c r="EBO232" s="429"/>
      <c r="EBP232" s="429"/>
      <c r="EBQ232" s="429"/>
      <c r="EBR232" s="429"/>
      <c r="EBS232" s="429"/>
      <c r="EBT232" s="429"/>
      <c r="EBU232" s="429"/>
      <c r="EBV232" s="429"/>
      <c r="EBW232" s="429"/>
      <c r="EBX232" s="429"/>
      <c r="EBY232" s="429"/>
      <c r="EBZ232" s="429"/>
      <c r="ECA232" s="429"/>
      <c r="ECB232" s="429"/>
      <c r="ECC232" s="429"/>
      <c r="ECD232" s="429"/>
      <c r="ECE232" s="429"/>
      <c r="ECF232" s="429"/>
      <c r="ECG232" s="429"/>
      <c r="ECH232" s="429"/>
      <c r="ECI232" s="429"/>
      <c r="ECJ232" s="429"/>
      <c r="ECK232" s="429"/>
      <c r="ECL232" s="429"/>
      <c r="ECM232" s="432"/>
      <c r="ECN232" s="432"/>
      <c r="ECO232" s="429"/>
      <c r="ECP232" s="429"/>
      <c r="ECQ232" s="429"/>
      <c r="ECR232" s="429"/>
      <c r="ECS232" s="429"/>
      <c r="ECT232" s="429"/>
      <c r="ECU232" s="429"/>
      <c r="ECV232" s="429"/>
      <c r="ECW232" s="429"/>
      <c r="ECX232" s="429"/>
      <c r="ECY232" s="429"/>
      <c r="ECZ232" s="429"/>
      <c r="EDA232" s="429"/>
      <c r="EDB232" s="429"/>
      <c r="EDC232" s="429"/>
      <c r="EDD232" s="429"/>
      <c r="EDE232" s="429"/>
      <c r="EDF232" s="429"/>
      <c r="EDG232" s="429"/>
      <c r="EDH232" s="429"/>
      <c r="EDI232" s="429"/>
      <c r="EDJ232" s="429"/>
      <c r="EDK232" s="429"/>
      <c r="EDL232" s="429"/>
      <c r="EDM232" s="432"/>
      <c r="EDN232" s="432"/>
      <c r="EDO232" s="429"/>
      <c r="EDP232" s="429"/>
      <c r="EDQ232" s="429"/>
      <c r="EDR232" s="429"/>
      <c r="EDS232" s="429"/>
      <c r="EDT232" s="429"/>
      <c r="EDU232" s="429"/>
      <c r="EDV232" s="429"/>
      <c r="EDW232" s="429"/>
      <c r="EDX232" s="429"/>
      <c r="EDY232" s="429"/>
      <c r="EDZ232" s="429"/>
      <c r="EEA232" s="429"/>
      <c r="EEB232" s="429"/>
      <c r="EEC232" s="429"/>
      <c r="EED232" s="429"/>
      <c r="EEE232" s="429"/>
      <c r="EEF232" s="429"/>
      <c r="EEG232" s="429"/>
      <c r="EEH232" s="429"/>
      <c r="EEI232" s="429"/>
      <c r="EEJ232" s="429"/>
      <c r="EEK232" s="429"/>
      <c r="EEL232" s="429"/>
      <c r="EEM232" s="432"/>
      <c r="EEN232" s="432"/>
      <c r="EEO232" s="429"/>
      <c r="EEP232" s="429"/>
      <c r="EEQ232" s="429"/>
      <c r="EER232" s="429"/>
      <c r="EES232" s="429"/>
      <c r="EET232" s="429"/>
      <c r="EEU232" s="429"/>
      <c r="EEV232" s="429"/>
      <c r="EEW232" s="429"/>
      <c r="EEX232" s="429"/>
      <c r="EEY232" s="429"/>
      <c r="EEZ232" s="429"/>
      <c r="EFA232" s="429"/>
      <c r="EFB232" s="429"/>
      <c r="EFC232" s="429"/>
      <c r="EFD232" s="429"/>
      <c r="EFE232" s="429"/>
      <c r="EFF232" s="429"/>
      <c r="EFG232" s="429"/>
      <c r="EFH232" s="429"/>
      <c r="EFI232" s="429"/>
      <c r="EFJ232" s="429"/>
      <c r="EFK232" s="429"/>
      <c r="EFL232" s="429"/>
      <c r="EFM232" s="432"/>
      <c r="EFN232" s="432"/>
      <c r="EFO232" s="429"/>
      <c r="EFP232" s="429"/>
      <c r="EFQ232" s="429"/>
      <c r="EFR232" s="429"/>
      <c r="EFS232" s="429"/>
      <c r="EFT232" s="429"/>
      <c r="EFU232" s="429"/>
      <c r="EFV232" s="429"/>
      <c r="EFW232" s="429"/>
      <c r="EFX232" s="429"/>
      <c r="EFY232" s="429"/>
      <c r="EFZ232" s="429"/>
      <c r="EGA232" s="429"/>
      <c r="EGB232" s="429"/>
      <c r="EGC232" s="429"/>
      <c r="EGD232" s="429"/>
      <c r="EGE232" s="429"/>
      <c r="EGF232" s="429"/>
      <c r="EGG232" s="429"/>
      <c r="EGH232" s="429"/>
      <c r="EGI232" s="429"/>
      <c r="EGJ232" s="429"/>
      <c r="EGK232" s="429"/>
      <c r="EGL232" s="429"/>
      <c r="EGM232" s="432"/>
      <c r="EGN232" s="432"/>
      <c r="EGO232" s="429"/>
      <c r="EGP232" s="429"/>
      <c r="EGQ232" s="429"/>
      <c r="EGR232" s="429"/>
      <c r="EGS232" s="429"/>
      <c r="EGT232" s="429"/>
      <c r="EGU232" s="429"/>
      <c r="EGV232" s="429"/>
      <c r="EGW232" s="429"/>
      <c r="EGX232" s="429"/>
      <c r="EGY232" s="429"/>
      <c r="EGZ232" s="429"/>
      <c r="EHA232" s="429"/>
      <c r="EHB232" s="429"/>
      <c r="EHC232" s="429"/>
      <c r="EHD232" s="429"/>
      <c r="EHE232" s="429"/>
      <c r="EHF232" s="429"/>
      <c r="EHG232" s="429"/>
      <c r="EHH232" s="429"/>
      <c r="EHI232" s="429"/>
      <c r="EHJ232" s="429"/>
      <c r="EHK232" s="429"/>
      <c r="EHL232" s="429"/>
      <c r="EHM232" s="432"/>
      <c r="EHN232" s="432"/>
      <c r="EHO232" s="429"/>
      <c r="EHP232" s="429"/>
      <c r="EHQ232" s="429"/>
      <c r="EHR232" s="429"/>
      <c r="EHS232" s="429"/>
      <c r="EHT232" s="429"/>
      <c r="EHU232" s="429"/>
      <c r="EHV232" s="429"/>
      <c r="EHW232" s="429"/>
      <c r="EHX232" s="429"/>
      <c r="EHY232" s="429"/>
      <c r="EHZ232" s="429"/>
      <c r="EIA232" s="429"/>
      <c r="EIB232" s="429"/>
      <c r="EIC232" s="429"/>
      <c r="EID232" s="429"/>
      <c r="EIE232" s="429"/>
      <c r="EIF232" s="429"/>
      <c r="EIG232" s="429"/>
      <c r="EIH232" s="429"/>
      <c r="EII232" s="429"/>
      <c r="EIJ232" s="429"/>
      <c r="EIK232" s="429"/>
      <c r="EIL232" s="429"/>
      <c r="EIM232" s="432"/>
      <c r="EIN232" s="432"/>
      <c r="EIO232" s="429"/>
      <c r="EIP232" s="429"/>
      <c r="EIQ232" s="429"/>
      <c r="EIR232" s="429"/>
      <c r="EIS232" s="429"/>
      <c r="EIT232" s="429"/>
      <c r="EIU232" s="429"/>
      <c r="EIV232" s="429"/>
      <c r="EIW232" s="429"/>
      <c r="EIX232" s="429"/>
      <c r="EIY232" s="429"/>
      <c r="EIZ232" s="429"/>
      <c r="EJA232" s="429"/>
      <c r="EJB232" s="429"/>
      <c r="EJC232" s="429"/>
      <c r="EJD232" s="429"/>
      <c r="EJE232" s="429"/>
      <c r="EJF232" s="429"/>
      <c r="EJG232" s="429"/>
      <c r="EJH232" s="429"/>
      <c r="EJI232" s="429"/>
      <c r="EJJ232" s="429"/>
      <c r="EJK232" s="429"/>
      <c r="EJL232" s="429"/>
      <c r="EJM232" s="432"/>
      <c r="EJN232" s="432"/>
      <c r="EJO232" s="429"/>
      <c r="EJP232" s="429"/>
      <c r="EJQ232" s="429"/>
      <c r="EJR232" s="429"/>
      <c r="EJS232" s="429"/>
      <c r="EJT232" s="429"/>
      <c r="EJU232" s="429"/>
      <c r="EJV232" s="429"/>
      <c r="EJW232" s="429"/>
      <c r="EJX232" s="429"/>
      <c r="EJY232" s="429"/>
      <c r="EJZ232" s="429"/>
      <c r="EKA232" s="429"/>
      <c r="EKB232" s="429"/>
      <c r="EKC232" s="429"/>
      <c r="EKD232" s="429"/>
      <c r="EKE232" s="429"/>
      <c r="EKF232" s="429"/>
      <c r="EKG232" s="429"/>
      <c r="EKH232" s="429"/>
      <c r="EKI232" s="429"/>
      <c r="EKJ232" s="429"/>
      <c r="EKK232" s="429"/>
      <c r="EKL232" s="429"/>
      <c r="EKM232" s="432"/>
      <c r="EKN232" s="432"/>
      <c r="EKO232" s="429"/>
      <c r="EKP232" s="429"/>
      <c r="EKQ232" s="429"/>
      <c r="EKR232" s="429"/>
      <c r="EKS232" s="429"/>
      <c r="EKT232" s="429"/>
      <c r="EKU232" s="429"/>
      <c r="EKV232" s="429"/>
      <c r="EKW232" s="429"/>
      <c r="EKX232" s="429"/>
      <c r="EKY232" s="429"/>
      <c r="EKZ232" s="429"/>
      <c r="ELA232" s="429"/>
      <c r="ELB232" s="429"/>
      <c r="ELC232" s="429"/>
      <c r="ELD232" s="429"/>
      <c r="ELE232" s="429"/>
      <c r="ELF232" s="429"/>
      <c r="ELG232" s="429"/>
      <c r="ELH232" s="429"/>
      <c r="ELI232" s="429"/>
      <c r="ELJ232" s="429"/>
      <c r="ELK232" s="429"/>
      <c r="ELL232" s="429"/>
      <c r="ELM232" s="432"/>
      <c r="ELN232" s="432"/>
      <c r="ELO232" s="429"/>
      <c r="ELP232" s="429"/>
      <c r="ELQ232" s="429"/>
      <c r="ELR232" s="429"/>
      <c r="ELS232" s="429"/>
      <c r="ELT232" s="429"/>
      <c r="ELU232" s="429"/>
      <c r="ELV232" s="429"/>
      <c r="ELW232" s="429"/>
      <c r="ELX232" s="429"/>
      <c r="ELY232" s="429"/>
      <c r="ELZ232" s="429"/>
      <c r="EMA232" s="429"/>
      <c r="EMB232" s="429"/>
      <c r="EMC232" s="429"/>
      <c r="EMD232" s="429"/>
      <c r="EME232" s="429"/>
      <c r="EMF232" s="429"/>
      <c r="EMG232" s="429"/>
      <c r="EMH232" s="429"/>
      <c r="EMI232" s="429"/>
      <c r="EMJ232" s="429"/>
      <c r="EMK232" s="429"/>
      <c r="EML232" s="429"/>
      <c r="EMM232" s="432"/>
      <c r="EMN232" s="432"/>
      <c r="EMO232" s="429"/>
      <c r="EMP232" s="429"/>
      <c r="EMQ232" s="429"/>
      <c r="EMR232" s="429"/>
      <c r="EMS232" s="429"/>
      <c r="EMT232" s="429"/>
      <c r="EMU232" s="429"/>
      <c r="EMV232" s="429"/>
      <c r="EMW232" s="429"/>
      <c r="EMX232" s="429"/>
      <c r="EMY232" s="429"/>
      <c r="EMZ232" s="429"/>
      <c r="ENA232" s="429"/>
      <c r="ENB232" s="429"/>
      <c r="ENC232" s="429"/>
      <c r="END232" s="429"/>
      <c r="ENE232" s="429"/>
      <c r="ENF232" s="429"/>
      <c r="ENG232" s="429"/>
      <c r="ENH232" s="429"/>
      <c r="ENI232" s="429"/>
      <c r="ENJ232" s="429"/>
      <c r="ENK232" s="429"/>
      <c r="ENL232" s="429"/>
      <c r="ENM232" s="432"/>
      <c r="ENN232" s="432"/>
      <c r="ENO232" s="429"/>
      <c r="ENP232" s="429"/>
      <c r="ENQ232" s="429"/>
      <c r="ENR232" s="429"/>
      <c r="ENS232" s="429"/>
      <c r="ENT232" s="429"/>
      <c r="ENU232" s="429"/>
      <c r="ENV232" s="429"/>
      <c r="ENW232" s="429"/>
      <c r="ENX232" s="429"/>
      <c r="ENY232" s="429"/>
      <c r="ENZ232" s="429"/>
      <c r="EOA232" s="429"/>
      <c r="EOB232" s="429"/>
      <c r="EOC232" s="429"/>
      <c r="EOD232" s="429"/>
      <c r="EOE232" s="429"/>
      <c r="EOF232" s="429"/>
      <c r="EOG232" s="429"/>
      <c r="EOH232" s="429"/>
      <c r="EOI232" s="429"/>
      <c r="EOJ232" s="429"/>
      <c r="EOK232" s="429"/>
      <c r="EOL232" s="429"/>
      <c r="EOM232" s="432"/>
      <c r="EON232" s="432"/>
      <c r="EOO232" s="429"/>
      <c r="EOP232" s="429"/>
      <c r="EOQ232" s="429"/>
      <c r="EOR232" s="429"/>
      <c r="EOS232" s="429"/>
      <c r="EOT232" s="429"/>
      <c r="EOU232" s="429"/>
      <c r="EOV232" s="429"/>
      <c r="EOW232" s="429"/>
      <c r="EOX232" s="429"/>
      <c r="EOY232" s="429"/>
      <c r="EOZ232" s="429"/>
      <c r="EPA232" s="429"/>
      <c r="EPB232" s="429"/>
      <c r="EPC232" s="429"/>
      <c r="EPD232" s="429"/>
      <c r="EPE232" s="429"/>
      <c r="EPF232" s="429"/>
      <c r="EPG232" s="429"/>
      <c r="EPH232" s="429"/>
      <c r="EPI232" s="429"/>
      <c r="EPJ232" s="429"/>
      <c r="EPK232" s="429"/>
      <c r="EPL232" s="429"/>
      <c r="EPM232" s="432"/>
      <c r="EPN232" s="432"/>
      <c r="EPO232" s="429"/>
      <c r="EPP232" s="429"/>
      <c r="EPQ232" s="429"/>
      <c r="EPR232" s="429"/>
      <c r="EPS232" s="429"/>
      <c r="EPT232" s="429"/>
      <c r="EPU232" s="429"/>
      <c r="EPV232" s="429"/>
      <c r="EPW232" s="429"/>
      <c r="EPX232" s="429"/>
      <c r="EPY232" s="429"/>
      <c r="EPZ232" s="429"/>
      <c r="EQA232" s="429"/>
      <c r="EQB232" s="429"/>
      <c r="EQC232" s="429"/>
      <c r="EQD232" s="429"/>
      <c r="EQE232" s="429"/>
      <c r="EQF232" s="429"/>
      <c r="EQG232" s="429"/>
      <c r="EQH232" s="429"/>
      <c r="EQI232" s="429"/>
      <c r="EQJ232" s="429"/>
      <c r="EQK232" s="429"/>
      <c r="EQL232" s="429"/>
      <c r="EQM232" s="432"/>
      <c r="EQN232" s="432"/>
      <c r="EQO232" s="429"/>
      <c r="EQP232" s="429"/>
      <c r="EQQ232" s="429"/>
      <c r="EQR232" s="429"/>
      <c r="EQS232" s="429"/>
      <c r="EQT232" s="429"/>
      <c r="EQU232" s="429"/>
      <c r="EQV232" s="429"/>
      <c r="EQW232" s="429"/>
      <c r="EQX232" s="429"/>
      <c r="EQY232" s="429"/>
      <c r="EQZ232" s="429"/>
      <c r="ERA232" s="429"/>
      <c r="ERB232" s="429"/>
      <c r="ERC232" s="429"/>
      <c r="ERD232" s="429"/>
      <c r="ERE232" s="429"/>
      <c r="ERF232" s="429"/>
      <c r="ERG232" s="429"/>
      <c r="ERH232" s="429"/>
      <c r="ERI232" s="429"/>
      <c r="ERJ232" s="429"/>
      <c r="ERK232" s="429"/>
      <c r="ERL232" s="429"/>
      <c r="ERM232" s="432"/>
      <c r="ERN232" s="432"/>
      <c r="ERO232" s="429"/>
      <c r="ERP232" s="429"/>
      <c r="ERQ232" s="429"/>
      <c r="ERR232" s="429"/>
      <c r="ERS232" s="429"/>
      <c r="ERT232" s="429"/>
      <c r="ERU232" s="429"/>
      <c r="ERV232" s="429"/>
      <c r="ERW232" s="429"/>
      <c r="ERX232" s="429"/>
      <c r="ERY232" s="429"/>
      <c r="ERZ232" s="429"/>
      <c r="ESA232" s="429"/>
      <c r="ESB232" s="429"/>
      <c r="ESC232" s="429"/>
      <c r="ESD232" s="429"/>
      <c r="ESE232" s="429"/>
      <c r="ESF232" s="429"/>
      <c r="ESG232" s="429"/>
      <c r="ESH232" s="429"/>
      <c r="ESI232" s="429"/>
      <c r="ESJ232" s="429"/>
      <c r="ESK232" s="429"/>
      <c r="ESL232" s="429"/>
      <c r="ESM232" s="432"/>
      <c r="ESN232" s="432"/>
      <c r="ESO232" s="429"/>
      <c r="ESP232" s="429"/>
      <c r="ESQ232" s="429"/>
      <c r="ESR232" s="429"/>
      <c r="ESS232" s="429"/>
      <c r="EST232" s="429"/>
      <c r="ESU232" s="429"/>
      <c r="ESV232" s="429"/>
      <c r="ESW232" s="429"/>
      <c r="ESX232" s="429"/>
      <c r="ESY232" s="429"/>
      <c r="ESZ232" s="429"/>
      <c r="ETA232" s="429"/>
      <c r="ETB232" s="429"/>
      <c r="ETC232" s="429"/>
      <c r="ETD232" s="429"/>
      <c r="ETE232" s="429"/>
      <c r="ETF232" s="429"/>
      <c r="ETG232" s="429"/>
      <c r="ETH232" s="429"/>
      <c r="ETI232" s="429"/>
      <c r="ETJ232" s="429"/>
      <c r="ETK232" s="429"/>
      <c r="ETL232" s="429"/>
      <c r="ETM232" s="432"/>
      <c r="ETN232" s="432"/>
      <c r="ETO232" s="429"/>
      <c r="ETP232" s="429"/>
      <c r="ETQ232" s="429"/>
      <c r="ETR232" s="429"/>
      <c r="ETS232" s="429"/>
      <c r="ETT232" s="429"/>
      <c r="ETU232" s="429"/>
      <c r="ETV232" s="429"/>
      <c r="ETW232" s="429"/>
      <c r="ETX232" s="429"/>
      <c r="ETY232" s="429"/>
      <c r="ETZ232" s="429"/>
      <c r="EUA232" s="429"/>
      <c r="EUB232" s="429"/>
      <c r="EUC232" s="429"/>
      <c r="EUD232" s="429"/>
      <c r="EUE232" s="429"/>
      <c r="EUF232" s="429"/>
      <c r="EUG232" s="429"/>
      <c r="EUH232" s="429"/>
      <c r="EUI232" s="429"/>
      <c r="EUJ232" s="429"/>
      <c r="EUK232" s="429"/>
      <c r="EUL232" s="429"/>
      <c r="EUM232" s="432"/>
      <c r="EUN232" s="432"/>
      <c r="EUO232" s="429"/>
      <c r="EUP232" s="429"/>
      <c r="EUQ232" s="429"/>
      <c r="EUR232" s="429"/>
      <c r="EUS232" s="429"/>
      <c r="EUT232" s="429"/>
      <c r="EUU232" s="429"/>
      <c r="EUV232" s="429"/>
      <c r="EUW232" s="429"/>
      <c r="EUX232" s="429"/>
      <c r="EUY232" s="429"/>
      <c r="EUZ232" s="429"/>
      <c r="EVA232" s="429"/>
      <c r="EVB232" s="429"/>
      <c r="EVC232" s="429"/>
      <c r="EVD232" s="429"/>
      <c r="EVE232" s="429"/>
      <c r="EVF232" s="429"/>
      <c r="EVG232" s="429"/>
      <c r="EVH232" s="429"/>
      <c r="EVI232" s="429"/>
      <c r="EVJ232" s="429"/>
      <c r="EVK232" s="429"/>
      <c r="EVL232" s="429"/>
      <c r="EVM232" s="432"/>
      <c r="EVN232" s="432"/>
      <c r="EVO232" s="429"/>
      <c r="EVP232" s="429"/>
      <c r="EVQ232" s="429"/>
      <c r="EVR232" s="429"/>
      <c r="EVS232" s="429"/>
      <c r="EVT232" s="429"/>
      <c r="EVU232" s="429"/>
      <c r="EVV232" s="429"/>
      <c r="EVW232" s="429"/>
      <c r="EVX232" s="429"/>
      <c r="EVY232" s="429"/>
      <c r="EVZ232" s="429"/>
      <c r="EWA232" s="429"/>
      <c r="EWB232" s="429"/>
      <c r="EWC232" s="429"/>
      <c r="EWD232" s="429"/>
      <c r="EWE232" s="429"/>
      <c r="EWF232" s="429"/>
      <c r="EWG232" s="429"/>
      <c r="EWH232" s="429"/>
      <c r="EWI232" s="429"/>
      <c r="EWJ232" s="429"/>
      <c r="EWK232" s="429"/>
      <c r="EWL232" s="429"/>
      <c r="EWM232" s="432"/>
      <c r="EWN232" s="432"/>
      <c r="EWO232" s="429"/>
      <c r="EWP232" s="429"/>
      <c r="EWQ232" s="429"/>
      <c r="EWR232" s="429"/>
      <c r="EWS232" s="429"/>
      <c r="EWT232" s="429"/>
      <c r="EWU232" s="429"/>
      <c r="EWV232" s="429"/>
      <c r="EWW232" s="429"/>
      <c r="EWX232" s="429"/>
      <c r="EWY232" s="429"/>
      <c r="EWZ232" s="429"/>
      <c r="EXA232" s="429"/>
      <c r="EXB232" s="429"/>
      <c r="EXC232" s="429"/>
      <c r="EXD232" s="429"/>
      <c r="EXE232" s="429"/>
      <c r="EXF232" s="429"/>
      <c r="EXG232" s="429"/>
      <c r="EXH232" s="429"/>
      <c r="EXI232" s="429"/>
      <c r="EXJ232" s="429"/>
      <c r="EXK232" s="429"/>
      <c r="EXL232" s="429"/>
      <c r="EXM232" s="432"/>
      <c r="EXN232" s="432"/>
      <c r="EXO232" s="429"/>
      <c r="EXP232" s="429"/>
      <c r="EXQ232" s="429"/>
      <c r="EXR232" s="429"/>
      <c r="EXS232" s="429"/>
      <c r="EXT232" s="429"/>
      <c r="EXU232" s="429"/>
      <c r="EXV232" s="429"/>
      <c r="EXW232" s="429"/>
      <c r="EXX232" s="429"/>
      <c r="EXY232" s="429"/>
      <c r="EXZ232" s="429"/>
      <c r="EYA232" s="429"/>
      <c r="EYB232" s="429"/>
      <c r="EYC232" s="429"/>
      <c r="EYD232" s="429"/>
      <c r="EYE232" s="429"/>
      <c r="EYF232" s="429"/>
      <c r="EYG232" s="429"/>
      <c r="EYH232" s="429"/>
      <c r="EYI232" s="429"/>
      <c r="EYJ232" s="429"/>
      <c r="EYK232" s="429"/>
      <c r="EYL232" s="429"/>
      <c r="EYM232" s="432"/>
      <c r="EYN232" s="432"/>
      <c r="EYO232" s="429"/>
      <c r="EYP232" s="429"/>
      <c r="EYQ232" s="429"/>
      <c r="EYR232" s="429"/>
      <c r="EYS232" s="429"/>
      <c r="EYT232" s="429"/>
      <c r="EYU232" s="429"/>
      <c r="EYV232" s="429"/>
      <c r="EYW232" s="429"/>
      <c r="EYX232" s="429"/>
      <c r="EYY232" s="429"/>
      <c r="EYZ232" s="429"/>
      <c r="EZA232" s="429"/>
      <c r="EZB232" s="429"/>
      <c r="EZC232" s="429"/>
      <c r="EZD232" s="429"/>
      <c r="EZE232" s="429"/>
      <c r="EZF232" s="429"/>
      <c r="EZG232" s="429"/>
      <c r="EZH232" s="429"/>
      <c r="EZI232" s="429"/>
      <c r="EZJ232" s="429"/>
      <c r="EZK232" s="429"/>
      <c r="EZL232" s="429"/>
      <c r="EZM232" s="432"/>
      <c r="EZN232" s="432"/>
      <c r="EZO232" s="429"/>
      <c r="EZP232" s="429"/>
      <c r="EZQ232" s="429"/>
      <c r="EZR232" s="429"/>
      <c r="EZS232" s="429"/>
      <c r="EZT232" s="429"/>
      <c r="EZU232" s="429"/>
      <c r="EZV232" s="429"/>
      <c r="EZW232" s="429"/>
      <c r="EZX232" s="429"/>
      <c r="EZY232" s="429"/>
      <c r="EZZ232" s="429"/>
      <c r="FAA232" s="429"/>
      <c r="FAB232" s="429"/>
      <c r="FAC232" s="429"/>
      <c r="FAD232" s="429"/>
      <c r="FAE232" s="429"/>
      <c r="FAF232" s="429"/>
      <c r="FAG232" s="429"/>
      <c r="FAH232" s="429"/>
      <c r="FAI232" s="429"/>
      <c r="FAJ232" s="429"/>
      <c r="FAK232" s="429"/>
      <c r="FAL232" s="429"/>
      <c r="FAM232" s="432"/>
      <c r="FAN232" s="432"/>
      <c r="FAO232" s="429"/>
      <c r="FAP232" s="429"/>
      <c r="FAQ232" s="429"/>
      <c r="FAR232" s="429"/>
      <c r="FAS232" s="429"/>
      <c r="FAT232" s="429"/>
      <c r="FAU232" s="429"/>
      <c r="FAV232" s="429"/>
      <c r="FAW232" s="429"/>
      <c r="FAX232" s="429"/>
      <c r="FAY232" s="429"/>
      <c r="FAZ232" s="429"/>
      <c r="FBA232" s="429"/>
      <c r="FBB232" s="429"/>
      <c r="FBC232" s="429"/>
      <c r="FBD232" s="429"/>
      <c r="FBE232" s="429"/>
      <c r="FBF232" s="429"/>
      <c r="FBG232" s="429"/>
      <c r="FBH232" s="429"/>
      <c r="FBI232" s="429"/>
      <c r="FBJ232" s="429"/>
      <c r="FBK232" s="429"/>
      <c r="FBL232" s="429"/>
      <c r="FBM232" s="432"/>
      <c r="FBN232" s="432"/>
      <c r="FBO232" s="429"/>
      <c r="FBP232" s="429"/>
      <c r="FBQ232" s="429"/>
      <c r="FBR232" s="429"/>
      <c r="FBS232" s="429"/>
      <c r="FBT232" s="429"/>
      <c r="FBU232" s="429"/>
      <c r="FBV232" s="429"/>
      <c r="FBW232" s="429"/>
      <c r="FBX232" s="429"/>
      <c r="FBY232" s="429"/>
      <c r="FBZ232" s="429"/>
      <c r="FCA232" s="429"/>
      <c r="FCB232" s="429"/>
      <c r="FCC232" s="429"/>
      <c r="FCD232" s="429"/>
      <c r="FCE232" s="429"/>
      <c r="FCF232" s="429"/>
      <c r="FCG232" s="429"/>
      <c r="FCH232" s="429"/>
      <c r="FCI232" s="429"/>
      <c r="FCJ232" s="429"/>
      <c r="FCK232" s="429"/>
      <c r="FCL232" s="429"/>
      <c r="FCM232" s="432"/>
      <c r="FCN232" s="432"/>
      <c r="FCO232" s="429"/>
      <c r="FCP232" s="429"/>
      <c r="FCQ232" s="429"/>
      <c r="FCR232" s="429"/>
      <c r="FCS232" s="429"/>
      <c r="FCT232" s="429"/>
      <c r="FCU232" s="429"/>
      <c r="FCV232" s="429"/>
      <c r="FCW232" s="429"/>
      <c r="FCX232" s="429"/>
      <c r="FCY232" s="429"/>
      <c r="FCZ232" s="429"/>
      <c r="FDA232" s="429"/>
      <c r="FDB232" s="429"/>
      <c r="FDC232" s="429"/>
      <c r="FDD232" s="429"/>
      <c r="FDE232" s="429"/>
      <c r="FDF232" s="429"/>
      <c r="FDG232" s="429"/>
      <c r="FDH232" s="429"/>
      <c r="FDI232" s="429"/>
      <c r="FDJ232" s="429"/>
      <c r="FDK232" s="429"/>
      <c r="FDL232" s="429"/>
      <c r="FDM232" s="432"/>
      <c r="FDN232" s="432"/>
      <c r="FDO232" s="429"/>
      <c r="FDP232" s="429"/>
      <c r="FDQ232" s="429"/>
      <c r="FDR232" s="429"/>
      <c r="FDS232" s="429"/>
      <c r="FDT232" s="429"/>
      <c r="FDU232" s="429"/>
      <c r="FDV232" s="429"/>
      <c r="FDW232" s="429"/>
      <c r="FDX232" s="429"/>
      <c r="FDY232" s="429"/>
      <c r="FDZ232" s="429"/>
      <c r="FEA232" s="429"/>
      <c r="FEB232" s="429"/>
      <c r="FEC232" s="429"/>
      <c r="FED232" s="429"/>
      <c r="FEE232" s="429"/>
      <c r="FEF232" s="429"/>
      <c r="FEG232" s="429"/>
      <c r="FEH232" s="429"/>
      <c r="FEI232" s="429"/>
      <c r="FEJ232" s="429"/>
      <c r="FEK232" s="429"/>
      <c r="FEL232" s="429"/>
      <c r="FEM232" s="432"/>
      <c r="FEN232" s="432"/>
      <c r="FEO232" s="429"/>
      <c r="FEP232" s="429"/>
      <c r="FEQ232" s="429"/>
      <c r="FER232" s="429"/>
      <c r="FES232" s="429"/>
      <c r="FET232" s="429"/>
      <c r="FEU232" s="429"/>
      <c r="FEV232" s="429"/>
      <c r="FEW232" s="429"/>
      <c r="FEX232" s="429"/>
      <c r="FEY232" s="429"/>
      <c r="FEZ232" s="429"/>
      <c r="FFA232" s="429"/>
      <c r="FFB232" s="429"/>
      <c r="FFC232" s="429"/>
      <c r="FFD232" s="429"/>
      <c r="FFE232" s="429"/>
      <c r="FFF232" s="429"/>
      <c r="FFG232" s="429"/>
      <c r="FFH232" s="429"/>
      <c r="FFI232" s="429"/>
      <c r="FFJ232" s="429"/>
      <c r="FFK232" s="429"/>
      <c r="FFL232" s="429"/>
      <c r="FFM232" s="432"/>
      <c r="FFN232" s="432"/>
      <c r="FFO232" s="429"/>
      <c r="FFP232" s="429"/>
      <c r="FFQ232" s="429"/>
      <c r="FFR232" s="429"/>
      <c r="FFS232" s="429"/>
      <c r="FFT232" s="429"/>
      <c r="FFU232" s="429"/>
      <c r="FFV232" s="429"/>
      <c r="FFW232" s="429"/>
      <c r="FFX232" s="429"/>
      <c r="FFY232" s="429"/>
      <c r="FFZ232" s="429"/>
      <c r="FGA232" s="429"/>
      <c r="FGB232" s="429"/>
      <c r="FGC232" s="429"/>
      <c r="FGD232" s="429"/>
      <c r="FGE232" s="429"/>
      <c r="FGF232" s="429"/>
      <c r="FGG232" s="429"/>
      <c r="FGH232" s="429"/>
      <c r="FGI232" s="429"/>
      <c r="FGJ232" s="429"/>
      <c r="FGK232" s="429"/>
      <c r="FGL232" s="429"/>
      <c r="FGM232" s="432"/>
      <c r="FGN232" s="432"/>
      <c r="FGO232" s="429"/>
      <c r="FGP232" s="429"/>
      <c r="FGQ232" s="429"/>
      <c r="FGR232" s="429"/>
      <c r="FGS232" s="429"/>
      <c r="FGT232" s="429"/>
      <c r="FGU232" s="429"/>
      <c r="FGV232" s="429"/>
      <c r="FGW232" s="429"/>
      <c r="FGX232" s="429"/>
      <c r="FGY232" s="429"/>
      <c r="FGZ232" s="429"/>
      <c r="FHA232" s="429"/>
      <c r="FHB232" s="429"/>
      <c r="FHC232" s="429"/>
      <c r="FHD232" s="429"/>
      <c r="FHE232" s="429"/>
      <c r="FHF232" s="429"/>
      <c r="FHG232" s="429"/>
      <c r="FHH232" s="429"/>
      <c r="FHI232" s="429"/>
      <c r="FHJ232" s="429"/>
      <c r="FHK232" s="429"/>
      <c r="FHL232" s="429"/>
      <c r="FHM232" s="432"/>
      <c r="FHN232" s="432"/>
      <c r="FHO232" s="429"/>
      <c r="FHP232" s="429"/>
      <c r="FHQ232" s="429"/>
      <c r="FHR232" s="429"/>
      <c r="FHS232" s="429"/>
      <c r="FHT232" s="429"/>
      <c r="FHU232" s="429"/>
      <c r="FHV232" s="429"/>
      <c r="FHW232" s="429"/>
      <c r="FHX232" s="429"/>
      <c r="FHY232" s="429"/>
      <c r="FHZ232" s="429"/>
      <c r="FIA232" s="429"/>
      <c r="FIB232" s="429"/>
      <c r="FIC232" s="429"/>
      <c r="FID232" s="429"/>
      <c r="FIE232" s="429"/>
      <c r="FIF232" s="429"/>
      <c r="FIG232" s="429"/>
      <c r="FIH232" s="429"/>
      <c r="FII232" s="429"/>
      <c r="FIJ232" s="429"/>
      <c r="FIK232" s="429"/>
      <c r="FIL232" s="429"/>
      <c r="FIM232" s="432"/>
      <c r="FIN232" s="432"/>
      <c r="FIO232" s="429"/>
      <c r="FIP232" s="429"/>
      <c r="FIQ232" s="429"/>
      <c r="FIR232" s="429"/>
      <c r="FIS232" s="429"/>
      <c r="FIT232" s="429"/>
      <c r="FIU232" s="429"/>
      <c r="FIV232" s="429"/>
      <c r="FIW232" s="429"/>
      <c r="FIX232" s="429"/>
      <c r="FIY232" s="429"/>
      <c r="FIZ232" s="429"/>
      <c r="FJA232" s="429"/>
      <c r="FJB232" s="429"/>
      <c r="FJC232" s="429"/>
      <c r="FJD232" s="429"/>
      <c r="FJE232" s="429"/>
      <c r="FJF232" s="429"/>
      <c r="FJG232" s="429"/>
      <c r="FJH232" s="429"/>
      <c r="FJI232" s="429"/>
      <c r="FJJ232" s="429"/>
      <c r="FJK232" s="429"/>
      <c r="FJL232" s="429"/>
      <c r="FJM232" s="432"/>
      <c r="FJN232" s="432"/>
      <c r="FJO232" s="429"/>
      <c r="FJP232" s="429"/>
      <c r="FJQ232" s="429"/>
      <c r="FJR232" s="429"/>
      <c r="FJS232" s="429"/>
      <c r="FJT232" s="429"/>
      <c r="FJU232" s="429"/>
      <c r="FJV232" s="429"/>
      <c r="FJW232" s="429"/>
      <c r="FJX232" s="429"/>
      <c r="FJY232" s="429"/>
      <c r="FJZ232" s="429"/>
      <c r="FKA232" s="429"/>
      <c r="FKB232" s="429"/>
      <c r="FKC232" s="429"/>
      <c r="FKD232" s="429"/>
      <c r="FKE232" s="429"/>
      <c r="FKF232" s="429"/>
      <c r="FKG232" s="429"/>
      <c r="FKH232" s="429"/>
      <c r="FKI232" s="429"/>
      <c r="FKJ232" s="429"/>
      <c r="FKK232" s="429"/>
      <c r="FKL232" s="429"/>
      <c r="FKM232" s="432"/>
      <c r="FKN232" s="432"/>
      <c r="FKO232" s="429"/>
      <c r="FKP232" s="429"/>
      <c r="FKQ232" s="429"/>
      <c r="FKR232" s="429"/>
      <c r="FKS232" s="429"/>
      <c r="FKT232" s="429"/>
      <c r="FKU232" s="429"/>
      <c r="FKV232" s="429"/>
      <c r="FKW232" s="429"/>
      <c r="FKX232" s="429"/>
      <c r="FKY232" s="429"/>
      <c r="FKZ232" s="429"/>
      <c r="FLA232" s="429"/>
      <c r="FLB232" s="429"/>
      <c r="FLC232" s="429"/>
      <c r="FLD232" s="429"/>
      <c r="FLE232" s="429"/>
      <c r="FLF232" s="429"/>
      <c r="FLG232" s="429"/>
      <c r="FLH232" s="429"/>
      <c r="FLI232" s="429"/>
      <c r="FLJ232" s="429"/>
      <c r="FLK232" s="429"/>
      <c r="FLL232" s="429"/>
      <c r="FLM232" s="432"/>
      <c r="FLN232" s="432"/>
      <c r="FLO232" s="429"/>
      <c r="FLP232" s="429"/>
      <c r="FLQ232" s="429"/>
      <c r="FLR232" s="429"/>
      <c r="FLS232" s="429"/>
      <c r="FLT232" s="429"/>
      <c r="FLU232" s="429"/>
      <c r="FLV232" s="429"/>
      <c r="FLW232" s="429"/>
      <c r="FLX232" s="429"/>
      <c r="FLY232" s="429"/>
      <c r="FLZ232" s="429"/>
      <c r="FMA232" s="429"/>
      <c r="FMB232" s="429"/>
      <c r="FMC232" s="429"/>
      <c r="FMD232" s="429"/>
      <c r="FME232" s="429"/>
      <c r="FMF232" s="429"/>
      <c r="FMG232" s="429"/>
      <c r="FMH232" s="429"/>
      <c r="FMI232" s="429"/>
      <c r="FMJ232" s="429"/>
      <c r="FMK232" s="429"/>
      <c r="FML232" s="429"/>
      <c r="FMM232" s="432"/>
      <c r="FMN232" s="432"/>
      <c r="FMO232" s="429"/>
      <c r="FMP232" s="429"/>
      <c r="FMQ232" s="429"/>
      <c r="FMR232" s="429"/>
      <c r="FMS232" s="429"/>
      <c r="FMT232" s="429"/>
      <c r="FMU232" s="429"/>
      <c r="FMV232" s="429"/>
      <c r="FMW232" s="429"/>
      <c r="FMX232" s="429"/>
      <c r="FMY232" s="429"/>
      <c r="FMZ232" s="429"/>
      <c r="FNA232" s="429"/>
      <c r="FNB232" s="429"/>
      <c r="FNC232" s="429"/>
      <c r="FND232" s="429"/>
      <c r="FNE232" s="429"/>
      <c r="FNF232" s="429"/>
      <c r="FNG232" s="429"/>
      <c r="FNH232" s="429"/>
      <c r="FNI232" s="429"/>
      <c r="FNJ232" s="429"/>
      <c r="FNK232" s="429"/>
      <c r="FNL232" s="429"/>
      <c r="FNM232" s="432"/>
      <c r="FNN232" s="432"/>
      <c r="FNO232" s="429"/>
      <c r="FNP232" s="429"/>
      <c r="FNQ232" s="429"/>
      <c r="FNR232" s="429"/>
      <c r="FNS232" s="429"/>
      <c r="FNT232" s="429"/>
      <c r="FNU232" s="429"/>
      <c r="FNV232" s="429"/>
      <c r="FNW232" s="429"/>
      <c r="FNX232" s="429"/>
      <c r="FNY232" s="429"/>
      <c r="FNZ232" s="429"/>
      <c r="FOA232" s="429"/>
      <c r="FOB232" s="429"/>
      <c r="FOC232" s="429"/>
      <c r="FOD232" s="429"/>
      <c r="FOE232" s="429"/>
      <c r="FOF232" s="429"/>
      <c r="FOG232" s="429"/>
      <c r="FOH232" s="429"/>
      <c r="FOI232" s="429"/>
      <c r="FOJ232" s="429"/>
      <c r="FOK232" s="429"/>
      <c r="FOL232" s="429"/>
      <c r="FOM232" s="432"/>
      <c r="FON232" s="432"/>
      <c r="FOO232" s="429"/>
      <c r="FOP232" s="429"/>
      <c r="FOQ232" s="429"/>
      <c r="FOR232" s="429"/>
      <c r="FOS232" s="429"/>
      <c r="FOT232" s="429"/>
      <c r="FOU232" s="429"/>
      <c r="FOV232" s="429"/>
      <c r="FOW232" s="429"/>
      <c r="FOX232" s="429"/>
      <c r="FOY232" s="429"/>
      <c r="FOZ232" s="429"/>
      <c r="FPA232" s="429"/>
      <c r="FPB232" s="429"/>
      <c r="FPC232" s="429"/>
      <c r="FPD232" s="429"/>
      <c r="FPE232" s="429"/>
      <c r="FPF232" s="429"/>
      <c r="FPG232" s="429"/>
      <c r="FPH232" s="429"/>
      <c r="FPI232" s="429"/>
      <c r="FPJ232" s="429"/>
      <c r="FPK232" s="429"/>
      <c r="FPL232" s="429"/>
      <c r="FPM232" s="432"/>
      <c r="FPN232" s="432"/>
      <c r="FPO232" s="429"/>
      <c r="FPP232" s="429"/>
      <c r="FPQ232" s="429"/>
      <c r="FPR232" s="429"/>
      <c r="FPS232" s="429"/>
      <c r="FPT232" s="429"/>
      <c r="FPU232" s="429"/>
      <c r="FPV232" s="429"/>
      <c r="FPW232" s="429"/>
      <c r="FPX232" s="429"/>
      <c r="FPY232" s="429"/>
      <c r="FPZ232" s="429"/>
      <c r="FQA232" s="429"/>
      <c r="FQB232" s="429"/>
      <c r="FQC232" s="429"/>
      <c r="FQD232" s="429"/>
      <c r="FQE232" s="429"/>
      <c r="FQF232" s="429"/>
      <c r="FQG232" s="429"/>
      <c r="FQH232" s="429"/>
      <c r="FQI232" s="429"/>
      <c r="FQJ232" s="429"/>
      <c r="FQK232" s="429"/>
      <c r="FQL232" s="429"/>
      <c r="FQM232" s="432"/>
      <c r="FQN232" s="432"/>
      <c r="FQO232" s="429"/>
      <c r="FQP232" s="429"/>
      <c r="FQQ232" s="429"/>
      <c r="FQR232" s="429"/>
      <c r="FQS232" s="429"/>
      <c r="FQT232" s="429"/>
      <c r="FQU232" s="429"/>
      <c r="FQV232" s="429"/>
      <c r="FQW232" s="429"/>
      <c r="FQX232" s="429"/>
      <c r="FQY232" s="429"/>
      <c r="FQZ232" s="429"/>
      <c r="FRA232" s="429"/>
      <c r="FRB232" s="429"/>
      <c r="FRC232" s="429"/>
      <c r="FRD232" s="429"/>
      <c r="FRE232" s="429"/>
      <c r="FRF232" s="429"/>
      <c r="FRG232" s="429"/>
      <c r="FRH232" s="429"/>
      <c r="FRI232" s="429"/>
      <c r="FRJ232" s="429"/>
      <c r="FRK232" s="429"/>
      <c r="FRL232" s="429"/>
      <c r="FRM232" s="432"/>
      <c r="FRN232" s="432"/>
      <c r="FRO232" s="429"/>
      <c r="FRP232" s="429"/>
      <c r="FRQ232" s="429"/>
      <c r="FRR232" s="429"/>
      <c r="FRS232" s="429"/>
      <c r="FRT232" s="429"/>
      <c r="FRU232" s="429"/>
      <c r="FRV232" s="429"/>
      <c r="FRW232" s="429"/>
      <c r="FRX232" s="429"/>
      <c r="FRY232" s="429"/>
      <c r="FRZ232" s="429"/>
      <c r="FSA232" s="429"/>
      <c r="FSB232" s="429"/>
      <c r="FSC232" s="429"/>
      <c r="FSD232" s="429"/>
      <c r="FSE232" s="429"/>
      <c r="FSF232" s="429"/>
      <c r="FSG232" s="429"/>
      <c r="FSH232" s="429"/>
      <c r="FSI232" s="429"/>
      <c r="FSJ232" s="429"/>
      <c r="FSK232" s="429"/>
      <c r="FSL232" s="429"/>
      <c r="FSM232" s="432"/>
      <c r="FSN232" s="432"/>
      <c r="FSO232" s="429"/>
      <c r="FSP232" s="429"/>
      <c r="FSQ232" s="429"/>
      <c r="FSR232" s="429"/>
      <c r="FSS232" s="429"/>
      <c r="FST232" s="429"/>
      <c r="FSU232" s="429"/>
      <c r="FSV232" s="429"/>
      <c r="FSW232" s="429"/>
      <c r="FSX232" s="429"/>
      <c r="FSY232" s="429"/>
      <c r="FSZ232" s="429"/>
      <c r="FTA232" s="429"/>
      <c r="FTB232" s="429"/>
      <c r="FTC232" s="429"/>
      <c r="FTD232" s="429"/>
      <c r="FTE232" s="429"/>
      <c r="FTF232" s="429"/>
      <c r="FTG232" s="429"/>
      <c r="FTH232" s="429"/>
      <c r="FTI232" s="429"/>
      <c r="FTJ232" s="429"/>
      <c r="FTK232" s="429"/>
      <c r="FTL232" s="429"/>
      <c r="FTM232" s="432"/>
      <c r="FTN232" s="432"/>
      <c r="FTO232" s="429"/>
      <c r="FTP232" s="429"/>
      <c r="FTQ232" s="429"/>
      <c r="FTR232" s="429"/>
      <c r="FTS232" s="429"/>
      <c r="FTT232" s="429"/>
      <c r="FTU232" s="429"/>
      <c r="FTV232" s="429"/>
      <c r="FTW232" s="429"/>
      <c r="FTX232" s="429"/>
      <c r="FTY232" s="429"/>
      <c r="FTZ232" s="429"/>
      <c r="FUA232" s="429"/>
      <c r="FUB232" s="429"/>
      <c r="FUC232" s="429"/>
      <c r="FUD232" s="429"/>
      <c r="FUE232" s="429"/>
      <c r="FUF232" s="429"/>
      <c r="FUG232" s="429"/>
      <c r="FUH232" s="429"/>
      <c r="FUI232" s="429"/>
      <c r="FUJ232" s="429"/>
      <c r="FUK232" s="429"/>
      <c r="FUL232" s="429"/>
      <c r="FUM232" s="432"/>
      <c r="FUN232" s="432"/>
      <c r="FUO232" s="429"/>
      <c r="FUP232" s="429"/>
      <c r="FUQ232" s="429"/>
      <c r="FUR232" s="429"/>
      <c r="FUS232" s="429"/>
      <c r="FUT232" s="429"/>
      <c r="FUU232" s="429"/>
      <c r="FUV232" s="429"/>
      <c r="FUW232" s="429"/>
      <c r="FUX232" s="429"/>
      <c r="FUY232" s="429"/>
      <c r="FUZ232" s="429"/>
      <c r="FVA232" s="429"/>
      <c r="FVB232" s="429"/>
      <c r="FVC232" s="429"/>
      <c r="FVD232" s="429"/>
      <c r="FVE232" s="429"/>
      <c r="FVF232" s="429"/>
      <c r="FVG232" s="429"/>
      <c r="FVH232" s="429"/>
      <c r="FVI232" s="429"/>
      <c r="FVJ232" s="429"/>
      <c r="FVK232" s="429"/>
      <c r="FVL232" s="429"/>
      <c r="FVM232" s="432"/>
      <c r="FVN232" s="432"/>
      <c r="FVO232" s="429"/>
      <c r="FVP232" s="429"/>
      <c r="FVQ232" s="429"/>
      <c r="FVR232" s="429"/>
      <c r="FVS232" s="429"/>
      <c r="FVT232" s="429"/>
      <c r="FVU232" s="429"/>
      <c r="FVV232" s="429"/>
      <c r="FVW232" s="429"/>
      <c r="FVX232" s="429"/>
      <c r="FVY232" s="429"/>
      <c r="FVZ232" s="429"/>
      <c r="FWA232" s="429"/>
      <c r="FWB232" s="429"/>
      <c r="FWC232" s="429"/>
      <c r="FWD232" s="429"/>
      <c r="FWE232" s="429"/>
      <c r="FWF232" s="429"/>
      <c r="FWG232" s="429"/>
      <c r="FWH232" s="429"/>
      <c r="FWI232" s="429"/>
      <c r="FWJ232" s="429"/>
      <c r="FWK232" s="429"/>
      <c r="FWL232" s="429"/>
      <c r="FWM232" s="432"/>
      <c r="FWN232" s="432"/>
      <c r="FWO232" s="429"/>
      <c r="FWP232" s="429"/>
      <c r="FWQ232" s="429"/>
      <c r="FWR232" s="429"/>
      <c r="FWS232" s="429"/>
      <c r="FWT232" s="429"/>
      <c r="FWU232" s="429"/>
      <c r="FWV232" s="429"/>
      <c r="FWW232" s="429"/>
      <c r="FWX232" s="429"/>
      <c r="FWY232" s="429"/>
      <c r="FWZ232" s="429"/>
      <c r="FXA232" s="429"/>
      <c r="FXB232" s="429"/>
      <c r="FXC232" s="429"/>
      <c r="FXD232" s="429"/>
      <c r="FXE232" s="429"/>
      <c r="FXF232" s="429"/>
      <c r="FXG232" s="429"/>
      <c r="FXH232" s="429"/>
      <c r="FXI232" s="429"/>
      <c r="FXJ232" s="429"/>
      <c r="FXK232" s="429"/>
      <c r="FXL232" s="429"/>
      <c r="FXM232" s="432"/>
      <c r="FXN232" s="432"/>
      <c r="FXO232" s="429"/>
      <c r="FXP232" s="429"/>
      <c r="FXQ232" s="429"/>
      <c r="FXR232" s="429"/>
      <c r="FXS232" s="429"/>
      <c r="FXT232" s="429"/>
      <c r="FXU232" s="429"/>
      <c r="FXV232" s="429"/>
      <c r="FXW232" s="429"/>
      <c r="FXX232" s="429"/>
      <c r="FXY232" s="429"/>
      <c r="FXZ232" s="429"/>
      <c r="FYA232" s="429"/>
      <c r="FYB232" s="429"/>
      <c r="FYC232" s="429"/>
      <c r="FYD232" s="429"/>
      <c r="FYE232" s="429"/>
      <c r="FYF232" s="429"/>
      <c r="FYG232" s="429"/>
      <c r="FYH232" s="429"/>
      <c r="FYI232" s="429"/>
      <c r="FYJ232" s="429"/>
      <c r="FYK232" s="429"/>
      <c r="FYL232" s="429"/>
      <c r="FYM232" s="432"/>
      <c r="FYN232" s="432"/>
      <c r="FYO232" s="429"/>
      <c r="FYP232" s="429"/>
      <c r="FYQ232" s="429"/>
      <c r="FYR232" s="429"/>
      <c r="FYS232" s="429"/>
      <c r="FYT232" s="429"/>
      <c r="FYU232" s="429"/>
      <c r="FYV232" s="429"/>
      <c r="FYW232" s="429"/>
      <c r="FYX232" s="429"/>
      <c r="FYY232" s="429"/>
      <c r="FYZ232" s="429"/>
      <c r="FZA232" s="429"/>
      <c r="FZB232" s="429"/>
      <c r="FZC232" s="429"/>
      <c r="FZD232" s="429"/>
      <c r="FZE232" s="429"/>
      <c r="FZF232" s="429"/>
      <c r="FZG232" s="429"/>
      <c r="FZH232" s="429"/>
      <c r="FZI232" s="429"/>
      <c r="FZJ232" s="429"/>
      <c r="FZK232" s="429"/>
      <c r="FZL232" s="429"/>
      <c r="FZM232" s="432"/>
      <c r="FZN232" s="432"/>
      <c r="FZO232" s="429"/>
      <c r="FZP232" s="429"/>
      <c r="FZQ232" s="429"/>
      <c r="FZR232" s="429"/>
      <c r="FZS232" s="429"/>
      <c r="FZT232" s="429"/>
      <c r="FZU232" s="429"/>
      <c r="FZV232" s="429"/>
      <c r="FZW232" s="429"/>
      <c r="FZX232" s="429"/>
      <c r="FZY232" s="429"/>
      <c r="FZZ232" s="429"/>
      <c r="GAA232" s="429"/>
      <c r="GAB232" s="429"/>
      <c r="GAC232" s="429"/>
      <c r="GAD232" s="429"/>
      <c r="GAE232" s="429"/>
      <c r="GAF232" s="429"/>
      <c r="GAG232" s="429"/>
      <c r="GAH232" s="429"/>
      <c r="GAI232" s="429"/>
      <c r="GAJ232" s="429"/>
      <c r="GAK232" s="429"/>
      <c r="GAL232" s="429"/>
      <c r="GAM232" s="432"/>
      <c r="GAN232" s="432"/>
      <c r="GAO232" s="429"/>
      <c r="GAP232" s="429"/>
      <c r="GAQ232" s="429"/>
      <c r="GAR232" s="429"/>
      <c r="GAS232" s="429"/>
      <c r="GAT232" s="429"/>
      <c r="GAU232" s="429"/>
      <c r="GAV232" s="429"/>
      <c r="GAW232" s="429"/>
      <c r="GAX232" s="429"/>
      <c r="GAY232" s="429"/>
      <c r="GAZ232" s="429"/>
      <c r="GBA232" s="429"/>
      <c r="GBB232" s="429"/>
      <c r="GBC232" s="429"/>
      <c r="GBD232" s="429"/>
      <c r="GBE232" s="429"/>
      <c r="GBF232" s="429"/>
      <c r="GBG232" s="429"/>
      <c r="GBH232" s="429"/>
      <c r="GBI232" s="429"/>
      <c r="GBJ232" s="429"/>
      <c r="GBK232" s="429"/>
      <c r="GBL232" s="429"/>
      <c r="GBM232" s="432"/>
      <c r="GBN232" s="432"/>
      <c r="GBO232" s="429"/>
      <c r="GBP232" s="429"/>
      <c r="GBQ232" s="429"/>
      <c r="GBR232" s="429"/>
      <c r="GBS232" s="429"/>
      <c r="GBT232" s="429"/>
      <c r="GBU232" s="429"/>
      <c r="GBV232" s="429"/>
      <c r="GBW232" s="429"/>
      <c r="GBX232" s="429"/>
      <c r="GBY232" s="429"/>
      <c r="GBZ232" s="429"/>
      <c r="GCA232" s="429"/>
      <c r="GCB232" s="429"/>
      <c r="GCC232" s="429"/>
      <c r="GCD232" s="429"/>
      <c r="GCE232" s="429"/>
      <c r="GCF232" s="429"/>
      <c r="GCG232" s="429"/>
      <c r="GCH232" s="429"/>
      <c r="GCI232" s="429"/>
      <c r="GCJ232" s="429"/>
      <c r="GCK232" s="429"/>
      <c r="GCL232" s="429"/>
      <c r="GCM232" s="432"/>
      <c r="GCN232" s="432"/>
      <c r="GCO232" s="429"/>
      <c r="GCP232" s="429"/>
      <c r="GCQ232" s="429"/>
      <c r="GCR232" s="429"/>
      <c r="GCS232" s="429"/>
      <c r="GCT232" s="429"/>
      <c r="GCU232" s="429"/>
      <c r="GCV232" s="429"/>
      <c r="GCW232" s="429"/>
      <c r="GCX232" s="429"/>
      <c r="GCY232" s="429"/>
      <c r="GCZ232" s="429"/>
      <c r="GDA232" s="429"/>
      <c r="GDB232" s="429"/>
      <c r="GDC232" s="429"/>
      <c r="GDD232" s="429"/>
      <c r="GDE232" s="429"/>
      <c r="GDF232" s="429"/>
      <c r="GDG232" s="429"/>
      <c r="GDH232" s="429"/>
      <c r="GDI232" s="429"/>
      <c r="GDJ232" s="429"/>
      <c r="GDK232" s="429"/>
      <c r="GDL232" s="429"/>
      <c r="GDM232" s="432"/>
      <c r="GDN232" s="432"/>
      <c r="GDO232" s="429"/>
      <c r="GDP232" s="429"/>
      <c r="GDQ232" s="429"/>
      <c r="GDR232" s="429"/>
      <c r="GDS232" s="429"/>
      <c r="GDT232" s="429"/>
      <c r="GDU232" s="429"/>
      <c r="GDV232" s="429"/>
      <c r="GDW232" s="429"/>
      <c r="GDX232" s="429"/>
      <c r="GDY232" s="429"/>
      <c r="GDZ232" s="429"/>
      <c r="GEA232" s="429"/>
      <c r="GEB232" s="429"/>
      <c r="GEC232" s="429"/>
      <c r="GED232" s="429"/>
      <c r="GEE232" s="429"/>
      <c r="GEF232" s="429"/>
      <c r="GEG232" s="429"/>
      <c r="GEH232" s="429"/>
      <c r="GEI232" s="429"/>
      <c r="GEJ232" s="429"/>
      <c r="GEK232" s="429"/>
      <c r="GEL232" s="429"/>
      <c r="GEM232" s="432"/>
      <c r="GEN232" s="432"/>
      <c r="GEO232" s="429"/>
      <c r="GEP232" s="429"/>
      <c r="GEQ232" s="429"/>
      <c r="GER232" s="429"/>
      <c r="GES232" s="429"/>
      <c r="GET232" s="429"/>
      <c r="GEU232" s="429"/>
      <c r="GEV232" s="429"/>
      <c r="GEW232" s="429"/>
      <c r="GEX232" s="429"/>
      <c r="GEY232" s="429"/>
      <c r="GEZ232" s="429"/>
      <c r="GFA232" s="429"/>
      <c r="GFB232" s="429"/>
      <c r="GFC232" s="429"/>
      <c r="GFD232" s="429"/>
      <c r="GFE232" s="429"/>
      <c r="GFF232" s="429"/>
      <c r="GFG232" s="429"/>
      <c r="GFH232" s="429"/>
      <c r="GFI232" s="429"/>
      <c r="GFJ232" s="429"/>
      <c r="GFK232" s="429"/>
      <c r="GFL232" s="429"/>
      <c r="GFM232" s="432"/>
      <c r="GFN232" s="432"/>
      <c r="GFO232" s="429"/>
      <c r="GFP232" s="429"/>
      <c r="GFQ232" s="429"/>
      <c r="GFR232" s="429"/>
      <c r="GFS232" s="429"/>
      <c r="GFT232" s="429"/>
      <c r="GFU232" s="429"/>
      <c r="GFV232" s="429"/>
      <c r="GFW232" s="429"/>
      <c r="GFX232" s="429"/>
      <c r="GFY232" s="429"/>
      <c r="GFZ232" s="429"/>
      <c r="GGA232" s="429"/>
      <c r="GGB232" s="429"/>
      <c r="GGC232" s="429"/>
      <c r="GGD232" s="429"/>
      <c r="GGE232" s="429"/>
      <c r="GGF232" s="429"/>
      <c r="GGG232" s="429"/>
      <c r="GGH232" s="429"/>
      <c r="GGI232" s="429"/>
      <c r="GGJ232" s="429"/>
      <c r="GGK232" s="429"/>
      <c r="GGL232" s="429"/>
      <c r="GGM232" s="432"/>
      <c r="GGN232" s="432"/>
      <c r="GGO232" s="429"/>
      <c r="GGP232" s="429"/>
      <c r="GGQ232" s="429"/>
      <c r="GGR232" s="429"/>
      <c r="GGS232" s="429"/>
      <c r="GGT232" s="429"/>
      <c r="GGU232" s="429"/>
      <c r="GGV232" s="429"/>
      <c r="GGW232" s="429"/>
      <c r="GGX232" s="429"/>
      <c r="GGY232" s="429"/>
      <c r="GGZ232" s="429"/>
      <c r="GHA232" s="429"/>
      <c r="GHB232" s="429"/>
      <c r="GHC232" s="429"/>
      <c r="GHD232" s="429"/>
      <c r="GHE232" s="429"/>
      <c r="GHF232" s="429"/>
      <c r="GHG232" s="429"/>
      <c r="GHH232" s="429"/>
      <c r="GHI232" s="429"/>
      <c r="GHJ232" s="429"/>
      <c r="GHK232" s="429"/>
      <c r="GHL232" s="429"/>
      <c r="GHM232" s="432"/>
      <c r="GHN232" s="432"/>
      <c r="GHO232" s="429"/>
      <c r="GHP232" s="429"/>
      <c r="GHQ232" s="429"/>
      <c r="GHR232" s="429"/>
      <c r="GHS232" s="429"/>
      <c r="GHT232" s="429"/>
      <c r="GHU232" s="429"/>
      <c r="GHV232" s="429"/>
      <c r="GHW232" s="429"/>
      <c r="GHX232" s="429"/>
      <c r="GHY232" s="429"/>
      <c r="GHZ232" s="429"/>
      <c r="GIA232" s="429"/>
      <c r="GIB232" s="429"/>
      <c r="GIC232" s="429"/>
      <c r="GID232" s="429"/>
      <c r="GIE232" s="429"/>
      <c r="GIF232" s="429"/>
      <c r="GIG232" s="429"/>
      <c r="GIH232" s="429"/>
      <c r="GII232" s="429"/>
      <c r="GIJ232" s="429"/>
      <c r="GIK232" s="429"/>
      <c r="GIL232" s="429"/>
      <c r="GIM232" s="432"/>
      <c r="GIN232" s="432"/>
      <c r="GIO232" s="429"/>
      <c r="GIP232" s="429"/>
      <c r="GIQ232" s="429"/>
      <c r="GIR232" s="429"/>
      <c r="GIS232" s="429"/>
      <c r="GIT232" s="429"/>
      <c r="GIU232" s="429"/>
      <c r="GIV232" s="429"/>
      <c r="GIW232" s="429"/>
      <c r="GIX232" s="429"/>
      <c r="GIY232" s="429"/>
      <c r="GIZ232" s="429"/>
      <c r="GJA232" s="429"/>
      <c r="GJB232" s="429"/>
      <c r="GJC232" s="429"/>
      <c r="GJD232" s="429"/>
      <c r="GJE232" s="429"/>
      <c r="GJF232" s="429"/>
      <c r="GJG232" s="429"/>
      <c r="GJH232" s="429"/>
      <c r="GJI232" s="429"/>
      <c r="GJJ232" s="429"/>
      <c r="GJK232" s="429"/>
      <c r="GJL232" s="429"/>
      <c r="GJM232" s="432"/>
      <c r="GJN232" s="432"/>
      <c r="GJO232" s="429"/>
      <c r="GJP232" s="429"/>
      <c r="GJQ232" s="429"/>
      <c r="GJR232" s="429"/>
      <c r="GJS232" s="429"/>
      <c r="GJT232" s="429"/>
      <c r="GJU232" s="429"/>
      <c r="GJV232" s="429"/>
      <c r="GJW232" s="429"/>
      <c r="GJX232" s="429"/>
      <c r="GJY232" s="429"/>
      <c r="GJZ232" s="429"/>
      <c r="GKA232" s="429"/>
      <c r="GKB232" s="429"/>
      <c r="GKC232" s="429"/>
      <c r="GKD232" s="429"/>
      <c r="GKE232" s="429"/>
      <c r="GKF232" s="429"/>
      <c r="GKG232" s="429"/>
      <c r="GKH232" s="429"/>
      <c r="GKI232" s="429"/>
      <c r="GKJ232" s="429"/>
      <c r="GKK232" s="429"/>
      <c r="GKL232" s="429"/>
      <c r="GKM232" s="432"/>
      <c r="GKN232" s="432"/>
      <c r="GKO232" s="429"/>
      <c r="GKP232" s="429"/>
      <c r="GKQ232" s="429"/>
      <c r="GKR232" s="429"/>
      <c r="GKS232" s="429"/>
      <c r="GKT232" s="429"/>
      <c r="GKU232" s="429"/>
      <c r="GKV232" s="429"/>
      <c r="GKW232" s="429"/>
      <c r="GKX232" s="429"/>
      <c r="GKY232" s="429"/>
      <c r="GKZ232" s="429"/>
      <c r="GLA232" s="429"/>
      <c r="GLB232" s="429"/>
      <c r="GLC232" s="429"/>
      <c r="GLD232" s="429"/>
      <c r="GLE232" s="429"/>
      <c r="GLF232" s="429"/>
      <c r="GLG232" s="429"/>
      <c r="GLH232" s="429"/>
      <c r="GLI232" s="429"/>
      <c r="GLJ232" s="429"/>
      <c r="GLK232" s="429"/>
      <c r="GLL232" s="429"/>
      <c r="GLM232" s="432"/>
      <c r="GLN232" s="432"/>
      <c r="GLO232" s="429"/>
      <c r="GLP232" s="429"/>
      <c r="GLQ232" s="429"/>
      <c r="GLR232" s="429"/>
      <c r="GLS232" s="429"/>
      <c r="GLT232" s="429"/>
      <c r="GLU232" s="429"/>
      <c r="GLV232" s="429"/>
      <c r="GLW232" s="429"/>
      <c r="GLX232" s="429"/>
      <c r="GLY232" s="429"/>
      <c r="GLZ232" s="429"/>
      <c r="GMA232" s="429"/>
      <c r="GMB232" s="429"/>
      <c r="GMC232" s="429"/>
      <c r="GMD232" s="429"/>
      <c r="GME232" s="429"/>
      <c r="GMF232" s="429"/>
      <c r="GMG232" s="429"/>
      <c r="GMH232" s="429"/>
      <c r="GMI232" s="429"/>
      <c r="GMJ232" s="429"/>
      <c r="GMK232" s="429"/>
      <c r="GML232" s="429"/>
      <c r="GMM232" s="432"/>
      <c r="GMN232" s="432"/>
      <c r="GMO232" s="429"/>
      <c r="GMP232" s="429"/>
      <c r="GMQ232" s="429"/>
      <c r="GMR232" s="429"/>
      <c r="GMS232" s="429"/>
      <c r="GMT232" s="429"/>
      <c r="GMU232" s="429"/>
      <c r="GMV232" s="429"/>
      <c r="GMW232" s="429"/>
      <c r="GMX232" s="429"/>
      <c r="GMY232" s="429"/>
      <c r="GMZ232" s="429"/>
      <c r="GNA232" s="429"/>
      <c r="GNB232" s="429"/>
      <c r="GNC232" s="429"/>
      <c r="GND232" s="429"/>
      <c r="GNE232" s="429"/>
      <c r="GNF232" s="429"/>
      <c r="GNG232" s="429"/>
      <c r="GNH232" s="429"/>
      <c r="GNI232" s="429"/>
      <c r="GNJ232" s="429"/>
      <c r="GNK232" s="429"/>
      <c r="GNL232" s="429"/>
      <c r="GNM232" s="432"/>
      <c r="GNN232" s="432"/>
      <c r="GNO232" s="429"/>
      <c r="GNP232" s="429"/>
      <c r="GNQ232" s="429"/>
      <c r="GNR232" s="429"/>
      <c r="GNS232" s="429"/>
      <c r="GNT232" s="429"/>
      <c r="GNU232" s="429"/>
      <c r="GNV232" s="429"/>
      <c r="GNW232" s="429"/>
      <c r="GNX232" s="429"/>
      <c r="GNY232" s="429"/>
      <c r="GNZ232" s="429"/>
      <c r="GOA232" s="429"/>
      <c r="GOB232" s="429"/>
      <c r="GOC232" s="429"/>
      <c r="GOD232" s="429"/>
      <c r="GOE232" s="429"/>
      <c r="GOF232" s="429"/>
      <c r="GOG232" s="429"/>
      <c r="GOH232" s="429"/>
      <c r="GOI232" s="429"/>
      <c r="GOJ232" s="429"/>
      <c r="GOK232" s="429"/>
      <c r="GOL232" s="429"/>
      <c r="GOM232" s="432"/>
      <c r="GON232" s="432"/>
      <c r="GOO232" s="429"/>
      <c r="GOP232" s="429"/>
      <c r="GOQ232" s="429"/>
      <c r="GOR232" s="429"/>
      <c r="GOS232" s="429"/>
      <c r="GOT232" s="429"/>
      <c r="GOU232" s="429"/>
      <c r="GOV232" s="429"/>
      <c r="GOW232" s="429"/>
      <c r="GOX232" s="429"/>
      <c r="GOY232" s="429"/>
      <c r="GOZ232" s="429"/>
      <c r="GPA232" s="429"/>
      <c r="GPB232" s="429"/>
      <c r="GPC232" s="429"/>
      <c r="GPD232" s="429"/>
      <c r="GPE232" s="429"/>
      <c r="GPF232" s="429"/>
      <c r="GPG232" s="429"/>
      <c r="GPH232" s="429"/>
      <c r="GPI232" s="429"/>
      <c r="GPJ232" s="429"/>
      <c r="GPK232" s="429"/>
      <c r="GPL232" s="429"/>
      <c r="GPM232" s="432"/>
      <c r="GPN232" s="432"/>
      <c r="GPO232" s="429"/>
      <c r="GPP232" s="429"/>
      <c r="GPQ232" s="429"/>
      <c r="GPR232" s="429"/>
      <c r="GPS232" s="429"/>
      <c r="GPT232" s="429"/>
      <c r="GPU232" s="429"/>
      <c r="GPV232" s="429"/>
      <c r="GPW232" s="429"/>
      <c r="GPX232" s="429"/>
      <c r="GPY232" s="429"/>
      <c r="GPZ232" s="429"/>
      <c r="GQA232" s="429"/>
      <c r="GQB232" s="429"/>
      <c r="GQC232" s="429"/>
      <c r="GQD232" s="429"/>
      <c r="GQE232" s="429"/>
      <c r="GQF232" s="429"/>
      <c r="GQG232" s="429"/>
      <c r="GQH232" s="429"/>
      <c r="GQI232" s="429"/>
      <c r="GQJ232" s="429"/>
      <c r="GQK232" s="429"/>
      <c r="GQL232" s="429"/>
      <c r="GQM232" s="432"/>
      <c r="GQN232" s="432"/>
      <c r="GQO232" s="429"/>
      <c r="GQP232" s="429"/>
      <c r="GQQ232" s="429"/>
      <c r="GQR232" s="429"/>
      <c r="GQS232" s="429"/>
      <c r="GQT232" s="429"/>
      <c r="GQU232" s="429"/>
      <c r="GQV232" s="429"/>
      <c r="GQW232" s="429"/>
      <c r="GQX232" s="429"/>
      <c r="GQY232" s="429"/>
      <c r="GQZ232" s="429"/>
      <c r="GRA232" s="429"/>
      <c r="GRB232" s="429"/>
      <c r="GRC232" s="429"/>
      <c r="GRD232" s="429"/>
      <c r="GRE232" s="429"/>
      <c r="GRF232" s="429"/>
      <c r="GRG232" s="429"/>
      <c r="GRH232" s="429"/>
      <c r="GRI232" s="429"/>
      <c r="GRJ232" s="429"/>
      <c r="GRK232" s="429"/>
      <c r="GRL232" s="429"/>
      <c r="GRM232" s="432"/>
      <c r="GRN232" s="432"/>
      <c r="GRO232" s="429"/>
      <c r="GRP232" s="429"/>
      <c r="GRQ232" s="429"/>
      <c r="GRR232" s="429"/>
      <c r="GRS232" s="429"/>
      <c r="GRT232" s="429"/>
      <c r="GRU232" s="429"/>
      <c r="GRV232" s="429"/>
      <c r="GRW232" s="429"/>
      <c r="GRX232" s="429"/>
      <c r="GRY232" s="429"/>
      <c r="GRZ232" s="429"/>
      <c r="GSA232" s="429"/>
      <c r="GSB232" s="429"/>
      <c r="GSC232" s="429"/>
      <c r="GSD232" s="429"/>
      <c r="GSE232" s="429"/>
      <c r="GSF232" s="429"/>
      <c r="GSG232" s="429"/>
      <c r="GSH232" s="429"/>
      <c r="GSI232" s="429"/>
      <c r="GSJ232" s="429"/>
      <c r="GSK232" s="429"/>
      <c r="GSL232" s="429"/>
      <c r="GSM232" s="432"/>
      <c r="GSN232" s="432"/>
      <c r="GSO232" s="429"/>
      <c r="GSP232" s="429"/>
      <c r="GSQ232" s="429"/>
      <c r="GSR232" s="429"/>
      <c r="GSS232" s="429"/>
      <c r="GST232" s="429"/>
      <c r="GSU232" s="429"/>
      <c r="GSV232" s="429"/>
      <c r="GSW232" s="429"/>
      <c r="GSX232" s="429"/>
      <c r="GSY232" s="429"/>
      <c r="GSZ232" s="429"/>
      <c r="GTA232" s="429"/>
      <c r="GTB232" s="429"/>
      <c r="GTC232" s="429"/>
      <c r="GTD232" s="429"/>
      <c r="GTE232" s="429"/>
      <c r="GTF232" s="429"/>
      <c r="GTG232" s="429"/>
      <c r="GTH232" s="429"/>
      <c r="GTI232" s="429"/>
      <c r="GTJ232" s="429"/>
      <c r="GTK232" s="429"/>
      <c r="GTL232" s="429"/>
      <c r="GTM232" s="432"/>
      <c r="GTN232" s="432"/>
      <c r="GTO232" s="429"/>
      <c r="GTP232" s="429"/>
      <c r="GTQ232" s="429"/>
      <c r="GTR232" s="429"/>
      <c r="GTS232" s="429"/>
      <c r="GTT232" s="429"/>
      <c r="GTU232" s="429"/>
      <c r="GTV232" s="429"/>
      <c r="GTW232" s="429"/>
      <c r="GTX232" s="429"/>
      <c r="GTY232" s="429"/>
      <c r="GTZ232" s="429"/>
      <c r="GUA232" s="429"/>
      <c r="GUB232" s="429"/>
      <c r="GUC232" s="429"/>
      <c r="GUD232" s="429"/>
      <c r="GUE232" s="429"/>
      <c r="GUF232" s="429"/>
      <c r="GUG232" s="429"/>
      <c r="GUH232" s="429"/>
      <c r="GUI232" s="429"/>
      <c r="GUJ232" s="429"/>
      <c r="GUK232" s="429"/>
      <c r="GUL232" s="429"/>
      <c r="GUM232" s="432"/>
      <c r="GUN232" s="432"/>
      <c r="GUO232" s="429"/>
      <c r="GUP232" s="429"/>
      <c r="GUQ232" s="429"/>
      <c r="GUR232" s="429"/>
      <c r="GUS232" s="429"/>
      <c r="GUT232" s="429"/>
      <c r="GUU232" s="429"/>
      <c r="GUV232" s="429"/>
      <c r="GUW232" s="429"/>
      <c r="GUX232" s="429"/>
      <c r="GUY232" s="429"/>
      <c r="GUZ232" s="429"/>
      <c r="GVA232" s="429"/>
      <c r="GVB232" s="429"/>
      <c r="GVC232" s="429"/>
      <c r="GVD232" s="429"/>
      <c r="GVE232" s="429"/>
      <c r="GVF232" s="429"/>
      <c r="GVG232" s="429"/>
      <c r="GVH232" s="429"/>
      <c r="GVI232" s="429"/>
      <c r="GVJ232" s="429"/>
      <c r="GVK232" s="429"/>
      <c r="GVL232" s="429"/>
      <c r="GVM232" s="432"/>
      <c r="GVN232" s="432"/>
      <c r="GVO232" s="429"/>
      <c r="GVP232" s="429"/>
      <c r="GVQ232" s="429"/>
      <c r="GVR232" s="429"/>
      <c r="GVS232" s="429"/>
      <c r="GVT232" s="429"/>
      <c r="GVU232" s="429"/>
      <c r="GVV232" s="429"/>
      <c r="GVW232" s="429"/>
      <c r="GVX232" s="429"/>
      <c r="GVY232" s="429"/>
      <c r="GVZ232" s="429"/>
      <c r="GWA232" s="429"/>
      <c r="GWB232" s="429"/>
      <c r="GWC232" s="429"/>
      <c r="GWD232" s="429"/>
      <c r="GWE232" s="429"/>
      <c r="GWF232" s="429"/>
      <c r="GWG232" s="429"/>
      <c r="GWH232" s="429"/>
      <c r="GWI232" s="429"/>
      <c r="GWJ232" s="429"/>
      <c r="GWK232" s="429"/>
      <c r="GWL232" s="429"/>
      <c r="GWM232" s="432"/>
      <c r="GWN232" s="432"/>
      <c r="GWO232" s="429"/>
      <c r="GWP232" s="429"/>
      <c r="GWQ232" s="429"/>
      <c r="GWR232" s="429"/>
      <c r="GWS232" s="429"/>
      <c r="GWT232" s="429"/>
      <c r="GWU232" s="429"/>
      <c r="GWV232" s="429"/>
      <c r="GWW232" s="429"/>
      <c r="GWX232" s="429"/>
      <c r="GWY232" s="429"/>
      <c r="GWZ232" s="429"/>
      <c r="GXA232" s="429"/>
      <c r="GXB232" s="429"/>
      <c r="GXC232" s="429"/>
      <c r="GXD232" s="429"/>
      <c r="GXE232" s="429"/>
      <c r="GXF232" s="429"/>
      <c r="GXG232" s="429"/>
      <c r="GXH232" s="429"/>
      <c r="GXI232" s="429"/>
      <c r="GXJ232" s="429"/>
      <c r="GXK232" s="429"/>
      <c r="GXL232" s="429"/>
      <c r="GXM232" s="432"/>
      <c r="GXN232" s="432"/>
      <c r="GXO232" s="429"/>
      <c r="GXP232" s="429"/>
      <c r="GXQ232" s="429"/>
      <c r="GXR232" s="429"/>
      <c r="GXS232" s="429"/>
      <c r="GXT232" s="429"/>
      <c r="GXU232" s="429"/>
      <c r="GXV232" s="429"/>
      <c r="GXW232" s="429"/>
      <c r="GXX232" s="429"/>
      <c r="GXY232" s="429"/>
      <c r="GXZ232" s="429"/>
      <c r="GYA232" s="429"/>
      <c r="GYB232" s="429"/>
      <c r="GYC232" s="429"/>
      <c r="GYD232" s="429"/>
      <c r="GYE232" s="429"/>
      <c r="GYF232" s="429"/>
      <c r="GYG232" s="429"/>
      <c r="GYH232" s="429"/>
      <c r="GYI232" s="429"/>
      <c r="GYJ232" s="429"/>
      <c r="GYK232" s="429"/>
      <c r="GYL232" s="429"/>
      <c r="GYM232" s="432"/>
      <c r="GYN232" s="432"/>
      <c r="GYO232" s="429"/>
      <c r="GYP232" s="429"/>
      <c r="GYQ232" s="429"/>
      <c r="GYR232" s="429"/>
      <c r="GYS232" s="429"/>
      <c r="GYT232" s="429"/>
      <c r="GYU232" s="429"/>
      <c r="GYV232" s="429"/>
      <c r="GYW232" s="429"/>
      <c r="GYX232" s="429"/>
      <c r="GYY232" s="429"/>
      <c r="GYZ232" s="429"/>
      <c r="GZA232" s="429"/>
      <c r="GZB232" s="429"/>
      <c r="GZC232" s="429"/>
      <c r="GZD232" s="429"/>
      <c r="GZE232" s="429"/>
      <c r="GZF232" s="429"/>
      <c r="GZG232" s="429"/>
      <c r="GZH232" s="429"/>
      <c r="GZI232" s="429"/>
      <c r="GZJ232" s="429"/>
      <c r="GZK232" s="429"/>
      <c r="GZL232" s="429"/>
      <c r="GZM232" s="432"/>
      <c r="GZN232" s="432"/>
      <c r="GZO232" s="429"/>
      <c r="GZP232" s="429"/>
      <c r="GZQ232" s="429"/>
      <c r="GZR232" s="429"/>
      <c r="GZS232" s="429"/>
      <c r="GZT232" s="429"/>
      <c r="GZU232" s="429"/>
      <c r="GZV232" s="429"/>
      <c r="GZW232" s="429"/>
      <c r="GZX232" s="429"/>
      <c r="GZY232" s="429"/>
      <c r="GZZ232" s="429"/>
      <c r="HAA232" s="429"/>
      <c r="HAB232" s="429"/>
      <c r="HAC232" s="429"/>
      <c r="HAD232" s="429"/>
      <c r="HAE232" s="429"/>
      <c r="HAF232" s="429"/>
      <c r="HAG232" s="429"/>
      <c r="HAH232" s="429"/>
      <c r="HAI232" s="429"/>
      <c r="HAJ232" s="429"/>
      <c r="HAK232" s="429"/>
      <c r="HAL232" s="429"/>
      <c r="HAM232" s="432"/>
      <c r="HAN232" s="432"/>
      <c r="HAO232" s="429"/>
      <c r="HAP232" s="429"/>
      <c r="HAQ232" s="429"/>
      <c r="HAR232" s="429"/>
      <c r="HAS232" s="429"/>
      <c r="HAT232" s="429"/>
      <c r="HAU232" s="429"/>
      <c r="HAV232" s="429"/>
      <c r="HAW232" s="429"/>
      <c r="HAX232" s="429"/>
      <c r="HAY232" s="429"/>
      <c r="HAZ232" s="429"/>
      <c r="HBA232" s="429"/>
      <c r="HBB232" s="429"/>
      <c r="HBC232" s="429"/>
      <c r="HBD232" s="429"/>
      <c r="HBE232" s="429"/>
      <c r="HBF232" s="429"/>
      <c r="HBG232" s="429"/>
      <c r="HBH232" s="429"/>
      <c r="HBI232" s="429"/>
      <c r="HBJ232" s="429"/>
      <c r="HBK232" s="429"/>
      <c r="HBL232" s="429"/>
      <c r="HBM232" s="432"/>
      <c r="HBN232" s="432"/>
      <c r="HBO232" s="429"/>
      <c r="HBP232" s="429"/>
      <c r="HBQ232" s="429"/>
      <c r="HBR232" s="429"/>
      <c r="HBS232" s="429"/>
      <c r="HBT232" s="429"/>
      <c r="HBU232" s="429"/>
      <c r="HBV232" s="429"/>
      <c r="HBW232" s="429"/>
      <c r="HBX232" s="429"/>
      <c r="HBY232" s="429"/>
      <c r="HBZ232" s="429"/>
      <c r="HCA232" s="429"/>
      <c r="HCB232" s="429"/>
      <c r="HCC232" s="429"/>
      <c r="HCD232" s="429"/>
      <c r="HCE232" s="429"/>
      <c r="HCF232" s="429"/>
      <c r="HCG232" s="429"/>
      <c r="HCH232" s="429"/>
      <c r="HCI232" s="429"/>
      <c r="HCJ232" s="429"/>
      <c r="HCK232" s="429"/>
      <c r="HCL232" s="429"/>
      <c r="HCM232" s="432"/>
      <c r="HCN232" s="432"/>
      <c r="HCO232" s="429"/>
      <c r="HCP232" s="429"/>
      <c r="HCQ232" s="429"/>
      <c r="HCR232" s="429"/>
      <c r="HCS232" s="429"/>
      <c r="HCT232" s="429"/>
      <c r="HCU232" s="429"/>
      <c r="HCV232" s="429"/>
      <c r="HCW232" s="429"/>
      <c r="HCX232" s="429"/>
      <c r="HCY232" s="429"/>
      <c r="HCZ232" s="429"/>
      <c r="HDA232" s="429"/>
      <c r="HDB232" s="429"/>
      <c r="HDC232" s="429"/>
      <c r="HDD232" s="429"/>
      <c r="HDE232" s="429"/>
      <c r="HDF232" s="429"/>
      <c r="HDG232" s="429"/>
      <c r="HDH232" s="429"/>
      <c r="HDI232" s="429"/>
      <c r="HDJ232" s="429"/>
      <c r="HDK232" s="429"/>
      <c r="HDL232" s="429"/>
      <c r="HDM232" s="432"/>
      <c r="HDN232" s="432"/>
      <c r="HDO232" s="429"/>
      <c r="HDP232" s="429"/>
      <c r="HDQ232" s="429"/>
      <c r="HDR232" s="429"/>
      <c r="HDS232" s="429"/>
      <c r="HDT232" s="429"/>
      <c r="HDU232" s="429"/>
      <c r="HDV232" s="429"/>
      <c r="HDW232" s="429"/>
      <c r="HDX232" s="429"/>
      <c r="HDY232" s="429"/>
      <c r="HDZ232" s="429"/>
      <c r="HEA232" s="429"/>
      <c r="HEB232" s="429"/>
      <c r="HEC232" s="429"/>
      <c r="HED232" s="429"/>
      <c r="HEE232" s="429"/>
      <c r="HEF232" s="429"/>
      <c r="HEG232" s="429"/>
      <c r="HEH232" s="429"/>
      <c r="HEI232" s="429"/>
      <c r="HEJ232" s="429"/>
      <c r="HEK232" s="429"/>
      <c r="HEL232" s="429"/>
      <c r="HEM232" s="432"/>
      <c r="HEN232" s="432"/>
      <c r="HEO232" s="429"/>
      <c r="HEP232" s="429"/>
      <c r="HEQ232" s="429"/>
      <c r="HER232" s="429"/>
      <c r="HES232" s="429"/>
      <c r="HET232" s="429"/>
      <c r="HEU232" s="429"/>
      <c r="HEV232" s="429"/>
      <c r="HEW232" s="429"/>
      <c r="HEX232" s="429"/>
      <c r="HEY232" s="429"/>
      <c r="HEZ232" s="429"/>
      <c r="HFA232" s="429"/>
      <c r="HFB232" s="429"/>
      <c r="HFC232" s="429"/>
      <c r="HFD232" s="429"/>
      <c r="HFE232" s="429"/>
      <c r="HFF232" s="429"/>
      <c r="HFG232" s="429"/>
      <c r="HFH232" s="429"/>
      <c r="HFI232" s="429"/>
      <c r="HFJ232" s="429"/>
      <c r="HFK232" s="429"/>
      <c r="HFL232" s="429"/>
      <c r="HFM232" s="432"/>
      <c r="HFN232" s="432"/>
      <c r="HFO232" s="429"/>
      <c r="HFP232" s="429"/>
      <c r="HFQ232" s="429"/>
      <c r="HFR232" s="429"/>
      <c r="HFS232" s="429"/>
      <c r="HFT232" s="429"/>
      <c r="HFU232" s="429"/>
      <c r="HFV232" s="429"/>
      <c r="HFW232" s="429"/>
      <c r="HFX232" s="429"/>
      <c r="HFY232" s="429"/>
      <c r="HFZ232" s="429"/>
      <c r="HGA232" s="429"/>
      <c r="HGB232" s="429"/>
      <c r="HGC232" s="429"/>
      <c r="HGD232" s="429"/>
      <c r="HGE232" s="429"/>
      <c r="HGF232" s="429"/>
      <c r="HGG232" s="429"/>
      <c r="HGH232" s="429"/>
      <c r="HGI232" s="429"/>
      <c r="HGJ232" s="429"/>
      <c r="HGK232" s="429"/>
      <c r="HGL232" s="429"/>
      <c r="HGM232" s="432"/>
      <c r="HGN232" s="432"/>
      <c r="HGO232" s="429"/>
      <c r="HGP232" s="429"/>
      <c r="HGQ232" s="429"/>
      <c r="HGR232" s="429"/>
      <c r="HGS232" s="429"/>
      <c r="HGT232" s="429"/>
      <c r="HGU232" s="429"/>
      <c r="HGV232" s="429"/>
      <c r="HGW232" s="429"/>
      <c r="HGX232" s="429"/>
      <c r="HGY232" s="429"/>
      <c r="HGZ232" s="429"/>
      <c r="HHA232" s="429"/>
      <c r="HHB232" s="429"/>
      <c r="HHC232" s="429"/>
      <c r="HHD232" s="429"/>
      <c r="HHE232" s="429"/>
      <c r="HHF232" s="429"/>
      <c r="HHG232" s="429"/>
      <c r="HHH232" s="429"/>
      <c r="HHI232" s="429"/>
      <c r="HHJ232" s="429"/>
      <c r="HHK232" s="429"/>
      <c r="HHL232" s="429"/>
      <c r="HHM232" s="432"/>
      <c r="HHN232" s="432"/>
      <c r="HHO232" s="429"/>
      <c r="HHP232" s="429"/>
      <c r="HHQ232" s="429"/>
      <c r="HHR232" s="429"/>
      <c r="HHS232" s="429"/>
      <c r="HHT232" s="429"/>
      <c r="HHU232" s="429"/>
      <c r="HHV232" s="429"/>
      <c r="HHW232" s="429"/>
      <c r="HHX232" s="429"/>
      <c r="HHY232" s="429"/>
      <c r="HHZ232" s="429"/>
      <c r="HIA232" s="429"/>
      <c r="HIB232" s="429"/>
      <c r="HIC232" s="429"/>
      <c r="HID232" s="429"/>
      <c r="HIE232" s="429"/>
      <c r="HIF232" s="429"/>
      <c r="HIG232" s="429"/>
      <c r="HIH232" s="429"/>
      <c r="HII232" s="429"/>
      <c r="HIJ232" s="429"/>
      <c r="HIK232" s="429"/>
      <c r="HIL232" s="429"/>
      <c r="HIM232" s="432"/>
      <c r="HIN232" s="432"/>
      <c r="HIO232" s="429"/>
      <c r="HIP232" s="429"/>
      <c r="HIQ232" s="429"/>
      <c r="HIR232" s="429"/>
      <c r="HIS232" s="429"/>
      <c r="HIT232" s="429"/>
      <c r="HIU232" s="429"/>
      <c r="HIV232" s="429"/>
      <c r="HIW232" s="429"/>
      <c r="HIX232" s="429"/>
      <c r="HIY232" s="429"/>
      <c r="HIZ232" s="429"/>
      <c r="HJA232" s="429"/>
      <c r="HJB232" s="429"/>
      <c r="HJC232" s="429"/>
      <c r="HJD232" s="429"/>
      <c r="HJE232" s="429"/>
      <c r="HJF232" s="429"/>
      <c r="HJG232" s="429"/>
      <c r="HJH232" s="429"/>
      <c r="HJI232" s="429"/>
      <c r="HJJ232" s="429"/>
      <c r="HJK232" s="429"/>
      <c r="HJL232" s="429"/>
      <c r="HJM232" s="432"/>
      <c r="HJN232" s="432"/>
      <c r="HJO232" s="429"/>
      <c r="HJP232" s="429"/>
      <c r="HJQ232" s="429"/>
      <c r="HJR232" s="429"/>
      <c r="HJS232" s="429"/>
      <c r="HJT232" s="429"/>
      <c r="HJU232" s="429"/>
      <c r="HJV232" s="429"/>
      <c r="HJW232" s="429"/>
      <c r="HJX232" s="429"/>
      <c r="HJY232" s="429"/>
      <c r="HJZ232" s="429"/>
      <c r="HKA232" s="429"/>
      <c r="HKB232" s="429"/>
      <c r="HKC232" s="429"/>
      <c r="HKD232" s="429"/>
      <c r="HKE232" s="429"/>
      <c r="HKF232" s="429"/>
      <c r="HKG232" s="429"/>
      <c r="HKH232" s="429"/>
      <c r="HKI232" s="429"/>
      <c r="HKJ232" s="429"/>
      <c r="HKK232" s="429"/>
      <c r="HKL232" s="429"/>
      <c r="HKM232" s="432"/>
      <c r="HKN232" s="432"/>
      <c r="HKO232" s="429"/>
      <c r="HKP232" s="429"/>
      <c r="HKQ232" s="429"/>
      <c r="HKR232" s="429"/>
      <c r="HKS232" s="429"/>
      <c r="HKT232" s="429"/>
      <c r="HKU232" s="429"/>
      <c r="HKV232" s="429"/>
      <c r="HKW232" s="429"/>
      <c r="HKX232" s="429"/>
      <c r="HKY232" s="429"/>
      <c r="HKZ232" s="429"/>
      <c r="HLA232" s="429"/>
      <c r="HLB232" s="429"/>
      <c r="HLC232" s="429"/>
      <c r="HLD232" s="429"/>
      <c r="HLE232" s="429"/>
      <c r="HLF232" s="429"/>
      <c r="HLG232" s="429"/>
      <c r="HLH232" s="429"/>
      <c r="HLI232" s="429"/>
      <c r="HLJ232" s="429"/>
      <c r="HLK232" s="429"/>
      <c r="HLL232" s="429"/>
      <c r="HLM232" s="432"/>
      <c r="HLN232" s="432"/>
      <c r="HLO232" s="429"/>
      <c r="HLP232" s="429"/>
      <c r="HLQ232" s="429"/>
      <c r="HLR232" s="429"/>
      <c r="HLS232" s="429"/>
      <c r="HLT232" s="429"/>
      <c r="HLU232" s="429"/>
      <c r="HLV232" s="429"/>
      <c r="HLW232" s="429"/>
      <c r="HLX232" s="429"/>
      <c r="HLY232" s="429"/>
      <c r="HLZ232" s="429"/>
      <c r="HMA232" s="429"/>
      <c r="HMB232" s="429"/>
      <c r="HMC232" s="429"/>
      <c r="HMD232" s="429"/>
      <c r="HME232" s="429"/>
      <c r="HMF232" s="429"/>
      <c r="HMG232" s="429"/>
      <c r="HMH232" s="429"/>
      <c r="HMI232" s="429"/>
      <c r="HMJ232" s="429"/>
      <c r="HMK232" s="429"/>
      <c r="HML232" s="429"/>
      <c r="HMM232" s="432"/>
      <c r="HMN232" s="432"/>
      <c r="HMO232" s="429"/>
      <c r="HMP232" s="429"/>
      <c r="HMQ232" s="429"/>
      <c r="HMR232" s="429"/>
      <c r="HMS232" s="429"/>
      <c r="HMT232" s="429"/>
      <c r="HMU232" s="429"/>
      <c r="HMV232" s="429"/>
      <c r="HMW232" s="429"/>
      <c r="HMX232" s="429"/>
      <c r="HMY232" s="429"/>
      <c r="HMZ232" s="429"/>
      <c r="HNA232" s="429"/>
      <c r="HNB232" s="429"/>
      <c r="HNC232" s="429"/>
      <c r="HND232" s="429"/>
      <c r="HNE232" s="429"/>
      <c r="HNF232" s="429"/>
      <c r="HNG232" s="429"/>
      <c r="HNH232" s="429"/>
      <c r="HNI232" s="429"/>
      <c r="HNJ232" s="429"/>
      <c r="HNK232" s="429"/>
      <c r="HNL232" s="429"/>
      <c r="HNM232" s="432"/>
      <c r="HNN232" s="432"/>
      <c r="HNO232" s="429"/>
      <c r="HNP232" s="429"/>
      <c r="HNQ232" s="429"/>
      <c r="HNR232" s="429"/>
      <c r="HNS232" s="429"/>
      <c r="HNT232" s="429"/>
      <c r="HNU232" s="429"/>
      <c r="HNV232" s="429"/>
      <c r="HNW232" s="429"/>
      <c r="HNX232" s="429"/>
      <c r="HNY232" s="429"/>
      <c r="HNZ232" s="429"/>
      <c r="HOA232" s="429"/>
      <c r="HOB232" s="429"/>
      <c r="HOC232" s="429"/>
      <c r="HOD232" s="429"/>
      <c r="HOE232" s="429"/>
      <c r="HOF232" s="429"/>
      <c r="HOG232" s="429"/>
      <c r="HOH232" s="429"/>
      <c r="HOI232" s="429"/>
      <c r="HOJ232" s="429"/>
      <c r="HOK232" s="429"/>
      <c r="HOL232" s="429"/>
      <c r="HOM232" s="432"/>
      <c r="HON232" s="432"/>
      <c r="HOO232" s="429"/>
      <c r="HOP232" s="429"/>
      <c r="HOQ232" s="429"/>
      <c r="HOR232" s="429"/>
      <c r="HOS232" s="429"/>
      <c r="HOT232" s="429"/>
      <c r="HOU232" s="429"/>
      <c r="HOV232" s="429"/>
      <c r="HOW232" s="429"/>
      <c r="HOX232" s="429"/>
      <c r="HOY232" s="429"/>
      <c r="HOZ232" s="429"/>
      <c r="HPA232" s="429"/>
      <c r="HPB232" s="429"/>
      <c r="HPC232" s="429"/>
      <c r="HPD232" s="429"/>
      <c r="HPE232" s="429"/>
      <c r="HPF232" s="429"/>
      <c r="HPG232" s="429"/>
      <c r="HPH232" s="429"/>
      <c r="HPI232" s="429"/>
      <c r="HPJ232" s="429"/>
      <c r="HPK232" s="429"/>
      <c r="HPL232" s="429"/>
      <c r="HPM232" s="432"/>
      <c r="HPN232" s="432"/>
      <c r="HPO232" s="429"/>
      <c r="HPP232" s="429"/>
      <c r="HPQ232" s="429"/>
      <c r="HPR232" s="429"/>
      <c r="HPS232" s="429"/>
      <c r="HPT232" s="429"/>
      <c r="HPU232" s="429"/>
      <c r="HPV232" s="429"/>
      <c r="HPW232" s="429"/>
      <c r="HPX232" s="429"/>
      <c r="HPY232" s="429"/>
      <c r="HPZ232" s="429"/>
      <c r="HQA232" s="429"/>
      <c r="HQB232" s="429"/>
      <c r="HQC232" s="429"/>
      <c r="HQD232" s="429"/>
      <c r="HQE232" s="429"/>
      <c r="HQF232" s="429"/>
      <c r="HQG232" s="429"/>
      <c r="HQH232" s="429"/>
      <c r="HQI232" s="429"/>
      <c r="HQJ232" s="429"/>
      <c r="HQK232" s="429"/>
      <c r="HQL232" s="429"/>
      <c r="HQM232" s="432"/>
      <c r="HQN232" s="432"/>
      <c r="HQO232" s="429"/>
      <c r="HQP232" s="429"/>
      <c r="HQQ232" s="429"/>
      <c r="HQR232" s="429"/>
      <c r="HQS232" s="429"/>
      <c r="HQT232" s="429"/>
      <c r="HQU232" s="429"/>
      <c r="HQV232" s="429"/>
      <c r="HQW232" s="429"/>
      <c r="HQX232" s="429"/>
      <c r="HQY232" s="429"/>
      <c r="HQZ232" s="429"/>
      <c r="HRA232" s="429"/>
      <c r="HRB232" s="429"/>
      <c r="HRC232" s="429"/>
      <c r="HRD232" s="429"/>
      <c r="HRE232" s="429"/>
      <c r="HRF232" s="429"/>
      <c r="HRG232" s="429"/>
      <c r="HRH232" s="429"/>
      <c r="HRI232" s="429"/>
      <c r="HRJ232" s="429"/>
      <c r="HRK232" s="429"/>
      <c r="HRL232" s="429"/>
      <c r="HRM232" s="432"/>
      <c r="HRN232" s="432"/>
      <c r="HRO232" s="429"/>
      <c r="HRP232" s="429"/>
      <c r="HRQ232" s="429"/>
      <c r="HRR232" s="429"/>
      <c r="HRS232" s="429"/>
      <c r="HRT232" s="429"/>
      <c r="HRU232" s="429"/>
      <c r="HRV232" s="429"/>
      <c r="HRW232" s="429"/>
      <c r="HRX232" s="429"/>
      <c r="HRY232" s="429"/>
      <c r="HRZ232" s="429"/>
      <c r="HSA232" s="429"/>
      <c r="HSB232" s="429"/>
      <c r="HSC232" s="429"/>
      <c r="HSD232" s="429"/>
      <c r="HSE232" s="429"/>
      <c r="HSF232" s="429"/>
      <c r="HSG232" s="429"/>
      <c r="HSH232" s="429"/>
      <c r="HSI232" s="429"/>
      <c r="HSJ232" s="429"/>
      <c r="HSK232" s="429"/>
      <c r="HSL232" s="429"/>
      <c r="HSM232" s="432"/>
      <c r="HSN232" s="432"/>
      <c r="HSO232" s="429"/>
      <c r="HSP232" s="429"/>
      <c r="HSQ232" s="429"/>
      <c r="HSR232" s="429"/>
      <c r="HSS232" s="429"/>
      <c r="HST232" s="429"/>
      <c r="HSU232" s="429"/>
      <c r="HSV232" s="429"/>
      <c r="HSW232" s="429"/>
      <c r="HSX232" s="429"/>
      <c r="HSY232" s="429"/>
      <c r="HSZ232" s="429"/>
      <c r="HTA232" s="429"/>
      <c r="HTB232" s="429"/>
      <c r="HTC232" s="429"/>
      <c r="HTD232" s="429"/>
      <c r="HTE232" s="429"/>
      <c r="HTF232" s="429"/>
      <c r="HTG232" s="429"/>
      <c r="HTH232" s="429"/>
      <c r="HTI232" s="429"/>
      <c r="HTJ232" s="429"/>
      <c r="HTK232" s="429"/>
      <c r="HTL232" s="429"/>
      <c r="HTM232" s="432"/>
      <c r="HTN232" s="432"/>
      <c r="HTO232" s="429"/>
      <c r="HTP232" s="429"/>
      <c r="HTQ232" s="429"/>
      <c r="HTR232" s="429"/>
      <c r="HTS232" s="429"/>
      <c r="HTT232" s="429"/>
      <c r="HTU232" s="429"/>
      <c r="HTV232" s="429"/>
      <c r="HTW232" s="429"/>
      <c r="HTX232" s="429"/>
      <c r="HTY232" s="429"/>
      <c r="HTZ232" s="429"/>
      <c r="HUA232" s="429"/>
      <c r="HUB232" s="429"/>
      <c r="HUC232" s="429"/>
      <c r="HUD232" s="429"/>
      <c r="HUE232" s="429"/>
      <c r="HUF232" s="429"/>
      <c r="HUG232" s="429"/>
      <c r="HUH232" s="429"/>
      <c r="HUI232" s="429"/>
      <c r="HUJ232" s="429"/>
      <c r="HUK232" s="429"/>
      <c r="HUL232" s="429"/>
      <c r="HUM232" s="432"/>
      <c r="HUN232" s="432"/>
      <c r="HUO232" s="429"/>
      <c r="HUP232" s="429"/>
      <c r="HUQ232" s="429"/>
      <c r="HUR232" s="429"/>
      <c r="HUS232" s="429"/>
      <c r="HUT232" s="429"/>
      <c r="HUU232" s="429"/>
      <c r="HUV232" s="429"/>
      <c r="HUW232" s="429"/>
      <c r="HUX232" s="429"/>
      <c r="HUY232" s="429"/>
      <c r="HUZ232" s="429"/>
      <c r="HVA232" s="429"/>
      <c r="HVB232" s="429"/>
      <c r="HVC232" s="429"/>
      <c r="HVD232" s="429"/>
      <c r="HVE232" s="429"/>
      <c r="HVF232" s="429"/>
      <c r="HVG232" s="429"/>
      <c r="HVH232" s="429"/>
      <c r="HVI232" s="429"/>
      <c r="HVJ232" s="429"/>
      <c r="HVK232" s="429"/>
      <c r="HVL232" s="429"/>
      <c r="HVM232" s="432"/>
      <c r="HVN232" s="432"/>
      <c r="HVO232" s="429"/>
      <c r="HVP232" s="429"/>
      <c r="HVQ232" s="429"/>
      <c r="HVR232" s="429"/>
      <c r="HVS232" s="429"/>
      <c r="HVT232" s="429"/>
      <c r="HVU232" s="429"/>
      <c r="HVV232" s="429"/>
      <c r="HVW232" s="429"/>
      <c r="HVX232" s="429"/>
      <c r="HVY232" s="429"/>
      <c r="HVZ232" s="429"/>
      <c r="HWA232" s="429"/>
      <c r="HWB232" s="429"/>
      <c r="HWC232" s="429"/>
      <c r="HWD232" s="429"/>
      <c r="HWE232" s="429"/>
      <c r="HWF232" s="429"/>
      <c r="HWG232" s="429"/>
      <c r="HWH232" s="429"/>
      <c r="HWI232" s="429"/>
      <c r="HWJ232" s="429"/>
      <c r="HWK232" s="429"/>
      <c r="HWL232" s="429"/>
      <c r="HWM232" s="432"/>
      <c r="HWN232" s="432"/>
      <c r="HWO232" s="429"/>
      <c r="HWP232" s="429"/>
      <c r="HWQ232" s="429"/>
      <c r="HWR232" s="429"/>
      <c r="HWS232" s="429"/>
      <c r="HWT232" s="429"/>
      <c r="HWU232" s="429"/>
      <c r="HWV232" s="429"/>
      <c r="HWW232" s="429"/>
      <c r="HWX232" s="429"/>
      <c r="HWY232" s="429"/>
      <c r="HWZ232" s="429"/>
      <c r="HXA232" s="429"/>
      <c r="HXB232" s="429"/>
      <c r="HXC232" s="429"/>
      <c r="HXD232" s="429"/>
      <c r="HXE232" s="429"/>
      <c r="HXF232" s="429"/>
      <c r="HXG232" s="429"/>
      <c r="HXH232" s="429"/>
      <c r="HXI232" s="429"/>
      <c r="HXJ232" s="429"/>
      <c r="HXK232" s="429"/>
      <c r="HXL232" s="429"/>
      <c r="HXM232" s="432"/>
      <c r="HXN232" s="432"/>
      <c r="HXO232" s="429"/>
      <c r="HXP232" s="429"/>
      <c r="HXQ232" s="429"/>
      <c r="HXR232" s="429"/>
      <c r="HXS232" s="429"/>
      <c r="HXT232" s="429"/>
      <c r="HXU232" s="429"/>
      <c r="HXV232" s="429"/>
      <c r="HXW232" s="429"/>
      <c r="HXX232" s="429"/>
      <c r="HXY232" s="429"/>
      <c r="HXZ232" s="429"/>
      <c r="HYA232" s="429"/>
      <c r="HYB232" s="429"/>
      <c r="HYC232" s="429"/>
      <c r="HYD232" s="429"/>
      <c r="HYE232" s="429"/>
      <c r="HYF232" s="429"/>
      <c r="HYG232" s="429"/>
      <c r="HYH232" s="429"/>
      <c r="HYI232" s="429"/>
      <c r="HYJ232" s="429"/>
      <c r="HYK232" s="429"/>
      <c r="HYL232" s="429"/>
      <c r="HYM232" s="432"/>
      <c r="HYN232" s="432"/>
      <c r="HYO232" s="429"/>
      <c r="HYP232" s="429"/>
      <c r="HYQ232" s="429"/>
      <c r="HYR232" s="429"/>
      <c r="HYS232" s="429"/>
      <c r="HYT232" s="429"/>
      <c r="HYU232" s="429"/>
      <c r="HYV232" s="429"/>
      <c r="HYW232" s="429"/>
      <c r="HYX232" s="429"/>
      <c r="HYY232" s="429"/>
      <c r="HYZ232" s="429"/>
      <c r="HZA232" s="429"/>
      <c r="HZB232" s="429"/>
      <c r="HZC232" s="429"/>
      <c r="HZD232" s="429"/>
      <c r="HZE232" s="429"/>
      <c r="HZF232" s="429"/>
      <c r="HZG232" s="429"/>
      <c r="HZH232" s="429"/>
      <c r="HZI232" s="429"/>
      <c r="HZJ232" s="429"/>
      <c r="HZK232" s="429"/>
      <c r="HZL232" s="429"/>
      <c r="HZM232" s="432"/>
      <c r="HZN232" s="432"/>
      <c r="HZO232" s="429"/>
      <c r="HZP232" s="429"/>
      <c r="HZQ232" s="429"/>
      <c r="HZR232" s="429"/>
      <c r="HZS232" s="429"/>
      <c r="HZT232" s="429"/>
      <c r="HZU232" s="429"/>
      <c r="HZV232" s="429"/>
      <c r="HZW232" s="429"/>
      <c r="HZX232" s="429"/>
      <c r="HZY232" s="429"/>
      <c r="HZZ232" s="429"/>
      <c r="IAA232" s="429"/>
      <c r="IAB232" s="429"/>
      <c r="IAC232" s="429"/>
      <c r="IAD232" s="429"/>
      <c r="IAE232" s="429"/>
      <c r="IAF232" s="429"/>
      <c r="IAG232" s="429"/>
      <c r="IAH232" s="429"/>
      <c r="IAI232" s="429"/>
      <c r="IAJ232" s="429"/>
      <c r="IAK232" s="429"/>
      <c r="IAL232" s="429"/>
      <c r="IAM232" s="432"/>
      <c r="IAN232" s="432"/>
      <c r="IAO232" s="429"/>
      <c r="IAP232" s="429"/>
      <c r="IAQ232" s="429"/>
      <c r="IAR232" s="429"/>
      <c r="IAS232" s="429"/>
      <c r="IAT232" s="429"/>
      <c r="IAU232" s="429"/>
      <c r="IAV232" s="429"/>
      <c r="IAW232" s="429"/>
      <c r="IAX232" s="429"/>
      <c r="IAY232" s="429"/>
      <c r="IAZ232" s="429"/>
      <c r="IBA232" s="429"/>
      <c r="IBB232" s="429"/>
      <c r="IBC232" s="429"/>
      <c r="IBD232" s="429"/>
      <c r="IBE232" s="429"/>
      <c r="IBF232" s="429"/>
      <c r="IBG232" s="429"/>
      <c r="IBH232" s="429"/>
      <c r="IBI232" s="429"/>
      <c r="IBJ232" s="429"/>
      <c r="IBK232" s="429"/>
      <c r="IBL232" s="429"/>
      <c r="IBM232" s="432"/>
      <c r="IBN232" s="432"/>
      <c r="IBO232" s="429"/>
      <c r="IBP232" s="429"/>
      <c r="IBQ232" s="429"/>
      <c r="IBR232" s="429"/>
      <c r="IBS232" s="429"/>
      <c r="IBT232" s="429"/>
      <c r="IBU232" s="429"/>
      <c r="IBV232" s="429"/>
      <c r="IBW232" s="429"/>
      <c r="IBX232" s="429"/>
      <c r="IBY232" s="429"/>
      <c r="IBZ232" s="429"/>
      <c r="ICA232" s="429"/>
      <c r="ICB232" s="429"/>
      <c r="ICC232" s="429"/>
      <c r="ICD232" s="429"/>
      <c r="ICE232" s="429"/>
      <c r="ICF232" s="429"/>
      <c r="ICG232" s="429"/>
      <c r="ICH232" s="429"/>
      <c r="ICI232" s="429"/>
      <c r="ICJ232" s="429"/>
      <c r="ICK232" s="429"/>
      <c r="ICL232" s="429"/>
      <c r="ICM232" s="432"/>
      <c r="ICN232" s="432"/>
      <c r="ICO232" s="429"/>
      <c r="ICP232" s="429"/>
      <c r="ICQ232" s="429"/>
      <c r="ICR232" s="429"/>
      <c r="ICS232" s="429"/>
      <c r="ICT232" s="429"/>
      <c r="ICU232" s="429"/>
      <c r="ICV232" s="429"/>
      <c r="ICW232" s="429"/>
      <c r="ICX232" s="429"/>
      <c r="ICY232" s="429"/>
      <c r="ICZ232" s="429"/>
      <c r="IDA232" s="429"/>
      <c r="IDB232" s="429"/>
      <c r="IDC232" s="429"/>
      <c r="IDD232" s="429"/>
      <c r="IDE232" s="429"/>
      <c r="IDF232" s="429"/>
      <c r="IDG232" s="429"/>
      <c r="IDH232" s="429"/>
      <c r="IDI232" s="429"/>
      <c r="IDJ232" s="429"/>
      <c r="IDK232" s="429"/>
      <c r="IDL232" s="429"/>
      <c r="IDM232" s="432"/>
      <c r="IDN232" s="432"/>
      <c r="IDO232" s="429"/>
      <c r="IDP232" s="429"/>
      <c r="IDQ232" s="429"/>
      <c r="IDR232" s="429"/>
      <c r="IDS232" s="429"/>
      <c r="IDT232" s="429"/>
      <c r="IDU232" s="429"/>
      <c r="IDV232" s="429"/>
      <c r="IDW232" s="429"/>
      <c r="IDX232" s="429"/>
      <c r="IDY232" s="429"/>
      <c r="IDZ232" s="429"/>
      <c r="IEA232" s="429"/>
      <c r="IEB232" s="429"/>
      <c r="IEC232" s="429"/>
      <c r="IED232" s="429"/>
      <c r="IEE232" s="429"/>
      <c r="IEF232" s="429"/>
      <c r="IEG232" s="429"/>
      <c r="IEH232" s="429"/>
      <c r="IEI232" s="429"/>
      <c r="IEJ232" s="429"/>
      <c r="IEK232" s="429"/>
      <c r="IEL232" s="429"/>
      <c r="IEM232" s="432"/>
      <c r="IEN232" s="432"/>
      <c r="IEO232" s="429"/>
      <c r="IEP232" s="429"/>
      <c r="IEQ232" s="429"/>
      <c r="IER232" s="429"/>
      <c r="IES232" s="429"/>
      <c r="IET232" s="429"/>
      <c r="IEU232" s="429"/>
      <c r="IEV232" s="429"/>
      <c r="IEW232" s="429"/>
      <c r="IEX232" s="429"/>
      <c r="IEY232" s="429"/>
      <c r="IEZ232" s="429"/>
      <c r="IFA232" s="429"/>
      <c r="IFB232" s="429"/>
      <c r="IFC232" s="429"/>
      <c r="IFD232" s="429"/>
      <c r="IFE232" s="429"/>
      <c r="IFF232" s="429"/>
      <c r="IFG232" s="429"/>
      <c r="IFH232" s="429"/>
      <c r="IFI232" s="429"/>
      <c r="IFJ232" s="429"/>
      <c r="IFK232" s="429"/>
      <c r="IFL232" s="429"/>
      <c r="IFM232" s="432"/>
      <c r="IFN232" s="432"/>
      <c r="IFO232" s="429"/>
      <c r="IFP232" s="429"/>
      <c r="IFQ232" s="429"/>
      <c r="IFR232" s="429"/>
      <c r="IFS232" s="429"/>
      <c r="IFT232" s="429"/>
      <c r="IFU232" s="429"/>
      <c r="IFV232" s="429"/>
      <c r="IFW232" s="429"/>
      <c r="IFX232" s="429"/>
      <c r="IFY232" s="429"/>
      <c r="IFZ232" s="429"/>
      <c r="IGA232" s="429"/>
      <c r="IGB232" s="429"/>
      <c r="IGC232" s="429"/>
      <c r="IGD232" s="429"/>
      <c r="IGE232" s="429"/>
      <c r="IGF232" s="429"/>
      <c r="IGG232" s="429"/>
      <c r="IGH232" s="429"/>
      <c r="IGI232" s="429"/>
      <c r="IGJ232" s="429"/>
      <c r="IGK232" s="429"/>
      <c r="IGL232" s="429"/>
      <c r="IGM232" s="432"/>
      <c r="IGN232" s="432"/>
      <c r="IGO232" s="429"/>
      <c r="IGP232" s="429"/>
      <c r="IGQ232" s="429"/>
      <c r="IGR232" s="429"/>
      <c r="IGS232" s="429"/>
      <c r="IGT232" s="429"/>
      <c r="IGU232" s="429"/>
      <c r="IGV232" s="429"/>
      <c r="IGW232" s="429"/>
      <c r="IGX232" s="429"/>
      <c r="IGY232" s="429"/>
      <c r="IGZ232" s="429"/>
      <c r="IHA232" s="429"/>
      <c r="IHB232" s="429"/>
      <c r="IHC232" s="429"/>
      <c r="IHD232" s="429"/>
      <c r="IHE232" s="429"/>
      <c r="IHF232" s="429"/>
      <c r="IHG232" s="429"/>
      <c r="IHH232" s="429"/>
      <c r="IHI232" s="429"/>
      <c r="IHJ232" s="429"/>
      <c r="IHK232" s="429"/>
      <c r="IHL232" s="429"/>
      <c r="IHM232" s="432"/>
      <c r="IHN232" s="432"/>
      <c r="IHO232" s="429"/>
      <c r="IHP232" s="429"/>
      <c r="IHQ232" s="429"/>
      <c r="IHR232" s="429"/>
      <c r="IHS232" s="429"/>
      <c r="IHT232" s="429"/>
      <c r="IHU232" s="429"/>
      <c r="IHV232" s="429"/>
      <c r="IHW232" s="429"/>
      <c r="IHX232" s="429"/>
      <c r="IHY232" s="429"/>
      <c r="IHZ232" s="429"/>
      <c r="IIA232" s="429"/>
      <c r="IIB232" s="429"/>
      <c r="IIC232" s="429"/>
      <c r="IID232" s="429"/>
      <c r="IIE232" s="429"/>
      <c r="IIF232" s="429"/>
      <c r="IIG232" s="429"/>
      <c r="IIH232" s="429"/>
      <c r="III232" s="429"/>
      <c r="IIJ232" s="429"/>
      <c r="IIK232" s="429"/>
      <c r="IIL232" s="429"/>
      <c r="IIM232" s="432"/>
      <c r="IIN232" s="432"/>
      <c r="IIO232" s="429"/>
      <c r="IIP232" s="429"/>
      <c r="IIQ232" s="429"/>
      <c r="IIR232" s="429"/>
      <c r="IIS232" s="429"/>
      <c r="IIT232" s="429"/>
      <c r="IIU232" s="429"/>
      <c r="IIV232" s="429"/>
      <c r="IIW232" s="429"/>
      <c r="IIX232" s="429"/>
      <c r="IIY232" s="429"/>
      <c r="IIZ232" s="429"/>
      <c r="IJA232" s="429"/>
      <c r="IJB232" s="429"/>
      <c r="IJC232" s="429"/>
      <c r="IJD232" s="429"/>
      <c r="IJE232" s="429"/>
      <c r="IJF232" s="429"/>
      <c r="IJG232" s="429"/>
      <c r="IJH232" s="429"/>
      <c r="IJI232" s="429"/>
      <c r="IJJ232" s="429"/>
      <c r="IJK232" s="429"/>
      <c r="IJL232" s="429"/>
      <c r="IJM232" s="432"/>
      <c r="IJN232" s="432"/>
      <c r="IJO232" s="429"/>
      <c r="IJP232" s="429"/>
      <c r="IJQ232" s="429"/>
      <c r="IJR232" s="429"/>
      <c r="IJS232" s="429"/>
      <c r="IJT232" s="429"/>
      <c r="IJU232" s="429"/>
      <c r="IJV232" s="429"/>
      <c r="IJW232" s="429"/>
      <c r="IJX232" s="429"/>
      <c r="IJY232" s="429"/>
      <c r="IJZ232" s="429"/>
      <c r="IKA232" s="429"/>
      <c r="IKB232" s="429"/>
      <c r="IKC232" s="429"/>
      <c r="IKD232" s="429"/>
      <c r="IKE232" s="429"/>
      <c r="IKF232" s="429"/>
      <c r="IKG232" s="429"/>
      <c r="IKH232" s="429"/>
      <c r="IKI232" s="429"/>
      <c r="IKJ232" s="429"/>
      <c r="IKK232" s="429"/>
      <c r="IKL232" s="429"/>
      <c r="IKM232" s="432"/>
      <c r="IKN232" s="432"/>
      <c r="IKO232" s="429"/>
      <c r="IKP232" s="429"/>
      <c r="IKQ232" s="429"/>
      <c r="IKR232" s="429"/>
      <c r="IKS232" s="429"/>
      <c r="IKT232" s="429"/>
      <c r="IKU232" s="429"/>
      <c r="IKV232" s="429"/>
      <c r="IKW232" s="429"/>
      <c r="IKX232" s="429"/>
      <c r="IKY232" s="429"/>
      <c r="IKZ232" s="429"/>
      <c r="ILA232" s="429"/>
      <c r="ILB232" s="429"/>
      <c r="ILC232" s="429"/>
      <c r="ILD232" s="429"/>
      <c r="ILE232" s="429"/>
      <c r="ILF232" s="429"/>
      <c r="ILG232" s="429"/>
      <c r="ILH232" s="429"/>
      <c r="ILI232" s="429"/>
      <c r="ILJ232" s="429"/>
      <c r="ILK232" s="429"/>
      <c r="ILL232" s="429"/>
      <c r="ILM232" s="432"/>
      <c r="ILN232" s="432"/>
      <c r="ILO232" s="429"/>
      <c r="ILP232" s="429"/>
      <c r="ILQ232" s="429"/>
      <c r="ILR232" s="429"/>
      <c r="ILS232" s="429"/>
      <c r="ILT232" s="429"/>
      <c r="ILU232" s="429"/>
      <c r="ILV232" s="429"/>
      <c r="ILW232" s="429"/>
      <c r="ILX232" s="429"/>
      <c r="ILY232" s="429"/>
      <c r="ILZ232" s="429"/>
      <c r="IMA232" s="429"/>
      <c r="IMB232" s="429"/>
      <c r="IMC232" s="429"/>
      <c r="IMD232" s="429"/>
      <c r="IME232" s="429"/>
      <c r="IMF232" s="429"/>
      <c r="IMG232" s="429"/>
      <c r="IMH232" s="429"/>
      <c r="IMI232" s="429"/>
      <c r="IMJ232" s="429"/>
      <c r="IMK232" s="429"/>
      <c r="IML232" s="429"/>
      <c r="IMM232" s="432"/>
      <c r="IMN232" s="432"/>
      <c r="IMO232" s="429"/>
      <c r="IMP232" s="429"/>
      <c r="IMQ232" s="429"/>
      <c r="IMR232" s="429"/>
      <c r="IMS232" s="429"/>
      <c r="IMT232" s="429"/>
      <c r="IMU232" s="429"/>
      <c r="IMV232" s="429"/>
      <c r="IMW232" s="429"/>
      <c r="IMX232" s="429"/>
      <c r="IMY232" s="429"/>
      <c r="IMZ232" s="429"/>
      <c r="INA232" s="429"/>
      <c r="INB232" s="429"/>
      <c r="INC232" s="429"/>
      <c r="IND232" s="429"/>
      <c r="INE232" s="429"/>
      <c r="INF232" s="429"/>
      <c r="ING232" s="429"/>
      <c r="INH232" s="429"/>
      <c r="INI232" s="429"/>
      <c r="INJ232" s="429"/>
      <c r="INK232" s="429"/>
      <c r="INL232" s="429"/>
      <c r="INM232" s="432"/>
      <c r="INN232" s="432"/>
      <c r="INO232" s="429"/>
      <c r="INP232" s="429"/>
      <c r="INQ232" s="429"/>
      <c r="INR232" s="429"/>
      <c r="INS232" s="429"/>
      <c r="INT232" s="429"/>
      <c r="INU232" s="429"/>
      <c r="INV232" s="429"/>
      <c r="INW232" s="429"/>
      <c r="INX232" s="429"/>
      <c r="INY232" s="429"/>
      <c r="INZ232" s="429"/>
      <c r="IOA232" s="429"/>
      <c r="IOB232" s="429"/>
      <c r="IOC232" s="429"/>
      <c r="IOD232" s="429"/>
      <c r="IOE232" s="429"/>
      <c r="IOF232" s="429"/>
      <c r="IOG232" s="429"/>
      <c r="IOH232" s="429"/>
      <c r="IOI232" s="429"/>
      <c r="IOJ232" s="429"/>
      <c r="IOK232" s="429"/>
      <c r="IOL232" s="429"/>
      <c r="IOM232" s="432"/>
      <c r="ION232" s="432"/>
      <c r="IOO232" s="429"/>
      <c r="IOP232" s="429"/>
      <c r="IOQ232" s="429"/>
      <c r="IOR232" s="429"/>
      <c r="IOS232" s="429"/>
      <c r="IOT232" s="429"/>
      <c r="IOU232" s="429"/>
      <c r="IOV232" s="429"/>
      <c r="IOW232" s="429"/>
      <c r="IOX232" s="429"/>
      <c r="IOY232" s="429"/>
      <c r="IOZ232" s="429"/>
      <c r="IPA232" s="429"/>
      <c r="IPB232" s="429"/>
      <c r="IPC232" s="429"/>
      <c r="IPD232" s="429"/>
      <c r="IPE232" s="429"/>
      <c r="IPF232" s="429"/>
      <c r="IPG232" s="429"/>
      <c r="IPH232" s="429"/>
      <c r="IPI232" s="429"/>
      <c r="IPJ232" s="429"/>
      <c r="IPK232" s="429"/>
      <c r="IPL232" s="429"/>
      <c r="IPM232" s="432"/>
      <c r="IPN232" s="432"/>
      <c r="IPO232" s="429"/>
      <c r="IPP232" s="429"/>
      <c r="IPQ232" s="429"/>
      <c r="IPR232" s="429"/>
      <c r="IPS232" s="429"/>
      <c r="IPT232" s="429"/>
      <c r="IPU232" s="429"/>
      <c r="IPV232" s="429"/>
      <c r="IPW232" s="429"/>
      <c r="IPX232" s="429"/>
      <c r="IPY232" s="429"/>
      <c r="IPZ232" s="429"/>
      <c r="IQA232" s="429"/>
      <c r="IQB232" s="429"/>
      <c r="IQC232" s="429"/>
      <c r="IQD232" s="429"/>
      <c r="IQE232" s="429"/>
      <c r="IQF232" s="429"/>
      <c r="IQG232" s="429"/>
      <c r="IQH232" s="429"/>
      <c r="IQI232" s="429"/>
      <c r="IQJ232" s="429"/>
      <c r="IQK232" s="429"/>
      <c r="IQL232" s="429"/>
      <c r="IQM232" s="432"/>
      <c r="IQN232" s="432"/>
      <c r="IQO232" s="429"/>
      <c r="IQP232" s="429"/>
      <c r="IQQ232" s="429"/>
      <c r="IQR232" s="429"/>
      <c r="IQS232" s="429"/>
      <c r="IQT232" s="429"/>
      <c r="IQU232" s="429"/>
      <c r="IQV232" s="429"/>
      <c r="IQW232" s="429"/>
      <c r="IQX232" s="429"/>
      <c r="IQY232" s="429"/>
      <c r="IQZ232" s="429"/>
      <c r="IRA232" s="429"/>
      <c r="IRB232" s="429"/>
      <c r="IRC232" s="429"/>
      <c r="IRD232" s="429"/>
      <c r="IRE232" s="429"/>
      <c r="IRF232" s="429"/>
      <c r="IRG232" s="429"/>
      <c r="IRH232" s="429"/>
      <c r="IRI232" s="429"/>
      <c r="IRJ232" s="429"/>
      <c r="IRK232" s="429"/>
      <c r="IRL232" s="429"/>
      <c r="IRM232" s="432"/>
      <c r="IRN232" s="432"/>
      <c r="IRO232" s="429"/>
      <c r="IRP232" s="429"/>
      <c r="IRQ232" s="429"/>
      <c r="IRR232" s="429"/>
      <c r="IRS232" s="429"/>
      <c r="IRT232" s="429"/>
      <c r="IRU232" s="429"/>
      <c r="IRV232" s="429"/>
      <c r="IRW232" s="429"/>
      <c r="IRX232" s="429"/>
      <c r="IRY232" s="429"/>
      <c r="IRZ232" s="429"/>
      <c r="ISA232" s="429"/>
      <c r="ISB232" s="429"/>
      <c r="ISC232" s="429"/>
      <c r="ISD232" s="429"/>
      <c r="ISE232" s="429"/>
      <c r="ISF232" s="429"/>
      <c r="ISG232" s="429"/>
      <c r="ISH232" s="429"/>
      <c r="ISI232" s="429"/>
      <c r="ISJ232" s="429"/>
      <c r="ISK232" s="429"/>
      <c r="ISL232" s="429"/>
      <c r="ISM232" s="432"/>
      <c r="ISN232" s="432"/>
      <c r="ISO232" s="429"/>
      <c r="ISP232" s="429"/>
      <c r="ISQ232" s="429"/>
      <c r="ISR232" s="429"/>
      <c r="ISS232" s="429"/>
      <c r="IST232" s="429"/>
      <c r="ISU232" s="429"/>
      <c r="ISV232" s="429"/>
      <c r="ISW232" s="429"/>
      <c r="ISX232" s="429"/>
      <c r="ISY232" s="429"/>
      <c r="ISZ232" s="429"/>
      <c r="ITA232" s="429"/>
      <c r="ITB232" s="429"/>
      <c r="ITC232" s="429"/>
      <c r="ITD232" s="429"/>
      <c r="ITE232" s="429"/>
      <c r="ITF232" s="429"/>
      <c r="ITG232" s="429"/>
      <c r="ITH232" s="429"/>
      <c r="ITI232" s="429"/>
      <c r="ITJ232" s="429"/>
      <c r="ITK232" s="429"/>
      <c r="ITL232" s="429"/>
      <c r="ITM232" s="432"/>
      <c r="ITN232" s="432"/>
      <c r="ITO232" s="429"/>
      <c r="ITP232" s="429"/>
      <c r="ITQ232" s="429"/>
      <c r="ITR232" s="429"/>
      <c r="ITS232" s="429"/>
      <c r="ITT232" s="429"/>
      <c r="ITU232" s="429"/>
      <c r="ITV232" s="429"/>
      <c r="ITW232" s="429"/>
      <c r="ITX232" s="429"/>
      <c r="ITY232" s="429"/>
      <c r="ITZ232" s="429"/>
      <c r="IUA232" s="429"/>
      <c r="IUB232" s="429"/>
      <c r="IUC232" s="429"/>
      <c r="IUD232" s="429"/>
      <c r="IUE232" s="429"/>
      <c r="IUF232" s="429"/>
      <c r="IUG232" s="429"/>
      <c r="IUH232" s="429"/>
      <c r="IUI232" s="429"/>
      <c r="IUJ232" s="429"/>
      <c r="IUK232" s="429"/>
      <c r="IUL232" s="429"/>
      <c r="IUM232" s="432"/>
      <c r="IUN232" s="432"/>
      <c r="IUO232" s="429"/>
      <c r="IUP232" s="429"/>
      <c r="IUQ232" s="429"/>
      <c r="IUR232" s="429"/>
      <c r="IUS232" s="429"/>
      <c r="IUT232" s="429"/>
      <c r="IUU232" s="429"/>
      <c r="IUV232" s="429"/>
      <c r="IUW232" s="429"/>
      <c r="IUX232" s="429"/>
      <c r="IUY232" s="429"/>
      <c r="IUZ232" s="429"/>
      <c r="IVA232" s="429"/>
      <c r="IVB232" s="429"/>
      <c r="IVC232" s="429"/>
      <c r="IVD232" s="429"/>
      <c r="IVE232" s="429"/>
      <c r="IVF232" s="429"/>
      <c r="IVG232" s="429"/>
      <c r="IVH232" s="429"/>
      <c r="IVI232" s="429"/>
      <c r="IVJ232" s="429"/>
      <c r="IVK232" s="429"/>
      <c r="IVL232" s="429"/>
      <c r="IVM232" s="432"/>
      <c r="IVN232" s="432"/>
      <c r="IVO232" s="429"/>
      <c r="IVP232" s="429"/>
      <c r="IVQ232" s="429"/>
      <c r="IVR232" s="429"/>
      <c r="IVS232" s="429"/>
      <c r="IVT232" s="429"/>
      <c r="IVU232" s="429"/>
      <c r="IVV232" s="429"/>
      <c r="IVW232" s="429"/>
      <c r="IVX232" s="429"/>
      <c r="IVY232" s="429"/>
      <c r="IVZ232" s="429"/>
      <c r="IWA232" s="429"/>
      <c r="IWB232" s="429"/>
      <c r="IWC232" s="429"/>
      <c r="IWD232" s="429"/>
      <c r="IWE232" s="429"/>
      <c r="IWF232" s="429"/>
      <c r="IWG232" s="429"/>
      <c r="IWH232" s="429"/>
      <c r="IWI232" s="429"/>
      <c r="IWJ232" s="429"/>
      <c r="IWK232" s="429"/>
      <c r="IWL232" s="429"/>
      <c r="IWM232" s="432"/>
      <c r="IWN232" s="432"/>
      <c r="IWO232" s="429"/>
      <c r="IWP232" s="429"/>
      <c r="IWQ232" s="429"/>
      <c r="IWR232" s="429"/>
      <c r="IWS232" s="429"/>
      <c r="IWT232" s="429"/>
      <c r="IWU232" s="429"/>
      <c r="IWV232" s="429"/>
      <c r="IWW232" s="429"/>
      <c r="IWX232" s="429"/>
      <c r="IWY232" s="429"/>
      <c r="IWZ232" s="429"/>
      <c r="IXA232" s="429"/>
      <c r="IXB232" s="429"/>
      <c r="IXC232" s="429"/>
      <c r="IXD232" s="429"/>
      <c r="IXE232" s="429"/>
      <c r="IXF232" s="429"/>
      <c r="IXG232" s="429"/>
      <c r="IXH232" s="429"/>
      <c r="IXI232" s="429"/>
      <c r="IXJ232" s="429"/>
      <c r="IXK232" s="429"/>
      <c r="IXL232" s="429"/>
      <c r="IXM232" s="432"/>
      <c r="IXN232" s="432"/>
      <c r="IXO232" s="429"/>
      <c r="IXP232" s="429"/>
      <c r="IXQ232" s="429"/>
      <c r="IXR232" s="429"/>
      <c r="IXS232" s="429"/>
      <c r="IXT232" s="429"/>
      <c r="IXU232" s="429"/>
      <c r="IXV232" s="429"/>
      <c r="IXW232" s="429"/>
      <c r="IXX232" s="429"/>
      <c r="IXY232" s="429"/>
      <c r="IXZ232" s="429"/>
      <c r="IYA232" s="429"/>
      <c r="IYB232" s="429"/>
      <c r="IYC232" s="429"/>
      <c r="IYD232" s="429"/>
      <c r="IYE232" s="429"/>
      <c r="IYF232" s="429"/>
      <c r="IYG232" s="429"/>
      <c r="IYH232" s="429"/>
      <c r="IYI232" s="429"/>
      <c r="IYJ232" s="429"/>
      <c r="IYK232" s="429"/>
      <c r="IYL232" s="429"/>
      <c r="IYM232" s="432"/>
      <c r="IYN232" s="432"/>
      <c r="IYO232" s="429"/>
      <c r="IYP232" s="429"/>
      <c r="IYQ232" s="429"/>
      <c r="IYR232" s="429"/>
      <c r="IYS232" s="429"/>
      <c r="IYT232" s="429"/>
      <c r="IYU232" s="429"/>
      <c r="IYV232" s="429"/>
      <c r="IYW232" s="429"/>
      <c r="IYX232" s="429"/>
      <c r="IYY232" s="429"/>
      <c r="IYZ232" s="429"/>
      <c r="IZA232" s="429"/>
      <c r="IZB232" s="429"/>
      <c r="IZC232" s="429"/>
      <c r="IZD232" s="429"/>
      <c r="IZE232" s="429"/>
      <c r="IZF232" s="429"/>
      <c r="IZG232" s="429"/>
      <c r="IZH232" s="429"/>
      <c r="IZI232" s="429"/>
      <c r="IZJ232" s="429"/>
      <c r="IZK232" s="429"/>
      <c r="IZL232" s="429"/>
      <c r="IZM232" s="432"/>
      <c r="IZN232" s="432"/>
      <c r="IZO232" s="429"/>
      <c r="IZP232" s="429"/>
      <c r="IZQ232" s="429"/>
      <c r="IZR232" s="429"/>
      <c r="IZS232" s="429"/>
      <c r="IZT232" s="429"/>
      <c r="IZU232" s="429"/>
      <c r="IZV232" s="429"/>
      <c r="IZW232" s="429"/>
      <c r="IZX232" s="429"/>
      <c r="IZY232" s="429"/>
      <c r="IZZ232" s="429"/>
      <c r="JAA232" s="429"/>
      <c r="JAB232" s="429"/>
      <c r="JAC232" s="429"/>
      <c r="JAD232" s="429"/>
      <c r="JAE232" s="429"/>
      <c r="JAF232" s="429"/>
      <c r="JAG232" s="429"/>
      <c r="JAH232" s="429"/>
      <c r="JAI232" s="429"/>
      <c r="JAJ232" s="429"/>
      <c r="JAK232" s="429"/>
      <c r="JAL232" s="429"/>
      <c r="JAM232" s="432"/>
      <c r="JAN232" s="432"/>
      <c r="JAO232" s="429"/>
      <c r="JAP232" s="429"/>
      <c r="JAQ232" s="429"/>
      <c r="JAR232" s="429"/>
      <c r="JAS232" s="429"/>
      <c r="JAT232" s="429"/>
      <c r="JAU232" s="429"/>
      <c r="JAV232" s="429"/>
      <c r="JAW232" s="429"/>
      <c r="JAX232" s="429"/>
      <c r="JAY232" s="429"/>
      <c r="JAZ232" s="429"/>
      <c r="JBA232" s="429"/>
      <c r="JBB232" s="429"/>
      <c r="JBC232" s="429"/>
      <c r="JBD232" s="429"/>
      <c r="JBE232" s="429"/>
      <c r="JBF232" s="429"/>
      <c r="JBG232" s="429"/>
      <c r="JBH232" s="429"/>
      <c r="JBI232" s="429"/>
      <c r="JBJ232" s="429"/>
      <c r="JBK232" s="429"/>
      <c r="JBL232" s="429"/>
      <c r="JBM232" s="432"/>
      <c r="JBN232" s="432"/>
      <c r="JBO232" s="429"/>
      <c r="JBP232" s="429"/>
      <c r="JBQ232" s="429"/>
      <c r="JBR232" s="429"/>
      <c r="JBS232" s="429"/>
      <c r="JBT232" s="429"/>
      <c r="JBU232" s="429"/>
      <c r="JBV232" s="429"/>
      <c r="JBW232" s="429"/>
      <c r="JBX232" s="429"/>
      <c r="JBY232" s="429"/>
      <c r="JBZ232" s="429"/>
      <c r="JCA232" s="429"/>
      <c r="JCB232" s="429"/>
      <c r="JCC232" s="429"/>
      <c r="JCD232" s="429"/>
      <c r="JCE232" s="429"/>
      <c r="JCF232" s="429"/>
      <c r="JCG232" s="429"/>
      <c r="JCH232" s="429"/>
      <c r="JCI232" s="429"/>
      <c r="JCJ232" s="429"/>
      <c r="JCK232" s="429"/>
      <c r="JCL232" s="429"/>
      <c r="JCM232" s="432"/>
      <c r="JCN232" s="432"/>
      <c r="JCO232" s="429"/>
      <c r="JCP232" s="429"/>
      <c r="JCQ232" s="429"/>
      <c r="JCR232" s="429"/>
      <c r="JCS232" s="429"/>
      <c r="JCT232" s="429"/>
      <c r="JCU232" s="429"/>
      <c r="JCV232" s="429"/>
      <c r="JCW232" s="429"/>
      <c r="JCX232" s="429"/>
      <c r="JCY232" s="429"/>
      <c r="JCZ232" s="429"/>
      <c r="JDA232" s="429"/>
      <c r="JDB232" s="429"/>
      <c r="JDC232" s="429"/>
      <c r="JDD232" s="429"/>
      <c r="JDE232" s="429"/>
      <c r="JDF232" s="429"/>
      <c r="JDG232" s="429"/>
      <c r="JDH232" s="429"/>
      <c r="JDI232" s="429"/>
      <c r="JDJ232" s="429"/>
      <c r="JDK232" s="429"/>
      <c r="JDL232" s="429"/>
      <c r="JDM232" s="432"/>
      <c r="JDN232" s="432"/>
      <c r="JDO232" s="429"/>
      <c r="JDP232" s="429"/>
      <c r="JDQ232" s="429"/>
      <c r="JDR232" s="429"/>
      <c r="JDS232" s="429"/>
      <c r="JDT232" s="429"/>
      <c r="JDU232" s="429"/>
      <c r="JDV232" s="429"/>
      <c r="JDW232" s="429"/>
      <c r="JDX232" s="429"/>
      <c r="JDY232" s="429"/>
      <c r="JDZ232" s="429"/>
      <c r="JEA232" s="429"/>
      <c r="JEB232" s="429"/>
      <c r="JEC232" s="429"/>
      <c r="JED232" s="429"/>
      <c r="JEE232" s="429"/>
      <c r="JEF232" s="429"/>
      <c r="JEG232" s="429"/>
      <c r="JEH232" s="429"/>
      <c r="JEI232" s="429"/>
      <c r="JEJ232" s="429"/>
      <c r="JEK232" s="429"/>
      <c r="JEL232" s="429"/>
      <c r="JEM232" s="432"/>
      <c r="JEN232" s="432"/>
      <c r="JEO232" s="429"/>
      <c r="JEP232" s="429"/>
      <c r="JEQ232" s="429"/>
      <c r="JER232" s="429"/>
      <c r="JES232" s="429"/>
      <c r="JET232" s="429"/>
      <c r="JEU232" s="429"/>
      <c r="JEV232" s="429"/>
      <c r="JEW232" s="429"/>
      <c r="JEX232" s="429"/>
      <c r="JEY232" s="429"/>
      <c r="JEZ232" s="429"/>
      <c r="JFA232" s="429"/>
      <c r="JFB232" s="429"/>
      <c r="JFC232" s="429"/>
      <c r="JFD232" s="429"/>
      <c r="JFE232" s="429"/>
      <c r="JFF232" s="429"/>
      <c r="JFG232" s="429"/>
      <c r="JFH232" s="429"/>
      <c r="JFI232" s="429"/>
      <c r="JFJ232" s="429"/>
      <c r="JFK232" s="429"/>
      <c r="JFL232" s="429"/>
      <c r="JFM232" s="432"/>
      <c r="JFN232" s="432"/>
      <c r="JFO232" s="429"/>
      <c r="JFP232" s="429"/>
      <c r="JFQ232" s="429"/>
      <c r="JFR232" s="429"/>
      <c r="JFS232" s="429"/>
      <c r="JFT232" s="429"/>
      <c r="JFU232" s="429"/>
      <c r="JFV232" s="429"/>
      <c r="JFW232" s="429"/>
      <c r="JFX232" s="429"/>
      <c r="JFY232" s="429"/>
      <c r="JFZ232" s="429"/>
      <c r="JGA232" s="429"/>
      <c r="JGB232" s="429"/>
      <c r="JGC232" s="429"/>
      <c r="JGD232" s="429"/>
      <c r="JGE232" s="429"/>
      <c r="JGF232" s="429"/>
      <c r="JGG232" s="429"/>
      <c r="JGH232" s="429"/>
      <c r="JGI232" s="429"/>
      <c r="JGJ232" s="429"/>
      <c r="JGK232" s="429"/>
      <c r="JGL232" s="429"/>
      <c r="JGM232" s="432"/>
      <c r="JGN232" s="432"/>
      <c r="JGO232" s="429"/>
      <c r="JGP232" s="429"/>
      <c r="JGQ232" s="429"/>
      <c r="JGR232" s="429"/>
      <c r="JGS232" s="429"/>
      <c r="JGT232" s="429"/>
      <c r="JGU232" s="429"/>
      <c r="JGV232" s="429"/>
      <c r="JGW232" s="429"/>
      <c r="JGX232" s="429"/>
      <c r="JGY232" s="429"/>
      <c r="JGZ232" s="429"/>
      <c r="JHA232" s="429"/>
      <c r="JHB232" s="429"/>
      <c r="JHC232" s="429"/>
      <c r="JHD232" s="429"/>
      <c r="JHE232" s="429"/>
      <c r="JHF232" s="429"/>
      <c r="JHG232" s="429"/>
      <c r="JHH232" s="429"/>
      <c r="JHI232" s="429"/>
      <c r="JHJ232" s="429"/>
      <c r="JHK232" s="429"/>
      <c r="JHL232" s="429"/>
      <c r="JHM232" s="432"/>
      <c r="JHN232" s="432"/>
      <c r="JHO232" s="429"/>
      <c r="JHP232" s="429"/>
      <c r="JHQ232" s="429"/>
      <c r="JHR232" s="429"/>
      <c r="JHS232" s="429"/>
      <c r="JHT232" s="429"/>
      <c r="JHU232" s="429"/>
      <c r="JHV232" s="429"/>
      <c r="JHW232" s="429"/>
      <c r="JHX232" s="429"/>
      <c r="JHY232" s="429"/>
      <c r="JHZ232" s="429"/>
      <c r="JIA232" s="429"/>
      <c r="JIB232" s="429"/>
      <c r="JIC232" s="429"/>
      <c r="JID232" s="429"/>
      <c r="JIE232" s="429"/>
      <c r="JIF232" s="429"/>
      <c r="JIG232" s="429"/>
      <c r="JIH232" s="429"/>
      <c r="JII232" s="429"/>
      <c r="JIJ232" s="429"/>
      <c r="JIK232" s="429"/>
      <c r="JIL232" s="429"/>
      <c r="JIM232" s="432"/>
      <c r="JIN232" s="432"/>
      <c r="JIO232" s="429"/>
      <c r="JIP232" s="429"/>
      <c r="JIQ232" s="429"/>
      <c r="JIR232" s="429"/>
      <c r="JIS232" s="429"/>
      <c r="JIT232" s="429"/>
      <c r="JIU232" s="429"/>
      <c r="JIV232" s="429"/>
      <c r="JIW232" s="429"/>
      <c r="JIX232" s="429"/>
      <c r="JIY232" s="429"/>
      <c r="JIZ232" s="429"/>
      <c r="JJA232" s="429"/>
      <c r="JJB232" s="429"/>
      <c r="JJC232" s="429"/>
      <c r="JJD232" s="429"/>
      <c r="JJE232" s="429"/>
      <c r="JJF232" s="429"/>
      <c r="JJG232" s="429"/>
      <c r="JJH232" s="429"/>
      <c r="JJI232" s="429"/>
      <c r="JJJ232" s="429"/>
      <c r="JJK232" s="429"/>
      <c r="JJL232" s="429"/>
      <c r="JJM232" s="432"/>
      <c r="JJN232" s="432"/>
      <c r="JJO232" s="429"/>
      <c r="JJP232" s="429"/>
      <c r="JJQ232" s="429"/>
      <c r="JJR232" s="429"/>
      <c r="JJS232" s="429"/>
      <c r="JJT232" s="429"/>
      <c r="JJU232" s="429"/>
      <c r="JJV232" s="429"/>
      <c r="JJW232" s="429"/>
      <c r="JJX232" s="429"/>
      <c r="JJY232" s="429"/>
      <c r="JJZ232" s="429"/>
      <c r="JKA232" s="429"/>
      <c r="JKB232" s="429"/>
      <c r="JKC232" s="429"/>
      <c r="JKD232" s="429"/>
      <c r="JKE232" s="429"/>
      <c r="JKF232" s="429"/>
      <c r="JKG232" s="429"/>
      <c r="JKH232" s="429"/>
      <c r="JKI232" s="429"/>
      <c r="JKJ232" s="429"/>
      <c r="JKK232" s="429"/>
      <c r="JKL232" s="429"/>
      <c r="JKM232" s="432"/>
      <c r="JKN232" s="432"/>
      <c r="JKO232" s="429"/>
      <c r="JKP232" s="429"/>
      <c r="JKQ232" s="429"/>
      <c r="JKR232" s="429"/>
      <c r="JKS232" s="429"/>
      <c r="JKT232" s="429"/>
      <c r="JKU232" s="429"/>
      <c r="JKV232" s="429"/>
      <c r="JKW232" s="429"/>
      <c r="JKX232" s="429"/>
      <c r="JKY232" s="429"/>
      <c r="JKZ232" s="429"/>
      <c r="JLA232" s="429"/>
      <c r="JLB232" s="429"/>
      <c r="JLC232" s="429"/>
      <c r="JLD232" s="429"/>
      <c r="JLE232" s="429"/>
      <c r="JLF232" s="429"/>
      <c r="JLG232" s="429"/>
      <c r="JLH232" s="429"/>
      <c r="JLI232" s="429"/>
      <c r="JLJ232" s="429"/>
      <c r="JLK232" s="429"/>
      <c r="JLL232" s="429"/>
      <c r="JLM232" s="432"/>
      <c r="JLN232" s="432"/>
      <c r="JLO232" s="429"/>
      <c r="JLP232" s="429"/>
      <c r="JLQ232" s="429"/>
      <c r="JLR232" s="429"/>
      <c r="JLS232" s="429"/>
      <c r="JLT232" s="429"/>
      <c r="JLU232" s="429"/>
      <c r="JLV232" s="429"/>
      <c r="JLW232" s="429"/>
      <c r="JLX232" s="429"/>
      <c r="JLY232" s="429"/>
      <c r="JLZ232" s="429"/>
      <c r="JMA232" s="429"/>
      <c r="JMB232" s="429"/>
      <c r="JMC232" s="429"/>
      <c r="JMD232" s="429"/>
      <c r="JME232" s="429"/>
      <c r="JMF232" s="429"/>
      <c r="JMG232" s="429"/>
      <c r="JMH232" s="429"/>
      <c r="JMI232" s="429"/>
      <c r="JMJ232" s="429"/>
      <c r="JMK232" s="429"/>
      <c r="JML232" s="429"/>
      <c r="JMM232" s="432"/>
      <c r="JMN232" s="432"/>
      <c r="JMO232" s="429"/>
      <c r="JMP232" s="429"/>
      <c r="JMQ232" s="429"/>
      <c r="JMR232" s="429"/>
      <c r="JMS232" s="429"/>
      <c r="JMT232" s="429"/>
      <c r="JMU232" s="429"/>
      <c r="JMV232" s="429"/>
      <c r="JMW232" s="429"/>
      <c r="JMX232" s="429"/>
      <c r="JMY232" s="429"/>
      <c r="JMZ232" s="429"/>
      <c r="JNA232" s="429"/>
      <c r="JNB232" s="429"/>
      <c r="JNC232" s="429"/>
      <c r="JND232" s="429"/>
      <c r="JNE232" s="429"/>
      <c r="JNF232" s="429"/>
      <c r="JNG232" s="429"/>
      <c r="JNH232" s="429"/>
      <c r="JNI232" s="429"/>
      <c r="JNJ232" s="429"/>
      <c r="JNK232" s="429"/>
      <c r="JNL232" s="429"/>
      <c r="JNM232" s="432"/>
      <c r="JNN232" s="432"/>
      <c r="JNO232" s="429"/>
      <c r="JNP232" s="429"/>
      <c r="JNQ232" s="429"/>
      <c r="JNR232" s="429"/>
      <c r="JNS232" s="429"/>
      <c r="JNT232" s="429"/>
      <c r="JNU232" s="429"/>
      <c r="JNV232" s="429"/>
      <c r="JNW232" s="429"/>
      <c r="JNX232" s="429"/>
      <c r="JNY232" s="429"/>
      <c r="JNZ232" s="429"/>
      <c r="JOA232" s="429"/>
      <c r="JOB232" s="429"/>
      <c r="JOC232" s="429"/>
      <c r="JOD232" s="429"/>
      <c r="JOE232" s="429"/>
      <c r="JOF232" s="429"/>
      <c r="JOG232" s="429"/>
      <c r="JOH232" s="429"/>
      <c r="JOI232" s="429"/>
      <c r="JOJ232" s="429"/>
      <c r="JOK232" s="429"/>
      <c r="JOL232" s="429"/>
      <c r="JOM232" s="432"/>
      <c r="JON232" s="432"/>
      <c r="JOO232" s="429"/>
      <c r="JOP232" s="429"/>
      <c r="JOQ232" s="429"/>
      <c r="JOR232" s="429"/>
      <c r="JOS232" s="429"/>
      <c r="JOT232" s="429"/>
      <c r="JOU232" s="429"/>
      <c r="JOV232" s="429"/>
      <c r="JOW232" s="429"/>
      <c r="JOX232" s="429"/>
      <c r="JOY232" s="429"/>
      <c r="JOZ232" s="429"/>
      <c r="JPA232" s="429"/>
      <c r="JPB232" s="429"/>
      <c r="JPC232" s="429"/>
      <c r="JPD232" s="429"/>
      <c r="JPE232" s="429"/>
      <c r="JPF232" s="429"/>
      <c r="JPG232" s="429"/>
      <c r="JPH232" s="429"/>
      <c r="JPI232" s="429"/>
      <c r="JPJ232" s="429"/>
      <c r="JPK232" s="429"/>
      <c r="JPL232" s="429"/>
      <c r="JPM232" s="432"/>
      <c r="JPN232" s="432"/>
      <c r="JPO232" s="429"/>
      <c r="JPP232" s="429"/>
      <c r="JPQ232" s="429"/>
      <c r="JPR232" s="429"/>
      <c r="JPS232" s="429"/>
      <c r="JPT232" s="429"/>
      <c r="JPU232" s="429"/>
      <c r="JPV232" s="429"/>
      <c r="JPW232" s="429"/>
      <c r="JPX232" s="429"/>
      <c r="JPY232" s="429"/>
      <c r="JPZ232" s="429"/>
      <c r="JQA232" s="429"/>
      <c r="JQB232" s="429"/>
      <c r="JQC232" s="429"/>
      <c r="JQD232" s="429"/>
      <c r="JQE232" s="429"/>
      <c r="JQF232" s="429"/>
      <c r="JQG232" s="429"/>
      <c r="JQH232" s="429"/>
      <c r="JQI232" s="429"/>
      <c r="JQJ232" s="429"/>
      <c r="JQK232" s="429"/>
      <c r="JQL232" s="429"/>
      <c r="JQM232" s="432"/>
      <c r="JQN232" s="432"/>
      <c r="JQO232" s="429"/>
      <c r="JQP232" s="429"/>
      <c r="JQQ232" s="429"/>
      <c r="JQR232" s="429"/>
      <c r="JQS232" s="429"/>
      <c r="JQT232" s="429"/>
      <c r="JQU232" s="429"/>
      <c r="JQV232" s="429"/>
      <c r="JQW232" s="429"/>
      <c r="JQX232" s="429"/>
      <c r="JQY232" s="429"/>
      <c r="JQZ232" s="429"/>
      <c r="JRA232" s="429"/>
      <c r="JRB232" s="429"/>
      <c r="JRC232" s="429"/>
      <c r="JRD232" s="429"/>
      <c r="JRE232" s="429"/>
      <c r="JRF232" s="429"/>
      <c r="JRG232" s="429"/>
      <c r="JRH232" s="429"/>
      <c r="JRI232" s="429"/>
      <c r="JRJ232" s="429"/>
      <c r="JRK232" s="429"/>
      <c r="JRL232" s="429"/>
      <c r="JRM232" s="432"/>
      <c r="JRN232" s="432"/>
      <c r="JRO232" s="429"/>
      <c r="JRP232" s="429"/>
      <c r="JRQ232" s="429"/>
      <c r="JRR232" s="429"/>
      <c r="JRS232" s="429"/>
      <c r="JRT232" s="429"/>
      <c r="JRU232" s="429"/>
      <c r="JRV232" s="429"/>
      <c r="JRW232" s="429"/>
      <c r="JRX232" s="429"/>
      <c r="JRY232" s="429"/>
      <c r="JRZ232" s="429"/>
      <c r="JSA232" s="429"/>
      <c r="JSB232" s="429"/>
      <c r="JSC232" s="429"/>
      <c r="JSD232" s="429"/>
      <c r="JSE232" s="429"/>
      <c r="JSF232" s="429"/>
      <c r="JSG232" s="429"/>
      <c r="JSH232" s="429"/>
      <c r="JSI232" s="429"/>
      <c r="JSJ232" s="429"/>
      <c r="JSK232" s="429"/>
      <c r="JSL232" s="429"/>
      <c r="JSM232" s="432"/>
      <c r="JSN232" s="432"/>
      <c r="JSO232" s="429"/>
      <c r="JSP232" s="429"/>
      <c r="JSQ232" s="429"/>
      <c r="JSR232" s="429"/>
      <c r="JSS232" s="429"/>
      <c r="JST232" s="429"/>
      <c r="JSU232" s="429"/>
      <c r="JSV232" s="429"/>
      <c r="JSW232" s="429"/>
      <c r="JSX232" s="429"/>
      <c r="JSY232" s="429"/>
      <c r="JSZ232" s="429"/>
      <c r="JTA232" s="429"/>
      <c r="JTB232" s="429"/>
      <c r="JTC232" s="429"/>
      <c r="JTD232" s="429"/>
      <c r="JTE232" s="429"/>
      <c r="JTF232" s="429"/>
      <c r="JTG232" s="429"/>
      <c r="JTH232" s="429"/>
      <c r="JTI232" s="429"/>
      <c r="JTJ232" s="429"/>
      <c r="JTK232" s="429"/>
      <c r="JTL232" s="429"/>
      <c r="JTM232" s="432"/>
      <c r="JTN232" s="432"/>
      <c r="JTO232" s="429"/>
      <c r="JTP232" s="429"/>
      <c r="JTQ232" s="429"/>
      <c r="JTR232" s="429"/>
      <c r="JTS232" s="429"/>
      <c r="JTT232" s="429"/>
      <c r="JTU232" s="429"/>
      <c r="JTV232" s="429"/>
      <c r="JTW232" s="429"/>
      <c r="JTX232" s="429"/>
      <c r="JTY232" s="429"/>
      <c r="JTZ232" s="429"/>
      <c r="JUA232" s="429"/>
      <c r="JUB232" s="429"/>
      <c r="JUC232" s="429"/>
      <c r="JUD232" s="429"/>
      <c r="JUE232" s="429"/>
      <c r="JUF232" s="429"/>
      <c r="JUG232" s="429"/>
      <c r="JUH232" s="429"/>
      <c r="JUI232" s="429"/>
      <c r="JUJ232" s="429"/>
      <c r="JUK232" s="429"/>
      <c r="JUL232" s="429"/>
      <c r="JUM232" s="432"/>
      <c r="JUN232" s="432"/>
      <c r="JUO232" s="429"/>
      <c r="JUP232" s="429"/>
      <c r="JUQ232" s="429"/>
      <c r="JUR232" s="429"/>
      <c r="JUS232" s="429"/>
      <c r="JUT232" s="429"/>
      <c r="JUU232" s="429"/>
      <c r="JUV232" s="429"/>
      <c r="JUW232" s="429"/>
      <c r="JUX232" s="429"/>
      <c r="JUY232" s="429"/>
      <c r="JUZ232" s="429"/>
      <c r="JVA232" s="429"/>
      <c r="JVB232" s="429"/>
      <c r="JVC232" s="429"/>
      <c r="JVD232" s="429"/>
      <c r="JVE232" s="429"/>
      <c r="JVF232" s="429"/>
      <c r="JVG232" s="429"/>
      <c r="JVH232" s="429"/>
      <c r="JVI232" s="429"/>
      <c r="JVJ232" s="429"/>
      <c r="JVK232" s="429"/>
      <c r="JVL232" s="429"/>
      <c r="JVM232" s="432"/>
      <c r="JVN232" s="432"/>
      <c r="JVO232" s="429"/>
      <c r="JVP232" s="429"/>
      <c r="JVQ232" s="429"/>
      <c r="JVR232" s="429"/>
      <c r="JVS232" s="429"/>
      <c r="JVT232" s="429"/>
      <c r="JVU232" s="429"/>
      <c r="JVV232" s="429"/>
      <c r="JVW232" s="429"/>
      <c r="JVX232" s="429"/>
      <c r="JVY232" s="429"/>
      <c r="JVZ232" s="429"/>
      <c r="JWA232" s="429"/>
      <c r="JWB232" s="429"/>
      <c r="JWC232" s="429"/>
      <c r="JWD232" s="429"/>
      <c r="JWE232" s="429"/>
      <c r="JWF232" s="429"/>
      <c r="JWG232" s="429"/>
      <c r="JWH232" s="429"/>
      <c r="JWI232" s="429"/>
      <c r="JWJ232" s="429"/>
      <c r="JWK232" s="429"/>
      <c r="JWL232" s="429"/>
      <c r="JWM232" s="432"/>
      <c r="JWN232" s="432"/>
      <c r="JWO232" s="429"/>
      <c r="JWP232" s="429"/>
      <c r="JWQ232" s="429"/>
      <c r="JWR232" s="429"/>
      <c r="JWS232" s="429"/>
      <c r="JWT232" s="429"/>
      <c r="JWU232" s="429"/>
      <c r="JWV232" s="429"/>
      <c r="JWW232" s="429"/>
      <c r="JWX232" s="429"/>
      <c r="JWY232" s="429"/>
      <c r="JWZ232" s="429"/>
      <c r="JXA232" s="429"/>
      <c r="JXB232" s="429"/>
      <c r="JXC232" s="429"/>
      <c r="JXD232" s="429"/>
      <c r="JXE232" s="429"/>
      <c r="JXF232" s="429"/>
      <c r="JXG232" s="429"/>
      <c r="JXH232" s="429"/>
      <c r="JXI232" s="429"/>
      <c r="JXJ232" s="429"/>
      <c r="JXK232" s="429"/>
      <c r="JXL232" s="429"/>
      <c r="JXM232" s="432"/>
      <c r="JXN232" s="432"/>
      <c r="JXO232" s="429"/>
      <c r="JXP232" s="429"/>
      <c r="JXQ232" s="429"/>
      <c r="JXR232" s="429"/>
      <c r="JXS232" s="429"/>
      <c r="JXT232" s="429"/>
      <c r="JXU232" s="429"/>
      <c r="JXV232" s="429"/>
      <c r="JXW232" s="429"/>
      <c r="JXX232" s="429"/>
      <c r="JXY232" s="429"/>
      <c r="JXZ232" s="429"/>
      <c r="JYA232" s="429"/>
      <c r="JYB232" s="429"/>
      <c r="JYC232" s="429"/>
      <c r="JYD232" s="429"/>
      <c r="JYE232" s="429"/>
      <c r="JYF232" s="429"/>
      <c r="JYG232" s="429"/>
      <c r="JYH232" s="429"/>
      <c r="JYI232" s="429"/>
      <c r="JYJ232" s="429"/>
      <c r="JYK232" s="429"/>
      <c r="JYL232" s="429"/>
      <c r="JYM232" s="432"/>
      <c r="JYN232" s="432"/>
      <c r="JYO232" s="429"/>
      <c r="JYP232" s="429"/>
      <c r="JYQ232" s="429"/>
      <c r="JYR232" s="429"/>
      <c r="JYS232" s="429"/>
      <c r="JYT232" s="429"/>
      <c r="JYU232" s="429"/>
      <c r="JYV232" s="429"/>
      <c r="JYW232" s="429"/>
      <c r="JYX232" s="429"/>
      <c r="JYY232" s="429"/>
      <c r="JYZ232" s="429"/>
      <c r="JZA232" s="429"/>
      <c r="JZB232" s="429"/>
      <c r="JZC232" s="429"/>
      <c r="JZD232" s="429"/>
      <c r="JZE232" s="429"/>
      <c r="JZF232" s="429"/>
      <c r="JZG232" s="429"/>
      <c r="JZH232" s="429"/>
      <c r="JZI232" s="429"/>
      <c r="JZJ232" s="429"/>
      <c r="JZK232" s="429"/>
      <c r="JZL232" s="429"/>
      <c r="JZM232" s="432"/>
      <c r="JZN232" s="432"/>
      <c r="JZO232" s="429"/>
      <c r="JZP232" s="429"/>
      <c r="JZQ232" s="429"/>
      <c r="JZR232" s="429"/>
      <c r="JZS232" s="429"/>
      <c r="JZT232" s="429"/>
      <c r="JZU232" s="429"/>
      <c r="JZV232" s="429"/>
      <c r="JZW232" s="429"/>
      <c r="JZX232" s="429"/>
      <c r="JZY232" s="429"/>
      <c r="JZZ232" s="429"/>
      <c r="KAA232" s="429"/>
      <c r="KAB232" s="429"/>
      <c r="KAC232" s="429"/>
      <c r="KAD232" s="429"/>
      <c r="KAE232" s="429"/>
      <c r="KAF232" s="429"/>
      <c r="KAG232" s="429"/>
      <c r="KAH232" s="429"/>
      <c r="KAI232" s="429"/>
      <c r="KAJ232" s="429"/>
      <c r="KAK232" s="429"/>
      <c r="KAL232" s="429"/>
      <c r="KAM232" s="432"/>
      <c r="KAN232" s="432"/>
      <c r="KAO232" s="429"/>
      <c r="KAP232" s="429"/>
      <c r="KAQ232" s="429"/>
      <c r="KAR232" s="429"/>
      <c r="KAS232" s="429"/>
      <c r="KAT232" s="429"/>
      <c r="KAU232" s="429"/>
      <c r="KAV232" s="429"/>
      <c r="KAW232" s="429"/>
      <c r="KAX232" s="429"/>
      <c r="KAY232" s="429"/>
      <c r="KAZ232" s="429"/>
      <c r="KBA232" s="429"/>
      <c r="KBB232" s="429"/>
      <c r="KBC232" s="429"/>
      <c r="KBD232" s="429"/>
      <c r="KBE232" s="429"/>
      <c r="KBF232" s="429"/>
      <c r="KBG232" s="429"/>
      <c r="KBH232" s="429"/>
      <c r="KBI232" s="429"/>
      <c r="KBJ232" s="429"/>
      <c r="KBK232" s="429"/>
      <c r="KBL232" s="429"/>
      <c r="KBM232" s="432"/>
      <c r="KBN232" s="432"/>
      <c r="KBO232" s="429"/>
      <c r="KBP232" s="429"/>
      <c r="KBQ232" s="429"/>
      <c r="KBR232" s="429"/>
      <c r="KBS232" s="429"/>
      <c r="KBT232" s="429"/>
      <c r="KBU232" s="429"/>
      <c r="KBV232" s="429"/>
      <c r="KBW232" s="429"/>
      <c r="KBX232" s="429"/>
      <c r="KBY232" s="429"/>
      <c r="KBZ232" s="429"/>
      <c r="KCA232" s="429"/>
      <c r="KCB232" s="429"/>
      <c r="KCC232" s="429"/>
      <c r="KCD232" s="429"/>
      <c r="KCE232" s="429"/>
      <c r="KCF232" s="429"/>
      <c r="KCG232" s="429"/>
      <c r="KCH232" s="429"/>
      <c r="KCI232" s="429"/>
      <c r="KCJ232" s="429"/>
      <c r="KCK232" s="429"/>
      <c r="KCL232" s="429"/>
      <c r="KCM232" s="432"/>
      <c r="KCN232" s="432"/>
      <c r="KCO232" s="429"/>
      <c r="KCP232" s="429"/>
      <c r="KCQ232" s="429"/>
      <c r="KCR232" s="429"/>
      <c r="KCS232" s="429"/>
      <c r="KCT232" s="429"/>
      <c r="KCU232" s="429"/>
      <c r="KCV232" s="429"/>
      <c r="KCW232" s="429"/>
      <c r="KCX232" s="429"/>
      <c r="KCY232" s="429"/>
      <c r="KCZ232" s="429"/>
      <c r="KDA232" s="429"/>
      <c r="KDB232" s="429"/>
      <c r="KDC232" s="429"/>
      <c r="KDD232" s="429"/>
      <c r="KDE232" s="429"/>
      <c r="KDF232" s="429"/>
      <c r="KDG232" s="429"/>
      <c r="KDH232" s="429"/>
      <c r="KDI232" s="429"/>
      <c r="KDJ232" s="429"/>
      <c r="KDK232" s="429"/>
      <c r="KDL232" s="429"/>
      <c r="KDM232" s="432"/>
      <c r="KDN232" s="432"/>
      <c r="KDO232" s="429"/>
      <c r="KDP232" s="429"/>
      <c r="KDQ232" s="429"/>
      <c r="KDR232" s="429"/>
      <c r="KDS232" s="429"/>
      <c r="KDT232" s="429"/>
      <c r="KDU232" s="429"/>
      <c r="KDV232" s="429"/>
      <c r="KDW232" s="429"/>
      <c r="KDX232" s="429"/>
      <c r="KDY232" s="429"/>
      <c r="KDZ232" s="429"/>
      <c r="KEA232" s="429"/>
      <c r="KEB232" s="429"/>
      <c r="KEC232" s="429"/>
      <c r="KED232" s="429"/>
      <c r="KEE232" s="429"/>
      <c r="KEF232" s="429"/>
      <c r="KEG232" s="429"/>
      <c r="KEH232" s="429"/>
      <c r="KEI232" s="429"/>
      <c r="KEJ232" s="429"/>
      <c r="KEK232" s="429"/>
      <c r="KEL232" s="429"/>
      <c r="KEM232" s="432"/>
      <c r="KEN232" s="432"/>
      <c r="KEO232" s="429"/>
      <c r="KEP232" s="429"/>
      <c r="KEQ232" s="429"/>
      <c r="KER232" s="429"/>
      <c r="KES232" s="429"/>
      <c r="KET232" s="429"/>
      <c r="KEU232" s="429"/>
      <c r="KEV232" s="429"/>
      <c r="KEW232" s="429"/>
      <c r="KEX232" s="429"/>
      <c r="KEY232" s="429"/>
      <c r="KEZ232" s="429"/>
      <c r="KFA232" s="429"/>
      <c r="KFB232" s="429"/>
      <c r="KFC232" s="429"/>
      <c r="KFD232" s="429"/>
      <c r="KFE232" s="429"/>
      <c r="KFF232" s="429"/>
      <c r="KFG232" s="429"/>
      <c r="KFH232" s="429"/>
      <c r="KFI232" s="429"/>
      <c r="KFJ232" s="429"/>
      <c r="KFK232" s="429"/>
      <c r="KFL232" s="429"/>
      <c r="KFM232" s="432"/>
      <c r="KFN232" s="432"/>
      <c r="KFO232" s="429"/>
      <c r="KFP232" s="429"/>
      <c r="KFQ232" s="429"/>
      <c r="KFR232" s="429"/>
      <c r="KFS232" s="429"/>
      <c r="KFT232" s="429"/>
      <c r="KFU232" s="429"/>
      <c r="KFV232" s="429"/>
      <c r="KFW232" s="429"/>
      <c r="KFX232" s="429"/>
      <c r="KFY232" s="429"/>
      <c r="KFZ232" s="429"/>
      <c r="KGA232" s="429"/>
      <c r="KGB232" s="429"/>
      <c r="KGC232" s="429"/>
      <c r="KGD232" s="429"/>
      <c r="KGE232" s="429"/>
      <c r="KGF232" s="429"/>
      <c r="KGG232" s="429"/>
      <c r="KGH232" s="429"/>
      <c r="KGI232" s="429"/>
      <c r="KGJ232" s="429"/>
      <c r="KGK232" s="429"/>
      <c r="KGL232" s="429"/>
      <c r="KGM232" s="432"/>
      <c r="KGN232" s="432"/>
      <c r="KGO232" s="429"/>
      <c r="KGP232" s="429"/>
      <c r="KGQ232" s="429"/>
      <c r="KGR232" s="429"/>
      <c r="KGS232" s="429"/>
      <c r="KGT232" s="429"/>
      <c r="KGU232" s="429"/>
      <c r="KGV232" s="429"/>
      <c r="KGW232" s="429"/>
      <c r="KGX232" s="429"/>
      <c r="KGY232" s="429"/>
      <c r="KGZ232" s="429"/>
      <c r="KHA232" s="429"/>
      <c r="KHB232" s="429"/>
      <c r="KHC232" s="429"/>
      <c r="KHD232" s="429"/>
      <c r="KHE232" s="429"/>
      <c r="KHF232" s="429"/>
      <c r="KHG232" s="429"/>
      <c r="KHH232" s="429"/>
      <c r="KHI232" s="429"/>
      <c r="KHJ232" s="429"/>
      <c r="KHK232" s="429"/>
      <c r="KHL232" s="429"/>
      <c r="KHM232" s="432"/>
      <c r="KHN232" s="432"/>
      <c r="KHO232" s="429"/>
      <c r="KHP232" s="429"/>
      <c r="KHQ232" s="429"/>
      <c r="KHR232" s="429"/>
      <c r="KHS232" s="429"/>
      <c r="KHT232" s="429"/>
      <c r="KHU232" s="429"/>
      <c r="KHV232" s="429"/>
      <c r="KHW232" s="429"/>
      <c r="KHX232" s="429"/>
      <c r="KHY232" s="429"/>
      <c r="KHZ232" s="429"/>
      <c r="KIA232" s="429"/>
      <c r="KIB232" s="429"/>
      <c r="KIC232" s="429"/>
      <c r="KID232" s="429"/>
      <c r="KIE232" s="429"/>
      <c r="KIF232" s="429"/>
      <c r="KIG232" s="429"/>
      <c r="KIH232" s="429"/>
      <c r="KII232" s="429"/>
      <c r="KIJ232" s="429"/>
      <c r="KIK232" s="429"/>
      <c r="KIL232" s="429"/>
      <c r="KIM232" s="432"/>
      <c r="KIN232" s="432"/>
      <c r="KIO232" s="429"/>
      <c r="KIP232" s="429"/>
      <c r="KIQ232" s="429"/>
      <c r="KIR232" s="429"/>
      <c r="KIS232" s="429"/>
      <c r="KIT232" s="429"/>
      <c r="KIU232" s="429"/>
      <c r="KIV232" s="429"/>
      <c r="KIW232" s="429"/>
      <c r="KIX232" s="429"/>
      <c r="KIY232" s="429"/>
      <c r="KIZ232" s="429"/>
      <c r="KJA232" s="429"/>
      <c r="KJB232" s="429"/>
      <c r="KJC232" s="429"/>
      <c r="KJD232" s="429"/>
      <c r="KJE232" s="429"/>
      <c r="KJF232" s="429"/>
      <c r="KJG232" s="429"/>
      <c r="KJH232" s="429"/>
      <c r="KJI232" s="429"/>
      <c r="KJJ232" s="429"/>
      <c r="KJK232" s="429"/>
      <c r="KJL232" s="429"/>
      <c r="KJM232" s="432"/>
      <c r="KJN232" s="432"/>
      <c r="KJO232" s="429"/>
      <c r="KJP232" s="429"/>
      <c r="KJQ232" s="429"/>
      <c r="KJR232" s="429"/>
      <c r="KJS232" s="429"/>
      <c r="KJT232" s="429"/>
      <c r="KJU232" s="429"/>
      <c r="KJV232" s="429"/>
      <c r="KJW232" s="429"/>
      <c r="KJX232" s="429"/>
      <c r="KJY232" s="429"/>
      <c r="KJZ232" s="429"/>
      <c r="KKA232" s="429"/>
      <c r="KKB232" s="429"/>
      <c r="KKC232" s="429"/>
      <c r="KKD232" s="429"/>
      <c r="KKE232" s="429"/>
      <c r="KKF232" s="429"/>
      <c r="KKG232" s="429"/>
      <c r="KKH232" s="429"/>
      <c r="KKI232" s="429"/>
      <c r="KKJ232" s="429"/>
      <c r="KKK232" s="429"/>
      <c r="KKL232" s="429"/>
      <c r="KKM232" s="432"/>
      <c r="KKN232" s="432"/>
      <c r="KKO232" s="429"/>
      <c r="KKP232" s="429"/>
      <c r="KKQ232" s="429"/>
      <c r="KKR232" s="429"/>
      <c r="KKS232" s="429"/>
      <c r="KKT232" s="429"/>
      <c r="KKU232" s="429"/>
      <c r="KKV232" s="429"/>
      <c r="KKW232" s="429"/>
      <c r="KKX232" s="429"/>
      <c r="KKY232" s="429"/>
      <c r="KKZ232" s="429"/>
      <c r="KLA232" s="429"/>
      <c r="KLB232" s="429"/>
      <c r="KLC232" s="429"/>
      <c r="KLD232" s="429"/>
      <c r="KLE232" s="429"/>
      <c r="KLF232" s="429"/>
      <c r="KLG232" s="429"/>
      <c r="KLH232" s="429"/>
      <c r="KLI232" s="429"/>
      <c r="KLJ232" s="429"/>
      <c r="KLK232" s="429"/>
      <c r="KLL232" s="429"/>
      <c r="KLM232" s="432"/>
      <c r="KLN232" s="432"/>
      <c r="KLO232" s="429"/>
      <c r="KLP232" s="429"/>
      <c r="KLQ232" s="429"/>
      <c r="KLR232" s="429"/>
      <c r="KLS232" s="429"/>
      <c r="KLT232" s="429"/>
      <c r="KLU232" s="429"/>
      <c r="KLV232" s="429"/>
      <c r="KLW232" s="429"/>
      <c r="KLX232" s="429"/>
      <c r="KLY232" s="429"/>
      <c r="KLZ232" s="429"/>
      <c r="KMA232" s="429"/>
      <c r="KMB232" s="429"/>
      <c r="KMC232" s="429"/>
      <c r="KMD232" s="429"/>
      <c r="KME232" s="429"/>
      <c r="KMF232" s="429"/>
      <c r="KMG232" s="429"/>
      <c r="KMH232" s="429"/>
      <c r="KMI232" s="429"/>
      <c r="KMJ232" s="429"/>
      <c r="KMK232" s="429"/>
      <c r="KML232" s="429"/>
      <c r="KMM232" s="432"/>
      <c r="KMN232" s="432"/>
      <c r="KMO232" s="429"/>
      <c r="KMP232" s="429"/>
      <c r="KMQ232" s="429"/>
      <c r="KMR232" s="429"/>
      <c r="KMS232" s="429"/>
      <c r="KMT232" s="429"/>
      <c r="KMU232" s="429"/>
      <c r="KMV232" s="429"/>
      <c r="KMW232" s="429"/>
      <c r="KMX232" s="429"/>
      <c r="KMY232" s="429"/>
      <c r="KMZ232" s="429"/>
      <c r="KNA232" s="429"/>
      <c r="KNB232" s="429"/>
      <c r="KNC232" s="429"/>
      <c r="KND232" s="429"/>
      <c r="KNE232" s="429"/>
      <c r="KNF232" s="429"/>
      <c r="KNG232" s="429"/>
      <c r="KNH232" s="429"/>
      <c r="KNI232" s="429"/>
      <c r="KNJ232" s="429"/>
      <c r="KNK232" s="429"/>
      <c r="KNL232" s="429"/>
      <c r="KNM232" s="432"/>
      <c r="KNN232" s="432"/>
      <c r="KNO232" s="429"/>
      <c r="KNP232" s="429"/>
      <c r="KNQ232" s="429"/>
      <c r="KNR232" s="429"/>
      <c r="KNS232" s="429"/>
      <c r="KNT232" s="429"/>
      <c r="KNU232" s="429"/>
      <c r="KNV232" s="429"/>
      <c r="KNW232" s="429"/>
      <c r="KNX232" s="429"/>
      <c r="KNY232" s="429"/>
      <c r="KNZ232" s="429"/>
      <c r="KOA232" s="429"/>
      <c r="KOB232" s="429"/>
      <c r="KOC232" s="429"/>
      <c r="KOD232" s="429"/>
      <c r="KOE232" s="429"/>
      <c r="KOF232" s="429"/>
      <c r="KOG232" s="429"/>
      <c r="KOH232" s="429"/>
      <c r="KOI232" s="429"/>
      <c r="KOJ232" s="429"/>
      <c r="KOK232" s="429"/>
      <c r="KOL232" s="429"/>
      <c r="KOM232" s="432"/>
      <c r="KON232" s="432"/>
      <c r="KOO232" s="429"/>
      <c r="KOP232" s="429"/>
      <c r="KOQ232" s="429"/>
      <c r="KOR232" s="429"/>
      <c r="KOS232" s="429"/>
      <c r="KOT232" s="429"/>
      <c r="KOU232" s="429"/>
      <c r="KOV232" s="429"/>
      <c r="KOW232" s="429"/>
      <c r="KOX232" s="429"/>
      <c r="KOY232" s="429"/>
      <c r="KOZ232" s="429"/>
      <c r="KPA232" s="429"/>
      <c r="KPB232" s="429"/>
      <c r="KPC232" s="429"/>
      <c r="KPD232" s="429"/>
      <c r="KPE232" s="429"/>
      <c r="KPF232" s="429"/>
      <c r="KPG232" s="429"/>
      <c r="KPH232" s="429"/>
      <c r="KPI232" s="429"/>
      <c r="KPJ232" s="429"/>
      <c r="KPK232" s="429"/>
      <c r="KPL232" s="429"/>
      <c r="KPM232" s="432"/>
      <c r="KPN232" s="432"/>
      <c r="KPO232" s="429"/>
      <c r="KPP232" s="429"/>
      <c r="KPQ232" s="429"/>
      <c r="KPR232" s="429"/>
      <c r="KPS232" s="429"/>
      <c r="KPT232" s="429"/>
      <c r="KPU232" s="429"/>
      <c r="KPV232" s="429"/>
      <c r="KPW232" s="429"/>
      <c r="KPX232" s="429"/>
      <c r="KPY232" s="429"/>
      <c r="KPZ232" s="429"/>
      <c r="KQA232" s="429"/>
      <c r="KQB232" s="429"/>
      <c r="KQC232" s="429"/>
      <c r="KQD232" s="429"/>
      <c r="KQE232" s="429"/>
      <c r="KQF232" s="429"/>
      <c r="KQG232" s="429"/>
      <c r="KQH232" s="429"/>
      <c r="KQI232" s="429"/>
      <c r="KQJ232" s="429"/>
      <c r="KQK232" s="429"/>
      <c r="KQL232" s="429"/>
      <c r="KQM232" s="432"/>
      <c r="KQN232" s="432"/>
      <c r="KQO232" s="429"/>
      <c r="KQP232" s="429"/>
      <c r="KQQ232" s="429"/>
      <c r="KQR232" s="429"/>
      <c r="KQS232" s="429"/>
      <c r="KQT232" s="429"/>
      <c r="KQU232" s="429"/>
      <c r="KQV232" s="429"/>
      <c r="KQW232" s="429"/>
      <c r="KQX232" s="429"/>
      <c r="KQY232" s="429"/>
      <c r="KQZ232" s="429"/>
      <c r="KRA232" s="429"/>
      <c r="KRB232" s="429"/>
      <c r="KRC232" s="429"/>
      <c r="KRD232" s="429"/>
      <c r="KRE232" s="429"/>
      <c r="KRF232" s="429"/>
      <c r="KRG232" s="429"/>
      <c r="KRH232" s="429"/>
      <c r="KRI232" s="429"/>
      <c r="KRJ232" s="429"/>
      <c r="KRK232" s="429"/>
      <c r="KRL232" s="429"/>
      <c r="KRM232" s="432"/>
      <c r="KRN232" s="432"/>
      <c r="KRO232" s="429"/>
      <c r="KRP232" s="429"/>
      <c r="KRQ232" s="429"/>
      <c r="KRR232" s="429"/>
      <c r="KRS232" s="429"/>
      <c r="KRT232" s="429"/>
      <c r="KRU232" s="429"/>
      <c r="KRV232" s="429"/>
      <c r="KRW232" s="429"/>
      <c r="KRX232" s="429"/>
      <c r="KRY232" s="429"/>
      <c r="KRZ232" s="429"/>
      <c r="KSA232" s="429"/>
      <c r="KSB232" s="429"/>
      <c r="KSC232" s="429"/>
      <c r="KSD232" s="429"/>
      <c r="KSE232" s="429"/>
      <c r="KSF232" s="429"/>
      <c r="KSG232" s="429"/>
      <c r="KSH232" s="429"/>
      <c r="KSI232" s="429"/>
      <c r="KSJ232" s="429"/>
      <c r="KSK232" s="429"/>
      <c r="KSL232" s="429"/>
      <c r="KSM232" s="432"/>
      <c r="KSN232" s="432"/>
      <c r="KSO232" s="429"/>
      <c r="KSP232" s="429"/>
      <c r="KSQ232" s="429"/>
      <c r="KSR232" s="429"/>
      <c r="KSS232" s="429"/>
      <c r="KST232" s="429"/>
      <c r="KSU232" s="429"/>
      <c r="KSV232" s="429"/>
      <c r="KSW232" s="429"/>
      <c r="KSX232" s="429"/>
      <c r="KSY232" s="429"/>
      <c r="KSZ232" s="429"/>
      <c r="KTA232" s="429"/>
      <c r="KTB232" s="429"/>
      <c r="KTC232" s="429"/>
      <c r="KTD232" s="429"/>
      <c r="KTE232" s="429"/>
      <c r="KTF232" s="429"/>
      <c r="KTG232" s="429"/>
      <c r="KTH232" s="429"/>
      <c r="KTI232" s="429"/>
      <c r="KTJ232" s="429"/>
      <c r="KTK232" s="429"/>
      <c r="KTL232" s="429"/>
      <c r="KTM232" s="432"/>
      <c r="KTN232" s="432"/>
      <c r="KTO232" s="429"/>
      <c r="KTP232" s="429"/>
      <c r="KTQ232" s="429"/>
      <c r="KTR232" s="429"/>
      <c r="KTS232" s="429"/>
      <c r="KTT232" s="429"/>
      <c r="KTU232" s="429"/>
      <c r="KTV232" s="429"/>
      <c r="KTW232" s="429"/>
      <c r="KTX232" s="429"/>
      <c r="KTY232" s="429"/>
      <c r="KTZ232" s="429"/>
      <c r="KUA232" s="429"/>
      <c r="KUB232" s="429"/>
      <c r="KUC232" s="429"/>
      <c r="KUD232" s="429"/>
      <c r="KUE232" s="429"/>
      <c r="KUF232" s="429"/>
      <c r="KUG232" s="429"/>
      <c r="KUH232" s="429"/>
      <c r="KUI232" s="429"/>
      <c r="KUJ232" s="429"/>
      <c r="KUK232" s="429"/>
      <c r="KUL232" s="429"/>
      <c r="KUM232" s="432"/>
      <c r="KUN232" s="432"/>
      <c r="KUO232" s="429"/>
      <c r="KUP232" s="429"/>
      <c r="KUQ232" s="429"/>
      <c r="KUR232" s="429"/>
      <c r="KUS232" s="429"/>
      <c r="KUT232" s="429"/>
      <c r="KUU232" s="429"/>
      <c r="KUV232" s="429"/>
      <c r="KUW232" s="429"/>
      <c r="KUX232" s="429"/>
      <c r="KUY232" s="429"/>
      <c r="KUZ232" s="429"/>
      <c r="KVA232" s="429"/>
      <c r="KVB232" s="429"/>
      <c r="KVC232" s="429"/>
      <c r="KVD232" s="429"/>
      <c r="KVE232" s="429"/>
      <c r="KVF232" s="429"/>
      <c r="KVG232" s="429"/>
      <c r="KVH232" s="429"/>
      <c r="KVI232" s="429"/>
      <c r="KVJ232" s="429"/>
      <c r="KVK232" s="429"/>
      <c r="KVL232" s="429"/>
      <c r="KVM232" s="432"/>
      <c r="KVN232" s="432"/>
      <c r="KVO232" s="429"/>
      <c r="KVP232" s="429"/>
      <c r="KVQ232" s="429"/>
      <c r="KVR232" s="429"/>
      <c r="KVS232" s="429"/>
      <c r="KVT232" s="429"/>
      <c r="KVU232" s="429"/>
      <c r="KVV232" s="429"/>
      <c r="KVW232" s="429"/>
      <c r="KVX232" s="429"/>
      <c r="KVY232" s="429"/>
      <c r="KVZ232" s="429"/>
      <c r="KWA232" s="429"/>
      <c r="KWB232" s="429"/>
      <c r="KWC232" s="429"/>
      <c r="KWD232" s="429"/>
      <c r="KWE232" s="429"/>
      <c r="KWF232" s="429"/>
      <c r="KWG232" s="429"/>
      <c r="KWH232" s="429"/>
      <c r="KWI232" s="429"/>
      <c r="KWJ232" s="429"/>
      <c r="KWK232" s="429"/>
      <c r="KWL232" s="429"/>
      <c r="KWM232" s="432"/>
      <c r="KWN232" s="432"/>
      <c r="KWO232" s="429"/>
      <c r="KWP232" s="429"/>
      <c r="KWQ232" s="429"/>
      <c r="KWR232" s="429"/>
      <c r="KWS232" s="429"/>
      <c r="KWT232" s="429"/>
      <c r="KWU232" s="429"/>
      <c r="KWV232" s="429"/>
      <c r="KWW232" s="429"/>
      <c r="KWX232" s="429"/>
      <c r="KWY232" s="429"/>
      <c r="KWZ232" s="429"/>
      <c r="KXA232" s="429"/>
      <c r="KXB232" s="429"/>
      <c r="KXC232" s="429"/>
      <c r="KXD232" s="429"/>
      <c r="KXE232" s="429"/>
      <c r="KXF232" s="429"/>
      <c r="KXG232" s="429"/>
      <c r="KXH232" s="429"/>
      <c r="KXI232" s="429"/>
      <c r="KXJ232" s="429"/>
      <c r="KXK232" s="429"/>
      <c r="KXL232" s="429"/>
      <c r="KXM232" s="432"/>
      <c r="KXN232" s="432"/>
      <c r="KXO232" s="429"/>
      <c r="KXP232" s="429"/>
      <c r="KXQ232" s="429"/>
      <c r="KXR232" s="429"/>
      <c r="KXS232" s="429"/>
      <c r="KXT232" s="429"/>
      <c r="KXU232" s="429"/>
      <c r="KXV232" s="429"/>
      <c r="KXW232" s="429"/>
      <c r="KXX232" s="429"/>
      <c r="KXY232" s="429"/>
      <c r="KXZ232" s="429"/>
      <c r="KYA232" s="429"/>
      <c r="KYB232" s="429"/>
      <c r="KYC232" s="429"/>
      <c r="KYD232" s="429"/>
      <c r="KYE232" s="429"/>
      <c r="KYF232" s="429"/>
      <c r="KYG232" s="429"/>
      <c r="KYH232" s="429"/>
      <c r="KYI232" s="429"/>
      <c r="KYJ232" s="429"/>
      <c r="KYK232" s="429"/>
      <c r="KYL232" s="429"/>
      <c r="KYM232" s="432"/>
      <c r="KYN232" s="432"/>
      <c r="KYO232" s="429"/>
      <c r="KYP232" s="429"/>
      <c r="KYQ232" s="429"/>
      <c r="KYR232" s="429"/>
      <c r="KYS232" s="429"/>
      <c r="KYT232" s="429"/>
      <c r="KYU232" s="429"/>
      <c r="KYV232" s="429"/>
      <c r="KYW232" s="429"/>
      <c r="KYX232" s="429"/>
      <c r="KYY232" s="429"/>
      <c r="KYZ232" s="429"/>
      <c r="KZA232" s="429"/>
      <c r="KZB232" s="429"/>
      <c r="KZC232" s="429"/>
      <c r="KZD232" s="429"/>
      <c r="KZE232" s="429"/>
      <c r="KZF232" s="429"/>
      <c r="KZG232" s="429"/>
      <c r="KZH232" s="429"/>
      <c r="KZI232" s="429"/>
      <c r="KZJ232" s="429"/>
      <c r="KZK232" s="429"/>
      <c r="KZL232" s="429"/>
      <c r="KZM232" s="432"/>
      <c r="KZN232" s="432"/>
      <c r="KZO232" s="429"/>
      <c r="KZP232" s="429"/>
      <c r="KZQ232" s="429"/>
      <c r="KZR232" s="429"/>
      <c r="KZS232" s="429"/>
      <c r="KZT232" s="429"/>
      <c r="KZU232" s="429"/>
      <c r="KZV232" s="429"/>
      <c r="KZW232" s="429"/>
      <c r="KZX232" s="429"/>
      <c r="KZY232" s="429"/>
      <c r="KZZ232" s="429"/>
      <c r="LAA232" s="429"/>
      <c r="LAB232" s="429"/>
      <c r="LAC232" s="429"/>
      <c r="LAD232" s="429"/>
      <c r="LAE232" s="429"/>
      <c r="LAF232" s="429"/>
      <c r="LAG232" s="429"/>
      <c r="LAH232" s="429"/>
      <c r="LAI232" s="429"/>
      <c r="LAJ232" s="429"/>
      <c r="LAK232" s="429"/>
      <c r="LAL232" s="429"/>
      <c r="LAM232" s="432"/>
      <c r="LAN232" s="432"/>
      <c r="LAO232" s="429"/>
      <c r="LAP232" s="429"/>
      <c r="LAQ232" s="429"/>
      <c r="LAR232" s="429"/>
      <c r="LAS232" s="429"/>
      <c r="LAT232" s="429"/>
      <c r="LAU232" s="429"/>
      <c r="LAV232" s="429"/>
      <c r="LAW232" s="429"/>
      <c r="LAX232" s="429"/>
      <c r="LAY232" s="429"/>
      <c r="LAZ232" s="429"/>
      <c r="LBA232" s="429"/>
      <c r="LBB232" s="429"/>
      <c r="LBC232" s="429"/>
      <c r="LBD232" s="429"/>
      <c r="LBE232" s="429"/>
      <c r="LBF232" s="429"/>
      <c r="LBG232" s="429"/>
      <c r="LBH232" s="429"/>
      <c r="LBI232" s="429"/>
      <c r="LBJ232" s="429"/>
      <c r="LBK232" s="429"/>
      <c r="LBL232" s="429"/>
      <c r="LBM232" s="432"/>
      <c r="LBN232" s="432"/>
      <c r="LBO232" s="429"/>
      <c r="LBP232" s="429"/>
      <c r="LBQ232" s="429"/>
      <c r="LBR232" s="429"/>
      <c r="LBS232" s="429"/>
      <c r="LBT232" s="429"/>
      <c r="LBU232" s="429"/>
      <c r="LBV232" s="429"/>
      <c r="LBW232" s="429"/>
      <c r="LBX232" s="429"/>
      <c r="LBY232" s="429"/>
      <c r="LBZ232" s="429"/>
      <c r="LCA232" s="429"/>
      <c r="LCB232" s="429"/>
      <c r="LCC232" s="429"/>
      <c r="LCD232" s="429"/>
      <c r="LCE232" s="429"/>
      <c r="LCF232" s="429"/>
      <c r="LCG232" s="429"/>
      <c r="LCH232" s="429"/>
      <c r="LCI232" s="429"/>
      <c r="LCJ232" s="429"/>
      <c r="LCK232" s="429"/>
      <c r="LCL232" s="429"/>
      <c r="LCM232" s="432"/>
      <c r="LCN232" s="432"/>
      <c r="LCO232" s="429"/>
      <c r="LCP232" s="429"/>
      <c r="LCQ232" s="429"/>
      <c r="LCR232" s="429"/>
      <c r="LCS232" s="429"/>
      <c r="LCT232" s="429"/>
      <c r="LCU232" s="429"/>
      <c r="LCV232" s="429"/>
      <c r="LCW232" s="429"/>
      <c r="LCX232" s="429"/>
      <c r="LCY232" s="429"/>
      <c r="LCZ232" s="429"/>
      <c r="LDA232" s="429"/>
      <c r="LDB232" s="429"/>
      <c r="LDC232" s="429"/>
      <c r="LDD232" s="429"/>
      <c r="LDE232" s="429"/>
      <c r="LDF232" s="429"/>
      <c r="LDG232" s="429"/>
      <c r="LDH232" s="429"/>
      <c r="LDI232" s="429"/>
      <c r="LDJ232" s="429"/>
      <c r="LDK232" s="429"/>
      <c r="LDL232" s="429"/>
      <c r="LDM232" s="432"/>
      <c r="LDN232" s="432"/>
      <c r="LDO232" s="429"/>
      <c r="LDP232" s="429"/>
      <c r="LDQ232" s="429"/>
      <c r="LDR232" s="429"/>
      <c r="LDS232" s="429"/>
      <c r="LDT232" s="429"/>
      <c r="LDU232" s="429"/>
      <c r="LDV232" s="429"/>
      <c r="LDW232" s="429"/>
      <c r="LDX232" s="429"/>
      <c r="LDY232" s="429"/>
      <c r="LDZ232" s="429"/>
      <c r="LEA232" s="429"/>
      <c r="LEB232" s="429"/>
      <c r="LEC232" s="429"/>
      <c r="LED232" s="429"/>
      <c r="LEE232" s="429"/>
      <c r="LEF232" s="429"/>
      <c r="LEG232" s="429"/>
      <c r="LEH232" s="429"/>
      <c r="LEI232" s="429"/>
      <c r="LEJ232" s="429"/>
      <c r="LEK232" s="429"/>
      <c r="LEL232" s="429"/>
      <c r="LEM232" s="432"/>
      <c r="LEN232" s="432"/>
      <c r="LEO232" s="429"/>
      <c r="LEP232" s="429"/>
      <c r="LEQ232" s="429"/>
      <c r="LER232" s="429"/>
      <c r="LES232" s="429"/>
      <c r="LET232" s="429"/>
      <c r="LEU232" s="429"/>
      <c r="LEV232" s="429"/>
      <c r="LEW232" s="429"/>
      <c r="LEX232" s="429"/>
      <c r="LEY232" s="429"/>
      <c r="LEZ232" s="429"/>
      <c r="LFA232" s="429"/>
      <c r="LFB232" s="429"/>
      <c r="LFC232" s="429"/>
      <c r="LFD232" s="429"/>
      <c r="LFE232" s="429"/>
      <c r="LFF232" s="429"/>
      <c r="LFG232" s="429"/>
      <c r="LFH232" s="429"/>
      <c r="LFI232" s="429"/>
      <c r="LFJ232" s="429"/>
      <c r="LFK232" s="429"/>
      <c r="LFL232" s="429"/>
      <c r="LFM232" s="432"/>
      <c r="LFN232" s="432"/>
      <c r="LFO232" s="429"/>
      <c r="LFP232" s="429"/>
      <c r="LFQ232" s="429"/>
      <c r="LFR232" s="429"/>
      <c r="LFS232" s="429"/>
      <c r="LFT232" s="429"/>
      <c r="LFU232" s="429"/>
      <c r="LFV232" s="429"/>
      <c r="LFW232" s="429"/>
      <c r="LFX232" s="429"/>
      <c r="LFY232" s="429"/>
      <c r="LFZ232" s="429"/>
      <c r="LGA232" s="429"/>
      <c r="LGB232" s="429"/>
      <c r="LGC232" s="429"/>
      <c r="LGD232" s="429"/>
      <c r="LGE232" s="429"/>
      <c r="LGF232" s="429"/>
      <c r="LGG232" s="429"/>
      <c r="LGH232" s="429"/>
      <c r="LGI232" s="429"/>
      <c r="LGJ232" s="429"/>
      <c r="LGK232" s="429"/>
      <c r="LGL232" s="429"/>
      <c r="LGM232" s="432"/>
      <c r="LGN232" s="432"/>
      <c r="LGO232" s="429"/>
      <c r="LGP232" s="429"/>
      <c r="LGQ232" s="429"/>
      <c r="LGR232" s="429"/>
      <c r="LGS232" s="429"/>
      <c r="LGT232" s="429"/>
      <c r="LGU232" s="429"/>
      <c r="LGV232" s="429"/>
      <c r="LGW232" s="429"/>
      <c r="LGX232" s="429"/>
      <c r="LGY232" s="429"/>
      <c r="LGZ232" s="429"/>
      <c r="LHA232" s="429"/>
      <c r="LHB232" s="429"/>
      <c r="LHC232" s="429"/>
      <c r="LHD232" s="429"/>
      <c r="LHE232" s="429"/>
      <c r="LHF232" s="429"/>
      <c r="LHG232" s="429"/>
      <c r="LHH232" s="429"/>
      <c r="LHI232" s="429"/>
      <c r="LHJ232" s="429"/>
      <c r="LHK232" s="429"/>
      <c r="LHL232" s="429"/>
      <c r="LHM232" s="432"/>
      <c r="LHN232" s="432"/>
      <c r="LHO232" s="429"/>
      <c r="LHP232" s="429"/>
      <c r="LHQ232" s="429"/>
      <c r="LHR232" s="429"/>
      <c r="LHS232" s="429"/>
      <c r="LHT232" s="429"/>
      <c r="LHU232" s="429"/>
      <c r="LHV232" s="429"/>
      <c r="LHW232" s="429"/>
      <c r="LHX232" s="429"/>
      <c r="LHY232" s="429"/>
      <c r="LHZ232" s="429"/>
      <c r="LIA232" s="429"/>
      <c r="LIB232" s="429"/>
      <c r="LIC232" s="429"/>
      <c r="LID232" s="429"/>
      <c r="LIE232" s="429"/>
      <c r="LIF232" s="429"/>
      <c r="LIG232" s="429"/>
      <c r="LIH232" s="429"/>
      <c r="LII232" s="429"/>
      <c r="LIJ232" s="429"/>
      <c r="LIK232" s="429"/>
      <c r="LIL232" s="429"/>
      <c r="LIM232" s="432"/>
      <c r="LIN232" s="432"/>
      <c r="LIO232" s="429"/>
      <c r="LIP232" s="429"/>
      <c r="LIQ232" s="429"/>
      <c r="LIR232" s="429"/>
      <c r="LIS232" s="429"/>
      <c r="LIT232" s="429"/>
      <c r="LIU232" s="429"/>
      <c r="LIV232" s="429"/>
      <c r="LIW232" s="429"/>
      <c r="LIX232" s="429"/>
      <c r="LIY232" s="429"/>
      <c r="LIZ232" s="429"/>
      <c r="LJA232" s="429"/>
      <c r="LJB232" s="429"/>
      <c r="LJC232" s="429"/>
      <c r="LJD232" s="429"/>
      <c r="LJE232" s="429"/>
      <c r="LJF232" s="429"/>
      <c r="LJG232" s="429"/>
      <c r="LJH232" s="429"/>
      <c r="LJI232" s="429"/>
      <c r="LJJ232" s="429"/>
      <c r="LJK232" s="429"/>
      <c r="LJL232" s="429"/>
      <c r="LJM232" s="432"/>
      <c r="LJN232" s="432"/>
      <c r="LJO232" s="429"/>
      <c r="LJP232" s="429"/>
      <c r="LJQ232" s="429"/>
      <c r="LJR232" s="429"/>
      <c r="LJS232" s="429"/>
      <c r="LJT232" s="429"/>
      <c r="LJU232" s="429"/>
      <c r="LJV232" s="429"/>
      <c r="LJW232" s="429"/>
      <c r="LJX232" s="429"/>
      <c r="LJY232" s="429"/>
      <c r="LJZ232" s="429"/>
      <c r="LKA232" s="429"/>
      <c r="LKB232" s="429"/>
      <c r="LKC232" s="429"/>
      <c r="LKD232" s="429"/>
      <c r="LKE232" s="429"/>
      <c r="LKF232" s="429"/>
      <c r="LKG232" s="429"/>
      <c r="LKH232" s="429"/>
      <c r="LKI232" s="429"/>
      <c r="LKJ232" s="429"/>
      <c r="LKK232" s="429"/>
      <c r="LKL232" s="429"/>
      <c r="LKM232" s="432"/>
      <c r="LKN232" s="432"/>
      <c r="LKO232" s="429"/>
      <c r="LKP232" s="429"/>
      <c r="LKQ232" s="429"/>
      <c r="LKR232" s="429"/>
      <c r="LKS232" s="429"/>
      <c r="LKT232" s="429"/>
      <c r="LKU232" s="429"/>
      <c r="LKV232" s="429"/>
      <c r="LKW232" s="429"/>
      <c r="LKX232" s="429"/>
      <c r="LKY232" s="429"/>
      <c r="LKZ232" s="429"/>
      <c r="LLA232" s="429"/>
      <c r="LLB232" s="429"/>
      <c r="LLC232" s="429"/>
      <c r="LLD232" s="429"/>
      <c r="LLE232" s="429"/>
      <c r="LLF232" s="429"/>
      <c r="LLG232" s="429"/>
      <c r="LLH232" s="429"/>
      <c r="LLI232" s="429"/>
      <c r="LLJ232" s="429"/>
      <c r="LLK232" s="429"/>
      <c r="LLL232" s="429"/>
      <c r="LLM232" s="432"/>
      <c r="LLN232" s="432"/>
      <c r="LLO232" s="429"/>
      <c r="LLP232" s="429"/>
      <c r="LLQ232" s="429"/>
      <c r="LLR232" s="429"/>
      <c r="LLS232" s="429"/>
      <c r="LLT232" s="429"/>
      <c r="LLU232" s="429"/>
      <c r="LLV232" s="429"/>
      <c r="LLW232" s="429"/>
      <c r="LLX232" s="429"/>
      <c r="LLY232" s="429"/>
      <c r="LLZ232" s="429"/>
      <c r="LMA232" s="429"/>
      <c r="LMB232" s="429"/>
      <c r="LMC232" s="429"/>
      <c r="LMD232" s="429"/>
      <c r="LME232" s="429"/>
      <c r="LMF232" s="429"/>
      <c r="LMG232" s="429"/>
      <c r="LMH232" s="429"/>
      <c r="LMI232" s="429"/>
      <c r="LMJ232" s="429"/>
      <c r="LMK232" s="429"/>
      <c r="LML232" s="429"/>
      <c r="LMM232" s="432"/>
      <c r="LMN232" s="432"/>
      <c r="LMO232" s="429"/>
      <c r="LMP232" s="429"/>
      <c r="LMQ232" s="429"/>
      <c r="LMR232" s="429"/>
      <c r="LMS232" s="429"/>
      <c r="LMT232" s="429"/>
      <c r="LMU232" s="429"/>
      <c r="LMV232" s="429"/>
      <c r="LMW232" s="429"/>
      <c r="LMX232" s="429"/>
      <c r="LMY232" s="429"/>
      <c r="LMZ232" s="429"/>
      <c r="LNA232" s="429"/>
      <c r="LNB232" s="429"/>
      <c r="LNC232" s="429"/>
      <c r="LND232" s="429"/>
      <c r="LNE232" s="429"/>
      <c r="LNF232" s="429"/>
      <c r="LNG232" s="429"/>
      <c r="LNH232" s="429"/>
      <c r="LNI232" s="429"/>
      <c r="LNJ232" s="429"/>
      <c r="LNK232" s="429"/>
      <c r="LNL232" s="429"/>
      <c r="LNM232" s="432"/>
      <c r="LNN232" s="432"/>
      <c r="LNO232" s="429"/>
      <c r="LNP232" s="429"/>
      <c r="LNQ232" s="429"/>
      <c r="LNR232" s="429"/>
      <c r="LNS232" s="429"/>
      <c r="LNT232" s="429"/>
      <c r="LNU232" s="429"/>
      <c r="LNV232" s="429"/>
      <c r="LNW232" s="429"/>
      <c r="LNX232" s="429"/>
      <c r="LNY232" s="429"/>
      <c r="LNZ232" s="429"/>
      <c r="LOA232" s="429"/>
      <c r="LOB232" s="429"/>
      <c r="LOC232" s="429"/>
      <c r="LOD232" s="429"/>
      <c r="LOE232" s="429"/>
      <c r="LOF232" s="429"/>
      <c r="LOG232" s="429"/>
      <c r="LOH232" s="429"/>
      <c r="LOI232" s="429"/>
      <c r="LOJ232" s="429"/>
      <c r="LOK232" s="429"/>
      <c r="LOL232" s="429"/>
      <c r="LOM232" s="432"/>
      <c r="LON232" s="432"/>
      <c r="LOO232" s="429"/>
      <c r="LOP232" s="429"/>
      <c r="LOQ232" s="429"/>
      <c r="LOR232" s="429"/>
      <c r="LOS232" s="429"/>
      <c r="LOT232" s="429"/>
      <c r="LOU232" s="429"/>
      <c r="LOV232" s="429"/>
      <c r="LOW232" s="429"/>
      <c r="LOX232" s="429"/>
      <c r="LOY232" s="429"/>
      <c r="LOZ232" s="429"/>
      <c r="LPA232" s="429"/>
      <c r="LPB232" s="429"/>
      <c r="LPC232" s="429"/>
      <c r="LPD232" s="429"/>
      <c r="LPE232" s="429"/>
      <c r="LPF232" s="429"/>
      <c r="LPG232" s="429"/>
      <c r="LPH232" s="429"/>
      <c r="LPI232" s="429"/>
      <c r="LPJ232" s="429"/>
      <c r="LPK232" s="429"/>
      <c r="LPL232" s="429"/>
      <c r="LPM232" s="432"/>
      <c r="LPN232" s="432"/>
      <c r="LPO232" s="429"/>
      <c r="LPP232" s="429"/>
      <c r="LPQ232" s="429"/>
      <c r="LPR232" s="429"/>
      <c r="LPS232" s="429"/>
      <c r="LPT232" s="429"/>
      <c r="LPU232" s="429"/>
      <c r="LPV232" s="429"/>
      <c r="LPW232" s="429"/>
      <c r="LPX232" s="429"/>
      <c r="LPY232" s="429"/>
      <c r="LPZ232" s="429"/>
      <c r="LQA232" s="429"/>
      <c r="LQB232" s="429"/>
      <c r="LQC232" s="429"/>
      <c r="LQD232" s="429"/>
      <c r="LQE232" s="429"/>
      <c r="LQF232" s="429"/>
      <c r="LQG232" s="429"/>
      <c r="LQH232" s="429"/>
      <c r="LQI232" s="429"/>
      <c r="LQJ232" s="429"/>
      <c r="LQK232" s="429"/>
      <c r="LQL232" s="429"/>
      <c r="LQM232" s="432"/>
      <c r="LQN232" s="432"/>
      <c r="LQO232" s="429"/>
      <c r="LQP232" s="429"/>
      <c r="LQQ232" s="429"/>
      <c r="LQR232" s="429"/>
      <c r="LQS232" s="429"/>
      <c r="LQT232" s="429"/>
      <c r="LQU232" s="429"/>
      <c r="LQV232" s="429"/>
      <c r="LQW232" s="429"/>
      <c r="LQX232" s="429"/>
      <c r="LQY232" s="429"/>
      <c r="LQZ232" s="429"/>
      <c r="LRA232" s="429"/>
      <c r="LRB232" s="429"/>
      <c r="LRC232" s="429"/>
      <c r="LRD232" s="429"/>
      <c r="LRE232" s="429"/>
      <c r="LRF232" s="429"/>
      <c r="LRG232" s="429"/>
      <c r="LRH232" s="429"/>
      <c r="LRI232" s="429"/>
      <c r="LRJ232" s="429"/>
      <c r="LRK232" s="429"/>
      <c r="LRL232" s="429"/>
      <c r="LRM232" s="432"/>
      <c r="LRN232" s="432"/>
      <c r="LRO232" s="429"/>
      <c r="LRP232" s="429"/>
      <c r="LRQ232" s="429"/>
      <c r="LRR232" s="429"/>
      <c r="LRS232" s="429"/>
      <c r="LRT232" s="429"/>
      <c r="LRU232" s="429"/>
      <c r="LRV232" s="429"/>
      <c r="LRW232" s="429"/>
      <c r="LRX232" s="429"/>
      <c r="LRY232" s="429"/>
      <c r="LRZ232" s="429"/>
      <c r="LSA232" s="429"/>
      <c r="LSB232" s="429"/>
      <c r="LSC232" s="429"/>
      <c r="LSD232" s="429"/>
      <c r="LSE232" s="429"/>
      <c r="LSF232" s="429"/>
      <c r="LSG232" s="429"/>
      <c r="LSH232" s="429"/>
      <c r="LSI232" s="429"/>
      <c r="LSJ232" s="429"/>
      <c r="LSK232" s="429"/>
      <c r="LSL232" s="429"/>
      <c r="LSM232" s="432"/>
      <c r="LSN232" s="432"/>
      <c r="LSO232" s="429"/>
      <c r="LSP232" s="429"/>
      <c r="LSQ232" s="429"/>
      <c r="LSR232" s="429"/>
      <c r="LSS232" s="429"/>
      <c r="LST232" s="429"/>
      <c r="LSU232" s="429"/>
      <c r="LSV232" s="429"/>
      <c r="LSW232" s="429"/>
      <c r="LSX232" s="429"/>
      <c r="LSY232" s="429"/>
      <c r="LSZ232" s="429"/>
      <c r="LTA232" s="429"/>
      <c r="LTB232" s="429"/>
      <c r="LTC232" s="429"/>
      <c r="LTD232" s="429"/>
      <c r="LTE232" s="429"/>
      <c r="LTF232" s="429"/>
      <c r="LTG232" s="429"/>
      <c r="LTH232" s="429"/>
      <c r="LTI232" s="429"/>
      <c r="LTJ232" s="429"/>
      <c r="LTK232" s="429"/>
      <c r="LTL232" s="429"/>
      <c r="LTM232" s="432"/>
      <c r="LTN232" s="432"/>
      <c r="LTO232" s="429"/>
      <c r="LTP232" s="429"/>
      <c r="LTQ232" s="429"/>
      <c r="LTR232" s="429"/>
      <c r="LTS232" s="429"/>
      <c r="LTT232" s="429"/>
      <c r="LTU232" s="429"/>
      <c r="LTV232" s="429"/>
      <c r="LTW232" s="429"/>
      <c r="LTX232" s="429"/>
      <c r="LTY232" s="429"/>
      <c r="LTZ232" s="429"/>
      <c r="LUA232" s="429"/>
      <c r="LUB232" s="429"/>
      <c r="LUC232" s="429"/>
      <c r="LUD232" s="429"/>
      <c r="LUE232" s="429"/>
      <c r="LUF232" s="429"/>
      <c r="LUG232" s="429"/>
      <c r="LUH232" s="429"/>
      <c r="LUI232" s="429"/>
      <c r="LUJ232" s="429"/>
      <c r="LUK232" s="429"/>
      <c r="LUL232" s="429"/>
      <c r="LUM232" s="432"/>
      <c r="LUN232" s="432"/>
      <c r="LUO232" s="429"/>
      <c r="LUP232" s="429"/>
      <c r="LUQ232" s="429"/>
      <c r="LUR232" s="429"/>
      <c r="LUS232" s="429"/>
      <c r="LUT232" s="429"/>
      <c r="LUU232" s="429"/>
      <c r="LUV232" s="429"/>
      <c r="LUW232" s="429"/>
      <c r="LUX232" s="429"/>
      <c r="LUY232" s="429"/>
      <c r="LUZ232" s="429"/>
      <c r="LVA232" s="429"/>
      <c r="LVB232" s="429"/>
      <c r="LVC232" s="429"/>
      <c r="LVD232" s="429"/>
      <c r="LVE232" s="429"/>
      <c r="LVF232" s="429"/>
      <c r="LVG232" s="429"/>
      <c r="LVH232" s="429"/>
      <c r="LVI232" s="429"/>
      <c r="LVJ232" s="429"/>
      <c r="LVK232" s="429"/>
      <c r="LVL232" s="429"/>
      <c r="LVM232" s="432"/>
      <c r="LVN232" s="432"/>
      <c r="LVO232" s="429"/>
      <c r="LVP232" s="429"/>
      <c r="LVQ232" s="429"/>
      <c r="LVR232" s="429"/>
      <c r="LVS232" s="429"/>
      <c r="LVT232" s="429"/>
      <c r="LVU232" s="429"/>
      <c r="LVV232" s="429"/>
      <c r="LVW232" s="429"/>
      <c r="LVX232" s="429"/>
      <c r="LVY232" s="429"/>
      <c r="LVZ232" s="429"/>
      <c r="LWA232" s="429"/>
      <c r="LWB232" s="429"/>
      <c r="LWC232" s="429"/>
      <c r="LWD232" s="429"/>
      <c r="LWE232" s="429"/>
      <c r="LWF232" s="429"/>
      <c r="LWG232" s="429"/>
      <c r="LWH232" s="429"/>
      <c r="LWI232" s="429"/>
      <c r="LWJ232" s="429"/>
      <c r="LWK232" s="429"/>
      <c r="LWL232" s="429"/>
      <c r="LWM232" s="432"/>
      <c r="LWN232" s="432"/>
      <c r="LWO232" s="429"/>
      <c r="LWP232" s="429"/>
      <c r="LWQ232" s="429"/>
      <c r="LWR232" s="429"/>
      <c r="LWS232" s="429"/>
      <c r="LWT232" s="429"/>
      <c r="LWU232" s="429"/>
      <c r="LWV232" s="429"/>
      <c r="LWW232" s="429"/>
      <c r="LWX232" s="429"/>
      <c r="LWY232" s="429"/>
      <c r="LWZ232" s="429"/>
      <c r="LXA232" s="429"/>
      <c r="LXB232" s="429"/>
      <c r="LXC232" s="429"/>
      <c r="LXD232" s="429"/>
      <c r="LXE232" s="429"/>
      <c r="LXF232" s="429"/>
      <c r="LXG232" s="429"/>
      <c r="LXH232" s="429"/>
      <c r="LXI232" s="429"/>
      <c r="LXJ232" s="429"/>
      <c r="LXK232" s="429"/>
      <c r="LXL232" s="429"/>
      <c r="LXM232" s="432"/>
      <c r="LXN232" s="432"/>
      <c r="LXO232" s="429"/>
      <c r="LXP232" s="429"/>
      <c r="LXQ232" s="429"/>
      <c r="LXR232" s="429"/>
      <c r="LXS232" s="429"/>
      <c r="LXT232" s="429"/>
      <c r="LXU232" s="429"/>
      <c r="LXV232" s="429"/>
      <c r="LXW232" s="429"/>
      <c r="LXX232" s="429"/>
      <c r="LXY232" s="429"/>
      <c r="LXZ232" s="429"/>
      <c r="LYA232" s="429"/>
      <c r="LYB232" s="429"/>
      <c r="LYC232" s="429"/>
      <c r="LYD232" s="429"/>
      <c r="LYE232" s="429"/>
      <c r="LYF232" s="429"/>
      <c r="LYG232" s="429"/>
      <c r="LYH232" s="429"/>
      <c r="LYI232" s="429"/>
      <c r="LYJ232" s="429"/>
      <c r="LYK232" s="429"/>
      <c r="LYL232" s="429"/>
      <c r="LYM232" s="432"/>
      <c r="LYN232" s="432"/>
      <c r="LYO232" s="429"/>
      <c r="LYP232" s="429"/>
      <c r="LYQ232" s="429"/>
      <c r="LYR232" s="429"/>
      <c r="LYS232" s="429"/>
      <c r="LYT232" s="429"/>
      <c r="LYU232" s="429"/>
      <c r="LYV232" s="429"/>
      <c r="LYW232" s="429"/>
      <c r="LYX232" s="429"/>
      <c r="LYY232" s="429"/>
      <c r="LYZ232" s="429"/>
      <c r="LZA232" s="429"/>
      <c r="LZB232" s="429"/>
      <c r="LZC232" s="429"/>
      <c r="LZD232" s="429"/>
      <c r="LZE232" s="429"/>
      <c r="LZF232" s="429"/>
      <c r="LZG232" s="429"/>
      <c r="LZH232" s="429"/>
      <c r="LZI232" s="429"/>
      <c r="LZJ232" s="429"/>
      <c r="LZK232" s="429"/>
      <c r="LZL232" s="429"/>
      <c r="LZM232" s="432"/>
      <c r="LZN232" s="432"/>
      <c r="LZO232" s="429"/>
      <c r="LZP232" s="429"/>
      <c r="LZQ232" s="429"/>
      <c r="LZR232" s="429"/>
      <c r="LZS232" s="429"/>
      <c r="LZT232" s="429"/>
      <c r="LZU232" s="429"/>
      <c r="LZV232" s="429"/>
      <c r="LZW232" s="429"/>
      <c r="LZX232" s="429"/>
      <c r="LZY232" s="429"/>
      <c r="LZZ232" s="429"/>
      <c r="MAA232" s="429"/>
      <c r="MAB232" s="429"/>
      <c r="MAC232" s="429"/>
      <c r="MAD232" s="429"/>
      <c r="MAE232" s="429"/>
      <c r="MAF232" s="429"/>
      <c r="MAG232" s="429"/>
      <c r="MAH232" s="429"/>
      <c r="MAI232" s="429"/>
      <c r="MAJ232" s="429"/>
      <c r="MAK232" s="429"/>
      <c r="MAL232" s="429"/>
      <c r="MAM232" s="432"/>
      <c r="MAN232" s="432"/>
      <c r="MAO232" s="429"/>
      <c r="MAP232" s="429"/>
      <c r="MAQ232" s="429"/>
      <c r="MAR232" s="429"/>
      <c r="MAS232" s="429"/>
      <c r="MAT232" s="429"/>
      <c r="MAU232" s="429"/>
      <c r="MAV232" s="429"/>
      <c r="MAW232" s="429"/>
      <c r="MAX232" s="429"/>
      <c r="MAY232" s="429"/>
      <c r="MAZ232" s="429"/>
      <c r="MBA232" s="429"/>
      <c r="MBB232" s="429"/>
      <c r="MBC232" s="429"/>
      <c r="MBD232" s="429"/>
      <c r="MBE232" s="429"/>
      <c r="MBF232" s="429"/>
      <c r="MBG232" s="429"/>
      <c r="MBH232" s="429"/>
      <c r="MBI232" s="429"/>
      <c r="MBJ232" s="429"/>
      <c r="MBK232" s="429"/>
      <c r="MBL232" s="429"/>
      <c r="MBM232" s="432"/>
      <c r="MBN232" s="432"/>
      <c r="MBO232" s="429"/>
      <c r="MBP232" s="429"/>
      <c r="MBQ232" s="429"/>
      <c r="MBR232" s="429"/>
      <c r="MBS232" s="429"/>
      <c r="MBT232" s="429"/>
      <c r="MBU232" s="429"/>
      <c r="MBV232" s="429"/>
      <c r="MBW232" s="429"/>
      <c r="MBX232" s="429"/>
      <c r="MBY232" s="429"/>
      <c r="MBZ232" s="429"/>
      <c r="MCA232" s="429"/>
      <c r="MCB232" s="429"/>
      <c r="MCC232" s="429"/>
      <c r="MCD232" s="429"/>
      <c r="MCE232" s="429"/>
      <c r="MCF232" s="429"/>
      <c r="MCG232" s="429"/>
      <c r="MCH232" s="429"/>
      <c r="MCI232" s="429"/>
      <c r="MCJ232" s="429"/>
      <c r="MCK232" s="429"/>
      <c r="MCL232" s="429"/>
      <c r="MCM232" s="432"/>
      <c r="MCN232" s="432"/>
      <c r="MCO232" s="429"/>
      <c r="MCP232" s="429"/>
      <c r="MCQ232" s="429"/>
      <c r="MCR232" s="429"/>
      <c r="MCS232" s="429"/>
      <c r="MCT232" s="429"/>
      <c r="MCU232" s="429"/>
      <c r="MCV232" s="429"/>
      <c r="MCW232" s="429"/>
      <c r="MCX232" s="429"/>
      <c r="MCY232" s="429"/>
      <c r="MCZ232" s="429"/>
      <c r="MDA232" s="429"/>
      <c r="MDB232" s="429"/>
      <c r="MDC232" s="429"/>
      <c r="MDD232" s="429"/>
      <c r="MDE232" s="429"/>
      <c r="MDF232" s="429"/>
      <c r="MDG232" s="429"/>
      <c r="MDH232" s="429"/>
      <c r="MDI232" s="429"/>
      <c r="MDJ232" s="429"/>
      <c r="MDK232" s="429"/>
      <c r="MDL232" s="429"/>
      <c r="MDM232" s="432"/>
      <c r="MDN232" s="432"/>
      <c r="MDO232" s="429"/>
      <c r="MDP232" s="429"/>
      <c r="MDQ232" s="429"/>
      <c r="MDR232" s="429"/>
      <c r="MDS232" s="429"/>
      <c r="MDT232" s="429"/>
      <c r="MDU232" s="429"/>
      <c r="MDV232" s="429"/>
      <c r="MDW232" s="429"/>
      <c r="MDX232" s="429"/>
      <c r="MDY232" s="429"/>
      <c r="MDZ232" s="429"/>
      <c r="MEA232" s="429"/>
      <c r="MEB232" s="429"/>
      <c r="MEC232" s="429"/>
      <c r="MED232" s="429"/>
      <c r="MEE232" s="429"/>
      <c r="MEF232" s="429"/>
      <c r="MEG232" s="429"/>
      <c r="MEH232" s="429"/>
      <c r="MEI232" s="429"/>
      <c r="MEJ232" s="429"/>
      <c r="MEK232" s="429"/>
      <c r="MEL232" s="429"/>
      <c r="MEM232" s="432"/>
      <c r="MEN232" s="432"/>
      <c r="MEO232" s="429"/>
      <c r="MEP232" s="429"/>
      <c r="MEQ232" s="429"/>
      <c r="MER232" s="429"/>
      <c r="MES232" s="429"/>
      <c r="MET232" s="429"/>
      <c r="MEU232" s="429"/>
      <c r="MEV232" s="429"/>
      <c r="MEW232" s="429"/>
      <c r="MEX232" s="429"/>
      <c r="MEY232" s="429"/>
      <c r="MEZ232" s="429"/>
      <c r="MFA232" s="429"/>
      <c r="MFB232" s="429"/>
      <c r="MFC232" s="429"/>
      <c r="MFD232" s="429"/>
      <c r="MFE232" s="429"/>
      <c r="MFF232" s="429"/>
      <c r="MFG232" s="429"/>
      <c r="MFH232" s="429"/>
      <c r="MFI232" s="429"/>
      <c r="MFJ232" s="429"/>
      <c r="MFK232" s="429"/>
      <c r="MFL232" s="429"/>
      <c r="MFM232" s="432"/>
      <c r="MFN232" s="432"/>
      <c r="MFO232" s="429"/>
      <c r="MFP232" s="429"/>
      <c r="MFQ232" s="429"/>
      <c r="MFR232" s="429"/>
      <c r="MFS232" s="429"/>
      <c r="MFT232" s="429"/>
      <c r="MFU232" s="429"/>
      <c r="MFV232" s="429"/>
      <c r="MFW232" s="429"/>
      <c r="MFX232" s="429"/>
      <c r="MFY232" s="429"/>
      <c r="MFZ232" s="429"/>
      <c r="MGA232" s="429"/>
      <c r="MGB232" s="429"/>
      <c r="MGC232" s="429"/>
      <c r="MGD232" s="429"/>
      <c r="MGE232" s="429"/>
      <c r="MGF232" s="429"/>
      <c r="MGG232" s="429"/>
      <c r="MGH232" s="429"/>
      <c r="MGI232" s="429"/>
      <c r="MGJ232" s="429"/>
      <c r="MGK232" s="429"/>
      <c r="MGL232" s="429"/>
      <c r="MGM232" s="432"/>
      <c r="MGN232" s="432"/>
      <c r="MGO232" s="429"/>
      <c r="MGP232" s="429"/>
      <c r="MGQ232" s="429"/>
      <c r="MGR232" s="429"/>
      <c r="MGS232" s="429"/>
      <c r="MGT232" s="429"/>
      <c r="MGU232" s="429"/>
      <c r="MGV232" s="429"/>
      <c r="MGW232" s="429"/>
      <c r="MGX232" s="429"/>
      <c r="MGY232" s="429"/>
      <c r="MGZ232" s="429"/>
      <c r="MHA232" s="429"/>
      <c r="MHB232" s="429"/>
      <c r="MHC232" s="429"/>
      <c r="MHD232" s="429"/>
      <c r="MHE232" s="429"/>
      <c r="MHF232" s="429"/>
      <c r="MHG232" s="429"/>
      <c r="MHH232" s="429"/>
      <c r="MHI232" s="429"/>
      <c r="MHJ232" s="429"/>
      <c r="MHK232" s="429"/>
      <c r="MHL232" s="429"/>
      <c r="MHM232" s="432"/>
      <c r="MHN232" s="432"/>
      <c r="MHO232" s="429"/>
      <c r="MHP232" s="429"/>
      <c r="MHQ232" s="429"/>
      <c r="MHR232" s="429"/>
      <c r="MHS232" s="429"/>
      <c r="MHT232" s="429"/>
      <c r="MHU232" s="429"/>
      <c r="MHV232" s="429"/>
      <c r="MHW232" s="429"/>
      <c r="MHX232" s="429"/>
      <c r="MHY232" s="429"/>
      <c r="MHZ232" s="429"/>
      <c r="MIA232" s="429"/>
      <c r="MIB232" s="429"/>
      <c r="MIC232" s="429"/>
      <c r="MID232" s="429"/>
      <c r="MIE232" s="429"/>
      <c r="MIF232" s="429"/>
      <c r="MIG232" s="429"/>
      <c r="MIH232" s="429"/>
      <c r="MII232" s="429"/>
      <c r="MIJ232" s="429"/>
      <c r="MIK232" s="429"/>
      <c r="MIL232" s="429"/>
      <c r="MIM232" s="432"/>
      <c r="MIN232" s="432"/>
      <c r="MIO232" s="429"/>
      <c r="MIP232" s="429"/>
      <c r="MIQ232" s="429"/>
      <c r="MIR232" s="429"/>
      <c r="MIS232" s="429"/>
      <c r="MIT232" s="429"/>
      <c r="MIU232" s="429"/>
      <c r="MIV232" s="429"/>
      <c r="MIW232" s="429"/>
      <c r="MIX232" s="429"/>
      <c r="MIY232" s="429"/>
      <c r="MIZ232" s="429"/>
      <c r="MJA232" s="429"/>
      <c r="MJB232" s="429"/>
      <c r="MJC232" s="429"/>
      <c r="MJD232" s="429"/>
      <c r="MJE232" s="429"/>
      <c r="MJF232" s="429"/>
      <c r="MJG232" s="429"/>
      <c r="MJH232" s="429"/>
      <c r="MJI232" s="429"/>
      <c r="MJJ232" s="429"/>
      <c r="MJK232" s="429"/>
      <c r="MJL232" s="429"/>
      <c r="MJM232" s="432"/>
      <c r="MJN232" s="432"/>
      <c r="MJO232" s="429"/>
      <c r="MJP232" s="429"/>
      <c r="MJQ232" s="429"/>
      <c r="MJR232" s="429"/>
      <c r="MJS232" s="429"/>
      <c r="MJT232" s="429"/>
      <c r="MJU232" s="429"/>
      <c r="MJV232" s="429"/>
      <c r="MJW232" s="429"/>
      <c r="MJX232" s="429"/>
      <c r="MJY232" s="429"/>
      <c r="MJZ232" s="429"/>
      <c r="MKA232" s="429"/>
      <c r="MKB232" s="429"/>
      <c r="MKC232" s="429"/>
      <c r="MKD232" s="429"/>
      <c r="MKE232" s="429"/>
      <c r="MKF232" s="429"/>
      <c r="MKG232" s="429"/>
      <c r="MKH232" s="429"/>
      <c r="MKI232" s="429"/>
      <c r="MKJ232" s="429"/>
      <c r="MKK232" s="429"/>
      <c r="MKL232" s="429"/>
      <c r="MKM232" s="432"/>
      <c r="MKN232" s="432"/>
      <c r="MKO232" s="429"/>
      <c r="MKP232" s="429"/>
      <c r="MKQ232" s="429"/>
      <c r="MKR232" s="429"/>
      <c r="MKS232" s="429"/>
      <c r="MKT232" s="429"/>
      <c r="MKU232" s="429"/>
      <c r="MKV232" s="429"/>
      <c r="MKW232" s="429"/>
      <c r="MKX232" s="429"/>
      <c r="MKY232" s="429"/>
      <c r="MKZ232" s="429"/>
      <c r="MLA232" s="429"/>
      <c r="MLB232" s="429"/>
      <c r="MLC232" s="429"/>
      <c r="MLD232" s="429"/>
      <c r="MLE232" s="429"/>
      <c r="MLF232" s="429"/>
      <c r="MLG232" s="429"/>
      <c r="MLH232" s="429"/>
      <c r="MLI232" s="429"/>
      <c r="MLJ232" s="429"/>
      <c r="MLK232" s="429"/>
      <c r="MLL232" s="429"/>
      <c r="MLM232" s="432"/>
      <c r="MLN232" s="432"/>
      <c r="MLO232" s="429"/>
      <c r="MLP232" s="429"/>
      <c r="MLQ232" s="429"/>
      <c r="MLR232" s="429"/>
      <c r="MLS232" s="429"/>
      <c r="MLT232" s="429"/>
      <c r="MLU232" s="429"/>
      <c r="MLV232" s="429"/>
      <c r="MLW232" s="429"/>
      <c r="MLX232" s="429"/>
      <c r="MLY232" s="429"/>
      <c r="MLZ232" s="429"/>
      <c r="MMA232" s="429"/>
      <c r="MMB232" s="429"/>
      <c r="MMC232" s="429"/>
      <c r="MMD232" s="429"/>
      <c r="MME232" s="429"/>
      <c r="MMF232" s="429"/>
      <c r="MMG232" s="429"/>
      <c r="MMH232" s="429"/>
      <c r="MMI232" s="429"/>
      <c r="MMJ232" s="429"/>
      <c r="MMK232" s="429"/>
      <c r="MML232" s="429"/>
      <c r="MMM232" s="432"/>
      <c r="MMN232" s="432"/>
      <c r="MMO232" s="429"/>
      <c r="MMP232" s="429"/>
      <c r="MMQ232" s="429"/>
      <c r="MMR232" s="429"/>
      <c r="MMS232" s="429"/>
      <c r="MMT232" s="429"/>
      <c r="MMU232" s="429"/>
      <c r="MMV232" s="429"/>
      <c r="MMW232" s="429"/>
      <c r="MMX232" s="429"/>
      <c r="MMY232" s="429"/>
      <c r="MMZ232" s="429"/>
      <c r="MNA232" s="429"/>
      <c r="MNB232" s="429"/>
      <c r="MNC232" s="429"/>
      <c r="MND232" s="429"/>
      <c r="MNE232" s="429"/>
      <c r="MNF232" s="429"/>
      <c r="MNG232" s="429"/>
      <c r="MNH232" s="429"/>
      <c r="MNI232" s="429"/>
      <c r="MNJ232" s="429"/>
      <c r="MNK232" s="429"/>
      <c r="MNL232" s="429"/>
      <c r="MNM232" s="432"/>
      <c r="MNN232" s="432"/>
      <c r="MNO232" s="429"/>
      <c r="MNP232" s="429"/>
      <c r="MNQ232" s="429"/>
      <c r="MNR232" s="429"/>
      <c r="MNS232" s="429"/>
      <c r="MNT232" s="429"/>
      <c r="MNU232" s="429"/>
      <c r="MNV232" s="429"/>
      <c r="MNW232" s="429"/>
      <c r="MNX232" s="429"/>
      <c r="MNY232" s="429"/>
      <c r="MNZ232" s="429"/>
      <c r="MOA232" s="429"/>
      <c r="MOB232" s="429"/>
      <c r="MOC232" s="429"/>
      <c r="MOD232" s="429"/>
      <c r="MOE232" s="429"/>
      <c r="MOF232" s="429"/>
      <c r="MOG232" s="429"/>
      <c r="MOH232" s="429"/>
      <c r="MOI232" s="429"/>
      <c r="MOJ232" s="429"/>
      <c r="MOK232" s="429"/>
      <c r="MOL232" s="429"/>
      <c r="MOM232" s="432"/>
      <c r="MON232" s="432"/>
      <c r="MOO232" s="429"/>
      <c r="MOP232" s="429"/>
      <c r="MOQ232" s="429"/>
      <c r="MOR232" s="429"/>
      <c r="MOS232" s="429"/>
      <c r="MOT232" s="429"/>
      <c r="MOU232" s="429"/>
      <c r="MOV232" s="429"/>
      <c r="MOW232" s="429"/>
      <c r="MOX232" s="429"/>
      <c r="MOY232" s="429"/>
      <c r="MOZ232" s="429"/>
      <c r="MPA232" s="429"/>
      <c r="MPB232" s="429"/>
      <c r="MPC232" s="429"/>
      <c r="MPD232" s="429"/>
      <c r="MPE232" s="429"/>
      <c r="MPF232" s="429"/>
      <c r="MPG232" s="429"/>
      <c r="MPH232" s="429"/>
      <c r="MPI232" s="429"/>
      <c r="MPJ232" s="429"/>
      <c r="MPK232" s="429"/>
      <c r="MPL232" s="429"/>
      <c r="MPM232" s="432"/>
      <c r="MPN232" s="432"/>
      <c r="MPO232" s="429"/>
      <c r="MPP232" s="429"/>
      <c r="MPQ232" s="429"/>
      <c r="MPR232" s="429"/>
      <c r="MPS232" s="429"/>
      <c r="MPT232" s="429"/>
      <c r="MPU232" s="429"/>
      <c r="MPV232" s="429"/>
      <c r="MPW232" s="429"/>
      <c r="MPX232" s="429"/>
      <c r="MPY232" s="429"/>
      <c r="MPZ232" s="429"/>
      <c r="MQA232" s="429"/>
      <c r="MQB232" s="429"/>
      <c r="MQC232" s="429"/>
      <c r="MQD232" s="429"/>
      <c r="MQE232" s="429"/>
      <c r="MQF232" s="429"/>
      <c r="MQG232" s="429"/>
      <c r="MQH232" s="429"/>
      <c r="MQI232" s="429"/>
      <c r="MQJ232" s="429"/>
      <c r="MQK232" s="429"/>
      <c r="MQL232" s="429"/>
      <c r="MQM232" s="432"/>
      <c r="MQN232" s="432"/>
      <c r="MQO232" s="429"/>
      <c r="MQP232" s="429"/>
      <c r="MQQ232" s="429"/>
      <c r="MQR232" s="429"/>
      <c r="MQS232" s="429"/>
      <c r="MQT232" s="429"/>
      <c r="MQU232" s="429"/>
      <c r="MQV232" s="429"/>
      <c r="MQW232" s="429"/>
      <c r="MQX232" s="429"/>
      <c r="MQY232" s="429"/>
      <c r="MQZ232" s="429"/>
      <c r="MRA232" s="429"/>
      <c r="MRB232" s="429"/>
      <c r="MRC232" s="429"/>
      <c r="MRD232" s="429"/>
      <c r="MRE232" s="429"/>
      <c r="MRF232" s="429"/>
      <c r="MRG232" s="429"/>
      <c r="MRH232" s="429"/>
      <c r="MRI232" s="429"/>
      <c r="MRJ232" s="429"/>
      <c r="MRK232" s="429"/>
      <c r="MRL232" s="429"/>
      <c r="MRM232" s="432"/>
      <c r="MRN232" s="432"/>
      <c r="MRO232" s="429"/>
      <c r="MRP232" s="429"/>
      <c r="MRQ232" s="429"/>
      <c r="MRR232" s="429"/>
      <c r="MRS232" s="429"/>
      <c r="MRT232" s="429"/>
      <c r="MRU232" s="429"/>
      <c r="MRV232" s="429"/>
      <c r="MRW232" s="429"/>
      <c r="MRX232" s="429"/>
      <c r="MRY232" s="429"/>
      <c r="MRZ232" s="429"/>
      <c r="MSA232" s="429"/>
      <c r="MSB232" s="429"/>
      <c r="MSC232" s="429"/>
      <c r="MSD232" s="429"/>
      <c r="MSE232" s="429"/>
      <c r="MSF232" s="429"/>
      <c r="MSG232" s="429"/>
      <c r="MSH232" s="429"/>
      <c r="MSI232" s="429"/>
      <c r="MSJ232" s="429"/>
      <c r="MSK232" s="429"/>
      <c r="MSL232" s="429"/>
      <c r="MSM232" s="432"/>
      <c r="MSN232" s="432"/>
      <c r="MSO232" s="429"/>
      <c r="MSP232" s="429"/>
      <c r="MSQ232" s="429"/>
      <c r="MSR232" s="429"/>
      <c r="MSS232" s="429"/>
      <c r="MST232" s="429"/>
      <c r="MSU232" s="429"/>
      <c r="MSV232" s="429"/>
      <c r="MSW232" s="429"/>
      <c r="MSX232" s="429"/>
      <c r="MSY232" s="429"/>
      <c r="MSZ232" s="429"/>
      <c r="MTA232" s="429"/>
      <c r="MTB232" s="429"/>
      <c r="MTC232" s="429"/>
      <c r="MTD232" s="429"/>
      <c r="MTE232" s="429"/>
      <c r="MTF232" s="429"/>
      <c r="MTG232" s="429"/>
      <c r="MTH232" s="429"/>
      <c r="MTI232" s="429"/>
      <c r="MTJ232" s="429"/>
      <c r="MTK232" s="429"/>
      <c r="MTL232" s="429"/>
      <c r="MTM232" s="432"/>
      <c r="MTN232" s="432"/>
      <c r="MTO232" s="429"/>
      <c r="MTP232" s="429"/>
      <c r="MTQ232" s="429"/>
      <c r="MTR232" s="429"/>
      <c r="MTS232" s="429"/>
      <c r="MTT232" s="429"/>
      <c r="MTU232" s="429"/>
      <c r="MTV232" s="429"/>
      <c r="MTW232" s="429"/>
      <c r="MTX232" s="429"/>
      <c r="MTY232" s="429"/>
      <c r="MTZ232" s="429"/>
      <c r="MUA232" s="429"/>
      <c r="MUB232" s="429"/>
      <c r="MUC232" s="429"/>
      <c r="MUD232" s="429"/>
      <c r="MUE232" s="429"/>
      <c r="MUF232" s="429"/>
      <c r="MUG232" s="429"/>
      <c r="MUH232" s="429"/>
      <c r="MUI232" s="429"/>
      <c r="MUJ232" s="429"/>
      <c r="MUK232" s="429"/>
      <c r="MUL232" s="429"/>
      <c r="MUM232" s="432"/>
      <c r="MUN232" s="432"/>
      <c r="MUO232" s="429"/>
      <c r="MUP232" s="429"/>
      <c r="MUQ232" s="429"/>
      <c r="MUR232" s="429"/>
      <c r="MUS232" s="429"/>
      <c r="MUT232" s="429"/>
      <c r="MUU232" s="429"/>
      <c r="MUV232" s="429"/>
      <c r="MUW232" s="429"/>
      <c r="MUX232" s="429"/>
      <c r="MUY232" s="429"/>
      <c r="MUZ232" s="429"/>
      <c r="MVA232" s="429"/>
      <c r="MVB232" s="429"/>
      <c r="MVC232" s="429"/>
      <c r="MVD232" s="429"/>
      <c r="MVE232" s="429"/>
      <c r="MVF232" s="429"/>
      <c r="MVG232" s="429"/>
      <c r="MVH232" s="429"/>
      <c r="MVI232" s="429"/>
      <c r="MVJ232" s="429"/>
      <c r="MVK232" s="429"/>
      <c r="MVL232" s="429"/>
      <c r="MVM232" s="432"/>
      <c r="MVN232" s="432"/>
      <c r="MVO232" s="429"/>
      <c r="MVP232" s="429"/>
      <c r="MVQ232" s="429"/>
      <c r="MVR232" s="429"/>
      <c r="MVS232" s="429"/>
      <c r="MVT232" s="429"/>
      <c r="MVU232" s="429"/>
      <c r="MVV232" s="429"/>
      <c r="MVW232" s="429"/>
      <c r="MVX232" s="429"/>
      <c r="MVY232" s="429"/>
      <c r="MVZ232" s="429"/>
      <c r="MWA232" s="429"/>
      <c r="MWB232" s="429"/>
      <c r="MWC232" s="429"/>
      <c r="MWD232" s="429"/>
      <c r="MWE232" s="429"/>
      <c r="MWF232" s="429"/>
      <c r="MWG232" s="429"/>
      <c r="MWH232" s="429"/>
      <c r="MWI232" s="429"/>
      <c r="MWJ232" s="429"/>
      <c r="MWK232" s="429"/>
      <c r="MWL232" s="429"/>
      <c r="MWM232" s="432"/>
      <c r="MWN232" s="432"/>
      <c r="MWO232" s="429"/>
      <c r="MWP232" s="429"/>
      <c r="MWQ232" s="429"/>
      <c r="MWR232" s="429"/>
      <c r="MWS232" s="429"/>
      <c r="MWT232" s="429"/>
      <c r="MWU232" s="429"/>
      <c r="MWV232" s="429"/>
      <c r="MWW232" s="429"/>
      <c r="MWX232" s="429"/>
      <c r="MWY232" s="429"/>
      <c r="MWZ232" s="429"/>
      <c r="MXA232" s="429"/>
      <c r="MXB232" s="429"/>
      <c r="MXC232" s="429"/>
      <c r="MXD232" s="429"/>
      <c r="MXE232" s="429"/>
      <c r="MXF232" s="429"/>
      <c r="MXG232" s="429"/>
      <c r="MXH232" s="429"/>
      <c r="MXI232" s="429"/>
      <c r="MXJ232" s="429"/>
      <c r="MXK232" s="429"/>
      <c r="MXL232" s="429"/>
      <c r="MXM232" s="432"/>
      <c r="MXN232" s="432"/>
      <c r="MXO232" s="429"/>
      <c r="MXP232" s="429"/>
      <c r="MXQ232" s="429"/>
      <c r="MXR232" s="429"/>
      <c r="MXS232" s="429"/>
      <c r="MXT232" s="429"/>
      <c r="MXU232" s="429"/>
      <c r="MXV232" s="429"/>
      <c r="MXW232" s="429"/>
      <c r="MXX232" s="429"/>
      <c r="MXY232" s="429"/>
      <c r="MXZ232" s="429"/>
      <c r="MYA232" s="429"/>
      <c r="MYB232" s="429"/>
      <c r="MYC232" s="429"/>
      <c r="MYD232" s="429"/>
      <c r="MYE232" s="429"/>
      <c r="MYF232" s="429"/>
      <c r="MYG232" s="429"/>
      <c r="MYH232" s="429"/>
      <c r="MYI232" s="429"/>
      <c r="MYJ232" s="429"/>
      <c r="MYK232" s="429"/>
      <c r="MYL232" s="429"/>
      <c r="MYM232" s="432"/>
      <c r="MYN232" s="432"/>
      <c r="MYO232" s="429"/>
      <c r="MYP232" s="429"/>
      <c r="MYQ232" s="429"/>
      <c r="MYR232" s="429"/>
      <c r="MYS232" s="429"/>
      <c r="MYT232" s="429"/>
      <c r="MYU232" s="429"/>
      <c r="MYV232" s="429"/>
      <c r="MYW232" s="429"/>
      <c r="MYX232" s="429"/>
      <c r="MYY232" s="429"/>
      <c r="MYZ232" s="429"/>
      <c r="MZA232" s="429"/>
      <c r="MZB232" s="429"/>
      <c r="MZC232" s="429"/>
      <c r="MZD232" s="429"/>
      <c r="MZE232" s="429"/>
      <c r="MZF232" s="429"/>
      <c r="MZG232" s="429"/>
      <c r="MZH232" s="429"/>
      <c r="MZI232" s="429"/>
      <c r="MZJ232" s="429"/>
      <c r="MZK232" s="429"/>
      <c r="MZL232" s="429"/>
      <c r="MZM232" s="432"/>
      <c r="MZN232" s="432"/>
      <c r="MZO232" s="429"/>
      <c r="MZP232" s="429"/>
      <c r="MZQ232" s="429"/>
      <c r="MZR232" s="429"/>
      <c r="MZS232" s="429"/>
      <c r="MZT232" s="429"/>
      <c r="MZU232" s="429"/>
      <c r="MZV232" s="429"/>
      <c r="MZW232" s="429"/>
      <c r="MZX232" s="429"/>
      <c r="MZY232" s="429"/>
      <c r="MZZ232" s="429"/>
      <c r="NAA232" s="429"/>
      <c r="NAB232" s="429"/>
      <c r="NAC232" s="429"/>
      <c r="NAD232" s="429"/>
      <c r="NAE232" s="429"/>
      <c r="NAF232" s="429"/>
      <c r="NAG232" s="429"/>
      <c r="NAH232" s="429"/>
      <c r="NAI232" s="429"/>
      <c r="NAJ232" s="429"/>
      <c r="NAK232" s="429"/>
      <c r="NAL232" s="429"/>
      <c r="NAM232" s="432"/>
      <c r="NAN232" s="432"/>
      <c r="NAO232" s="429"/>
      <c r="NAP232" s="429"/>
      <c r="NAQ232" s="429"/>
      <c r="NAR232" s="429"/>
      <c r="NAS232" s="429"/>
      <c r="NAT232" s="429"/>
      <c r="NAU232" s="429"/>
      <c r="NAV232" s="429"/>
      <c r="NAW232" s="429"/>
      <c r="NAX232" s="429"/>
      <c r="NAY232" s="429"/>
      <c r="NAZ232" s="429"/>
      <c r="NBA232" s="429"/>
      <c r="NBB232" s="429"/>
      <c r="NBC232" s="429"/>
      <c r="NBD232" s="429"/>
      <c r="NBE232" s="429"/>
      <c r="NBF232" s="429"/>
      <c r="NBG232" s="429"/>
      <c r="NBH232" s="429"/>
      <c r="NBI232" s="429"/>
      <c r="NBJ232" s="429"/>
      <c r="NBK232" s="429"/>
      <c r="NBL232" s="429"/>
      <c r="NBM232" s="432"/>
      <c r="NBN232" s="432"/>
      <c r="NBO232" s="429"/>
      <c r="NBP232" s="429"/>
      <c r="NBQ232" s="429"/>
      <c r="NBR232" s="429"/>
      <c r="NBS232" s="429"/>
      <c r="NBT232" s="429"/>
      <c r="NBU232" s="429"/>
      <c r="NBV232" s="429"/>
      <c r="NBW232" s="429"/>
      <c r="NBX232" s="429"/>
      <c r="NBY232" s="429"/>
      <c r="NBZ232" s="429"/>
      <c r="NCA232" s="429"/>
      <c r="NCB232" s="429"/>
      <c r="NCC232" s="429"/>
      <c r="NCD232" s="429"/>
      <c r="NCE232" s="429"/>
      <c r="NCF232" s="429"/>
      <c r="NCG232" s="429"/>
      <c r="NCH232" s="429"/>
      <c r="NCI232" s="429"/>
      <c r="NCJ232" s="429"/>
      <c r="NCK232" s="429"/>
      <c r="NCL232" s="429"/>
      <c r="NCM232" s="432"/>
      <c r="NCN232" s="432"/>
      <c r="NCO232" s="429"/>
      <c r="NCP232" s="429"/>
      <c r="NCQ232" s="429"/>
      <c r="NCR232" s="429"/>
      <c r="NCS232" s="429"/>
      <c r="NCT232" s="429"/>
      <c r="NCU232" s="429"/>
      <c r="NCV232" s="429"/>
      <c r="NCW232" s="429"/>
      <c r="NCX232" s="429"/>
      <c r="NCY232" s="429"/>
      <c r="NCZ232" s="429"/>
      <c r="NDA232" s="429"/>
      <c r="NDB232" s="429"/>
      <c r="NDC232" s="429"/>
      <c r="NDD232" s="429"/>
      <c r="NDE232" s="429"/>
      <c r="NDF232" s="429"/>
      <c r="NDG232" s="429"/>
      <c r="NDH232" s="429"/>
      <c r="NDI232" s="429"/>
      <c r="NDJ232" s="429"/>
      <c r="NDK232" s="429"/>
      <c r="NDL232" s="429"/>
      <c r="NDM232" s="432"/>
      <c r="NDN232" s="432"/>
      <c r="NDO232" s="429"/>
      <c r="NDP232" s="429"/>
      <c r="NDQ232" s="429"/>
      <c r="NDR232" s="429"/>
      <c r="NDS232" s="429"/>
      <c r="NDT232" s="429"/>
      <c r="NDU232" s="429"/>
      <c r="NDV232" s="429"/>
      <c r="NDW232" s="429"/>
      <c r="NDX232" s="429"/>
      <c r="NDY232" s="429"/>
      <c r="NDZ232" s="429"/>
      <c r="NEA232" s="429"/>
      <c r="NEB232" s="429"/>
      <c r="NEC232" s="429"/>
      <c r="NED232" s="429"/>
      <c r="NEE232" s="429"/>
      <c r="NEF232" s="429"/>
      <c r="NEG232" s="429"/>
      <c r="NEH232" s="429"/>
      <c r="NEI232" s="429"/>
      <c r="NEJ232" s="429"/>
      <c r="NEK232" s="429"/>
      <c r="NEL232" s="429"/>
      <c r="NEM232" s="432"/>
      <c r="NEN232" s="432"/>
      <c r="NEO232" s="429"/>
      <c r="NEP232" s="429"/>
      <c r="NEQ232" s="429"/>
      <c r="NER232" s="429"/>
      <c r="NES232" s="429"/>
      <c r="NET232" s="429"/>
      <c r="NEU232" s="429"/>
      <c r="NEV232" s="429"/>
      <c r="NEW232" s="429"/>
      <c r="NEX232" s="429"/>
      <c r="NEY232" s="429"/>
      <c r="NEZ232" s="429"/>
      <c r="NFA232" s="429"/>
      <c r="NFB232" s="429"/>
      <c r="NFC232" s="429"/>
      <c r="NFD232" s="429"/>
      <c r="NFE232" s="429"/>
      <c r="NFF232" s="429"/>
      <c r="NFG232" s="429"/>
      <c r="NFH232" s="429"/>
      <c r="NFI232" s="429"/>
      <c r="NFJ232" s="429"/>
      <c r="NFK232" s="429"/>
      <c r="NFL232" s="429"/>
      <c r="NFM232" s="432"/>
      <c r="NFN232" s="432"/>
      <c r="NFO232" s="429"/>
      <c r="NFP232" s="429"/>
      <c r="NFQ232" s="429"/>
      <c r="NFR232" s="429"/>
      <c r="NFS232" s="429"/>
      <c r="NFT232" s="429"/>
      <c r="NFU232" s="429"/>
      <c r="NFV232" s="429"/>
      <c r="NFW232" s="429"/>
      <c r="NFX232" s="429"/>
      <c r="NFY232" s="429"/>
      <c r="NFZ232" s="429"/>
      <c r="NGA232" s="429"/>
      <c r="NGB232" s="429"/>
      <c r="NGC232" s="429"/>
      <c r="NGD232" s="429"/>
      <c r="NGE232" s="429"/>
      <c r="NGF232" s="429"/>
      <c r="NGG232" s="429"/>
      <c r="NGH232" s="429"/>
      <c r="NGI232" s="429"/>
      <c r="NGJ232" s="429"/>
      <c r="NGK232" s="429"/>
      <c r="NGL232" s="429"/>
      <c r="NGM232" s="432"/>
      <c r="NGN232" s="432"/>
      <c r="NGO232" s="429"/>
      <c r="NGP232" s="429"/>
      <c r="NGQ232" s="429"/>
      <c r="NGR232" s="429"/>
      <c r="NGS232" s="429"/>
      <c r="NGT232" s="429"/>
      <c r="NGU232" s="429"/>
      <c r="NGV232" s="429"/>
      <c r="NGW232" s="429"/>
      <c r="NGX232" s="429"/>
      <c r="NGY232" s="429"/>
      <c r="NGZ232" s="429"/>
      <c r="NHA232" s="429"/>
      <c r="NHB232" s="429"/>
      <c r="NHC232" s="429"/>
      <c r="NHD232" s="429"/>
      <c r="NHE232" s="429"/>
      <c r="NHF232" s="429"/>
      <c r="NHG232" s="429"/>
      <c r="NHH232" s="429"/>
      <c r="NHI232" s="429"/>
      <c r="NHJ232" s="429"/>
      <c r="NHK232" s="429"/>
      <c r="NHL232" s="429"/>
      <c r="NHM232" s="432"/>
      <c r="NHN232" s="432"/>
      <c r="NHO232" s="429"/>
      <c r="NHP232" s="429"/>
      <c r="NHQ232" s="429"/>
      <c r="NHR232" s="429"/>
      <c r="NHS232" s="429"/>
      <c r="NHT232" s="429"/>
      <c r="NHU232" s="429"/>
      <c r="NHV232" s="429"/>
      <c r="NHW232" s="429"/>
      <c r="NHX232" s="429"/>
      <c r="NHY232" s="429"/>
      <c r="NHZ232" s="429"/>
      <c r="NIA232" s="429"/>
      <c r="NIB232" s="429"/>
      <c r="NIC232" s="429"/>
      <c r="NID232" s="429"/>
      <c r="NIE232" s="429"/>
      <c r="NIF232" s="429"/>
      <c r="NIG232" s="429"/>
      <c r="NIH232" s="429"/>
      <c r="NII232" s="429"/>
      <c r="NIJ232" s="429"/>
      <c r="NIK232" s="429"/>
      <c r="NIL232" s="429"/>
      <c r="NIM232" s="432"/>
      <c r="NIN232" s="432"/>
      <c r="NIO232" s="429"/>
      <c r="NIP232" s="429"/>
      <c r="NIQ232" s="429"/>
      <c r="NIR232" s="429"/>
      <c r="NIS232" s="429"/>
      <c r="NIT232" s="429"/>
      <c r="NIU232" s="429"/>
      <c r="NIV232" s="429"/>
      <c r="NIW232" s="429"/>
      <c r="NIX232" s="429"/>
      <c r="NIY232" s="429"/>
      <c r="NIZ232" s="429"/>
      <c r="NJA232" s="429"/>
      <c r="NJB232" s="429"/>
      <c r="NJC232" s="429"/>
      <c r="NJD232" s="429"/>
      <c r="NJE232" s="429"/>
      <c r="NJF232" s="429"/>
      <c r="NJG232" s="429"/>
      <c r="NJH232" s="429"/>
      <c r="NJI232" s="429"/>
      <c r="NJJ232" s="429"/>
      <c r="NJK232" s="429"/>
      <c r="NJL232" s="429"/>
      <c r="NJM232" s="432"/>
      <c r="NJN232" s="432"/>
      <c r="NJO232" s="429"/>
      <c r="NJP232" s="429"/>
      <c r="NJQ232" s="429"/>
      <c r="NJR232" s="429"/>
      <c r="NJS232" s="429"/>
      <c r="NJT232" s="429"/>
      <c r="NJU232" s="429"/>
      <c r="NJV232" s="429"/>
      <c r="NJW232" s="429"/>
      <c r="NJX232" s="429"/>
      <c r="NJY232" s="429"/>
      <c r="NJZ232" s="429"/>
      <c r="NKA232" s="429"/>
      <c r="NKB232" s="429"/>
      <c r="NKC232" s="429"/>
      <c r="NKD232" s="429"/>
      <c r="NKE232" s="429"/>
      <c r="NKF232" s="429"/>
      <c r="NKG232" s="429"/>
      <c r="NKH232" s="429"/>
      <c r="NKI232" s="429"/>
      <c r="NKJ232" s="429"/>
      <c r="NKK232" s="429"/>
      <c r="NKL232" s="429"/>
      <c r="NKM232" s="432"/>
      <c r="NKN232" s="432"/>
      <c r="NKO232" s="429"/>
      <c r="NKP232" s="429"/>
      <c r="NKQ232" s="429"/>
      <c r="NKR232" s="429"/>
      <c r="NKS232" s="429"/>
      <c r="NKT232" s="429"/>
      <c r="NKU232" s="429"/>
      <c r="NKV232" s="429"/>
      <c r="NKW232" s="429"/>
      <c r="NKX232" s="429"/>
      <c r="NKY232" s="429"/>
      <c r="NKZ232" s="429"/>
      <c r="NLA232" s="429"/>
      <c r="NLB232" s="429"/>
      <c r="NLC232" s="429"/>
      <c r="NLD232" s="429"/>
      <c r="NLE232" s="429"/>
      <c r="NLF232" s="429"/>
      <c r="NLG232" s="429"/>
      <c r="NLH232" s="429"/>
      <c r="NLI232" s="429"/>
      <c r="NLJ232" s="429"/>
      <c r="NLK232" s="429"/>
      <c r="NLL232" s="429"/>
      <c r="NLM232" s="432"/>
      <c r="NLN232" s="432"/>
      <c r="NLO232" s="429"/>
      <c r="NLP232" s="429"/>
      <c r="NLQ232" s="429"/>
      <c r="NLR232" s="429"/>
      <c r="NLS232" s="429"/>
      <c r="NLT232" s="429"/>
      <c r="NLU232" s="429"/>
      <c r="NLV232" s="429"/>
      <c r="NLW232" s="429"/>
      <c r="NLX232" s="429"/>
      <c r="NLY232" s="429"/>
      <c r="NLZ232" s="429"/>
      <c r="NMA232" s="429"/>
      <c r="NMB232" s="429"/>
      <c r="NMC232" s="429"/>
      <c r="NMD232" s="429"/>
      <c r="NME232" s="429"/>
      <c r="NMF232" s="429"/>
      <c r="NMG232" s="429"/>
      <c r="NMH232" s="429"/>
      <c r="NMI232" s="429"/>
      <c r="NMJ232" s="429"/>
      <c r="NMK232" s="429"/>
      <c r="NML232" s="429"/>
      <c r="NMM232" s="432"/>
      <c r="NMN232" s="432"/>
      <c r="NMO232" s="429"/>
      <c r="NMP232" s="429"/>
      <c r="NMQ232" s="429"/>
      <c r="NMR232" s="429"/>
      <c r="NMS232" s="429"/>
      <c r="NMT232" s="429"/>
      <c r="NMU232" s="429"/>
      <c r="NMV232" s="429"/>
      <c r="NMW232" s="429"/>
      <c r="NMX232" s="429"/>
      <c r="NMY232" s="429"/>
      <c r="NMZ232" s="429"/>
      <c r="NNA232" s="429"/>
      <c r="NNB232" s="429"/>
      <c r="NNC232" s="429"/>
      <c r="NND232" s="429"/>
      <c r="NNE232" s="429"/>
      <c r="NNF232" s="429"/>
      <c r="NNG232" s="429"/>
      <c r="NNH232" s="429"/>
      <c r="NNI232" s="429"/>
      <c r="NNJ232" s="429"/>
      <c r="NNK232" s="429"/>
      <c r="NNL232" s="429"/>
      <c r="NNM232" s="432"/>
      <c r="NNN232" s="432"/>
      <c r="NNO232" s="429"/>
      <c r="NNP232" s="429"/>
      <c r="NNQ232" s="429"/>
      <c r="NNR232" s="429"/>
      <c r="NNS232" s="429"/>
      <c r="NNT232" s="429"/>
      <c r="NNU232" s="429"/>
      <c r="NNV232" s="429"/>
      <c r="NNW232" s="429"/>
      <c r="NNX232" s="429"/>
      <c r="NNY232" s="429"/>
      <c r="NNZ232" s="429"/>
      <c r="NOA232" s="429"/>
      <c r="NOB232" s="429"/>
      <c r="NOC232" s="429"/>
      <c r="NOD232" s="429"/>
      <c r="NOE232" s="429"/>
      <c r="NOF232" s="429"/>
      <c r="NOG232" s="429"/>
      <c r="NOH232" s="429"/>
      <c r="NOI232" s="429"/>
      <c r="NOJ232" s="429"/>
      <c r="NOK232" s="429"/>
      <c r="NOL232" s="429"/>
      <c r="NOM232" s="432"/>
      <c r="NON232" s="432"/>
      <c r="NOO232" s="429"/>
      <c r="NOP232" s="429"/>
      <c r="NOQ232" s="429"/>
      <c r="NOR232" s="429"/>
      <c r="NOS232" s="429"/>
      <c r="NOT232" s="429"/>
      <c r="NOU232" s="429"/>
      <c r="NOV232" s="429"/>
      <c r="NOW232" s="429"/>
      <c r="NOX232" s="429"/>
      <c r="NOY232" s="429"/>
      <c r="NOZ232" s="429"/>
      <c r="NPA232" s="429"/>
      <c r="NPB232" s="429"/>
      <c r="NPC232" s="429"/>
      <c r="NPD232" s="429"/>
      <c r="NPE232" s="429"/>
      <c r="NPF232" s="429"/>
      <c r="NPG232" s="429"/>
      <c r="NPH232" s="429"/>
      <c r="NPI232" s="429"/>
      <c r="NPJ232" s="429"/>
      <c r="NPK232" s="429"/>
      <c r="NPL232" s="429"/>
      <c r="NPM232" s="432"/>
      <c r="NPN232" s="432"/>
      <c r="NPO232" s="429"/>
      <c r="NPP232" s="429"/>
      <c r="NPQ232" s="429"/>
      <c r="NPR232" s="429"/>
      <c r="NPS232" s="429"/>
      <c r="NPT232" s="429"/>
      <c r="NPU232" s="429"/>
      <c r="NPV232" s="429"/>
      <c r="NPW232" s="429"/>
      <c r="NPX232" s="429"/>
      <c r="NPY232" s="429"/>
      <c r="NPZ232" s="429"/>
      <c r="NQA232" s="429"/>
      <c r="NQB232" s="429"/>
      <c r="NQC232" s="429"/>
      <c r="NQD232" s="429"/>
      <c r="NQE232" s="429"/>
      <c r="NQF232" s="429"/>
      <c r="NQG232" s="429"/>
      <c r="NQH232" s="429"/>
      <c r="NQI232" s="429"/>
      <c r="NQJ232" s="429"/>
      <c r="NQK232" s="429"/>
      <c r="NQL232" s="429"/>
      <c r="NQM232" s="432"/>
      <c r="NQN232" s="432"/>
      <c r="NQO232" s="429"/>
      <c r="NQP232" s="429"/>
      <c r="NQQ232" s="429"/>
      <c r="NQR232" s="429"/>
      <c r="NQS232" s="429"/>
      <c r="NQT232" s="429"/>
      <c r="NQU232" s="429"/>
      <c r="NQV232" s="429"/>
      <c r="NQW232" s="429"/>
      <c r="NQX232" s="429"/>
      <c r="NQY232" s="429"/>
      <c r="NQZ232" s="429"/>
      <c r="NRA232" s="429"/>
      <c r="NRB232" s="429"/>
      <c r="NRC232" s="429"/>
      <c r="NRD232" s="429"/>
      <c r="NRE232" s="429"/>
      <c r="NRF232" s="429"/>
      <c r="NRG232" s="429"/>
      <c r="NRH232" s="429"/>
      <c r="NRI232" s="429"/>
      <c r="NRJ232" s="429"/>
      <c r="NRK232" s="429"/>
      <c r="NRL232" s="429"/>
      <c r="NRM232" s="432"/>
      <c r="NRN232" s="432"/>
      <c r="NRO232" s="429"/>
      <c r="NRP232" s="429"/>
      <c r="NRQ232" s="429"/>
      <c r="NRR232" s="429"/>
      <c r="NRS232" s="429"/>
      <c r="NRT232" s="429"/>
      <c r="NRU232" s="429"/>
      <c r="NRV232" s="429"/>
      <c r="NRW232" s="429"/>
      <c r="NRX232" s="429"/>
      <c r="NRY232" s="429"/>
      <c r="NRZ232" s="429"/>
      <c r="NSA232" s="429"/>
      <c r="NSB232" s="429"/>
      <c r="NSC232" s="429"/>
      <c r="NSD232" s="429"/>
      <c r="NSE232" s="429"/>
      <c r="NSF232" s="429"/>
      <c r="NSG232" s="429"/>
      <c r="NSH232" s="429"/>
      <c r="NSI232" s="429"/>
      <c r="NSJ232" s="429"/>
      <c r="NSK232" s="429"/>
      <c r="NSL232" s="429"/>
      <c r="NSM232" s="432"/>
      <c r="NSN232" s="432"/>
      <c r="NSO232" s="429"/>
      <c r="NSP232" s="429"/>
      <c r="NSQ232" s="429"/>
      <c r="NSR232" s="429"/>
      <c r="NSS232" s="429"/>
      <c r="NST232" s="429"/>
      <c r="NSU232" s="429"/>
      <c r="NSV232" s="429"/>
      <c r="NSW232" s="429"/>
      <c r="NSX232" s="429"/>
      <c r="NSY232" s="429"/>
      <c r="NSZ232" s="429"/>
      <c r="NTA232" s="429"/>
      <c r="NTB232" s="429"/>
      <c r="NTC232" s="429"/>
      <c r="NTD232" s="429"/>
      <c r="NTE232" s="429"/>
      <c r="NTF232" s="429"/>
      <c r="NTG232" s="429"/>
      <c r="NTH232" s="429"/>
      <c r="NTI232" s="429"/>
      <c r="NTJ232" s="429"/>
      <c r="NTK232" s="429"/>
      <c r="NTL232" s="429"/>
      <c r="NTM232" s="432"/>
      <c r="NTN232" s="432"/>
      <c r="NTO232" s="429"/>
      <c r="NTP232" s="429"/>
      <c r="NTQ232" s="429"/>
      <c r="NTR232" s="429"/>
      <c r="NTS232" s="429"/>
      <c r="NTT232" s="429"/>
      <c r="NTU232" s="429"/>
      <c r="NTV232" s="429"/>
      <c r="NTW232" s="429"/>
      <c r="NTX232" s="429"/>
      <c r="NTY232" s="429"/>
      <c r="NTZ232" s="429"/>
      <c r="NUA232" s="429"/>
      <c r="NUB232" s="429"/>
      <c r="NUC232" s="429"/>
      <c r="NUD232" s="429"/>
      <c r="NUE232" s="429"/>
      <c r="NUF232" s="429"/>
      <c r="NUG232" s="429"/>
      <c r="NUH232" s="429"/>
      <c r="NUI232" s="429"/>
      <c r="NUJ232" s="429"/>
      <c r="NUK232" s="429"/>
      <c r="NUL232" s="429"/>
      <c r="NUM232" s="432"/>
      <c r="NUN232" s="432"/>
      <c r="NUO232" s="429"/>
      <c r="NUP232" s="429"/>
      <c r="NUQ232" s="429"/>
      <c r="NUR232" s="429"/>
      <c r="NUS232" s="429"/>
      <c r="NUT232" s="429"/>
      <c r="NUU232" s="429"/>
      <c r="NUV232" s="429"/>
      <c r="NUW232" s="429"/>
      <c r="NUX232" s="429"/>
      <c r="NUY232" s="429"/>
      <c r="NUZ232" s="429"/>
      <c r="NVA232" s="429"/>
      <c r="NVB232" s="429"/>
      <c r="NVC232" s="429"/>
      <c r="NVD232" s="429"/>
      <c r="NVE232" s="429"/>
      <c r="NVF232" s="429"/>
      <c r="NVG232" s="429"/>
      <c r="NVH232" s="429"/>
      <c r="NVI232" s="429"/>
      <c r="NVJ232" s="429"/>
      <c r="NVK232" s="429"/>
      <c r="NVL232" s="429"/>
      <c r="NVM232" s="432"/>
      <c r="NVN232" s="432"/>
      <c r="NVO232" s="429"/>
      <c r="NVP232" s="429"/>
      <c r="NVQ232" s="429"/>
      <c r="NVR232" s="429"/>
      <c r="NVS232" s="429"/>
      <c r="NVT232" s="429"/>
      <c r="NVU232" s="429"/>
      <c r="NVV232" s="429"/>
      <c r="NVW232" s="429"/>
      <c r="NVX232" s="429"/>
      <c r="NVY232" s="429"/>
      <c r="NVZ232" s="429"/>
      <c r="NWA232" s="429"/>
      <c r="NWB232" s="429"/>
      <c r="NWC232" s="429"/>
      <c r="NWD232" s="429"/>
      <c r="NWE232" s="429"/>
      <c r="NWF232" s="429"/>
      <c r="NWG232" s="429"/>
      <c r="NWH232" s="429"/>
      <c r="NWI232" s="429"/>
      <c r="NWJ232" s="429"/>
      <c r="NWK232" s="429"/>
      <c r="NWL232" s="429"/>
      <c r="NWM232" s="432"/>
      <c r="NWN232" s="432"/>
      <c r="NWO232" s="429"/>
      <c r="NWP232" s="429"/>
      <c r="NWQ232" s="429"/>
      <c r="NWR232" s="429"/>
      <c r="NWS232" s="429"/>
      <c r="NWT232" s="429"/>
      <c r="NWU232" s="429"/>
      <c r="NWV232" s="429"/>
      <c r="NWW232" s="429"/>
      <c r="NWX232" s="429"/>
      <c r="NWY232" s="429"/>
      <c r="NWZ232" s="429"/>
      <c r="NXA232" s="429"/>
      <c r="NXB232" s="429"/>
      <c r="NXC232" s="429"/>
      <c r="NXD232" s="429"/>
      <c r="NXE232" s="429"/>
      <c r="NXF232" s="429"/>
      <c r="NXG232" s="429"/>
      <c r="NXH232" s="429"/>
      <c r="NXI232" s="429"/>
      <c r="NXJ232" s="429"/>
      <c r="NXK232" s="429"/>
      <c r="NXL232" s="429"/>
      <c r="NXM232" s="432"/>
      <c r="NXN232" s="432"/>
      <c r="NXO232" s="429"/>
      <c r="NXP232" s="429"/>
      <c r="NXQ232" s="429"/>
      <c r="NXR232" s="429"/>
      <c r="NXS232" s="429"/>
      <c r="NXT232" s="429"/>
      <c r="NXU232" s="429"/>
      <c r="NXV232" s="429"/>
      <c r="NXW232" s="429"/>
      <c r="NXX232" s="429"/>
      <c r="NXY232" s="429"/>
      <c r="NXZ232" s="429"/>
      <c r="NYA232" s="429"/>
      <c r="NYB232" s="429"/>
      <c r="NYC232" s="429"/>
      <c r="NYD232" s="429"/>
      <c r="NYE232" s="429"/>
      <c r="NYF232" s="429"/>
      <c r="NYG232" s="429"/>
      <c r="NYH232" s="429"/>
      <c r="NYI232" s="429"/>
      <c r="NYJ232" s="429"/>
      <c r="NYK232" s="429"/>
      <c r="NYL232" s="429"/>
      <c r="NYM232" s="432"/>
      <c r="NYN232" s="432"/>
      <c r="NYO232" s="429"/>
      <c r="NYP232" s="429"/>
      <c r="NYQ232" s="429"/>
      <c r="NYR232" s="429"/>
      <c r="NYS232" s="429"/>
      <c r="NYT232" s="429"/>
      <c r="NYU232" s="429"/>
      <c r="NYV232" s="429"/>
      <c r="NYW232" s="429"/>
      <c r="NYX232" s="429"/>
      <c r="NYY232" s="429"/>
      <c r="NYZ232" s="429"/>
      <c r="NZA232" s="429"/>
      <c r="NZB232" s="429"/>
      <c r="NZC232" s="429"/>
      <c r="NZD232" s="429"/>
      <c r="NZE232" s="429"/>
      <c r="NZF232" s="429"/>
      <c r="NZG232" s="429"/>
      <c r="NZH232" s="429"/>
      <c r="NZI232" s="429"/>
      <c r="NZJ232" s="429"/>
      <c r="NZK232" s="429"/>
      <c r="NZL232" s="429"/>
      <c r="NZM232" s="432"/>
      <c r="NZN232" s="432"/>
      <c r="NZO232" s="429"/>
      <c r="NZP232" s="429"/>
      <c r="NZQ232" s="429"/>
      <c r="NZR232" s="429"/>
      <c r="NZS232" s="429"/>
      <c r="NZT232" s="429"/>
      <c r="NZU232" s="429"/>
      <c r="NZV232" s="429"/>
      <c r="NZW232" s="429"/>
      <c r="NZX232" s="429"/>
      <c r="NZY232" s="429"/>
      <c r="NZZ232" s="429"/>
      <c r="OAA232" s="429"/>
      <c r="OAB232" s="429"/>
      <c r="OAC232" s="429"/>
      <c r="OAD232" s="429"/>
      <c r="OAE232" s="429"/>
      <c r="OAF232" s="429"/>
      <c r="OAG232" s="429"/>
      <c r="OAH232" s="429"/>
      <c r="OAI232" s="429"/>
      <c r="OAJ232" s="429"/>
      <c r="OAK232" s="429"/>
      <c r="OAL232" s="429"/>
      <c r="OAM232" s="432"/>
      <c r="OAN232" s="432"/>
      <c r="OAO232" s="429"/>
      <c r="OAP232" s="429"/>
      <c r="OAQ232" s="429"/>
      <c r="OAR232" s="429"/>
      <c r="OAS232" s="429"/>
      <c r="OAT232" s="429"/>
      <c r="OAU232" s="429"/>
      <c r="OAV232" s="429"/>
      <c r="OAW232" s="429"/>
      <c r="OAX232" s="429"/>
      <c r="OAY232" s="429"/>
      <c r="OAZ232" s="429"/>
      <c r="OBA232" s="429"/>
      <c r="OBB232" s="429"/>
      <c r="OBC232" s="429"/>
      <c r="OBD232" s="429"/>
      <c r="OBE232" s="429"/>
      <c r="OBF232" s="429"/>
      <c r="OBG232" s="429"/>
      <c r="OBH232" s="429"/>
      <c r="OBI232" s="429"/>
      <c r="OBJ232" s="429"/>
      <c r="OBK232" s="429"/>
      <c r="OBL232" s="429"/>
      <c r="OBM232" s="432"/>
      <c r="OBN232" s="432"/>
      <c r="OBO232" s="429"/>
      <c r="OBP232" s="429"/>
      <c r="OBQ232" s="429"/>
      <c r="OBR232" s="429"/>
      <c r="OBS232" s="429"/>
      <c r="OBT232" s="429"/>
      <c r="OBU232" s="429"/>
      <c r="OBV232" s="429"/>
      <c r="OBW232" s="429"/>
      <c r="OBX232" s="429"/>
      <c r="OBY232" s="429"/>
      <c r="OBZ232" s="429"/>
      <c r="OCA232" s="429"/>
      <c r="OCB232" s="429"/>
      <c r="OCC232" s="429"/>
      <c r="OCD232" s="429"/>
      <c r="OCE232" s="429"/>
      <c r="OCF232" s="429"/>
      <c r="OCG232" s="429"/>
      <c r="OCH232" s="429"/>
      <c r="OCI232" s="429"/>
      <c r="OCJ232" s="429"/>
      <c r="OCK232" s="429"/>
      <c r="OCL232" s="429"/>
      <c r="OCM232" s="432"/>
      <c r="OCN232" s="432"/>
      <c r="OCO232" s="429"/>
      <c r="OCP232" s="429"/>
      <c r="OCQ232" s="429"/>
      <c r="OCR232" s="429"/>
      <c r="OCS232" s="429"/>
      <c r="OCT232" s="429"/>
      <c r="OCU232" s="429"/>
      <c r="OCV232" s="429"/>
      <c r="OCW232" s="429"/>
      <c r="OCX232" s="429"/>
      <c r="OCY232" s="429"/>
      <c r="OCZ232" s="429"/>
      <c r="ODA232" s="429"/>
      <c r="ODB232" s="429"/>
      <c r="ODC232" s="429"/>
      <c r="ODD232" s="429"/>
      <c r="ODE232" s="429"/>
      <c r="ODF232" s="429"/>
      <c r="ODG232" s="429"/>
      <c r="ODH232" s="429"/>
      <c r="ODI232" s="429"/>
      <c r="ODJ232" s="429"/>
      <c r="ODK232" s="429"/>
      <c r="ODL232" s="429"/>
      <c r="ODM232" s="432"/>
      <c r="ODN232" s="432"/>
      <c r="ODO232" s="429"/>
      <c r="ODP232" s="429"/>
      <c r="ODQ232" s="429"/>
      <c r="ODR232" s="429"/>
      <c r="ODS232" s="429"/>
      <c r="ODT232" s="429"/>
      <c r="ODU232" s="429"/>
      <c r="ODV232" s="429"/>
      <c r="ODW232" s="429"/>
      <c r="ODX232" s="429"/>
      <c r="ODY232" s="429"/>
      <c r="ODZ232" s="429"/>
      <c r="OEA232" s="429"/>
      <c r="OEB232" s="429"/>
      <c r="OEC232" s="429"/>
      <c r="OED232" s="429"/>
      <c r="OEE232" s="429"/>
      <c r="OEF232" s="429"/>
      <c r="OEG232" s="429"/>
      <c r="OEH232" s="429"/>
      <c r="OEI232" s="429"/>
      <c r="OEJ232" s="429"/>
      <c r="OEK232" s="429"/>
      <c r="OEL232" s="429"/>
      <c r="OEM232" s="432"/>
      <c r="OEN232" s="432"/>
      <c r="OEO232" s="429"/>
      <c r="OEP232" s="429"/>
      <c r="OEQ232" s="429"/>
      <c r="OER232" s="429"/>
      <c r="OES232" s="429"/>
      <c r="OET232" s="429"/>
      <c r="OEU232" s="429"/>
      <c r="OEV232" s="429"/>
      <c r="OEW232" s="429"/>
      <c r="OEX232" s="429"/>
      <c r="OEY232" s="429"/>
      <c r="OEZ232" s="429"/>
      <c r="OFA232" s="429"/>
      <c r="OFB232" s="429"/>
      <c r="OFC232" s="429"/>
      <c r="OFD232" s="429"/>
      <c r="OFE232" s="429"/>
      <c r="OFF232" s="429"/>
      <c r="OFG232" s="429"/>
      <c r="OFH232" s="429"/>
      <c r="OFI232" s="429"/>
      <c r="OFJ232" s="429"/>
      <c r="OFK232" s="429"/>
      <c r="OFL232" s="429"/>
      <c r="OFM232" s="432"/>
      <c r="OFN232" s="432"/>
      <c r="OFO232" s="429"/>
      <c r="OFP232" s="429"/>
      <c r="OFQ232" s="429"/>
      <c r="OFR232" s="429"/>
      <c r="OFS232" s="429"/>
      <c r="OFT232" s="429"/>
      <c r="OFU232" s="429"/>
      <c r="OFV232" s="429"/>
      <c r="OFW232" s="429"/>
      <c r="OFX232" s="429"/>
      <c r="OFY232" s="429"/>
      <c r="OFZ232" s="429"/>
      <c r="OGA232" s="429"/>
      <c r="OGB232" s="429"/>
      <c r="OGC232" s="429"/>
      <c r="OGD232" s="429"/>
      <c r="OGE232" s="429"/>
      <c r="OGF232" s="429"/>
      <c r="OGG232" s="429"/>
      <c r="OGH232" s="429"/>
      <c r="OGI232" s="429"/>
      <c r="OGJ232" s="429"/>
      <c r="OGK232" s="429"/>
      <c r="OGL232" s="429"/>
      <c r="OGM232" s="432"/>
      <c r="OGN232" s="432"/>
      <c r="OGO232" s="429"/>
      <c r="OGP232" s="429"/>
      <c r="OGQ232" s="429"/>
      <c r="OGR232" s="429"/>
      <c r="OGS232" s="429"/>
      <c r="OGT232" s="429"/>
      <c r="OGU232" s="429"/>
      <c r="OGV232" s="429"/>
      <c r="OGW232" s="429"/>
      <c r="OGX232" s="429"/>
      <c r="OGY232" s="429"/>
      <c r="OGZ232" s="429"/>
      <c r="OHA232" s="429"/>
      <c r="OHB232" s="429"/>
      <c r="OHC232" s="429"/>
      <c r="OHD232" s="429"/>
      <c r="OHE232" s="429"/>
      <c r="OHF232" s="429"/>
      <c r="OHG232" s="429"/>
      <c r="OHH232" s="429"/>
      <c r="OHI232" s="429"/>
      <c r="OHJ232" s="429"/>
      <c r="OHK232" s="429"/>
      <c r="OHL232" s="429"/>
      <c r="OHM232" s="432"/>
      <c r="OHN232" s="432"/>
      <c r="OHO232" s="429"/>
      <c r="OHP232" s="429"/>
      <c r="OHQ232" s="429"/>
      <c r="OHR232" s="429"/>
      <c r="OHS232" s="429"/>
      <c r="OHT232" s="429"/>
      <c r="OHU232" s="429"/>
      <c r="OHV232" s="429"/>
      <c r="OHW232" s="429"/>
      <c r="OHX232" s="429"/>
      <c r="OHY232" s="429"/>
      <c r="OHZ232" s="429"/>
      <c r="OIA232" s="429"/>
      <c r="OIB232" s="429"/>
      <c r="OIC232" s="429"/>
      <c r="OID232" s="429"/>
      <c r="OIE232" s="429"/>
      <c r="OIF232" s="429"/>
      <c r="OIG232" s="429"/>
      <c r="OIH232" s="429"/>
      <c r="OII232" s="429"/>
      <c r="OIJ232" s="429"/>
      <c r="OIK232" s="429"/>
      <c r="OIL232" s="429"/>
      <c r="OIM232" s="432"/>
      <c r="OIN232" s="432"/>
      <c r="OIO232" s="429"/>
      <c r="OIP232" s="429"/>
      <c r="OIQ232" s="429"/>
      <c r="OIR232" s="429"/>
      <c r="OIS232" s="429"/>
      <c r="OIT232" s="429"/>
      <c r="OIU232" s="429"/>
      <c r="OIV232" s="429"/>
      <c r="OIW232" s="429"/>
      <c r="OIX232" s="429"/>
      <c r="OIY232" s="429"/>
      <c r="OIZ232" s="429"/>
      <c r="OJA232" s="429"/>
      <c r="OJB232" s="429"/>
      <c r="OJC232" s="429"/>
      <c r="OJD232" s="429"/>
      <c r="OJE232" s="429"/>
      <c r="OJF232" s="429"/>
      <c r="OJG232" s="429"/>
      <c r="OJH232" s="429"/>
      <c r="OJI232" s="429"/>
      <c r="OJJ232" s="429"/>
      <c r="OJK232" s="429"/>
      <c r="OJL232" s="429"/>
      <c r="OJM232" s="432"/>
      <c r="OJN232" s="432"/>
      <c r="OJO232" s="429"/>
      <c r="OJP232" s="429"/>
      <c r="OJQ232" s="429"/>
      <c r="OJR232" s="429"/>
      <c r="OJS232" s="429"/>
      <c r="OJT232" s="429"/>
      <c r="OJU232" s="429"/>
      <c r="OJV232" s="429"/>
      <c r="OJW232" s="429"/>
      <c r="OJX232" s="429"/>
      <c r="OJY232" s="429"/>
      <c r="OJZ232" s="429"/>
      <c r="OKA232" s="429"/>
      <c r="OKB232" s="429"/>
      <c r="OKC232" s="429"/>
      <c r="OKD232" s="429"/>
      <c r="OKE232" s="429"/>
      <c r="OKF232" s="429"/>
      <c r="OKG232" s="429"/>
      <c r="OKH232" s="429"/>
      <c r="OKI232" s="429"/>
      <c r="OKJ232" s="429"/>
      <c r="OKK232" s="429"/>
      <c r="OKL232" s="429"/>
      <c r="OKM232" s="432"/>
      <c r="OKN232" s="432"/>
      <c r="OKO232" s="429"/>
      <c r="OKP232" s="429"/>
      <c r="OKQ232" s="429"/>
      <c r="OKR232" s="429"/>
      <c r="OKS232" s="429"/>
      <c r="OKT232" s="429"/>
      <c r="OKU232" s="429"/>
      <c r="OKV232" s="429"/>
      <c r="OKW232" s="429"/>
      <c r="OKX232" s="429"/>
      <c r="OKY232" s="429"/>
      <c r="OKZ232" s="429"/>
      <c r="OLA232" s="429"/>
      <c r="OLB232" s="429"/>
      <c r="OLC232" s="429"/>
      <c r="OLD232" s="429"/>
      <c r="OLE232" s="429"/>
      <c r="OLF232" s="429"/>
      <c r="OLG232" s="429"/>
      <c r="OLH232" s="429"/>
      <c r="OLI232" s="429"/>
      <c r="OLJ232" s="429"/>
      <c r="OLK232" s="429"/>
      <c r="OLL232" s="429"/>
      <c r="OLM232" s="432"/>
      <c r="OLN232" s="432"/>
      <c r="OLO232" s="429"/>
      <c r="OLP232" s="429"/>
      <c r="OLQ232" s="429"/>
      <c r="OLR232" s="429"/>
      <c r="OLS232" s="429"/>
      <c r="OLT232" s="429"/>
      <c r="OLU232" s="429"/>
      <c r="OLV232" s="429"/>
      <c r="OLW232" s="429"/>
      <c r="OLX232" s="429"/>
      <c r="OLY232" s="429"/>
      <c r="OLZ232" s="429"/>
      <c r="OMA232" s="429"/>
      <c r="OMB232" s="429"/>
      <c r="OMC232" s="429"/>
      <c r="OMD232" s="429"/>
      <c r="OME232" s="429"/>
      <c r="OMF232" s="429"/>
      <c r="OMG232" s="429"/>
      <c r="OMH232" s="429"/>
      <c r="OMI232" s="429"/>
      <c r="OMJ232" s="429"/>
      <c r="OMK232" s="429"/>
      <c r="OML232" s="429"/>
      <c r="OMM232" s="432"/>
      <c r="OMN232" s="432"/>
      <c r="OMO232" s="429"/>
      <c r="OMP232" s="429"/>
      <c r="OMQ232" s="429"/>
      <c r="OMR232" s="429"/>
      <c r="OMS232" s="429"/>
      <c r="OMT232" s="429"/>
      <c r="OMU232" s="429"/>
      <c r="OMV232" s="429"/>
      <c r="OMW232" s="429"/>
      <c r="OMX232" s="429"/>
      <c r="OMY232" s="429"/>
      <c r="OMZ232" s="429"/>
      <c r="ONA232" s="429"/>
      <c r="ONB232" s="429"/>
      <c r="ONC232" s="429"/>
      <c r="OND232" s="429"/>
      <c r="ONE232" s="429"/>
      <c r="ONF232" s="429"/>
      <c r="ONG232" s="429"/>
      <c r="ONH232" s="429"/>
      <c r="ONI232" s="429"/>
      <c r="ONJ232" s="429"/>
      <c r="ONK232" s="429"/>
      <c r="ONL232" s="429"/>
      <c r="ONM232" s="432"/>
      <c r="ONN232" s="432"/>
      <c r="ONO232" s="429"/>
      <c r="ONP232" s="429"/>
      <c r="ONQ232" s="429"/>
      <c r="ONR232" s="429"/>
      <c r="ONS232" s="429"/>
      <c r="ONT232" s="429"/>
      <c r="ONU232" s="429"/>
      <c r="ONV232" s="429"/>
      <c r="ONW232" s="429"/>
      <c r="ONX232" s="429"/>
      <c r="ONY232" s="429"/>
      <c r="ONZ232" s="429"/>
      <c r="OOA232" s="429"/>
      <c r="OOB232" s="429"/>
      <c r="OOC232" s="429"/>
      <c r="OOD232" s="429"/>
      <c r="OOE232" s="429"/>
      <c r="OOF232" s="429"/>
      <c r="OOG232" s="429"/>
      <c r="OOH232" s="429"/>
      <c r="OOI232" s="429"/>
      <c r="OOJ232" s="429"/>
      <c r="OOK232" s="429"/>
      <c r="OOL232" s="429"/>
      <c r="OOM232" s="432"/>
      <c r="OON232" s="432"/>
      <c r="OOO232" s="429"/>
      <c r="OOP232" s="429"/>
      <c r="OOQ232" s="429"/>
      <c r="OOR232" s="429"/>
      <c r="OOS232" s="429"/>
      <c r="OOT232" s="429"/>
      <c r="OOU232" s="429"/>
      <c r="OOV232" s="429"/>
      <c r="OOW232" s="429"/>
      <c r="OOX232" s="429"/>
      <c r="OOY232" s="429"/>
      <c r="OOZ232" s="429"/>
      <c r="OPA232" s="429"/>
      <c r="OPB232" s="429"/>
      <c r="OPC232" s="429"/>
      <c r="OPD232" s="429"/>
      <c r="OPE232" s="429"/>
      <c r="OPF232" s="429"/>
      <c r="OPG232" s="429"/>
      <c r="OPH232" s="429"/>
      <c r="OPI232" s="429"/>
      <c r="OPJ232" s="429"/>
      <c r="OPK232" s="429"/>
      <c r="OPL232" s="429"/>
      <c r="OPM232" s="432"/>
      <c r="OPN232" s="432"/>
      <c r="OPO232" s="429"/>
      <c r="OPP232" s="429"/>
      <c r="OPQ232" s="429"/>
      <c r="OPR232" s="429"/>
      <c r="OPS232" s="429"/>
      <c r="OPT232" s="429"/>
      <c r="OPU232" s="429"/>
      <c r="OPV232" s="429"/>
      <c r="OPW232" s="429"/>
      <c r="OPX232" s="429"/>
      <c r="OPY232" s="429"/>
      <c r="OPZ232" s="429"/>
      <c r="OQA232" s="429"/>
      <c r="OQB232" s="429"/>
      <c r="OQC232" s="429"/>
      <c r="OQD232" s="429"/>
      <c r="OQE232" s="429"/>
      <c r="OQF232" s="429"/>
      <c r="OQG232" s="429"/>
      <c r="OQH232" s="429"/>
      <c r="OQI232" s="429"/>
      <c r="OQJ232" s="429"/>
      <c r="OQK232" s="429"/>
      <c r="OQL232" s="429"/>
      <c r="OQM232" s="432"/>
      <c r="OQN232" s="432"/>
      <c r="OQO232" s="429"/>
      <c r="OQP232" s="429"/>
      <c r="OQQ232" s="429"/>
      <c r="OQR232" s="429"/>
      <c r="OQS232" s="429"/>
      <c r="OQT232" s="429"/>
      <c r="OQU232" s="429"/>
      <c r="OQV232" s="429"/>
      <c r="OQW232" s="429"/>
      <c r="OQX232" s="429"/>
      <c r="OQY232" s="429"/>
      <c r="OQZ232" s="429"/>
      <c r="ORA232" s="429"/>
      <c r="ORB232" s="429"/>
      <c r="ORC232" s="429"/>
      <c r="ORD232" s="429"/>
      <c r="ORE232" s="429"/>
      <c r="ORF232" s="429"/>
      <c r="ORG232" s="429"/>
      <c r="ORH232" s="429"/>
      <c r="ORI232" s="429"/>
      <c r="ORJ232" s="429"/>
      <c r="ORK232" s="429"/>
      <c r="ORL232" s="429"/>
      <c r="ORM232" s="432"/>
      <c r="ORN232" s="432"/>
      <c r="ORO232" s="429"/>
      <c r="ORP232" s="429"/>
      <c r="ORQ232" s="429"/>
      <c r="ORR232" s="429"/>
      <c r="ORS232" s="429"/>
      <c r="ORT232" s="429"/>
      <c r="ORU232" s="429"/>
      <c r="ORV232" s="429"/>
      <c r="ORW232" s="429"/>
      <c r="ORX232" s="429"/>
      <c r="ORY232" s="429"/>
      <c r="ORZ232" s="429"/>
      <c r="OSA232" s="429"/>
      <c r="OSB232" s="429"/>
      <c r="OSC232" s="429"/>
      <c r="OSD232" s="429"/>
      <c r="OSE232" s="429"/>
      <c r="OSF232" s="429"/>
      <c r="OSG232" s="429"/>
      <c r="OSH232" s="429"/>
      <c r="OSI232" s="429"/>
      <c r="OSJ232" s="429"/>
      <c r="OSK232" s="429"/>
      <c r="OSL232" s="429"/>
      <c r="OSM232" s="432"/>
      <c r="OSN232" s="432"/>
      <c r="OSO232" s="429"/>
      <c r="OSP232" s="429"/>
      <c r="OSQ232" s="429"/>
      <c r="OSR232" s="429"/>
      <c r="OSS232" s="429"/>
      <c r="OST232" s="429"/>
      <c r="OSU232" s="429"/>
      <c r="OSV232" s="429"/>
      <c r="OSW232" s="429"/>
      <c r="OSX232" s="429"/>
      <c r="OSY232" s="429"/>
      <c r="OSZ232" s="429"/>
      <c r="OTA232" s="429"/>
      <c r="OTB232" s="429"/>
      <c r="OTC232" s="429"/>
      <c r="OTD232" s="429"/>
      <c r="OTE232" s="429"/>
      <c r="OTF232" s="429"/>
      <c r="OTG232" s="429"/>
      <c r="OTH232" s="429"/>
      <c r="OTI232" s="429"/>
      <c r="OTJ232" s="429"/>
      <c r="OTK232" s="429"/>
      <c r="OTL232" s="429"/>
      <c r="OTM232" s="432"/>
      <c r="OTN232" s="432"/>
      <c r="OTO232" s="429"/>
      <c r="OTP232" s="429"/>
      <c r="OTQ232" s="429"/>
      <c r="OTR232" s="429"/>
      <c r="OTS232" s="429"/>
      <c r="OTT232" s="429"/>
      <c r="OTU232" s="429"/>
      <c r="OTV232" s="429"/>
      <c r="OTW232" s="429"/>
      <c r="OTX232" s="429"/>
      <c r="OTY232" s="429"/>
      <c r="OTZ232" s="429"/>
      <c r="OUA232" s="429"/>
      <c r="OUB232" s="429"/>
      <c r="OUC232" s="429"/>
      <c r="OUD232" s="429"/>
      <c r="OUE232" s="429"/>
      <c r="OUF232" s="429"/>
      <c r="OUG232" s="429"/>
      <c r="OUH232" s="429"/>
      <c r="OUI232" s="429"/>
      <c r="OUJ232" s="429"/>
      <c r="OUK232" s="429"/>
      <c r="OUL232" s="429"/>
      <c r="OUM232" s="432"/>
      <c r="OUN232" s="432"/>
      <c r="OUO232" s="429"/>
      <c r="OUP232" s="429"/>
      <c r="OUQ232" s="429"/>
      <c r="OUR232" s="429"/>
      <c r="OUS232" s="429"/>
      <c r="OUT232" s="429"/>
      <c r="OUU232" s="429"/>
      <c r="OUV232" s="429"/>
      <c r="OUW232" s="429"/>
      <c r="OUX232" s="429"/>
      <c r="OUY232" s="429"/>
      <c r="OUZ232" s="429"/>
      <c r="OVA232" s="429"/>
      <c r="OVB232" s="429"/>
      <c r="OVC232" s="429"/>
      <c r="OVD232" s="429"/>
      <c r="OVE232" s="429"/>
      <c r="OVF232" s="429"/>
      <c r="OVG232" s="429"/>
      <c r="OVH232" s="429"/>
      <c r="OVI232" s="429"/>
      <c r="OVJ232" s="429"/>
      <c r="OVK232" s="429"/>
      <c r="OVL232" s="429"/>
      <c r="OVM232" s="432"/>
      <c r="OVN232" s="432"/>
      <c r="OVO232" s="429"/>
      <c r="OVP232" s="429"/>
      <c r="OVQ232" s="429"/>
      <c r="OVR232" s="429"/>
      <c r="OVS232" s="429"/>
      <c r="OVT232" s="429"/>
      <c r="OVU232" s="429"/>
      <c r="OVV232" s="429"/>
      <c r="OVW232" s="429"/>
      <c r="OVX232" s="429"/>
      <c r="OVY232" s="429"/>
      <c r="OVZ232" s="429"/>
      <c r="OWA232" s="429"/>
      <c r="OWB232" s="429"/>
      <c r="OWC232" s="429"/>
      <c r="OWD232" s="429"/>
      <c r="OWE232" s="429"/>
      <c r="OWF232" s="429"/>
      <c r="OWG232" s="429"/>
      <c r="OWH232" s="429"/>
      <c r="OWI232" s="429"/>
      <c r="OWJ232" s="429"/>
      <c r="OWK232" s="429"/>
      <c r="OWL232" s="429"/>
      <c r="OWM232" s="432"/>
      <c r="OWN232" s="432"/>
      <c r="OWO232" s="429"/>
      <c r="OWP232" s="429"/>
      <c r="OWQ232" s="429"/>
      <c r="OWR232" s="429"/>
      <c r="OWS232" s="429"/>
      <c r="OWT232" s="429"/>
      <c r="OWU232" s="429"/>
      <c r="OWV232" s="429"/>
      <c r="OWW232" s="429"/>
      <c r="OWX232" s="429"/>
      <c r="OWY232" s="429"/>
      <c r="OWZ232" s="429"/>
      <c r="OXA232" s="429"/>
      <c r="OXB232" s="429"/>
      <c r="OXC232" s="429"/>
      <c r="OXD232" s="429"/>
      <c r="OXE232" s="429"/>
      <c r="OXF232" s="429"/>
      <c r="OXG232" s="429"/>
      <c r="OXH232" s="429"/>
      <c r="OXI232" s="429"/>
      <c r="OXJ232" s="429"/>
      <c r="OXK232" s="429"/>
      <c r="OXL232" s="429"/>
      <c r="OXM232" s="432"/>
      <c r="OXN232" s="432"/>
      <c r="OXO232" s="429"/>
      <c r="OXP232" s="429"/>
      <c r="OXQ232" s="429"/>
      <c r="OXR232" s="429"/>
      <c r="OXS232" s="429"/>
      <c r="OXT232" s="429"/>
      <c r="OXU232" s="429"/>
      <c r="OXV232" s="429"/>
      <c r="OXW232" s="429"/>
      <c r="OXX232" s="429"/>
      <c r="OXY232" s="429"/>
      <c r="OXZ232" s="429"/>
      <c r="OYA232" s="429"/>
      <c r="OYB232" s="429"/>
      <c r="OYC232" s="429"/>
      <c r="OYD232" s="429"/>
      <c r="OYE232" s="429"/>
      <c r="OYF232" s="429"/>
      <c r="OYG232" s="429"/>
      <c r="OYH232" s="429"/>
      <c r="OYI232" s="429"/>
      <c r="OYJ232" s="429"/>
      <c r="OYK232" s="429"/>
      <c r="OYL232" s="429"/>
      <c r="OYM232" s="432"/>
      <c r="OYN232" s="432"/>
      <c r="OYO232" s="429"/>
      <c r="OYP232" s="429"/>
      <c r="OYQ232" s="429"/>
      <c r="OYR232" s="429"/>
      <c r="OYS232" s="429"/>
      <c r="OYT232" s="429"/>
      <c r="OYU232" s="429"/>
      <c r="OYV232" s="429"/>
      <c r="OYW232" s="429"/>
      <c r="OYX232" s="429"/>
      <c r="OYY232" s="429"/>
      <c r="OYZ232" s="429"/>
      <c r="OZA232" s="429"/>
      <c r="OZB232" s="429"/>
      <c r="OZC232" s="429"/>
      <c r="OZD232" s="429"/>
      <c r="OZE232" s="429"/>
      <c r="OZF232" s="429"/>
      <c r="OZG232" s="429"/>
      <c r="OZH232" s="429"/>
      <c r="OZI232" s="429"/>
      <c r="OZJ232" s="429"/>
      <c r="OZK232" s="429"/>
      <c r="OZL232" s="429"/>
      <c r="OZM232" s="432"/>
      <c r="OZN232" s="432"/>
      <c r="OZO232" s="429"/>
      <c r="OZP232" s="429"/>
      <c r="OZQ232" s="429"/>
      <c r="OZR232" s="429"/>
      <c r="OZS232" s="429"/>
      <c r="OZT232" s="429"/>
      <c r="OZU232" s="429"/>
      <c r="OZV232" s="429"/>
      <c r="OZW232" s="429"/>
      <c r="OZX232" s="429"/>
      <c r="OZY232" s="429"/>
      <c r="OZZ232" s="429"/>
      <c r="PAA232" s="429"/>
      <c r="PAB232" s="429"/>
      <c r="PAC232" s="429"/>
      <c r="PAD232" s="429"/>
      <c r="PAE232" s="429"/>
      <c r="PAF232" s="429"/>
      <c r="PAG232" s="429"/>
      <c r="PAH232" s="429"/>
      <c r="PAI232" s="429"/>
      <c r="PAJ232" s="429"/>
      <c r="PAK232" s="429"/>
      <c r="PAL232" s="429"/>
      <c r="PAM232" s="432"/>
      <c r="PAN232" s="432"/>
      <c r="PAO232" s="429"/>
      <c r="PAP232" s="429"/>
      <c r="PAQ232" s="429"/>
      <c r="PAR232" s="429"/>
      <c r="PAS232" s="429"/>
      <c r="PAT232" s="429"/>
      <c r="PAU232" s="429"/>
      <c r="PAV232" s="429"/>
      <c r="PAW232" s="429"/>
      <c r="PAX232" s="429"/>
      <c r="PAY232" s="429"/>
      <c r="PAZ232" s="429"/>
      <c r="PBA232" s="429"/>
      <c r="PBB232" s="429"/>
      <c r="PBC232" s="429"/>
      <c r="PBD232" s="429"/>
      <c r="PBE232" s="429"/>
      <c r="PBF232" s="429"/>
      <c r="PBG232" s="429"/>
      <c r="PBH232" s="429"/>
      <c r="PBI232" s="429"/>
      <c r="PBJ232" s="429"/>
      <c r="PBK232" s="429"/>
      <c r="PBL232" s="429"/>
      <c r="PBM232" s="432"/>
      <c r="PBN232" s="432"/>
      <c r="PBO232" s="429"/>
      <c r="PBP232" s="429"/>
      <c r="PBQ232" s="429"/>
      <c r="PBR232" s="429"/>
      <c r="PBS232" s="429"/>
      <c r="PBT232" s="429"/>
      <c r="PBU232" s="429"/>
      <c r="PBV232" s="429"/>
      <c r="PBW232" s="429"/>
      <c r="PBX232" s="429"/>
      <c r="PBY232" s="429"/>
      <c r="PBZ232" s="429"/>
      <c r="PCA232" s="429"/>
      <c r="PCB232" s="429"/>
      <c r="PCC232" s="429"/>
      <c r="PCD232" s="429"/>
      <c r="PCE232" s="429"/>
      <c r="PCF232" s="429"/>
      <c r="PCG232" s="429"/>
      <c r="PCH232" s="429"/>
      <c r="PCI232" s="429"/>
      <c r="PCJ232" s="429"/>
      <c r="PCK232" s="429"/>
      <c r="PCL232" s="429"/>
      <c r="PCM232" s="432"/>
      <c r="PCN232" s="432"/>
      <c r="PCO232" s="429"/>
      <c r="PCP232" s="429"/>
      <c r="PCQ232" s="429"/>
      <c r="PCR232" s="429"/>
      <c r="PCS232" s="429"/>
      <c r="PCT232" s="429"/>
      <c r="PCU232" s="429"/>
      <c r="PCV232" s="429"/>
      <c r="PCW232" s="429"/>
      <c r="PCX232" s="429"/>
      <c r="PCY232" s="429"/>
      <c r="PCZ232" s="429"/>
      <c r="PDA232" s="429"/>
      <c r="PDB232" s="429"/>
      <c r="PDC232" s="429"/>
      <c r="PDD232" s="429"/>
      <c r="PDE232" s="429"/>
      <c r="PDF232" s="429"/>
      <c r="PDG232" s="429"/>
      <c r="PDH232" s="429"/>
      <c r="PDI232" s="429"/>
      <c r="PDJ232" s="429"/>
      <c r="PDK232" s="429"/>
      <c r="PDL232" s="429"/>
      <c r="PDM232" s="432"/>
      <c r="PDN232" s="432"/>
      <c r="PDO232" s="429"/>
      <c r="PDP232" s="429"/>
      <c r="PDQ232" s="429"/>
      <c r="PDR232" s="429"/>
      <c r="PDS232" s="429"/>
      <c r="PDT232" s="429"/>
      <c r="PDU232" s="429"/>
      <c r="PDV232" s="429"/>
      <c r="PDW232" s="429"/>
      <c r="PDX232" s="429"/>
      <c r="PDY232" s="429"/>
      <c r="PDZ232" s="429"/>
      <c r="PEA232" s="429"/>
      <c r="PEB232" s="429"/>
      <c r="PEC232" s="429"/>
      <c r="PED232" s="429"/>
      <c r="PEE232" s="429"/>
      <c r="PEF232" s="429"/>
      <c r="PEG232" s="429"/>
      <c r="PEH232" s="429"/>
      <c r="PEI232" s="429"/>
      <c r="PEJ232" s="429"/>
      <c r="PEK232" s="429"/>
      <c r="PEL232" s="429"/>
      <c r="PEM232" s="432"/>
      <c r="PEN232" s="432"/>
      <c r="PEO232" s="429"/>
      <c r="PEP232" s="429"/>
      <c r="PEQ232" s="429"/>
      <c r="PER232" s="429"/>
      <c r="PES232" s="429"/>
      <c r="PET232" s="429"/>
      <c r="PEU232" s="429"/>
      <c r="PEV232" s="429"/>
      <c r="PEW232" s="429"/>
      <c r="PEX232" s="429"/>
      <c r="PEY232" s="429"/>
      <c r="PEZ232" s="429"/>
      <c r="PFA232" s="429"/>
      <c r="PFB232" s="429"/>
      <c r="PFC232" s="429"/>
      <c r="PFD232" s="429"/>
      <c r="PFE232" s="429"/>
      <c r="PFF232" s="429"/>
      <c r="PFG232" s="429"/>
      <c r="PFH232" s="429"/>
      <c r="PFI232" s="429"/>
      <c r="PFJ232" s="429"/>
      <c r="PFK232" s="429"/>
      <c r="PFL232" s="429"/>
      <c r="PFM232" s="432"/>
      <c r="PFN232" s="432"/>
      <c r="PFO232" s="429"/>
      <c r="PFP232" s="429"/>
      <c r="PFQ232" s="429"/>
      <c r="PFR232" s="429"/>
      <c r="PFS232" s="429"/>
      <c r="PFT232" s="429"/>
      <c r="PFU232" s="429"/>
      <c r="PFV232" s="429"/>
      <c r="PFW232" s="429"/>
      <c r="PFX232" s="429"/>
      <c r="PFY232" s="429"/>
      <c r="PFZ232" s="429"/>
      <c r="PGA232" s="429"/>
      <c r="PGB232" s="429"/>
      <c r="PGC232" s="429"/>
      <c r="PGD232" s="429"/>
      <c r="PGE232" s="429"/>
      <c r="PGF232" s="429"/>
      <c r="PGG232" s="429"/>
      <c r="PGH232" s="429"/>
      <c r="PGI232" s="429"/>
      <c r="PGJ232" s="429"/>
      <c r="PGK232" s="429"/>
      <c r="PGL232" s="429"/>
      <c r="PGM232" s="432"/>
      <c r="PGN232" s="432"/>
      <c r="PGO232" s="429"/>
      <c r="PGP232" s="429"/>
      <c r="PGQ232" s="429"/>
      <c r="PGR232" s="429"/>
      <c r="PGS232" s="429"/>
      <c r="PGT232" s="429"/>
      <c r="PGU232" s="429"/>
      <c r="PGV232" s="429"/>
      <c r="PGW232" s="429"/>
      <c r="PGX232" s="429"/>
      <c r="PGY232" s="429"/>
      <c r="PGZ232" s="429"/>
      <c r="PHA232" s="429"/>
      <c r="PHB232" s="429"/>
      <c r="PHC232" s="429"/>
      <c r="PHD232" s="429"/>
      <c r="PHE232" s="429"/>
      <c r="PHF232" s="429"/>
      <c r="PHG232" s="429"/>
      <c r="PHH232" s="429"/>
      <c r="PHI232" s="429"/>
      <c r="PHJ232" s="429"/>
      <c r="PHK232" s="429"/>
      <c r="PHL232" s="429"/>
      <c r="PHM232" s="432"/>
      <c r="PHN232" s="432"/>
      <c r="PHO232" s="429"/>
      <c r="PHP232" s="429"/>
      <c r="PHQ232" s="429"/>
      <c r="PHR232" s="429"/>
      <c r="PHS232" s="429"/>
      <c r="PHT232" s="429"/>
      <c r="PHU232" s="429"/>
      <c r="PHV232" s="429"/>
      <c r="PHW232" s="429"/>
      <c r="PHX232" s="429"/>
      <c r="PHY232" s="429"/>
      <c r="PHZ232" s="429"/>
      <c r="PIA232" s="429"/>
      <c r="PIB232" s="429"/>
      <c r="PIC232" s="429"/>
      <c r="PID232" s="429"/>
      <c r="PIE232" s="429"/>
      <c r="PIF232" s="429"/>
      <c r="PIG232" s="429"/>
      <c r="PIH232" s="429"/>
      <c r="PII232" s="429"/>
      <c r="PIJ232" s="429"/>
      <c r="PIK232" s="429"/>
      <c r="PIL232" s="429"/>
      <c r="PIM232" s="432"/>
      <c r="PIN232" s="432"/>
      <c r="PIO232" s="429"/>
      <c r="PIP232" s="429"/>
      <c r="PIQ232" s="429"/>
      <c r="PIR232" s="429"/>
      <c r="PIS232" s="429"/>
      <c r="PIT232" s="429"/>
      <c r="PIU232" s="429"/>
      <c r="PIV232" s="429"/>
      <c r="PIW232" s="429"/>
      <c r="PIX232" s="429"/>
      <c r="PIY232" s="429"/>
      <c r="PIZ232" s="429"/>
      <c r="PJA232" s="429"/>
      <c r="PJB232" s="429"/>
      <c r="PJC232" s="429"/>
      <c r="PJD232" s="429"/>
      <c r="PJE232" s="429"/>
      <c r="PJF232" s="429"/>
      <c r="PJG232" s="429"/>
      <c r="PJH232" s="429"/>
      <c r="PJI232" s="429"/>
      <c r="PJJ232" s="429"/>
      <c r="PJK232" s="429"/>
      <c r="PJL232" s="429"/>
      <c r="PJM232" s="432"/>
      <c r="PJN232" s="432"/>
      <c r="PJO232" s="429"/>
      <c r="PJP232" s="429"/>
      <c r="PJQ232" s="429"/>
      <c r="PJR232" s="429"/>
      <c r="PJS232" s="429"/>
      <c r="PJT232" s="429"/>
      <c r="PJU232" s="429"/>
      <c r="PJV232" s="429"/>
      <c r="PJW232" s="429"/>
      <c r="PJX232" s="429"/>
      <c r="PJY232" s="429"/>
      <c r="PJZ232" s="429"/>
      <c r="PKA232" s="429"/>
      <c r="PKB232" s="429"/>
      <c r="PKC232" s="429"/>
      <c r="PKD232" s="429"/>
      <c r="PKE232" s="429"/>
      <c r="PKF232" s="429"/>
      <c r="PKG232" s="429"/>
      <c r="PKH232" s="429"/>
      <c r="PKI232" s="429"/>
      <c r="PKJ232" s="429"/>
      <c r="PKK232" s="429"/>
      <c r="PKL232" s="429"/>
      <c r="PKM232" s="432"/>
      <c r="PKN232" s="432"/>
      <c r="PKO232" s="429"/>
      <c r="PKP232" s="429"/>
      <c r="PKQ232" s="429"/>
      <c r="PKR232" s="429"/>
      <c r="PKS232" s="429"/>
      <c r="PKT232" s="429"/>
      <c r="PKU232" s="429"/>
      <c r="PKV232" s="429"/>
      <c r="PKW232" s="429"/>
      <c r="PKX232" s="429"/>
      <c r="PKY232" s="429"/>
      <c r="PKZ232" s="429"/>
      <c r="PLA232" s="429"/>
      <c r="PLB232" s="429"/>
      <c r="PLC232" s="429"/>
      <c r="PLD232" s="429"/>
      <c r="PLE232" s="429"/>
      <c r="PLF232" s="429"/>
      <c r="PLG232" s="429"/>
      <c r="PLH232" s="429"/>
      <c r="PLI232" s="429"/>
      <c r="PLJ232" s="429"/>
      <c r="PLK232" s="429"/>
      <c r="PLL232" s="429"/>
      <c r="PLM232" s="432"/>
      <c r="PLN232" s="432"/>
      <c r="PLO232" s="429"/>
      <c r="PLP232" s="429"/>
      <c r="PLQ232" s="429"/>
      <c r="PLR232" s="429"/>
      <c r="PLS232" s="429"/>
      <c r="PLT232" s="429"/>
      <c r="PLU232" s="429"/>
      <c r="PLV232" s="429"/>
      <c r="PLW232" s="429"/>
      <c r="PLX232" s="429"/>
      <c r="PLY232" s="429"/>
      <c r="PLZ232" s="429"/>
      <c r="PMA232" s="429"/>
      <c r="PMB232" s="429"/>
      <c r="PMC232" s="429"/>
      <c r="PMD232" s="429"/>
      <c r="PME232" s="429"/>
      <c r="PMF232" s="429"/>
      <c r="PMG232" s="429"/>
      <c r="PMH232" s="429"/>
      <c r="PMI232" s="429"/>
      <c r="PMJ232" s="429"/>
      <c r="PMK232" s="429"/>
      <c r="PML232" s="429"/>
      <c r="PMM232" s="432"/>
      <c r="PMN232" s="432"/>
      <c r="PMO232" s="429"/>
      <c r="PMP232" s="429"/>
      <c r="PMQ232" s="429"/>
      <c r="PMR232" s="429"/>
      <c r="PMS232" s="429"/>
      <c r="PMT232" s="429"/>
      <c r="PMU232" s="429"/>
      <c r="PMV232" s="429"/>
      <c r="PMW232" s="429"/>
      <c r="PMX232" s="429"/>
      <c r="PMY232" s="429"/>
      <c r="PMZ232" s="429"/>
      <c r="PNA232" s="429"/>
      <c r="PNB232" s="429"/>
      <c r="PNC232" s="429"/>
      <c r="PND232" s="429"/>
      <c r="PNE232" s="429"/>
      <c r="PNF232" s="429"/>
      <c r="PNG232" s="429"/>
      <c r="PNH232" s="429"/>
      <c r="PNI232" s="429"/>
      <c r="PNJ232" s="429"/>
      <c r="PNK232" s="429"/>
      <c r="PNL232" s="429"/>
      <c r="PNM232" s="432"/>
      <c r="PNN232" s="432"/>
      <c r="PNO232" s="429"/>
      <c r="PNP232" s="429"/>
      <c r="PNQ232" s="429"/>
      <c r="PNR232" s="429"/>
      <c r="PNS232" s="429"/>
      <c r="PNT232" s="429"/>
      <c r="PNU232" s="429"/>
      <c r="PNV232" s="429"/>
      <c r="PNW232" s="429"/>
      <c r="PNX232" s="429"/>
      <c r="PNY232" s="429"/>
      <c r="PNZ232" s="429"/>
      <c r="POA232" s="429"/>
      <c r="POB232" s="429"/>
      <c r="POC232" s="429"/>
      <c r="POD232" s="429"/>
      <c r="POE232" s="429"/>
      <c r="POF232" s="429"/>
      <c r="POG232" s="429"/>
      <c r="POH232" s="429"/>
      <c r="POI232" s="429"/>
      <c r="POJ232" s="429"/>
      <c r="POK232" s="429"/>
      <c r="POL232" s="429"/>
      <c r="POM232" s="432"/>
      <c r="PON232" s="432"/>
      <c r="POO232" s="429"/>
      <c r="POP232" s="429"/>
      <c r="POQ232" s="429"/>
      <c r="POR232" s="429"/>
      <c r="POS232" s="429"/>
      <c r="POT232" s="429"/>
      <c r="POU232" s="429"/>
      <c r="POV232" s="429"/>
      <c r="POW232" s="429"/>
      <c r="POX232" s="429"/>
      <c r="POY232" s="429"/>
      <c r="POZ232" s="429"/>
      <c r="PPA232" s="429"/>
      <c r="PPB232" s="429"/>
      <c r="PPC232" s="429"/>
      <c r="PPD232" s="429"/>
      <c r="PPE232" s="429"/>
      <c r="PPF232" s="429"/>
      <c r="PPG232" s="429"/>
      <c r="PPH232" s="429"/>
      <c r="PPI232" s="429"/>
      <c r="PPJ232" s="429"/>
      <c r="PPK232" s="429"/>
      <c r="PPL232" s="429"/>
      <c r="PPM232" s="432"/>
      <c r="PPN232" s="432"/>
      <c r="PPO232" s="429"/>
      <c r="PPP232" s="429"/>
      <c r="PPQ232" s="429"/>
      <c r="PPR232" s="429"/>
      <c r="PPS232" s="429"/>
      <c r="PPT232" s="429"/>
      <c r="PPU232" s="429"/>
      <c r="PPV232" s="429"/>
      <c r="PPW232" s="429"/>
      <c r="PPX232" s="429"/>
      <c r="PPY232" s="429"/>
      <c r="PPZ232" s="429"/>
      <c r="PQA232" s="429"/>
      <c r="PQB232" s="429"/>
      <c r="PQC232" s="429"/>
      <c r="PQD232" s="429"/>
      <c r="PQE232" s="429"/>
      <c r="PQF232" s="429"/>
      <c r="PQG232" s="429"/>
      <c r="PQH232" s="429"/>
      <c r="PQI232" s="429"/>
      <c r="PQJ232" s="429"/>
      <c r="PQK232" s="429"/>
      <c r="PQL232" s="429"/>
      <c r="PQM232" s="432"/>
      <c r="PQN232" s="432"/>
      <c r="PQO232" s="429"/>
      <c r="PQP232" s="429"/>
      <c r="PQQ232" s="429"/>
      <c r="PQR232" s="429"/>
      <c r="PQS232" s="429"/>
      <c r="PQT232" s="429"/>
      <c r="PQU232" s="429"/>
      <c r="PQV232" s="429"/>
      <c r="PQW232" s="429"/>
      <c r="PQX232" s="429"/>
      <c r="PQY232" s="429"/>
      <c r="PQZ232" s="429"/>
      <c r="PRA232" s="429"/>
      <c r="PRB232" s="429"/>
      <c r="PRC232" s="429"/>
      <c r="PRD232" s="429"/>
      <c r="PRE232" s="429"/>
      <c r="PRF232" s="429"/>
      <c r="PRG232" s="429"/>
      <c r="PRH232" s="429"/>
      <c r="PRI232" s="429"/>
      <c r="PRJ232" s="429"/>
      <c r="PRK232" s="429"/>
      <c r="PRL232" s="429"/>
      <c r="PRM232" s="432"/>
      <c r="PRN232" s="432"/>
      <c r="PRO232" s="429"/>
      <c r="PRP232" s="429"/>
      <c r="PRQ232" s="429"/>
      <c r="PRR232" s="429"/>
      <c r="PRS232" s="429"/>
      <c r="PRT232" s="429"/>
      <c r="PRU232" s="429"/>
      <c r="PRV232" s="429"/>
      <c r="PRW232" s="429"/>
      <c r="PRX232" s="429"/>
      <c r="PRY232" s="429"/>
      <c r="PRZ232" s="429"/>
      <c r="PSA232" s="429"/>
      <c r="PSB232" s="429"/>
      <c r="PSC232" s="429"/>
      <c r="PSD232" s="429"/>
      <c r="PSE232" s="429"/>
      <c r="PSF232" s="429"/>
      <c r="PSG232" s="429"/>
      <c r="PSH232" s="429"/>
      <c r="PSI232" s="429"/>
      <c r="PSJ232" s="429"/>
      <c r="PSK232" s="429"/>
      <c r="PSL232" s="429"/>
      <c r="PSM232" s="432"/>
      <c r="PSN232" s="432"/>
      <c r="PSO232" s="429"/>
      <c r="PSP232" s="429"/>
      <c r="PSQ232" s="429"/>
      <c r="PSR232" s="429"/>
      <c r="PSS232" s="429"/>
      <c r="PST232" s="429"/>
      <c r="PSU232" s="429"/>
      <c r="PSV232" s="429"/>
      <c r="PSW232" s="429"/>
      <c r="PSX232" s="429"/>
      <c r="PSY232" s="429"/>
      <c r="PSZ232" s="429"/>
      <c r="PTA232" s="429"/>
      <c r="PTB232" s="429"/>
      <c r="PTC232" s="429"/>
      <c r="PTD232" s="429"/>
      <c r="PTE232" s="429"/>
      <c r="PTF232" s="429"/>
      <c r="PTG232" s="429"/>
      <c r="PTH232" s="429"/>
      <c r="PTI232" s="429"/>
      <c r="PTJ232" s="429"/>
      <c r="PTK232" s="429"/>
      <c r="PTL232" s="429"/>
      <c r="PTM232" s="432"/>
      <c r="PTN232" s="432"/>
      <c r="PTO232" s="429"/>
      <c r="PTP232" s="429"/>
      <c r="PTQ232" s="429"/>
      <c r="PTR232" s="429"/>
      <c r="PTS232" s="429"/>
      <c r="PTT232" s="429"/>
      <c r="PTU232" s="429"/>
      <c r="PTV232" s="429"/>
      <c r="PTW232" s="429"/>
      <c r="PTX232" s="429"/>
      <c r="PTY232" s="429"/>
      <c r="PTZ232" s="429"/>
      <c r="PUA232" s="429"/>
      <c r="PUB232" s="429"/>
      <c r="PUC232" s="429"/>
      <c r="PUD232" s="429"/>
      <c r="PUE232" s="429"/>
      <c r="PUF232" s="429"/>
      <c r="PUG232" s="429"/>
      <c r="PUH232" s="429"/>
      <c r="PUI232" s="429"/>
      <c r="PUJ232" s="429"/>
      <c r="PUK232" s="429"/>
      <c r="PUL232" s="429"/>
      <c r="PUM232" s="432"/>
      <c r="PUN232" s="432"/>
      <c r="PUO232" s="429"/>
      <c r="PUP232" s="429"/>
      <c r="PUQ232" s="429"/>
      <c r="PUR232" s="429"/>
      <c r="PUS232" s="429"/>
      <c r="PUT232" s="429"/>
      <c r="PUU232" s="429"/>
      <c r="PUV232" s="429"/>
      <c r="PUW232" s="429"/>
      <c r="PUX232" s="429"/>
      <c r="PUY232" s="429"/>
      <c r="PUZ232" s="429"/>
      <c r="PVA232" s="429"/>
      <c r="PVB232" s="429"/>
      <c r="PVC232" s="429"/>
      <c r="PVD232" s="429"/>
      <c r="PVE232" s="429"/>
      <c r="PVF232" s="429"/>
      <c r="PVG232" s="429"/>
      <c r="PVH232" s="429"/>
      <c r="PVI232" s="429"/>
      <c r="PVJ232" s="429"/>
      <c r="PVK232" s="429"/>
      <c r="PVL232" s="429"/>
      <c r="PVM232" s="432"/>
      <c r="PVN232" s="432"/>
      <c r="PVO232" s="429"/>
      <c r="PVP232" s="429"/>
      <c r="PVQ232" s="429"/>
      <c r="PVR232" s="429"/>
      <c r="PVS232" s="429"/>
      <c r="PVT232" s="429"/>
      <c r="PVU232" s="429"/>
      <c r="PVV232" s="429"/>
      <c r="PVW232" s="429"/>
      <c r="PVX232" s="429"/>
      <c r="PVY232" s="429"/>
      <c r="PVZ232" s="429"/>
      <c r="PWA232" s="429"/>
      <c r="PWB232" s="429"/>
      <c r="PWC232" s="429"/>
      <c r="PWD232" s="429"/>
      <c r="PWE232" s="429"/>
      <c r="PWF232" s="429"/>
      <c r="PWG232" s="429"/>
      <c r="PWH232" s="429"/>
      <c r="PWI232" s="429"/>
      <c r="PWJ232" s="429"/>
      <c r="PWK232" s="429"/>
      <c r="PWL232" s="429"/>
      <c r="PWM232" s="432"/>
      <c r="PWN232" s="432"/>
      <c r="PWO232" s="429"/>
      <c r="PWP232" s="429"/>
      <c r="PWQ232" s="429"/>
      <c r="PWR232" s="429"/>
      <c r="PWS232" s="429"/>
      <c r="PWT232" s="429"/>
      <c r="PWU232" s="429"/>
      <c r="PWV232" s="429"/>
      <c r="PWW232" s="429"/>
      <c r="PWX232" s="429"/>
      <c r="PWY232" s="429"/>
      <c r="PWZ232" s="429"/>
      <c r="PXA232" s="429"/>
      <c r="PXB232" s="429"/>
      <c r="PXC232" s="429"/>
      <c r="PXD232" s="429"/>
      <c r="PXE232" s="429"/>
      <c r="PXF232" s="429"/>
      <c r="PXG232" s="429"/>
      <c r="PXH232" s="429"/>
      <c r="PXI232" s="429"/>
      <c r="PXJ232" s="429"/>
      <c r="PXK232" s="429"/>
      <c r="PXL232" s="429"/>
      <c r="PXM232" s="432"/>
      <c r="PXN232" s="432"/>
      <c r="PXO232" s="429"/>
      <c r="PXP232" s="429"/>
      <c r="PXQ232" s="429"/>
      <c r="PXR232" s="429"/>
      <c r="PXS232" s="429"/>
      <c r="PXT232" s="429"/>
      <c r="PXU232" s="429"/>
      <c r="PXV232" s="429"/>
      <c r="PXW232" s="429"/>
      <c r="PXX232" s="429"/>
      <c r="PXY232" s="429"/>
      <c r="PXZ232" s="429"/>
      <c r="PYA232" s="429"/>
      <c r="PYB232" s="429"/>
      <c r="PYC232" s="429"/>
      <c r="PYD232" s="429"/>
      <c r="PYE232" s="429"/>
      <c r="PYF232" s="429"/>
      <c r="PYG232" s="429"/>
      <c r="PYH232" s="429"/>
      <c r="PYI232" s="429"/>
      <c r="PYJ232" s="429"/>
      <c r="PYK232" s="429"/>
      <c r="PYL232" s="429"/>
      <c r="PYM232" s="432"/>
      <c r="PYN232" s="432"/>
      <c r="PYO232" s="429"/>
      <c r="PYP232" s="429"/>
      <c r="PYQ232" s="429"/>
      <c r="PYR232" s="429"/>
      <c r="PYS232" s="429"/>
      <c r="PYT232" s="429"/>
      <c r="PYU232" s="429"/>
      <c r="PYV232" s="429"/>
      <c r="PYW232" s="429"/>
      <c r="PYX232" s="429"/>
      <c r="PYY232" s="429"/>
      <c r="PYZ232" s="429"/>
      <c r="PZA232" s="429"/>
      <c r="PZB232" s="429"/>
      <c r="PZC232" s="429"/>
      <c r="PZD232" s="429"/>
      <c r="PZE232" s="429"/>
      <c r="PZF232" s="429"/>
      <c r="PZG232" s="429"/>
      <c r="PZH232" s="429"/>
      <c r="PZI232" s="429"/>
      <c r="PZJ232" s="429"/>
      <c r="PZK232" s="429"/>
      <c r="PZL232" s="429"/>
      <c r="PZM232" s="432"/>
      <c r="PZN232" s="432"/>
      <c r="PZO232" s="429"/>
      <c r="PZP232" s="429"/>
      <c r="PZQ232" s="429"/>
      <c r="PZR232" s="429"/>
      <c r="PZS232" s="429"/>
      <c r="PZT232" s="429"/>
      <c r="PZU232" s="429"/>
      <c r="PZV232" s="429"/>
      <c r="PZW232" s="429"/>
      <c r="PZX232" s="429"/>
      <c r="PZY232" s="429"/>
      <c r="PZZ232" s="429"/>
      <c r="QAA232" s="429"/>
      <c r="QAB232" s="429"/>
      <c r="QAC232" s="429"/>
      <c r="QAD232" s="429"/>
      <c r="QAE232" s="429"/>
      <c r="QAF232" s="429"/>
      <c r="QAG232" s="429"/>
      <c r="QAH232" s="429"/>
      <c r="QAI232" s="429"/>
      <c r="QAJ232" s="429"/>
      <c r="QAK232" s="429"/>
      <c r="QAL232" s="429"/>
      <c r="QAM232" s="432"/>
      <c r="QAN232" s="432"/>
      <c r="QAO232" s="429"/>
      <c r="QAP232" s="429"/>
      <c r="QAQ232" s="429"/>
      <c r="QAR232" s="429"/>
      <c r="QAS232" s="429"/>
      <c r="QAT232" s="429"/>
      <c r="QAU232" s="429"/>
      <c r="QAV232" s="429"/>
      <c r="QAW232" s="429"/>
      <c r="QAX232" s="429"/>
      <c r="QAY232" s="429"/>
      <c r="QAZ232" s="429"/>
      <c r="QBA232" s="429"/>
      <c r="QBB232" s="429"/>
      <c r="QBC232" s="429"/>
      <c r="QBD232" s="429"/>
      <c r="QBE232" s="429"/>
      <c r="QBF232" s="429"/>
      <c r="QBG232" s="429"/>
      <c r="QBH232" s="429"/>
      <c r="QBI232" s="429"/>
      <c r="QBJ232" s="429"/>
      <c r="QBK232" s="429"/>
      <c r="QBL232" s="429"/>
      <c r="QBM232" s="432"/>
      <c r="QBN232" s="432"/>
      <c r="QBO232" s="429"/>
      <c r="QBP232" s="429"/>
      <c r="QBQ232" s="429"/>
      <c r="QBR232" s="429"/>
      <c r="QBS232" s="429"/>
      <c r="QBT232" s="429"/>
      <c r="QBU232" s="429"/>
      <c r="QBV232" s="429"/>
      <c r="QBW232" s="429"/>
      <c r="QBX232" s="429"/>
      <c r="QBY232" s="429"/>
      <c r="QBZ232" s="429"/>
      <c r="QCA232" s="429"/>
      <c r="QCB232" s="429"/>
      <c r="QCC232" s="429"/>
      <c r="QCD232" s="429"/>
      <c r="QCE232" s="429"/>
      <c r="QCF232" s="429"/>
      <c r="QCG232" s="429"/>
      <c r="QCH232" s="429"/>
      <c r="QCI232" s="429"/>
      <c r="QCJ232" s="429"/>
      <c r="QCK232" s="429"/>
      <c r="QCL232" s="429"/>
      <c r="QCM232" s="432"/>
      <c r="QCN232" s="432"/>
      <c r="QCO232" s="429"/>
      <c r="QCP232" s="429"/>
      <c r="QCQ232" s="429"/>
      <c r="QCR232" s="429"/>
      <c r="QCS232" s="429"/>
      <c r="QCT232" s="429"/>
      <c r="QCU232" s="429"/>
      <c r="QCV232" s="429"/>
      <c r="QCW232" s="429"/>
      <c r="QCX232" s="429"/>
      <c r="QCY232" s="429"/>
      <c r="QCZ232" s="429"/>
      <c r="QDA232" s="429"/>
      <c r="QDB232" s="429"/>
      <c r="QDC232" s="429"/>
      <c r="QDD232" s="429"/>
      <c r="QDE232" s="429"/>
      <c r="QDF232" s="429"/>
      <c r="QDG232" s="429"/>
      <c r="QDH232" s="429"/>
      <c r="QDI232" s="429"/>
      <c r="QDJ232" s="429"/>
      <c r="QDK232" s="429"/>
      <c r="QDL232" s="429"/>
      <c r="QDM232" s="432"/>
      <c r="QDN232" s="432"/>
      <c r="QDO232" s="429"/>
      <c r="QDP232" s="429"/>
      <c r="QDQ232" s="429"/>
      <c r="QDR232" s="429"/>
      <c r="QDS232" s="429"/>
      <c r="QDT232" s="429"/>
      <c r="QDU232" s="429"/>
      <c r="QDV232" s="429"/>
      <c r="QDW232" s="429"/>
      <c r="QDX232" s="429"/>
      <c r="QDY232" s="429"/>
      <c r="QDZ232" s="429"/>
      <c r="QEA232" s="429"/>
      <c r="QEB232" s="429"/>
      <c r="QEC232" s="429"/>
      <c r="QED232" s="429"/>
      <c r="QEE232" s="429"/>
      <c r="QEF232" s="429"/>
      <c r="QEG232" s="429"/>
      <c r="QEH232" s="429"/>
      <c r="QEI232" s="429"/>
      <c r="QEJ232" s="429"/>
      <c r="QEK232" s="429"/>
      <c r="QEL232" s="429"/>
      <c r="QEM232" s="432"/>
      <c r="QEN232" s="432"/>
      <c r="QEO232" s="429"/>
      <c r="QEP232" s="429"/>
      <c r="QEQ232" s="429"/>
      <c r="QER232" s="429"/>
      <c r="QES232" s="429"/>
      <c r="QET232" s="429"/>
      <c r="QEU232" s="429"/>
      <c r="QEV232" s="429"/>
      <c r="QEW232" s="429"/>
      <c r="QEX232" s="429"/>
      <c r="QEY232" s="429"/>
      <c r="QEZ232" s="429"/>
      <c r="QFA232" s="429"/>
      <c r="QFB232" s="429"/>
      <c r="QFC232" s="429"/>
      <c r="QFD232" s="429"/>
      <c r="QFE232" s="429"/>
      <c r="QFF232" s="429"/>
      <c r="QFG232" s="429"/>
      <c r="QFH232" s="429"/>
      <c r="QFI232" s="429"/>
      <c r="QFJ232" s="429"/>
      <c r="QFK232" s="429"/>
      <c r="QFL232" s="429"/>
      <c r="QFM232" s="432"/>
      <c r="QFN232" s="432"/>
      <c r="QFO232" s="429"/>
      <c r="QFP232" s="429"/>
      <c r="QFQ232" s="429"/>
      <c r="QFR232" s="429"/>
      <c r="QFS232" s="429"/>
      <c r="QFT232" s="429"/>
      <c r="QFU232" s="429"/>
      <c r="QFV232" s="429"/>
      <c r="QFW232" s="429"/>
      <c r="QFX232" s="429"/>
      <c r="QFY232" s="429"/>
      <c r="QFZ232" s="429"/>
      <c r="QGA232" s="429"/>
      <c r="QGB232" s="429"/>
      <c r="QGC232" s="429"/>
      <c r="QGD232" s="429"/>
      <c r="QGE232" s="429"/>
      <c r="QGF232" s="429"/>
      <c r="QGG232" s="429"/>
      <c r="QGH232" s="429"/>
      <c r="QGI232" s="429"/>
      <c r="QGJ232" s="429"/>
      <c r="QGK232" s="429"/>
      <c r="QGL232" s="429"/>
      <c r="QGM232" s="432"/>
      <c r="QGN232" s="432"/>
      <c r="QGO232" s="429"/>
      <c r="QGP232" s="429"/>
      <c r="QGQ232" s="429"/>
      <c r="QGR232" s="429"/>
      <c r="QGS232" s="429"/>
      <c r="QGT232" s="429"/>
      <c r="QGU232" s="429"/>
      <c r="QGV232" s="429"/>
      <c r="QGW232" s="429"/>
      <c r="QGX232" s="429"/>
      <c r="QGY232" s="429"/>
      <c r="QGZ232" s="429"/>
      <c r="QHA232" s="429"/>
      <c r="QHB232" s="429"/>
      <c r="QHC232" s="429"/>
      <c r="QHD232" s="429"/>
      <c r="QHE232" s="429"/>
      <c r="QHF232" s="429"/>
      <c r="QHG232" s="429"/>
      <c r="QHH232" s="429"/>
      <c r="QHI232" s="429"/>
      <c r="QHJ232" s="429"/>
      <c r="QHK232" s="429"/>
      <c r="QHL232" s="429"/>
      <c r="QHM232" s="432"/>
      <c r="QHN232" s="432"/>
      <c r="QHO232" s="429"/>
      <c r="QHP232" s="429"/>
      <c r="QHQ232" s="429"/>
      <c r="QHR232" s="429"/>
      <c r="QHS232" s="429"/>
      <c r="QHT232" s="429"/>
      <c r="QHU232" s="429"/>
      <c r="QHV232" s="429"/>
      <c r="QHW232" s="429"/>
      <c r="QHX232" s="429"/>
      <c r="QHY232" s="429"/>
      <c r="QHZ232" s="429"/>
      <c r="QIA232" s="429"/>
      <c r="QIB232" s="429"/>
      <c r="QIC232" s="429"/>
      <c r="QID232" s="429"/>
      <c r="QIE232" s="429"/>
      <c r="QIF232" s="429"/>
      <c r="QIG232" s="429"/>
      <c r="QIH232" s="429"/>
      <c r="QII232" s="429"/>
      <c r="QIJ232" s="429"/>
      <c r="QIK232" s="429"/>
      <c r="QIL232" s="429"/>
      <c r="QIM232" s="432"/>
      <c r="QIN232" s="432"/>
      <c r="QIO232" s="429"/>
      <c r="QIP232" s="429"/>
      <c r="QIQ232" s="429"/>
      <c r="QIR232" s="429"/>
      <c r="QIS232" s="429"/>
      <c r="QIT232" s="429"/>
      <c r="QIU232" s="429"/>
      <c r="QIV232" s="429"/>
      <c r="QIW232" s="429"/>
      <c r="QIX232" s="429"/>
      <c r="QIY232" s="429"/>
      <c r="QIZ232" s="429"/>
      <c r="QJA232" s="429"/>
      <c r="QJB232" s="429"/>
      <c r="QJC232" s="429"/>
      <c r="QJD232" s="429"/>
      <c r="QJE232" s="429"/>
      <c r="QJF232" s="429"/>
      <c r="QJG232" s="429"/>
      <c r="QJH232" s="429"/>
      <c r="QJI232" s="429"/>
      <c r="QJJ232" s="429"/>
      <c r="QJK232" s="429"/>
      <c r="QJL232" s="429"/>
      <c r="QJM232" s="432"/>
      <c r="QJN232" s="432"/>
      <c r="QJO232" s="429"/>
      <c r="QJP232" s="429"/>
      <c r="QJQ232" s="429"/>
      <c r="QJR232" s="429"/>
      <c r="QJS232" s="429"/>
      <c r="QJT232" s="429"/>
      <c r="QJU232" s="429"/>
      <c r="QJV232" s="429"/>
      <c r="QJW232" s="429"/>
      <c r="QJX232" s="429"/>
      <c r="QJY232" s="429"/>
      <c r="QJZ232" s="429"/>
      <c r="QKA232" s="429"/>
      <c r="QKB232" s="429"/>
      <c r="QKC232" s="429"/>
      <c r="QKD232" s="429"/>
      <c r="QKE232" s="429"/>
      <c r="QKF232" s="429"/>
      <c r="QKG232" s="429"/>
      <c r="QKH232" s="429"/>
      <c r="QKI232" s="429"/>
      <c r="QKJ232" s="429"/>
      <c r="QKK232" s="429"/>
      <c r="QKL232" s="429"/>
      <c r="QKM232" s="432"/>
      <c r="QKN232" s="432"/>
      <c r="QKO232" s="429"/>
      <c r="QKP232" s="429"/>
      <c r="QKQ232" s="429"/>
      <c r="QKR232" s="429"/>
      <c r="QKS232" s="429"/>
      <c r="QKT232" s="429"/>
      <c r="QKU232" s="429"/>
      <c r="QKV232" s="429"/>
      <c r="QKW232" s="429"/>
      <c r="QKX232" s="429"/>
      <c r="QKY232" s="429"/>
      <c r="QKZ232" s="429"/>
      <c r="QLA232" s="429"/>
      <c r="QLB232" s="429"/>
      <c r="QLC232" s="429"/>
      <c r="QLD232" s="429"/>
      <c r="QLE232" s="429"/>
      <c r="QLF232" s="429"/>
      <c r="QLG232" s="429"/>
      <c r="QLH232" s="429"/>
      <c r="QLI232" s="429"/>
      <c r="QLJ232" s="429"/>
      <c r="QLK232" s="429"/>
      <c r="QLL232" s="429"/>
      <c r="QLM232" s="432"/>
      <c r="QLN232" s="432"/>
      <c r="QLO232" s="429"/>
      <c r="QLP232" s="429"/>
      <c r="QLQ232" s="429"/>
      <c r="QLR232" s="429"/>
      <c r="QLS232" s="429"/>
      <c r="QLT232" s="429"/>
      <c r="QLU232" s="429"/>
      <c r="QLV232" s="429"/>
      <c r="QLW232" s="429"/>
      <c r="QLX232" s="429"/>
      <c r="QLY232" s="429"/>
      <c r="QLZ232" s="429"/>
      <c r="QMA232" s="429"/>
      <c r="QMB232" s="429"/>
      <c r="QMC232" s="429"/>
      <c r="QMD232" s="429"/>
      <c r="QME232" s="429"/>
      <c r="QMF232" s="429"/>
      <c r="QMG232" s="429"/>
      <c r="QMH232" s="429"/>
      <c r="QMI232" s="429"/>
      <c r="QMJ232" s="429"/>
      <c r="QMK232" s="429"/>
      <c r="QML232" s="429"/>
      <c r="QMM232" s="432"/>
      <c r="QMN232" s="432"/>
      <c r="QMO232" s="429"/>
      <c r="QMP232" s="429"/>
      <c r="QMQ232" s="429"/>
      <c r="QMR232" s="429"/>
      <c r="QMS232" s="429"/>
      <c r="QMT232" s="429"/>
      <c r="QMU232" s="429"/>
      <c r="QMV232" s="429"/>
      <c r="QMW232" s="429"/>
      <c r="QMX232" s="429"/>
      <c r="QMY232" s="429"/>
      <c r="QMZ232" s="429"/>
      <c r="QNA232" s="429"/>
      <c r="QNB232" s="429"/>
      <c r="QNC232" s="429"/>
      <c r="QND232" s="429"/>
      <c r="QNE232" s="429"/>
      <c r="QNF232" s="429"/>
      <c r="QNG232" s="429"/>
      <c r="QNH232" s="429"/>
      <c r="QNI232" s="429"/>
      <c r="QNJ232" s="429"/>
      <c r="QNK232" s="429"/>
      <c r="QNL232" s="429"/>
      <c r="QNM232" s="432"/>
      <c r="QNN232" s="432"/>
      <c r="QNO232" s="429"/>
      <c r="QNP232" s="429"/>
      <c r="QNQ232" s="429"/>
      <c r="QNR232" s="429"/>
      <c r="QNS232" s="429"/>
      <c r="QNT232" s="429"/>
      <c r="QNU232" s="429"/>
      <c r="QNV232" s="429"/>
      <c r="QNW232" s="429"/>
      <c r="QNX232" s="429"/>
      <c r="QNY232" s="429"/>
      <c r="QNZ232" s="429"/>
      <c r="QOA232" s="429"/>
      <c r="QOB232" s="429"/>
      <c r="QOC232" s="429"/>
      <c r="QOD232" s="429"/>
      <c r="QOE232" s="429"/>
      <c r="QOF232" s="429"/>
      <c r="QOG232" s="429"/>
      <c r="QOH232" s="429"/>
      <c r="QOI232" s="429"/>
      <c r="QOJ232" s="429"/>
      <c r="QOK232" s="429"/>
      <c r="QOL232" s="429"/>
      <c r="QOM232" s="432"/>
      <c r="QON232" s="432"/>
      <c r="QOO232" s="429"/>
      <c r="QOP232" s="429"/>
      <c r="QOQ232" s="429"/>
      <c r="QOR232" s="429"/>
      <c r="QOS232" s="429"/>
      <c r="QOT232" s="429"/>
      <c r="QOU232" s="429"/>
      <c r="QOV232" s="429"/>
      <c r="QOW232" s="429"/>
      <c r="QOX232" s="429"/>
      <c r="QOY232" s="429"/>
      <c r="QOZ232" s="429"/>
      <c r="QPA232" s="429"/>
      <c r="QPB232" s="429"/>
      <c r="QPC232" s="429"/>
      <c r="QPD232" s="429"/>
      <c r="QPE232" s="429"/>
      <c r="QPF232" s="429"/>
      <c r="QPG232" s="429"/>
      <c r="QPH232" s="429"/>
      <c r="QPI232" s="429"/>
      <c r="QPJ232" s="429"/>
      <c r="QPK232" s="429"/>
      <c r="QPL232" s="429"/>
      <c r="QPM232" s="432"/>
      <c r="QPN232" s="432"/>
      <c r="QPO232" s="429"/>
      <c r="QPP232" s="429"/>
      <c r="QPQ232" s="429"/>
      <c r="QPR232" s="429"/>
      <c r="QPS232" s="429"/>
      <c r="QPT232" s="429"/>
      <c r="QPU232" s="429"/>
      <c r="QPV232" s="429"/>
      <c r="QPW232" s="429"/>
      <c r="QPX232" s="429"/>
      <c r="QPY232" s="429"/>
      <c r="QPZ232" s="429"/>
      <c r="QQA232" s="429"/>
      <c r="QQB232" s="429"/>
      <c r="QQC232" s="429"/>
      <c r="QQD232" s="429"/>
      <c r="QQE232" s="429"/>
      <c r="QQF232" s="429"/>
      <c r="QQG232" s="429"/>
      <c r="QQH232" s="429"/>
      <c r="QQI232" s="429"/>
      <c r="QQJ232" s="429"/>
      <c r="QQK232" s="429"/>
      <c r="QQL232" s="429"/>
      <c r="QQM232" s="432"/>
      <c r="QQN232" s="432"/>
      <c r="QQO232" s="429"/>
      <c r="QQP232" s="429"/>
      <c r="QQQ232" s="429"/>
      <c r="QQR232" s="429"/>
      <c r="QQS232" s="429"/>
      <c r="QQT232" s="429"/>
      <c r="QQU232" s="429"/>
      <c r="QQV232" s="429"/>
      <c r="QQW232" s="429"/>
      <c r="QQX232" s="429"/>
      <c r="QQY232" s="429"/>
      <c r="QQZ232" s="429"/>
      <c r="QRA232" s="429"/>
      <c r="QRB232" s="429"/>
      <c r="QRC232" s="429"/>
      <c r="QRD232" s="429"/>
      <c r="QRE232" s="429"/>
      <c r="QRF232" s="429"/>
      <c r="QRG232" s="429"/>
      <c r="QRH232" s="429"/>
      <c r="QRI232" s="429"/>
      <c r="QRJ232" s="429"/>
      <c r="QRK232" s="429"/>
      <c r="QRL232" s="429"/>
      <c r="QRM232" s="432"/>
      <c r="QRN232" s="432"/>
      <c r="QRO232" s="429"/>
      <c r="QRP232" s="429"/>
      <c r="QRQ232" s="429"/>
      <c r="QRR232" s="429"/>
      <c r="QRS232" s="429"/>
      <c r="QRT232" s="429"/>
      <c r="QRU232" s="429"/>
      <c r="QRV232" s="429"/>
      <c r="QRW232" s="429"/>
      <c r="QRX232" s="429"/>
      <c r="QRY232" s="429"/>
      <c r="QRZ232" s="429"/>
      <c r="QSA232" s="429"/>
      <c r="QSB232" s="429"/>
      <c r="QSC232" s="429"/>
      <c r="QSD232" s="429"/>
      <c r="QSE232" s="429"/>
      <c r="QSF232" s="429"/>
      <c r="QSG232" s="429"/>
      <c r="QSH232" s="429"/>
      <c r="QSI232" s="429"/>
      <c r="QSJ232" s="429"/>
      <c r="QSK232" s="429"/>
      <c r="QSL232" s="429"/>
      <c r="QSM232" s="432"/>
      <c r="QSN232" s="432"/>
      <c r="QSO232" s="429"/>
      <c r="QSP232" s="429"/>
      <c r="QSQ232" s="429"/>
      <c r="QSR232" s="429"/>
      <c r="QSS232" s="429"/>
      <c r="QST232" s="429"/>
      <c r="QSU232" s="429"/>
      <c r="QSV232" s="429"/>
      <c r="QSW232" s="429"/>
      <c r="QSX232" s="429"/>
      <c r="QSY232" s="429"/>
      <c r="QSZ232" s="429"/>
      <c r="QTA232" s="429"/>
      <c r="QTB232" s="429"/>
      <c r="QTC232" s="429"/>
      <c r="QTD232" s="429"/>
      <c r="QTE232" s="429"/>
      <c r="QTF232" s="429"/>
      <c r="QTG232" s="429"/>
      <c r="QTH232" s="429"/>
      <c r="QTI232" s="429"/>
      <c r="QTJ232" s="429"/>
      <c r="QTK232" s="429"/>
      <c r="QTL232" s="429"/>
      <c r="QTM232" s="432"/>
      <c r="QTN232" s="432"/>
      <c r="QTO232" s="429"/>
      <c r="QTP232" s="429"/>
      <c r="QTQ232" s="429"/>
      <c r="QTR232" s="429"/>
      <c r="QTS232" s="429"/>
      <c r="QTT232" s="429"/>
      <c r="QTU232" s="429"/>
      <c r="QTV232" s="429"/>
      <c r="QTW232" s="429"/>
      <c r="QTX232" s="429"/>
      <c r="QTY232" s="429"/>
      <c r="QTZ232" s="429"/>
      <c r="QUA232" s="429"/>
      <c r="QUB232" s="429"/>
      <c r="QUC232" s="429"/>
      <c r="QUD232" s="429"/>
      <c r="QUE232" s="429"/>
      <c r="QUF232" s="429"/>
      <c r="QUG232" s="429"/>
      <c r="QUH232" s="429"/>
      <c r="QUI232" s="429"/>
      <c r="QUJ232" s="429"/>
      <c r="QUK232" s="429"/>
      <c r="QUL232" s="429"/>
      <c r="QUM232" s="432"/>
      <c r="QUN232" s="432"/>
      <c r="QUO232" s="429"/>
      <c r="QUP232" s="429"/>
      <c r="QUQ232" s="429"/>
      <c r="QUR232" s="429"/>
      <c r="QUS232" s="429"/>
      <c r="QUT232" s="429"/>
      <c r="QUU232" s="429"/>
      <c r="QUV232" s="429"/>
      <c r="QUW232" s="429"/>
      <c r="QUX232" s="429"/>
      <c r="QUY232" s="429"/>
      <c r="QUZ232" s="429"/>
      <c r="QVA232" s="429"/>
      <c r="QVB232" s="429"/>
      <c r="QVC232" s="429"/>
      <c r="QVD232" s="429"/>
      <c r="QVE232" s="429"/>
      <c r="QVF232" s="429"/>
      <c r="QVG232" s="429"/>
      <c r="QVH232" s="429"/>
      <c r="QVI232" s="429"/>
      <c r="QVJ232" s="429"/>
      <c r="QVK232" s="429"/>
      <c r="QVL232" s="429"/>
      <c r="QVM232" s="432"/>
      <c r="QVN232" s="432"/>
      <c r="QVO232" s="429"/>
      <c r="QVP232" s="429"/>
      <c r="QVQ232" s="429"/>
      <c r="QVR232" s="429"/>
      <c r="QVS232" s="429"/>
      <c r="QVT232" s="429"/>
      <c r="QVU232" s="429"/>
      <c r="QVV232" s="429"/>
      <c r="QVW232" s="429"/>
      <c r="QVX232" s="429"/>
      <c r="QVY232" s="429"/>
      <c r="QVZ232" s="429"/>
      <c r="QWA232" s="429"/>
      <c r="QWB232" s="429"/>
      <c r="QWC232" s="429"/>
      <c r="QWD232" s="429"/>
      <c r="QWE232" s="429"/>
      <c r="QWF232" s="429"/>
      <c r="QWG232" s="429"/>
      <c r="QWH232" s="429"/>
      <c r="QWI232" s="429"/>
      <c r="QWJ232" s="429"/>
      <c r="QWK232" s="429"/>
      <c r="QWL232" s="429"/>
      <c r="QWM232" s="432"/>
      <c r="QWN232" s="432"/>
      <c r="QWO232" s="429"/>
      <c r="QWP232" s="429"/>
      <c r="QWQ232" s="429"/>
      <c r="QWR232" s="429"/>
      <c r="QWS232" s="429"/>
      <c r="QWT232" s="429"/>
      <c r="QWU232" s="429"/>
      <c r="QWV232" s="429"/>
      <c r="QWW232" s="429"/>
      <c r="QWX232" s="429"/>
      <c r="QWY232" s="429"/>
      <c r="QWZ232" s="429"/>
      <c r="QXA232" s="429"/>
      <c r="QXB232" s="429"/>
      <c r="QXC232" s="429"/>
      <c r="QXD232" s="429"/>
      <c r="QXE232" s="429"/>
      <c r="QXF232" s="429"/>
      <c r="QXG232" s="429"/>
      <c r="QXH232" s="429"/>
      <c r="QXI232" s="429"/>
      <c r="QXJ232" s="429"/>
      <c r="QXK232" s="429"/>
      <c r="QXL232" s="429"/>
      <c r="QXM232" s="432"/>
      <c r="QXN232" s="432"/>
      <c r="QXO232" s="429"/>
      <c r="QXP232" s="429"/>
      <c r="QXQ232" s="429"/>
      <c r="QXR232" s="429"/>
      <c r="QXS232" s="429"/>
      <c r="QXT232" s="429"/>
      <c r="QXU232" s="429"/>
      <c r="QXV232" s="429"/>
      <c r="QXW232" s="429"/>
      <c r="QXX232" s="429"/>
      <c r="QXY232" s="429"/>
      <c r="QXZ232" s="429"/>
      <c r="QYA232" s="429"/>
      <c r="QYB232" s="429"/>
      <c r="QYC232" s="429"/>
      <c r="QYD232" s="429"/>
      <c r="QYE232" s="429"/>
      <c r="QYF232" s="429"/>
      <c r="QYG232" s="429"/>
      <c r="QYH232" s="429"/>
      <c r="QYI232" s="429"/>
      <c r="QYJ232" s="429"/>
      <c r="QYK232" s="429"/>
      <c r="QYL232" s="429"/>
      <c r="QYM232" s="432"/>
      <c r="QYN232" s="432"/>
      <c r="QYO232" s="429"/>
      <c r="QYP232" s="429"/>
      <c r="QYQ232" s="429"/>
      <c r="QYR232" s="429"/>
      <c r="QYS232" s="429"/>
      <c r="QYT232" s="429"/>
      <c r="QYU232" s="429"/>
      <c r="QYV232" s="429"/>
      <c r="QYW232" s="429"/>
      <c r="QYX232" s="429"/>
      <c r="QYY232" s="429"/>
      <c r="QYZ232" s="429"/>
      <c r="QZA232" s="429"/>
      <c r="QZB232" s="429"/>
      <c r="QZC232" s="429"/>
      <c r="QZD232" s="429"/>
      <c r="QZE232" s="429"/>
      <c r="QZF232" s="429"/>
      <c r="QZG232" s="429"/>
      <c r="QZH232" s="429"/>
      <c r="QZI232" s="429"/>
      <c r="QZJ232" s="429"/>
      <c r="QZK232" s="429"/>
      <c r="QZL232" s="429"/>
      <c r="QZM232" s="432"/>
      <c r="QZN232" s="432"/>
      <c r="QZO232" s="429"/>
      <c r="QZP232" s="429"/>
      <c r="QZQ232" s="429"/>
      <c r="QZR232" s="429"/>
      <c r="QZS232" s="429"/>
      <c r="QZT232" s="429"/>
      <c r="QZU232" s="429"/>
      <c r="QZV232" s="429"/>
      <c r="QZW232" s="429"/>
      <c r="QZX232" s="429"/>
      <c r="QZY232" s="429"/>
      <c r="QZZ232" s="429"/>
      <c r="RAA232" s="429"/>
      <c r="RAB232" s="429"/>
      <c r="RAC232" s="429"/>
      <c r="RAD232" s="429"/>
      <c r="RAE232" s="429"/>
      <c r="RAF232" s="429"/>
      <c r="RAG232" s="429"/>
      <c r="RAH232" s="429"/>
      <c r="RAI232" s="429"/>
      <c r="RAJ232" s="429"/>
      <c r="RAK232" s="429"/>
      <c r="RAL232" s="429"/>
      <c r="RAM232" s="432"/>
      <c r="RAN232" s="432"/>
      <c r="RAO232" s="429"/>
      <c r="RAP232" s="429"/>
      <c r="RAQ232" s="429"/>
      <c r="RAR232" s="429"/>
      <c r="RAS232" s="429"/>
      <c r="RAT232" s="429"/>
      <c r="RAU232" s="429"/>
      <c r="RAV232" s="429"/>
      <c r="RAW232" s="429"/>
      <c r="RAX232" s="429"/>
      <c r="RAY232" s="429"/>
      <c r="RAZ232" s="429"/>
      <c r="RBA232" s="429"/>
      <c r="RBB232" s="429"/>
      <c r="RBC232" s="429"/>
      <c r="RBD232" s="429"/>
      <c r="RBE232" s="429"/>
      <c r="RBF232" s="429"/>
      <c r="RBG232" s="429"/>
      <c r="RBH232" s="429"/>
      <c r="RBI232" s="429"/>
      <c r="RBJ232" s="429"/>
      <c r="RBK232" s="429"/>
      <c r="RBL232" s="429"/>
      <c r="RBM232" s="432"/>
      <c r="RBN232" s="432"/>
      <c r="RBO232" s="429"/>
      <c r="RBP232" s="429"/>
      <c r="RBQ232" s="429"/>
      <c r="RBR232" s="429"/>
      <c r="RBS232" s="429"/>
      <c r="RBT232" s="429"/>
      <c r="RBU232" s="429"/>
      <c r="RBV232" s="429"/>
      <c r="RBW232" s="429"/>
      <c r="RBX232" s="429"/>
      <c r="RBY232" s="429"/>
      <c r="RBZ232" s="429"/>
      <c r="RCA232" s="429"/>
      <c r="RCB232" s="429"/>
      <c r="RCC232" s="429"/>
      <c r="RCD232" s="429"/>
      <c r="RCE232" s="429"/>
      <c r="RCF232" s="429"/>
      <c r="RCG232" s="429"/>
      <c r="RCH232" s="429"/>
      <c r="RCI232" s="429"/>
      <c r="RCJ232" s="429"/>
      <c r="RCK232" s="429"/>
      <c r="RCL232" s="429"/>
      <c r="RCM232" s="432"/>
      <c r="RCN232" s="432"/>
      <c r="RCO232" s="429"/>
      <c r="RCP232" s="429"/>
      <c r="RCQ232" s="429"/>
      <c r="RCR232" s="429"/>
      <c r="RCS232" s="429"/>
      <c r="RCT232" s="429"/>
      <c r="RCU232" s="429"/>
      <c r="RCV232" s="429"/>
      <c r="RCW232" s="429"/>
      <c r="RCX232" s="429"/>
      <c r="RCY232" s="429"/>
      <c r="RCZ232" s="429"/>
      <c r="RDA232" s="429"/>
      <c r="RDB232" s="429"/>
      <c r="RDC232" s="429"/>
      <c r="RDD232" s="429"/>
      <c r="RDE232" s="429"/>
      <c r="RDF232" s="429"/>
      <c r="RDG232" s="429"/>
      <c r="RDH232" s="429"/>
      <c r="RDI232" s="429"/>
      <c r="RDJ232" s="429"/>
      <c r="RDK232" s="429"/>
      <c r="RDL232" s="429"/>
      <c r="RDM232" s="432"/>
      <c r="RDN232" s="432"/>
      <c r="RDO232" s="429"/>
      <c r="RDP232" s="429"/>
      <c r="RDQ232" s="429"/>
      <c r="RDR232" s="429"/>
      <c r="RDS232" s="429"/>
      <c r="RDT232" s="429"/>
      <c r="RDU232" s="429"/>
      <c r="RDV232" s="429"/>
      <c r="RDW232" s="429"/>
      <c r="RDX232" s="429"/>
      <c r="RDY232" s="429"/>
      <c r="RDZ232" s="429"/>
      <c r="REA232" s="429"/>
      <c r="REB232" s="429"/>
      <c r="REC232" s="429"/>
      <c r="RED232" s="429"/>
      <c r="REE232" s="429"/>
      <c r="REF232" s="429"/>
      <c r="REG232" s="429"/>
      <c r="REH232" s="429"/>
      <c r="REI232" s="429"/>
      <c r="REJ232" s="429"/>
      <c r="REK232" s="429"/>
      <c r="REL232" s="429"/>
      <c r="REM232" s="432"/>
      <c r="REN232" s="432"/>
      <c r="REO232" s="429"/>
      <c r="REP232" s="429"/>
      <c r="REQ232" s="429"/>
      <c r="RER232" s="429"/>
      <c r="RES232" s="429"/>
      <c r="RET232" s="429"/>
      <c r="REU232" s="429"/>
      <c r="REV232" s="429"/>
      <c r="REW232" s="429"/>
      <c r="REX232" s="429"/>
      <c r="REY232" s="429"/>
      <c r="REZ232" s="429"/>
      <c r="RFA232" s="429"/>
      <c r="RFB232" s="429"/>
      <c r="RFC232" s="429"/>
      <c r="RFD232" s="429"/>
      <c r="RFE232" s="429"/>
      <c r="RFF232" s="429"/>
      <c r="RFG232" s="429"/>
      <c r="RFH232" s="429"/>
      <c r="RFI232" s="429"/>
      <c r="RFJ232" s="429"/>
      <c r="RFK232" s="429"/>
      <c r="RFL232" s="429"/>
      <c r="RFM232" s="432"/>
      <c r="RFN232" s="432"/>
      <c r="RFO232" s="429"/>
      <c r="RFP232" s="429"/>
      <c r="RFQ232" s="429"/>
      <c r="RFR232" s="429"/>
      <c r="RFS232" s="429"/>
      <c r="RFT232" s="429"/>
      <c r="RFU232" s="429"/>
      <c r="RFV232" s="429"/>
      <c r="RFW232" s="429"/>
      <c r="RFX232" s="429"/>
      <c r="RFY232" s="429"/>
      <c r="RFZ232" s="429"/>
      <c r="RGA232" s="429"/>
      <c r="RGB232" s="429"/>
      <c r="RGC232" s="429"/>
      <c r="RGD232" s="429"/>
      <c r="RGE232" s="429"/>
      <c r="RGF232" s="429"/>
      <c r="RGG232" s="429"/>
      <c r="RGH232" s="429"/>
      <c r="RGI232" s="429"/>
      <c r="RGJ232" s="429"/>
      <c r="RGK232" s="429"/>
      <c r="RGL232" s="429"/>
      <c r="RGM232" s="432"/>
      <c r="RGN232" s="432"/>
      <c r="RGO232" s="429"/>
      <c r="RGP232" s="429"/>
      <c r="RGQ232" s="429"/>
      <c r="RGR232" s="429"/>
      <c r="RGS232" s="429"/>
      <c r="RGT232" s="429"/>
      <c r="RGU232" s="429"/>
      <c r="RGV232" s="429"/>
      <c r="RGW232" s="429"/>
      <c r="RGX232" s="429"/>
      <c r="RGY232" s="429"/>
      <c r="RGZ232" s="429"/>
      <c r="RHA232" s="429"/>
      <c r="RHB232" s="429"/>
      <c r="RHC232" s="429"/>
      <c r="RHD232" s="429"/>
      <c r="RHE232" s="429"/>
      <c r="RHF232" s="429"/>
      <c r="RHG232" s="429"/>
      <c r="RHH232" s="429"/>
      <c r="RHI232" s="429"/>
      <c r="RHJ232" s="429"/>
      <c r="RHK232" s="429"/>
      <c r="RHL232" s="429"/>
      <c r="RHM232" s="432"/>
      <c r="RHN232" s="432"/>
      <c r="RHO232" s="429"/>
      <c r="RHP232" s="429"/>
      <c r="RHQ232" s="429"/>
      <c r="RHR232" s="429"/>
      <c r="RHS232" s="429"/>
      <c r="RHT232" s="429"/>
      <c r="RHU232" s="429"/>
      <c r="RHV232" s="429"/>
      <c r="RHW232" s="429"/>
      <c r="RHX232" s="429"/>
      <c r="RHY232" s="429"/>
      <c r="RHZ232" s="429"/>
      <c r="RIA232" s="429"/>
      <c r="RIB232" s="429"/>
      <c r="RIC232" s="429"/>
      <c r="RID232" s="429"/>
      <c r="RIE232" s="429"/>
      <c r="RIF232" s="429"/>
      <c r="RIG232" s="429"/>
      <c r="RIH232" s="429"/>
      <c r="RII232" s="429"/>
      <c r="RIJ232" s="429"/>
      <c r="RIK232" s="429"/>
      <c r="RIL232" s="429"/>
      <c r="RIM232" s="432"/>
      <c r="RIN232" s="432"/>
      <c r="RIO232" s="429"/>
      <c r="RIP232" s="429"/>
      <c r="RIQ232" s="429"/>
      <c r="RIR232" s="429"/>
      <c r="RIS232" s="429"/>
      <c r="RIT232" s="429"/>
      <c r="RIU232" s="429"/>
      <c r="RIV232" s="429"/>
      <c r="RIW232" s="429"/>
      <c r="RIX232" s="429"/>
      <c r="RIY232" s="429"/>
      <c r="RIZ232" s="429"/>
      <c r="RJA232" s="429"/>
      <c r="RJB232" s="429"/>
      <c r="RJC232" s="429"/>
      <c r="RJD232" s="429"/>
      <c r="RJE232" s="429"/>
      <c r="RJF232" s="429"/>
      <c r="RJG232" s="429"/>
      <c r="RJH232" s="429"/>
      <c r="RJI232" s="429"/>
      <c r="RJJ232" s="429"/>
      <c r="RJK232" s="429"/>
      <c r="RJL232" s="429"/>
      <c r="RJM232" s="432"/>
      <c r="RJN232" s="432"/>
      <c r="RJO232" s="429"/>
      <c r="RJP232" s="429"/>
      <c r="RJQ232" s="429"/>
      <c r="RJR232" s="429"/>
      <c r="RJS232" s="429"/>
      <c r="RJT232" s="429"/>
      <c r="RJU232" s="429"/>
      <c r="RJV232" s="429"/>
      <c r="RJW232" s="429"/>
      <c r="RJX232" s="429"/>
      <c r="RJY232" s="429"/>
      <c r="RJZ232" s="429"/>
      <c r="RKA232" s="429"/>
      <c r="RKB232" s="429"/>
      <c r="RKC232" s="429"/>
      <c r="RKD232" s="429"/>
      <c r="RKE232" s="429"/>
      <c r="RKF232" s="429"/>
      <c r="RKG232" s="429"/>
      <c r="RKH232" s="429"/>
      <c r="RKI232" s="429"/>
      <c r="RKJ232" s="429"/>
      <c r="RKK232" s="429"/>
      <c r="RKL232" s="429"/>
      <c r="RKM232" s="432"/>
      <c r="RKN232" s="432"/>
      <c r="RKO232" s="429"/>
      <c r="RKP232" s="429"/>
      <c r="RKQ232" s="429"/>
      <c r="RKR232" s="429"/>
      <c r="RKS232" s="429"/>
      <c r="RKT232" s="429"/>
      <c r="RKU232" s="429"/>
      <c r="RKV232" s="429"/>
      <c r="RKW232" s="429"/>
      <c r="RKX232" s="429"/>
      <c r="RKY232" s="429"/>
      <c r="RKZ232" s="429"/>
      <c r="RLA232" s="429"/>
      <c r="RLB232" s="429"/>
      <c r="RLC232" s="429"/>
      <c r="RLD232" s="429"/>
      <c r="RLE232" s="429"/>
      <c r="RLF232" s="429"/>
      <c r="RLG232" s="429"/>
      <c r="RLH232" s="429"/>
      <c r="RLI232" s="429"/>
      <c r="RLJ232" s="429"/>
      <c r="RLK232" s="429"/>
      <c r="RLL232" s="429"/>
      <c r="RLM232" s="432"/>
      <c r="RLN232" s="432"/>
      <c r="RLO232" s="429"/>
      <c r="RLP232" s="429"/>
      <c r="RLQ232" s="429"/>
      <c r="RLR232" s="429"/>
      <c r="RLS232" s="429"/>
      <c r="RLT232" s="429"/>
      <c r="RLU232" s="429"/>
      <c r="RLV232" s="429"/>
      <c r="RLW232" s="429"/>
      <c r="RLX232" s="429"/>
      <c r="RLY232" s="429"/>
      <c r="RLZ232" s="429"/>
      <c r="RMA232" s="429"/>
      <c r="RMB232" s="429"/>
      <c r="RMC232" s="429"/>
      <c r="RMD232" s="429"/>
      <c r="RME232" s="429"/>
      <c r="RMF232" s="429"/>
      <c r="RMG232" s="429"/>
      <c r="RMH232" s="429"/>
      <c r="RMI232" s="429"/>
      <c r="RMJ232" s="429"/>
      <c r="RMK232" s="429"/>
      <c r="RML232" s="429"/>
      <c r="RMM232" s="432"/>
      <c r="RMN232" s="432"/>
      <c r="RMO232" s="429"/>
      <c r="RMP232" s="429"/>
      <c r="RMQ232" s="429"/>
      <c r="RMR232" s="429"/>
      <c r="RMS232" s="429"/>
      <c r="RMT232" s="429"/>
      <c r="RMU232" s="429"/>
      <c r="RMV232" s="429"/>
      <c r="RMW232" s="429"/>
      <c r="RMX232" s="429"/>
      <c r="RMY232" s="429"/>
      <c r="RMZ232" s="429"/>
      <c r="RNA232" s="429"/>
      <c r="RNB232" s="429"/>
      <c r="RNC232" s="429"/>
      <c r="RND232" s="429"/>
      <c r="RNE232" s="429"/>
      <c r="RNF232" s="429"/>
      <c r="RNG232" s="429"/>
      <c r="RNH232" s="429"/>
      <c r="RNI232" s="429"/>
      <c r="RNJ232" s="429"/>
      <c r="RNK232" s="429"/>
      <c r="RNL232" s="429"/>
      <c r="RNM232" s="432"/>
      <c r="RNN232" s="432"/>
      <c r="RNO232" s="429"/>
      <c r="RNP232" s="429"/>
      <c r="RNQ232" s="429"/>
      <c r="RNR232" s="429"/>
      <c r="RNS232" s="429"/>
      <c r="RNT232" s="429"/>
      <c r="RNU232" s="429"/>
      <c r="RNV232" s="429"/>
      <c r="RNW232" s="429"/>
      <c r="RNX232" s="429"/>
      <c r="RNY232" s="429"/>
      <c r="RNZ232" s="429"/>
      <c r="ROA232" s="429"/>
      <c r="ROB232" s="429"/>
      <c r="ROC232" s="429"/>
      <c r="ROD232" s="429"/>
      <c r="ROE232" s="429"/>
      <c r="ROF232" s="429"/>
      <c r="ROG232" s="429"/>
      <c r="ROH232" s="429"/>
      <c r="ROI232" s="429"/>
      <c r="ROJ232" s="429"/>
      <c r="ROK232" s="429"/>
      <c r="ROL232" s="429"/>
      <c r="ROM232" s="432"/>
      <c r="RON232" s="432"/>
      <c r="ROO232" s="429"/>
      <c r="ROP232" s="429"/>
      <c r="ROQ232" s="429"/>
      <c r="ROR232" s="429"/>
      <c r="ROS232" s="429"/>
      <c r="ROT232" s="429"/>
      <c r="ROU232" s="429"/>
      <c r="ROV232" s="429"/>
      <c r="ROW232" s="429"/>
      <c r="ROX232" s="429"/>
      <c r="ROY232" s="429"/>
      <c r="ROZ232" s="429"/>
      <c r="RPA232" s="429"/>
      <c r="RPB232" s="429"/>
      <c r="RPC232" s="429"/>
      <c r="RPD232" s="429"/>
      <c r="RPE232" s="429"/>
      <c r="RPF232" s="429"/>
      <c r="RPG232" s="429"/>
      <c r="RPH232" s="429"/>
      <c r="RPI232" s="429"/>
      <c r="RPJ232" s="429"/>
      <c r="RPK232" s="429"/>
      <c r="RPL232" s="429"/>
      <c r="RPM232" s="432"/>
      <c r="RPN232" s="432"/>
      <c r="RPO232" s="429"/>
      <c r="RPP232" s="429"/>
      <c r="RPQ232" s="429"/>
      <c r="RPR232" s="429"/>
      <c r="RPS232" s="429"/>
      <c r="RPT232" s="429"/>
      <c r="RPU232" s="429"/>
      <c r="RPV232" s="429"/>
      <c r="RPW232" s="429"/>
      <c r="RPX232" s="429"/>
      <c r="RPY232" s="429"/>
      <c r="RPZ232" s="429"/>
      <c r="RQA232" s="429"/>
      <c r="RQB232" s="429"/>
      <c r="RQC232" s="429"/>
      <c r="RQD232" s="429"/>
      <c r="RQE232" s="429"/>
      <c r="RQF232" s="429"/>
      <c r="RQG232" s="429"/>
      <c r="RQH232" s="429"/>
      <c r="RQI232" s="429"/>
      <c r="RQJ232" s="429"/>
      <c r="RQK232" s="429"/>
      <c r="RQL232" s="429"/>
      <c r="RQM232" s="432"/>
      <c r="RQN232" s="432"/>
      <c r="RQO232" s="429"/>
      <c r="RQP232" s="429"/>
      <c r="RQQ232" s="429"/>
      <c r="RQR232" s="429"/>
      <c r="RQS232" s="429"/>
      <c r="RQT232" s="429"/>
      <c r="RQU232" s="429"/>
      <c r="RQV232" s="429"/>
      <c r="RQW232" s="429"/>
      <c r="RQX232" s="429"/>
      <c r="RQY232" s="429"/>
      <c r="RQZ232" s="429"/>
      <c r="RRA232" s="429"/>
      <c r="RRB232" s="429"/>
      <c r="RRC232" s="429"/>
      <c r="RRD232" s="429"/>
      <c r="RRE232" s="429"/>
      <c r="RRF232" s="429"/>
      <c r="RRG232" s="429"/>
      <c r="RRH232" s="429"/>
      <c r="RRI232" s="429"/>
      <c r="RRJ232" s="429"/>
      <c r="RRK232" s="429"/>
      <c r="RRL232" s="429"/>
      <c r="RRM232" s="432"/>
      <c r="RRN232" s="432"/>
      <c r="RRO232" s="429"/>
      <c r="RRP232" s="429"/>
      <c r="RRQ232" s="429"/>
      <c r="RRR232" s="429"/>
      <c r="RRS232" s="429"/>
      <c r="RRT232" s="429"/>
      <c r="RRU232" s="429"/>
      <c r="RRV232" s="429"/>
      <c r="RRW232" s="429"/>
      <c r="RRX232" s="429"/>
      <c r="RRY232" s="429"/>
      <c r="RRZ232" s="429"/>
      <c r="RSA232" s="429"/>
      <c r="RSB232" s="429"/>
      <c r="RSC232" s="429"/>
      <c r="RSD232" s="429"/>
      <c r="RSE232" s="429"/>
      <c r="RSF232" s="429"/>
      <c r="RSG232" s="429"/>
      <c r="RSH232" s="429"/>
      <c r="RSI232" s="429"/>
      <c r="RSJ232" s="429"/>
      <c r="RSK232" s="429"/>
      <c r="RSL232" s="429"/>
      <c r="RSM232" s="432"/>
      <c r="RSN232" s="432"/>
      <c r="RSO232" s="429"/>
      <c r="RSP232" s="429"/>
      <c r="RSQ232" s="429"/>
      <c r="RSR232" s="429"/>
      <c r="RSS232" s="429"/>
      <c r="RST232" s="429"/>
      <c r="RSU232" s="429"/>
      <c r="RSV232" s="429"/>
      <c r="RSW232" s="429"/>
      <c r="RSX232" s="429"/>
      <c r="RSY232" s="429"/>
      <c r="RSZ232" s="429"/>
      <c r="RTA232" s="429"/>
      <c r="RTB232" s="429"/>
      <c r="RTC232" s="429"/>
      <c r="RTD232" s="429"/>
      <c r="RTE232" s="429"/>
      <c r="RTF232" s="429"/>
      <c r="RTG232" s="429"/>
      <c r="RTH232" s="429"/>
      <c r="RTI232" s="429"/>
      <c r="RTJ232" s="429"/>
      <c r="RTK232" s="429"/>
      <c r="RTL232" s="429"/>
      <c r="RTM232" s="432"/>
      <c r="RTN232" s="432"/>
      <c r="RTO232" s="429"/>
      <c r="RTP232" s="429"/>
      <c r="RTQ232" s="429"/>
      <c r="RTR232" s="429"/>
      <c r="RTS232" s="429"/>
      <c r="RTT232" s="429"/>
      <c r="RTU232" s="429"/>
      <c r="RTV232" s="429"/>
      <c r="RTW232" s="429"/>
      <c r="RTX232" s="429"/>
      <c r="RTY232" s="429"/>
      <c r="RTZ232" s="429"/>
      <c r="RUA232" s="429"/>
      <c r="RUB232" s="429"/>
      <c r="RUC232" s="429"/>
      <c r="RUD232" s="429"/>
      <c r="RUE232" s="429"/>
      <c r="RUF232" s="429"/>
      <c r="RUG232" s="429"/>
      <c r="RUH232" s="429"/>
      <c r="RUI232" s="429"/>
      <c r="RUJ232" s="429"/>
      <c r="RUK232" s="429"/>
      <c r="RUL232" s="429"/>
      <c r="RUM232" s="432"/>
      <c r="RUN232" s="432"/>
      <c r="RUO232" s="429"/>
      <c r="RUP232" s="429"/>
      <c r="RUQ232" s="429"/>
      <c r="RUR232" s="429"/>
      <c r="RUS232" s="429"/>
      <c r="RUT232" s="429"/>
      <c r="RUU232" s="429"/>
      <c r="RUV232" s="429"/>
      <c r="RUW232" s="429"/>
      <c r="RUX232" s="429"/>
      <c r="RUY232" s="429"/>
      <c r="RUZ232" s="429"/>
      <c r="RVA232" s="429"/>
      <c r="RVB232" s="429"/>
      <c r="RVC232" s="429"/>
      <c r="RVD232" s="429"/>
      <c r="RVE232" s="429"/>
      <c r="RVF232" s="429"/>
      <c r="RVG232" s="429"/>
      <c r="RVH232" s="429"/>
      <c r="RVI232" s="429"/>
      <c r="RVJ232" s="429"/>
      <c r="RVK232" s="429"/>
      <c r="RVL232" s="429"/>
      <c r="RVM232" s="432"/>
      <c r="RVN232" s="432"/>
      <c r="RVO232" s="429"/>
      <c r="RVP232" s="429"/>
      <c r="RVQ232" s="429"/>
      <c r="RVR232" s="429"/>
      <c r="RVS232" s="429"/>
      <c r="RVT232" s="429"/>
      <c r="RVU232" s="429"/>
      <c r="RVV232" s="429"/>
      <c r="RVW232" s="429"/>
      <c r="RVX232" s="429"/>
      <c r="RVY232" s="429"/>
      <c r="RVZ232" s="429"/>
      <c r="RWA232" s="429"/>
      <c r="RWB232" s="429"/>
      <c r="RWC232" s="429"/>
      <c r="RWD232" s="429"/>
      <c r="RWE232" s="429"/>
      <c r="RWF232" s="429"/>
      <c r="RWG232" s="429"/>
      <c r="RWH232" s="429"/>
      <c r="RWI232" s="429"/>
      <c r="RWJ232" s="429"/>
      <c r="RWK232" s="429"/>
      <c r="RWL232" s="429"/>
      <c r="RWM232" s="432"/>
      <c r="RWN232" s="432"/>
      <c r="RWO232" s="429"/>
      <c r="RWP232" s="429"/>
      <c r="RWQ232" s="429"/>
      <c r="RWR232" s="429"/>
      <c r="RWS232" s="429"/>
      <c r="RWT232" s="429"/>
      <c r="RWU232" s="429"/>
      <c r="RWV232" s="429"/>
      <c r="RWW232" s="429"/>
      <c r="RWX232" s="429"/>
      <c r="RWY232" s="429"/>
      <c r="RWZ232" s="429"/>
      <c r="RXA232" s="429"/>
      <c r="RXB232" s="429"/>
      <c r="RXC232" s="429"/>
      <c r="RXD232" s="429"/>
      <c r="RXE232" s="429"/>
      <c r="RXF232" s="429"/>
      <c r="RXG232" s="429"/>
      <c r="RXH232" s="429"/>
      <c r="RXI232" s="429"/>
      <c r="RXJ232" s="429"/>
      <c r="RXK232" s="429"/>
      <c r="RXL232" s="429"/>
      <c r="RXM232" s="432"/>
      <c r="RXN232" s="432"/>
      <c r="RXO232" s="429"/>
      <c r="RXP232" s="429"/>
      <c r="RXQ232" s="429"/>
      <c r="RXR232" s="429"/>
      <c r="RXS232" s="429"/>
      <c r="RXT232" s="429"/>
      <c r="RXU232" s="429"/>
      <c r="RXV232" s="429"/>
      <c r="RXW232" s="429"/>
      <c r="RXX232" s="429"/>
      <c r="RXY232" s="429"/>
      <c r="RXZ232" s="429"/>
      <c r="RYA232" s="429"/>
      <c r="RYB232" s="429"/>
      <c r="RYC232" s="429"/>
      <c r="RYD232" s="429"/>
      <c r="RYE232" s="429"/>
      <c r="RYF232" s="429"/>
      <c r="RYG232" s="429"/>
      <c r="RYH232" s="429"/>
      <c r="RYI232" s="429"/>
      <c r="RYJ232" s="429"/>
      <c r="RYK232" s="429"/>
      <c r="RYL232" s="429"/>
      <c r="RYM232" s="432"/>
      <c r="RYN232" s="432"/>
      <c r="RYO232" s="429"/>
      <c r="RYP232" s="429"/>
      <c r="RYQ232" s="429"/>
      <c r="RYR232" s="429"/>
      <c r="RYS232" s="429"/>
      <c r="RYT232" s="429"/>
      <c r="RYU232" s="429"/>
      <c r="RYV232" s="429"/>
      <c r="RYW232" s="429"/>
      <c r="RYX232" s="429"/>
      <c r="RYY232" s="429"/>
      <c r="RYZ232" s="429"/>
      <c r="RZA232" s="429"/>
      <c r="RZB232" s="429"/>
      <c r="RZC232" s="429"/>
      <c r="RZD232" s="429"/>
      <c r="RZE232" s="429"/>
      <c r="RZF232" s="429"/>
      <c r="RZG232" s="429"/>
      <c r="RZH232" s="429"/>
      <c r="RZI232" s="429"/>
      <c r="RZJ232" s="429"/>
      <c r="RZK232" s="429"/>
      <c r="RZL232" s="429"/>
      <c r="RZM232" s="432"/>
      <c r="RZN232" s="432"/>
      <c r="RZO232" s="429"/>
      <c r="RZP232" s="429"/>
      <c r="RZQ232" s="429"/>
      <c r="RZR232" s="429"/>
      <c r="RZS232" s="429"/>
      <c r="RZT232" s="429"/>
      <c r="RZU232" s="429"/>
      <c r="RZV232" s="429"/>
      <c r="RZW232" s="429"/>
      <c r="RZX232" s="429"/>
      <c r="RZY232" s="429"/>
      <c r="RZZ232" s="429"/>
      <c r="SAA232" s="429"/>
      <c r="SAB232" s="429"/>
      <c r="SAC232" s="429"/>
      <c r="SAD232" s="429"/>
      <c r="SAE232" s="429"/>
      <c r="SAF232" s="429"/>
      <c r="SAG232" s="429"/>
      <c r="SAH232" s="429"/>
      <c r="SAI232" s="429"/>
      <c r="SAJ232" s="429"/>
      <c r="SAK232" s="429"/>
      <c r="SAL232" s="429"/>
      <c r="SAM232" s="432"/>
      <c r="SAN232" s="432"/>
      <c r="SAO232" s="429"/>
      <c r="SAP232" s="429"/>
      <c r="SAQ232" s="429"/>
      <c r="SAR232" s="429"/>
      <c r="SAS232" s="429"/>
      <c r="SAT232" s="429"/>
      <c r="SAU232" s="429"/>
      <c r="SAV232" s="429"/>
      <c r="SAW232" s="429"/>
      <c r="SAX232" s="429"/>
      <c r="SAY232" s="429"/>
      <c r="SAZ232" s="429"/>
      <c r="SBA232" s="429"/>
      <c r="SBB232" s="429"/>
      <c r="SBC232" s="429"/>
      <c r="SBD232" s="429"/>
      <c r="SBE232" s="429"/>
      <c r="SBF232" s="429"/>
      <c r="SBG232" s="429"/>
      <c r="SBH232" s="429"/>
      <c r="SBI232" s="429"/>
      <c r="SBJ232" s="429"/>
      <c r="SBK232" s="429"/>
      <c r="SBL232" s="429"/>
      <c r="SBM232" s="432"/>
      <c r="SBN232" s="432"/>
      <c r="SBO232" s="429"/>
      <c r="SBP232" s="429"/>
      <c r="SBQ232" s="429"/>
      <c r="SBR232" s="429"/>
      <c r="SBS232" s="429"/>
      <c r="SBT232" s="429"/>
      <c r="SBU232" s="429"/>
      <c r="SBV232" s="429"/>
      <c r="SBW232" s="429"/>
      <c r="SBX232" s="429"/>
      <c r="SBY232" s="429"/>
      <c r="SBZ232" s="429"/>
      <c r="SCA232" s="429"/>
      <c r="SCB232" s="429"/>
      <c r="SCC232" s="429"/>
      <c r="SCD232" s="429"/>
      <c r="SCE232" s="429"/>
      <c r="SCF232" s="429"/>
      <c r="SCG232" s="429"/>
      <c r="SCH232" s="429"/>
      <c r="SCI232" s="429"/>
      <c r="SCJ232" s="429"/>
      <c r="SCK232" s="429"/>
      <c r="SCL232" s="429"/>
      <c r="SCM232" s="432"/>
      <c r="SCN232" s="432"/>
      <c r="SCO232" s="429"/>
      <c r="SCP232" s="429"/>
      <c r="SCQ232" s="429"/>
      <c r="SCR232" s="429"/>
      <c r="SCS232" s="429"/>
      <c r="SCT232" s="429"/>
      <c r="SCU232" s="429"/>
      <c r="SCV232" s="429"/>
      <c r="SCW232" s="429"/>
      <c r="SCX232" s="429"/>
      <c r="SCY232" s="429"/>
      <c r="SCZ232" s="429"/>
      <c r="SDA232" s="429"/>
      <c r="SDB232" s="429"/>
      <c r="SDC232" s="429"/>
      <c r="SDD232" s="429"/>
      <c r="SDE232" s="429"/>
      <c r="SDF232" s="429"/>
      <c r="SDG232" s="429"/>
      <c r="SDH232" s="429"/>
      <c r="SDI232" s="429"/>
      <c r="SDJ232" s="429"/>
      <c r="SDK232" s="429"/>
      <c r="SDL232" s="429"/>
      <c r="SDM232" s="432"/>
      <c r="SDN232" s="432"/>
      <c r="SDO232" s="429"/>
      <c r="SDP232" s="429"/>
      <c r="SDQ232" s="429"/>
      <c r="SDR232" s="429"/>
      <c r="SDS232" s="429"/>
      <c r="SDT232" s="429"/>
      <c r="SDU232" s="429"/>
      <c r="SDV232" s="429"/>
      <c r="SDW232" s="429"/>
      <c r="SDX232" s="429"/>
      <c r="SDY232" s="429"/>
      <c r="SDZ232" s="429"/>
      <c r="SEA232" s="429"/>
      <c r="SEB232" s="429"/>
      <c r="SEC232" s="429"/>
      <c r="SED232" s="429"/>
      <c r="SEE232" s="429"/>
      <c r="SEF232" s="429"/>
      <c r="SEG232" s="429"/>
      <c r="SEH232" s="429"/>
      <c r="SEI232" s="429"/>
      <c r="SEJ232" s="429"/>
      <c r="SEK232" s="429"/>
      <c r="SEL232" s="429"/>
      <c r="SEM232" s="432"/>
      <c r="SEN232" s="432"/>
      <c r="SEO232" s="429"/>
      <c r="SEP232" s="429"/>
      <c r="SEQ232" s="429"/>
      <c r="SER232" s="429"/>
      <c r="SES232" s="429"/>
      <c r="SET232" s="429"/>
      <c r="SEU232" s="429"/>
      <c r="SEV232" s="429"/>
      <c r="SEW232" s="429"/>
      <c r="SEX232" s="429"/>
      <c r="SEY232" s="429"/>
      <c r="SEZ232" s="429"/>
      <c r="SFA232" s="429"/>
      <c r="SFB232" s="429"/>
      <c r="SFC232" s="429"/>
      <c r="SFD232" s="429"/>
      <c r="SFE232" s="429"/>
      <c r="SFF232" s="429"/>
      <c r="SFG232" s="429"/>
      <c r="SFH232" s="429"/>
      <c r="SFI232" s="429"/>
      <c r="SFJ232" s="429"/>
      <c r="SFK232" s="429"/>
      <c r="SFL232" s="429"/>
      <c r="SFM232" s="432"/>
      <c r="SFN232" s="432"/>
      <c r="SFO232" s="429"/>
      <c r="SFP232" s="429"/>
      <c r="SFQ232" s="429"/>
      <c r="SFR232" s="429"/>
      <c r="SFS232" s="429"/>
      <c r="SFT232" s="429"/>
      <c r="SFU232" s="429"/>
      <c r="SFV232" s="429"/>
      <c r="SFW232" s="429"/>
      <c r="SFX232" s="429"/>
      <c r="SFY232" s="429"/>
      <c r="SFZ232" s="429"/>
      <c r="SGA232" s="429"/>
      <c r="SGB232" s="429"/>
      <c r="SGC232" s="429"/>
      <c r="SGD232" s="429"/>
      <c r="SGE232" s="429"/>
      <c r="SGF232" s="429"/>
      <c r="SGG232" s="429"/>
      <c r="SGH232" s="429"/>
      <c r="SGI232" s="429"/>
      <c r="SGJ232" s="429"/>
      <c r="SGK232" s="429"/>
      <c r="SGL232" s="429"/>
      <c r="SGM232" s="432"/>
      <c r="SGN232" s="432"/>
      <c r="SGO232" s="429"/>
      <c r="SGP232" s="429"/>
      <c r="SGQ232" s="429"/>
      <c r="SGR232" s="429"/>
      <c r="SGS232" s="429"/>
      <c r="SGT232" s="429"/>
      <c r="SGU232" s="429"/>
      <c r="SGV232" s="429"/>
      <c r="SGW232" s="429"/>
      <c r="SGX232" s="429"/>
      <c r="SGY232" s="429"/>
      <c r="SGZ232" s="429"/>
      <c r="SHA232" s="429"/>
      <c r="SHB232" s="429"/>
      <c r="SHC232" s="429"/>
      <c r="SHD232" s="429"/>
      <c r="SHE232" s="429"/>
      <c r="SHF232" s="429"/>
      <c r="SHG232" s="429"/>
      <c r="SHH232" s="429"/>
      <c r="SHI232" s="429"/>
      <c r="SHJ232" s="429"/>
      <c r="SHK232" s="429"/>
      <c r="SHL232" s="429"/>
      <c r="SHM232" s="432"/>
      <c r="SHN232" s="432"/>
      <c r="SHO232" s="429"/>
      <c r="SHP232" s="429"/>
      <c r="SHQ232" s="429"/>
      <c r="SHR232" s="429"/>
      <c r="SHS232" s="429"/>
      <c r="SHT232" s="429"/>
      <c r="SHU232" s="429"/>
      <c r="SHV232" s="429"/>
      <c r="SHW232" s="429"/>
      <c r="SHX232" s="429"/>
      <c r="SHY232" s="429"/>
      <c r="SHZ232" s="429"/>
      <c r="SIA232" s="429"/>
      <c r="SIB232" s="429"/>
      <c r="SIC232" s="429"/>
      <c r="SID232" s="429"/>
      <c r="SIE232" s="429"/>
      <c r="SIF232" s="429"/>
      <c r="SIG232" s="429"/>
      <c r="SIH232" s="429"/>
      <c r="SII232" s="429"/>
      <c r="SIJ232" s="429"/>
      <c r="SIK232" s="429"/>
      <c r="SIL232" s="429"/>
      <c r="SIM232" s="432"/>
      <c r="SIN232" s="432"/>
      <c r="SIO232" s="429"/>
      <c r="SIP232" s="429"/>
      <c r="SIQ232" s="429"/>
      <c r="SIR232" s="429"/>
      <c r="SIS232" s="429"/>
      <c r="SIT232" s="429"/>
      <c r="SIU232" s="429"/>
      <c r="SIV232" s="429"/>
      <c r="SIW232" s="429"/>
      <c r="SIX232" s="429"/>
      <c r="SIY232" s="429"/>
      <c r="SIZ232" s="429"/>
      <c r="SJA232" s="429"/>
      <c r="SJB232" s="429"/>
      <c r="SJC232" s="429"/>
      <c r="SJD232" s="429"/>
      <c r="SJE232" s="429"/>
      <c r="SJF232" s="429"/>
      <c r="SJG232" s="429"/>
      <c r="SJH232" s="429"/>
      <c r="SJI232" s="429"/>
      <c r="SJJ232" s="429"/>
      <c r="SJK232" s="429"/>
      <c r="SJL232" s="429"/>
      <c r="SJM232" s="432"/>
      <c r="SJN232" s="432"/>
      <c r="SJO232" s="429"/>
      <c r="SJP232" s="429"/>
      <c r="SJQ232" s="429"/>
      <c r="SJR232" s="429"/>
      <c r="SJS232" s="429"/>
      <c r="SJT232" s="429"/>
      <c r="SJU232" s="429"/>
      <c r="SJV232" s="429"/>
      <c r="SJW232" s="429"/>
      <c r="SJX232" s="429"/>
      <c r="SJY232" s="429"/>
      <c r="SJZ232" s="429"/>
      <c r="SKA232" s="429"/>
      <c r="SKB232" s="429"/>
      <c r="SKC232" s="429"/>
      <c r="SKD232" s="429"/>
      <c r="SKE232" s="429"/>
      <c r="SKF232" s="429"/>
      <c r="SKG232" s="429"/>
      <c r="SKH232" s="429"/>
      <c r="SKI232" s="429"/>
      <c r="SKJ232" s="429"/>
      <c r="SKK232" s="429"/>
      <c r="SKL232" s="429"/>
      <c r="SKM232" s="432"/>
      <c r="SKN232" s="432"/>
      <c r="SKO232" s="429"/>
      <c r="SKP232" s="429"/>
      <c r="SKQ232" s="429"/>
      <c r="SKR232" s="429"/>
      <c r="SKS232" s="429"/>
      <c r="SKT232" s="429"/>
      <c r="SKU232" s="429"/>
      <c r="SKV232" s="429"/>
      <c r="SKW232" s="429"/>
      <c r="SKX232" s="429"/>
      <c r="SKY232" s="429"/>
      <c r="SKZ232" s="429"/>
      <c r="SLA232" s="429"/>
      <c r="SLB232" s="429"/>
      <c r="SLC232" s="429"/>
      <c r="SLD232" s="429"/>
      <c r="SLE232" s="429"/>
      <c r="SLF232" s="429"/>
      <c r="SLG232" s="429"/>
      <c r="SLH232" s="429"/>
      <c r="SLI232" s="429"/>
      <c r="SLJ232" s="429"/>
      <c r="SLK232" s="429"/>
      <c r="SLL232" s="429"/>
      <c r="SLM232" s="432"/>
      <c r="SLN232" s="432"/>
      <c r="SLO232" s="429"/>
      <c r="SLP232" s="429"/>
      <c r="SLQ232" s="429"/>
      <c r="SLR232" s="429"/>
      <c r="SLS232" s="429"/>
      <c r="SLT232" s="429"/>
      <c r="SLU232" s="429"/>
      <c r="SLV232" s="429"/>
      <c r="SLW232" s="429"/>
      <c r="SLX232" s="429"/>
      <c r="SLY232" s="429"/>
      <c r="SLZ232" s="429"/>
      <c r="SMA232" s="429"/>
      <c r="SMB232" s="429"/>
      <c r="SMC232" s="429"/>
      <c r="SMD232" s="429"/>
      <c r="SME232" s="429"/>
      <c r="SMF232" s="429"/>
      <c r="SMG232" s="429"/>
      <c r="SMH232" s="429"/>
      <c r="SMI232" s="429"/>
      <c r="SMJ232" s="429"/>
      <c r="SMK232" s="429"/>
      <c r="SML232" s="429"/>
      <c r="SMM232" s="432"/>
      <c r="SMN232" s="432"/>
      <c r="SMO232" s="429"/>
      <c r="SMP232" s="429"/>
      <c r="SMQ232" s="429"/>
      <c r="SMR232" s="429"/>
      <c r="SMS232" s="429"/>
      <c r="SMT232" s="429"/>
      <c r="SMU232" s="429"/>
      <c r="SMV232" s="429"/>
      <c r="SMW232" s="429"/>
      <c r="SMX232" s="429"/>
      <c r="SMY232" s="429"/>
      <c r="SMZ232" s="429"/>
      <c r="SNA232" s="429"/>
      <c r="SNB232" s="429"/>
      <c r="SNC232" s="429"/>
      <c r="SND232" s="429"/>
      <c r="SNE232" s="429"/>
      <c r="SNF232" s="429"/>
      <c r="SNG232" s="429"/>
      <c r="SNH232" s="429"/>
      <c r="SNI232" s="429"/>
      <c r="SNJ232" s="429"/>
      <c r="SNK232" s="429"/>
      <c r="SNL232" s="429"/>
      <c r="SNM232" s="432"/>
      <c r="SNN232" s="432"/>
      <c r="SNO232" s="429"/>
      <c r="SNP232" s="429"/>
      <c r="SNQ232" s="429"/>
      <c r="SNR232" s="429"/>
      <c r="SNS232" s="429"/>
      <c r="SNT232" s="429"/>
      <c r="SNU232" s="429"/>
      <c r="SNV232" s="429"/>
      <c r="SNW232" s="429"/>
      <c r="SNX232" s="429"/>
      <c r="SNY232" s="429"/>
      <c r="SNZ232" s="429"/>
      <c r="SOA232" s="429"/>
      <c r="SOB232" s="429"/>
      <c r="SOC232" s="429"/>
      <c r="SOD232" s="429"/>
      <c r="SOE232" s="429"/>
      <c r="SOF232" s="429"/>
      <c r="SOG232" s="429"/>
      <c r="SOH232" s="429"/>
      <c r="SOI232" s="429"/>
      <c r="SOJ232" s="429"/>
      <c r="SOK232" s="429"/>
      <c r="SOL232" s="429"/>
      <c r="SOM232" s="432"/>
      <c r="SON232" s="432"/>
      <c r="SOO232" s="429"/>
      <c r="SOP232" s="429"/>
      <c r="SOQ232" s="429"/>
      <c r="SOR232" s="429"/>
      <c r="SOS232" s="429"/>
      <c r="SOT232" s="429"/>
      <c r="SOU232" s="429"/>
      <c r="SOV232" s="429"/>
      <c r="SOW232" s="429"/>
      <c r="SOX232" s="429"/>
      <c r="SOY232" s="429"/>
      <c r="SOZ232" s="429"/>
      <c r="SPA232" s="429"/>
      <c r="SPB232" s="429"/>
      <c r="SPC232" s="429"/>
      <c r="SPD232" s="429"/>
      <c r="SPE232" s="429"/>
      <c r="SPF232" s="429"/>
      <c r="SPG232" s="429"/>
      <c r="SPH232" s="429"/>
      <c r="SPI232" s="429"/>
      <c r="SPJ232" s="429"/>
      <c r="SPK232" s="429"/>
      <c r="SPL232" s="429"/>
      <c r="SPM232" s="432"/>
      <c r="SPN232" s="432"/>
      <c r="SPO232" s="429"/>
      <c r="SPP232" s="429"/>
      <c r="SPQ232" s="429"/>
      <c r="SPR232" s="429"/>
      <c r="SPS232" s="429"/>
      <c r="SPT232" s="429"/>
      <c r="SPU232" s="429"/>
      <c r="SPV232" s="429"/>
      <c r="SPW232" s="429"/>
      <c r="SPX232" s="429"/>
      <c r="SPY232" s="429"/>
      <c r="SPZ232" s="429"/>
      <c r="SQA232" s="429"/>
      <c r="SQB232" s="429"/>
      <c r="SQC232" s="429"/>
      <c r="SQD232" s="429"/>
      <c r="SQE232" s="429"/>
      <c r="SQF232" s="429"/>
      <c r="SQG232" s="429"/>
      <c r="SQH232" s="429"/>
      <c r="SQI232" s="429"/>
      <c r="SQJ232" s="429"/>
      <c r="SQK232" s="429"/>
      <c r="SQL232" s="429"/>
      <c r="SQM232" s="432"/>
      <c r="SQN232" s="432"/>
      <c r="SQO232" s="429"/>
      <c r="SQP232" s="429"/>
      <c r="SQQ232" s="429"/>
      <c r="SQR232" s="429"/>
      <c r="SQS232" s="429"/>
      <c r="SQT232" s="429"/>
      <c r="SQU232" s="429"/>
      <c r="SQV232" s="429"/>
      <c r="SQW232" s="429"/>
      <c r="SQX232" s="429"/>
      <c r="SQY232" s="429"/>
      <c r="SQZ232" s="429"/>
      <c r="SRA232" s="429"/>
      <c r="SRB232" s="429"/>
      <c r="SRC232" s="429"/>
      <c r="SRD232" s="429"/>
      <c r="SRE232" s="429"/>
      <c r="SRF232" s="429"/>
      <c r="SRG232" s="429"/>
      <c r="SRH232" s="429"/>
      <c r="SRI232" s="429"/>
      <c r="SRJ232" s="429"/>
      <c r="SRK232" s="429"/>
      <c r="SRL232" s="429"/>
      <c r="SRM232" s="432"/>
      <c r="SRN232" s="432"/>
      <c r="SRO232" s="429"/>
      <c r="SRP232" s="429"/>
      <c r="SRQ232" s="429"/>
      <c r="SRR232" s="429"/>
      <c r="SRS232" s="429"/>
      <c r="SRT232" s="429"/>
      <c r="SRU232" s="429"/>
      <c r="SRV232" s="429"/>
      <c r="SRW232" s="429"/>
      <c r="SRX232" s="429"/>
      <c r="SRY232" s="429"/>
      <c r="SRZ232" s="429"/>
      <c r="SSA232" s="429"/>
      <c r="SSB232" s="429"/>
      <c r="SSC232" s="429"/>
      <c r="SSD232" s="429"/>
      <c r="SSE232" s="429"/>
      <c r="SSF232" s="429"/>
      <c r="SSG232" s="429"/>
      <c r="SSH232" s="429"/>
      <c r="SSI232" s="429"/>
      <c r="SSJ232" s="429"/>
      <c r="SSK232" s="429"/>
      <c r="SSL232" s="429"/>
      <c r="SSM232" s="432"/>
      <c r="SSN232" s="432"/>
      <c r="SSO232" s="429"/>
      <c r="SSP232" s="429"/>
      <c r="SSQ232" s="429"/>
      <c r="SSR232" s="429"/>
      <c r="SSS232" s="429"/>
      <c r="SST232" s="429"/>
      <c r="SSU232" s="429"/>
      <c r="SSV232" s="429"/>
      <c r="SSW232" s="429"/>
      <c r="SSX232" s="429"/>
      <c r="SSY232" s="429"/>
      <c r="SSZ232" s="429"/>
      <c r="STA232" s="429"/>
      <c r="STB232" s="429"/>
      <c r="STC232" s="429"/>
      <c r="STD232" s="429"/>
      <c r="STE232" s="429"/>
      <c r="STF232" s="429"/>
      <c r="STG232" s="429"/>
      <c r="STH232" s="429"/>
      <c r="STI232" s="429"/>
      <c r="STJ232" s="429"/>
      <c r="STK232" s="429"/>
      <c r="STL232" s="429"/>
      <c r="STM232" s="432"/>
      <c r="STN232" s="432"/>
      <c r="STO232" s="429"/>
      <c r="STP232" s="429"/>
      <c r="STQ232" s="429"/>
      <c r="STR232" s="429"/>
      <c r="STS232" s="429"/>
      <c r="STT232" s="429"/>
      <c r="STU232" s="429"/>
      <c r="STV232" s="429"/>
      <c r="STW232" s="429"/>
      <c r="STX232" s="429"/>
      <c r="STY232" s="429"/>
      <c r="STZ232" s="429"/>
      <c r="SUA232" s="429"/>
      <c r="SUB232" s="429"/>
      <c r="SUC232" s="429"/>
      <c r="SUD232" s="429"/>
      <c r="SUE232" s="429"/>
      <c r="SUF232" s="429"/>
      <c r="SUG232" s="429"/>
      <c r="SUH232" s="429"/>
      <c r="SUI232" s="429"/>
      <c r="SUJ232" s="429"/>
      <c r="SUK232" s="429"/>
      <c r="SUL232" s="429"/>
      <c r="SUM232" s="432"/>
      <c r="SUN232" s="432"/>
      <c r="SUO232" s="429"/>
      <c r="SUP232" s="429"/>
      <c r="SUQ232" s="429"/>
      <c r="SUR232" s="429"/>
      <c r="SUS232" s="429"/>
      <c r="SUT232" s="429"/>
      <c r="SUU232" s="429"/>
      <c r="SUV232" s="429"/>
      <c r="SUW232" s="429"/>
      <c r="SUX232" s="429"/>
      <c r="SUY232" s="429"/>
      <c r="SUZ232" s="429"/>
      <c r="SVA232" s="429"/>
      <c r="SVB232" s="429"/>
      <c r="SVC232" s="429"/>
      <c r="SVD232" s="429"/>
      <c r="SVE232" s="429"/>
      <c r="SVF232" s="429"/>
      <c r="SVG232" s="429"/>
      <c r="SVH232" s="429"/>
      <c r="SVI232" s="429"/>
      <c r="SVJ232" s="429"/>
      <c r="SVK232" s="429"/>
      <c r="SVL232" s="429"/>
      <c r="SVM232" s="432"/>
      <c r="SVN232" s="432"/>
      <c r="SVO232" s="429"/>
      <c r="SVP232" s="429"/>
      <c r="SVQ232" s="429"/>
      <c r="SVR232" s="429"/>
      <c r="SVS232" s="429"/>
      <c r="SVT232" s="429"/>
      <c r="SVU232" s="429"/>
      <c r="SVV232" s="429"/>
      <c r="SVW232" s="429"/>
      <c r="SVX232" s="429"/>
      <c r="SVY232" s="429"/>
      <c r="SVZ232" s="429"/>
      <c r="SWA232" s="429"/>
      <c r="SWB232" s="429"/>
      <c r="SWC232" s="429"/>
      <c r="SWD232" s="429"/>
      <c r="SWE232" s="429"/>
      <c r="SWF232" s="429"/>
      <c r="SWG232" s="429"/>
      <c r="SWH232" s="429"/>
      <c r="SWI232" s="429"/>
      <c r="SWJ232" s="429"/>
      <c r="SWK232" s="429"/>
      <c r="SWL232" s="429"/>
      <c r="SWM232" s="432"/>
      <c r="SWN232" s="432"/>
      <c r="SWO232" s="429"/>
      <c r="SWP232" s="429"/>
      <c r="SWQ232" s="429"/>
      <c r="SWR232" s="429"/>
      <c r="SWS232" s="429"/>
      <c r="SWT232" s="429"/>
      <c r="SWU232" s="429"/>
      <c r="SWV232" s="429"/>
      <c r="SWW232" s="429"/>
      <c r="SWX232" s="429"/>
      <c r="SWY232" s="429"/>
      <c r="SWZ232" s="429"/>
      <c r="SXA232" s="429"/>
      <c r="SXB232" s="429"/>
      <c r="SXC232" s="429"/>
      <c r="SXD232" s="429"/>
      <c r="SXE232" s="429"/>
      <c r="SXF232" s="429"/>
      <c r="SXG232" s="429"/>
      <c r="SXH232" s="429"/>
      <c r="SXI232" s="429"/>
      <c r="SXJ232" s="429"/>
      <c r="SXK232" s="429"/>
      <c r="SXL232" s="429"/>
      <c r="SXM232" s="432"/>
      <c r="SXN232" s="432"/>
      <c r="SXO232" s="429"/>
      <c r="SXP232" s="429"/>
      <c r="SXQ232" s="429"/>
      <c r="SXR232" s="429"/>
      <c r="SXS232" s="429"/>
      <c r="SXT232" s="429"/>
      <c r="SXU232" s="429"/>
      <c r="SXV232" s="429"/>
      <c r="SXW232" s="429"/>
      <c r="SXX232" s="429"/>
      <c r="SXY232" s="429"/>
      <c r="SXZ232" s="429"/>
      <c r="SYA232" s="429"/>
      <c r="SYB232" s="429"/>
      <c r="SYC232" s="429"/>
      <c r="SYD232" s="429"/>
      <c r="SYE232" s="429"/>
      <c r="SYF232" s="429"/>
      <c r="SYG232" s="429"/>
      <c r="SYH232" s="429"/>
      <c r="SYI232" s="429"/>
      <c r="SYJ232" s="429"/>
      <c r="SYK232" s="429"/>
      <c r="SYL232" s="429"/>
      <c r="SYM232" s="432"/>
      <c r="SYN232" s="432"/>
      <c r="SYO232" s="429"/>
      <c r="SYP232" s="429"/>
      <c r="SYQ232" s="429"/>
      <c r="SYR232" s="429"/>
      <c r="SYS232" s="429"/>
      <c r="SYT232" s="429"/>
      <c r="SYU232" s="429"/>
      <c r="SYV232" s="429"/>
      <c r="SYW232" s="429"/>
      <c r="SYX232" s="429"/>
      <c r="SYY232" s="429"/>
      <c r="SYZ232" s="429"/>
      <c r="SZA232" s="429"/>
      <c r="SZB232" s="429"/>
      <c r="SZC232" s="429"/>
      <c r="SZD232" s="429"/>
      <c r="SZE232" s="429"/>
      <c r="SZF232" s="429"/>
      <c r="SZG232" s="429"/>
      <c r="SZH232" s="429"/>
      <c r="SZI232" s="429"/>
      <c r="SZJ232" s="429"/>
      <c r="SZK232" s="429"/>
      <c r="SZL232" s="429"/>
      <c r="SZM232" s="432"/>
      <c r="SZN232" s="432"/>
      <c r="SZO232" s="429"/>
      <c r="SZP232" s="429"/>
      <c r="SZQ232" s="429"/>
      <c r="SZR232" s="429"/>
      <c r="SZS232" s="429"/>
      <c r="SZT232" s="429"/>
      <c r="SZU232" s="429"/>
      <c r="SZV232" s="429"/>
      <c r="SZW232" s="429"/>
      <c r="SZX232" s="429"/>
      <c r="SZY232" s="429"/>
      <c r="SZZ232" s="429"/>
      <c r="TAA232" s="429"/>
      <c r="TAB232" s="429"/>
      <c r="TAC232" s="429"/>
      <c r="TAD232" s="429"/>
      <c r="TAE232" s="429"/>
      <c r="TAF232" s="429"/>
      <c r="TAG232" s="429"/>
      <c r="TAH232" s="429"/>
      <c r="TAI232" s="429"/>
      <c r="TAJ232" s="429"/>
      <c r="TAK232" s="429"/>
      <c r="TAL232" s="429"/>
      <c r="TAM232" s="432"/>
      <c r="TAN232" s="432"/>
      <c r="TAO232" s="429"/>
      <c r="TAP232" s="429"/>
      <c r="TAQ232" s="429"/>
      <c r="TAR232" s="429"/>
      <c r="TAS232" s="429"/>
      <c r="TAT232" s="429"/>
      <c r="TAU232" s="429"/>
      <c r="TAV232" s="429"/>
      <c r="TAW232" s="429"/>
      <c r="TAX232" s="429"/>
      <c r="TAY232" s="429"/>
      <c r="TAZ232" s="429"/>
      <c r="TBA232" s="429"/>
      <c r="TBB232" s="429"/>
      <c r="TBC232" s="429"/>
      <c r="TBD232" s="429"/>
      <c r="TBE232" s="429"/>
      <c r="TBF232" s="429"/>
      <c r="TBG232" s="429"/>
      <c r="TBH232" s="429"/>
      <c r="TBI232" s="429"/>
      <c r="TBJ232" s="429"/>
      <c r="TBK232" s="429"/>
      <c r="TBL232" s="429"/>
      <c r="TBM232" s="432"/>
      <c r="TBN232" s="432"/>
      <c r="TBO232" s="429"/>
      <c r="TBP232" s="429"/>
      <c r="TBQ232" s="429"/>
      <c r="TBR232" s="429"/>
      <c r="TBS232" s="429"/>
      <c r="TBT232" s="429"/>
      <c r="TBU232" s="429"/>
      <c r="TBV232" s="429"/>
      <c r="TBW232" s="429"/>
      <c r="TBX232" s="429"/>
      <c r="TBY232" s="429"/>
      <c r="TBZ232" s="429"/>
      <c r="TCA232" s="429"/>
      <c r="TCB232" s="429"/>
      <c r="TCC232" s="429"/>
      <c r="TCD232" s="429"/>
      <c r="TCE232" s="429"/>
      <c r="TCF232" s="429"/>
      <c r="TCG232" s="429"/>
      <c r="TCH232" s="429"/>
      <c r="TCI232" s="429"/>
      <c r="TCJ232" s="429"/>
      <c r="TCK232" s="429"/>
      <c r="TCL232" s="429"/>
      <c r="TCM232" s="432"/>
      <c r="TCN232" s="432"/>
      <c r="TCO232" s="429"/>
      <c r="TCP232" s="429"/>
      <c r="TCQ232" s="429"/>
      <c r="TCR232" s="429"/>
      <c r="TCS232" s="429"/>
      <c r="TCT232" s="429"/>
      <c r="TCU232" s="429"/>
      <c r="TCV232" s="429"/>
      <c r="TCW232" s="429"/>
      <c r="TCX232" s="429"/>
      <c r="TCY232" s="429"/>
      <c r="TCZ232" s="429"/>
      <c r="TDA232" s="429"/>
      <c r="TDB232" s="429"/>
      <c r="TDC232" s="429"/>
      <c r="TDD232" s="429"/>
      <c r="TDE232" s="429"/>
      <c r="TDF232" s="429"/>
      <c r="TDG232" s="429"/>
      <c r="TDH232" s="429"/>
      <c r="TDI232" s="429"/>
      <c r="TDJ232" s="429"/>
      <c r="TDK232" s="429"/>
      <c r="TDL232" s="429"/>
      <c r="TDM232" s="432"/>
      <c r="TDN232" s="432"/>
      <c r="TDO232" s="429"/>
      <c r="TDP232" s="429"/>
      <c r="TDQ232" s="429"/>
      <c r="TDR232" s="429"/>
      <c r="TDS232" s="429"/>
      <c r="TDT232" s="429"/>
      <c r="TDU232" s="429"/>
      <c r="TDV232" s="429"/>
      <c r="TDW232" s="429"/>
      <c r="TDX232" s="429"/>
      <c r="TDY232" s="429"/>
      <c r="TDZ232" s="429"/>
      <c r="TEA232" s="429"/>
      <c r="TEB232" s="429"/>
      <c r="TEC232" s="429"/>
      <c r="TED232" s="429"/>
      <c r="TEE232" s="429"/>
      <c r="TEF232" s="429"/>
      <c r="TEG232" s="429"/>
      <c r="TEH232" s="429"/>
      <c r="TEI232" s="429"/>
      <c r="TEJ232" s="429"/>
      <c r="TEK232" s="429"/>
      <c r="TEL232" s="429"/>
      <c r="TEM232" s="432"/>
      <c r="TEN232" s="432"/>
      <c r="TEO232" s="429"/>
      <c r="TEP232" s="429"/>
      <c r="TEQ232" s="429"/>
      <c r="TER232" s="429"/>
      <c r="TES232" s="429"/>
      <c r="TET232" s="429"/>
      <c r="TEU232" s="429"/>
      <c r="TEV232" s="429"/>
      <c r="TEW232" s="429"/>
      <c r="TEX232" s="429"/>
      <c r="TEY232" s="429"/>
      <c r="TEZ232" s="429"/>
      <c r="TFA232" s="429"/>
      <c r="TFB232" s="429"/>
      <c r="TFC232" s="429"/>
      <c r="TFD232" s="429"/>
      <c r="TFE232" s="429"/>
      <c r="TFF232" s="429"/>
      <c r="TFG232" s="429"/>
      <c r="TFH232" s="429"/>
      <c r="TFI232" s="429"/>
      <c r="TFJ232" s="429"/>
      <c r="TFK232" s="429"/>
      <c r="TFL232" s="429"/>
      <c r="TFM232" s="432"/>
      <c r="TFN232" s="432"/>
      <c r="TFO232" s="429"/>
      <c r="TFP232" s="429"/>
      <c r="TFQ232" s="429"/>
      <c r="TFR232" s="429"/>
      <c r="TFS232" s="429"/>
      <c r="TFT232" s="429"/>
      <c r="TFU232" s="429"/>
      <c r="TFV232" s="429"/>
      <c r="TFW232" s="429"/>
      <c r="TFX232" s="429"/>
      <c r="TFY232" s="429"/>
      <c r="TFZ232" s="429"/>
      <c r="TGA232" s="429"/>
      <c r="TGB232" s="429"/>
      <c r="TGC232" s="429"/>
      <c r="TGD232" s="429"/>
      <c r="TGE232" s="429"/>
      <c r="TGF232" s="429"/>
      <c r="TGG232" s="429"/>
      <c r="TGH232" s="429"/>
      <c r="TGI232" s="429"/>
      <c r="TGJ232" s="429"/>
      <c r="TGK232" s="429"/>
      <c r="TGL232" s="429"/>
      <c r="TGM232" s="432"/>
      <c r="TGN232" s="432"/>
      <c r="TGO232" s="429"/>
      <c r="TGP232" s="429"/>
      <c r="TGQ232" s="429"/>
      <c r="TGR232" s="429"/>
      <c r="TGS232" s="429"/>
      <c r="TGT232" s="429"/>
      <c r="TGU232" s="429"/>
      <c r="TGV232" s="429"/>
      <c r="TGW232" s="429"/>
      <c r="TGX232" s="429"/>
      <c r="TGY232" s="429"/>
      <c r="TGZ232" s="429"/>
      <c r="THA232" s="429"/>
      <c r="THB232" s="429"/>
      <c r="THC232" s="429"/>
      <c r="THD232" s="429"/>
      <c r="THE232" s="429"/>
      <c r="THF232" s="429"/>
      <c r="THG232" s="429"/>
      <c r="THH232" s="429"/>
      <c r="THI232" s="429"/>
      <c r="THJ232" s="429"/>
      <c r="THK232" s="429"/>
      <c r="THL232" s="429"/>
      <c r="THM232" s="432"/>
      <c r="THN232" s="432"/>
      <c r="THO232" s="429"/>
      <c r="THP232" s="429"/>
      <c r="THQ232" s="429"/>
      <c r="THR232" s="429"/>
      <c r="THS232" s="429"/>
      <c r="THT232" s="429"/>
      <c r="THU232" s="429"/>
      <c r="THV232" s="429"/>
      <c r="THW232" s="429"/>
      <c r="THX232" s="429"/>
      <c r="THY232" s="429"/>
      <c r="THZ232" s="429"/>
      <c r="TIA232" s="429"/>
      <c r="TIB232" s="429"/>
      <c r="TIC232" s="429"/>
      <c r="TID232" s="429"/>
      <c r="TIE232" s="429"/>
      <c r="TIF232" s="429"/>
      <c r="TIG232" s="429"/>
      <c r="TIH232" s="429"/>
      <c r="TII232" s="429"/>
      <c r="TIJ232" s="429"/>
      <c r="TIK232" s="429"/>
      <c r="TIL232" s="429"/>
      <c r="TIM232" s="432"/>
      <c r="TIN232" s="432"/>
      <c r="TIO232" s="429"/>
      <c r="TIP232" s="429"/>
      <c r="TIQ232" s="429"/>
      <c r="TIR232" s="429"/>
      <c r="TIS232" s="429"/>
      <c r="TIT232" s="429"/>
      <c r="TIU232" s="429"/>
      <c r="TIV232" s="429"/>
      <c r="TIW232" s="429"/>
      <c r="TIX232" s="429"/>
      <c r="TIY232" s="429"/>
      <c r="TIZ232" s="429"/>
      <c r="TJA232" s="429"/>
      <c r="TJB232" s="429"/>
      <c r="TJC232" s="429"/>
      <c r="TJD232" s="429"/>
      <c r="TJE232" s="429"/>
      <c r="TJF232" s="429"/>
      <c r="TJG232" s="429"/>
      <c r="TJH232" s="429"/>
      <c r="TJI232" s="429"/>
      <c r="TJJ232" s="429"/>
      <c r="TJK232" s="429"/>
      <c r="TJL232" s="429"/>
      <c r="TJM232" s="432"/>
      <c r="TJN232" s="432"/>
      <c r="TJO232" s="429"/>
      <c r="TJP232" s="429"/>
      <c r="TJQ232" s="429"/>
      <c r="TJR232" s="429"/>
      <c r="TJS232" s="429"/>
      <c r="TJT232" s="429"/>
      <c r="TJU232" s="429"/>
      <c r="TJV232" s="429"/>
      <c r="TJW232" s="429"/>
      <c r="TJX232" s="429"/>
      <c r="TJY232" s="429"/>
      <c r="TJZ232" s="429"/>
      <c r="TKA232" s="429"/>
      <c r="TKB232" s="429"/>
      <c r="TKC232" s="429"/>
      <c r="TKD232" s="429"/>
      <c r="TKE232" s="429"/>
      <c r="TKF232" s="429"/>
      <c r="TKG232" s="429"/>
      <c r="TKH232" s="429"/>
      <c r="TKI232" s="429"/>
      <c r="TKJ232" s="429"/>
      <c r="TKK232" s="429"/>
      <c r="TKL232" s="429"/>
      <c r="TKM232" s="432"/>
      <c r="TKN232" s="432"/>
      <c r="TKO232" s="429"/>
      <c r="TKP232" s="429"/>
      <c r="TKQ232" s="429"/>
      <c r="TKR232" s="429"/>
      <c r="TKS232" s="429"/>
      <c r="TKT232" s="429"/>
      <c r="TKU232" s="429"/>
      <c r="TKV232" s="429"/>
      <c r="TKW232" s="429"/>
      <c r="TKX232" s="429"/>
      <c r="TKY232" s="429"/>
      <c r="TKZ232" s="429"/>
      <c r="TLA232" s="429"/>
      <c r="TLB232" s="429"/>
      <c r="TLC232" s="429"/>
      <c r="TLD232" s="429"/>
      <c r="TLE232" s="429"/>
      <c r="TLF232" s="429"/>
      <c r="TLG232" s="429"/>
      <c r="TLH232" s="429"/>
      <c r="TLI232" s="429"/>
      <c r="TLJ232" s="429"/>
      <c r="TLK232" s="429"/>
      <c r="TLL232" s="429"/>
      <c r="TLM232" s="432"/>
      <c r="TLN232" s="432"/>
      <c r="TLO232" s="429"/>
      <c r="TLP232" s="429"/>
      <c r="TLQ232" s="429"/>
      <c r="TLR232" s="429"/>
      <c r="TLS232" s="429"/>
      <c r="TLT232" s="429"/>
      <c r="TLU232" s="429"/>
      <c r="TLV232" s="429"/>
      <c r="TLW232" s="429"/>
      <c r="TLX232" s="429"/>
      <c r="TLY232" s="429"/>
      <c r="TLZ232" s="429"/>
      <c r="TMA232" s="429"/>
      <c r="TMB232" s="429"/>
      <c r="TMC232" s="429"/>
      <c r="TMD232" s="429"/>
      <c r="TME232" s="429"/>
      <c r="TMF232" s="429"/>
      <c r="TMG232" s="429"/>
      <c r="TMH232" s="429"/>
      <c r="TMI232" s="429"/>
      <c r="TMJ232" s="429"/>
      <c r="TMK232" s="429"/>
      <c r="TML232" s="429"/>
      <c r="TMM232" s="432"/>
      <c r="TMN232" s="432"/>
      <c r="TMO232" s="429"/>
      <c r="TMP232" s="429"/>
      <c r="TMQ232" s="429"/>
      <c r="TMR232" s="429"/>
      <c r="TMS232" s="429"/>
      <c r="TMT232" s="429"/>
      <c r="TMU232" s="429"/>
      <c r="TMV232" s="429"/>
      <c r="TMW232" s="429"/>
      <c r="TMX232" s="429"/>
      <c r="TMY232" s="429"/>
      <c r="TMZ232" s="429"/>
      <c r="TNA232" s="429"/>
      <c r="TNB232" s="429"/>
      <c r="TNC232" s="429"/>
      <c r="TND232" s="429"/>
      <c r="TNE232" s="429"/>
      <c r="TNF232" s="429"/>
      <c r="TNG232" s="429"/>
      <c r="TNH232" s="429"/>
      <c r="TNI232" s="429"/>
      <c r="TNJ232" s="429"/>
      <c r="TNK232" s="429"/>
      <c r="TNL232" s="429"/>
      <c r="TNM232" s="432"/>
      <c r="TNN232" s="432"/>
      <c r="TNO232" s="429"/>
      <c r="TNP232" s="429"/>
      <c r="TNQ232" s="429"/>
      <c r="TNR232" s="429"/>
      <c r="TNS232" s="429"/>
      <c r="TNT232" s="429"/>
      <c r="TNU232" s="429"/>
      <c r="TNV232" s="429"/>
      <c r="TNW232" s="429"/>
      <c r="TNX232" s="429"/>
      <c r="TNY232" s="429"/>
      <c r="TNZ232" s="429"/>
      <c r="TOA232" s="429"/>
      <c r="TOB232" s="429"/>
      <c r="TOC232" s="429"/>
      <c r="TOD232" s="429"/>
      <c r="TOE232" s="429"/>
      <c r="TOF232" s="429"/>
      <c r="TOG232" s="429"/>
      <c r="TOH232" s="429"/>
      <c r="TOI232" s="429"/>
      <c r="TOJ232" s="429"/>
      <c r="TOK232" s="429"/>
      <c r="TOL232" s="429"/>
      <c r="TOM232" s="432"/>
      <c r="TON232" s="432"/>
      <c r="TOO232" s="429"/>
      <c r="TOP232" s="429"/>
      <c r="TOQ232" s="429"/>
      <c r="TOR232" s="429"/>
      <c r="TOS232" s="429"/>
      <c r="TOT232" s="429"/>
      <c r="TOU232" s="429"/>
      <c r="TOV232" s="429"/>
      <c r="TOW232" s="429"/>
      <c r="TOX232" s="429"/>
      <c r="TOY232" s="429"/>
      <c r="TOZ232" s="429"/>
      <c r="TPA232" s="429"/>
      <c r="TPB232" s="429"/>
      <c r="TPC232" s="429"/>
      <c r="TPD232" s="429"/>
      <c r="TPE232" s="429"/>
      <c r="TPF232" s="429"/>
      <c r="TPG232" s="429"/>
      <c r="TPH232" s="429"/>
      <c r="TPI232" s="429"/>
      <c r="TPJ232" s="429"/>
      <c r="TPK232" s="429"/>
      <c r="TPL232" s="429"/>
      <c r="TPM232" s="432"/>
      <c r="TPN232" s="432"/>
      <c r="TPO232" s="429"/>
      <c r="TPP232" s="429"/>
      <c r="TPQ232" s="429"/>
      <c r="TPR232" s="429"/>
      <c r="TPS232" s="429"/>
      <c r="TPT232" s="429"/>
      <c r="TPU232" s="429"/>
      <c r="TPV232" s="429"/>
      <c r="TPW232" s="429"/>
      <c r="TPX232" s="429"/>
      <c r="TPY232" s="429"/>
      <c r="TPZ232" s="429"/>
      <c r="TQA232" s="429"/>
      <c r="TQB232" s="429"/>
      <c r="TQC232" s="429"/>
      <c r="TQD232" s="429"/>
      <c r="TQE232" s="429"/>
      <c r="TQF232" s="429"/>
      <c r="TQG232" s="429"/>
      <c r="TQH232" s="429"/>
      <c r="TQI232" s="429"/>
      <c r="TQJ232" s="429"/>
      <c r="TQK232" s="429"/>
      <c r="TQL232" s="429"/>
      <c r="TQM232" s="432"/>
      <c r="TQN232" s="432"/>
      <c r="TQO232" s="429"/>
      <c r="TQP232" s="429"/>
      <c r="TQQ232" s="429"/>
      <c r="TQR232" s="429"/>
      <c r="TQS232" s="429"/>
      <c r="TQT232" s="429"/>
      <c r="TQU232" s="429"/>
      <c r="TQV232" s="429"/>
      <c r="TQW232" s="429"/>
      <c r="TQX232" s="429"/>
      <c r="TQY232" s="429"/>
      <c r="TQZ232" s="429"/>
      <c r="TRA232" s="429"/>
      <c r="TRB232" s="429"/>
      <c r="TRC232" s="429"/>
      <c r="TRD232" s="429"/>
      <c r="TRE232" s="429"/>
      <c r="TRF232" s="429"/>
      <c r="TRG232" s="429"/>
      <c r="TRH232" s="429"/>
      <c r="TRI232" s="429"/>
      <c r="TRJ232" s="429"/>
      <c r="TRK232" s="429"/>
      <c r="TRL232" s="429"/>
      <c r="TRM232" s="432"/>
      <c r="TRN232" s="432"/>
      <c r="TRO232" s="429"/>
      <c r="TRP232" s="429"/>
      <c r="TRQ232" s="429"/>
      <c r="TRR232" s="429"/>
      <c r="TRS232" s="429"/>
      <c r="TRT232" s="429"/>
      <c r="TRU232" s="429"/>
      <c r="TRV232" s="429"/>
      <c r="TRW232" s="429"/>
      <c r="TRX232" s="429"/>
      <c r="TRY232" s="429"/>
      <c r="TRZ232" s="429"/>
      <c r="TSA232" s="429"/>
      <c r="TSB232" s="429"/>
      <c r="TSC232" s="429"/>
      <c r="TSD232" s="429"/>
      <c r="TSE232" s="429"/>
      <c r="TSF232" s="429"/>
      <c r="TSG232" s="429"/>
      <c r="TSH232" s="429"/>
      <c r="TSI232" s="429"/>
      <c r="TSJ232" s="429"/>
      <c r="TSK232" s="429"/>
      <c r="TSL232" s="429"/>
      <c r="TSM232" s="432"/>
      <c r="TSN232" s="432"/>
      <c r="TSO232" s="429"/>
      <c r="TSP232" s="429"/>
      <c r="TSQ232" s="429"/>
      <c r="TSR232" s="429"/>
      <c r="TSS232" s="429"/>
      <c r="TST232" s="429"/>
      <c r="TSU232" s="429"/>
      <c r="TSV232" s="429"/>
      <c r="TSW232" s="429"/>
      <c r="TSX232" s="429"/>
      <c r="TSY232" s="429"/>
      <c r="TSZ232" s="429"/>
      <c r="TTA232" s="429"/>
      <c r="TTB232" s="429"/>
      <c r="TTC232" s="429"/>
      <c r="TTD232" s="429"/>
      <c r="TTE232" s="429"/>
      <c r="TTF232" s="429"/>
      <c r="TTG232" s="429"/>
      <c r="TTH232" s="429"/>
      <c r="TTI232" s="429"/>
      <c r="TTJ232" s="429"/>
      <c r="TTK232" s="429"/>
      <c r="TTL232" s="429"/>
      <c r="TTM232" s="432"/>
      <c r="TTN232" s="432"/>
      <c r="TTO232" s="429"/>
      <c r="TTP232" s="429"/>
      <c r="TTQ232" s="429"/>
      <c r="TTR232" s="429"/>
      <c r="TTS232" s="429"/>
      <c r="TTT232" s="429"/>
      <c r="TTU232" s="429"/>
      <c r="TTV232" s="429"/>
      <c r="TTW232" s="429"/>
      <c r="TTX232" s="429"/>
      <c r="TTY232" s="429"/>
      <c r="TTZ232" s="429"/>
      <c r="TUA232" s="429"/>
      <c r="TUB232" s="429"/>
      <c r="TUC232" s="429"/>
      <c r="TUD232" s="429"/>
      <c r="TUE232" s="429"/>
      <c r="TUF232" s="429"/>
      <c r="TUG232" s="429"/>
      <c r="TUH232" s="429"/>
      <c r="TUI232" s="429"/>
      <c r="TUJ232" s="429"/>
      <c r="TUK232" s="429"/>
      <c r="TUL232" s="429"/>
      <c r="TUM232" s="432"/>
      <c r="TUN232" s="432"/>
      <c r="TUO232" s="429"/>
      <c r="TUP232" s="429"/>
      <c r="TUQ232" s="429"/>
      <c r="TUR232" s="429"/>
      <c r="TUS232" s="429"/>
      <c r="TUT232" s="429"/>
      <c r="TUU232" s="429"/>
      <c r="TUV232" s="429"/>
      <c r="TUW232" s="429"/>
      <c r="TUX232" s="429"/>
      <c r="TUY232" s="429"/>
      <c r="TUZ232" s="429"/>
      <c r="TVA232" s="429"/>
      <c r="TVB232" s="429"/>
      <c r="TVC232" s="429"/>
      <c r="TVD232" s="429"/>
      <c r="TVE232" s="429"/>
      <c r="TVF232" s="429"/>
      <c r="TVG232" s="429"/>
      <c r="TVH232" s="429"/>
      <c r="TVI232" s="429"/>
      <c r="TVJ232" s="429"/>
      <c r="TVK232" s="429"/>
      <c r="TVL232" s="429"/>
      <c r="TVM232" s="432"/>
      <c r="TVN232" s="432"/>
      <c r="TVO232" s="429"/>
      <c r="TVP232" s="429"/>
      <c r="TVQ232" s="429"/>
      <c r="TVR232" s="429"/>
      <c r="TVS232" s="429"/>
      <c r="TVT232" s="429"/>
      <c r="TVU232" s="429"/>
      <c r="TVV232" s="429"/>
      <c r="TVW232" s="429"/>
      <c r="TVX232" s="429"/>
      <c r="TVY232" s="429"/>
      <c r="TVZ232" s="429"/>
      <c r="TWA232" s="429"/>
      <c r="TWB232" s="429"/>
      <c r="TWC232" s="429"/>
      <c r="TWD232" s="429"/>
      <c r="TWE232" s="429"/>
      <c r="TWF232" s="429"/>
      <c r="TWG232" s="429"/>
      <c r="TWH232" s="429"/>
      <c r="TWI232" s="429"/>
      <c r="TWJ232" s="429"/>
      <c r="TWK232" s="429"/>
      <c r="TWL232" s="429"/>
      <c r="TWM232" s="432"/>
      <c r="TWN232" s="432"/>
      <c r="TWO232" s="429"/>
      <c r="TWP232" s="429"/>
      <c r="TWQ232" s="429"/>
      <c r="TWR232" s="429"/>
      <c r="TWS232" s="429"/>
      <c r="TWT232" s="429"/>
      <c r="TWU232" s="429"/>
      <c r="TWV232" s="429"/>
      <c r="TWW232" s="429"/>
      <c r="TWX232" s="429"/>
      <c r="TWY232" s="429"/>
      <c r="TWZ232" s="429"/>
      <c r="TXA232" s="429"/>
      <c r="TXB232" s="429"/>
      <c r="TXC232" s="429"/>
      <c r="TXD232" s="429"/>
      <c r="TXE232" s="429"/>
      <c r="TXF232" s="429"/>
      <c r="TXG232" s="429"/>
      <c r="TXH232" s="429"/>
      <c r="TXI232" s="429"/>
      <c r="TXJ232" s="429"/>
      <c r="TXK232" s="429"/>
      <c r="TXL232" s="429"/>
      <c r="TXM232" s="432"/>
      <c r="TXN232" s="432"/>
      <c r="TXO232" s="429"/>
      <c r="TXP232" s="429"/>
      <c r="TXQ232" s="429"/>
      <c r="TXR232" s="429"/>
      <c r="TXS232" s="429"/>
      <c r="TXT232" s="429"/>
      <c r="TXU232" s="429"/>
      <c r="TXV232" s="429"/>
      <c r="TXW232" s="429"/>
      <c r="TXX232" s="429"/>
      <c r="TXY232" s="429"/>
      <c r="TXZ232" s="429"/>
      <c r="TYA232" s="429"/>
      <c r="TYB232" s="429"/>
      <c r="TYC232" s="429"/>
      <c r="TYD232" s="429"/>
      <c r="TYE232" s="429"/>
      <c r="TYF232" s="429"/>
      <c r="TYG232" s="429"/>
      <c r="TYH232" s="429"/>
      <c r="TYI232" s="429"/>
      <c r="TYJ232" s="429"/>
      <c r="TYK232" s="429"/>
      <c r="TYL232" s="429"/>
      <c r="TYM232" s="432"/>
      <c r="TYN232" s="432"/>
      <c r="TYO232" s="429"/>
      <c r="TYP232" s="429"/>
      <c r="TYQ232" s="429"/>
      <c r="TYR232" s="429"/>
      <c r="TYS232" s="429"/>
      <c r="TYT232" s="429"/>
      <c r="TYU232" s="429"/>
      <c r="TYV232" s="429"/>
      <c r="TYW232" s="429"/>
      <c r="TYX232" s="429"/>
      <c r="TYY232" s="429"/>
      <c r="TYZ232" s="429"/>
      <c r="TZA232" s="429"/>
      <c r="TZB232" s="429"/>
      <c r="TZC232" s="429"/>
      <c r="TZD232" s="429"/>
      <c r="TZE232" s="429"/>
      <c r="TZF232" s="429"/>
      <c r="TZG232" s="429"/>
      <c r="TZH232" s="429"/>
      <c r="TZI232" s="429"/>
      <c r="TZJ232" s="429"/>
      <c r="TZK232" s="429"/>
      <c r="TZL232" s="429"/>
      <c r="TZM232" s="432"/>
      <c r="TZN232" s="432"/>
      <c r="TZO232" s="429"/>
      <c r="TZP232" s="429"/>
      <c r="TZQ232" s="429"/>
      <c r="TZR232" s="429"/>
      <c r="TZS232" s="429"/>
      <c r="TZT232" s="429"/>
      <c r="TZU232" s="429"/>
      <c r="TZV232" s="429"/>
      <c r="TZW232" s="429"/>
      <c r="TZX232" s="429"/>
      <c r="TZY232" s="429"/>
      <c r="TZZ232" s="429"/>
      <c r="UAA232" s="429"/>
      <c r="UAB232" s="429"/>
      <c r="UAC232" s="429"/>
      <c r="UAD232" s="429"/>
      <c r="UAE232" s="429"/>
      <c r="UAF232" s="429"/>
      <c r="UAG232" s="429"/>
      <c r="UAH232" s="429"/>
      <c r="UAI232" s="429"/>
      <c r="UAJ232" s="429"/>
      <c r="UAK232" s="429"/>
      <c r="UAL232" s="429"/>
      <c r="UAM232" s="432"/>
      <c r="UAN232" s="432"/>
      <c r="UAO232" s="429"/>
      <c r="UAP232" s="429"/>
      <c r="UAQ232" s="429"/>
      <c r="UAR232" s="429"/>
      <c r="UAS232" s="429"/>
      <c r="UAT232" s="429"/>
      <c r="UAU232" s="429"/>
      <c r="UAV232" s="429"/>
      <c r="UAW232" s="429"/>
      <c r="UAX232" s="429"/>
      <c r="UAY232" s="429"/>
      <c r="UAZ232" s="429"/>
      <c r="UBA232" s="429"/>
      <c r="UBB232" s="429"/>
      <c r="UBC232" s="429"/>
      <c r="UBD232" s="429"/>
      <c r="UBE232" s="429"/>
      <c r="UBF232" s="429"/>
      <c r="UBG232" s="429"/>
      <c r="UBH232" s="429"/>
      <c r="UBI232" s="429"/>
      <c r="UBJ232" s="429"/>
      <c r="UBK232" s="429"/>
      <c r="UBL232" s="429"/>
      <c r="UBM232" s="432"/>
      <c r="UBN232" s="432"/>
      <c r="UBO232" s="429"/>
      <c r="UBP232" s="429"/>
      <c r="UBQ232" s="429"/>
      <c r="UBR232" s="429"/>
      <c r="UBS232" s="429"/>
      <c r="UBT232" s="429"/>
      <c r="UBU232" s="429"/>
      <c r="UBV232" s="429"/>
      <c r="UBW232" s="429"/>
      <c r="UBX232" s="429"/>
      <c r="UBY232" s="429"/>
      <c r="UBZ232" s="429"/>
      <c r="UCA232" s="429"/>
      <c r="UCB232" s="429"/>
      <c r="UCC232" s="429"/>
      <c r="UCD232" s="429"/>
      <c r="UCE232" s="429"/>
      <c r="UCF232" s="429"/>
      <c r="UCG232" s="429"/>
      <c r="UCH232" s="429"/>
      <c r="UCI232" s="429"/>
      <c r="UCJ232" s="429"/>
      <c r="UCK232" s="429"/>
      <c r="UCL232" s="429"/>
      <c r="UCM232" s="432"/>
      <c r="UCN232" s="432"/>
      <c r="UCO232" s="429"/>
      <c r="UCP232" s="429"/>
      <c r="UCQ232" s="429"/>
      <c r="UCR232" s="429"/>
      <c r="UCS232" s="429"/>
      <c r="UCT232" s="429"/>
      <c r="UCU232" s="429"/>
      <c r="UCV232" s="429"/>
      <c r="UCW232" s="429"/>
      <c r="UCX232" s="429"/>
      <c r="UCY232" s="429"/>
      <c r="UCZ232" s="429"/>
      <c r="UDA232" s="429"/>
      <c r="UDB232" s="429"/>
      <c r="UDC232" s="429"/>
      <c r="UDD232" s="429"/>
      <c r="UDE232" s="429"/>
      <c r="UDF232" s="429"/>
      <c r="UDG232" s="429"/>
      <c r="UDH232" s="429"/>
      <c r="UDI232" s="429"/>
      <c r="UDJ232" s="429"/>
      <c r="UDK232" s="429"/>
      <c r="UDL232" s="429"/>
      <c r="UDM232" s="432"/>
      <c r="UDN232" s="432"/>
      <c r="UDO232" s="429"/>
      <c r="UDP232" s="429"/>
      <c r="UDQ232" s="429"/>
      <c r="UDR232" s="429"/>
      <c r="UDS232" s="429"/>
      <c r="UDT232" s="429"/>
      <c r="UDU232" s="429"/>
      <c r="UDV232" s="429"/>
      <c r="UDW232" s="429"/>
      <c r="UDX232" s="429"/>
      <c r="UDY232" s="429"/>
      <c r="UDZ232" s="429"/>
      <c r="UEA232" s="429"/>
      <c r="UEB232" s="429"/>
      <c r="UEC232" s="429"/>
      <c r="UED232" s="429"/>
      <c r="UEE232" s="429"/>
      <c r="UEF232" s="429"/>
      <c r="UEG232" s="429"/>
      <c r="UEH232" s="429"/>
      <c r="UEI232" s="429"/>
      <c r="UEJ232" s="429"/>
      <c r="UEK232" s="429"/>
      <c r="UEL232" s="429"/>
      <c r="UEM232" s="432"/>
      <c r="UEN232" s="432"/>
      <c r="UEO232" s="429"/>
      <c r="UEP232" s="429"/>
      <c r="UEQ232" s="429"/>
      <c r="UER232" s="429"/>
      <c r="UES232" s="429"/>
      <c r="UET232" s="429"/>
      <c r="UEU232" s="429"/>
      <c r="UEV232" s="429"/>
      <c r="UEW232" s="429"/>
      <c r="UEX232" s="429"/>
      <c r="UEY232" s="429"/>
      <c r="UEZ232" s="429"/>
      <c r="UFA232" s="429"/>
      <c r="UFB232" s="429"/>
      <c r="UFC232" s="429"/>
      <c r="UFD232" s="429"/>
      <c r="UFE232" s="429"/>
      <c r="UFF232" s="429"/>
      <c r="UFG232" s="429"/>
      <c r="UFH232" s="429"/>
      <c r="UFI232" s="429"/>
      <c r="UFJ232" s="429"/>
      <c r="UFK232" s="429"/>
      <c r="UFL232" s="429"/>
      <c r="UFM232" s="432"/>
      <c r="UFN232" s="432"/>
      <c r="UFO232" s="429"/>
      <c r="UFP232" s="429"/>
      <c r="UFQ232" s="429"/>
      <c r="UFR232" s="429"/>
      <c r="UFS232" s="429"/>
      <c r="UFT232" s="429"/>
      <c r="UFU232" s="429"/>
      <c r="UFV232" s="429"/>
      <c r="UFW232" s="429"/>
      <c r="UFX232" s="429"/>
      <c r="UFY232" s="429"/>
      <c r="UFZ232" s="429"/>
      <c r="UGA232" s="429"/>
      <c r="UGB232" s="429"/>
      <c r="UGC232" s="429"/>
      <c r="UGD232" s="429"/>
      <c r="UGE232" s="429"/>
      <c r="UGF232" s="429"/>
      <c r="UGG232" s="429"/>
      <c r="UGH232" s="429"/>
      <c r="UGI232" s="429"/>
      <c r="UGJ232" s="429"/>
      <c r="UGK232" s="429"/>
      <c r="UGL232" s="429"/>
      <c r="UGM232" s="432"/>
      <c r="UGN232" s="432"/>
      <c r="UGO232" s="429"/>
      <c r="UGP232" s="429"/>
      <c r="UGQ232" s="429"/>
      <c r="UGR232" s="429"/>
      <c r="UGS232" s="429"/>
      <c r="UGT232" s="429"/>
      <c r="UGU232" s="429"/>
      <c r="UGV232" s="429"/>
      <c r="UGW232" s="429"/>
      <c r="UGX232" s="429"/>
      <c r="UGY232" s="429"/>
      <c r="UGZ232" s="429"/>
      <c r="UHA232" s="429"/>
      <c r="UHB232" s="429"/>
      <c r="UHC232" s="429"/>
      <c r="UHD232" s="429"/>
      <c r="UHE232" s="429"/>
      <c r="UHF232" s="429"/>
      <c r="UHG232" s="429"/>
      <c r="UHH232" s="429"/>
      <c r="UHI232" s="429"/>
      <c r="UHJ232" s="429"/>
      <c r="UHK232" s="429"/>
      <c r="UHL232" s="429"/>
      <c r="UHM232" s="432"/>
      <c r="UHN232" s="432"/>
      <c r="UHO232" s="429"/>
      <c r="UHP232" s="429"/>
      <c r="UHQ232" s="429"/>
      <c r="UHR232" s="429"/>
      <c r="UHS232" s="429"/>
      <c r="UHT232" s="429"/>
      <c r="UHU232" s="429"/>
      <c r="UHV232" s="429"/>
      <c r="UHW232" s="429"/>
      <c r="UHX232" s="429"/>
      <c r="UHY232" s="429"/>
      <c r="UHZ232" s="429"/>
      <c r="UIA232" s="429"/>
      <c r="UIB232" s="429"/>
      <c r="UIC232" s="429"/>
      <c r="UID232" s="429"/>
      <c r="UIE232" s="429"/>
      <c r="UIF232" s="429"/>
      <c r="UIG232" s="429"/>
      <c r="UIH232" s="429"/>
      <c r="UII232" s="429"/>
      <c r="UIJ232" s="429"/>
      <c r="UIK232" s="429"/>
      <c r="UIL232" s="429"/>
      <c r="UIM232" s="432"/>
      <c r="UIN232" s="432"/>
      <c r="UIO232" s="429"/>
      <c r="UIP232" s="429"/>
      <c r="UIQ232" s="429"/>
      <c r="UIR232" s="429"/>
      <c r="UIS232" s="429"/>
      <c r="UIT232" s="429"/>
      <c r="UIU232" s="429"/>
      <c r="UIV232" s="429"/>
      <c r="UIW232" s="429"/>
      <c r="UIX232" s="429"/>
      <c r="UIY232" s="429"/>
      <c r="UIZ232" s="429"/>
      <c r="UJA232" s="429"/>
      <c r="UJB232" s="429"/>
      <c r="UJC232" s="429"/>
      <c r="UJD232" s="429"/>
      <c r="UJE232" s="429"/>
      <c r="UJF232" s="429"/>
      <c r="UJG232" s="429"/>
      <c r="UJH232" s="429"/>
      <c r="UJI232" s="429"/>
      <c r="UJJ232" s="429"/>
      <c r="UJK232" s="429"/>
      <c r="UJL232" s="429"/>
      <c r="UJM232" s="432"/>
      <c r="UJN232" s="432"/>
      <c r="UJO232" s="429"/>
      <c r="UJP232" s="429"/>
      <c r="UJQ232" s="429"/>
      <c r="UJR232" s="429"/>
      <c r="UJS232" s="429"/>
      <c r="UJT232" s="429"/>
      <c r="UJU232" s="429"/>
      <c r="UJV232" s="429"/>
      <c r="UJW232" s="429"/>
      <c r="UJX232" s="429"/>
      <c r="UJY232" s="429"/>
      <c r="UJZ232" s="429"/>
      <c r="UKA232" s="429"/>
      <c r="UKB232" s="429"/>
      <c r="UKC232" s="429"/>
      <c r="UKD232" s="429"/>
      <c r="UKE232" s="429"/>
      <c r="UKF232" s="429"/>
      <c r="UKG232" s="429"/>
      <c r="UKH232" s="429"/>
      <c r="UKI232" s="429"/>
      <c r="UKJ232" s="429"/>
      <c r="UKK232" s="429"/>
      <c r="UKL232" s="429"/>
      <c r="UKM232" s="432"/>
      <c r="UKN232" s="432"/>
      <c r="UKO232" s="429"/>
      <c r="UKP232" s="429"/>
      <c r="UKQ232" s="429"/>
      <c r="UKR232" s="429"/>
      <c r="UKS232" s="429"/>
      <c r="UKT232" s="429"/>
      <c r="UKU232" s="429"/>
      <c r="UKV232" s="429"/>
      <c r="UKW232" s="429"/>
      <c r="UKX232" s="429"/>
      <c r="UKY232" s="429"/>
      <c r="UKZ232" s="429"/>
      <c r="ULA232" s="429"/>
      <c r="ULB232" s="429"/>
      <c r="ULC232" s="429"/>
      <c r="ULD232" s="429"/>
      <c r="ULE232" s="429"/>
      <c r="ULF232" s="429"/>
      <c r="ULG232" s="429"/>
      <c r="ULH232" s="429"/>
      <c r="ULI232" s="429"/>
      <c r="ULJ232" s="429"/>
      <c r="ULK232" s="429"/>
      <c r="ULL232" s="429"/>
      <c r="ULM232" s="432"/>
      <c r="ULN232" s="432"/>
      <c r="ULO232" s="429"/>
      <c r="ULP232" s="429"/>
      <c r="ULQ232" s="429"/>
      <c r="ULR232" s="429"/>
      <c r="ULS232" s="429"/>
      <c r="ULT232" s="429"/>
      <c r="ULU232" s="429"/>
      <c r="ULV232" s="429"/>
      <c r="ULW232" s="429"/>
      <c r="ULX232" s="429"/>
      <c r="ULY232" s="429"/>
      <c r="ULZ232" s="429"/>
      <c r="UMA232" s="429"/>
      <c r="UMB232" s="429"/>
      <c r="UMC232" s="429"/>
      <c r="UMD232" s="429"/>
      <c r="UME232" s="429"/>
      <c r="UMF232" s="429"/>
      <c r="UMG232" s="429"/>
      <c r="UMH232" s="429"/>
      <c r="UMI232" s="429"/>
      <c r="UMJ232" s="429"/>
      <c r="UMK232" s="429"/>
      <c r="UML232" s="429"/>
      <c r="UMM232" s="432"/>
      <c r="UMN232" s="432"/>
      <c r="UMO232" s="429"/>
      <c r="UMP232" s="429"/>
      <c r="UMQ232" s="429"/>
      <c r="UMR232" s="429"/>
      <c r="UMS232" s="429"/>
      <c r="UMT232" s="429"/>
      <c r="UMU232" s="429"/>
      <c r="UMV232" s="429"/>
      <c r="UMW232" s="429"/>
      <c r="UMX232" s="429"/>
      <c r="UMY232" s="429"/>
      <c r="UMZ232" s="429"/>
      <c r="UNA232" s="429"/>
      <c r="UNB232" s="429"/>
      <c r="UNC232" s="429"/>
      <c r="UND232" s="429"/>
      <c r="UNE232" s="429"/>
      <c r="UNF232" s="429"/>
      <c r="UNG232" s="429"/>
      <c r="UNH232" s="429"/>
      <c r="UNI232" s="429"/>
      <c r="UNJ232" s="429"/>
      <c r="UNK232" s="429"/>
      <c r="UNL232" s="429"/>
      <c r="UNM232" s="432"/>
      <c r="UNN232" s="432"/>
      <c r="UNO232" s="429"/>
      <c r="UNP232" s="429"/>
      <c r="UNQ232" s="429"/>
      <c r="UNR232" s="429"/>
      <c r="UNS232" s="429"/>
      <c r="UNT232" s="429"/>
      <c r="UNU232" s="429"/>
      <c r="UNV232" s="429"/>
      <c r="UNW232" s="429"/>
      <c r="UNX232" s="429"/>
      <c r="UNY232" s="429"/>
      <c r="UNZ232" s="429"/>
      <c r="UOA232" s="429"/>
      <c r="UOB232" s="429"/>
      <c r="UOC232" s="429"/>
      <c r="UOD232" s="429"/>
      <c r="UOE232" s="429"/>
      <c r="UOF232" s="429"/>
      <c r="UOG232" s="429"/>
      <c r="UOH232" s="429"/>
      <c r="UOI232" s="429"/>
      <c r="UOJ232" s="429"/>
      <c r="UOK232" s="429"/>
      <c r="UOL232" s="429"/>
      <c r="UOM232" s="432"/>
      <c r="UON232" s="432"/>
      <c r="UOO232" s="429"/>
      <c r="UOP232" s="429"/>
      <c r="UOQ232" s="429"/>
      <c r="UOR232" s="429"/>
      <c r="UOS232" s="429"/>
      <c r="UOT232" s="429"/>
      <c r="UOU232" s="429"/>
      <c r="UOV232" s="429"/>
      <c r="UOW232" s="429"/>
      <c r="UOX232" s="429"/>
      <c r="UOY232" s="429"/>
      <c r="UOZ232" s="429"/>
      <c r="UPA232" s="429"/>
      <c r="UPB232" s="429"/>
      <c r="UPC232" s="429"/>
      <c r="UPD232" s="429"/>
      <c r="UPE232" s="429"/>
      <c r="UPF232" s="429"/>
      <c r="UPG232" s="429"/>
      <c r="UPH232" s="429"/>
      <c r="UPI232" s="429"/>
      <c r="UPJ232" s="429"/>
      <c r="UPK232" s="429"/>
      <c r="UPL232" s="429"/>
      <c r="UPM232" s="432"/>
      <c r="UPN232" s="432"/>
      <c r="UPO232" s="429"/>
      <c r="UPP232" s="429"/>
      <c r="UPQ232" s="429"/>
      <c r="UPR232" s="429"/>
      <c r="UPS232" s="429"/>
      <c r="UPT232" s="429"/>
      <c r="UPU232" s="429"/>
      <c r="UPV232" s="429"/>
      <c r="UPW232" s="429"/>
      <c r="UPX232" s="429"/>
      <c r="UPY232" s="429"/>
      <c r="UPZ232" s="429"/>
      <c r="UQA232" s="429"/>
      <c r="UQB232" s="429"/>
      <c r="UQC232" s="429"/>
      <c r="UQD232" s="429"/>
      <c r="UQE232" s="429"/>
      <c r="UQF232" s="429"/>
      <c r="UQG232" s="429"/>
      <c r="UQH232" s="429"/>
      <c r="UQI232" s="429"/>
      <c r="UQJ232" s="429"/>
      <c r="UQK232" s="429"/>
      <c r="UQL232" s="429"/>
      <c r="UQM232" s="432"/>
      <c r="UQN232" s="432"/>
      <c r="UQO232" s="429"/>
      <c r="UQP232" s="429"/>
      <c r="UQQ232" s="429"/>
      <c r="UQR232" s="429"/>
      <c r="UQS232" s="429"/>
      <c r="UQT232" s="429"/>
      <c r="UQU232" s="429"/>
      <c r="UQV232" s="429"/>
      <c r="UQW232" s="429"/>
      <c r="UQX232" s="429"/>
      <c r="UQY232" s="429"/>
      <c r="UQZ232" s="429"/>
      <c r="URA232" s="429"/>
      <c r="URB232" s="429"/>
      <c r="URC232" s="429"/>
      <c r="URD232" s="429"/>
      <c r="URE232" s="429"/>
      <c r="URF232" s="429"/>
      <c r="URG232" s="429"/>
      <c r="URH232" s="429"/>
      <c r="URI232" s="429"/>
      <c r="URJ232" s="429"/>
      <c r="URK232" s="429"/>
      <c r="URL232" s="429"/>
      <c r="URM232" s="432"/>
      <c r="URN232" s="432"/>
      <c r="URO232" s="429"/>
      <c r="URP232" s="429"/>
      <c r="URQ232" s="429"/>
      <c r="URR232" s="429"/>
      <c r="URS232" s="429"/>
      <c r="URT232" s="429"/>
      <c r="URU232" s="429"/>
      <c r="URV232" s="429"/>
      <c r="URW232" s="429"/>
      <c r="URX232" s="429"/>
      <c r="URY232" s="429"/>
      <c r="URZ232" s="429"/>
      <c r="USA232" s="429"/>
      <c r="USB232" s="429"/>
      <c r="USC232" s="429"/>
      <c r="USD232" s="429"/>
      <c r="USE232" s="429"/>
      <c r="USF232" s="429"/>
      <c r="USG232" s="429"/>
      <c r="USH232" s="429"/>
      <c r="USI232" s="429"/>
      <c r="USJ232" s="429"/>
      <c r="USK232" s="429"/>
      <c r="USL232" s="429"/>
      <c r="USM232" s="432"/>
      <c r="USN232" s="432"/>
      <c r="USO232" s="429"/>
      <c r="USP232" s="429"/>
      <c r="USQ232" s="429"/>
      <c r="USR232" s="429"/>
      <c r="USS232" s="429"/>
      <c r="UST232" s="429"/>
      <c r="USU232" s="429"/>
      <c r="USV232" s="429"/>
      <c r="USW232" s="429"/>
      <c r="USX232" s="429"/>
      <c r="USY232" s="429"/>
      <c r="USZ232" s="429"/>
      <c r="UTA232" s="429"/>
      <c r="UTB232" s="429"/>
      <c r="UTC232" s="429"/>
      <c r="UTD232" s="429"/>
      <c r="UTE232" s="429"/>
      <c r="UTF232" s="429"/>
      <c r="UTG232" s="429"/>
      <c r="UTH232" s="429"/>
      <c r="UTI232" s="429"/>
      <c r="UTJ232" s="429"/>
      <c r="UTK232" s="429"/>
      <c r="UTL232" s="429"/>
      <c r="UTM232" s="432"/>
      <c r="UTN232" s="432"/>
      <c r="UTO232" s="429"/>
      <c r="UTP232" s="429"/>
      <c r="UTQ232" s="429"/>
      <c r="UTR232" s="429"/>
      <c r="UTS232" s="429"/>
      <c r="UTT232" s="429"/>
      <c r="UTU232" s="429"/>
      <c r="UTV232" s="429"/>
      <c r="UTW232" s="429"/>
      <c r="UTX232" s="429"/>
      <c r="UTY232" s="429"/>
      <c r="UTZ232" s="429"/>
      <c r="UUA232" s="429"/>
      <c r="UUB232" s="429"/>
      <c r="UUC232" s="429"/>
      <c r="UUD232" s="429"/>
      <c r="UUE232" s="429"/>
      <c r="UUF232" s="429"/>
      <c r="UUG232" s="429"/>
      <c r="UUH232" s="429"/>
      <c r="UUI232" s="429"/>
      <c r="UUJ232" s="429"/>
      <c r="UUK232" s="429"/>
      <c r="UUL232" s="429"/>
      <c r="UUM232" s="432"/>
      <c r="UUN232" s="432"/>
      <c r="UUO232" s="429"/>
      <c r="UUP232" s="429"/>
      <c r="UUQ232" s="429"/>
      <c r="UUR232" s="429"/>
      <c r="UUS232" s="429"/>
      <c r="UUT232" s="429"/>
      <c r="UUU232" s="429"/>
      <c r="UUV232" s="429"/>
      <c r="UUW232" s="429"/>
      <c r="UUX232" s="429"/>
      <c r="UUY232" s="429"/>
      <c r="UUZ232" s="429"/>
      <c r="UVA232" s="429"/>
      <c r="UVB232" s="429"/>
      <c r="UVC232" s="429"/>
      <c r="UVD232" s="429"/>
      <c r="UVE232" s="429"/>
      <c r="UVF232" s="429"/>
      <c r="UVG232" s="429"/>
      <c r="UVH232" s="429"/>
      <c r="UVI232" s="429"/>
      <c r="UVJ232" s="429"/>
      <c r="UVK232" s="429"/>
      <c r="UVL232" s="429"/>
      <c r="UVM232" s="432"/>
      <c r="UVN232" s="432"/>
      <c r="UVO232" s="429"/>
      <c r="UVP232" s="429"/>
      <c r="UVQ232" s="429"/>
      <c r="UVR232" s="429"/>
      <c r="UVS232" s="429"/>
      <c r="UVT232" s="429"/>
      <c r="UVU232" s="429"/>
      <c r="UVV232" s="429"/>
      <c r="UVW232" s="429"/>
      <c r="UVX232" s="429"/>
      <c r="UVY232" s="429"/>
      <c r="UVZ232" s="429"/>
      <c r="UWA232" s="429"/>
      <c r="UWB232" s="429"/>
      <c r="UWC232" s="429"/>
      <c r="UWD232" s="429"/>
      <c r="UWE232" s="429"/>
      <c r="UWF232" s="429"/>
      <c r="UWG232" s="429"/>
      <c r="UWH232" s="429"/>
      <c r="UWI232" s="429"/>
      <c r="UWJ232" s="429"/>
      <c r="UWK232" s="429"/>
      <c r="UWL232" s="429"/>
      <c r="UWM232" s="432"/>
      <c r="UWN232" s="432"/>
      <c r="UWO232" s="429"/>
      <c r="UWP232" s="429"/>
      <c r="UWQ232" s="429"/>
      <c r="UWR232" s="429"/>
      <c r="UWS232" s="429"/>
      <c r="UWT232" s="429"/>
      <c r="UWU232" s="429"/>
      <c r="UWV232" s="429"/>
      <c r="UWW232" s="429"/>
      <c r="UWX232" s="429"/>
      <c r="UWY232" s="429"/>
      <c r="UWZ232" s="429"/>
      <c r="UXA232" s="429"/>
      <c r="UXB232" s="429"/>
      <c r="UXC232" s="429"/>
      <c r="UXD232" s="429"/>
      <c r="UXE232" s="429"/>
      <c r="UXF232" s="429"/>
      <c r="UXG232" s="429"/>
      <c r="UXH232" s="429"/>
      <c r="UXI232" s="429"/>
      <c r="UXJ232" s="429"/>
      <c r="UXK232" s="429"/>
      <c r="UXL232" s="429"/>
      <c r="UXM232" s="432"/>
      <c r="UXN232" s="432"/>
      <c r="UXO232" s="429"/>
      <c r="UXP232" s="429"/>
      <c r="UXQ232" s="429"/>
      <c r="UXR232" s="429"/>
      <c r="UXS232" s="429"/>
      <c r="UXT232" s="429"/>
      <c r="UXU232" s="429"/>
      <c r="UXV232" s="429"/>
      <c r="UXW232" s="429"/>
      <c r="UXX232" s="429"/>
      <c r="UXY232" s="429"/>
      <c r="UXZ232" s="429"/>
      <c r="UYA232" s="429"/>
      <c r="UYB232" s="429"/>
      <c r="UYC232" s="429"/>
      <c r="UYD232" s="429"/>
      <c r="UYE232" s="429"/>
      <c r="UYF232" s="429"/>
      <c r="UYG232" s="429"/>
      <c r="UYH232" s="429"/>
      <c r="UYI232" s="429"/>
      <c r="UYJ232" s="429"/>
      <c r="UYK232" s="429"/>
      <c r="UYL232" s="429"/>
      <c r="UYM232" s="432"/>
      <c r="UYN232" s="432"/>
      <c r="UYO232" s="429"/>
      <c r="UYP232" s="429"/>
      <c r="UYQ232" s="429"/>
      <c r="UYR232" s="429"/>
      <c r="UYS232" s="429"/>
      <c r="UYT232" s="429"/>
      <c r="UYU232" s="429"/>
      <c r="UYV232" s="429"/>
      <c r="UYW232" s="429"/>
      <c r="UYX232" s="429"/>
      <c r="UYY232" s="429"/>
      <c r="UYZ232" s="429"/>
      <c r="UZA232" s="429"/>
      <c r="UZB232" s="429"/>
      <c r="UZC232" s="429"/>
      <c r="UZD232" s="429"/>
      <c r="UZE232" s="429"/>
      <c r="UZF232" s="429"/>
      <c r="UZG232" s="429"/>
      <c r="UZH232" s="429"/>
      <c r="UZI232" s="429"/>
      <c r="UZJ232" s="429"/>
      <c r="UZK232" s="429"/>
      <c r="UZL232" s="429"/>
      <c r="UZM232" s="432"/>
      <c r="UZN232" s="432"/>
      <c r="UZO232" s="429"/>
      <c r="UZP232" s="429"/>
      <c r="UZQ232" s="429"/>
      <c r="UZR232" s="429"/>
      <c r="UZS232" s="429"/>
      <c r="UZT232" s="429"/>
      <c r="UZU232" s="429"/>
      <c r="UZV232" s="429"/>
      <c r="UZW232" s="429"/>
      <c r="UZX232" s="429"/>
      <c r="UZY232" s="429"/>
      <c r="UZZ232" s="429"/>
      <c r="VAA232" s="429"/>
      <c r="VAB232" s="429"/>
      <c r="VAC232" s="429"/>
      <c r="VAD232" s="429"/>
      <c r="VAE232" s="429"/>
      <c r="VAF232" s="429"/>
      <c r="VAG232" s="429"/>
      <c r="VAH232" s="429"/>
      <c r="VAI232" s="429"/>
      <c r="VAJ232" s="429"/>
      <c r="VAK232" s="429"/>
      <c r="VAL232" s="429"/>
      <c r="VAM232" s="432"/>
      <c r="VAN232" s="432"/>
      <c r="VAO232" s="429"/>
      <c r="VAP232" s="429"/>
      <c r="VAQ232" s="429"/>
      <c r="VAR232" s="429"/>
      <c r="VAS232" s="429"/>
      <c r="VAT232" s="429"/>
      <c r="VAU232" s="429"/>
      <c r="VAV232" s="429"/>
      <c r="VAW232" s="429"/>
      <c r="VAX232" s="429"/>
      <c r="VAY232" s="429"/>
      <c r="VAZ232" s="429"/>
      <c r="VBA232" s="429"/>
      <c r="VBB232" s="429"/>
      <c r="VBC232" s="429"/>
      <c r="VBD232" s="429"/>
      <c r="VBE232" s="429"/>
      <c r="VBF232" s="429"/>
      <c r="VBG232" s="429"/>
      <c r="VBH232" s="429"/>
      <c r="VBI232" s="429"/>
      <c r="VBJ232" s="429"/>
      <c r="VBK232" s="429"/>
      <c r="VBL232" s="429"/>
      <c r="VBM232" s="432"/>
      <c r="VBN232" s="432"/>
      <c r="VBO232" s="429"/>
      <c r="VBP232" s="429"/>
      <c r="VBQ232" s="429"/>
      <c r="VBR232" s="429"/>
      <c r="VBS232" s="429"/>
      <c r="VBT232" s="429"/>
      <c r="VBU232" s="429"/>
      <c r="VBV232" s="429"/>
      <c r="VBW232" s="429"/>
      <c r="VBX232" s="429"/>
      <c r="VBY232" s="429"/>
      <c r="VBZ232" s="429"/>
      <c r="VCA232" s="429"/>
      <c r="VCB232" s="429"/>
      <c r="VCC232" s="429"/>
      <c r="VCD232" s="429"/>
      <c r="VCE232" s="429"/>
      <c r="VCF232" s="429"/>
      <c r="VCG232" s="429"/>
      <c r="VCH232" s="429"/>
      <c r="VCI232" s="429"/>
      <c r="VCJ232" s="429"/>
      <c r="VCK232" s="429"/>
      <c r="VCL232" s="429"/>
      <c r="VCM232" s="432"/>
      <c r="VCN232" s="432"/>
      <c r="VCO232" s="429"/>
      <c r="VCP232" s="429"/>
      <c r="VCQ232" s="429"/>
      <c r="VCR232" s="429"/>
      <c r="VCS232" s="429"/>
      <c r="VCT232" s="429"/>
      <c r="VCU232" s="429"/>
      <c r="VCV232" s="429"/>
      <c r="VCW232" s="429"/>
      <c r="VCX232" s="429"/>
      <c r="VCY232" s="429"/>
      <c r="VCZ232" s="429"/>
      <c r="VDA232" s="429"/>
      <c r="VDB232" s="429"/>
      <c r="VDC232" s="429"/>
      <c r="VDD232" s="429"/>
      <c r="VDE232" s="429"/>
      <c r="VDF232" s="429"/>
      <c r="VDG232" s="429"/>
      <c r="VDH232" s="429"/>
      <c r="VDI232" s="429"/>
      <c r="VDJ232" s="429"/>
      <c r="VDK232" s="429"/>
      <c r="VDL232" s="429"/>
      <c r="VDM232" s="432"/>
      <c r="VDN232" s="432"/>
      <c r="VDO232" s="429"/>
      <c r="VDP232" s="429"/>
      <c r="VDQ232" s="429"/>
      <c r="VDR232" s="429"/>
      <c r="VDS232" s="429"/>
      <c r="VDT232" s="429"/>
      <c r="VDU232" s="429"/>
      <c r="VDV232" s="429"/>
      <c r="VDW232" s="429"/>
      <c r="VDX232" s="429"/>
      <c r="VDY232" s="429"/>
      <c r="VDZ232" s="429"/>
      <c r="VEA232" s="429"/>
      <c r="VEB232" s="429"/>
      <c r="VEC232" s="429"/>
      <c r="VED232" s="429"/>
      <c r="VEE232" s="429"/>
      <c r="VEF232" s="429"/>
      <c r="VEG232" s="429"/>
      <c r="VEH232" s="429"/>
      <c r="VEI232" s="429"/>
      <c r="VEJ232" s="429"/>
      <c r="VEK232" s="429"/>
      <c r="VEL232" s="429"/>
      <c r="VEM232" s="432"/>
      <c r="VEN232" s="432"/>
      <c r="VEO232" s="429"/>
      <c r="VEP232" s="429"/>
      <c r="VEQ232" s="429"/>
      <c r="VER232" s="429"/>
      <c r="VES232" s="429"/>
      <c r="VET232" s="429"/>
      <c r="VEU232" s="429"/>
      <c r="VEV232" s="429"/>
      <c r="VEW232" s="429"/>
      <c r="VEX232" s="429"/>
      <c r="VEY232" s="429"/>
      <c r="VEZ232" s="429"/>
      <c r="VFA232" s="429"/>
      <c r="VFB232" s="429"/>
      <c r="VFC232" s="429"/>
      <c r="VFD232" s="429"/>
      <c r="VFE232" s="429"/>
      <c r="VFF232" s="429"/>
      <c r="VFG232" s="429"/>
      <c r="VFH232" s="429"/>
      <c r="VFI232" s="429"/>
      <c r="VFJ232" s="429"/>
      <c r="VFK232" s="429"/>
      <c r="VFL232" s="429"/>
      <c r="VFM232" s="432"/>
      <c r="VFN232" s="432"/>
      <c r="VFO232" s="429"/>
      <c r="VFP232" s="429"/>
      <c r="VFQ232" s="429"/>
      <c r="VFR232" s="429"/>
      <c r="VFS232" s="429"/>
      <c r="VFT232" s="429"/>
      <c r="VFU232" s="429"/>
      <c r="VFV232" s="429"/>
      <c r="VFW232" s="429"/>
      <c r="VFX232" s="429"/>
      <c r="VFY232" s="429"/>
      <c r="VFZ232" s="429"/>
      <c r="VGA232" s="429"/>
      <c r="VGB232" s="429"/>
      <c r="VGC232" s="429"/>
      <c r="VGD232" s="429"/>
      <c r="VGE232" s="429"/>
      <c r="VGF232" s="429"/>
      <c r="VGG232" s="429"/>
      <c r="VGH232" s="429"/>
      <c r="VGI232" s="429"/>
      <c r="VGJ232" s="429"/>
      <c r="VGK232" s="429"/>
      <c r="VGL232" s="429"/>
      <c r="VGM232" s="432"/>
      <c r="VGN232" s="432"/>
      <c r="VGO232" s="429"/>
      <c r="VGP232" s="429"/>
      <c r="VGQ232" s="429"/>
      <c r="VGR232" s="429"/>
      <c r="VGS232" s="429"/>
      <c r="VGT232" s="429"/>
      <c r="VGU232" s="429"/>
      <c r="VGV232" s="429"/>
      <c r="VGW232" s="429"/>
      <c r="VGX232" s="429"/>
      <c r="VGY232" s="429"/>
      <c r="VGZ232" s="429"/>
      <c r="VHA232" s="429"/>
      <c r="VHB232" s="429"/>
      <c r="VHC232" s="429"/>
      <c r="VHD232" s="429"/>
      <c r="VHE232" s="429"/>
      <c r="VHF232" s="429"/>
      <c r="VHG232" s="429"/>
      <c r="VHH232" s="429"/>
      <c r="VHI232" s="429"/>
      <c r="VHJ232" s="429"/>
      <c r="VHK232" s="429"/>
      <c r="VHL232" s="429"/>
      <c r="VHM232" s="432"/>
      <c r="VHN232" s="432"/>
      <c r="VHO232" s="429"/>
      <c r="VHP232" s="429"/>
      <c r="VHQ232" s="429"/>
      <c r="VHR232" s="429"/>
      <c r="VHS232" s="429"/>
      <c r="VHT232" s="429"/>
      <c r="VHU232" s="429"/>
      <c r="VHV232" s="429"/>
      <c r="VHW232" s="429"/>
      <c r="VHX232" s="429"/>
      <c r="VHY232" s="429"/>
      <c r="VHZ232" s="429"/>
      <c r="VIA232" s="429"/>
      <c r="VIB232" s="429"/>
      <c r="VIC232" s="429"/>
      <c r="VID232" s="429"/>
      <c r="VIE232" s="429"/>
      <c r="VIF232" s="429"/>
      <c r="VIG232" s="429"/>
      <c r="VIH232" s="429"/>
      <c r="VII232" s="429"/>
      <c r="VIJ232" s="429"/>
      <c r="VIK232" s="429"/>
      <c r="VIL232" s="429"/>
      <c r="VIM232" s="432"/>
      <c r="VIN232" s="432"/>
      <c r="VIO232" s="429"/>
      <c r="VIP232" s="429"/>
      <c r="VIQ232" s="429"/>
      <c r="VIR232" s="429"/>
      <c r="VIS232" s="429"/>
      <c r="VIT232" s="429"/>
      <c r="VIU232" s="429"/>
      <c r="VIV232" s="429"/>
      <c r="VIW232" s="429"/>
      <c r="VIX232" s="429"/>
      <c r="VIY232" s="429"/>
      <c r="VIZ232" s="429"/>
      <c r="VJA232" s="429"/>
      <c r="VJB232" s="429"/>
      <c r="VJC232" s="429"/>
      <c r="VJD232" s="429"/>
      <c r="VJE232" s="429"/>
      <c r="VJF232" s="429"/>
      <c r="VJG232" s="429"/>
      <c r="VJH232" s="429"/>
      <c r="VJI232" s="429"/>
      <c r="VJJ232" s="429"/>
      <c r="VJK232" s="429"/>
      <c r="VJL232" s="429"/>
      <c r="VJM232" s="432"/>
      <c r="VJN232" s="432"/>
      <c r="VJO232" s="429"/>
      <c r="VJP232" s="429"/>
      <c r="VJQ232" s="429"/>
      <c r="VJR232" s="429"/>
      <c r="VJS232" s="429"/>
      <c r="VJT232" s="429"/>
      <c r="VJU232" s="429"/>
      <c r="VJV232" s="429"/>
      <c r="VJW232" s="429"/>
      <c r="VJX232" s="429"/>
      <c r="VJY232" s="429"/>
      <c r="VJZ232" s="429"/>
      <c r="VKA232" s="429"/>
      <c r="VKB232" s="429"/>
      <c r="VKC232" s="429"/>
      <c r="VKD232" s="429"/>
      <c r="VKE232" s="429"/>
      <c r="VKF232" s="429"/>
      <c r="VKG232" s="429"/>
      <c r="VKH232" s="429"/>
      <c r="VKI232" s="429"/>
      <c r="VKJ232" s="429"/>
      <c r="VKK232" s="429"/>
      <c r="VKL232" s="429"/>
      <c r="VKM232" s="432"/>
      <c r="VKN232" s="432"/>
      <c r="VKO232" s="429"/>
      <c r="VKP232" s="429"/>
      <c r="VKQ232" s="429"/>
      <c r="VKR232" s="429"/>
      <c r="VKS232" s="429"/>
      <c r="VKT232" s="429"/>
      <c r="VKU232" s="429"/>
      <c r="VKV232" s="429"/>
      <c r="VKW232" s="429"/>
      <c r="VKX232" s="429"/>
      <c r="VKY232" s="429"/>
      <c r="VKZ232" s="429"/>
      <c r="VLA232" s="429"/>
      <c r="VLB232" s="429"/>
      <c r="VLC232" s="429"/>
      <c r="VLD232" s="429"/>
      <c r="VLE232" s="429"/>
      <c r="VLF232" s="429"/>
      <c r="VLG232" s="429"/>
      <c r="VLH232" s="429"/>
      <c r="VLI232" s="429"/>
      <c r="VLJ232" s="429"/>
      <c r="VLK232" s="429"/>
      <c r="VLL232" s="429"/>
      <c r="VLM232" s="432"/>
      <c r="VLN232" s="432"/>
      <c r="VLO232" s="429"/>
      <c r="VLP232" s="429"/>
      <c r="VLQ232" s="429"/>
      <c r="VLR232" s="429"/>
      <c r="VLS232" s="429"/>
      <c r="VLT232" s="429"/>
      <c r="VLU232" s="429"/>
      <c r="VLV232" s="429"/>
      <c r="VLW232" s="429"/>
      <c r="VLX232" s="429"/>
      <c r="VLY232" s="429"/>
      <c r="VLZ232" s="429"/>
      <c r="VMA232" s="429"/>
      <c r="VMB232" s="429"/>
      <c r="VMC232" s="429"/>
      <c r="VMD232" s="429"/>
      <c r="VME232" s="429"/>
      <c r="VMF232" s="429"/>
      <c r="VMG232" s="429"/>
      <c r="VMH232" s="429"/>
      <c r="VMI232" s="429"/>
      <c r="VMJ232" s="429"/>
      <c r="VMK232" s="429"/>
      <c r="VML232" s="429"/>
      <c r="VMM232" s="432"/>
      <c r="VMN232" s="432"/>
      <c r="VMO232" s="429"/>
      <c r="VMP232" s="429"/>
      <c r="VMQ232" s="429"/>
      <c r="VMR232" s="429"/>
      <c r="VMS232" s="429"/>
      <c r="VMT232" s="429"/>
      <c r="VMU232" s="429"/>
      <c r="VMV232" s="429"/>
      <c r="VMW232" s="429"/>
      <c r="VMX232" s="429"/>
      <c r="VMY232" s="429"/>
      <c r="VMZ232" s="429"/>
      <c r="VNA232" s="429"/>
      <c r="VNB232" s="429"/>
      <c r="VNC232" s="429"/>
      <c r="VND232" s="429"/>
      <c r="VNE232" s="429"/>
      <c r="VNF232" s="429"/>
      <c r="VNG232" s="429"/>
      <c r="VNH232" s="429"/>
      <c r="VNI232" s="429"/>
      <c r="VNJ232" s="429"/>
      <c r="VNK232" s="429"/>
      <c r="VNL232" s="429"/>
      <c r="VNM232" s="432"/>
      <c r="VNN232" s="432"/>
      <c r="VNO232" s="429"/>
      <c r="VNP232" s="429"/>
      <c r="VNQ232" s="429"/>
      <c r="VNR232" s="429"/>
      <c r="VNS232" s="429"/>
      <c r="VNT232" s="429"/>
      <c r="VNU232" s="429"/>
      <c r="VNV232" s="429"/>
      <c r="VNW232" s="429"/>
      <c r="VNX232" s="429"/>
      <c r="VNY232" s="429"/>
      <c r="VNZ232" s="429"/>
      <c r="VOA232" s="429"/>
      <c r="VOB232" s="429"/>
      <c r="VOC232" s="429"/>
      <c r="VOD232" s="429"/>
      <c r="VOE232" s="429"/>
      <c r="VOF232" s="429"/>
      <c r="VOG232" s="429"/>
      <c r="VOH232" s="429"/>
      <c r="VOI232" s="429"/>
      <c r="VOJ232" s="429"/>
      <c r="VOK232" s="429"/>
      <c r="VOL232" s="429"/>
      <c r="VOM232" s="432"/>
      <c r="VON232" s="432"/>
      <c r="VOO232" s="429"/>
      <c r="VOP232" s="429"/>
      <c r="VOQ232" s="429"/>
      <c r="VOR232" s="429"/>
      <c r="VOS232" s="429"/>
      <c r="VOT232" s="429"/>
      <c r="VOU232" s="429"/>
      <c r="VOV232" s="429"/>
      <c r="VOW232" s="429"/>
      <c r="VOX232" s="429"/>
      <c r="VOY232" s="429"/>
      <c r="VOZ232" s="429"/>
      <c r="VPA232" s="429"/>
      <c r="VPB232" s="429"/>
      <c r="VPC232" s="429"/>
      <c r="VPD232" s="429"/>
      <c r="VPE232" s="429"/>
      <c r="VPF232" s="429"/>
      <c r="VPG232" s="429"/>
      <c r="VPH232" s="429"/>
      <c r="VPI232" s="429"/>
      <c r="VPJ232" s="429"/>
      <c r="VPK232" s="429"/>
      <c r="VPL232" s="429"/>
      <c r="VPM232" s="432"/>
      <c r="VPN232" s="432"/>
      <c r="VPO232" s="429"/>
      <c r="VPP232" s="429"/>
      <c r="VPQ232" s="429"/>
      <c r="VPR232" s="429"/>
      <c r="VPS232" s="429"/>
      <c r="VPT232" s="429"/>
      <c r="VPU232" s="429"/>
      <c r="VPV232" s="429"/>
      <c r="VPW232" s="429"/>
      <c r="VPX232" s="429"/>
      <c r="VPY232" s="429"/>
      <c r="VPZ232" s="429"/>
      <c r="VQA232" s="429"/>
      <c r="VQB232" s="429"/>
      <c r="VQC232" s="429"/>
      <c r="VQD232" s="429"/>
      <c r="VQE232" s="429"/>
      <c r="VQF232" s="429"/>
      <c r="VQG232" s="429"/>
      <c r="VQH232" s="429"/>
      <c r="VQI232" s="429"/>
      <c r="VQJ232" s="429"/>
      <c r="VQK232" s="429"/>
      <c r="VQL232" s="429"/>
      <c r="VQM232" s="432"/>
      <c r="VQN232" s="432"/>
      <c r="VQO232" s="429"/>
      <c r="VQP232" s="429"/>
      <c r="VQQ232" s="429"/>
      <c r="VQR232" s="429"/>
      <c r="VQS232" s="429"/>
      <c r="VQT232" s="429"/>
      <c r="VQU232" s="429"/>
      <c r="VQV232" s="429"/>
      <c r="VQW232" s="429"/>
      <c r="VQX232" s="429"/>
      <c r="VQY232" s="429"/>
      <c r="VQZ232" s="429"/>
      <c r="VRA232" s="429"/>
      <c r="VRB232" s="429"/>
      <c r="VRC232" s="429"/>
      <c r="VRD232" s="429"/>
      <c r="VRE232" s="429"/>
      <c r="VRF232" s="429"/>
      <c r="VRG232" s="429"/>
      <c r="VRH232" s="429"/>
      <c r="VRI232" s="429"/>
      <c r="VRJ232" s="429"/>
      <c r="VRK232" s="429"/>
      <c r="VRL232" s="429"/>
      <c r="VRM232" s="432"/>
      <c r="VRN232" s="432"/>
      <c r="VRO232" s="429"/>
      <c r="VRP232" s="429"/>
      <c r="VRQ232" s="429"/>
      <c r="VRR232" s="429"/>
      <c r="VRS232" s="429"/>
      <c r="VRT232" s="429"/>
      <c r="VRU232" s="429"/>
      <c r="VRV232" s="429"/>
      <c r="VRW232" s="429"/>
      <c r="VRX232" s="429"/>
      <c r="VRY232" s="429"/>
      <c r="VRZ232" s="429"/>
      <c r="VSA232" s="429"/>
      <c r="VSB232" s="429"/>
      <c r="VSC232" s="429"/>
      <c r="VSD232" s="429"/>
      <c r="VSE232" s="429"/>
      <c r="VSF232" s="429"/>
      <c r="VSG232" s="429"/>
      <c r="VSH232" s="429"/>
      <c r="VSI232" s="429"/>
      <c r="VSJ232" s="429"/>
      <c r="VSK232" s="429"/>
      <c r="VSL232" s="429"/>
      <c r="VSM232" s="432"/>
      <c r="VSN232" s="432"/>
      <c r="VSO232" s="429"/>
      <c r="VSP232" s="429"/>
      <c r="VSQ232" s="429"/>
      <c r="VSR232" s="429"/>
      <c r="VSS232" s="429"/>
      <c r="VST232" s="429"/>
      <c r="VSU232" s="429"/>
      <c r="VSV232" s="429"/>
      <c r="VSW232" s="429"/>
      <c r="VSX232" s="429"/>
      <c r="VSY232" s="429"/>
      <c r="VSZ232" s="429"/>
      <c r="VTA232" s="429"/>
      <c r="VTB232" s="429"/>
      <c r="VTC232" s="429"/>
      <c r="VTD232" s="429"/>
      <c r="VTE232" s="429"/>
      <c r="VTF232" s="429"/>
      <c r="VTG232" s="429"/>
      <c r="VTH232" s="429"/>
      <c r="VTI232" s="429"/>
      <c r="VTJ232" s="429"/>
      <c r="VTK232" s="429"/>
      <c r="VTL232" s="429"/>
      <c r="VTM232" s="432"/>
      <c r="VTN232" s="432"/>
      <c r="VTO232" s="429"/>
      <c r="VTP232" s="429"/>
      <c r="VTQ232" s="429"/>
      <c r="VTR232" s="429"/>
      <c r="VTS232" s="429"/>
      <c r="VTT232" s="429"/>
      <c r="VTU232" s="429"/>
      <c r="VTV232" s="429"/>
      <c r="VTW232" s="429"/>
      <c r="VTX232" s="429"/>
      <c r="VTY232" s="429"/>
      <c r="VTZ232" s="429"/>
      <c r="VUA232" s="429"/>
      <c r="VUB232" s="429"/>
      <c r="VUC232" s="429"/>
      <c r="VUD232" s="429"/>
      <c r="VUE232" s="429"/>
      <c r="VUF232" s="429"/>
      <c r="VUG232" s="429"/>
      <c r="VUH232" s="429"/>
      <c r="VUI232" s="429"/>
      <c r="VUJ232" s="429"/>
      <c r="VUK232" s="429"/>
      <c r="VUL232" s="429"/>
      <c r="VUM232" s="432"/>
      <c r="VUN232" s="432"/>
      <c r="VUO232" s="429"/>
      <c r="VUP232" s="429"/>
      <c r="VUQ232" s="429"/>
      <c r="VUR232" s="429"/>
      <c r="VUS232" s="429"/>
      <c r="VUT232" s="429"/>
      <c r="VUU232" s="429"/>
      <c r="VUV232" s="429"/>
      <c r="VUW232" s="429"/>
      <c r="VUX232" s="429"/>
      <c r="VUY232" s="429"/>
      <c r="VUZ232" s="429"/>
      <c r="VVA232" s="429"/>
      <c r="VVB232" s="429"/>
      <c r="VVC232" s="429"/>
      <c r="VVD232" s="429"/>
      <c r="VVE232" s="429"/>
      <c r="VVF232" s="429"/>
      <c r="VVG232" s="429"/>
      <c r="VVH232" s="429"/>
      <c r="VVI232" s="429"/>
      <c r="VVJ232" s="429"/>
      <c r="VVK232" s="429"/>
      <c r="VVL232" s="429"/>
      <c r="VVM232" s="432"/>
      <c r="VVN232" s="432"/>
      <c r="VVO232" s="429"/>
      <c r="VVP232" s="429"/>
      <c r="VVQ232" s="429"/>
      <c r="VVR232" s="429"/>
      <c r="VVS232" s="429"/>
      <c r="VVT232" s="429"/>
      <c r="VVU232" s="429"/>
      <c r="VVV232" s="429"/>
      <c r="VVW232" s="429"/>
      <c r="VVX232" s="429"/>
      <c r="VVY232" s="429"/>
      <c r="VVZ232" s="429"/>
      <c r="VWA232" s="429"/>
      <c r="VWB232" s="429"/>
      <c r="VWC232" s="429"/>
      <c r="VWD232" s="429"/>
      <c r="VWE232" s="429"/>
      <c r="VWF232" s="429"/>
      <c r="VWG232" s="429"/>
      <c r="VWH232" s="429"/>
      <c r="VWI232" s="429"/>
      <c r="VWJ232" s="429"/>
      <c r="VWK232" s="429"/>
      <c r="VWL232" s="429"/>
      <c r="VWM232" s="432"/>
      <c r="VWN232" s="432"/>
      <c r="VWO232" s="429"/>
      <c r="VWP232" s="429"/>
      <c r="VWQ232" s="429"/>
      <c r="VWR232" s="429"/>
      <c r="VWS232" s="429"/>
      <c r="VWT232" s="429"/>
      <c r="VWU232" s="429"/>
      <c r="VWV232" s="429"/>
      <c r="VWW232" s="429"/>
      <c r="VWX232" s="429"/>
      <c r="VWY232" s="429"/>
      <c r="VWZ232" s="429"/>
      <c r="VXA232" s="429"/>
      <c r="VXB232" s="429"/>
      <c r="VXC232" s="429"/>
      <c r="VXD232" s="429"/>
      <c r="VXE232" s="429"/>
      <c r="VXF232" s="429"/>
      <c r="VXG232" s="429"/>
      <c r="VXH232" s="429"/>
      <c r="VXI232" s="429"/>
      <c r="VXJ232" s="429"/>
      <c r="VXK232" s="429"/>
      <c r="VXL232" s="429"/>
      <c r="VXM232" s="432"/>
      <c r="VXN232" s="432"/>
      <c r="VXO232" s="429"/>
      <c r="VXP232" s="429"/>
      <c r="VXQ232" s="429"/>
      <c r="VXR232" s="429"/>
      <c r="VXS232" s="429"/>
      <c r="VXT232" s="429"/>
      <c r="VXU232" s="429"/>
      <c r="VXV232" s="429"/>
      <c r="VXW232" s="429"/>
      <c r="VXX232" s="429"/>
      <c r="VXY232" s="429"/>
      <c r="VXZ232" s="429"/>
      <c r="VYA232" s="429"/>
      <c r="VYB232" s="429"/>
      <c r="VYC232" s="429"/>
      <c r="VYD232" s="429"/>
      <c r="VYE232" s="429"/>
      <c r="VYF232" s="429"/>
      <c r="VYG232" s="429"/>
      <c r="VYH232" s="429"/>
      <c r="VYI232" s="429"/>
      <c r="VYJ232" s="429"/>
      <c r="VYK232" s="429"/>
      <c r="VYL232" s="429"/>
      <c r="VYM232" s="432"/>
      <c r="VYN232" s="432"/>
      <c r="VYO232" s="429"/>
      <c r="VYP232" s="429"/>
      <c r="VYQ232" s="429"/>
      <c r="VYR232" s="429"/>
      <c r="VYS232" s="429"/>
      <c r="VYT232" s="429"/>
      <c r="VYU232" s="429"/>
      <c r="VYV232" s="429"/>
      <c r="VYW232" s="429"/>
      <c r="VYX232" s="429"/>
      <c r="VYY232" s="429"/>
      <c r="VYZ232" s="429"/>
      <c r="VZA232" s="429"/>
      <c r="VZB232" s="429"/>
      <c r="VZC232" s="429"/>
      <c r="VZD232" s="429"/>
      <c r="VZE232" s="429"/>
      <c r="VZF232" s="429"/>
      <c r="VZG232" s="429"/>
      <c r="VZH232" s="429"/>
      <c r="VZI232" s="429"/>
      <c r="VZJ232" s="429"/>
      <c r="VZK232" s="429"/>
      <c r="VZL232" s="429"/>
      <c r="VZM232" s="432"/>
      <c r="VZN232" s="432"/>
      <c r="VZO232" s="429"/>
      <c r="VZP232" s="429"/>
      <c r="VZQ232" s="429"/>
      <c r="VZR232" s="429"/>
      <c r="VZS232" s="429"/>
      <c r="VZT232" s="429"/>
      <c r="VZU232" s="429"/>
      <c r="VZV232" s="429"/>
      <c r="VZW232" s="429"/>
      <c r="VZX232" s="429"/>
      <c r="VZY232" s="429"/>
      <c r="VZZ232" s="429"/>
      <c r="WAA232" s="429"/>
      <c r="WAB232" s="429"/>
      <c r="WAC232" s="429"/>
      <c r="WAD232" s="429"/>
      <c r="WAE232" s="429"/>
      <c r="WAF232" s="429"/>
      <c r="WAG232" s="429"/>
      <c r="WAH232" s="429"/>
      <c r="WAI232" s="429"/>
      <c r="WAJ232" s="429"/>
      <c r="WAK232" s="429"/>
      <c r="WAL232" s="429"/>
      <c r="WAM232" s="432"/>
      <c r="WAN232" s="432"/>
      <c r="WAO232" s="429"/>
      <c r="WAP232" s="429"/>
      <c r="WAQ232" s="429"/>
      <c r="WAR232" s="429"/>
      <c r="WAS232" s="429"/>
      <c r="WAT232" s="429"/>
      <c r="WAU232" s="429"/>
      <c r="WAV232" s="429"/>
      <c r="WAW232" s="429"/>
      <c r="WAX232" s="429"/>
      <c r="WAY232" s="429"/>
      <c r="WAZ232" s="429"/>
      <c r="WBA232" s="429"/>
      <c r="WBB232" s="429"/>
      <c r="WBC232" s="429"/>
      <c r="WBD232" s="429"/>
      <c r="WBE232" s="429"/>
      <c r="WBF232" s="429"/>
      <c r="WBG232" s="429"/>
      <c r="WBH232" s="429"/>
      <c r="WBI232" s="429"/>
      <c r="WBJ232" s="429"/>
      <c r="WBK232" s="429"/>
      <c r="WBL232" s="429"/>
      <c r="WBM232" s="432"/>
      <c r="WBN232" s="432"/>
      <c r="WBO232" s="429"/>
      <c r="WBP232" s="429"/>
      <c r="WBQ232" s="429"/>
      <c r="WBR232" s="429"/>
      <c r="WBS232" s="429"/>
      <c r="WBT232" s="429"/>
      <c r="WBU232" s="429"/>
      <c r="WBV232" s="429"/>
      <c r="WBW232" s="429"/>
      <c r="WBX232" s="429"/>
      <c r="WBY232" s="429"/>
      <c r="WBZ232" s="429"/>
      <c r="WCA232" s="429"/>
      <c r="WCB232" s="429"/>
      <c r="WCC232" s="429"/>
      <c r="WCD232" s="429"/>
      <c r="WCE232" s="429"/>
      <c r="WCF232" s="429"/>
      <c r="WCG232" s="429"/>
      <c r="WCH232" s="429"/>
      <c r="WCI232" s="429"/>
      <c r="WCJ232" s="429"/>
      <c r="WCK232" s="429"/>
      <c r="WCL232" s="429"/>
      <c r="WCM232" s="432"/>
      <c r="WCN232" s="432"/>
      <c r="WCO232" s="429"/>
      <c r="WCP232" s="429"/>
      <c r="WCQ232" s="429"/>
      <c r="WCR232" s="429"/>
      <c r="WCS232" s="429"/>
      <c r="WCT232" s="429"/>
      <c r="WCU232" s="429"/>
      <c r="WCV232" s="429"/>
      <c r="WCW232" s="429"/>
      <c r="WCX232" s="429"/>
      <c r="WCY232" s="429"/>
      <c r="WCZ232" s="429"/>
      <c r="WDA232" s="429"/>
      <c r="WDB232" s="429"/>
      <c r="WDC232" s="429"/>
      <c r="WDD232" s="429"/>
      <c r="WDE232" s="429"/>
      <c r="WDF232" s="429"/>
      <c r="WDG232" s="429"/>
      <c r="WDH232" s="429"/>
      <c r="WDI232" s="429"/>
      <c r="WDJ232" s="429"/>
      <c r="WDK232" s="429"/>
      <c r="WDL232" s="429"/>
      <c r="WDM232" s="432"/>
      <c r="WDN232" s="432"/>
      <c r="WDO232" s="429"/>
      <c r="WDP232" s="429"/>
      <c r="WDQ232" s="429"/>
      <c r="WDR232" s="429"/>
      <c r="WDS232" s="429"/>
      <c r="WDT232" s="429"/>
      <c r="WDU232" s="429"/>
      <c r="WDV232" s="429"/>
      <c r="WDW232" s="429"/>
      <c r="WDX232" s="429"/>
      <c r="WDY232" s="429"/>
      <c r="WDZ232" s="429"/>
      <c r="WEA232" s="429"/>
      <c r="WEB232" s="429"/>
      <c r="WEC232" s="429"/>
      <c r="WED232" s="429"/>
      <c r="WEE232" s="429"/>
      <c r="WEF232" s="429"/>
      <c r="WEG232" s="429"/>
      <c r="WEH232" s="429"/>
      <c r="WEI232" s="429"/>
      <c r="WEJ232" s="429"/>
      <c r="WEK232" s="429"/>
      <c r="WEL232" s="429"/>
      <c r="WEM232" s="432"/>
      <c r="WEN232" s="432"/>
      <c r="WEO232" s="429"/>
      <c r="WEP232" s="429"/>
      <c r="WEQ232" s="429"/>
      <c r="WER232" s="429"/>
      <c r="WES232" s="429"/>
      <c r="WET232" s="429"/>
      <c r="WEU232" s="429"/>
      <c r="WEV232" s="429"/>
      <c r="WEW232" s="429"/>
      <c r="WEX232" s="429"/>
      <c r="WEY232" s="429"/>
      <c r="WEZ232" s="429"/>
      <c r="WFA232" s="429"/>
      <c r="WFB232" s="429"/>
      <c r="WFC232" s="429"/>
      <c r="WFD232" s="429"/>
      <c r="WFE232" s="429"/>
      <c r="WFF232" s="429"/>
      <c r="WFG232" s="429"/>
      <c r="WFH232" s="429"/>
      <c r="WFI232" s="429"/>
      <c r="WFJ232" s="429"/>
      <c r="WFK232" s="429"/>
      <c r="WFL232" s="429"/>
      <c r="WFM232" s="432"/>
      <c r="WFN232" s="432"/>
      <c r="WFO232" s="429"/>
      <c r="WFP232" s="429"/>
      <c r="WFQ232" s="429"/>
      <c r="WFR232" s="429"/>
      <c r="WFS232" s="429"/>
      <c r="WFT232" s="429"/>
      <c r="WFU232" s="429"/>
      <c r="WFV232" s="429"/>
      <c r="WFW232" s="429"/>
      <c r="WFX232" s="429"/>
      <c r="WFY232" s="429"/>
      <c r="WFZ232" s="429"/>
      <c r="WGA232" s="429"/>
      <c r="WGB232" s="429"/>
      <c r="WGC232" s="429"/>
      <c r="WGD232" s="429"/>
      <c r="WGE232" s="429"/>
      <c r="WGF232" s="429"/>
      <c r="WGG232" s="429"/>
      <c r="WGH232" s="429"/>
      <c r="WGI232" s="429"/>
      <c r="WGJ232" s="429"/>
      <c r="WGK232" s="429"/>
      <c r="WGL232" s="429"/>
      <c r="WGM232" s="432"/>
      <c r="WGN232" s="432"/>
      <c r="WGO232" s="429"/>
      <c r="WGP232" s="429"/>
      <c r="WGQ232" s="429"/>
      <c r="WGR232" s="429"/>
      <c r="WGS232" s="429"/>
      <c r="WGT232" s="429"/>
      <c r="WGU232" s="429"/>
      <c r="WGV232" s="429"/>
      <c r="WGW232" s="429"/>
      <c r="WGX232" s="429"/>
      <c r="WGY232" s="429"/>
      <c r="WGZ232" s="429"/>
      <c r="WHA232" s="429"/>
      <c r="WHB232" s="429"/>
      <c r="WHC232" s="429"/>
      <c r="WHD232" s="429"/>
      <c r="WHE232" s="429"/>
      <c r="WHF232" s="429"/>
      <c r="WHG232" s="429"/>
      <c r="WHH232" s="429"/>
      <c r="WHI232" s="429"/>
      <c r="WHJ232" s="429"/>
      <c r="WHK232" s="429"/>
      <c r="WHL232" s="429"/>
      <c r="WHM232" s="432"/>
      <c r="WHN232" s="432"/>
      <c r="WHO232" s="429"/>
      <c r="WHP232" s="429"/>
      <c r="WHQ232" s="429"/>
      <c r="WHR232" s="429"/>
      <c r="WHS232" s="429"/>
      <c r="WHT232" s="429"/>
      <c r="WHU232" s="429"/>
      <c r="WHV232" s="429"/>
      <c r="WHW232" s="429"/>
      <c r="WHX232" s="429"/>
      <c r="WHY232" s="429"/>
      <c r="WHZ232" s="429"/>
      <c r="WIA232" s="429"/>
      <c r="WIB232" s="429"/>
      <c r="WIC232" s="429"/>
      <c r="WID232" s="429"/>
      <c r="WIE232" s="429"/>
      <c r="WIF232" s="429"/>
      <c r="WIG232" s="429"/>
      <c r="WIH232" s="429"/>
      <c r="WII232" s="429"/>
      <c r="WIJ232" s="429"/>
      <c r="WIK232" s="429"/>
      <c r="WIL232" s="429"/>
      <c r="WIM232" s="432"/>
      <c r="WIN232" s="432"/>
      <c r="WIO232" s="429"/>
      <c r="WIP232" s="429"/>
      <c r="WIQ232" s="429"/>
      <c r="WIR232" s="429"/>
      <c r="WIS232" s="429"/>
      <c r="WIT232" s="429"/>
      <c r="WIU232" s="429"/>
      <c r="WIV232" s="429"/>
      <c r="WIW232" s="429"/>
      <c r="WIX232" s="429"/>
      <c r="WIY232" s="429"/>
      <c r="WIZ232" s="429"/>
      <c r="WJA232" s="429"/>
      <c r="WJB232" s="429"/>
      <c r="WJC232" s="429"/>
      <c r="WJD232" s="429"/>
      <c r="WJE232" s="429"/>
      <c r="WJF232" s="429"/>
      <c r="WJG232" s="429"/>
      <c r="WJH232" s="429"/>
      <c r="WJI232" s="429"/>
      <c r="WJJ232" s="429"/>
      <c r="WJK232" s="429"/>
      <c r="WJL232" s="429"/>
      <c r="WJM232" s="432"/>
      <c r="WJN232" s="432"/>
      <c r="WJO232" s="429"/>
      <c r="WJP232" s="429"/>
      <c r="WJQ232" s="429"/>
      <c r="WJR232" s="429"/>
      <c r="WJS232" s="429"/>
      <c r="WJT232" s="429"/>
      <c r="WJU232" s="429"/>
      <c r="WJV232" s="429"/>
      <c r="WJW232" s="429"/>
      <c r="WJX232" s="429"/>
      <c r="WJY232" s="429"/>
      <c r="WJZ232" s="429"/>
      <c r="WKA232" s="429"/>
      <c r="WKB232" s="429"/>
      <c r="WKC232" s="429"/>
      <c r="WKD232" s="429"/>
      <c r="WKE232" s="429"/>
      <c r="WKF232" s="429"/>
      <c r="WKG232" s="429"/>
      <c r="WKH232" s="429"/>
      <c r="WKI232" s="429"/>
      <c r="WKJ232" s="429"/>
      <c r="WKK232" s="429"/>
      <c r="WKL232" s="429"/>
      <c r="WKM232" s="432"/>
      <c r="WKN232" s="432"/>
      <c r="WKO232" s="429"/>
      <c r="WKP232" s="429"/>
      <c r="WKQ232" s="429"/>
      <c r="WKR232" s="429"/>
      <c r="WKS232" s="429"/>
      <c r="WKT232" s="429"/>
      <c r="WKU232" s="429"/>
      <c r="WKV232" s="429"/>
      <c r="WKW232" s="429"/>
      <c r="WKX232" s="429"/>
      <c r="WKY232" s="429"/>
      <c r="WKZ232" s="429"/>
      <c r="WLA232" s="429"/>
      <c r="WLB232" s="429"/>
      <c r="WLC232" s="429"/>
      <c r="WLD232" s="429"/>
      <c r="WLE232" s="429"/>
      <c r="WLF232" s="429"/>
      <c r="WLG232" s="429"/>
      <c r="WLH232" s="429"/>
      <c r="WLI232" s="429"/>
      <c r="WLJ232" s="429"/>
      <c r="WLK232" s="429"/>
      <c r="WLL232" s="429"/>
      <c r="WLM232" s="432"/>
      <c r="WLN232" s="432"/>
      <c r="WLO232" s="429"/>
      <c r="WLP232" s="429"/>
      <c r="WLQ232" s="429"/>
      <c r="WLR232" s="429"/>
      <c r="WLS232" s="429"/>
      <c r="WLT232" s="429"/>
      <c r="WLU232" s="429"/>
      <c r="WLV232" s="429"/>
      <c r="WLW232" s="429"/>
      <c r="WLX232" s="429"/>
      <c r="WLY232" s="429"/>
      <c r="WLZ232" s="429"/>
      <c r="WMA232" s="429"/>
      <c r="WMB232" s="429"/>
      <c r="WMC232" s="429"/>
      <c r="WMD232" s="429"/>
      <c r="WME232" s="429"/>
      <c r="WMF232" s="429"/>
      <c r="WMG232" s="429"/>
      <c r="WMH232" s="429"/>
      <c r="WMI232" s="429"/>
      <c r="WMJ232" s="429"/>
      <c r="WMK232" s="429"/>
      <c r="WML232" s="429"/>
      <c r="WMM232" s="432"/>
      <c r="WMN232" s="432"/>
      <c r="WMO232" s="429"/>
      <c r="WMP232" s="429"/>
      <c r="WMQ232" s="429"/>
      <c r="WMR232" s="429"/>
      <c r="WMS232" s="429"/>
      <c r="WMT232" s="429"/>
      <c r="WMU232" s="429"/>
      <c r="WMV232" s="429"/>
      <c r="WMW232" s="429"/>
      <c r="WMX232" s="429"/>
      <c r="WMY232" s="429"/>
      <c r="WMZ232" s="429"/>
      <c r="WNA232" s="429"/>
      <c r="WNB232" s="429"/>
      <c r="WNC232" s="429"/>
      <c r="WND232" s="429"/>
      <c r="WNE232" s="429"/>
      <c r="WNF232" s="429"/>
      <c r="WNG232" s="429"/>
      <c r="WNH232" s="429"/>
      <c r="WNI232" s="429"/>
      <c r="WNJ232" s="429"/>
      <c r="WNK232" s="429"/>
      <c r="WNL232" s="429"/>
      <c r="WNM232" s="432"/>
      <c r="WNN232" s="432"/>
      <c r="WNO232" s="429"/>
      <c r="WNP232" s="429"/>
      <c r="WNQ232" s="429"/>
      <c r="WNR232" s="429"/>
      <c r="WNS232" s="429"/>
      <c r="WNT232" s="429"/>
      <c r="WNU232" s="429"/>
      <c r="WNV232" s="429"/>
      <c r="WNW232" s="429"/>
      <c r="WNX232" s="429"/>
      <c r="WNY232" s="429"/>
      <c r="WNZ232" s="429"/>
      <c r="WOA232" s="429"/>
      <c r="WOB232" s="429"/>
      <c r="WOC232" s="429"/>
      <c r="WOD232" s="429"/>
      <c r="WOE232" s="429"/>
      <c r="WOF232" s="429"/>
      <c r="WOG232" s="429"/>
      <c r="WOH232" s="429"/>
      <c r="WOI232" s="429"/>
      <c r="WOJ232" s="429"/>
      <c r="WOK232" s="429"/>
      <c r="WOL232" s="429"/>
      <c r="WOM232" s="432"/>
      <c r="WON232" s="432"/>
      <c r="WOO232" s="429"/>
      <c r="WOP232" s="429"/>
      <c r="WOQ232" s="429"/>
      <c r="WOR232" s="429"/>
      <c r="WOS232" s="429"/>
      <c r="WOT232" s="429"/>
      <c r="WOU232" s="429"/>
      <c r="WOV232" s="429"/>
      <c r="WOW232" s="429"/>
      <c r="WOX232" s="429"/>
      <c r="WOY232" s="429"/>
      <c r="WOZ232" s="429"/>
      <c r="WPA232" s="429"/>
      <c r="WPB232" s="429"/>
      <c r="WPC232" s="429"/>
      <c r="WPD232" s="429"/>
      <c r="WPE232" s="429"/>
      <c r="WPF232" s="429"/>
      <c r="WPG232" s="429"/>
      <c r="WPH232" s="429"/>
      <c r="WPI232" s="429"/>
      <c r="WPJ232" s="429"/>
      <c r="WPK232" s="429"/>
      <c r="WPL232" s="429"/>
      <c r="WPM232" s="432"/>
      <c r="WPN232" s="432"/>
      <c r="WPO232" s="429"/>
      <c r="WPP232" s="429"/>
      <c r="WPQ232" s="429"/>
      <c r="WPR232" s="429"/>
      <c r="WPS232" s="429"/>
      <c r="WPT232" s="429"/>
      <c r="WPU232" s="429"/>
      <c r="WPV232" s="429"/>
      <c r="WPW232" s="429"/>
      <c r="WPX232" s="429"/>
      <c r="WPY232" s="429"/>
      <c r="WPZ232" s="429"/>
      <c r="WQA232" s="429"/>
      <c r="WQB232" s="429"/>
      <c r="WQC232" s="429"/>
      <c r="WQD232" s="429"/>
      <c r="WQE232" s="429"/>
      <c r="WQF232" s="429"/>
      <c r="WQG232" s="429"/>
      <c r="WQH232" s="429"/>
      <c r="WQI232" s="429"/>
      <c r="WQJ232" s="429"/>
      <c r="WQK232" s="429"/>
      <c r="WQL232" s="429"/>
      <c r="WQM232" s="432"/>
      <c r="WQN232" s="432"/>
      <c r="WQO232" s="429"/>
      <c r="WQP232" s="429"/>
      <c r="WQQ232" s="429"/>
      <c r="WQR232" s="429"/>
      <c r="WQS232" s="429"/>
      <c r="WQT232" s="429"/>
      <c r="WQU232" s="429"/>
      <c r="WQV232" s="429"/>
      <c r="WQW232" s="429"/>
      <c r="WQX232" s="429"/>
      <c r="WQY232" s="429"/>
      <c r="WQZ232" s="429"/>
      <c r="WRA232" s="429"/>
      <c r="WRB232" s="429"/>
      <c r="WRC232" s="429"/>
      <c r="WRD232" s="429"/>
      <c r="WRE232" s="429"/>
      <c r="WRF232" s="429"/>
      <c r="WRG232" s="429"/>
      <c r="WRH232" s="429"/>
      <c r="WRI232" s="429"/>
      <c r="WRJ232" s="429"/>
      <c r="WRK232" s="429"/>
      <c r="WRL232" s="429"/>
      <c r="WRM232" s="432"/>
      <c r="WRN232" s="432"/>
      <c r="WRO232" s="429"/>
      <c r="WRP232" s="429"/>
      <c r="WRQ232" s="429"/>
      <c r="WRR232" s="429"/>
      <c r="WRS232" s="429"/>
      <c r="WRT232" s="429"/>
      <c r="WRU232" s="429"/>
      <c r="WRV232" s="429"/>
      <c r="WRW232" s="429"/>
      <c r="WRX232" s="429"/>
      <c r="WRY232" s="429"/>
      <c r="WRZ232" s="429"/>
      <c r="WSA232" s="429"/>
      <c r="WSB232" s="429"/>
      <c r="WSC232" s="429"/>
      <c r="WSD232" s="429"/>
      <c r="WSE232" s="429"/>
      <c r="WSF232" s="429"/>
      <c r="WSG232" s="429"/>
      <c r="WSH232" s="429"/>
      <c r="WSI232" s="429"/>
      <c r="WSJ232" s="429"/>
      <c r="WSK232" s="429"/>
      <c r="WSL232" s="429"/>
      <c r="WSM232" s="432"/>
      <c r="WSN232" s="432"/>
      <c r="WSO232" s="429"/>
      <c r="WSP232" s="429"/>
      <c r="WSQ232" s="429"/>
      <c r="WSR232" s="429"/>
      <c r="WSS232" s="429"/>
      <c r="WST232" s="429"/>
      <c r="WSU232" s="429"/>
      <c r="WSV232" s="429"/>
      <c r="WSW232" s="429"/>
      <c r="WSX232" s="429"/>
      <c r="WSY232" s="429"/>
      <c r="WSZ232" s="429"/>
      <c r="WTA232" s="429"/>
      <c r="WTB232" s="429"/>
      <c r="WTC232" s="429"/>
      <c r="WTD232" s="429"/>
      <c r="WTE232" s="429"/>
      <c r="WTF232" s="429"/>
      <c r="WTG232" s="429"/>
      <c r="WTH232" s="429"/>
      <c r="WTI232" s="429"/>
      <c r="WTJ232" s="429"/>
      <c r="WTK232" s="429"/>
      <c r="WTL232" s="429"/>
      <c r="WTM232" s="432"/>
      <c r="WTN232" s="432"/>
      <c r="WTO232" s="429"/>
      <c r="WTP232" s="429"/>
      <c r="WTQ232" s="429"/>
      <c r="WTR232" s="429"/>
      <c r="WTS232" s="429"/>
      <c r="WTT232" s="429"/>
      <c r="WTU232" s="429"/>
      <c r="WTV232" s="429"/>
      <c r="WTW232" s="429"/>
      <c r="WTX232" s="429"/>
      <c r="WTY232" s="429"/>
      <c r="WTZ232" s="429"/>
      <c r="WUA232" s="429"/>
      <c r="WUB232" s="429"/>
      <c r="WUC232" s="429"/>
      <c r="WUD232" s="429"/>
      <c r="WUE232" s="429"/>
      <c r="WUF232" s="429"/>
      <c r="WUG232" s="429"/>
      <c r="WUH232" s="429"/>
      <c r="WUI232" s="429"/>
      <c r="WUJ232" s="429"/>
      <c r="WUK232" s="429"/>
      <c r="WUL232" s="429"/>
      <c r="WUM232" s="432"/>
      <c r="WUN232" s="432"/>
      <c r="WUO232" s="429"/>
      <c r="WUP232" s="429"/>
      <c r="WUQ232" s="429"/>
      <c r="WUR232" s="429"/>
      <c r="WUS232" s="429"/>
      <c r="WUT232" s="429"/>
      <c r="WUU232" s="429"/>
      <c r="WUV232" s="429"/>
      <c r="WUW232" s="429"/>
      <c r="WUX232" s="429"/>
      <c r="WUY232" s="429"/>
      <c r="WUZ232" s="429"/>
      <c r="WVA232" s="429"/>
      <c r="WVB232" s="429"/>
      <c r="WVC232" s="429"/>
      <c r="WVD232" s="429"/>
      <c r="WVE232" s="429"/>
      <c r="WVF232" s="429"/>
      <c r="WVG232" s="429"/>
      <c r="WVH232" s="429"/>
      <c r="WVI232" s="429"/>
      <c r="WVJ232" s="429"/>
      <c r="WVK232" s="429"/>
      <c r="WVL232" s="429"/>
      <c r="WVM232" s="432"/>
      <c r="WVN232" s="432"/>
      <c r="WVO232" s="429"/>
      <c r="WVP232" s="429"/>
      <c r="WVQ232" s="429"/>
      <c r="WVR232" s="429"/>
      <c r="WVS232" s="429"/>
      <c r="WVT232" s="429"/>
      <c r="WVU232" s="429"/>
      <c r="WVV232" s="429"/>
      <c r="WVW232" s="429"/>
      <c r="WVX232" s="429"/>
      <c r="WVY232" s="429"/>
      <c r="WVZ232" s="429"/>
      <c r="WWA232" s="429"/>
      <c r="WWB232" s="429"/>
      <c r="WWC232" s="429"/>
      <c r="WWD232" s="429"/>
      <c r="WWE232" s="429"/>
      <c r="WWF232" s="429"/>
      <c r="WWG232" s="429"/>
      <c r="WWH232" s="429"/>
      <c r="WWI232" s="429"/>
      <c r="WWJ232" s="429"/>
      <c r="WWK232" s="429"/>
      <c r="WWL232" s="429"/>
      <c r="WWM232" s="432"/>
      <c r="WWN232" s="432"/>
      <c r="WWO232" s="429"/>
      <c r="WWP232" s="429"/>
      <c r="WWQ232" s="429"/>
      <c r="WWR232" s="429"/>
      <c r="WWS232" s="429"/>
      <c r="WWT232" s="429"/>
      <c r="WWU232" s="429"/>
      <c r="WWV232" s="429"/>
      <c r="WWW232" s="429"/>
      <c r="WWX232" s="429"/>
      <c r="WWY232" s="429"/>
      <c r="WWZ232" s="429"/>
      <c r="WXA232" s="429"/>
      <c r="WXB232" s="429"/>
      <c r="WXC232" s="429"/>
      <c r="WXD232" s="429"/>
      <c r="WXE232" s="429"/>
      <c r="WXF232" s="429"/>
      <c r="WXG232" s="429"/>
      <c r="WXH232" s="429"/>
      <c r="WXI232" s="429"/>
      <c r="WXJ232" s="429"/>
      <c r="WXK232" s="429"/>
      <c r="WXL232" s="429"/>
      <c r="WXM232" s="432"/>
      <c r="WXN232" s="432"/>
      <c r="WXO232" s="429"/>
      <c r="WXP232" s="429"/>
      <c r="WXQ232" s="429"/>
      <c r="WXR232" s="429"/>
      <c r="WXS232" s="429"/>
      <c r="WXT232" s="429"/>
      <c r="WXU232" s="429"/>
      <c r="WXV232" s="429"/>
      <c r="WXW232" s="429"/>
      <c r="WXX232" s="429"/>
      <c r="WXY232" s="429"/>
      <c r="WXZ232" s="429"/>
      <c r="WYA232" s="429"/>
      <c r="WYB232" s="429"/>
      <c r="WYC232" s="429"/>
      <c r="WYD232" s="429"/>
      <c r="WYE232" s="429"/>
      <c r="WYF232" s="429"/>
      <c r="WYG232" s="429"/>
      <c r="WYH232" s="429"/>
      <c r="WYI232" s="429"/>
      <c r="WYJ232" s="429"/>
      <c r="WYK232" s="429"/>
      <c r="WYL232" s="429"/>
      <c r="WYM232" s="432"/>
      <c r="WYN232" s="432"/>
      <c r="WYO232" s="429"/>
      <c r="WYP232" s="429"/>
      <c r="WYQ232" s="429"/>
      <c r="WYR232" s="429"/>
      <c r="WYS232" s="429"/>
      <c r="WYT232" s="429"/>
      <c r="WYU232" s="429"/>
      <c r="WYV232" s="429"/>
      <c r="WYW232" s="429"/>
      <c r="WYX232" s="429"/>
      <c r="WYY232" s="429"/>
      <c r="WYZ232" s="429"/>
      <c r="WZA232" s="429"/>
      <c r="WZB232" s="429"/>
      <c r="WZC232" s="429"/>
      <c r="WZD232" s="429"/>
      <c r="WZE232" s="429"/>
      <c r="WZF232" s="429"/>
      <c r="WZG232" s="429"/>
      <c r="WZH232" s="429"/>
      <c r="WZI232" s="429"/>
      <c r="WZJ232" s="429"/>
      <c r="WZK232" s="429"/>
      <c r="WZL232" s="429"/>
      <c r="WZM232" s="432"/>
      <c r="WZN232" s="432"/>
      <c r="WZO232" s="429"/>
      <c r="WZP232" s="429"/>
      <c r="WZQ232" s="429"/>
      <c r="WZR232" s="429"/>
      <c r="WZS232" s="429"/>
      <c r="WZT232" s="429"/>
      <c r="WZU232" s="429"/>
      <c r="WZV232" s="429"/>
      <c r="WZW232" s="429"/>
      <c r="WZX232" s="429"/>
      <c r="WZY232" s="429"/>
      <c r="WZZ232" s="429"/>
      <c r="XAA232" s="429"/>
      <c r="XAB232" s="429"/>
      <c r="XAC232" s="429"/>
      <c r="XAD232" s="429"/>
      <c r="XAE232" s="429"/>
      <c r="XAF232" s="429"/>
      <c r="XAG232" s="429"/>
      <c r="XAH232" s="429"/>
      <c r="XAI232" s="429"/>
      <c r="XAJ232" s="429"/>
      <c r="XAK232" s="429"/>
      <c r="XAL232" s="429"/>
      <c r="XAM232" s="432"/>
      <c r="XAN232" s="432"/>
      <c r="XAO232" s="429"/>
      <c r="XAP232" s="429"/>
      <c r="XAQ232" s="429"/>
      <c r="XAR232" s="429"/>
      <c r="XAS232" s="429"/>
      <c r="XAT232" s="429"/>
      <c r="XAU232" s="429"/>
      <c r="XAV232" s="429"/>
      <c r="XAW232" s="429"/>
      <c r="XAX232" s="429"/>
      <c r="XAY232" s="429"/>
    </row>
    <row r="233" spans="1:16275" ht="7.5" customHeight="1" x14ac:dyDescent="0.25">
      <c r="A233" s="418" t="s">
        <v>320</v>
      </c>
      <c r="B233" s="420" t="str">
        <f>'11 - CV - Marujá'!C3</f>
        <v>Serviços inciais</v>
      </c>
      <c r="C233" s="399"/>
      <c r="D233" s="397"/>
      <c r="E233" s="68"/>
      <c r="F233" s="69"/>
      <c r="G233" s="67"/>
      <c r="H233" s="68"/>
      <c r="I233" s="68"/>
      <c r="J233" s="69"/>
      <c r="K233" s="67"/>
      <c r="L233" s="68"/>
      <c r="M233" s="68"/>
      <c r="N233" s="69"/>
      <c r="O233" s="67"/>
      <c r="P233" s="68"/>
      <c r="Q233" s="68"/>
      <c r="R233" s="69"/>
      <c r="S233" s="67"/>
      <c r="T233" s="68"/>
      <c r="U233" s="68"/>
      <c r="V233" s="69"/>
      <c r="W233" s="67"/>
      <c r="X233" s="68"/>
      <c r="Y233" s="68"/>
      <c r="Z233" s="69"/>
      <c r="AA233" s="67"/>
      <c r="AB233" s="68"/>
      <c r="AC233" s="68"/>
      <c r="AD233" s="69"/>
      <c r="AE233" s="67"/>
      <c r="AF233" s="68"/>
      <c r="AG233" s="68"/>
      <c r="AH233" s="69"/>
      <c r="AI233" s="67"/>
      <c r="AJ233" s="68"/>
      <c r="AK233" s="68"/>
      <c r="AL233" s="69"/>
      <c r="AM233" s="430">
        <f>'11 - CV - Marujá'!I3</f>
        <v>8462</v>
      </c>
      <c r="AN233" s="427">
        <f>AM233/AM231</f>
        <v>5.5008461597622405E-2</v>
      </c>
    </row>
    <row r="234" spans="1:16275" x14ac:dyDescent="0.25">
      <c r="A234" s="419"/>
      <c r="B234" s="421"/>
      <c r="C234" s="422">
        <f>AM233</f>
        <v>8462</v>
      </c>
      <c r="D234" s="423"/>
      <c r="E234" s="423"/>
      <c r="F234" s="424"/>
      <c r="G234" s="422"/>
      <c r="H234" s="423"/>
      <c r="I234" s="423"/>
      <c r="J234" s="424"/>
      <c r="K234" s="422"/>
      <c r="L234" s="423"/>
      <c r="M234" s="423"/>
      <c r="N234" s="424"/>
      <c r="O234" s="422"/>
      <c r="P234" s="423"/>
      <c r="Q234" s="423"/>
      <c r="R234" s="424"/>
      <c r="S234" s="422"/>
      <c r="T234" s="423"/>
      <c r="U234" s="423"/>
      <c r="V234" s="424"/>
      <c r="W234" s="422"/>
      <c r="X234" s="423"/>
      <c r="Y234" s="423"/>
      <c r="Z234" s="424"/>
      <c r="AA234" s="422"/>
      <c r="AB234" s="423"/>
      <c r="AC234" s="423"/>
      <c r="AD234" s="424"/>
      <c r="AE234" s="422"/>
      <c r="AF234" s="423"/>
      <c r="AG234" s="423"/>
      <c r="AH234" s="424"/>
      <c r="AI234" s="422"/>
      <c r="AJ234" s="423"/>
      <c r="AK234" s="423"/>
      <c r="AL234" s="424"/>
      <c r="AM234" s="431"/>
      <c r="AN234" s="428"/>
    </row>
    <row r="235" spans="1:16275" ht="7.5" customHeight="1" x14ac:dyDescent="0.25">
      <c r="A235" s="418" t="s">
        <v>333</v>
      </c>
      <c r="B235" s="420" t="str">
        <f>'11 - CV - Marujá'!C9</f>
        <v xml:space="preserve">Telhado </v>
      </c>
      <c r="C235" s="67"/>
      <c r="D235" s="68"/>
      <c r="E235" s="397"/>
      <c r="F235" s="398"/>
      <c r="G235" s="399"/>
      <c r="H235" s="397"/>
      <c r="I235" s="397"/>
      <c r="J235" s="398"/>
      <c r="K235" s="399"/>
      <c r="L235" s="397"/>
      <c r="M235" s="68"/>
      <c r="N235" s="69"/>
      <c r="O235" s="67"/>
      <c r="P235" s="68"/>
      <c r="Q235" s="68"/>
      <c r="R235" s="69"/>
      <c r="S235" s="67"/>
      <c r="T235" s="68"/>
      <c r="U235" s="68"/>
      <c r="V235" s="69"/>
      <c r="W235" s="67"/>
      <c r="X235" s="68"/>
      <c r="Y235" s="68"/>
      <c r="Z235" s="69"/>
      <c r="AA235" s="67"/>
      <c r="AB235" s="68"/>
      <c r="AC235" s="68"/>
      <c r="AD235" s="69"/>
      <c r="AE235" s="67"/>
      <c r="AF235" s="68"/>
      <c r="AG235" s="68"/>
      <c r="AH235" s="69"/>
      <c r="AI235" s="67"/>
      <c r="AJ235" s="68"/>
      <c r="AK235" s="68"/>
      <c r="AL235" s="69"/>
      <c r="AM235" s="430">
        <f>'11 - CV - Marujá'!I9</f>
        <v>53209.919999999998</v>
      </c>
      <c r="AN235" s="427">
        <f>AM235/AM231</f>
        <v>0.34589882308349801</v>
      </c>
    </row>
    <row r="236" spans="1:16275" x14ac:dyDescent="0.25">
      <c r="A236" s="419"/>
      <c r="B236" s="421"/>
      <c r="C236" s="422">
        <f>AM235/4</f>
        <v>13302.48</v>
      </c>
      <c r="D236" s="423"/>
      <c r="E236" s="423"/>
      <c r="F236" s="424"/>
      <c r="G236" s="422">
        <f>AM235/2</f>
        <v>26604.959999999999</v>
      </c>
      <c r="H236" s="423"/>
      <c r="I236" s="423"/>
      <c r="J236" s="424"/>
      <c r="K236" s="422">
        <f>AM235/4</f>
        <v>13302.48</v>
      </c>
      <c r="L236" s="423"/>
      <c r="M236" s="423"/>
      <c r="N236" s="424"/>
      <c r="O236" s="422"/>
      <c r="P236" s="423"/>
      <c r="Q236" s="423"/>
      <c r="R236" s="424"/>
      <c r="S236" s="422"/>
      <c r="T236" s="423"/>
      <c r="U236" s="423"/>
      <c r="V236" s="424"/>
      <c r="W236" s="422"/>
      <c r="X236" s="423"/>
      <c r="Y236" s="423"/>
      <c r="Z236" s="424"/>
      <c r="AA236" s="422"/>
      <c r="AB236" s="423"/>
      <c r="AC236" s="423"/>
      <c r="AD236" s="424"/>
      <c r="AE236" s="422"/>
      <c r="AF236" s="423"/>
      <c r="AG236" s="423"/>
      <c r="AH236" s="424"/>
      <c r="AI236" s="422"/>
      <c r="AJ236" s="423"/>
      <c r="AK236" s="423"/>
      <c r="AL236" s="424"/>
      <c r="AM236" s="431"/>
      <c r="AN236" s="428"/>
    </row>
    <row r="237" spans="1:16275" ht="7.5" customHeight="1" x14ac:dyDescent="0.25">
      <c r="A237" s="418" t="s">
        <v>334</v>
      </c>
      <c r="B237" s="420" t="str">
        <f>'11 - CV - Marujá'!C21</f>
        <v>Reparos nas vigas de apoio varanda</v>
      </c>
      <c r="C237" s="67"/>
      <c r="D237" s="68"/>
      <c r="E237" s="68"/>
      <c r="F237" s="69"/>
      <c r="G237" s="67"/>
      <c r="H237" s="68"/>
      <c r="I237" s="68"/>
      <c r="J237" s="69"/>
      <c r="K237" s="67"/>
      <c r="L237" s="68"/>
      <c r="M237" s="68"/>
      <c r="N237" s="69"/>
      <c r="O237" s="399"/>
      <c r="P237" s="397"/>
      <c r="Q237" s="397"/>
      <c r="R237" s="398"/>
      <c r="S237" s="67"/>
      <c r="T237" s="68"/>
      <c r="U237" s="68"/>
      <c r="V237" s="69"/>
      <c r="W237" s="67"/>
      <c r="X237" s="68"/>
      <c r="Y237" s="68"/>
      <c r="Z237" s="69"/>
      <c r="AA237" s="67"/>
      <c r="AB237" s="68"/>
      <c r="AC237" s="68"/>
      <c r="AD237" s="69"/>
      <c r="AE237" s="67"/>
      <c r="AF237" s="68"/>
      <c r="AG237" s="68"/>
      <c r="AH237" s="69"/>
      <c r="AI237" s="67"/>
      <c r="AJ237" s="68"/>
      <c r="AK237" s="68"/>
      <c r="AL237" s="69"/>
      <c r="AM237" s="430">
        <f>'11 - CV - Marujá'!I21</f>
        <v>1612.55</v>
      </c>
      <c r="AN237" s="427">
        <f>AM237/AM231</f>
        <v>1.0482615782231862E-2</v>
      </c>
    </row>
    <row r="238" spans="1:16275" x14ac:dyDescent="0.25">
      <c r="A238" s="419"/>
      <c r="B238" s="421"/>
      <c r="C238" s="422"/>
      <c r="D238" s="423"/>
      <c r="E238" s="423"/>
      <c r="F238" s="424"/>
      <c r="G238" s="422"/>
      <c r="H238" s="423"/>
      <c r="I238" s="423"/>
      <c r="J238" s="424"/>
      <c r="K238" s="422"/>
      <c r="L238" s="423"/>
      <c r="M238" s="423"/>
      <c r="N238" s="424"/>
      <c r="O238" s="422">
        <f>AM237</f>
        <v>1612.55</v>
      </c>
      <c r="P238" s="423"/>
      <c r="Q238" s="423"/>
      <c r="R238" s="424"/>
      <c r="S238" s="422"/>
      <c r="T238" s="423"/>
      <c r="U238" s="423"/>
      <c r="V238" s="424"/>
      <c r="W238" s="422"/>
      <c r="X238" s="423"/>
      <c r="Y238" s="423"/>
      <c r="Z238" s="424"/>
      <c r="AA238" s="422"/>
      <c r="AB238" s="423"/>
      <c r="AC238" s="423"/>
      <c r="AD238" s="424"/>
      <c r="AE238" s="422"/>
      <c r="AF238" s="423"/>
      <c r="AG238" s="423"/>
      <c r="AH238" s="424"/>
      <c r="AI238" s="422"/>
      <c r="AJ238" s="423"/>
      <c r="AK238" s="423"/>
      <c r="AL238" s="424"/>
      <c r="AM238" s="431"/>
      <c r="AN238" s="428"/>
    </row>
    <row r="239" spans="1:16275" ht="7.5" customHeight="1" x14ac:dyDescent="0.25">
      <c r="A239" s="418" t="s">
        <v>335</v>
      </c>
      <c r="B239" s="420" t="str">
        <f>'11 - CV - Marujá'!C27</f>
        <v>Pisos e revestimentos</v>
      </c>
      <c r="C239" s="67"/>
      <c r="D239" s="68"/>
      <c r="E239" s="68"/>
      <c r="F239" s="69"/>
      <c r="G239" s="67"/>
      <c r="H239" s="68"/>
      <c r="I239" s="68"/>
      <c r="J239" s="69"/>
      <c r="K239" s="67"/>
      <c r="L239" s="68"/>
      <c r="M239" s="68"/>
      <c r="N239" s="69"/>
      <c r="O239" s="399"/>
      <c r="P239" s="397"/>
      <c r="Q239" s="397"/>
      <c r="R239" s="398"/>
      <c r="S239" s="67"/>
      <c r="T239" s="68"/>
      <c r="U239" s="68"/>
      <c r="V239" s="69"/>
      <c r="W239" s="67"/>
      <c r="X239" s="68"/>
      <c r="Y239" s="68"/>
      <c r="Z239" s="69"/>
      <c r="AA239" s="67"/>
      <c r="AB239" s="68"/>
      <c r="AC239" s="68"/>
      <c r="AD239" s="69"/>
      <c r="AE239" s="67"/>
      <c r="AF239" s="68"/>
      <c r="AG239" s="68"/>
      <c r="AH239" s="69"/>
      <c r="AI239" s="67"/>
      <c r="AJ239" s="68"/>
      <c r="AK239" s="68"/>
      <c r="AL239" s="69"/>
      <c r="AM239" s="430">
        <f>'11 - CV - Marujá'!I27</f>
        <v>8195.0139999999992</v>
      </c>
      <c r="AN239" s="427">
        <f>AM239/AM231</f>
        <v>5.3272880277827693E-2</v>
      </c>
    </row>
    <row r="240" spans="1:16275" x14ac:dyDescent="0.25">
      <c r="A240" s="419"/>
      <c r="B240" s="421"/>
      <c r="C240" s="422"/>
      <c r="D240" s="423"/>
      <c r="E240" s="423"/>
      <c r="F240" s="424"/>
      <c r="G240" s="422"/>
      <c r="H240" s="423"/>
      <c r="I240" s="423"/>
      <c r="J240" s="424"/>
      <c r="K240" s="422"/>
      <c r="L240" s="423"/>
      <c r="M240" s="423"/>
      <c r="N240" s="424"/>
      <c r="O240" s="422">
        <f>AM239</f>
        <v>8195.0139999999992</v>
      </c>
      <c r="P240" s="423"/>
      <c r="Q240" s="423"/>
      <c r="R240" s="424"/>
      <c r="S240" s="422"/>
      <c r="T240" s="423"/>
      <c r="U240" s="423"/>
      <c r="V240" s="424"/>
      <c r="W240" s="422"/>
      <c r="X240" s="423"/>
      <c r="Y240" s="423"/>
      <c r="Z240" s="424"/>
      <c r="AA240" s="422"/>
      <c r="AB240" s="423"/>
      <c r="AC240" s="423"/>
      <c r="AD240" s="424"/>
      <c r="AE240" s="422"/>
      <c r="AF240" s="423"/>
      <c r="AG240" s="423"/>
      <c r="AH240" s="424"/>
      <c r="AI240" s="422"/>
      <c r="AJ240" s="423"/>
      <c r="AK240" s="423"/>
      <c r="AL240" s="424"/>
      <c r="AM240" s="431"/>
      <c r="AN240" s="428"/>
    </row>
    <row r="241" spans="1:40" ht="7.5" customHeight="1" x14ac:dyDescent="0.25">
      <c r="A241" s="418" t="s">
        <v>336</v>
      </c>
      <c r="B241" s="420" t="str">
        <f>'11 - CV - Marujá'!C32</f>
        <v>Portas e Esquadrias</v>
      </c>
      <c r="C241" s="67"/>
      <c r="D241" s="68"/>
      <c r="E241" s="68"/>
      <c r="F241" s="69"/>
      <c r="G241" s="67"/>
      <c r="H241" s="68"/>
      <c r="I241" s="68"/>
      <c r="J241" s="69"/>
      <c r="K241" s="67"/>
      <c r="L241" s="68"/>
      <c r="M241" s="68"/>
      <c r="N241" s="69"/>
      <c r="O241" s="67"/>
      <c r="P241" s="68"/>
      <c r="Q241" s="68"/>
      <c r="R241" s="69"/>
      <c r="S241" s="399"/>
      <c r="T241" s="397"/>
      <c r="U241" s="397"/>
      <c r="V241" s="398"/>
      <c r="W241" s="399"/>
      <c r="X241" s="397"/>
      <c r="Y241" s="397"/>
      <c r="Z241" s="398"/>
      <c r="AA241" s="67"/>
      <c r="AB241" s="68"/>
      <c r="AC241" s="68"/>
      <c r="AD241" s="69"/>
      <c r="AE241" s="67"/>
      <c r="AF241" s="68"/>
      <c r="AG241" s="68"/>
      <c r="AH241" s="69"/>
      <c r="AI241" s="67"/>
      <c r="AJ241" s="68"/>
      <c r="AK241" s="68"/>
      <c r="AL241" s="69"/>
      <c r="AM241" s="430">
        <f>'11 - CV - Marujá'!I32</f>
        <v>8003.8799999999992</v>
      </c>
      <c r="AN241" s="427">
        <f>AM241/AM231</f>
        <v>5.2030385914911131E-2</v>
      </c>
    </row>
    <row r="242" spans="1:40" x14ac:dyDescent="0.25">
      <c r="A242" s="419"/>
      <c r="B242" s="421"/>
      <c r="C242" s="422"/>
      <c r="D242" s="423"/>
      <c r="E242" s="423"/>
      <c r="F242" s="424"/>
      <c r="G242" s="422"/>
      <c r="H242" s="423"/>
      <c r="I242" s="423"/>
      <c r="J242" s="424"/>
      <c r="K242" s="422"/>
      <c r="L242" s="423"/>
      <c r="M242" s="423"/>
      <c r="N242" s="424"/>
      <c r="O242" s="422"/>
      <c r="P242" s="423"/>
      <c r="Q242" s="423"/>
      <c r="R242" s="424"/>
      <c r="S242" s="422">
        <f>AM241/2</f>
        <v>4001.9399999999996</v>
      </c>
      <c r="T242" s="423"/>
      <c r="U242" s="423"/>
      <c r="V242" s="424"/>
      <c r="W242" s="422">
        <f>AM241/2</f>
        <v>4001.9399999999996</v>
      </c>
      <c r="X242" s="423"/>
      <c r="Y242" s="423"/>
      <c r="Z242" s="424"/>
      <c r="AA242" s="422"/>
      <c r="AB242" s="423"/>
      <c r="AC242" s="423"/>
      <c r="AD242" s="424"/>
      <c r="AE242" s="422"/>
      <c r="AF242" s="423"/>
      <c r="AG242" s="423"/>
      <c r="AH242" s="424"/>
      <c r="AI242" s="422"/>
      <c r="AJ242" s="423"/>
      <c r="AK242" s="423"/>
      <c r="AL242" s="424"/>
      <c r="AM242" s="431"/>
      <c r="AN242" s="428"/>
    </row>
    <row r="243" spans="1:40" ht="7.5" customHeight="1" x14ac:dyDescent="0.25">
      <c r="A243" s="418" t="s">
        <v>337</v>
      </c>
      <c r="B243" s="420" t="str">
        <f>'11 - CV - Marujá'!C39</f>
        <v xml:space="preserve">Marcenaria </v>
      </c>
      <c r="C243" s="67"/>
      <c r="D243" s="68"/>
      <c r="E243" s="68"/>
      <c r="F243" s="69"/>
      <c r="G243" s="67"/>
      <c r="H243" s="68"/>
      <c r="I243" s="68"/>
      <c r="J243" s="69"/>
      <c r="K243" s="67"/>
      <c r="L243" s="68"/>
      <c r="M243" s="68"/>
      <c r="N243" s="69"/>
      <c r="O243" s="67"/>
      <c r="P243" s="68"/>
      <c r="Q243" s="68"/>
      <c r="R243" s="69"/>
      <c r="S243" s="67"/>
      <c r="T243" s="68"/>
      <c r="U243" s="68"/>
      <c r="V243" s="69"/>
      <c r="W243" s="67"/>
      <c r="X243" s="68"/>
      <c r="Y243" s="68"/>
      <c r="Z243" s="69"/>
      <c r="AA243" s="67"/>
      <c r="AB243" s="68"/>
      <c r="AC243" s="68"/>
      <c r="AD243" s="69"/>
      <c r="AE243" s="399"/>
      <c r="AF243" s="397"/>
      <c r="AG243" s="397"/>
      <c r="AH243" s="398"/>
      <c r="AI243" s="399"/>
      <c r="AJ243" s="397"/>
      <c r="AK243" s="68"/>
      <c r="AL243" s="69"/>
      <c r="AM243" s="492">
        <f>'11 - CV - Marujá'!I39</f>
        <v>5109.55</v>
      </c>
      <c r="AN243" s="427">
        <f>AM243/AM231</f>
        <v>3.3215372838115292E-2</v>
      </c>
    </row>
    <row r="244" spans="1:40" x14ac:dyDescent="0.25">
      <c r="A244" s="419"/>
      <c r="B244" s="421"/>
      <c r="C244" s="422"/>
      <c r="D244" s="423"/>
      <c r="E244" s="423"/>
      <c r="F244" s="424"/>
      <c r="G244" s="422"/>
      <c r="H244" s="423"/>
      <c r="I244" s="423"/>
      <c r="J244" s="424"/>
      <c r="K244" s="422"/>
      <c r="L244" s="423"/>
      <c r="M244" s="423"/>
      <c r="N244" s="424"/>
      <c r="O244" s="422"/>
      <c r="P244" s="423"/>
      <c r="Q244" s="423"/>
      <c r="R244" s="424"/>
      <c r="S244" s="422"/>
      <c r="T244" s="423"/>
      <c r="U244" s="423"/>
      <c r="V244" s="424"/>
      <c r="W244" s="422"/>
      <c r="X244" s="423"/>
      <c r="Y244" s="423"/>
      <c r="Z244" s="424"/>
      <c r="AA244" s="422"/>
      <c r="AB244" s="423"/>
      <c r="AC244" s="423"/>
      <c r="AD244" s="424"/>
      <c r="AE244" s="422">
        <f>AM243*2/3</f>
        <v>3406.3666666666668</v>
      </c>
      <c r="AF244" s="423"/>
      <c r="AG244" s="423"/>
      <c r="AH244" s="424"/>
      <c r="AI244" s="422">
        <f>AM243/3</f>
        <v>1703.1833333333334</v>
      </c>
      <c r="AJ244" s="423"/>
      <c r="AK244" s="423"/>
      <c r="AL244" s="424"/>
      <c r="AM244" s="431"/>
      <c r="AN244" s="428"/>
    </row>
    <row r="245" spans="1:40" ht="7.5" customHeight="1" x14ac:dyDescent="0.25">
      <c r="A245" s="418" t="s">
        <v>443</v>
      </c>
      <c r="B245" s="420" t="str">
        <f>'11 - CV - Marujá'!C43</f>
        <v>Equipamentos sanitários</v>
      </c>
      <c r="C245" s="67"/>
      <c r="D245" s="68"/>
      <c r="E245" s="68"/>
      <c r="F245" s="69"/>
      <c r="G245" s="67"/>
      <c r="H245" s="68"/>
      <c r="I245" s="68"/>
      <c r="J245" s="69"/>
      <c r="K245" s="399"/>
      <c r="L245" s="397"/>
      <c r="M245" s="397"/>
      <c r="N245" s="398"/>
      <c r="O245" s="67"/>
      <c r="P245" s="68"/>
      <c r="Q245" s="68"/>
      <c r="R245" s="69"/>
      <c r="S245" s="67"/>
      <c r="T245" s="68"/>
      <c r="U245" s="68"/>
      <c r="V245" s="69"/>
      <c r="W245" s="67"/>
      <c r="X245" s="68"/>
      <c r="Y245" s="68"/>
      <c r="Z245" s="69"/>
      <c r="AA245" s="67"/>
      <c r="AB245" s="68"/>
      <c r="AC245" s="68"/>
      <c r="AD245" s="69"/>
      <c r="AE245" s="67"/>
      <c r="AF245" s="68"/>
      <c r="AG245" s="68"/>
      <c r="AH245" s="69"/>
      <c r="AI245" s="67"/>
      <c r="AJ245" s="68"/>
      <c r="AK245" s="68"/>
      <c r="AL245" s="69"/>
      <c r="AM245" s="430">
        <f>'11 - CV - Marujá'!I43</f>
        <v>3929.98</v>
      </c>
      <c r="AN245" s="427">
        <f>AM245/AM231</f>
        <v>2.5547406512576708E-2</v>
      </c>
    </row>
    <row r="246" spans="1:40" x14ac:dyDescent="0.25">
      <c r="A246" s="419"/>
      <c r="B246" s="421"/>
      <c r="C246" s="422"/>
      <c r="D246" s="423"/>
      <c r="E246" s="423"/>
      <c r="F246" s="424"/>
      <c r="G246" s="422"/>
      <c r="H246" s="423"/>
      <c r="I246" s="423"/>
      <c r="J246" s="424"/>
      <c r="K246" s="422">
        <f>AM245</f>
        <v>3929.98</v>
      </c>
      <c r="L246" s="423"/>
      <c r="M246" s="423"/>
      <c r="N246" s="424"/>
      <c r="O246" s="422"/>
      <c r="P246" s="423"/>
      <c r="Q246" s="423"/>
      <c r="R246" s="424"/>
      <c r="S246" s="422"/>
      <c r="T246" s="423"/>
      <c r="U246" s="423"/>
      <c r="V246" s="424"/>
      <c r="W246" s="422"/>
      <c r="X246" s="423"/>
      <c r="Y246" s="423"/>
      <c r="Z246" s="424"/>
      <c r="AA246" s="422"/>
      <c r="AB246" s="423"/>
      <c r="AC246" s="423"/>
      <c r="AD246" s="424"/>
      <c r="AE246" s="422"/>
      <c r="AF246" s="423"/>
      <c r="AG246" s="423"/>
      <c r="AH246" s="424"/>
      <c r="AI246" s="422"/>
      <c r="AJ246" s="423"/>
      <c r="AK246" s="423"/>
      <c r="AL246" s="424"/>
      <c r="AM246" s="431"/>
      <c r="AN246" s="428"/>
    </row>
    <row r="247" spans="1:40" ht="7.5" customHeight="1" x14ac:dyDescent="0.25">
      <c r="A247" s="418" t="s">
        <v>444</v>
      </c>
      <c r="B247" s="420" t="str">
        <f>'11 - CV - Marujá'!C59</f>
        <v>Rampa de acesso</v>
      </c>
      <c r="C247" s="67"/>
      <c r="D247" s="68"/>
      <c r="E247" s="68"/>
      <c r="F247" s="69"/>
      <c r="G247" s="67"/>
      <c r="H247" s="68"/>
      <c r="I247" s="68"/>
      <c r="J247" s="69"/>
      <c r="K247" s="67"/>
      <c r="L247" s="68"/>
      <c r="M247" s="68"/>
      <c r="N247" s="69"/>
      <c r="O247" s="399"/>
      <c r="P247" s="397"/>
      <c r="Q247" s="397"/>
      <c r="R247" s="398"/>
      <c r="S247" s="67"/>
      <c r="T247" s="68"/>
      <c r="U247" s="68"/>
      <c r="V247" s="69"/>
      <c r="W247" s="67"/>
      <c r="X247" s="68"/>
      <c r="Y247" s="68"/>
      <c r="Z247" s="69"/>
      <c r="AA247" s="67"/>
      <c r="AB247" s="68"/>
      <c r="AC247" s="68"/>
      <c r="AD247" s="69"/>
      <c r="AE247" s="67"/>
      <c r="AF247" s="68"/>
      <c r="AG247" s="68"/>
      <c r="AH247" s="69"/>
      <c r="AI247" s="67"/>
      <c r="AJ247" s="68"/>
      <c r="AK247" s="68"/>
      <c r="AL247" s="69"/>
      <c r="AM247" s="430">
        <f>'11 - CV - Marujá'!I59</f>
        <v>7042.3949999999995</v>
      </c>
      <c r="AN247" s="427">
        <f>AM247/AM231</f>
        <v>4.5780112847174197E-2</v>
      </c>
    </row>
    <row r="248" spans="1:40" x14ac:dyDescent="0.25">
      <c r="A248" s="419"/>
      <c r="B248" s="421"/>
      <c r="C248" s="422"/>
      <c r="D248" s="423"/>
      <c r="E248" s="423"/>
      <c r="F248" s="424"/>
      <c r="G248" s="422"/>
      <c r="H248" s="423"/>
      <c r="I248" s="423"/>
      <c r="J248" s="424"/>
      <c r="K248" s="422"/>
      <c r="L248" s="423"/>
      <c r="M248" s="423"/>
      <c r="N248" s="424"/>
      <c r="O248" s="422">
        <f>AM247</f>
        <v>7042.3949999999995</v>
      </c>
      <c r="P248" s="423"/>
      <c r="Q248" s="423"/>
      <c r="R248" s="424"/>
      <c r="S248" s="422"/>
      <c r="T248" s="423"/>
      <c r="U248" s="423"/>
      <c r="V248" s="424"/>
      <c r="W248" s="422"/>
      <c r="X248" s="423"/>
      <c r="Y248" s="423"/>
      <c r="Z248" s="424"/>
      <c r="AA248" s="422"/>
      <c r="AB248" s="423"/>
      <c r="AC248" s="423"/>
      <c r="AD248" s="424"/>
      <c r="AE248" s="422"/>
      <c r="AF248" s="423"/>
      <c r="AG248" s="423"/>
      <c r="AH248" s="424"/>
      <c r="AI248" s="422"/>
      <c r="AJ248" s="423"/>
      <c r="AK248" s="423"/>
      <c r="AL248" s="424"/>
      <c r="AM248" s="431"/>
      <c r="AN248" s="428"/>
    </row>
    <row r="249" spans="1:40" ht="7.5" customHeight="1" x14ac:dyDescent="0.25">
      <c r="A249" s="418" t="s">
        <v>445</v>
      </c>
      <c r="B249" s="420" t="str">
        <f>'11 - CV - Marujá'!C68</f>
        <v xml:space="preserve">Pintura </v>
      </c>
      <c r="C249" s="67"/>
      <c r="D249" s="68"/>
      <c r="E249" s="68"/>
      <c r="F249" s="69"/>
      <c r="G249" s="67"/>
      <c r="H249" s="68"/>
      <c r="I249" s="68"/>
      <c r="J249" s="69"/>
      <c r="K249" s="67"/>
      <c r="L249" s="68"/>
      <c r="M249" s="68"/>
      <c r="N249" s="69"/>
      <c r="O249" s="67"/>
      <c r="P249" s="68"/>
      <c r="Q249" s="68"/>
      <c r="R249" s="69"/>
      <c r="S249" s="67"/>
      <c r="T249" s="68"/>
      <c r="U249" s="68"/>
      <c r="V249" s="69"/>
      <c r="W249" s="399"/>
      <c r="X249" s="397"/>
      <c r="Y249" s="397"/>
      <c r="Z249" s="398"/>
      <c r="AA249" s="399"/>
      <c r="AB249" s="397"/>
      <c r="AC249" s="397"/>
      <c r="AD249" s="398"/>
      <c r="AE249" s="67"/>
      <c r="AF249" s="68"/>
      <c r="AG249" s="68"/>
      <c r="AH249" s="69"/>
      <c r="AI249" s="67"/>
      <c r="AJ249" s="68"/>
      <c r="AK249" s="68"/>
      <c r="AL249" s="69"/>
      <c r="AM249" s="430">
        <f>'11 - CV - Marujá'!I68</f>
        <v>32141</v>
      </c>
      <c r="AN249" s="427">
        <f>AM249/AM231</f>
        <v>0.20893724464774069</v>
      </c>
    </row>
    <row r="250" spans="1:40" x14ac:dyDescent="0.25">
      <c r="A250" s="419"/>
      <c r="B250" s="421"/>
      <c r="C250" s="422"/>
      <c r="D250" s="423"/>
      <c r="E250" s="423"/>
      <c r="F250" s="424"/>
      <c r="G250" s="422"/>
      <c r="H250" s="423"/>
      <c r="I250" s="423"/>
      <c r="J250" s="424"/>
      <c r="K250" s="422"/>
      <c r="L250" s="423"/>
      <c r="M250" s="423"/>
      <c r="N250" s="424"/>
      <c r="O250" s="422"/>
      <c r="P250" s="423"/>
      <c r="Q250" s="423"/>
      <c r="R250" s="424"/>
      <c r="S250" s="422"/>
      <c r="T250" s="423"/>
      <c r="U250" s="423"/>
      <c r="V250" s="424"/>
      <c r="W250" s="422">
        <f>AM249/2</f>
        <v>16070.5</v>
      </c>
      <c r="X250" s="423"/>
      <c r="Y250" s="423"/>
      <c r="Z250" s="424"/>
      <c r="AA250" s="422">
        <f>AM249/2</f>
        <v>16070.5</v>
      </c>
      <c r="AB250" s="423"/>
      <c r="AC250" s="423"/>
      <c r="AD250" s="424"/>
      <c r="AE250" s="422"/>
      <c r="AF250" s="423"/>
      <c r="AG250" s="423"/>
      <c r="AH250" s="424"/>
      <c r="AI250" s="422"/>
      <c r="AJ250" s="423"/>
      <c r="AK250" s="423"/>
      <c r="AL250" s="424"/>
      <c r="AM250" s="431"/>
      <c r="AN250" s="428"/>
    </row>
    <row r="251" spans="1:40" ht="7.5" customHeight="1" x14ac:dyDescent="0.25">
      <c r="A251" s="418" t="s">
        <v>446</v>
      </c>
      <c r="B251" s="420" t="str">
        <f>'11 - CV - Marujá'!C79</f>
        <v>Hidráulica</v>
      </c>
      <c r="C251" s="67"/>
      <c r="D251" s="68"/>
      <c r="E251" s="68"/>
      <c r="F251" s="69"/>
      <c r="G251" s="67"/>
      <c r="H251" s="68"/>
      <c r="I251" s="68"/>
      <c r="J251" s="69"/>
      <c r="K251" s="399"/>
      <c r="L251" s="397"/>
      <c r="M251" s="397"/>
      <c r="N251" s="398"/>
      <c r="O251" s="67"/>
      <c r="P251" s="68"/>
      <c r="Q251" s="68"/>
      <c r="R251" s="69"/>
      <c r="S251" s="67"/>
      <c r="T251" s="68"/>
      <c r="U251" s="68"/>
      <c r="V251" s="69"/>
      <c r="W251" s="67"/>
      <c r="X251" s="68"/>
      <c r="Y251" s="68"/>
      <c r="Z251" s="69"/>
      <c r="AA251" s="67"/>
      <c r="AB251" s="68"/>
      <c r="AC251" s="68"/>
      <c r="AD251" s="69"/>
      <c r="AE251" s="67"/>
      <c r="AF251" s="68"/>
      <c r="AG251" s="68"/>
      <c r="AH251" s="69"/>
      <c r="AI251" s="67"/>
      <c r="AJ251" s="68"/>
      <c r="AK251" s="68"/>
      <c r="AL251" s="69"/>
      <c r="AM251" s="430">
        <f>'11 - CV - Marujá'!I79</f>
        <v>8190.1399999999994</v>
      </c>
      <c r="AN251" s="427">
        <f>AM251/AM231</f>
        <v>5.3241196132019754E-2</v>
      </c>
    </row>
    <row r="252" spans="1:40" x14ac:dyDescent="0.25">
      <c r="A252" s="419"/>
      <c r="B252" s="421"/>
      <c r="C252" s="422"/>
      <c r="D252" s="423"/>
      <c r="E252" s="423"/>
      <c r="F252" s="424"/>
      <c r="G252" s="422"/>
      <c r="H252" s="423"/>
      <c r="I252" s="423"/>
      <c r="J252" s="424"/>
      <c r="K252" s="422">
        <f>AM251</f>
        <v>8190.1399999999994</v>
      </c>
      <c r="L252" s="423"/>
      <c r="M252" s="423"/>
      <c r="N252" s="424"/>
      <c r="O252" s="422"/>
      <c r="P252" s="423"/>
      <c r="Q252" s="423"/>
      <c r="R252" s="424"/>
      <c r="S252" s="422"/>
      <c r="T252" s="423"/>
      <c r="U252" s="423"/>
      <c r="V252" s="424"/>
      <c r="W252" s="422"/>
      <c r="X252" s="423"/>
      <c r="Y252" s="423"/>
      <c r="Z252" s="424"/>
      <c r="AA252" s="422"/>
      <c r="AB252" s="423"/>
      <c r="AC252" s="423"/>
      <c r="AD252" s="424"/>
      <c r="AE252" s="422"/>
      <c r="AF252" s="423"/>
      <c r="AG252" s="423"/>
      <c r="AH252" s="424"/>
      <c r="AI252" s="422"/>
      <c r="AJ252" s="423"/>
      <c r="AK252" s="423"/>
      <c r="AL252" s="424"/>
      <c r="AM252" s="431"/>
      <c r="AN252" s="428"/>
    </row>
    <row r="253" spans="1:40" ht="7.5" customHeight="1" x14ac:dyDescent="0.25">
      <c r="A253" s="418" t="s">
        <v>1182</v>
      </c>
      <c r="B253" s="420" t="str">
        <f>'11 - CV - Marujá'!C94</f>
        <v xml:space="preserve">Esgoto - ligação com rede principal </v>
      </c>
      <c r="C253" s="67"/>
      <c r="D253" s="68"/>
      <c r="E253" s="68"/>
      <c r="F253" s="69"/>
      <c r="G253" s="67"/>
      <c r="H253" s="68"/>
      <c r="I253" s="68"/>
      <c r="J253" s="69"/>
      <c r="K253" s="399"/>
      <c r="L253" s="397"/>
      <c r="M253" s="397"/>
      <c r="N253" s="398"/>
      <c r="O253" s="67"/>
      <c r="P253" s="68"/>
      <c r="Q253" s="68"/>
      <c r="R253" s="69"/>
      <c r="S253" s="67"/>
      <c r="T253" s="68"/>
      <c r="U253" s="68"/>
      <c r="V253" s="69"/>
      <c r="W253" s="67"/>
      <c r="X253" s="68"/>
      <c r="Y253" s="68"/>
      <c r="Z253" s="69"/>
      <c r="AA253" s="67"/>
      <c r="AB253" s="68"/>
      <c r="AC253" s="68"/>
      <c r="AD253" s="69"/>
      <c r="AE253" s="67"/>
      <c r="AF253" s="68"/>
      <c r="AG253" s="68"/>
      <c r="AH253" s="69"/>
      <c r="AI253" s="67"/>
      <c r="AJ253" s="68"/>
      <c r="AK253" s="68"/>
      <c r="AL253" s="69"/>
      <c r="AM253" s="430">
        <f>'11 - CV - Marujá'!I94</f>
        <v>3121.41</v>
      </c>
      <c r="AN253" s="427">
        <f>AM253/AM231</f>
        <v>2.0291179640207345E-2</v>
      </c>
    </row>
    <row r="254" spans="1:40" x14ac:dyDescent="0.25">
      <c r="A254" s="419"/>
      <c r="B254" s="421"/>
      <c r="C254" s="422"/>
      <c r="D254" s="423"/>
      <c r="E254" s="423"/>
      <c r="F254" s="424"/>
      <c r="G254" s="422"/>
      <c r="H254" s="423"/>
      <c r="I254" s="423"/>
      <c r="J254" s="424"/>
      <c r="K254" s="422">
        <f>AM253</f>
        <v>3121.41</v>
      </c>
      <c r="L254" s="423"/>
      <c r="M254" s="423"/>
      <c r="N254" s="424"/>
      <c r="O254" s="422"/>
      <c r="P254" s="423"/>
      <c r="Q254" s="423"/>
      <c r="R254" s="424"/>
      <c r="S254" s="422"/>
      <c r="T254" s="423"/>
      <c r="U254" s="423"/>
      <c r="V254" s="424"/>
      <c r="W254" s="422"/>
      <c r="X254" s="423"/>
      <c r="Y254" s="423"/>
      <c r="Z254" s="424"/>
      <c r="AA254" s="422"/>
      <c r="AB254" s="423"/>
      <c r="AC254" s="423"/>
      <c r="AD254" s="424"/>
      <c r="AE254" s="422"/>
      <c r="AF254" s="423"/>
      <c r="AG254" s="423"/>
      <c r="AH254" s="424"/>
      <c r="AI254" s="422"/>
      <c r="AJ254" s="423"/>
      <c r="AK254" s="423"/>
      <c r="AL254" s="424"/>
      <c r="AM254" s="431"/>
      <c r="AN254" s="428"/>
    </row>
    <row r="255" spans="1:40" ht="7.5" customHeight="1" x14ac:dyDescent="0.25">
      <c r="A255" s="418" t="s">
        <v>1183</v>
      </c>
      <c r="B255" s="420" t="str">
        <f>'11 - CV - Marujá'!C102</f>
        <v>Instalações Elétricas</v>
      </c>
      <c r="C255" s="67"/>
      <c r="D255" s="68"/>
      <c r="E255" s="68"/>
      <c r="F255" s="69"/>
      <c r="G255" s="67"/>
      <c r="H255" s="68"/>
      <c r="I255" s="68"/>
      <c r="J255" s="69"/>
      <c r="K255" s="399"/>
      <c r="L255" s="397"/>
      <c r="M255" s="397"/>
      <c r="N255" s="398"/>
      <c r="O255" s="67"/>
      <c r="P255" s="68"/>
      <c r="Q255" s="68"/>
      <c r="R255" s="69"/>
      <c r="S255" s="67"/>
      <c r="T255" s="68"/>
      <c r="U255" s="68"/>
      <c r="V255" s="69"/>
      <c r="W255" s="67"/>
      <c r="X255" s="68"/>
      <c r="Y255" s="68"/>
      <c r="Z255" s="69"/>
      <c r="AA255" s="67"/>
      <c r="AB255" s="68"/>
      <c r="AC255" s="68"/>
      <c r="AD255" s="69"/>
      <c r="AE255" s="67"/>
      <c r="AF255" s="68"/>
      <c r="AG255" s="68"/>
      <c r="AH255" s="69"/>
      <c r="AI255" s="67"/>
      <c r="AJ255" s="68"/>
      <c r="AK255" s="68"/>
      <c r="AL255" s="69"/>
      <c r="AM255" s="430">
        <f>'11 - CV - Marujá'!I102</f>
        <v>11428.04</v>
      </c>
      <c r="AN255" s="427">
        <f>AM255/AM231</f>
        <v>7.4289635957940539E-2</v>
      </c>
    </row>
    <row r="256" spans="1:40" x14ac:dyDescent="0.25">
      <c r="A256" s="419"/>
      <c r="B256" s="421"/>
      <c r="C256" s="422"/>
      <c r="D256" s="423"/>
      <c r="E256" s="423"/>
      <c r="F256" s="424"/>
      <c r="G256" s="422"/>
      <c r="H256" s="423"/>
      <c r="I256" s="423"/>
      <c r="J256" s="424"/>
      <c r="K256" s="422">
        <f>AM255</f>
        <v>11428.04</v>
      </c>
      <c r="L256" s="423"/>
      <c r="M256" s="423"/>
      <c r="N256" s="424"/>
      <c r="O256" s="422"/>
      <c r="P256" s="423"/>
      <c r="Q256" s="423"/>
      <c r="R256" s="424"/>
      <c r="S256" s="422"/>
      <c r="T256" s="423"/>
      <c r="U256" s="423"/>
      <c r="V256" s="424"/>
      <c r="W256" s="422"/>
      <c r="X256" s="423"/>
      <c r="Y256" s="423"/>
      <c r="Z256" s="424"/>
      <c r="AA256" s="422"/>
      <c r="AB256" s="423"/>
      <c r="AC256" s="423"/>
      <c r="AD256" s="424"/>
      <c r="AE256" s="422"/>
      <c r="AF256" s="423"/>
      <c r="AG256" s="423"/>
      <c r="AH256" s="424"/>
      <c r="AI256" s="422"/>
      <c r="AJ256" s="423"/>
      <c r="AK256" s="423"/>
      <c r="AL256" s="424"/>
      <c r="AM256" s="431"/>
      <c r="AN256" s="428"/>
    </row>
    <row r="257" spans="1:16275" ht="7.5" customHeight="1" x14ac:dyDescent="0.25">
      <c r="A257" s="418" t="s">
        <v>1238</v>
      </c>
      <c r="B257" s="420" t="str">
        <f>'11 - CV - Marujá'!C119</f>
        <v>Limpeza</v>
      </c>
      <c r="C257" s="67"/>
      <c r="D257" s="68"/>
      <c r="E257" s="68"/>
      <c r="F257" s="69"/>
      <c r="G257" s="67"/>
      <c r="H257" s="68"/>
      <c r="I257" s="68"/>
      <c r="J257" s="69"/>
      <c r="K257" s="67"/>
      <c r="L257" s="68"/>
      <c r="M257" s="68"/>
      <c r="N257" s="69"/>
      <c r="O257" s="67"/>
      <c r="P257" s="68"/>
      <c r="Q257" s="68"/>
      <c r="R257" s="69"/>
      <c r="S257" s="67"/>
      <c r="T257" s="68"/>
      <c r="U257" s="68"/>
      <c r="V257" s="69"/>
      <c r="W257" s="67"/>
      <c r="X257" s="68"/>
      <c r="Y257" s="68"/>
      <c r="Z257" s="69"/>
      <c r="AA257" s="67"/>
      <c r="AB257" s="68"/>
      <c r="AC257" s="68"/>
      <c r="AD257" s="69"/>
      <c r="AE257" s="67"/>
      <c r="AF257" s="68"/>
      <c r="AG257" s="68"/>
      <c r="AH257" s="69"/>
      <c r="AI257" s="67"/>
      <c r="AJ257" s="68"/>
      <c r="AK257" s="397"/>
      <c r="AL257" s="398"/>
      <c r="AM257" s="430">
        <f>'11 - CV - Marujá'!I119</f>
        <v>3385</v>
      </c>
      <c r="AN257" s="427">
        <f>AM257/AM231</f>
        <v>2.200468476813423E-2</v>
      </c>
    </row>
    <row r="258" spans="1:16275" x14ac:dyDescent="0.25">
      <c r="A258" s="419"/>
      <c r="B258" s="421"/>
      <c r="C258" s="422"/>
      <c r="D258" s="423"/>
      <c r="E258" s="423"/>
      <c r="F258" s="424"/>
      <c r="G258" s="422"/>
      <c r="H258" s="423"/>
      <c r="I258" s="423"/>
      <c r="J258" s="424"/>
      <c r="K258" s="422"/>
      <c r="L258" s="423"/>
      <c r="M258" s="423"/>
      <c r="N258" s="424"/>
      <c r="O258" s="422"/>
      <c r="P258" s="423"/>
      <c r="Q258" s="423"/>
      <c r="R258" s="424"/>
      <c r="S258" s="422"/>
      <c r="T258" s="423"/>
      <c r="U258" s="423"/>
      <c r="V258" s="424"/>
      <c r="W258" s="422"/>
      <c r="X258" s="423"/>
      <c r="Y258" s="423"/>
      <c r="Z258" s="424"/>
      <c r="AA258" s="422"/>
      <c r="AB258" s="423"/>
      <c r="AC258" s="423"/>
      <c r="AD258" s="424"/>
      <c r="AE258" s="422"/>
      <c r="AF258" s="423"/>
      <c r="AG258" s="423"/>
      <c r="AH258" s="424"/>
      <c r="AI258" s="422">
        <f>AM257</f>
        <v>3385</v>
      </c>
      <c r="AJ258" s="423"/>
      <c r="AK258" s="423"/>
      <c r="AL258" s="424"/>
      <c r="AM258" s="431"/>
      <c r="AN258" s="428"/>
    </row>
    <row r="259" spans="1:16275" s="224" customFormat="1" ht="7.5" customHeight="1" x14ac:dyDescent="0.25">
      <c r="A259" s="458">
        <v>12</v>
      </c>
      <c r="B259" s="468" t="str">
        <f>Resumo!B19</f>
        <v>Sede de Apoio Cananéia</v>
      </c>
      <c r="C259" s="67"/>
      <c r="D259" s="68"/>
      <c r="E259" s="68"/>
      <c r="F259" s="69"/>
      <c r="G259" s="67"/>
      <c r="H259" s="68"/>
      <c r="I259" s="68"/>
      <c r="J259" s="69"/>
      <c r="K259" s="67"/>
      <c r="L259" s="68"/>
      <c r="M259" s="68"/>
      <c r="N259" s="69"/>
      <c r="O259" s="67"/>
      <c r="P259" s="68"/>
      <c r="Q259" s="68"/>
      <c r="R259" s="69"/>
      <c r="S259" s="67"/>
      <c r="T259" s="68"/>
      <c r="U259" s="68"/>
      <c r="V259" s="69"/>
      <c r="W259" s="67"/>
      <c r="X259" s="68"/>
      <c r="Y259" s="68"/>
      <c r="Z259" s="69"/>
      <c r="AA259" s="67"/>
      <c r="AB259" s="68"/>
      <c r="AC259" s="68"/>
      <c r="AD259" s="69"/>
      <c r="AE259" s="67"/>
      <c r="AF259" s="68"/>
      <c r="AG259" s="68"/>
      <c r="AH259" s="69"/>
      <c r="AI259" s="67"/>
      <c r="AJ259" s="68"/>
      <c r="AK259" s="68"/>
      <c r="AL259" s="69"/>
      <c r="AM259" s="466">
        <f>SUM(AM261:AM276)</f>
        <v>125058.255</v>
      </c>
      <c r="AN259" s="464"/>
      <c r="AO259" s="125"/>
      <c r="AP259" s="125"/>
      <c r="AQ259" s="125"/>
      <c r="AR259" s="125"/>
      <c r="AS259" s="125"/>
      <c r="AT259" s="125"/>
      <c r="AU259" s="125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5"/>
      <c r="BF259" s="125"/>
      <c r="BG259" s="125"/>
      <c r="BH259" s="125"/>
      <c r="BI259" s="125"/>
      <c r="BJ259" s="125"/>
      <c r="BK259" s="125"/>
      <c r="BL259" s="125"/>
      <c r="BM259" s="432"/>
      <c r="BN259" s="432"/>
      <c r="BO259" s="125"/>
      <c r="BP259" s="125"/>
      <c r="BQ259" s="125"/>
      <c r="BR259" s="125"/>
      <c r="BS259" s="125"/>
      <c r="BT259" s="125"/>
      <c r="BU259" s="125"/>
      <c r="BV259" s="125"/>
      <c r="BW259" s="125"/>
      <c r="BX259" s="125"/>
      <c r="BY259" s="125"/>
      <c r="BZ259" s="125"/>
      <c r="CA259" s="125"/>
      <c r="CB259" s="125"/>
      <c r="CC259" s="125"/>
      <c r="CD259" s="125"/>
      <c r="CE259" s="125"/>
      <c r="CF259" s="125"/>
      <c r="CG259" s="125"/>
      <c r="CH259" s="125"/>
      <c r="CI259" s="125"/>
      <c r="CJ259" s="125"/>
      <c r="CK259" s="125"/>
      <c r="CL259" s="125"/>
      <c r="CM259" s="432"/>
      <c r="CN259" s="432"/>
      <c r="CO259" s="125"/>
      <c r="CP259" s="125"/>
      <c r="CQ259" s="125"/>
      <c r="CR259" s="125"/>
      <c r="CS259" s="125"/>
      <c r="CT259" s="125"/>
      <c r="CU259" s="125"/>
      <c r="CV259" s="125"/>
      <c r="CW259" s="125"/>
      <c r="CX259" s="125"/>
      <c r="CY259" s="125"/>
      <c r="CZ259" s="125"/>
      <c r="DA259" s="125"/>
      <c r="DB259" s="125"/>
      <c r="DC259" s="125"/>
      <c r="DD259" s="125"/>
      <c r="DE259" s="125"/>
      <c r="DF259" s="125"/>
      <c r="DG259" s="125"/>
      <c r="DH259" s="125"/>
      <c r="DI259" s="125"/>
      <c r="DJ259" s="125"/>
      <c r="DK259" s="125"/>
      <c r="DL259" s="125"/>
      <c r="DM259" s="432"/>
      <c r="DN259" s="432"/>
      <c r="DO259" s="125"/>
      <c r="DP259" s="125"/>
      <c r="DQ259" s="125"/>
      <c r="DR259" s="125"/>
      <c r="DS259" s="125"/>
      <c r="DT259" s="125"/>
      <c r="DU259" s="125"/>
      <c r="DV259" s="125"/>
      <c r="DW259" s="125"/>
      <c r="DX259" s="125"/>
      <c r="DY259" s="125"/>
      <c r="DZ259" s="125"/>
      <c r="EA259" s="125"/>
      <c r="EB259" s="125"/>
      <c r="EC259" s="125"/>
      <c r="ED259" s="125"/>
      <c r="EE259" s="125"/>
      <c r="EF259" s="125"/>
      <c r="EG259" s="125"/>
      <c r="EH259" s="125"/>
      <c r="EI259" s="125"/>
      <c r="EJ259" s="125"/>
      <c r="EK259" s="125"/>
      <c r="EL259" s="125"/>
      <c r="EM259" s="432"/>
      <c r="EN259" s="432"/>
      <c r="EO259" s="125"/>
      <c r="EP259" s="125"/>
      <c r="EQ259" s="125"/>
      <c r="ER259" s="125"/>
      <c r="ES259" s="125"/>
      <c r="ET259" s="125"/>
      <c r="EU259" s="125"/>
      <c r="EV259" s="125"/>
      <c r="EW259" s="125"/>
      <c r="EX259" s="125"/>
      <c r="EY259" s="125"/>
      <c r="EZ259" s="125"/>
      <c r="FA259" s="125"/>
      <c r="FB259" s="125"/>
      <c r="FC259" s="125"/>
      <c r="FD259" s="125"/>
      <c r="FE259" s="125"/>
      <c r="FF259" s="125"/>
      <c r="FG259" s="125"/>
      <c r="FH259" s="125"/>
      <c r="FI259" s="125"/>
      <c r="FJ259" s="125"/>
      <c r="FK259" s="125"/>
      <c r="FL259" s="125"/>
      <c r="FM259" s="432"/>
      <c r="FN259" s="432"/>
      <c r="FO259" s="125"/>
      <c r="FP259" s="125"/>
      <c r="FQ259" s="125"/>
      <c r="FR259" s="125"/>
      <c r="FS259" s="125"/>
      <c r="FT259" s="125"/>
      <c r="FU259" s="125"/>
      <c r="FV259" s="125"/>
      <c r="FW259" s="125"/>
      <c r="FX259" s="125"/>
      <c r="FY259" s="125"/>
      <c r="FZ259" s="125"/>
      <c r="GA259" s="125"/>
      <c r="GB259" s="125"/>
      <c r="GC259" s="125"/>
      <c r="GD259" s="125"/>
      <c r="GE259" s="125"/>
      <c r="GF259" s="125"/>
      <c r="GG259" s="125"/>
      <c r="GH259" s="125"/>
      <c r="GI259" s="125"/>
      <c r="GJ259" s="125"/>
      <c r="GK259" s="125"/>
      <c r="GL259" s="125"/>
      <c r="GM259" s="432"/>
      <c r="GN259" s="432"/>
      <c r="GO259" s="125"/>
      <c r="GP259" s="125"/>
      <c r="GQ259" s="125"/>
      <c r="GR259" s="125"/>
      <c r="GS259" s="125"/>
      <c r="GT259" s="125"/>
      <c r="GU259" s="125"/>
      <c r="GV259" s="125"/>
      <c r="GW259" s="125"/>
      <c r="GX259" s="125"/>
      <c r="GY259" s="125"/>
      <c r="GZ259" s="125"/>
      <c r="HA259" s="125"/>
      <c r="HB259" s="125"/>
      <c r="HC259" s="125"/>
      <c r="HD259" s="125"/>
      <c r="HE259" s="125"/>
      <c r="HF259" s="125"/>
      <c r="HG259" s="125"/>
      <c r="HH259" s="125"/>
      <c r="HI259" s="125"/>
      <c r="HJ259" s="125"/>
      <c r="HK259" s="125"/>
      <c r="HL259" s="125"/>
      <c r="HM259" s="432"/>
      <c r="HN259" s="432"/>
      <c r="HO259" s="125"/>
      <c r="HP259" s="125"/>
      <c r="HQ259" s="125"/>
      <c r="HR259" s="125"/>
      <c r="HS259" s="125"/>
      <c r="HT259" s="125"/>
      <c r="HU259" s="125"/>
      <c r="HV259" s="125"/>
      <c r="HW259" s="125"/>
      <c r="HX259" s="125"/>
      <c r="HY259" s="125"/>
      <c r="HZ259" s="125"/>
      <c r="IA259" s="125"/>
      <c r="IB259" s="125"/>
      <c r="IC259" s="125"/>
      <c r="ID259" s="125"/>
      <c r="IE259" s="125"/>
      <c r="IF259" s="125"/>
      <c r="IG259" s="125"/>
      <c r="IH259" s="125"/>
      <c r="II259" s="125"/>
      <c r="IJ259" s="125"/>
      <c r="IK259" s="125"/>
      <c r="IL259" s="125"/>
      <c r="IM259" s="432"/>
      <c r="IN259" s="432"/>
      <c r="IO259" s="125"/>
      <c r="IP259" s="125"/>
      <c r="IQ259" s="125"/>
      <c r="IR259" s="125"/>
      <c r="IS259" s="125"/>
      <c r="IT259" s="125"/>
      <c r="IU259" s="125"/>
      <c r="IV259" s="125"/>
      <c r="IW259" s="125"/>
      <c r="IX259" s="125"/>
      <c r="IY259" s="125"/>
      <c r="IZ259" s="125"/>
      <c r="JA259" s="125"/>
      <c r="JB259" s="125"/>
      <c r="JC259" s="125"/>
      <c r="JD259" s="125"/>
      <c r="JE259" s="125"/>
      <c r="JF259" s="125"/>
      <c r="JG259" s="125"/>
      <c r="JH259" s="125"/>
      <c r="JI259" s="125"/>
      <c r="JJ259" s="125"/>
      <c r="JK259" s="125"/>
      <c r="JL259" s="125"/>
      <c r="JM259" s="432"/>
      <c r="JN259" s="432"/>
      <c r="JO259" s="125"/>
      <c r="JP259" s="125"/>
      <c r="JQ259" s="125"/>
      <c r="JR259" s="125"/>
      <c r="JS259" s="125"/>
      <c r="JT259" s="125"/>
      <c r="JU259" s="125"/>
      <c r="JV259" s="125"/>
      <c r="JW259" s="125"/>
      <c r="JX259" s="125"/>
      <c r="JY259" s="125"/>
      <c r="JZ259" s="125"/>
      <c r="KA259" s="125"/>
      <c r="KB259" s="125"/>
      <c r="KC259" s="125"/>
      <c r="KD259" s="125"/>
      <c r="KE259" s="125"/>
      <c r="KF259" s="125"/>
      <c r="KG259" s="125"/>
      <c r="KH259" s="125"/>
      <c r="KI259" s="125"/>
      <c r="KJ259" s="125"/>
      <c r="KK259" s="125"/>
      <c r="KL259" s="125"/>
      <c r="KM259" s="432"/>
      <c r="KN259" s="432"/>
      <c r="KO259" s="125"/>
      <c r="KP259" s="125"/>
      <c r="KQ259" s="125"/>
      <c r="KR259" s="125"/>
      <c r="KS259" s="125"/>
      <c r="KT259" s="125"/>
      <c r="KU259" s="125"/>
      <c r="KV259" s="125"/>
      <c r="KW259" s="125"/>
      <c r="KX259" s="125"/>
      <c r="KY259" s="125"/>
      <c r="KZ259" s="125"/>
      <c r="LA259" s="125"/>
      <c r="LB259" s="125"/>
      <c r="LC259" s="125"/>
      <c r="LD259" s="125"/>
      <c r="LE259" s="125"/>
      <c r="LF259" s="125"/>
      <c r="LG259" s="125"/>
      <c r="LH259" s="125"/>
      <c r="LI259" s="125"/>
      <c r="LJ259" s="125"/>
      <c r="LK259" s="125"/>
      <c r="LL259" s="125"/>
      <c r="LM259" s="432"/>
      <c r="LN259" s="432"/>
      <c r="LO259" s="125"/>
      <c r="LP259" s="125"/>
      <c r="LQ259" s="125"/>
      <c r="LR259" s="125"/>
      <c r="LS259" s="125"/>
      <c r="LT259" s="125"/>
      <c r="LU259" s="125"/>
      <c r="LV259" s="125"/>
      <c r="LW259" s="125"/>
      <c r="LX259" s="125"/>
      <c r="LY259" s="125"/>
      <c r="LZ259" s="125"/>
      <c r="MA259" s="125"/>
      <c r="MB259" s="125"/>
      <c r="MC259" s="125"/>
      <c r="MD259" s="125"/>
      <c r="ME259" s="125"/>
      <c r="MF259" s="125"/>
      <c r="MG259" s="125"/>
      <c r="MH259" s="125"/>
      <c r="MI259" s="125"/>
      <c r="MJ259" s="125"/>
      <c r="MK259" s="125"/>
      <c r="ML259" s="125"/>
      <c r="MM259" s="432"/>
      <c r="MN259" s="432"/>
      <c r="MO259" s="125"/>
      <c r="MP259" s="125"/>
      <c r="MQ259" s="125"/>
      <c r="MR259" s="125"/>
      <c r="MS259" s="125"/>
      <c r="MT259" s="125"/>
      <c r="MU259" s="125"/>
      <c r="MV259" s="125"/>
      <c r="MW259" s="125"/>
      <c r="MX259" s="125"/>
      <c r="MY259" s="125"/>
      <c r="MZ259" s="125"/>
      <c r="NA259" s="125"/>
      <c r="NB259" s="125"/>
      <c r="NC259" s="125"/>
      <c r="ND259" s="125"/>
      <c r="NE259" s="125"/>
      <c r="NF259" s="125"/>
      <c r="NG259" s="125"/>
      <c r="NH259" s="125"/>
      <c r="NI259" s="125"/>
      <c r="NJ259" s="125"/>
      <c r="NK259" s="125"/>
      <c r="NL259" s="125"/>
      <c r="NM259" s="432"/>
      <c r="NN259" s="432"/>
      <c r="NO259" s="125"/>
      <c r="NP259" s="125"/>
      <c r="NQ259" s="125"/>
      <c r="NR259" s="125"/>
      <c r="NS259" s="125"/>
      <c r="NT259" s="125"/>
      <c r="NU259" s="125"/>
      <c r="NV259" s="125"/>
      <c r="NW259" s="125"/>
      <c r="NX259" s="125"/>
      <c r="NY259" s="125"/>
      <c r="NZ259" s="125"/>
      <c r="OA259" s="125"/>
      <c r="OB259" s="125"/>
      <c r="OC259" s="125"/>
      <c r="OD259" s="125"/>
      <c r="OE259" s="125"/>
      <c r="OF259" s="125"/>
      <c r="OG259" s="125"/>
      <c r="OH259" s="125"/>
      <c r="OI259" s="125"/>
      <c r="OJ259" s="125"/>
      <c r="OK259" s="125"/>
      <c r="OL259" s="125"/>
      <c r="OM259" s="432"/>
      <c r="ON259" s="432"/>
      <c r="OO259" s="125"/>
      <c r="OP259" s="125"/>
      <c r="OQ259" s="125"/>
      <c r="OR259" s="125"/>
      <c r="OS259" s="125"/>
      <c r="OT259" s="125"/>
      <c r="OU259" s="125"/>
      <c r="OV259" s="125"/>
      <c r="OW259" s="125"/>
      <c r="OX259" s="125"/>
      <c r="OY259" s="125"/>
      <c r="OZ259" s="125"/>
      <c r="PA259" s="125"/>
      <c r="PB259" s="125"/>
      <c r="PC259" s="125"/>
      <c r="PD259" s="125"/>
      <c r="PE259" s="125"/>
      <c r="PF259" s="125"/>
      <c r="PG259" s="125"/>
      <c r="PH259" s="125"/>
      <c r="PI259" s="125"/>
      <c r="PJ259" s="125"/>
      <c r="PK259" s="125"/>
      <c r="PL259" s="125"/>
      <c r="PM259" s="432"/>
      <c r="PN259" s="432"/>
      <c r="PO259" s="125"/>
      <c r="PP259" s="125"/>
      <c r="PQ259" s="125"/>
      <c r="PR259" s="125"/>
      <c r="PS259" s="125"/>
      <c r="PT259" s="125"/>
      <c r="PU259" s="125"/>
      <c r="PV259" s="125"/>
      <c r="PW259" s="125"/>
      <c r="PX259" s="125"/>
      <c r="PY259" s="125"/>
      <c r="PZ259" s="125"/>
      <c r="QA259" s="125"/>
      <c r="QB259" s="125"/>
      <c r="QC259" s="125"/>
      <c r="QD259" s="125"/>
      <c r="QE259" s="125"/>
      <c r="QF259" s="125"/>
      <c r="QG259" s="125"/>
      <c r="QH259" s="125"/>
      <c r="QI259" s="125"/>
      <c r="QJ259" s="125"/>
      <c r="QK259" s="125"/>
      <c r="QL259" s="125"/>
      <c r="QM259" s="432"/>
      <c r="QN259" s="432"/>
      <c r="QO259" s="125"/>
      <c r="QP259" s="125"/>
      <c r="QQ259" s="125"/>
      <c r="QR259" s="125"/>
      <c r="QS259" s="125"/>
      <c r="QT259" s="125"/>
      <c r="QU259" s="125"/>
      <c r="QV259" s="125"/>
      <c r="QW259" s="125"/>
      <c r="QX259" s="125"/>
      <c r="QY259" s="125"/>
      <c r="QZ259" s="125"/>
      <c r="RA259" s="125"/>
      <c r="RB259" s="125"/>
      <c r="RC259" s="125"/>
      <c r="RD259" s="125"/>
      <c r="RE259" s="125"/>
      <c r="RF259" s="125"/>
      <c r="RG259" s="125"/>
      <c r="RH259" s="125"/>
      <c r="RI259" s="125"/>
      <c r="RJ259" s="125"/>
      <c r="RK259" s="125"/>
      <c r="RL259" s="125"/>
      <c r="RM259" s="432"/>
      <c r="RN259" s="432"/>
      <c r="RO259" s="125"/>
      <c r="RP259" s="125"/>
      <c r="RQ259" s="125"/>
      <c r="RR259" s="125"/>
      <c r="RS259" s="125"/>
      <c r="RT259" s="125"/>
      <c r="RU259" s="125"/>
      <c r="RV259" s="125"/>
      <c r="RW259" s="125"/>
      <c r="RX259" s="125"/>
      <c r="RY259" s="125"/>
      <c r="RZ259" s="125"/>
      <c r="SA259" s="125"/>
      <c r="SB259" s="125"/>
      <c r="SC259" s="125"/>
      <c r="SD259" s="125"/>
      <c r="SE259" s="125"/>
      <c r="SF259" s="125"/>
      <c r="SG259" s="125"/>
      <c r="SH259" s="125"/>
      <c r="SI259" s="125"/>
      <c r="SJ259" s="125"/>
      <c r="SK259" s="125"/>
      <c r="SL259" s="125"/>
      <c r="SM259" s="432"/>
      <c r="SN259" s="432"/>
      <c r="SO259" s="125"/>
      <c r="SP259" s="125"/>
      <c r="SQ259" s="125"/>
      <c r="SR259" s="125"/>
      <c r="SS259" s="125"/>
      <c r="ST259" s="125"/>
      <c r="SU259" s="125"/>
      <c r="SV259" s="125"/>
      <c r="SW259" s="125"/>
      <c r="SX259" s="125"/>
      <c r="SY259" s="125"/>
      <c r="SZ259" s="125"/>
      <c r="TA259" s="125"/>
      <c r="TB259" s="125"/>
      <c r="TC259" s="125"/>
      <c r="TD259" s="125"/>
      <c r="TE259" s="125"/>
      <c r="TF259" s="125"/>
      <c r="TG259" s="125"/>
      <c r="TH259" s="125"/>
      <c r="TI259" s="125"/>
      <c r="TJ259" s="125"/>
      <c r="TK259" s="125"/>
      <c r="TL259" s="125"/>
      <c r="TM259" s="432"/>
      <c r="TN259" s="432"/>
      <c r="TO259" s="125"/>
      <c r="TP259" s="125"/>
      <c r="TQ259" s="125"/>
      <c r="TR259" s="125"/>
      <c r="TS259" s="125"/>
      <c r="TT259" s="125"/>
      <c r="TU259" s="125"/>
      <c r="TV259" s="125"/>
      <c r="TW259" s="125"/>
      <c r="TX259" s="125"/>
      <c r="TY259" s="125"/>
      <c r="TZ259" s="125"/>
      <c r="UA259" s="125"/>
      <c r="UB259" s="125"/>
      <c r="UC259" s="125"/>
      <c r="UD259" s="125"/>
      <c r="UE259" s="125"/>
      <c r="UF259" s="125"/>
      <c r="UG259" s="125"/>
      <c r="UH259" s="125"/>
      <c r="UI259" s="125"/>
      <c r="UJ259" s="125"/>
      <c r="UK259" s="125"/>
      <c r="UL259" s="125"/>
      <c r="UM259" s="432"/>
      <c r="UN259" s="432"/>
      <c r="UO259" s="125"/>
      <c r="UP259" s="125"/>
      <c r="UQ259" s="125"/>
      <c r="UR259" s="125"/>
      <c r="US259" s="125"/>
      <c r="UT259" s="125"/>
      <c r="UU259" s="125"/>
      <c r="UV259" s="125"/>
      <c r="UW259" s="125"/>
      <c r="UX259" s="125"/>
      <c r="UY259" s="125"/>
      <c r="UZ259" s="125"/>
      <c r="VA259" s="125"/>
      <c r="VB259" s="125"/>
      <c r="VC259" s="125"/>
      <c r="VD259" s="125"/>
      <c r="VE259" s="125"/>
      <c r="VF259" s="125"/>
      <c r="VG259" s="125"/>
      <c r="VH259" s="125"/>
      <c r="VI259" s="125"/>
      <c r="VJ259" s="125"/>
      <c r="VK259" s="125"/>
      <c r="VL259" s="125"/>
      <c r="VM259" s="432"/>
      <c r="VN259" s="432"/>
      <c r="VO259" s="125"/>
      <c r="VP259" s="125"/>
      <c r="VQ259" s="125"/>
      <c r="VR259" s="125"/>
      <c r="VS259" s="125"/>
      <c r="VT259" s="125"/>
      <c r="VU259" s="125"/>
      <c r="VV259" s="125"/>
      <c r="VW259" s="125"/>
      <c r="VX259" s="125"/>
      <c r="VY259" s="125"/>
      <c r="VZ259" s="125"/>
      <c r="WA259" s="125"/>
      <c r="WB259" s="125"/>
      <c r="WC259" s="125"/>
      <c r="WD259" s="125"/>
      <c r="WE259" s="125"/>
      <c r="WF259" s="125"/>
      <c r="WG259" s="125"/>
      <c r="WH259" s="125"/>
      <c r="WI259" s="125"/>
      <c r="WJ259" s="125"/>
      <c r="WK259" s="125"/>
      <c r="WL259" s="125"/>
      <c r="WM259" s="432"/>
      <c r="WN259" s="432"/>
      <c r="WO259" s="125"/>
      <c r="WP259" s="125"/>
      <c r="WQ259" s="125"/>
      <c r="WR259" s="125"/>
      <c r="WS259" s="125"/>
      <c r="WT259" s="125"/>
      <c r="WU259" s="125"/>
      <c r="WV259" s="125"/>
      <c r="WW259" s="125"/>
      <c r="WX259" s="125"/>
      <c r="WY259" s="125"/>
      <c r="WZ259" s="125"/>
      <c r="XA259" s="125"/>
      <c r="XB259" s="125"/>
      <c r="XC259" s="125"/>
      <c r="XD259" s="125"/>
      <c r="XE259" s="125"/>
      <c r="XF259" s="125"/>
      <c r="XG259" s="125"/>
      <c r="XH259" s="125"/>
      <c r="XI259" s="125"/>
      <c r="XJ259" s="125"/>
      <c r="XK259" s="125"/>
      <c r="XL259" s="125"/>
      <c r="XM259" s="432"/>
      <c r="XN259" s="432"/>
      <c r="XO259" s="125"/>
      <c r="XP259" s="125"/>
      <c r="XQ259" s="125"/>
      <c r="XR259" s="125"/>
      <c r="XS259" s="125"/>
      <c r="XT259" s="125"/>
      <c r="XU259" s="125"/>
      <c r="XV259" s="125"/>
      <c r="XW259" s="125"/>
      <c r="XX259" s="125"/>
      <c r="XY259" s="125"/>
      <c r="XZ259" s="125"/>
      <c r="YA259" s="125"/>
      <c r="YB259" s="125"/>
      <c r="YC259" s="125"/>
      <c r="YD259" s="125"/>
      <c r="YE259" s="125"/>
      <c r="YF259" s="125"/>
      <c r="YG259" s="125"/>
      <c r="YH259" s="125"/>
      <c r="YI259" s="125"/>
      <c r="YJ259" s="125"/>
      <c r="YK259" s="125"/>
      <c r="YL259" s="125"/>
      <c r="YM259" s="432"/>
      <c r="YN259" s="432"/>
      <c r="YO259" s="125"/>
      <c r="YP259" s="125"/>
      <c r="YQ259" s="125"/>
      <c r="YR259" s="125"/>
      <c r="YS259" s="125"/>
      <c r="YT259" s="125"/>
      <c r="YU259" s="125"/>
      <c r="YV259" s="125"/>
      <c r="YW259" s="125"/>
      <c r="YX259" s="125"/>
      <c r="YY259" s="125"/>
      <c r="YZ259" s="125"/>
      <c r="ZA259" s="125"/>
      <c r="ZB259" s="125"/>
      <c r="ZC259" s="125"/>
      <c r="ZD259" s="125"/>
      <c r="ZE259" s="125"/>
      <c r="ZF259" s="125"/>
      <c r="ZG259" s="125"/>
      <c r="ZH259" s="125"/>
      <c r="ZI259" s="125"/>
      <c r="ZJ259" s="125"/>
      <c r="ZK259" s="125"/>
      <c r="ZL259" s="125"/>
      <c r="ZM259" s="432"/>
      <c r="ZN259" s="432"/>
      <c r="ZO259" s="125"/>
      <c r="ZP259" s="125"/>
      <c r="ZQ259" s="125"/>
      <c r="ZR259" s="125"/>
      <c r="ZS259" s="125"/>
      <c r="ZT259" s="125"/>
      <c r="ZU259" s="125"/>
      <c r="ZV259" s="125"/>
      <c r="ZW259" s="125"/>
      <c r="ZX259" s="125"/>
      <c r="ZY259" s="125"/>
      <c r="ZZ259" s="125"/>
      <c r="AAA259" s="125"/>
      <c r="AAB259" s="125"/>
      <c r="AAC259" s="125"/>
      <c r="AAD259" s="125"/>
      <c r="AAE259" s="125"/>
      <c r="AAF259" s="125"/>
      <c r="AAG259" s="125"/>
      <c r="AAH259" s="125"/>
      <c r="AAI259" s="125"/>
      <c r="AAJ259" s="125"/>
      <c r="AAK259" s="125"/>
      <c r="AAL259" s="125"/>
      <c r="AAM259" s="432"/>
      <c r="AAN259" s="432"/>
      <c r="AAO259" s="125"/>
      <c r="AAP259" s="125"/>
      <c r="AAQ259" s="125"/>
      <c r="AAR259" s="125"/>
      <c r="AAS259" s="125"/>
      <c r="AAT259" s="125"/>
      <c r="AAU259" s="125"/>
      <c r="AAV259" s="125"/>
      <c r="AAW259" s="125"/>
      <c r="AAX259" s="125"/>
      <c r="AAY259" s="125"/>
      <c r="AAZ259" s="125"/>
      <c r="ABA259" s="125"/>
      <c r="ABB259" s="125"/>
      <c r="ABC259" s="125"/>
      <c r="ABD259" s="125"/>
      <c r="ABE259" s="125"/>
      <c r="ABF259" s="125"/>
      <c r="ABG259" s="125"/>
      <c r="ABH259" s="125"/>
      <c r="ABI259" s="125"/>
      <c r="ABJ259" s="125"/>
      <c r="ABK259" s="125"/>
      <c r="ABL259" s="125"/>
      <c r="ABM259" s="432"/>
      <c r="ABN259" s="432"/>
      <c r="ABO259" s="125"/>
      <c r="ABP259" s="125"/>
      <c r="ABQ259" s="125"/>
      <c r="ABR259" s="125"/>
      <c r="ABS259" s="125"/>
      <c r="ABT259" s="125"/>
      <c r="ABU259" s="125"/>
      <c r="ABV259" s="125"/>
      <c r="ABW259" s="125"/>
      <c r="ABX259" s="125"/>
      <c r="ABY259" s="125"/>
      <c r="ABZ259" s="125"/>
      <c r="ACA259" s="125"/>
      <c r="ACB259" s="125"/>
      <c r="ACC259" s="125"/>
      <c r="ACD259" s="125"/>
      <c r="ACE259" s="125"/>
      <c r="ACF259" s="125"/>
      <c r="ACG259" s="125"/>
      <c r="ACH259" s="125"/>
      <c r="ACI259" s="125"/>
      <c r="ACJ259" s="125"/>
      <c r="ACK259" s="125"/>
      <c r="ACL259" s="125"/>
      <c r="ACM259" s="432"/>
      <c r="ACN259" s="432"/>
      <c r="ACO259" s="125"/>
      <c r="ACP259" s="125"/>
      <c r="ACQ259" s="125"/>
      <c r="ACR259" s="125"/>
      <c r="ACS259" s="125"/>
      <c r="ACT259" s="125"/>
      <c r="ACU259" s="125"/>
      <c r="ACV259" s="125"/>
      <c r="ACW259" s="125"/>
      <c r="ACX259" s="125"/>
      <c r="ACY259" s="125"/>
      <c r="ACZ259" s="125"/>
      <c r="ADA259" s="125"/>
      <c r="ADB259" s="125"/>
      <c r="ADC259" s="125"/>
      <c r="ADD259" s="125"/>
      <c r="ADE259" s="125"/>
      <c r="ADF259" s="125"/>
      <c r="ADG259" s="125"/>
      <c r="ADH259" s="125"/>
      <c r="ADI259" s="125"/>
      <c r="ADJ259" s="125"/>
      <c r="ADK259" s="125"/>
      <c r="ADL259" s="125"/>
      <c r="ADM259" s="432"/>
      <c r="ADN259" s="432"/>
      <c r="ADO259" s="125"/>
      <c r="ADP259" s="125"/>
      <c r="ADQ259" s="125"/>
      <c r="ADR259" s="125"/>
      <c r="ADS259" s="125"/>
      <c r="ADT259" s="125"/>
      <c r="ADU259" s="125"/>
      <c r="ADV259" s="125"/>
      <c r="ADW259" s="125"/>
      <c r="ADX259" s="125"/>
      <c r="ADY259" s="125"/>
      <c r="ADZ259" s="125"/>
      <c r="AEA259" s="125"/>
      <c r="AEB259" s="125"/>
      <c r="AEC259" s="125"/>
      <c r="AED259" s="125"/>
      <c r="AEE259" s="125"/>
      <c r="AEF259" s="125"/>
      <c r="AEG259" s="125"/>
      <c r="AEH259" s="125"/>
      <c r="AEI259" s="125"/>
      <c r="AEJ259" s="125"/>
      <c r="AEK259" s="125"/>
      <c r="AEL259" s="125"/>
      <c r="AEM259" s="432"/>
      <c r="AEN259" s="432"/>
      <c r="AEO259" s="125"/>
      <c r="AEP259" s="125"/>
      <c r="AEQ259" s="125"/>
      <c r="AER259" s="125"/>
      <c r="AES259" s="125"/>
      <c r="AET259" s="125"/>
      <c r="AEU259" s="125"/>
      <c r="AEV259" s="125"/>
      <c r="AEW259" s="125"/>
      <c r="AEX259" s="125"/>
      <c r="AEY259" s="125"/>
      <c r="AEZ259" s="125"/>
      <c r="AFA259" s="125"/>
      <c r="AFB259" s="125"/>
      <c r="AFC259" s="125"/>
      <c r="AFD259" s="125"/>
      <c r="AFE259" s="125"/>
      <c r="AFF259" s="125"/>
      <c r="AFG259" s="125"/>
      <c r="AFH259" s="125"/>
      <c r="AFI259" s="125"/>
      <c r="AFJ259" s="125"/>
      <c r="AFK259" s="125"/>
      <c r="AFL259" s="125"/>
      <c r="AFM259" s="432"/>
      <c r="AFN259" s="432"/>
      <c r="AFO259" s="125"/>
      <c r="AFP259" s="125"/>
      <c r="AFQ259" s="125"/>
      <c r="AFR259" s="125"/>
      <c r="AFS259" s="125"/>
      <c r="AFT259" s="125"/>
      <c r="AFU259" s="125"/>
      <c r="AFV259" s="125"/>
      <c r="AFW259" s="125"/>
      <c r="AFX259" s="125"/>
      <c r="AFY259" s="125"/>
      <c r="AFZ259" s="125"/>
      <c r="AGA259" s="125"/>
      <c r="AGB259" s="125"/>
      <c r="AGC259" s="125"/>
      <c r="AGD259" s="125"/>
      <c r="AGE259" s="125"/>
      <c r="AGF259" s="125"/>
      <c r="AGG259" s="125"/>
      <c r="AGH259" s="125"/>
      <c r="AGI259" s="125"/>
      <c r="AGJ259" s="125"/>
      <c r="AGK259" s="125"/>
      <c r="AGL259" s="125"/>
      <c r="AGM259" s="432"/>
      <c r="AGN259" s="432"/>
      <c r="AGO259" s="125"/>
      <c r="AGP259" s="125"/>
      <c r="AGQ259" s="125"/>
      <c r="AGR259" s="125"/>
      <c r="AGS259" s="125"/>
      <c r="AGT259" s="125"/>
      <c r="AGU259" s="125"/>
      <c r="AGV259" s="125"/>
      <c r="AGW259" s="125"/>
      <c r="AGX259" s="125"/>
      <c r="AGY259" s="125"/>
      <c r="AGZ259" s="125"/>
      <c r="AHA259" s="125"/>
      <c r="AHB259" s="125"/>
      <c r="AHC259" s="125"/>
      <c r="AHD259" s="125"/>
      <c r="AHE259" s="125"/>
      <c r="AHF259" s="125"/>
      <c r="AHG259" s="125"/>
      <c r="AHH259" s="125"/>
      <c r="AHI259" s="125"/>
      <c r="AHJ259" s="125"/>
      <c r="AHK259" s="125"/>
      <c r="AHL259" s="125"/>
      <c r="AHM259" s="432"/>
      <c r="AHN259" s="432"/>
      <c r="AHO259" s="125"/>
      <c r="AHP259" s="125"/>
      <c r="AHQ259" s="125"/>
      <c r="AHR259" s="125"/>
      <c r="AHS259" s="125"/>
      <c r="AHT259" s="125"/>
      <c r="AHU259" s="125"/>
      <c r="AHV259" s="125"/>
      <c r="AHW259" s="125"/>
      <c r="AHX259" s="125"/>
      <c r="AHY259" s="125"/>
      <c r="AHZ259" s="125"/>
      <c r="AIA259" s="125"/>
      <c r="AIB259" s="125"/>
      <c r="AIC259" s="125"/>
      <c r="AID259" s="125"/>
      <c r="AIE259" s="125"/>
      <c r="AIF259" s="125"/>
      <c r="AIG259" s="125"/>
      <c r="AIH259" s="125"/>
      <c r="AII259" s="125"/>
      <c r="AIJ259" s="125"/>
      <c r="AIK259" s="125"/>
      <c r="AIL259" s="125"/>
      <c r="AIM259" s="432"/>
      <c r="AIN259" s="432"/>
      <c r="AIO259" s="125"/>
      <c r="AIP259" s="125"/>
      <c r="AIQ259" s="125"/>
      <c r="AIR259" s="125"/>
      <c r="AIS259" s="125"/>
      <c r="AIT259" s="125"/>
      <c r="AIU259" s="125"/>
      <c r="AIV259" s="125"/>
      <c r="AIW259" s="125"/>
      <c r="AIX259" s="125"/>
      <c r="AIY259" s="125"/>
      <c r="AIZ259" s="125"/>
      <c r="AJA259" s="125"/>
      <c r="AJB259" s="125"/>
      <c r="AJC259" s="125"/>
      <c r="AJD259" s="125"/>
      <c r="AJE259" s="125"/>
      <c r="AJF259" s="125"/>
      <c r="AJG259" s="125"/>
      <c r="AJH259" s="125"/>
      <c r="AJI259" s="125"/>
      <c r="AJJ259" s="125"/>
      <c r="AJK259" s="125"/>
      <c r="AJL259" s="125"/>
      <c r="AJM259" s="432"/>
      <c r="AJN259" s="432"/>
      <c r="AJO259" s="125"/>
      <c r="AJP259" s="125"/>
      <c r="AJQ259" s="125"/>
      <c r="AJR259" s="125"/>
      <c r="AJS259" s="125"/>
      <c r="AJT259" s="125"/>
      <c r="AJU259" s="125"/>
      <c r="AJV259" s="125"/>
      <c r="AJW259" s="125"/>
      <c r="AJX259" s="125"/>
      <c r="AJY259" s="125"/>
      <c r="AJZ259" s="125"/>
      <c r="AKA259" s="125"/>
      <c r="AKB259" s="125"/>
      <c r="AKC259" s="125"/>
      <c r="AKD259" s="125"/>
      <c r="AKE259" s="125"/>
      <c r="AKF259" s="125"/>
      <c r="AKG259" s="125"/>
      <c r="AKH259" s="125"/>
      <c r="AKI259" s="125"/>
      <c r="AKJ259" s="125"/>
      <c r="AKK259" s="125"/>
      <c r="AKL259" s="125"/>
      <c r="AKM259" s="432"/>
      <c r="AKN259" s="432"/>
      <c r="AKO259" s="125"/>
      <c r="AKP259" s="125"/>
      <c r="AKQ259" s="125"/>
      <c r="AKR259" s="125"/>
      <c r="AKS259" s="125"/>
      <c r="AKT259" s="125"/>
      <c r="AKU259" s="125"/>
      <c r="AKV259" s="125"/>
      <c r="AKW259" s="125"/>
      <c r="AKX259" s="125"/>
      <c r="AKY259" s="125"/>
      <c r="AKZ259" s="125"/>
      <c r="ALA259" s="125"/>
      <c r="ALB259" s="125"/>
      <c r="ALC259" s="125"/>
      <c r="ALD259" s="125"/>
      <c r="ALE259" s="125"/>
      <c r="ALF259" s="125"/>
      <c r="ALG259" s="125"/>
      <c r="ALH259" s="125"/>
      <c r="ALI259" s="125"/>
      <c r="ALJ259" s="125"/>
      <c r="ALK259" s="125"/>
      <c r="ALL259" s="125"/>
      <c r="ALM259" s="432"/>
      <c r="ALN259" s="432"/>
      <c r="ALO259" s="125"/>
      <c r="ALP259" s="125"/>
      <c r="ALQ259" s="125"/>
      <c r="ALR259" s="125"/>
      <c r="ALS259" s="125"/>
      <c r="ALT259" s="125"/>
      <c r="ALU259" s="125"/>
      <c r="ALV259" s="125"/>
      <c r="ALW259" s="125"/>
      <c r="ALX259" s="125"/>
      <c r="ALY259" s="125"/>
      <c r="ALZ259" s="125"/>
      <c r="AMA259" s="125"/>
      <c r="AMB259" s="125"/>
      <c r="AMC259" s="125"/>
      <c r="AMD259" s="125"/>
      <c r="AME259" s="125"/>
      <c r="AMF259" s="125"/>
      <c r="AMG259" s="125"/>
      <c r="AMH259" s="125"/>
      <c r="AMI259" s="125"/>
      <c r="AMJ259" s="125"/>
      <c r="AMK259" s="125"/>
      <c r="AML259" s="125"/>
      <c r="AMM259" s="432"/>
      <c r="AMN259" s="432"/>
      <c r="AMO259" s="125"/>
      <c r="AMP259" s="125"/>
      <c r="AMQ259" s="125"/>
      <c r="AMR259" s="125"/>
      <c r="AMS259" s="125"/>
      <c r="AMT259" s="125"/>
      <c r="AMU259" s="125"/>
      <c r="AMV259" s="125"/>
      <c r="AMW259" s="125"/>
      <c r="AMX259" s="125"/>
      <c r="AMY259" s="125"/>
      <c r="AMZ259" s="125"/>
      <c r="ANA259" s="125"/>
      <c r="ANB259" s="125"/>
      <c r="ANC259" s="125"/>
      <c r="AND259" s="125"/>
      <c r="ANE259" s="125"/>
      <c r="ANF259" s="125"/>
      <c r="ANG259" s="125"/>
      <c r="ANH259" s="125"/>
      <c r="ANI259" s="125"/>
      <c r="ANJ259" s="125"/>
      <c r="ANK259" s="125"/>
      <c r="ANL259" s="125"/>
      <c r="ANM259" s="432"/>
      <c r="ANN259" s="432"/>
      <c r="ANO259" s="125"/>
      <c r="ANP259" s="125"/>
      <c r="ANQ259" s="125"/>
      <c r="ANR259" s="125"/>
      <c r="ANS259" s="125"/>
      <c r="ANT259" s="125"/>
      <c r="ANU259" s="125"/>
      <c r="ANV259" s="125"/>
      <c r="ANW259" s="125"/>
      <c r="ANX259" s="125"/>
      <c r="ANY259" s="125"/>
      <c r="ANZ259" s="125"/>
      <c r="AOA259" s="125"/>
      <c r="AOB259" s="125"/>
      <c r="AOC259" s="125"/>
      <c r="AOD259" s="125"/>
      <c r="AOE259" s="125"/>
      <c r="AOF259" s="125"/>
      <c r="AOG259" s="125"/>
      <c r="AOH259" s="125"/>
      <c r="AOI259" s="125"/>
      <c r="AOJ259" s="125"/>
      <c r="AOK259" s="125"/>
      <c r="AOL259" s="125"/>
      <c r="AOM259" s="432"/>
      <c r="AON259" s="432"/>
      <c r="AOO259" s="125"/>
      <c r="AOP259" s="125"/>
      <c r="AOQ259" s="125"/>
      <c r="AOR259" s="125"/>
      <c r="AOS259" s="125"/>
      <c r="AOT259" s="125"/>
      <c r="AOU259" s="125"/>
      <c r="AOV259" s="125"/>
      <c r="AOW259" s="125"/>
      <c r="AOX259" s="125"/>
      <c r="AOY259" s="125"/>
      <c r="AOZ259" s="125"/>
      <c r="APA259" s="125"/>
      <c r="APB259" s="125"/>
      <c r="APC259" s="125"/>
      <c r="APD259" s="125"/>
      <c r="APE259" s="125"/>
      <c r="APF259" s="125"/>
      <c r="APG259" s="125"/>
      <c r="APH259" s="125"/>
      <c r="API259" s="125"/>
      <c r="APJ259" s="125"/>
      <c r="APK259" s="125"/>
      <c r="APL259" s="125"/>
      <c r="APM259" s="432"/>
      <c r="APN259" s="432"/>
      <c r="APO259" s="125"/>
      <c r="APP259" s="125"/>
      <c r="APQ259" s="125"/>
      <c r="APR259" s="125"/>
      <c r="APS259" s="125"/>
      <c r="APT259" s="125"/>
      <c r="APU259" s="125"/>
      <c r="APV259" s="125"/>
      <c r="APW259" s="125"/>
      <c r="APX259" s="125"/>
      <c r="APY259" s="125"/>
      <c r="APZ259" s="125"/>
      <c r="AQA259" s="125"/>
      <c r="AQB259" s="125"/>
      <c r="AQC259" s="125"/>
      <c r="AQD259" s="125"/>
      <c r="AQE259" s="125"/>
      <c r="AQF259" s="125"/>
      <c r="AQG259" s="125"/>
      <c r="AQH259" s="125"/>
      <c r="AQI259" s="125"/>
      <c r="AQJ259" s="125"/>
      <c r="AQK259" s="125"/>
      <c r="AQL259" s="125"/>
      <c r="AQM259" s="432"/>
      <c r="AQN259" s="432"/>
      <c r="AQO259" s="125"/>
      <c r="AQP259" s="125"/>
      <c r="AQQ259" s="125"/>
      <c r="AQR259" s="125"/>
      <c r="AQS259" s="125"/>
      <c r="AQT259" s="125"/>
      <c r="AQU259" s="125"/>
      <c r="AQV259" s="125"/>
      <c r="AQW259" s="125"/>
      <c r="AQX259" s="125"/>
      <c r="AQY259" s="125"/>
      <c r="AQZ259" s="125"/>
      <c r="ARA259" s="125"/>
      <c r="ARB259" s="125"/>
      <c r="ARC259" s="125"/>
      <c r="ARD259" s="125"/>
      <c r="ARE259" s="125"/>
      <c r="ARF259" s="125"/>
      <c r="ARG259" s="125"/>
      <c r="ARH259" s="125"/>
      <c r="ARI259" s="125"/>
      <c r="ARJ259" s="125"/>
      <c r="ARK259" s="125"/>
      <c r="ARL259" s="125"/>
      <c r="ARM259" s="432"/>
      <c r="ARN259" s="432"/>
      <c r="ARO259" s="125"/>
      <c r="ARP259" s="125"/>
      <c r="ARQ259" s="125"/>
      <c r="ARR259" s="125"/>
      <c r="ARS259" s="125"/>
      <c r="ART259" s="125"/>
      <c r="ARU259" s="125"/>
      <c r="ARV259" s="125"/>
      <c r="ARW259" s="125"/>
      <c r="ARX259" s="125"/>
      <c r="ARY259" s="125"/>
      <c r="ARZ259" s="125"/>
      <c r="ASA259" s="125"/>
      <c r="ASB259" s="125"/>
      <c r="ASC259" s="125"/>
      <c r="ASD259" s="125"/>
      <c r="ASE259" s="125"/>
      <c r="ASF259" s="125"/>
      <c r="ASG259" s="125"/>
      <c r="ASH259" s="125"/>
      <c r="ASI259" s="125"/>
      <c r="ASJ259" s="125"/>
      <c r="ASK259" s="125"/>
      <c r="ASL259" s="125"/>
      <c r="ASM259" s="432"/>
      <c r="ASN259" s="432"/>
      <c r="ASO259" s="125"/>
      <c r="ASP259" s="125"/>
      <c r="ASQ259" s="125"/>
      <c r="ASR259" s="125"/>
      <c r="ASS259" s="125"/>
      <c r="AST259" s="125"/>
      <c r="ASU259" s="125"/>
      <c r="ASV259" s="125"/>
      <c r="ASW259" s="125"/>
      <c r="ASX259" s="125"/>
      <c r="ASY259" s="125"/>
      <c r="ASZ259" s="125"/>
      <c r="ATA259" s="125"/>
      <c r="ATB259" s="125"/>
      <c r="ATC259" s="125"/>
      <c r="ATD259" s="125"/>
      <c r="ATE259" s="125"/>
      <c r="ATF259" s="125"/>
      <c r="ATG259" s="125"/>
      <c r="ATH259" s="125"/>
      <c r="ATI259" s="125"/>
      <c r="ATJ259" s="125"/>
      <c r="ATK259" s="125"/>
      <c r="ATL259" s="125"/>
      <c r="ATM259" s="432"/>
      <c r="ATN259" s="432"/>
      <c r="ATO259" s="125"/>
      <c r="ATP259" s="125"/>
      <c r="ATQ259" s="125"/>
      <c r="ATR259" s="125"/>
      <c r="ATS259" s="125"/>
      <c r="ATT259" s="125"/>
      <c r="ATU259" s="125"/>
      <c r="ATV259" s="125"/>
      <c r="ATW259" s="125"/>
      <c r="ATX259" s="125"/>
      <c r="ATY259" s="125"/>
      <c r="ATZ259" s="125"/>
      <c r="AUA259" s="125"/>
      <c r="AUB259" s="125"/>
      <c r="AUC259" s="125"/>
      <c r="AUD259" s="125"/>
      <c r="AUE259" s="125"/>
      <c r="AUF259" s="125"/>
      <c r="AUG259" s="125"/>
      <c r="AUH259" s="125"/>
      <c r="AUI259" s="125"/>
      <c r="AUJ259" s="125"/>
      <c r="AUK259" s="125"/>
      <c r="AUL259" s="125"/>
      <c r="AUM259" s="432"/>
      <c r="AUN259" s="432"/>
      <c r="AUO259" s="125"/>
      <c r="AUP259" s="125"/>
      <c r="AUQ259" s="125"/>
      <c r="AUR259" s="125"/>
      <c r="AUS259" s="125"/>
      <c r="AUT259" s="125"/>
      <c r="AUU259" s="125"/>
      <c r="AUV259" s="125"/>
      <c r="AUW259" s="125"/>
      <c r="AUX259" s="125"/>
      <c r="AUY259" s="125"/>
      <c r="AUZ259" s="125"/>
      <c r="AVA259" s="125"/>
      <c r="AVB259" s="125"/>
      <c r="AVC259" s="125"/>
      <c r="AVD259" s="125"/>
      <c r="AVE259" s="125"/>
      <c r="AVF259" s="125"/>
      <c r="AVG259" s="125"/>
      <c r="AVH259" s="125"/>
      <c r="AVI259" s="125"/>
      <c r="AVJ259" s="125"/>
      <c r="AVK259" s="125"/>
      <c r="AVL259" s="125"/>
      <c r="AVM259" s="432"/>
      <c r="AVN259" s="432"/>
      <c r="AVO259" s="125"/>
      <c r="AVP259" s="125"/>
      <c r="AVQ259" s="125"/>
      <c r="AVR259" s="125"/>
      <c r="AVS259" s="125"/>
      <c r="AVT259" s="125"/>
      <c r="AVU259" s="125"/>
      <c r="AVV259" s="125"/>
      <c r="AVW259" s="125"/>
      <c r="AVX259" s="125"/>
      <c r="AVY259" s="125"/>
      <c r="AVZ259" s="125"/>
      <c r="AWA259" s="125"/>
      <c r="AWB259" s="125"/>
      <c r="AWC259" s="125"/>
      <c r="AWD259" s="125"/>
      <c r="AWE259" s="125"/>
      <c r="AWF259" s="125"/>
      <c r="AWG259" s="125"/>
      <c r="AWH259" s="125"/>
      <c r="AWI259" s="125"/>
      <c r="AWJ259" s="125"/>
      <c r="AWK259" s="125"/>
      <c r="AWL259" s="125"/>
      <c r="AWM259" s="432"/>
      <c r="AWN259" s="432"/>
      <c r="AWO259" s="125"/>
      <c r="AWP259" s="125"/>
      <c r="AWQ259" s="125"/>
      <c r="AWR259" s="125"/>
      <c r="AWS259" s="125"/>
      <c r="AWT259" s="125"/>
      <c r="AWU259" s="125"/>
      <c r="AWV259" s="125"/>
      <c r="AWW259" s="125"/>
      <c r="AWX259" s="125"/>
      <c r="AWY259" s="125"/>
      <c r="AWZ259" s="125"/>
      <c r="AXA259" s="125"/>
      <c r="AXB259" s="125"/>
      <c r="AXC259" s="125"/>
      <c r="AXD259" s="125"/>
      <c r="AXE259" s="125"/>
      <c r="AXF259" s="125"/>
      <c r="AXG259" s="125"/>
      <c r="AXH259" s="125"/>
      <c r="AXI259" s="125"/>
      <c r="AXJ259" s="125"/>
      <c r="AXK259" s="125"/>
      <c r="AXL259" s="125"/>
      <c r="AXM259" s="432"/>
      <c r="AXN259" s="432"/>
      <c r="AXO259" s="125"/>
      <c r="AXP259" s="125"/>
      <c r="AXQ259" s="125"/>
      <c r="AXR259" s="125"/>
      <c r="AXS259" s="125"/>
      <c r="AXT259" s="125"/>
      <c r="AXU259" s="125"/>
      <c r="AXV259" s="125"/>
      <c r="AXW259" s="125"/>
      <c r="AXX259" s="125"/>
      <c r="AXY259" s="125"/>
      <c r="AXZ259" s="125"/>
      <c r="AYA259" s="125"/>
      <c r="AYB259" s="125"/>
      <c r="AYC259" s="125"/>
      <c r="AYD259" s="125"/>
      <c r="AYE259" s="125"/>
      <c r="AYF259" s="125"/>
      <c r="AYG259" s="125"/>
      <c r="AYH259" s="125"/>
      <c r="AYI259" s="125"/>
      <c r="AYJ259" s="125"/>
      <c r="AYK259" s="125"/>
      <c r="AYL259" s="125"/>
      <c r="AYM259" s="432"/>
      <c r="AYN259" s="432"/>
      <c r="AYO259" s="125"/>
      <c r="AYP259" s="125"/>
      <c r="AYQ259" s="125"/>
      <c r="AYR259" s="125"/>
      <c r="AYS259" s="125"/>
      <c r="AYT259" s="125"/>
      <c r="AYU259" s="125"/>
      <c r="AYV259" s="125"/>
      <c r="AYW259" s="125"/>
      <c r="AYX259" s="125"/>
      <c r="AYY259" s="125"/>
      <c r="AYZ259" s="125"/>
      <c r="AZA259" s="125"/>
      <c r="AZB259" s="125"/>
      <c r="AZC259" s="125"/>
      <c r="AZD259" s="125"/>
      <c r="AZE259" s="125"/>
      <c r="AZF259" s="125"/>
      <c r="AZG259" s="125"/>
      <c r="AZH259" s="125"/>
      <c r="AZI259" s="125"/>
      <c r="AZJ259" s="125"/>
      <c r="AZK259" s="125"/>
      <c r="AZL259" s="125"/>
      <c r="AZM259" s="432"/>
      <c r="AZN259" s="432"/>
      <c r="AZO259" s="125"/>
      <c r="AZP259" s="125"/>
      <c r="AZQ259" s="125"/>
      <c r="AZR259" s="125"/>
      <c r="AZS259" s="125"/>
      <c r="AZT259" s="125"/>
      <c r="AZU259" s="125"/>
      <c r="AZV259" s="125"/>
      <c r="AZW259" s="125"/>
      <c r="AZX259" s="125"/>
      <c r="AZY259" s="125"/>
      <c r="AZZ259" s="125"/>
      <c r="BAA259" s="125"/>
      <c r="BAB259" s="125"/>
      <c r="BAC259" s="125"/>
      <c r="BAD259" s="125"/>
      <c r="BAE259" s="125"/>
      <c r="BAF259" s="125"/>
      <c r="BAG259" s="125"/>
      <c r="BAH259" s="125"/>
      <c r="BAI259" s="125"/>
      <c r="BAJ259" s="125"/>
      <c r="BAK259" s="125"/>
      <c r="BAL259" s="125"/>
      <c r="BAM259" s="432"/>
      <c r="BAN259" s="432"/>
      <c r="BAO259" s="125"/>
      <c r="BAP259" s="125"/>
      <c r="BAQ259" s="125"/>
      <c r="BAR259" s="125"/>
      <c r="BAS259" s="125"/>
      <c r="BAT259" s="125"/>
      <c r="BAU259" s="125"/>
      <c r="BAV259" s="125"/>
      <c r="BAW259" s="125"/>
      <c r="BAX259" s="125"/>
      <c r="BAY259" s="125"/>
      <c r="BAZ259" s="125"/>
      <c r="BBA259" s="125"/>
      <c r="BBB259" s="125"/>
      <c r="BBC259" s="125"/>
      <c r="BBD259" s="125"/>
      <c r="BBE259" s="125"/>
      <c r="BBF259" s="125"/>
      <c r="BBG259" s="125"/>
      <c r="BBH259" s="125"/>
      <c r="BBI259" s="125"/>
      <c r="BBJ259" s="125"/>
      <c r="BBK259" s="125"/>
      <c r="BBL259" s="125"/>
      <c r="BBM259" s="432"/>
      <c r="BBN259" s="432"/>
      <c r="BBO259" s="125"/>
      <c r="BBP259" s="125"/>
      <c r="BBQ259" s="125"/>
      <c r="BBR259" s="125"/>
      <c r="BBS259" s="125"/>
      <c r="BBT259" s="125"/>
      <c r="BBU259" s="125"/>
      <c r="BBV259" s="125"/>
      <c r="BBW259" s="125"/>
      <c r="BBX259" s="125"/>
      <c r="BBY259" s="125"/>
      <c r="BBZ259" s="125"/>
      <c r="BCA259" s="125"/>
      <c r="BCB259" s="125"/>
      <c r="BCC259" s="125"/>
      <c r="BCD259" s="125"/>
      <c r="BCE259" s="125"/>
      <c r="BCF259" s="125"/>
      <c r="BCG259" s="125"/>
      <c r="BCH259" s="125"/>
      <c r="BCI259" s="125"/>
      <c r="BCJ259" s="125"/>
      <c r="BCK259" s="125"/>
      <c r="BCL259" s="125"/>
      <c r="BCM259" s="432"/>
      <c r="BCN259" s="432"/>
      <c r="BCO259" s="125"/>
      <c r="BCP259" s="125"/>
      <c r="BCQ259" s="125"/>
      <c r="BCR259" s="125"/>
      <c r="BCS259" s="125"/>
      <c r="BCT259" s="125"/>
      <c r="BCU259" s="125"/>
      <c r="BCV259" s="125"/>
      <c r="BCW259" s="125"/>
      <c r="BCX259" s="125"/>
      <c r="BCY259" s="125"/>
      <c r="BCZ259" s="125"/>
      <c r="BDA259" s="125"/>
      <c r="BDB259" s="125"/>
      <c r="BDC259" s="125"/>
      <c r="BDD259" s="125"/>
      <c r="BDE259" s="125"/>
      <c r="BDF259" s="125"/>
      <c r="BDG259" s="125"/>
      <c r="BDH259" s="125"/>
      <c r="BDI259" s="125"/>
      <c r="BDJ259" s="125"/>
      <c r="BDK259" s="125"/>
      <c r="BDL259" s="125"/>
      <c r="BDM259" s="432"/>
      <c r="BDN259" s="432"/>
      <c r="BDO259" s="125"/>
      <c r="BDP259" s="125"/>
      <c r="BDQ259" s="125"/>
      <c r="BDR259" s="125"/>
      <c r="BDS259" s="125"/>
      <c r="BDT259" s="125"/>
      <c r="BDU259" s="125"/>
      <c r="BDV259" s="125"/>
      <c r="BDW259" s="125"/>
      <c r="BDX259" s="125"/>
      <c r="BDY259" s="125"/>
      <c r="BDZ259" s="125"/>
      <c r="BEA259" s="125"/>
      <c r="BEB259" s="125"/>
      <c r="BEC259" s="125"/>
      <c r="BED259" s="125"/>
      <c r="BEE259" s="125"/>
      <c r="BEF259" s="125"/>
      <c r="BEG259" s="125"/>
      <c r="BEH259" s="125"/>
      <c r="BEI259" s="125"/>
      <c r="BEJ259" s="125"/>
      <c r="BEK259" s="125"/>
      <c r="BEL259" s="125"/>
      <c r="BEM259" s="432"/>
      <c r="BEN259" s="432"/>
      <c r="BEO259" s="125"/>
      <c r="BEP259" s="125"/>
      <c r="BEQ259" s="125"/>
      <c r="BER259" s="125"/>
      <c r="BES259" s="125"/>
      <c r="BET259" s="125"/>
      <c r="BEU259" s="125"/>
      <c r="BEV259" s="125"/>
      <c r="BEW259" s="125"/>
      <c r="BEX259" s="125"/>
      <c r="BEY259" s="125"/>
      <c r="BEZ259" s="125"/>
      <c r="BFA259" s="125"/>
      <c r="BFB259" s="125"/>
      <c r="BFC259" s="125"/>
      <c r="BFD259" s="125"/>
      <c r="BFE259" s="125"/>
      <c r="BFF259" s="125"/>
      <c r="BFG259" s="125"/>
      <c r="BFH259" s="125"/>
      <c r="BFI259" s="125"/>
      <c r="BFJ259" s="125"/>
      <c r="BFK259" s="125"/>
      <c r="BFL259" s="125"/>
      <c r="BFM259" s="432"/>
      <c r="BFN259" s="432"/>
      <c r="BFO259" s="125"/>
      <c r="BFP259" s="125"/>
      <c r="BFQ259" s="125"/>
      <c r="BFR259" s="125"/>
      <c r="BFS259" s="125"/>
      <c r="BFT259" s="125"/>
      <c r="BFU259" s="125"/>
      <c r="BFV259" s="125"/>
      <c r="BFW259" s="125"/>
      <c r="BFX259" s="125"/>
      <c r="BFY259" s="125"/>
      <c r="BFZ259" s="125"/>
      <c r="BGA259" s="125"/>
      <c r="BGB259" s="125"/>
      <c r="BGC259" s="125"/>
      <c r="BGD259" s="125"/>
      <c r="BGE259" s="125"/>
      <c r="BGF259" s="125"/>
      <c r="BGG259" s="125"/>
      <c r="BGH259" s="125"/>
      <c r="BGI259" s="125"/>
      <c r="BGJ259" s="125"/>
      <c r="BGK259" s="125"/>
      <c r="BGL259" s="125"/>
      <c r="BGM259" s="432"/>
      <c r="BGN259" s="432"/>
      <c r="BGO259" s="125"/>
      <c r="BGP259" s="125"/>
      <c r="BGQ259" s="125"/>
      <c r="BGR259" s="125"/>
      <c r="BGS259" s="125"/>
      <c r="BGT259" s="125"/>
      <c r="BGU259" s="125"/>
      <c r="BGV259" s="125"/>
      <c r="BGW259" s="125"/>
      <c r="BGX259" s="125"/>
      <c r="BGY259" s="125"/>
      <c r="BGZ259" s="125"/>
      <c r="BHA259" s="125"/>
      <c r="BHB259" s="125"/>
      <c r="BHC259" s="125"/>
      <c r="BHD259" s="125"/>
      <c r="BHE259" s="125"/>
      <c r="BHF259" s="125"/>
      <c r="BHG259" s="125"/>
      <c r="BHH259" s="125"/>
      <c r="BHI259" s="125"/>
      <c r="BHJ259" s="125"/>
      <c r="BHK259" s="125"/>
      <c r="BHL259" s="125"/>
      <c r="BHM259" s="432"/>
      <c r="BHN259" s="432"/>
      <c r="BHO259" s="125"/>
      <c r="BHP259" s="125"/>
      <c r="BHQ259" s="125"/>
      <c r="BHR259" s="125"/>
      <c r="BHS259" s="125"/>
      <c r="BHT259" s="125"/>
      <c r="BHU259" s="125"/>
      <c r="BHV259" s="125"/>
      <c r="BHW259" s="125"/>
      <c r="BHX259" s="125"/>
      <c r="BHY259" s="125"/>
      <c r="BHZ259" s="125"/>
      <c r="BIA259" s="125"/>
      <c r="BIB259" s="125"/>
      <c r="BIC259" s="125"/>
      <c r="BID259" s="125"/>
      <c r="BIE259" s="125"/>
      <c r="BIF259" s="125"/>
      <c r="BIG259" s="125"/>
      <c r="BIH259" s="125"/>
      <c r="BII259" s="125"/>
      <c r="BIJ259" s="125"/>
      <c r="BIK259" s="125"/>
      <c r="BIL259" s="125"/>
      <c r="BIM259" s="432"/>
      <c r="BIN259" s="432"/>
      <c r="BIO259" s="125"/>
      <c r="BIP259" s="125"/>
      <c r="BIQ259" s="125"/>
      <c r="BIR259" s="125"/>
      <c r="BIS259" s="125"/>
      <c r="BIT259" s="125"/>
      <c r="BIU259" s="125"/>
      <c r="BIV259" s="125"/>
      <c r="BIW259" s="125"/>
      <c r="BIX259" s="125"/>
      <c r="BIY259" s="125"/>
      <c r="BIZ259" s="125"/>
      <c r="BJA259" s="125"/>
      <c r="BJB259" s="125"/>
      <c r="BJC259" s="125"/>
      <c r="BJD259" s="125"/>
      <c r="BJE259" s="125"/>
      <c r="BJF259" s="125"/>
      <c r="BJG259" s="125"/>
      <c r="BJH259" s="125"/>
      <c r="BJI259" s="125"/>
      <c r="BJJ259" s="125"/>
      <c r="BJK259" s="125"/>
      <c r="BJL259" s="125"/>
      <c r="BJM259" s="432"/>
      <c r="BJN259" s="432"/>
      <c r="BJO259" s="125"/>
      <c r="BJP259" s="125"/>
      <c r="BJQ259" s="125"/>
      <c r="BJR259" s="125"/>
      <c r="BJS259" s="125"/>
      <c r="BJT259" s="125"/>
      <c r="BJU259" s="125"/>
      <c r="BJV259" s="125"/>
      <c r="BJW259" s="125"/>
      <c r="BJX259" s="125"/>
      <c r="BJY259" s="125"/>
      <c r="BJZ259" s="125"/>
      <c r="BKA259" s="125"/>
      <c r="BKB259" s="125"/>
      <c r="BKC259" s="125"/>
      <c r="BKD259" s="125"/>
      <c r="BKE259" s="125"/>
      <c r="BKF259" s="125"/>
      <c r="BKG259" s="125"/>
      <c r="BKH259" s="125"/>
      <c r="BKI259" s="125"/>
      <c r="BKJ259" s="125"/>
      <c r="BKK259" s="125"/>
      <c r="BKL259" s="125"/>
      <c r="BKM259" s="432"/>
      <c r="BKN259" s="432"/>
      <c r="BKO259" s="125"/>
      <c r="BKP259" s="125"/>
      <c r="BKQ259" s="125"/>
      <c r="BKR259" s="125"/>
      <c r="BKS259" s="125"/>
      <c r="BKT259" s="125"/>
      <c r="BKU259" s="125"/>
      <c r="BKV259" s="125"/>
      <c r="BKW259" s="125"/>
      <c r="BKX259" s="125"/>
      <c r="BKY259" s="125"/>
      <c r="BKZ259" s="125"/>
      <c r="BLA259" s="125"/>
      <c r="BLB259" s="125"/>
      <c r="BLC259" s="125"/>
      <c r="BLD259" s="125"/>
      <c r="BLE259" s="125"/>
      <c r="BLF259" s="125"/>
      <c r="BLG259" s="125"/>
      <c r="BLH259" s="125"/>
      <c r="BLI259" s="125"/>
      <c r="BLJ259" s="125"/>
      <c r="BLK259" s="125"/>
      <c r="BLL259" s="125"/>
      <c r="BLM259" s="432"/>
      <c r="BLN259" s="432"/>
      <c r="BLO259" s="125"/>
      <c r="BLP259" s="125"/>
      <c r="BLQ259" s="125"/>
      <c r="BLR259" s="125"/>
      <c r="BLS259" s="125"/>
      <c r="BLT259" s="125"/>
      <c r="BLU259" s="125"/>
      <c r="BLV259" s="125"/>
      <c r="BLW259" s="125"/>
      <c r="BLX259" s="125"/>
      <c r="BLY259" s="125"/>
      <c r="BLZ259" s="125"/>
      <c r="BMA259" s="125"/>
      <c r="BMB259" s="125"/>
      <c r="BMC259" s="125"/>
      <c r="BMD259" s="125"/>
      <c r="BME259" s="125"/>
      <c r="BMF259" s="125"/>
      <c r="BMG259" s="125"/>
      <c r="BMH259" s="125"/>
      <c r="BMI259" s="125"/>
      <c r="BMJ259" s="125"/>
      <c r="BMK259" s="125"/>
      <c r="BML259" s="125"/>
      <c r="BMM259" s="432"/>
      <c r="BMN259" s="432"/>
      <c r="BMO259" s="125"/>
      <c r="BMP259" s="125"/>
      <c r="BMQ259" s="125"/>
      <c r="BMR259" s="125"/>
      <c r="BMS259" s="125"/>
      <c r="BMT259" s="125"/>
      <c r="BMU259" s="125"/>
      <c r="BMV259" s="125"/>
      <c r="BMW259" s="125"/>
      <c r="BMX259" s="125"/>
      <c r="BMY259" s="125"/>
      <c r="BMZ259" s="125"/>
      <c r="BNA259" s="125"/>
      <c r="BNB259" s="125"/>
      <c r="BNC259" s="125"/>
      <c r="BND259" s="125"/>
      <c r="BNE259" s="125"/>
      <c r="BNF259" s="125"/>
      <c r="BNG259" s="125"/>
      <c r="BNH259" s="125"/>
      <c r="BNI259" s="125"/>
      <c r="BNJ259" s="125"/>
      <c r="BNK259" s="125"/>
      <c r="BNL259" s="125"/>
      <c r="BNM259" s="432"/>
      <c r="BNN259" s="432"/>
      <c r="BNO259" s="125"/>
      <c r="BNP259" s="125"/>
      <c r="BNQ259" s="125"/>
      <c r="BNR259" s="125"/>
      <c r="BNS259" s="125"/>
      <c r="BNT259" s="125"/>
      <c r="BNU259" s="125"/>
      <c r="BNV259" s="125"/>
      <c r="BNW259" s="125"/>
      <c r="BNX259" s="125"/>
      <c r="BNY259" s="125"/>
      <c r="BNZ259" s="125"/>
      <c r="BOA259" s="125"/>
      <c r="BOB259" s="125"/>
      <c r="BOC259" s="125"/>
      <c r="BOD259" s="125"/>
      <c r="BOE259" s="125"/>
      <c r="BOF259" s="125"/>
      <c r="BOG259" s="125"/>
      <c r="BOH259" s="125"/>
      <c r="BOI259" s="125"/>
      <c r="BOJ259" s="125"/>
      <c r="BOK259" s="125"/>
      <c r="BOL259" s="125"/>
      <c r="BOM259" s="432"/>
      <c r="BON259" s="432"/>
      <c r="BOO259" s="125"/>
      <c r="BOP259" s="125"/>
      <c r="BOQ259" s="125"/>
      <c r="BOR259" s="125"/>
      <c r="BOS259" s="125"/>
      <c r="BOT259" s="125"/>
      <c r="BOU259" s="125"/>
      <c r="BOV259" s="125"/>
      <c r="BOW259" s="125"/>
      <c r="BOX259" s="125"/>
      <c r="BOY259" s="125"/>
      <c r="BOZ259" s="125"/>
      <c r="BPA259" s="125"/>
      <c r="BPB259" s="125"/>
      <c r="BPC259" s="125"/>
      <c r="BPD259" s="125"/>
      <c r="BPE259" s="125"/>
      <c r="BPF259" s="125"/>
      <c r="BPG259" s="125"/>
      <c r="BPH259" s="125"/>
      <c r="BPI259" s="125"/>
      <c r="BPJ259" s="125"/>
      <c r="BPK259" s="125"/>
      <c r="BPL259" s="125"/>
      <c r="BPM259" s="432"/>
      <c r="BPN259" s="432"/>
      <c r="BPO259" s="125"/>
      <c r="BPP259" s="125"/>
      <c r="BPQ259" s="125"/>
      <c r="BPR259" s="125"/>
      <c r="BPS259" s="125"/>
      <c r="BPT259" s="125"/>
      <c r="BPU259" s="125"/>
      <c r="BPV259" s="125"/>
      <c r="BPW259" s="125"/>
      <c r="BPX259" s="125"/>
      <c r="BPY259" s="125"/>
      <c r="BPZ259" s="125"/>
      <c r="BQA259" s="125"/>
      <c r="BQB259" s="125"/>
      <c r="BQC259" s="125"/>
      <c r="BQD259" s="125"/>
      <c r="BQE259" s="125"/>
      <c r="BQF259" s="125"/>
      <c r="BQG259" s="125"/>
      <c r="BQH259" s="125"/>
      <c r="BQI259" s="125"/>
      <c r="BQJ259" s="125"/>
      <c r="BQK259" s="125"/>
      <c r="BQL259" s="125"/>
      <c r="BQM259" s="432"/>
      <c r="BQN259" s="432"/>
      <c r="BQO259" s="125"/>
      <c r="BQP259" s="125"/>
      <c r="BQQ259" s="125"/>
      <c r="BQR259" s="125"/>
      <c r="BQS259" s="125"/>
      <c r="BQT259" s="125"/>
      <c r="BQU259" s="125"/>
      <c r="BQV259" s="125"/>
      <c r="BQW259" s="125"/>
      <c r="BQX259" s="125"/>
      <c r="BQY259" s="125"/>
      <c r="BQZ259" s="125"/>
      <c r="BRA259" s="125"/>
      <c r="BRB259" s="125"/>
      <c r="BRC259" s="125"/>
      <c r="BRD259" s="125"/>
      <c r="BRE259" s="125"/>
      <c r="BRF259" s="125"/>
      <c r="BRG259" s="125"/>
      <c r="BRH259" s="125"/>
      <c r="BRI259" s="125"/>
      <c r="BRJ259" s="125"/>
      <c r="BRK259" s="125"/>
      <c r="BRL259" s="125"/>
      <c r="BRM259" s="432"/>
      <c r="BRN259" s="432"/>
      <c r="BRO259" s="125"/>
      <c r="BRP259" s="125"/>
      <c r="BRQ259" s="125"/>
      <c r="BRR259" s="125"/>
      <c r="BRS259" s="125"/>
      <c r="BRT259" s="125"/>
      <c r="BRU259" s="125"/>
      <c r="BRV259" s="125"/>
      <c r="BRW259" s="125"/>
      <c r="BRX259" s="125"/>
      <c r="BRY259" s="125"/>
      <c r="BRZ259" s="125"/>
      <c r="BSA259" s="125"/>
      <c r="BSB259" s="125"/>
      <c r="BSC259" s="125"/>
      <c r="BSD259" s="125"/>
      <c r="BSE259" s="125"/>
      <c r="BSF259" s="125"/>
      <c r="BSG259" s="125"/>
      <c r="BSH259" s="125"/>
      <c r="BSI259" s="125"/>
      <c r="BSJ259" s="125"/>
      <c r="BSK259" s="125"/>
      <c r="BSL259" s="125"/>
      <c r="BSM259" s="432"/>
      <c r="BSN259" s="432"/>
      <c r="BSO259" s="125"/>
      <c r="BSP259" s="125"/>
      <c r="BSQ259" s="125"/>
      <c r="BSR259" s="125"/>
      <c r="BSS259" s="125"/>
      <c r="BST259" s="125"/>
      <c r="BSU259" s="125"/>
      <c r="BSV259" s="125"/>
      <c r="BSW259" s="125"/>
      <c r="BSX259" s="125"/>
      <c r="BSY259" s="125"/>
      <c r="BSZ259" s="125"/>
      <c r="BTA259" s="125"/>
      <c r="BTB259" s="125"/>
      <c r="BTC259" s="125"/>
      <c r="BTD259" s="125"/>
      <c r="BTE259" s="125"/>
      <c r="BTF259" s="125"/>
      <c r="BTG259" s="125"/>
      <c r="BTH259" s="125"/>
      <c r="BTI259" s="125"/>
      <c r="BTJ259" s="125"/>
      <c r="BTK259" s="125"/>
      <c r="BTL259" s="125"/>
      <c r="BTM259" s="432"/>
      <c r="BTN259" s="432"/>
      <c r="BTO259" s="125"/>
      <c r="BTP259" s="125"/>
      <c r="BTQ259" s="125"/>
      <c r="BTR259" s="125"/>
      <c r="BTS259" s="125"/>
      <c r="BTT259" s="125"/>
      <c r="BTU259" s="125"/>
      <c r="BTV259" s="125"/>
      <c r="BTW259" s="125"/>
      <c r="BTX259" s="125"/>
      <c r="BTY259" s="125"/>
      <c r="BTZ259" s="125"/>
      <c r="BUA259" s="125"/>
      <c r="BUB259" s="125"/>
      <c r="BUC259" s="125"/>
      <c r="BUD259" s="125"/>
      <c r="BUE259" s="125"/>
      <c r="BUF259" s="125"/>
      <c r="BUG259" s="125"/>
      <c r="BUH259" s="125"/>
      <c r="BUI259" s="125"/>
      <c r="BUJ259" s="125"/>
      <c r="BUK259" s="125"/>
      <c r="BUL259" s="125"/>
      <c r="BUM259" s="432"/>
      <c r="BUN259" s="432"/>
      <c r="BUO259" s="125"/>
      <c r="BUP259" s="125"/>
      <c r="BUQ259" s="125"/>
      <c r="BUR259" s="125"/>
      <c r="BUS259" s="125"/>
      <c r="BUT259" s="125"/>
      <c r="BUU259" s="125"/>
      <c r="BUV259" s="125"/>
      <c r="BUW259" s="125"/>
      <c r="BUX259" s="125"/>
      <c r="BUY259" s="125"/>
      <c r="BUZ259" s="125"/>
      <c r="BVA259" s="125"/>
      <c r="BVB259" s="125"/>
      <c r="BVC259" s="125"/>
      <c r="BVD259" s="125"/>
      <c r="BVE259" s="125"/>
      <c r="BVF259" s="125"/>
      <c r="BVG259" s="125"/>
      <c r="BVH259" s="125"/>
      <c r="BVI259" s="125"/>
      <c r="BVJ259" s="125"/>
      <c r="BVK259" s="125"/>
      <c r="BVL259" s="125"/>
      <c r="BVM259" s="432"/>
      <c r="BVN259" s="432"/>
      <c r="BVO259" s="125"/>
      <c r="BVP259" s="125"/>
      <c r="BVQ259" s="125"/>
      <c r="BVR259" s="125"/>
      <c r="BVS259" s="125"/>
      <c r="BVT259" s="125"/>
      <c r="BVU259" s="125"/>
      <c r="BVV259" s="125"/>
      <c r="BVW259" s="125"/>
      <c r="BVX259" s="125"/>
      <c r="BVY259" s="125"/>
      <c r="BVZ259" s="125"/>
      <c r="BWA259" s="125"/>
      <c r="BWB259" s="125"/>
      <c r="BWC259" s="125"/>
      <c r="BWD259" s="125"/>
      <c r="BWE259" s="125"/>
      <c r="BWF259" s="125"/>
      <c r="BWG259" s="125"/>
      <c r="BWH259" s="125"/>
      <c r="BWI259" s="125"/>
      <c r="BWJ259" s="125"/>
      <c r="BWK259" s="125"/>
      <c r="BWL259" s="125"/>
      <c r="BWM259" s="432"/>
      <c r="BWN259" s="432"/>
      <c r="BWO259" s="125"/>
      <c r="BWP259" s="125"/>
      <c r="BWQ259" s="125"/>
      <c r="BWR259" s="125"/>
      <c r="BWS259" s="125"/>
      <c r="BWT259" s="125"/>
      <c r="BWU259" s="125"/>
      <c r="BWV259" s="125"/>
      <c r="BWW259" s="125"/>
      <c r="BWX259" s="125"/>
      <c r="BWY259" s="125"/>
      <c r="BWZ259" s="125"/>
      <c r="BXA259" s="125"/>
      <c r="BXB259" s="125"/>
      <c r="BXC259" s="125"/>
      <c r="BXD259" s="125"/>
      <c r="BXE259" s="125"/>
      <c r="BXF259" s="125"/>
      <c r="BXG259" s="125"/>
      <c r="BXH259" s="125"/>
      <c r="BXI259" s="125"/>
      <c r="BXJ259" s="125"/>
      <c r="BXK259" s="125"/>
      <c r="BXL259" s="125"/>
      <c r="BXM259" s="432"/>
      <c r="BXN259" s="432"/>
      <c r="BXO259" s="125"/>
      <c r="BXP259" s="125"/>
      <c r="BXQ259" s="125"/>
      <c r="BXR259" s="125"/>
      <c r="BXS259" s="125"/>
      <c r="BXT259" s="125"/>
      <c r="BXU259" s="125"/>
      <c r="BXV259" s="125"/>
      <c r="BXW259" s="125"/>
      <c r="BXX259" s="125"/>
      <c r="BXY259" s="125"/>
      <c r="BXZ259" s="125"/>
      <c r="BYA259" s="125"/>
      <c r="BYB259" s="125"/>
      <c r="BYC259" s="125"/>
      <c r="BYD259" s="125"/>
      <c r="BYE259" s="125"/>
      <c r="BYF259" s="125"/>
      <c r="BYG259" s="125"/>
      <c r="BYH259" s="125"/>
      <c r="BYI259" s="125"/>
      <c r="BYJ259" s="125"/>
      <c r="BYK259" s="125"/>
      <c r="BYL259" s="125"/>
      <c r="BYM259" s="432"/>
      <c r="BYN259" s="432"/>
      <c r="BYO259" s="125"/>
      <c r="BYP259" s="125"/>
      <c r="BYQ259" s="125"/>
      <c r="BYR259" s="125"/>
      <c r="BYS259" s="125"/>
      <c r="BYT259" s="125"/>
      <c r="BYU259" s="125"/>
      <c r="BYV259" s="125"/>
      <c r="BYW259" s="125"/>
      <c r="BYX259" s="125"/>
      <c r="BYY259" s="125"/>
      <c r="BYZ259" s="125"/>
      <c r="BZA259" s="125"/>
      <c r="BZB259" s="125"/>
      <c r="BZC259" s="125"/>
      <c r="BZD259" s="125"/>
      <c r="BZE259" s="125"/>
      <c r="BZF259" s="125"/>
      <c r="BZG259" s="125"/>
      <c r="BZH259" s="125"/>
      <c r="BZI259" s="125"/>
      <c r="BZJ259" s="125"/>
      <c r="BZK259" s="125"/>
      <c r="BZL259" s="125"/>
      <c r="BZM259" s="432"/>
      <c r="BZN259" s="432"/>
      <c r="BZO259" s="125"/>
      <c r="BZP259" s="125"/>
      <c r="BZQ259" s="125"/>
      <c r="BZR259" s="125"/>
      <c r="BZS259" s="125"/>
      <c r="BZT259" s="125"/>
      <c r="BZU259" s="125"/>
      <c r="BZV259" s="125"/>
      <c r="BZW259" s="125"/>
      <c r="BZX259" s="125"/>
      <c r="BZY259" s="125"/>
      <c r="BZZ259" s="125"/>
      <c r="CAA259" s="125"/>
      <c r="CAB259" s="125"/>
      <c r="CAC259" s="125"/>
      <c r="CAD259" s="125"/>
      <c r="CAE259" s="125"/>
      <c r="CAF259" s="125"/>
      <c r="CAG259" s="125"/>
      <c r="CAH259" s="125"/>
      <c r="CAI259" s="125"/>
      <c r="CAJ259" s="125"/>
      <c r="CAK259" s="125"/>
      <c r="CAL259" s="125"/>
      <c r="CAM259" s="432"/>
      <c r="CAN259" s="432"/>
      <c r="CAO259" s="125"/>
      <c r="CAP259" s="125"/>
      <c r="CAQ259" s="125"/>
      <c r="CAR259" s="125"/>
      <c r="CAS259" s="125"/>
      <c r="CAT259" s="125"/>
      <c r="CAU259" s="125"/>
      <c r="CAV259" s="125"/>
      <c r="CAW259" s="125"/>
      <c r="CAX259" s="125"/>
      <c r="CAY259" s="125"/>
      <c r="CAZ259" s="125"/>
      <c r="CBA259" s="125"/>
      <c r="CBB259" s="125"/>
      <c r="CBC259" s="125"/>
      <c r="CBD259" s="125"/>
      <c r="CBE259" s="125"/>
      <c r="CBF259" s="125"/>
      <c r="CBG259" s="125"/>
      <c r="CBH259" s="125"/>
      <c r="CBI259" s="125"/>
      <c r="CBJ259" s="125"/>
      <c r="CBK259" s="125"/>
      <c r="CBL259" s="125"/>
      <c r="CBM259" s="432"/>
      <c r="CBN259" s="432"/>
      <c r="CBO259" s="125"/>
      <c r="CBP259" s="125"/>
      <c r="CBQ259" s="125"/>
      <c r="CBR259" s="125"/>
      <c r="CBS259" s="125"/>
      <c r="CBT259" s="125"/>
      <c r="CBU259" s="125"/>
      <c r="CBV259" s="125"/>
      <c r="CBW259" s="125"/>
      <c r="CBX259" s="125"/>
      <c r="CBY259" s="125"/>
      <c r="CBZ259" s="125"/>
      <c r="CCA259" s="125"/>
      <c r="CCB259" s="125"/>
      <c r="CCC259" s="125"/>
      <c r="CCD259" s="125"/>
      <c r="CCE259" s="125"/>
      <c r="CCF259" s="125"/>
      <c r="CCG259" s="125"/>
      <c r="CCH259" s="125"/>
      <c r="CCI259" s="125"/>
      <c r="CCJ259" s="125"/>
      <c r="CCK259" s="125"/>
      <c r="CCL259" s="125"/>
      <c r="CCM259" s="432"/>
      <c r="CCN259" s="432"/>
      <c r="CCO259" s="125"/>
      <c r="CCP259" s="125"/>
      <c r="CCQ259" s="125"/>
      <c r="CCR259" s="125"/>
      <c r="CCS259" s="125"/>
      <c r="CCT259" s="125"/>
      <c r="CCU259" s="125"/>
      <c r="CCV259" s="125"/>
      <c r="CCW259" s="125"/>
      <c r="CCX259" s="125"/>
      <c r="CCY259" s="125"/>
      <c r="CCZ259" s="125"/>
      <c r="CDA259" s="125"/>
      <c r="CDB259" s="125"/>
      <c r="CDC259" s="125"/>
      <c r="CDD259" s="125"/>
      <c r="CDE259" s="125"/>
      <c r="CDF259" s="125"/>
      <c r="CDG259" s="125"/>
      <c r="CDH259" s="125"/>
      <c r="CDI259" s="125"/>
      <c r="CDJ259" s="125"/>
      <c r="CDK259" s="125"/>
      <c r="CDL259" s="125"/>
      <c r="CDM259" s="432"/>
      <c r="CDN259" s="432"/>
      <c r="CDO259" s="125"/>
      <c r="CDP259" s="125"/>
      <c r="CDQ259" s="125"/>
      <c r="CDR259" s="125"/>
      <c r="CDS259" s="125"/>
      <c r="CDT259" s="125"/>
      <c r="CDU259" s="125"/>
      <c r="CDV259" s="125"/>
      <c r="CDW259" s="125"/>
      <c r="CDX259" s="125"/>
      <c r="CDY259" s="125"/>
      <c r="CDZ259" s="125"/>
      <c r="CEA259" s="125"/>
      <c r="CEB259" s="125"/>
      <c r="CEC259" s="125"/>
      <c r="CED259" s="125"/>
      <c r="CEE259" s="125"/>
      <c r="CEF259" s="125"/>
      <c r="CEG259" s="125"/>
      <c r="CEH259" s="125"/>
      <c r="CEI259" s="125"/>
      <c r="CEJ259" s="125"/>
      <c r="CEK259" s="125"/>
      <c r="CEL259" s="125"/>
      <c r="CEM259" s="432"/>
      <c r="CEN259" s="432"/>
      <c r="CEO259" s="125"/>
      <c r="CEP259" s="125"/>
      <c r="CEQ259" s="125"/>
      <c r="CER259" s="125"/>
      <c r="CES259" s="125"/>
      <c r="CET259" s="125"/>
      <c r="CEU259" s="125"/>
      <c r="CEV259" s="125"/>
      <c r="CEW259" s="125"/>
      <c r="CEX259" s="125"/>
      <c r="CEY259" s="125"/>
      <c r="CEZ259" s="125"/>
      <c r="CFA259" s="125"/>
      <c r="CFB259" s="125"/>
      <c r="CFC259" s="125"/>
      <c r="CFD259" s="125"/>
      <c r="CFE259" s="125"/>
      <c r="CFF259" s="125"/>
      <c r="CFG259" s="125"/>
      <c r="CFH259" s="125"/>
      <c r="CFI259" s="125"/>
      <c r="CFJ259" s="125"/>
      <c r="CFK259" s="125"/>
      <c r="CFL259" s="125"/>
      <c r="CFM259" s="432"/>
      <c r="CFN259" s="432"/>
      <c r="CFO259" s="125"/>
      <c r="CFP259" s="125"/>
      <c r="CFQ259" s="125"/>
      <c r="CFR259" s="125"/>
      <c r="CFS259" s="125"/>
      <c r="CFT259" s="125"/>
      <c r="CFU259" s="125"/>
      <c r="CFV259" s="125"/>
      <c r="CFW259" s="125"/>
      <c r="CFX259" s="125"/>
      <c r="CFY259" s="125"/>
      <c r="CFZ259" s="125"/>
      <c r="CGA259" s="125"/>
      <c r="CGB259" s="125"/>
      <c r="CGC259" s="125"/>
      <c r="CGD259" s="125"/>
      <c r="CGE259" s="125"/>
      <c r="CGF259" s="125"/>
      <c r="CGG259" s="125"/>
      <c r="CGH259" s="125"/>
      <c r="CGI259" s="125"/>
      <c r="CGJ259" s="125"/>
      <c r="CGK259" s="125"/>
      <c r="CGL259" s="125"/>
      <c r="CGM259" s="432"/>
      <c r="CGN259" s="432"/>
      <c r="CGO259" s="125"/>
      <c r="CGP259" s="125"/>
      <c r="CGQ259" s="125"/>
      <c r="CGR259" s="125"/>
      <c r="CGS259" s="125"/>
      <c r="CGT259" s="125"/>
      <c r="CGU259" s="125"/>
      <c r="CGV259" s="125"/>
      <c r="CGW259" s="125"/>
      <c r="CGX259" s="125"/>
      <c r="CGY259" s="125"/>
      <c r="CGZ259" s="125"/>
      <c r="CHA259" s="125"/>
      <c r="CHB259" s="125"/>
      <c r="CHC259" s="125"/>
      <c r="CHD259" s="125"/>
      <c r="CHE259" s="125"/>
      <c r="CHF259" s="125"/>
      <c r="CHG259" s="125"/>
      <c r="CHH259" s="125"/>
      <c r="CHI259" s="125"/>
      <c r="CHJ259" s="125"/>
      <c r="CHK259" s="125"/>
      <c r="CHL259" s="125"/>
      <c r="CHM259" s="432"/>
      <c r="CHN259" s="432"/>
      <c r="CHO259" s="125"/>
      <c r="CHP259" s="125"/>
      <c r="CHQ259" s="125"/>
      <c r="CHR259" s="125"/>
      <c r="CHS259" s="125"/>
      <c r="CHT259" s="125"/>
      <c r="CHU259" s="125"/>
      <c r="CHV259" s="125"/>
      <c r="CHW259" s="125"/>
      <c r="CHX259" s="125"/>
      <c r="CHY259" s="125"/>
      <c r="CHZ259" s="125"/>
      <c r="CIA259" s="125"/>
      <c r="CIB259" s="125"/>
      <c r="CIC259" s="125"/>
      <c r="CID259" s="125"/>
      <c r="CIE259" s="125"/>
      <c r="CIF259" s="125"/>
      <c r="CIG259" s="125"/>
      <c r="CIH259" s="125"/>
      <c r="CII259" s="125"/>
      <c r="CIJ259" s="125"/>
      <c r="CIK259" s="125"/>
      <c r="CIL259" s="125"/>
      <c r="CIM259" s="432"/>
      <c r="CIN259" s="432"/>
      <c r="CIO259" s="125"/>
      <c r="CIP259" s="125"/>
      <c r="CIQ259" s="125"/>
      <c r="CIR259" s="125"/>
      <c r="CIS259" s="125"/>
      <c r="CIT259" s="125"/>
      <c r="CIU259" s="125"/>
      <c r="CIV259" s="125"/>
      <c r="CIW259" s="125"/>
      <c r="CIX259" s="125"/>
      <c r="CIY259" s="125"/>
      <c r="CIZ259" s="125"/>
      <c r="CJA259" s="125"/>
      <c r="CJB259" s="125"/>
      <c r="CJC259" s="125"/>
      <c r="CJD259" s="125"/>
      <c r="CJE259" s="125"/>
      <c r="CJF259" s="125"/>
      <c r="CJG259" s="125"/>
      <c r="CJH259" s="125"/>
      <c r="CJI259" s="125"/>
      <c r="CJJ259" s="125"/>
      <c r="CJK259" s="125"/>
      <c r="CJL259" s="125"/>
      <c r="CJM259" s="432"/>
      <c r="CJN259" s="432"/>
      <c r="CJO259" s="125"/>
      <c r="CJP259" s="125"/>
      <c r="CJQ259" s="125"/>
      <c r="CJR259" s="125"/>
      <c r="CJS259" s="125"/>
      <c r="CJT259" s="125"/>
      <c r="CJU259" s="125"/>
      <c r="CJV259" s="125"/>
      <c r="CJW259" s="125"/>
      <c r="CJX259" s="125"/>
      <c r="CJY259" s="125"/>
      <c r="CJZ259" s="125"/>
      <c r="CKA259" s="125"/>
      <c r="CKB259" s="125"/>
      <c r="CKC259" s="125"/>
      <c r="CKD259" s="125"/>
      <c r="CKE259" s="125"/>
      <c r="CKF259" s="125"/>
      <c r="CKG259" s="125"/>
      <c r="CKH259" s="125"/>
      <c r="CKI259" s="125"/>
      <c r="CKJ259" s="125"/>
      <c r="CKK259" s="125"/>
      <c r="CKL259" s="125"/>
      <c r="CKM259" s="432"/>
      <c r="CKN259" s="432"/>
      <c r="CKO259" s="125"/>
      <c r="CKP259" s="125"/>
      <c r="CKQ259" s="125"/>
      <c r="CKR259" s="125"/>
      <c r="CKS259" s="125"/>
      <c r="CKT259" s="125"/>
      <c r="CKU259" s="125"/>
      <c r="CKV259" s="125"/>
      <c r="CKW259" s="125"/>
      <c r="CKX259" s="125"/>
      <c r="CKY259" s="125"/>
      <c r="CKZ259" s="125"/>
      <c r="CLA259" s="125"/>
      <c r="CLB259" s="125"/>
      <c r="CLC259" s="125"/>
      <c r="CLD259" s="125"/>
      <c r="CLE259" s="125"/>
      <c r="CLF259" s="125"/>
      <c r="CLG259" s="125"/>
      <c r="CLH259" s="125"/>
      <c r="CLI259" s="125"/>
      <c r="CLJ259" s="125"/>
      <c r="CLK259" s="125"/>
      <c r="CLL259" s="125"/>
      <c r="CLM259" s="432"/>
      <c r="CLN259" s="432"/>
      <c r="CLO259" s="125"/>
      <c r="CLP259" s="125"/>
      <c r="CLQ259" s="125"/>
      <c r="CLR259" s="125"/>
      <c r="CLS259" s="125"/>
      <c r="CLT259" s="125"/>
      <c r="CLU259" s="125"/>
      <c r="CLV259" s="125"/>
      <c r="CLW259" s="125"/>
      <c r="CLX259" s="125"/>
      <c r="CLY259" s="125"/>
      <c r="CLZ259" s="125"/>
      <c r="CMA259" s="125"/>
      <c r="CMB259" s="125"/>
      <c r="CMC259" s="125"/>
      <c r="CMD259" s="125"/>
      <c r="CME259" s="125"/>
      <c r="CMF259" s="125"/>
      <c r="CMG259" s="125"/>
      <c r="CMH259" s="125"/>
      <c r="CMI259" s="125"/>
      <c r="CMJ259" s="125"/>
      <c r="CMK259" s="125"/>
      <c r="CML259" s="125"/>
      <c r="CMM259" s="432"/>
      <c r="CMN259" s="432"/>
      <c r="CMO259" s="125"/>
      <c r="CMP259" s="125"/>
      <c r="CMQ259" s="125"/>
      <c r="CMR259" s="125"/>
      <c r="CMS259" s="125"/>
      <c r="CMT259" s="125"/>
      <c r="CMU259" s="125"/>
      <c r="CMV259" s="125"/>
      <c r="CMW259" s="125"/>
      <c r="CMX259" s="125"/>
      <c r="CMY259" s="125"/>
      <c r="CMZ259" s="125"/>
      <c r="CNA259" s="125"/>
      <c r="CNB259" s="125"/>
      <c r="CNC259" s="125"/>
      <c r="CND259" s="125"/>
      <c r="CNE259" s="125"/>
      <c r="CNF259" s="125"/>
      <c r="CNG259" s="125"/>
      <c r="CNH259" s="125"/>
      <c r="CNI259" s="125"/>
      <c r="CNJ259" s="125"/>
      <c r="CNK259" s="125"/>
      <c r="CNL259" s="125"/>
      <c r="CNM259" s="432"/>
      <c r="CNN259" s="432"/>
      <c r="CNO259" s="125"/>
      <c r="CNP259" s="125"/>
      <c r="CNQ259" s="125"/>
      <c r="CNR259" s="125"/>
      <c r="CNS259" s="125"/>
      <c r="CNT259" s="125"/>
      <c r="CNU259" s="125"/>
      <c r="CNV259" s="125"/>
      <c r="CNW259" s="125"/>
      <c r="CNX259" s="125"/>
      <c r="CNY259" s="125"/>
      <c r="CNZ259" s="125"/>
      <c r="COA259" s="125"/>
      <c r="COB259" s="125"/>
      <c r="COC259" s="125"/>
      <c r="COD259" s="125"/>
      <c r="COE259" s="125"/>
      <c r="COF259" s="125"/>
      <c r="COG259" s="125"/>
      <c r="COH259" s="125"/>
      <c r="COI259" s="125"/>
      <c r="COJ259" s="125"/>
      <c r="COK259" s="125"/>
      <c r="COL259" s="125"/>
      <c r="COM259" s="432"/>
      <c r="CON259" s="432"/>
      <c r="COO259" s="125"/>
      <c r="COP259" s="125"/>
      <c r="COQ259" s="125"/>
      <c r="COR259" s="125"/>
      <c r="COS259" s="125"/>
      <c r="COT259" s="125"/>
      <c r="COU259" s="125"/>
      <c r="COV259" s="125"/>
      <c r="COW259" s="125"/>
      <c r="COX259" s="125"/>
      <c r="COY259" s="125"/>
      <c r="COZ259" s="125"/>
      <c r="CPA259" s="125"/>
      <c r="CPB259" s="125"/>
      <c r="CPC259" s="125"/>
      <c r="CPD259" s="125"/>
      <c r="CPE259" s="125"/>
      <c r="CPF259" s="125"/>
      <c r="CPG259" s="125"/>
      <c r="CPH259" s="125"/>
      <c r="CPI259" s="125"/>
      <c r="CPJ259" s="125"/>
      <c r="CPK259" s="125"/>
      <c r="CPL259" s="125"/>
      <c r="CPM259" s="432"/>
      <c r="CPN259" s="432"/>
      <c r="CPO259" s="125"/>
      <c r="CPP259" s="125"/>
      <c r="CPQ259" s="125"/>
      <c r="CPR259" s="125"/>
      <c r="CPS259" s="125"/>
      <c r="CPT259" s="125"/>
      <c r="CPU259" s="125"/>
      <c r="CPV259" s="125"/>
      <c r="CPW259" s="125"/>
      <c r="CPX259" s="125"/>
      <c r="CPY259" s="125"/>
      <c r="CPZ259" s="125"/>
      <c r="CQA259" s="125"/>
      <c r="CQB259" s="125"/>
      <c r="CQC259" s="125"/>
      <c r="CQD259" s="125"/>
      <c r="CQE259" s="125"/>
      <c r="CQF259" s="125"/>
      <c r="CQG259" s="125"/>
      <c r="CQH259" s="125"/>
      <c r="CQI259" s="125"/>
      <c r="CQJ259" s="125"/>
      <c r="CQK259" s="125"/>
      <c r="CQL259" s="125"/>
      <c r="CQM259" s="432"/>
      <c r="CQN259" s="432"/>
      <c r="CQO259" s="125"/>
      <c r="CQP259" s="125"/>
      <c r="CQQ259" s="125"/>
      <c r="CQR259" s="125"/>
      <c r="CQS259" s="125"/>
      <c r="CQT259" s="125"/>
      <c r="CQU259" s="125"/>
      <c r="CQV259" s="125"/>
      <c r="CQW259" s="125"/>
      <c r="CQX259" s="125"/>
      <c r="CQY259" s="125"/>
      <c r="CQZ259" s="125"/>
      <c r="CRA259" s="125"/>
      <c r="CRB259" s="125"/>
      <c r="CRC259" s="125"/>
      <c r="CRD259" s="125"/>
      <c r="CRE259" s="125"/>
      <c r="CRF259" s="125"/>
      <c r="CRG259" s="125"/>
      <c r="CRH259" s="125"/>
      <c r="CRI259" s="125"/>
      <c r="CRJ259" s="125"/>
      <c r="CRK259" s="125"/>
      <c r="CRL259" s="125"/>
      <c r="CRM259" s="432"/>
      <c r="CRN259" s="432"/>
      <c r="CRO259" s="125"/>
      <c r="CRP259" s="125"/>
      <c r="CRQ259" s="125"/>
      <c r="CRR259" s="125"/>
      <c r="CRS259" s="125"/>
      <c r="CRT259" s="125"/>
      <c r="CRU259" s="125"/>
      <c r="CRV259" s="125"/>
      <c r="CRW259" s="125"/>
      <c r="CRX259" s="125"/>
      <c r="CRY259" s="125"/>
      <c r="CRZ259" s="125"/>
      <c r="CSA259" s="125"/>
      <c r="CSB259" s="125"/>
      <c r="CSC259" s="125"/>
      <c r="CSD259" s="125"/>
      <c r="CSE259" s="125"/>
      <c r="CSF259" s="125"/>
      <c r="CSG259" s="125"/>
      <c r="CSH259" s="125"/>
      <c r="CSI259" s="125"/>
      <c r="CSJ259" s="125"/>
      <c r="CSK259" s="125"/>
      <c r="CSL259" s="125"/>
      <c r="CSM259" s="432"/>
      <c r="CSN259" s="432"/>
      <c r="CSO259" s="125"/>
      <c r="CSP259" s="125"/>
      <c r="CSQ259" s="125"/>
      <c r="CSR259" s="125"/>
      <c r="CSS259" s="125"/>
      <c r="CST259" s="125"/>
      <c r="CSU259" s="125"/>
      <c r="CSV259" s="125"/>
      <c r="CSW259" s="125"/>
      <c r="CSX259" s="125"/>
      <c r="CSY259" s="125"/>
      <c r="CSZ259" s="125"/>
      <c r="CTA259" s="125"/>
      <c r="CTB259" s="125"/>
      <c r="CTC259" s="125"/>
      <c r="CTD259" s="125"/>
      <c r="CTE259" s="125"/>
      <c r="CTF259" s="125"/>
      <c r="CTG259" s="125"/>
      <c r="CTH259" s="125"/>
      <c r="CTI259" s="125"/>
      <c r="CTJ259" s="125"/>
      <c r="CTK259" s="125"/>
      <c r="CTL259" s="125"/>
      <c r="CTM259" s="432"/>
      <c r="CTN259" s="432"/>
      <c r="CTO259" s="125"/>
      <c r="CTP259" s="125"/>
      <c r="CTQ259" s="125"/>
      <c r="CTR259" s="125"/>
      <c r="CTS259" s="125"/>
      <c r="CTT259" s="125"/>
      <c r="CTU259" s="125"/>
      <c r="CTV259" s="125"/>
      <c r="CTW259" s="125"/>
      <c r="CTX259" s="125"/>
      <c r="CTY259" s="125"/>
      <c r="CTZ259" s="125"/>
      <c r="CUA259" s="125"/>
      <c r="CUB259" s="125"/>
      <c r="CUC259" s="125"/>
      <c r="CUD259" s="125"/>
      <c r="CUE259" s="125"/>
      <c r="CUF259" s="125"/>
      <c r="CUG259" s="125"/>
      <c r="CUH259" s="125"/>
      <c r="CUI259" s="125"/>
      <c r="CUJ259" s="125"/>
      <c r="CUK259" s="125"/>
      <c r="CUL259" s="125"/>
      <c r="CUM259" s="432"/>
      <c r="CUN259" s="432"/>
      <c r="CUO259" s="125"/>
      <c r="CUP259" s="125"/>
      <c r="CUQ259" s="125"/>
      <c r="CUR259" s="125"/>
      <c r="CUS259" s="125"/>
      <c r="CUT259" s="125"/>
      <c r="CUU259" s="125"/>
      <c r="CUV259" s="125"/>
      <c r="CUW259" s="125"/>
      <c r="CUX259" s="125"/>
      <c r="CUY259" s="125"/>
      <c r="CUZ259" s="125"/>
      <c r="CVA259" s="125"/>
      <c r="CVB259" s="125"/>
      <c r="CVC259" s="125"/>
      <c r="CVD259" s="125"/>
      <c r="CVE259" s="125"/>
      <c r="CVF259" s="125"/>
      <c r="CVG259" s="125"/>
      <c r="CVH259" s="125"/>
      <c r="CVI259" s="125"/>
      <c r="CVJ259" s="125"/>
      <c r="CVK259" s="125"/>
      <c r="CVL259" s="125"/>
      <c r="CVM259" s="432"/>
      <c r="CVN259" s="432"/>
      <c r="CVO259" s="125"/>
      <c r="CVP259" s="125"/>
      <c r="CVQ259" s="125"/>
      <c r="CVR259" s="125"/>
      <c r="CVS259" s="125"/>
      <c r="CVT259" s="125"/>
      <c r="CVU259" s="125"/>
      <c r="CVV259" s="125"/>
      <c r="CVW259" s="125"/>
      <c r="CVX259" s="125"/>
      <c r="CVY259" s="125"/>
      <c r="CVZ259" s="125"/>
      <c r="CWA259" s="125"/>
      <c r="CWB259" s="125"/>
      <c r="CWC259" s="125"/>
      <c r="CWD259" s="125"/>
      <c r="CWE259" s="125"/>
      <c r="CWF259" s="125"/>
      <c r="CWG259" s="125"/>
      <c r="CWH259" s="125"/>
      <c r="CWI259" s="125"/>
      <c r="CWJ259" s="125"/>
      <c r="CWK259" s="125"/>
      <c r="CWL259" s="125"/>
      <c r="CWM259" s="432"/>
      <c r="CWN259" s="432"/>
      <c r="CWO259" s="125"/>
      <c r="CWP259" s="125"/>
      <c r="CWQ259" s="125"/>
      <c r="CWR259" s="125"/>
      <c r="CWS259" s="125"/>
      <c r="CWT259" s="125"/>
      <c r="CWU259" s="125"/>
      <c r="CWV259" s="125"/>
      <c r="CWW259" s="125"/>
      <c r="CWX259" s="125"/>
      <c r="CWY259" s="125"/>
      <c r="CWZ259" s="125"/>
      <c r="CXA259" s="125"/>
      <c r="CXB259" s="125"/>
      <c r="CXC259" s="125"/>
      <c r="CXD259" s="125"/>
      <c r="CXE259" s="125"/>
      <c r="CXF259" s="125"/>
      <c r="CXG259" s="125"/>
      <c r="CXH259" s="125"/>
      <c r="CXI259" s="125"/>
      <c r="CXJ259" s="125"/>
      <c r="CXK259" s="125"/>
      <c r="CXL259" s="125"/>
      <c r="CXM259" s="432"/>
      <c r="CXN259" s="432"/>
      <c r="CXO259" s="125"/>
      <c r="CXP259" s="125"/>
      <c r="CXQ259" s="125"/>
      <c r="CXR259" s="125"/>
      <c r="CXS259" s="125"/>
      <c r="CXT259" s="125"/>
      <c r="CXU259" s="125"/>
      <c r="CXV259" s="125"/>
      <c r="CXW259" s="125"/>
      <c r="CXX259" s="125"/>
      <c r="CXY259" s="125"/>
      <c r="CXZ259" s="125"/>
      <c r="CYA259" s="125"/>
      <c r="CYB259" s="125"/>
      <c r="CYC259" s="125"/>
      <c r="CYD259" s="125"/>
      <c r="CYE259" s="125"/>
      <c r="CYF259" s="125"/>
      <c r="CYG259" s="125"/>
      <c r="CYH259" s="125"/>
      <c r="CYI259" s="125"/>
      <c r="CYJ259" s="125"/>
      <c r="CYK259" s="125"/>
      <c r="CYL259" s="125"/>
      <c r="CYM259" s="432"/>
      <c r="CYN259" s="432"/>
      <c r="CYO259" s="125"/>
      <c r="CYP259" s="125"/>
      <c r="CYQ259" s="125"/>
      <c r="CYR259" s="125"/>
      <c r="CYS259" s="125"/>
      <c r="CYT259" s="125"/>
      <c r="CYU259" s="125"/>
      <c r="CYV259" s="125"/>
      <c r="CYW259" s="125"/>
      <c r="CYX259" s="125"/>
      <c r="CYY259" s="125"/>
      <c r="CYZ259" s="125"/>
      <c r="CZA259" s="125"/>
      <c r="CZB259" s="125"/>
      <c r="CZC259" s="125"/>
      <c r="CZD259" s="125"/>
      <c r="CZE259" s="125"/>
      <c r="CZF259" s="125"/>
      <c r="CZG259" s="125"/>
      <c r="CZH259" s="125"/>
      <c r="CZI259" s="125"/>
      <c r="CZJ259" s="125"/>
      <c r="CZK259" s="125"/>
      <c r="CZL259" s="125"/>
      <c r="CZM259" s="432"/>
      <c r="CZN259" s="432"/>
      <c r="CZO259" s="125"/>
      <c r="CZP259" s="125"/>
      <c r="CZQ259" s="125"/>
      <c r="CZR259" s="125"/>
      <c r="CZS259" s="125"/>
      <c r="CZT259" s="125"/>
      <c r="CZU259" s="125"/>
      <c r="CZV259" s="125"/>
      <c r="CZW259" s="125"/>
      <c r="CZX259" s="125"/>
      <c r="CZY259" s="125"/>
      <c r="CZZ259" s="125"/>
      <c r="DAA259" s="125"/>
      <c r="DAB259" s="125"/>
      <c r="DAC259" s="125"/>
      <c r="DAD259" s="125"/>
      <c r="DAE259" s="125"/>
      <c r="DAF259" s="125"/>
      <c r="DAG259" s="125"/>
      <c r="DAH259" s="125"/>
      <c r="DAI259" s="125"/>
      <c r="DAJ259" s="125"/>
      <c r="DAK259" s="125"/>
      <c r="DAL259" s="125"/>
      <c r="DAM259" s="432"/>
      <c r="DAN259" s="432"/>
      <c r="DAO259" s="125"/>
      <c r="DAP259" s="125"/>
      <c r="DAQ259" s="125"/>
      <c r="DAR259" s="125"/>
      <c r="DAS259" s="125"/>
      <c r="DAT259" s="125"/>
      <c r="DAU259" s="125"/>
      <c r="DAV259" s="125"/>
      <c r="DAW259" s="125"/>
      <c r="DAX259" s="125"/>
      <c r="DAY259" s="125"/>
      <c r="DAZ259" s="125"/>
      <c r="DBA259" s="125"/>
      <c r="DBB259" s="125"/>
      <c r="DBC259" s="125"/>
      <c r="DBD259" s="125"/>
      <c r="DBE259" s="125"/>
      <c r="DBF259" s="125"/>
      <c r="DBG259" s="125"/>
      <c r="DBH259" s="125"/>
      <c r="DBI259" s="125"/>
      <c r="DBJ259" s="125"/>
      <c r="DBK259" s="125"/>
      <c r="DBL259" s="125"/>
      <c r="DBM259" s="432"/>
      <c r="DBN259" s="432"/>
      <c r="DBO259" s="125"/>
      <c r="DBP259" s="125"/>
      <c r="DBQ259" s="125"/>
      <c r="DBR259" s="125"/>
      <c r="DBS259" s="125"/>
      <c r="DBT259" s="125"/>
      <c r="DBU259" s="125"/>
      <c r="DBV259" s="125"/>
      <c r="DBW259" s="125"/>
      <c r="DBX259" s="125"/>
      <c r="DBY259" s="125"/>
      <c r="DBZ259" s="125"/>
      <c r="DCA259" s="125"/>
      <c r="DCB259" s="125"/>
      <c r="DCC259" s="125"/>
      <c r="DCD259" s="125"/>
      <c r="DCE259" s="125"/>
      <c r="DCF259" s="125"/>
      <c r="DCG259" s="125"/>
      <c r="DCH259" s="125"/>
      <c r="DCI259" s="125"/>
      <c r="DCJ259" s="125"/>
      <c r="DCK259" s="125"/>
      <c r="DCL259" s="125"/>
      <c r="DCM259" s="432"/>
      <c r="DCN259" s="432"/>
      <c r="DCO259" s="125"/>
      <c r="DCP259" s="125"/>
      <c r="DCQ259" s="125"/>
      <c r="DCR259" s="125"/>
      <c r="DCS259" s="125"/>
      <c r="DCT259" s="125"/>
      <c r="DCU259" s="125"/>
      <c r="DCV259" s="125"/>
      <c r="DCW259" s="125"/>
      <c r="DCX259" s="125"/>
      <c r="DCY259" s="125"/>
      <c r="DCZ259" s="125"/>
      <c r="DDA259" s="125"/>
      <c r="DDB259" s="125"/>
      <c r="DDC259" s="125"/>
      <c r="DDD259" s="125"/>
      <c r="DDE259" s="125"/>
      <c r="DDF259" s="125"/>
      <c r="DDG259" s="125"/>
      <c r="DDH259" s="125"/>
      <c r="DDI259" s="125"/>
      <c r="DDJ259" s="125"/>
      <c r="DDK259" s="125"/>
      <c r="DDL259" s="125"/>
      <c r="DDM259" s="432"/>
      <c r="DDN259" s="432"/>
      <c r="DDO259" s="125"/>
      <c r="DDP259" s="125"/>
      <c r="DDQ259" s="125"/>
      <c r="DDR259" s="125"/>
      <c r="DDS259" s="125"/>
      <c r="DDT259" s="125"/>
      <c r="DDU259" s="125"/>
      <c r="DDV259" s="125"/>
      <c r="DDW259" s="125"/>
      <c r="DDX259" s="125"/>
      <c r="DDY259" s="125"/>
      <c r="DDZ259" s="125"/>
      <c r="DEA259" s="125"/>
      <c r="DEB259" s="125"/>
      <c r="DEC259" s="125"/>
      <c r="DED259" s="125"/>
      <c r="DEE259" s="125"/>
      <c r="DEF259" s="125"/>
      <c r="DEG259" s="125"/>
      <c r="DEH259" s="125"/>
      <c r="DEI259" s="125"/>
      <c r="DEJ259" s="125"/>
      <c r="DEK259" s="125"/>
      <c r="DEL259" s="125"/>
      <c r="DEM259" s="432"/>
      <c r="DEN259" s="432"/>
      <c r="DEO259" s="125"/>
      <c r="DEP259" s="125"/>
      <c r="DEQ259" s="125"/>
      <c r="DER259" s="125"/>
      <c r="DES259" s="125"/>
      <c r="DET259" s="125"/>
      <c r="DEU259" s="125"/>
      <c r="DEV259" s="125"/>
      <c r="DEW259" s="125"/>
      <c r="DEX259" s="125"/>
      <c r="DEY259" s="125"/>
      <c r="DEZ259" s="125"/>
      <c r="DFA259" s="125"/>
      <c r="DFB259" s="125"/>
      <c r="DFC259" s="125"/>
      <c r="DFD259" s="125"/>
      <c r="DFE259" s="125"/>
      <c r="DFF259" s="125"/>
      <c r="DFG259" s="125"/>
      <c r="DFH259" s="125"/>
      <c r="DFI259" s="125"/>
      <c r="DFJ259" s="125"/>
      <c r="DFK259" s="125"/>
      <c r="DFL259" s="125"/>
      <c r="DFM259" s="432"/>
      <c r="DFN259" s="432"/>
      <c r="DFO259" s="125"/>
      <c r="DFP259" s="125"/>
      <c r="DFQ259" s="125"/>
      <c r="DFR259" s="125"/>
      <c r="DFS259" s="125"/>
      <c r="DFT259" s="125"/>
      <c r="DFU259" s="125"/>
      <c r="DFV259" s="125"/>
      <c r="DFW259" s="125"/>
      <c r="DFX259" s="125"/>
      <c r="DFY259" s="125"/>
      <c r="DFZ259" s="125"/>
      <c r="DGA259" s="125"/>
      <c r="DGB259" s="125"/>
      <c r="DGC259" s="125"/>
      <c r="DGD259" s="125"/>
      <c r="DGE259" s="125"/>
      <c r="DGF259" s="125"/>
      <c r="DGG259" s="125"/>
      <c r="DGH259" s="125"/>
      <c r="DGI259" s="125"/>
      <c r="DGJ259" s="125"/>
      <c r="DGK259" s="125"/>
      <c r="DGL259" s="125"/>
      <c r="DGM259" s="432"/>
      <c r="DGN259" s="432"/>
      <c r="DGO259" s="125"/>
      <c r="DGP259" s="125"/>
      <c r="DGQ259" s="125"/>
      <c r="DGR259" s="125"/>
      <c r="DGS259" s="125"/>
      <c r="DGT259" s="125"/>
      <c r="DGU259" s="125"/>
      <c r="DGV259" s="125"/>
      <c r="DGW259" s="125"/>
      <c r="DGX259" s="125"/>
      <c r="DGY259" s="125"/>
      <c r="DGZ259" s="125"/>
      <c r="DHA259" s="125"/>
      <c r="DHB259" s="125"/>
      <c r="DHC259" s="125"/>
      <c r="DHD259" s="125"/>
      <c r="DHE259" s="125"/>
      <c r="DHF259" s="125"/>
      <c r="DHG259" s="125"/>
      <c r="DHH259" s="125"/>
      <c r="DHI259" s="125"/>
      <c r="DHJ259" s="125"/>
      <c r="DHK259" s="125"/>
      <c r="DHL259" s="125"/>
      <c r="DHM259" s="432"/>
      <c r="DHN259" s="432"/>
      <c r="DHO259" s="125"/>
      <c r="DHP259" s="125"/>
      <c r="DHQ259" s="125"/>
      <c r="DHR259" s="125"/>
      <c r="DHS259" s="125"/>
      <c r="DHT259" s="125"/>
      <c r="DHU259" s="125"/>
      <c r="DHV259" s="125"/>
      <c r="DHW259" s="125"/>
      <c r="DHX259" s="125"/>
      <c r="DHY259" s="125"/>
      <c r="DHZ259" s="125"/>
      <c r="DIA259" s="125"/>
      <c r="DIB259" s="125"/>
      <c r="DIC259" s="125"/>
      <c r="DID259" s="125"/>
      <c r="DIE259" s="125"/>
      <c r="DIF259" s="125"/>
      <c r="DIG259" s="125"/>
      <c r="DIH259" s="125"/>
      <c r="DII259" s="125"/>
      <c r="DIJ259" s="125"/>
      <c r="DIK259" s="125"/>
      <c r="DIL259" s="125"/>
      <c r="DIM259" s="432"/>
      <c r="DIN259" s="432"/>
      <c r="DIO259" s="125"/>
      <c r="DIP259" s="125"/>
      <c r="DIQ259" s="125"/>
      <c r="DIR259" s="125"/>
      <c r="DIS259" s="125"/>
      <c r="DIT259" s="125"/>
      <c r="DIU259" s="125"/>
      <c r="DIV259" s="125"/>
      <c r="DIW259" s="125"/>
      <c r="DIX259" s="125"/>
      <c r="DIY259" s="125"/>
      <c r="DIZ259" s="125"/>
      <c r="DJA259" s="125"/>
      <c r="DJB259" s="125"/>
      <c r="DJC259" s="125"/>
      <c r="DJD259" s="125"/>
      <c r="DJE259" s="125"/>
      <c r="DJF259" s="125"/>
      <c r="DJG259" s="125"/>
      <c r="DJH259" s="125"/>
      <c r="DJI259" s="125"/>
      <c r="DJJ259" s="125"/>
      <c r="DJK259" s="125"/>
      <c r="DJL259" s="125"/>
      <c r="DJM259" s="432"/>
      <c r="DJN259" s="432"/>
      <c r="DJO259" s="125"/>
      <c r="DJP259" s="125"/>
      <c r="DJQ259" s="125"/>
      <c r="DJR259" s="125"/>
      <c r="DJS259" s="125"/>
      <c r="DJT259" s="125"/>
      <c r="DJU259" s="125"/>
      <c r="DJV259" s="125"/>
      <c r="DJW259" s="125"/>
      <c r="DJX259" s="125"/>
      <c r="DJY259" s="125"/>
      <c r="DJZ259" s="125"/>
      <c r="DKA259" s="125"/>
      <c r="DKB259" s="125"/>
      <c r="DKC259" s="125"/>
      <c r="DKD259" s="125"/>
      <c r="DKE259" s="125"/>
      <c r="DKF259" s="125"/>
      <c r="DKG259" s="125"/>
      <c r="DKH259" s="125"/>
      <c r="DKI259" s="125"/>
      <c r="DKJ259" s="125"/>
      <c r="DKK259" s="125"/>
      <c r="DKL259" s="125"/>
      <c r="DKM259" s="432"/>
      <c r="DKN259" s="432"/>
      <c r="DKO259" s="125"/>
      <c r="DKP259" s="125"/>
      <c r="DKQ259" s="125"/>
      <c r="DKR259" s="125"/>
      <c r="DKS259" s="125"/>
      <c r="DKT259" s="125"/>
      <c r="DKU259" s="125"/>
      <c r="DKV259" s="125"/>
      <c r="DKW259" s="125"/>
      <c r="DKX259" s="125"/>
      <c r="DKY259" s="125"/>
      <c r="DKZ259" s="125"/>
      <c r="DLA259" s="125"/>
      <c r="DLB259" s="125"/>
      <c r="DLC259" s="125"/>
      <c r="DLD259" s="125"/>
      <c r="DLE259" s="125"/>
      <c r="DLF259" s="125"/>
      <c r="DLG259" s="125"/>
      <c r="DLH259" s="125"/>
      <c r="DLI259" s="125"/>
      <c r="DLJ259" s="125"/>
      <c r="DLK259" s="125"/>
      <c r="DLL259" s="125"/>
      <c r="DLM259" s="432"/>
      <c r="DLN259" s="432"/>
      <c r="DLO259" s="125"/>
      <c r="DLP259" s="125"/>
      <c r="DLQ259" s="125"/>
      <c r="DLR259" s="125"/>
      <c r="DLS259" s="125"/>
      <c r="DLT259" s="125"/>
      <c r="DLU259" s="125"/>
      <c r="DLV259" s="125"/>
      <c r="DLW259" s="125"/>
      <c r="DLX259" s="125"/>
      <c r="DLY259" s="125"/>
      <c r="DLZ259" s="125"/>
      <c r="DMA259" s="125"/>
      <c r="DMB259" s="125"/>
      <c r="DMC259" s="125"/>
      <c r="DMD259" s="125"/>
      <c r="DME259" s="125"/>
      <c r="DMF259" s="125"/>
      <c r="DMG259" s="125"/>
      <c r="DMH259" s="125"/>
      <c r="DMI259" s="125"/>
      <c r="DMJ259" s="125"/>
      <c r="DMK259" s="125"/>
      <c r="DML259" s="125"/>
      <c r="DMM259" s="432"/>
      <c r="DMN259" s="432"/>
      <c r="DMO259" s="125"/>
      <c r="DMP259" s="125"/>
      <c r="DMQ259" s="125"/>
      <c r="DMR259" s="125"/>
      <c r="DMS259" s="125"/>
      <c r="DMT259" s="125"/>
      <c r="DMU259" s="125"/>
      <c r="DMV259" s="125"/>
      <c r="DMW259" s="125"/>
      <c r="DMX259" s="125"/>
      <c r="DMY259" s="125"/>
      <c r="DMZ259" s="125"/>
      <c r="DNA259" s="125"/>
      <c r="DNB259" s="125"/>
      <c r="DNC259" s="125"/>
      <c r="DND259" s="125"/>
      <c r="DNE259" s="125"/>
      <c r="DNF259" s="125"/>
      <c r="DNG259" s="125"/>
      <c r="DNH259" s="125"/>
      <c r="DNI259" s="125"/>
      <c r="DNJ259" s="125"/>
      <c r="DNK259" s="125"/>
      <c r="DNL259" s="125"/>
      <c r="DNM259" s="432"/>
      <c r="DNN259" s="432"/>
      <c r="DNO259" s="125"/>
      <c r="DNP259" s="125"/>
      <c r="DNQ259" s="125"/>
      <c r="DNR259" s="125"/>
      <c r="DNS259" s="125"/>
      <c r="DNT259" s="125"/>
      <c r="DNU259" s="125"/>
      <c r="DNV259" s="125"/>
      <c r="DNW259" s="125"/>
      <c r="DNX259" s="125"/>
      <c r="DNY259" s="125"/>
      <c r="DNZ259" s="125"/>
      <c r="DOA259" s="125"/>
      <c r="DOB259" s="125"/>
      <c r="DOC259" s="125"/>
      <c r="DOD259" s="125"/>
      <c r="DOE259" s="125"/>
      <c r="DOF259" s="125"/>
      <c r="DOG259" s="125"/>
      <c r="DOH259" s="125"/>
      <c r="DOI259" s="125"/>
      <c r="DOJ259" s="125"/>
      <c r="DOK259" s="125"/>
      <c r="DOL259" s="125"/>
      <c r="DOM259" s="432"/>
      <c r="DON259" s="432"/>
      <c r="DOO259" s="125"/>
      <c r="DOP259" s="125"/>
      <c r="DOQ259" s="125"/>
      <c r="DOR259" s="125"/>
      <c r="DOS259" s="125"/>
      <c r="DOT259" s="125"/>
      <c r="DOU259" s="125"/>
      <c r="DOV259" s="125"/>
      <c r="DOW259" s="125"/>
      <c r="DOX259" s="125"/>
      <c r="DOY259" s="125"/>
      <c r="DOZ259" s="125"/>
      <c r="DPA259" s="125"/>
      <c r="DPB259" s="125"/>
      <c r="DPC259" s="125"/>
      <c r="DPD259" s="125"/>
      <c r="DPE259" s="125"/>
      <c r="DPF259" s="125"/>
      <c r="DPG259" s="125"/>
      <c r="DPH259" s="125"/>
      <c r="DPI259" s="125"/>
      <c r="DPJ259" s="125"/>
      <c r="DPK259" s="125"/>
      <c r="DPL259" s="125"/>
      <c r="DPM259" s="432"/>
      <c r="DPN259" s="432"/>
      <c r="DPO259" s="125"/>
      <c r="DPP259" s="125"/>
      <c r="DPQ259" s="125"/>
      <c r="DPR259" s="125"/>
      <c r="DPS259" s="125"/>
      <c r="DPT259" s="125"/>
      <c r="DPU259" s="125"/>
      <c r="DPV259" s="125"/>
      <c r="DPW259" s="125"/>
      <c r="DPX259" s="125"/>
      <c r="DPY259" s="125"/>
      <c r="DPZ259" s="125"/>
      <c r="DQA259" s="125"/>
      <c r="DQB259" s="125"/>
      <c r="DQC259" s="125"/>
      <c r="DQD259" s="125"/>
      <c r="DQE259" s="125"/>
      <c r="DQF259" s="125"/>
      <c r="DQG259" s="125"/>
      <c r="DQH259" s="125"/>
      <c r="DQI259" s="125"/>
      <c r="DQJ259" s="125"/>
      <c r="DQK259" s="125"/>
      <c r="DQL259" s="125"/>
      <c r="DQM259" s="432"/>
      <c r="DQN259" s="432"/>
      <c r="DQO259" s="125"/>
      <c r="DQP259" s="125"/>
      <c r="DQQ259" s="125"/>
      <c r="DQR259" s="125"/>
      <c r="DQS259" s="125"/>
      <c r="DQT259" s="125"/>
      <c r="DQU259" s="125"/>
      <c r="DQV259" s="125"/>
      <c r="DQW259" s="125"/>
      <c r="DQX259" s="125"/>
      <c r="DQY259" s="125"/>
      <c r="DQZ259" s="125"/>
      <c r="DRA259" s="125"/>
      <c r="DRB259" s="125"/>
      <c r="DRC259" s="125"/>
      <c r="DRD259" s="125"/>
      <c r="DRE259" s="125"/>
      <c r="DRF259" s="125"/>
      <c r="DRG259" s="125"/>
      <c r="DRH259" s="125"/>
      <c r="DRI259" s="125"/>
      <c r="DRJ259" s="125"/>
      <c r="DRK259" s="125"/>
      <c r="DRL259" s="125"/>
      <c r="DRM259" s="432"/>
      <c r="DRN259" s="432"/>
      <c r="DRO259" s="125"/>
      <c r="DRP259" s="125"/>
      <c r="DRQ259" s="125"/>
      <c r="DRR259" s="125"/>
      <c r="DRS259" s="125"/>
      <c r="DRT259" s="125"/>
      <c r="DRU259" s="125"/>
      <c r="DRV259" s="125"/>
      <c r="DRW259" s="125"/>
      <c r="DRX259" s="125"/>
      <c r="DRY259" s="125"/>
      <c r="DRZ259" s="125"/>
      <c r="DSA259" s="125"/>
      <c r="DSB259" s="125"/>
      <c r="DSC259" s="125"/>
      <c r="DSD259" s="125"/>
      <c r="DSE259" s="125"/>
      <c r="DSF259" s="125"/>
      <c r="DSG259" s="125"/>
      <c r="DSH259" s="125"/>
      <c r="DSI259" s="125"/>
      <c r="DSJ259" s="125"/>
      <c r="DSK259" s="125"/>
      <c r="DSL259" s="125"/>
      <c r="DSM259" s="432"/>
      <c r="DSN259" s="432"/>
      <c r="DSO259" s="125"/>
      <c r="DSP259" s="125"/>
      <c r="DSQ259" s="125"/>
      <c r="DSR259" s="125"/>
      <c r="DSS259" s="125"/>
      <c r="DST259" s="125"/>
      <c r="DSU259" s="125"/>
      <c r="DSV259" s="125"/>
      <c r="DSW259" s="125"/>
      <c r="DSX259" s="125"/>
      <c r="DSY259" s="125"/>
      <c r="DSZ259" s="125"/>
      <c r="DTA259" s="125"/>
      <c r="DTB259" s="125"/>
      <c r="DTC259" s="125"/>
      <c r="DTD259" s="125"/>
      <c r="DTE259" s="125"/>
      <c r="DTF259" s="125"/>
      <c r="DTG259" s="125"/>
      <c r="DTH259" s="125"/>
      <c r="DTI259" s="125"/>
      <c r="DTJ259" s="125"/>
      <c r="DTK259" s="125"/>
      <c r="DTL259" s="125"/>
      <c r="DTM259" s="432"/>
      <c r="DTN259" s="432"/>
      <c r="DTO259" s="125"/>
      <c r="DTP259" s="125"/>
      <c r="DTQ259" s="125"/>
      <c r="DTR259" s="125"/>
      <c r="DTS259" s="125"/>
      <c r="DTT259" s="125"/>
      <c r="DTU259" s="125"/>
      <c r="DTV259" s="125"/>
      <c r="DTW259" s="125"/>
      <c r="DTX259" s="125"/>
      <c r="DTY259" s="125"/>
      <c r="DTZ259" s="125"/>
      <c r="DUA259" s="125"/>
      <c r="DUB259" s="125"/>
      <c r="DUC259" s="125"/>
      <c r="DUD259" s="125"/>
      <c r="DUE259" s="125"/>
      <c r="DUF259" s="125"/>
      <c r="DUG259" s="125"/>
      <c r="DUH259" s="125"/>
      <c r="DUI259" s="125"/>
      <c r="DUJ259" s="125"/>
      <c r="DUK259" s="125"/>
      <c r="DUL259" s="125"/>
      <c r="DUM259" s="432"/>
      <c r="DUN259" s="432"/>
      <c r="DUO259" s="125"/>
      <c r="DUP259" s="125"/>
      <c r="DUQ259" s="125"/>
      <c r="DUR259" s="125"/>
      <c r="DUS259" s="125"/>
      <c r="DUT259" s="125"/>
      <c r="DUU259" s="125"/>
      <c r="DUV259" s="125"/>
      <c r="DUW259" s="125"/>
      <c r="DUX259" s="125"/>
      <c r="DUY259" s="125"/>
      <c r="DUZ259" s="125"/>
      <c r="DVA259" s="125"/>
      <c r="DVB259" s="125"/>
      <c r="DVC259" s="125"/>
      <c r="DVD259" s="125"/>
      <c r="DVE259" s="125"/>
      <c r="DVF259" s="125"/>
      <c r="DVG259" s="125"/>
      <c r="DVH259" s="125"/>
      <c r="DVI259" s="125"/>
      <c r="DVJ259" s="125"/>
      <c r="DVK259" s="125"/>
      <c r="DVL259" s="125"/>
      <c r="DVM259" s="432"/>
      <c r="DVN259" s="432"/>
      <c r="DVO259" s="125"/>
      <c r="DVP259" s="125"/>
      <c r="DVQ259" s="125"/>
      <c r="DVR259" s="125"/>
      <c r="DVS259" s="125"/>
      <c r="DVT259" s="125"/>
      <c r="DVU259" s="125"/>
      <c r="DVV259" s="125"/>
      <c r="DVW259" s="125"/>
      <c r="DVX259" s="125"/>
      <c r="DVY259" s="125"/>
      <c r="DVZ259" s="125"/>
      <c r="DWA259" s="125"/>
      <c r="DWB259" s="125"/>
      <c r="DWC259" s="125"/>
      <c r="DWD259" s="125"/>
      <c r="DWE259" s="125"/>
      <c r="DWF259" s="125"/>
      <c r="DWG259" s="125"/>
      <c r="DWH259" s="125"/>
      <c r="DWI259" s="125"/>
      <c r="DWJ259" s="125"/>
      <c r="DWK259" s="125"/>
      <c r="DWL259" s="125"/>
      <c r="DWM259" s="432"/>
      <c r="DWN259" s="432"/>
      <c r="DWO259" s="125"/>
      <c r="DWP259" s="125"/>
      <c r="DWQ259" s="125"/>
      <c r="DWR259" s="125"/>
      <c r="DWS259" s="125"/>
      <c r="DWT259" s="125"/>
      <c r="DWU259" s="125"/>
      <c r="DWV259" s="125"/>
      <c r="DWW259" s="125"/>
      <c r="DWX259" s="125"/>
      <c r="DWY259" s="125"/>
      <c r="DWZ259" s="125"/>
      <c r="DXA259" s="125"/>
      <c r="DXB259" s="125"/>
      <c r="DXC259" s="125"/>
      <c r="DXD259" s="125"/>
      <c r="DXE259" s="125"/>
      <c r="DXF259" s="125"/>
      <c r="DXG259" s="125"/>
      <c r="DXH259" s="125"/>
      <c r="DXI259" s="125"/>
      <c r="DXJ259" s="125"/>
      <c r="DXK259" s="125"/>
      <c r="DXL259" s="125"/>
      <c r="DXM259" s="432"/>
      <c r="DXN259" s="432"/>
      <c r="DXO259" s="125"/>
      <c r="DXP259" s="125"/>
      <c r="DXQ259" s="125"/>
      <c r="DXR259" s="125"/>
      <c r="DXS259" s="125"/>
      <c r="DXT259" s="125"/>
      <c r="DXU259" s="125"/>
      <c r="DXV259" s="125"/>
      <c r="DXW259" s="125"/>
      <c r="DXX259" s="125"/>
      <c r="DXY259" s="125"/>
      <c r="DXZ259" s="125"/>
      <c r="DYA259" s="125"/>
      <c r="DYB259" s="125"/>
      <c r="DYC259" s="125"/>
      <c r="DYD259" s="125"/>
      <c r="DYE259" s="125"/>
      <c r="DYF259" s="125"/>
      <c r="DYG259" s="125"/>
      <c r="DYH259" s="125"/>
      <c r="DYI259" s="125"/>
      <c r="DYJ259" s="125"/>
      <c r="DYK259" s="125"/>
      <c r="DYL259" s="125"/>
      <c r="DYM259" s="432"/>
      <c r="DYN259" s="432"/>
      <c r="DYO259" s="125"/>
      <c r="DYP259" s="125"/>
      <c r="DYQ259" s="125"/>
      <c r="DYR259" s="125"/>
      <c r="DYS259" s="125"/>
      <c r="DYT259" s="125"/>
      <c r="DYU259" s="125"/>
      <c r="DYV259" s="125"/>
      <c r="DYW259" s="125"/>
      <c r="DYX259" s="125"/>
      <c r="DYY259" s="125"/>
      <c r="DYZ259" s="125"/>
      <c r="DZA259" s="125"/>
      <c r="DZB259" s="125"/>
      <c r="DZC259" s="125"/>
      <c r="DZD259" s="125"/>
      <c r="DZE259" s="125"/>
      <c r="DZF259" s="125"/>
      <c r="DZG259" s="125"/>
      <c r="DZH259" s="125"/>
      <c r="DZI259" s="125"/>
      <c r="DZJ259" s="125"/>
      <c r="DZK259" s="125"/>
      <c r="DZL259" s="125"/>
      <c r="DZM259" s="432"/>
      <c r="DZN259" s="432"/>
      <c r="DZO259" s="125"/>
      <c r="DZP259" s="125"/>
      <c r="DZQ259" s="125"/>
      <c r="DZR259" s="125"/>
      <c r="DZS259" s="125"/>
      <c r="DZT259" s="125"/>
      <c r="DZU259" s="125"/>
      <c r="DZV259" s="125"/>
      <c r="DZW259" s="125"/>
      <c r="DZX259" s="125"/>
      <c r="DZY259" s="125"/>
      <c r="DZZ259" s="125"/>
      <c r="EAA259" s="125"/>
      <c r="EAB259" s="125"/>
      <c r="EAC259" s="125"/>
      <c r="EAD259" s="125"/>
      <c r="EAE259" s="125"/>
      <c r="EAF259" s="125"/>
      <c r="EAG259" s="125"/>
      <c r="EAH259" s="125"/>
      <c r="EAI259" s="125"/>
      <c r="EAJ259" s="125"/>
      <c r="EAK259" s="125"/>
      <c r="EAL259" s="125"/>
      <c r="EAM259" s="432"/>
      <c r="EAN259" s="432"/>
      <c r="EAO259" s="125"/>
      <c r="EAP259" s="125"/>
      <c r="EAQ259" s="125"/>
      <c r="EAR259" s="125"/>
      <c r="EAS259" s="125"/>
      <c r="EAT259" s="125"/>
      <c r="EAU259" s="125"/>
      <c r="EAV259" s="125"/>
      <c r="EAW259" s="125"/>
      <c r="EAX259" s="125"/>
      <c r="EAY259" s="125"/>
      <c r="EAZ259" s="125"/>
      <c r="EBA259" s="125"/>
      <c r="EBB259" s="125"/>
      <c r="EBC259" s="125"/>
      <c r="EBD259" s="125"/>
      <c r="EBE259" s="125"/>
      <c r="EBF259" s="125"/>
      <c r="EBG259" s="125"/>
      <c r="EBH259" s="125"/>
      <c r="EBI259" s="125"/>
      <c r="EBJ259" s="125"/>
      <c r="EBK259" s="125"/>
      <c r="EBL259" s="125"/>
      <c r="EBM259" s="432"/>
      <c r="EBN259" s="432"/>
      <c r="EBO259" s="125"/>
      <c r="EBP259" s="125"/>
      <c r="EBQ259" s="125"/>
      <c r="EBR259" s="125"/>
      <c r="EBS259" s="125"/>
      <c r="EBT259" s="125"/>
      <c r="EBU259" s="125"/>
      <c r="EBV259" s="125"/>
      <c r="EBW259" s="125"/>
      <c r="EBX259" s="125"/>
      <c r="EBY259" s="125"/>
      <c r="EBZ259" s="125"/>
      <c r="ECA259" s="125"/>
      <c r="ECB259" s="125"/>
      <c r="ECC259" s="125"/>
      <c r="ECD259" s="125"/>
      <c r="ECE259" s="125"/>
      <c r="ECF259" s="125"/>
      <c r="ECG259" s="125"/>
      <c r="ECH259" s="125"/>
      <c r="ECI259" s="125"/>
      <c r="ECJ259" s="125"/>
      <c r="ECK259" s="125"/>
      <c r="ECL259" s="125"/>
      <c r="ECM259" s="432"/>
      <c r="ECN259" s="432"/>
      <c r="ECO259" s="125"/>
      <c r="ECP259" s="125"/>
      <c r="ECQ259" s="125"/>
      <c r="ECR259" s="125"/>
      <c r="ECS259" s="125"/>
      <c r="ECT259" s="125"/>
      <c r="ECU259" s="125"/>
      <c r="ECV259" s="125"/>
      <c r="ECW259" s="125"/>
      <c r="ECX259" s="125"/>
      <c r="ECY259" s="125"/>
      <c r="ECZ259" s="125"/>
      <c r="EDA259" s="125"/>
      <c r="EDB259" s="125"/>
      <c r="EDC259" s="125"/>
      <c r="EDD259" s="125"/>
      <c r="EDE259" s="125"/>
      <c r="EDF259" s="125"/>
      <c r="EDG259" s="125"/>
      <c r="EDH259" s="125"/>
      <c r="EDI259" s="125"/>
      <c r="EDJ259" s="125"/>
      <c r="EDK259" s="125"/>
      <c r="EDL259" s="125"/>
      <c r="EDM259" s="432"/>
      <c r="EDN259" s="432"/>
      <c r="EDO259" s="125"/>
      <c r="EDP259" s="125"/>
      <c r="EDQ259" s="125"/>
      <c r="EDR259" s="125"/>
      <c r="EDS259" s="125"/>
      <c r="EDT259" s="125"/>
      <c r="EDU259" s="125"/>
      <c r="EDV259" s="125"/>
      <c r="EDW259" s="125"/>
      <c r="EDX259" s="125"/>
      <c r="EDY259" s="125"/>
      <c r="EDZ259" s="125"/>
      <c r="EEA259" s="125"/>
      <c r="EEB259" s="125"/>
      <c r="EEC259" s="125"/>
      <c r="EED259" s="125"/>
      <c r="EEE259" s="125"/>
      <c r="EEF259" s="125"/>
      <c r="EEG259" s="125"/>
      <c r="EEH259" s="125"/>
      <c r="EEI259" s="125"/>
      <c r="EEJ259" s="125"/>
      <c r="EEK259" s="125"/>
      <c r="EEL259" s="125"/>
      <c r="EEM259" s="432"/>
      <c r="EEN259" s="432"/>
      <c r="EEO259" s="125"/>
      <c r="EEP259" s="125"/>
      <c r="EEQ259" s="125"/>
      <c r="EER259" s="125"/>
      <c r="EES259" s="125"/>
      <c r="EET259" s="125"/>
      <c r="EEU259" s="125"/>
      <c r="EEV259" s="125"/>
      <c r="EEW259" s="125"/>
      <c r="EEX259" s="125"/>
      <c r="EEY259" s="125"/>
      <c r="EEZ259" s="125"/>
      <c r="EFA259" s="125"/>
      <c r="EFB259" s="125"/>
      <c r="EFC259" s="125"/>
      <c r="EFD259" s="125"/>
      <c r="EFE259" s="125"/>
      <c r="EFF259" s="125"/>
      <c r="EFG259" s="125"/>
      <c r="EFH259" s="125"/>
      <c r="EFI259" s="125"/>
      <c r="EFJ259" s="125"/>
      <c r="EFK259" s="125"/>
      <c r="EFL259" s="125"/>
      <c r="EFM259" s="432"/>
      <c r="EFN259" s="432"/>
      <c r="EFO259" s="125"/>
      <c r="EFP259" s="125"/>
      <c r="EFQ259" s="125"/>
      <c r="EFR259" s="125"/>
      <c r="EFS259" s="125"/>
      <c r="EFT259" s="125"/>
      <c r="EFU259" s="125"/>
      <c r="EFV259" s="125"/>
      <c r="EFW259" s="125"/>
      <c r="EFX259" s="125"/>
      <c r="EFY259" s="125"/>
      <c r="EFZ259" s="125"/>
      <c r="EGA259" s="125"/>
      <c r="EGB259" s="125"/>
      <c r="EGC259" s="125"/>
      <c r="EGD259" s="125"/>
      <c r="EGE259" s="125"/>
      <c r="EGF259" s="125"/>
      <c r="EGG259" s="125"/>
      <c r="EGH259" s="125"/>
      <c r="EGI259" s="125"/>
      <c r="EGJ259" s="125"/>
      <c r="EGK259" s="125"/>
      <c r="EGL259" s="125"/>
      <c r="EGM259" s="432"/>
      <c r="EGN259" s="432"/>
      <c r="EGO259" s="125"/>
      <c r="EGP259" s="125"/>
      <c r="EGQ259" s="125"/>
      <c r="EGR259" s="125"/>
      <c r="EGS259" s="125"/>
      <c r="EGT259" s="125"/>
      <c r="EGU259" s="125"/>
      <c r="EGV259" s="125"/>
      <c r="EGW259" s="125"/>
      <c r="EGX259" s="125"/>
      <c r="EGY259" s="125"/>
      <c r="EGZ259" s="125"/>
      <c r="EHA259" s="125"/>
      <c r="EHB259" s="125"/>
      <c r="EHC259" s="125"/>
      <c r="EHD259" s="125"/>
      <c r="EHE259" s="125"/>
      <c r="EHF259" s="125"/>
      <c r="EHG259" s="125"/>
      <c r="EHH259" s="125"/>
      <c r="EHI259" s="125"/>
      <c r="EHJ259" s="125"/>
      <c r="EHK259" s="125"/>
      <c r="EHL259" s="125"/>
      <c r="EHM259" s="432"/>
      <c r="EHN259" s="432"/>
      <c r="EHO259" s="125"/>
      <c r="EHP259" s="125"/>
      <c r="EHQ259" s="125"/>
      <c r="EHR259" s="125"/>
      <c r="EHS259" s="125"/>
      <c r="EHT259" s="125"/>
      <c r="EHU259" s="125"/>
      <c r="EHV259" s="125"/>
      <c r="EHW259" s="125"/>
      <c r="EHX259" s="125"/>
      <c r="EHY259" s="125"/>
      <c r="EHZ259" s="125"/>
      <c r="EIA259" s="125"/>
      <c r="EIB259" s="125"/>
      <c r="EIC259" s="125"/>
      <c r="EID259" s="125"/>
      <c r="EIE259" s="125"/>
      <c r="EIF259" s="125"/>
      <c r="EIG259" s="125"/>
      <c r="EIH259" s="125"/>
      <c r="EII259" s="125"/>
      <c r="EIJ259" s="125"/>
      <c r="EIK259" s="125"/>
      <c r="EIL259" s="125"/>
      <c r="EIM259" s="432"/>
      <c r="EIN259" s="432"/>
      <c r="EIO259" s="125"/>
      <c r="EIP259" s="125"/>
      <c r="EIQ259" s="125"/>
      <c r="EIR259" s="125"/>
      <c r="EIS259" s="125"/>
      <c r="EIT259" s="125"/>
      <c r="EIU259" s="125"/>
      <c r="EIV259" s="125"/>
      <c r="EIW259" s="125"/>
      <c r="EIX259" s="125"/>
      <c r="EIY259" s="125"/>
      <c r="EIZ259" s="125"/>
      <c r="EJA259" s="125"/>
      <c r="EJB259" s="125"/>
      <c r="EJC259" s="125"/>
      <c r="EJD259" s="125"/>
      <c r="EJE259" s="125"/>
      <c r="EJF259" s="125"/>
      <c r="EJG259" s="125"/>
      <c r="EJH259" s="125"/>
      <c r="EJI259" s="125"/>
      <c r="EJJ259" s="125"/>
      <c r="EJK259" s="125"/>
      <c r="EJL259" s="125"/>
      <c r="EJM259" s="432"/>
      <c r="EJN259" s="432"/>
      <c r="EJO259" s="125"/>
      <c r="EJP259" s="125"/>
      <c r="EJQ259" s="125"/>
      <c r="EJR259" s="125"/>
      <c r="EJS259" s="125"/>
      <c r="EJT259" s="125"/>
      <c r="EJU259" s="125"/>
      <c r="EJV259" s="125"/>
      <c r="EJW259" s="125"/>
      <c r="EJX259" s="125"/>
      <c r="EJY259" s="125"/>
      <c r="EJZ259" s="125"/>
      <c r="EKA259" s="125"/>
      <c r="EKB259" s="125"/>
      <c r="EKC259" s="125"/>
      <c r="EKD259" s="125"/>
      <c r="EKE259" s="125"/>
      <c r="EKF259" s="125"/>
      <c r="EKG259" s="125"/>
      <c r="EKH259" s="125"/>
      <c r="EKI259" s="125"/>
      <c r="EKJ259" s="125"/>
      <c r="EKK259" s="125"/>
      <c r="EKL259" s="125"/>
      <c r="EKM259" s="432"/>
      <c r="EKN259" s="432"/>
      <c r="EKO259" s="125"/>
      <c r="EKP259" s="125"/>
      <c r="EKQ259" s="125"/>
      <c r="EKR259" s="125"/>
      <c r="EKS259" s="125"/>
      <c r="EKT259" s="125"/>
      <c r="EKU259" s="125"/>
      <c r="EKV259" s="125"/>
      <c r="EKW259" s="125"/>
      <c r="EKX259" s="125"/>
      <c r="EKY259" s="125"/>
      <c r="EKZ259" s="125"/>
      <c r="ELA259" s="125"/>
      <c r="ELB259" s="125"/>
      <c r="ELC259" s="125"/>
      <c r="ELD259" s="125"/>
      <c r="ELE259" s="125"/>
      <c r="ELF259" s="125"/>
      <c r="ELG259" s="125"/>
      <c r="ELH259" s="125"/>
      <c r="ELI259" s="125"/>
      <c r="ELJ259" s="125"/>
      <c r="ELK259" s="125"/>
      <c r="ELL259" s="125"/>
      <c r="ELM259" s="432"/>
      <c r="ELN259" s="432"/>
      <c r="ELO259" s="125"/>
      <c r="ELP259" s="125"/>
      <c r="ELQ259" s="125"/>
      <c r="ELR259" s="125"/>
      <c r="ELS259" s="125"/>
      <c r="ELT259" s="125"/>
      <c r="ELU259" s="125"/>
      <c r="ELV259" s="125"/>
      <c r="ELW259" s="125"/>
      <c r="ELX259" s="125"/>
      <c r="ELY259" s="125"/>
      <c r="ELZ259" s="125"/>
      <c r="EMA259" s="125"/>
      <c r="EMB259" s="125"/>
      <c r="EMC259" s="125"/>
      <c r="EMD259" s="125"/>
      <c r="EME259" s="125"/>
      <c r="EMF259" s="125"/>
      <c r="EMG259" s="125"/>
      <c r="EMH259" s="125"/>
      <c r="EMI259" s="125"/>
      <c r="EMJ259" s="125"/>
      <c r="EMK259" s="125"/>
      <c r="EML259" s="125"/>
      <c r="EMM259" s="432"/>
      <c r="EMN259" s="432"/>
      <c r="EMO259" s="125"/>
      <c r="EMP259" s="125"/>
      <c r="EMQ259" s="125"/>
      <c r="EMR259" s="125"/>
      <c r="EMS259" s="125"/>
      <c r="EMT259" s="125"/>
      <c r="EMU259" s="125"/>
      <c r="EMV259" s="125"/>
      <c r="EMW259" s="125"/>
      <c r="EMX259" s="125"/>
      <c r="EMY259" s="125"/>
      <c r="EMZ259" s="125"/>
      <c r="ENA259" s="125"/>
      <c r="ENB259" s="125"/>
      <c r="ENC259" s="125"/>
      <c r="END259" s="125"/>
      <c r="ENE259" s="125"/>
      <c r="ENF259" s="125"/>
      <c r="ENG259" s="125"/>
      <c r="ENH259" s="125"/>
      <c r="ENI259" s="125"/>
      <c r="ENJ259" s="125"/>
      <c r="ENK259" s="125"/>
      <c r="ENL259" s="125"/>
      <c r="ENM259" s="432"/>
      <c r="ENN259" s="432"/>
      <c r="ENO259" s="125"/>
      <c r="ENP259" s="125"/>
      <c r="ENQ259" s="125"/>
      <c r="ENR259" s="125"/>
      <c r="ENS259" s="125"/>
      <c r="ENT259" s="125"/>
      <c r="ENU259" s="125"/>
      <c r="ENV259" s="125"/>
      <c r="ENW259" s="125"/>
      <c r="ENX259" s="125"/>
      <c r="ENY259" s="125"/>
      <c r="ENZ259" s="125"/>
      <c r="EOA259" s="125"/>
      <c r="EOB259" s="125"/>
      <c r="EOC259" s="125"/>
      <c r="EOD259" s="125"/>
      <c r="EOE259" s="125"/>
      <c r="EOF259" s="125"/>
      <c r="EOG259" s="125"/>
      <c r="EOH259" s="125"/>
      <c r="EOI259" s="125"/>
      <c r="EOJ259" s="125"/>
      <c r="EOK259" s="125"/>
      <c r="EOL259" s="125"/>
      <c r="EOM259" s="432"/>
      <c r="EON259" s="432"/>
      <c r="EOO259" s="125"/>
      <c r="EOP259" s="125"/>
      <c r="EOQ259" s="125"/>
      <c r="EOR259" s="125"/>
      <c r="EOS259" s="125"/>
      <c r="EOT259" s="125"/>
      <c r="EOU259" s="125"/>
      <c r="EOV259" s="125"/>
      <c r="EOW259" s="125"/>
      <c r="EOX259" s="125"/>
      <c r="EOY259" s="125"/>
      <c r="EOZ259" s="125"/>
      <c r="EPA259" s="125"/>
      <c r="EPB259" s="125"/>
      <c r="EPC259" s="125"/>
      <c r="EPD259" s="125"/>
      <c r="EPE259" s="125"/>
      <c r="EPF259" s="125"/>
      <c r="EPG259" s="125"/>
      <c r="EPH259" s="125"/>
      <c r="EPI259" s="125"/>
      <c r="EPJ259" s="125"/>
      <c r="EPK259" s="125"/>
      <c r="EPL259" s="125"/>
      <c r="EPM259" s="432"/>
      <c r="EPN259" s="432"/>
      <c r="EPO259" s="125"/>
      <c r="EPP259" s="125"/>
      <c r="EPQ259" s="125"/>
      <c r="EPR259" s="125"/>
      <c r="EPS259" s="125"/>
      <c r="EPT259" s="125"/>
      <c r="EPU259" s="125"/>
      <c r="EPV259" s="125"/>
      <c r="EPW259" s="125"/>
      <c r="EPX259" s="125"/>
      <c r="EPY259" s="125"/>
      <c r="EPZ259" s="125"/>
      <c r="EQA259" s="125"/>
      <c r="EQB259" s="125"/>
      <c r="EQC259" s="125"/>
      <c r="EQD259" s="125"/>
      <c r="EQE259" s="125"/>
      <c r="EQF259" s="125"/>
      <c r="EQG259" s="125"/>
      <c r="EQH259" s="125"/>
      <c r="EQI259" s="125"/>
      <c r="EQJ259" s="125"/>
      <c r="EQK259" s="125"/>
      <c r="EQL259" s="125"/>
      <c r="EQM259" s="432"/>
      <c r="EQN259" s="432"/>
      <c r="EQO259" s="125"/>
      <c r="EQP259" s="125"/>
      <c r="EQQ259" s="125"/>
      <c r="EQR259" s="125"/>
      <c r="EQS259" s="125"/>
      <c r="EQT259" s="125"/>
      <c r="EQU259" s="125"/>
      <c r="EQV259" s="125"/>
      <c r="EQW259" s="125"/>
      <c r="EQX259" s="125"/>
      <c r="EQY259" s="125"/>
      <c r="EQZ259" s="125"/>
      <c r="ERA259" s="125"/>
      <c r="ERB259" s="125"/>
      <c r="ERC259" s="125"/>
      <c r="ERD259" s="125"/>
      <c r="ERE259" s="125"/>
      <c r="ERF259" s="125"/>
      <c r="ERG259" s="125"/>
      <c r="ERH259" s="125"/>
      <c r="ERI259" s="125"/>
      <c r="ERJ259" s="125"/>
      <c r="ERK259" s="125"/>
      <c r="ERL259" s="125"/>
      <c r="ERM259" s="432"/>
      <c r="ERN259" s="432"/>
      <c r="ERO259" s="125"/>
      <c r="ERP259" s="125"/>
      <c r="ERQ259" s="125"/>
      <c r="ERR259" s="125"/>
      <c r="ERS259" s="125"/>
      <c r="ERT259" s="125"/>
      <c r="ERU259" s="125"/>
      <c r="ERV259" s="125"/>
      <c r="ERW259" s="125"/>
      <c r="ERX259" s="125"/>
      <c r="ERY259" s="125"/>
      <c r="ERZ259" s="125"/>
      <c r="ESA259" s="125"/>
      <c r="ESB259" s="125"/>
      <c r="ESC259" s="125"/>
      <c r="ESD259" s="125"/>
      <c r="ESE259" s="125"/>
      <c r="ESF259" s="125"/>
      <c r="ESG259" s="125"/>
      <c r="ESH259" s="125"/>
      <c r="ESI259" s="125"/>
      <c r="ESJ259" s="125"/>
      <c r="ESK259" s="125"/>
      <c r="ESL259" s="125"/>
      <c r="ESM259" s="432"/>
      <c r="ESN259" s="432"/>
      <c r="ESO259" s="125"/>
      <c r="ESP259" s="125"/>
      <c r="ESQ259" s="125"/>
      <c r="ESR259" s="125"/>
      <c r="ESS259" s="125"/>
      <c r="EST259" s="125"/>
      <c r="ESU259" s="125"/>
      <c r="ESV259" s="125"/>
      <c r="ESW259" s="125"/>
      <c r="ESX259" s="125"/>
      <c r="ESY259" s="125"/>
      <c r="ESZ259" s="125"/>
      <c r="ETA259" s="125"/>
      <c r="ETB259" s="125"/>
      <c r="ETC259" s="125"/>
      <c r="ETD259" s="125"/>
      <c r="ETE259" s="125"/>
      <c r="ETF259" s="125"/>
      <c r="ETG259" s="125"/>
      <c r="ETH259" s="125"/>
      <c r="ETI259" s="125"/>
      <c r="ETJ259" s="125"/>
      <c r="ETK259" s="125"/>
      <c r="ETL259" s="125"/>
      <c r="ETM259" s="432"/>
      <c r="ETN259" s="432"/>
      <c r="ETO259" s="125"/>
      <c r="ETP259" s="125"/>
      <c r="ETQ259" s="125"/>
      <c r="ETR259" s="125"/>
      <c r="ETS259" s="125"/>
      <c r="ETT259" s="125"/>
      <c r="ETU259" s="125"/>
      <c r="ETV259" s="125"/>
      <c r="ETW259" s="125"/>
      <c r="ETX259" s="125"/>
      <c r="ETY259" s="125"/>
      <c r="ETZ259" s="125"/>
      <c r="EUA259" s="125"/>
      <c r="EUB259" s="125"/>
      <c r="EUC259" s="125"/>
      <c r="EUD259" s="125"/>
      <c r="EUE259" s="125"/>
      <c r="EUF259" s="125"/>
      <c r="EUG259" s="125"/>
      <c r="EUH259" s="125"/>
      <c r="EUI259" s="125"/>
      <c r="EUJ259" s="125"/>
      <c r="EUK259" s="125"/>
      <c r="EUL259" s="125"/>
      <c r="EUM259" s="432"/>
      <c r="EUN259" s="432"/>
      <c r="EUO259" s="125"/>
      <c r="EUP259" s="125"/>
      <c r="EUQ259" s="125"/>
      <c r="EUR259" s="125"/>
      <c r="EUS259" s="125"/>
      <c r="EUT259" s="125"/>
      <c r="EUU259" s="125"/>
      <c r="EUV259" s="125"/>
      <c r="EUW259" s="125"/>
      <c r="EUX259" s="125"/>
      <c r="EUY259" s="125"/>
      <c r="EUZ259" s="125"/>
      <c r="EVA259" s="125"/>
      <c r="EVB259" s="125"/>
      <c r="EVC259" s="125"/>
      <c r="EVD259" s="125"/>
      <c r="EVE259" s="125"/>
      <c r="EVF259" s="125"/>
      <c r="EVG259" s="125"/>
      <c r="EVH259" s="125"/>
      <c r="EVI259" s="125"/>
      <c r="EVJ259" s="125"/>
      <c r="EVK259" s="125"/>
      <c r="EVL259" s="125"/>
      <c r="EVM259" s="432"/>
      <c r="EVN259" s="432"/>
      <c r="EVO259" s="125"/>
      <c r="EVP259" s="125"/>
      <c r="EVQ259" s="125"/>
      <c r="EVR259" s="125"/>
      <c r="EVS259" s="125"/>
      <c r="EVT259" s="125"/>
      <c r="EVU259" s="125"/>
      <c r="EVV259" s="125"/>
      <c r="EVW259" s="125"/>
      <c r="EVX259" s="125"/>
      <c r="EVY259" s="125"/>
      <c r="EVZ259" s="125"/>
      <c r="EWA259" s="125"/>
      <c r="EWB259" s="125"/>
      <c r="EWC259" s="125"/>
      <c r="EWD259" s="125"/>
      <c r="EWE259" s="125"/>
      <c r="EWF259" s="125"/>
      <c r="EWG259" s="125"/>
      <c r="EWH259" s="125"/>
      <c r="EWI259" s="125"/>
      <c r="EWJ259" s="125"/>
      <c r="EWK259" s="125"/>
      <c r="EWL259" s="125"/>
      <c r="EWM259" s="432"/>
      <c r="EWN259" s="432"/>
      <c r="EWO259" s="125"/>
      <c r="EWP259" s="125"/>
      <c r="EWQ259" s="125"/>
      <c r="EWR259" s="125"/>
      <c r="EWS259" s="125"/>
      <c r="EWT259" s="125"/>
      <c r="EWU259" s="125"/>
      <c r="EWV259" s="125"/>
      <c r="EWW259" s="125"/>
      <c r="EWX259" s="125"/>
      <c r="EWY259" s="125"/>
      <c r="EWZ259" s="125"/>
      <c r="EXA259" s="125"/>
      <c r="EXB259" s="125"/>
      <c r="EXC259" s="125"/>
      <c r="EXD259" s="125"/>
      <c r="EXE259" s="125"/>
      <c r="EXF259" s="125"/>
      <c r="EXG259" s="125"/>
      <c r="EXH259" s="125"/>
      <c r="EXI259" s="125"/>
      <c r="EXJ259" s="125"/>
      <c r="EXK259" s="125"/>
      <c r="EXL259" s="125"/>
      <c r="EXM259" s="432"/>
      <c r="EXN259" s="432"/>
      <c r="EXO259" s="125"/>
      <c r="EXP259" s="125"/>
      <c r="EXQ259" s="125"/>
      <c r="EXR259" s="125"/>
      <c r="EXS259" s="125"/>
      <c r="EXT259" s="125"/>
      <c r="EXU259" s="125"/>
      <c r="EXV259" s="125"/>
      <c r="EXW259" s="125"/>
      <c r="EXX259" s="125"/>
      <c r="EXY259" s="125"/>
      <c r="EXZ259" s="125"/>
      <c r="EYA259" s="125"/>
      <c r="EYB259" s="125"/>
      <c r="EYC259" s="125"/>
      <c r="EYD259" s="125"/>
      <c r="EYE259" s="125"/>
      <c r="EYF259" s="125"/>
      <c r="EYG259" s="125"/>
      <c r="EYH259" s="125"/>
      <c r="EYI259" s="125"/>
      <c r="EYJ259" s="125"/>
      <c r="EYK259" s="125"/>
      <c r="EYL259" s="125"/>
      <c r="EYM259" s="432"/>
      <c r="EYN259" s="432"/>
      <c r="EYO259" s="125"/>
      <c r="EYP259" s="125"/>
      <c r="EYQ259" s="125"/>
      <c r="EYR259" s="125"/>
      <c r="EYS259" s="125"/>
      <c r="EYT259" s="125"/>
      <c r="EYU259" s="125"/>
      <c r="EYV259" s="125"/>
      <c r="EYW259" s="125"/>
      <c r="EYX259" s="125"/>
      <c r="EYY259" s="125"/>
      <c r="EYZ259" s="125"/>
      <c r="EZA259" s="125"/>
      <c r="EZB259" s="125"/>
      <c r="EZC259" s="125"/>
      <c r="EZD259" s="125"/>
      <c r="EZE259" s="125"/>
      <c r="EZF259" s="125"/>
      <c r="EZG259" s="125"/>
      <c r="EZH259" s="125"/>
      <c r="EZI259" s="125"/>
      <c r="EZJ259" s="125"/>
      <c r="EZK259" s="125"/>
      <c r="EZL259" s="125"/>
      <c r="EZM259" s="432"/>
      <c r="EZN259" s="432"/>
      <c r="EZO259" s="125"/>
      <c r="EZP259" s="125"/>
      <c r="EZQ259" s="125"/>
      <c r="EZR259" s="125"/>
      <c r="EZS259" s="125"/>
      <c r="EZT259" s="125"/>
      <c r="EZU259" s="125"/>
      <c r="EZV259" s="125"/>
      <c r="EZW259" s="125"/>
      <c r="EZX259" s="125"/>
      <c r="EZY259" s="125"/>
      <c r="EZZ259" s="125"/>
      <c r="FAA259" s="125"/>
      <c r="FAB259" s="125"/>
      <c r="FAC259" s="125"/>
      <c r="FAD259" s="125"/>
      <c r="FAE259" s="125"/>
      <c r="FAF259" s="125"/>
      <c r="FAG259" s="125"/>
      <c r="FAH259" s="125"/>
      <c r="FAI259" s="125"/>
      <c r="FAJ259" s="125"/>
      <c r="FAK259" s="125"/>
      <c r="FAL259" s="125"/>
      <c r="FAM259" s="432"/>
      <c r="FAN259" s="432"/>
      <c r="FAO259" s="125"/>
      <c r="FAP259" s="125"/>
      <c r="FAQ259" s="125"/>
      <c r="FAR259" s="125"/>
      <c r="FAS259" s="125"/>
      <c r="FAT259" s="125"/>
      <c r="FAU259" s="125"/>
      <c r="FAV259" s="125"/>
      <c r="FAW259" s="125"/>
      <c r="FAX259" s="125"/>
      <c r="FAY259" s="125"/>
      <c r="FAZ259" s="125"/>
      <c r="FBA259" s="125"/>
      <c r="FBB259" s="125"/>
      <c r="FBC259" s="125"/>
      <c r="FBD259" s="125"/>
      <c r="FBE259" s="125"/>
      <c r="FBF259" s="125"/>
      <c r="FBG259" s="125"/>
      <c r="FBH259" s="125"/>
      <c r="FBI259" s="125"/>
      <c r="FBJ259" s="125"/>
      <c r="FBK259" s="125"/>
      <c r="FBL259" s="125"/>
      <c r="FBM259" s="432"/>
      <c r="FBN259" s="432"/>
      <c r="FBO259" s="125"/>
      <c r="FBP259" s="125"/>
      <c r="FBQ259" s="125"/>
      <c r="FBR259" s="125"/>
      <c r="FBS259" s="125"/>
      <c r="FBT259" s="125"/>
      <c r="FBU259" s="125"/>
      <c r="FBV259" s="125"/>
      <c r="FBW259" s="125"/>
      <c r="FBX259" s="125"/>
      <c r="FBY259" s="125"/>
      <c r="FBZ259" s="125"/>
      <c r="FCA259" s="125"/>
      <c r="FCB259" s="125"/>
      <c r="FCC259" s="125"/>
      <c r="FCD259" s="125"/>
      <c r="FCE259" s="125"/>
      <c r="FCF259" s="125"/>
      <c r="FCG259" s="125"/>
      <c r="FCH259" s="125"/>
      <c r="FCI259" s="125"/>
      <c r="FCJ259" s="125"/>
      <c r="FCK259" s="125"/>
      <c r="FCL259" s="125"/>
      <c r="FCM259" s="432"/>
      <c r="FCN259" s="432"/>
      <c r="FCO259" s="125"/>
      <c r="FCP259" s="125"/>
      <c r="FCQ259" s="125"/>
      <c r="FCR259" s="125"/>
      <c r="FCS259" s="125"/>
      <c r="FCT259" s="125"/>
      <c r="FCU259" s="125"/>
      <c r="FCV259" s="125"/>
      <c r="FCW259" s="125"/>
      <c r="FCX259" s="125"/>
      <c r="FCY259" s="125"/>
      <c r="FCZ259" s="125"/>
      <c r="FDA259" s="125"/>
      <c r="FDB259" s="125"/>
      <c r="FDC259" s="125"/>
      <c r="FDD259" s="125"/>
      <c r="FDE259" s="125"/>
      <c r="FDF259" s="125"/>
      <c r="FDG259" s="125"/>
      <c r="FDH259" s="125"/>
      <c r="FDI259" s="125"/>
      <c r="FDJ259" s="125"/>
      <c r="FDK259" s="125"/>
      <c r="FDL259" s="125"/>
      <c r="FDM259" s="432"/>
      <c r="FDN259" s="432"/>
      <c r="FDO259" s="125"/>
      <c r="FDP259" s="125"/>
      <c r="FDQ259" s="125"/>
      <c r="FDR259" s="125"/>
      <c r="FDS259" s="125"/>
      <c r="FDT259" s="125"/>
      <c r="FDU259" s="125"/>
      <c r="FDV259" s="125"/>
      <c r="FDW259" s="125"/>
      <c r="FDX259" s="125"/>
      <c r="FDY259" s="125"/>
      <c r="FDZ259" s="125"/>
      <c r="FEA259" s="125"/>
      <c r="FEB259" s="125"/>
      <c r="FEC259" s="125"/>
      <c r="FED259" s="125"/>
      <c r="FEE259" s="125"/>
      <c r="FEF259" s="125"/>
      <c r="FEG259" s="125"/>
      <c r="FEH259" s="125"/>
      <c r="FEI259" s="125"/>
      <c r="FEJ259" s="125"/>
      <c r="FEK259" s="125"/>
      <c r="FEL259" s="125"/>
      <c r="FEM259" s="432"/>
      <c r="FEN259" s="432"/>
      <c r="FEO259" s="125"/>
      <c r="FEP259" s="125"/>
      <c r="FEQ259" s="125"/>
      <c r="FER259" s="125"/>
      <c r="FES259" s="125"/>
      <c r="FET259" s="125"/>
      <c r="FEU259" s="125"/>
      <c r="FEV259" s="125"/>
      <c r="FEW259" s="125"/>
      <c r="FEX259" s="125"/>
      <c r="FEY259" s="125"/>
      <c r="FEZ259" s="125"/>
      <c r="FFA259" s="125"/>
      <c r="FFB259" s="125"/>
      <c r="FFC259" s="125"/>
      <c r="FFD259" s="125"/>
      <c r="FFE259" s="125"/>
      <c r="FFF259" s="125"/>
      <c r="FFG259" s="125"/>
      <c r="FFH259" s="125"/>
      <c r="FFI259" s="125"/>
      <c r="FFJ259" s="125"/>
      <c r="FFK259" s="125"/>
      <c r="FFL259" s="125"/>
      <c r="FFM259" s="432"/>
      <c r="FFN259" s="432"/>
      <c r="FFO259" s="125"/>
      <c r="FFP259" s="125"/>
      <c r="FFQ259" s="125"/>
      <c r="FFR259" s="125"/>
      <c r="FFS259" s="125"/>
      <c r="FFT259" s="125"/>
      <c r="FFU259" s="125"/>
      <c r="FFV259" s="125"/>
      <c r="FFW259" s="125"/>
      <c r="FFX259" s="125"/>
      <c r="FFY259" s="125"/>
      <c r="FFZ259" s="125"/>
      <c r="FGA259" s="125"/>
      <c r="FGB259" s="125"/>
      <c r="FGC259" s="125"/>
      <c r="FGD259" s="125"/>
      <c r="FGE259" s="125"/>
      <c r="FGF259" s="125"/>
      <c r="FGG259" s="125"/>
      <c r="FGH259" s="125"/>
      <c r="FGI259" s="125"/>
      <c r="FGJ259" s="125"/>
      <c r="FGK259" s="125"/>
      <c r="FGL259" s="125"/>
      <c r="FGM259" s="432"/>
      <c r="FGN259" s="432"/>
      <c r="FGO259" s="125"/>
      <c r="FGP259" s="125"/>
      <c r="FGQ259" s="125"/>
      <c r="FGR259" s="125"/>
      <c r="FGS259" s="125"/>
      <c r="FGT259" s="125"/>
      <c r="FGU259" s="125"/>
      <c r="FGV259" s="125"/>
      <c r="FGW259" s="125"/>
      <c r="FGX259" s="125"/>
      <c r="FGY259" s="125"/>
      <c r="FGZ259" s="125"/>
      <c r="FHA259" s="125"/>
      <c r="FHB259" s="125"/>
      <c r="FHC259" s="125"/>
      <c r="FHD259" s="125"/>
      <c r="FHE259" s="125"/>
      <c r="FHF259" s="125"/>
      <c r="FHG259" s="125"/>
      <c r="FHH259" s="125"/>
      <c r="FHI259" s="125"/>
      <c r="FHJ259" s="125"/>
      <c r="FHK259" s="125"/>
      <c r="FHL259" s="125"/>
      <c r="FHM259" s="432"/>
      <c r="FHN259" s="432"/>
      <c r="FHO259" s="125"/>
      <c r="FHP259" s="125"/>
      <c r="FHQ259" s="125"/>
      <c r="FHR259" s="125"/>
      <c r="FHS259" s="125"/>
      <c r="FHT259" s="125"/>
      <c r="FHU259" s="125"/>
      <c r="FHV259" s="125"/>
      <c r="FHW259" s="125"/>
      <c r="FHX259" s="125"/>
      <c r="FHY259" s="125"/>
      <c r="FHZ259" s="125"/>
      <c r="FIA259" s="125"/>
      <c r="FIB259" s="125"/>
      <c r="FIC259" s="125"/>
      <c r="FID259" s="125"/>
      <c r="FIE259" s="125"/>
      <c r="FIF259" s="125"/>
      <c r="FIG259" s="125"/>
      <c r="FIH259" s="125"/>
      <c r="FII259" s="125"/>
      <c r="FIJ259" s="125"/>
      <c r="FIK259" s="125"/>
      <c r="FIL259" s="125"/>
      <c r="FIM259" s="432"/>
      <c r="FIN259" s="432"/>
      <c r="FIO259" s="125"/>
      <c r="FIP259" s="125"/>
      <c r="FIQ259" s="125"/>
      <c r="FIR259" s="125"/>
      <c r="FIS259" s="125"/>
      <c r="FIT259" s="125"/>
      <c r="FIU259" s="125"/>
      <c r="FIV259" s="125"/>
      <c r="FIW259" s="125"/>
      <c r="FIX259" s="125"/>
      <c r="FIY259" s="125"/>
      <c r="FIZ259" s="125"/>
      <c r="FJA259" s="125"/>
      <c r="FJB259" s="125"/>
      <c r="FJC259" s="125"/>
      <c r="FJD259" s="125"/>
      <c r="FJE259" s="125"/>
      <c r="FJF259" s="125"/>
      <c r="FJG259" s="125"/>
      <c r="FJH259" s="125"/>
      <c r="FJI259" s="125"/>
      <c r="FJJ259" s="125"/>
      <c r="FJK259" s="125"/>
      <c r="FJL259" s="125"/>
      <c r="FJM259" s="432"/>
      <c r="FJN259" s="432"/>
      <c r="FJO259" s="125"/>
      <c r="FJP259" s="125"/>
      <c r="FJQ259" s="125"/>
      <c r="FJR259" s="125"/>
      <c r="FJS259" s="125"/>
      <c r="FJT259" s="125"/>
      <c r="FJU259" s="125"/>
      <c r="FJV259" s="125"/>
      <c r="FJW259" s="125"/>
      <c r="FJX259" s="125"/>
      <c r="FJY259" s="125"/>
      <c r="FJZ259" s="125"/>
      <c r="FKA259" s="125"/>
      <c r="FKB259" s="125"/>
      <c r="FKC259" s="125"/>
      <c r="FKD259" s="125"/>
      <c r="FKE259" s="125"/>
      <c r="FKF259" s="125"/>
      <c r="FKG259" s="125"/>
      <c r="FKH259" s="125"/>
      <c r="FKI259" s="125"/>
      <c r="FKJ259" s="125"/>
      <c r="FKK259" s="125"/>
      <c r="FKL259" s="125"/>
      <c r="FKM259" s="432"/>
      <c r="FKN259" s="432"/>
      <c r="FKO259" s="125"/>
      <c r="FKP259" s="125"/>
      <c r="FKQ259" s="125"/>
      <c r="FKR259" s="125"/>
      <c r="FKS259" s="125"/>
      <c r="FKT259" s="125"/>
      <c r="FKU259" s="125"/>
      <c r="FKV259" s="125"/>
      <c r="FKW259" s="125"/>
      <c r="FKX259" s="125"/>
      <c r="FKY259" s="125"/>
      <c r="FKZ259" s="125"/>
      <c r="FLA259" s="125"/>
      <c r="FLB259" s="125"/>
      <c r="FLC259" s="125"/>
      <c r="FLD259" s="125"/>
      <c r="FLE259" s="125"/>
      <c r="FLF259" s="125"/>
      <c r="FLG259" s="125"/>
      <c r="FLH259" s="125"/>
      <c r="FLI259" s="125"/>
      <c r="FLJ259" s="125"/>
      <c r="FLK259" s="125"/>
      <c r="FLL259" s="125"/>
      <c r="FLM259" s="432"/>
      <c r="FLN259" s="432"/>
      <c r="FLO259" s="125"/>
      <c r="FLP259" s="125"/>
      <c r="FLQ259" s="125"/>
      <c r="FLR259" s="125"/>
      <c r="FLS259" s="125"/>
      <c r="FLT259" s="125"/>
      <c r="FLU259" s="125"/>
      <c r="FLV259" s="125"/>
      <c r="FLW259" s="125"/>
      <c r="FLX259" s="125"/>
      <c r="FLY259" s="125"/>
      <c r="FLZ259" s="125"/>
      <c r="FMA259" s="125"/>
      <c r="FMB259" s="125"/>
      <c r="FMC259" s="125"/>
      <c r="FMD259" s="125"/>
      <c r="FME259" s="125"/>
      <c r="FMF259" s="125"/>
      <c r="FMG259" s="125"/>
      <c r="FMH259" s="125"/>
      <c r="FMI259" s="125"/>
      <c r="FMJ259" s="125"/>
      <c r="FMK259" s="125"/>
      <c r="FML259" s="125"/>
      <c r="FMM259" s="432"/>
      <c r="FMN259" s="432"/>
      <c r="FMO259" s="125"/>
      <c r="FMP259" s="125"/>
      <c r="FMQ259" s="125"/>
      <c r="FMR259" s="125"/>
      <c r="FMS259" s="125"/>
      <c r="FMT259" s="125"/>
      <c r="FMU259" s="125"/>
      <c r="FMV259" s="125"/>
      <c r="FMW259" s="125"/>
      <c r="FMX259" s="125"/>
      <c r="FMY259" s="125"/>
      <c r="FMZ259" s="125"/>
      <c r="FNA259" s="125"/>
      <c r="FNB259" s="125"/>
      <c r="FNC259" s="125"/>
      <c r="FND259" s="125"/>
      <c r="FNE259" s="125"/>
      <c r="FNF259" s="125"/>
      <c r="FNG259" s="125"/>
      <c r="FNH259" s="125"/>
      <c r="FNI259" s="125"/>
      <c r="FNJ259" s="125"/>
      <c r="FNK259" s="125"/>
      <c r="FNL259" s="125"/>
      <c r="FNM259" s="432"/>
      <c r="FNN259" s="432"/>
      <c r="FNO259" s="125"/>
      <c r="FNP259" s="125"/>
      <c r="FNQ259" s="125"/>
      <c r="FNR259" s="125"/>
      <c r="FNS259" s="125"/>
      <c r="FNT259" s="125"/>
      <c r="FNU259" s="125"/>
      <c r="FNV259" s="125"/>
      <c r="FNW259" s="125"/>
      <c r="FNX259" s="125"/>
      <c r="FNY259" s="125"/>
      <c r="FNZ259" s="125"/>
      <c r="FOA259" s="125"/>
      <c r="FOB259" s="125"/>
      <c r="FOC259" s="125"/>
      <c r="FOD259" s="125"/>
      <c r="FOE259" s="125"/>
      <c r="FOF259" s="125"/>
      <c r="FOG259" s="125"/>
      <c r="FOH259" s="125"/>
      <c r="FOI259" s="125"/>
      <c r="FOJ259" s="125"/>
      <c r="FOK259" s="125"/>
      <c r="FOL259" s="125"/>
      <c r="FOM259" s="432"/>
      <c r="FON259" s="432"/>
      <c r="FOO259" s="125"/>
      <c r="FOP259" s="125"/>
      <c r="FOQ259" s="125"/>
      <c r="FOR259" s="125"/>
      <c r="FOS259" s="125"/>
      <c r="FOT259" s="125"/>
      <c r="FOU259" s="125"/>
      <c r="FOV259" s="125"/>
      <c r="FOW259" s="125"/>
      <c r="FOX259" s="125"/>
      <c r="FOY259" s="125"/>
      <c r="FOZ259" s="125"/>
      <c r="FPA259" s="125"/>
      <c r="FPB259" s="125"/>
      <c r="FPC259" s="125"/>
      <c r="FPD259" s="125"/>
      <c r="FPE259" s="125"/>
      <c r="FPF259" s="125"/>
      <c r="FPG259" s="125"/>
      <c r="FPH259" s="125"/>
      <c r="FPI259" s="125"/>
      <c r="FPJ259" s="125"/>
      <c r="FPK259" s="125"/>
      <c r="FPL259" s="125"/>
      <c r="FPM259" s="432"/>
      <c r="FPN259" s="432"/>
      <c r="FPO259" s="125"/>
      <c r="FPP259" s="125"/>
      <c r="FPQ259" s="125"/>
      <c r="FPR259" s="125"/>
      <c r="FPS259" s="125"/>
      <c r="FPT259" s="125"/>
      <c r="FPU259" s="125"/>
      <c r="FPV259" s="125"/>
      <c r="FPW259" s="125"/>
      <c r="FPX259" s="125"/>
      <c r="FPY259" s="125"/>
      <c r="FPZ259" s="125"/>
      <c r="FQA259" s="125"/>
      <c r="FQB259" s="125"/>
      <c r="FQC259" s="125"/>
      <c r="FQD259" s="125"/>
      <c r="FQE259" s="125"/>
      <c r="FQF259" s="125"/>
      <c r="FQG259" s="125"/>
      <c r="FQH259" s="125"/>
      <c r="FQI259" s="125"/>
      <c r="FQJ259" s="125"/>
      <c r="FQK259" s="125"/>
      <c r="FQL259" s="125"/>
      <c r="FQM259" s="432"/>
      <c r="FQN259" s="432"/>
      <c r="FQO259" s="125"/>
      <c r="FQP259" s="125"/>
      <c r="FQQ259" s="125"/>
      <c r="FQR259" s="125"/>
      <c r="FQS259" s="125"/>
      <c r="FQT259" s="125"/>
      <c r="FQU259" s="125"/>
      <c r="FQV259" s="125"/>
      <c r="FQW259" s="125"/>
      <c r="FQX259" s="125"/>
      <c r="FQY259" s="125"/>
      <c r="FQZ259" s="125"/>
      <c r="FRA259" s="125"/>
      <c r="FRB259" s="125"/>
      <c r="FRC259" s="125"/>
      <c r="FRD259" s="125"/>
      <c r="FRE259" s="125"/>
      <c r="FRF259" s="125"/>
      <c r="FRG259" s="125"/>
      <c r="FRH259" s="125"/>
      <c r="FRI259" s="125"/>
      <c r="FRJ259" s="125"/>
      <c r="FRK259" s="125"/>
      <c r="FRL259" s="125"/>
      <c r="FRM259" s="432"/>
      <c r="FRN259" s="432"/>
      <c r="FRO259" s="125"/>
      <c r="FRP259" s="125"/>
      <c r="FRQ259" s="125"/>
      <c r="FRR259" s="125"/>
      <c r="FRS259" s="125"/>
      <c r="FRT259" s="125"/>
      <c r="FRU259" s="125"/>
      <c r="FRV259" s="125"/>
      <c r="FRW259" s="125"/>
      <c r="FRX259" s="125"/>
      <c r="FRY259" s="125"/>
      <c r="FRZ259" s="125"/>
      <c r="FSA259" s="125"/>
      <c r="FSB259" s="125"/>
      <c r="FSC259" s="125"/>
      <c r="FSD259" s="125"/>
      <c r="FSE259" s="125"/>
      <c r="FSF259" s="125"/>
      <c r="FSG259" s="125"/>
      <c r="FSH259" s="125"/>
      <c r="FSI259" s="125"/>
      <c r="FSJ259" s="125"/>
      <c r="FSK259" s="125"/>
      <c r="FSL259" s="125"/>
      <c r="FSM259" s="432"/>
      <c r="FSN259" s="432"/>
      <c r="FSO259" s="125"/>
      <c r="FSP259" s="125"/>
      <c r="FSQ259" s="125"/>
      <c r="FSR259" s="125"/>
      <c r="FSS259" s="125"/>
      <c r="FST259" s="125"/>
      <c r="FSU259" s="125"/>
      <c r="FSV259" s="125"/>
      <c r="FSW259" s="125"/>
      <c r="FSX259" s="125"/>
      <c r="FSY259" s="125"/>
      <c r="FSZ259" s="125"/>
      <c r="FTA259" s="125"/>
      <c r="FTB259" s="125"/>
      <c r="FTC259" s="125"/>
      <c r="FTD259" s="125"/>
      <c r="FTE259" s="125"/>
      <c r="FTF259" s="125"/>
      <c r="FTG259" s="125"/>
      <c r="FTH259" s="125"/>
      <c r="FTI259" s="125"/>
      <c r="FTJ259" s="125"/>
      <c r="FTK259" s="125"/>
      <c r="FTL259" s="125"/>
      <c r="FTM259" s="432"/>
      <c r="FTN259" s="432"/>
      <c r="FTO259" s="125"/>
      <c r="FTP259" s="125"/>
      <c r="FTQ259" s="125"/>
      <c r="FTR259" s="125"/>
      <c r="FTS259" s="125"/>
      <c r="FTT259" s="125"/>
      <c r="FTU259" s="125"/>
      <c r="FTV259" s="125"/>
      <c r="FTW259" s="125"/>
      <c r="FTX259" s="125"/>
      <c r="FTY259" s="125"/>
      <c r="FTZ259" s="125"/>
      <c r="FUA259" s="125"/>
      <c r="FUB259" s="125"/>
      <c r="FUC259" s="125"/>
      <c r="FUD259" s="125"/>
      <c r="FUE259" s="125"/>
      <c r="FUF259" s="125"/>
      <c r="FUG259" s="125"/>
      <c r="FUH259" s="125"/>
      <c r="FUI259" s="125"/>
      <c r="FUJ259" s="125"/>
      <c r="FUK259" s="125"/>
      <c r="FUL259" s="125"/>
      <c r="FUM259" s="432"/>
      <c r="FUN259" s="432"/>
      <c r="FUO259" s="125"/>
      <c r="FUP259" s="125"/>
      <c r="FUQ259" s="125"/>
      <c r="FUR259" s="125"/>
      <c r="FUS259" s="125"/>
      <c r="FUT259" s="125"/>
      <c r="FUU259" s="125"/>
      <c r="FUV259" s="125"/>
      <c r="FUW259" s="125"/>
      <c r="FUX259" s="125"/>
      <c r="FUY259" s="125"/>
      <c r="FUZ259" s="125"/>
      <c r="FVA259" s="125"/>
      <c r="FVB259" s="125"/>
      <c r="FVC259" s="125"/>
      <c r="FVD259" s="125"/>
      <c r="FVE259" s="125"/>
      <c r="FVF259" s="125"/>
      <c r="FVG259" s="125"/>
      <c r="FVH259" s="125"/>
      <c r="FVI259" s="125"/>
      <c r="FVJ259" s="125"/>
      <c r="FVK259" s="125"/>
      <c r="FVL259" s="125"/>
      <c r="FVM259" s="432"/>
      <c r="FVN259" s="432"/>
      <c r="FVO259" s="125"/>
      <c r="FVP259" s="125"/>
      <c r="FVQ259" s="125"/>
      <c r="FVR259" s="125"/>
      <c r="FVS259" s="125"/>
      <c r="FVT259" s="125"/>
      <c r="FVU259" s="125"/>
      <c r="FVV259" s="125"/>
      <c r="FVW259" s="125"/>
      <c r="FVX259" s="125"/>
      <c r="FVY259" s="125"/>
      <c r="FVZ259" s="125"/>
      <c r="FWA259" s="125"/>
      <c r="FWB259" s="125"/>
      <c r="FWC259" s="125"/>
      <c r="FWD259" s="125"/>
      <c r="FWE259" s="125"/>
      <c r="FWF259" s="125"/>
      <c r="FWG259" s="125"/>
      <c r="FWH259" s="125"/>
      <c r="FWI259" s="125"/>
      <c r="FWJ259" s="125"/>
      <c r="FWK259" s="125"/>
      <c r="FWL259" s="125"/>
      <c r="FWM259" s="432"/>
      <c r="FWN259" s="432"/>
      <c r="FWO259" s="125"/>
      <c r="FWP259" s="125"/>
      <c r="FWQ259" s="125"/>
      <c r="FWR259" s="125"/>
      <c r="FWS259" s="125"/>
      <c r="FWT259" s="125"/>
      <c r="FWU259" s="125"/>
      <c r="FWV259" s="125"/>
      <c r="FWW259" s="125"/>
      <c r="FWX259" s="125"/>
      <c r="FWY259" s="125"/>
      <c r="FWZ259" s="125"/>
      <c r="FXA259" s="125"/>
      <c r="FXB259" s="125"/>
      <c r="FXC259" s="125"/>
      <c r="FXD259" s="125"/>
      <c r="FXE259" s="125"/>
      <c r="FXF259" s="125"/>
      <c r="FXG259" s="125"/>
      <c r="FXH259" s="125"/>
      <c r="FXI259" s="125"/>
      <c r="FXJ259" s="125"/>
      <c r="FXK259" s="125"/>
      <c r="FXL259" s="125"/>
      <c r="FXM259" s="432"/>
      <c r="FXN259" s="432"/>
      <c r="FXO259" s="125"/>
      <c r="FXP259" s="125"/>
      <c r="FXQ259" s="125"/>
      <c r="FXR259" s="125"/>
      <c r="FXS259" s="125"/>
      <c r="FXT259" s="125"/>
      <c r="FXU259" s="125"/>
      <c r="FXV259" s="125"/>
      <c r="FXW259" s="125"/>
      <c r="FXX259" s="125"/>
      <c r="FXY259" s="125"/>
      <c r="FXZ259" s="125"/>
      <c r="FYA259" s="125"/>
      <c r="FYB259" s="125"/>
      <c r="FYC259" s="125"/>
      <c r="FYD259" s="125"/>
      <c r="FYE259" s="125"/>
      <c r="FYF259" s="125"/>
      <c r="FYG259" s="125"/>
      <c r="FYH259" s="125"/>
      <c r="FYI259" s="125"/>
      <c r="FYJ259" s="125"/>
      <c r="FYK259" s="125"/>
      <c r="FYL259" s="125"/>
      <c r="FYM259" s="432"/>
      <c r="FYN259" s="432"/>
      <c r="FYO259" s="125"/>
      <c r="FYP259" s="125"/>
      <c r="FYQ259" s="125"/>
      <c r="FYR259" s="125"/>
      <c r="FYS259" s="125"/>
      <c r="FYT259" s="125"/>
      <c r="FYU259" s="125"/>
      <c r="FYV259" s="125"/>
      <c r="FYW259" s="125"/>
      <c r="FYX259" s="125"/>
      <c r="FYY259" s="125"/>
      <c r="FYZ259" s="125"/>
      <c r="FZA259" s="125"/>
      <c r="FZB259" s="125"/>
      <c r="FZC259" s="125"/>
      <c r="FZD259" s="125"/>
      <c r="FZE259" s="125"/>
      <c r="FZF259" s="125"/>
      <c r="FZG259" s="125"/>
      <c r="FZH259" s="125"/>
      <c r="FZI259" s="125"/>
      <c r="FZJ259" s="125"/>
      <c r="FZK259" s="125"/>
      <c r="FZL259" s="125"/>
      <c r="FZM259" s="432"/>
      <c r="FZN259" s="432"/>
      <c r="FZO259" s="125"/>
      <c r="FZP259" s="125"/>
      <c r="FZQ259" s="125"/>
      <c r="FZR259" s="125"/>
      <c r="FZS259" s="125"/>
      <c r="FZT259" s="125"/>
      <c r="FZU259" s="125"/>
      <c r="FZV259" s="125"/>
      <c r="FZW259" s="125"/>
      <c r="FZX259" s="125"/>
      <c r="FZY259" s="125"/>
      <c r="FZZ259" s="125"/>
      <c r="GAA259" s="125"/>
      <c r="GAB259" s="125"/>
      <c r="GAC259" s="125"/>
      <c r="GAD259" s="125"/>
      <c r="GAE259" s="125"/>
      <c r="GAF259" s="125"/>
      <c r="GAG259" s="125"/>
      <c r="GAH259" s="125"/>
      <c r="GAI259" s="125"/>
      <c r="GAJ259" s="125"/>
      <c r="GAK259" s="125"/>
      <c r="GAL259" s="125"/>
      <c r="GAM259" s="432"/>
      <c r="GAN259" s="432"/>
      <c r="GAO259" s="125"/>
      <c r="GAP259" s="125"/>
      <c r="GAQ259" s="125"/>
      <c r="GAR259" s="125"/>
      <c r="GAS259" s="125"/>
      <c r="GAT259" s="125"/>
      <c r="GAU259" s="125"/>
      <c r="GAV259" s="125"/>
      <c r="GAW259" s="125"/>
      <c r="GAX259" s="125"/>
      <c r="GAY259" s="125"/>
      <c r="GAZ259" s="125"/>
      <c r="GBA259" s="125"/>
      <c r="GBB259" s="125"/>
      <c r="GBC259" s="125"/>
      <c r="GBD259" s="125"/>
      <c r="GBE259" s="125"/>
      <c r="GBF259" s="125"/>
      <c r="GBG259" s="125"/>
      <c r="GBH259" s="125"/>
      <c r="GBI259" s="125"/>
      <c r="GBJ259" s="125"/>
      <c r="GBK259" s="125"/>
      <c r="GBL259" s="125"/>
      <c r="GBM259" s="432"/>
      <c r="GBN259" s="432"/>
      <c r="GBO259" s="125"/>
      <c r="GBP259" s="125"/>
      <c r="GBQ259" s="125"/>
      <c r="GBR259" s="125"/>
      <c r="GBS259" s="125"/>
      <c r="GBT259" s="125"/>
      <c r="GBU259" s="125"/>
      <c r="GBV259" s="125"/>
      <c r="GBW259" s="125"/>
      <c r="GBX259" s="125"/>
      <c r="GBY259" s="125"/>
      <c r="GBZ259" s="125"/>
      <c r="GCA259" s="125"/>
      <c r="GCB259" s="125"/>
      <c r="GCC259" s="125"/>
      <c r="GCD259" s="125"/>
      <c r="GCE259" s="125"/>
      <c r="GCF259" s="125"/>
      <c r="GCG259" s="125"/>
      <c r="GCH259" s="125"/>
      <c r="GCI259" s="125"/>
      <c r="GCJ259" s="125"/>
      <c r="GCK259" s="125"/>
      <c r="GCL259" s="125"/>
      <c r="GCM259" s="432"/>
      <c r="GCN259" s="432"/>
      <c r="GCO259" s="125"/>
      <c r="GCP259" s="125"/>
      <c r="GCQ259" s="125"/>
      <c r="GCR259" s="125"/>
      <c r="GCS259" s="125"/>
      <c r="GCT259" s="125"/>
      <c r="GCU259" s="125"/>
      <c r="GCV259" s="125"/>
      <c r="GCW259" s="125"/>
      <c r="GCX259" s="125"/>
      <c r="GCY259" s="125"/>
      <c r="GCZ259" s="125"/>
      <c r="GDA259" s="125"/>
      <c r="GDB259" s="125"/>
      <c r="GDC259" s="125"/>
      <c r="GDD259" s="125"/>
      <c r="GDE259" s="125"/>
      <c r="GDF259" s="125"/>
      <c r="GDG259" s="125"/>
      <c r="GDH259" s="125"/>
      <c r="GDI259" s="125"/>
      <c r="GDJ259" s="125"/>
      <c r="GDK259" s="125"/>
      <c r="GDL259" s="125"/>
      <c r="GDM259" s="432"/>
      <c r="GDN259" s="432"/>
      <c r="GDO259" s="125"/>
      <c r="GDP259" s="125"/>
      <c r="GDQ259" s="125"/>
      <c r="GDR259" s="125"/>
      <c r="GDS259" s="125"/>
      <c r="GDT259" s="125"/>
      <c r="GDU259" s="125"/>
      <c r="GDV259" s="125"/>
      <c r="GDW259" s="125"/>
      <c r="GDX259" s="125"/>
      <c r="GDY259" s="125"/>
      <c r="GDZ259" s="125"/>
      <c r="GEA259" s="125"/>
      <c r="GEB259" s="125"/>
      <c r="GEC259" s="125"/>
      <c r="GED259" s="125"/>
      <c r="GEE259" s="125"/>
      <c r="GEF259" s="125"/>
      <c r="GEG259" s="125"/>
      <c r="GEH259" s="125"/>
      <c r="GEI259" s="125"/>
      <c r="GEJ259" s="125"/>
      <c r="GEK259" s="125"/>
      <c r="GEL259" s="125"/>
      <c r="GEM259" s="432"/>
      <c r="GEN259" s="432"/>
      <c r="GEO259" s="125"/>
      <c r="GEP259" s="125"/>
      <c r="GEQ259" s="125"/>
      <c r="GER259" s="125"/>
      <c r="GES259" s="125"/>
      <c r="GET259" s="125"/>
      <c r="GEU259" s="125"/>
      <c r="GEV259" s="125"/>
      <c r="GEW259" s="125"/>
      <c r="GEX259" s="125"/>
      <c r="GEY259" s="125"/>
      <c r="GEZ259" s="125"/>
      <c r="GFA259" s="125"/>
      <c r="GFB259" s="125"/>
      <c r="GFC259" s="125"/>
      <c r="GFD259" s="125"/>
      <c r="GFE259" s="125"/>
      <c r="GFF259" s="125"/>
      <c r="GFG259" s="125"/>
      <c r="GFH259" s="125"/>
      <c r="GFI259" s="125"/>
      <c r="GFJ259" s="125"/>
      <c r="GFK259" s="125"/>
      <c r="GFL259" s="125"/>
      <c r="GFM259" s="432"/>
      <c r="GFN259" s="432"/>
      <c r="GFO259" s="125"/>
      <c r="GFP259" s="125"/>
      <c r="GFQ259" s="125"/>
      <c r="GFR259" s="125"/>
      <c r="GFS259" s="125"/>
      <c r="GFT259" s="125"/>
      <c r="GFU259" s="125"/>
      <c r="GFV259" s="125"/>
      <c r="GFW259" s="125"/>
      <c r="GFX259" s="125"/>
      <c r="GFY259" s="125"/>
      <c r="GFZ259" s="125"/>
      <c r="GGA259" s="125"/>
      <c r="GGB259" s="125"/>
      <c r="GGC259" s="125"/>
      <c r="GGD259" s="125"/>
      <c r="GGE259" s="125"/>
      <c r="GGF259" s="125"/>
      <c r="GGG259" s="125"/>
      <c r="GGH259" s="125"/>
      <c r="GGI259" s="125"/>
      <c r="GGJ259" s="125"/>
      <c r="GGK259" s="125"/>
      <c r="GGL259" s="125"/>
      <c r="GGM259" s="432"/>
      <c r="GGN259" s="432"/>
      <c r="GGO259" s="125"/>
      <c r="GGP259" s="125"/>
      <c r="GGQ259" s="125"/>
      <c r="GGR259" s="125"/>
      <c r="GGS259" s="125"/>
      <c r="GGT259" s="125"/>
      <c r="GGU259" s="125"/>
      <c r="GGV259" s="125"/>
      <c r="GGW259" s="125"/>
      <c r="GGX259" s="125"/>
      <c r="GGY259" s="125"/>
      <c r="GGZ259" s="125"/>
      <c r="GHA259" s="125"/>
      <c r="GHB259" s="125"/>
      <c r="GHC259" s="125"/>
      <c r="GHD259" s="125"/>
      <c r="GHE259" s="125"/>
      <c r="GHF259" s="125"/>
      <c r="GHG259" s="125"/>
      <c r="GHH259" s="125"/>
      <c r="GHI259" s="125"/>
      <c r="GHJ259" s="125"/>
      <c r="GHK259" s="125"/>
      <c r="GHL259" s="125"/>
      <c r="GHM259" s="432"/>
      <c r="GHN259" s="432"/>
      <c r="GHO259" s="125"/>
      <c r="GHP259" s="125"/>
      <c r="GHQ259" s="125"/>
      <c r="GHR259" s="125"/>
      <c r="GHS259" s="125"/>
      <c r="GHT259" s="125"/>
      <c r="GHU259" s="125"/>
      <c r="GHV259" s="125"/>
      <c r="GHW259" s="125"/>
      <c r="GHX259" s="125"/>
      <c r="GHY259" s="125"/>
      <c r="GHZ259" s="125"/>
      <c r="GIA259" s="125"/>
      <c r="GIB259" s="125"/>
      <c r="GIC259" s="125"/>
      <c r="GID259" s="125"/>
      <c r="GIE259" s="125"/>
      <c r="GIF259" s="125"/>
      <c r="GIG259" s="125"/>
      <c r="GIH259" s="125"/>
      <c r="GII259" s="125"/>
      <c r="GIJ259" s="125"/>
      <c r="GIK259" s="125"/>
      <c r="GIL259" s="125"/>
      <c r="GIM259" s="432"/>
      <c r="GIN259" s="432"/>
      <c r="GIO259" s="125"/>
      <c r="GIP259" s="125"/>
      <c r="GIQ259" s="125"/>
      <c r="GIR259" s="125"/>
      <c r="GIS259" s="125"/>
      <c r="GIT259" s="125"/>
      <c r="GIU259" s="125"/>
      <c r="GIV259" s="125"/>
      <c r="GIW259" s="125"/>
      <c r="GIX259" s="125"/>
      <c r="GIY259" s="125"/>
      <c r="GIZ259" s="125"/>
      <c r="GJA259" s="125"/>
      <c r="GJB259" s="125"/>
      <c r="GJC259" s="125"/>
      <c r="GJD259" s="125"/>
      <c r="GJE259" s="125"/>
      <c r="GJF259" s="125"/>
      <c r="GJG259" s="125"/>
      <c r="GJH259" s="125"/>
      <c r="GJI259" s="125"/>
      <c r="GJJ259" s="125"/>
      <c r="GJK259" s="125"/>
      <c r="GJL259" s="125"/>
      <c r="GJM259" s="432"/>
      <c r="GJN259" s="432"/>
      <c r="GJO259" s="125"/>
      <c r="GJP259" s="125"/>
      <c r="GJQ259" s="125"/>
      <c r="GJR259" s="125"/>
      <c r="GJS259" s="125"/>
      <c r="GJT259" s="125"/>
      <c r="GJU259" s="125"/>
      <c r="GJV259" s="125"/>
      <c r="GJW259" s="125"/>
      <c r="GJX259" s="125"/>
      <c r="GJY259" s="125"/>
      <c r="GJZ259" s="125"/>
      <c r="GKA259" s="125"/>
      <c r="GKB259" s="125"/>
      <c r="GKC259" s="125"/>
      <c r="GKD259" s="125"/>
      <c r="GKE259" s="125"/>
      <c r="GKF259" s="125"/>
      <c r="GKG259" s="125"/>
      <c r="GKH259" s="125"/>
      <c r="GKI259" s="125"/>
      <c r="GKJ259" s="125"/>
      <c r="GKK259" s="125"/>
      <c r="GKL259" s="125"/>
      <c r="GKM259" s="432"/>
      <c r="GKN259" s="432"/>
      <c r="GKO259" s="125"/>
      <c r="GKP259" s="125"/>
      <c r="GKQ259" s="125"/>
      <c r="GKR259" s="125"/>
      <c r="GKS259" s="125"/>
      <c r="GKT259" s="125"/>
      <c r="GKU259" s="125"/>
      <c r="GKV259" s="125"/>
      <c r="GKW259" s="125"/>
      <c r="GKX259" s="125"/>
      <c r="GKY259" s="125"/>
      <c r="GKZ259" s="125"/>
      <c r="GLA259" s="125"/>
      <c r="GLB259" s="125"/>
      <c r="GLC259" s="125"/>
      <c r="GLD259" s="125"/>
      <c r="GLE259" s="125"/>
      <c r="GLF259" s="125"/>
      <c r="GLG259" s="125"/>
      <c r="GLH259" s="125"/>
      <c r="GLI259" s="125"/>
      <c r="GLJ259" s="125"/>
      <c r="GLK259" s="125"/>
      <c r="GLL259" s="125"/>
      <c r="GLM259" s="432"/>
      <c r="GLN259" s="432"/>
      <c r="GLO259" s="125"/>
      <c r="GLP259" s="125"/>
      <c r="GLQ259" s="125"/>
      <c r="GLR259" s="125"/>
      <c r="GLS259" s="125"/>
      <c r="GLT259" s="125"/>
      <c r="GLU259" s="125"/>
      <c r="GLV259" s="125"/>
      <c r="GLW259" s="125"/>
      <c r="GLX259" s="125"/>
      <c r="GLY259" s="125"/>
      <c r="GLZ259" s="125"/>
      <c r="GMA259" s="125"/>
      <c r="GMB259" s="125"/>
      <c r="GMC259" s="125"/>
      <c r="GMD259" s="125"/>
      <c r="GME259" s="125"/>
      <c r="GMF259" s="125"/>
      <c r="GMG259" s="125"/>
      <c r="GMH259" s="125"/>
      <c r="GMI259" s="125"/>
      <c r="GMJ259" s="125"/>
      <c r="GMK259" s="125"/>
      <c r="GML259" s="125"/>
      <c r="GMM259" s="432"/>
      <c r="GMN259" s="432"/>
      <c r="GMO259" s="125"/>
      <c r="GMP259" s="125"/>
      <c r="GMQ259" s="125"/>
      <c r="GMR259" s="125"/>
      <c r="GMS259" s="125"/>
      <c r="GMT259" s="125"/>
      <c r="GMU259" s="125"/>
      <c r="GMV259" s="125"/>
      <c r="GMW259" s="125"/>
      <c r="GMX259" s="125"/>
      <c r="GMY259" s="125"/>
      <c r="GMZ259" s="125"/>
      <c r="GNA259" s="125"/>
      <c r="GNB259" s="125"/>
      <c r="GNC259" s="125"/>
      <c r="GND259" s="125"/>
      <c r="GNE259" s="125"/>
      <c r="GNF259" s="125"/>
      <c r="GNG259" s="125"/>
      <c r="GNH259" s="125"/>
      <c r="GNI259" s="125"/>
      <c r="GNJ259" s="125"/>
      <c r="GNK259" s="125"/>
      <c r="GNL259" s="125"/>
      <c r="GNM259" s="432"/>
      <c r="GNN259" s="432"/>
      <c r="GNO259" s="125"/>
      <c r="GNP259" s="125"/>
      <c r="GNQ259" s="125"/>
      <c r="GNR259" s="125"/>
      <c r="GNS259" s="125"/>
      <c r="GNT259" s="125"/>
      <c r="GNU259" s="125"/>
      <c r="GNV259" s="125"/>
      <c r="GNW259" s="125"/>
      <c r="GNX259" s="125"/>
      <c r="GNY259" s="125"/>
      <c r="GNZ259" s="125"/>
      <c r="GOA259" s="125"/>
      <c r="GOB259" s="125"/>
      <c r="GOC259" s="125"/>
      <c r="GOD259" s="125"/>
      <c r="GOE259" s="125"/>
      <c r="GOF259" s="125"/>
      <c r="GOG259" s="125"/>
      <c r="GOH259" s="125"/>
      <c r="GOI259" s="125"/>
      <c r="GOJ259" s="125"/>
      <c r="GOK259" s="125"/>
      <c r="GOL259" s="125"/>
      <c r="GOM259" s="432"/>
      <c r="GON259" s="432"/>
      <c r="GOO259" s="125"/>
      <c r="GOP259" s="125"/>
      <c r="GOQ259" s="125"/>
      <c r="GOR259" s="125"/>
      <c r="GOS259" s="125"/>
      <c r="GOT259" s="125"/>
      <c r="GOU259" s="125"/>
      <c r="GOV259" s="125"/>
      <c r="GOW259" s="125"/>
      <c r="GOX259" s="125"/>
      <c r="GOY259" s="125"/>
      <c r="GOZ259" s="125"/>
      <c r="GPA259" s="125"/>
      <c r="GPB259" s="125"/>
      <c r="GPC259" s="125"/>
      <c r="GPD259" s="125"/>
      <c r="GPE259" s="125"/>
      <c r="GPF259" s="125"/>
      <c r="GPG259" s="125"/>
      <c r="GPH259" s="125"/>
      <c r="GPI259" s="125"/>
      <c r="GPJ259" s="125"/>
      <c r="GPK259" s="125"/>
      <c r="GPL259" s="125"/>
      <c r="GPM259" s="432"/>
      <c r="GPN259" s="432"/>
      <c r="GPO259" s="125"/>
      <c r="GPP259" s="125"/>
      <c r="GPQ259" s="125"/>
      <c r="GPR259" s="125"/>
      <c r="GPS259" s="125"/>
      <c r="GPT259" s="125"/>
      <c r="GPU259" s="125"/>
      <c r="GPV259" s="125"/>
      <c r="GPW259" s="125"/>
      <c r="GPX259" s="125"/>
      <c r="GPY259" s="125"/>
      <c r="GPZ259" s="125"/>
      <c r="GQA259" s="125"/>
      <c r="GQB259" s="125"/>
      <c r="GQC259" s="125"/>
      <c r="GQD259" s="125"/>
      <c r="GQE259" s="125"/>
      <c r="GQF259" s="125"/>
      <c r="GQG259" s="125"/>
      <c r="GQH259" s="125"/>
      <c r="GQI259" s="125"/>
      <c r="GQJ259" s="125"/>
      <c r="GQK259" s="125"/>
      <c r="GQL259" s="125"/>
      <c r="GQM259" s="432"/>
      <c r="GQN259" s="432"/>
      <c r="GQO259" s="125"/>
      <c r="GQP259" s="125"/>
      <c r="GQQ259" s="125"/>
      <c r="GQR259" s="125"/>
      <c r="GQS259" s="125"/>
      <c r="GQT259" s="125"/>
      <c r="GQU259" s="125"/>
      <c r="GQV259" s="125"/>
      <c r="GQW259" s="125"/>
      <c r="GQX259" s="125"/>
      <c r="GQY259" s="125"/>
      <c r="GQZ259" s="125"/>
      <c r="GRA259" s="125"/>
      <c r="GRB259" s="125"/>
      <c r="GRC259" s="125"/>
      <c r="GRD259" s="125"/>
      <c r="GRE259" s="125"/>
      <c r="GRF259" s="125"/>
      <c r="GRG259" s="125"/>
      <c r="GRH259" s="125"/>
      <c r="GRI259" s="125"/>
      <c r="GRJ259" s="125"/>
      <c r="GRK259" s="125"/>
      <c r="GRL259" s="125"/>
      <c r="GRM259" s="432"/>
      <c r="GRN259" s="432"/>
      <c r="GRO259" s="125"/>
      <c r="GRP259" s="125"/>
      <c r="GRQ259" s="125"/>
      <c r="GRR259" s="125"/>
      <c r="GRS259" s="125"/>
      <c r="GRT259" s="125"/>
      <c r="GRU259" s="125"/>
      <c r="GRV259" s="125"/>
      <c r="GRW259" s="125"/>
      <c r="GRX259" s="125"/>
      <c r="GRY259" s="125"/>
      <c r="GRZ259" s="125"/>
      <c r="GSA259" s="125"/>
      <c r="GSB259" s="125"/>
      <c r="GSC259" s="125"/>
      <c r="GSD259" s="125"/>
      <c r="GSE259" s="125"/>
      <c r="GSF259" s="125"/>
      <c r="GSG259" s="125"/>
      <c r="GSH259" s="125"/>
      <c r="GSI259" s="125"/>
      <c r="GSJ259" s="125"/>
      <c r="GSK259" s="125"/>
      <c r="GSL259" s="125"/>
      <c r="GSM259" s="432"/>
      <c r="GSN259" s="432"/>
      <c r="GSO259" s="125"/>
      <c r="GSP259" s="125"/>
      <c r="GSQ259" s="125"/>
      <c r="GSR259" s="125"/>
      <c r="GSS259" s="125"/>
      <c r="GST259" s="125"/>
      <c r="GSU259" s="125"/>
      <c r="GSV259" s="125"/>
      <c r="GSW259" s="125"/>
      <c r="GSX259" s="125"/>
      <c r="GSY259" s="125"/>
      <c r="GSZ259" s="125"/>
      <c r="GTA259" s="125"/>
      <c r="GTB259" s="125"/>
      <c r="GTC259" s="125"/>
      <c r="GTD259" s="125"/>
      <c r="GTE259" s="125"/>
      <c r="GTF259" s="125"/>
      <c r="GTG259" s="125"/>
      <c r="GTH259" s="125"/>
      <c r="GTI259" s="125"/>
      <c r="GTJ259" s="125"/>
      <c r="GTK259" s="125"/>
      <c r="GTL259" s="125"/>
      <c r="GTM259" s="432"/>
      <c r="GTN259" s="432"/>
      <c r="GTO259" s="125"/>
      <c r="GTP259" s="125"/>
      <c r="GTQ259" s="125"/>
      <c r="GTR259" s="125"/>
      <c r="GTS259" s="125"/>
      <c r="GTT259" s="125"/>
      <c r="GTU259" s="125"/>
      <c r="GTV259" s="125"/>
      <c r="GTW259" s="125"/>
      <c r="GTX259" s="125"/>
      <c r="GTY259" s="125"/>
      <c r="GTZ259" s="125"/>
      <c r="GUA259" s="125"/>
      <c r="GUB259" s="125"/>
      <c r="GUC259" s="125"/>
      <c r="GUD259" s="125"/>
      <c r="GUE259" s="125"/>
      <c r="GUF259" s="125"/>
      <c r="GUG259" s="125"/>
      <c r="GUH259" s="125"/>
      <c r="GUI259" s="125"/>
      <c r="GUJ259" s="125"/>
      <c r="GUK259" s="125"/>
      <c r="GUL259" s="125"/>
      <c r="GUM259" s="432"/>
      <c r="GUN259" s="432"/>
      <c r="GUO259" s="125"/>
      <c r="GUP259" s="125"/>
      <c r="GUQ259" s="125"/>
      <c r="GUR259" s="125"/>
      <c r="GUS259" s="125"/>
      <c r="GUT259" s="125"/>
      <c r="GUU259" s="125"/>
      <c r="GUV259" s="125"/>
      <c r="GUW259" s="125"/>
      <c r="GUX259" s="125"/>
      <c r="GUY259" s="125"/>
      <c r="GUZ259" s="125"/>
      <c r="GVA259" s="125"/>
      <c r="GVB259" s="125"/>
      <c r="GVC259" s="125"/>
      <c r="GVD259" s="125"/>
      <c r="GVE259" s="125"/>
      <c r="GVF259" s="125"/>
      <c r="GVG259" s="125"/>
      <c r="GVH259" s="125"/>
      <c r="GVI259" s="125"/>
      <c r="GVJ259" s="125"/>
      <c r="GVK259" s="125"/>
      <c r="GVL259" s="125"/>
      <c r="GVM259" s="432"/>
      <c r="GVN259" s="432"/>
      <c r="GVO259" s="125"/>
      <c r="GVP259" s="125"/>
      <c r="GVQ259" s="125"/>
      <c r="GVR259" s="125"/>
      <c r="GVS259" s="125"/>
      <c r="GVT259" s="125"/>
      <c r="GVU259" s="125"/>
      <c r="GVV259" s="125"/>
      <c r="GVW259" s="125"/>
      <c r="GVX259" s="125"/>
      <c r="GVY259" s="125"/>
      <c r="GVZ259" s="125"/>
      <c r="GWA259" s="125"/>
      <c r="GWB259" s="125"/>
      <c r="GWC259" s="125"/>
      <c r="GWD259" s="125"/>
      <c r="GWE259" s="125"/>
      <c r="GWF259" s="125"/>
      <c r="GWG259" s="125"/>
      <c r="GWH259" s="125"/>
      <c r="GWI259" s="125"/>
      <c r="GWJ259" s="125"/>
      <c r="GWK259" s="125"/>
      <c r="GWL259" s="125"/>
      <c r="GWM259" s="432"/>
      <c r="GWN259" s="432"/>
      <c r="GWO259" s="125"/>
      <c r="GWP259" s="125"/>
      <c r="GWQ259" s="125"/>
      <c r="GWR259" s="125"/>
      <c r="GWS259" s="125"/>
      <c r="GWT259" s="125"/>
      <c r="GWU259" s="125"/>
      <c r="GWV259" s="125"/>
      <c r="GWW259" s="125"/>
      <c r="GWX259" s="125"/>
      <c r="GWY259" s="125"/>
      <c r="GWZ259" s="125"/>
      <c r="GXA259" s="125"/>
      <c r="GXB259" s="125"/>
      <c r="GXC259" s="125"/>
      <c r="GXD259" s="125"/>
      <c r="GXE259" s="125"/>
      <c r="GXF259" s="125"/>
      <c r="GXG259" s="125"/>
      <c r="GXH259" s="125"/>
      <c r="GXI259" s="125"/>
      <c r="GXJ259" s="125"/>
      <c r="GXK259" s="125"/>
      <c r="GXL259" s="125"/>
      <c r="GXM259" s="432"/>
      <c r="GXN259" s="432"/>
      <c r="GXO259" s="125"/>
      <c r="GXP259" s="125"/>
      <c r="GXQ259" s="125"/>
      <c r="GXR259" s="125"/>
      <c r="GXS259" s="125"/>
      <c r="GXT259" s="125"/>
      <c r="GXU259" s="125"/>
      <c r="GXV259" s="125"/>
      <c r="GXW259" s="125"/>
      <c r="GXX259" s="125"/>
      <c r="GXY259" s="125"/>
      <c r="GXZ259" s="125"/>
      <c r="GYA259" s="125"/>
      <c r="GYB259" s="125"/>
      <c r="GYC259" s="125"/>
      <c r="GYD259" s="125"/>
      <c r="GYE259" s="125"/>
      <c r="GYF259" s="125"/>
      <c r="GYG259" s="125"/>
      <c r="GYH259" s="125"/>
      <c r="GYI259" s="125"/>
      <c r="GYJ259" s="125"/>
      <c r="GYK259" s="125"/>
      <c r="GYL259" s="125"/>
      <c r="GYM259" s="432"/>
      <c r="GYN259" s="432"/>
      <c r="GYO259" s="125"/>
      <c r="GYP259" s="125"/>
      <c r="GYQ259" s="125"/>
      <c r="GYR259" s="125"/>
      <c r="GYS259" s="125"/>
      <c r="GYT259" s="125"/>
      <c r="GYU259" s="125"/>
      <c r="GYV259" s="125"/>
      <c r="GYW259" s="125"/>
      <c r="GYX259" s="125"/>
      <c r="GYY259" s="125"/>
      <c r="GYZ259" s="125"/>
      <c r="GZA259" s="125"/>
      <c r="GZB259" s="125"/>
      <c r="GZC259" s="125"/>
      <c r="GZD259" s="125"/>
      <c r="GZE259" s="125"/>
      <c r="GZF259" s="125"/>
      <c r="GZG259" s="125"/>
      <c r="GZH259" s="125"/>
      <c r="GZI259" s="125"/>
      <c r="GZJ259" s="125"/>
      <c r="GZK259" s="125"/>
      <c r="GZL259" s="125"/>
      <c r="GZM259" s="432"/>
      <c r="GZN259" s="432"/>
      <c r="GZO259" s="125"/>
      <c r="GZP259" s="125"/>
      <c r="GZQ259" s="125"/>
      <c r="GZR259" s="125"/>
      <c r="GZS259" s="125"/>
      <c r="GZT259" s="125"/>
      <c r="GZU259" s="125"/>
      <c r="GZV259" s="125"/>
      <c r="GZW259" s="125"/>
      <c r="GZX259" s="125"/>
      <c r="GZY259" s="125"/>
      <c r="GZZ259" s="125"/>
      <c r="HAA259" s="125"/>
      <c r="HAB259" s="125"/>
      <c r="HAC259" s="125"/>
      <c r="HAD259" s="125"/>
      <c r="HAE259" s="125"/>
      <c r="HAF259" s="125"/>
      <c r="HAG259" s="125"/>
      <c r="HAH259" s="125"/>
      <c r="HAI259" s="125"/>
      <c r="HAJ259" s="125"/>
      <c r="HAK259" s="125"/>
      <c r="HAL259" s="125"/>
      <c r="HAM259" s="432"/>
      <c r="HAN259" s="432"/>
      <c r="HAO259" s="125"/>
      <c r="HAP259" s="125"/>
      <c r="HAQ259" s="125"/>
      <c r="HAR259" s="125"/>
      <c r="HAS259" s="125"/>
      <c r="HAT259" s="125"/>
      <c r="HAU259" s="125"/>
      <c r="HAV259" s="125"/>
      <c r="HAW259" s="125"/>
      <c r="HAX259" s="125"/>
      <c r="HAY259" s="125"/>
      <c r="HAZ259" s="125"/>
      <c r="HBA259" s="125"/>
      <c r="HBB259" s="125"/>
      <c r="HBC259" s="125"/>
      <c r="HBD259" s="125"/>
      <c r="HBE259" s="125"/>
      <c r="HBF259" s="125"/>
      <c r="HBG259" s="125"/>
      <c r="HBH259" s="125"/>
      <c r="HBI259" s="125"/>
      <c r="HBJ259" s="125"/>
      <c r="HBK259" s="125"/>
      <c r="HBL259" s="125"/>
      <c r="HBM259" s="432"/>
      <c r="HBN259" s="432"/>
      <c r="HBO259" s="125"/>
      <c r="HBP259" s="125"/>
      <c r="HBQ259" s="125"/>
      <c r="HBR259" s="125"/>
      <c r="HBS259" s="125"/>
      <c r="HBT259" s="125"/>
      <c r="HBU259" s="125"/>
      <c r="HBV259" s="125"/>
      <c r="HBW259" s="125"/>
      <c r="HBX259" s="125"/>
      <c r="HBY259" s="125"/>
      <c r="HBZ259" s="125"/>
      <c r="HCA259" s="125"/>
      <c r="HCB259" s="125"/>
      <c r="HCC259" s="125"/>
      <c r="HCD259" s="125"/>
      <c r="HCE259" s="125"/>
      <c r="HCF259" s="125"/>
      <c r="HCG259" s="125"/>
      <c r="HCH259" s="125"/>
      <c r="HCI259" s="125"/>
      <c r="HCJ259" s="125"/>
      <c r="HCK259" s="125"/>
      <c r="HCL259" s="125"/>
      <c r="HCM259" s="432"/>
      <c r="HCN259" s="432"/>
      <c r="HCO259" s="125"/>
      <c r="HCP259" s="125"/>
      <c r="HCQ259" s="125"/>
      <c r="HCR259" s="125"/>
      <c r="HCS259" s="125"/>
      <c r="HCT259" s="125"/>
      <c r="HCU259" s="125"/>
      <c r="HCV259" s="125"/>
      <c r="HCW259" s="125"/>
      <c r="HCX259" s="125"/>
      <c r="HCY259" s="125"/>
      <c r="HCZ259" s="125"/>
      <c r="HDA259" s="125"/>
      <c r="HDB259" s="125"/>
      <c r="HDC259" s="125"/>
      <c r="HDD259" s="125"/>
      <c r="HDE259" s="125"/>
      <c r="HDF259" s="125"/>
      <c r="HDG259" s="125"/>
      <c r="HDH259" s="125"/>
      <c r="HDI259" s="125"/>
      <c r="HDJ259" s="125"/>
      <c r="HDK259" s="125"/>
      <c r="HDL259" s="125"/>
      <c r="HDM259" s="432"/>
      <c r="HDN259" s="432"/>
      <c r="HDO259" s="125"/>
      <c r="HDP259" s="125"/>
      <c r="HDQ259" s="125"/>
      <c r="HDR259" s="125"/>
      <c r="HDS259" s="125"/>
      <c r="HDT259" s="125"/>
      <c r="HDU259" s="125"/>
      <c r="HDV259" s="125"/>
      <c r="HDW259" s="125"/>
      <c r="HDX259" s="125"/>
      <c r="HDY259" s="125"/>
      <c r="HDZ259" s="125"/>
      <c r="HEA259" s="125"/>
      <c r="HEB259" s="125"/>
      <c r="HEC259" s="125"/>
      <c r="HED259" s="125"/>
      <c r="HEE259" s="125"/>
      <c r="HEF259" s="125"/>
      <c r="HEG259" s="125"/>
      <c r="HEH259" s="125"/>
      <c r="HEI259" s="125"/>
      <c r="HEJ259" s="125"/>
      <c r="HEK259" s="125"/>
      <c r="HEL259" s="125"/>
      <c r="HEM259" s="432"/>
      <c r="HEN259" s="432"/>
      <c r="HEO259" s="125"/>
      <c r="HEP259" s="125"/>
      <c r="HEQ259" s="125"/>
      <c r="HER259" s="125"/>
      <c r="HES259" s="125"/>
      <c r="HET259" s="125"/>
      <c r="HEU259" s="125"/>
      <c r="HEV259" s="125"/>
      <c r="HEW259" s="125"/>
      <c r="HEX259" s="125"/>
      <c r="HEY259" s="125"/>
      <c r="HEZ259" s="125"/>
      <c r="HFA259" s="125"/>
      <c r="HFB259" s="125"/>
      <c r="HFC259" s="125"/>
      <c r="HFD259" s="125"/>
      <c r="HFE259" s="125"/>
      <c r="HFF259" s="125"/>
      <c r="HFG259" s="125"/>
      <c r="HFH259" s="125"/>
      <c r="HFI259" s="125"/>
      <c r="HFJ259" s="125"/>
      <c r="HFK259" s="125"/>
      <c r="HFL259" s="125"/>
      <c r="HFM259" s="432"/>
      <c r="HFN259" s="432"/>
      <c r="HFO259" s="125"/>
      <c r="HFP259" s="125"/>
      <c r="HFQ259" s="125"/>
      <c r="HFR259" s="125"/>
      <c r="HFS259" s="125"/>
      <c r="HFT259" s="125"/>
      <c r="HFU259" s="125"/>
      <c r="HFV259" s="125"/>
      <c r="HFW259" s="125"/>
      <c r="HFX259" s="125"/>
      <c r="HFY259" s="125"/>
      <c r="HFZ259" s="125"/>
      <c r="HGA259" s="125"/>
      <c r="HGB259" s="125"/>
      <c r="HGC259" s="125"/>
      <c r="HGD259" s="125"/>
      <c r="HGE259" s="125"/>
      <c r="HGF259" s="125"/>
      <c r="HGG259" s="125"/>
      <c r="HGH259" s="125"/>
      <c r="HGI259" s="125"/>
      <c r="HGJ259" s="125"/>
      <c r="HGK259" s="125"/>
      <c r="HGL259" s="125"/>
      <c r="HGM259" s="432"/>
      <c r="HGN259" s="432"/>
      <c r="HGO259" s="125"/>
      <c r="HGP259" s="125"/>
      <c r="HGQ259" s="125"/>
      <c r="HGR259" s="125"/>
      <c r="HGS259" s="125"/>
      <c r="HGT259" s="125"/>
      <c r="HGU259" s="125"/>
      <c r="HGV259" s="125"/>
      <c r="HGW259" s="125"/>
      <c r="HGX259" s="125"/>
      <c r="HGY259" s="125"/>
      <c r="HGZ259" s="125"/>
      <c r="HHA259" s="125"/>
      <c r="HHB259" s="125"/>
      <c r="HHC259" s="125"/>
      <c r="HHD259" s="125"/>
      <c r="HHE259" s="125"/>
      <c r="HHF259" s="125"/>
      <c r="HHG259" s="125"/>
      <c r="HHH259" s="125"/>
      <c r="HHI259" s="125"/>
      <c r="HHJ259" s="125"/>
      <c r="HHK259" s="125"/>
      <c r="HHL259" s="125"/>
      <c r="HHM259" s="432"/>
      <c r="HHN259" s="432"/>
      <c r="HHO259" s="125"/>
      <c r="HHP259" s="125"/>
      <c r="HHQ259" s="125"/>
      <c r="HHR259" s="125"/>
      <c r="HHS259" s="125"/>
      <c r="HHT259" s="125"/>
      <c r="HHU259" s="125"/>
      <c r="HHV259" s="125"/>
      <c r="HHW259" s="125"/>
      <c r="HHX259" s="125"/>
      <c r="HHY259" s="125"/>
      <c r="HHZ259" s="125"/>
      <c r="HIA259" s="125"/>
      <c r="HIB259" s="125"/>
      <c r="HIC259" s="125"/>
      <c r="HID259" s="125"/>
      <c r="HIE259" s="125"/>
      <c r="HIF259" s="125"/>
      <c r="HIG259" s="125"/>
      <c r="HIH259" s="125"/>
      <c r="HII259" s="125"/>
      <c r="HIJ259" s="125"/>
      <c r="HIK259" s="125"/>
      <c r="HIL259" s="125"/>
      <c r="HIM259" s="432"/>
      <c r="HIN259" s="432"/>
      <c r="HIO259" s="125"/>
      <c r="HIP259" s="125"/>
      <c r="HIQ259" s="125"/>
      <c r="HIR259" s="125"/>
      <c r="HIS259" s="125"/>
      <c r="HIT259" s="125"/>
      <c r="HIU259" s="125"/>
      <c r="HIV259" s="125"/>
      <c r="HIW259" s="125"/>
      <c r="HIX259" s="125"/>
      <c r="HIY259" s="125"/>
      <c r="HIZ259" s="125"/>
      <c r="HJA259" s="125"/>
      <c r="HJB259" s="125"/>
      <c r="HJC259" s="125"/>
      <c r="HJD259" s="125"/>
      <c r="HJE259" s="125"/>
      <c r="HJF259" s="125"/>
      <c r="HJG259" s="125"/>
      <c r="HJH259" s="125"/>
      <c r="HJI259" s="125"/>
      <c r="HJJ259" s="125"/>
      <c r="HJK259" s="125"/>
      <c r="HJL259" s="125"/>
      <c r="HJM259" s="432"/>
      <c r="HJN259" s="432"/>
      <c r="HJO259" s="125"/>
      <c r="HJP259" s="125"/>
      <c r="HJQ259" s="125"/>
      <c r="HJR259" s="125"/>
      <c r="HJS259" s="125"/>
      <c r="HJT259" s="125"/>
      <c r="HJU259" s="125"/>
      <c r="HJV259" s="125"/>
      <c r="HJW259" s="125"/>
      <c r="HJX259" s="125"/>
      <c r="HJY259" s="125"/>
      <c r="HJZ259" s="125"/>
      <c r="HKA259" s="125"/>
      <c r="HKB259" s="125"/>
      <c r="HKC259" s="125"/>
      <c r="HKD259" s="125"/>
      <c r="HKE259" s="125"/>
      <c r="HKF259" s="125"/>
      <c r="HKG259" s="125"/>
      <c r="HKH259" s="125"/>
      <c r="HKI259" s="125"/>
      <c r="HKJ259" s="125"/>
      <c r="HKK259" s="125"/>
      <c r="HKL259" s="125"/>
      <c r="HKM259" s="432"/>
      <c r="HKN259" s="432"/>
      <c r="HKO259" s="125"/>
      <c r="HKP259" s="125"/>
      <c r="HKQ259" s="125"/>
      <c r="HKR259" s="125"/>
      <c r="HKS259" s="125"/>
      <c r="HKT259" s="125"/>
      <c r="HKU259" s="125"/>
      <c r="HKV259" s="125"/>
      <c r="HKW259" s="125"/>
      <c r="HKX259" s="125"/>
      <c r="HKY259" s="125"/>
      <c r="HKZ259" s="125"/>
      <c r="HLA259" s="125"/>
      <c r="HLB259" s="125"/>
      <c r="HLC259" s="125"/>
      <c r="HLD259" s="125"/>
      <c r="HLE259" s="125"/>
      <c r="HLF259" s="125"/>
      <c r="HLG259" s="125"/>
      <c r="HLH259" s="125"/>
      <c r="HLI259" s="125"/>
      <c r="HLJ259" s="125"/>
      <c r="HLK259" s="125"/>
      <c r="HLL259" s="125"/>
      <c r="HLM259" s="432"/>
      <c r="HLN259" s="432"/>
      <c r="HLO259" s="125"/>
      <c r="HLP259" s="125"/>
      <c r="HLQ259" s="125"/>
      <c r="HLR259" s="125"/>
      <c r="HLS259" s="125"/>
      <c r="HLT259" s="125"/>
      <c r="HLU259" s="125"/>
      <c r="HLV259" s="125"/>
      <c r="HLW259" s="125"/>
      <c r="HLX259" s="125"/>
      <c r="HLY259" s="125"/>
      <c r="HLZ259" s="125"/>
      <c r="HMA259" s="125"/>
      <c r="HMB259" s="125"/>
      <c r="HMC259" s="125"/>
      <c r="HMD259" s="125"/>
      <c r="HME259" s="125"/>
      <c r="HMF259" s="125"/>
      <c r="HMG259" s="125"/>
      <c r="HMH259" s="125"/>
      <c r="HMI259" s="125"/>
      <c r="HMJ259" s="125"/>
      <c r="HMK259" s="125"/>
      <c r="HML259" s="125"/>
      <c r="HMM259" s="432"/>
      <c r="HMN259" s="432"/>
      <c r="HMO259" s="125"/>
      <c r="HMP259" s="125"/>
      <c r="HMQ259" s="125"/>
      <c r="HMR259" s="125"/>
      <c r="HMS259" s="125"/>
      <c r="HMT259" s="125"/>
      <c r="HMU259" s="125"/>
      <c r="HMV259" s="125"/>
      <c r="HMW259" s="125"/>
      <c r="HMX259" s="125"/>
      <c r="HMY259" s="125"/>
      <c r="HMZ259" s="125"/>
      <c r="HNA259" s="125"/>
      <c r="HNB259" s="125"/>
      <c r="HNC259" s="125"/>
      <c r="HND259" s="125"/>
      <c r="HNE259" s="125"/>
      <c r="HNF259" s="125"/>
      <c r="HNG259" s="125"/>
      <c r="HNH259" s="125"/>
      <c r="HNI259" s="125"/>
      <c r="HNJ259" s="125"/>
      <c r="HNK259" s="125"/>
      <c r="HNL259" s="125"/>
      <c r="HNM259" s="432"/>
      <c r="HNN259" s="432"/>
      <c r="HNO259" s="125"/>
      <c r="HNP259" s="125"/>
      <c r="HNQ259" s="125"/>
      <c r="HNR259" s="125"/>
      <c r="HNS259" s="125"/>
      <c r="HNT259" s="125"/>
      <c r="HNU259" s="125"/>
      <c r="HNV259" s="125"/>
      <c r="HNW259" s="125"/>
      <c r="HNX259" s="125"/>
      <c r="HNY259" s="125"/>
      <c r="HNZ259" s="125"/>
      <c r="HOA259" s="125"/>
      <c r="HOB259" s="125"/>
      <c r="HOC259" s="125"/>
      <c r="HOD259" s="125"/>
      <c r="HOE259" s="125"/>
      <c r="HOF259" s="125"/>
      <c r="HOG259" s="125"/>
      <c r="HOH259" s="125"/>
      <c r="HOI259" s="125"/>
      <c r="HOJ259" s="125"/>
      <c r="HOK259" s="125"/>
      <c r="HOL259" s="125"/>
      <c r="HOM259" s="432"/>
      <c r="HON259" s="432"/>
      <c r="HOO259" s="125"/>
      <c r="HOP259" s="125"/>
      <c r="HOQ259" s="125"/>
      <c r="HOR259" s="125"/>
      <c r="HOS259" s="125"/>
      <c r="HOT259" s="125"/>
      <c r="HOU259" s="125"/>
      <c r="HOV259" s="125"/>
      <c r="HOW259" s="125"/>
      <c r="HOX259" s="125"/>
      <c r="HOY259" s="125"/>
      <c r="HOZ259" s="125"/>
      <c r="HPA259" s="125"/>
      <c r="HPB259" s="125"/>
      <c r="HPC259" s="125"/>
      <c r="HPD259" s="125"/>
      <c r="HPE259" s="125"/>
      <c r="HPF259" s="125"/>
      <c r="HPG259" s="125"/>
      <c r="HPH259" s="125"/>
      <c r="HPI259" s="125"/>
      <c r="HPJ259" s="125"/>
      <c r="HPK259" s="125"/>
      <c r="HPL259" s="125"/>
      <c r="HPM259" s="432"/>
      <c r="HPN259" s="432"/>
      <c r="HPO259" s="125"/>
      <c r="HPP259" s="125"/>
      <c r="HPQ259" s="125"/>
      <c r="HPR259" s="125"/>
      <c r="HPS259" s="125"/>
      <c r="HPT259" s="125"/>
      <c r="HPU259" s="125"/>
      <c r="HPV259" s="125"/>
      <c r="HPW259" s="125"/>
      <c r="HPX259" s="125"/>
      <c r="HPY259" s="125"/>
      <c r="HPZ259" s="125"/>
      <c r="HQA259" s="125"/>
      <c r="HQB259" s="125"/>
      <c r="HQC259" s="125"/>
      <c r="HQD259" s="125"/>
      <c r="HQE259" s="125"/>
      <c r="HQF259" s="125"/>
      <c r="HQG259" s="125"/>
      <c r="HQH259" s="125"/>
      <c r="HQI259" s="125"/>
      <c r="HQJ259" s="125"/>
      <c r="HQK259" s="125"/>
      <c r="HQL259" s="125"/>
      <c r="HQM259" s="432"/>
      <c r="HQN259" s="432"/>
      <c r="HQO259" s="125"/>
      <c r="HQP259" s="125"/>
      <c r="HQQ259" s="125"/>
      <c r="HQR259" s="125"/>
      <c r="HQS259" s="125"/>
      <c r="HQT259" s="125"/>
      <c r="HQU259" s="125"/>
      <c r="HQV259" s="125"/>
      <c r="HQW259" s="125"/>
      <c r="HQX259" s="125"/>
      <c r="HQY259" s="125"/>
      <c r="HQZ259" s="125"/>
      <c r="HRA259" s="125"/>
      <c r="HRB259" s="125"/>
      <c r="HRC259" s="125"/>
      <c r="HRD259" s="125"/>
      <c r="HRE259" s="125"/>
      <c r="HRF259" s="125"/>
      <c r="HRG259" s="125"/>
      <c r="HRH259" s="125"/>
      <c r="HRI259" s="125"/>
      <c r="HRJ259" s="125"/>
      <c r="HRK259" s="125"/>
      <c r="HRL259" s="125"/>
      <c r="HRM259" s="432"/>
      <c r="HRN259" s="432"/>
      <c r="HRO259" s="125"/>
      <c r="HRP259" s="125"/>
      <c r="HRQ259" s="125"/>
      <c r="HRR259" s="125"/>
      <c r="HRS259" s="125"/>
      <c r="HRT259" s="125"/>
      <c r="HRU259" s="125"/>
      <c r="HRV259" s="125"/>
      <c r="HRW259" s="125"/>
      <c r="HRX259" s="125"/>
      <c r="HRY259" s="125"/>
      <c r="HRZ259" s="125"/>
      <c r="HSA259" s="125"/>
      <c r="HSB259" s="125"/>
      <c r="HSC259" s="125"/>
      <c r="HSD259" s="125"/>
      <c r="HSE259" s="125"/>
      <c r="HSF259" s="125"/>
      <c r="HSG259" s="125"/>
      <c r="HSH259" s="125"/>
      <c r="HSI259" s="125"/>
      <c r="HSJ259" s="125"/>
      <c r="HSK259" s="125"/>
      <c r="HSL259" s="125"/>
      <c r="HSM259" s="432"/>
      <c r="HSN259" s="432"/>
      <c r="HSO259" s="125"/>
      <c r="HSP259" s="125"/>
      <c r="HSQ259" s="125"/>
      <c r="HSR259" s="125"/>
      <c r="HSS259" s="125"/>
      <c r="HST259" s="125"/>
      <c r="HSU259" s="125"/>
      <c r="HSV259" s="125"/>
      <c r="HSW259" s="125"/>
      <c r="HSX259" s="125"/>
      <c r="HSY259" s="125"/>
      <c r="HSZ259" s="125"/>
      <c r="HTA259" s="125"/>
      <c r="HTB259" s="125"/>
      <c r="HTC259" s="125"/>
      <c r="HTD259" s="125"/>
      <c r="HTE259" s="125"/>
      <c r="HTF259" s="125"/>
      <c r="HTG259" s="125"/>
      <c r="HTH259" s="125"/>
      <c r="HTI259" s="125"/>
      <c r="HTJ259" s="125"/>
      <c r="HTK259" s="125"/>
      <c r="HTL259" s="125"/>
      <c r="HTM259" s="432"/>
      <c r="HTN259" s="432"/>
      <c r="HTO259" s="125"/>
      <c r="HTP259" s="125"/>
      <c r="HTQ259" s="125"/>
      <c r="HTR259" s="125"/>
      <c r="HTS259" s="125"/>
      <c r="HTT259" s="125"/>
      <c r="HTU259" s="125"/>
      <c r="HTV259" s="125"/>
      <c r="HTW259" s="125"/>
      <c r="HTX259" s="125"/>
      <c r="HTY259" s="125"/>
      <c r="HTZ259" s="125"/>
      <c r="HUA259" s="125"/>
      <c r="HUB259" s="125"/>
      <c r="HUC259" s="125"/>
      <c r="HUD259" s="125"/>
      <c r="HUE259" s="125"/>
      <c r="HUF259" s="125"/>
      <c r="HUG259" s="125"/>
      <c r="HUH259" s="125"/>
      <c r="HUI259" s="125"/>
      <c r="HUJ259" s="125"/>
      <c r="HUK259" s="125"/>
      <c r="HUL259" s="125"/>
      <c r="HUM259" s="432"/>
      <c r="HUN259" s="432"/>
      <c r="HUO259" s="125"/>
      <c r="HUP259" s="125"/>
      <c r="HUQ259" s="125"/>
      <c r="HUR259" s="125"/>
      <c r="HUS259" s="125"/>
      <c r="HUT259" s="125"/>
      <c r="HUU259" s="125"/>
      <c r="HUV259" s="125"/>
      <c r="HUW259" s="125"/>
      <c r="HUX259" s="125"/>
      <c r="HUY259" s="125"/>
      <c r="HUZ259" s="125"/>
      <c r="HVA259" s="125"/>
      <c r="HVB259" s="125"/>
      <c r="HVC259" s="125"/>
      <c r="HVD259" s="125"/>
      <c r="HVE259" s="125"/>
      <c r="HVF259" s="125"/>
      <c r="HVG259" s="125"/>
      <c r="HVH259" s="125"/>
      <c r="HVI259" s="125"/>
      <c r="HVJ259" s="125"/>
      <c r="HVK259" s="125"/>
      <c r="HVL259" s="125"/>
      <c r="HVM259" s="432"/>
      <c r="HVN259" s="432"/>
      <c r="HVO259" s="125"/>
      <c r="HVP259" s="125"/>
      <c r="HVQ259" s="125"/>
      <c r="HVR259" s="125"/>
      <c r="HVS259" s="125"/>
      <c r="HVT259" s="125"/>
      <c r="HVU259" s="125"/>
      <c r="HVV259" s="125"/>
      <c r="HVW259" s="125"/>
      <c r="HVX259" s="125"/>
      <c r="HVY259" s="125"/>
      <c r="HVZ259" s="125"/>
      <c r="HWA259" s="125"/>
      <c r="HWB259" s="125"/>
      <c r="HWC259" s="125"/>
      <c r="HWD259" s="125"/>
      <c r="HWE259" s="125"/>
      <c r="HWF259" s="125"/>
      <c r="HWG259" s="125"/>
      <c r="HWH259" s="125"/>
      <c r="HWI259" s="125"/>
      <c r="HWJ259" s="125"/>
      <c r="HWK259" s="125"/>
      <c r="HWL259" s="125"/>
      <c r="HWM259" s="432"/>
      <c r="HWN259" s="432"/>
      <c r="HWO259" s="125"/>
      <c r="HWP259" s="125"/>
      <c r="HWQ259" s="125"/>
      <c r="HWR259" s="125"/>
      <c r="HWS259" s="125"/>
      <c r="HWT259" s="125"/>
      <c r="HWU259" s="125"/>
      <c r="HWV259" s="125"/>
      <c r="HWW259" s="125"/>
      <c r="HWX259" s="125"/>
      <c r="HWY259" s="125"/>
      <c r="HWZ259" s="125"/>
      <c r="HXA259" s="125"/>
      <c r="HXB259" s="125"/>
      <c r="HXC259" s="125"/>
      <c r="HXD259" s="125"/>
      <c r="HXE259" s="125"/>
      <c r="HXF259" s="125"/>
      <c r="HXG259" s="125"/>
      <c r="HXH259" s="125"/>
      <c r="HXI259" s="125"/>
      <c r="HXJ259" s="125"/>
      <c r="HXK259" s="125"/>
      <c r="HXL259" s="125"/>
      <c r="HXM259" s="432"/>
      <c r="HXN259" s="432"/>
      <c r="HXO259" s="125"/>
      <c r="HXP259" s="125"/>
      <c r="HXQ259" s="125"/>
      <c r="HXR259" s="125"/>
      <c r="HXS259" s="125"/>
      <c r="HXT259" s="125"/>
      <c r="HXU259" s="125"/>
      <c r="HXV259" s="125"/>
      <c r="HXW259" s="125"/>
      <c r="HXX259" s="125"/>
      <c r="HXY259" s="125"/>
      <c r="HXZ259" s="125"/>
      <c r="HYA259" s="125"/>
      <c r="HYB259" s="125"/>
      <c r="HYC259" s="125"/>
      <c r="HYD259" s="125"/>
      <c r="HYE259" s="125"/>
      <c r="HYF259" s="125"/>
      <c r="HYG259" s="125"/>
      <c r="HYH259" s="125"/>
      <c r="HYI259" s="125"/>
      <c r="HYJ259" s="125"/>
      <c r="HYK259" s="125"/>
      <c r="HYL259" s="125"/>
      <c r="HYM259" s="432"/>
      <c r="HYN259" s="432"/>
      <c r="HYO259" s="125"/>
      <c r="HYP259" s="125"/>
      <c r="HYQ259" s="125"/>
      <c r="HYR259" s="125"/>
      <c r="HYS259" s="125"/>
      <c r="HYT259" s="125"/>
      <c r="HYU259" s="125"/>
      <c r="HYV259" s="125"/>
      <c r="HYW259" s="125"/>
      <c r="HYX259" s="125"/>
      <c r="HYY259" s="125"/>
      <c r="HYZ259" s="125"/>
      <c r="HZA259" s="125"/>
      <c r="HZB259" s="125"/>
      <c r="HZC259" s="125"/>
      <c r="HZD259" s="125"/>
      <c r="HZE259" s="125"/>
      <c r="HZF259" s="125"/>
      <c r="HZG259" s="125"/>
      <c r="HZH259" s="125"/>
      <c r="HZI259" s="125"/>
      <c r="HZJ259" s="125"/>
      <c r="HZK259" s="125"/>
      <c r="HZL259" s="125"/>
      <c r="HZM259" s="432"/>
      <c r="HZN259" s="432"/>
      <c r="HZO259" s="125"/>
      <c r="HZP259" s="125"/>
      <c r="HZQ259" s="125"/>
      <c r="HZR259" s="125"/>
      <c r="HZS259" s="125"/>
      <c r="HZT259" s="125"/>
      <c r="HZU259" s="125"/>
      <c r="HZV259" s="125"/>
      <c r="HZW259" s="125"/>
      <c r="HZX259" s="125"/>
      <c r="HZY259" s="125"/>
      <c r="HZZ259" s="125"/>
      <c r="IAA259" s="125"/>
      <c r="IAB259" s="125"/>
      <c r="IAC259" s="125"/>
      <c r="IAD259" s="125"/>
      <c r="IAE259" s="125"/>
      <c r="IAF259" s="125"/>
      <c r="IAG259" s="125"/>
      <c r="IAH259" s="125"/>
      <c r="IAI259" s="125"/>
      <c r="IAJ259" s="125"/>
      <c r="IAK259" s="125"/>
      <c r="IAL259" s="125"/>
      <c r="IAM259" s="432"/>
      <c r="IAN259" s="432"/>
      <c r="IAO259" s="125"/>
      <c r="IAP259" s="125"/>
      <c r="IAQ259" s="125"/>
      <c r="IAR259" s="125"/>
      <c r="IAS259" s="125"/>
      <c r="IAT259" s="125"/>
      <c r="IAU259" s="125"/>
      <c r="IAV259" s="125"/>
      <c r="IAW259" s="125"/>
      <c r="IAX259" s="125"/>
      <c r="IAY259" s="125"/>
      <c r="IAZ259" s="125"/>
      <c r="IBA259" s="125"/>
      <c r="IBB259" s="125"/>
      <c r="IBC259" s="125"/>
      <c r="IBD259" s="125"/>
      <c r="IBE259" s="125"/>
      <c r="IBF259" s="125"/>
      <c r="IBG259" s="125"/>
      <c r="IBH259" s="125"/>
      <c r="IBI259" s="125"/>
      <c r="IBJ259" s="125"/>
      <c r="IBK259" s="125"/>
      <c r="IBL259" s="125"/>
      <c r="IBM259" s="432"/>
      <c r="IBN259" s="432"/>
      <c r="IBO259" s="125"/>
      <c r="IBP259" s="125"/>
      <c r="IBQ259" s="125"/>
      <c r="IBR259" s="125"/>
      <c r="IBS259" s="125"/>
      <c r="IBT259" s="125"/>
      <c r="IBU259" s="125"/>
      <c r="IBV259" s="125"/>
      <c r="IBW259" s="125"/>
      <c r="IBX259" s="125"/>
      <c r="IBY259" s="125"/>
      <c r="IBZ259" s="125"/>
      <c r="ICA259" s="125"/>
      <c r="ICB259" s="125"/>
      <c r="ICC259" s="125"/>
      <c r="ICD259" s="125"/>
      <c r="ICE259" s="125"/>
      <c r="ICF259" s="125"/>
      <c r="ICG259" s="125"/>
      <c r="ICH259" s="125"/>
      <c r="ICI259" s="125"/>
      <c r="ICJ259" s="125"/>
      <c r="ICK259" s="125"/>
      <c r="ICL259" s="125"/>
      <c r="ICM259" s="432"/>
      <c r="ICN259" s="432"/>
      <c r="ICO259" s="125"/>
      <c r="ICP259" s="125"/>
      <c r="ICQ259" s="125"/>
      <c r="ICR259" s="125"/>
      <c r="ICS259" s="125"/>
      <c r="ICT259" s="125"/>
      <c r="ICU259" s="125"/>
      <c r="ICV259" s="125"/>
      <c r="ICW259" s="125"/>
      <c r="ICX259" s="125"/>
      <c r="ICY259" s="125"/>
      <c r="ICZ259" s="125"/>
      <c r="IDA259" s="125"/>
      <c r="IDB259" s="125"/>
      <c r="IDC259" s="125"/>
      <c r="IDD259" s="125"/>
      <c r="IDE259" s="125"/>
      <c r="IDF259" s="125"/>
      <c r="IDG259" s="125"/>
      <c r="IDH259" s="125"/>
      <c r="IDI259" s="125"/>
      <c r="IDJ259" s="125"/>
      <c r="IDK259" s="125"/>
      <c r="IDL259" s="125"/>
      <c r="IDM259" s="432"/>
      <c r="IDN259" s="432"/>
      <c r="IDO259" s="125"/>
      <c r="IDP259" s="125"/>
      <c r="IDQ259" s="125"/>
      <c r="IDR259" s="125"/>
      <c r="IDS259" s="125"/>
      <c r="IDT259" s="125"/>
      <c r="IDU259" s="125"/>
      <c r="IDV259" s="125"/>
      <c r="IDW259" s="125"/>
      <c r="IDX259" s="125"/>
      <c r="IDY259" s="125"/>
      <c r="IDZ259" s="125"/>
      <c r="IEA259" s="125"/>
      <c r="IEB259" s="125"/>
      <c r="IEC259" s="125"/>
      <c r="IED259" s="125"/>
      <c r="IEE259" s="125"/>
      <c r="IEF259" s="125"/>
      <c r="IEG259" s="125"/>
      <c r="IEH259" s="125"/>
      <c r="IEI259" s="125"/>
      <c r="IEJ259" s="125"/>
      <c r="IEK259" s="125"/>
      <c r="IEL259" s="125"/>
      <c r="IEM259" s="432"/>
      <c r="IEN259" s="432"/>
      <c r="IEO259" s="125"/>
      <c r="IEP259" s="125"/>
      <c r="IEQ259" s="125"/>
      <c r="IER259" s="125"/>
      <c r="IES259" s="125"/>
      <c r="IET259" s="125"/>
      <c r="IEU259" s="125"/>
      <c r="IEV259" s="125"/>
      <c r="IEW259" s="125"/>
      <c r="IEX259" s="125"/>
      <c r="IEY259" s="125"/>
      <c r="IEZ259" s="125"/>
      <c r="IFA259" s="125"/>
      <c r="IFB259" s="125"/>
      <c r="IFC259" s="125"/>
      <c r="IFD259" s="125"/>
      <c r="IFE259" s="125"/>
      <c r="IFF259" s="125"/>
      <c r="IFG259" s="125"/>
      <c r="IFH259" s="125"/>
      <c r="IFI259" s="125"/>
      <c r="IFJ259" s="125"/>
      <c r="IFK259" s="125"/>
      <c r="IFL259" s="125"/>
      <c r="IFM259" s="432"/>
      <c r="IFN259" s="432"/>
      <c r="IFO259" s="125"/>
      <c r="IFP259" s="125"/>
      <c r="IFQ259" s="125"/>
      <c r="IFR259" s="125"/>
      <c r="IFS259" s="125"/>
      <c r="IFT259" s="125"/>
      <c r="IFU259" s="125"/>
      <c r="IFV259" s="125"/>
      <c r="IFW259" s="125"/>
      <c r="IFX259" s="125"/>
      <c r="IFY259" s="125"/>
      <c r="IFZ259" s="125"/>
      <c r="IGA259" s="125"/>
      <c r="IGB259" s="125"/>
      <c r="IGC259" s="125"/>
      <c r="IGD259" s="125"/>
      <c r="IGE259" s="125"/>
      <c r="IGF259" s="125"/>
      <c r="IGG259" s="125"/>
      <c r="IGH259" s="125"/>
      <c r="IGI259" s="125"/>
      <c r="IGJ259" s="125"/>
      <c r="IGK259" s="125"/>
      <c r="IGL259" s="125"/>
      <c r="IGM259" s="432"/>
      <c r="IGN259" s="432"/>
      <c r="IGO259" s="125"/>
      <c r="IGP259" s="125"/>
      <c r="IGQ259" s="125"/>
      <c r="IGR259" s="125"/>
      <c r="IGS259" s="125"/>
      <c r="IGT259" s="125"/>
      <c r="IGU259" s="125"/>
      <c r="IGV259" s="125"/>
      <c r="IGW259" s="125"/>
      <c r="IGX259" s="125"/>
      <c r="IGY259" s="125"/>
      <c r="IGZ259" s="125"/>
      <c r="IHA259" s="125"/>
      <c r="IHB259" s="125"/>
      <c r="IHC259" s="125"/>
      <c r="IHD259" s="125"/>
      <c r="IHE259" s="125"/>
      <c r="IHF259" s="125"/>
      <c r="IHG259" s="125"/>
      <c r="IHH259" s="125"/>
      <c r="IHI259" s="125"/>
      <c r="IHJ259" s="125"/>
      <c r="IHK259" s="125"/>
      <c r="IHL259" s="125"/>
      <c r="IHM259" s="432"/>
      <c r="IHN259" s="432"/>
      <c r="IHO259" s="125"/>
      <c r="IHP259" s="125"/>
      <c r="IHQ259" s="125"/>
      <c r="IHR259" s="125"/>
      <c r="IHS259" s="125"/>
      <c r="IHT259" s="125"/>
      <c r="IHU259" s="125"/>
      <c r="IHV259" s="125"/>
      <c r="IHW259" s="125"/>
      <c r="IHX259" s="125"/>
      <c r="IHY259" s="125"/>
      <c r="IHZ259" s="125"/>
      <c r="IIA259" s="125"/>
      <c r="IIB259" s="125"/>
      <c r="IIC259" s="125"/>
      <c r="IID259" s="125"/>
      <c r="IIE259" s="125"/>
      <c r="IIF259" s="125"/>
      <c r="IIG259" s="125"/>
      <c r="IIH259" s="125"/>
      <c r="III259" s="125"/>
      <c r="IIJ259" s="125"/>
      <c r="IIK259" s="125"/>
      <c r="IIL259" s="125"/>
      <c r="IIM259" s="432"/>
      <c r="IIN259" s="432"/>
      <c r="IIO259" s="125"/>
      <c r="IIP259" s="125"/>
      <c r="IIQ259" s="125"/>
      <c r="IIR259" s="125"/>
      <c r="IIS259" s="125"/>
      <c r="IIT259" s="125"/>
      <c r="IIU259" s="125"/>
      <c r="IIV259" s="125"/>
      <c r="IIW259" s="125"/>
      <c r="IIX259" s="125"/>
      <c r="IIY259" s="125"/>
      <c r="IIZ259" s="125"/>
      <c r="IJA259" s="125"/>
      <c r="IJB259" s="125"/>
      <c r="IJC259" s="125"/>
      <c r="IJD259" s="125"/>
      <c r="IJE259" s="125"/>
      <c r="IJF259" s="125"/>
      <c r="IJG259" s="125"/>
      <c r="IJH259" s="125"/>
      <c r="IJI259" s="125"/>
      <c r="IJJ259" s="125"/>
      <c r="IJK259" s="125"/>
      <c r="IJL259" s="125"/>
      <c r="IJM259" s="432"/>
      <c r="IJN259" s="432"/>
      <c r="IJO259" s="125"/>
      <c r="IJP259" s="125"/>
      <c r="IJQ259" s="125"/>
      <c r="IJR259" s="125"/>
      <c r="IJS259" s="125"/>
      <c r="IJT259" s="125"/>
      <c r="IJU259" s="125"/>
      <c r="IJV259" s="125"/>
      <c r="IJW259" s="125"/>
      <c r="IJX259" s="125"/>
      <c r="IJY259" s="125"/>
      <c r="IJZ259" s="125"/>
      <c r="IKA259" s="125"/>
      <c r="IKB259" s="125"/>
      <c r="IKC259" s="125"/>
      <c r="IKD259" s="125"/>
      <c r="IKE259" s="125"/>
      <c r="IKF259" s="125"/>
      <c r="IKG259" s="125"/>
      <c r="IKH259" s="125"/>
      <c r="IKI259" s="125"/>
      <c r="IKJ259" s="125"/>
      <c r="IKK259" s="125"/>
      <c r="IKL259" s="125"/>
      <c r="IKM259" s="432"/>
      <c r="IKN259" s="432"/>
      <c r="IKO259" s="125"/>
      <c r="IKP259" s="125"/>
      <c r="IKQ259" s="125"/>
      <c r="IKR259" s="125"/>
      <c r="IKS259" s="125"/>
      <c r="IKT259" s="125"/>
      <c r="IKU259" s="125"/>
      <c r="IKV259" s="125"/>
      <c r="IKW259" s="125"/>
      <c r="IKX259" s="125"/>
      <c r="IKY259" s="125"/>
      <c r="IKZ259" s="125"/>
      <c r="ILA259" s="125"/>
      <c r="ILB259" s="125"/>
      <c r="ILC259" s="125"/>
      <c r="ILD259" s="125"/>
      <c r="ILE259" s="125"/>
      <c r="ILF259" s="125"/>
      <c r="ILG259" s="125"/>
      <c r="ILH259" s="125"/>
      <c r="ILI259" s="125"/>
      <c r="ILJ259" s="125"/>
      <c r="ILK259" s="125"/>
      <c r="ILL259" s="125"/>
      <c r="ILM259" s="432"/>
      <c r="ILN259" s="432"/>
      <c r="ILO259" s="125"/>
      <c r="ILP259" s="125"/>
      <c r="ILQ259" s="125"/>
      <c r="ILR259" s="125"/>
      <c r="ILS259" s="125"/>
      <c r="ILT259" s="125"/>
      <c r="ILU259" s="125"/>
      <c r="ILV259" s="125"/>
      <c r="ILW259" s="125"/>
      <c r="ILX259" s="125"/>
      <c r="ILY259" s="125"/>
      <c r="ILZ259" s="125"/>
      <c r="IMA259" s="125"/>
      <c r="IMB259" s="125"/>
      <c r="IMC259" s="125"/>
      <c r="IMD259" s="125"/>
      <c r="IME259" s="125"/>
      <c r="IMF259" s="125"/>
      <c r="IMG259" s="125"/>
      <c r="IMH259" s="125"/>
      <c r="IMI259" s="125"/>
      <c r="IMJ259" s="125"/>
      <c r="IMK259" s="125"/>
      <c r="IML259" s="125"/>
      <c r="IMM259" s="432"/>
      <c r="IMN259" s="432"/>
      <c r="IMO259" s="125"/>
      <c r="IMP259" s="125"/>
      <c r="IMQ259" s="125"/>
      <c r="IMR259" s="125"/>
      <c r="IMS259" s="125"/>
      <c r="IMT259" s="125"/>
      <c r="IMU259" s="125"/>
      <c r="IMV259" s="125"/>
      <c r="IMW259" s="125"/>
      <c r="IMX259" s="125"/>
      <c r="IMY259" s="125"/>
      <c r="IMZ259" s="125"/>
      <c r="INA259" s="125"/>
      <c r="INB259" s="125"/>
      <c r="INC259" s="125"/>
      <c r="IND259" s="125"/>
      <c r="INE259" s="125"/>
      <c r="INF259" s="125"/>
      <c r="ING259" s="125"/>
      <c r="INH259" s="125"/>
      <c r="INI259" s="125"/>
      <c r="INJ259" s="125"/>
      <c r="INK259" s="125"/>
      <c r="INL259" s="125"/>
      <c r="INM259" s="432"/>
      <c r="INN259" s="432"/>
      <c r="INO259" s="125"/>
      <c r="INP259" s="125"/>
      <c r="INQ259" s="125"/>
      <c r="INR259" s="125"/>
      <c r="INS259" s="125"/>
      <c r="INT259" s="125"/>
      <c r="INU259" s="125"/>
      <c r="INV259" s="125"/>
      <c r="INW259" s="125"/>
      <c r="INX259" s="125"/>
      <c r="INY259" s="125"/>
      <c r="INZ259" s="125"/>
      <c r="IOA259" s="125"/>
      <c r="IOB259" s="125"/>
      <c r="IOC259" s="125"/>
      <c r="IOD259" s="125"/>
      <c r="IOE259" s="125"/>
      <c r="IOF259" s="125"/>
      <c r="IOG259" s="125"/>
      <c r="IOH259" s="125"/>
      <c r="IOI259" s="125"/>
      <c r="IOJ259" s="125"/>
      <c r="IOK259" s="125"/>
      <c r="IOL259" s="125"/>
      <c r="IOM259" s="432"/>
      <c r="ION259" s="432"/>
      <c r="IOO259" s="125"/>
      <c r="IOP259" s="125"/>
      <c r="IOQ259" s="125"/>
      <c r="IOR259" s="125"/>
      <c r="IOS259" s="125"/>
      <c r="IOT259" s="125"/>
      <c r="IOU259" s="125"/>
      <c r="IOV259" s="125"/>
      <c r="IOW259" s="125"/>
      <c r="IOX259" s="125"/>
      <c r="IOY259" s="125"/>
      <c r="IOZ259" s="125"/>
      <c r="IPA259" s="125"/>
      <c r="IPB259" s="125"/>
      <c r="IPC259" s="125"/>
      <c r="IPD259" s="125"/>
      <c r="IPE259" s="125"/>
      <c r="IPF259" s="125"/>
      <c r="IPG259" s="125"/>
      <c r="IPH259" s="125"/>
      <c r="IPI259" s="125"/>
      <c r="IPJ259" s="125"/>
      <c r="IPK259" s="125"/>
      <c r="IPL259" s="125"/>
      <c r="IPM259" s="432"/>
      <c r="IPN259" s="432"/>
      <c r="IPO259" s="125"/>
      <c r="IPP259" s="125"/>
      <c r="IPQ259" s="125"/>
      <c r="IPR259" s="125"/>
      <c r="IPS259" s="125"/>
      <c r="IPT259" s="125"/>
      <c r="IPU259" s="125"/>
      <c r="IPV259" s="125"/>
      <c r="IPW259" s="125"/>
      <c r="IPX259" s="125"/>
      <c r="IPY259" s="125"/>
      <c r="IPZ259" s="125"/>
      <c r="IQA259" s="125"/>
      <c r="IQB259" s="125"/>
      <c r="IQC259" s="125"/>
      <c r="IQD259" s="125"/>
      <c r="IQE259" s="125"/>
      <c r="IQF259" s="125"/>
      <c r="IQG259" s="125"/>
      <c r="IQH259" s="125"/>
      <c r="IQI259" s="125"/>
      <c r="IQJ259" s="125"/>
      <c r="IQK259" s="125"/>
      <c r="IQL259" s="125"/>
      <c r="IQM259" s="432"/>
      <c r="IQN259" s="432"/>
      <c r="IQO259" s="125"/>
      <c r="IQP259" s="125"/>
      <c r="IQQ259" s="125"/>
      <c r="IQR259" s="125"/>
      <c r="IQS259" s="125"/>
      <c r="IQT259" s="125"/>
      <c r="IQU259" s="125"/>
      <c r="IQV259" s="125"/>
      <c r="IQW259" s="125"/>
      <c r="IQX259" s="125"/>
      <c r="IQY259" s="125"/>
      <c r="IQZ259" s="125"/>
      <c r="IRA259" s="125"/>
      <c r="IRB259" s="125"/>
      <c r="IRC259" s="125"/>
      <c r="IRD259" s="125"/>
      <c r="IRE259" s="125"/>
      <c r="IRF259" s="125"/>
      <c r="IRG259" s="125"/>
      <c r="IRH259" s="125"/>
      <c r="IRI259" s="125"/>
      <c r="IRJ259" s="125"/>
      <c r="IRK259" s="125"/>
      <c r="IRL259" s="125"/>
      <c r="IRM259" s="432"/>
      <c r="IRN259" s="432"/>
      <c r="IRO259" s="125"/>
      <c r="IRP259" s="125"/>
      <c r="IRQ259" s="125"/>
      <c r="IRR259" s="125"/>
      <c r="IRS259" s="125"/>
      <c r="IRT259" s="125"/>
      <c r="IRU259" s="125"/>
      <c r="IRV259" s="125"/>
      <c r="IRW259" s="125"/>
      <c r="IRX259" s="125"/>
      <c r="IRY259" s="125"/>
      <c r="IRZ259" s="125"/>
      <c r="ISA259" s="125"/>
      <c r="ISB259" s="125"/>
      <c r="ISC259" s="125"/>
      <c r="ISD259" s="125"/>
      <c r="ISE259" s="125"/>
      <c r="ISF259" s="125"/>
      <c r="ISG259" s="125"/>
      <c r="ISH259" s="125"/>
      <c r="ISI259" s="125"/>
      <c r="ISJ259" s="125"/>
      <c r="ISK259" s="125"/>
      <c r="ISL259" s="125"/>
      <c r="ISM259" s="432"/>
      <c r="ISN259" s="432"/>
      <c r="ISO259" s="125"/>
      <c r="ISP259" s="125"/>
      <c r="ISQ259" s="125"/>
      <c r="ISR259" s="125"/>
      <c r="ISS259" s="125"/>
      <c r="IST259" s="125"/>
      <c r="ISU259" s="125"/>
      <c r="ISV259" s="125"/>
      <c r="ISW259" s="125"/>
      <c r="ISX259" s="125"/>
      <c r="ISY259" s="125"/>
      <c r="ISZ259" s="125"/>
      <c r="ITA259" s="125"/>
      <c r="ITB259" s="125"/>
      <c r="ITC259" s="125"/>
      <c r="ITD259" s="125"/>
      <c r="ITE259" s="125"/>
      <c r="ITF259" s="125"/>
      <c r="ITG259" s="125"/>
      <c r="ITH259" s="125"/>
      <c r="ITI259" s="125"/>
      <c r="ITJ259" s="125"/>
      <c r="ITK259" s="125"/>
      <c r="ITL259" s="125"/>
      <c r="ITM259" s="432"/>
      <c r="ITN259" s="432"/>
      <c r="ITO259" s="125"/>
      <c r="ITP259" s="125"/>
      <c r="ITQ259" s="125"/>
      <c r="ITR259" s="125"/>
      <c r="ITS259" s="125"/>
      <c r="ITT259" s="125"/>
      <c r="ITU259" s="125"/>
      <c r="ITV259" s="125"/>
      <c r="ITW259" s="125"/>
      <c r="ITX259" s="125"/>
      <c r="ITY259" s="125"/>
      <c r="ITZ259" s="125"/>
      <c r="IUA259" s="125"/>
      <c r="IUB259" s="125"/>
      <c r="IUC259" s="125"/>
      <c r="IUD259" s="125"/>
      <c r="IUE259" s="125"/>
      <c r="IUF259" s="125"/>
      <c r="IUG259" s="125"/>
      <c r="IUH259" s="125"/>
      <c r="IUI259" s="125"/>
      <c r="IUJ259" s="125"/>
      <c r="IUK259" s="125"/>
      <c r="IUL259" s="125"/>
      <c r="IUM259" s="432"/>
      <c r="IUN259" s="432"/>
      <c r="IUO259" s="125"/>
      <c r="IUP259" s="125"/>
      <c r="IUQ259" s="125"/>
      <c r="IUR259" s="125"/>
      <c r="IUS259" s="125"/>
      <c r="IUT259" s="125"/>
      <c r="IUU259" s="125"/>
      <c r="IUV259" s="125"/>
      <c r="IUW259" s="125"/>
      <c r="IUX259" s="125"/>
      <c r="IUY259" s="125"/>
      <c r="IUZ259" s="125"/>
      <c r="IVA259" s="125"/>
      <c r="IVB259" s="125"/>
      <c r="IVC259" s="125"/>
      <c r="IVD259" s="125"/>
      <c r="IVE259" s="125"/>
      <c r="IVF259" s="125"/>
      <c r="IVG259" s="125"/>
      <c r="IVH259" s="125"/>
      <c r="IVI259" s="125"/>
      <c r="IVJ259" s="125"/>
      <c r="IVK259" s="125"/>
      <c r="IVL259" s="125"/>
      <c r="IVM259" s="432"/>
      <c r="IVN259" s="432"/>
      <c r="IVO259" s="125"/>
      <c r="IVP259" s="125"/>
      <c r="IVQ259" s="125"/>
      <c r="IVR259" s="125"/>
      <c r="IVS259" s="125"/>
      <c r="IVT259" s="125"/>
      <c r="IVU259" s="125"/>
      <c r="IVV259" s="125"/>
      <c r="IVW259" s="125"/>
      <c r="IVX259" s="125"/>
      <c r="IVY259" s="125"/>
      <c r="IVZ259" s="125"/>
      <c r="IWA259" s="125"/>
      <c r="IWB259" s="125"/>
      <c r="IWC259" s="125"/>
      <c r="IWD259" s="125"/>
      <c r="IWE259" s="125"/>
      <c r="IWF259" s="125"/>
      <c r="IWG259" s="125"/>
      <c r="IWH259" s="125"/>
      <c r="IWI259" s="125"/>
      <c r="IWJ259" s="125"/>
      <c r="IWK259" s="125"/>
      <c r="IWL259" s="125"/>
      <c r="IWM259" s="432"/>
      <c r="IWN259" s="432"/>
      <c r="IWO259" s="125"/>
      <c r="IWP259" s="125"/>
      <c r="IWQ259" s="125"/>
      <c r="IWR259" s="125"/>
      <c r="IWS259" s="125"/>
      <c r="IWT259" s="125"/>
      <c r="IWU259" s="125"/>
      <c r="IWV259" s="125"/>
      <c r="IWW259" s="125"/>
      <c r="IWX259" s="125"/>
      <c r="IWY259" s="125"/>
      <c r="IWZ259" s="125"/>
      <c r="IXA259" s="125"/>
      <c r="IXB259" s="125"/>
      <c r="IXC259" s="125"/>
      <c r="IXD259" s="125"/>
      <c r="IXE259" s="125"/>
      <c r="IXF259" s="125"/>
      <c r="IXG259" s="125"/>
      <c r="IXH259" s="125"/>
      <c r="IXI259" s="125"/>
      <c r="IXJ259" s="125"/>
      <c r="IXK259" s="125"/>
      <c r="IXL259" s="125"/>
      <c r="IXM259" s="432"/>
      <c r="IXN259" s="432"/>
      <c r="IXO259" s="125"/>
      <c r="IXP259" s="125"/>
      <c r="IXQ259" s="125"/>
      <c r="IXR259" s="125"/>
      <c r="IXS259" s="125"/>
      <c r="IXT259" s="125"/>
      <c r="IXU259" s="125"/>
      <c r="IXV259" s="125"/>
      <c r="IXW259" s="125"/>
      <c r="IXX259" s="125"/>
      <c r="IXY259" s="125"/>
      <c r="IXZ259" s="125"/>
      <c r="IYA259" s="125"/>
      <c r="IYB259" s="125"/>
      <c r="IYC259" s="125"/>
      <c r="IYD259" s="125"/>
      <c r="IYE259" s="125"/>
      <c r="IYF259" s="125"/>
      <c r="IYG259" s="125"/>
      <c r="IYH259" s="125"/>
      <c r="IYI259" s="125"/>
      <c r="IYJ259" s="125"/>
      <c r="IYK259" s="125"/>
      <c r="IYL259" s="125"/>
      <c r="IYM259" s="432"/>
      <c r="IYN259" s="432"/>
      <c r="IYO259" s="125"/>
      <c r="IYP259" s="125"/>
      <c r="IYQ259" s="125"/>
      <c r="IYR259" s="125"/>
      <c r="IYS259" s="125"/>
      <c r="IYT259" s="125"/>
      <c r="IYU259" s="125"/>
      <c r="IYV259" s="125"/>
      <c r="IYW259" s="125"/>
      <c r="IYX259" s="125"/>
      <c r="IYY259" s="125"/>
      <c r="IYZ259" s="125"/>
      <c r="IZA259" s="125"/>
      <c r="IZB259" s="125"/>
      <c r="IZC259" s="125"/>
      <c r="IZD259" s="125"/>
      <c r="IZE259" s="125"/>
      <c r="IZF259" s="125"/>
      <c r="IZG259" s="125"/>
      <c r="IZH259" s="125"/>
      <c r="IZI259" s="125"/>
      <c r="IZJ259" s="125"/>
      <c r="IZK259" s="125"/>
      <c r="IZL259" s="125"/>
      <c r="IZM259" s="432"/>
      <c r="IZN259" s="432"/>
      <c r="IZO259" s="125"/>
      <c r="IZP259" s="125"/>
      <c r="IZQ259" s="125"/>
      <c r="IZR259" s="125"/>
      <c r="IZS259" s="125"/>
      <c r="IZT259" s="125"/>
      <c r="IZU259" s="125"/>
      <c r="IZV259" s="125"/>
      <c r="IZW259" s="125"/>
      <c r="IZX259" s="125"/>
      <c r="IZY259" s="125"/>
      <c r="IZZ259" s="125"/>
      <c r="JAA259" s="125"/>
      <c r="JAB259" s="125"/>
      <c r="JAC259" s="125"/>
      <c r="JAD259" s="125"/>
      <c r="JAE259" s="125"/>
      <c r="JAF259" s="125"/>
      <c r="JAG259" s="125"/>
      <c r="JAH259" s="125"/>
      <c r="JAI259" s="125"/>
      <c r="JAJ259" s="125"/>
      <c r="JAK259" s="125"/>
      <c r="JAL259" s="125"/>
      <c r="JAM259" s="432"/>
      <c r="JAN259" s="432"/>
      <c r="JAO259" s="125"/>
      <c r="JAP259" s="125"/>
      <c r="JAQ259" s="125"/>
      <c r="JAR259" s="125"/>
      <c r="JAS259" s="125"/>
      <c r="JAT259" s="125"/>
      <c r="JAU259" s="125"/>
      <c r="JAV259" s="125"/>
      <c r="JAW259" s="125"/>
      <c r="JAX259" s="125"/>
      <c r="JAY259" s="125"/>
      <c r="JAZ259" s="125"/>
      <c r="JBA259" s="125"/>
      <c r="JBB259" s="125"/>
      <c r="JBC259" s="125"/>
      <c r="JBD259" s="125"/>
      <c r="JBE259" s="125"/>
      <c r="JBF259" s="125"/>
      <c r="JBG259" s="125"/>
      <c r="JBH259" s="125"/>
      <c r="JBI259" s="125"/>
      <c r="JBJ259" s="125"/>
      <c r="JBK259" s="125"/>
      <c r="JBL259" s="125"/>
      <c r="JBM259" s="432"/>
      <c r="JBN259" s="432"/>
      <c r="JBO259" s="125"/>
      <c r="JBP259" s="125"/>
      <c r="JBQ259" s="125"/>
      <c r="JBR259" s="125"/>
      <c r="JBS259" s="125"/>
      <c r="JBT259" s="125"/>
      <c r="JBU259" s="125"/>
      <c r="JBV259" s="125"/>
      <c r="JBW259" s="125"/>
      <c r="JBX259" s="125"/>
      <c r="JBY259" s="125"/>
      <c r="JBZ259" s="125"/>
      <c r="JCA259" s="125"/>
      <c r="JCB259" s="125"/>
      <c r="JCC259" s="125"/>
      <c r="JCD259" s="125"/>
      <c r="JCE259" s="125"/>
      <c r="JCF259" s="125"/>
      <c r="JCG259" s="125"/>
      <c r="JCH259" s="125"/>
      <c r="JCI259" s="125"/>
      <c r="JCJ259" s="125"/>
      <c r="JCK259" s="125"/>
      <c r="JCL259" s="125"/>
      <c r="JCM259" s="432"/>
      <c r="JCN259" s="432"/>
      <c r="JCO259" s="125"/>
      <c r="JCP259" s="125"/>
      <c r="JCQ259" s="125"/>
      <c r="JCR259" s="125"/>
      <c r="JCS259" s="125"/>
      <c r="JCT259" s="125"/>
      <c r="JCU259" s="125"/>
      <c r="JCV259" s="125"/>
      <c r="JCW259" s="125"/>
      <c r="JCX259" s="125"/>
      <c r="JCY259" s="125"/>
      <c r="JCZ259" s="125"/>
      <c r="JDA259" s="125"/>
      <c r="JDB259" s="125"/>
      <c r="JDC259" s="125"/>
      <c r="JDD259" s="125"/>
      <c r="JDE259" s="125"/>
      <c r="JDF259" s="125"/>
      <c r="JDG259" s="125"/>
      <c r="JDH259" s="125"/>
      <c r="JDI259" s="125"/>
      <c r="JDJ259" s="125"/>
      <c r="JDK259" s="125"/>
      <c r="JDL259" s="125"/>
      <c r="JDM259" s="432"/>
      <c r="JDN259" s="432"/>
      <c r="JDO259" s="125"/>
      <c r="JDP259" s="125"/>
      <c r="JDQ259" s="125"/>
      <c r="JDR259" s="125"/>
      <c r="JDS259" s="125"/>
      <c r="JDT259" s="125"/>
      <c r="JDU259" s="125"/>
      <c r="JDV259" s="125"/>
      <c r="JDW259" s="125"/>
      <c r="JDX259" s="125"/>
      <c r="JDY259" s="125"/>
      <c r="JDZ259" s="125"/>
      <c r="JEA259" s="125"/>
      <c r="JEB259" s="125"/>
      <c r="JEC259" s="125"/>
      <c r="JED259" s="125"/>
      <c r="JEE259" s="125"/>
      <c r="JEF259" s="125"/>
      <c r="JEG259" s="125"/>
      <c r="JEH259" s="125"/>
      <c r="JEI259" s="125"/>
      <c r="JEJ259" s="125"/>
      <c r="JEK259" s="125"/>
      <c r="JEL259" s="125"/>
      <c r="JEM259" s="432"/>
      <c r="JEN259" s="432"/>
      <c r="JEO259" s="125"/>
      <c r="JEP259" s="125"/>
      <c r="JEQ259" s="125"/>
      <c r="JER259" s="125"/>
      <c r="JES259" s="125"/>
      <c r="JET259" s="125"/>
      <c r="JEU259" s="125"/>
      <c r="JEV259" s="125"/>
      <c r="JEW259" s="125"/>
      <c r="JEX259" s="125"/>
      <c r="JEY259" s="125"/>
      <c r="JEZ259" s="125"/>
      <c r="JFA259" s="125"/>
      <c r="JFB259" s="125"/>
      <c r="JFC259" s="125"/>
      <c r="JFD259" s="125"/>
      <c r="JFE259" s="125"/>
      <c r="JFF259" s="125"/>
      <c r="JFG259" s="125"/>
      <c r="JFH259" s="125"/>
      <c r="JFI259" s="125"/>
      <c r="JFJ259" s="125"/>
      <c r="JFK259" s="125"/>
      <c r="JFL259" s="125"/>
      <c r="JFM259" s="432"/>
      <c r="JFN259" s="432"/>
      <c r="JFO259" s="125"/>
      <c r="JFP259" s="125"/>
      <c r="JFQ259" s="125"/>
      <c r="JFR259" s="125"/>
      <c r="JFS259" s="125"/>
      <c r="JFT259" s="125"/>
      <c r="JFU259" s="125"/>
      <c r="JFV259" s="125"/>
      <c r="JFW259" s="125"/>
      <c r="JFX259" s="125"/>
      <c r="JFY259" s="125"/>
      <c r="JFZ259" s="125"/>
      <c r="JGA259" s="125"/>
      <c r="JGB259" s="125"/>
      <c r="JGC259" s="125"/>
      <c r="JGD259" s="125"/>
      <c r="JGE259" s="125"/>
      <c r="JGF259" s="125"/>
      <c r="JGG259" s="125"/>
      <c r="JGH259" s="125"/>
      <c r="JGI259" s="125"/>
      <c r="JGJ259" s="125"/>
      <c r="JGK259" s="125"/>
      <c r="JGL259" s="125"/>
      <c r="JGM259" s="432"/>
      <c r="JGN259" s="432"/>
      <c r="JGO259" s="125"/>
      <c r="JGP259" s="125"/>
      <c r="JGQ259" s="125"/>
      <c r="JGR259" s="125"/>
      <c r="JGS259" s="125"/>
      <c r="JGT259" s="125"/>
      <c r="JGU259" s="125"/>
      <c r="JGV259" s="125"/>
      <c r="JGW259" s="125"/>
      <c r="JGX259" s="125"/>
      <c r="JGY259" s="125"/>
      <c r="JGZ259" s="125"/>
      <c r="JHA259" s="125"/>
      <c r="JHB259" s="125"/>
      <c r="JHC259" s="125"/>
      <c r="JHD259" s="125"/>
      <c r="JHE259" s="125"/>
      <c r="JHF259" s="125"/>
      <c r="JHG259" s="125"/>
      <c r="JHH259" s="125"/>
      <c r="JHI259" s="125"/>
      <c r="JHJ259" s="125"/>
      <c r="JHK259" s="125"/>
      <c r="JHL259" s="125"/>
      <c r="JHM259" s="432"/>
      <c r="JHN259" s="432"/>
      <c r="JHO259" s="125"/>
      <c r="JHP259" s="125"/>
      <c r="JHQ259" s="125"/>
      <c r="JHR259" s="125"/>
      <c r="JHS259" s="125"/>
      <c r="JHT259" s="125"/>
      <c r="JHU259" s="125"/>
      <c r="JHV259" s="125"/>
      <c r="JHW259" s="125"/>
      <c r="JHX259" s="125"/>
      <c r="JHY259" s="125"/>
      <c r="JHZ259" s="125"/>
      <c r="JIA259" s="125"/>
      <c r="JIB259" s="125"/>
      <c r="JIC259" s="125"/>
      <c r="JID259" s="125"/>
      <c r="JIE259" s="125"/>
      <c r="JIF259" s="125"/>
      <c r="JIG259" s="125"/>
      <c r="JIH259" s="125"/>
      <c r="JII259" s="125"/>
      <c r="JIJ259" s="125"/>
      <c r="JIK259" s="125"/>
      <c r="JIL259" s="125"/>
      <c r="JIM259" s="432"/>
      <c r="JIN259" s="432"/>
      <c r="JIO259" s="125"/>
      <c r="JIP259" s="125"/>
      <c r="JIQ259" s="125"/>
      <c r="JIR259" s="125"/>
      <c r="JIS259" s="125"/>
      <c r="JIT259" s="125"/>
      <c r="JIU259" s="125"/>
      <c r="JIV259" s="125"/>
      <c r="JIW259" s="125"/>
      <c r="JIX259" s="125"/>
      <c r="JIY259" s="125"/>
      <c r="JIZ259" s="125"/>
      <c r="JJA259" s="125"/>
      <c r="JJB259" s="125"/>
      <c r="JJC259" s="125"/>
      <c r="JJD259" s="125"/>
      <c r="JJE259" s="125"/>
      <c r="JJF259" s="125"/>
      <c r="JJG259" s="125"/>
      <c r="JJH259" s="125"/>
      <c r="JJI259" s="125"/>
      <c r="JJJ259" s="125"/>
      <c r="JJK259" s="125"/>
      <c r="JJL259" s="125"/>
      <c r="JJM259" s="432"/>
      <c r="JJN259" s="432"/>
      <c r="JJO259" s="125"/>
      <c r="JJP259" s="125"/>
      <c r="JJQ259" s="125"/>
      <c r="JJR259" s="125"/>
      <c r="JJS259" s="125"/>
      <c r="JJT259" s="125"/>
      <c r="JJU259" s="125"/>
      <c r="JJV259" s="125"/>
      <c r="JJW259" s="125"/>
      <c r="JJX259" s="125"/>
      <c r="JJY259" s="125"/>
      <c r="JJZ259" s="125"/>
      <c r="JKA259" s="125"/>
      <c r="JKB259" s="125"/>
      <c r="JKC259" s="125"/>
      <c r="JKD259" s="125"/>
      <c r="JKE259" s="125"/>
      <c r="JKF259" s="125"/>
      <c r="JKG259" s="125"/>
      <c r="JKH259" s="125"/>
      <c r="JKI259" s="125"/>
      <c r="JKJ259" s="125"/>
      <c r="JKK259" s="125"/>
      <c r="JKL259" s="125"/>
      <c r="JKM259" s="432"/>
      <c r="JKN259" s="432"/>
      <c r="JKO259" s="125"/>
      <c r="JKP259" s="125"/>
      <c r="JKQ259" s="125"/>
      <c r="JKR259" s="125"/>
      <c r="JKS259" s="125"/>
      <c r="JKT259" s="125"/>
      <c r="JKU259" s="125"/>
      <c r="JKV259" s="125"/>
      <c r="JKW259" s="125"/>
      <c r="JKX259" s="125"/>
      <c r="JKY259" s="125"/>
      <c r="JKZ259" s="125"/>
      <c r="JLA259" s="125"/>
      <c r="JLB259" s="125"/>
      <c r="JLC259" s="125"/>
      <c r="JLD259" s="125"/>
      <c r="JLE259" s="125"/>
      <c r="JLF259" s="125"/>
      <c r="JLG259" s="125"/>
      <c r="JLH259" s="125"/>
      <c r="JLI259" s="125"/>
      <c r="JLJ259" s="125"/>
      <c r="JLK259" s="125"/>
      <c r="JLL259" s="125"/>
      <c r="JLM259" s="432"/>
      <c r="JLN259" s="432"/>
      <c r="JLO259" s="125"/>
      <c r="JLP259" s="125"/>
      <c r="JLQ259" s="125"/>
      <c r="JLR259" s="125"/>
      <c r="JLS259" s="125"/>
      <c r="JLT259" s="125"/>
      <c r="JLU259" s="125"/>
      <c r="JLV259" s="125"/>
      <c r="JLW259" s="125"/>
      <c r="JLX259" s="125"/>
      <c r="JLY259" s="125"/>
      <c r="JLZ259" s="125"/>
      <c r="JMA259" s="125"/>
      <c r="JMB259" s="125"/>
      <c r="JMC259" s="125"/>
      <c r="JMD259" s="125"/>
      <c r="JME259" s="125"/>
      <c r="JMF259" s="125"/>
      <c r="JMG259" s="125"/>
      <c r="JMH259" s="125"/>
      <c r="JMI259" s="125"/>
      <c r="JMJ259" s="125"/>
      <c r="JMK259" s="125"/>
      <c r="JML259" s="125"/>
      <c r="JMM259" s="432"/>
      <c r="JMN259" s="432"/>
      <c r="JMO259" s="125"/>
      <c r="JMP259" s="125"/>
      <c r="JMQ259" s="125"/>
      <c r="JMR259" s="125"/>
      <c r="JMS259" s="125"/>
      <c r="JMT259" s="125"/>
      <c r="JMU259" s="125"/>
      <c r="JMV259" s="125"/>
      <c r="JMW259" s="125"/>
      <c r="JMX259" s="125"/>
      <c r="JMY259" s="125"/>
      <c r="JMZ259" s="125"/>
      <c r="JNA259" s="125"/>
      <c r="JNB259" s="125"/>
      <c r="JNC259" s="125"/>
      <c r="JND259" s="125"/>
      <c r="JNE259" s="125"/>
      <c r="JNF259" s="125"/>
      <c r="JNG259" s="125"/>
      <c r="JNH259" s="125"/>
      <c r="JNI259" s="125"/>
      <c r="JNJ259" s="125"/>
      <c r="JNK259" s="125"/>
      <c r="JNL259" s="125"/>
      <c r="JNM259" s="432"/>
      <c r="JNN259" s="432"/>
      <c r="JNO259" s="125"/>
      <c r="JNP259" s="125"/>
      <c r="JNQ259" s="125"/>
      <c r="JNR259" s="125"/>
      <c r="JNS259" s="125"/>
      <c r="JNT259" s="125"/>
      <c r="JNU259" s="125"/>
      <c r="JNV259" s="125"/>
      <c r="JNW259" s="125"/>
      <c r="JNX259" s="125"/>
      <c r="JNY259" s="125"/>
      <c r="JNZ259" s="125"/>
      <c r="JOA259" s="125"/>
      <c r="JOB259" s="125"/>
      <c r="JOC259" s="125"/>
      <c r="JOD259" s="125"/>
      <c r="JOE259" s="125"/>
      <c r="JOF259" s="125"/>
      <c r="JOG259" s="125"/>
      <c r="JOH259" s="125"/>
      <c r="JOI259" s="125"/>
      <c r="JOJ259" s="125"/>
      <c r="JOK259" s="125"/>
      <c r="JOL259" s="125"/>
      <c r="JOM259" s="432"/>
      <c r="JON259" s="432"/>
      <c r="JOO259" s="125"/>
      <c r="JOP259" s="125"/>
      <c r="JOQ259" s="125"/>
      <c r="JOR259" s="125"/>
      <c r="JOS259" s="125"/>
      <c r="JOT259" s="125"/>
      <c r="JOU259" s="125"/>
      <c r="JOV259" s="125"/>
      <c r="JOW259" s="125"/>
      <c r="JOX259" s="125"/>
      <c r="JOY259" s="125"/>
      <c r="JOZ259" s="125"/>
      <c r="JPA259" s="125"/>
      <c r="JPB259" s="125"/>
      <c r="JPC259" s="125"/>
      <c r="JPD259" s="125"/>
      <c r="JPE259" s="125"/>
      <c r="JPF259" s="125"/>
      <c r="JPG259" s="125"/>
      <c r="JPH259" s="125"/>
      <c r="JPI259" s="125"/>
      <c r="JPJ259" s="125"/>
      <c r="JPK259" s="125"/>
      <c r="JPL259" s="125"/>
      <c r="JPM259" s="432"/>
      <c r="JPN259" s="432"/>
      <c r="JPO259" s="125"/>
      <c r="JPP259" s="125"/>
      <c r="JPQ259" s="125"/>
      <c r="JPR259" s="125"/>
      <c r="JPS259" s="125"/>
      <c r="JPT259" s="125"/>
      <c r="JPU259" s="125"/>
      <c r="JPV259" s="125"/>
      <c r="JPW259" s="125"/>
      <c r="JPX259" s="125"/>
      <c r="JPY259" s="125"/>
      <c r="JPZ259" s="125"/>
      <c r="JQA259" s="125"/>
      <c r="JQB259" s="125"/>
      <c r="JQC259" s="125"/>
      <c r="JQD259" s="125"/>
      <c r="JQE259" s="125"/>
      <c r="JQF259" s="125"/>
      <c r="JQG259" s="125"/>
      <c r="JQH259" s="125"/>
      <c r="JQI259" s="125"/>
      <c r="JQJ259" s="125"/>
      <c r="JQK259" s="125"/>
      <c r="JQL259" s="125"/>
      <c r="JQM259" s="432"/>
      <c r="JQN259" s="432"/>
      <c r="JQO259" s="125"/>
      <c r="JQP259" s="125"/>
      <c r="JQQ259" s="125"/>
      <c r="JQR259" s="125"/>
      <c r="JQS259" s="125"/>
      <c r="JQT259" s="125"/>
      <c r="JQU259" s="125"/>
      <c r="JQV259" s="125"/>
      <c r="JQW259" s="125"/>
      <c r="JQX259" s="125"/>
      <c r="JQY259" s="125"/>
      <c r="JQZ259" s="125"/>
      <c r="JRA259" s="125"/>
      <c r="JRB259" s="125"/>
      <c r="JRC259" s="125"/>
      <c r="JRD259" s="125"/>
      <c r="JRE259" s="125"/>
      <c r="JRF259" s="125"/>
      <c r="JRG259" s="125"/>
      <c r="JRH259" s="125"/>
      <c r="JRI259" s="125"/>
      <c r="JRJ259" s="125"/>
      <c r="JRK259" s="125"/>
      <c r="JRL259" s="125"/>
      <c r="JRM259" s="432"/>
      <c r="JRN259" s="432"/>
      <c r="JRO259" s="125"/>
      <c r="JRP259" s="125"/>
      <c r="JRQ259" s="125"/>
      <c r="JRR259" s="125"/>
      <c r="JRS259" s="125"/>
      <c r="JRT259" s="125"/>
      <c r="JRU259" s="125"/>
      <c r="JRV259" s="125"/>
      <c r="JRW259" s="125"/>
      <c r="JRX259" s="125"/>
      <c r="JRY259" s="125"/>
      <c r="JRZ259" s="125"/>
      <c r="JSA259" s="125"/>
      <c r="JSB259" s="125"/>
      <c r="JSC259" s="125"/>
      <c r="JSD259" s="125"/>
      <c r="JSE259" s="125"/>
      <c r="JSF259" s="125"/>
      <c r="JSG259" s="125"/>
      <c r="JSH259" s="125"/>
      <c r="JSI259" s="125"/>
      <c r="JSJ259" s="125"/>
      <c r="JSK259" s="125"/>
      <c r="JSL259" s="125"/>
      <c r="JSM259" s="432"/>
      <c r="JSN259" s="432"/>
      <c r="JSO259" s="125"/>
      <c r="JSP259" s="125"/>
      <c r="JSQ259" s="125"/>
      <c r="JSR259" s="125"/>
      <c r="JSS259" s="125"/>
      <c r="JST259" s="125"/>
      <c r="JSU259" s="125"/>
      <c r="JSV259" s="125"/>
      <c r="JSW259" s="125"/>
      <c r="JSX259" s="125"/>
      <c r="JSY259" s="125"/>
      <c r="JSZ259" s="125"/>
      <c r="JTA259" s="125"/>
      <c r="JTB259" s="125"/>
      <c r="JTC259" s="125"/>
      <c r="JTD259" s="125"/>
      <c r="JTE259" s="125"/>
      <c r="JTF259" s="125"/>
      <c r="JTG259" s="125"/>
      <c r="JTH259" s="125"/>
      <c r="JTI259" s="125"/>
      <c r="JTJ259" s="125"/>
      <c r="JTK259" s="125"/>
      <c r="JTL259" s="125"/>
      <c r="JTM259" s="432"/>
      <c r="JTN259" s="432"/>
      <c r="JTO259" s="125"/>
      <c r="JTP259" s="125"/>
      <c r="JTQ259" s="125"/>
      <c r="JTR259" s="125"/>
      <c r="JTS259" s="125"/>
      <c r="JTT259" s="125"/>
      <c r="JTU259" s="125"/>
      <c r="JTV259" s="125"/>
      <c r="JTW259" s="125"/>
      <c r="JTX259" s="125"/>
      <c r="JTY259" s="125"/>
      <c r="JTZ259" s="125"/>
      <c r="JUA259" s="125"/>
      <c r="JUB259" s="125"/>
      <c r="JUC259" s="125"/>
      <c r="JUD259" s="125"/>
      <c r="JUE259" s="125"/>
      <c r="JUF259" s="125"/>
      <c r="JUG259" s="125"/>
      <c r="JUH259" s="125"/>
      <c r="JUI259" s="125"/>
      <c r="JUJ259" s="125"/>
      <c r="JUK259" s="125"/>
      <c r="JUL259" s="125"/>
      <c r="JUM259" s="432"/>
      <c r="JUN259" s="432"/>
      <c r="JUO259" s="125"/>
      <c r="JUP259" s="125"/>
      <c r="JUQ259" s="125"/>
      <c r="JUR259" s="125"/>
      <c r="JUS259" s="125"/>
      <c r="JUT259" s="125"/>
      <c r="JUU259" s="125"/>
      <c r="JUV259" s="125"/>
      <c r="JUW259" s="125"/>
      <c r="JUX259" s="125"/>
      <c r="JUY259" s="125"/>
      <c r="JUZ259" s="125"/>
      <c r="JVA259" s="125"/>
      <c r="JVB259" s="125"/>
      <c r="JVC259" s="125"/>
      <c r="JVD259" s="125"/>
      <c r="JVE259" s="125"/>
      <c r="JVF259" s="125"/>
      <c r="JVG259" s="125"/>
      <c r="JVH259" s="125"/>
      <c r="JVI259" s="125"/>
      <c r="JVJ259" s="125"/>
      <c r="JVK259" s="125"/>
      <c r="JVL259" s="125"/>
      <c r="JVM259" s="432"/>
      <c r="JVN259" s="432"/>
      <c r="JVO259" s="125"/>
      <c r="JVP259" s="125"/>
      <c r="JVQ259" s="125"/>
      <c r="JVR259" s="125"/>
      <c r="JVS259" s="125"/>
      <c r="JVT259" s="125"/>
      <c r="JVU259" s="125"/>
      <c r="JVV259" s="125"/>
      <c r="JVW259" s="125"/>
      <c r="JVX259" s="125"/>
      <c r="JVY259" s="125"/>
      <c r="JVZ259" s="125"/>
      <c r="JWA259" s="125"/>
      <c r="JWB259" s="125"/>
      <c r="JWC259" s="125"/>
      <c r="JWD259" s="125"/>
      <c r="JWE259" s="125"/>
      <c r="JWF259" s="125"/>
      <c r="JWG259" s="125"/>
      <c r="JWH259" s="125"/>
      <c r="JWI259" s="125"/>
      <c r="JWJ259" s="125"/>
      <c r="JWK259" s="125"/>
      <c r="JWL259" s="125"/>
      <c r="JWM259" s="432"/>
      <c r="JWN259" s="432"/>
      <c r="JWO259" s="125"/>
      <c r="JWP259" s="125"/>
      <c r="JWQ259" s="125"/>
      <c r="JWR259" s="125"/>
      <c r="JWS259" s="125"/>
      <c r="JWT259" s="125"/>
      <c r="JWU259" s="125"/>
      <c r="JWV259" s="125"/>
      <c r="JWW259" s="125"/>
      <c r="JWX259" s="125"/>
      <c r="JWY259" s="125"/>
      <c r="JWZ259" s="125"/>
      <c r="JXA259" s="125"/>
      <c r="JXB259" s="125"/>
      <c r="JXC259" s="125"/>
      <c r="JXD259" s="125"/>
      <c r="JXE259" s="125"/>
      <c r="JXF259" s="125"/>
      <c r="JXG259" s="125"/>
      <c r="JXH259" s="125"/>
      <c r="JXI259" s="125"/>
      <c r="JXJ259" s="125"/>
      <c r="JXK259" s="125"/>
      <c r="JXL259" s="125"/>
      <c r="JXM259" s="432"/>
      <c r="JXN259" s="432"/>
      <c r="JXO259" s="125"/>
      <c r="JXP259" s="125"/>
      <c r="JXQ259" s="125"/>
      <c r="JXR259" s="125"/>
      <c r="JXS259" s="125"/>
      <c r="JXT259" s="125"/>
      <c r="JXU259" s="125"/>
      <c r="JXV259" s="125"/>
      <c r="JXW259" s="125"/>
      <c r="JXX259" s="125"/>
      <c r="JXY259" s="125"/>
      <c r="JXZ259" s="125"/>
      <c r="JYA259" s="125"/>
      <c r="JYB259" s="125"/>
      <c r="JYC259" s="125"/>
      <c r="JYD259" s="125"/>
      <c r="JYE259" s="125"/>
      <c r="JYF259" s="125"/>
      <c r="JYG259" s="125"/>
      <c r="JYH259" s="125"/>
      <c r="JYI259" s="125"/>
      <c r="JYJ259" s="125"/>
      <c r="JYK259" s="125"/>
      <c r="JYL259" s="125"/>
      <c r="JYM259" s="432"/>
      <c r="JYN259" s="432"/>
      <c r="JYO259" s="125"/>
      <c r="JYP259" s="125"/>
      <c r="JYQ259" s="125"/>
      <c r="JYR259" s="125"/>
      <c r="JYS259" s="125"/>
      <c r="JYT259" s="125"/>
      <c r="JYU259" s="125"/>
      <c r="JYV259" s="125"/>
      <c r="JYW259" s="125"/>
      <c r="JYX259" s="125"/>
      <c r="JYY259" s="125"/>
      <c r="JYZ259" s="125"/>
      <c r="JZA259" s="125"/>
      <c r="JZB259" s="125"/>
      <c r="JZC259" s="125"/>
      <c r="JZD259" s="125"/>
      <c r="JZE259" s="125"/>
      <c r="JZF259" s="125"/>
      <c r="JZG259" s="125"/>
      <c r="JZH259" s="125"/>
      <c r="JZI259" s="125"/>
      <c r="JZJ259" s="125"/>
      <c r="JZK259" s="125"/>
      <c r="JZL259" s="125"/>
      <c r="JZM259" s="432"/>
      <c r="JZN259" s="432"/>
      <c r="JZO259" s="125"/>
      <c r="JZP259" s="125"/>
      <c r="JZQ259" s="125"/>
      <c r="JZR259" s="125"/>
      <c r="JZS259" s="125"/>
      <c r="JZT259" s="125"/>
      <c r="JZU259" s="125"/>
      <c r="JZV259" s="125"/>
      <c r="JZW259" s="125"/>
      <c r="JZX259" s="125"/>
      <c r="JZY259" s="125"/>
      <c r="JZZ259" s="125"/>
      <c r="KAA259" s="125"/>
      <c r="KAB259" s="125"/>
      <c r="KAC259" s="125"/>
      <c r="KAD259" s="125"/>
      <c r="KAE259" s="125"/>
      <c r="KAF259" s="125"/>
      <c r="KAG259" s="125"/>
      <c r="KAH259" s="125"/>
      <c r="KAI259" s="125"/>
      <c r="KAJ259" s="125"/>
      <c r="KAK259" s="125"/>
      <c r="KAL259" s="125"/>
      <c r="KAM259" s="432"/>
      <c r="KAN259" s="432"/>
      <c r="KAO259" s="125"/>
      <c r="KAP259" s="125"/>
      <c r="KAQ259" s="125"/>
      <c r="KAR259" s="125"/>
      <c r="KAS259" s="125"/>
      <c r="KAT259" s="125"/>
      <c r="KAU259" s="125"/>
      <c r="KAV259" s="125"/>
      <c r="KAW259" s="125"/>
      <c r="KAX259" s="125"/>
      <c r="KAY259" s="125"/>
      <c r="KAZ259" s="125"/>
      <c r="KBA259" s="125"/>
      <c r="KBB259" s="125"/>
      <c r="KBC259" s="125"/>
      <c r="KBD259" s="125"/>
      <c r="KBE259" s="125"/>
      <c r="KBF259" s="125"/>
      <c r="KBG259" s="125"/>
      <c r="KBH259" s="125"/>
      <c r="KBI259" s="125"/>
      <c r="KBJ259" s="125"/>
      <c r="KBK259" s="125"/>
      <c r="KBL259" s="125"/>
      <c r="KBM259" s="432"/>
      <c r="KBN259" s="432"/>
      <c r="KBO259" s="125"/>
      <c r="KBP259" s="125"/>
      <c r="KBQ259" s="125"/>
      <c r="KBR259" s="125"/>
      <c r="KBS259" s="125"/>
      <c r="KBT259" s="125"/>
      <c r="KBU259" s="125"/>
      <c r="KBV259" s="125"/>
      <c r="KBW259" s="125"/>
      <c r="KBX259" s="125"/>
      <c r="KBY259" s="125"/>
      <c r="KBZ259" s="125"/>
      <c r="KCA259" s="125"/>
      <c r="KCB259" s="125"/>
      <c r="KCC259" s="125"/>
      <c r="KCD259" s="125"/>
      <c r="KCE259" s="125"/>
      <c r="KCF259" s="125"/>
      <c r="KCG259" s="125"/>
      <c r="KCH259" s="125"/>
      <c r="KCI259" s="125"/>
      <c r="KCJ259" s="125"/>
      <c r="KCK259" s="125"/>
      <c r="KCL259" s="125"/>
      <c r="KCM259" s="432"/>
      <c r="KCN259" s="432"/>
      <c r="KCO259" s="125"/>
      <c r="KCP259" s="125"/>
      <c r="KCQ259" s="125"/>
      <c r="KCR259" s="125"/>
      <c r="KCS259" s="125"/>
      <c r="KCT259" s="125"/>
      <c r="KCU259" s="125"/>
      <c r="KCV259" s="125"/>
      <c r="KCW259" s="125"/>
      <c r="KCX259" s="125"/>
      <c r="KCY259" s="125"/>
      <c r="KCZ259" s="125"/>
      <c r="KDA259" s="125"/>
      <c r="KDB259" s="125"/>
      <c r="KDC259" s="125"/>
      <c r="KDD259" s="125"/>
      <c r="KDE259" s="125"/>
      <c r="KDF259" s="125"/>
      <c r="KDG259" s="125"/>
      <c r="KDH259" s="125"/>
      <c r="KDI259" s="125"/>
      <c r="KDJ259" s="125"/>
      <c r="KDK259" s="125"/>
      <c r="KDL259" s="125"/>
      <c r="KDM259" s="432"/>
      <c r="KDN259" s="432"/>
      <c r="KDO259" s="125"/>
      <c r="KDP259" s="125"/>
      <c r="KDQ259" s="125"/>
      <c r="KDR259" s="125"/>
      <c r="KDS259" s="125"/>
      <c r="KDT259" s="125"/>
      <c r="KDU259" s="125"/>
      <c r="KDV259" s="125"/>
      <c r="KDW259" s="125"/>
      <c r="KDX259" s="125"/>
      <c r="KDY259" s="125"/>
      <c r="KDZ259" s="125"/>
      <c r="KEA259" s="125"/>
      <c r="KEB259" s="125"/>
      <c r="KEC259" s="125"/>
      <c r="KED259" s="125"/>
      <c r="KEE259" s="125"/>
      <c r="KEF259" s="125"/>
      <c r="KEG259" s="125"/>
      <c r="KEH259" s="125"/>
      <c r="KEI259" s="125"/>
      <c r="KEJ259" s="125"/>
      <c r="KEK259" s="125"/>
      <c r="KEL259" s="125"/>
      <c r="KEM259" s="432"/>
      <c r="KEN259" s="432"/>
      <c r="KEO259" s="125"/>
      <c r="KEP259" s="125"/>
      <c r="KEQ259" s="125"/>
      <c r="KER259" s="125"/>
      <c r="KES259" s="125"/>
      <c r="KET259" s="125"/>
      <c r="KEU259" s="125"/>
      <c r="KEV259" s="125"/>
      <c r="KEW259" s="125"/>
      <c r="KEX259" s="125"/>
      <c r="KEY259" s="125"/>
      <c r="KEZ259" s="125"/>
      <c r="KFA259" s="125"/>
      <c r="KFB259" s="125"/>
      <c r="KFC259" s="125"/>
      <c r="KFD259" s="125"/>
      <c r="KFE259" s="125"/>
      <c r="KFF259" s="125"/>
      <c r="KFG259" s="125"/>
      <c r="KFH259" s="125"/>
      <c r="KFI259" s="125"/>
      <c r="KFJ259" s="125"/>
      <c r="KFK259" s="125"/>
      <c r="KFL259" s="125"/>
      <c r="KFM259" s="432"/>
      <c r="KFN259" s="432"/>
      <c r="KFO259" s="125"/>
      <c r="KFP259" s="125"/>
      <c r="KFQ259" s="125"/>
      <c r="KFR259" s="125"/>
      <c r="KFS259" s="125"/>
      <c r="KFT259" s="125"/>
      <c r="KFU259" s="125"/>
      <c r="KFV259" s="125"/>
      <c r="KFW259" s="125"/>
      <c r="KFX259" s="125"/>
      <c r="KFY259" s="125"/>
      <c r="KFZ259" s="125"/>
      <c r="KGA259" s="125"/>
      <c r="KGB259" s="125"/>
      <c r="KGC259" s="125"/>
      <c r="KGD259" s="125"/>
      <c r="KGE259" s="125"/>
      <c r="KGF259" s="125"/>
      <c r="KGG259" s="125"/>
      <c r="KGH259" s="125"/>
      <c r="KGI259" s="125"/>
      <c r="KGJ259" s="125"/>
      <c r="KGK259" s="125"/>
      <c r="KGL259" s="125"/>
      <c r="KGM259" s="432"/>
      <c r="KGN259" s="432"/>
      <c r="KGO259" s="125"/>
      <c r="KGP259" s="125"/>
      <c r="KGQ259" s="125"/>
      <c r="KGR259" s="125"/>
      <c r="KGS259" s="125"/>
      <c r="KGT259" s="125"/>
      <c r="KGU259" s="125"/>
      <c r="KGV259" s="125"/>
      <c r="KGW259" s="125"/>
      <c r="KGX259" s="125"/>
      <c r="KGY259" s="125"/>
      <c r="KGZ259" s="125"/>
      <c r="KHA259" s="125"/>
      <c r="KHB259" s="125"/>
      <c r="KHC259" s="125"/>
      <c r="KHD259" s="125"/>
      <c r="KHE259" s="125"/>
      <c r="KHF259" s="125"/>
      <c r="KHG259" s="125"/>
      <c r="KHH259" s="125"/>
      <c r="KHI259" s="125"/>
      <c r="KHJ259" s="125"/>
      <c r="KHK259" s="125"/>
      <c r="KHL259" s="125"/>
      <c r="KHM259" s="432"/>
      <c r="KHN259" s="432"/>
      <c r="KHO259" s="125"/>
      <c r="KHP259" s="125"/>
      <c r="KHQ259" s="125"/>
      <c r="KHR259" s="125"/>
      <c r="KHS259" s="125"/>
      <c r="KHT259" s="125"/>
      <c r="KHU259" s="125"/>
      <c r="KHV259" s="125"/>
      <c r="KHW259" s="125"/>
      <c r="KHX259" s="125"/>
      <c r="KHY259" s="125"/>
      <c r="KHZ259" s="125"/>
      <c r="KIA259" s="125"/>
      <c r="KIB259" s="125"/>
      <c r="KIC259" s="125"/>
      <c r="KID259" s="125"/>
      <c r="KIE259" s="125"/>
      <c r="KIF259" s="125"/>
      <c r="KIG259" s="125"/>
      <c r="KIH259" s="125"/>
      <c r="KII259" s="125"/>
      <c r="KIJ259" s="125"/>
      <c r="KIK259" s="125"/>
      <c r="KIL259" s="125"/>
      <c r="KIM259" s="432"/>
      <c r="KIN259" s="432"/>
      <c r="KIO259" s="125"/>
      <c r="KIP259" s="125"/>
      <c r="KIQ259" s="125"/>
      <c r="KIR259" s="125"/>
      <c r="KIS259" s="125"/>
      <c r="KIT259" s="125"/>
      <c r="KIU259" s="125"/>
      <c r="KIV259" s="125"/>
      <c r="KIW259" s="125"/>
      <c r="KIX259" s="125"/>
      <c r="KIY259" s="125"/>
      <c r="KIZ259" s="125"/>
      <c r="KJA259" s="125"/>
      <c r="KJB259" s="125"/>
      <c r="KJC259" s="125"/>
      <c r="KJD259" s="125"/>
      <c r="KJE259" s="125"/>
      <c r="KJF259" s="125"/>
      <c r="KJG259" s="125"/>
      <c r="KJH259" s="125"/>
      <c r="KJI259" s="125"/>
      <c r="KJJ259" s="125"/>
      <c r="KJK259" s="125"/>
      <c r="KJL259" s="125"/>
      <c r="KJM259" s="432"/>
      <c r="KJN259" s="432"/>
      <c r="KJO259" s="125"/>
      <c r="KJP259" s="125"/>
      <c r="KJQ259" s="125"/>
      <c r="KJR259" s="125"/>
      <c r="KJS259" s="125"/>
      <c r="KJT259" s="125"/>
      <c r="KJU259" s="125"/>
      <c r="KJV259" s="125"/>
      <c r="KJW259" s="125"/>
      <c r="KJX259" s="125"/>
      <c r="KJY259" s="125"/>
      <c r="KJZ259" s="125"/>
      <c r="KKA259" s="125"/>
      <c r="KKB259" s="125"/>
      <c r="KKC259" s="125"/>
      <c r="KKD259" s="125"/>
      <c r="KKE259" s="125"/>
      <c r="KKF259" s="125"/>
      <c r="KKG259" s="125"/>
      <c r="KKH259" s="125"/>
      <c r="KKI259" s="125"/>
      <c r="KKJ259" s="125"/>
      <c r="KKK259" s="125"/>
      <c r="KKL259" s="125"/>
      <c r="KKM259" s="432"/>
      <c r="KKN259" s="432"/>
      <c r="KKO259" s="125"/>
      <c r="KKP259" s="125"/>
      <c r="KKQ259" s="125"/>
      <c r="KKR259" s="125"/>
      <c r="KKS259" s="125"/>
      <c r="KKT259" s="125"/>
      <c r="KKU259" s="125"/>
      <c r="KKV259" s="125"/>
      <c r="KKW259" s="125"/>
      <c r="KKX259" s="125"/>
      <c r="KKY259" s="125"/>
      <c r="KKZ259" s="125"/>
      <c r="KLA259" s="125"/>
      <c r="KLB259" s="125"/>
      <c r="KLC259" s="125"/>
      <c r="KLD259" s="125"/>
      <c r="KLE259" s="125"/>
      <c r="KLF259" s="125"/>
      <c r="KLG259" s="125"/>
      <c r="KLH259" s="125"/>
      <c r="KLI259" s="125"/>
      <c r="KLJ259" s="125"/>
      <c r="KLK259" s="125"/>
      <c r="KLL259" s="125"/>
      <c r="KLM259" s="432"/>
      <c r="KLN259" s="432"/>
      <c r="KLO259" s="125"/>
      <c r="KLP259" s="125"/>
      <c r="KLQ259" s="125"/>
      <c r="KLR259" s="125"/>
      <c r="KLS259" s="125"/>
      <c r="KLT259" s="125"/>
      <c r="KLU259" s="125"/>
      <c r="KLV259" s="125"/>
      <c r="KLW259" s="125"/>
      <c r="KLX259" s="125"/>
      <c r="KLY259" s="125"/>
      <c r="KLZ259" s="125"/>
      <c r="KMA259" s="125"/>
      <c r="KMB259" s="125"/>
      <c r="KMC259" s="125"/>
      <c r="KMD259" s="125"/>
      <c r="KME259" s="125"/>
      <c r="KMF259" s="125"/>
      <c r="KMG259" s="125"/>
      <c r="KMH259" s="125"/>
      <c r="KMI259" s="125"/>
      <c r="KMJ259" s="125"/>
      <c r="KMK259" s="125"/>
      <c r="KML259" s="125"/>
      <c r="KMM259" s="432"/>
      <c r="KMN259" s="432"/>
      <c r="KMO259" s="125"/>
      <c r="KMP259" s="125"/>
      <c r="KMQ259" s="125"/>
      <c r="KMR259" s="125"/>
      <c r="KMS259" s="125"/>
      <c r="KMT259" s="125"/>
      <c r="KMU259" s="125"/>
      <c r="KMV259" s="125"/>
      <c r="KMW259" s="125"/>
      <c r="KMX259" s="125"/>
      <c r="KMY259" s="125"/>
      <c r="KMZ259" s="125"/>
      <c r="KNA259" s="125"/>
      <c r="KNB259" s="125"/>
      <c r="KNC259" s="125"/>
      <c r="KND259" s="125"/>
      <c r="KNE259" s="125"/>
      <c r="KNF259" s="125"/>
      <c r="KNG259" s="125"/>
      <c r="KNH259" s="125"/>
      <c r="KNI259" s="125"/>
      <c r="KNJ259" s="125"/>
      <c r="KNK259" s="125"/>
      <c r="KNL259" s="125"/>
      <c r="KNM259" s="432"/>
      <c r="KNN259" s="432"/>
      <c r="KNO259" s="125"/>
      <c r="KNP259" s="125"/>
      <c r="KNQ259" s="125"/>
      <c r="KNR259" s="125"/>
      <c r="KNS259" s="125"/>
      <c r="KNT259" s="125"/>
      <c r="KNU259" s="125"/>
      <c r="KNV259" s="125"/>
      <c r="KNW259" s="125"/>
      <c r="KNX259" s="125"/>
      <c r="KNY259" s="125"/>
      <c r="KNZ259" s="125"/>
      <c r="KOA259" s="125"/>
      <c r="KOB259" s="125"/>
      <c r="KOC259" s="125"/>
      <c r="KOD259" s="125"/>
      <c r="KOE259" s="125"/>
      <c r="KOF259" s="125"/>
      <c r="KOG259" s="125"/>
      <c r="KOH259" s="125"/>
      <c r="KOI259" s="125"/>
      <c r="KOJ259" s="125"/>
      <c r="KOK259" s="125"/>
      <c r="KOL259" s="125"/>
      <c r="KOM259" s="432"/>
      <c r="KON259" s="432"/>
      <c r="KOO259" s="125"/>
      <c r="KOP259" s="125"/>
      <c r="KOQ259" s="125"/>
      <c r="KOR259" s="125"/>
      <c r="KOS259" s="125"/>
      <c r="KOT259" s="125"/>
      <c r="KOU259" s="125"/>
      <c r="KOV259" s="125"/>
      <c r="KOW259" s="125"/>
      <c r="KOX259" s="125"/>
      <c r="KOY259" s="125"/>
      <c r="KOZ259" s="125"/>
      <c r="KPA259" s="125"/>
      <c r="KPB259" s="125"/>
      <c r="KPC259" s="125"/>
      <c r="KPD259" s="125"/>
      <c r="KPE259" s="125"/>
      <c r="KPF259" s="125"/>
      <c r="KPG259" s="125"/>
      <c r="KPH259" s="125"/>
      <c r="KPI259" s="125"/>
      <c r="KPJ259" s="125"/>
      <c r="KPK259" s="125"/>
      <c r="KPL259" s="125"/>
      <c r="KPM259" s="432"/>
      <c r="KPN259" s="432"/>
      <c r="KPO259" s="125"/>
      <c r="KPP259" s="125"/>
      <c r="KPQ259" s="125"/>
      <c r="KPR259" s="125"/>
      <c r="KPS259" s="125"/>
      <c r="KPT259" s="125"/>
      <c r="KPU259" s="125"/>
      <c r="KPV259" s="125"/>
      <c r="KPW259" s="125"/>
      <c r="KPX259" s="125"/>
      <c r="KPY259" s="125"/>
      <c r="KPZ259" s="125"/>
      <c r="KQA259" s="125"/>
      <c r="KQB259" s="125"/>
      <c r="KQC259" s="125"/>
      <c r="KQD259" s="125"/>
      <c r="KQE259" s="125"/>
      <c r="KQF259" s="125"/>
      <c r="KQG259" s="125"/>
      <c r="KQH259" s="125"/>
      <c r="KQI259" s="125"/>
      <c r="KQJ259" s="125"/>
      <c r="KQK259" s="125"/>
      <c r="KQL259" s="125"/>
      <c r="KQM259" s="432"/>
      <c r="KQN259" s="432"/>
      <c r="KQO259" s="125"/>
      <c r="KQP259" s="125"/>
      <c r="KQQ259" s="125"/>
      <c r="KQR259" s="125"/>
      <c r="KQS259" s="125"/>
      <c r="KQT259" s="125"/>
      <c r="KQU259" s="125"/>
      <c r="KQV259" s="125"/>
      <c r="KQW259" s="125"/>
      <c r="KQX259" s="125"/>
      <c r="KQY259" s="125"/>
      <c r="KQZ259" s="125"/>
      <c r="KRA259" s="125"/>
      <c r="KRB259" s="125"/>
      <c r="KRC259" s="125"/>
      <c r="KRD259" s="125"/>
      <c r="KRE259" s="125"/>
      <c r="KRF259" s="125"/>
      <c r="KRG259" s="125"/>
      <c r="KRH259" s="125"/>
      <c r="KRI259" s="125"/>
      <c r="KRJ259" s="125"/>
      <c r="KRK259" s="125"/>
      <c r="KRL259" s="125"/>
      <c r="KRM259" s="432"/>
      <c r="KRN259" s="432"/>
      <c r="KRO259" s="125"/>
      <c r="KRP259" s="125"/>
      <c r="KRQ259" s="125"/>
      <c r="KRR259" s="125"/>
      <c r="KRS259" s="125"/>
      <c r="KRT259" s="125"/>
      <c r="KRU259" s="125"/>
      <c r="KRV259" s="125"/>
      <c r="KRW259" s="125"/>
      <c r="KRX259" s="125"/>
      <c r="KRY259" s="125"/>
      <c r="KRZ259" s="125"/>
      <c r="KSA259" s="125"/>
      <c r="KSB259" s="125"/>
      <c r="KSC259" s="125"/>
      <c r="KSD259" s="125"/>
      <c r="KSE259" s="125"/>
      <c r="KSF259" s="125"/>
      <c r="KSG259" s="125"/>
      <c r="KSH259" s="125"/>
      <c r="KSI259" s="125"/>
      <c r="KSJ259" s="125"/>
      <c r="KSK259" s="125"/>
      <c r="KSL259" s="125"/>
      <c r="KSM259" s="432"/>
      <c r="KSN259" s="432"/>
      <c r="KSO259" s="125"/>
      <c r="KSP259" s="125"/>
      <c r="KSQ259" s="125"/>
      <c r="KSR259" s="125"/>
      <c r="KSS259" s="125"/>
      <c r="KST259" s="125"/>
      <c r="KSU259" s="125"/>
      <c r="KSV259" s="125"/>
      <c r="KSW259" s="125"/>
      <c r="KSX259" s="125"/>
      <c r="KSY259" s="125"/>
      <c r="KSZ259" s="125"/>
      <c r="KTA259" s="125"/>
      <c r="KTB259" s="125"/>
      <c r="KTC259" s="125"/>
      <c r="KTD259" s="125"/>
      <c r="KTE259" s="125"/>
      <c r="KTF259" s="125"/>
      <c r="KTG259" s="125"/>
      <c r="KTH259" s="125"/>
      <c r="KTI259" s="125"/>
      <c r="KTJ259" s="125"/>
      <c r="KTK259" s="125"/>
      <c r="KTL259" s="125"/>
      <c r="KTM259" s="432"/>
      <c r="KTN259" s="432"/>
      <c r="KTO259" s="125"/>
      <c r="KTP259" s="125"/>
      <c r="KTQ259" s="125"/>
      <c r="KTR259" s="125"/>
      <c r="KTS259" s="125"/>
      <c r="KTT259" s="125"/>
      <c r="KTU259" s="125"/>
      <c r="KTV259" s="125"/>
      <c r="KTW259" s="125"/>
      <c r="KTX259" s="125"/>
      <c r="KTY259" s="125"/>
      <c r="KTZ259" s="125"/>
      <c r="KUA259" s="125"/>
      <c r="KUB259" s="125"/>
      <c r="KUC259" s="125"/>
      <c r="KUD259" s="125"/>
      <c r="KUE259" s="125"/>
      <c r="KUF259" s="125"/>
      <c r="KUG259" s="125"/>
      <c r="KUH259" s="125"/>
      <c r="KUI259" s="125"/>
      <c r="KUJ259" s="125"/>
      <c r="KUK259" s="125"/>
      <c r="KUL259" s="125"/>
      <c r="KUM259" s="432"/>
      <c r="KUN259" s="432"/>
      <c r="KUO259" s="125"/>
      <c r="KUP259" s="125"/>
      <c r="KUQ259" s="125"/>
      <c r="KUR259" s="125"/>
      <c r="KUS259" s="125"/>
      <c r="KUT259" s="125"/>
      <c r="KUU259" s="125"/>
      <c r="KUV259" s="125"/>
      <c r="KUW259" s="125"/>
      <c r="KUX259" s="125"/>
      <c r="KUY259" s="125"/>
      <c r="KUZ259" s="125"/>
      <c r="KVA259" s="125"/>
      <c r="KVB259" s="125"/>
      <c r="KVC259" s="125"/>
      <c r="KVD259" s="125"/>
      <c r="KVE259" s="125"/>
      <c r="KVF259" s="125"/>
      <c r="KVG259" s="125"/>
      <c r="KVH259" s="125"/>
      <c r="KVI259" s="125"/>
      <c r="KVJ259" s="125"/>
      <c r="KVK259" s="125"/>
      <c r="KVL259" s="125"/>
      <c r="KVM259" s="432"/>
      <c r="KVN259" s="432"/>
      <c r="KVO259" s="125"/>
      <c r="KVP259" s="125"/>
      <c r="KVQ259" s="125"/>
      <c r="KVR259" s="125"/>
      <c r="KVS259" s="125"/>
      <c r="KVT259" s="125"/>
      <c r="KVU259" s="125"/>
      <c r="KVV259" s="125"/>
      <c r="KVW259" s="125"/>
      <c r="KVX259" s="125"/>
      <c r="KVY259" s="125"/>
      <c r="KVZ259" s="125"/>
      <c r="KWA259" s="125"/>
      <c r="KWB259" s="125"/>
      <c r="KWC259" s="125"/>
      <c r="KWD259" s="125"/>
      <c r="KWE259" s="125"/>
      <c r="KWF259" s="125"/>
      <c r="KWG259" s="125"/>
      <c r="KWH259" s="125"/>
      <c r="KWI259" s="125"/>
      <c r="KWJ259" s="125"/>
      <c r="KWK259" s="125"/>
      <c r="KWL259" s="125"/>
      <c r="KWM259" s="432"/>
      <c r="KWN259" s="432"/>
      <c r="KWO259" s="125"/>
      <c r="KWP259" s="125"/>
      <c r="KWQ259" s="125"/>
      <c r="KWR259" s="125"/>
      <c r="KWS259" s="125"/>
      <c r="KWT259" s="125"/>
      <c r="KWU259" s="125"/>
      <c r="KWV259" s="125"/>
      <c r="KWW259" s="125"/>
      <c r="KWX259" s="125"/>
      <c r="KWY259" s="125"/>
      <c r="KWZ259" s="125"/>
      <c r="KXA259" s="125"/>
      <c r="KXB259" s="125"/>
      <c r="KXC259" s="125"/>
      <c r="KXD259" s="125"/>
      <c r="KXE259" s="125"/>
      <c r="KXF259" s="125"/>
      <c r="KXG259" s="125"/>
      <c r="KXH259" s="125"/>
      <c r="KXI259" s="125"/>
      <c r="KXJ259" s="125"/>
      <c r="KXK259" s="125"/>
      <c r="KXL259" s="125"/>
      <c r="KXM259" s="432"/>
      <c r="KXN259" s="432"/>
      <c r="KXO259" s="125"/>
      <c r="KXP259" s="125"/>
      <c r="KXQ259" s="125"/>
      <c r="KXR259" s="125"/>
      <c r="KXS259" s="125"/>
      <c r="KXT259" s="125"/>
      <c r="KXU259" s="125"/>
      <c r="KXV259" s="125"/>
      <c r="KXW259" s="125"/>
      <c r="KXX259" s="125"/>
      <c r="KXY259" s="125"/>
      <c r="KXZ259" s="125"/>
      <c r="KYA259" s="125"/>
      <c r="KYB259" s="125"/>
      <c r="KYC259" s="125"/>
      <c r="KYD259" s="125"/>
      <c r="KYE259" s="125"/>
      <c r="KYF259" s="125"/>
      <c r="KYG259" s="125"/>
      <c r="KYH259" s="125"/>
      <c r="KYI259" s="125"/>
      <c r="KYJ259" s="125"/>
      <c r="KYK259" s="125"/>
      <c r="KYL259" s="125"/>
      <c r="KYM259" s="432"/>
      <c r="KYN259" s="432"/>
      <c r="KYO259" s="125"/>
      <c r="KYP259" s="125"/>
      <c r="KYQ259" s="125"/>
      <c r="KYR259" s="125"/>
      <c r="KYS259" s="125"/>
      <c r="KYT259" s="125"/>
      <c r="KYU259" s="125"/>
      <c r="KYV259" s="125"/>
      <c r="KYW259" s="125"/>
      <c r="KYX259" s="125"/>
      <c r="KYY259" s="125"/>
      <c r="KYZ259" s="125"/>
      <c r="KZA259" s="125"/>
      <c r="KZB259" s="125"/>
      <c r="KZC259" s="125"/>
      <c r="KZD259" s="125"/>
      <c r="KZE259" s="125"/>
      <c r="KZF259" s="125"/>
      <c r="KZG259" s="125"/>
      <c r="KZH259" s="125"/>
      <c r="KZI259" s="125"/>
      <c r="KZJ259" s="125"/>
      <c r="KZK259" s="125"/>
      <c r="KZL259" s="125"/>
      <c r="KZM259" s="432"/>
      <c r="KZN259" s="432"/>
      <c r="KZO259" s="125"/>
      <c r="KZP259" s="125"/>
      <c r="KZQ259" s="125"/>
      <c r="KZR259" s="125"/>
      <c r="KZS259" s="125"/>
      <c r="KZT259" s="125"/>
      <c r="KZU259" s="125"/>
      <c r="KZV259" s="125"/>
      <c r="KZW259" s="125"/>
      <c r="KZX259" s="125"/>
      <c r="KZY259" s="125"/>
      <c r="KZZ259" s="125"/>
      <c r="LAA259" s="125"/>
      <c r="LAB259" s="125"/>
      <c r="LAC259" s="125"/>
      <c r="LAD259" s="125"/>
      <c r="LAE259" s="125"/>
      <c r="LAF259" s="125"/>
      <c r="LAG259" s="125"/>
      <c r="LAH259" s="125"/>
      <c r="LAI259" s="125"/>
      <c r="LAJ259" s="125"/>
      <c r="LAK259" s="125"/>
      <c r="LAL259" s="125"/>
      <c r="LAM259" s="432"/>
      <c r="LAN259" s="432"/>
      <c r="LAO259" s="125"/>
      <c r="LAP259" s="125"/>
      <c r="LAQ259" s="125"/>
      <c r="LAR259" s="125"/>
      <c r="LAS259" s="125"/>
      <c r="LAT259" s="125"/>
      <c r="LAU259" s="125"/>
      <c r="LAV259" s="125"/>
      <c r="LAW259" s="125"/>
      <c r="LAX259" s="125"/>
      <c r="LAY259" s="125"/>
      <c r="LAZ259" s="125"/>
      <c r="LBA259" s="125"/>
      <c r="LBB259" s="125"/>
      <c r="LBC259" s="125"/>
      <c r="LBD259" s="125"/>
      <c r="LBE259" s="125"/>
      <c r="LBF259" s="125"/>
      <c r="LBG259" s="125"/>
      <c r="LBH259" s="125"/>
      <c r="LBI259" s="125"/>
      <c r="LBJ259" s="125"/>
      <c r="LBK259" s="125"/>
      <c r="LBL259" s="125"/>
      <c r="LBM259" s="432"/>
      <c r="LBN259" s="432"/>
      <c r="LBO259" s="125"/>
      <c r="LBP259" s="125"/>
      <c r="LBQ259" s="125"/>
      <c r="LBR259" s="125"/>
      <c r="LBS259" s="125"/>
      <c r="LBT259" s="125"/>
      <c r="LBU259" s="125"/>
      <c r="LBV259" s="125"/>
      <c r="LBW259" s="125"/>
      <c r="LBX259" s="125"/>
      <c r="LBY259" s="125"/>
      <c r="LBZ259" s="125"/>
      <c r="LCA259" s="125"/>
      <c r="LCB259" s="125"/>
      <c r="LCC259" s="125"/>
      <c r="LCD259" s="125"/>
      <c r="LCE259" s="125"/>
      <c r="LCF259" s="125"/>
      <c r="LCG259" s="125"/>
      <c r="LCH259" s="125"/>
      <c r="LCI259" s="125"/>
      <c r="LCJ259" s="125"/>
      <c r="LCK259" s="125"/>
      <c r="LCL259" s="125"/>
      <c r="LCM259" s="432"/>
      <c r="LCN259" s="432"/>
      <c r="LCO259" s="125"/>
      <c r="LCP259" s="125"/>
      <c r="LCQ259" s="125"/>
      <c r="LCR259" s="125"/>
      <c r="LCS259" s="125"/>
      <c r="LCT259" s="125"/>
      <c r="LCU259" s="125"/>
      <c r="LCV259" s="125"/>
      <c r="LCW259" s="125"/>
      <c r="LCX259" s="125"/>
      <c r="LCY259" s="125"/>
      <c r="LCZ259" s="125"/>
      <c r="LDA259" s="125"/>
      <c r="LDB259" s="125"/>
      <c r="LDC259" s="125"/>
      <c r="LDD259" s="125"/>
      <c r="LDE259" s="125"/>
      <c r="LDF259" s="125"/>
      <c r="LDG259" s="125"/>
      <c r="LDH259" s="125"/>
      <c r="LDI259" s="125"/>
      <c r="LDJ259" s="125"/>
      <c r="LDK259" s="125"/>
      <c r="LDL259" s="125"/>
      <c r="LDM259" s="432"/>
      <c r="LDN259" s="432"/>
      <c r="LDO259" s="125"/>
      <c r="LDP259" s="125"/>
      <c r="LDQ259" s="125"/>
      <c r="LDR259" s="125"/>
      <c r="LDS259" s="125"/>
      <c r="LDT259" s="125"/>
      <c r="LDU259" s="125"/>
      <c r="LDV259" s="125"/>
      <c r="LDW259" s="125"/>
      <c r="LDX259" s="125"/>
      <c r="LDY259" s="125"/>
      <c r="LDZ259" s="125"/>
      <c r="LEA259" s="125"/>
      <c r="LEB259" s="125"/>
      <c r="LEC259" s="125"/>
      <c r="LED259" s="125"/>
      <c r="LEE259" s="125"/>
      <c r="LEF259" s="125"/>
      <c r="LEG259" s="125"/>
      <c r="LEH259" s="125"/>
      <c r="LEI259" s="125"/>
      <c r="LEJ259" s="125"/>
      <c r="LEK259" s="125"/>
      <c r="LEL259" s="125"/>
      <c r="LEM259" s="432"/>
      <c r="LEN259" s="432"/>
      <c r="LEO259" s="125"/>
      <c r="LEP259" s="125"/>
      <c r="LEQ259" s="125"/>
      <c r="LER259" s="125"/>
      <c r="LES259" s="125"/>
      <c r="LET259" s="125"/>
      <c r="LEU259" s="125"/>
      <c r="LEV259" s="125"/>
      <c r="LEW259" s="125"/>
      <c r="LEX259" s="125"/>
      <c r="LEY259" s="125"/>
      <c r="LEZ259" s="125"/>
      <c r="LFA259" s="125"/>
      <c r="LFB259" s="125"/>
      <c r="LFC259" s="125"/>
      <c r="LFD259" s="125"/>
      <c r="LFE259" s="125"/>
      <c r="LFF259" s="125"/>
      <c r="LFG259" s="125"/>
      <c r="LFH259" s="125"/>
      <c r="LFI259" s="125"/>
      <c r="LFJ259" s="125"/>
      <c r="LFK259" s="125"/>
      <c r="LFL259" s="125"/>
      <c r="LFM259" s="432"/>
      <c r="LFN259" s="432"/>
      <c r="LFO259" s="125"/>
      <c r="LFP259" s="125"/>
      <c r="LFQ259" s="125"/>
      <c r="LFR259" s="125"/>
      <c r="LFS259" s="125"/>
      <c r="LFT259" s="125"/>
      <c r="LFU259" s="125"/>
      <c r="LFV259" s="125"/>
      <c r="LFW259" s="125"/>
      <c r="LFX259" s="125"/>
      <c r="LFY259" s="125"/>
      <c r="LFZ259" s="125"/>
      <c r="LGA259" s="125"/>
      <c r="LGB259" s="125"/>
      <c r="LGC259" s="125"/>
      <c r="LGD259" s="125"/>
      <c r="LGE259" s="125"/>
      <c r="LGF259" s="125"/>
      <c r="LGG259" s="125"/>
      <c r="LGH259" s="125"/>
      <c r="LGI259" s="125"/>
      <c r="LGJ259" s="125"/>
      <c r="LGK259" s="125"/>
      <c r="LGL259" s="125"/>
      <c r="LGM259" s="432"/>
      <c r="LGN259" s="432"/>
      <c r="LGO259" s="125"/>
      <c r="LGP259" s="125"/>
      <c r="LGQ259" s="125"/>
      <c r="LGR259" s="125"/>
      <c r="LGS259" s="125"/>
      <c r="LGT259" s="125"/>
      <c r="LGU259" s="125"/>
      <c r="LGV259" s="125"/>
      <c r="LGW259" s="125"/>
      <c r="LGX259" s="125"/>
      <c r="LGY259" s="125"/>
      <c r="LGZ259" s="125"/>
      <c r="LHA259" s="125"/>
      <c r="LHB259" s="125"/>
      <c r="LHC259" s="125"/>
      <c r="LHD259" s="125"/>
      <c r="LHE259" s="125"/>
      <c r="LHF259" s="125"/>
      <c r="LHG259" s="125"/>
      <c r="LHH259" s="125"/>
      <c r="LHI259" s="125"/>
      <c r="LHJ259" s="125"/>
      <c r="LHK259" s="125"/>
      <c r="LHL259" s="125"/>
      <c r="LHM259" s="432"/>
      <c r="LHN259" s="432"/>
      <c r="LHO259" s="125"/>
      <c r="LHP259" s="125"/>
      <c r="LHQ259" s="125"/>
      <c r="LHR259" s="125"/>
      <c r="LHS259" s="125"/>
      <c r="LHT259" s="125"/>
      <c r="LHU259" s="125"/>
      <c r="LHV259" s="125"/>
      <c r="LHW259" s="125"/>
      <c r="LHX259" s="125"/>
      <c r="LHY259" s="125"/>
      <c r="LHZ259" s="125"/>
      <c r="LIA259" s="125"/>
      <c r="LIB259" s="125"/>
      <c r="LIC259" s="125"/>
      <c r="LID259" s="125"/>
      <c r="LIE259" s="125"/>
      <c r="LIF259" s="125"/>
      <c r="LIG259" s="125"/>
      <c r="LIH259" s="125"/>
      <c r="LII259" s="125"/>
      <c r="LIJ259" s="125"/>
      <c r="LIK259" s="125"/>
      <c r="LIL259" s="125"/>
      <c r="LIM259" s="432"/>
      <c r="LIN259" s="432"/>
      <c r="LIO259" s="125"/>
      <c r="LIP259" s="125"/>
      <c r="LIQ259" s="125"/>
      <c r="LIR259" s="125"/>
      <c r="LIS259" s="125"/>
      <c r="LIT259" s="125"/>
      <c r="LIU259" s="125"/>
      <c r="LIV259" s="125"/>
      <c r="LIW259" s="125"/>
      <c r="LIX259" s="125"/>
      <c r="LIY259" s="125"/>
      <c r="LIZ259" s="125"/>
      <c r="LJA259" s="125"/>
      <c r="LJB259" s="125"/>
      <c r="LJC259" s="125"/>
      <c r="LJD259" s="125"/>
      <c r="LJE259" s="125"/>
      <c r="LJF259" s="125"/>
      <c r="LJG259" s="125"/>
      <c r="LJH259" s="125"/>
      <c r="LJI259" s="125"/>
      <c r="LJJ259" s="125"/>
      <c r="LJK259" s="125"/>
      <c r="LJL259" s="125"/>
      <c r="LJM259" s="432"/>
      <c r="LJN259" s="432"/>
      <c r="LJO259" s="125"/>
      <c r="LJP259" s="125"/>
      <c r="LJQ259" s="125"/>
      <c r="LJR259" s="125"/>
      <c r="LJS259" s="125"/>
      <c r="LJT259" s="125"/>
      <c r="LJU259" s="125"/>
      <c r="LJV259" s="125"/>
      <c r="LJW259" s="125"/>
      <c r="LJX259" s="125"/>
      <c r="LJY259" s="125"/>
      <c r="LJZ259" s="125"/>
      <c r="LKA259" s="125"/>
      <c r="LKB259" s="125"/>
      <c r="LKC259" s="125"/>
      <c r="LKD259" s="125"/>
      <c r="LKE259" s="125"/>
      <c r="LKF259" s="125"/>
      <c r="LKG259" s="125"/>
      <c r="LKH259" s="125"/>
      <c r="LKI259" s="125"/>
      <c r="LKJ259" s="125"/>
      <c r="LKK259" s="125"/>
      <c r="LKL259" s="125"/>
      <c r="LKM259" s="432"/>
      <c r="LKN259" s="432"/>
      <c r="LKO259" s="125"/>
      <c r="LKP259" s="125"/>
      <c r="LKQ259" s="125"/>
      <c r="LKR259" s="125"/>
      <c r="LKS259" s="125"/>
      <c r="LKT259" s="125"/>
      <c r="LKU259" s="125"/>
      <c r="LKV259" s="125"/>
      <c r="LKW259" s="125"/>
      <c r="LKX259" s="125"/>
      <c r="LKY259" s="125"/>
      <c r="LKZ259" s="125"/>
      <c r="LLA259" s="125"/>
      <c r="LLB259" s="125"/>
      <c r="LLC259" s="125"/>
      <c r="LLD259" s="125"/>
      <c r="LLE259" s="125"/>
      <c r="LLF259" s="125"/>
      <c r="LLG259" s="125"/>
      <c r="LLH259" s="125"/>
      <c r="LLI259" s="125"/>
      <c r="LLJ259" s="125"/>
      <c r="LLK259" s="125"/>
      <c r="LLL259" s="125"/>
      <c r="LLM259" s="432"/>
      <c r="LLN259" s="432"/>
      <c r="LLO259" s="125"/>
      <c r="LLP259" s="125"/>
      <c r="LLQ259" s="125"/>
      <c r="LLR259" s="125"/>
      <c r="LLS259" s="125"/>
      <c r="LLT259" s="125"/>
      <c r="LLU259" s="125"/>
      <c r="LLV259" s="125"/>
      <c r="LLW259" s="125"/>
      <c r="LLX259" s="125"/>
      <c r="LLY259" s="125"/>
      <c r="LLZ259" s="125"/>
      <c r="LMA259" s="125"/>
      <c r="LMB259" s="125"/>
      <c r="LMC259" s="125"/>
      <c r="LMD259" s="125"/>
      <c r="LME259" s="125"/>
      <c r="LMF259" s="125"/>
      <c r="LMG259" s="125"/>
      <c r="LMH259" s="125"/>
      <c r="LMI259" s="125"/>
      <c r="LMJ259" s="125"/>
      <c r="LMK259" s="125"/>
      <c r="LML259" s="125"/>
      <c r="LMM259" s="432"/>
      <c r="LMN259" s="432"/>
      <c r="LMO259" s="125"/>
      <c r="LMP259" s="125"/>
      <c r="LMQ259" s="125"/>
      <c r="LMR259" s="125"/>
      <c r="LMS259" s="125"/>
      <c r="LMT259" s="125"/>
      <c r="LMU259" s="125"/>
      <c r="LMV259" s="125"/>
      <c r="LMW259" s="125"/>
      <c r="LMX259" s="125"/>
      <c r="LMY259" s="125"/>
      <c r="LMZ259" s="125"/>
      <c r="LNA259" s="125"/>
      <c r="LNB259" s="125"/>
      <c r="LNC259" s="125"/>
      <c r="LND259" s="125"/>
      <c r="LNE259" s="125"/>
      <c r="LNF259" s="125"/>
      <c r="LNG259" s="125"/>
      <c r="LNH259" s="125"/>
      <c r="LNI259" s="125"/>
      <c r="LNJ259" s="125"/>
      <c r="LNK259" s="125"/>
      <c r="LNL259" s="125"/>
      <c r="LNM259" s="432"/>
      <c r="LNN259" s="432"/>
      <c r="LNO259" s="125"/>
      <c r="LNP259" s="125"/>
      <c r="LNQ259" s="125"/>
      <c r="LNR259" s="125"/>
      <c r="LNS259" s="125"/>
      <c r="LNT259" s="125"/>
      <c r="LNU259" s="125"/>
      <c r="LNV259" s="125"/>
      <c r="LNW259" s="125"/>
      <c r="LNX259" s="125"/>
      <c r="LNY259" s="125"/>
      <c r="LNZ259" s="125"/>
      <c r="LOA259" s="125"/>
      <c r="LOB259" s="125"/>
      <c r="LOC259" s="125"/>
      <c r="LOD259" s="125"/>
      <c r="LOE259" s="125"/>
      <c r="LOF259" s="125"/>
      <c r="LOG259" s="125"/>
      <c r="LOH259" s="125"/>
      <c r="LOI259" s="125"/>
      <c r="LOJ259" s="125"/>
      <c r="LOK259" s="125"/>
      <c r="LOL259" s="125"/>
      <c r="LOM259" s="432"/>
      <c r="LON259" s="432"/>
      <c r="LOO259" s="125"/>
      <c r="LOP259" s="125"/>
      <c r="LOQ259" s="125"/>
      <c r="LOR259" s="125"/>
      <c r="LOS259" s="125"/>
      <c r="LOT259" s="125"/>
      <c r="LOU259" s="125"/>
      <c r="LOV259" s="125"/>
      <c r="LOW259" s="125"/>
      <c r="LOX259" s="125"/>
      <c r="LOY259" s="125"/>
      <c r="LOZ259" s="125"/>
      <c r="LPA259" s="125"/>
      <c r="LPB259" s="125"/>
      <c r="LPC259" s="125"/>
      <c r="LPD259" s="125"/>
      <c r="LPE259" s="125"/>
      <c r="LPF259" s="125"/>
      <c r="LPG259" s="125"/>
      <c r="LPH259" s="125"/>
      <c r="LPI259" s="125"/>
      <c r="LPJ259" s="125"/>
      <c r="LPK259" s="125"/>
      <c r="LPL259" s="125"/>
      <c r="LPM259" s="432"/>
      <c r="LPN259" s="432"/>
      <c r="LPO259" s="125"/>
      <c r="LPP259" s="125"/>
      <c r="LPQ259" s="125"/>
      <c r="LPR259" s="125"/>
      <c r="LPS259" s="125"/>
      <c r="LPT259" s="125"/>
      <c r="LPU259" s="125"/>
      <c r="LPV259" s="125"/>
      <c r="LPW259" s="125"/>
      <c r="LPX259" s="125"/>
      <c r="LPY259" s="125"/>
      <c r="LPZ259" s="125"/>
      <c r="LQA259" s="125"/>
      <c r="LQB259" s="125"/>
      <c r="LQC259" s="125"/>
      <c r="LQD259" s="125"/>
      <c r="LQE259" s="125"/>
      <c r="LQF259" s="125"/>
      <c r="LQG259" s="125"/>
      <c r="LQH259" s="125"/>
      <c r="LQI259" s="125"/>
      <c r="LQJ259" s="125"/>
      <c r="LQK259" s="125"/>
      <c r="LQL259" s="125"/>
      <c r="LQM259" s="432"/>
      <c r="LQN259" s="432"/>
      <c r="LQO259" s="125"/>
      <c r="LQP259" s="125"/>
      <c r="LQQ259" s="125"/>
      <c r="LQR259" s="125"/>
      <c r="LQS259" s="125"/>
      <c r="LQT259" s="125"/>
      <c r="LQU259" s="125"/>
      <c r="LQV259" s="125"/>
      <c r="LQW259" s="125"/>
      <c r="LQX259" s="125"/>
      <c r="LQY259" s="125"/>
      <c r="LQZ259" s="125"/>
      <c r="LRA259" s="125"/>
      <c r="LRB259" s="125"/>
      <c r="LRC259" s="125"/>
      <c r="LRD259" s="125"/>
      <c r="LRE259" s="125"/>
      <c r="LRF259" s="125"/>
      <c r="LRG259" s="125"/>
      <c r="LRH259" s="125"/>
      <c r="LRI259" s="125"/>
      <c r="LRJ259" s="125"/>
      <c r="LRK259" s="125"/>
      <c r="LRL259" s="125"/>
      <c r="LRM259" s="432"/>
      <c r="LRN259" s="432"/>
      <c r="LRO259" s="125"/>
      <c r="LRP259" s="125"/>
      <c r="LRQ259" s="125"/>
      <c r="LRR259" s="125"/>
      <c r="LRS259" s="125"/>
      <c r="LRT259" s="125"/>
      <c r="LRU259" s="125"/>
      <c r="LRV259" s="125"/>
      <c r="LRW259" s="125"/>
      <c r="LRX259" s="125"/>
      <c r="LRY259" s="125"/>
      <c r="LRZ259" s="125"/>
      <c r="LSA259" s="125"/>
      <c r="LSB259" s="125"/>
      <c r="LSC259" s="125"/>
      <c r="LSD259" s="125"/>
      <c r="LSE259" s="125"/>
      <c r="LSF259" s="125"/>
      <c r="LSG259" s="125"/>
      <c r="LSH259" s="125"/>
      <c r="LSI259" s="125"/>
      <c r="LSJ259" s="125"/>
      <c r="LSK259" s="125"/>
      <c r="LSL259" s="125"/>
      <c r="LSM259" s="432"/>
      <c r="LSN259" s="432"/>
      <c r="LSO259" s="125"/>
      <c r="LSP259" s="125"/>
      <c r="LSQ259" s="125"/>
      <c r="LSR259" s="125"/>
      <c r="LSS259" s="125"/>
      <c r="LST259" s="125"/>
      <c r="LSU259" s="125"/>
      <c r="LSV259" s="125"/>
      <c r="LSW259" s="125"/>
      <c r="LSX259" s="125"/>
      <c r="LSY259" s="125"/>
      <c r="LSZ259" s="125"/>
      <c r="LTA259" s="125"/>
      <c r="LTB259" s="125"/>
      <c r="LTC259" s="125"/>
      <c r="LTD259" s="125"/>
      <c r="LTE259" s="125"/>
      <c r="LTF259" s="125"/>
      <c r="LTG259" s="125"/>
      <c r="LTH259" s="125"/>
      <c r="LTI259" s="125"/>
      <c r="LTJ259" s="125"/>
      <c r="LTK259" s="125"/>
      <c r="LTL259" s="125"/>
      <c r="LTM259" s="432"/>
      <c r="LTN259" s="432"/>
      <c r="LTO259" s="125"/>
      <c r="LTP259" s="125"/>
      <c r="LTQ259" s="125"/>
      <c r="LTR259" s="125"/>
      <c r="LTS259" s="125"/>
      <c r="LTT259" s="125"/>
      <c r="LTU259" s="125"/>
      <c r="LTV259" s="125"/>
      <c r="LTW259" s="125"/>
      <c r="LTX259" s="125"/>
      <c r="LTY259" s="125"/>
      <c r="LTZ259" s="125"/>
      <c r="LUA259" s="125"/>
      <c r="LUB259" s="125"/>
      <c r="LUC259" s="125"/>
      <c r="LUD259" s="125"/>
      <c r="LUE259" s="125"/>
      <c r="LUF259" s="125"/>
      <c r="LUG259" s="125"/>
      <c r="LUH259" s="125"/>
      <c r="LUI259" s="125"/>
      <c r="LUJ259" s="125"/>
      <c r="LUK259" s="125"/>
      <c r="LUL259" s="125"/>
      <c r="LUM259" s="432"/>
      <c r="LUN259" s="432"/>
      <c r="LUO259" s="125"/>
      <c r="LUP259" s="125"/>
      <c r="LUQ259" s="125"/>
      <c r="LUR259" s="125"/>
      <c r="LUS259" s="125"/>
      <c r="LUT259" s="125"/>
      <c r="LUU259" s="125"/>
      <c r="LUV259" s="125"/>
      <c r="LUW259" s="125"/>
      <c r="LUX259" s="125"/>
      <c r="LUY259" s="125"/>
      <c r="LUZ259" s="125"/>
      <c r="LVA259" s="125"/>
      <c r="LVB259" s="125"/>
      <c r="LVC259" s="125"/>
      <c r="LVD259" s="125"/>
      <c r="LVE259" s="125"/>
      <c r="LVF259" s="125"/>
      <c r="LVG259" s="125"/>
      <c r="LVH259" s="125"/>
      <c r="LVI259" s="125"/>
      <c r="LVJ259" s="125"/>
      <c r="LVK259" s="125"/>
      <c r="LVL259" s="125"/>
      <c r="LVM259" s="432"/>
      <c r="LVN259" s="432"/>
      <c r="LVO259" s="125"/>
      <c r="LVP259" s="125"/>
      <c r="LVQ259" s="125"/>
      <c r="LVR259" s="125"/>
      <c r="LVS259" s="125"/>
      <c r="LVT259" s="125"/>
      <c r="LVU259" s="125"/>
      <c r="LVV259" s="125"/>
      <c r="LVW259" s="125"/>
      <c r="LVX259" s="125"/>
      <c r="LVY259" s="125"/>
      <c r="LVZ259" s="125"/>
      <c r="LWA259" s="125"/>
      <c r="LWB259" s="125"/>
      <c r="LWC259" s="125"/>
      <c r="LWD259" s="125"/>
      <c r="LWE259" s="125"/>
      <c r="LWF259" s="125"/>
      <c r="LWG259" s="125"/>
      <c r="LWH259" s="125"/>
      <c r="LWI259" s="125"/>
      <c r="LWJ259" s="125"/>
      <c r="LWK259" s="125"/>
      <c r="LWL259" s="125"/>
      <c r="LWM259" s="432"/>
      <c r="LWN259" s="432"/>
      <c r="LWO259" s="125"/>
      <c r="LWP259" s="125"/>
      <c r="LWQ259" s="125"/>
      <c r="LWR259" s="125"/>
      <c r="LWS259" s="125"/>
      <c r="LWT259" s="125"/>
      <c r="LWU259" s="125"/>
      <c r="LWV259" s="125"/>
      <c r="LWW259" s="125"/>
      <c r="LWX259" s="125"/>
      <c r="LWY259" s="125"/>
      <c r="LWZ259" s="125"/>
      <c r="LXA259" s="125"/>
      <c r="LXB259" s="125"/>
      <c r="LXC259" s="125"/>
      <c r="LXD259" s="125"/>
      <c r="LXE259" s="125"/>
      <c r="LXF259" s="125"/>
      <c r="LXG259" s="125"/>
      <c r="LXH259" s="125"/>
      <c r="LXI259" s="125"/>
      <c r="LXJ259" s="125"/>
      <c r="LXK259" s="125"/>
      <c r="LXL259" s="125"/>
      <c r="LXM259" s="432"/>
      <c r="LXN259" s="432"/>
      <c r="LXO259" s="125"/>
      <c r="LXP259" s="125"/>
      <c r="LXQ259" s="125"/>
      <c r="LXR259" s="125"/>
      <c r="LXS259" s="125"/>
      <c r="LXT259" s="125"/>
      <c r="LXU259" s="125"/>
      <c r="LXV259" s="125"/>
      <c r="LXW259" s="125"/>
      <c r="LXX259" s="125"/>
      <c r="LXY259" s="125"/>
      <c r="LXZ259" s="125"/>
      <c r="LYA259" s="125"/>
      <c r="LYB259" s="125"/>
      <c r="LYC259" s="125"/>
      <c r="LYD259" s="125"/>
      <c r="LYE259" s="125"/>
      <c r="LYF259" s="125"/>
      <c r="LYG259" s="125"/>
      <c r="LYH259" s="125"/>
      <c r="LYI259" s="125"/>
      <c r="LYJ259" s="125"/>
      <c r="LYK259" s="125"/>
      <c r="LYL259" s="125"/>
      <c r="LYM259" s="432"/>
      <c r="LYN259" s="432"/>
      <c r="LYO259" s="125"/>
      <c r="LYP259" s="125"/>
      <c r="LYQ259" s="125"/>
      <c r="LYR259" s="125"/>
      <c r="LYS259" s="125"/>
      <c r="LYT259" s="125"/>
      <c r="LYU259" s="125"/>
      <c r="LYV259" s="125"/>
      <c r="LYW259" s="125"/>
      <c r="LYX259" s="125"/>
      <c r="LYY259" s="125"/>
      <c r="LYZ259" s="125"/>
      <c r="LZA259" s="125"/>
      <c r="LZB259" s="125"/>
      <c r="LZC259" s="125"/>
      <c r="LZD259" s="125"/>
      <c r="LZE259" s="125"/>
      <c r="LZF259" s="125"/>
      <c r="LZG259" s="125"/>
      <c r="LZH259" s="125"/>
      <c r="LZI259" s="125"/>
      <c r="LZJ259" s="125"/>
      <c r="LZK259" s="125"/>
      <c r="LZL259" s="125"/>
      <c r="LZM259" s="432"/>
      <c r="LZN259" s="432"/>
      <c r="LZO259" s="125"/>
      <c r="LZP259" s="125"/>
      <c r="LZQ259" s="125"/>
      <c r="LZR259" s="125"/>
      <c r="LZS259" s="125"/>
      <c r="LZT259" s="125"/>
      <c r="LZU259" s="125"/>
      <c r="LZV259" s="125"/>
      <c r="LZW259" s="125"/>
      <c r="LZX259" s="125"/>
      <c r="LZY259" s="125"/>
      <c r="LZZ259" s="125"/>
      <c r="MAA259" s="125"/>
      <c r="MAB259" s="125"/>
      <c r="MAC259" s="125"/>
      <c r="MAD259" s="125"/>
      <c r="MAE259" s="125"/>
      <c r="MAF259" s="125"/>
      <c r="MAG259" s="125"/>
      <c r="MAH259" s="125"/>
      <c r="MAI259" s="125"/>
      <c r="MAJ259" s="125"/>
      <c r="MAK259" s="125"/>
      <c r="MAL259" s="125"/>
      <c r="MAM259" s="432"/>
      <c r="MAN259" s="432"/>
      <c r="MAO259" s="125"/>
      <c r="MAP259" s="125"/>
      <c r="MAQ259" s="125"/>
      <c r="MAR259" s="125"/>
      <c r="MAS259" s="125"/>
      <c r="MAT259" s="125"/>
      <c r="MAU259" s="125"/>
      <c r="MAV259" s="125"/>
      <c r="MAW259" s="125"/>
      <c r="MAX259" s="125"/>
      <c r="MAY259" s="125"/>
      <c r="MAZ259" s="125"/>
      <c r="MBA259" s="125"/>
      <c r="MBB259" s="125"/>
      <c r="MBC259" s="125"/>
      <c r="MBD259" s="125"/>
      <c r="MBE259" s="125"/>
      <c r="MBF259" s="125"/>
      <c r="MBG259" s="125"/>
      <c r="MBH259" s="125"/>
      <c r="MBI259" s="125"/>
      <c r="MBJ259" s="125"/>
      <c r="MBK259" s="125"/>
      <c r="MBL259" s="125"/>
      <c r="MBM259" s="432"/>
      <c r="MBN259" s="432"/>
      <c r="MBO259" s="125"/>
      <c r="MBP259" s="125"/>
      <c r="MBQ259" s="125"/>
      <c r="MBR259" s="125"/>
      <c r="MBS259" s="125"/>
      <c r="MBT259" s="125"/>
      <c r="MBU259" s="125"/>
      <c r="MBV259" s="125"/>
      <c r="MBW259" s="125"/>
      <c r="MBX259" s="125"/>
      <c r="MBY259" s="125"/>
      <c r="MBZ259" s="125"/>
      <c r="MCA259" s="125"/>
      <c r="MCB259" s="125"/>
      <c r="MCC259" s="125"/>
      <c r="MCD259" s="125"/>
      <c r="MCE259" s="125"/>
      <c r="MCF259" s="125"/>
      <c r="MCG259" s="125"/>
      <c r="MCH259" s="125"/>
      <c r="MCI259" s="125"/>
      <c r="MCJ259" s="125"/>
      <c r="MCK259" s="125"/>
      <c r="MCL259" s="125"/>
      <c r="MCM259" s="432"/>
      <c r="MCN259" s="432"/>
      <c r="MCO259" s="125"/>
      <c r="MCP259" s="125"/>
      <c r="MCQ259" s="125"/>
      <c r="MCR259" s="125"/>
      <c r="MCS259" s="125"/>
      <c r="MCT259" s="125"/>
      <c r="MCU259" s="125"/>
      <c r="MCV259" s="125"/>
      <c r="MCW259" s="125"/>
      <c r="MCX259" s="125"/>
      <c r="MCY259" s="125"/>
      <c r="MCZ259" s="125"/>
      <c r="MDA259" s="125"/>
      <c r="MDB259" s="125"/>
      <c r="MDC259" s="125"/>
      <c r="MDD259" s="125"/>
      <c r="MDE259" s="125"/>
      <c r="MDF259" s="125"/>
      <c r="MDG259" s="125"/>
      <c r="MDH259" s="125"/>
      <c r="MDI259" s="125"/>
      <c r="MDJ259" s="125"/>
      <c r="MDK259" s="125"/>
      <c r="MDL259" s="125"/>
      <c r="MDM259" s="432"/>
      <c r="MDN259" s="432"/>
      <c r="MDO259" s="125"/>
      <c r="MDP259" s="125"/>
      <c r="MDQ259" s="125"/>
      <c r="MDR259" s="125"/>
      <c r="MDS259" s="125"/>
      <c r="MDT259" s="125"/>
      <c r="MDU259" s="125"/>
      <c r="MDV259" s="125"/>
      <c r="MDW259" s="125"/>
      <c r="MDX259" s="125"/>
      <c r="MDY259" s="125"/>
      <c r="MDZ259" s="125"/>
      <c r="MEA259" s="125"/>
      <c r="MEB259" s="125"/>
      <c r="MEC259" s="125"/>
      <c r="MED259" s="125"/>
      <c r="MEE259" s="125"/>
      <c r="MEF259" s="125"/>
      <c r="MEG259" s="125"/>
      <c r="MEH259" s="125"/>
      <c r="MEI259" s="125"/>
      <c r="MEJ259" s="125"/>
      <c r="MEK259" s="125"/>
      <c r="MEL259" s="125"/>
      <c r="MEM259" s="432"/>
      <c r="MEN259" s="432"/>
      <c r="MEO259" s="125"/>
      <c r="MEP259" s="125"/>
      <c r="MEQ259" s="125"/>
      <c r="MER259" s="125"/>
      <c r="MES259" s="125"/>
      <c r="MET259" s="125"/>
      <c r="MEU259" s="125"/>
      <c r="MEV259" s="125"/>
      <c r="MEW259" s="125"/>
      <c r="MEX259" s="125"/>
      <c r="MEY259" s="125"/>
      <c r="MEZ259" s="125"/>
      <c r="MFA259" s="125"/>
      <c r="MFB259" s="125"/>
      <c r="MFC259" s="125"/>
      <c r="MFD259" s="125"/>
      <c r="MFE259" s="125"/>
      <c r="MFF259" s="125"/>
      <c r="MFG259" s="125"/>
      <c r="MFH259" s="125"/>
      <c r="MFI259" s="125"/>
      <c r="MFJ259" s="125"/>
      <c r="MFK259" s="125"/>
      <c r="MFL259" s="125"/>
      <c r="MFM259" s="432"/>
      <c r="MFN259" s="432"/>
      <c r="MFO259" s="125"/>
      <c r="MFP259" s="125"/>
      <c r="MFQ259" s="125"/>
      <c r="MFR259" s="125"/>
      <c r="MFS259" s="125"/>
      <c r="MFT259" s="125"/>
      <c r="MFU259" s="125"/>
      <c r="MFV259" s="125"/>
      <c r="MFW259" s="125"/>
      <c r="MFX259" s="125"/>
      <c r="MFY259" s="125"/>
      <c r="MFZ259" s="125"/>
      <c r="MGA259" s="125"/>
      <c r="MGB259" s="125"/>
      <c r="MGC259" s="125"/>
      <c r="MGD259" s="125"/>
      <c r="MGE259" s="125"/>
      <c r="MGF259" s="125"/>
      <c r="MGG259" s="125"/>
      <c r="MGH259" s="125"/>
      <c r="MGI259" s="125"/>
      <c r="MGJ259" s="125"/>
      <c r="MGK259" s="125"/>
      <c r="MGL259" s="125"/>
      <c r="MGM259" s="432"/>
      <c r="MGN259" s="432"/>
      <c r="MGO259" s="125"/>
      <c r="MGP259" s="125"/>
      <c r="MGQ259" s="125"/>
      <c r="MGR259" s="125"/>
      <c r="MGS259" s="125"/>
      <c r="MGT259" s="125"/>
      <c r="MGU259" s="125"/>
      <c r="MGV259" s="125"/>
      <c r="MGW259" s="125"/>
      <c r="MGX259" s="125"/>
      <c r="MGY259" s="125"/>
      <c r="MGZ259" s="125"/>
      <c r="MHA259" s="125"/>
      <c r="MHB259" s="125"/>
      <c r="MHC259" s="125"/>
      <c r="MHD259" s="125"/>
      <c r="MHE259" s="125"/>
      <c r="MHF259" s="125"/>
      <c r="MHG259" s="125"/>
      <c r="MHH259" s="125"/>
      <c r="MHI259" s="125"/>
      <c r="MHJ259" s="125"/>
      <c r="MHK259" s="125"/>
      <c r="MHL259" s="125"/>
      <c r="MHM259" s="432"/>
      <c r="MHN259" s="432"/>
      <c r="MHO259" s="125"/>
      <c r="MHP259" s="125"/>
      <c r="MHQ259" s="125"/>
      <c r="MHR259" s="125"/>
      <c r="MHS259" s="125"/>
      <c r="MHT259" s="125"/>
      <c r="MHU259" s="125"/>
      <c r="MHV259" s="125"/>
      <c r="MHW259" s="125"/>
      <c r="MHX259" s="125"/>
      <c r="MHY259" s="125"/>
      <c r="MHZ259" s="125"/>
      <c r="MIA259" s="125"/>
      <c r="MIB259" s="125"/>
      <c r="MIC259" s="125"/>
      <c r="MID259" s="125"/>
      <c r="MIE259" s="125"/>
      <c r="MIF259" s="125"/>
      <c r="MIG259" s="125"/>
      <c r="MIH259" s="125"/>
      <c r="MII259" s="125"/>
      <c r="MIJ259" s="125"/>
      <c r="MIK259" s="125"/>
      <c r="MIL259" s="125"/>
      <c r="MIM259" s="432"/>
      <c r="MIN259" s="432"/>
      <c r="MIO259" s="125"/>
      <c r="MIP259" s="125"/>
      <c r="MIQ259" s="125"/>
      <c r="MIR259" s="125"/>
      <c r="MIS259" s="125"/>
      <c r="MIT259" s="125"/>
      <c r="MIU259" s="125"/>
      <c r="MIV259" s="125"/>
      <c r="MIW259" s="125"/>
      <c r="MIX259" s="125"/>
      <c r="MIY259" s="125"/>
      <c r="MIZ259" s="125"/>
      <c r="MJA259" s="125"/>
      <c r="MJB259" s="125"/>
      <c r="MJC259" s="125"/>
      <c r="MJD259" s="125"/>
      <c r="MJE259" s="125"/>
      <c r="MJF259" s="125"/>
      <c r="MJG259" s="125"/>
      <c r="MJH259" s="125"/>
      <c r="MJI259" s="125"/>
      <c r="MJJ259" s="125"/>
      <c r="MJK259" s="125"/>
      <c r="MJL259" s="125"/>
      <c r="MJM259" s="432"/>
      <c r="MJN259" s="432"/>
      <c r="MJO259" s="125"/>
      <c r="MJP259" s="125"/>
      <c r="MJQ259" s="125"/>
      <c r="MJR259" s="125"/>
      <c r="MJS259" s="125"/>
      <c r="MJT259" s="125"/>
      <c r="MJU259" s="125"/>
      <c r="MJV259" s="125"/>
      <c r="MJW259" s="125"/>
      <c r="MJX259" s="125"/>
      <c r="MJY259" s="125"/>
      <c r="MJZ259" s="125"/>
      <c r="MKA259" s="125"/>
      <c r="MKB259" s="125"/>
      <c r="MKC259" s="125"/>
      <c r="MKD259" s="125"/>
      <c r="MKE259" s="125"/>
      <c r="MKF259" s="125"/>
      <c r="MKG259" s="125"/>
      <c r="MKH259" s="125"/>
      <c r="MKI259" s="125"/>
      <c r="MKJ259" s="125"/>
      <c r="MKK259" s="125"/>
      <c r="MKL259" s="125"/>
      <c r="MKM259" s="432"/>
      <c r="MKN259" s="432"/>
      <c r="MKO259" s="125"/>
      <c r="MKP259" s="125"/>
      <c r="MKQ259" s="125"/>
      <c r="MKR259" s="125"/>
      <c r="MKS259" s="125"/>
      <c r="MKT259" s="125"/>
      <c r="MKU259" s="125"/>
      <c r="MKV259" s="125"/>
      <c r="MKW259" s="125"/>
      <c r="MKX259" s="125"/>
      <c r="MKY259" s="125"/>
      <c r="MKZ259" s="125"/>
      <c r="MLA259" s="125"/>
      <c r="MLB259" s="125"/>
      <c r="MLC259" s="125"/>
      <c r="MLD259" s="125"/>
      <c r="MLE259" s="125"/>
      <c r="MLF259" s="125"/>
      <c r="MLG259" s="125"/>
      <c r="MLH259" s="125"/>
      <c r="MLI259" s="125"/>
      <c r="MLJ259" s="125"/>
      <c r="MLK259" s="125"/>
      <c r="MLL259" s="125"/>
      <c r="MLM259" s="432"/>
      <c r="MLN259" s="432"/>
      <c r="MLO259" s="125"/>
      <c r="MLP259" s="125"/>
      <c r="MLQ259" s="125"/>
      <c r="MLR259" s="125"/>
      <c r="MLS259" s="125"/>
      <c r="MLT259" s="125"/>
      <c r="MLU259" s="125"/>
      <c r="MLV259" s="125"/>
      <c r="MLW259" s="125"/>
      <c r="MLX259" s="125"/>
      <c r="MLY259" s="125"/>
      <c r="MLZ259" s="125"/>
      <c r="MMA259" s="125"/>
      <c r="MMB259" s="125"/>
      <c r="MMC259" s="125"/>
      <c r="MMD259" s="125"/>
      <c r="MME259" s="125"/>
      <c r="MMF259" s="125"/>
      <c r="MMG259" s="125"/>
      <c r="MMH259" s="125"/>
      <c r="MMI259" s="125"/>
      <c r="MMJ259" s="125"/>
      <c r="MMK259" s="125"/>
      <c r="MML259" s="125"/>
      <c r="MMM259" s="432"/>
      <c r="MMN259" s="432"/>
      <c r="MMO259" s="125"/>
      <c r="MMP259" s="125"/>
      <c r="MMQ259" s="125"/>
      <c r="MMR259" s="125"/>
      <c r="MMS259" s="125"/>
      <c r="MMT259" s="125"/>
      <c r="MMU259" s="125"/>
      <c r="MMV259" s="125"/>
      <c r="MMW259" s="125"/>
      <c r="MMX259" s="125"/>
      <c r="MMY259" s="125"/>
      <c r="MMZ259" s="125"/>
      <c r="MNA259" s="125"/>
      <c r="MNB259" s="125"/>
      <c r="MNC259" s="125"/>
      <c r="MND259" s="125"/>
      <c r="MNE259" s="125"/>
      <c r="MNF259" s="125"/>
      <c r="MNG259" s="125"/>
      <c r="MNH259" s="125"/>
      <c r="MNI259" s="125"/>
      <c r="MNJ259" s="125"/>
      <c r="MNK259" s="125"/>
      <c r="MNL259" s="125"/>
      <c r="MNM259" s="432"/>
      <c r="MNN259" s="432"/>
      <c r="MNO259" s="125"/>
      <c r="MNP259" s="125"/>
      <c r="MNQ259" s="125"/>
      <c r="MNR259" s="125"/>
      <c r="MNS259" s="125"/>
      <c r="MNT259" s="125"/>
      <c r="MNU259" s="125"/>
      <c r="MNV259" s="125"/>
      <c r="MNW259" s="125"/>
      <c r="MNX259" s="125"/>
      <c r="MNY259" s="125"/>
      <c r="MNZ259" s="125"/>
      <c r="MOA259" s="125"/>
      <c r="MOB259" s="125"/>
      <c r="MOC259" s="125"/>
      <c r="MOD259" s="125"/>
      <c r="MOE259" s="125"/>
      <c r="MOF259" s="125"/>
      <c r="MOG259" s="125"/>
      <c r="MOH259" s="125"/>
      <c r="MOI259" s="125"/>
      <c r="MOJ259" s="125"/>
      <c r="MOK259" s="125"/>
      <c r="MOL259" s="125"/>
      <c r="MOM259" s="432"/>
      <c r="MON259" s="432"/>
      <c r="MOO259" s="125"/>
      <c r="MOP259" s="125"/>
      <c r="MOQ259" s="125"/>
      <c r="MOR259" s="125"/>
      <c r="MOS259" s="125"/>
      <c r="MOT259" s="125"/>
      <c r="MOU259" s="125"/>
      <c r="MOV259" s="125"/>
      <c r="MOW259" s="125"/>
      <c r="MOX259" s="125"/>
      <c r="MOY259" s="125"/>
      <c r="MOZ259" s="125"/>
      <c r="MPA259" s="125"/>
      <c r="MPB259" s="125"/>
      <c r="MPC259" s="125"/>
      <c r="MPD259" s="125"/>
      <c r="MPE259" s="125"/>
      <c r="MPF259" s="125"/>
      <c r="MPG259" s="125"/>
      <c r="MPH259" s="125"/>
      <c r="MPI259" s="125"/>
      <c r="MPJ259" s="125"/>
      <c r="MPK259" s="125"/>
      <c r="MPL259" s="125"/>
      <c r="MPM259" s="432"/>
      <c r="MPN259" s="432"/>
      <c r="MPO259" s="125"/>
      <c r="MPP259" s="125"/>
      <c r="MPQ259" s="125"/>
      <c r="MPR259" s="125"/>
      <c r="MPS259" s="125"/>
      <c r="MPT259" s="125"/>
      <c r="MPU259" s="125"/>
      <c r="MPV259" s="125"/>
      <c r="MPW259" s="125"/>
      <c r="MPX259" s="125"/>
      <c r="MPY259" s="125"/>
      <c r="MPZ259" s="125"/>
      <c r="MQA259" s="125"/>
      <c r="MQB259" s="125"/>
      <c r="MQC259" s="125"/>
      <c r="MQD259" s="125"/>
      <c r="MQE259" s="125"/>
      <c r="MQF259" s="125"/>
      <c r="MQG259" s="125"/>
      <c r="MQH259" s="125"/>
      <c r="MQI259" s="125"/>
      <c r="MQJ259" s="125"/>
      <c r="MQK259" s="125"/>
      <c r="MQL259" s="125"/>
      <c r="MQM259" s="432"/>
      <c r="MQN259" s="432"/>
      <c r="MQO259" s="125"/>
      <c r="MQP259" s="125"/>
      <c r="MQQ259" s="125"/>
      <c r="MQR259" s="125"/>
      <c r="MQS259" s="125"/>
      <c r="MQT259" s="125"/>
      <c r="MQU259" s="125"/>
      <c r="MQV259" s="125"/>
      <c r="MQW259" s="125"/>
      <c r="MQX259" s="125"/>
      <c r="MQY259" s="125"/>
      <c r="MQZ259" s="125"/>
      <c r="MRA259" s="125"/>
      <c r="MRB259" s="125"/>
      <c r="MRC259" s="125"/>
      <c r="MRD259" s="125"/>
      <c r="MRE259" s="125"/>
      <c r="MRF259" s="125"/>
      <c r="MRG259" s="125"/>
      <c r="MRH259" s="125"/>
      <c r="MRI259" s="125"/>
      <c r="MRJ259" s="125"/>
      <c r="MRK259" s="125"/>
      <c r="MRL259" s="125"/>
      <c r="MRM259" s="432"/>
      <c r="MRN259" s="432"/>
      <c r="MRO259" s="125"/>
      <c r="MRP259" s="125"/>
      <c r="MRQ259" s="125"/>
      <c r="MRR259" s="125"/>
      <c r="MRS259" s="125"/>
      <c r="MRT259" s="125"/>
      <c r="MRU259" s="125"/>
      <c r="MRV259" s="125"/>
      <c r="MRW259" s="125"/>
      <c r="MRX259" s="125"/>
      <c r="MRY259" s="125"/>
      <c r="MRZ259" s="125"/>
      <c r="MSA259" s="125"/>
      <c r="MSB259" s="125"/>
      <c r="MSC259" s="125"/>
      <c r="MSD259" s="125"/>
      <c r="MSE259" s="125"/>
      <c r="MSF259" s="125"/>
      <c r="MSG259" s="125"/>
      <c r="MSH259" s="125"/>
      <c r="MSI259" s="125"/>
      <c r="MSJ259" s="125"/>
      <c r="MSK259" s="125"/>
      <c r="MSL259" s="125"/>
      <c r="MSM259" s="432"/>
      <c r="MSN259" s="432"/>
      <c r="MSO259" s="125"/>
      <c r="MSP259" s="125"/>
      <c r="MSQ259" s="125"/>
      <c r="MSR259" s="125"/>
      <c r="MSS259" s="125"/>
      <c r="MST259" s="125"/>
      <c r="MSU259" s="125"/>
      <c r="MSV259" s="125"/>
      <c r="MSW259" s="125"/>
      <c r="MSX259" s="125"/>
      <c r="MSY259" s="125"/>
      <c r="MSZ259" s="125"/>
      <c r="MTA259" s="125"/>
      <c r="MTB259" s="125"/>
      <c r="MTC259" s="125"/>
      <c r="MTD259" s="125"/>
      <c r="MTE259" s="125"/>
      <c r="MTF259" s="125"/>
      <c r="MTG259" s="125"/>
      <c r="MTH259" s="125"/>
      <c r="MTI259" s="125"/>
      <c r="MTJ259" s="125"/>
      <c r="MTK259" s="125"/>
      <c r="MTL259" s="125"/>
      <c r="MTM259" s="432"/>
      <c r="MTN259" s="432"/>
      <c r="MTO259" s="125"/>
      <c r="MTP259" s="125"/>
      <c r="MTQ259" s="125"/>
      <c r="MTR259" s="125"/>
      <c r="MTS259" s="125"/>
      <c r="MTT259" s="125"/>
      <c r="MTU259" s="125"/>
      <c r="MTV259" s="125"/>
      <c r="MTW259" s="125"/>
      <c r="MTX259" s="125"/>
      <c r="MTY259" s="125"/>
      <c r="MTZ259" s="125"/>
      <c r="MUA259" s="125"/>
      <c r="MUB259" s="125"/>
      <c r="MUC259" s="125"/>
      <c r="MUD259" s="125"/>
      <c r="MUE259" s="125"/>
      <c r="MUF259" s="125"/>
      <c r="MUG259" s="125"/>
      <c r="MUH259" s="125"/>
      <c r="MUI259" s="125"/>
      <c r="MUJ259" s="125"/>
      <c r="MUK259" s="125"/>
      <c r="MUL259" s="125"/>
      <c r="MUM259" s="432"/>
      <c r="MUN259" s="432"/>
      <c r="MUO259" s="125"/>
      <c r="MUP259" s="125"/>
      <c r="MUQ259" s="125"/>
      <c r="MUR259" s="125"/>
      <c r="MUS259" s="125"/>
      <c r="MUT259" s="125"/>
      <c r="MUU259" s="125"/>
      <c r="MUV259" s="125"/>
      <c r="MUW259" s="125"/>
      <c r="MUX259" s="125"/>
      <c r="MUY259" s="125"/>
      <c r="MUZ259" s="125"/>
      <c r="MVA259" s="125"/>
      <c r="MVB259" s="125"/>
      <c r="MVC259" s="125"/>
      <c r="MVD259" s="125"/>
      <c r="MVE259" s="125"/>
      <c r="MVF259" s="125"/>
      <c r="MVG259" s="125"/>
      <c r="MVH259" s="125"/>
      <c r="MVI259" s="125"/>
      <c r="MVJ259" s="125"/>
      <c r="MVK259" s="125"/>
      <c r="MVL259" s="125"/>
      <c r="MVM259" s="432"/>
      <c r="MVN259" s="432"/>
      <c r="MVO259" s="125"/>
      <c r="MVP259" s="125"/>
      <c r="MVQ259" s="125"/>
      <c r="MVR259" s="125"/>
      <c r="MVS259" s="125"/>
      <c r="MVT259" s="125"/>
      <c r="MVU259" s="125"/>
      <c r="MVV259" s="125"/>
      <c r="MVW259" s="125"/>
      <c r="MVX259" s="125"/>
      <c r="MVY259" s="125"/>
      <c r="MVZ259" s="125"/>
      <c r="MWA259" s="125"/>
      <c r="MWB259" s="125"/>
      <c r="MWC259" s="125"/>
      <c r="MWD259" s="125"/>
      <c r="MWE259" s="125"/>
      <c r="MWF259" s="125"/>
      <c r="MWG259" s="125"/>
      <c r="MWH259" s="125"/>
      <c r="MWI259" s="125"/>
      <c r="MWJ259" s="125"/>
      <c r="MWK259" s="125"/>
      <c r="MWL259" s="125"/>
      <c r="MWM259" s="432"/>
      <c r="MWN259" s="432"/>
      <c r="MWO259" s="125"/>
      <c r="MWP259" s="125"/>
      <c r="MWQ259" s="125"/>
      <c r="MWR259" s="125"/>
      <c r="MWS259" s="125"/>
      <c r="MWT259" s="125"/>
      <c r="MWU259" s="125"/>
      <c r="MWV259" s="125"/>
      <c r="MWW259" s="125"/>
      <c r="MWX259" s="125"/>
      <c r="MWY259" s="125"/>
      <c r="MWZ259" s="125"/>
      <c r="MXA259" s="125"/>
      <c r="MXB259" s="125"/>
      <c r="MXC259" s="125"/>
      <c r="MXD259" s="125"/>
      <c r="MXE259" s="125"/>
      <c r="MXF259" s="125"/>
      <c r="MXG259" s="125"/>
      <c r="MXH259" s="125"/>
      <c r="MXI259" s="125"/>
      <c r="MXJ259" s="125"/>
      <c r="MXK259" s="125"/>
      <c r="MXL259" s="125"/>
      <c r="MXM259" s="432"/>
      <c r="MXN259" s="432"/>
      <c r="MXO259" s="125"/>
      <c r="MXP259" s="125"/>
      <c r="MXQ259" s="125"/>
      <c r="MXR259" s="125"/>
      <c r="MXS259" s="125"/>
      <c r="MXT259" s="125"/>
      <c r="MXU259" s="125"/>
      <c r="MXV259" s="125"/>
      <c r="MXW259" s="125"/>
      <c r="MXX259" s="125"/>
      <c r="MXY259" s="125"/>
      <c r="MXZ259" s="125"/>
      <c r="MYA259" s="125"/>
      <c r="MYB259" s="125"/>
      <c r="MYC259" s="125"/>
      <c r="MYD259" s="125"/>
      <c r="MYE259" s="125"/>
      <c r="MYF259" s="125"/>
      <c r="MYG259" s="125"/>
      <c r="MYH259" s="125"/>
      <c r="MYI259" s="125"/>
      <c r="MYJ259" s="125"/>
      <c r="MYK259" s="125"/>
      <c r="MYL259" s="125"/>
      <c r="MYM259" s="432"/>
      <c r="MYN259" s="432"/>
      <c r="MYO259" s="125"/>
      <c r="MYP259" s="125"/>
      <c r="MYQ259" s="125"/>
      <c r="MYR259" s="125"/>
      <c r="MYS259" s="125"/>
      <c r="MYT259" s="125"/>
      <c r="MYU259" s="125"/>
      <c r="MYV259" s="125"/>
      <c r="MYW259" s="125"/>
      <c r="MYX259" s="125"/>
      <c r="MYY259" s="125"/>
      <c r="MYZ259" s="125"/>
      <c r="MZA259" s="125"/>
      <c r="MZB259" s="125"/>
      <c r="MZC259" s="125"/>
      <c r="MZD259" s="125"/>
      <c r="MZE259" s="125"/>
      <c r="MZF259" s="125"/>
      <c r="MZG259" s="125"/>
      <c r="MZH259" s="125"/>
      <c r="MZI259" s="125"/>
      <c r="MZJ259" s="125"/>
      <c r="MZK259" s="125"/>
      <c r="MZL259" s="125"/>
      <c r="MZM259" s="432"/>
      <c r="MZN259" s="432"/>
      <c r="MZO259" s="125"/>
      <c r="MZP259" s="125"/>
      <c r="MZQ259" s="125"/>
      <c r="MZR259" s="125"/>
      <c r="MZS259" s="125"/>
      <c r="MZT259" s="125"/>
      <c r="MZU259" s="125"/>
      <c r="MZV259" s="125"/>
      <c r="MZW259" s="125"/>
      <c r="MZX259" s="125"/>
      <c r="MZY259" s="125"/>
      <c r="MZZ259" s="125"/>
      <c r="NAA259" s="125"/>
      <c r="NAB259" s="125"/>
      <c r="NAC259" s="125"/>
      <c r="NAD259" s="125"/>
      <c r="NAE259" s="125"/>
      <c r="NAF259" s="125"/>
      <c r="NAG259" s="125"/>
      <c r="NAH259" s="125"/>
      <c r="NAI259" s="125"/>
      <c r="NAJ259" s="125"/>
      <c r="NAK259" s="125"/>
      <c r="NAL259" s="125"/>
      <c r="NAM259" s="432"/>
      <c r="NAN259" s="432"/>
      <c r="NAO259" s="125"/>
      <c r="NAP259" s="125"/>
      <c r="NAQ259" s="125"/>
      <c r="NAR259" s="125"/>
      <c r="NAS259" s="125"/>
      <c r="NAT259" s="125"/>
      <c r="NAU259" s="125"/>
      <c r="NAV259" s="125"/>
      <c r="NAW259" s="125"/>
      <c r="NAX259" s="125"/>
      <c r="NAY259" s="125"/>
      <c r="NAZ259" s="125"/>
      <c r="NBA259" s="125"/>
      <c r="NBB259" s="125"/>
      <c r="NBC259" s="125"/>
      <c r="NBD259" s="125"/>
      <c r="NBE259" s="125"/>
      <c r="NBF259" s="125"/>
      <c r="NBG259" s="125"/>
      <c r="NBH259" s="125"/>
      <c r="NBI259" s="125"/>
      <c r="NBJ259" s="125"/>
      <c r="NBK259" s="125"/>
      <c r="NBL259" s="125"/>
      <c r="NBM259" s="432"/>
      <c r="NBN259" s="432"/>
      <c r="NBO259" s="125"/>
      <c r="NBP259" s="125"/>
      <c r="NBQ259" s="125"/>
      <c r="NBR259" s="125"/>
      <c r="NBS259" s="125"/>
      <c r="NBT259" s="125"/>
      <c r="NBU259" s="125"/>
      <c r="NBV259" s="125"/>
      <c r="NBW259" s="125"/>
      <c r="NBX259" s="125"/>
      <c r="NBY259" s="125"/>
      <c r="NBZ259" s="125"/>
      <c r="NCA259" s="125"/>
      <c r="NCB259" s="125"/>
      <c r="NCC259" s="125"/>
      <c r="NCD259" s="125"/>
      <c r="NCE259" s="125"/>
      <c r="NCF259" s="125"/>
      <c r="NCG259" s="125"/>
      <c r="NCH259" s="125"/>
      <c r="NCI259" s="125"/>
      <c r="NCJ259" s="125"/>
      <c r="NCK259" s="125"/>
      <c r="NCL259" s="125"/>
      <c r="NCM259" s="432"/>
      <c r="NCN259" s="432"/>
      <c r="NCO259" s="125"/>
      <c r="NCP259" s="125"/>
      <c r="NCQ259" s="125"/>
      <c r="NCR259" s="125"/>
      <c r="NCS259" s="125"/>
      <c r="NCT259" s="125"/>
      <c r="NCU259" s="125"/>
      <c r="NCV259" s="125"/>
      <c r="NCW259" s="125"/>
      <c r="NCX259" s="125"/>
      <c r="NCY259" s="125"/>
      <c r="NCZ259" s="125"/>
      <c r="NDA259" s="125"/>
      <c r="NDB259" s="125"/>
      <c r="NDC259" s="125"/>
      <c r="NDD259" s="125"/>
      <c r="NDE259" s="125"/>
      <c r="NDF259" s="125"/>
      <c r="NDG259" s="125"/>
      <c r="NDH259" s="125"/>
      <c r="NDI259" s="125"/>
      <c r="NDJ259" s="125"/>
      <c r="NDK259" s="125"/>
      <c r="NDL259" s="125"/>
      <c r="NDM259" s="432"/>
      <c r="NDN259" s="432"/>
      <c r="NDO259" s="125"/>
      <c r="NDP259" s="125"/>
      <c r="NDQ259" s="125"/>
      <c r="NDR259" s="125"/>
      <c r="NDS259" s="125"/>
      <c r="NDT259" s="125"/>
      <c r="NDU259" s="125"/>
      <c r="NDV259" s="125"/>
      <c r="NDW259" s="125"/>
      <c r="NDX259" s="125"/>
      <c r="NDY259" s="125"/>
      <c r="NDZ259" s="125"/>
      <c r="NEA259" s="125"/>
      <c r="NEB259" s="125"/>
      <c r="NEC259" s="125"/>
      <c r="NED259" s="125"/>
      <c r="NEE259" s="125"/>
      <c r="NEF259" s="125"/>
      <c r="NEG259" s="125"/>
      <c r="NEH259" s="125"/>
      <c r="NEI259" s="125"/>
      <c r="NEJ259" s="125"/>
      <c r="NEK259" s="125"/>
      <c r="NEL259" s="125"/>
      <c r="NEM259" s="432"/>
      <c r="NEN259" s="432"/>
      <c r="NEO259" s="125"/>
      <c r="NEP259" s="125"/>
      <c r="NEQ259" s="125"/>
      <c r="NER259" s="125"/>
      <c r="NES259" s="125"/>
      <c r="NET259" s="125"/>
      <c r="NEU259" s="125"/>
      <c r="NEV259" s="125"/>
      <c r="NEW259" s="125"/>
      <c r="NEX259" s="125"/>
      <c r="NEY259" s="125"/>
      <c r="NEZ259" s="125"/>
      <c r="NFA259" s="125"/>
      <c r="NFB259" s="125"/>
      <c r="NFC259" s="125"/>
      <c r="NFD259" s="125"/>
      <c r="NFE259" s="125"/>
      <c r="NFF259" s="125"/>
      <c r="NFG259" s="125"/>
      <c r="NFH259" s="125"/>
      <c r="NFI259" s="125"/>
      <c r="NFJ259" s="125"/>
      <c r="NFK259" s="125"/>
      <c r="NFL259" s="125"/>
      <c r="NFM259" s="432"/>
      <c r="NFN259" s="432"/>
      <c r="NFO259" s="125"/>
      <c r="NFP259" s="125"/>
      <c r="NFQ259" s="125"/>
      <c r="NFR259" s="125"/>
      <c r="NFS259" s="125"/>
      <c r="NFT259" s="125"/>
      <c r="NFU259" s="125"/>
      <c r="NFV259" s="125"/>
      <c r="NFW259" s="125"/>
      <c r="NFX259" s="125"/>
      <c r="NFY259" s="125"/>
      <c r="NFZ259" s="125"/>
      <c r="NGA259" s="125"/>
      <c r="NGB259" s="125"/>
      <c r="NGC259" s="125"/>
      <c r="NGD259" s="125"/>
      <c r="NGE259" s="125"/>
      <c r="NGF259" s="125"/>
      <c r="NGG259" s="125"/>
      <c r="NGH259" s="125"/>
      <c r="NGI259" s="125"/>
      <c r="NGJ259" s="125"/>
      <c r="NGK259" s="125"/>
      <c r="NGL259" s="125"/>
      <c r="NGM259" s="432"/>
      <c r="NGN259" s="432"/>
      <c r="NGO259" s="125"/>
      <c r="NGP259" s="125"/>
      <c r="NGQ259" s="125"/>
      <c r="NGR259" s="125"/>
      <c r="NGS259" s="125"/>
      <c r="NGT259" s="125"/>
      <c r="NGU259" s="125"/>
      <c r="NGV259" s="125"/>
      <c r="NGW259" s="125"/>
      <c r="NGX259" s="125"/>
      <c r="NGY259" s="125"/>
      <c r="NGZ259" s="125"/>
      <c r="NHA259" s="125"/>
      <c r="NHB259" s="125"/>
      <c r="NHC259" s="125"/>
      <c r="NHD259" s="125"/>
      <c r="NHE259" s="125"/>
      <c r="NHF259" s="125"/>
      <c r="NHG259" s="125"/>
      <c r="NHH259" s="125"/>
      <c r="NHI259" s="125"/>
      <c r="NHJ259" s="125"/>
      <c r="NHK259" s="125"/>
      <c r="NHL259" s="125"/>
      <c r="NHM259" s="432"/>
      <c r="NHN259" s="432"/>
      <c r="NHO259" s="125"/>
      <c r="NHP259" s="125"/>
      <c r="NHQ259" s="125"/>
      <c r="NHR259" s="125"/>
      <c r="NHS259" s="125"/>
      <c r="NHT259" s="125"/>
      <c r="NHU259" s="125"/>
      <c r="NHV259" s="125"/>
      <c r="NHW259" s="125"/>
      <c r="NHX259" s="125"/>
      <c r="NHY259" s="125"/>
      <c r="NHZ259" s="125"/>
      <c r="NIA259" s="125"/>
      <c r="NIB259" s="125"/>
      <c r="NIC259" s="125"/>
      <c r="NID259" s="125"/>
      <c r="NIE259" s="125"/>
      <c r="NIF259" s="125"/>
      <c r="NIG259" s="125"/>
      <c r="NIH259" s="125"/>
      <c r="NII259" s="125"/>
      <c r="NIJ259" s="125"/>
      <c r="NIK259" s="125"/>
      <c r="NIL259" s="125"/>
      <c r="NIM259" s="432"/>
      <c r="NIN259" s="432"/>
      <c r="NIO259" s="125"/>
      <c r="NIP259" s="125"/>
      <c r="NIQ259" s="125"/>
      <c r="NIR259" s="125"/>
      <c r="NIS259" s="125"/>
      <c r="NIT259" s="125"/>
      <c r="NIU259" s="125"/>
      <c r="NIV259" s="125"/>
      <c r="NIW259" s="125"/>
      <c r="NIX259" s="125"/>
      <c r="NIY259" s="125"/>
      <c r="NIZ259" s="125"/>
      <c r="NJA259" s="125"/>
      <c r="NJB259" s="125"/>
      <c r="NJC259" s="125"/>
      <c r="NJD259" s="125"/>
      <c r="NJE259" s="125"/>
      <c r="NJF259" s="125"/>
      <c r="NJG259" s="125"/>
      <c r="NJH259" s="125"/>
      <c r="NJI259" s="125"/>
      <c r="NJJ259" s="125"/>
      <c r="NJK259" s="125"/>
      <c r="NJL259" s="125"/>
      <c r="NJM259" s="432"/>
      <c r="NJN259" s="432"/>
      <c r="NJO259" s="125"/>
      <c r="NJP259" s="125"/>
      <c r="NJQ259" s="125"/>
      <c r="NJR259" s="125"/>
      <c r="NJS259" s="125"/>
      <c r="NJT259" s="125"/>
      <c r="NJU259" s="125"/>
      <c r="NJV259" s="125"/>
      <c r="NJW259" s="125"/>
      <c r="NJX259" s="125"/>
      <c r="NJY259" s="125"/>
      <c r="NJZ259" s="125"/>
      <c r="NKA259" s="125"/>
      <c r="NKB259" s="125"/>
      <c r="NKC259" s="125"/>
      <c r="NKD259" s="125"/>
      <c r="NKE259" s="125"/>
      <c r="NKF259" s="125"/>
      <c r="NKG259" s="125"/>
      <c r="NKH259" s="125"/>
      <c r="NKI259" s="125"/>
      <c r="NKJ259" s="125"/>
      <c r="NKK259" s="125"/>
      <c r="NKL259" s="125"/>
      <c r="NKM259" s="432"/>
      <c r="NKN259" s="432"/>
      <c r="NKO259" s="125"/>
      <c r="NKP259" s="125"/>
      <c r="NKQ259" s="125"/>
      <c r="NKR259" s="125"/>
      <c r="NKS259" s="125"/>
      <c r="NKT259" s="125"/>
      <c r="NKU259" s="125"/>
      <c r="NKV259" s="125"/>
      <c r="NKW259" s="125"/>
      <c r="NKX259" s="125"/>
      <c r="NKY259" s="125"/>
      <c r="NKZ259" s="125"/>
      <c r="NLA259" s="125"/>
      <c r="NLB259" s="125"/>
      <c r="NLC259" s="125"/>
      <c r="NLD259" s="125"/>
      <c r="NLE259" s="125"/>
      <c r="NLF259" s="125"/>
      <c r="NLG259" s="125"/>
      <c r="NLH259" s="125"/>
      <c r="NLI259" s="125"/>
      <c r="NLJ259" s="125"/>
      <c r="NLK259" s="125"/>
      <c r="NLL259" s="125"/>
      <c r="NLM259" s="432"/>
      <c r="NLN259" s="432"/>
      <c r="NLO259" s="125"/>
      <c r="NLP259" s="125"/>
      <c r="NLQ259" s="125"/>
      <c r="NLR259" s="125"/>
      <c r="NLS259" s="125"/>
      <c r="NLT259" s="125"/>
      <c r="NLU259" s="125"/>
      <c r="NLV259" s="125"/>
      <c r="NLW259" s="125"/>
      <c r="NLX259" s="125"/>
      <c r="NLY259" s="125"/>
      <c r="NLZ259" s="125"/>
      <c r="NMA259" s="125"/>
      <c r="NMB259" s="125"/>
      <c r="NMC259" s="125"/>
      <c r="NMD259" s="125"/>
      <c r="NME259" s="125"/>
      <c r="NMF259" s="125"/>
      <c r="NMG259" s="125"/>
      <c r="NMH259" s="125"/>
      <c r="NMI259" s="125"/>
      <c r="NMJ259" s="125"/>
      <c r="NMK259" s="125"/>
      <c r="NML259" s="125"/>
      <c r="NMM259" s="432"/>
      <c r="NMN259" s="432"/>
      <c r="NMO259" s="125"/>
      <c r="NMP259" s="125"/>
      <c r="NMQ259" s="125"/>
      <c r="NMR259" s="125"/>
      <c r="NMS259" s="125"/>
      <c r="NMT259" s="125"/>
      <c r="NMU259" s="125"/>
      <c r="NMV259" s="125"/>
      <c r="NMW259" s="125"/>
      <c r="NMX259" s="125"/>
      <c r="NMY259" s="125"/>
      <c r="NMZ259" s="125"/>
      <c r="NNA259" s="125"/>
      <c r="NNB259" s="125"/>
      <c r="NNC259" s="125"/>
      <c r="NND259" s="125"/>
      <c r="NNE259" s="125"/>
      <c r="NNF259" s="125"/>
      <c r="NNG259" s="125"/>
      <c r="NNH259" s="125"/>
      <c r="NNI259" s="125"/>
      <c r="NNJ259" s="125"/>
      <c r="NNK259" s="125"/>
      <c r="NNL259" s="125"/>
      <c r="NNM259" s="432"/>
      <c r="NNN259" s="432"/>
      <c r="NNO259" s="125"/>
      <c r="NNP259" s="125"/>
      <c r="NNQ259" s="125"/>
      <c r="NNR259" s="125"/>
      <c r="NNS259" s="125"/>
      <c r="NNT259" s="125"/>
      <c r="NNU259" s="125"/>
      <c r="NNV259" s="125"/>
      <c r="NNW259" s="125"/>
      <c r="NNX259" s="125"/>
      <c r="NNY259" s="125"/>
      <c r="NNZ259" s="125"/>
      <c r="NOA259" s="125"/>
      <c r="NOB259" s="125"/>
      <c r="NOC259" s="125"/>
      <c r="NOD259" s="125"/>
      <c r="NOE259" s="125"/>
      <c r="NOF259" s="125"/>
      <c r="NOG259" s="125"/>
      <c r="NOH259" s="125"/>
      <c r="NOI259" s="125"/>
      <c r="NOJ259" s="125"/>
      <c r="NOK259" s="125"/>
      <c r="NOL259" s="125"/>
      <c r="NOM259" s="432"/>
      <c r="NON259" s="432"/>
      <c r="NOO259" s="125"/>
      <c r="NOP259" s="125"/>
      <c r="NOQ259" s="125"/>
      <c r="NOR259" s="125"/>
      <c r="NOS259" s="125"/>
      <c r="NOT259" s="125"/>
      <c r="NOU259" s="125"/>
      <c r="NOV259" s="125"/>
      <c r="NOW259" s="125"/>
      <c r="NOX259" s="125"/>
      <c r="NOY259" s="125"/>
      <c r="NOZ259" s="125"/>
      <c r="NPA259" s="125"/>
      <c r="NPB259" s="125"/>
      <c r="NPC259" s="125"/>
      <c r="NPD259" s="125"/>
      <c r="NPE259" s="125"/>
      <c r="NPF259" s="125"/>
      <c r="NPG259" s="125"/>
      <c r="NPH259" s="125"/>
      <c r="NPI259" s="125"/>
      <c r="NPJ259" s="125"/>
      <c r="NPK259" s="125"/>
      <c r="NPL259" s="125"/>
      <c r="NPM259" s="432"/>
      <c r="NPN259" s="432"/>
      <c r="NPO259" s="125"/>
      <c r="NPP259" s="125"/>
      <c r="NPQ259" s="125"/>
      <c r="NPR259" s="125"/>
      <c r="NPS259" s="125"/>
      <c r="NPT259" s="125"/>
      <c r="NPU259" s="125"/>
      <c r="NPV259" s="125"/>
      <c r="NPW259" s="125"/>
      <c r="NPX259" s="125"/>
      <c r="NPY259" s="125"/>
      <c r="NPZ259" s="125"/>
      <c r="NQA259" s="125"/>
      <c r="NQB259" s="125"/>
      <c r="NQC259" s="125"/>
      <c r="NQD259" s="125"/>
      <c r="NQE259" s="125"/>
      <c r="NQF259" s="125"/>
      <c r="NQG259" s="125"/>
      <c r="NQH259" s="125"/>
      <c r="NQI259" s="125"/>
      <c r="NQJ259" s="125"/>
      <c r="NQK259" s="125"/>
      <c r="NQL259" s="125"/>
      <c r="NQM259" s="432"/>
      <c r="NQN259" s="432"/>
      <c r="NQO259" s="125"/>
      <c r="NQP259" s="125"/>
      <c r="NQQ259" s="125"/>
      <c r="NQR259" s="125"/>
      <c r="NQS259" s="125"/>
      <c r="NQT259" s="125"/>
      <c r="NQU259" s="125"/>
      <c r="NQV259" s="125"/>
      <c r="NQW259" s="125"/>
      <c r="NQX259" s="125"/>
      <c r="NQY259" s="125"/>
      <c r="NQZ259" s="125"/>
      <c r="NRA259" s="125"/>
      <c r="NRB259" s="125"/>
      <c r="NRC259" s="125"/>
      <c r="NRD259" s="125"/>
      <c r="NRE259" s="125"/>
      <c r="NRF259" s="125"/>
      <c r="NRG259" s="125"/>
      <c r="NRH259" s="125"/>
      <c r="NRI259" s="125"/>
      <c r="NRJ259" s="125"/>
      <c r="NRK259" s="125"/>
      <c r="NRL259" s="125"/>
      <c r="NRM259" s="432"/>
      <c r="NRN259" s="432"/>
      <c r="NRO259" s="125"/>
      <c r="NRP259" s="125"/>
      <c r="NRQ259" s="125"/>
      <c r="NRR259" s="125"/>
      <c r="NRS259" s="125"/>
      <c r="NRT259" s="125"/>
      <c r="NRU259" s="125"/>
      <c r="NRV259" s="125"/>
      <c r="NRW259" s="125"/>
      <c r="NRX259" s="125"/>
      <c r="NRY259" s="125"/>
      <c r="NRZ259" s="125"/>
      <c r="NSA259" s="125"/>
      <c r="NSB259" s="125"/>
      <c r="NSC259" s="125"/>
      <c r="NSD259" s="125"/>
      <c r="NSE259" s="125"/>
      <c r="NSF259" s="125"/>
      <c r="NSG259" s="125"/>
      <c r="NSH259" s="125"/>
      <c r="NSI259" s="125"/>
      <c r="NSJ259" s="125"/>
      <c r="NSK259" s="125"/>
      <c r="NSL259" s="125"/>
      <c r="NSM259" s="432"/>
      <c r="NSN259" s="432"/>
      <c r="NSO259" s="125"/>
      <c r="NSP259" s="125"/>
      <c r="NSQ259" s="125"/>
      <c r="NSR259" s="125"/>
      <c r="NSS259" s="125"/>
      <c r="NST259" s="125"/>
      <c r="NSU259" s="125"/>
      <c r="NSV259" s="125"/>
      <c r="NSW259" s="125"/>
      <c r="NSX259" s="125"/>
      <c r="NSY259" s="125"/>
      <c r="NSZ259" s="125"/>
      <c r="NTA259" s="125"/>
      <c r="NTB259" s="125"/>
      <c r="NTC259" s="125"/>
      <c r="NTD259" s="125"/>
      <c r="NTE259" s="125"/>
      <c r="NTF259" s="125"/>
      <c r="NTG259" s="125"/>
      <c r="NTH259" s="125"/>
      <c r="NTI259" s="125"/>
      <c r="NTJ259" s="125"/>
      <c r="NTK259" s="125"/>
      <c r="NTL259" s="125"/>
      <c r="NTM259" s="432"/>
      <c r="NTN259" s="432"/>
      <c r="NTO259" s="125"/>
      <c r="NTP259" s="125"/>
      <c r="NTQ259" s="125"/>
      <c r="NTR259" s="125"/>
      <c r="NTS259" s="125"/>
      <c r="NTT259" s="125"/>
      <c r="NTU259" s="125"/>
      <c r="NTV259" s="125"/>
      <c r="NTW259" s="125"/>
      <c r="NTX259" s="125"/>
      <c r="NTY259" s="125"/>
      <c r="NTZ259" s="125"/>
      <c r="NUA259" s="125"/>
      <c r="NUB259" s="125"/>
      <c r="NUC259" s="125"/>
      <c r="NUD259" s="125"/>
      <c r="NUE259" s="125"/>
      <c r="NUF259" s="125"/>
      <c r="NUG259" s="125"/>
      <c r="NUH259" s="125"/>
      <c r="NUI259" s="125"/>
      <c r="NUJ259" s="125"/>
      <c r="NUK259" s="125"/>
      <c r="NUL259" s="125"/>
      <c r="NUM259" s="432"/>
      <c r="NUN259" s="432"/>
      <c r="NUO259" s="125"/>
      <c r="NUP259" s="125"/>
      <c r="NUQ259" s="125"/>
      <c r="NUR259" s="125"/>
      <c r="NUS259" s="125"/>
      <c r="NUT259" s="125"/>
      <c r="NUU259" s="125"/>
      <c r="NUV259" s="125"/>
      <c r="NUW259" s="125"/>
      <c r="NUX259" s="125"/>
      <c r="NUY259" s="125"/>
      <c r="NUZ259" s="125"/>
      <c r="NVA259" s="125"/>
      <c r="NVB259" s="125"/>
      <c r="NVC259" s="125"/>
      <c r="NVD259" s="125"/>
      <c r="NVE259" s="125"/>
      <c r="NVF259" s="125"/>
      <c r="NVG259" s="125"/>
      <c r="NVH259" s="125"/>
      <c r="NVI259" s="125"/>
      <c r="NVJ259" s="125"/>
      <c r="NVK259" s="125"/>
      <c r="NVL259" s="125"/>
      <c r="NVM259" s="432"/>
      <c r="NVN259" s="432"/>
      <c r="NVO259" s="125"/>
      <c r="NVP259" s="125"/>
      <c r="NVQ259" s="125"/>
      <c r="NVR259" s="125"/>
      <c r="NVS259" s="125"/>
      <c r="NVT259" s="125"/>
      <c r="NVU259" s="125"/>
      <c r="NVV259" s="125"/>
      <c r="NVW259" s="125"/>
      <c r="NVX259" s="125"/>
      <c r="NVY259" s="125"/>
      <c r="NVZ259" s="125"/>
      <c r="NWA259" s="125"/>
      <c r="NWB259" s="125"/>
      <c r="NWC259" s="125"/>
      <c r="NWD259" s="125"/>
      <c r="NWE259" s="125"/>
      <c r="NWF259" s="125"/>
      <c r="NWG259" s="125"/>
      <c r="NWH259" s="125"/>
      <c r="NWI259" s="125"/>
      <c r="NWJ259" s="125"/>
      <c r="NWK259" s="125"/>
      <c r="NWL259" s="125"/>
      <c r="NWM259" s="432"/>
      <c r="NWN259" s="432"/>
      <c r="NWO259" s="125"/>
      <c r="NWP259" s="125"/>
      <c r="NWQ259" s="125"/>
      <c r="NWR259" s="125"/>
      <c r="NWS259" s="125"/>
      <c r="NWT259" s="125"/>
      <c r="NWU259" s="125"/>
      <c r="NWV259" s="125"/>
      <c r="NWW259" s="125"/>
      <c r="NWX259" s="125"/>
      <c r="NWY259" s="125"/>
      <c r="NWZ259" s="125"/>
      <c r="NXA259" s="125"/>
      <c r="NXB259" s="125"/>
      <c r="NXC259" s="125"/>
      <c r="NXD259" s="125"/>
      <c r="NXE259" s="125"/>
      <c r="NXF259" s="125"/>
      <c r="NXG259" s="125"/>
      <c r="NXH259" s="125"/>
      <c r="NXI259" s="125"/>
      <c r="NXJ259" s="125"/>
      <c r="NXK259" s="125"/>
      <c r="NXL259" s="125"/>
      <c r="NXM259" s="432"/>
      <c r="NXN259" s="432"/>
      <c r="NXO259" s="125"/>
      <c r="NXP259" s="125"/>
      <c r="NXQ259" s="125"/>
      <c r="NXR259" s="125"/>
      <c r="NXS259" s="125"/>
      <c r="NXT259" s="125"/>
      <c r="NXU259" s="125"/>
      <c r="NXV259" s="125"/>
      <c r="NXW259" s="125"/>
      <c r="NXX259" s="125"/>
      <c r="NXY259" s="125"/>
      <c r="NXZ259" s="125"/>
      <c r="NYA259" s="125"/>
      <c r="NYB259" s="125"/>
      <c r="NYC259" s="125"/>
      <c r="NYD259" s="125"/>
      <c r="NYE259" s="125"/>
      <c r="NYF259" s="125"/>
      <c r="NYG259" s="125"/>
      <c r="NYH259" s="125"/>
      <c r="NYI259" s="125"/>
      <c r="NYJ259" s="125"/>
      <c r="NYK259" s="125"/>
      <c r="NYL259" s="125"/>
      <c r="NYM259" s="432"/>
      <c r="NYN259" s="432"/>
      <c r="NYO259" s="125"/>
      <c r="NYP259" s="125"/>
      <c r="NYQ259" s="125"/>
      <c r="NYR259" s="125"/>
      <c r="NYS259" s="125"/>
      <c r="NYT259" s="125"/>
      <c r="NYU259" s="125"/>
      <c r="NYV259" s="125"/>
      <c r="NYW259" s="125"/>
      <c r="NYX259" s="125"/>
      <c r="NYY259" s="125"/>
      <c r="NYZ259" s="125"/>
      <c r="NZA259" s="125"/>
      <c r="NZB259" s="125"/>
      <c r="NZC259" s="125"/>
      <c r="NZD259" s="125"/>
      <c r="NZE259" s="125"/>
      <c r="NZF259" s="125"/>
      <c r="NZG259" s="125"/>
      <c r="NZH259" s="125"/>
      <c r="NZI259" s="125"/>
      <c r="NZJ259" s="125"/>
      <c r="NZK259" s="125"/>
      <c r="NZL259" s="125"/>
      <c r="NZM259" s="432"/>
      <c r="NZN259" s="432"/>
      <c r="NZO259" s="125"/>
      <c r="NZP259" s="125"/>
      <c r="NZQ259" s="125"/>
      <c r="NZR259" s="125"/>
      <c r="NZS259" s="125"/>
      <c r="NZT259" s="125"/>
      <c r="NZU259" s="125"/>
      <c r="NZV259" s="125"/>
      <c r="NZW259" s="125"/>
      <c r="NZX259" s="125"/>
      <c r="NZY259" s="125"/>
      <c r="NZZ259" s="125"/>
      <c r="OAA259" s="125"/>
      <c r="OAB259" s="125"/>
      <c r="OAC259" s="125"/>
      <c r="OAD259" s="125"/>
      <c r="OAE259" s="125"/>
      <c r="OAF259" s="125"/>
      <c r="OAG259" s="125"/>
      <c r="OAH259" s="125"/>
      <c r="OAI259" s="125"/>
      <c r="OAJ259" s="125"/>
      <c r="OAK259" s="125"/>
      <c r="OAL259" s="125"/>
      <c r="OAM259" s="432"/>
      <c r="OAN259" s="432"/>
      <c r="OAO259" s="125"/>
      <c r="OAP259" s="125"/>
      <c r="OAQ259" s="125"/>
      <c r="OAR259" s="125"/>
      <c r="OAS259" s="125"/>
      <c r="OAT259" s="125"/>
      <c r="OAU259" s="125"/>
      <c r="OAV259" s="125"/>
      <c r="OAW259" s="125"/>
      <c r="OAX259" s="125"/>
      <c r="OAY259" s="125"/>
      <c r="OAZ259" s="125"/>
      <c r="OBA259" s="125"/>
      <c r="OBB259" s="125"/>
      <c r="OBC259" s="125"/>
      <c r="OBD259" s="125"/>
      <c r="OBE259" s="125"/>
      <c r="OBF259" s="125"/>
      <c r="OBG259" s="125"/>
      <c r="OBH259" s="125"/>
      <c r="OBI259" s="125"/>
      <c r="OBJ259" s="125"/>
      <c r="OBK259" s="125"/>
      <c r="OBL259" s="125"/>
      <c r="OBM259" s="432"/>
      <c r="OBN259" s="432"/>
      <c r="OBO259" s="125"/>
      <c r="OBP259" s="125"/>
      <c r="OBQ259" s="125"/>
      <c r="OBR259" s="125"/>
      <c r="OBS259" s="125"/>
      <c r="OBT259" s="125"/>
      <c r="OBU259" s="125"/>
      <c r="OBV259" s="125"/>
      <c r="OBW259" s="125"/>
      <c r="OBX259" s="125"/>
      <c r="OBY259" s="125"/>
      <c r="OBZ259" s="125"/>
      <c r="OCA259" s="125"/>
      <c r="OCB259" s="125"/>
      <c r="OCC259" s="125"/>
      <c r="OCD259" s="125"/>
      <c r="OCE259" s="125"/>
      <c r="OCF259" s="125"/>
      <c r="OCG259" s="125"/>
      <c r="OCH259" s="125"/>
      <c r="OCI259" s="125"/>
      <c r="OCJ259" s="125"/>
      <c r="OCK259" s="125"/>
      <c r="OCL259" s="125"/>
      <c r="OCM259" s="432"/>
      <c r="OCN259" s="432"/>
      <c r="OCO259" s="125"/>
      <c r="OCP259" s="125"/>
      <c r="OCQ259" s="125"/>
      <c r="OCR259" s="125"/>
      <c r="OCS259" s="125"/>
      <c r="OCT259" s="125"/>
      <c r="OCU259" s="125"/>
      <c r="OCV259" s="125"/>
      <c r="OCW259" s="125"/>
      <c r="OCX259" s="125"/>
      <c r="OCY259" s="125"/>
      <c r="OCZ259" s="125"/>
      <c r="ODA259" s="125"/>
      <c r="ODB259" s="125"/>
      <c r="ODC259" s="125"/>
      <c r="ODD259" s="125"/>
      <c r="ODE259" s="125"/>
      <c r="ODF259" s="125"/>
      <c r="ODG259" s="125"/>
      <c r="ODH259" s="125"/>
      <c r="ODI259" s="125"/>
      <c r="ODJ259" s="125"/>
      <c r="ODK259" s="125"/>
      <c r="ODL259" s="125"/>
      <c r="ODM259" s="432"/>
      <c r="ODN259" s="432"/>
      <c r="ODO259" s="125"/>
      <c r="ODP259" s="125"/>
      <c r="ODQ259" s="125"/>
      <c r="ODR259" s="125"/>
      <c r="ODS259" s="125"/>
      <c r="ODT259" s="125"/>
      <c r="ODU259" s="125"/>
      <c r="ODV259" s="125"/>
      <c r="ODW259" s="125"/>
      <c r="ODX259" s="125"/>
      <c r="ODY259" s="125"/>
      <c r="ODZ259" s="125"/>
      <c r="OEA259" s="125"/>
      <c r="OEB259" s="125"/>
      <c r="OEC259" s="125"/>
      <c r="OED259" s="125"/>
      <c r="OEE259" s="125"/>
      <c r="OEF259" s="125"/>
      <c r="OEG259" s="125"/>
      <c r="OEH259" s="125"/>
      <c r="OEI259" s="125"/>
      <c r="OEJ259" s="125"/>
      <c r="OEK259" s="125"/>
      <c r="OEL259" s="125"/>
      <c r="OEM259" s="432"/>
      <c r="OEN259" s="432"/>
      <c r="OEO259" s="125"/>
      <c r="OEP259" s="125"/>
      <c r="OEQ259" s="125"/>
      <c r="OER259" s="125"/>
      <c r="OES259" s="125"/>
      <c r="OET259" s="125"/>
      <c r="OEU259" s="125"/>
      <c r="OEV259" s="125"/>
      <c r="OEW259" s="125"/>
      <c r="OEX259" s="125"/>
      <c r="OEY259" s="125"/>
      <c r="OEZ259" s="125"/>
      <c r="OFA259" s="125"/>
      <c r="OFB259" s="125"/>
      <c r="OFC259" s="125"/>
      <c r="OFD259" s="125"/>
      <c r="OFE259" s="125"/>
      <c r="OFF259" s="125"/>
      <c r="OFG259" s="125"/>
      <c r="OFH259" s="125"/>
      <c r="OFI259" s="125"/>
      <c r="OFJ259" s="125"/>
      <c r="OFK259" s="125"/>
      <c r="OFL259" s="125"/>
      <c r="OFM259" s="432"/>
      <c r="OFN259" s="432"/>
      <c r="OFO259" s="125"/>
      <c r="OFP259" s="125"/>
      <c r="OFQ259" s="125"/>
      <c r="OFR259" s="125"/>
      <c r="OFS259" s="125"/>
      <c r="OFT259" s="125"/>
      <c r="OFU259" s="125"/>
      <c r="OFV259" s="125"/>
      <c r="OFW259" s="125"/>
      <c r="OFX259" s="125"/>
      <c r="OFY259" s="125"/>
      <c r="OFZ259" s="125"/>
      <c r="OGA259" s="125"/>
      <c r="OGB259" s="125"/>
      <c r="OGC259" s="125"/>
      <c r="OGD259" s="125"/>
      <c r="OGE259" s="125"/>
      <c r="OGF259" s="125"/>
      <c r="OGG259" s="125"/>
      <c r="OGH259" s="125"/>
      <c r="OGI259" s="125"/>
      <c r="OGJ259" s="125"/>
      <c r="OGK259" s="125"/>
      <c r="OGL259" s="125"/>
      <c r="OGM259" s="432"/>
      <c r="OGN259" s="432"/>
      <c r="OGO259" s="125"/>
      <c r="OGP259" s="125"/>
      <c r="OGQ259" s="125"/>
      <c r="OGR259" s="125"/>
      <c r="OGS259" s="125"/>
      <c r="OGT259" s="125"/>
      <c r="OGU259" s="125"/>
      <c r="OGV259" s="125"/>
      <c r="OGW259" s="125"/>
      <c r="OGX259" s="125"/>
      <c r="OGY259" s="125"/>
      <c r="OGZ259" s="125"/>
      <c r="OHA259" s="125"/>
      <c r="OHB259" s="125"/>
      <c r="OHC259" s="125"/>
      <c r="OHD259" s="125"/>
      <c r="OHE259" s="125"/>
      <c r="OHF259" s="125"/>
      <c r="OHG259" s="125"/>
      <c r="OHH259" s="125"/>
      <c r="OHI259" s="125"/>
      <c r="OHJ259" s="125"/>
      <c r="OHK259" s="125"/>
      <c r="OHL259" s="125"/>
      <c r="OHM259" s="432"/>
      <c r="OHN259" s="432"/>
      <c r="OHO259" s="125"/>
      <c r="OHP259" s="125"/>
      <c r="OHQ259" s="125"/>
      <c r="OHR259" s="125"/>
      <c r="OHS259" s="125"/>
      <c r="OHT259" s="125"/>
      <c r="OHU259" s="125"/>
      <c r="OHV259" s="125"/>
      <c r="OHW259" s="125"/>
      <c r="OHX259" s="125"/>
      <c r="OHY259" s="125"/>
      <c r="OHZ259" s="125"/>
      <c r="OIA259" s="125"/>
      <c r="OIB259" s="125"/>
      <c r="OIC259" s="125"/>
      <c r="OID259" s="125"/>
      <c r="OIE259" s="125"/>
      <c r="OIF259" s="125"/>
      <c r="OIG259" s="125"/>
      <c r="OIH259" s="125"/>
      <c r="OII259" s="125"/>
      <c r="OIJ259" s="125"/>
      <c r="OIK259" s="125"/>
      <c r="OIL259" s="125"/>
      <c r="OIM259" s="432"/>
      <c r="OIN259" s="432"/>
      <c r="OIO259" s="125"/>
      <c r="OIP259" s="125"/>
      <c r="OIQ259" s="125"/>
      <c r="OIR259" s="125"/>
      <c r="OIS259" s="125"/>
      <c r="OIT259" s="125"/>
      <c r="OIU259" s="125"/>
      <c r="OIV259" s="125"/>
      <c r="OIW259" s="125"/>
      <c r="OIX259" s="125"/>
      <c r="OIY259" s="125"/>
      <c r="OIZ259" s="125"/>
      <c r="OJA259" s="125"/>
      <c r="OJB259" s="125"/>
      <c r="OJC259" s="125"/>
      <c r="OJD259" s="125"/>
      <c r="OJE259" s="125"/>
      <c r="OJF259" s="125"/>
      <c r="OJG259" s="125"/>
      <c r="OJH259" s="125"/>
      <c r="OJI259" s="125"/>
      <c r="OJJ259" s="125"/>
      <c r="OJK259" s="125"/>
      <c r="OJL259" s="125"/>
      <c r="OJM259" s="432"/>
      <c r="OJN259" s="432"/>
      <c r="OJO259" s="125"/>
      <c r="OJP259" s="125"/>
      <c r="OJQ259" s="125"/>
      <c r="OJR259" s="125"/>
      <c r="OJS259" s="125"/>
      <c r="OJT259" s="125"/>
      <c r="OJU259" s="125"/>
      <c r="OJV259" s="125"/>
      <c r="OJW259" s="125"/>
      <c r="OJX259" s="125"/>
      <c r="OJY259" s="125"/>
      <c r="OJZ259" s="125"/>
      <c r="OKA259" s="125"/>
      <c r="OKB259" s="125"/>
      <c r="OKC259" s="125"/>
      <c r="OKD259" s="125"/>
      <c r="OKE259" s="125"/>
      <c r="OKF259" s="125"/>
      <c r="OKG259" s="125"/>
      <c r="OKH259" s="125"/>
      <c r="OKI259" s="125"/>
      <c r="OKJ259" s="125"/>
      <c r="OKK259" s="125"/>
      <c r="OKL259" s="125"/>
      <c r="OKM259" s="432"/>
      <c r="OKN259" s="432"/>
      <c r="OKO259" s="125"/>
      <c r="OKP259" s="125"/>
      <c r="OKQ259" s="125"/>
      <c r="OKR259" s="125"/>
      <c r="OKS259" s="125"/>
      <c r="OKT259" s="125"/>
      <c r="OKU259" s="125"/>
      <c r="OKV259" s="125"/>
      <c r="OKW259" s="125"/>
      <c r="OKX259" s="125"/>
      <c r="OKY259" s="125"/>
      <c r="OKZ259" s="125"/>
      <c r="OLA259" s="125"/>
      <c r="OLB259" s="125"/>
      <c r="OLC259" s="125"/>
      <c r="OLD259" s="125"/>
      <c r="OLE259" s="125"/>
      <c r="OLF259" s="125"/>
      <c r="OLG259" s="125"/>
      <c r="OLH259" s="125"/>
      <c r="OLI259" s="125"/>
      <c r="OLJ259" s="125"/>
      <c r="OLK259" s="125"/>
      <c r="OLL259" s="125"/>
      <c r="OLM259" s="432"/>
      <c r="OLN259" s="432"/>
      <c r="OLO259" s="125"/>
      <c r="OLP259" s="125"/>
      <c r="OLQ259" s="125"/>
      <c r="OLR259" s="125"/>
      <c r="OLS259" s="125"/>
      <c r="OLT259" s="125"/>
      <c r="OLU259" s="125"/>
      <c r="OLV259" s="125"/>
      <c r="OLW259" s="125"/>
      <c r="OLX259" s="125"/>
      <c r="OLY259" s="125"/>
      <c r="OLZ259" s="125"/>
      <c r="OMA259" s="125"/>
      <c r="OMB259" s="125"/>
      <c r="OMC259" s="125"/>
      <c r="OMD259" s="125"/>
      <c r="OME259" s="125"/>
      <c r="OMF259" s="125"/>
      <c r="OMG259" s="125"/>
      <c r="OMH259" s="125"/>
      <c r="OMI259" s="125"/>
      <c r="OMJ259" s="125"/>
      <c r="OMK259" s="125"/>
      <c r="OML259" s="125"/>
      <c r="OMM259" s="432"/>
      <c r="OMN259" s="432"/>
      <c r="OMO259" s="125"/>
      <c r="OMP259" s="125"/>
      <c r="OMQ259" s="125"/>
      <c r="OMR259" s="125"/>
      <c r="OMS259" s="125"/>
      <c r="OMT259" s="125"/>
      <c r="OMU259" s="125"/>
      <c r="OMV259" s="125"/>
      <c r="OMW259" s="125"/>
      <c r="OMX259" s="125"/>
      <c r="OMY259" s="125"/>
      <c r="OMZ259" s="125"/>
      <c r="ONA259" s="125"/>
      <c r="ONB259" s="125"/>
      <c r="ONC259" s="125"/>
      <c r="OND259" s="125"/>
      <c r="ONE259" s="125"/>
      <c r="ONF259" s="125"/>
      <c r="ONG259" s="125"/>
      <c r="ONH259" s="125"/>
      <c r="ONI259" s="125"/>
      <c r="ONJ259" s="125"/>
      <c r="ONK259" s="125"/>
      <c r="ONL259" s="125"/>
      <c r="ONM259" s="432"/>
      <c r="ONN259" s="432"/>
      <c r="ONO259" s="125"/>
      <c r="ONP259" s="125"/>
      <c r="ONQ259" s="125"/>
      <c r="ONR259" s="125"/>
      <c r="ONS259" s="125"/>
      <c r="ONT259" s="125"/>
      <c r="ONU259" s="125"/>
      <c r="ONV259" s="125"/>
      <c r="ONW259" s="125"/>
      <c r="ONX259" s="125"/>
      <c r="ONY259" s="125"/>
      <c r="ONZ259" s="125"/>
      <c r="OOA259" s="125"/>
      <c r="OOB259" s="125"/>
      <c r="OOC259" s="125"/>
      <c r="OOD259" s="125"/>
      <c r="OOE259" s="125"/>
      <c r="OOF259" s="125"/>
      <c r="OOG259" s="125"/>
      <c r="OOH259" s="125"/>
      <c r="OOI259" s="125"/>
      <c r="OOJ259" s="125"/>
      <c r="OOK259" s="125"/>
      <c r="OOL259" s="125"/>
      <c r="OOM259" s="432"/>
      <c r="OON259" s="432"/>
      <c r="OOO259" s="125"/>
      <c r="OOP259" s="125"/>
      <c r="OOQ259" s="125"/>
      <c r="OOR259" s="125"/>
      <c r="OOS259" s="125"/>
      <c r="OOT259" s="125"/>
      <c r="OOU259" s="125"/>
      <c r="OOV259" s="125"/>
      <c r="OOW259" s="125"/>
      <c r="OOX259" s="125"/>
      <c r="OOY259" s="125"/>
      <c r="OOZ259" s="125"/>
      <c r="OPA259" s="125"/>
      <c r="OPB259" s="125"/>
      <c r="OPC259" s="125"/>
      <c r="OPD259" s="125"/>
      <c r="OPE259" s="125"/>
      <c r="OPF259" s="125"/>
      <c r="OPG259" s="125"/>
      <c r="OPH259" s="125"/>
      <c r="OPI259" s="125"/>
      <c r="OPJ259" s="125"/>
      <c r="OPK259" s="125"/>
      <c r="OPL259" s="125"/>
      <c r="OPM259" s="432"/>
      <c r="OPN259" s="432"/>
      <c r="OPO259" s="125"/>
      <c r="OPP259" s="125"/>
      <c r="OPQ259" s="125"/>
      <c r="OPR259" s="125"/>
      <c r="OPS259" s="125"/>
      <c r="OPT259" s="125"/>
      <c r="OPU259" s="125"/>
      <c r="OPV259" s="125"/>
      <c r="OPW259" s="125"/>
      <c r="OPX259" s="125"/>
      <c r="OPY259" s="125"/>
      <c r="OPZ259" s="125"/>
      <c r="OQA259" s="125"/>
      <c r="OQB259" s="125"/>
      <c r="OQC259" s="125"/>
      <c r="OQD259" s="125"/>
      <c r="OQE259" s="125"/>
      <c r="OQF259" s="125"/>
      <c r="OQG259" s="125"/>
      <c r="OQH259" s="125"/>
      <c r="OQI259" s="125"/>
      <c r="OQJ259" s="125"/>
      <c r="OQK259" s="125"/>
      <c r="OQL259" s="125"/>
      <c r="OQM259" s="432"/>
      <c r="OQN259" s="432"/>
      <c r="OQO259" s="125"/>
      <c r="OQP259" s="125"/>
      <c r="OQQ259" s="125"/>
      <c r="OQR259" s="125"/>
      <c r="OQS259" s="125"/>
      <c r="OQT259" s="125"/>
      <c r="OQU259" s="125"/>
      <c r="OQV259" s="125"/>
      <c r="OQW259" s="125"/>
      <c r="OQX259" s="125"/>
      <c r="OQY259" s="125"/>
      <c r="OQZ259" s="125"/>
      <c r="ORA259" s="125"/>
      <c r="ORB259" s="125"/>
      <c r="ORC259" s="125"/>
      <c r="ORD259" s="125"/>
      <c r="ORE259" s="125"/>
      <c r="ORF259" s="125"/>
      <c r="ORG259" s="125"/>
      <c r="ORH259" s="125"/>
      <c r="ORI259" s="125"/>
      <c r="ORJ259" s="125"/>
      <c r="ORK259" s="125"/>
      <c r="ORL259" s="125"/>
      <c r="ORM259" s="432"/>
      <c r="ORN259" s="432"/>
      <c r="ORO259" s="125"/>
      <c r="ORP259" s="125"/>
      <c r="ORQ259" s="125"/>
      <c r="ORR259" s="125"/>
      <c r="ORS259" s="125"/>
      <c r="ORT259" s="125"/>
      <c r="ORU259" s="125"/>
      <c r="ORV259" s="125"/>
      <c r="ORW259" s="125"/>
      <c r="ORX259" s="125"/>
      <c r="ORY259" s="125"/>
      <c r="ORZ259" s="125"/>
      <c r="OSA259" s="125"/>
      <c r="OSB259" s="125"/>
      <c r="OSC259" s="125"/>
      <c r="OSD259" s="125"/>
      <c r="OSE259" s="125"/>
      <c r="OSF259" s="125"/>
      <c r="OSG259" s="125"/>
      <c r="OSH259" s="125"/>
      <c r="OSI259" s="125"/>
      <c r="OSJ259" s="125"/>
      <c r="OSK259" s="125"/>
      <c r="OSL259" s="125"/>
      <c r="OSM259" s="432"/>
      <c r="OSN259" s="432"/>
      <c r="OSO259" s="125"/>
      <c r="OSP259" s="125"/>
      <c r="OSQ259" s="125"/>
      <c r="OSR259" s="125"/>
      <c r="OSS259" s="125"/>
      <c r="OST259" s="125"/>
      <c r="OSU259" s="125"/>
      <c r="OSV259" s="125"/>
      <c r="OSW259" s="125"/>
      <c r="OSX259" s="125"/>
      <c r="OSY259" s="125"/>
      <c r="OSZ259" s="125"/>
      <c r="OTA259" s="125"/>
      <c r="OTB259" s="125"/>
      <c r="OTC259" s="125"/>
      <c r="OTD259" s="125"/>
      <c r="OTE259" s="125"/>
      <c r="OTF259" s="125"/>
      <c r="OTG259" s="125"/>
      <c r="OTH259" s="125"/>
      <c r="OTI259" s="125"/>
      <c r="OTJ259" s="125"/>
      <c r="OTK259" s="125"/>
      <c r="OTL259" s="125"/>
      <c r="OTM259" s="432"/>
      <c r="OTN259" s="432"/>
      <c r="OTO259" s="125"/>
      <c r="OTP259" s="125"/>
      <c r="OTQ259" s="125"/>
      <c r="OTR259" s="125"/>
      <c r="OTS259" s="125"/>
      <c r="OTT259" s="125"/>
      <c r="OTU259" s="125"/>
      <c r="OTV259" s="125"/>
      <c r="OTW259" s="125"/>
      <c r="OTX259" s="125"/>
      <c r="OTY259" s="125"/>
      <c r="OTZ259" s="125"/>
      <c r="OUA259" s="125"/>
      <c r="OUB259" s="125"/>
      <c r="OUC259" s="125"/>
      <c r="OUD259" s="125"/>
      <c r="OUE259" s="125"/>
      <c r="OUF259" s="125"/>
      <c r="OUG259" s="125"/>
      <c r="OUH259" s="125"/>
      <c r="OUI259" s="125"/>
      <c r="OUJ259" s="125"/>
      <c r="OUK259" s="125"/>
      <c r="OUL259" s="125"/>
      <c r="OUM259" s="432"/>
      <c r="OUN259" s="432"/>
      <c r="OUO259" s="125"/>
      <c r="OUP259" s="125"/>
      <c r="OUQ259" s="125"/>
      <c r="OUR259" s="125"/>
      <c r="OUS259" s="125"/>
      <c r="OUT259" s="125"/>
      <c r="OUU259" s="125"/>
      <c r="OUV259" s="125"/>
      <c r="OUW259" s="125"/>
      <c r="OUX259" s="125"/>
      <c r="OUY259" s="125"/>
      <c r="OUZ259" s="125"/>
      <c r="OVA259" s="125"/>
      <c r="OVB259" s="125"/>
      <c r="OVC259" s="125"/>
      <c r="OVD259" s="125"/>
      <c r="OVE259" s="125"/>
      <c r="OVF259" s="125"/>
      <c r="OVG259" s="125"/>
      <c r="OVH259" s="125"/>
      <c r="OVI259" s="125"/>
      <c r="OVJ259" s="125"/>
      <c r="OVK259" s="125"/>
      <c r="OVL259" s="125"/>
      <c r="OVM259" s="432"/>
      <c r="OVN259" s="432"/>
      <c r="OVO259" s="125"/>
      <c r="OVP259" s="125"/>
      <c r="OVQ259" s="125"/>
      <c r="OVR259" s="125"/>
      <c r="OVS259" s="125"/>
      <c r="OVT259" s="125"/>
      <c r="OVU259" s="125"/>
      <c r="OVV259" s="125"/>
      <c r="OVW259" s="125"/>
      <c r="OVX259" s="125"/>
      <c r="OVY259" s="125"/>
      <c r="OVZ259" s="125"/>
      <c r="OWA259" s="125"/>
      <c r="OWB259" s="125"/>
      <c r="OWC259" s="125"/>
      <c r="OWD259" s="125"/>
      <c r="OWE259" s="125"/>
      <c r="OWF259" s="125"/>
      <c r="OWG259" s="125"/>
      <c r="OWH259" s="125"/>
      <c r="OWI259" s="125"/>
      <c r="OWJ259" s="125"/>
      <c r="OWK259" s="125"/>
      <c r="OWL259" s="125"/>
      <c r="OWM259" s="432"/>
      <c r="OWN259" s="432"/>
      <c r="OWO259" s="125"/>
      <c r="OWP259" s="125"/>
      <c r="OWQ259" s="125"/>
      <c r="OWR259" s="125"/>
      <c r="OWS259" s="125"/>
      <c r="OWT259" s="125"/>
      <c r="OWU259" s="125"/>
      <c r="OWV259" s="125"/>
      <c r="OWW259" s="125"/>
      <c r="OWX259" s="125"/>
      <c r="OWY259" s="125"/>
      <c r="OWZ259" s="125"/>
      <c r="OXA259" s="125"/>
      <c r="OXB259" s="125"/>
      <c r="OXC259" s="125"/>
      <c r="OXD259" s="125"/>
      <c r="OXE259" s="125"/>
      <c r="OXF259" s="125"/>
      <c r="OXG259" s="125"/>
      <c r="OXH259" s="125"/>
      <c r="OXI259" s="125"/>
      <c r="OXJ259" s="125"/>
      <c r="OXK259" s="125"/>
      <c r="OXL259" s="125"/>
      <c r="OXM259" s="432"/>
      <c r="OXN259" s="432"/>
      <c r="OXO259" s="125"/>
      <c r="OXP259" s="125"/>
      <c r="OXQ259" s="125"/>
      <c r="OXR259" s="125"/>
      <c r="OXS259" s="125"/>
      <c r="OXT259" s="125"/>
      <c r="OXU259" s="125"/>
      <c r="OXV259" s="125"/>
      <c r="OXW259" s="125"/>
      <c r="OXX259" s="125"/>
      <c r="OXY259" s="125"/>
      <c r="OXZ259" s="125"/>
      <c r="OYA259" s="125"/>
      <c r="OYB259" s="125"/>
      <c r="OYC259" s="125"/>
      <c r="OYD259" s="125"/>
      <c r="OYE259" s="125"/>
      <c r="OYF259" s="125"/>
      <c r="OYG259" s="125"/>
      <c r="OYH259" s="125"/>
      <c r="OYI259" s="125"/>
      <c r="OYJ259" s="125"/>
      <c r="OYK259" s="125"/>
      <c r="OYL259" s="125"/>
      <c r="OYM259" s="432"/>
      <c r="OYN259" s="432"/>
      <c r="OYO259" s="125"/>
      <c r="OYP259" s="125"/>
      <c r="OYQ259" s="125"/>
      <c r="OYR259" s="125"/>
      <c r="OYS259" s="125"/>
      <c r="OYT259" s="125"/>
      <c r="OYU259" s="125"/>
      <c r="OYV259" s="125"/>
      <c r="OYW259" s="125"/>
      <c r="OYX259" s="125"/>
      <c r="OYY259" s="125"/>
      <c r="OYZ259" s="125"/>
      <c r="OZA259" s="125"/>
      <c r="OZB259" s="125"/>
      <c r="OZC259" s="125"/>
      <c r="OZD259" s="125"/>
      <c r="OZE259" s="125"/>
      <c r="OZF259" s="125"/>
      <c r="OZG259" s="125"/>
      <c r="OZH259" s="125"/>
      <c r="OZI259" s="125"/>
      <c r="OZJ259" s="125"/>
      <c r="OZK259" s="125"/>
      <c r="OZL259" s="125"/>
      <c r="OZM259" s="432"/>
      <c r="OZN259" s="432"/>
      <c r="OZO259" s="125"/>
      <c r="OZP259" s="125"/>
      <c r="OZQ259" s="125"/>
      <c r="OZR259" s="125"/>
      <c r="OZS259" s="125"/>
      <c r="OZT259" s="125"/>
      <c r="OZU259" s="125"/>
      <c r="OZV259" s="125"/>
      <c r="OZW259" s="125"/>
      <c r="OZX259" s="125"/>
      <c r="OZY259" s="125"/>
      <c r="OZZ259" s="125"/>
      <c r="PAA259" s="125"/>
      <c r="PAB259" s="125"/>
      <c r="PAC259" s="125"/>
      <c r="PAD259" s="125"/>
      <c r="PAE259" s="125"/>
      <c r="PAF259" s="125"/>
      <c r="PAG259" s="125"/>
      <c r="PAH259" s="125"/>
      <c r="PAI259" s="125"/>
      <c r="PAJ259" s="125"/>
      <c r="PAK259" s="125"/>
      <c r="PAL259" s="125"/>
      <c r="PAM259" s="432"/>
      <c r="PAN259" s="432"/>
      <c r="PAO259" s="125"/>
      <c r="PAP259" s="125"/>
      <c r="PAQ259" s="125"/>
      <c r="PAR259" s="125"/>
      <c r="PAS259" s="125"/>
      <c r="PAT259" s="125"/>
      <c r="PAU259" s="125"/>
      <c r="PAV259" s="125"/>
      <c r="PAW259" s="125"/>
      <c r="PAX259" s="125"/>
      <c r="PAY259" s="125"/>
      <c r="PAZ259" s="125"/>
      <c r="PBA259" s="125"/>
      <c r="PBB259" s="125"/>
      <c r="PBC259" s="125"/>
      <c r="PBD259" s="125"/>
      <c r="PBE259" s="125"/>
      <c r="PBF259" s="125"/>
      <c r="PBG259" s="125"/>
      <c r="PBH259" s="125"/>
      <c r="PBI259" s="125"/>
      <c r="PBJ259" s="125"/>
      <c r="PBK259" s="125"/>
      <c r="PBL259" s="125"/>
      <c r="PBM259" s="432"/>
      <c r="PBN259" s="432"/>
      <c r="PBO259" s="125"/>
      <c r="PBP259" s="125"/>
      <c r="PBQ259" s="125"/>
      <c r="PBR259" s="125"/>
      <c r="PBS259" s="125"/>
      <c r="PBT259" s="125"/>
      <c r="PBU259" s="125"/>
      <c r="PBV259" s="125"/>
      <c r="PBW259" s="125"/>
      <c r="PBX259" s="125"/>
      <c r="PBY259" s="125"/>
      <c r="PBZ259" s="125"/>
      <c r="PCA259" s="125"/>
      <c r="PCB259" s="125"/>
      <c r="PCC259" s="125"/>
      <c r="PCD259" s="125"/>
      <c r="PCE259" s="125"/>
      <c r="PCF259" s="125"/>
      <c r="PCG259" s="125"/>
      <c r="PCH259" s="125"/>
      <c r="PCI259" s="125"/>
      <c r="PCJ259" s="125"/>
      <c r="PCK259" s="125"/>
      <c r="PCL259" s="125"/>
      <c r="PCM259" s="432"/>
      <c r="PCN259" s="432"/>
      <c r="PCO259" s="125"/>
      <c r="PCP259" s="125"/>
      <c r="PCQ259" s="125"/>
      <c r="PCR259" s="125"/>
      <c r="PCS259" s="125"/>
      <c r="PCT259" s="125"/>
      <c r="PCU259" s="125"/>
      <c r="PCV259" s="125"/>
      <c r="PCW259" s="125"/>
      <c r="PCX259" s="125"/>
      <c r="PCY259" s="125"/>
      <c r="PCZ259" s="125"/>
      <c r="PDA259" s="125"/>
      <c r="PDB259" s="125"/>
      <c r="PDC259" s="125"/>
      <c r="PDD259" s="125"/>
      <c r="PDE259" s="125"/>
      <c r="PDF259" s="125"/>
      <c r="PDG259" s="125"/>
      <c r="PDH259" s="125"/>
      <c r="PDI259" s="125"/>
      <c r="PDJ259" s="125"/>
      <c r="PDK259" s="125"/>
      <c r="PDL259" s="125"/>
      <c r="PDM259" s="432"/>
      <c r="PDN259" s="432"/>
      <c r="PDO259" s="125"/>
      <c r="PDP259" s="125"/>
      <c r="PDQ259" s="125"/>
      <c r="PDR259" s="125"/>
      <c r="PDS259" s="125"/>
      <c r="PDT259" s="125"/>
      <c r="PDU259" s="125"/>
      <c r="PDV259" s="125"/>
      <c r="PDW259" s="125"/>
      <c r="PDX259" s="125"/>
      <c r="PDY259" s="125"/>
      <c r="PDZ259" s="125"/>
      <c r="PEA259" s="125"/>
      <c r="PEB259" s="125"/>
      <c r="PEC259" s="125"/>
      <c r="PED259" s="125"/>
      <c r="PEE259" s="125"/>
      <c r="PEF259" s="125"/>
      <c r="PEG259" s="125"/>
      <c r="PEH259" s="125"/>
      <c r="PEI259" s="125"/>
      <c r="PEJ259" s="125"/>
      <c r="PEK259" s="125"/>
      <c r="PEL259" s="125"/>
      <c r="PEM259" s="432"/>
      <c r="PEN259" s="432"/>
      <c r="PEO259" s="125"/>
      <c r="PEP259" s="125"/>
      <c r="PEQ259" s="125"/>
      <c r="PER259" s="125"/>
      <c r="PES259" s="125"/>
      <c r="PET259" s="125"/>
      <c r="PEU259" s="125"/>
      <c r="PEV259" s="125"/>
      <c r="PEW259" s="125"/>
      <c r="PEX259" s="125"/>
      <c r="PEY259" s="125"/>
      <c r="PEZ259" s="125"/>
      <c r="PFA259" s="125"/>
      <c r="PFB259" s="125"/>
      <c r="PFC259" s="125"/>
      <c r="PFD259" s="125"/>
      <c r="PFE259" s="125"/>
      <c r="PFF259" s="125"/>
      <c r="PFG259" s="125"/>
      <c r="PFH259" s="125"/>
      <c r="PFI259" s="125"/>
      <c r="PFJ259" s="125"/>
      <c r="PFK259" s="125"/>
      <c r="PFL259" s="125"/>
      <c r="PFM259" s="432"/>
      <c r="PFN259" s="432"/>
      <c r="PFO259" s="125"/>
      <c r="PFP259" s="125"/>
      <c r="PFQ259" s="125"/>
      <c r="PFR259" s="125"/>
      <c r="PFS259" s="125"/>
      <c r="PFT259" s="125"/>
      <c r="PFU259" s="125"/>
      <c r="PFV259" s="125"/>
      <c r="PFW259" s="125"/>
      <c r="PFX259" s="125"/>
      <c r="PFY259" s="125"/>
      <c r="PFZ259" s="125"/>
      <c r="PGA259" s="125"/>
      <c r="PGB259" s="125"/>
      <c r="PGC259" s="125"/>
      <c r="PGD259" s="125"/>
      <c r="PGE259" s="125"/>
      <c r="PGF259" s="125"/>
      <c r="PGG259" s="125"/>
      <c r="PGH259" s="125"/>
      <c r="PGI259" s="125"/>
      <c r="PGJ259" s="125"/>
      <c r="PGK259" s="125"/>
      <c r="PGL259" s="125"/>
      <c r="PGM259" s="432"/>
      <c r="PGN259" s="432"/>
      <c r="PGO259" s="125"/>
      <c r="PGP259" s="125"/>
      <c r="PGQ259" s="125"/>
      <c r="PGR259" s="125"/>
      <c r="PGS259" s="125"/>
      <c r="PGT259" s="125"/>
      <c r="PGU259" s="125"/>
      <c r="PGV259" s="125"/>
      <c r="PGW259" s="125"/>
      <c r="PGX259" s="125"/>
      <c r="PGY259" s="125"/>
      <c r="PGZ259" s="125"/>
      <c r="PHA259" s="125"/>
      <c r="PHB259" s="125"/>
      <c r="PHC259" s="125"/>
      <c r="PHD259" s="125"/>
      <c r="PHE259" s="125"/>
      <c r="PHF259" s="125"/>
      <c r="PHG259" s="125"/>
      <c r="PHH259" s="125"/>
      <c r="PHI259" s="125"/>
      <c r="PHJ259" s="125"/>
      <c r="PHK259" s="125"/>
      <c r="PHL259" s="125"/>
      <c r="PHM259" s="432"/>
      <c r="PHN259" s="432"/>
      <c r="PHO259" s="125"/>
      <c r="PHP259" s="125"/>
      <c r="PHQ259" s="125"/>
      <c r="PHR259" s="125"/>
      <c r="PHS259" s="125"/>
      <c r="PHT259" s="125"/>
      <c r="PHU259" s="125"/>
      <c r="PHV259" s="125"/>
      <c r="PHW259" s="125"/>
      <c r="PHX259" s="125"/>
      <c r="PHY259" s="125"/>
      <c r="PHZ259" s="125"/>
      <c r="PIA259" s="125"/>
      <c r="PIB259" s="125"/>
      <c r="PIC259" s="125"/>
      <c r="PID259" s="125"/>
      <c r="PIE259" s="125"/>
      <c r="PIF259" s="125"/>
      <c r="PIG259" s="125"/>
      <c r="PIH259" s="125"/>
      <c r="PII259" s="125"/>
      <c r="PIJ259" s="125"/>
      <c r="PIK259" s="125"/>
      <c r="PIL259" s="125"/>
      <c r="PIM259" s="432"/>
      <c r="PIN259" s="432"/>
      <c r="PIO259" s="125"/>
      <c r="PIP259" s="125"/>
      <c r="PIQ259" s="125"/>
      <c r="PIR259" s="125"/>
      <c r="PIS259" s="125"/>
      <c r="PIT259" s="125"/>
      <c r="PIU259" s="125"/>
      <c r="PIV259" s="125"/>
      <c r="PIW259" s="125"/>
      <c r="PIX259" s="125"/>
      <c r="PIY259" s="125"/>
      <c r="PIZ259" s="125"/>
      <c r="PJA259" s="125"/>
      <c r="PJB259" s="125"/>
      <c r="PJC259" s="125"/>
      <c r="PJD259" s="125"/>
      <c r="PJE259" s="125"/>
      <c r="PJF259" s="125"/>
      <c r="PJG259" s="125"/>
      <c r="PJH259" s="125"/>
      <c r="PJI259" s="125"/>
      <c r="PJJ259" s="125"/>
      <c r="PJK259" s="125"/>
      <c r="PJL259" s="125"/>
      <c r="PJM259" s="432"/>
      <c r="PJN259" s="432"/>
      <c r="PJO259" s="125"/>
      <c r="PJP259" s="125"/>
      <c r="PJQ259" s="125"/>
      <c r="PJR259" s="125"/>
      <c r="PJS259" s="125"/>
      <c r="PJT259" s="125"/>
      <c r="PJU259" s="125"/>
      <c r="PJV259" s="125"/>
      <c r="PJW259" s="125"/>
      <c r="PJX259" s="125"/>
      <c r="PJY259" s="125"/>
      <c r="PJZ259" s="125"/>
      <c r="PKA259" s="125"/>
      <c r="PKB259" s="125"/>
      <c r="PKC259" s="125"/>
      <c r="PKD259" s="125"/>
      <c r="PKE259" s="125"/>
      <c r="PKF259" s="125"/>
      <c r="PKG259" s="125"/>
      <c r="PKH259" s="125"/>
      <c r="PKI259" s="125"/>
      <c r="PKJ259" s="125"/>
      <c r="PKK259" s="125"/>
      <c r="PKL259" s="125"/>
      <c r="PKM259" s="432"/>
      <c r="PKN259" s="432"/>
      <c r="PKO259" s="125"/>
      <c r="PKP259" s="125"/>
      <c r="PKQ259" s="125"/>
      <c r="PKR259" s="125"/>
      <c r="PKS259" s="125"/>
      <c r="PKT259" s="125"/>
      <c r="PKU259" s="125"/>
      <c r="PKV259" s="125"/>
      <c r="PKW259" s="125"/>
      <c r="PKX259" s="125"/>
      <c r="PKY259" s="125"/>
      <c r="PKZ259" s="125"/>
      <c r="PLA259" s="125"/>
      <c r="PLB259" s="125"/>
      <c r="PLC259" s="125"/>
      <c r="PLD259" s="125"/>
      <c r="PLE259" s="125"/>
      <c r="PLF259" s="125"/>
      <c r="PLG259" s="125"/>
      <c r="PLH259" s="125"/>
      <c r="PLI259" s="125"/>
      <c r="PLJ259" s="125"/>
      <c r="PLK259" s="125"/>
      <c r="PLL259" s="125"/>
      <c r="PLM259" s="432"/>
      <c r="PLN259" s="432"/>
      <c r="PLO259" s="125"/>
      <c r="PLP259" s="125"/>
      <c r="PLQ259" s="125"/>
      <c r="PLR259" s="125"/>
      <c r="PLS259" s="125"/>
      <c r="PLT259" s="125"/>
      <c r="PLU259" s="125"/>
      <c r="PLV259" s="125"/>
      <c r="PLW259" s="125"/>
      <c r="PLX259" s="125"/>
      <c r="PLY259" s="125"/>
      <c r="PLZ259" s="125"/>
      <c r="PMA259" s="125"/>
      <c r="PMB259" s="125"/>
      <c r="PMC259" s="125"/>
      <c r="PMD259" s="125"/>
      <c r="PME259" s="125"/>
      <c r="PMF259" s="125"/>
      <c r="PMG259" s="125"/>
      <c r="PMH259" s="125"/>
      <c r="PMI259" s="125"/>
      <c r="PMJ259" s="125"/>
      <c r="PMK259" s="125"/>
      <c r="PML259" s="125"/>
      <c r="PMM259" s="432"/>
      <c r="PMN259" s="432"/>
      <c r="PMO259" s="125"/>
      <c r="PMP259" s="125"/>
      <c r="PMQ259" s="125"/>
      <c r="PMR259" s="125"/>
      <c r="PMS259" s="125"/>
      <c r="PMT259" s="125"/>
      <c r="PMU259" s="125"/>
      <c r="PMV259" s="125"/>
      <c r="PMW259" s="125"/>
      <c r="PMX259" s="125"/>
      <c r="PMY259" s="125"/>
      <c r="PMZ259" s="125"/>
      <c r="PNA259" s="125"/>
      <c r="PNB259" s="125"/>
      <c r="PNC259" s="125"/>
      <c r="PND259" s="125"/>
      <c r="PNE259" s="125"/>
      <c r="PNF259" s="125"/>
      <c r="PNG259" s="125"/>
      <c r="PNH259" s="125"/>
      <c r="PNI259" s="125"/>
      <c r="PNJ259" s="125"/>
      <c r="PNK259" s="125"/>
      <c r="PNL259" s="125"/>
      <c r="PNM259" s="432"/>
      <c r="PNN259" s="432"/>
      <c r="PNO259" s="125"/>
      <c r="PNP259" s="125"/>
      <c r="PNQ259" s="125"/>
      <c r="PNR259" s="125"/>
      <c r="PNS259" s="125"/>
      <c r="PNT259" s="125"/>
      <c r="PNU259" s="125"/>
      <c r="PNV259" s="125"/>
      <c r="PNW259" s="125"/>
      <c r="PNX259" s="125"/>
      <c r="PNY259" s="125"/>
      <c r="PNZ259" s="125"/>
      <c r="POA259" s="125"/>
      <c r="POB259" s="125"/>
      <c r="POC259" s="125"/>
      <c r="POD259" s="125"/>
      <c r="POE259" s="125"/>
      <c r="POF259" s="125"/>
      <c r="POG259" s="125"/>
      <c r="POH259" s="125"/>
      <c r="POI259" s="125"/>
      <c r="POJ259" s="125"/>
      <c r="POK259" s="125"/>
      <c r="POL259" s="125"/>
      <c r="POM259" s="432"/>
      <c r="PON259" s="432"/>
      <c r="POO259" s="125"/>
      <c r="POP259" s="125"/>
      <c r="POQ259" s="125"/>
      <c r="POR259" s="125"/>
      <c r="POS259" s="125"/>
      <c r="POT259" s="125"/>
      <c r="POU259" s="125"/>
      <c r="POV259" s="125"/>
      <c r="POW259" s="125"/>
      <c r="POX259" s="125"/>
      <c r="POY259" s="125"/>
      <c r="POZ259" s="125"/>
      <c r="PPA259" s="125"/>
      <c r="PPB259" s="125"/>
      <c r="PPC259" s="125"/>
      <c r="PPD259" s="125"/>
      <c r="PPE259" s="125"/>
      <c r="PPF259" s="125"/>
      <c r="PPG259" s="125"/>
      <c r="PPH259" s="125"/>
      <c r="PPI259" s="125"/>
      <c r="PPJ259" s="125"/>
      <c r="PPK259" s="125"/>
      <c r="PPL259" s="125"/>
      <c r="PPM259" s="432"/>
      <c r="PPN259" s="432"/>
      <c r="PPO259" s="125"/>
      <c r="PPP259" s="125"/>
      <c r="PPQ259" s="125"/>
      <c r="PPR259" s="125"/>
      <c r="PPS259" s="125"/>
      <c r="PPT259" s="125"/>
      <c r="PPU259" s="125"/>
      <c r="PPV259" s="125"/>
      <c r="PPW259" s="125"/>
      <c r="PPX259" s="125"/>
      <c r="PPY259" s="125"/>
      <c r="PPZ259" s="125"/>
      <c r="PQA259" s="125"/>
      <c r="PQB259" s="125"/>
      <c r="PQC259" s="125"/>
      <c r="PQD259" s="125"/>
      <c r="PQE259" s="125"/>
      <c r="PQF259" s="125"/>
      <c r="PQG259" s="125"/>
      <c r="PQH259" s="125"/>
      <c r="PQI259" s="125"/>
      <c r="PQJ259" s="125"/>
      <c r="PQK259" s="125"/>
      <c r="PQL259" s="125"/>
      <c r="PQM259" s="432"/>
      <c r="PQN259" s="432"/>
      <c r="PQO259" s="125"/>
      <c r="PQP259" s="125"/>
      <c r="PQQ259" s="125"/>
      <c r="PQR259" s="125"/>
      <c r="PQS259" s="125"/>
      <c r="PQT259" s="125"/>
      <c r="PQU259" s="125"/>
      <c r="PQV259" s="125"/>
      <c r="PQW259" s="125"/>
      <c r="PQX259" s="125"/>
      <c r="PQY259" s="125"/>
      <c r="PQZ259" s="125"/>
      <c r="PRA259" s="125"/>
      <c r="PRB259" s="125"/>
      <c r="PRC259" s="125"/>
      <c r="PRD259" s="125"/>
      <c r="PRE259" s="125"/>
      <c r="PRF259" s="125"/>
      <c r="PRG259" s="125"/>
      <c r="PRH259" s="125"/>
      <c r="PRI259" s="125"/>
      <c r="PRJ259" s="125"/>
      <c r="PRK259" s="125"/>
      <c r="PRL259" s="125"/>
      <c r="PRM259" s="432"/>
      <c r="PRN259" s="432"/>
      <c r="PRO259" s="125"/>
      <c r="PRP259" s="125"/>
      <c r="PRQ259" s="125"/>
      <c r="PRR259" s="125"/>
      <c r="PRS259" s="125"/>
      <c r="PRT259" s="125"/>
      <c r="PRU259" s="125"/>
      <c r="PRV259" s="125"/>
      <c r="PRW259" s="125"/>
      <c r="PRX259" s="125"/>
      <c r="PRY259" s="125"/>
      <c r="PRZ259" s="125"/>
      <c r="PSA259" s="125"/>
      <c r="PSB259" s="125"/>
      <c r="PSC259" s="125"/>
      <c r="PSD259" s="125"/>
      <c r="PSE259" s="125"/>
      <c r="PSF259" s="125"/>
      <c r="PSG259" s="125"/>
      <c r="PSH259" s="125"/>
      <c r="PSI259" s="125"/>
      <c r="PSJ259" s="125"/>
      <c r="PSK259" s="125"/>
      <c r="PSL259" s="125"/>
      <c r="PSM259" s="432"/>
      <c r="PSN259" s="432"/>
      <c r="PSO259" s="125"/>
      <c r="PSP259" s="125"/>
      <c r="PSQ259" s="125"/>
      <c r="PSR259" s="125"/>
      <c r="PSS259" s="125"/>
      <c r="PST259" s="125"/>
      <c r="PSU259" s="125"/>
      <c r="PSV259" s="125"/>
      <c r="PSW259" s="125"/>
      <c r="PSX259" s="125"/>
      <c r="PSY259" s="125"/>
      <c r="PSZ259" s="125"/>
      <c r="PTA259" s="125"/>
      <c r="PTB259" s="125"/>
      <c r="PTC259" s="125"/>
      <c r="PTD259" s="125"/>
      <c r="PTE259" s="125"/>
      <c r="PTF259" s="125"/>
      <c r="PTG259" s="125"/>
      <c r="PTH259" s="125"/>
      <c r="PTI259" s="125"/>
      <c r="PTJ259" s="125"/>
      <c r="PTK259" s="125"/>
      <c r="PTL259" s="125"/>
      <c r="PTM259" s="432"/>
      <c r="PTN259" s="432"/>
      <c r="PTO259" s="125"/>
      <c r="PTP259" s="125"/>
      <c r="PTQ259" s="125"/>
      <c r="PTR259" s="125"/>
      <c r="PTS259" s="125"/>
      <c r="PTT259" s="125"/>
      <c r="PTU259" s="125"/>
      <c r="PTV259" s="125"/>
      <c r="PTW259" s="125"/>
      <c r="PTX259" s="125"/>
      <c r="PTY259" s="125"/>
      <c r="PTZ259" s="125"/>
      <c r="PUA259" s="125"/>
      <c r="PUB259" s="125"/>
      <c r="PUC259" s="125"/>
      <c r="PUD259" s="125"/>
      <c r="PUE259" s="125"/>
      <c r="PUF259" s="125"/>
      <c r="PUG259" s="125"/>
      <c r="PUH259" s="125"/>
      <c r="PUI259" s="125"/>
      <c r="PUJ259" s="125"/>
      <c r="PUK259" s="125"/>
      <c r="PUL259" s="125"/>
      <c r="PUM259" s="432"/>
      <c r="PUN259" s="432"/>
      <c r="PUO259" s="125"/>
      <c r="PUP259" s="125"/>
      <c r="PUQ259" s="125"/>
      <c r="PUR259" s="125"/>
      <c r="PUS259" s="125"/>
      <c r="PUT259" s="125"/>
      <c r="PUU259" s="125"/>
      <c r="PUV259" s="125"/>
      <c r="PUW259" s="125"/>
      <c r="PUX259" s="125"/>
      <c r="PUY259" s="125"/>
      <c r="PUZ259" s="125"/>
      <c r="PVA259" s="125"/>
      <c r="PVB259" s="125"/>
      <c r="PVC259" s="125"/>
      <c r="PVD259" s="125"/>
      <c r="PVE259" s="125"/>
      <c r="PVF259" s="125"/>
      <c r="PVG259" s="125"/>
      <c r="PVH259" s="125"/>
      <c r="PVI259" s="125"/>
      <c r="PVJ259" s="125"/>
      <c r="PVK259" s="125"/>
      <c r="PVL259" s="125"/>
      <c r="PVM259" s="432"/>
      <c r="PVN259" s="432"/>
      <c r="PVO259" s="125"/>
      <c r="PVP259" s="125"/>
      <c r="PVQ259" s="125"/>
      <c r="PVR259" s="125"/>
      <c r="PVS259" s="125"/>
      <c r="PVT259" s="125"/>
      <c r="PVU259" s="125"/>
      <c r="PVV259" s="125"/>
      <c r="PVW259" s="125"/>
      <c r="PVX259" s="125"/>
      <c r="PVY259" s="125"/>
      <c r="PVZ259" s="125"/>
      <c r="PWA259" s="125"/>
      <c r="PWB259" s="125"/>
      <c r="PWC259" s="125"/>
      <c r="PWD259" s="125"/>
      <c r="PWE259" s="125"/>
      <c r="PWF259" s="125"/>
      <c r="PWG259" s="125"/>
      <c r="PWH259" s="125"/>
      <c r="PWI259" s="125"/>
      <c r="PWJ259" s="125"/>
      <c r="PWK259" s="125"/>
      <c r="PWL259" s="125"/>
      <c r="PWM259" s="432"/>
      <c r="PWN259" s="432"/>
      <c r="PWO259" s="125"/>
      <c r="PWP259" s="125"/>
      <c r="PWQ259" s="125"/>
      <c r="PWR259" s="125"/>
      <c r="PWS259" s="125"/>
      <c r="PWT259" s="125"/>
      <c r="PWU259" s="125"/>
      <c r="PWV259" s="125"/>
      <c r="PWW259" s="125"/>
      <c r="PWX259" s="125"/>
      <c r="PWY259" s="125"/>
      <c r="PWZ259" s="125"/>
      <c r="PXA259" s="125"/>
      <c r="PXB259" s="125"/>
      <c r="PXC259" s="125"/>
      <c r="PXD259" s="125"/>
      <c r="PXE259" s="125"/>
      <c r="PXF259" s="125"/>
      <c r="PXG259" s="125"/>
      <c r="PXH259" s="125"/>
      <c r="PXI259" s="125"/>
      <c r="PXJ259" s="125"/>
      <c r="PXK259" s="125"/>
      <c r="PXL259" s="125"/>
      <c r="PXM259" s="432"/>
      <c r="PXN259" s="432"/>
      <c r="PXO259" s="125"/>
      <c r="PXP259" s="125"/>
      <c r="PXQ259" s="125"/>
      <c r="PXR259" s="125"/>
      <c r="PXS259" s="125"/>
      <c r="PXT259" s="125"/>
      <c r="PXU259" s="125"/>
      <c r="PXV259" s="125"/>
      <c r="PXW259" s="125"/>
      <c r="PXX259" s="125"/>
      <c r="PXY259" s="125"/>
      <c r="PXZ259" s="125"/>
      <c r="PYA259" s="125"/>
      <c r="PYB259" s="125"/>
      <c r="PYC259" s="125"/>
      <c r="PYD259" s="125"/>
      <c r="PYE259" s="125"/>
      <c r="PYF259" s="125"/>
      <c r="PYG259" s="125"/>
      <c r="PYH259" s="125"/>
      <c r="PYI259" s="125"/>
      <c r="PYJ259" s="125"/>
      <c r="PYK259" s="125"/>
      <c r="PYL259" s="125"/>
      <c r="PYM259" s="432"/>
      <c r="PYN259" s="432"/>
      <c r="PYO259" s="125"/>
      <c r="PYP259" s="125"/>
      <c r="PYQ259" s="125"/>
      <c r="PYR259" s="125"/>
      <c r="PYS259" s="125"/>
      <c r="PYT259" s="125"/>
      <c r="PYU259" s="125"/>
      <c r="PYV259" s="125"/>
      <c r="PYW259" s="125"/>
      <c r="PYX259" s="125"/>
      <c r="PYY259" s="125"/>
      <c r="PYZ259" s="125"/>
      <c r="PZA259" s="125"/>
      <c r="PZB259" s="125"/>
      <c r="PZC259" s="125"/>
      <c r="PZD259" s="125"/>
      <c r="PZE259" s="125"/>
      <c r="PZF259" s="125"/>
      <c r="PZG259" s="125"/>
      <c r="PZH259" s="125"/>
      <c r="PZI259" s="125"/>
      <c r="PZJ259" s="125"/>
      <c r="PZK259" s="125"/>
      <c r="PZL259" s="125"/>
      <c r="PZM259" s="432"/>
      <c r="PZN259" s="432"/>
      <c r="PZO259" s="125"/>
      <c r="PZP259" s="125"/>
      <c r="PZQ259" s="125"/>
      <c r="PZR259" s="125"/>
      <c r="PZS259" s="125"/>
      <c r="PZT259" s="125"/>
      <c r="PZU259" s="125"/>
      <c r="PZV259" s="125"/>
      <c r="PZW259" s="125"/>
      <c r="PZX259" s="125"/>
      <c r="PZY259" s="125"/>
      <c r="PZZ259" s="125"/>
      <c r="QAA259" s="125"/>
      <c r="QAB259" s="125"/>
      <c r="QAC259" s="125"/>
      <c r="QAD259" s="125"/>
      <c r="QAE259" s="125"/>
      <c r="QAF259" s="125"/>
      <c r="QAG259" s="125"/>
      <c r="QAH259" s="125"/>
      <c r="QAI259" s="125"/>
      <c r="QAJ259" s="125"/>
      <c r="QAK259" s="125"/>
      <c r="QAL259" s="125"/>
      <c r="QAM259" s="432"/>
      <c r="QAN259" s="432"/>
      <c r="QAO259" s="125"/>
      <c r="QAP259" s="125"/>
      <c r="QAQ259" s="125"/>
      <c r="QAR259" s="125"/>
      <c r="QAS259" s="125"/>
      <c r="QAT259" s="125"/>
      <c r="QAU259" s="125"/>
      <c r="QAV259" s="125"/>
      <c r="QAW259" s="125"/>
      <c r="QAX259" s="125"/>
      <c r="QAY259" s="125"/>
      <c r="QAZ259" s="125"/>
      <c r="QBA259" s="125"/>
      <c r="QBB259" s="125"/>
      <c r="QBC259" s="125"/>
      <c r="QBD259" s="125"/>
      <c r="QBE259" s="125"/>
      <c r="QBF259" s="125"/>
      <c r="QBG259" s="125"/>
      <c r="QBH259" s="125"/>
      <c r="QBI259" s="125"/>
      <c r="QBJ259" s="125"/>
      <c r="QBK259" s="125"/>
      <c r="QBL259" s="125"/>
      <c r="QBM259" s="432"/>
      <c r="QBN259" s="432"/>
      <c r="QBO259" s="125"/>
      <c r="QBP259" s="125"/>
      <c r="QBQ259" s="125"/>
      <c r="QBR259" s="125"/>
      <c r="QBS259" s="125"/>
      <c r="QBT259" s="125"/>
      <c r="QBU259" s="125"/>
      <c r="QBV259" s="125"/>
      <c r="QBW259" s="125"/>
      <c r="QBX259" s="125"/>
      <c r="QBY259" s="125"/>
      <c r="QBZ259" s="125"/>
      <c r="QCA259" s="125"/>
      <c r="QCB259" s="125"/>
      <c r="QCC259" s="125"/>
      <c r="QCD259" s="125"/>
      <c r="QCE259" s="125"/>
      <c r="QCF259" s="125"/>
      <c r="QCG259" s="125"/>
      <c r="QCH259" s="125"/>
      <c r="QCI259" s="125"/>
      <c r="QCJ259" s="125"/>
      <c r="QCK259" s="125"/>
      <c r="QCL259" s="125"/>
      <c r="QCM259" s="432"/>
      <c r="QCN259" s="432"/>
      <c r="QCO259" s="125"/>
      <c r="QCP259" s="125"/>
      <c r="QCQ259" s="125"/>
      <c r="QCR259" s="125"/>
      <c r="QCS259" s="125"/>
      <c r="QCT259" s="125"/>
      <c r="QCU259" s="125"/>
      <c r="QCV259" s="125"/>
      <c r="QCW259" s="125"/>
      <c r="QCX259" s="125"/>
      <c r="QCY259" s="125"/>
      <c r="QCZ259" s="125"/>
      <c r="QDA259" s="125"/>
      <c r="QDB259" s="125"/>
      <c r="QDC259" s="125"/>
      <c r="QDD259" s="125"/>
      <c r="QDE259" s="125"/>
      <c r="QDF259" s="125"/>
      <c r="QDG259" s="125"/>
      <c r="QDH259" s="125"/>
      <c r="QDI259" s="125"/>
      <c r="QDJ259" s="125"/>
      <c r="QDK259" s="125"/>
      <c r="QDL259" s="125"/>
      <c r="QDM259" s="432"/>
      <c r="QDN259" s="432"/>
      <c r="QDO259" s="125"/>
      <c r="QDP259" s="125"/>
      <c r="QDQ259" s="125"/>
      <c r="QDR259" s="125"/>
      <c r="QDS259" s="125"/>
      <c r="QDT259" s="125"/>
      <c r="QDU259" s="125"/>
      <c r="QDV259" s="125"/>
      <c r="QDW259" s="125"/>
      <c r="QDX259" s="125"/>
      <c r="QDY259" s="125"/>
      <c r="QDZ259" s="125"/>
      <c r="QEA259" s="125"/>
      <c r="QEB259" s="125"/>
      <c r="QEC259" s="125"/>
      <c r="QED259" s="125"/>
      <c r="QEE259" s="125"/>
      <c r="QEF259" s="125"/>
      <c r="QEG259" s="125"/>
      <c r="QEH259" s="125"/>
      <c r="QEI259" s="125"/>
      <c r="QEJ259" s="125"/>
      <c r="QEK259" s="125"/>
      <c r="QEL259" s="125"/>
      <c r="QEM259" s="432"/>
      <c r="QEN259" s="432"/>
      <c r="QEO259" s="125"/>
      <c r="QEP259" s="125"/>
      <c r="QEQ259" s="125"/>
      <c r="QER259" s="125"/>
      <c r="QES259" s="125"/>
      <c r="QET259" s="125"/>
      <c r="QEU259" s="125"/>
      <c r="QEV259" s="125"/>
      <c r="QEW259" s="125"/>
      <c r="QEX259" s="125"/>
      <c r="QEY259" s="125"/>
      <c r="QEZ259" s="125"/>
      <c r="QFA259" s="125"/>
      <c r="QFB259" s="125"/>
      <c r="QFC259" s="125"/>
      <c r="QFD259" s="125"/>
      <c r="QFE259" s="125"/>
      <c r="QFF259" s="125"/>
      <c r="QFG259" s="125"/>
      <c r="QFH259" s="125"/>
      <c r="QFI259" s="125"/>
      <c r="QFJ259" s="125"/>
      <c r="QFK259" s="125"/>
      <c r="QFL259" s="125"/>
      <c r="QFM259" s="432"/>
      <c r="QFN259" s="432"/>
      <c r="QFO259" s="125"/>
      <c r="QFP259" s="125"/>
      <c r="QFQ259" s="125"/>
      <c r="QFR259" s="125"/>
      <c r="QFS259" s="125"/>
      <c r="QFT259" s="125"/>
      <c r="QFU259" s="125"/>
      <c r="QFV259" s="125"/>
      <c r="QFW259" s="125"/>
      <c r="QFX259" s="125"/>
      <c r="QFY259" s="125"/>
      <c r="QFZ259" s="125"/>
      <c r="QGA259" s="125"/>
      <c r="QGB259" s="125"/>
      <c r="QGC259" s="125"/>
      <c r="QGD259" s="125"/>
      <c r="QGE259" s="125"/>
      <c r="QGF259" s="125"/>
      <c r="QGG259" s="125"/>
      <c r="QGH259" s="125"/>
      <c r="QGI259" s="125"/>
      <c r="QGJ259" s="125"/>
      <c r="QGK259" s="125"/>
      <c r="QGL259" s="125"/>
      <c r="QGM259" s="432"/>
      <c r="QGN259" s="432"/>
      <c r="QGO259" s="125"/>
      <c r="QGP259" s="125"/>
      <c r="QGQ259" s="125"/>
      <c r="QGR259" s="125"/>
      <c r="QGS259" s="125"/>
      <c r="QGT259" s="125"/>
      <c r="QGU259" s="125"/>
      <c r="QGV259" s="125"/>
      <c r="QGW259" s="125"/>
      <c r="QGX259" s="125"/>
      <c r="QGY259" s="125"/>
      <c r="QGZ259" s="125"/>
      <c r="QHA259" s="125"/>
      <c r="QHB259" s="125"/>
      <c r="QHC259" s="125"/>
      <c r="QHD259" s="125"/>
      <c r="QHE259" s="125"/>
      <c r="QHF259" s="125"/>
      <c r="QHG259" s="125"/>
      <c r="QHH259" s="125"/>
      <c r="QHI259" s="125"/>
      <c r="QHJ259" s="125"/>
      <c r="QHK259" s="125"/>
      <c r="QHL259" s="125"/>
      <c r="QHM259" s="432"/>
      <c r="QHN259" s="432"/>
      <c r="QHO259" s="125"/>
      <c r="QHP259" s="125"/>
      <c r="QHQ259" s="125"/>
      <c r="QHR259" s="125"/>
      <c r="QHS259" s="125"/>
      <c r="QHT259" s="125"/>
      <c r="QHU259" s="125"/>
      <c r="QHV259" s="125"/>
      <c r="QHW259" s="125"/>
      <c r="QHX259" s="125"/>
      <c r="QHY259" s="125"/>
      <c r="QHZ259" s="125"/>
      <c r="QIA259" s="125"/>
      <c r="QIB259" s="125"/>
      <c r="QIC259" s="125"/>
      <c r="QID259" s="125"/>
      <c r="QIE259" s="125"/>
      <c r="QIF259" s="125"/>
      <c r="QIG259" s="125"/>
      <c r="QIH259" s="125"/>
      <c r="QII259" s="125"/>
      <c r="QIJ259" s="125"/>
      <c r="QIK259" s="125"/>
      <c r="QIL259" s="125"/>
      <c r="QIM259" s="432"/>
      <c r="QIN259" s="432"/>
      <c r="QIO259" s="125"/>
      <c r="QIP259" s="125"/>
      <c r="QIQ259" s="125"/>
      <c r="QIR259" s="125"/>
      <c r="QIS259" s="125"/>
      <c r="QIT259" s="125"/>
      <c r="QIU259" s="125"/>
      <c r="QIV259" s="125"/>
      <c r="QIW259" s="125"/>
      <c r="QIX259" s="125"/>
      <c r="QIY259" s="125"/>
      <c r="QIZ259" s="125"/>
      <c r="QJA259" s="125"/>
      <c r="QJB259" s="125"/>
      <c r="QJC259" s="125"/>
      <c r="QJD259" s="125"/>
      <c r="QJE259" s="125"/>
      <c r="QJF259" s="125"/>
      <c r="QJG259" s="125"/>
      <c r="QJH259" s="125"/>
      <c r="QJI259" s="125"/>
      <c r="QJJ259" s="125"/>
      <c r="QJK259" s="125"/>
      <c r="QJL259" s="125"/>
      <c r="QJM259" s="432"/>
      <c r="QJN259" s="432"/>
      <c r="QJO259" s="125"/>
      <c r="QJP259" s="125"/>
      <c r="QJQ259" s="125"/>
      <c r="QJR259" s="125"/>
      <c r="QJS259" s="125"/>
      <c r="QJT259" s="125"/>
      <c r="QJU259" s="125"/>
      <c r="QJV259" s="125"/>
      <c r="QJW259" s="125"/>
      <c r="QJX259" s="125"/>
      <c r="QJY259" s="125"/>
      <c r="QJZ259" s="125"/>
      <c r="QKA259" s="125"/>
      <c r="QKB259" s="125"/>
      <c r="QKC259" s="125"/>
      <c r="QKD259" s="125"/>
      <c r="QKE259" s="125"/>
      <c r="QKF259" s="125"/>
      <c r="QKG259" s="125"/>
      <c r="QKH259" s="125"/>
      <c r="QKI259" s="125"/>
      <c r="QKJ259" s="125"/>
      <c r="QKK259" s="125"/>
      <c r="QKL259" s="125"/>
      <c r="QKM259" s="432"/>
      <c r="QKN259" s="432"/>
      <c r="QKO259" s="125"/>
      <c r="QKP259" s="125"/>
      <c r="QKQ259" s="125"/>
      <c r="QKR259" s="125"/>
      <c r="QKS259" s="125"/>
      <c r="QKT259" s="125"/>
      <c r="QKU259" s="125"/>
      <c r="QKV259" s="125"/>
      <c r="QKW259" s="125"/>
      <c r="QKX259" s="125"/>
      <c r="QKY259" s="125"/>
      <c r="QKZ259" s="125"/>
      <c r="QLA259" s="125"/>
      <c r="QLB259" s="125"/>
      <c r="QLC259" s="125"/>
      <c r="QLD259" s="125"/>
      <c r="QLE259" s="125"/>
      <c r="QLF259" s="125"/>
      <c r="QLG259" s="125"/>
      <c r="QLH259" s="125"/>
      <c r="QLI259" s="125"/>
      <c r="QLJ259" s="125"/>
      <c r="QLK259" s="125"/>
      <c r="QLL259" s="125"/>
      <c r="QLM259" s="432"/>
      <c r="QLN259" s="432"/>
      <c r="QLO259" s="125"/>
      <c r="QLP259" s="125"/>
      <c r="QLQ259" s="125"/>
      <c r="QLR259" s="125"/>
      <c r="QLS259" s="125"/>
      <c r="QLT259" s="125"/>
      <c r="QLU259" s="125"/>
      <c r="QLV259" s="125"/>
      <c r="QLW259" s="125"/>
      <c r="QLX259" s="125"/>
      <c r="QLY259" s="125"/>
      <c r="QLZ259" s="125"/>
      <c r="QMA259" s="125"/>
      <c r="QMB259" s="125"/>
      <c r="QMC259" s="125"/>
      <c r="QMD259" s="125"/>
      <c r="QME259" s="125"/>
      <c r="QMF259" s="125"/>
      <c r="QMG259" s="125"/>
      <c r="QMH259" s="125"/>
      <c r="QMI259" s="125"/>
      <c r="QMJ259" s="125"/>
      <c r="QMK259" s="125"/>
      <c r="QML259" s="125"/>
      <c r="QMM259" s="432"/>
      <c r="QMN259" s="432"/>
      <c r="QMO259" s="125"/>
      <c r="QMP259" s="125"/>
      <c r="QMQ259" s="125"/>
      <c r="QMR259" s="125"/>
      <c r="QMS259" s="125"/>
      <c r="QMT259" s="125"/>
      <c r="QMU259" s="125"/>
      <c r="QMV259" s="125"/>
      <c r="QMW259" s="125"/>
      <c r="QMX259" s="125"/>
      <c r="QMY259" s="125"/>
      <c r="QMZ259" s="125"/>
      <c r="QNA259" s="125"/>
      <c r="QNB259" s="125"/>
      <c r="QNC259" s="125"/>
      <c r="QND259" s="125"/>
      <c r="QNE259" s="125"/>
      <c r="QNF259" s="125"/>
      <c r="QNG259" s="125"/>
      <c r="QNH259" s="125"/>
      <c r="QNI259" s="125"/>
      <c r="QNJ259" s="125"/>
      <c r="QNK259" s="125"/>
      <c r="QNL259" s="125"/>
      <c r="QNM259" s="432"/>
      <c r="QNN259" s="432"/>
      <c r="QNO259" s="125"/>
      <c r="QNP259" s="125"/>
      <c r="QNQ259" s="125"/>
      <c r="QNR259" s="125"/>
      <c r="QNS259" s="125"/>
      <c r="QNT259" s="125"/>
      <c r="QNU259" s="125"/>
      <c r="QNV259" s="125"/>
      <c r="QNW259" s="125"/>
      <c r="QNX259" s="125"/>
      <c r="QNY259" s="125"/>
      <c r="QNZ259" s="125"/>
      <c r="QOA259" s="125"/>
      <c r="QOB259" s="125"/>
      <c r="QOC259" s="125"/>
      <c r="QOD259" s="125"/>
      <c r="QOE259" s="125"/>
      <c r="QOF259" s="125"/>
      <c r="QOG259" s="125"/>
      <c r="QOH259" s="125"/>
      <c r="QOI259" s="125"/>
      <c r="QOJ259" s="125"/>
      <c r="QOK259" s="125"/>
      <c r="QOL259" s="125"/>
      <c r="QOM259" s="432"/>
      <c r="QON259" s="432"/>
      <c r="QOO259" s="125"/>
      <c r="QOP259" s="125"/>
      <c r="QOQ259" s="125"/>
      <c r="QOR259" s="125"/>
      <c r="QOS259" s="125"/>
      <c r="QOT259" s="125"/>
      <c r="QOU259" s="125"/>
      <c r="QOV259" s="125"/>
      <c r="QOW259" s="125"/>
      <c r="QOX259" s="125"/>
      <c r="QOY259" s="125"/>
      <c r="QOZ259" s="125"/>
      <c r="QPA259" s="125"/>
      <c r="QPB259" s="125"/>
      <c r="QPC259" s="125"/>
      <c r="QPD259" s="125"/>
      <c r="QPE259" s="125"/>
      <c r="QPF259" s="125"/>
      <c r="QPG259" s="125"/>
      <c r="QPH259" s="125"/>
      <c r="QPI259" s="125"/>
      <c r="QPJ259" s="125"/>
      <c r="QPK259" s="125"/>
      <c r="QPL259" s="125"/>
      <c r="QPM259" s="432"/>
      <c r="QPN259" s="432"/>
      <c r="QPO259" s="125"/>
      <c r="QPP259" s="125"/>
      <c r="QPQ259" s="125"/>
      <c r="QPR259" s="125"/>
      <c r="QPS259" s="125"/>
      <c r="QPT259" s="125"/>
      <c r="QPU259" s="125"/>
      <c r="QPV259" s="125"/>
      <c r="QPW259" s="125"/>
      <c r="QPX259" s="125"/>
      <c r="QPY259" s="125"/>
      <c r="QPZ259" s="125"/>
      <c r="QQA259" s="125"/>
      <c r="QQB259" s="125"/>
      <c r="QQC259" s="125"/>
      <c r="QQD259" s="125"/>
      <c r="QQE259" s="125"/>
      <c r="QQF259" s="125"/>
      <c r="QQG259" s="125"/>
      <c r="QQH259" s="125"/>
      <c r="QQI259" s="125"/>
      <c r="QQJ259" s="125"/>
      <c r="QQK259" s="125"/>
      <c r="QQL259" s="125"/>
      <c r="QQM259" s="432"/>
      <c r="QQN259" s="432"/>
      <c r="QQO259" s="125"/>
      <c r="QQP259" s="125"/>
      <c r="QQQ259" s="125"/>
      <c r="QQR259" s="125"/>
      <c r="QQS259" s="125"/>
      <c r="QQT259" s="125"/>
      <c r="QQU259" s="125"/>
      <c r="QQV259" s="125"/>
      <c r="QQW259" s="125"/>
      <c r="QQX259" s="125"/>
      <c r="QQY259" s="125"/>
      <c r="QQZ259" s="125"/>
      <c r="QRA259" s="125"/>
      <c r="QRB259" s="125"/>
      <c r="QRC259" s="125"/>
      <c r="QRD259" s="125"/>
      <c r="QRE259" s="125"/>
      <c r="QRF259" s="125"/>
      <c r="QRG259" s="125"/>
      <c r="QRH259" s="125"/>
      <c r="QRI259" s="125"/>
      <c r="QRJ259" s="125"/>
      <c r="QRK259" s="125"/>
      <c r="QRL259" s="125"/>
      <c r="QRM259" s="432"/>
      <c r="QRN259" s="432"/>
      <c r="QRO259" s="125"/>
      <c r="QRP259" s="125"/>
      <c r="QRQ259" s="125"/>
      <c r="QRR259" s="125"/>
      <c r="QRS259" s="125"/>
      <c r="QRT259" s="125"/>
      <c r="QRU259" s="125"/>
      <c r="QRV259" s="125"/>
      <c r="QRW259" s="125"/>
      <c r="QRX259" s="125"/>
      <c r="QRY259" s="125"/>
      <c r="QRZ259" s="125"/>
      <c r="QSA259" s="125"/>
      <c r="QSB259" s="125"/>
      <c r="QSC259" s="125"/>
      <c r="QSD259" s="125"/>
      <c r="QSE259" s="125"/>
      <c r="QSF259" s="125"/>
      <c r="QSG259" s="125"/>
      <c r="QSH259" s="125"/>
      <c r="QSI259" s="125"/>
      <c r="QSJ259" s="125"/>
      <c r="QSK259" s="125"/>
      <c r="QSL259" s="125"/>
      <c r="QSM259" s="432"/>
      <c r="QSN259" s="432"/>
      <c r="QSO259" s="125"/>
      <c r="QSP259" s="125"/>
      <c r="QSQ259" s="125"/>
      <c r="QSR259" s="125"/>
      <c r="QSS259" s="125"/>
      <c r="QST259" s="125"/>
      <c r="QSU259" s="125"/>
      <c r="QSV259" s="125"/>
      <c r="QSW259" s="125"/>
      <c r="QSX259" s="125"/>
      <c r="QSY259" s="125"/>
      <c r="QSZ259" s="125"/>
      <c r="QTA259" s="125"/>
      <c r="QTB259" s="125"/>
      <c r="QTC259" s="125"/>
      <c r="QTD259" s="125"/>
      <c r="QTE259" s="125"/>
      <c r="QTF259" s="125"/>
      <c r="QTG259" s="125"/>
      <c r="QTH259" s="125"/>
      <c r="QTI259" s="125"/>
      <c r="QTJ259" s="125"/>
      <c r="QTK259" s="125"/>
      <c r="QTL259" s="125"/>
      <c r="QTM259" s="432"/>
      <c r="QTN259" s="432"/>
      <c r="QTO259" s="125"/>
      <c r="QTP259" s="125"/>
      <c r="QTQ259" s="125"/>
      <c r="QTR259" s="125"/>
      <c r="QTS259" s="125"/>
      <c r="QTT259" s="125"/>
      <c r="QTU259" s="125"/>
      <c r="QTV259" s="125"/>
      <c r="QTW259" s="125"/>
      <c r="QTX259" s="125"/>
      <c r="QTY259" s="125"/>
      <c r="QTZ259" s="125"/>
      <c r="QUA259" s="125"/>
      <c r="QUB259" s="125"/>
      <c r="QUC259" s="125"/>
      <c r="QUD259" s="125"/>
      <c r="QUE259" s="125"/>
      <c r="QUF259" s="125"/>
      <c r="QUG259" s="125"/>
      <c r="QUH259" s="125"/>
      <c r="QUI259" s="125"/>
      <c r="QUJ259" s="125"/>
      <c r="QUK259" s="125"/>
      <c r="QUL259" s="125"/>
      <c r="QUM259" s="432"/>
      <c r="QUN259" s="432"/>
      <c r="QUO259" s="125"/>
      <c r="QUP259" s="125"/>
      <c r="QUQ259" s="125"/>
      <c r="QUR259" s="125"/>
      <c r="QUS259" s="125"/>
      <c r="QUT259" s="125"/>
      <c r="QUU259" s="125"/>
      <c r="QUV259" s="125"/>
      <c r="QUW259" s="125"/>
      <c r="QUX259" s="125"/>
      <c r="QUY259" s="125"/>
      <c r="QUZ259" s="125"/>
      <c r="QVA259" s="125"/>
      <c r="QVB259" s="125"/>
      <c r="QVC259" s="125"/>
      <c r="QVD259" s="125"/>
      <c r="QVE259" s="125"/>
      <c r="QVF259" s="125"/>
      <c r="QVG259" s="125"/>
      <c r="QVH259" s="125"/>
      <c r="QVI259" s="125"/>
      <c r="QVJ259" s="125"/>
      <c r="QVK259" s="125"/>
      <c r="QVL259" s="125"/>
      <c r="QVM259" s="432"/>
      <c r="QVN259" s="432"/>
      <c r="QVO259" s="125"/>
      <c r="QVP259" s="125"/>
      <c r="QVQ259" s="125"/>
      <c r="QVR259" s="125"/>
      <c r="QVS259" s="125"/>
      <c r="QVT259" s="125"/>
      <c r="QVU259" s="125"/>
      <c r="QVV259" s="125"/>
      <c r="QVW259" s="125"/>
      <c r="QVX259" s="125"/>
      <c r="QVY259" s="125"/>
      <c r="QVZ259" s="125"/>
      <c r="QWA259" s="125"/>
      <c r="QWB259" s="125"/>
      <c r="QWC259" s="125"/>
      <c r="QWD259" s="125"/>
      <c r="QWE259" s="125"/>
      <c r="QWF259" s="125"/>
      <c r="QWG259" s="125"/>
      <c r="QWH259" s="125"/>
      <c r="QWI259" s="125"/>
      <c r="QWJ259" s="125"/>
      <c r="QWK259" s="125"/>
      <c r="QWL259" s="125"/>
      <c r="QWM259" s="432"/>
      <c r="QWN259" s="432"/>
      <c r="QWO259" s="125"/>
      <c r="QWP259" s="125"/>
      <c r="QWQ259" s="125"/>
      <c r="QWR259" s="125"/>
      <c r="QWS259" s="125"/>
      <c r="QWT259" s="125"/>
      <c r="QWU259" s="125"/>
      <c r="QWV259" s="125"/>
      <c r="QWW259" s="125"/>
      <c r="QWX259" s="125"/>
      <c r="QWY259" s="125"/>
      <c r="QWZ259" s="125"/>
      <c r="QXA259" s="125"/>
      <c r="QXB259" s="125"/>
      <c r="QXC259" s="125"/>
      <c r="QXD259" s="125"/>
      <c r="QXE259" s="125"/>
      <c r="QXF259" s="125"/>
      <c r="QXG259" s="125"/>
      <c r="QXH259" s="125"/>
      <c r="QXI259" s="125"/>
      <c r="QXJ259" s="125"/>
      <c r="QXK259" s="125"/>
      <c r="QXL259" s="125"/>
      <c r="QXM259" s="432"/>
      <c r="QXN259" s="432"/>
      <c r="QXO259" s="125"/>
      <c r="QXP259" s="125"/>
      <c r="QXQ259" s="125"/>
      <c r="QXR259" s="125"/>
      <c r="QXS259" s="125"/>
      <c r="QXT259" s="125"/>
      <c r="QXU259" s="125"/>
      <c r="QXV259" s="125"/>
      <c r="QXW259" s="125"/>
      <c r="QXX259" s="125"/>
      <c r="QXY259" s="125"/>
      <c r="QXZ259" s="125"/>
      <c r="QYA259" s="125"/>
      <c r="QYB259" s="125"/>
      <c r="QYC259" s="125"/>
      <c r="QYD259" s="125"/>
      <c r="QYE259" s="125"/>
      <c r="QYF259" s="125"/>
      <c r="QYG259" s="125"/>
      <c r="QYH259" s="125"/>
      <c r="QYI259" s="125"/>
      <c r="QYJ259" s="125"/>
      <c r="QYK259" s="125"/>
      <c r="QYL259" s="125"/>
      <c r="QYM259" s="432"/>
      <c r="QYN259" s="432"/>
      <c r="QYO259" s="125"/>
      <c r="QYP259" s="125"/>
      <c r="QYQ259" s="125"/>
      <c r="QYR259" s="125"/>
      <c r="QYS259" s="125"/>
      <c r="QYT259" s="125"/>
      <c r="QYU259" s="125"/>
      <c r="QYV259" s="125"/>
      <c r="QYW259" s="125"/>
      <c r="QYX259" s="125"/>
      <c r="QYY259" s="125"/>
      <c r="QYZ259" s="125"/>
      <c r="QZA259" s="125"/>
      <c r="QZB259" s="125"/>
      <c r="QZC259" s="125"/>
      <c r="QZD259" s="125"/>
      <c r="QZE259" s="125"/>
      <c r="QZF259" s="125"/>
      <c r="QZG259" s="125"/>
      <c r="QZH259" s="125"/>
      <c r="QZI259" s="125"/>
      <c r="QZJ259" s="125"/>
      <c r="QZK259" s="125"/>
      <c r="QZL259" s="125"/>
      <c r="QZM259" s="432"/>
      <c r="QZN259" s="432"/>
      <c r="QZO259" s="125"/>
      <c r="QZP259" s="125"/>
      <c r="QZQ259" s="125"/>
      <c r="QZR259" s="125"/>
      <c r="QZS259" s="125"/>
      <c r="QZT259" s="125"/>
      <c r="QZU259" s="125"/>
      <c r="QZV259" s="125"/>
      <c r="QZW259" s="125"/>
      <c r="QZX259" s="125"/>
      <c r="QZY259" s="125"/>
      <c r="QZZ259" s="125"/>
      <c r="RAA259" s="125"/>
      <c r="RAB259" s="125"/>
      <c r="RAC259" s="125"/>
      <c r="RAD259" s="125"/>
      <c r="RAE259" s="125"/>
      <c r="RAF259" s="125"/>
      <c r="RAG259" s="125"/>
      <c r="RAH259" s="125"/>
      <c r="RAI259" s="125"/>
      <c r="RAJ259" s="125"/>
      <c r="RAK259" s="125"/>
      <c r="RAL259" s="125"/>
      <c r="RAM259" s="432"/>
      <c r="RAN259" s="432"/>
      <c r="RAO259" s="125"/>
      <c r="RAP259" s="125"/>
      <c r="RAQ259" s="125"/>
      <c r="RAR259" s="125"/>
      <c r="RAS259" s="125"/>
      <c r="RAT259" s="125"/>
      <c r="RAU259" s="125"/>
      <c r="RAV259" s="125"/>
      <c r="RAW259" s="125"/>
      <c r="RAX259" s="125"/>
      <c r="RAY259" s="125"/>
      <c r="RAZ259" s="125"/>
      <c r="RBA259" s="125"/>
      <c r="RBB259" s="125"/>
      <c r="RBC259" s="125"/>
      <c r="RBD259" s="125"/>
      <c r="RBE259" s="125"/>
      <c r="RBF259" s="125"/>
      <c r="RBG259" s="125"/>
      <c r="RBH259" s="125"/>
      <c r="RBI259" s="125"/>
      <c r="RBJ259" s="125"/>
      <c r="RBK259" s="125"/>
      <c r="RBL259" s="125"/>
      <c r="RBM259" s="432"/>
      <c r="RBN259" s="432"/>
      <c r="RBO259" s="125"/>
      <c r="RBP259" s="125"/>
      <c r="RBQ259" s="125"/>
      <c r="RBR259" s="125"/>
      <c r="RBS259" s="125"/>
      <c r="RBT259" s="125"/>
      <c r="RBU259" s="125"/>
      <c r="RBV259" s="125"/>
      <c r="RBW259" s="125"/>
      <c r="RBX259" s="125"/>
      <c r="RBY259" s="125"/>
      <c r="RBZ259" s="125"/>
      <c r="RCA259" s="125"/>
      <c r="RCB259" s="125"/>
      <c r="RCC259" s="125"/>
      <c r="RCD259" s="125"/>
      <c r="RCE259" s="125"/>
      <c r="RCF259" s="125"/>
      <c r="RCG259" s="125"/>
      <c r="RCH259" s="125"/>
      <c r="RCI259" s="125"/>
      <c r="RCJ259" s="125"/>
      <c r="RCK259" s="125"/>
      <c r="RCL259" s="125"/>
      <c r="RCM259" s="432"/>
      <c r="RCN259" s="432"/>
      <c r="RCO259" s="125"/>
      <c r="RCP259" s="125"/>
      <c r="RCQ259" s="125"/>
      <c r="RCR259" s="125"/>
      <c r="RCS259" s="125"/>
      <c r="RCT259" s="125"/>
      <c r="RCU259" s="125"/>
      <c r="RCV259" s="125"/>
      <c r="RCW259" s="125"/>
      <c r="RCX259" s="125"/>
      <c r="RCY259" s="125"/>
      <c r="RCZ259" s="125"/>
      <c r="RDA259" s="125"/>
      <c r="RDB259" s="125"/>
      <c r="RDC259" s="125"/>
      <c r="RDD259" s="125"/>
      <c r="RDE259" s="125"/>
      <c r="RDF259" s="125"/>
      <c r="RDG259" s="125"/>
      <c r="RDH259" s="125"/>
      <c r="RDI259" s="125"/>
      <c r="RDJ259" s="125"/>
      <c r="RDK259" s="125"/>
      <c r="RDL259" s="125"/>
      <c r="RDM259" s="432"/>
      <c r="RDN259" s="432"/>
      <c r="RDO259" s="125"/>
      <c r="RDP259" s="125"/>
      <c r="RDQ259" s="125"/>
      <c r="RDR259" s="125"/>
      <c r="RDS259" s="125"/>
      <c r="RDT259" s="125"/>
      <c r="RDU259" s="125"/>
      <c r="RDV259" s="125"/>
      <c r="RDW259" s="125"/>
      <c r="RDX259" s="125"/>
      <c r="RDY259" s="125"/>
      <c r="RDZ259" s="125"/>
      <c r="REA259" s="125"/>
      <c r="REB259" s="125"/>
      <c r="REC259" s="125"/>
      <c r="RED259" s="125"/>
      <c r="REE259" s="125"/>
      <c r="REF259" s="125"/>
      <c r="REG259" s="125"/>
      <c r="REH259" s="125"/>
      <c r="REI259" s="125"/>
      <c r="REJ259" s="125"/>
      <c r="REK259" s="125"/>
      <c r="REL259" s="125"/>
      <c r="REM259" s="432"/>
      <c r="REN259" s="432"/>
      <c r="REO259" s="125"/>
      <c r="REP259" s="125"/>
      <c r="REQ259" s="125"/>
      <c r="RER259" s="125"/>
      <c r="RES259" s="125"/>
      <c r="RET259" s="125"/>
      <c r="REU259" s="125"/>
      <c r="REV259" s="125"/>
      <c r="REW259" s="125"/>
      <c r="REX259" s="125"/>
      <c r="REY259" s="125"/>
      <c r="REZ259" s="125"/>
      <c r="RFA259" s="125"/>
      <c r="RFB259" s="125"/>
      <c r="RFC259" s="125"/>
      <c r="RFD259" s="125"/>
      <c r="RFE259" s="125"/>
      <c r="RFF259" s="125"/>
      <c r="RFG259" s="125"/>
      <c r="RFH259" s="125"/>
      <c r="RFI259" s="125"/>
      <c r="RFJ259" s="125"/>
      <c r="RFK259" s="125"/>
      <c r="RFL259" s="125"/>
      <c r="RFM259" s="432"/>
      <c r="RFN259" s="432"/>
      <c r="RFO259" s="125"/>
      <c r="RFP259" s="125"/>
      <c r="RFQ259" s="125"/>
      <c r="RFR259" s="125"/>
      <c r="RFS259" s="125"/>
      <c r="RFT259" s="125"/>
      <c r="RFU259" s="125"/>
      <c r="RFV259" s="125"/>
      <c r="RFW259" s="125"/>
      <c r="RFX259" s="125"/>
      <c r="RFY259" s="125"/>
      <c r="RFZ259" s="125"/>
      <c r="RGA259" s="125"/>
      <c r="RGB259" s="125"/>
      <c r="RGC259" s="125"/>
      <c r="RGD259" s="125"/>
      <c r="RGE259" s="125"/>
      <c r="RGF259" s="125"/>
      <c r="RGG259" s="125"/>
      <c r="RGH259" s="125"/>
      <c r="RGI259" s="125"/>
      <c r="RGJ259" s="125"/>
      <c r="RGK259" s="125"/>
      <c r="RGL259" s="125"/>
      <c r="RGM259" s="432"/>
      <c r="RGN259" s="432"/>
      <c r="RGO259" s="125"/>
      <c r="RGP259" s="125"/>
      <c r="RGQ259" s="125"/>
      <c r="RGR259" s="125"/>
      <c r="RGS259" s="125"/>
      <c r="RGT259" s="125"/>
      <c r="RGU259" s="125"/>
      <c r="RGV259" s="125"/>
      <c r="RGW259" s="125"/>
      <c r="RGX259" s="125"/>
      <c r="RGY259" s="125"/>
      <c r="RGZ259" s="125"/>
      <c r="RHA259" s="125"/>
      <c r="RHB259" s="125"/>
      <c r="RHC259" s="125"/>
      <c r="RHD259" s="125"/>
      <c r="RHE259" s="125"/>
      <c r="RHF259" s="125"/>
      <c r="RHG259" s="125"/>
      <c r="RHH259" s="125"/>
      <c r="RHI259" s="125"/>
      <c r="RHJ259" s="125"/>
      <c r="RHK259" s="125"/>
      <c r="RHL259" s="125"/>
      <c r="RHM259" s="432"/>
      <c r="RHN259" s="432"/>
      <c r="RHO259" s="125"/>
      <c r="RHP259" s="125"/>
      <c r="RHQ259" s="125"/>
      <c r="RHR259" s="125"/>
      <c r="RHS259" s="125"/>
      <c r="RHT259" s="125"/>
      <c r="RHU259" s="125"/>
      <c r="RHV259" s="125"/>
      <c r="RHW259" s="125"/>
      <c r="RHX259" s="125"/>
      <c r="RHY259" s="125"/>
      <c r="RHZ259" s="125"/>
      <c r="RIA259" s="125"/>
      <c r="RIB259" s="125"/>
      <c r="RIC259" s="125"/>
      <c r="RID259" s="125"/>
      <c r="RIE259" s="125"/>
      <c r="RIF259" s="125"/>
      <c r="RIG259" s="125"/>
      <c r="RIH259" s="125"/>
      <c r="RII259" s="125"/>
      <c r="RIJ259" s="125"/>
      <c r="RIK259" s="125"/>
      <c r="RIL259" s="125"/>
      <c r="RIM259" s="432"/>
      <c r="RIN259" s="432"/>
      <c r="RIO259" s="125"/>
      <c r="RIP259" s="125"/>
      <c r="RIQ259" s="125"/>
      <c r="RIR259" s="125"/>
      <c r="RIS259" s="125"/>
      <c r="RIT259" s="125"/>
      <c r="RIU259" s="125"/>
      <c r="RIV259" s="125"/>
      <c r="RIW259" s="125"/>
      <c r="RIX259" s="125"/>
      <c r="RIY259" s="125"/>
      <c r="RIZ259" s="125"/>
      <c r="RJA259" s="125"/>
      <c r="RJB259" s="125"/>
      <c r="RJC259" s="125"/>
      <c r="RJD259" s="125"/>
      <c r="RJE259" s="125"/>
      <c r="RJF259" s="125"/>
      <c r="RJG259" s="125"/>
      <c r="RJH259" s="125"/>
      <c r="RJI259" s="125"/>
      <c r="RJJ259" s="125"/>
      <c r="RJK259" s="125"/>
      <c r="RJL259" s="125"/>
      <c r="RJM259" s="432"/>
      <c r="RJN259" s="432"/>
      <c r="RJO259" s="125"/>
      <c r="RJP259" s="125"/>
      <c r="RJQ259" s="125"/>
      <c r="RJR259" s="125"/>
      <c r="RJS259" s="125"/>
      <c r="RJT259" s="125"/>
      <c r="RJU259" s="125"/>
      <c r="RJV259" s="125"/>
      <c r="RJW259" s="125"/>
      <c r="RJX259" s="125"/>
      <c r="RJY259" s="125"/>
      <c r="RJZ259" s="125"/>
      <c r="RKA259" s="125"/>
      <c r="RKB259" s="125"/>
      <c r="RKC259" s="125"/>
      <c r="RKD259" s="125"/>
      <c r="RKE259" s="125"/>
      <c r="RKF259" s="125"/>
      <c r="RKG259" s="125"/>
      <c r="RKH259" s="125"/>
      <c r="RKI259" s="125"/>
      <c r="RKJ259" s="125"/>
      <c r="RKK259" s="125"/>
      <c r="RKL259" s="125"/>
      <c r="RKM259" s="432"/>
      <c r="RKN259" s="432"/>
      <c r="RKO259" s="125"/>
      <c r="RKP259" s="125"/>
      <c r="RKQ259" s="125"/>
      <c r="RKR259" s="125"/>
      <c r="RKS259" s="125"/>
      <c r="RKT259" s="125"/>
      <c r="RKU259" s="125"/>
      <c r="RKV259" s="125"/>
      <c r="RKW259" s="125"/>
      <c r="RKX259" s="125"/>
      <c r="RKY259" s="125"/>
      <c r="RKZ259" s="125"/>
      <c r="RLA259" s="125"/>
      <c r="RLB259" s="125"/>
      <c r="RLC259" s="125"/>
      <c r="RLD259" s="125"/>
      <c r="RLE259" s="125"/>
      <c r="RLF259" s="125"/>
      <c r="RLG259" s="125"/>
      <c r="RLH259" s="125"/>
      <c r="RLI259" s="125"/>
      <c r="RLJ259" s="125"/>
      <c r="RLK259" s="125"/>
      <c r="RLL259" s="125"/>
      <c r="RLM259" s="432"/>
      <c r="RLN259" s="432"/>
      <c r="RLO259" s="125"/>
      <c r="RLP259" s="125"/>
      <c r="RLQ259" s="125"/>
      <c r="RLR259" s="125"/>
      <c r="RLS259" s="125"/>
      <c r="RLT259" s="125"/>
      <c r="RLU259" s="125"/>
      <c r="RLV259" s="125"/>
      <c r="RLW259" s="125"/>
      <c r="RLX259" s="125"/>
      <c r="RLY259" s="125"/>
      <c r="RLZ259" s="125"/>
      <c r="RMA259" s="125"/>
      <c r="RMB259" s="125"/>
      <c r="RMC259" s="125"/>
      <c r="RMD259" s="125"/>
      <c r="RME259" s="125"/>
      <c r="RMF259" s="125"/>
      <c r="RMG259" s="125"/>
      <c r="RMH259" s="125"/>
      <c r="RMI259" s="125"/>
      <c r="RMJ259" s="125"/>
      <c r="RMK259" s="125"/>
      <c r="RML259" s="125"/>
      <c r="RMM259" s="432"/>
      <c r="RMN259" s="432"/>
      <c r="RMO259" s="125"/>
      <c r="RMP259" s="125"/>
      <c r="RMQ259" s="125"/>
      <c r="RMR259" s="125"/>
      <c r="RMS259" s="125"/>
      <c r="RMT259" s="125"/>
      <c r="RMU259" s="125"/>
      <c r="RMV259" s="125"/>
      <c r="RMW259" s="125"/>
      <c r="RMX259" s="125"/>
      <c r="RMY259" s="125"/>
      <c r="RMZ259" s="125"/>
      <c r="RNA259" s="125"/>
      <c r="RNB259" s="125"/>
      <c r="RNC259" s="125"/>
      <c r="RND259" s="125"/>
      <c r="RNE259" s="125"/>
      <c r="RNF259" s="125"/>
      <c r="RNG259" s="125"/>
      <c r="RNH259" s="125"/>
      <c r="RNI259" s="125"/>
      <c r="RNJ259" s="125"/>
      <c r="RNK259" s="125"/>
      <c r="RNL259" s="125"/>
      <c r="RNM259" s="432"/>
      <c r="RNN259" s="432"/>
      <c r="RNO259" s="125"/>
      <c r="RNP259" s="125"/>
      <c r="RNQ259" s="125"/>
      <c r="RNR259" s="125"/>
      <c r="RNS259" s="125"/>
      <c r="RNT259" s="125"/>
      <c r="RNU259" s="125"/>
      <c r="RNV259" s="125"/>
      <c r="RNW259" s="125"/>
      <c r="RNX259" s="125"/>
      <c r="RNY259" s="125"/>
      <c r="RNZ259" s="125"/>
      <c r="ROA259" s="125"/>
      <c r="ROB259" s="125"/>
      <c r="ROC259" s="125"/>
      <c r="ROD259" s="125"/>
      <c r="ROE259" s="125"/>
      <c r="ROF259" s="125"/>
      <c r="ROG259" s="125"/>
      <c r="ROH259" s="125"/>
      <c r="ROI259" s="125"/>
      <c r="ROJ259" s="125"/>
      <c r="ROK259" s="125"/>
      <c r="ROL259" s="125"/>
      <c r="ROM259" s="432"/>
      <c r="RON259" s="432"/>
      <c r="ROO259" s="125"/>
      <c r="ROP259" s="125"/>
      <c r="ROQ259" s="125"/>
      <c r="ROR259" s="125"/>
      <c r="ROS259" s="125"/>
      <c r="ROT259" s="125"/>
      <c r="ROU259" s="125"/>
      <c r="ROV259" s="125"/>
      <c r="ROW259" s="125"/>
      <c r="ROX259" s="125"/>
      <c r="ROY259" s="125"/>
      <c r="ROZ259" s="125"/>
      <c r="RPA259" s="125"/>
      <c r="RPB259" s="125"/>
      <c r="RPC259" s="125"/>
      <c r="RPD259" s="125"/>
      <c r="RPE259" s="125"/>
      <c r="RPF259" s="125"/>
      <c r="RPG259" s="125"/>
      <c r="RPH259" s="125"/>
      <c r="RPI259" s="125"/>
      <c r="RPJ259" s="125"/>
      <c r="RPK259" s="125"/>
      <c r="RPL259" s="125"/>
      <c r="RPM259" s="432"/>
      <c r="RPN259" s="432"/>
      <c r="RPO259" s="125"/>
      <c r="RPP259" s="125"/>
      <c r="RPQ259" s="125"/>
      <c r="RPR259" s="125"/>
      <c r="RPS259" s="125"/>
      <c r="RPT259" s="125"/>
      <c r="RPU259" s="125"/>
      <c r="RPV259" s="125"/>
      <c r="RPW259" s="125"/>
      <c r="RPX259" s="125"/>
      <c r="RPY259" s="125"/>
      <c r="RPZ259" s="125"/>
      <c r="RQA259" s="125"/>
      <c r="RQB259" s="125"/>
      <c r="RQC259" s="125"/>
      <c r="RQD259" s="125"/>
      <c r="RQE259" s="125"/>
      <c r="RQF259" s="125"/>
      <c r="RQG259" s="125"/>
      <c r="RQH259" s="125"/>
      <c r="RQI259" s="125"/>
      <c r="RQJ259" s="125"/>
      <c r="RQK259" s="125"/>
      <c r="RQL259" s="125"/>
      <c r="RQM259" s="432"/>
      <c r="RQN259" s="432"/>
      <c r="RQO259" s="125"/>
      <c r="RQP259" s="125"/>
      <c r="RQQ259" s="125"/>
      <c r="RQR259" s="125"/>
      <c r="RQS259" s="125"/>
      <c r="RQT259" s="125"/>
      <c r="RQU259" s="125"/>
      <c r="RQV259" s="125"/>
      <c r="RQW259" s="125"/>
      <c r="RQX259" s="125"/>
      <c r="RQY259" s="125"/>
      <c r="RQZ259" s="125"/>
      <c r="RRA259" s="125"/>
      <c r="RRB259" s="125"/>
      <c r="RRC259" s="125"/>
      <c r="RRD259" s="125"/>
      <c r="RRE259" s="125"/>
      <c r="RRF259" s="125"/>
      <c r="RRG259" s="125"/>
      <c r="RRH259" s="125"/>
      <c r="RRI259" s="125"/>
      <c r="RRJ259" s="125"/>
      <c r="RRK259" s="125"/>
      <c r="RRL259" s="125"/>
      <c r="RRM259" s="432"/>
      <c r="RRN259" s="432"/>
      <c r="RRO259" s="125"/>
      <c r="RRP259" s="125"/>
      <c r="RRQ259" s="125"/>
      <c r="RRR259" s="125"/>
      <c r="RRS259" s="125"/>
      <c r="RRT259" s="125"/>
      <c r="RRU259" s="125"/>
      <c r="RRV259" s="125"/>
      <c r="RRW259" s="125"/>
      <c r="RRX259" s="125"/>
      <c r="RRY259" s="125"/>
      <c r="RRZ259" s="125"/>
      <c r="RSA259" s="125"/>
      <c r="RSB259" s="125"/>
      <c r="RSC259" s="125"/>
      <c r="RSD259" s="125"/>
      <c r="RSE259" s="125"/>
      <c r="RSF259" s="125"/>
      <c r="RSG259" s="125"/>
      <c r="RSH259" s="125"/>
      <c r="RSI259" s="125"/>
      <c r="RSJ259" s="125"/>
      <c r="RSK259" s="125"/>
      <c r="RSL259" s="125"/>
      <c r="RSM259" s="432"/>
      <c r="RSN259" s="432"/>
      <c r="RSO259" s="125"/>
      <c r="RSP259" s="125"/>
      <c r="RSQ259" s="125"/>
      <c r="RSR259" s="125"/>
      <c r="RSS259" s="125"/>
      <c r="RST259" s="125"/>
      <c r="RSU259" s="125"/>
      <c r="RSV259" s="125"/>
      <c r="RSW259" s="125"/>
      <c r="RSX259" s="125"/>
      <c r="RSY259" s="125"/>
      <c r="RSZ259" s="125"/>
      <c r="RTA259" s="125"/>
      <c r="RTB259" s="125"/>
      <c r="RTC259" s="125"/>
      <c r="RTD259" s="125"/>
      <c r="RTE259" s="125"/>
      <c r="RTF259" s="125"/>
      <c r="RTG259" s="125"/>
      <c r="RTH259" s="125"/>
      <c r="RTI259" s="125"/>
      <c r="RTJ259" s="125"/>
      <c r="RTK259" s="125"/>
      <c r="RTL259" s="125"/>
      <c r="RTM259" s="432"/>
      <c r="RTN259" s="432"/>
      <c r="RTO259" s="125"/>
      <c r="RTP259" s="125"/>
      <c r="RTQ259" s="125"/>
      <c r="RTR259" s="125"/>
      <c r="RTS259" s="125"/>
      <c r="RTT259" s="125"/>
      <c r="RTU259" s="125"/>
      <c r="RTV259" s="125"/>
      <c r="RTW259" s="125"/>
      <c r="RTX259" s="125"/>
      <c r="RTY259" s="125"/>
      <c r="RTZ259" s="125"/>
      <c r="RUA259" s="125"/>
      <c r="RUB259" s="125"/>
      <c r="RUC259" s="125"/>
      <c r="RUD259" s="125"/>
      <c r="RUE259" s="125"/>
      <c r="RUF259" s="125"/>
      <c r="RUG259" s="125"/>
      <c r="RUH259" s="125"/>
      <c r="RUI259" s="125"/>
      <c r="RUJ259" s="125"/>
      <c r="RUK259" s="125"/>
      <c r="RUL259" s="125"/>
      <c r="RUM259" s="432"/>
      <c r="RUN259" s="432"/>
      <c r="RUO259" s="125"/>
      <c r="RUP259" s="125"/>
      <c r="RUQ259" s="125"/>
      <c r="RUR259" s="125"/>
      <c r="RUS259" s="125"/>
      <c r="RUT259" s="125"/>
      <c r="RUU259" s="125"/>
      <c r="RUV259" s="125"/>
      <c r="RUW259" s="125"/>
      <c r="RUX259" s="125"/>
      <c r="RUY259" s="125"/>
      <c r="RUZ259" s="125"/>
      <c r="RVA259" s="125"/>
      <c r="RVB259" s="125"/>
      <c r="RVC259" s="125"/>
      <c r="RVD259" s="125"/>
      <c r="RVE259" s="125"/>
      <c r="RVF259" s="125"/>
      <c r="RVG259" s="125"/>
      <c r="RVH259" s="125"/>
      <c r="RVI259" s="125"/>
      <c r="RVJ259" s="125"/>
      <c r="RVK259" s="125"/>
      <c r="RVL259" s="125"/>
      <c r="RVM259" s="432"/>
      <c r="RVN259" s="432"/>
      <c r="RVO259" s="125"/>
      <c r="RVP259" s="125"/>
      <c r="RVQ259" s="125"/>
      <c r="RVR259" s="125"/>
      <c r="RVS259" s="125"/>
      <c r="RVT259" s="125"/>
      <c r="RVU259" s="125"/>
      <c r="RVV259" s="125"/>
      <c r="RVW259" s="125"/>
      <c r="RVX259" s="125"/>
      <c r="RVY259" s="125"/>
      <c r="RVZ259" s="125"/>
      <c r="RWA259" s="125"/>
      <c r="RWB259" s="125"/>
      <c r="RWC259" s="125"/>
      <c r="RWD259" s="125"/>
      <c r="RWE259" s="125"/>
      <c r="RWF259" s="125"/>
      <c r="RWG259" s="125"/>
      <c r="RWH259" s="125"/>
      <c r="RWI259" s="125"/>
      <c r="RWJ259" s="125"/>
      <c r="RWK259" s="125"/>
      <c r="RWL259" s="125"/>
      <c r="RWM259" s="432"/>
      <c r="RWN259" s="432"/>
      <c r="RWO259" s="125"/>
      <c r="RWP259" s="125"/>
      <c r="RWQ259" s="125"/>
      <c r="RWR259" s="125"/>
      <c r="RWS259" s="125"/>
      <c r="RWT259" s="125"/>
      <c r="RWU259" s="125"/>
      <c r="RWV259" s="125"/>
      <c r="RWW259" s="125"/>
      <c r="RWX259" s="125"/>
      <c r="RWY259" s="125"/>
      <c r="RWZ259" s="125"/>
      <c r="RXA259" s="125"/>
      <c r="RXB259" s="125"/>
      <c r="RXC259" s="125"/>
      <c r="RXD259" s="125"/>
      <c r="RXE259" s="125"/>
      <c r="RXF259" s="125"/>
      <c r="RXG259" s="125"/>
      <c r="RXH259" s="125"/>
      <c r="RXI259" s="125"/>
      <c r="RXJ259" s="125"/>
      <c r="RXK259" s="125"/>
      <c r="RXL259" s="125"/>
      <c r="RXM259" s="432"/>
      <c r="RXN259" s="432"/>
      <c r="RXO259" s="125"/>
      <c r="RXP259" s="125"/>
      <c r="RXQ259" s="125"/>
      <c r="RXR259" s="125"/>
      <c r="RXS259" s="125"/>
      <c r="RXT259" s="125"/>
      <c r="RXU259" s="125"/>
      <c r="RXV259" s="125"/>
      <c r="RXW259" s="125"/>
      <c r="RXX259" s="125"/>
      <c r="RXY259" s="125"/>
      <c r="RXZ259" s="125"/>
      <c r="RYA259" s="125"/>
      <c r="RYB259" s="125"/>
      <c r="RYC259" s="125"/>
      <c r="RYD259" s="125"/>
      <c r="RYE259" s="125"/>
      <c r="RYF259" s="125"/>
      <c r="RYG259" s="125"/>
      <c r="RYH259" s="125"/>
      <c r="RYI259" s="125"/>
      <c r="RYJ259" s="125"/>
      <c r="RYK259" s="125"/>
      <c r="RYL259" s="125"/>
      <c r="RYM259" s="432"/>
      <c r="RYN259" s="432"/>
      <c r="RYO259" s="125"/>
      <c r="RYP259" s="125"/>
      <c r="RYQ259" s="125"/>
      <c r="RYR259" s="125"/>
      <c r="RYS259" s="125"/>
      <c r="RYT259" s="125"/>
      <c r="RYU259" s="125"/>
      <c r="RYV259" s="125"/>
      <c r="RYW259" s="125"/>
      <c r="RYX259" s="125"/>
      <c r="RYY259" s="125"/>
      <c r="RYZ259" s="125"/>
      <c r="RZA259" s="125"/>
      <c r="RZB259" s="125"/>
      <c r="RZC259" s="125"/>
      <c r="RZD259" s="125"/>
      <c r="RZE259" s="125"/>
      <c r="RZF259" s="125"/>
      <c r="RZG259" s="125"/>
      <c r="RZH259" s="125"/>
      <c r="RZI259" s="125"/>
      <c r="RZJ259" s="125"/>
      <c r="RZK259" s="125"/>
      <c r="RZL259" s="125"/>
      <c r="RZM259" s="432"/>
      <c r="RZN259" s="432"/>
      <c r="RZO259" s="125"/>
      <c r="RZP259" s="125"/>
      <c r="RZQ259" s="125"/>
      <c r="RZR259" s="125"/>
      <c r="RZS259" s="125"/>
      <c r="RZT259" s="125"/>
      <c r="RZU259" s="125"/>
      <c r="RZV259" s="125"/>
      <c r="RZW259" s="125"/>
      <c r="RZX259" s="125"/>
      <c r="RZY259" s="125"/>
      <c r="RZZ259" s="125"/>
      <c r="SAA259" s="125"/>
      <c r="SAB259" s="125"/>
      <c r="SAC259" s="125"/>
      <c r="SAD259" s="125"/>
      <c r="SAE259" s="125"/>
      <c r="SAF259" s="125"/>
      <c r="SAG259" s="125"/>
      <c r="SAH259" s="125"/>
      <c r="SAI259" s="125"/>
      <c r="SAJ259" s="125"/>
      <c r="SAK259" s="125"/>
      <c r="SAL259" s="125"/>
      <c r="SAM259" s="432"/>
      <c r="SAN259" s="432"/>
      <c r="SAO259" s="125"/>
      <c r="SAP259" s="125"/>
      <c r="SAQ259" s="125"/>
      <c r="SAR259" s="125"/>
      <c r="SAS259" s="125"/>
      <c r="SAT259" s="125"/>
      <c r="SAU259" s="125"/>
      <c r="SAV259" s="125"/>
      <c r="SAW259" s="125"/>
      <c r="SAX259" s="125"/>
      <c r="SAY259" s="125"/>
      <c r="SAZ259" s="125"/>
      <c r="SBA259" s="125"/>
      <c r="SBB259" s="125"/>
      <c r="SBC259" s="125"/>
      <c r="SBD259" s="125"/>
      <c r="SBE259" s="125"/>
      <c r="SBF259" s="125"/>
      <c r="SBG259" s="125"/>
      <c r="SBH259" s="125"/>
      <c r="SBI259" s="125"/>
      <c r="SBJ259" s="125"/>
      <c r="SBK259" s="125"/>
      <c r="SBL259" s="125"/>
      <c r="SBM259" s="432"/>
      <c r="SBN259" s="432"/>
      <c r="SBO259" s="125"/>
      <c r="SBP259" s="125"/>
      <c r="SBQ259" s="125"/>
      <c r="SBR259" s="125"/>
      <c r="SBS259" s="125"/>
      <c r="SBT259" s="125"/>
      <c r="SBU259" s="125"/>
      <c r="SBV259" s="125"/>
      <c r="SBW259" s="125"/>
      <c r="SBX259" s="125"/>
      <c r="SBY259" s="125"/>
      <c r="SBZ259" s="125"/>
      <c r="SCA259" s="125"/>
      <c r="SCB259" s="125"/>
      <c r="SCC259" s="125"/>
      <c r="SCD259" s="125"/>
      <c r="SCE259" s="125"/>
      <c r="SCF259" s="125"/>
      <c r="SCG259" s="125"/>
      <c r="SCH259" s="125"/>
      <c r="SCI259" s="125"/>
      <c r="SCJ259" s="125"/>
      <c r="SCK259" s="125"/>
      <c r="SCL259" s="125"/>
      <c r="SCM259" s="432"/>
      <c r="SCN259" s="432"/>
      <c r="SCO259" s="125"/>
      <c r="SCP259" s="125"/>
      <c r="SCQ259" s="125"/>
      <c r="SCR259" s="125"/>
      <c r="SCS259" s="125"/>
      <c r="SCT259" s="125"/>
      <c r="SCU259" s="125"/>
      <c r="SCV259" s="125"/>
      <c r="SCW259" s="125"/>
      <c r="SCX259" s="125"/>
      <c r="SCY259" s="125"/>
      <c r="SCZ259" s="125"/>
      <c r="SDA259" s="125"/>
      <c r="SDB259" s="125"/>
      <c r="SDC259" s="125"/>
      <c r="SDD259" s="125"/>
      <c r="SDE259" s="125"/>
      <c r="SDF259" s="125"/>
      <c r="SDG259" s="125"/>
      <c r="SDH259" s="125"/>
      <c r="SDI259" s="125"/>
      <c r="SDJ259" s="125"/>
      <c r="SDK259" s="125"/>
      <c r="SDL259" s="125"/>
      <c r="SDM259" s="432"/>
      <c r="SDN259" s="432"/>
      <c r="SDO259" s="125"/>
      <c r="SDP259" s="125"/>
      <c r="SDQ259" s="125"/>
      <c r="SDR259" s="125"/>
      <c r="SDS259" s="125"/>
      <c r="SDT259" s="125"/>
      <c r="SDU259" s="125"/>
      <c r="SDV259" s="125"/>
      <c r="SDW259" s="125"/>
      <c r="SDX259" s="125"/>
      <c r="SDY259" s="125"/>
      <c r="SDZ259" s="125"/>
      <c r="SEA259" s="125"/>
      <c r="SEB259" s="125"/>
      <c r="SEC259" s="125"/>
      <c r="SED259" s="125"/>
      <c r="SEE259" s="125"/>
      <c r="SEF259" s="125"/>
      <c r="SEG259" s="125"/>
      <c r="SEH259" s="125"/>
      <c r="SEI259" s="125"/>
      <c r="SEJ259" s="125"/>
      <c r="SEK259" s="125"/>
      <c r="SEL259" s="125"/>
      <c r="SEM259" s="432"/>
      <c r="SEN259" s="432"/>
      <c r="SEO259" s="125"/>
      <c r="SEP259" s="125"/>
      <c r="SEQ259" s="125"/>
      <c r="SER259" s="125"/>
      <c r="SES259" s="125"/>
      <c r="SET259" s="125"/>
      <c r="SEU259" s="125"/>
      <c r="SEV259" s="125"/>
      <c r="SEW259" s="125"/>
      <c r="SEX259" s="125"/>
      <c r="SEY259" s="125"/>
      <c r="SEZ259" s="125"/>
      <c r="SFA259" s="125"/>
      <c r="SFB259" s="125"/>
      <c r="SFC259" s="125"/>
      <c r="SFD259" s="125"/>
      <c r="SFE259" s="125"/>
      <c r="SFF259" s="125"/>
      <c r="SFG259" s="125"/>
      <c r="SFH259" s="125"/>
      <c r="SFI259" s="125"/>
      <c r="SFJ259" s="125"/>
      <c r="SFK259" s="125"/>
      <c r="SFL259" s="125"/>
      <c r="SFM259" s="432"/>
      <c r="SFN259" s="432"/>
      <c r="SFO259" s="125"/>
      <c r="SFP259" s="125"/>
      <c r="SFQ259" s="125"/>
      <c r="SFR259" s="125"/>
      <c r="SFS259" s="125"/>
      <c r="SFT259" s="125"/>
      <c r="SFU259" s="125"/>
      <c r="SFV259" s="125"/>
      <c r="SFW259" s="125"/>
      <c r="SFX259" s="125"/>
      <c r="SFY259" s="125"/>
      <c r="SFZ259" s="125"/>
      <c r="SGA259" s="125"/>
      <c r="SGB259" s="125"/>
      <c r="SGC259" s="125"/>
      <c r="SGD259" s="125"/>
      <c r="SGE259" s="125"/>
      <c r="SGF259" s="125"/>
      <c r="SGG259" s="125"/>
      <c r="SGH259" s="125"/>
      <c r="SGI259" s="125"/>
      <c r="SGJ259" s="125"/>
      <c r="SGK259" s="125"/>
      <c r="SGL259" s="125"/>
      <c r="SGM259" s="432"/>
      <c r="SGN259" s="432"/>
      <c r="SGO259" s="125"/>
      <c r="SGP259" s="125"/>
      <c r="SGQ259" s="125"/>
      <c r="SGR259" s="125"/>
      <c r="SGS259" s="125"/>
      <c r="SGT259" s="125"/>
      <c r="SGU259" s="125"/>
      <c r="SGV259" s="125"/>
      <c r="SGW259" s="125"/>
      <c r="SGX259" s="125"/>
      <c r="SGY259" s="125"/>
      <c r="SGZ259" s="125"/>
      <c r="SHA259" s="125"/>
      <c r="SHB259" s="125"/>
      <c r="SHC259" s="125"/>
      <c r="SHD259" s="125"/>
      <c r="SHE259" s="125"/>
      <c r="SHF259" s="125"/>
      <c r="SHG259" s="125"/>
      <c r="SHH259" s="125"/>
      <c r="SHI259" s="125"/>
      <c r="SHJ259" s="125"/>
      <c r="SHK259" s="125"/>
      <c r="SHL259" s="125"/>
      <c r="SHM259" s="432"/>
      <c r="SHN259" s="432"/>
      <c r="SHO259" s="125"/>
      <c r="SHP259" s="125"/>
      <c r="SHQ259" s="125"/>
      <c r="SHR259" s="125"/>
      <c r="SHS259" s="125"/>
      <c r="SHT259" s="125"/>
      <c r="SHU259" s="125"/>
      <c r="SHV259" s="125"/>
      <c r="SHW259" s="125"/>
      <c r="SHX259" s="125"/>
      <c r="SHY259" s="125"/>
      <c r="SHZ259" s="125"/>
      <c r="SIA259" s="125"/>
      <c r="SIB259" s="125"/>
      <c r="SIC259" s="125"/>
      <c r="SID259" s="125"/>
      <c r="SIE259" s="125"/>
      <c r="SIF259" s="125"/>
      <c r="SIG259" s="125"/>
      <c r="SIH259" s="125"/>
      <c r="SII259" s="125"/>
      <c r="SIJ259" s="125"/>
      <c r="SIK259" s="125"/>
      <c r="SIL259" s="125"/>
      <c r="SIM259" s="432"/>
      <c r="SIN259" s="432"/>
      <c r="SIO259" s="125"/>
      <c r="SIP259" s="125"/>
      <c r="SIQ259" s="125"/>
      <c r="SIR259" s="125"/>
      <c r="SIS259" s="125"/>
      <c r="SIT259" s="125"/>
      <c r="SIU259" s="125"/>
      <c r="SIV259" s="125"/>
      <c r="SIW259" s="125"/>
      <c r="SIX259" s="125"/>
      <c r="SIY259" s="125"/>
      <c r="SIZ259" s="125"/>
      <c r="SJA259" s="125"/>
      <c r="SJB259" s="125"/>
      <c r="SJC259" s="125"/>
      <c r="SJD259" s="125"/>
      <c r="SJE259" s="125"/>
      <c r="SJF259" s="125"/>
      <c r="SJG259" s="125"/>
      <c r="SJH259" s="125"/>
      <c r="SJI259" s="125"/>
      <c r="SJJ259" s="125"/>
      <c r="SJK259" s="125"/>
      <c r="SJL259" s="125"/>
      <c r="SJM259" s="432"/>
      <c r="SJN259" s="432"/>
      <c r="SJO259" s="125"/>
      <c r="SJP259" s="125"/>
      <c r="SJQ259" s="125"/>
      <c r="SJR259" s="125"/>
      <c r="SJS259" s="125"/>
      <c r="SJT259" s="125"/>
      <c r="SJU259" s="125"/>
      <c r="SJV259" s="125"/>
      <c r="SJW259" s="125"/>
      <c r="SJX259" s="125"/>
      <c r="SJY259" s="125"/>
      <c r="SJZ259" s="125"/>
      <c r="SKA259" s="125"/>
      <c r="SKB259" s="125"/>
      <c r="SKC259" s="125"/>
      <c r="SKD259" s="125"/>
      <c r="SKE259" s="125"/>
      <c r="SKF259" s="125"/>
      <c r="SKG259" s="125"/>
      <c r="SKH259" s="125"/>
      <c r="SKI259" s="125"/>
      <c r="SKJ259" s="125"/>
      <c r="SKK259" s="125"/>
      <c r="SKL259" s="125"/>
      <c r="SKM259" s="432"/>
      <c r="SKN259" s="432"/>
      <c r="SKO259" s="125"/>
      <c r="SKP259" s="125"/>
      <c r="SKQ259" s="125"/>
      <c r="SKR259" s="125"/>
      <c r="SKS259" s="125"/>
      <c r="SKT259" s="125"/>
      <c r="SKU259" s="125"/>
      <c r="SKV259" s="125"/>
      <c r="SKW259" s="125"/>
      <c r="SKX259" s="125"/>
      <c r="SKY259" s="125"/>
      <c r="SKZ259" s="125"/>
      <c r="SLA259" s="125"/>
      <c r="SLB259" s="125"/>
      <c r="SLC259" s="125"/>
      <c r="SLD259" s="125"/>
      <c r="SLE259" s="125"/>
      <c r="SLF259" s="125"/>
      <c r="SLG259" s="125"/>
      <c r="SLH259" s="125"/>
      <c r="SLI259" s="125"/>
      <c r="SLJ259" s="125"/>
      <c r="SLK259" s="125"/>
      <c r="SLL259" s="125"/>
      <c r="SLM259" s="432"/>
      <c r="SLN259" s="432"/>
      <c r="SLO259" s="125"/>
      <c r="SLP259" s="125"/>
      <c r="SLQ259" s="125"/>
      <c r="SLR259" s="125"/>
      <c r="SLS259" s="125"/>
      <c r="SLT259" s="125"/>
      <c r="SLU259" s="125"/>
      <c r="SLV259" s="125"/>
      <c r="SLW259" s="125"/>
      <c r="SLX259" s="125"/>
      <c r="SLY259" s="125"/>
      <c r="SLZ259" s="125"/>
      <c r="SMA259" s="125"/>
      <c r="SMB259" s="125"/>
      <c r="SMC259" s="125"/>
      <c r="SMD259" s="125"/>
      <c r="SME259" s="125"/>
      <c r="SMF259" s="125"/>
      <c r="SMG259" s="125"/>
      <c r="SMH259" s="125"/>
      <c r="SMI259" s="125"/>
      <c r="SMJ259" s="125"/>
      <c r="SMK259" s="125"/>
      <c r="SML259" s="125"/>
      <c r="SMM259" s="432"/>
      <c r="SMN259" s="432"/>
      <c r="SMO259" s="125"/>
      <c r="SMP259" s="125"/>
      <c r="SMQ259" s="125"/>
      <c r="SMR259" s="125"/>
      <c r="SMS259" s="125"/>
      <c r="SMT259" s="125"/>
      <c r="SMU259" s="125"/>
      <c r="SMV259" s="125"/>
      <c r="SMW259" s="125"/>
      <c r="SMX259" s="125"/>
      <c r="SMY259" s="125"/>
      <c r="SMZ259" s="125"/>
      <c r="SNA259" s="125"/>
      <c r="SNB259" s="125"/>
      <c r="SNC259" s="125"/>
      <c r="SND259" s="125"/>
      <c r="SNE259" s="125"/>
      <c r="SNF259" s="125"/>
      <c r="SNG259" s="125"/>
      <c r="SNH259" s="125"/>
      <c r="SNI259" s="125"/>
      <c r="SNJ259" s="125"/>
      <c r="SNK259" s="125"/>
      <c r="SNL259" s="125"/>
      <c r="SNM259" s="432"/>
      <c r="SNN259" s="432"/>
      <c r="SNO259" s="125"/>
      <c r="SNP259" s="125"/>
      <c r="SNQ259" s="125"/>
      <c r="SNR259" s="125"/>
      <c r="SNS259" s="125"/>
      <c r="SNT259" s="125"/>
      <c r="SNU259" s="125"/>
      <c r="SNV259" s="125"/>
      <c r="SNW259" s="125"/>
      <c r="SNX259" s="125"/>
      <c r="SNY259" s="125"/>
      <c r="SNZ259" s="125"/>
      <c r="SOA259" s="125"/>
      <c r="SOB259" s="125"/>
      <c r="SOC259" s="125"/>
      <c r="SOD259" s="125"/>
      <c r="SOE259" s="125"/>
      <c r="SOF259" s="125"/>
      <c r="SOG259" s="125"/>
      <c r="SOH259" s="125"/>
      <c r="SOI259" s="125"/>
      <c r="SOJ259" s="125"/>
      <c r="SOK259" s="125"/>
      <c r="SOL259" s="125"/>
      <c r="SOM259" s="432"/>
      <c r="SON259" s="432"/>
      <c r="SOO259" s="125"/>
      <c r="SOP259" s="125"/>
      <c r="SOQ259" s="125"/>
      <c r="SOR259" s="125"/>
      <c r="SOS259" s="125"/>
      <c r="SOT259" s="125"/>
      <c r="SOU259" s="125"/>
      <c r="SOV259" s="125"/>
      <c r="SOW259" s="125"/>
      <c r="SOX259" s="125"/>
      <c r="SOY259" s="125"/>
      <c r="SOZ259" s="125"/>
      <c r="SPA259" s="125"/>
      <c r="SPB259" s="125"/>
      <c r="SPC259" s="125"/>
      <c r="SPD259" s="125"/>
      <c r="SPE259" s="125"/>
      <c r="SPF259" s="125"/>
      <c r="SPG259" s="125"/>
      <c r="SPH259" s="125"/>
      <c r="SPI259" s="125"/>
      <c r="SPJ259" s="125"/>
      <c r="SPK259" s="125"/>
      <c r="SPL259" s="125"/>
      <c r="SPM259" s="432"/>
      <c r="SPN259" s="432"/>
      <c r="SPO259" s="125"/>
      <c r="SPP259" s="125"/>
      <c r="SPQ259" s="125"/>
      <c r="SPR259" s="125"/>
      <c r="SPS259" s="125"/>
      <c r="SPT259" s="125"/>
      <c r="SPU259" s="125"/>
      <c r="SPV259" s="125"/>
      <c r="SPW259" s="125"/>
      <c r="SPX259" s="125"/>
      <c r="SPY259" s="125"/>
      <c r="SPZ259" s="125"/>
      <c r="SQA259" s="125"/>
      <c r="SQB259" s="125"/>
      <c r="SQC259" s="125"/>
      <c r="SQD259" s="125"/>
      <c r="SQE259" s="125"/>
      <c r="SQF259" s="125"/>
      <c r="SQG259" s="125"/>
      <c r="SQH259" s="125"/>
      <c r="SQI259" s="125"/>
      <c r="SQJ259" s="125"/>
      <c r="SQK259" s="125"/>
      <c r="SQL259" s="125"/>
      <c r="SQM259" s="432"/>
      <c r="SQN259" s="432"/>
      <c r="SQO259" s="125"/>
      <c r="SQP259" s="125"/>
      <c r="SQQ259" s="125"/>
      <c r="SQR259" s="125"/>
      <c r="SQS259" s="125"/>
      <c r="SQT259" s="125"/>
      <c r="SQU259" s="125"/>
      <c r="SQV259" s="125"/>
      <c r="SQW259" s="125"/>
      <c r="SQX259" s="125"/>
      <c r="SQY259" s="125"/>
      <c r="SQZ259" s="125"/>
      <c r="SRA259" s="125"/>
      <c r="SRB259" s="125"/>
      <c r="SRC259" s="125"/>
      <c r="SRD259" s="125"/>
      <c r="SRE259" s="125"/>
      <c r="SRF259" s="125"/>
      <c r="SRG259" s="125"/>
      <c r="SRH259" s="125"/>
      <c r="SRI259" s="125"/>
      <c r="SRJ259" s="125"/>
      <c r="SRK259" s="125"/>
      <c r="SRL259" s="125"/>
      <c r="SRM259" s="432"/>
      <c r="SRN259" s="432"/>
      <c r="SRO259" s="125"/>
      <c r="SRP259" s="125"/>
      <c r="SRQ259" s="125"/>
      <c r="SRR259" s="125"/>
      <c r="SRS259" s="125"/>
      <c r="SRT259" s="125"/>
      <c r="SRU259" s="125"/>
      <c r="SRV259" s="125"/>
      <c r="SRW259" s="125"/>
      <c r="SRX259" s="125"/>
      <c r="SRY259" s="125"/>
      <c r="SRZ259" s="125"/>
      <c r="SSA259" s="125"/>
      <c r="SSB259" s="125"/>
      <c r="SSC259" s="125"/>
      <c r="SSD259" s="125"/>
      <c r="SSE259" s="125"/>
      <c r="SSF259" s="125"/>
      <c r="SSG259" s="125"/>
      <c r="SSH259" s="125"/>
      <c r="SSI259" s="125"/>
      <c r="SSJ259" s="125"/>
      <c r="SSK259" s="125"/>
      <c r="SSL259" s="125"/>
      <c r="SSM259" s="432"/>
      <c r="SSN259" s="432"/>
      <c r="SSO259" s="125"/>
      <c r="SSP259" s="125"/>
      <c r="SSQ259" s="125"/>
      <c r="SSR259" s="125"/>
      <c r="SSS259" s="125"/>
      <c r="SST259" s="125"/>
      <c r="SSU259" s="125"/>
      <c r="SSV259" s="125"/>
      <c r="SSW259" s="125"/>
      <c r="SSX259" s="125"/>
      <c r="SSY259" s="125"/>
      <c r="SSZ259" s="125"/>
      <c r="STA259" s="125"/>
      <c r="STB259" s="125"/>
      <c r="STC259" s="125"/>
      <c r="STD259" s="125"/>
      <c r="STE259" s="125"/>
      <c r="STF259" s="125"/>
      <c r="STG259" s="125"/>
      <c r="STH259" s="125"/>
      <c r="STI259" s="125"/>
      <c r="STJ259" s="125"/>
      <c r="STK259" s="125"/>
      <c r="STL259" s="125"/>
      <c r="STM259" s="432"/>
      <c r="STN259" s="432"/>
      <c r="STO259" s="125"/>
      <c r="STP259" s="125"/>
      <c r="STQ259" s="125"/>
      <c r="STR259" s="125"/>
      <c r="STS259" s="125"/>
      <c r="STT259" s="125"/>
      <c r="STU259" s="125"/>
      <c r="STV259" s="125"/>
      <c r="STW259" s="125"/>
      <c r="STX259" s="125"/>
      <c r="STY259" s="125"/>
      <c r="STZ259" s="125"/>
      <c r="SUA259" s="125"/>
      <c r="SUB259" s="125"/>
      <c r="SUC259" s="125"/>
      <c r="SUD259" s="125"/>
      <c r="SUE259" s="125"/>
      <c r="SUF259" s="125"/>
      <c r="SUG259" s="125"/>
      <c r="SUH259" s="125"/>
      <c r="SUI259" s="125"/>
      <c r="SUJ259" s="125"/>
      <c r="SUK259" s="125"/>
      <c r="SUL259" s="125"/>
      <c r="SUM259" s="432"/>
      <c r="SUN259" s="432"/>
      <c r="SUO259" s="125"/>
      <c r="SUP259" s="125"/>
      <c r="SUQ259" s="125"/>
      <c r="SUR259" s="125"/>
      <c r="SUS259" s="125"/>
      <c r="SUT259" s="125"/>
      <c r="SUU259" s="125"/>
      <c r="SUV259" s="125"/>
      <c r="SUW259" s="125"/>
      <c r="SUX259" s="125"/>
      <c r="SUY259" s="125"/>
      <c r="SUZ259" s="125"/>
      <c r="SVA259" s="125"/>
      <c r="SVB259" s="125"/>
      <c r="SVC259" s="125"/>
      <c r="SVD259" s="125"/>
      <c r="SVE259" s="125"/>
      <c r="SVF259" s="125"/>
      <c r="SVG259" s="125"/>
      <c r="SVH259" s="125"/>
      <c r="SVI259" s="125"/>
      <c r="SVJ259" s="125"/>
      <c r="SVK259" s="125"/>
      <c r="SVL259" s="125"/>
      <c r="SVM259" s="432"/>
      <c r="SVN259" s="432"/>
      <c r="SVO259" s="125"/>
      <c r="SVP259" s="125"/>
      <c r="SVQ259" s="125"/>
      <c r="SVR259" s="125"/>
      <c r="SVS259" s="125"/>
      <c r="SVT259" s="125"/>
      <c r="SVU259" s="125"/>
      <c r="SVV259" s="125"/>
      <c r="SVW259" s="125"/>
      <c r="SVX259" s="125"/>
      <c r="SVY259" s="125"/>
      <c r="SVZ259" s="125"/>
      <c r="SWA259" s="125"/>
      <c r="SWB259" s="125"/>
      <c r="SWC259" s="125"/>
      <c r="SWD259" s="125"/>
      <c r="SWE259" s="125"/>
      <c r="SWF259" s="125"/>
      <c r="SWG259" s="125"/>
      <c r="SWH259" s="125"/>
      <c r="SWI259" s="125"/>
      <c r="SWJ259" s="125"/>
      <c r="SWK259" s="125"/>
      <c r="SWL259" s="125"/>
      <c r="SWM259" s="432"/>
      <c r="SWN259" s="432"/>
      <c r="SWO259" s="125"/>
      <c r="SWP259" s="125"/>
      <c r="SWQ259" s="125"/>
      <c r="SWR259" s="125"/>
      <c r="SWS259" s="125"/>
      <c r="SWT259" s="125"/>
      <c r="SWU259" s="125"/>
      <c r="SWV259" s="125"/>
      <c r="SWW259" s="125"/>
      <c r="SWX259" s="125"/>
      <c r="SWY259" s="125"/>
      <c r="SWZ259" s="125"/>
      <c r="SXA259" s="125"/>
      <c r="SXB259" s="125"/>
      <c r="SXC259" s="125"/>
      <c r="SXD259" s="125"/>
      <c r="SXE259" s="125"/>
      <c r="SXF259" s="125"/>
      <c r="SXG259" s="125"/>
      <c r="SXH259" s="125"/>
      <c r="SXI259" s="125"/>
      <c r="SXJ259" s="125"/>
      <c r="SXK259" s="125"/>
      <c r="SXL259" s="125"/>
      <c r="SXM259" s="432"/>
      <c r="SXN259" s="432"/>
      <c r="SXO259" s="125"/>
      <c r="SXP259" s="125"/>
      <c r="SXQ259" s="125"/>
      <c r="SXR259" s="125"/>
      <c r="SXS259" s="125"/>
      <c r="SXT259" s="125"/>
      <c r="SXU259" s="125"/>
      <c r="SXV259" s="125"/>
      <c r="SXW259" s="125"/>
      <c r="SXX259" s="125"/>
      <c r="SXY259" s="125"/>
      <c r="SXZ259" s="125"/>
      <c r="SYA259" s="125"/>
      <c r="SYB259" s="125"/>
      <c r="SYC259" s="125"/>
      <c r="SYD259" s="125"/>
      <c r="SYE259" s="125"/>
      <c r="SYF259" s="125"/>
      <c r="SYG259" s="125"/>
      <c r="SYH259" s="125"/>
      <c r="SYI259" s="125"/>
      <c r="SYJ259" s="125"/>
      <c r="SYK259" s="125"/>
      <c r="SYL259" s="125"/>
      <c r="SYM259" s="432"/>
      <c r="SYN259" s="432"/>
      <c r="SYO259" s="125"/>
      <c r="SYP259" s="125"/>
      <c r="SYQ259" s="125"/>
      <c r="SYR259" s="125"/>
      <c r="SYS259" s="125"/>
      <c r="SYT259" s="125"/>
      <c r="SYU259" s="125"/>
      <c r="SYV259" s="125"/>
      <c r="SYW259" s="125"/>
      <c r="SYX259" s="125"/>
      <c r="SYY259" s="125"/>
      <c r="SYZ259" s="125"/>
      <c r="SZA259" s="125"/>
      <c r="SZB259" s="125"/>
      <c r="SZC259" s="125"/>
      <c r="SZD259" s="125"/>
      <c r="SZE259" s="125"/>
      <c r="SZF259" s="125"/>
      <c r="SZG259" s="125"/>
      <c r="SZH259" s="125"/>
      <c r="SZI259" s="125"/>
      <c r="SZJ259" s="125"/>
      <c r="SZK259" s="125"/>
      <c r="SZL259" s="125"/>
      <c r="SZM259" s="432"/>
      <c r="SZN259" s="432"/>
      <c r="SZO259" s="125"/>
      <c r="SZP259" s="125"/>
      <c r="SZQ259" s="125"/>
      <c r="SZR259" s="125"/>
      <c r="SZS259" s="125"/>
      <c r="SZT259" s="125"/>
      <c r="SZU259" s="125"/>
      <c r="SZV259" s="125"/>
      <c r="SZW259" s="125"/>
      <c r="SZX259" s="125"/>
      <c r="SZY259" s="125"/>
      <c r="SZZ259" s="125"/>
      <c r="TAA259" s="125"/>
      <c r="TAB259" s="125"/>
      <c r="TAC259" s="125"/>
      <c r="TAD259" s="125"/>
      <c r="TAE259" s="125"/>
      <c r="TAF259" s="125"/>
      <c r="TAG259" s="125"/>
      <c r="TAH259" s="125"/>
      <c r="TAI259" s="125"/>
      <c r="TAJ259" s="125"/>
      <c r="TAK259" s="125"/>
      <c r="TAL259" s="125"/>
      <c r="TAM259" s="432"/>
      <c r="TAN259" s="432"/>
      <c r="TAO259" s="125"/>
      <c r="TAP259" s="125"/>
      <c r="TAQ259" s="125"/>
      <c r="TAR259" s="125"/>
      <c r="TAS259" s="125"/>
      <c r="TAT259" s="125"/>
      <c r="TAU259" s="125"/>
      <c r="TAV259" s="125"/>
      <c r="TAW259" s="125"/>
      <c r="TAX259" s="125"/>
      <c r="TAY259" s="125"/>
      <c r="TAZ259" s="125"/>
      <c r="TBA259" s="125"/>
      <c r="TBB259" s="125"/>
      <c r="TBC259" s="125"/>
      <c r="TBD259" s="125"/>
      <c r="TBE259" s="125"/>
      <c r="TBF259" s="125"/>
      <c r="TBG259" s="125"/>
      <c r="TBH259" s="125"/>
      <c r="TBI259" s="125"/>
      <c r="TBJ259" s="125"/>
      <c r="TBK259" s="125"/>
      <c r="TBL259" s="125"/>
      <c r="TBM259" s="432"/>
      <c r="TBN259" s="432"/>
      <c r="TBO259" s="125"/>
      <c r="TBP259" s="125"/>
      <c r="TBQ259" s="125"/>
      <c r="TBR259" s="125"/>
      <c r="TBS259" s="125"/>
      <c r="TBT259" s="125"/>
      <c r="TBU259" s="125"/>
      <c r="TBV259" s="125"/>
      <c r="TBW259" s="125"/>
      <c r="TBX259" s="125"/>
      <c r="TBY259" s="125"/>
      <c r="TBZ259" s="125"/>
      <c r="TCA259" s="125"/>
      <c r="TCB259" s="125"/>
      <c r="TCC259" s="125"/>
      <c r="TCD259" s="125"/>
      <c r="TCE259" s="125"/>
      <c r="TCF259" s="125"/>
      <c r="TCG259" s="125"/>
      <c r="TCH259" s="125"/>
      <c r="TCI259" s="125"/>
      <c r="TCJ259" s="125"/>
      <c r="TCK259" s="125"/>
      <c r="TCL259" s="125"/>
      <c r="TCM259" s="432"/>
      <c r="TCN259" s="432"/>
      <c r="TCO259" s="125"/>
      <c r="TCP259" s="125"/>
      <c r="TCQ259" s="125"/>
      <c r="TCR259" s="125"/>
      <c r="TCS259" s="125"/>
      <c r="TCT259" s="125"/>
      <c r="TCU259" s="125"/>
      <c r="TCV259" s="125"/>
      <c r="TCW259" s="125"/>
      <c r="TCX259" s="125"/>
      <c r="TCY259" s="125"/>
      <c r="TCZ259" s="125"/>
      <c r="TDA259" s="125"/>
      <c r="TDB259" s="125"/>
      <c r="TDC259" s="125"/>
      <c r="TDD259" s="125"/>
      <c r="TDE259" s="125"/>
      <c r="TDF259" s="125"/>
      <c r="TDG259" s="125"/>
      <c r="TDH259" s="125"/>
      <c r="TDI259" s="125"/>
      <c r="TDJ259" s="125"/>
      <c r="TDK259" s="125"/>
      <c r="TDL259" s="125"/>
      <c r="TDM259" s="432"/>
      <c r="TDN259" s="432"/>
      <c r="TDO259" s="125"/>
      <c r="TDP259" s="125"/>
      <c r="TDQ259" s="125"/>
      <c r="TDR259" s="125"/>
      <c r="TDS259" s="125"/>
      <c r="TDT259" s="125"/>
      <c r="TDU259" s="125"/>
      <c r="TDV259" s="125"/>
      <c r="TDW259" s="125"/>
      <c r="TDX259" s="125"/>
      <c r="TDY259" s="125"/>
      <c r="TDZ259" s="125"/>
      <c r="TEA259" s="125"/>
      <c r="TEB259" s="125"/>
      <c r="TEC259" s="125"/>
      <c r="TED259" s="125"/>
      <c r="TEE259" s="125"/>
      <c r="TEF259" s="125"/>
      <c r="TEG259" s="125"/>
      <c r="TEH259" s="125"/>
      <c r="TEI259" s="125"/>
      <c r="TEJ259" s="125"/>
      <c r="TEK259" s="125"/>
      <c r="TEL259" s="125"/>
      <c r="TEM259" s="432"/>
      <c r="TEN259" s="432"/>
      <c r="TEO259" s="125"/>
      <c r="TEP259" s="125"/>
      <c r="TEQ259" s="125"/>
      <c r="TER259" s="125"/>
      <c r="TES259" s="125"/>
      <c r="TET259" s="125"/>
      <c r="TEU259" s="125"/>
      <c r="TEV259" s="125"/>
      <c r="TEW259" s="125"/>
      <c r="TEX259" s="125"/>
      <c r="TEY259" s="125"/>
      <c r="TEZ259" s="125"/>
      <c r="TFA259" s="125"/>
      <c r="TFB259" s="125"/>
      <c r="TFC259" s="125"/>
      <c r="TFD259" s="125"/>
      <c r="TFE259" s="125"/>
      <c r="TFF259" s="125"/>
      <c r="TFG259" s="125"/>
      <c r="TFH259" s="125"/>
      <c r="TFI259" s="125"/>
      <c r="TFJ259" s="125"/>
      <c r="TFK259" s="125"/>
      <c r="TFL259" s="125"/>
      <c r="TFM259" s="432"/>
      <c r="TFN259" s="432"/>
      <c r="TFO259" s="125"/>
      <c r="TFP259" s="125"/>
      <c r="TFQ259" s="125"/>
      <c r="TFR259" s="125"/>
      <c r="TFS259" s="125"/>
      <c r="TFT259" s="125"/>
      <c r="TFU259" s="125"/>
      <c r="TFV259" s="125"/>
      <c r="TFW259" s="125"/>
      <c r="TFX259" s="125"/>
      <c r="TFY259" s="125"/>
      <c r="TFZ259" s="125"/>
      <c r="TGA259" s="125"/>
      <c r="TGB259" s="125"/>
      <c r="TGC259" s="125"/>
      <c r="TGD259" s="125"/>
      <c r="TGE259" s="125"/>
      <c r="TGF259" s="125"/>
      <c r="TGG259" s="125"/>
      <c r="TGH259" s="125"/>
      <c r="TGI259" s="125"/>
      <c r="TGJ259" s="125"/>
      <c r="TGK259" s="125"/>
      <c r="TGL259" s="125"/>
      <c r="TGM259" s="432"/>
      <c r="TGN259" s="432"/>
      <c r="TGO259" s="125"/>
      <c r="TGP259" s="125"/>
      <c r="TGQ259" s="125"/>
      <c r="TGR259" s="125"/>
      <c r="TGS259" s="125"/>
      <c r="TGT259" s="125"/>
      <c r="TGU259" s="125"/>
      <c r="TGV259" s="125"/>
      <c r="TGW259" s="125"/>
      <c r="TGX259" s="125"/>
      <c r="TGY259" s="125"/>
      <c r="TGZ259" s="125"/>
      <c r="THA259" s="125"/>
      <c r="THB259" s="125"/>
      <c r="THC259" s="125"/>
      <c r="THD259" s="125"/>
      <c r="THE259" s="125"/>
      <c r="THF259" s="125"/>
      <c r="THG259" s="125"/>
      <c r="THH259" s="125"/>
      <c r="THI259" s="125"/>
      <c r="THJ259" s="125"/>
      <c r="THK259" s="125"/>
      <c r="THL259" s="125"/>
      <c r="THM259" s="432"/>
      <c r="THN259" s="432"/>
      <c r="THO259" s="125"/>
      <c r="THP259" s="125"/>
      <c r="THQ259" s="125"/>
      <c r="THR259" s="125"/>
      <c r="THS259" s="125"/>
      <c r="THT259" s="125"/>
      <c r="THU259" s="125"/>
      <c r="THV259" s="125"/>
      <c r="THW259" s="125"/>
      <c r="THX259" s="125"/>
      <c r="THY259" s="125"/>
      <c r="THZ259" s="125"/>
      <c r="TIA259" s="125"/>
      <c r="TIB259" s="125"/>
      <c r="TIC259" s="125"/>
      <c r="TID259" s="125"/>
      <c r="TIE259" s="125"/>
      <c r="TIF259" s="125"/>
      <c r="TIG259" s="125"/>
      <c r="TIH259" s="125"/>
      <c r="TII259" s="125"/>
      <c r="TIJ259" s="125"/>
      <c r="TIK259" s="125"/>
      <c r="TIL259" s="125"/>
      <c r="TIM259" s="432"/>
      <c r="TIN259" s="432"/>
      <c r="TIO259" s="125"/>
      <c r="TIP259" s="125"/>
      <c r="TIQ259" s="125"/>
      <c r="TIR259" s="125"/>
      <c r="TIS259" s="125"/>
      <c r="TIT259" s="125"/>
      <c r="TIU259" s="125"/>
      <c r="TIV259" s="125"/>
      <c r="TIW259" s="125"/>
      <c r="TIX259" s="125"/>
      <c r="TIY259" s="125"/>
      <c r="TIZ259" s="125"/>
      <c r="TJA259" s="125"/>
      <c r="TJB259" s="125"/>
      <c r="TJC259" s="125"/>
      <c r="TJD259" s="125"/>
      <c r="TJE259" s="125"/>
      <c r="TJF259" s="125"/>
      <c r="TJG259" s="125"/>
      <c r="TJH259" s="125"/>
      <c r="TJI259" s="125"/>
      <c r="TJJ259" s="125"/>
      <c r="TJK259" s="125"/>
      <c r="TJL259" s="125"/>
      <c r="TJM259" s="432"/>
      <c r="TJN259" s="432"/>
      <c r="TJO259" s="125"/>
      <c r="TJP259" s="125"/>
      <c r="TJQ259" s="125"/>
      <c r="TJR259" s="125"/>
      <c r="TJS259" s="125"/>
      <c r="TJT259" s="125"/>
      <c r="TJU259" s="125"/>
      <c r="TJV259" s="125"/>
      <c r="TJW259" s="125"/>
      <c r="TJX259" s="125"/>
      <c r="TJY259" s="125"/>
      <c r="TJZ259" s="125"/>
      <c r="TKA259" s="125"/>
      <c r="TKB259" s="125"/>
      <c r="TKC259" s="125"/>
      <c r="TKD259" s="125"/>
      <c r="TKE259" s="125"/>
      <c r="TKF259" s="125"/>
      <c r="TKG259" s="125"/>
      <c r="TKH259" s="125"/>
      <c r="TKI259" s="125"/>
      <c r="TKJ259" s="125"/>
      <c r="TKK259" s="125"/>
      <c r="TKL259" s="125"/>
      <c r="TKM259" s="432"/>
      <c r="TKN259" s="432"/>
      <c r="TKO259" s="125"/>
      <c r="TKP259" s="125"/>
      <c r="TKQ259" s="125"/>
      <c r="TKR259" s="125"/>
      <c r="TKS259" s="125"/>
      <c r="TKT259" s="125"/>
      <c r="TKU259" s="125"/>
      <c r="TKV259" s="125"/>
      <c r="TKW259" s="125"/>
      <c r="TKX259" s="125"/>
      <c r="TKY259" s="125"/>
      <c r="TKZ259" s="125"/>
      <c r="TLA259" s="125"/>
      <c r="TLB259" s="125"/>
      <c r="TLC259" s="125"/>
      <c r="TLD259" s="125"/>
      <c r="TLE259" s="125"/>
      <c r="TLF259" s="125"/>
      <c r="TLG259" s="125"/>
      <c r="TLH259" s="125"/>
      <c r="TLI259" s="125"/>
      <c r="TLJ259" s="125"/>
      <c r="TLK259" s="125"/>
      <c r="TLL259" s="125"/>
      <c r="TLM259" s="432"/>
      <c r="TLN259" s="432"/>
      <c r="TLO259" s="125"/>
      <c r="TLP259" s="125"/>
      <c r="TLQ259" s="125"/>
      <c r="TLR259" s="125"/>
      <c r="TLS259" s="125"/>
      <c r="TLT259" s="125"/>
      <c r="TLU259" s="125"/>
      <c r="TLV259" s="125"/>
      <c r="TLW259" s="125"/>
      <c r="TLX259" s="125"/>
      <c r="TLY259" s="125"/>
      <c r="TLZ259" s="125"/>
      <c r="TMA259" s="125"/>
      <c r="TMB259" s="125"/>
      <c r="TMC259" s="125"/>
      <c r="TMD259" s="125"/>
      <c r="TME259" s="125"/>
      <c r="TMF259" s="125"/>
      <c r="TMG259" s="125"/>
      <c r="TMH259" s="125"/>
      <c r="TMI259" s="125"/>
      <c r="TMJ259" s="125"/>
      <c r="TMK259" s="125"/>
      <c r="TML259" s="125"/>
      <c r="TMM259" s="432"/>
      <c r="TMN259" s="432"/>
      <c r="TMO259" s="125"/>
      <c r="TMP259" s="125"/>
      <c r="TMQ259" s="125"/>
      <c r="TMR259" s="125"/>
      <c r="TMS259" s="125"/>
      <c r="TMT259" s="125"/>
      <c r="TMU259" s="125"/>
      <c r="TMV259" s="125"/>
      <c r="TMW259" s="125"/>
      <c r="TMX259" s="125"/>
      <c r="TMY259" s="125"/>
      <c r="TMZ259" s="125"/>
      <c r="TNA259" s="125"/>
      <c r="TNB259" s="125"/>
      <c r="TNC259" s="125"/>
      <c r="TND259" s="125"/>
      <c r="TNE259" s="125"/>
      <c r="TNF259" s="125"/>
      <c r="TNG259" s="125"/>
      <c r="TNH259" s="125"/>
      <c r="TNI259" s="125"/>
      <c r="TNJ259" s="125"/>
      <c r="TNK259" s="125"/>
      <c r="TNL259" s="125"/>
      <c r="TNM259" s="432"/>
      <c r="TNN259" s="432"/>
      <c r="TNO259" s="125"/>
      <c r="TNP259" s="125"/>
      <c r="TNQ259" s="125"/>
      <c r="TNR259" s="125"/>
      <c r="TNS259" s="125"/>
      <c r="TNT259" s="125"/>
      <c r="TNU259" s="125"/>
      <c r="TNV259" s="125"/>
      <c r="TNW259" s="125"/>
      <c r="TNX259" s="125"/>
      <c r="TNY259" s="125"/>
      <c r="TNZ259" s="125"/>
      <c r="TOA259" s="125"/>
      <c r="TOB259" s="125"/>
      <c r="TOC259" s="125"/>
      <c r="TOD259" s="125"/>
      <c r="TOE259" s="125"/>
      <c r="TOF259" s="125"/>
      <c r="TOG259" s="125"/>
      <c r="TOH259" s="125"/>
      <c r="TOI259" s="125"/>
      <c r="TOJ259" s="125"/>
      <c r="TOK259" s="125"/>
      <c r="TOL259" s="125"/>
      <c r="TOM259" s="432"/>
      <c r="TON259" s="432"/>
      <c r="TOO259" s="125"/>
      <c r="TOP259" s="125"/>
      <c r="TOQ259" s="125"/>
      <c r="TOR259" s="125"/>
      <c r="TOS259" s="125"/>
      <c r="TOT259" s="125"/>
      <c r="TOU259" s="125"/>
      <c r="TOV259" s="125"/>
      <c r="TOW259" s="125"/>
      <c r="TOX259" s="125"/>
      <c r="TOY259" s="125"/>
      <c r="TOZ259" s="125"/>
      <c r="TPA259" s="125"/>
      <c r="TPB259" s="125"/>
      <c r="TPC259" s="125"/>
      <c r="TPD259" s="125"/>
      <c r="TPE259" s="125"/>
      <c r="TPF259" s="125"/>
      <c r="TPG259" s="125"/>
      <c r="TPH259" s="125"/>
      <c r="TPI259" s="125"/>
      <c r="TPJ259" s="125"/>
      <c r="TPK259" s="125"/>
      <c r="TPL259" s="125"/>
      <c r="TPM259" s="432"/>
      <c r="TPN259" s="432"/>
      <c r="TPO259" s="125"/>
      <c r="TPP259" s="125"/>
      <c r="TPQ259" s="125"/>
      <c r="TPR259" s="125"/>
      <c r="TPS259" s="125"/>
      <c r="TPT259" s="125"/>
      <c r="TPU259" s="125"/>
      <c r="TPV259" s="125"/>
      <c r="TPW259" s="125"/>
      <c r="TPX259" s="125"/>
      <c r="TPY259" s="125"/>
      <c r="TPZ259" s="125"/>
      <c r="TQA259" s="125"/>
      <c r="TQB259" s="125"/>
      <c r="TQC259" s="125"/>
      <c r="TQD259" s="125"/>
      <c r="TQE259" s="125"/>
      <c r="TQF259" s="125"/>
      <c r="TQG259" s="125"/>
      <c r="TQH259" s="125"/>
      <c r="TQI259" s="125"/>
      <c r="TQJ259" s="125"/>
      <c r="TQK259" s="125"/>
      <c r="TQL259" s="125"/>
      <c r="TQM259" s="432"/>
      <c r="TQN259" s="432"/>
      <c r="TQO259" s="125"/>
      <c r="TQP259" s="125"/>
      <c r="TQQ259" s="125"/>
      <c r="TQR259" s="125"/>
      <c r="TQS259" s="125"/>
      <c r="TQT259" s="125"/>
      <c r="TQU259" s="125"/>
      <c r="TQV259" s="125"/>
      <c r="TQW259" s="125"/>
      <c r="TQX259" s="125"/>
      <c r="TQY259" s="125"/>
      <c r="TQZ259" s="125"/>
      <c r="TRA259" s="125"/>
      <c r="TRB259" s="125"/>
      <c r="TRC259" s="125"/>
      <c r="TRD259" s="125"/>
      <c r="TRE259" s="125"/>
      <c r="TRF259" s="125"/>
      <c r="TRG259" s="125"/>
      <c r="TRH259" s="125"/>
      <c r="TRI259" s="125"/>
      <c r="TRJ259" s="125"/>
      <c r="TRK259" s="125"/>
      <c r="TRL259" s="125"/>
      <c r="TRM259" s="432"/>
      <c r="TRN259" s="432"/>
      <c r="TRO259" s="125"/>
      <c r="TRP259" s="125"/>
      <c r="TRQ259" s="125"/>
      <c r="TRR259" s="125"/>
      <c r="TRS259" s="125"/>
      <c r="TRT259" s="125"/>
      <c r="TRU259" s="125"/>
      <c r="TRV259" s="125"/>
      <c r="TRW259" s="125"/>
      <c r="TRX259" s="125"/>
      <c r="TRY259" s="125"/>
      <c r="TRZ259" s="125"/>
      <c r="TSA259" s="125"/>
      <c r="TSB259" s="125"/>
      <c r="TSC259" s="125"/>
      <c r="TSD259" s="125"/>
      <c r="TSE259" s="125"/>
      <c r="TSF259" s="125"/>
      <c r="TSG259" s="125"/>
      <c r="TSH259" s="125"/>
      <c r="TSI259" s="125"/>
      <c r="TSJ259" s="125"/>
      <c r="TSK259" s="125"/>
      <c r="TSL259" s="125"/>
      <c r="TSM259" s="432"/>
      <c r="TSN259" s="432"/>
      <c r="TSO259" s="125"/>
      <c r="TSP259" s="125"/>
      <c r="TSQ259" s="125"/>
      <c r="TSR259" s="125"/>
      <c r="TSS259" s="125"/>
      <c r="TST259" s="125"/>
      <c r="TSU259" s="125"/>
      <c r="TSV259" s="125"/>
      <c r="TSW259" s="125"/>
      <c r="TSX259" s="125"/>
      <c r="TSY259" s="125"/>
      <c r="TSZ259" s="125"/>
      <c r="TTA259" s="125"/>
      <c r="TTB259" s="125"/>
      <c r="TTC259" s="125"/>
      <c r="TTD259" s="125"/>
      <c r="TTE259" s="125"/>
      <c r="TTF259" s="125"/>
      <c r="TTG259" s="125"/>
      <c r="TTH259" s="125"/>
      <c r="TTI259" s="125"/>
      <c r="TTJ259" s="125"/>
      <c r="TTK259" s="125"/>
      <c r="TTL259" s="125"/>
      <c r="TTM259" s="432"/>
      <c r="TTN259" s="432"/>
      <c r="TTO259" s="125"/>
      <c r="TTP259" s="125"/>
      <c r="TTQ259" s="125"/>
      <c r="TTR259" s="125"/>
      <c r="TTS259" s="125"/>
      <c r="TTT259" s="125"/>
      <c r="TTU259" s="125"/>
      <c r="TTV259" s="125"/>
      <c r="TTW259" s="125"/>
      <c r="TTX259" s="125"/>
      <c r="TTY259" s="125"/>
      <c r="TTZ259" s="125"/>
      <c r="TUA259" s="125"/>
      <c r="TUB259" s="125"/>
      <c r="TUC259" s="125"/>
      <c r="TUD259" s="125"/>
      <c r="TUE259" s="125"/>
      <c r="TUF259" s="125"/>
      <c r="TUG259" s="125"/>
      <c r="TUH259" s="125"/>
      <c r="TUI259" s="125"/>
      <c r="TUJ259" s="125"/>
      <c r="TUK259" s="125"/>
      <c r="TUL259" s="125"/>
      <c r="TUM259" s="432"/>
      <c r="TUN259" s="432"/>
      <c r="TUO259" s="125"/>
      <c r="TUP259" s="125"/>
      <c r="TUQ259" s="125"/>
      <c r="TUR259" s="125"/>
      <c r="TUS259" s="125"/>
      <c r="TUT259" s="125"/>
      <c r="TUU259" s="125"/>
      <c r="TUV259" s="125"/>
      <c r="TUW259" s="125"/>
      <c r="TUX259" s="125"/>
      <c r="TUY259" s="125"/>
      <c r="TUZ259" s="125"/>
      <c r="TVA259" s="125"/>
      <c r="TVB259" s="125"/>
      <c r="TVC259" s="125"/>
      <c r="TVD259" s="125"/>
      <c r="TVE259" s="125"/>
      <c r="TVF259" s="125"/>
      <c r="TVG259" s="125"/>
      <c r="TVH259" s="125"/>
      <c r="TVI259" s="125"/>
      <c r="TVJ259" s="125"/>
      <c r="TVK259" s="125"/>
      <c r="TVL259" s="125"/>
      <c r="TVM259" s="432"/>
      <c r="TVN259" s="432"/>
      <c r="TVO259" s="125"/>
      <c r="TVP259" s="125"/>
      <c r="TVQ259" s="125"/>
      <c r="TVR259" s="125"/>
      <c r="TVS259" s="125"/>
      <c r="TVT259" s="125"/>
      <c r="TVU259" s="125"/>
      <c r="TVV259" s="125"/>
      <c r="TVW259" s="125"/>
      <c r="TVX259" s="125"/>
      <c r="TVY259" s="125"/>
      <c r="TVZ259" s="125"/>
      <c r="TWA259" s="125"/>
      <c r="TWB259" s="125"/>
      <c r="TWC259" s="125"/>
      <c r="TWD259" s="125"/>
      <c r="TWE259" s="125"/>
      <c r="TWF259" s="125"/>
      <c r="TWG259" s="125"/>
      <c r="TWH259" s="125"/>
      <c r="TWI259" s="125"/>
      <c r="TWJ259" s="125"/>
      <c r="TWK259" s="125"/>
      <c r="TWL259" s="125"/>
      <c r="TWM259" s="432"/>
      <c r="TWN259" s="432"/>
      <c r="TWO259" s="125"/>
      <c r="TWP259" s="125"/>
      <c r="TWQ259" s="125"/>
      <c r="TWR259" s="125"/>
      <c r="TWS259" s="125"/>
      <c r="TWT259" s="125"/>
      <c r="TWU259" s="125"/>
      <c r="TWV259" s="125"/>
      <c r="TWW259" s="125"/>
      <c r="TWX259" s="125"/>
      <c r="TWY259" s="125"/>
      <c r="TWZ259" s="125"/>
      <c r="TXA259" s="125"/>
      <c r="TXB259" s="125"/>
      <c r="TXC259" s="125"/>
      <c r="TXD259" s="125"/>
      <c r="TXE259" s="125"/>
      <c r="TXF259" s="125"/>
      <c r="TXG259" s="125"/>
      <c r="TXH259" s="125"/>
      <c r="TXI259" s="125"/>
      <c r="TXJ259" s="125"/>
      <c r="TXK259" s="125"/>
      <c r="TXL259" s="125"/>
      <c r="TXM259" s="432"/>
      <c r="TXN259" s="432"/>
      <c r="TXO259" s="125"/>
      <c r="TXP259" s="125"/>
      <c r="TXQ259" s="125"/>
      <c r="TXR259" s="125"/>
      <c r="TXS259" s="125"/>
      <c r="TXT259" s="125"/>
      <c r="TXU259" s="125"/>
      <c r="TXV259" s="125"/>
      <c r="TXW259" s="125"/>
      <c r="TXX259" s="125"/>
      <c r="TXY259" s="125"/>
      <c r="TXZ259" s="125"/>
      <c r="TYA259" s="125"/>
      <c r="TYB259" s="125"/>
      <c r="TYC259" s="125"/>
      <c r="TYD259" s="125"/>
      <c r="TYE259" s="125"/>
      <c r="TYF259" s="125"/>
      <c r="TYG259" s="125"/>
      <c r="TYH259" s="125"/>
      <c r="TYI259" s="125"/>
      <c r="TYJ259" s="125"/>
      <c r="TYK259" s="125"/>
      <c r="TYL259" s="125"/>
      <c r="TYM259" s="432"/>
      <c r="TYN259" s="432"/>
      <c r="TYO259" s="125"/>
      <c r="TYP259" s="125"/>
      <c r="TYQ259" s="125"/>
      <c r="TYR259" s="125"/>
      <c r="TYS259" s="125"/>
      <c r="TYT259" s="125"/>
      <c r="TYU259" s="125"/>
      <c r="TYV259" s="125"/>
      <c r="TYW259" s="125"/>
      <c r="TYX259" s="125"/>
      <c r="TYY259" s="125"/>
      <c r="TYZ259" s="125"/>
      <c r="TZA259" s="125"/>
      <c r="TZB259" s="125"/>
      <c r="TZC259" s="125"/>
      <c r="TZD259" s="125"/>
      <c r="TZE259" s="125"/>
      <c r="TZF259" s="125"/>
      <c r="TZG259" s="125"/>
      <c r="TZH259" s="125"/>
      <c r="TZI259" s="125"/>
      <c r="TZJ259" s="125"/>
      <c r="TZK259" s="125"/>
      <c r="TZL259" s="125"/>
      <c r="TZM259" s="432"/>
      <c r="TZN259" s="432"/>
      <c r="TZO259" s="125"/>
      <c r="TZP259" s="125"/>
      <c r="TZQ259" s="125"/>
      <c r="TZR259" s="125"/>
      <c r="TZS259" s="125"/>
      <c r="TZT259" s="125"/>
      <c r="TZU259" s="125"/>
      <c r="TZV259" s="125"/>
      <c r="TZW259" s="125"/>
      <c r="TZX259" s="125"/>
      <c r="TZY259" s="125"/>
      <c r="TZZ259" s="125"/>
      <c r="UAA259" s="125"/>
      <c r="UAB259" s="125"/>
      <c r="UAC259" s="125"/>
      <c r="UAD259" s="125"/>
      <c r="UAE259" s="125"/>
      <c r="UAF259" s="125"/>
      <c r="UAG259" s="125"/>
      <c r="UAH259" s="125"/>
      <c r="UAI259" s="125"/>
      <c r="UAJ259" s="125"/>
      <c r="UAK259" s="125"/>
      <c r="UAL259" s="125"/>
      <c r="UAM259" s="432"/>
      <c r="UAN259" s="432"/>
      <c r="UAO259" s="125"/>
      <c r="UAP259" s="125"/>
      <c r="UAQ259" s="125"/>
      <c r="UAR259" s="125"/>
      <c r="UAS259" s="125"/>
      <c r="UAT259" s="125"/>
      <c r="UAU259" s="125"/>
      <c r="UAV259" s="125"/>
      <c r="UAW259" s="125"/>
      <c r="UAX259" s="125"/>
      <c r="UAY259" s="125"/>
      <c r="UAZ259" s="125"/>
      <c r="UBA259" s="125"/>
      <c r="UBB259" s="125"/>
      <c r="UBC259" s="125"/>
      <c r="UBD259" s="125"/>
      <c r="UBE259" s="125"/>
      <c r="UBF259" s="125"/>
      <c r="UBG259" s="125"/>
      <c r="UBH259" s="125"/>
      <c r="UBI259" s="125"/>
      <c r="UBJ259" s="125"/>
      <c r="UBK259" s="125"/>
      <c r="UBL259" s="125"/>
      <c r="UBM259" s="432"/>
      <c r="UBN259" s="432"/>
      <c r="UBO259" s="125"/>
      <c r="UBP259" s="125"/>
      <c r="UBQ259" s="125"/>
      <c r="UBR259" s="125"/>
      <c r="UBS259" s="125"/>
      <c r="UBT259" s="125"/>
      <c r="UBU259" s="125"/>
      <c r="UBV259" s="125"/>
      <c r="UBW259" s="125"/>
      <c r="UBX259" s="125"/>
      <c r="UBY259" s="125"/>
      <c r="UBZ259" s="125"/>
      <c r="UCA259" s="125"/>
      <c r="UCB259" s="125"/>
      <c r="UCC259" s="125"/>
      <c r="UCD259" s="125"/>
      <c r="UCE259" s="125"/>
      <c r="UCF259" s="125"/>
      <c r="UCG259" s="125"/>
      <c r="UCH259" s="125"/>
      <c r="UCI259" s="125"/>
      <c r="UCJ259" s="125"/>
      <c r="UCK259" s="125"/>
      <c r="UCL259" s="125"/>
      <c r="UCM259" s="432"/>
      <c r="UCN259" s="432"/>
      <c r="UCO259" s="125"/>
      <c r="UCP259" s="125"/>
      <c r="UCQ259" s="125"/>
      <c r="UCR259" s="125"/>
      <c r="UCS259" s="125"/>
      <c r="UCT259" s="125"/>
      <c r="UCU259" s="125"/>
      <c r="UCV259" s="125"/>
      <c r="UCW259" s="125"/>
      <c r="UCX259" s="125"/>
      <c r="UCY259" s="125"/>
      <c r="UCZ259" s="125"/>
      <c r="UDA259" s="125"/>
      <c r="UDB259" s="125"/>
      <c r="UDC259" s="125"/>
      <c r="UDD259" s="125"/>
      <c r="UDE259" s="125"/>
      <c r="UDF259" s="125"/>
      <c r="UDG259" s="125"/>
      <c r="UDH259" s="125"/>
      <c r="UDI259" s="125"/>
      <c r="UDJ259" s="125"/>
      <c r="UDK259" s="125"/>
      <c r="UDL259" s="125"/>
      <c r="UDM259" s="432"/>
      <c r="UDN259" s="432"/>
      <c r="UDO259" s="125"/>
      <c r="UDP259" s="125"/>
      <c r="UDQ259" s="125"/>
      <c r="UDR259" s="125"/>
      <c r="UDS259" s="125"/>
      <c r="UDT259" s="125"/>
      <c r="UDU259" s="125"/>
      <c r="UDV259" s="125"/>
      <c r="UDW259" s="125"/>
      <c r="UDX259" s="125"/>
      <c r="UDY259" s="125"/>
      <c r="UDZ259" s="125"/>
      <c r="UEA259" s="125"/>
      <c r="UEB259" s="125"/>
      <c r="UEC259" s="125"/>
      <c r="UED259" s="125"/>
      <c r="UEE259" s="125"/>
      <c r="UEF259" s="125"/>
      <c r="UEG259" s="125"/>
      <c r="UEH259" s="125"/>
      <c r="UEI259" s="125"/>
      <c r="UEJ259" s="125"/>
      <c r="UEK259" s="125"/>
      <c r="UEL259" s="125"/>
      <c r="UEM259" s="432"/>
      <c r="UEN259" s="432"/>
      <c r="UEO259" s="125"/>
      <c r="UEP259" s="125"/>
      <c r="UEQ259" s="125"/>
      <c r="UER259" s="125"/>
      <c r="UES259" s="125"/>
      <c r="UET259" s="125"/>
      <c r="UEU259" s="125"/>
      <c r="UEV259" s="125"/>
      <c r="UEW259" s="125"/>
      <c r="UEX259" s="125"/>
      <c r="UEY259" s="125"/>
      <c r="UEZ259" s="125"/>
      <c r="UFA259" s="125"/>
      <c r="UFB259" s="125"/>
      <c r="UFC259" s="125"/>
      <c r="UFD259" s="125"/>
      <c r="UFE259" s="125"/>
      <c r="UFF259" s="125"/>
      <c r="UFG259" s="125"/>
      <c r="UFH259" s="125"/>
      <c r="UFI259" s="125"/>
      <c r="UFJ259" s="125"/>
      <c r="UFK259" s="125"/>
      <c r="UFL259" s="125"/>
      <c r="UFM259" s="432"/>
      <c r="UFN259" s="432"/>
      <c r="UFO259" s="125"/>
      <c r="UFP259" s="125"/>
      <c r="UFQ259" s="125"/>
      <c r="UFR259" s="125"/>
      <c r="UFS259" s="125"/>
      <c r="UFT259" s="125"/>
      <c r="UFU259" s="125"/>
      <c r="UFV259" s="125"/>
      <c r="UFW259" s="125"/>
      <c r="UFX259" s="125"/>
      <c r="UFY259" s="125"/>
      <c r="UFZ259" s="125"/>
      <c r="UGA259" s="125"/>
      <c r="UGB259" s="125"/>
      <c r="UGC259" s="125"/>
      <c r="UGD259" s="125"/>
      <c r="UGE259" s="125"/>
      <c r="UGF259" s="125"/>
      <c r="UGG259" s="125"/>
      <c r="UGH259" s="125"/>
      <c r="UGI259" s="125"/>
      <c r="UGJ259" s="125"/>
      <c r="UGK259" s="125"/>
      <c r="UGL259" s="125"/>
      <c r="UGM259" s="432"/>
      <c r="UGN259" s="432"/>
      <c r="UGO259" s="125"/>
      <c r="UGP259" s="125"/>
      <c r="UGQ259" s="125"/>
      <c r="UGR259" s="125"/>
      <c r="UGS259" s="125"/>
      <c r="UGT259" s="125"/>
      <c r="UGU259" s="125"/>
      <c r="UGV259" s="125"/>
      <c r="UGW259" s="125"/>
      <c r="UGX259" s="125"/>
      <c r="UGY259" s="125"/>
      <c r="UGZ259" s="125"/>
      <c r="UHA259" s="125"/>
      <c r="UHB259" s="125"/>
      <c r="UHC259" s="125"/>
      <c r="UHD259" s="125"/>
      <c r="UHE259" s="125"/>
      <c r="UHF259" s="125"/>
      <c r="UHG259" s="125"/>
      <c r="UHH259" s="125"/>
      <c r="UHI259" s="125"/>
      <c r="UHJ259" s="125"/>
      <c r="UHK259" s="125"/>
      <c r="UHL259" s="125"/>
      <c r="UHM259" s="432"/>
      <c r="UHN259" s="432"/>
      <c r="UHO259" s="125"/>
      <c r="UHP259" s="125"/>
      <c r="UHQ259" s="125"/>
      <c r="UHR259" s="125"/>
      <c r="UHS259" s="125"/>
      <c r="UHT259" s="125"/>
      <c r="UHU259" s="125"/>
      <c r="UHV259" s="125"/>
      <c r="UHW259" s="125"/>
      <c r="UHX259" s="125"/>
      <c r="UHY259" s="125"/>
      <c r="UHZ259" s="125"/>
      <c r="UIA259" s="125"/>
      <c r="UIB259" s="125"/>
      <c r="UIC259" s="125"/>
      <c r="UID259" s="125"/>
      <c r="UIE259" s="125"/>
      <c r="UIF259" s="125"/>
      <c r="UIG259" s="125"/>
      <c r="UIH259" s="125"/>
      <c r="UII259" s="125"/>
      <c r="UIJ259" s="125"/>
      <c r="UIK259" s="125"/>
      <c r="UIL259" s="125"/>
      <c r="UIM259" s="432"/>
      <c r="UIN259" s="432"/>
      <c r="UIO259" s="125"/>
      <c r="UIP259" s="125"/>
      <c r="UIQ259" s="125"/>
      <c r="UIR259" s="125"/>
      <c r="UIS259" s="125"/>
      <c r="UIT259" s="125"/>
      <c r="UIU259" s="125"/>
      <c r="UIV259" s="125"/>
      <c r="UIW259" s="125"/>
      <c r="UIX259" s="125"/>
      <c r="UIY259" s="125"/>
      <c r="UIZ259" s="125"/>
      <c r="UJA259" s="125"/>
      <c r="UJB259" s="125"/>
      <c r="UJC259" s="125"/>
      <c r="UJD259" s="125"/>
      <c r="UJE259" s="125"/>
      <c r="UJF259" s="125"/>
      <c r="UJG259" s="125"/>
      <c r="UJH259" s="125"/>
      <c r="UJI259" s="125"/>
      <c r="UJJ259" s="125"/>
      <c r="UJK259" s="125"/>
      <c r="UJL259" s="125"/>
      <c r="UJM259" s="432"/>
      <c r="UJN259" s="432"/>
      <c r="UJO259" s="125"/>
      <c r="UJP259" s="125"/>
      <c r="UJQ259" s="125"/>
      <c r="UJR259" s="125"/>
      <c r="UJS259" s="125"/>
      <c r="UJT259" s="125"/>
      <c r="UJU259" s="125"/>
      <c r="UJV259" s="125"/>
      <c r="UJW259" s="125"/>
      <c r="UJX259" s="125"/>
      <c r="UJY259" s="125"/>
      <c r="UJZ259" s="125"/>
      <c r="UKA259" s="125"/>
      <c r="UKB259" s="125"/>
      <c r="UKC259" s="125"/>
      <c r="UKD259" s="125"/>
      <c r="UKE259" s="125"/>
      <c r="UKF259" s="125"/>
      <c r="UKG259" s="125"/>
      <c r="UKH259" s="125"/>
      <c r="UKI259" s="125"/>
      <c r="UKJ259" s="125"/>
      <c r="UKK259" s="125"/>
      <c r="UKL259" s="125"/>
      <c r="UKM259" s="432"/>
      <c r="UKN259" s="432"/>
      <c r="UKO259" s="125"/>
      <c r="UKP259" s="125"/>
      <c r="UKQ259" s="125"/>
      <c r="UKR259" s="125"/>
      <c r="UKS259" s="125"/>
      <c r="UKT259" s="125"/>
      <c r="UKU259" s="125"/>
      <c r="UKV259" s="125"/>
      <c r="UKW259" s="125"/>
      <c r="UKX259" s="125"/>
      <c r="UKY259" s="125"/>
      <c r="UKZ259" s="125"/>
      <c r="ULA259" s="125"/>
      <c r="ULB259" s="125"/>
      <c r="ULC259" s="125"/>
      <c r="ULD259" s="125"/>
      <c r="ULE259" s="125"/>
      <c r="ULF259" s="125"/>
      <c r="ULG259" s="125"/>
      <c r="ULH259" s="125"/>
      <c r="ULI259" s="125"/>
      <c r="ULJ259" s="125"/>
      <c r="ULK259" s="125"/>
      <c r="ULL259" s="125"/>
      <c r="ULM259" s="432"/>
      <c r="ULN259" s="432"/>
      <c r="ULO259" s="125"/>
      <c r="ULP259" s="125"/>
      <c r="ULQ259" s="125"/>
      <c r="ULR259" s="125"/>
      <c r="ULS259" s="125"/>
      <c r="ULT259" s="125"/>
      <c r="ULU259" s="125"/>
      <c r="ULV259" s="125"/>
      <c r="ULW259" s="125"/>
      <c r="ULX259" s="125"/>
      <c r="ULY259" s="125"/>
      <c r="ULZ259" s="125"/>
      <c r="UMA259" s="125"/>
      <c r="UMB259" s="125"/>
      <c r="UMC259" s="125"/>
      <c r="UMD259" s="125"/>
      <c r="UME259" s="125"/>
      <c r="UMF259" s="125"/>
      <c r="UMG259" s="125"/>
      <c r="UMH259" s="125"/>
      <c r="UMI259" s="125"/>
      <c r="UMJ259" s="125"/>
      <c r="UMK259" s="125"/>
      <c r="UML259" s="125"/>
      <c r="UMM259" s="432"/>
      <c r="UMN259" s="432"/>
      <c r="UMO259" s="125"/>
      <c r="UMP259" s="125"/>
      <c r="UMQ259" s="125"/>
      <c r="UMR259" s="125"/>
      <c r="UMS259" s="125"/>
      <c r="UMT259" s="125"/>
      <c r="UMU259" s="125"/>
      <c r="UMV259" s="125"/>
      <c r="UMW259" s="125"/>
      <c r="UMX259" s="125"/>
      <c r="UMY259" s="125"/>
      <c r="UMZ259" s="125"/>
      <c r="UNA259" s="125"/>
      <c r="UNB259" s="125"/>
      <c r="UNC259" s="125"/>
      <c r="UND259" s="125"/>
      <c r="UNE259" s="125"/>
      <c r="UNF259" s="125"/>
      <c r="UNG259" s="125"/>
      <c r="UNH259" s="125"/>
      <c r="UNI259" s="125"/>
      <c r="UNJ259" s="125"/>
      <c r="UNK259" s="125"/>
      <c r="UNL259" s="125"/>
      <c r="UNM259" s="432"/>
      <c r="UNN259" s="432"/>
      <c r="UNO259" s="125"/>
      <c r="UNP259" s="125"/>
      <c r="UNQ259" s="125"/>
      <c r="UNR259" s="125"/>
      <c r="UNS259" s="125"/>
      <c r="UNT259" s="125"/>
      <c r="UNU259" s="125"/>
      <c r="UNV259" s="125"/>
      <c r="UNW259" s="125"/>
      <c r="UNX259" s="125"/>
      <c r="UNY259" s="125"/>
      <c r="UNZ259" s="125"/>
      <c r="UOA259" s="125"/>
      <c r="UOB259" s="125"/>
      <c r="UOC259" s="125"/>
      <c r="UOD259" s="125"/>
      <c r="UOE259" s="125"/>
      <c r="UOF259" s="125"/>
      <c r="UOG259" s="125"/>
      <c r="UOH259" s="125"/>
      <c r="UOI259" s="125"/>
      <c r="UOJ259" s="125"/>
      <c r="UOK259" s="125"/>
      <c r="UOL259" s="125"/>
      <c r="UOM259" s="432"/>
      <c r="UON259" s="432"/>
      <c r="UOO259" s="125"/>
      <c r="UOP259" s="125"/>
      <c r="UOQ259" s="125"/>
      <c r="UOR259" s="125"/>
      <c r="UOS259" s="125"/>
      <c r="UOT259" s="125"/>
      <c r="UOU259" s="125"/>
      <c r="UOV259" s="125"/>
      <c r="UOW259" s="125"/>
      <c r="UOX259" s="125"/>
      <c r="UOY259" s="125"/>
      <c r="UOZ259" s="125"/>
      <c r="UPA259" s="125"/>
      <c r="UPB259" s="125"/>
      <c r="UPC259" s="125"/>
      <c r="UPD259" s="125"/>
      <c r="UPE259" s="125"/>
      <c r="UPF259" s="125"/>
      <c r="UPG259" s="125"/>
      <c r="UPH259" s="125"/>
      <c r="UPI259" s="125"/>
      <c r="UPJ259" s="125"/>
      <c r="UPK259" s="125"/>
      <c r="UPL259" s="125"/>
      <c r="UPM259" s="432"/>
      <c r="UPN259" s="432"/>
      <c r="UPO259" s="125"/>
      <c r="UPP259" s="125"/>
      <c r="UPQ259" s="125"/>
      <c r="UPR259" s="125"/>
      <c r="UPS259" s="125"/>
      <c r="UPT259" s="125"/>
      <c r="UPU259" s="125"/>
      <c r="UPV259" s="125"/>
      <c r="UPW259" s="125"/>
      <c r="UPX259" s="125"/>
      <c r="UPY259" s="125"/>
      <c r="UPZ259" s="125"/>
      <c r="UQA259" s="125"/>
      <c r="UQB259" s="125"/>
      <c r="UQC259" s="125"/>
      <c r="UQD259" s="125"/>
      <c r="UQE259" s="125"/>
      <c r="UQF259" s="125"/>
      <c r="UQG259" s="125"/>
      <c r="UQH259" s="125"/>
      <c r="UQI259" s="125"/>
      <c r="UQJ259" s="125"/>
      <c r="UQK259" s="125"/>
      <c r="UQL259" s="125"/>
      <c r="UQM259" s="432"/>
      <c r="UQN259" s="432"/>
      <c r="UQO259" s="125"/>
      <c r="UQP259" s="125"/>
      <c r="UQQ259" s="125"/>
      <c r="UQR259" s="125"/>
      <c r="UQS259" s="125"/>
      <c r="UQT259" s="125"/>
      <c r="UQU259" s="125"/>
      <c r="UQV259" s="125"/>
      <c r="UQW259" s="125"/>
      <c r="UQX259" s="125"/>
      <c r="UQY259" s="125"/>
      <c r="UQZ259" s="125"/>
      <c r="URA259" s="125"/>
      <c r="URB259" s="125"/>
      <c r="URC259" s="125"/>
      <c r="URD259" s="125"/>
      <c r="URE259" s="125"/>
      <c r="URF259" s="125"/>
      <c r="URG259" s="125"/>
      <c r="URH259" s="125"/>
      <c r="URI259" s="125"/>
      <c r="URJ259" s="125"/>
      <c r="URK259" s="125"/>
      <c r="URL259" s="125"/>
      <c r="URM259" s="432"/>
      <c r="URN259" s="432"/>
      <c r="URO259" s="125"/>
      <c r="URP259" s="125"/>
      <c r="URQ259" s="125"/>
      <c r="URR259" s="125"/>
      <c r="URS259" s="125"/>
      <c r="URT259" s="125"/>
      <c r="URU259" s="125"/>
      <c r="URV259" s="125"/>
      <c r="URW259" s="125"/>
      <c r="URX259" s="125"/>
      <c r="URY259" s="125"/>
      <c r="URZ259" s="125"/>
      <c r="USA259" s="125"/>
      <c r="USB259" s="125"/>
      <c r="USC259" s="125"/>
      <c r="USD259" s="125"/>
      <c r="USE259" s="125"/>
      <c r="USF259" s="125"/>
      <c r="USG259" s="125"/>
      <c r="USH259" s="125"/>
      <c r="USI259" s="125"/>
      <c r="USJ259" s="125"/>
      <c r="USK259" s="125"/>
      <c r="USL259" s="125"/>
      <c r="USM259" s="432"/>
      <c r="USN259" s="432"/>
      <c r="USO259" s="125"/>
      <c r="USP259" s="125"/>
      <c r="USQ259" s="125"/>
      <c r="USR259" s="125"/>
      <c r="USS259" s="125"/>
      <c r="UST259" s="125"/>
      <c r="USU259" s="125"/>
      <c r="USV259" s="125"/>
      <c r="USW259" s="125"/>
      <c r="USX259" s="125"/>
      <c r="USY259" s="125"/>
      <c r="USZ259" s="125"/>
      <c r="UTA259" s="125"/>
      <c r="UTB259" s="125"/>
      <c r="UTC259" s="125"/>
      <c r="UTD259" s="125"/>
      <c r="UTE259" s="125"/>
      <c r="UTF259" s="125"/>
      <c r="UTG259" s="125"/>
      <c r="UTH259" s="125"/>
      <c r="UTI259" s="125"/>
      <c r="UTJ259" s="125"/>
      <c r="UTK259" s="125"/>
      <c r="UTL259" s="125"/>
      <c r="UTM259" s="432"/>
      <c r="UTN259" s="432"/>
      <c r="UTO259" s="125"/>
      <c r="UTP259" s="125"/>
      <c r="UTQ259" s="125"/>
      <c r="UTR259" s="125"/>
      <c r="UTS259" s="125"/>
      <c r="UTT259" s="125"/>
      <c r="UTU259" s="125"/>
      <c r="UTV259" s="125"/>
      <c r="UTW259" s="125"/>
      <c r="UTX259" s="125"/>
      <c r="UTY259" s="125"/>
      <c r="UTZ259" s="125"/>
      <c r="UUA259" s="125"/>
      <c r="UUB259" s="125"/>
      <c r="UUC259" s="125"/>
      <c r="UUD259" s="125"/>
      <c r="UUE259" s="125"/>
      <c r="UUF259" s="125"/>
      <c r="UUG259" s="125"/>
      <c r="UUH259" s="125"/>
      <c r="UUI259" s="125"/>
      <c r="UUJ259" s="125"/>
      <c r="UUK259" s="125"/>
      <c r="UUL259" s="125"/>
      <c r="UUM259" s="432"/>
      <c r="UUN259" s="432"/>
      <c r="UUO259" s="125"/>
      <c r="UUP259" s="125"/>
      <c r="UUQ259" s="125"/>
      <c r="UUR259" s="125"/>
      <c r="UUS259" s="125"/>
      <c r="UUT259" s="125"/>
      <c r="UUU259" s="125"/>
      <c r="UUV259" s="125"/>
      <c r="UUW259" s="125"/>
      <c r="UUX259" s="125"/>
      <c r="UUY259" s="125"/>
      <c r="UUZ259" s="125"/>
      <c r="UVA259" s="125"/>
      <c r="UVB259" s="125"/>
      <c r="UVC259" s="125"/>
      <c r="UVD259" s="125"/>
      <c r="UVE259" s="125"/>
      <c r="UVF259" s="125"/>
      <c r="UVG259" s="125"/>
      <c r="UVH259" s="125"/>
      <c r="UVI259" s="125"/>
      <c r="UVJ259" s="125"/>
      <c r="UVK259" s="125"/>
      <c r="UVL259" s="125"/>
      <c r="UVM259" s="432"/>
      <c r="UVN259" s="432"/>
      <c r="UVO259" s="125"/>
      <c r="UVP259" s="125"/>
      <c r="UVQ259" s="125"/>
      <c r="UVR259" s="125"/>
      <c r="UVS259" s="125"/>
      <c r="UVT259" s="125"/>
      <c r="UVU259" s="125"/>
      <c r="UVV259" s="125"/>
      <c r="UVW259" s="125"/>
      <c r="UVX259" s="125"/>
      <c r="UVY259" s="125"/>
      <c r="UVZ259" s="125"/>
      <c r="UWA259" s="125"/>
      <c r="UWB259" s="125"/>
      <c r="UWC259" s="125"/>
      <c r="UWD259" s="125"/>
      <c r="UWE259" s="125"/>
      <c r="UWF259" s="125"/>
      <c r="UWG259" s="125"/>
      <c r="UWH259" s="125"/>
      <c r="UWI259" s="125"/>
      <c r="UWJ259" s="125"/>
      <c r="UWK259" s="125"/>
      <c r="UWL259" s="125"/>
      <c r="UWM259" s="432"/>
      <c r="UWN259" s="432"/>
      <c r="UWO259" s="125"/>
      <c r="UWP259" s="125"/>
      <c r="UWQ259" s="125"/>
      <c r="UWR259" s="125"/>
      <c r="UWS259" s="125"/>
      <c r="UWT259" s="125"/>
      <c r="UWU259" s="125"/>
      <c r="UWV259" s="125"/>
      <c r="UWW259" s="125"/>
      <c r="UWX259" s="125"/>
      <c r="UWY259" s="125"/>
      <c r="UWZ259" s="125"/>
      <c r="UXA259" s="125"/>
      <c r="UXB259" s="125"/>
      <c r="UXC259" s="125"/>
      <c r="UXD259" s="125"/>
      <c r="UXE259" s="125"/>
      <c r="UXF259" s="125"/>
      <c r="UXG259" s="125"/>
      <c r="UXH259" s="125"/>
      <c r="UXI259" s="125"/>
      <c r="UXJ259" s="125"/>
      <c r="UXK259" s="125"/>
      <c r="UXL259" s="125"/>
      <c r="UXM259" s="432"/>
      <c r="UXN259" s="432"/>
      <c r="UXO259" s="125"/>
      <c r="UXP259" s="125"/>
      <c r="UXQ259" s="125"/>
      <c r="UXR259" s="125"/>
      <c r="UXS259" s="125"/>
      <c r="UXT259" s="125"/>
      <c r="UXU259" s="125"/>
      <c r="UXV259" s="125"/>
      <c r="UXW259" s="125"/>
      <c r="UXX259" s="125"/>
      <c r="UXY259" s="125"/>
      <c r="UXZ259" s="125"/>
      <c r="UYA259" s="125"/>
      <c r="UYB259" s="125"/>
      <c r="UYC259" s="125"/>
      <c r="UYD259" s="125"/>
      <c r="UYE259" s="125"/>
      <c r="UYF259" s="125"/>
      <c r="UYG259" s="125"/>
      <c r="UYH259" s="125"/>
      <c r="UYI259" s="125"/>
      <c r="UYJ259" s="125"/>
      <c r="UYK259" s="125"/>
      <c r="UYL259" s="125"/>
      <c r="UYM259" s="432"/>
      <c r="UYN259" s="432"/>
      <c r="UYO259" s="125"/>
      <c r="UYP259" s="125"/>
      <c r="UYQ259" s="125"/>
      <c r="UYR259" s="125"/>
      <c r="UYS259" s="125"/>
      <c r="UYT259" s="125"/>
      <c r="UYU259" s="125"/>
      <c r="UYV259" s="125"/>
      <c r="UYW259" s="125"/>
      <c r="UYX259" s="125"/>
      <c r="UYY259" s="125"/>
      <c r="UYZ259" s="125"/>
      <c r="UZA259" s="125"/>
      <c r="UZB259" s="125"/>
      <c r="UZC259" s="125"/>
      <c r="UZD259" s="125"/>
      <c r="UZE259" s="125"/>
      <c r="UZF259" s="125"/>
      <c r="UZG259" s="125"/>
      <c r="UZH259" s="125"/>
      <c r="UZI259" s="125"/>
      <c r="UZJ259" s="125"/>
      <c r="UZK259" s="125"/>
      <c r="UZL259" s="125"/>
      <c r="UZM259" s="432"/>
      <c r="UZN259" s="432"/>
      <c r="UZO259" s="125"/>
      <c r="UZP259" s="125"/>
      <c r="UZQ259" s="125"/>
      <c r="UZR259" s="125"/>
      <c r="UZS259" s="125"/>
      <c r="UZT259" s="125"/>
      <c r="UZU259" s="125"/>
      <c r="UZV259" s="125"/>
      <c r="UZW259" s="125"/>
      <c r="UZX259" s="125"/>
      <c r="UZY259" s="125"/>
      <c r="UZZ259" s="125"/>
      <c r="VAA259" s="125"/>
      <c r="VAB259" s="125"/>
      <c r="VAC259" s="125"/>
      <c r="VAD259" s="125"/>
      <c r="VAE259" s="125"/>
      <c r="VAF259" s="125"/>
      <c r="VAG259" s="125"/>
      <c r="VAH259" s="125"/>
      <c r="VAI259" s="125"/>
      <c r="VAJ259" s="125"/>
      <c r="VAK259" s="125"/>
      <c r="VAL259" s="125"/>
      <c r="VAM259" s="432"/>
      <c r="VAN259" s="432"/>
      <c r="VAO259" s="125"/>
      <c r="VAP259" s="125"/>
      <c r="VAQ259" s="125"/>
      <c r="VAR259" s="125"/>
      <c r="VAS259" s="125"/>
      <c r="VAT259" s="125"/>
      <c r="VAU259" s="125"/>
      <c r="VAV259" s="125"/>
      <c r="VAW259" s="125"/>
      <c r="VAX259" s="125"/>
      <c r="VAY259" s="125"/>
      <c r="VAZ259" s="125"/>
      <c r="VBA259" s="125"/>
      <c r="VBB259" s="125"/>
      <c r="VBC259" s="125"/>
      <c r="VBD259" s="125"/>
      <c r="VBE259" s="125"/>
      <c r="VBF259" s="125"/>
      <c r="VBG259" s="125"/>
      <c r="VBH259" s="125"/>
      <c r="VBI259" s="125"/>
      <c r="VBJ259" s="125"/>
      <c r="VBK259" s="125"/>
      <c r="VBL259" s="125"/>
      <c r="VBM259" s="432"/>
      <c r="VBN259" s="432"/>
      <c r="VBO259" s="125"/>
      <c r="VBP259" s="125"/>
      <c r="VBQ259" s="125"/>
      <c r="VBR259" s="125"/>
      <c r="VBS259" s="125"/>
      <c r="VBT259" s="125"/>
      <c r="VBU259" s="125"/>
      <c r="VBV259" s="125"/>
      <c r="VBW259" s="125"/>
      <c r="VBX259" s="125"/>
      <c r="VBY259" s="125"/>
      <c r="VBZ259" s="125"/>
      <c r="VCA259" s="125"/>
      <c r="VCB259" s="125"/>
      <c r="VCC259" s="125"/>
      <c r="VCD259" s="125"/>
      <c r="VCE259" s="125"/>
      <c r="VCF259" s="125"/>
      <c r="VCG259" s="125"/>
      <c r="VCH259" s="125"/>
      <c r="VCI259" s="125"/>
      <c r="VCJ259" s="125"/>
      <c r="VCK259" s="125"/>
      <c r="VCL259" s="125"/>
      <c r="VCM259" s="432"/>
      <c r="VCN259" s="432"/>
      <c r="VCO259" s="125"/>
      <c r="VCP259" s="125"/>
      <c r="VCQ259" s="125"/>
      <c r="VCR259" s="125"/>
      <c r="VCS259" s="125"/>
      <c r="VCT259" s="125"/>
      <c r="VCU259" s="125"/>
      <c r="VCV259" s="125"/>
      <c r="VCW259" s="125"/>
      <c r="VCX259" s="125"/>
      <c r="VCY259" s="125"/>
      <c r="VCZ259" s="125"/>
      <c r="VDA259" s="125"/>
      <c r="VDB259" s="125"/>
      <c r="VDC259" s="125"/>
      <c r="VDD259" s="125"/>
      <c r="VDE259" s="125"/>
      <c r="VDF259" s="125"/>
      <c r="VDG259" s="125"/>
      <c r="VDH259" s="125"/>
      <c r="VDI259" s="125"/>
      <c r="VDJ259" s="125"/>
      <c r="VDK259" s="125"/>
      <c r="VDL259" s="125"/>
      <c r="VDM259" s="432"/>
      <c r="VDN259" s="432"/>
      <c r="VDO259" s="125"/>
      <c r="VDP259" s="125"/>
      <c r="VDQ259" s="125"/>
      <c r="VDR259" s="125"/>
      <c r="VDS259" s="125"/>
      <c r="VDT259" s="125"/>
      <c r="VDU259" s="125"/>
      <c r="VDV259" s="125"/>
      <c r="VDW259" s="125"/>
      <c r="VDX259" s="125"/>
      <c r="VDY259" s="125"/>
      <c r="VDZ259" s="125"/>
      <c r="VEA259" s="125"/>
      <c r="VEB259" s="125"/>
      <c r="VEC259" s="125"/>
      <c r="VED259" s="125"/>
      <c r="VEE259" s="125"/>
      <c r="VEF259" s="125"/>
      <c r="VEG259" s="125"/>
      <c r="VEH259" s="125"/>
      <c r="VEI259" s="125"/>
      <c r="VEJ259" s="125"/>
      <c r="VEK259" s="125"/>
      <c r="VEL259" s="125"/>
      <c r="VEM259" s="432"/>
      <c r="VEN259" s="432"/>
      <c r="VEO259" s="125"/>
      <c r="VEP259" s="125"/>
      <c r="VEQ259" s="125"/>
      <c r="VER259" s="125"/>
      <c r="VES259" s="125"/>
      <c r="VET259" s="125"/>
      <c r="VEU259" s="125"/>
      <c r="VEV259" s="125"/>
      <c r="VEW259" s="125"/>
      <c r="VEX259" s="125"/>
      <c r="VEY259" s="125"/>
      <c r="VEZ259" s="125"/>
      <c r="VFA259" s="125"/>
      <c r="VFB259" s="125"/>
      <c r="VFC259" s="125"/>
      <c r="VFD259" s="125"/>
      <c r="VFE259" s="125"/>
      <c r="VFF259" s="125"/>
      <c r="VFG259" s="125"/>
      <c r="VFH259" s="125"/>
      <c r="VFI259" s="125"/>
      <c r="VFJ259" s="125"/>
      <c r="VFK259" s="125"/>
      <c r="VFL259" s="125"/>
      <c r="VFM259" s="432"/>
      <c r="VFN259" s="432"/>
      <c r="VFO259" s="125"/>
      <c r="VFP259" s="125"/>
      <c r="VFQ259" s="125"/>
      <c r="VFR259" s="125"/>
      <c r="VFS259" s="125"/>
      <c r="VFT259" s="125"/>
      <c r="VFU259" s="125"/>
      <c r="VFV259" s="125"/>
      <c r="VFW259" s="125"/>
      <c r="VFX259" s="125"/>
      <c r="VFY259" s="125"/>
      <c r="VFZ259" s="125"/>
      <c r="VGA259" s="125"/>
      <c r="VGB259" s="125"/>
      <c r="VGC259" s="125"/>
      <c r="VGD259" s="125"/>
      <c r="VGE259" s="125"/>
      <c r="VGF259" s="125"/>
      <c r="VGG259" s="125"/>
      <c r="VGH259" s="125"/>
      <c r="VGI259" s="125"/>
      <c r="VGJ259" s="125"/>
      <c r="VGK259" s="125"/>
      <c r="VGL259" s="125"/>
      <c r="VGM259" s="432"/>
      <c r="VGN259" s="432"/>
      <c r="VGO259" s="125"/>
      <c r="VGP259" s="125"/>
      <c r="VGQ259" s="125"/>
      <c r="VGR259" s="125"/>
      <c r="VGS259" s="125"/>
      <c r="VGT259" s="125"/>
      <c r="VGU259" s="125"/>
      <c r="VGV259" s="125"/>
      <c r="VGW259" s="125"/>
      <c r="VGX259" s="125"/>
      <c r="VGY259" s="125"/>
      <c r="VGZ259" s="125"/>
      <c r="VHA259" s="125"/>
      <c r="VHB259" s="125"/>
      <c r="VHC259" s="125"/>
      <c r="VHD259" s="125"/>
      <c r="VHE259" s="125"/>
      <c r="VHF259" s="125"/>
      <c r="VHG259" s="125"/>
      <c r="VHH259" s="125"/>
      <c r="VHI259" s="125"/>
      <c r="VHJ259" s="125"/>
      <c r="VHK259" s="125"/>
      <c r="VHL259" s="125"/>
      <c r="VHM259" s="432"/>
      <c r="VHN259" s="432"/>
      <c r="VHO259" s="125"/>
      <c r="VHP259" s="125"/>
      <c r="VHQ259" s="125"/>
      <c r="VHR259" s="125"/>
      <c r="VHS259" s="125"/>
      <c r="VHT259" s="125"/>
      <c r="VHU259" s="125"/>
      <c r="VHV259" s="125"/>
      <c r="VHW259" s="125"/>
      <c r="VHX259" s="125"/>
      <c r="VHY259" s="125"/>
      <c r="VHZ259" s="125"/>
      <c r="VIA259" s="125"/>
      <c r="VIB259" s="125"/>
      <c r="VIC259" s="125"/>
      <c r="VID259" s="125"/>
      <c r="VIE259" s="125"/>
      <c r="VIF259" s="125"/>
      <c r="VIG259" s="125"/>
      <c r="VIH259" s="125"/>
      <c r="VII259" s="125"/>
      <c r="VIJ259" s="125"/>
      <c r="VIK259" s="125"/>
      <c r="VIL259" s="125"/>
      <c r="VIM259" s="432"/>
      <c r="VIN259" s="432"/>
      <c r="VIO259" s="125"/>
      <c r="VIP259" s="125"/>
      <c r="VIQ259" s="125"/>
      <c r="VIR259" s="125"/>
      <c r="VIS259" s="125"/>
      <c r="VIT259" s="125"/>
      <c r="VIU259" s="125"/>
      <c r="VIV259" s="125"/>
      <c r="VIW259" s="125"/>
      <c r="VIX259" s="125"/>
      <c r="VIY259" s="125"/>
      <c r="VIZ259" s="125"/>
      <c r="VJA259" s="125"/>
      <c r="VJB259" s="125"/>
      <c r="VJC259" s="125"/>
      <c r="VJD259" s="125"/>
      <c r="VJE259" s="125"/>
      <c r="VJF259" s="125"/>
      <c r="VJG259" s="125"/>
      <c r="VJH259" s="125"/>
      <c r="VJI259" s="125"/>
      <c r="VJJ259" s="125"/>
      <c r="VJK259" s="125"/>
      <c r="VJL259" s="125"/>
      <c r="VJM259" s="432"/>
      <c r="VJN259" s="432"/>
      <c r="VJO259" s="125"/>
      <c r="VJP259" s="125"/>
      <c r="VJQ259" s="125"/>
      <c r="VJR259" s="125"/>
      <c r="VJS259" s="125"/>
      <c r="VJT259" s="125"/>
      <c r="VJU259" s="125"/>
      <c r="VJV259" s="125"/>
      <c r="VJW259" s="125"/>
      <c r="VJX259" s="125"/>
      <c r="VJY259" s="125"/>
      <c r="VJZ259" s="125"/>
      <c r="VKA259" s="125"/>
      <c r="VKB259" s="125"/>
      <c r="VKC259" s="125"/>
      <c r="VKD259" s="125"/>
      <c r="VKE259" s="125"/>
      <c r="VKF259" s="125"/>
      <c r="VKG259" s="125"/>
      <c r="VKH259" s="125"/>
      <c r="VKI259" s="125"/>
      <c r="VKJ259" s="125"/>
      <c r="VKK259" s="125"/>
      <c r="VKL259" s="125"/>
      <c r="VKM259" s="432"/>
      <c r="VKN259" s="432"/>
      <c r="VKO259" s="125"/>
      <c r="VKP259" s="125"/>
      <c r="VKQ259" s="125"/>
      <c r="VKR259" s="125"/>
      <c r="VKS259" s="125"/>
      <c r="VKT259" s="125"/>
      <c r="VKU259" s="125"/>
      <c r="VKV259" s="125"/>
      <c r="VKW259" s="125"/>
      <c r="VKX259" s="125"/>
      <c r="VKY259" s="125"/>
      <c r="VKZ259" s="125"/>
      <c r="VLA259" s="125"/>
      <c r="VLB259" s="125"/>
      <c r="VLC259" s="125"/>
      <c r="VLD259" s="125"/>
      <c r="VLE259" s="125"/>
      <c r="VLF259" s="125"/>
      <c r="VLG259" s="125"/>
      <c r="VLH259" s="125"/>
      <c r="VLI259" s="125"/>
      <c r="VLJ259" s="125"/>
      <c r="VLK259" s="125"/>
      <c r="VLL259" s="125"/>
      <c r="VLM259" s="432"/>
      <c r="VLN259" s="432"/>
      <c r="VLO259" s="125"/>
      <c r="VLP259" s="125"/>
      <c r="VLQ259" s="125"/>
      <c r="VLR259" s="125"/>
      <c r="VLS259" s="125"/>
      <c r="VLT259" s="125"/>
      <c r="VLU259" s="125"/>
      <c r="VLV259" s="125"/>
      <c r="VLW259" s="125"/>
      <c r="VLX259" s="125"/>
      <c r="VLY259" s="125"/>
      <c r="VLZ259" s="125"/>
      <c r="VMA259" s="125"/>
      <c r="VMB259" s="125"/>
      <c r="VMC259" s="125"/>
      <c r="VMD259" s="125"/>
      <c r="VME259" s="125"/>
      <c r="VMF259" s="125"/>
      <c r="VMG259" s="125"/>
      <c r="VMH259" s="125"/>
      <c r="VMI259" s="125"/>
      <c r="VMJ259" s="125"/>
      <c r="VMK259" s="125"/>
      <c r="VML259" s="125"/>
      <c r="VMM259" s="432"/>
      <c r="VMN259" s="432"/>
      <c r="VMO259" s="125"/>
      <c r="VMP259" s="125"/>
      <c r="VMQ259" s="125"/>
      <c r="VMR259" s="125"/>
      <c r="VMS259" s="125"/>
      <c r="VMT259" s="125"/>
      <c r="VMU259" s="125"/>
      <c r="VMV259" s="125"/>
      <c r="VMW259" s="125"/>
      <c r="VMX259" s="125"/>
      <c r="VMY259" s="125"/>
      <c r="VMZ259" s="125"/>
      <c r="VNA259" s="125"/>
      <c r="VNB259" s="125"/>
      <c r="VNC259" s="125"/>
      <c r="VND259" s="125"/>
      <c r="VNE259" s="125"/>
      <c r="VNF259" s="125"/>
      <c r="VNG259" s="125"/>
      <c r="VNH259" s="125"/>
      <c r="VNI259" s="125"/>
      <c r="VNJ259" s="125"/>
      <c r="VNK259" s="125"/>
      <c r="VNL259" s="125"/>
      <c r="VNM259" s="432"/>
      <c r="VNN259" s="432"/>
      <c r="VNO259" s="125"/>
      <c r="VNP259" s="125"/>
      <c r="VNQ259" s="125"/>
      <c r="VNR259" s="125"/>
      <c r="VNS259" s="125"/>
      <c r="VNT259" s="125"/>
      <c r="VNU259" s="125"/>
      <c r="VNV259" s="125"/>
      <c r="VNW259" s="125"/>
      <c r="VNX259" s="125"/>
      <c r="VNY259" s="125"/>
      <c r="VNZ259" s="125"/>
      <c r="VOA259" s="125"/>
      <c r="VOB259" s="125"/>
      <c r="VOC259" s="125"/>
      <c r="VOD259" s="125"/>
      <c r="VOE259" s="125"/>
      <c r="VOF259" s="125"/>
      <c r="VOG259" s="125"/>
      <c r="VOH259" s="125"/>
      <c r="VOI259" s="125"/>
      <c r="VOJ259" s="125"/>
      <c r="VOK259" s="125"/>
      <c r="VOL259" s="125"/>
      <c r="VOM259" s="432"/>
      <c r="VON259" s="432"/>
      <c r="VOO259" s="125"/>
      <c r="VOP259" s="125"/>
      <c r="VOQ259" s="125"/>
      <c r="VOR259" s="125"/>
      <c r="VOS259" s="125"/>
      <c r="VOT259" s="125"/>
      <c r="VOU259" s="125"/>
      <c r="VOV259" s="125"/>
      <c r="VOW259" s="125"/>
      <c r="VOX259" s="125"/>
      <c r="VOY259" s="125"/>
      <c r="VOZ259" s="125"/>
      <c r="VPA259" s="125"/>
      <c r="VPB259" s="125"/>
      <c r="VPC259" s="125"/>
      <c r="VPD259" s="125"/>
      <c r="VPE259" s="125"/>
      <c r="VPF259" s="125"/>
      <c r="VPG259" s="125"/>
      <c r="VPH259" s="125"/>
      <c r="VPI259" s="125"/>
      <c r="VPJ259" s="125"/>
      <c r="VPK259" s="125"/>
      <c r="VPL259" s="125"/>
      <c r="VPM259" s="432"/>
      <c r="VPN259" s="432"/>
      <c r="VPO259" s="125"/>
      <c r="VPP259" s="125"/>
      <c r="VPQ259" s="125"/>
      <c r="VPR259" s="125"/>
      <c r="VPS259" s="125"/>
      <c r="VPT259" s="125"/>
      <c r="VPU259" s="125"/>
      <c r="VPV259" s="125"/>
      <c r="VPW259" s="125"/>
      <c r="VPX259" s="125"/>
      <c r="VPY259" s="125"/>
      <c r="VPZ259" s="125"/>
      <c r="VQA259" s="125"/>
      <c r="VQB259" s="125"/>
      <c r="VQC259" s="125"/>
      <c r="VQD259" s="125"/>
      <c r="VQE259" s="125"/>
      <c r="VQF259" s="125"/>
      <c r="VQG259" s="125"/>
      <c r="VQH259" s="125"/>
      <c r="VQI259" s="125"/>
      <c r="VQJ259" s="125"/>
      <c r="VQK259" s="125"/>
      <c r="VQL259" s="125"/>
      <c r="VQM259" s="432"/>
      <c r="VQN259" s="432"/>
      <c r="VQO259" s="125"/>
      <c r="VQP259" s="125"/>
      <c r="VQQ259" s="125"/>
      <c r="VQR259" s="125"/>
      <c r="VQS259" s="125"/>
      <c r="VQT259" s="125"/>
      <c r="VQU259" s="125"/>
      <c r="VQV259" s="125"/>
      <c r="VQW259" s="125"/>
      <c r="VQX259" s="125"/>
      <c r="VQY259" s="125"/>
      <c r="VQZ259" s="125"/>
      <c r="VRA259" s="125"/>
      <c r="VRB259" s="125"/>
      <c r="VRC259" s="125"/>
      <c r="VRD259" s="125"/>
      <c r="VRE259" s="125"/>
      <c r="VRF259" s="125"/>
      <c r="VRG259" s="125"/>
      <c r="VRH259" s="125"/>
      <c r="VRI259" s="125"/>
      <c r="VRJ259" s="125"/>
      <c r="VRK259" s="125"/>
      <c r="VRL259" s="125"/>
      <c r="VRM259" s="432"/>
      <c r="VRN259" s="432"/>
      <c r="VRO259" s="125"/>
      <c r="VRP259" s="125"/>
      <c r="VRQ259" s="125"/>
      <c r="VRR259" s="125"/>
      <c r="VRS259" s="125"/>
      <c r="VRT259" s="125"/>
      <c r="VRU259" s="125"/>
      <c r="VRV259" s="125"/>
      <c r="VRW259" s="125"/>
      <c r="VRX259" s="125"/>
      <c r="VRY259" s="125"/>
      <c r="VRZ259" s="125"/>
      <c r="VSA259" s="125"/>
      <c r="VSB259" s="125"/>
      <c r="VSC259" s="125"/>
      <c r="VSD259" s="125"/>
      <c r="VSE259" s="125"/>
      <c r="VSF259" s="125"/>
      <c r="VSG259" s="125"/>
      <c r="VSH259" s="125"/>
      <c r="VSI259" s="125"/>
      <c r="VSJ259" s="125"/>
      <c r="VSK259" s="125"/>
      <c r="VSL259" s="125"/>
      <c r="VSM259" s="432"/>
      <c r="VSN259" s="432"/>
      <c r="VSO259" s="125"/>
      <c r="VSP259" s="125"/>
      <c r="VSQ259" s="125"/>
      <c r="VSR259" s="125"/>
      <c r="VSS259" s="125"/>
      <c r="VST259" s="125"/>
      <c r="VSU259" s="125"/>
      <c r="VSV259" s="125"/>
      <c r="VSW259" s="125"/>
      <c r="VSX259" s="125"/>
      <c r="VSY259" s="125"/>
      <c r="VSZ259" s="125"/>
      <c r="VTA259" s="125"/>
      <c r="VTB259" s="125"/>
      <c r="VTC259" s="125"/>
      <c r="VTD259" s="125"/>
      <c r="VTE259" s="125"/>
      <c r="VTF259" s="125"/>
      <c r="VTG259" s="125"/>
      <c r="VTH259" s="125"/>
      <c r="VTI259" s="125"/>
      <c r="VTJ259" s="125"/>
      <c r="VTK259" s="125"/>
      <c r="VTL259" s="125"/>
      <c r="VTM259" s="432"/>
      <c r="VTN259" s="432"/>
      <c r="VTO259" s="125"/>
      <c r="VTP259" s="125"/>
      <c r="VTQ259" s="125"/>
      <c r="VTR259" s="125"/>
      <c r="VTS259" s="125"/>
      <c r="VTT259" s="125"/>
      <c r="VTU259" s="125"/>
      <c r="VTV259" s="125"/>
      <c r="VTW259" s="125"/>
      <c r="VTX259" s="125"/>
      <c r="VTY259" s="125"/>
      <c r="VTZ259" s="125"/>
      <c r="VUA259" s="125"/>
      <c r="VUB259" s="125"/>
      <c r="VUC259" s="125"/>
      <c r="VUD259" s="125"/>
      <c r="VUE259" s="125"/>
      <c r="VUF259" s="125"/>
      <c r="VUG259" s="125"/>
      <c r="VUH259" s="125"/>
      <c r="VUI259" s="125"/>
      <c r="VUJ259" s="125"/>
      <c r="VUK259" s="125"/>
      <c r="VUL259" s="125"/>
      <c r="VUM259" s="432"/>
      <c r="VUN259" s="432"/>
      <c r="VUO259" s="125"/>
      <c r="VUP259" s="125"/>
      <c r="VUQ259" s="125"/>
      <c r="VUR259" s="125"/>
      <c r="VUS259" s="125"/>
      <c r="VUT259" s="125"/>
      <c r="VUU259" s="125"/>
      <c r="VUV259" s="125"/>
      <c r="VUW259" s="125"/>
      <c r="VUX259" s="125"/>
      <c r="VUY259" s="125"/>
      <c r="VUZ259" s="125"/>
      <c r="VVA259" s="125"/>
      <c r="VVB259" s="125"/>
      <c r="VVC259" s="125"/>
      <c r="VVD259" s="125"/>
      <c r="VVE259" s="125"/>
      <c r="VVF259" s="125"/>
      <c r="VVG259" s="125"/>
      <c r="VVH259" s="125"/>
      <c r="VVI259" s="125"/>
      <c r="VVJ259" s="125"/>
      <c r="VVK259" s="125"/>
      <c r="VVL259" s="125"/>
      <c r="VVM259" s="432"/>
      <c r="VVN259" s="432"/>
      <c r="VVO259" s="125"/>
      <c r="VVP259" s="125"/>
      <c r="VVQ259" s="125"/>
      <c r="VVR259" s="125"/>
      <c r="VVS259" s="125"/>
      <c r="VVT259" s="125"/>
      <c r="VVU259" s="125"/>
      <c r="VVV259" s="125"/>
      <c r="VVW259" s="125"/>
      <c r="VVX259" s="125"/>
      <c r="VVY259" s="125"/>
      <c r="VVZ259" s="125"/>
      <c r="VWA259" s="125"/>
      <c r="VWB259" s="125"/>
      <c r="VWC259" s="125"/>
      <c r="VWD259" s="125"/>
      <c r="VWE259" s="125"/>
      <c r="VWF259" s="125"/>
      <c r="VWG259" s="125"/>
      <c r="VWH259" s="125"/>
      <c r="VWI259" s="125"/>
      <c r="VWJ259" s="125"/>
      <c r="VWK259" s="125"/>
      <c r="VWL259" s="125"/>
      <c r="VWM259" s="432"/>
      <c r="VWN259" s="432"/>
      <c r="VWO259" s="125"/>
      <c r="VWP259" s="125"/>
      <c r="VWQ259" s="125"/>
      <c r="VWR259" s="125"/>
      <c r="VWS259" s="125"/>
      <c r="VWT259" s="125"/>
      <c r="VWU259" s="125"/>
      <c r="VWV259" s="125"/>
      <c r="VWW259" s="125"/>
      <c r="VWX259" s="125"/>
      <c r="VWY259" s="125"/>
      <c r="VWZ259" s="125"/>
      <c r="VXA259" s="125"/>
      <c r="VXB259" s="125"/>
      <c r="VXC259" s="125"/>
      <c r="VXD259" s="125"/>
      <c r="VXE259" s="125"/>
      <c r="VXF259" s="125"/>
      <c r="VXG259" s="125"/>
      <c r="VXH259" s="125"/>
      <c r="VXI259" s="125"/>
      <c r="VXJ259" s="125"/>
      <c r="VXK259" s="125"/>
      <c r="VXL259" s="125"/>
      <c r="VXM259" s="432"/>
      <c r="VXN259" s="432"/>
      <c r="VXO259" s="125"/>
      <c r="VXP259" s="125"/>
      <c r="VXQ259" s="125"/>
      <c r="VXR259" s="125"/>
      <c r="VXS259" s="125"/>
      <c r="VXT259" s="125"/>
      <c r="VXU259" s="125"/>
      <c r="VXV259" s="125"/>
      <c r="VXW259" s="125"/>
      <c r="VXX259" s="125"/>
      <c r="VXY259" s="125"/>
      <c r="VXZ259" s="125"/>
      <c r="VYA259" s="125"/>
      <c r="VYB259" s="125"/>
      <c r="VYC259" s="125"/>
      <c r="VYD259" s="125"/>
      <c r="VYE259" s="125"/>
      <c r="VYF259" s="125"/>
      <c r="VYG259" s="125"/>
      <c r="VYH259" s="125"/>
      <c r="VYI259" s="125"/>
      <c r="VYJ259" s="125"/>
      <c r="VYK259" s="125"/>
      <c r="VYL259" s="125"/>
      <c r="VYM259" s="432"/>
      <c r="VYN259" s="432"/>
      <c r="VYO259" s="125"/>
      <c r="VYP259" s="125"/>
      <c r="VYQ259" s="125"/>
      <c r="VYR259" s="125"/>
      <c r="VYS259" s="125"/>
      <c r="VYT259" s="125"/>
      <c r="VYU259" s="125"/>
      <c r="VYV259" s="125"/>
      <c r="VYW259" s="125"/>
      <c r="VYX259" s="125"/>
      <c r="VYY259" s="125"/>
      <c r="VYZ259" s="125"/>
      <c r="VZA259" s="125"/>
      <c r="VZB259" s="125"/>
      <c r="VZC259" s="125"/>
      <c r="VZD259" s="125"/>
      <c r="VZE259" s="125"/>
      <c r="VZF259" s="125"/>
      <c r="VZG259" s="125"/>
      <c r="VZH259" s="125"/>
      <c r="VZI259" s="125"/>
      <c r="VZJ259" s="125"/>
      <c r="VZK259" s="125"/>
      <c r="VZL259" s="125"/>
      <c r="VZM259" s="432"/>
      <c r="VZN259" s="432"/>
      <c r="VZO259" s="125"/>
      <c r="VZP259" s="125"/>
      <c r="VZQ259" s="125"/>
      <c r="VZR259" s="125"/>
      <c r="VZS259" s="125"/>
      <c r="VZT259" s="125"/>
      <c r="VZU259" s="125"/>
      <c r="VZV259" s="125"/>
      <c r="VZW259" s="125"/>
      <c r="VZX259" s="125"/>
      <c r="VZY259" s="125"/>
      <c r="VZZ259" s="125"/>
      <c r="WAA259" s="125"/>
      <c r="WAB259" s="125"/>
      <c r="WAC259" s="125"/>
      <c r="WAD259" s="125"/>
      <c r="WAE259" s="125"/>
      <c r="WAF259" s="125"/>
      <c r="WAG259" s="125"/>
      <c r="WAH259" s="125"/>
      <c r="WAI259" s="125"/>
      <c r="WAJ259" s="125"/>
      <c r="WAK259" s="125"/>
      <c r="WAL259" s="125"/>
      <c r="WAM259" s="432"/>
      <c r="WAN259" s="432"/>
      <c r="WAO259" s="125"/>
      <c r="WAP259" s="125"/>
      <c r="WAQ259" s="125"/>
      <c r="WAR259" s="125"/>
      <c r="WAS259" s="125"/>
      <c r="WAT259" s="125"/>
      <c r="WAU259" s="125"/>
      <c r="WAV259" s="125"/>
      <c r="WAW259" s="125"/>
      <c r="WAX259" s="125"/>
      <c r="WAY259" s="125"/>
      <c r="WAZ259" s="125"/>
      <c r="WBA259" s="125"/>
      <c r="WBB259" s="125"/>
      <c r="WBC259" s="125"/>
      <c r="WBD259" s="125"/>
      <c r="WBE259" s="125"/>
      <c r="WBF259" s="125"/>
      <c r="WBG259" s="125"/>
      <c r="WBH259" s="125"/>
      <c r="WBI259" s="125"/>
      <c r="WBJ259" s="125"/>
      <c r="WBK259" s="125"/>
      <c r="WBL259" s="125"/>
      <c r="WBM259" s="432"/>
      <c r="WBN259" s="432"/>
      <c r="WBO259" s="125"/>
      <c r="WBP259" s="125"/>
      <c r="WBQ259" s="125"/>
      <c r="WBR259" s="125"/>
      <c r="WBS259" s="125"/>
      <c r="WBT259" s="125"/>
      <c r="WBU259" s="125"/>
      <c r="WBV259" s="125"/>
      <c r="WBW259" s="125"/>
      <c r="WBX259" s="125"/>
      <c r="WBY259" s="125"/>
      <c r="WBZ259" s="125"/>
      <c r="WCA259" s="125"/>
      <c r="WCB259" s="125"/>
      <c r="WCC259" s="125"/>
      <c r="WCD259" s="125"/>
      <c r="WCE259" s="125"/>
      <c r="WCF259" s="125"/>
      <c r="WCG259" s="125"/>
      <c r="WCH259" s="125"/>
      <c r="WCI259" s="125"/>
      <c r="WCJ259" s="125"/>
      <c r="WCK259" s="125"/>
      <c r="WCL259" s="125"/>
      <c r="WCM259" s="432"/>
      <c r="WCN259" s="432"/>
      <c r="WCO259" s="125"/>
      <c r="WCP259" s="125"/>
      <c r="WCQ259" s="125"/>
      <c r="WCR259" s="125"/>
      <c r="WCS259" s="125"/>
      <c r="WCT259" s="125"/>
      <c r="WCU259" s="125"/>
      <c r="WCV259" s="125"/>
      <c r="WCW259" s="125"/>
      <c r="WCX259" s="125"/>
      <c r="WCY259" s="125"/>
      <c r="WCZ259" s="125"/>
      <c r="WDA259" s="125"/>
      <c r="WDB259" s="125"/>
      <c r="WDC259" s="125"/>
      <c r="WDD259" s="125"/>
      <c r="WDE259" s="125"/>
      <c r="WDF259" s="125"/>
      <c r="WDG259" s="125"/>
      <c r="WDH259" s="125"/>
      <c r="WDI259" s="125"/>
      <c r="WDJ259" s="125"/>
      <c r="WDK259" s="125"/>
      <c r="WDL259" s="125"/>
      <c r="WDM259" s="432"/>
      <c r="WDN259" s="432"/>
      <c r="WDO259" s="125"/>
      <c r="WDP259" s="125"/>
      <c r="WDQ259" s="125"/>
      <c r="WDR259" s="125"/>
      <c r="WDS259" s="125"/>
      <c r="WDT259" s="125"/>
      <c r="WDU259" s="125"/>
      <c r="WDV259" s="125"/>
      <c r="WDW259" s="125"/>
      <c r="WDX259" s="125"/>
      <c r="WDY259" s="125"/>
      <c r="WDZ259" s="125"/>
      <c r="WEA259" s="125"/>
      <c r="WEB259" s="125"/>
      <c r="WEC259" s="125"/>
      <c r="WED259" s="125"/>
      <c r="WEE259" s="125"/>
      <c r="WEF259" s="125"/>
      <c r="WEG259" s="125"/>
      <c r="WEH259" s="125"/>
      <c r="WEI259" s="125"/>
      <c r="WEJ259" s="125"/>
      <c r="WEK259" s="125"/>
      <c r="WEL259" s="125"/>
      <c r="WEM259" s="432"/>
      <c r="WEN259" s="432"/>
      <c r="WEO259" s="125"/>
      <c r="WEP259" s="125"/>
      <c r="WEQ259" s="125"/>
      <c r="WER259" s="125"/>
      <c r="WES259" s="125"/>
      <c r="WET259" s="125"/>
      <c r="WEU259" s="125"/>
      <c r="WEV259" s="125"/>
      <c r="WEW259" s="125"/>
      <c r="WEX259" s="125"/>
      <c r="WEY259" s="125"/>
      <c r="WEZ259" s="125"/>
      <c r="WFA259" s="125"/>
      <c r="WFB259" s="125"/>
      <c r="WFC259" s="125"/>
      <c r="WFD259" s="125"/>
      <c r="WFE259" s="125"/>
      <c r="WFF259" s="125"/>
      <c r="WFG259" s="125"/>
      <c r="WFH259" s="125"/>
      <c r="WFI259" s="125"/>
      <c r="WFJ259" s="125"/>
      <c r="WFK259" s="125"/>
      <c r="WFL259" s="125"/>
      <c r="WFM259" s="432"/>
      <c r="WFN259" s="432"/>
      <c r="WFO259" s="125"/>
      <c r="WFP259" s="125"/>
      <c r="WFQ259" s="125"/>
      <c r="WFR259" s="125"/>
      <c r="WFS259" s="125"/>
      <c r="WFT259" s="125"/>
      <c r="WFU259" s="125"/>
      <c r="WFV259" s="125"/>
      <c r="WFW259" s="125"/>
      <c r="WFX259" s="125"/>
      <c r="WFY259" s="125"/>
      <c r="WFZ259" s="125"/>
      <c r="WGA259" s="125"/>
      <c r="WGB259" s="125"/>
      <c r="WGC259" s="125"/>
      <c r="WGD259" s="125"/>
      <c r="WGE259" s="125"/>
      <c r="WGF259" s="125"/>
      <c r="WGG259" s="125"/>
      <c r="WGH259" s="125"/>
      <c r="WGI259" s="125"/>
      <c r="WGJ259" s="125"/>
      <c r="WGK259" s="125"/>
      <c r="WGL259" s="125"/>
      <c r="WGM259" s="432"/>
      <c r="WGN259" s="432"/>
      <c r="WGO259" s="125"/>
      <c r="WGP259" s="125"/>
      <c r="WGQ259" s="125"/>
      <c r="WGR259" s="125"/>
      <c r="WGS259" s="125"/>
      <c r="WGT259" s="125"/>
      <c r="WGU259" s="125"/>
      <c r="WGV259" s="125"/>
      <c r="WGW259" s="125"/>
      <c r="WGX259" s="125"/>
      <c r="WGY259" s="125"/>
      <c r="WGZ259" s="125"/>
      <c r="WHA259" s="125"/>
      <c r="WHB259" s="125"/>
      <c r="WHC259" s="125"/>
      <c r="WHD259" s="125"/>
      <c r="WHE259" s="125"/>
      <c r="WHF259" s="125"/>
      <c r="WHG259" s="125"/>
      <c r="WHH259" s="125"/>
      <c r="WHI259" s="125"/>
      <c r="WHJ259" s="125"/>
      <c r="WHK259" s="125"/>
      <c r="WHL259" s="125"/>
      <c r="WHM259" s="432"/>
      <c r="WHN259" s="432"/>
      <c r="WHO259" s="125"/>
      <c r="WHP259" s="125"/>
      <c r="WHQ259" s="125"/>
      <c r="WHR259" s="125"/>
      <c r="WHS259" s="125"/>
      <c r="WHT259" s="125"/>
      <c r="WHU259" s="125"/>
      <c r="WHV259" s="125"/>
      <c r="WHW259" s="125"/>
      <c r="WHX259" s="125"/>
      <c r="WHY259" s="125"/>
      <c r="WHZ259" s="125"/>
      <c r="WIA259" s="125"/>
      <c r="WIB259" s="125"/>
      <c r="WIC259" s="125"/>
      <c r="WID259" s="125"/>
      <c r="WIE259" s="125"/>
      <c r="WIF259" s="125"/>
      <c r="WIG259" s="125"/>
      <c r="WIH259" s="125"/>
      <c r="WII259" s="125"/>
      <c r="WIJ259" s="125"/>
      <c r="WIK259" s="125"/>
      <c r="WIL259" s="125"/>
      <c r="WIM259" s="432"/>
      <c r="WIN259" s="432"/>
      <c r="WIO259" s="125"/>
      <c r="WIP259" s="125"/>
      <c r="WIQ259" s="125"/>
      <c r="WIR259" s="125"/>
      <c r="WIS259" s="125"/>
      <c r="WIT259" s="125"/>
      <c r="WIU259" s="125"/>
      <c r="WIV259" s="125"/>
      <c r="WIW259" s="125"/>
      <c r="WIX259" s="125"/>
      <c r="WIY259" s="125"/>
      <c r="WIZ259" s="125"/>
      <c r="WJA259" s="125"/>
      <c r="WJB259" s="125"/>
      <c r="WJC259" s="125"/>
      <c r="WJD259" s="125"/>
      <c r="WJE259" s="125"/>
      <c r="WJF259" s="125"/>
      <c r="WJG259" s="125"/>
      <c r="WJH259" s="125"/>
      <c r="WJI259" s="125"/>
      <c r="WJJ259" s="125"/>
      <c r="WJK259" s="125"/>
      <c r="WJL259" s="125"/>
      <c r="WJM259" s="432"/>
      <c r="WJN259" s="432"/>
      <c r="WJO259" s="125"/>
      <c r="WJP259" s="125"/>
      <c r="WJQ259" s="125"/>
      <c r="WJR259" s="125"/>
      <c r="WJS259" s="125"/>
      <c r="WJT259" s="125"/>
      <c r="WJU259" s="125"/>
      <c r="WJV259" s="125"/>
      <c r="WJW259" s="125"/>
      <c r="WJX259" s="125"/>
      <c r="WJY259" s="125"/>
      <c r="WJZ259" s="125"/>
      <c r="WKA259" s="125"/>
      <c r="WKB259" s="125"/>
      <c r="WKC259" s="125"/>
      <c r="WKD259" s="125"/>
      <c r="WKE259" s="125"/>
      <c r="WKF259" s="125"/>
      <c r="WKG259" s="125"/>
      <c r="WKH259" s="125"/>
      <c r="WKI259" s="125"/>
      <c r="WKJ259" s="125"/>
      <c r="WKK259" s="125"/>
      <c r="WKL259" s="125"/>
      <c r="WKM259" s="432"/>
      <c r="WKN259" s="432"/>
      <c r="WKO259" s="125"/>
      <c r="WKP259" s="125"/>
      <c r="WKQ259" s="125"/>
      <c r="WKR259" s="125"/>
      <c r="WKS259" s="125"/>
      <c r="WKT259" s="125"/>
      <c r="WKU259" s="125"/>
      <c r="WKV259" s="125"/>
      <c r="WKW259" s="125"/>
      <c r="WKX259" s="125"/>
      <c r="WKY259" s="125"/>
      <c r="WKZ259" s="125"/>
      <c r="WLA259" s="125"/>
      <c r="WLB259" s="125"/>
      <c r="WLC259" s="125"/>
      <c r="WLD259" s="125"/>
      <c r="WLE259" s="125"/>
      <c r="WLF259" s="125"/>
      <c r="WLG259" s="125"/>
      <c r="WLH259" s="125"/>
      <c r="WLI259" s="125"/>
      <c r="WLJ259" s="125"/>
      <c r="WLK259" s="125"/>
      <c r="WLL259" s="125"/>
      <c r="WLM259" s="432"/>
      <c r="WLN259" s="432"/>
      <c r="WLO259" s="125"/>
      <c r="WLP259" s="125"/>
      <c r="WLQ259" s="125"/>
      <c r="WLR259" s="125"/>
      <c r="WLS259" s="125"/>
      <c r="WLT259" s="125"/>
      <c r="WLU259" s="125"/>
      <c r="WLV259" s="125"/>
      <c r="WLW259" s="125"/>
      <c r="WLX259" s="125"/>
      <c r="WLY259" s="125"/>
      <c r="WLZ259" s="125"/>
      <c r="WMA259" s="125"/>
      <c r="WMB259" s="125"/>
      <c r="WMC259" s="125"/>
      <c r="WMD259" s="125"/>
      <c r="WME259" s="125"/>
      <c r="WMF259" s="125"/>
      <c r="WMG259" s="125"/>
      <c r="WMH259" s="125"/>
      <c r="WMI259" s="125"/>
      <c r="WMJ259" s="125"/>
      <c r="WMK259" s="125"/>
      <c r="WML259" s="125"/>
      <c r="WMM259" s="432"/>
      <c r="WMN259" s="432"/>
      <c r="WMO259" s="125"/>
      <c r="WMP259" s="125"/>
      <c r="WMQ259" s="125"/>
      <c r="WMR259" s="125"/>
      <c r="WMS259" s="125"/>
      <c r="WMT259" s="125"/>
      <c r="WMU259" s="125"/>
      <c r="WMV259" s="125"/>
      <c r="WMW259" s="125"/>
      <c r="WMX259" s="125"/>
      <c r="WMY259" s="125"/>
      <c r="WMZ259" s="125"/>
      <c r="WNA259" s="125"/>
      <c r="WNB259" s="125"/>
      <c r="WNC259" s="125"/>
      <c r="WND259" s="125"/>
      <c r="WNE259" s="125"/>
      <c r="WNF259" s="125"/>
      <c r="WNG259" s="125"/>
      <c r="WNH259" s="125"/>
      <c r="WNI259" s="125"/>
      <c r="WNJ259" s="125"/>
      <c r="WNK259" s="125"/>
      <c r="WNL259" s="125"/>
      <c r="WNM259" s="432"/>
      <c r="WNN259" s="432"/>
      <c r="WNO259" s="125"/>
      <c r="WNP259" s="125"/>
      <c r="WNQ259" s="125"/>
      <c r="WNR259" s="125"/>
      <c r="WNS259" s="125"/>
      <c r="WNT259" s="125"/>
      <c r="WNU259" s="125"/>
      <c r="WNV259" s="125"/>
      <c r="WNW259" s="125"/>
      <c r="WNX259" s="125"/>
      <c r="WNY259" s="125"/>
      <c r="WNZ259" s="125"/>
      <c r="WOA259" s="125"/>
      <c r="WOB259" s="125"/>
      <c r="WOC259" s="125"/>
      <c r="WOD259" s="125"/>
      <c r="WOE259" s="125"/>
      <c r="WOF259" s="125"/>
      <c r="WOG259" s="125"/>
      <c r="WOH259" s="125"/>
      <c r="WOI259" s="125"/>
      <c r="WOJ259" s="125"/>
      <c r="WOK259" s="125"/>
      <c r="WOL259" s="125"/>
      <c r="WOM259" s="432"/>
      <c r="WON259" s="432"/>
      <c r="WOO259" s="125"/>
      <c r="WOP259" s="125"/>
      <c r="WOQ259" s="125"/>
      <c r="WOR259" s="125"/>
      <c r="WOS259" s="125"/>
      <c r="WOT259" s="125"/>
      <c r="WOU259" s="125"/>
      <c r="WOV259" s="125"/>
      <c r="WOW259" s="125"/>
      <c r="WOX259" s="125"/>
      <c r="WOY259" s="125"/>
      <c r="WOZ259" s="125"/>
      <c r="WPA259" s="125"/>
      <c r="WPB259" s="125"/>
      <c r="WPC259" s="125"/>
      <c r="WPD259" s="125"/>
      <c r="WPE259" s="125"/>
      <c r="WPF259" s="125"/>
      <c r="WPG259" s="125"/>
      <c r="WPH259" s="125"/>
      <c r="WPI259" s="125"/>
      <c r="WPJ259" s="125"/>
      <c r="WPK259" s="125"/>
      <c r="WPL259" s="125"/>
      <c r="WPM259" s="432"/>
      <c r="WPN259" s="432"/>
      <c r="WPO259" s="125"/>
      <c r="WPP259" s="125"/>
      <c r="WPQ259" s="125"/>
      <c r="WPR259" s="125"/>
      <c r="WPS259" s="125"/>
      <c r="WPT259" s="125"/>
      <c r="WPU259" s="125"/>
      <c r="WPV259" s="125"/>
      <c r="WPW259" s="125"/>
      <c r="WPX259" s="125"/>
      <c r="WPY259" s="125"/>
      <c r="WPZ259" s="125"/>
      <c r="WQA259" s="125"/>
      <c r="WQB259" s="125"/>
      <c r="WQC259" s="125"/>
      <c r="WQD259" s="125"/>
      <c r="WQE259" s="125"/>
      <c r="WQF259" s="125"/>
      <c r="WQG259" s="125"/>
      <c r="WQH259" s="125"/>
      <c r="WQI259" s="125"/>
      <c r="WQJ259" s="125"/>
      <c r="WQK259" s="125"/>
      <c r="WQL259" s="125"/>
      <c r="WQM259" s="432"/>
      <c r="WQN259" s="432"/>
      <c r="WQO259" s="125"/>
      <c r="WQP259" s="125"/>
      <c r="WQQ259" s="125"/>
      <c r="WQR259" s="125"/>
      <c r="WQS259" s="125"/>
      <c r="WQT259" s="125"/>
      <c r="WQU259" s="125"/>
      <c r="WQV259" s="125"/>
      <c r="WQW259" s="125"/>
      <c r="WQX259" s="125"/>
      <c r="WQY259" s="125"/>
      <c r="WQZ259" s="125"/>
      <c r="WRA259" s="125"/>
      <c r="WRB259" s="125"/>
      <c r="WRC259" s="125"/>
      <c r="WRD259" s="125"/>
      <c r="WRE259" s="125"/>
      <c r="WRF259" s="125"/>
      <c r="WRG259" s="125"/>
      <c r="WRH259" s="125"/>
      <c r="WRI259" s="125"/>
      <c r="WRJ259" s="125"/>
      <c r="WRK259" s="125"/>
      <c r="WRL259" s="125"/>
      <c r="WRM259" s="432"/>
      <c r="WRN259" s="432"/>
      <c r="WRO259" s="125"/>
      <c r="WRP259" s="125"/>
      <c r="WRQ259" s="125"/>
      <c r="WRR259" s="125"/>
      <c r="WRS259" s="125"/>
      <c r="WRT259" s="125"/>
      <c r="WRU259" s="125"/>
      <c r="WRV259" s="125"/>
      <c r="WRW259" s="125"/>
      <c r="WRX259" s="125"/>
      <c r="WRY259" s="125"/>
      <c r="WRZ259" s="125"/>
      <c r="WSA259" s="125"/>
      <c r="WSB259" s="125"/>
      <c r="WSC259" s="125"/>
      <c r="WSD259" s="125"/>
      <c r="WSE259" s="125"/>
      <c r="WSF259" s="125"/>
      <c r="WSG259" s="125"/>
      <c r="WSH259" s="125"/>
      <c r="WSI259" s="125"/>
      <c r="WSJ259" s="125"/>
      <c r="WSK259" s="125"/>
      <c r="WSL259" s="125"/>
      <c r="WSM259" s="432"/>
      <c r="WSN259" s="432"/>
      <c r="WSO259" s="125"/>
      <c r="WSP259" s="125"/>
      <c r="WSQ259" s="125"/>
      <c r="WSR259" s="125"/>
      <c r="WSS259" s="125"/>
      <c r="WST259" s="125"/>
      <c r="WSU259" s="125"/>
      <c r="WSV259" s="125"/>
      <c r="WSW259" s="125"/>
      <c r="WSX259" s="125"/>
      <c r="WSY259" s="125"/>
      <c r="WSZ259" s="125"/>
      <c r="WTA259" s="125"/>
      <c r="WTB259" s="125"/>
      <c r="WTC259" s="125"/>
      <c r="WTD259" s="125"/>
      <c r="WTE259" s="125"/>
      <c r="WTF259" s="125"/>
      <c r="WTG259" s="125"/>
      <c r="WTH259" s="125"/>
      <c r="WTI259" s="125"/>
      <c r="WTJ259" s="125"/>
      <c r="WTK259" s="125"/>
      <c r="WTL259" s="125"/>
      <c r="WTM259" s="432"/>
      <c r="WTN259" s="432"/>
      <c r="WTO259" s="125"/>
      <c r="WTP259" s="125"/>
      <c r="WTQ259" s="125"/>
      <c r="WTR259" s="125"/>
      <c r="WTS259" s="125"/>
      <c r="WTT259" s="125"/>
      <c r="WTU259" s="125"/>
      <c r="WTV259" s="125"/>
      <c r="WTW259" s="125"/>
      <c r="WTX259" s="125"/>
      <c r="WTY259" s="125"/>
      <c r="WTZ259" s="125"/>
      <c r="WUA259" s="125"/>
      <c r="WUB259" s="125"/>
      <c r="WUC259" s="125"/>
      <c r="WUD259" s="125"/>
      <c r="WUE259" s="125"/>
      <c r="WUF259" s="125"/>
      <c r="WUG259" s="125"/>
      <c r="WUH259" s="125"/>
      <c r="WUI259" s="125"/>
      <c r="WUJ259" s="125"/>
      <c r="WUK259" s="125"/>
      <c r="WUL259" s="125"/>
      <c r="WUM259" s="432"/>
      <c r="WUN259" s="432"/>
      <c r="WUO259" s="125"/>
      <c r="WUP259" s="125"/>
      <c r="WUQ259" s="125"/>
      <c r="WUR259" s="125"/>
      <c r="WUS259" s="125"/>
      <c r="WUT259" s="125"/>
      <c r="WUU259" s="125"/>
      <c r="WUV259" s="125"/>
      <c r="WUW259" s="125"/>
      <c r="WUX259" s="125"/>
      <c r="WUY259" s="125"/>
      <c r="WUZ259" s="125"/>
      <c r="WVA259" s="125"/>
      <c r="WVB259" s="125"/>
      <c r="WVC259" s="125"/>
      <c r="WVD259" s="125"/>
      <c r="WVE259" s="125"/>
      <c r="WVF259" s="125"/>
      <c r="WVG259" s="125"/>
      <c r="WVH259" s="125"/>
      <c r="WVI259" s="125"/>
      <c r="WVJ259" s="125"/>
      <c r="WVK259" s="125"/>
      <c r="WVL259" s="125"/>
      <c r="WVM259" s="432"/>
      <c r="WVN259" s="432"/>
      <c r="WVO259" s="125"/>
      <c r="WVP259" s="125"/>
      <c r="WVQ259" s="125"/>
      <c r="WVR259" s="125"/>
      <c r="WVS259" s="125"/>
      <c r="WVT259" s="125"/>
      <c r="WVU259" s="125"/>
      <c r="WVV259" s="125"/>
      <c r="WVW259" s="125"/>
      <c r="WVX259" s="125"/>
      <c r="WVY259" s="125"/>
      <c r="WVZ259" s="125"/>
      <c r="WWA259" s="125"/>
      <c r="WWB259" s="125"/>
      <c r="WWC259" s="125"/>
      <c r="WWD259" s="125"/>
      <c r="WWE259" s="125"/>
      <c r="WWF259" s="125"/>
      <c r="WWG259" s="125"/>
      <c r="WWH259" s="125"/>
      <c r="WWI259" s="125"/>
      <c r="WWJ259" s="125"/>
      <c r="WWK259" s="125"/>
      <c r="WWL259" s="125"/>
      <c r="WWM259" s="432"/>
      <c r="WWN259" s="432"/>
      <c r="WWO259" s="125"/>
      <c r="WWP259" s="125"/>
      <c r="WWQ259" s="125"/>
      <c r="WWR259" s="125"/>
      <c r="WWS259" s="125"/>
      <c r="WWT259" s="125"/>
      <c r="WWU259" s="125"/>
      <c r="WWV259" s="125"/>
      <c r="WWW259" s="125"/>
      <c r="WWX259" s="125"/>
      <c r="WWY259" s="125"/>
      <c r="WWZ259" s="125"/>
      <c r="WXA259" s="125"/>
      <c r="WXB259" s="125"/>
      <c r="WXC259" s="125"/>
      <c r="WXD259" s="125"/>
      <c r="WXE259" s="125"/>
      <c r="WXF259" s="125"/>
      <c r="WXG259" s="125"/>
      <c r="WXH259" s="125"/>
      <c r="WXI259" s="125"/>
      <c r="WXJ259" s="125"/>
      <c r="WXK259" s="125"/>
      <c r="WXL259" s="125"/>
      <c r="WXM259" s="432"/>
      <c r="WXN259" s="432"/>
      <c r="WXO259" s="125"/>
      <c r="WXP259" s="125"/>
      <c r="WXQ259" s="125"/>
      <c r="WXR259" s="125"/>
      <c r="WXS259" s="125"/>
      <c r="WXT259" s="125"/>
      <c r="WXU259" s="125"/>
      <c r="WXV259" s="125"/>
      <c r="WXW259" s="125"/>
      <c r="WXX259" s="125"/>
      <c r="WXY259" s="125"/>
      <c r="WXZ259" s="125"/>
      <c r="WYA259" s="125"/>
      <c r="WYB259" s="125"/>
      <c r="WYC259" s="125"/>
      <c r="WYD259" s="125"/>
      <c r="WYE259" s="125"/>
      <c r="WYF259" s="125"/>
      <c r="WYG259" s="125"/>
      <c r="WYH259" s="125"/>
      <c r="WYI259" s="125"/>
      <c r="WYJ259" s="125"/>
      <c r="WYK259" s="125"/>
      <c r="WYL259" s="125"/>
      <c r="WYM259" s="432"/>
      <c r="WYN259" s="432"/>
      <c r="WYO259" s="125"/>
      <c r="WYP259" s="125"/>
      <c r="WYQ259" s="125"/>
      <c r="WYR259" s="125"/>
      <c r="WYS259" s="125"/>
      <c r="WYT259" s="125"/>
      <c r="WYU259" s="125"/>
      <c r="WYV259" s="125"/>
      <c r="WYW259" s="125"/>
      <c r="WYX259" s="125"/>
      <c r="WYY259" s="125"/>
      <c r="WYZ259" s="125"/>
      <c r="WZA259" s="125"/>
      <c r="WZB259" s="125"/>
      <c r="WZC259" s="125"/>
      <c r="WZD259" s="125"/>
      <c r="WZE259" s="125"/>
      <c r="WZF259" s="125"/>
      <c r="WZG259" s="125"/>
      <c r="WZH259" s="125"/>
      <c r="WZI259" s="125"/>
      <c r="WZJ259" s="125"/>
      <c r="WZK259" s="125"/>
      <c r="WZL259" s="125"/>
      <c r="WZM259" s="432"/>
      <c r="WZN259" s="432"/>
      <c r="WZO259" s="125"/>
      <c r="WZP259" s="125"/>
      <c r="WZQ259" s="125"/>
      <c r="WZR259" s="125"/>
      <c r="WZS259" s="125"/>
      <c r="WZT259" s="125"/>
      <c r="WZU259" s="125"/>
      <c r="WZV259" s="125"/>
      <c r="WZW259" s="125"/>
      <c r="WZX259" s="125"/>
      <c r="WZY259" s="125"/>
      <c r="WZZ259" s="125"/>
      <c r="XAA259" s="125"/>
      <c r="XAB259" s="125"/>
      <c r="XAC259" s="125"/>
      <c r="XAD259" s="125"/>
      <c r="XAE259" s="125"/>
      <c r="XAF259" s="125"/>
      <c r="XAG259" s="125"/>
      <c r="XAH259" s="125"/>
      <c r="XAI259" s="125"/>
      <c r="XAJ259" s="125"/>
      <c r="XAK259" s="125"/>
      <c r="XAL259" s="125"/>
      <c r="XAM259" s="432"/>
      <c r="XAN259" s="432"/>
      <c r="XAO259" s="125"/>
      <c r="XAP259" s="125"/>
      <c r="XAQ259" s="125"/>
      <c r="XAR259" s="125"/>
      <c r="XAS259" s="125"/>
      <c r="XAT259" s="125"/>
      <c r="XAU259" s="125"/>
      <c r="XAV259" s="125"/>
      <c r="XAW259" s="125"/>
      <c r="XAX259" s="125"/>
      <c r="XAY259" s="125"/>
    </row>
    <row r="260" spans="1:16275" s="224" customFormat="1" x14ac:dyDescent="0.25">
      <c r="A260" s="459"/>
      <c r="B260" s="469"/>
      <c r="C260" s="447"/>
      <c r="D260" s="448"/>
      <c r="E260" s="448"/>
      <c r="F260" s="449"/>
      <c r="G260" s="447"/>
      <c r="H260" s="448"/>
      <c r="I260" s="448"/>
      <c r="J260" s="449"/>
      <c r="K260" s="447"/>
      <c r="L260" s="448"/>
      <c r="M260" s="448"/>
      <c r="N260" s="449"/>
      <c r="O260" s="447"/>
      <c r="P260" s="448"/>
      <c r="Q260" s="448"/>
      <c r="R260" s="449"/>
      <c r="S260" s="447"/>
      <c r="T260" s="448"/>
      <c r="U260" s="448"/>
      <c r="V260" s="449"/>
      <c r="W260" s="447"/>
      <c r="X260" s="448"/>
      <c r="Y260" s="448"/>
      <c r="Z260" s="449"/>
      <c r="AA260" s="447"/>
      <c r="AB260" s="448"/>
      <c r="AC260" s="448"/>
      <c r="AD260" s="449"/>
      <c r="AE260" s="447"/>
      <c r="AF260" s="448"/>
      <c r="AG260" s="448"/>
      <c r="AH260" s="449"/>
      <c r="AI260" s="447"/>
      <c r="AJ260" s="448"/>
      <c r="AK260" s="448"/>
      <c r="AL260" s="449"/>
      <c r="AM260" s="467"/>
      <c r="AN260" s="465"/>
      <c r="AO260" s="231"/>
      <c r="AP260" s="232"/>
      <c r="AQ260" s="232"/>
      <c r="AR260" s="232"/>
      <c r="AS260" s="429"/>
      <c r="AT260" s="429"/>
      <c r="AU260" s="429"/>
      <c r="AV260" s="429"/>
      <c r="AW260" s="429"/>
      <c r="AX260" s="429"/>
      <c r="AY260" s="429"/>
      <c r="AZ260" s="429"/>
      <c r="BA260" s="429"/>
      <c r="BB260" s="429"/>
      <c r="BC260" s="429"/>
      <c r="BD260" s="429"/>
      <c r="BE260" s="429"/>
      <c r="BF260" s="429"/>
      <c r="BG260" s="429"/>
      <c r="BH260" s="429"/>
      <c r="BI260" s="429"/>
      <c r="BJ260" s="429"/>
      <c r="BK260" s="429"/>
      <c r="BL260" s="429"/>
      <c r="BM260" s="432"/>
      <c r="BN260" s="432"/>
      <c r="BO260" s="429"/>
      <c r="BP260" s="429"/>
      <c r="BQ260" s="429"/>
      <c r="BR260" s="429"/>
      <c r="BS260" s="429"/>
      <c r="BT260" s="429"/>
      <c r="BU260" s="429"/>
      <c r="BV260" s="429"/>
      <c r="BW260" s="429"/>
      <c r="BX260" s="429"/>
      <c r="BY260" s="429"/>
      <c r="BZ260" s="429"/>
      <c r="CA260" s="429"/>
      <c r="CB260" s="429"/>
      <c r="CC260" s="429"/>
      <c r="CD260" s="429"/>
      <c r="CE260" s="429"/>
      <c r="CF260" s="429"/>
      <c r="CG260" s="429"/>
      <c r="CH260" s="429"/>
      <c r="CI260" s="429"/>
      <c r="CJ260" s="429"/>
      <c r="CK260" s="429"/>
      <c r="CL260" s="429"/>
      <c r="CM260" s="432"/>
      <c r="CN260" s="432"/>
      <c r="CO260" s="429"/>
      <c r="CP260" s="429"/>
      <c r="CQ260" s="429"/>
      <c r="CR260" s="429"/>
      <c r="CS260" s="429"/>
      <c r="CT260" s="429"/>
      <c r="CU260" s="429"/>
      <c r="CV260" s="429"/>
      <c r="CW260" s="429"/>
      <c r="CX260" s="429"/>
      <c r="CY260" s="429"/>
      <c r="CZ260" s="429"/>
      <c r="DA260" s="429"/>
      <c r="DB260" s="429"/>
      <c r="DC260" s="429"/>
      <c r="DD260" s="429"/>
      <c r="DE260" s="429"/>
      <c r="DF260" s="429"/>
      <c r="DG260" s="429"/>
      <c r="DH260" s="429"/>
      <c r="DI260" s="429"/>
      <c r="DJ260" s="429"/>
      <c r="DK260" s="429"/>
      <c r="DL260" s="429"/>
      <c r="DM260" s="432"/>
      <c r="DN260" s="432"/>
      <c r="DO260" s="429"/>
      <c r="DP260" s="429"/>
      <c r="DQ260" s="429"/>
      <c r="DR260" s="429"/>
      <c r="DS260" s="429"/>
      <c r="DT260" s="429"/>
      <c r="DU260" s="429"/>
      <c r="DV260" s="429"/>
      <c r="DW260" s="429"/>
      <c r="DX260" s="429"/>
      <c r="DY260" s="429"/>
      <c r="DZ260" s="429"/>
      <c r="EA260" s="429"/>
      <c r="EB260" s="429"/>
      <c r="EC260" s="429"/>
      <c r="ED260" s="429"/>
      <c r="EE260" s="429"/>
      <c r="EF260" s="429"/>
      <c r="EG260" s="429"/>
      <c r="EH260" s="429"/>
      <c r="EI260" s="429"/>
      <c r="EJ260" s="429"/>
      <c r="EK260" s="429"/>
      <c r="EL260" s="429"/>
      <c r="EM260" s="432"/>
      <c r="EN260" s="432"/>
      <c r="EO260" s="429"/>
      <c r="EP260" s="429"/>
      <c r="EQ260" s="429"/>
      <c r="ER260" s="429"/>
      <c r="ES260" s="429"/>
      <c r="ET260" s="429"/>
      <c r="EU260" s="429"/>
      <c r="EV260" s="429"/>
      <c r="EW260" s="429"/>
      <c r="EX260" s="429"/>
      <c r="EY260" s="429"/>
      <c r="EZ260" s="429"/>
      <c r="FA260" s="429"/>
      <c r="FB260" s="429"/>
      <c r="FC260" s="429"/>
      <c r="FD260" s="429"/>
      <c r="FE260" s="429"/>
      <c r="FF260" s="429"/>
      <c r="FG260" s="429"/>
      <c r="FH260" s="429"/>
      <c r="FI260" s="429"/>
      <c r="FJ260" s="429"/>
      <c r="FK260" s="429"/>
      <c r="FL260" s="429"/>
      <c r="FM260" s="432"/>
      <c r="FN260" s="432"/>
      <c r="FO260" s="429"/>
      <c r="FP260" s="429"/>
      <c r="FQ260" s="429"/>
      <c r="FR260" s="429"/>
      <c r="FS260" s="429"/>
      <c r="FT260" s="429"/>
      <c r="FU260" s="429"/>
      <c r="FV260" s="429"/>
      <c r="FW260" s="429"/>
      <c r="FX260" s="429"/>
      <c r="FY260" s="429"/>
      <c r="FZ260" s="429"/>
      <c r="GA260" s="429"/>
      <c r="GB260" s="429"/>
      <c r="GC260" s="429"/>
      <c r="GD260" s="429"/>
      <c r="GE260" s="429"/>
      <c r="GF260" s="429"/>
      <c r="GG260" s="429"/>
      <c r="GH260" s="429"/>
      <c r="GI260" s="429"/>
      <c r="GJ260" s="429"/>
      <c r="GK260" s="429"/>
      <c r="GL260" s="429"/>
      <c r="GM260" s="432"/>
      <c r="GN260" s="432"/>
      <c r="GO260" s="429"/>
      <c r="GP260" s="429"/>
      <c r="GQ260" s="429"/>
      <c r="GR260" s="429"/>
      <c r="GS260" s="429"/>
      <c r="GT260" s="429"/>
      <c r="GU260" s="429"/>
      <c r="GV260" s="429"/>
      <c r="GW260" s="429"/>
      <c r="GX260" s="429"/>
      <c r="GY260" s="429"/>
      <c r="GZ260" s="429"/>
      <c r="HA260" s="429"/>
      <c r="HB260" s="429"/>
      <c r="HC260" s="429"/>
      <c r="HD260" s="429"/>
      <c r="HE260" s="429"/>
      <c r="HF260" s="429"/>
      <c r="HG260" s="429"/>
      <c r="HH260" s="429"/>
      <c r="HI260" s="429"/>
      <c r="HJ260" s="429"/>
      <c r="HK260" s="429"/>
      <c r="HL260" s="429"/>
      <c r="HM260" s="432"/>
      <c r="HN260" s="432"/>
      <c r="HO260" s="429"/>
      <c r="HP260" s="429"/>
      <c r="HQ260" s="429"/>
      <c r="HR260" s="429"/>
      <c r="HS260" s="429"/>
      <c r="HT260" s="429"/>
      <c r="HU260" s="429"/>
      <c r="HV260" s="429"/>
      <c r="HW260" s="429"/>
      <c r="HX260" s="429"/>
      <c r="HY260" s="429"/>
      <c r="HZ260" s="429"/>
      <c r="IA260" s="429"/>
      <c r="IB260" s="429"/>
      <c r="IC260" s="429"/>
      <c r="ID260" s="429"/>
      <c r="IE260" s="429"/>
      <c r="IF260" s="429"/>
      <c r="IG260" s="429"/>
      <c r="IH260" s="429"/>
      <c r="II260" s="429"/>
      <c r="IJ260" s="429"/>
      <c r="IK260" s="429"/>
      <c r="IL260" s="429"/>
      <c r="IM260" s="432"/>
      <c r="IN260" s="432"/>
      <c r="IO260" s="429"/>
      <c r="IP260" s="429"/>
      <c r="IQ260" s="429"/>
      <c r="IR260" s="429"/>
      <c r="IS260" s="429"/>
      <c r="IT260" s="429"/>
      <c r="IU260" s="429"/>
      <c r="IV260" s="429"/>
      <c r="IW260" s="429"/>
      <c r="IX260" s="429"/>
      <c r="IY260" s="429"/>
      <c r="IZ260" s="429"/>
      <c r="JA260" s="429"/>
      <c r="JB260" s="429"/>
      <c r="JC260" s="429"/>
      <c r="JD260" s="429"/>
      <c r="JE260" s="429"/>
      <c r="JF260" s="429"/>
      <c r="JG260" s="429"/>
      <c r="JH260" s="429"/>
      <c r="JI260" s="429"/>
      <c r="JJ260" s="429"/>
      <c r="JK260" s="429"/>
      <c r="JL260" s="429"/>
      <c r="JM260" s="432"/>
      <c r="JN260" s="432"/>
      <c r="JO260" s="429"/>
      <c r="JP260" s="429"/>
      <c r="JQ260" s="429"/>
      <c r="JR260" s="429"/>
      <c r="JS260" s="429"/>
      <c r="JT260" s="429"/>
      <c r="JU260" s="429"/>
      <c r="JV260" s="429"/>
      <c r="JW260" s="429"/>
      <c r="JX260" s="429"/>
      <c r="JY260" s="429"/>
      <c r="JZ260" s="429"/>
      <c r="KA260" s="429"/>
      <c r="KB260" s="429"/>
      <c r="KC260" s="429"/>
      <c r="KD260" s="429"/>
      <c r="KE260" s="429"/>
      <c r="KF260" s="429"/>
      <c r="KG260" s="429"/>
      <c r="KH260" s="429"/>
      <c r="KI260" s="429"/>
      <c r="KJ260" s="429"/>
      <c r="KK260" s="429"/>
      <c r="KL260" s="429"/>
      <c r="KM260" s="432"/>
      <c r="KN260" s="432"/>
      <c r="KO260" s="429"/>
      <c r="KP260" s="429"/>
      <c r="KQ260" s="429"/>
      <c r="KR260" s="429"/>
      <c r="KS260" s="429"/>
      <c r="KT260" s="429"/>
      <c r="KU260" s="429"/>
      <c r="KV260" s="429"/>
      <c r="KW260" s="429"/>
      <c r="KX260" s="429"/>
      <c r="KY260" s="429"/>
      <c r="KZ260" s="429"/>
      <c r="LA260" s="429"/>
      <c r="LB260" s="429"/>
      <c r="LC260" s="429"/>
      <c r="LD260" s="429"/>
      <c r="LE260" s="429"/>
      <c r="LF260" s="429"/>
      <c r="LG260" s="429"/>
      <c r="LH260" s="429"/>
      <c r="LI260" s="429"/>
      <c r="LJ260" s="429"/>
      <c r="LK260" s="429"/>
      <c r="LL260" s="429"/>
      <c r="LM260" s="432"/>
      <c r="LN260" s="432"/>
      <c r="LO260" s="429"/>
      <c r="LP260" s="429"/>
      <c r="LQ260" s="429"/>
      <c r="LR260" s="429"/>
      <c r="LS260" s="429"/>
      <c r="LT260" s="429"/>
      <c r="LU260" s="429"/>
      <c r="LV260" s="429"/>
      <c r="LW260" s="429"/>
      <c r="LX260" s="429"/>
      <c r="LY260" s="429"/>
      <c r="LZ260" s="429"/>
      <c r="MA260" s="429"/>
      <c r="MB260" s="429"/>
      <c r="MC260" s="429"/>
      <c r="MD260" s="429"/>
      <c r="ME260" s="429"/>
      <c r="MF260" s="429"/>
      <c r="MG260" s="429"/>
      <c r="MH260" s="429"/>
      <c r="MI260" s="429"/>
      <c r="MJ260" s="429"/>
      <c r="MK260" s="429"/>
      <c r="ML260" s="429"/>
      <c r="MM260" s="432"/>
      <c r="MN260" s="432"/>
      <c r="MO260" s="429"/>
      <c r="MP260" s="429"/>
      <c r="MQ260" s="429"/>
      <c r="MR260" s="429"/>
      <c r="MS260" s="429"/>
      <c r="MT260" s="429"/>
      <c r="MU260" s="429"/>
      <c r="MV260" s="429"/>
      <c r="MW260" s="429"/>
      <c r="MX260" s="429"/>
      <c r="MY260" s="429"/>
      <c r="MZ260" s="429"/>
      <c r="NA260" s="429"/>
      <c r="NB260" s="429"/>
      <c r="NC260" s="429"/>
      <c r="ND260" s="429"/>
      <c r="NE260" s="429"/>
      <c r="NF260" s="429"/>
      <c r="NG260" s="429"/>
      <c r="NH260" s="429"/>
      <c r="NI260" s="429"/>
      <c r="NJ260" s="429"/>
      <c r="NK260" s="429"/>
      <c r="NL260" s="429"/>
      <c r="NM260" s="432"/>
      <c r="NN260" s="432"/>
      <c r="NO260" s="429"/>
      <c r="NP260" s="429"/>
      <c r="NQ260" s="429"/>
      <c r="NR260" s="429"/>
      <c r="NS260" s="429"/>
      <c r="NT260" s="429"/>
      <c r="NU260" s="429"/>
      <c r="NV260" s="429"/>
      <c r="NW260" s="429"/>
      <c r="NX260" s="429"/>
      <c r="NY260" s="429"/>
      <c r="NZ260" s="429"/>
      <c r="OA260" s="429"/>
      <c r="OB260" s="429"/>
      <c r="OC260" s="429"/>
      <c r="OD260" s="429"/>
      <c r="OE260" s="429"/>
      <c r="OF260" s="429"/>
      <c r="OG260" s="429"/>
      <c r="OH260" s="429"/>
      <c r="OI260" s="429"/>
      <c r="OJ260" s="429"/>
      <c r="OK260" s="429"/>
      <c r="OL260" s="429"/>
      <c r="OM260" s="432"/>
      <c r="ON260" s="432"/>
      <c r="OO260" s="429"/>
      <c r="OP260" s="429"/>
      <c r="OQ260" s="429"/>
      <c r="OR260" s="429"/>
      <c r="OS260" s="429"/>
      <c r="OT260" s="429"/>
      <c r="OU260" s="429"/>
      <c r="OV260" s="429"/>
      <c r="OW260" s="429"/>
      <c r="OX260" s="429"/>
      <c r="OY260" s="429"/>
      <c r="OZ260" s="429"/>
      <c r="PA260" s="429"/>
      <c r="PB260" s="429"/>
      <c r="PC260" s="429"/>
      <c r="PD260" s="429"/>
      <c r="PE260" s="429"/>
      <c r="PF260" s="429"/>
      <c r="PG260" s="429"/>
      <c r="PH260" s="429"/>
      <c r="PI260" s="429"/>
      <c r="PJ260" s="429"/>
      <c r="PK260" s="429"/>
      <c r="PL260" s="429"/>
      <c r="PM260" s="432"/>
      <c r="PN260" s="432"/>
      <c r="PO260" s="429"/>
      <c r="PP260" s="429"/>
      <c r="PQ260" s="429"/>
      <c r="PR260" s="429"/>
      <c r="PS260" s="429"/>
      <c r="PT260" s="429"/>
      <c r="PU260" s="429"/>
      <c r="PV260" s="429"/>
      <c r="PW260" s="429"/>
      <c r="PX260" s="429"/>
      <c r="PY260" s="429"/>
      <c r="PZ260" s="429"/>
      <c r="QA260" s="429"/>
      <c r="QB260" s="429"/>
      <c r="QC260" s="429"/>
      <c r="QD260" s="429"/>
      <c r="QE260" s="429"/>
      <c r="QF260" s="429"/>
      <c r="QG260" s="429"/>
      <c r="QH260" s="429"/>
      <c r="QI260" s="429"/>
      <c r="QJ260" s="429"/>
      <c r="QK260" s="429"/>
      <c r="QL260" s="429"/>
      <c r="QM260" s="432"/>
      <c r="QN260" s="432"/>
      <c r="QO260" s="429"/>
      <c r="QP260" s="429"/>
      <c r="QQ260" s="429"/>
      <c r="QR260" s="429"/>
      <c r="QS260" s="429"/>
      <c r="QT260" s="429"/>
      <c r="QU260" s="429"/>
      <c r="QV260" s="429"/>
      <c r="QW260" s="429"/>
      <c r="QX260" s="429"/>
      <c r="QY260" s="429"/>
      <c r="QZ260" s="429"/>
      <c r="RA260" s="429"/>
      <c r="RB260" s="429"/>
      <c r="RC260" s="429"/>
      <c r="RD260" s="429"/>
      <c r="RE260" s="429"/>
      <c r="RF260" s="429"/>
      <c r="RG260" s="429"/>
      <c r="RH260" s="429"/>
      <c r="RI260" s="429"/>
      <c r="RJ260" s="429"/>
      <c r="RK260" s="429"/>
      <c r="RL260" s="429"/>
      <c r="RM260" s="432"/>
      <c r="RN260" s="432"/>
      <c r="RO260" s="429"/>
      <c r="RP260" s="429"/>
      <c r="RQ260" s="429"/>
      <c r="RR260" s="429"/>
      <c r="RS260" s="429"/>
      <c r="RT260" s="429"/>
      <c r="RU260" s="429"/>
      <c r="RV260" s="429"/>
      <c r="RW260" s="429"/>
      <c r="RX260" s="429"/>
      <c r="RY260" s="429"/>
      <c r="RZ260" s="429"/>
      <c r="SA260" s="429"/>
      <c r="SB260" s="429"/>
      <c r="SC260" s="429"/>
      <c r="SD260" s="429"/>
      <c r="SE260" s="429"/>
      <c r="SF260" s="429"/>
      <c r="SG260" s="429"/>
      <c r="SH260" s="429"/>
      <c r="SI260" s="429"/>
      <c r="SJ260" s="429"/>
      <c r="SK260" s="429"/>
      <c r="SL260" s="429"/>
      <c r="SM260" s="432"/>
      <c r="SN260" s="432"/>
      <c r="SO260" s="429"/>
      <c r="SP260" s="429"/>
      <c r="SQ260" s="429"/>
      <c r="SR260" s="429"/>
      <c r="SS260" s="429"/>
      <c r="ST260" s="429"/>
      <c r="SU260" s="429"/>
      <c r="SV260" s="429"/>
      <c r="SW260" s="429"/>
      <c r="SX260" s="429"/>
      <c r="SY260" s="429"/>
      <c r="SZ260" s="429"/>
      <c r="TA260" s="429"/>
      <c r="TB260" s="429"/>
      <c r="TC260" s="429"/>
      <c r="TD260" s="429"/>
      <c r="TE260" s="429"/>
      <c r="TF260" s="429"/>
      <c r="TG260" s="429"/>
      <c r="TH260" s="429"/>
      <c r="TI260" s="429"/>
      <c r="TJ260" s="429"/>
      <c r="TK260" s="429"/>
      <c r="TL260" s="429"/>
      <c r="TM260" s="432"/>
      <c r="TN260" s="432"/>
      <c r="TO260" s="429"/>
      <c r="TP260" s="429"/>
      <c r="TQ260" s="429"/>
      <c r="TR260" s="429"/>
      <c r="TS260" s="429"/>
      <c r="TT260" s="429"/>
      <c r="TU260" s="429"/>
      <c r="TV260" s="429"/>
      <c r="TW260" s="429"/>
      <c r="TX260" s="429"/>
      <c r="TY260" s="429"/>
      <c r="TZ260" s="429"/>
      <c r="UA260" s="429"/>
      <c r="UB260" s="429"/>
      <c r="UC260" s="429"/>
      <c r="UD260" s="429"/>
      <c r="UE260" s="429"/>
      <c r="UF260" s="429"/>
      <c r="UG260" s="429"/>
      <c r="UH260" s="429"/>
      <c r="UI260" s="429"/>
      <c r="UJ260" s="429"/>
      <c r="UK260" s="429"/>
      <c r="UL260" s="429"/>
      <c r="UM260" s="432"/>
      <c r="UN260" s="432"/>
      <c r="UO260" s="429"/>
      <c r="UP260" s="429"/>
      <c r="UQ260" s="429"/>
      <c r="UR260" s="429"/>
      <c r="US260" s="429"/>
      <c r="UT260" s="429"/>
      <c r="UU260" s="429"/>
      <c r="UV260" s="429"/>
      <c r="UW260" s="429"/>
      <c r="UX260" s="429"/>
      <c r="UY260" s="429"/>
      <c r="UZ260" s="429"/>
      <c r="VA260" s="429"/>
      <c r="VB260" s="429"/>
      <c r="VC260" s="429"/>
      <c r="VD260" s="429"/>
      <c r="VE260" s="429"/>
      <c r="VF260" s="429"/>
      <c r="VG260" s="429"/>
      <c r="VH260" s="429"/>
      <c r="VI260" s="429"/>
      <c r="VJ260" s="429"/>
      <c r="VK260" s="429"/>
      <c r="VL260" s="429"/>
      <c r="VM260" s="432"/>
      <c r="VN260" s="432"/>
      <c r="VO260" s="429"/>
      <c r="VP260" s="429"/>
      <c r="VQ260" s="429"/>
      <c r="VR260" s="429"/>
      <c r="VS260" s="429"/>
      <c r="VT260" s="429"/>
      <c r="VU260" s="429"/>
      <c r="VV260" s="429"/>
      <c r="VW260" s="429"/>
      <c r="VX260" s="429"/>
      <c r="VY260" s="429"/>
      <c r="VZ260" s="429"/>
      <c r="WA260" s="429"/>
      <c r="WB260" s="429"/>
      <c r="WC260" s="429"/>
      <c r="WD260" s="429"/>
      <c r="WE260" s="429"/>
      <c r="WF260" s="429"/>
      <c r="WG260" s="429"/>
      <c r="WH260" s="429"/>
      <c r="WI260" s="429"/>
      <c r="WJ260" s="429"/>
      <c r="WK260" s="429"/>
      <c r="WL260" s="429"/>
      <c r="WM260" s="432"/>
      <c r="WN260" s="432"/>
      <c r="WO260" s="429"/>
      <c r="WP260" s="429"/>
      <c r="WQ260" s="429"/>
      <c r="WR260" s="429"/>
      <c r="WS260" s="429"/>
      <c r="WT260" s="429"/>
      <c r="WU260" s="429"/>
      <c r="WV260" s="429"/>
      <c r="WW260" s="429"/>
      <c r="WX260" s="429"/>
      <c r="WY260" s="429"/>
      <c r="WZ260" s="429"/>
      <c r="XA260" s="429"/>
      <c r="XB260" s="429"/>
      <c r="XC260" s="429"/>
      <c r="XD260" s="429"/>
      <c r="XE260" s="429"/>
      <c r="XF260" s="429"/>
      <c r="XG260" s="429"/>
      <c r="XH260" s="429"/>
      <c r="XI260" s="429"/>
      <c r="XJ260" s="429"/>
      <c r="XK260" s="429"/>
      <c r="XL260" s="429"/>
      <c r="XM260" s="432"/>
      <c r="XN260" s="432"/>
      <c r="XO260" s="429"/>
      <c r="XP260" s="429"/>
      <c r="XQ260" s="429"/>
      <c r="XR260" s="429"/>
      <c r="XS260" s="429"/>
      <c r="XT260" s="429"/>
      <c r="XU260" s="429"/>
      <c r="XV260" s="429"/>
      <c r="XW260" s="429"/>
      <c r="XX260" s="429"/>
      <c r="XY260" s="429"/>
      <c r="XZ260" s="429"/>
      <c r="YA260" s="429"/>
      <c r="YB260" s="429"/>
      <c r="YC260" s="429"/>
      <c r="YD260" s="429"/>
      <c r="YE260" s="429"/>
      <c r="YF260" s="429"/>
      <c r="YG260" s="429"/>
      <c r="YH260" s="429"/>
      <c r="YI260" s="429"/>
      <c r="YJ260" s="429"/>
      <c r="YK260" s="429"/>
      <c r="YL260" s="429"/>
      <c r="YM260" s="432"/>
      <c r="YN260" s="432"/>
      <c r="YO260" s="429"/>
      <c r="YP260" s="429"/>
      <c r="YQ260" s="429"/>
      <c r="YR260" s="429"/>
      <c r="YS260" s="429"/>
      <c r="YT260" s="429"/>
      <c r="YU260" s="429"/>
      <c r="YV260" s="429"/>
      <c r="YW260" s="429"/>
      <c r="YX260" s="429"/>
      <c r="YY260" s="429"/>
      <c r="YZ260" s="429"/>
      <c r="ZA260" s="429"/>
      <c r="ZB260" s="429"/>
      <c r="ZC260" s="429"/>
      <c r="ZD260" s="429"/>
      <c r="ZE260" s="429"/>
      <c r="ZF260" s="429"/>
      <c r="ZG260" s="429"/>
      <c r="ZH260" s="429"/>
      <c r="ZI260" s="429"/>
      <c r="ZJ260" s="429"/>
      <c r="ZK260" s="429"/>
      <c r="ZL260" s="429"/>
      <c r="ZM260" s="432"/>
      <c r="ZN260" s="432"/>
      <c r="ZO260" s="429"/>
      <c r="ZP260" s="429"/>
      <c r="ZQ260" s="429"/>
      <c r="ZR260" s="429"/>
      <c r="ZS260" s="429"/>
      <c r="ZT260" s="429"/>
      <c r="ZU260" s="429"/>
      <c r="ZV260" s="429"/>
      <c r="ZW260" s="429"/>
      <c r="ZX260" s="429"/>
      <c r="ZY260" s="429"/>
      <c r="ZZ260" s="429"/>
      <c r="AAA260" s="429"/>
      <c r="AAB260" s="429"/>
      <c r="AAC260" s="429"/>
      <c r="AAD260" s="429"/>
      <c r="AAE260" s="429"/>
      <c r="AAF260" s="429"/>
      <c r="AAG260" s="429"/>
      <c r="AAH260" s="429"/>
      <c r="AAI260" s="429"/>
      <c r="AAJ260" s="429"/>
      <c r="AAK260" s="429"/>
      <c r="AAL260" s="429"/>
      <c r="AAM260" s="432"/>
      <c r="AAN260" s="432"/>
      <c r="AAO260" s="429"/>
      <c r="AAP260" s="429"/>
      <c r="AAQ260" s="429"/>
      <c r="AAR260" s="429"/>
      <c r="AAS260" s="429"/>
      <c r="AAT260" s="429"/>
      <c r="AAU260" s="429"/>
      <c r="AAV260" s="429"/>
      <c r="AAW260" s="429"/>
      <c r="AAX260" s="429"/>
      <c r="AAY260" s="429"/>
      <c r="AAZ260" s="429"/>
      <c r="ABA260" s="429"/>
      <c r="ABB260" s="429"/>
      <c r="ABC260" s="429"/>
      <c r="ABD260" s="429"/>
      <c r="ABE260" s="429"/>
      <c r="ABF260" s="429"/>
      <c r="ABG260" s="429"/>
      <c r="ABH260" s="429"/>
      <c r="ABI260" s="429"/>
      <c r="ABJ260" s="429"/>
      <c r="ABK260" s="429"/>
      <c r="ABL260" s="429"/>
      <c r="ABM260" s="432"/>
      <c r="ABN260" s="432"/>
      <c r="ABO260" s="429"/>
      <c r="ABP260" s="429"/>
      <c r="ABQ260" s="429"/>
      <c r="ABR260" s="429"/>
      <c r="ABS260" s="429"/>
      <c r="ABT260" s="429"/>
      <c r="ABU260" s="429"/>
      <c r="ABV260" s="429"/>
      <c r="ABW260" s="429"/>
      <c r="ABX260" s="429"/>
      <c r="ABY260" s="429"/>
      <c r="ABZ260" s="429"/>
      <c r="ACA260" s="429"/>
      <c r="ACB260" s="429"/>
      <c r="ACC260" s="429"/>
      <c r="ACD260" s="429"/>
      <c r="ACE260" s="429"/>
      <c r="ACF260" s="429"/>
      <c r="ACG260" s="429"/>
      <c r="ACH260" s="429"/>
      <c r="ACI260" s="429"/>
      <c r="ACJ260" s="429"/>
      <c r="ACK260" s="429"/>
      <c r="ACL260" s="429"/>
      <c r="ACM260" s="432"/>
      <c r="ACN260" s="432"/>
      <c r="ACO260" s="429"/>
      <c r="ACP260" s="429"/>
      <c r="ACQ260" s="429"/>
      <c r="ACR260" s="429"/>
      <c r="ACS260" s="429"/>
      <c r="ACT260" s="429"/>
      <c r="ACU260" s="429"/>
      <c r="ACV260" s="429"/>
      <c r="ACW260" s="429"/>
      <c r="ACX260" s="429"/>
      <c r="ACY260" s="429"/>
      <c r="ACZ260" s="429"/>
      <c r="ADA260" s="429"/>
      <c r="ADB260" s="429"/>
      <c r="ADC260" s="429"/>
      <c r="ADD260" s="429"/>
      <c r="ADE260" s="429"/>
      <c r="ADF260" s="429"/>
      <c r="ADG260" s="429"/>
      <c r="ADH260" s="429"/>
      <c r="ADI260" s="429"/>
      <c r="ADJ260" s="429"/>
      <c r="ADK260" s="429"/>
      <c r="ADL260" s="429"/>
      <c r="ADM260" s="432"/>
      <c r="ADN260" s="432"/>
      <c r="ADO260" s="429"/>
      <c r="ADP260" s="429"/>
      <c r="ADQ260" s="429"/>
      <c r="ADR260" s="429"/>
      <c r="ADS260" s="429"/>
      <c r="ADT260" s="429"/>
      <c r="ADU260" s="429"/>
      <c r="ADV260" s="429"/>
      <c r="ADW260" s="429"/>
      <c r="ADX260" s="429"/>
      <c r="ADY260" s="429"/>
      <c r="ADZ260" s="429"/>
      <c r="AEA260" s="429"/>
      <c r="AEB260" s="429"/>
      <c r="AEC260" s="429"/>
      <c r="AED260" s="429"/>
      <c r="AEE260" s="429"/>
      <c r="AEF260" s="429"/>
      <c r="AEG260" s="429"/>
      <c r="AEH260" s="429"/>
      <c r="AEI260" s="429"/>
      <c r="AEJ260" s="429"/>
      <c r="AEK260" s="429"/>
      <c r="AEL260" s="429"/>
      <c r="AEM260" s="432"/>
      <c r="AEN260" s="432"/>
      <c r="AEO260" s="429"/>
      <c r="AEP260" s="429"/>
      <c r="AEQ260" s="429"/>
      <c r="AER260" s="429"/>
      <c r="AES260" s="429"/>
      <c r="AET260" s="429"/>
      <c r="AEU260" s="429"/>
      <c r="AEV260" s="429"/>
      <c r="AEW260" s="429"/>
      <c r="AEX260" s="429"/>
      <c r="AEY260" s="429"/>
      <c r="AEZ260" s="429"/>
      <c r="AFA260" s="429"/>
      <c r="AFB260" s="429"/>
      <c r="AFC260" s="429"/>
      <c r="AFD260" s="429"/>
      <c r="AFE260" s="429"/>
      <c r="AFF260" s="429"/>
      <c r="AFG260" s="429"/>
      <c r="AFH260" s="429"/>
      <c r="AFI260" s="429"/>
      <c r="AFJ260" s="429"/>
      <c r="AFK260" s="429"/>
      <c r="AFL260" s="429"/>
      <c r="AFM260" s="432"/>
      <c r="AFN260" s="432"/>
      <c r="AFO260" s="429"/>
      <c r="AFP260" s="429"/>
      <c r="AFQ260" s="429"/>
      <c r="AFR260" s="429"/>
      <c r="AFS260" s="429"/>
      <c r="AFT260" s="429"/>
      <c r="AFU260" s="429"/>
      <c r="AFV260" s="429"/>
      <c r="AFW260" s="429"/>
      <c r="AFX260" s="429"/>
      <c r="AFY260" s="429"/>
      <c r="AFZ260" s="429"/>
      <c r="AGA260" s="429"/>
      <c r="AGB260" s="429"/>
      <c r="AGC260" s="429"/>
      <c r="AGD260" s="429"/>
      <c r="AGE260" s="429"/>
      <c r="AGF260" s="429"/>
      <c r="AGG260" s="429"/>
      <c r="AGH260" s="429"/>
      <c r="AGI260" s="429"/>
      <c r="AGJ260" s="429"/>
      <c r="AGK260" s="429"/>
      <c r="AGL260" s="429"/>
      <c r="AGM260" s="432"/>
      <c r="AGN260" s="432"/>
      <c r="AGO260" s="429"/>
      <c r="AGP260" s="429"/>
      <c r="AGQ260" s="429"/>
      <c r="AGR260" s="429"/>
      <c r="AGS260" s="429"/>
      <c r="AGT260" s="429"/>
      <c r="AGU260" s="429"/>
      <c r="AGV260" s="429"/>
      <c r="AGW260" s="429"/>
      <c r="AGX260" s="429"/>
      <c r="AGY260" s="429"/>
      <c r="AGZ260" s="429"/>
      <c r="AHA260" s="429"/>
      <c r="AHB260" s="429"/>
      <c r="AHC260" s="429"/>
      <c r="AHD260" s="429"/>
      <c r="AHE260" s="429"/>
      <c r="AHF260" s="429"/>
      <c r="AHG260" s="429"/>
      <c r="AHH260" s="429"/>
      <c r="AHI260" s="429"/>
      <c r="AHJ260" s="429"/>
      <c r="AHK260" s="429"/>
      <c r="AHL260" s="429"/>
      <c r="AHM260" s="432"/>
      <c r="AHN260" s="432"/>
      <c r="AHO260" s="429"/>
      <c r="AHP260" s="429"/>
      <c r="AHQ260" s="429"/>
      <c r="AHR260" s="429"/>
      <c r="AHS260" s="429"/>
      <c r="AHT260" s="429"/>
      <c r="AHU260" s="429"/>
      <c r="AHV260" s="429"/>
      <c r="AHW260" s="429"/>
      <c r="AHX260" s="429"/>
      <c r="AHY260" s="429"/>
      <c r="AHZ260" s="429"/>
      <c r="AIA260" s="429"/>
      <c r="AIB260" s="429"/>
      <c r="AIC260" s="429"/>
      <c r="AID260" s="429"/>
      <c r="AIE260" s="429"/>
      <c r="AIF260" s="429"/>
      <c r="AIG260" s="429"/>
      <c r="AIH260" s="429"/>
      <c r="AII260" s="429"/>
      <c r="AIJ260" s="429"/>
      <c r="AIK260" s="429"/>
      <c r="AIL260" s="429"/>
      <c r="AIM260" s="432"/>
      <c r="AIN260" s="432"/>
      <c r="AIO260" s="429"/>
      <c r="AIP260" s="429"/>
      <c r="AIQ260" s="429"/>
      <c r="AIR260" s="429"/>
      <c r="AIS260" s="429"/>
      <c r="AIT260" s="429"/>
      <c r="AIU260" s="429"/>
      <c r="AIV260" s="429"/>
      <c r="AIW260" s="429"/>
      <c r="AIX260" s="429"/>
      <c r="AIY260" s="429"/>
      <c r="AIZ260" s="429"/>
      <c r="AJA260" s="429"/>
      <c r="AJB260" s="429"/>
      <c r="AJC260" s="429"/>
      <c r="AJD260" s="429"/>
      <c r="AJE260" s="429"/>
      <c r="AJF260" s="429"/>
      <c r="AJG260" s="429"/>
      <c r="AJH260" s="429"/>
      <c r="AJI260" s="429"/>
      <c r="AJJ260" s="429"/>
      <c r="AJK260" s="429"/>
      <c r="AJL260" s="429"/>
      <c r="AJM260" s="432"/>
      <c r="AJN260" s="432"/>
      <c r="AJO260" s="429"/>
      <c r="AJP260" s="429"/>
      <c r="AJQ260" s="429"/>
      <c r="AJR260" s="429"/>
      <c r="AJS260" s="429"/>
      <c r="AJT260" s="429"/>
      <c r="AJU260" s="429"/>
      <c r="AJV260" s="429"/>
      <c r="AJW260" s="429"/>
      <c r="AJX260" s="429"/>
      <c r="AJY260" s="429"/>
      <c r="AJZ260" s="429"/>
      <c r="AKA260" s="429"/>
      <c r="AKB260" s="429"/>
      <c r="AKC260" s="429"/>
      <c r="AKD260" s="429"/>
      <c r="AKE260" s="429"/>
      <c r="AKF260" s="429"/>
      <c r="AKG260" s="429"/>
      <c r="AKH260" s="429"/>
      <c r="AKI260" s="429"/>
      <c r="AKJ260" s="429"/>
      <c r="AKK260" s="429"/>
      <c r="AKL260" s="429"/>
      <c r="AKM260" s="432"/>
      <c r="AKN260" s="432"/>
      <c r="AKO260" s="429"/>
      <c r="AKP260" s="429"/>
      <c r="AKQ260" s="429"/>
      <c r="AKR260" s="429"/>
      <c r="AKS260" s="429"/>
      <c r="AKT260" s="429"/>
      <c r="AKU260" s="429"/>
      <c r="AKV260" s="429"/>
      <c r="AKW260" s="429"/>
      <c r="AKX260" s="429"/>
      <c r="AKY260" s="429"/>
      <c r="AKZ260" s="429"/>
      <c r="ALA260" s="429"/>
      <c r="ALB260" s="429"/>
      <c r="ALC260" s="429"/>
      <c r="ALD260" s="429"/>
      <c r="ALE260" s="429"/>
      <c r="ALF260" s="429"/>
      <c r="ALG260" s="429"/>
      <c r="ALH260" s="429"/>
      <c r="ALI260" s="429"/>
      <c r="ALJ260" s="429"/>
      <c r="ALK260" s="429"/>
      <c r="ALL260" s="429"/>
      <c r="ALM260" s="432"/>
      <c r="ALN260" s="432"/>
      <c r="ALO260" s="429"/>
      <c r="ALP260" s="429"/>
      <c r="ALQ260" s="429"/>
      <c r="ALR260" s="429"/>
      <c r="ALS260" s="429"/>
      <c r="ALT260" s="429"/>
      <c r="ALU260" s="429"/>
      <c r="ALV260" s="429"/>
      <c r="ALW260" s="429"/>
      <c r="ALX260" s="429"/>
      <c r="ALY260" s="429"/>
      <c r="ALZ260" s="429"/>
      <c r="AMA260" s="429"/>
      <c r="AMB260" s="429"/>
      <c r="AMC260" s="429"/>
      <c r="AMD260" s="429"/>
      <c r="AME260" s="429"/>
      <c r="AMF260" s="429"/>
      <c r="AMG260" s="429"/>
      <c r="AMH260" s="429"/>
      <c r="AMI260" s="429"/>
      <c r="AMJ260" s="429"/>
      <c r="AMK260" s="429"/>
      <c r="AML260" s="429"/>
      <c r="AMM260" s="432"/>
      <c r="AMN260" s="432"/>
      <c r="AMO260" s="429"/>
      <c r="AMP260" s="429"/>
      <c r="AMQ260" s="429"/>
      <c r="AMR260" s="429"/>
      <c r="AMS260" s="429"/>
      <c r="AMT260" s="429"/>
      <c r="AMU260" s="429"/>
      <c r="AMV260" s="429"/>
      <c r="AMW260" s="429"/>
      <c r="AMX260" s="429"/>
      <c r="AMY260" s="429"/>
      <c r="AMZ260" s="429"/>
      <c r="ANA260" s="429"/>
      <c r="ANB260" s="429"/>
      <c r="ANC260" s="429"/>
      <c r="AND260" s="429"/>
      <c r="ANE260" s="429"/>
      <c r="ANF260" s="429"/>
      <c r="ANG260" s="429"/>
      <c r="ANH260" s="429"/>
      <c r="ANI260" s="429"/>
      <c r="ANJ260" s="429"/>
      <c r="ANK260" s="429"/>
      <c r="ANL260" s="429"/>
      <c r="ANM260" s="432"/>
      <c r="ANN260" s="432"/>
      <c r="ANO260" s="429"/>
      <c r="ANP260" s="429"/>
      <c r="ANQ260" s="429"/>
      <c r="ANR260" s="429"/>
      <c r="ANS260" s="429"/>
      <c r="ANT260" s="429"/>
      <c r="ANU260" s="429"/>
      <c r="ANV260" s="429"/>
      <c r="ANW260" s="429"/>
      <c r="ANX260" s="429"/>
      <c r="ANY260" s="429"/>
      <c r="ANZ260" s="429"/>
      <c r="AOA260" s="429"/>
      <c r="AOB260" s="429"/>
      <c r="AOC260" s="429"/>
      <c r="AOD260" s="429"/>
      <c r="AOE260" s="429"/>
      <c r="AOF260" s="429"/>
      <c r="AOG260" s="429"/>
      <c r="AOH260" s="429"/>
      <c r="AOI260" s="429"/>
      <c r="AOJ260" s="429"/>
      <c r="AOK260" s="429"/>
      <c r="AOL260" s="429"/>
      <c r="AOM260" s="432"/>
      <c r="AON260" s="432"/>
      <c r="AOO260" s="429"/>
      <c r="AOP260" s="429"/>
      <c r="AOQ260" s="429"/>
      <c r="AOR260" s="429"/>
      <c r="AOS260" s="429"/>
      <c r="AOT260" s="429"/>
      <c r="AOU260" s="429"/>
      <c r="AOV260" s="429"/>
      <c r="AOW260" s="429"/>
      <c r="AOX260" s="429"/>
      <c r="AOY260" s="429"/>
      <c r="AOZ260" s="429"/>
      <c r="APA260" s="429"/>
      <c r="APB260" s="429"/>
      <c r="APC260" s="429"/>
      <c r="APD260" s="429"/>
      <c r="APE260" s="429"/>
      <c r="APF260" s="429"/>
      <c r="APG260" s="429"/>
      <c r="APH260" s="429"/>
      <c r="API260" s="429"/>
      <c r="APJ260" s="429"/>
      <c r="APK260" s="429"/>
      <c r="APL260" s="429"/>
      <c r="APM260" s="432"/>
      <c r="APN260" s="432"/>
      <c r="APO260" s="429"/>
      <c r="APP260" s="429"/>
      <c r="APQ260" s="429"/>
      <c r="APR260" s="429"/>
      <c r="APS260" s="429"/>
      <c r="APT260" s="429"/>
      <c r="APU260" s="429"/>
      <c r="APV260" s="429"/>
      <c r="APW260" s="429"/>
      <c r="APX260" s="429"/>
      <c r="APY260" s="429"/>
      <c r="APZ260" s="429"/>
      <c r="AQA260" s="429"/>
      <c r="AQB260" s="429"/>
      <c r="AQC260" s="429"/>
      <c r="AQD260" s="429"/>
      <c r="AQE260" s="429"/>
      <c r="AQF260" s="429"/>
      <c r="AQG260" s="429"/>
      <c r="AQH260" s="429"/>
      <c r="AQI260" s="429"/>
      <c r="AQJ260" s="429"/>
      <c r="AQK260" s="429"/>
      <c r="AQL260" s="429"/>
      <c r="AQM260" s="432"/>
      <c r="AQN260" s="432"/>
      <c r="AQO260" s="429"/>
      <c r="AQP260" s="429"/>
      <c r="AQQ260" s="429"/>
      <c r="AQR260" s="429"/>
      <c r="AQS260" s="429"/>
      <c r="AQT260" s="429"/>
      <c r="AQU260" s="429"/>
      <c r="AQV260" s="429"/>
      <c r="AQW260" s="429"/>
      <c r="AQX260" s="429"/>
      <c r="AQY260" s="429"/>
      <c r="AQZ260" s="429"/>
      <c r="ARA260" s="429"/>
      <c r="ARB260" s="429"/>
      <c r="ARC260" s="429"/>
      <c r="ARD260" s="429"/>
      <c r="ARE260" s="429"/>
      <c r="ARF260" s="429"/>
      <c r="ARG260" s="429"/>
      <c r="ARH260" s="429"/>
      <c r="ARI260" s="429"/>
      <c r="ARJ260" s="429"/>
      <c r="ARK260" s="429"/>
      <c r="ARL260" s="429"/>
      <c r="ARM260" s="432"/>
      <c r="ARN260" s="432"/>
      <c r="ARO260" s="429"/>
      <c r="ARP260" s="429"/>
      <c r="ARQ260" s="429"/>
      <c r="ARR260" s="429"/>
      <c r="ARS260" s="429"/>
      <c r="ART260" s="429"/>
      <c r="ARU260" s="429"/>
      <c r="ARV260" s="429"/>
      <c r="ARW260" s="429"/>
      <c r="ARX260" s="429"/>
      <c r="ARY260" s="429"/>
      <c r="ARZ260" s="429"/>
      <c r="ASA260" s="429"/>
      <c r="ASB260" s="429"/>
      <c r="ASC260" s="429"/>
      <c r="ASD260" s="429"/>
      <c r="ASE260" s="429"/>
      <c r="ASF260" s="429"/>
      <c r="ASG260" s="429"/>
      <c r="ASH260" s="429"/>
      <c r="ASI260" s="429"/>
      <c r="ASJ260" s="429"/>
      <c r="ASK260" s="429"/>
      <c r="ASL260" s="429"/>
      <c r="ASM260" s="432"/>
      <c r="ASN260" s="432"/>
      <c r="ASO260" s="429"/>
      <c r="ASP260" s="429"/>
      <c r="ASQ260" s="429"/>
      <c r="ASR260" s="429"/>
      <c r="ASS260" s="429"/>
      <c r="AST260" s="429"/>
      <c r="ASU260" s="429"/>
      <c r="ASV260" s="429"/>
      <c r="ASW260" s="429"/>
      <c r="ASX260" s="429"/>
      <c r="ASY260" s="429"/>
      <c r="ASZ260" s="429"/>
      <c r="ATA260" s="429"/>
      <c r="ATB260" s="429"/>
      <c r="ATC260" s="429"/>
      <c r="ATD260" s="429"/>
      <c r="ATE260" s="429"/>
      <c r="ATF260" s="429"/>
      <c r="ATG260" s="429"/>
      <c r="ATH260" s="429"/>
      <c r="ATI260" s="429"/>
      <c r="ATJ260" s="429"/>
      <c r="ATK260" s="429"/>
      <c r="ATL260" s="429"/>
      <c r="ATM260" s="432"/>
      <c r="ATN260" s="432"/>
      <c r="ATO260" s="429"/>
      <c r="ATP260" s="429"/>
      <c r="ATQ260" s="429"/>
      <c r="ATR260" s="429"/>
      <c r="ATS260" s="429"/>
      <c r="ATT260" s="429"/>
      <c r="ATU260" s="429"/>
      <c r="ATV260" s="429"/>
      <c r="ATW260" s="429"/>
      <c r="ATX260" s="429"/>
      <c r="ATY260" s="429"/>
      <c r="ATZ260" s="429"/>
      <c r="AUA260" s="429"/>
      <c r="AUB260" s="429"/>
      <c r="AUC260" s="429"/>
      <c r="AUD260" s="429"/>
      <c r="AUE260" s="429"/>
      <c r="AUF260" s="429"/>
      <c r="AUG260" s="429"/>
      <c r="AUH260" s="429"/>
      <c r="AUI260" s="429"/>
      <c r="AUJ260" s="429"/>
      <c r="AUK260" s="429"/>
      <c r="AUL260" s="429"/>
      <c r="AUM260" s="432"/>
      <c r="AUN260" s="432"/>
      <c r="AUO260" s="429"/>
      <c r="AUP260" s="429"/>
      <c r="AUQ260" s="429"/>
      <c r="AUR260" s="429"/>
      <c r="AUS260" s="429"/>
      <c r="AUT260" s="429"/>
      <c r="AUU260" s="429"/>
      <c r="AUV260" s="429"/>
      <c r="AUW260" s="429"/>
      <c r="AUX260" s="429"/>
      <c r="AUY260" s="429"/>
      <c r="AUZ260" s="429"/>
      <c r="AVA260" s="429"/>
      <c r="AVB260" s="429"/>
      <c r="AVC260" s="429"/>
      <c r="AVD260" s="429"/>
      <c r="AVE260" s="429"/>
      <c r="AVF260" s="429"/>
      <c r="AVG260" s="429"/>
      <c r="AVH260" s="429"/>
      <c r="AVI260" s="429"/>
      <c r="AVJ260" s="429"/>
      <c r="AVK260" s="429"/>
      <c r="AVL260" s="429"/>
      <c r="AVM260" s="432"/>
      <c r="AVN260" s="432"/>
      <c r="AVO260" s="429"/>
      <c r="AVP260" s="429"/>
      <c r="AVQ260" s="429"/>
      <c r="AVR260" s="429"/>
      <c r="AVS260" s="429"/>
      <c r="AVT260" s="429"/>
      <c r="AVU260" s="429"/>
      <c r="AVV260" s="429"/>
      <c r="AVW260" s="429"/>
      <c r="AVX260" s="429"/>
      <c r="AVY260" s="429"/>
      <c r="AVZ260" s="429"/>
      <c r="AWA260" s="429"/>
      <c r="AWB260" s="429"/>
      <c r="AWC260" s="429"/>
      <c r="AWD260" s="429"/>
      <c r="AWE260" s="429"/>
      <c r="AWF260" s="429"/>
      <c r="AWG260" s="429"/>
      <c r="AWH260" s="429"/>
      <c r="AWI260" s="429"/>
      <c r="AWJ260" s="429"/>
      <c r="AWK260" s="429"/>
      <c r="AWL260" s="429"/>
      <c r="AWM260" s="432"/>
      <c r="AWN260" s="432"/>
      <c r="AWO260" s="429"/>
      <c r="AWP260" s="429"/>
      <c r="AWQ260" s="429"/>
      <c r="AWR260" s="429"/>
      <c r="AWS260" s="429"/>
      <c r="AWT260" s="429"/>
      <c r="AWU260" s="429"/>
      <c r="AWV260" s="429"/>
      <c r="AWW260" s="429"/>
      <c r="AWX260" s="429"/>
      <c r="AWY260" s="429"/>
      <c r="AWZ260" s="429"/>
      <c r="AXA260" s="429"/>
      <c r="AXB260" s="429"/>
      <c r="AXC260" s="429"/>
      <c r="AXD260" s="429"/>
      <c r="AXE260" s="429"/>
      <c r="AXF260" s="429"/>
      <c r="AXG260" s="429"/>
      <c r="AXH260" s="429"/>
      <c r="AXI260" s="429"/>
      <c r="AXJ260" s="429"/>
      <c r="AXK260" s="429"/>
      <c r="AXL260" s="429"/>
      <c r="AXM260" s="432"/>
      <c r="AXN260" s="432"/>
      <c r="AXO260" s="429"/>
      <c r="AXP260" s="429"/>
      <c r="AXQ260" s="429"/>
      <c r="AXR260" s="429"/>
      <c r="AXS260" s="429"/>
      <c r="AXT260" s="429"/>
      <c r="AXU260" s="429"/>
      <c r="AXV260" s="429"/>
      <c r="AXW260" s="429"/>
      <c r="AXX260" s="429"/>
      <c r="AXY260" s="429"/>
      <c r="AXZ260" s="429"/>
      <c r="AYA260" s="429"/>
      <c r="AYB260" s="429"/>
      <c r="AYC260" s="429"/>
      <c r="AYD260" s="429"/>
      <c r="AYE260" s="429"/>
      <c r="AYF260" s="429"/>
      <c r="AYG260" s="429"/>
      <c r="AYH260" s="429"/>
      <c r="AYI260" s="429"/>
      <c r="AYJ260" s="429"/>
      <c r="AYK260" s="429"/>
      <c r="AYL260" s="429"/>
      <c r="AYM260" s="432"/>
      <c r="AYN260" s="432"/>
      <c r="AYO260" s="429"/>
      <c r="AYP260" s="429"/>
      <c r="AYQ260" s="429"/>
      <c r="AYR260" s="429"/>
      <c r="AYS260" s="429"/>
      <c r="AYT260" s="429"/>
      <c r="AYU260" s="429"/>
      <c r="AYV260" s="429"/>
      <c r="AYW260" s="429"/>
      <c r="AYX260" s="429"/>
      <c r="AYY260" s="429"/>
      <c r="AYZ260" s="429"/>
      <c r="AZA260" s="429"/>
      <c r="AZB260" s="429"/>
      <c r="AZC260" s="429"/>
      <c r="AZD260" s="429"/>
      <c r="AZE260" s="429"/>
      <c r="AZF260" s="429"/>
      <c r="AZG260" s="429"/>
      <c r="AZH260" s="429"/>
      <c r="AZI260" s="429"/>
      <c r="AZJ260" s="429"/>
      <c r="AZK260" s="429"/>
      <c r="AZL260" s="429"/>
      <c r="AZM260" s="432"/>
      <c r="AZN260" s="432"/>
      <c r="AZO260" s="429"/>
      <c r="AZP260" s="429"/>
      <c r="AZQ260" s="429"/>
      <c r="AZR260" s="429"/>
      <c r="AZS260" s="429"/>
      <c r="AZT260" s="429"/>
      <c r="AZU260" s="429"/>
      <c r="AZV260" s="429"/>
      <c r="AZW260" s="429"/>
      <c r="AZX260" s="429"/>
      <c r="AZY260" s="429"/>
      <c r="AZZ260" s="429"/>
      <c r="BAA260" s="429"/>
      <c r="BAB260" s="429"/>
      <c r="BAC260" s="429"/>
      <c r="BAD260" s="429"/>
      <c r="BAE260" s="429"/>
      <c r="BAF260" s="429"/>
      <c r="BAG260" s="429"/>
      <c r="BAH260" s="429"/>
      <c r="BAI260" s="429"/>
      <c r="BAJ260" s="429"/>
      <c r="BAK260" s="429"/>
      <c r="BAL260" s="429"/>
      <c r="BAM260" s="432"/>
      <c r="BAN260" s="432"/>
      <c r="BAO260" s="429"/>
      <c r="BAP260" s="429"/>
      <c r="BAQ260" s="429"/>
      <c r="BAR260" s="429"/>
      <c r="BAS260" s="429"/>
      <c r="BAT260" s="429"/>
      <c r="BAU260" s="429"/>
      <c r="BAV260" s="429"/>
      <c r="BAW260" s="429"/>
      <c r="BAX260" s="429"/>
      <c r="BAY260" s="429"/>
      <c r="BAZ260" s="429"/>
      <c r="BBA260" s="429"/>
      <c r="BBB260" s="429"/>
      <c r="BBC260" s="429"/>
      <c r="BBD260" s="429"/>
      <c r="BBE260" s="429"/>
      <c r="BBF260" s="429"/>
      <c r="BBG260" s="429"/>
      <c r="BBH260" s="429"/>
      <c r="BBI260" s="429"/>
      <c r="BBJ260" s="429"/>
      <c r="BBK260" s="429"/>
      <c r="BBL260" s="429"/>
      <c r="BBM260" s="432"/>
      <c r="BBN260" s="432"/>
      <c r="BBO260" s="429"/>
      <c r="BBP260" s="429"/>
      <c r="BBQ260" s="429"/>
      <c r="BBR260" s="429"/>
      <c r="BBS260" s="429"/>
      <c r="BBT260" s="429"/>
      <c r="BBU260" s="429"/>
      <c r="BBV260" s="429"/>
      <c r="BBW260" s="429"/>
      <c r="BBX260" s="429"/>
      <c r="BBY260" s="429"/>
      <c r="BBZ260" s="429"/>
      <c r="BCA260" s="429"/>
      <c r="BCB260" s="429"/>
      <c r="BCC260" s="429"/>
      <c r="BCD260" s="429"/>
      <c r="BCE260" s="429"/>
      <c r="BCF260" s="429"/>
      <c r="BCG260" s="429"/>
      <c r="BCH260" s="429"/>
      <c r="BCI260" s="429"/>
      <c r="BCJ260" s="429"/>
      <c r="BCK260" s="429"/>
      <c r="BCL260" s="429"/>
      <c r="BCM260" s="432"/>
      <c r="BCN260" s="432"/>
      <c r="BCO260" s="429"/>
      <c r="BCP260" s="429"/>
      <c r="BCQ260" s="429"/>
      <c r="BCR260" s="429"/>
      <c r="BCS260" s="429"/>
      <c r="BCT260" s="429"/>
      <c r="BCU260" s="429"/>
      <c r="BCV260" s="429"/>
      <c r="BCW260" s="429"/>
      <c r="BCX260" s="429"/>
      <c r="BCY260" s="429"/>
      <c r="BCZ260" s="429"/>
      <c r="BDA260" s="429"/>
      <c r="BDB260" s="429"/>
      <c r="BDC260" s="429"/>
      <c r="BDD260" s="429"/>
      <c r="BDE260" s="429"/>
      <c r="BDF260" s="429"/>
      <c r="BDG260" s="429"/>
      <c r="BDH260" s="429"/>
      <c r="BDI260" s="429"/>
      <c r="BDJ260" s="429"/>
      <c r="BDK260" s="429"/>
      <c r="BDL260" s="429"/>
      <c r="BDM260" s="432"/>
      <c r="BDN260" s="432"/>
      <c r="BDO260" s="429"/>
      <c r="BDP260" s="429"/>
      <c r="BDQ260" s="429"/>
      <c r="BDR260" s="429"/>
      <c r="BDS260" s="429"/>
      <c r="BDT260" s="429"/>
      <c r="BDU260" s="429"/>
      <c r="BDV260" s="429"/>
      <c r="BDW260" s="429"/>
      <c r="BDX260" s="429"/>
      <c r="BDY260" s="429"/>
      <c r="BDZ260" s="429"/>
      <c r="BEA260" s="429"/>
      <c r="BEB260" s="429"/>
      <c r="BEC260" s="429"/>
      <c r="BED260" s="429"/>
      <c r="BEE260" s="429"/>
      <c r="BEF260" s="429"/>
      <c r="BEG260" s="429"/>
      <c r="BEH260" s="429"/>
      <c r="BEI260" s="429"/>
      <c r="BEJ260" s="429"/>
      <c r="BEK260" s="429"/>
      <c r="BEL260" s="429"/>
      <c r="BEM260" s="432"/>
      <c r="BEN260" s="432"/>
      <c r="BEO260" s="429"/>
      <c r="BEP260" s="429"/>
      <c r="BEQ260" s="429"/>
      <c r="BER260" s="429"/>
      <c r="BES260" s="429"/>
      <c r="BET260" s="429"/>
      <c r="BEU260" s="429"/>
      <c r="BEV260" s="429"/>
      <c r="BEW260" s="429"/>
      <c r="BEX260" s="429"/>
      <c r="BEY260" s="429"/>
      <c r="BEZ260" s="429"/>
      <c r="BFA260" s="429"/>
      <c r="BFB260" s="429"/>
      <c r="BFC260" s="429"/>
      <c r="BFD260" s="429"/>
      <c r="BFE260" s="429"/>
      <c r="BFF260" s="429"/>
      <c r="BFG260" s="429"/>
      <c r="BFH260" s="429"/>
      <c r="BFI260" s="429"/>
      <c r="BFJ260" s="429"/>
      <c r="BFK260" s="429"/>
      <c r="BFL260" s="429"/>
      <c r="BFM260" s="432"/>
      <c r="BFN260" s="432"/>
      <c r="BFO260" s="429"/>
      <c r="BFP260" s="429"/>
      <c r="BFQ260" s="429"/>
      <c r="BFR260" s="429"/>
      <c r="BFS260" s="429"/>
      <c r="BFT260" s="429"/>
      <c r="BFU260" s="429"/>
      <c r="BFV260" s="429"/>
      <c r="BFW260" s="429"/>
      <c r="BFX260" s="429"/>
      <c r="BFY260" s="429"/>
      <c r="BFZ260" s="429"/>
      <c r="BGA260" s="429"/>
      <c r="BGB260" s="429"/>
      <c r="BGC260" s="429"/>
      <c r="BGD260" s="429"/>
      <c r="BGE260" s="429"/>
      <c r="BGF260" s="429"/>
      <c r="BGG260" s="429"/>
      <c r="BGH260" s="429"/>
      <c r="BGI260" s="429"/>
      <c r="BGJ260" s="429"/>
      <c r="BGK260" s="429"/>
      <c r="BGL260" s="429"/>
      <c r="BGM260" s="432"/>
      <c r="BGN260" s="432"/>
      <c r="BGO260" s="429"/>
      <c r="BGP260" s="429"/>
      <c r="BGQ260" s="429"/>
      <c r="BGR260" s="429"/>
      <c r="BGS260" s="429"/>
      <c r="BGT260" s="429"/>
      <c r="BGU260" s="429"/>
      <c r="BGV260" s="429"/>
      <c r="BGW260" s="429"/>
      <c r="BGX260" s="429"/>
      <c r="BGY260" s="429"/>
      <c r="BGZ260" s="429"/>
      <c r="BHA260" s="429"/>
      <c r="BHB260" s="429"/>
      <c r="BHC260" s="429"/>
      <c r="BHD260" s="429"/>
      <c r="BHE260" s="429"/>
      <c r="BHF260" s="429"/>
      <c r="BHG260" s="429"/>
      <c r="BHH260" s="429"/>
      <c r="BHI260" s="429"/>
      <c r="BHJ260" s="429"/>
      <c r="BHK260" s="429"/>
      <c r="BHL260" s="429"/>
      <c r="BHM260" s="432"/>
      <c r="BHN260" s="432"/>
      <c r="BHO260" s="429"/>
      <c r="BHP260" s="429"/>
      <c r="BHQ260" s="429"/>
      <c r="BHR260" s="429"/>
      <c r="BHS260" s="429"/>
      <c r="BHT260" s="429"/>
      <c r="BHU260" s="429"/>
      <c r="BHV260" s="429"/>
      <c r="BHW260" s="429"/>
      <c r="BHX260" s="429"/>
      <c r="BHY260" s="429"/>
      <c r="BHZ260" s="429"/>
      <c r="BIA260" s="429"/>
      <c r="BIB260" s="429"/>
      <c r="BIC260" s="429"/>
      <c r="BID260" s="429"/>
      <c r="BIE260" s="429"/>
      <c r="BIF260" s="429"/>
      <c r="BIG260" s="429"/>
      <c r="BIH260" s="429"/>
      <c r="BII260" s="429"/>
      <c r="BIJ260" s="429"/>
      <c r="BIK260" s="429"/>
      <c r="BIL260" s="429"/>
      <c r="BIM260" s="432"/>
      <c r="BIN260" s="432"/>
      <c r="BIO260" s="429"/>
      <c r="BIP260" s="429"/>
      <c r="BIQ260" s="429"/>
      <c r="BIR260" s="429"/>
      <c r="BIS260" s="429"/>
      <c r="BIT260" s="429"/>
      <c r="BIU260" s="429"/>
      <c r="BIV260" s="429"/>
      <c r="BIW260" s="429"/>
      <c r="BIX260" s="429"/>
      <c r="BIY260" s="429"/>
      <c r="BIZ260" s="429"/>
      <c r="BJA260" s="429"/>
      <c r="BJB260" s="429"/>
      <c r="BJC260" s="429"/>
      <c r="BJD260" s="429"/>
      <c r="BJE260" s="429"/>
      <c r="BJF260" s="429"/>
      <c r="BJG260" s="429"/>
      <c r="BJH260" s="429"/>
      <c r="BJI260" s="429"/>
      <c r="BJJ260" s="429"/>
      <c r="BJK260" s="429"/>
      <c r="BJL260" s="429"/>
      <c r="BJM260" s="432"/>
      <c r="BJN260" s="432"/>
      <c r="BJO260" s="429"/>
      <c r="BJP260" s="429"/>
      <c r="BJQ260" s="429"/>
      <c r="BJR260" s="429"/>
      <c r="BJS260" s="429"/>
      <c r="BJT260" s="429"/>
      <c r="BJU260" s="429"/>
      <c r="BJV260" s="429"/>
      <c r="BJW260" s="429"/>
      <c r="BJX260" s="429"/>
      <c r="BJY260" s="429"/>
      <c r="BJZ260" s="429"/>
      <c r="BKA260" s="429"/>
      <c r="BKB260" s="429"/>
      <c r="BKC260" s="429"/>
      <c r="BKD260" s="429"/>
      <c r="BKE260" s="429"/>
      <c r="BKF260" s="429"/>
      <c r="BKG260" s="429"/>
      <c r="BKH260" s="429"/>
      <c r="BKI260" s="429"/>
      <c r="BKJ260" s="429"/>
      <c r="BKK260" s="429"/>
      <c r="BKL260" s="429"/>
      <c r="BKM260" s="432"/>
      <c r="BKN260" s="432"/>
      <c r="BKO260" s="429"/>
      <c r="BKP260" s="429"/>
      <c r="BKQ260" s="429"/>
      <c r="BKR260" s="429"/>
      <c r="BKS260" s="429"/>
      <c r="BKT260" s="429"/>
      <c r="BKU260" s="429"/>
      <c r="BKV260" s="429"/>
      <c r="BKW260" s="429"/>
      <c r="BKX260" s="429"/>
      <c r="BKY260" s="429"/>
      <c r="BKZ260" s="429"/>
      <c r="BLA260" s="429"/>
      <c r="BLB260" s="429"/>
      <c r="BLC260" s="429"/>
      <c r="BLD260" s="429"/>
      <c r="BLE260" s="429"/>
      <c r="BLF260" s="429"/>
      <c r="BLG260" s="429"/>
      <c r="BLH260" s="429"/>
      <c r="BLI260" s="429"/>
      <c r="BLJ260" s="429"/>
      <c r="BLK260" s="429"/>
      <c r="BLL260" s="429"/>
      <c r="BLM260" s="432"/>
      <c r="BLN260" s="432"/>
      <c r="BLO260" s="429"/>
      <c r="BLP260" s="429"/>
      <c r="BLQ260" s="429"/>
      <c r="BLR260" s="429"/>
      <c r="BLS260" s="429"/>
      <c r="BLT260" s="429"/>
      <c r="BLU260" s="429"/>
      <c r="BLV260" s="429"/>
      <c r="BLW260" s="429"/>
      <c r="BLX260" s="429"/>
      <c r="BLY260" s="429"/>
      <c r="BLZ260" s="429"/>
      <c r="BMA260" s="429"/>
      <c r="BMB260" s="429"/>
      <c r="BMC260" s="429"/>
      <c r="BMD260" s="429"/>
      <c r="BME260" s="429"/>
      <c r="BMF260" s="429"/>
      <c r="BMG260" s="429"/>
      <c r="BMH260" s="429"/>
      <c r="BMI260" s="429"/>
      <c r="BMJ260" s="429"/>
      <c r="BMK260" s="429"/>
      <c r="BML260" s="429"/>
      <c r="BMM260" s="432"/>
      <c r="BMN260" s="432"/>
      <c r="BMO260" s="429"/>
      <c r="BMP260" s="429"/>
      <c r="BMQ260" s="429"/>
      <c r="BMR260" s="429"/>
      <c r="BMS260" s="429"/>
      <c r="BMT260" s="429"/>
      <c r="BMU260" s="429"/>
      <c r="BMV260" s="429"/>
      <c r="BMW260" s="429"/>
      <c r="BMX260" s="429"/>
      <c r="BMY260" s="429"/>
      <c r="BMZ260" s="429"/>
      <c r="BNA260" s="429"/>
      <c r="BNB260" s="429"/>
      <c r="BNC260" s="429"/>
      <c r="BND260" s="429"/>
      <c r="BNE260" s="429"/>
      <c r="BNF260" s="429"/>
      <c r="BNG260" s="429"/>
      <c r="BNH260" s="429"/>
      <c r="BNI260" s="429"/>
      <c r="BNJ260" s="429"/>
      <c r="BNK260" s="429"/>
      <c r="BNL260" s="429"/>
      <c r="BNM260" s="432"/>
      <c r="BNN260" s="432"/>
      <c r="BNO260" s="429"/>
      <c r="BNP260" s="429"/>
      <c r="BNQ260" s="429"/>
      <c r="BNR260" s="429"/>
      <c r="BNS260" s="429"/>
      <c r="BNT260" s="429"/>
      <c r="BNU260" s="429"/>
      <c r="BNV260" s="429"/>
      <c r="BNW260" s="429"/>
      <c r="BNX260" s="429"/>
      <c r="BNY260" s="429"/>
      <c r="BNZ260" s="429"/>
      <c r="BOA260" s="429"/>
      <c r="BOB260" s="429"/>
      <c r="BOC260" s="429"/>
      <c r="BOD260" s="429"/>
      <c r="BOE260" s="429"/>
      <c r="BOF260" s="429"/>
      <c r="BOG260" s="429"/>
      <c r="BOH260" s="429"/>
      <c r="BOI260" s="429"/>
      <c r="BOJ260" s="429"/>
      <c r="BOK260" s="429"/>
      <c r="BOL260" s="429"/>
      <c r="BOM260" s="432"/>
      <c r="BON260" s="432"/>
      <c r="BOO260" s="429"/>
      <c r="BOP260" s="429"/>
      <c r="BOQ260" s="429"/>
      <c r="BOR260" s="429"/>
      <c r="BOS260" s="429"/>
      <c r="BOT260" s="429"/>
      <c r="BOU260" s="429"/>
      <c r="BOV260" s="429"/>
      <c r="BOW260" s="429"/>
      <c r="BOX260" s="429"/>
      <c r="BOY260" s="429"/>
      <c r="BOZ260" s="429"/>
      <c r="BPA260" s="429"/>
      <c r="BPB260" s="429"/>
      <c r="BPC260" s="429"/>
      <c r="BPD260" s="429"/>
      <c r="BPE260" s="429"/>
      <c r="BPF260" s="429"/>
      <c r="BPG260" s="429"/>
      <c r="BPH260" s="429"/>
      <c r="BPI260" s="429"/>
      <c r="BPJ260" s="429"/>
      <c r="BPK260" s="429"/>
      <c r="BPL260" s="429"/>
      <c r="BPM260" s="432"/>
      <c r="BPN260" s="432"/>
      <c r="BPO260" s="429"/>
      <c r="BPP260" s="429"/>
      <c r="BPQ260" s="429"/>
      <c r="BPR260" s="429"/>
      <c r="BPS260" s="429"/>
      <c r="BPT260" s="429"/>
      <c r="BPU260" s="429"/>
      <c r="BPV260" s="429"/>
      <c r="BPW260" s="429"/>
      <c r="BPX260" s="429"/>
      <c r="BPY260" s="429"/>
      <c r="BPZ260" s="429"/>
      <c r="BQA260" s="429"/>
      <c r="BQB260" s="429"/>
      <c r="BQC260" s="429"/>
      <c r="BQD260" s="429"/>
      <c r="BQE260" s="429"/>
      <c r="BQF260" s="429"/>
      <c r="BQG260" s="429"/>
      <c r="BQH260" s="429"/>
      <c r="BQI260" s="429"/>
      <c r="BQJ260" s="429"/>
      <c r="BQK260" s="429"/>
      <c r="BQL260" s="429"/>
      <c r="BQM260" s="432"/>
      <c r="BQN260" s="432"/>
      <c r="BQO260" s="429"/>
      <c r="BQP260" s="429"/>
      <c r="BQQ260" s="429"/>
      <c r="BQR260" s="429"/>
      <c r="BQS260" s="429"/>
      <c r="BQT260" s="429"/>
      <c r="BQU260" s="429"/>
      <c r="BQV260" s="429"/>
      <c r="BQW260" s="429"/>
      <c r="BQX260" s="429"/>
      <c r="BQY260" s="429"/>
      <c r="BQZ260" s="429"/>
      <c r="BRA260" s="429"/>
      <c r="BRB260" s="429"/>
      <c r="BRC260" s="429"/>
      <c r="BRD260" s="429"/>
      <c r="BRE260" s="429"/>
      <c r="BRF260" s="429"/>
      <c r="BRG260" s="429"/>
      <c r="BRH260" s="429"/>
      <c r="BRI260" s="429"/>
      <c r="BRJ260" s="429"/>
      <c r="BRK260" s="429"/>
      <c r="BRL260" s="429"/>
      <c r="BRM260" s="432"/>
      <c r="BRN260" s="432"/>
      <c r="BRO260" s="429"/>
      <c r="BRP260" s="429"/>
      <c r="BRQ260" s="429"/>
      <c r="BRR260" s="429"/>
      <c r="BRS260" s="429"/>
      <c r="BRT260" s="429"/>
      <c r="BRU260" s="429"/>
      <c r="BRV260" s="429"/>
      <c r="BRW260" s="429"/>
      <c r="BRX260" s="429"/>
      <c r="BRY260" s="429"/>
      <c r="BRZ260" s="429"/>
      <c r="BSA260" s="429"/>
      <c r="BSB260" s="429"/>
      <c r="BSC260" s="429"/>
      <c r="BSD260" s="429"/>
      <c r="BSE260" s="429"/>
      <c r="BSF260" s="429"/>
      <c r="BSG260" s="429"/>
      <c r="BSH260" s="429"/>
      <c r="BSI260" s="429"/>
      <c r="BSJ260" s="429"/>
      <c r="BSK260" s="429"/>
      <c r="BSL260" s="429"/>
      <c r="BSM260" s="432"/>
      <c r="BSN260" s="432"/>
      <c r="BSO260" s="429"/>
      <c r="BSP260" s="429"/>
      <c r="BSQ260" s="429"/>
      <c r="BSR260" s="429"/>
      <c r="BSS260" s="429"/>
      <c r="BST260" s="429"/>
      <c r="BSU260" s="429"/>
      <c r="BSV260" s="429"/>
      <c r="BSW260" s="429"/>
      <c r="BSX260" s="429"/>
      <c r="BSY260" s="429"/>
      <c r="BSZ260" s="429"/>
      <c r="BTA260" s="429"/>
      <c r="BTB260" s="429"/>
      <c r="BTC260" s="429"/>
      <c r="BTD260" s="429"/>
      <c r="BTE260" s="429"/>
      <c r="BTF260" s="429"/>
      <c r="BTG260" s="429"/>
      <c r="BTH260" s="429"/>
      <c r="BTI260" s="429"/>
      <c r="BTJ260" s="429"/>
      <c r="BTK260" s="429"/>
      <c r="BTL260" s="429"/>
      <c r="BTM260" s="432"/>
      <c r="BTN260" s="432"/>
      <c r="BTO260" s="429"/>
      <c r="BTP260" s="429"/>
      <c r="BTQ260" s="429"/>
      <c r="BTR260" s="429"/>
      <c r="BTS260" s="429"/>
      <c r="BTT260" s="429"/>
      <c r="BTU260" s="429"/>
      <c r="BTV260" s="429"/>
      <c r="BTW260" s="429"/>
      <c r="BTX260" s="429"/>
      <c r="BTY260" s="429"/>
      <c r="BTZ260" s="429"/>
      <c r="BUA260" s="429"/>
      <c r="BUB260" s="429"/>
      <c r="BUC260" s="429"/>
      <c r="BUD260" s="429"/>
      <c r="BUE260" s="429"/>
      <c r="BUF260" s="429"/>
      <c r="BUG260" s="429"/>
      <c r="BUH260" s="429"/>
      <c r="BUI260" s="429"/>
      <c r="BUJ260" s="429"/>
      <c r="BUK260" s="429"/>
      <c r="BUL260" s="429"/>
      <c r="BUM260" s="432"/>
      <c r="BUN260" s="432"/>
      <c r="BUO260" s="429"/>
      <c r="BUP260" s="429"/>
      <c r="BUQ260" s="429"/>
      <c r="BUR260" s="429"/>
      <c r="BUS260" s="429"/>
      <c r="BUT260" s="429"/>
      <c r="BUU260" s="429"/>
      <c r="BUV260" s="429"/>
      <c r="BUW260" s="429"/>
      <c r="BUX260" s="429"/>
      <c r="BUY260" s="429"/>
      <c r="BUZ260" s="429"/>
      <c r="BVA260" s="429"/>
      <c r="BVB260" s="429"/>
      <c r="BVC260" s="429"/>
      <c r="BVD260" s="429"/>
      <c r="BVE260" s="429"/>
      <c r="BVF260" s="429"/>
      <c r="BVG260" s="429"/>
      <c r="BVH260" s="429"/>
      <c r="BVI260" s="429"/>
      <c r="BVJ260" s="429"/>
      <c r="BVK260" s="429"/>
      <c r="BVL260" s="429"/>
      <c r="BVM260" s="432"/>
      <c r="BVN260" s="432"/>
      <c r="BVO260" s="429"/>
      <c r="BVP260" s="429"/>
      <c r="BVQ260" s="429"/>
      <c r="BVR260" s="429"/>
      <c r="BVS260" s="429"/>
      <c r="BVT260" s="429"/>
      <c r="BVU260" s="429"/>
      <c r="BVV260" s="429"/>
      <c r="BVW260" s="429"/>
      <c r="BVX260" s="429"/>
      <c r="BVY260" s="429"/>
      <c r="BVZ260" s="429"/>
      <c r="BWA260" s="429"/>
      <c r="BWB260" s="429"/>
      <c r="BWC260" s="429"/>
      <c r="BWD260" s="429"/>
      <c r="BWE260" s="429"/>
      <c r="BWF260" s="429"/>
      <c r="BWG260" s="429"/>
      <c r="BWH260" s="429"/>
      <c r="BWI260" s="429"/>
      <c r="BWJ260" s="429"/>
      <c r="BWK260" s="429"/>
      <c r="BWL260" s="429"/>
      <c r="BWM260" s="432"/>
      <c r="BWN260" s="432"/>
      <c r="BWO260" s="429"/>
      <c r="BWP260" s="429"/>
      <c r="BWQ260" s="429"/>
      <c r="BWR260" s="429"/>
      <c r="BWS260" s="429"/>
      <c r="BWT260" s="429"/>
      <c r="BWU260" s="429"/>
      <c r="BWV260" s="429"/>
      <c r="BWW260" s="429"/>
      <c r="BWX260" s="429"/>
      <c r="BWY260" s="429"/>
      <c r="BWZ260" s="429"/>
      <c r="BXA260" s="429"/>
      <c r="BXB260" s="429"/>
      <c r="BXC260" s="429"/>
      <c r="BXD260" s="429"/>
      <c r="BXE260" s="429"/>
      <c r="BXF260" s="429"/>
      <c r="BXG260" s="429"/>
      <c r="BXH260" s="429"/>
      <c r="BXI260" s="429"/>
      <c r="BXJ260" s="429"/>
      <c r="BXK260" s="429"/>
      <c r="BXL260" s="429"/>
      <c r="BXM260" s="432"/>
      <c r="BXN260" s="432"/>
      <c r="BXO260" s="429"/>
      <c r="BXP260" s="429"/>
      <c r="BXQ260" s="429"/>
      <c r="BXR260" s="429"/>
      <c r="BXS260" s="429"/>
      <c r="BXT260" s="429"/>
      <c r="BXU260" s="429"/>
      <c r="BXV260" s="429"/>
      <c r="BXW260" s="429"/>
      <c r="BXX260" s="429"/>
      <c r="BXY260" s="429"/>
      <c r="BXZ260" s="429"/>
      <c r="BYA260" s="429"/>
      <c r="BYB260" s="429"/>
      <c r="BYC260" s="429"/>
      <c r="BYD260" s="429"/>
      <c r="BYE260" s="429"/>
      <c r="BYF260" s="429"/>
      <c r="BYG260" s="429"/>
      <c r="BYH260" s="429"/>
      <c r="BYI260" s="429"/>
      <c r="BYJ260" s="429"/>
      <c r="BYK260" s="429"/>
      <c r="BYL260" s="429"/>
      <c r="BYM260" s="432"/>
      <c r="BYN260" s="432"/>
      <c r="BYO260" s="429"/>
      <c r="BYP260" s="429"/>
      <c r="BYQ260" s="429"/>
      <c r="BYR260" s="429"/>
      <c r="BYS260" s="429"/>
      <c r="BYT260" s="429"/>
      <c r="BYU260" s="429"/>
      <c r="BYV260" s="429"/>
      <c r="BYW260" s="429"/>
      <c r="BYX260" s="429"/>
      <c r="BYY260" s="429"/>
      <c r="BYZ260" s="429"/>
      <c r="BZA260" s="429"/>
      <c r="BZB260" s="429"/>
      <c r="BZC260" s="429"/>
      <c r="BZD260" s="429"/>
      <c r="BZE260" s="429"/>
      <c r="BZF260" s="429"/>
      <c r="BZG260" s="429"/>
      <c r="BZH260" s="429"/>
      <c r="BZI260" s="429"/>
      <c r="BZJ260" s="429"/>
      <c r="BZK260" s="429"/>
      <c r="BZL260" s="429"/>
      <c r="BZM260" s="432"/>
      <c r="BZN260" s="432"/>
      <c r="BZO260" s="429"/>
      <c r="BZP260" s="429"/>
      <c r="BZQ260" s="429"/>
      <c r="BZR260" s="429"/>
      <c r="BZS260" s="429"/>
      <c r="BZT260" s="429"/>
      <c r="BZU260" s="429"/>
      <c r="BZV260" s="429"/>
      <c r="BZW260" s="429"/>
      <c r="BZX260" s="429"/>
      <c r="BZY260" s="429"/>
      <c r="BZZ260" s="429"/>
      <c r="CAA260" s="429"/>
      <c r="CAB260" s="429"/>
      <c r="CAC260" s="429"/>
      <c r="CAD260" s="429"/>
      <c r="CAE260" s="429"/>
      <c r="CAF260" s="429"/>
      <c r="CAG260" s="429"/>
      <c r="CAH260" s="429"/>
      <c r="CAI260" s="429"/>
      <c r="CAJ260" s="429"/>
      <c r="CAK260" s="429"/>
      <c r="CAL260" s="429"/>
      <c r="CAM260" s="432"/>
      <c r="CAN260" s="432"/>
      <c r="CAO260" s="429"/>
      <c r="CAP260" s="429"/>
      <c r="CAQ260" s="429"/>
      <c r="CAR260" s="429"/>
      <c r="CAS260" s="429"/>
      <c r="CAT260" s="429"/>
      <c r="CAU260" s="429"/>
      <c r="CAV260" s="429"/>
      <c r="CAW260" s="429"/>
      <c r="CAX260" s="429"/>
      <c r="CAY260" s="429"/>
      <c r="CAZ260" s="429"/>
      <c r="CBA260" s="429"/>
      <c r="CBB260" s="429"/>
      <c r="CBC260" s="429"/>
      <c r="CBD260" s="429"/>
      <c r="CBE260" s="429"/>
      <c r="CBF260" s="429"/>
      <c r="CBG260" s="429"/>
      <c r="CBH260" s="429"/>
      <c r="CBI260" s="429"/>
      <c r="CBJ260" s="429"/>
      <c r="CBK260" s="429"/>
      <c r="CBL260" s="429"/>
      <c r="CBM260" s="432"/>
      <c r="CBN260" s="432"/>
      <c r="CBO260" s="429"/>
      <c r="CBP260" s="429"/>
      <c r="CBQ260" s="429"/>
      <c r="CBR260" s="429"/>
      <c r="CBS260" s="429"/>
      <c r="CBT260" s="429"/>
      <c r="CBU260" s="429"/>
      <c r="CBV260" s="429"/>
      <c r="CBW260" s="429"/>
      <c r="CBX260" s="429"/>
      <c r="CBY260" s="429"/>
      <c r="CBZ260" s="429"/>
      <c r="CCA260" s="429"/>
      <c r="CCB260" s="429"/>
      <c r="CCC260" s="429"/>
      <c r="CCD260" s="429"/>
      <c r="CCE260" s="429"/>
      <c r="CCF260" s="429"/>
      <c r="CCG260" s="429"/>
      <c r="CCH260" s="429"/>
      <c r="CCI260" s="429"/>
      <c r="CCJ260" s="429"/>
      <c r="CCK260" s="429"/>
      <c r="CCL260" s="429"/>
      <c r="CCM260" s="432"/>
      <c r="CCN260" s="432"/>
      <c r="CCO260" s="429"/>
      <c r="CCP260" s="429"/>
      <c r="CCQ260" s="429"/>
      <c r="CCR260" s="429"/>
      <c r="CCS260" s="429"/>
      <c r="CCT260" s="429"/>
      <c r="CCU260" s="429"/>
      <c r="CCV260" s="429"/>
      <c r="CCW260" s="429"/>
      <c r="CCX260" s="429"/>
      <c r="CCY260" s="429"/>
      <c r="CCZ260" s="429"/>
      <c r="CDA260" s="429"/>
      <c r="CDB260" s="429"/>
      <c r="CDC260" s="429"/>
      <c r="CDD260" s="429"/>
      <c r="CDE260" s="429"/>
      <c r="CDF260" s="429"/>
      <c r="CDG260" s="429"/>
      <c r="CDH260" s="429"/>
      <c r="CDI260" s="429"/>
      <c r="CDJ260" s="429"/>
      <c r="CDK260" s="429"/>
      <c r="CDL260" s="429"/>
      <c r="CDM260" s="432"/>
      <c r="CDN260" s="432"/>
      <c r="CDO260" s="429"/>
      <c r="CDP260" s="429"/>
      <c r="CDQ260" s="429"/>
      <c r="CDR260" s="429"/>
      <c r="CDS260" s="429"/>
      <c r="CDT260" s="429"/>
      <c r="CDU260" s="429"/>
      <c r="CDV260" s="429"/>
      <c r="CDW260" s="429"/>
      <c r="CDX260" s="429"/>
      <c r="CDY260" s="429"/>
      <c r="CDZ260" s="429"/>
      <c r="CEA260" s="429"/>
      <c r="CEB260" s="429"/>
      <c r="CEC260" s="429"/>
      <c r="CED260" s="429"/>
      <c r="CEE260" s="429"/>
      <c r="CEF260" s="429"/>
      <c r="CEG260" s="429"/>
      <c r="CEH260" s="429"/>
      <c r="CEI260" s="429"/>
      <c r="CEJ260" s="429"/>
      <c r="CEK260" s="429"/>
      <c r="CEL260" s="429"/>
      <c r="CEM260" s="432"/>
      <c r="CEN260" s="432"/>
      <c r="CEO260" s="429"/>
      <c r="CEP260" s="429"/>
      <c r="CEQ260" s="429"/>
      <c r="CER260" s="429"/>
      <c r="CES260" s="429"/>
      <c r="CET260" s="429"/>
      <c r="CEU260" s="429"/>
      <c r="CEV260" s="429"/>
      <c r="CEW260" s="429"/>
      <c r="CEX260" s="429"/>
      <c r="CEY260" s="429"/>
      <c r="CEZ260" s="429"/>
      <c r="CFA260" s="429"/>
      <c r="CFB260" s="429"/>
      <c r="CFC260" s="429"/>
      <c r="CFD260" s="429"/>
      <c r="CFE260" s="429"/>
      <c r="CFF260" s="429"/>
      <c r="CFG260" s="429"/>
      <c r="CFH260" s="429"/>
      <c r="CFI260" s="429"/>
      <c r="CFJ260" s="429"/>
      <c r="CFK260" s="429"/>
      <c r="CFL260" s="429"/>
      <c r="CFM260" s="432"/>
      <c r="CFN260" s="432"/>
      <c r="CFO260" s="429"/>
      <c r="CFP260" s="429"/>
      <c r="CFQ260" s="429"/>
      <c r="CFR260" s="429"/>
      <c r="CFS260" s="429"/>
      <c r="CFT260" s="429"/>
      <c r="CFU260" s="429"/>
      <c r="CFV260" s="429"/>
      <c r="CFW260" s="429"/>
      <c r="CFX260" s="429"/>
      <c r="CFY260" s="429"/>
      <c r="CFZ260" s="429"/>
      <c r="CGA260" s="429"/>
      <c r="CGB260" s="429"/>
      <c r="CGC260" s="429"/>
      <c r="CGD260" s="429"/>
      <c r="CGE260" s="429"/>
      <c r="CGF260" s="429"/>
      <c r="CGG260" s="429"/>
      <c r="CGH260" s="429"/>
      <c r="CGI260" s="429"/>
      <c r="CGJ260" s="429"/>
      <c r="CGK260" s="429"/>
      <c r="CGL260" s="429"/>
      <c r="CGM260" s="432"/>
      <c r="CGN260" s="432"/>
      <c r="CGO260" s="429"/>
      <c r="CGP260" s="429"/>
      <c r="CGQ260" s="429"/>
      <c r="CGR260" s="429"/>
      <c r="CGS260" s="429"/>
      <c r="CGT260" s="429"/>
      <c r="CGU260" s="429"/>
      <c r="CGV260" s="429"/>
      <c r="CGW260" s="429"/>
      <c r="CGX260" s="429"/>
      <c r="CGY260" s="429"/>
      <c r="CGZ260" s="429"/>
      <c r="CHA260" s="429"/>
      <c r="CHB260" s="429"/>
      <c r="CHC260" s="429"/>
      <c r="CHD260" s="429"/>
      <c r="CHE260" s="429"/>
      <c r="CHF260" s="429"/>
      <c r="CHG260" s="429"/>
      <c r="CHH260" s="429"/>
      <c r="CHI260" s="429"/>
      <c r="CHJ260" s="429"/>
      <c r="CHK260" s="429"/>
      <c r="CHL260" s="429"/>
      <c r="CHM260" s="432"/>
      <c r="CHN260" s="432"/>
      <c r="CHO260" s="429"/>
      <c r="CHP260" s="429"/>
      <c r="CHQ260" s="429"/>
      <c r="CHR260" s="429"/>
      <c r="CHS260" s="429"/>
      <c r="CHT260" s="429"/>
      <c r="CHU260" s="429"/>
      <c r="CHV260" s="429"/>
      <c r="CHW260" s="429"/>
      <c r="CHX260" s="429"/>
      <c r="CHY260" s="429"/>
      <c r="CHZ260" s="429"/>
      <c r="CIA260" s="429"/>
      <c r="CIB260" s="429"/>
      <c r="CIC260" s="429"/>
      <c r="CID260" s="429"/>
      <c r="CIE260" s="429"/>
      <c r="CIF260" s="429"/>
      <c r="CIG260" s="429"/>
      <c r="CIH260" s="429"/>
      <c r="CII260" s="429"/>
      <c r="CIJ260" s="429"/>
      <c r="CIK260" s="429"/>
      <c r="CIL260" s="429"/>
      <c r="CIM260" s="432"/>
      <c r="CIN260" s="432"/>
      <c r="CIO260" s="429"/>
      <c r="CIP260" s="429"/>
      <c r="CIQ260" s="429"/>
      <c r="CIR260" s="429"/>
      <c r="CIS260" s="429"/>
      <c r="CIT260" s="429"/>
      <c r="CIU260" s="429"/>
      <c r="CIV260" s="429"/>
      <c r="CIW260" s="429"/>
      <c r="CIX260" s="429"/>
      <c r="CIY260" s="429"/>
      <c r="CIZ260" s="429"/>
      <c r="CJA260" s="429"/>
      <c r="CJB260" s="429"/>
      <c r="CJC260" s="429"/>
      <c r="CJD260" s="429"/>
      <c r="CJE260" s="429"/>
      <c r="CJF260" s="429"/>
      <c r="CJG260" s="429"/>
      <c r="CJH260" s="429"/>
      <c r="CJI260" s="429"/>
      <c r="CJJ260" s="429"/>
      <c r="CJK260" s="429"/>
      <c r="CJL260" s="429"/>
      <c r="CJM260" s="432"/>
      <c r="CJN260" s="432"/>
      <c r="CJO260" s="429"/>
      <c r="CJP260" s="429"/>
      <c r="CJQ260" s="429"/>
      <c r="CJR260" s="429"/>
      <c r="CJS260" s="429"/>
      <c r="CJT260" s="429"/>
      <c r="CJU260" s="429"/>
      <c r="CJV260" s="429"/>
      <c r="CJW260" s="429"/>
      <c r="CJX260" s="429"/>
      <c r="CJY260" s="429"/>
      <c r="CJZ260" s="429"/>
      <c r="CKA260" s="429"/>
      <c r="CKB260" s="429"/>
      <c r="CKC260" s="429"/>
      <c r="CKD260" s="429"/>
      <c r="CKE260" s="429"/>
      <c r="CKF260" s="429"/>
      <c r="CKG260" s="429"/>
      <c r="CKH260" s="429"/>
      <c r="CKI260" s="429"/>
      <c r="CKJ260" s="429"/>
      <c r="CKK260" s="429"/>
      <c r="CKL260" s="429"/>
      <c r="CKM260" s="432"/>
      <c r="CKN260" s="432"/>
      <c r="CKO260" s="429"/>
      <c r="CKP260" s="429"/>
      <c r="CKQ260" s="429"/>
      <c r="CKR260" s="429"/>
      <c r="CKS260" s="429"/>
      <c r="CKT260" s="429"/>
      <c r="CKU260" s="429"/>
      <c r="CKV260" s="429"/>
      <c r="CKW260" s="429"/>
      <c r="CKX260" s="429"/>
      <c r="CKY260" s="429"/>
      <c r="CKZ260" s="429"/>
      <c r="CLA260" s="429"/>
      <c r="CLB260" s="429"/>
      <c r="CLC260" s="429"/>
      <c r="CLD260" s="429"/>
      <c r="CLE260" s="429"/>
      <c r="CLF260" s="429"/>
      <c r="CLG260" s="429"/>
      <c r="CLH260" s="429"/>
      <c r="CLI260" s="429"/>
      <c r="CLJ260" s="429"/>
      <c r="CLK260" s="429"/>
      <c r="CLL260" s="429"/>
      <c r="CLM260" s="432"/>
      <c r="CLN260" s="432"/>
      <c r="CLO260" s="429"/>
      <c r="CLP260" s="429"/>
      <c r="CLQ260" s="429"/>
      <c r="CLR260" s="429"/>
      <c r="CLS260" s="429"/>
      <c r="CLT260" s="429"/>
      <c r="CLU260" s="429"/>
      <c r="CLV260" s="429"/>
      <c r="CLW260" s="429"/>
      <c r="CLX260" s="429"/>
      <c r="CLY260" s="429"/>
      <c r="CLZ260" s="429"/>
      <c r="CMA260" s="429"/>
      <c r="CMB260" s="429"/>
      <c r="CMC260" s="429"/>
      <c r="CMD260" s="429"/>
      <c r="CME260" s="429"/>
      <c r="CMF260" s="429"/>
      <c r="CMG260" s="429"/>
      <c r="CMH260" s="429"/>
      <c r="CMI260" s="429"/>
      <c r="CMJ260" s="429"/>
      <c r="CMK260" s="429"/>
      <c r="CML260" s="429"/>
      <c r="CMM260" s="432"/>
      <c r="CMN260" s="432"/>
      <c r="CMO260" s="429"/>
      <c r="CMP260" s="429"/>
      <c r="CMQ260" s="429"/>
      <c r="CMR260" s="429"/>
      <c r="CMS260" s="429"/>
      <c r="CMT260" s="429"/>
      <c r="CMU260" s="429"/>
      <c r="CMV260" s="429"/>
      <c r="CMW260" s="429"/>
      <c r="CMX260" s="429"/>
      <c r="CMY260" s="429"/>
      <c r="CMZ260" s="429"/>
      <c r="CNA260" s="429"/>
      <c r="CNB260" s="429"/>
      <c r="CNC260" s="429"/>
      <c r="CND260" s="429"/>
      <c r="CNE260" s="429"/>
      <c r="CNF260" s="429"/>
      <c r="CNG260" s="429"/>
      <c r="CNH260" s="429"/>
      <c r="CNI260" s="429"/>
      <c r="CNJ260" s="429"/>
      <c r="CNK260" s="429"/>
      <c r="CNL260" s="429"/>
      <c r="CNM260" s="432"/>
      <c r="CNN260" s="432"/>
      <c r="CNO260" s="429"/>
      <c r="CNP260" s="429"/>
      <c r="CNQ260" s="429"/>
      <c r="CNR260" s="429"/>
      <c r="CNS260" s="429"/>
      <c r="CNT260" s="429"/>
      <c r="CNU260" s="429"/>
      <c r="CNV260" s="429"/>
      <c r="CNW260" s="429"/>
      <c r="CNX260" s="429"/>
      <c r="CNY260" s="429"/>
      <c r="CNZ260" s="429"/>
      <c r="COA260" s="429"/>
      <c r="COB260" s="429"/>
      <c r="COC260" s="429"/>
      <c r="COD260" s="429"/>
      <c r="COE260" s="429"/>
      <c r="COF260" s="429"/>
      <c r="COG260" s="429"/>
      <c r="COH260" s="429"/>
      <c r="COI260" s="429"/>
      <c r="COJ260" s="429"/>
      <c r="COK260" s="429"/>
      <c r="COL260" s="429"/>
      <c r="COM260" s="432"/>
      <c r="CON260" s="432"/>
      <c r="COO260" s="429"/>
      <c r="COP260" s="429"/>
      <c r="COQ260" s="429"/>
      <c r="COR260" s="429"/>
      <c r="COS260" s="429"/>
      <c r="COT260" s="429"/>
      <c r="COU260" s="429"/>
      <c r="COV260" s="429"/>
      <c r="COW260" s="429"/>
      <c r="COX260" s="429"/>
      <c r="COY260" s="429"/>
      <c r="COZ260" s="429"/>
      <c r="CPA260" s="429"/>
      <c r="CPB260" s="429"/>
      <c r="CPC260" s="429"/>
      <c r="CPD260" s="429"/>
      <c r="CPE260" s="429"/>
      <c r="CPF260" s="429"/>
      <c r="CPG260" s="429"/>
      <c r="CPH260" s="429"/>
      <c r="CPI260" s="429"/>
      <c r="CPJ260" s="429"/>
      <c r="CPK260" s="429"/>
      <c r="CPL260" s="429"/>
      <c r="CPM260" s="432"/>
      <c r="CPN260" s="432"/>
      <c r="CPO260" s="429"/>
      <c r="CPP260" s="429"/>
      <c r="CPQ260" s="429"/>
      <c r="CPR260" s="429"/>
      <c r="CPS260" s="429"/>
      <c r="CPT260" s="429"/>
      <c r="CPU260" s="429"/>
      <c r="CPV260" s="429"/>
      <c r="CPW260" s="429"/>
      <c r="CPX260" s="429"/>
      <c r="CPY260" s="429"/>
      <c r="CPZ260" s="429"/>
      <c r="CQA260" s="429"/>
      <c r="CQB260" s="429"/>
      <c r="CQC260" s="429"/>
      <c r="CQD260" s="429"/>
      <c r="CQE260" s="429"/>
      <c r="CQF260" s="429"/>
      <c r="CQG260" s="429"/>
      <c r="CQH260" s="429"/>
      <c r="CQI260" s="429"/>
      <c r="CQJ260" s="429"/>
      <c r="CQK260" s="429"/>
      <c r="CQL260" s="429"/>
      <c r="CQM260" s="432"/>
      <c r="CQN260" s="432"/>
      <c r="CQO260" s="429"/>
      <c r="CQP260" s="429"/>
      <c r="CQQ260" s="429"/>
      <c r="CQR260" s="429"/>
      <c r="CQS260" s="429"/>
      <c r="CQT260" s="429"/>
      <c r="CQU260" s="429"/>
      <c r="CQV260" s="429"/>
      <c r="CQW260" s="429"/>
      <c r="CQX260" s="429"/>
      <c r="CQY260" s="429"/>
      <c r="CQZ260" s="429"/>
      <c r="CRA260" s="429"/>
      <c r="CRB260" s="429"/>
      <c r="CRC260" s="429"/>
      <c r="CRD260" s="429"/>
      <c r="CRE260" s="429"/>
      <c r="CRF260" s="429"/>
      <c r="CRG260" s="429"/>
      <c r="CRH260" s="429"/>
      <c r="CRI260" s="429"/>
      <c r="CRJ260" s="429"/>
      <c r="CRK260" s="429"/>
      <c r="CRL260" s="429"/>
      <c r="CRM260" s="432"/>
      <c r="CRN260" s="432"/>
      <c r="CRO260" s="429"/>
      <c r="CRP260" s="429"/>
      <c r="CRQ260" s="429"/>
      <c r="CRR260" s="429"/>
      <c r="CRS260" s="429"/>
      <c r="CRT260" s="429"/>
      <c r="CRU260" s="429"/>
      <c r="CRV260" s="429"/>
      <c r="CRW260" s="429"/>
      <c r="CRX260" s="429"/>
      <c r="CRY260" s="429"/>
      <c r="CRZ260" s="429"/>
      <c r="CSA260" s="429"/>
      <c r="CSB260" s="429"/>
      <c r="CSC260" s="429"/>
      <c r="CSD260" s="429"/>
      <c r="CSE260" s="429"/>
      <c r="CSF260" s="429"/>
      <c r="CSG260" s="429"/>
      <c r="CSH260" s="429"/>
      <c r="CSI260" s="429"/>
      <c r="CSJ260" s="429"/>
      <c r="CSK260" s="429"/>
      <c r="CSL260" s="429"/>
      <c r="CSM260" s="432"/>
      <c r="CSN260" s="432"/>
      <c r="CSO260" s="429"/>
      <c r="CSP260" s="429"/>
      <c r="CSQ260" s="429"/>
      <c r="CSR260" s="429"/>
      <c r="CSS260" s="429"/>
      <c r="CST260" s="429"/>
      <c r="CSU260" s="429"/>
      <c r="CSV260" s="429"/>
      <c r="CSW260" s="429"/>
      <c r="CSX260" s="429"/>
      <c r="CSY260" s="429"/>
      <c r="CSZ260" s="429"/>
      <c r="CTA260" s="429"/>
      <c r="CTB260" s="429"/>
      <c r="CTC260" s="429"/>
      <c r="CTD260" s="429"/>
      <c r="CTE260" s="429"/>
      <c r="CTF260" s="429"/>
      <c r="CTG260" s="429"/>
      <c r="CTH260" s="429"/>
      <c r="CTI260" s="429"/>
      <c r="CTJ260" s="429"/>
      <c r="CTK260" s="429"/>
      <c r="CTL260" s="429"/>
      <c r="CTM260" s="432"/>
      <c r="CTN260" s="432"/>
      <c r="CTO260" s="429"/>
      <c r="CTP260" s="429"/>
      <c r="CTQ260" s="429"/>
      <c r="CTR260" s="429"/>
      <c r="CTS260" s="429"/>
      <c r="CTT260" s="429"/>
      <c r="CTU260" s="429"/>
      <c r="CTV260" s="429"/>
      <c r="CTW260" s="429"/>
      <c r="CTX260" s="429"/>
      <c r="CTY260" s="429"/>
      <c r="CTZ260" s="429"/>
      <c r="CUA260" s="429"/>
      <c r="CUB260" s="429"/>
      <c r="CUC260" s="429"/>
      <c r="CUD260" s="429"/>
      <c r="CUE260" s="429"/>
      <c r="CUF260" s="429"/>
      <c r="CUG260" s="429"/>
      <c r="CUH260" s="429"/>
      <c r="CUI260" s="429"/>
      <c r="CUJ260" s="429"/>
      <c r="CUK260" s="429"/>
      <c r="CUL260" s="429"/>
      <c r="CUM260" s="432"/>
      <c r="CUN260" s="432"/>
      <c r="CUO260" s="429"/>
      <c r="CUP260" s="429"/>
      <c r="CUQ260" s="429"/>
      <c r="CUR260" s="429"/>
      <c r="CUS260" s="429"/>
      <c r="CUT260" s="429"/>
      <c r="CUU260" s="429"/>
      <c r="CUV260" s="429"/>
      <c r="CUW260" s="429"/>
      <c r="CUX260" s="429"/>
      <c r="CUY260" s="429"/>
      <c r="CUZ260" s="429"/>
      <c r="CVA260" s="429"/>
      <c r="CVB260" s="429"/>
      <c r="CVC260" s="429"/>
      <c r="CVD260" s="429"/>
      <c r="CVE260" s="429"/>
      <c r="CVF260" s="429"/>
      <c r="CVG260" s="429"/>
      <c r="CVH260" s="429"/>
      <c r="CVI260" s="429"/>
      <c r="CVJ260" s="429"/>
      <c r="CVK260" s="429"/>
      <c r="CVL260" s="429"/>
      <c r="CVM260" s="432"/>
      <c r="CVN260" s="432"/>
      <c r="CVO260" s="429"/>
      <c r="CVP260" s="429"/>
      <c r="CVQ260" s="429"/>
      <c r="CVR260" s="429"/>
      <c r="CVS260" s="429"/>
      <c r="CVT260" s="429"/>
      <c r="CVU260" s="429"/>
      <c r="CVV260" s="429"/>
      <c r="CVW260" s="429"/>
      <c r="CVX260" s="429"/>
      <c r="CVY260" s="429"/>
      <c r="CVZ260" s="429"/>
      <c r="CWA260" s="429"/>
      <c r="CWB260" s="429"/>
      <c r="CWC260" s="429"/>
      <c r="CWD260" s="429"/>
      <c r="CWE260" s="429"/>
      <c r="CWF260" s="429"/>
      <c r="CWG260" s="429"/>
      <c r="CWH260" s="429"/>
      <c r="CWI260" s="429"/>
      <c r="CWJ260" s="429"/>
      <c r="CWK260" s="429"/>
      <c r="CWL260" s="429"/>
      <c r="CWM260" s="432"/>
      <c r="CWN260" s="432"/>
      <c r="CWO260" s="429"/>
      <c r="CWP260" s="429"/>
      <c r="CWQ260" s="429"/>
      <c r="CWR260" s="429"/>
      <c r="CWS260" s="429"/>
      <c r="CWT260" s="429"/>
      <c r="CWU260" s="429"/>
      <c r="CWV260" s="429"/>
      <c r="CWW260" s="429"/>
      <c r="CWX260" s="429"/>
      <c r="CWY260" s="429"/>
      <c r="CWZ260" s="429"/>
      <c r="CXA260" s="429"/>
      <c r="CXB260" s="429"/>
      <c r="CXC260" s="429"/>
      <c r="CXD260" s="429"/>
      <c r="CXE260" s="429"/>
      <c r="CXF260" s="429"/>
      <c r="CXG260" s="429"/>
      <c r="CXH260" s="429"/>
      <c r="CXI260" s="429"/>
      <c r="CXJ260" s="429"/>
      <c r="CXK260" s="429"/>
      <c r="CXL260" s="429"/>
      <c r="CXM260" s="432"/>
      <c r="CXN260" s="432"/>
      <c r="CXO260" s="429"/>
      <c r="CXP260" s="429"/>
      <c r="CXQ260" s="429"/>
      <c r="CXR260" s="429"/>
      <c r="CXS260" s="429"/>
      <c r="CXT260" s="429"/>
      <c r="CXU260" s="429"/>
      <c r="CXV260" s="429"/>
      <c r="CXW260" s="429"/>
      <c r="CXX260" s="429"/>
      <c r="CXY260" s="429"/>
      <c r="CXZ260" s="429"/>
      <c r="CYA260" s="429"/>
      <c r="CYB260" s="429"/>
      <c r="CYC260" s="429"/>
      <c r="CYD260" s="429"/>
      <c r="CYE260" s="429"/>
      <c r="CYF260" s="429"/>
      <c r="CYG260" s="429"/>
      <c r="CYH260" s="429"/>
      <c r="CYI260" s="429"/>
      <c r="CYJ260" s="429"/>
      <c r="CYK260" s="429"/>
      <c r="CYL260" s="429"/>
      <c r="CYM260" s="432"/>
      <c r="CYN260" s="432"/>
      <c r="CYO260" s="429"/>
      <c r="CYP260" s="429"/>
      <c r="CYQ260" s="429"/>
      <c r="CYR260" s="429"/>
      <c r="CYS260" s="429"/>
      <c r="CYT260" s="429"/>
      <c r="CYU260" s="429"/>
      <c r="CYV260" s="429"/>
      <c r="CYW260" s="429"/>
      <c r="CYX260" s="429"/>
      <c r="CYY260" s="429"/>
      <c r="CYZ260" s="429"/>
      <c r="CZA260" s="429"/>
      <c r="CZB260" s="429"/>
      <c r="CZC260" s="429"/>
      <c r="CZD260" s="429"/>
      <c r="CZE260" s="429"/>
      <c r="CZF260" s="429"/>
      <c r="CZG260" s="429"/>
      <c r="CZH260" s="429"/>
      <c r="CZI260" s="429"/>
      <c r="CZJ260" s="429"/>
      <c r="CZK260" s="429"/>
      <c r="CZL260" s="429"/>
      <c r="CZM260" s="432"/>
      <c r="CZN260" s="432"/>
      <c r="CZO260" s="429"/>
      <c r="CZP260" s="429"/>
      <c r="CZQ260" s="429"/>
      <c r="CZR260" s="429"/>
      <c r="CZS260" s="429"/>
      <c r="CZT260" s="429"/>
      <c r="CZU260" s="429"/>
      <c r="CZV260" s="429"/>
      <c r="CZW260" s="429"/>
      <c r="CZX260" s="429"/>
      <c r="CZY260" s="429"/>
      <c r="CZZ260" s="429"/>
      <c r="DAA260" s="429"/>
      <c r="DAB260" s="429"/>
      <c r="DAC260" s="429"/>
      <c r="DAD260" s="429"/>
      <c r="DAE260" s="429"/>
      <c r="DAF260" s="429"/>
      <c r="DAG260" s="429"/>
      <c r="DAH260" s="429"/>
      <c r="DAI260" s="429"/>
      <c r="DAJ260" s="429"/>
      <c r="DAK260" s="429"/>
      <c r="DAL260" s="429"/>
      <c r="DAM260" s="432"/>
      <c r="DAN260" s="432"/>
      <c r="DAO260" s="429"/>
      <c r="DAP260" s="429"/>
      <c r="DAQ260" s="429"/>
      <c r="DAR260" s="429"/>
      <c r="DAS260" s="429"/>
      <c r="DAT260" s="429"/>
      <c r="DAU260" s="429"/>
      <c r="DAV260" s="429"/>
      <c r="DAW260" s="429"/>
      <c r="DAX260" s="429"/>
      <c r="DAY260" s="429"/>
      <c r="DAZ260" s="429"/>
      <c r="DBA260" s="429"/>
      <c r="DBB260" s="429"/>
      <c r="DBC260" s="429"/>
      <c r="DBD260" s="429"/>
      <c r="DBE260" s="429"/>
      <c r="DBF260" s="429"/>
      <c r="DBG260" s="429"/>
      <c r="DBH260" s="429"/>
      <c r="DBI260" s="429"/>
      <c r="DBJ260" s="429"/>
      <c r="DBK260" s="429"/>
      <c r="DBL260" s="429"/>
      <c r="DBM260" s="432"/>
      <c r="DBN260" s="432"/>
      <c r="DBO260" s="429"/>
      <c r="DBP260" s="429"/>
      <c r="DBQ260" s="429"/>
      <c r="DBR260" s="429"/>
      <c r="DBS260" s="429"/>
      <c r="DBT260" s="429"/>
      <c r="DBU260" s="429"/>
      <c r="DBV260" s="429"/>
      <c r="DBW260" s="429"/>
      <c r="DBX260" s="429"/>
      <c r="DBY260" s="429"/>
      <c r="DBZ260" s="429"/>
      <c r="DCA260" s="429"/>
      <c r="DCB260" s="429"/>
      <c r="DCC260" s="429"/>
      <c r="DCD260" s="429"/>
      <c r="DCE260" s="429"/>
      <c r="DCF260" s="429"/>
      <c r="DCG260" s="429"/>
      <c r="DCH260" s="429"/>
      <c r="DCI260" s="429"/>
      <c r="DCJ260" s="429"/>
      <c r="DCK260" s="429"/>
      <c r="DCL260" s="429"/>
      <c r="DCM260" s="432"/>
      <c r="DCN260" s="432"/>
      <c r="DCO260" s="429"/>
      <c r="DCP260" s="429"/>
      <c r="DCQ260" s="429"/>
      <c r="DCR260" s="429"/>
      <c r="DCS260" s="429"/>
      <c r="DCT260" s="429"/>
      <c r="DCU260" s="429"/>
      <c r="DCV260" s="429"/>
      <c r="DCW260" s="429"/>
      <c r="DCX260" s="429"/>
      <c r="DCY260" s="429"/>
      <c r="DCZ260" s="429"/>
      <c r="DDA260" s="429"/>
      <c r="DDB260" s="429"/>
      <c r="DDC260" s="429"/>
      <c r="DDD260" s="429"/>
      <c r="DDE260" s="429"/>
      <c r="DDF260" s="429"/>
      <c r="DDG260" s="429"/>
      <c r="DDH260" s="429"/>
      <c r="DDI260" s="429"/>
      <c r="DDJ260" s="429"/>
      <c r="DDK260" s="429"/>
      <c r="DDL260" s="429"/>
      <c r="DDM260" s="432"/>
      <c r="DDN260" s="432"/>
      <c r="DDO260" s="429"/>
      <c r="DDP260" s="429"/>
      <c r="DDQ260" s="429"/>
      <c r="DDR260" s="429"/>
      <c r="DDS260" s="429"/>
      <c r="DDT260" s="429"/>
      <c r="DDU260" s="429"/>
      <c r="DDV260" s="429"/>
      <c r="DDW260" s="429"/>
      <c r="DDX260" s="429"/>
      <c r="DDY260" s="429"/>
      <c r="DDZ260" s="429"/>
      <c r="DEA260" s="429"/>
      <c r="DEB260" s="429"/>
      <c r="DEC260" s="429"/>
      <c r="DED260" s="429"/>
      <c r="DEE260" s="429"/>
      <c r="DEF260" s="429"/>
      <c r="DEG260" s="429"/>
      <c r="DEH260" s="429"/>
      <c r="DEI260" s="429"/>
      <c r="DEJ260" s="429"/>
      <c r="DEK260" s="429"/>
      <c r="DEL260" s="429"/>
      <c r="DEM260" s="432"/>
      <c r="DEN260" s="432"/>
      <c r="DEO260" s="429"/>
      <c r="DEP260" s="429"/>
      <c r="DEQ260" s="429"/>
      <c r="DER260" s="429"/>
      <c r="DES260" s="429"/>
      <c r="DET260" s="429"/>
      <c r="DEU260" s="429"/>
      <c r="DEV260" s="429"/>
      <c r="DEW260" s="429"/>
      <c r="DEX260" s="429"/>
      <c r="DEY260" s="429"/>
      <c r="DEZ260" s="429"/>
      <c r="DFA260" s="429"/>
      <c r="DFB260" s="429"/>
      <c r="DFC260" s="429"/>
      <c r="DFD260" s="429"/>
      <c r="DFE260" s="429"/>
      <c r="DFF260" s="429"/>
      <c r="DFG260" s="429"/>
      <c r="DFH260" s="429"/>
      <c r="DFI260" s="429"/>
      <c r="DFJ260" s="429"/>
      <c r="DFK260" s="429"/>
      <c r="DFL260" s="429"/>
      <c r="DFM260" s="432"/>
      <c r="DFN260" s="432"/>
      <c r="DFO260" s="429"/>
      <c r="DFP260" s="429"/>
      <c r="DFQ260" s="429"/>
      <c r="DFR260" s="429"/>
      <c r="DFS260" s="429"/>
      <c r="DFT260" s="429"/>
      <c r="DFU260" s="429"/>
      <c r="DFV260" s="429"/>
      <c r="DFW260" s="429"/>
      <c r="DFX260" s="429"/>
      <c r="DFY260" s="429"/>
      <c r="DFZ260" s="429"/>
      <c r="DGA260" s="429"/>
      <c r="DGB260" s="429"/>
      <c r="DGC260" s="429"/>
      <c r="DGD260" s="429"/>
      <c r="DGE260" s="429"/>
      <c r="DGF260" s="429"/>
      <c r="DGG260" s="429"/>
      <c r="DGH260" s="429"/>
      <c r="DGI260" s="429"/>
      <c r="DGJ260" s="429"/>
      <c r="DGK260" s="429"/>
      <c r="DGL260" s="429"/>
      <c r="DGM260" s="432"/>
      <c r="DGN260" s="432"/>
      <c r="DGO260" s="429"/>
      <c r="DGP260" s="429"/>
      <c r="DGQ260" s="429"/>
      <c r="DGR260" s="429"/>
      <c r="DGS260" s="429"/>
      <c r="DGT260" s="429"/>
      <c r="DGU260" s="429"/>
      <c r="DGV260" s="429"/>
      <c r="DGW260" s="429"/>
      <c r="DGX260" s="429"/>
      <c r="DGY260" s="429"/>
      <c r="DGZ260" s="429"/>
      <c r="DHA260" s="429"/>
      <c r="DHB260" s="429"/>
      <c r="DHC260" s="429"/>
      <c r="DHD260" s="429"/>
      <c r="DHE260" s="429"/>
      <c r="DHF260" s="429"/>
      <c r="DHG260" s="429"/>
      <c r="DHH260" s="429"/>
      <c r="DHI260" s="429"/>
      <c r="DHJ260" s="429"/>
      <c r="DHK260" s="429"/>
      <c r="DHL260" s="429"/>
      <c r="DHM260" s="432"/>
      <c r="DHN260" s="432"/>
      <c r="DHO260" s="429"/>
      <c r="DHP260" s="429"/>
      <c r="DHQ260" s="429"/>
      <c r="DHR260" s="429"/>
      <c r="DHS260" s="429"/>
      <c r="DHT260" s="429"/>
      <c r="DHU260" s="429"/>
      <c r="DHV260" s="429"/>
      <c r="DHW260" s="429"/>
      <c r="DHX260" s="429"/>
      <c r="DHY260" s="429"/>
      <c r="DHZ260" s="429"/>
      <c r="DIA260" s="429"/>
      <c r="DIB260" s="429"/>
      <c r="DIC260" s="429"/>
      <c r="DID260" s="429"/>
      <c r="DIE260" s="429"/>
      <c r="DIF260" s="429"/>
      <c r="DIG260" s="429"/>
      <c r="DIH260" s="429"/>
      <c r="DII260" s="429"/>
      <c r="DIJ260" s="429"/>
      <c r="DIK260" s="429"/>
      <c r="DIL260" s="429"/>
      <c r="DIM260" s="432"/>
      <c r="DIN260" s="432"/>
      <c r="DIO260" s="429"/>
      <c r="DIP260" s="429"/>
      <c r="DIQ260" s="429"/>
      <c r="DIR260" s="429"/>
      <c r="DIS260" s="429"/>
      <c r="DIT260" s="429"/>
      <c r="DIU260" s="429"/>
      <c r="DIV260" s="429"/>
      <c r="DIW260" s="429"/>
      <c r="DIX260" s="429"/>
      <c r="DIY260" s="429"/>
      <c r="DIZ260" s="429"/>
      <c r="DJA260" s="429"/>
      <c r="DJB260" s="429"/>
      <c r="DJC260" s="429"/>
      <c r="DJD260" s="429"/>
      <c r="DJE260" s="429"/>
      <c r="DJF260" s="429"/>
      <c r="DJG260" s="429"/>
      <c r="DJH260" s="429"/>
      <c r="DJI260" s="429"/>
      <c r="DJJ260" s="429"/>
      <c r="DJK260" s="429"/>
      <c r="DJL260" s="429"/>
      <c r="DJM260" s="432"/>
      <c r="DJN260" s="432"/>
      <c r="DJO260" s="429"/>
      <c r="DJP260" s="429"/>
      <c r="DJQ260" s="429"/>
      <c r="DJR260" s="429"/>
      <c r="DJS260" s="429"/>
      <c r="DJT260" s="429"/>
      <c r="DJU260" s="429"/>
      <c r="DJV260" s="429"/>
      <c r="DJW260" s="429"/>
      <c r="DJX260" s="429"/>
      <c r="DJY260" s="429"/>
      <c r="DJZ260" s="429"/>
      <c r="DKA260" s="429"/>
      <c r="DKB260" s="429"/>
      <c r="DKC260" s="429"/>
      <c r="DKD260" s="429"/>
      <c r="DKE260" s="429"/>
      <c r="DKF260" s="429"/>
      <c r="DKG260" s="429"/>
      <c r="DKH260" s="429"/>
      <c r="DKI260" s="429"/>
      <c r="DKJ260" s="429"/>
      <c r="DKK260" s="429"/>
      <c r="DKL260" s="429"/>
      <c r="DKM260" s="432"/>
      <c r="DKN260" s="432"/>
      <c r="DKO260" s="429"/>
      <c r="DKP260" s="429"/>
      <c r="DKQ260" s="429"/>
      <c r="DKR260" s="429"/>
      <c r="DKS260" s="429"/>
      <c r="DKT260" s="429"/>
      <c r="DKU260" s="429"/>
      <c r="DKV260" s="429"/>
      <c r="DKW260" s="429"/>
      <c r="DKX260" s="429"/>
      <c r="DKY260" s="429"/>
      <c r="DKZ260" s="429"/>
      <c r="DLA260" s="429"/>
      <c r="DLB260" s="429"/>
      <c r="DLC260" s="429"/>
      <c r="DLD260" s="429"/>
      <c r="DLE260" s="429"/>
      <c r="DLF260" s="429"/>
      <c r="DLG260" s="429"/>
      <c r="DLH260" s="429"/>
      <c r="DLI260" s="429"/>
      <c r="DLJ260" s="429"/>
      <c r="DLK260" s="429"/>
      <c r="DLL260" s="429"/>
      <c r="DLM260" s="432"/>
      <c r="DLN260" s="432"/>
      <c r="DLO260" s="429"/>
      <c r="DLP260" s="429"/>
      <c r="DLQ260" s="429"/>
      <c r="DLR260" s="429"/>
      <c r="DLS260" s="429"/>
      <c r="DLT260" s="429"/>
      <c r="DLU260" s="429"/>
      <c r="DLV260" s="429"/>
      <c r="DLW260" s="429"/>
      <c r="DLX260" s="429"/>
      <c r="DLY260" s="429"/>
      <c r="DLZ260" s="429"/>
      <c r="DMA260" s="429"/>
      <c r="DMB260" s="429"/>
      <c r="DMC260" s="429"/>
      <c r="DMD260" s="429"/>
      <c r="DME260" s="429"/>
      <c r="DMF260" s="429"/>
      <c r="DMG260" s="429"/>
      <c r="DMH260" s="429"/>
      <c r="DMI260" s="429"/>
      <c r="DMJ260" s="429"/>
      <c r="DMK260" s="429"/>
      <c r="DML260" s="429"/>
      <c r="DMM260" s="432"/>
      <c r="DMN260" s="432"/>
      <c r="DMO260" s="429"/>
      <c r="DMP260" s="429"/>
      <c r="DMQ260" s="429"/>
      <c r="DMR260" s="429"/>
      <c r="DMS260" s="429"/>
      <c r="DMT260" s="429"/>
      <c r="DMU260" s="429"/>
      <c r="DMV260" s="429"/>
      <c r="DMW260" s="429"/>
      <c r="DMX260" s="429"/>
      <c r="DMY260" s="429"/>
      <c r="DMZ260" s="429"/>
      <c r="DNA260" s="429"/>
      <c r="DNB260" s="429"/>
      <c r="DNC260" s="429"/>
      <c r="DND260" s="429"/>
      <c r="DNE260" s="429"/>
      <c r="DNF260" s="429"/>
      <c r="DNG260" s="429"/>
      <c r="DNH260" s="429"/>
      <c r="DNI260" s="429"/>
      <c r="DNJ260" s="429"/>
      <c r="DNK260" s="429"/>
      <c r="DNL260" s="429"/>
      <c r="DNM260" s="432"/>
      <c r="DNN260" s="432"/>
      <c r="DNO260" s="429"/>
      <c r="DNP260" s="429"/>
      <c r="DNQ260" s="429"/>
      <c r="DNR260" s="429"/>
      <c r="DNS260" s="429"/>
      <c r="DNT260" s="429"/>
      <c r="DNU260" s="429"/>
      <c r="DNV260" s="429"/>
      <c r="DNW260" s="429"/>
      <c r="DNX260" s="429"/>
      <c r="DNY260" s="429"/>
      <c r="DNZ260" s="429"/>
      <c r="DOA260" s="429"/>
      <c r="DOB260" s="429"/>
      <c r="DOC260" s="429"/>
      <c r="DOD260" s="429"/>
      <c r="DOE260" s="429"/>
      <c r="DOF260" s="429"/>
      <c r="DOG260" s="429"/>
      <c r="DOH260" s="429"/>
      <c r="DOI260" s="429"/>
      <c r="DOJ260" s="429"/>
      <c r="DOK260" s="429"/>
      <c r="DOL260" s="429"/>
      <c r="DOM260" s="432"/>
      <c r="DON260" s="432"/>
      <c r="DOO260" s="429"/>
      <c r="DOP260" s="429"/>
      <c r="DOQ260" s="429"/>
      <c r="DOR260" s="429"/>
      <c r="DOS260" s="429"/>
      <c r="DOT260" s="429"/>
      <c r="DOU260" s="429"/>
      <c r="DOV260" s="429"/>
      <c r="DOW260" s="429"/>
      <c r="DOX260" s="429"/>
      <c r="DOY260" s="429"/>
      <c r="DOZ260" s="429"/>
      <c r="DPA260" s="429"/>
      <c r="DPB260" s="429"/>
      <c r="DPC260" s="429"/>
      <c r="DPD260" s="429"/>
      <c r="DPE260" s="429"/>
      <c r="DPF260" s="429"/>
      <c r="DPG260" s="429"/>
      <c r="DPH260" s="429"/>
      <c r="DPI260" s="429"/>
      <c r="DPJ260" s="429"/>
      <c r="DPK260" s="429"/>
      <c r="DPL260" s="429"/>
      <c r="DPM260" s="432"/>
      <c r="DPN260" s="432"/>
      <c r="DPO260" s="429"/>
      <c r="DPP260" s="429"/>
      <c r="DPQ260" s="429"/>
      <c r="DPR260" s="429"/>
      <c r="DPS260" s="429"/>
      <c r="DPT260" s="429"/>
      <c r="DPU260" s="429"/>
      <c r="DPV260" s="429"/>
      <c r="DPW260" s="429"/>
      <c r="DPX260" s="429"/>
      <c r="DPY260" s="429"/>
      <c r="DPZ260" s="429"/>
      <c r="DQA260" s="429"/>
      <c r="DQB260" s="429"/>
      <c r="DQC260" s="429"/>
      <c r="DQD260" s="429"/>
      <c r="DQE260" s="429"/>
      <c r="DQF260" s="429"/>
      <c r="DQG260" s="429"/>
      <c r="DQH260" s="429"/>
      <c r="DQI260" s="429"/>
      <c r="DQJ260" s="429"/>
      <c r="DQK260" s="429"/>
      <c r="DQL260" s="429"/>
      <c r="DQM260" s="432"/>
      <c r="DQN260" s="432"/>
      <c r="DQO260" s="429"/>
      <c r="DQP260" s="429"/>
      <c r="DQQ260" s="429"/>
      <c r="DQR260" s="429"/>
      <c r="DQS260" s="429"/>
      <c r="DQT260" s="429"/>
      <c r="DQU260" s="429"/>
      <c r="DQV260" s="429"/>
      <c r="DQW260" s="429"/>
      <c r="DQX260" s="429"/>
      <c r="DQY260" s="429"/>
      <c r="DQZ260" s="429"/>
      <c r="DRA260" s="429"/>
      <c r="DRB260" s="429"/>
      <c r="DRC260" s="429"/>
      <c r="DRD260" s="429"/>
      <c r="DRE260" s="429"/>
      <c r="DRF260" s="429"/>
      <c r="DRG260" s="429"/>
      <c r="DRH260" s="429"/>
      <c r="DRI260" s="429"/>
      <c r="DRJ260" s="429"/>
      <c r="DRK260" s="429"/>
      <c r="DRL260" s="429"/>
      <c r="DRM260" s="432"/>
      <c r="DRN260" s="432"/>
      <c r="DRO260" s="429"/>
      <c r="DRP260" s="429"/>
      <c r="DRQ260" s="429"/>
      <c r="DRR260" s="429"/>
      <c r="DRS260" s="429"/>
      <c r="DRT260" s="429"/>
      <c r="DRU260" s="429"/>
      <c r="DRV260" s="429"/>
      <c r="DRW260" s="429"/>
      <c r="DRX260" s="429"/>
      <c r="DRY260" s="429"/>
      <c r="DRZ260" s="429"/>
      <c r="DSA260" s="429"/>
      <c r="DSB260" s="429"/>
      <c r="DSC260" s="429"/>
      <c r="DSD260" s="429"/>
      <c r="DSE260" s="429"/>
      <c r="DSF260" s="429"/>
      <c r="DSG260" s="429"/>
      <c r="DSH260" s="429"/>
      <c r="DSI260" s="429"/>
      <c r="DSJ260" s="429"/>
      <c r="DSK260" s="429"/>
      <c r="DSL260" s="429"/>
      <c r="DSM260" s="432"/>
      <c r="DSN260" s="432"/>
      <c r="DSO260" s="429"/>
      <c r="DSP260" s="429"/>
      <c r="DSQ260" s="429"/>
      <c r="DSR260" s="429"/>
      <c r="DSS260" s="429"/>
      <c r="DST260" s="429"/>
      <c r="DSU260" s="429"/>
      <c r="DSV260" s="429"/>
      <c r="DSW260" s="429"/>
      <c r="DSX260" s="429"/>
      <c r="DSY260" s="429"/>
      <c r="DSZ260" s="429"/>
      <c r="DTA260" s="429"/>
      <c r="DTB260" s="429"/>
      <c r="DTC260" s="429"/>
      <c r="DTD260" s="429"/>
      <c r="DTE260" s="429"/>
      <c r="DTF260" s="429"/>
      <c r="DTG260" s="429"/>
      <c r="DTH260" s="429"/>
      <c r="DTI260" s="429"/>
      <c r="DTJ260" s="429"/>
      <c r="DTK260" s="429"/>
      <c r="DTL260" s="429"/>
      <c r="DTM260" s="432"/>
      <c r="DTN260" s="432"/>
      <c r="DTO260" s="429"/>
      <c r="DTP260" s="429"/>
      <c r="DTQ260" s="429"/>
      <c r="DTR260" s="429"/>
      <c r="DTS260" s="429"/>
      <c r="DTT260" s="429"/>
      <c r="DTU260" s="429"/>
      <c r="DTV260" s="429"/>
      <c r="DTW260" s="429"/>
      <c r="DTX260" s="429"/>
      <c r="DTY260" s="429"/>
      <c r="DTZ260" s="429"/>
      <c r="DUA260" s="429"/>
      <c r="DUB260" s="429"/>
      <c r="DUC260" s="429"/>
      <c r="DUD260" s="429"/>
      <c r="DUE260" s="429"/>
      <c r="DUF260" s="429"/>
      <c r="DUG260" s="429"/>
      <c r="DUH260" s="429"/>
      <c r="DUI260" s="429"/>
      <c r="DUJ260" s="429"/>
      <c r="DUK260" s="429"/>
      <c r="DUL260" s="429"/>
      <c r="DUM260" s="432"/>
      <c r="DUN260" s="432"/>
      <c r="DUO260" s="429"/>
      <c r="DUP260" s="429"/>
      <c r="DUQ260" s="429"/>
      <c r="DUR260" s="429"/>
      <c r="DUS260" s="429"/>
      <c r="DUT260" s="429"/>
      <c r="DUU260" s="429"/>
      <c r="DUV260" s="429"/>
      <c r="DUW260" s="429"/>
      <c r="DUX260" s="429"/>
      <c r="DUY260" s="429"/>
      <c r="DUZ260" s="429"/>
      <c r="DVA260" s="429"/>
      <c r="DVB260" s="429"/>
      <c r="DVC260" s="429"/>
      <c r="DVD260" s="429"/>
      <c r="DVE260" s="429"/>
      <c r="DVF260" s="429"/>
      <c r="DVG260" s="429"/>
      <c r="DVH260" s="429"/>
      <c r="DVI260" s="429"/>
      <c r="DVJ260" s="429"/>
      <c r="DVK260" s="429"/>
      <c r="DVL260" s="429"/>
      <c r="DVM260" s="432"/>
      <c r="DVN260" s="432"/>
      <c r="DVO260" s="429"/>
      <c r="DVP260" s="429"/>
      <c r="DVQ260" s="429"/>
      <c r="DVR260" s="429"/>
      <c r="DVS260" s="429"/>
      <c r="DVT260" s="429"/>
      <c r="DVU260" s="429"/>
      <c r="DVV260" s="429"/>
      <c r="DVW260" s="429"/>
      <c r="DVX260" s="429"/>
      <c r="DVY260" s="429"/>
      <c r="DVZ260" s="429"/>
      <c r="DWA260" s="429"/>
      <c r="DWB260" s="429"/>
      <c r="DWC260" s="429"/>
      <c r="DWD260" s="429"/>
      <c r="DWE260" s="429"/>
      <c r="DWF260" s="429"/>
      <c r="DWG260" s="429"/>
      <c r="DWH260" s="429"/>
      <c r="DWI260" s="429"/>
      <c r="DWJ260" s="429"/>
      <c r="DWK260" s="429"/>
      <c r="DWL260" s="429"/>
      <c r="DWM260" s="432"/>
      <c r="DWN260" s="432"/>
      <c r="DWO260" s="429"/>
      <c r="DWP260" s="429"/>
      <c r="DWQ260" s="429"/>
      <c r="DWR260" s="429"/>
      <c r="DWS260" s="429"/>
      <c r="DWT260" s="429"/>
      <c r="DWU260" s="429"/>
      <c r="DWV260" s="429"/>
      <c r="DWW260" s="429"/>
      <c r="DWX260" s="429"/>
      <c r="DWY260" s="429"/>
      <c r="DWZ260" s="429"/>
      <c r="DXA260" s="429"/>
      <c r="DXB260" s="429"/>
      <c r="DXC260" s="429"/>
      <c r="DXD260" s="429"/>
      <c r="DXE260" s="429"/>
      <c r="DXF260" s="429"/>
      <c r="DXG260" s="429"/>
      <c r="DXH260" s="429"/>
      <c r="DXI260" s="429"/>
      <c r="DXJ260" s="429"/>
      <c r="DXK260" s="429"/>
      <c r="DXL260" s="429"/>
      <c r="DXM260" s="432"/>
      <c r="DXN260" s="432"/>
      <c r="DXO260" s="429"/>
      <c r="DXP260" s="429"/>
      <c r="DXQ260" s="429"/>
      <c r="DXR260" s="429"/>
      <c r="DXS260" s="429"/>
      <c r="DXT260" s="429"/>
      <c r="DXU260" s="429"/>
      <c r="DXV260" s="429"/>
      <c r="DXW260" s="429"/>
      <c r="DXX260" s="429"/>
      <c r="DXY260" s="429"/>
      <c r="DXZ260" s="429"/>
      <c r="DYA260" s="429"/>
      <c r="DYB260" s="429"/>
      <c r="DYC260" s="429"/>
      <c r="DYD260" s="429"/>
      <c r="DYE260" s="429"/>
      <c r="DYF260" s="429"/>
      <c r="DYG260" s="429"/>
      <c r="DYH260" s="429"/>
      <c r="DYI260" s="429"/>
      <c r="DYJ260" s="429"/>
      <c r="DYK260" s="429"/>
      <c r="DYL260" s="429"/>
      <c r="DYM260" s="432"/>
      <c r="DYN260" s="432"/>
      <c r="DYO260" s="429"/>
      <c r="DYP260" s="429"/>
      <c r="DYQ260" s="429"/>
      <c r="DYR260" s="429"/>
      <c r="DYS260" s="429"/>
      <c r="DYT260" s="429"/>
      <c r="DYU260" s="429"/>
      <c r="DYV260" s="429"/>
      <c r="DYW260" s="429"/>
      <c r="DYX260" s="429"/>
      <c r="DYY260" s="429"/>
      <c r="DYZ260" s="429"/>
      <c r="DZA260" s="429"/>
      <c r="DZB260" s="429"/>
      <c r="DZC260" s="429"/>
      <c r="DZD260" s="429"/>
      <c r="DZE260" s="429"/>
      <c r="DZF260" s="429"/>
      <c r="DZG260" s="429"/>
      <c r="DZH260" s="429"/>
      <c r="DZI260" s="429"/>
      <c r="DZJ260" s="429"/>
      <c r="DZK260" s="429"/>
      <c r="DZL260" s="429"/>
      <c r="DZM260" s="432"/>
      <c r="DZN260" s="432"/>
      <c r="DZO260" s="429"/>
      <c r="DZP260" s="429"/>
      <c r="DZQ260" s="429"/>
      <c r="DZR260" s="429"/>
      <c r="DZS260" s="429"/>
      <c r="DZT260" s="429"/>
      <c r="DZU260" s="429"/>
      <c r="DZV260" s="429"/>
      <c r="DZW260" s="429"/>
      <c r="DZX260" s="429"/>
      <c r="DZY260" s="429"/>
      <c r="DZZ260" s="429"/>
      <c r="EAA260" s="429"/>
      <c r="EAB260" s="429"/>
      <c r="EAC260" s="429"/>
      <c r="EAD260" s="429"/>
      <c r="EAE260" s="429"/>
      <c r="EAF260" s="429"/>
      <c r="EAG260" s="429"/>
      <c r="EAH260" s="429"/>
      <c r="EAI260" s="429"/>
      <c r="EAJ260" s="429"/>
      <c r="EAK260" s="429"/>
      <c r="EAL260" s="429"/>
      <c r="EAM260" s="432"/>
      <c r="EAN260" s="432"/>
      <c r="EAO260" s="429"/>
      <c r="EAP260" s="429"/>
      <c r="EAQ260" s="429"/>
      <c r="EAR260" s="429"/>
      <c r="EAS260" s="429"/>
      <c r="EAT260" s="429"/>
      <c r="EAU260" s="429"/>
      <c r="EAV260" s="429"/>
      <c r="EAW260" s="429"/>
      <c r="EAX260" s="429"/>
      <c r="EAY260" s="429"/>
      <c r="EAZ260" s="429"/>
      <c r="EBA260" s="429"/>
      <c r="EBB260" s="429"/>
      <c r="EBC260" s="429"/>
      <c r="EBD260" s="429"/>
      <c r="EBE260" s="429"/>
      <c r="EBF260" s="429"/>
      <c r="EBG260" s="429"/>
      <c r="EBH260" s="429"/>
      <c r="EBI260" s="429"/>
      <c r="EBJ260" s="429"/>
      <c r="EBK260" s="429"/>
      <c r="EBL260" s="429"/>
      <c r="EBM260" s="432"/>
      <c r="EBN260" s="432"/>
      <c r="EBO260" s="429"/>
      <c r="EBP260" s="429"/>
      <c r="EBQ260" s="429"/>
      <c r="EBR260" s="429"/>
      <c r="EBS260" s="429"/>
      <c r="EBT260" s="429"/>
      <c r="EBU260" s="429"/>
      <c r="EBV260" s="429"/>
      <c r="EBW260" s="429"/>
      <c r="EBX260" s="429"/>
      <c r="EBY260" s="429"/>
      <c r="EBZ260" s="429"/>
      <c r="ECA260" s="429"/>
      <c r="ECB260" s="429"/>
      <c r="ECC260" s="429"/>
      <c r="ECD260" s="429"/>
      <c r="ECE260" s="429"/>
      <c r="ECF260" s="429"/>
      <c r="ECG260" s="429"/>
      <c r="ECH260" s="429"/>
      <c r="ECI260" s="429"/>
      <c r="ECJ260" s="429"/>
      <c r="ECK260" s="429"/>
      <c r="ECL260" s="429"/>
      <c r="ECM260" s="432"/>
      <c r="ECN260" s="432"/>
      <c r="ECO260" s="429"/>
      <c r="ECP260" s="429"/>
      <c r="ECQ260" s="429"/>
      <c r="ECR260" s="429"/>
      <c r="ECS260" s="429"/>
      <c r="ECT260" s="429"/>
      <c r="ECU260" s="429"/>
      <c r="ECV260" s="429"/>
      <c r="ECW260" s="429"/>
      <c r="ECX260" s="429"/>
      <c r="ECY260" s="429"/>
      <c r="ECZ260" s="429"/>
      <c r="EDA260" s="429"/>
      <c r="EDB260" s="429"/>
      <c r="EDC260" s="429"/>
      <c r="EDD260" s="429"/>
      <c r="EDE260" s="429"/>
      <c r="EDF260" s="429"/>
      <c r="EDG260" s="429"/>
      <c r="EDH260" s="429"/>
      <c r="EDI260" s="429"/>
      <c r="EDJ260" s="429"/>
      <c r="EDK260" s="429"/>
      <c r="EDL260" s="429"/>
      <c r="EDM260" s="432"/>
      <c r="EDN260" s="432"/>
      <c r="EDO260" s="429"/>
      <c r="EDP260" s="429"/>
      <c r="EDQ260" s="429"/>
      <c r="EDR260" s="429"/>
      <c r="EDS260" s="429"/>
      <c r="EDT260" s="429"/>
      <c r="EDU260" s="429"/>
      <c r="EDV260" s="429"/>
      <c r="EDW260" s="429"/>
      <c r="EDX260" s="429"/>
      <c r="EDY260" s="429"/>
      <c r="EDZ260" s="429"/>
      <c r="EEA260" s="429"/>
      <c r="EEB260" s="429"/>
      <c r="EEC260" s="429"/>
      <c r="EED260" s="429"/>
      <c r="EEE260" s="429"/>
      <c r="EEF260" s="429"/>
      <c r="EEG260" s="429"/>
      <c r="EEH260" s="429"/>
      <c r="EEI260" s="429"/>
      <c r="EEJ260" s="429"/>
      <c r="EEK260" s="429"/>
      <c r="EEL260" s="429"/>
      <c r="EEM260" s="432"/>
      <c r="EEN260" s="432"/>
      <c r="EEO260" s="429"/>
      <c r="EEP260" s="429"/>
      <c r="EEQ260" s="429"/>
      <c r="EER260" s="429"/>
      <c r="EES260" s="429"/>
      <c r="EET260" s="429"/>
      <c r="EEU260" s="429"/>
      <c r="EEV260" s="429"/>
      <c r="EEW260" s="429"/>
      <c r="EEX260" s="429"/>
      <c r="EEY260" s="429"/>
      <c r="EEZ260" s="429"/>
      <c r="EFA260" s="429"/>
      <c r="EFB260" s="429"/>
      <c r="EFC260" s="429"/>
      <c r="EFD260" s="429"/>
      <c r="EFE260" s="429"/>
      <c r="EFF260" s="429"/>
      <c r="EFG260" s="429"/>
      <c r="EFH260" s="429"/>
      <c r="EFI260" s="429"/>
      <c r="EFJ260" s="429"/>
      <c r="EFK260" s="429"/>
      <c r="EFL260" s="429"/>
      <c r="EFM260" s="432"/>
      <c r="EFN260" s="432"/>
      <c r="EFO260" s="429"/>
      <c r="EFP260" s="429"/>
      <c r="EFQ260" s="429"/>
      <c r="EFR260" s="429"/>
      <c r="EFS260" s="429"/>
      <c r="EFT260" s="429"/>
      <c r="EFU260" s="429"/>
      <c r="EFV260" s="429"/>
      <c r="EFW260" s="429"/>
      <c r="EFX260" s="429"/>
      <c r="EFY260" s="429"/>
      <c r="EFZ260" s="429"/>
      <c r="EGA260" s="429"/>
      <c r="EGB260" s="429"/>
      <c r="EGC260" s="429"/>
      <c r="EGD260" s="429"/>
      <c r="EGE260" s="429"/>
      <c r="EGF260" s="429"/>
      <c r="EGG260" s="429"/>
      <c r="EGH260" s="429"/>
      <c r="EGI260" s="429"/>
      <c r="EGJ260" s="429"/>
      <c r="EGK260" s="429"/>
      <c r="EGL260" s="429"/>
      <c r="EGM260" s="432"/>
      <c r="EGN260" s="432"/>
      <c r="EGO260" s="429"/>
      <c r="EGP260" s="429"/>
      <c r="EGQ260" s="429"/>
      <c r="EGR260" s="429"/>
      <c r="EGS260" s="429"/>
      <c r="EGT260" s="429"/>
      <c r="EGU260" s="429"/>
      <c r="EGV260" s="429"/>
      <c r="EGW260" s="429"/>
      <c r="EGX260" s="429"/>
      <c r="EGY260" s="429"/>
      <c r="EGZ260" s="429"/>
      <c r="EHA260" s="429"/>
      <c r="EHB260" s="429"/>
      <c r="EHC260" s="429"/>
      <c r="EHD260" s="429"/>
      <c r="EHE260" s="429"/>
      <c r="EHF260" s="429"/>
      <c r="EHG260" s="429"/>
      <c r="EHH260" s="429"/>
      <c r="EHI260" s="429"/>
      <c r="EHJ260" s="429"/>
      <c r="EHK260" s="429"/>
      <c r="EHL260" s="429"/>
      <c r="EHM260" s="432"/>
      <c r="EHN260" s="432"/>
      <c r="EHO260" s="429"/>
      <c r="EHP260" s="429"/>
      <c r="EHQ260" s="429"/>
      <c r="EHR260" s="429"/>
      <c r="EHS260" s="429"/>
      <c r="EHT260" s="429"/>
      <c r="EHU260" s="429"/>
      <c r="EHV260" s="429"/>
      <c r="EHW260" s="429"/>
      <c r="EHX260" s="429"/>
      <c r="EHY260" s="429"/>
      <c r="EHZ260" s="429"/>
      <c r="EIA260" s="429"/>
      <c r="EIB260" s="429"/>
      <c r="EIC260" s="429"/>
      <c r="EID260" s="429"/>
      <c r="EIE260" s="429"/>
      <c r="EIF260" s="429"/>
      <c r="EIG260" s="429"/>
      <c r="EIH260" s="429"/>
      <c r="EII260" s="429"/>
      <c r="EIJ260" s="429"/>
      <c r="EIK260" s="429"/>
      <c r="EIL260" s="429"/>
      <c r="EIM260" s="432"/>
      <c r="EIN260" s="432"/>
      <c r="EIO260" s="429"/>
      <c r="EIP260" s="429"/>
      <c r="EIQ260" s="429"/>
      <c r="EIR260" s="429"/>
      <c r="EIS260" s="429"/>
      <c r="EIT260" s="429"/>
      <c r="EIU260" s="429"/>
      <c r="EIV260" s="429"/>
      <c r="EIW260" s="429"/>
      <c r="EIX260" s="429"/>
      <c r="EIY260" s="429"/>
      <c r="EIZ260" s="429"/>
      <c r="EJA260" s="429"/>
      <c r="EJB260" s="429"/>
      <c r="EJC260" s="429"/>
      <c r="EJD260" s="429"/>
      <c r="EJE260" s="429"/>
      <c r="EJF260" s="429"/>
      <c r="EJG260" s="429"/>
      <c r="EJH260" s="429"/>
      <c r="EJI260" s="429"/>
      <c r="EJJ260" s="429"/>
      <c r="EJK260" s="429"/>
      <c r="EJL260" s="429"/>
      <c r="EJM260" s="432"/>
      <c r="EJN260" s="432"/>
      <c r="EJO260" s="429"/>
      <c r="EJP260" s="429"/>
      <c r="EJQ260" s="429"/>
      <c r="EJR260" s="429"/>
      <c r="EJS260" s="429"/>
      <c r="EJT260" s="429"/>
      <c r="EJU260" s="429"/>
      <c r="EJV260" s="429"/>
      <c r="EJW260" s="429"/>
      <c r="EJX260" s="429"/>
      <c r="EJY260" s="429"/>
      <c r="EJZ260" s="429"/>
      <c r="EKA260" s="429"/>
      <c r="EKB260" s="429"/>
      <c r="EKC260" s="429"/>
      <c r="EKD260" s="429"/>
      <c r="EKE260" s="429"/>
      <c r="EKF260" s="429"/>
      <c r="EKG260" s="429"/>
      <c r="EKH260" s="429"/>
      <c r="EKI260" s="429"/>
      <c r="EKJ260" s="429"/>
      <c r="EKK260" s="429"/>
      <c r="EKL260" s="429"/>
      <c r="EKM260" s="432"/>
      <c r="EKN260" s="432"/>
      <c r="EKO260" s="429"/>
      <c r="EKP260" s="429"/>
      <c r="EKQ260" s="429"/>
      <c r="EKR260" s="429"/>
      <c r="EKS260" s="429"/>
      <c r="EKT260" s="429"/>
      <c r="EKU260" s="429"/>
      <c r="EKV260" s="429"/>
      <c r="EKW260" s="429"/>
      <c r="EKX260" s="429"/>
      <c r="EKY260" s="429"/>
      <c r="EKZ260" s="429"/>
      <c r="ELA260" s="429"/>
      <c r="ELB260" s="429"/>
      <c r="ELC260" s="429"/>
      <c r="ELD260" s="429"/>
      <c r="ELE260" s="429"/>
      <c r="ELF260" s="429"/>
      <c r="ELG260" s="429"/>
      <c r="ELH260" s="429"/>
      <c r="ELI260" s="429"/>
      <c r="ELJ260" s="429"/>
      <c r="ELK260" s="429"/>
      <c r="ELL260" s="429"/>
      <c r="ELM260" s="432"/>
      <c r="ELN260" s="432"/>
      <c r="ELO260" s="429"/>
      <c r="ELP260" s="429"/>
      <c r="ELQ260" s="429"/>
      <c r="ELR260" s="429"/>
      <c r="ELS260" s="429"/>
      <c r="ELT260" s="429"/>
      <c r="ELU260" s="429"/>
      <c r="ELV260" s="429"/>
      <c r="ELW260" s="429"/>
      <c r="ELX260" s="429"/>
      <c r="ELY260" s="429"/>
      <c r="ELZ260" s="429"/>
      <c r="EMA260" s="429"/>
      <c r="EMB260" s="429"/>
      <c r="EMC260" s="429"/>
      <c r="EMD260" s="429"/>
      <c r="EME260" s="429"/>
      <c r="EMF260" s="429"/>
      <c r="EMG260" s="429"/>
      <c r="EMH260" s="429"/>
      <c r="EMI260" s="429"/>
      <c r="EMJ260" s="429"/>
      <c r="EMK260" s="429"/>
      <c r="EML260" s="429"/>
      <c r="EMM260" s="432"/>
      <c r="EMN260" s="432"/>
      <c r="EMO260" s="429"/>
      <c r="EMP260" s="429"/>
      <c r="EMQ260" s="429"/>
      <c r="EMR260" s="429"/>
      <c r="EMS260" s="429"/>
      <c r="EMT260" s="429"/>
      <c r="EMU260" s="429"/>
      <c r="EMV260" s="429"/>
      <c r="EMW260" s="429"/>
      <c r="EMX260" s="429"/>
      <c r="EMY260" s="429"/>
      <c r="EMZ260" s="429"/>
      <c r="ENA260" s="429"/>
      <c r="ENB260" s="429"/>
      <c r="ENC260" s="429"/>
      <c r="END260" s="429"/>
      <c r="ENE260" s="429"/>
      <c r="ENF260" s="429"/>
      <c r="ENG260" s="429"/>
      <c r="ENH260" s="429"/>
      <c r="ENI260" s="429"/>
      <c r="ENJ260" s="429"/>
      <c r="ENK260" s="429"/>
      <c r="ENL260" s="429"/>
      <c r="ENM260" s="432"/>
      <c r="ENN260" s="432"/>
      <c r="ENO260" s="429"/>
      <c r="ENP260" s="429"/>
      <c r="ENQ260" s="429"/>
      <c r="ENR260" s="429"/>
      <c r="ENS260" s="429"/>
      <c r="ENT260" s="429"/>
      <c r="ENU260" s="429"/>
      <c r="ENV260" s="429"/>
      <c r="ENW260" s="429"/>
      <c r="ENX260" s="429"/>
      <c r="ENY260" s="429"/>
      <c r="ENZ260" s="429"/>
      <c r="EOA260" s="429"/>
      <c r="EOB260" s="429"/>
      <c r="EOC260" s="429"/>
      <c r="EOD260" s="429"/>
      <c r="EOE260" s="429"/>
      <c r="EOF260" s="429"/>
      <c r="EOG260" s="429"/>
      <c r="EOH260" s="429"/>
      <c r="EOI260" s="429"/>
      <c r="EOJ260" s="429"/>
      <c r="EOK260" s="429"/>
      <c r="EOL260" s="429"/>
      <c r="EOM260" s="432"/>
      <c r="EON260" s="432"/>
      <c r="EOO260" s="429"/>
      <c r="EOP260" s="429"/>
      <c r="EOQ260" s="429"/>
      <c r="EOR260" s="429"/>
      <c r="EOS260" s="429"/>
      <c r="EOT260" s="429"/>
      <c r="EOU260" s="429"/>
      <c r="EOV260" s="429"/>
      <c r="EOW260" s="429"/>
      <c r="EOX260" s="429"/>
      <c r="EOY260" s="429"/>
      <c r="EOZ260" s="429"/>
      <c r="EPA260" s="429"/>
      <c r="EPB260" s="429"/>
      <c r="EPC260" s="429"/>
      <c r="EPD260" s="429"/>
      <c r="EPE260" s="429"/>
      <c r="EPF260" s="429"/>
      <c r="EPG260" s="429"/>
      <c r="EPH260" s="429"/>
      <c r="EPI260" s="429"/>
      <c r="EPJ260" s="429"/>
      <c r="EPK260" s="429"/>
      <c r="EPL260" s="429"/>
      <c r="EPM260" s="432"/>
      <c r="EPN260" s="432"/>
      <c r="EPO260" s="429"/>
      <c r="EPP260" s="429"/>
      <c r="EPQ260" s="429"/>
      <c r="EPR260" s="429"/>
      <c r="EPS260" s="429"/>
      <c r="EPT260" s="429"/>
      <c r="EPU260" s="429"/>
      <c r="EPV260" s="429"/>
      <c r="EPW260" s="429"/>
      <c r="EPX260" s="429"/>
      <c r="EPY260" s="429"/>
      <c r="EPZ260" s="429"/>
      <c r="EQA260" s="429"/>
      <c r="EQB260" s="429"/>
      <c r="EQC260" s="429"/>
      <c r="EQD260" s="429"/>
      <c r="EQE260" s="429"/>
      <c r="EQF260" s="429"/>
      <c r="EQG260" s="429"/>
      <c r="EQH260" s="429"/>
      <c r="EQI260" s="429"/>
      <c r="EQJ260" s="429"/>
      <c r="EQK260" s="429"/>
      <c r="EQL260" s="429"/>
      <c r="EQM260" s="432"/>
      <c r="EQN260" s="432"/>
      <c r="EQO260" s="429"/>
      <c r="EQP260" s="429"/>
      <c r="EQQ260" s="429"/>
      <c r="EQR260" s="429"/>
      <c r="EQS260" s="429"/>
      <c r="EQT260" s="429"/>
      <c r="EQU260" s="429"/>
      <c r="EQV260" s="429"/>
      <c r="EQW260" s="429"/>
      <c r="EQX260" s="429"/>
      <c r="EQY260" s="429"/>
      <c r="EQZ260" s="429"/>
      <c r="ERA260" s="429"/>
      <c r="ERB260" s="429"/>
      <c r="ERC260" s="429"/>
      <c r="ERD260" s="429"/>
      <c r="ERE260" s="429"/>
      <c r="ERF260" s="429"/>
      <c r="ERG260" s="429"/>
      <c r="ERH260" s="429"/>
      <c r="ERI260" s="429"/>
      <c r="ERJ260" s="429"/>
      <c r="ERK260" s="429"/>
      <c r="ERL260" s="429"/>
      <c r="ERM260" s="432"/>
      <c r="ERN260" s="432"/>
      <c r="ERO260" s="429"/>
      <c r="ERP260" s="429"/>
      <c r="ERQ260" s="429"/>
      <c r="ERR260" s="429"/>
      <c r="ERS260" s="429"/>
      <c r="ERT260" s="429"/>
      <c r="ERU260" s="429"/>
      <c r="ERV260" s="429"/>
      <c r="ERW260" s="429"/>
      <c r="ERX260" s="429"/>
      <c r="ERY260" s="429"/>
      <c r="ERZ260" s="429"/>
      <c r="ESA260" s="429"/>
      <c r="ESB260" s="429"/>
      <c r="ESC260" s="429"/>
      <c r="ESD260" s="429"/>
      <c r="ESE260" s="429"/>
      <c r="ESF260" s="429"/>
      <c r="ESG260" s="429"/>
      <c r="ESH260" s="429"/>
      <c r="ESI260" s="429"/>
      <c r="ESJ260" s="429"/>
      <c r="ESK260" s="429"/>
      <c r="ESL260" s="429"/>
      <c r="ESM260" s="432"/>
      <c r="ESN260" s="432"/>
      <c r="ESO260" s="429"/>
      <c r="ESP260" s="429"/>
      <c r="ESQ260" s="429"/>
      <c r="ESR260" s="429"/>
      <c r="ESS260" s="429"/>
      <c r="EST260" s="429"/>
      <c r="ESU260" s="429"/>
      <c r="ESV260" s="429"/>
      <c r="ESW260" s="429"/>
      <c r="ESX260" s="429"/>
      <c r="ESY260" s="429"/>
      <c r="ESZ260" s="429"/>
      <c r="ETA260" s="429"/>
      <c r="ETB260" s="429"/>
      <c r="ETC260" s="429"/>
      <c r="ETD260" s="429"/>
      <c r="ETE260" s="429"/>
      <c r="ETF260" s="429"/>
      <c r="ETG260" s="429"/>
      <c r="ETH260" s="429"/>
      <c r="ETI260" s="429"/>
      <c r="ETJ260" s="429"/>
      <c r="ETK260" s="429"/>
      <c r="ETL260" s="429"/>
      <c r="ETM260" s="432"/>
      <c r="ETN260" s="432"/>
      <c r="ETO260" s="429"/>
      <c r="ETP260" s="429"/>
      <c r="ETQ260" s="429"/>
      <c r="ETR260" s="429"/>
      <c r="ETS260" s="429"/>
      <c r="ETT260" s="429"/>
      <c r="ETU260" s="429"/>
      <c r="ETV260" s="429"/>
      <c r="ETW260" s="429"/>
      <c r="ETX260" s="429"/>
      <c r="ETY260" s="429"/>
      <c r="ETZ260" s="429"/>
      <c r="EUA260" s="429"/>
      <c r="EUB260" s="429"/>
      <c r="EUC260" s="429"/>
      <c r="EUD260" s="429"/>
      <c r="EUE260" s="429"/>
      <c r="EUF260" s="429"/>
      <c r="EUG260" s="429"/>
      <c r="EUH260" s="429"/>
      <c r="EUI260" s="429"/>
      <c r="EUJ260" s="429"/>
      <c r="EUK260" s="429"/>
      <c r="EUL260" s="429"/>
      <c r="EUM260" s="432"/>
      <c r="EUN260" s="432"/>
      <c r="EUO260" s="429"/>
      <c r="EUP260" s="429"/>
      <c r="EUQ260" s="429"/>
      <c r="EUR260" s="429"/>
      <c r="EUS260" s="429"/>
      <c r="EUT260" s="429"/>
      <c r="EUU260" s="429"/>
      <c r="EUV260" s="429"/>
      <c r="EUW260" s="429"/>
      <c r="EUX260" s="429"/>
      <c r="EUY260" s="429"/>
      <c r="EUZ260" s="429"/>
      <c r="EVA260" s="429"/>
      <c r="EVB260" s="429"/>
      <c r="EVC260" s="429"/>
      <c r="EVD260" s="429"/>
      <c r="EVE260" s="429"/>
      <c r="EVF260" s="429"/>
      <c r="EVG260" s="429"/>
      <c r="EVH260" s="429"/>
      <c r="EVI260" s="429"/>
      <c r="EVJ260" s="429"/>
      <c r="EVK260" s="429"/>
      <c r="EVL260" s="429"/>
      <c r="EVM260" s="432"/>
      <c r="EVN260" s="432"/>
      <c r="EVO260" s="429"/>
      <c r="EVP260" s="429"/>
      <c r="EVQ260" s="429"/>
      <c r="EVR260" s="429"/>
      <c r="EVS260" s="429"/>
      <c r="EVT260" s="429"/>
      <c r="EVU260" s="429"/>
      <c r="EVV260" s="429"/>
      <c r="EVW260" s="429"/>
      <c r="EVX260" s="429"/>
      <c r="EVY260" s="429"/>
      <c r="EVZ260" s="429"/>
      <c r="EWA260" s="429"/>
      <c r="EWB260" s="429"/>
      <c r="EWC260" s="429"/>
      <c r="EWD260" s="429"/>
      <c r="EWE260" s="429"/>
      <c r="EWF260" s="429"/>
      <c r="EWG260" s="429"/>
      <c r="EWH260" s="429"/>
      <c r="EWI260" s="429"/>
      <c r="EWJ260" s="429"/>
      <c r="EWK260" s="429"/>
      <c r="EWL260" s="429"/>
      <c r="EWM260" s="432"/>
      <c r="EWN260" s="432"/>
      <c r="EWO260" s="429"/>
      <c r="EWP260" s="429"/>
      <c r="EWQ260" s="429"/>
      <c r="EWR260" s="429"/>
      <c r="EWS260" s="429"/>
      <c r="EWT260" s="429"/>
      <c r="EWU260" s="429"/>
      <c r="EWV260" s="429"/>
      <c r="EWW260" s="429"/>
      <c r="EWX260" s="429"/>
      <c r="EWY260" s="429"/>
      <c r="EWZ260" s="429"/>
      <c r="EXA260" s="429"/>
      <c r="EXB260" s="429"/>
      <c r="EXC260" s="429"/>
      <c r="EXD260" s="429"/>
      <c r="EXE260" s="429"/>
      <c r="EXF260" s="429"/>
      <c r="EXG260" s="429"/>
      <c r="EXH260" s="429"/>
      <c r="EXI260" s="429"/>
      <c r="EXJ260" s="429"/>
      <c r="EXK260" s="429"/>
      <c r="EXL260" s="429"/>
      <c r="EXM260" s="432"/>
      <c r="EXN260" s="432"/>
      <c r="EXO260" s="429"/>
      <c r="EXP260" s="429"/>
      <c r="EXQ260" s="429"/>
      <c r="EXR260" s="429"/>
      <c r="EXS260" s="429"/>
      <c r="EXT260" s="429"/>
      <c r="EXU260" s="429"/>
      <c r="EXV260" s="429"/>
      <c r="EXW260" s="429"/>
      <c r="EXX260" s="429"/>
      <c r="EXY260" s="429"/>
      <c r="EXZ260" s="429"/>
      <c r="EYA260" s="429"/>
      <c r="EYB260" s="429"/>
      <c r="EYC260" s="429"/>
      <c r="EYD260" s="429"/>
      <c r="EYE260" s="429"/>
      <c r="EYF260" s="429"/>
      <c r="EYG260" s="429"/>
      <c r="EYH260" s="429"/>
      <c r="EYI260" s="429"/>
      <c r="EYJ260" s="429"/>
      <c r="EYK260" s="429"/>
      <c r="EYL260" s="429"/>
      <c r="EYM260" s="432"/>
      <c r="EYN260" s="432"/>
      <c r="EYO260" s="429"/>
      <c r="EYP260" s="429"/>
      <c r="EYQ260" s="429"/>
      <c r="EYR260" s="429"/>
      <c r="EYS260" s="429"/>
      <c r="EYT260" s="429"/>
      <c r="EYU260" s="429"/>
      <c r="EYV260" s="429"/>
      <c r="EYW260" s="429"/>
      <c r="EYX260" s="429"/>
      <c r="EYY260" s="429"/>
      <c r="EYZ260" s="429"/>
      <c r="EZA260" s="429"/>
      <c r="EZB260" s="429"/>
      <c r="EZC260" s="429"/>
      <c r="EZD260" s="429"/>
      <c r="EZE260" s="429"/>
      <c r="EZF260" s="429"/>
      <c r="EZG260" s="429"/>
      <c r="EZH260" s="429"/>
      <c r="EZI260" s="429"/>
      <c r="EZJ260" s="429"/>
      <c r="EZK260" s="429"/>
      <c r="EZL260" s="429"/>
      <c r="EZM260" s="432"/>
      <c r="EZN260" s="432"/>
      <c r="EZO260" s="429"/>
      <c r="EZP260" s="429"/>
      <c r="EZQ260" s="429"/>
      <c r="EZR260" s="429"/>
      <c r="EZS260" s="429"/>
      <c r="EZT260" s="429"/>
      <c r="EZU260" s="429"/>
      <c r="EZV260" s="429"/>
      <c r="EZW260" s="429"/>
      <c r="EZX260" s="429"/>
      <c r="EZY260" s="429"/>
      <c r="EZZ260" s="429"/>
      <c r="FAA260" s="429"/>
      <c r="FAB260" s="429"/>
      <c r="FAC260" s="429"/>
      <c r="FAD260" s="429"/>
      <c r="FAE260" s="429"/>
      <c r="FAF260" s="429"/>
      <c r="FAG260" s="429"/>
      <c r="FAH260" s="429"/>
      <c r="FAI260" s="429"/>
      <c r="FAJ260" s="429"/>
      <c r="FAK260" s="429"/>
      <c r="FAL260" s="429"/>
      <c r="FAM260" s="432"/>
      <c r="FAN260" s="432"/>
      <c r="FAO260" s="429"/>
      <c r="FAP260" s="429"/>
      <c r="FAQ260" s="429"/>
      <c r="FAR260" s="429"/>
      <c r="FAS260" s="429"/>
      <c r="FAT260" s="429"/>
      <c r="FAU260" s="429"/>
      <c r="FAV260" s="429"/>
      <c r="FAW260" s="429"/>
      <c r="FAX260" s="429"/>
      <c r="FAY260" s="429"/>
      <c r="FAZ260" s="429"/>
      <c r="FBA260" s="429"/>
      <c r="FBB260" s="429"/>
      <c r="FBC260" s="429"/>
      <c r="FBD260" s="429"/>
      <c r="FBE260" s="429"/>
      <c r="FBF260" s="429"/>
      <c r="FBG260" s="429"/>
      <c r="FBH260" s="429"/>
      <c r="FBI260" s="429"/>
      <c r="FBJ260" s="429"/>
      <c r="FBK260" s="429"/>
      <c r="FBL260" s="429"/>
      <c r="FBM260" s="432"/>
      <c r="FBN260" s="432"/>
      <c r="FBO260" s="429"/>
      <c r="FBP260" s="429"/>
      <c r="FBQ260" s="429"/>
      <c r="FBR260" s="429"/>
      <c r="FBS260" s="429"/>
      <c r="FBT260" s="429"/>
      <c r="FBU260" s="429"/>
      <c r="FBV260" s="429"/>
      <c r="FBW260" s="429"/>
      <c r="FBX260" s="429"/>
      <c r="FBY260" s="429"/>
      <c r="FBZ260" s="429"/>
      <c r="FCA260" s="429"/>
      <c r="FCB260" s="429"/>
      <c r="FCC260" s="429"/>
      <c r="FCD260" s="429"/>
      <c r="FCE260" s="429"/>
      <c r="FCF260" s="429"/>
      <c r="FCG260" s="429"/>
      <c r="FCH260" s="429"/>
      <c r="FCI260" s="429"/>
      <c r="FCJ260" s="429"/>
      <c r="FCK260" s="429"/>
      <c r="FCL260" s="429"/>
      <c r="FCM260" s="432"/>
      <c r="FCN260" s="432"/>
      <c r="FCO260" s="429"/>
      <c r="FCP260" s="429"/>
      <c r="FCQ260" s="429"/>
      <c r="FCR260" s="429"/>
      <c r="FCS260" s="429"/>
      <c r="FCT260" s="429"/>
      <c r="FCU260" s="429"/>
      <c r="FCV260" s="429"/>
      <c r="FCW260" s="429"/>
      <c r="FCX260" s="429"/>
      <c r="FCY260" s="429"/>
      <c r="FCZ260" s="429"/>
      <c r="FDA260" s="429"/>
      <c r="FDB260" s="429"/>
      <c r="FDC260" s="429"/>
      <c r="FDD260" s="429"/>
      <c r="FDE260" s="429"/>
      <c r="FDF260" s="429"/>
      <c r="FDG260" s="429"/>
      <c r="FDH260" s="429"/>
      <c r="FDI260" s="429"/>
      <c r="FDJ260" s="429"/>
      <c r="FDK260" s="429"/>
      <c r="FDL260" s="429"/>
      <c r="FDM260" s="432"/>
      <c r="FDN260" s="432"/>
      <c r="FDO260" s="429"/>
      <c r="FDP260" s="429"/>
      <c r="FDQ260" s="429"/>
      <c r="FDR260" s="429"/>
      <c r="FDS260" s="429"/>
      <c r="FDT260" s="429"/>
      <c r="FDU260" s="429"/>
      <c r="FDV260" s="429"/>
      <c r="FDW260" s="429"/>
      <c r="FDX260" s="429"/>
      <c r="FDY260" s="429"/>
      <c r="FDZ260" s="429"/>
      <c r="FEA260" s="429"/>
      <c r="FEB260" s="429"/>
      <c r="FEC260" s="429"/>
      <c r="FED260" s="429"/>
      <c r="FEE260" s="429"/>
      <c r="FEF260" s="429"/>
      <c r="FEG260" s="429"/>
      <c r="FEH260" s="429"/>
      <c r="FEI260" s="429"/>
      <c r="FEJ260" s="429"/>
      <c r="FEK260" s="429"/>
      <c r="FEL260" s="429"/>
      <c r="FEM260" s="432"/>
      <c r="FEN260" s="432"/>
      <c r="FEO260" s="429"/>
      <c r="FEP260" s="429"/>
      <c r="FEQ260" s="429"/>
      <c r="FER260" s="429"/>
      <c r="FES260" s="429"/>
      <c r="FET260" s="429"/>
      <c r="FEU260" s="429"/>
      <c r="FEV260" s="429"/>
      <c r="FEW260" s="429"/>
      <c r="FEX260" s="429"/>
      <c r="FEY260" s="429"/>
      <c r="FEZ260" s="429"/>
      <c r="FFA260" s="429"/>
      <c r="FFB260" s="429"/>
      <c r="FFC260" s="429"/>
      <c r="FFD260" s="429"/>
      <c r="FFE260" s="429"/>
      <c r="FFF260" s="429"/>
      <c r="FFG260" s="429"/>
      <c r="FFH260" s="429"/>
      <c r="FFI260" s="429"/>
      <c r="FFJ260" s="429"/>
      <c r="FFK260" s="429"/>
      <c r="FFL260" s="429"/>
      <c r="FFM260" s="432"/>
      <c r="FFN260" s="432"/>
      <c r="FFO260" s="429"/>
      <c r="FFP260" s="429"/>
      <c r="FFQ260" s="429"/>
      <c r="FFR260" s="429"/>
      <c r="FFS260" s="429"/>
      <c r="FFT260" s="429"/>
      <c r="FFU260" s="429"/>
      <c r="FFV260" s="429"/>
      <c r="FFW260" s="429"/>
      <c r="FFX260" s="429"/>
      <c r="FFY260" s="429"/>
      <c r="FFZ260" s="429"/>
      <c r="FGA260" s="429"/>
      <c r="FGB260" s="429"/>
      <c r="FGC260" s="429"/>
      <c r="FGD260" s="429"/>
      <c r="FGE260" s="429"/>
      <c r="FGF260" s="429"/>
      <c r="FGG260" s="429"/>
      <c r="FGH260" s="429"/>
      <c r="FGI260" s="429"/>
      <c r="FGJ260" s="429"/>
      <c r="FGK260" s="429"/>
      <c r="FGL260" s="429"/>
      <c r="FGM260" s="432"/>
      <c r="FGN260" s="432"/>
      <c r="FGO260" s="429"/>
      <c r="FGP260" s="429"/>
      <c r="FGQ260" s="429"/>
      <c r="FGR260" s="429"/>
      <c r="FGS260" s="429"/>
      <c r="FGT260" s="429"/>
      <c r="FGU260" s="429"/>
      <c r="FGV260" s="429"/>
      <c r="FGW260" s="429"/>
      <c r="FGX260" s="429"/>
      <c r="FGY260" s="429"/>
      <c r="FGZ260" s="429"/>
      <c r="FHA260" s="429"/>
      <c r="FHB260" s="429"/>
      <c r="FHC260" s="429"/>
      <c r="FHD260" s="429"/>
      <c r="FHE260" s="429"/>
      <c r="FHF260" s="429"/>
      <c r="FHG260" s="429"/>
      <c r="FHH260" s="429"/>
      <c r="FHI260" s="429"/>
      <c r="FHJ260" s="429"/>
      <c r="FHK260" s="429"/>
      <c r="FHL260" s="429"/>
      <c r="FHM260" s="432"/>
      <c r="FHN260" s="432"/>
      <c r="FHO260" s="429"/>
      <c r="FHP260" s="429"/>
      <c r="FHQ260" s="429"/>
      <c r="FHR260" s="429"/>
      <c r="FHS260" s="429"/>
      <c r="FHT260" s="429"/>
      <c r="FHU260" s="429"/>
      <c r="FHV260" s="429"/>
      <c r="FHW260" s="429"/>
      <c r="FHX260" s="429"/>
      <c r="FHY260" s="429"/>
      <c r="FHZ260" s="429"/>
      <c r="FIA260" s="429"/>
      <c r="FIB260" s="429"/>
      <c r="FIC260" s="429"/>
      <c r="FID260" s="429"/>
      <c r="FIE260" s="429"/>
      <c r="FIF260" s="429"/>
      <c r="FIG260" s="429"/>
      <c r="FIH260" s="429"/>
      <c r="FII260" s="429"/>
      <c r="FIJ260" s="429"/>
      <c r="FIK260" s="429"/>
      <c r="FIL260" s="429"/>
      <c r="FIM260" s="432"/>
      <c r="FIN260" s="432"/>
      <c r="FIO260" s="429"/>
      <c r="FIP260" s="429"/>
      <c r="FIQ260" s="429"/>
      <c r="FIR260" s="429"/>
      <c r="FIS260" s="429"/>
      <c r="FIT260" s="429"/>
      <c r="FIU260" s="429"/>
      <c r="FIV260" s="429"/>
      <c r="FIW260" s="429"/>
      <c r="FIX260" s="429"/>
      <c r="FIY260" s="429"/>
      <c r="FIZ260" s="429"/>
      <c r="FJA260" s="429"/>
      <c r="FJB260" s="429"/>
      <c r="FJC260" s="429"/>
      <c r="FJD260" s="429"/>
      <c r="FJE260" s="429"/>
      <c r="FJF260" s="429"/>
      <c r="FJG260" s="429"/>
      <c r="FJH260" s="429"/>
      <c r="FJI260" s="429"/>
      <c r="FJJ260" s="429"/>
      <c r="FJK260" s="429"/>
      <c r="FJL260" s="429"/>
      <c r="FJM260" s="432"/>
      <c r="FJN260" s="432"/>
      <c r="FJO260" s="429"/>
      <c r="FJP260" s="429"/>
      <c r="FJQ260" s="429"/>
      <c r="FJR260" s="429"/>
      <c r="FJS260" s="429"/>
      <c r="FJT260" s="429"/>
      <c r="FJU260" s="429"/>
      <c r="FJV260" s="429"/>
      <c r="FJW260" s="429"/>
      <c r="FJX260" s="429"/>
      <c r="FJY260" s="429"/>
      <c r="FJZ260" s="429"/>
      <c r="FKA260" s="429"/>
      <c r="FKB260" s="429"/>
      <c r="FKC260" s="429"/>
      <c r="FKD260" s="429"/>
      <c r="FKE260" s="429"/>
      <c r="FKF260" s="429"/>
      <c r="FKG260" s="429"/>
      <c r="FKH260" s="429"/>
      <c r="FKI260" s="429"/>
      <c r="FKJ260" s="429"/>
      <c r="FKK260" s="429"/>
      <c r="FKL260" s="429"/>
      <c r="FKM260" s="432"/>
      <c r="FKN260" s="432"/>
      <c r="FKO260" s="429"/>
      <c r="FKP260" s="429"/>
      <c r="FKQ260" s="429"/>
      <c r="FKR260" s="429"/>
      <c r="FKS260" s="429"/>
      <c r="FKT260" s="429"/>
      <c r="FKU260" s="429"/>
      <c r="FKV260" s="429"/>
      <c r="FKW260" s="429"/>
      <c r="FKX260" s="429"/>
      <c r="FKY260" s="429"/>
      <c r="FKZ260" s="429"/>
      <c r="FLA260" s="429"/>
      <c r="FLB260" s="429"/>
      <c r="FLC260" s="429"/>
      <c r="FLD260" s="429"/>
      <c r="FLE260" s="429"/>
      <c r="FLF260" s="429"/>
      <c r="FLG260" s="429"/>
      <c r="FLH260" s="429"/>
      <c r="FLI260" s="429"/>
      <c r="FLJ260" s="429"/>
      <c r="FLK260" s="429"/>
      <c r="FLL260" s="429"/>
      <c r="FLM260" s="432"/>
      <c r="FLN260" s="432"/>
      <c r="FLO260" s="429"/>
      <c r="FLP260" s="429"/>
      <c r="FLQ260" s="429"/>
      <c r="FLR260" s="429"/>
      <c r="FLS260" s="429"/>
      <c r="FLT260" s="429"/>
      <c r="FLU260" s="429"/>
      <c r="FLV260" s="429"/>
      <c r="FLW260" s="429"/>
      <c r="FLX260" s="429"/>
      <c r="FLY260" s="429"/>
      <c r="FLZ260" s="429"/>
      <c r="FMA260" s="429"/>
      <c r="FMB260" s="429"/>
      <c r="FMC260" s="429"/>
      <c r="FMD260" s="429"/>
      <c r="FME260" s="429"/>
      <c r="FMF260" s="429"/>
      <c r="FMG260" s="429"/>
      <c r="FMH260" s="429"/>
      <c r="FMI260" s="429"/>
      <c r="FMJ260" s="429"/>
      <c r="FMK260" s="429"/>
      <c r="FML260" s="429"/>
      <c r="FMM260" s="432"/>
      <c r="FMN260" s="432"/>
      <c r="FMO260" s="429"/>
      <c r="FMP260" s="429"/>
      <c r="FMQ260" s="429"/>
      <c r="FMR260" s="429"/>
      <c r="FMS260" s="429"/>
      <c r="FMT260" s="429"/>
      <c r="FMU260" s="429"/>
      <c r="FMV260" s="429"/>
      <c r="FMW260" s="429"/>
      <c r="FMX260" s="429"/>
      <c r="FMY260" s="429"/>
      <c r="FMZ260" s="429"/>
      <c r="FNA260" s="429"/>
      <c r="FNB260" s="429"/>
      <c r="FNC260" s="429"/>
      <c r="FND260" s="429"/>
      <c r="FNE260" s="429"/>
      <c r="FNF260" s="429"/>
      <c r="FNG260" s="429"/>
      <c r="FNH260" s="429"/>
      <c r="FNI260" s="429"/>
      <c r="FNJ260" s="429"/>
      <c r="FNK260" s="429"/>
      <c r="FNL260" s="429"/>
      <c r="FNM260" s="432"/>
      <c r="FNN260" s="432"/>
      <c r="FNO260" s="429"/>
      <c r="FNP260" s="429"/>
      <c r="FNQ260" s="429"/>
      <c r="FNR260" s="429"/>
      <c r="FNS260" s="429"/>
      <c r="FNT260" s="429"/>
      <c r="FNU260" s="429"/>
      <c r="FNV260" s="429"/>
      <c r="FNW260" s="429"/>
      <c r="FNX260" s="429"/>
      <c r="FNY260" s="429"/>
      <c r="FNZ260" s="429"/>
      <c r="FOA260" s="429"/>
      <c r="FOB260" s="429"/>
      <c r="FOC260" s="429"/>
      <c r="FOD260" s="429"/>
      <c r="FOE260" s="429"/>
      <c r="FOF260" s="429"/>
      <c r="FOG260" s="429"/>
      <c r="FOH260" s="429"/>
      <c r="FOI260" s="429"/>
      <c r="FOJ260" s="429"/>
      <c r="FOK260" s="429"/>
      <c r="FOL260" s="429"/>
      <c r="FOM260" s="432"/>
      <c r="FON260" s="432"/>
      <c r="FOO260" s="429"/>
      <c r="FOP260" s="429"/>
      <c r="FOQ260" s="429"/>
      <c r="FOR260" s="429"/>
      <c r="FOS260" s="429"/>
      <c r="FOT260" s="429"/>
      <c r="FOU260" s="429"/>
      <c r="FOV260" s="429"/>
      <c r="FOW260" s="429"/>
      <c r="FOX260" s="429"/>
      <c r="FOY260" s="429"/>
      <c r="FOZ260" s="429"/>
      <c r="FPA260" s="429"/>
      <c r="FPB260" s="429"/>
      <c r="FPC260" s="429"/>
      <c r="FPD260" s="429"/>
      <c r="FPE260" s="429"/>
      <c r="FPF260" s="429"/>
      <c r="FPG260" s="429"/>
      <c r="FPH260" s="429"/>
      <c r="FPI260" s="429"/>
      <c r="FPJ260" s="429"/>
      <c r="FPK260" s="429"/>
      <c r="FPL260" s="429"/>
      <c r="FPM260" s="432"/>
      <c r="FPN260" s="432"/>
      <c r="FPO260" s="429"/>
      <c r="FPP260" s="429"/>
      <c r="FPQ260" s="429"/>
      <c r="FPR260" s="429"/>
      <c r="FPS260" s="429"/>
      <c r="FPT260" s="429"/>
      <c r="FPU260" s="429"/>
      <c r="FPV260" s="429"/>
      <c r="FPW260" s="429"/>
      <c r="FPX260" s="429"/>
      <c r="FPY260" s="429"/>
      <c r="FPZ260" s="429"/>
      <c r="FQA260" s="429"/>
      <c r="FQB260" s="429"/>
      <c r="FQC260" s="429"/>
      <c r="FQD260" s="429"/>
      <c r="FQE260" s="429"/>
      <c r="FQF260" s="429"/>
      <c r="FQG260" s="429"/>
      <c r="FQH260" s="429"/>
      <c r="FQI260" s="429"/>
      <c r="FQJ260" s="429"/>
      <c r="FQK260" s="429"/>
      <c r="FQL260" s="429"/>
      <c r="FQM260" s="432"/>
      <c r="FQN260" s="432"/>
      <c r="FQO260" s="429"/>
      <c r="FQP260" s="429"/>
      <c r="FQQ260" s="429"/>
      <c r="FQR260" s="429"/>
      <c r="FQS260" s="429"/>
      <c r="FQT260" s="429"/>
      <c r="FQU260" s="429"/>
      <c r="FQV260" s="429"/>
      <c r="FQW260" s="429"/>
      <c r="FQX260" s="429"/>
      <c r="FQY260" s="429"/>
      <c r="FQZ260" s="429"/>
      <c r="FRA260" s="429"/>
      <c r="FRB260" s="429"/>
      <c r="FRC260" s="429"/>
      <c r="FRD260" s="429"/>
      <c r="FRE260" s="429"/>
      <c r="FRF260" s="429"/>
      <c r="FRG260" s="429"/>
      <c r="FRH260" s="429"/>
      <c r="FRI260" s="429"/>
      <c r="FRJ260" s="429"/>
      <c r="FRK260" s="429"/>
      <c r="FRL260" s="429"/>
      <c r="FRM260" s="432"/>
      <c r="FRN260" s="432"/>
      <c r="FRO260" s="429"/>
      <c r="FRP260" s="429"/>
      <c r="FRQ260" s="429"/>
      <c r="FRR260" s="429"/>
      <c r="FRS260" s="429"/>
      <c r="FRT260" s="429"/>
      <c r="FRU260" s="429"/>
      <c r="FRV260" s="429"/>
      <c r="FRW260" s="429"/>
      <c r="FRX260" s="429"/>
      <c r="FRY260" s="429"/>
      <c r="FRZ260" s="429"/>
      <c r="FSA260" s="429"/>
      <c r="FSB260" s="429"/>
      <c r="FSC260" s="429"/>
      <c r="FSD260" s="429"/>
      <c r="FSE260" s="429"/>
      <c r="FSF260" s="429"/>
      <c r="FSG260" s="429"/>
      <c r="FSH260" s="429"/>
      <c r="FSI260" s="429"/>
      <c r="FSJ260" s="429"/>
      <c r="FSK260" s="429"/>
      <c r="FSL260" s="429"/>
      <c r="FSM260" s="432"/>
      <c r="FSN260" s="432"/>
      <c r="FSO260" s="429"/>
      <c r="FSP260" s="429"/>
      <c r="FSQ260" s="429"/>
      <c r="FSR260" s="429"/>
      <c r="FSS260" s="429"/>
      <c r="FST260" s="429"/>
      <c r="FSU260" s="429"/>
      <c r="FSV260" s="429"/>
      <c r="FSW260" s="429"/>
      <c r="FSX260" s="429"/>
      <c r="FSY260" s="429"/>
      <c r="FSZ260" s="429"/>
      <c r="FTA260" s="429"/>
      <c r="FTB260" s="429"/>
      <c r="FTC260" s="429"/>
      <c r="FTD260" s="429"/>
      <c r="FTE260" s="429"/>
      <c r="FTF260" s="429"/>
      <c r="FTG260" s="429"/>
      <c r="FTH260" s="429"/>
      <c r="FTI260" s="429"/>
      <c r="FTJ260" s="429"/>
      <c r="FTK260" s="429"/>
      <c r="FTL260" s="429"/>
      <c r="FTM260" s="432"/>
      <c r="FTN260" s="432"/>
      <c r="FTO260" s="429"/>
      <c r="FTP260" s="429"/>
      <c r="FTQ260" s="429"/>
      <c r="FTR260" s="429"/>
      <c r="FTS260" s="429"/>
      <c r="FTT260" s="429"/>
      <c r="FTU260" s="429"/>
      <c r="FTV260" s="429"/>
      <c r="FTW260" s="429"/>
      <c r="FTX260" s="429"/>
      <c r="FTY260" s="429"/>
      <c r="FTZ260" s="429"/>
      <c r="FUA260" s="429"/>
      <c r="FUB260" s="429"/>
      <c r="FUC260" s="429"/>
      <c r="FUD260" s="429"/>
      <c r="FUE260" s="429"/>
      <c r="FUF260" s="429"/>
      <c r="FUG260" s="429"/>
      <c r="FUH260" s="429"/>
      <c r="FUI260" s="429"/>
      <c r="FUJ260" s="429"/>
      <c r="FUK260" s="429"/>
      <c r="FUL260" s="429"/>
      <c r="FUM260" s="432"/>
      <c r="FUN260" s="432"/>
      <c r="FUO260" s="429"/>
      <c r="FUP260" s="429"/>
      <c r="FUQ260" s="429"/>
      <c r="FUR260" s="429"/>
      <c r="FUS260" s="429"/>
      <c r="FUT260" s="429"/>
      <c r="FUU260" s="429"/>
      <c r="FUV260" s="429"/>
      <c r="FUW260" s="429"/>
      <c r="FUX260" s="429"/>
      <c r="FUY260" s="429"/>
      <c r="FUZ260" s="429"/>
      <c r="FVA260" s="429"/>
      <c r="FVB260" s="429"/>
      <c r="FVC260" s="429"/>
      <c r="FVD260" s="429"/>
      <c r="FVE260" s="429"/>
      <c r="FVF260" s="429"/>
      <c r="FVG260" s="429"/>
      <c r="FVH260" s="429"/>
      <c r="FVI260" s="429"/>
      <c r="FVJ260" s="429"/>
      <c r="FVK260" s="429"/>
      <c r="FVL260" s="429"/>
      <c r="FVM260" s="432"/>
      <c r="FVN260" s="432"/>
      <c r="FVO260" s="429"/>
      <c r="FVP260" s="429"/>
      <c r="FVQ260" s="429"/>
      <c r="FVR260" s="429"/>
      <c r="FVS260" s="429"/>
      <c r="FVT260" s="429"/>
      <c r="FVU260" s="429"/>
      <c r="FVV260" s="429"/>
      <c r="FVW260" s="429"/>
      <c r="FVX260" s="429"/>
      <c r="FVY260" s="429"/>
      <c r="FVZ260" s="429"/>
      <c r="FWA260" s="429"/>
      <c r="FWB260" s="429"/>
      <c r="FWC260" s="429"/>
      <c r="FWD260" s="429"/>
      <c r="FWE260" s="429"/>
      <c r="FWF260" s="429"/>
      <c r="FWG260" s="429"/>
      <c r="FWH260" s="429"/>
      <c r="FWI260" s="429"/>
      <c r="FWJ260" s="429"/>
      <c r="FWK260" s="429"/>
      <c r="FWL260" s="429"/>
      <c r="FWM260" s="432"/>
      <c r="FWN260" s="432"/>
      <c r="FWO260" s="429"/>
      <c r="FWP260" s="429"/>
      <c r="FWQ260" s="429"/>
      <c r="FWR260" s="429"/>
      <c r="FWS260" s="429"/>
      <c r="FWT260" s="429"/>
      <c r="FWU260" s="429"/>
      <c r="FWV260" s="429"/>
      <c r="FWW260" s="429"/>
      <c r="FWX260" s="429"/>
      <c r="FWY260" s="429"/>
      <c r="FWZ260" s="429"/>
      <c r="FXA260" s="429"/>
      <c r="FXB260" s="429"/>
      <c r="FXC260" s="429"/>
      <c r="FXD260" s="429"/>
      <c r="FXE260" s="429"/>
      <c r="FXF260" s="429"/>
      <c r="FXG260" s="429"/>
      <c r="FXH260" s="429"/>
      <c r="FXI260" s="429"/>
      <c r="FXJ260" s="429"/>
      <c r="FXK260" s="429"/>
      <c r="FXL260" s="429"/>
      <c r="FXM260" s="432"/>
      <c r="FXN260" s="432"/>
      <c r="FXO260" s="429"/>
      <c r="FXP260" s="429"/>
      <c r="FXQ260" s="429"/>
      <c r="FXR260" s="429"/>
      <c r="FXS260" s="429"/>
      <c r="FXT260" s="429"/>
      <c r="FXU260" s="429"/>
      <c r="FXV260" s="429"/>
      <c r="FXW260" s="429"/>
      <c r="FXX260" s="429"/>
      <c r="FXY260" s="429"/>
      <c r="FXZ260" s="429"/>
      <c r="FYA260" s="429"/>
      <c r="FYB260" s="429"/>
      <c r="FYC260" s="429"/>
      <c r="FYD260" s="429"/>
      <c r="FYE260" s="429"/>
      <c r="FYF260" s="429"/>
      <c r="FYG260" s="429"/>
      <c r="FYH260" s="429"/>
      <c r="FYI260" s="429"/>
      <c r="FYJ260" s="429"/>
      <c r="FYK260" s="429"/>
      <c r="FYL260" s="429"/>
      <c r="FYM260" s="432"/>
      <c r="FYN260" s="432"/>
      <c r="FYO260" s="429"/>
      <c r="FYP260" s="429"/>
      <c r="FYQ260" s="429"/>
      <c r="FYR260" s="429"/>
      <c r="FYS260" s="429"/>
      <c r="FYT260" s="429"/>
      <c r="FYU260" s="429"/>
      <c r="FYV260" s="429"/>
      <c r="FYW260" s="429"/>
      <c r="FYX260" s="429"/>
      <c r="FYY260" s="429"/>
      <c r="FYZ260" s="429"/>
      <c r="FZA260" s="429"/>
      <c r="FZB260" s="429"/>
      <c r="FZC260" s="429"/>
      <c r="FZD260" s="429"/>
      <c r="FZE260" s="429"/>
      <c r="FZF260" s="429"/>
      <c r="FZG260" s="429"/>
      <c r="FZH260" s="429"/>
      <c r="FZI260" s="429"/>
      <c r="FZJ260" s="429"/>
      <c r="FZK260" s="429"/>
      <c r="FZL260" s="429"/>
      <c r="FZM260" s="432"/>
      <c r="FZN260" s="432"/>
      <c r="FZO260" s="429"/>
      <c r="FZP260" s="429"/>
      <c r="FZQ260" s="429"/>
      <c r="FZR260" s="429"/>
      <c r="FZS260" s="429"/>
      <c r="FZT260" s="429"/>
      <c r="FZU260" s="429"/>
      <c r="FZV260" s="429"/>
      <c r="FZW260" s="429"/>
      <c r="FZX260" s="429"/>
      <c r="FZY260" s="429"/>
      <c r="FZZ260" s="429"/>
      <c r="GAA260" s="429"/>
      <c r="GAB260" s="429"/>
      <c r="GAC260" s="429"/>
      <c r="GAD260" s="429"/>
      <c r="GAE260" s="429"/>
      <c r="GAF260" s="429"/>
      <c r="GAG260" s="429"/>
      <c r="GAH260" s="429"/>
      <c r="GAI260" s="429"/>
      <c r="GAJ260" s="429"/>
      <c r="GAK260" s="429"/>
      <c r="GAL260" s="429"/>
      <c r="GAM260" s="432"/>
      <c r="GAN260" s="432"/>
      <c r="GAO260" s="429"/>
      <c r="GAP260" s="429"/>
      <c r="GAQ260" s="429"/>
      <c r="GAR260" s="429"/>
      <c r="GAS260" s="429"/>
      <c r="GAT260" s="429"/>
      <c r="GAU260" s="429"/>
      <c r="GAV260" s="429"/>
      <c r="GAW260" s="429"/>
      <c r="GAX260" s="429"/>
      <c r="GAY260" s="429"/>
      <c r="GAZ260" s="429"/>
      <c r="GBA260" s="429"/>
      <c r="GBB260" s="429"/>
      <c r="GBC260" s="429"/>
      <c r="GBD260" s="429"/>
      <c r="GBE260" s="429"/>
      <c r="GBF260" s="429"/>
      <c r="GBG260" s="429"/>
      <c r="GBH260" s="429"/>
      <c r="GBI260" s="429"/>
      <c r="GBJ260" s="429"/>
      <c r="GBK260" s="429"/>
      <c r="GBL260" s="429"/>
      <c r="GBM260" s="432"/>
      <c r="GBN260" s="432"/>
      <c r="GBO260" s="429"/>
      <c r="GBP260" s="429"/>
      <c r="GBQ260" s="429"/>
      <c r="GBR260" s="429"/>
      <c r="GBS260" s="429"/>
      <c r="GBT260" s="429"/>
      <c r="GBU260" s="429"/>
      <c r="GBV260" s="429"/>
      <c r="GBW260" s="429"/>
      <c r="GBX260" s="429"/>
      <c r="GBY260" s="429"/>
      <c r="GBZ260" s="429"/>
      <c r="GCA260" s="429"/>
      <c r="GCB260" s="429"/>
      <c r="GCC260" s="429"/>
      <c r="GCD260" s="429"/>
      <c r="GCE260" s="429"/>
      <c r="GCF260" s="429"/>
      <c r="GCG260" s="429"/>
      <c r="GCH260" s="429"/>
      <c r="GCI260" s="429"/>
      <c r="GCJ260" s="429"/>
      <c r="GCK260" s="429"/>
      <c r="GCL260" s="429"/>
      <c r="GCM260" s="432"/>
      <c r="GCN260" s="432"/>
      <c r="GCO260" s="429"/>
      <c r="GCP260" s="429"/>
      <c r="GCQ260" s="429"/>
      <c r="GCR260" s="429"/>
      <c r="GCS260" s="429"/>
      <c r="GCT260" s="429"/>
      <c r="GCU260" s="429"/>
      <c r="GCV260" s="429"/>
      <c r="GCW260" s="429"/>
      <c r="GCX260" s="429"/>
      <c r="GCY260" s="429"/>
      <c r="GCZ260" s="429"/>
      <c r="GDA260" s="429"/>
      <c r="GDB260" s="429"/>
      <c r="GDC260" s="429"/>
      <c r="GDD260" s="429"/>
      <c r="GDE260" s="429"/>
      <c r="GDF260" s="429"/>
      <c r="GDG260" s="429"/>
      <c r="GDH260" s="429"/>
      <c r="GDI260" s="429"/>
      <c r="GDJ260" s="429"/>
      <c r="GDK260" s="429"/>
      <c r="GDL260" s="429"/>
      <c r="GDM260" s="432"/>
      <c r="GDN260" s="432"/>
      <c r="GDO260" s="429"/>
      <c r="GDP260" s="429"/>
      <c r="GDQ260" s="429"/>
      <c r="GDR260" s="429"/>
      <c r="GDS260" s="429"/>
      <c r="GDT260" s="429"/>
      <c r="GDU260" s="429"/>
      <c r="GDV260" s="429"/>
      <c r="GDW260" s="429"/>
      <c r="GDX260" s="429"/>
      <c r="GDY260" s="429"/>
      <c r="GDZ260" s="429"/>
      <c r="GEA260" s="429"/>
      <c r="GEB260" s="429"/>
      <c r="GEC260" s="429"/>
      <c r="GED260" s="429"/>
      <c r="GEE260" s="429"/>
      <c r="GEF260" s="429"/>
      <c r="GEG260" s="429"/>
      <c r="GEH260" s="429"/>
      <c r="GEI260" s="429"/>
      <c r="GEJ260" s="429"/>
      <c r="GEK260" s="429"/>
      <c r="GEL260" s="429"/>
      <c r="GEM260" s="432"/>
      <c r="GEN260" s="432"/>
      <c r="GEO260" s="429"/>
      <c r="GEP260" s="429"/>
      <c r="GEQ260" s="429"/>
      <c r="GER260" s="429"/>
      <c r="GES260" s="429"/>
      <c r="GET260" s="429"/>
      <c r="GEU260" s="429"/>
      <c r="GEV260" s="429"/>
      <c r="GEW260" s="429"/>
      <c r="GEX260" s="429"/>
      <c r="GEY260" s="429"/>
      <c r="GEZ260" s="429"/>
      <c r="GFA260" s="429"/>
      <c r="GFB260" s="429"/>
      <c r="GFC260" s="429"/>
      <c r="GFD260" s="429"/>
      <c r="GFE260" s="429"/>
      <c r="GFF260" s="429"/>
      <c r="GFG260" s="429"/>
      <c r="GFH260" s="429"/>
      <c r="GFI260" s="429"/>
      <c r="GFJ260" s="429"/>
      <c r="GFK260" s="429"/>
      <c r="GFL260" s="429"/>
      <c r="GFM260" s="432"/>
      <c r="GFN260" s="432"/>
      <c r="GFO260" s="429"/>
      <c r="GFP260" s="429"/>
      <c r="GFQ260" s="429"/>
      <c r="GFR260" s="429"/>
      <c r="GFS260" s="429"/>
      <c r="GFT260" s="429"/>
      <c r="GFU260" s="429"/>
      <c r="GFV260" s="429"/>
      <c r="GFW260" s="429"/>
      <c r="GFX260" s="429"/>
      <c r="GFY260" s="429"/>
      <c r="GFZ260" s="429"/>
      <c r="GGA260" s="429"/>
      <c r="GGB260" s="429"/>
      <c r="GGC260" s="429"/>
      <c r="GGD260" s="429"/>
      <c r="GGE260" s="429"/>
      <c r="GGF260" s="429"/>
      <c r="GGG260" s="429"/>
      <c r="GGH260" s="429"/>
      <c r="GGI260" s="429"/>
      <c r="GGJ260" s="429"/>
      <c r="GGK260" s="429"/>
      <c r="GGL260" s="429"/>
      <c r="GGM260" s="432"/>
      <c r="GGN260" s="432"/>
      <c r="GGO260" s="429"/>
      <c r="GGP260" s="429"/>
      <c r="GGQ260" s="429"/>
      <c r="GGR260" s="429"/>
      <c r="GGS260" s="429"/>
      <c r="GGT260" s="429"/>
      <c r="GGU260" s="429"/>
      <c r="GGV260" s="429"/>
      <c r="GGW260" s="429"/>
      <c r="GGX260" s="429"/>
      <c r="GGY260" s="429"/>
      <c r="GGZ260" s="429"/>
      <c r="GHA260" s="429"/>
      <c r="GHB260" s="429"/>
      <c r="GHC260" s="429"/>
      <c r="GHD260" s="429"/>
      <c r="GHE260" s="429"/>
      <c r="GHF260" s="429"/>
      <c r="GHG260" s="429"/>
      <c r="GHH260" s="429"/>
      <c r="GHI260" s="429"/>
      <c r="GHJ260" s="429"/>
      <c r="GHK260" s="429"/>
      <c r="GHL260" s="429"/>
      <c r="GHM260" s="432"/>
      <c r="GHN260" s="432"/>
      <c r="GHO260" s="429"/>
      <c r="GHP260" s="429"/>
      <c r="GHQ260" s="429"/>
      <c r="GHR260" s="429"/>
      <c r="GHS260" s="429"/>
      <c r="GHT260" s="429"/>
      <c r="GHU260" s="429"/>
      <c r="GHV260" s="429"/>
      <c r="GHW260" s="429"/>
      <c r="GHX260" s="429"/>
      <c r="GHY260" s="429"/>
      <c r="GHZ260" s="429"/>
      <c r="GIA260" s="429"/>
      <c r="GIB260" s="429"/>
      <c r="GIC260" s="429"/>
      <c r="GID260" s="429"/>
      <c r="GIE260" s="429"/>
      <c r="GIF260" s="429"/>
      <c r="GIG260" s="429"/>
      <c r="GIH260" s="429"/>
      <c r="GII260" s="429"/>
      <c r="GIJ260" s="429"/>
      <c r="GIK260" s="429"/>
      <c r="GIL260" s="429"/>
      <c r="GIM260" s="432"/>
      <c r="GIN260" s="432"/>
      <c r="GIO260" s="429"/>
      <c r="GIP260" s="429"/>
      <c r="GIQ260" s="429"/>
      <c r="GIR260" s="429"/>
      <c r="GIS260" s="429"/>
      <c r="GIT260" s="429"/>
      <c r="GIU260" s="429"/>
      <c r="GIV260" s="429"/>
      <c r="GIW260" s="429"/>
      <c r="GIX260" s="429"/>
      <c r="GIY260" s="429"/>
      <c r="GIZ260" s="429"/>
      <c r="GJA260" s="429"/>
      <c r="GJB260" s="429"/>
      <c r="GJC260" s="429"/>
      <c r="GJD260" s="429"/>
      <c r="GJE260" s="429"/>
      <c r="GJF260" s="429"/>
      <c r="GJG260" s="429"/>
      <c r="GJH260" s="429"/>
      <c r="GJI260" s="429"/>
      <c r="GJJ260" s="429"/>
      <c r="GJK260" s="429"/>
      <c r="GJL260" s="429"/>
      <c r="GJM260" s="432"/>
      <c r="GJN260" s="432"/>
      <c r="GJO260" s="429"/>
      <c r="GJP260" s="429"/>
      <c r="GJQ260" s="429"/>
      <c r="GJR260" s="429"/>
      <c r="GJS260" s="429"/>
      <c r="GJT260" s="429"/>
      <c r="GJU260" s="429"/>
      <c r="GJV260" s="429"/>
      <c r="GJW260" s="429"/>
      <c r="GJX260" s="429"/>
      <c r="GJY260" s="429"/>
      <c r="GJZ260" s="429"/>
      <c r="GKA260" s="429"/>
      <c r="GKB260" s="429"/>
      <c r="GKC260" s="429"/>
      <c r="GKD260" s="429"/>
      <c r="GKE260" s="429"/>
      <c r="GKF260" s="429"/>
      <c r="GKG260" s="429"/>
      <c r="GKH260" s="429"/>
      <c r="GKI260" s="429"/>
      <c r="GKJ260" s="429"/>
      <c r="GKK260" s="429"/>
      <c r="GKL260" s="429"/>
      <c r="GKM260" s="432"/>
      <c r="GKN260" s="432"/>
      <c r="GKO260" s="429"/>
      <c r="GKP260" s="429"/>
      <c r="GKQ260" s="429"/>
      <c r="GKR260" s="429"/>
      <c r="GKS260" s="429"/>
      <c r="GKT260" s="429"/>
      <c r="GKU260" s="429"/>
      <c r="GKV260" s="429"/>
      <c r="GKW260" s="429"/>
      <c r="GKX260" s="429"/>
      <c r="GKY260" s="429"/>
      <c r="GKZ260" s="429"/>
      <c r="GLA260" s="429"/>
      <c r="GLB260" s="429"/>
      <c r="GLC260" s="429"/>
      <c r="GLD260" s="429"/>
      <c r="GLE260" s="429"/>
      <c r="GLF260" s="429"/>
      <c r="GLG260" s="429"/>
      <c r="GLH260" s="429"/>
      <c r="GLI260" s="429"/>
      <c r="GLJ260" s="429"/>
      <c r="GLK260" s="429"/>
      <c r="GLL260" s="429"/>
      <c r="GLM260" s="432"/>
      <c r="GLN260" s="432"/>
      <c r="GLO260" s="429"/>
      <c r="GLP260" s="429"/>
      <c r="GLQ260" s="429"/>
      <c r="GLR260" s="429"/>
      <c r="GLS260" s="429"/>
      <c r="GLT260" s="429"/>
      <c r="GLU260" s="429"/>
      <c r="GLV260" s="429"/>
      <c r="GLW260" s="429"/>
      <c r="GLX260" s="429"/>
      <c r="GLY260" s="429"/>
      <c r="GLZ260" s="429"/>
      <c r="GMA260" s="429"/>
      <c r="GMB260" s="429"/>
      <c r="GMC260" s="429"/>
      <c r="GMD260" s="429"/>
      <c r="GME260" s="429"/>
      <c r="GMF260" s="429"/>
      <c r="GMG260" s="429"/>
      <c r="GMH260" s="429"/>
      <c r="GMI260" s="429"/>
      <c r="GMJ260" s="429"/>
      <c r="GMK260" s="429"/>
      <c r="GML260" s="429"/>
      <c r="GMM260" s="432"/>
      <c r="GMN260" s="432"/>
      <c r="GMO260" s="429"/>
      <c r="GMP260" s="429"/>
      <c r="GMQ260" s="429"/>
      <c r="GMR260" s="429"/>
      <c r="GMS260" s="429"/>
      <c r="GMT260" s="429"/>
      <c r="GMU260" s="429"/>
      <c r="GMV260" s="429"/>
      <c r="GMW260" s="429"/>
      <c r="GMX260" s="429"/>
      <c r="GMY260" s="429"/>
      <c r="GMZ260" s="429"/>
      <c r="GNA260" s="429"/>
      <c r="GNB260" s="429"/>
      <c r="GNC260" s="429"/>
      <c r="GND260" s="429"/>
      <c r="GNE260" s="429"/>
      <c r="GNF260" s="429"/>
      <c r="GNG260" s="429"/>
      <c r="GNH260" s="429"/>
      <c r="GNI260" s="429"/>
      <c r="GNJ260" s="429"/>
      <c r="GNK260" s="429"/>
      <c r="GNL260" s="429"/>
      <c r="GNM260" s="432"/>
      <c r="GNN260" s="432"/>
      <c r="GNO260" s="429"/>
      <c r="GNP260" s="429"/>
      <c r="GNQ260" s="429"/>
      <c r="GNR260" s="429"/>
      <c r="GNS260" s="429"/>
      <c r="GNT260" s="429"/>
      <c r="GNU260" s="429"/>
      <c r="GNV260" s="429"/>
      <c r="GNW260" s="429"/>
      <c r="GNX260" s="429"/>
      <c r="GNY260" s="429"/>
      <c r="GNZ260" s="429"/>
      <c r="GOA260" s="429"/>
      <c r="GOB260" s="429"/>
      <c r="GOC260" s="429"/>
      <c r="GOD260" s="429"/>
      <c r="GOE260" s="429"/>
      <c r="GOF260" s="429"/>
      <c r="GOG260" s="429"/>
      <c r="GOH260" s="429"/>
      <c r="GOI260" s="429"/>
      <c r="GOJ260" s="429"/>
      <c r="GOK260" s="429"/>
      <c r="GOL260" s="429"/>
      <c r="GOM260" s="432"/>
      <c r="GON260" s="432"/>
      <c r="GOO260" s="429"/>
      <c r="GOP260" s="429"/>
      <c r="GOQ260" s="429"/>
      <c r="GOR260" s="429"/>
      <c r="GOS260" s="429"/>
      <c r="GOT260" s="429"/>
      <c r="GOU260" s="429"/>
      <c r="GOV260" s="429"/>
      <c r="GOW260" s="429"/>
      <c r="GOX260" s="429"/>
      <c r="GOY260" s="429"/>
      <c r="GOZ260" s="429"/>
      <c r="GPA260" s="429"/>
      <c r="GPB260" s="429"/>
      <c r="GPC260" s="429"/>
      <c r="GPD260" s="429"/>
      <c r="GPE260" s="429"/>
      <c r="GPF260" s="429"/>
      <c r="GPG260" s="429"/>
      <c r="GPH260" s="429"/>
      <c r="GPI260" s="429"/>
      <c r="GPJ260" s="429"/>
      <c r="GPK260" s="429"/>
      <c r="GPL260" s="429"/>
      <c r="GPM260" s="432"/>
      <c r="GPN260" s="432"/>
      <c r="GPO260" s="429"/>
      <c r="GPP260" s="429"/>
      <c r="GPQ260" s="429"/>
      <c r="GPR260" s="429"/>
      <c r="GPS260" s="429"/>
      <c r="GPT260" s="429"/>
      <c r="GPU260" s="429"/>
      <c r="GPV260" s="429"/>
      <c r="GPW260" s="429"/>
      <c r="GPX260" s="429"/>
      <c r="GPY260" s="429"/>
      <c r="GPZ260" s="429"/>
      <c r="GQA260" s="429"/>
      <c r="GQB260" s="429"/>
      <c r="GQC260" s="429"/>
      <c r="GQD260" s="429"/>
      <c r="GQE260" s="429"/>
      <c r="GQF260" s="429"/>
      <c r="GQG260" s="429"/>
      <c r="GQH260" s="429"/>
      <c r="GQI260" s="429"/>
      <c r="GQJ260" s="429"/>
      <c r="GQK260" s="429"/>
      <c r="GQL260" s="429"/>
      <c r="GQM260" s="432"/>
      <c r="GQN260" s="432"/>
      <c r="GQO260" s="429"/>
      <c r="GQP260" s="429"/>
      <c r="GQQ260" s="429"/>
      <c r="GQR260" s="429"/>
      <c r="GQS260" s="429"/>
      <c r="GQT260" s="429"/>
      <c r="GQU260" s="429"/>
      <c r="GQV260" s="429"/>
      <c r="GQW260" s="429"/>
      <c r="GQX260" s="429"/>
      <c r="GQY260" s="429"/>
      <c r="GQZ260" s="429"/>
      <c r="GRA260" s="429"/>
      <c r="GRB260" s="429"/>
      <c r="GRC260" s="429"/>
      <c r="GRD260" s="429"/>
      <c r="GRE260" s="429"/>
      <c r="GRF260" s="429"/>
      <c r="GRG260" s="429"/>
      <c r="GRH260" s="429"/>
      <c r="GRI260" s="429"/>
      <c r="GRJ260" s="429"/>
      <c r="GRK260" s="429"/>
      <c r="GRL260" s="429"/>
      <c r="GRM260" s="432"/>
      <c r="GRN260" s="432"/>
      <c r="GRO260" s="429"/>
      <c r="GRP260" s="429"/>
      <c r="GRQ260" s="429"/>
      <c r="GRR260" s="429"/>
      <c r="GRS260" s="429"/>
      <c r="GRT260" s="429"/>
      <c r="GRU260" s="429"/>
      <c r="GRV260" s="429"/>
      <c r="GRW260" s="429"/>
      <c r="GRX260" s="429"/>
      <c r="GRY260" s="429"/>
      <c r="GRZ260" s="429"/>
      <c r="GSA260" s="429"/>
      <c r="GSB260" s="429"/>
      <c r="GSC260" s="429"/>
      <c r="GSD260" s="429"/>
      <c r="GSE260" s="429"/>
      <c r="GSF260" s="429"/>
      <c r="GSG260" s="429"/>
      <c r="GSH260" s="429"/>
      <c r="GSI260" s="429"/>
      <c r="GSJ260" s="429"/>
      <c r="GSK260" s="429"/>
      <c r="GSL260" s="429"/>
      <c r="GSM260" s="432"/>
      <c r="GSN260" s="432"/>
      <c r="GSO260" s="429"/>
      <c r="GSP260" s="429"/>
      <c r="GSQ260" s="429"/>
      <c r="GSR260" s="429"/>
      <c r="GSS260" s="429"/>
      <c r="GST260" s="429"/>
      <c r="GSU260" s="429"/>
      <c r="GSV260" s="429"/>
      <c r="GSW260" s="429"/>
      <c r="GSX260" s="429"/>
      <c r="GSY260" s="429"/>
      <c r="GSZ260" s="429"/>
      <c r="GTA260" s="429"/>
      <c r="GTB260" s="429"/>
      <c r="GTC260" s="429"/>
      <c r="GTD260" s="429"/>
      <c r="GTE260" s="429"/>
      <c r="GTF260" s="429"/>
      <c r="GTG260" s="429"/>
      <c r="GTH260" s="429"/>
      <c r="GTI260" s="429"/>
      <c r="GTJ260" s="429"/>
      <c r="GTK260" s="429"/>
      <c r="GTL260" s="429"/>
      <c r="GTM260" s="432"/>
      <c r="GTN260" s="432"/>
      <c r="GTO260" s="429"/>
      <c r="GTP260" s="429"/>
      <c r="GTQ260" s="429"/>
      <c r="GTR260" s="429"/>
      <c r="GTS260" s="429"/>
      <c r="GTT260" s="429"/>
      <c r="GTU260" s="429"/>
      <c r="GTV260" s="429"/>
      <c r="GTW260" s="429"/>
      <c r="GTX260" s="429"/>
      <c r="GTY260" s="429"/>
      <c r="GTZ260" s="429"/>
      <c r="GUA260" s="429"/>
      <c r="GUB260" s="429"/>
      <c r="GUC260" s="429"/>
      <c r="GUD260" s="429"/>
      <c r="GUE260" s="429"/>
      <c r="GUF260" s="429"/>
      <c r="GUG260" s="429"/>
      <c r="GUH260" s="429"/>
      <c r="GUI260" s="429"/>
      <c r="GUJ260" s="429"/>
      <c r="GUK260" s="429"/>
      <c r="GUL260" s="429"/>
      <c r="GUM260" s="432"/>
      <c r="GUN260" s="432"/>
      <c r="GUO260" s="429"/>
      <c r="GUP260" s="429"/>
      <c r="GUQ260" s="429"/>
      <c r="GUR260" s="429"/>
      <c r="GUS260" s="429"/>
      <c r="GUT260" s="429"/>
      <c r="GUU260" s="429"/>
      <c r="GUV260" s="429"/>
      <c r="GUW260" s="429"/>
      <c r="GUX260" s="429"/>
      <c r="GUY260" s="429"/>
      <c r="GUZ260" s="429"/>
      <c r="GVA260" s="429"/>
      <c r="GVB260" s="429"/>
      <c r="GVC260" s="429"/>
      <c r="GVD260" s="429"/>
      <c r="GVE260" s="429"/>
      <c r="GVF260" s="429"/>
      <c r="GVG260" s="429"/>
      <c r="GVH260" s="429"/>
      <c r="GVI260" s="429"/>
      <c r="GVJ260" s="429"/>
      <c r="GVK260" s="429"/>
      <c r="GVL260" s="429"/>
      <c r="GVM260" s="432"/>
      <c r="GVN260" s="432"/>
      <c r="GVO260" s="429"/>
      <c r="GVP260" s="429"/>
      <c r="GVQ260" s="429"/>
      <c r="GVR260" s="429"/>
      <c r="GVS260" s="429"/>
      <c r="GVT260" s="429"/>
      <c r="GVU260" s="429"/>
      <c r="GVV260" s="429"/>
      <c r="GVW260" s="429"/>
      <c r="GVX260" s="429"/>
      <c r="GVY260" s="429"/>
      <c r="GVZ260" s="429"/>
      <c r="GWA260" s="429"/>
      <c r="GWB260" s="429"/>
      <c r="GWC260" s="429"/>
      <c r="GWD260" s="429"/>
      <c r="GWE260" s="429"/>
      <c r="GWF260" s="429"/>
      <c r="GWG260" s="429"/>
      <c r="GWH260" s="429"/>
      <c r="GWI260" s="429"/>
      <c r="GWJ260" s="429"/>
      <c r="GWK260" s="429"/>
      <c r="GWL260" s="429"/>
      <c r="GWM260" s="432"/>
      <c r="GWN260" s="432"/>
      <c r="GWO260" s="429"/>
      <c r="GWP260" s="429"/>
      <c r="GWQ260" s="429"/>
      <c r="GWR260" s="429"/>
      <c r="GWS260" s="429"/>
      <c r="GWT260" s="429"/>
      <c r="GWU260" s="429"/>
      <c r="GWV260" s="429"/>
      <c r="GWW260" s="429"/>
      <c r="GWX260" s="429"/>
      <c r="GWY260" s="429"/>
      <c r="GWZ260" s="429"/>
      <c r="GXA260" s="429"/>
      <c r="GXB260" s="429"/>
      <c r="GXC260" s="429"/>
      <c r="GXD260" s="429"/>
      <c r="GXE260" s="429"/>
      <c r="GXF260" s="429"/>
      <c r="GXG260" s="429"/>
      <c r="GXH260" s="429"/>
      <c r="GXI260" s="429"/>
      <c r="GXJ260" s="429"/>
      <c r="GXK260" s="429"/>
      <c r="GXL260" s="429"/>
      <c r="GXM260" s="432"/>
      <c r="GXN260" s="432"/>
      <c r="GXO260" s="429"/>
      <c r="GXP260" s="429"/>
      <c r="GXQ260" s="429"/>
      <c r="GXR260" s="429"/>
      <c r="GXS260" s="429"/>
      <c r="GXT260" s="429"/>
      <c r="GXU260" s="429"/>
      <c r="GXV260" s="429"/>
      <c r="GXW260" s="429"/>
      <c r="GXX260" s="429"/>
      <c r="GXY260" s="429"/>
      <c r="GXZ260" s="429"/>
      <c r="GYA260" s="429"/>
      <c r="GYB260" s="429"/>
      <c r="GYC260" s="429"/>
      <c r="GYD260" s="429"/>
      <c r="GYE260" s="429"/>
      <c r="GYF260" s="429"/>
      <c r="GYG260" s="429"/>
      <c r="GYH260" s="429"/>
      <c r="GYI260" s="429"/>
      <c r="GYJ260" s="429"/>
      <c r="GYK260" s="429"/>
      <c r="GYL260" s="429"/>
      <c r="GYM260" s="432"/>
      <c r="GYN260" s="432"/>
      <c r="GYO260" s="429"/>
      <c r="GYP260" s="429"/>
      <c r="GYQ260" s="429"/>
      <c r="GYR260" s="429"/>
      <c r="GYS260" s="429"/>
      <c r="GYT260" s="429"/>
      <c r="GYU260" s="429"/>
      <c r="GYV260" s="429"/>
      <c r="GYW260" s="429"/>
      <c r="GYX260" s="429"/>
      <c r="GYY260" s="429"/>
      <c r="GYZ260" s="429"/>
      <c r="GZA260" s="429"/>
      <c r="GZB260" s="429"/>
      <c r="GZC260" s="429"/>
      <c r="GZD260" s="429"/>
      <c r="GZE260" s="429"/>
      <c r="GZF260" s="429"/>
      <c r="GZG260" s="429"/>
      <c r="GZH260" s="429"/>
      <c r="GZI260" s="429"/>
      <c r="GZJ260" s="429"/>
      <c r="GZK260" s="429"/>
      <c r="GZL260" s="429"/>
      <c r="GZM260" s="432"/>
      <c r="GZN260" s="432"/>
      <c r="GZO260" s="429"/>
      <c r="GZP260" s="429"/>
      <c r="GZQ260" s="429"/>
      <c r="GZR260" s="429"/>
      <c r="GZS260" s="429"/>
      <c r="GZT260" s="429"/>
      <c r="GZU260" s="429"/>
      <c r="GZV260" s="429"/>
      <c r="GZW260" s="429"/>
      <c r="GZX260" s="429"/>
      <c r="GZY260" s="429"/>
      <c r="GZZ260" s="429"/>
      <c r="HAA260" s="429"/>
      <c r="HAB260" s="429"/>
      <c r="HAC260" s="429"/>
      <c r="HAD260" s="429"/>
      <c r="HAE260" s="429"/>
      <c r="HAF260" s="429"/>
      <c r="HAG260" s="429"/>
      <c r="HAH260" s="429"/>
      <c r="HAI260" s="429"/>
      <c r="HAJ260" s="429"/>
      <c r="HAK260" s="429"/>
      <c r="HAL260" s="429"/>
      <c r="HAM260" s="432"/>
      <c r="HAN260" s="432"/>
      <c r="HAO260" s="429"/>
      <c r="HAP260" s="429"/>
      <c r="HAQ260" s="429"/>
      <c r="HAR260" s="429"/>
      <c r="HAS260" s="429"/>
      <c r="HAT260" s="429"/>
      <c r="HAU260" s="429"/>
      <c r="HAV260" s="429"/>
      <c r="HAW260" s="429"/>
      <c r="HAX260" s="429"/>
      <c r="HAY260" s="429"/>
      <c r="HAZ260" s="429"/>
      <c r="HBA260" s="429"/>
      <c r="HBB260" s="429"/>
      <c r="HBC260" s="429"/>
      <c r="HBD260" s="429"/>
      <c r="HBE260" s="429"/>
      <c r="HBF260" s="429"/>
      <c r="HBG260" s="429"/>
      <c r="HBH260" s="429"/>
      <c r="HBI260" s="429"/>
      <c r="HBJ260" s="429"/>
      <c r="HBK260" s="429"/>
      <c r="HBL260" s="429"/>
      <c r="HBM260" s="432"/>
      <c r="HBN260" s="432"/>
      <c r="HBO260" s="429"/>
      <c r="HBP260" s="429"/>
      <c r="HBQ260" s="429"/>
      <c r="HBR260" s="429"/>
      <c r="HBS260" s="429"/>
      <c r="HBT260" s="429"/>
      <c r="HBU260" s="429"/>
      <c r="HBV260" s="429"/>
      <c r="HBW260" s="429"/>
      <c r="HBX260" s="429"/>
      <c r="HBY260" s="429"/>
      <c r="HBZ260" s="429"/>
      <c r="HCA260" s="429"/>
      <c r="HCB260" s="429"/>
      <c r="HCC260" s="429"/>
      <c r="HCD260" s="429"/>
      <c r="HCE260" s="429"/>
      <c r="HCF260" s="429"/>
      <c r="HCG260" s="429"/>
      <c r="HCH260" s="429"/>
      <c r="HCI260" s="429"/>
      <c r="HCJ260" s="429"/>
      <c r="HCK260" s="429"/>
      <c r="HCL260" s="429"/>
      <c r="HCM260" s="432"/>
      <c r="HCN260" s="432"/>
      <c r="HCO260" s="429"/>
      <c r="HCP260" s="429"/>
      <c r="HCQ260" s="429"/>
      <c r="HCR260" s="429"/>
      <c r="HCS260" s="429"/>
      <c r="HCT260" s="429"/>
      <c r="HCU260" s="429"/>
      <c r="HCV260" s="429"/>
      <c r="HCW260" s="429"/>
      <c r="HCX260" s="429"/>
      <c r="HCY260" s="429"/>
      <c r="HCZ260" s="429"/>
      <c r="HDA260" s="429"/>
      <c r="HDB260" s="429"/>
      <c r="HDC260" s="429"/>
      <c r="HDD260" s="429"/>
      <c r="HDE260" s="429"/>
      <c r="HDF260" s="429"/>
      <c r="HDG260" s="429"/>
      <c r="HDH260" s="429"/>
      <c r="HDI260" s="429"/>
      <c r="HDJ260" s="429"/>
      <c r="HDK260" s="429"/>
      <c r="HDL260" s="429"/>
      <c r="HDM260" s="432"/>
      <c r="HDN260" s="432"/>
      <c r="HDO260" s="429"/>
      <c r="HDP260" s="429"/>
      <c r="HDQ260" s="429"/>
      <c r="HDR260" s="429"/>
      <c r="HDS260" s="429"/>
      <c r="HDT260" s="429"/>
      <c r="HDU260" s="429"/>
      <c r="HDV260" s="429"/>
      <c r="HDW260" s="429"/>
      <c r="HDX260" s="429"/>
      <c r="HDY260" s="429"/>
      <c r="HDZ260" s="429"/>
      <c r="HEA260" s="429"/>
      <c r="HEB260" s="429"/>
      <c r="HEC260" s="429"/>
      <c r="HED260" s="429"/>
      <c r="HEE260" s="429"/>
      <c r="HEF260" s="429"/>
      <c r="HEG260" s="429"/>
      <c r="HEH260" s="429"/>
      <c r="HEI260" s="429"/>
      <c r="HEJ260" s="429"/>
      <c r="HEK260" s="429"/>
      <c r="HEL260" s="429"/>
      <c r="HEM260" s="432"/>
      <c r="HEN260" s="432"/>
      <c r="HEO260" s="429"/>
      <c r="HEP260" s="429"/>
      <c r="HEQ260" s="429"/>
      <c r="HER260" s="429"/>
      <c r="HES260" s="429"/>
      <c r="HET260" s="429"/>
      <c r="HEU260" s="429"/>
      <c r="HEV260" s="429"/>
      <c r="HEW260" s="429"/>
      <c r="HEX260" s="429"/>
      <c r="HEY260" s="429"/>
      <c r="HEZ260" s="429"/>
      <c r="HFA260" s="429"/>
      <c r="HFB260" s="429"/>
      <c r="HFC260" s="429"/>
      <c r="HFD260" s="429"/>
      <c r="HFE260" s="429"/>
      <c r="HFF260" s="429"/>
      <c r="HFG260" s="429"/>
      <c r="HFH260" s="429"/>
      <c r="HFI260" s="429"/>
      <c r="HFJ260" s="429"/>
      <c r="HFK260" s="429"/>
      <c r="HFL260" s="429"/>
      <c r="HFM260" s="432"/>
      <c r="HFN260" s="432"/>
      <c r="HFO260" s="429"/>
      <c r="HFP260" s="429"/>
      <c r="HFQ260" s="429"/>
      <c r="HFR260" s="429"/>
      <c r="HFS260" s="429"/>
      <c r="HFT260" s="429"/>
      <c r="HFU260" s="429"/>
      <c r="HFV260" s="429"/>
      <c r="HFW260" s="429"/>
      <c r="HFX260" s="429"/>
      <c r="HFY260" s="429"/>
      <c r="HFZ260" s="429"/>
      <c r="HGA260" s="429"/>
      <c r="HGB260" s="429"/>
      <c r="HGC260" s="429"/>
      <c r="HGD260" s="429"/>
      <c r="HGE260" s="429"/>
      <c r="HGF260" s="429"/>
      <c r="HGG260" s="429"/>
      <c r="HGH260" s="429"/>
      <c r="HGI260" s="429"/>
      <c r="HGJ260" s="429"/>
      <c r="HGK260" s="429"/>
      <c r="HGL260" s="429"/>
      <c r="HGM260" s="432"/>
      <c r="HGN260" s="432"/>
      <c r="HGO260" s="429"/>
      <c r="HGP260" s="429"/>
      <c r="HGQ260" s="429"/>
      <c r="HGR260" s="429"/>
      <c r="HGS260" s="429"/>
      <c r="HGT260" s="429"/>
      <c r="HGU260" s="429"/>
      <c r="HGV260" s="429"/>
      <c r="HGW260" s="429"/>
      <c r="HGX260" s="429"/>
      <c r="HGY260" s="429"/>
      <c r="HGZ260" s="429"/>
      <c r="HHA260" s="429"/>
      <c r="HHB260" s="429"/>
      <c r="HHC260" s="429"/>
      <c r="HHD260" s="429"/>
      <c r="HHE260" s="429"/>
      <c r="HHF260" s="429"/>
      <c r="HHG260" s="429"/>
      <c r="HHH260" s="429"/>
      <c r="HHI260" s="429"/>
      <c r="HHJ260" s="429"/>
      <c r="HHK260" s="429"/>
      <c r="HHL260" s="429"/>
      <c r="HHM260" s="432"/>
      <c r="HHN260" s="432"/>
      <c r="HHO260" s="429"/>
      <c r="HHP260" s="429"/>
      <c r="HHQ260" s="429"/>
      <c r="HHR260" s="429"/>
      <c r="HHS260" s="429"/>
      <c r="HHT260" s="429"/>
      <c r="HHU260" s="429"/>
      <c r="HHV260" s="429"/>
      <c r="HHW260" s="429"/>
      <c r="HHX260" s="429"/>
      <c r="HHY260" s="429"/>
      <c r="HHZ260" s="429"/>
      <c r="HIA260" s="429"/>
      <c r="HIB260" s="429"/>
      <c r="HIC260" s="429"/>
      <c r="HID260" s="429"/>
      <c r="HIE260" s="429"/>
      <c r="HIF260" s="429"/>
      <c r="HIG260" s="429"/>
      <c r="HIH260" s="429"/>
      <c r="HII260" s="429"/>
      <c r="HIJ260" s="429"/>
      <c r="HIK260" s="429"/>
      <c r="HIL260" s="429"/>
      <c r="HIM260" s="432"/>
      <c r="HIN260" s="432"/>
      <c r="HIO260" s="429"/>
      <c r="HIP260" s="429"/>
      <c r="HIQ260" s="429"/>
      <c r="HIR260" s="429"/>
      <c r="HIS260" s="429"/>
      <c r="HIT260" s="429"/>
      <c r="HIU260" s="429"/>
      <c r="HIV260" s="429"/>
      <c r="HIW260" s="429"/>
      <c r="HIX260" s="429"/>
      <c r="HIY260" s="429"/>
      <c r="HIZ260" s="429"/>
      <c r="HJA260" s="429"/>
      <c r="HJB260" s="429"/>
      <c r="HJC260" s="429"/>
      <c r="HJD260" s="429"/>
      <c r="HJE260" s="429"/>
      <c r="HJF260" s="429"/>
      <c r="HJG260" s="429"/>
      <c r="HJH260" s="429"/>
      <c r="HJI260" s="429"/>
      <c r="HJJ260" s="429"/>
      <c r="HJK260" s="429"/>
      <c r="HJL260" s="429"/>
      <c r="HJM260" s="432"/>
      <c r="HJN260" s="432"/>
      <c r="HJO260" s="429"/>
      <c r="HJP260" s="429"/>
      <c r="HJQ260" s="429"/>
      <c r="HJR260" s="429"/>
      <c r="HJS260" s="429"/>
      <c r="HJT260" s="429"/>
      <c r="HJU260" s="429"/>
      <c r="HJV260" s="429"/>
      <c r="HJW260" s="429"/>
      <c r="HJX260" s="429"/>
      <c r="HJY260" s="429"/>
      <c r="HJZ260" s="429"/>
      <c r="HKA260" s="429"/>
      <c r="HKB260" s="429"/>
      <c r="HKC260" s="429"/>
      <c r="HKD260" s="429"/>
      <c r="HKE260" s="429"/>
      <c r="HKF260" s="429"/>
      <c r="HKG260" s="429"/>
      <c r="HKH260" s="429"/>
      <c r="HKI260" s="429"/>
      <c r="HKJ260" s="429"/>
      <c r="HKK260" s="429"/>
      <c r="HKL260" s="429"/>
      <c r="HKM260" s="432"/>
      <c r="HKN260" s="432"/>
      <c r="HKO260" s="429"/>
      <c r="HKP260" s="429"/>
      <c r="HKQ260" s="429"/>
      <c r="HKR260" s="429"/>
      <c r="HKS260" s="429"/>
      <c r="HKT260" s="429"/>
      <c r="HKU260" s="429"/>
      <c r="HKV260" s="429"/>
      <c r="HKW260" s="429"/>
      <c r="HKX260" s="429"/>
      <c r="HKY260" s="429"/>
      <c r="HKZ260" s="429"/>
      <c r="HLA260" s="429"/>
      <c r="HLB260" s="429"/>
      <c r="HLC260" s="429"/>
      <c r="HLD260" s="429"/>
      <c r="HLE260" s="429"/>
      <c r="HLF260" s="429"/>
      <c r="HLG260" s="429"/>
      <c r="HLH260" s="429"/>
      <c r="HLI260" s="429"/>
      <c r="HLJ260" s="429"/>
      <c r="HLK260" s="429"/>
      <c r="HLL260" s="429"/>
      <c r="HLM260" s="432"/>
      <c r="HLN260" s="432"/>
      <c r="HLO260" s="429"/>
      <c r="HLP260" s="429"/>
      <c r="HLQ260" s="429"/>
      <c r="HLR260" s="429"/>
      <c r="HLS260" s="429"/>
      <c r="HLT260" s="429"/>
      <c r="HLU260" s="429"/>
      <c r="HLV260" s="429"/>
      <c r="HLW260" s="429"/>
      <c r="HLX260" s="429"/>
      <c r="HLY260" s="429"/>
      <c r="HLZ260" s="429"/>
      <c r="HMA260" s="429"/>
      <c r="HMB260" s="429"/>
      <c r="HMC260" s="429"/>
      <c r="HMD260" s="429"/>
      <c r="HME260" s="429"/>
      <c r="HMF260" s="429"/>
      <c r="HMG260" s="429"/>
      <c r="HMH260" s="429"/>
      <c r="HMI260" s="429"/>
      <c r="HMJ260" s="429"/>
      <c r="HMK260" s="429"/>
      <c r="HML260" s="429"/>
      <c r="HMM260" s="432"/>
      <c r="HMN260" s="432"/>
      <c r="HMO260" s="429"/>
      <c r="HMP260" s="429"/>
      <c r="HMQ260" s="429"/>
      <c r="HMR260" s="429"/>
      <c r="HMS260" s="429"/>
      <c r="HMT260" s="429"/>
      <c r="HMU260" s="429"/>
      <c r="HMV260" s="429"/>
      <c r="HMW260" s="429"/>
      <c r="HMX260" s="429"/>
      <c r="HMY260" s="429"/>
      <c r="HMZ260" s="429"/>
      <c r="HNA260" s="429"/>
      <c r="HNB260" s="429"/>
      <c r="HNC260" s="429"/>
      <c r="HND260" s="429"/>
      <c r="HNE260" s="429"/>
      <c r="HNF260" s="429"/>
      <c r="HNG260" s="429"/>
      <c r="HNH260" s="429"/>
      <c r="HNI260" s="429"/>
      <c r="HNJ260" s="429"/>
      <c r="HNK260" s="429"/>
      <c r="HNL260" s="429"/>
      <c r="HNM260" s="432"/>
      <c r="HNN260" s="432"/>
      <c r="HNO260" s="429"/>
      <c r="HNP260" s="429"/>
      <c r="HNQ260" s="429"/>
      <c r="HNR260" s="429"/>
      <c r="HNS260" s="429"/>
      <c r="HNT260" s="429"/>
      <c r="HNU260" s="429"/>
      <c r="HNV260" s="429"/>
      <c r="HNW260" s="429"/>
      <c r="HNX260" s="429"/>
      <c r="HNY260" s="429"/>
      <c r="HNZ260" s="429"/>
      <c r="HOA260" s="429"/>
      <c r="HOB260" s="429"/>
      <c r="HOC260" s="429"/>
      <c r="HOD260" s="429"/>
      <c r="HOE260" s="429"/>
      <c r="HOF260" s="429"/>
      <c r="HOG260" s="429"/>
      <c r="HOH260" s="429"/>
      <c r="HOI260" s="429"/>
      <c r="HOJ260" s="429"/>
      <c r="HOK260" s="429"/>
      <c r="HOL260" s="429"/>
      <c r="HOM260" s="432"/>
      <c r="HON260" s="432"/>
      <c r="HOO260" s="429"/>
      <c r="HOP260" s="429"/>
      <c r="HOQ260" s="429"/>
      <c r="HOR260" s="429"/>
      <c r="HOS260" s="429"/>
      <c r="HOT260" s="429"/>
      <c r="HOU260" s="429"/>
      <c r="HOV260" s="429"/>
      <c r="HOW260" s="429"/>
      <c r="HOX260" s="429"/>
      <c r="HOY260" s="429"/>
      <c r="HOZ260" s="429"/>
      <c r="HPA260" s="429"/>
      <c r="HPB260" s="429"/>
      <c r="HPC260" s="429"/>
      <c r="HPD260" s="429"/>
      <c r="HPE260" s="429"/>
      <c r="HPF260" s="429"/>
      <c r="HPG260" s="429"/>
      <c r="HPH260" s="429"/>
      <c r="HPI260" s="429"/>
      <c r="HPJ260" s="429"/>
      <c r="HPK260" s="429"/>
      <c r="HPL260" s="429"/>
      <c r="HPM260" s="432"/>
      <c r="HPN260" s="432"/>
      <c r="HPO260" s="429"/>
      <c r="HPP260" s="429"/>
      <c r="HPQ260" s="429"/>
      <c r="HPR260" s="429"/>
      <c r="HPS260" s="429"/>
      <c r="HPT260" s="429"/>
      <c r="HPU260" s="429"/>
      <c r="HPV260" s="429"/>
      <c r="HPW260" s="429"/>
      <c r="HPX260" s="429"/>
      <c r="HPY260" s="429"/>
      <c r="HPZ260" s="429"/>
      <c r="HQA260" s="429"/>
      <c r="HQB260" s="429"/>
      <c r="HQC260" s="429"/>
      <c r="HQD260" s="429"/>
      <c r="HQE260" s="429"/>
      <c r="HQF260" s="429"/>
      <c r="HQG260" s="429"/>
      <c r="HQH260" s="429"/>
      <c r="HQI260" s="429"/>
      <c r="HQJ260" s="429"/>
      <c r="HQK260" s="429"/>
      <c r="HQL260" s="429"/>
      <c r="HQM260" s="432"/>
      <c r="HQN260" s="432"/>
      <c r="HQO260" s="429"/>
      <c r="HQP260" s="429"/>
      <c r="HQQ260" s="429"/>
      <c r="HQR260" s="429"/>
      <c r="HQS260" s="429"/>
      <c r="HQT260" s="429"/>
      <c r="HQU260" s="429"/>
      <c r="HQV260" s="429"/>
      <c r="HQW260" s="429"/>
      <c r="HQX260" s="429"/>
      <c r="HQY260" s="429"/>
      <c r="HQZ260" s="429"/>
      <c r="HRA260" s="429"/>
      <c r="HRB260" s="429"/>
      <c r="HRC260" s="429"/>
      <c r="HRD260" s="429"/>
      <c r="HRE260" s="429"/>
      <c r="HRF260" s="429"/>
      <c r="HRG260" s="429"/>
      <c r="HRH260" s="429"/>
      <c r="HRI260" s="429"/>
      <c r="HRJ260" s="429"/>
      <c r="HRK260" s="429"/>
      <c r="HRL260" s="429"/>
      <c r="HRM260" s="432"/>
      <c r="HRN260" s="432"/>
      <c r="HRO260" s="429"/>
      <c r="HRP260" s="429"/>
      <c r="HRQ260" s="429"/>
      <c r="HRR260" s="429"/>
      <c r="HRS260" s="429"/>
      <c r="HRT260" s="429"/>
      <c r="HRU260" s="429"/>
      <c r="HRV260" s="429"/>
      <c r="HRW260" s="429"/>
      <c r="HRX260" s="429"/>
      <c r="HRY260" s="429"/>
      <c r="HRZ260" s="429"/>
      <c r="HSA260" s="429"/>
      <c r="HSB260" s="429"/>
      <c r="HSC260" s="429"/>
      <c r="HSD260" s="429"/>
      <c r="HSE260" s="429"/>
      <c r="HSF260" s="429"/>
      <c r="HSG260" s="429"/>
      <c r="HSH260" s="429"/>
      <c r="HSI260" s="429"/>
      <c r="HSJ260" s="429"/>
      <c r="HSK260" s="429"/>
      <c r="HSL260" s="429"/>
      <c r="HSM260" s="432"/>
      <c r="HSN260" s="432"/>
      <c r="HSO260" s="429"/>
      <c r="HSP260" s="429"/>
      <c r="HSQ260" s="429"/>
      <c r="HSR260" s="429"/>
      <c r="HSS260" s="429"/>
      <c r="HST260" s="429"/>
      <c r="HSU260" s="429"/>
      <c r="HSV260" s="429"/>
      <c r="HSW260" s="429"/>
      <c r="HSX260" s="429"/>
      <c r="HSY260" s="429"/>
      <c r="HSZ260" s="429"/>
      <c r="HTA260" s="429"/>
      <c r="HTB260" s="429"/>
      <c r="HTC260" s="429"/>
      <c r="HTD260" s="429"/>
      <c r="HTE260" s="429"/>
      <c r="HTF260" s="429"/>
      <c r="HTG260" s="429"/>
      <c r="HTH260" s="429"/>
      <c r="HTI260" s="429"/>
      <c r="HTJ260" s="429"/>
      <c r="HTK260" s="429"/>
      <c r="HTL260" s="429"/>
      <c r="HTM260" s="432"/>
      <c r="HTN260" s="432"/>
      <c r="HTO260" s="429"/>
      <c r="HTP260" s="429"/>
      <c r="HTQ260" s="429"/>
      <c r="HTR260" s="429"/>
      <c r="HTS260" s="429"/>
      <c r="HTT260" s="429"/>
      <c r="HTU260" s="429"/>
      <c r="HTV260" s="429"/>
      <c r="HTW260" s="429"/>
      <c r="HTX260" s="429"/>
      <c r="HTY260" s="429"/>
      <c r="HTZ260" s="429"/>
      <c r="HUA260" s="429"/>
      <c r="HUB260" s="429"/>
      <c r="HUC260" s="429"/>
      <c r="HUD260" s="429"/>
      <c r="HUE260" s="429"/>
      <c r="HUF260" s="429"/>
      <c r="HUG260" s="429"/>
      <c r="HUH260" s="429"/>
      <c r="HUI260" s="429"/>
      <c r="HUJ260" s="429"/>
      <c r="HUK260" s="429"/>
      <c r="HUL260" s="429"/>
      <c r="HUM260" s="432"/>
      <c r="HUN260" s="432"/>
      <c r="HUO260" s="429"/>
      <c r="HUP260" s="429"/>
      <c r="HUQ260" s="429"/>
      <c r="HUR260" s="429"/>
      <c r="HUS260" s="429"/>
      <c r="HUT260" s="429"/>
      <c r="HUU260" s="429"/>
      <c r="HUV260" s="429"/>
      <c r="HUW260" s="429"/>
      <c r="HUX260" s="429"/>
      <c r="HUY260" s="429"/>
      <c r="HUZ260" s="429"/>
      <c r="HVA260" s="429"/>
      <c r="HVB260" s="429"/>
      <c r="HVC260" s="429"/>
      <c r="HVD260" s="429"/>
      <c r="HVE260" s="429"/>
      <c r="HVF260" s="429"/>
      <c r="HVG260" s="429"/>
      <c r="HVH260" s="429"/>
      <c r="HVI260" s="429"/>
      <c r="HVJ260" s="429"/>
      <c r="HVK260" s="429"/>
      <c r="HVL260" s="429"/>
      <c r="HVM260" s="432"/>
      <c r="HVN260" s="432"/>
      <c r="HVO260" s="429"/>
      <c r="HVP260" s="429"/>
      <c r="HVQ260" s="429"/>
      <c r="HVR260" s="429"/>
      <c r="HVS260" s="429"/>
      <c r="HVT260" s="429"/>
      <c r="HVU260" s="429"/>
      <c r="HVV260" s="429"/>
      <c r="HVW260" s="429"/>
      <c r="HVX260" s="429"/>
      <c r="HVY260" s="429"/>
      <c r="HVZ260" s="429"/>
      <c r="HWA260" s="429"/>
      <c r="HWB260" s="429"/>
      <c r="HWC260" s="429"/>
      <c r="HWD260" s="429"/>
      <c r="HWE260" s="429"/>
      <c r="HWF260" s="429"/>
      <c r="HWG260" s="429"/>
      <c r="HWH260" s="429"/>
      <c r="HWI260" s="429"/>
      <c r="HWJ260" s="429"/>
      <c r="HWK260" s="429"/>
      <c r="HWL260" s="429"/>
      <c r="HWM260" s="432"/>
      <c r="HWN260" s="432"/>
      <c r="HWO260" s="429"/>
      <c r="HWP260" s="429"/>
      <c r="HWQ260" s="429"/>
      <c r="HWR260" s="429"/>
      <c r="HWS260" s="429"/>
      <c r="HWT260" s="429"/>
      <c r="HWU260" s="429"/>
      <c r="HWV260" s="429"/>
      <c r="HWW260" s="429"/>
      <c r="HWX260" s="429"/>
      <c r="HWY260" s="429"/>
      <c r="HWZ260" s="429"/>
      <c r="HXA260" s="429"/>
      <c r="HXB260" s="429"/>
      <c r="HXC260" s="429"/>
      <c r="HXD260" s="429"/>
      <c r="HXE260" s="429"/>
      <c r="HXF260" s="429"/>
      <c r="HXG260" s="429"/>
      <c r="HXH260" s="429"/>
      <c r="HXI260" s="429"/>
      <c r="HXJ260" s="429"/>
      <c r="HXK260" s="429"/>
      <c r="HXL260" s="429"/>
      <c r="HXM260" s="432"/>
      <c r="HXN260" s="432"/>
      <c r="HXO260" s="429"/>
      <c r="HXP260" s="429"/>
      <c r="HXQ260" s="429"/>
      <c r="HXR260" s="429"/>
      <c r="HXS260" s="429"/>
      <c r="HXT260" s="429"/>
      <c r="HXU260" s="429"/>
      <c r="HXV260" s="429"/>
      <c r="HXW260" s="429"/>
      <c r="HXX260" s="429"/>
      <c r="HXY260" s="429"/>
      <c r="HXZ260" s="429"/>
      <c r="HYA260" s="429"/>
      <c r="HYB260" s="429"/>
      <c r="HYC260" s="429"/>
      <c r="HYD260" s="429"/>
      <c r="HYE260" s="429"/>
      <c r="HYF260" s="429"/>
      <c r="HYG260" s="429"/>
      <c r="HYH260" s="429"/>
      <c r="HYI260" s="429"/>
      <c r="HYJ260" s="429"/>
      <c r="HYK260" s="429"/>
      <c r="HYL260" s="429"/>
      <c r="HYM260" s="432"/>
      <c r="HYN260" s="432"/>
      <c r="HYO260" s="429"/>
      <c r="HYP260" s="429"/>
      <c r="HYQ260" s="429"/>
      <c r="HYR260" s="429"/>
      <c r="HYS260" s="429"/>
      <c r="HYT260" s="429"/>
      <c r="HYU260" s="429"/>
      <c r="HYV260" s="429"/>
      <c r="HYW260" s="429"/>
      <c r="HYX260" s="429"/>
      <c r="HYY260" s="429"/>
      <c r="HYZ260" s="429"/>
      <c r="HZA260" s="429"/>
      <c r="HZB260" s="429"/>
      <c r="HZC260" s="429"/>
      <c r="HZD260" s="429"/>
      <c r="HZE260" s="429"/>
      <c r="HZF260" s="429"/>
      <c r="HZG260" s="429"/>
      <c r="HZH260" s="429"/>
      <c r="HZI260" s="429"/>
      <c r="HZJ260" s="429"/>
      <c r="HZK260" s="429"/>
      <c r="HZL260" s="429"/>
      <c r="HZM260" s="432"/>
      <c r="HZN260" s="432"/>
      <c r="HZO260" s="429"/>
      <c r="HZP260" s="429"/>
      <c r="HZQ260" s="429"/>
      <c r="HZR260" s="429"/>
      <c r="HZS260" s="429"/>
      <c r="HZT260" s="429"/>
      <c r="HZU260" s="429"/>
      <c r="HZV260" s="429"/>
      <c r="HZW260" s="429"/>
      <c r="HZX260" s="429"/>
      <c r="HZY260" s="429"/>
      <c r="HZZ260" s="429"/>
      <c r="IAA260" s="429"/>
      <c r="IAB260" s="429"/>
      <c r="IAC260" s="429"/>
      <c r="IAD260" s="429"/>
      <c r="IAE260" s="429"/>
      <c r="IAF260" s="429"/>
      <c r="IAG260" s="429"/>
      <c r="IAH260" s="429"/>
      <c r="IAI260" s="429"/>
      <c r="IAJ260" s="429"/>
      <c r="IAK260" s="429"/>
      <c r="IAL260" s="429"/>
      <c r="IAM260" s="432"/>
      <c r="IAN260" s="432"/>
      <c r="IAO260" s="429"/>
      <c r="IAP260" s="429"/>
      <c r="IAQ260" s="429"/>
      <c r="IAR260" s="429"/>
      <c r="IAS260" s="429"/>
      <c r="IAT260" s="429"/>
      <c r="IAU260" s="429"/>
      <c r="IAV260" s="429"/>
      <c r="IAW260" s="429"/>
      <c r="IAX260" s="429"/>
      <c r="IAY260" s="429"/>
      <c r="IAZ260" s="429"/>
      <c r="IBA260" s="429"/>
      <c r="IBB260" s="429"/>
      <c r="IBC260" s="429"/>
      <c r="IBD260" s="429"/>
      <c r="IBE260" s="429"/>
      <c r="IBF260" s="429"/>
      <c r="IBG260" s="429"/>
      <c r="IBH260" s="429"/>
      <c r="IBI260" s="429"/>
      <c r="IBJ260" s="429"/>
      <c r="IBK260" s="429"/>
      <c r="IBL260" s="429"/>
      <c r="IBM260" s="432"/>
      <c r="IBN260" s="432"/>
      <c r="IBO260" s="429"/>
      <c r="IBP260" s="429"/>
      <c r="IBQ260" s="429"/>
      <c r="IBR260" s="429"/>
      <c r="IBS260" s="429"/>
      <c r="IBT260" s="429"/>
      <c r="IBU260" s="429"/>
      <c r="IBV260" s="429"/>
      <c r="IBW260" s="429"/>
      <c r="IBX260" s="429"/>
      <c r="IBY260" s="429"/>
      <c r="IBZ260" s="429"/>
      <c r="ICA260" s="429"/>
      <c r="ICB260" s="429"/>
      <c r="ICC260" s="429"/>
      <c r="ICD260" s="429"/>
      <c r="ICE260" s="429"/>
      <c r="ICF260" s="429"/>
      <c r="ICG260" s="429"/>
      <c r="ICH260" s="429"/>
      <c r="ICI260" s="429"/>
      <c r="ICJ260" s="429"/>
      <c r="ICK260" s="429"/>
      <c r="ICL260" s="429"/>
      <c r="ICM260" s="432"/>
      <c r="ICN260" s="432"/>
      <c r="ICO260" s="429"/>
      <c r="ICP260" s="429"/>
      <c r="ICQ260" s="429"/>
      <c r="ICR260" s="429"/>
      <c r="ICS260" s="429"/>
      <c r="ICT260" s="429"/>
      <c r="ICU260" s="429"/>
      <c r="ICV260" s="429"/>
      <c r="ICW260" s="429"/>
      <c r="ICX260" s="429"/>
      <c r="ICY260" s="429"/>
      <c r="ICZ260" s="429"/>
      <c r="IDA260" s="429"/>
      <c r="IDB260" s="429"/>
      <c r="IDC260" s="429"/>
      <c r="IDD260" s="429"/>
      <c r="IDE260" s="429"/>
      <c r="IDF260" s="429"/>
      <c r="IDG260" s="429"/>
      <c r="IDH260" s="429"/>
      <c r="IDI260" s="429"/>
      <c r="IDJ260" s="429"/>
      <c r="IDK260" s="429"/>
      <c r="IDL260" s="429"/>
      <c r="IDM260" s="432"/>
      <c r="IDN260" s="432"/>
      <c r="IDO260" s="429"/>
      <c r="IDP260" s="429"/>
      <c r="IDQ260" s="429"/>
      <c r="IDR260" s="429"/>
      <c r="IDS260" s="429"/>
      <c r="IDT260" s="429"/>
      <c r="IDU260" s="429"/>
      <c r="IDV260" s="429"/>
      <c r="IDW260" s="429"/>
      <c r="IDX260" s="429"/>
      <c r="IDY260" s="429"/>
      <c r="IDZ260" s="429"/>
      <c r="IEA260" s="429"/>
      <c r="IEB260" s="429"/>
      <c r="IEC260" s="429"/>
      <c r="IED260" s="429"/>
      <c r="IEE260" s="429"/>
      <c r="IEF260" s="429"/>
      <c r="IEG260" s="429"/>
      <c r="IEH260" s="429"/>
      <c r="IEI260" s="429"/>
      <c r="IEJ260" s="429"/>
      <c r="IEK260" s="429"/>
      <c r="IEL260" s="429"/>
      <c r="IEM260" s="432"/>
      <c r="IEN260" s="432"/>
      <c r="IEO260" s="429"/>
      <c r="IEP260" s="429"/>
      <c r="IEQ260" s="429"/>
      <c r="IER260" s="429"/>
      <c r="IES260" s="429"/>
      <c r="IET260" s="429"/>
      <c r="IEU260" s="429"/>
      <c r="IEV260" s="429"/>
      <c r="IEW260" s="429"/>
      <c r="IEX260" s="429"/>
      <c r="IEY260" s="429"/>
      <c r="IEZ260" s="429"/>
      <c r="IFA260" s="429"/>
      <c r="IFB260" s="429"/>
      <c r="IFC260" s="429"/>
      <c r="IFD260" s="429"/>
      <c r="IFE260" s="429"/>
      <c r="IFF260" s="429"/>
      <c r="IFG260" s="429"/>
      <c r="IFH260" s="429"/>
      <c r="IFI260" s="429"/>
      <c r="IFJ260" s="429"/>
      <c r="IFK260" s="429"/>
      <c r="IFL260" s="429"/>
      <c r="IFM260" s="432"/>
      <c r="IFN260" s="432"/>
      <c r="IFO260" s="429"/>
      <c r="IFP260" s="429"/>
      <c r="IFQ260" s="429"/>
      <c r="IFR260" s="429"/>
      <c r="IFS260" s="429"/>
      <c r="IFT260" s="429"/>
      <c r="IFU260" s="429"/>
      <c r="IFV260" s="429"/>
      <c r="IFW260" s="429"/>
      <c r="IFX260" s="429"/>
      <c r="IFY260" s="429"/>
      <c r="IFZ260" s="429"/>
      <c r="IGA260" s="429"/>
      <c r="IGB260" s="429"/>
      <c r="IGC260" s="429"/>
      <c r="IGD260" s="429"/>
      <c r="IGE260" s="429"/>
      <c r="IGF260" s="429"/>
      <c r="IGG260" s="429"/>
      <c r="IGH260" s="429"/>
      <c r="IGI260" s="429"/>
      <c r="IGJ260" s="429"/>
      <c r="IGK260" s="429"/>
      <c r="IGL260" s="429"/>
      <c r="IGM260" s="432"/>
      <c r="IGN260" s="432"/>
      <c r="IGO260" s="429"/>
      <c r="IGP260" s="429"/>
      <c r="IGQ260" s="429"/>
      <c r="IGR260" s="429"/>
      <c r="IGS260" s="429"/>
      <c r="IGT260" s="429"/>
      <c r="IGU260" s="429"/>
      <c r="IGV260" s="429"/>
      <c r="IGW260" s="429"/>
      <c r="IGX260" s="429"/>
      <c r="IGY260" s="429"/>
      <c r="IGZ260" s="429"/>
      <c r="IHA260" s="429"/>
      <c r="IHB260" s="429"/>
      <c r="IHC260" s="429"/>
      <c r="IHD260" s="429"/>
      <c r="IHE260" s="429"/>
      <c r="IHF260" s="429"/>
      <c r="IHG260" s="429"/>
      <c r="IHH260" s="429"/>
      <c r="IHI260" s="429"/>
      <c r="IHJ260" s="429"/>
      <c r="IHK260" s="429"/>
      <c r="IHL260" s="429"/>
      <c r="IHM260" s="432"/>
      <c r="IHN260" s="432"/>
      <c r="IHO260" s="429"/>
      <c r="IHP260" s="429"/>
      <c r="IHQ260" s="429"/>
      <c r="IHR260" s="429"/>
      <c r="IHS260" s="429"/>
      <c r="IHT260" s="429"/>
      <c r="IHU260" s="429"/>
      <c r="IHV260" s="429"/>
      <c r="IHW260" s="429"/>
      <c r="IHX260" s="429"/>
      <c r="IHY260" s="429"/>
      <c r="IHZ260" s="429"/>
      <c r="IIA260" s="429"/>
      <c r="IIB260" s="429"/>
      <c r="IIC260" s="429"/>
      <c r="IID260" s="429"/>
      <c r="IIE260" s="429"/>
      <c r="IIF260" s="429"/>
      <c r="IIG260" s="429"/>
      <c r="IIH260" s="429"/>
      <c r="III260" s="429"/>
      <c r="IIJ260" s="429"/>
      <c r="IIK260" s="429"/>
      <c r="IIL260" s="429"/>
      <c r="IIM260" s="432"/>
      <c r="IIN260" s="432"/>
      <c r="IIO260" s="429"/>
      <c r="IIP260" s="429"/>
      <c r="IIQ260" s="429"/>
      <c r="IIR260" s="429"/>
      <c r="IIS260" s="429"/>
      <c r="IIT260" s="429"/>
      <c r="IIU260" s="429"/>
      <c r="IIV260" s="429"/>
      <c r="IIW260" s="429"/>
      <c r="IIX260" s="429"/>
      <c r="IIY260" s="429"/>
      <c r="IIZ260" s="429"/>
      <c r="IJA260" s="429"/>
      <c r="IJB260" s="429"/>
      <c r="IJC260" s="429"/>
      <c r="IJD260" s="429"/>
      <c r="IJE260" s="429"/>
      <c r="IJF260" s="429"/>
      <c r="IJG260" s="429"/>
      <c r="IJH260" s="429"/>
      <c r="IJI260" s="429"/>
      <c r="IJJ260" s="429"/>
      <c r="IJK260" s="429"/>
      <c r="IJL260" s="429"/>
      <c r="IJM260" s="432"/>
      <c r="IJN260" s="432"/>
      <c r="IJO260" s="429"/>
      <c r="IJP260" s="429"/>
      <c r="IJQ260" s="429"/>
      <c r="IJR260" s="429"/>
      <c r="IJS260" s="429"/>
      <c r="IJT260" s="429"/>
      <c r="IJU260" s="429"/>
      <c r="IJV260" s="429"/>
      <c r="IJW260" s="429"/>
      <c r="IJX260" s="429"/>
      <c r="IJY260" s="429"/>
      <c r="IJZ260" s="429"/>
      <c r="IKA260" s="429"/>
      <c r="IKB260" s="429"/>
      <c r="IKC260" s="429"/>
      <c r="IKD260" s="429"/>
      <c r="IKE260" s="429"/>
      <c r="IKF260" s="429"/>
      <c r="IKG260" s="429"/>
      <c r="IKH260" s="429"/>
      <c r="IKI260" s="429"/>
      <c r="IKJ260" s="429"/>
      <c r="IKK260" s="429"/>
      <c r="IKL260" s="429"/>
      <c r="IKM260" s="432"/>
      <c r="IKN260" s="432"/>
      <c r="IKO260" s="429"/>
      <c r="IKP260" s="429"/>
      <c r="IKQ260" s="429"/>
      <c r="IKR260" s="429"/>
      <c r="IKS260" s="429"/>
      <c r="IKT260" s="429"/>
      <c r="IKU260" s="429"/>
      <c r="IKV260" s="429"/>
      <c r="IKW260" s="429"/>
      <c r="IKX260" s="429"/>
      <c r="IKY260" s="429"/>
      <c r="IKZ260" s="429"/>
      <c r="ILA260" s="429"/>
      <c r="ILB260" s="429"/>
      <c r="ILC260" s="429"/>
      <c r="ILD260" s="429"/>
      <c r="ILE260" s="429"/>
      <c r="ILF260" s="429"/>
      <c r="ILG260" s="429"/>
      <c r="ILH260" s="429"/>
      <c r="ILI260" s="429"/>
      <c r="ILJ260" s="429"/>
      <c r="ILK260" s="429"/>
      <c r="ILL260" s="429"/>
      <c r="ILM260" s="432"/>
      <c r="ILN260" s="432"/>
      <c r="ILO260" s="429"/>
      <c r="ILP260" s="429"/>
      <c r="ILQ260" s="429"/>
      <c r="ILR260" s="429"/>
      <c r="ILS260" s="429"/>
      <c r="ILT260" s="429"/>
      <c r="ILU260" s="429"/>
      <c r="ILV260" s="429"/>
      <c r="ILW260" s="429"/>
      <c r="ILX260" s="429"/>
      <c r="ILY260" s="429"/>
      <c r="ILZ260" s="429"/>
      <c r="IMA260" s="429"/>
      <c r="IMB260" s="429"/>
      <c r="IMC260" s="429"/>
      <c r="IMD260" s="429"/>
      <c r="IME260" s="429"/>
      <c r="IMF260" s="429"/>
      <c r="IMG260" s="429"/>
      <c r="IMH260" s="429"/>
      <c r="IMI260" s="429"/>
      <c r="IMJ260" s="429"/>
      <c r="IMK260" s="429"/>
      <c r="IML260" s="429"/>
      <c r="IMM260" s="432"/>
      <c r="IMN260" s="432"/>
      <c r="IMO260" s="429"/>
      <c r="IMP260" s="429"/>
      <c r="IMQ260" s="429"/>
      <c r="IMR260" s="429"/>
      <c r="IMS260" s="429"/>
      <c r="IMT260" s="429"/>
      <c r="IMU260" s="429"/>
      <c r="IMV260" s="429"/>
      <c r="IMW260" s="429"/>
      <c r="IMX260" s="429"/>
      <c r="IMY260" s="429"/>
      <c r="IMZ260" s="429"/>
      <c r="INA260" s="429"/>
      <c r="INB260" s="429"/>
      <c r="INC260" s="429"/>
      <c r="IND260" s="429"/>
      <c r="INE260" s="429"/>
      <c r="INF260" s="429"/>
      <c r="ING260" s="429"/>
      <c r="INH260" s="429"/>
      <c r="INI260" s="429"/>
      <c r="INJ260" s="429"/>
      <c r="INK260" s="429"/>
      <c r="INL260" s="429"/>
      <c r="INM260" s="432"/>
      <c r="INN260" s="432"/>
      <c r="INO260" s="429"/>
      <c r="INP260" s="429"/>
      <c r="INQ260" s="429"/>
      <c r="INR260" s="429"/>
      <c r="INS260" s="429"/>
      <c r="INT260" s="429"/>
      <c r="INU260" s="429"/>
      <c r="INV260" s="429"/>
      <c r="INW260" s="429"/>
      <c r="INX260" s="429"/>
      <c r="INY260" s="429"/>
      <c r="INZ260" s="429"/>
      <c r="IOA260" s="429"/>
      <c r="IOB260" s="429"/>
      <c r="IOC260" s="429"/>
      <c r="IOD260" s="429"/>
      <c r="IOE260" s="429"/>
      <c r="IOF260" s="429"/>
      <c r="IOG260" s="429"/>
      <c r="IOH260" s="429"/>
      <c r="IOI260" s="429"/>
      <c r="IOJ260" s="429"/>
      <c r="IOK260" s="429"/>
      <c r="IOL260" s="429"/>
      <c r="IOM260" s="432"/>
      <c r="ION260" s="432"/>
      <c r="IOO260" s="429"/>
      <c r="IOP260" s="429"/>
      <c r="IOQ260" s="429"/>
      <c r="IOR260" s="429"/>
      <c r="IOS260" s="429"/>
      <c r="IOT260" s="429"/>
      <c r="IOU260" s="429"/>
      <c r="IOV260" s="429"/>
      <c r="IOW260" s="429"/>
      <c r="IOX260" s="429"/>
      <c r="IOY260" s="429"/>
      <c r="IOZ260" s="429"/>
      <c r="IPA260" s="429"/>
      <c r="IPB260" s="429"/>
      <c r="IPC260" s="429"/>
      <c r="IPD260" s="429"/>
      <c r="IPE260" s="429"/>
      <c r="IPF260" s="429"/>
      <c r="IPG260" s="429"/>
      <c r="IPH260" s="429"/>
      <c r="IPI260" s="429"/>
      <c r="IPJ260" s="429"/>
      <c r="IPK260" s="429"/>
      <c r="IPL260" s="429"/>
      <c r="IPM260" s="432"/>
      <c r="IPN260" s="432"/>
      <c r="IPO260" s="429"/>
      <c r="IPP260" s="429"/>
      <c r="IPQ260" s="429"/>
      <c r="IPR260" s="429"/>
      <c r="IPS260" s="429"/>
      <c r="IPT260" s="429"/>
      <c r="IPU260" s="429"/>
      <c r="IPV260" s="429"/>
      <c r="IPW260" s="429"/>
      <c r="IPX260" s="429"/>
      <c r="IPY260" s="429"/>
      <c r="IPZ260" s="429"/>
      <c r="IQA260" s="429"/>
      <c r="IQB260" s="429"/>
      <c r="IQC260" s="429"/>
      <c r="IQD260" s="429"/>
      <c r="IQE260" s="429"/>
      <c r="IQF260" s="429"/>
      <c r="IQG260" s="429"/>
      <c r="IQH260" s="429"/>
      <c r="IQI260" s="429"/>
      <c r="IQJ260" s="429"/>
      <c r="IQK260" s="429"/>
      <c r="IQL260" s="429"/>
      <c r="IQM260" s="432"/>
      <c r="IQN260" s="432"/>
      <c r="IQO260" s="429"/>
      <c r="IQP260" s="429"/>
      <c r="IQQ260" s="429"/>
      <c r="IQR260" s="429"/>
      <c r="IQS260" s="429"/>
      <c r="IQT260" s="429"/>
      <c r="IQU260" s="429"/>
      <c r="IQV260" s="429"/>
      <c r="IQW260" s="429"/>
      <c r="IQX260" s="429"/>
      <c r="IQY260" s="429"/>
      <c r="IQZ260" s="429"/>
      <c r="IRA260" s="429"/>
      <c r="IRB260" s="429"/>
      <c r="IRC260" s="429"/>
      <c r="IRD260" s="429"/>
      <c r="IRE260" s="429"/>
      <c r="IRF260" s="429"/>
      <c r="IRG260" s="429"/>
      <c r="IRH260" s="429"/>
      <c r="IRI260" s="429"/>
      <c r="IRJ260" s="429"/>
      <c r="IRK260" s="429"/>
      <c r="IRL260" s="429"/>
      <c r="IRM260" s="432"/>
      <c r="IRN260" s="432"/>
      <c r="IRO260" s="429"/>
      <c r="IRP260" s="429"/>
      <c r="IRQ260" s="429"/>
      <c r="IRR260" s="429"/>
      <c r="IRS260" s="429"/>
      <c r="IRT260" s="429"/>
      <c r="IRU260" s="429"/>
      <c r="IRV260" s="429"/>
      <c r="IRW260" s="429"/>
      <c r="IRX260" s="429"/>
      <c r="IRY260" s="429"/>
      <c r="IRZ260" s="429"/>
      <c r="ISA260" s="429"/>
      <c r="ISB260" s="429"/>
      <c r="ISC260" s="429"/>
      <c r="ISD260" s="429"/>
      <c r="ISE260" s="429"/>
      <c r="ISF260" s="429"/>
      <c r="ISG260" s="429"/>
      <c r="ISH260" s="429"/>
      <c r="ISI260" s="429"/>
      <c r="ISJ260" s="429"/>
      <c r="ISK260" s="429"/>
      <c r="ISL260" s="429"/>
      <c r="ISM260" s="432"/>
      <c r="ISN260" s="432"/>
      <c r="ISO260" s="429"/>
      <c r="ISP260" s="429"/>
      <c r="ISQ260" s="429"/>
      <c r="ISR260" s="429"/>
      <c r="ISS260" s="429"/>
      <c r="IST260" s="429"/>
      <c r="ISU260" s="429"/>
      <c r="ISV260" s="429"/>
      <c r="ISW260" s="429"/>
      <c r="ISX260" s="429"/>
      <c r="ISY260" s="429"/>
      <c r="ISZ260" s="429"/>
      <c r="ITA260" s="429"/>
      <c r="ITB260" s="429"/>
      <c r="ITC260" s="429"/>
      <c r="ITD260" s="429"/>
      <c r="ITE260" s="429"/>
      <c r="ITF260" s="429"/>
      <c r="ITG260" s="429"/>
      <c r="ITH260" s="429"/>
      <c r="ITI260" s="429"/>
      <c r="ITJ260" s="429"/>
      <c r="ITK260" s="429"/>
      <c r="ITL260" s="429"/>
      <c r="ITM260" s="432"/>
      <c r="ITN260" s="432"/>
      <c r="ITO260" s="429"/>
      <c r="ITP260" s="429"/>
      <c r="ITQ260" s="429"/>
      <c r="ITR260" s="429"/>
      <c r="ITS260" s="429"/>
      <c r="ITT260" s="429"/>
      <c r="ITU260" s="429"/>
      <c r="ITV260" s="429"/>
      <c r="ITW260" s="429"/>
      <c r="ITX260" s="429"/>
      <c r="ITY260" s="429"/>
      <c r="ITZ260" s="429"/>
      <c r="IUA260" s="429"/>
      <c r="IUB260" s="429"/>
      <c r="IUC260" s="429"/>
      <c r="IUD260" s="429"/>
      <c r="IUE260" s="429"/>
      <c r="IUF260" s="429"/>
      <c r="IUG260" s="429"/>
      <c r="IUH260" s="429"/>
      <c r="IUI260" s="429"/>
      <c r="IUJ260" s="429"/>
      <c r="IUK260" s="429"/>
      <c r="IUL260" s="429"/>
      <c r="IUM260" s="432"/>
      <c r="IUN260" s="432"/>
      <c r="IUO260" s="429"/>
      <c r="IUP260" s="429"/>
      <c r="IUQ260" s="429"/>
      <c r="IUR260" s="429"/>
      <c r="IUS260" s="429"/>
      <c r="IUT260" s="429"/>
      <c r="IUU260" s="429"/>
      <c r="IUV260" s="429"/>
      <c r="IUW260" s="429"/>
      <c r="IUX260" s="429"/>
      <c r="IUY260" s="429"/>
      <c r="IUZ260" s="429"/>
      <c r="IVA260" s="429"/>
      <c r="IVB260" s="429"/>
      <c r="IVC260" s="429"/>
      <c r="IVD260" s="429"/>
      <c r="IVE260" s="429"/>
      <c r="IVF260" s="429"/>
      <c r="IVG260" s="429"/>
      <c r="IVH260" s="429"/>
      <c r="IVI260" s="429"/>
      <c r="IVJ260" s="429"/>
      <c r="IVK260" s="429"/>
      <c r="IVL260" s="429"/>
      <c r="IVM260" s="432"/>
      <c r="IVN260" s="432"/>
      <c r="IVO260" s="429"/>
      <c r="IVP260" s="429"/>
      <c r="IVQ260" s="429"/>
      <c r="IVR260" s="429"/>
      <c r="IVS260" s="429"/>
      <c r="IVT260" s="429"/>
      <c r="IVU260" s="429"/>
      <c r="IVV260" s="429"/>
      <c r="IVW260" s="429"/>
      <c r="IVX260" s="429"/>
      <c r="IVY260" s="429"/>
      <c r="IVZ260" s="429"/>
      <c r="IWA260" s="429"/>
      <c r="IWB260" s="429"/>
      <c r="IWC260" s="429"/>
      <c r="IWD260" s="429"/>
      <c r="IWE260" s="429"/>
      <c r="IWF260" s="429"/>
      <c r="IWG260" s="429"/>
      <c r="IWH260" s="429"/>
      <c r="IWI260" s="429"/>
      <c r="IWJ260" s="429"/>
      <c r="IWK260" s="429"/>
      <c r="IWL260" s="429"/>
      <c r="IWM260" s="432"/>
      <c r="IWN260" s="432"/>
      <c r="IWO260" s="429"/>
      <c r="IWP260" s="429"/>
      <c r="IWQ260" s="429"/>
      <c r="IWR260" s="429"/>
      <c r="IWS260" s="429"/>
      <c r="IWT260" s="429"/>
      <c r="IWU260" s="429"/>
      <c r="IWV260" s="429"/>
      <c r="IWW260" s="429"/>
      <c r="IWX260" s="429"/>
      <c r="IWY260" s="429"/>
      <c r="IWZ260" s="429"/>
      <c r="IXA260" s="429"/>
      <c r="IXB260" s="429"/>
      <c r="IXC260" s="429"/>
      <c r="IXD260" s="429"/>
      <c r="IXE260" s="429"/>
      <c r="IXF260" s="429"/>
      <c r="IXG260" s="429"/>
      <c r="IXH260" s="429"/>
      <c r="IXI260" s="429"/>
      <c r="IXJ260" s="429"/>
      <c r="IXK260" s="429"/>
      <c r="IXL260" s="429"/>
      <c r="IXM260" s="432"/>
      <c r="IXN260" s="432"/>
      <c r="IXO260" s="429"/>
      <c r="IXP260" s="429"/>
      <c r="IXQ260" s="429"/>
      <c r="IXR260" s="429"/>
      <c r="IXS260" s="429"/>
      <c r="IXT260" s="429"/>
      <c r="IXU260" s="429"/>
      <c r="IXV260" s="429"/>
      <c r="IXW260" s="429"/>
      <c r="IXX260" s="429"/>
      <c r="IXY260" s="429"/>
      <c r="IXZ260" s="429"/>
      <c r="IYA260" s="429"/>
      <c r="IYB260" s="429"/>
      <c r="IYC260" s="429"/>
      <c r="IYD260" s="429"/>
      <c r="IYE260" s="429"/>
      <c r="IYF260" s="429"/>
      <c r="IYG260" s="429"/>
      <c r="IYH260" s="429"/>
      <c r="IYI260" s="429"/>
      <c r="IYJ260" s="429"/>
      <c r="IYK260" s="429"/>
      <c r="IYL260" s="429"/>
      <c r="IYM260" s="432"/>
      <c r="IYN260" s="432"/>
      <c r="IYO260" s="429"/>
      <c r="IYP260" s="429"/>
      <c r="IYQ260" s="429"/>
      <c r="IYR260" s="429"/>
      <c r="IYS260" s="429"/>
      <c r="IYT260" s="429"/>
      <c r="IYU260" s="429"/>
      <c r="IYV260" s="429"/>
      <c r="IYW260" s="429"/>
      <c r="IYX260" s="429"/>
      <c r="IYY260" s="429"/>
      <c r="IYZ260" s="429"/>
      <c r="IZA260" s="429"/>
      <c r="IZB260" s="429"/>
      <c r="IZC260" s="429"/>
      <c r="IZD260" s="429"/>
      <c r="IZE260" s="429"/>
      <c r="IZF260" s="429"/>
      <c r="IZG260" s="429"/>
      <c r="IZH260" s="429"/>
      <c r="IZI260" s="429"/>
      <c r="IZJ260" s="429"/>
      <c r="IZK260" s="429"/>
      <c r="IZL260" s="429"/>
      <c r="IZM260" s="432"/>
      <c r="IZN260" s="432"/>
      <c r="IZO260" s="429"/>
      <c r="IZP260" s="429"/>
      <c r="IZQ260" s="429"/>
      <c r="IZR260" s="429"/>
      <c r="IZS260" s="429"/>
      <c r="IZT260" s="429"/>
      <c r="IZU260" s="429"/>
      <c r="IZV260" s="429"/>
      <c r="IZW260" s="429"/>
      <c r="IZX260" s="429"/>
      <c r="IZY260" s="429"/>
      <c r="IZZ260" s="429"/>
      <c r="JAA260" s="429"/>
      <c r="JAB260" s="429"/>
      <c r="JAC260" s="429"/>
      <c r="JAD260" s="429"/>
      <c r="JAE260" s="429"/>
      <c r="JAF260" s="429"/>
      <c r="JAG260" s="429"/>
      <c r="JAH260" s="429"/>
      <c r="JAI260" s="429"/>
      <c r="JAJ260" s="429"/>
      <c r="JAK260" s="429"/>
      <c r="JAL260" s="429"/>
      <c r="JAM260" s="432"/>
      <c r="JAN260" s="432"/>
      <c r="JAO260" s="429"/>
      <c r="JAP260" s="429"/>
      <c r="JAQ260" s="429"/>
      <c r="JAR260" s="429"/>
      <c r="JAS260" s="429"/>
      <c r="JAT260" s="429"/>
      <c r="JAU260" s="429"/>
      <c r="JAV260" s="429"/>
      <c r="JAW260" s="429"/>
      <c r="JAX260" s="429"/>
      <c r="JAY260" s="429"/>
      <c r="JAZ260" s="429"/>
      <c r="JBA260" s="429"/>
      <c r="JBB260" s="429"/>
      <c r="JBC260" s="429"/>
      <c r="JBD260" s="429"/>
      <c r="JBE260" s="429"/>
      <c r="JBF260" s="429"/>
      <c r="JBG260" s="429"/>
      <c r="JBH260" s="429"/>
      <c r="JBI260" s="429"/>
      <c r="JBJ260" s="429"/>
      <c r="JBK260" s="429"/>
      <c r="JBL260" s="429"/>
      <c r="JBM260" s="432"/>
      <c r="JBN260" s="432"/>
      <c r="JBO260" s="429"/>
      <c r="JBP260" s="429"/>
      <c r="JBQ260" s="429"/>
      <c r="JBR260" s="429"/>
      <c r="JBS260" s="429"/>
      <c r="JBT260" s="429"/>
      <c r="JBU260" s="429"/>
      <c r="JBV260" s="429"/>
      <c r="JBW260" s="429"/>
      <c r="JBX260" s="429"/>
      <c r="JBY260" s="429"/>
      <c r="JBZ260" s="429"/>
      <c r="JCA260" s="429"/>
      <c r="JCB260" s="429"/>
      <c r="JCC260" s="429"/>
      <c r="JCD260" s="429"/>
      <c r="JCE260" s="429"/>
      <c r="JCF260" s="429"/>
      <c r="JCG260" s="429"/>
      <c r="JCH260" s="429"/>
      <c r="JCI260" s="429"/>
      <c r="JCJ260" s="429"/>
      <c r="JCK260" s="429"/>
      <c r="JCL260" s="429"/>
      <c r="JCM260" s="432"/>
      <c r="JCN260" s="432"/>
      <c r="JCO260" s="429"/>
      <c r="JCP260" s="429"/>
      <c r="JCQ260" s="429"/>
      <c r="JCR260" s="429"/>
      <c r="JCS260" s="429"/>
      <c r="JCT260" s="429"/>
      <c r="JCU260" s="429"/>
      <c r="JCV260" s="429"/>
      <c r="JCW260" s="429"/>
      <c r="JCX260" s="429"/>
      <c r="JCY260" s="429"/>
      <c r="JCZ260" s="429"/>
      <c r="JDA260" s="429"/>
      <c r="JDB260" s="429"/>
      <c r="JDC260" s="429"/>
      <c r="JDD260" s="429"/>
      <c r="JDE260" s="429"/>
      <c r="JDF260" s="429"/>
      <c r="JDG260" s="429"/>
      <c r="JDH260" s="429"/>
      <c r="JDI260" s="429"/>
      <c r="JDJ260" s="429"/>
      <c r="JDK260" s="429"/>
      <c r="JDL260" s="429"/>
      <c r="JDM260" s="432"/>
      <c r="JDN260" s="432"/>
      <c r="JDO260" s="429"/>
      <c r="JDP260" s="429"/>
      <c r="JDQ260" s="429"/>
      <c r="JDR260" s="429"/>
      <c r="JDS260" s="429"/>
      <c r="JDT260" s="429"/>
      <c r="JDU260" s="429"/>
      <c r="JDV260" s="429"/>
      <c r="JDW260" s="429"/>
      <c r="JDX260" s="429"/>
      <c r="JDY260" s="429"/>
      <c r="JDZ260" s="429"/>
      <c r="JEA260" s="429"/>
      <c r="JEB260" s="429"/>
      <c r="JEC260" s="429"/>
      <c r="JED260" s="429"/>
      <c r="JEE260" s="429"/>
      <c r="JEF260" s="429"/>
      <c r="JEG260" s="429"/>
      <c r="JEH260" s="429"/>
      <c r="JEI260" s="429"/>
      <c r="JEJ260" s="429"/>
      <c r="JEK260" s="429"/>
      <c r="JEL260" s="429"/>
      <c r="JEM260" s="432"/>
      <c r="JEN260" s="432"/>
      <c r="JEO260" s="429"/>
      <c r="JEP260" s="429"/>
      <c r="JEQ260" s="429"/>
      <c r="JER260" s="429"/>
      <c r="JES260" s="429"/>
      <c r="JET260" s="429"/>
      <c r="JEU260" s="429"/>
      <c r="JEV260" s="429"/>
      <c r="JEW260" s="429"/>
      <c r="JEX260" s="429"/>
      <c r="JEY260" s="429"/>
      <c r="JEZ260" s="429"/>
      <c r="JFA260" s="429"/>
      <c r="JFB260" s="429"/>
      <c r="JFC260" s="429"/>
      <c r="JFD260" s="429"/>
      <c r="JFE260" s="429"/>
      <c r="JFF260" s="429"/>
      <c r="JFG260" s="429"/>
      <c r="JFH260" s="429"/>
      <c r="JFI260" s="429"/>
      <c r="JFJ260" s="429"/>
      <c r="JFK260" s="429"/>
      <c r="JFL260" s="429"/>
      <c r="JFM260" s="432"/>
      <c r="JFN260" s="432"/>
      <c r="JFO260" s="429"/>
      <c r="JFP260" s="429"/>
      <c r="JFQ260" s="429"/>
      <c r="JFR260" s="429"/>
      <c r="JFS260" s="429"/>
      <c r="JFT260" s="429"/>
      <c r="JFU260" s="429"/>
      <c r="JFV260" s="429"/>
      <c r="JFW260" s="429"/>
      <c r="JFX260" s="429"/>
      <c r="JFY260" s="429"/>
      <c r="JFZ260" s="429"/>
      <c r="JGA260" s="429"/>
      <c r="JGB260" s="429"/>
      <c r="JGC260" s="429"/>
      <c r="JGD260" s="429"/>
      <c r="JGE260" s="429"/>
      <c r="JGF260" s="429"/>
      <c r="JGG260" s="429"/>
      <c r="JGH260" s="429"/>
      <c r="JGI260" s="429"/>
      <c r="JGJ260" s="429"/>
      <c r="JGK260" s="429"/>
      <c r="JGL260" s="429"/>
      <c r="JGM260" s="432"/>
      <c r="JGN260" s="432"/>
      <c r="JGO260" s="429"/>
      <c r="JGP260" s="429"/>
      <c r="JGQ260" s="429"/>
      <c r="JGR260" s="429"/>
      <c r="JGS260" s="429"/>
      <c r="JGT260" s="429"/>
      <c r="JGU260" s="429"/>
      <c r="JGV260" s="429"/>
      <c r="JGW260" s="429"/>
      <c r="JGX260" s="429"/>
      <c r="JGY260" s="429"/>
      <c r="JGZ260" s="429"/>
      <c r="JHA260" s="429"/>
      <c r="JHB260" s="429"/>
      <c r="JHC260" s="429"/>
      <c r="JHD260" s="429"/>
      <c r="JHE260" s="429"/>
      <c r="JHF260" s="429"/>
      <c r="JHG260" s="429"/>
      <c r="JHH260" s="429"/>
      <c r="JHI260" s="429"/>
      <c r="JHJ260" s="429"/>
      <c r="JHK260" s="429"/>
      <c r="JHL260" s="429"/>
      <c r="JHM260" s="432"/>
      <c r="JHN260" s="432"/>
      <c r="JHO260" s="429"/>
      <c r="JHP260" s="429"/>
      <c r="JHQ260" s="429"/>
      <c r="JHR260" s="429"/>
      <c r="JHS260" s="429"/>
      <c r="JHT260" s="429"/>
      <c r="JHU260" s="429"/>
      <c r="JHV260" s="429"/>
      <c r="JHW260" s="429"/>
      <c r="JHX260" s="429"/>
      <c r="JHY260" s="429"/>
      <c r="JHZ260" s="429"/>
      <c r="JIA260" s="429"/>
      <c r="JIB260" s="429"/>
      <c r="JIC260" s="429"/>
      <c r="JID260" s="429"/>
      <c r="JIE260" s="429"/>
      <c r="JIF260" s="429"/>
      <c r="JIG260" s="429"/>
      <c r="JIH260" s="429"/>
      <c r="JII260" s="429"/>
      <c r="JIJ260" s="429"/>
      <c r="JIK260" s="429"/>
      <c r="JIL260" s="429"/>
      <c r="JIM260" s="432"/>
      <c r="JIN260" s="432"/>
      <c r="JIO260" s="429"/>
      <c r="JIP260" s="429"/>
      <c r="JIQ260" s="429"/>
      <c r="JIR260" s="429"/>
      <c r="JIS260" s="429"/>
      <c r="JIT260" s="429"/>
      <c r="JIU260" s="429"/>
      <c r="JIV260" s="429"/>
      <c r="JIW260" s="429"/>
      <c r="JIX260" s="429"/>
      <c r="JIY260" s="429"/>
      <c r="JIZ260" s="429"/>
      <c r="JJA260" s="429"/>
      <c r="JJB260" s="429"/>
      <c r="JJC260" s="429"/>
      <c r="JJD260" s="429"/>
      <c r="JJE260" s="429"/>
      <c r="JJF260" s="429"/>
      <c r="JJG260" s="429"/>
      <c r="JJH260" s="429"/>
      <c r="JJI260" s="429"/>
      <c r="JJJ260" s="429"/>
      <c r="JJK260" s="429"/>
      <c r="JJL260" s="429"/>
      <c r="JJM260" s="432"/>
      <c r="JJN260" s="432"/>
      <c r="JJO260" s="429"/>
      <c r="JJP260" s="429"/>
      <c r="JJQ260" s="429"/>
      <c r="JJR260" s="429"/>
      <c r="JJS260" s="429"/>
      <c r="JJT260" s="429"/>
      <c r="JJU260" s="429"/>
      <c r="JJV260" s="429"/>
      <c r="JJW260" s="429"/>
      <c r="JJX260" s="429"/>
      <c r="JJY260" s="429"/>
      <c r="JJZ260" s="429"/>
      <c r="JKA260" s="429"/>
      <c r="JKB260" s="429"/>
      <c r="JKC260" s="429"/>
      <c r="JKD260" s="429"/>
      <c r="JKE260" s="429"/>
      <c r="JKF260" s="429"/>
      <c r="JKG260" s="429"/>
      <c r="JKH260" s="429"/>
      <c r="JKI260" s="429"/>
      <c r="JKJ260" s="429"/>
      <c r="JKK260" s="429"/>
      <c r="JKL260" s="429"/>
      <c r="JKM260" s="432"/>
      <c r="JKN260" s="432"/>
      <c r="JKO260" s="429"/>
      <c r="JKP260" s="429"/>
      <c r="JKQ260" s="429"/>
      <c r="JKR260" s="429"/>
      <c r="JKS260" s="429"/>
      <c r="JKT260" s="429"/>
      <c r="JKU260" s="429"/>
      <c r="JKV260" s="429"/>
      <c r="JKW260" s="429"/>
      <c r="JKX260" s="429"/>
      <c r="JKY260" s="429"/>
      <c r="JKZ260" s="429"/>
      <c r="JLA260" s="429"/>
      <c r="JLB260" s="429"/>
      <c r="JLC260" s="429"/>
      <c r="JLD260" s="429"/>
      <c r="JLE260" s="429"/>
      <c r="JLF260" s="429"/>
      <c r="JLG260" s="429"/>
      <c r="JLH260" s="429"/>
      <c r="JLI260" s="429"/>
      <c r="JLJ260" s="429"/>
      <c r="JLK260" s="429"/>
      <c r="JLL260" s="429"/>
      <c r="JLM260" s="432"/>
      <c r="JLN260" s="432"/>
      <c r="JLO260" s="429"/>
      <c r="JLP260" s="429"/>
      <c r="JLQ260" s="429"/>
      <c r="JLR260" s="429"/>
      <c r="JLS260" s="429"/>
      <c r="JLT260" s="429"/>
      <c r="JLU260" s="429"/>
      <c r="JLV260" s="429"/>
      <c r="JLW260" s="429"/>
      <c r="JLX260" s="429"/>
      <c r="JLY260" s="429"/>
      <c r="JLZ260" s="429"/>
      <c r="JMA260" s="429"/>
      <c r="JMB260" s="429"/>
      <c r="JMC260" s="429"/>
      <c r="JMD260" s="429"/>
      <c r="JME260" s="429"/>
      <c r="JMF260" s="429"/>
      <c r="JMG260" s="429"/>
      <c r="JMH260" s="429"/>
      <c r="JMI260" s="429"/>
      <c r="JMJ260" s="429"/>
      <c r="JMK260" s="429"/>
      <c r="JML260" s="429"/>
      <c r="JMM260" s="432"/>
      <c r="JMN260" s="432"/>
      <c r="JMO260" s="429"/>
      <c r="JMP260" s="429"/>
      <c r="JMQ260" s="429"/>
      <c r="JMR260" s="429"/>
      <c r="JMS260" s="429"/>
      <c r="JMT260" s="429"/>
      <c r="JMU260" s="429"/>
      <c r="JMV260" s="429"/>
      <c r="JMW260" s="429"/>
      <c r="JMX260" s="429"/>
      <c r="JMY260" s="429"/>
      <c r="JMZ260" s="429"/>
      <c r="JNA260" s="429"/>
      <c r="JNB260" s="429"/>
      <c r="JNC260" s="429"/>
      <c r="JND260" s="429"/>
      <c r="JNE260" s="429"/>
      <c r="JNF260" s="429"/>
      <c r="JNG260" s="429"/>
      <c r="JNH260" s="429"/>
      <c r="JNI260" s="429"/>
      <c r="JNJ260" s="429"/>
      <c r="JNK260" s="429"/>
      <c r="JNL260" s="429"/>
      <c r="JNM260" s="432"/>
      <c r="JNN260" s="432"/>
      <c r="JNO260" s="429"/>
      <c r="JNP260" s="429"/>
      <c r="JNQ260" s="429"/>
      <c r="JNR260" s="429"/>
      <c r="JNS260" s="429"/>
      <c r="JNT260" s="429"/>
      <c r="JNU260" s="429"/>
      <c r="JNV260" s="429"/>
      <c r="JNW260" s="429"/>
      <c r="JNX260" s="429"/>
      <c r="JNY260" s="429"/>
      <c r="JNZ260" s="429"/>
      <c r="JOA260" s="429"/>
      <c r="JOB260" s="429"/>
      <c r="JOC260" s="429"/>
      <c r="JOD260" s="429"/>
      <c r="JOE260" s="429"/>
      <c r="JOF260" s="429"/>
      <c r="JOG260" s="429"/>
      <c r="JOH260" s="429"/>
      <c r="JOI260" s="429"/>
      <c r="JOJ260" s="429"/>
      <c r="JOK260" s="429"/>
      <c r="JOL260" s="429"/>
      <c r="JOM260" s="432"/>
      <c r="JON260" s="432"/>
      <c r="JOO260" s="429"/>
      <c r="JOP260" s="429"/>
      <c r="JOQ260" s="429"/>
      <c r="JOR260" s="429"/>
      <c r="JOS260" s="429"/>
      <c r="JOT260" s="429"/>
      <c r="JOU260" s="429"/>
      <c r="JOV260" s="429"/>
      <c r="JOW260" s="429"/>
      <c r="JOX260" s="429"/>
      <c r="JOY260" s="429"/>
      <c r="JOZ260" s="429"/>
      <c r="JPA260" s="429"/>
      <c r="JPB260" s="429"/>
      <c r="JPC260" s="429"/>
      <c r="JPD260" s="429"/>
      <c r="JPE260" s="429"/>
      <c r="JPF260" s="429"/>
      <c r="JPG260" s="429"/>
      <c r="JPH260" s="429"/>
      <c r="JPI260" s="429"/>
      <c r="JPJ260" s="429"/>
      <c r="JPK260" s="429"/>
      <c r="JPL260" s="429"/>
      <c r="JPM260" s="432"/>
      <c r="JPN260" s="432"/>
      <c r="JPO260" s="429"/>
      <c r="JPP260" s="429"/>
      <c r="JPQ260" s="429"/>
      <c r="JPR260" s="429"/>
      <c r="JPS260" s="429"/>
      <c r="JPT260" s="429"/>
      <c r="JPU260" s="429"/>
      <c r="JPV260" s="429"/>
      <c r="JPW260" s="429"/>
      <c r="JPX260" s="429"/>
      <c r="JPY260" s="429"/>
      <c r="JPZ260" s="429"/>
      <c r="JQA260" s="429"/>
      <c r="JQB260" s="429"/>
      <c r="JQC260" s="429"/>
      <c r="JQD260" s="429"/>
      <c r="JQE260" s="429"/>
      <c r="JQF260" s="429"/>
      <c r="JQG260" s="429"/>
      <c r="JQH260" s="429"/>
      <c r="JQI260" s="429"/>
      <c r="JQJ260" s="429"/>
      <c r="JQK260" s="429"/>
      <c r="JQL260" s="429"/>
      <c r="JQM260" s="432"/>
      <c r="JQN260" s="432"/>
      <c r="JQO260" s="429"/>
      <c r="JQP260" s="429"/>
      <c r="JQQ260" s="429"/>
      <c r="JQR260" s="429"/>
      <c r="JQS260" s="429"/>
      <c r="JQT260" s="429"/>
      <c r="JQU260" s="429"/>
      <c r="JQV260" s="429"/>
      <c r="JQW260" s="429"/>
      <c r="JQX260" s="429"/>
      <c r="JQY260" s="429"/>
      <c r="JQZ260" s="429"/>
      <c r="JRA260" s="429"/>
      <c r="JRB260" s="429"/>
      <c r="JRC260" s="429"/>
      <c r="JRD260" s="429"/>
      <c r="JRE260" s="429"/>
      <c r="JRF260" s="429"/>
      <c r="JRG260" s="429"/>
      <c r="JRH260" s="429"/>
      <c r="JRI260" s="429"/>
      <c r="JRJ260" s="429"/>
      <c r="JRK260" s="429"/>
      <c r="JRL260" s="429"/>
      <c r="JRM260" s="432"/>
      <c r="JRN260" s="432"/>
      <c r="JRO260" s="429"/>
      <c r="JRP260" s="429"/>
      <c r="JRQ260" s="429"/>
      <c r="JRR260" s="429"/>
      <c r="JRS260" s="429"/>
      <c r="JRT260" s="429"/>
      <c r="JRU260" s="429"/>
      <c r="JRV260" s="429"/>
      <c r="JRW260" s="429"/>
      <c r="JRX260" s="429"/>
      <c r="JRY260" s="429"/>
      <c r="JRZ260" s="429"/>
      <c r="JSA260" s="429"/>
      <c r="JSB260" s="429"/>
      <c r="JSC260" s="429"/>
      <c r="JSD260" s="429"/>
      <c r="JSE260" s="429"/>
      <c r="JSF260" s="429"/>
      <c r="JSG260" s="429"/>
      <c r="JSH260" s="429"/>
      <c r="JSI260" s="429"/>
      <c r="JSJ260" s="429"/>
      <c r="JSK260" s="429"/>
      <c r="JSL260" s="429"/>
      <c r="JSM260" s="432"/>
      <c r="JSN260" s="432"/>
      <c r="JSO260" s="429"/>
      <c r="JSP260" s="429"/>
      <c r="JSQ260" s="429"/>
      <c r="JSR260" s="429"/>
      <c r="JSS260" s="429"/>
      <c r="JST260" s="429"/>
      <c r="JSU260" s="429"/>
      <c r="JSV260" s="429"/>
      <c r="JSW260" s="429"/>
      <c r="JSX260" s="429"/>
      <c r="JSY260" s="429"/>
      <c r="JSZ260" s="429"/>
      <c r="JTA260" s="429"/>
      <c r="JTB260" s="429"/>
      <c r="JTC260" s="429"/>
      <c r="JTD260" s="429"/>
      <c r="JTE260" s="429"/>
      <c r="JTF260" s="429"/>
      <c r="JTG260" s="429"/>
      <c r="JTH260" s="429"/>
      <c r="JTI260" s="429"/>
      <c r="JTJ260" s="429"/>
      <c r="JTK260" s="429"/>
      <c r="JTL260" s="429"/>
      <c r="JTM260" s="432"/>
      <c r="JTN260" s="432"/>
      <c r="JTO260" s="429"/>
      <c r="JTP260" s="429"/>
      <c r="JTQ260" s="429"/>
      <c r="JTR260" s="429"/>
      <c r="JTS260" s="429"/>
      <c r="JTT260" s="429"/>
      <c r="JTU260" s="429"/>
      <c r="JTV260" s="429"/>
      <c r="JTW260" s="429"/>
      <c r="JTX260" s="429"/>
      <c r="JTY260" s="429"/>
      <c r="JTZ260" s="429"/>
      <c r="JUA260" s="429"/>
      <c r="JUB260" s="429"/>
      <c r="JUC260" s="429"/>
      <c r="JUD260" s="429"/>
      <c r="JUE260" s="429"/>
      <c r="JUF260" s="429"/>
      <c r="JUG260" s="429"/>
      <c r="JUH260" s="429"/>
      <c r="JUI260" s="429"/>
      <c r="JUJ260" s="429"/>
      <c r="JUK260" s="429"/>
      <c r="JUL260" s="429"/>
      <c r="JUM260" s="432"/>
      <c r="JUN260" s="432"/>
      <c r="JUO260" s="429"/>
      <c r="JUP260" s="429"/>
      <c r="JUQ260" s="429"/>
      <c r="JUR260" s="429"/>
      <c r="JUS260" s="429"/>
      <c r="JUT260" s="429"/>
      <c r="JUU260" s="429"/>
      <c r="JUV260" s="429"/>
      <c r="JUW260" s="429"/>
      <c r="JUX260" s="429"/>
      <c r="JUY260" s="429"/>
      <c r="JUZ260" s="429"/>
      <c r="JVA260" s="429"/>
      <c r="JVB260" s="429"/>
      <c r="JVC260" s="429"/>
      <c r="JVD260" s="429"/>
      <c r="JVE260" s="429"/>
      <c r="JVF260" s="429"/>
      <c r="JVG260" s="429"/>
      <c r="JVH260" s="429"/>
      <c r="JVI260" s="429"/>
      <c r="JVJ260" s="429"/>
      <c r="JVK260" s="429"/>
      <c r="JVL260" s="429"/>
      <c r="JVM260" s="432"/>
      <c r="JVN260" s="432"/>
      <c r="JVO260" s="429"/>
      <c r="JVP260" s="429"/>
      <c r="JVQ260" s="429"/>
      <c r="JVR260" s="429"/>
      <c r="JVS260" s="429"/>
      <c r="JVT260" s="429"/>
      <c r="JVU260" s="429"/>
      <c r="JVV260" s="429"/>
      <c r="JVW260" s="429"/>
      <c r="JVX260" s="429"/>
      <c r="JVY260" s="429"/>
      <c r="JVZ260" s="429"/>
      <c r="JWA260" s="429"/>
      <c r="JWB260" s="429"/>
      <c r="JWC260" s="429"/>
      <c r="JWD260" s="429"/>
      <c r="JWE260" s="429"/>
      <c r="JWF260" s="429"/>
      <c r="JWG260" s="429"/>
      <c r="JWH260" s="429"/>
      <c r="JWI260" s="429"/>
      <c r="JWJ260" s="429"/>
      <c r="JWK260" s="429"/>
      <c r="JWL260" s="429"/>
      <c r="JWM260" s="432"/>
      <c r="JWN260" s="432"/>
      <c r="JWO260" s="429"/>
      <c r="JWP260" s="429"/>
      <c r="JWQ260" s="429"/>
      <c r="JWR260" s="429"/>
      <c r="JWS260" s="429"/>
      <c r="JWT260" s="429"/>
      <c r="JWU260" s="429"/>
      <c r="JWV260" s="429"/>
      <c r="JWW260" s="429"/>
      <c r="JWX260" s="429"/>
      <c r="JWY260" s="429"/>
      <c r="JWZ260" s="429"/>
      <c r="JXA260" s="429"/>
      <c r="JXB260" s="429"/>
      <c r="JXC260" s="429"/>
      <c r="JXD260" s="429"/>
      <c r="JXE260" s="429"/>
      <c r="JXF260" s="429"/>
      <c r="JXG260" s="429"/>
      <c r="JXH260" s="429"/>
      <c r="JXI260" s="429"/>
      <c r="JXJ260" s="429"/>
      <c r="JXK260" s="429"/>
      <c r="JXL260" s="429"/>
      <c r="JXM260" s="432"/>
      <c r="JXN260" s="432"/>
      <c r="JXO260" s="429"/>
      <c r="JXP260" s="429"/>
      <c r="JXQ260" s="429"/>
      <c r="JXR260" s="429"/>
      <c r="JXS260" s="429"/>
      <c r="JXT260" s="429"/>
      <c r="JXU260" s="429"/>
      <c r="JXV260" s="429"/>
      <c r="JXW260" s="429"/>
      <c r="JXX260" s="429"/>
      <c r="JXY260" s="429"/>
      <c r="JXZ260" s="429"/>
      <c r="JYA260" s="429"/>
      <c r="JYB260" s="429"/>
      <c r="JYC260" s="429"/>
      <c r="JYD260" s="429"/>
      <c r="JYE260" s="429"/>
      <c r="JYF260" s="429"/>
      <c r="JYG260" s="429"/>
      <c r="JYH260" s="429"/>
      <c r="JYI260" s="429"/>
      <c r="JYJ260" s="429"/>
      <c r="JYK260" s="429"/>
      <c r="JYL260" s="429"/>
      <c r="JYM260" s="432"/>
      <c r="JYN260" s="432"/>
      <c r="JYO260" s="429"/>
      <c r="JYP260" s="429"/>
      <c r="JYQ260" s="429"/>
      <c r="JYR260" s="429"/>
      <c r="JYS260" s="429"/>
      <c r="JYT260" s="429"/>
      <c r="JYU260" s="429"/>
      <c r="JYV260" s="429"/>
      <c r="JYW260" s="429"/>
      <c r="JYX260" s="429"/>
      <c r="JYY260" s="429"/>
      <c r="JYZ260" s="429"/>
      <c r="JZA260" s="429"/>
      <c r="JZB260" s="429"/>
      <c r="JZC260" s="429"/>
      <c r="JZD260" s="429"/>
      <c r="JZE260" s="429"/>
      <c r="JZF260" s="429"/>
      <c r="JZG260" s="429"/>
      <c r="JZH260" s="429"/>
      <c r="JZI260" s="429"/>
      <c r="JZJ260" s="429"/>
      <c r="JZK260" s="429"/>
      <c r="JZL260" s="429"/>
      <c r="JZM260" s="432"/>
      <c r="JZN260" s="432"/>
      <c r="JZO260" s="429"/>
      <c r="JZP260" s="429"/>
      <c r="JZQ260" s="429"/>
      <c r="JZR260" s="429"/>
      <c r="JZS260" s="429"/>
      <c r="JZT260" s="429"/>
      <c r="JZU260" s="429"/>
      <c r="JZV260" s="429"/>
      <c r="JZW260" s="429"/>
      <c r="JZX260" s="429"/>
      <c r="JZY260" s="429"/>
      <c r="JZZ260" s="429"/>
      <c r="KAA260" s="429"/>
      <c r="KAB260" s="429"/>
      <c r="KAC260" s="429"/>
      <c r="KAD260" s="429"/>
      <c r="KAE260" s="429"/>
      <c r="KAF260" s="429"/>
      <c r="KAG260" s="429"/>
      <c r="KAH260" s="429"/>
      <c r="KAI260" s="429"/>
      <c r="KAJ260" s="429"/>
      <c r="KAK260" s="429"/>
      <c r="KAL260" s="429"/>
      <c r="KAM260" s="432"/>
      <c r="KAN260" s="432"/>
      <c r="KAO260" s="429"/>
      <c r="KAP260" s="429"/>
      <c r="KAQ260" s="429"/>
      <c r="KAR260" s="429"/>
      <c r="KAS260" s="429"/>
      <c r="KAT260" s="429"/>
      <c r="KAU260" s="429"/>
      <c r="KAV260" s="429"/>
      <c r="KAW260" s="429"/>
      <c r="KAX260" s="429"/>
      <c r="KAY260" s="429"/>
      <c r="KAZ260" s="429"/>
      <c r="KBA260" s="429"/>
      <c r="KBB260" s="429"/>
      <c r="KBC260" s="429"/>
      <c r="KBD260" s="429"/>
      <c r="KBE260" s="429"/>
      <c r="KBF260" s="429"/>
      <c r="KBG260" s="429"/>
      <c r="KBH260" s="429"/>
      <c r="KBI260" s="429"/>
      <c r="KBJ260" s="429"/>
      <c r="KBK260" s="429"/>
      <c r="KBL260" s="429"/>
      <c r="KBM260" s="432"/>
      <c r="KBN260" s="432"/>
      <c r="KBO260" s="429"/>
      <c r="KBP260" s="429"/>
      <c r="KBQ260" s="429"/>
      <c r="KBR260" s="429"/>
      <c r="KBS260" s="429"/>
      <c r="KBT260" s="429"/>
      <c r="KBU260" s="429"/>
      <c r="KBV260" s="429"/>
      <c r="KBW260" s="429"/>
      <c r="KBX260" s="429"/>
      <c r="KBY260" s="429"/>
      <c r="KBZ260" s="429"/>
      <c r="KCA260" s="429"/>
      <c r="KCB260" s="429"/>
      <c r="KCC260" s="429"/>
      <c r="KCD260" s="429"/>
      <c r="KCE260" s="429"/>
      <c r="KCF260" s="429"/>
      <c r="KCG260" s="429"/>
      <c r="KCH260" s="429"/>
      <c r="KCI260" s="429"/>
      <c r="KCJ260" s="429"/>
      <c r="KCK260" s="429"/>
      <c r="KCL260" s="429"/>
      <c r="KCM260" s="432"/>
      <c r="KCN260" s="432"/>
      <c r="KCO260" s="429"/>
      <c r="KCP260" s="429"/>
      <c r="KCQ260" s="429"/>
      <c r="KCR260" s="429"/>
      <c r="KCS260" s="429"/>
      <c r="KCT260" s="429"/>
      <c r="KCU260" s="429"/>
      <c r="KCV260" s="429"/>
      <c r="KCW260" s="429"/>
      <c r="KCX260" s="429"/>
      <c r="KCY260" s="429"/>
      <c r="KCZ260" s="429"/>
      <c r="KDA260" s="429"/>
      <c r="KDB260" s="429"/>
      <c r="KDC260" s="429"/>
      <c r="KDD260" s="429"/>
      <c r="KDE260" s="429"/>
      <c r="KDF260" s="429"/>
      <c r="KDG260" s="429"/>
      <c r="KDH260" s="429"/>
      <c r="KDI260" s="429"/>
      <c r="KDJ260" s="429"/>
      <c r="KDK260" s="429"/>
      <c r="KDL260" s="429"/>
      <c r="KDM260" s="432"/>
      <c r="KDN260" s="432"/>
      <c r="KDO260" s="429"/>
      <c r="KDP260" s="429"/>
      <c r="KDQ260" s="429"/>
      <c r="KDR260" s="429"/>
      <c r="KDS260" s="429"/>
      <c r="KDT260" s="429"/>
      <c r="KDU260" s="429"/>
      <c r="KDV260" s="429"/>
      <c r="KDW260" s="429"/>
      <c r="KDX260" s="429"/>
      <c r="KDY260" s="429"/>
      <c r="KDZ260" s="429"/>
      <c r="KEA260" s="429"/>
      <c r="KEB260" s="429"/>
      <c r="KEC260" s="429"/>
      <c r="KED260" s="429"/>
      <c r="KEE260" s="429"/>
      <c r="KEF260" s="429"/>
      <c r="KEG260" s="429"/>
      <c r="KEH260" s="429"/>
      <c r="KEI260" s="429"/>
      <c r="KEJ260" s="429"/>
      <c r="KEK260" s="429"/>
      <c r="KEL260" s="429"/>
      <c r="KEM260" s="432"/>
      <c r="KEN260" s="432"/>
      <c r="KEO260" s="429"/>
      <c r="KEP260" s="429"/>
      <c r="KEQ260" s="429"/>
      <c r="KER260" s="429"/>
      <c r="KES260" s="429"/>
      <c r="KET260" s="429"/>
      <c r="KEU260" s="429"/>
      <c r="KEV260" s="429"/>
      <c r="KEW260" s="429"/>
      <c r="KEX260" s="429"/>
      <c r="KEY260" s="429"/>
      <c r="KEZ260" s="429"/>
      <c r="KFA260" s="429"/>
      <c r="KFB260" s="429"/>
      <c r="KFC260" s="429"/>
      <c r="KFD260" s="429"/>
      <c r="KFE260" s="429"/>
      <c r="KFF260" s="429"/>
      <c r="KFG260" s="429"/>
      <c r="KFH260" s="429"/>
      <c r="KFI260" s="429"/>
      <c r="KFJ260" s="429"/>
      <c r="KFK260" s="429"/>
      <c r="KFL260" s="429"/>
      <c r="KFM260" s="432"/>
      <c r="KFN260" s="432"/>
      <c r="KFO260" s="429"/>
      <c r="KFP260" s="429"/>
      <c r="KFQ260" s="429"/>
      <c r="KFR260" s="429"/>
      <c r="KFS260" s="429"/>
      <c r="KFT260" s="429"/>
      <c r="KFU260" s="429"/>
      <c r="KFV260" s="429"/>
      <c r="KFW260" s="429"/>
      <c r="KFX260" s="429"/>
      <c r="KFY260" s="429"/>
      <c r="KFZ260" s="429"/>
      <c r="KGA260" s="429"/>
      <c r="KGB260" s="429"/>
      <c r="KGC260" s="429"/>
      <c r="KGD260" s="429"/>
      <c r="KGE260" s="429"/>
      <c r="KGF260" s="429"/>
      <c r="KGG260" s="429"/>
      <c r="KGH260" s="429"/>
      <c r="KGI260" s="429"/>
      <c r="KGJ260" s="429"/>
      <c r="KGK260" s="429"/>
      <c r="KGL260" s="429"/>
      <c r="KGM260" s="432"/>
      <c r="KGN260" s="432"/>
      <c r="KGO260" s="429"/>
      <c r="KGP260" s="429"/>
      <c r="KGQ260" s="429"/>
      <c r="KGR260" s="429"/>
      <c r="KGS260" s="429"/>
      <c r="KGT260" s="429"/>
      <c r="KGU260" s="429"/>
      <c r="KGV260" s="429"/>
      <c r="KGW260" s="429"/>
      <c r="KGX260" s="429"/>
      <c r="KGY260" s="429"/>
      <c r="KGZ260" s="429"/>
      <c r="KHA260" s="429"/>
      <c r="KHB260" s="429"/>
      <c r="KHC260" s="429"/>
      <c r="KHD260" s="429"/>
      <c r="KHE260" s="429"/>
      <c r="KHF260" s="429"/>
      <c r="KHG260" s="429"/>
      <c r="KHH260" s="429"/>
      <c r="KHI260" s="429"/>
      <c r="KHJ260" s="429"/>
      <c r="KHK260" s="429"/>
      <c r="KHL260" s="429"/>
      <c r="KHM260" s="432"/>
      <c r="KHN260" s="432"/>
      <c r="KHO260" s="429"/>
      <c r="KHP260" s="429"/>
      <c r="KHQ260" s="429"/>
      <c r="KHR260" s="429"/>
      <c r="KHS260" s="429"/>
      <c r="KHT260" s="429"/>
      <c r="KHU260" s="429"/>
      <c r="KHV260" s="429"/>
      <c r="KHW260" s="429"/>
      <c r="KHX260" s="429"/>
      <c r="KHY260" s="429"/>
      <c r="KHZ260" s="429"/>
      <c r="KIA260" s="429"/>
      <c r="KIB260" s="429"/>
      <c r="KIC260" s="429"/>
      <c r="KID260" s="429"/>
      <c r="KIE260" s="429"/>
      <c r="KIF260" s="429"/>
      <c r="KIG260" s="429"/>
      <c r="KIH260" s="429"/>
      <c r="KII260" s="429"/>
      <c r="KIJ260" s="429"/>
      <c r="KIK260" s="429"/>
      <c r="KIL260" s="429"/>
      <c r="KIM260" s="432"/>
      <c r="KIN260" s="432"/>
      <c r="KIO260" s="429"/>
      <c r="KIP260" s="429"/>
      <c r="KIQ260" s="429"/>
      <c r="KIR260" s="429"/>
      <c r="KIS260" s="429"/>
      <c r="KIT260" s="429"/>
      <c r="KIU260" s="429"/>
      <c r="KIV260" s="429"/>
      <c r="KIW260" s="429"/>
      <c r="KIX260" s="429"/>
      <c r="KIY260" s="429"/>
      <c r="KIZ260" s="429"/>
      <c r="KJA260" s="429"/>
      <c r="KJB260" s="429"/>
      <c r="KJC260" s="429"/>
      <c r="KJD260" s="429"/>
      <c r="KJE260" s="429"/>
      <c r="KJF260" s="429"/>
      <c r="KJG260" s="429"/>
      <c r="KJH260" s="429"/>
      <c r="KJI260" s="429"/>
      <c r="KJJ260" s="429"/>
      <c r="KJK260" s="429"/>
      <c r="KJL260" s="429"/>
      <c r="KJM260" s="432"/>
      <c r="KJN260" s="432"/>
      <c r="KJO260" s="429"/>
      <c r="KJP260" s="429"/>
      <c r="KJQ260" s="429"/>
      <c r="KJR260" s="429"/>
      <c r="KJS260" s="429"/>
      <c r="KJT260" s="429"/>
      <c r="KJU260" s="429"/>
      <c r="KJV260" s="429"/>
      <c r="KJW260" s="429"/>
      <c r="KJX260" s="429"/>
      <c r="KJY260" s="429"/>
      <c r="KJZ260" s="429"/>
      <c r="KKA260" s="429"/>
      <c r="KKB260" s="429"/>
      <c r="KKC260" s="429"/>
      <c r="KKD260" s="429"/>
      <c r="KKE260" s="429"/>
      <c r="KKF260" s="429"/>
      <c r="KKG260" s="429"/>
      <c r="KKH260" s="429"/>
      <c r="KKI260" s="429"/>
      <c r="KKJ260" s="429"/>
      <c r="KKK260" s="429"/>
      <c r="KKL260" s="429"/>
      <c r="KKM260" s="432"/>
      <c r="KKN260" s="432"/>
      <c r="KKO260" s="429"/>
      <c r="KKP260" s="429"/>
      <c r="KKQ260" s="429"/>
      <c r="KKR260" s="429"/>
      <c r="KKS260" s="429"/>
      <c r="KKT260" s="429"/>
      <c r="KKU260" s="429"/>
      <c r="KKV260" s="429"/>
      <c r="KKW260" s="429"/>
      <c r="KKX260" s="429"/>
      <c r="KKY260" s="429"/>
      <c r="KKZ260" s="429"/>
      <c r="KLA260" s="429"/>
      <c r="KLB260" s="429"/>
      <c r="KLC260" s="429"/>
      <c r="KLD260" s="429"/>
      <c r="KLE260" s="429"/>
      <c r="KLF260" s="429"/>
      <c r="KLG260" s="429"/>
      <c r="KLH260" s="429"/>
      <c r="KLI260" s="429"/>
      <c r="KLJ260" s="429"/>
      <c r="KLK260" s="429"/>
      <c r="KLL260" s="429"/>
      <c r="KLM260" s="432"/>
      <c r="KLN260" s="432"/>
      <c r="KLO260" s="429"/>
      <c r="KLP260" s="429"/>
      <c r="KLQ260" s="429"/>
      <c r="KLR260" s="429"/>
      <c r="KLS260" s="429"/>
      <c r="KLT260" s="429"/>
      <c r="KLU260" s="429"/>
      <c r="KLV260" s="429"/>
      <c r="KLW260" s="429"/>
      <c r="KLX260" s="429"/>
      <c r="KLY260" s="429"/>
      <c r="KLZ260" s="429"/>
      <c r="KMA260" s="429"/>
      <c r="KMB260" s="429"/>
      <c r="KMC260" s="429"/>
      <c r="KMD260" s="429"/>
      <c r="KME260" s="429"/>
      <c r="KMF260" s="429"/>
      <c r="KMG260" s="429"/>
      <c r="KMH260" s="429"/>
      <c r="KMI260" s="429"/>
      <c r="KMJ260" s="429"/>
      <c r="KMK260" s="429"/>
      <c r="KML260" s="429"/>
      <c r="KMM260" s="432"/>
      <c r="KMN260" s="432"/>
      <c r="KMO260" s="429"/>
      <c r="KMP260" s="429"/>
      <c r="KMQ260" s="429"/>
      <c r="KMR260" s="429"/>
      <c r="KMS260" s="429"/>
      <c r="KMT260" s="429"/>
      <c r="KMU260" s="429"/>
      <c r="KMV260" s="429"/>
      <c r="KMW260" s="429"/>
      <c r="KMX260" s="429"/>
      <c r="KMY260" s="429"/>
      <c r="KMZ260" s="429"/>
      <c r="KNA260" s="429"/>
      <c r="KNB260" s="429"/>
      <c r="KNC260" s="429"/>
      <c r="KND260" s="429"/>
      <c r="KNE260" s="429"/>
      <c r="KNF260" s="429"/>
      <c r="KNG260" s="429"/>
      <c r="KNH260" s="429"/>
      <c r="KNI260" s="429"/>
      <c r="KNJ260" s="429"/>
      <c r="KNK260" s="429"/>
      <c r="KNL260" s="429"/>
      <c r="KNM260" s="432"/>
      <c r="KNN260" s="432"/>
      <c r="KNO260" s="429"/>
      <c r="KNP260" s="429"/>
      <c r="KNQ260" s="429"/>
      <c r="KNR260" s="429"/>
      <c r="KNS260" s="429"/>
      <c r="KNT260" s="429"/>
      <c r="KNU260" s="429"/>
      <c r="KNV260" s="429"/>
      <c r="KNW260" s="429"/>
      <c r="KNX260" s="429"/>
      <c r="KNY260" s="429"/>
      <c r="KNZ260" s="429"/>
      <c r="KOA260" s="429"/>
      <c r="KOB260" s="429"/>
      <c r="KOC260" s="429"/>
      <c r="KOD260" s="429"/>
      <c r="KOE260" s="429"/>
      <c r="KOF260" s="429"/>
      <c r="KOG260" s="429"/>
      <c r="KOH260" s="429"/>
      <c r="KOI260" s="429"/>
      <c r="KOJ260" s="429"/>
      <c r="KOK260" s="429"/>
      <c r="KOL260" s="429"/>
      <c r="KOM260" s="432"/>
      <c r="KON260" s="432"/>
      <c r="KOO260" s="429"/>
      <c r="KOP260" s="429"/>
      <c r="KOQ260" s="429"/>
      <c r="KOR260" s="429"/>
      <c r="KOS260" s="429"/>
      <c r="KOT260" s="429"/>
      <c r="KOU260" s="429"/>
      <c r="KOV260" s="429"/>
      <c r="KOW260" s="429"/>
      <c r="KOX260" s="429"/>
      <c r="KOY260" s="429"/>
      <c r="KOZ260" s="429"/>
      <c r="KPA260" s="429"/>
      <c r="KPB260" s="429"/>
      <c r="KPC260" s="429"/>
      <c r="KPD260" s="429"/>
      <c r="KPE260" s="429"/>
      <c r="KPF260" s="429"/>
      <c r="KPG260" s="429"/>
      <c r="KPH260" s="429"/>
      <c r="KPI260" s="429"/>
      <c r="KPJ260" s="429"/>
      <c r="KPK260" s="429"/>
      <c r="KPL260" s="429"/>
      <c r="KPM260" s="432"/>
      <c r="KPN260" s="432"/>
      <c r="KPO260" s="429"/>
      <c r="KPP260" s="429"/>
      <c r="KPQ260" s="429"/>
      <c r="KPR260" s="429"/>
      <c r="KPS260" s="429"/>
      <c r="KPT260" s="429"/>
      <c r="KPU260" s="429"/>
      <c r="KPV260" s="429"/>
      <c r="KPW260" s="429"/>
      <c r="KPX260" s="429"/>
      <c r="KPY260" s="429"/>
      <c r="KPZ260" s="429"/>
      <c r="KQA260" s="429"/>
      <c r="KQB260" s="429"/>
      <c r="KQC260" s="429"/>
      <c r="KQD260" s="429"/>
      <c r="KQE260" s="429"/>
      <c r="KQF260" s="429"/>
      <c r="KQG260" s="429"/>
      <c r="KQH260" s="429"/>
      <c r="KQI260" s="429"/>
      <c r="KQJ260" s="429"/>
      <c r="KQK260" s="429"/>
      <c r="KQL260" s="429"/>
      <c r="KQM260" s="432"/>
      <c r="KQN260" s="432"/>
      <c r="KQO260" s="429"/>
      <c r="KQP260" s="429"/>
      <c r="KQQ260" s="429"/>
      <c r="KQR260" s="429"/>
      <c r="KQS260" s="429"/>
      <c r="KQT260" s="429"/>
      <c r="KQU260" s="429"/>
      <c r="KQV260" s="429"/>
      <c r="KQW260" s="429"/>
      <c r="KQX260" s="429"/>
      <c r="KQY260" s="429"/>
      <c r="KQZ260" s="429"/>
      <c r="KRA260" s="429"/>
      <c r="KRB260" s="429"/>
      <c r="KRC260" s="429"/>
      <c r="KRD260" s="429"/>
      <c r="KRE260" s="429"/>
      <c r="KRF260" s="429"/>
      <c r="KRG260" s="429"/>
      <c r="KRH260" s="429"/>
      <c r="KRI260" s="429"/>
      <c r="KRJ260" s="429"/>
      <c r="KRK260" s="429"/>
      <c r="KRL260" s="429"/>
      <c r="KRM260" s="432"/>
      <c r="KRN260" s="432"/>
      <c r="KRO260" s="429"/>
      <c r="KRP260" s="429"/>
      <c r="KRQ260" s="429"/>
      <c r="KRR260" s="429"/>
      <c r="KRS260" s="429"/>
      <c r="KRT260" s="429"/>
      <c r="KRU260" s="429"/>
      <c r="KRV260" s="429"/>
      <c r="KRW260" s="429"/>
      <c r="KRX260" s="429"/>
      <c r="KRY260" s="429"/>
      <c r="KRZ260" s="429"/>
      <c r="KSA260" s="429"/>
      <c r="KSB260" s="429"/>
      <c r="KSC260" s="429"/>
      <c r="KSD260" s="429"/>
      <c r="KSE260" s="429"/>
      <c r="KSF260" s="429"/>
      <c r="KSG260" s="429"/>
      <c r="KSH260" s="429"/>
      <c r="KSI260" s="429"/>
      <c r="KSJ260" s="429"/>
      <c r="KSK260" s="429"/>
      <c r="KSL260" s="429"/>
      <c r="KSM260" s="432"/>
      <c r="KSN260" s="432"/>
      <c r="KSO260" s="429"/>
      <c r="KSP260" s="429"/>
      <c r="KSQ260" s="429"/>
      <c r="KSR260" s="429"/>
      <c r="KSS260" s="429"/>
      <c r="KST260" s="429"/>
      <c r="KSU260" s="429"/>
      <c r="KSV260" s="429"/>
      <c r="KSW260" s="429"/>
      <c r="KSX260" s="429"/>
      <c r="KSY260" s="429"/>
      <c r="KSZ260" s="429"/>
      <c r="KTA260" s="429"/>
      <c r="KTB260" s="429"/>
      <c r="KTC260" s="429"/>
      <c r="KTD260" s="429"/>
      <c r="KTE260" s="429"/>
      <c r="KTF260" s="429"/>
      <c r="KTG260" s="429"/>
      <c r="KTH260" s="429"/>
      <c r="KTI260" s="429"/>
      <c r="KTJ260" s="429"/>
      <c r="KTK260" s="429"/>
      <c r="KTL260" s="429"/>
      <c r="KTM260" s="432"/>
      <c r="KTN260" s="432"/>
      <c r="KTO260" s="429"/>
      <c r="KTP260" s="429"/>
      <c r="KTQ260" s="429"/>
      <c r="KTR260" s="429"/>
      <c r="KTS260" s="429"/>
      <c r="KTT260" s="429"/>
      <c r="KTU260" s="429"/>
      <c r="KTV260" s="429"/>
      <c r="KTW260" s="429"/>
      <c r="KTX260" s="429"/>
      <c r="KTY260" s="429"/>
      <c r="KTZ260" s="429"/>
      <c r="KUA260" s="429"/>
      <c r="KUB260" s="429"/>
      <c r="KUC260" s="429"/>
      <c r="KUD260" s="429"/>
      <c r="KUE260" s="429"/>
      <c r="KUF260" s="429"/>
      <c r="KUG260" s="429"/>
      <c r="KUH260" s="429"/>
      <c r="KUI260" s="429"/>
      <c r="KUJ260" s="429"/>
      <c r="KUK260" s="429"/>
      <c r="KUL260" s="429"/>
      <c r="KUM260" s="432"/>
      <c r="KUN260" s="432"/>
      <c r="KUO260" s="429"/>
      <c r="KUP260" s="429"/>
      <c r="KUQ260" s="429"/>
      <c r="KUR260" s="429"/>
      <c r="KUS260" s="429"/>
      <c r="KUT260" s="429"/>
      <c r="KUU260" s="429"/>
      <c r="KUV260" s="429"/>
      <c r="KUW260" s="429"/>
      <c r="KUX260" s="429"/>
      <c r="KUY260" s="429"/>
      <c r="KUZ260" s="429"/>
      <c r="KVA260" s="429"/>
      <c r="KVB260" s="429"/>
      <c r="KVC260" s="429"/>
      <c r="KVD260" s="429"/>
      <c r="KVE260" s="429"/>
      <c r="KVF260" s="429"/>
      <c r="KVG260" s="429"/>
      <c r="KVH260" s="429"/>
      <c r="KVI260" s="429"/>
      <c r="KVJ260" s="429"/>
      <c r="KVK260" s="429"/>
      <c r="KVL260" s="429"/>
      <c r="KVM260" s="432"/>
      <c r="KVN260" s="432"/>
      <c r="KVO260" s="429"/>
      <c r="KVP260" s="429"/>
      <c r="KVQ260" s="429"/>
      <c r="KVR260" s="429"/>
      <c r="KVS260" s="429"/>
      <c r="KVT260" s="429"/>
      <c r="KVU260" s="429"/>
      <c r="KVV260" s="429"/>
      <c r="KVW260" s="429"/>
      <c r="KVX260" s="429"/>
      <c r="KVY260" s="429"/>
      <c r="KVZ260" s="429"/>
      <c r="KWA260" s="429"/>
      <c r="KWB260" s="429"/>
      <c r="KWC260" s="429"/>
      <c r="KWD260" s="429"/>
      <c r="KWE260" s="429"/>
      <c r="KWF260" s="429"/>
      <c r="KWG260" s="429"/>
      <c r="KWH260" s="429"/>
      <c r="KWI260" s="429"/>
      <c r="KWJ260" s="429"/>
      <c r="KWK260" s="429"/>
      <c r="KWL260" s="429"/>
      <c r="KWM260" s="432"/>
      <c r="KWN260" s="432"/>
      <c r="KWO260" s="429"/>
      <c r="KWP260" s="429"/>
      <c r="KWQ260" s="429"/>
      <c r="KWR260" s="429"/>
      <c r="KWS260" s="429"/>
      <c r="KWT260" s="429"/>
      <c r="KWU260" s="429"/>
      <c r="KWV260" s="429"/>
      <c r="KWW260" s="429"/>
      <c r="KWX260" s="429"/>
      <c r="KWY260" s="429"/>
      <c r="KWZ260" s="429"/>
      <c r="KXA260" s="429"/>
      <c r="KXB260" s="429"/>
      <c r="KXC260" s="429"/>
      <c r="KXD260" s="429"/>
      <c r="KXE260" s="429"/>
      <c r="KXF260" s="429"/>
      <c r="KXG260" s="429"/>
      <c r="KXH260" s="429"/>
      <c r="KXI260" s="429"/>
      <c r="KXJ260" s="429"/>
      <c r="KXK260" s="429"/>
      <c r="KXL260" s="429"/>
      <c r="KXM260" s="432"/>
      <c r="KXN260" s="432"/>
      <c r="KXO260" s="429"/>
      <c r="KXP260" s="429"/>
      <c r="KXQ260" s="429"/>
      <c r="KXR260" s="429"/>
      <c r="KXS260" s="429"/>
      <c r="KXT260" s="429"/>
      <c r="KXU260" s="429"/>
      <c r="KXV260" s="429"/>
      <c r="KXW260" s="429"/>
      <c r="KXX260" s="429"/>
      <c r="KXY260" s="429"/>
      <c r="KXZ260" s="429"/>
      <c r="KYA260" s="429"/>
      <c r="KYB260" s="429"/>
      <c r="KYC260" s="429"/>
      <c r="KYD260" s="429"/>
      <c r="KYE260" s="429"/>
      <c r="KYF260" s="429"/>
      <c r="KYG260" s="429"/>
      <c r="KYH260" s="429"/>
      <c r="KYI260" s="429"/>
      <c r="KYJ260" s="429"/>
      <c r="KYK260" s="429"/>
      <c r="KYL260" s="429"/>
      <c r="KYM260" s="432"/>
      <c r="KYN260" s="432"/>
      <c r="KYO260" s="429"/>
      <c r="KYP260" s="429"/>
      <c r="KYQ260" s="429"/>
      <c r="KYR260" s="429"/>
      <c r="KYS260" s="429"/>
      <c r="KYT260" s="429"/>
      <c r="KYU260" s="429"/>
      <c r="KYV260" s="429"/>
      <c r="KYW260" s="429"/>
      <c r="KYX260" s="429"/>
      <c r="KYY260" s="429"/>
      <c r="KYZ260" s="429"/>
      <c r="KZA260" s="429"/>
      <c r="KZB260" s="429"/>
      <c r="KZC260" s="429"/>
      <c r="KZD260" s="429"/>
      <c r="KZE260" s="429"/>
      <c r="KZF260" s="429"/>
      <c r="KZG260" s="429"/>
      <c r="KZH260" s="429"/>
      <c r="KZI260" s="429"/>
      <c r="KZJ260" s="429"/>
      <c r="KZK260" s="429"/>
      <c r="KZL260" s="429"/>
      <c r="KZM260" s="432"/>
      <c r="KZN260" s="432"/>
      <c r="KZO260" s="429"/>
      <c r="KZP260" s="429"/>
      <c r="KZQ260" s="429"/>
      <c r="KZR260" s="429"/>
      <c r="KZS260" s="429"/>
      <c r="KZT260" s="429"/>
      <c r="KZU260" s="429"/>
      <c r="KZV260" s="429"/>
      <c r="KZW260" s="429"/>
      <c r="KZX260" s="429"/>
      <c r="KZY260" s="429"/>
      <c r="KZZ260" s="429"/>
      <c r="LAA260" s="429"/>
      <c r="LAB260" s="429"/>
      <c r="LAC260" s="429"/>
      <c r="LAD260" s="429"/>
      <c r="LAE260" s="429"/>
      <c r="LAF260" s="429"/>
      <c r="LAG260" s="429"/>
      <c r="LAH260" s="429"/>
      <c r="LAI260" s="429"/>
      <c r="LAJ260" s="429"/>
      <c r="LAK260" s="429"/>
      <c r="LAL260" s="429"/>
      <c r="LAM260" s="432"/>
      <c r="LAN260" s="432"/>
      <c r="LAO260" s="429"/>
      <c r="LAP260" s="429"/>
      <c r="LAQ260" s="429"/>
      <c r="LAR260" s="429"/>
      <c r="LAS260" s="429"/>
      <c r="LAT260" s="429"/>
      <c r="LAU260" s="429"/>
      <c r="LAV260" s="429"/>
      <c r="LAW260" s="429"/>
      <c r="LAX260" s="429"/>
      <c r="LAY260" s="429"/>
      <c r="LAZ260" s="429"/>
      <c r="LBA260" s="429"/>
      <c r="LBB260" s="429"/>
      <c r="LBC260" s="429"/>
      <c r="LBD260" s="429"/>
      <c r="LBE260" s="429"/>
      <c r="LBF260" s="429"/>
      <c r="LBG260" s="429"/>
      <c r="LBH260" s="429"/>
      <c r="LBI260" s="429"/>
      <c r="LBJ260" s="429"/>
      <c r="LBK260" s="429"/>
      <c r="LBL260" s="429"/>
      <c r="LBM260" s="432"/>
      <c r="LBN260" s="432"/>
      <c r="LBO260" s="429"/>
      <c r="LBP260" s="429"/>
      <c r="LBQ260" s="429"/>
      <c r="LBR260" s="429"/>
      <c r="LBS260" s="429"/>
      <c r="LBT260" s="429"/>
      <c r="LBU260" s="429"/>
      <c r="LBV260" s="429"/>
      <c r="LBW260" s="429"/>
      <c r="LBX260" s="429"/>
      <c r="LBY260" s="429"/>
      <c r="LBZ260" s="429"/>
      <c r="LCA260" s="429"/>
      <c r="LCB260" s="429"/>
      <c r="LCC260" s="429"/>
      <c r="LCD260" s="429"/>
      <c r="LCE260" s="429"/>
      <c r="LCF260" s="429"/>
      <c r="LCG260" s="429"/>
      <c r="LCH260" s="429"/>
      <c r="LCI260" s="429"/>
      <c r="LCJ260" s="429"/>
      <c r="LCK260" s="429"/>
      <c r="LCL260" s="429"/>
      <c r="LCM260" s="432"/>
      <c r="LCN260" s="432"/>
      <c r="LCO260" s="429"/>
      <c r="LCP260" s="429"/>
      <c r="LCQ260" s="429"/>
      <c r="LCR260" s="429"/>
      <c r="LCS260" s="429"/>
      <c r="LCT260" s="429"/>
      <c r="LCU260" s="429"/>
      <c r="LCV260" s="429"/>
      <c r="LCW260" s="429"/>
      <c r="LCX260" s="429"/>
      <c r="LCY260" s="429"/>
      <c r="LCZ260" s="429"/>
      <c r="LDA260" s="429"/>
      <c r="LDB260" s="429"/>
      <c r="LDC260" s="429"/>
      <c r="LDD260" s="429"/>
      <c r="LDE260" s="429"/>
      <c r="LDF260" s="429"/>
      <c r="LDG260" s="429"/>
      <c r="LDH260" s="429"/>
      <c r="LDI260" s="429"/>
      <c r="LDJ260" s="429"/>
      <c r="LDK260" s="429"/>
      <c r="LDL260" s="429"/>
      <c r="LDM260" s="432"/>
      <c r="LDN260" s="432"/>
      <c r="LDO260" s="429"/>
      <c r="LDP260" s="429"/>
      <c r="LDQ260" s="429"/>
      <c r="LDR260" s="429"/>
      <c r="LDS260" s="429"/>
      <c r="LDT260" s="429"/>
      <c r="LDU260" s="429"/>
      <c r="LDV260" s="429"/>
      <c r="LDW260" s="429"/>
      <c r="LDX260" s="429"/>
      <c r="LDY260" s="429"/>
      <c r="LDZ260" s="429"/>
      <c r="LEA260" s="429"/>
      <c r="LEB260" s="429"/>
      <c r="LEC260" s="429"/>
      <c r="LED260" s="429"/>
      <c r="LEE260" s="429"/>
      <c r="LEF260" s="429"/>
      <c r="LEG260" s="429"/>
      <c r="LEH260" s="429"/>
      <c r="LEI260" s="429"/>
      <c r="LEJ260" s="429"/>
      <c r="LEK260" s="429"/>
      <c r="LEL260" s="429"/>
      <c r="LEM260" s="432"/>
      <c r="LEN260" s="432"/>
      <c r="LEO260" s="429"/>
      <c r="LEP260" s="429"/>
      <c r="LEQ260" s="429"/>
      <c r="LER260" s="429"/>
      <c r="LES260" s="429"/>
      <c r="LET260" s="429"/>
      <c r="LEU260" s="429"/>
      <c r="LEV260" s="429"/>
      <c r="LEW260" s="429"/>
      <c r="LEX260" s="429"/>
      <c r="LEY260" s="429"/>
      <c r="LEZ260" s="429"/>
      <c r="LFA260" s="429"/>
      <c r="LFB260" s="429"/>
      <c r="LFC260" s="429"/>
      <c r="LFD260" s="429"/>
      <c r="LFE260" s="429"/>
      <c r="LFF260" s="429"/>
      <c r="LFG260" s="429"/>
      <c r="LFH260" s="429"/>
      <c r="LFI260" s="429"/>
      <c r="LFJ260" s="429"/>
      <c r="LFK260" s="429"/>
      <c r="LFL260" s="429"/>
      <c r="LFM260" s="432"/>
      <c r="LFN260" s="432"/>
      <c r="LFO260" s="429"/>
      <c r="LFP260" s="429"/>
      <c r="LFQ260" s="429"/>
      <c r="LFR260" s="429"/>
      <c r="LFS260" s="429"/>
      <c r="LFT260" s="429"/>
      <c r="LFU260" s="429"/>
      <c r="LFV260" s="429"/>
      <c r="LFW260" s="429"/>
      <c r="LFX260" s="429"/>
      <c r="LFY260" s="429"/>
      <c r="LFZ260" s="429"/>
      <c r="LGA260" s="429"/>
      <c r="LGB260" s="429"/>
      <c r="LGC260" s="429"/>
      <c r="LGD260" s="429"/>
      <c r="LGE260" s="429"/>
      <c r="LGF260" s="429"/>
      <c r="LGG260" s="429"/>
      <c r="LGH260" s="429"/>
      <c r="LGI260" s="429"/>
      <c r="LGJ260" s="429"/>
      <c r="LGK260" s="429"/>
      <c r="LGL260" s="429"/>
      <c r="LGM260" s="432"/>
      <c r="LGN260" s="432"/>
      <c r="LGO260" s="429"/>
      <c r="LGP260" s="429"/>
      <c r="LGQ260" s="429"/>
      <c r="LGR260" s="429"/>
      <c r="LGS260" s="429"/>
      <c r="LGT260" s="429"/>
      <c r="LGU260" s="429"/>
      <c r="LGV260" s="429"/>
      <c r="LGW260" s="429"/>
      <c r="LGX260" s="429"/>
      <c r="LGY260" s="429"/>
      <c r="LGZ260" s="429"/>
      <c r="LHA260" s="429"/>
      <c r="LHB260" s="429"/>
      <c r="LHC260" s="429"/>
      <c r="LHD260" s="429"/>
      <c r="LHE260" s="429"/>
      <c r="LHF260" s="429"/>
      <c r="LHG260" s="429"/>
      <c r="LHH260" s="429"/>
      <c r="LHI260" s="429"/>
      <c r="LHJ260" s="429"/>
      <c r="LHK260" s="429"/>
      <c r="LHL260" s="429"/>
      <c r="LHM260" s="432"/>
      <c r="LHN260" s="432"/>
      <c r="LHO260" s="429"/>
      <c r="LHP260" s="429"/>
      <c r="LHQ260" s="429"/>
      <c r="LHR260" s="429"/>
      <c r="LHS260" s="429"/>
      <c r="LHT260" s="429"/>
      <c r="LHU260" s="429"/>
      <c r="LHV260" s="429"/>
      <c r="LHW260" s="429"/>
      <c r="LHX260" s="429"/>
      <c r="LHY260" s="429"/>
      <c r="LHZ260" s="429"/>
      <c r="LIA260" s="429"/>
      <c r="LIB260" s="429"/>
      <c r="LIC260" s="429"/>
      <c r="LID260" s="429"/>
      <c r="LIE260" s="429"/>
      <c r="LIF260" s="429"/>
      <c r="LIG260" s="429"/>
      <c r="LIH260" s="429"/>
      <c r="LII260" s="429"/>
      <c r="LIJ260" s="429"/>
      <c r="LIK260" s="429"/>
      <c r="LIL260" s="429"/>
      <c r="LIM260" s="432"/>
      <c r="LIN260" s="432"/>
      <c r="LIO260" s="429"/>
      <c r="LIP260" s="429"/>
      <c r="LIQ260" s="429"/>
      <c r="LIR260" s="429"/>
      <c r="LIS260" s="429"/>
      <c r="LIT260" s="429"/>
      <c r="LIU260" s="429"/>
      <c r="LIV260" s="429"/>
      <c r="LIW260" s="429"/>
      <c r="LIX260" s="429"/>
      <c r="LIY260" s="429"/>
      <c r="LIZ260" s="429"/>
      <c r="LJA260" s="429"/>
      <c r="LJB260" s="429"/>
      <c r="LJC260" s="429"/>
      <c r="LJD260" s="429"/>
      <c r="LJE260" s="429"/>
      <c r="LJF260" s="429"/>
      <c r="LJG260" s="429"/>
      <c r="LJH260" s="429"/>
      <c r="LJI260" s="429"/>
      <c r="LJJ260" s="429"/>
      <c r="LJK260" s="429"/>
      <c r="LJL260" s="429"/>
      <c r="LJM260" s="432"/>
      <c r="LJN260" s="432"/>
      <c r="LJO260" s="429"/>
      <c r="LJP260" s="429"/>
      <c r="LJQ260" s="429"/>
      <c r="LJR260" s="429"/>
      <c r="LJS260" s="429"/>
      <c r="LJT260" s="429"/>
      <c r="LJU260" s="429"/>
      <c r="LJV260" s="429"/>
      <c r="LJW260" s="429"/>
      <c r="LJX260" s="429"/>
      <c r="LJY260" s="429"/>
      <c r="LJZ260" s="429"/>
      <c r="LKA260" s="429"/>
      <c r="LKB260" s="429"/>
      <c r="LKC260" s="429"/>
      <c r="LKD260" s="429"/>
      <c r="LKE260" s="429"/>
      <c r="LKF260" s="429"/>
      <c r="LKG260" s="429"/>
      <c r="LKH260" s="429"/>
      <c r="LKI260" s="429"/>
      <c r="LKJ260" s="429"/>
      <c r="LKK260" s="429"/>
      <c r="LKL260" s="429"/>
      <c r="LKM260" s="432"/>
      <c r="LKN260" s="432"/>
      <c r="LKO260" s="429"/>
      <c r="LKP260" s="429"/>
      <c r="LKQ260" s="429"/>
      <c r="LKR260" s="429"/>
      <c r="LKS260" s="429"/>
      <c r="LKT260" s="429"/>
      <c r="LKU260" s="429"/>
      <c r="LKV260" s="429"/>
      <c r="LKW260" s="429"/>
      <c r="LKX260" s="429"/>
      <c r="LKY260" s="429"/>
      <c r="LKZ260" s="429"/>
      <c r="LLA260" s="429"/>
      <c r="LLB260" s="429"/>
      <c r="LLC260" s="429"/>
      <c r="LLD260" s="429"/>
      <c r="LLE260" s="429"/>
      <c r="LLF260" s="429"/>
      <c r="LLG260" s="429"/>
      <c r="LLH260" s="429"/>
      <c r="LLI260" s="429"/>
      <c r="LLJ260" s="429"/>
      <c r="LLK260" s="429"/>
      <c r="LLL260" s="429"/>
      <c r="LLM260" s="432"/>
      <c r="LLN260" s="432"/>
      <c r="LLO260" s="429"/>
      <c r="LLP260" s="429"/>
      <c r="LLQ260" s="429"/>
      <c r="LLR260" s="429"/>
      <c r="LLS260" s="429"/>
      <c r="LLT260" s="429"/>
      <c r="LLU260" s="429"/>
      <c r="LLV260" s="429"/>
      <c r="LLW260" s="429"/>
      <c r="LLX260" s="429"/>
      <c r="LLY260" s="429"/>
      <c r="LLZ260" s="429"/>
      <c r="LMA260" s="429"/>
      <c r="LMB260" s="429"/>
      <c r="LMC260" s="429"/>
      <c r="LMD260" s="429"/>
      <c r="LME260" s="429"/>
      <c r="LMF260" s="429"/>
      <c r="LMG260" s="429"/>
      <c r="LMH260" s="429"/>
      <c r="LMI260" s="429"/>
      <c r="LMJ260" s="429"/>
      <c r="LMK260" s="429"/>
      <c r="LML260" s="429"/>
      <c r="LMM260" s="432"/>
      <c r="LMN260" s="432"/>
      <c r="LMO260" s="429"/>
      <c r="LMP260" s="429"/>
      <c r="LMQ260" s="429"/>
      <c r="LMR260" s="429"/>
      <c r="LMS260" s="429"/>
      <c r="LMT260" s="429"/>
      <c r="LMU260" s="429"/>
      <c r="LMV260" s="429"/>
      <c r="LMW260" s="429"/>
      <c r="LMX260" s="429"/>
      <c r="LMY260" s="429"/>
      <c r="LMZ260" s="429"/>
      <c r="LNA260" s="429"/>
      <c r="LNB260" s="429"/>
      <c r="LNC260" s="429"/>
      <c r="LND260" s="429"/>
      <c r="LNE260" s="429"/>
      <c r="LNF260" s="429"/>
      <c r="LNG260" s="429"/>
      <c r="LNH260" s="429"/>
      <c r="LNI260" s="429"/>
      <c r="LNJ260" s="429"/>
      <c r="LNK260" s="429"/>
      <c r="LNL260" s="429"/>
      <c r="LNM260" s="432"/>
      <c r="LNN260" s="432"/>
      <c r="LNO260" s="429"/>
      <c r="LNP260" s="429"/>
      <c r="LNQ260" s="429"/>
      <c r="LNR260" s="429"/>
      <c r="LNS260" s="429"/>
      <c r="LNT260" s="429"/>
      <c r="LNU260" s="429"/>
      <c r="LNV260" s="429"/>
      <c r="LNW260" s="429"/>
      <c r="LNX260" s="429"/>
      <c r="LNY260" s="429"/>
      <c r="LNZ260" s="429"/>
      <c r="LOA260" s="429"/>
      <c r="LOB260" s="429"/>
      <c r="LOC260" s="429"/>
      <c r="LOD260" s="429"/>
      <c r="LOE260" s="429"/>
      <c r="LOF260" s="429"/>
      <c r="LOG260" s="429"/>
      <c r="LOH260" s="429"/>
      <c r="LOI260" s="429"/>
      <c r="LOJ260" s="429"/>
      <c r="LOK260" s="429"/>
      <c r="LOL260" s="429"/>
      <c r="LOM260" s="432"/>
      <c r="LON260" s="432"/>
      <c r="LOO260" s="429"/>
      <c r="LOP260" s="429"/>
      <c r="LOQ260" s="429"/>
      <c r="LOR260" s="429"/>
      <c r="LOS260" s="429"/>
      <c r="LOT260" s="429"/>
      <c r="LOU260" s="429"/>
      <c r="LOV260" s="429"/>
      <c r="LOW260" s="429"/>
      <c r="LOX260" s="429"/>
      <c r="LOY260" s="429"/>
      <c r="LOZ260" s="429"/>
      <c r="LPA260" s="429"/>
      <c r="LPB260" s="429"/>
      <c r="LPC260" s="429"/>
      <c r="LPD260" s="429"/>
      <c r="LPE260" s="429"/>
      <c r="LPF260" s="429"/>
      <c r="LPG260" s="429"/>
      <c r="LPH260" s="429"/>
      <c r="LPI260" s="429"/>
      <c r="LPJ260" s="429"/>
      <c r="LPK260" s="429"/>
      <c r="LPL260" s="429"/>
      <c r="LPM260" s="432"/>
      <c r="LPN260" s="432"/>
      <c r="LPO260" s="429"/>
      <c r="LPP260" s="429"/>
      <c r="LPQ260" s="429"/>
      <c r="LPR260" s="429"/>
      <c r="LPS260" s="429"/>
      <c r="LPT260" s="429"/>
      <c r="LPU260" s="429"/>
      <c r="LPV260" s="429"/>
      <c r="LPW260" s="429"/>
      <c r="LPX260" s="429"/>
      <c r="LPY260" s="429"/>
      <c r="LPZ260" s="429"/>
      <c r="LQA260" s="429"/>
      <c r="LQB260" s="429"/>
      <c r="LQC260" s="429"/>
      <c r="LQD260" s="429"/>
      <c r="LQE260" s="429"/>
      <c r="LQF260" s="429"/>
      <c r="LQG260" s="429"/>
      <c r="LQH260" s="429"/>
      <c r="LQI260" s="429"/>
      <c r="LQJ260" s="429"/>
      <c r="LQK260" s="429"/>
      <c r="LQL260" s="429"/>
      <c r="LQM260" s="432"/>
      <c r="LQN260" s="432"/>
      <c r="LQO260" s="429"/>
      <c r="LQP260" s="429"/>
      <c r="LQQ260" s="429"/>
      <c r="LQR260" s="429"/>
      <c r="LQS260" s="429"/>
      <c r="LQT260" s="429"/>
      <c r="LQU260" s="429"/>
      <c r="LQV260" s="429"/>
      <c r="LQW260" s="429"/>
      <c r="LQX260" s="429"/>
      <c r="LQY260" s="429"/>
      <c r="LQZ260" s="429"/>
      <c r="LRA260" s="429"/>
      <c r="LRB260" s="429"/>
      <c r="LRC260" s="429"/>
      <c r="LRD260" s="429"/>
      <c r="LRE260" s="429"/>
      <c r="LRF260" s="429"/>
      <c r="LRG260" s="429"/>
      <c r="LRH260" s="429"/>
      <c r="LRI260" s="429"/>
      <c r="LRJ260" s="429"/>
      <c r="LRK260" s="429"/>
      <c r="LRL260" s="429"/>
      <c r="LRM260" s="432"/>
      <c r="LRN260" s="432"/>
      <c r="LRO260" s="429"/>
      <c r="LRP260" s="429"/>
      <c r="LRQ260" s="429"/>
      <c r="LRR260" s="429"/>
      <c r="LRS260" s="429"/>
      <c r="LRT260" s="429"/>
      <c r="LRU260" s="429"/>
      <c r="LRV260" s="429"/>
      <c r="LRW260" s="429"/>
      <c r="LRX260" s="429"/>
      <c r="LRY260" s="429"/>
      <c r="LRZ260" s="429"/>
      <c r="LSA260" s="429"/>
      <c r="LSB260" s="429"/>
      <c r="LSC260" s="429"/>
      <c r="LSD260" s="429"/>
      <c r="LSE260" s="429"/>
      <c r="LSF260" s="429"/>
      <c r="LSG260" s="429"/>
      <c r="LSH260" s="429"/>
      <c r="LSI260" s="429"/>
      <c r="LSJ260" s="429"/>
      <c r="LSK260" s="429"/>
      <c r="LSL260" s="429"/>
      <c r="LSM260" s="432"/>
      <c r="LSN260" s="432"/>
      <c r="LSO260" s="429"/>
      <c r="LSP260" s="429"/>
      <c r="LSQ260" s="429"/>
      <c r="LSR260" s="429"/>
      <c r="LSS260" s="429"/>
      <c r="LST260" s="429"/>
      <c r="LSU260" s="429"/>
      <c r="LSV260" s="429"/>
      <c r="LSW260" s="429"/>
      <c r="LSX260" s="429"/>
      <c r="LSY260" s="429"/>
      <c r="LSZ260" s="429"/>
      <c r="LTA260" s="429"/>
      <c r="LTB260" s="429"/>
      <c r="LTC260" s="429"/>
      <c r="LTD260" s="429"/>
      <c r="LTE260" s="429"/>
      <c r="LTF260" s="429"/>
      <c r="LTG260" s="429"/>
      <c r="LTH260" s="429"/>
      <c r="LTI260" s="429"/>
      <c r="LTJ260" s="429"/>
      <c r="LTK260" s="429"/>
      <c r="LTL260" s="429"/>
      <c r="LTM260" s="432"/>
      <c r="LTN260" s="432"/>
      <c r="LTO260" s="429"/>
      <c r="LTP260" s="429"/>
      <c r="LTQ260" s="429"/>
      <c r="LTR260" s="429"/>
      <c r="LTS260" s="429"/>
      <c r="LTT260" s="429"/>
      <c r="LTU260" s="429"/>
      <c r="LTV260" s="429"/>
      <c r="LTW260" s="429"/>
      <c r="LTX260" s="429"/>
      <c r="LTY260" s="429"/>
      <c r="LTZ260" s="429"/>
      <c r="LUA260" s="429"/>
      <c r="LUB260" s="429"/>
      <c r="LUC260" s="429"/>
      <c r="LUD260" s="429"/>
      <c r="LUE260" s="429"/>
      <c r="LUF260" s="429"/>
      <c r="LUG260" s="429"/>
      <c r="LUH260" s="429"/>
      <c r="LUI260" s="429"/>
      <c r="LUJ260" s="429"/>
      <c r="LUK260" s="429"/>
      <c r="LUL260" s="429"/>
      <c r="LUM260" s="432"/>
      <c r="LUN260" s="432"/>
      <c r="LUO260" s="429"/>
      <c r="LUP260" s="429"/>
      <c r="LUQ260" s="429"/>
      <c r="LUR260" s="429"/>
      <c r="LUS260" s="429"/>
      <c r="LUT260" s="429"/>
      <c r="LUU260" s="429"/>
      <c r="LUV260" s="429"/>
      <c r="LUW260" s="429"/>
      <c r="LUX260" s="429"/>
      <c r="LUY260" s="429"/>
      <c r="LUZ260" s="429"/>
      <c r="LVA260" s="429"/>
      <c r="LVB260" s="429"/>
      <c r="LVC260" s="429"/>
      <c r="LVD260" s="429"/>
      <c r="LVE260" s="429"/>
      <c r="LVF260" s="429"/>
      <c r="LVG260" s="429"/>
      <c r="LVH260" s="429"/>
      <c r="LVI260" s="429"/>
      <c r="LVJ260" s="429"/>
      <c r="LVK260" s="429"/>
      <c r="LVL260" s="429"/>
      <c r="LVM260" s="432"/>
      <c r="LVN260" s="432"/>
      <c r="LVO260" s="429"/>
      <c r="LVP260" s="429"/>
      <c r="LVQ260" s="429"/>
      <c r="LVR260" s="429"/>
      <c r="LVS260" s="429"/>
      <c r="LVT260" s="429"/>
      <c r="LVU260" s="429"/>
      <c r="LVV260" s="429"/>
      <c r="LVW260" s="429"/>
      <c r="LVX260" s="429"/>
      <c r="LVY260" s="429"/>
      <c r="LVZ260" s="429"/>
      <c r="LWA260" s="429"/>
      <c r="LWB260" s="429"/>
      <c r="LWC260" s="429"/>
      <c r="LWD260" s="429"/>
      <c r="LWE260" s="429"/>
      <c r="LWF260" s="429"/>
      <c r="LWG260" s="429"/>
      <c r="LWH260" s="429"/>
      <c r="LWI260" s="429"/>
      <c r="LWJ260" s="429"/>
      <c r="LWK260" s="429"/>
      <c r="LWL260" s="429"/>
      <c r="LWM260" s="432"/>
      <c r="LWN260" s="432"/>
      <c r="LWO260" s="429"/>
      <c r="LWP260" s="429"/>
      <c r="LWQ260" s="429"/>
      <c r="LWR260" s="429"/>
      <c r="LWS260" s="429"/>
      <c r="LWT260" s="429"/>
      <c r="LWU260" s="429"/>
      <c r="LWV260" s="429"/>
      <c r="LWW260" s="429"/>
      <c r="LWX260" s="429"/>
      <c r="LWY260" s="429"/>
      <c r="LWZ260" s="429"/>
      <c r="LXA260" s="429"/>
      <c r="LXB260" s="429"/>
      <c r="LXC260" s="429"/>
      <c r="LXD260" s="429"/>
      <c r="LXE260" s="429"/>
      <c r="LXF260" s="429"/>
      <c r="LXG260" s="429"/>
      <c r="LXH260" s="429"/>
      <c r="LXI260" s="429"/>
      <c r="LXJ260" s="429"/>
      <c r="LXK260" s="429"/>
      <c r="LXL260" s="429"/>
      <c r="LXM260" s="432"/>
      <c r="LXN260" s="432"/>
      <c r="LXO260" s="429"/>
      <c r="LXP260" s="429"/>
      <c r="LXQ260" s="429"/>
      <c r="LXR260" s="429"/>
      <c r="LXS260" s="429"/>
      <c r="LXT260" s="429"/>
      <c r="LXU260" s="429"/>
      <c r="LXV260" s="429"/>
      <c r="LXW260" s="429"/>
      <c r="LXX260" s="429"/>
      <c r="LXY260" s="429"/>
      <c r="LXZ260" s="429"/>
      <c r="LYA260" s="429"/>
      <c r="LYB260" s="429"/>
      <c r="LYC260" s="429"/>
      <c r="LYD260" s="429"/>
      <c r="LYE260" s="429"/>
      <c r="LYF260" s="429"/>
      <c r="LYG260" s="429"/>
      <c r="LYH260" s="429"/>
      <c r="LYI260" s="429"/>
      <c r="LYJ260" s="429"/>
      <c r="LYK260" s="429"/>
      <c r="LYL260" s="429"/>
      <c r="LYM260" s="432"/>
      <c r="LYN260" s="432"/>
      <c r="LYO260" s="429"/>
      <c r="LYP260" s="429"/>
      <c r="LYQ260" s="429"/>
      <c r="LYR260" s="429"/>
      <c r="LYS260" s="429"/>
      <c r="LYT260" s="429"/>
      <c r="LYU260" s="429"/>
      <c r="LYV260" s="429"/>
      <c r="LYW260" s="429"/>
      <c r="LYX260" s="429"/>
      <c r="LYY260" s="429"/>
      <c r="LYZ260" s="429"/>
      <c r="LZA260" s="429"/>
      <c r="LZB260" s="429"/>
      <c r="LZC260" s="429"/>
      <c r="LZD260" s="429"/>
      <c r="LZE260" s="429"/>
      <c r="LZF260" s="429"/>
      <c r="LZG260" s="429"/>
      <c r="LZH260" s="429"/>
      <c r="LZI260" s="429"/>
      <c r="LZJ260" s="429"/>
      <c r="LZK260" s="429"/>
      <c r="LZL260" s="429"/>
      <c r="LZM260" s="432"/>
      <c r="LZN260" s="432"/>
      <c r="LZO260" s="429"/>
      <c r="LZP260" s="429"/>
      <c r="LZQ260" s="429"/>
      <c r="LZR260" s="429"/>
      <c r="LZS260" s="429"/>
      <c r="LZT260" s="429"/>
      <c r="LZU260" s="429"/>
      <c r="LZV260" s="429"/>
      <c r="LZW260" s="429"/>
      <c r="LZX260" s="429"/>
      <c r="LZY260" s="429"/>
      <c r="LZZ260" s="429"/>
      <c r="MAA260" s="429"/>
      <c r="MAB260" s="429"/>
      <c r="MAC260" s="429"/>
      <c r="MAD260" s="429"/>
      <c r="MAE260" s="429"/>
      <c r="MAF260" s="429"/>
      <c r="MAG260" s="429"/>
      <c r="MAH260" s="429"/>
      <c r="MAI260" s="429"/>
      <c r="MAJ260" s="429"/>
      <c r="MAK260" s="429"/>
      <c r="MAL260" s="429"/>
      <c r="MAM260" s="432"/>
      <c r="MAN260" s="432"/>
      <c r="MAO260" s="429"/>
      <c r="MAP260" s="429"/>
      <c r="MAQ260" s="429"/>
      <c r="MAR260" s="429"/>
      <c r="MAS260" s="429"/>
      <c r="MAT260" s="429"/>
      <c r="MAU260" s="429"/>
      <c r="MAV260" s="429"/>
      <c r="MAW260" s="429"/>
      <c r="MAX260" s="429"/>
      <c r="MAY260" s="429"/>
      <c r="MAZ260" s="429"/>
      <c r="MBA260" s="429"/>
      <c r="MBB260" s="429"/>
      <c r="MBC260" s="429"/>
      <c r="MBD260" s="429"/>
      <c r="MBE260" s="429"/>
      <c r="MBF260" s="429"/>
      <c r="MBG260" s="429"/>
      <c r="MBH260" s="429"/>
      <c r="MBI260" s="429"/>
      <c r="MBJ260" s="429"/>
      <c r="MBK260" s="429"/>
      <c r="MBL260" s="429"/>
      <c r="MBM260" s="432"/>
      <c r="MBN260" s="432"/>
      <c r="MBO260" s="429"/>
      <c r="MBP260" s="429"/>
      <c r="MBQ260" s="429"/>
      <c r="MBR260" s="429"/>
      <c r="MBS260" s="429"/>
      <c r="MBT260" s="429"/>
      <c r="MBU260" s="429"/>
      <c r="MBV260" s="429"/>
      <c r="MBW260" s="429"/>
      <c r="MBX260" s="429"/>
      <c r="MBY260" s="429"/>
      <c r="MBZ260" s="429"/>
      <c r="MCA260" s="429"/>
      <c r="MCB260" s="429"/>
      <c r="MCC260" s="429"/>
      <c r="MCD260" s="429"/>
      <c r="MCE260" s="429"/>
      <c r="MCF260" s="429"/>
      <c r="MCG260" s="429"/>
      <c r="MCH260" s="429"/>
      <c r="MCI260" s="429"/>
      <c r="MCJ260" s="429"/>
      <c r="MCK260" s="429"/>
      <c r="MCL260" s="429"/>
      <c r="MCM260" s="432"/>
      <c r="MCN260" s="432"/>
      <c r="MCO260" s="429"/>
      <c r="MCP260" s="429"/>
      <c r="MCQ260" s="429"/>
      <c r="MCR260" s="429"/>
      <c r="MCS260" s="429"/>
      <c r="MCT260" s="429"/>
      <c r="MCU260" s="429"/>
      <c r="MCV260" s="429"/>
      <c r="MCW260" s="429"/>
      <c r="MCX260" s="429"/>
      <c r="MCY260" s="429"/>
      <c r="MCZ260" s="429"/>
      <c r="MDA260" s="429"/>
      <c r="MDB260" s="429"/>
      <c r="MDC260" s="429"/>
      <c r="MDD260" s="429"/>
      <c r="MDE260" s="429"/>
      <c r="MDF260" s="429"/>
      <c r="MDG260" s="429"/>
      <c r="MDH260" s="429"/>
      <c r="MDI260" s="429"/>
      <c r="MDJ260" s="429"/>
      <c r="MDK260" s="429"/>
      <c r="MDL260" s="429"/>
      <c r="MDM260" s="432"/>
      <c r="MDN260" s="432"/>
      <c r="MDO260" s="429"/>
      <c r="MDP260" s="429"/>
      <c r="MDQ260" s="429"/>
      <c r="MDR260" s="429"/>
      <c r="MDS260" s="429"/>
      <c r="MDT260" s="429"/>
      <c r="MDU260" s="429"/>
      <c r="MDV260" s="429"/>
      <c r="MDW260" s="429"/>
      <c r="MDX260" s="429"/>
      <c r="MDY260" s="429"/>
      <c r="MDZ260" s="429"/>
      <c r="MEA260" s="429"/>
      <c r="MEB260" s="429"/>
      <c r="MEC260" s="429"/>
      <c r="MED260" s="429"/>
      <c r="MEE260" s="429"/>
      <c r="MEF260" s="429"/>
      <c r="MEG260" s="429"/>
      <c r="MEH260" s="429"/>
      <c r="MEI260" s="429"/>
      <c r="MEJ260" s="429"/>
      <c r="MEK260" s="429"/>
      <c r="MEL260" s="429"/>
      <c r="MEM260" s="432"/>
      <c r="MEN260" s="432"/>
      <c r="MEO260" s="429"/>
      <c r="MEP260" s="429"/>
      <c r="MEQ260" s="429"/>
      <c r="MER260" s="429"/>
      <c r="MES260" s="429"/>
      <c r="MET260" s="429"/>
      <c r="MEU260" s="429"/>
      <c r="MEV260" s="429"/>
      <c r="MEW260" s="429"/>
      <c r="MEX260" s="429"/>
      <c r="MEY260" s="429"/>
      <c r="MEZ260" s="429"/>
      <c r="MFA260" s="429"/>
      <c r="MFB260" s="429"/>
      <c r="MFC260" s="429"/>
      <c r="MFD260" s="429"/>
      <c r="MFE260" s="429"/>
      <c r="MFF260" s="429"/>
      <c r="MFG260" s="429"/>
      <c r="MFH260" s="429"/>
      <c r="MFI260" s="429"/>
      <c r="MFJ260" s="429"/>
      <c r="MFK260" s="429"/>
      <c r="MFL260" s="429"/>
      <c r="MFM260" s="432"/>
      <c r="MFN260" s="432"/>
      <c r="MFO260" s="429"/>
      <c r="MFP260" s="429"/>
      <c r="MFQ260" s="429"/>
      <c r="MFR260" s="429"/>
      <c r="MFS260" s="429"/>
      <c r="MFT260" s="429"/>
      <c r="MFU260" s="429"/>
      <c r="MFV260" s="429"/>
      <c r="MFW260" s="429"/>
      <c r="MFX260" s="429"/>
      <c r="MFY260" s="429"/>
      <c r="MFZ260" s="429"/>
      <c r="MGA260" s="429"/>
      <c r="MGB260" s="429"/>
      <c r="MGC260" s="429"/>
      <c r="MGD260" s="429"/>
      <c r="MGE260" s="429"/>
      <c r="MGF260" s="429"/>
      <c r="MGG260" s="429"/>
      <c r="MGH260" s="429"/>
      <c r="MGI260" s="429"/>
      <c r="MGJ260" s="429"/>
      <c r="MGK260" s="429"/>
      <c r="MGL260" s="429"/>
      <c r="MGM260" s="432"/>
      <c r="MGN260" s="432"/>
      <c r="MGO260" s="429"/>
      <c r="MGP260" s="429"/>
      <c r="MGQ260" s="429"/>
      <c r="MGR260" s="429"/>
      <c r="MGS260" s="429"/>
      <c r="MGT260" s="429"/>
      <c r="MGU260" s="429"/>
      <c r="MGV260" s="429"/>
      <c r="MGW260" s="429"/>
      <c r="MGX260" s="429"/>
      <c r="MGY260" s="429"/>
      <c r="MGZ260" s="429"/>
      <c r="MHA260" s="429"/>
      <c r="MHB260" s="429"/>
      <c r="MHC260" s="429"/>
      <c r="MHD260" s="429"/>
      <c r="MHE260" s="429"/>
      <c r="MHF260" s="429"/>
      <c r="MHG260" s="429"/>
      <c r="MHH260" s="429"/>
      <c r="MHI260" s="429"/>
      <c r="MHJ260" s="429"/>
      <c r="MHK260" s="429"/>
      <c r="MHL260" s="429"/>
      <c r="MHM260" s="432"/>
      <c r="MHN260" s="432"/>
      <c r="MHO260" s="429"/>
      <c r="MHP260" s="429"/>
      <c r="MHQ260" s="429"/>
      <c r="MHR260" s="429"/>
      <c r="MHS260" s="429"/>
      <c r="MHT260" s="429"/>
      <c r="MHU260" s="429"/>
      <c r="MHV260" s="429"/>
      <c r="MHW260" s="429"/>
      <c r="MHX260" s="429"/>
      <c r="MHY260" s="429"/>
      <c r="MHZ260" s="429"/>
      <c r="MIA260" s="429"/>
      <c r="MIB260" s="429"/>
      <c r="MIC260" s="429"/>
      <c r="MID260" s="429"/>
      <c r="MIE260" s="429"/>
      <c r="MIF260" s="429"/>
      <c r="MIG260" s="429"/>
      <c r="MIH260" s="429"/>
      <c r="MII260" s="429"/>
      <c r="MIJ260" s="429"/>
      <c r="MIK260" s="429"/>
      <c r="MIL260" s="429"/>
      <c r="MIM260" s="432"/>
      <c r="MIN260" s="432"/>
      <c r="MIO260" s="429"/>
      <c r="MIP260" s="429"/>
      <c r="MIQ260" s="429"/>
      <c r="MIR260" s="429"/>
      <c r="MIS260" s="429"/>
      <c r="MIT260" s="429"/>
      <c r="MIU260" s="429"/>
      <c r="MIV260" s="429"/>
      <c r="MIW260" s="429"/>
      <c r="MIX260" s="429"/>
      <c r="MIY260" s="429"/>
      <c r="MIZ260" s="429"/>
      <c r="MJA260" s="429"/>
      <c r="MJB260" s="429"/>
      <c r="MJC260" s="429"/>
      <c r="MJD260" s="429"/>
      <c r="MJE260" s="429"/>
      <c r="MJF260" s="429"/>
      <c r="MJG260" s="429"/>
      <c r="MJH260" s="429"/>
      <c r="MJI260" s="429"/>
      <c r="MJJ260" s="429"/>
      <c r="MJK260" s="429"/>
      <c r="MJL260" s="429"/>
      <c r="MJM260" s="432"/>
      <c r="MJN260" s="432"/>
      <c r="MJO260" s="429"/>
      <c r="MJP260" s="429"/>
      <c r="MJQ260" s="429"/>
      <c r="MJR260" s="429"/>
      <c r="MJS260" s="429"/>
      <c r="MJT260" s="429"/>
      <c r="MJU260" s="429"/>
      <c r="MJV260" s="429"/>
      <c r="MJW260" s="429"/>
      <c r="MJX260" s="429"/>
      <c r="MJY260" s="429"/>
      <c r="MJZ260" s="429"/>
      <c r="MKA260" s="429"/>
      <c r="MKB260" s="429"/>
      <c r="MKC260" s="429"/>
      <c r="MKD260" s="429"/>
      <c r="MKE260" s="429"/>
      <c r="MKF260" s="429"/>
      <c r="MKG260" s="429"/>
      <c r="MKH260" s="429"/>
      <c r="MKI260" s="429"/>
      <c r="MKJ260" s="429"/>
      <c r="MKK260" s="429"/>
      <c r="MKL260" s="429"/>
      <c r="MKM260" s="432"/>
      <c r="MKN260" s="432"/>
      <c r="MKO260" s="429"/>
      <c r="MKP260" s="429"/>
      <c r="MKQ260" s="429"/>
      <c r="MKR260" s="429"/>
      <c r="MKS260" s="429"/>
      <c r="MKT260" s="429"/>
      <c r="MKU260" s="429"/>
      <c r="MKV260" s="429"/>
      <c r="MKW260" s="429"/>
      <c r="MKX260" s="429"/>
      <c r="MKY260" s="429"/>
      <c r="MKZ260" s="429"/>
      <c r="MLA260" s="429"/>
      <c r="MLB260" s="429"/>
      <c r="MLC260" s="429"/>
      <c r="MLD260" s="429"/>
      <c r="MLE260" s="429"/>
      <c r="MLF260" s="429"/>
      <c r="MLG260" s="429"/>
      <c r="MLH260" s="429"/>
      <c r="MLI260" s="429"/>
      <c r="MLJ260" s="429"/>
      <c r="MLK260" s="429"/>
      <c r="MLL260" s="429"/>
      <c r="MLM260" s="432"/>
      <c r="MLN260" s="432"/>
      <c r="MLO260" s="429"/>
      <c r="MLP260" s="429"/>
      <c r="MLQ260" s="429"/>
      <c r="MLR260" s="429"/>
      <c r="MLS260" s="429"/>
      <c r="MLT260" s="429"/>
      <c r="MLU260" s="429"/>
      <c r="MLV260" s="429"/>
      <c r="MLW260" s="429"/>
      <c r="MLX260" s="429"/>
      <c r="MLY260" s="429"/>
      <c r="MLZ260" s="429"/>
      <c r="MMA260" s="429"/>
      <c r="MMB260" s="429"/>
      <c r="MMC260" s="429"/>
      <c r="MMD260" s="429"/>
      <c r="MME260" s="429"/>
      <c r="MMF260" s="429"/>
      <c r="MMG260" s="429"/>
      <c r="MMH260" s="429"/>
      <c r="MMI260" s="429"/>
      <c r="MMJ260" s="429"/>
      <c r="MMK260" s="429"/>
      <c r="MML260" s="429"/>
      <c r="MMM260" s="432"/>
      <c r="MMN260" s="432"/>
      <c r="MMO260" s="429"/>
      <c r="MMP260" s="429"/>
      <c r="MMQ260" s="429"/>
      <c r="MMR260" s="429"/>
      <c r="MMS260" s="429"/>
      <c r="MMT260" s="429"/>
      <c r="MMU260" s="429"/>
      <c r="MMV260" s="429"/>
      <c r="MMW260" s="429"/>
      <c r="MMX260" s="429"/>
      <c r="MMY260" s="429"/>
      <c r="MMZ260" s="429"/>
      <c r="MNA260" s="429"/>
      <c r="MNB260" s="429"/>
      <c r="MNC260" s="429"/>
      <c r="MND260" s="429"/>
      <c r="MNE260" s="429"/>
      <c r="MNF260" s="429"/>
      <c r="MNG260" s="429"/>
      <c r="MNH260" s="429"/>
      <c r="MNI260" s="429"/>
      <c r="MNJ260" s="429"/>
      <c r="MNK260" s="429"/>
      <c r="MNL260" s="429"/>
      <c r="MNM260" s="432"/>
      <c r="MNN260" s="432"/>
      <c r="MNO260" s="429"/>
      <c r="MNP260" s="429"/>
      <c r="MNQ260" s="429"/>
      <c r="MNR260" s="429"/>
      <c r="MNS260" s="429"/>
      <c r="MNT260" s="429"/>
      <c r="MNU260" s="429"/>
      <c r="MNV260" s="429"/>
      <c r="MNW260" s="429"/>
      <c r="MNX260" s="429"/>
      <c r="MNY260" s="429"/>
      <c r="MNZ260" s="429"/>
      <c r="MOA260" s="429"/>
      <c r="MOB260" s="429"/>
      <c r="MOC260" s="429"/>
      <c r="MOD260" s="429"/>
      <c r="MOE260" s="429"/>
      <c r="MOF260" s="429"/>
      <c r="MOG260" s="429"/>
      <c r="MOH260" s="429"/>
      <c r="MOI260" s="429"/>
      <c r="MOJ260" s="429"/>
      <c r="MOK260" s="429"/>
      <c r="MOL260" s="429"/>
      <c r="MOM260" s="432"/>
      <c r="MON260" s="432"/>
      <c r="MOO260" s="429"/>
      <c r="MOP260" s="429"/>
      <c r="MOQ260" s="429"/>
      <c r="MOR260" s="429"/>
      <c r="MOS260" s="429"/>
      <c r="MOT260" s="429"/>
      <c r="MOU260" s="429"/>
      <c r="MOV260" s="429"/>
      <c r="MOW260" s="429"/>
      <c r="MOX260" s="429"/>
      <c r="MOY260" s="429"/>
      <c r="MOZ260" s="429"/>
      <c r="MPA260" s="429"/>
      <c r="MPB260" s="429"/>
      <c r="MPC260" s="429"/>
      <c r="MPD260" s="429"/>
      <c r="MPE260" s="429"/>
      <c r="MPF260" s="429"/>
      <c r="MPG260" s="429"/>
      <c r="MPH260" s="429"/>
      <c r="MPI260" s="429"/>
      <c r="MPJ260" s="429"/>
      <c r="MPK260" s="429"/>
      <c r="MPL260" s="429"/>
      <c r="MPM260" s="432"/>
      <c r="MPN260" s="432"/>
      <c r="MPO260" s="429"/>
      <c r="MPP260" s="429"/>
      <c r="MPQ260" s="429"/>
      <c r="MPR260" s="429"/>
      <c r="MPS260" s="429"/>
      <c r="MPT260" s="429"/>
      <c r="MPU260" s="429"/>
      <c r="MPV260" s="429"/>
      <c r="MPW260" s="429"/>
      <c r="MPX260" s="429"/>
      <c r="MPY260" s="429"/>
      <c r="MPZ260" s="429"/>
      <c r="MQA260" s="429"/>
      <c r="MQB260" s="429"/>
      <c r="MQC260" s="429"/>
      <c r="MQD260" s="429"/>
      <c r="MQE260" s="429"/>
      <c r="MQF260" s="429"/>
      <c r="MQG260" s="429"/>
      <c r="MQH260" s="429"/>
      <c r="MQI260" s="429"/>
      <c r="MQJ260" s="429"/>
      <c r="MQK260" s="429"/>
      <c r="MQL260" s="429"/>
      <c r="MQM260" s="432"/>
      <c r="MQN260" s="432"/>
      <c r="MQO260" s="429"/>
      <c r="MQP260" s="429"/>
      <c r="MQQ260" s="429"/>
      <c r="MQR260" s="429"/>
      <c r="MQS260" s="429"/>
      <c r="MQT260" s="429"/>
      <c r="MQU260" s="429"/>
      <c r="MQV260" s="429"/>
      <c r="MQW260" s="429"/>
      <c r="MQX260" s="429"/>
      <c r="MQY260" s="429"/>
      <c r="MQZ260" s="429"/>
      <c r="MRA260" s="429"/>
      <c r="MRB260" s="429"/>
      <c r="MRC260" s="429"/>
      <c r="MRD260" s="429"/>
      <c r="MRE260" s="429"/>
      <c r="MRF260" s="429"/>
      <c r="MRG260" s="429"/>
      <c r="MRH260" s="429"/>
      <c r="MRI260" s="429"/>
      <c r="MRJ260" s="429"/>
      <c r="MRK260" s="429"/>
      <c r="MRL260" s="429"/>
      <c r="MRM260" s="432"/>
      <c r="MRN260" s="432"/>
      <c r="MRO260" s="429"/>
      <c r="MRP260" s="429"/>
      <c r="MRQ260" s="429"/>
      <c r="MRR260" s="429"/>
      <c r="MRS260" s="429"/>
      <c r="MRT260" s="429"/>
      <c r="MRU260" s="429"/>
      <c r="MRV260" s="429"/>
      <c r="MRW260" s="429"/>
      <c r="MRX260" s="429"/>
      <c r="MRY260" s="429"/>
      <c r="MRZ260" s="429"/>
      <c r="MSA260" s="429"/>
      <c r="MSB260" s="429"/>
      <c r="MSC260" s="429"/>
      <c r="MSD260" s="429"/>
      <c r="MSE260" s="429"/>
      <c r="MSF260" s="429"/>
      <c r="MSG260" s="429"/>
      <c r="MSH260" s="429"/>
      <c r="MSI260" s="429"/>
      <c r="MSJ260" s="429"/>
      <c r="MSK260" s="429"/>
      <c r="MSL260" s="429"/>
      <c r="MSM260" s="432"/>
      <c r="MSN260" s="432"/>
      <c r="MSO260" s="429"/>
      <c r="MSP260" s="429"/>
      <c r="MSQ260" s="429"/>
      <c r="MSR260" s="429"/>
      <c r="MSS260" s="429"/>
      <c r="MST260" s="429"/>
      <c r="MSU260" s="429"/>
      <c r="MSV260" s="429"/>
      <c r="MSW260" s="429"/>
      <c r="MSX260" s="429"/>
      <c r="MSY260" s="429"/>
      <c r="MSZ260" s="429"/>
      <c r="MTA260" s="429"/>
      <c r="MTB260" s="429"/>
      <c r="MTC260" s="429"/>
      <c r="MTD260" s="429"/>
      <c r="MTE260" s="429"/>
      <c r="MTF260" s="429"/>
      <c r="MTG260" s="429"/>
      <c r="MTH260" s="429"/>
      <c r="MTI260" s="429"/>
      <c r="MTJ260" s="429"/>
      <c r="MTK260" s="429"/>
      <c r="MTL260" s="429"/>
      <c r="MTM260" s="432"/>
      <c r="MTN260" s="432"/>
      <c r="MTO260" s="429"/>
      <c r="MTP260" s="429"/>
      <c r="MTQ260" s="429"/>
      <c r="MTR260" s="429"/>
      <c r="MTS260" s="429"/>
      <c r="MTT260" s="429"/>
      <c r="MTU260" s="429"/>
      <c r="MTV260" s="429"/>
      <c r="MTW260" s="429"/>
      <c r="MTX260" s="429"/>
      <c r="MTY260" s="429"/>
      <c r="MTZ260" s="429"/>
      <c r="MUA260" s="429"/>
      <c r="MUB260" s="429"/>
      <c r="MUC260" s="429"/>
      <c r="MUD260" s="429"/>
      <c r="MUE260" s="429"/>
      <c r="MUF260" s="429"/>
      <c r="MUG260" s="429"/>
      <c r="MUH260" s="429"/>
      <c r="MUI260" s="429"/>
      <c r="MUJ260" s="429"/>
      <c r="MUK260" s="429"/>
      <c r="MUL260" s="429"/>
      <c r="MUM260" s="432"/>
      <c r="MUN260" s="432"/>
      <c r="MUO260" s="429"/>
      <c r="MUP260" s="429"/>
      <c r="MUQ260" s="429"/>
      <c r="MUR260" s="429"/>
      <c r="MUS260" s="429"/>
      <c r="MUT260" s="429"/>
      <c r="MUU260" s="429"/>
      <c r="MUV260" s="429"/>
      <c r="MUW260" s="429"/>
      <c r="MUX260" s="429"/>
      <c r="MUY260" s="429"/>
      <c r="MUZ260" s="429"/>
      <c r="MVA260" s="429"/>
      <c r="MVB260" s="429"/>
      <c r="MVC260" s="429"/>
      <c r="MVD260" s="429"/>
      <c r="MVE260" s="429"/>
      <c r="MVF260" s="429"/>
      <c r="MVG260" s="429"/>
      <c r="MVH260" s="429"/>
      <c r="MVI260" s="429"/>
      <c r="MVJ260" s="429"/>
      <c r="MVK260" s="429"/>
      <c r="MVL260" s="429"/>
      <c r="MVM260" s="432"/>
      <c r="MVN260" s="432"/>
      <c r="MVO260" s="429"/>
      <c r="MVP260" s="429"/>
      <c r="MVQ260" s="429"/>
      <c r="MVR260" s="429"/>
      <c r="MVS260" s="429"/>
      <c r="MVT260" s="429"/>
      <c r="MVU260" s="429"/>
      <c r="MVV260" s="429"/>
      <c r="MVW260" s="429"/>
      <c r="MVX260" s="429"/>
      <c r="MVY260" s="429"/>
      <c r="MVZ260" s="429"/>
      <c r="MWA260" s="429"/>
      <c r="MWB260" s="429"/>
      <c r="MWC260" s="429"/>
      <c r="MWD260" s="429"/>
      <c r="MWE260" s="429"/>
      <c r="MWF260" s="429"/>
      <c r="MWG260" s="429"/>
      <c r="MWH260" s="429"/>
      <c r="MWI260" s="429"/>
      <c r="MWJ260" s="429"/>
      <c r="MWK260" s="429"/>
      <c r="MWL260" s="429"/>
      <c r="MWM260" s="432"/>
      <c r="MWN260" s="432"/>
      <c r="MWO260" s="429"/>
      <c r="MWP260" s="429"/>
      <c r="MWQ260" s="429"/>
      <c r="MWR260" s="429"/>
      <c r="MWS260" s="429"/>
      <c r="MWT260" s="429"/>
      <c r="MWU260" s="429"/>
      <c r="MWV260" s="429"/>
      <c r="MWW260" s="429"/>
      <c r="MWX260" s="429"/>
      <c r="MWY260" s="429"/>
      <c r="MWZ260" s="429"/>
      <c r="MXA260" s="429"/>
      <c r="MXB260" s="429"/>
      <c r="MXC260" s="429"/>
      <c r="MXD260" s="429"/>
      <c r="MXE260" s="429"/>
      <c r="MXF260" s="429"/>
      <c r="MXG260" s="429"/>
      <c r="MXH260" s="429"/>
      <c r="MXI260" s="429"/>
      <c r="MXJ260" s="429"/>
      <c r="MXK260" s="429"/>
      <c r="MXL260" s="429"/>
      <c r="MXM260" s="432"/>
      <c r="MXN260" s="432"/>
      <c r="MXO260" s="429"/>
      <c r="MXP260" s="429"/>
      <c r="MXQ260" s="429"/>
      <c r="MXR260" s="429"/>
      <c r="MXS260" s="429"/>
      <c r="MXT260" s="429"/>
      <c r="MXU260" s="429"/>
      <c r="MXV260" s="429"/>
      <c r="MXW260" s="429"/>
      <c r="MXX260" s="429"/>
      <c r="MXY260" s="429"/>
      <c r="MXZ260" s="429"/>
      <c r="MYA260" s="429"/>
      <c r="MYB260" s="429"/>
      <c r="MYC260" s="429"/>
      <c r="MYD260" s="429"/>
      <c r="MYE260" s="429"/>
      <c r="MYF260" s="429"/>
      <c r="MYG260" s="429"/>
      <c r="MYH260" s="429"/>
      <c r="MYI260" s="429"/>
      <c r="MYJ260" s="429"/>
      <c r="MYK260" s="429"/>
      <c r="MYL260" s="429"/>
      <c r="MYM260" s="432"/>
      <c r="MYN260" s="432"/>
      <c r="MYO260" s="429"/>
      <c r="MYP260" s="429"/>
      <c r="MYQ260" s="429"/>
      <c r="MYR260" s="429"/>
      <c r="MYS260" s="429"/>
      <c r="MYT260" s="429"/>
      <c r="MYU260" s="429"/>
      <c r="MYV260" s="429"/>
      <c r="MYW260" s="429"/>
      <c r="MYX260" s="429"/>
      <c r="MYY260" s="429"/>
      <c r="MYZ260" s="429"/>
      <c r="MZA260" s="429"/>
      <c r="MZB260" s="429"/>
      <c r="MZC260" s="429"/>
      <c r="MZD260" s="429"/>
      <c r="MZE260" s="429"/>
      <c r="MZF260" s="429"/>
      <c r="MZG260" s="429"/>
      <c r="MZH260" s="429"/>
      <c r="MZI260" s="429"/>
      <c r="MZJ260" s="429"/>
      <c r="MZK260" s="429"/>
      <c r="MZL260" s="429"/>
      <c r="MZM260" s="432"/>
      <c r="MZN260" s="432"/>
      <c r="MZO260" s="429"/>
      <c r="MZP260" s="429"/>
      <c r="MZQ260" s="429"/>
      <c r="MZR260" s="429"/>
      <c r="MZS260" s="429"/>
      <c r="MZT260" s="429"/>
      <c r="MZU260" s="429"/>
      <c r="MZV260" s="429"/>
      <c r="MZW260" s="429"/>
      <c r="MZX260" s="429"/>
      <c r="MZY260" s="429"/>
      <c r="MZZ260" s="429"/>
      <c r="NAA260" s="429"/>
      <c r="NAB260" s="429"/>
      <c r="NAC260" s="429"/>
      <c r="NAD260" s="429"/>
      <c r="NAE260" s="429"/>
      <c r="NAF260" s="429"/>
      <c r="NAG260" s="429"/>
      <c r="NAH260" s="429"/>
      <c r="NAI260" s="429"/>
      <c r="NAJ260" s="429"/>
      <c r="NAK260" s="429"/>
      <c r="NAL260" s="429"/>
      <c r="NAM260" s="432"/>
      <c r="NAN260" s="432"/>
      <c r="NAO260" s="429"/>
      <c r="NAP260" s="429"/>
      <c r="NAQ260" s="429"/>
      <c r="NAR260" s="429"/>
      <c r="NAS260" s="429"/>
      <c r="NAT260" s="429"/>
      <c r="NAU260" s="429"/>
      <c r="NAV260" s="429"/>
      <c r="NAW260" s="429"/>
      <c r="NAX260" s="429"/>
      <c r="NAY260" s="429"/>
      <c r="NAZ260" s="429"/>
      <c r="NBA260" s="429"/>
      <c r="NBB260" s="429"/>
      <c r="NBC260" s="429"/>
      <c r="NBD260" s="429"/>
      <c r="NBE260" s="429"/>
      <c r="NBF260" s="429"/>
      <c r="NBG260" s="429"/>
      <c r="NBH260" s="429"/>
      <c r="NBI260" s="429"/>
      <c r="NBJ260" s="429"/>
      <c r="NBK260" s="429"/>
      <c r="NBL260" s="429"/>
      <c r="NBM260" s="432"/>
      <c r="NBN260" s="432"/>
      <c r="NBO260" s="429"/>
      <c r="NBP260" s="429"/>
      <c r="NBQ260" s="429"/>
      <c r="NBR260" s="429"/>
      <c r="NBS260" s="429"/>
      <c r="NBT260" s="429"/>
      <c r="NBU260" s="429"/>
      <c r="NBV260" s="429"/>
      <c r="NBW260" s="429"/>
      <c r="NBX260" s="429"/>
      <c r="NBY260" s="429"/>
      <c r="NBZ260" s="429"/>
      <c r="NCA260" s="429"/>
      <c r="NCB260" s="429"/>
      <c r="NCC260" s="429"/>
      <c r="NCD260" s="429"/>
      <c r="NCE260" s="429"/>
      <c r="NCF260" s="429"/>
      <c r="NCG260" s="429"/>
      <c r="NCH260" s="429"/>
      <c r="NCI260" s="429"/>
      <c r="NCJ260" s="429"/>
      <c r="NCK260" s="429"/>
      <c r="NCL260" s="429"/>
      <c r="NCM260" s="432"/>
      <c r="NCN260" s="432"/>
      <c r="NCO260" s="429"/>
      <c r="NCP260" s="429"/>
      <c r="NCQ260" s="429"/>
      <c r="NCR260" s="429"/>
      <c r="NCS260" s="429"/>
      <c r="NCT260" s="429"/>
      <c r="NCU260" s="429"/>
      <c r="NCV260" s="429"/>
      <c r="NCW260" s="429"/>
      <c r="NCX260" s="429"/>
      <c r="NCY260" s="429"/>
      <c r="NCZ260" s="429"/>
      <c r="NDA260" s="429"/>
      <c r="NDB260" s="429"/>
      <c r="NDC260" s="429"/>
      <c r="NDD260" s="429"/>
      <c r="NDE260" s="429"/>
      <c r="NDF260" s="429"/>
      <c r="NDG260" s="429"/>
      <c r="NDH260" s="429"/>
      <c r="NDI260" s="429"/>
      <c r="NDJ260" s="429"/>
      <c r="NDK260" s="429"/>
      <c r="NDL260" s="429"/>
      <c r="NDM260" s="432"/>
      <c r="NDN260" s="432"/>
      <c r="NDO260" s="429"/>
      <c r="NDP260" s="429"/>
      <c r="NDQ260" s="429"/>
      <c r="NDR260" s="429"/>
      <c r="NDS260" s="429"/>
      <c r="NDT260" s="429"/>
      <c r="NDU260" s="429"/>
      <c r="NDV260" s="429"/>
      <c r="NDW260" s="429"/>
      <c r="NDX260" s="429"/>
      <c r="NDY260" s="429"/>
      <c r="NDZ260" s="429"/>
      <c r="NEA260" s="429"/>
      <c r="NEB260" s="429"/>
      <c r="NEC260" s="429"/>
      <c r="NED260" s="429"/>
      <c r="NEE260" s="429"/>
      <c r="NEF260" s="429"/>
      <c r="NEG260" s="429"/>
      <c r="NEH260" s="429"/>
      <c r="NEI260" s="429"/>
      <c r="NEJ260" s="429"/>
      <c r="NEK260" s="429"/>
      <c r="NEL260" s="429"/>
      <c r="NEM260" s="432"/>
      <c r="NEN260" s="432"/>
      <c r="NEO260" s="429"/>
      <c r="NEP260" s="429"/>
      <c r="NEQ260" s="429"/>
      <c r="NER260" s="429"/>
      <c r="NES260" s="429"/>
      <c r="NET260" s="429"/>
      <c r="NEU260" s="429"/>
      <c r="NEV260" s="429"/>
      <c r="NEW260" s="429"/>
      <c r="NEX260" s="429"/>
      <c r="NEY260" s="429"/>
      <c r="NEZ260" s="429"/>
      <c r="NFA260" s="429"/>
      <c r="NFB260" s="429"/>
      <c r="NFC260" s="429"/>
      <c r="NFD260" s="429"/>
      <c r="NFE260" s="429"/>
      <c r="NFF260" s="429"/>
      <c r="NFG260" s="429"/>
      <c r="NFH260" s="429"/>
      <c r="NFI260" s="429"/>
      <c r="NFJ260" s="429"/>
      <c r="NFK260" s="429"/>
      <c r="NFL260" s="429"/>
      <c r="NFM260" s="432"/>
      <c r="NFN260" s="432"/>
      <c r="NFO260" s="429"/>
      <c r="NFP260" s="429"/>
      <c r="NFQ260" s="429"/>
      <c r="NFR260" s="429"/>
      <c r="NFS260" s="429"/>
      <c r="NFT260" s="429"/>
      <c r="NFU260" s="429"/>
      <c r="NFV260" s="429"/>
      <c r="NFW260" s="429"/>
      <c r="NFX260" s="429"/>
      <c r="NFY260" s="429"/>
      <c r="NFZ260" s="429"/>
      <c r="NGA260" s="429"/>
      <c r="NGB260" s="429"/>
      <c r="NGC260" s="429"/>
      <c r="NGD260" s="429"/>
      <c r="NGE260" s="429"/>
      <c r="NGF260" s="429"/>
      <c r="NGG260" s="429"/>
      <c r="NGH260" s="429"/>
      <c r="NGI260" s="429"/>
      <c r="NGJ260" s="429"/>
      <c r="NGK260" s="429"/>
      <c r="NGL260" s="429"/>
      <c r="NGM260" s="432"/>
      <c r="NGN260" s="432"/>
      <c r="NGO260" s="429"/>
      <c r="NGP260" s="429"/>
      <c r="NGQ260" s="429"/>
      <c r="NGR260" s="429"/>
      <c r="NGS260" s="429"/>
      <c r="NGT260" s="429"/>
      <c r="NGU260" s="429"/>
      <c r="NGV260" s="429"/>
      <c r="NGW260" s="429"/>
      <c r="NGX260" s="429"/>
      <c r="NGY260" s="429"/>
      <c r="NGZ260" s="429"/>
      <c r="NHA260" s="429"/>
      <c r="NHB260" s="429"/>
      <c r="NHC260" s="429"/>
      <c r="NHD260" s="429"/>
      <c r="NHE260" s="429"/>
      <c r="NHF260" s="429"/>
      <c r="NHG260" s="429"/>
      <c r="NHH260" s="429"/>
      <c r="NHI260" s="429"/>
      <c r="NHJ260" s="429"/>
      <c r="NHK260" s="429"/>
      <c r="NHL260" s="429"/>
      <c r="NHM260" s="432"/>
      <c r="NHN260" s="432"/>
      <c r="NHO260" s="429"/>
      <c r="NHP260" s="429"/>
      <c r="NHQ260" s="429"/>
      <c r="NHR260" s="429"/>
      <c r="NHS260" s="429"/>
      <c r="NHT260" s="429"/>
      <c r="NHU260" s="429"/>
      <c r="NHV260" s="429"/>
      <c r="NHW260" s="429"/>
      <c r="NHX260" s="429"/>
      <c r="NHY260" s="429"/>
      <c r="NHZ260" s="429"/>
      <c r="NIA260" s="429"/>
      <c r="NIB260" s="429"/>
      <c r="NIC260" s="429"/>
      <c r="NID260" s="429"/>
      <c r="NIE260" s="429"/>
      <c r="NIF260" s="429"/>
      <c r="NIG260" s="429"/>
      <c r="NIH260" s="429"/>
      <c r="NII260" s="429"/>
      <c r="NIJ260" s="429"/>
      <c r="NIK260" s="429"/>
      <c r="NIL260" s="429"/>
      <c r="NIM260" s="432"/>
      <c r="NIN260" s="432"/>
      <c r="NIO260" s="429"/>
      <c r="NIP260" s="429"/>
      <c r="NIQ260" s="429"/>
      <c r="NIR260" s="429"/>
      <c r="NIS260" s="429"/>
      <c r="NIT260" s="429"/>
      <c r="NIU260" s="429"/>
      <c r="NIV260" s="429"/>
      <c r="NIW260" s="429"/>
      <c r="NIX260" s="429"/>
      <c r="NIY260" s="429"/>
      <c r="NIZ260" s="429"/>
      <c r="NJA260" s="429"/>
      <c r="NJB260" s="429"/>
      <c r="NJC260" s="429"/>
      <c r="NJD260" s="429"/>
      <c r="NJE260" s="429"/>
      <c r="NJF260" s="429"/>
      <c r="NJG260" s="429"/>
      <c r="NJH260" s="429"/>
      <c r="NJI260" s="429"/>
      <c r="NJJ260" s="429"/>
      <c r="NJK260" s="429"/>
      <c r="NJL260" s="429"/>
      <c r="NJM260" s="432"/>
      <c r="NJN260" s="432"/>
      <c r="NJO260" s="429"/>
      <c r="NJP260" s="429"/>
      <c r="NJQ260" s="429"/>
      <c r="NJR260" s="429"/>
      <c r="NJS260" s="429"/>
      <c r="NJT260" s="429"/>
      <c r="NJU260" s="429"/>
      <c r="NJV260" s="429"/>
      <c r="NJW260" s="429"/>
      <c r="NJX260" s="429"/>
      <c r="NJY260" s="429"/>
      <c r="NJZ260" s="429"/>
      <c r="NKA260" s="429"/>
      <c r="NKB260" s="429"/>
      <c r="NKC260" s="429"/>
      <c r="NKD260" s="429"/>
      <c r="NKE260" s="429"/>
      <c r="NKF260" s="429"/>
      <c r="NKG260" s="429"/>
      <c r="NKH260" s="429"/>
      <c r="NKI260" s="429"/>
      <c r="NKJ260" s="429"/>
      <c r="NKK260" s="429"/>
      <c r="NKL260" s="429"/>
      <c r="NKM260" s="432"/>
      <c r="NKN260" s="432"/>
      <c r="NKO260" s="429"/>
      <c r="NKP260" s="429"/>
      <c r="NKQ260" s="429"/>
      <c r="NKR260" s="429"/>
      <c r="NKS260" s="429"/>
      <c r="NKT260" s="429"/>
      <c r="NKU260" s="429"/>
      <c r="NKV260" s="429"/>
      <c r="NKW260" s="429"/>
      <c r="NKX260" s="429"/>
      <c r="NKY260" s="429"/>
      <c r="NKZ260" s="429"/>
      <c r="NLA260" s="429"/>
      <c r="NLB260" s="429"/>
      <c r="NLC260" s="429"/>
      <c r="NLD260" s="429"/>
      <c r="NLE260" s="429"/>
      <c r="NLF260" s="429"/>
      <c r="NLG260" s="429"/>
      <c r="NLH260" s="429"/>
      <c r="NLI260" s="429"/>
      <c r="NLJ260" s="429"/>
      <c r="NLK260" s="429"/>
      <c r="NLL260" s="429"/>
      <c r="NLM260" s="432"/>
      <c r="NLN260" s="432"/>
      <c r="NLO260" s="429"/>
      <c r="NLP260" s="429"/>
      <c r="NLQ260" s="429"/>
      <c r="NLR260" s="429"/>
      <c r="NLS260" s="429"/>
      <c r="NLT260" s="429"/>
      <c r="NLU260" s="429"/>
      <c r="NLV260" s="429"/>
      <c r="NLW260" s="429"/>
      <c r="NLX260" s="429"/>
      <c r="NLY260" s="429"/>
      <c r="NLZ260" s="429"/>
      <c r="NMA260" s="429"/>
      <c r="NMB260" s="429"/>
      <c r="NMC260" s="429"/>
      <c r="NMD260" s="429"/>
      <c r="NME260" s="429"/>
      <c r="NMF260" s="429"/>
      <c r="NMG260" s="429"/>
      <c r="NMH260" s="429"/>
      <c r="NMI260" s="429"/>
      <c r="NMJ260" s="429"/>
      <c r="NMK260" s="429"/>
      <c r="NML260" s="429"/>
      <c r="NMM260" s="432"/>
      <c r="NMN260" s="432"/>
      <c r="NMO260" s="429"/>
      <c r="NMP260" s="429"/>
      <c r="NMQ260" s="429"/>
      <c r="NMR260" s="429"/>
      <c r="NMS260" s="429"/>
      <c r="NMT260" s="429"/>
      <c r="NMU260" s="429"/>
      <c r="NMV260" s="429"/>
      <c r="NMW260" s="429"/>
      <c r="NMX260" s="429"/>
      <c r="NMY260" s="429"/>
      <c r="NMZ260" s="429"/>
      <c r="NNA260" s="429"/>
      <c r="NNB260" s="429"/>
      <c r="NNC260" s="429"/>
      <c r="NND260" s="429"/>
      <c r="NNE260" s="429"/>
      <c r="NNF260" s="429"/>
      <c r="NNG260" s="429"/>
      <c r="NNH260" s="429"/>
      <c r="NNI260" s="429"/>
      <c r="NNJ260" s="429"/>
      <c r="NNK260" s="429"/>
      <c r="NNL260" s="429"/>
      <c r="NNM260" s="432"/>
      <c r="NNN260" s="432"/>
      <c r="NNO260" s="429"/>
      <c r="NNP260" s="429"/>
      <c r="NNQ260" s="429"/>
      <c r="NNR260" s="429"/>
      <c r="NNS260" s="429"/>
      <c r="NNT260" s="429"/>
      <c r="NNU260" s="429"/>
      <c r="NNV260" s="429"/>
      <c r="NNW260" s="429"/>
      <c r="NNX260" s="429"/>
      <c r="NNY260" s="429"/>
      <c r="NNZ260" s="429"/>
      <c r="NOA260" s="429"/>
      <c r="NOB260" s="429"/>
      <c r="NOC260" s="429"/>
      <c r="NOD260" s="429"/>
      <c r="NOE260" s="429"/>
      <c r="NOF260" s="429"/>
      <c r="NOG260" s="429"/>
      <c r="NOH260" s="429"/>
      <c r="NOI260" s="429"/>
      <c r="NOJ260" s="429"/>
      <c r="NOK260" s="429"/>
      <c r="NOL260" s="429"/>
      <c r="NOM260" s="432"/>
      <c r="NON260" s="432"/>
      <c r="NOO260" s="429"/>
      <c r="NOP260" s="429"/>
      <c r="NOQ260" s="429"/>
      <c r="NOR260" s="429"/>
      <c r="NOS260" s="429"/>
      <c r="NOT260" s="429"/>
      <c r="NOU260" s="429"/>
      <c r="NOV260" s="429"/>
      <c r="NOW260" s="429"/>
      <c r="NOX260" s="429"/>
      <c r="NOY260" s="429"/>
      <c r="NOZ260" s="429"/>
      <c r="NPA260" s="429"/>
      <c r="NPB260" s="429"/>
      <c r="NPC260" s="429"/>
      <c r="NPD260" s="429"/>
      <c r="NPE260" s="429"/>
      <c r="NPF260" s="429"/>
      <c r="NPG260" s="429"/>
      <c r="NPH260" s="429"/>
      <c r="NPI260" s="429"/>
      <c r="NPJ260" s="429"/>
      <c r="NPK260" s="429"/>
      <c r="NPL260" s="429"/>
      <c r="NPM260" s="432"/>
      <c r="NPN260" s="432"/>
      <c r="NPO260" s="429"/>
      <c r="NPP260" s="429"/>
      <c r="NPQ260" s="429"/>
      <c r="NPR260" s="429"/>
      <c r="NPS260" s="429"/>
      <c r="NPT260" s="429"/>
      <c r="NPU260" s="429"/>
      <c r="NPV260" s="429"/>
      <c r="NPW260" s="429"/>
      <c r="NPX260" s="429"/>
      <c r="NPY260" s="429"/>
      <c r="NPZ260" s="429"/>
      <c r="NQA260" s="429"/>
      <c r="NQB260" s="429"/>
      <c r="NQC260" s="429"/>
      <c r="NQD260" s="429"/>
      <c r="NQE260" s="429"/>
      <c r="NQF260" s="429"/>
      <c r="NQG260" s="429"/>
      <c r="NQH260" s="429"/>
      <c r="NQI260" s="429"/>
      <c r="NQJ260" s="429"/>
      <c r="NQK260" s="429"/>
      <c r="NQL260" s="429"/>
      <c r="NQM260" s="432"/>
      <c r="NQN260" s="432"/>
      <c r="NQO260" s="429"/>
      <c r="NQP260" s="429"/>
      <c r="NQQ260" s="429"/>
      <c r="NQR260" s="429"/>
      <c r="NQS260" s="429"/>
      <c r="NQT260" s="429"/>
      <c r="NQU260" s="429"/>
      <c r="NQV260" s="429"/>
      <c r="NQW260" s="429"/>
      <c r="NQX260" s="429"/>
      <c r="NQY260" s="429"/>
      <c r="NQZ260" s="429"/>
      <c r="NRA260" s="429"/>
      <c r="NRB260" s="429"/>
      <c r="NRC260" s="429"/>
      <c r="NRD260" s="429"/>
      <c r="NRE260" s="429"/>
      <c r="NRF260" s="429"/>
      <c r="NRG260" s="429"/>
      <c r="NRH260" s="429"/>
      <c r="NRI260" s="429"/>
      <c r="NRJ260" s="429"/>
      <c r="NRK260" s="429"/>
      <c r="NRL260" s="429"/>
      <c r="NRM260" s="432"/>
      <c r="NRN260" s="432"/>
      <c r="NRO260" s="429"/>
      <c r="NRP260" s="429"/>
      <c r="NRQ260" s="429"/>
      <c r="NRR260" s="429"/>
      <c r="NRS260" s="429"/>
      <c r="NRT260" s="429"/>
      <c r="NRU260" s="429"/>
      <c r="NRV260" s="429"/>
      <c r="NRW260" s="429"/>
      <c r="NRX260" s="429"/>
      <c r="NRY260" s="429"/>
      <c r="NRZ260" s="429"/>
      <c r="NSA260" s="429"/>
      <c r="NSB260" s="429"/>
      <c r="NSC260" s="429"/>
      <c r="NSD260" s="429"/>
      <c r="NSE260" s="429"/>
      <c r="NSF260" s="429"/>
      <c r="NSG260" s="429"/>
      <c r="NSH260" s="429"/>
      <c r="NSI260" s="429"/>
      <c r="NSJ260" s="429"/>
      <c r="NSK260" s="429"/>
      <c r="NSL260" s="429"/>
      <c r="NSM260" s="432"/>
      <c r="NSN260" s="432"/>
      <c r="NSO260" s="429"/>
      <c r="NSP260" s="429"/>
      <c r="NSQ260" s="429"/>
      <c r="NSR260" s="429"/>
      <c r="NSS260" s="429"/>
      <c r="NST260" s="429"/>
      <c r="NSU260" s="429"/>
      <c r="NSV260" s="429"/>
      <c r="NSW260" s="429"/>
      <c r="NSX260" s="429"/>
      <c r="NSY260" s="429"/>
      <c r="NSZ260" s="429"/>
      <c r="NTA260" s="429"/>
      <c r="NTB260" s="429"/>
      <c r="NTC260" s="429"/>
      <c r="NTD260" s="429"/>
      <c r="NTE260" s="429"/>
      <c r="NTF260" s="429"/>
      <c r="NTG260" s="429"/>
      <c r="NTH260" s="429"/>
      <c r="NTI260" s="429"/>
      <c r="NTJ260" s="429"/>
      <c r="NTK260" s="429"/>
      <c r="NTL260" s="429"/>
      <c r="NTM260" s="432"/>
      <c r="NTN260" s="432"/>
      <c r="NTO260" s="429"/>
      <c r="NTP260" s="429"/>
      <c r="NTQ260" s="429"/>
      <c r="NTR260" s="429"/>
      <c r="NTS260" s="429"/>
      <c r="NTT260" s="429"/>
      <c r="NTU260" s="429"/>
      <c r="NTV260" s="429"/>
      <c r="NTW260" s="429"/>
      <c r="NTX260" s="429"/>
      <c r="NTY260" s="429"/>
      <c r="NTZ260" s="429"/>
      <c r="NUA260" s="429"/>
      <c r="NUB260" s="429"/>
      <c r="NUC260" s="429"/>
      <c r="NUD260" s="429"/>
      <c r="NUE260" s="429"/>
      <c r="NUF260" s="429"/>
      <c r="NUG260" s="429"/>
      <c r="NUH260" s="429"/>
      <c r="NUI260" s="429"/>
      <c r="NUJ260" s="429"/>
      <c r="NUK260" s="429"/>
      <c r="NUL260" s="429"/>
      <c r="NUM260" s="432"/>
      <c r="NUN260" s="432"/>
      <c r="NUO260" s="429"/>
      <c r="NUP260" s="429"/>
      <c r="NUQ260" s="429"/>
      <c r="NUR260" s="429"/>
      <c r="NUS260" s="429"/>
      <c r="NUT260" s="429"/>
      <c r="NUU260" s="429"/>
      <c r="NUV260" s="429"/>
      <c r="NUW260" s="429"/>
      <c r="NUX260" s="429"/>
      <c r="NUY260" s="429"/>
      <c r="NUZ260" s="429"/>
      <c r="NVA260" s="429"/>
      <c r="NVB260" s="429"/>
      <c r="NVC260" s="429"/>
      <c r="NVD260" s="429"/>
      <c r="NVE260" s="429"/>
      <c r="NVF260" s="429"/>
      <c r="NVG260" s="429"/>
      <c r="NVH260" s="429"/>
      <c r="NVI260" s="429"/>
      <c r="NVJ260" s="429"/>
      <c r="NVK260" s="429"/>
      <c r="NVL260" s="429"/>
      <c r="NVM260" s="432"/>
      <c r="NVN260" s="432"/>
      <c r="NVO260" s="429"/>
      <c r="NVP260" s="429"/>
      <c r="NVQ260" s="429"/>
      <c r="NVR260" s="429"/>
      <c r="NVS260" s="429"/>
      <c r="NVT260" s="429"/>
      <c r="NVU260" s="429"/>
      <c r="NVV260" s="429"/>
      <c r="NVW260" s="429"/>
      <c r="NVX260" s="429"/>
      <c r="NVY260" s="429"/>
      <c r="NVZ260" s="429"/>
      <c r="NWA260" s="429"/>
      <c r="NWB260" s="429"/>
      <c r="NWC260" s="429"/>
      <c r="NWD260" s="429"/>
      <c r="NWE260" s="429"/>
      <c r="NWF260" s="429"/>
      <c r="NWG260" s="429"/>
      <c r="NWH260" s="429"/>
      <c r="NWI260" s="429"/>
      <c r="NWJ260" s="429"/>
      <c r="NWK260" s="429"/>
      <c r="NWL260" s="429"/>
      <c r="NWM260" s="432"/>
      <c r="NWN260" s="432"/>
      <c r="NWO260" s="429"/>
      <c r="NWP260" s="429"/>
      <c r="NWQ260" s="429"/>
      <c r="NWR260" s="429"/>
      <c r="NWS260" s="429"/>
      <c r="NWT260" s="429"/>
      <c r="NWU260" s="429"/>
      <c r="NWV260" s="429"/>
      <c r="NWW260" s="429"/>
      <c r="NWX260" s="429"/>
      <c r="NWY260" s="429"/>
      <c r="NWZ260" s="429"/>
      <c r="NXA260" s="429"/>
      <c r="NXB260" s="429"/>
      <c r="NXC260" s="429"/>
      <c r="NXD260" s="429"/>
      <c r="NXE260" s="429"/>
      <c r="NXF260" s="429"/>
      <c r="NXG260" s="429"/>
      <c r="NXH260" s="429"/>
      <c r="NXI260" s="429"/>
      <c r="NXJ260" s="429"/>
      <c r="NXK260" s="429"/>
      <c r="NXL260" s="429"/>
      <c r="NXM260" s="432"/>
      <c r="NXN260" s="432"/>
      <c r="NXO260" s="429"/>
      <c r="NXP260" s="429"/>
      <c r="NXQ260" s="429"/>
      <c r="NXR260" s="429"/>
      <c r="NXS260" s="429"/>
      <c r="NXT260" s="429"/>
      <c r="NXU260" s="429"/>
      <c r="NXV260" s="429"/>
      <c r="NXW260" s="429"/>
      <c r="NXX260" s="429"/>
      <c r="NXY260" s="429"/>
      <c r="NXZ260" s="429"/>
      <c r="NYA260" s="429"/>
      <c r="NYB260" s="429"/>
      <c r="NYC260" s="429"/>
      <c r="NYD260" s="429"/>
      <c r="NYE260" s="429"/>
      <c r="NYF260" s="429"/>
      <c r="NYG260" s="429"/>
      <c r="NYH260" s="429"/>
      <c r="NYI260" s="429"/>
      <c r="NYJ260" s="429"/>
      <c r="NYK260" s="429"/>
      <c r="NYL260" s="429"/>
      <c r="NYM260" s="432"/>
      <c r="NYN260" s="432"/>
      <c r="NYO260" s="429"/>
      <c r="NYP260" s="429"/>
      <c r="NYQ260" s="429"/>
      <c r="NYR260" s="429"/>
      <c r="NYS260" s="429"/>
      <c r="NYT260" s="429"/>
      <c r="NYU260" s="429"/>
      <c r="NYV260" s="429"/>
      <c r="NYW260" s="429"/>
      <c r="NYX260" s="429"/>
      <c r="NYY260" s="429"/>
      <c r="NYZ260" s="429"/>
      <c r="NZA260" s="429"/>
      <c r="NZB260" s="429"/>
      <c r="NZC260" s="429"/>
      <c r="NZD260" s="429"/>
      <c r="NZE260" s="429"/>
      <c r="NZF260" s="429"/>
      <c r="NZG260" s="429"/>
      <c r="NZH260" s="429"/>
      <c r="NZI260" s="429"/>
      <c r="NZJ260" s="429"/>
      <c r="NZK260" s="429"/>
      <c r="NZL260" s="429"/>
      <c r="NZM260" s="432"/>
      <c r="NZN260" s="432"/>
      <c r="NZO260" s="429"/>
      <c r="NZP260" s="429"/>
      <c r="NZQ260" s="429"/>
      <c r="NZR260" s="429"/>
      <c r="NZS260" s="429"/>
      <c r="NZT260" s="429"/>
      <c r="NZU260" s="429"/>
      <c r="NZV260" s="429"/>
      <c r="NZW260" s="429"/>
      <c r="NZX260" s="429"/>
      <c r="NZY260" s="429"/>
      <c r="NZZ260" s="429"/>
      <c r="OAA260" s="429"/>
      <c r="OAB260" s="429"/>
      <c r="OAC260" s="429"/>
      <c r="OAD260" s="429"/>
      <c r="OAE260" s="429"/>
      <c r="OAF260" s="429"/>
      <c r="OAG260" s="429"/>
      <c r="OAH260" s="429"/>
      <c r="OAI260" s="429"/>
      <c r="OAJ260" s="429"/>
      <c r="OAK260" s="429"/>
      <c r="OAL260" s="429"/>
      <c r="OAM260" s="432"/>
      <c r="OAN260" s="432"/>
      <c r="OAO260" s="429"/>
      <c r="OAP260" s="429"/>
      <c r="OAQ260" s="429"/>
      <c r="OAR260" s="429"/>
      <c r="OAS260" s="429"/>
      <c r="OAT260" s="429"/>
      <c r="OAU260" s="429"/>
      <c r="OAV260" s="429"/>
      <c r="OAW260" s="429"/>
      <c r="OAX260" s="429"/>
      <c r="OAY260" s="429"/>
      <c r="OAZ260" s="429"/>
      <c r="OBA260" s="429"/>
      <c r="OBB260" s="429"/>
      <c r="OBC260" s="429"/>
      <c r="OBD260" s="429"/>
      <c r="OBE260" s="429"/>
      <c r="OBF260" s="429"/>
      <c r="OBG260" s="429"/>
      <c r="OBH260" s="429"/>
      <c r="OBI260" s="429"/>
      <c r="OBJ260" s="429"/>
      <c r="OBK260" s="429"/>
      <c r="OBL260" s="429"/>
      <c r="OBM260" s="432"/>
      <c r="OBN260" s="432"/>
      <c r="OBO260" s="429"/>
      <c r="OBP260" s="429"/>
      <c r="OBQ260" s="429"/>
      <c r="OBR260" s="429"/>
      <c r="OBS260" s="429"/>
      <c r="OBT260" s="429"/>
      <c r="OBU260" s="429"/>
      <c r="OBV260" s="429"/>
      <c r="OBW260" s="429"/>
      <c r="OBX260" s="429"/>
      <c r="OBY260" s="429"/>
      <c r="OBZ260" s="429"/>
      <c r="OCA260" s="429"/>
      <c r="OCB260" s="429"/>
      <c r="OCC260" s="429"/>
      <c r="OCD260" s="429"/>
      <c r="OCE260" s="429"/>
      <c r="OCF260" s="429"/>
      <c r="OCG260" s="429"/>
      <c r="OCH260" s="429"/>
      <c r="OCI260" s="429"/>
      <c r="OCJ260" s="429"/>
      <c r="OCK260" s="429"/>
      <c r="OCL260" s="429"/>
      <c r="OCM260" s="432"/>
      <c r="OCN260" s="432"/>
      <c r="OCO260" s="429"/>
      <c r="OCP260" s="429"/>
      <c r="OCQ260" s="429"/>
      <c r="OCR260" s="429"/>
      <c r="OCS260" s="429"/>
      <c r="OCT260" s="429"/>
      <c r="OCU260" s="429"/>
      <c r="OCV260" s="429"/>
      <c r="OCW260" s="429"/>
      <c r="OCX260" s="429"/>
      <c r="OCY260" s="429"/>
      <c r="OCZ260" s="429"/>
      <c r="ODA260" s="429"/>
      <c r="ODB260" s="429"/>
      <c r="ODC260" s="429"/>
      <c r="ODD260" s="429"/>
      <c r="ODE260" s="429"/>
      <c r="ODF260" s="429"/>
      <c r="ODG260" s="429"/>
      <c r="ODH260" s="429"/>
      <c r="ODI260" s="429"/>
      <c r="ODJ260" s="429"/>
      <c r="ODK260" s="429"/>
      <c r="ODL260" s="429"/>
      <c r="ODM260" s="432"/>
      <c r="ODN260" s="432"/>
      <c r="ODO260" s="429"/>
      <c r="ODP260" s="429"/>
      <c r="ODQ260" s="429"/>
      <c r="ODR260" s="429"/>
      <c r="ODS260" s="429"/>
      <c r="ODT260" s="429"/>
      <c r="ODU260" s="429"/>
      <c r="ODV260" s="429"/>
      <c r="ODW260" s="429"/>
      <c r="ODX260" s="429"/>
      <c r="ODY260" s="429"/>
      <c r="ODZ260" s="429"/>
      <c r="OEA260" s="429"/>
      <c r="OEB260" s="429"/>
      <c r="OEC260" s="429"/>
      <c r="OED260" s="429"/>
      <c r="OEE260" s="429"/>
      <c r="OEF260" s="429"/>
      <c r="OEG260" s="429"/>
      <c r="OEH260" s="429"/>
      <c r="OEI260" s="429"/>
      <c r="OEJ260" s="429"/>
      <c r="OEK260" s="429"/>
      <c r="OEL260" s="429"/>
      <c r="OEM260" s="432"/>
      <c r="OEN260" s="432"/>
      <c r="OEO260" s="429"/>
      <c r="OEP260" s="429"/>
      <c r="OEQ260" s="429"/>
      <c r="OER260" s="429"/>
      <c r="OES260" s="429"/>
      <c r="OET260" s="429"/>
      <c r="OEU260" s="429"/>
      <c r="OEV260" s="429"/>
      <c r="OEW260" s="429"/>
      <c r="OEX260" s="429"/>
      <c r="OEY260" s="429"/>
      <c r="OEZ260" s="429"/>
      <c r="OFA260" s="429"/>
      <c r="OFB260" s="429"/>
      <c r="OFC260" s="429"/>
      <c r="OFD260" s="429"/>
      <c r="OFE260" s="429"/>
      <c r="OFF260" s="429"/>
      <c r="OFG260" s="429"/>
      <c r="OFH260" s="429"/>
      <c r="OFI260" s="429"/>
      <c r="OFJ260" s="429"/>
      <c r="OFK260" s="429"/>
      <c r="OFL260" s="429"/>
      <c r="OFM260" s="432"/>
      <c r="OFN260" s="432"/>
      <c r="OFO260" s="429"/>
      <c r="OFP260" s="429"/>
      <c r="OFQ260" s="429"/>
      <c r="OFR260" s="429"/>
      <c r="OFS260" s="429"/>
      <c r="OFT260" s="429"/>
      <c r="OFU260" s="429"/>
      <c r="OFV260" s="429"/>
      <c r="OFW260" s="429"/>
      <c r="OFX260" s="429"/>
      <c r="OFY260" s="429"/>
      <c r="OFZ260" s="429"/>
      <c r="OGA260" s="429"/>
      <c r="OGB260" s="429"/>
      <c r="OGC260" s="429"/>
      <c r="OGD260" s="429"/>
      <c r="OGE260" s="429"/>
      <c r="OGF260" s="429"/>
      <c r="OGG260" s="429"/>
      <c r="OGH260" s="429"/>
      <c r="OGI260" s="429"/>
      <c r="OGJ260" s="429"/>
      <c r="OGK260" s="429"/>
      <c r="OGL260" s="429"/>
      <c r="OGM260" s="432"/>
      <c r="OGN260" s="432"/>
      <c r="OGO260" s="429"/>
      <c r="OGP260" s="429"/>
      <c r="OGQ260" s="429"/>
      <c r="OGR260" s="429"/>
      <c r="OGS260" s="429"/>
      <c r="OGT260" s="429"/>
      <c r="OGU260" s="429"/>
      <c r="OGV260" s="429"/>
      <c r="OGW260" s="429"/>
      <c r="OGX260" s="429"/>
      <c r="OGY260" s="429"/>
      <c r="OGZ260" s="429"/>
      <c r="OHA260" s="429"/>
      <c r="OHB260" s="429"/>
      <c r="OHC260" s="429"/>
      <c r="OHD260" s="429"/>
      <c r="OHE260" s="429"/>
      <c r="OHF260" s="429"/>
      <c r="OHG260" s="429"/>
      <c r="OHH260" s="429"/>
      <c r="OHI260" s="429"/>
      <c r="OHJ260" s="429"/>
      <c r="OHK260" s="429"/>
      <c r="OHL260" s="429"/>
      <c r="OHM260" s="432"/>
      <c r="OHN260" s="432"/>
      <c r="OHO260" s="429"/>
      <c r="OHP260" s="429"/>
      <c r="OHQ260" s="429"/>
      <c r="OHR260" s="429"/>
      <c r="OHS260" s="429"/>
      <c r="OHT260" s="429"/>
      <c r="OHU260" s="429"/>
      <c r="OHV260" s="429"/>
      <c r="OHW260" s="429"/>
      <c r="OHX260" s="429"/>
      <c r="OHY260" s="429"/>
      <c r="OHZ260" s="429"/>
      <c r="OIA260" s="429"/>
      <c r="OIB260" s="429"/>
      <c r="OIC260" s="429"/>
      <c r="OID260" s="429"/>
      <c r="OIE260" s="429"/>
      <c r="OIF260" s="429"/>
      <c r="OIG260" s="429"/>
      <c r="OIH260" s="429"/>
      <c r="OII260" s="429"/>
      <c r="OIJ260" s="429"/>
      <c r="OIK260" s="429"/>
      <c r="OIL260" s="429"/>
      <c r="OIM260" s="432"/>
      <c r="OIN260" s="432"/>
      <c r="OIO260" s="429"/>
      <c r="OIP260" s="429"/>
      <c r="OIQ260" s="429"/>
      <c r="OIR260" s="429"/>
      <c r="OIS260" s="429"/>
      <c r="OIT260" s="429"/>
      <c r="OIU260" s="429"/>
      <c r="OIV260" s="429"/>
      <c r="OIW260" s="429"/>
      <c r="OIX260" s="429"/>
      <c r="OIY260" s="429"/>
      <c r="OIZ260" s="429"/>
      <c r="OJA260" s="429"/>
      <c r="OJB260" s="429"/>
      <c r="OJC260" s="429"/>
      <c r="OJD260" s="429"/>
      <c r="OJE260" s="429"/>
      <c r="OJF260" s="429"/>
      <c r="OJG260" s="429"/>
      <c r="OJH260" s="429"/>
      <c r="OJI260" s="429"/>
      <c r="OJJ260" s="429"/>
      <c r="OJK260" s="429"/>
      <c r="OJL260" s="429"/>
      <c r="OJM260" s="432"/>
      <c r="OJN260" s="432"/>
      <c r="OJO260" s="429"/>
      <c r="OJP260" s="429"/>
      <c r="OJQ260" s="429"/>
      <c r="OJR260" s="429"/>
      <c r="OJS260" s="429"/>
      <c r="OJT260" s="429"/>
      <c r="OJU260" s="429"/>
      <c r="OJV260" s="429"/>
      <c r="OJW260" s="429"/>
      <c r="OJX260" s="429"/>
      <c r="OJY260" s="429"/>
      <c r="OJZ260" s="429"/>
      <c r="OKA260" s="429"/>
      <c r="OKB260" s="429"/>
      <c r="OKC260" s="429"/>
      <c r="OKD260" s="429"/>
      <c r="OKE260" s="429"/>
      <c r="OKF260" s="429"/>
      <c r="OKG260" s="429"/>
      <c r="OKH260" s="429"/>
      <c r="OKI260" s="429"/>
      <c r="OKJ260" s="429"/>
      <c r="OKK260" s="429"/>
      <c r="OKL260" s="429"/>
      <c r="OKM260" s="432"/>
      <c r="OKN260" s="432"/>
      <c r="OKO260" s="429"/>
      <c r="OKP260" s="429"/>
      <c r="OKQ260" s="429"/>
      <c r="OKR260" s="429"/>
      <c r="OKS260" s="429"/>
      <c r="OKT260" s="429"/>
      <c r="OKU260" s="429"/>
      <c r="OKV260" s="429"/>
      <c r="OKW260" s="429"/>
      <c r="OKX260" s="429"/>
      <c r="OKY260" s="429"/>
      <c r="OKZ260" s="429"/>
      <c r="OLA260" s="429"/>
      <c r="OLB260" s="429"/>
      <c r="OLC260" s="429"/>
      <c r="OLD260" s="429"/>
      <c r="OLE260" s="429"/>
      <c r="OLF260" s="429"/>
      <c r="OLG260" s="429"/>
      <c r="OLH260" s="429"/>
      <c r="OLI260" s="429"/>
      <c r="OLJ260" s="429"/>
      <c r="OLK260" s="429"/>
      <c r="OLL260" s="429"/>
      <c r="OLM260" s="432"/>
      <c r="OLN260" s="432"/>
      <c r="OLO260" s="429"/>
      <c r="OLP260" s="429"/>
      <c r="OLQ260" s="429"/>
      <c r="OLR260" s="429"/>
      <c r="OLS260" s="429"/>
      <c r="OLT260" s="429"/>
      <c r="OLU260" s="429"/>
      <c r="OLV260" s="429"/>
      <c r="OLW260" s="429"/>
      <c r="OLX260" s="429"/>
      <c r="OLY260" s="429"/>
      <c r="OLZ260" s="429"/>
      <c r="OMA260" s="429"/>
      <c r="OMB260" s="429"/>
      <c r="OMC260" s="429"/>
      <c r="OMD260" s="429"/>
      <c r="OME260" s="429"/>
      <c r="OMF260" s="429"/>
      <c r="OMG260" s="429"/>
      <c r="OMH260" s="429"/>
      <c r="OMI260" s="429"/>
      <c r="OMJ260" s="429"/>
      <c r="OMK260" s="429"/>
      <c r="OML260" s="429"/>
      <c r="OMM260" s="432"/>
      <c r="OMN260" s="432"/>
      <c r="OMO260" s="429"/>
      <c r="OMP260" s="429"/>
      <c r="OMQ260" s="429"/>
      <c r="OMR260" s="429"/>
      <c r="OMS260" s="429"/>
      <c r="OMT260" s="429"/>
      <c r="OMU260" s="429"/>
      <c r="OMV260" s="429"/>
      <c r="OMW260" s="429"/>
      <c r="OMX260" s="429"/>
      <c r="OMY260" s="429"/>
      <c r="OMZ260" s="429"/>
      <c r="ONA260" s="429"/>
      <c r="ONB260" s="429"/>
      <c r="ONC260" s="429"/>
      <c r="OND260" s="429"/>
      <c r="ONE260" s="429"/>
      <c r="ONF260" s="429"/>
      <c r="ONG260" s="429"/>
      <c r="ONH260" s="429"/>
      <c r="ONI260" s="429"/>
      <c r="ONJ260" s="429"/>
      <c r="ONK260" s="429"/>
      <c r="ONL260" s="429"/>
      <c r="ONM260" s="432"/>
      <c r="ONN260" s="432"/>
      <c r="ONO260" s="429"/>
      <c r="ONP260" s="429"/>
      <c r="ONQ260" s="429"/>
      <c r="ONR260" s="429"/>
      <c r="ONS260" s="429"/>
      <c r="ONT260" s="429"/>
      <c r="ONU260" s="429"/>
      <c r="ONV260" s="429"/>
      <c r="ONW260" s="429"/>
      <c r="ONX260" s="429"/>
      <c r="ONY260" s="429"/>
      <c r="ONZ260" s="429"/>
      <c r="OOA260" s="429"/>
      <c r="OOB260" s="429"/>
      <c r="OOC260" s="429"/>
      <c r="OOD260" s="429"/>
      <c r="OOE260" s="429"/>
      <c r="OOF260" s="429"/>
      <c r="OOG260" s="429"/>
      <c r="OOH260" s="429"/>
      <c r="OOI260" s="429"/>
      <c r="OOJ260" s="429"/>
      <c r="OOK260" s="429"/>
      <c r="OOL260" s="429"/>
      <c r="OOM260" s="432"/>
      <c r="OON260" s="432"/>
      <c r="OOO260" s="429"/>
      <c r="OOP260" s="429"/>
      <c r="OOQ260" s="429"/>
      <c r="OOR260" s="429"/>
      <c r="OOS260" s="429"/>
      <c r="OOT260" s="429"/>
      <c r="OOU260" s="429"/>
      <c r="OOV260" s="429"/>
      <c r="OOW260" s="429"/>
      <c r="OOX260" s="429"/>
      <c r="OOY260" s="429"/>
      <c r="OOZ260" s="429"/>
      <c r="OPA260" s="429"/>
      <c r="OPB260" s="429"/>
      <c r="OPC260" s="429"/>
      <c r="OPD260" s="429"/>
      <c r="OPE260" s="429"/>
      <c r="OPF260" s="429"/>
      <c r="OPG260" s="429"/>
      <c r="OPH260" s="429"/>
      <c r="OPI260" s="429"/>
      <c r="OPJ260" s="429"/>
      <c r="OPK260" s="429"/>
      <c r="OPL260" s="429"/>
      <c r="OPM260" s="432"/>
      <c r="OPN260" s="432"/>
      <c r="OPO260" s="429"/>
      <c r="OPP260" s="429"/>
      <c r="OPQ260" s="429"/>
      <c r="OPR260" s="429"/>
      <c r="OPS260" s="429"/>
      <c r="OPT260" s="429"/>
      <c r="OPU260" s="429"/>
      <c r="OPV260" s="429"/>
      <c r="OPW260" s="429"/>
      <c r="OPX260" s="429"/>
      <c r="OPY260" s="429"/>
      <c r="OPZ260" s="429"/>
      <c r="OQA260" s="429"/>
      <c r="OQB260" s="429"/>
      <c r="OQC260" s="429"/>
      <c r="OQD260" s="429"/>
      <c r="OQE260" s="429"/>
      <c r="OQF260" s="429"/>
      <c r="OQG260" s="429"/>
      <c r="OQH260" s="429"/>
      <c r="OQI260" s="429"/>
      <c r="OQJ260" s="429"/>
      <c r="OQK260" s="429"/>
      <c r="OQL260" s="429"/>
      <c r="OQM260" s="432"/>
      <c r="OQN260" s="432"/>
      <c r="OQO260" s="429"/>
      <c r="OQP260" s="429"/>
      <c r="OQQ260" s="429"/>
      <c r="OQR260" s="429"/>
      <c r="OQS260" s="429"/>
      <c r="OQT260" s="429"/>
      <c r="OQU260" s="429"/>
      <c r="OQV260" s="429"/>
      <c r="OQW260" s="429"/>
      <c r="OQX260" s="429"/>
      <c r="OQY260" s="429"/>
      <c r="OQZ260" s="429"/>
      <c r="ORA260" s="429"/>
      <c r="ORB260" s="429"/>
      <c r="ORC260" s="429"/>
      <c r="ORD260" s="429"/>
      <c r="ORE260" s="429"/>
      <c r="ORF260" s="429"/>
      <c r="ORG260" s="429"/>
      <c r="ORH260" s="429"/>
      <c r="ORI260" s="429"/>
      <c r="ORJ260" s="429"/>
      <c r="ORK260" s="429"/>
      <c r="ORL260" s="429"/>
      <c r="ORM260" s="432"/>
      <c r="ORN260" s="432"/>
      <c r="ORO260" s="429"/>
      <c r="ORP260" s="429"/>
      <c r="ORQ260" s="429"/>
      <c r="ORR260" s="429"/>
      <c r="ORS260" s="429"/>
      <c r="ORT260" s="429"/>
      <c r="ORU260" s="429"/>
      <c r="ORV260" s="429"/>
      <c r="ORW260" s="429"/>
      <c r="ORX260" s="429"/>
      <c r="ORY260" s="429"/>
      <c r="ORZ260" s="429"/>
      <c r="OSA260" s="429"/>
      <c r="OSB260" s="429"/>
      <c r="OSC260" s="429"/>
      <c r="OSD260" s="429"/>
      <c r="OSE260" s="429"/>
      <c r="OSF260" s="429"/>
      <c r="OSG260" s="429"/>
      <c r="OSH260" s="429"/>
      <c r="OSI260" s="429"/>
      <c r="OSJ260" s="429"/>
      <c r="OSK260" s="429"/>
      <c r="OSL260" s="429"/>
      <c r="OSM260" s="432"/>
      <c r="OSN260" s="432"/>
      <c r="OSO260" s="429"/>
      <c r="OSP260" s="429"/>
      <c r="OSQ260" s="429"/>
      <c r="OSR260" s="429"/>
      <c r="OSS260" s="429"/>
      <c r="OST260" s="429"/>
      <c r="OSU260" s="429"/>
      <c r="OSV260" s="429"/>
      <c r="OSW260" s="429"/>
      <c r="OSX260" s="429"/>
      <c r="OSY260" s="429"/>
      <c r="OSZ260" s="429"/>
      <c r="OTA260" s="429"/>
      <c r="OTB260" s="429"/>
      <c r="OTC260" s="429"/>
      <c r="OTD260" s="429"/>
      <c r="OTE260" s="429"/>
      <c r="OTF260" s="429"/>
      <c r="OTG260" s="429"/>
      <c r="OTH260" s="429"/>
      <c r="OTI260" s="429"/>
      <c r="OTJ260" s="429"/>
      <c r="OTK260" s="429"/>
      <c r="OTL260" s="429"/>
      <c r="OTM260" s="432"/>
      <c r="OTN260" s="432"/>
      <c r="OTO260" s="429"/>
      <c r="OTP260" s="429"/>
      <c r="OTQ260" s="429"/>
      <c r="OTR260" s="429"/>
      <c r="OTS260" s="429"/>
      <c r="OTT260" s="429"/>
      <c r="OTU260" s="429"/>
      <c r="OTV260" s="429"/>
      <c r="OTW260" s="429"/>
      <c r="OTX260" s="429"/>
      <c r="OTY260" s="429"/>
      <c r="OTZ260" s="429"/>
      <c r="OUA260" s="429"/>
      <c r="OUB260" s="429"/>
      <c r="OUC260" s="429"/>
      <c r="OUD260" s="429"/>
      <c r="OUE260" s="429"/>
      <c r="OUF260" s="429"/>
      <c r="OUG260" s="429"/>
      <c r="OUH260" s="429"/>
      <c r="OUI260" s="429"/>
      <c r="OUJ260" s="429"/>
      <c r="OUK260" s="429"/>
      <c r="OUL260" s="429"/>
      <c r="OUM260" s="432"/>
      <c r="OUN260" s="432"/>
      <c r="OUO260" s="429"/>
      <c r="OUP260" s="429"/>
      <c r="OUQ260" s="429"/>
      <c r="OUR260" s="429"/>
      <c r="OUS260" s="429"/>
      <c r="OUT260" s="429"/>
      <c r="OUU260" s="429"/>
      <c r="OUV260" s="429"/>
      <c r="OUW260" s="429"/>
      <c r="OUX260" s="429"/>
      <c r="OUY260" s="429"/>
      <c r="OUZ260" s="429"/>
      <c r="OVA260" s="429"/>
      <c r="OVB260" s="429"/>
      <c r="OVC260" s="429"/>
      <c r="OVD260" s="429"/>
      <c r="OVE260" s="429"/>
      <c r="OVF260" s="429"/>
      <c r="OVG260" s="429"/>
      <c r="OVH260" s="429"/>
      <c r="OVI260" s="429"/>
      <c r="OVJ260" s="429"/>
      <c r="OVK260" s="429"/>
      <c r="OVL260" s="429"/>
      <c r="OVM260" s="432"/>
      <c r="OVN260" s="432"/>
      <c r="OVO260" s="429"/>
      <c r="OVP260" s="429"/>
      <c r="OVQ260" s="429"/>
      <c r="OVR260" s="429"/>
      <c r="OVS260" s="429"/>
      <c r="OVT260" s="429"/>
      <c r="OVU260" s="429"/>
      <c r="OVV260" s="429"/>
      <c r="OVW260" s="429"/>
      <c r="OVX260" s="429"/>
      <c r="OVY260" s="429"/>
      <c r="OVZ260" s="429"/>
      <c r="OWA260" s="429"/>
      <c r="OWB260" s="429"/>
      <c r="OWC260" s="429"/>
      <c r="OWD260" s="429"/>
      <c r="OWE260" s="429"/>
      <c r="OWF260" s="429"/>
      <c r="OWG260" s="429"/>
      <c r="OWH260" s="429"/>
      <c r="OWI260" s="429"/>
      <c r="OWJ260" s="429"/>
      <c r="OWK260" s="429"/>
      <c r="OWL260" s="429"/>
      <c r="OWM260" s="432"/>
      <c r="OWN260" s="432"/>
      <c r="OWO260" s="429"/>
      <c r="OWP260" s="429"/>
      <c r="OWQ260" s="429"/>
      <c r="OWR260" s="429"/>
      <c r="OWS260" s="429"/>
      <c r="OWT260" s="429"/>
      <c r="OWU260" s="429"/>
      <c r="OWV260" s="429"/>
      <c r="OWW260" s="429"/>
      <c r="OWX260" s="429"/>
      <c r="OWY260" s="429"/>
      <c r="OWZ260" s="429"/>
      <c r="OXA260" s="429"/>
      <c r="OXB260" s="429"/>
      <c r="OXC260" s="429"/>
      <c r="OXD260" s="429"/>
      <c r="OXE260" s="429"/>
      <c r="OXF260" s="429"/>
      <c r="OXG260" s="429"/>
      <c r="OXH260" s="429"/>
      <c r="OXI260" s="429"/>
      <c r="OXJ260" s="429"/>
      <c r="OXK260" s="429"/>
      <c r="OXL260" s="429"/>
      <c r="OXM260" s="432"/>
      <c r="OXN260" s="432"/>
      <c r="OXO260" s="429"/>
      <c r="OXP260" s="429"/>
      <c r="OXQ260" s="429"/>
      <c r="OXR260" s="429"/>
      <c r="OXS260" s="429"/>
      <c r="OXT260" s="429"/>
      <c r="OXU260" s="429"/>
      <c r="OXV260" s="429"/>
      <c r="OXW260" s="429"/>
      <c r="OXX260" s="429"/>
      <c r="OXY260" s="429"/>
      <c r="OXZ260" s="429"/>
      <c r="OYA260" s="429"/>
      <c r="OYB260" s="429"/>
      <c r="OYC260" s="429"/>
      <c r="OYD260" s="429"/>
      <c r="OYE260" s="429"/>
      <c r="OYF260" s="429"/>
      <c r="OYG260" s="429"/>
      <c r="OYH260" s="429"/>
      <c r="OYI260" s="429"/>
      <c r="OYJ260" s="429"/>
      <c r="OYK260" s="429"/>
      <c r="OYL260" s="429"/>
      <c r="OYM260" s="432"/>
      <c r="OYN260" s="432"/>
      <c r="OYO260" s="429"/>
      <c r="OYP260" s="429"/>
      <c r="OYQ260" s="429"/>
      <c r="OYR260" s="429"/>
      <c r="OYS260" s="429"/>
      <c r="OYT260" s="429"/>
      <c r="OYU260" s="429"/>
      <c r="OYV260" s="429"/>
      <c r="OYW260" s="429"/>
      <c r="OYX260" s="429"/>
      <c r="OYY260" s="429"/>
      <c r="OYZ260" s="429"/>
      <c r="OZA260" s="429"/>
      <c r="OZB260" s="429"/>
      <c r="OZC260" s="429"/>
      <c r="OZD260" s="429"/>
      <c r="OZE260" s="429"/>
      <c r="OZF260" s="429"/>
      <c r="OZG260" s="429"/>
      <c r="OZH260" s="429"/>
      <c r="OZI260" s="429"/>
      <c r="OZJ260" s="429"/>
      <c r="OZK260" s="429"/>
      <c r="OZL260" s="429"/>
      <c r="OZM260" s="432"/>
      <c r="OZN260" s="432"/>
      <c r="OZO260" s="429"/>
      <c r="OZP260" s="429"/>
      <c r="OZQ260" s="429"/>
      <c r="OZR260" s="429"/>
      <c r="OZS260" s="429"/>
      <c r="OZT260" s="429"/>
      <c r="OZU260" s="429"/>
      <c r="OZV260" s="429"/>
      <c r="OZW260" s="429"/>
      <c r="OZX260" s="429"/>
      <c r="OZY260" s="429"/>
      <c r="OZZ260" s="429"/>
      <c r="PAA260" s="429"/>
      <c r="PAB260" s="429"/>
      <c r="PAC260" s="429"/>
      <c r="PAD260" s="429"/>
      <c r="PAE260" s="429"/>
      <c r="PAF260" s="429"/>
      <c r="PAG260" s="429"/>
      <c r="PAH260" s="429"/>
      <c r="PAI260" s="429"/>
      <c r="PAJ260" s="429"/>
      <c r="PAK260" s="429"/>
      <c r="PAL260" s="429"/>
      <c r="PAM260" s="432"/>
      <c r="PAN260" s="432"/>
      <c r="PAO260" s="429"/>
      <c r="PAP260" s="429"/>
      <c r="PAQ260" s="429"/>
      <c r="PAR260" s="429"/>
      <c r="PAS260" s="429"/>
      <c r="PAT260" s="429"/>
      <c r="PAU260" s="429"/>
      <c r="PAV260" s="429"/>
      <c r="PAW260" s="429"/>
      <c r="PAX260" s="429"/>
      <c r="PAY260" s="429"/>
      <c r="PAZ260" s="429"/>
      <c r="PBA260" s="429"/>
      <c r="PBB260" s="429"/>
      <c r="PBC260" s="429"/>
      <c r="PBD260" s="429"/>
      <c r="PBE260" s="429"/>
      <c r="PBF260" s="429"/>
      <c r="PBG260" s="429"/>
      <c r="PBH260" s="429"/>
      <c r="PBI260" s="429"/>
      <c r="PBJ260" s="429"/>
      <c r="PBK260" s="429"/>
      <c r="PBL260" s="429"/>
      <c r="PBM260" s="432"/>
      <c r="PBN260" s="432"/>
      <c r="PBO260" s="429"/>
      <c r="PBP260" s="429"/>
      <c r="PBQ260" s="429"/>
      <c r="PBR260" s="429"/>
      <c r="PBS260" s="429"/>
      <c r="PBT260" s="429"/>
      <c r="PBU260" s="429"/>
      <c r="PBV260" s="429"/>
      <c r="PBW260" s="429"/>
      <c r="PBX260" s="429"/>
      <c r="PBY260" s="429"/>
      <c r="PBZ260" s="429"/>
      <c r="PCA260" s="429"/>
      <c r="PCB260" s="429"/>
      <c r="PCC260" s="429"/>
      <c r="PCD260" s="429"/>
      <c r="PCE260" s="429"/>
      <c r="PCF260" s="429"/>
      <c r="PCG260" s="429"/>
      <c r="PCH260" s="429"/>
      <c r="PCI260" s="429"/>
      <c r="PCJ260" s="429"/>
      <c r="PCK260" s="429"/>
      <c r="PCL260" s="429"/>
      <c r="PCM260" s="432"/>
      <c r="PCN260" s="432"/>
      <c r="PCO260" s="429"/>
      <c r="PCP260" s="429"/>
      <c r="PCQ260" s="429"/>
      <c r="PCR260" s="429"/>
      <c r="PCS260" s="429"/>
      <c r="PCT260" s="429"/>
      <c r="PCU260" s="429"/>
      <c r="PCV260" s="429"/>
      <c r="PCW260" s="429"/>
      <c r="PCX260" s="429"/>
      <c r="PCY260" s="429"/>
      <c r="PCZ260" s="429"/>
      <c r="PDA260" s="429"/>
      <c r="PDB260" s="429"/>
      <c r="PDC260" s="429"/>
      <c r="PDD260" s="429"/>
      <c r="PDE260" s="429"/>
      <c r="PDF260" s="429"/>
      <c r="PDG260" s="429"/>
      <c r="PDH260" s="429"/>
      <c r="PDI260" s="429"/>
      <c r="PDJ260" s="429"/>
      <c r="PDK260" s="429"/>
      <c r="PDL260" s="429"/>
      <c r="PDM260" s="432"/>
      <c r="PDN260" s="432"/>
      <c r="PDO260" s="429"/>
      <c r="PDP260" s="429"/>
      <c r="PDQ260" s="429"/>
      <c r="PDR260" s="429"/>
      <c r="PDS260" s="429"/>
      <c r="PDT260" s="429"/>
      <c r="PDU260" s="429"/>
      <c r="PDV260" s="429"/>
      <c r="PDW260" s="429"/>
      <c r="PDX260" s="429"/>
      <c r="PDY260" s="429"/>
      <c r="PDZ260" s="429"/>
      <c r="PEA260" s="429"/>
      <c r="PEB260" s="429"/>
      <c r="PEC260" s="429"/>
      <c r="PED260" s="429"/>
      <c r="PEE260" s="429"/>
      <c r="PEF260" s="429"/>
      <c r="PEG260" s="429"/>
      <c r="PEH260" s="429"/>
      <c r="PEI260" s="429"/>
      <c r="PEJ260" s="429"/>
      <c r="PEK260" s="429"/>
      <c r="PEL260" s="429"/>
      <c r="PEM260" s="432"/>
      <c r="PEN260" s="432"/>
      <c r="PEO260" s="429"/>
      <c r="PEP260" s="429"/>
      <c r="PEQ260" s="429"/>
      <c r="PER260" s="429"/>
      <c r="PES260" s="429"/>
      <c r="PET260" s="429"/>
      <c r="PEU260" s="429"/>
      <c r="PEV260" s="429"/>
      <c r="PEW260" s="429"/>
      <c r="PEX260" s="429"/>
      <c r="PEY260" s="429"/>
      <c r="PEZ260" s="429"/>
      <c r="PFA260" s="429"/>
      <c r="PFB260" s="429"/>
      <c r="PFC260" s="429"/>
      <c r="PFD260" s="429"/>
      <c r="PFE260" s="429"/>
      <c r="PFF260" s="429"/>
      <c r="PFG260" s="429"/>
      <c r="PFH260" s="429"/>
      <c r="PFI260" s="429"/>
      <c r="PFJ260" s="429"/>
      <c r="PFK260" s="429"/>
      <c r="PFL260" s="429"/>
      <c r="PFM260" s="432"/>
      <c r="PFN260" s="432"/>
      <c r="PFO260" s="429"/>
      <c r="PFP260" s="429"/>
      <c r="PFQ260" s="429"/>
      <c r="PFR260" s="429"/>
      <c r="PFS260" s="429"/>
      <c r="PFT260" s="429"/>
      <c r="PFU260" s="429"/>
      <c r="PFV260" s="429"/>
      <c r="PFW260" s="429"/>
      <c r="PFX260" s="429"/>
      <c r="PFY260" s="429"/>
      <c r="PFZ260" s="429"/>
      <c r="PGA260" s="429"/>
      <c r="PGB260" s="429"/>
      <c r="PGC260" s="429"/>
      <c r="PGD260" s="429"/>
      <c r="PGE260" s="429"/>
      <c r="PGF260" s="429"/>
      <c r="PGG260" s="429"/>
      <c r="PGH260" s="429"/>
      <c r="PGI260" s="429"/>
      <c r="PGJ260" s="429"/>
      <c r="PGK260" s="429"/>
      <c r="PGL260" s="429"/>
      <c r="PGM260" s="432"/>
      <c r="PGN260" s="432"/>
      <c r="PGO260" s="429"/>
      <c r="PGP260" s="429"/>
      <c r="PGQ260" s="429"/>
      <c r="PGR260" s="429"/>
      <c r="PGS260" s="429"/>
      <c r="PGT260" s="429"/>
      <c r="PGU260" s="429"/>
      <c r="PGV260" s="429"/>
      <c r="PGW260" s="429"/>
      <c r="PGX260" s="429"/>
      <c r="PGY260" s="429"/>
      <c r="PGZ260" s="429"/>
      <c r="PHA260" s="429"/>
      <c r="PHB260" s="429"/>
      <c r="PHC260" s="429"/>
      <c r="PHD260" s="429"/>
      <c r="PHE260" s="429"/>
      <c r="PHF260" s="429"/>
      <c r="PHG260" s="429"/>
      <c r="PHH260" s="429"/>
      <c r="PHI260" s="429"/>
      <c r="PHJ260" s="429"/>
      <c r="PHK260" s="429"/>
      <c r="PHL260" s="429"/>
      <c r="PHM260" s="432"/>
      <c r="PHN260" s="432"/>
      <c r="PHO260" s="429"/>
      <c r="PHP260" s="429"/>
      <c r="PHQ260" s="429"/>
      <c r="PHR260" s="429"/>
      <c r="PHS260" s="429"/>
      <c r="PHT260" s="429"/>
      <c r="PHU260" s="429"/>
      <c r="PHV260" s="429"/>
      <c r="PHW260" s="429"/>
      <c r="PHX260" s="429"/>
      <c r="PHY260" s="429"/>
      <c r="PHZ260" s="429"/>
      <c r="PIA260" s="429"/>
      <c r="PIB260" s="429"/>
      <c r="PIC260" s="429"/>
      <c r="PID260" s="429"/>
      <c r="PIE260" s="429"/>
      <c r="PIF260" s="429"/>
      <c r="PIG260" s="429"/>
      <c r="PIH260" s="429"/>
      <c r="PII260" s="429"/>
      <c r="PIJ260" s="429"/>
      <c r="PIK260" s="429"/>
      <c r="PIL260" s="429"/>
      <c r="PIM260" s="432"/>
      <c r="PIN260" s="432"/>
      <c r="PIO260" s="429"/>
      <c r="PIP260" s="429"/>
      <c r="PIQ260" s="429"/>
      <c r="PIR260" s="429"/>
      <c r="PIS260" s="429"/>
      <c r="PIT260" s="429"/>
      <c r="PIU260" s="429"/>
      <c r="PIV260" s="429"/>
      <c r="PIW260" s="429"/>
      <c r="PIX260" s="429"/>
      <c r="PIY260" s="429"/>
      <c r="PIZ260" s="429"/>
      <c r="PJA260" s="429"/>
      <c r="PJB260" s="429"/>
      <c r="PJC260" s="429"/>
      <c r="PJD260" s="429"/>
      <c r="PJE260" s="429"/>
      <c r="PJF260" s="429"/>
      <c r="PJG260" s="429"/>
      <c r="PJH260" s="429"/>
      <c r="PJI260" s="429"/>
      <c r="PJJ260" s="429"/>
      <c r="PJK260" s="429"/>
      <c r="PJL260" s="429"/>
      <c r="PJM260" s="432"/>
      <c r="PJN260" s="432"/>
      <c r="PJO260" s="429"/>
      <c r="PJP260" s="429"/>
      <c r="PJQ260" s="429"/>
      <c r="PJR260" s="429"/>
      <c r="PJS260" s="429"/>
      <c r="PJT260" s="429"/>
      <c r="PJU260" s="429"/>
      <c r="PJV260" s="429"/>
      <c r="PJW260" s="429"/>
      <c r="PJX260" s="429"/>
      <c r="PJY260" s="429"/>
      <c r="PJZ260" s="429"/>
      <c r="PKA260" s="429"/>
      <c r="PKB260" s="429"/>
      <c r="PKC260" s="429"/>
      <c r="PKD260" s="429"/>
      <c r="PKE260" s="429"/>
      <c r="PKF260" s="429"/>
      <c r="PKG260" s="429"/>
      <c r="PKH260" s="429"/>
      <c r="PKI260" s="429"/>
      <c r="PKJ260" s="429"/>
      <c r="PKK260" s="429"/>
      <c r="PKL260" s="429"/>
      <c r="PKM260" s="432"/>
      <c r="PKN260" s="432"/>
      <c r="PKO260" s="429"/>
      <c r="PKP260" s="429"/>
      <c r="PKQ260" s="429"/>
      <c r="PKR260" s="429"/>
      <c r="PKS260" s="429"/>
      <c r="PKT260" s="429"/>
      <c r="PKU260" s="429"/>
      <c r="PKV260" s="429"/>
      <c r="PKW260" s="429"/>
      <c r="PKX260" s="429"/>
      <c r="PKY260" s="429"/>
      <c r="PKZ260" s="429"/>
      <c r="PLA260" s="429"/>
      <c r="PLB260" s="429"/>
      <c r="PLC260" s="429"/>
      <c r="PLD260" s="429"/>
      <c r="PLE260" s="429"/>
      <c r="PLF260" s="429"/>
      <c r="PLG260" s="429"/>
      <c r="PLH260" s="429"/>
      <c r="PLI260" s="429"/>
      <c r="PLJ260" s="429"/>
      <c r="PLK260" s="429"/>
      <c r="PLL260" s="429"/>
      <c r="PLM260" s="432"/>
      <c r="PLN260" s="432"/>
      <c r="PLO260" s="429"/>
      <c r="PLP260" s="429"/>
      <c r="PLQ260" s="429"/>
      <c r="PLR260" s="429"/>
      <c r="PLS260" s="429"/>
      <c r="PLT260" s="429"/>
      <c r="PLU260" s="429"/>
      <c r="PLV260" s="429"/>
      <c r="PLW260" s="429"/>
      <c r="PLX260" s="429"/>
      <c r="PLY260" s="429"/>
      <c r="PLZ260" s="429"/>
      <c r="PMA260" s="429"/>
      <c r="PMB260" s="429"/>
      <c r="PMC260" s="429"/>
      <c r="PMD260" s="429"/>
      <c r="PME260" s="429"/>
      <c r="PMF260" s="429"/>
      <c r="PMG260" s="429"/>
      <c r="PMH260" s="429"/>
      <c r="PMI260" s="429"/>
      <c r="PMJ260" s="429"/>
      <c r="PMK260" s="429"/>
      <c r="PML260" s="429"/>
      <c r="PMM260" s="432"/>
      <c r="PMN260" s="432"/>
      <c r="PMO260" s="429"/>
      <c r="PMP260" s="429"/>
      <c r="PMQ260" s="429"/>
      <c r="PMR260" s="429"/>
      <c r="PMS260" s="429"/>
      <c r="PMT260" s="429"/>
      <c r="PMU260" s="429"/>
      <c r="PMV260" s="429"/>
      <c r="PMW260" s="429"/>
      <c r="PMX260" s="429"/>
      <c r="PMY260" s="429"/>
      <c r="PMZ260" s="429"/>
      <c r="PNA260" s="429"/>
      <c r="PNB260" s="429"/>
      <c r="PNC260" s="429"/>
      <c r="PND260" s="429"/>
      <c r="PNE260" s="429"/>
      <c r="PNF260" s="429"/>
      <c r="PNG260" s="429"/>
      <c r="PNH260" s="429"/>
      <c r="PNI260" s="429"/>
      <c r="PNJ260" s="429"/>
      <c r="PNK260" s="429"/>
      <c r="PNL260" s="429"/>
      <c r="PNM260" s="432"/>
      <c r="PNN260" s="432"/>
      <c r="PNO260" s="429"/>
      <c r="PNP260" s="429"/>
      <c r="PNQ260" s="429"/>
      <c r="PNR260" s="429"/>
      <c r="PNS260" s="429"/>
      <c r="PNT260" s="429"/>
      <c r="PNU260" s="429"/>
      <c r="PNV260" s="429"/>
      <c r="PNW260" s="429"/>
      <c r="PNX260" s="429"/>
      <c r="PNY260" s="429"/>
      <c r="PNZ260" s="429"/>
      <c r="POA260" s="429"/>
      <c r="POB260" s="429"/>
      <c r="POC260" s="429"/>
      <c r="POD260" s="429"/>
      <c r="POE260" s="429"/>
      <c r="POF260" s="429"/>
      <c r="POG260" s="429"/>
      <c r="POH260" s="429"/>
      <c r="POI260" s="429"/>
      <c r="POJ260" s="429"/>
      <c r="POK260" s="429"/>
      <c r="POL260" s="429"/>
      <c r="POM260" s="432"/>
      <c r="PON260" s="432"/>
      <c r="POO260" s="429"/>
      <c r="POP260" s="429"/>
      <c r="POQ260" s="429"/>
      <c r="POR260" s="429"/>
      <c r="POS260" s="429"/>
      <c r="POT260" s="429"/>
      <c r="POU260" s="429"/>
      <c r="POV260" s="429"/>
      <c r="POW260" s="429"/>
      <c r="POX260" s="429"/>
      <c r="POY260" s="429"/>
      <c r="POZ260" s="429"/>
      <c r="PPA260" s="429"/>
      <c r="PPB260" s="429"/>
      <c r="PPC260" s="429"/>
      <c r="PPD260" s="429"/>
      <c r="PPE260" s="429"/>
      <c r="PPF260" s="429"/>
      <c r="PPG260" s="429"/>
      <c r="PPH260" s="429"/>
      <c r="PPI260" s="429"/>
      <c r="PPJ260" s="429"/>
      <c r="PPK260" s="429"/>
      <c r="PPL260" s="429"/>
      <c r="PPM260" s="432"/>
      <c r="PPN260" s="432"/>
      <c r="PPO260" s="429"/>
      <c r="PPP260" s="429"/>
      <c r="PPQ260" s="429"/>
      <c r="PPR260" s="429"/>
      <c r="PPS260" s="429"/>
      <c r="PPT260" s="429"/>
      <c r="PPU260" s="429"/>
      <c r="PPV260" s="429"/>
      <c r="PPW260" s="429"/>
      <c r="PPX260" s="429"/>
      <c r="PPY260" s="429"/>
      <c r="PPZ260" s="429"/>
      <c r="PQA260" s="429"/>
      <c r="PQB260" s="429"/>
      <c r="PQC260" s="429"/>
      <c r="PQD260" s="429"/>
      <c r="PQE260" s="429"/>
      <c r="PQF260" s="429"/>
      <c r="PQG260" s="429"/>
      <c r="PQH260" s="429"/>
      <c r="PQI260" s="429"/>
      <c r="PQJ260" s="429"/>
      <c r="PQK260" s="429"/>
      <c r="PQL260" s="429"/>
      <c r="PQM260" s="432"/>
      <c r="PQN260" s="432"/>
      <c r="PQO260" s="429"/>
      <c r="PQP260" s="429"/>
      <c r="PQQ260" s="429"/>
      <c r="PQR260" s="429"/>
      <c r="PQS260" s="429"/>
      <c r="PQT260" s="429"/>
      <c r="PQU260" s="429"/>
      <c r="PQV260" s="429"/>
      <c r="PQW260" s="429"/>
      <c r="PQX260" s="429"/>
      <c r="PQY260" s="429"/>
      <c r="PQZ260" s="429"/>
      <c r="PRA260" s="429"/>
      <c r="PRB260" s="429"/>
      <c r="PRC260" s="429"/>
      <c r="PRD260" s="429"/>
      <c r="PRE260" s="429"/>
      <c r="PRF260" s="429"/>
      <c r="PRG260" s="429"/>
      <c r="PRH260" s="429"/>
      <c r="PRI260" s="429"/>
      <c r="PRJ260" s="429"/>
      <c r="PRK260" s="429"/>
      <c r="PRL260" s="429"/>
      <c r="PRM260" s="432"/>
      <c r="PRN260" s="432"/>
      <c r="PRO260" s="429"/>
      <c r="PRP260" s="429"/>
      <c r="PRQ260" s="429"/>
      <c r="PRR260" s="429"/>
      <c r="PRS260" s="429"/>
      <c r="PRT260" s="429"/>
      <c r="PRU260" s="429"/>
      <c r="PRV260" s="429"/>
      <c r="PRW260" s="429"/>
      <c r="PRX260" s="429"/>
      <c r="PRY260" s="429"/>
      <c r="PRZ260" s="429"/>
      <c r="PSA260" s="429"/>
      <c r="PSB260" s="429"/>
      <c r="PSC260" s="429"/>
      <c r="PSD260" s="429"/>
      <c r="PSE260" s="429"/>
      <c r="PSF260" s="429"/>
      <c r="PSG260" s="429"/>
      <c r="PSH260" s="429"/>
      <c r="PSI260" s="429"/>
      <c r="PSJ260" s="429"/>
      <c r="PSK260" s="429"/>
      <c r="PSL260" s="429"/>
      <c r="PSM260" s="432"/>
      <c r="PSN260" s="432"/>
      <c r="PSO260" s="429"/>
      <c r="PSP260" s="429"/>
      <c r="PSQ260" s="429"/>
      <c r="PSR260" s="429"/>
      <c r="PSS260" s="429"/>
      <c r="PST260" s="429"/>
      <c r="PSU260" s="429"/>
      <c r="PSV260" s="429"/>
      <c r="PSW260" s="429"/>
      <c r="PSX260" s="429"/>
      <c r="PSY260" s="429"/>
      <c r="PSZ260" s="429"/>
      <c r="PTA260" s="429"/>
      <c r="PTB260" s="429"/>
      <c r="PTC260" s="429"/>
      <c r="PTD260" s="429"/>
      <c r="PTE260" s="429"/>
      <c r="PTF260" s="429"/>
      <c r="PTG260" s="429"/>
      <c r="PTH260" s="429"/>
      <c r="PTI260" s="429"/>
      <c r="PTJ260" s="429"/>
      <c r="PTK260" s="429"/>
      <c r="PTL260" s="429"/>
      <c r="PTM260" s="432"/>
      <c r="PTN260" s="432"/>
      <c r="PTO260" s="429"/>
      <c r="PTP260" s="429"/>
      <c r="PTQ260" s="429"/>
      <c r="PTR260" s="429"/>
      <c r="PTS260" s="429"/>
      <c r="PTT260" s="429"/>
      <c r="PTU260" s="429"/>
      <c r="PTV260" s="429"/>
      <c r="PTW260" s="429"/>
      <c r="PTX260" s="429"/>
      <c r="PTY260" s="429"/>
      <c r="PTZ260" s="429"/>
      <c r="PUA260" s="429"/>
      <c r="PUB260" s="429"/>
      <c r="PUC260" s="429"/>
      <c r="PUD260" s="429"/>
      <c r="PUE260" s="429"/>
      <c r="PUF260" s="429"/>
      <c r="PUG260" s="429"/>
      <c r="PUH260" s="429"/>
      <c r="PUI260" s="429"/>
      <c r="PUJ260" s="429"/>
      <c r="PUK260" s="429"/>
      <c r="PUL260" s="429"/>
      <c r="PUM260" s="432"/>
      <c r="PUN260" s="432"/>
      <c r="PUO260" s="429"/>
      <c r="PUP260" s="429"/>
      <c r="PUQ260" s="429"/>
      <c r="PUR260" s="429"/>
      <c r="PUS260" s="429"/>
      <c r="PUT260" s="429"/>
      <c r="PUU260" s="429"/>
      <c r="PUV260" s="429"/>
      <c r="PUW260" s="429"/>
      <c r="PUX260" s="429"/>
      <c r="PUY260" s="429"/>
      <c r="PUZ260" s="429"/>
      <c r="PVA260" s="429"/>
      <c r="PVB260" s="429"/>
      <c r="PVC260" s="429"/>
      <c r="PVD260" s="429"/>
      <c r="PVE260" s="429"/>
      <c r="PVF260" s="429"/>
      <c r="PVG260" s="429"/>
      <c r="PVH260" s="429"/>
      <c r="PVI260" s="429"/>
      <c r="PVJ260" s="429"/>
      <c r="PVK260" s="429"/>
      <c r="PVL260" s="429"/>
      <c r="PVM260" s="432"/>
      <c r="PVN260" s="432"/>
      <c r="PVO260" s="429"/>
      <c r="PVP260" s="429"/>
      <c r="PVQ260" s="429"/>
      <c r="PVR260" s="429"/>
      <c r="PVS260" s="429"/>
      <c r="PVT260" s="429"/>
      <c r="PVU260" s="429"/>
      <c r="PVV260" s="429"/>
      <c r="PVW260" s="429"/>
      <c r="PVX260" s="429"/>
      <c r="PVY260" s="429"/>
      <c r="PVZ260" s="429"/>
      <c r="PWA260" s="429"/>
      <c r="PWB260" s="429"/>
      <c r="PWC260" s="429"/>
      <c r="PWD260" s="429"/>
      <c r="PWE260" s="429"/>
      <c r="PWF260" s="429"/>
      <c r="PWG260" s="429"/>
      <c r="PWH260" s="429"/>
      <c r="PWI260" s="429"/>
      <c r="PWJ260" s="429"/>
      <c r="PWK260" s="429"/>
      <c r="PWL260" s="429"/>
      <c r="PWM260" s="432"/>
      <c r="PWN260" s="432"/>
      <c r="PWO260" s="429"/>
      <c r="PWP260" s="429"/>
      <c r="PWQ260" s="429"/>
      <c r="PWR260" s="429"/>
      <c r="PWS260" s="429"/>
      <c r="PWT260" s="429"/>
      <c r="PWU260" s="429"/>
      <c r="PWV260" s="429"/>
      <c r="PWW260" s="429"/>
      <c r="PWX260" s="429"/>
      <c r="PWY260" s="429"/>
      <c r="PWZ260" s="429"/>
      <c r="PXA260" s="429"/>
      <c r="PXB260" s="429"/>
      <c r="PXC260" s="429"/>
      <c r="PXD260" s="429"/>
      <c r="PXE260" s="429"/>
      <c r="PXF260" s="429"/>
      <c r="PXG260" s="429"/>
      <c r="PXH260" s="429"/>
      <c r="PXI260" s="429"/>
      <c r="PXJ260" s="429"/>
      <c r="PXK260" s="429"/>
      <c r="PXL260" s="429"/>
      <c r="PXM260" s="432"/>
      <c r="PXN260" s="432"/>
      <c r="PXO260" s="429"/>
      <c r="PXP260" s="429"/>
      <c r="PXQ260" s="429"/>
      <c r="PXR260" s="429"/>
      <c r="PXS260" s="429"/>
      <c r="PXT260" s="429"/>
      <c r="PXU260" s="429"/>
      <c r="PXV260" s="429"/>
      <c r="PXW260" s="429"/>
      <c r="PXX260" s="429"/>
      <c r="PXY260" s="429"/>
      <c r="PXZ260" s="429"/>
      <c r="PYA260" s="429"/>
      <c r="PYB260" s="429"/>
      <c r="PYC260" s="429"/>
      <c r="PYD260" s="429"/>
      <c r="PYE260" s="429"/>
      <c r="PYF260" s="429"/>
      <c r="PYG260" s="429"/>
      <c r="PYH260" s="429"/>
      <c r="PYI260" s="429"/>
      <c r="PYJ260" s="429"/>
      <c r="PYK260" s="429"/>
      <c r="PYL260" s="429"/>
      <c r="PYM260" s="432"/>
      <c r="PYN260" s="432"/>
      <c r="PYO260" s="429"/>
      <c r="PYP260" s="429"/>
      <c r="PYQ260" s="429"/>
      <c r="PYR260" s="429"/>
      <c r="PYS260" s="429"/>
      <c r="PYT260" s="429"/>
      <c r="PYU260" s="429"/>
      <c r="PYV260" s="429"/>
      <c r="PYW260" s="429"/>
      <c r="PYX260" s="429"/>
      <c r="PYY260" s="429"/>
      <c r="PYZ260" s="429"/>
      <c r="PZA260" s="429"/>
      <c r="PZB260" s="429"/>
      <c r="PZC260" s="429"/>
      <c r="PZD260" s="429"/>
      <c r="PZE260" s="429"/>
      <c r="PZF260" s="429"/>
      <c r="PZG260" s="429"/>
      <c r="PZH260" s="429"/>
      <c r="PZI260" s="429"/>
      <c r="PZJ260" s="429"/>
      <c r="PZK260" s="429"/>
      <c r="PZL260" s="429"/>
      <c r="PZM260" s="432"/>
      <c r="PZN260" s="432"/>
      <c r="PZO260" s="429"/>
      <c r="PZP260" s="429"/>
      <c r="PZQ260" s="429"/>
      <c r="PZR260" s="429"/>
      <c r="PZS260" s="429"/>
      <c r="PZT260" s="429"/>
      <c r="PZU260" s="429"/>
      <c r="PZV260" s="429"/>
      <c r="PZW260" s="429"/>
      <c r="PZX260" s="429"/>
      <c r="PZY260" s="429"/>
      <c r="PZZ260" s="429"/>
      <c r="QAA260" s="429"/>
      <c r="QAB260" s="429"/>
      <c r="QAC260" s="429"/>
      <c r="QAD260" s="429"/>
      <c r="QAE260" s="429"/>
      <c r="QAF260" s="429"/>
      <c r="QAG260" s="429"/>
      <c r="QAH260" s="429"/>
      <c r="QAI260" s="429"/>
      <c r="QAJ260" s="429"/>
      <c r="QAK260" s="429"/>
      <c r="QAL260" s="429"/>
      <c r="QAM260" s="432"/>
      <c r="QAN260" s="432"/>
      <c r="QAO260" s="429"/>
      <c r="QAP260" s="429"/>
      <c r="QAQ260" s="429"/>
      <c r="QAR260" s="429"/>
      <c r="QAS260" s="429"/>
      <c r="QAT260" s="429"/>
      <c r="QAU260" s="429"/>
      <c r="QAV260" s="429"/>
      <c r="QAW260" s="429"/>
      <c r="QAX260" s="429"/>
      <c r="QAY260" s="429"/>
      <c r="QAZ260" s="429"/>
      <c r="QBA260" s="429"/>
      <c r="QBB260" s="429"/>
      <c r="QBC260" s="429"/>
      <c r="QBD260" s="429"/>
      <c r="QBE260" s="429"/>
      <c r="QBF260" s="429"/>
      <c r="QBG260" s="429"/>
      <c r="QBH260" s="429"/>
      <c r="QBI260" s="429"/>
      <c r="QBJ260" s="429"/>
      <c r="QBK260" s="429"/>
      <c r="QBL260" s="429"/>
      <c r="QBM260" s="432"/>
      <c r="QBN260" s="432"/>
      <c r="QBO260" s="429"/>
      <c r="QBP260" s="429"/>
      <c r="QBQ260" s="429"/>
      <c r="QBR260" s="429"/>
      <c r="QBS260" s="429"/>
      <c r="QBT260" s="429"/>
      <c r="QBU260" s="429"/>
      <c r="QBV260" s="429"/>
      <c r="QBW260" s="429"/>
      <c r="QBX260" s="429"/>
      <c r="QBY260" s="429"/>
      <c r="QBZ260" s="429"/>
      <c r="QCA260" s="429"/>
      <c r="QCB260" s="429"/>
      <c r="QCC260" s="429"/>
      <c r="QCD260" s="429"/>
      <c r="QCE260" s="429"/>
      <c r="QCF260" s="429"/>
      <c r="QCG260" s="429"/>
      <c r="QCH260" s="429"/>
      <c r="QCI260" s="429"/>
      <c r="QCJ260" s="429"/>
      <c r="QCK260" s="429"/>
      <c r="QCL260" s="429"/>
      <c r="QCM260" s="432"/>
      <c r="QCN260" s="432"/>
      <c r="QCO260" s="429"/>
      <c r="QCP260" s="429"/>
      <c r="QCQ260" s="429"/>
      <c r="QCR260" s="429"/>
      <c r="QCS260" s="429"/>
      <c r="QCT260" s="429"/>
      <c r="QCU260" s="429"/>
      <c r="QCV260" s="429"/>
      <c r="QCW260" s="429"/>
      <c r="QCX260" s="429"/>
      <c r="QCY260" s="429"/>
      <c r="QCZ260" s="429"/>
      <c r="QDA260" s="429"/>
      <c r="QDB260" s="429"/>
      <c r="QDC260" s="429"/>
      <c r="QDD260" s="429"/>
      <c r="QDE260" s="429"/>
      <c r="QDF260" s="429"/>
      <c r="QDG260" s="429"/>
      <c r="QDH260" s="429"/>
      <c r="QDI260" s="429"/>
      <c r="QDJ260" s="429"/>
      <c r="QDK260" s="429"/>
      <c r="QDL260" s="429"/>
      <c r="QDM260" s="432"/>
      <c r="QDN260" s="432"/>
      <c r="QDO260" s="429"/>
      <c r="QDP260" s="429"/>
      <c r="QDQ260" s="429"/>
      <c r="QDR260" s="429"/>
      <c r="QDS260" s="429"/>
      <c r="QDT260" s="429"/>
      <c r="QDU260" s="429"/>
      <c r="QDV260" s="429"/>
      <c r="QDW260" s="429"/>
      <c r="QDX260" s="429"/>
      <c r="QDY260" s="429"/>
      <c r="QDZ260" s="429"/>
      <c r="QEA260" s="429"/>
      <c r="QEB260" s="429"/>
      <c r="QEC260" s="429"/>
      <c r="QED260" s="429"/>
      <c r="QEE260" s="429"/>
      <c r="QEF260" s="429"/>
      <c r="QEG260" s="429"/>
      <c r="QEH260" s="429"/>
      <c r="QEI260" s="429"/>
      <c r="QEJ260" s="429"/>
      <c r="QEK260" s="429"/>
      <c r="QEL260" s="429"/>
      <c r="QEM260" s="432"/>
      <c r="QEN260" s="432"/>
      <c r="QEO260" s="429"/>
      <c r="QEP260" s="429"/>
      <c r="QEQ260" s="429"/>
      <c r="QER260" s="429"/>
      <c r="QES260" s="429"/>
      <c r="QET260" s="429"/>
      <c r="QEU260" s="429"/>
      <c r="QEV260" s="429"/>
      <c r="QEW260" s="429"/>
      <c r="QEX260" s="429"/>
      <c r="QEY260" s="429"/>
      <c r="QEZ260" s="429"/>
      <c r="QFA260" s="429"/>
      <c r="QFB260" s="429"/>
      <c r="QFC260" s="429"/>
      <c r="QFD260" s="429"/>
      <c r="QFE260" s="429"/>
      <c r="QFF260" s="429"/>
      <c r="QFG260" s="429"/>
      <c r="QFH260" s="429"/>
      <c r="QFI260" s="429"/>
      <c r="QFJ260" s="429"/>
      <c r="QFK260" s="429"/>
      <c r="QFL260" s="429"/>
      <c r="QFM260" s="432"/>
      <c r="QFN260" s="432"/>
      <c r="QFO260" s="429"/>
      <c r="QFP260" s="429"/>
      <c r="QFQ260" s="429"/>
      <c r="QFR260" s="429"/>
      <c r="QFS260" s="429"/>
      <c r="QFT260" s="429"/>
      <c r="QFU260" s="429"/>
      <c r="QFV260" s="429"/>
      <c r="QFW260" s="429"/>
      <c r="QFX260" s="429"/>
      <c r="QFY260" s="429"/>
      <c r="QFZ260" s="429"/>
      <c r="QGA260" s="429"/>
      <c r="QGB260" s="429"/>
      <c r="QGC260" s="429"/>
      <c r="QGD260" s="429"/>
      <c r="QGE260" s="429"/>
      <c r="QGF260" s="429"/>
      <c r="QGG260" s="429"/>
      <c r="QGH260" s="429"/>
      <c r="QGI260" s="429"/>
      <c r="QGJ260" s="429"/>
      <c r="QGK260" s="429"/>
      <c r="QGL260" s="429"/>
      <c r="QGM260" s="432"/>
      <c r="QGN260" s="432"/>
      <c r="QGO260" s="429"/>
      <c r="QGP260" s="429"/>
      <c r="QGQ260" s="429"/>
      <c r="QGR260" s="429"/>
      <c r="QGS260" s="429"/>
      <c r="QGT260" s="429"/>
      <c r="QGU260" s="429"/>
      <c r="QGV260" s="429"/>
      <c r="QGW260" s="429"/>
      <c r="QGX260" s="429"/>
      <c r="QGY260" s="429"/>
      <c r="QGZ260" s="429"/>
      <c r="QHA260" s="429"/>
      <c r="QHB260" s="429"/>
      <c r="QHC260" s="429"/>
      <c r="QHD260" s="429"/>
      <c r="QHE260" s="429"/>
      <c r="QHF260" s="429"/>
      <c r="QHG260" s="429"/>
      <c r="QHH260" s="429"/>
      <c r="QHI260" s="429"/>
      <c r="QHJ260" s="429"/>
      <c r="QHK260" s="429"/>
      <c r="QHL260" s="429"/>
      <c r="QHM260" s="432"/>
      <c r="QHN260" s="432"/>
      <c r="QHO260" s="429"/>
      <c r="QHP260" s="429"/>
      <c r="QHQ260" s="429"/>
      <c r="QHR260" s="429"/>
      <c r="QHS260" s="429"/>
      <c r="QHT260" s="429"/>
      <c r="QHU260" s="429"/>
      <c r="QHV260" s="429"/>
      <c r="QHW260" s="429"/>
      <c r="QHX260" s="429"/>
      <c r="QHY260" s="429"/>
      <c r="QHZ260" s="429"/>
      <c r="QIA260" s="429"/>
      <c r="QIB260" s="429"/>
      <c r="QIC260" s="429"/>
      <c r="QID260" s="429"/>
      <c r="QIE260" s="429"/>
      <c r="QIF260" s="429"/>
      <c r="QIG260" s="429"/>
      <c r="QIH260" s="429"/>
      <c r="QII260" s="429"/>
      <c r="QIJ260" s="429"/>
      <c r="QIK260" s="429"/>
      <c r="QIL260" s="429"/>
      <c r="QIM260" s="432"/>
      <c r="QIN260" s="432"/>
      <c r="QIO260" s="429"/>
      <c r="QIP260" s="429"/>
      <c r="QIQ260" s="429"/>
      <c r="QIR260" s="429"/>
      <c r="QIS260" s="429"/>
      <c r="QIT260" s="429"/>
      <c r="QIU260" s="429"/>
      <c r="QIV260" s="429"/>
      <c r="QIW260" s="429"/>
      <c r="QIX260" s="429"/>
      <c r="QIY260" s="429"/>
      <c r="QIZ260" s="429"/>
      <c r="QJA260" s="429"/>
      <c r="QJB260" s="429"/>
      <c r="QJC260" s="429"/>
      <c r="QJD260" s="429"/>
      <c r="QJE260" s="429"/>
      <c r="QJF260" s="429"/>
      <c r="QJG260" s="429"/>
      <c r="QJH260" s="429"/>
      <c r="QJI260" s="429"/>
      <c r="QJJ260" s="429"/>
      <c r="QJK260" s="429"/>
      <c r="QJL260" s="429"/>
      <c r="QJM260" s="432"/>
      <c r="QJN260" s="432"/>
      <c r="QJO260" s="429"/>
      <c r="QJP260" s="429"/>
      <c r="QJQ260" s="429"/>
      <c r="QJR260" s="429"/>
      <c r="QJS260" s="429"/>
      <c r="QJT260" s="429"/>
      <c r="QJU260" s="429"/>
      <c r="QJV260" s="429"/>
      <c r="QJW260" s="429"/>
      <c r="QJX260" s="429"/>
      <c r="QJY260" s="429"/>
      <c r="QJZ260" s="429"/>
      <c r="QKA260" s="429"/>
      <c r="QKB260" s="429"/>
      <c r="QKC260" s="429"/>
      <c r="QKD260" s="429"/>
      <c r="QKE260" s="429"/>
      <c r="QKF260" s="429"/>
      <c r="QKG260" s="429"/>
      <c r="QKH260" s="429"/>
      <c r="QKI260" s="429"/>
      <c r="QKJ260" s="429"/>
      <c r="QKK260" s="429"/>
      <c r="QKL260" s="429"/>
      <c r="QKM260" s="432"/>
      <c r="QKN260" s="432"/>
      <c r="QKO260" s="429"/>
      <c r="QKP260" s="429"/>
      <c r="QKQ260" s="429"/>
      <c r="QKR260" s="429"/>
      <c r="QKS260" s="429"/>
      <c r="QKT260" s="429"/>
      <c r="QKU260" s="429"/>
      <c r="QKV260" s="429"/>
      <c r="QKW260" s="429"/>
      <c r="QKX260" s="429"/>
      <c r="QKY260" s="429"/>
      <c r="QKZ260" s="429"/>
      <c r="QLA260" s="429"/>
      <c r="QLB260" s="429"/>
      <c r="QLC260" s="429"/>
      <c r="QLD260" s="429"/>
      <c r="QLE260" s="429"/>
      <c r="QLF260" s="429"/>
      <c r="QLG260" s="429"/>
      <c r="QLH260" s="429"/>
      <c r="QLI260" s="429"/>
      <c r="QLJ260" s="429"/>
      <c r="QLK260" s="429"/>
      <c r="QLL260" s="429"/>
      <c r="QLM260" s="432"/>
      <c r="QLN260" s="432"/>
      <c r="QLO260" s="429"/>
      <c r="QLP260" s="429"/>
      <c r="QLQ260" s="429"/>
      <c r="QLR260" s="429"/>
      <c r="QLS260" s="429"/>
      <c r="QLT260" s="429"/>
      <c r="QLU260" s="429"/>
      <c r="QLV260" s="429"/>
      <c r="QLW260" s="429"/>
      <c r="QLX260" s="429"/>
      <c r="QLY260" s="429"/>
      <c r="QLZ260" s="429"/>
      <c r="QMA260" s="429"/>
      <c r="QMB260" s="429"/>
      <c r="QMC260" s="429"/>
      <c r="QMD260" s="429"/>
      <c r="QME260" s="429"/>
      <c r="QMF260" s="429"/>
      <c r="QMG260" s="429"/>
      <c r="QMH260" s="429"/>
      <c r="QMI260" s="429"/>
      <c r="QMJ260" s="429"/>
      <c r="QMK260" s="429"/>
      <c r="QML260" s="429"/>
      <c r="QMM260" s="432"/>
      <c r="QMN260" s="432"/>
      <c r="QMO260" s="429"/>
      <c r="QMP260" s="429"/>
      <c r="QMQ260" s="429"/>
      <c r="QMR260" s="429"/>
      <c r="QMS260" s="429"/>
      <c r="QMT260" s="429"/>
      <c r="QMU260" s="429"/>
      <c r="QMV260" s="429"/>
      <c r="QMW260" s="429"/>
      <c r="QMX260" s="429"/>
      <c r="QMY260" s="429"/>
      <c r="QMZ260" s="429"/>
      <c r="QNA260" s="429"/>
      <c r="QNB260" s="429"/>
      <c r="QNC260" s="429"/>
      <c r="QND260" s="429"/>
      <c r="QNE260" s="429"/>
      <c r="QNF260" s="429"/>
      <c r="QNG260" s="429"/>
      <c r="QNH260" s="429"/>
      <c r="QNI260" s="429"/>
      <c r="QNJ260" s="429"/>
      <c r="QNK260" s="429"/>
      <c r="QNL260" s="429"/>
      <c r="QNM260" s="432"/>
      <c r="QNN260" s="432"/>
      <c r="QNO260" s="429"/>
      <c r="QNP260" s="429"/>
      <c r="QNQ260" s="429"/>
      <c r="QNR260" s="429"/>
      <c r="QNS260" s="429"/>
      <c r="QNT260" s="429"/>
      <c r="QNU260" s="429"/>
      <c r="QNV260" s="429"/>
      <c r="QNW260" s="429"/>
      <c r="QNX260" s="429"/>
      <c r="QNY260" s="429"/>
      <c r="QNZ260" s="429"/>
      <c r="QOA260" s="429"/>
      <c r="QOB260" s="429"/>
      <c r="QOC260" s="429"/>
      <c r="QOD260" s="429"/>
      <c r="QOE260" s="429"/>
      <c r="QOF260" s="429"/>
      <c r="QOG260" s="429"/>
      <c r="QOH260" s="429"/>
      <c r="QOI260" s="429"/>
      <c r="QOJ260" s="429"/>
      <c r="QOK260" s="429"/>
      <c r="QOL260" s="429"/>
      <c r="QOM260" s="432"/>
      <c r="QON260" s="432"/>
      <c r="QOO260" s="429"/>
      <c r="QOP260" s="429"/>
      <c r="QOQ260" s="429"/>
      <c r="QOR260" s="429"/>
      <c r="QOS260" s="429"/>
      <c r="QOT260" s="429"/>
      <c r="QOU260" s="429"/>
      <c r="QOV260" s="429"/>
      <c r="QOW260" s="429"/>
      <c r="QOX260" s="429"/>
      <c r="QOY260" s="429"/>
      <c r="QOZ260" s="429"/>
      <c r="QPA260" s="429"/>
      <c r="QPB260" s="429"/>
      <c r="QPC260" s="429"/>
      <c r="QPD260" s="429"/>
      <c r="QPE260" s="429"/>
      <c r="QPF260" s="429"/>
      <c r="QPG260" s="429"/>
      <c r="QPH260" s="429"/>
      <c r="QPI260" s="429"/>
      <c r="QPJ260" s="429"/>
      <c r="QPK260" s="429"/>
      <c r="QPL260" s="429"/>
      <c r="QPM260" s="432"/>
      <c r="QPN260" s="432"/>
      <c r="QPO260" s="429"/>
      <c r="QPP260" s="429"/>
      <c r="QPQ260" s="429"/>
      <c r="QPR260" s="429"/>
      <c r="QPS260" s="429"/>
      <c r="QPT260" s="429"/>
      <c r="QPU260" s="429"/>
      <c r="QPV260" s="429"/>
      <c r="QPW260" s="429"/>
      <c r="QPX260" s="429"/>
      <c r="QPY260" s="429"/>
      <c r="QPZ260" s="429"/>
      <c r="QQA260" s="429"/>
      <c r="QQB260" s="429"/>
      <c r="QQC260" s="429"/>
      <c r="QQD260" s="429"/>
      <c r="QQE260" s="429"/>
      <c r="QQF260" s="429"/>
      <c r="QQG260" s="429"/>
      <c r="QQH260" s="429"/>
      <c r="QQI260" s="429"/>
      <c r="QQJ260" s="429"/>
      <c r="QQK260" s="429"/>
      <c r="QQL260" s="429"/>
      <c r="QQM260" s="432"/>
      <c r="QQN260" s="432"/>
      <c r="QQO260" s="429"/>
      <c r="QQP260" s="429"/>
      <c r="QQQ260" s="429"/>
      <c r="QQR260" s="429"/>
      <c r="QQS260" s="429"/>
      <c r="QQT260" s="429"/>
      <c r="QQU260" s="429"/>
      <c r="QQV260" s="429"/>
      <c r="QQW260" s="429"/>
      <c r="QQX260" s="429"/>
      <c r="QQY260" s="429"/>
      <c r="QQZ260" s="429"/>
      <c r="QRA260" s="429"/>
      <c r="QRB260" s="429"/>
      <c r="QRC260" s="429"/>
      <c r="QRD260" s="429"/>
      <c r="QRE260" s="429"/>
      <c r="QRF260" s="429"/>
      <c r="QRG260" s="429"/>
      <c r="QRH260" s="429"/>
      <c r="QRI260" s="429"/>
      <c r="QRJ260" s="429"/>
      <c r="QRK260" s="429"/>
      <c r="QRL260" s="429"/>
      <c r="QRM260" s="432"/>
      <c r="QRN260" s="432"/>
      <c r="QRO260" s="429"/>
      <c r="QRP260" s="429"/>
      <c r="QRQ260" s="429"/>
      <c r="QRR260" s="429"/>
      <c r="QRS260" s="429"/>
      <c r="QRT260" s="429"/>
      <c r="QRU260" s="429"/>
      <c r="QRV260" s="429"/>
      <c r="QRW260" s="429"/>
      <c r="QRX260" s="429"/>
      <c r="QRY260" s="429"/>
      <c r="QRZ260" s="429"/>
      <c r="QSA260" s="429"/>
      <c r="QSB260" s="429"/>
      <c r="QSC260" s="429"/>
      <c r="QSD260" s="429"/>
      <c r="QSE260" s="429"/>
      <c r="QSF260" s="429"/>
      <c r="QSG260" s="429"/>
      <c r="QSH260" s="429"/>
      <c r="QSI260" s="429"/>
      <c r="QSJ260" s="429"/>
      <c r="QSK260" s="429"/>
      <c r="QSL260" s="429"/>
      <c r="QSM260" s="432"/>
      <c r="QSN260" s="432"/>
      <c r="QSO260" s="429"/>
      <c r="QSP260" s="429"/>
      <c r="QSQ260" s="429"/>
      <c r="QSR260" s="429"/>
      <c r="QSS260" s="429"/>
      <c r="QST260" s="429"/>
      <c r="QSU260" s="429"/>
      <c r="QSV260" s="429"/>
      <c r="QSW260" s="429"/>
      <c r="QSX260" s="429"/>
      <c r="QSY260" s="429"/>
      <c r="QSZ260" s="429"/>
      <c r="QTA260" s="429"/>
      <c r="QTB260" s="429"/>
      <c r="QTC260" s="429"/>
      <c r="QTD260" s="429"/>
      <c r="QTE260" s="429"/>
      <c r="QTF260" s="429"/>
      <c r="QTG260" s="429"/>
      <c r="QTH260" s="429"/>
      <c r="QTI260" s="429"/>
      <c r="QTJ260" s="429"/>
      <c r="QTK260" s="429"/>
      <c r="QTL260" s="429"/>
      <c r="QTM260" s="432"/>
      <c r="QTN260" s="432"/>
      <c r="QTO260" s="429"/>
      <c r="QTP260" s="429"/>
      <c r="QTQ260" s="429"/>
      <c r="QTR260" s="429"/>
      <c r="QTS260" s="429"/>
      <c r="QTT260" s="429"/>
      <c r="QTU260" s="429"/>
      <c r="QTV260" s="429"/>
      <c r="QTW260" s="429"/>
      <c r="QTX260" s="429"/>
      <c r="QTY260" s="429"/>
      <c r="QTZ260" s="429"/>
      <c r="QUA260" s="429"/>
      <c r="QUB260" s="429"/>
      <c r="QUC260" s="429"/>
      <c r="QUD260" s="429"/>
      <c r="QUE260" s="429"/>
      <c r="QUF260" s="429"/>
      <c r="QUG260" s="429"/>
      <c r="QUH260" s="429"/>
      <c r="QUI260" s="429"/>
      <c r="QUJ260" s="429"/>
      <c r="QUK260" s="429"/>
      <c r="QUL260" s="429"/>
      <c r="QUM260" s="432"/>
      <c r="QUN260" s="432"/>
      <c r="QUO260" s="429"/>
      <c r="QUP260" s="429"/>
      <c r="QUQ260" s="429"/>
      <c r="QUR260" s="429"/>
      <c r="QUS260" s="429"/>
      <c r="QUT260" s="429"/>
      <c r="QUU260" s="429"/>
      <c r="QUV260" s="429"/>
      <c r="QUW260" s="429"/>
      <c r="QUX260" s="429"/>
      <c r="QUY260" s="429"/>
      <c r="QUZ260" s="429"/>
      <c r="QVA260" s="429"/>
      <c r="QVB260" s="429"/>
      <c r="QVC260" s="429"/>
      <c r="QVD260" s="429"/>
      <c r="QVE260" s="429"/>
      <c r="QVF260" s="429"/>
      <c r="QVG260" s="429"/>
      <c r="QVH260" s="429"/>
      <c r="QVI260" s="429"/>
      <c r="QVJ260" s="429"/>
      <c r="QVK260" s="429"/>
      <c r="QVL260" s="429"/>
      <c r="QVM260" s="432"/>
      <c r="QVN260" s="432"/>
      <c r="QVO260" s="429"/>
      <c r="QVP260" s="429"/>
      <c r="QVQ260" s="429"/>
      <c r="QVR260" s="429"/>
      <c r="QVS260" s="429"/>
      <c r="QVT260" s="429"/>
      <c r="QVU260" s="429"/>
      <c r="QVV260" s="429"/>
      <c r="QVW260" s="429"/>
      <c r="QVX260" s="429"/>
      <c r="QVY260" s="429"/>
      <c r="QVZ260" s="429"/>
      <c r="QWA260" s="429"/>
      <c r="QWB260" s="429"/>
      <c r="QWC260" s="429"/>
      <c r="QWD260" s="429"/>
      <c r="QWE260" s="429"/>
      <c r="QWF260" s="429"/>
      <c r="QWG260" s="429"/>
      <c r="QWH260" s="429"/>
      <c r="QWI260" s="429"/>
      <c r="QWJ260" s="429"/>
      <c r="QWK260" s="429"/>
      <c r="QWL260" s="429"/>
      <c r="QWM260" s="432"/>
      <c r="QWN260" s="432"/>
      <c r="QWO260" s="429"/>
      <c r="QWP260" s="429"/>
      <c r="QWQ260" s="429"/>
      <c r="QWR260" s="429"/>
      <c r="QWS260" s="429"/>
      <c r="QWT260" s="429"/>
      <c r="QWU260" s="429"/>
      <c r="QWV260" s="429"/>
      <c r="QWW260" s="429"/>
      <c r="QWX260" s="429"/>
      <c r="QWY260" s="429"/>
      <c r="QWZ260" s="429"/>
      <c r="QXA260" s="429"/>
      <c r="QXB260" s="429"/>
      <c r="QXC260" s="429"/>
      <c r="QXD260" s="429"/>
      <c r="QXE260" s="429"/>
      <c r="QXF260" s="429"/>
      <c r="QXG260" s="429"/>
      <c r="QXH260" s="429"/>
      <c r="QXI260" s="429"/>
      <c r="QXJ260" s="429"/>
      <c r="QXK260" s="429"/>
      <c r="QXL260" s="429"/>
      <c r="QXM260" s="432"/>
      <c r="QXN260" s="432"/>
      <c r="QXO260" s="429"/>
      <c r="QXP260" s="429"/>
      <c r="QXQ260" s="429"/>
      <c r="QXR260" s="429"/>
      <c r="QXS260" s="429"/>
      <c r="QXT260" s="429"/>
      <c r="QXU260" s="429"/>
      <c r="QXV260" s="429"/>
      <c r="QXW260" s="429"/>
      <c r="QXX260" s="429"/>
      <c r="QXY260" s="429"/>
      <c r="QXZ260" s="429"/>
      <c r="QYA260" s="429"/>
      <c r="QYB260" s="429"/>
      <c r="QYC260" s="429"/>
      <c r="QYD260" s="429"/>
      <c r="QYE260" s="429"/>
      <c r="QYF260" s="429"/>
      <c r="QYG260" s="429"/>
      <c r="QYH260" s="429"/>
      <c r="QYI260" s="429"/>
      <c r="QYJ260" s="429"/>
      <c r="QYK260" s="429"/>
      <c r="QYL260" s="429"/>
      <c r="QYM260" s="432"/>
      <c r="QYN260" s="432"/>
      <c r="QYO260" s="429"/>
      <c r="QYP260" s="429"/>
      <c r="QYQ260" s="429"/>
      <c r="QYR260" s="429"/>
      <c r="QYS260" s="429"/>
      <c r="QYT260" s="429"/>
      <c r="QYU260" s="429"/>
      <c r="QYV260" s="429"/>
      <c r="QYW260" s="429"/>
      <c r="QYX260" s="429"/>
      <c r="QYY260" s="429"/>
      <c r="QYZ260" s="429"/>
      <c r="QZA260" s="429"/>
      <c r="QZB260" s="429"/>
      <c r="QZC260" s="429"/>
      <c r="QZD260" s="429"/>
      <c r="QZE260" s="429"/>
      <c r="QZF260" s="429"/>
      <c r="QZG260" s="429"/>
      <c r="QZH260" s="429"/>
      <c r="QZI260" s="429"/>
      <c r="QZJ260" s="429"/>
      <c r="QZK260" s="429"/>
      <c r="QZL260" s="429"/>
      <c r="QZM260" s="432"/>
      <c r="QZN260" s="432"/>
      <c r="QZO260" s="429"/>
      <c r="QZP260" s="429"/>
      <c r="QZQ260" s="429"/>
      <c r="QZR260" s="429"/>
      <c r="QZS260" s="429"/>
      <c r="QZT260" s="429"/>
      <c r="QZU260" s="429"/>
      <c r="QZV260" s="429"/>
      <c r="QZW260" s="429"/>
      <c r="QZX260" s="429"/>
      <c r="QZY260" s="429"/>
      <c r="QZZ260" s="429"/>
      <c r="RAA260" s="429"/>
      <c r="RAB260" s="429"/>
      <c r="RAC260" s="429"/>
      <c r="RAD260" s="429"/>
      <c r="RAE260" s="429"/>
      <c r="RAF260" s="429"/>
      <c r="RAG260" s="429"/>
      <c r="RAH260" s="429"/>
      <c r="RAI260" s="429"/>
      <c r="RAJ260" s="429"/>
      <c r="RAK260" s="429"/>
      <c r="RAL260" s="429"/>
      <c r="RAM260" s="432"/>
      <c r="RAN260" s="432"/>
      <c r="RAO260" s="429"/>
      <c r="RAP260" s="429"/>
      <c r="RAQ260" s="429"/>
      <c r="RAR260" s="429"/>
      <c r="RAS260" s="429"/>
      <c r="RAT260" s="429"/>
      <c r="RAU260" s="429"/>
      <c r="RAV260" s="429"/>
      <c r="RAW260" s="429"/>
      <c r="RAX260" s="429"/>
      <c r="RAY260" s="429"/>
      <c r="RAZ260" s="429"/>
      <c r="RBA260" s="429"/>
      <c r="RBB260" s="429"/>
      <c r="RBC260" s="429"/>
      <c r="RBD260" s="429"/>
      <c r="RBE260" s="429"/>
      <c r="RBF260" s="429"/>
      <c r="RBG260" s="429"/>
      <c r="RBH260" s="429"/>
      <c r="RBI260" s="429"/>
      <c r="RBJ260" s="429"/>
      <c r="RBK260" s="429"/>
      <c r="RBL260" s="429"/>
      <c r="RBM260" s="432"/>
      <c r="RBN260" s="432"/>
      <c r="RBO260" s="429"/>
      <c r="RBP260" s="429"/>
      <c r="RBQ260" s="429"/>
      <c r="RBR260" s="429"/>
      <c r="RBS260" s="429"/>
      <c r="RBT260" s="429"/>
      <c r="RBU260" s="429"/>
      <c r="RBV260" s="429"/>
      <c r="RBW260" s="429"/>
      <c r="RBX260" s="429"/>
      <c r="RBY260" s="429"/>
      <c r="RBZ260" s="429"/>
      <c r="RCA260" s="429"/>
      <c r="RCB260" s="429"/>
      <c r="RCC260" s="429"/>
      <c r="RCD260" s="429"/>
      <c r="RCE260" s="429"/>
      <c r="RCF260" s="429"/>
      <c r="RCG260" s="429"/>
      <c r="RCH260" s="429"/>
      <c r="RCI260" s="429"/>
      <c r="RCJ260" s="429"/>
      <c r="RCK260" s="429"/>
      <c r="RCL260" s="429"/>
      <c r="RCM260" s="432"/>
      <c r="RCN260" s="432"/>
      <c r="RCO260" s="429"/>
      <c r="RCP260" s="429"/>
      <c r="RCQ260" s="429"/>
      <c r="RCR260" s="429"/>
      <c r="RCS260" s="429"/>
      <c r="RCT260" s="429"/>
      <c r="RCU260" s="429"/>
      <c r="RCV260" s="429"/>
      <c r="RCW260" s="429"/>
      <c r="RCX260" s="429"/>
      <c r="RCY260" s="429"/>
      <c r="RCZ260" s="429"/>
      <c r="RDA260" s="429"/>
      <c r="RDB260" s="429"/>
      <c r="RDC260" s="429"/>
      <c r="RDD260" s="429"/>
      <c r="RDE260" s="429"/>
      <c r="RDF260" s="429"/>
      <c r="RDG260" s="429"/>
      <c r="RDH260" s="429"/>
      <c r="RDI260" s="429"/>
      <c r="RDJ260" s="429"/>
      <c r="RDK260" s="429"/>
      <c r="RDL260" s="429"/>
      <c r="RDM260" s="432"/>
      <c r="RDN260" s="432"/>
      <c r="RDO260" s="429"/>
      <c r="RDP260" s="429"/>
      <c r="RDQ260" s="429"/>
      <c r="RDR260" s="429"/>
      <c r="RDS260" s="429"/>
      <c r="RDT260" s="429"/>
      <c r="RDU260" s="429"/>
      <c r="RDV260" s="429"/>
      <c r="RDW260" s="429"/>
      <c r="RDX260" s="429"/>
      <c r="RDY260" s="429"/>
      <c r="RDZ260" s="429"/>
      <c r="REA260" s="429"/>
      <c r="REB260" s="429"/>
      <c r="REC260" s="429"/>
      <c r="RED260" s="429"/>
      <c r="REE260" s="429"/>
      <c r="REF260" s="429"/>
      <c r="REG260" s="429"/>
      <c r="REH260" s="429"/>
      <c r="REI260" s="429"/>
      <c r="REJ260" s="429"/>
      <c r="REK260" s="429"/>
      <c r="REL260" s="429"/>
      <c r="REM260" s="432"/>
      <c r="REN260" s="432"/>
      <c r="REO260" s="429"/>
      <c r="REP260" s="429"/>
      <c r="REQ260" s="429"/>
      <c r="RER260" s="429"/>
      <c r="RES260" s="429"/>
      <c r="RET260" s="429"/>
      <c r="REU260" s="429"/>
      <c r="REV260" s="429"/>
      <c r="REW260" s="429"/>
      <c r="REX260" s="429"/>
      <c r="REY260" s="429"/>
      <c r="REZ260" s="429"/>
      <c r="RFA260" s="429"/>
      <c r="RFB260" s="429"/>
      <c r="RFC260" s="429"/>
      <c r="RFD260" s="429"/>
      <c r="RFE260" s="429"/>
      <c r="RFF260" s="429"/>
      <c r="RFG260" s="429"/>
      <c r="RFH260" s="429"/>
      <c r="RFI260" s="429"/>
      <c r="RFJ260" s="429"/>
      <c r="RFK260" s="429"/>
      <c r="RFL260" s="429"/>
      <c r="RFM260" s="432"/>
      <c r="RFN260" s="432"/>
      <c r="RFO260" s="429"/>
      <c r="RFP260" s="429"/>
      <c r="RFQ260" s="429"/>
      <c r="RFR260" s="429"/>
      <c r="RFS260" s="429"/>
      <c r="RFT260" s="429"/>
      <c r="RFU260" s="429"/>
      <c r="RFV260" s="429"/>
      <c r="RFW260" s="429"/>
      <c r="RFX260" s="429"/>
      <c r="RFY260" s="429"/>
      <c r="RFZ260" s="429"/>
      <c r="RGA260" s="429"/>
      <c r="RGB260" s="429"/>
      <c r="RGC260" s="429"/>
      <c r="RGD260" s="429"/>
      <c r="RGE260" s="429"/>
      <c r="RGF260" s="429"/>
      <c r="RGG260" s="429"/>
      <c r="RGH260" s="429"/>
      <c r="RGI260" s="429"/>
      <c r="RGJ260" s="429"/>
      <c r="RGK260" s="429"/>
      <c r="RGL260" s="429"/>
      <c r="RGM260" s="432"/>
      <c r="RGN260" s="432"/>
      <c r="RGO260" s="429"/>
      <c r="RGP260" s="429"/>
      <c r="RGQ260" s="429"/>
      <c r="RGR260" s="429"/>
      <c r="RGS260" s="429"/>
      <c r="RGT260" s="429"/>
      <c r="RGU260" s="429"/>
      <c r="RGV260" s="429"/>
      <c r="RGW260" s="429"/>
      <c r="RGX260" s="429"/>
      <c r="RGY260" s="429"/>
      <c r="RGZ260" s="429"/>
      <c r="RHA260" s="429"/>
      <c r="RHB260" s="429"/>
      <c r="RHC260" s="429"/>
      <c r="RHD260" s="429"/>
      <c r="RHE260" s="429"/>
      <c r="RHF260" s="429"/>
      <c r="RHG260" s="429"/>
      <c r="RHH260" s="429"/>
      <c r="RHI260" s="429"/>
      <c r="RHJ260" s="429"/>
      <c r="RHK260" s="429"/>
      <c r="RHL260" s="429"/>
      <c r="RHM260" s="432"/>
      <c r="RHN260" s="432"/>
      <c r="RHO260" s="429"/>
      <c r="RHP260" s="429"/>
      <c r="RHQ260" s="429"/>
      <c r="RHR260" s="429"/>
      <c r="RHS260" s="429"/>
      <c r="RHT260" s="429"/>
      <c r="RHU260" s="429"/>
      <c r="RHV260" s="429"/>
      <c r="RHW260" s="429"/>
      <c r="RHX260" s="429"/>
      <c r="RHY260" s="429"/>
      <c r="RHZ260" s="429"/>
      <c r="RIA260" s="429"/>
      <c r="RIB260" s="429"/>
      <c r="RIC260" s="429"/>
      <c r="RID260" s="429"/>
      <c r="RIE260" s="429"/>
      <c r="RIF260" s="429"/>
      <c r="RIG260" s="429"/>
      <c r="RIH260" s="429"/>
      <c r="RII260" s="429"/>
      <c r="RIJ260" s="429"/>
      <c r="RIK260" s="429"/>
      <c r="RIL260" s="429"/>
      <c r="RIM260" s="432"/>
      <c r="RIN260" s="432"/>
      <c r="RIO260" s="429"/>
      <c r="RIP260" s="429"/>
      <c r="RIQ260" s="429"/>
      <c r="RIR260" s="429"/>
      <c r="RIS260" s="429"/>
      <c r="RIT260" s="429"/>
      <c r="RIU260" s="429"/>
      <c r="RIV260" s="429"/>
      <c r="RIW260" s="429"/>
      <c r="RIX260" s="429"/>
      <c r="RIY260" s="429"/>
      <c r="RIZ260" s="429"/>
      <c r="RJA260" s="429"/>
      <c r="RJB260" s="429"/>
      <c r="RJC260" s="429"/>
      <c r="RJD260" s="429"/>
      <c r="RJE260" s="429"/>
      <c r="RJF260" s="429"/>
      <c r="RJG260" s="429"/>
      <c r="RJH260" s="429"/>
      <c r="RJI260" s="429"/>
      <c r="RJJ260" s="429"/>
      <c r="RJK260" s="429"/>
      <c r="RJL260" s="429"/>
      <c r="RJM260" s="432"/>
      <c r="RJN260" s="432"/>
      <c r="RJO260" s="429"/>
      <c r="RJP260" s="429"/>
      <c r="RJQ260" s="429"/>
      <c r="RJR260" s="429"/>
      <c r="RJS260" s="429"/>
      <c r="RJT260" s="429"/>
      <c r="RJU260" s="429"/>
      <c r="RJV260" s="429"/>
      <c r="RJW260" s="429"/>
      <c r="RJX260" s="429"/>
      <c r="RJY260" s="429"/>
      <c r="RJZ260" s="429"/>
      <c r="RKA260" s="429"/>
      <c r="RKB260" s="429"/>
      <c r="RKC260" s="429"/>
      <c r="RKD260" s="429"/>
      <c r="RKE260" s="429"/>
      <c r="RKF260" s="429"/>
      <c r="RKG260" s="429"/>
      <c r="RKH260" s="429"/>
      <c r="RKI260" s="429"/>
      <c r="RKJ260" s="429"/>
      <c r="RKK260" s="429"/>
      <c r="RKL260" s="429"/>
      <c r="RKM260" s="432"/>
      <c r="RKN260" s="432"/>
      <c r="RKO260" s="429"/>
      <c r="RKP260" s="429"/>
      <c r="RKQ260" s="429"/>
      <c r="RKR260" s="429"/>
      <c r="RKS260" s="429"/>
      <c r="RKT260" s="429"/>
      <c r="RKU260" s="429"/>
      <c r="RKV260" s="429"/>
      <c r="RKW260" s="429"/>
      <c r="RKX260" s="429"/>
      <c r="RKY260" s="429"/>
      <c r="RKZ260" s="429"/>
      <c r="RLA260" s="429"/>
      <c r="RLB260" s="429"/>
      <c r="RLC260" s="429"/>
      <c r="RLD260" s="429"/>
      <c r="RLE260" s="429"/>
      <c r="RLF260" s="429"/>
      <c r="RLG260" s="429"/>
      <c r="RLH260" s="429"/>
      <c r="RLI260" s="429"/>
      <c r="RLJ260" s="429"/>
      <c r="RLK260" s="429"/>
      <c r="RLL260" s="429"/>
      <c r="RLM260" s="432"/>
      <c r="RLN260" s="432"/>
      <c r="RLO260" s="429"/>
      <c r="RLP260" s="429"/>
      <c r="RLQ260" s="429"/>
      <c r="RLR260" s="429"/>
      <c r="RLS260" s="429"/>
      <c r="RLT260" s="429"/>
      <c r="RLU260" s="429"/>
      <c r="RLV260" s="429"/>
      <c r="RLW260" s="429"/>
      <c r="RLX260" s="429"/>
      <c r="RLY260" s="429"/>
      <c r="RLZ260" s="429"/>
      <c r="RMA260" s="429"/>
      <c r="RMB260" s="429"/>
      <c r="RMC260" s="429"/>
      <c r="RMD260" s="429"/>
      <c r="RME260" s="429"/>
      <c r="RMF260" s="429"/>
      <c r="RMG260" s="429"/>
      <c r="RMH260" s="429"/>
      <c r="RMI260" s="429"/>
      <c r="RMJ260" s="429"/>
      <c r="RMK260" s="429"/>
      <c r="RML260" s="429"/>
      <c r="RMM260" s="432"/>
      <c r="RMN260" s="432"/>
      <c r="RMO260" s="429"/>
      <c r="RMP260" s="429"/>
      <c r="RMQ260" s="429"/>
      <c r="RMR260" s="429"/>
      <c r="RMS260" s="429"/>
      <c r="RMT260" s="429"/>
      <c r="RMU260" s="429"/>
      <c r="RMV260" s="429"/>
      <c r="RMW260" s="429"/>
      <c r="RMX260" s="429"/>
      <c r="RMY260" s="429"/>
      <c r="RMZ260" s="429"/>
      <c r="RNA260" s="429"/>
      <c r="RNB260" s="429"/>
      <c r="RNC260" s="429"/>
      <c r="RND260" s="429"/>
      <c r="RNE260" s="429"/>
      <c r="RNF260" s="429"/>
      <c r="RNG260" s="429"/>
      <c r="RNH260" s="429"/>
      <c r="RNI260" s="429"/>
      <c r="RNJ260" s="429"/>
      <c r="RNK260" s="429"/>
      <c r="RNL260" s="429"/>
      <c r="RNM260" s="432"/>
      <c r="RNN260" s="432"/>
      <c r="RNO260" s="429"/>
      <c r="RNP260" s="429"/>
      <c r="RNQ260" s="429"/>
      <c r="RNR260" s="429"/>
      <c r="RNS260" s="429"/>
      <c r="RNT260" s="429"/>
      <c r="RNU260" s="429"/>
      <c r="RNV260" s="429"/>
      <c r="RNW260" s="429"/>
      <c r="RNX260" s="429"/>
      <c r="RNY260" s="429"/>
      <c r="RNZ260" s="429"/>
      <c r="ROA260" s="429"/>
      <c r="ROB260" s="429"/>
      <c r="ROC260" s="429"/>
      <c r="ROD260" s="429"/>
      <c r="ROE260" s="429"/>
      <c r="ROF260" s="429"/>
      <c r="ROG260" s="429"/>
      <c r="ROH260" s="429"/>
      <c r="ROI260" s="429"/>
      <c r="ROJ260" s="429"/>
      <c r="ROK260" s="429"/>
      <c r="ROL260" s="429"/>
      <c r="ROM260" s="432"/>
      <c r="RON260" s="432"/>
      <c r="ROO260" s="429"/>
      <c r="ROP260" s="429"/>
      <c r="ROQ260" s="429"/>
      <c r="ROR260" s="429"/>
      <c r="ROS260" s="429"/>
      <c r="ROT260" s="429"/>
      <c r="ROU260" s="429"/>
      <c r="ROV260" s="429"/>
      <c r="ROW260" s="429"/>
      <c r="ROX260" s="429"/>
      <c r="ROY260" s="429"/>
      <c r="ROZ260" s="429"/>
      <c r="RPA260" s="429"/>
      <c r="RPB260" s="429"/>
      <c r="RPC260" s="429"/>
      <c r="RPD260" s="429"/>
      <c r="RPE260" s="429"/>
      <c r="RPF260" s="429"/>
      <c r="RPG260" s="429"/>
      <c r="RPH260" s="429"/>
      <c r="RPI260" s="429"/>
      <c r="RPJ260" s="429"/>
      <c r="RPK260" s="429"/>
      <c r="RPL260" s="429"/>
      <c r="RPM260" s="432"/>
      <c r="RPN260" s="432"/>
      <c r="RPO260" s="429"/>
      <c r="RPP260" s="429"/>
      <c r="RPQ260" s="429"/>
      <c r="RPR260" s="429"/>
      <c r="RPS260" s="429"/>
      <c r="RPT260" s="429"/>
      <c r="RPU260" s="429"/>
      <c r="RPV260" s="429"/>
      <c r="RPW260" s="429"/>
      <c r="RPX260" s="429"/>
      <c r="RPY260" s="429"/>
      <c r="RPZ260" s="429"/>
      <c r="RQA260" s="429"/>
      <c r="RQB260" s="429"/>
      <c r="RQC260" s="429"/>
      <c r="RQD260" s="429"/>
      <c r="RQE260" s="429"/>
      <c r="RQF260" s="429"/>
      <c r="RQG260" s="429"/>
      <c r="RQH260" s="429"/>
      <c r="RQI260" s="429"/>
      <c r="RQJ260" s="429"/>
      <c r="RQK260" s="429"/>
      <c r="RQL260" s="429"/>
      <c r="RQM260" s="432"/>
      <c r="RQN260" s="432"/>
      <c r="RQO260" s="429"/>
      <c r="RQP260" s="429"/>
      <c r="RQQ260" s="429"/>
      <c r="RQR260" s="429"/>
      <c r="RQS260" s="429"/>
      <c r="RQT260" s="429"/>
      <c r="RQU260" s="429"/>
      <c r="RQV260" s="429"/>
      <c r="RQW260" s="429"/>
      <c r="RQX260" s="429"/>
      <c r="RQY260" s="429"/>
      <c r="RQZ260" s="429"/>
      <c r="RRA260" s="429"/>
      <c r="RRB260" s="429"/>
      <c r="RRC260" s="429"/>
      <c r="RRD260" s="429"/>
      <c r="RRE260" s="429"/>
      <c r="RRF260" s="429"/>
      <c r="RRG260" s="429"/>
      <c r="RRH260" s="429"/>
      <c r="RRI260" s="429"/>
      <c r="RRJ260" s="429"/>
      <c r="RRK260" s="429"/>
      <c r="RRL260" s="429"/>
      <c r="RRM260" s="432"/>
      <c r="RRN260" s="432"/>
      <c r="RRO260" s="429"/>
      <c r="RRP260" s="429"/>
      <c r="RRQ260" s="429"/>
      <c r="RRR260" s="429"/>
      <c r="RRS260" s="429"/>
      <c r="RRT260" s="429"/>
      <c r="RRU260" s="429"/>
      <c r="RRV260" s="429"/>
      <c r="RRW260" s="429"/>
      <c r="RRX260" s="429"/>
      <c r="RRY260" s="429"/>
      <c r="RRZ260" s="429"/>
      <c r="RSA260" s="429"/>
      <c r="RSB260" s="429"/>
      <c r="RSC260" s="429"/>
      <c r="RSD260" s="429"/>
      <c r="RSE260" s="429"/>
      <c r="RSF260" s="429"/>
      <c r="RSG260" s="429"/>
      <c r="RSH260" s="429"/>
      <c r="RSI260" s="429"/>
      <c r="RSJ260" s="429"/>
      <c r="RSK260" s="429"/>
      <c r="RSL260" s="429"/>
      <c r="RSM260" s="432"/>
      <c r="RSN260" s="432"/>
      <c r="RSO260" s="429"/>
      <c r="RSP260" s="429"/>
      <c r="RSQ260" s="429"/>
      <c r="RSR260" s="429"/>
      <c r="RSS260" s="429"/>
      <c r="RST260" s="429"/>
      <c r="RSU260" s="429"/>
      <c r="RSV260" s="429"/>
      <c r="RSW260" s="429"/>
      <c r="RSX260" s="429"/>
      <c r="RSY260" s="429"/>
      <c r="RSZ260" s="429"/>
      <c r="RTA260" s="429"/>
      <c r="RTB260" s="429"/>
      <c r="RTC260" s="429"/>
      <c r="RTD260" s="429"/>
      <c r="RTE260" s="429"/>
      <c r="RTF260" s="429"/>
      <c r="RTG260" s="429"/>
      <c r="RTH260" s="429"/>
      <c r="RTI260" s="429"/>
      <c r="RTJ260" s="429"/>
      <c r="RTK260" s="429"/>
      <c r="RTL260" s="429"/>
      <c r="RTM260" s="432"/>
      <c r="RTN260" s="432"/>
      <c r="RTO260" s="429"/>
      <c r="RTP260" s="429"/>
      <c r="RTQ260" s="429"/>
      <c r="RTR260" s="429"/>
      <c r="RTS260" s="429"/>
      <c r="RTT260" s="429"/>
      <c r="RTU260" s="429"/>
      <c r="RTV260" s="429"/>
      <c r="RTW260" s="429"/>
      <c r="RTX260" s="429"/>
      <c r="RTY260" s="429"/>
      <c r="RTZ260" s="429"/>
      <c r="RUA260" s="429"/>
      <c r="RUB260" s="429"/>
      <c r="RUC260" s="429"/>
      <c r="RUD260" s="429"/>
      <c r="RUE260" s="429"/>
      <c r="RUF260" s="429"/>
      <c r="RUG260" s="429"/>
      <c r="RUH260" s="429"/>
      <c r="RUI260" s="429"/>
      <c r="RUJ260" s="429"/>
      <c r="RUK260" s="429"/>
      <c r="RUL260" s="429"/>
      <c r="RUM260" s="432"/>
      <c r="RUN260" s="432"/>
      <c r="RUO260" s="429"/>
      <c r="RUP260" s="429"/>
      <c r="RUQ260" s="429"/>
      <c r="RUR260" s="429"/>
      <c r="RUS260" s="429"/>
      <c r="RUT260" s="429"/>
      <c r="RUU260" s="429"/>
      <c r="RUV260" s="429"/>
      <c r="RUW260" s="429"/>
      <c r="RUX260" s="429"/>
      <c r="RUY260" s="429"/>
      <c r="RUZ260" s="429"/>
      <c r="RVA260" s="429"/>
      <c r="RVB260" s="429"/>
      <c r="RVC260" s="429"/>
      <c r="RVD260" s="429"/>
      <c r="RVE260" s="429"/>
      <c r="RVF260" s="429"/>
      <c r="RVG260" s="429"/>
      <c r="RVH260" s="429"/>
      <c r="RVI260" s="429"/>
      <c r="RVJ260" s="429"/>
      <c r="RVK260" s="429"/>
      <c r="RVL260" s="429"/>
      <c r="RVM260" s="432"/>
      <c r="RVN260" s="432"/>
      <c r="RVO260" s="429"/>
      <c r="RVP260" s="429"/>
      <c r="RVQ260" s="429"/>
      <c r="RVR260" s="429"/>
      <c r="RVS260" s="429"/>
      <c r="RVT260" s="429"/>
      <c r="RVU260" s="429"/>
      <c r="RVV260" s="429"/>
      <c r="RVW260" s="429"/>
      <c r="RVX260" s="429"/>
      <c r="RVY260" s="429"/>
      <c r="RVZ260" s="429"/>
      <c r="RWA260" s="429"/>
      <c r="RWB260" s="429"/>
      <c r="RWC260" s="429"/>
      <c r="RWD260" s="429"/>
      <c r="RWE260" s="429"/>
      <c r="RWF260" s="429"/>
      <c r="RWG260" s="429"/>
      <c r="RWH260" s="429"/>
      <c r="RWI260" s="429"/>
      <c r="RWJ260" s="429"/>
      <c r="RWK260" s="429"/>
      <c r="RWL260" s="429"/>
      <c r="RWM260" s="432"/>
      <c r="RWN260" s="432"/>
      <c r="RWO260" s="429"/>
      <c r="RWP260" s="429"/>
      <c r="RWQ260" s="429"/>
      <c r="RWR260" s="429"/>
      <c r="RWS260" s="429"/>
      <c r="RWT260" s="429"/>
      <c r="RWU260" s="429"/>
      <c r="RWV260" s="429"/>
      <c r="RWW260" s="429"/>
      <c r="RWX260" s="429"/>
      <c r="RWY260" s="429"/>
      <c r="RWZ260" s="429"/>
      <c r="RXA260" s="429"/>
      <c r="RXB260" s="429"/>
      <c r="RXC260" s="429"/>
      <c r="RXD260" s="429"/>
      <c r="RXE260" s="429"/>
      <c r="RXF260" s="429"/>
      <c r="RXG260" s="429"/>
      <c r="RXH260" s="429"/>
      <c r="RXI260" s="429"/>
      <c r="RXJ260" s="429"/>
      <c r="RXK260" s="429"/>
      <c r="RXL260" s="429"/>
      <c r="RXM260" s="432"/>
      <c r="RXN260" s="432"/>
      <c r="RXO260" s="429"/>
      <c r="RXP260" s="429"/>
      <c r="RXQ260" s="429"/>
      <c r="RXR260" s="429"/>
      <c r="RXS260" s="429"/>
      <c r="RXT260" s="429"/>
      <c r="RXU260" s="429"/>
      <c r="RXV260" s="429"/>
      <c r="RXW260" s="429"/>
      <c r="RXX260" s="429"/>
      <c r="RXY260" s="429"/>
      <c r="RXZ260" s="429"/>
      <c r="RYA260" s="429"/>
      <c r="RYB260" s="429"/>
      <c r="RYC260" s="429"/>
      <c r="RYD260" s="429"/>
      <c r="RYE260" s="429"/>
      <c r="RYF260" s="429"/>
      <c r="RYG260" s="429"/>
      <c r="RYH260" s="429"/>
      <c r="RYI260" s="429"/>
      <c r="RYJ260" s="429"/>
      <c r="RYK260" s="429"/>
      <c r="RYL260" s="429"/>
      <c r="RYM260" s="432"/>
      <c r="RYN260" s="432"/>
      <c r="RYO260" s="429"/>
      <c r="RYP260" s="429"/>
      <c r="RYQ260" s="429"/>
      <c r="RYR260" s="429"/>
      <c r="RYS260" s="429"/>
      <c r="RYT260" s="429"/>
      <c r="RYU260" s="429"/>
      <c r="RYV260" s="429"/>
      <c r="RYW260" s="429"/>
      <c r="RYX260" s="429"/>
      <c r="RYY260" s="429"/>
      <c r="RYZ260" s="429"/>
      <c r="RZA260" s="429"/>
      <c r="RZB260" s="429"/>
      <c r="RZC260" s="429"/>
      <c r="RZD260" s="429"/>
      <c r="RZE260" s="429"/>
      <c r="RZF260" s="429"/>
      <c r="RZG260" s="429"/>
      <c r="RZH260" s="429"/>
      <c r="RZI260" s="429"/>
      <c r="RZJ260" s="429"/>
      <c r="RZK260" s="429"/>
      <c r="RZL260" s="429"/>
      <c r="RZM260" s="432"/>
      <c r="RZN260" s="432"/>
      <c r="RZO260" s="429"/>
      <c r="RZP260" s="429"/>
      <c r="RZQ260" s="429"/>
      <c r="RZR260" s="429"/>
      <c r="RZS260" s="429"/>
      <c r="RZT260" s="429"/>
      <c r="RZU260" s="429"/>
      <c r="RZV260" s="429"/>
      <c r="RZW260" s="429"/>
      <c r="RZX260" s="429"/>
      <c r="RZY260" s="429"/>
      <c r="RZZ260" s="429"/>
      <c r="SAA260" s="429"/>
      <c r="SAB260" s="429"/>
      <c r="SAC260" s="429"/>
      <c r="SAD260" s="429"/>
      <c r="SAE260" s="429"/>
      <c r="SAF260" s="429"/>
      <c r="SAG260" s="429"/>
      <c r="SAH260" s="429"/>
      <c r="SAI260" s="429"/>
      <c r="SAJ260" s="429"/>
      <c r="SAK260" s="429"/>
      <c r="SAL260" s="429"/>
      <c r="SAM260" s="432"/>
      <c r="SAN260" s="432"/>
      <c r="SAO260" s="429"/>
      <c r="SAP260" s="429"/>
      <c r="SAQ260" s="429"/>
      <c r="SAR260" s="429"/>
      <c r="SAS260" s="429"/>
      <c r="SAT260" s="429"/>
      <c r="SAU260" s="429"/>
      <c r="SAV260" s="429"/>
      <c r="SAW260" s="429"/>
      <c r="SAX260" s="429"/>
      <c r="SAY260" s="429"/>
      <c r="SAZ260" s="429"/>
      <c r="SBA260" s="429"/>
      <c r="SBB260" s="429"/>
      <c r="SBC260" s="429"/>
      <c r="SBD260" s="429"/>
      <c r="SBE260" s="429"/>
      <c r="SBF260" s="429"/>
      <c r="SBG260" s="429"/>
      <c r="SBH260" s="429"/>
      <c r="SBI260" s="429"/>
      <c r="SBJ260" s="429"/>
      <c r="SBK260" s="429"/>
      <c r="SBL260" s="429"/>
      <c r="SBM260" s="432"/>
      <c r="SBN260" s="432"/>
      <c r="SBO260" s="429"/>
      <c r="SBP260" s="429"/>
      <c r="SBQ260" s="429"/>
      <c r="SBR260" s="429"/>
      <c r="SBS260" s="429"/>
      <c r="SBT260" s="429"/>
      <c r="SBU260" s="429"/>
      <c r="SBV260" s="429"/>
      <c r="SBW260" s="429"/>
      <c r="SBX260" s="429"/>
      <c r="SBY260" s="429"/>
      <c r="SBZ260" s="429"/>
      <c r="SCA260" s="429"/>
      <c r="SCB260" s="429"/>
      <c r="SCC260" s="429"/>
      <c r="SCD260" s="429"/>
      <c r="SCE260" s="429"/>
      <c r="SCF260" s="429"/>
      <c r="SCG260" s="429"/>
      <c r="SCH260" s="429"/>
      <c r="SCI260" s="429"/>
      <c r="SCJ260" s="429"/>
      <c r="SCK260" s="429"/>
      <c r="SCL260" s="429"/>
      <c r="SCM260" s="432"/>
      <c r="SCN260" s="432"/>
      <c r="SCO260" s="429"/>
      <c r="SCP260" s="429"/>
      <c r="SCQ260" s="429"/>
      <c r="SCR260" s="429"/>
      <c r="SCS260" s="429"/>
      <c r="SCT260" s="429"/>
      <c r="SCU260" s="429"/>
      <c r="SCV260" s="429"/>
      <c r="SCW260" s="429"/>
      <c r="SCX260" s="429"/>
      <c r="SCY260" s="429"/>
      <c r="SCZ260" s="429"/>
      <c r="SDA260" s="429"/>
      <c r="SDB260" s="429"/>
      <c r="SDC260" s="429"/>
      <c r="SDD260" s="429"/>
      <c r="SDE260" s="429"/>
      <c r="SDF260" s="429"/>
      <c r="SDG260" s="429"/>
      <c r="SDH260" s="429"/>
      <c r="SDI260" s="429"/>
      <c r="SDJ260" s="429"/>
      <c r="SDK260" s="429"/>
      <c r="SDL260" s="429"/>
      <c r="SDM260" s="432"/>
      <c r="SDN260" s="432"/>
      <c r="SDO260" s="429"/>
      <c r="SDP260" s="429"/>
      <c r="SDQ260" s="429"/>
      <c r="SDR260" s="429"/>
      <c r="SDS260" s="429"/>
      <c r="SDT260" s="429"/>
      <c r="SDU260" s="429"/>
      <c r="SDV260" s="429"/>
      <c r="SDW260" s="429"/>
      <c r="SDX260" s="429"/>
      <c r="SDY260" s="429"/>
      <c r="SDZ260" s="429"/>
      <c r="SEA260" s="429"/>
      <c r="SEB260" s="429"/>
      <c r="SEC260" s="429"/>
      <c r="SED260" s="429"/>
      <c r="SEE260" s="429"/>
      <c r="SEF260" s="429"/>
      <c r="SEG260" s="429"/>
      <c r="SEH260" s="429"/>
      <c r="SEI260" s="429"/>
      <c r="SEJ260" s="429"/>
      <c r="SEK260" s="429"/>
      <c r="SEL260" s="429"/>
      <c r="SEM260" s="432"/>
      <c r="SEN260" s="432"/>
      <c r="SEO260" s="429"/>
      <c r="SEP260" s="429"/>
      <c r="SEQ260" s="429"/>
      <c r="SER260" s="429"/>
      <c r="SES260" s="429"/>
      <c r="SET260" s="429"/>
      <c r="SEU260" s="429"/>
      <c r="SEV260" s="429"/>
      <c r="SEW260" s="429"/>
      <c r="SEX260" s="429"/>
      <c r="SEY260" s="429"/>
      <c r="SEZ260" s="429"/>
      <c r="SFA260" s="429"/>
      <c r="SFB260" s="429"/>
      <c r="SFC260" s="429"/>
      <c r="SFD260" s="429"/>
      <c r="SFE260" s="429"/>
      <c r="SFF260" s="429"/>
      <c r="SFG260" s="429"/>
      <c r="SFH260" s="429"/>
      <c r="SFI260" s="429"/>
      <c r="SFJ260" s="429"/>
      <c r="SFK260" s="429"/>
      <c r="SFL260" s="429"/>
      <c r="SFM260" s="432"/>
      <c r="SFN260" s="432"/>
      <c r="SFO260" s="429"/>
      <c r="SFP260" s="429"/>
      <c r="SFQ260" s="429"/>
      <c r="SFR260" s="429"/>
      <c r="SFS260" s="429"/>
      <c r="SFT260" s="429"/>
      <c r="SFU260" s="429"/>
      <c r="SFV260" s="429"/>
      <c r="SFW260" s="429"/>
      <c r="SFX260" s="429"/>
      <c r="SFY260" s="429"/>
      <c r="SFZ260" s="429"/>
      <c r="SGA260" s="429"/>
      <c r="SGB260" s="429"/>
      <c r="SGC260" s="429"/>
      <c r="SGD260" s="429"/>
      <c r="SGE260" s="429"/>
      <c r="SGF260" s="429"/>
      <c r="SGG260" s="429"/>
      <c r="SGH260" s="429"/>
      <c r="SGI260" s="429"/>
      <c r="SGJ260" s="429"/>
      <c r="SGK260" s="429"/>
      <c r="SGL260" s="429"/>
      <c r="SGM260" s="432"/>
      <c r="SGN260" s="432"/>
      <c r="SGO260" s="429"/>
      <c r="SGP260" s="429"/>
      <c r="SGQ260" s="429"/>
      <c r="SGR260" s="429"/>
      <c r="SGS260" s="429"/>
      <c r="SGT260" s="429"/>
      <c r="SGU260" s="429"/>
      <c r="SGV260" s="429"/>
      <c r="SGW260" s="429"/>
      <c r="SGX260" s="429"/>
      <c r="SGY260" s="429"/>
      <c r="SGZ260" s="429"/>
      <c r="SHA260" s="429"/>
      <c r="SHB260" s="429"/>
      <c r="SHC260" s="429"/>
      <c r="SHD260" s="429"/>
      <c r="SHE260" s="429"/>
      <c r="SHF260" s="429"/>
      <c r="SHG260" s="429"/>
      <c r="SHH260" s="429"/>
      <c r="SHI260" s="429"/>
      <c r="SHJ260" s="429"/>
      <c r="SHK260" s="429"/>
      <c r="SHL260" s="429"/>
      <c r="SHM260" s="432"/>
      <c r="SHN260" s="432"/>
      <c r="SHO260" s="429"/>
      <c r="SHP260" s="429"/>
      <c r="SHQ260" s="429"/>
      <c r="SHR260" s="429"/>
      <c r="SHS260" s="429"/>
      <c r="SHT260" s="429"/>
      <c r="SHU260" s="429"/>
      <c r="SHV260" s="429"/>
      <c r="SHW260" s="429"/>
      <c r="SHX260" s="429"/>
      <c r="SHY260" s="429"/>
      <c r="SHZ260" s="429"/>
      <c r="SIA260" s="429"/>
      <c r="SIB260" s="429"/>
      <c r="SIC260" s="429"/>
      <c r="SID260" s="429"/>
      <c r="SIE260" s="429"/>
      <c r="SIF260" s="429"/>
      <c r="SIG260" s="429"/>
      <c r="SIH260" s="429"/>
      <c r="SII260" s="429"/>
      <c r="SIJ260" s="429"/>
      <c r="SIK260" s="429"/>
      <c r="SIL260" s="429"/>
      <c r="SIM260" s="432"/>
      <c r="SIN260" s="432"/>
      <c r="SIO260" s="429"/>
      <c r="SIP260" s="429"/>
      <c r="SIQ260" s="429"/>
      <c r="SIR260" s="429"/>
      <c r="SIS260" s="429"/>
      <c r="SIT260" s="429"/>
      <c r="SIU260" s="429"/>
      <c r="SIV260" s="429"/>
      <c r="SIW260" s="429"/>
      <c r="SIX260" s="429"/>
      <c r="SIY260" s="429"/>
      <c r="SIZ260" s="429"/>
      <c r="SJA260" s="429"/>
      <c r="SJB260" s="429"/>
      <c r="SJC260" s="429"/>
      <c r="SJD260" s="429"/>
      <c r="SJE260" s="429"/>
      <c r="SJF260" s="429"/>
      <c r="SJG260" s="429"/>
      <c r="SJH260" s="429"/>
      <c r="SJI260" s="429"/>
      <c r="SJJ260" s="429"/>
      <c r="SJK260" s="429"/>
      <c r="SJL260" s="429"/>
      <c r="SJM260" s="432"/>
      <c r="SJN260" s="432"/>
      <c r="SJO260" s="429"/>
      <c r="SJP260" s="429"/>
      <c r="SJQ260" s="429"/>
      <c r="SJR260" s="429"/>
      <c r="SJS260" s="429"/>
      <c r="SJT260" s="429"/>
      <c r="SJU260" s="429"/>
      <c r="SJV260" s="429"/>
      <c r="SJW260" s="429"/>
      <c r="SJX260" s="429"/>
      <c r="SJY260" s="429"/>
      <c r="SJZ260" s="429"/>
      <c r="SKA260" s="429"/>
      <c r="SKB260" s="429"/>
      <c r="SKC260" s="429"/>
      <c r="SKD260" s="429"/>
      <c r="SKE260" s="429"/>
      <c r="SKF260" s="429"/>
      <c r="SKG260" s="429"/>
      <c r="SKH260" s="429"/>
      <c r="SKI260" s="429"/>
      <c r="SKJ260" s="429"/>
      <c r="SKK260" s="429"/>
      <c r="SKL260" s="429"/>
      <c r="SKM260" s="432"/>
      <c r="SKN260" s="432"/>
      <c r="SKO260" s="429"/>
      <c r="SKP260" s="429"/>
      <c r="SKQ260" s="429"/>
      <c r="SKR260" s="429"/>
      <c r="SKS260" s="429"/>
      <c r="SKT260" s="429"/>
      <c r="SKU260" s="429"/>
      <c r="SKV260" s="429"/>
      <c r="SKW260" s="429"/>
      <c r="SKX260" s="429"/>
      <c r="SKY260" s="429"/>
      <c r="SKZ260" s="429"/>
      <c r="SLA260" s="429"/>
      <c r="SLB260" s="429"/>
      <c r="SLC260" s="429"/>
      <c r="SLD260" s="429"/>
      <c r="SLE260" s="429"/>
      <c r="SLF260" s="429"/>
      <c r="SLG260" s="429"/>
      <c r="SLH260" s="429"/>
      <c r="SLI260" s="429"/>
      <c r="SLJ260" s="429"/>
      <c r="SLK260" s="429"/>
      <c r="SLL260" s="429"/>
      <c r="SLM260" s="432"/>
      <c r="SLN260" s="432"/>
      <c r="SLO260" s="429"/>
      <c r="SLP260" s="429"/>
      <c r="SLQ260" s="429"/>
      <c r="SLR260" s="429"/>
      <c r="SLS260" s="429"/>
      <c r="SLT260" s="429"/>
      <c r="SLU260" s="429"/>
      <c r="SLV260" s="429"/>
      <c r="SLW260" s="429"/>
      <c r="SLX260" s="429"/>
      <c r="SLY260" s="429"/>
      <c r="SLZ260" s="429"/>
      <c r="SMA260" s="429"/>
      <c r="SMB260" s="429"/>
      <c r="SMC260" s="429"/>
      <c r="SMD260" s="429"/>
      <c r="SME260" s="429"/>
      <c r="SMF260" s="429"/>
      <c r="SMG260" s="429"/>
      <c r="SMH260" s="429"/>
      <c r="SMI260" s="429"/>
      <c r="SMJ260" s="429"/>
      <c r="SMK260" s="429"/>
      <c r="SML260" s="429"/>
      <c r="SMM260" s="432"/>
      <c r="SMN260" s="432"/>
      <c r="SMO260" s="429"/>
      <c r="SMP260" s="429"/>
      <c r="SMQ260" s="429"/>
      <c r="SMR260" s="429"/>
      <c r="SMS260" s="429"/>
      <c r="SMT260" s="429"/>
      <c r="SMU260" s="429"/>
      <c r="SMV260" s="429"/>
      <c r="SMW260" s="429"/>
      <c r="SMX260" s="429"/>
      <c r="SMY260" s="429"/>
      <c r="SMZ260" s="429"/>
      <c r="SNA260" s="429"/>
      <c r="SNB260" s="429"/>
      <c r="SNC260" s="429"/>
      <c r="SND260" s="429"/>
      <c r="SNE260" s="429"/>
      <c r="SNF260" s="429"/>
      <c r="SNG260" s="429"/>
      <c r="SNH260" s="429"/>
      <c r="SNI260" s="429"/>
      <c r="SNJ260" s="429"/>
      <c r="SNK260" s="429"/>
      <c r="SNL260" s="429"/>
      <c r="SNM260" s="432"/>
      <c r="SNN260" s="432"/>
      <c r="SNO260" s="429"/>
      <c r="SNP260" s="429"/>
      <c r="SNQ260" s="429"/>
      <c r="SNR260" s="429"/>
      <c r="SNS260" s="429"/>
      <c r="SNT260" s="429"/>
      <c r="SNU260" s="429"/>
      <c r="SNV260" s="429"/>
      <c r="SNW260" s="429"/>
      <c r="SNX260" s="429"/>
      <c r="SNY260" s="429"/>
      <c r="SNZ260" s="429"/>
      <c r="SOA260" s="429"/>
      <c r="SOB260" s="429"/>
      <c r="SOC260" s="429"/>
      <c r="SOD260" s="429"/>
      <c r="SOE260" s="429"/>
      <c r="SOF260" s="429"/>
      <c r="SOG260" s="429"/>
      <c r="SOH260" s="429"/>
      <c r="SOI260" s="429"/>
      <c r="SOJ260" s="429"/>
      <c r="SOK260" s="429"/>
      <c r="SOL260" s="429"/>
      <c r="SOM260" s="432"/>
      <c r="SON260" s="432"/>
      <c r="SOO260" s="429"/>
      <c r="SOP260" s="429"/>
      <c r="SOQ260" s="429"/>
      <c r="SOR260" s="429"/>
      <c r="SOS260" s="429"/>
      <c r="SOT260" s="429"/>
      <c r="SOU260" s="429"/>
      <c r="SOV260" s="429"/>
      <c r="SOW260" s="429"/>
      <c r="SOX260" s="429"/>
      <c r="SOY260" s="429"/>
      <c r="SOZ260" s="429"/>
      <c r="SPA260" s="429"/>
      <c r="SPB260" s="429"/>
      <c r="SPC260" s="429"/>
      <c r="SPD260" s="429"/>
      <c r="SPE260" s="429"/>
      <c r="SPF260" s="429"/>
      <c r="SPG260" s="429"/>
      <c r="SPH260" s="429"/>
      <c r="SPI260" s="429"/>
      <c r="SPJ260" s="429"/>
      <c r="SPK260" s="429"/>
      <c r="SPL260" s="429"/>
      <c r="SPM260" s="432"/>
      <c r="SPN260" s="432"/>
      <c r="SPO260" s="429"/>
      <c r="SPP260" s="429"/>
      <c r="SPQ260" s="429"/>
      <c r="SPR260" s="429"/>
      <c r="SPS260" s="429"/>
      <c r="SPT260" s="429"/>
      <c r="SPU260" s="429"/>
      <c r="SPV260" s="429"/>
      <c r="SPW260" s="429"/>
      <c r="SPX260" s="429"/>
      <c r="SPY260" s="429"/>
      <c r="SPZ260" s="429"/>
      <c r="SQA260" s="429"/>
      <c r="SQB260" s="429"/>
      <c r="SQC260" s="429"/>
      <c r="SQD260" s="429"/>
      <c r="SQE260" s="429"/>
      <c r="SQF260" s="429"/>
      <c r="SQG260" s="429"/>
      <c r="SQH260" s="429"/>
      <c r="SQI260" s="429"/>
      <c r="SQJ260" s="429"/>
      <c r="SQK260" s="429"/>
      <c r="SQL260" s="429"/>
      <c r="SQM260" s="432"/>
      <c r="SQN260" s="432"/>
      <c r="SQO260" s="429"/>
      <c r="SQP260" s="429"/>
      <c r="SQQ260" s="429"/>
      <c r="SQR260" s="429"/>
      <c r="SQS260" s="429"/>
      <c r="SQT260" s="429"/>
      <c r="SQU260" s="429"/>
      <c r="SQV260" s="429"/>
      <c r="SQW260" s="429"/>
      <c r="SQX260" s="429"/>
      <c r="SQY260" s="429"/>
      <c r="SQZ260" s="429"/>
      <c r="SRA260" s="429"/>
      <c r="SRB260" s="429"/>
      <c r="SRC260" s="429"/>
      <c r="SRD260" s="429"/>
      <c r="SRE260" s="429"/>
      <c r="SRF260" s="429"/>
      <c r="SRG260" s="429"/>
      <c r="SRH260" s="429"/>
      <c r="SRI260" s="429"/>
      <c r="SRJ260" s="429"/>
      <c r="SRK260" s="429"/>
      <c r="SRL260" s="429"/>
      <c r="SRM260" s="432"/>
      <c r="SRN260" s="432"/>
      <c r="SRO260" s="429"/>
      <c r="SRP260" s="429"/>
      <c r="SRQ260" s="429"/>
      <c r="SRR260" s="429"/>
      <c r="SRS260" s="429"/>
      <c r="SRT260" s="429"/>
      <c r="SRU260" s="429"/>
      <c r="SRV260" s="429"/>
      <c r="SRW260" s="429"/>
      <c r="SRX260" s="429"/>
      <c r="SRY260" s="429"/>
      <c r="SRZ260" s="429"/>
      <c r="SSA260" s="429"/>
      <c r="SSB260" s="429"/>
      <c r="SSC260" s="429"/>
      <c r="SSD260" s="429"/>
      <c r="SSE260" s="429"/>
      <c r="SSF260" s="429"/>
      <c r="SSG260" s="429"/>
      <c r="SSH260" s="429"/>
      <c r="SSI260" s="429"/>
      <c r="SSJ260" s="429"/>
      <c r="SSK260" s="429"/>
      <c r="SSL260" s="429"/>
      <c r="SSM260" s="432"/>
      <c r="SSN260" s="432"/>
      <c r="SSO260" s="429"/>
      <c r="SSP260" s="429"/>
      <c r="SSQ260" s="429"/>
      <c r="SSR260" s="429"/>
      <c r="SSS260" s="429"/>
      <c r="SST260" s="429"/>
      <c r="SSU260" s="429"/>
      <c r="SSV260" s="429"/>
      <c r="SSW260" s="429"/>
      <c r="SSX260" s="429"/>
      <c r="SSY260" s="429"/>
      <c r="SSZ260" s="429"/>
      <c r="STA260" s="429"/>
      <c r="STB260" s="429"/>
      <c r="STC260" s="429"/>
      <c r="STD260" s="429"/>
      <c r="STE260" s="429"/>
      <c r="STF260" s="429"/>
      <c r="STG260" s="429"/>
      <c r="STH260" s="429"/>
      <c r="STI260" s="429"/>
      <c r="STJ260" s="429"/>
      <c r="STK260" s="429"/>
      <c r="STL260" s="429"/>
      <c r="STM260" s="432"/>
      <c r="STN260" s="432"/>
      <c r="STO260" s="429"/>
      <c r="STP260" s="429"/>
      <c r="STQ260" s="429"/>
      <c r="STR260" s="429"/>
      <c r="STS260" s="429"/>
      <c r="STT260" s="429"/>
      <c r="STU260" s="429"/>
      <c r="STV260" s="429"/>
      <c r="STW260" s="429"/>
      <c r="STX260" s="429"/>
      <c r="STY260" s="429"/>
      <c r="STZ260" s="429"/>
      <c r="SUA260" s="429"/>
      <c r="SUB260" s="429"/>
      <c r="SUC260" s="429"/>
      <c r="SUD260" s="429"/>
      <c r="SUE260" s="429"/>
      <c r="SUF260" s="429"/>
      <c r="SUG260" s="429"/>
      <c r="SUH260" s="429"/>
      <c r="SUI260" s="429"/>
      <c r="SUJ260" s="429"/>
      <c r="SUK260" s="429"/>
      <c r="SUL260" s="429"/>
      <c r="SUM260" s="432"/>
      <c r="SUN260" s="432"/>
      <c r="SUO260" s="429"/>
      <c r="SUP260" s="429"/>
      <c r="SUQ260" s="429"/>
      <c r="SUR260" s="429"/>
      <c r="SUS260" s="429"/>
      <c r="SUT260" s="429"/>
      <c r="SUU260" s="429"/>
      <c r="SUV260" s="429"/>
      <c r="SUW260" s="429"/>
      <c r="SUX260" s="429"/>
      <c r="SUY260" s="429"/>
      <c r="SUZ260" s="429"/>
      <c r="SVA260" s="429"/>
      <c r="SVB260" s="429"/>
      <c r="SVC260" s="429"/>
      <c r="SVD260" s="429"/>
      <c r="SVE260" s="429"/>
      <c r="SVF260" s="429"/>
      <c r="SVG260" s="429"/>
      <c r="SVH260" s="429"/>
      <c r="SVI260" s="429"/>
      <c r="SVJ260" s="429"/>
      <c r="SVK260" s="429"/>
      <c r="SVL260" s="429"/>
      <c r="SVM260" s="432"/>
      <c r="SVN260" s="432"/>
      <c r="SVO260" s="429"/>
      <c r="SVP260" s="429"/>
      <c r="SVQ260" s="429"/>
      <c r="SVR260" s="429"/>
      <c r="SVS260" s="429"/>
      <c r="SVT260" s="429"/>
      <c r="SVU260" s="429"/>
      <c r="SVV260" s="429"/>
      <c r="SVW260" s="429"/>
      <c r="SVX260" s="429"/>
      <c r="SVY260" s="429"/>
      <c r="SVZ260" s="429"/>
      <c r="SWA260" s="429"/>
      <c r="SWB260" s="429"/>
      <c r="SWC260" s="429"/>
      <c r="SWD260" s="429"/>
      <c r="SWE260" s="429"/>
      <c r="SWF260" s="429"/>
      <c r="SWG260" s="429"/>
      <c r="SWH260" s="429"/>
      <c r="SWI260" s="429"/>
      <c r="SWJ260" s="429"/>
      <c r="SWK260" s="429"/>
      <c r="SWL260" s="429"/>
      <c r="SWM260" s="432"/>
      <c r="SWN260" s="432"/>
      <c r="SWO260" s="429"/>
      <c r="SWP260" s="429"/>
      <c r="SWQ260" s="429"/>
      <c r="SWR260" s="429"/>
      <c r="SWS260" s="429"/>
      <c r="SWT260" s="429"/>
      <c r="SWU260" s="429"/>
      <c r="SWV260" s="429"/>
      <c r="SWW260" s="429"/>
      <c r="SWX260" s="429"/>
      <c r="SWY260" s="429"/>
      <c r="SWZ260" s="429"/>
      <c r="SXA260" s="429"/>
      <c r="SXB260" s="429"/>
      <c r="SXC260" s="429"/>
      <c r="SXD260" s="429"/>
      <c r="SXE260" s="429"/>
      <c r="SXF260" s="429"/>
      <c r="SXG260" s="429"/>
      <c r="SXH260" s="429"/>
      <c r="SXI260" s="429"/>
      <c r="SXJ260" s="429"/>
      <c r="SXK260" s="429"/>
      <c r="SXL260" s="429"/>
      <c r="SXM260" s="432"/>
      <c r="SXN260" s="432"/>
      <c r="SXO260" s="429"/>
      <c r="SXP260" s="429"/>
      <c r="SXQ260" s="429"/>
      <c r="SXR260" s="429"/>
      <c r="SXS260" s="429"/>
      <c r="SXT260" s="429"/>
      <c r="SXU260" s="429"/>
      <c r="SXV260" s="429"/>
      <c r="SXW260" s="429"/>
      <c r="SXX260" s="429"/>
      <c r="SXY260" s="429"/>
      <c r="SXZ260" s="429"/>
      <c r="SYA260" s="429"/>
      <c r="SYB260" s="429"/>
      <c r="SYC260" s="429"/>
      <c r="SYD260" s="429"/>
      <c r="SYE260" s="429"/>
      <c r="SYF260" s="429"/>
      <c r="SYG260" s="429"/>
      <c r="SYH260" s="429"/>
      <c r="SYI260" s="429"/>
      <c r="SYJ260" s="429"/>
      <c r="SYK260" s="429"/>
      <c r="SYL260" s="429"/>
      <c r="SYM260" s="432"/>
      <c r="SYN260" s="432"/>
      <c r="SYO260" s="429"/>
      <c r="SYP260" s="429"/>
      <c r="SYQ260" s="429"/>
      <c r="SYR260" s="429"/>
      <c r="SYS260" s="429"/>
      <c r="SYT260" s="429"/>
      <c r="SYU260" s="429"/>
      <c r="SYV260" s="429"/>
      <c r="SYW260" s="429"/>
      <c r="SYX260" s="429"/>
      <c r="SYY260" s="429"/>
      <c r="SYZ260" s="429"/>
      <c r="SZA260" s="429"/>
      <c r="SZB260" s="429"/>
      <c r="SZC260" s="429"/>
      <c r="SZD260" s="429"/>
      <c r="SZE260" s="429"/>
      <c r="SZF260" s="429"/>
      <c r="SZG260" s="429"/>
      <c r="SZH260" s="429"/>
      <c r="SZI260" s="429"/>
      <c r="SZJ260" s="429"/>
      <c r="SZK260" s="429"/>
      <c r="SZL260" s="429"/>
      <c r="SZM260" s="432"/>
      <c r="SZN260" s="432"/>
      <c r="SZO260" s="429"/>
      <c r="SZP260" s="429"/>
      <c r="SZQ260" s="429"/>
      <c r="SZR260" s="429"/>
      <c r="SZS260" s="429"/>
      <c r="SZT260" s="429"/>
      <c r="SZU260" s="429"/>
      <c r="SZV260" s="429"/>
      <c r="SZW260" s="429"/>
      <c r="SZX260" s="429"/>
      <c r="SZY260" s="429"/>
      <c r="SZZ260" s="429"/>
      <c r="TAA260" s="429"/>
      <c r="TAB260" s="429"/>
      <c r="TAC260" s="429"/>
      <c r="TAD260" s="429"/>
      <c r="TAE260" s="429"/>
      <c r="TAF260" s="429"/>
      <c r="TAG260" s="429"/>
      <c r="TAH260" s="429"/>
      <c r="TAI260" s="429"/>
      <c r="TAJ260" s="429"/>
      <c r="TAK260" s="429"/>
      <c r="TAL260" s="429"/>
      <c r="TAM260" s="432"/>
      <c r="TAN260" s="432"/>
      <c r="TAO260" s="429"/>
      <c r="TAP260" s="429"/>
      <c r="TAQ260" s="429"/>
      <c r="TAR260" s="429"/>
      <c r="TAS260" s="429"/>
      <c r="TAT260" s="429"/>
      <c r="TAU260" s="429"/>
      <c r="TAV260" s="429"/>
      <c r="TAW260" s="429"/>
      <c r="TAX260" s="429"/>
      <c r="TAY260" s="429"/>
      <c r="TAZ260" s="429"/>
      <c r="TBA260" s="429"/>
      <c r="TBB260" s="429"/>
      <c r="TBC260" s="429"/>
      <c r="TBD260" s="429"/>
      <c r="TBE260" s="429"/>
      <c r="TBF260" s="429"/>
      <c r="TBG260" s="429"/>
      <c r="TBH260" s="429"/>
      <c r="TBI260" s="429"/>
      <c r="TBJ260" s="429"/>
      <c r="TBK260" s="429"/>
      <c r="TBL260" s="429"/>
      <c r="TBM260" s="432"/>
      <c r="TBN260" s="432"/>
      <c r="TBO260" s="429"/>
      <c r="TBP260" s="429"/>
      <c r="TBQ260" s="429"/>
      <c r="TBR260" s="429"/>
      <c r="TBS260" s="429"/>
      <c r="TBT260" s="429"/>
      <c r="TBU260" s="429"/>
      <c r="TBV260" s="429"/>
      <c r="TBW260" s="429"/>
      <c r="TBX260" s="429"/>
      <c r="TBY260" s="429"/>
      <c r="TBZ260" s="429"/>
      <c r="TCA260" s="429"/>
      <c r="TCB260" s="429"/>
      <c r="TCC260" s="429"/>
      <c r="TCD260" s="429"/>
      <c r="TCE260" s="429"/>
      <c r="TCF260" s="429"/>
      <c r="TCG260" s="429"/>
      <c r="TCH260" s="429"/>
      <c r="TCI260" s="429"/>
      <c r="TCJ260" s="429"/>
      <c r="TCK260" s="429"/>
      <c r="TCL260" s="429"/>
      <c r="TCM260" s="432"/>
      <c r="TCN260" s="432"/>
      <c r="TCO260" s="429"/>
      <c r="TCP260" s="429"/>
      <c r="TCQ260" s="429"/>
      <c r="TCR260" s="429"/>
      <c r="TCS260" s="429"/>
      <c r="TCT260" s="429"/>
      <c r="TCU260" s="429"/>
      <c r="TCV260" s="429"/>
      <c r="TCW260" s="429"/>
      <c r="TCX260" s="429"/>
      <c r="TCY260" s="429"/>
      <c r="TCZ260" s="429"/>
      <c r="TDA260" s="429"/>
      <c r="TDB260" s="429"/>
      <c r="TDC260" s="429"/>
      <c r="TDD260" s="429"/>
      <c r="TDE260" s="429"/>
      <c r="TDF260" s="429"/>
      <c r="TDG260" s="429"/>
      <c r="TDH260" s="429"/>
      <c r="TDI260" s="429"/>
      <c r="TDJ260" s="429"/>
      <c r="TDK260" s="429"/>
      <c r="TDL260" s="429"/>
      <c r="TDM260" s="432"/>
      <c r="TDN260" s="432"/>
      <c r="TDO260" s="429"/>
      <c r="TDP260" s="429"/>
      <c r="TDQ260" s="429"/>
      <c r="TDR260" s="429"/>
      <c r="TDS260" s="429"/>
      <c r="TDT260" s="429"/>
      <c r="TDU260" s="429"/>
      <c r="TDV260" s="429"/>
      <c r="TDW260" s="429"/>
      <c r="TDX260" s="429"/>
      <c r="TDY260" s="429"/>
      <c r="TDZ260" s="429"/>
      <c r="TEA260" s="429"/>
      <c r="TEB260" s="429"/>
      <c r="TEC260" s="429"/>
      <c r="TED260" s="429"/>
      <c r="TEE260" s="429"/>
      <c r="TEF260" s="429"/>
      <c r="TEG260" s="429"/>
      <c r="TEH260" s="429"/>
      <c r="TEI260" s="429"/>
      <c r="TEJ260" s="429"/>
      <c r="TEK260" s="429"/>
      <c r="TEL260" s="429"/>
      <c r="TEM260" s="432"/>
      <c r="TEN260" s="432"/>
      <c r="TEO260" s="429"/>
      <c r="TEP260" s="429"/>
      <c r="TEQ260" s="429"/>
      <c r="TER260" s="429"/>
      <c r="TES260" s="429"/>
      <c r="TET260" s="429"/>
      <c r="TEU260" s="429"/>
      <c r="TEV260" s="429"/>
      <c r="TEW260" s="429"/>
      <c r="TEX260" s="429"/>
      <c r="TEY260" s="429"/>
      <c r="TEZ260" s="429"/>
      <c r="TFA260" s="429"/>
      <c r="TFB260" s="429"/>
      <c r="TFC260" s="429"/>
      <c r="TFD260" s="429"/>
      <c r="TFE260" s="429"/>
      <c r="TFF260" s="429"/>
      <c r="TFG260" s="429"/>
      <c r="TFH260" s="429"/>
      <c r="TFI260" s="429"/>
      <c r="TFJ260" s="429"/>
      <c r="TFK260" s="429"/>
      <c r="TFL260" s="429"/>
      <c r="TFM260" s="432"/>
      <c r="TFN260" s="432"/>
      <c r="TFO260" s="429"/>
      <c r="TFP260" s="429"/>
      <c r="TFQ260" s="429"/>
      <c r="TFR260" s="429"/>
      <c r="TFS260" s="429"/>
      <c r="TFT260" s="429"/>
      <c r="TFU260" s="429"/>
      <c r="TFV260" s="429"/>
      <c r="TFW260" s="429"/>
      <c r="TFX260" s="429"/>
      <c r="TFY260" s="429"/>
      <c r="TFZ260" s="429"/>
      <c r="TGA260" s="429"/>
      <c r="TGB260" s="429"/>
      <c r="TGC260" s="429"/>
      <c r="TGD260" s="429"/>
      <c r="TGE260" s="429"/>
      <c r="TGF260" s="429"/>
      <c r="TGG260" s="429"/>
      <c r="TGH260" s="429"/>
      <c r="TGI260" s="429"/>
      <c r="TGJ260" s="429"/>
      <c r="TGK260" s="429"/>
      <c r="TGL260" s="429"/>
      <c r="TGM260" s="432"/>
      <c r="TGN260" s="432"/>
      <c r="TGO260" s="429"/>
      <c r="TGP260" s="429"/>
      <c r="TGQ260" s="429"/>
      <c r="TGR260" s="429"/>
      <c r="TGS260" s="429"/>
      <c r="TGT260" s="429"/>
      <c r="TGU260" s="429"/>
      <c r="TGV260" s="429"/>
      <c r="TGW260" s="429"/>
      <c r="TGX260" s="429"/>
      <c r="TGY260" s="429"/>
      <c r="TGZ260" s="429"/>
      <c r="THA260" s="429"/>
      <c r="THB260" s="429"/>
      <c r="THC260" s="429"/>
      <c r="THD260" s="429"/>
      <c r="THE260" s="429"/>
      <c r="THF260" s="429"/>
      <c r="THG260" s="429"/>
      <c r="THH260" s="429"/>
      <c r="THI260" s="429"/>
      <c r="THJ260" s="429"/>
      <c r="THK260" s="429"/>
      <c r="THL260" s="429"/>
      <c r="THM260" s="432"/>
      <c r="THN260" s="432"/>
      <c r="THO260" s="429"/>
      <c r="THP260" s="429"/>
      <c r="THQ260" s="429"/>
      <c r="THR260" s="429"/>
      <c r="THS260" s="429"/>
      <c r="THT260" s="429"/>
      <c r="THU260" s="429"/>
      <c r="THV260" s="429"/>
      <c r="THW260" s="429"/>
      <c r="THX260" s="429"/>
      <c r="THY260" s="429"/>
      <c r="THZ260" s="429"/>
      <c r="TIA260" s="429"/>
      <c r="TIB260" s="429"/>
      <c r="TIC260" s="429"/>
      <c r="TID260" s="429"/>
      <c r="TIE260" s="429"/>
      <c r="TIF260" s="429"/>
      <c r="TIG260" s="429"/>
      <c r="TIH260" s="429"/>
      <c r="TII260" s="429"/>
      <c r="TIJ260" s="429"/>
      <c r="TIK260" s="429"/>
      <c r="TIL260" s="429"/>
      <c r="TIM260" s="432"/>
      <c r="TIN260" s="432"/>
      <c r="TIO260" s="429"/>
      <c r="TIP260" s="429"/>
      <c r="TIQ260" s="429"/>
      <c r="TIR260" s="429"/>
      <c r="TIS260" s="429"/>
      <c r="TIT260" s="429"/>
      <c r="TIU260" s="429"/>
      <c r="TIV260" s="429"/>
      <c r="TIW260" s="429"/>
      <c r="TIX260" s="429"/>
      <c r="TIY260" s="429"/>
      <c r="TIZ260" s="429"/>
      <c r="TJA260" s="429"/>
      <c r="TJB260" s="429"/>
      <c r="TJC260" s="429"/>
      <c r="TJD260" s="429"/>
      <c r="TJE260" s="429"/>
      <c r="TJF260" s="429"/>
      <c r="TJG260" s="429"/>
      <c r="TJH260" s="429"/>
      <c r="TJI260" s="429"/>
      <c r="TJJ260" s="429"/>
      <c r="TJK260" s="429"/>
      <c r="TJL260" s="429"/>
      <c r="TJM260" s="432"/>
      <c r="TJN260" s="432"/>
      <c r="TJO260" s="429"/>
      <c r="TJP260" s="429"/>
      <c r="TJQ260" s="429"/>
      <c r="TJR260" s="429"/>
      <c r="TJS260" s="429"/>
      <c r="TJT260" s="429"/>
      <c r="TJU260" s="429"/>
      <c r="TJV260" s="429"/>
      <c r="TJW260" s="429"/>
      <c r="TJX260" s="429"/>
      <c r="TJY260" s="429"/>
      <c r="TJZ260" s="429"/>
      <c r="TKA260" s="429"/>
      <c r="TKB260" s="429"/>
      <c r="TKC260" s="429"/>
      <c r="TKD260" s="429"/>
      <c r="TKE260" s="429"/>
      <c r="TKF260" s="429"/>
      <c r="TKG260" s="429"/>
      <c r="TKH260" s="429"/>
      <c r="TKI260" s="429"/>
      <c r="TKJ260" s="429"/>
      <c r="TKK260" s="429"/>
      <c r="TKL260" s="429"/>
      <c r="TKM260" s="432"/>
      <c r="TKN260" s="432"/>
      <c r="TKO260" s="429"/>
      <c r="TKP260" s="429"/>
      <c r="TKQ260" s="429"/>
      <c r="TKR260" s="429"/>
      <c r="TKS260" s="429"/>
      <c r="TKT260" s="429"/>
      <c r="TKU260" s="429"/>
      <c r="TKV260" s="429"/>
      <c r="TKW260" s="429"/>
      <c r="TKX260" s="429"/>
      <c r="TKY260" s="429"/>
      <c r="TKZ260" s="429"/>
      <c r="TLA260" s="429"/>
      <c r="TLB260" s="429"/>
      <c r="TLC260" s="429"/>
      <c r="TLD260" s="429"/>
      <c r="TLE260" s="429"/>
      <c r="TLF260" s="429"/>
      <c r="TLG260" s="429"/>
      <c r="TLH260" s="429"/>
      <c r="TLI260" s="429"/>
      <c r="TLJ260" s="429"/>
      <c r="TLK260" s="429"/>
      <c r="TLL260" s="429"/>
      <c r="TLM260" s="432"/>
      <c r="TLN260" s="432"/>
      <c r="TLO260" s="429"/>
      <c r="TLP260" s="429"/>
      <c r="TLQ260" s="429"/>
      <c r="TLR260" s="429"/>
      <c r="TLS260" s="429"/>
      <c r="TLT260" s="429"/>
      <c r="TLU260" s="429"/>
      <c r="TLV260" s="429"/>
      <c r="TLW260" s="429"/>
      <c r="TLX260" s="429"/>
      <c r="TLY260" s="429"/>
      <c r="TLZ260" s="429"/>
      <c r="TMA260" s="429"/>
      <c r="TMB260" s="429"/>
      <c r="TMC260" s="429"/>
      <c r="TMD260" s="429"/>
      <c r="TME260" s="429"/>
      <c r="TMF260" s="429"/>
      <c r="TMG260" s="429"/>
      <c r="TMH260" s="429"/>
      <c r="TMI260" s="429"/>
      <c r="TMJ260" s="429"/>
      <c r="TMK260" s="429"/>
      <c r="TML260" s="429"/>
      <c r="TMM260" s="432"/>
      <c r="TMN260" s="432"/>
      <c r="TMO260" s="429"/>
      <c r="TMP260" s="429"/>
      <c r="TMQ260" s="429"/>
      <c r="TMR260" s="429"/>
      <c r="TMS260" s="429"/>
      <c r="TMT260" s="429"/>
      <c r="TMU260" s="429"/>
      <c r="TMV260" s="429"/>
      <c r="TMW260" s="429"/>
      <c r="TMX260" s="429"/>
      <c r="TMY260" s="429"/>
      <c r="TMZ260" s="429"/>
      <c r="TNA260" s="429"/>
      <c r="TNB260" s="429"/>
      <c r="TNC260" s="429"/>
      <c r="TND260" s="429"/>
      <c r="TNE260" s="429"/>
      <c r="TNF260" s="429"/>
      <c r="TNG260" s="429"/>
      <c r="TNH260" s="429"/>
      <c r="TNI260" s="429"/>
      <c r="TNJ260" s="429"/>
      <c r="TNK260" s="429"/>
      <c r="TNL260" s="429"/>
      <c r="TNM260" s="432"/>
      <c r="TNN260" s="432"/>
      <c r="TNO260" s="429"/>
      <c r="TNP260" s="429"/>
      <c r="TNQ260" s="429"/>
      <c r="TNR260" s="429"/>
      <c r="TNS260" s="429"/>
      <c r="TNT260" s="429"/>
      <c r="TNU260" s="429"/>
      <c r="TNV260" s="429"/>
      <c r="TNW260" s="429"/>
      <c r="TNX260" s="429"/>
      <c r="TNY260" s="429"/>
      <c r="TNZ260" s="429"/>
      <c r="TOA260" s="429"/>
      <c r="TOB260" s="429"/>
      <c r="TOC260" s="429"/>
      <c r="TOD260" s="429"/>
      <c r="TOE260" s="429"/>
      <c r="TOF260" s="429"/>
      <c r="TOG260" s="429"/>
      <c r="TOH260" s="429"/>
      <c r="TOI260" s="429"/>
      <c r="TOJ260" s="429"/>
      <c r="TOK260" s="429"/>
      <c r="TOL260" s="429"/>
      <c r="TOM260" s="432"/>
      <c r="TON260" s="432"/>
      <c r="TOO260" s="429"/>
      <c r="TOP260" s="429"/>
      <c r="TOQ260" s="429"/>
      <c r="TOR260" s="429"/>
      <c r="TOS260" s="429"/>
      <c r="TOT260" s="429"/>
      <c r="TOU260" s="429"/>
      <c r="TOV260" s="429"/>
      <c r="TOW260" s="429"/>
      <c r="TOX260" s="429"/>
      <c r="TOY260" s="429"/>
      <c r="TOZ260" s="429"/>
      <c r="TPA260" s="429"/>
      <c r="TPB260" s="429"/>
      <c r="TPC260" s="429"/>
      <c r="TPD260" s="429"/>
      <c r="TPE260" s="429"/>
      <c r="TPF260" s="429"/>
      <c r="TPG260" s="429"/>
      <c r="TPH260" s="429"/>
      <c r="TPI260" s="429"/>
      <c r="TPJ260" s="429"/>
      <c r="TPK260" s="429"/>
      <c r="TPL260" s="429"/>
      <c r="TPM260" s="432"/>
      <c r="TPN260" s="432"/>
      <c r="TPO260" s="429"/>
      <c r="TPP260" s="429"/>
      <c r="TPQ260" s="429"/>
      <c r="TPR260" s="429"/>
      <c r="TPS260" s="429"/>
      <c r="TPT260" s="429"/>
      <c r="TPU260" s="429"/>
      <c r="TPV260" s="429"/>
      <c r="TPW260" s="429"/>
      <c r="TPX260" s="429"/>
      <c r="TPY260" s="429"/>
      <c r="TPZ260" s="429"/>
      <c r="TQA260" s="429"/>
      <c r="TQB260" s="429"/>
      <c r="TQC260" s="429"/>
      <c r="TQD260" s="429"/>
      <c r="TQE260" s="429"/>
      <c r="TQF260" s="429"/>
      <c r="TQG260" s="429"/>
      <c r="TQH260" s="429"/>
      <c r="TQI260" s="429"/>
      <c r="TQJ260" s="429"/>
      <c r="TQK260" s="429"/>
      <c r="TQL260" s="429"/>
      <c r="TQM260" s="432"/>
      <c r="TQN260" s="432"/>
      <c r="TQO260" s="429"/>
      <c r="TQP260" s="429"/>
      <c r="TQQ260" s="429"/>
      <c r="TQR260" s="429"/>
      <c r="TQS260" s="429"/>
      <c r="TQT260" s="429"/>
      <c r="TQU260" s="429"/>
      <c r="TQV260" s="429"/>
      <c r="TQW260" s="429"/>
      <c r="TQX260" s="429"/>
      <c r="TQY260" s="429"/>
      <c r="TQZ260" s="429"/>
      <c r="TRA260" s="429"/>
      <c r="TRB260" s="429"/>
      <c r="TRC260" s="429"/>
      <c r="TRD260" s="429"/>
      <c r="TRE260" s="429"/>
      <c r="TRF260" s="429"/>
      <c r="TRG260" s="429"/>
      <c r="TRH260" s="429"/>
      <c r="TRI260" s="429"/>
      <c r="TRJ260" s="429"/>
      <c r="TRK260" s="429"/>
      <c r="TRL260" s="429"/>
      <c r="TRM260" s="432"/>
      <c r="TRN260" s="432"/>
      <c r="TRO260" s="429"/>
      <c r="TRP260" s="429"/>
      <c r="TRQ260" s="429"/>
      <c r="TRR260" s="429"/>
      <c r="TRS260" s="429"/>
      <c r="TRT260" s="429"/>
      <c r="TRU260" s="429"/>
      <c r="TRV260" s="429"/>
      <c r="TRW260" s="429"/>
      <c r="TRX260" s="429"/>
      <c r="TRY260" s="429"/>
      <c r="TRZ260" s="429"/>
      <c r="TSA260" s="429"/>
      <c r="TSB260" s="429"/>
      <c r="TSC260" s="429"/>
      <c r="TSD260" s="429"/>
      <c r="TSE260" s="429"/>
      <c r="TSF260" s="429"/>
      <c r="TSG260" s="429"/>
      <c r="TSH260" s="429"/>
      <c r="TSI260" s="429"/>
      <c r="TSJ260" s="429"/>
      <c r="TSK260" s="429"/>
      <c r="TSL260" s="429"/>
      <c r="TSM260" s="432"/>
      <c r="TSN260" s="432"/>
      <c r="TSO260" s="429"/>
      <c r="TSP260" s="429"/>
      <c r="TSQ260" s="429"/>
      <c r="TSR260" s="429"/>
      <c r="TSS260" s="429"/>
      <c r="TST260" s="429"/>
      <c r="TSU260" s="429"/>
      <c r="TSV260" s="429"/>
      <c r="TSW260" s="429"/>
      <c r="TSX260" s="429"/>
      <c r="TSY260" s="429"/>
      <c r="TSZ260" s="429"/>
      <c r="TTA260" s="429"/>
      <c r="TTB260" s="429"/>
      <c r="TTC260" s="429"/>
      <c r="TTD260" s="429"/>
      <c r="TTE260" s="429"/>
      <c r="TTF260" s="429"/>
      <c r="TTG260" s="429"/>
      <c r="TTH260" s="429"/>
      <c r="TTI260" s="429"/>
      <c r="TTJ260" s="429"/>
      <c r="TTK260" s="429"/>
      <c r="TTL260" s="429"/>
      <c r="TTM260" s="432"/>
      <c r="TTN260" s="432"/>
      <c r="TTO260" s="429"/>
      <c r="TTP260" s="429"/>
      <c r="TTQ260" s="429"/>
      <c r="TTR260" s="429"/>
      <c r="TTS260" s="429"/>
      <c r="TTT260" s="429"/>
      <c r="TTU260" s="429"/>
      <c r="TTV260" s="429"/>
      <c r="TTW260" s="429"/>
      <c r="TTX260" s="429"/>
      <c r="TTY260" s="429"/>
      <c r="TTZ260" s="429"/>
      <c r="TUA260" s="429"/>
      <c r="TUB260" s="429"/>
      <c r="TUC260" s="429"/>
      <c r="TUD260" s="429"/>
      <c r="TUE260" s="429"/>
      <c r="TUF260" s="429"/>
      <c r="TUG260" s="429"/>
      <c r="TUH260" s="429"/>
      <c r="TUI260" s="429"/>
      <c r="TUJ260" s="429"/>
      <c r="TUK260" s="429"/>
      <c r="TUL260" s="429"/>
      <c r="TUM260" s="432"/>
      <c r="TUN260" s="432"/>
      <c r="TUO260" s="429"/>
      <c r="TUP260" s="429"/>
      <c r="TUQ260" s="429"/>
      <c r="TUR260" s="429"/>
      <c r="TUS260" s="429"/>
      <c r="TUT260" s="429"/>
      <c r="TUU260" s="429"/>
      <c r="TUV260" s="429"/>
      <c r="TUW260" s="429"/>
      <c r="TUX260" s="429"/>
      <c r="TUY260" s="429"/>
      <c r="TUZ260" s="429"/>
      <c r="TVA260" s="429"/>
      <c r="TVB260" s="429"/>
      <c r="TVC260" s="429"/>
      <c r="TVD260" s="429"/>
      <c r="TVE260" s="429"/>
      <c r="TVF260" s="429"/>
      <c r="TVG260" s="429"/>
      <c r="TVH260" s="429"/>
      <c r="TVI260" s="429"/>
      <c r="TVJ260" s="429"/>
      <c r="TVK260" s="429"/>
      <c r="TVL260" s="429"/>
      <c r="TVM260" s="432"/>
      <c r="TVN260" s="432"/>
      <c r="TVO260" s="429"/>
      <c r="TVP260" s="429"/>
      <c r="TVQ260" s="429"/>
      <c r="TVR260" s="429"/>
      <c r="TVS260" s="429"/>
      <c r="TVT260" s="429"/>
      <c r="TVU260" s="429"/>
      <c r="TVV260" s="429"/>
      <c r="TVW260" s="429"/>
      <c r="TVX260" s="429"/>
      <c r="TVY260" s="429"/>
      <c r="TVZ260" s="429"/>
      <c r="TWA260" s="429"/>
      <c r="TWB260" s="429"/>
      <c r="TWC260" s="429"/>
      <c r="TWD260" s="429"/>
      <c r="TWE260" s="429"/>
      <c r="TWF260" s="429"/>
      <c r="TWG260" s="429"/>
      <c r="TWH260" s="429"/>
      <c r="TWI260" s="429"/>
      <c r="TWJ260" s="429"/>
      <c r="TWK260" s="429"/>
      <c r="TWL260" s="429"/>
      <c r="TWM260" s="432"/>
      <c r="TWN260" s="432"/>
      <c r="TWO260" s="429"/>
      <c r="TWP260" s="429"/>
      <c r="TWQ260" s="429"/>
      <c r="TWR260" s="429"/>
      <c r="TWS260" s="429"/>
      <c r="TWT260" s="429"/>
      <c r="TWU260" s="429"/>
      <c r="TWV260" s="429"/>
      <c r="TWW260" s="429"/>
      <c r="TWX260" s="429"/>
      <c r="TWY260" s="429"/>
      <c r="TWZ260" s="429"/>
      <c r="TXA260" s="429"/>
      <c r="TXB260" s="429"/>
      <c r="TXC260" s="429"/>
      <c r="TXD260" s="429"/>
      <c r="TXE260" s="429"/>
      <c r="TXF260" s="429"/>
      <c r="TXG260" s="429"/>
      <c r="TXH260" s="429"/>
      <c r="TXI260" s="429"/>
      <c r="TXJ260" s="429"/>
      <c r="TXK260" s="429"/>
      <c r="TXL260" s="429"/>
      <c r="TXM260" s="432"/>
      <c r="TXN260" s="432"/>
      <c r="TXO260" s="429"/>
      <c r="TXP260" s="429"/>
      <c r="TXQ260" s="429"/>
      <c r="TXR260" s="429"/>
      <c r="TXS260" s="429"/>
      <c r="TXT260" s="429"/>
      <c r="TXU260" s="429"/>
      <c r="TXV260" s="429"/>
      <c r="TXW260" s="429"/>
      <c r="TXX260" s="429"/>
      <c r="TXY260" s="429"/>
      <c r="TXZ260" s="429"/>
      <c r="TYA260" s="429"/>
      <c r="TYB260" s="429"/>
      <c r="TYC260" s="429"/>
      <c r="TYD260" s="429"/>
      <c r="TYE260" s="429"/>
      <c r="TYF260" s="429"/>
      <c r="TYG260" s="429"/>
      <c r="TYH260" s="429"/>
      <c r="TYI260" s="429"/>
      <c r="TYJ260" s="429"/>
      <c r="TYK260" s="429"/>
      <c r="TYL260" s="429"/>
      <c r="TYM260" s="432"/>
      <c r="TYN260" s="432"/>
      <c r="TYO260" s="429"/>
      <c r="TYP260" s="429"/>
      <c r="TYQ260" s="429"/>
      <c r="TYR260" s="429"/>
      <c r="TYS260" s="429"/>
      <c r="TYT260" s="429"/>
      <c r="TYU260" s="429"/>
      <c r="TYV260" s="429"/>
      <c r="TYW260" s="429"/>
      <c r="TYX260" s="429"/>
      <c r="TYY260" s="429"/>
      <c r="TYZ260" s="429"/>
      <c r="TZA260" s="429"/>
      <c r="TZB260" s="429"/>
      <c r="TZC260" s="429"/>
      <c r="TZD260" s="429"/>
      <c r="TZE260" s="429"/>
      <c r="TZF260" s="429"/>
      <c r="TZG260" s="429"/>
      <c r="TZH260" s="429"/>
      <c r="TZI260" s="429"/>
      <c r="TZJ260" s="429"/>
      <c r="TZK260" s="429"/>
      <c r="TZL260" s="429"/>
      <c r="TZM260" s="432"/>
      <c r="TZN260" s="432"/>
      <c r="TZO260" s="429"/>
      <c r="TZP260" s="429"/>
      <c r="TZQ260" s="429"/>
      <c r="TZR260" s="429"/>
      <c r="TZS260" s="429"/>
      <c r="TZT260" s="429"/>
      <c r="TZU260" s="429"/>
      <c r="TZV260" s="429"/>
      <c r="TZW260" s="429"/>
      <c r="TZX260" s="429"/>
      <c r="TZY260" s="429"/>
      <c r="TZZ260" s="429"/>
      <c r="UAA260" s="429"/>
      <c r="UAB260" s="429"/>
      <c r="UAC260" s="429"/>
      <c r="UAD260" s="429"/>
      <c r="UAE260" s="429"/>
      <c r="UAF260" s="429"/>
      <c r="UAG260" s="429"/>
      <c r="UAH260" s="429"/>
      <c r="UAI260" s="429"/>
      <c r="UAJ260" s="429"/>
      <c r="UAK260" s="429"/>
      <c r="UAL260" s="429"/>
      <c r="UAM260" s="432"/>
      <c r="UAN260" s="432"/>
      <c r="UAO260" s="429"/>
      <c r="UAP260" s="429"/>
      <c r="UAQ260" s="429"/>
      <c r="UAR260" s="429"/>
      <c r="UAS260" s="429"/>
      <c r="UAT260" s="429"/>
      <c r="UAU260" s="429"/>
      <c r="UAV260" s="429"/>
      <c r="UAW260" s="429"/>
      <c r="UAX260" s="429"/>
      <c r="UAY260" s="429"/>
      <c r="UAZ260" s="429"/>
      <c r="UBA260" s="429"/>
      <c r="UBB260" s="429"/>
      <c r="UBC260" s="429"/>
      <c r="UBD260" s="429"/>
      <c r="UBE260" s="429"/>
      <c r="UBF260" s="429"/>
      <c r="UBG260" s="429"/>
      <c r="UBH260" s="429"/>
      <c r="UBI260" s="429"/>
      <c r="UBJ260" s="429"/>
      <c r="UBK260" s="429"/>
      <c r="UBL260" s="429"/>
      <c r="UBM260" s="432"/>
      <c r="UBN260" s="432"/>
      <c r="UBO260" s="429"/>
      <c r="UBP260" s="429"/>
      <c r="UBQ260" s="429"/>
      <c r="UBR260" s="429"/>
      <c r="UBS260" s="429"/>
      <c r="UBT260" s="429"/>
      <c r="UBU260" s="429"/>
      <c r="UBV260" s="429"/>
      <c r="UBW260" s="429"/>
      <c r="UBX260" s="429"/>
      <c r="UBY260" s="429"/>
      <c r="UBZ260" s="429"/>
      <c r="UCA260" s="429"/>
      <c r="UCB260" s="429"/>
      <c r="UCC260" s="429"/>
      <c r="UCD260" s="429"/>
      <c r="UCE260" s="429"/>
      <c r="UCF260" s="429"/>
      <c r="UCG260" s="429"/>
      <c r="UCH260" s="429"/>
      <c r="UCI260" s="429"/>
      <c r="UCJ260" s="429"/>
      <c r="UCK260" s="429"/>
      <c r="UCL260" s="429"/>
      <c r="UCM260" s="432"/>
      <c r="UCN260" s="432"/>
      <c r="UCO260" s="429"/>
      <c r="UCP260" s="429"/>
      <c r="UCQ260" s="429"/>
      <c r="UCR260" s="429"/>
      <c r="UCS260" s="429"/>
      <c r="UCT260" s="429"/>
      <c r="UCU260" s="429"/>
      <c r="UCV260" s="429"/>
      <c r="UCW260" s="429"/>
      <c r="UCX260" s="429"/>
      <c r="UCY260" s="429"/>
      <c r="UCZ260" s="429"/>
      <c r="UDA260" s="429"/>
      <c r="UDB260" s="429"/>
      <c r="UDC260" s="429"/>
      <c r="UDD260" s="429"/>
      <c r="UDE260" s="429"/>
      <c r="UDF260" s="429"/>
      <c r="UDG260" s="429"/>
      <c r="UDH260" s="429"/>
      <c r="UDI260" s="429"/>
      <c r="UDJ260" s="429"/>
      <c r="UDK260" s="429"/>
      <c r="UDL260" s="429"/>
      <c r="UDM260" s="432"/>
      <c r="UDN260" s="432"/>
      <c r="UDO260" s="429"/>
      <c r="UDP260" s="429"/>
      <c r="UDQ260" s="429"/>
      <c r="UDR260" s="429"/>
      <c r="UDS260" s="429"/>
      <c r="UDT260" s="429"/>
      <c r="UDU260" s="429"/>
      <c r="UDV260" s="429"/>
      <c r="UDW260" s="429"/>
      <c r="UDX260" s="429"/>
      <c r="UDY260" s="429"/>
      <c r="UDZ260" s="429"/>
      <c r="UEA260" s="429"/>
      <c r="UEB260" s="429"/>
      <c r="UEC260" s="429"/>
      <c r="UED260" s="429"/>
      <c r="UEE260" s="429"/>
      <c r="UEF260" s="429"/>
      <c r="UEG260" s="429"/>
      <c r="UEH260" s="429"/>
      <c r="UEI260" s="429"/>
      <c r="UEJ260" s="429"/>
      <c r="UEK260" s="429"/>
      <c r="UEL260" s="429"/>
      <c r="UEM260" s="432"/>
      <c r="UEN260" s="432"/>
      <c r="UEO260" s="429"/>
      <c r="UEP260" s="429"/>
      <c r="UEQ260" s="429"/>
      <c r="UER260" s="429"/>
      <c r="UES260" s="429"/>
      <c r="UET260" s="429"/>
      <c r="UEU260" s="429"/>
      <c r="UEV260" s="429"/>
      <c r="UEW260" s="429"/>
      <c r="UEX260" s="429"/>
      <c r="UEY260" s="429"/>
      <c r="UEZ260" s="429"/>
      <c r="UFA260" s="429"/>
      <c r="UFB260" s="429"/>
      <c r="UFC260" s="429"/>
      <c r="UFD260" s="429"/>
      <c r="UFE260" s="429"/>
      <c r="UFF260" s="429"/>
      <c r="UFG260" s="429"/>
      <c r="UFH260" s="429"/>
      <c r="UFI260" s="429"/>
      <c r="UFJ260" s="429"/>
      <c r="UFK260" s="429"/>
      <c r="UFL260" s="429"/>
      <c r="UFM260" s="432"/>
      <c r="UFN260" s="432"/>
      <c r="UFO260" s="429"/>
      <c r="UFP260" s="429"/>
      <c r="UFQ260" s="429"/>
      <c r="UFR260" s="429"/>
      <c r="UFS260" s="429"/>
      <c r="UFT260" s="429"/>
      <c r="UFU260" s="429"/>
      <c r="UFV260" s="429"/>
      <c r="UFW260" s="429"/>
      <c r="UFX260" s="429"/>
      <c r="UFY260" s="429"/>
      <c r="UFZ260" s="429"/>
      <c r="UGA260" s="429"/>
      <c r="UGB260" s="429"/>
      <c r="UGC260" s="429"/>
      <c r="UGD260" s="429"/>
      <c r="UGE260" s="429"/>
      <c r="UGF260" s="429"/>
      <c r="UGG260" s="429"/>
      <c r="UGH260" s="429"/>
      <c r="UGI260" s="429"/>
      <c r="UGJ260" s="429"/>
      <c r="UGK260" s="429"/>
      <c r="UGL260" s="429"/>
      <c r="UGM260" s="432"/>
      <c r="UGN260" s="432"/>
      <c r="UGO260" s="429"/>
      <c r="UGP260" s="429"/>
      <c r="UGQ260" s="429"/>
      <c r="UGR260" s="429"/>
      <c r="UGS260" s="429"/>
      <c r="UGT260" s="429"/>
      <c r="UGU260" s="429"/>
      <c r="UGV260" s="429"/>
      <c r="UGW260" s="429"/>
      <c r="UGX260" s="429"/>
      <c r="UGY260" s="429"/>
      <c r="UGZ260" s="429"/>
      <c r="UHA260" s="429"/>
      <c r="UHB260" s="429"/>
      <c r="UHC260" s="429"/>
      <c r="UHD260" s="429"/>
      <c r="UHE260" s="429"/>
      <c r="UHF260" s="429"/>
      <c r="UHG260" s="429"/>
      <c r="UHH260" s="429"/>
      <c r="UHI260" s="429"/>
      <c r="UHJ260" s="429"/>
      <c r="UHK260" s="429"/>
      <c r="UHL260" s="429"/>
      <c r="UHM260" s="432"/>
      <c r="UHN260" s="432"/>
      <c r="UHO260" s="429"/>
      <c r="UHP260" s="429"/>
      <c r="UHQ260" s="429"/>
      <c r="UHR260" s="429"/>
      <c r="UHS260" s="429"/>
      <c r="UHT260" s="429"/>
      <c r="UHU260" s="429"/>
      <c r="UHV260" s="429"/>
      <c r="UHW260" s="429"/>
      <c r="UHX260" s="429"/>
      <c r="UHY260" s="429"/>
      <c r="UHZ260" s="429"/>
      <c r="UIA260" s="429"/>
      <c r="UIB260" s="429"/>
      <c r="UIC260" s="429"/>
      <c r="UID260" s="429"/>
      <c r="UIE260" s="429"/>
      <c r="UIF260" s="429"/>
      <c r="UIG260" s="429"/>
      <c r="UIH260" s="429"/>
      <c r="UII260" s="429"/>
      <c r="UIJ260" s="429"/>
      <c r="UIK260" s="429"/>
      <c r="UIL260" s="429"/>
      <c r="UIM260" s="432"/>
      <c r="UIN260" s="432"/>
      <c r="UIO260" s="429"/>
      <c r="UIP260" s="429"/>
      <c r="UIQ260" s="429"/>
      <c r="UIR260" s="429"/>
      <c r="UIS260" s="429"/>
      <c r="UIT260" s="429"/>
      <c r="UIU260" s="429"/>
      <c r="UIV260" s="429"/>
      <c r="UIW260" s="429"/>
      <c r="UIX260" s="429"/>
      <c r="UIY260" s="429"/>
      <c r="UIZ260" s="429"/>
      <c r="UJA260" s="429"/>
      <c r="UJB260" s="429"/>
      <c r="UJC260" s="429"/>
      <c r="UJD260" s="429"/>
      <c r="UJE260" s="429"/>
      <c r="UJF260" s="429"/>
      <c r="UJG260" s="429"/>
      <c r="UJH260" s="429"/>
      <c r="UJI260" s="429"/>
      <c r="UJJ260" s="429"/>
      <c r="UJK260" s="429"/>
      <c r="UJL260" s="429"/>
      <c r="UJM260" s="432"/>
      <c r="UJN260" s="432"/>
      <c r="UJO260" s="429"/>
      <c r="UJP260" s="429"/>
      <c r="UJQ260" s="429"/>
      <c r="UJR260" s="429"/>
      <c r="UJS260" s="429"/>
      <c r="UJT260" s="429"/>
      <c r="UJU260" s="429"/>
      <c r="UJV260" s="429"/>
      <c r="UJW260" s="429"/>
      <c r="UJX260" s="429"/>
      <c r="UJY260" s="429"/>
      <c r="UJZ260" s="429"/>
      <c r="UKA260" s="429"/>
      <c r="UKB260" s="429"/>
      <c r="UKC260" s="429"/>
      <c r="UKD260" s="429"/>
      <c r="UKE260" s="429"/>
      <c r="UKF260" s="429"/>
      <c r="UKG260" s="429"/>
      <c r="UKH260" s="429"/>
      <c r="UKI260" s="429"/>
      <c r="UKJ260" s="429"/>
      <c r="UKK260" s="429"/>
      <c r="UKL260" s="429"/>
      <c r="UKM260" s="432"/>
      <c r="UKN260" s="432"/>
      <c r="UKO260" s="429"/>
      <c r="UKP260" s="429"/>
      <c r="UKQ260" s="429"/>
      <c r="UKR260" s="429"/>
      <c r="UKS260" s="429"/>
      <c r="UKT260" s="429"/>
      <c r="UKU260" s="429"/>
      <c r="UKV260" s="429"/>
      <c r="UKW260" s="429"/>
      <c r="UKX260" s="429"/>
      <c r="UKY260" s="429"/>
      <c r="UKZ260" s="429"/>
      <c r="ULA260" s="429"/>
      <c r="ULB260" s="429"/>
      <c r="ULC260" s="429"/>
      <c r="ULD260" s="429"/>
      <c r="ULE260" s="429"/>
      <c r="ULF260" s="429"/>
      <c r="ULG260" s="429"/>
      <c r="ULH260" s="429"/>
      <c r="ULI260" s="429"/>
      <c r="ULJ260" s="429"/>
      <c r="ULK260" s="429"/>
      <c r="ULL260" s="429"/>
      <c r="ULM260" s="432"/>
      <c r="ULN260" s="432"/>
      <c r="ULO260" s="429"/>
      <c r="ULP260" s="429"/>
      <c r="ULQ260" s="429"/>
      <c r="ULR260" s="429"/>
      <c r="ULS260" s="429"/>
      <c r="ULT260" s="429"/>
      <c r="ULU260" s="429"/>
      <c r="ULV260" s="429"/>
      <c r="ULW260" s="429"/>
      <c r="ULX260" s="429"/>
      <c r="ULY260" s="429"/>
      <c r="ULZ260" s="429"/>
      <c r="UMA260" s="429"/>
      <c r="UMB260" s="429"/>
      <c r="UMC260" s="429"/>
      <c r="UMD260" s="429"/>
      <c r="UME260" s="429"/>
      <c r="UMF260" s="429"/>
      <c r="UMG260" s="429"/>
      <c r="UMH260" s="429"/>
      <c r="UMI260" s="429"/>
      <c r="UMJ260" s="429"/>
      <c r="UMK260" s="429"/>
      <c r="UML260" s="429"/>
      <c r="UMM260" s="432"/>
      <c r="UMN260" s="432"/>
      <c r="UMO260" s="429"/>
      <c r="UMP260" s="429"/>
      <c r="UMQ260" s="429"/>
      <c r="UMR260" s="429"/>
      <c r="UMS260" s="429"/>
      <c r="UMT260" s="429"/>
      <c r="UMU260" s="429"/>
      <c r="UMV260" s="429"/>
      <c r="UMW260" s="429"/>
      <c r="UMX260" s="429"/>
      <c r="UMY260" s="429"/>
      <c r="UMZ260" s="429"/>
      <c r="UNA260" s="429"/>
      <c r="UNB260" s="429"/>
      <c r="UNC260" s="429"/>
      <c r="UND260" s="429"/>
      <c r="UNE260" s="429"/>
      <c r="UNF260" s="429"/>
      <c r="UNG260" s="429"/>
      <c r="UNH260" s="429"/>
      <c r="UNI260" s="429"/>
      <c r="UNJ260" s="429"/>
      <c r="UNK260" s="429"/>
      <c r="UNL260" s="429"/>
      <c r="UNM260" s="432"/>
      <c r="UNN260" s="432"/>
      <c r="UNO260" s="429"/>
      <c r="UNP260" s="429"/>
      <c r="UNQ260" s="429"/>
      <c r="UNR260" s="429"/>
      <c r="UNS260" s="429"/>
      <c r="UNT260" s="429"/>
      <c r="UNU260" s="429"/>
      <c r="UNV260" s="429"/>
      <c r="UNW260" s="429"/>
      <c r="UNX260" s="429"/>
      <c r="UNY260" s="429"/>
      <c r="UNZ260" s="429"/>
      <c r="UOA260" s="429"/>
      <c r="UOB260" s="429"/>
      <c r="UOC260" s="429"/>
      <c r="UOD260" s="429"/>
      <c r="UOE260" s="429"/>
      <c r="UOF260" s="429"/>
      <c r="UOG260" s="429"/>
      <c r="UOH260" s="429"/>
      <c r="UOI260" s="429"/>
      <c r="UOJ260" s="429"/>
      <c r="UOK260" s="429"/>
      <c r="UOL260" s="429"/>
      <c r="UOM260" s="432"/>
      <c r="UON260" s="432"/>
      <c r="UOO260" s="429"/>
      <c r="UOP260" s="429"/>
      <c r="UOQ260" s="429"/>
      <c r="UOR260" s="429"/>
      <c r="UOS260" s="429"/>
      <c r="UOT260" s="429"/>
      <c r="UOU260" s="429"/>
      <c r="UOV260" s="429"/>
      <c r="UOW260" s="429"/>
      <c r="UOX260" s="429"/>
      <c r="UOY260" s="429"/>
      <c r="UOZ260" s="429"/>
      <c r="UPA260" s="429"/>
      <c r="UPB260" s="429"/>
      <c r="UPC260" s="429"/>
      <c r="UPD260" s="429"/>
      <c r="UPE260" s="429"/>
      <c r="UPF260" s="429"/>
      <c r="UPG260" s="429"/>
      <c r="UPH260" s="429"/>
      <c r="UPI260" s="429"/>
      <c r="UPJ260" s="429"/>
      <c r="UPK260" s="429"/>
      <c r="UPL260" s="429"/>
      <c r="UPM260" s="432"/>
      <c r="UPN260" s="432"/>
      <c r="UPO260" s="429"/>
      <c r="UPP260" s="429"/>
      <c r="UPQ260" s="429"/>
      <c r="UPR260" s="429"/>
      <c r="UPS260" s="429"/>
      <c r="UPT260" s="429"/>
      <c r="UPU260" s="429"/>
      <c r="UPV260" s="429"/>
      <c r="UPW260" s="429"/>
      <c r="UPX260" s="429"/>
      <c r="UPY260" s="429"/>
      <c r="UPZ260" s="429"/>
      <c r="UQA260" s="429"/>
      <c r="UQB260" s="429"/>
      <c r="UQC260" s="429"/>
      <c r="UQD260" s="429"/>
      <c r="UQE260" s="429"/>
      <c r="UQF260" s="429"/>
      <c r="UQG260" s="429"/>
      <c r="UQH260" s="429"/>
      <c r="UQI260" s="429"/>
      <c r="UQJ260" s="429"/>
      <c r="UQK260" s="429"/>
      <c r="UQL260" s="429"/>
      <c r="UQM260" s="432"/>
      <c r="UQN260" s="432"/>
      <c r="UQO260" s="429"/>
      <c r="UQP260" s="429"/>
      <c r="UQQ260" s="429"/>
      <c r="UQR260" s="429"/>
      <c r="UQS260" s="429"/>
      <c r="UQT260" s="429"/>
      <c r="UQU260" s="429"/>
      <c r="UQV260" s="429"/>
      <c r="UQW260" s="429"/>
      <c r="UQX260" s="429"/>
      <c r="UQY260" s="429"/>
      <c r="UQZ260" s="429"/>
      <c r="URA260" s="429"/>
      <c r="URB260" s="429"/>
      <c r="URC260" s="429"/>
      <c r="URD260" s="429"/>
      <c r="URE260" s="429"/>
      <c r="URF260" s="429"/>
      <c r="URG260" s="429"/>
      <c r="URH260" s="429"/>
      <c r="URI260" s="429"/>
      <c r="URJ260" s="429"/>
      <c r="URK260" s="429"/>
      <c r="URL260" s="429"/>
      <c r="URM260" s="432"/>
      <c r="URN260" s="432"/>
      <c r="URO260" s="429"/>
      <c r="URP260" s="429"/>
      <c r="URQ260" s="429"/>
      <c r="URR260" s="429"/>
      <c r="URS260" s="429"/>
      <c r="URT260" s="429"/>
      <c r="URU260" s="429"/>
      <c r="URV260" s="429"/>
      <c r="URW260" s="429"/>
      <c r="URX260" s="429"/>
      <c r="URY260" s="429"/>
      <c r="URZ260" s="429"/>
      <c r="USA260" s="429"/>
      <c r="USB260" s="429"/>
      <c r="USC260" s="429"/>
      <c r="USD260" s="429"/>
      <c r="USE260" s="429"/>
      <c r="USF260" s="429"/>
      <c r="USG260" s="429"/>
      <c r="USH260" s="429"/>
      <c r="USI260" s="429"/>
      <c r="USJ260" s="429"/>
      <c r="USK260" s="429"/>
      <c r="USL260" s="429"/>
      <c r="USM260" s="432"/>
      <c r="USN260" s="432"/>
      <c r="USO260" s="429"/>
      <c r="USP260" s="429"/>
      <c r="USQ260" s="429"/>
      <c r="USR260" s="429"/>
      <c r="USS260" s="429"/>
      <c r="UST260" s="429"/>
      <c r="USU260" s="429"/>
      <c r="USV260" s="429"/>
      <c r="USW260" s="429"/>
      <c r="USX260" s="429"/>
      <c r="USY260" s="429"/>
      <c r="USZ260" s="429"/>
      <c r="UTA260" s="429"/>
      <c r="UTB260" s="429"/>
      <c r="UTC260" s="429"/>
      <c r="UTD260" s="429"/>
      <c r="UTE260" s="429"/>
      <c r="UTF260" s="429"/>
      <c r="UTG260" s="429"/>
      <c r="UTH260" s="429"/>
      <c r="UTI260" s="429"/>
      <c r="UTJ260" s="429"/>
      <c r="UTK260" s="429"/>
      <c r="UTL260" s="429"/>
      <c r="UTM260" s="432"/>
      <c r="UTN260" s="432"/>
      <c r="UTO260" s="429"/>
      <c r="UTP260" s="429"/>
      <c r="UTQ260" s="429"/>
      <c r="UTR260" s="429"/>
      <c r="UTS260" s="429"/>
      <c r="UTT260" s="429"/>
      <c r="UTU260" s="429"/>
      <c r="UTV260" s="429"/>
      <c r="UTW260" s="429"/>
      <c r="UTX260" s="429"/>
      <c r="UTY260" s="429"/>
      <c r="UTZ260" s="429"/>
      <c r="UUA260" s="429"/>
      <c r="UUB260" s="429"/>
      <c r="UUC260" s="429"/>
      <c r="UUD260" s="429"/>
      <c r="UUE260" s="429"/>
      <c r="UUF260" s="429"/>
      <c r="UUG260" s="429"/>
      <c r="UUH260" s="429"/>
      <c r="UUI260" s="429"/>
      <c r="UUJ260" s="429"/>
      <c r="UUK260" s="429"/>
      <c r="UUL260" s="429"/>
      <c r="UUM260" s="432"/>
      <c r="UUN260" s="432"/>
      <c r="UUO260" s="429"/>
      <c r="UUP260" s="429"/>
      <c r="UUQ260" s="429"/>
      <c r="UUR260" s="429"/>
      <c r="UUS260" s="429"/>
      <c r="UUT260" s="429"/>
      <c r="UUU260" s="429"/>
      <c r="UUV260" s="429"/>
      <c r="UUW260" s="429"/>
      <c r="UUX260" s="429"/>
      <c r="UUY260" s="429"/>
      <c r="UUZ260" s="429"/>
      <c r="UVA260" s="429"/>
      <c r="UVB260" s="429"/>
      <c r="UVC260" s="429"/>
      <c r="UVD260" s="429"/>
      <c r="UVE260" s="429"/>
      <c r="UVF260" s="429"/>
      <c r="UVG260" s="429"/>
      <c r="UVH260" s="429"/>
      <c r="UVI260" s="429"/>
      <c r="UVJ260" s="429"/>
      <c r="UVK260" s="429"/>
      <c r="UVL260" s="429"/>
      <c r="UVM260" s="432"/>
      <c r="UVN260" s="432"/>
      <c r="UVO260" s="429"/>
      <c r="UVP260" s="429"/>
      <c r="UVQ260" s="429"/>
      <c r="UVR260" s="429"/>
      <c r="UVS260" s="429"/>
      <c r="UVT260" s="429"/>
      <c r="UVU260" s="429"/>
      <c r="UVV260" s="429"/>
      <c r="UVW260" s="429"/>
      <c r="UVX260" s="429"/>
      <c r="UVY260" s="429"/>
      <c r="UVZ260" s="429"/>
      <c r="UWA260" s="429"/>
      <c r="UWB260" s="429"/>
      <c r="UWC260" s="429"/>
      <c r="UWD260" s="429"/>
      <c r="UWE260" s="429"/>
      <c r="UWF260" s="429"/>
      <c r="UWG260" s="429"/>
      <c r="UWH260" s="429"/>
      <c r="UWI260" s="429"/>
      <c r="UWJ260" s="429"/>
      <c r="UWK260" s="429"/>
      <c r="UWL260" s="429"/>
      <c r="UWM260" s="432"/>
      <c r="UWN260" s="432"/>
      <c r="UWO260" s="429"/>
      <c r="UWP260" s="429"/>
      <c r="UWQ260" s="429"/>
      <c r="UWR260" s="429"/>
      <c r="UWS260" s="429"/>
      <c r="UWT260" s="429"/>
      <c r="UWU260" s="429"/>
      <c r="UWV260" s="429"/>
      <c r="UWW260" s="429"/>
      <c r="UWX260" s="429"/>
      <c r="UWY260" s="429"/>
      <c r="UWZ260" s="429"/>
      <c r="UXA260" s="429"/>
      <c r="UXB260" s="429"/>
      <c r="UXC260" s="429"/>
      <c r="UXD260" s="429"/>
      <c r="UXE260" s="429"/>
      <c r="UXF260" s="429"/>
      <c r="UXG260" s="429"/>
      <c r="UXH260" s="429"/>
      <c r="UXI260" s="429"/>
      <c r="UXJ260" s="429"/>
      <c r="UXK260" s="429"/>
      <c r="UXL260" s="429"/>
      <c r="UXM260" s="432"/>
      <c r="UXN260" s="432"/>
      <c r="UXO260" s="429"/>
      <c r="UXP260" s="429"/>
      <c r="UXQ260" s="429"/>
      <c r="UXR260" s="429"/>
      <c r="UXS260" s="429"/>
      <c r="UXT260" s="429"/>
      <c r="UXU260" s="429"/>
      <c r="UXV260" s="429"/>
      <c r="UXW260" s="429"/>
      <c r="UXX260" s="429"/>
      <c r="UXY260" s="429"/>
      <c r="UXZ260" s="429"/>
      <c r="UYA260" s="429"/>
      <c r="UYB260" s="429"/>
      <c r="UYC260" s="429"/>
      <c r="UYD260" s="429"/>
      <c r="UYE260" s="429"/>
      <c r="UYF260" s="429"/>
      <c r="UYG260" s="429"/>
      <c r="UYH260" s="429"/>
      <c r="UYI260" s="429"/>
      <c r="UYJ260" s="429"/>
      <c r="UYK260" s="429"/>
      <c r="UYL260" s="429"/>
      <c r="UYM260" s="432"/>
      <c r="UYN260" s="432"/>
      <c r="UYO260" s="429"/>
      <c r="UYP260" s="429"/>
      <c r="UYQ260" s="429"/>
      <c r="UYR260" s="429"/>
      <c r="UYS260" s="429"/>
      <c r="UYT260" s="429"/>
      <c r="UYU260" s="429"/>
      <c r="UYV260" s="429"/>
      <c r="UYW260" s="429"/>
      <c r="UYX260" s="429"/>
      <c r="UYY260" s="429"/>
      <c r="UYZ260" s="429"/>
      <c r="UZA260" s="429"/>
      <c r="UZB260" s="429"/>
      <c r="UZC260" s="429"/>
      <c r="UZD260" s="429"/>
      <c r="UZE260" s="429"/>
      <c r="UZF260" s="429"/>
      <c r="UZG260" s="429"/>
      <c r="UZH260" s="429"/>
      <c r="UZI260" s="429"/>
      <c r="UZJ260" s="429"/>
      <c r="UZK260" s="429"/>
      <c r="UZL260" s="429"/>
      <c r="UZM260" s="432"/>
      <c r="UZN260" s="432"/>
      <c r="UZO260" s="429"/>
      <c r="UZP260" s="429"/>
      <c r="UZQ260" s="429"/>
      <c r="UZR260" s="429"/>
      <c r="UZS260" s="429"/>
      <c r="UZT260" s="429"/>
      <c r="UZU260" s="429"/>
      <c r="UZV260" s="429"/>
      <c r="UZW260" s="429"/>
      <c r="UZX260" s="429"/>
      <c r="UZY260" s="429"/>
      <c r="UZZ260" s="429"/>
      <c r="VAA260" s="429"/>
      <c r="VAB260" s="429"/>
      <c r="VAC260" s="429"/>
      <c r="VAD260" s="429"/>
      <c r="VAE260" s="429"/>
      <c r="VAF260" s="429"/>
      <c r="VAG260" s="429"/>
      <c r="VAH260" s="429"/>
      <c r="VAI260" s="429"/>
      <c r="VAJ260" s="429"/>
      <c r="VAK260" s="429"/>
      <c r="VAL260" s="429"/>
      <c r="VAM260" s="432"/>
      <c r="VAN260" s="432"/>
      <c r="VAO260" s="429"/>
      <c r="VAP260" s="429"/>
      <c r="VAQ260" s="429"/>
      <c r="VAR260" s="429"/>
      <c r="VAS260" s="429"/>
      <c r="VAT260" s="429"/>
      <c r="VAU260" s="429"/>
      <c r="VAV260" s="429"/>
      <c r="VAW260" s="429"/>
      <c r="VAX260" s="429"/>
      <c r="VAY260" s="429"/>
      <c r="VAZ260" s="429"/>
      <c r="VBA260" s="429"/>
      <c r="VBB260" s="429"/>
      <c r="VBC260" s="429"/>
      <c r="VBD260" s="429"/>
      <c r="VBE260" s="429"/>
      <c r="VBF260" s="429"/>
      <c r="VBG260" s="429"/>
      <c r="VBH260" s="429"/>
      <c r="VBI260" s="429"/>
      <c r="VBJ260" s="429"/>
      <c r="VBK260" s="429"/>
      <c r="VBL260" s="429"/>
      <c r="VBM260" s="432"/>
      <c r="VBN260" s="432"/>
      <c r="VBO260" s="429"/>
      <c r="VBP260" s="429"/>
      <c r="VBQ260" s="429"/>
      <c r="VBR260" s="429"/>
      <c r="VBS260" s="429"/>
      <c r="VBT260" s="429"/>
      <c r="VBU260" s="429"/>
      <c r="VBV260" s="429"/>
      <c r="VBW260" s="429"/>
      <c r="VBX260" s="429"/>
      <c r="VBY260" s="429"/>
      <c r="VBZ260" s="429"/>
      <c r="VCA260" s="429"/>
      <c r="VCB260" s="429"/>
      <c r="VCC260" s="429"/>
      <c r="VCD260" s="429"/>
      <c r="VCE260" s="429"/>
      <c r="VCF260" s="429"/>
      <c r="VCG260" s="429"/>
      <c r="VCH260" s="429"/>
      <c r="VCI260" s="429"/>
      <c r="VCJ260" s="429"/>
      <c r="VCK260" s="429"/>
      <c r="VCL260" s="429"/>
      <c r="VCM260" s="432"/>
      <c r="VCN260" s="432"/>
      <c r="VCO260" s="429"/>
      <c r="VCP260" s="429"/>
      <c r="VCQ260" s="429"/>
      <c r="VCR260" s="429"/>
      <c r="VCS260" s="429"/>
      <c r="VCT260" s="429"/>
      <c r="VCU260" s="429"/>
      <c r="VCV260" s="429"/>
      <c r="VCW260" s="429"/>
      <c r="VCX260" s="429"/>
      <c r="VCY260" s="429"/>
      <c r="VCZ260" s="429"/>
      <c r="VDA260" s="429"/>
      <c r="VDB260" s="429"/>
      <c r="VDC260" s="429"/>
      <c r="VDD260" s="429"/>
      <c r="VDE260" s="429"/>
      <c r="VDF260" s="429"/>
      <c r="VDG260" s="429"/>
      <c r="VDH260" s="429"/>
      <c r="VDI260" s="429"/>
      <c r="VDJ260" s="429"/>
      <c r="VDK260" s="429"/>
      <c r="VDL260" s="429"/>
      <c r="VDM260" s="432"/>
      <c r="VDN260" s="432"/>
      <c r="VDO260" s="429"/>
      <c r="VDP260" s="429"/>
      <c r="VDQ260" s="429"/>
      <c r="VDR260" s="429"/>
      <c r="VDS260" s="429"/>
      <c r="VDT260" s="429"/>
      <c r="VDU260" s="429"/>
      <c r="VDV260" s="429"/>
      <c r="VDW260" s="429"/>
      <c r="VDX260" s="429"/>
      <c r="VDY260" s="429"/>
      <c r="VDZ260" s="429"/>
      <c r="VEA260" s="429"/>
      <c r="VEB260" s="429"/>
      <c r="VEC260" s="429"/>
      <c r="VED260" s="429"/>
      <c r="VEE260" s="429"/>
      <c r="VEF260" s="429"/>
      <c r="VEG260" s="429"/>
      <c r="VEH260" s="429"/>
      <c r="VEI260" s="429"/>
      <c r="VEJ260" s="429"/>
      <c r="VEK260" s="429"/>
      <c r="VEL260" s="429"/>
      <c r="VEM260" s="432"/>
      <c r="VEN260" s="432"/>
      <c r="VEO260" s="429"/>
      <c r="VEP260" s="429"/>
      <c r="VEQ260" s="429"/>
      <c r="VER260" s="429"/>
      <c r="VES260" s="429"/>
      <c r="VET260" s="429"/>
      <c r="VEU260" s="429"/>
      <c r="VEV260" s="429"/>
      <c r="VEW260" s="429"/>
      <c r="VEX260" s="429"/>
      <c r="VEY260" s="429"/>
      <c r="VEZ260" s="429"/>
      <c r="VFA260" s="429"/>
      <c r="VFB260" s="429"/>
      <c r="VFC260" s="429"/>
      <c r="VFD260" s="429"/>
      <c r="VFE260" s="429"/>
      <c r="VFF260" s="429"/>
      <c r="VFG260" s="429"/>
      <c r="VFH260" s="429"/>
      <c r="VFI260" s="429"/>
      <c r="VFJ260" s="429"/>
      <c r="VFK260" s="429"/>
      <c r="VFL260" s="429"/>
      <c r="VFM260" s="432"/>
      <c r="VFN260" s="432"/>
      <c r="VFO260" s="429"/>
      <c r="VFP260" s="429"/>
      <c r="VFQ260" s="429"/>
      <c r="VFR260" s="429"/>
      <c r="VFS260" s="429"/>
      <c r="VFT260" s="429"/>
      <c r="VFU260" s="429"/>
      <c r="VFV260" s="429"/>
      <c r="VFW260" s="429"/>
      <c r="VFX260" s="429"/>
      <c r="VFY260" s="429"/>
      <c r="VFZ260" s="429"/>
      <c r="VGA260" s="429"/>
      <c r="VGB260" s="429"/>
      <c r="VGC260" s="429"/>
      <c r="VGD260" s="429"/>
      <c r="VGE260" s="429"/>
      <c r="VGF260" s="429"/>
      <c r="VGG260" s="429"/>
      <c r="VGH260" s="429"/>
      <c r="VGI260" s="429"/>
      <c r="VGJ260" s="429"/>
      <c r="VGK260" s="429"/>
      <c r="VGL260" s="429"/>
      <c r="VGM260" s="432"/>
      <c r="VGN260" s="432"/>
      <c r="VGO260" s="429"/>
      <c r="VGP260" s="429"/>
      <c r="VGQ260" s="429"/>
      <c r="VGR260" s="429"/>
      <c r="VGS260" s="429"/>
      <c r="VGT260" s="429"/>
      <c r="VGU260" s="429"/>
      <c r="VGV260" s="429"/>
      <c r="VGW260" s="429"/>
      <c r="VGX260" s="429"/>
      <c r="VGY260" s="429"/>
      <c r="VGZ260" s="429"/>
      <c r="VHA260" s="429"/>
      <c r="VHB260" s="429"/>
      <c r="VHC260" s="429"/>
      <c r="VHD260" s="429"/>
      <c r="VHE260" s="429"/>
      <c r="VHF260" s="429"/>
      <c r="VHG260" s="429"/>
      <c r="VHH260" s="429"/>
      <c r="VHI260" s="429"/>
      <c r="VHJ260" s="429"/>
      <c r="VHK260" s="429"/>
      <c r="VHL260" s="429"/>
      <c r="VHM260" s="432"/>
      <c r="VHN260" s="432"/>
      <c r="VHO260" s="429"/>
      <c r="VHP260" s="429"/>
      <c r="VHQ260" s="429"/>
      <c r="VHR260" s="429"/>
      <c r="VHS260" s="429"/>
      <c r="VHT260" s="429"/>
      <c r="VHU260" s="429"/>
      <c r="VHV260" s="429"/>
      <c r="VHW260" s="429"/>
      <c r="VHX260" s="429"/>
      <c r="VHY260" s="429"/>
      <c r="VHZ260" s="429"/>
      <c r="VIA260" s="429"/>
      <c r="VIB260" s="429"/>
      <c r="VIC260" s="429"/>
      <c r="VID260" s="429"/>
      <c r="VIE260" s="429"/>
      <c r="VIF260" s="429"/>
      <c r="VIG260" s="429"/>
      <c r="VIH260" s="429"/>
      <c r="VII260" s="429"/>
      <c r="VIJ260" s="429"/>
      <c r="VIK260" s="429"/>
      <c r="VIL260" s="429"/>
      <c r="VIM260" s="432"/>
      <c r="VIN260" s="432"/>
      <c r="VIO260" s="429"/>
      <c r="VIP260" s="429"/>
      <c r="VIQ260" s="429"/>
      <c r="VIR260" s="429"/>
      <c r="VIS260" s="429"/>
      <c r="VIT260" s="429"/>
      <c r="VIU260" s="429"/>
      <c r="VIV260" s="429"/>
      <c r="VIW260" s="429"/>
      <c r="VIX260" s="429"/>
      <c r="VIY260" s="429"/>
      <c r="VIZ260" s="429"/>
      <c r="VJA260" s="429"/>
      <c r="VJB260" s="429"/>
      <c r="VJC260" s="429"/>
      <c r="VJD260" s="429"/>
      <c r="VJE260" s="429"/>
      <c r="VJF260" s="429"/>
      <c r="VJG260" s="429"/>
      <c r="VJH260" s="429"/>
      <c r="VJI260" s="429"/>
      <c r="VJJ260" s="429"/>
      <c r="VJK260" s="429"/>
      <c r="VJL260" s="429"/>
      <c r="VJM260" s="432"/>
      <c r="VJN260" s="432"/>
      <c r="VJO260" s="429"/>
      <c r="VJP260" s="429"/>
      <c r="VJQ260" s="429"/>
      <c r="VJR260" s="429"/>
      <c r="VJS260" s="429"/>
      <c r="VJT260" s="429"/>
      <c r="VJU260" s="429"/>
      <c r="VJV260" s="429"/>
      <c r="VJW260" s="429"/>
      <c r="VJX260" s="429"/>
      <c r="VJY260" s="429"/>
      <c r="VJZ260" s="429"/>
      <c r="VKA260" s="429"/>
      <c r="VKB260" s="429"/>
      <c r="VKC260" s="429"/>
      <c r="VKD260" s="429"/>
      <c r="VKE260" s="429"/>
      <c r="VKF260" s="429"/>
      <c r="VKG260" s="429"/>
      <c r="VKH260" s="429"/>
      <c r="VKI260" s="429"/>
      <c r="VKJ260" s="429"/>
      <c r="VKK260" s="429"/>
      <c r="VKL260" s="429"/>
      <c r="VKM260" s="432"/>
      <c r="VKN260" s="432"/>
      <c r="VKO260" s="429"/>
      <c r="VKP260" s="429"/>
      <c r="VKQ260" s="429"/>
      <c r="VKR260" s="429"/>
      <c r="VKS260" s="429"/>
      <c r="VKT260" s="429"/>
      <c r="VKU260" s="429"/>
      <c r="VKV260" s="429"/>
      <c r="VKW260" s="429"/>
      <c r="VKX260" s="429"/>
      <c r="VKY260" s="429"/>
      <c r="VKZ260" s="429"/>
      <c r="VLA260" s="429"/>
      <c r="VLB260" s="429"/>
      <c r="VLC260" s="429"/>
      <c r="VLD260" s="429"/>
      <c r="VLE260" s="429"/>
      <c r="VLF260" s="429"/>
      <c r="VLG260" s="429"/>
      <c r="VLH260" s="429"/>
      <c r="VLI260" s="429"/>
      <c r="VLJ260" s="429"/>
      <c r="VLK260" s="429"/>
      <c r="VLL260" s="429"/>
      <c r="VLM260" s="432"/>
      <c r="VLN260" s="432"/>
      <c r="VLO260" s="429"/>
      <c r="VLP260" s="429"/>
      <c r="VLQ260" s="429"/>
      <c r="VLR260" s="429"/>
      <c r="VLS260" s="429"/>
      <c r="VLT260" s="429"/>
      <c r="VLU260" s="429"/>
      <c r="VLV260" s="429"/>
      <c r="VLW260" s="429"/>
      <c r="VLX260" s="429"/>
      <c r="VLY260" s="429"/>
      <c r="VLZ260" s="429"/>
      <c r="VMA260" s="429"/>
      <c r="VMB260" s="429"/>
      <c r="VMC260" s="429"/>
      <c r="VMD260" s="429"/>
      <c r="VME260" s="429"/>
      <c r="VMF260" s="429"/>
      <c r="VMG260" s="429"/>
      <c r="VMH260" s="429"/>
      <c r="VMI260" s="429"/>
      <c r="VMJ260" s="429"/>
      <c r="VMK260" s="429"/>
      <c r="VML260" s="429"/>
      <c r="VMM260" s="432"/>
      <c r="VMN260" s="432"/>
      <c r="VMO260" s="429"/>
      <c r="VMP260" s="429"/>
      <c r="VMQ260" s="429"/>
      <c r="VMR260" s="429"/>
      <c r="VMS260" s="429"/>
      <c r="VMT260" s="429"/>
      <c r="VMU260" s="429"/>
      <c r="VMV260" s="429"/>
      <c r="VMW260" s="429"/>
      <c r="VMX260" s="429"/>
      <c r="VMY260" s="429"/>
      <c r="VMZ260" s="429"/>
      <c r="VNA260" s="429"/>
      <c r="VNB260" s="429"/>
      <c r="VNC260" s="429"/>
      <c r="VND260" s="429"/>
      <c r="VNE260" s="429"/>
      <c r="VNF260" s="429"/>
      <c r="VNG260" s="429"/>
      <c r="VNH260" s="429"/>
      <c r="VNI260" s="429"/>
      <c r="VNJ260" s="429"/>
      <c r="VNK260" s="429"/>
      <c r="VNL260" s="429"/>
      <c r="VNM260" s="432"/>
      <c r="VNN260" s="432"/>
      <c r="VNO260" s="429"/>
      <c r="VNP260" s="429"/>
      <c r="VNQ260" s="429"/>
      <c r="VNR260" s="429"/>
      <c r="VNS260" s="429"/>
      <c r="VNT260" s="429"/>
      <c r="VNU260" s="429"/>
      <c r="VNV260" s="429"/>
      <c r="VNW260" s="429"/>
      <c r="VNX260" s="429"/>
      <c r="VNY260" s="429"/>
      <c r="VNZ260" s="429"/>
      <c r="VOA260" s="429"/>
      <c r="VOB260" s="429"/>
      <c r="VOC260" s="429"/>
      <c r="VOD260" s="429"/>
      <c r="VOE260" s="429"/>
      <c r="VOF260" s="429"/>
      <c r="VOG260" s="429"/>
      <c r="VOH260" s="429"/>
      <c r="VOI260" s="429"/>
      <c r="VOJ260" s="429"/>
      <c r="VOK260" s="429"/>
      <c r="VOL260" s="429"/>
      <c r="VOM260" s="432"/>
      <c r="VON260" s="432"/>
      <c r="VOO260" s="429"/>
      <c r="VOP260" s="429"/>
      <c r="VOQ260" s="429"/>
      <c r="VOR260" s="429"/>
      <c r="VOS260" s="429"/>
      <c r="VOT260" s="429"/>
      <c r="VOU260" s="429"/>
      <c r="VOV260" s="429"/>
      <c r="VOW260" s="429"/>
      <c r="VOX260" s="429"/>
      <c r="VOY260" s="429"/>
      <c r="VOZ260" s="429"/>
      <c r="VPA260" s="429"/>
      <c r="VPB260" s="429"/>
      <c r="VPC260" s="429"/>
      <c r="VPD260" s="429"/>
      <c r="VPE260" s="429"/>
      <c r="VPF260" s="429"/>
      <c r="VPG260" s="429"/>
      <c r="VPH260" s="429"/>
      <c r="VPI260" s="429"/>
      <c r="VPJ260" s="429"/>
      <c r="VPK260" s="429"/>
      <c r="VPL260" s="429"/>
      <c r="VPM260" s="432"/>
      <c r="VPN260" s="432"/>
      <c r="VPO260" s="429"/>
      <c r="VPP260" s="429"/>
      <c r="VPQ260" s="429"/>
      <c r="VPR260" s="429"/>
      <c r="VPS260" s="429"/>
      <c r="VPT260" s="429"/>
      <c r="VPU260" s="429"/>
      <c r="VPV260" s="429"/>
      <c r="VPW260" s="429"/>
      <c r="VPX260" s="429"/>
      <c r="VPY260" s="429"/>
      <c r="VPZ260" s="429"/>
      <c r="VQA260" s="429"/>
      <c r="VQB260" s="429"/>
      <c r="VQC260" s="429"/>
      <c r="VQD260" s="429"/>
      <c r="VQE260" s="429"/>
      <c r="VQF260" s="429"/>
      <c r="VQG260" s="429"/>
      <c r="VQH260" s="429"/>
      <c r="VQI260" s="429"/>
      <c r="VQJ260" s="429"/>
      <c r="VQK260" s="429"/>
      <c r="VQL260" s="429"/>
      <c r="VQM260" s="432"/>
      <c r="VQN260" s="432"/>
      <c r="VQO260" s="429"/>
      <c r="VQP260" s="429"/>
      <c r="VQQ260" s="429"/>
      <c r="VQR260" s="429"/>
      <c r="VQS260" s="429"/>
      <c r="VQT260" s="429"/>
      <c r="VQU260" s="429"/>
      <c r="VQV260" s="429"/>
      <c r="VQW260" s="429"/>
      <c r="VQX260" s="429"/>
      <c r="VQY260" s="429"/>
      <c r="VQZ260" s="429"/>
      <c r="VRA260" s="429"/>
      <c r="VRB260" s="429"/>
      <c r="VRC260" s="429"/>
      <c r="VRD260" s="429"/>
      <c r="VRE260" s="429"/>
      <c r="VRF260" s="429"/>
      <c r="VRG260" s="429"/>
      <c r="VRH260" s="429"/>
      <c r="VRI260" s="429"/>
      <c r="VRJ260" s="429"/>
      <c r="VRK260" s="429"/>
      <c r="VRL260" s="429"/>
      <c r="VRM260" s="432"/>
      <c r="VRN260" s="432"/>
      <c r="VRO260" s="429"/>
      <c r="VRP260" s="429"/>
      <c r="VRQ260" s="429"/>
      <c r="VRR260" s="429"/>
      <c r="VRS260" s="429"/>
      <c r="VRT260" s="429"/>
      <c r="VRU260" s="429"/>
      <c r="VRV260" s="429"/>
      <c r="VRW260" s="429"/>
      <c r="VRX260" s="429"/>
      <c r="VRY260" s="429"/>
      <c r="VRZ260" s="429"/>
      <c r="VSA260" s="429"/>
      <c r="VSB260" s="429"/>
      <c r="VSC260" s="429"/>
      <c r="VSD260" s="429"/>
      <c r="VSE260" s="429"/>
      <c r="VSF260" s="429"/>
      <c r="VSG260" s="429"/>
      <c r="VSH260" s="429"/>
      <c r="VSI260" s="429"/>
      <c r="VSJ260" s="429"/>
      <c r="VSK260" s="429"/>
      <c r="VSL260" s="429"/>
      <c r="VSM260" s="432"/>
      <c r="VSN260" s="432"/>
      <c r="VSO260" s="429"/>
      <c r="VSP260" s="429"/>
      <c r="VSQ260" s="429"/>
      <c r="VSR260" s="429"/>
      <c r="VSS260" s="429"/>
      <c r="VST260" s="429"/>
      <c r="VSU260" s="429"/>
      <c r="VSV260" s="429"/>
      <c r="VSW260" s="429"/>
      <c r="VSX260" s="429"/>
      <c r="VSY260" s="429"/>
      <c r="VSZ260" s="429"/>
      <c r="VTA260" s="429"/>
      <c r="VTB260" s="429"/>
      <c r="VTC260" s="429"/>
      <c r="VTD260" s="429"/>
      <c r="VTE260" s="429"/>
      <c r="VTF260" s="429"/>
      <c r="VTG260" s="429"/>
      <c r="VTH260" s="429"/>
      <c r="VTI260" s="429"/>
      <c r="VTJ260" s="429"/>
      <c r="VTK260" s="429"/>
      <c r="VTL260" s="429"/>
      <c r="VTM260" s="432"/>
      <c r="VTN260" s="432"/>
      <c r="VTO260" s="429"/>
      <c r="VTP260" s="429"/>
      <c r="VTQ260" s="429"/>
      <c r="VTR260" s="429"/>
      <c r="VTS260" s="429"/>
      <c r="VTT260" s="429"/>
      <c r="VTU260" s="429"/>
      <c r="VTV260" s="429"/>
      <c r="VTW260" s="429"/>
      <c r="VTX260" s="429"/>
      <c r="VTY260" s="429"/>
      <c r="VTZ260" s="429"/>
      <c r="VUA260" s="429"/>
      <c r="VUB260" s="429"/>
      <c r="VUC260" s="429"/>
      <c r="VUD260" s="429"/>
      <c r="VUE260" s="429"/>
      <c r="VUF260" s="429"/>
      <c r="VUG260" s="429"/>
      <c r="VUH260" s="429"/>
      <c r="VUI260" s="429"/>
      <c r="VUJ260" s="429"/>
      <c r="VUK260" s="429"/>
      <c r="VUL260" s="429"/>
      <c r="VUM260" s="432"/>
      <c r="VUN260" s="432"/>
      <c r="VUO260" s="429"/>
      <c r="VUP260" s="429"/>
      <c r="VUQ260" s="429"/>
      <c r="VUR260" s="429"/>
      <c r="VUS260" s="429"/>
      <c r="VUT260" s="429"/>
      <c r="VUU260" s="429"/>
      <c r="VUV260" s="429"/>
      <c r="VUW260" s="429"/>
      <c r="VUX260" s="429"/>
      <c r="VUY260" s="429"/>
      <c r="VUZ260" s="429"/>
      <c r="VVA260" s="429"/>
      <c r="VVB260" s="429"/>
      <c r="VVC260" s="429"/>
      <c r="VVD260" s="429"/>
      <c r="VVE260" s="429"/>
      <c r="VVF260" s="429"/>
      <c r="VVG260" s="429"/>
      <c r="VVH260" s="429"/>
      <c r="VVI260" s="429"/>
      <c r="VVJ260" s="429"/>
      <c r="VVK260" s="429"/>
      <c r="VVL260" s="429"/>
      <c r="VVM260" s="432"/>
      <c r="VVN260" s="432"/>
      <c r="VVO260" s="429"/>
      <c r="VVP260" s="429"/>
      <c r="VVQ260" s="429"/>
      <c r="VVR260" s="429"/>
      <c r="VVS260" s="429"/>
      <c r="VVT260" s="429"/>
      <c r="VVU260" s="429"/>
      <c r="VVV260" s="429"/>
      <c r="VVW260" s="429"/>
      <c r="VVX260" s="429"/>
      <c r="VVY260" s="429"/>
      <c r="VVZ260" s="429"/>
      <c r="VWA260" s="429"/>
      <c r="VWB260" s="429"/>
      <c r="VWC260" s="429"/>
      <c r="VWD260" s="429"/>
      <c r="VWE260" s="429"/>
      <c r="VWF260" s="429"/>
      <c r="VWG260" s="429"/>
      <c r="VWH260" s="429"/>
      <c r="VWI260" s="429"/>
      <c r="VWJ260" s="429"/>
      <c r="VWK260" s="429"/>
      <c r="VWL260" s="429"/>
      <c r="VWM260" s="432"/>
      <c r="VWN260" s="432"/>
      <c r="VWO260" s="429"/>
      <c r="VWP260" s="429"/>
      <c r="VWQ260" s="429"/>
      <c r="VWR260" s="429"/>
      <c r="VWS260" s="429"/>
      <c r="VWT260" s="429"/>
      <c r="VWU260" s="429"/>
      <c r="VWV260" s="429"/>
      <c r="VWW260" s="429"/>
      <c r="VWX260" s="429"/>
      <c r="VWY260" s="429"/>
      <c r="VWZ260" s="429"/>
      <c r="VXA260" s="429"/>
      <c r="VXB260" s="429"/>
      <c r="VXC260" s="429"/>
      <c r="VXD260" s="429"/>
      <c r="VXE260" s="429"/>
      <c r="VXF260" s="429"/>
      <c r="VXG260" s="429"/>
      <c r="VXH260" s="429"/>
      <c r="VXI260" s="429"/>
      <c r="VXJ260" s="429"/>
      <c r="VXK260" s="429"/>
      <c r="VXL260" s="429"/>
      <c r="VXM260" s="432"/>
      <c r="VXN260" s="432"/>
      <c r="VXO260" s="429"/>
      <c r="VXP260" s="429"/>
      <c r="VXQ260" s="429"/>
      <c r="VXR260" s="429"/>
      <c r="VXS260" s="429"/>
      <c r="VXT260" s="429"/>
      <c r="VXU260" s="429"/>
      <c r="VXV260" s="429"/>
      <c r="VXW260" s="429"/>
      <c r="VXX260" s="429"/>
      <c r="VXY260" s="429"/>
      <c r="VXZ260" s="429"/>
      <c r="VYA260" s="429"/>
      <c r="VYB260" s="429"/>
      <c r="VYC260" s="429"/>
      <c r="VYD260" s="429"/>
      <c r="VYE260" s="429"/>
      <c r="VYF260" s="429"/>
      <c r="VYG260" s="429"/>
      <c r="VYH260" s="429"/>
      <c r="VYI260" s="429"/>
      <c r="VYJ260" s="429"/>
      <c r="VYK260" s="429"/>
      <c r="VYL260" s="429"/>
      <c r="VYM260" s="432"/>
      <c r="VYN260" s="432"/>
      <c r="VYO260" s="429"/>
      <c r="VYP260" s="429"/>
      <c r="VYQ260" s="429"/>
      <c r="VYR260" s="429"/>
      <c r="VYS260" s="429"/>
      <c r="VYT260" s="429"/>
      <c r="VYU260" s="429"/>
      <c r="VYV260" s="429"/>
      <c r="VYW260" s="429"/>
      <c r="VYX260" s="429"/>
      <c r="VYY260" s="429"/>
      <c r="VYZ260" s="429"/>
      <c r="VZA260" s="429"/>
      <c r="VZB260" s="429"/>
      <c r="VZC260" s="429"/>
      <c r="VZD260" s="429"/>
      <c r="VZE260" s="429"/>
      <c r="VZF260" s="429"/>
      <c r="VZG260" s="429"/>
      <c r="VZH260" s="429"/>
      <c r="VZI260" s="429"/>
      <c r="VZJ260" s="429"/>
      <c r="VZK260" s="429"/>
      <c r="VZL260" s="429"/>
      <c r="VZM260" s="432"/>
      <c r="VZN260" s="432"/>
      <c r="VZO260" s="429"/>
      <c r="VZP260" s="429"/>
      <c r="VZQ260" s="429"/>
      <c r="VZR260" s="429"/>
      <c r="VZS260" s="429"/>
      <c r="VZT260" s="429"/>
      <c r="VZU260" s="429"/>
      <c r="VZV260" s="429"/>
      <c r="VZW260" s="429"/>
      <c r="VZX260" s="429"/>
      <c r="VZY260" s="429"/>
      <c r="VZZ260" s="429"/>
      <c r="WAA260" s="429"/>
      <c r="WAB260" s="429"/>
      <c r="WAC260" s="429"/>
      <c r="WAD260" s="429"/>
      <c r="WAE260" s="429"/>
      <c r="WAF260" s="429"/>
      <c r="WAG260" s="429"/>
      <c r="WAH260" s="429"/>
      <c r="WAI260" s="429"/>
      <c r="WAJ260" s="429"/>
      <c r="WAK260" s="429"/>
      <c r="WAL260" s="429"/>
      <c r="WAM260" s="432"/>
      <c r="WAN260" s="432"/>
      <c r="WAO260" s="429"/>
      <c r="WAP260" s="429"/>
      <c r="WAQ260" s="429"/>
      <c r="WAR260" s="429"/>
      <c r="WAS260" s="429"/>
      <c r="WAT260" s="429"/>
      <c r="WAU260" s="429"/>
      <c r="WAV260" s="429"/>
      <c r="WAW260" s="429"/>
      <c r="WAX260" s="429"/>
      <c r="WAY260" s="429"/>
      <c r="WAZ260" s="429"/>
      <c r="WBA260" s="429"/>
      <c r="WBB260" s="429"/>
      <c r="WBC260" s="429"/>
      <c r="WBD260" s="429"/>
      <c r="WBE260" s="429"/>
      <c r="WBF260" s="429"/>
      <c r="WBG260" s="429"/>
      <c r="WBH260" s="429"/>
      <c r="WBI260" s="429"/>
      <c r="WBJ260" s="429"/>
      <c r="WBK260" s="429"/>
      <c r="WBL260" s="429"/>
      <c r="WBM260" s="432"/>
      <c r="WBN260" s="432"/>
      <c r="WBO260" s="429"/>
      <c r="WBP260" s="429"/>
      <c r="WBQ260" s="429"/>
      <c r="WBR260" s="429"/>
      <c r="WBS260" s="429"/>
      <c r="WBT260" s="429"/>
      <c r="WBU260" s="429"/>
      <c r="WBV260" s="429"/>
      <c r="WBW260" s="429"/>
      <c r="WBX260" s="429"/>
      <c r="WBY260" s="429"/>
      <c r="WBZ260" s="429"/>
      <c r="WCA260" s="429"/>
      <c r="WCB260" s="429"/>
      <c r="WCC260" s="429"/>
      <c r="WCD260" s="429"/>
      <c r="WCE260" s="429"/>
      <c r="WCF260" s="429"/>
      <c r="WCG260" s="429"/>
      <c r="WCH260" s="429"/>
      <c r="WCI260" s="429"/>
      <c r="WCJ260" s="429"/>
      <c r="WCK260" s="429"/>
      <c r="WCL260" s="429"/>
      <c r="WCM260" s="432"/>
      <c r="WCN260" s="432"/>
      <c r="WCO260" s="429"/>
      <c r="WCP260" s="429"/>
      <c r="WCQ260" s="429"/>
      <c r="WCR260" s="429"/>
      <c r="WCS260" s="429"/>
      <c r="WCT260" s="429"/>
      <c r="WCU260" s="429"/>
      <c r="WCV260" s="429"/>
      <c r="WCW260" s="429"/>
      <c r="WCX260" s="429"/>
      <c r="WCY260" s="429"/>
      <c r="WCZ260" s="429"/>
      <c r="WDA260" s="429"/>
      <c r="WDB260" s="429"/>
      <c r="WDC260" s="429"/>
      <c r="WDD260" s="429"/>
      <c r="WDE260" s="429"/>
      <c r="WDF260" s="429"/>
      <c r="WDG260" s="429"/>
      <c r="WDH260" s="429"/>
      <c r="WDI260" s="429"/>
      <c r="WDJ260" s="429"/>
      <c r="WDK260" s="429"/>
      <c r="WDL260" s="429"/>
      <c r="WDM260" s="432"/>
      <c r="WDN260" s="432"/>
      <c r="WDO260" s="429"/>
      <c r="WDP260" s="429"/>
      <c r="WDQ260" s="429"/>
      <c r="WDR260" s="429"/>
      <c r="WDS260" s="429"/>
      <c r="WDT260" s="429"/>
      <c r="WDU260" s="429"/>
      <c r="WDV260" s="429"/>
      <c r="WDW260" s="429"/>
      <c r="WDX260" s="429"/>
      <c r="WDY260" s="429"/>
      <c r="WDZ260" s="429"/>
      <c r="WEA260" s="429"/>
      <c r="WEB260" s="429"/>
      <c r="WEC260" s="429"/>
      <c r="WED260" s="429"/>
      <c r="WEE260" s="429"/>
      <c r="WEF260" s="429"/>
      <c r="WEG260" s="429"/>
      <c r="WEH260" s="429"/>
      <c r="WEI260" s="429"/>
      <c r="WEJ260" s="429"/>
      <c r="WEK260" s="429"/>
      <c r="WEL260" s="429"/>
      <c r="WEM260" s="432"/>
      <c r="WEN260" s="432"/>
      <c r="WEO260" s="429"/>
      <c r="WEP260" s="429"/>
      <c r="WEQ260" s="429"/>
      <c r="WER260" s="429"/>
      <c r="WES260" s="429"/>
      <c r="WET260" s="429"/>
      <c r="WEU260" s="429"/>
      <c r="WEV260" s="429"/>
      <c r="WEW260" s="429"/>
      <c r="WEX260" s="429"/>
      <c r="WEY260" s="429"/>
      <c r="WEZ260" s="429"/>
      <c r="WFA260" s="429"/>
      <c r="WFB260" s="429"/>
      <c r="WFC260" s="429"/>
      <c r="WFD260" s="429"/>
      <c r="WFE260" s="429"/>
      <c r="WFF260" s="429"/>
      <c r="WFG260" s="429"/>
      <c r="WFH260" s="429"/>
      <c r="WFI260" s="429"/>
      <c r="WFJ260" s="429"/>
      <c r="WFK260" s="429"/>
      <c r="WFL260" s="429"/>
      <c r="WFM260" s="432"/>
      <c r="WFN260" s="432"/>
      <c r="WFO260" s="429"/>
      <c r="WFP260" s="429"/>
      <c r="WFQ260" s="429"/>
      <c r="WFR260" s="429"/>
      <c r="WFS260" s="429"/>
      <c r="WFT260" s="429"/>
      <c r="WFU260" s="429"/>
      <c r="WFV260" s="429"/>
      <c r="WFW260" s="429"/>
      <c r="WFX260" s="429"/>
      <c r="WFY260" s="429"/>
      <c r="WFZ260" s="429"/>
      <c r="WGA260" s="429"/>
      <c r="WGB260" s="429"/>
      <c r="WGC260" s="429"/>
      <c r="WGD260" s="429"/>
      <c r="WGE260" s="429"/>
      <c r="WGF260" s="429"/>
      <c r="WGG260" s="429"/>
      <c r="WGH260" s="429"/>
      <c r="WGI260" s="429"/>
      <c r="WGJ260" s="429"/>
      <c r="WGK260" s="429"/>
      <c r="WGL260" s="429"/>
      <c r="WGM260" s="432"/>
      <c r="WGN260" s="432"/>
      <c r="WGO260" s="429"/>
      <c r="WGP260" s="429"/>
      <c r="WGQ260" s="429"/>
      <c r="WGR260" s="429"/>
      <c r="WGS260" s="429"/>
      <c r="WGT260" s="429"/>
      <c r="WGU260" s="429"/>
      <c r="WGV260" s="429"/>
      <c r="WGW260" s="429"/>
      <c r="WGX260" s="429"/>
      <c r="WGY260" s="429"/>
      <c r="WGZ260" s="429"/>
      <c r="WHA260" s="429"/>
      <c r="WHB260" s="429"/>
      <c r="WHC260" s="429"/>
      <c r="WHD260" s="429"/>
      <c r="WHE260" s="429"/>
      <c r="WHF260" s="429"/>
      <c r="WHG260" s="429"/>
      <c r="WHH260" s="429"/>
      <c r="WHI260" s="429"/>
      <c r="WHJ260" s="429"/>
      <c r="WHK260" s="429"/>
      <c r="WHL260" s="429"/>
      <c r="WHM260" s="432"/>
      <c r="WHN260" s="432"/>
      <c r="WHO260" s="429"/>
      <c r="WHP260" s="429"/>
      <c r="WHQ260" s="429"/>
      <c r="WHR260" s="429"/>
      <c r="WHS260" s="429"/>
      <c r="WHT260" s="429"/>
      <c r="WHU260" s="429"/>
      <c r="WHV260" s="429"/>
      <c r="WHW260" s="429"/>
      <c r="WHX260" s="429"/>
      <c r="WHY260" s="429"/>
      <c r="WHZ260" s="429"/>
      <c r="WIA260" s="429"/>
      <c r="WIB260" s="429"/>
      <c r="WIC260" s="429"/>
      <c r="WID260" s="429"/>
      <c r="WIE260" s="429"/>
      <c r="WIF260" s="429"/>
      <c r="WIG260" s="429"/>
      <c r="WIH260" s="429"/>
      <c r="WII260" s="429"/>
      <c r="WIJ260" s="429"/>
      <c r="WIK260" s="429"/>
      <c r="WIL260" s="429"/>
      <c r="WIM260" s="432"/>
      <c r="WIN260" s="432"/>
      <c r="WIO260" s="429"/>
      <c r="WIP260" s="429"/>
      <c r="WIQ260" s="429"/>
      <c r="WIR260" s="429"/>
      <c r="WIS260" s="429"/>
      <c r="WIT260" s="429"/>
      <c r="WIU260" s="429"/>
      <c r="WIV260" s="429"/>
      <c r="WIW260" s="429"/>
      <c r="WIX260" s="429"/>
      <c r="WIY260" s="429"/>
      <c r="WIZ260" s="429"/>
      <c r="WJA260" s="429"/>
      <c r="WJB260" s="429"/>
      <c r="WJC260" s="429"/>
      <c r="WJD260" s="429"/>
      <c r="WJE260" s="429"/>
      <c r="WJF260" s="429"/>
      <c r="WJG260" s="429"/>
      <c r="WJH260" s="429"/>
      <c r="WJI260" s="429"/>
      <c r="WJJ260" s="429"/>
      <c r="WJK260" s="429"/>
      <c r="WJL260" s="429"/>
      <c r="WJM260" s="432"/>
      <c r="WJN260" s="432"/>
      <c r="WJO260" s="429"/>
      <c r="WJP260" s="429"/>
      <c r="WJQ260" s="429"/>
      <c r="WJR260" s="429"/>
      <c r="WJS260" s="429"/>
      <c r="WJT260" s="429"/>
      <c r="WJU260" s="429"/>
      <c r="WJV260" s="429"/>
      <c r="WJW260" s="429"/>
      <c r="WJX260" s="429"/>
      <c r="WJY260" s="429"/>
      <c r="WJZ260" s="429"/>
      <c r="WKA260" s="429"/>
      <c r="WKB260" s="429"/>
      <c r="WKC260" s="429"/>
      <c r="WKD260" s="429"/>
      <c r="WKE260" s="429"/>
      <c r="WKF260" s="429"/>
      <c r="WKG260" s="429"/>
      <c r="WKH260" s="429"/>
      <c r="WKI260" s="429"/>
      <c r="WKJ260" s="429"/>
      <c r="WKK260" s="429"/>
      <c r="WKL260" s="429"/>
      <c r="WKM260" s="432"/>
      <c r="WKN260" s="432"/>
      <c r="WKO260" s="429"/>
      <c r="WKP260" s="429"/>
      <c r="WKQ260" s="429"/>
      <c r="WKR260" s="429"/>
      <c r="WKS260" s="429"/>
      <c r="WKT260" s="429"/>
      <c r="WKU260" s="429"/>
      <c r="WKV260" s="429"/>
      <c r="WKW260" s="429"/>
      <c r="WKX260" s="429"/>
      <c r="WKY260" s="429"/>
      <c r="WKZ260" s="429"/>
      <c r="WLA260" s="429"/>
      <c r="WLB260" s="429"/>
      <c r="WLC260" s="429"/>
      <c r="WLD260" s="429"/>
      <c r="WLE260" s="429"/>
      <c r="WLF260" s="429"/>
      <c r="WLG260" s="429"/>
      <c r="WLH260" s="429"/>
      <c r="WLI260" s="429"/>
      <c r="WLJ260" s="429"/>
      <c r="WLK260" s="429"/>
      <c r="WLL260" s="429"/>
      <c r="WLM260" s="432"/>
      <c r="WLN260" s="432"/>
      <c r="WLO260" s="429"/>
      <c r="WLP260" s="429"/>
      <c r="WLQ260" s="429"/>
      <c r="WLR260" s="429"/>
      <c r="WLS260" s="429"/>
      <c r="WLT260" s="429"/>
      <c r="WLU260" s="429"/>
      <c r="WLV260" s="429"/>
      <c r="WLW260" s="429"/>
      <c r="WLX260" s="429"/>
      <c r="WLY260" s="429"/>
      <c r="WLZ260" s="429"/>
      <c r="WMA260" s="429"/>
      <c r="WMB260" s="429"/>
      <c r="WMC260" s="429"/>
      <c r="WMD260" s="429"/>
      <c r="WME260" s="429"/>
      <c r="WMF260" s="429"/>
      <c r="WMG260" s="429"/>
      <c r="WMH260" s="429"/>
      <c r="WMI260" s="429"/>
      <c r="WMJ260" s="429"/>
      <c r="WMK260" s="429"/>
      <c r="WML260" s="429"/>
      <c r="WMM260" s="432"/>
      <c r="WMN260" s="432"/>
      <c r="WMO260" s="429"/>
      <c r="WMP260" s="429"/>
      <c r="WMQ260" s="429"/>
      <c r="WMR260" s="429"/>
      <c r="WMS260" s="429"/>
      <c r="WMT260" s="429"/>
      <c r="WMU260" s="429"/>
      <c r="WMV260" s="429"/>
      <c r="WMW260" s="429"/>
      <c r="WMX260" s="429"/>
      <c r="WMY260" s="429"/>
      <c r="WMZ260" s="429"/>
      <c r="WNA260" s="429"/>
      <c r="WNB260" s="429"/>
      <c r="WNC260" s="429"/>
      <c r="WND260" s="429"/>
      <c r="WNE260" s="429"/>
      <c r="WNF260" s="429"/>
      <c r="WNG260" s="429"/>
      <c r="WNH260" s="429"/>
      <c r="WNI260" s="429"/>
      <c r="WNJ260" s="429"/>
      <c r="WNK260" s="429"/>
      <c r="WNL260" s="429"/>
      <c r="WNM260" s="432"/>
      <c r="WNN260" s="432"/>
      <c r="WNO260" s="429"/>
      <c r="WNP260" s="429"/>
      <c r="WNQ260" s="429"/>
      <c r="WNR260" s="429"/>
      <c r="WNS260" s="429"/>
      <c r="WNT260" s="429"/>
      <c r="WNU260" s="429"/>
      <c r="WNV260" s="429"/>
      <c r="WNW260" s="429"/>
      <c r="WNX260" s="429"/>
      <c r="WNY260" s="429"/>
      <c r="WNZ260" s="429"/>
      <c r="WOA260" s="429"/>
      <c r="WOB260" s="429"/>
      <c r="WOC260" s="429"/>
      <c r="WOD260" s="429"/>
      <c r="WOE260" s="429"/>
      <c r="WOF260" s="429"/>
      <c r="WOG260" s="429"/>
      <c r="WOH260" s="429"/>
      <c r="WOI260" s="429"/>
      <c r="WOJ260" s="429"/>
      <c r="WOK260" s="429"/>
      <c r="WOL260" s="429"/>
      <c r="WOM260" s="432"/>
      <c r="WON260" s="432"/>
      <c r="WOO260" s="429"/>
      <c r="WOP260" s="429"/>
      <c r="WOQ260" s="429"/>
      <c r="WOR260" s="429"/>
      <c r="WOS260" s="429"/>
      <c r="WOT260" s="429"/>
      <c r="WOU260" s="429"/>
      <c r="WOV260" s="429"/>
      <c r="WOW260" s="429"/>
      <c r="WOX260" s="429"/>
      <c r="WOY260" s="429"/>
      <c r="WOZ260" s="429"/>
      <c r="WPA260" s="429"/>
      <c r="WPB260" s="429"/>
      <c r="WPC260" s="429"/>
      <c r="WPD260" s="429"/>
      <c r="WPE260" s="429"/>
      <c r="WPF260" s="429"/>
      <c r="WPG260" s="429"/>
      <c r="WPH260" s="429"/>
      <c r="WPI260" s="429"/>
      <c r="WPJ260" s="429"/>
      <c r="WPK260" s="429"/>
      <c r="WPL260" s="429"/>
      <c r="WPM260" s="432"/>
      <c r="WPN260" s="432"/>
      <c r="WPO260" s="429"/>
      <c r="WPP260" s="429"/>
      <c r="WPQ260" s="429"/>
      <c r="WPR260" s="429"/>
      <c r="WPS260" s="429"/>
      <c r="WPT260" s="429"/>
      <c r="WPU260" s="429"/>
      <c r="WPV260" s="429"/>
      <c r="WPW260" s="429"/>
      <c r="WPX260" s="429"/>
      <c r="WPY260" s="429"/>
      <c r="WPZ260" s="429"/>
      <c r="WQA260" s="429"/>
      <c r="WQB260" s="429"/>
      <c r="WQC260" s="429"/>
      <c r="WQD260" s="429"/>
      <c r="WQE260" s="429"/>
      <c r="WQF260" s="429"/>
      <c r="WQG260" s="429"/>
      <c r="WQH260" s="429"/>
      <c r="WQI260" s="429"/>
      <c r="WQJ260" s="429"/>
      <c r="WQK260" s="429"/>
      <c r="WQL260" s="429"/>
      <c r="WQM260" s="432"/>
      <c r="WQN260" s="432"/>
      <c r="WQO260" s="429"/>
      <c r="WQP260" s="429"/>
      <c r="WQQ260" s="429"/>
      <c r="WQR260" s="429"/>
      <c r="WQS260" s="429"/>
      <c r="WQT260" s="429"/>
      <c r="WQU260" s="429"/>
      <c r="WQV260" s="429"/>
      <c r="WQW260" s="429"/>
      <c r="WQX260" s="429"/>
      <c r="WQY260" s="429"/>
      <c r="WQZ260" s="429"/>
      <c r="WRA260" s="429"/>
      <c r="WRB260" s="429"/>
      <c r="WRC260" s="429"/>
      <c r="WRD260" s="429"/>
      <c r="WRE260" s="429"/>
      <c r="WRF260" s="429"/>
      <c r="WRG260" s="429"/>
      <c r="WRH260" s="429"/>
      <c r="WRI260" s="429"/>
      <c r="WRJ260" s="429"/>
      <c r="WRK260" s="429"/>
      <c r="WRL260" s="429"/>
      <c r="WRM260" s="432"/>
      <c r="WRN260" s="432"/>
      <c r="WRO260" s="429"/>
      <c r="WRP260" s="429"/>
      <c r="WRQ260" s="429"/>
      <c r="WRR260" s="429"/>
      <c r="WRS260" s="429"/>
      <c r="WRT260" s="429"/>
      <c r="WRU260" s="429"/>
      <c r="WRV260" s="429"/>
      <c r="WRW260" s="429"/>
      <c r="WRX260" s="429"/>
      <c r="WRY260" s="429"/>
      <c r="WRZ260" s="429"/>
      <c r="WSA260" s="429"/>
      <c r="WSB260" s="429"/>
      <c r="WSC260" s="429"/>
      <c r="WSD260" s="429"/>
      <c r="WSE260" s="429"/>
      <c r="WSF260" s="429"/>
      <c r="WSG260" s="429"/>
      <c r="WSH260" s="429"/>
      <c r="WSI260" s="429"/>
      <c r="WSJ260" s="429"/>
      <c r="WSK260" s="429"/>
      <c r="WSL260" s="429"/>
      <c r="WSM260" s="432"/>
      <c r="WSN260" s="432"/>
      <c r="WSO260" s="429"/>
      <c r="WSP260" s="429"/>
      <c r="WSQ260" s="429"/>
      <c r="WSR260" s="429"/>
      <c r="WSS260" s="429"/>
      <c r="WST260" s="429"/>
      <c r="WSU260" s="429"/>
      <c r="WSV260" s="429"/>
      <c r="WSW260" s="429"/>
      <c r="WSX260" s="429"/>
      <c r="WSY260" s="429"/>
      <c r="WSZ260" s="429"/>
      <c r="WTA260" s="429"/>
      <c r="WTB260" s="429"/>
      <c r="WTC260" s="429"/>
      <c r="WTD260" s="429"/>
      <c r="WTE260" s="429"/>
      <c r="WTF260" s="429"/>
      <c r="WTG260" s="429"/>
      <c r="WTH260" s="429"/>
      <c r="WTI260" s="429"/>
      <c r="WTJ260" s="429"/>
      <c r="WTK260" s="429"/>
      <c r="WTL260" s="429"/>
      <c r="WTM260" s="432"/>
      <c r="WTN260" s="432"/>
      <c r="WTO260" s="429"/>
      <c r="WTP260" s="429"/>
      <c r="WTQ260" s="429"/>
      <c r="WTR260" s="429"/>
      <c r="WTS260" s="429"/>
      <c r="WTT260" s="429"/>
      <c r="WTU260" s="429"/>
      <c r="WTV260" s="429"/>
      <c r="WTW260" s="429"/>
      <c r="WTX260" s="429"/>
      <c r="WTY260" s="429"/>
      <c r="WTZ260" s="429"/>
      <c r="WUA260" s="429"/>
      <c r="WUB260" s="429"/>
      <c r="WUC260" s="429"/>
      <c r="WUD260" s="429"/>
      <c r="WUE260" s="429"/>
      <c r="WUF260" s="429"/>
      <c r="WUG260" s="429"/>
      <c r="WUH260" s="429"/>
      <c r="WUI260" s="429"/>
      <c r="WUJ260" s="429"/>
      <c r="WUK260" s="429"/>
      <c r="WUL260" s="429"/>
      <c r="WUM260" s="432"/>
      <c r="WUN260" s="432"/>
      <c r="WUO260" s="429"/>
      <c r="WUP260" s="429"/>
      <c r="WUQ260" s="429"/>
      <c r="WUR260" s="429"/>
      <c r="WUS260" s="429"/>
      <c r="WUT260" s="429"/>
      <c r="WUU260" s="429"/>
      <c r="WUV260" s="429"/>
      <c r="WUW260" s="429"/>
      <c r="WUX260" s="429"/>
      <c r="WUY260" s="429"/>
      <c r="WUZ260" s="429"/>
      <c r="WVA260" s="429"/>
      <c r="WVB260" s="429"/>
      <c r="WVC260" s="429"/>
      <c r="WVD260" s="429"/>
      <c r="WVE260" s="429"/>
      <c r="WVF260" s="429"/>
      <c r="WVG260" s="429"/>
      <c r="WVH260" s="429"/>
      <c r="WVI260" s="429"/>
      <c r="WVJ260" s="429"/>
      <c r="WVK260" s="429"/>
      <c r="WVL260" s="429"/>
      <c r="WVM260" s="432"/>
      <c r="WVN260" s="432"/>
      <c r="WVO260" s="429"/>
      <c r="WVP260" s="429"/>
      <c r="WVQ260" s="429"/>
      <c r="WVR260" s="429"/>
      <c r="WVS260" s="429"/>
      <c r="WVT260" s="429"/>
      <c r="WVU260" s="429"/>
      <c r="WVV260" s="429"/>
      <c r="WVW260" s="429"/>
      <c r="WVX260" s="429"/>
      <c r="WVY260" s="429"/>
      <c r="WVZ260" s="429"/>
      <c r="WWA260" s="429"/>
      <c r="WWB260" s="429"/>
      <c r="WWC260" s="429"/>
      <c r="WWD260" s="429"/>
      <c r="WWE260" s="429"/>
      <c r="WWF260" s="429"/>
      <c r="WWG260" s="429"/>
      <c r="WWH260" s="429"/>
      <c r="WWI260" s="429"/>
      <c r="WWJ260" s="429"/>
      <c r="WWK260" s="429"/>
      <c r="WWL260" s="429"/>
      <c r="WWM260" s="432"/>
      <c r="WWN260" s="432"/>
      <c r="WWO260" s="429"/>
      <c r="WWP260" s="429"/>
      <c r="WWQ260" s="429"/>
      <c r="WWR260" s="429"/>
      <c r="WWS260" s="429"/>
      <c r="WWT260" s="429"/>
      <c r="WWU260" s="429"/>
      <c r="WWV260" s="429"/>
      <c r="WWW260" s="429"/>
      <c r="WWX260" s="429"/>
      <c r="WWY260" s="429"/>
      <c r="WWZ260" s="429"/>
      <c r="WXA260" s="429"/>
      <c r="WXB260" s="429"/>
      <c r="WXC260" s="429"/>
      <c r="WXD260" s="429"/>
      <c r="WXE260" s="429"/>
      <c r="WXF260" s="429"/>
      <c r="WXG260" s="429"/>
      <c r="WXH260" s="429"/>
      <c r="WXI260" s="429"/>
      <c r="WXJ260" s="429"/>
      <c r="WXK260" s="429"/>
      <c r="WXL260" s="429"/>
      <c r="WXM260" s="432"/>
      <c r="WXN260" s="432"/>
      <c r="WXO260" s="429"/>
      <c r="WXP260" s="429"/>
      <c r="WXQ260" s="429"/>
      <c r="WXR260" s="429"/>
      <c r="WXS260" s="429"/>
      <c r="WXT260" s="429"/>
      <c r="WXU260" s="429"/>
      <c r="WXV260" s="429"/>
      <c r="WXW260" s="429"/>
      <c r="WXX260" s="429"/>
      <c r="WXY260" s="429"/>
      <c r="WXZ260" s="429"/>
      <c r="WYA260" s="429"/>
      <c r="WYB260" s="429"/>
      <c r="WYC260" s="429"/>
      <c r="WYD260" s="429"/>
      <c r="WYE260" s="429"/>
      <c r="WYF260" s="429"/>
      <c r="WYG260" s="429"/>
      <c r="WYH260" s="429"/>
      <c r="WYI260" s="429"/>
      <c r="WYJ260" s="429"/>
      <c r="WYK260" s="429"/>
      <c r="WYL260" s="429"/>
      <c r="WYM260" s="432"/>
      <c r="WYN260" s="432"/>
      <c r="WYO260" s="429"/>
      <c r="WYP260" s="429"/>
      <c r="WYQ260" s="429"/>
      <c r="WYR260" s="429"/>
      <c r="WYS260" s="429"/>
      <c r="WYT260" s="429"/>
      <c r="WYU260" s="429"/>
      <c r="WYV260" s="429"/>
      <c r="WYW260" s="429"/>
      <c r="WYX260" s="429"/>
      <c r="WYY260" s="429"/>
      <c r="WYZ260" s="429"/>
      <c r="WZA260" s="429"/>
      <c r="WZB260" s="429"/>
      <c r="WZC260" s="429"/>
      <c r="WZD260" s="429"/>
      <c r="WZE260" s="429"/>
      <c r="WZF260" s="429"/>
      <c r="WZG260" s="429"/>
      <c r="WZH260" s="429"/>
      <c r="WZI260" s="429"/>
      <c r="WZJ260" s="429"/>
      <c r="WZK260" s="429"/>
      <c r="WZL260" s="429"/>
      <c r="WZM260" s="432"/>
      <c r="WZN260" s="432"/>
      <c r="WZO260" s="429"/>
      <c r="WZP260" s="429"/>
      <c r="WZQ260" s="429"/>
      <c r="WZR260" s="429"/>
      <c r="WZS260" s="429"/>
      <c r="WZT260" s="429"/>
      <c r="WZU260" s="429"/>
      <c r="WZV260" s="429"/>
      <c r="WZW260" s="429"/>
      <c r="WZX260" s="429"/>
      <c r="WZY260" s="429"/>
      <c r="WZZ260" s="429"/>
      <c r="XAA260" s="429"/>
      <c r="XAB260" s="429"/>
      <c r="XAC260" s="429"/>
      <c r="XAD260" s="429"/>
      <c r="XAE260" s="429"/>
      <c r="XAF260" s="429"/>
      <c r="XAG260" s="429"/>
      <c r="XAH260" s="429"/>
      <c r="XAI260" s="429"/>
      <c r="XAJ260" s="429"/>
      <c r="XAK260" s="429"/>
      <c r="XAL260" s="429"/>
      <c r="XAM260" s="432"/>
      <c r="XAN260" s="432"/>
      <c r="XAO260" s="429"/>
      <c r="XAP260" s="429"/>
      <c r="XAQ260" s="429"/>
      <c r="XAR260" s="429"/>
      <c r="XAS260" s="429"/>
      <c r="XAT260" s="429"/>
      <c r="XAU260" s="429"/>
      <c r="XAV260" s="429"/>
      <c r="XAW260" s="429"/>
      <c r="XAX260" s="429"/>
      <c r="XAY260" s="429"/>
    </row>
    <row r="261" spans="1:16275" ht="7.5" customHeight="1" x14ac:dyDescent="0.25">
      <c r="A261" s="418" t="s">
        <v>508</v>
      </c>
      <c r="B261" s="420" t="str">
        <f>'12 - Sede de Apoio Cananéia'!C3</f>
        <v>Serviços Iniciais</v>
      </c>
      <c r="C261" s="399"/>
      <c r="D261" s="397"/>
      <c r="E261" s="68"/>
      <c r="F261" s="69"/>
      <c r="G261" s="67"/>
      <c r="H261" s="68"/>
      <c r="I261" s="68"/>
      <c r="J261" s="69"/>
      <c r="K261" s="67"/>
      <c r="L261" s="68"/>
      <c r="M261" s="68"/>
      <c r="N261" s="69"/>
      <c r="O261" s="67"/>
      <c r="P261" s="68"/>
      <c r="Q261" s="68"/>
      <c r="R261" s="69"/>
      <c r="S261" s="67"/>
      <c r="T261" s="68"/>
      <c r="U261" s="68"/>
      <c r="V261" s="69"/>
      <c r="W261" s="67"/>
      <c r="X261" s="68"/>
      <c r="Y261" s="68"/>
      <c r="Z261" s="69"/>
      <c r="AA261" s="67"/>
      <c r="AB261" s="68"/>
      <c r="AC261" s="68"/>
      <c r="AD261" s="69"/>
      <c r="AE261" s="67"/>
      <c r="AF261" s="68"/>
      <c r="AG261" s="68"/>
      <c r="AH261" s="69"/>
      <c r="AI261" s="67"/>
      <c r="AJ261" s="68"/>
      <c r="AK261" s="68"/>
      <c r="AL261" s="69"/>
      <c r="AM261" s="490">
        <f>'12 - Sede de Apoio Cananéia'!I3</f>
        <v>8462</v>
      </c>
      <c r="AN261" s="427">
        <f>AM261/AM259</f>
        <v>6.7664465652427341E-2</v>
      </c>
    </row>
    <row r="262" spans="1:16275" x14ac:dyDescent="0.25">
      <c r="A262" s="419"/>
      <c r="B262" s="421"/>
      <c r="C262" s="422">
        <f>AM261</f>
        <v>8462</v>
      </c>
      <c r="D262" s="423"/>
      <c r="E262" s="423"/>
      <c r="F262" s="424"/>
      <c r="G262" s="422"/>
      <c r="H262" s="423"/>
      <c r="I262" s="423"/>
      <c r="J262" s="424"/>
      <c r="K262" s="422"/>
      <c r="L262" s="423"/>
      <c r="M262" s="423"/>
      <c r="N262" s="424"/>
      <c r="O262" s="422"/>
      <c r="P262" s="423"/>
      <c r="Q262" s="423"/>
      <c r="R262" s="424"/>
      <c r="S262" s="422"/>
      <c r="T262" s="423"/>
      <c r="U262" s="423"/>
      <c r="V262" s="424"/>
      <c r="W262" s="422"/>
      <c r="X262" s="423"/>
      <c r="Y262" s="423"/>
      <c r="Z262" s="424"/>
      <c r="AA262" s="422"/>
      <c r="AB262" s="423"/>
      <c r="AC262" s="423"/>
      <c r="AD262" s="424"/>
      <c r="AE262" s="422"/>
      <c r="AF262" s="423"/>
      <c r="AG262" s="423"/>
      <c r="AH262" s="424"/>
      <c r="AI262" s="422"/>
      <c r="AJ262" s="423"/>
      <c r="AK262" s="423"/>
      <c r="AL262" s="424"/>
      <c r="AM262" s="491"/>
      <c r="AN262" s="428"/>
    </row>
    <row r="263" spans="1:16275" ht="7.5" customHeight="1" x14ac:dyDescent="0.25">
      <c r="A263" s="418" t="s">
        <v>509</v>
      </c>
      <c r="B263" s="420" t="str">
        <f>'12 - Sede de Apoio Cananéia'!C9</f>
        <v>Telhado</v>
      </c>
      <c r="C263" s="67"/>
      <c r="D263" s="68"/>
      <c r="E263" s="397"/>
      <c r="F263" s="398"/>
      <c r="G263" s="399"/>
      <c r="H263" s="397"/>
      <c r="I263" s="397"/>
      <c r="J263" s="398"/>
      <c r="K263" s="399"/>
      <c r="L263" s="397"/>
      <c r="M263" s="68"/>
      <c r="N263" s="69"/>
      <c r="O263" s="67"/>
      <c r="P263" s="68"/>
      <c r="Q263" s="68"/>
      <c r="R263" s="69"/>
      <c r="S263" s="67"/>
      <c r="T263" s="68"/>
      <c r="U263" s="68"/>
      <c r="V263" s="69"/>
      <c r="W263" s="67"/>
      <c r="X263" s="68"/>
      <c r="Y263" s="68"/>
      <c r="Z263" s="69"/>
      <c r="AA263" s="67"/>
      <c r="AB263" s="68"/>
      <c r="AC263" s="68"/>
      <c r="AD263" s="69"/>
      <c r="AE263" s="67"/>
      <c r="AF263" s="68"/>
      <c r="AG263" s="68"/>
      <c r="AH263" s="69"/>
      <c r="AI263" s="67"/>
      <c r="AJ263" s="68"/>
      <c r="AK263" s="68"/>
      <c r="AL263" s="69"/>
      <c r="AM263" s="490">
        <f>'12 - Sede de Apoio Cananéia'!I9</f>
        <v>30256.57</v>
      </c>
      <c r="AN263" s="427">
        <f>AM263/AM259</f>
        <v>0.24193980637263809</v>
      </c>
    </row>
    <row r="264" spans="1:16275" x14ac:dyDescent="0.25">
      <c r="A264" s="419"/>
      <c r="B264" s="421"/>
      <c r="C264" s="422">
        <f>AM263/4</f>
        <v>7564.1424999999999</v>
      </c>
      <c r="D264" s="423"/>
      <c r="E264" s="423"/>
      <c r="F264" s="424"/>
      <c r="G264" s="422">
        <f>AM263/2</f>
        <v>15128.285</v>
      </c>
      <c r="H264" s="423"/>
      <c r="I264" s="423"/>
      <c r="J264" s="424"/>
      <c r="K264" s="422">
        <f>AM263/4</f>
        <v>7564.1424999999999</v>
      </c>
      <c r="L264" s="423"/>
      <c r="M264" s="423"/>
      <c r="N264" s="424"/>
      <c r="O264" s="422"/>
      <c r="P264" s="423"/>
      <c r="Q264" s="423"/>
      <c r="R264" s="424"/>
      <c r="S264" s="422"/>
      <c r="T264" s="423"/>
      <c r="U264" s="423"/>
      <c r="V264" s="424"/>
      <c r="W264" s="422"/>
      <c r="X264" s="423"/>
      <c r="Y264" s="423"/>
      <c r="Z264" s="424"/>
      <c r="AA264" s="422"/>
      <c r="AB264" s="423"/>
      <c r="AC264" s="423"/>
      <c r="AD264" s="424"/>
      <c r="AE264" s="422"/>
      <c r="AF264" s="423"/>
      <c r="AG264" s="423"/>
      <c r="AH264" s="424"/>
      <c r="AI264" s="422"/>
      <c r="AJ264" s="423"/>
      <c r="AK264" s="423"/>
      <c r="AL264" s="424"/>
      <c r="AM264" s="491"/>
      <c r="AN264" s="428"/>
    </row>
    <row r="265" spans="1:16275" ht="7.5" customHeight="1" x14ac:dyDescent="0.25">
      <c r="A265" s="418" t="s">
        <v>510</v>
      </c>
      <c r="B265" s="420" t="str">
        <f>'12 - Sede de Apoio Cananéia'!C20</f>
        <v>Portas e Esquadrias</v>
      </c>
      <c r="C265" s="67"/>
      <c r="D265" s="68"/>
      <c r="E265" s="68"/>
      <c r="F265" s="69"/>
      <c r="G265" s="67"/>
      <c r="H265" s="68"/>
      <c r="I265" s="68"/>
      <c r="J265" s="69"/>
      <c r="K265" s="67"/>
      <c r="L265" s="68"/>
      <c r="M265" s="68"/>
      <c r="N265" s="69"/>
      <c r="O265" s="67"/>
      <c r="P265" s="68"/>
      <c r="Q265" s="68"/>
      <c r="R265" s="69"/>
      <c r="S265" s="399"/>
      <c r="T265" s="397"/>
      <c r="U265" s="397"/>
      <c r="V265" s="398"/>
      <c r="W265" s="399"/>
      <c r="X265" s="397"/>
      <c r="Y265" s="397"/>
      <c r="Z265" s="398"/>
      <c r="AA265" s="67"/>
      <c r="AB265" s="68"/>
      <c r="AC265" s="68"/>
      <c r="AD265" s="69"/>
      <c r="AE265" s="67"/>
      <c r="AF265" s="68"/>
      <c r="AG265" s="68"/>
      <c r="AH265" s="69"/>
      <c r="AI265" s="67"/>
      <c r="AJ265" s="68"/>
      <c r="AK265" s="68"/>
      <c r="AL265" s="69"/>
      <c r="AM265" s="490">
        <f>'12 - Sede de Apoio Cananéia'!I20</f>
        <v>17469.400000000001</v>
      </c>
      <c r="AN265" s="427">
        <f>AM265/AM259</f>
        <v>0.13969009882634298</v>
      </c>
    </row>
    <row r="266" spans="1:16275" x14ac:dyDescent="0.25">
      <c r="A266" s="419"/>
      <c r="B266" s="421"/>
      <c r="C266" s="422"/>
      <c r="D266" s="423"/>
      <c r="E266" s="423"/>
      <c r="F266" s="424"/>
      <c r="G266" s="422"/>
      <c r="H266" s="423"/>
      <c r="I266" s="423"/>
      <c r="J266" s="424"/>
      <c r="K266" s="422"/>
      <c r="L266" s="423"/>
      <c r="M266" s="423"/>
      <c r="N266" s="424"/>
      <c r="O266" s="422"/>
      <c r="P266" s="423"/>
      <c r="Q266" s="423"/>
      <c r="R266" s="424"/>
      <c r="S266" s="422">
        <f>AM265/2</f>
        <v>8734.7000000000007</v>
      </c>
      <c r="T266" s="423"/>
      <c r="U266" s="423"/>
      <c r="V266" s="424"/>
      <c r="W266" s="422">
        <f>AM265/2</f>
        <v>8734.7000000000007</v>
      </c>
      <c r="X266" s="423"/>
      <c r="Y266" s="423"/>
      <c r="Z266" s="424"/>
      <c r="AA266" s="422"/>
      <c r="AB266" s="423"/>
      <c r="AC266" s="423"/>
      <c r="AD266" s="424"/>
      <c r="AE266" s="422"/>
      <c r="AF266" s="423"/>
      <c r="AG266" s="423"/>
      <c r="AH266" s="424"/>
      <c r="AI266" s="422"/>
      <c r="AJ266" s="423"/>
      <c r="AK266" s="423"/>
      <c r="AL266" s="424"/>
      <c r="AM266" s="491"/>
      <c r="AN266" s="428"/>
    </row>
    <row r="267" spans="1:16275" ht="7.5" customHeight="1" x14ac:dyDescent="0.25">
      <c r="A267" s="418" t="s">
        <v>511</v>
      </c>
      <c r="B267" s="420" t="str">
        <f>'12 - Sede de Apoio Cananéia'!C32</f>
        <v>Pintura e Revestimentos</v>
      </c>
      <c r="C267" s="67"/>
      <c r="D267" s="68"/>
      <c r="E267" s="68"/>
      <c r="F267" s="69"/>
      <c r="G267" s="67"/>
      <c r="H267" s="68"/>
      <c r="I267" s="68"/>
      <c r="J267" s="69"/>
      <c r="K267" s="67"/>
      <c r="L267" s="68"/>
      <c r="M267" s="68"/>
      <c r="N267" s="69"/>
      <c r="O267" s="67"/>
      <c r="P267" s="68"/>
      <c r="Q267" s="68"/>
      <c r="R267" s="69"/>
      <c r="S267" s="67"/>
      <c r="T267" s="68"/>
      <c r="U267" s="68"/>
      <c r="V267" s="69"/>
      <c r="W267" s="399"/>
      <c r="X267" s="397"/>
      <c r="Y267" s="397"/>
      <c r="Z267" s="398"/>
      <c r="AA267" s="399"/>
      <c r="AB267" s="397"/>
      <c r="AC267" s="397"/>
      <c r="AD267" s="398"/>
      <c r="AE267" s="67"/>
      <c r="AF267" s="68"/>
      <c r="AG267" s="68"/>
      <c r="AH267" s="69"/>
      <c r="AI267" s="67"/>
      <c r="AJ267" s="68"/>
      <c r="AK267" s="68"/>
      <c r="AL267" s="69"/>
      <c r="AM267" s="490">
        <f>'12 - Sede de Apoio Cananéia'!I32</f>
        <v>35063</v>
      </c>
      <c r="AN267" s="427">
        <f>AM267/AM259</f>
        <v>0.28037333481104465</v>
      </c>
    </row>
    <row r="268" spans="1:16275" x14ac:dyDescent="0.25">
      <c r="A268" s="419"/>
      <c r="B268" s="421"/>
      <c r="C268" s="422"/>
      <c r="D268" s="423"/>
      <c r="E268" s="423"/>
      <c r="F268" s="424"/>
      <c r="G268" s="422"/>
      <c r="H268" s="423"/>
      <c r="I268" s="423"/>
      <c r="J268" s="424"/>
      <c r="K268" s="422"/>
      <c r="L268" s="423"/>
      <c r="M268" s="423"/>
      <c r="N268" s="424"/>
      <c r="O268" s="422"/>
      <c r="P268" s="423"/>
      <c r="Q268" s="423"/>
      <c r="R268" s="424"/>
      <c r="S268" s="422"/>
      <c r="T268" s="423"/>
      <c r="U268" s="423"/>
      <c r="V268" s="424"/>
      <c r="W268" s="422">
        <f>AM267/2</f>
        <v>17531.5</v>
      </c>
      <c r="X268" s="423"/>
      <c r="Y268" s="423"/>
      <c r="Z268" s="424"/>
      <c r="AA268" s="422">
        <f>AM267/2</f>
        <v>17531.5</v>
      </c>
      <c r="AB268" s="423"/>
      <c r="AC268" s="423"/>
      <c r="AD268" s="424"/>
      <c r="AE268" s="422"/>
      <c r="AF268" s="423"/>
      <c r="AG268" s="423"/>
      <c r="AH268" s="424"/>
      <c r="AI268" s="422"/>
      <c r="AJ268" s="423"/>
      <c r="AK268" s="423"/>
      <c r="AL268" s="424"/>
      <c r="AM268" s="491"/>
      <c r="AN268" s="428"/>
    </row>
    <row r="269" spans="1:16275" ht="7.5" customHeight="1" x14ac:dyDescent="0.25">
      <c r="A269" s="418" t="s">
        <v>512</v>
      </c>
      <c r="B269" s="420" t="str">
        <f>'12 - Sede de Apoio Cananéia'!C43</f>
        <v>Elétrica</v>
      </c>
      <c r="C269" s="67"/>
      <c r="D269" s="68"/>
      <c r="E269" s="68"/>
      <c r="F269" s="69"/>
      <c r="G269" s="67"/>
      <c r="H269" s="68"/>
      <c r="I269" s="68"/>
      <c r="J269" s="69"/>
      <c r="K269" s="399"/>
      <c r="L269" s="397"/>
      <c r="M269" s="397"/>
      <c r="N269" s="398"/>
      <c r="O269" s="67"/>
      <c r="P269" s="68"/>
      <c r="Q269" s="68"/>
      <c r="R269" s="69"/>
      <c r="S269" s="67"/>
      <c r="T269" s="68"/>
      <c r="U269" s="68"/>
      <c r="V269" s="69"/>
      <c r="W269" s="67"/>
      <c r="X269" s="68"/>
      <c r="Y269" s="68"/>
      <c r="Z269" s="69"/>
      <c r="AA269" s="67"/>
      <c r="AB269" s="68"/>
      <c r="AC269" s="68"/>
      <c r="AD269" s="69"/>
      <c r="AE269" s="67"/>
      <c r="AF269" s="68"/>
      <c r="AG269" s="68"/>
      <c r="AH269" s="69"/>
      <c r="AI269" s="67"/>
      <c r="AJ269" s="68"/>
      <c r="AK269" s="68"/>
      <c r="AL269" s="69"/>
      <c r="AM269" s="490">
        <f>'12 - Sede de Apoio Cananéia'!I43</f>
        <v>10494.740000000002</v>
      </c>
      <c r="AN269" s="427">
        <f>AM269/AM259</f>
        <v>8.391881047756504E-2</v>
      </c>
    </row>
    <row r="270" spans="1:16275" x14ac:dyDescent="0.25">
      <c r="A270" s="419"/>
      <c r="B270" s="421"/>
      <c r="C270" s="422"/>
      <c r="D270" s="423"/>
      <c r="E270" s="423"/>
      <c r="F270" s="424"/>
      <c r="G270" s="422"/>
      <c r="H270" s="423"/>
      <c r="I270" s="423"/>
      <c r="J270" s="424"/>
      <c r="K270" s="422">
        <f>AM269</f>
        <v>10494.740000000002</v>
      </c>
      <c r="L270" s="423"/>
      <c r="M270" s="423"/>
      <c r="N270" s="424"/>
      <c r="O270" s="422"/>
      <c r="P270" s="423"/>
      <c r="Q270" s="423"/>
      <c r="R270" s="424"/>
      <c r="S270" s="422"/>
      <c r="T270" s="423"/>
      <c r="U270" s="423"/>
      <c r="V270" s="424"/>
      <c r="W270" s="422"/>
      <c r="X270" s="423"/>
      <c r="Y270" s="423"/>
      <c r="Z270" s="424"/>
      <c r="AA270" s="422"/>
      <c r="AB270" s="423"/>
      <c r="AC270" s="423"/>
      <c r="AD270" s="424"/>
      <c r="AE270" s="422"/>
      <c r="AF270" s="423"/>
      <c r="AG270" s="423"/>
      <c r="AH270" s="424"/>
      <c r="AI270" s="422"/>
      <c r="AJ270" s="423"/>
      <c r="AK270" s="423"/>
      <c r="AL270" s="424"/>
      <c r="AM270" s="491"/>
      <c r="AN270" s="428"/>
    </row>
    <row r="271" spans="1:16275" s="224" customFormat="1" ht="7.5" customHeight="1" x14ac:dyDescent="0.25">
      <c r="A271" s="418" t="s">
        <v>513</v>
      </c>
      <c r="B271" s="420" t="str">
        <f>'12 - Sede de Apoio Cananéia'!C56</f>
        <v>Hidráulica</v>
      </c>
      <c r="C271" s="67"/>
      <c r="D271" s="68"/>
      <c r="E271" s="68"/>
      <c r="F271" s="69"/>
      <c r="G271" s="67"/>
      <c r="H271" s="68"/>
      <c r="I271" s="68"/>
      <c r="J271" s="69"/>
      <c r="K271" s="399"/>
      <c r="L271" s="397"/>
      <c r="M271" s="397"/>
      <c r="N271" s="398"/>
      <c r="O271" s="67"/>
      <c r="P271" s="68"/>
      <c r="Q271" s="68"/>
      <c r="R271" s="69"/>
      <c r="S271" s="67"/>
      <c r="T271" s="68"/>
      <c r="U271" s="68"/>
      <c r="V271" s="69"/>
      <c r="W271" s="67"/>
      <c r="X271" s="68"/>
      <c r="Y271" s="68"/>
      <c r="Z271" s="69"/>
      <c r="AA271" s="67"/>
      <c r="AB271" s="68"/>
      <c r="AC271" s="68"/>
      <c r="AD271" s="69"/>
      <c r="AE271" s="67"/>
      <c r="AF271" s="68"/>
      <c r="AG271" s="68"/>
      <c r="AH271" s="69"/>
      <c r="AI271" s="67"/>
      <c r="AJ271" s="68"/>
      <c r="AK271" s="68"/>
      <c r="AL271" s="69"/>
      <c r="AM271" s="500">
        <f>'12 - Sede de Apoio Cananéia'!I56</f>
        <v>6672.4400000000005</v>
      </c>
      <c r="AN271" s="427">
        <f>AM271/AM259</f>
        <v>5.3354654596771724E-2</v>
      </c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432"/>
      <c r="BN271" s="432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5"/>
      <c r="CG271" s="125"/>
      <c r="CH271" s="125"/>
      <c r="CI271" s="125"/>
      <c r="CJ271" s="125"/>
      <c r="CK271" s="125"/>
      <c r="CL271" s="125"/>
      <c r="CM271" s="432"/>
      <c r="CN271" s="432"/>
      <c r="CO271" s="125"/>
      <c r="CP271" s="125"/>
      <c r="CQ271" s="125"/>
      <c r="CR271" s="125"/>
      <c r="CS271" s="125"/>
      <c r="CT271" s="125"/>
      <c r="CU271" s="125"/>
      <c r="CV271" s="125"/>
      <c r="CW271" s="125"/>
      <c r="CX271" s="125"/>
      <c r="CY271" s="125"/>
      <c r="CZ271" s="125"/>
      <c r="DA271" s="125"/>
      <c r="DB271" s="125"/>
      <c r="DC271" s="125"/>
      <c r="DD271" s="125"/>
      <c r="DE271" s="125"/>
      <c r="DF271" s="125"/>
      <c r="DG271" s="125"/>
      <c r="DH271" s="125"/>
      <c r="DI271" s="125"/>
      <c r="DJ271" s="125"/>
      <c r="DK271" s="125"/>
      <c r="DL271" s="125"/>
      <c r="DM271" s="432"/>
      <c r="DN271" s="432"/>
      <c r="DO271" s="125"/>
      <c r="DP271" s="125"/>
      <c r="DQ271" s="125"/>
      <c r="DR271" s="125"/>
      <c r="DS271" s="125"/>
      <c r="DT271" s="125"/>
      <c r="DU271" s="125"/>
      <c r="DV271" s="125"/>
      <c r="DW271" s="125"/>
      <c r="DX271" s="125"/>
      <c r="DY271" s="125"/>
      <c r="DZ271" s="125"/>
      <c r="EA271" s="125"/>
      <c r="EB271" s="125"/>
      <c r="EC271" s="125"/>
      <c r="ED271" s="125"/>
      <c r="EE271" s="125"/>
      <c r="EF271" s="125"/>
      <c r="EG271" s="125"/>
      <c r="EH271" s="125"/>
      <c r="EI271" s="125"/>
      <c r="EJ271" s="125"/>
      <c r="EK271" s="125"/>
      <c r="EL271" s="125"/>
      <c r="EM271" s="432"/>
      <c r="EN271" s="432"/>
      <c r="EO271" s="125"/>
      <c r="EP271" s="125"/>
      <c r="EQ271" s="125"/>
      <c r="ER271" s="125"/>
      <c r="ES271" s="125"/>
      <c r="ET271" s="125"/>
      <c r="EU271" s="125"/>
      <c r="EV271" s="125"/>
      <c r="EW271" s="125"/>
      <c r="EX271" s="125"/>
      <c r="EY271" s="125"/>
      <c r="EZ271" s="125"/>
      <c r="FA271" s="125"/>
      <c r="FB271" s="125"/>
      <c r="FC271" s="125"/>
      <c r="FD271" s="125"/>
      <c r="FE271" s="125"/>
      <c r="FF271" s="125"/>
      <c r="FG271" s="125"/>
      <c r="FH271" s="125"/>
      <c r="FI271" s="125"/>
      <c r="FJ271" s="125"/>
      <c r="FK271" s="125"/>
      <c r="FL271" s="125"/>
      <c r="FM271" s="432"/>
      <c r="FN271" s="432"/>
      <c r="FO271" s="125"/>
      <c r="FP271" s="125"/>
      <c r="FQ271" s="125"/>
      <c r="FR271" s="125"/>
      <c r="FS271" s="125"/>
      <c r="FT271" s="125"/>
      <c r="FU271" s="125"/>
      <c r="FV271" s="125"/>
      <c r="FW271" s="125"/>
      <c r="FX271" s="125"/>
      <c r="FY271" s="125"/>
      <c r="FZ271" s="125"/>
      <c r="GA271" s="125"/>
      <c r="GB271" s="125"/>
      <c r="GC271" s="125"/>
      <c r="GD271" s="125"/>
      <c r="GE271" s="125"/>
      <c r="GF271" s="125"/>
      <c r="GG271" s="125"/>
      <c r="GH271" s="125"/>
      <c r="GI271" s="125"/>
      <c r="GJ271" s="125"/>
      <c r="GK271" s="125"/>
      <c r="GL271" s="125"/>
      <c r="GM271" s="432"/>
      <c r="GN271" s="432"/>
      <c r="GO271" s="125"/>
      <c r="GP271" s="125"/>
      <c r="GQ271" s="125"/>
      <c r="GR271" s="125"/>
      <c r="GS271" s="125"/>
      <c r="GT271" s="125"/>
      <c r="GU271" s="125"/>
      <c r="GV271" s="125"/>
      <c r="GW271" s="125"/>
      <c r="GX271" s="125"/>
      <c r="GY271" s="125"/>
      <c r="GZ271" s="125"/>
      <c r="HA271" s="125"/>
      <c r="HB271" s="125"/>
      <c r="HC271" s="125"/>
      <c r="HD271" s="125"/>
      <c r="HE271" s="125"/>
      <c r="HF271" s="125"/>
      <c r="HG271" s="125"/>
      <c r="HH271" s="125"/>
      <c r="HI271" s="125"/>
      <c r="HJ271" s="125"/>
      <c r="HK271" s="125"/>
      <c r="HL271" s="125"/>
      <c r="HM271" s="432"/>
      <c r="HN271" s="432"/>
      <c r="HO271" s="125"/>
      <c r="HP271" s="125"/>
      <c r="HQ271" s="125"/>
      <c r="HR271" s="125"/>
      <c r="HS271" s="125"/>
      <c r="HT271" s="125"/>
      <c r="HU271" s="125"/>
      <c r="HV271" s="125"/>
      <c r="HW271" s="125"/>
      <c r="HX271" s="125"/>
      <c r="HY271" s="125"/>
      <c r="HZ271" s="125"/>
      <c r="IA271" s="125"/>
      <c r="IB271" s="125"/>
      <c r="IC271" s="125"/>
      <c r="ID271" s="125"/>
      <c r="IE271" s="125"/>
      <c r="IF271" s="125"/>
      <c r="IG271" s="125"/>
      <c r="IH271" s="125"/>
      <c r="II271" s="125"/>
      <c r="IJ271" s="125"/>
      <c r="IK271" s="125"/>
      <c r="IL271" s="125"/>
      <c r="IM271" s="432"/>
      <c r="IN271" s="432"/>
      <c r="IO271" s="125"/>
      <c r="IP271" s="125"/>
      <c r="IQ271" s="125"/>
      <c r="IR271" s="125"/>
      <c r="IS271" s="125"/>
      <c r="IT271" s="125"/>
      <c r="IU271" s="125"/>
      <c r="IV271" s="125"/>
      <c r="IW271" s="125"/>
      <c r="IX271" s="125"/>
      <c r="IY271" s="125"/>
      <c r="IZ271" s="125"/>
      <c r="JA271" s="125"/>
      <c r="JB271" s="125"/>
      <c r="JC271" s="125"/>
      <c r="JD271" s="125"/>
      <c r="JE271" s="125"/>
      <c r="JF271" s="125"/>
      <c r="JG271" s="125"/>
      <c r="JH271" s="125"/>
      <c r="JI271" s="125"/>
      <c r="JJ271" s="125"/>
      <c r="JK271" s="125"/>
      <c r="JL271" s="125"/>
      <c r="JM271" s="432"/>
      <c r="JN271" s="432"/>
      <c r="JO271" s="125"/>
      <c r="JP271" s="125"/>
      <c r="JQ271" s="125"/>
      <c r="JR271" s="125"/>
      <c r="JS271" s="125"/>
      <c r="JT271" s="125"/>
      <c r="JU271" s="125"/>
      <c r="JV271" s="125"/>
      <c r="JW271" s="125"/>
      <c r="JX271" s="125"/>
      <c r="JY271" s="125"/>
      <c r="JZ271" s="125"/>
      <c r="KA271" s="125"/>
      <c r="KB271" s="125"/>
      <c r="KC271" s="125"/>
      <c r="KD271" s="125"/>
      <c r="KE271" s="125"/>
      <c r="KF271" s="125"/>
      <c r="KG271" s="125"/>
      <c r="KH271" s="125"/>
      <c r="KI271" s="125"/>
      <c r="KJ271" s="125"/>
      <c r="KK271" s="125"/>
      <c r="KL271" s="125"/>
      <c r="KM271" s="432"/>
      <c r="KN271" s="432"/>
      <c r="KO271" s="125"/>
      <c r="KP271" s="125"/>
      <c r="KQ271" s="125"/>
      <c r="KR271" s="125"/>
      <c r="KS271" s="125"/>
      <c r="KT271" s="125"/>
      <c r="KU271" s="125"/>
      <c r="KV271" s="125"/>
      <c r="KW271" s="125"/>
      <c r="KX271" s="125"/>
      <c r="KY271" s="125"/>
      <c r="KZ271" s="125"/>
      <c r="LA271" s="125"/>
      <c r="LB271" s="125"/>
      <c r="LC271" s="125"/>
      <c r="LD271" s="125"/>
      <c r="LE271" s="125"/>
      <c r="LF271" s="125"/>
      <c r="LG271" s="125"/>
      <c r="LH271" s="125"/>
      <c r="LI271" s="125"/>
      <c r="LJ271" s="125"/>
      <c r="LK271" s="125"/>
      <c r="LL271" s="125"/>
      <c r="LM271" s="432"/>
      <c r="LN271" s="432"/>
      <c r="LO271" s="125"/>
      <c r="LP271" s="125"/>
      <c r="LQ271" s="125"/>
      <c r="LR271" s="125"/>
      <c r="LS271" s="125"/>
      <c r="LT271" s="125"/>
      <c r="LU271" s="125"/>
      <c r="LV271" s="125"/>
      <c r="LW271" s="125"/>
      <c r="LX271" s="125"/>
      <c r="LY271" s="125"/>
      <c r="LZ271" s="125"/>
      <c r="MA271" s="125"/>
      <c r="MB271" s="125"/>
      <c r="MC271" s="125"/>
      <c r="MD271" s="125"/>
      <c r="ME271" s="125"/>
      <c r="MF271" s="125"/>
      <c r="MG271" s="125"/>
      <c r="MH271" s="125"/>
      <c r="MI271" s="125"/>
      <c r="MJ271" s="125"/>
      <c r="MK271" s="125"/>
      <c r="ML271" s="125"/>
      <c r="MM271" s="432"/>
      <c r="MN271" s="432"/>
      <c r="MO271" s="125"/>
      <c r="MP271" s="125"/>
      <c r="MQ271" s="125"/>
      <c r="MR271" s="125"/>
      <c r="MS271" s="125"/>
      <c r="MT271" s="125"/>
      <c r="MU271" s="125"/>
      <c r="MV271" s="125"/>
      <c r="MW271" s="125"/>
      <c r="MX271" s="125"/>
      <c r="MY271" s="125"/>
      <c r="MZ271" s="125"/>
      <c r="NA271" s="125"/>
      <c r="NB271" s="125"/>
      <c r="NC271" s="125"/>
      <c r="ND271" s="125"/>
      <c r="NE271" s="125"/>
      <c r="NF271" s="125"/>
      <c r="NG271" s="125"/>
      <c r="NH271" s="125"/>
      <c r="NI271" s="125"/>
      <c r="NJ271" s="125"/>
      <c r="NK271" s="125"/>
      <c r="NL271" s="125"/>
      <c r="NM271" s="432"/>
      <c r="NN271" s="432"/>
      <c r="NO271" s="125"/>
      <c r="NP271" s="125"/>
      <c r="NQ271" s="125"/>
      <c r="NR271" s="125"/>
      <c r="NS271" s="125"/>
      <c r="NT271" s="125"/>
      <c r="NU271" s="125"/>
      <c r="NV271" s="125"/>
      <c r="NW271" s="125"/>
      <c r="NX271" s="125"/>
      <c r="NY271" s="125"/>
      <c r="NZ271" s="125"/>
      <c r="OA271" s="125"/>
      <c r="OB271" s="125"/>
      <c r="OC271" s="125"/>
      <c r="OD271" s="125"/>
      <c r="OE271" s="125"/>
      <c r="OF271" s="125"/>
      <c r="OG271" s="125"/>
      <c r="OH271" s="125"/>
      <c r="OI271" s="125"/>
      <c r="OJ271" s="125"/>
      <c r="OK271" s="125"/>
      <c r="OL271" s="125"/>
      <c r="OM271" s="432"/>
      <c r="ON271" s="432"/>
      <c r="OO271" s="125"/>
      <c r="OP271" s="125"/>
      <c r="OQ271" s="125"/>
      <c r="OR271" s="125"/>
      <c r="OS271" s="125"/>
      <c r="OT271" s="125"/>
      <c r="OU271" s="125"/>
      <c r="OV271" s="125"/>
      <c r="OW271" s="125"/>
      <c r="OX271" s="125"/>
      <c r="OY271" s="125"/>
      <c r="OZ271" s="125"/>
      <c r="PA271" s="125"/>
      <c r="PB271" s="125"/>
      <c r="PC271" s="125"/>
      <c r="PD271" s="125"/>
      <c r="PE271" s="125"/>
      <c r="PF271" s="125"/>
      <c r="PG271" s="125"/>
      <c r="PH271" s="125"/>
      <c r="PI271" s="125"/>
      <c r="PJ271" s="125"/>
      <c r="PK271" s="125"/>
      <c r="PL271" s="125"/>
      <c r="PM271" s="432"/>
      <c r="PN271" s="432"/>
      <c r="PO271" s="125"/>
      <c r="PP271" s="125"/>
      <c r="PQ271" s="125"/>
      <c r="PR271" s="125"/>
      <c r="PS271" s="125"/>
      <c r="PT271" s="125"/>
      <c r="PU271" s="125"/>
      <c r="PV271" s="125"/>
      <c r="PW271" s="125"/>
      <c r="PX271" s="125"/>
      <c r="PY271" s="125"/>
      <c r="PZ271" s="125"/>
      <c r="QA271" s="125"/>
      <c r="QB271" s="125"/>
      <c r="QC271" s="125"/>
      <c r="QD271" s="125"/>
      <c r="QE271" s="125"/>
      <c r="QF271" s="125"/>
      <c r="QG271" s="125"/>
      <c r="QH271" s="125"/>
      <c r="QI271" s="125"/>
      <c r="QJ271" s="125"/>
      <c r="QK271" s="125"/>
      <c r="QL271" s="125"/>
      <c r="QM271" s="432"/>
      <c r="QN271" s="432"/>
      <c r="QO271" s="125"/>
      <c r="QP271" s="125"/>
      <c r="QQ271" s="125"/>
      <c r="QR271" s="125"/>
      <c r="QS271" s="125"/>
      <c r="QT271" s="125"/>
      <c r="QU271" s="125"/>
      <c r="QV271" s="125"/>
      <c r="QW271" s="125"/>
      <c r="QX271" s="125"/>
      <c r="QY271" s="125"/>
      <c r="QZ271" s="125"/>
      <c r="RA271" s="125"/>
      <c r="RB271" s="125"/>
      <c r="RC271" s="125"/>
      <c r="RD271" s="125"/>
      <c r="RE271" s="125"/>
      <c r="RF271" s="125"/>
      <c r="RG271" s="125"/>
      <c r="RH271" s="125"/>
      <c r="RI271" s="125"/>
      <c r="RJ271" s="125"/>
      <c r="RK271" s="125"/>
      <c r="RL271" s="125"/>
      <c r="RM271" s="432"/>
      <c r="RN271" s="432"/>
      <c r="RO271" s="125"/>
      <c r="RP271" s="125"/>
      <c r="RQ271" s="125"/>
      <c r="RR271" s="125"/>
      <c r="RS271" s="125"/>
      <c r="RT271" s="125"/>
      <c r="RU271" s="125"/>
      <c r="RV271" s="125"/>
      <c r="RW271" s="125"/>
      <c r="RX271" s="125"/>
      <c r="RY271" s="125"/>
      <c r="RZ271" s="125"/>
      <c r="SA271" s="125"/>
      <c r="SB271" s="125"/>
      <c r="SC271" s="125"/>
      <c r="SD271" s="125"/>
      <c r="SE271" s="125"/>
      <c r="SF271" s="125"/>
      <c r="SG271" s="125"/>
      <c r="SH271" s="125"/>
      <c r="SI271" s="125"/>
      <c r="SJ271" s="125"/>
      <c r="SK271" s="125"/>
      <c r="SL271" s="125"/>
      <c r="SM271" s="432"/>
      <c r="SN271" s="432"/>
      <c r="SO271" s="125"/>
      <c r="SP271" s="125"/>
      <c r="SQ271" s="125"/>
      <c r="SR271" s="125"/>
      <c r="SS271" s="125"/>
      <c r="ST271" s="125"/>
      <c r="SU271" s="125"/>
      <c r="SV271" s="125"/>
      <c r="SW271" s="125"/>
      <c r="SX271" s="125"/>
      <c r="SY271" s="125"/>
      <c r="SZ271" s="125"/>
      <c r="TA271" s="125"/>
      <c r="TB271" s="125"/>
      <c r="TC271" s="125"/>
      <c r="TD271" s="125"/>
      <c r="TE271" s="125"/>
      <c r="TF271" s="125"/>
      <c r="TG271" s="125"/>
      <c r="TH271" s="125"/>
      <c r="TI271" s="125"/>
      <c r="TJ271" s="125"/>
      <c r="TK271" s="125"/>
      <c r="TL271" s="125"/>
      <c r="TM271" s="432"/>
      <c r="TN271" s="432"/>
      <c r="TO271" s="125"/>
      <c r="TP271" s="125"/>
      <c r="TQ271" s="125"/>
      <c r="TR271" s="125"/>
      <c r="TS271" s="125"/>
      <c r="TT271" s="125"/>
      <c r="TU271" s="125"/>
      <c r="TV271" s="125"/>
      <c r="TW271" s="125"/>
      <c r="TX271" s="125"/>
      <c r="TY271" s="125"/>
      <c r="TZ271" s="125"/>
      <c r="UA271" s="125"/>
      <c r="UB271" s="125"/>
      <c r="UC271" s="125"/>
      <c r="UD271" s="125"/>
      <c r="UE271" s="125"/>
      <c r="UF271" s="125"/>
      <c r="UG271" s="125"/>
      <c r="UH271" s="125"/>
      <c r="UI271" s="125"/>
      <c r="UJ271" s="125"/>
      <c r="UK271" s="125"/>
      <c r="UL271" s="125"/>
      <c r="UM271" s="432"/>
      <c r="UN271" s="432"/>
      <c r="UO271" s="125"/>
      <c r="UP271" s="125"/>
      <c r="UQ271" s="125"/>
      <c r="UR271" s="125"/>
      <c r="US271" s="125"/>
      <c r="UT271" s="125"/>
      <c r="UU271" s="125"/>
      <c r="UV271" s="125"/>
      <c r="UW271" s="125"/>
      <c r="UX271" s="125"/>
      <c r="UY271" s="125"/>
      <c r="UZ271" s="125"/>
      <c r="VA271" s="125"/>
      <c r="VB271" s="125"/>
      <c r="VC271" s="125"/>
      <c r="VD271" s="125"/>
      <c r="VE271" s="125"/>
      <c r="VF271" s="125"/>
      <c r="VG271" s="125"/>
      <c r="VH271" s="125"/>
      <c r="VI271" s="125"/>
      <c r="VJ271" s="125"/>
      <c r="VK271" s="125"/>
      <c r="VL271" s="125"/>
      <c r="VM271" s="432"/>
      <c r="VN271" s="432"/>
      <c r="VO271" s="125"/>
      <c r="VP271" s="125"/>
      <c r="VQ271" s="125"/>
      <c r="VR271" s="125"/>
      <c r="VS271" s="125"/>
      <c r="VT271" s="125"/>
      <c r="VU271" s="125"/>
      <c r="VV271" s="125"/>
      <c r="VW271" s="125"/>
      <c r="VX271" s="125"/>
      <c r="VY271" s="125"/>
      <c r="VZ271" s="125"/>
      <c r="WA271" s="125"/>
      <c r="WB271" s="125"/>
      <c r="WC271" s="125"/>
      <c r="WD271" s="125"/>
      <c r="WE271" s="125"/>
      <c r="WF271" s="125"/>
      <c r="WG271" s="125"/>
      <c r="WH271" s="125"/>
      <c r="WI271" s="125"/>
      <c r="WJ271" s="125"/>
      <c r="WK271" s="125"/>
      <c r="WL271" s="125"/>
      <c r="WM271" s="432"/>
      <c r="WN271" s="432"/>
      <c r="WO271" s="125"/>
      <c r="WP271" s="125"/>
      <c r="WQ271" s="125"/>
      <c r="WR271" s="125"/>
      <c r="WS271" s="125"/>
      <c r="WT271" s="125"/>
      <c r="WU271" s="125"/>
      <c r="WV271" s="125"/>
      <c r="WW271" s="125"/>
      <c r="WX271" s="125"/>
      <c r="WY271" s="125"/>
      <c r="WZ271" s="125"/>
      <c r="XA271" s="125"/>
      <c r="XB271" s="125"/>
      <c r="XC271" s="125"/>
      <c r="XD271" s="125"/>
      <c r="XE271" s="125"/>
      <c r="XF271" s="125"/>
      <c r="XG271" s="125"/>
      <c r="XH271" s="125"/>
      <c r="XI271" s="125"/>
      <c r="XJ271" s="125"/>
      <c r="XK271" s="125"/>
      <c r="XL271" s="125"/>
      <c r="XM271" s="432"/>
      <c r="XN271" s="432"/>
      <c r="XO271" s="125"/>
      <c r="XP271" s="125"/>
      <c r="XQ271" s="125"/>
      <c r="XR271" s="125"/>
      <c r="XS271" s="125"/>
      <c r="XT271" s="125"/>
      <c r="XU271" s="125"/>
      <c r="XV271" s="125"/>
      <c r="XW271" s="125"/>
      <c r="XX271" s="125"/>
      <c r="XY271" s="125"/>
      <c r="XZ271" s="125"/>
      <c r="YA271" s="125"/>
      <c r="YB271" s="125"/>
      <c r="YC271" s="125"/>
      <c r="YD271" s="125"/>
      <c r="YE271" s="125"/>
      <c r="YF271" s="125"/>
      <c r="YG271" s="125"/>
      <c r="YH271" s="125"/>
      <c r="YI271" s="125"/>
      <c r="YJ271" s="125"/>
      <c r="YK271" s="125"/>
      <c r="YL271" s="125"/>
      <c r="YM271" s="432"/>
      <c r="YN271" s="432"/>
      <c r="YO271" s="125"/>
      <c r="YP271" s="125"/>
      <c r="YQ271" s="125"/>
      <c r="YR271" s="125"/>
      <c r="YS271" s="125"/>
      <c r="YT271" s="125"/>
      <c r="YU271" s="125"/>
      <c r="YV271" s="125"/>
      <c r="YW271" s="125"/>
      <c r="YX271" s="125"/>
      <c r="YY271" s="125"/>
      <c r="YZ271" s="125"/>
      <c r="ZA271" s="125"/>
      <c r="ZB271" s="125"/>
      <c r="ZC271" s="125"/>
      <c r="ZD271" s="125"/>
      <c r="ZE271" s="125"/>
      <c r="ZF271" s="125"/>
      <c r="ZG271" s="125"/>
      <c r="ZH271" s="125"/>
      <c r="ZI271" s="125"/>
      <c r="ZJ271" s="125"/>
      <c r="ZK271" s="125"/>
      <c r="ZL271" s="125"/>
      <c r="ZM271" s="432"/>
      <c r="ZN271" s="432"/>
      <c r="ZO271" s="125"/>
      <c r="ZP271" s="125"/>
      <c r="ZQ271" s="125"/>
      <c r="ZR271" s="125"/>
      <c r="ZS271" s="125"/>
      <c r="ZT271" s="125"/>
      <c r="ZU271" s="125"/>
      <c r="ZV271" s="125"/>
      <c r="ZW271" s="125"/>
      <c r="ZX271" s="125"/>
      <c r="ZY271" s="125"/>
      <c r="ZZ271" s="125"/>
      <c r="AAA271" s="125"/>
      <c r="AAB271" s="125"/>
      <c r="AAC271" s="125"/>
      <c r="AAD271" s="125"/>
      <c r="AAE271" s="125"/>
      <c r="AAF271" s="125"/>
      <c r="AAG271" s="125"/>
      <c r="AAH271" s="125"/>
      <c r="AAI271" s="125"/>
      <c r="AAJ271" s="125"/>
      <c r="AAK271" s="125"/>
      <c r="AAL271" s="125"/>
      <c r="AAM271" s="432"/>
      <c r="AAN271" s="432"/>
      <c r="AAO271" s="125"/>
      <c r="AAP271" s="125"/>
      <c r="AAQ271" s="125"/>
      <c r="AAR271" s="125"/>
      <c r="AAS271" s="125"/>
      <c r="AAT271" s="125"/>
      <c r="AAU271" s="125"/>
      <c r="AAV271" s="125"/>
      <c r="AAW271" s="125"/>
      <c r="AAX271" s="125"/>
      <c r="AAY271" s="125"/>
      <c r="AAZ271" s="125"/>
      <c r="ABA271" s="125"/>
      <c r="ABB271" s="125"/>
      <c r="ABC271" s="125"/>
      <c r="ABD271" s="125"/>
      <c r="ABE271" s="125"/>
      <c r="ABF271" s="125"/>
      <c r="ABG271" s="125"/>
      <c r="ABH271" s="125"/>
      <c r="ABI271" s="125"/>
      <c r="ABJ271" s="125"/>
      <c r="ABK271" s="125"/>
      <c r="ABL271" s="125"/>
      <c r="ABM271" s="432"/>
      <c r="ABN271" s="432"/>
      <c r="ABO271" s="125"/>
      <c r="ABP271" s="125"/>
      <c r="ABQ271" s="125"/>
      <c r="ABR271" s="125"/>
      <c r="ABS271" s="125"/>
      <c r="ABT271" s="125"/>
      <c r="ABU271" s="125"/>
      <c r="ABV271" s="125"/>
      <c r="ABW271" s="125"/>
      <c r="ABX271" s="125"/>
      <c r="ABY271" s="125"/>
      <c r="ABZ271" s="125"/>
      <c r="ACA271" s="125"/>
      <c r="ACB271" s="125"/>
      <c r="ACC271" s="125"/>
      <c r="ACD271" s="125"/>
      <c r="ACE271" s="125"/>
      <c r="ACF271" s="125"/>
      <c r="ACG271" s="125"/>
      <c r="ACH271" s="125"/>
      <c r="ACI271" s="125"/>
      <c r="ACJ271" s="125"/>
      <c r="ACK271" s="125"/>
      <c r="ACL271" s="125"/>
      <c r="ACM271" s="432"/>
      <c r="ACN271" s="432"/>
      <c r="ACO271" s="125"/>
      <c r="ACP271" s="125"/>
      <c r="ACQ271" s="125"/>
      <c r="ACR271" s="125"/>
      <c r="ACS271" s="125"/>
      <c r="ACT271" s="125"/>
      <c r="ACU271" s="125"/>
      <c r="ACV271" s="125"/>
      <c r="ACW271" s="125"/>
      <c r="ACX271" s="125"/>
      <c r="ACY271" s="125"/>
      <c r="ACZ271" s="125"/>
      <c r="ADA271" s="125"/>
      <c r="ADB271" s="125"/>
      <c r="ADC271" s="125"/>
      <c r="ADD271" s="125"/>
      <c r="ADE271" s="125"/>
      <c r="ADF271" s="125"/>
      <c r="ADG271" s="125"/>
      <c r="ADH271" s="125"/>
      <c r="ADI271" s="125"/>
      <c r="ADJ271" s="125"/>
      <c r="ADK271" s="125"/>
      <c r="ADL271" s="125"/>
      <c r="ADM271" s="432"/>
      <c r="ADN271" s="432"/>
      <c r="ADO271" s="125"/>
      <c r="ADP271" s="125"/>
      <c r="ADQ271" s="125"/>
      <c r="ADR271" s="125"/>
      <c r="ADS271" s="125"/>
      <c r="ADT271" s="125"/>
      <c r="ADU271" s="125"/>
      <c r="ADV271" s="125"/>
      <c r="ADW271" s="125"/>
      <c r="ADX271" s="125"/>
      <c r="ADY271" s="125"/>
      <c r="ADZ271" s="125"/>
      <c r="AEA271" s="125"/>
      <c r="AEB271" s="125"/>
      <c r="AEC271" s="125"/>
      <c r="AED271" s="125"/>
      <c r="AEE271" s="125"/>
      <c r="AEF271" s="125"/>
      <c r="AEG271" s="125"/>
      <c r="AEH271" s="125"/>
      <c r="AEI271" s="125"/>
      <c r="AEJ271" s="125"/>
      <c r="AEK271" s="125"/>
      <c r="AEL271" s="125"/>
      <c r="AEM271" s="432"/>
      <c r="AEN271" s="432"/>
      <c r="AEO271" s="125"/>
      <c r="AEP271" s="125"/>
      <c r="AEQ271" s="125"/>
      <c r="AER271" s="125"/>
      <c r="AES271" s="125"/>
      <c r="AET271" s="125"/>
      <c r="AEU271" s="125"/>
      <c r="AEV271" s="125"/>
      <c r="AEW271" s="125"/>
      <c r="AEX271" s="125"/>
      <c r="AEY271" s="125"/>
      <c r="AEZ271" s="125"/>
      <c r="AFA271" s="125"/>
      <c r="AFB271" s="125"/>
      <c r="AFC271" s="125"/>
      <c r="AFD271" s="125"/>
      <c r="AFE271" s="125"/>
      <c r="AFF271" s="125"/>
      <c r="AFG271" s="125"/>
      <c r="AFH271" s="125"/>
      <c r="AFI271" s="125"/>
      <c r="AFJ271" s="125"/>
      <c r="AFK271" s="125"/>
      <c r="AFL271" s="125"/>
      <c r="AFM271" s="432"/>
      <c r="AFN271" s="432"/>
      <c r="AFO271" s="125"/>
      <c r="AFP271" s="125"/>
      <c r="AFQ271" s="125"/>
      <c r="AFR271" s="125"/>
      <c r="AFS271" s="125"/>
      <c r="AFT271" s="125"/>
      <c r="AFU271" s="125"/>
      <c r="AFV271" s="125"/>
      <c r="AFW271" s="125"/>
      <c r="AFX271" s="125"/>
      <c r="AFY271" s="125"/>
      <c r="AFZ271" s="125"/>
      <c r="AGA271" s="125"/>
      <c r="AGB271" s="125"/>
      <c r="AGC271" s="125"/>
      <c r="AGD271" s="125"/>
      <c r="AGE271" s="125"/>
      <c r="AGF271" s="125"/>
      <c r="AGG271" s="125"/>
      <c r="AGH271" s="125"/>
      <c r="AGI271" s="125"/>
      <c r="AGJ271" s="125"/>
      <c r="AGK271" s="125"/>
      <c r="AGL271" s="125"/>
      <c r="AGM271" s="432"/>
      <c r="AGN271" s="432"/>
      <c r="AGO271" s="125"/>
      <c r="AGP271" s="125"/>
      <c r="AGQ271" s="125"/>
      <c r="AGR271" s="125"/>
      <c r="AGS271" s="125"/>
      <c r="AGT271" s="125"/>
      <c r="AGU271" s="125"/>
      <c r="AGV271" s="125"/>
      <c r="AGW271" s="125"/>
      <c r="AGX271" s="125"/>
      <c r="AGY271" s="125"/>
      <c r="AGZ271" s="125"/>
      <c r="AHA271" s="125"/>
      <c r="AHB271" s="125"/>
      <c r="AHC271" s="125"/>
      <c r="AHD271" s="125"/>
      <c r="AHE271" s="125"/>
      <c r="AHF271" s="125"/>
      <c r="AHG271" s="125"/>
      <c r="AHH271" s="125"/>
      <c r="AHI271" s="125"/>
      <c r="AHJ271" s="125"/>
      <c r="AHK271" s="125"/>
      <c r="AHL271" s="125"/>
      <c r="AHM271" s="432"/>
      <c r="AHN271" s="432"/>
      <c r="AHO271" s="125"/>
      <c r="AHP271" s="125"/>
      <c r="AHQ271" s="125"/>
      <c r="AHR271" s="125"/>
      <c r="AHS271" s="125"/>
      <c r="AHT271" s="125"/>
      <c r="AHU271" s="125"/>
      <c r="AHV271" s="125"/>
      <c r="AHW271" s="125"/>
      <c r="AHX271" s="125"/>
      <c r="AHY271" s="125"/>
      <c r="AHZ271" s="125"/>
      <c r="AIA271" s="125"/>
      <c r="AIB271" s="125"/>
      <c r="AIC271" s="125"/>
      <c r="AID271" s="125"/>
      <c r="AIE271" s="125"/>
      <c r="AIF271" s="125"/>
      <c r="AIG271" s="125"/>
      <c r="AIH271" s="125"/>
      <c r="AII271" s="125"/>
      <c r="AIJ271" s="125"/>
      <c r="AIK271" s="125"/>
      <c r="AIL271" s="125"/>
      <c r="AIM271" s="432"/>
      <c r="AIN271" s="432"/>
      <c r="AIO271" s="125"/>
      <c r="AIP271" s="125"/>
      <c r="AIQ271" s="125"/>
      <c r="AIR271" s="125"/>
      <c r="AIS271" s="125"/>
      <c r="AIT271" s="125"/>
      <c r="AIU271" s="125"/>
      <c r="AIV271" s="125"/>
      <c r="AIW271" s="125"/>
      <c r="AIX271" s="125"/>
      <c r="AIY271" s="125"/>
      <c r="AIZ271" s="125"/>
      <c r="AJA271" s="125"/>
      <c r="AJB271" s="125"/>
      <c r="AJC271" s="125"/>
      <c r="AJD271" s="125"/>
      <c r="AJE271" s="125"/>
      <c r="AJF271" s="125"/>
      <c r="AJG271" s="125"/>
      <c r="AJH271" s="125"/>
      <c r="AJI271" s="125"/>
      <c r="AJJ271" s="125"/>
      <c r="AJK271" s="125"/>
      <c r="AJL271" s="125"/>
      <c r="AJM271" s="432"/>
      <c r="AJN271" s="432"/>
      <c r="AJO271" s="125"/>
      <c r="AJP271" s="125"/>
      <c r="AJQ271" s="125"/>
      <c r="AJR271" s="125"/>
      <c r="AJS271" s="125"/>
      <c r="AJT271" s="125"/>
      <c r="AJU271" s="125"/>
      <c r="AJV271" s="125"/>
      <c r="AJW271" s="125"/>
      <c r="AJX271" s="125"/>
      <c r="AJY271" s="125"/>
      <c r="AJZ271" s="125"/>
      <c r="AKA271" s="125"/>
      <c r="AKB271" s="125"/>
      <c r="AKC271" s="125"/>
      <c r="AKD271" s="125"/>
      <c r="AKE271" s="125"/>
      <c r="AKF271" s="125"/>
      <c r="AKG271" s="125"/>
      <c r="AKH271" s="125"/>
      <c r="AKI271" s="125"/>
      <c r="AKJ271" s="125"/>
      <c r="AKK271" s="125"/>
      <c r="AKL271" s="125"/>
      <c r="AKM271" s="432"/>
      <c r="AKN271" s="432"/>
      <c r="AKO271" s="125"/>
      <c r="AKP271" s="125"/>
      <c r="AKQ271" s="125"/>
      <c r="AKR271" s="125"/>
      <c r="AKS271" s="125"/>
      <c r="AKT271" s="125"/>
      <c r="AKU271" s="125"/>
      <c r="AKV271" s="125"/>
      <c r="AKW271" s="125"/>
      <c r="AKX271" s="125"/>
      <c r="AKY271" s="125"/>
      <c r="AKZ271" s="125"/>
      <c r="ALA271" s="125"/>
      <c r="ALB271" s="125"/>
      <c r="ALC271" s="125"/>
      <c r="ALD271" s="125"/>
      <c r="ALE271" s="125"/>
      <c r="ALF271" s="125"/>
      <c r="ALG271" s="125"/>
      <c r="ALH271" s="125"/>
      <c r="ALI271" s="125"/>
      <c r="ALJ271" s="125"/>
      <c r="ALK271" s="125"/>
      <c r="ALL271" s="125"/>
      <c r="ALM271" s="432"/>
      <c r="ALN271" s="432"/>
      <c r="ALO271" s="125"/>
      <c r="ALP271" s="125"/>
      <c r="ALQ271" s="125"/>
      <c r="ALR271" s="125"/>
      <c r="ALS271" s="125"/>
      <c r="ALT271" s="125"/>
      <c r="ALU271" s="125"/>
      <c r="ALV271" s="125"/>
      <c r="ALW271" s="125"/>
      <c r="ALX271" s="125"/>
      <c r="ALY271" s="125"/>
      <c r="ALZ271" s="125"/>
      <c r="AMA271" s="125"/>
      <c r="AMB271" s="125"/>
      <c r="AMC271" s="125"/>
      <c r="AMD271" s="125"/>
      <c r="AME271" s="125"/>
      <c r="AMF271" s="125"/>
      <c r="AMG271" s="125"/>
      <c r="AMH271" s="125"/>
      <c r="AMI271" s="125"/>
      <c r="AMJ271" s="125"/>
      <c r="AMK271" s="125"/>
      <c r="AML271" s="125"/>
      <c r="AMM271" s="432"/>
      <c r="AMN271" s="432"/>
      <c r="AMO271" s="125"/>
      <c r="AMP271" s="125"/>
      <c r="AMQ271" s="125"/>
      <c r="AMR271" s="125"/>
      <c r="AMS271" s="125"/>
      <c r="AMT271" s="125"/>
      <c r="AMU271" s="125"/>
      <c r="AMV271" s="125"/>
      <c r="AMW271" s="125"/>
      <c r="AMX271" s="125"/>
      <c r="AMY271" s="125"/>
      <c r="AMZ271" s="125"/>
      <c r="ANA271" s="125"/>
      <c r="ANB271" s="125"/>
      <c r="ANC271" s="125"/>
      <c r="AND271" s="125"/>
      <c r="ANE271" s="125"/>
      <c r="ANF271" s="125"/>
      <c r="ANG271" s="125"/>
      <c r="ANH271" s="125"/>
      <c r="ANI271" s="125"/>
      <c r="ANJ271" s="125"/>
      <c r="ANK271" s="125"/>
      <c r="ANL271" s="125"/>
      <c r="ANM271" s="432"/>
      <c r="ANN271" s="432"/>
      <c r="ANO271" s="125"/>
      <c r="ANP271" s="125"/>
      <c r="ANQ271" s="125"/>
      <c r="ANR271" s="125"/>
      <c r="ANS271" s="125"/>
      <c r="ANT271" s="125"/>
      <c r="ANU271" s="125"/>
      <c r="ANV271" s="125"/>
      <c r="ANW271" s="125"/>
      <c r="ANX271" s="125"/>
      <c r="ANY271" s="125"/>
      <c r="ANZ271" s="125"/>
      <c r="AOA271" s="125"/>
      <c r="AOB271" s="125"/>
      <c r="AOC271" s="125"/>
      <c r="AOD271" s="125"/>
      <c r="AOE271" s="125"/>
      <c r="AOF271" s="125"/>
      <c r="AOG271" s="125"/>
      <c r="AOH271" s="125"/>
      <c r="AOI271" s="125"/>
      <c r="AOJ271" s="125"/>
      <c r="AOK271" s="125"/>
      <c r="AOL271" s="125"/>
      <c r="AOM271" s="432"/>
      <c r="AON271" s="432"/>
      <c r="AOO271" s="125"/>
      <c r="AOP271" s="125"/>
      <c r="AOQ271" s="125"/>
      <c r="AOR271" s="125"/>
      <c r="AOS271" s="125"/>
      <c r="AOT271" s="125"/>
      <c r="AOU271" s="125"/>
      <c r="AOV271" s="125"/>
      <c r="AOW271" s="125"/>
      <c r="AOX271" s="125"/>
      <c r="AOY271" s="125"/>
      <c r="AOZ271" s="125"/>
      <c r="APA271" s="125"/>
      <c r="APB271" s="125"/>
      <c r="APC271" s="125"/>
      <c r="APD271" s="125"/>
      <c r="APE271" s="125"/>
      <c r="APF271" s="125"/>
      <c r="APG271" s="125"/>
      <c r="APH271" s="125"/>
      <c r="API271" s="125"/>
      <c r="APJ271" s="125"/>
      <c r="APK271" s="125"/>
      <c r="APL271" s="125"/>
      <c r="APM271" s="432"/>
      <c r="APN271" s="432"/>
      <c r="APO271" s="125"/>
      <c r="APP271" s="125"/>
      <c r="APQ271" s="125"/>
      <c r="APR271" s="125"/>
      <c r="APS271" s="125"/>
      <c r="APT271" s="125"/>
      <c r="APU271" s="125"/>
      <c r="APV271" s="125"/>
      <c r="APW271" s="125"/>
      <c r="APX271" s="125"/>
      <c r="APY271" s="125"/>
      <c r="APZ271" s="125"/>
      <c r="AQA271" s="125"/>
      <c r="AQB271" s="125"/>
      <c r="AQC271" s="125"/>
      <c r="AQD271" s="125"/>
      <c r="AQE271" s="125"/>
      <c r="AQF271" s="125"/>
      <c r="AQG271" s="125"/>
      <c r="AQH271" s="125"/>
      <c r="AQI271" s="125"/>
      <c r="AQJ271" s="125"/>
      <c r="AQK271" s="125"/>
      <c r="AQL271" s="125"/>
      <c r="AQM271" s="432"/>
      <c r="AQN271" s="432"/>
      <c r="AQO271" s="125"/>
      <c r="AQP271" s="125"/>
      <c r="AQQ271" s="125"/>
      <c r="AQR271" s="125"/>
      <c r="AQS271" s="125"/>
      <c r="AQT271" s="125"/>
      <c r="AQU271" s="125"/>
      <c r="AQV271" s="125"/>
      <c r="AQW271" s="125"/>
      <c r="AQX271" s="125"/>
      <c r="AQY271" s="125"/>
      <c r="AQZ271" s="125"/>
      <c r="ARA271" s="125"/>
      <c r="ARB271" s="125"/>
      <c r="ARC271" s="125"/>
      <c r="ARD271" s="125"/>
      <c r="ARE271" s="125"/>
      <c r="ARF271" s="125"/>
      <c r="ARG271" s="125"/>
      <c r="ARH271" s="125"/>
      <c r="ARI271" s="125"/>
      <c r="ARJ271" s="125"/>
      <c r="ARK271" s="125"/>
      <c r="ARL271" s="125"/>
      <c r="ARM271" s="432"/>
      <c r="ARN271" s="432"/>
      <c r="ARO271" s="125"/>
      <c r="ARP271" s="125"/>
      <c r="ARQ271" s="125"/>
      <c r="ARR271" s="125"/>
      <c r="ARS271" s="125"/>
      <c r="ART271" s="125"/>
      <c r="ARU271" s="125"/>
      <c r="ARV271" s="125"/>
      <c r="ARW271" s="125"/>
      <c r="ARX271" s="125"/>
      <c r="ARY271" s="125"/>
      <c r="ARZ271" s="125"/>
      <c r="ASA271" s="125"/>
      <c r="ASB271" s="125"/>
      <c r="ASC271" s="125"/>
      <c r="ASD271" s="125"/>
      <c r="ASE271" s="125"/>
      <c r="ASF271" s="125"/>
      <c r="ASG271" s="125"/>
      <c r="ASH271" s="125"/>
      <c r="ASI271" s="125"/>
      <c r="ASJ271" s="125"/>
      <c r="ASK271" s="125"/>
      <c r="ASL271" s="125"/>
      <c r="ASM271" s="432"/>
      <c r="ASN271" s="432"/>
      <c r="ASO271" s="125"/>
      <c r="ASP271" s="125"/>
      <c r="ASQ271" s="125"/>
      <c r="ASR271" s="125"/>
      <c r="ASS271" s="125"/>
      <c r="AST271" s="125"/>
      <c r="ASU271" s="125"/>
      <c r="ASV271" s="125"/>
      <c r="ASW271" s="125"/>
      <c r="ASX271" s="125"/>
      <c r="ASY271" s="125"/>
      <c r="ASZ271" s="125"/>
      <c r="ATA271" s="125"/>
      <c r="ATB271" s="125"/>
      <c r="ATC271" s="125"/>
      <c r="ATD271" s="125"/>
      <c r="ATE271" s="125"/>
      <c r="ATF271" s="125"/>
      <c r="ATG271" s="125"/>
      <c r="ATH271" s="125"/>
      <c r="ATI271" s="125"/>
      <c r="ATJ271" s="125"/>
      <c r="ATK271" s="125"/>
      <c r="ATL271" s="125"/>
      <c r="ATM271" s="432"/>
      <c r="ATN271" s="432"/>
      <c r="ATO271" s="125"/>
      <c r="ATP271" s="125"/>
      <c r="ATQ271" s="125"/>
      <c r="ATR271" s="125"/>
      <c r="ATS271" s="125"/>
      <c r="ATT271" s="125"/>
      <c r="ATU271" s="125"/>
      <c r="ATV271" s="125"/>
      <c r="ATW271" s="125"/>
      <c r="ATX271" s="125"/>
      <c r="ATY271" s="125"/>
      <c r="ATZ271" s="125"/>
      <c r="AUA271" s="125"/>
      <c r="AUB271" s="125"/>
      <c r="AUC271" s="125"/>
      <c r="AUD271" s="125"/>
      <c r="AUE271" s="125"/>
      <c r="AUF271" s="125"/>
      <c r="AUG271" s="125"/>
      <c r="AUH271" s="125"/>
      <c r="AUI271" s="125"/>
      <c r="AUJ271" s="125"/>
      <c r="AUK271" s="125"/>
      <c r="AUL271" s="125"/>
      <c r="AUM271" s="432"/>
      <c r="AUN271" s="432"/>
      <c r="AUO271" s="125"/>
      <c r="AUP271" s="125"/>
      <c r="AUQ271" s="125"/>
      <c r="AUR271" s="125"/>
      <c r="AUS271" s="125"/>
      <c r="AUT271" s="125"/>
      <c r="AUU271" s="125"/>
      <c r="AUV271" s="125"/>
      <c r="AUW271" s="125"/>
      <c r="AUX271" s="125"/>
      <c r="AUY271" s="125"/>
      <c r="AUZ271" s="125"/>
      <c r="AVA271" s="125"/>
      <c r="AVB271" s="125"/>
      <c r="AVC271" s="125"/>
      <c r="AVD271" s="125"/>
      <c r="AVE271" s="125"/>
      <c r="AVF271" s="125"/>
      <c r="AVG271" s="125"/>
      <c r="AVH271" s="125"/>
      <c r="AVI271" s="125"/>
      <c r="AVJ271" s="125"/>
      <c r="AVK271" s="125"/>
      <c r="AVL271" s="125"/>
      <c r="AVM271" s="432"/>
      <c r="AVN271" s="432"/>
      <c r="AVO271" s="125"/>
      <c r="AVP271" s="125"/>
      <c r="AVQ271" s="125"/>
      <c r="AVR271" s="125"/>
      <c r="AVS271" s="125"/>
      <c r="AVT271" s="125"/>
      <c r="AVU271" s="125"/>
      <c r="AVV271" s="125"/>
      <c r="AVW271" s="125"/>
      <c r="AVX271" s="125"/>
      <c r="AVY271" s="125"/>
      <c r="AVZ271" s="125"/>
      <c r="AWA271" s="125"/>
      <c r="AWB271" s="125"/>
      <c r="AWC271" s="125"/>
      <c r="AWD271" s="125"/>
      <c r="AWE271" s="125"/>
      <c r="AWF271" s="125"/>
      <c r="AWG271" s="125"/>
      <c r="AWH271" s="125"/>
      <c r="AWI271" s="125"/>
      <c r="AWJ271" s="125"/>
      <c r="AWK271" s="125"/>
      <c r="AWL271" s="125"/>
      <c r="AWM271" s="432"/>
      <c r="AWN271" s="432"/>
      <c r="AWO271" s="125"/>
      <c r="AWP271" s="125"/>
      <c r="AWQ271" s="125"/>
      <c r="AWR271" s="125"/>
      <c r="AWS271" s="125"/>
      <c r="AWT271" s="125"/>
      <c r="AWU271" s="125"/>
      <c r="AWV271" s="125"/>
      <c r="AWW271" s="125"/>
      <c r="AWX271" s="125"/>
      <c r="AWY271" s="125"/>
      <c r="AWZ271" s="125"/>
      <c r="AXA271" s="125"/>
      <c r="AXB271" s="125"/>
      <c r="AXC271" s="125"/>
      <c r="AXD271" s="125"/>
      <c r="AXE271" s="125"/>
      <c r="AXF271" s="125"/>
      <c r="AXG271" s="125"/>
      <c r="AXH271" s="125"/>
      <c r="AXI271" s="125"/>
      <c r="AXJ271" s="125"/>
      <c r="AXK271" s="125"/>
      <c r="AXL271" s="125"/>
      <c r="AXM271" s="432"/>
      <c r="AXN271" s="432"/>
      <c r="AXO271" s="125"/>
      <c r="AXP271" s="125"/>
      <c r="AXQ271" s="125"/>
      <c r="AXR271" s="125"/>
      <c r="AXS271" s="125"/>
      <c r="AXT271" s="125"/>
      <c r="AXU271" s="125"/>
      <c r="AXV271" s="125"/>
      <c r="AXW271" s="125"/>
      <c r="AXX271" s="125"/>
      <c r="AXY271" s="125"/>
      <c r="AXZ271" s="125"/>
      <c r="AYA271" s="125"/>
      <c r="AYB271" s="125"/>
      <c r="AYC271" s="125"/>
      <c r="AYD271" s="125"/>
      <c r="AYE271" s="125"/>
      <c r="AYF271" s="125"/>
      <c r="AYG271" s="125"/>
      <c r="AYH271" s="125"/>
      <c r="AYI271" s="125"/>
      <c r="AYJ271" s="125"/>
      <c r="AYK271" s="125"/>
      <c r="AYL271" s="125"/>
      <c r="AYM271" s="432"/>
      <c r="AYN271" s="432"/>
      <c r="AYO271" s="125"/>
      <c r="AYP271" s="125"/>
      <c r="AYQ271" s="125"/>
      <c r="AYR271" s="125"/>
      <c r="AYS271" s="125"/>
      <c r="AYT271" s="125"/>
      <c r="AYU271" s="125"/>
      <c r="AYV271" s="125"/>
      <c r="AYW271" s="125"/>
      <c r="AYX271" s="125"/>
      <c r="AYY271" s="125"/>
      <c r="AYZ271" s="125"/>
      <c r="AZA271" s="125"/>
      <c r="AZB271" s="125"/>
      <c r="AZC271" s="125"/>
      <c r="AZD271" s="125"/>
      <c r="AZE271" s="125"/>
      <c r="AZF271" s="125"/>
      <c r="AZG271" s="125"/>
      <c r="AZH271" s="125"/>
      <c r="AZI271" s="125"/>
      <c r="AZJ271" s="125"/>
      <c r="AZK271" s="125"/>
      <c r="AZL271" s="125"/>
      <c r="AZM271" s="432"/>
      <c r="AZN271" s="432"/>
      <c r="AZO271" s="125"/>
      <c r="AZP271" s="125"/>
      <c r="AZQ271" s="125"/>
      <c r="AZR271" s="125"/>
      <c r="AZS271" s="125"/>
      <c r="AZT271" s="125"/>
      <c r="AZU271" s="125"/>
      <c r="AZV271" s="125"/>
      <c r="AZW271" s="125"/>
      <c r="AZX271" s="125"/>
      <c r="AZY271" s="125"/>
      <c r="AZZ271" s="125"/>
      <c r="BAA271" s="125"/>
      <c r="BAB271" s="125"/>
      <c r="BAC271" s="125"/>
      <c r="BAD271" s="125"/>
      <c r="BAE271" s="125"/>
      <c r="BAF271" s="125"/>
      <c r="BAG271" s="125"/>
      <c r="BAH271" s="125"/>
      <c r="BAI271" s="125"/>
      <c r="BAJ271" s="125"/>
      <c r="BAK271" s="125"/>
      <c r="BAL271" s="125"/>
      <c r="BAM271" s="432"/>
      <c r="BAN271" s="432"/>
      <c r="BAO271" s="125"/>
      <c r="BAP271" s="125"/>
      <c r="BAQ271" s="125"/>
      <c r="BAR271" s="125"/>
      <c r="BAS271" s="125"/>
      <c r="BAT271" s="125"/>
      <c r="BAU271" s="125"/>
      <c r="BAV271" s="125"/>
      <c r="BAW271" s="125"/>
      <c r="BAX271" s="125"/>
      <c r="BAY271" s="125"/>
      <c r="BAZ271" s="125"/>
      <c r="BBA271" s="125"/>
      <c r="BBB271" s="125"/>
      <c r="BBC271" s="125"/>
      <c r="BBD271" s="125"/>
      <c r="BBE271" s="125"/>
      <c r="BBF271" s="125"/>
      <c r="BBG271" s="125"/>
      <c r="BBH271" s="125"/>
      <c r="BBI271" s="125"/>
      <c r="BBJ271" s="125"/>
      <c r="BBK271" s="125"/>
      <c r="BBL271" s="125"/>
      <c r="BBM271" s="432"/>
      <c r="BBN271" s="432"/>
      <c r="BBO271" s="125"/>
      <c r="BBP271" s="125"/>
      <c r="BBQ271" s="125"/>
      <c r="BBR271" s="125"/>
      <c r="BBS271" s="125"/>
      <c r="BBT271" s="125"/>
      <c r="BBU271" s="125"/>
      <c r="BBV271" s="125"/>
      <c r="BBW271" s="125"/>
      <c r="BBX271" s="125"/>
      <c r="BBY271" s="125"/>
      <c r="BBZ271" s="125"/>
      <c r="BCA271" s="125"/>
      <c r="BCB271" s="125"/>
      <c r="BCC271" s="125"/>
      <c r="BCD271" s="125"/>
      <c r="BCE271" s="125"/>
      <c r="BCF271" s="125"/>
      <c r="BCG271" s="125"/>
      <c r="BCH271" s="125"/>
      <c r="BCI271" s="125"/>
      <c r="BCJ271" s="125"/>
      <c r="BCK271" s="125"/>
      <c r="BCL271" s="125"/>
      <c r="BCM271" s="432"/>
      <c r="BCN271" s="432"/>
      <c r="BCO271" s="125"/>
      <c r="BCP271" s="125"/>
      <c r="BCQ271" s="125"/>
      <c r="BCR271" s="125"/>
      <c r="BCS271" s="125"/>
      <c r="BCT271" s="125"/>
      <c r="BCU271" s="125"/>
      <c r="BCV271" s="125"/>
      <c r="BCW271" s="125"/>
      <c r="BCX271" s="125"/>
      <c r="BCY271" s="125"/>
      <c r="BCZ271" s="125"/>
      <c r="BDA271" s="125"/>
      <c r="BDB271" s="125"/>
      <c r="BDC271" s="125"/>
      <c r="BDD271" s="125"/>
      <c r="BDE271" s="125"/>
      <c r="BDF271" s="125"/>
      <c r="BDG271" s="125"/>
      <c r="BDH271" s="125"/>
      <c r="BDI271" s="125"/>
      <c r="BDJ271" s="125"/>
      <c r="BDK271" s="125"/>
      <c r="BDL271" s="125"/>
      <c r="BDM271" s="432"/>
      <c r="BDN271" s="432"/>
      <c r="BDO271" s="125"/>
      <c r="BDP271" s="125"/>
      <c r="BDQ271" s="125"/>
      <c r="BDR271" s="125"/>
      <c r="BDS271" s="125"/>
      <c r="BDT271" s="125"/>
      <c r="BDU271" s="125"/>
      <c r="BDV271" s="125"/>
      <c r="BDW271" s="125"/>
      <c r="BDX271" s="125"/>
      <c r="BDY271" s="125"/>
      <c r="BDZ271" s="125"/>
      <c r="BEA271" s="125"/>
      <c r="BEB271" s="125"/>
      <c r="BEC271" s="125"/>
      <c r="BED271" s="125"/>
      <c r="BEE271" s="125"/>
      <c r="BEF271" s="125"/>
      <c r="BEG271" s="125"/>
      <c r="BEH271" s="125"/>
      <c r="BEI271" s="125"/>
      <c r="BEJ271" s="125"/>
      <c r="BEK271" s="125"/>
      <c r="BEL271" s="125"/>
      <c r="BEM271" s="432"/>
      <c r="BEN271" s="432"/>
      <c r="BEO271" s="125"/>
      <c r="BEP271" s="125"/>
      <c r="BEQ271" s="125"/>
      <c r="BER271" s="125"/>
      <c r="BES271" s="125"/>
      <c r="BET271" s="125"/>
      <c r="BEU271" s="125"/>
      <c r="BEV271" s="125"/>
      <c r="BEW271" s="125"/>
      <c r="BEX271" s="125"/>
      <c r="BEY271" s="125"/>
      <c r="BEZ271" s="125"/>
      <c r="BFA271" s="125"/>
      <c r="BFB271" s="125"/>
      <c r="BFC271" s="125"/>
      <c r="BFD271" s="125"/>
      <c r="BFE271" s="125"/>
      <c r="BFF271" s="125"/>
      <c r="BFG271" s="125"/>
      <c r="BFH271" s="125"/>
      <c r="BFI271" s="125"/>
      <c r="BFJ271" s="125"/>
      <c r="BFK271" s="125"/>
      <c r="BFL271" s="125"/>
      <c r="BFM271" s="432"/>
      <c r="BFN271" s="432"/>
      <c r="BFO271" s="125"/>
      <c r="BFP271" s="125"/>
      <c r="BFQ271" s="125"/>
      <c r="BFR271" s="125"/>
      <c r="BFS271" s="125"/>
      <c r="BFT271" s="125"/>
      <c r="BFU271" s="125"/>
      <c r="BFV271" s="125"/>
      <c r="BFW271" s="125"/>
      <c r="BFX271" s="125"/>
      <c r="BFY271" s="125"/>
      <c r="BFZ271" s="125"/>
      <c r="BGA271" s="125"/>
      <c r="BGB271" s="125"/>
      <c r="BGC271" s="125"/>
      <c r="BGD271" s="125"/>
      <c r="BGE271" s="125"/>
      <c r="BGF271" s="125"/>
      <c r="BGG271" s="125"/>
      <c r="BGH271" s="125"/>
      <c r="BGI271" s="125"/>
      <c r="BGJ271" s="125"/>
      <c r="BGK271" s="125"/>
      <c r="BGL271" s="125"/>
      <c r="BGM271" s="432"/>
      <c r="BGN271" s="432"/>
      <c r="BGO271" s="125"/>
      <c r="BGP271" s="125"/>
      <c r="BGQ271" s="125"/>
      <c r="BGR271" s="125"/>
      <c r="BGS271" s="125"/>
      <c r="BGT271" s="125"/>
      <c r="BGU271" s="125"/>
      <c r="BGV271" s="125"/>
      <c r="BGW271" s="125"/>
      <c r="BGX271" s="125"/>
      <c r="BGY271" s="125"/>
      <c r="BGZ271" s="125"/>
      <c r="BHA271" s="125"/>
      <c r="BHB271" s="125"/>
      <c r="BHC271" s="125"/>
      <c r="BHD271" s="125"/>
      <c r="BHE271" s="125"/>
      <c r="BHF271" s="125"/>
      <c r="BHG271" s="125"/>
      <c r="BHH271" s="125"/>
      <c r="BHI271" s="125"/>
      <c r="BHJ271" s="125"/>
      <c r="BHK271" s="125"/>
      <c r="BHL271" s="125"/>
      <c r="BHM271" s="432"/>
      <c r="BHN271" s="432"/>
      <c r="BHO271" s="125"/>
      <c r="BHP271" s="125"/>
      <c r="BHQ271" s="125"/>
      <c r="BHR271" s="125"/>
      <c r="BHS271" s="125"/>
      <c r="BHT271" s="125"/>
      <c r="BHU271" s="125"/>
      <c r="BHV271" s="125"/>
      <c r="BHW271" s="125"/>
      <c r="BHX271" s="125"/>
      <c r="BHY271" s="125"/>
      <c r="BHZ271" s="125"/>
      <c r="BIA271" s="125"/>
      <c r="BIB271" s="125"/>
      <c r="BIC271" s="125"/>
      <c r="BID271" s="125"/>
      <c r="BIE271" s="125"/>
      <c r="BIF271" s="125"/>
      <c r="BIG271" s="125"/>
      <c r="BIH271" s="125"/>
      <c r="BII271" s="125"/>
      <c r="BIJ271" s="125"/>
      <c r="BIK271" s="125"/>
      <c r="BIL271" s="125"/>
      <c r="BIM271" s="432"/>
      <c r="BIN271" s="432"/>
      <c r="BIO271" s="125"/>
      <c r="BIP271" s="125"/>
      <c r="BIQ271" s="125"/>
      <c r="BIR271" s="125"/>
      <c r="BIS271" s="125"/>
      <c r="BIT271" s="125"/>
      <c r="BIU271" s="125"/>
      <c r="BIV271" s="125"/>
      <c r="BIW271" s="125"/>
      <c r="BIX271" s="125"/>
      <c r="BIY271" s="125"/>
      <c r="BIZ271" s="125"/>
      <c r="BJA271" s="125"/>
      <c r="BJB271" s="125"/>
      <c r="BJC271" s="125"/>
      <c r="BJD271" s="125"/>
      <c r="BJE271" s="125"/>
      <c r="BJF271" s="125"/>
      <c r="BJG271" s="125"/>
      <c r="BJH271" s="125"/>
      <c r="BJI271" s="125"/>
      <c r="BJJ271" s="125"/>
      <c r="BJK271" s="125"/>
      <c r="BJL271" s="125"/>
      <c r="BJM271" s="432"/>
      <c r="BJN271" s="432"/>
      <c r="BJO271" s="125"/>
      <c r="BJP271" s="125"/>
      <c r="BJQ271" s="125"/>
      <c r="BJR271" s="125"/>
      <c r="BJS271" s="125"/>
      <c r="BJT271" s="125"/>
      <c r="BJU271" s="125"/>
      <c r="BJV271" s="125"/>
      <c r="BJW271" s="125"/>
      <c r="BJX271" s="125"/>
      <c r="BJY271" s="125"/>
      <c r="BJZ271" s="125"/>
      <c r="BKA271" s="125"/>
      <c r="BKB271" s="125"/>
      <c r="BKC271" s="125"/>
      <c r="BKD271" s="125"/>
      <c r="BKE271" s="125"/>
      <c r="BKF271" s="125"/>
      <c r="BKG271" s="125"/>
      <c r="BKH271" s="125"/>
      <c r="BKI271" s="125"/>
      <c r="BKJ271" s="125"/>
      <c r="BKK271" s="125"/>
      <c r="BKL271" s="125"/>
      <c r="BKM271" s="432"/>
      <c r="BKN271" s="432"/>
      <c r="BKO271" s="125"/>
      <c r="BKP271" s="125"/>
      <c r="BKQ271" s="125"/>
      <c r="BKR271" s="125"/>
      <c r="BKS271" s="125"/>
      <c r="BKT271" s="125"/>
      <c r="BKU271" s="125"/>
      <c r="BKV271" s="125"/>
      <c r="BKW271" s="125"/>
      <c r="BKX271" s="125"/>
      <c r="BKY271" s="125"/>
      <c r="BKZ271" s="125"/>
      <c r="BLA271" s="125"/>
      <c r="BLB271" s="125"/>
      <c r="BLC271" s="125"/>
      <c r="BLD271" s="125"/>
      <c r="BLE271" s="125"/>
      <c r="BLF271" s="125"/>
      <c r="BLG271" s="125"/>
      <c r="BLH271" s="125"/>
      <c r="BLI271" s="125"/>
      <c r="BLJ271" s="125"/>
      <c r="BLK271" s="125"/>
      <c r="BLL271" s="125"/>
      <c r="BLM271" s="432"/>
      <c r="BLN271" s="432"/>
      <c r="BLO271" s="125"/>
      <c r="BLP271" s="125"/>
      <c r="BLQ271" s="125"/>
      <c r="BLR271" s="125"/>
      <c r="BLS271" s="125"/>
      <c r="BLT271" s="125"/>
      <c r="BLU271" s="125"/>
      <c r="BLV271" s="125"/>
      <c r="BLW271" s="125"/>
      <c r="BLX271" s="125"/>
      <c r="BLY271" s="125"/>
      <c r="BLZ271" s="125"/>
      <c r="BMA271" s="125"/>
      <c r="BMB271" s="125"/>
      <c r="BMC271" s="125"/>
      <c r="BMD271" s="125"/>
      <c r="BME271" s="125"/>
      <c r="BMF271" s="125"/>
      <c r="BMG271" s="125"/>
      <c r="BMH271" s="125"/>
      <c r="BMI271" s="125"/>
      <c r="BMJ271" s="125"/>
      <c r="BMK271" s="125"/>
      <c r="BML271" s="125"/>
      <c r="BMM271" s="432"/>
      <c r="BMN271" s="432"/>
      <c r="BMO271" s="125"/>
      <c r="BMP271" s="125"/>
      <c r="BMQ271" s="125"/>
      <c r="BMR271" s="125"/>
      <c r="BMS271" s="125"/>
      <c r="BMT271" s="125"/>
      <c r="BMU271" s="125"/>
      <c r="BMV271" s="125"/>
      <c r="BMW271" s="125"/>
      <c r="BMX271" s="125"/>
      <c r="BMY271" s="125"/>
      <c r="BMZ271" s="125"/>
      <c r="BNA271" s="125"/>
      <c r="BNB271" s="125"/>
      <c r="BNC271" s="125"/>
      <c r="BND271" s="125"/>
      <c r="BNE271" s="125"/>
      <c r="BNF271" s="125"/>
      <c r="BNG271" s="125"/>
      <c r="BNH271" s="125"/>
      <c r="BNI271" s="125"/>
      <c r="BNJ271" s="125"/>
      <c r="BNK271" s="125"/>
      <c r="BNL271" s="125"/>
      <c r="BNM271" s="432"/>
      <c r="BNN271" s="432"/>
      <c r="BNO271" s="125"/>
      <c r="BNP271" s="125"/>
      <c r="BNQ271" s="125"/>
      <c r="BNR271" s="125"/>
      <c r="BNS271" s="125"/>
      <c r="BNT271" s="125"/>
      <c r="BNU271" s="125"/>
      <c r="BNV271" s="125"/>
      <c r="BNW271" s="125"/>
      <c r="BNX271" s="125"/>
      <c r="BNY271" s="125"/>
      <c r="BNZ271" s="125"/>
      <c r="BOA271" s="125"/>
      <c r="BOB271" s="125"/>
      <c r="BOC271" s="125"/>
      <c r="BOD271" s="125"/>
      <c r="BOE271" s="125"/>
      <c r="BOF271" s="125"/>
      <c r="BOG271" s="125"/>
      <c r="BOH271" s="125"/>
      <c r="BOI271" s="125"/>
      <c r="BOJ271" s="125"/>
      <c r="BOK271" s="125"/>
      <c r="BOL271" s="125"/>
      <c r="BOM271" s="432"/>
      <c r="BON271" s="432"/>
      <c r="BOO271" s="125"/>
      <c r="BOP271" s="125"/>
      <c r="BOQ271" s="125"/>
      <c r="BOR271" s="125"/>
      <c r="BOS271" s="125"/>
      <c r="BOT271" s="125"/>
      <c r="BOU271" s="125"/>
      <c r="BOV271" s="125"/>
      <c r="BOW271" s="125"/>
      <c r="BOX271" s="125"/>
      <c r="BOY271" s="125"/>
      <c r="BOZ271" s="125"/>
      <c r="BPA271" s="125"/>
      <c r="BPB271" s="125"/>
      <c r="BPC271" s="125"/>
      <c r="BPD271" s="125"/>
      <c r="BPE271" s="125"/>
      <c r="BPF271" s="125"/>
      <c r="BPG271" s="125"/>
      <c r="BPH271" s="125"/>
      <c r="BPI271" s="125"/>
      <c r="BPJ271" s="125"/>
      <c r="BPK271" s="125"/>
      <c r="BPL271" s="125"/>
      <c r="BPM271" s="432"/>
      <c r="BPN271" s="432"/>
      <c r="BPO271" s="125"/>
      <c r="BPP271" s="125"/>
      <c r="BPQ271" s="125"/>
      <c r="BPR271" s="125"/>
      <c r="BPS271" s="125"/>
      <c r="BPT271" s="125"/>
      <c r="BPU271" s="125"/>
      <c r="BPV271" s="125"/>
      <c r="BPW271" s="125"/>
      <c r="BPX271" s="125"/>
      <c r="BPY271" s="125"/>
      <c r="BPZ271" s="125"/>
      <c r="BQA271" s="125"/>
      <c r="BQB271" s="125"/>
      <c r="BQC271" s="125"/>
      <c r="BQD271" s="125"/>
      <c r="BQE271" s="125"/>
      <c r="BQF271" s="125"/>
      <c r="BQG271" s="125"/>
      <c r="BQH271" s="125"/>
      <c r="BQI271" s="125"/>
      <c r="BQJ271" s="125"/>
      <c r="BQK271" s="125"/>
      <c r="BQL271" s="125"/>
      <c r="BQM271" s="432"/>
      <c r="BQN271" s="432"/>
      <c r="BQO271" s="125"/>
      <c r="BQP271" s="125"/>
      <c r="BQQ271" s="125"/>
      <c r="BQR271" s="125"/>
      <c r="BQS271" s="125"/>
      <c r="BQT271" s="125"/>
      <c r="BQU271" s="125"/>
      <c r="BQV271" s="125"/>
      <c r="BQW271" s="125"/>
      <c r="BQX271" s="125"/>
      <c r="BQY271" s="125"/>
      <c r="BQZ271" s="125"/>
      <c r="BRA271" s="125"/>
      <c r="BRB271" s="125"/>
      <c r="BRC271" s="125"/>
      <c r="BRD271" s="125"/>
      <c r="BRE271" s="125"/>
      <c r="BRF271" s="125"/>
      <c r="BRG271" s="125"/>
      <c r="BRH271" s="125"/>
      <c r="BRI271" s="125"/>
      <c r="BRJ271" s="125"/>
      <c r="BRK271" s="125"/>
      <c r="BRL271" s="125"/>
      <c r="BRM271" s="432"/>
      <c r="BRN271" s="432"/>
      <c r="BRO271" s="125"/>
      <c r="BRP271" s="125"/>
      <c r="BRQ271" s="125"/>
      <c r="BRR271" s="125"/>
      <c r="BRS271" s="125"/>
      <c r="BRT271" s="125"/>
      <c r="BRU271" s="125"/>
      <c r="BRV271" s="125"/>
      <c r="BRW271" s="125"/>
      <c r="BRX271" s="125"/>
      <c r="BRY271" s="125"/>
      <c r="BRZ271" s="125"/>
      <c r="BSA271" s="125"/>
      <c r="BSB271" s="125"/>
      <c r="BSC271" s="125"/>
      <c r="BSD271" s="125"/>
      <c r="BSE271" s="125"/>
      <c r="BSF271" s="125"/>
      <c r="BSG271" s="125"/>
      <c r="BSH271" s="125"/>
      <c r="BSI271" s="125"/>
      <c r="BSJ271" s="125"/>
      <c r="BSK271" s="125"/>
      <c r="BSL271" s="125"/>
      <c r="BSM271" s="432"/>
      <c r="BSN271" s="432"/>
      <c r="BSO271" s="125"/>
      <c r="BSP271" s="125"/>
      <c r="BSQ271" s="125"/>
      <c r="BSR271" s="125"/>
      <c r="BSS271" s="125"/>
      <c r="BST271" s="125"/>
      <c r="BSU271" s="125"/>
      <c r="BSV271" s="125"/>
      <c r="BSW271" s="125"/>
      <c r="BSX271" s="125"/>
      <c r="BSY271" s="125"/>
      <c r="BSZ271" s="125"/>
      <c r="BTA271" s="125"/>
      <c r="BTB271" s="125"/>
      <c r="BTC271" s="125"/>
      <c r="BTD271" s="125"/>
      <c r="BTE271" s="125"/>
      <c r="BTF271" s="125"/>
      <c r="BTG271" s="125"/>
      <c r="BTH271" s="125"/>
      <c r="BTI271" s="125"/>
      <c r="BTJ271" s="125"/>
      <c r="BTK271" s="125"/>
      <c r="BTL271" s="125"/>
      <c r="BTM271" s="432"/>
      <c r="BTN271" s="432"/>
      <c r="BTO271" s="125"/>
      <c r="BTP271" s="125"/>
      <c r="BTQ271" s="125"/>
      <c r="BTR271" s="125"/>
      <c r="BTS271" s="125"/>
      <c r="BTT271" s="125"/>
      <c r="BTU271" s="125"/>
      <c r="BTV271" s="125"/>
      <c r="BTW271" s="125"/>
      <c r="BTX271" s="125"/>
      <c r="BTY271" s="125"/>
      <c r="BTZ271" s="125"/>
      <c r="BUA271" s="125"/>
      <c r="BUB271" s="125"/>
      <c r="BUC271" s="125"/>
      <c r="BUD271" s="125"/>
      <c r="BUE271" s="125"/>
      <c r="BUF271" s="125"/>
      <c r="BUG271" s="125"/>
      <c r="BUH271" s="125"/>
      <c r="BUI271" s="125"/>
      <c r="BUJ271" s="125"/>
      <c r="BUK271" s="125"/>
      <c r="BUL271" s="125"/>
      <c r="BUM271" s="432"/>
      <c r="BUN271" s="432"/>
      <c r="BUO271" s="125"/>
      <c r="BUP271" s="125"/>
      <c r="BUQ271" s="125"/>
      <c r="BUR271" s="125"/>
      <c r="BUS271" s="125"/>
      <c r="BUT271" s="125"/>
      <c r="BUU271" s="125"/>
      <c r="BUV271" s="125"/>
      <c r="BUW271" s="125"/>
      <c r="BUX271" s="125"/>
      <c r="BUY271" s="125"/>
      <c r="BUZ271" s="125"/>
      <c r="BVA271" s="125"/>
      <c r="BVB271" s="125"/>
      <c r="BVC271" s="125"/>
      <c r="BVD271" s="125"/>
      <c r="BVE271" s="125"/>
      <c r="BVF271" s="125"/>
      <c r="BVG271" s="125"/>
      <c r="BVH271" s="125"/>
      <c r="BVI271" s="125"/>
      <c r="BVJ271" s="125"/>
      <c r="BVK271" s="125"/>
      <c r="BVL271" s="125"/>
      <c r="BVM271" s="432"/>
      <c r="BVN271" s="432"/>
      <c r="BVO271" s="125"/>
      <c r="BVP271" s="125"/>
      <c r="BVQ271" s="125"/>
      <c r="BVR271" s="125"/>
      <c r="BVS271" s="125"/>
      <c r="BVT271" s="125"/>
      <c r="BVU271" s="125"/>
      <c r="BVV271" s="125"/>
      <c r="BVW271" s="125"/>
      <c r="BVX271" s="125"/>
      <c r="BVY271" s="125"/>
      <c r="BVZ271" s="125"/>
      <c r="BWA271" s="125"/>
      <c r="BWB271" s="125"/>
      <c r="BWC271" s="125"/>
      <c r="BWD271" s="125"/>
      <c r="BWE271" s="125"/>
      <c r="BWF271" s="125"/>
      <c r="BWG271" s="125"/>
      <c r="BWH271" s="125"/>
      <c r="BWI271" s="125"/>
      <c r="BWJ271" s="125"/>
      <c r="BWK271" s="125"/>
      <c r="BWL271" s="125"/>
      <c r="BWM271" s="432"/>
      <c r="BWN271" s="432"/>
      <c r="BWO271" s="125"/>
      <c r="BWP271" s="125"/>
      <c r="BWQ271" s="125"/>
      <c r="BWR271" s="125"/>
      <c r="BWS271" s="125"/>
      <c r="BWT271" s="125"/>
      <c r="BWU271" s="125"/>
      <c r="BWV271" s="125"/>
      <c r="BWW271" s="125"/>
      <c r="BWX271" s="125"/>
      <c r="BWY271" s="125"/>
      <c r="BWZ271" s="125"/>
      <c r="BXA271" s="125"/>
      <c r="BXB271" s="125"/>
      <c r="BXC271" s="125"/>
      <c r="BXD271" s="125"/>
      <c r="BXE271" s="125"/>
      <c r="BXF271" s="125"/>
      <c r="BXG271" s="125"/>
      <c r="BXH271" s="125"/>
      <c r="BXI271" s="125"/>
      <c r="BXJ271" s="125"/>
      <c r="BXK271" s="125"/>
      <c r="BXL271" s="125"/>
      <c r="BXM271" s="432"/>
      <c r="BXN271" s="432"/>
      <c r="BXO271" s="125"/>
      <c r="BXP271" s="125"/>
      <c r="BXQ271" s="125"/>
      <c r="BXR271" s="125"/>
      <c r="BXS271" s="125"/>
      <c r="BXT271" s="125"/>
      <c r="BXU271" s="125"/>
      <c r="BXV271" s="125"/>
      <c r="BXW271" s="125"/>
      <c r="BXX271" s="125"/>
      <c r="BXY271" s="125"/>
      <c r="BXZ271" s="125"/>
      <c r="BYA271" s="125"/>
      <c r="BYB271" s="125"/>
      <c r="BYC271" s="125"/>
      <c r="BYD271" s="125"/>
      <c r="BYE271" s="125"/>
      <c r="BYF271" s="125"/>
      <c r="BYG271" s="125"/>
      <c r="BYH271" s="125"/>
      <c r="BYI271" s="125"/>
      <c r="BYJ271" s="125"/>
      <c r="BYK271" s="125"/>
      <c r="BYL271" s="125"/>
      <c r="BYM271" s="432"/>
      <c r="BYN271" s="432"/>
      <c r="BYO271" s="125"/>
      <c r="BYP271" s="125"/>
      <c r="BYQ271" s="125"/>
      <c r="BYR271" s="125"/>
      <c r="BYS271" s="125"/>
      <c r="BYT271" s="125"/>
      <c r="BYU271" s="125"/>
      <c r="BYV271" s="125"/>
      <c r="BYW271" s="125"/>
      <c r="BYX271" s="125"/>
      <c r="BYY271" s="125"/>
      <c r="BYZ271" s="125"/>
      <c r="BZA271" s="125"/>
      <c r="BZB271" s="125"/>
      <c r="BZC271" s="125"/>
      <c r="BZD271" s="125"/>
      <c r="BZE271" s="125"/>
      <c r="BZF271" s="125"/>
      <c r="BZG271" s="125"/>
      <c r="BZH271" s="125"/>
      <c r="BZI271" s="125"/>
      <c r="BZJ271" s="125"/>
      <c r="BZK271" s="125"/>
      <c r="BZL271" s="125"/>
      <c r="BZM271" s="432"/>
      <c r="BZN271" s="432"/>
      <c r="BZO271" s="125"/>
      <c r="BZP271" s="125"/>
      <c r="BZQ271" s="125"/>
      <c r="BZR271" s="125"/>
      <c r="BZS271" s="125"/>
      <c r="BZT271" s="125"/>
      <c r="BZU271" s="125"/>
      <c r="BZV271" s="125"/>
      <c r="BZW271" s="125"/>
      <c r="BZX271" s="125"/>
      <c r="BZY271" s="125"/>
      <c r="BZZ271" s="125"/>
      <c r="CAA271" s="125"/>
      <c r="CAB271" s="125"/>
      <c r="CAC271" s="125"/>
      <c r="CAD271" s="125"/>
      <c r="CAE271" s="125"/>
      <c r="CAF271" s="125"/>
      <c r="CAG271" s="125"/>
      <c r="CAH271" s="125"/>
      <c r="CAI271" s="125"/>
      <c r="CAJ271" s="125"/>
      <c r="CAK271" s="125"/>
      <c r="CAL271" s="125"/>
      <c r="CAM271" s="432"/>
      <c r="CAN271" s="432"/>
      <c r="CAO271" s="125"/>
      <c r="CAP271" s="125"/>
      <c r="CAQ271" s="125"/>
      <c r="CAR271" s="125"/>
      <c r="CAS271" s="125"/>
      <c r="CAT271" s="125"/>
      <c r="CAU271" s="125"/>
      <c r="CAV271" s="125"/>
      <c r="CAW271" s="125"/>
      <c r="CAX271" s="125"/>
      <c r="CAY271" s="125"/>
      <c r="CAZ271" s="125"/>
      <c r="CBA271" s="125"/>
      <c r="CBB271" s="125"/>
      <c r="CBC271" s="125"/>
      <c r="CBD271" s="125"/>
      <c r="CBE271" s="125"/>
      <c r="CBF271" s="125"/>
      <c r="CBG271" s="125"/>
      <c r="CBH271" s="125"/>
      <c r="CBI271" s="125"/>
      <c r="CBJ271" s="125"/>
      <c r="CBK271" s="125"/>
      <c r="CBL271" s="125"/>
      <c r="CBM271" s="432"/>
      <c r="CBN271" s="432"/>
      <c r="CBO271" s="125"/>
      <c r="CBP271" s="125"/>
      <c r="CBQ271" s="125"/>
      <c r="CBR271" s="125"/>
      <c r="CBS271" s="125"/>
      <c r="CBT271" s="125"/>
      <c r="CBU271" s="125"/>
      <c r="CBV271" s="125"/>
      <c r="CBW271" s="125"/>
      <c r="CBX271" s="125"/>
      <c r="CBY271" s="125"/>
      <c r="CBZ271" s="125"/>
      <c r="CCA271" s="125"/>
      <c r="CCB271" s="125"/>
      <c r="CCC271" s="125"/>
      <c r="CCD271" s="125"/>
      <c r="CCE271" s="125"/>
      <c r="CCF271" s="125"/>
      <c r="CCG271" s="125"/>
      <c r="CCH271" s="125"/>
      <c r="CCI271" s="125"/>
      <c r="CCJ271" s="125"/>
      <c r="CCK271" s="125"/>
      <c r="CCL271" s="125"/>
      <c r="CCM271" s="432"/>
      <c r="CCN271" s="432"/>
      <c r="CCO271" s="125"/>
      <c r="CCP271" s="125"/>
      <c r="CCQ271" s="125"/>
      <c r="CCR271" s="125"/>
      <c r="CCS271" s="125"/>
      <c r="CCT271" s="125"/>
      <c r="CCU271" s="125"/>
      <c r="CCV271" s="125"/>
      <c r="CCW271" s="125"/>
      <c r="CCX271" s="125"/>
      <c r="CCY271" s="125"/>
      <c r="CCZ271" s="125"/>
      <c r="CDA271" s="125"/>
      <c r="CDB271" s="125"/>
      <c r="CDC271" s="125"/>
      <c r="CDD271" s="125"/>
      <c r="CDE271" s="125"/>
      <c r="CDF271" s="125"/>
      <c r="CDG271" s="125"/>
      <c r="CDH271" s="125"/>
      <c r="CDI271" s="125"/>
      <c r="CDJ271" s="125"/>
      <c r="CDK271" s="125"/>
      <c r="CDL271" s="125"/>
      <c r="CDM271" s="432"/>
      <c r="CDN271" s="432"/>
      <c r="CDO271" s="125"/>
      <c r="CDP271" s="125"/>
      <c r="CDQ271" s="125"/>
      <c r="CDR271" s="125"/>
      <c r="CDS271" s="125"/>
      <c r="CDT271" s="125"/>
      <c r="CDU271" s="125"/>
      <c r="CDV271" s="125"/>
      <c r="CDW271" s="125"/>
      <c r="CDX271" s="125"/>
      <c r="CDY271" s="125"/>
      <c r="CDZ271" s="125"/>
      <c r="CEA271" s="125"/>
      <c r="CEB271" s="125"/>
      <c r="CEC271" s="125"/>
      <c r="CED271" s="125"/>
      <c r="CEE271" s="125"/>
      <c r="CEF271" s="125"/>
      <c r="CEG271" s="125"/>
      <c r="CEH271" s="125"/>
      <c r="CEI271" s="125"/>
      <c r="CEJ271" s="125"/>
      <c r="CEK271" s="125"/>
      <c r="CEL271" s="125"/>
      <c r="CEM271" s="432"/>
      <c r="CEN271" s="432"/>
      <c r="CEO271" s="125"/>
      <c r="CEP271" s="125"/>
      <c r="CEQ271" s="125"/>
      <c r="CER271" s="125"/>
      <c r="CES271" s="125"/>
      <c r="CET271" s="125"/>
      <c r="CEU271" s="125"/>
      <c r="CEV271" s="125"/>
      <c r="CEW271" s="125"/>
      <c r="CEX271" s="125"/>
      <c r="CEY271" s="125"/>
      <c r="CEZ271" s="125"/>
      <c r="CFA271" s="125"/>
      <c r="CFB271" s="125"/>
      <c r="CFC271" s="125"/>
      <c r="CFD271" s="125"/>
      <c r="CFE271" s="125"/>
      <c r="CFF271" s="125"/>
      <c r="CFG271" s="125"/>
      <c r="CFH271" s="125"/>
      <c r="CFI271" s="125"/>
      <c r="CFJ271" s="125"/>
      <c r="CFK271" s="125"/>
      <c r="CFL271" s="125"/>
      <c r="CFM271" s="432"/>
      <c r="CFN271" s="432"/>
      <c r="CFO271" s="125"/>
      <c r="CFP271" s="125"/>
      <c r="CFQ271" s="125"/>
      <c r="CFR271" s="125"/>
      <c r="CFS271" s="125"/>
      <c r="CFT271" s="125"/>
      <c r="CFU271" s="125"/>
      <c r="CFV271" s="125"/>
      <c r="CFW271" s="125"/>
      <c r="CFX271" s="125"/>
      <c r="CFY271" s="125"/>
      <c r="CFZ271" s="125"/>
      <c r="CGA271" s="125"/>
      <c r="CGB271" s="125"/>
      <c r="CGC271" s="125"/>
      <c r="CGD271" s="125"/>
      <c r="CGE271" s="125"/>
      <c r="CGF271" s="125"/>
      <c r="CGG271" s="125"/>
      <c r="CGH271" s="125"/>
      <c r="CGI271" s="125"/>
      <c r="CGJ271" s="125"/>
      <c r="CGK271" s="125"/>
      <c r="CGL271" s="125"/>
      <c r="CGM271" s="432"/>
      <c r="CGN271" s="432"/>
      <c r="CGO271" s="125"/>
      <c r="CGP271" s="125"/>
      <c r="CGQ271" s="125"/>
      <c r="CGR271" s="125"/>
      <c r="CGS271" s="125"/>
      <c r="CGT271" s="125"/>
      <c r="CGU271" s="125"/>
      <c r="CGV271" s="125"/>
      <c r="CGW271" s="125"/>
      <c r="CGX271" s="125"/>
      <c r="CGY271" s="125"/>
      <c r="CGZ271" s="125"/>
      <c r="CHA271" s="125"/>
      <c r="CHB271" s="125"/>
      <c r="CHC271" s="125"/>
      <c r="CHD271" s="125"/>
      <c r="CHE271" s="125"/>
      <c r="CHF271" s="125"/>
      <c r="CHG271" s="125"/>
      <c r="CHH271" s="125"/>
      <c r="CHI271" s="125"/>
      <c r="CHJ271" s="125"/>
      <c r="CHK271" s="125"/>
      <c r="CHL271" s="125"/>
      <c r="CHM271" s="432"/>
      <c r="CHN271" s="432"/>
      <c r="CHO271" s="125"/>
      <c r="CHP271" s="125"/>
      <c r="CHQ271" s="125"/>
      <c r="CHR271" s="125"/>
      <c r="CHS271" s="125"/>
      <c r="CHT271" s="125"/>
      <c r="CHU271" s="125"/>
      <c r="CHV271" s="125"/>
      <c r="CHW271" s="125"/>
      <c r="CHX271" s="125"/>
      <c r="CHY271" s="125"/>
      <c r="CHZ271" s="125"/>
      <c r="CIA271" s="125"/>
      <c r="CIB271" s="125"/>
      <c r="CIC271" s="125"/>
      <c r="CID271" s="125"/>
      <c r="CIE271" s="125"/>
      <c r="CIF271" s="125"/>
      <c r="CIG271" s="125"/>
      <c r="CIH271" s="125"/>
      <c r="CII271" s="125"/>
      <c r="CIJ271" s="125"/>
      <c r="CIK271" s="125"/>
      <c r="CIL271" s="125"/>
      <c r="CIM271" s="432"/>
      <c r="CIN271" s="432"/>
      <c r="CIO271" s="125"/>
      <c r="CIP271" s="125"/>
      <c r="CIQ271" s="125"/>
      <c r="CIR271" s="125"/>
      <c r="CIS271" s="125"/>
      <c r="CIT271" s="125"/>
      <c r="CIU271" s="125"/>
      <c r="CIV271" s="125"/>
      <c r="CIW271" s="125"/>
      <c r="CIX271" s="125"/>
      <c r="CIY271" s="125"/>
      <c r="CIZ271" s="125"/>
      <c r="CJA271" s="125"/>
      <c r="CJB271" s="125"/>
      <c r="CJC271" s="125"/>
      <c r="CJD271" s="125"/>
      <c r="CJE271" s="125"/>
      <c r="CJF271" s="125"/>
      <c r="CJG271" s="125"/>
      <c r="CJH271" s="125"/>
      <c r="CJI271" s="125"/>
      <c r="CJJ271" s="125"/>
      <c r="CJK271" s="125"/>
      <c r="CJL271" s="125"/>
      <c r="CJM271" s="432"/>
      <c r="CJN271" s="432"/>
      <c r="CJO271" s="125"/>
      <c r="CJP271" s="125"/>
      <c r="CJQ271" s="125"/>
      <c r="CJR271" s="125"/>
      <c r="CJS271" s="125"/>
      <c r="CJT271" s="125"/>
      <c r="CJU271" s="125"/>
      <c r="CJV271" s="125"/>
      <c r="CJW271" s="125"/>
      <c r="CJX271" s="125"/>
      <c r="CJY271" s="125"/>
      <c r="CJZ271" s="125"/>
      <c r="CKA271" s="125"/>
      <c r="CKB271" s="125"/>
      <c r="CKC271" s="125"/>
      <c r="CKD271" s="125"/>
      <c r="CKE271" s="125"/>
      <c r="CKF271" s="125"/>
      <c r="CKG271" s="125"/>
      <c r="CKH271" s="125"/>
      <c r="CKI271" s="125"/>
      <c r="CKJ271" s="125"/>
      <c r="CKK271" s="125"/>
      <c r="CKL271" s="125"/>
      <c r="CKM271" s="432"/>
      <c r="CKN271" s="432"/>
      <c r="CKO271" s="125"/>
      <c r="CKP271" s="125"/>
      <c r="CKQ271" s="125"/>
      <c r="CKR271" s="125"/>
      <c r="CKS271" s="125"/>
      <c r="CKT271" s="125"/>
      <c r="CKU271" s="125"/>
      <c r="CKV271" s="125"/>
      <c r="CKW271" s="125"/>
      <c r="CKX271" s="125"/>
      <c r="CKY271" s="125"/>
      <c r="CKZ271" s="125"/>
      <c r="CLA271" s="125"/>
      <c r="CLB271" s="125"/>
      <c r="CLC271" s="125"/>
      <c r="CLD271" s="125"/>
      <c r="CLE271" s="125"/>
      <c r="CLF271" s="125"/>
      <c r="CLG271" s="125"/>
      <c r="CLH271" s="125"/>
      <c r="CLI271" s="125"/>
      <c r="CLJ271" s="125"/>
      <c r="CLK271" s="125"/>
      <c r="CLL271" s="125"/>
      <c r="CLM271" s="432"/>
      <c r="CLN271" s="432"/>
      <c r="CLO271" s="125"/>
      <c r="CLP271" s="125"/>
      <c r="CLQ271" s="125"/>
      <c r="CLR271" s="125"/>
      <c r="CLS271" s="125"/>
      <c r="CLT271" s="125"/>
      <c r="CLU271" s="125"/>
      <c r="CLV271" s="125"/>
      <c r="CLW271" s="125"/>
      <c r="CLX271" s="125"/>
      <c r="CLY271" s="125"/>
      <c r="CLZ271" s="125"/>
      <c r="CMA271" s="125"/>
      <c r="CMB271" s="125"/>
      <c r="CMC271" s="125"/>
      <c r="CMD271" s="125"/>
      <c r="CME271" s="125"/>
      <c r="CMF271" s="125"/>
      <c r="CMG271" s="125"/>
      <c r="CMH271" s="125"/>
      <c r="CMI271" s="125"/>
      <c r="CMJ271" s="125"/>
      <c r="CMK271" s="125"/>
      <c r="CML271" s="125"/>
      <c r="CMM271" s="432"/>
      <c r="CMN271" s="432"/>
      <c r="CMO271" s="125"/>
      <c r="CMP271" s="125"/>
      <c r="CMQ271" s="125"/>
      <c r="CMR271" s="125"/>
      <c r="CMS271" s="125"/>
      <c r="CMT271" s="125"/>
      <c r="CMU271" s="125"/>
      <c r="CMV271" s="125"/>
      <c r="CMW271" s="125"/>
      <c r="CMX271" s="125"/>
      <c r="CMY271" s="125"/>
      <c r="CMZ271" s="125"/>
      <c r="CNA271" s="125"/>
      <c r="CNB271" s="125"/>
      <c r="CNC271" s="125"/>
      <c r="CND271" s="125"/>
      <c r="CNE271" s="125"/>
      <c r="CNF271" s="125"/>
      <c r="CNG271" s="125"/>
      <c r="CNH271" s="125"/>
      <c r="CNI271" s="125"/>
      <c r="CNJ271" s="125"/>
      <c r="CNK271" s="125"/>
      <c r="CNL271" s="125"/>
      <c r="CNM271" s="432"/>
      <c r="CNN271" s="432"/>
      <c r="CNO271" s="125"/>
      <c r="CNP271" s="125"/>
      <c r="CNQ271" s="125"/>
      <c r="CNR271" s="125"/>
      <c r="CNS271" s="125"/>
      <c r="CNT271" s="125"/>
      <c r="CNU271" s="125"/>
      <c r="CNV271" s="125"/>
      <c r="CNW271" s="125"/>
      <c r="CNX271" s="125"/>
      <c r="CNY271" s="125"/>
      <c r="CNZ271" s="125"/>
      <c r="COA271" s="125"/>
      <c r="COB271" s="125"/>
      <c r="COC271" s="125"/>
      <c r="COD271" s="125"/>
      <c r="COE271" s="125"/>
      <c r="COF271" s="125"/>
      <c r="COG271" s="125"/>
      <c r="COH271" s="125"/>
      <c r="COI271" s="125"/>
      <c r="COJ271" s="125"/>
      <c r="COK271" s="125"/>
      <c r="COL271" s="125"/>
      <c r="COM271" s="432"/>
      <c r="CON271" s="432"/>
      <c r="COO271" s="125"/>
      <c r="COP271" s="125"/>
      <c r="COQ271" s="125"/>
      <c r="COR271" s="125"/>
      <c r="COS271" s="125"/>
      <c r="COT271" s="125"/>
      <c r="COU271" s="125"/>
      <c r="COV271" s="125"/>
      <c r="COW271" s="125"/>
      <c r="COX271" s="125"/>
      <c r="COY271" s="125"/>
      <c r="COZ271" s="125"/>
      <c r="CPA271" s="125"/>
      <c r="CPB271" s="125"/>
      <c r="CPC271" s="125"/>
      <c r="CPD271" s="125"/>
      <c r="CPE271" s="125"/>
      <c r="CPF271" s="125"/>
      <c r="CPG271" s="125"/>
      <c r="CPH271" s="125"/>
      <c r="CPI271" s="125"/>
      <c r="CPJ271" s="125"/>
      <c r="CPK271" s="125"/>
      <c r="CPL271" s="125"/>
      <c r="CPM271" s="432"/>
      <c r="CPN271" s="432"/>
      <c r="CPO271" s="125"/>
      <c r="CPP271" s="125"/>
      <c r="CPQ271" s="125"/>
      <c r="CPR271" s="125"/>
      <c r="CPS271" s="125"/>
      <c r="CPT271" s="125"/>
      <c r="CPU271" s="125"/>
      <c r="CPV271" s="125"/>
      <c r="CPW271" s="125"/>
      <c r="CPX271" s="125"/>
      <c r="CPY271" s="125"/>
      <c r="CPZ271" s="125"/>
      <c r="CQA271" s="125"/>
      <c r="CQB271" s="125"/>
      <c r="CQC271" s="125"/>
      <c r="CQD271" s="125"/>
      <c r="CQE271" s="125"/>
      <c r="CQF271" s="125"/>
      <c r="CQG271" s="125"/>
      <c r="CQH271" s="125"/>
      <c r="CQI271" s="125"/>
      <c r="CQJ271" s="125"/>
      <c r="CQK271" s="125"/>
      <c r="CQL271" s="125"/>
      <c r="CQM271" s="432"/>
      <c r="CQN271" s="432"/>
      <c r="CQO271" s="125"/>
      <c r="CQP271" s="125"/>
      <c r="CQQ271" s="125"/>
      <c r="CQR271" s="125"/>
      <c r="CQS271" s="125"/>
      <c r="CQT271" s="125"/>
      <c r="CQU271" s="125"/>
      <c r="CQV271" s="125"/>
      <c r="CQW271" s="125"/>
      <c r="CQX271" s="125"/>
      <c r="CQY271" s="125"/>
      <c r="CQZ271" s="125"/>
      <c r="CRA271" s="125"/>
      <c r="CRB271" s="125"/>
      <c r="CRC271" s="125"/>
      <c r="CRD271" s="125"/>
      <c r="CRE271" s="125"/>
      <c r="CRF271" s="125"/>
      <c r="CRG271" s="125"/>
      <c r="CRH271" s="125"/>
      <c r="CRI271" s="125"/>
      <c r="CRJ271" s="125"/>
      <c r="CRK271" s="125"/>
      <c r="CRL271" s="125"/>
      <c r="CRM271" s="432"/>
      <c r="CRN271" s="432"/>
      <c r="CRO271" s="125"/>
      <c r="CRP271" s="125"/>
      <c r="CRQ271" s="125"/>
      <c r="CRR271" s="125"/>
      <c r="CRS271" s="125"/>
      <c r="CRT271" s="125"/>
      <c r="CRU271" s="125"/>
      <c r="CRV271" s="125"/>
      <c r="CRW271" s="125"/>
      <c r="CRX271" s="125"/>
      <c r="CRY271" s="125"/>
      <c r="CRZ271" s="125"/>
      <c r="CSA271" s="125"/>
      <c r="CSB271" s="125"/>
      <c r="CSC271" s="125"/>
      <c r="CSD271" s="125"/>
      <c r="CSE271" s="125"/>
      <c r="CSF271" s="125"/>
      <c r="CSG271" s="125"/>
      <c r="CSH271" s="125"/>
      <c r="CSI271" s="125"/>
      <c r="CSJ271" s="125"/>
      <c r="CSK271" s="125"/>
      <c r="CSL271" s="125"/>
      <c r="CSM271" s="432"/>
      <c r="CSN271" s="432"/>
      <c r="CSO271" s="125"/>
      <c r="CSP271" s="125"/>
      <c r="CSQ271" s="125"/>
      <c r="CSR271" s="125"/>
      <c r="CSS271" s="125"/>
      <c r="CST271" s="125"/>
      <c r="CSU271" s="125"/>
      <c r="CSV271" s="125"/>
      <c r="CSW271" s="125"/>
      <c r="CSX271" s="125"/>
      <c r="CSY271" s="125"/>
      <c r="CSZ271" s="125"/>
      <c r="CTA271" s="125"/>
      <c r="CTB271" s="125"/>
      <c r="CTC271" s="125"/>
      <c r="CTD271" s="125"/>
      <c r="CTE271" s="125"/>
      <c r="CTF271" s="125"/>
      <c r="CTG271" s="125"/>
      <c r="CTH271" s="125"/>
      <c r="CTI271" s="125"/>
      <c r="CTJ271" s="125"/>
      <c r="CTK271" s="125"/>
      <c r="CTL271" s="125"/>
      <c r="CTM271" s="432"/>
      <c r="CTN271" s="432"/>
      <c r="CTO271" s="125"/>
      <c r="CTP271" s="125"/>
      <c r="CTQ271" s="125"/>
      <c r="CTR271" s="125"/>
      <c r="CTS271" s="125"/>
      <c r="CTT271" s="125"/>
      <c r="CTU271" s="125"/>
      <c r="CTV271" s="125"/>
      <c r="CTW271" s="125"/>
      <c r="CTX271" s="125"/>
      <c r="CTY271" s="125"/>
      <c r="CTZ271" s="125"/>
      <c r="CUA271" s="125"/>
      <c r="CUB271" s="125"/>
      <c r="CUC271" s="125"/>
      <c r="CUD271" s="125"/>
      <c r="CUE271" s="125"/>
      <c r="CUF271" s="125"/>
      <c r="CUG271" s="125"/>
      <c r="CUH271" s="125"/>
      <c r="CUI271" s="125"/>
      <c r="CUJ271" s="125"/>
      <c r="CUK271" s="125"/>
      <c r="CUL271" s="125"/>
      <c r="CUM271" s="432"/>
      <c r="CUN271" s="432"/>
      <c r="CUO271" s="125"/>
      <c r="CUP271" s="125"/>
      <c r="CUQ271" s="125"/>
      <c r="CUR271" s="125"/>
      <c r="CUS271" s="125"/>
      <c r="CUT271" s="125"/>
      <c r="CUU271" s="125"/>
      <c r="CUV271" s="125"/>
      <c r="CUW271" s="125"/>
      <c r="CUX271" s="125"/>
      <c r="CUY271" s="125"/>
      <c r="CUZ271" s="125"/>
      <c r="CVA271" s="125"/>
      <c r="CVB271" s="125"/>
      <c r="CVC271" s="125"/>
      <c r="CVD271" s="125"/>
      <c r="CVE271" s="125"/>
      <c r="CVF271" s="125"/>
      <c r="CVG271" s="125"/>
      <c r="CVH271" s="125"/>
      <c r="CVI271" s="125"/>
      <c r="CVJ271" s="125"/>
      <c r="CVK271" s="125"/>
      <c r="CVL271" s="125"/>
      <c r="CVM271" s="432"/>
      <c r="CVN271" s="432"/>
      <c r="CVO271" s="125"/>
      <c r="CVP271" s="125"/>
      <c r="CVQ271" s="125"/>
      <c r="CVR271" s="125"/>
      <c r="CVS271" s="125"/>
      <c r="CVT271" s="125"/>
      <c r="CVU271" s="125"/>
      <c r="CVV271" s="125"/>
      <c r="CVW271" s="125"/>
      <c r="CVX271" s="125"/>
      <c r="CVY271" s="125"/>
      <c r="CVZ271" s="125"/>
      <c r="CWA271" s="125"/>
      <c r="CWB271" s="125"/>
      <c r="CWC271" s="125"/>
      <c r="CWD271" s="125"/>
      <c r="CWE271" s="125"/>
      <c r="CWF271" s="125"/>
      <c r="CWG271" s="125"/>
      <c r="CWH271" s="125"/>
      <c r="CWI271" s="125"/>
      <c r="CWJ271" s="125"/>
      <c r="CWK271" s="125"/>
      <c r="CWL271" s="125"/>
      <c r="CWM271" s="432"/>
      <c r="CWN271" s="432"/>
      <c r="CWO271" s="125"/>
      <c r="CWP271" s="125"/>
      <c r="CWQ271" s="125"/>
      <c r="CWR271" s="125"/>
      <c r="CWS271" s="125"/>
      <c r="CWT271" s="125"/>
      <c r="CWU271" s="125"/>
      <c r="CWV271" s="125"/>
      <c r="CWW271" s="125"/>
      <c r="CWX271" s="125"/>
      <c r="CWY271" s="125"/>
      <c r="CWZ271" s="125"/>
      <c r="CXA271" s="125"/>
      <c r="CXB271" s="125"/>
      <c r="CXC271" s="125"/>
      <c r="CXD271" s="125"/>
      <c r="CXE271" s="125"/>
      <c r="CXF271" s="125"/>
      <c r="CXG271" s="125"/>
      <c r="CXH271" s="125"/>
      <c r="CXI271" s="125"/>
      <c r="CXJ271" s="125"/>
      <c r="CXK271" s="125"/>
      <c r="CXL271" s="125"/>
      <c r="CXM271" s="432"/>
      <c r="CXN271" s="432"/>
      <c r="CXO271" s="125"/>
      <c r="CXP271" s="125"/>
      <c r="CXQ271" s="125"/>
      <c r="CXR271" s="125"/>
      <c r="CXS271" s="125"/>
      <c r="CXT271" s="125"/>
      <c r="CXU271" s="125"/>
      <c r="CXV271" s="125"/>
      <c r="CXW271" s="125"/>
      <c r="CXX271" s="125"/>
      <c r="CXY271" s="125"/>
      <c r="CXZ271" s="125"/>
      <c r="CYA271" s="125"/>
      <c r="CYB271" s="125"/>
      <c r="CYC271" s="125"/>
      <c r="CYD271" s="125"/>
      <c r="CYE271" s="125"/>
      <c r="CYF271" s="125"/>
      <c r="CYG271" s="125"/>
      <c r="CYH271" s="125"/>
      <c r="CYI271" s="125"/>
      <c r="CYJ271" s="125"/>
      <c r="CYK271" s="125"/>
      <c r="CYL271" s="125"/>
      <c r="CYM271" s="432"/>
      <c r="CYN271" s="432"/>
      <c r="CYO271" s="125"/>
      <c r="CYP271" s="125"/>
      <c r="CYQ271" s="125"/>
      <c r="CYR271" s="125"/>
      <c r="CYS271" s="125"/>
      <c r="CYT271" s="125"/>
      <c r="CYU271" s="125"/>
      <c r="CYV271" s="125"/>
      <c r="CYW271" s="125"/>
      <c r="CYX271" s="125"/>
      <c r="CYY271" s="125"/>
      <c r="CYZ271" s="125"/>
      <c r="CZA271" s="125"/>
      <c r="CZB271" s="125"/>
      <c r="CZC271" s="125"/>
      <c r="CZD271" s="125"/>
      <c r="CZE271" s="125"/>
      <c r="CZF271" s="125"/>
      <c r="CZG271" s="125"/>
      <c r="CZH271" s="125"/>
      <c r="CZI271" s="125"/>
      <c r="CZJ271" s="125"/>
      <c r="CZK271" s="125"/>
      <c r="CZL271" s="125"/>
      <c r="CZM271" s="432"/>
      <c r="CZN271" s="432"/>
      <c r="CZO271" s="125"/>
      <c r="CZP271" s="125"/>
      <c r="CZQ271" s="125"/>
      <c r="CZR271" s="125"/>
      <c r="CZS271" s="125"/>
      <c r="CZT271" s="125"/>
      <c r="CZU271" s="125"/>
      <c r="CZV271" s="125"/>
      <c r="CZW271" s="125"/>
      <c r="CZX271" s="125"/>
      <c r="CZY271" s="125"/>
      <c r="CZZ271" s="125"/>
      <c r="DAA271" s="125"/>
      <c r="DAB271" s="125"/>
      <c r="DAC271" s="125"/>
      <c r="DAD271" s="125"/>
      <c r="DAE271" s="125"/>
      <c r="DAF271" s="125"/>
      <c r="DAG271" s="125"/>
      <c r="DAH271" s="125"/>
      <c r="DAI271" s="125"/>
      <c r="DAJ271" s="125"/>
      <c r="DAK271" s="125"/>
      <c r="DAL271" s="125"/>
      <c r="DAM271" s="432"/>
      <c r="DAN271" s="432"/>
      <c r="DAO271" s="125"/>
      <c r="DAP271" s="125"/>
      <c r="DAQ271" s="125"/>
      <c r="DAR271" s="125"/>
      <c r="DAS271" s="125"/>
      <c r="DAT271" s="125"/>
      <c r="DAU271" s="125"/>
      <c r="DAV271" s="125"/>
      <c r="DAW271" s="125"/>
      <c r="DAX271" s="125"/>
      <c r="DAY271" s="125"/>
      <c r="DAZ271" s="125"/>
      <c r="DBA271" s="125"/>
      <c r="DBB271" s="125"/>
      <c r="DBC271" s="125"/>
      <c r="DBD271" s="125"/>
      <c r="DBE271" s="125"/>
      <c r="DBF271" s="125"/>
      <c r="DBG271" s="125"/>
      <c r="DBH271" s="125"/>
      <c r="DBI271" s="125"/>
      <c r="DBJ271" s="125"/>
      <c r="DBK271" s="125"/>
      <c r="DBL271" s="125"/>
      <c r="DBM271" s="432"/>
      <c r="DBN271" s="432"/>
      <c r="DBO271" s="125"/>
      <c r="DBP271" s="125"/>
      <c r="DBQ271" s="125"/>
      <c r="DBR271" s="125"/>
      <c r="DBS271" s="125"/>
      <c r="DBT271" s="125"/>
      <c r="DBU271" s="125"/>
      <c r="DBV271" s="125"/>
      <c r="DBW271" s="125"/>
      <c r="DBX271" s="125"/>
      <c r="DBY271" s="125"/>
      <c r="DBZ271" s="125"/>
      <c r="DCA271" s="125"/>
      <c r="DCB271" s="125"/>
      <c r="DCC271" s="125"/>
      <c r="DCD271" s="125"/>
      <c r="DCE271" s="125"/>
      <c r="DCF271" s="125"/>
      <c r="DCG271" s="125"/>
      <c r="DCH271" s="125"/>
      <c r="DCI271" s="125"/>
      <c r="DCJ271" s="125"/>
      <c r="DCK271" s="125"/>
      <c r="DCL271" s="125"/>
      <c r="DCM271" s="432"/>
      <c r="DCN271" s="432"/>
      <c r="DCO271" s="125"/>
      <c r="DCP271" s="125"/>
      <c r="DCQ271" s="125"/>
      <c r="DCR271" s="125"/>
      <c r="DCS271" s="125"/>
      <c r="DCT271" s="125"/>
      <c r="DCU271" s="125"/>
      <c r="DCV271" s="125"/>
      <c r="DCW271" s="125"/>
      <c r="DCX271" s="125"/>
      <c r="DCY271" s="125"/>
      <c r="DCZ271" s="125"/>
      <c r="DDA271" s="125"/>
      <c r="DDB271" s="125"/>
      <c r="DDC271" s="125"/>
      <c r="DDD271" s="125"/>
      <c r="DDE271" s="125"/>
      <c r="DDF271" s="125"/>
      <c r="DDG271" s="125"/>
      <c r="DDH271" s="125"/>
      <c r="DDI271" s="125"/>
      <c r="DDJ271" s="125"/>
      <c r="DDK271" s="125"/>
      <c r="DDL271" s="125"/>
      <c r="DDM271" s="432"/>
      <c r="DDN271" s="432"/>
      <c r="DDO271" s="125"/>
      <c r="DDP271" s="125"/>
      <c r="DDQ271" s="125"/>
      <c r="DDR271" s="125"/>
      <c r="DDS271" s="125"/>
      <c r="DDT271" s="125"/>
      <c r="DDU271" s="125"/>
      <c r="DDV271" s="125"/>
      <c r="DDW271" s="125"/>
      <c r="DDX271" s="125"/>
      <c r="DDY271" s="125"/>
      <c r="DDZ271" s="125"/>
      <c r="DEA271" s="125"/>
      <c r="DEB271" s="125"/>
      <c r="DEC271" s="125"/>
      <c r="DED271" s="125"/>
      <c r="DEE271" s="125"/>
      <c r="DEF271" s="125"/>
      <c r="DEG271" s="125"/>
      <c r="DEH271" s="125"/>
      <c r="DEI271" s="125"/>
      <c r="DEJ271" s="125"/>
      <c r="DEK271" s="125"/>
      <c r="DEL271" s="125"/>
      <c r="DEM271" s="432"/>
      <c r="DEN271" s="432"/>
      <c r="DEO271" s="125"/>
      <c r="DEP271" s="125"/>
      <c r="DEQ271" s="125"/>
      <c r="DER271" s="125"/>
      <c r="DES271" s="125"/>
      <c r="DET271" s="125"/>
      <c r="DEU271" s="125"/>
      <c r="DEV271" s="125"/>
      <c r="DEW271" s="125"/>
      <c r="DEX271" s="125"/>
      <c r="DEY271" s="125"/>
      <c r="DEZ271" s="125"/>
      <c r="DFA271" s="125"/>
      <c r="DFB271" s="125"/>
      <c r="DFC271" s="125"/>
      <c r="DFD271" s="125"/>
      <c r="DFE271" s="125"/>
      <c r="DFF271" s="125"/>
      <c r="DFG271" s="125"/>
      <c r="DFH271" s="125"/>
      <c r="DFI271" s="125"/>
      <c r="DFJ271" s="125"/>
      <c r="DFK271" s="125"/>
      <c r="DFL271" s="125"/>
      <c r="DFM271" s="432"/>
      <c r="DFN271" s="432"/>
      <c r="DFO271" s="125"/>
      <c r="DFP271" s="125"/>
      <c r="DFQ271" s="125"/>
      <c r="DFR271" s="125"/>
      <c r="DFS271" s="125"/>
      <c r="DFT271" s="125"/>
      <c r="DFU271" s="125"/>
      <c r="DFV271" s="125"/>
      <c r="DFW271" s="125"/>
      <c r="DFX271" s="125"/>
      <c r="DFY271" s="125"/>
      <c r="DFZ271" s="125"/>
      <c r="DGA271" s="125"/>
      <c r="DGB271" s="125"/>
      <c r="DGC271" s="125"/>
      <c r="DGD271" s="125"/>
      <c r="DGE271" s="125"/>
      <c r="DGF271" s="125"/>
      <c r="DGG271" s="125"/>
      <c r="DGH271" s="125"/>
      <c r="DGI271" s="125"/>
      <c r="DGJ271" s="125"/>
      <c r="DGK271" s="125"/>
      <c r="DGL271" s="125"/>
      <c r="DGM271" s="432"/>
      <c r="DGN271" s="432"/>
      <c r="DGO271" s="125"/>
      <c r="DGP271" s="125"/>
      <c r="DGQ271" s="125"/>
      <c r="DGR271" s="125"/>
      <c r="DGS271" s="125"/>
      <c r="DGT271" s="125"/>
      <c r="DGU271" s="125"/>
      <c r="DGV271" s="125"/>
      <c r="DGW271" s="125"/>
      <c r="DGX271" s="125"/>
      <c r="DGY271" s="125"/>
      <c r="DGZ271" s="125"/>
      <c r="DHA271" s="125"/>
      <c r="DHB271" s="125"/>
      <c r="DHC271" s="125"/>
      <c r="DHD271" s="125"/>
      <c r="DHE271" s="125"/>
      <c r="DHF271" s="125"/>
      <c r="DHG271" s="125"/>
      <c r="DHH271" s="125"/>
      <c r="DHI271" s="125"/>
      <c r="DHJ271" s="125"/>
      <c r="DHK271" s="125"/>
      <c r="DHL271" s="125"/>
      <c r="DHM271" s="432"/>
      <c r="DHN271" s="432"/>
      <c r="DHO271" s="125"/>
      <c r="DHP271" s="125"/>
      <c r="DHQ271" s="125"/>
      <c r="DHR271" s="125"/>
      <c r="DHS271" s="125"/>
      <c r="DHT271" s="125"/>
      <c r="DHU271" s="125"/>
      <c r="DHV271" s="125"/>
      <c r="DHW271" s="125"/>
      <c r="DHX271" s="125"/>
      <c r="DHY271" s="125"/>
      <c r="DHZ271" s="125"/>
      <c r="DIA271" s="125"/>
      <c r="DIB271" s="125"/>
      <c r="DIC271" s="125"/>
      <c r="DID271" s="125"/>
      <c r="DIE271" s="125"/>
      <c r="DIF271" s="125"/>
      <c r="DIG271" s="125"/>
      <c r="DIH271" s="125"/>
      <c r="DII271" s="125"/>
      <c r="DIJ271" s="125"/>
      <c r="DIK271" s="125"/>
      <c r="DIL271" s="125"/>
      <c r="DIM271" s="432"/>
      <c r="DIN271" s="432"/>
      <c r="DIO271" s="125"/>
      <c r="DIP271" s="125"/>
      <c r="DIQ271" s="125"/>
      <c r="DIR271" s="125"/>
      <c r="DIS271" s="125"/>
      <c r="DIT271" s="125"/>
      <c r="DIU271" s="125"/>
      <c r="DIV271" s="125"/>
      <c r="DIW271" s="125"/>
      <c r="DIX271" s="125"/>
      <c r="DIY271" s="125"/>
      <c r="DIZ271" s="125"/>
      <c r="DJA271" s="125"/>
      <c r="DJB271" s="125"/>
      <c r="DJC271" s="125"/>
      <c r="DJD271" s="125"/>
      <c r="DJE271" s="125"/>
      <c r="DJF271" s="125"/>
      <c r="DJG271" s="125"/>
      <c r="DJH271" s="125"/>
      <c r="DJI271" s="125"/>
      <c r="DJJ271" s="125"/>
      <c r="DJK271" s="125"/>
      <c r="DJL271" s="125"/>
      <c r="DJM271" s="432"/>
      <c r="DJN271" s="432"/>
      <c r="DJO271" s="125"/>
      <c r="DJP271" s="125"/>
      <c r="DJQ271" s="125"/>
      <c r="DJR271" s="125"/>
      <c r="DJS271" s="125"/>
      <c r="DJT271" s="125"/>
      <c r="DJU271" s="125"/>
      <c r="DJV271" s="125"/>
      <c r="DJW271" s="125"/>
      <c r="DJX271" s="125"/>
      <c r="DJY271" s="125"/>
      <c r="DJZ271" s="125"/>
      <c r="DKA271" s="125"/>
      <c r="DKB271" s="125"/>
      <c r="DKC271" s="125"/>
      <c r="DKD271" s="125"/>
      <c r="DKE271" s="125"/>
      <c r="DKF271" s="125"/>
      <c r="DKG271" s="125"/>
      <c r="DKH271" s="125"/>
      <c r="DKI271" s="125"/>
      <c r="DKJ271" s="125"/>
      <c r="DKK271" s="125"/>
      <c r="DKL271" s="125"/>
      <c r="DKM271" s="432"/>
      <c r="DKN271" s="432"/>
      <c r="DKO271" s="125"/>
      <c r="DKP271" s="125"/>
      <c r="DKQ271" s="125"/>
      <c r="DKR271" s="125"/>
      <c r="DKS271" s="125"/>
      <c r="DKT271" s="125"/>
      <c r="DKU271" s="125"/>
      <c r="DKV271" s="125"/>
      <c r="DKW271" s="125"/>
      <c r="DKX271" s="125"/>
      <c r="DKY271" s="125"/>
      <c r="DKZ271" s="125"/>
      <c r="DLA271" s="125"/>
      <c r="DLB271" s="125"/>
      <c r="DLC271" s="125"/>
      <c r="DLD271" s="125"/>
      <c r="DLE271" s="125"/>
      <c r="DLF271" s="125"/>
      <c r="DLG271" s="125"/>
      <c r="DLH271" s="125"/>
      <c r="DLI271" s="125"/>
      <c r="DLJ271" s="125"/>
      <c r="DLK271" s="125"/>
      <c r="DLL271" s="125"/>
      <c r="DLM271" s="432"/>
      <c r="DLN271" s="432"/>
      <c r="DLO271" s="125"/>
      <c r="DLP271" s="125"/>
      <c r="DLQ271" s="125"/>
      <c r="DLR271" s="125"/>
      <c r="DLS271" s="125"/>
      <c r="DLT271" s="125"/>
      <c r="DLU271" s="125"/>
      <c r="DLV271" s="125"/>
      <c r="DLW271" s="125"/>
      <c r="DLX271" s="125"/>
      <c r="DLY271" s="125"/>
      <c r="DLZ271" s="125"/>
      <c r="DMA271" s="125"/>
      <c r="DMB271" s="125"/>
      <c r="DMC271" s="125"/>
      <c r="DMD271" s="125"/>
      <c r="DME271" s="125"/>
      <c r="DMF271" s="125"/>
      <c r="DMG271" s="125"/>
      <c r="DMH271" s="125"/>
      <c r="DMI271" s="125"/>
      <c r="DMJ271" s="125"/>
      <c r="DMK271" s="125"/>
      <c r="DML271" s="125"/>
      <c r="DMM271" s="432"/>
      <c r="DMN271" s="432"/>
      <c r="DMO271" s="125"/>
      <c r="DMP271" s="125"/>
      <c r="DMQ271" s="125"/>
      <c r="DMR271" s="125"/>
      <c r="DMS271" s="125"/>
      <c r="DMT271" s="125"/>
      <c r="DMU271" s="125"/>
      <c r="DMV271" s="125"/>
      <c r="DMW271" s="125"/>
      <c r="DMX271" s="125"/>
      <c r="DMY271" s="125"/>
      <c r="DMZ271" s="125"/>
      <c r="DNA271" s="125"/>
      <c r="DNB271" s="125"/>
      <c r="DNC271" s="125"/>
      <c r="DND271" s="125"/>
      <c r="DNE271" s="125"/>
      <c r="DNF271" s="125"/>
      <c r="DNG271" s="125"/>
      <c r="DNH271" s="125"/>
      <c r="DNI271" s="125"/>
      <c r="DNJ271" s="125"/>
      <c r="DNK271" s="125"/>
      <c r="DNL271" s="125"/>
      <c r="DNM271" s="432"/>
      <c r="DNN271" s="432"/>
      <c r="DNO271" s="125"/>
      <c r="DNP271" s="125"/>
      <c r="DNQ271" s="125"/>
      <c r="DNR271" s="125"/>
      <c r="DNS271" s="125"/>
      <c r="DNT271" s="125"/>
      <c r="DNU271" s="125"/>
      <c r="DNV271" s="125"/>
      <c r="DNW271" s="125"/>
      <c r="DNX271" s="125"/>
      <c r="DNY271" s="125"/>
      <c r="DNZ271" s="125"/>
      <c r="DOA271" s="125"/>
      <c r="DOB271" s="125"/>
      <c r="DOC271" s="125"/>
      <c r="DOD271" s="125"/>
      <c r="DOE271" s="125"/>
      <c r="DOF271" s="125"/>
      <c r="DOG271" s="125"/>
      <c r="DOH271" s="125"/>
      <c r="DOI271" s="125"/>
      <c r="DOJ271" s="125"/>
      <c r="DOK271" s="125"/>
      <c r="DOL271" s="125"/>
      <c r="DOM271" s="432"/>
      <c r="DON271" s="432"/>
      <c r="DOO271" s="125"/>
      <c r="DOP271" s="125"/>
      <c r="DOQ271" s="125"/>
      <c r="DOR271" s="125"/>
      <c r="DOS271" s="125"/>
      <c r="DOT271" s="125"/>
      <c r="DOU271" s="125"/>
      <c r="DOV271" s="125"/>
      <c r="DOW271" s="125"/>
      <c r="DOX271" s="125"/>
      <c r="DOY271" s="125"/>
      <c r="DOZ271" s="125"/>
      <c r="DPA271" s="125"/>
      <c r="DPB271" s="125"/>
      <c r="DPC271" s="125"/>
      <c r="DPD271" s="125"/>
      <c r="DPE271" s="125"/>
      <c r="DPF271" s="125"/>
      <c r="DPG271" s="125"/>
      <c r="DPH271" s="125"/>
      <c r="DPI271" s="125"/>
      <c r="DPJ271" s="125"/>
      <c r="DPK271" s="125"/>
      <c r="DPL271" s="125"/>
      <c r="DPM271" s="432"/>
      <c r="DPN271" s="432"/>
      <c r="DPO271" s="125"/>
      <c r="DPP271" s="125"/>
      <c r="DPQ271" s="125"/>
      <c r="DPR271" s="125"/>
      <c r="DPS271" s="125"/>
      <c r="DPT271" s="125"/>
      <c r="DPU271" s="125"/>
      <c r="DPV271" s="125"/>
      <c r="DPW271" s="125"/>
      <c r="DPX271" s="125"/>
      <c r="DPY271" s="125"/>
      <c r="DPZ271" s="125"/>
      <c r="DQA271" s="125"/>
      <c r="DQB271" s="125"/>
      <c r="DQC271" s="125"/>
      <c r="DQD271" s="125"/>
      <c r="DQE271" s="125"/>
      <c r="DQF271" s="125"/>
      <c r="DQG271" s="125"/>
      <c r="DQH271" s="125"/>
      <c r="DQI271" s="125"/>
      <c r="DQJ271" s="125"/>
      <c r="DQK271" s="125"/>
      <c r="DQL271" s="125"/>
      <c r="DQM271" s="432"/>
      <c r="DQN271" s="432"/>
      <c r="DQO271" s="125"/>
      <c r="DQP271" s="125"/>
      <c r="DQQ271" s="125"/>
      <c r="DQR271" s="125"/>
      <c r="DQS271" s="125"/>
      <c r="DQT271" s="125"/>
      <c r="DQU271" s="125"/>
      <c r="DQV271" s="125"/>
      <c r="DQW271" s="125"/>
      <c r="DQX271" s="125"/>
      <c r="DQY271" s="125"/>
      <c r="DQZ271" s="125"/>
      <c r="DRA271" s="125"/>
      <c r="DRB271" s="125"/>
      <c r="DRC271" s="125"/>
      <c r="DRD271" s="125"/>
      <c r="DRE271" s="125"/>
      <c r="DRF271" s="125"/>
      <c r="DRG271" s="125"/>
      <c r="DRH271" s="125"/>
      <c r="DRI271" s="125"/>
      <c r="DRJ271" s="125"/>
      <c r="DRK271" s="125"/>
      <c r="DRL271" s="125"/>
      <c r="DRM271" s="432"/>
      <c r="DRN271" s="432"/>
      <c r="DRO271" s="125"/>
      <c r="DRP271" s="125"/>
      <c r="DRQ271" s="125"/>
      <c r="DRR271" s="125"/>
      <c r="DRS271" s="125"/>
      <c r="DRT271" s="125"/>
      <c r="DRU271" s="125"/>
      <c r="DRV271" s="125"/>
      <c r="DRW271" s="125"/>
      <c r="DRX271" s="125"/>
      <c r="DRY271" s="125"/>
      <c r="DRZ271" s="125"/>
      <c r="DSA271" s="125"/>
      <c r="DSB271" s="125"/>
      <c r="DSC271" s="125"/>
      <c r="DSD271" s="125"/>
      <c r="DSE271" s="125"/>
      <c r="DSF271" s="125"/>
      <c r="DSG271" s="125"/>
      <c r="DSH271" s="125"/>
      <c r="DSI271" s="125"/>
      <c r="DSJ271" s="125"/>
      <c r="DSK271" s="125"/>
      <c r="DSL271" s="125"/>
      <c r="DSM271" s="432"/>
      <c r="DSN271" s="432"/>
      <c r="DSO271" s="125"/>
      <c r="DSP271" s="125"/>
      <c r="DSQ271" s="125"/>
      <c r="DSR271" s="125"/>
      <c r="DSS271" s="125"/>
      <c r="DST271" s="125"/>
      <c r="DSU271" s="125"/>
      <c r="DSV271" s="125"/>
      <c r="DSW271" s="125"/>
      <c r="DSX271" s="125"/>
      <c r="DSY271" s="125"/>
      <c r="DSZ271" s="125"/>
      <c r="DTA271" s="125"/>
      <c r="DTB271" s="125"/>
      <c r="DTC271" s="125"/>
      <c r="DTD271" s="125"/>
      <c r="DTE271" s="125"/>
      <c r="DTF271" s="125"/>
      <c r="DTG271" s="125"/>
      <c r="DTH271" s="125"/>
      <c r="DTI271" s="125"/>
      <c r="DTJ271" s="125"/>
      <c r="DTK271" s="125"/>
      <c r="DTL271" s="125"/>
      <c r="DTM271" s="432"/>
      <c r="DTN271" s="432"/>
      <c r="DTO271" s="125"/>
      <c r="DTP271" s="125"/>
      <c r="DTQ271" s="125"/>
      <c r="DTR271" s="125"/>
      <c r="DTS271" s="125"/>
      <c r="DTT271" s="125"/>
      <c r="DTU271" s="125"/>
      <c r="DTV271" s="125"/>
      <c r="DTW271" s="125"/>
      <c r="DTX271" s="125"/>
      <c r="DTY271" s="125"/>
      <c r="DTZ271" s="125"/>
      <c r="DUA271" s="125"/>
      <c r="DUB271" s="125"/>
      <c r="DUC271" s="125"/>
      <c r="DUD271" s="125"/>
      <c r="DUE271" s="125"/>
      <c r="DUF271" s="125"/>
      <c r="DUG271" s="125"/>
      <c r="DUH271" s="125"/>
      <c r="DUI271" s="125"/>
      <c r="DUJ271" s="125"/>
      <c r="DUK271" s="125"/>
      <c r="DUL271" s="125"/>
      <c r="DUM271" s="432"/>
      <c r="DUN271" s="432"/>
      <c r="DUO271" s="125"/>
      <c r="DUP271" s="125"/>
      <c r="DUQ271" s="125"/>
      <c r="DUR271" s="125"/>
      <c r="DUS271" s="125"/>
      <c r="DUT271" s="125"/>
      <c r="DUU271" s="125"/>
      <c r="DUV271" s="125"/>
      <c r="DUW271" s="125"/>
      <c r="DUX271" s="125"/>
      <c r="DUY271" s="125"/>
      <c r="DUZ271" s="125"/>
      <c r="DVA271" s="125"/>
      <c r="DVB271" s="125"/>
      <c r="DVC271" s="125"/>
      <c r="DVD271" s="125"/>
      <c r="DVE271" s="125"/>
      <c r="DVF271" s="125"/>
      <c r="DVG271" s="125"/>
      <c r="DVH271" s="125"/>
      <c r="DVI271" s="125"/>
      <c r="DVJ271" s="125"/>
      <c r="DVK271" s="125"/>
      <c r="DVL271" s="125"/>
      <c r="DVM271" s="432"/>
      <c r="DVN271" s="432"/>
      <c r="DVO271" s="125"/>
      <c r="DVP271" s="125"/>
      <c r="DVQ271" s="125"/>
      <c r="DVR271" s="125"/>
      <c r="DVS271" s="125"/>
      <c r="DVT271" s="125"/>
      <c r="DVU271" s="125"/>
      <c r="DVV271" s="125"/>
      <c r="DVW271" s="125"/>
      <c r="DVX271" s="125"/>
      <c r="DVY271" s="125"/>
      <c r="DVZ271" s="125"/>
      <c r="DWA271" s="125"/>
      <c r="DWB271" s="125"/>
      <c r="DWC271" s="125"/>
      <c r="DWD271" s="125"/>
      <c r="DWE271" s="125"/>
      <c r="DWF271" s="125"/>
      <c r="DWG271" s="125"/>
      <c r="DWH271" s="125"/>
      <c r="DWI271" s="125"/>
      <c r="DWJ271" s="125"/>
      <c r="DWK271" s="125"/>
      <c r="DWL271" s="125"/>
      <c r="DWM271" s="432"/>
      <c r="DWN271" s="432"/>
      <c r="DWO271" s="125"/>
      <c r="DWP271" s="125"/>
      <c r="DWQ271" s="125"/>
      <c r="DWR271" s="125"/>
      <c r="DWS271" s="125"/>
      <c r="DWT271" s="125"/>
      <c r="DWU271" s="125"/>
      <c r="DWV271" s="125"/>
      <c r="DWW271" s="125"/>
      <c r="DWX271" s="125"/>
      <c r="DWY271" s="125"/>
      <c r="DWZ271" s="125"/>
      <c r="DXA271" s="125"/>
      <c r="DXB271" s="125"/>
      <c r="DXC271" s="125"/>
      <c r="DXD271" s="125"/>
      <c r="DXE271" s="125"/>
      <c r="DXF271" s="125"/>
      <c r="DXG271" s="125"/>
      <c r="DXH271" s="125"/>
      <c r="DXI271" s="125"/>
      <c r="DXJ271" s="125"/>
      <c r="DXK271" s="125"/>
      <c r="DXL271" s="125"/>
      <c r="DXM271" s="432"/>
      <c r="DXN271" s="432"/>
      <c r="DXO271" s="125"/>
      <c r="DXP271" s="125"/>
      <c r="DXQ271" s="125"/>
      <c r="DXR271" s="125"/>
      <c r="DXS271" s="125"/>
      <c r="DXT271" s="125"/>
      <c r="DXU271" s="125"/>
      <c r="DXV271" s="125"/>
      <c r="DXW271" s="125"/>
      <c r="DXX271" s="125"/>
      <c r="DXY271" s="125"/>
      <c r="DXZ271" s="125"/>
      <c r="DYA271" s="125"/>
      <c r="DYB271" s="125"/>
      <c r="DYC271" s="125"/>
      <c r="DYD271" s="125"/>
      <c r="DYE271" s="125"/>
      <c r="DYF271" s="125"/>
      <c r="DYG271" s="125"/>
      <c r="DYH271" s="125"/>
      <c r="DYI271" s="125"/>
      <c r="DYJ271" s="125"/>
      <c r="DYK271" s="125"/>
      <c r="DYL271" s="125"/>
      <c r="DYM271" s="432"/>
      <c r="DYN271" s="432"/>
      <c r="DYO271" s="125"/>
      <c r="DYP271" s="125"/>
      <c r="DYQ271" s="125"/>
      <c r="DYR271" s="125"/>
      <c r="DYS271" s="125"/>
      <c r="DYT271" s="125"/>
      <c r="DYU271" s="125"/>
      <c r="DYV271" s="125"/>
      <c r="DYW271" s="125"/>
      <c r="DYX271" s="125"/>
      <c r="DYY271" s="125"/>
      <c r="DYZ271" s="125"/>
      <c r="DZA271" s="125"/>
      <c r="DZB271" s="125"/>
      <c r="DZC271" s="125"/>
      <c r="DZD271" s="125"/>
      <c r="DZE271" s="125"/>
      <c r="DZF271" s="125"/>
      <c r="DZG271" s="125"/>
      <c r="DZH271" s="125"/>
      <c r="DZI271" s="125"/>
      <c r="DZJ271" s="125"/>
      <c r="DZK271" s="125"/>
      <c r="DZL271" s="125"/>
      <c r="DZM271" s="432"/>
      <c r="DZN271" s="432"/>
      <c r="DZO271" s="125"/>
      <c r="DZP271" s="125"/>
      <c r="DZQ271" s="125"/>
      <c r="DZR271" s="125"/>
      <c r="DZS271" s="125"/>
      <c r="DZT271" s="125"/>
      <c r="DZU271" s="125"/>
      <c r="DZV271" s="125"/>
      <c r="DZW271" s="125"/>
      <c r="DZX271" s="125"/>
      <c r="DZY271" s="125"/>
      <c r="DZZ271" s="125"/>
      <c r="EAA271" s="125"/>
      <c r="EAB271" s="125"/>
      <c r="EAC271" s="125"/>
      <c r="EAD271" s="125"/>
      <c r="EAE271" s="125"/>
      <c r="EAF271" s="125"/>
      <c r="EAG271" s="125"/>
      <c r="EAH271" s="125"/>
      <c r="EAI271" s="125"/>
      <c r="EAJ271" s="125"/>
      <c r="EAK271" s="125"/>
      <c r="EAL271" s="125"/>
      <c r="EAM271" s="432"/>
      <c r="EAN271" s="432"/>
      <c r="EAO271" s="125"/>
      <c r="EAP271" s="125"/>
      <c r="EAQ271" s="125"/>
      <c r="EAR271" s="125"/>
      <c r="EAS271" s="125"/>
      <c r="EAT271" s="125"/>
      <c r="EAU271" s="125"/>
      <c r="EAV271" s="125"/>
      <c r="EAW271" s="125"/>
      <c r="EAX271" s="125"/>
      <c r="EAY271" s="125"/>
      <c r="EAZ271" s="125"/>
      <c r="EBA271" s="125"/>
      <c r="EBB271" s="125"/>
      <c r="EBC271" s="125"/>
      <c r="EBD271" s="125"/>
      <c r="EBE271" s="125"/>
      <c r="EBF271" s="125"/>
      <c r="EBG271" s="125"/>
      <c r="EBH271" s="125"/>
      <c r="EBI271" s="125"/>
      <c r="EBJ271" s="125"/>
      <c r="EBK271" s="125"/>
      <c r="EBL271" s="125"/>
      <c r="EBM271" s="432"/>
      <c r="EBN271" s="432"/>
      <c r="EBO271" s="125"/>
      <c r="EBP271" s="125"/>
      <c r="EBQ271" s="125"/>
      <c r="EBR271" s="125"/>
      <c r="EBS271" s="125"/>
      <c r="EBT271" s="125"/>
      <c r="EBU271" s="125"/>
      <c r="EBV271" s="125"/>
      <c r="EBW271" s="125"/>
      <c r="EBX271" s="125"/>
      <c r="EBY271" s="125"/>
      <c r="EBZ271" s="125"/>
      <c r="ECA271" s="125"/>
      <c r="ECB271" s="125"/>
      <c r="ECC271" s="125"/>
      <c r="ECD271" s="125"/>
      <c r="ECE271" s="125"/>
      <c r="ECF271" s="125"/>
      <c r="ECG271" s="125"/>
      <c r="ECH271" s="125"/>
      <c r="ECI271" s="125"/>
      <c r="ECJ271" s="125"/>
      <c r="ECK271" s="125"/>
      <c r="ECL271" s="125"/>
      <c r="ECM271" s="432"/>
      <c r="ECN271" s="432"/>
      <c r="ECO271" s="125"/>
      <c r="ECP271" s="125"/>
      <c r="ECQ271" s="125"/>
      <c r="ECR271" s="125"/>
      <c r="ECS271" s="125"/>
      <c r="ECT271" s="125"/>
      <c r="ECU271" s="125"/>
      <c r="ECV271" s="125"/>
      <c r="ECW271" s="125"/>
      <c r="ECX271" s="125"/>
      <c r="ECY271" s="125"/>
      <c r="ECZ271" s="125"/>
      <c r="EDA271" s="125"/>
      <c r="EDB271" s="125"/>
      <c r="EDC271" s="125"/>
      <c r="EDD271" s="125"/>
      <c r="EDE271" s="125"/>
      <c r="EDF271" s="125"/>
      <c r="EDG271" s="125"/>
      <c r="EDH271" s="125"/>
      <c r="EDI271" s="125"/>
      <c r="EDJ271" s="125"/>
      <c r="EDK271" s="125"/>
      <c r="EDL271" s="125"/>
      <c r="EDM271" s="432"/>
      <c r="EDN271" s="432"/>
      <c r="EDO271" s="125"/>
      <c r="EDP271" s="125"/>
      <c r="EDQ271" s="125"/>
      <c r="EDR271" s="125"/>
      <c r="EDS271" s="125"/>
      <c r="EDT271" s="125"/>
      <c r="EDU271" s="125"/>
      <c r="EDV271" s="125"/>
      <c r="EDW271" s="125"/>
      <c r="EDX271" s="125"/>
      <c r="EDY271" s="125"/>
      <c r="EDZ271" s="125"/>
      <c r="EEA271" s="125"/>
      <c r="EEB271" s="125"/>
      <c r="EEC271" s="125"/>
      <c r="EED271" s="125"/>
      <c r="EEE271" s="125"/>
      <c r="EEF271" s="125"/>
      <c r="EEG271" s="125"/>
      <c r="EEH271" s="125"/>
      <c r="EEI271" s="125"/>
      <c r="EEJ271" s="125"/>
      <c r="EEK271" s="125"/>
      <c r="EEL271" s="125"/>
      <c r="EEM271" s="432"/>
      <c r="EEN271" s="432"/>
      <c r="EEO271" s="125"/>
      <c r="EEP271" s="125"/>
      <c r="EEQ271" s="125"/>
      <c r="EER271" s="125"/>
      <c r="EES271" s="125"/>
      <c r="EET271" s="125"/>
      <c r="EEU271" s="125"/>
      <c r="EEV271" s="125"/>
      <c r="EEW271" s="125"/>
      <c r="EEX271" s="125"/>
      <c r="EEY271" s="125"/>
      <c r="EEZ271" s="125"/>
      <c r="EFA271" s="125"/>
      <c r="EFB271" s="125"/>
      <c r="EFC271" s="125"/>
      <c r="EFD271" s="125"/>
      <c r="EFE271" s="125"/>
      <c r="EFF271" s="125"/>
      <c r="EFG271" s="125"/>
      <c r="EFH271" s="125"/>
      <c r="EFI271" s="125"/>
      <c r="EFJ271" s="125"/>
      <c r="EFK271" s="125"/>
      <c r="EFL271" s="125"/>
      <c r="EFM271" s="432"/>
      <c r="EFN271" s="432"/>
      <c r="EFO271" s="125"/>
      <c r="EFP271" s="125"/>
      <c r="EFQ271" s="125"/>
      <c r="EFR271" s="125"/>
      <c r="EFS271" s="125"/>
      <c r="EFT271" s="125"/>
      <c r="EFU271" s="125"/>
      <c r="EFV271" s="125"/>
      <c r="EFW271" s="125"/>
      <c r="EFX271" s="125"/>
      <c r="EFY271" s="125"/>
      <c r="EFZ271" s="125"/>
      <c r="EGA271" s="125"/>
      <c r="EGB271" s="125"/>
      <c r="EGC271" s="125"/>
      <c r="EGD271" s="125"/>
      <c r="EGE271" s="125"/>
      <c r="EGF271" s="125"/>
      <c r="EGG271" s="125"/>
      <c r="EGH271" s="125"/>
      <c r="EGI271" s="125"/>
      <c r="EGJ271" s="125"/>
      <c r="EGK271" s="125"/>
      <c r="EGL271" s="125"/>
      <c r="EGM271" s="432"/>
      <c r="EGN271" s="432"/>
      <c r="EGO271" s="125"/>
      <c r="EGP271" s="125"/>
      <c r="EGQ271" s="125"/>
      <c r="EGR271" s="125"/>
      <c r="EGS271" s="125"/>
      <c r="EGT271" s="125"/>
      <c r="EGU271" s="125"/>
      <c r="EGV271" s="125"/>
      <c r="EGW271" s="125"/>
      <c r="EGX271" s="125"/>
      <c r="EGY271" s="125"/>
      <c r="EGZ271" s="125"/>
      <c r="EHA271" s="125"/>
      <c r="EHB271" s="125"/>
      <c r="EHC271" s="125"/>
      <c r="EHD271" s="125"/>
      <c r="EHE271" s="125"/>
      <c r="EHF271" s="125"/>
      <c r="EHG271" s="125"/>
      <c r="EHH271" s="125"/>
      <c r="EHI271" s="125"/>
      <c r="EHJ271" s="125"/>
      <c r="EHK271" s="125"/>
      <c r="EHL271" s="125"/>
      <c r="EHM271" s="432"/>
      <c r="EHN271" s="432"/>
      <c r="EHO271" s="125"/>
      <c r="EHP271" s="125"/>
      <c r="EHQ271" s="125"/>
      <c r="EHR271" s="125"/>
      <c r="EHS271" s="125"/>
      <c r="EHT271" s="125"/>
      <c r="EHU271" s="125"/>
      <c r="EHV271" s="125"/>
      <c r="EHW271" s="125"/>
      <c r="EHX271" s="125"/>
      <c r="EHY271" s="125"/>
      <c r="EHZ271" s="125"/>
      <c r="EIA271" s="125"/>
      <c r="EIB271" s="125"/>
      <c r="EIC271" s="125"/>
      <c r="EID271" s="125"/>
      <c r="EIE271" s="125"/>
      <c r="EIF271" s="125"/>
      <c r="EIG271" s="125"/>
      <c r="EIH271" s="125"/>
      <c r="EII271" s="125"/>
      <c r="EIJ271" s="125"/>
      <c r="EIK271" s="125"/>
      <c r="EIL271" s="125"/>
      <c r="EIM271" s="432"/>
      <c r="EIN271" s="432"/>
      <c r="EIO271" s="125"/>
      <c r="EIP271" s="125"/>
      <c r="EIQ271" s="125"/>
      <c r="EIR271" s="125"/>
      <c r="EIS271" s="125"/>
      <c r="EIT271" s="125"/>
      <c r="EIU271" s="125"/>
      <c r="EIV271" s="125"/>
      <c r="EIW271" s="125"/>
      <c r="EIX271" s="125"/>
      <c r="EIY271" s="125"/>
      <c r="EIZ271" s="125"/>
      <c r="EJA271" s="125"/>
      <c r="EJB271" s="125"/>
      <c r="EJC271" s="125"/>
      <c r="EJD271" s="125"/>
      <c r="EJE271" s="125"/>
      <c r="EJF271" s="125"/>
      <c r="EJG271" s="125"/>
      <c r="EJH271" s="125"/>
      <c r="EJI271" s="125"/>
      <c r="EJJ271" s="125"/>
      <c r="EJK271" s="125"/>
      <c r="EJL271" s="125"/>
      <c r="EJM271" s="432"/>
      <c r="EJN271" s="432"/>
      <c r="EJO271" s="125"/>
      <c r="EJP271" s="125"/>
      <c r="EJQ271" s="125"/>
      <c r="EJR271" s="125"/>
      <c r="EJS271" s="125"/>
      <c r="EJT271" s="125"/>
      <c r="EJU271" s="125"/>
      <c r="EJV271" s="125"/>
      <c r="EJW271" s="125"/>
      <c r="EJX271" s="125"/>
      <c r="EJY271" s="125"/>
      <c r="EJZ271" s="125"/>
      <c r="EKA271" s="125"/>
      <c r="EKB271" s="125"/>
      <c r="EKC271" s="125"/>
      <c r="EKD271" s="125"/>
      <c r="EKE271" s="125"/>
      <c r="EKF271" s="125"/>
      <c r="EKG271" s="125"/>
      <c r="EKH271" s="125"/>
      <c r="EKI271" s="125"/>
      <c r="EKJ271" s="125"/>
      <c r="EKK271" s="125"/>
      <c r="EKL271" s="125"/>
      <c r="EKM271" s="432"/>
      <c r="EKN271" s="432"/>
      <c r="EKO271" s="125"/>
      <c r="EKP271" s="125"/>
      <c r="EKQ271" s="125"/>
      <c r="EKR271" s="125"/>
      <c r="EKS271" s="125"/>
      <c r="EKT271" s="125"/>
      <c r="EKU271" s="125"/>
      <c r="EKV271" s="125"/>
      <c r="EKW271" s="125"/>
      <c r="EKX271" s="125"/>
      <c r="EKY271" s="125"/>
      <c r="EKZ271" s="125"/>
      <c r="ELA271" s="125"/>
      <c r="ELB271" s="125"/>
      <c r="ELC271" s="125"/>
      <c r="ELD271" s="125"/>
      <c r="ELE271" s="125"/>
      <c r="ELF271" s="125"/>
      <c r="ELG271" s="125"/>
      <c r="ELH271" s="125"/>
      <c r="ELI271" s="125"/>
      <c r="ELJ271" s="125"/>
      <c r="ELK271" s="125"/>
      <c r="ELL271" s="125"/>
      <c r="ELM271" s="432"/>
      <c r="ELN271" s="432"/>
      <c r="ELO271" s="125"/>
      <c r="ELP271" s="125"/>
      <c r="ELQ271" s="125"/>
      <c r="ELR271" s="125"/>
      <c r="ELS271" s="125"/>
      <c r="ELT271" s="125"/>
      <c r="ELU271" s="125"/>
      <c r="ELV271" s="125"/>
      <c r="ELW271" s="125"/>
      <c r="ELX271" s="125"/>
      <c r="ELY271" s="125"/>
      <c r="ELZ271" s="125"/>
      <c r="EMA271" s="125"/>
      <c r="EMB271" s="125"/>
      <c r="EMC271" s="125"/>
      <c r="EMD271" s="125"/>
      <c r="EME271" s="125"/>
      <c r="EMF271" s="125"/>
      <c r="EMG271" s="125"/>
      <c r="EMH271" s="125"/>
      <c r="EMI271" s="125"/>
      <c r="EMJ271" s="125"/>
      <c r="EMK271" s="125"/>
      <c r="EML271" s="125"/>
      <c r="EMM271" s="432"/>
      <c r="EMN271" s="432"/>
      <c r="EMO271" s="125"/>
      <c r="EMP271" s="125"/>
      <c r="EMQ271" s="125"/>
      <c r="EMR271" s="125"/>
      <c r="EMS271" s="125"/>
      <c r="EMT271" s="125"/>
      <c r="EMU271" s="125"/>
      <c r="EMV271" s="125"/>
      <c r="EMW271" s="125"/>
      <c r="EMX271" s="125"/>
      <c r="EMY271" s="125"/>
      <c r="EMZ271" s="125"/>
      <c r="ENA271" s="125"/>
      <c r="ENB271" s="125"/>
      <c r="ENC271" s="125"/>
      <c r="END271" s="125"/>
      <c r="ENE271" s="125"/>
      <c r="ENF271" s="125"/>
      <c r="ENG271" s="125"/>
      <c r="ENH271" s="125"/>
      <c r="ENI271" s="125"/>
      <c r="ENJ271" s="125"/>
      <c r="ENK271" s="125"/>
      <c r="ENL271" s="125"/>
      <c r="ENM271" s="432"/>
      <c r="ENN271" s="432"/>
      <c r="ENO271" s="125"/>
      <c r="ENP271" s="125"/>
      <c r="ENQ271" s="125"/>
      <c r="ENR271" s="125"/>
      <c r="ENS271" s="125"/>
      <c r="ENT271" s="125"/>
      <c r="ENU271" s="125"/>
      <c r="ENV271" s="125"/>
      <c r="ENW271" s="125"/>
      <c r="ENX271" s="125"/>
      <c r="ENY271" s="125"/>
      <c r="ENZ271" s="125"/>
      <c r="EOA271" s="125"/>
      <c r="EOB271" s="125"/>
      <c r="EOC271" s="125"/>
      <c r="EOD271" s="125"/>
      <c r="EOE271" s="125"/>
      <c r="EOF271" s="125"/>
      <c r="EOG271" s="125"/>
      <c r="EOH271" s="125"/>
      <c r="EOI271" s="125"/>
      <c r="EOJ271" s="125"/>
      <c r="EOK271" s="125"/>
      <c r="EOL271" s="125"/>
      <c r="EOM271" s="432"/>
      <c r="EON271" s="432"/>
      <c r="EOO271" s="125"/>
      <c r="EOP271" s="125"/>
      <c r="EOQ271" s="125"/>
      <c r="EOR271" s="125"/>
      <c r="EOS271" s="125"/>
      <c r="EOT271" s="125"/>
      <c r="EOU271" s="125"/>
      <c r="EOV271" s="125"/>
      <c r="EOW271" s="125"/>
      <c r="EOX271" s="125"/>
      <c r="EOY271" s="125"/>
      <c r="EOZ271" s="125"/>
      <c r="EPA271" s="125"/>
      <c r="EPB271" s="125"/>
      <c r="EPC271" s="125"/>
      <c r="EPD271" s="125"/>
      <c r="EPE271" s="125"/>
      <c r="EPF271" s="125"/>
      <c r="EPG271" s="125"/>
      <c r="EPH271" s="125"/>
      <c r="EPI271" s="125"/>
      <c r="EPJ271" s="125"/>
      <c r="EPK271" s="125"/>
      <c r="EPL271" s="125"/>
      <c r="EPM271" s="432"/>
      <c r="EPN271" s="432"/>
      <c r="EPO271" s="125"/>
      <c r="EPP271" s="125"/>
      <c r="EPQ271" s="125"/>
      <c r="EPR271" s="125"/>
      <c r="EPS271" s="125"/>
      <c r="EPT271" s="125"/>
      <c r="EPU271" s="125"/>
      <c r="EPV271" s="125"/>
      <c r="EPW271" s="125"/>
      <c r="EPX271" s="125"/>
      <c r="EPY271" s="125"/>
      <c r="EPZ271" s="125"/>
      <c r="EQA271" s="125"/>
      <c r="EQB271" s="125"/>
      <c r="EQC271" s="125"/>
      <c r="EQD271" s="125"/>
      <c r="EQE271" s="125"/>
      <c r="EQF271" s="125"/>
      <c r="EQG271" s="125"/>
      <c r="EQH271" s="125"/>
      <c r="EQI271" s="125"/>
      <c r="EQJ271" s="125"/>
      <c r="EQK271" s="125"/>
      <c r="EQL271" s="125"/>
      <c r="EQM271" s="432"/>
      <c r="EQN271" s="432"/>
      <c r="EQO271" s="125"/>
      <c r="EQP271" s="125"/>
      <c r="EQQ271" s="125"/>
      <c r="EQR271" s="125"/>
      <c r="EQS271" s="125"/>
      <c r="EQT271" s="125"/>
      <c r="EQU271" s="125"/>
      <c r="EQV271" s="125"/>
      <c r="EQW271" s="125"/>
      <c r="EQX271" s="125"/>
      <c r="EQY271" s="125"/>
      <c r="EQZ271" s="125"/>
      <c r="ERA271" s="125"/>
      <c r="ERB271" s="125"/>
      <c r="ERC271" s="125"/>
      <c r="ERD271" s="125"/>
      <c r="ERE271" s="125"/>
      <c r="ERF271" s="125"/>
      <c r="ERG271" s="125"/>
      <c r="ERH271" s="125"/>
      <c r="ERI271" s="125"/>
      <c r="ERJ271" s="125"/>
      <c r="ERK271" s="125"/>
      <c r="ERL271" s="125"/>
      <c r="ERM271" s="432"/>
      <c r="ERN271" s="432"/>
      <c r="ERO271" s="125"/>
      <c r="ERP271" s="125"/>
      <c r="ERQ271" s="125"/>
      <c r="ERR271" s="125"/>
      <c r="ERS271" s="125"/>
      <c r="ERT271" s="125"/>
      <c r="ERU271" s="125"/>
      <c r="ERV271" s="125"/>
      <c r="ERW271" s="125"/>
      <c r="ERX271" s="125"/>
      <c r="ERY271" s="125"/>
      <c r="ERZ271" s="125"/>
      <c r="ESA271" s="125"/>
      <c r="ESB271" s="125"/>
      <c r="ESC271" s="125"/>
      <c r="ESD271" s="125"/>
      <c r="ESE271" s="125"/>
      <c r="ESF271" s="125"/>
      <c r="ESG271" s="125"/>
      <c r="ESH271" s="125"/>
      <c r="ESI271" s="125"/>
      <c r="ESJ271" s="125"/>
      <c r="ESK271" s="125"/>
      <c r="ESL271" s="125"/>
      <c r="ESM271" s="432"/>
      <c r="ESN271" s="432"/>
      <c r="ESO271" s="125"/>
      <c r="ESP271" s="125"/>
      <c r="ESQ271" s="125"/>
      <c r="ESR271" s="125"/>
      <c r="ESS271" s="125"/>
      <c r="EST271" s="125"/>
      <c r="ESU271" s="125"/>
      <c r="ESV271" s="125"/>
      <c r="ESW271" s="125"/>
      <c r="ESX271" s="125"/>
      <c r="ESY271" s="125"/>
      <c r="ESZ271" s="125"/>
      <c r="ETA271" s="125"/>
      <c r="ETB271" s="125"/>
      <c r="ETC271" s="125"/>
      <c r="ETD271" s="125"/>
      <c r="ETE271" s="125"/>
      <c r="ETF271" s="125"/>
      <c r="ETG271" s="125"/>
      <c r="ETH271" s="125"/>
      <c r="ETI271" s="125"/>
      <c r="ETJ271" s="125"/>
      <c r="ETK271" s="125"/>
      <c r="ETL271" s="125"/>
      <c r="ETM271" s="432"/>
      <c r="ETN271" s="432"/>
      <c r="ETO271" s="125"/>
      <c r="ETP271" s="125"/>
      <c r="ETQ271" s="125"/>
      <c r="ETR271" s="125"/>
      <c r="ETS271" s="125"/>
      <c r="ETT271" s="125"/>
      <c r="ETU271" s="125"/>
      <c r="ETV271" s="125"/>
      <c r="ETW271" s="125"/>
      <c r="ETX271" s="125"/>
      <c r="ETY271" s="125"/>
      <c r="ETZ271" s="125"/>
      <c r="EUA271" s="125"/>
      <c r="EUB271" s="125"/>
      <c r="EUC271" s="125"/>
      <c r="EUD271" s="125"/>
      <c r="EUE271" s="125"/>
      <c r="EUF271" s="125"/>
      <c r="EUG271" s="125"/>
      <c r="EUH271" s="125"/>
      <c r="EUI271" s="125"/>
      <c r="EUJ271" s="125"/>
      <c r="EUK271" s="125"/>
      <c r="EUL271" s="125"/>
      <c r="EUM271" s="432"/>
      <c r="EUN271" s="432"/>
      <c r="EUO271" s="125"/>
      <c r="EUP271" s="125"/>
      <c r="EUQ271" s="125"/>
      <c r="EUR271" s="125"/>
      <c r="EUS271" s="125"/>
      <c r="EUT271" s="125"/>
      <c r="EUU271" s="125"/>
      <c r="EUV271" s="125"/>
      <c r="EUW271" s="125"/>
      <c r="EUX271" s="125"/>
      <c r="EUY271" s="125"/>
      <c r="EUZ271" s="125"/>
      <c r="EVA271" s="125"/>
      <c r="EVB271" s="125"/>
      <c r="EVC271" s="125"/>
      <c r="EVD271" s="125"/>
      <c r="EVE271" s="125"/>
      <c r="EVF271" s="125"/>
      <c r="EVG271" s="125"/>
      <c r="EVH271" s="125"/>
      <c r="EVI271" s="125"/>
      <c r="EVJ271" s="125"/>
      <c r="EVK271" s="125"/>
      <c r="EVL271" s="125"/>
      <c r="EVM271" s="432"/>
      <c r="EVN271" s="432"/>
      <c r="EVO271" s="125"/>
      <c r="EVP271" s="125"/>
      <c r="EVQ271" s="125"/>
      <c r="EVR271" s="125"/>
      <c r="EVS271" s="125"/>
      <c r="EVT271" s="125"/>
      <c r="EVU271" s="125"/>
      <c r="EVV271" s="125"/>
      <c r="EVW271" s="125"/>
      <c r="EVX271" s="125"/>
      <c r="EVY271" s="125"/>
      <c r="EVZ271" s="125"/>
      <c r="EWA271" s="125"/>
      <c r="EWB271" s="125"/>
      <c r="EWC271" s="125"/>
      <c r="EWD271" s="125"/>
      <c r="EWE271" s="125"/>
      <c r="EWF271" s="125"/>
      <c r="EWG271" s="125"/>
      <c r="EWH271" s="125"/>
      <c r="EWI271" s="125"/>
      <c r="EWJ271" s="125"/>
      <c r="EWK271" s="125"/>
      <c r="EWL271" s="125"/>
      <c r="EWM271" s="432"/>
      <c r="EWN271" s="432"/>
      <c r="EWO271" s="125"/>
      <c r="EWP271" s="125"/>
      <c r="EWQ271" s="125"/>
      <c r="EWR271" s="125"/>
      <c r="EWS271" s="125"/>
      <c r="EWT271" s="125"/>
      <c r="EWU271" s="125"/>
      <c r="EWV271" s="125"/>
      <c r="EWW271" s="125"/>
      <c r="EWX271" s="125"/>
      <c r="EWY271" s="125"/>
      <c r="EWZ271" s="125"/>
      <c r="EXA271" s="125"/>
      <c r="EXB271" s="125"/>
      <c r="EXC271" s="125"/>
      <c r="EXD271" s="125"/>
      <c r="EXE271" s="125"/>
      <c r="EXF271" s="125"/>
      <c r="EXG271" s="125"/>
      <c r="EXH271" s="125"/>
      <c r="EXI271" s="125"/>
      <c r="EXJ271" s="125"/>
      <c r="EXK271" s="125"/>
      <c r="EXL271" s="125"/>
      <c r="EXM271" s="432"/>
      <c r="EXN271" s="432"/>
      <c r="EXO271" s="125"/>
      <c r="EXP271" s="125"/>
      <c r="EXQ271" s="125"/>
      <c r="EXR271" s="125"/>
      <c r="EXS271" s="125"/>
      <c r="EXT271" s="125"/>
      <c r="EXU271" s="125"/>
      <c r="EXV271" s="125"/>
      <c r="EXW271" s="125"/>
      <c r="EXX271" s="125"/>
      <c r="EXY271" s="125"/>
      <c r="EXZ271" s="125"/>
      <c r="EYA271" s="125"/>
      <c r="EYB271" s="125"/>
      <c r="EYC271" s="125"/>
      <c r="EYD271" s="125"/>
      <c r="EYE271" s="125"/>
      <c r="EYF271" s="125"/>
      <c r="EYG271" s="125"/>
      <c r="EYH271" s="125"/>
      <c r="EYI271" s="125"/>
      <c r="EYJ271" s="125"/>
      <c r="EYK271" s="125"/>
      <c r="EYL271" s="125"/>
      <c r="EYM271" s="432"/>
      <c r="EYN271" s="432"/>
      <c r="EYO271" s="125"/>
      <c r="EYP271" s="125"/>
      <c r="EYQ271" s="125"/>
      <c r="EYR271" s="125"/>
      <c r="EYS271" s="125"/>
      <c r="EYT271" s="125"/>
      <c r="EYU271" s="125"/>
      <c r="EYV271" s="125"/>
      <c r="EYW271" s="125"/>
      <c r="EYX271" s="125"/>
      <c r="EYY271" s="125"/>
      <c r="EYZ271" s="125"/>
      <c r="EZA271" s="125"/>
      <c r="EZB271" s="125"/>
      <c r="EZC271" s="125"/>
      <c r="EZD271" s="125"/>
      <c r="EZE271" s="125"/>
      <c r="EZF271" s="125"/>
      <c r="EZG271" s="125"/>
      <c r="EZH271" s="125"/>
      <c r="EZI271" s="125"/>
      <c r="EZJ271" s="125"/>
      <c r="EZK271" s="125"/>
      <c r="EZL271" s="125"/>
      <c r="EZM271" s="432"/>
      <c r="EZN271" s="432"/>
      <c r="EZO271" s="125"/>
      <c r="EZP271" s="125"/>
      <c r="EZQ271" s="125"/>
      <c r="EZR271" s="125"/>
      <c r="EZS271" s="125"/>
      <c r="EZT271" s="125"/>
      <c r="EZU271" s="125"/>
      <c r="EZV271" s="125"/>
      <c r="EZW271" s="125"/>
      <c r="EZX271" s="125"/>
      <c r="EZY271" s="125"/>
      <c r="EZZ271" s="125"/>
      <c r="FAA271" s="125"/>
      <c r="FAB271" s="125"/>
      <c r="FAC271" s="125"/>
      <c r="FAD271" s="125"/>
      <c r="FAE271" s="125"/>
      <c r="FAF271" s="125"/>
      <c r="FAG271" s="125"/>
      <c r="FAH271" s="125"/>
      <c r="FAI271" s="125"/>
      <c r="FAJ271" s="125"/>
      <c r="FAK271" s="125"/>
      <c r="FAL271" s="125"/>
      <c r="FAM271" s="432"/>
      <c r="FAN271" s="432"/>
      <c r="FAO271" s="125"/>
      <c r="FAP271" s="125"/>
      <c r="FAQ271" s="125"/>
      <c r="FAR271" s="125"/>
      <c r="FAS271" s="125"/>
      <c r="FAT271" s="125"/>
      <c r="FAU271" s="125"/>
      <c r="FAV271" s="125"/>
      <c r="FAW271" s="125"/>
      <c r="FAX271" s="125"/>
      <c r="FAY271" s="125"/>
      <c r="FAZ271" s="125"/>
      <c r="FBA271" s="125"/>
      <c r="FBB271" s="125"/>
      <c r="FBC271" s="125"/>
      <c r="FBD271" s="125"/>
      <c r="FBE271" s="125"/>
      <c r="FBF271" s="125"/>
      <c r="FBG271" s="125"/>
      <c r="FBH271" s="125"/>
      <c r="FBI271" s="125"/>
      <c r="FBJ271" s="125"/>
      <c r="FBK271" s="125"/>
      <c r="FBL271" s="125"/>
      <c r="FBM271" s="432"/>
      <c r="FBN271" s="432"/>
      <c r="FBO271" s="125"/>
      <c r="FBP271" s="125"/>
      <c r="FBQ271" s="125"/>
      <c r="FBR271" s="125"/>
      <c r="FBS271" s="125"/>
      <c r="FBT271" s="125"/>
      <c r="FBU271" s="125"/>
      <c r="FBV271" s="125"/>
      <c r="FBW271" s="125"/>
      <c r="FBX271" s="125"/>
      <c r="FBY271" s="125"/>
      <c r="FBZ271" s="125"/>
      <c r="FCA271" s="125"/>
      <c r="FCB271" s="125"/>
      <c r="FCC271" s="125"/>
      <c r="FCD271" s="125"/>
      <c r="FCE271" s="125"/>
      <c r="FCF271" s="125"/>
      <c r="FCG271" s="125"/>
      <c r="FCH271" s="125"/>
      <c r="FCI271" s="125"/>
      <c r="FCJ271" s="125"/>
      <c r="FCK271" s="125"/>
      <c r="FCL271" s="125"/>
      <c r="FCM271" s="432"/>
      <c r="FCN271" s="432"/>
      <c r="FCO271" s="125"/>
      <c r="FCP271" s="125"/>
      <c r="FCQ271" s="125"/>
      <c r="FCR271" s="125"/>
      <c r="FCS271" s="125"/>
      <c r="FCT271" s="125"/>
      <c r="FCU271" s="125"/>
      <c r="FCV271" s="125"/>
      <c r="FCW271" s="125"/>
      <c r="FCX271" s="125"/>
      <c r="FCY271" s="125"/>
      <c r="FCZ271" s="125"/>
      <c r="FDA271" s="125"/>
      <c r="FDB271" s="125"/>
      <c r="FDC271" s="125"/>
      <c r="FDD271" s="125"/>
      <c r="FDE271" s="125"/>
      <c r="FDF271" s="125"/>
      <c r="FDG271" s="125"/>
      <c r="FDH271" s="125"/>
      <c r="FDI271" s="125"/>
      <c r="FDJ271" s="125"/>
      <c r="FDK271" s="125"/>
      <c r="FDL271" s="125"/>
      <c r="FDM271" s="432"/>
      <c r="FDN271" s="432"/>
      <c r="FDO271" s="125"/>
      <c r="FDP271" s="125"/>
      <c r="FDQ271" s="125"/>
      <c r="FDR271" s="125"/>
      <c r="FDS271" s="125"/>
      <c r="FDT271" s="125"/>
      <c r="FDU271" s="125"/>
      <c r="FDV271" s="125"/>
      <c r="FDW271" s="125"/>
      <c r="FDX271" s="125"/>
      <c r="FDY271" s="125"/>
      <c r="FDZ271" s="125"/>
      <c r="FEA271" s="125"/>
      <c r="FEB271" s="125"/>
      <c r="FEC271" s="125"/>
      <c r="FED271" s="125"/>
      <c r="FEE271" s="125"/>
      <c r="FEF271" s="125"/>
      <c r="FEG271" s="125"/>
      <c r="FEH271" s="125"/>
      <c r="FEI271" s="125"/>
      <c r="FEJ271" s="125"/>
      <c r="FEK271" s="125"/>
      <c r="FEL271" s="125"/>
      <c r="FEM271" s="432"/>
      <c r="FEN271" s="432"/>
      <c r="FEO271" s="125"/>
      <c r="FEP271" s="125"/>
      <c r="FEQ271" s="125"/>
      <c r="FER271" s="125"/>
      <c r="FES271" s="125"/>
      <c r="FET271" s="125"/>
      <c r="FEU271" s="125"/>
      <c r="FEV271" s="125"/>
      <c r="FEW271" s="125"/>
      <c r="FEX271" s="125"/>
      <c r="FEY271" s="125"/>
      <c r="FEZ271" s="125"/>
      <c r="FFA271" s="125"/>
      <c r="FFB271" s="125"/>
      <c r="FFC271" s="125"/>
      <c r="FFD271" s="125"/>
      <c r="FFE271" s="125"/>
      <c r="FFF271" s="125"/>
      <c r="FFG271" s="125"/>
      <c r="FFH271" s="125"/>
      <c r="FFI271" s="125"/>
      <c r="FFJ271" s="125"/>
      <c r="FFK271" s="125"/>
      <c r="FFL271" s="125"/>
      <c r="FFM271" s="432"/>
      <c r="FFN271" s="432"/>
      <c r="FFO271" s="125"/>
      <c r="FFP271" s="125"/>
      <c r="FFQ271" s="125"/>
      <c r="FFR271" s="125"/>
      <c r="FFS271" s="125"/>
      <c r="FFT271" s="125"/>
      <c r="FFU271" s="125"/>
      <c r="FFV271" s="125"/>
      <c r="FFW271" s="125"/>
      <c r="FFX271" s="125"/>
      <c r="FFY271" s="125"/>
      <c r="FFZ271" s="125"/>
      <c r="FGA271" s="125"/>
      <c r="FGB271" s="125"/>
      <c r="FGC271" s="125"/>
      <c r="FGD271" s="125"/>
      <c r="FGE271" s="125"/>
      <c r="FGF271" s="125"/>
      <c r="FGG271" s="125"/>
      <c r="FGH271" s="125"/>
      <c r="FGI271" s="125"/>
      <c r="FGJ271" s="125"/>
      <c r="FGK271" s="125"/>
      <c r="FGL271" s="125"/>
      <c r="FGM271" s="432"/>
      <c r="FGN271" s="432"/>
      <c r="FGO271" s="125"/>
      <c r="FGP271" s="125"/>
      <c r="FGQ271" s="125"/>
      <c r="FGR271" s="125"/>
      <c r="FGS271" s="125"/>
      <c r="FGT271" s="125"/>
      <c r="FGU271" s="125"/>
      <c r="FGV271" s="125"/>
      <c r="FGW271" s="125"/>
      <c r="FGX271" s="125"/>
      <c r="FGY271" s="125"/>
      <c r="FGZ271" s="125"/>
      <c r="FHA271" s="125"/>
      <c r="FHB271" s="125"/>
      <c r="FHC271" s="125"/>
      <c r="FHD271" s="125"/>
      <c r="FHE271" s="125"/>
      <c r="FHF271" s="125"/>
      <c r="FHG271" s="125"/>
      <c r="FHH271" s="125"/>
      <c r="FHI271" s="125"/>
      <c r="FHJ271" s="125"/>
      <c r="FHK271" s="125"/>
      <c r="FHL271" s="125"/>
      <c r="FHM271" s="432"/>
      <c r="FHN271" s="432"/>
      <c r="FHO271" s="125"/>
      <c r="FHP271" s="125"/>
      <c r="FHQ271" s="125"/>
      <c r="FHR271" s="125"/>
      <c r="FHS271" s="125"/>
      <c r="FHT271" s="125"/>
      <c r="FHU271" s="125"/>
      <c r="FHV271" s="125"/>
      <c r="FHW271" s="125"/>
      <c r="FHX271" s="125"/>
      <c r="FHY271" s="125"/>
      <c r="FHZ271" s="125"/>
      <c r="FIA271" s="125"/>
      <c r="FIB271" s="125"/>
      <c r="FIC271" s="125"/>
      <c r="FID271" s="125"/>
      <c r="FIE271" s="125"/>
      <c r="FIF271" s="125"/>
      <c r="FIG271" s="125"/>
      <c r="FIH271" s="125"/>
      <c r="FII271" s="125"/>
      <c r="FIJ271" s="125"/>
      <c r="FIK271" s="125"/>
      <c r="FIL271" s="125"/>
      <c r="FIM271" s="432"/>
      <c r="FIN271" s="432"/>
      <c r="FIO271" s="125"/>
      <c r="FIP271" s="125"/>
      <c r="FIQ271" s="125"/>
      <c r="FIR271" s="125"/>
      <c r="FIS271" s="125"/>
      <c r="FIT271" s="125"/>
      <c r="FIU271" s="125"/>
      <c r="FIV271" s="125"/>
      <c r="FIW271" s="125"/>
      <c r="FIX271" s="125"/>
      <c r="FIY271" s="125"/>
      <c r="FIZ271" s="125"/>
      <c r="FJA271" s="125"/>
      <c r="FJB271" s="125"/>
      <c r="FJC271" s="125"/>
      <c r="FJD271" s="125"/>
      <c r="FJE271" s="125"/>
      <c r="FJF271" s="125"/>
      <c r="FJG271" s="125"/>
      <c r="FJH271" s="125"/>
      <c r="FJI271" s="125"/>
      <c r="FJJ271" s="125"/>
      <c r="FJK271" s="125"/>
      <c r="FJL271" s="125"/>
      <c r="FJM271" s="432"/>
      <c r="FJN271" s="432"/>
      <c r="FJO271" s="125"/>
      <c r="FJP271" s="125"/>
      <c r="FJQ271" s="125"/>
      <c r="FJR271" s="125"/>
      <c r="FJS271" s="125"/>
      <c r="FJT271" s="125"/>
      <c r="FJU271" s="125"/>
      <c r="FJV271" s="125"/>
      <c r="FJW271" s="125"/>
      <c r="FJX271" s="125"/>
      <c r="FJY271" s="125"/>
      <c r="FJZ271" s="125"/>
      <c r="FKA271" s="125"/>
      <c r="FKB271" s="125"/>
      <c r="FKC271" s="125"/>
      <c r="FKD271" s="125"/>
      <c r="FKE271" s="125"/>
      <c r="FKF271" s="125"/>
      <c r="FKG271" s="125"/>
      <c r="FKH271" s="125"/>
      <c r="FKI271" s="125"/>
      <c r="FKJ271" s="125"/>
      <c r="FKK271" s="125"/>
      <c r="FKL271" s="125"/>
      <c r="FKM271" s="432"/>
      <c r="FKN271" s="432"/>
      <c r="FKO271" s="125"/>
      <c r="FKP271" s="125"/>
      <c r="FKQ271" s="125"/>
      <c r="FKR271" s="125"/>
      <c r="FKS271" s="125"/>
      <c r="FKT271" s="125"/>
      <c r="FKU271" s="125"/>
      <c r="FKV271" s="125"/>
      <c r="FKW271" s="125"/>
      <c r="FKX271" s="125"/>
      <c r="FKY271" s="125"/>
      <c r="FKZ271" s="125"/>
      <c r="FLA271" s="125"/>
      <c r="FLB271" s="125"/>
      <c r="FLC271" s="125"/>
      <c r="FLD271" s="125"/>
      <c r="FLE271" s="125"/>
      <c r="FLF271" s="125"/>
      <c r="FLG271" s="125"/>
      <c r="FLH271" s="125"/>
      <c r="FLI271" s="125"/>
      <c r="FLJ271" s="125"/>
      <c r="FLK271" s="125"/>
      <c r="FLL271" s="125"/>
      <c r="FLM271" s="432"/>
      <c r="FLN271" s="432"/>
      <c r="FLO271" s="125"/>
      <c r="FLP271" s="125"/>
      <c r="FLQ271" s="125"/>
      <c r="FLR271" s="125"/>
      <c r="FLS271" s="125"/>
      <c r="FLT271" s="125"/>
      <c r="FLU271" s="125"/>
      <c r="FLV271" s="125"/>
      <c r="FLW271" s="125"/>
      <c r="FLX271" s="125"/>
      <c r="FLY271" s="125"/>
      <c r="FLZ271" s="125"/>
      <c r="FMA271" s="125"/>
      <c r="FMB271" s="125"/>
      <c r="FMC271" s="125"/>
      <c r="FMD271" s="125"/>
      <c r="FME271" s="125"/>
      <c r="FMF271" s="125"/>
      <c r="FMG271" s="125"/>
      <c r="FMH271" s="125"/>
      <c r="FMI271" s="125"/>
      <c r="FMJ271" s="125"/>
      <c r="FMK271" s="125"/>
      <c r="FML271" s="125"/>
      <c r="FMM271" s="432"/>
      <c r="FMN271" s="432"/>
      <c r="FMO271" s="125"/>
      <c r="FMP271" s="125"/>
      <c r="FMQ271" s="125"/>
      <c r="FMR271" s="125"/>
      <c r="FMS271" s="125"/>
      <c r="FMT271" s="125"/>
      <c r="FMU271" s="125"/>
      <c r="FMV271" s="125"/>
      <c r="FMW271" s="125"/>
      <c r="FMX271" s="125"/>
      <c r="FMY271" s="125"/>
      <c r="FMZ271" s="125"/>
      <c r="FNA271" s="125"/>
      <c r="FNB271" s="125"/>
      <c r="FNC271" s="125"/>
      <c r="FND271" s="125"/>
      <c r="FNE271" s="125"/>
      <c r="FNF271" s="125"/>
      <c r="FNG271" s="125"/>
      <c r="FNH271" s="125"/>
      <c r="FNI271" s="125"/>
      <c r="FNJ271" s="125"/>
      <c r="FNK271" s="125"/>
      <c r="FNL271" s="125"/>
      <c r="FNM271" s="432"/>
      <c r="FNN271" s="432"/>
      <c r="FNO271" s="125"/>
      <c r="FNP271" s="125"/>
      <c r="FNQ271" s="125"/>
      <c r="FNR271" s="125"/>
      <c r="FNS271" s="125"/>
      <c r="FNT271" s="125"/>
      <c r="FNU271" s="125"/>
      <c r="FNV271" s="125"/>
      <c r="FNW271" s="125"/>
      <c r="FNX271" s="125"/>
      <c r="FNY271" s="125"/>
      <c r="FNZ271" s="125"/>
      <c r="FOA271" s="125"/>
      <c r="FOB271" s="125"/>
      <c r="FOC271" s="125"/>
      <c r="FOD271" s="125"/>
      <c r="FOE271" s="125"/>
      <c r="FOF271" s="125"/>
      <c r="FOG271" s="125"/>
      <c r="FOH271" s="125"/>
      <c r="FOI271" s="125"/>
      <c r="FOJ271" s="125"/>
      <c r="FOK271" s="125"/>
      <c r="FOL271" s="125"/>
      <c r="FOM271" s="432"/>
      <c r="FON271" s="432"/>
      <c r="FOO271" s="125"/>
      <c r="FOP271" s="125"/>
      <c r="FOQ271" s="125"/>
      <c r="FOR271" s="125"/>
      <c r="FOS271" s="125"/>
      <c r="FOT271" s="125"/>
      <c r="FOU271" s="125"/>
      <c r="FOV271" s="125"/>
      <c r="FOW271" s="125"/>
      <c r="FOX271" s="125"/>
      <c r="FOY271" s="125"/>
      <c r="FOZ271" s="125"/>
      <c r="FPA271" s="125"/>
      <c r="FPB271" s="125"/>
      <c r="FPC271" s="125"/>
      <c r="FPD271" s="125"/>
      <c r="FPE271" s="125"/>
      <c r="FPF271" s="125"/>
      <c r="FPG271" s="125"/>
      <c r="FPH271" s="125"/>
      <c r="FPI271" s="125"/>
      <c r="FPJ271" s="125"/>
      <c r="FPK271" s="125"/>
      <c r="FPL271" s="125"/>
      <c r="FPM271" s="432"/>
      <c r="FPN271" s="432"/>
      <c r="FPO271" s="125"/>
      <c r="FPP271" s="125"/>
      <c r="FPQ271" s="125"/>
      <c r="FPR271" s="125"/>
      <c r="FPS271" s="125"/>
      <c r="FPT271" s="125"/>
      <c r="FPU271" s="125"/>
      <c r="FPV271" s="125"/>
      <c r="FPW271" s="125"/>
      <c r="FPX271" s="125"/>
      <c r="FPY271" s="125"/>
      <c r="FPZ271" s="125"/>
      <c r="FQA271" s="125"/>
      <c r="FQB271" s="125"/>
      <c r="FQC271" s="125"/>
      <c r="FQD271" s="125"/>
      <c r="FQE271" s="125"/>
      <c r="FQF271" s="125"/>
      <c r="FQG271" s="125"/>
      <c r="FQH271" s="125"/>
      <c r="FQI271" s="125"/>
      <c r="FQJ271" s="125"/>
      <c r="FQK271" s="125"/>
      <c r="FQL271" s="125"/>
      <c r="FQM271" s="432"/>
      <c r="FQN271" s="432"/>
      <c r="FQO271" s="125"/>
      <c r="FQP271" s="125"/>
      <c r="FQQ271" s="125"/>
      <c r="FQR271" s="125"/>
      <c r="FQS271" s="125"/>
      <c r="FQT271" s="125"/>
      <c r="FQU271" s="125"/>
      <c r="FQV271" s="125"/>
      <c r="FQW271" s="125"/>
      <c r="FQX271" s="125"/>
      <c r="FQY271" s="125"/>
      <c r="FQZ271" s="125"/>
      <c r="FRA271" s="125"/>
      <c r="FRB271" s="125"/>
      <c r="FRC271" s="125"/>
      <c r="FRD271" s="125"/>
      <c r="FRE271" s="125"/>
      <c r="FRF271" s="125"/>
      <c r="FRG271" s="125"/>
      <c r="FRH271" s="125"/>
      <c r="FRI271" s="125"/>
      <c r="FRJ271" s="125"/>
      <c r="FRK271" s="125"/>
      <c r="FRL271" s="125"/>
      <c r="FRM271" s="432"/>
      <c r="FRN271" s="432"/>
      <c r="FRO271" s="125"/>
      <c r="FRP271" s="125"/>
      <c r="FRQ271" s="125"/>
      <c r="FRR271" s="125"/>
      <c r="FRS271" s="125"/>
      <c r="FRT271" s="125"/>
      <c r="FRU271" s="125"/>
      <c r="FRV271" s="125"/>
      <c r="FRW271" s="125"/>
      <c r="FRX271" s="125"/>
      <c r="FRY271" s="125"/>
      <c r="FRZ271" s="125"/>
      <c r="FSA271" s="125"/>
      <c r="FSB271" s="125"/>
      <c r="FSC271" s="125"/>
      <c r="FSD271" s="125"/>
      <c r="FSE271" s="125"/>
      <c r="FSF271" s="125"/>
      <c r="FSG271" s="125"/>
      <c r="FSH271" s="125"/>
      <c r="FSI271" s="125"/>
      <c r="FSJ271" s="125"/>
      <c r="FSK271" s="125"/>
      <c r="FSL271" s="125"/>
      <c r="FSM271" s="432"/>
      <c r="FSN271" s="432"/>
      <c r="FSO271" s="125"/>
      <c r="FSP271" s="125"/>
      <c r="FSQ271" s="125"/>
      <c r="FSR271" s="125"/>
      <c r="FSS271" s="125"/>
      <c r="FST271" s="125"/>
      <c r="FSU271" s="125"/>
      <c r="FSV271" s="125"/>
      <c r="FSW271" s="125"/>
      <c r="FSX271" s="125"/>
      <c r="FSY271" s="125"/>
      <c r="FSZ271" s="125"/>
      <c r="FTA271" s="125"/>
      <c r="FTB271" s="125"/>
      <c r="FTC271" s="125"/>
      <c r="FTD271" s="125"/>
      <c r="FTE271" s="125"/>
      <c r="FTF271" s="125"/>
      <c r="FTG271" s="125"/>
      <c r="FTH271" s="125"/>
      <c r="FTI271" s="125"/>
      <c r="FTJ271" s="125"/>
      <c r="FTK271" s="125"/>
      <c r="FTL271" s="125"/>
      <c r="FTM271" s="432"/>
      <c r="FTN271" s="432"/>
      <c r="FTO271" s="125"/>
      <c r="FTP271" s="125"/>
      <c r="FTQ271" s="125"/>
      <c r="FTR271" s="125"/>
      <c r="FTS271" s="125"/>
      <c r="FTT271" s="125"/>
      <c r="FTU271" s="125"/>
      <c r="FTV271" s="125"/>
      <c r="FTW271" s="125"/>
      <c r="FTX271" s="125"/>
      <c r="FTY271" s="125"/>
      <c r="FTZ271" s="125"/>
      <c r="FUA271" s="125"/>
      <c r="FUB271" s="125"/>
      <c r="FUC271" s="125"/>
      <c r="FUD271" s="125"/>
      <c r="FUE271" s="125"/>
      <c r="FUF271" s="125"/>
      <c r="FUG271" s="125"/>
      <c r="FUH271" s="125"/>
      <c r="FUI271" s="125"/>
      <c r="FUJ271" s="125"/>
      <c r="FUK271" s="125"/>
      <c r="FUL271" s="125"/>
      <c r="FUM271" s="432"/>
      <c r="FUN271" s="432"/>
      <c r="FUO271" s="125"/>
      <c r="FUP271" s="125"/>
      <c r="FUQ271" s="125"/>
      <c r="FUR271" s="125"/>
      <c r="FUS271" s="125"/>
      <c r="FUT271" s="125"/>
      <c r="FUU271" s="125"/>
      <c r="FUV271" s="125"/>
      <c r="FUW271" s="125"/>
      <c r="FUX271" s="125"/>
      <c r="FUY271" s="125"/>
      <c r="FUZ271" s="125"/>
      <c r="FVA271" s="125"/>
      <c r="FVB271" s="125"/>
      <c r="FVC271" s="125"/>
      <c r="FVD271" s="125"/>
      <c r="FVE271" s="125"/>
      <c r="FVF271" s="125"/>
      <c r="FVG271" s="125"/>
      <c r="FVH271" s="125"/>
      <c r="FVI271" s="125"/>
      <c r="FVJ271" s="125"/>
      <c r="FVK271" s="125"/>
      <c r="FVL271" s="125"/>
      <c r="FVM271" s="432"/>
      <c r="FVN271" s="432"/>
      <c r="FVO271" s="125"/>
      <c r="FVP271" s="125"/>
      <c r="FVQ271" s="125"/>
      <c r="FVR271" s="125"/>
      <c r="FVS271" s="125"/>
      <c r="FVT271" s="125"/>
      <c r="FVU271" s="125"/>
      <c r="FVV271" s="125"/>
      <c r="FVW271" s="125"/>
      <c r="FVX271" s="125"/>
      <c r="FVY271" s="125"/>
      <c r="FVZ271" s="125"/>
      <c r="FWA271" s="125"/>
      <c r="FWB271" s="125"/>
      <c r="FWC271" s="125"/>
      <c r="FWD271" s="125"/>
      <c r="FWE271" s="125"/>
      <c r="FWF271" s="125"/>
      <c r="FWG271" s="125"/>
      <c r="FWH271" s="125"/>
      <c r="FWI271" s="125"/>
      <c r="FWJ271" s="125"/>
      <c r="FWK271" s="125"/>
      <c r="FWL271" s="125"/>
      <c r="FWM271" s="432"/>
      <c r="FWN271" s="432"/>
      <c r="FWO271" s="125"/>
      <c r="FWP271" s="125"/>
      <c r="FWQ271" s="125"/>
      <c r="FWR271" s="125"/>
      <c r="FWS271" s="125"/>
      <c r="FWT271" s="125"/>
      <c r="FWU271" s="125"/>
      <c r="FWV271" s="125"/>
      <c r="FWW271" s="125"/>
      <c r="FWX271" s="125"/>
      <c r="FWY271" s="125"/>
      <c r="FWZ271" s="125"/>
      <c r="FXA271" s="125"/>
      <c r="FXB271" s="125"/>
      <c r="FXC271" s="125"/>
      <c r="FXD271" s="125"/>
      <c r="FXE271" s="125"/>
      <c r="FXF271" s="125"/>
      <c r="FXG271" s="125"/>
      <c r="FXH271" s="125"/>
      <c r="FXI271" s="125"/>
      <c r="FXJ271" s="125"/>
      <c r="FXK271" s="125"/>
      <c r="FXL271" s="125"/>
      <c r="FXM271" s="432"/>
      <c r="FXN271" s="432"/>
      <c r="FXO271" s="125"/>
      <c r="FXP271" s="125"/>
      <c r="FXQ271" s="125"/>
      <c r="FXR271" s="125"/>
      <c r="FXS271" s="125"/>
      <c r="FXT271" s="125"/>
      <c r="FXU271" s="125"/>
      <c r="FXV271" s="125"/>
      <c r="FXW271" s="125"/>
      <c r="FXX271" s="125"/>
      <c r="FXY271" s="125"/>
      <c r="FXZ271" s="125"/>
      <c r="FYA271" s="125"/>
      <c r="FYB271" s="125"/>
      <c r="FYC271" s="125"/>
      <c r="FYD271" s="125"/>
      <c r="FYE271" s="125"/>
      <c r="FYF271" s="125"/>
      <c r="FYG271" s="125"/>
      <c r="FYH271" s="125"/>
      <c r="FYI271" s="125"/>
      <c r="FYJ271" s="125"/>
      <c r="FYK271" s="125"/>
      <c r="FYL271" s="125"/>
      <c r="FYM271" s="432"/>
      <c r="FYN271" s="432"/>
      <c r="FYO271" s="125"/>
      <c r="FYP271" s="125"/>
      <c r="FYQ271" s="125"/>
      <c r="FYR271" s="125"/>
      <c r="FYS271" s="125"/>
      <c r="FYT271" s="125"/>
      <c r="FYU271" s="125"/>
      <c r="FYV271" s="125"/>
      <c r="FYW271" s="125"/>
      <c r="FYX271" s="125"/>
      <c r="FYY271" s="125"/>
      <c r="FYZ271" s="125"/>
      <c r="FZA271" s="125"/>
      <c r="FZB271" s="125"/>
      <c r="FZC271" s="125"/>
      <c r="FZD271" s="125"/>
      <c r="FZE271" s="125"/>
      <c r="FZF271" s="125"/>
      <c r="FZG271" s="125"/>
      <c r="FZH271" s="125"/>
      <c r="FZI271" s="125"/>
      <c r="FZJ271" s="125"/>
      <c r="FZK271" s="125"/>
      <c r="FZL271" s="125"/>
      <c r="FZM271" s="432"/>
      <c r="FZN271" s="432"/>
      <c r="FZO271" s="125"/>
      <c r="FZP271" s="125"/>
      <c r="FZQ271" s="125"/>
      <c r="FZR271" s="125"/>
      <c r="FZS271" s="125"/>
      <c r="FZT271" s="125"/>
      <c r="FZU271" s="125"/>
      <c r="FZV271" s="125"/>
      <c r="FZW271" s="125"/>
      <c r="FZX271" s="125"/>
      <c r="FZY271" s="125"/>
      <c r="FZZ271" s="125"/>
      <c r="GAA271" s="125"/>
      <c r="GAB271" s="125"/>
      <c r="GAC271" s="125"/>
      <c r="GAD271" s="125"/>
      <c r="GAE271" s="125"/>
      <c r="GAF271" s="125"/>
      <c r="GAG271" s="125"/>
      <c r="GAH271" s="125"/>
      <c r="GAI271" s="125"/>
      <c r="GAJ271" s="125"/>
      <c r="GAK271" s="125"/>
      <c r="GAL271" s="125"/>
      <c r="GAM271" s="432"/>
      <c r="GAN271" s="432"/>
      <c r="GAO271" s="125"/>
      <c r="GAP271" s="125"/>
      <c r="GAQ271" s="125"/>
      <c r="GAR271" s="125"/>
      <c r="GAS271" s="125"/>
      <c r="GAT271" s="125"/>
      <c r="GAU271" s="125"/>
      <c r="GAV271" s="125"/>
      <c r="GAW271" s="125"/>
      <c r="GAX271" s="125"/>
      <c r="GAY271" s="125"/>
      <c r="GAZ271" s="125"/>
      <c r="GBA271" s="125"/>
      <c r="GBB271" s="125"/>
      <c r="GBC271" s="125"/>
      <c r="GBD271" s="125"/>
      <c r="GBE271" s="125"/>
      <c r="GBF271" s="125"/>
      <c r="GBG271" s="125"/>
      <c r="GBH271" s="125"/>
      <c r="GBI271" s="125"/>
      <c r="GBJ271" s="125"/>
      <c r="GBK271" s="125"/>
      <c r="GBL271" s="125"/>
      <c r="GBM271" s="432"/>
      <c r="GBN271" s="432"/>
      <c r="GBO271" s="125"/>
      <c r="GBP271" s="125"/>
      <c r="GBQ271" s="125"/>
      <c r="GBR271" s="125"/>
      <c r="GBS271" s="125"/>
      <c r="GBT271" s="125"/>
      <c r="GBU271" s="125"/>
      <c r="GBV271" s="125"/>
      <c r="GBW271" s="125"/>
      <c r="GBX271" s="125"/>
      <c r="GBY271" s="125"/>
      <c r="GBZ271" s="125"/>
      <c r="GCA271" s="125"/>
      <c r="GCB271" s="125"/>
      <c r="GCC271" s="125"/>
      <c r="GCD271" s="125"/>
      <c r="GCE271" s="125"/>
      <c r="GCF271" s="125"/>
      <c r="GCG271" s="125"/>
      <c r="GCH271" s="125"/>
      <c r="GCI271" s="125"/>
      <c r="GCJ271" s="125"/>
      <c r="GCK271" s="125"/>
      <c r="GCL271" s="125"/>
      <c r="GCM271" s="432"/>
      <c r="GCN271" s="432"/>
      <c r="GCO271" s="125"/>
      <c r="GCP271" s="125"/>
      <c r="GCQ271" s="125"/>
      <c r="GCR271" s="125"/>
      <c r="GCS271" s="125"/>
      <c r="GCT271" s="125"/>
      <c r="GCU271" s="125"/>
      <c r="GCV271" s="125"/>
      <c r="GCW271" s="125"/>
      <c r="GCX271" s="125"/>
      <c r="GCY271" s="125"/>
      <c r="GCZ271" s="125"/>
      <c r="GDA271" s="125"/>
      <c r="GDB271" s="125"/>
      <c r="GDC271" s="125"/>
      <c r="GDD271" s="125"/>
      <c r="GDE271" s="125"/>
      <c r="GDF271" s="125"/>
      <c r="GDG271" s="125"/>
      <c r="GDH271" s="125"/>
      <c r="GDI271" s="125"/>
      <c r="GDJ271" s="125"/>
      <c r="GDK271" s="125"/>
      <c r="GDL271" s="125"/>
      <c r="GDM271" s="432"/>
      <c r="GDN271" s="432"/>
      <c r="GDO271" s="125"/>
      <c r="GDP271" s="125"/>
      <c r="GDQ271" s="125"/>
      <c r="GDR271" s="125"/>
      <c r="GDS271" s="125"/>
      <c r="GDT271" s="125"/>
      <c r="GDU271" s="125"/>
      <c r="GDV271" s="125"/>
      <c r="GDW271" s="125"/>
      <c r="GDX271" s="125"/>
      <c r="GDY271" s="125"/>
      <c r="GDZ271" s="125"/>
      <c r="GEA271" s="125"/>
      <c r="GEB271" s="125"/>
      <c r="GEC271" s="125"/>
      <c r="GED271" s="125"/>
      <c r="GEE271" s="125"/>
      <c r="GEF271" s="125"/>
      <c r="GEG271" s="125"/>
      <c r="GEH271" s="125"/>
      <c r="GEI271" s="125"/>
      <c r="GEJ271" s="125"/>
      <c r="GEK271" s="125"/>
      <c r="GEL271" s="125"/>
      <c r="GEM271" s="432"/>
      <c r="GEN271" s="432"/>
      <c r="GEO271" s="125"/>
      <c r="GEP271" s="125"/>
      <c r="GEQ271" s="125"/>
      <c r="GER271" s="125"/>
      <c r="GES271" s="125"/>
      <c r="GET271" s="125"/>
      <c r="GEU271" s="125"/>
      <c r="GEV271" s="125"/>
      <c r="GEW271" s="125"/>
      <c r="GEX271" s="125"/>
      <c r="GEY271" s="125"/>
      <c r="GEZ271" s="125"/>
      <c r="GFA271" s="125"/>
      <c r="GFB271" s="125"/>
      <c r="GFC271" s="125"/>
      <c r="GFD271" s="125"/>
      <c r="GFE271" s="125"/>
      <c r="GFF271" s="125"/>
      <c r="GFG271" s="125"/>
      <c r="GFH271" s="125"/>
      <c r="GFI271" s="125"/>
      <c r="GFJ271" s="125"/>
      <c r="GFK271" s="125"/>
      <c r="GFL271" s="125"/>
      <c r="GFM271" s="432"/>
      <c r="GFN271" s="432"/>
      <c r="GFO271" s="125"/>
      <c r="GFP271" s="125"/>
      <c r="GFQ271" s="125"/>
      <c r="GFR271" s="125"/>
      <c r="GFS271" s="125"/>
      <c r="GFT271" s="125"/>
      <c r="GFU271" s="125"/>
      <c r="GFV271" s="125"/>
      <c r="GFW271" s="125"/>
      <c r="GFX271" s="125"/>
      <c r="GFY271" s="125"/>
      <c r="GFZ271" s="125"/>
      <c r="GGA271" s="125"/>
      <c r="GGB271" s="125"/>
      <c r="GGC271" s="125"/>
      <c r="GGD271" s="125"/>
      <c r="GGE271" s="125"/>
      <c r="GGF271" s="125"/>
      <c r="GGG271" s="125"/>
      <c r="GGH271" s="125"/>
      <c r="GGI271" s="125"/>
      <c r="GGJ271" s="125"/>
      <c r="GGK271" s="125"/>
      <c r="GGL271" s="125"/>
      <c r="GGM271" s="432"/>
      <c r="GGN271" s="432"/>
      <c r="GGO271" s="125"/>
      <c r="GGP271" s="125"/>
      <c r="GGQ271" s="125"/>
      <c r="GGR271" s="125"/>
      <c r="GGS271" s="125"/>
      <c r="GGT271" s="125"/>
      <c r="GGU271" s="125"/>
      <c r="GGV271" s="125"/>
      <c r="GGW271" s="125"/>
      <c r="GGX271" s="125"/>
      <c r="GGY271" s="125"/>
      <c r="GGZ271" s="125"/>
      <c r="GHA271" s="125"/>
      <c r="GHB271" s="125"/>
      <c r="GHC271" s="125"/>
      <c r="GHD271" s="125"/>
      <c r="GHE271" s="125"/>
      <c r="GHF271" s="125"/>
      <c r="GHG271" s="125"/>
      <c r="GHH271" s="125"/>
      <c r="GHI271" s="125"/>
      <c r="GHJ271" s="125"/>
      <c r="GHK271" s="125"/>
      <c r="GHL271" s="125"/>
      <c r="GHM271" s="432"/>
      <c r="GHN271" s="432"/>
      <c r="GHO271" s="125"/>
      <c r="GHP271" s="125"/>
      <c r="GHQ271" s="125"/>
      <c r="GHR271" s="125"/>
      <c r="GHS271" s="125"/>
      <c r="GHT271" s="125"/>
      <c r="GHU271" s="125"/>
      <c r="GHV271" s="125"/>
      <c r="GHW271" s="125"/>
      <c r="GHX271" s="125"/>
      <c r="GHY271" s="125"/>
      <c r="GHZ271" s="125"/>
      <c r="GIA271" s="125"/>
      <c r="GIB271" s="125"/>
      <c r="GIC271" s="125"/>
      <c r="GID271" s="125"/>
      <c r="GIE271" s="125"/>
      <c r="GIF271" s="125"/>
      <c r="GIG271" s="125"/>
      <c r="GIH271" s="125"/>
      <c r="GII271" s="125"/>
      <c r="GIJ271" s="125"/>
      <c r="GIK271" s="125"/>
      <c r="GIL271" s="125"/>
      <c r="GIM271" s="432"/>
      <c r="GIN271" s="432"/>
      <c r="GIO271" s="125"/>
      <c r="GIP271" s="125"/>
      <c r="GIQ271" s="125"/>
      <c r="GIR271" s="125"/>
      <c r="GIS271" s="125"/>
      <c r="GIT271" s="125"/>
      <c r="GIU271" s="125"/>
      <c r="GIV271" s="125"/>
      <c r="GIW271" s="125"/>
      <c r="GIX271" s="125"/>
      <c r="GIY271" s="125"/>
      <c r="GIZ271" s="125"/>
      <c r="GJA271" s="125"/>
      <c r="GJB271" s="125"/>
      <c r="GJC271" s="125"/>
      <c r="GJD271" s="125"/>
      <c r="GJE271" s="125"/>
      <c r="GJF271" s="125"/>
      <c r="GJG271" s="125"/>
      <c r="GJH271" s="125"/>
      <c r="GJI271" s="125"/>
      <c r="GJJ271" s="125"/>
      <c r="GJK271" s="125"/>
      <c r="GJL271" s="125"/>
      <c r="GJM271" s="432"/>
      <c r="GJN271" s="432"/>
      <c r="GJO271" s="125"/>
      <c r="GJP271" s="125"/>
      <c r="GJQ271" s="125"/>
      <c r="GJR271" s="125"/>
      <c r="GJS271" s="125"/>
      <c r="GJT271" s="125"/>
      <c r="GJU271" s="125"/>
      <c r="GJV271" s="125"/>
      <c r="GJW271" s="125"/>
      <c r="GJX271" s="125"/>
      <c r="GJY271" s="125"/>
      <c r="GJZ271" s="125"/>
      <c r="GKA271" s="125"/>
      <c r="GKB271" s="125"/>
      <c r="GKC271" s="125"/>
      <c r="GKD271" s="125"/>
      <c r="GKE271" s="125"/>
      <c r="GKF271" s="125"/>
      <c r="GKG271" s="125"/>
      <c r="GKH271" s="125"/>
      <c r="GKI271" s="125"/>
      <c r="GKJ271" s="125"/>
      <c r="GKK271" s="125"/>
      <c r="GKL271" s="125"/>
      <c r="GKM271" s="432"/>
      <c r="GKN271" s="432"/>
      <c r="GKO271" s="125"/>
      <c r="GKP271" s="125"/>
      <c r="GKQ271" s="125"/>
      <c r="GKR271" s="125"/>
      <c r="GKS271" s="125"/>
      <c r="GKT271" s="125"/>
      <c r="GKU271" s="125"/>
      <c r="GKV271" s="125"/>
      <c r="GKW271" s="125"/>
      <c r="GKX271" s="125"/>
      <c r="GKY271" s="125"/>
      <c r="GKZ271" s="125"/>
      <c r="GLA271" s="125"/>
      <c r="GLB271" s="125"/>
      <c r="GLC271" s="125"/>
      <c r="GLD271" s="125"/>
      <c r="GLE271" s="125"/>
      <c r="GLF271" s="125"/>
      <c r="GLG271" s="125"/>
      <c r="GLH271" s="125"/>
      <c r="GLI271" s="125"/>
      <c r="GLJ271" s="125"/>
      <c r="GLK271" s="125"/>
      <c r="GLL271" s="125"/>
      <c r="GLM271" s="432"/>
      <c r="GLN271" s="432"/>
      <c r="GLO271" s="125"/>
      <c r="GLP271" s="125"/>
      <c r="GLQ271" s="125"/>
      <c r="GLR271" s="125"/>
      <c r="GLS271" s="125"/>
      <c r="GLT271" s="125"/>
      <c r="GLU271" s="125"/>
      <c r="GLV271" s="125"/>
      <c r="GLW271" s="125"/>
      <c r="GLX271" s="125"/>
      <c r="GLY271" s="125"/>
      <c r="GLZ271" s="125"/>
      <c r="GMA271" s="125"/>
      <c r="GMB271" s="125"/>
      <c r="GMC271" s="125"/>
      <c r="GMD271" s="125"/>
      <c r="GME271" s="125"/>
      <c r="GMF271" s="125"/>
      <c r="GMG271" s="125"/>
      <c r="GMH271" s="125"/>
      <c r="GMI271" s="125"/>
      <c r="GMJ271" s="125"/>
      <c r="GMK271" s="125"/>
      <c r="GML271" s="125"/>
      <c r="GMM271" s="432"/>
      <c r="GMN271" s="432"/>
      <c r="GMO271" s="125"/>
      <c r="GMP271" s="125"/>
      <c r="GMQ271" s="125"/>
      <c r="GMR271" s="125"/>
      <c r="GMS271" s="125"/>
      <c r="GMT271" s="125"/>
      <c r="GMU271" s="125"/>
      <c r="GMV271" s="125"/>
      <c r="GMW271" s="125"/>
      <c r="GMX271" s="125"/>
      <c r="GMY271" s="125"/>
      <c r="GMZ271" s="125"/>
      <c r="GNA271" s="125"/>
      <c r="GNB271" s="125"/>
      <c r="GNC271" s="125"/>
      <c r="GND271" s="125"/>
      <c r="GNE271" s="125"/>
      <c r="GNF271" s="125"/>
      <c r="GNG271" s="125"/>
      <c r="GNH271" s="125"/>
      <c r="GNI271" s="125"/>
      <c r="GNJ271" s="125"/>
      <c r="GNK271" s="125"/>
      <c r="GNL271" s="125"/>
      <c r="GNM271" s="432"/>
      <c r="GNN271" s="432"/>
      <c r="GNO271" s="125"/>
      <c r="GNP271" s="125"/>
      <c r="GNQ271" s="125"/>
      <c r="GNR271" s="125"/>
      <c r="GNS271" s="125"/>
      <c r="GNT271" s="125"/>
      <c r="GNU271" s="125"/>
      <c r="GNV271" s="125"/>
      <c r="GNW271" s="125"/>
      <c r="GNX271" s="125"/>
      <c r="GNY271" s="125"/>
      <c r="GNZ271" s="125"/>
      <c r="GOA271" s="125"/>
      <c r="GOB271" s="125"/>
      <c r="GOC271" s="125"/>
      <c r="GOD271" s="125"/>
      <c r="GOE271" s="125"/>
      <c r="GOF271" s="125"/>
      <c r="GOG271" s="125"/>
      <c r="GOH271" s="125"/>
      <c r="GOI271" s="125"/>
      <c r="GOJ271" s="125"/>
      <c r="GOK271" s="125"/>
      <c r="GOL271" s="125"/>
      <c r="GOM271" s="432"/>
      <c r="GON271" s="432"/>
      <c r="GOO271" s="125"/>
      <c r="GOP271" s="125"/>
      <c r="GOQ271" s="125"/>
      <c r="GOR271" s="125"/>
      <c r="GOS271" s="125"/>
      <c r="GOT271" s="125"/>
      <c r="GOU271" s="125"/>
      <c r="GOV271" s="125"/>
      <c r="GOW271" s="125"/>
      <c r="GOX271" s="125"/>
      <c r="GOY271" s="125"/>
      <c r="GOZ271" s="125"/>
      <c r="GPA271" s="125"/>
      <c r="GPB271" s="125"/>
      <c r="GPC271" s="125"/>
      <c r="GPD271" s="125"/>
      <c r="GPE271" s="125"/>
      <c r="GPF271" s="125"/>
      <c r="GPG271" s="125"/>
      <c r="GPH271" s="125"/>
      <c r="GPI271" s="125"/>
      <c r="GPJ271" s="125"/>
      <c r="GPK271" s="125"/>
      <c r="GPL271" s="125"/>
      <c r="GPM271" s="432"/>
      <c r="GPN271" s="432"/>
      <c r="GPO271" s="125"/>
      <c r="GPP271" s="125"/>
      <c r="GPQ271" s="125"/>
      <c r="GPR271" s="125"/>
      <c r="GPS271" s="125"/>
      <c r="GPT271" s="125"/>
      <c r="GPU271" s="125"/>
      <c r="GPV271" s="125"/>
      <c r="GPW271" s="125"/>
      <c r="GPX271" s="125"/>
      <c r="GPY271" s="125"/>
      <c r="GPZ271" s="125"/>
      <c r="GQA271" s="125"/>
      <c r="GQB271" s="125"/>
      <c r="GQC271" s="125"/>
      <c r="GQD271" s="125"/>
      <c r="GQE271" s="125"/>
      <c r="GQF271" s="125"/>
      <c r="GQG271" s="125"/>
      <c r="GQH271" s="125"/>
      <c r="GQI271" s="125"/>
      <c r="GQJ271" s="125"/>
      <c r="GQK271" s="125"/>
      <c r="GQL271" s="125"/>
      <c r="GQM271" s="432"/>
      <c r="GQN271" s="432"/>
      <c r="GQO271" s="125"/>
      <c r="GQP271" s="125"/>
      <c r="GQQ271" s="125"/>
      <c r="GQR271" s="125"/>
      <c r="GQS271" s="125"/>
      <c r="GQT271" s="125"/>
      <c r="GQU271" s="125"/>
      <c r="GQV271" s="125"/>
      <c r="GQW271" s="125"/>
      <c r="GQX271" s="125"/>
      <c r="GQY271" s="125"/>
      <c r="GQZ271" s="125"/>
      <c r="GRA271" s="125"/>
      <c r="GRB271" s="125"/>
      <c r="GRC271" s="125"/>
      <c r="GRD271" s="125"/>
      <c r="GRE271" s="125"/>
      <c r="GRF271" s="125"/>
      <c r="GRG271" s="125"/>
      <c r="GRH271" s="125"/>
      <c r="GRI271" s="125"/>
      <c r="GRJ271" s="125"/>
      <c r="GRK271" s="125"/>
      <c r="GRL271" s="125"/>
      <c r="GRM271" s="432"/>
      <c r="GRN271" s="432"/>
      <c r="GRO271" s="125"/>
      <c r="GRP271" s="125"/>
      <c r="GRQ271" s="125"/>
      <c r="GRR271" s="125"/>
      <c r="GRS271" s="125"/>
      <c r="GRT271" s="125"/>
      <c r="GRU271" s="125"/>
      <c r="GRV271" s="125"/>
      <c r="GRW271" s="125"/>
      <c r="GRX271" s="125"/>
      <c r="GRY271" s="125"/>
      <c r="GRZ271" s="125"/>
      <c r="GSA271" s="125"/>
      <c r="GSB271" s="125"/>
      <c r="GSC271" s="125"/>
      <c r="GSD271" s="125"/>
      <c r="GSE271" s="125"/>
      <c r="GSF271" s="125"/>
      <c r="GSG271" s="125"/>
      <c r="GSH271" s="125"/>
      <c r="GSI271" s="125"/>
      <c r="GSJ271" s="125"/>
      <c r="GSK271" s="125"/>
      <c r="GSL271" s="125"/>
      <c r="GSM271" s="432"/>
      <c r="GSN271" s="432"/>
      <c r="GSO271" s="125"/>
      <c r="GSP271" s="125"/>
      <c r="GSQ271" s="125"/>
      <c r="GSR271" s="125"/>
      <c r="GSS271" s="125"/>
      <c r="GST271" s="125"/>
      <c r="GSU271" s="125"/>
      <c r="GSV271" s="125"/>
      <c r="GSW271" s="125"/>
      <c r="GSX271" s="125"/>
      <c r="GSY271" s="125"/>
      <c r="GSZ271" s="125"/>
      <c r="GTA271" s="125"/>
      <c r="GTB271" s="125"/>
      <c r="GTC271" s="125"/>
      <c r="GTD271" s="125"/>
      <c r="GTE271" s="125"/>
      <c r="GTF271" s="125"/>
      <c r="GTG271" s="125"/>
      <c r="GTH271" s="125"/>
      <c r="GTI271" s="125"/>
      <c r="GTJ271" s="125"/>
      <c r="GTK271" s="125"/>
      <c r="GTL271" s="125"/>
      <c r="GTM271" s="432"/>
      <c r="GTN271" s="432"/>
      <c r="GTO271" s="125"/>
      <c r="GTP271" s="125"/>
      <c r="GTQ271" s="125"/>
      <c r="GTR271" s="125"/>
      <c r="GTS271" s="125"/>
      <c r="GTT271" s="125"/>
      <c r="GTU271" s="125"/>
      <c r="GTV271" s="125"/>
      <c r="GTW271" s="125"/>
      <c r="GTX271" s="125"/>
      <c r="GTY271" s="125"/>
      <c r="GTZ271" s="125"/>
      <c r="GUA271" s="125"/>
      <c r="GUB271" s="125"/>
      <c r="GUC271" s="125"/>
      <c r="GUD271" s="125"/>
      <c r="GUE271" s="125"/>
      <c r="GUF271" s="125"/>
      <c r="GUG271" s="125"/>
      <c r="GUH271" s="125"/>
      <c r="GUI271" s="125"/>
      <c r="GUJ271" s="125"/>
      <c r="GUK271" s="125"/>
      <c r="GUL271" s="125"/>
      <c r="GUM271" s="432"/>
      <c r="GUN271" s="432"/>
      <c r="GUO271" s="125"/>
      <c r="GUP271" s="125"/>
      <c r="GUQ271" s="125"/>
      <c r="GUR271" s="125"/>
      <c r="GUS271" s="125"/>
      <c r="GUT271" s="125"/>
      <c r="GUU271" s="125"/>
      <c r="GUV271" s="125"/>
      <c r="GUW271" s="125"/>
      <c r="GUX271" s="125"/>
      <c r="GUY271" s="125"/>
      <c r="GUZ271" s="125"/>
      <c r="GVA271" s="125"/>
      <c r="GVB271" s="125"/>
      <c r="GVC271" s="125"/>
      <c r="GVD271" s="125"/>
      <c r="GVE271" s="125"/>
      <c r="GVF271" s="125"/>
      <c r="GVG271" s="125"/>
      <c r="GVH271" s="125"/>
      <c r="GVI271" s="125"/>
      <c r="GVJ271" s="125"/>
      <c r="GVK271" s="125"/>
      <c r="GVL271" s="125"/>
      <c r="GVM271" s="432"/>
      <c r="GVN271" s="432"/>
      <c r="GVO271" s="125"/>
      <c r="GVP271" s="125"/>
      <c r="GVQ271" s="125"/>
      <c r="GVR271" s="125"/>
      <c r="GVS271" s="125"/>
      <c r="GVT271" s="125"/>
      <c r="GVU271" s="125"/>
      <c r="GVV271" s="125"/>
      <c r="GVW271" s="125"/>
      <c r="GVX271" s="125"/>
      <c r="GVY271" s="125"/>
      <c r="GVZ271" s="125"/>
      <c r="GWA271" s="125"/>
      <c r="GWB271" s="125"/>
      <c r="GWC271" s="125"/>
      <c r="GWD271" s="125"/>
      <c r="GWE271" s="125"/>
      <c r="GWF271" s="125"/>
      <c r="GWG271" s="125"/>
      <c r="GWH271" s="125"/>
      <c r="GWI271" s="125"/>
      <c r="GWJ271" s="125"/>
      <c r="GWK271" s="125"/>
      <c r="GWL271" s="125"/>
      <c r="GWM271" s="432"/>
      <c r="GWN271" s="432"/>
      <c r="GWO271" s="125"/>
      <c r="GWP271" s="125"/>
      <c r="GWQ271" s="125"/>
      <c r="GWR271" s="125"/>
      <c r="GWS271" s="125"/>
      <c r="GWT271" s="125"/>
      <c r="GWU271" s="125"/>
      <c r="GWV271" s="125"/>
      <c r="GWW271" s="125"/>
      <c r="GWX271" s="125"/>
      <c r="GWY271" s="125"/>
      <c r="GWZ271" s="125"/>
      <c r="GXA271" s="125"/>
      <c r="GXB271" s="125"/>
      <c r="GXC271" s="125"/>
      <c r="GXD271" s="125"/>
      <c r="GXE271" s="125"/>
      <c r="GXF271" s="125"/>
      <c r="GXG271" s="125"/>
      <c r="GXH271" s="125"/>
      <c r="GXI271" s="125"/>
      <c r="GXJ271" s="125"/>
      <c r="GXK271" s="125"/>
      <c r="GXL271" s="125"/>
      <c r="GXM271" s="432"/>
      <c r="GXN271" s="432"/>
      <c r="GXO271" s="125"/>
      <c r="GXP271" s="125"/>
      <c r="GXQ271" s="125"/>
      <c r="GXR271" s="125"/>
      <c r="GXS271" s="125"/>
      <c r="GXT271" s="125"/>
      <c r="GXU271" s="125"/>
      <c r="GXV271" s="125"/>
      <c r="GXW271" s="125"/>
      <c r="GXX271" s="125"/>
      <c r="GXY271" s="125"/>
      <c r="GXZ271" s="125"/>
      <c r="GYA271" s="125"/>
      <c r="GYB271" s="125"/>
      <c r="GYC271" s="125"/>
      <c r="GYD271" s="125"/>
      <c r="GYE271" s="125"/>
      <c r="GYF271" s="125"/>
      <c r="GYG271" s="125"/>
      <c r="GYH271" s="125"/>
      <c r="GYI271" s="125"/>
      <c r="GYJ271" s="125"/>
      <c r="GYK271" s="125"/>
      <c r="GYL271" s="125"/>
      <c r="GYM271" s="432"/>
      <c r="GYN271" s="432"/>
      <c r="GYO271" s="125"/>
      <c r="GYP271" s="125"/>
      <c r="GYQ271" s="125"/>
      <c r="GYR271" s="125"/>
      <c r="GYS271" s="125"/>
      <c r="GYT271" s="125"/>
      <c r="GYU271" s="125"/>
      <c r="GYV271" s="125"/>
      <c r="GYW271" s="125"/>
      <c r="GYX271" s="125"/>
      <c r="GYY271" s="125"/>
      <c r="GYZ271" s="125"/>
      <c r="GZA271" s="125"/>
      <c r="GZB271" s="125"/>
      <c r="GZC271" s="125"/>
      <c r="GZD271" s="125"/>
      <c r="GZE271" s="125"/>
      <c r="GZF271" s="125"/>
      <c r="GZG271" s="125"/>
      <c r="GZH271" s="125"/>
      <c r="GZI271" s="125"/>
      <c r="GZJ271" s="125"/>
      <c r="GZK271" s="125"/>
      <c r="GZL271" s="125"/>
      <c r="GZM271" s="432"/>
      <c r="GZN271" s="432"/>
      <c r="GZO271" s="125"/>
      <c r="GZP271" s="125"/>
      <c r="GZQ271" s="125"/>
      <c r="GZR271" s="125"/>
      <c r="GZS271" s="125"/>
      <c r="GZT271" s="125"/>
      <c r="GZU271" s="125"/>
      <c r="GZV271" s="125"/>
      <c r="GZW271" s="125"/>
      <c r="GZX271" s="125"/>
      <c r="GZY271" s="125"/>
      <c r="GZZ271" s="125"/>
      <c r="HAA271" s="125"/>
      <c r="HAB271" s="125"/>
      <c r="HAC271" s="125"/>
      <c r="HAD271" s="125"/>
      <c r="HAE271" s="125"/>
      <c r="HAF271" s="125"/>
      <c r="HAG271" s="125"/>
      <c r="HAH271" s="125"/>
      <c r="HAI271" s="125"/>
      <c r="HAJ271" s="125"/>
      <c r="HAK271" s="125"/>
      <c r="HAL271" s="125"/>
      <c r="HAM271" s="432"/>
      <c r="HAN271" s="432"/>
      <c r="HAO271" s="125"/>
      <c r="HAP271" s="125"/>
      <c r="HAQ271" s="125"/>
      <c r="HAR271" s="125"/>
      <c r="HAS271" s="125"/>
      <c r="HAT271" s="125"/>
      <c r="HAU271" s="125"/>
      <c r="HAV271" s="125"/>
      <c r="HAW271" s="125"/>
      <c r="HAX271" s="125"/>
      <c r="HAY271" s="125"/>
      <c r="HAZ271" s="125"/>
      <c r="HBA271" s="125"/>
      <c r="HBB271" s="125"/>
      <c r="HBC271" s="125"/>
      <c r="HBD271" s="125"/>
      <c r="HBE271" s="125"/>
      <c r="HBF271" s="125"/>
      <c r="HBG271" s="125"/>
      <c r="HBH271" s="125"/>
      <c r="HBI271" s="125"/>
      <c r="HBJ271" s="125"/>
      <c r="HBK271" s="125"/>
      <c r="HBL271" s="125"/>
      <c r="HBM271" s="432"/>
      <c r="HBN271" s="432"/>
      <c r="HBO271" s="125"/>
      <c r="HBP271" s="125"/>
      <c r="HBQ271" s="125"/>
      <c r="HBR271" s="125"/>
      <c r="HBS271" s="125"/>
      <c r="HBT271" s="125"/>
      <c r="HBU271" s="125"/>
      <c r="HBV271" s="125"/>
      <c r="HBW271" s="125"/>
      <c r="HBX271" s="125"/>
      <c r="HBY271" s="125"/>
      <c r="HBZ271" s="125"/>
      <c r="HCA271" s="125"/>
      <c r="HCB271" s="125"/>
      <c r="HCC271" s="125"/>
      <c r="HCD271" s="125"/>
      <c r="HCE271" s="125"/>
      <c r="HCF271" s="125"/>
      <c r="HCG271" s="125"/>
      <c r="HCH271" s="125"/>
      <c r="HCI271" s="125"/>
      <c r="HCJ271" s="125"/>
      <c r="HCK271" s="125"/>
      <c r="HCL271" s="125"/>
      <c r="HCM271" s="432"/>
      <c r="HCN271" s="432"/>
      <c r="HCO271" s="125"/>
      <c r="HCP271" s="125"/>
      <c r="HCQ271" s="125"/>
      <c r="HCR271" s="125"/>
      <c r="HCS271" s="125"/>
      <c r="HCT271" s="125"/>
      <c r="HCU271" s="125"/>
      <c r="HCV271" s="125"/>
      <c r="HCW271" s="125"/>
      <c r="HCX271" s="125"/>
      <c r="HCY271" s="125"/>
      <c r="HCZ271" s="125"/>
      <c r="HDA271" s="125"/>
      <c r="HDB271" s="125"/>
      <c r="HDC271" s="125"/>
      <c r="HDD271" s="125"/>
      <c r="HDE271" s="125"/>
      <c r="HDF271" s="125"/>
      <c r="HDG271" s="125"/>
      <c r="HDH271" s="125"/>
      <c r="HDI271" s="125"/>
      <c r="HDJ271" s="125"/>
      <c r="HDK271" s="125"/>
      <c r="HDL271" s="125"/>
      <c r="HDM271" s="432"/>
      <c r="HDN271" s="432"/>
      <c r="HDO271" s="125"/>
      <c r="HDP271" s="125"/>
      <c r="HDQ271" s="125"/>
      <c r="HDR271" s="125"/>
      <c r="HDS271" s="125"/>
      <c r="HDT271" s="125"/>
      <c r="HDU271" s="125"/>
      <c r="HDV271" s="125"/>
      <c r="HDW271" s="125"/>
      <c r="HDX271" s="125"/>
      <c r="HDY271" s="125"/>
      <c r="HDZ271" s="125"/>
      <c r="HEA271" s="125"/>
      <c r="HEB271" s="125"/>
      <c r="HEC271" s="125"/>
      <c r="HED271" s="125"/>
      <c r="HEE271" s="125"/>
      <c r="HEF271" s="125"/>
      <c r="HEG271" s="125"/>
      <c r="HEH271" s="125"/>
      <c r="HEI271" s="125"/>
      <c r="HEJ271" s="125"/>
      <c r="HEK271" s="125"/>
      <c r="HEL271" s="125"/>
      <c r="HEM271" s="432"/>
      <c r="HEN271" s="432"/>
      <c r="HEO271" s="125"/>
      <c r="HEP271" s="125"/>
      <c r="HEQ271" s="125"/>
      <c r="HER271" s="125"/>
      <c r="HES271" s="125"/>
      <c r="HET271" s="125"/>
      <c r="HEU271" s="125"/>
      <c r="HEV271" s="125"/>
      <c r="HEW271" s="125"/>
      <c r="HEX271" s="125"/>
      <c r="HEY271" s="125"/>
      <c r="HEZ271" s="125"/>
      <c r="HFA271" s="125"/>
      <c r="HFB271" s="125"/>
      <c r="HFC271" s="125"/>
      <c r="HFD271" s="125"/>
      <c r="HFE271" s="125"/>
      <c r="HFF271" s="125"/>
      <c r="HFG271" s="125"/>
      <c r="HFH271" s="125"/>
      <c r="HFI271" s="125"/>
      <c r="HFJ271" s="125"/>
      <c r="HFK271" s="125"/>
      <c r="HFL271" s="125"/>
      <c r="HFM271" s="432"/>
      <c r="HFN271" s="432"/>
      <c r="HFO271" s="125"/>
      <c r="HFP271" s="125"/>
      <c r="HFQ271" s="125"/>
      <c r="HFR271" s="125"/>
      <c r="HFS271" s="125"/>
      <c r="HFT271" s="125"/>
      <c r="HFU271" s="125"/>
      <c r="HFV271" s="125"/>
      <c r="HFW271" s="125"/>
      <c r="HFX271" s="125"/>
      <c r="HFY271" s="125"/>
      <c r="HFZ271" s="125"/>
      <c r="HGA271" s="125"/>
      <c r="HGB271" s="125"/>
      <c r="HGC271" s="125"/>
      <c r="HGD271" s="125"/>
      <c r="HGE271" s="125"/>
      <c r="HGF271" s="125"/>
      <c r="HGG271" s="125"/>
      <c r="HGH271" s="125"/>
      <c r="HGI271" s="125"/>
      <c r="HGJ271" s="125"/>
      <c r="HGK271" s="125"/>
      <c r="HGL271" s="125"/>
      <c r="HGM271" s="432"/>
      <c r="HGN271" s="432"/>
      <c r="HGO271" s="125"/>
      <c r="HGP271" s="125"/>
      <c r="HGQ271" s="125"/>
      <c r="HGR271" s="125"/>
      <c r="HGS271" s="125"/>
      <c r="HGT271" s="125"/>
      <c r="HGU271" s="125"/>
      <c r="HGV271" s="125"/>
      <c r="HGW271" s="125"/>
      <c r="HGX271" s="125"/>
      <c r="HGY271" s="125"/>
      <c r="HGZ271" s="125"/>
      <c r="HHA271" s="125"/>
      <c r="HHB271" s="125"/>
      <c r="HHC271" s="125"/>
      <c r="HHD271" s="125"/>
      <c r="HHE271" s="125"/>
      <c r="HHF271" s="125"/>
      <c r="HHG271" s="125"/>
      <c r="HHH271" s="125"/>
      <c r="HHI271" s="125"/>
      <c r="HHJ271" s="125"/>
      <c r="HHK271" s="125"/>
      <c r="HHL271" s="125"/>
      <c r="HHM271" s="432"/>
      <c r="HHN271" s="432"/>
      <c r="HHO271" s="125"/>
      <c r="HHP271" s="125"/>
      <c r="HHQ271" s="125"/>
      <c r="HHR271" s="125"/>
      <c r="HHS271" s="125"/>
      <c r="HHT271" s="125"/>
      <c r="HHU271" s="125"/>
      <c r="HHV271" s="125"/>
      <c r="HHW271" s="125"/>
      <c r="HHX271" s="125"/>
      <c r="HHY271" s="125"/>
      <c r="HHZ271" s="125"/>
      <c r="HIA271" s="125"/>
      <c r="HIB271" s="125"/>
      <c r="HIC271" s="125"/>
      <c r="HID271" s="125"/>
      <c r="HIE271" s="125"/>
      <c r="HIF271" s="125"/>
      <c r="HIG271" s="125"/>
      <c r="HIH271" s="125"/>
      <c r="HII271" s="125"/>
      <c r="HIJ271" s="125"/>
      <c r="HIK271" s="125"/>
      <c r="HIL271" s="125"/>
      <c r="HIM271" s="432"/>
      <c r="HIN271" s="432"/>
      <c r="HIO271" s="125"/>
      <c r="HIP271" s="125"/>
      <c r="HIQ271" s="125"/>
      <c r="HIR271" s="125"/>
      <c r="HIS271" s="125"/>
      <c r="HIT271" s="125"/>
      <c r="HIU271" s="125"/>
      <c r="HIV271" s="125"/>
      <c r="HIW271" s="125"/>
      <c r="HIX271" s="125"/>
      <c r="HIY271" s="125"/>
      <c r="HIZ271" s="125"/>
      <c r="HJA271" s="125"/>
      <c r="HJB271" s="125"/>
      <c r="HJC271" s="125"/>
      <c r="HJD271" s="125"/>
      <c r="HJE271" s="125"/>
      <c r="HJF271" s="125"/>
      <c r="HJG271" s="125"/>
      <c r="HJH271" s="125"/>
      <c r="HJI271" s="125"/>
      <c r="HJJ271" s="125"/>
      <c r="HJK271" s="125"/>
      <c r="HJL271" s="125"/>
      <c r="HJM271" s="432"/>
      <c r="HJN271" s="432"/>
      <c r="HJO271" s="125"/>
      <c r="HJP271" s="125"/>
      <c r="HJQ271" s="125"/>
      <c r="HJR271" s="125"/>
      <c r="HJS271" s="125"/>
      <c r="HJT271" s="125"/>
      <c r="HJU271" s="125"/>
      <c r="HJV271" s="125"/>
      <c r="HJW271" s="125"/>
      <c r="HJX271" s="125"/>
      <c r="HJY271" s="125"/>
      <c r="HJZ271" s="125"/>
      <c r="HKA271" s="125"/>
      <c r="HKB271" s="125"/>
      <c r="HKC271" s="125"/>
      <c r="HKD271" s="125"/>
      <c r="HKE271" s="125"/>
      <c r="HKF271" s="125"/>
      <c r="HKG271" s="125"/>
      <c r="HKH271" s="125"/>
      <c r="HKI271" s="125"/>
      <c r="HKJ271" s="125"/>
      <c r="HKK271" s="125"/>
      <c r="HKL271" s="125"/>
      <c r="HKM271" s="432"/>
      <c r="HKN271" s="432"/>
      <c r="HKO271" s="125"/>
      <c r="HKP271" s="125"/>
      <c r="HKQ271" s="125"/>
      <c r="HKR271" s="125"/>
      <c r="HKS271" s="125"/>
      <c r="HKT271" s="125"/>
      <c r="HKU271" s="125"/>
      <c r="HKV271" s="125"/>
      <c r="HKW271" s="125"/>
      <c r="HKX271" s="125"/>
      <c r="HKY271" s="125"/>
      <c r="HKZ271" s="125"/>
      <c r="HLA271" s="125"/>
      <c r="HLB271" s="125"/>
      <c r="HLC271" s="125"/>
      <c r="HLD271" s="125"/>
      <c r="HLE271" s="125"/>
      <c r="HLF271" s="125"/>
      <c r="HLG271" s="125"/>
      <c r="HLH271" s="125"/>
      <c r="HLI271" s="125"/>
      <c r="HLJ271" s="125"/>
      <c r="HLK271" s="125"/>
      <c r="HLL271" s="125"/>
      <c r="HLM271" s="432"/>
      <c r="HLN271" s="432"/>
      <c r="HLO271" s="125"/>
      <c r="HLP271" s="125"/>
      <c r="HLQ271" s="125"/>
      <c r="HLR271" s="125"/>
      <c r="HLS271" s="125"/>
      <c r="HLT271" s="125"/>
      <c r="HLU271" s="125"/>
      <c r="HLV271" s="125"/>
      <c r="HLW271" s="125"/>
      <c r="HLX271" s="125"/>
      <c r="HLY271" s="125"/>
      <c r="HLZ271" s="125"/>
      <c r="HMA271" s="125"/>
      <c r="HMB271" s="125"/>
      <c r="HMC271" s="125"/>
      <c r="HMD271" s="125"/>
      <c r="HME271" s="125"/>
      <c r="HMF271" s="125"/>
      <c r="HMG271" s="125"/>
      <c r="HMH271" s="125"/>
      <c r="HMI271" s="125"/>
      <c r="HMJ271" s="125"/>
      <c r="HMK271" s="125"/>
      <c r="HML271" s="125"/>
      <c r="HMM271" s="432"/>
      <c r="HMN271" s="432"/>
      <c r="HMO271" s="125"/>
      <c r="HMP271" s="125"/>
      <c r="HMQ271" s="125"/>
      <c r="HMR271" s="125"/>
      <c r="HMS271" s="125"/>
      <c r="HMT271" s="125"/>
      <c r="HMU271" s="125"/>
      <c r="HMV271" s="125"/>
      <c r="HMW271" s="125"/>
      <c r="HMX271" s="125"/>
      <c r="HMY271" s="125"/>
      <c r="HMZ271" s="125"/>
      <c r="HNA271" s="125"/>
      <c r="HNB271" s="125"/>
      <c r="HNC271" s="125"/>
      <c r="HND271" s="125"/>
      <c r="HNE271" s="125"/>
      <c r="HNF271" s="125"/>
      <c r="HNG271" s="125"/>
      <c r="HNH271" s="125"/>
      <c r="HNI271" s="125"/>
      <c r="HNJ271" s="125"/>
      <c r="HNK271" s="125"/>
      <c r="HNL271" s="125"/>
      <c r="HNM271" s="432"/>
      <c r="HNN271" s="432"/>
      <c r="HNO271" s="125"/>
      <c r="HNP271" s="125"/>
      <c r="HNQ271" s="125"/>
      <c r="HNR271" s="125"/>
      <c r="HNS271" s="125"/>
      <c r="HNT271" s="125"/>
      <c r="HNU271" s="125"/>
      <c r="HNV271" s="125"/>
      <c r="HNW271" s="125"/>
      <c r="HNX271" s="125"/>
      <c r="HNY271" s="125"/>
      <c r="HNZ271" s="125"/>
      <c r="HOA271" s="125"/>
      <c r="HOB271" s="125"/>
      <c r="HOC271" s="125"/>
      <c r="HOD271" s="125"/>
      <c r="HOE271" s="125"/>
      <c r="HOF271" s="125"/>
      <c r="HOG271" s="125"/>
      <c r="HOH271" s="125"/>
      <c r="HOI271" s="125"/>
      <c r="HOJ271" s="125"/>
      <c r="HOK271" s="125"/>
      <c r="HOL271" s="125"/>
      <c r="HOM271" s="432"/>
      <c r="HON271" s="432"/>
      <c r="HOO271" s="125"/>
      <c r="HOP271" s="125"/>
      <c r="HOQ271" s="125"/>
      <c r="HOR271" s="125"/>
      <c r="HOS271" s="125"/>
      <c r="HOT271" s="125"/>
      <c r="HOU271" s="125"/>
      <c r="HOV271" s="125"/>
      <c r="HOW271" s="125"/>
      <c r="HOX271" s="125"/>
      <c r="HOY271" s="125"/>
      <c r="HOZ271" s="125"/>
      <c r="HPA271" s="125"/>
      <c r="HPB271" s="125"/>
      <c r="HPC271" s="125"/>
      <c r="HPD271" s="125"/>
      <c r="HPE271" s="125"/>
      <c r="HPF271" s="125"/>
      <c r="HPG271" s="125"/>
      <c r="HPH271" s="125"/>
      <c r="HPI271" s="125"/>
      <c r="HPJ271" s="125"/>
      <c r="HPK271" s="125"/>
      <c r="HPL271" s="125"/>
      <c r="HPM271" s="432"/>
      <c r="HPN271" s="432"/>
      <c r="HPO271" s="125"/>
      <c r="HPP271" s="125"/>
      <c r="HPQ271" s="125"/>
      <c r="HPR271" s="125"/>
      <c r="HPS271" s="125"/>
      <c r="HPT271" s="125"/>
      <c r="HPU271" s="125"/>
      <c r="HPV271" s="125"/>
      <c r="HPW271" s="125"/>
      <c r="HPX271" s="125"/>
      <c r="HPY271" s="125"/>
      <c r="HPZ271" s="125"/>
      <c r="HQA271" s="125"/>
      <c r="HQB271" s="125"/>
      <c r="HQC271" s="125"/>
      <c r="HQD271" s="125"/>
      <c r="HQE271" s="125"/>
      <c r="HQF271" s="125"/>
      <c r="HQG271" s="125"/>
      <c r="HQH271" s="125"/>
      <c r="HQI271" s="125"/>
      <c r="HQJ271" s="125"/>
      <c r="HQK271" s="125"/>
      <c r="HQL271" s="125"/>
      <c r="HQM271" s="432"/>
      <c r="HQN271" s="432"/>
      <c r="HQO271" s="125"/>
      <c r="HQP271" s="125"/>
      <c r="HQQ271" s="125"/>
      <c r="HQR271" s="125"/>
      <c r="HQS271" s="125"/>
      <c r="HQT271" s="125"/>
      <c r="HQU271" s="125"/>
      <c r="HQV271" s="125"/>
      <c r="HQW271" s="125"/>
      <c r="HQX271" s="125"/>
      <c r="HQY271" s="125"/>
      <c r="HQZ271" s="125"/>
      <c r="HRA271" s="125"/>
      <c r="HRB271" s="125"/>
      <c r="HRC271" s="125"/>
      <c r="HRD271" s="125"/>
      <c r="HRE271" s="125"/>
      <c r="HRF271" s="125"/>
      <c r="HRG271" s="125"/>
      <c r="HRH271" s="125"/>
      <c r="HRI271" s="125"/>
      <c r="HRJ271" s="125"/>
      <c r="HRK271" s="125"/>
      <c r="HRL271" s="125"/>
      <c r="HRM271" s="432"/>
      <c r="HRN271" s="432"/>
      <c r="HRO271" s="125"/>
      <c r="HRP271" s="125"/>
      <c r="HRQ271" s="125"/>
      <c r="HRR271" s="125"/>
      <c r="HRS271" s="125"/>
      <c r="HRT271" s="125"/>
      <c r="HRU271" s="125"/>
      <c r="HRV271" s="125"/>
      <c r="HRW271" s="125"/>
      <c r="HRX271" s="125"/>
      <c r="HRY271" s="125"/>
      <c r="HRZ271" s="125"/>
      <c r="HSA271" s="125"/>
      <c r="HSB271" s="125"/>
      <c r="HSC271" s="125"/>
      <c r="HSD271" s="125"/>
      <c r="HSE271" s="125"/>
      <c r="HSF271" s="125"/>
      <c r="HSG271" s="125"/>
      <c r="HSH271" s="125"/>
      <c r="HSI271" s="125"/>
      <c r="HSJ271" s="125"/>
      <c r="HSK271" s="125"/>
      <c r="HSL271" s="125"/>
      <c r="HSM271" s="432"/>
      <c r="HSN271" s="432"/>
      <c r="HSO271" s="125"/>
      <c r="HSP271" s="125"/>
      <c r="HSQ271" s="125"/>
      <c r="HSR271" s="125"/>
      <c r="HSS271" s="125"/>
      <c r="HST271" s="125"/>
      <c r="HSU271" s="125"/>
      <c r="HSV271" s="125"/>
      <c r="HSW271" s="125"/>
      <c r="HSX271" s="125"/>
      <c r="HSY271" s="125"/>
      <c r="HSZ271" s="125"/>
      <c r="HTA271" s="125"/>
      <c r="HTB271" s="125"/>
      <c r="HTC271" s="125"/>
      <c r="HTD271" s="125"/>
      <c r="HTE271" s="125"/>
      <c r="HTF271" s="125"/>
      <c r="HTG271" s="125"/>
      <c r="HTH271" s="125"/>
      <c r="HTI271" s="125"/>
      <c r="HTJ271" s="125"/>
      <c r="HTK271" s="125"/>
      <c r="HTL271" s="125"/>
      <c r="HTM271" s="432"/>
      <c r="HTN271" s="432"/>
      <c r="HTO271" s="125"/>
      <c r="HTP271" s="125"/>
      <c r="HTQ271" s="125"/>
      <c r="HTR271" s="125"/>
      <c r="HTS271" s="125"/>
      <c r="HTT271" s="125"/>
      <c r="HTU271" s="125"/>
      <c r="HTV271" s="125"/>
      <c r="HTW271" s="125"/>
      <c r="HTX271" s="125"/>
      <c r="HTY271" s="125"/>
      <c r="HTZ271" s="125"/>
      <c r="HUA271" s="125"/>
      <c r="HUB271" s="125"/>
      <c r="HUC271" s="125"/>
      <c r="HUD271" s="125"/>
      <c r="HUE271" s="125"/>
      <c r="HUF271" s="125"/>
      <c r="HUG271" s="125"/>
      <c r="HUH271" s="125"/>
      <c r="HUI271" s="125"/>
      <c r="HUJ271" s="125"/>
      <c r="HUK271" s="125"/>
      <c r="HUL271" s="125"/>
      <c r="HUM271" s="432"/>
      <c r="HUN271" s="432"/>
      <c r="HUO271" s="125"/>
      <c r="HUP271" s="125"/>
      <c r="HUQ271" s="125"/>
      <c r="HUR271" s="125"/>
      <c r="HUS271" s="125"/>
      <c r="HUT271" s="125"/>
      <c r="HUU271" s="125"/>
      <c r="HUV271" s="125"/>
      <c r="HUW271" s="125"/>
      <c r="HUX271" s="125"/>
      <c r="HUY271" s="125"/>
      <c r="HUZ271" s="125"/>
      <c r="HVA271" s="125"/>
      <c r="HVB271" s="125"/>
      <c r="HVC271" s="125"/>
      <c r="HVD271" s="125"/>
      <c r="HVE271" s="125"/>
      <c r="HVF271" s="125"/>
      <c r="HVG271" s="125"/>
      <c r="HVH271" s="125"/>
      <c r="HVI271" s="125"/>
      <c r="HVJ271" s="125"/>
      <c r="HVK271" s="125"/>
      <c r="HVL271" s="125"/>
      <c r="HVM271" s="432"/>
      <c r="HVN271" s="432"/>
      <c r="HVO271" s="125"/>
      <c r="HVP271" s="125"/>
      <c r="HVQ271" s="125"/>
      <c r="HVR271" s="125"/>
      <c r="HVS271" s="125"/>
      <c r="HVT271" s="125"/>
      <c r="HVU271" s="125"/>
      <c r="HVV271" s="125"/>
      <c r="HVW271" s="125"/>
      <c r="HVX271" s="125"/>
      <c r="HVY271" s="125"/>
      <c r="HVZ271" s="125"/>
      <c r="HWA271" s="125"/>
      <c r="HWB271" s="125"/>
      <c r="HWC271" s="125"/>
      <c r="HWD271" s="125"/>
      <c r="HWE271" s="125"/>
      <c r="HWF271" s="125"/>
      <c r="HWG271" s="125"/>
      <c r="HWH271" s="125"/>
      <c r="HWI271" s="125"/>
      <c r="HWJ271" s="125"/>
      <c r="HWK271" s="125"/>
      <c r="HWL271" s="125"/>
      <c r="HWM271" s="432"/>
      <c r="HWN271" s="432"/>
      <c r="HWO271" s="125"/>
      <c r="HWP271" s="125"/>
      <c r="HWQ271" s="125"/>
      <c r="HWR271" s="125"/>
      <c r="HWS271" s="125"/>
      <c r="HWT271" s="125"/>
      <c r="HWU271" s="125"/>
      <c r="HWV271" s="125"/>
      <c r="HWW271" s="125"/>
      <c r="HWX271" s="125"/>
      <c r="HWY271" s="125"/>
      <c r="HWZ271" s="125"/>
      <c r="HXA271" s="125"/>
      <c r="HXB271" s="125"/>
      <c r="HXC271" s="125"/>
      <c r="HXD271" s="125"/>
      <c r="HXE271" s="125"/>
      <c r="HXF271" s="125"/>
      <c r="HXG271" s="125"/>
      <c r="HXH271" s="125"/>
      <c r="HXI271" s="125"/>
      <c r="HXJ271" s="125"/>
      <c r="HXK271" s="125"/>
      <c r="HXL271" s="125"/>
      <c r="HXM271" s="432"/>
      <c r="HXN271" s="432"/>
      <c r="HXO271" s="125"/>
      <c r="HXP271" s="125"/>
      <c r="HXQ271" s="125"/>
      <c r="HXR271" s="125"/>
      <c r="HXS271" s="125"/>
      <c r="HXT271" s="125"/>
      <c r="HXU271" s="125"/>
      <c r="HXV271" s="125"/>
      <c r="HXW271" s="125"/>
      <c r="HXX271" s="125"/>
      <c r="HXY271" s="125"/>
      <c r="HXZ271" s="125"/>
      <c r="HYA271" s="125"/>
      <c r="HYB271" s="125"/>
      <c r="HYC271" s="125"/>
      <c r="HYD271" s="125"/>
      <c r="HYE271" s="125"/>
      <c r="HYF271" s="125"/>
      <c r="HYG271" s="125"/>
      <c r="HYH271" s="125"/>
      <c r="HYI271" s="125"/>
      <c r="HYJ271" s="125"/>
      <c r="HYK271" s="125"/>
      <c r="HYL271" s="125"/>
      <c r="HYM271" s="432"/>
      <c r="HYN271" s="432"/>
      <c r="HYO271" s="125"/>
      <c r="HYP271" s="125"/>
      <c r="HYQ271" s="125"/>
      <c r="HYR271" s="125"/>
      <c r="HYS271" s="125"/>
      <c r="HYT271" s="125"/>
      <c r="HYU271" s="125"/>
      <c r="HYV271" s="125"/>
      <c r="HYW271" s="125"/>
      <c r="HYX271" s="125"/>
      <c r="HYY271" s="125"/>
      <c r="HYZ271" s="125"/>
      <c r="HZA271" s="125"/>
      <c r="HZB271" s="125"/>
      <c r="HZC271" s="125"/>
      <c r="HZD271" s="125"/>
      <c r="HZE271" s="125"/>
      <c r="HZF271" s="125"/>
      <c r="HZG271" s="125"/>
      <c r="HZH271" s="125"/>
      <c r="HZI271" s="125"/>
      <c r="HZJ271" s="125"/>
      <c r="HZK271" s="125"/>
      <c r="HZL271" s="125"/>
      <c r="HZM271" s="432"/>
      <c r="HZN271" s="432"/>
      <c r="HZO271" s="125"/>
      <c r="HZP271" s="125"/>
      <c r="HZQ271" s="125"/>
      <c r="HZR271" s="125"/>
      <c r="HZS271" s="125"/>
      <c r="HZT271" s="125"/>
      <c r="HZU271" s="125"/>
      <c r="HZV271" s="125"/>
      <c r="HZW271" s="125"/>
      <c r="HZX271" s="125"/>
      <c r="HZY271" s="125"/>
      <c r="HZZ271" s="125"/>
      <c r="IAA271" s="125"/>
      <c r="IAB271" s="125"/>
      <c r="IAC271" s="125"/>
      <c r="IAD271" s="125"/>
      <c r="IAE271" s="125"/>
      <c r="IAF271" s="125"/>
      <c r="IAG271" s="125"/>
      <c r="IAH271" s="125"/>
      <c r="IAI271" s="125"/>
      <c r="IAJ271" s="125"/>
      <c r="IAK271" s="125"/>
      <c r="IAL271" s="125"/>
      <c r="IAM271" s="432"/>
      <c r="IAN271" s="432"/>
      <c r="IAO271" s="125"/>
      <c r="IAP271" s="125"/>
      <c r="IAQ271" s="125"/>
      <c r="IAR271" s="125"/>
      <c r="IAS271" s="125"/>
      <c r="IAT271" s="125"/>
      <c r="IAU271" s="125"/>
      <c r="IAV271" s="125"/>
      <c r="IAW271" s="125"/>
      <c r="IAX271" s="125"/>
      <c r="IAY271" s="125"/>
      <c r="IAZ271" s="125"/>
      <c r="IBA271" s="125"/>
      <c r="IBB271" s="125"/>
      <c r="IBC271" s="125"/>
      <c r="IBD271" s="125"/>
      <c r="IBE271" s="125"/>
      <c r="IBF271" s="125"/>
      <c r="IBG271" s="125"/>
      <c r="IBH271" s="125"/>
      <c r="IBI271" s="125"/>
      <c r="IBJ271" s="125"/>
      <c r="IBK271" s="125"/>
      <c r="IBL271" s="125"/>
      <c r="IBM271" s="432"/>
      <c r="IBN271" s="432"/>
      <c r="IBO271" s="125"/>
      <c r="IBP271" s="125"/>
      <c r="IBQ271" s="125"/>
      <c r="IBR271" s="125"/>
      <c r="IBS271" s="125"/>
      <c r="IBT271" s="125"/>
      <c r="IBU271" s="125"/>
      <c r="IBV271" s="125"/>
      <c r="IBW271" s="125"/>
      <c r="IBX271" s="125"/>
      <c r="IBY271" s="125"/>
      <c r="IBZ271" s="125"/>
      <c r="ICA271" s="125"/>
      <c r="ICB271" s="125"/>
      <c r="ICC271" s="125"/>
      <c r="ICD271" s="125"/>
      <c r="ICE271" s="125"/>
      <c r="ICF271" s="125"/>
      <c r="ICG271" s="125"/>
      <c r="ICH271" s="125"/>
      <c r="ICI271" s="125"/>
      <c r="ICJ271" s="125"/>
      <c r="ICK271" s="125"/>
      <c r="ICL271" s="125"/>
      <c r="ICM271" s="432"/>
      <c r="ICN271" s="432"/>
      <c r="ICO271" s="125"/>
      <c r="ICP271" s="125"/>
      <c r="ICQ271" s="125"/>
      <c r="ICR271" s="125"/>
      <c r="ICS271" s="125"/>
      <c r="ICT271" s="125"/>
      <c r="ICU271" s="125"/>
      <c r="ICV271" s="125"/>
      <c r="ICW271" s="125"/>
      <c r="ICX271" s="125"/>
      <c r="ICY271" s="125"/>
      <c r="ICZ271" s="125"/>
      <c r="IDA271" s="125"/>
      <c r="IDB271" s="125"/>
      <c r="IDC271" s="125"/>
      <c r="IDD271" s="125"/>
      <c r="IDE271" s="125"/>
      <c r="IDF271" s="125"/>
      <c r="IDG271" s="125"/>
      <c r="IDH271" s="125"/>
      <c r="IDI271" s="125"/>
      <c r="IDJ271" s="125"/>
      <c r="IDK271" s="125"/>
      <c r="IDL271" s="125"/>
      <c r="IDM271" s="432"/>
      <c r="IDN271" s="432"/>
      <c r="IDO271" s="125"/>
      <c r="IDP271" s="125"/>
      <c r="IDQ271" s="125"/>
      <c r="IDR271" s="125"/>
      <c r="IDS271" s="125"/>
      <c r="IDT271" s="125"/>
      <c r="IDU271" s="125"/>
      <c r="IDV271" s="125"/>
      <c r="IDW271" s="125"/>
      <c r="IDX271" s="125"/>
      <c r="IDY271" s="125"/>
      <c r="IDZ271" s="125"/>
      <c r="IEA271" s="125"/>
      <c r="IEB271" s="125"/>
      <c r="IEC271" s="125"/>
      <c r="IED271" s="125"/>
      <c r="IEE271" s="125"/>
      <c r="IEF271" s="125"/>
      <c r="IEG271" s="125"/>
      <c r="IEH271" s="125"/>
      <c r="IEI271" s="125"/>
      <c r="IEJ271" s="125"/>
      <c r="IEK271" s="125"/>
      <c r="IEL271" s="125"/>
      <c r="IEM271" s="432"/>
      <c r="IEN271" s="432"/>
      <c r="IEO271" s="125"/>
      <c r="IEP271" s="125"/>
      <c r="IEQ271" s="125"/>
      <c r="IER271" s="125"/>
      <c r="IES271" s="125"/>
      <c r="IET271" s="125"/>
      <c r="IEU271" s="125"/>
      <c r="IEV271" s="125"/>
      <c r="IEW271" s="125"/>
      <c r="IEX271" s="125"/>
      <c r="IEY271" s="125"/>
      <c r="IEZ271" s="125"/>
      <c r="IFA271" s="125"/>
      <c r="IFB271" s="125"/>
      <c r="IFC271" s="125"/>
      <c r="IFD271" s="125"/>
      <c r="IFE271" s="125"/>
      <c r="IFF271" s="125"/>
      <c r="IFG271" s="125"/>
      <c r="IFH271" s="125"/>
      <c r="IFI271" s="125"/>
      <c r="IFJ271" s="125"/>
      <c r="IFK271" s="125"/>
      <c r="IFL271" s="125"/>
      <c r="IFM271" s="432"/>
      <c r="IFN271" s="432"/>
      <c r="IFO271" s="125"/>
      <c r="IFP271" s="125"/>
      <c r="IFQ271" s="125"/>
      <c r="IFR271" s="125"/>
      <c r="IFS271" s="125"/>
      <c r="IFT271" s="125"/>
      <c r="IFU271" s="125"/>
      <c r="IFV271" s="125"/>
      <c r="IFW271" s="125"/>
      <c r="IFX271" s="125"/>
      <c r="IFY271" s="125"/>
      <c r="IFZ271" s="125"/>
      <c r="IGA271" s="125"/>
      <c r="IGB271" s="125"/>
      <c r="IGC271" s="125"/>
      <c r="IGD271" s="125"/>
      <c r="IGE271" s="125"/>
      <c r="IGF271" s="125"/>
      <c r="IGG271" s="125"/>
      <c r="IGH271" s="125"/>
      <c r="IGI271" s="125"/>
      <c r="IGJ271" s="125"/>
      <c r="IGK271" s="125"/>
      <c r="IGL271" s="125"/>
      <c r="IGM271" s="432"/>
      <c r="IGN271" s="432"/>
      <c r="IGO271" s="125"/>
      <c r="IGP271" s="125"/>
      <c r="IGQ271" s="125"/>
      <c r="IGR271" s="125"/>
      <c r="IGS271" s="125"/>
      <c r="IGT271" s="125"/>
      <c r="IGU271" s="125"/>
      <c r="IGV271" s="125"/>
      <c r="IGW271" s="125"/>
      <c r="IGX271" s="125"/>
      <c r="IGY271" s="125"/>
      <c r="IGZ271" s="125"/>
      <c r="IHA271" s="125"/>
      <c r="IHB271" s="125"/>
      <c r="IHC271" s="125"/>
      <c r="IHD271" s="125"/>
      <c r="IHE271" s="125"/>
      <c r="IHF271" s="125"/>
      <c r="IHG271" s="125"/>
      <c r="IHH271" s="125"/>
      <c r="IHI271" s="125"/>
      <c r="IHJ271" s="125"/>
      <c r="IHK271" s="125"/>
      <c r="IHL271" s="125"/>
      <c r="IHM271" s="432"/>
      <c r="IHN271" s="432"/>
      <c r="IHO271" s="125"/>
      <c r="IHP271" s="125"/>
      <c r="IHQ271" s="125"/>
      <c r="IHR271" s="125"/>
      <c r="IHS271" s="125"/>
      <c r="IHT271" s="125"/>
      <c r="IHU271" s="125"/>
      <c r="IHV271" s="125"/>
      <c r="IHW271" s="125"/>
      <c r="IHX271" s="125"/>
      <c r="IHY271" s="125"/>
      <c r="IHZ271" s="125"/>
      <c r="IIA271" s="125"/>
      <c r="IIB271" s="125"/>
      <c r="IIC271" s="125"/>
      <c r="IID271" s="125"/>
      <c r="IIE271" s="125"/>
      <c r="IIF271" s="125"/>
      <c r="IIG271" s="125"/>
      <c r="IIH271" s="125"/>
      <c r="III271" s="125"/>
      <c r="IIJ271" s="125"/>
      <c r="IIK271" s="125"/>
      <c r="IIL271" s="125"/>
      <c r="IIM271" s="432"/>
      <c r="IIN271" s="432"/>
      <c r="IIO271" s="125"/>
      <c r="IIP271" s="125"/>
      <c r="IIQ271" s="125"/>
      <c r="IIR271" s="125"/>
      <c r="IIS271" s="125"/>
      <c r="IIT271" s="125"/>
      <c r="IIU271" s="125"/>
      <c r="IIV271" s="125"/>
      <c r="IIW271" s="125"/>
      <c r="IIX271" s="125"/>
      <c r="IIY271" s="125"/>
      <c r="IIZ271" s="125"/>
      <c r="IJA271" s="125"/>
      <c r="IJB271" s="125"/>
      <c r="IJC271" s="125"/>
      <c r="IJD271" s="125"/>
      <c r="IJE271" s="125"/>
      <c r="IJF271" s="125"/>
      <c r="IJG271" s="125"/>
      <c r="IJH271" s="125"/>
      <c r="IJI271" s="125"/>
      <c r="IJJ271" s="125"/>
      <c r="IJK271" s="125"/>
      <c r="IJL271" s="125"/>
      <c r="IJM271" s="432"/>
      <c r="IJN271" s="432"/>
      <c r="IJO271" s="125"/>
      <c r="IJP271" s="125"/>
      <c r="IJQ271" s="125"/>
      <c r="IJR271" s="125"/>
      <c r="IJS271" s="125"/>
      <c r="IJT271" s="125"/>
      <c r="IJU271" s="125"/>
      <c r="IJV271" s="125"/>
      <c r="IJW271" s="125"/>
      <c r="IJX271" s="125"/>
      <c r="IJY271" s="125"/>
      <c r="IJZ271" s="125"/>
      <c r="IKA271" s="125"/>
      <c r="IKB271" s="125"/>
      <c r="IKC271" s="125"/>
      <c r="IKD271" s="125"/>
      <c r="IKE271" s="125"/>
      <c r="IKF271" s="125"/>
      <c r="IKG271" s="125"/>
      <c r="IKH271" s="125"/>
      <c r="IKI271" s="125"/>
      <c r="IKJ271" s="125"/>
      <c r="IKK271" s="125"/>
      <c r="IKL271" s="125"/>
      <c r="IKM271" s="432"/>
      <c r="IKN271" s="432"/>
      <c r="IKO271" s="125"/>
      <c r="IKP271" s="125"/>
      <c r="IKQ271" s="125"/>
      <c r="IKR271" s="125"/>
      <c r="IKS271" s="125"/>
      <c r="IKT271" s="125"/>
      <c r="IKU271" s="125"/>
      <c r="IKV271" s="125"/>
      <c r="IKW271" s="125"/>
      <c r="IKX271" s="125"/>
      <c r="IKY271" s="125"/>
      <c r="IKZ271" s="125"/>
      <c r="ILA271" s="125"/>
      <c r="ILB271" s="125"/>
      <c r="ILC271" s="125"/>
      <c r="ILD271" s="125"/>
      <c r="ILE271" s="125"/>
      <c r="ILF271" s="125"/>
      <c r="ILG271" s="125"/>
      <c r="ILH271" s="125"/>
      <c r="ILI271" s="125"/>
      <c r="ILJ271" s="125"/>
      <c r="ILK271" s="125"/>
      <c r="ILL271" s="125"/>
      <c r="ILM271" s="432"/>
      <c r="ILN271" s="432"/>
      <c r="ILO271" s="125"/>
      <c r="ILP271" s="125"/>
      <c r="ILQ271" s="125"/>
      <c r="ILR271" s="125"/>
      <c r="ILS271" s="125"/>
      <c r="ILT271" s="125"/>
      <c r="ILU271" s="125"/>
      <c r="ILV271" s="125"/>
      <c r="ILW271" s="125"/>
      <c r="ILX271" s="125"/>
      <c r="ILY271" s="125"/>
      <c r="ILZ271" s="125"/>
      <c r="IMA271" s="125"/>
      <c r="IMB271" s="125"/>
      <c r="IMC271" s="125"/>
      <c r="IMD271" s="125"/>
      <c r="IME271" s="125"/>
      <c r="IMF271" s="125"/>
      <c r="IMG271" s="125"/>
      <c r="IMH271" s="125"/>
      <c r="IMI271" s="125"/>
      <c r="IMJ271" s="125"/>
      <c r="IMK271" s="125"/>
      <c r="IML271" s="125"/>
      <c r="IMM271" s="432"/>
      <c r="IMN271" s="432"/>
      <c r="IMO271" s="125"/>
      <c r="IMP271" s="125"/>
      <c r="IMQ271" s="125"/>
      <c r="IMR271" s="125"/>
      <c r="IMS271" s="125"/>
      <c r="IMT271" s="125"/>
      <c r="IMU271" s="125"/>
      <c r="IMV271" s="125"/>
      <c r="IMW271" s="125"/>
      <c r="IMX271" s="125"/>
      <c r="IMY271" s="125"/>
      <c r="IMZ271" s="125"/>
      <c r="INA271" s="125"/>
      <c r="INB271" s="125"/>
      <c r="INC271" s="125"/>
      <c r="IND271" s="125"/>
      <c r="INE271" s="125"/>
      <c r="INF271" s="125"/>
      <c r="ING271" s="125"/>
      <c r="INH271" s="125"/>
      <c r="INI271" s="125"/>
      <c r="INJ271" s="125"/>
      <c r="INK271" s="125"/>
      <c r="INL271" s="125"/>
      <c r="INM271" s="432"/>
      <c r="INN271" s="432"/>
      <c r="INO271" s="125"/>
      <c r="INP271" s="125"/>
      <c r="INQ271" s="125"/>
      <c r="INR271" s="125"/>
      <c r="INS271" s="125"/>
      <c r="INT271" s="125"/>
      <c r="INU271" s="125"/>
      <c r="INV271" s="125"/>
      <c r="INW271" s="125"/>
      <c r="INX271" s="125"/>
      <c r="INY271" s="125"/>
      <c r="INZ271" s="125"/>
      <c r="IOA271" s="125"/>
      <c r="IOB271" s="125"/>
      <c r="IOC271" s="125"/>
      <c r="IOD271" s="125"/>
      <c r="IOE271" s="125"/>
      <c r="IOF271" s="125"/>
      <c r="IOG271" s="125"/>
      <c r="IOH271" s="125"/>
      <c r="IOI271" s="125"/>
      <c r="IOJ271" s="125"/>
      <c r="IOK271" s="125"/>
      <c r="IOL271" s="125"/>
      <c r="IOM271" s="432"/>
      <c r="ION271" s="432"/>
      <c r="IOO271" s="125"/>
      <c r="IOP271" s="125"/>
      <c r="IOQ271" s="125"/>
      <c r="IOR271" s="125"/>
      <c r="IOS271" s="125"/>
      <c r="IOT271" s="125"/>
      <c r="IOU271" s="125"/>
      <c r="IOV271" s="125"/>
      <c r="IOW271" s="125"/>
      <c r="IOX271" s="125"/>
      <c r="IOY271" s="125"/>
      <c r="IOZ271" s="125"/>
      <c r="IPA271" s="125"/>
      <c r="IPB271" s="125"/>
      <c r="IPC271" s="125"/>
      <c r="IPD271" s="125"/>
      <c r="IPE271" s="125"/>
      <c r="IPF271" s="125"/>
      <c r="IPG271" s="125"/>
      <c r="IPH271" s="125"/>
      <c r="IPI271" s="125"/>
      <c r="IPJ271" s="125"/>
      <c r="IPK271" s="125"/>
      <c r="IPL271" s="125"/>
      <c r="IPM271" s="432"/>
      <c r="IPN271" s="432"/>
      <c r="IPO271" s="125"/>
      <c r="IPP271" s="125"/>
      <c r="IPQ271" s="125"/>
      <c r="IPR271" s="125"/>
      <c r="IPS271" s="125"/>
      <c r="IPT271" s="125"/>
      <c r="IPU271" s="125"/>
      <c r="IPV271" s="125"/>
      <c r="IPW271" s="125"/>
      <c r="IPX271" s="125"/>
      <c r="IPY271" s="125"/>
      <c r="IPZ271" s="125"/>
      <c r="IQA271" s="125"/>
      <c r="IQB271" s="125"/>
      <c r="IQC271" s="125"/>
      <c r="IQD271" s="125"/>
      <c r="IQE271" s="125"/>
      <c r="IQF271" s="125"/>
      <c r="IQG271" s="125"/>
      <c r="IQH271" s="125"/>
      <c r="IQI271" s="125"/>
      <c r="IQJ271" s="125"/>
      <c r="IQK271" s="125"/>
      <c r="IQL271" s="125"/>
      <c r="IQM271" s="432"/>
      <c r="IQN271" s="432"/>
      <c r="IQO271" s="125"/>
      <c r="IQP271" s="125"/>
      <c r="IQQ271" s="125"/>
      <c r="IQR271" s="125"/>
      <c r="IQS271" s="125"/>
      <c r="IQT271" s="125"/>
      <c r="IQU271" s="125"/>
      <c r="IQV271" s="125"/>
      <c r="IQW271" s="125"/>
      <c r="IQX271" s="125"/>
      <c r="IQY271" s="125"/>
      <c r="IQZ271" s="125"/>
      <c r="IRA271" s="125"/>
      <c r="IRB271" s="125"/>
      <c r="IRC271" s="125"/>
      <c r="IRD271" s="125"/>
      <c r="IRE271" s="125"/>
      <c r="IRF271" s="125"/>
      <c r="IRG271" s="125"/>
      <c r="IRH271" s="125"/>
      <c r="IRI271" s="125"/>
      <c r="IRJ271" s="125"/>
      <c r="IRK271" s="125"/>
      <c r="IRL271" s="125"/>
      <c r="IRM271" s="432"/>
      <c r="IRN271" s="432"/>
      <c r="IRO271" s="125"/>
      <c r="IRP271" s="125"/>
      <c r="IRQ271" s="125"/>
      <c r="IRR271" s="125"/>
      <c r="IRS271" s="125"/>
      <c r="IRT271" s="125"/>
      <c r="IRU271" s="125"/>
      <c r="IRV271" s="125"/>
      <c r="IRW271" s="125"/>
      <c r="IRX271" s="125"/>
      <c r="IRY271" s="125"/>
      <c r="IRZ271" s="125"/>
      <c r="ISA271" s="125"/>
      <c r="ISB271" s="125"/>
      <c r="ISC271" s="125"/>
      <c r="ISD271" s="125"/>
      <c r="ISE271" s="125"/>
      <c r="ISF271" s="125"/>
      <c r="ISG271" s="125"/>
      <c r="ISH271" s="125"/>
      <c r="ISI271" s="125"/>
      <c r="ISJ271" s="125"/>
      <c r="ISK271" s="125"/>
      <c r="ISL271" s="125"/>
      <c r="ISM271" s="432"/>
      <c r="ISN271" s="432"/>
      <c r="ISO271" s="125"/>
      <c r="ISP271" s="125"/>
      <c r="ISQ271" s="125"/>
      <c r="ISR271" s="125"/>
      <c r="ISS271" s="125"/>
      <c r="IST271" s="125"/>
      <c r="ISU271" s="125"/>
      <c r="ISV271" s="125"/>
      <c r="ISW271" s="125"/>
      <c r="ISX271" s="125"/>
      <c r="ISY271" s="125"/>
      <c r="ISZ271" s="125"/>
      <c r="ITA271" s="125"/>
      <c r="ITB271" s="125"/>
      <c r="ITC271" s="125"/>
      <c r="ITD271" s="125"/>
      <c r="ITE271" s="125"/>
      <c r="ITF271" s="125"/>
      <c r="ITG271" s="125"/>
      <c r="ITH271" s="125"/>
      <c r="ITI271" s="125"/>
      <c r="ITJ271" s="125"/>
      <c r="ITK271" s="125"/>
      <c r="ITL271" s="125"/>
      <c r="ITM271" s="432"/>
      <c r="ITN271" s="432"/>
      <c r="ITO271" s="125"/>
      <c r="ITP271" s="125"/>
      <c r="ITQ271" s="125"/>
      <c r="ITR271" s="125"/>
      <c r="ITS271" s="125"/>
      <c r="ITT271" s="125"/>
      <c r="ITU271" s="125"/>
      <c r="ITV271" s="125"/>
      <c r="ITW271" s="125"/>
      <c r="ITX271" s="125"/>
      <c r="ITY271" s="125"/>
      <c r="ITZ271" s="125"/>
      <c r="IUA271" s="125"/>
      <c r="IUB271" s="125"/>
      <c r="IUC271" s="125"/>
      <c r="IUD271" s="125"/>
      <c r="IUE271" s="125"/>
      <c r="IUF271" s="125"/>
      <c r="IUG271" s="125"/>
      <c r="IUH271" s="125"/>
      <c r="IUI271" s="125"/>
      <c r="IUJ271" s="125"/>
      <c r="IUK271" s="125"/>
      <c r="IUL271" s="125"/>
      <c r="IUM271" s="432"/>
      <c r="IUN271" s="432"/>
      <c r="IUO271" s="125"/>
      <c r="IUP271" s="125"/>
      <c r="IUQ271" s="125"/>
      <c r="IUR271" s="125"/>
      <c r="IUS271" s="125"/>
      <c r="IUT271" s="125"/>
      <c r="IUU271" s="125"/>
      <c r="IUV271" s="125"/>
      <c r="IUW271" s="125"/>
      <c r="IUX271" s="125"/>
      <c r="IUY271" s="125"/>
      <c r="IUZ271" s="125"/>
      <c r="IVA271" s="125"/>
      <c r="IVB271" s="125"/>
      <c r="IVC271" s="125"/>
      <c r="IVD271" s="125"/>
      <c r="IVE271" s="125"/>
      <c r="IVF271" s="125"/>
      <c r="IVG271" s="125"/>
      <c r="IVH271" s="125"/>
      <c r="IVI271" s="125"/>
      <c r="IVJ271" s="125"/>
      <c r="IVK271" s="125"/>
      <c r="IVL271" s="125"/>
      <c r="IVM271" s="432"/>
      <c r="IVN271" s="432"/>
      <c r="IVO271" s="125"/>
      <c r="IVP271" s="125"/>
      <c r="IVQ271" s="125"/>
      <c r="IVR271" s="125"/>
      <c r="IVS271" s="125"/>
      <c r="IVT271" s="125"/>
      <c r="IVU271" s="125"/>
      <c r="IVV271" s="125"/>
      <c r="IVW271" s="125"/>
      <c r="IVX271" s="125"/>
      <c r="IVY271" s="125"/>
      <c r="IVZ271" s="125"/>
      <c r="IWA271" s="125"/>
      <c r="IWB271" s="125"/>
      <c r="IWC271" s="125"/>
      <c r="IWD271" s="125"/>
      <c r="IWE271" s="125"/>
      <c r="IWF271" s="125"/>
      <c r="IWG271" s="125"/>
      <c r="IWH271" s="125"/>
      <c r="IWI271" s="125"/>
      <c r="IWJ271" s="125"/>
      <c r="IWK271" s="125"/>
      <c r="IWL271" s="125"/>
      <c r="IWM271" s="432"/>
      <c r="IWN271" s="432"/>
      <c r="IWO271" s="125"/>
      <c r="IWP271" s="125"/>
      <c r="IWQ271" s="125"/>
      <c r="IWR271" s="125"/>
      <c r="IWS271" s="125"/>
      <c r="IWT271" s="125"/>
      <c r="IWU271" s="125"/>
      <c r="IWV271" s="125"/>
      <c r="IWW271" s="125"/>
      <c r="IWX271" s="125"/>
      <c r="IWY271" s="125"/>
      <c r="IWZ271" s="125"/>
      <c r="IXA271" s="125"/>
      <c r="IXB271" s="125"/>
      <c r="IXC271" s="125"/>
      <c r="IXD271" s="125"/>
      <c r="IXE271" s="125"/>
      <c r="IXF271" s="125"/>
      <c r="IXG271" s="125"/>
      <c r="IXH271" s="125"/>
      <c r="IXI271" s="125"/>
      <c r="IXJ271" s="125"/>
      <c r="IXK271" s="125"/>
      <c r="IXL271" s="125"/>
      <c r="IXM271" s="432"/>
      <c r="IXN271" s="432"/>
      <c r="IXO271" s="125"/>
      <c r="IXP271" s="125"/>
      <c r="IXQ271" s="125"/>
      <c r="IXR271" s="125"/>
      <c r="IXS271" s="125"/>
      <c r="IXT271" s="125"/>
      <c r="IXU271" s="125"/>
      <c r="IXV271" s="125"/>
      <c r="IXW271" s="125"/>
      <c r="IXX271" s="125"/>
      <c r="IXY271" s="125"/>
      <c r="IXZ271" s="125"/>
      <c r="IYA271" s="125"/>
      <c r="IYB271" s="125"/>
      <c r="IYC271" s="125"/>
      <c r="IYD271" s="125"/>
      <c r="IYE271" s="125"/>
      <c r="IYF271" s="125"/>
      <c r="IYG271" s="125"/>
      <c r="IYH271" s="125"/>
      <c r="IYI271" s="125"/>
      <c r="IYJ271" s="125"/>
      <c r="IYK271" s="125"/>
      <c r="IYL271" s="125"/>
      <c r="IYM271" s="432"/>
      <c r="IYN271" s="432"/>
      <c r="IYO271" s="125"/>
      <c r="IYP271" s="125"/>
      <c r="IYQ271" s="125"/>
      <c r="IYR271" s="125"/>
      <c r="IYS271" s="125"/>
      <c r="IYT271" s="125"/>
      <c r="IYU271" s="125"/>
      <c r="IYV271" s="125"/>
      <c r="IYW271" s="125"/>
      <c r="IYX271" s="125"/>
      <c r="IYY271" s="125"/>
      <c r="IYZ271" s="125"/>
      <c r="IZA271" s="125"/>
      <c r="IZB271" s="125"/>
      <c r="IZC271" s="125"/>
      <c r="IZD271" s="125"/>
      <c r="IZE271" s="125"/>
      <c r="IZF271" s="125"/>
      <c r="IZG271" s="125"/>
      <c r="IZH271" s="125"/>
      <c r="IZI271" s="125"/>
      <c r="IZJ271" s="125"/>
      <c r="IZK271" s="125"/>
      <c r="IZL271" s="125"/>
      <c r="IZM271" s="432"/>
      <c r="IZN271" s="432"/>
      <c r="IZO271" s="125"/>
      <c r="IZP271" s="125"/>
      <c r="IZQ271" s="125"/>
      <c r="IZR271" s="125"/>
      <c r="IZS271" s="125"/>
      <c r="IZT271" s="125"/>
      <c r="IZU271" s="125"/>
      <c r="IZV271" s="125"/>
      <c r="IZW271" s="125"/>
      <c r="IZX271" s="125"/>
      <c r="IZY271" s="125"/>
      <c r="IZZ271" s="125"/>
      <c r="JAA271" s="125"/>
      <c r="JAB271" s="125"/>
      <c r="JAC271" s="125"/>
      <c r="JAD271" s="125"/>
      <c r="JAE271" s="125"/>
      <c r="JAF271" s="125"/>
      <c r="JAG271" s="125"/>
      <c r="JAH271" s="125"/>
      <c r="JAI271" s="125"/>
      <c r="JAJ271" s="125"/>
      <c r="JAK271" s="125"/>
      <c r="JAL271" s="125"/>
      <c r="JAM271" s="432"/>
      <c r="JAN271" s="432"/>
      <c r="JAO271" s="125"/>
      <c r="JAP271" s="125"/>
      <c r="JAQ271" s="125"/>
      <c r="JAR271" s="125"/>
      <c r="JAS271" s="125"/>
      <c r="JAT271" s="125"/>
      <c r="JAU271" s="125"/>
      <c r="JAV271" s="125"/>
      <c r="JAW271" s="125"/>
      <c r="JAX271" s="125"/>
      <c r="JAY271" s="125"/>
      <c r="JAZ271" s="125"/>
      <c r="JBA271" s="125"/>
      <c r="JBB271" s="125"/>
      <c r="JBC271" s="125"/>
      <c r="JBD271" s="125"/>
      <c r="JBE271" s="125"/>
      <c r="JBF271" s="125"/>
      <c r="JBG271" s="125"/>
      <c r="JBH271" s="125"/>
      <c r="JBI271" s="125"/>
      <c r="JBJ271" s="125"/>
      <c r="JBK271" s="125"/>
      <c r="JBL271" s="125"/>
      <c r="JBM271" s="432"/>
      <c r="JBN271" s="432"/>
      <c r="JBO271" s="125"/>
      <c r="JBP271" s="125"/>
      <c r="JBQ271" s="125"/>
      <c r="JBR271" s="125"/>
      <c r="JBS271" s="125"/>
      <c r="JBT271" s="125"/>
      <c r="JBU271" s="125"/>
      <c r="JBV271" s="125"/>
      <c r="JBW271" s="125"/>
      <c r="JBX271" s="125"/>
      <c r="JBY271" s="125"/>
      <c r="JBZ271" s="125"/>
      <c r="JCA271" s="125"/>
      <c r="JCB271" s="125"/>
      <c r="JCC271" s="125"/>
      <c r="JCD271" s="125"/>
      <c r="JCE271" s="125"/>
      <c r="JCF271" s="125"/>
      <c r="JCG271" s="125"/>
      <c r="JCH271" s="125"/>
      <c r="JCI271" s="125"/>
      <c r="JCJ271" s="125"/>
      <c r="JCK271" s="125"/>
      <c r="JCL271" s="125"/>
      <c r="JCM271" s="432"/>
      <c r="JCN271" s="432"/>
      <c r="JCO271" s="125"/>
      <c r="JCP271" s="125"/>
      <c r="JCQ271" s="125"/>
      <c r="JCR271" s="125"/>
      <c r="JCS271" s="125"/>
      <c r="JCT271" s="125"/>
      <c r="JCU271" s="125"/>
      <c r="JCV271" s="125"/>
      <c r="JCW271" s="125"/>
      <c r="JCX271" s="125"/>
      <c r="JCY271" s="125"/>
      <c r="JCZ271" s="125"/>
      <c r="JDA271" s="125"/>
      <c r="JDB271" s="125"/>
      <c r="JDC271" s="125"/>
      <c r="JDD271" s="125"/>
      <c r="JDE271" s="125"/>
      <c r="JDF271" s="125"/>
      <c r="JDG271" s="125"/>
      <c r="JDH271" s="125"/>
      <c r="JDI271" s="125"/>
      <c r="JDJ271" s="125"/>
      <c r="JDK271" s="125"/>
      <c r="JDL271" s="125"/>
      <c r="JDM271" s="432"/>
      <c r="JDN271" s="432"/>
      <c r="JDO271" s="125"/>
      <c r="JDP271" s="125"/>
      <c r="JDQ271" s="125"/>
      <c r="JDR271" s="125"/>
      <c r="JDS271" s="125"/>
      <c r="JDT271" s="125"/>
      <c r="JDU271" s="125"/>
      <c r="JDV271" s="125"/>
      <c r="JDW271" s="125"/>
      <c r="JDX271" s="125"/>
      <c r="JDY271" s="125"/>
      <c r="JDZ271" s="125"/>
      <c r="JEA271" s="125"/>
      <c r="JEB271" s="125"/>
      <c r="JEC271" s="125"/>
      <c r="JED271" s="125"/>
      <c r="JEE271" s="125"/>
      <c r="JEF271" s="125"/>
      <c r="JEG271" s="125"/>
      <c r="JEH271" s="125"/>
      <c r="JEI271" s="125"/>
      <c r="JEJ271" s="125"/>
      <c r="JEK271" s="125"/>
      <c r="JEL271" s="125"/>
      <c r="JEM271" s="432"/>
      <c r="JEN271" s="432"/>
      <c r="JEO271" s="125"/>
      <c r="JEP271" s="125"/>
      <c r="JEQ271" s="125"/>
      <c r="JER271" s="125"/>
      <c r="JES271" s="125"/>
      <c r="JET271" s="125"/>
      <c r="JEU271" s="125"/>
      <c r="JEV271" s="125"/>
      <c r="JEW271" s="125"/>
      <c r="JEX271" s="125"/>
      <c r="JEY271" s="125"/>
      <c r="JEZ271" s="125"/>
      <c r="JFA271" s="125"/>
      <c r="JFB271" s="125"/>
      <c r="JFC271" s="125"/>
      <c r="JFD271" s="125"/>
      <c r="JFE271" s="125"/>
      <c r="JFF271" s="125"/>
      <c r="JFG271" s="125"/>
      <c r="JFH271" s="125"/>
      <c r="JFI271" s="125"/>
      <c r="JFJ271" s="125"/>
      <c r="JFK271" s="125"/>
      <c r="JFL271" s="125"/>
      <c r="JFM271" s="432"/>
      <c r="JFN271" s="432"/>
      <c r="JFO271" s="125"/>
      <c r="JFP271" s="125"/>
      <c r="JFQ271" s="125"/>
      <c r="JFR271" s="125"/>
      <c r="JFS271" s="125"/>
      <c r="JFT271" s="125"/>
      <c r="JFU271" s="125"/>
      <c r="JFV271" s="125"/>
      <c r="JFW271" s="125"/>
      <c r="JFX271" s="125"/>
      <c r="JFY271" s="125"/>
      <c r="JFZ271" s="125"/>
      <c r="JGA271" s="125"/>
      <c r="JGB271" s="125"/>
      <c r="JGC271" s="125"/>
      <c r="JGD271" s="125"/>
      <c r="JGE271" s="125"/>
      <c r="JGF271" s="125"/>
      <c r="JGG271" s="125"/>
      <c r="JGH271" s="125"/>
      <c r="JGI271" s="125"/>
      <c r="JGJ271" s="125"/>
      <c r="JGK271" s="125"/>
      <c r="JGL271" s="125"/>
      <c r="JGM271" s="432"/>
      <c r="JGN271" s="432"/>
      <c r="JGO271" s="125"/>
      <c r="JGP271" s="125"/>
      <c r="JGQ271" s="125"/>
      <c r="JGR271" s="125"/>
      <c r="JGS271" s="125"/>
      <c r="JGT271" s="125"/>
      <c r="JGU271" s="125"/>
      <c r="JGV271" s="125"/>
      <c r="JGW271" s="125"/>
      <c r="JGX271" s="125"/>
      <c r="JGY271" s="125"/>
      <c r="JGZ271" s="125"/>
      <c r="JHA271" s="125"/>
      <c r="JHB271" s="125"/>
      <c r="JHC271" s="125"/>
      <c r="JHD271" s="125"/>
      <c r="JHE271" s="125"/>
      <c r="JHF271" s="125"/>
      <c r="JHG271" s="125"/>
      <c r="JHH271" s="125"/>
      <c r="JHI271" s="125"/>
      <c r="JHJ271" s="125"/>
      <c r="JHK271" s="125"/>
      <c r="JHL271" s="125"/>
      <c r="JHM271" s="432"/>
      <c r="JHN271" s="432"/>
      <c r="JHO271" s="125"/>
      <c r="JHP271" s="125"/>
      <c r="JHQ271" s="125"/>
      <c r="JHR271" s="125"/>
      <c r="JHS271" s="125"/>
      <c r="JHT271" s="125"/>
      <c r="JHU271" s="125"/>
      <c r="JHV271" s="125"/>
      <c r="JHW271" s="125"/>
      <c r="JHX271" s="125"/>
      <c r="JHY271" s="125"/>
      <c r="JHZ271" s="125"/>
      <c r="JIA271" s="125"/>
      <c r="JIB271" s="125"/>
      <c r="JIC271" s="125"/>
      <c r="JID271" s="125"/>
      <c r="JIE271" s="125"/>
      <c r="JIF271" s="125"/>
      <c r="JIG271" s="125"/>
      <c r="JIH271" s="125"/>
      <c r="JII271" s="125"/>
      <c r="JIJ271" s="125"/>
      <c r="JIK271" s="125"/>
      <c r="JIL271" s="125"/>
      <c r="JIM271" s="432"/>
      <c r="JIN271" s="432"/>
      <c r="JIO271" s="125"/>
      <c r="JIP271" s="125"/>
      <c r="JIQ271" s="125"/>
      <c r="JIR271" s="125"/>
      <c r="JIS271" s="125"/>
      <c r="JIT271" s="125"/>
      <c r="JIU271" s="125"/>
      <c r="JIV271" s="125"/>
      <c r="JIW271" s="125"/>
      <c r="JIX271" s="125"/>
      <c r="JIY271" s="125"/>
      <c r="JIZ271" s="125"/>
      <c r="JJA271" s="125"/>
      <c r="JJB271" s="125"/>
      <c r="JJC271" s="125"/>
      <c r="JJD271" s="125"/>
      <c r="JJE271" s="125"/>
      <c r="JJF271" s="125"/>
      <c r="JJG271" s="125"/>
      <c r="JJH271" s="125"/>
      <c r="JJI271" s="125"/>
      <c r="JJJ271" s="125"/>
      <c r="JJK271" s="125"/>
      <c r="JJL271" s="125"/>
      <c r="JJM271" s="432"/>
      <c r="JJN271" s="432"/>
      <c r="JJO271" s="125"/>
      <c r="JJP271" s="125"/>
      <c r="JJQ271" s="125"/>
      <c r="JJR271" s="125"/>
      <c r="JJS271" s="125"/>
      <c r="JJT271" s="125"/>
      <c r="JJU271" s="125"/>
      <c r="JJV271" s="125"/>
      <c r="JJW271" s="125"/>
      <c r="JJX271" s="125"/>
      <c r="JJY271" s="125"/>
      <c r="JJZ271" s="125"/>
      <c r="JKA271" s="125"/>
      <c r="JKB271" s="125"/>
      <c r="JKC271" s="125"/>
      <c r="JKD271" s="125"/>
      <c r="JKE271" s="125"/>
      <c r="JKF271" s="125"/>
      <c r="JKG271" s="125"/>
      <c r="JKH271" s="125"/>
      <c r="JKI271" s="125"/>
      <c r="JKJ271" s="125"/>
      <c r="JKK271" s="125"/>
      <c r="JKL271" s="125"/>
      <c r="JKM271" s="432"/>
      <c r="JKN271" s="432"/>
      <c r="JKO271" s="125"/>
      <c r="JKP271" s="125"/>
      <c r="JKQ271" s="125"/>
      <c r="JKR271" s="125"/>
      <c r="JKS271" s="125"/>
      <c r="JKT271" s="125"/>
      <c r="JKU271" s="125"/>
      <c r="JKV271" s="125"/>
      <c r="JKW271" s="125"/>
      <c r="JKX271" s="125"/>
      <c r="JKY271" s="125"/>
      <c r="JKZ271" s="125"/>
      <c r="JLA271" s="125"/>
      <c r="JLB271" s="125"/>
      <c r="JLC271" s="125"/>
      <c r="JLD271" s="125"/>
      <c r="JLE271" s="125"/>
      <c r="JLF271" s="125"/>
      <c r="JLG271" s="125"/>
      <c r="JLH271" s="125"/>
      <c r="JLI271" s="125"/>
      <c r="JLJ271" s="125"/>
      <c r="JLK271" s="125"/>
      <c r="JLL271" s="125"/>
      <c r="JLM271" s="432"/>
      <c r="JLN271" s="432"/>
      <c r="JLO271" s="125"/>
      <c r="JLP271" s="125"/>
      <c r="JLQ271" s="125"/>
      <c r="JLR271" s="125"/>
      <c r="JLS271" s="125"/>
      <c r="JLT271" s="125"/>
      <c r="JLU271" s="125"/>
      <c r="JLV271" s="125"/>
      <c r="JLW271" s="125"/>
      <c r="JLX271" s="125"/>
      <c r="JLY271" s="125"/>
      <c r="JLZ271" s="125"/>
      <c r="JMA271" s="125"/>
      <c r="JMB271" s="125"/>
      <c r="JMC271" s="125"/>
      <c r="JMD271" s="125"/>
      <c r="JME271" s="125"/>
      <c r="JMF271" s="125"/>
      <c r="JMG271" s="125"/>
      <c r="JMH271" s="125"/>
      <c r="JMI271" s="125"/>
      <c r="JMJ271" s="125"/>
      <c r="JMK271" s="125"/>
      <c r="JML271" s="125"/>
      <c r="JMM271" s="432"/>
      <c r="JMN271" s="432"/>
      <c r="JMO271" s="125"/>
      <c r="JMP271" s="125"/>
      <c r="JMQ271" s="125"/>
      <c r="JMR271" s="125"/>
      <c r="JMS271" s="125"/>
      <c r="JMT271" s="125"/>
      <c r="JMU271" s="125"/>
      <c r="JMV271" s="125"/>
      <c r="JMW271" s="125"/>
      <c r="JMX271" s="125"/>
      <c r="JMY271" s="125"/>
      <c r="JMZ271" s="125"/>
      <c r="JNA271" s="125"/>
      <c r="JNB271" s="125"/>
      <c r="JNC271" s="125"/>
      <c r="JND271" s="125"/>
      <c r="JNE271" s="125"/>
      <c r="JNF271" s="125"/>
      <c r="JNG271" s="125"/>
      <c r="JNH271" s="125"/>
      <c r="JNI271" s="125"/>
      <c r="JNJ271" s="125"/>
      <c r="JNK271" s="125"/>
      <c r="JNL271" s="125"/>
      <c r="JNM271" s="432"/>
      <c r="JNN271" s="432"/>
      <c r="JNO271" s="125"/>
      <c r="JNP271" s="125"/>
      <c r="JNQ271" s="125"/>
      <c r="JNR271" s="125"/>
      <c r="JNS271" s="125"/>
      <c r="JNT271" s="125"/>
      <c r="JNU271" s="125"/>
      <c r="JNV271" s="125"/>
      <c r="JNW271" s="125"/>
      <c r="JNX271" s="125"/>
      <c r="JNY271" s="125"/>
      <c r="JNZ271" s="125"/>
      <c r="JOA271" s="125"/>
      <c r="JOB271" s="125"/>
      <c r="JOC271" s="125"/>
      <c r="JOD271" s="125"/>
      <c r="JOE271" s="125"/>
      <c r="JOF271" s="125"/>
      <c r="JOG271" s="125"/>
      <c r="JOH271" s="125"/>
      <c r="JOI271" s="125"/>
      <c r="JOJ271" s="125"/>
      <c r="JOK271" s="125"/>
      <c r="JOL271" s="125"/>
      <c r="JOM271" s="432"/>
      <c r="JON271" s="432"/>
      <c r="JOO271" s="125"/>
      <c r="JOP271" s="125"/>
      <c r="JOQ271" s="125"/>
      <c r="JOR271" s="125"/>
      <c r="JOS271" s="125"/>
      <c r="JOT271" s="125"/>
      <c r="JOU271" s="125"/>
      <c r="JOV271" s="125"/>
      <c r="JOW271" s="125"/>
      <c r="JOX271" s="125"/>
      <c r="JOY271" s="125"/>
      <c r="JOZ271" s="125"/>
      <c r="JPA271" s="125"/>
      <c r="JPB271" s="125"/>
      <c r="JPC271" s="125"/>
      <c r="JPD271" s="125"/>
      <c r="JPE271" s="125"/>
      <c r="JPF271" s="125"/>
      <c r="JPG271" s="125"/>
      <c r="JPH271" s="125"/>
      <c r="JPI271" s="125"/>
      <c r="JPJ271" s="125"/>
      <c r="JPK271" s="125"/>
      <c r="JPL271" s="125"/>
      <c r="JPM271" s="432"/>
      <c r="JPN271" s="432"/>
      <c r="JPO271" s="125"/>
      <c r="JPP271" s="125"/>
      <c r="JPQ271" s="125"/>
      <c r="JPR271" s="125"/>
      <c r="JPS271" s="125"/>
      <c r="JPT271" s="125"/>
      <c r="JPU271" s="125"/>
      <c r="JPV271" s="125"/>
      <c r="JPW271" s="125"/>
      <c r="JPX271" s="125"/>
      <c r="JPY271" s="125"/>
      <c r="JPZ271" s="125"/>
      <c r="JQA271" s="125"/>
      <c r="JQB271" s="125"/>
      <c r="JQC271" s="125"/>
      <c r="JQD271" s="125"/>
      <c r="JQE271" s="125"/>
      <c r="JQF271" s="125"/>
      <c r="JQG271" s="125"/>
      <c r="JQH271" s="125"/>
      <c r="JQI271" s="125"/>
      <c r="JQJ271" s="125"/>
      <c r="JQK271" s="125"/>
      <c r="JQL271" s="125"/>
      <c r="JQM271" s="432"/>
      <c r="JQN271" s="432"/>
      <c r="JQO271" s="125"/>
      <c r="JQP271" s="125"/>
      <c r="JQQ271" s="125"/>
      <c r="JQR271" s="125"/>
      <c r="JQS271" s="125"/>
      <c r="JQT271" s="125"/>
      <c r="JQU271" s="125"/>
      <c r="JQV271" s="125"/>
      <c r="JQW271" s="125"/>
      <c r="JQX271" s="125"/>
      <c r="JQY271" s="125"/>
      <c r="JQZ271" s="125"/>
      <c r="JRA271" s="125"/>
      <c r="JRB271" s="125"/>
      <c r="JRC271" s="125"/>
      <c r="JRD271" s="125"/>
      <c r="JRE271" s="125"/>
      <c r="JRF271" s="125"/>
      <c r="JRG271" s="125"/>
      <c r="JRH271" s="125"/>
      <c r="JRI271" s="125"/>
      <c r="JRJ271" s="125"/>
      <c r="JRK271" s="125"/>
      <c r="JRL271" s="125"/>
      <c r="JRM271" s="432"/>
      <c r="JRN271" s="432"/>
      <c r="JRO271" s="125"/>
      <c r="JRP271" s="125"/>
      <c r="JRQ271" s="125"/>
      <c r="JRR271" s="125"/>
      <c r="JRS271" s="125"/>
      <c r="JRT271" s="125"/>
      <c r="JRU271" s="125"/>
      <c r="JRV271" s="125"/>
      <c r="JRW271" s="125"/>
      <c r="JRX271" s="125"/>
      <c r="JRY271" s="125"/>
      <c r="JRZ271" s="125"/>
      <c r="JSA271" s="125"/>
      <c r="JSB271" s="125"/>
      <c r="JSC271" s="125"/>
      <c r="JSD271" s="125"/>
      <c r="JSE271" s="125"/>
      <c r="JSF271" s="125"/>
      <c r="JSG271" s="125"/>
      <c r="JSH271" s="125"/>
      <c r="JSI271" s="125"/>
      <c r="JSJ271" s="125"/>
      <c r="JSK271" s="125"/>
      <c r="JSL271" s="125"/>
      <c r="JSM271" s="432"/>
      <c r="JSN271" s="432"/>
      <c r="JSO271" s="125"/>
      <c r="JSP271" s="125"/>
      <c r="JSQ271" s="125"/>
      <c r="JSR271" s="125"/>
      <c r="JSS271" s="125"/>
      <c r="JST271" s="125"/>
      <c r="JSU271" s="125"/>
      <c r="JSV271" s="125"/>
      <c r="JSW271" s="125"/>
      <c r="JSX271" s="125"/>
      <c r="JSY271" s="125"/>
      <c r="JSZ271" s="125"/>
      <c r="JTA271" s="125"/>
      <c r="JTB271" s="125"/>
      <c r="JTC271" s="125"/>
      <c r="JTD271" s="125"/>
      <c r="JTE271" s="125"/>
      <c r="JTF271" s="125"/>
      <c r="JTG271" s="125"/>
      <c r="JTH271" s="125"/>
      <c r="JTI271" s="125"/>
      <c r="JTJ271" s="125"/>
      <c r="JTK271" s="125"/>
      <c r="JTL271" s="125"/>
      <c r="JTM271" s="432"/>
      <c r="JTN271" s="432"/>
      <c r="JTO271" s="125"/>
      <c r="JTP271" s="125"/>
      <c r="JTQ271" s="125"/>
      <c r="JTR271" s="125"/>
      <c r="JTS271" s="125"/>
      <c r="JTT271" s="125"/>
      <c r="JTU271" s="125"/>
      <c r="JTV271" s="125"/>
      <c r="JTW271" s="125"/>
      <c r="JTX271" s="125"/>
      <c r="JTY271" s="125"/>
      <c r="JTZ271" s="125"/>
      <c r="JUA271" s="125"/>
      <c r="JUB271" s="125"/>
      <c r="JUC271" s="125"/>
      <c r="JUD271" s="125"/>
      <c r="JUE271" s="125"/>
      <c r="JUF271" s="125"/>
      <c r="JUG271" s="125"/>
      <c r="JUH271" s="125"/>
      <c r="JUI271" s="125"/>
      <c r="JUJ271" s="125"/>
      <c r="JUK271" s="125"/>
      <c r="JUL271" s="125"/>
      <c r="JUM271" s="432"/>
      <c r="JUN271" s="432"/>
      <c r="JUO271" s="125"/>
      <c r="JUP271" s="125"/>
      <c r="JUQ271" s="125"/>
      <c r="JUR271" s="125"/>
      <c r="JUS271" s="125"/>
      <c r="JUT271" s="125"/>
      <c r="JUU271" s="125"/>
      <c r="JUV271" s="125"/>
      <c r="JUW271" s="125"/>
      <c r="JUX271" s="125"/>
      <c r="JUY271" s="125"/>
      <c r="JUZ271" s="125"/>
      <c r="JVA271" s="125"/>
      <c r="JVB271" s="125"/>
      <c r="JVC271" s="125"/>
      <c r="JVD271" s="125"/>
      <c r="JVE271" s="125"/>
      <c r="JVF271" s="125"/>
      <c r="JVG271" s="125"/>
      <c r="JVH271" s="125"/>
      <c r="JVI271" s="125"/>
      <c r="JVJ271" s="125"/>
      <c r="JVK271" s="125"/>
      <c r="JVL271" s="125"/>
      <c r="JVM271" s="432"/>
      <c r="JVN271" s="432"/>
      <c r="JVO271" s="125"/>
      <c r="JVP271" s="125"/>
      <c r="JVQ271" s="125"/>
      <c r="JVR271" s="125"/>
      <c r="JVS271" s="125"/>
      <c r="JVT271" s="125"/>
      <c r="JVU271" s="125"/>
      <c r="JVV271" s="125"/>
      <c r="JVW271" s="125"/>
      <c r="JVX271" s="125"/>
      <c r="JVY271" s="125"/>
      <c r="JVZ271" s="125"/>
      <c r="JWA271" s="125"/>
      <c r="JWB271" s="125"/>
      <c r="JWC271" s="125"/>
      <c r="JWD271" s="125"/>
      <c r="JWE271" s="125"/>
      <c r="JWF271" s="125"/>
      <c r="JWG271" s="125"/>
      <c r="JWH271" s="125"/>
      <c r="JWI271" s="125"/>
      <c r="JWJ271" s="125"/>
      <c r="JWK271" s="125"/>
      <c r="JWL271" s="125"/>
      <c r="JWM271" s="432"/>
      <c r="JWN271" s="432"/>
      <c r="JWO271" s="125"/>
      <c r="JWP271" s="125"/>
      <c r="JWQ271" s="125"/>
      <c r="JWR271" s="125"/>
      <c r="JWS271" s="125"/>
      <c r="JWT271" s="125"/>
      <c r="JWU271" s="125"/>
      <c r="JWV271" s="125"/>
      <c r="JWW271" s="125"/>
      <c r="JWX271" s="125"/>
      <c r="JWY271" s="125"/>
      <c r="JWZ271" s="125"/>
      <c r="JXA271" s="125"/>
      <c r="JXB271" s="125"/>
      <c r="JXC271" s="125"/>
      <c r="JXD271" s="125"/>
      <c r="JXE271" s="125"/>
      <c r="JXF271" s="125"/>
      <c r="JXG271" s="125"/>
      <c r="JXH271" s="125"/>
      <c r="JXI271" s="125"/>
      <c r="JXJ271" s="125"/>
      <c r="JXK271" s="125"/>
      <c r="JXL271" s="125"/>
      <c r="JXM271" s="432"/>
      <c r="JXN271" s="432"/>
      <c r="JXO271" s="125"/>
      <c r="JXP271" s="125"/>
      <c r="JXQ271" s="125"/>
      <c r="JXR271" s="125"/>
      <c r="JXS271" s="125"/>
      <c r="JXT271" s="125"/>
      <c r="JXU271" s="125"/>
      <c r="JXV271" s="125"/>
      <c r="JXW271" s="125"/>
      <c r="JXX271" s="125"/>
      <c r="JXY271" s="125"/>
      <c r="JXZ271" s="125"/>
      <c r="JYA271" s="125"/>
      <c r="JYB271" s="125"/>
      <c r="JYC271" s="125"/>
      <c r="JYD271" s="125"/>
      <c r="JYE271" s="125"/>
      <c r="JYF271" s="125"/>
      <c r="JYG271" s="125"/>
      <c r="JYH271" s="125"/>
      <c r="JYI271" s="125"/>
      <c r="JYJ271" s="125"/>
      <c r="JYK271" s="125"/>
      <c r="JYL271" s="125"/>
      <c r="JYM271" s="432"/>
      <c r="JYN271" s="432"/>
      <c r="JYO271" s="125"/>
      <c r="JYP271" s="125"/>
      <c r="JYQ271" s="125"/>
      <c r="JYR271" s="125"/>
      <c r="JYS271" s="125"/>
      <c r="JYT271" s="125"/>
      <c r="JYU271" s="125"/>
      <c r="JYV271" s="125"/>
      <c r="JYW271" s="125"/>
      <c r="JYX271" s="125"/>
      <c r="JYY271" s="125"/>
      <c r="JYZ271" s="125"/>
      <c r="JZA271" s="125"/>
      <c r="JZB271" s="125"/>
      <c r="JZC271" s="125"/>
      <c r="JZD271" s="125"/>
      <c r="JZE271" s="125"/>
      <c r="JZF271" s="125"/>
      <c r="JZG271" s="125"/>
      <c r="JZH271" s="125"/>
      <c r="JZI271" s="125"/>
      <c r="JZJ271" s="125"/>
      <c r="JZK271" s="125"/>
      <c r="JZL271" s="125"/>
      <c r="JZM271" s="432"/>
      <c r="JZN271" s="432"/>
      <c r="JZO271" s="125"/>
      <c r="JZP271" s="125"/>
      <c r="JZQ271" s="125"/>
      <c r="JZR271" s="125"/>
      <c r="JZS271" s="125"/>
      <c r="JZT271" s="125"/>
      <c r="JZU271" s="125"/>
      <c r="JZV271" s="125"/>
      <c r="JZW271" s="125"/>
      <c r="JZX271" s="125"/>
      <c r="JZY271" s="125"/>
      <c r="JZZ271" s="125"/>
      <c r="KAA271" s="125"/>
      <c r="KAB271" s="125"/>
      <c r="KAC271" s="125"/>
      <c r="KAD271" s="125"/>
      <c r="KAE271" s="125"/>
      <c r="KAF271" s="125"/>
      <c r="KAG271" s="125"/>
      <c r="KAH271" s="125"/>
      <c r="KAI271" s="125"/>
      <c r="KAJ271" s="125"/>
      <c r="KAK271" s="125"/>
      <c r="KAL271" s="125"/>
      <c r="KAM271" s="432"/>
      <c r="KAN271" s="432"/>
      <c r="KAO271" s="125"/>
      <c r="KAP271" s="125"/>
      <c r="KAQ271" s="125"/>
      <c r="KAR271" s="125"/>
      <c r="KAS271" s="125"/>
      <c r="KAT271" s="125"/>
      <c r="KAU271" s="125"/>
      <c r="KAV271" s="125"/>
      <c r="KAW271" s="125"/>
      <c r="KAX271" s="125"/>
      <c r="KAY271" s="125"/>
      <c r="KAZ271" s="125"/>
      <c r="KBA271" s="125"/>
      <c r="KBB271" s="125"/>
      <c r="KBC271" s="125"/>
      <c r="KBD271" s="125"/>
      <c r="KBE271" s="125"/>
      <c r="KBF271" s="125"/>
      <c r="KBG271" s="125"/>
      <c r="KBH271" s="125"/>
      <c r="KBI271" s="125"/>
      <c r="KBJ271" s="125"/>
      <c r="KBK271" s="125"/>
      <c r="KBL271" s="125"/>
      <c r="KBM271" s="432"/>
      <c r="KBN271" s="432"/>
      <c r="KBO271" s="125"/>
      <c r="KBP271" s="125"/>
      <c r="KBQ271" s="125"/>
      <c r="KBR271" s="125"/>
      <c r="KBS271" s="125"/>
      <c r="KBT271" s="125"/>
      <c r="KBU271" s="125"/>
      <c r="KBV271" s="125"/>
      <c r="KBW271" s="125"/>
      <c r="KBX271" s="125"/>
      <c r="KBY271" s="125"/>
      <c r="KBZ271" s="125"/>
      <c r="KCA271" s="125"/>
      <c r="KCB271" s="125"/>
      <c r="KCC271" s="125"/>
      <c r="KCD271" s="125"/>
      <c r="KCE271" s="125"/>
      <c r="KCF271" s="125"/>
      <c r="KCG271" s="125"/>
      <c r="KCH271" s="125"/>
      <c r="KCI271" s="125"/>
      <c r="KCJ271" s="125"/>
      <c r="KCK271" s="125"/>
      <c r="KCL271" s="125"/>
      <c r="KCM271" s="432"/>
      <c r="KCN271" s="432"/>
      <c r="KCO271" s="125"/>
      <c r="KCP271" s="125"/>
      <c r="KCQ271" s="125"/>
      <c r="KCR271" s="125"/>
      <c r="KCS271" s="125"/>
      <c r="KCT271" s="125"/>
      <c r="KCU271" s="125"/>
      <c r="KCV271" s="125"/>
      <c r="KCW271" s="125"/>
      <c r="KCX271" s="125"/>
      <c r="KCY271" s="125"/>
      <c r="KCZ271" s="125"/>
      <c r="KDA271" s="125"/>
      <c r="KDB271" s="125"/>
      <c r="KDC271" s="125"/>
      <c r="KDD271" s="125"/>
      <c r="KDE271" s="125"/>
      <c r="KDF271" s="125"/>
      <c r="KDG271" s="125"/>
      <c r="KDH271" s="125"/>
      <c r="KDI271" s="125"/>
      <c r="KDJ271" s="125"/>
      <c r="KDK271" s="125"/>
      <c r="KDL271" s="125"/>
      <c r="KDM271" s="432"/>
      <c r="KDN271" s="432"/>
      <c r="KDO271" s="125"/>
      <c r="KDP271" s="125"/>
      <c r="KDQ271" s="125"/>
      <c r="KDR271" s="125"/>
      <c r="KDS271" s="125"/>
      <c r="KDT271" s="125"/>
      <c r="KDU271" s="125"/>
      <c r="KDV271" s="125"/>
      <c r="KDW271" s="125"/>
      <c r="KDX271" s="125"/>
      <c r="KDY271" s="125"/>
      <c r="KDZ271" s="125"/>
      <c r="KEA271" s="125"/>
      <c r="KEB271" s="125"/>
      <c r="KEC271" s="125"/>
      <c r="KED271" s="125"/>
      <c r="KEE271" s="125"/>
      <c r="KEF271" s="125"/>
      <c r="KEG271" s="125"/>
      <c r="KEH271" s="125"/>
      <c r="KEI271" s="125"/>
      <c r="KEJ271" s="125"/>
      <c r="KEK271" s="125"/>
      <c r="KEL271" s="125"/>
      <c r="KEM271" s="432"/>
      <c r="KEN271" s="432"/>
      <c r="KEO271" s="125"/>
      <c r="KEP271" s="125"/>
      <c r="KEQ271" s="125"/>
      <c r="KER271" s="125"/>
      <c r="KES271" s="125"/>
      <c r="KET271" s="125"/>
      <c r="KEU271" s="125"/>
      <c r="KEV271" s="125"/>
      <c r="KEW271" s="125"/>
      <c r="KEX271" s="125"/>
      <c r="KEY271" s="125"/>
      <c r="KEZ271" s="125"/>
      <c r="KFA271" s="125"/>
      <c r="KFB271" s="125"/>
      <c r="KFC271" s="125"/>
      <c r="KFD271" s="125"/>
      <c r="KFE271" s="125"/>
      <c r="KFF271" s="125"/>
      <c r="KFG271" s="125"/>
      <c r="KFH271" s="125"/>
      <c r="KFI271" s="125"/>
      <c r="KFJ271" s="125"/>
      <c r="KFK271" s="125"/>
      <c r="KFL271" s="125"/>
      <c r="KFM271" s="432"/>
      <c r="KFN271" s="432"/>
      <c r="KFO271" s="125"/>
      <c r="KFP271" s="125"/>
      <c r="KFQ271" s="125"/>
      <c r="KFR271" s="125"/>
      <c r="KFS271" s="125"/>
      <c r="KFT271" s="125"/>
      <c r="KFU271" s="125"/>
      <c r="KFV271" s="125"/>
      <c r="KFW271" s="125"/>
      <c r="KFX271" s="125"/>
      <c r="KFY271" s="125"/>
      <c r="KFZ271" s="125"/>
      <c r="KGA271" s="125"/>
      <c r="KGB271" s="125"/>
      <c r="KGC271" s="125"/>
      <c r="KGD271" s="125"/>
      <c r="KGE271" s="125"/>
      <c r="KGF271" s="125"/>
      <c r="KGG271" s="125"/>
      <c r="KGH271" s="125"/>
      <c r="KGI271" s="125"/>
      <c r="KGJ271" s="125"/>
      <c r="KGK271" s="125"/>
      <c r="KGL271" s="125"/>
      <c r="KGM271" s="432"/>
      <c r="KGN271" s="432"/>
      <c r="KGO271" s="125"/>
      <c r="KGP271" s="125"/>
      <c r="KGQ271" s="125"/>
      <c r="KGR271" s="125"/>
      <c r="KGS271" s="125"/>
      <c r="KGT271" s="125"/>
      <c r="KGU271" s="125"/>
      <c r="KGV271" s="125"/>
      <c r="KGW271" s="125"/>
      <c r="KGX271" s="125"/>
      <c r="KGY271" s="125"/>
      <c r="KGZ271" s="125"/>
      <c r="KHA271" s="125"/>
      <c r="KHB271" s="125"/>
      <c r="KHC271" s="125"/>
      <c r="KHD271" s="125"/>
      <c r="KHE271" s="125"/>
      <c r="KHF271" s="125"/>
      <c r="KHG271" s="125"/>
      <c r="KHH271" s="125"/>
      <c r="KHI271" s="125"/>
      <c r="KHJ271" s="125"/>
      <c r="KHK271" s="125"/>
      <c r="KHL271" s="125"/>
      <c r="KHM271" s="432"/>
      <c r="KHN271" s="432"/>
      <c r="KHO271" s="125"/>
      <c r="KHP271" s="125"/>
      <c r="KHQ271" s="125"/>
      <c r="KHR271" s="125"/>
      <c r="KHS271" s="125"/>
      <c r="KHT271" s="125"/>
      <c r="KHU271" s="125"/>
      <c r="KHV271" s="125"/>
      <c r="KHW271" s="125"/>
      <c r="KHX271" s="125"/>
      <c r="KHY271" s="125"/>
      <c r="KHZ271" s="125"/>
      <c r="KIA271" s="125"/>
      <c r="KIB271" s="125"/>
      <c r="KIC271" s="125"/>
      <c r="KID271" s="125"/>
      <c r="KIE271" s="125"/>
      <c r="KIF271" s="125"/>
      <c r="KIG271" s="125"/>
      <c r="KIH271" s="125"/>
      <c r="KII271" s="125"/>
      <c r="KIJ271" s="125"/>
      <c r="KIK271" s="125"/>
      <c r="KIL271" s="125"/>
      <c r="KIM271" s="432"/>
      <c r="KIN271" s="432"/>
      <c r="KIO271" s="125"/>
      <c r="KIP271" s="125"/>
      <c r="KIQ271" s="125"/>
      <c r="KIR271" s="125"/>
      <c r="KIS271" s="125"/>
      <c r="KIT271" s="125"/>
      <c r="KIU271" s="125"/>
      <c r="KIV271" s="125"/>
      <c r="KIW271" s="125"/>
      <c r="KIX271" s="125"/>
      <c r="KIY271" s="125"/>
      <c r="KIZ271" s="125"/>
      <c r="KJA271" s="125"/>
      <c r="KJB271" s="125"/>
      <c r="KJC271" s="125"/>
      <c r="KJD271" s="125"/>
      <c r="KJE271" s="125"/>
      <c r="KJF271" s="125"/>
      <c r="KJG271" s="125"/>
      <c r="KJH271" s="125"/>
      <c r="KJI271" s="125"/>
      <c r="KJJ271" s="125"/>
      <c r="KJK271" s="125"/>
      <c r="KJL271" s="125"/>
      <c r="KJM271" s="432"/>
      <c r="KJN271" s="432"/>
      <c r="KJO271" s="125"/>
      <c r="KJP271" s="125"/>
      <c r="KJQ271" s="125"/>
      <c r="KJR271" s="125"/>
      <c r="KJS271" s="125"/>
      <c r="KJT271" s="125"/>
      <c r="KJU271" s="125"/>
      <c r="KJV271" s="125"/>
      <c r="KJW271" s="125"/>
      <c r="KJX271" s="125"/>
      <c r="KJY271" s="125"/>
      <c r="KJZ271" s="125"/>
      <c r="KKA271" s="125"/>
      <c r="KKB271" s="125"/>
      <c r="KKC271" s="125"/>
      <c r="KKD271" s="125"/>
      <c r="KKE271" s="125"/>
      <c r="KKF271" s="125"/>
      <c r="KKG271" s="125"/>
      <c r="KKH271" s="125"/>
      <c r="KKI271" s="125"/>
      <c r="KKJ271" s="125"/>
      <c r="KKK271" s="125"/>
      <c r="KKL271" s="125"/>
      <c r="KKM271" s="432"/>
      <c r="KKN271" s="432"/>
      <c r="KKO271" s="125"/>
      <c r="KKP271" s="125"/>
      <c r="KKQ271" s="125"/>
      <c r="KKR271" s="125"/>
      <c r="KKS271" s="125"/>
      <c r="KKT271" s="125"/>
      <c r="KKU271" s="125"/>
      <c r="KKV271" s="125"/>
      <c r="KKW271" s="125"/>
      <c r="KKX271" s="125"/>
      <c r="KKY271" s="125"/>
      <c r="KKZ271" s="125"/>
      <c r="KLA271" s="125"/>
      <c r="KLB271" s="125"/>
      <c r="KLC271" s="125"/>
      <c r="KLD271" s="125"/>
      <c r="KLE271" s="125"/>
      <c r="KLF271" s="125"/>
      <c r="KLG271" s="125"/>
      <c r="KLH271" s="125"/>
      <c r="KLI271" s="125"/>
      <c r="KLJ271" s="125"/>
      <c r="KLK271" s="125"/>
      <c r="KLL271" s="125"/>
      <c r="KLM271" s="432"/>
      <c r="KLN271" s="432"/>
      <c r="KLO271" s="125"/>
      <c r="KLP271" s="125"/>
      <c r="KLQ271" s="125"/>
      <c r="KLR271" s="125"/>
      <c r="KLS271" s="125"/>
      <c r="KLT271" s="125"/>
      <c r="KLU271" s="125"/>
      <c r="KLV271" s="125"/>
      <c r="KLW271" s="125"/>
      <c r="KLX271" s="125"/>
      <c r="KLY271" s="125"/>
      <c r="KLZ271" s="125"/>
      <c r="KMA271" s="125"/>
      <c r="KMB271" s="125"/>
      <c r="KMC271" s="125"/>
      <c r="KMD271" s="125"/>
      <c r="KME271" s="125"/>
      <c r="KMF271" s="125"/>
      <c r="KMG271" s="125"/>
      <c r="KMH271" s="125"/>
      <c r="KMI271" s="125"/>
      <c r="KMJ271" s="125"/>
      <c r="KMK271" s="125"/>
      <c r="KML271" s="125"/>
      <c r="KMM271" s="432"/>
      <c r="KMN271" s="432"/>
      <c r="KMO271" s="125"/>
      <c r="KMP271" s="125"/>
      <c r="KMQ271" s="125"/>
      <c r="KMR271" s="125"/>
      <c r="KMS271" s="125"/>
      <c r="KMT271" s="125"/>
      <c r="KMU271" s="125"/>
      <c r="KMV271" s="125"/>
      <c r="KMW271" s="125"/>
      <c r="KMX271" s="125"/>
      <c r="KMY271" s="125"/>
      <c r="KMZ271" s="125"/>
      <c r="KNA271" s="125"/>
      <c r="KNB271" s="125"/>
      <c r="KNC271" s="125"/>
      <c r="KND271" s="125"/>
      <c r="KNE271" s="125"/>
      <c r="KNF271" s="125"/>
      <c r="KNG271" s="125"/>
      <c r="KNH271" s="125"/>
      <c r="KNI271" s="125"/>
      <c r="KNJ271" s="125"/>
      <c r="KNK271" s="125"/>
      <c r="KNL271" s="125"/>
      <c r="KNM271" s="432"/>
      <c r="KNN271" s="432"/>
      <c r="KNO271" s="125"/>
      <c r="KNP271" s="125"/>
      <c r="KNQ271" s="125"/>
      <c r="KNR271" s="125"/>
      <c r="KNS271" s="125"/>
      <c r="KNT271" s="125"/>
      <c r="KNU271" s="125"/>
      <c r="KNV271" s="125"/>
      <c r="KNW271" s="125"/>
      <c r="KNX271" s="125"/>
      <c r="KNY271" s="125"/>
      <c r="KNZ271" s="125"/>
      <c r="KOA271" s="125"/>
      <c r="KOB271" s="125"/>
      <c r="KOC271" s="125"/>
      <c r="KOD271" s="125"/>
      <c r="KOE271" s="125"/>
      <c r="KOF271" s="125"/>
      <c r="KOG271" s="125"/>
      <c r="KOH271" s="125"/>
      <c r="KOI271" s="125"/>
      <c r="KOJ271" s="125"/>
      <c r="KOK271" s="125"/>
      <c r="KOL271" s="125"/>
      <c r="KOM271" s="432"/>
      <c r="KON271" s="432"/>
      <c r="KOO271" s="125"/>
      <c r="KOP271" s="125"/>
      <c r="KOQ271" s="125"/>
      <c r="KOR271" s="125"/>
      <c r="KOS271" s="125"/>
      <c r="KOT271" s="125"/>
      <c r="KOU271" s="125"/>
      <c r="KOV271" s="125"/>
      <c r="KOW271" s="125"/>
      <c r="KOX271" s="125"/>
      <c r="KOY271" s="125"/>
      <c r="KOZ271" s="125"/>
      <c r="KPA271" s="125"/>
      <c r="KPB271" s="125"/>
      <c r="KPC271" s="125"/>
      <c r="KPD271" s="125"/>
      <c r="KPE271" s="125"/>
      <c r="KPF271" s="125"/>
      <c r="KPG271" s="125"/>
      <c r="KPH271" s="125"/>
      <c r="KPI271" s="125"/>
      <c r="KPJ271" s="125"/>
      <c r="KPK271" s="125"/>
      <c r="KPL271" s="125"/>
      <c r="KPM271" s="432"/>
      <c r="KPN271" s="432"/>
      <c r="KPO271" s="125"/>
      <c r="KPP271" s="125"/>
      <c r="KPQ271" s="125"/>
      <c r="KPR271" s="125"/>
      <c r="KPS271" s="125"/>
      <c r="KPT271" s="125"/>
      <c r="KPU271" s="125"/>
      <c r="KPV271" s="125"/>
      <c r="KPW271" s="125"/>
      <c r="KPX271" s="125"/>
      <c r="KPY271" s="125"/>
      <c r="KPZ271" s="125"/>
      <c r="KQA271" s="125"/>
      <c r="KQB271" s="125"/>
      <c r="KQC271" s="125"/>
      <c r="KQD271" s="125"/>
      <c r="KQE271" s="125"/>
      <c r="KQF271" s="125"/>
      <c r="KQG271" s="125"/>
      <c r="KQH271" s="125"/>
      <c r="KQI271" s="125"/>
      <c r="KQJ271" s="125"/>
      <c r="KQK271" s="125"/>
      <c r="KQL271" s="125"/>
      <c r="KQM271" s="432"/>
      <c r="KQN271" s="432"/>
      <c r="KQO271" s="125"/>
      <c r="KQP271" s="125"/>
      <c r="KQQ271" s="125"/>
      <c r="KQR271" s="125"/>
      <c r="KQS271" s="125"/>
      <c r="KQT271" s="125"/>
      <c r="KQU271" s="125"/>
      <c r="KQV271" s="125"/>
      <c r="KQW271" s="125"/>
      <c r="KQX271" s="125"/>
      <c r="KQY271" s="125"/>
      <c r="KQZ271" s="125"/>
      <c r="KRA271" s="125"/>
      <c r="KRB271" s="125"/>
      <c r="KRC271" s="125"/>
      <c r="KRD271" s="125"/>
      <c r="KRE271" s="125"/>
      <c r="KRF271" s="125"/>
      <c r="KRG271" s="125"/>
      <c r="KRH271" s="125"/>
      <c r="KRI271" s="125"/>
      <c r="KRJ271" s="125"/>
      <c r="KRK271" s="125"/>
      <c r="KRL271" s="125"/>
      <c r="KRM271" s="432"/>
      <c r="KRN271" s="432"/>
      <c r="KRO271" s="125"/>
      <c r="KRP271" s="125"/>
      <c r="KRQ271" s="125"/>
      <c r="KRR271" s="125"/>
      <c r="KRS271" s="125"/>
      <c r="KRT271" s="125"/>
      <c r="KRU271" s="125"/>
      <c r="KRV271" s="125"/>
      <c r="KRW271" s="125"/>
      <c r="KRX271" s="125"/>
      <c r="KRY271" s="125"/>
      <c r="KRZ271" s="125"/>
      <c r="KSA271" s="125"/>
      <c r="KSB271" s="125"/>
      <c r="KSC271" s="125"/>
      <c r="KSD271" s="125"/>
      <c r="KSE271" s="125"/>
      <c r="KSF271" s="125"/>
      <c r="KSG271" s="125"/>
      <c r="KSH271" s="125"/>
      <c r="KSI271" s="125"/>
      <c r="KSJ271" s="125"/>
      <c r="KSK271" s="125"/>
      <c r="KSL271" s="125"/>
      <c r="KSM271" s="432"/>
      <c r="KSN271" s="432"/>
      <c r="KSO271" s="125"/>
      <c r="KSP271" s="125"/>
      <c r="KSQ271" s="125"/>
      <c r="KSR271" s="125"/>
      <c r="KSS271" s="125"/>
      <c r="KST271" s="125"/>
      <c r="KSU271" s="125"/>
      <c r="KSV271" s="125"/>
      <c r="KSW271" s="125"/>
      <c r="KSX271" s="125"/>
      <c r="KSY271" s="125"/>
      <c r="KSZ271" s="125"/>
      <c r="KTA271" s="125"/>
      <c r="KTB271" s="125"/>
      <c r="KTC271" s="125"/>
      <c r="KTD271" s="125"/>
      <c r="KTE271" s="125"/>
      <c r="KTF271" s="125"/>
      <c r="KTG271" s="125"/>
      <c r="KTH271" s="125"/>
      <c r="KTI271" s="125"/>
      <c r="KTJ271" s="125"/>
      <c r="KTK271" s="125"/>
      <c r="KTL271" s="125"/>
      <c r="KTM271" s="432"/>
      <c r="KTN271" s="432"/>
      <c r="KTO271" s="125"/>
      <c r="KTP271" s="125"/>
      <c r="KTQ271" s="125"/>
      <c r="KTR271" s="125"/>
      <c r="KTS271" s="125"/>
      <c r="KTT271" s="125"/>
      <c r="KTU271" s="125"/>
      <c r="KTV271" s="125"/>
      <c r="KTW271" s="125"/>
      <c r="KTX271" s="125"/>
      <c r="KTY271" s="125"/>
      <c r="KTZ271" s="125"/>
      <c r="KUA271" s="125"/>
      <c r="KUB271" s="125"/>
      <c r="KUC271" s="125"/>
      <c r="KUD271" s="125"/>
      <c r="KUE271" s="125"/>
      <c r="KUF271" s="125"/>
      <c r="KUG271" s="125"/>
      <c r="KUH271" s="125"/>
      <c r="KUI271" s="125"/>
      <c r="KUJ271" s="125"/>
      <c r="KUK271" s="125"/>
      <c r="KUL271" s="125"/>
      <c r="KUM271" s="432"/>
      <c r="KUN271" s="432"/>
      <c r="KUO271" s="125"/>
      <c r="KUP271" s="125"/>
      <c r="KUQ271" s="125"/>
      <c r="KUR271" s="125"/>
      <c r="KUS271" s="125"/>
      <c r="KUT271" s="125"/>
      <c r="KUU271" s="125"/>
      <c r="KUV271" s="125"/>
      <c r="KUW271" s="125"/>
      <c r="KUX271" s="125"/>
      <c r="KUY271" s="125"/>
      <c r="KUZ271" s="125"/>
      <c r="KVA271" s="125"/>
      <c r="KVB271" s="125"/>
      <c r="KVC271" s="125"/>
      <c r="KVD271" s="125"/>
      <c r="KVE271" s="125"/>
      <c r="KVF271" s="125"/>
      <c r="KVG271" s="125"/>
      <c r="KVH271" s="125"/>
      <c r="KVI271" s="125"/>
      <c r="KVJ271" s="125"/>
      <c r="KVK271" s="125"/>
      <c r="KVL271" s="125"/>
      <c r="KVM271" s="432"/>
      <c r="KVN271" s="432"/>
      <c r="KVO271" s="125"/>
      <c r="KVP271" s="125"/>
      <c r="KVQ271" s="125"/>
      <c r="KVR271" s="125"/>
      <c r="KVS271" s="125"/>
      <c r="KVT271" s="125"/>
      <c r="KVU271" s="125"/>
      <c r="KVV271" s="125"/>
      <c r="KVW271" s="125"/>
      <c r="KVX271" s="125"/>
      <c r="KVY271" s="125"/>
      <c r="KVZ271" s="125"/>
      <c r="KWA271" s="125"/>
      <c r="KWB271" s="125"/>
      <c r="KWC271" s="125"/>
      <c r="KWD271" s="125"/>
      <c r="KWE271" s="125"/>
      <c r="KWF271" s="125"/>
      <c r="KWG271" s="125"/>
      <c r="KWH271" s="125"/>
      <c r="KWI271" s="125"/>
      <c r="KWJ271" s="125"/>
      <c r="KWK271" s="125"/>
      <c r="KWL271" s="125"/>
      <c r="KWM271" s="432"/>
      <c r="KWN271" s="432"/>
      <c r="KWO271" s="125"/>
      <c r="KWP271" s="125"/>
      <c r="KWQ271" s="125"/>
      <c r="KWR271" s="125"/>
      <c r="KWS271" s="125"/>
      <c r="KWT271" s="125"/>
      <c r="KWU271" s="125"/>
      <c r="KWV271" s="125"/>
      <c r="KWW271" s="125"/>
      <c r="KWX271" s="125"/>
      <c r="KWY271" s="125"/>
      <c r="KWZ271" s="125"/>
      <c r="KXA271" s="125"/>
      <c r="KXB271" s="125"/>
      <c r="KXC271" s="125"/>
      <c r="KXD271" s="125"/>
      <c r="KXE271" s="125"/>
      <c r="KXF271" s="125"/>
      <c r="KXG271" s="125"/>
      <c r="KXH271" s="125"/>
      <c r="KXI271" s="125"/>
      <c r="KXJ271" s="125"/>
      <c r="KXK271" s="125"/>
      <c r="KXL271" s="125"/>
      <c r="KXM271" s="432"/>
      <c r="KXN271" s="432"/>
      <c r="KXO271" s="125"/>
      <c r="KXP271" s="125"/>
      <c r="KXQ271" s="125"/>
      <c r="KXR271" s="125"/>
      <c r="KXS271" s="125"/>
      <c r="KXT271" s="125"/>
      <c r="KXU271" s="125"/>
      <c r="KXV271" s="125"/>
      <c r="KXW271" s="125"/>
      <c r="KXX271" s="125"/>
      <c r="KXY271" s="125"/>
      <c r="KXZ271" s="125"/>
      <c r="KYA271" s="125"/>
      <c r="KYB271" s="125"/>
      <c r="KYC271" s="125"/>
      <c r="KYD271" s="125"/>
      <c r="KYE271" s="125"/>
      <c r="KYF271" s="125"/>
      <c r="KYG271" s="125"/>
      <c r="KYH271" s="125"/>
      <c r="KYI271" s="125"/>
      <c r="KYJ271" s="125"/>
      <c r="KYK271" s="125"/>
      <c r="KYL271" s="125"/>
      <c r="KYM271" s="432"/>
      <c r="KYN271" s="432"/>
      <c r="KYO271" s="125"/>
      <c r="KYP271" s="125"/>
      <c r="KYQ271" s="125"/>
      <c r="KYR271" s="125"/>
      <c r="KYS271" s="125"/>
      <c r="KYT271" s="125"/>
      <c r="KYU271" s="125"/>
      <c r="KYV271" s="125"/>
      <c r="KYW271" s="125"/>
      <c r="KYX271" s="125"/>
      <c r="KYY271" s="125"/>
      <c r="KYZ271" s="125"/>
      <c r="KZA271" s="125"/>
      <c r="KZB271" s="125"/>
      <c r="KZC271" s="125"/>
      <c r="KZD271" s="125"/>
      <c r="KZE271" s="125"/>
      <c r="KZF271" s="125"/>
      <c r="KZG271" s="125"/>
      <c r="KZH271" s="125"/>
      <c r="KZI271" s="125"/>
      <c r="KZJ271" s="125"/>
      <c r="KZK271" s="125"/>
      <c r="KZL271" s="125"/>
      <c r="KZM271" s="432"/>
      <c r="KZN271" s="432"/>
      <c r="KZO271" s="125"/>
      <c r="KZP271" s="125"/>
      <c r="KZQ271" s="125"/>
      <c r="KZR271" s="125"/>
      <c r="KZS271" s="125"/>
      <c r="KZT271" s="125"/>
      <c r="KZU271" s="125"/>
      <c r="KZV271" s="125"/>
      <c r="KZW271" s="125"/>
      <c r="KZX271" s="125"/>
      <c r="KZY271" s="125"/>
      <c r="KZZ271" s="125"/>
      <c r="LAA271" s="125"/>
      <c r="LAB271" s="125"/>
      <c r="LAC271" s="125"/>
      <c r="LAD271" s="125"/>
      <c r="LAE271" s="125"/>
      <c r="LAF271" s="125"/>
      <c r="LAG271" s="125"/>
      <c r="LAH271" s="125"/>
      <c r="LAI271" s="125"/>
      <c r="LAJ271" s="125"/>
      <c r="LAK271" s="125"/>
      <c r="LAL271" s="125"/>
      <c r="LAM271" s="432"/>
      <c r="LAN271" s="432"/>
      <c r="LAO271" s="125"/>
      <c r="LAP271" s="125"/>
      <c r="LAQ271" s="125"/>
      <c r="LAR271" s="125"/>
      <c r="LAS271" s="125"/>
      <c r="LAT271" s="125"/>
      <c r="LAU271" s="125"/>
      <c r="LAV271" s="125"/>
      <c r="LAW271" s="125"/>
      <c r="LAX271" s="125"/>
      <c r="LAY271" s="125"/>
      <c r="LAZ271" s="125"/>
      <c r="LBA271" s="125"/>
      <c r="LBB271" s="125"/>
      <c r="LBC271" s="125"/>
      <c r="LBD271" s="125"/>
      <c r="LBE271" s="125"/>
      <c r="LBF271" s="125"/>
      <c r="LBG271" s="125"/>
      <c r="LBH271" s="125"/>
      <c r="LBI271" s="125"/>
      <c r="LBJ271" s="125"/>
      <c r="LBK271" s="125"/>
      <c r="LBL271" s="125"/>
      <c r="LBM271" s="432"/>
      <c r="LBN271" s="432"/>
      <c r="LBO271" s="125"/>
      <c r="LBP271" s="125"/>
      <c r="LBQ271" s="125"/>
      <c r="LBR271" s="125"/>
      <c r="LBS271" s="125"/>
      <c r="LBT271" s="125"/>
      <c r="LBU271" s="125"/>
      <c r="LBV271" s="125"/>
      <c r="LBW271" s="125"/>
      <c r="LBX271" s="125"/>
      <c r="LBY271" s="125"/>
      <c r="LBZ271" s="125"/>
      <c r="LCA271" s="125"/>
      <c r="LCB271" s="125"/>
      <c r="LCC271" s="125"/>
      <c r="LCD271" s="125"/>
      <c r="LCE271" s="125"/>
      <c r="LCF271" s="125"/>
      <c r="LCG271" s="125"/>
      <c r="LCH271" s="125"/>
      <c r="LCI271" s="125"/>
      <c r="LCJ271" s="125"/>
      <c r="LCK271" s="125"/>
      <c r="LCL271" s="125"/>
      <c r="LCM271" s="432"/>
      <c r="LCN271" s="432"/>
      <c r="LCO271" s="125"/>
      <c r="LCP271" s="125"/>
      <c r="LCQ271" s="125"/>
      <c r="LCR271" s="125"/>
      <c r="LCS271" s="125"/>
      <c r="LCT271" s="125"/>
      <c r="LCU271" s="125"/>
      <c r="LCV271" s="125"/>
      <c r="LCW271" s="125"/>
      <c r="LCX271" s="125"/>
      <c r="LCY271" s="125"/>
      <c r="LCZ271" s="125"/>
      <c r="LDA271" s="125"/>
      <c r="LDB271" s="125"/>
      <c r="LDC271" s="125"/>
      <c r="LDD271" s="125"/>
      <c r="LDE271" s="125"/>
      <c r="LDF271" s="125"/>
      <c r="LDG271" s="125"/>
      <c r="LDH271" s="125"/>
      <c r="LDI271" s="125"/>
      <c r="LDJ271" s="125"/>
      <c r="LDK271" s="125"/>
      <c r="LDL271" s="125"/>
      <c r="LDM271" s="432"/>
      <c r="LDN271" s="432"/>
      <c r="LDO271" s="125"/>
      <c r="LDP271" s="125"/>
      <c r="LDQ271" s="125"/>
      <c r="LDR271" s="125"/>
      <c r="LDS271" s="125"/>
      <c r="LDT271" s="125"/>
      <c r="LDU271" s="125"/>
      <c r="LDV271" s="125"/>
      <c r="LDW271" s="125"/>
      <c r="LDX271" s="125"/>
      <c r="LDY271" s="125"/>
      <c r="LDZ271" s="125"/>
      <c r="LEA271" s="125"/>
      <c r="LEB271" s="125"/>
      <c r="LEC271" s="125"/>
      <c r="LED271" s="125"/>
      <c r="LEE271" s="125"/>
      <c r="LEF271" s="125"/>
      <c r="LEG271" s="125"/>
      <c r="LEH271" s="125"/>
      <c r="LEI271" s="125"/>
      <c r="LEJ271" s="125"/>
      <c r="LEK271" s="125"/>
      <c r="LEL271" s="125"/>
      <c r="LEM271" s="432"/>
      <c r="LEN271" s="432"/>
      <c r="LEO271" s="125"/>
      <c r="LEP271" s="125"/>
      <c r="LEQ271" s="125"/>
      <c r="LER271" s="125"/>
      <c r="LES271" s="125"/>
      <c r="LET271" s="125"/>
      <c r="LEU271" s="125"/>
      <c r="LEV271" s="125"/>
      <c r="LEW271" s="125"/>
      <c r="LEX271" s="125"/>
      <c r="LEY271" s="125"/>
      <c r="LEZ271" s="125"/>
      <c r="LFA271" s="125"/>
      <c r="LFB271" s="125"/>
      <c r="LFC271" s="125"/>
      <c r="LFD271" s="125"/>
      <c r="LFE271" s="125"/>
      <c r="LFF271" s="125"/>
      <c r="LFG271" s="125"/>
      <c r="LFH271" s="125"/>
      <c r="LFI271" s="125"/>
      <c r="LFJ271" s="125"/>
      <c r="LFK271" s="125"/>
      <c r="LFL271" s="125"/>
      <c r="LFM271" s="432"/>
      <c r="LFN271" s="432"/>
      <c r="LFO271" s="125"/>
      <c r="LFP271" s="125"/>
      <c r="LFQ271" s="125"/>
      <c r="LFR271" s="125"/>
      <c r="LFS271" s="125"/>
      <c r="LFT271" s="125"/>
      <c r="LFU271" s="125"/>
      <c r="LFV271" s="125"/>
      <c r="LFW271" s="125"/>
      <c r="LFX271" s="125"/>
      <c r="LFY271" s="125"/>
      <c r="LFZ271" s="125"/>
      <c r="LGA271" s="125"/>
      <c r="LGB271" s="125"/>
      <c r="LGC271" s="125"/>
      <c r="LGD271" s="125"/>
      <c r="LGE271" s="125"/>
      <c r="LGF271" s="125"/>
      <c r="LGG271" s="125"/>
      <c r="LGH271" s="125"/>
      <c r="LGI271" s="125"/>
      <c r="LGJ271" s="125"/>
      <c r="LGK271" s="125"/>
      <c r="LGL271" s="125"/>
      <c r="LGM271" s="432"/>
      <c r="LGN271" s="432"/>
      <c r="LGO271" s="125"/>
      <c r="LGP271" s="125"/>
      <c r="LGQ271" s="125"/>
      <c r="LGR271" s="125"/>
      <c r="LGS271" s="125"/>
      <c r="LGT271" s="125"/>
      <c r="LGU271" s="125"/>
      <c r="LGV271" s="125"/>
      <c r="LGW271" s="125"/>
      <c r="LGX271" s="125"/>
      <c r="LGY271" s="125"/>
      <c r="LGZ271" s="125"/>
      <c r="LHA271" s="125"/>
      <c r="LHB271" s="125"/>
      <c r="LHC271" s="125"/>
      <c r="LHD271" s="125"/>
      <c r="LHE271" s="125"/>
      <c r="LHF271" s="125"/>
      <c r="LHG271" s="125"/>
      <c r="LHH271" s="125"/>
      <c r="LHI271" s="125"/>
      <c r="LHJ271" s="125"/>
      <c r="LHK271" s="125"/>
      <c r="LHL271" s="125"/>
      <c r="LHM271" s="432"/>
      <c r="LHN271" s="432"/>
      <c r="LHO271" s="125"/>
      <c r="LHP271" s="125"/>
      <c r="LHQ271" s="125"/>
      <c r="LHR271" s="125"/>
      <c r="LHS271" s="125"/>
      <c r="LHT271" s="125"/>
      <c r="LHU271" s="125"/>
      <c r="LHV271" s="125"/>
      <c r="LHW271" s="125"/>
      <c r="LHX271" s="125"/>
      <c r="LHY271" s="125"/>
      <c r="LHZ271" s="125"/>
      <c r="LIA271" s="125"/>
      <c r="LIB271" s="125"/>
      <c r="LIC271" s="125"/>
      <c r="LID271" s="125"/>
      <c r="LIE271" s="125"/>
      <c r="LIF271" s="125"/>
      <c r="LIG271" s="125"/>
      <c r="LIH271" s="125"/>
      <c r="LII271" s="125"/>
      <c r="LIJ271" s="125"/>
      <c r="LIK271" s="125"/>
      <c r="LIL271" s="125"/>
      <c r="LIM271" s="432"/>
      <c r="LIN271" s="432"/>
      <c r="LIO271" s="125"/>
      <c r="LIP271" s="125"/>
      <c r="LIQ271" s="125"/>
      <c r="LIR271" s="125"/>
      <c r="LIS271" s="125"/>
      <c r="LIT271" s="125"/>
      <c r="LIU271" s="125"/>
      <c r="LIV271" s="125"/>
      <c r="LIW271" s="125"/>
      <c r="LIX271" s="125"/>
      <c r="LIY271" s="125"/>
      <c r="LIZ271" s="125"/>
      <c r="LJA271" s="125"/>
      <c r="LJB271" s="125"/>
      <c r="LJC271" s="125"/>
      <c r="LJD271" s="125"/>
      <c r="LJE271" s="125"/>
      <c r="LJF271" s="125"/>
      <c r="LJG271" s="125"/>
      <c r="LJH271" s="125"/>
      <c r="LJI271" s="125"/>
      <c r="LJJ271" s="125"/>
      <c r="LJK271" s="125"/>
      <c r="LJL271" s="125"/>
      <c r="LJM271" s="432"/>
      <c r="LJN271" s="432"/>
      <c r="LJO271" s="125"/>
      <c r="LJP271" s="125"/>
      <c r="LJQ271" s="125"/>
      <c r="LJR271" s="125"/>
      <c r="LJS271" s="125"/>
      <c r="LJT271" s="125"/>
      <c r="LJU271" s="125"/>
      <c r="LJV271" s="125"/>
      <c r="LJW271" s="125"/>
      <c r="LJX271" s="125"/>
      <c r="LJY271" s="125"/>
      <c r="LJZ271" s="125"/>
      <c r="LKA271" s="125"/>
      <c r="LKB271" s="125"/>
      <c r="LKC271" s="125"/>
      <c r="LKD271" s="125"/>
      <c r="LKE271" s="125"/>
      <c r="LKF271" s="125"/>
      <c r="LKG271" s="125"/>
      <c r="LKH271" s="125"/>
      <c r="LKI271" s="125"/>
      <c r="LKJ271" s="125"/>
      <c r="LKK271" s="125"/>
      <c r="LKL271" s="125"/>
      <c r="LKM271" s="432"/>
      <c r="LKN271" s="432"/>
      <c r="LKO271" s="125"/>
      <c r="LKP271" s="125"/>
      <c r="LKQ271" s="125"/>
      <c r="LKR271" s="125"/>
      <c r="LKS271" s="125"/>
      <c r="LKT271" s="125"/>
      <c r="LKU271" s="125"/>
      <c r="LKV271" s="125"/>
      <c r="LKW271" s="125"/>
      <c r="LKX271" s="125"/>
      <c r="LKY271" s="125"/>
      <c r="LKZ271" s="125"/>
      <c r="LLA271" s="125"/>
      <c r="LLB271" s="125"/>
      <c r="LLC271" s="125"/>
      <c r="LLD271" s="125"/>
      <c r="LLE271" s="125"/>
      <c r="LLF271" s="125"/>
      <c r="LLG271" s="125"/>
      <c r="LLH271" s="125"/>
      <c r="LLI271" s="125"/>
      <c r="LLJ271" s="125"/>
      <c r="LLK271" s="125"/>
      <c r="LLL271" s="125"/>
      <c r="LLM271" s="432"/>
      <c r="LLN271" s="432"/>
      <c r="LLO271" s="125"/>
      <c r="LLP271" s="125"/>
      <c r="LLQ271" s="125"/>
      <c r="LLR271" s="125"/>
      <c r="LLS271" s="125"/>
      <c r="LLT271" s="125"/>
      <c r="LLU271" s="125"/>
      <c r="LLV271" s="125"/>
      <c r="LLW271" s="125"/>
      <c r="LLX271" s="125"/>
      <c r="LLY271" s="125"/>
      <c r="LLZ271" s="125"/>
      <c r="LMA271" s="125"/>
      <c r="LMB271" s="125"/>
      <c r="LMC271" s="125"/>
      <c r="LMD271" s="125"/>
      <c r="LME271" s="125"/>
      <c r="LMF271" s="125"/>
      <c r="LMG271" s="125"/>
      <c r="LMH271" s="125"/>
      <c r="LMI271" s="125"/>
      <c r="LMJ271" s="125"/>
      <c r="LMK271" s="125"/>
      <c r="LML271" s="125"/>
      <c r="LMM271" s="432"/>
      <c r="LMN271" s="432"/>
      <c r="LMO271" s="125"/>
      <c r="LMP271" s="125"/>
      <c r="LMQ271" s="125"/>
      <c r="LMR271" s="125"/>
      <c r="LMS271" s="125"/>
      <c r="LMT271" s="125"/>
      <c r="LMU271" s="125"/>
      <c r="LMV271" s="125"/>
      <c r="LMW271" s="125"/>
      <c r="LMX271" s="125"/>
      <c r="LMY271" s="125"/>
      <c r="LMZ271" s="125"/>
      <c r="LNA271" s="125"/>
      <c r="LNB271" s="125"/>
      <c r="LNC271" s="125"/>
      <c r="LND271" s="125"/>
      <c r="LNE271" s="125"/>
      <c r="LNF271" s="125"/>
      <c r="LNG271" s="125"/>
      <c r="LNH271" s="125"/>
      <c r="LNI271" s="125"/>
      <c r="LNJ271" s="125"/>
      <c r="LNK271" s="125"/>
      <c r="LNL271" s="125"/>
      <c r="LNM271" s="432"/>
      <c r="LNN271" s="432"/>
      <c r="LNO271" s="125"/>
      <c r="LNP271" s="125"/>
      <c r="LNQ271" s="125"/>
      <c r="LNR271" s="125"/>
      <c r="LNS271" s="125"/>
      <c r="LNT271" s="125"/>
      <c r="LNU271" s="125"/>
      <c r="LNV271" s="125"/>
      <c r="LNW271" s="125"/>
      <c r="LNX271" s="125"/>
      <c r="LNY271" s="125"/>
      <c r="LNZ271" s="125"/>
      <c r="LOA271" s="125"/>
      <c r="LOB271" s="125"/>
      <c r="LOC271" s="125"/>
      <c r="LOD271" s="125"/>
      <c r="LOE271" s="125"/>
      <c r="LOF271" s="125"/>
      <c r="LOG271" s="125"/>
      <c r="LOH271" s="125"/>
      <c r="LOI271" s="125"/>
      <c r="LOJ271" s="125"/>
      <c r="LOK271" s="125"/>
      <c r="LOL271" s="125"/>
      <c r="LOM271" s="432"/>
      <c r="LON271" s="432"/>
      <c r="LOO271" s="125"/>
      <c r="LOP271" s="125"/>
      <c r="LOQ271" s="125"/>
      <c r="LOR271" s="125"/>
      <c r="LOS271" s="125"/>
      <c r="LOT271" s="125"/>
      <c r="LOU271" s="125"/>
      <c r="LOV271" s="125"/>
      <c r="LOW271" s="125"/>
      <c r="LOX271" s="125"/>
      <c r="LOY271" s="125"/>
      <c r="LOZ271" s="125"/>
      <c r="LPA271" s="125"/>
      <c r="LPB271" s="125"/>
      <c r="LPC271" s="125"/>
      <c r="LPD271" s="125"/>
      <c r="LPE271" s="125"/>
      <c r="LPF271" s="125"/>
      <c r="LPG271" s="125"/>
      <c r="LPH271" s="125"/>
      <c r="LPI271" s="125"/>
      <c r="LPJ271" s="125"/>
      <c r="LPK271" s="125"/>
      <c r="LPL271" s="125"/>
      <c r="LPM271" s="432"/>
      <c r="LPN271" s="432"/>
      <c r="LPO271" s="125"/>
      <c r="LPP271" s="125"/>
      <c r="LPQ271" s="125"/>
      <c r="LPR271" s="125"/>
      <c r="LPS271" s="125"/>
      <c r="LPT271" s="125"/>
      <c r="LPU271" s="125"/>
      <c r="LPV271" s="125"/>
      <c r="LPW271" s="125"/>
      <c r="LPX271" s="125"/>
      <c r="LPY271" s="125"/>
      <c r="LPZ271" s="125"/>
      <c r="LQA271" s="125"/>
      <c r="LQB271" s="125"/>
      <c r="LQC271" s="125"/>
      <c r="LQD271" s="125"/>
      <c r="LQE271" s="125"/>
      <c r="LQF271" s="125"/>
      <c r="LQG271" s="125"/>
      <c r="LQH271" s="125"/>
      <c r="LQI271" s="125"/>
      <c r="LQJ271" s="125"/>
      <c r="LQK271" s="125"/>
      <c r="LQL271" s="125"/>
      <c r="LQM271" s="432"/>
      <c r="LQN271" s="432"/>
      <c r="LQO271" s="125"/>
      <c r="LQP271" s="125"/>
      <c r="LQQ271" s="125"/>
      <c r="LQR271" s="125"/>
      <c r="LQS271" s="125"/>
      <c r="LQT271" s="125"/>
      <c r="LQU271" s="125"/>
      <c r="LQV271" s="125"/>
      <c r="LQW271" s="125"/>
      <c r="LQX271" s="125"/>
      <c r="LQY271" s="125"/>
      <c r="LQZ271" s="125"/>
      <c r="LRA271" s="125"/>
      <c r="LRB271" s="125"/>
      <c r="LRC271" s="125"/>
      <c r="LRD271" s="125"/>
      <c r="LRE271" s="125"/>
      <c r="LRF271" s="125"/>
      <c r="LRG271" s="125"/>
      <c r="LRH271" s="125"/>
      <c r="LRI271" s="125"/>
      <c r="LRJ271" s="125"/>
      <c r="LRK271" s="125"/>
      <c r="LRL271" s="125"/>
      <c r="LRM271" s="432"/>
      <c r="LRN271" s="432"/>
      <c r="LRO271" s="125"/>
      <c r="LRP271" s="125"/>
      <c r="LRQ271" s="125"/>
      <c r="LRR271" s="125"/>
      <c r="LRS271" s="125"/>
      <c r="LRT271" s="125"/>
      <c r="LRU271" s="125"/>
      <c r="LRV271" s="125"/>
      <c r="LRW271" s="125"/>
      <c r="LRX271" s="125"/>
      <c r="LRY271" s="125"/>
      <c r="LRZ271" s="125"/>
      <c r="LSA271" s="125"/>
      <c r="LSB271" s="125"/>
      <c r="LSC271" s="125"/>
      <c r="LSD271" s="125"/>
      <c r="LSE271" s="125"/>
      <c r="LSF271" s="125"/>
      <c r="LSG271" s="125"/>
      <c r="LSH271" s="125"/>
      <c r="LSI271" s="125"/>
      <c r="LSJ271" s="125"/>
      <c r="LSK271" s="125"/>
      <c r="LSL271" s="125"/>
      <c r="LSM271" s="432"/>
      <c r="LSN271" s="432"/>
      <c r="LSO271" s="125"/>
      <c r="LSP271" s="125"/>
      <c r="LSQ271" s="125"/>
      <c r="LSR271" s="125"/>
      <c r="LSS271" s="125"/>
      <c r="LST271" s="125"/>
      <c r="LSU271" s="125"/>
      <c r="LSV271" s="125"/>
      <c r="LSW271" s="125"/>
      <c r="LSX271" s="125"/>
      <c r="LSY271" s="125"/>
      <c r="LSZ271" s="125"/>
      <c r="LTA271" s="125"/>
      <c r="LTB271" s="125"/>
      <c r="LTC271" s="125"/>
      <c r="LTD271" s="125"/>
      <c r="LTE271" s="125"/>
      <c r="LTF271" s="125"/>
      <c r="LTG271" s="125"/>
      <c r="LTH271" s="125"/>
      <c r="LTI271" s="125"/>
      <c r="LTJ271" s="125"/>
      <c r="LTK271" s="125"/>
      <c r="LTL271" s="125"/>
      <c r="LTM271" s="432"/>
      <c r="LTN271" s="432"/>
      <c r="LTO271" s="125"/>
      <c r="LTP271" s="125"/>
      <c r="LTQ271" s="125"/>
      <c r="LTR271" s="125"/>
      <c r="LTS271" s="125"/>
      <c r="LTT271" s="125"/>
      <c r="LTU271" s="125"/>
      <c r="LTV271" s="125"/>
      <c r="LTW271" s="125"/>
      <c r="LTX271" s="125"/>
      <c r="LTY271" s="125"/>
      <c r="LTZ271" s="125"/>
      <c r="LUA271" s="125"/>
      <c r="LUB271" s="125"/>
      <c r="LUC271" s="125"/>
      <c r="LUD271" s="125"/>
      <c r="LUE271" s="125"/>
      <c r="LUF271" s="125"/>
      <c r="LUG271" s="125"/>
      <c r="LUH271" s="125"/>
      <c r="LUI271" s="125"/>
      <c r="LUJ271" s="125"/>
      <c r="LUK271" s="125"/>
      <c r="LUL271" s="125"/>
      <c r="LUM271" s="432"/>
      <c r="LUN271" s="432"/>
      <c r="LUO271" s="125"/>
      <c r="LUP271" s="125"/>
      <c r="LUQ271" s="125"/>
      <c r="LUR271" s="125"/>
      <c r="LUS271" s="125"/>
      <c r="LUT271" s="125"/>
      <c r="LUU271" s="125"/>
      <c r="LUV271" s="125"/>
      <c r="LUW271" s="125"/>
      <c r="LUX271" s="125"/>
      <c r="LUY271" s="125"/>
      <c r="LUZ271" s="125"/>
      <c r="LVA271" s="125"/>
      <c r="LVB271" s="125"/>
      <c r="LVC271" s="125"/>
      <c r="LVD271" s="125"/>
      <c r="LVE271" s="125"/>
      <c r="LVF271" s="125"/>
      <c r="LVG271" s="125"/>
      <c r="LVH271" s="125"/>
      <c r="LVI271" s="125"/>
      <c r="LVJ271" s="125"/>
      <c r="LVK271" s="125"/>
      <c r="LVL271" s="125"/>
      <c r="LVM271" s="432"/>
      <c r="LVN271" s="432"/>
      <c r="LVO271" s="125"/>
      <c r="LVP271" s="125"/>
      <c r="LVQ271" s="125"/>
      <c r="LVR271" s="125"/>
      <c r="LVS271" s="125"/>
      <c r="LVT271" s="125"/>
      <c r="LVU271" s="125"/>
      <c r="LVV271" s="125"/>
      <c r="LVW271" s="125"/>
      <c r="LVX271" s="125"/>
      <c r="LVY271" s="125"/>
      <c r="LVZ271" s="125"/>
      <c r="LWA271" s="125"/>
      <c r="LWB271" s="125"/>
      <c r="LWC271" s="125"/>
      <c r="LWD271" s="125"/>
      <c r="LWE271" s="125"/>
      <c r="LWF271" s="125"/>
      <c r="LWG271" s="125"/>
      <c r="LWH271" s="125"/>
      <c r="LWI271" s="125"/>
      <c r="LWJ271" s="125"/>
      <c r="LWK271" s="125"/>
      <c r="LWL271" s="125"/>
      <c r="LWM271" s="432"/>
      <c r="LWN271" s="432"/>
      <c r="LWO271" s="125"/>
      <c r="LWP271" s="125"/>
      <c r="LWQ271" s="125"/>
      <c r="LWR271" s="125"/>
      <c r="LWS271" s="125"/>
      <c r="LWT271" s="125"/>
      <c r="LWU271" s="125"/>
      <c r="LWV271" s="125"/>
      <c r="LWW271" s="125"/>
      <c r="LWX271" s="125"/>
      <c r="LWY271" s="125"/>
      <c r="LWZ271" s="125"/>
      <c r="LXA271" s="125"/>
      <c r="LXB271" s="125"/>
      <c r="LXC271" s="125"/>
      <c r="LXD271" s="125"/>
      <c r="LXE271" s="125"/>
      <c r="LXF271" s="125"/>
      <c r="LXG271" s="125"/>
      <c r="LXH271" s="125"/>
      <c r="LXI271" s="125"/>
      <c r="LXJ271" s="125"/>
      <c r="LXK271" s="125"/>
      <c r="LXL271" s="125"/>
      <c r="LXM271" s="432"/>
      <c r="LXN271" s="432"/>
      <c r="LXO271" s="125"/>
      <c r="LXP271" s="125"/>
      <c r="LXQ271" s="125"/>
      <c r="LXR271" s="125"/>
      <c r="LXS271" s="125"/>
      <c r="LXT271" s="125"/>
      <c r="LXU271" s="125"/>
      <c r="LXV271" s="125"/>
      <c r="LXW271" s="125"/>
      <c r="LXX271" s="125"/>
      <c r="LXY271" s="125"/>
      <c r="LXZ271" s="125"/>
      <c r="LYA271" s="125"/>
      <c r="LYB271" s="125"/>
      <c r="LYC271" s="125"/>
      <c r="LYD271" s="125"/>
      <c r="LYE271" s="125"/>
      <c r="LYF271" s="125"/>
      <c r="LYG271" s="125"/>
      <c r="LYH271" s="125"/>
      <c r="LYI271" s="125"/>
      <c r="LYJ271" s="125"/>
      <c r="LYK271" s="125"/>
      <c r="LYL271" s="125"/>
      <c r="LYM271" s="432"/>
      <c r="LYN271" s="432"/>
      <c r="LYO271" s="125"/>
      <c r="LYP271" s="125"/>
      <c r="LYQ271" s="125"/>
      <c r="LYR271" s="125"/>
      <c r="LYS271" s="125"/>
      <c r="LYT271" s="125"/>
      <c r="LYU271" s="125"/>
      <c r="LYV271" s="125"/>
      <c r="LYW271" s="125"/>
      <c r="LYX271" s="125"/>
      <c r="LYY271" s="125"/>
      <c r="LYZ271" s="125"/>
      <c r="LZA271" s="125"/>
      <c r="LZB271" s="125"/>
      <c r="LZC271" s="125"/>
      <c r="LZD271" s="125"/>
      <c r="LZE271" s="125"/>
      <c r="LZF271" s="125"/>
      <c r="LZG271" s="125"/>
      <c r="LZH271" s="125"/>
      <c r="LZI271" s="125"/>
      <c r="LZJ271" s="125"/>
      <c r="LZK271" s="125"/>
      <c r="LZL271" s="125"/>
      <c r="LZM271" s="432"/>
      <c r="LZN271" s="432"/>
      <c r="LZO271" s="125"/>
      <c r="LZP271" s="125"/>
      <c r="LZQ271" s="125"/>
      <c r="LZR271" s="125"/>
      <c r="LZS271" s="125"/>
      <c r="LZT271" s="125"/>
      <c r="LZU271" s="125"/>
      <c r="LZV271" s="125"/>
      <c r="LZW271" s="125"/>
      <c r="LZX271" s="125"/>
      <c r="LZY271" s="125"/>
      <c r="LZZ271" s="125"/>
      <c r="MAA271" s="125"/>
      <c r="MAB271" s="125"/>
      <c r="MAC271" s="125"/>
      <c r="MAD271" s="125"/>
      <c r="MAE271" s="125"/>
      <c r="MAF271" s="125"/>
      <c r="MAG271" s="125"/>
      <c r="MAH271" s="125"/>
      <c r="MAI271" s="125"/>
      <c r="MAJ271" s="125"/>
      <c r="MAK271" s="125"/>
      <c r="MAL271" s="125"/>
      <c r="MAM271" s="432"/>
      <c r="MAN271" s="432"/>
      <c r="MAO271" s="125"/>
      <c r="MAP271" s="125"/>
      <c r="MAQ271" s="125"/>
      <c r="MAR271" s="125"/>
      <c r="MAS271" s="125"/>
      <c r="MAT271" s="125"/>
      <c r="MAU271" s="125"/>
      <c r="MAV271" s="125"/>
      <c r="MAW271" s="125"/>
      <c r="MAX271" s="125"/>
      <c r="MAY271" s="125"/>
      <c r="MAZ271" s="125"/>
      <c r="MBA271" s="125"/>
      <c r="MBB271" s="125"/>
      <c r="MBC271" s="125"/>
      <c r="MBD271" s="125"/>
      <c r="MBE271" s="125"/>
      <c r="MBF271" s="125"/>
      <c r="MBG271" s="125"/>
      <c r="MBH271" s="125"/>
      <c r="MBI271" s="125"/>
      <c r="MBJ271" s="125"/>
      <c r="MBK271" s="125"/>
      <c r="MBL271" s="125"/>
      <c r="MBM271" s="432"/>
      <c r="MBN271" s="432"/>
      <c r="MBO271" s="125"/>
      <c r="MBP271" s="125"/>
      <c r="MBQ271" s="125"/>
      <c r="MBR271" s="125"/>
      <c r="MBS271" s="125"/>
      <c r="MBT271" s="125"/>
      <c r="MBU271" s="125"/>
      <c r="MBV271" s="125"/>
      <c r="MBW271" s="125"/>
      <c r="MBX271" s="125"/>
      <c r="MBY271" s="125"/>
      <c r="MBZ271" s="125"/>
      <c r="MCA271" s="125"/>
      <c r="MCB271" s="125"/>
      <c r="MCC271" s="125"/>
      <c r="MCD271" s="125"/>
      <c r="MCE271" s="125"/>
      <c r="MCF271" s="125"/>
      <c r="MCG271" s="125"/>
      <c r="MCH271" s="125"/>
      <c r="MCI271" s="125"/>
      <c r="MCJ271" s="125"/>
      <c r="MCK271" s="125"/>
      <c r="MCL271" s="125"/>
      <c r="MCM271" s="432"/>
      <c r="MCN271" s="432"/>
      <c r="MCO271" s="125"/>
      <c r="MCP271" s="125"/>
      <c r="MCQ271" s="125"/>
      <c r="MCR271" s="125"/>
      <c r="MCS271" s="125"/>
      <c r="MCT271" s="125"/>
      <c r="MCU271" s="125"/>
      <c r="MCV271" s="125"/>
      <c r="MCW271" s="125"/>
      <c r="MCX271" s="125"/>
      <c r="MCY271" s="125"/>
      <c r="MCZ271" s="125"/>
      <c r="MDA271" s="125"/>
      <c r="MDB271" s="125"/>
      <c r="MDC271" s="125"/>
      <c r="MDD271" s="125"/>
      <c r="MDE271" s="125"/>
      <c r="MDF271" s="125"/>
      <c r="MDG271" s="125"/>
      <c r="MDH271" s="125"/>
      <c r="MDI271" s="125"/>
      <c r="MDJ271" s="125"/>
      <c r="MDK271" s="125"/>
      <c r="MDL271" s="125"/>
      <c r="MDM271" s="432"/>
      <c r="MDN271" s="432"/>
      <c r="MDO271" s="125"/>
      <c r="MDP271" s="125"/>
      <c r="MDQ271" s="125"/>
      <c r="MDR271" s="125"/>
      <c r="MDS271" s="125"/>
      <c r="MDT271" s="125"/>
      <c r="MDU271" s="125"/>
      <c r="MDV271" s="125"/>
      <c r="MDW271" s="125"/>
      <c r="MDX271" s="125"/>
      <c r="MDY271" s="125"/>
      <c r="MDZ271" s="125"/>
      <c r="MEA271" s="125"/>
      <c r="MEB271" s="125"/>
      <c r="MEC271" s="125"/>
      <c r="MED271" s="125"/>
      <c r="MEE271" s="125"/>
      <c r="MEF271" s="125"/>
      <c r="MEG271" s="125"/>
      <c r="MEH271" s="125"/>
      <c r="MEI271" s="125"/>
      <c r="MEJ271" s="125"/>
      <c r="MEK271" s="125"/>
      <c r="MEL271" s="125"/>
      <c r="MEM271" s="432"/>
      <c r="MEN271" s="432"/>
      <c r="MEO271" s="125"/>
      <c r="MEP271" s="125"/>
      <c r="MEQ271" s="125"/>
      <c r="MER271" s="125"/>
      <c r="MES271" s="125"/>
      <c r="MET271" s="125"/>
      <c r="MEU271" s="125"/>
      <c r="MEV271" s="125"/>
      <c r="MEW271" s="125"/>
      <c r="MEX271" s="125"/>
      <c r="MEY271" s="125"/>
      <c r="MEZ271" s="125"/>
      <c r="MFA271" s="125"/>
      <c r="MFB271" s="125"/>
      <c r="MFC271" s="125"/>
      <c r="MFD271" s="125"/>
      <c r="MFE271" s="125"/>
      <c r="MFF271" s="125"/>
      <c r="MFG271" s="125"/>
      <c r="MFH271" s="125"/>
      <c r="MFI271" s="125"/>
      <c r="MFJ271" s="125"/>
      <c r="MFK271" s="125"/>
      <c r="MFL271" s="125"/>
      <c r="MFM271" s="432"/>
      <c r="MFN271" s="432"/>
      <c r="MFO271" s="125"/>
      <c r="MFP271" s="125"/>
      <c r="MFQ271" s="125"/>
      <c r="MFR271" s="125"/>
      <c r="MFS271" s="125"/>
      <c r="MFT271" s="125"/>
      <c r="MFU271" s="125"/>
      <c r="MFV271" s="125"/>
      <c r="MFW271" s="125"/>
      <c r="MFX271" s="125"/>
      <c r="MFY271" s="125"/>
      <c r="MFZ271" s="125"/>
      <c r="MGA271" s="125"/>
      <c r="MGB271" s="125"/>
      <c r="MGC271" s="125"/>
      <c r="MGD271" s="125"/>
      <c r="MGE271" s="125"/>
      <c r="MGF271" s="125"/>
      <c r="MGG271" s="125"/>
      <c r="MGH271" s="125"/>
      <c r="MGI271" s="125"/>
      <c r="MGJ271" s="125"/>
      <c r="MGK271" s="125"/>
      <c r="MGL271" s="125"/>
      <c r="MGM271" s="432"/>
      <c r="MGN271" s="432"/>
      <c r="MGO271" s="125"/>
      <c r="MGP271" s="125"/>
      <c r="MGQ271" s="125"/>
      <c r="MGR271" s="125"/>
      <c r="MGS271" s="125"/>
      <c r="MGT271" s="125"/>
      <c r="MGU271" s="125"/>
      <c r="MGV271" s="125"/>
      <c r="MGW271" s="125"/>
      <c r="MGX271" s="125"/>
      <c r="MGY271" s="125"/>
      <c r="MGZ271" s="125"/>
      <c r="MHA271" s="125"/>
      <c r="MHB271" s="125"/>
      <c r="MHC271" s="125"/>
      <c r="MHD271" s="125"/>
      <c r="MHE271" s="125"/>
      <c r="MHF271" s="125"/>
      <c r="MHG271" s="125"/>
      <c r="MHH271" s="125"/>
      <c r="MHI271" s="125"/>
      <c r="MHJ271" s="125"/>
      <c r="MHK271" s="125"/>
      <c r="MHL271" s="125"/>
      <c r="MHM271" s="432"/>
      <c r="MHN271" s="432"/>
      <c r="MHO271" s="125"/>
      <c r="MHP271" s="125"/>
      <c r="MHQ271" s="125"/>
      <c r="MHR271" s="125"/>
      <c r="MHS271" s="125"/>
      <c r="MHT271" s="125"/>
      <c r="MHU271" s="125"/>
      <c r="MHV271" s="125"/>
      <c r="MHW271" s="125"/>
      <c r="MHX271" s="125"/>
      <c r="MHY271" s="125"/>
      <c r="MHZ271" s="125"/>
      <c r="MIA271" s="125"/>
      <c r="MIB271" s="125"/>
      <c r="MIC271" s="125"/>
      <c r="MID271" s="125"/>
      <c r="MIE271" s="125"/>
      <c r="MIF271" s="125"/>
      <c r="MIG271" s="125"/>
      <c r="MIH271" s="125"/>
      <c r="MII271" s="125"/>
      <c r="MIJ271" s="125"/>
      <c r="MIK271" s="125"/>
      <c r="MIL271" s="125"/>
      <c r="MIM271" s="432"/>
      <c r="MIN271" s="432"/>
      <c r="MIO271" s="125"/>
      <c r="MIP271" s="125"/>
      <c r="MIQ271" s="125"/>
      <c r="MIR271" s="125"/>
      <c r="MIS271" s="125"/>
      <c r="MIT271" s="125"/>
      <c r="MIU271" s="125"/>
      <c r="MIV271" s="125"/>
      <c r="MIW271" s="125"/>
      <c r="MIX271" s="125"/>
      <c r="MIY271" s="125"/>
      <c r="MIZ271" s="125"/>
      <c r="MJA271" s="125"/>
      <c r="MJB271" s="125"/>
      <c r="MJC271" s="125"/>
      <c r="MJD271" s="125"/>
      <c r="MJE271" s="125"/>
      <c r="MJF271" s="125"/>
      <c r="MJG271" s="125"/>
      <c r="MJH271" s="125"/>
      <c r="MJI271" s="125"/>
      <c r="MJJ271" s="125"/>
      <c r="MJK271" s="125"/>
      <c r="MJL271" s="125"/>
      <c r="MJM271" s="432"/>
      <c r="MJN271" s="432"/>
      <c r="MJO271" s="125"/>
      <c r="MJP271" s="125"/>
      <c r="MJQ271" s="125"/>
      <c r="MJR271" s="125"/>
      <c r="MJS271" s="125"/>
      <c r="MJT271" s="125"/>
      <c r="MJU271" s="125"/>
      <c r="MJV271" s="125"/>
      <c r="MJW271" s="125"/>
      <c r="MJX271" s="125"/>
      <c r="MJY271" s="125"/>
      <c r="MJZ271" s="125"/>
      <c r="MKA271" s="125"/>
      <c r="MKB271" s="125"/>
      <c r="MKC271" s="125"/>
      <c r="MKD271" s="125"/>
      <c r="MKE271" s="125"/>
      <c r="MKF271" s="125"/>
      <c r="MKG271" s="125"/>
      <c r="MKH271" s="125"/>
      <c r="MKI271" s="125"/>
      <c r="MKJ271" s="125"/>
      <c r="MKK271" s="125"/>
      <c r="MKL271" s="125"/>
      <c r="MKM271" s="432"/>
      <c r="MKN271" s="432"/>
      <c r="MKO271" s="125"/>
      <c r="MKP271" s="125"/>
      <c r="MKQ271" s="125"/>
      <c r="MKR271" s="125"/>
      <c r="MKS271" s="125"/>
      <c r="MKT271" s="125"/>
      <c r="MKU271" s="125"/>
      <c r="MKV271" s="125"/>
      <c r="MKW271" s="125"/>
      <c r="MKX271" s="125"/>
      <c r="MKY271" s="125"/>
      <c r="MKZ271" s="125"/>
      <c r="MLA271" s="125"/>
      <c r="MLB271" s="125"/>
      <c r="MLC271" s="125"/>
      <c r="MLD271" s="125"/>
      <c r="MLE271" s="125"/>
      <c r="MLF271" s="125"/>
      <c r="MLG271" s="125"/>
      <c r="MLH271" s="125"/>
      <c r="MLI271" s="125"/>
      <c r="MLJ271" s="125"/>
      <c r="MLK271" s="125"/>
      <c r="MLL271" s="125"/>
      <c r="MLM271" s="432"/>
      <c r="MLN271" s="432"/>
      <c r="MLO271" s="125"/>
      <c r="MLP271" s="125"/>
      <c r="MLQ271" s="125"/>
      <c r="MLR271" s="125"/>
      <c r="MLS271" s="125"/>
      <c r="MLT271" s="125"/>
      <c r="MLU271" s="125"/>
      <c r="MLV271" s="125"/>
      <c r="MLW271" s="125"/>
      <c r="MLX271" s="125"/>
      <c r="MLY271" s="125"/>
      <c r="MLZ271" s="125"/>
      <c r="MMA271" s="125"/>
      <c r="MMB271" s="125"/>
      <c r="MMC271" s="125"/>
      <c r="MMD271" s="125"/>
      <c r="MME271" s="125"/>
      <c r="MMF271" s="125"/>
      <c r="MMG271" s="125"/>
      <c r="MMH271" s="125"/>
      <c r="MMI271" s="125"/>
      <c r="MMJ271" s="125"/>
      <c r="MMK271" s="125"/>
      <c r="MML271" s="125"/>
      <c r="MMM271" s="432"/>
      <c r="MMN271" s="432"/>
      <c r="MMO271" s="125"/>
      <c r="MMP271" s="125"/>
      <c r="MMQ271" s="125"/>
      <c r="MMR271" s="125"/>
      <c r="MMS271" s="125"/>
      <c r="MMT271" s="125"/>
      <c r="MMU271" s="125"/>
      <c r="MMV271" s="125"/>
      <c r="MMW271" s="125"/>
      <c r="MMX271" s="125"/>
      <c r="MMY271" s="125"/>
      <c r="MMZ271" s="125"/>
      <c r="MNA271" s="125"/>
      <c r="MNB271" s="125"/>
      <c r="MNC271" s="125"/>
      <c r="MND271" s="125"/>
      <c r="MNE271" s="125"/>
      <c r="MNF271" s="125"/>
      <c r="MNG271" s="125"/>
      <c r="MNH271" s="125"/>
      <c r="MNI271" s="125"/>
      <c r="MNJ271" s="125"/>
      <c r="MNK271" s="125"/>
      <c r="MNL271" s="125"/>
      <c r="MNM271" s="432"/>
      <c r="MNN271" s="432"/>
      <c r="MNO271" s="125"/>
      <c r="MNP271" s="125"/>
      <c r="MNQ271" s="125"/>
      <c r="MNR271" s="125"/>
      <c r="MNS271" s="125"/>
      <c r="MNT271" s="125"/>
      <c r="MNU271" s="125"/>
      <c r="MNV271" s="125"/>
      <c r="MNW271" s="125"/>
      <c r="MNX271" s="125"/>
      <c r="MNY271" s="125"/>
      <c r="MNZ271" s="125"/>
      <c r="MOA271" s="125"/>
      <c r="MOB271" s="125"/>
      <c r="MOC271" s="125"/>
      <c r="MOD271" s="125"/>
      <c r="MOE271" s="125"/>
      <c r="MOF271" s="125"/>
      <c r="MOG271" s="125"/>
      <c r="MOH271" s="125"/>
      <c r="MOI271" s="125"/>
      <c r="MOJ271" s="125"/>
      <c r="MOK271" s="125"/>
      <c r="MOL271" s="125"/>
      <c r="MOM271" s="432"/>
      <c r="MON271" s="432"/>
      <c r="MOO271" s="125"/>
      <c r="MOP271" s="125"/>
      <c r="MOQ271" s="125"/>
      <c r="MOR271" s="125"/>
      <c r="MOS271" s="125"/>
      <c r="MOT271" s="125"/>
      <c r="MOU271" s="125"/>
      <c r="MOV271" s="125"/>
      <c r="MOW271" s="125"/>
      <c r="MOX271" s="125"/>
      <c r="MOY271" s="125"/>
      <c r="MOZ271" s="125"/>
      <c r="MPA271" s="125"/>
      <c r="MPB271" s="125"/>
      <c r="MPC271" s="125"/>
      <c r="MPD271" s="125"/>
      <c r="MPE271" s="125"/>
      <c r="MPF271" s="125"/>
      <c r="MPG271" s="125"/>
      <c r="MPH271" s="125"/>
      <c r="MPI271" s="125"/>
      <c r="MPJ271" s="125"/>
      <c r="MPK271" s="125"/>
      <c r="MPL271" s="125"/>
      <c r="MPM271" s="432"/>
      <c r="MPN271" s="432"/>
      <c r="MPO271" s="125"/>
      <c r="MPP271" s="125"/>
      <c r="MPQ271" s="125"/>
      <c r="MPR271" s="125"/>
      <c r="MPS271" s="125"/>
      <c r="MPT271" s="125"/>
      <c r="MPU271" s="125"/>
      <c r="MPV271" s="125"/>
      <c r="MPW271" s="125"/>
      <c r="MPX271" s="125"/>
      <c r="MPY271" s="125"/>
      <c r="MPZ271" s="125"/>
      <c r="MQA271" s="125"/>
      <c r="MQB271" s="125"/>
      <c r="MQC271" s="125"/>
      <c r="MQD271" s="125"/>
      <c r="MQE271" s="125"/>
      <c r="MQF271" s="125"/>
      <c r="MQG271" s="125"/>
      <c r="MQH271" s="125"/>
      <c r="MQI271" s="125"/>
      <c r="MQJ271" s="125"/>
      <c r="MQK271" s="125"/>
      <c r="MQL271" s="125"/>
      <c r="MQM271" s="432"/>
      <c r="MQN271" s="432"/>
      <c r="MQO271" s="125"/>
      <c r="MQP271" s="125"/>
      <c r="MQQ271" s="125"/>
      <c r="MQR271" s="125"/>
      <c r="MQS271" s="125"/>
      <c r="MQT271" s="125"/>
      <c r="MQU271" s="125"/>
      <c r="MQV271" s="125"/>
      <c r="MQW271" s="125"/>
      <c r="MQX271" s="125"/>
      <c r="MQY271" s="125"/>
      <c r="MQZ271" s="125"/>
      <c r="MRA271" s="125"/>
      <c r="MRB271" s="125"/>
      <c r="MRC271" s="125"/>
      <c r="MRD271" s="125"/>
      <c r="MRE271" s="125"/>
      <c r="MRF271" s="125"/>
      <c r="MRG271" s="125"/>
      <c r="MRH271" s="125"/>
      <c r="MRI271" s="125"/>
      <c r="MRJ271" s="125"/>
      <c r="MRK271" s="125"/>
      <c r="MRL271" s="125"/>
      <c r="MRM271" s="432"/>
      <c r="MRN271" s="432"/>
      <c r="MRO271" s="125"/>
      <c r="MRP271" s="125"/>
      <c r="MRQ271" s="125"/>
      <c r="MRR271" s="125"/>
      <c r="MRS271" s="125"/>
      <c r="MRT271" s="125"/>
      <c r="MRU271" s="125"/>
      <c r="MRV271" s="125"/>
      <c r="MRW271" s="125"/>
      <c r="MRX271" s="125"/>
      <c r="MRY271" s="125"/>
      <c r="MRZ271" s="125"/>
      <c r="MSA271" s="125"/>
      <c r="MSB271" s="125"/>
      <c r="MSC271" s="125"/>
      <c r="MSD271" s="125"/>
      <c r="MSE271" s="125"/>
      <c r="MSF271" s="125"/>
      <c r="MSG271" s="125"/>
      <c r="MSH271" s="125"/>
      <c r="MSI271" s="125"/>
      <c r="MSJ271" s="125"/>
      <c r="MSK271" s="125"/>
      <c r="MSL271" s="125"/>
      <c r="MSM271" s="432"/>
      <c r="MSN271" s="432"/>
      <c r="MSO271" s="125"/>
      <c r="MSP271" s="125"/>
      <c r="MSQ271" s="125"/>
      <c r="MSR271" s="125"/>
      <c r="MSS271" s="125"/>
      <c r="MST271" s="125"/>
      <c r="MSU271" s="125"/>
      <c r="MSV271" s="125"/>
      <c r="MSW271" s="125"/>
      <c r="MSX271" s="125"/>
      <c r="MSY271" s="125"/>
      <c r="MSZ271" s="125"/>
      <c r="MTA271" s="125"/>
      <c r="MTB271" s="125"/>
      <c r="MTC271" s="125"/>
      <c r="MTD271" s="125"/>
      <c r="MTE271" s="125"/>
      <c r="MTF271" s="125"/>
      <c r="MTG271" s="125"/>
      <c r="MTH271" s="125"/>
      <c r="MTI271" s="125"/>
      <c r="MTJ271" s="125"/>
      <c r="MTK271" s="125"/>
      <c r="MTL271" s="125"/>
      <c r="MTM271" s="432"/>
      <c r="MTN271" s="432"/>
      <c r="MTO271" s="125"/>
      <c r="MTP271" s="125"/>
      <c r="MTQ271" s="125"/>
      <c r="MTR271" s="125"/>
      <c r="MTS271" s="125"/>
      <c r="MTT271" s="125"/>
      <c r="MTU271" s="125"/>
      <c r="MTV271" s="125"/>
      <c r="MTW271" s="125"/>
      <c r="MTX271" s="125"/>
      <c r="MTY271" s="125"/>
      <c r="MTZ271" s="125"/>
      <c r="MUA271" s="125"/>
      <c r="MUB271" s="125"/>
      <c r="MUC271" s="125"/>
      <c r="MUD271" s="125"/>
      <c r="MUE271" s="125"/>
      <c r="MUF271" s="125"/>
      <c r="MUG271" s="125"/>
      <c r="MUH271" s="125"/>
      <c r="MUI271" s="125"/>
      <c r="MUJ271" s="125"/>
      <c r="MUK271" s="125"/>
      <c r="MUL271" s="125"/>
      <c r="MUM271" s="432"/>
      <c r="MUN271" s="432"/>
      <c r="MUO271" s="125"/>
      <c r="MUP271" s="125"/>
      <c r="MUQ271" s="125"/>
      <c r="MUR271" s="125"/>
      <c r="MUS271" s="125"/>
      <c r="MUT271" s="125"/>
      <c r="MUU271" s="125"/>
      <c r="MUV271" s="125"/>
      <c r="MUW271" s="125"/>
      <c r="MUX271" s="125"/>
      <c r="MUY271" s="125"/>
      <c r="MUZ271" s="125"/>
      <c r="MVA271" s="125"/>
      <c r="MVB271" s="125"/>
      <c r="MVC271" s="125"/>
      <c r="MVD271" s="125"/>
      <c r="MVE271" s="125"/>
      <c r="MVF271" s="125"/>
      <c r="MVG271" s="125"/>
      <c r="MVH271" s="125"/>
      <c r="MVI271" s="125"/>
      <c r="MVJ271" s="125"/>
      <c r="MVK271" s="125"/>
      <c r="MVL271" s="125"/>
      <c r="MVM271" s="432"/>
      <c r="MVN271" s="432"/>
      <c r="MVO271" s="125"/>
      <c r="MVP271" s="125"/>
      <c r="MVQ271" s="125"/>
      <c r="MVR271" s="125"/>
      <c r="MVS271" s="125"/>
      <c r="MVT271" s="125"/>
      <c r="MVU271" s="125"/>
      <c r="MVV271" s="125"/>
      <c r="MVW271" s="125"/>
      <c r="MVX271" s="125"/>
      <c r="MVY271" s="125"/>
      <c r="MVZ271" s="125"/>
      <c r="MWA271" s="125"/>
      <c r="MWB271" s="125"/>
      <c r="MWC271" s="125"/>
      <c r="MWD271" s="125"/>
      <c r="MWE271" s="125"/>
      <c r="MWF271" s="125"/>
      <c r="MWG271" s="125"/>
      <c r="MWH271" s="125"/>
      <c r="MWI271" s="125"/>
      <c r="MWJ271" s="125"/>
      <c r="MWK271" s="125"/>
      <c r="MWL271" s="125"/>
      <c r="MWM271" s="432"/>
      <c r="MWN271" s="432"/>
      <c r="MWO271" s="125"/>
      <c r="MWP271" s="125"/>
      <c r="MWQ271" s="125"/>
      <c r="MWR271" s="125"/>
      <c r="MWS271" s="125"/>
      <c r="MWT271" s="125"/>
      <c r="MWU271" s="125"/>
      <c r="MWV271" s="125"/>
      <c r="MWW271" s="125"/>
      <c r="MWX271" s="125"/>
      <c r="MWY271" s="125"/>
      <c r="MWZ271" s="125"/>
      <c r="MXA271" s="125"/>
      <c r="MXB271" s="125"/>
      <c r="MXC271" s="125"/>
      <c r="MXD271" s="125"/>
      <c r="MXE271" s="125"/>
      <c r="MXF271" s="125"/>
      <c r="MXG271" s="125"/>
      <c r="MXH271" s="125"/>
      <c r="MXI271" s="125"/>
      <c r="MXJ271" s="125"/>
      <c r="MXK271" s="125"/>
      <c r="MXL271" s="125"/>
      <c r="MXM271" s="432"/>
      <c r="MXN271" s="432"/>
      <c r="MXO271" s="125"/>
      <c r="MXP271" s="125"/>
      <c r="MXQ271" s="125"/>
      <c r="MXR271" s="125"/>
      <c r="MXS271" s="125"/>
      <c r="MXT271" s="125"/>
      <c r="MXU271" s="125"/>
      <c r="MXV271" s="125"/>
      <c r="MXW271" s="125"/>
      <c r="MXX271" s="125"/>
      <c r="MXY271" s="125"/>
      <c r="MXZ271" s="125"/>
      <c r="MYA271" s="125"/>
      <c r="MYB271" s="125"/>
      <c r="MYC271" s="125"/>
      <c r="MYD271" s="125"/>
      <c r="MYE271" s="125"/>
      <c r="MYF271" s="125"/>
      <c r="MYG271" s="125"/>
      <c r="MYH271" s="125"/>
      <c r="MYI271" s="125"/>
      <c r="MYJ271" s="125"/>
      <c r="MYK271" s="125"/>
      <c r="MYL271" s="125"/>
      <c r="MYM271" s="432"/>
      <c r="MYN271" s="432"/>
      <c r="MYO271" s="125"/>
      <c r="MYP271" s="125"/>
      <c r="MYQ271" s="125"/>
      <c r="MYR271" s="125"/>
      <c r="MYS271" s="125"/>
      <c r="MYT271" s="125"/>
      <c r="MYU271" s="125"/>
      <c r="MYV271" s="125"/>
      <c r="MYW271" s="125"/>
      <c r="MYX271" s="125"/>
      <c r="MYY271" s="125"/>
      <c r="MYZ271" s="125"/>
      <c r="MZA271" s="125"/>
      <c r="MZB271" s="125"/>
      <c r="MZC271" s="125"/>
      <c r="MZD271" s="125"/>
      <c r="MZE271" s="125"/>
      <c r="MZF271" s="125"/>
      <c r="MZG271" s="125"/>
      <c r="MZH271" s="125"/>
      <c r="MZI271" s="125"/>
      <c r="MZJ271" s="125"/>
      <c r="MZK271" s="125"/>
      <c r="MZL271" s="125"/>
      <c r="MZM271" s="432"/>
      <c r="MZN271" s="432"/>
      <c r="MZO271" s="125"/>
      <c r="MZP271" s="125"/>
      <c r="MZQ271" s="125"/>
      <c r="MZR271" s="125"/>
      <c r="MZS271" s="125"/>
      <c r="MZT271" s="125"/>
      <c r="MZU271" s="125"/>
      <c r="MZV271" s="125"/>
      <c r="MZW271" s="125"/>
      <c r="MZX271" s="125"/>
      <c r="MZY271" s="125"/>
      <c r="MZZ271" s="125"/>
      <c r="NAA271" s="125"/>
      <c r="NAB271" s="125"/>
      <c r="NAC271" s="125"/>
      <c r="NAD271" s="125"/>
      <c r="NAE271" s="125"/>
      <c r="NAF271" s="125"/>
      <c r="NAG271" s="125"/>
      <c r="NAH271" s="125"/>
      <c r="NAI271" s="125"/>
      <c r="NAJ271" s="125"/>
      <c r="NAK271" s="125"/>
      <c r="NAL271" s="125"/>
      <c r="NAM271" s="432"/>
      <c r="NAN271" s="432"/>
      <c r="NAO271" s="125"/>
      <c r="NAP271" s="125"/>
      <c r="NAQ271" s="125"/>
      <c r="NAR271" s="125"/>
      <c r="NAS271" s="125"/>
      <c r="NAT271" s="125"/>
      <c r="NAU271" s="125"/>
      <c r="NAV271" s="125"/>
      <c r="NAW271" s="125"/>
      <c r="NAX271" s="125"/>
      <c r="NAY271" s="125"/>
      <c r="NAZ271" s="125"/>
      <c r="NBA271" s="125"/>
      <c r="NBB271" s="125"/>
      <c r="NBC271" s="125"/>
      <c r="NBD271" s="125"/>
      <c r="NBE271" s="125"/>
      <c r="NBF271" s="125"/>
      <c r="NBG271" s="125"/>
      <c r="NBH271" s="125"/>
      <c r="NBI271" s="125"/>
      <c r="NBJ271" s="125"/>
      <c r="NBK271" s="125"/>
      <c r="NBL271" s="125"/>
      <c r="NBM271" s="432"/>
      <c r="NBN271" s="432"/>
      <c r="NBO271" s="125"/>
      <c r="NBP271" s="125"/>
      <c r="NBQ271" s="125"/>
      <c r="NBR271" s="125"/>
      <c r="NBS271" s="125"/>
      <c r="NBT271" s="125"/>
      <c r="NBU271" s="125"/>
      <c r="NBV271" s="125"/>
      <c r="NBW271" s="125"/>
      <c r="NBX271" s="125"/>
      <c r="NBY271" s="125"/>
      <c r="NBZ271" s="125"/>
      <c r="NCA271" s="125"/>
      <c r="NCB271" s="125"/>
      <c r="NCC271" s="125"/>
      <c r="NCD271" s="125"/>
      <c r="NCE271" s="125"/>
      <c r="NCF271" s="125"/>
      <c r="NCG271" s="125"/>
      <c r="NCH271" s="125"/>
      <c r="NCI271" s="125"/>
      <c r="NCJ271" s="125"/>
      <c r="NCK271" s="125"/>
      <c r="NCL271" s="125"/>
      <c r="NCM271" s="432"/>
      <c r="NCN271" s="432"/>
      <c r="NCO271" s="125"/>
      <c r="NCP271" s="125"/>
      <c r="NCQ271" s="125"/>
      <c r="NCR271" s="125"/>
      <c r="NCS271" s="125"/>
      <c r="NCT271" s="125"/>
      <c r="NCU271" s="125"/>
      <c r="NCV271" s="125"/>
      <c r="NCW271" s="125"/>
      <c r="NCX271" s="125"/>
      <c r="NCY271" s="125"/>
      <c r="NCZ271" s="125"/>
      <c r="NDA271" s="125"/>
      <c r="NDB271" s="125"/>
      <c r="NDC271" s="125"/>
      <c r="NDD271" s="125"/>
      <c r="NDE271" s="125"/>
      <c r="NDF271" s="125"/>
      <c r="NDG271" s="125"/>
      <c r="NDH271" s="125"/>
      <c r="NDI271" s="125"/>
      <c r="NDJ271" s="125"/>
      <c r="NDK271" s="125"/>
      <c r="NDL271" s="125"/>
      <c r="NDM271" s="432"/>
      <c r="NDN271" s="432"/>
      <c r="NDO271" s="125"/>
      <c r="NDP271" s="125"/>
      <c r="NDQ271" s="125"/>
      <c r="NDR271" s="125"/>
      <c r="NDS271" s="125"/>
      <c r="NDT271" s="125"/>
      <c r="NDU271" s="125"/>
      <c r="NDV271" s="125"/>
      <c r="NDW271" s="125"/>
      <c r="NDX271" s="125"/>
      <c r="NDY271" s="125"/>
      <c r="NDZ271" s="125"/>
      <c r="NEA271" s="125"/>
      <c r="NEB271" s="125"/>
      <c r="NEC271" s="125"/>
      <c r="NED271" s="125"/>
      <c r="NEE271" s="125"/>
      <c r="NEF271" s="125"/>
      <c r="NEG271" s="125"/>
      <c r="NEH271" s="125"/>
      <c r="NEI271" s="125"/>
      <c r="NEJ271" s="125"/>
      <c r="NEK271" s="125"/>
      <c r="NEL271" s="125"/>
      <c r="NEM271" s="432"/>
      <c r="NEN271" s="432"/>
      <c r="NEO271" s="125"/>
      <c r="NEP271" s="125"/>
      <c r="NEQ271" s="125"/>
      <c r="NER271" s="125"/>
      <c r="NES271" s="125"/>
      <c r="NET271" s="125"/>
      <c r="NEU271" s="125"/>
      <c r="NEV271" s="125"/>
      <c r="NEW271" s="125"/>
      <c r="NEX271" s="125"/>
      <c r="NEY271" s="125"/>
      <c r="NEZ271" s="125"/>
      <c r="NFA271" s="125"/>
      <c r="NFB271" s="125"/>
      <c r="NFC271" s="125"/>
      <c r="NFD271" s="125"/>
      <c r="NFE271" s="125"/>
      <c r="NFF271" s="125"/>
      <c r="NFG271" s="125"/>
      <c r="NFH271" s="125"/>
      <c r="NFI271" s="125"/>
      <c r="NFJ271" s="125"/>
      <c r="NFK271" s="125"/>
      <c r="NFL271" s="125"/>
      <c r="NFM271" s="432"/>
      <c r="NFN271" s="432"/>
      <c r="NFO271" s="125"/>
      <c r="NFP271" s="125"/>
      <c r="NFQ271" s="125"/>
      <c r="NFR271" s="125"/>
      <c r="NFS271" s="125"/>
      <c r="NFT271" s="125"/>
      <c r="NFU271" s="125"/>
      <c r="NFV271" s="125"/>
      <c r="NFW271" s="125"/>
      <c r="NFX271" s="125"/>
      <c r="NFY271" s="125"/>
      <c r="NFZ271" s="125"/>
      <c r="NGA271" s="125"/>
      <c r="NGB271" s="125"/>
      <c r="NGC271" s="125"/>
      <c r="NGD271" s="125"/>
      <c r="NGE271" s="125"/>
      <c r="NGF271" s="125"/>
      <c r="NGG271" s="125"/>
      <c r="NGH271" s="125"/>
      <c r="NGI271" s="125"/>
      <c r="NGJ271" s="125"/>
      <c r="NGK271" s="125"/>
      <c r="NGL271" s="125"/>
      <c r="NGM271" s="432"/>
      <c r="NGN271" s="432"/>
      <c r="NGO271" s="125"/>
      <c r="NGP271" s="125"/>
      <c r="NGQ271" s="125"/>
      <c r="NGR271" s="125"/>
      <c r="NGS271" s="125"/>
      <c r="NGT271" s="125"/>
      <c r="NGU271" s="125"/>
      <c r="NGV271" s="125"/>
      <c r="NGW271" s="125"/>
      <c r="NGX271" s="125"/>
      <c r="NGY271" s="125"/>
      <c r="NGZ271" s="125"/>
      <c r="NHA271" s="125"/>
      <c r="NHB271" s="125"/>
      <c r="NHC271" s="125"/>
      <c r="NHD271" s="125"/>
      <c r="NHE271" s="125"/>
      <c r="NHF271" s="125"/>
      <c r="NHG271" s="125"/>
      <c r="NHH271" s="125"/>
      <c r="NHI271" s="125"/>
      <c r="NHJ271" s="125"/>
      <c r="NHK271" s="125"/>
      <c r="NHL271" s="125"/>
      <c r="NHM271" s="432"/>
      <c r="NHN271" s="432"/>
      <c r="NHO271" s="125"/>
      <c r="NHP271" s="125"/>
      <c r="NHQ271" s="125"/>
      <c r="NHR271" s="125"/>
      <c r="NHS271" s="125"/>
      <c r="NHT271" s="125"/>
      <c r="NHU271" s="125"/>
      <c r="NHV271" s="125"/>
      <c r="NHW271" s="125"/>
      <c r="NHX271" s="125"/>
      <c r="NHY271" s="125"/>
      <c r="NHZ271" s="125"/>
      <c r="NIA271" s="125"/>
      <c r="NIB271" s="125"/>
      <c r="NIC271" s="125"/>
      <c r="NID271" s="125"/>
      <c r="NIE271" s="125"/>
      <c r="NIF271" s="125"/>
      <c r="NIG271" s="125"/>
      <c r="NIH271" s="125"/>
      <c r="NII271" s="125"/>
      <c r="NIJ271" s="125"/>
      <c r="NIK271" s="125"/>
      <c r="NIL271" s="125"/>
      <c r="NIM271" s="432"/>
      <c r="NIN271" s="432"/>
      <c r="NIO271" s="125"/>
      <c r="NIP271" s="125"/>
      <c r="NIQ271" s="125"/>
      <c r="NIR271" s="125"/>
      <c r="NIS271" s="125"/>
      <c r="NIT271" s="125"/>
      <c r="NIU271" s="125"/>
      <c r="NIV271" s="125"/>
      <c r="NIW271" s="125"/>
      <c r="NIX271" s="125"/>
      <c r="NIY271" s="125"/>
      <c r="NIZ271" s="125"/>
      <c r="NJA271" s="125"/>
      <c r="NJB271" s="125"/>
      <c r="NJC271" s="125"/>
      <c r="NJD271" s="125"/>
      <c r="NJE271" s="125"/>
      <c r="NJF271" s="125"/>
      <c r="NJG271" s="125"/>
      <c r="NJH271" s="125"/>
      <c r="NJI271" s="125"/>
      <c r="NJJ271" s="125"/>
      <c r="NJK271" s="125"/>
      <c r="NJL271" s="125"/>
      <c r="NJM271" s="432"/>
      <c r="NJN271" s="432"/>
      <c r="NJO271" s="125"/>
      <c r="NJP271" s="125"/>
      <c r="NJQ271" s="125"/>
      <c r="NJR271" s="125"/>
      <c r="NJS271" s="125"/>
      <c r="NJT271" s="125"/>
      <c r="NJU271" s="125"/>
      <c r="NJV271" s="125"/>
      <c r="NJW271" s="125"/>
      <c r="NJX271" s="125"/>
      <c r="NJY271" s="125"/>
      <c r="NJZ271" s="125"/>
      <c r="NKA271" s="125"/>
      <c r="NKB271" s="125"/>
      <c r="NKC271" s="125"/>
      <c r="NKD271" s="125"/>
      <c r="NKE271" s="125"/>
      <c r="NKF271" s="125"/>
      <c r="NKG271" s="125"/>
      <c r="NKH271" s="125"/>
      <c r="NKI271" s="125"/>
      <c r="NKJ271" s="125"/>
      <c r="NKK271" s="125"/>
      <c r="NKL271" s="125"/>
      <c r="NKM271" s="432"/>
      <c r="NKN271" s="432"/>
      <c r="NKO271" s="125"/>
      <c r="NKP271" s="125"/>
      <c r="NKQ271" s="125"/>
      <c r="NKR271" s="125"/>
      <c r="NKS271" s="125"/>
      <c r="NKT271" s="125"/>
      <c r="NKU271" s="125"/>
      <c r="NKV271" s="125"/>
      <c r="NKW271" s="125"/>
      <c r="NKX271" s="125"/>
      <c r="NKY271" s="125"/>
      <c r="NKZ271" s="125"/>
      <c r="NLA271" s="125"/>
      <c r="NLB271" s="125"/>
      <c r="NLC271" s="125"/>
      <c r="NLD271" s="125"/>
      <c r="NLE271" s="125"/>
      <c r="NLF271" s="125"/>
      <c r="NLG271" s="125"/>
      <c r="NLH271" s="125"/>
      <c r="NLI271" s="125"/>
      <c r="NLJ271" s="125"/>
      <c r="NLK271" s="125"/>
      <c r="NLL271" s="125"/>
      <c r="NLM271" s="432"/>
      <c r="NLN271" s="432"/>
      <c r="NLO271" s="125"/>
      <c r="NLP271" s="125"/>
      <c r="NLQ271" s="125"/>
      <c r="NLR271" s="125"/>
      <c r="NLS271" s="125"/>
      <c r="NLT271" s="125"/>
      <c r="NLU271" s="125"/>
      <c r="NLV271" s="125"/>
      <c r="NLW271" s="125"/>
      <c r="NLX271" s="125"/>
      <c r="NLY271" s="125"/>
      <c r="NLZ271" s="125"/>
      <c r="NMA271" s="125"/>
      <c r="NMB271" s="125"/>
      <c r="NMC271" s="125"/>
      <c r="NMD271" s="125"/>
      <c r="NME271" s="125"/>
      <c r="NMF271" s="125"/>
      <c r="NMG271" s="125"/>
      <c r="NMH271" s="125"/>
      <c r="NMI271" s="125"/>
      <c r="NMJ271" s="125"/>
      <c r="NMK271" s="125"/>
      <c r="NML271" s="125"/>
      <c r="NMM271" s="432"/>
      <c r="NMN271" s="432"/>
      <c r="NMO271" s="125"/>
      <c r="NMP271" s="125"/>
      <c r="NMQ271" s="125"/>
      <c r="NMR271" s="125"/>
      <c r="NMS271" s="125"/>
      <c r="NMT271" s="125"/>
      <c r="NMU271" s="125"/>
      <c r="NMV271" s="125"/>
      <c r="NMW271" s="125"/>
      <c r="NMX271" s="125"/>
      <c r="NMY271" s="125"/>
      <c r="NMZ271" s="125"/>
      <c r="NNA271" s="125"/>
      <c r="NNB271" s="125"/>
      <c r="NNC271" s="125"/>
      <c r="NND271" s="125"/>
      <c r="NNE271" s="125"/>
      <c r="NNF271" s="125"/>
      <c r="NNG271" s="125"/>
      <c r="NNH271" s="125"/>
      <c r="NNI271" s="125"/>
      <c r="NNJ271" s="125"/>
      <c r="NNK271" s="125"/>
      <c r="NNL271" s="125"/>
      <c r="NNM271" s="432"/>
      <c r="NNN271" s="432"/>
      <c r="NNO271" s="125"/>
      <c r="NNP271" s="125"/>
      <c r="NNQ271" s="125"/>
      <c r="NNR271" s="125"/>
      <c r="NNS271" s="125"/>
      <c r="NNT271" s="125"/>
      <c r="NNU271" s="125"/>
      <c r="NNV271" s="125"/>
      <c r="NNW271" s="125"/>
      <c r="NNX271" s="125"/>
      <c r="NNY271" s="125"/>
      <c r="NNZ271" s="125"/>
      <c r="NOA271" s="125"/>
      <c r="NOB271" s="125"/>
      <c r="NOC271" s="125"/>
      <c r="NOD271" s="125"/>
      <c r="NOE271" s="125"/>
      <c r="NOF271" s="125"/>
      <c r="NOG271" s="125"/>
      <c r="NOH271" s="125"/>
      <c r="NOI271" s="125"/>
      <c r="NOJ271" s="125"/>
      <c r="NOK271" s="125"/>
      <c r="NOL271" s="125"/>
      <c r="NOM271" s="432"/>
      <c r="NON271" s="432"/>
      <c r="NOO271" s="125"/>
      <c r="NOP271" s="125"/>
      <c r="NOQ271" s="125"/>
      <c r="NOR271" s="125"/>
      <c r="NOS271" s="125"/>
      <c r="NOT271" s="125"/>
      <c r="NOU271" s="125"/>
      <c r="NOV271" s="125"/>
      <c r="NOW271" s="125"/>
      <c r="NOX271" s="125"/>
      <c r="NOY271" s="125"/>
      <c r="NOZ271" s="125"/>
      <c r="NPA271" s="125"/>
      <c r="NPB271" s="125"/>
      <c r="NPC271" s="125"/>
      <c r="NPD271" s="125"/>
      <c r="NPE271" s="125"/>
      <c r="NPF271" s="125"/>
      <c r="NPG271" s="125"/>
      <c r="NPH271" s="125"/>
      <c r="NPI271" s="125"/>
      <c r="NPJ271" s="125"/>
      <c r="NPK271" s="125"/>
      <c r="NPL271" s="125"/>
      <c r="NPM271" s="432"/>
      <c r="NPN271" s="432"/>
      <c r="NPO271" s="125"/>
      <c r="NPP271" s="125"/>
      <c r="NPQ271" s="125"/>
      <c r="NPR271" s="125"/>
      <c r="NPS271" s="125"/>
      <c r="NPT271" s="125"/>
      <c r="NPU271" s="125"/>
      <c r="NPV271" s="125"/>
      <c r="NPW271" s="125"/>
      <c r="NPX271" s="125"/>
      <c r="NPY271" s="125"/>
      <c r="NPZ271" s="125"/>
      <c r="NQA271" s="125"/>
      <c r="NQB271" s="125"/>
      <c r="NQC271" s="125"/>
      <c r="NQD271" s="125"/>
      <c r="NQE271" s="125"/>
      <c r="NQF271" s="125"/>
      <c r="NQG271" s="125"/>
      <c r="NQH271" s="125"/>
      <c r="NQI271" s="125"/>
      <c r="NQJ271" s="125"/>
      <c r="NQK271" s="125"/>
      <c r="NQL271" s="125"/>
      <c r="NQM271" s="432"/>
      <c r="NQN271" s="432"/>
      <c r="NQO271" s="125"/>
      <c r="NQP271" s="125"/>
      <c r="NQQ271" s="125"/>
      <c r="NQR271" s="125"/>
      <c r="NQS271" s="125"/>
      <c r="NQT271" s="125"/>
      <c r="NQU271" s="125"/>
      <c r="NQV271" s="125"/>
      <c r="NQW271" s="125"/>
      <c r="NQX271" s="125"/>
      <c r="NQY271" s="125"/>
      <c r="NQZ271" s="125"/>
      <c r="NRA271" s="125"/>
      <c r="NRB271" s="125"/>
      <c r="NRC271" s="125"/>
      <c r="NRD271" s="125"/>
      <c r="NRE271" s="125"/>
      <c r="NRF271" s="125"/>
      <c r="NRG271" s="125"/>
      <c r="NRH271" s="125"/>
      <c r="NRI271" s="125"/>
      <c r="NRJ271" s="125"/>
      <c r="NRK271" s="125"/>
      <c r="NRL271" s="125"/>
      <c r="NRM271" s="432"/>
      <c r="NRN271" s="432"/>
      <c r="NRO271" s="125"/>
      <c r="NRP271" s="125"/>
      <c r="NRQ271" s="125"/>
      <c r="NRR271" s="125"/>
      <c r="NRS271" s="125"/>
      <c r="NRT271" s="125"/>
      <c r="NRU271" s="125"/>
      <c r="NRV271" s="125"/>
      <c r="NRW271" s="125"/>
      <c r="NRX271" s="125"/>
      <c r="NRY271" s="125"/>
      <c r="NRZ271" s="125"/>
      <c r="NSA271" s="125"/>
      <c r="NSB271" s="125"/>
      <c r="NSC271" s="125"/>
      <c r="NSD271" s="125"/>
      <c r="NSE271" s="125"/>
      <c r="NSF271" s="125"/>
      <c r="NSG271" s="125"/>
      <c r="NSH271" s="125"/>
      <c r="NSI271" s="125"/>
      <c r="NSJ271" s="125"/>
      <c r="NSK271" s="125"/>
      <c r="NSL271" s="125"/>
      <c r="NSM271" s="432"/>
      <c r="NSN271" s="432"/>
      <c r="NSO271" s="125"/>
      <c r="NSP271" s="125"/>
      <c r="NSQ271" s="125"/>
      <c r="NSR271" s="125"/>
      <c r="NSS271" s="125"/>
      <c r="NST271" s="125"/>
      <c r="NSU271" s="125"/>
      <c r="NSV271" s="125"/>
      <c r="NSW271" s="125"/>
      <c r="NSX271" s="125"/>
      <c r="NSY271" s="125"/>
      <c r="NSZ271" s="125"/>
      <c r="NTA271" s="125"/>
      <c r="NTB271" s="125"/>
      <c r="NTC271" s="125"/>
      <c r="NTD271" s="125"/>
      <c r="NTE271" s="125"/>
      <c r="NTF271" s="125"/>
      <c r="NTG271" s="125"/>
      <c r="NTH271" s="125"/>
      <c r="NTI271" s="125"/>
      <c r="NTJ271" s="125"/>
      <c r="NTK271" s="125"/>
      <c r="NTL271" s="125"/>
      <c r="NTM271" s="432"/>
      <c r="NTN271" s="432"/>
      <c r="NTO271" s="125"/>
      <c r="NTP271" s="125"/>
      <c r="NTQ271" s="125"/>
      <c r="NTR271" s="125"/>
      <c r="NTS271" s="125"/>
      <c r="NTT271" s="125"/>
      <c r="NTU271" s="125"/>
      <c r="NTV271" s="125"/>
      <c r="NTW271" s="125"/>
      <c r="NTX271" s="125"/>
      <c r="NTY271" s="125"/>
      <c r="NTZ271" s="125"/>
      <c r="NUA271" s="125"/>
      <c r="NUB271" s="125"/>
      <c r="NUC271" s="125"/>
      <c r="NUD271" s="125"/>
      <c r="NUE271" s="125"/>
      <c r="NUF271" s="125"/>
      <c r="NUG271" s="125"/>
      <c r="NUH271" s="125"/>
      <c r="NUI271" s="125"/>
      <c r="NUJ271" s="125"/>
      <c r="NUK271" s="125"/>
      <c r="NUL271" s="125"/>
      <c r="NUM271" s="432"/>
      <c r="NUN271" s="432"/>
      <c r="NUO271" s="125"/>
      <c r="NUP271" s="125"/>
      <c r="NUQ271" s="125"/>
      <c r="NUR271" s="125"/>
      <c r="NUS271" s="125"/>
      <c r="NUT271" s="125"/>
      <c r="NUU271" s="125"/>
      <c r="NUV271" s="125"/>
      <c r="NUW271" s="125"/>
      <c r="NUX271" s="125"/>
      <c r="NUY271" s="125"/>
      <c r="NUZ271" s="125"/>
      <c r="NVA271" s="125"/>
      <c r="NVB271" s="125"/>
      <c r="NVC271" s="125"/>
      <c r="NVD271" s="125"/>
      <c r="NVE271" s="125"/>
      <c r="NVF271" s="125"/>
      <c r="NVG271" s="125"/>
      <c r="NVH271" s="125"/>
      <c r="NVI271" s="125"/>
      <c r="NVJ271" s="125"/>
      <c r="NVK271" s="125"/>
      <c r="NVL271" s="125"/>
      <c r="NVM271" s="432"/>
      <c r="NVN271" s="432"/>
      <c r="NVO271" s="125"/>
      <c r="NVP271" s="125"/>
      <c r="NVQ271" s="125"/>
      <c r="NVR271" s="125"/>
      <c r="NVS271" s="125"/>
      <c r="NVT271" s="125"/>
      <c r="NVU271" s="125"/>
      <c r="NVV271" s="125"/>
      <c r="NVW271" s="125"/>
      <c r="NVX271" s="125"/>
      <c r="NVY271" s="125"/>
      <c r="NVZ271" s="125"/>
      <c r="NWA271" s="125"/>
      <c r="NWB271" s="125"/>
      <c r="NWC271" s="125"/>
      <c r="NWD271" s="125"/>
      <c r="NWE271" s="125"/>
      <c r="NWF271" s="125"/>
      <c r="NWG271" s="125"/>
      <c r="NWH271" s="125"/>
      <c r="NWI271" s="125"/>
      <c r="NWJ271" s="125"/>
      <c r="NWK271" s="125"/>
      <c r="NWL271" s="125"/>
      <c r="NWM271" s="432"/>
      <c r="NWN271" s="432"/>
      <c r="NWO271" s="125"/>
      <c r="NWP271" s="125"/>
      <c r="NWQ271" s="125"/>
      <c r="NWR271" s="125"/>
      <c r="NWS271" s="125"/>
      <c r="NWT271" s="125"/>
      <c r="NWU271" s="125"/>
      <c r="NWV271" s="125"/>
      <c r="NWW271" s="125"/>
      <c r="NWX271" s="125"/>
      <c r="NWY271" s="125"/>
      <c r="NWZ271" s="125"/>
      <c r="NXA271" s="125"/>
      <c r="NXB271" s="125"/>
      <c r="NXC271" s="125"/>
      <c r="NXD271" s="125"/>
      <c r="NXE271" s="125"/>
      <c r="NXF271" s="125"/>
      <c r="NXG271" s="125"/>
      <c r="NXH271" s="125"/>
      <c r="NXI271" s="125"/>
      <c r="NXJ271" s="125"/>
      <c r="NXK271" s="125"/>
      <c r="NXL271" s="125"/>
      <c r="NXM271" s="432"/>
      <c r="NXN271" s="432"/>
      <c r="NXO271" s="125"/>
      <c r="NXP271" s="125"/>
      <c r="NXQ271" s="125"/>
      <c r="NXR271" s="125"/>
      <c r="NXS271" s="125"/>
      <c r="NXT271" s="125"/>
      <c r="NXU271" s="125"/>
      <c r="NXV271" s="125"/>
      <c r="NXW271" s="125"/>
      <c r="NXX271" s="125"/>
      <c r="NXY271" s="125"/>
      <c r="NXZ271" s="125"/>
      <c r="NYA271" s="125"/>
      <c r="NYB271" s="125"/>
      <c r="NYC271" s="125"/>
      <c r="NYD271" s="125"/>
      <c r="NYE271" s="125"/>
      <c r="NYF271" s="125"/>
      <c r="NYG271" s="125"/>
      <c r="NYH271" s="125"/>
      <c r="NYI271" s="125"/>
      <c r="NYJ271" s="125"/>
      <c r="NYK271" s="125"/>
      <c r="NYL271" s="125"/>
      <c r="NYM271" s="432"/>
      <c r="NYN271" s="432"/>
      <c r="NYO271" s="125"/>
      <c r="NYP271" s="125"/>
      <c r="NYQ271" s="125"/>
      <c r="NYR271" s="125"/>
      <c r="NYS271" s="125"/>
      <c r="NYT271" s="125"/>
      <c r="NYU271" s="125"/>
      <c r="NYV271" s="125"/>
      <c r="NYW271" s="125"/>
      <c r="NYX271" s="125"/>
      <c r="NYY271" s="125"/>
      <c r="NYZ271" s="125"/>
      <c r="NZA271" s="125"/>
      <c r="NZB271" s="125"/>
      <c r="NZC271" s="125"/>
      <c r="NZD271" s="125"/>
      <c r="NZE271" s="125"/>
      <c r="NZF271" s="125"/>
      <c r="NZG271" s="125"/>
      <c r="NZH271" s="125"/>
      <c r="NZI271" s="125"/>
      <c r="NZJ271" s="125"/>
      <c r="NZK271" s="125"/>
      <c r="NZL271" s="125"/>
      <c r="NZM271" s="432"/>
      <c r="NZN271" s="432"/>
      <c r="NZO271" s="125"/>
      <c r="NZP271" s="125"/>
      <c r="NZQ271" s="125"/>
      <c r="NZR271" s="125"/>
      <c r="NZS271" s="125"/>
      <c r="NZT271" s="125"/>
      <c r="NZU271" s="125"/>
      <c r="NZV271" s="125"/>
      <c r="NZW271" s="125"/>
      <c r="NZX271" s="125"/>
      <c r="NZY271" s="125"/>
      <c r="NZZ271" s="125"/>
      <c r="OAA271" s="125"/>
      <c r="OAB271" s="125"/>
      <c r="OAC271" s="125"/>
      <c r="OAD271" s="125"/>
      <c r="OAE271" s="125"/>
      <c r="OAF271" s="125"/>
      <c r="OAG271" s="125"/>
      <c r="OAH271" s="125"/>
      <c r="OAI271" s="125"/>
      <c r="OAJ271" s="125"/>
      <c r="OAK271" s="125"/>
      <c r="OAL271" s="125"/>
      <c r="OAM271" s="432"/>
      <c r="OAN271" s="432"/>
      <c r="OAO271" s="125"/>
      <c r="OAP271" s="125"/>
      <c r="OAQ271" s="125"/>
      <c r="OAR271" s="125"/>
      <c r="OAS271" s="125"/>
      <c r="OAT271" s="125"/>
      <c r="OAU271" s="125"/>
      <c r="OAV271" s="125"/>
      <c r="OAW271" s="125"/>
      <c r="OAX271" s="125"/>
      <c r="OAY271" s="125"/>
      <c r="OAZ271" s="125"/>
      <c r="OBA271" s="125"/>
      <c r="OBB271" s="125"/>
      <c r="OBC271" s="125"/>
      <c r="OBD271" s="125"/>
      <c r="OBE271" s="125"/>
      <c r="OBF271" s="125"/>
      <c r="OBG271" s="125"/>
      <c r="OBH271" s="125"/>
      <c r="OBI271" s="125"/>
      <c r="OBJ271" s="125"/>
      <c r="OBK271" s="125"/>
      <c r="OBL271" s="125"/>
      <c r="OBM271" s="432"/>
      <c r="OBN271" s="432"/>
      <c r="OBO271" s="125"/>
      <c r="OBP271" s="125"/>
      <c r="OBQ271" s="125"/>
      <c r="OBR271" s="125"/>
      <c r="OBS271" s="125"/>
      <c r="OBT271" s="125"/>
      <c r="OBU271" s="125"/>
      <c r="OBV271" s="125"/>
      <c r="OBW271" s="125"/>
      <c r="OBX271" s="125"/>
      <c r="OBY271" s="125"/>
      <c r="OBZ271" s="125"/>
      <c r="OCA271" s="125"/>
      <c r="OCB271" s="125"/>
      <c r="OCC271" s="125"/>
      <c r="OCD271" s="125"/>
      <c r="OCE271" s="125"/>
      <c r="OCF271" s="125"/>
      <c r="OCG271" s="125"/>
      <c r="OCH271" s="125"/>
      <c r="OCI271" s="125"/>
      <c r="OCJ271" s="125"/>
      <c r="OCK271" s="125"/>
      <c r="OCL271" s="125"/>
      <c r="OCM271" s="432"/>
      <c r="OCN271" s="432"/>
      <c r="OCO271" s="125"/>
      <c r="OCP271" s="125"/>
      <c r="OCQ271" s="125"/>
      <c r="OCR271" s="125"/>
      <c r="OCS271" s="125"/>
      <c r="OCT271" s="125"/>
      <c r="OCU271" s="125"/>
      <c r="OCV271" s="125"/>
      <c r="OCW271" s="125"/>
      <c r="OCX271" s="125"/>
      <c r="OCY271" s="125"/>
      <c r="OCZ271" s="125"/>
      <c r="ODA271" s="125"/>
      <c r="ODB271" s="125"/>
      <c r="ODC271" s="125"/>
      <c r="ODD271" s="125"/>
      <c r="ODE271" s="125"/>
      <c r="ODF271" s="125"/>
      <c r="ODG271" s="125"/>
      <c r="ODH271" s="125"/>
      <c r="ODI271" s="125"/>
      <c r="ODJ271" s="125"/>
      <c r="ODK271" s="125"/>
      <c r="ODL271" s="125"/>
      <c r="ODM271" s="432"/>
      <c r="ODN271" s="432"/>
      <c r="ODO271" s="125"/>
      <c r="ODP271" s="125"/>
      <c r="ODQ271" s="125"/>
      <c r="ODR271" s="125"/>
      <c r="ODS271" s="125"/>
      <c r="ODT271" s="125"/>
      <c r="ODU271" s="125"/>
      <c r="ODV271" s="125"/>
      <c r="ODW271" s="125"/>
      <c r="ODX271" s="125"/>
      <c r="ODY271" s="125"/>
      <c r="ODZ271" s="125"/>
      <c r="OEA271" s="125"/>
      <c r="OEB271" s="125"/>
      <c r="OEC271" s="125"/>
      <c r="OED271" s="125"/>
      <c r="OEE271" s="125"/>
      <c r="OEF271" s="125"/>
      <c r="OEG271" s="125"/>
      <c r="OEH271" s="125"/>
      <c r="OEI271" s="125"/>
      <c r="OEJ271" s="125"/>
      <c r="OEK271" s="125"/>
      <c r="OEL271" s="125"/>
      <c r="OEM271" s="432"/>
      <c r="OEN271" s="432"/>
      <c r="OEO271" s="125"/>
      <c r="OEP271" s="125"/>
      <c r="OEQ271" s="125"/>
      <c r="OER271" s="125"/>
      <c r="OES271" s="125"/>
      <c r="OET271" s="125"/>
      <c r="OEU271" s="125"/>
      <c r="OEV271" s="125"/>
      <c r="OEW271" s="125"/>
      <c r="OEX271" s="125"/>
      <c r="OEY271" s="125"/>
      <c r="OEZ271" s="125"/>
      <c r="OFA271" s="125"/>
      <c r="OFB271" s="125"/>
      <c r="OFC271" s="125"/>
      <c r="OFD271" s="125"/>
      <c r="OFE271" s="125"/>
      <c r="OFF271" s="125"/>
      <c r="OFG271" s="125"/>
      <c r="OFH271" s="125"/>
      <c r="OFI271" s="125"/>
      <c r="OFJ271" s="125"/>
      <c r="OFK271" s="125"/>
      <c r="OFL271" s="125"/>
      <c r="OFM271" s="432"/>
      <c r="OFN271" s="432"/>
      <c r="OFO271" s="125"/>
      <c r="OFP271" s="125"/>
      <c r="OFQ271" s="125"/>
      <c r="OFR271" s="125"/>
      <c r="OFS271" s="125"/>
      <c r="OFT271" s="125"/>
      <c r="OFU271" s="125"/>
      <c r="OFV271" s="125"/>
      <c r="OFW271" s="125"/>
      <c r="OFX271" s="125"/>
      <c r="OFY271" s="125"/>
      <c r="OFZ271" s="125"/>
      <c r="OGA271" s="125"/>
      <c r="OGB271" s="125"/>
      <c r="OGC271" s="125"/>
      <c r="OGD271" s="125"/>
      <c r="OGE271" s="125"/>
      <c r="OGF271" s="125"/>
      <c r="OGG271" s="125"/>
      <c r="OGH271" s="125"/>
      <c r="OGI271" s="125"/>
      <c r="OGJ271" s="125"/>
      <c r="OGK271" s="125"/>
      <c r="OGL271" s="125"/>
      <c r="OGM271" s="432"/>
      <c r="OGN271" s="432"/>
      <c r="OGO271" s="125"/>
      <c r="OGP271" s="125"/>
      <c r="OGQ271" s="125"/>
      <c r="OGR271" s="125"/>
      <c r="OGS271" s="125"/>
      <c r="OGT271" s="125"/>
      <c r="OGU271" s="125"/>
      <c r="OGV271" s="125"/>
      <c r="OGW271" s="125"/>
      <c r="OGX271" s="125"/>
      <c r="OGY271" s="125"/>
      <c r="OGZ271" s="125"/>
      <c r="OHA271" s="125"/>
      <c r="OHB271" s="125"/>
      <c r="OHC271" s="125"/>
      <c r="OHD271" s="125"/>
      <c r="OHE271" s="125"/>
      <c r="OHF271" s="125"/>
      <c r="OHG271" s="125"/>
      <c r="OHH271" s="125"/>
      <c r="OHI271" s="125"/>
      <c r="OHJ271" s="125"/>
      <c r="OHK271" s="125"/>
      <c r="OHL271" s="125"/>
      <c r="OHM271" s="432"/>
      <c r="OHN271" s="432"/>
      <c r="OHO271" s="125"/>
      <c r="OHP271" s="125"/>
      <c r="OHQ271" s="125"/>
      <c r="OHR271" s="125"/>
      <c r="OHS271" s="125"/>
      <c r="OHT271" s="125"/>
      <c r="OHU271" s="125"/>
      <c r="OHV271" s="125"/>
      <c r="OHW271" s="125"/>
      <c r="OHX271" s="125"/>
      <c r="OHY271" s="125"/>
      <c r="OHZ271" s="125"/>
      <c r="OIA271" s="125"/>
      <c r="OIB271" s="125"/>
      <c r="OIC271" s="125"/>
      <c r="OID271" s="125"/>
      <c r="OIE271" s="125"/>
      <c r="OIF271" s="125"/>
      <c r="OIG271" s="125"/>
      <c r="OIH271" s="125"/>
      <c r="OII271" s="125"/>
      <c r="OIJ271" s="125"/>
      <c r="OIK271" s="125"/>
      <c r="OIL271" s="125"/>
      <c r="OIM271" s="432"/>
      <c r="OIN271" s="432"/>
      <c r="OIO271" s="125"/>
      <c r="OIP271" s="125"/>
      <c r="OIQ271" s="125"/>
      <c r="OIR271" s="125"/>
      <c r="OIS271" s="125"/>
      <c r="OIT271" s="125"/>
      <c r="OIU271" s="125"/>
      <c r="OIV271" s="125"/>
      <c r="OIW271" s="125"/>
      <c r="OIX271" s="125"/>
      <c r="OIY271" s="125"/>
      <c r="OIZ271" s="125"/>
      <c r="OJA271" s="125"/>
      <c r="OJB271" s="125"/>
      <c r="OJC271" s="125"/>
      <c r="OJD271" s="125"/>
      <c r="OJE271" s="125"/>
      <c r="OJF271" s="125"/>
      <c r="OJG271" s="125"/>
      <c r="OJH271" s="125"/>
      <c r="OJI271" s="125"/>
      <c r="OJJ271" s="125"/>
      <c r="OJK271" s="125"/>
      <c r="OJL271" s="125"/>
      <c r="OJM271" s="432"/>
      <c r="OJN271" s="432"/>
      <c r="OJO271" s="125"/>
      <c r="OJP271" s="125"/>
      <c r="OJQ271" s="125"/>
      <c r="OJR271" s="125"/>
      <c r="OJS271" s="125"/>
      <c r="OJT271" s="125"/>
      <c r="OJU271" s="125"/>
      <c r="OJV271" s="125"/>
      <c r="OJW271" s="125"/>
      <c r="OJX271" s="125"/>
      <c r="OJY271" s="125"/>
      <c r="OJZ271" s="125"/>
      <c r="OKA271" s="125"/>
      <c r="OKB271" s="125"/>
      <c r="OKC271" s="125"/>
      <c r="OKD271" s="125"/>
      <c r="OKE271" s="125"/>
      <c r="OKF271" s="125"/>
      <c r="OKG271" s="125"/>
      <c r="OKH271" s="125"/>
      <c r="OKI271" s="125"/>
      <c r="OKJ271" s="125"/>
      <c r="OKK271" s="125"/>
      <c r="OKL271" s="125"/>
      <c r="OKM271" s="432"/>
      <c r="OKN271" s="432"/>
      <c r="OKO271" s="125"/>
      <c r="OKP271" s="125"/>
      <c r="OKQ271" s="125"/>
      <c r="OKR271" s="125"/>
      <c r="OKS271" s="125"/>
      <c r="OKT271" s="125"/>
      <c r="OKU271" s="125"/>
      <c r="OKV271" s="125"/>
      <c r="OKW271" s="125"/>
      <c r="OKX271" s="125"/>
      <c r="OKY271" s="125"/>
      <c r="OKZ271" s="125"/>
      <c r="OLA271" s="125"/>
      <c r="OLB271" s="125"/>
      <c r="OLC271" s="125"/>
      <c r="OLD271" s="125"/>
      <c r="OLE271" s="125"/>
      <c r="OLF271" s="125"/>
      <c r="OLG271" s="125"/>
      <c r="OLH271" s="125"/>
      <c r="OLI271" s="125"/>
      <c r="OLJ271" s="125"/>
      <c r="OLK271" s="125"/>
      <c r="OLL271" s="125"/>
      <c r="OLM271" s="432"/>
      <c r="OLN271" s="432"/>
      <c r="OLO271" s="125"/>
      <c r="OLP271" s="125"/>
      <c r="OLQ271" s="125"/>
      <c r="OLR271" s="125"/>
      <c r="OLS271" s="125"/>
      <c r="OLT271" s="125"/>
      <c r="OLU271" s="125"/>
      <c r="OLV271" s="125"/>
      <c r="OLW271" s="125"/>
      <c r="OLX271" s="125"/>
      <c r="OLY271" s="125"/>
      <c r="OLZ271" s="125"/>
      <c r="OMA271" s="125"/>
      <c r="OMB271" s="125"/>
      <c r="OMC271" s="125"/>
      <c r="OMD271" s="125"/>
      <c r="OME271" s="125"/>
      <c r="OMF271" s="125"/>
      <c r="OMG271" s="125"/>
      <c r="OMH271" s="125"/>
      <c r="OMI271" s="125"/>
      <c r="OMJ271" s="125"/>
      <c r="OMK271" s="125"/>
      <c r="OML271" s="125"/>
      <c r="OMM271" s="432"/>
      <c r="OMN271" s="432"/>
      <c r="OMO271" s="125"/>
      <c r="OMP271" s="125"/>
      <c r="OMQ271" s="125"/>
      <c r="OMR271" s="125"/>
      <c r="OMS271" s="125"/>
      <c r="OMT271" s="125"/>
      <c r="OMU271" s="125"/>
      <c r="OMV271" s="125"/>
      <c r="OMW271" s="125"/>
      <c r="OMX271" s="125"/>
      <c r="OMY271" s="125"/>
      <c r="OMZ271" s="125"/>
      <c r="ONA271" s="125"/>
      <c r="ONB271" s="125"/>
      <c r="ONC271" s="125"/>
      <c r="OND271" s="125"/>
      <c r="ONE271" s="125"/>
      <c r="ONF271" s="125"/>
      <c r="ONG271" s="125"/>
      <c r="ONH271" s="125"/>
      <c r="ONI271" s="125"/>
      <c r="ONJ271" s="125"/>
      <c r="ONK271" s="125"/>
      <c r="ONL271" s="125"/>
      <c r="ONM271" s="432"/>
      <c r="ONN271" s="432"/>
      <c r="ONO271" s="125"/>
      <c r="ONP271" s="125"/>
      <c r="ONQ271" s="125"/>
      <c r="ONR271" s="125"/>
      <c r="ONS271" s="125"/>
      <c r="ONT271" s="125"/>
      <c r="ONU271" s="125"/>
      <c r="ONV271" s="125"/>
      <c r="ONW271" s="125"/>
      <c r="ONX271" s="125"/>
      <c r="ONY271" s="125"/>
      <c r="ONZ271" s="125"/>
      <c r="OOA271" s="125"/>
      <c r="OOB271" s="125"/>
      <c r="OOC271" s="125"/>
      <c r="OOD271" s="125"/>
      <c r="OOE271" s="125"/>
      <c r="OOF271" s="125"/>
      <c r="OOG271" s="125"/>
      <c r="OOH271" s="125"/>
      <c r="OOI271" s="125"/>
      <c r="OOJ271" s="125"/>
      <c r="OOK271" s="125"/>
      <c r="OOL271" s="125"/>
      <c r="OOM271" s="432"/>
      <c r="OON271" s="432"/>
      <c r="OOO271" s="125"/>
      <c r="OOP271" s="125"/>
      <c r="OOQ271" s="125"/>
      <c r="OOR271" s="125"/>
      <c r="OOS271" s="125"/>
      <c r="OOT271" s="125"/>
      <c r="OOU271" s="125"/>
      <c r="OOV271" s="125"/>
      <c r="OOW271" s="125"/>
      <c r="OOX271" s="125"/>
      <c r="OOY271" s="125"/>
      <c r="OOZ271" s="125"/>
      <c r="OPA271" s="125"/>
      <c r="OPB271" s="125"/>
      <c r="OPC271" s="125"/>
      <c r="OPD271" s="125"/>
      <c r="OPE271" s="125"/>
      <c r="OPF271" s="125"/>
      <c r="OPG271" s="125"/>
      <c r="OPH271" s="125"/>
      <c r="OPI271" s="125"/>
      <c r="OPJ271" s="125"/>
      <c r="OPK271" s="125"/>
      <c r="OPL271" s="125"/>
      <c r="OPM271" s="432"/>
      <c r="OPN271" s="432"/>
      <c r="OPO271" s="125"/>
      <c r="OPP271" s="125"/>
      <c r="OPQ271" s="125"/>
      <c r="OPR271" s="125"/>
      <c r="OPS271" s="125"/>
      <c r="OPT271" s="125"/>
      <c r="OPU271" s="125"/>
      <c r="OPV271" s="125"/>
      <c r="OPW271" s="125"/>
      <c r="OPX271" s="125"/>
      <c r="OPY271" s="125"/>
      <c r="OPZ271" s="125"/>
      <c r="OQA271" s="125"/>
      <c r="OQB271" s="125"/>
      <c r="OQC271" s="125"/>
      <c r="OQD271" s="125"/>
      <c r="OQE271" s="125"/>
      <c r="OQF271" s="125"/>
      <c r="OQG271" s="125"/>
      <c r="OQH271" s="125"/>
      <c r="OQI271" s="125"/>
      <c r="OQJ271" s="125"/>
      <c r="OQK271" s="125"/>
      <c r="OQL271" s="125"/>
      <c r="OQM271" s="432"/>
      <c r="OQN271" s="432"/>
      <c r="OQO271" s="125"/>
      <c r="OQP271" s="125"/>
      <c r="OQQ271" s="125"/>
      <c r="OQR271" s="125"/>
      <c r="OQS271" s="125"/>
      <c r="OQT271" s="125"/>
      <c r="OQU271" s="125"/>
      <c r="OQV271" s="125"/>
      <c r="OQW271" s="125"/>
      <c r="OQX271" s="125"/>
      <c r="OQY271" s="125"/>
      <c r="OQZ271" s="125"/>
      <c r="ORA271" s="125"/>
      <c r="ORB271" s="125"/>
      <c r="ORC271" s="125"/>
      <c r="ORD271" s="125"/>
      <c r="ORE271" s="125"/>
      <c r="ORF271" s="125"/>
      <c r="ORG271" s="125"/>
      <c r="ORH271" s="125"/>
      <c r="ORI271" s="125"/>
      <c r="ORJ271" s="125"/>
      <c r="ORK271" s="125"/>
      <c r="ORL271" s="125"/>
      <c r="ORM271" s="432"/>
      <c r="ORN271" s="432"/>
      <c r="ORO271" s="125"/>
      <c r="ORP271" s="125"/>
      <c r="ORQ271" s="125"/>
      <c r="ORR271" s="125"/>
      <c r="ORS271" s="125"/>
      <c r="ORT271" s="125"/>
      <c r="ORU271" s="125"/>
      <c r="ORV271" s="125"/>
      <c r="ORW271" s="125"/>
      <c r="ORX271" s="125"/>
      <c r="ORY271" s="125"/>
      <c r="ORZ271" s="125"/>
      <c r="OSA271" s="125"/>
      <c r="OSB271" s="125"/>
      <c r="OSC271" s="125"/>
      <c r="OSD271" s="125"/>
      <c r="OSE271" s="125"/>
      <c r="OSF271" s="125"/>
      <c r="OSG271" s="125"/>
      <c r="OSH271" s="125"/>
      <c r="OSI271" s="125"/>
      <c r="OSJ271" s="125"/>
      <c r="OSK271" s="125"/>
      <c r="OSL271" s="125"/>
      <c r="OSM271" s="432"/>
      <c r="OSN271" s="432"/>
      <c r="OSO271" s="125"/>
      <c r="OSP271" s="125"/>
      <c r="OSQ271" s="125"/>
      <c r="OSR271" s="125"/>
      <c r="OSS271" s="125"/>
      <c r="OST271" s="125"/>
      <c r="OSU271" s="125"/>
      <c r="OSV271" s="125"/>
      <c r="OSW271" s="125"/>
      <c r="OSX271" s="125"/>
      <c r="OSY271" s="125"/>
      <c r="OSZ271" s="125"/>
      <c r="OTA271" s="125"/>
      <c r="OTB271" s="125"/>
      <c r="OTC271" s="125"/>
      <c r="OTD271" s="125"/>
      <c r="OTE271" s="125"/>
      <c r="OTF271" s="125"/>
      <c r="OTG271" s="125"/>
      <c r="OTH271" s="125"/>
      <c r="OTI271" s="125"/>
      <c r="OTJ271" s="125"/>
      <c r="OTK271" s="125"/>
      <c r="OTL271" s="125"/>
      <c r="OTM271" s="432"/>
      <c r="OTN271" s="432"/>
      <c r="OTO271" s="125"/>
      <c r="OTP271" s="125"/>
      <c r="OTQ271" s="125"/>
      <c r="OTR271" s="125"/>
      <c r="OTS271" s="125"/>
      <c r="OTT271" s="125"/>
      <c r="OTU271" s="125"/>
      <c r="OTV271" s="125"/>
      <c r="OTW271" s="125"/>
      <c r="OTX271" s="125"/>
      <c r="OTY271" s="125"/>
      <c r="OTZ271" s="125"/>
      <c r="OUA271" s="125"/>
      <c r="OUB271" s="125"/>
      <c r="OUC271" s="125"/>
      <c r="OUD271" s="125"/>
      <c r="OUE271" s="125"/>
      <c r="OUF271" s="125"/>
      <c r="OUG271" s="125"/>
      <c r="OUH271" s="125"/>
      <c r="OUI271" s="125"/>
      <c r="OUJ271" s="125"/>
      <c r="OUK271" s="125"/>
      <c r="OUL271" s="125"/>
      <c r="OUM271" s="432"/>
      <c r="OUN271" s="432"/>
      <c r="OUO271" s="125"/>
      <c r="OUP271" s="125"/>
      <c r="OUQ271" s="125"/>
      <c r="OUR271" s="125"/>
      <c r="OUS271" s="125"/>
      <c r="OUT271" s="125"/>
      <c r="OUU271" s="125"/>
      <c r="OUV271" s="125"/>
      <c r="OUW271" s="125"/>
      <c r="OUX271" s="125"/>
      <c r="OUY271" s="125"/>
      <c r="OUZ271" s="125"/>
      <c r="OVA271" s="125"/>
      <c r="OVB271" s="125"/>
      <c r="OVC271" s="125"/>
      <c r="OVD271" s="125"/>
      <c r="OVE271" s="125"/>
      <c r="OVF271" s="125"/>
      <c r="OVG271" s="125"/>
      <c r="OVH271" s="125"/>
      <c r="OVI271" s="125"/>
      <c r="OVJ271" s="125"/>
      <c r="OVK271" s="125"/>
      <c r="OVL271" s="125"/>
      <c r="OVM271" s="432"/>
      <c r="OVN271" s="432"/>
      <c r="OVO271" s="125"/>
      <c r="OVP271" s="125"/>
      <c r="OVQ271" s="125"/>
      <c r="OVR271" s="125"/>
      <c r="OVS271" s="125"/>
      <c r="OVT271" s="125"/>
      <c r="OVU271" s="125"/>
      <c r="OVV271" s="125"/>
      <c r="OVW271" s="125"/>
      <c r="OVX271" s="125"/>
      <c r="OVY271" s="125"/>
      <c r="OVZ271" s="125"/>
      <c r="OWA271" s="125"/>
      <c r="OWB271" s="125"/>
      <c r="OWC271" s="125"/>
      <c r="OWD271" s="125"/>
      <c r="OWE271" s="125"/>
      <c r="OWF271" s="125"/>
      <c r="OWG271" s="125"/>
      <c r="OWH271" s="125"/>
      <c r="OWI271" s="125"/>
      <c r="OWJ271" s="125"/>
      <c r="OWK271" s="125"/>
      <c r="OWL271" s="125"/>
      <c r="OWM271" s="432"/>
      <c r="OWN271" s="432"/>
      <c r="OWO271" s="125"/>
      <c r="OWP271" s="125"/>
      <c r="OWQ271" s="125"/>
      <c r="OWR271" s="125"/>
      <c r="OWS271" s="125"/>
      <c r="OWT271" s="125"/>
      <c r="OWU271" s="125"/>
      <c r="OWV271" s="125"/>
      <c r="OWW271" s="125"/>
      <c r="OWX271" s="125"/>
      <c r="OWY271" s="125"/>
      <c r="OWZ271" s="125"/>
      <c r="OXA271" s="125"/>
      <c r="OXB271" s="125"/>
      <c r="OXC271" s="125"/>
      <c r="OXD271" s="125"/>
      <c r="OXE271" s="125"/>
      <c r="OXF271" s="125"/>
      <c r="OXG271" s="125"/>
      <c r="OXH271" s="125"/>
      <c r="OXI271" s="125"/>
      <c r="OXJ271" s="125"/>
      <c r="OXK271" s="125"/>
      <c r="OXL271" s="125"/>
      <c r="OXM271" s="432"/>
      <c r="OXN271" s="432"/>
      <c r="OXO271" s="125"/>
      <c r="OXP271" s="125"/>
      <c r="OXQ271" s="125"/>
      <c r="OXR271" s="125"/>
      <c r="OXS271" s="125"/>
      <c r="OXT271" s="125"/>
      <c r="OXU271" s="125"/>
      <c r="OXV271" s="125"/>
      <c r="OXW271" s="125"/>
      <c r="OXX271" s="125"/>
      <c r="OXY271" s="125"/>
      <c r="OXZ271" s="125"/>
      <c r="OYA271" s="125"/>
      <c r="OYB271" s="125"/>
      <c r="OYC271" s="125"/>
      <c r="OYD271" s="125"/>
      <c r="OYE271" s="125"/>
      <c r="OYF271" s="125"/>
      <c r="OYG271" s="125"/>
      <c r="OYH271" s="125"/>
      <c r="OYI271" s="125"/>
      <c r="OYJ271" s="125"/>
      <c r="OYK271" s="125"/>
      <c r="OYL271" s="125"/>
      <c r="OYM271" s="432"/>
      <c r="OYN271" s="432"/>
      <c r="OYO271" s="125"/>
      <c r="OYP271" s="125"/>
      <c r="OYQ271" s="125"/>
      <c r="OYR271" s="125"/>
      <c r="OYS271" s="125"/>
      <c r="OYT271" s="125"/>
      <c r="OYU271" s="125"/>
      <c r="OYV271" s="125"/>
      <c r="OYW271" s="125"/>
      <c r="OYX271" s="125"/>
      <c r="OYY271" s="125"/>
      <c r="OYZ271" s="125"/>
      <c r="OZA271" s="125"/>
      <c r="OZB271" s="125"/>
      <c r="OZC271" s="125"/>
      <c r="OZD271" s="125"/>
      <c r="OZE271" s="125"/>
      <c r="OZF271" s="125"/>
      <c r="OZG271" s="125"/>
      <c r="OZH271" s="125"/>
      <c r="OZI271" s="125"/>
      <c r="OZJ271" s="125"/>
      <c r="OZK271" s="125"/>
      <c r="OZL271" s="125"/>
      <c r="OZM271" s="432"/>
      <c r="OZN271" s="432"/>
      <c r="OZO271" s="125"/>
      <c r="OZP271" s="125"/>
      <c r="OZQ271" s="125"/>
      <c r="OZR271" s="125"/>
      <c r="OZS271" s="125"/>
      <c r="OZT271" s="125"/>
      <c r="OZU271" s="125"/>
      <c r="OZV271" s="125"/>
      <c r="OZW271" s="125"/>
      <c r="OZX271" s="125"/>
      <c r="OZY271" s="125"/>
      <c r="OZZ271" s="125"/>
      <c r="PAA271" s="125"/>
      <c r="PAB271" s="125"/>
      <c r="PAC271" s="125"/>
      <c r="PAD271" s="125"/>
      <c r="PAE271" s="125"/>
      <c r="PAF271" s="125"/>
      <c r="PAG271" s="125"/>
      <c r="PAH271" s="125"/>
      <c r="PAI271" s="125"/>
      <c r="PAJ271" s="125"/>
      <c r="PAK271" s="125"/>
      <c r="PAL271" s="125"/>
      <c r="PAM271" s="432"/>
      <c r="PAN271" s="432"/>
      <c r="PAO271" s="125"/>
      <c r="PAP271" s="125"/>
      <c r="PAQ271" s="125"/>
      <c r="PAR271" s="125"/>
      <c r="PAS271" s="125"/>
      <c r="PAT271" s="125"/>
      <c r="PAU271" s="125"/>
      <c r="PAV271" s="125"/>
      <c r="PAW271" s="125"/>
      <c r="PAX271" s="125"/>
      <c r="PAY271" s="125"/>
      <c r="PAZ271" s="125"/>
      <c r="PBA271" s="125"/>
      <c r="PBB271" s="125"/>
      <c r="PBC271" s="125"/>
      <c r="PBD271" s="125"/>
      <c r="PBE271" s="125"/>
      <c r="PBF271" s="125"/>
      <c r="PBG271" s="125"/>
      <c r="PBH271" s="125"/>
      <c r="PBI271" s="125"/>
      <c r="PBJ271" s="125"/>
      <c r="PBK271" s="125"/>
      <c r="PBL271" s="125"/>
      <c r="PBM271" s="432"/>
      <c r="PBN271" s="432"/>
      <c r="PBO271" s="125"/>
      <c r="PBP271" s="125"/>
      <c r="PBQ271" s="125"/>
      <c r="PBR271" s="125"/>
      <c r="PBS271" s="125"/>
      <c r="PBT271" s="125"/>
      <c r="PBU271" s="125"/>
      <c r="PBV271" s="125"/>
      <c r="PBW271" s="125"/>
      <c r="PBX271" s="125"/>
      <c r="PBY271" s="125"/>
      <c r="PBZ271" s="125"/>
      <c r="PCA271" s="125"/>
      <c r="PCB271" s="125"/>
      <c r="PCC271" s="125"/>
      <c r="PCD271" s="125"/>
      <c r="PCE271" s="125"/>
      <c r="PCF271" s="125"/>
      <c r="PCG271" s="125"/>
      <c r="PCH271" s="125"/>
      <c r="PCI271" s="125"/>
      <c r="PCJ271" s="125"/>
      <c r="PCK271" s="125"/>
      <c r="PCL271" s="125"/>
      <c r="PCM271" s="432"/>
      <c r="PCN271" s="432"/>
      <c r="PCO271" s="125"/>
      <c r="PCP271" s="125"/>
      <c r="PCQ271" s="125"/>
      <c r="PCR271" s="125"/>
      <c r="PCS271" s="125"/>
      <c r="PCT271" s="125"/>
      <c r="PCU271" s="125"/>
      <c r="PCV271" s="125"/>
      <c r="PCW271" s="125"/>
      <c r="PCX271" s="125"/>
      <c r="PCY271" s="125"/>
      <c r="PCZ271" s="125"/>
      <c r="PDA271" s="125"/>
      <c r="PDB271" s="125"/>
      <c r="PDC271" s="125"/>
      <c r="PDD271" s="125"/>
      <c r="PDE271" s="125"/>
      <c r="PDF271" s="125"/>
      <c r="PDG271" s="125"/>
      <c r="PDH271" s="125"/>
      <c r="PDI271" s="125"/>
      <c r="PDJ271" s="125"/>
      <c r="PDK271" s="125"/>
      <c r="PDL271" s="125"/>
      <c r="PDM271" s="432"/>
      <c r="PDN271" s="432"/>
      <c r="PDO271" s="125"/>
      <c r="PDP271" s="125"/>
      <c r="PDQ271" s="125"/>
      <c r="PDR271" s="125"/>
      <c r="PDS271" s="125"/>
      <c r="PDT271" s="125"/>
      <c r="PDU271" s="125"/>
      <c r="PDV271" s="125"/>
      <c r="PDW271" s="125"/>
      <c r="PDX271" s="125"/>
      <c r="PDY271" s="125"/>
      <c r="PDZ271" s="125"/>
      <c r="PEA271" s="125"/>
      <c r="PEB271" s="125"/>
      <c r="PEC271" s="125"/>
      <c r="PED271" s="125"/>
      <c r="PEE271" s="125"/>
      <c r="PEF271" s="125"/>
      <c r="PEG271" s="125"/>
      <c r="PEH271" s="125"/>
      <c r="PEI271" s="125"/>
      <c r="PEJ271" s="125"/>
      <c r="PEK271" s="125"/>
      <c r="PEL271" s="125"/>
      <c r="PEM271" s="432"/>
      <c r="PEN271" s="432"/>
      <c r="PEO271" s="125"/>
      <c r="PEP271" s="125"/>
      <c r="PEQ271" s="125"/>
      <c r="PER271" s="125"/>
      <c r="PES271" s="125"/>
      <c r="PET271" s="125"/>
      <c r="PEU271" s="125"/>
      <c r="PEV271" s="125"/>
      <c r="PEW271" s="125"/>
      <c r="PEX271" s="125"/>
      <c r="PEY271" s="125"/>
      <c r="PEZ271" s="125"/>
      <c r="PFA271" s="125"/>
      <c r="PFB271" s="125"/>
      <c r="PFC271" s="125"/>
      <c r="PFD271" s="125"/>
      <c r="PFE271" s="125"/>
      <c r="PFF271" s="125"/>
      <c r="PFG271" s="125"/>
      <c r="PFH271" s="125"/>
      <c r="PFI271" s="125"/>
      <c r="PFJ271" s="125"/>
      <c r="PFK271" s="125"/>
      <c r="PFL271" s="125"/>
      <c r="PFM271" s="432"/>
      <c r="PFN271" s="432"/>
      <c r="PFO271" s="125"/>
      <c r="PFP271" s="125"/>
      <c r="PFQ271" s="125"/>
      <c r="PFR271" s="125"/>
      <c r="PFS271" s="125"/>
      <c r="PFT271" s="125"/>
      <c r="PFU271" s="125"/>
      <c r="PFV271" s="125"/>
      <c r="PFW271" s="125"/>
      <c r="PFX271" s="125"/>
      <c r="PFY271" s="125"/>
      <c r="PFZ271" s="125"/>
      <c r="PGA271" s="125"/>
      <c r="PGB271" s="125"/>
      <c r="PGC271" s="125"/>
      <c r="PGD271" s="125"/>
      <c r="PGE271" s="125"/>
      <c r="PGF271" s="125"/>
      <c r="PGG271" s="125"/>
      <c r="PGH271" s="125"/>
      <c r="PGI271" s="125"/>
      <c r="PGJ271" s="125"/>
      <c r="PGK271" s="125"/>
      <c r="PGL271" s="125"/>
      <c r="PGM271" s="432"/>
      <c r="PGN271" s="432"/>
      <c r="PGO271" s="125"/>
      <c r="PGP271" s="125"/>
      <c r="PGQ271" s="125"/>
      <c r="PGR271" s="125"/>
      <c r="PGS271" s="125"/>
      <c r="PGT271" s="125"/>
      <c r="PGU271" s="125"/>
      <c r="PGV271" s="125"/>
      <c r="PGW271" s="125"/>
      <c r="PGX271" s="125"/>
      <c r="PGY271" s="125"/>
      <c r="PGZ271" s="125"/>
      <c r="PHA271" s="125"/>
      <c r="PHB271" s="125"/>
      <c r="PHC271" s="125"/>
      <c r="PHD271" s="125"/>
      <c r="PHE271" s="125"/>
      <c r="PHF271" s="125"/>
      <c r="PHG271" s="125"/>
      <c r="PHH271" s="125"/>
      <c r="PHI271" s="125"/>
      <c r="PHJ271" s="125"/>
      <c r="PHK271" s="125"/>
      <c r="PHL271" s="125"/>
      <c r="PHM271" s="432"/>
      <c r="PHN271" s="432"/>
      <c r="PHO271" s="125"/>
      <c r="PHP271" s="125"/>
      <c r="PHQ271" s="125"/>
      <c r="PHR271" s="125"/>
      <c r="PHS271" s="125"/>
      <c r="PHT271" s="125"/>
      <c r="PHU271" s="125"/>
      <c r="PHV271" s="125"/>
      <c r="PHW271" s="125"/>
      <c r="PHX271" s="125"/>
      <c r="PHY271" s="125"/>
      <c r="PHZ271" s="125"/>
      <c r="PIA271" s="125"/>
      <c r="PIB271" s="125"/>
      <c r="PIC271" s="125"/>
      <c r="PID271" s="125"/>
      <c r="PIE271" s="125"/>
      <c r="PIF271" s="125"/>
      <c r="PIG271" s="125"/>
      <c r="PIH271" s="125"/>
      <c r="PII271" s="125"/>
      <c r="PIJ271" s="125"/>
      <c r="PIK271" s="125"/>
      <c r="PIL271" s="125"/>
      <c r="PIM271" s="432"/>
      <c r="PIN271" s="432"/>
      <c r="PIO271" s="125"/>
      <c r="PIP271" s="125"/>
      <c r="PIQ271" s="125"/>
      <c r="PIR271" s="125"/>
      <c r="PIS271" s="125"/>
      <c r="PIT271" s="125"/>
      <c r="PIU271" s="125"/>
      <c r="PIV271" s="125"/>
      <c r="PIW271" s="125"/>
      <c r="PIX271" s="125"/>
      <c r="PIY271" s="125"/>
      <c r="PIZ271" s="125"/>
      <c r="PJA271" s="125"/>
      <c r="PJB271" s="125"/>
      <c r="PJC271" s="125"/>
      <c r="PJD271" s="125"/>
      <c r="PJE271" s="125"/>
      <c r="PJF271" s="125"/>
      <c r="PJG271" s="125"/>
      <c r="PJH271" s="125"/>
      <c r="PJI271" s="125"/>
      <c r="PJJ271" s="125"/>
      <c r="PJK271" s="125"/>
      <c r="PJL271" s="125"/>
      <c r="PJM271" s="432"/>
      <c r="PJN271" s="432"/>
      <c r="PJO271" s="125"/>
      <c r="PJP271" s="125"/>
      <c r="PJQ271" s="125"/>
      <c r="PJR271" s="125"/>
      <c r="PJS271" s="125"/>
      <c r="PJT271" s="125"/>
      <c r="PJU271" s="125"/>
      <c r="PJV271" s="125"/>
      <c r="PJW271" s="125"/>
      <c r="PJX271" s="125"/>
      <c r="PJY271" s="125"/>
      <c r="PJZ271" s="125"/>
      <c r="PKA271" s="125"/>
      <c r="PKB271" s="125"/>
      <c r="PKC271" s="125"/>
      <c r="PKD271" s="125"/>
      <c r="PKE271" s="125"/>
      <c r="PKF271" s="125"/>
      <c r="PKG271" s="125"/>
      <c r="PKH271" s="125"/>
      <c r="PKI271" s="125"/>
      <c r="PKJ271" s="125"/>
      <c r="PKK271" s="125"/>
      <c r="PKL271" s="125"/>
      <c r="PKM271" s="432"/>
      <c r="PKN271" s="432"/>
      <c r="PKO271" s="125"/>
      <c r="PKP271" s="125"/>
      <c r="PKQ271" s="125"/>
      <c r="PKR271" s="125"/>
      <c r="PKS271" s="125"/>
      <c r="PKT271" s="125"/>
      <c r="PKU271" s="125"/>
      <c r="PKV271" s="125"/>
      <c r="PKW271" s="125"/>
      <c r="PKX271" s="125"/>
      <c r="PKY271" s="125"/>
      <c r="PKZ271" s="125"/>
      <c r="PLA271" s="125"/>
      <c r="PLB271" s="125"/>
      <c r="PLC271" s="125"/>
      <c r="PLD271" s="125"/>
      <c r="PLE271" s="125"/>
      <c r="PLF271" s="125"/>
      <c r="PLG271" s="125"/>
      <c r="PLH271" s="125"/>
      <c r="PLI271" s="125"/>
      <c r="PLJ271" s="125"/>
      <c r="PLK271" s="125"/>
      <c r="PLL271" s="125"/>
      <c r="PLM271" s="432"/>
      <c r="PLN271" s="432"/>
      <c r="PLO271" s="125"/>
      <c r="PLP271" s="125"/>
      <c r="PLQ271" s="125"/>
      <c r="PLR271" s="125"/>
      <c r="PLS271" s="125"/>
      <c r="PLT271" s="125"/>
      <c r="PLU271" s="125"/>
      <c r="PLV271" s="125"/>
      <c r="PLW271" s="125"/>
      <c r="PLX271" s="125"/>
      <c r="PLY271" s="125"/>
      <c r="PLZ271" s="125"/>
      <c r="PMA271" s="125"/>
      <c r="PMB271" s="125"/>
      <c r="PMC271" s="125"/>
      <c r="PMD271" s="125"/>
      <c r="PME271" s="125"/>
      <c r="PMF271" s="125"/>
      <c r="PMG271" s="125"/>
      <c r="PMH271" s="125"/>
      <c r="PMI271" s="125"/>
      <c r="PMJ271" s="125"/>
      <c r="PMK271" s="125"/>
      <c r="PML271" s="125"/>
      <c r="PMM271" s="432"/>
      <c r="PMN271" s="432"/>
      <c r="PMO271" s="125"/>
      <c r="PMP271" s="125"/>
      <c r="PMQ271" s="125"/>
      <c r="PMR271" s="125"/>
      <c r="PMS271" s="125"/>
      <c r="PMT271" s="125"/>
      <c r="PMU271" s="125"/>
      <c r="PMV271" s="125"/>
      <c r="PMW271" s="125"/>
      <c r="PMX271" s="125"/>
      <c r="PMY271" s="125"/>
      <c r="PMZ271" s="125"/>
      <c r="PNA271" s="125"/>
      <c r="PNB271" s="125"/>
      <c r="PNC271" s="125"/>
      <c r="PND271" s="125"/>
      <c r="PNE271" s="125"/>
      <c r="PNF271" s="125"/>
      <c r="PNG271" s="125"/>
      <c r="PNH271" s="125"/>
      <c r="PNI271" s="125"/>
      <c r="PNJ271" s="125"/>
      <c r="PNK271" s="125"/>
      <c r="PNL271" s="125"/>
      <c r="PNM271" s="432"/>
      <c r="PNN271" s="432"/>
      <c r="PNO271" s="125"/>
      <c r="PNP271" s="125"/>
      <c r="PNQ271" s="125"/>
      <c r="PNR271" s="125"/>
      <c r="PNS271" s="125"/>
      <c r="PNT271" s="125"/>
      <c r="PNU271" s="125"/>
      <c r="PNV271" s="125"/>
      <c r="PNW271" s="125"/>
      <c r="PNX271" s="125"/>
      <c r="PNY271" s="125"/>
      <c r="PNZ271" s="125"/>
      <c r="POA271" s="125"/>
      <c r="POB271" s="125"/>
      <c r="POC271" s="125"/>
      <c r="POD271" s="125"/>
      <c r="POE271" s="125"/>
      <c r="POF271" s="125"/>
      <c r="POG271" s="125"/>
      <c r="POH271" s="125"/>
      <c r="POI271" s="125"/>
      <c r="POJ271" s="125"/>
      <c r="POK271" s="125"/>
      <c r="POL271" s="125"/>
      <c r="POM271" s="432"/>
      <c r="PON271" s="432"/>
      <c r="POO271" s="125"/>
      <c r="POP271" s="125"/>
      <c r="POQ271" s="125"/>
      <c r="POR271" s="125"/>
      <c r="POS271" s="125"/>
      <c r="POT271" s="125"/>
      <c r="POU271" s="125"/>
      <c r="POV271" s="125"/>
      <c r="POW271" s="125"/>
      <c r="POX271" s="125"/>
      <c r="POY271" s="125"/>
      <c r="POZ271" s="125"/>
      <c r="PPA271" s="125"/>
      <c r="PPB271" s="125"/>
      <c r="PPC271" s="125"/>
      <c r="PPD271" s="125"/>
      <c r="PPE271" s="125"/>
      <c r="PPF271" s="125"/>
      <c r="PPG271" s="125"/>
      <c r="PPH271" s="125"/>
      <c r="PPI271" s="125"/>
      <c r="PPJ271" s="125"/>
      <c r="PPK271" s="125"/>
      <c r="PPL271" s="125"/>
      <c r="PPM271" s="432"/>
      <c r="PPN271" s="432"/>
      <c r="PPO271" s="125"/>
      <c r="PPP271" s="125"/>
      <c r="PPQ271" s="125"/>
      <c r="PPR271" s="125"/>
      <c r="PPS271" s="125"/>
      <c r="PPT271" s="125"/>
      <c r="PPU271" s="125"/>
      <c r="PPV271" s="125"/>
      <c r="PPW271" s="125"/>
      <c r="PPX271" s="125"/>
      <c r="PPY271" s="125"/>
      <c r="PPZ271" s="125"/>
      <c r="PQA271" s="125"/>
      <c r="PQB271" s="125"/>
      <c r="PQC271" s="125"/>
      <c r="PQD271" s="125"/>
      <c r="PQE271" s="125"/>
      <c r="PQF271" s="125"/>
      <c r="PQG271" s="125"/>
      <c r="PQH271" s="125"/>
      <c r="PQI271" s="125"/>
      <c r="PQJ271" s="125"/>
      <c r="PQK271" s="125"/>
      <c r="PQL271" s="125"/>
      <c r="PQM271" s="432"/>
      <c r="PQN271" s="432"/>
      <c r="PQO271" s="125"/>
      <c r="PQP271" s="125"/>
      <c r="PQQ271" s="125"/>
      <c r="PQR271" s="125"/>
      <c r="PQS271" s="125"/>
      <c r="PQT271" s="125"/>
      <c r="PQU271" s="125"/>
      <c r="PQV271" s="125"/>
      <c r="PQW271" s="125"/>
      <c r="PQX271" s="125"/>
      <c r="PQY271" s="125"/>
      <c r="PQZ271" s="125"/>
      <c r="PRA271" s="125"/>
      <c r="PRB271" s="125"/>
      <c r="PRC271" s="125"/>
      <c r="PRD271" s="125"/>
      <c r="PRE271" s="125"/>
      <c r="PRF271" s="125"/>
      <c r="PRG271" s="125"/>
      <c r="PRH271" s="125"/>
      <c r="PRI271" s="125"/>
      <c r="PRJ271" s="125"/>
      <c r="PRK271" s="125"/>
      <c r="PRL271" s="125"/>
      <c r="PRM271" s="432"/>
      <c r="PRN271" s="432"/>
      <c r="PRO271" s="125"/>
      <c r="PRP271" s="125"/>
      <c r="PRQ271" s="125"/>
      <c r="PRR271" s="125"/>
      <c r="PRS271" s="125"/>
      <c r="PRT271" s="125"/>
      <c r="PRU271" s="125"/>
      <c r="PRV271" s="125"/>
      <c r="PRW271" s="125"/>
      <c r="PRX271" s="125"/>
      <c r="PRY271" s="125"/>
      <c r="PRZ271" s="125"/>
      <c r="PSA271" s="125"/>
      <c r="PSB271" s="125"/>
      <c r="PSC271" s="125"/>
      <c r="PSD271" s="125"/>
      <c r="PSE271" s="125"/>
      <c r="PSF271" s="125"/>
      <c r="PSG271" s="125"/>
      <c r="PSH271" s="125"/>
      <c r="PSI271" s="125"/>
      <c r="PSJ271" s="125"/>
      <c r="PSK271" s="125"/>
      <c r="PSL271" s="125"/>
      <c r="PSM271" s="432"/>
      <c r="PSN271" s="432"/>
      <c r="PSO271" s="125"/>
      <c r="PSP271" s="125"/>
      <c r="PSQ271" s="125"/>
      <c r="PSR271" s="125"/>
      <c r="PSS271" s="125"/>
      <c r="PST271" s="125"/>
      <c r="PSU271" s="125"/>
      <c r="PSV271" s="125"/>
      <c r="PSW271" s="125"/>
      <c r="PSX271" s="125"/>
      <c r="PSY271" s="125"/>
      <c r="PSZ271" s="125"/>
      <c r="PTA271" s="125"/>
      <c r="PTB271" s="125"/>
      <c r="PTC271" s="125"/>
      <c r="PTD271" s="125"/>
      <c r="PTE271" s="125"/>
      <c r="PTF271" s="125"/>
      <c r="PTG271" s="125"/>
      <c r="PTH271" s="125"/>
      <c r="PTI271" s="125"/>
      <c r="PTJ271" s="125"/>
      <c r="PTK271" s="125"/>
      <c r="PTL271" s="125"/>
      <c r="PTM271" s="432"/>
      <c r="PTN271" s="432"/>
      <c r="PTO271" s="125"/>
      <c r="PTP271" s="125"/>
      <c r="PTQ271" s="125"/>
      <c r="PTR271" s="125"/>
      <c r="PTS271" s="125"/>
      <c r="PTT271" s="125"/>
      <c r="PTU271" s="125"/>
      <c r="PTV271" s="125"/>
      <c r="PTW271" s="125"/>
      <c r="PTX271" s="125"/>
      <c r="PTY271" s="125"/>
      <c r="PTZ271" s="125"/>
      <c r="PUA271" s="125"/>
      <c r="PUB271" s="125"/>
      <c r="PUC271" s="125"/>
      <c r="PUD271" s="125"/>
      <c r="PUE271" s="125"/>
      <c r="PUF271" s="125"/>
      <c r="PUG271" s="125"/>
      <c r="PUH271" s="125"/>
      <c r="PUI271" s="125"/>
      <c r="PUJ271" s="125"/>
      <c r="PUK271" s="125"/>
      <c r="PUL271" s="125"/>
      <c r="PUM271" s="432"/>
      <c r="PUN271" s="432"/>
      <c r="PUO271" s="125"/>
      <c r="PUP271" s="125"/>
      <c r="PUQ271" s="125"/>
      <c r="PUR271" s="125"/>
      <c r="PUS271" s="125"/>
      <c r="PUT271" s="125"/>
      <c r="PUU271" s="125"/>
      <c r="PUV271" s="125"/>
      <c r="PUW271" s="125"/>
      <c r="PUX271" s="125"/>
      <c r="PUY271" s="125"/>
      <c r="PUZ271" s="125"/>
      <c r="PVA271" s="125"/>
      <c r="PVB271" s="125"/>
      <c r="PVC271" s="125"/>
      <c r="PVD271" s="125"/>
      <c r="PVE271" s="125"/>
      <c r="PVF271" s="125"/>
      <c r="PVG271" s="125"/>
      <c r="PVH271" s="125"/>
      <c r="PVI271" s="125"/>
      <c r="PVJ271" s="125"/>
      <c r="PVK271" s="125"/>
      <c r="PVL271" s="125"/>
      <c r="PVM271" s="432"/>
      <c r="PVN271" s="432"/>
      <c r="PVO271" s="125"/>
      <c r="PVP271" s="125"/>
      <c r="PVQ271" s="125"/>
      <c r="PVR271" s="125"/>
      <c r="PVS271" s="125"/>
      <c r="PVT271" s="125"/>
      <c r="PVU271" s="125"/>
      <c r="PVV271" s="125"/>
      <c r="PVW271" s="125"/>
      <c r="PVX271" s="125"/>
      <c r="PVY271" s="125"/>
      <c r="PVZ271" s="125"/>
      <c r="PWA271" s="125"/>
      <c r="PWB271" s="125"/>
      <c r="PWC271" s="125"/>
      <c r="PWD271" s="125"/>
      <c r="PWE271" s="125"/>
      <c r="PWF271" s="125"/>
      <c r="PWG271" s="125"/>
      <c r="PWH271" s="125"/>
      <c r="PWI271" s="125"/>
      <c r="PWJ271" s="125"/>
      <c r="PWK271" s="125"/>
      <c r="PWL271" s="125"/>
      <c r="PWM271" s="432"/>
      <c r="PWN271" s="432"/>
      <c r="PWO271" s="125"/>
      <c r="PWP271" s="125"/>
      <c r="PWQ271" s="125"/>
      <c r="PWR271" s="125"/>
      <c r="PWS271" s="125"/>
      <c r="PWT271" s="125"/>
      <c r="PWU271" s="125"/>
      <c r="PWV271" s="125"/>
      <c r="PWW271" s="125"/>
      <c r="PWX271" s="125"/>
      <c r="PWY271" s="125"/>
      <c r="PWZ271" s="125"/>
      <c r="PXA271" s="125"/>
      <c r="PXB271" s="125"/>
      <c r="PXC271" s="125"/>
      <c r="PXD271" s="125"/>
      <c r="PXE271" s="125"/>
      <c r="PXF271" s="125"/>
      <c r="PXG271" s="125"/>
      <c r="PXH271" s="125"/>
      <c r="PXI271" s="125"/>
      <c r="PXJ271" s="125"/>
      <c r="PXK271" s="125"/>
      <c r="PXL271" s="125"/>
      <c r="PXM271" s="432"/>
      <c r="PXN271" s="432"/>
      <c r="PXO271" s="125"/>
      <c r="PXP271" s="125"/>
      <c r="PXQ271" s="125"/>
      <c r="PXR271" s="125"/>
      <c r="PXS271" s="125"/>
      <c r="PXT271" s="125"/>
      <c r="PXU271" s="125"/>
      <c r="PXV271" s="125"/>
      <c r="PXW271" s="125"/>
      <c r="PXX271" s="125"/>
      <c r="PXY271" s="125"/>
      <c r="PXZ271" s="125"/>
      <c r="PYA271" s="125"/>
      <c r="PYB271" s="125"/>
      <c r="PYC271" s="125"/>
      <c r="PYD271" s="125"/>
      <c r="PYE271" s="125"/>
      <c r="PYF271" s="125"/>
      <c r="PYG271" s="125"/>
      <c r="PYH271" s="125"/>
      <c r="PYI271" s="125"/>
      <c r="PYJ271" s="125"/>
      <c r="PYK271" s="125"/>
      <c r="PYL271" s="125"/>
      <c r="PYM271" s="432"/>
      <c r="PYN271" s="432"/>
      <c r="PYO271" s="125"/>
      <c r="PYP271" s="125"/>
      <c r="PYQ271" s="125"/>
      <c r="PYR271" s="125"/>
      <c r="PYS271" s="125"/>
      <c r="PYT271" s="125"/>
      <c r="PYU271" s="125"/>
      <c r="PYV271" s="125"/>
      <c r="PYW271" s="125"/>
      <c r="PYX271" s="125"/>
      <c r="PYY271" s="125"/>
      <c r="PYZ271" s="125"/>
      <c r="PZA271" s="125"/>
      <c r="PZB271" s="125"/>
      <c r="PZC271" s="125"/>
      <c r="PZD271" s="125"/>
      <c r="PZE271" s="125"/>
      <c r="PZF271" s="125"/>
      <c r="PZG271" s="125"/>
      <c r="PZH271" s="125"/>
      <c r="PZI271" s="125"/>
      <c r="PZJ271" s="125"/>
      <c r="PZK271" s="125"/>
      <c r="PZL271" s="125"/>
      <c r="PZM271" s="432"/>
      <c r="PZN271" s="432"/>
      <c r="PZO271" s="125"/>
      <c r="PZP271" s="125"/>
      <c r="PZQ271" s="125"/>
      <c r="PZR271" s="125"/>
      <c r="PZS271" s="125"/>
      <c r="PZT271" s="125"/>
      <c r="PZU271" s="125"/>
      <c r="PZV271" s="125"/>
      <c r="PZW271" s="125"/>
      <c r="PZX271" s="125"/>
      <c r="PZY271" s="125"/>
      <c r="PZZ271" s="125"/>
      <c r="QAA271" s="125"/>
      <c r="QAB271" s="125"/>
      <c r="QAC271" s="125"/>
      <c r="QAD271" s="125"/>
      <c r="QAE271" s="125"/>
      <c r="QAF271" s="125"/>
      <c r="QAG271" s="125"/>
      <c r="QAH271" s="125"/>
      <c r="QAI271" s="125"/>
      <c r="QAJ271" s="125"/>
      <c r="QAK271" s="125"/>
      <c r="QAL271" s="125"/>
      <c r="QAM271" s="432"/>
      <c r="QAN271" s="432"/>
      <c r="QAO271" s="125"/>
      <c r="QAP271" s="125"/>
      <c r="QAQ271" s="125"/>
      <c r="QAR271" s="125"/>
      <c r="QAS271" s="125"/>
      <c r="QAT271" s="125"/>
      <c r="QAU271" s="125"/>
      <c r="QAV271" s="125"/>
      <c r="QAW271" s="125"/>
      <c r="QAX271" s="125"/>
      <c r="QAY271" s="125"/>
      <c r="QAZ271" s="125"/>
      <c r="QBA271" s="125"/>
      <c r="QBB271" s="125"/>
      <c r="QBC271" s="125"/>
      <c r="QBD271" s="125"/>
      <c r="QBE271" s="125"/>
      <c r="QBF271" s="125"/>
      <c r="QBG271" s="125"/>
      <c r="QBH271" s="125"/>
      <c r="QBI271" s="125"/>
      <c r="QBJ271" s="125"/>
      <c r="QBK271" s="125"/>
      <c r="QBL271" s="125"/>
      <c r="QBM271" s="432"/>
      <c r="QBN271" s="432"/>
      <c r="QBO271" s="125"/>
      <c r="QBP271" s="125"/>
      <c r="QBQ271" s="125"/>
      <c r="QBR271" s="125"/>
      <c r="QBS271" s="125"/>
      <c r="QBT271" s="125"/>
      <c r="QBU271" s="125"/>
      <c r="QBV271" s="125"/>
      <c r="QBW271" s="125"/>
      <c r="QBX271" s="125"/>
      <c r="QBY271" s="125"/>
      <c r="QBZ271" s="125"/>
      <c r="QCA271" s="125"/>
      <c r="QCB271" s="125"/>
      <c r="QCC271" s="125"/>
      <c r="QCD271" s="125"/>
      <c r="QCE271" s="125"/>
      <c r="QCF271" s="125"/>
      <c r="QCG271" s="125"/>
      <c r="QCH271" s="125"/>
      <c r="QCI271" s="125"/>
      <c r="QCJ271" s="125"/>
      <c r="QCK271" s="125"/>
      <c r="QCL271" s="125"/>
      <c r="QCM271" s="432"/>
      <c r="QCN271" s="432"/>
      <c r="QCO271" s="125"/>
      <c r="QCP271" s="125"/>
      <c r="QCQ271" s="125"/>
      <c r="QCR271" s="125"/>
      <c r="QCS271" s="125"/>
      <c r="QCT271" s="125"/>
      <c r="QCU271" s="125"/>
      <c r="QCV271" s="125"/>
      <c r="QCW271" s="125"/>
      <c r="QCX271" s="125"/>
      <c r="QCY271" s="125"/>
      <c r="QCZ271" s="125"/>
      <c r="QDA271" s="125"/>
      <c r="QDB271" s="125"/>
      <c r="QDC271" s="125"/>
      <c r="QDD271" s="125"/>
      <c r="QDE271" s="125"/>
      <c r="QDF271" s="125"/>
      <c r="QDG271" s="125"/>
      <c r="QDH271" s="125"/>
      <c r="QDI271" s="125"/>
      <c r="QDJ271" s="125"/>
      <c r="QDK271" s="125"/>
      <c r="QDL271" s="125"/>
      <c r="QDM271" s="432"/>
      <c r="QDN271" s="432"/>
      <c r="QDO271" s="125"/>
      <c r="QDP271" s="125"/>
      <c r="QDQ271" s="125"/>
      <c r="QDR271" s="125"/>
      <c r="QDS271" s="125"/>
      <c r="QDT271" s="125"/>
      <c r="QDU271" s="125"/>
      <c r="QDV271" s="125"/>
      <c r="QDW271" s="125"/>
      <c r="QDX271" s="125"/>
      <c r="QDY271" s="125"/>
      <c r="QDZ271" s="125"/>
      <c r="QEA271" s="125"/>
      <c r="QEB271" s="125"/>
      <c r="QEC271" s="125"/>
      <c r="QED271" s="125"/>
      <c r="QEE271" s="125"/>
      <c r="QEF271" s="125"/>
      <c r="QEG271" s="125"/>
      <c r="QEH271" s="125"/>
      <c r="QEI271" s="125"/>
      <c r="QEJ271" s="125"/>
      <c r="QEK271" s="125"/>
      <c r="QEL271" s="125"/>
      <c r="QEM271" s="432"/>
      <c r="QEN271" s="432"/>
      <c r="QEO271" s="125"/>
      <c r="QEP271" s="125"/>
      <c r="QEQ271" s="125"/>
      <c r="QER271" s="125"/>
      <c r="QES271" s="125"/>
      <c r="QET271" s="125"/>
      <c r="QEU271" s="125"/>
      <c r="QEV271" s="125"/>
      <c r="QEW271" s="125"/>
      <c r="QEX271" s="125"/>
      <c r="QEY271" s="125"/>
      <c r="QEZ271" s="125"/>
      <c r="QFA271" s="125"/>
      <c r="QFB271" s="125"/>
      <c r="QFC271" s="125"/>
      <c r="QFD271" s="125"/>
      <c r="QFE271" s="125"/>
      <c r="QFF271" s="125"/>
      <c r="QFG271" s="125"/>
      <c r="QFH271" s="125"/>
      <c r="QFI271" s="125"/>
      <c r="QFJ271" s="125"/>
      <c r="QFK271" s="125"/>
      <c r="QFL271" s="125"/>
      <c r="QFM271" s="432"/>
      <c r="QFN271" s="432"/>
      <c r="QFO271" s="125"/>
      <c r="QFP271" s="125"/>
      <c r="QFQ271" s="125"/>
      <c r="QFR271" s="125"/>
      <c r="QFS271" s="125"/>
      <c r="QFT271" s="125"/>
      <c r="QFU271" s="125"/>
      <c r="QFV271" s="125"/>
      <c r="QFW271" s="125"/>
      <c r="QFX271" s="125"/>
      <c r="QFY271" s="125"/>
      <c r="QFZ271" s="125"/>
      <c r="QGA271" s="125"/>
      <c r="QGB271" s="125"/>
      <c r="QGC271" s="125"/>
      <c r="QGD271" s="125"/>
      <c r="QGE271" s="125"/>
      <c r="QGF271" s="125"/>
      <c r="QGG271" s="125"/>
      <c r="QGH271" s="125"/>
      <c r="QGI271" s="125"/>
      <c r="QGJ271" s="125"/>
      <c r="QGK271" s="125"/>
      <c r="QGL271" s="125"/>
      <c r="QGM271" s="432"/>
      <c r="QGN271" s="432"/>
      <c r="QGO271" s="125"/>
      <c r="QGP271" s="125"/>
      <c r="QGQ271" s="125"/>
      <c r="QGR271" s="125"/>
      <c r="QGS271" s="125"/>
      <c r="QGT271" s="125"/>
      <c r="QGU271" s="125"/>
      <c r="QGV271" s="125"/>
      <c r="QGW271" s="125"/>
      <c r="QGX271" s="125"/>
      <c r="QGY271" s="125"/>
      <c r="QGZ271" s="125"/>
      <c r="QHA271" s="125"/>
      <c r="QHB271" s="125"/>
      <c r="QHC271" s="125"/>
      <c r="QHD271" s="125"/>
      <c r="QHE271" s="125"/>
      <c r="QHF271" s="125"/>
      <c r="QHG271" s="125"/>
      <c r="QHH271" s="125"/>
      <c r="QHI271" s="125"/>
      <c r="QHJ271" s="125"/>
      <c r="QHK271" s="125"/>
      <c r="QHL271" s="125"/>
      <c r="QHM271" s="432"/>
      <c r="QHN271" s="432"/>
      <c r="QHO271" s="125"/>
      <c r="QHP271" s="125"/>
      <c r="QHQ271" s="125"/>
      <c r="QHR271" s="125"/>
      <c r="QHS271" s="125"/>
      <c r="QHT271" s="125"/>
      <c r="QHU271" s="125"/>
      <c r="QHV271" s="125"/>
      <c r="QHW271" s="125"/>
      <c r="QHX271" s="125"/>
      <c r="QHY271" s="125"/>
      <c r="QHZ271" s="125"/>
      <c r="QIA271" s="125"/>
      <c r="QIB271" s="125"/>
      <c r="QIC271" s="125"/>
      <c r="QID271" s="125"/>
      <c r="QIE271" s="125"/>
      <c r="QIF271" s="125"/>
      <c r="QIG271" s="125"/>
      <c r="QIH271" s="125"/>
      <c r="QII271" s="125"/>
      <c r="QIJ271" s="125"/>
      <c r="QIK271" s="125"/>
      <c r="QIL271" s="125"/>
      <c r="QIM271" s="432"/>
      <c r="QIN271" s="432"/>
      <c r="QIO271" s="125"/>
      <c r="QIP271" s="125"/>
      <c r="QIQ271" s="125"/>
      <c r="QIR271" s="125"/>
      <c r="QIS271" s="125"/>
      <c r="QIT271" s="125"/>
      <c r="QIU271" s="125"/>
      <c r="QIV271" s="125"/>
      <c r="QIW271" s="125"/>
      <c r="QIX271" s="125"/>
      <c r="QIY271" s="125"/>
      <c r="QIZ271" s="125"/>
      <c r="QJA271" s="125"/>
      <c r="QJB271" s="125"/>
      <c r="QJC271" s="125"/>
      <c r="QJD271" s="125"/>
      <c r="QJE271" s="125"/>
      <c r="QJF271" s="125"/>
      <c r="QJG271" s="125"/>
      <c r="QJH271" s="125"/>
      <c r="QJI271" s="125"/>
      <c r="QJJ271" s="125"/>
      <c r="QJK271" s="125"/>
      <c r="QJL271" s="125"/>
      <c r="QJM271" s="432"/>
      <c r="QJN271" s="432"/>
      <c r="QJO271" s="125"/>
      <c r="QJP271" s="125"/>
      <c r="QJQ271" s="125"/>
      <c r="QJR271" s="125"/>
      <c r="QJS271" s="125"/>
      <c r="QJT271" s="125"/>
      <c r="QJU271" s="125"/>
      <c r="QJV271" s="125"/>
      <c r="QJW271" s="125"/>
      <c r="QJX271" s="125"/>
      <c r="QJY271" s="125"/>
      <c r="QJZ271" s="125"/>
      <c r="QKA271" s="125"/>
      <c r="QKB271" s="125"/>
      <c r="QKC271" s="125"/>
      <c r="QKD271" s="125"/>
      <c r="QKE271" s="125"/>
      <c r="QKF271" s="125"/>
      <c r="QKG271" s="125"/>
      <c r="QKH271" s="125"/>
      <c r="QKI271" s="125"/>
      <c r="QKJ271" s="125"/>
      <c r="QKK271" s="125"/>
      <c r="QKL271" s="125"/>
      <c r="QKM271" s="432"/>
      <c r="QKN271" s="432"/>
      <c r="QKO271" s="125"/>
      <c r="QKP271" s="125"/>
      <c r="QKQ271" s="125"/>
      <c r="QKR271" s="125"/>
      <c r="QKS271" s="125"/>
      <c r="QKT271" s="125"/>
      <c r="QKU271" s="125"/>
      <c r="QKV271" s="125"/>
      <c r="QKW271" s="125"/>
      <c r="QKX271" s="125"/>
      <c r="QKY271" s="125"/>
      <c r="QKZ271" s="125"/>
      <c r="QLA271" s="125"/>
      <c r="QLB271" s="125"/>
      <c r="QLC271" s="125"/>
      <c r="QLD271" s="125"/>
      <c r="QLE271" s="125"/>
      <c r="QLF271" s="125"/>
      <c r="QLG271" s="125"/>
      <c r="QLH271" s="125"/>
      <c r="QLI271" s="125"/>
      <c r="QLJ271" s="125"/>
      <c r="QLK271" s="125"/>
      <c r="QLL271" s="125"/>
      <c r="QLM271" s="432"/>
      <c r="QLN271" s="432"/>
      <c r="QLO271" s="125"/>
      <c r="QLP271" s="125"/>
      <c r="QLQ271" s="125"/>
      <c r="QLR271" s="125"/>
      <c r="QLS271" s="125"/>
      <c r="QLT271" s="125"/>
      <c r="QLU271" s="125"/>
      <c r="QLV271" s="125"/>
      <c r="QLW271" s="125"/>
      <c r="QLX271" s="125"/>
      <c r="QLY271" s="125"/>
      <c r="QLZ271" s="125"/>
      <c r="QMA271" s="125"/>
      <c r="QMB271" s="125"/>
      <c r="QMC271" s="125"/>
      <c r="QMD271" s="125"/>
      <c r="QME271" s="125"/>
      <c r="QMF271" s="125"/>
      <c r="QMG271" s="125"/>
      <c r="QMH271" s="125"/>
      <c r="QMI271" s="125"/>
      <c r="QMJ271" s="125"/>
      <c r="QMK271" s="125"/>
      <c r="QML271" s="125"/>
      <c r="QMM271" s="432"/>
      <c r="QMN271" s="432"/>
      <c r="QMO271" s="125"/>
      <c r="QMP271" s="125"/>
      <c r="QMQ271" s="125"/>
      <c r="QMR271" s="125"/>
      <c r="QMS271" s="125"/>
      <c r="QMT271" s="125"/>
      <c r="QMU271" s="125"/>
      <c r="QMV271" s="125"/>
      <c r="QMW271" s="125"/>
      <c r="QMX271" s="125"/>
      <c r="QMY271" s="125"/>
      <c r="QMZ271" s="125"/>
      <c r="QNA271" s="125"/>
      <c r="QNB271" s="125"/>
      <c r="QNC271" s="125"/>
      <c r="QND271" s="125"/>
      <c r="QNE271" s="125"/>
      <c r="QNF271" s="125"/>
      <c r="QNG271" s="125"/>
      <c r="QNH271" s="125"/>
      <c r="QNI271" s="125"/>
      <c r="QNJ271" s="125"/>
      <c r="QNK271" s="125"/>
      <c r="QNL271" s="125"/>
      <c r="QNM271" s="432"/>
      <c r="QNN271" s="432"/>
      <c r="QNO271" s="125"/>
      <c r="QNP271" s="125"/>
      <c r="QNQ271" s="125"/>
      <c r="QNR271" s="125"/>
      <c r="QNS271" s="125"/>
      <c r="QNT271" s="125"/>
      <c r="QNU271" s="125"/>
      <c r="QNV271" s="125"/>
      <c r="QNW271" s="125"/>
      <c r="QNX271" s="125"/>
      <c r="QNY271" s="125"/>
      <c r="QNZ271" s="125"/>
      <c r="QOA271" s="125"/>
      <c r="QOB271" s="125"/>
      <c r="QOC271" s="125"/>
      <c r="QOD271" s="125"/>
      <c r="QOE271" s="125"/>
      <c r="QOF271" s="125"/>
      <c r="QOG271" s="125"/>
      <c r="QOH271" s="125"/>
      <c r="QOI271" s="125"/>
      <c r="QOJ271" s="125"/>
      <c r="QOK271" s="125"/>
      <c r="QOL271" s="125"/>
      <c r="QOM271" s="432"/>
      <c r="QON271" s="432"/>
      <c r="QOO271" s="125"/>
      <c r="QOP271" s="125"/>
      <c r="QOQ271" s="125"/>
      <c r="QOR271" s="125"/>
      <c r="QOS271" s="125"/>
      <c r="QOT271" s="125"/>
      <c r="QOU271" s="125"/>
      <c r="QOV271" s="125"/>
      <c r="QOW271" s="125"/>
      <c r="QOX271" s="125"/>
      <c r="QOY271" s="125"/>
      <c r="QOZ271" s="125"/>
      <c r="QPA271" s="125"/>
      <c r="QPB271" s="125"/>
      <c r="QPC271" s="125"/>
      <c r="QPD271" s="125"/>
      <c r="QPE271" s="125"/>
      <c r="QPF271" s="125"/>
      <c r="QPG271" s="125"/>
      <c r="QPH271" s="125"/>
      <c r="QPI271" s="125"/>
      <c r="QPJ271" s="125"/>
      <c r="QPK271" s="125"/>
      <c r="QPL271" s="125"/>
      <c r="QPM271" s="432"/>
      <c r="QPN271" s="432"/>
      <c r="QPO271" s="125"/>
      <c r="QPP271" s="125"/>
      <c r="QPQ271" s="125"/>
      <c r="QPR271" s="125"/>
      <c r="QPS271" s="125"/>
      <c r="QPT271" s="125"/>
      <c r="QPU271" s="125"/>
      <c r="QPV271" s="125"/>
      <c r="QPW271" s="125"/>
      <c r="QPX271" s="125"/>
      <c r="QPY271" s="125"/>
      <c r="QPZ271" s="125"/>
      <c r="QQA271" s="125"/>
      <c r="QQB271" s="125"/>
      <c r="QQC271" s="125"/>
      <c r="QQD271" s="125"/>
      <c r="QQE271" s="125"/>
      <c r="QQF271" s="125"/>
      <c r="QQG271" s="125"/>
      <c r="QQH271" s="125"/>
      <c r="QQI271" s="125"/>
      <c r="QQJ271" s="125"/>
      <c r="QQK271" s="125"/>
      <c r="QQL271" s="125"/>
      <c r="QQM271" s="432"/>
      <c r="QQN271" s="432"/>
      <c r="QQO271" s="125"/>
      <c r="QQP271" s="125"/>
      <c r="QQQ271" s="125"/>
      <c r="QQR271" s="125"/>
      <c r="QQS271" s="125"/>
      <c r="QQT271" s="125"/>
      <c r="QQU271" s="125"/>
      <c r="QQV271" s="125"/>
      <c r="QQW271" s="125"/>
      <c r="QQX271" s="125"/>
      <c r="QQY271" s="125"/>
      <c r="QQZ271" s="125"/>
      <c r="QRA271" s="125"/>
      <c r="QRB271" s="125"/>
      <c r="QRC271" s="125"/>
      <c r="QRD271" s="125"/>
      <c r="QRE271" s="125"/>
      <c r="QRF271" s="125"/>
      <c r="QRG271" s="125"/>
      <c r="QRH271" s="125"/>
      <c r="QRI271" s="125"/>
      <c r="QRJ271" s="125"/>
      <c r="QRK271" s="125"/>
      <c r="QRL271" s="125"/>
      <c r="QRM271" s="432"/>
      <c r="QRN271" s="432"/>
      <c r="QRO271" s="125"/>
      <c r="QRP271" s="125"/>
      <c r="QRQ271" s="125"/>
      <c r="QRR271" s="125"/>
      <c r="QRS271" s="125"/>
      <c r="QRT271" s="125"/>
      <c r="QRU271" s="125"/>
      <c r="QRV271" s="125"/>
      <c r="QRW271" s="125"/>
      <c r="QRX271" s="125"/>
      <c r="QRY271" s="125"/>
      <c r="QRZ271" s="125"/>
      <c r="QSA271" s="125"/>
      <c r="QSB271" s="125"/>
      <c r="QSC271" s="125"/>
      <c r="QSD271" s="125"/>
      <c r="QSE271" s="125"/>
      <c r="QSF271" s="125"/>
      <c r="QSG271" s="125"/>
      <c r="QSH271" s="125"/>
      <c r="QSI271" s="125"/>
      <c r="QSJ271" s="125"/>
      <c r="QSK271" s="125"/>
      <c r="QSL271" s="125"/>
      <c r="QSM271" s="432"/>
      <c r="QSN271" s="432"/>
      <c r="QSO271" s="125"/>
      <c r="QSP271" s="125"/>
      <c r="QSQ271" s="125"/>
      <c r="QSR271" s="125"/>
      <c r="QSS271" s="125"/>
      <c r="QST271" s="125"/>
      <c r="QSU271" s="125"/>
      <c r="QSV271" s="125"/>
      <c r="QSW271" s="125"/>
      <c r="QSX271" s="125"/>
      <c r="QSY271" s="125"/>
      <c r="QSZ271" s="125"/>
      <c r="QTA271" s="125"/>
      <c r="QTB271" s="125"/>
      <c r="QTC271" s="125"/>
      <c r="QTD271" s="125"/>
      <c r="QTE271" s="125"/>
      <c r="QTF271" s="125"/>
      <c r="QTG271" s="125"/>
      <c r="QTH271" s="125"/>
      <c r="QTI271" s="125"/>
      <c r="QTJ271" s="125"/>
      <c r="QTK271" s="125"/>
      <c r="QTL271" s="125"/>
      <c r="QTM271" s="432"/>
      <c r="QTN271" s="432"/>
      <c r="QTO271" s="125"/>
      <c r="QTP271" s="125"/>
      <c r="QTQ271" s="125"/>
      <c r="QTR271" s="125"/>
      <c r="QTS271" s="125"/>
      <c r="QTT271" s="125"/>
      <c r="QTU271" s="125"/>
      <c r="QTV271" s="125"/>
      <c r="QTW271" s="125"/>
      <c r="QTX271" s="125"/>
      <c r="QTY271" s="125"/>
      <c r="QTZ271" s="125"/>
      <c r="QUA271" s="125"/>
      <c r="QUB271" s="125"/>
      <c r="QUC271" s="125"/>
      <c r="QUD271" s="125"/>
      <c r="QUE271" s="125"/>
      <c r="QUF271" s="125"/>
      <c r="QUG271" s="125"/>
      <c r="QUH271" s="125"/>
      <c r="QUI271" s="125"/>
      <c r="QUJ271" s="125"/>
      <c r="QUK271" s="125"/>
      <c r="QUL271" s="125"/>
      <c r="QUM271" s="432"/>
      <c r="QUN271" s="432"/>
      <c r="QUO271" s="125"/>
      <c r="QUP271" s="125"/>
      <c r="QUQ271" s="125"/>
      <c r="QUR271" s="125"/>
      <c r="QUS271" s="125"/>
      <c r="QUT271" s="125"/>
      <c r="QUU271" s="125"/>
      <c r="QUV271" s="125"/>
      <c r="QUW271" s="125"/>
      <c r="QUX271" s="125"/>
      <c r="QUY271" s="125"/>
      <c r="QUZ271" s="125"/>
      <c r="QVA271" s="125"/>
      <c r="QVB271" s="125"/>
      <c r="QVC271" s="125"/>
      <c r="QVD271" s="125"/>
      <c r="QVE271" s="125"/>
      <c r="QVF271" s="125"/>
      <c r="QVG271" s="125"/>
      <c r="QVH271" s="125"/>
      <c r="QVI271" s="125"/>
      <c r="QVJ271" s="125"/>
      <c r="QVK271" s="125"/>
      <c r="QVL271" s="125"/>
      <c r="QVM271" s="432"/>
      <c r="QVN271" s="432"/>
      <c r="QVO271" s="125"/>
      <c r="QVP271" s="125"/>
      <c r="QVQ271" s="125"/>
      <c r="QVR271" s="125"/>
      <c r="QVS271" s="125"/>
      <c r="QVT271" s="125"/>
      <c r="QVU271" s="125"/>
      <c r="QVV271" s="125"/>
      <c r="QVW271" s="125"/>
      <c r="QVX271" s="125"/>
      <c r="QVY271" s="125"/>
      <c r="QVZ271" s="125"/>
      <c r="QWA271" s="125"/>
      <c r="QWB271" s="125"/>
      <c r="QWC271" s="125"/>
      <c r="QWD271" s="125"/>
      <c r="QWE271" s="125"/>
      <c r="QWF271" s="125"/>
      <c r="QWG271" s="125"/>
      <c r="QWH271" s="125"/>
      <c r="QWI271" s="125"/>
      <c r="QWJ271" s="125"/>
      <c r="QWK271" s="125"/>
      <c r="QWL271" s="125"/>
      <c r="QWM271" s="432"/>
      <c r="QWN271" s="432"/>
      <c r="QWO271" s="125"/>
      <c r="QWP271" s="125"/>
      <c r="QWQ271" s="125"/>
      <c r="QWR271" s="125"/>
      <c r="QWS271" s="125"/>
      <c r="QWT271" s="125"/>
      <c r="QWU271" s="125"/>
      <c r="QWV271" s="125"/>
      <c r="QWW271" s="125"/>
      <c r="QWX271" s="125"/>
      <c r="QWY271" s="125"/>
      <c r="QWZ271" s="125"/>
      <c r="QXA271" s="125"/>
      <c r="QXB271" s="125"/>
      <c r="QXC271" s="125"/>
      <c r="QXD271" s="125"/>
      <c r="QXE271" s="125"/>
      <c r="QXF271" s="125"/>
      <c r="QXG271" s="125"/>
      <c r="QXH271" s="125"/>
      <c r="QXI271" s="125"/>
      <c r="QXJ271" s="125"/>
      <c r="QXK271" s="125"/>
      <c r="QXL271" s="125"/>
      <c r="QXM271" s="432"/>
      <c r="QXN271" s="432"/>
      <c r="QXO271" s="125"/>
      <c r="QXP271" s="125"/>
      <c r="QXQ271" s="125"/>
      <c r="QXR271" s="125"/>
      <c r="QXS271" s="125"/>
      <c r="QXT271" s="125"/>
      <c r="QXU271" s="125"/>
      <c r="QXV271" s="125"/>
      <c r="QXW271" s="125"/>
      <c r="QXX271" s="125"/>
      <c r="QXY271" s="125"/>
      <c r="QXZ271" s="125"/>
      <c r="QYA271" s="125"/>
      <c r="QYB271" s="125"/>
      <c r="QYC271" s="125"/>
      <c r="QYD271" s="125"/>
      <c r="QYE271" s="125"/>
      <c r="QYF271" s="125"/>
      <c r="QYG271" s="125"/>
      <c r="QYH271" s="125"/>
      <c r="QYI271" s="125"/>
      <c r="QYJ271" s="125"/>
      <c r="QYK271" s="125"/>
      <c r="QYL271" s="125"/>
      <c r="QYM271" s="432"/>
      <c r="QYN271" s="432"/>
      <c r="QYO271" s="125"/>
      <c r="QYP271" s="125"/>
      <c r="QYQ271" s="125"/>
      <c r="QYR271" s="125"/>
      <c r="QYS271" s="125"/>
      <c r="QYT271" s="125"/>
      <c r="QYU271" s="125"/>
      <c r="QYV271" s="125"/>
      <c r="QYW271" s="125"/>
      <c r="QYX271" s="125"/>
      <c r="QYY271" s="125"/>
      <c r="QYZ271" s="125"/>
      <c r="QZA271" s="125"/>
      <c r="QZB271" s="125"/>
      <c r="QZC271" s="125"/>
      <c r="QZD271" s="125"/>
      <c r="QZE271" s="125"/>
      <c r="QZF271" s="125"/>
      <c r="QZG271" s="125"/>
      <c r="QZH271" s="125"/>
      <c r="QZI271" s="125"/>
      <c r="QZJ271" s="125"/>
      <c r="QZK271" s="125"/>
      <c r="QZL271" s="125"/>
      <c r="QZM271" s="432"/>
      <c r="QZN271" s="432"/>
      <c r="QZO271" s="125"/>
      <c r="QZP271" s="125"/>
      <c r="QZQ271" s="125"/>
      <c r="QZR271" s="125"/>
      <c r="QZS271" s="125"/>
      <c r="QZT271" s="125"/>
      <c r="QZU271" s="125"/>
      <c r="QZV271" s="125"/>
      <c r="QZW271" s="125"/>
      <c r="QZX271" s="125"/>
      <c r="QZY271" s="125"/>
      <c r="QZZ271" s="125"/>
      <c r="RAA271" s="125"/>
      <c r="RAB271" s="125"/>
      <c r="RAC271" s="125"/>
      <c r="RAD271" s="125"/>
      <c r="RAE271" s="125"/>
      <c r="RAF271" s="125"/>
      <c r="RAG271" s="125"/>
      <c r="RAH271" s="125"/>
      <c r="RAI271" s="125"/>
      <c r="RAJ271" s="125"/>
      <c r="RAK271" s="125"/>
      <c r="RAL271" s="125"/>
      <c r="RAM271" s="432"/>
      <c r="RAN271" s="432"/>
      <c r="RAO271" s="125"/>
      <c r="RAP271" s="125"/>
      <c r="RAQ271" s="125"/>
      <c r="RAR271" s="125"/>
      <c r="RAS271" s="125"/>
      <c r="RAT271" s="125"/>
      <c r="RAU271" s="125"/>
      <c r="RAV271" s="125"/>
      <c r="RAW271" s="125"/>
      <c r="RAX271" s="125"/>
      <c r="RAY271" s="125"/>
      <c r="RAZ271" s="125"/>
      <c r="RBA271" s="125"/>
      <c r="RBB271" s="125"/>
      <c r="RBC271" s="125"/>
      <c r="RBD271" s="125"/>
      <c r="RBE271" s="125"/>
      <c r="RBF271" s="125"/>
      <c r="RBG271" s="125"/>
      <c r="RBH271" s="125"/>
      <c r="RBI271" s="125"/>
      <c r="RBJ271" s="125"/>
      <c r="RBK271" s="125"/>
      <c r="RBL271" s="125"/>
      <c r="RBM271" s="432"/>
      <c r="RBN271" s="432"/>
      <c r="RBO271" s="125"/>
      <c r="RBP271" s="125"/>
      <c r="RBQ271" s="125"/>
      <c r="RBR271" s="125"/>
      <c r="RBS271" s="125"/>
      <c r="RBT271" s="125"/>
      <c r="RBU271" s="125"/>
      <c r="RBV271" s="125"/>
      <c r="RBW271" s="125"/>
      <c r="RBX271" s="125"/>
      <c r="RBY271" s="125"/>
      <c r="RBZ271" s="125"/>
      <c r="RCA271" s="125"/>
      <c r="RCB271" s="125"/>
      <c r="RCC271" s="125"/>
      <c r="RCD271" s="125"/>
      <c r="RCE271" s="125"/>
      <c r="RCF271" s="125"/>
      <c r="RCG271" s="125"/>
      <c r="RCH271" s="125"/>
      <c r="RCI271" s="125"/>
      <c r="RCJ271" s="125"/>
      <c r="RCK271" s="125"/>
      <c r="RCL271" s="125"/>
      <c r="RCM271" s="432"/>
      <c r="RCN271" s="432"/>
      <c r="RCO271" s="125"/>
      <c r="RCP271" s="125"/>
      <c r="RCQ271" s="125"/>
      <c r="RCR271" s="125"/>
      <c r="RCS271" s="125"/>
      <c r="RCT271" s="125"/>
      <c r="RCU271" s="125"/>
      <c r="RCV271" s="125"/>
      <c r="RCW271" s="125"/>
      <c r="RCX271" s="125"/>
      <c r="RCY271" s="125"/>
      <c r="RCZ271" s="125"/>
      <c r="RDA271" s="125"/>
      <c r="RDB271" s="125"/>
      <c r="RDC271" s="125"/>
      <c r="RDD271" s="125"/>
      <c r="RDE271" s="125"/>
      <c r="RDF271" s="125"/>
      <c r="RDG271" s="125"/>
      <c r="RDH271" s="125"/>
      <c r="RDI271" s="125"/>
      <c r="RDJ271" s="125"/>
      <c r="RDK271" s="125"/>
      <c r="RDL271" s="125"/>
      <c r="RDM271" s="432"/>
      <c r="RDN271" s="432"/>
      <c r="RDO271" s="125"/>
      <c r="RDP271" s="125"/>
      <c r="RDQ271" s="125"/>
      <c r="RDR271" s="125"/>
      <c r="RDS271" s="125"/>
      <c r="RDT271" s="125"/>
      <c r="RDU271" s="125"/>
      <c r="RDV271" s="125"/>
      <c r="RDW271" s="125"/>
      <c r="RDX271" s="125"/>
      <c r="RDY271" s="125"/>
      <c r="RDZ271" s="125"/>
      <c r="REA271" s="125"/>
      <c r="REB271" s="125"/>
      <c r="REC271" s="125"/>
      <c r="RED271" s="125"/>
      <c r="REE271" s="125"/>
      <c r="REF271" s="125"/>
      <c r="REG271" s="125"/>
      <c r="REH271" s="125"/>
      <c r="REI271" s="125"/>
      <c r="REJ271" s="125"/>
      <c r="REK271" s="125"/>
      <c r="REL271" s="125"/>
      <c r="REM271" s="432"/>
      <c r="REN271" s="432"/>
      <c r="REO271" s="125"/>
      <c r="REP271" s="125"/>
      <c r="REQ271" s="125"/>
      <c r="RER271" s="125"/>
      <c r="RES271" s="125"/>
      <c r="RET271" s="125"/>
      <c r="REU271" s="125"/>
      <c r="REV271" s="125"/>
      <c r="REW271" s="125"/>
      <c r="REX271" s="125"/>
      <c r="REY271" s="125"/>
      <c r="REZ271" s="125"/>
      <c r="RFA271" s="125"/>
      <c r="RFB271" s="125"/>
      <c r="RFC271" s="125"/>
      <c r="RFD271" s="125"/>
      <c r="RFE271" s="125"/>
      <c r="RFF271" s="125"/>
      <c r="RFG271" s="125"/>
      <c r="RFH271" s="125"/>
      <c r="RFI271" s="125"/>
      <c r="RFJ271" s="125"/>
      <c r="RFK271" s="125"/>
      <c r="RFL271" s="125"/>
      <c r="RFM271" s="432"/>
      <c r="RFN271" s="432"/>
      <c r="RFO271" s="125"/>
      <c r="RFP271" s="125"/>
      <c r="RFQ271" s="125"/>
      <c r="RFR271" s="125"/>
      <c r="RFS271" s="125"/>
      <c r="RFT271" s="125"/>
      <c r="RFU271" s="125"/>
      <c r="RFV271" s="125"/>
      <c r="RFW271" s="125"/>
      <c r="RFX271" s="125"/>
      <c r="RFY271" s="125"/>
      <c r="RFZ271" s="125"/>
      <c r="RGA271" s="125"/>
      <c r="RGB271" s="125"/>
      <c r="RGC271" s="125"/>
      <c r="RGD271" s="125"/>
      <c r="RGE271" s="125"/>
      <c r="RGF271" s="125"/>
      <c r="RGG271" s="125"/>
      <c r="RGH271" s="125"/>
      <c r="RGI271" s="125"/>
      <c r="RGJ271" s="125"/>
      <c r="RGK271" s="125"/>
      <c r="RGL271" s="125"/>
      <c r="RGM271" s="432"/>
      <c r="RGN271" s="432"/>
      <c r="RGO271" s="125"/>
      <c r="RGP271" s="125"/>
      <c r="RGQ271" s="125"/>
      <c r="RGR271" s="125"/>
      <c r="RGS271" s="125"/>
      <c r="RGT271" s="125"/>
      <c r="RGU271" s="125"/>
      <c r="RGV271" s="125"/>
      <c r="RGW271" s="125"/>
      <c r="RGX271" s="125"/>
      <c r="RGY271" s="125"/>
      <c r="RGZ271" s="125"/>
      <c r="RHA271" s="125"/>
      <c r="RHB271" s="125"/>
      <c r="RHC271" s="125"/>
      <c r="RHD271" s="125"/>
      <c r="RHE271" s="125"/>
      <c r="RHF271" s="125"/>
      <c r="RHG271" s="125"/>
      <c r="RHH271" s="125"/>
      <c r="RHI271" s="125"/>
      <c r="RHJ271" s="125"/>
      <c r="RHK271" s="125"/>
      <c r="RHL271" s="125"/>
      <c r="RHM271" s="432"/>
      <c r="RHN271" s="432"/>
      <c r="RHO271" s="125"/>
      <c r="RHP271" s="125"/>
      <c r="RHQ271" s="125"/>
      <c r="RHR271" s="125"/>
      <c r="RHS271" s="125"/>
      <c r="RHT271" s="125"/>
      <c r="RHU271" s="125"/>
      <c r="RHV271" s="125"/>
      <c r="RHW271" s="125"/>
      <c r="RHX271" s="125"/>
      <c r="RHY271" s="125"/>
      <c r="RHZ271" s="125"/>
      <c r="RIA271" s="125"/>
      <c r="RIB271" s="125"/>
      <c r="RIC271" s="125"/>
      <c r="RID271" s="125"/>
      <c r="RIE271" s="125"/>
      <c r="RIF271" s="125"/>
      <c r="RIG271" s="125"/>
      <c r="RIH271" s="125"/>
      <c r="RII271" s="125"/>
      <c r="RIJ271" s="125"/>
      <c r="RIK271" s="125"/>
      <c r="RIL271" s="125"/>
      <c r="RIM271" s="432"/>
      <c r="RIN271" s="432"/>
      <c r="RIO271" s="125"/>
      <c r="RIP271" s="125"/>
      <c r="RIQ271" s="125"/>
      <c r="RIR271" s="125"/>
      <c r="RIS271" s="125"/>
      <c r="RIT271" s="125"/>
      <c r="RIU271" s="125"/>
      <c r="RIV271" s="125"/>
      <c r="RIW271" s="125"/>
      <c r="RIX271" s="125"/>
      <c r="RIY271" s="125"/>
      <c r="RIZ271" s="125"/>
      <c r="RJA271" s="125"/>
      <c r="RJB271" s="125"/>
      <c r="RJC271" s="125"/>
      <c r="RJD271" s="125"/>
      <c r="RJE271" s="125"/>
      <c r="RJF271" s="125"/>
      <c r="RJG271" s="125"/>
      <c r="RJH271" s="125"/>
      <c r="RJI271" s="125"/>
      <c r="RJJ271" s="125"/>
      <c r="RJK271" s="125"/>
      <c r="RJL271" s="125"/>
      <c r="RJM271" s="432"/>
      <c r="RJN271" s="432"/>
      <c r="RJO271" s="125"/>
      <c r="RJP271" s="125"/>
      <c r="RJQ271" s="125"/>
      <c r="RJR271" s="125"/>
      <c r="RJS271" s="125"/>
      <c r="RJT271" s="125"/>
      <c r="RJU271" s="125"/>
      <c r="RJV271" s="125"/>
      <c r="RJW271" s="125"/>
      <c r="RJX271" s="125"/>
      <c r="RJY271" s="125"/>
      <c r="RJZ271" s="125"/>
      <c r="RKA271" s="125"/>
      <c r="RKB271" s="125"/>
      <c r="RKC271" s="125"/>
      <c r="RKD271" s="125"/>
      <c r="RKE271" s="125"/>
      <c r="RKF271" s="125"/>
      <c r="RKG271" s="125"/>
      <c r="RKH271" s="125"/>
      <c r="RKI271" s="125"/>
      <c r="RKJ271" s="125"/>
      <c r="RKK271" s="125"/>
      <c r="RKL271" s="125"/>
      <c r="RKM271" s="432"/>
      <c r="RKN271" s="432"/>
      <c r="RKO271" s="125"/>
      <c r="RKP271" s="125"/>
      <c r="RKQ271" s="125"/>
      <c r="RKR271" s="125"/>
      <c r="RKS271" s="125"/>
      <c r="RKT271" s="125"/>
      <c r="RKU271" s="125"/>
      <c r="RKV271" s="125"/>
      <c r="RKW271" s="125"/>
      <c r="RKX271" s="125"/>
      <c r="RKY271" s="125"/>
      <c r="RKZ271" s="125"/>
      <c r="RLA271" s="125"/>
      <c r="RLB271" s="125"/>
      <c r="RLC271" s="125"/>
      <c r="RLD271" s="125"/>
      <c r="RLE271" s="125"/>
      <c r="RLF271" s="125"/>
      <c r="RLG271" s="125"/>
      <c r="RLH271" s="125"/>
      <c r="RLI271" s="125"/>
      <c r="RLJ271" s="125"/>
      <c r="RLK271" s="125"/>
      <c r="RLL271" s="125"/>
      <c r="RLM271" s="432"/>
      <c r="RLN271" s="432"/>
      <c r="RLO271" s="125"/>
      <c r="RLP271" s="125"/>
      <c r="RLQ271" s="125"/>
      <c r="RLR271" s="125"/>
      <c r="RLS271" s="125"/>
      <c r="RLT271" s="125"/>
      <c r="RLU271" s="125"/>
      <c r="RLV271" s="125"/>
      <c r="RLW271" s="125"/>
      <c r="RLX271" s="125"/>
      <c r="RLY271" s="125"/>
      <c r="RLZ271" s="125"/>
      <c r="RMA271" s="125"/>
      <c r="RMB271" s="125"/>
      <c r="RMC271" s="125"/>
      <c r="RMD271" s="125"/>
      <c r="RME271" s="125"/>
      <c r="RMF271" s="125"/>
      <c r="RMG271" s="125"/>
      <c r="RMH271" s="125"/>
      <c r="RMI271" s="125"/>
      <c r="RMJ271" s="125"/>
      <c r="RMK271" s="125"/>
      <c r="RML271" s="125"/>
      <c r="RMM271" s="432"/>
      <c r="RMN271" s="432"/>
      <c r="RMO271" s="125"/>
      <c r="RMP271" s="125"/>
      <c r="RMQ271" s="125"/>
      <c r="RMR271" s="125"/>
      <c r="RMS271" s="125"/>
      <c r="RMT271" s="125"/>
      <c r="RMU271" s="125"/>
      <c r="RMV271" s="125"/>
      <c r="RMW271" s="125"/>
      <c r="RMX271" s="125"/>
      <c r="RMY271" s="125"/>
      <c r="RMZ271" s="125"/>
      <c r="RNA271" s="125"/>
      <c r="RNB271" s="125"/>
      <c r="RNC271" s="125"/>
      <c r="RND271" s="125"/>
      <c r="RNE271" s="125"/>
      <c r="RNF271" s="125"/>
      <c r="RNG271" s="125"/>
      <c r="RNH271" s="125"/>
      <c r="RNI271" s="125"/>
      <c r="RNJ271" s="125"/>
      <c r="RNK271" s="125"/>
      <c r="RNL271" s="125"/>
      <c r="RNM271" s="432"/>
      <c r="RNN271" s="432"/>
      <c r="RNO271" s="125"/>
      <c r="RNP271" s="125"/>
      <c r="RNQ271" s="125"/>
      <c r="RNR271" s="125"/>
      <c r="RNS271" s="125"/>
      <c r="RNT271" s="125"/>
      <c r="RNU271" s="125"/>
      <c r="RNV271" s="125"/>
      <c r="RNW271" s="125"/>
      <c r="RNX271" s="125"/>
      <c r="RNY271" s="125"/>
      <c r="RNZ271" s="125"/>
      <c r="ROA271" s="125"/>
      <c r="ROB271" s="125"/>
      <c r="ROC271" s="125"/>
      <c r="ROD271" s="125"/>
      <c r="ROE271" s="125"/>
      <c r="ROF271" s="125"/>
      <c r="ROG271" s="125"/>
      <c r="ROH271" s="125"/>
      <c r="ROI271" s="125"/>
      <c r="ROJ271" s="125"/>
      <c r="ROK271" s="125"/>
      <c r="ROL271" s="125"/>
      <c r="ROM271" s="432"/>
      <c r="RON271" s="432"/>
      <c r="ROO271" s="125"/>
      <c r="ROP271" s="125"/>
      <c r="ROQ271" s="125"/>
      <c r="ROR271" s="125"/>
      <c r="ROS271" s="125"/>
      <c r="ROT271" s="125"/>
      <c r="ROU271" s="125"/>
      <c r="ROV271" s="125"/>
      <c r="ROW271" s="125"/>
      <c r="ROX271" s="125"/>
      <c r="ROY271" s="125"/>
      <c r="ROZ271" s="125"/>
      <c r="RPA271" s="125"/>
      <c r="RPB271" s="125"/>
      <c r="RPC271" s="125"/>
      <c r="RPD271" s="125"/>
      <c r="RPE271" s="125"/>
      <c r="RPF271" s="125"/>
      <c r="RPG271" s="125"/>
      <c r="RPH271" s="125"/>
      <c r="RPI271" s="125"/>
      <c r="RPJ271" s="125"/>
      <c r="RPK271" s="125"/>
      <c r="RPL271" s="125"/>
      <c r="RPM271" s="432"/>
      <c r="RPN271" s="432"/>
      <c r="RPO271" s="125"/>
      <c r="RPP271" s="125"/>
      <c r="RPQ271" s="125"/>
      <c r="RPR271" s="125"/>
      <c r="RPS271" s="125"/>
      <c r="RPT271" s="125"/>
      <c r="RPU271" s="125"/>
      <c r="RPV271" s="125"/>
      <c r="RPW271" s="125"/>
      <c r="RPX271" s="125"/>
      <c r="RPY271" s="125"/>
      <c r="RPZ271" s="125"/>
      <c r="RQA271" s="125"/>
      <c r="RQB271" s="125"/>
      <c r="RQC271" s="125"/>
      <c r="RQD271" s="125"/>
      <c r="RQE271" s="125"/>
      <c r="RQF271" s="125"/>
      <c r="RQG271" s="125"/>
      <c r="RQH271" s="125"/>
      <c r="RQI271" s="125"/>
      <c r="RQJ271" s="125"/>
      <c r="RQK271" s="125"/>
      <c r="RQL271" s="125"/>
      <c r="RQM271" s="432"/>
      <c r="RQN271" s="432"/>
      <c r="RQO271" s="125"/>
      <c r="RQP271" s="125"/>
      <c r="RQQ271" s="125"/>
      <c r="RQR271" s="125"/>
      <c r="RQS271" s="125"/>
      <c r="RQT271" s="125"/>
      <c r="RQU271" s="125"/>
      <c r="RQV271" s="125"/>
      <c r="RQW271" s="125"/>
      <c r="RQX271" s="125"/>
      <c r="RQY271" s="125"/>
      <c r="RQZ271" s="125"/>
      <c r="RRA271" s="125"/>
      <c r="RRB271" s="125"/>
      <c r="RRC271" s="125"/>
      <c r="RRD271" s="125"/>
      <c r="RRE271" s="125"/>
      <c r="RRF271" s="125"/>
      <c r="RRG271" s="125"/>
      <c r="RRH271" s="125"/>
      <c r="RRI271" s="125"/>
      <c r="RRJ271" s="125"/>
      <c r="RRK271" s="125"/>
      <c r="RRL271" s="125"/>
      <c r="RRM271" s="432"/>
      <c r="RRN271" s="432"/>
      <c r="RRO271" s="125"/>
      <c r="RRP271" s="125"/>
      <c r="RRQ271" s="125"/>
      <c r="RRR271" s="125"/>
      <c r="RRS271" s="125"/>
      <c r="RRT271" s="125"/>
      <c r="RRU271" s="125"/>
      <c r="RRV271" s="125"/>
      <c r="RRW271" s="125"/>
      <c r="RRX271" s="125"/>
      <c r="RRY271" s="125"/>
      <c r="RRZ271" s="125"/>
      <c r="RSA271" s="125"/>
      <c r="RSB271" s="125"/>
      <c r="RSC271" s="125"/>
      <c r="RSD271" s="125"/>
      <c r="RSE271" s="125"/>
      <c r="RSF271" s="125"/>
      <c r="RSG271" s="125"/>
      <c r="RSH271" s="125"/>
      <c r="RSI271" s="125"/>
      <c r="RSJ271" s="125"/>
      <c r="RSK271" s="125"/>
      <c r="RSL271" s="125"/>
      <c r="RSM271" s="432"/>
      <c r="RSN271" s="432"/>
      <c r="RSO271" s="125"/>
      <c r="RSP271" s="125"/>
      <c r="RSQ271" s="125"/>
      <c r="RSR271" s="125"/>
      <c r="RSS271" s="125"/>
      <c r="RST271" s="125"/>
      <c r="RSU271" s="125"/>
      <c r="RSV271" s="125"/>
      <c r="RSW271" s="125"/>
      <c r="RSX271" s="125"/>
      <c r="RSY271" s="125"/>
      <c r="RSZ271" s="125"/>
      <c r="RTA271" s="125"/>
      <c r="RTB271" s="125"/>
      <c r="RTC271" s="125"/>
      <c r="RTD271" s="125"/>
      <c r="RTE271" s="125"/>
      <c r="RTF271" s="125"/>
      <c r="RTG271" s="125"/>
      <c r="RTH271" s="125"/>
      <c r="RTI271" s="125"/>
      <c r="RTJ271" s="125"/>
      <c r="RTK271" s="125"/>
      <c r="RTL271" s="125"/>
      <c r="RTM271" s="432"/>
      <c r="RTN271" s="432"/>
      <c r="RTO271" s="125"/>
      <c r="RTP271" s="125"/>
      <c r="RTQ271" s="125"/>
      <c r="RTR271" s="125"/>
      <c r="RTS271" s="125"/>
      <c r="RTT271" s="125"/>
      <c r="RTU271" s="125"/>
      <c r="RTV271" s="125"/>
      <c r="RTW271" s="125"/>
      <c r="RTX271" s="125"/>
      <c r="RTY271" s="125"/>
      <c r="RTZ271" s="125"/>
      <c r="RUA271" s="125"/>
      <c r="RUB271" s="125"/>
      <c r="RUC271" s="125"/>
      <c r="RUD271" s="125"/>
      <c r="RUE271" s="125"/>
      <c r="RUF271" s="125"/>
      <c r="RUG271" s="125"/>
      <c r="RUH271" s="125"/>
      <c r="RUI271" s="125"/>
      <c r="RUJ271" s="125"/>
      <c r="RUK271" s="125"/>
      <c r="RUL271" s="125"/>
      <c r="RUM271" s="432"/>
      <c r="RUN271" s="432"/>
      <c r="RUO271" s="125"/>
      <c r="RUP271" s="125"/>
      <c r="RUQ271" s="125"/>
      <c r="RUR271" s="125"/>
      <c r="RUS271" s="125"/>
      <c r="RUT271" s="125"/>
      <c r="RUU271" s="125"/>
      <c r="RUV271" s="125"/>
      <c r="RUW271" s="125"/>
      <c r="RUX271" s="125"/>
      <c r="RUY271" s="125"/>
      <c r="RUZ271" s="125"/>
      <c r="RVA271" s="125"/>
      <c r="RVB271" s="125"/>
      <c r="RVC271" s="125"/>
      <c r="RVD271" s="125"/>
      <c r="RVE271" s="125"/>
      <c r="RVF271" s="125"/>
      <c r="RVG271" s="125"/>
      <c r="RVH271" s="125"/>
      <c r="RVI271" s="125"/>
      <c r="RVJ271" s="125"/>
      <c r="RVK271" s="125"/>
      <c r="RVL271" s="125"/>
      <c r="RVM271" s="432"/>
      <c r="RVN271" s="432"/>
      <c r="RVO271" s="125"/>
      <c r="RVP271" s="125"/>
      <c r="RVQ271" s="125"/>
      <c r="RVR271" s="125"/>
      <c r="RVS271" s="125"/>
      <c r="RVT271" s="125"/>
      <c r="RVU271" s="125"/>
      <c r="RVV271" s="125"/>
      <c r="RVW271" s="125"/>
      <c r="RVX271" s="125"/>
      <c r="RVY271" s="125"/>
      <c r="RVZ271" s="125"/>
      <c r="RWA271" s="125"/>
      <c r="RWB271" s="125"/>
      <c r="RWC271" s="125"/>
      <c r="RWD271" s="125"/>
      <c r="RWE271" s="125"/>
      <c r="RWF271" s="125"/>
      <c r="RWG271" s="125"/>
      <c r="RWH271" s="125"/>
      <c r="RWI271" s="125"/>
      <c r="RWJ271" s="125"/>
      <c r="RWK271" s="125"/>
      <c r="RWL271" s="125"/>
      <c r="RWM271" s="432"/>
      <c r="RWN271" s="432"/>
      <c r="RWO271" s="125"/>
      <c r="RWP271" s="125"/>
      <c r="RWQ271" s="125"/>
      <c r="RWR271" s="125"/>
      <c r="RWS271" s="125"/>
      <c r="RWT271" s="125"/>
      <c r="RWU271" s="125"/>
      <c r="RWV271" s="125"/>
      <c r="RWW271" s="125"/>
      <c r="RWX271" s="125"/>
      <c r="RWY271" s="125"/>
      <c r="RWZ271" s="125"/>
      <c r="RXA271" s="125"/>
      <c r="RXB271" s="125"/>
      <c r="RXC271" s="125"/>
      <c r="RXD271" s="125"/>
      <c r="RXE271" s="125"/>
      <c r="RXF271" s="125"/>
      <c r="RXG271" s="125"/>
      <c r="RXH271" s="125"/>
      <c r="RXI271" s="125"/>
      <c r="RXJ271" s="125"/>
      <c r="RXK271" s="125"/>
      <c r="RXL271" s="125"/>
      <c r="RXM271" s="432"/>
      <c r="RXN271" s="432"/>
      <c r="RXO271" s="125"/>
      <c r="RXP271" s="125"/>
      <c r="RXQ271" s="125"/>
      <c r="RXR271" s="125"/>
      <c r="RXS271" s="125"/>
      <c r="RXT271" s="125"/>
      <c r="RXU271" s="125"/>
      <c r="RXV271" s="125"/>
      <c r="RXW271" s="125"/>
      <c r="RXX271" s="125"/>
      <c r="RXY271" s="125"/>
      <c r="RXZ271" s="125"/>
      <c r="RYA271" s="125"/>
      <c r="RYB271" s="125"/>
      <c r="RYC271" s="125"/>
      <c r="RYD271" s="125"/>
      <c r="RYE271" s="125"/>
      <c r="RYF271" s="125"/>
      <c r="RYG271" s="125"/>
      <c r="RYH271" s="125"/>
      <c r="RYI271" s="125"/>
      <c r="RYJ271" s="125"/>
      <c r="RYK271" s="125"/>
      <c r="RYL271" s="125"/>
      <c r="RYM271" s="432"/>
      <c r="RYN271" s="432"/>
      <c r="RYO271" s="125"/>
      <c r="RYP271" s="125"/>
      <c r="RYQ271" s="125"/>
      <c r="RYR271" s="125"/>
      <c r="RYS271" s="125"/>
      <c r="RYT271" s="125"/>
      <c r="RYU271" s="125"/>
      <c r="RYV271" s="125"/>
      <c r="RYW271" s="125"/>
      <c r="RYX271" s="125"/>
      <c r="RYY271" s="125"/>
      <c r="RYZ271" s="125"/>
      <c r="RZA271" s="125"/>
      <c r="RZB271" s="125"/>
      <c r="RZC271" s="125"/>
      <c r="RZD271" s="125"/>
      <c r="RZE271" s="125"/>
      <c r="RZF271" s="125"/>
      <c r="RZG271" s="125"/>
      <c r="RZH271" s="125"/>
      <c r="RZI271" s="125"/>
      <c r="RZJ271" s="125"/>
      <c r="RZK271" s="125"/>
      <c r="RZL271" s="125"/>
      <c r="RZM271" s="432"/>
      <c r="RZN271" s="432"/>
      <c r="RZO271" s="125"/>
      <c r="RZP271" s="125"/>
      <c r="RZQ271" s="125"/>
      <c r="RZR271" s="125"/>
      <c r="RZS271" s="125"/>
      <c r="RZT271" s="125"/>
      <c r="RZU271" s="125"/>
      <c r="RZV271" s="125"/>
      <c r="RZW271" s="125"/>
      <c r="RZX271" s="125"/>
      <c r="RZY271" s="125"/>
      <c r="RZZ271" s="125"/>
      <c r="SAA271" s="125"/>
      <c r="SAB271" s="125"/>
      <c r="SAC271" s="125"/>
      <c r="SAD271" s="125"/>
      <c r="SAE271" s="125"/>
      <c r="SAF271" s="125"/>
      <c r="SAG271" s="125"/>
      <c r="SAH271" s="125"/>
      <c r="SAI271" s="125"/>
      <c r="SAJ271" s="125"/>
      <c r="SAK271" s="125"/>
      <c r="SAL271" s="125"/>
      <c r="SAM271" s="432"/>
      <c r="SAN271" s="432"/>
      <c r="SAO271" s="125"/>
      <c r="SAP271" s="125"/>
      <c r="SAQ271" s="125"/>
      <c r="SAR271" s="125"/>
      <c r="SAS271" s="125"/>
      <c r="SAT271" s="125"/>
      <c r="SAU271" s="125"/>
      <c r="SAV271" s="125"/>
      <c r="SAW271" s="125"/>
      <c r="SAX271" s="125"/>
      <c r="SAY271" s="125"/>
      <c r="SAZ271" s="125"/>
      <c r="SBA271" s="125"/>
      <c r="SBB271" s="125"/>
      <c r="SBC271" s="125"/>
      <c r="SBD271" s="125"/>
      <c r="SBE271" s="125"/>
      <c r="SBF271" s="125"/>
      <c r="SBG271" s="125"/>
      <c r="SBH271" s="125"/>
      <c r="SBI271" s="125"/>
      <c r="SBJ271" s="125"/>
      <c r="SBK271" s="125"/>
      <c r="SBL271" s="125"/>
      <c r="SBM271" s="432"/>
      <c r="SBN271" s="432"/>
      <c r="SBO271" s="125"/>
      <c r="SBP271" s="125"/>
      <c r="SBQ271" s="125"/>
      <c r="SBR271" s="125"/>
      <c r="SBS271" s="125"/>
      <c r="SBT271" s="125"/>
      <c r="SBU271" s="125"/>
      <c r="SBV271" s="125"/>
      <c r="SBW271" s="125"/>
      <c r="SBX271" s="125"/>
      <c r="SBY271" s="125"/>
      <c r="SBZ271" s="125"/>
      <c r="SCA271" s="125"/>
      <c r="SCB271" s="125"/>
      <c r="SCC271" s="125"/>
      <c r="SCD271" s="125"/>
      <c r="SCE271" s="125"/>
      <c r="SCF271" s="125"/>
      <c r="SCG271" s="125"/>
      <c r="SCH271" s="125"/>
      <c r="SCI271" s="125"/>
      <c r="SCJ271" s="125"/>
      <c r="SCK271" s="125"/>
      <c r="SCL271" s="125"/>
      <c r="SCM271" s="432"/>
      <c r="SCN271" s="432"/>
      <c r="SCO271" s="125"/>
      <c r="SCP271" s="125"/>
      <c r="SCQ271" s="125"/>
      <c r="SCR271" s="125"/>
      <c r="SCS271" s="125"/>
      <c r="SCT271" s="125"/>
      <c r="SCU271" s="125"/>
      <c r="SCV271" s="125"/>
      <c r="SCW271" s="125"/>
      <c r="SCX271" s="125"/>
      <c r="SCY271" s="125"/>
      <c r="SCZ271" s="125"/>
      <c r="SDA271" s="125"/>
      <c r="SDB271" s="125"/>
      <c r="SDC271" s="125"/>
      <c r="SDD271" s="125"/>
      <c r="SDE271" s="125"/>
      <c r="SDF271" s="125"/>
      <c r="SDG271" s="125"/>
      <c r="SDH271" s="125"/>
      <c r="SDI271" s="125"/>
      <c r="SDJ271" s="125"/>
      <c r="SDK271" s="125"/>
      <c r="SDL271" s="125"/>
      <c r="SDM271" s="432"/>
      <c r="SDN271" s="432"/>
      <c r="SDO271" s="125"/>
      <c r="SDP271" s="125"/>
      <c r="SDQ271" s="125"/>
      <c r="SDR271" s="125"/>
      <c r="SDS271" s="125"/>
      <c r="SDT271" s="125"/>
      <c r="SDU271" s="125"/>
      <c r="SDV271" s="125"/>
      <c r="SDW271" s="125"/>
      <c r="SDX271" s="125"/>
      <c r="SDY271" s="125"/>
      <c r="SDZ271" s="125"/>
      <c r="SEA271" s="125"/>
      <c r="SEB271" s="125"/>
      <c r="SEC271" s="125"/>
      <c r="SED271" s="125"/>
      <c r="SEE271" s="125"/>
      <c r="SEF271" s="125"/>
      <c r="SEG271" s="125"/>
      <c r="SEH271" s="125"/>
      <c r="SEI271" s="125"/>
      <c r="SEJ271" s="125"/>
      <c r="SEK271" s="125"/>
      <c r="SEL271" s="125"/>
      <c r="SEM271" s="432"/>
      <c r="SEN271" s="432"/>
      <c r="SEO271" s="125"/>
      <c r="SEP271" s="125"/>
      <c r="SEQ271" s="125"/>
      <c r="SER271" s="125"/>
      <c r="SES271" s="125"/>
      <c r="SET271" s="125"/>
      <c r="SEU271" s="125"/>
      <c r="SEV271" s="125"/>
      <c r="SEW271" s="125"/>
      <c r="SEX271" s="125"/>
      <c r="SEY271" s="125"/>
      <c r="SEZ271" s="125"/>
      <c r="SFA271" s="125"/>
      <c r="SFB271" s="125"/>
      <c r="SFC271" s="125"/>
      <c r="SFD271" s="125"/>
      <c r="SFE271" s="125"/>
      <c r="SFF271" s="125"/>
      <c r="SFG271" s="125"/>
      <c r="SFH271" s="125"/>
      <c r="SFI271" s="125"/>
      <c r="SFJ271" s="125"/>
      <c r="SFK271" s="125"/>
      <c r="SFL271" s="125"/>
      <c r="SFM271" s="432"/>
      <c r="SFN271" s="432"/>
      <c r="SFO271" s="125"/>
      <c r="SFP271" s="125"/>
      <c r="SFQ271" s="125"/>
      <c r="SFR271" s="125"/>
      <c r="SFS271" s="125"/>
      <c r="SFT271" s="125"/>
      <c r="SFU271" s="125"/>
      <c r="SFV271" s="125"/>
      <c r="SFW271" s="125"/>
      <c r="SFX271" s="125"/>
      <c r="SFY271" s="125"/>
      <c r="SFZ271" s="125"/>
      <c r="SGA271" s="125"/>
      <c r="SGB271" s="125"/>
      <c r="SGC271" s="125"/>
      <c r="SGD271" s="125"/>
      <c r="SGE271" s="125"/>
      <c r="SGF271" s="125"/>
      <c r="SGG271" s="125"/>
      <c r="SGH271" s="125"/>
      <c r="SGI271" s="125"/>
      <c r="SGJ271" s="125"/>
      <c r="SGK271" s="125"/>
      <c r="SGL271" s="125"/>
      <c r="SGM271" s="432"/>
      <c r="SGN271" s="432"/>
      <c r="SGO271" s="125"/>
      <c r="SGP271" s="125"/>
      <c r="SGQ271" s="125"/>
      <c r="SGR271" s="125"/>
      <c r="SGS271" s="125"/>
      <c r="SGT271" s="125"/>
      <c r="SGU271" s="125"/>
      <c r="SGV271" s="125"/>
      <c r="SGW271" s="125"/>
      <c r="SGX271" s="125"/>
      <c r="SGY271" s="125"/>
      <c r="SGZ271" s="125"/>
      <c r="SHA271" s="125"/>
      <c r="SHB271" s="125"/>
      <c r="SHC271" s="125"/>
      <c r="SHD271" s="125"/>
      <c r="SHE271" s="125"/>
      <c r="SHF271" s="125"/>
      <c r="SHG271" s="125"/>
      <c r="SHH271" s="125"/>
      <c r="SHI271" s="125"/>
      <c r="SHJ271" s="125"/>
      <c r="SHK271" s="125"/>
      <c r="SHL271" s="125"/>
      <c r="SHM271" s="432"/>
      <c r="SHN271" s="432"/>
      <c r="SHO271" s="125"/>
      <c r="SHP271" s="125"/>
      <c r="SHQ271" s="125"/>
      <c r="SHR271" s="125"/>
      <c r="SHS271" s="125"/>
      <c r="SHT271" s="125"/>
      <c r="SHU271" s="125"/>
      <c r="SHV271" s="125"/>
      <c r="SHW271" s="125"/>
      <c r="SHX271" s="125"/>
      <c r="SHY271" s="125"/>
      <c r="SHZ271" s="125"/>
      <c r="SIA271" s="125"/>
      <c r="SIB271" s="125"/>
      <c r="SIC271" s="125"/>
      <c r="SID271" s="125"/>
      <c r="SIE271" s="125"/>
      <c r="SIF271" s="125"/>
      <c r="SIG271" s="125"/>
      <c r="SIH271" s="125"/>
      <c r="SII271" s="125"/>
      <c r="SIJ271" s="125"/>
      <c r="SIK271" s="125"/>
      <c r="SIL271" s="125"/>
      <c r="SIM271" s="432"/>
      <c r="SIN271" s="432"/>
      <c r="SIO271" s="125"/>
      <c r="SIP271" s="125"/>
      <c r="SIQ271" s="125"/>
      <c r="SIR271" s="125"/>
      <c r="SIS271" s="125"/>
      <c r="SIT271" s="125"/>
      <c r="SIU271" s="125"/>
      <c r="SIV271" s="125"/>
      <c r="SIW271" s="125"/>
      <c r="SIX271" s="125"/>
      <c r="SIY271" s="125"/>
      <c r="SIZ271" s="125"/>
      <c r="SJA271" s="125"/>
      <c r="SJB271" s="125"/>
      <c r="SJC271" s="125"/>
      <c r="SJD271" s="125"/>
      <c r="SJE271" s="125"/>
      <c r="SJF271" s="125"/>
      <c r="SJG271" s="125"/>
      <c r="SJH271" s="125"/>
      <c r="SJI271" s="125"/>
      <c r="SJJ271" s="125"/>
      <c r="SJK271" s="125"/>
      <c r="SJL271" s="125"/>
      <c r="SJM271" s="432"/>
      <c r="SJN271" s="432"/>
      <c r="SJO271" s="125"/>
      <c r="SJP271" s="125"/>
      <c r="SJQ271" s="125"/>
      <c r="SJR271" s="125"/>
      <c r="SJS271" s="125"/>
      <c r="SJT271" s="125"/>
      <c r="SJU271" s="125"/>
      <c r="SJV271" s="125"/>
      <c r="SJW271" s="125"/>
      <c r="SJX271" s="125"/>
      <c r="SJY271" s="125"/>
      <c r="SJZ271" s="125"/>
      <c r="SKA271" s="125"/>
      <c r="SKB271" s="125"/>
      <c r="SKC271" s="125"/>
      <c r="SKD271" s="125"/>
      <c r="SKE271" s="125"/>
      <c r="SKF271" s="125"/>
      <c r="SKG271" s="125"/>
      <c r="SKH271" s="125"/>
      <c r="SKI271" s="125"/>
      <c r="SKJ271" s="125"/>
      <c r="SKK271" s="125"/>
      <c r="SKL271" s="125"/>
      <c r="SKM271" s="432"/>
      <c r="SKN271" s="432"/>
      <c r="SKO271" s="125"/>
      <c r="SKP271" s="125"/>
      <c r="SKQ271" s="125"/>
      <c r="SKR271" s="125"/>
      <c r="SKS271" s="125"/>
      <c r="SKT271" s="125"/>
      <c r="SKU271" s="125"/>
      <c r="SKV271" s="125"/>
      <c r="SKW271" s="125"/>
      <c r="SKX271" s="125"/>
      <c r="SKY271" s="125"/>
      <c r="SKZ271" s="125"/>
      <c r="SLA271" s="125"/>
      <c r="SLB271" s="125"/>
      <c r="SLC271" s="125"/>
      <c r="SLD271" s="125"/>
      <c r="SLE271" s="125"/>
      <c r="SLF271" s="125"/>
      <c r="SLG271" s="125"/>
      <c r="SLH271" s="125"/>
      <c r="SLI271" s="125"/>
      <c r="SLJ271" s="125"/>
      <c r="SLK271" s="125"/>
      <c r="SLL271" s="125"/>
      <c r="SLM271" s="432"/>
      <c r="SLN271" s="432"/>
      <c r="SLO271" s="125"/>
      <c r="SLP271" s="125"/>
      <c r="SLQ271" s="125"/>
      <c r="SLR271" s="125"/>
      <c r="SLS271" s="125"/>
      <c r="SLT271" s="125"/>
      <c r="SLU271" s="125"/>
      <c r="SLV271" s="125"/>
      <c r="SLW271" s="125"/>
      <c r="SLX271" s="125"/>
      <c r="SLY271" s="125"/>
      <c r="SLZ271" s="125"/>
      <c r="SMA271" s="125"/>
      <c r="SMB271" s="125"/>
      <c r="SMC271" s="125"/>
      <c r="SMD271" s="125"/>
      <c r="SME271" s="125"/>
      <c r="SMF271" s="125"/>
      <c r="SMG271" s="125"/>
      <c r="SMH271" s="125"/>
      <c r="SMI271" s="125"/>
      <c r="SMJ271" s="125"/>
      <c r="SMK271" s="125"/>
      <c r="SML271" s="125"/>
      <c r="SMM271" s="432"/>
      <c r="SMN271" s="432"/>
      <c r="SMO271" s="125"/>
      <c r="SMP271" s="125"/>
      <c r="SMQ271" s="125"/>
      <c r="SMR271" s="125"/>
      <c r="SMS271" s="125"/>
      <c r="SMT271" s="125"/>
      <c r="SMU271" s="125"/>
      <c r="SMV271" s="125"/>
      <c r="SMW271" s="125"/>
      <c r="SMX271" s="125"/>
      <c r="SMY271" s="125"/>
      <c r="SMZ271" s="125"/>
      <c r="SNA271" s="125"/>
      <c r="SNB271" s="125"/>
      <c r="SNC271" s="125"/>
      <c r="SND271" s="125"/>
      <c r="SNE271" s="125"/>
      <c r="SNF271" s="125"/>
      <c r="SNG271" s="125"/>
      <c r="SNH271" s="125"/>
      <c r="SNI271" s="125"/>
      <c r="SNJ271" s="125"/>
      <c r="SNK271" s="125"/>
      <c r="SNL271" s="125"/>
      <c r="SNM271" s="432"/>
      <c r="SNN271" s="432"/>
      <c r="SNO271" s="125"/>
      <c r="SNP271" s="125"/>
      <c r="SNQ271" s="125"/>
      <c r="SNR271" s="125"/>
      <c r="SNS271" s="125"/>
      <c r="SNT271" s="125"/>
      <c r="SNU271" s="125"/>
      <c r="SNV271" s="125"/>
      <c r="SNW271" s="125"/>
      <c r="SNX271" s="125"/>
      <c r="SNY271" s="125"/>
      <c r="SNZ271" s="125"/>
      <c r="SOA271" s="125"/>
      <c r="SOB271" s="125"/>
      <c r="SOC271" s="125"/>
      <c r="SOD271" s="125"/>
      <c r="SOE271" s="125"/>
      <c r="SOF271" s="125"/>
      <c r="SOG271" s="125"/>
      <c r="SOH271" s="125"/>
      <c r="SOI271" s="125"/>
      <c r="SOJ271" s="125"/>
      <c r="SOK271" s="125"/>
      <c r="SOL271" s="125"/>
      <c r="SOM271" s="432"/>
      <c r="SON271" s="432"/>
      <c r="SOO271" s="125"/>
      <c r="SOP271" s="125"/>
      <c r="SOQ271" s="125"/>
      <c r="SOR271" s="125"/>
      <c r="SOS271" s="125"/>
      <c r="SOT271" s="125"/>
      <c r="SOU271" s="125"/>
      <c r="SOV271" s="125"/>
      <c r="SOW271" s="125"/>
      <c r="SOX271" s="125"/>
      <c r="SOY271" s="125"/>
      <c r="SOZ271" s="125"/>
      <c r="SPA271" s="125"/>
      <c r="SPB271" s="125"/>
      <c r="SPC271" s="125"/>
      <c r="SPD271" s="125"/>
      <c r="SPE271" s="125"/>
      <c r="SPF271" s="125"/>
      <c r="SPG271" s="125"/>
      <c r="SPH271" s="125"/>
      <c r="SPI271" s="125"/>
      <c r="SPJ271" s="125"/>
      <c r="SPK271" s="125"/>
      <c r="SPL271" s="125"/>
      <c r="SPM271" s="432"/>
      <c r="SPN271" s="432"/>
      <c r="SPO271" s="125"/>
      <c r="SPP271" s="125"/>
      <c r="SPQ271" s="125"/>
      <c r="SPR271" s="125"/>
      <c r="SPS271" s="125"/>
      <c r="SPT271" s="125"/>
      <c r="SPU271" s="125"/>
      <c r="SPV271" s="125"/>
      <c r="SPW271" s="125"/>
      <c r="SPX271" s="125"/>
      <c r="SPY271" s="125"/>
      <c r="SPZ271" s="125"/>
      <c r="SQA271" s="125"/>
      <c r="SQB271" s="125"/>
      <c r="SQC271" s="125"/>
      <c r="SQD271" s="125"/>
      <c r="SQE271" s="125"/>
      <c r="SQF271" s="125"/>
      <c r="SQG271" s="125"/>
      <c r="SQH271" s="125"/>
      <c r="SQI271" s="125"/>
      <c r="SQJ271" s="125"/>
      <c r="SQK271" s="125"/>
      <c r="SQL271" s="125"/>
      <c r="SQM271" s="432"/>
      <c r="SQN271" s="432"/>
      <c r="SQO271" s="125"/>
      <c r="SQP271" s="125"/>
      <c r="SQQ271" s="125"/>
      <c r="SQR271" s="125"/>
      <c r="SQS271" s="125"/>
      <c r="SQT271" s="125"/>
      <c r="SQU271" s="125"/>
      <c r="SQV271" s="125"/>
      <c r="SQW271" s="125"/>
      <c r="SQX271" s="125"/>
      <c r="SQY271" s="125"/>
      <c r="SQZ271" s="125"/>
      <c r="SRA271" s="125"/>
      <c r="SRB271" s="125"/>
      <c r="SRC271" s="125"/>
      <c r="SRD271" s="125"/>
      <c r="SRE271" s="125"/>
      <c r="SRF271" s="125"/>
      <c r="SRG271" s="125"/>
      <c r="SRH271" s="125"/>
      <c r="SRI271" s="125"/>
      <c r="SRJ271" s="125"/>
      <c r="SRK271" s="125"/>
      <c r="SRL271" s="125"/>
      <c r="SRM271" s="432"/>
      <c r="SRN271" s="432"/>
      <c r="SRO271" s="125"/>
      <c r="SRP271" s="125"/>
      <c r="SRQ271" s="125"/>
      <c r="SRR271" s="125"/>
      <c r="SRS271" s="125"/>
      <c r="SRT271" s="125"/>
      <c r="SRU271" s="125"/>
      <c r="SRV271" s="125"/>
      <c r="SRW271" s="125"/>
      <c r="SRX271" s="125"/>
      <c r="SRY271" s="125"/>
      <c r="SRZ271" s="125"/>
      <c r="SSA271" s="125"/>
      <c r="SSB271" s="125"/>
      <c r="SSC271" s="125"/>
      <c r="SSD271" s="125"/>
      <c r="SSE271" s="125"/>
      <c r="SSF271" s="125"/>
      <c r="SSG271" s="125"/>
      <c r="SSH271" s="125"/>
      <c r="SSI271" s="125"/>
      <c r="SSJ271" s="125"/>
      <c r="SSK271" s="125"/>
      <c r="SSL271" s="125"/>
      <c r="SSM271" s="432"/>
      <c r="SSN271" s="432"/>
      <c r="SSO271" s="125"/>
      <c r="SSP271" s="125"/>
      <c r="SSQ271" s="125"/>
      <c r="SSR271" s="125"/>
      <c r="SSS271" s="125"/>
      <c r="SST271" s="125"/>
      <c r="SSU271" s="125"/>
      <c r="SSV271" s="125"/>
      <c r="SSW271" s="125"/>
      <c r="SSX271" s="125"/>
      <c r="SSY271" s="125"/>
      <c r="SSZ271" s="125"/>
      <c r="STA271" s="125"/>
      <c r="STB271" s="125"/>
      <c r="STC271" s="125"/>
      <c r="STD271" s="125"/>
      <c r="STE271" s="125"/>
      <c r="STF271" s="125"/>
      <c r="STG271" s="125"/>
      <c r="STH271" s="125"/>
      <c r="STI271" s="125"/>
      <c r="STJ271" s="125"/>
      <c r="STK271" s="125"/>
      <c r="STL271" s="125"/>
      <c r="STM271" s="432"/>
      <c r="STN271" s="432"/>
      <c r="STO271" s="125"/>
      <c r="STP271" s="125"/>
      <c r="STQ271" s="125"/>
      <c r="STR271" s="125"/>
      <c r="STS271" s="125"/>
      <c r="STT271" s="125"/>
      <c r="STU271" s="125"/>
      <c r="STV271" s="125"/>
      <c r="STW271" s="125"/>
      <c r="STX271" s="125"/>
      <c r="STY271" s="125"/>
      <c r="STZ271" s="125"/>
      <c r="SUA271" s="125"/>
      <c r="SUB271" s="125"/>
      <c r="SUC271" s="125"/>
      <c r="SUD271" s="125"/>
      <c r="SUE271" s="125"/>
      <c r="SUF271" s="125"/>
      <c r="SUG271" s="125"/>
      <c r="SUH271" s="125"/>
      <c r="SUI271" s="125"/>
      <c r="SUJ271" s="125"/>
      <c r="SUK271" s="125"/>
      <c r="SUL271" s="125"/>
      <c r="SUM271" s="432"/>
      <c r="SUN271" s="432"/>
      <c r="SUO271" s="125"/>
      <c r="SUP271" s="125"/>
      <c r="SUQ271" s="125"/>
      <c r="SUR271" s="125"/>
      <c r="SUS271" s="125"/>
      <c r="SUT271" s="125"/>
      <c r="SUU271" s="125"/>
      <c r="SUV271" s="125"/>
      <c r="SUW271" s="125"/>
      <c r="SUX271" s="125"/>
      <c r="SUY271" s="125"/>
      <c r="SUZ271" s="125"/>
      <c r="SVA271" s="125"/>
      <c r="SVB271" s="125"/>
      <c r="SVC271" s="125"/>
      <c r="SVD271" s="125"/>
      <c r="SVE271" s="125"/>
      <c r="SVF271" s="125"/>
      <c r="SVG271" s="125"/>
      <c r="SVH271" s="125"/>
      <c r="SVI271" s="125"/>
      <c r="SVJ271" s="125"/>
      <c r="SVK271" s="125"/>
      <c r="SVL271" s="125"/>
      <c r="SVM271" s="432"/>
      <c r="SVN271" s="432"/>
      <c r="SVO271" s="125"/>
      <c r="SVP271" s="125"/>
      <c r="SVQ271" s="125"/>
      <c r="SVR271" s="125"/>
      <c r="SVS271" s="125"/>
      <c r="SVT271" s="125"/>
      <c r="SVU271" s="125"/>
      <c r="SVV271" s="125"/>
      <c r="SVW271" s="125"/>
      <c r="SVX271" s="125"/>
      <c r="SVY271" s="125"/>
      <c r="SVZ271" s="125"/>
      <c r="SWA271" s="125"/>
      <c r="SWB271" s="125"/>
      <c r="SWC271" s="125"/>
      <c r="SWD271" s="125"/>
      <c r="SWE271" s="125"/>
      <c r="SWF271" s="125"/>
      <c r="SWG271" s="125"/>
      <c r="SWH271" s="125"/>
      <c r="SWI271" s="125"/>
      <c r="SWJ271" s="125"/>
      <c r="SWK271" s="125"/>
      <c r="SWL271" s="125"/>
      <c r="SWM271" s="432"/>
      <c r="SWN271" s="432"/>
      <c r="SWO271" s="125"/>
      <c r="SWP271" s="125"/>
      <c r="SWQ271" s="125"/>
      <c r="SWR271" s="125"/>
      <c r="SWS271" s="125"/>
      <c r="SWT271" s="125"/>
      <c r="SWU271" s="125"/>
      <c r="SWV271" s="125"/>
      <c r="SWW271" s="125"/>
      <c r="SWX271" s="125"/>
      <c r="SWY271" s="125"/>
      <c r="SWZ271" s="125"/>
      <c r="SXA271" s="125"/>
      <c r="SXB271" s="125"/>
      <c r="SXC271" s="125"/>
      <c r="SXD271" s="125"/>
      <c r="SXE271" s="125"/>
      <c r="SXF271" s="125"/>
      <c r="SXG271" s="125"/>
      <c r="SXH271" s="125"/>
      <c r="SXI271" s="125"/>
      <c r="SXJ271" s="125"/>
      <c r="SXK271" s="125"/>
      <c r="SXL271" s="125"/>
      <c r="SXM271" s="432"/>
      <c r="SXN271" s="432"/>
      <c r="SXO271" s="125"/>
      <c r="SXP271" s="125"/>
      <c r="SXQ271" s="125"/>
      <c r="SXR271" s="125"/>
      <c r="SXS271" s="125"/>
      <c r="SXT271" s="125"/>
      <c r="SXU271" s="125"/>
      <c r="SXV271" s="125"/>
      <c r="SXW271" s="125"/>
      <c r="SXX271" s="125"/>
      <c r="SXY271" s="125"/>
      <c r="SXZ271" s="125"/>
      <c r="SYA271" s="125"/>
      <c r="SYB271" s="125"/>
      <c r="SYC271" s="125"/>
      <c r="SYD271" s="125"/>
      <c r="SYE271" s="125"/>
      <c r="SYF271" s="125"/>
      <c r="SYG271" s="125"/>
      <c r="SYH271" s="125"/>
      <c r="SYI271" s="125"/>
      <c r="SYJ271" s="125"/>
      <c r="SYK271" s="125"/>
      <c r="SYL271" s="125"/>
      <c r="SYM271" s="432"/>
      <c r="SYN271" s="432"/>
      <c r="SYO271" s="125"/>
      <c r="SYP271" s="125"/>
      <c r="SYQ271" s="125"/>
      <c r="SYR271" s="125"/>
      <c r="SYS271" s="125"/>
      <c r="SYT271" s="125"/>
      <c r="SYU271" s="125"/>
      <c r="SYV271" s="125"/>
      <c r="SYW271" s="125"/>
      <c r="SYX271" s="125"/>
      <c r="SYY271" s="125"/>
      <c r="SYZ271" s="125"/>
      <c r="SZA271" s="125"/>
      <c r="SZB271" s="125"/>
      <c r="SZC271" s="125"/>
      <c r="SZD271" s="125"/>
      <c r="SZE271" s="125"/>
      <c r="SZF271" s="125"/>
      <c r="SZG271" s="125"/>
      <c r="SZH271" s="125"/>
      <c r="SZI271" s="125"/>
      <c r="SZJ271" s="125"/>
      <c r="SZK271" s="125"/>
      <c r="SZL271" s="125"/>
      <c r="SZM271" s="432"/>
      <c r="SZN271" s="432"/>
      <c r="SZO271" s="125"/>
      <c r="SZP271" s="125"/>
      <c r="SZQ271" s="125"/>
      <c r="SZR271" s="125"/>
      <c r="SZS271" s="125"/>
      <c r="SZT271" s="125"/>
      <c r="SZU271" s="125"/>
      <c r="SZV271" s="125"/>
      <c r="SZW271" s="125"/>
      <c r="SZX271" s="125"/>
      <c r="SZY271" s="125"/>
      <c r="SZZ271" s="125"/>
      <c r="TAA271" s="125"/>
      <c r="TAB271" s="125"/>
      <c r="TAC271" s="125"/>
      <c r="TAD271" s="125"/>
      <c r="TAE271" s="125"/>
      <c r="TAF271" s="125"/>
      <c r="TAG271" s="125"/>
      <c r="TAH271" s="125"/>
      <c r="TAI271" s="125"/>
      <c r="TAJ271" s="125"/>
      <c r="TAK271" s="125"/>
      <c r="TAL271" s="125"/>
      <c r="TAM271" s="432"/>
      <c r="TAN271" s="432"/>
      <c r="TAO271" s="125"/>
      <c r="TAP271" s="125"/>
      <c r="TAQ271" s="125"/>
      <c r="TAR271" s="125"/>
      <c r="TAS271" s="125"/>
      <c r="TAT271" s="125"/>
      <c r="TAU271" s="125"/>
      <c r="TAV271" s="125"/>
      <c r="TAW271" s="125"/>
      <c r="TAX271" s="125"/>
      <c r="TAY271" s="125"/>
      <c r="TAZ271" s="125"/>
      <c r="TBA271" s="125"/>
      <c r="TBB271" s="125"/>
      <c r="TBC271" s="125"/>
      <c r="TBD271" s="125"/>
      <c r="TBE271" s="125"/>
      <c r="TBF271" s="125"/>
      <c r="TBG271" s="125"/>
      <c r="TBH271" s="125"/>
      <c r="TBI271" s="125"/>
      <c r="TBJ271" s="125"/>
      <c r="TBK271" s="125"/>
      <c r="TBL271" s="125"/>
      <c r="TBM271" s="432"/>
      <c r="TBN271" s="432"/>
      <c r="TBO271" s="125"/>
      <c r="TBP271" s="125"/>
      <c r="TBQ271" s="125"/>
      <c r="TBR271" s="125"/>
      <c r="TBS271" s="125"/>
      <c r="TBT271" s="125"/>
      <c r="TBU271" s="125"/>
      <c r="TBV271" s="125"/>
      <c r="TBW271" s="125"/>
      <c r="TBX271" s="125"/>
      <c r="TBY271" s="125"/>
      <c r="TBZ271" s="125"/>
      <c r="TCA271" s="125"/>
      <c r="TCB271" s="125"/>
      <c r="TCC271" s="125"/>
      <c r="TCD271" s="125"/>
      <c r="TCE271" s="125"/>
      <c r="TCF271" s="125"/>
      <c r="TCG271" s="125"/>
      <c r="TCH271" s="125"/>
      <c r="TCI271" s="125"/>
      <c r="TCJ271" s="125"/>
      <c r="TCK271" s="125"/>
      <c r="TCL271" s="125"/>
      <c r="TCM271" s="432"/>
      <c r="TCN271" s="432"/>
      <c r="TCO271" s="125"/>
      <c r="TCP271" s="125"/>
      <c r="TCQ271" s="125"/>
      <c r="TCR271" s="125"/>
      <c r="TCS271" s="125"/>
      <c r="TCT271" s="125"/>
      <c r="TCU271" s="125"/>
      <c r="TCV271" s="125"/>
      <c r="TCW271" s="125"/>
      <c r="TCX271" s="125"/>
      <c r="TCY271" s="125"/>
      <c r="TCZ271" s="125"/>
      <c r="TDA271" s="125"/>
      <c r="TDB271" s="125"/>
      <c r="TDC271" s="125"/>
      <c r="TDD271" s="125"/>
      <c r="TDE271" s="125"/>
      <c r="TDF271" s="125"/>
      <c r="TDG271" s="125"/>
      <c r="TDH271" s="125"/>
      <c r="TDI271" s="125"/>
      <c r="TDJ271" s="125"/>
      <c r="TDK271" s="125"/>
      <c r="TDL271" s="125"/>
      <c r="TDM271" s="432"/>
      <c r="TDN271" s="432"/>
      <c r="TDO271" s="125"/>
      <c r="TDP271" s="125"/>
      <c r="TDQ271" s="125"/>
      <c r="TDR271" s="125"/>
      <c r="TDS271" s="125"/>
      <c r="TDT271" s="125"/>
      <c r="TDU271" s="125"/>
      <c r="TDV271" s="125"/>
      <c r="TDW271" s="125"/>
      <c r="TDX271" s="125"/>
      <c r="TDY271" s="125"/>
      <c r="TDZ271" s="125"/>
      <c r="TEA271" s="125"/>
      <c r="TEB271" s="125"/>
      <c r="TEC271" s="125"/>
      <c r="TED271" s="125"/>
      <c r="TEE271" s="125"/>
      <c r="TEF271" s="125"/>
      <c r="TEG271" s="125"/>
      <c r="TEH271" s="125"/>
      <c r="TEI271" s="125"/>
      <c r="TEJ271" s="125"/>
      <c r="TEK271" s="125"/>
      <c r="TEL271" s="125"/>
      <c r="TEM271" s="432"/>
      <c r="TEN271" s="432"/>
      <c r="TEO271" s="125"/>
      <c r="TEP271" s="125"/>
      <c r="TEQ271" s="125"/>
      <c r="TER271" s="125"/>
      <c r="TES271" s="125"/>
      <c r="TET271" s="125"/>
      <c r="TEU271" s="125"/>
      <c r="TEV271" s="125"/>
      <c r="TEW271" s="125"/>
      <c r="TEX271" s="125"/>
      <c r="TEY271" s="125"/>
      <c r="TEZ271" s="125"/>
      <c r="TFA271" s="125"/>
      <c r="TFB271" s="125"/>
      <c r="TFC271" s="125"/>
      <c r="TFD271" s="125"/>
      <c r="TFE271" s="125"/>
      <c r="TFF271" s="125"/>
      <c r="TFG271" s="125"/>
      <c r="TFH271" s="125"/>
      <c r="TFI271" s="125"/>
      <c r="TFJ271" s="125"/>
      <c r="TFK271" s="125"/>
      <c r="TFL271" s="125"/>
      <c r="TFM271" s="432"/>
      <c r="TFN271" s="432"/>
      <c r="TFO271" s="125"/>
      <c r="TFP271" s="125"/>
      <c r="TFQ271" s="125"/>
      <c r="TFR271" s="125"/>
      <c r="TFS271" s="125"/>
      <c r="TFT271" s="125"/>
      <c r="TFU271" s="125"/>
      <c r="TFV271" s="125"/>
      <c r="TFW271" s="125"/>
      <c r="TFX271" s="125"/>
      <c r="TFY271" s="125"/>
      <c r="TFZ271" s="125"/>
      <c r="TGA271" s="125"/>
      <c r="TGB271" s="125"/>
      <c r="TGC271" s="125"/>
      <c r="TGD271" s="125"/>
      <c r="TGE271" s="125"/>
      <c r="TGF271" s="125"/>
      <c r="TGG271" s="125"/>
      <c r="TGH271" s="125"/>
      <c r="TGI271" s="125"/>
      <c r="TGJ271" s="125"/>
      <c r="TGK271" s="125"/>
      <c r="TGL271" s="125"/>
      <c r="TGM271" s="432"/>
      <c r="TGN271" s="432"/>
      <c r="TGO271" s="125"/>
      <c r="TGP271" s="125"/>
      <c r="TGQ271" s="125"/>
      <c r="TGR271" s="125"/>
      <c r="TGS271" s="125"/>
      <c r="TGT271" s="125"/>
      <c r="TGU271" s="125"/>
      <c r="TGV271" s="125"/>
      <c r="TGW271" s="125"/>
      <c r="TGX271" s="125"/>
      <c r="TGY271" s="125"/>
      <c r="TGZ271" s="125"/>
      <c r="THA271" s="125"/>
      <c r="THB271" s="125"/>
      <c r="THC271" s="125"/>
      <c r="THD271" s="125"/>
      <c r="THE271" s="125"/>
      <c r="THF271" s="125"/>
      <c r="THG271" s="125"/>
      <c r="THH271" s="125"/>
      <c r="THI271" s="125"/>
      <c r="THJ271" s="125"/>
      <c r="THK271" s="125"/>
      <c r="THL271" s="125"/>
      <c r="THM271" s="432"/>
      <c r="THN271" s="432"/>
      <c r="THO271" s="125"/>
      <c r="THP271" s="125"/>
      <c r="THQ271" s="125"/>
      <c r="THR271" s="125"/>
      <c r="THS271" s="125"/>
      <c r="THT271" s="125"/>
      <c r="THU271" s="125"/>
      <c r="THV271" s="125"/>
      <c r="THW271" s="125"/>
      <c r="THX271" s="125"/>
      <c r="THY271" s="125"/>
      <c r="THZ271" s="125"/>
      <c r="TIA271" s="125"/>
      <c r="TIB271" s="125"/>
      <c r="TIC271" s="125"/>
      <c r="TID271" s="125"/>
      <c r="TIE271" s="125"/>
      <c r="TIF271" s="125"/>
      <c r="TIG271" s="125"/>
      <c r="TIH271" s="125"/>
      <c r="TII271" s="125"/>
      <c r="TIJ271" s="125"/>
      <c r="TIK271" s="125"/>
      <c r="TIL271" s="125"/>
      <c r="TIM271" s="432"/>
      <c r="TIN271" s="432"/>
      <c r="TIO271" s="125"/>
      <c r="TIP271" s="125"/>
      <c r="TIQ271" s="125"/>
      <c r="TIR271" s="125"/>
      <c r="TIS271" s="125"/>
      <c r="TIT271" s="125"/>
      <c r="TIU271" s="125"/>
      <c r="TIV271" s="125"/>
      <c r="TIW271" s="125"/>
      <c r="TIX271" s="125"/>
      <c r="TIY271" s="125"/>
      <c r="TIZ271" s="125"/>
      <c r="TJA271" s="125"/>
      <c r="TJB271" s="125"/>
      <c r="TJC271" s="125"/>
      <c r="TJD271" s="125"/>
      <c r="TJE271" s="125"/>
      <c r="TJF271" s="125"/>
      <c r="TJG271" s="125"/>
      <c r="TJH271" s="125"/>
      <c r="TJI271" s="125"/>
      <c r="TJJ271" s="125"/>
      <c r="TJK271" s="125"/>
      <c r="TJL271" s="125"/>
      <c r="TJM271" s="432"/>
      <c r="TJN271" s="432"/>
      <c r="TJO271" s="125"/>
      <c r="TJP271" s="125"/>
      <c r="TJQ271" s="125"/>
      <c r="TJR271" s="125"/>
      <c r="TJS271" s="125"/>
      <c r="TJT271" s="125"/>
      <c r="TJU271" s="125"/>
      <c r="TJV271" s="125"/>
      <c r="TJW271" s="125"/>
      <c r="TJX271" s="125"/>
      <c r="TJY271" s="125"/>
      <c r="TJZ271" s="125"/>
      <c r="TKA271" s="125"/>
      <c r="TKB271" s="125"/>
      <c r="TKC271" s="125"/>
      <c r="TKD271" s="125"/>
      <c r="TKE271" s="125"/>
      <c r="TKF271" s="125"/>
      <c r="TKG271" s="125"/>
      <c r="TKH271" s="125"/>
      <c r="TKI271" s="125"/>
      <c r="TKJ271" s="125"/>
      <c r="TKK271" s="125"/>
      <c r="TKL271" s="125"/>
      <c r="TKM271" s="432"/>
      <c r="TKN271" s="432"/>
      <c r="TKO271" s="125"/>
      <c r="TKP271" s="125"/>
      <c r="TKQ271" s="125"/>
      <c r="TKR271" s="125"/>
      <c r="TKS271" s="125"/>
      <c r="TKT271" s="125"/>
      <c r="TKU271" s="125"/>
      <c r="TKV271" s="125"/>
      <c r="TKW271" s="125"/>
      <c r="TKX271" s="125"/>
      <c r="TKY271" s="125"/>
      <c r="TKZ271" s="125"/>
      <c r="TLA271" s="125"/>
      <c r="TLB271" s="125"/>
      <c r="TLC271" s="125"/>
      <c r="TLD271" s="125"/>
      <c r="TLE271" s="125"/>
      <c r="TLF271" s="125"/>
      <c r="TLG271" s="125"/>
      <c r="TLH271" s="125"/>
      <c r="TLI271" s="125"/>
      <c r="TLJ271" s="125"/>
      <c r="TLK271" s="125"/>
      <c r="TLL271" s="125"/>
      <c r="TLM271" s="432"/>
      <c r="TLN271" s="432"/>
      <c r="TLO271" s="125"/>
      <c r="TLP271" s="125"/>
      <c r="TLQ271" s="125"/>
      <c r="TLR271" s="125"/>
      <c r="TLS271" s="125"/>
      <c r="TLT271" s="125"/>
      <c r="TLU271" s="125"/>
      <c r="TLV271" s="125"/>
      <c r="TLW271" s="125"/>
      <c r="TLX271" s="125"/>
      <c r="TLY271" s="125"/>
      <c r="TLZ271" s="125"/>
      <c r="TMA271" s="125"/>
      <c r="TMB271" s="125"/>
      <c r="TMC271" s="125"/>
      <c r="TMD271" s="125"/>
      <c r="TME271" s="125"/>
      <c r="TMF271" s="125"/>
      <c r="TMG271" s="125"/>
      <c r="TMH271" s="125"/>
      <c r="TMI271" s="125"/>
      <c r="TMJ271" s="125"/>
      <c r="TMK271" s="125"/>
      <c r="TML271" s="125"/>
      <c r="TMM271" s="432"/>
      <c r="TMN271" s="432"/>
      <c r="TMO271" s="125"/>
      <c r="TMP271" s="125"/>
      <c r="TMQ271" s="125"/>
      <c r="TMR271" s="125"/>
      <c r="TMS271" s="125"/>
      <c r="TMT271" s="125"/>
      <c r="TMU271" s="125"/>
      <c r="TMV271" s="125"/>
      <c r="TMW271" s="125"/>
      <c r="TMX271" s="125"/>
      <c r="TMY271" s="125"/>
      <c r="TMZ271" s="125"/>
      <c r="TNA271" s="125"/>
      <c r="TNB271" s="125"/>
      <c r="TNC271" s="125"/>
      <c r="TND271" s="125"/>
      <c r="TNE271" s="125"/>
      <c r="TNF271" s="125"/>
      <c r="TNG271" s="125"/>
      <c r="TNH271" s="125"/>
      <c r="TNI271" s="125"/>
      <c r="TNJ271" s="125"/>
      <c r="TNK271" s="125"/>
      <c r="TNL271" s="125"/>
      <c r="TNM271" s="432"/>
      <c r="TNN271" s="432"/>
      <c r="TNO271" s="125"/>
      <c r="TNP271" s="125"/>
      <c r="TNQ271" s="125"/>
      <c r="TNR271" s="125"/>
      <c r="TNS271" s="125"/>
      <c r="TNT271" s="125"/>
      <c r="TNU271" s="125"/>
      <c r="TNV271" s="125"/>
      <c r="TNW271" s="125"/>
      <c r="TNX271" s="125"/>
      <c r="TNY271" s="125"/>
      <c r="TNZ271" s="125"/>
      <c r="TOA271" s="125"/>
      <c r="TOB271" s="125"/>
      <c r="TOC271" s="125"/>
      <c r="TOD271" s="125"/>
      <c r="TOE271" s="125"/>
      <c r="TOF271" s="125"/>
      <c r="TOG271" s="125"/>
      <c r="TOH271" s="125"/>
      <c r="TOI271" s="125"/>
      <c r="TOJ271" s="125"/>
      <c r="TOK271" s="125"/>
      <c r="TOL271" s="125"/>
      <c r="TOM271" s="432"/>
      <c r="TON271" s="432"/>
      <c r="TOO271" s="125"/>
      <c r="TOP271" s="125"/>
      <c r="TOQ271" s="125"/>
      <c r="TOR271" s="125"/>
      <c r="TOS271" s="125"/>
      <c r="TOT271" s="125"/>
      <c r="TOU271" s="125"/>
      <c r="TOV271" s="125"/>
      <c r="TOW271" s="125"/>
      <c r="TOX271" s="125"/>
      <c r="TOY271" s="125"/>
      <c r="TOZ271" s="125"/>
      <c r="TPA271" s="125"/>
      <c r="TPB271" s="125"/>
      <c r="TPC271" s="125"/>
      <c r="TPD271" s="125"/>
      <c r="TPE271" s="125"/>
      <c r="TPF271" s="125"/>
      <c r="TPG271" s="125"/>
      <c r="TPH271" s="125"/>
      <c r="TPI271" s="125"/>
      <c r="TPJ271" s="125"/>
      <c r="TPK271" s="125"/>
      <c r="TPL271" s="125"/>
      <c r="TPM271" s="432"/>
      <c r="TPN271" s="432"/>
      <c r="TPO271" s="125"/>
      <c r="TPP271" s="125"/>
      <c r="TPQ271" s="125"/>
      <c r="TPR271" s="125"/>
      <c r="TPS271" s="125"/>
      <c r="TPT271" s="125"/>
      <c r="TPU271" s="125"/>
      <c r="TPV271" s="125"/>
      <c r="TPW271" s="125"/>
      <c r="TPX271" s="125"/>
      <c r="TPY271" s="125"/>
      <c r="TPZ271" s="125"/>
      <c r="TQA271" s="125"/>
      <c r="TQB271" s="125"/>
      <c r="TQC271" s="125"/>
      <c r="TQD271" s="125"/>
      <c r="TQE271" s="125"/>
      <c r="TQF271" s="125"/>
      <c r="TQG271" s="125"/>
      <c r="TQH271" s="125"/>
      <c r="TQI271" s="125"/>
      <c r="TQJ271" s="125"/>
      <c r="TQK271" s="125"/>
      <c r="TQL271" s="125"/>
      <c r="TQM271" s="432"/>
      <c r="TQN271" s="432"/>
      <c r="TQO271" s="125"/>
      <c r="TQP271" s="125"/>
      <c r="TQQ271" s="125"/>
      <c r="TQR271" s="125"/>
      <c r="TQS271" s="125"/>
      <c r="TQT271" s="125"/>
      <c r="TQU271" s="125"/>
      <c r="TQV271" s="125"/>
      <c r="TQW271" s="125"/>
      <c r="TQX271" s="125"/>
      <c r="TQY271" s="125"/>
      <c r="TQZ271" s="125"/>
      <c r="TRA271" s="125"/>
      <c r="TRB271" s="125"/>
      <c r="TRC271" s="125"/>
      <c r="TRD271" s="125"/>
      <c r="TRE271" s="125"/>
      <c r="TRF271" s="125"/>
      <c r="TRG271" s="125"/>
      <c r="TRH271" s="125"/>
      <c r="TRI271" s="125"/>
      <c r="TRJ271" s="125"/>
      <c r="TRK271" s="125"/>
      <c r="TRL271" s="125"/>
      <c r="TRM271" s="432"/>
      <c r="TRN271" s="432"/>
      <c r="TRO271" s="125"/>
      <c r="TRP271" s="125"/>
      <c r="TRQ271" s="125"/>
      <c r="TRR271" s="125"/>
      <c r="TRS271" s="125"/>
      <c r="TRT271" s="125"/>
      <c r="TRU271" s="125"/>
      <c r="TRV271" s="125"/>
      <c r="TRW271" s="125"/>
      <c r="TRX271" s="125"/>
      <c r="TRY271" s="125"/>
      <c r="TRZ271" s="125"/>
      <c r="TSA271" s="125"/>
      <c r="TSB271" s="125"/>
      <c r="TSC271" s="125"/>
      <c r="TSD271" s="125"/>
      <c r="TSE271" s="125"/>
      <c r="TSF271" s="125"/>
      <c r="TSG271" s="125"/>
      <c r="TSH271" s="125"/>
      <c r="TSI271" s="125"/>
      <c r="TSJ271" s="125"/>
      <c r="TSK271" s="125"/>
      <c r="TSL271" s="125"/>
      <c r="TSM271" s="432"/>
      <c r="TSN271" s="432"/>
      <c r="TSO271" s="125"/>
      <c r="TSP271" s="125"/>
      <c r="TSQ271" s="125"/>
      <c r="TSR271" s="125"/>
      <c r="TSS271" s="125"/>
      <c r="TST271" s="125"/>
      <c r="TSU271" s="125"/>
      <c r="TSV271" s="125"/>
      <c r="TSW271" s="125"/>
      <c r="TSX271" s="125"/>
      <c r="TSY271" s="125"/>
      <c r="TSZ271" s="125"/>
      <c r="TTA271" s="125"/>
      <c r="TTB271" s="125"/>
      <c r="TTC271" s="125"/>
      <c r="TTD271" s="125"/>
      <c r="TTE271" s="125"/>
      <c r="TTF271" s="125"/>
      <c r="TTG271" s="125"/>
      <c r="TTH271" s="125"/>
      <c r="TTI271" s="125"/>
      <c r="TTJ271" s="125"/>
      <c r="TTK271" s="125"/>
      <c r="TTL271" s="125"/>
      <c r="TTM271" s="432"/>
      <c r="TTN271" s="432"/>
      <c r="TTO271" s="125"/>
      <c r="TTP271" s="125"/>
      <c r="TTQ271" s="125"/>
      <c r="TTR271" s="125"/>
      <c r="TTS271" s="125"/>
      <c r="TTT271" s="125"/>
      <c r="TTU271" s="125"/>
      <c r="TTV271" s="125"/>
      <c r="TTW271" s="125"/>
      <c r="TTX271" s="125"/>
      <c r="TTY271" s="125"/>
      <c r="TTZ271" s="125"/>
      <c r="TUA271" s="125"/>
      <c r="TUB271" s="125"/>
      <c r="TUC271" s="125"/>
      <c r="TUD271" s="125"/>
      <c r="TUE271" s="125"/>
      <c r="TUF271" s="125"/>
      <c r="TUG271" s="125"/>
      <c r="TUH271" s="125"/>
      <c r="TUI271" s="125"/>
      <c r="TUJ271" s="125"/>
      <c r="TUK271" s="125"/>
      <c r="TUL271" s="125"/>
      <c r="TUM271" s="432"/>
      <c r="TUN271" s="432"/>
      <c r="TUO271" s="125"/>
      <c r="TUP271" s="125"/>
      <c r="TUQ271" s="125"/>
      <c r="TUR271" s="125"/>
      <c r="TUS271" s="125"/>
      <c r="TUT271" s="125"/>
      <c r="TUU271" s="125"/>
      <c r="TUV271" s="125"/>
      <c r="TUW271" s="125"/>
      <c r="TUX271" s="125"/>
      <c r="TUY271" s="125"/>
      <c r="TUZ271" s="125"/>
      <c r="TVA271" s="125"/>
      <c r="TVB271" s="125"/>
      <c r="TVC271" s="125"/>
      <c r="TVD271" s="125"/>
      <c r="TVE271" s="125"/>
      <c r="TVF271" s="125"/>
      <c r="TVG271" s="125"/>
      <c r="TVH271" s="125"/>
      <c r="TVI271" s="125"/>
      <c r="TVJ271" s="125"/>
      <c r="TVK271" s="125"/>
      <c r="TVL271" s="125"/>
      <c r="TVM271" s="432"/>
      <c r="TVN271" s="432"/>
      <c r="TVO271" s="125"/>
      <c r="TVP271" s="125"/>
      <c r="TVQ271" s="125"/>
      <c r="TVR271" s="125"/>
      <c r="TVS271" s="125"/>
      <c r="TVT271" s="125"/>
      <c r="TVU271" s="125"/>
      <c r="TVV271" s="125"/>
      <c r="TVW271" s="125"/>
      <c r="TVX271" s="125"/>
      <c r="TVY271" s="125"/>
      <c r="TVZ271" s="125"/>
      <c r="TWA271" s="125"/>
      <c r="TWB271" s="125"/>
      <c r="TWC271" s="125"/>
      <c r="TWD271" s="125"/>
      <c r="TWE271" s="125"/>
      <c r="TWF271" s="125"/>
      <c r="TWG271" s="125"/>
      <c r="TWH271" s="125"/>
      <c r="TWI271" s="125"/>
      <c r="TWJ271" s="125"/>
      <c r="TWK271" s="125"/>
      <c r="TWL271" s="125"/>
      <c r="TWM271" s="432"/>
      <c r="TWN271" s="432"/>
      <c r="TWO271" s="125"/>
      <c r="TWP271" s="125"/>
      <c r="TWQ271" s="125"/>
      <c r="TWR271" s="125"/>
      <c r="TWS271" s="125"/>
      <c r="TWT271" s="125"/>
      <c r="TWU271" s="125"/>
      <c r="TWV271" s="125"/>
      <c r="TWW271" s="125"/>
      <c r="TWX271" s="125"/>
      <c r="TWY271" s="125"/>
      <c r="TWZ271" s="125"/>
      <c r="TXA271" s="125"/>
      <c r="TXB271" s="125"/>
      <c r="TXC271" s="125"/>
      <c r="TXD271" s="125"/>
      <c r="TXE271" s="125"/>
      <c r="TXF271" s="125"/>
      <c r="TXG271" s="125"/>
      <c r="TXH271" s="125"/>
      <c r="TXI271" s="125"/>
      <c r="TXJ271" s="125"/>
      <c r="TXK271" s="125"/>
      <c r="TXL271" s="125"/>
      <c r="TXM271" s="432"/>
      <c r="TXN271" s="432"/>
      <c r="TXO271" s="125"/>
      <c r="TXP271" s="125"/>
      <c r="TXQ271" s="125"/>
      <c r="TXR271" s="125"/>
      <c r="TXS271" s="125"/>
      <c r="TXT271" s="125"/>
      <c r="TXU271" s="125"/>
      <c r="TXV271" s="125"/>
      <c r="TXW271" s="125"/>
      <c r="TXX271" s="125"/>
      <c r="TXY271" s="125"/>
      <c r="TXZ271" s="125"/>
      <c r="TYA271" s="125"/>
      <c r="TYB271" s="125"/>
      <c r="TYC271" s="125"/>
      <c r="TYD271" s="125"/>
      <c r="TYE271" s="125"/>
      <c r="TYF271" s="125"/>
      <c r="TYG271" s="125"/>
      <c r="TYH271" s="125"/>
      <c r="TYI271" s="125"/>
      <c r="TYJ271" s="125"/>
      <c r="TYK271" s="125"/>
      <c r="TYL271" s="125"/>
      <c r="TYM271" s="432"/>
      <c r="TYN271" s="432"/>
      <c r="TYO271" s="125"/>
      <c r="TYP271" s="125"/>
      <c r="TYQ271" s="125"/>
      <c r="TYR271" s="125"/>
      <c r="TYS271" s="125"/>
      <c r="TYT271" s="125"/>
      <c r="TYU271" s="125"/>
      <c r="TYV271" s="125"/>
      <c r="TYW271" s="125"/>
      <c r="TYX271" s="125"/>
      <c r="TYY271" s="125"/>
      <c r="TYZ271" s="125"/>
      <c r="TZA271" s="125"/>
      <c r="TZB271" s="125"/>
      <c r="TZC271" s="125"/>
      <c r="TZD271" s="125"/>
      <c r="TZE271" s="125"/>
      <c r="TZF271" s="125"/>
      <c r="TZG271" s="125"/>
      <c r="TZH271" s="125"/>
      <c r="TZI271" s="125"/>
      <c r="TZJ271" s="125"/>
      <c r="TZK271" s="125"/>
      <c r="TZL271" s="125"/>
      <c r="TZM271" s="432"/>
      <c r="TZN271" s="432"/>
      <c r="TZO271" s="125"/>
      <c r="TZP271" s="125"/>
      <c r="TZQ271" s="125"/>
      <c r="TZR271" s="125"/>
      <c r="TZS271" s="125"/>
      <c r="TZT271" s="125"/>
      <c r="TZU271" s="125"/>
      <c r="TZV271" s="125"/>
      <c r="TZW271" s="125"/>
      <c r="TZX271" s="125"/>
      <c r="TZY271" s="125"/>
      <c r="TZZ271" s="125"/>
      <c r="UAA271" s="125"/>
      <c r="UAB271" s="125"/>
      <c r="UAC271" s="125"/>
      <c r="UAD271" s="125"/>
      <c r="UAE271" s="125"/>
      <c r="UAF271" s="125"/>
      <c r="UAG271" s="125"/>
      <c r="UAH271" s="125"/>
      <c r="UAI271" s="125"/>
      <c r="UAJ271" s="125"/>
      <c r="UAK271" s="125"/>
      <c r="UAL271" s="125"/>
      <c r="UAM271" s="432"/>
      <c r="UAN271" s="432"/>
      <c r="UAO271" s="125"/>
      <c r="UAP271" s="125"/>
      <c r="UAQ271" s="125"/>
      <c r="UAR271" s="125"/>
      <c r="UAS271" s="125"/>
      <c r="UAT271" s="125"/>
      <c r="UAU271" s="125"/>
      <c r="UAV271" s="125"/>
      <c r="UAW271" s="125"/>
      <c r="UAX271" s="125"/>
      <c r="UAY271" s="125"/>
      <c r="UAZ271" s="125"/>
      <c r="UBA271" s="125"/>
      <c r="UBB271" s="125"/>
      <c r="UBC271" s="125"/>
      <c r="UBD271" s="125"/>
      <c r="UBE271" s="125"/>
      <c r="UBF271" s="125"/>
      <c r="UBG271" s="125"/>
      <c r="UBH271" s="125"/>
      <c r="UBI271" s="125"/>
      <c r="UBJ271" s="125"/>
      <c r="UBK271" s="125"/>
      <c r="UBL271" s="125"/>
      <c r="UBM271" s="432"/>
      <c r="UBN271" s="432"/>
      <c r="UBO271" s="125"/>
      <c r="UBP271" s="125"/>
      <c r="UBQ271" s="125"/>
      <c r="UBR271" s="125"/>
      <c r="UBS271" s="125"/>
      <c r="UBT271" s="125"/>
      <c r="UBU271" s="125"/>
      <c r="UBV271" s="125"/>
      <c r="UBW271" s="125"/>
      <c r="UBX271" s="125"/>
      <c r="UBY271" s="125"/>
      <c r="UBZ271" s="125"/>
      <c r="UCA271" s="125"/>
      <c r="UCB271" s="125"/>
      <c r="UCC271" s="125"/>
      <c r="UCD271" s="125"/>
      <c r="UCE271" s="125"/>
      <c r="UCF271" s="125"/>
      <c r="UCG271" s="125"/>
      <c r="UCH271" s="125"/>
      <c r="UCI271" s="125"/>
      <c r="UCJ271" s="125"/>
      <c r="UCK271" s="125"/>
      <c r="UCL271" s="125"/>
      <c r="UCM271" s="432"/>
      <c r="UCN271" s="432"/>
      <c r="UCO271" s="125"/>
      <c r="UCP271" s="125"/>
      <c r="UCQ271" s="125"/>
      <c r="UCR271" s="125"/>
      <c r="UCS271" s="125"/>
      <c r="UCT271" s="125"/>
      <c r="UCU271" s="125"/>
      <c r="UCV271" s="125"/>
      <c r="UCW271" s="125"/>
      <c r="UCX271" s="125"/>
      <c r="UCY271" s="125"/>
      <c r="UCZ271" s="125"/>
      <c r="UDA271" s="125"/>
      <c r="UDB271" s="125"/>
      <c r="UDC271" s="125"/>
      <c r="UDD271" s="125"/>
      <c r="UDE271" s="125"/>
      <c r="UDF271" s="125"/>
      <c r="UDG271" s="125"/>
      <c r="UDH271" s="125"/>
      <c r="UDI271" s="125"/>
      <c r="UDJ271" s="125"/>
      <c r="UDK271" s="125"/>
      <c r="UDL271" s="125"/>
      <c r="UDM271" s="432"/>
      <c r="UDN271" s="432"/>
      <c r="UDO271" s="125"/>
      <c r="UDP271" s="125"/>
      <c r="UDQ271" s="125"/>
      <c r="UDR271" s="125"/>
      <c r="UDS271" s="125"/>
      <c r="UDT271" s="125"/>
      <c r="UDU271" s="125"/>
      <c r="UDV271" s="125"/>
      <c r="UDW271" s="125"/>
      <c r="UDX271" s="125"/>
      <c r="UDY271" s="125"/>
      <c r="UDZ271" s="125"/>
      <c r="UEA271" s="125"/>
      <c r="UEB271" s="125"/>
      <c r="UEC271" s="125"/>
      <c r="UED271" s="125"/>
      <c r="UEE271" s="125"/>
      <c r="UEF271" s="125"/>
      <c r="UEG271" s="125"/>
      <c r="UEH271" s="125"/>
      <c r="UEI271" s="125"/>
      <c r="UEJ271" s="125"/>
      <c r="UEK271" s="125"/>
      <c r="UEL271" s="125"/>
      <c r="UEM271" s="432"/>
      <c r="UEN271" s="432"/>
      <c r="UEO271" s="125"/>
      <c r="UEP271" s="125"/>
      <c r="UEQ271" s="125"/>
      <c r="UER271" s="125"/>
      <c r="UES271" s="125"/>
      <c r="UET271" s="125"/>
      <c r="UEU271" s="125"/>
      <c r="UEV271" s="125"/>
      <c r="UEW271" s="125"/>
      <c r="UEX271" s="125"/>
      <c r="UEY271" s="125"/>
      <c r="UEZ271" s="125"/>
      <c r="UFA271" s="125"/>
      <c r="UFB271" s="125"/>
      <c r="UFC271" s="125"/>
      <c r="UFD271" s="125"/>
      <c r="UFE271" s="125"/>
      <c r="UFF271" s="125"/>
      <c r="UFG271" s="125"/>
      <c r="UFH271" s="125"/>
      <c r="UFI271" s="125"/>
      <c r="UFJ271" s="125"/>
      <c r="UFK271" s="125"/>
      <c r="UFL271" s="125"/>
      <c r="UFM271" s="432"/>
      <c r="UFN271" s="432"/>
      <c r="UFO271" s="125"/>
      <c r="UFP271" s="125"/>
      <c r="UFQ271" s="125"/>
      <c r="UFR271" s="125"/>
      <c r="UFS271" s="125"/>
      <c r="UFT271" s="125"/>
      <c r="UFU271" s="125"/>
      <c r="UFV271" s="125"/>
      <c r="UFW271" s="125"/>
      <c r="UFX271" s="125"/>
      <c r="UFY271" s="125"/>
      <c r="UFZ271" s="125"/>
      <c r="UGA271" s="125"/>
      <c r="UGB271" s="125"/>
      <c r="UGC271" s="125"/>
      <c r="UGD271" s="125"/>
      <c r="UGE271" s="125"/>
      <c r="UGF271" s="125"/>
      <c r="UGG271" s="125"/>
      <c r="UGH271" s="125"/>
      <c r="UGI271" s="125"/>
      <c r="UGJ271" s="125"/>
      <c r="UGK271" s="125"/>
      <c r="UGL271" s="125"/>
      <c r="UGM271" s="432"/>
      <c r="UGN271" s="432"/>
      <c r="UGO271" s="125"/>
      <c r="UGP271" s="125"/>
      <c r="UGQ271" s="125"/>
      <c r="UGR271" s="125"/>
      <c r="UGS271" s="125"/>
      <c r="UGT271" s="125"/>
      <c r="UGU271" s="125"/>
      <c r="UGV271" s="125"/>
      <c r="UGW271" s="125"/>
      <c r="UGX271" s="125"/>
      <c r="UGY271" s="125"/>
      <c r="UGZ271" s="125"/>
      <c r="UHA271" s="125"/>
      <c r="UHB271" s="125"/>
      <c r="UHC271" s="125"/>
      <c r="UHD271" s="125"/>
      <c r="UHE271" s="125"/>
      <c r="UHF271" s="125"/>
      <c r="UHG271" s="125"/>
      <c r="UHH271" s="125"/>
      <c r="UHI271" s="125"/>
      <c r="UHJ271" s="125"/>
      <c r="UHK271" s="125"/>
      <c r="UHL271" s="125"/>
      <c r="UHM271" s="432"/>
      <c r="UHN271" s="432"/>
      <c r="UHO271" s="125"/>
      <c r="UHP271" s="125"/>
      <c r="UHQ271" s="125"/>
      <c r="UHR271" s="125"/>
      <c r="UHS271" s="125"/>
      <c r="UHT271" s="125"/>
      <c r="UHU271" s="125"/>
      <c r="UHV271" s="125"/>
      <c r="UHW271" s="125"/>
      <c r="UHX271" s="125"/>
      <c r="UHY271" s="125"/>
      <c r="UHZ271" s="125"/>
      <c r="UIA271" s="125"/>
      <c r="UIB271" s="125"/>
      <c r="UIC271" s="125"/>
      <c r="UID271" s="125"/>
      <c r="UIE271" s="125"/>
      <c r="UIF271" s="125"/>
      <c r="UIG271" s="125"/>
      <c r="UIH271" s="125"/>
      <c r="UII271" s="125"/>
      <c r="UIJ271" s="125"/>
      <c r="UIK271" s="125"/>
      <c r="UIL271" s="125"/>
      <c r="UIM271" s="432"/>
      <c r="UIN271" s="432"/>
      <c r="UIO271" s="125"/>
      <c r="UIP271" s="125"/>
      <c r="UIQ271" s="125"/>
      <c r="UIR271" s="125"/>
      <c r="UIS271" s="125"/>
      <c r="UIT271" s="125"/>
      <c r="UIU271" s="125"/>
      <c r="UIV271" s="125"/>
      <c r="UIW271" s="125"/>
      <c r="UIX271" s="125"/>
      <c r="UIY271" s="125"/>
      <c r="UIZ271" s="125"/>
      <c r="UJA271" s="125"/>
      <c r="UJB271" s="125"/>
      <c r="UJC271" s="125"/>
      <c r="UJD271" s="125"/>
      <c r="UJE271" s="125"/>
      <c r="UJF271" s="125"/>
      <c r="UJG271" s="125"/>
      <c r="UJH271" s="125"/>
      <c r="UJI271" s="125"/>
      <c r="UJJ271" s="125"/>
      <c r="UJK271" s="125"/>
      <c r="UJL271" s="125"/>
      <c r="UJM271" s="432"/>
      <c r="UJN271" s="432"/>
      <c r="UJO271" s="125"/>
      <c r="UJP271" s="125"/>
      <c r="UJQ271" s="125"/>
      <c r="UJR271" s="125"/>
      <c r="UJS271" s="125"/>
      <c r="UJT271" s="125"/>
      <c r="UJU271" s="125"/>
      <c r="UJV271" s="125"/>
      <c r="UJW271" s="125"/>
      <c r="UJX271" s="125"/>
      <c r="UJY271" s="125"/>
      <c r="UJZ271" s="125"/>
      <c r="UKA271" s="125"/>
      <c r="UKB271" s="125"/>
      <c r="UKC271" s="125"/>
      <c r="UKD271" s="125"/>
      <c r="UKE271" s="125"/>
      <c r="UKF271" s="125"/>
      <c r="UKG271" s="125"/>
      <c r="UKH271" s="125"/>
      <c r="UKI271" s="125"/>
      <c r="UKJ271" s="125"/>
      <c r="UKK271" s="125"/>
      <c r="UKL271" s="125"/>
      <c r="UKM271" s="432"/>
      <c r="UKN271" s="432"/>
      <c r="UKO271" s="125"/>
      <c r="UKP271" s="125"/>
      <c r="UKQ271" s="125"/>
      <c r="UKR271" s="125"/>
      <c r="UKS271" s="125"/>
      <c r="UKT271" s="125"/>
      <c r="UKU271" s="125"/>
      <c r="UKV271" s="125"/>
      <c r="UKW271" s="125"/>
      <c r="UKX271" s="125"/>
      <c r="UKY271" s="125"/>
      <c r="UKZ271" s="125"/>
      <c r="ULA271" s="125"/>
      <c r="ULB271" s="125"/>
      <c r="ULC271" s="125"/>
      <c r="ULD271" s="125"/>
      <c r="ULE271" s="125"/>
      <c r="ULF271" s="125"/>
      <c r="ULG271" s="125"/>
      <c r="ULH271" s="125"/>
      <c r="ULI271" s="125"/>
      <c r="ULJ271" s="125"/>
      <c r="ULK271" s="125"/>
      <c r="ULL271" s="125"/>
      <c r="ULM271" s="432"/>
      <c r="ULN271" s="432"/>
      <c r="ULO271" s="125"/>
      <c r="ULP271" s="125"/>
      <c r="ULQ271" s="125"/>
      <c r="ULR271" s="125"/>
      <c r="ULS271" s="125"/>
      <c r="ULT271" s="125"/>
      <c r="ULU271" s="125"/>
      <c r="ULV271" s="125"/>
      <c r="ULW271" s="125"/>
      <c r="ULX271" s="125"/>
      <c r="ULY271" s="125"/>
      <c r="ULZ271" s="125"/>
      <c r="UMA271" s="125"/>
      <c r="UMB271" s="125"/>
      <c r="UMC271" s="125"/>
      <c r="UMD271" s="125"/>
      <c r="UME271" s="125"/>
      <c r="UMF271" s="125"/>
      <c r="UMG271" s="125"/>
      <c r="UMH271" s="125"/>
      <c r="UMI271" s="125"/>
      <c r="UMJ271" s="125"/>
      <c r="UMK271" s="125"/>
      <c r="UML271" s="125"/>
      <c r="UMM271" s="432"/>
      <c r="UMN271" s="432"/>
      <c r="UMO271" s="125"/>
      <c r="UMP271" s="125"/>
      <c r="UMQ271" s="125"/>
      <c r="UMR271" s="125"/>
      <c r="UMS271" s="125"/>
      <c r="UMT271" s="125"/>
      <c r="UMU271" s="125"/>
      <c r="UMV271" s="125"/>
      <c r="UMW271" s="125"/>
      <c r="UMX271" s="125"/>
      <c r="UMY271" s="125"/>
      <c r="UMZ271" s="125"/>
      <c r="UNA271" s="125"/>
      <c r="UNB271" s="125"/>
      <c r="UNC271" s="125"/>
      <c r="UND271" s="125"/>
      <c r="UNE271" s="125"/>
      <c r="UNF271" s="125"/>
      <c r="UNG271" s="125"/>
      <c r="UNH271" s="125"/>
      <c r="UNI271" s="125"/>
      <c r="UNJ271" s="125"/>
      <c r="UNK271" s="125"/>
      <c r="UNL271" s="125"/>
      <c r="UNM271" s="432"/>
      <c r="UNN271" s="432"/>
      <c r="UNO271" s="125"/>
      <c r="UNP271" s="125"/>
      <c r="UNQ271" s="125"/>
      <c r="UNR271" s="125"/>
      <c r="UNS271" s="125"/>
      <c r="UNT271" s="125"/>
      <c r="UNU271" s="125"/>
      <c r="UNV271" s="125"/>
      <c r="UNW271" s="125"/>
      <c r="UNX271" s="125"/>
      <c r="UNY271" s="125"/>
      <c r="UNZ271" s="125"/>
      <c r="UOA271" s="125"/>
      <c r="UOB271" s="125"/>
      <c r="UOC271" s="125"/>
      <c r="UOD271" s="125"/>
      <c r="UOE271" s="125"/>
      <c r="UOF271" s="125"/>
      <c r="UOG271" s="125"/>
      <c r="UOH271" s="125"/>
      <c r="UOI271" s="125"/>
      <c r="UOJ271" s="125"/>
      <c r="UOK271" s="125"/>
      <c r="UOL271" s="125"/>
      <c r="UOM271" s="432"/>
      <c r="UON271" s="432"/>
      <c r="UOO271" s="125"/>
      <c r="UOP271" s="125"/>
      <c r="UOQ271" s="125"/>
      <c r="UOR271" s="125"/>
      <c r="UOS271" s="125"/>
      <c r="UOT271" s="125"/>
      <c r="UOU271" s="125"/>
      <c r="UOV271" s="125"/>
      <c r="UOW271" s="125"/>
      <c r="UOX271" s="125"/>
      <c r="UOY271" s="125"/>
      <c r="UOZ271" s="125"/>
      <c r="UPA271" s="125"/>
      <c r="UPB271" s="125"/>
      <c r="UPC271" s="125"/>
      <c r="UPD271" s="125"/>
      <c r="UPE271" s="125"/>
      <c r="UPF271" s="125"/>
      <c r="UPG271" s="125"/>
      <c r="UPH271" s="125"/>
      <c r="UPI271" s="125"/>
      <c r="UPJ271" s="125"/>
      <c r="UPK271" s="125"/>
      <c r="UPL271" s="125"/>
      <c r="UPM271" s="432"/>
      <c r="UPN271" s="432"/>
      <c r="UPO271" s="125"/>
      <c r="UPP271" s="125"/>
      <c r="UPQ271" s="125"/>
      <c r="UPR271" s="125"/>
      <c r="UPS271" s="125"/>
      <c r="UPT271" s="125"/>
      <c r="UPU271" s="125"/>
      <c r="UPV271" s="125"/>
      <c r="UPW271" s="125"/>
      <c r="UPX271" s="125"/>
      <c r="UPY271" s="125"/>
      <c r="UPZ271" s="125"/>
      <c r="UQA271" s="125"/>
      <c r="UQB271" s="125"/>
      <c r="UQC271" s="125"/>
      <c r="UQD271" s="125"/>
      <c r="UQE271" s="125"/>
      <c r="UQF271" s="125"/>
      <c r="UQG271" s="125"/>
      <c r="UQH271" s="125"/>
      <c r="UQI271" s="125"/>
      <c r="UQJ271" s="125"/>
      <c r="UQK271" s="125"/>
      <c r="UQL271" s="125"/>
      <c r="UQM271" s="432"/>
      <c r="UQN271" s="432"/>
      <c r="UQO271" s="125"/>
      <c r="UQP271" s="125"/>
      <c r="UQQ271" s="125"/>
      <c r="UQR271" s="125"/>
      <c r="UQS271" s="125"/>
      <c r="UQT271" s="125"/>
      <c r="UQU271" s="125"/>
      <c r="UQV271" s="125"/>
      <c r="UQW271" s="125"/>
      <c r="UQX271" s="125"/>
      <c r="UQY271" s="125"/>
      <c r="UQZ271" s="125"/>
      <c r="URA271" s="125"/>
      <c r="URB271" s="125"/>
      <c r="URC271" s="125"/>
      <c r="URD271" s="125"/>
      <c r="URE271" s="125"/>
      <c r="URF271" s="125"/>
      <c r="URG271" s="125"/>
      <c r="URH271" s="125"/>
      <c r="URI271" s="125"/>
      <c r="URJ271" s="125"/>
      <c r="URK271" s="125"/>
      <c r="URL271" s="125"/>
      <c r="URM271" s="432"/>
      <c r="URN271" s="432"/>
      <c r="URO271" s="125"/>
      <c r="URP271" s="125"/>
      <c r="URQ271" s="125"/>
      <c r="URR271" s="125"/>
      <c r="URS271" s="125"/>
      <c r="URT271" s="125"/>
      <c r="URU271" s="125"/>
      <c r="URV271" s="125"/>
      <c r="URW271" s="125"/>
      <c r="URX271" s="125"/>
      <c r="URY271" s="125"/>
      <c r="URZ271" s="125"/>
      <c r="USA271" s="125"/>
      <c r="USB271" s="125"/>
      <c r="USC271" s="125"/>
      <c r="USD271" s="125"/>
      <c r="USE271" s="125"/>
      <c r="USF271" s="125"/>
      <c r="USG271" s="125"/>
      <c r="USH271" s="125"/>
      <c r="USI271" s="125"/>
      <c r="USJ271" s="125"/>
      <c r="USK271" s="125"/>
      <c r="USL271" s="125"/>
      <c r="USM271" s="432"/>
      <c r="USN271" s="432"/>
      <c r="USO271" s="125"/>
      <c r="USP271" s="125"/>
      <c r="USQ271" s="125"/>
      <c r="USR271" s="125"/>
      <c r="USS271" s="125"/>
      <c r="UST271" s="125"/>
      <c r="USU271" s="125"/>
      <c r="USV271" s="125"/>
      <c r="USW271" s="125"/>
      <c r="USX271" s="125"/>
      <c r="USY271" s="125"/>
      <c r="USZ271" s="125"/>
      <c r="UTA271" s="125"/>
      <c r="UTB271" s="125"/>
      <c r="UTC271" s="125"/>
      <c r="UTD271" s="125"/>
      <c r="UTE271" s="125"/>
      <c r="UTF271" s="125"/>
      <c r="UTG271" s="125"/>
      <c r="UTH271" s="125"/>
      <c r="UTI271" s="125"/>
      <c r="UTJ271" s="125"/>
      <c r="UTK271" s="125"/>
      <c r="UTL271" s="125"/>
      <c r="UTM271" s="432"/>
      <c r="UTN271" s="432"/>
      <c r="UTO271" s="125"/>
      <c r="UTP271" s="125"/>
      <c r="UTQ271" s="125"/>
      <c r="UTR271" s="125"/>
      <c r="UTS271" s="125"/>
      <c r="UTT271" s="125"/>
      <c r="UTU271" s="125"/>
      <c r="UTV271" s="125"/>
      <c r="UTW271" s="125"/>
      <c r="UTX271" s="125"/>
      <c r="UTY271" s="125"/>
      <c r="UTZ271" s="125"/>
      <c r="UUA271" s="125"/>
      <c r="UUB271" s="125"/>
      <c r="UUC271" s="125"/>
      <c r="UUD271" s="125"/>
      <c r="UUE271" s="125"/>
      <c r="UUF271" s="125"/>
      <c r="UUG271" s="125"/>
      <c r="UUH271" s="125"/>
      <c r="UUI271" s="125"/>
      <c r="UUJ271" s="125"/>
      <c r="UUK271" s="125"/>
      <c r="UUL271" s="125"/>
      <c r="UUM271" s="432"/>
      <c r="UUN271" s="432"/>
      <c r="UUO271" s="125"/>
      <c r="UUP271" s="125"/>
      <c r="UUQ271" s="125"/>
      <c r="UUR271" s="125"/>
      <c r="UUS271" s="125"/>
      <c r="UUT271" s="125"/>
      <c r="UUU271" s="125"/>
      <c r="UUV271" s="125"/>
      <c r="UUW271" s="125"/>
      <c r="UUX271" s="125"/>
      <c r="UUY271" s="125"/>
      <c r="UUZ271" s="125"/>
      <c r="UVA271" s="125"/>
      <c r="UVB271" s="125"/>
      <c r="UVC271" s="125"/>
      <c r="UVD271" s="125"/>
      <c r="UVE271" s="125"/>
      <c r="UVF271" s="125"/>
      <c r="UVG271" s="125"/>
      <c r="UVH271" s="125"/>
      <c r="UVI271" s="125"/>
      <c r="UVJ271" s="125"/>
      <c r="UVK271" s="125"/>
      <c r="UVL271" s="125"/>
      <c r="UVM271" s="432"/>
      <c r="UVN271" s="432"/>
      <c r="UVO271" s="125"/>
      <c r="UVP271" s="125"/>
      <c r="UVQ271" s="125"/>
      <c r="UVR271" s="125"/>
      <c r="UVS271" s="125"/>
      <c r="UVT271" s="125"/>
      <c r="UVU271" s="125"/>
      <c r="UVV271" s="125"/>
      <c r="UVW271" s="125"/>
      <c r="UVX271" s="125"/>
      <c r="UVY271" s="125"/>
      <c r="UVZ271" s="125"/>
      <c r="UWA271" s="125"/>
      <c r="UWB271" s="125"/>
      <c r="UWC271" s="125"/>
      <c r="UWD271" s="125"/>
      <c r="UWE271" s="125"/>
      <c r="UWF271" s="125"/>
      <c r="UWG271" s="125"/>
      <c r="UWH271" s="125"/>
      <c r="UWI271" s="125"/>
      <c r="UWJ271" s="125"/>
      <c r="UWK271" s="125"/>
      <c r="UWL271" s="125"/>
      <c r="UWM271" s="432"/>
      <c r="UWN271" s="432"/>
      <c r="UWO271" s="125"/>
      <c r="UWP271" s="125"/>
      <c r="UWQ271" s="125"/>
      <c r="UWR271" s="125"/>
      <c r="UWS271" s="125"/>
      <c r="UWT271" s="125"/>
      <c r="UWU271" s="125"/>
      <c r="UWV271" s="125"/>
      <c r="UWW271" s="125"/>
      <c r="UWX271" s="125"/>
      <c r="UWY271" s="125"/>
      <c r="UWZ271" s="125"/>
      <c r="UXA271" s="125"/>
      <c r="UXB271" s="125"/>
      <c r="UXC271" s="125"/>
      <c r="UXD271" s="125"/>
      <c r="UXE271" s="125"/>
      <c r="UXF271" s="125"/>
      <c r="UXG271" s="125"/>
      <c r="UXH271" s="125"/>
      <c r="UXI271" s="125"/>
      <c r="UXJ271" s="125"/>
      <c r="UXK271" s="125"/>
      <c r="UXL271" s="125"/>
      <c r="UXM271" s="432"/>
      <c r="UXN271" s="432"/>
      <c r="UXO271" s="125"/>
      <c r="UXP271" s="125"/>
      <c r="UXQ271" s="125"/>
      <c r="UXR271" s="125"/>
      <c r="UXS271" s="125"/>
      <c r="UXT271" s="125"/>
      <c r="UXU271" s="125"/>
      <c r="UXV271" s="125"/>
      <c r="UXW271" s="125"/>
      <c r="UXX271" s="125"/>
      <c r="UXY271" s="125"/>
      <c r="UXZ271" s="125"/>
      <c r="UYA271" s="125"/>
      <c r="UYB271" s="125"/>
      <c r="UYC271" s="125"/>
      <c r="UYD271" s="125"/>
      <c r="UYE271" s="125"/>
      <c r="UYF271" s="125"/>
      <c r="UYG271" s="125"/>
      <c r="UYH271" s="125"/>
      <c r="UYI271" s="125"/>
      <c r="UYJ271" s="125"/>
      <c r="UYK271" s="125"/>
      <c r="UYL271" s="125"/>
      <c r="UYM271" s="432"/>
      <c r="UYN271" s="432"/>
      <c r="UYO271" s="125"/>
      <c r="UYP271" s="125"/>
      <c r="UYQ271" s="125"/>
      <c r="UYR271" s="125"/>
      <c r="UYS271" s="125"/>
      <c r="UYT271" s="125"/>
      <c r="UYU271" s="125"/>
      <c r="UYV271" s="125"/>
      <c r="UYW271" s="125"/>
      <c r="UYX271" s="125"/>
      <c r="UYY271" s="125"/>
      <c r="UYZ271" s="125"/>
      <c r="UZA271" s="125"/>
      <c r="UZB271" s="125"/>
      <c r="UZC271" s="125"/>
      <c r="UZD271" s="125"/>
      <c r="UZE271" s="125"/>
      <c r="UZF271" s="125"/>
      <c r="UZG271" s="125"/>
      <c r="UZH271" s="125"/>
      <c r="UZI271" s="125"/>
      <c r="UZJ271" s="125"/>
      <c r="UZK271" s="125"/>
      <c r="UZL271" s="125"/>
      <c r="UZM271" s="432"/>
      <c r="UZN271" s="432"/>
      <c r="UZO271" s="125"/>
      <c r="UZP271" s="125"/>
      <c r="UZQ271" s="125"/>
      <c r="UZR271" s="125"/>
      <c r="UZS271" s="125"/>
      <c r="UZT271" s="125"/>
      <c r="UZU271" s="125"/>
      <c r="UZV271" s="125"/>
      <c r="UZW271" s="125"/>
      <c r="UZX271" s="125"/>
      <c r="UZY271" s="125"/>
      <c r="UZZ271" s="125"/>
      <c r="VAA271" s="125"/>
      <c r="VAB271" s="125"/>
      <c r="VAC271" s="125"/>
      <c r="VAD271" s="125"/>
      <c r="VAE271" s="125"/>
      <c r="VAF271" s="125"/>
      <c r="VAG271" s="125"/>
      <c r="VAH271" s="125"/>
      <c r="VAI271" s="125"/>
      <c r="VAJ271" s="125"/>
      <c r="VAK271" s="125"/>
      <c r="VAL271" s="125"/>
      <c r="VAM271" s="432"/>
      <c r="VAN271" s="432"/>
      <c r="VAO271" s="125"/>
      <c r="VAP271" s="125"/>
      <c r="VAQ271" s="125"/>
      <c r="VAR271" s="125"/>
      <c r="VAS271" s="125"/>
      <c r="VAT271" s="125"/>
      <c r="VAU271" s="125"/>
      <c r="VAV271" s="125"/>
      <c r="VAW271" s="125"/>
      <c r="VAX271" s="125"/>
      <c r="VAY271" s="125"/>
      <c r="VAZ271" s="125"/>
      <c r="VBA271" s="125"/>
      <c r="VBB271" s="125"/>
      <c r="VBC271" s="125"/>
      <c r="VBD271" s="125"/>
      <c r="VBE271" s="125"/>
      <c r="VBF271" s="125"/>
      <c r="VBG271" s="125"/>
      <c r="VBH271" s="125"/>
      <c r="VBI271" s="125"/>
      <c r="VBJ271" s="125"/>
      <c r="VBK271" s="125"/>
      <c r="VBL271" s="125"/>
      <c r="VBM271" s="432"/>
      <c r="VBN271" s="432"/>
      <c r="VBO271" s="125"/>
      <c r="VBP271" s="125"/>
      <c r="VBQ271" s="125"/>
      <c r="VBR271" s="125"/>
      <c r="VBS271" s="125"/>
      <c r="VBT271" s="125"/>
      <c r="VBU271" s="125"/>
      <c r="VBV271" s="125"/>
      <c r="VBW271" s="125"/>
      <c r="VBX271" s="125"/>
      <c r="VBY271" s="125"/>
      <c r="VBZ271" s="125"/>
      <c r="VCA271" s="125"/>
      <c r="VCB271" s="125"/>
      <c r="VCC271" s="125"/>
      <c r="VCD271" s="125"/>
      <c r="VCE271" s="125"/>
      <c r="VCF271" s="125"/>
      <c r="VCG271" s="125"/>
      <c r="VCH271" s="125"/>
      <c r="VCI271" s="125"/>
      <c r="VCJ271" s="125"/>
      <c r="VCK271" s="125"/>
      <c r="VCL271" s="125"/>
      <c r="VCM271" s="432"/>
      <c r="VCN271" s="432"/>
      <c r="VCO271" s="125"/>
      <c r="VCP271" s="125"/>
      <c r="VCQ271" s="125"/>
      <c r="VCR271" s="125"/>
      <c r="VCS271" s="125"/>
      <c r="VCT271" s="125"/>
      <c r="VCU271" s="125"/>
      <c r="VCV271" s="125"/>
      <c r="VCW271" s="125"/>
      <c r="VCX271" s="125"/>
      <c r="VCY271" s="125"/>
      <c r="VCZ271" s="125"/>
      <c r="VDA271" s="125"/>
      <c r="VDB271" s="125"/>
      <c r="VDC271" s="125"/>
      <c r="VDD271" s="125"/>
      <c r="VDE271" s="125"/>
      <c r="VDF271" s="125"/>
      <c r="VDG271" s="125"/>
      <c r="VDH271" s="125"/>
      <c r="VDI271" s="125"/>
      <c r="VDJ271" s="125"/>
      <c r="VDK271" s="125"/>
      <c r="VDL271" s="125"/>
      <c r="VDM271" s="432"/>
      <c r="VDN271" s="432"/>
      <c r="VDO271" s="125"/>
      <c r="VDP271" s="125"/>
      <c r="VDQ271" s="125"/>
      <c r="VDR271" s="125"/>
      <c r="VDS271" s="125"/>
      <c r="VDT271" s="125"/>
      <c r="VDU271" s="125"/>
      <c r="VDV271" s="125"/>
      <c r="VDW271" s="125"/>
      <c r="VDX271" s="125"/>
      <c r="VDY271" s="125"/>
      <c r="VDZ271" s="125"/>
      <c r="VEA271" s="125"/>
      <c r="VEB271" s="125"/>
      <c r="VEC271" s="125"/>
      <c r="VED271" s="125"/>
      <c r="VEE271" s="125"/>
      <c r="VEF271" s="125"/>
      <c r="VEG271" s="125"/>
      <c r="VEH271" s="125"/>
      <c r="VEI271" s="125"/>
      <c r="VEJ271" s="125"/>
      <c r="VEK271" s="125"/>
      <c r="VEL271" s="125"/>
      <c r="VEM271" s="432"/>
      <c r="VEN271" s="432"/>
      <c r="VEO271" s="125"/>
      <c r="VEP271" s="125"/>
      <c r="VEQ271" s="125"/>
      <c r="VER271" s="125"/>
      <c r="VES271" s="125"/>
      <c r="VET271" s="125"/>
      <c r="VEU271" s="125"/>
      <c r="VEV271" s="125"/>
      <c r="VEW271" s="125"/>
      <c r="VEX271" s="125"/>
      <c r="VEY271" s="125"/>
      <c r="VEZ271" s="125"/>
      <c r="VFA271" s="125"/>
      <c r="VFB271" s="125"/>
      <c r="VFC271" s="125"/>
      <c r="VFD271" s="125"/>
      <c r="VFE271" s="125"/>
      <c r="VFF271" s="125"/>
      <c r="VFG271" s="125"/>
      <c r="VFH271" s="125"/>
      <c r="VFI271" s="125"/>
      <c r="VFJ271" s="125"/>
      <c r="VFK271" s="125"/>
      <c r="VFL271" s="125"/>
      <c r="VFM271" s="432"/>
      <c r="VFN271" s="432"/>
      <c r="VFO271" s="125"/>
      <c r="VFP271" s="125"/>
      <c r="VFQ271" s="125"/>
      <c r="VFR271" s="125"/>
      <c r="VFS271" s="125"/>
      <c r="VFT271" s="125"/>
      <c r="VFU271" s="125"/>
      <c r="VFV271" s="125"/>
      <c r="VFW271" s="125"/>
      <c r="VFX271" s="125"/>
      <c r="VFY271" s="125"/>
      <c r="VFZ271" s="125"/>
      <c r="VGA271" s="125"/>
      <c r="VGB271" s="125"/>
      <c r="VGC271" s="125"/>
      <c r="VGD271" s="125"/>
      <c r="VGE271" s="125"/>
      <c r="VGF271" s="125"/>
      <c r="VGG271" s="125"/>
      <c r="VGH271" s="125"/>
      <c r="VGI271" s="125"/>
      <c r="VGJ271" s="125"/>
      <c r="VGK271" s="125"/>
      <c r="VGL271" s="125"/>
      <c r="VGM271" s="432"/>
      <c r="VGN271" s="432"/>
      <c r="VGO271" s="125"/>
      <c r="VGP271" s="125"/>
      <c r="VGQ271" s="125"/>
      <c r="VGR271" s="125"/>
      <c r="VGS271" s="125"/>
      <c r="VGT271" s="125"/>
      <c r="VGU271" s="125"/>
      <c r="VGV271" s="125"/>
      <c r="VGW271" s="125"/>
      <c r="VGX271" s="125"/>
      <c r="VGY271" s="125"/>
      <c r="VGZ271" s="125"/>
      <c r="VHA271" s="125"/>
      <c r="VHB271" s="125"/>
      <c r="VHC271" s="125"/>
      <c r="VHD271" s="125"/>
      <c r="VHE271" s="125"/>
      <c r="VHF271" s="125"/>
      <c r="VHG271" s="125"/>
      <c r="VHH271" s="125"/>
      <c r="VHI271" s="125"/>
      <c r="VHJ271" s="125"/>
      <c r="VHK271" s="125"/>
      <c r="VHL271" s="125"/>
      <c r="VHM271" s="432"/>
      <c r="VHN271" s="432"/>
      <c r="VHO271" s="125"/>
      <c r="VHP271" s="125"/>
      <c r="VHQ271" s="125"/>
      <c r="VHR271" s="125"/>
      <c r="VHS271" s="125"/>
      <c r="VHT271" s="125"/>
      <c r="VHU271" s="125"/>
      <c r="VHV271" s="125"/>
      <c r="VHW271" s="125"/>
      <c r="VHX271" s="125"/>
      <c r="VHY271" s="125"/>
      <c r="VHZ271" s="125"/>
      <c r="VIA271" s="125"/>
      <c r="VIB271" s="125"/>
      <c r="VIC271" s="125"/>
      <c r="VID271" s="125"/>
      <c r="VIE271" s="125"/>
      <c r="VIF271" s="125"/>
      <c r="VIG271" s="125"/>
      <c r="VIH271" s="125"/>
      <c r="VII271" s="125"/>
      <c r="VIJ271" s="125"/>
      <c r="VIK271" s="125"/>
      <c r="VIL271" s="125"/>
      <c r="VIM271" s="432"/>
      <c r="VIN271" s="432"/>
      <c r="VIO271" s="125"/>
      <c r="VIP271" s="125"/>
      <c r="VIQ271" s="125"/>
      <c r="VIR271" s="125"/>
      <c r="VIS271" s="125"/>
      <c r="VIT271" s="125"/>
      <c r="VIU271" s="125"/>
      <c r="VIV271" s="125"/>
      <c r="VIW271" s="125"/>
      <c r="VIX271" s="125"/>
      <c r="VIY271" s="125"/>
      <c r="VIZ271" s="125"/>
      <c r="VJA271" s="125"/>
      <c r="VJB271" s="125"/>
      <c r="VJC271" s="125"/>
      <c r="VJD271" s="125"/>
      <c r="VJE271" s="125"/>
      <c r="VJF271" s="125"/>
      <c r="VJG271" s="125"/>
      <c r="VJH271" s="125"/>
      <c r="VJI271" s="125"/>
      <c r="VJJ271" s="125"/>
      <c r="VJK271" s="125"/>
      <c r="VJL271" s="125"/>
      <c r="VJM271" s="432"/>
      <c r="VJN271" s="432"/>
      <c r="VJO271" s="125"/>
      <c r="VJP271" s="125"/>
      <c r="VJQ271" s="125"/>
      <c r="VJR271" s="125"/>
      <c r="VJS271" s="125"/>
      <c r="VJT271" s="125"/>
      <c r="VJU271" s="125"/>
      <c r="VJV271" s="125"/>
      <c r="VJW271" s="125"/>
      <c r="VJX271" s="125"/>
      <c r="VJY271" s="125"/>
      <c r="VJZ271" s="125"/>
      <c r="VKA271" s="125"/>
      <c r="VKB271" s="125"/>
      <c r="VKC271" s="125"/>
      <c r="VKD271" s="125"/>
      <c r="VKE271" s="125"/>
      <c r="VKF271" s="125"/>
      <c r="VKG271" s="125"/>
      <c r="VKH271" s="125"/>
      <c r="VKI271" s="125"/>
      <c r="VKJ271" s="125"/>
      <c r="VKK271" s="125"/>
      <c r="VKL271" s="125"/>
      <c r="VKM271" s="432"/>
      <c r="VKN271" s="432"/>
      <c r="VKO271" s="125"/>
      <c r="VKP271" s="125"/>
      <c r="VKQ271" s="125"/>
      <c r="VKR271" s="125"/>
      <c r="VKS271" s="125"/>
      <c r="VKT271" s="125"/>
      <c r="VKU271" s="125"/>
      <c r="VKV271" s="125"/>
      <c r="VKW271" s="125"/>
      <c r="VKX271" s="125"/>
      <c r="VKY271" s="125"/>
      <c r="VKZ271" s="125"/>
      <c r="VLA271" s="125"/>
      <c r="VLB271" s="125"/>
      <c r="VLC271" s="125"/>
      <c r="VLD271" s="125"/>
      <c r="VLE271" s="125"/>
      <c r="VLF271" s="125"/>
      <c r="VLG271" s="125"/>
      <c r="VLH271" s="125"/>
      <c r="VLI271" s="125"/>
      <c r="VLJ271" s="125"/>
      <c r="VLK271" s="125"/>
      <c r="VLL271" s="125"/>
      <c r="VLM271" s="432"/>
      <c r="VLN271" s="432"/>
      <c r="VLO271" s="125"/>
      <c r="VLP271" s="125"/>
      <c r="VLQ271" s="125"/>
      <c r="VLR271" s="125"/>
      <c r="VLS271" s="125"/>
      <c r="VLT271" s="125"/>
      <c r="VLU271" s="125"/>
      <c r="VLV271" s="125"/>
      <c r="VLW271" s="125"/>
      <c r="VLX271" s="125"/>
      <c r="VLY271" s="125"/>
      <c r="VLZ271" s="125"/>
      <c r="VMA271" s="125"/>
      <c r="VMB271" s="125"/>
      <c r="VMC271" s="125"/>
      <c r="VMD271" s="125"/>
      <c r="VME271" s="125"/>
      <c r="VMF271" s="125"/>
      <c r="VMG271" s="125"/>
      <c r="VMH271" s="125"/>
      <c r="VMI271" s="125"/>
      <c r="VMJ271" s="125"/>
      <c r="VMK271" s="125"/>
      <c r="VML271" s="125"/>
      <c r="VMM271" s="432"/>
      <c r="VMN271" s="432"/>
      <c r="VMO271" s="125"/>
      <c r="VMP271" s="125"/>
      <c r="VMQ271" s="125"/>
      <c r="VMR271" s="125"/>
      <c r="VMS271" s="125"/>
      <c r="VMT271" s="125"/>
      <c r="VMU271" s="125"/>
      <c r="VMV271" s="125"/>
      <c r="VMW271" s="125"/>
      <c r="VMX271" s="125"/>
      <c r="VMY271" s="125"/>
      <c r="VMZ271" s="125"/>
      <c r="VNA271" s="125"/>
      <c r="VNB271" s="125"/>
      <c r="VNC271" s="125"/>
      <c r="VND271" s="125"/>
      <c r="VNE271" s="125"/>
      <c r="VNF271" s="125"/>
      <c r="VNG271" s="125"/>
      <c r="VNH271" s="125"/>
      <c r="VNI271" s="125"/>
      <c r="VNJ271" s="125"/>
      <c r="VNK271" s="125"/>
      <c r="VNL271" s="125"/>
      <c r="VNM271" s="432"/>
      <c r="VNN271" s="432"/>
      <c r="VNO271" s="125"/>
      <c r="VNP271" s="125"/>
      <c r="VNQ271" s="125"/>
      <c r="VNR271" s="125"/>
      <c r="VNS271" s="125"/>
      <c r="VNT271" s="125"/>
      <c r="VNU271" s="125"/>
      <c r="VNV271" s="125"/>
      <c r="VNW271" s="125"/>
      <c r="VNX271" s="125"/>
      <c r="VNY271" s="125"/>
      <c r="VNZ271" s="125"/>
      <c r="VOA271" s="125"/>
      <c r="VOB271" s="125"/>
      <c r="VOC271" s="125"/>
      <c r="VOD271" s="125"/>
      <c r="VOE271" s="125"/>
      <c r="VOF271" s="125"/>
      <c r="VOG271" s="125"/>
      <c r="VOH271" s="125"/>
      <c r="VOI271" s="125"/>
      <c r="VOJ271" s="125"/>
      <c r="VOK271" s="125"/>
      <c r="VOL271" s="125"/>
      <c r="VOM271" s="432"/>
      <c r="VON271" s="432"/>
      <c r="VOO271" s="125"/>
      <c r="VOP271" s="125"/>
      <c r="VOQ271" s="125"/>
      <c r="VOR271" s="125"/>
      <c r="VOS271" s="125"/>
      <c r="VOT271" s="125"/>
      <c r="VOU271" s="125"/>
      <c r="VOV271" s="125"/>
      <c r="VOW271" s="125"/>
      <c r="VOX271" s="125"/>
      <c r="VOY271" s="125"/>
      <c r="VOZ271" s="125"/>
      <c r="VPA271" s="125"/>
      <c r="VPB271" s="125"/>
      <c r="VPC271" s="125"/>
      <c r="VPD271" s="125"/>
      <c r="VPE271" s="125"/>
      <c r="VPF271" s="125"/>
      <c r="VPG271" s="125"/>
      <c r="VPH271" s="125"/>
      <c r="VPI271" s="125"/>
      <c r="VPJ271" s="125"/>
      <c r="VPK271" s="125"/>
      <c r="VPL271" s="125"/>
      <c r="VPM271" s="432"/>
      <c r="VPN271" s="432"/>
      <c r="VPO271" s="125"/>
      <c r="VPP271" s="125"/>
      <c r="VPQ271" s="125"/>
      <c r="VPR271" s="125"/>
      <c r="VPS271" s="125"/>
      <c r="VPT271" s="125"/>
      <c r="VPU271" s="125"/>
      <c r="VPV271" s="125"/>
      <c r="VPW271" s="125"/>
      <c r="VPX271" s="125"/>
      <c r="VPY271" s="125"/>
      <c r="VPZ271" s="125"/>
      <c r="VQA271" s="125"/>
      <c r="VQB271" s="125"/>
      <c r="VQC271" s="125"/>
      <c r="VQD271" s="125"/>
      <c r="VQE271" s="125"/>
      <c r="VQF271" s="125"/>
      <c r="VQG271" s="125"/>
      <c r="VQH271" s="125"/>
      <c r="VQI271" s="125"/>
      <c r="VQJ271" s="125"/>
      <c r="VQK271" s="125"/>
      <c r="VQL271" s="125"/>
      <c r="VQM271" s="432"/>
      <c r="VQN271" s="432"/>
      <c r="VQO271" s="125"/>
      <c r="VQP271" s="125"/>
      <c r="VQQ271" s="125"/>
      <c r="VQR271" s="125"/>
      <c r="VQS271" s="125"/>
      <c r="VQT271" s="125"/>
      <c r="VQU271" s="125"/>
      <c r="VQV271" s="125"/>
      <c r="VQW271" s="125"/>
      <c r="VQX271" s="125"/>
      <c r="VQY271" s="125"/>
      <c r="VQZ271" s="125"/>
      <c r="VRA271" s="125"/>
      <c r="VRB271" s="125"/>
      <c r="VRC271" s="125"/>
      <c r="VRD271" s="125"/>
      <c r="VRE271" s="125"/>
      <c r="VRF271" s="125"/>
      <c r="VRG271" s="125"/>
      <c r="VRH271" s="125"/>
      <c r="VRI271" s="125"/>
      <c r="VRJ271" s="125"/>
      <c r="VRK271" s="125"/>
      <c r="VRL271" s="125"/>
      <c r="VRM271" s="432"/>
      <c r="VRN271" s="432"/>
      <c r="VRO271" s="125"/>
      <c r="VRP271" s="125"/>
      <c r="VRQ271" s="125"/>
      <c r="VRR271" s="125"/>
      <c r="VRS271" s="125"/>
      <c r="VRT271" s="125"/>
      <c r="VRU271" s="125"/>
      <c r="VRV271" s="125"/>
      <c r="VRW271" s="125"/>
      <c r="VRX271" s="125"/>
      <c r="VRY271" s="125"/>
      <c r="VRZ271" s="125"/>
      <c r="VSA271" s="125"/>
      <c r="VSB271" s="125"/>
      <c r="VSC271" s="125"/>
      <c r="VSD271" s="125"/>
      <c r="VSE271" s="125"/>
      <c r="VSF271" s="125"/>
      <c r="VSG271" s="125"/>
      <c r="VSH271" s="125"/>
      <c r="VSI271" s="125"/>
      <c r="VSJ271" s="125"/>
      <c r="VSK271" s="125"/>
      <c r="VSL271" s="125"/>
      <c r="VSM271" s="432"/>
      <c r="VSN271" s="432"/>
      <c r="VSO271" s="125"/>
      <c r="VSP271" s="125"/>
      <c r="VSQ271" s="125"/>
      <c r="VSR271" s="125"/>
      <c r="VSS271" s="125"/>
      <c r="VST271" s="125"/>
      <c r="VSU271" s="125"/>
      <c r="VSV271" s="125"/>
      <c r="VSW271" s="125"/>
      <c r="VSX271" s="125"/>
      <c r="VSY271" s="125"/>
      <c r="VSZ271" s="125"/>
      <c r="VTA271" s="125"/>
      <c r="VTB271" s="125"/>
      <c r="VTC271" s="125"/>
      <c r="VTD271" s="125"/>
      <c r="VTE271" s="125"/>
      <c r="VTF271" s="125"/>
      <c r="VTG271" s="125"/>
      <c r="VTH271" s="125"/>
      <c r="VTI271" s="125"/>
      <c r="VTJ271" s="125"/>
      <c r="VTK271" s="125"/>
      <c r="VTL271" s="125"/>
      <c r="VTM271" s="432"/>
      <c r="VTN271" s="432"/>
      <c r="VTO271" s="125"/>
      <c r="VTP271" s="125"/>
      <c r="VTQ271" s="125"/>
      <c r="VTR271" s="125"/>
      <c r="VTS271" s="125"/>
      <c r="VTT271" s="125"/>
      <c r="VTU271" s="125"/>
      <c r="VTV271" s="125"/>
      <c r="VTW271" s="125"/>
      <c r="VTX271" s="125"/>
      <c r="VTY271" s="125"/>
      <c r="VTZ271" s="125"/>
      <c r="VUA271" s="125"/>
      <c r="VUB271" s="125"/>
      <c r="VUC271" s="125"/>
      <c r="VUD271" s="125"/>
      <c r="VUE271" s="125"/>
      <c r="VUF271" s="125"/>
      <c r="VUG271" s="125"/>
      <c r="VUH271" s="125"/>
      <c r="VUI271" s="125"/>
      <c r="VUJ271" s="125"/>
      <c r="VUK271" s="125"/>
      <c r="VUL271" s="125"/>
      <c r="VUM271" s="432"/>
      <c r="VUN271" s="432"/>
      <c r="VUO271" s="125"/>
      <c r="VUP271" s="125"/>
      <c r="VUQ271" s="125"/>
      <c r="VUR271" s="125"/>
      <c r="VUS271" s="125"/>
      <c r="VUT271" s="125"/>
      <c r="VUU271" s="125"/>
      <c r="VUV271" s="125"/>
      <c r="VUW271" s="125"/>
      <c r="VUX271" s="125"/>
      <c r="VUY271" s="125"/>
      <c r="VUZ271" s="125"/>
      <c r="VVA271" s="125"/>
      <c r="VVB271" s="125"/>
      <c r="VVC271" s="125"/>
      <c r="VVD271" s="125"/>
      <c r="VVE271" s="125"/>
      <c r="VVF271" s="125"/>
      <c r="VVG271" s="125"/>
      <c r="VVH271" s="125"/>
      <c r="VVI271" s="125"/>
      <c r="VVJ271" s="125"/>
      <c r="VVK271" s="125"/>
      <c r="VVL271" s="125"/>
      <c r="VVM271" s="432"/>
      <c r="VVN271" s="432"/>
      <c r="VVO271" s="125"/>
      <c r="VVP271" s="125"/>
      <c r="VVQ271" s="125"/>
      <c r="VVR271" s="125"/>
      <c r="VVS271" s="125"/>
      <c r="VVT271" s="125"/>
      <c r="VVU271" s="125"/>
      <c r="VVV271" s="125"/>
      <c r="VVW271" s="125"/>
      <c r="VVX271" s="125"/>
      <c r="VVY271" s="125"/>
      <c r="VVZ271" s="125"/>
      <c r="VWA271" s="125"/>
      <c r="VWB271" s="125"/>
      <c r="VWC271" s="125"/>
      <c r="VWD271" s="125"/>
      <c r="VWE271" s="125"/>
      <c r="VWF271" s="125"/>
      <c r="VWG271" s="125"/>
      <c r="VWH271" s="125"/>
      <c r="VWI271" s="125"/>
      <c r="VWJ271" s="125"/>
      <c r="VWK271" s="125"/>
      <c r="VWL271" s="125"/>
      <c r="VWM271" s="432"/>
      <c r="VWN271" s="432"/>
      <c r="VWO271" s="125"/>
      <c r="VWP271" s="125"/>
      <c r="VWQ271" s="125"/>
      <c r="VWR271" s="125"/>
      <c r="VWS271" s="125"/>
      <c r="VWT271" s="125"/>
      <c r="VWU271" s="125"/>
      <c r="VWV271" s="125"/>
      <c r="VWW271" s="125"/>
      <c r="VWX271" s="125"/>
      <c r="VWY271" s="125"/>
      <c r="VWZ271" s="125"/>
      <c r="VXA271" s="125"/>
      <c r="VXB271" s="125"/>
      <c r="VXC271" s="125"/>
      <c r="VXD271" s="125"/>
      <c r="VXE271" s="125"/>
      <c r="VXF271" s="125"/>
      <c r="VXG271" s="125"/>
      <c r="VXH271" s="125"/>
      <c r="VXI271" s="125"/>
      <c r="VXJ271" s="125"/>
      <c r="VXK271" s="125"/>
      <c r="VXL271" s="125"/>
      <c r="VXM271" s="432"/>
      <c r="VXN271" s="432"/>
      <c r="VXO271" s="125"/>
      <c r="VXP271" s="125"/>
      <c r="VXQ271" s="125"/>
      <c r="VXR271" s="125"/>
      <c r="VXS271" s="125"/>
      <c r="VXT271" s="125"/>
      <c r="VXU271" s="125"/>
      <c r="VXV271" s="125"/>
      <c r="VXW271" s="125"/>
      <c r="VXX271" s="125"/>
      <c r="VXY271" s="125"/>
      <c r="VXZ271" s="125"/>
      <c r="VYA271" s="125"/>
      <c r="VYB271" s="125"/>
      <c r="VYC271" s="125"/>
      <c r="VYD271" s="125"/>
      <c r="VYE271" s="125"/>
      <c r="VYF271" s="125"/>
      <c r="VYG271" s="125"/>
      <c r="VYH271" s="125"/>
      <c r="VYI271" s="125"/>
      <c r="VYJ271" s="125"/>
      <c r="VYK271" s="125"/>
      <c r="VYL271" s="125"/>
      <c r="VYM271" s="432"/>
      <c r="VYN271" s="432"/>
      <c r="VYO271" s="125"/>
      <c r="VYP271" s="125"/>
      <c r="VYQ271" s="125"/>
      <c r="VYR271" s="125"/>
      <c r="VYS271" s="125"/>
      <c r="VYT271" s="125"/>
      <c r="VYU271" s="125"/>
      <c r="VYV271" s="125"/>
      <c r="VYW271" s="125"/>
      <c r="VYX271" s="125"/>
      <c r="VYY271" s="125"/>
      <c r="VYZ271" s="125"/>
      <c r="VZA271" s="125"/>
      <c r="VZB271" s="125"/>
      <c r="VZC271" s="125"/>
      <c r="VZD271" s="125"/>
      <c r="VZE271" s="125"/>
      <c r="VZF271" s="125"/>
      <c r="VZG271" s="125"/>
      <c r="VZH271" s="125"/>
      <c r="VZI271" s="125"/>
      <c r="VZJ271" s="125"/>
      <c r="VZK271" s="125"/>
      <c r="VZL271" s="125"/>
      <c r="VZM271" s="432"/>
      <c r="VZN271" s="432"/>
      <c r="VZO271" s="125"/>
      <c r="VZP271" s="125"/>
      <c r="VZQ271" s="125"/>
      <c r="VZR271" s="125"/>
      <c r="VZS271" s="125"/>
      <c r="VZT271" s="125"/>
      <c r="VZU271" s="125"/>
      <c r="VZV271" s="125"/>
      <c r="VZW271" s="125"/>
      <c r="VZX271" s="125"/>
      <c r="VZY271" s="125"/>
      <c r="VZZ271" s="125"/>
      <c r="WAA271" s="125"/>
      <c r="WAB271" s="125"/>
      <c r="WAC271" s="125"/>
      <c r="WAD271" s="125"/>
      <c r="WAE271" s="125"/>
      <c r="WAF271" s="125"/>
      <c r="WAG271" s="125"/>
      <c r="WAH271" s="125"/>
      <c r="WAI271" s="125"/>
      <c r="WAJ271" s="125"/>
      <c r="WAK271" s="125"/>
      <c r="WAL271" s="125"/>
      <c r="WAM271" s="432"/>
      <c r="WAN271" s="432"/>
      <c r="WAO271" s="125"/>
      <c r="WAP271" s="125"/>
      <c r="WAQ271" s="125"/>
      <c r="WAR271" s="125"/>
      <c r="WAS271" s="125"/>
      <c r="WAT271" s="125"/>
      <c r="WAU271" s="125"/>
      <c r="WAV271" s="125"/>
      <c r="WAW271" s="125"/>
      <c r="WAX271" s="125"/>
      <c r="WAY271" s="125"/>
      <c r="WAZ271" s="125"/>
      <c r="WBA271" s="125"/>
      <c r="WBB271" s="125"/>
      <c r="WBC271" s="125"/>
      <c r="WBD271" s="125"/>
      <c r="WBE271" s="125"/>
      <c r="WBF271" s="125"/>
      <c r="WBG271" s="125"/>
      <c r="WBH271" s="125"/>
      <c r="WBI271" s="125"/>
      <c r="WBJ271" s="125"/>
      <c r="WBK271" s="125"/>
      <c r="WBL271" s="125"/>
      <c r="WBM271" s="432"/>
      <c r="WBN271" s="432"/>
      <c r="WBO271" s="125"/>
      <c r="WBP271" s="125"/>
      <c r="WBQ271" s="125"/>
      <c r="WBR271" s="125"/>
      <c r="WBS271" s="125"/>
      <c r="WBT271" s="125"/>
      <c r="WBU271" s="125"/>
      <c r="WBV271" s="125"/>
      <c r="WBW271" s="125"/>
      <c r="WBX271" s="125"/>
      <c r="WBY271" s="125"/>
      <c r="WBZ271" s="125"/>
      <c r="WCA271" s="125"/>
      <c r="WCB271" s="125"/>
      <c r="WCC271" s="125"/>
      <c r="WCD271" s="125"/>
      <c r="WCE271" s="125"/>
      <c r="WCF271" s="125"/>
      <c r="WCG271" s="125"/>
      <c r="WCH271" s="125"/>
      <c r="WCI271" s="125"/>
      <c r="WCJ271" s="125"/>
      <c r="WCK271" s="125"/>
      <c r="WCL271" s="125"/>
      <c r="WCM271" s="432"/>
      <c r="WCN271" s="432"/>
      <c r="WCO271" s="125"/>
      <c r="WCP271" s="125"/>
      <c r="WCQ271" s="125"/>
      <c r="WCR271" s="125"/>
      <c r="WCS271" s="125"/>
      <c r="WCT271" s="125"/>
      <c r="WCU271" s="125"/>
      <c r="WCV271" s="125"/>
      <c r="WCW271" s="125"/>
      <c r="WCX271" s="125"/>
      <c r="WCY271" s="125"/>
      <c r="WCZ271" s="125"/>
      <c r="WDA271" s="125"/>
      <c r="WDB271" s="125"/>
      <c r="WDC271" s="125"/>
      <c r="WDD271" s="125"/>
      <c r="WDE271" s="125"/>
      <c r="WDF271" s="125"/>
      <c r="WDG271" s="125"/>
      <c r="WDH271" s="125"/>
      <c r="WDI271" s="125"/>
      <c r="WDJ271" s="125"/>
      <c r="WDK271" s="125"/>
      <c r="WDL271" s="125"/>
      <c r="WDM271" s="432"/>
      <c r="WDN271" s="432"/>
      <c r="WDO271" s="125"/>
      <c r="WDP271" s="125"/>
      <c r="WDQ271" s="125"/>
      <c r="WDR271" s="125"/>
      <c r="WDS271" s="125"/>
      <c r="WDT271" s="125"/>
      <c r="WDU271" s="125"/>
      <c r="WDV271" s="125"/>
      <c r="WDW271" s="125"/>
      <c r="WDX271" s="125"/>
      <c r="WDY271" s="125"/>
      <c r="WDZ271" s="125"/>
      <c r="WEA271" s="125"/>
      <c r="WEB271" s="125"/>
      <c r="WEC271" s="125"/>
      <c r="WED271" s="125"/>
      <c r="WEE271" s="125"/>
      <c r="WEF271" s="125"/>
      <c r="WEG271" s="125"/>
      <c r="WEH271" s="125"/>
      <c r="WEI271" s="125"/>
      <c r="WEJ271" s="125"/>
      <c r="WEK271" s="125"/>
      <c r="WEL271" s="125"/>
      <c r="WEM271" s="432"/>
      <c r="WEN271" s="432"/>
      <c r="WEO271" s="125"/>
      <c r="WEP271" s="125"/>
      <c r="WEQ271" s="125"/>
      <c r="WER271" s="125"/>
      <c r="WES271" s="125"/>
      <c r="WET271" s="125"/>
      <c r="WEU271" s="125"/>
      <c r="WEV271" s="125"/>
      <c r="WEW271" s="125"/>
      <c r="WEX271" s="125"/>
      <c r="WEY271" s="125"/>
      <c r="WEZ271" s="125"/>
      <c r="WFA271" s="125"/>
      <c r="WFB271" s="125"/>
      <c r="WFC271" s="125"/>
      <c r="WFD271" s="125"/>
      <c r="WFE271" s="125"/>
      <c r="WFF271" s="125"/>
      <c r="WFG271" s="125"/>
      <c r="WFH271" s="125"/>
      <c r="WFI271" s="125"/>
      <c r="WFJ271" s="125"/>
      <c r="WFK271" s="125"/>
      <c r="WFL271" s="125"/>
      <c r="WFM271" s="432"/>
      <c r="WFN271" s="432"/>
      <c r="WFO271" s="125"/>
      <c r="WFP271" s="125"/>
      <c r="WFQ271" s="125"/>
      <c r="WFR271" s="125"/>
      <c r="WFS271" s="125"/>
      <c r="WFT271" s="125"/>
      <c r="WFU271" s="125"/>
      <c r="WFV271" s="125"/>
      <c r="WFW271" s="125"/>
      <c r="WFX271" s="125"/>
      <c r="WFY271" s="125"/>
      <c r="WFZ271" s="125"/>
      <c r="WGA271" s="125"/>
      <c r="WGB271" s="125"/>
      <c r="WGC271" s="125"/>
      <c r="WGD271" s="125"/>
      <c r="WGE271" s="125"/>
      <c r="WGF271" s="125"/>
      <c r="WGG271" s="125"/>
      <c r="WGH271" s="125"/>
      <c r="WGI271" s="125"/>
      <c r="WGJ271" s="125"/>
      <c r="WGK271" s="125"/>
      <c r="WGL271" s="125"/>
      <c r="WGM271" s="432"/>
      <c r="WGN271" s="432"/>
      <c r="WGO271" s="125"/>
      <c r="WGP271" s="125"/>
      <c r="WGQ271" s="125"/>
      <c r="WGR271" s="125"/>
      <c r="WGS271" s="125"/>
      <c r="WGT271" s="125"/>
      <c r="WGU271" s="125"/>
      <c r="WGV271" s="125"/>
      <c r="WGW271" s="125"/>
      <c r="WGX271" s="125"/>
      <c r="WGY271" s="125"/>
      <c r="WGZ271" s="125"/>
      <c r="WHA271" s="125"/>
      <c r="WHB271" s="125"/>
      <c r="WHC271" s="125"/>
      <c r="WHD271" s="125"/>
      <c r="WHE271" s="125"/>
      <c r="WHF271" s="125"/>
      <c r="WHG271" s="125"/>
      <c r="WHH271" s="125"/>
      <c r="WHI271" s="125"/>
      <c r="WHJ271" s="125"/>
      <c r="WHK271" s="125"/>
      <c r="WHL271" s="125"/>
      <c r="WHM271" s="432"/>
      <c r="WHN271" s="432"/>
      <c r="WHO271" s="125"/>
      <c r="WHP271" s="125"/>
      <c r="WHQ271" s="125"/>
      <c r="WHR271" s="125"/>
      <c r="WHS271" s="125"/>
      <c r="WHT271" s="125"/>
      <c r="WHU271" s="125"/>
      <c r="WHV271" s="125"/>
      <c r="WHW271" s="125"/>
      <c r="WHX271" s="125"/>
      <c r="WHY271" s="125"/>
      <c r="WHZ271" s="125"/>
      <c r="WIA271" s="125"/>
      <c r="WIB271" s="125"/>
      <c r="WIC271" s="125"/>
      <c r="WID271" s="125"/>
      <c r="WIE271" s="125"/>
      <c r="WIF271" s="125"/>
      <c r="WIG271" s="125"/>
      <c r="WIH271" s="125"/>
      <c r="WII271" s="125"/>
      <c r="WIJ271" s="125"/>
      <c r="WIK271" s="125"/>
      <c r="WIL271" s="125"/>
      <c r="WIM271" s="432"/>
      <c r="WIN271" s="432"/>
      <c r="WIO271" s="125"/>
      <c r="WIP271" s="125"/>
      <c r="WIQ271" s="125"/>
      <c r="WIR271" s="125"/>
      <c r="WIS271" s="125"/>
      <c r="WIT271" s="125"/>
      <c r="WIU271" s="125"/>
      <c r="WIV271" s="125"/>
      <c r="WIW271" s="125"/>
      <c r="WIX271" s="125"/>
      <c r="WIY271" s="125"/>
      <c r="WIZ271" s="125"/>
      <c r="WJA271" s="125"/>
      <c r="WJB271" s="125"/>
      <c r="WJC271" s="125"/>
      <c r="WJD271" s="125"/>
      <c r="WJE271" s="125"/>
      <c r="WJF271" s="125"/>
      <c r="WJG271" s="125"/>
      <c r="WJH271" s="125"/>
      <c r="WJI271" s="125"/>
      <c r="WJJ271" s="125"/>
      <c r="WJK271" s="125"/>
      <c r="WJL271" s="125"/>
      <c r="WJM271" s="432"/>
      <c r="WJN271" s="432"/>
      <c r="WJO271" s="125"/>
      <c r="WJP271" s="125"/>
      <c r="WJQ271" s="125"/>
      <c r="WJR271" s="125"/>
      <c r="WJS271" s="125"/>
      <c r="WJT271" s="125"/>
      <c r="WJU271" s="125"/>
      <c r="WJV271" s="125"/>
      <c r="WJW271" s="125"/>
      <c r="WJX271" s="125"/>
      <c r="WJY271" s="125"/>
      <c r="WJZ271" s="125"/>
      <c r="WKA271" s="125"/>
      <c r="WKB271" s="125"/>
      <c r="WKC271" s="125"/>
      <c r="WKD271" s="125"/>
      <c r="WKE271" s="125"/>
      <c r="WKF271" s="125"/>
      <c r="WKG271" s="125"/>
      <c r="WKH271" s="125"/>
      <c r="WKI271" s="125"/>
      <c r="WKJ271" s="125"/>
      <c r="WKK271" s="125"/>
      <c r="WKL271" s="125"/>
      <c r="WKM271" s="432"/>
      <c r="WKN271" s="432"/>
      <c r="WKO271" s="125"/>
      <c r="WKP271" s="125"/>
      <c r="WKQ271" s="125"/>
      <c r="WKR271" s="125"/>
      <c r="WKS271" s="125"/>
      <c r="WKT271" s="125"/>
      <c r="WKU271" s="125"/>
      <c r="WKV271" s="125"/>
      <c r="WKW271" s="125"/>
      <c r="WKX271" s="125"/>
      <c r="WKY271" s="125"/>
      <c r="WKZ271" s="125"/>
      <c r="WLA271" s="125"/>
      <c r="WLB271" s="125"/>
      <c r="WLC271" s="125"/>
      <c r="WLD271" s="125"/>
      <c r="WLE271" s="125"/>
      <c r="WLF271" s="125"/>
      <c r="WLG271" s="125"/>
      <c r="WLH271" s="125"/>
      <c r="WLI271" s="125"/>
      <c r="WLJ271" s="125"/>
      <c r="WLK271" s="125"/>
      <c r="WLL271" s="125"/>
      <c r="WLM271" s="432"/>
      <c r="WLN271" s="432"/>
      <c r="WLO271" s="125"/>
      <c r="WLP271" s="125"/>
      <c r="WLQ271" s="125"/>
      <c r="WLR271" s="125"/>
      <c r="WLS271" s="125"/>
      <c r="WLT271" s="125"/>
      <c r="WLU271" s="125"/>
      <c r="WLV271" s="125"/>
      <c r="WLW271" s="125"/>
      <c r="WLX271" s="125"/>
      <c r="WLY271" s="125"/>
      <c r="WLZ271" s="125"/>
      <c r="WMA271" s="125"/>
      <c r="WMB271" s="125"/>
      <c r="WMC271" s="125"/>
      <c r="WMD271" s="125"/>
      <c r="WME271" s="125"/>
      <c r="WMF271" s="125"/>
      <c r="WMG271" s="125"/>
      <c r="WMH271" s="125"/>
      <c r="WMI271" s="125"/>
      <c r="WMJ271" s="125"/>
      <c r="WMK271" s="125"/>
      <c r="WML271" s="125"/>
      <c r="WMM271" s="432"/>
      <c r="WMN271" s="432"/>
      <c r="WMO271" s="125"/>
      <c r="WMP271" s="125"/>
      <c r="WMQ271" s="125"/>
      <c r="WMR271" s="125"/>
      <c r="WMS271" s="125"/>
      <c r="WMT271" s="125"/>
      <c r="WMU271" s="125"/>
      <c r="WMV271" s="125"/>
      <c r="WMW271" s="125"/>
      <c r="WMX271" s="125"/>
      <c r="WMY271" s="125"/>
      <c r="WMZ271" s="125"/>
      <c r="WNA271" s="125"/>
      <c r="WNB271" s="125"/>
      <c r="WNC271" s="125"/>
      <c r="WND271" s="125"/>
      <c r="WNE271" s="125"/>
      <c r="WNF271" s="125"/>
      <c r="WNG271" s="125"/>
      <c r="WNH271" s="125"/>
      <c r="WNI271" s="125"/>
      <c r="WNJ271" s="125"/>
      <c r="WNK271" s="125"/>
      <c r="WNL271" s="125"/>
      <c r="WNM271" s="432"/>
      <c r="WNN271" s="432"/>
      <c r="WNO271" s="125"/>
      <c r="WNP271" s="125"/>
      <c r="WNQ271" s="125"/>
      <c r="WNR271" s="125"/>
      <c r="WNS271" s="125"/>
      <c r="WNT271" s="125"/>
      <c r="WNU271" s="125"/>
      <c r="WNV271" s="125"/>
      <c r="WNW271" s="125"/>
      <c r="WNX271" s="125"/>
      <c r="WNY271" s="125"/>
      <c r="WNZ271" s="125"/>
      <c r="WOA271" s="125"/>
      <c r="WOB271" s="125"/>
      <c r="WOC271" s="125"/>
      <c r="WOD271" s="125"/>
      <c r="WOE271" s="125"/>
      <c r="WOF271" s="125"/>
      <c r="WOG271" s="125"/>
      <c r="WOH271" s="125"/>
      <c r="WOI271" s="125"/>
      <c r="WOJ271" s="125"/>
      <c r="WOK271" s="125"/>
      <c r="WOL271" s="125"/>
      <c r="WOM271" s="432"/>
      <c r="WON271" s="432"/>
      <c r="WOO271" s="125"/>
      <c r="WOP271" s="125"/>
      <c r="WOQ271" s="125"/>
      <c r="WOR271" s="125"/>
      <c r="WOS271" s="125"/>
      <c r="WOT271" s="125"/>
      <c r="WOU271" s="125"/>
      <c r="WOV271" s="125"/>
      <c r="WOW271" s="125"/>
      <c r="WOX271" s="125"/>
      <c r="WOY271" s="125"/>
      <c r="WOZ271" s="125"/>
      <c r="WPA271" s="125"/>
      <c r="WPB271" s="125"/>
      <c r="WPC271" s="125"/>
      <c r="WPD271" s="125"/>
      <c r="WPE271" s="125"/>
      <c r="WPF271" s="125"/>
      <c r="WPG271" s="125"/>
      <c r="WPH271" s="125"/>
      <c r="WPI271" s="125"/>
      <c r="WPJ271" s="125"/>
      <c r="WPK271" s="125"/>
      <c r="WPL271" s="125"/>
      <c r="WPM271" s="432"/>
      <c r="WPN271" s="432"/>
      <c r="WPO271" s="125"/>
      <c r="WPP271" s="125"/>
      <c r="WPQ271" s="125"/>
      <c r="WPR271" s="125"/>
      <c r="WPS271" s="125"/>
      <c r="WPT271" s="125"/>
      <c r="WPU271" s="125"/>
      <c r="WPV271" s="125"/>
      <c r="WPW271" s="125"/>
      <c r="WPX271" s="125"/>
      <c r="WPY271" s="125"/>
      <c r="WPZ271" s="125"/>
      <c r="WQA271" s="125"/>
      <c r="WQB271" s="125"/>
      <c r="WQC271" s="125"/>
      <c r="WQD271" s="125"/>
      <c r="WQE271" s="125"/>
      <c r="WQF271" s="125"/>
      <c r="WQG271" s="125"/>
      <c r="WQH271" s="125"/>
      <c r="WQI271" s="125"/>
      <c r="WQJ271" s="125"/>
      <c r="WQK271" s="125"/>
      <c r="WQL271" s="125"/>
      <c r="WQM271" s="432"/>
      <c r="WQN271" s="432"/>
      <c r="WQO271" s="125"/>
      <c r="WQP271" s="125"/>
      <c r="WQQ271" s="125"/>
      <c r="WQR271" s="125"/>
      <c r="WQS271" s="125"/>
      <c r="WQT271" s="125"/>
      <c r="WQU271" s="125"/>
      <c r="WQV271" s="125"/>
      <c r="WQW271" s="125"/>
      <c r="WQX271" s="125"/>
      <c r="WQY271" s="125"/>
      <c r="WQZ271" s="125"/>
      <c r="WRA271" s="125"/>
      <c r="WRB271" s="125"/>
      <c r="WRC271" s="125"/>
      <c r="WRD271" s="125"/>
      <c r="WRE271" s="125"/>
      <c r="WRF271" s="125"/>
      <c r="WRG271" s="125"/>
      <c r="WRH271" s="125"/>
      <c r="WRI271" s="125"/>
      <c r="WRJ271" s="125"/>
      <c r="WRK271" s="125"/>
      <c r="WRL271" s="125"/>
      <c r="WRM271" s="432"/>
      <c r="WRN271" s="432"/>
      <c r="WRO271" s="125"/>
      <c r="WRP271" s="125"/>
      <c r="WRQ271" s="125"/>
      <c r="WRR271" s="125"/>
      <c r="WRS271" s="125"/>
      <c r="WRT271" s="125"/>
      <c r="WRU271" s="125"/>
      <c r="WRV271" s="125"/>
      <c r="WRW271" s="125"/>
      <c r="WRX271" s="125"/>
      <c r="WRY271" s="125"/>
      <c r="WRZ271" s="125"/>
      <c r="WSA271" s="125"/>
      <c r="WSB271" s="125"/>
      <c r="WSC271" s="125"/>
      <c r="WSD271" s="125"/>
      <c r="WSE271" s="125"/>
      <c r="WSF271" s="125"/>
      <c r="WSG271" s="125"/>
      <c r="WSH271" s="125"/>
      <c r="WSI271" s="125"/>
      <c r="WSJ271" s="125"/>
      <c r="WSK271" s="125"/>
      <c r="WSL271" s="125"/>
      <c r="WSM271" s="432"/>
      <c r="WSN271" s="432"/>
      <c r="WSO271" s="125"/>
      <c r="WSP271" s="125"/>
      <c r="WSQ271" s="125"/>
      <c r="WSR271" s="125"/>
      <c r="WSS271" s="125"/>
      <c r="WST271" s="125"/>
      <c r="WSU271" s="125"/>
      <c r="WSV271" s="125"/>
      <c r="WSW271" s="125"/>
      <c r="WSX271" s="125"/>
      <c r="WSY271" s="125"/>
      <c r="WSZ271" s="125"/>
      <c r="WTA271" s="125"/>
      <c r="WTB271" s="125"/>
      <c r="WTC271" s="125"/>
      <c r="WTD271" s="125"/>
      <c r="WTE271" s="125"/>
      <c r="WTF271" s="125"/>
      <c r="WTG271" s="125"/>
      <c r="WTH271" s="125"/>
      <c r="WTI271" s="125"/>
      <c r="WTJ271" s="125"/>
      <c r="WTK271" s="125"/>
      <c r="WTL271" s="125"/>
      <c r="WTM271" s="432"/>
      <c r="WTN271" s="432"/>
      <c r="WTO271" s="125"/>
      <c r="WTP271" s="125"/>
      <c r="WTQ271" s="125"/>
      <c r="WTR271" s="125"/>
      <c r="WTS271" s="125"/>
      <c r="WTT271" s="125"/>
      <c r="WTU271" s="125"/>
      <c r="WTV271" s="125"/>
      <c r="WTW271" s="125"/>
      <c r="WTX271" s="125"/>
      <c r="WTY271" s="125"/>
      <c r="WTZ271" s="125"/>
      <c r="WUA271" s="125"/>
      <c r="WUB271" s="125"/>
      <c r="WUC271" s="125"/>
      <c r="WUD271" s="125"/>
      <c r="WUE271" s="125"/>
      <c r="WUF271" s="125"/>
      <c r="WUG271" s="125"/>
      <c r="WUH271" s="125"/>
      <c r="WUI271" s="125"/>
      <c r="WUJ271" s="125"/>
      <c r="WUK271" s="125"/>
      <c r="WUL271" s="125"/>
      <c r="WUM271" s="432"/>
      <c r="WUN271" s="432"/>
      <c r="WUO271" s="125"/>
      <c r="WUP271" s="125"/>
      <c r="WUQ271" s="125"/>
      <c r="WUR271" s="125"/>
      <c r="WUS271" s="125"/>
      <c r="WUT271" s="125"/>
      <c r="WUU271" s="125"/>
      <c r="WUV271" s="125"/>
      <c r="WUW271" s="125"/>
      <c r="WUX271" s="125"/>
      <c r="WUY271" s="125"/>
      <c r="WUZ271" s="125"/>
      <c r="WVA271" s="125"/>
      <c r="WVB271" s="125"/>
      <c r="WVC271" s="125"/>
      <c r="WVD271" s="125"/>
      <c r="WVE271" s="125"/>
      <c r="WVF271" s="125"/>
      <c r="WVG271" s="125"/>
      <c r="WVH271" s="125"/>
      <c r="WVI271" s="125"/>
      <c r="WVJ271" s="125"/>
      <c r="WVK271" s="125"/>
      <c r="WVL271" s="125"/>
      <c r="WVM271" s="432"/>
      <c r="WVN271" s="432"/>
      <c r="WVO271" s="125"/>
      <c r="WVP271" s="125"/>
      <c r="WVQ271" s="125"/>
      <c r="WVR271" s="125"/>
      <c r="WVS271" s="125"/>
      <c r="WVT271" s="125"/>
      <c r="WVU271" s="125"/>
      <c r="WVV271" s="125"/>
      <c r="WVW271" s="125"/>
      <c r="WVX271" s="125"/>
      <c r="WVY271" s="125"/>
      <c r="WVZ271" s="125"/>
      <c r="WWA271" s="125"/>
      <c r="WWB271" s="125"/>
      <c r="WWC271" s="125"/>
      <c r="WWD271" s="125"/>
      <c r="WWE271" s="125"/>
      <c r="WWF271" s="125"/>
      <c r="WWG271" s="125"/>
      <c r="WWH271" s="125"/>
      <c r="WWI271" s="125"/>
      <c r="WWJ271" s="125"/>
      <c r="WWK271" s="125"/>
      <c r="WWL271" s="125"/>
      <c r="WWM271" s="432"/>
      <c r="WWN271" s="432"/>
      <c r="WWO271" s="125"/>
      <c r="WWP271" s="125"/>
      <c r="WWQ271" s="125"/>
      <c r="WWR271" s="125"/>
      <c r="WWS271" s="125"/>
      <c r="WWT271" s="125"/>
      <c r="WWU271" s="125"/>
      <c r="WWV271" s="125"/>
      <c r="WWW271" s="125"/>
      <c r="WWX271" s="125"/>
      <c r="WWY271" s="125"/>
      <c r="WWZ271" s="125"/>
      <c r="WXA271" s="125"/>
      <c r="WXB271" s="125"/>
      <c r="WXC271" s="125"/>
      <c r="WXD271" s="125"/>
      <c r="WXE271" s="125"/>
      <c r="WXF271" s="125"/>
      <c r="WXG271" s="125"/>
      <c r="WXH271" s="125"/>
      <c r="WXI271" s="125"/>
      <c r="WXJ271" s="125"/>
      <c r="WXK271" s="125"/>
      <c r="WXL271" s="125"/>
      <c r="WXM271" s="432"/>
      <c r="WXN271" s="432"/>
      <c r="WXO271" s="125"/>
      <c r="WXP271" s="125"/>
      <c r="WXQ271" s="125"/>
      <c r="WXR271" s="125"/>
      <c r="WXS271" s="125"/>
      <c r="WXT271" s="125"/>
      <c r="WXU271" s="125"/>
      <c r="WXV271" s="125"/>
      <c r="WXW271" s="125"/>
      <c r="WXX271" s="125"/>
      <c r="WXY271" s="125"/>
      <c r="WXZ271" s="125"/>
      <c r="WYA271" s="125"/>
      <c r="WYB271" s="125"/>
      <c r="WYC271" s="125"/>
      <c r="WYD271" s="125"/>
      <c r="WYE271" s="125"/>
      <c r="WYF271" s="125"/>
      <c r="WYG271" s="125"/>
      <c r="WYH271" s="125"/>
      <c r="WYI271" s="125"/>
      <c r="WYJ271" s="125"/>
      <c r="WYK271" s="125"/>
      <c r="WYL271" s="125"/>
      <c r="WYM271" s="432"/>
      <c r="WYN271" s="432"/>
      <c r="WYO271" s="125"/>
      <c r="WYP271" s="125"/>
      <c r="WYQ271" s="125"/>
      <c r="WYR271" s="125"/>
      <c r="WYS271" s="125"/>
      <c r="WYT271" s="125"/>
      <c r="WYU271" s="125"/>
      <c r="WYV271" s="125"/>
      <c r="WYW271" s="125"/>
      <c r="WYX271" s="125"/>
      <c r="WYY271" s="125"/>
      <c r="WYZ271" s="125"/>
      <c r="WZA271" s="125"/>
      <c r="WZB271" s="125"/>
      <c r="WZC271" s="125"/>
      <c r="WZD271" s="125"/>
      <c r="WZE271" s="125"/>
      <c r="WZF271" s="125"/>
      <c r="WZG271" s="125"/>
      <c r="WZH271" s="125"/>
      <c r="WZI271" s="125"/>
      <c r="WZJ271" s="125"/>
      <c r="WZK271" s="125"/>
      <c r="WZL271" s="125"/>
      <c r="WZM271" s="432"/>
      <c r="WZN271" s="432"/>
      <c r="WZO271" s="125"/>
      <c r="WZP271" s="125"/>
      <c r="WZQ271" s="125"/>
      <c r="WZR271" s="125"/>
      <c r="WZS271" s="125"/>
      <c r="WZT271" s="125"/>
      <c r="WZU271" s="125"/>
      <c r="WZV271" s="125"/>
      <c r="WZW271" s="125"/>
      <c r="WZX271" s="125"/>
      <c r="WZY271" s="125"/>
      <c r="WZZ271" s="125"/>
      <c r="XAA271" s="125"/>
      <c r="XAB271" s="125"/>
      <c r="XAC271" s="125"/>
      <c r="XAD271" s="125"/>
      <c r="XAE271" s="125"/>
      <c r="XAF271" s="125"/>
      <c r="XAG271" s="125"/>
      <c r="XAH271" s="125"/>
      <c r="XAI271" s="125"/>
      <c r="XAJ271" s="125"/>
      <c r="XAK271" s="125"/>
      <c r="XAL271" s="125"/>
      <c r="XAM271" s="432"/>
      <c r="XAN271" s="432"/>
      <c r="XAO271" s="125"/>
      <c r="XAP271" s="125"/>
      <c r="XAQ271" s="125"/>
      <c r="XAR271" s="125"/>
      <c r="XAS271" s="125"/>
      <c r="XAT271" s="125"/>
      <c r="XAU271" s="125"/>
      <c r="XAV271" s="125"/>
      <c r="XAW271" s="125"/>
      <c r="XAX271" s="125"/>
      <c r="XAY271" s="125"/>
    </row>
    <row r="272" spans="1:16275" s="224" customFormat="1" x14ac:dyDescent="0.25">
      <c r="A272" s="419"/>
      <c r="B272" s="421"/>
      <c r="C272" s="444"/>
      <c r="D272" s="445"/>
      <c r="E272" s="445"/>
      <c r="F272" s="446"/>
      <c r="G272" s="444"/>
      <c r="H272" s="445"/>
      <c r="I272" s="445"/>
      <c r="J272" s="446"/>
      <c r="K272" s="444">
        <f>AM271</f>
        <v>6672.4400000000005</v>
      </c>
      <c r="L272" s="445"/>
      <c r="M272" s="445"/>
      <c r="N272" s="446"/>
      <c r="O272" s="444"/>
      <c r="P272" s="445"/>
      <c r="Q272" s="445"/>
      <c r="R272" s="446"/>
      <c r="S272" s="444"/>
      <c r="T272" s="445"/>
      <c r="U272" s="445"/>
      <c r="V272" s="446"/>
      <c r="W272" s="444"/>
      <c r="X272" s="445"/>
      <c r="Y272" s="445"/>
      <c r="Z272" s="446"/>
      <c r="AA272" s="444"/>
      <c r="AB272" s="445"/>
      <c r="AC272" s="445"/>
      <c r="AD272" s="446"/>
      <c r="AE272" s="444"/>
      <c r="AF272" s="445"/>
      <c r="AG272" s="445"/>
      <c r="AH272" s="446"/>
      <c r="AI272" s="444"/>
      <c r="AJ272" s="445"/>
      <c r="AK272" s="445"/>
      <c r="AL272" s="446"/>
      <c r="AM272" s="500"/>
      <c r="AN272" s="428"/>
      <c r="AO272" s="429"/>
      <c r="AP272" s="429"/>
      <c r="AQ272" s="429"/>
      <c r="AR272" s="429"/>
      <c r="AS272" s="429"/>
      <c r="AT272" s="429"/>
      <c r="AU272" s="429"/>
      <c r="AV272" s="429"/>
      <c r="AW272" s="429"/>
      <c r="AX272" s="429"/>
      <c r="AY272" s="429"/>
      <c r="AZ272" s="429"/>
      <c r="BA272" s="429"/>
      <c r="BB272" s="429"/>
      <c r="BC272" s="429"/>
      <c r="BD272" s="429"/>
      <c r="BE272" s="429"/>
      <c r="BF272" s="429"/>
      <c r="BG272" s="429"/>
      <c r="BH272" s="429"/>
      <c r="BI272" s="429"/>
      <c r="BJ272" s="429"/>
      <c r="BK272" s="429"/>
      <c r="BL272" s="429"/>
      <c r="BM272" s="432"/>
      <c r="BN272" s="432"/>
      <c r="BO272" s="429"/>
      <c r="BP272" s="429"/>
      <c r="BQ272" s="429"/>
      <c r="BR272" s="429"/>
      <c r="BS272" s="429"/>
      <c r="BT272" s="429"/>
      <c r="BU272" s="429"/>
      <c r="BV272" s="429"/>
      <c r="BW272" s="429"/>
      <c r="BX272" s="429"/>
      <c r="BY272" s="429"/>
      <c r="BZ272" s="429"/>
      <c r="CA272" s="429"/>
      <c r="CB272" s="429"/>
      <c r="CC272" s="429"/>
      <c r="CD272" s="429"/>
      <c r="CE272" s="429"/>
      <c r="CF272" s="429"/>
      <c r="CG272" s="429"/>
      <c r="CH272" s="429"/>
      <c r="CI272" s="429"/>
      <c r="CJ272" s="429"/>
      <c r="CK272" s="429"/>
      <c r="CL272" s="429"/>
      <c r="CM272" s="432"/>
      <c r="CN272" s="432"/>
      <c r="CO272" s="429"/>
      <c r="CP272" s="429"/>
      <c r="CQ272" s="429"/>
      <c r="CR272" s="429"/>
      <c r="CS272" s="429"/>
      <c r="CT272" s="429"/>
      <c r="CU272" s="429"/>
      <c r="CV272" s="429"/>
      <c r="CW272" s="429"/>
      <c r="CX272" s="429"/>
      <c r="CY272" s="429"/>
      <c r="CZ272" s="429"/>
      <c r="DA272" s="429"/>
      <c r="DB272" s="429"/>
      <c r="DC272" s="429"/>
      <c r="DD272" s="429"/>
      <c r="DE272" s="429"/>
      <c r="DF272" s="429"/>
      <c r="DG272" s="429"/>
      <c r="DH272" s="429"/>
      <c r="DI272" s="429"/>
      <c r="DJ272" s="429"/>
      <c r="DK272" s="429"/>
      <c r="DL272" s="429"/>
      <c r="DM272" s="432"/>
      <c r="DN272" s="432"/>
      <c r="DO272" s="429"/>
      <c r="DP272" s="429"/>
      <c r="DQ272" s="429"/>
      <c r="DR272" s="429"/>
      <c r="DS272" s="429"/>
      <c r="DT272" s="429"/>
      <c r="DU272" s="429"/>
      <c r="DV272" s="429"/>
      <c r="DW272" s="429"/>
      <c r="DX272" s="429"/>
      <c r="DY272" s="429"/>
      <c r="DZ272" s="429"/>
      <c r="EA272" s="429"/>
      <c r="EB272" s="429"/>
      <c r="EC272" s="429"/>
      <c r="ED272" s="429"/>
      <c r="EE272" s="429"/>
      <c r="EF272" s="429"/>
      <c r="EG272" s="429"/>
      <c r="EH272" s="429"/>
      <c r="EI272" s="429"/>
      <c r="EJ272" s="429"/>
      <c r="EK272" s="429"/>
      <c r="EL272" s="429"/>
      <c r="EM272" s="432"/>
      <c r="EN272" s="432"/>
      <c r="EO272" s="429"/>
      <c r="EP272" s="429"/>
      <c r="EQ272" s="429"/>
      <c r="ER272" s="429"/>
      <c r="ES272" s="429"/>
      <c r="ET272" s="429"/>
      <c r="EU272" s="429"/>
      <c r="EV272" s="429"/>
      <c r="EW272" s="429"/>
      <c r="EX272" s="429"/>
      <c r="EY272" s="429"/>
      <c r="EZ272" s="429"/>
      <c r="FA272" s="429"/>
      <c r="FB272" s="429"/>
      <c r="FC272" s="429"/>
      <c r="FD272" s="429"/>
      <c r="FE272" s="429"/>
      <c r="FF272" s="429"/>
      <c r="FG272" s="429"/>
      <c r="FH272" s="429"/>
      <c r="FI272" s="429"/>
      <c r="FJ272" s="429"/>
      <c r="FK272" s="429"/>
      <c r="FL272" s="429"/>
      <c r="FM272" s="432"/>
      <c r="FN272" s="432"/>
      <c r="FO272" s="429"/>
      <c r="FP272" s="429"/>
      <c r="FQ272" s="429"/>
      <c r="FR272" s="429"/>
      <c r="FS272" s="429"/>
      <c r="FT272" s="429"/>
      <c r="FU272" s="429"/>
      <c r="FV272" s="429"/>
      <c r="FW272" s="429"/>
      <c r="FX272" s="429"/>
      <c r="FY272" s="429"/>
      <c r="FZ272" s="429"/>
      <c r="GA272" s="429"/>
      <c r="GB272" s="429"/>
      <c r="GC272" s="429"/>
      <c r="GD272" s="429"/>
      <c r="GE272" s="429"/>
      <c r="GF272" s="429"/>
      <c r="GG272" s="429"/>
      <c r="GH272" s="429"/>
      <c r="GI272" s="429"/>
      <c r="GJ272" s="429"/>
      <c r="GK272" s="429"/>
      <c r="GL272" s="429"/>
      <c r="GM272" s="432"/>
      <c r="GN272" s="432"/>
      <c r="GO272" s="429"/>
      <c r="GP272" s="429"/>
      <c r="GQ272" s="429"/>
      <c r="GR272" s="429"/>
      <c r="GS272" s="429"/>
      <c r="GT272" s="429"/>
      <c r="GU272" s="429"/>
      <c r="GV272" s="429"/>
      <c r="GW272" s="429"/>
      <c r="GX272" s="429"/>
      <c r="GY272" s="429"/>
      <c r="GZ272" s="429"/>
      <c r="HA272" s="429"/>
      <c r="HB272" s="429"/>
      <c r="HC272" s="429"/>
      <c r="HD272" s="429"/>
      <c r="HE272" s="429"/>
      <c r="HF272" s="429"/>
      <c r="HG272" s="429"/>
      <c r="HH272" s="429"/>
      <c r="HI272" s="429"/>
      <c r="HJ272" s="429"/>
      <c r="HK272" s="429"/>
      <c r="HL272" s="429"/>
      <c r="HM272" s="432"/>
      <c r="HN272" s="432"/>
      <c r="HO272" s="429"/>
      <c r="HP272" s="429"/>
      <c r="HQ272" s="429"/>
      <c r="HR272" s="429"/>
      <c r="HS272" s="429"/>
      <c r="HT272" s="429"/>
      <c r="HU272" s="429"/>
      <c r="HV272" s="429"/>
      <c r="HW272" s="429"/>
      <c r="HX272" s="429"/>
      <c r="HY272" s="429"/>
      <c r="HZ272" s="429"/>
      <c r="IA272" s="429"/>
      <c r="IB272" s="429"/>
      <c r="IC272" s="429"/>
      <c r="ID272" s="429"/>
      <c r="IE272" s="429"/>
      <c r="IF272" s="429"/>
      <c r="IG272" s="429"/>
      <c r="IH272" s="429"/>
      <c r="II272" s="429"/>
      <c r="IJ272" s="429"/>
      <c r="IK272" s="429"/>
      <c r="IL272" s="429"/>
      <c r="IM272" s="432"/>
      <c r="IN272" s="432"/>
      <c r="IO272" s="429"/>
      <c r="IP272" s="429"/>
      <c r="IQ272" s="429"/>
      <c r="IR272" s="429"/>
      <c r="IS272" s="429"/>
      <c r="IT272" s="429"/>
      <c r="IU272" s="429"/>
      <c r="IV272" s="429"/>
      <c r="IW272" s="429"/>
      <c r="IX272" s="429"/>
      <c r="IY272" s="429"/>
      <c r="IZ272" s="429"/>
      <c r="JA272" s="429"/>
      <c r="JB272" s="429"/>
      <c r="JC272" s="429"/>
      <c r="JD272" s="429"/>
      <c r="JE272" s="429"/>
      <c r="JF272" s="429"/>
      <c r="JG272" s="429"/>
      <c r="JH272" s="429"/>
      <c r="JI272" s="429"/>
      <c r="JJ272" s="429"/>
      <c r="JK272" s="429"/>
      <c r="JL272" s="429"/>
      <c r="JM272" s="432"/>
      <c r="JN272" s="432"/>
      <c r="JO272" s="429"/>
      <c r="JP272" s="429"/>
      <c r="JQ272" s="429"/>
      <c r="JR272" s="429"/>
      <c r="JS272" s="429"/>
      <c r="JT272" s="429"/>
      <c r="JU272" s="429"/>
      <c r="JV272" s="429"/>
      <c r="JW272" s="429"/>
      <c r="JX272" s="429"/>
      <c r="JY272" s="429"/>
      <c r="JZ272" s="429"/>
      <c r="KA272" s="429"/>
      <c r="KB272" s="429"/>
      <c r="KC272" s="429"/>
      <c r="KD272" s="429"/>
      <c r="KE272" s="429"/>
      <c r="KF272" s="429"/>
      <c r="KG272" s="429"/>
      <c r="KH272" s="429"/>
      <c r="KI272" s="429"/>
      <c r="KJ272" s="429"/>
      <c r="KK272" s="429"/>
      <c r="KL272" s="429"/>
      <c r="KM272" s="432"/>
      <c r="KN272" s="432"/>
      <c r="KO272" s="429"/>
      <c r="KP272" s="429"/>
      <c r="KQ272" s="429"/>
      <c r="KR272" s="429"/>
      <c r="KS272" s="429"/>
      <c r="KT272" s="429"/>
      <c r="KU272" s="429"/>
      <c r="KV272" s="429"/>
      <c r="KW272" s="429"/>
      <c r="KX272" s="429"/>
      <c r="KY272" s="429"/>
      <c r="KZ272" s="429"/>
      <c r="LA272" s="429"/>
      <c r="LB272" s="429"/>
      <c r="LC272" s="429"/>
      <c r="LD272" s="429"/>
      <c r="LE272" s="429"/>
      <c r="LF272" s="429"/>
      <c r="LG272" s="429"/>
      <c r="LH272" s="429"/>
      <c r="LI272" s="429"/>
      <c r="LJ272" s="429"/>
      <c r="LK272" s="429"/>
      <c r="LL272" s="429"/>
      <c r="LM272" s="432"/>
      <c r="LN272" s="432"/>
      <c r="LO272" s="429"/>
      <c r="LP272" s="429"/>
      <c r="LQ272" s="429"/>
      <c r="LR272" s="429"/>
      <c r="LS272" s="429"/>
      <c r="LT272" s="429"/>
      <c r="LU272" s="429"/>
      <c r="LV272" s="429"/>
      <c r="LW272" s="429"/>
      <c r="LX272" s="429"/>
      <c r="LY272" s="429"/>
      <c r="LZ272" s="429"/>
      <c r="MA272" s="429"/>
      <c r="MB272" s="429"/>
      <c r="MC272" s="429"/>
      <c r="MD272" s="429"/>
      <c r="ME272" s="429"/>
      <c r="MF272" s="429"/>
      <c r="MG272" s="429"/>
      <c r="MH272" s="429"/>
      <c r="MI272" s="429"/>
      <c r="MJ272" s="429"/>
      <c r="MK272" s="429"/>
      <c r="ML272" s="429"/>
      <c r="MM272" s="432"/>
      <c r="MN272" s="432"/>
      <c r="MO272" s="429"/>
      <c r="MP272" s="429"/>
      <c r="MQ272" s="429"/>
      <c r="MR272" s="429"/>
      <c r="MS272" s="429"/>
      <c r="MT272" s="429"/>
      <c r="MU272" s="429"/>
      <c r="MV272" s="429"/>
      <c r="MW272" s="429"/>
      <c r="MX272" s="429"/>
      <c r="MY272" s="429"/>
      <c r="MZ272" s="429"/>
      <c r="NA272" s="429"/>
      <c r="NB272" s="429"/>
      <c r="NC272" s="429"/>
      <c r="ND272" s="429"/>
      <c r="NE272" s="429"/>
      <c r="NF272" s="429"/>
      <c r="NG272" s="429"/>
      <c r="NH272" s="429"/>
      <c r="NI272" s="429"/>
      <c r="NJ272" s="429"/>
      <c r="NK272" s="429"/>
      <c r="NL272" s="429"/>
      <c r="NM272" s="432"/>
      <c r="NN272" s="432"/>
      <c r="NO272" s="429"/>
      <c r="NP272" s="429"/>
      <c r="NQ272" s="429"/>
      <c r="NR272" s="429"/>
      <c r="NS272" s="429"/>
      <c r="NT272" s="429"/>
      <c r="NU272" s="429"/>
      <c r="NV272" s="429"/>
      <c r="NW272" s="429"/>
      <c r="NX272" s="429"/>
      <c r="NY272" s="429"/>
      <c r="NZ272" s="429"/>
      <c r="OA272" s="429"/>
      <c r="OB272" s="429"/>
      <c r="OC272" s="429"/>
      <c r="OD272" s="429"/>
      <c r="OE272" s="429"/>
      <c r="OF272" s="429"/>
      <c r="OG272" s="429"/>
      <c r="OH272" s="429"/>
      <c r="OI272" s="429"/>
      <c r="OJ272" s="429"/>
      <c r="OK272" s="429"/>
      <c r="OL272" s="429"/>
      <c r="OM272" s="432"/>
      <c r="ON272" s="432"/>
      <c r="OO272" s="429"/>
      <c r="OP272" s="429"/>
      <c r="OQ272" s="429"/>
      <c r="OR272" s="429"/>
      <c r="OS272" s="429"/>
      <c r="OT272" s="429"/>
      <c r="OU272" s="429"/>
      <c r="OV272" s="429"/>
      <c r="OW272" s="429"/>
      <c r="OX272" s="429"/>
      <c r="OY272" s="429"/>
      <c r="OZ272" s="429"/>
      <c r="PA272" s="429"/>
      <c r="PB272" s="429"/>
      <c r="PC272" s="429"/>
      <c r="PD272" s="429"/>
      <c r="PE272" s="429"/>
      <c r="PF272" s="429"/>
      <c r="PG272" s="429"/>
      <c r="PH272" s="429"/>
      <c r="PI272" s="429"/>
      <c r="PJ272" s="429"/>
      <c r="PK272" s="429"/>
      <c r="PL272" s="429"/>
      <c r="PM272" s="432"/>
      <c r="PN272" s="432"/>
      <c r="PO272" s="429"/>
      <c r="PP272" s="429"/>
      <c r="PQ272" s="429"/>
      <c r="PR272" s="429"/>
      <c r="PS272" s="429"/>
      <c r="PT272" s="429"/>
      <c r="PU272" s="429"/>
      <c r="PV272" s="429"/>
      <c r="PW272" s="429"/>
      <c r="PX272" s="429"/>
      <c r="PY272" s="429"/>
      <c r="PZ272" s="429"/>
      <c r="QA272" s="429"/>
      <c r="QB272" s="429"/>
      <c r="QC272" s="429"/>
      <c r="QD272" s="429"/>
      <c r="QE272" s="429"/>
      <c r="QF272" s="429"/>
      <c r="QG272" s="429"/>
      <c r="QH272" s="429"/>
      <c r="QI272" s="429"/>
      <c r="QJ272" s="429"/>
      <c r="QK272" s="429"/>
      <c r="QL272" s="429"/>
      <c r="QM272" s="432"/>
      <c r="QN272" s="432"/>
      <c r="QO272" s="429"/>
      <c r="QP272" s="429"/>
      <c r="QQ272" s="429"/>
      <c r="QR272" s="429"/>
      <c r="QS272" s="429"/>
      <c r="QT272" s="429"/>
      <c r="QU272" s="429"/>
      <c r="QV272" s="429"/>
      <c r="QW272" s="429"/>
      <c r="QX272" s="429"/>
      <c r="QY272" s="429"/>
      <c r="QZ272" s="429"/>
      <c r="RA272" s="429"/>
      <c r="RB272" s="429"/>
      <c r="RC272" s="429"/>
      <c r="RD272" s="429"/>
      <c r="RE272" s="429"/>
      <c r="RF272" s="429"/>
      <c r="RG272" s="429"/>
      <c r="RH272" s="429"/>
      <c r="RI272" s="429"/>
      <c r="RJ272" s="429"/>
      <c r="RK272" s="429"/>
      <c r="RL272" s="429"/>
      <c r="RM272" s="432"/>
      <c r="RN272" s="432"/>
      <c r="RO272" s="429"/>
      <c r="RP272" s="429"/>
      <c r="RQ272" s="429"/>
      <c r="RR272" s="429"/>
      <c r="RS272" s="429"/>
      <c r="RT272" s="429"/>
      <c r="RU272" s="429"/>
      <c r="RV272" s="429"/>
      <c r="RW272" s="429"/>
      <c r="RX272" s="429"/>
      <c r="RY272" s="429"/>
      <c r="RZ272" s="429"/>
      <c r="SA272" s="429"/>
      <c r="SB272" s="429"/>
      <c r="SC272" s="429"/>
      <c r="SD272" s="429"/>
      <c r="SE272" s="429"/>
      <c r="SF272" s="429"/>
      <c r="SG272" s="429"/>
      <c r="SH272" s="429"/>
      <c r="SI272" s="429"/>
      <c r="SJ272" s="429"/>
      <c r="SK272" s="429"/>
      <c r="SL272" s="429"/>
      <c r="SM272" s="432"/>
      <c r="SN272" s="432"/>
      <c r="SO272" s="429"/>
      <c r="SP272" s="429"/>
      <c r="SQ272" s="429"/>
      <c r="SR272" s="429"/>
      <c r="SS272" s="429"/>
      <c r="ST272" s="429"/>
      <c r="SU272" s="429"/>
      <c r="SV272" s="429"/>
      <c r="SW272" s="429"/>
      <c r="SX272" s="429"/>
      <c r="SY272" s="429"/>
      <c r="SZ272" s="429"/>
      <c r="TA272" s="429"/>
      <c r="TB272" s="429"/>
      <c r="TC272" s="429"/>
      <c r="TD272" s="429"/>
      <c r="TE272" s="429"/>
      <c r="TF272" s="429"/>
      <c r="TG272" s="429"/>
      <c r="TH272" s="429"/>
      <c r="TI272" s="429"/>
      <c r="TJ272" s="429"/>
      <c r="TK272" s="429"/>
      <c r="TL272" s="429"/>
      <c r="TM272" s="432"/>
      <c r="TN272" s="432"/>
      <c r="TO272" s="429"/>
      <c r="TP272" s="429"/>
      <c r="TQ272" s="429"/>
      <c r="TR272" s="429"/>
      <c r="TS272" s="429"/>
      <c r="TT272" s="429"/>
      <c r="TU272" s="429"/>
      <c r="TV272" s="429"/>
      <c r="TW272" s="429"/>
      <c r="TX272" s="429"/>
      <c r="TY272" s="429"/>
      <c r="TZ272" s="429"/>
      <c r="UA272" s="429"/>
      <c r="UB272" s="429"/>
      <c r="UC272" s="429"/>
      <c r="UD272" s="429"/>
      <c r="UE272" s="429"/>
      <c r="UF272" s="429"/>
      <c r="UG272" s="429"/>
      <c r="UH272" s="429"/>
      <c r="UI272" s="429"/>
      <c r="UJ272" s="429"/>
      <c r="UK272" s="429"/>
      <c r="UL272" s="429"/>
      <c r="UM272" s="432"/>
      <c r="UN272" s="432"/>
      <c r="UO272" s="429"/>
      <c r="UP272" s="429"/>
      <c r="UQ272" s="429"/>
      <c r="UR272" s="429"/>
      <c r="US272" s="429"/>
      <c r="UT272" s="429"/>
      <c r="UU272" s="429"/>
      <c r="UV272" s="429"/>
      <c r="UW272" s="429"/>
      <c r="UX272" s="429"/>
      <c r="UY272" s="429"/>
      <c r="UZ272" s="429"/>
      <c r="VA272" s="429"/>
      <c r="VB272" s="429"/>
      <c r="VC272" s="429"/>
      <c r="VD272" s="429"/>
      <c r="VE272" s="429"/>
      <c r="VF272" s="429"/>
      <c r="VG272" s="429"/>
      <c r="VH272" s="429"/>
      <c r="VI272" s="429"/>
      <c r="VJ272" s="429"/>
      <c r="VK272" s="429"/>
      <c r="VL272" s="429"/>
      <c r="VM272" s="432"/>
      <c r="VN272" s="432"/>
      <c r="VO272" s="429"/>
      <c r="VP272" s="429"/>
      <c r="VQ272" s="429"/>
      <c r="VR272" s="429"/>
      <c r="VS272" s="429"/>
      <c r="VT272" s="429"/>
      <c r="VU272" s="429"/>
      <c r="VV272" s="429"/>
      <c r="VW272" s="429"/>
      <c r="VX272" s="429"/>
      <c r="VY272" s="429"/>
      <c r="VZ272" s="429"/>
      <c r="WA272" s="429"/>
      <c r="WB272" s="429"/>
      <c r="WC272" s="429"/>
      <c r="WD272" s="429"/>
      <c r="WE272" s="429"/>
      <c r="WF272" s="429"/>
      <c r="WG272" s="429"/>
      <c r="WH272" s="429"/>
      <c r="WI272" s="429"/>
      <c r="WJ272" s="429"/>
      <c r="WK272" s="429"/>
      <c r="WL272" s="429"/>
      <c r="WM272" s="432"/>
      <c r="WN272" s="432"/>
      <c r="WO272" s="429"/>
      <c r="WP272" s="429"/>
      <c r="WQ272" s="429"/>
      <c r="WR272" s="429"/>
      <c r="WS272" s="429"/>
      <c r="WT272" s="429"/>
      <c r="WU272" s="429"/>
      <c r="WV272" s="429"/>
      <c r="WW272" s="429"/>
      <c r="WX272" s="429"/>
      <c r="WY272" s="429"/>
      <c r="WZ272" s="429"/>
      <c r="XA272" s="429"/>
      <c r="XB272" s="429"/>
      <c r="XC272" s="429"/>
      <c r="XD272" s="429"/>
      <c r="XE272" s="429"/>
      <c r="XF272" s="429"/>
      <c r="XG272" s="429"/>
      <c r="XH272" s="429"/>
      <c r="XI272" s="429"/>
      <c r="XJ272" s="429"/>
      <c r="XK272" s="429"/>
      <c r="XL272" s="429"/>
      <c r="XM272" s="432"/>
      <c r="XN272" s="432"/>
      <c r="XO272" s="429"/>
      <c r="XP272" s="429"/>
      <c r="XQ272" s="429"/>
      <c r="XR272" s="429"/>
      <c r="XS272" s="429"/>
      <c r="XT272" s="429"/>
      <c r="XU272" s="429"/>
      <c r="XV272" s="429"/>
      <c r="XW272" s="429"/>
      <c r="XX272" s="429"/>
      <c r="XY272" s="429"/>
      <c r="XZ272" s="429"/>
      <c r="YA272" s="429"/>
      <c r="YB272" s="429"/>
      <c r="YC272" s="429"/>
      <c r="YD272" s="429"/>
      <c r="YE272" s="429"/>
      <c r="YF272" s="429"/>
      <c r="YG272" s="429"/>
      <c r="YH272" s="429"/>
      <c r="YI272" s="429"/>
      <c r="YJ272" s="429"/>
      <c r="YK272" s="429"/>
      <c r="YL272" s="429"/>
      <c r="YM272" s="432"/>
      <c r="YN272" s="432"/>
      <c r="YO272" s="429"/>
      <c r="YP272" s="429"/>
      <c r="YQ272" s="429"/>
      <c r="YR272" s="429"/>
      <c r="YS272" s="429"/>
      <c r="YT272" s="429"/>
      <c r="YU272" s="429"/>
      <c r="YV272" s="429"/>
      <c r="YW272" s="429"/>
      <c r="YX272" s="429"/>
      <c r="YY272" s="429"/>
      <c r="YZ272" s="429"/>
      <c r="ZA272" s="429"/>
      <c r="ZB272" s="429"/>
      <c r="ZC272" s="429"/>
      <c r="ZD272" s="429"/>
      <c r="ZE272" s="429"/>
      <c r="ZF272" s="429"/>
      <c r="ZG272" s="429"/>
      <c r="ZH272" s="429"/>
      <c r="ZI272" s="429"/>
      <c r="ZJ272" s="429"/>
      <c r="ZK272" s="429"/>
      <c r="ZL272" s="429"/>
      <c r="ZM272" s="432"/>
      <c r="ZN272" s="432"/>
      <c r="ZO272" s="429"/>
      <c r="ZP272" s="429"/>
      <c r="ZQ272" s="429"/>
      <c r="ZR272" s="429"/>
      <c r="ZS272" s="429"/>
      <c r="ZT272" s="429"/>
      <c r="ZU272" s="429"/>
      <c r="ZV272" s="429"/>
      <c r="ZW272" s="429"/>
      <c r="ZX272" s="429"/>
      <c r="ZY272" s="429"/>
      <c r="ZZ272" s="429"/>
      <c r="AAA272" s="429"/>
      <c r="AAB272" s="429"/>
      <c r="AAC272" s="429"/>
      <c r="AAD272" s="429"/>
      <c r="AAE272" s="429"/>
      <c r="AAF272" s="429"/>
      <c r="AAG272" s="429"/>
      <c r="AAH272" s="429"/>
      <c r="AAI272" s="429"/>
      <c r="AAJ272" s="429"/>
      <c r="AAK272" s="429"/>
      <c r="AAL272" s="429"/>
      <c r="AAM272" s="432"/>
      <c r="AAN272" s="432"/>
      <c r="AAO272" s="429"/>
      <c r="AAP272" s="429"/>
      <c r="AAQ272" s="429"/>
      <c r="AAR272" s="429"/>
      <c r="AAS272" s="429"/>
      <c r="AAT272" s="429"/>
      <c r="AAU272" s="429"/>
      <c r="AAV272" s="429"/>
      <c r="AAW272" s="429"/>
      <c r="AAX272" s="429"/>
      <c r="AAY272" s="429"/>
      <c r="AAZ272" s="429"/>
      <c r="ABA272" s="429"/>
      <c r="ABB272" s="429"/>
      <c r="ABC272" s="429"/>
      <c r="ABD272" s="429"/>
      <c r="ABE272" s="429"/>
      <c r="ABF272" s="429"/>
      <c r="ABG272" s="429"/>
      <c r="ABH272" s="429"/>
      <c r="ABI272" s="429"/>
      <c r="ABJ272" s="429"/>
      <c r="ABK272" s="429"/>
      <c r="ABL272" s="429"/>
      <c r="ABM272" s="432"/>
      <c r="ABN272" s="432"/>
      <c r="ABO272" s="429"/>
      <c r="ABP272" s="429"/>
      <c r="ABQ272" s="429"/>
      <c r="ABR272" s="429"/>
      <c r="ABS272" s="429"/>
      <c r="ABT272" s="429"/>
      <c r="ABU272" s="429"/>
      <c r="ABV272" s="429"/>
      <c r="ABW272" s="429"/>
      <c r="ABX272" s="429"/>
      <c r="ABY272" s="429"/>
      <c r="ABZ272" s="429"/>
      <c r="ACA272" s="429"/>
      <c r="ACB272" s="429"/>
      <c r="ACC272" s="429"/>
      <c r="ACD272" s="429"/>
      <c r="ACE272" s="429"/>
      <c r="ACF272" s="429"/>
      <c r="ACG272" s="429"/>
      <c r="ACH272" s="429"/>
      <c r="ACI272" s="429"/>
      <c r="ACJ272" s="429"/>
      <c r="ACK272" s="429"/>
      <c r="ACL272" s="429"/>
      <c r="ACM272" s="432"/>
      <c r="ACN272" s="432"/>
      <c r="ACO272" s="429"/>
      <c r="ACP272" s="429"/>
      <c r="ACQ272" s="429"/>
      <c r="ACR272" s="429"/>
      <c r="ACS272" s="429"/>
      <c r="ACT272" s="429"/>
      <c r="ACU272" s="429"/>
      <c r="ACV272" s="429"/>
      <c r="ACW272" s="429"/>
      <c r="ACX272" s="429"/>
      <c r="ACY272" s="429"/>
      <c r="ACZ272" s="429"/>
      <c r="ADA272" s="429"/>
      <c r="ADB272" s="429"/>
      <c r="ADC272" s="429"/>
      <c r="ADD272" s="429"/>
      <c r="ADE272" s="429"/>
      <c r="ADF272" s="429"/>
      <c r="ADG272" s="429"/>
      <c r="ADH272" s="429"/>
      <c r="ADI272" s="429"/>
      <c r="ADJ272" s="429"/>
      <c r="ADK272" s="429"/>
      <c r="ADL272" s="429"/>
      <c r="ADM272" s="432"/>
      <c r="ADN272" s="432"/>
      <c r="ADO272" s="429"/>
      <c r="ADP272" s="429"/>
      <c r="ADQ272" s="429"/>
      <c r="ADR272" s="429"/>
      <c r="ADS272" s="429"/>
      <c r="ADT272" s="429"/>
      <c r="ADU272" s="429"/>
      <c r="ADV272" s="429"/>
      <c r="ADW272" s="429"/>
      <c r="ADX272" s="429"/>
      <c r="ADY272" s="429"/>
      <c r="ADZ272" s="429"/>
      <c r="AEA272" s="429"/>
      <c r="AEB272" s="429"/>
      <c r="AEC272" s="429"/>
      <c r="AED272" s="429"/>
      <c r="AEE272" s="429"/>
      <c r="AEF272" s="429"/>
      <c r="AEG272" s="429"/>
      <c r="AEH272" s="429"/>
      <c r="AEI272" s="429"/>
      <c r="AEJ272" s="429"/>
      <c r="AEK272" s="429"/>
      <c r="AEL272" s="429"/>
      <c r="AEM272" s="432"/>
      <c r="AEN272" s="432"/>
      <c r="AEO272" s="429"/>
      <c r="AEP272" s="429"/>
      <c r="AEQ272" s="429"/>
      <c r="AER272" s="429"/>
      <c r="AES272" s="429"/>
      <c r="AET272" s="429"/>
      <c r="AEU272" s="429"/>
      <c r="AEV272" s="429"/>
      <c r="AEW272" s="429"/>
      <c r="AEX272" s="429"/>
      <c r="AEY272" s="429"/>
      <c r="AEZ272" s="429"/>
      <c r="AFA272" s="429"/>
      <c r="AFB272" s="429"/>
      <c r="AFC272" s="429"/>
      <c r="AFD272" s="429"/>
      <c r="AFE272" s="429"/>
      <c r="AFF272" s="429"/>
      <c r="AFG272" s="429"/>
      <c r="AFH272" s="429"/>
      <c r="AFI272" s="429"/>
      <c r="AFJ272" s="429"/>
      <c r="AFK272" s="429"/>
      <c r="AFL272" s="429"/>
      <c r="AFM272" s="432"/>
      <c r="AFN272" s="432"/>
      <c r="AFO272" s="429"/>
      <c r="AFP272" s="429"/>
      <c r="AFQ272" s="429"/>
      <c r="AFR272" s="429"/>
      <c r="AFS272" s="429"/>
      <c r="AFT272" s="429"/>
      <c r="AFU272" s="429"/>
      <c r="AFV272" s="429"/>
      <c r="AFW272" s="429"/>
      <c r="AFX272" s="429"/>
      <c r="AFY272" s="429"/>
      <c r="AFZ272" s="429"/>
      <c r="AGA272" s="429"/>
      <c r="AGB272" s="429"/>
      <c r="AGC272" s="429"/>
      <c r="AGD272" s="429"/>
      <c r="AGE272" s="429"/>
      <c r="AGF272" s="429"/>
      <c r="AGG272" s="429"/>
      <c r="AGH272" s="429"/>
      <c r="AGI272" s="429"/>
      <c r="AGJ272" s="429"/>
      <c r="AGK272" s="429"/>
      <c r="AGL272" s="429"/>
      <c r="AGM272" s="432"/>
      <c r="AGN272" s="432"/>
      <c r="AGO272" s="429"/>
      <c r="AGP272" s="429"/>
      <c r="AGQ272" s="429"/>
      <c r="AGR272" s="429"/>
      <c r="AGS272" s="429"/>
      <c r="AGT272" s="429"/>
      <c r="AGU272" s="429"/>
      <c r="AGV272" s="429"/>
      <c r="AGW272" s="429"/>
      <c r="AGX272" s="429"/>
      <c r="AGY272" s="429"/>
      <c r="AGZ272" s="429"/>
      <c r="AHA272" s="429"/>
      <c r="AHB272" s="429"/>
      <c r="AHC272" s="429"/>
      <c r="AHD272" s="429"/>
      <c r="AHE272" s="429"/>
      <c r="AHF272" s="429"/>
      <c r="AHG272" s="429"/>
      <c r="AHH272" s="429"/>
      <c r="AHI272" s="429"/>
      <c r="AHJ272" s="429"/>
      <c r="AHK272" s="429"/>
      <c r="AHL272" s="429"/>
      <c r="AHM272" s="432"/>
      <c r="AHN272" s="432"/>
      <c r="AHO272" s="429"/>
      <c r="AHP272" s="429"/>
      <c r="AHQ272" s="429"/>
      <c r="AHR272" s="429"/>
      <c r="AHS272" s="429"/>
      <c r="AHT272" s="429"/>
      <c r="AHU272" s="429"/>
      <c r="AHV272" s="429"/>
      <c r="AHW272" s="429"/>
      <c r="AHX272" s="429"/>
      <c r="AHY272" s="429"/>
      <c r="AHZ272" s="429"/>
      <c r="AIA272" s="429"/>
      <c r="AIB272" s="429"/>
      <c r="AIC272" s="429"/>
      <c r="AID272" s="429"/>
      <c r="AIE272" s="429"/>
      <c r="AIF272" s="429"/>
      <c r="AIG272" s="429"/>
      <c r="AIH272" s="429"/>
      <c r="AII272" s="429"/>
      <c r="AIJ272" s="429"/>
      <c r="AIK272" s="429"/>
      <c r="AIL272" s="429"/>
      <c r="AIM272" s="432"/>
      <c r="AIN272" s="432"/>
      <c r="AIO272" s="429"/>
      <c r="AIP272" s="429"/>
      <c r="AIQ272" s="429"/>
      <c r="AIR272" s="429"/>
      <c r="AIS272" s="429"/>
      <c r="AIT272" s="429"/>
      <c r="AIU272" s="429"/>
      <c r="AIV272" s="429"/>
      <c r="AIW272" s="429"/>
      <c r="AIX272" s="429"/>
      <c r="AIY272" s="429"/>
      <c r="AIZ272" s="429"/>
      <c r="AJA272" s="429"/>
      <c r="AJB272" s="429"/>
      <c r="AJC272" s="429"/>
      <c r="AJD272" s="429"/>
      <c r="AJE272" s="429"/>
      <c r="AJF272" s="429"/>
      <c r="AJG272" s="429"/>
      <c r="AJH272" s="429"/>
      <c r="AJI272" s="429"/>
      <c r="AJJ272" s="429"/>
      <c r="AJK272" s="429"/>
      <c r="AJL272" s="429"/>
      <c r="AJM272" s="432"/>
      <c r="AJN272" s="432"/>
      <c r="AJO272" s="429"/>
      <c r="AJP272" s="429"/>
      <c r="AJQ272" s="429"/>
      <c r="AJR272" s="429"/>
      <c r="AJS272" s="429"/>
      <c r="AJT272" s="429"/>
      <c r="AJU272" s="429"/>
      <c r="AJV272" s="429"/>
      <c r="AJW272" s="429"/>
      <c r="AJX272" s="429"/>
      <c r="AJY272" s="429"/>
      <c r="AJZ272" s="429"/>
      <c r="AKA272" s="429"/>
      <c r="AKB272" s="429"/>
      <c r="AKC272" s="429"/>
      <c r="AKD272" s="429"/>
      <c r="AKE272" s="429"/>
      <c r="AKF272" s="429"/>
      <c r="AKG272" s="429"/>
      <c r="AKH272" s="429"/>
      <c r="AKI272" s="429"/>
      <c r="AKJ272" s="429"/>
      <c r="AKK272" s="429"/>
      <c r="AKL272" s="429"/>
      <c r="AKM272" s="432"/>
      <c r="AKN272" s="432"/>
      <c r="AKO272" s="429"/>
      <c r="AKP272" s="429"/>
      <c r="AKQ272" s="429"/>
      <c r="AKR272" s="429"/>
      <c r="AKS272" s="429"/>
      <c r="AKT272" s="429"/>
      <c r="AKU272" s="429"/>
      <c r="AKV272" s="429"/>
      <c r="AKW272" s="429"/>
      <c r="AKX272" s="429"/>
      <c r="AKY272" s="429"/>
      <c r="AKZ272" s="429"/>
      <c r="ALA272" s="429"/>
      <c r="ALB272" s="429"/>
      <c r="ALC272" s="429"/>
      <c r="ALD272" s="429"/>
      <c r="ALE272" s="429"/>
      <c r="ALF272" s="429"/>
      <c r="ALG272" s="429"/>
      <c r="ALH272" s="429"/>
      <c r="ALI272" s="429"/>
      <c r="ALJ272" s="429"/>
      <c r="ALK272" s="429"/>
      <c r="ALL272" s="429"/>
      <c r="ALM272" s="432"/>
      <c r="ALN272" s="432"/>
      <c r="ALO272" s="429"/>
      <c r="ALP272" s="429"/>
      <c r="ALQ272" s="429"/>
      <c r="ALR272" s="429"/>
      <c r="ALS272" s="429"/>
      <c r="ALT272" s="429"/>
      <c r="ALU272" s="429"/>
      <c r="ALV272" s="429"/>
      <c r="ALW272" s="429"/>
      <c r="ALX272" s="429"/>
      <c r="ALY272" s="429"/>
      <c r="ALZ272" s="429"/>
      <c r="AMA272" s="429"/>
      <c r="AMB272" s="429"/>
      <c r="AMC272" s="429"/>
      <c r="AMD272" s="429"/>
      <c r="AME272" s="429"/>
      <c r="AMF272" s="429"/>
      <c r="AMG272" s="429"/>
      <c r="AMH272" s="429"/>
      <c r="AMI272" s="429"/>
      <c r="AMJ272" s="429"/>
      <c r="AMK272" s="429"/>
      <c r="AML272" s="429"/>
      <c r="AMM272" s="432"/>
      <c r="AMN272" s="432"/>
      <c r="AMO272" s="429"/>
      <c r="AMP272" s="429"/>
      <c r="AMQ272" s="429"/>
      <c r="AMR272" s="429"/>
      <c r="AMS272" s="429"/>
      <c r="AMT272" s="429"/>
      <c r="AMU272" s="429"/>
      <c r="AMV272" s="429"/>
      <c r="AMW272" s="429"/>
      <c r="AMX272" s="429"/>
      <c r="AMY272" s="429"/>
      <c r="AMZ272" s="429"/>
      <c r="ANA272" s="429"/>
      <c r="ANB272" s="429"/>
      <c r="ANC272" s="429"/>
      <c r="AND272" s="429"/>
      <c r="ANE272" s="429"/>
      <c r="ANF272" s="429"/>
      <c r="ANG272" s="429"/>
      <c r="ANH272" s="429"/>
      <c r="ANI272" s="429"/>
      <c r="ANJ272" s="429"/>
      <c r="ANK272" s="429"/>
      <c r="ANL272" s="429"/>
      <c r="ANM272" s="432"/>
      <c r="ANN272" s="432"/>
      <c r="ANO272" s="429"/>
      <c r="ANP272" s="429"/>
      <c r="ANQ272" s="429"/>
      <c r="ANR272" s="429"/>
      <c r="ANS272" s="429"/>
      <c r="ANT272" s="429"/>
      <c r="ANU272" s="429"/>
      <c r="ANV272" s="429"/>
      <c r="ANW272" s="429"/>
      <c r="ANX272" s="429"/>
      <c r="ANY272" s="429"/>
      <c r="ANZ272" s="429"/>
      <c r="AOA272" s="429"/>
      <c r="AOB272" s="429"/>
      <c r="AOC272" s="429"/>
      <c r="AOD272" s="429"/>
      <c r="AOE272" s="429"/>
      <c r="AOF272" s="429"/>
      <c r="AOG272" s="429"/>
      <c r="AOH272" s="429"/>
      <c r="AOI272" s="429"/>
      <c r="AOJ272" s="429"/>
      <c r="AOK272" s="429"/>
      <c r="AOL272" s="429"/>
      <c r="AOM272" s="432"/>
      <c r="AON272" s="432"/>
      <c r="AOO272" s="429"/>
      <c r="AOP272" s="429"/>
      <c r="AOQ272" s="429"/>
      <c r="AOR272" s="429"/>
      <c r="AOS272" s="429"/>
      <c r="AOT272" s="429"/>
      <c r="AOU272" s="429"/>
      <c r="AOV272" s="429"/>
      <c r="AOW272" s="429"/>
      <c r="AOX272" s="429"/>
      <c r="AOY272" s="429"/>
      <c r="AOZ272" s="429"/>
      <c r="APA272" s="429"/>
      <c r="APB272" s="429"/>
      <c r="APC272" s="429"/>
      <c r="APD272" s="429"/>
      <c r="APE272" s="429"/>
      <c r="APF272" s="429"/>
      <c r="APG272" s="429"/>
      <c r="APH272" s="429"/>
      <c r="API272" s="429"/>
      <c r="APJ272" s="429"/>
      <c r="APK272" s="429"/>
      <c r="APL272" s="429"/>
      <c r="APM272" s="432"/>
      <c r="APN272" s="432"/>
      <c r="APO272" s="429"/>
      <c r="APP272" s="429"/>
      <c r="APQ272" s="429"/>
      <c r="APR272" s="429"/>
      <c r="APS272" s="429"/>
      <c r="APT272" s="429"/>
      <c r="APU272" s="429"/>
      <c r="APV272" s="429"/>
      <c r="APW272" s="429"/>
      <c r="APX272" s="429"/>
      <c r="APY272" s="429"/>
      <c r="APZ272" s="429"/>
      <c r="AQA272" s="429"/>
      <c r="AQB272" s="429"/>
      <c r="AQC272" s="429"/>
      <c r="AQD272" s="429"/>
      <c r="AQE272" s="429"/>
      <c r="AQF272" s="429"/>
      <c r="AQG272" s="429"/>
      <c r="AQH272" s="429"/>
      <c r="AQI272" s="429"/>
      <c r="AQJ272" s="429"/>
      <c r="AQK272" s="429"/>
      <c r="AQL272" s="429"/>
      <c r="AQM272" s="432"/>
      <c r="AQN272" s="432"/>
      <c r="AQO272" s="429"/>
      <c r="AQP272" s="429"/>
      <c r="AQQ272" s="429"/>
      <c r="AQR272" s="429"/>
      <c r="AQS272" s="429"/>
      <c r="AQT272" s="429"/>
      <c r="AQU272" s="429"/>
      <c r="AQV272" s="429"/>
      <c r="AQW272" s="429"/>
      <c r="AQX272" s="429"/>
      <c r="AQY272" s="429"/>
      <c r="AQZ272" s="429"/>
      <c r="ARA272" s="429"/>
      <c r="ARB272" s="429"/>
      <c r="ARC272" s="429"/>
      <c r="ARD272" s="429"/>
      <c r="ARE272" s="429"/>
      <c r="ARF272" s="429"/>
      <c r="ARG272" s="429"/>
      <c r="ARH272" s="429"/>
      <c r="ARI272" s="429"/>
      <c r="ARJ272" s="429"/>
      <c r="ARK272" s="429"/>
      <c r="ARL272" s="429"/>
      <c r="ARM272" s="432"/>
      <c r="ARN272" s="432"/>
      <c r="ARO272" s="429"/>
      <c r="ARP272" s="429"/>
      <c r="ARQ272" s="429"/>
      <c r="ARR272" s="429"/>
      <c r="ARS272" s="429"/>
      <c r="ART272" s="429"/>
      <c r="ARU272" s="429"/>
      <c r="ARV272" s="429"/>
      <c r="ARW272" s="429"/>
      <c r="ARX272" s="429"/>
      <c r="ARY272" s="429"/>
      <c r="ARZ272" s="429"/>
      <c r="ASA272" s="429"/>
      <c r="ASB272" s="429"/>
      <c r="ASC272" s="429"/>
      <c r="ASD272" s="429"/>
      <c r="ASE272" s="429"/>
      <c r="ASF272" s="429"/>
      <c r="ASG272" s="429"/>
      <c r="ASH272" s="429"/>
      <c r="ASI272" s="429"/>
      <c r="ASJ272" s="429"/>
      <c r="ASK272" s="429"/>
      <c r="ASL272" s="429"/>
      <c r="ASM272" s="432"/>
      <c r="ASN272" s="432"/>
      <c r="ASO272" s="429"/>
      <c r="ASP272" s="429"/>
      <c r="ASQ272" s="429"/>
      <c r="ASR272" s="429"/>
      <c r="ASS272" s="429"/>
      <c r="AST272" s="429"/>
      <c r="ASU272" s="429"/>
      <c r="ASV272" s="429"/>
      <c r="ASW272" s="429"/>
      <c r="ASX272" s="429"/>
      <c r="ASY272" s="429"/>
      <c r="ASZ272" s="429"/>
      <c r="ATA272" s="429"/>
      <c r="ATB272" s="429"/>
      <c r="ATC272" s="429"/>
      <c r="ATD272" s="429"/>
      <c r="ATE272" s="429"/>
      <c r="ATF272" s="429"/>
      <c r="ATG272" s="429"/>
      <c r="ATH272" s="429"/>
      <c r="ATI272" s="429"/>
      <c r="ATJ272" s="429"/>
      <c r="ATK272" s="429"/>
      <c r="ATL272" s="429"/>
      <c r="ATM272" s="432"/>
      <c r="ATN272" s="432"/>
      <c r="ATO272" s="429"/>
      <c r="ATP272" s="429"/>
      <c r="ATQ272" s="429"/>
      <c r="ATR272" s="429"/>
      <c r="ATS272" s="429"/>
      <c r="ATT272" s="429"/>
      <c r="ATU272" s="429"/>
      <c r="ATV272" s="429"/>
      <c r="ATW272" s="429"/>
      <c r="ATX272" s="429"/>
      <c r="ATY272" s="429"/>
      <c r="ATZ272" s="429"/>
      <c r="AUA272" s="429"/>
      <c r="AUB272" s="429"/>
      <c r="AUC272" s="429"/>
      <c r="AUD272" s="429"/>
      <c r="AUE272" s="429"/>
      <c r="AUF272" s="429"/>
      <c r="AUG272" s="429"/>
      <c r="AUH272" s="429"/>
      <c r="AUI272" s="429"/>
      <c r="AUJ272" s="429"/>
      <c r="AUK272" s="429"/>
      <c r="AUL272" s="429"/>
      <c r="AUM272" s="432"/>
      <c r="AUN272" s="432"/>
      <c r="AUO272" s="429"/>
      <c r="AUP272" s="429"/>
      <c r="AUQ272" s="429"/>
      <c r="AUR272" s="429"/>
      <c r="AUS272" s="429"/>
      <c r="AUT272" s="429"/>
      <c r="AUU272" s="429"/>
      <c r="AUV272" s="429"/>
      <c r="AUW272" s="429"/>
      <c r="AUX272" s="429"/>
      <c r="AUY272" s="429"/>
      <c r="AUZ272" s="429"/>
      <c r="AVA272" s="429"/>
      <c r="AVB272" s="429"/>
      <c r="AVC272" s="429"/>
      <c r="AVD272" s="429"/>
      <c r="AVE272" s="429"/>
      <c r="AVF272" s="429"/>
      <c r="AVG272" s="429"/>
      <c r="AVH272" s="429"/>
      <c r="AVI272" s="429"/>
      <c r="AVJ272" s="429"/>
      <c r="AVK272" s="429"/>
      <c r="AVL272" s="429"/>
      <c r="AVM272" s="432"/>
      <c r="AVN272" s="432"/>
      <c r="AVO272" s="429"/>
      <c r="AVP272" s="429"/>
      <c r="AVQ272" s="429"/>
      <c r="AVR272" s="429"/>
      <c r="AVS272" s="429"/>
      <c r="AVT272" s="429"/>
      <c r="AVU272" s="429"/>
      <c r="AVV272" s="429"/>
      <c r="AVW272" s="429"/>
      <c r="AVX272" s="429"/>
      <c r="AVY272" s="429"/>
      <c r="AVZ272" s="429"/>
      <c r="AWA272" s="429"/>
      <c r="AWB272" s="429"/>
      <c r="AWC272" s="429"/>
      <c r="AWD272" s="429"/>
      <c r="AWE272" s="429"/>
      <c r="AWF272" s="429"/>
      <c r="AWG272" s="429"/>
      <c r="AWH272" s="429"/>
      <c r="AWI272" s="429"/>
      <c r="AWJ272" s="429"/>
      <c r="AWK272" s="429"/>
      <c r="AWL272" s="429"/>
      <c r="AWM272" s="432"/>
      <c r="AWN272" s="432"/>
      <c r="AWO272" s="429"/>
      <c r="AWP272" s="429"/>
      <c r="AWQ272" s="429"/>
      <c r="AWR272" s="429"/>
      <c r="AWS272" s="429"/>
      <c r="AWT272" s="429"/>
      <c r="AWU272" s="429"/>
      <c r="AWV272" s="429"/>
      <c r="AWW272" s="429"/>
      <c r="AWX272" s="429"/>
      <c r="AWY272" s="429"/>
      <c r="AWZ272" s="429"/>
      <c r="AXA272" s="429"/>
      <c r="AXB272" s="429"/>
      <c r="AXC272" s="429"/>
      <c r="AXD272" s="429"/>
      <c r="AXE272" s="429"/>
      <c r="AXF272" s="429"/>
      <c r="AXG272" s="429"/>
      <c r="AXH272" s="429"/>
      <c r="AXI272" s="429"/>
      <c r="AXJ272" s="429"/>
      <c r="AXK272" s="429"/>
      <c r="AXL272" s="429"/>
      <c r="AXM272" s="432"/>
      <c r="AXN272" s="432"/>
      <c r="AXO272" s="429"/>
      <c r="AXP272" s="429"/>
      <c r="AXQ272" s="429"/>
      <c r="AXR272" s="429"/>
      <c r="AXS272" s="429"/>
      <c r="AXT272" s="429"/>
      <c r="AXU272" s="429"/>
      <c r="AXV272" s="429"/>
      <c r="AXW272" s="429"/>
      <c r="AXX272" s="429"/>
      <c r="AXY272" s="429"/>
      <c r="AXZ272" s="429"/>
      <c r="AYA272" s="429"/>
      <c r="AYB272" s="429"/>
      <c r="AYC272" s="429"/>
      <c r="AYD272" s="429"/>
      <c r="AYE272" s="429"/>
      <c r="AYF272" s="429"/>
      <c r="AYG272" s="429"/>
      <c r="AYH272" s="429"/>
      <c r="AYI272" s="429"/>
      <c r="AYJ272" s="429"/>
      <c r="AYK272" s="429"/>
      <c r="AYL272" s="429"/>
      <c r="AYM272" s="432"/>
      <c r="AYN272" s="432"/>
      <c r="AYO272" s="429"/>
      <c r="AYP272" s="429"/>
      <c r="AYQ272" s="429"/>
      <c r="AYR272" s="429"/>
      <c r="AYS272" s="429"/>
      <c r="AYT272" s="429"/>
      <c r="AYU272" s="429"/>
      <c r="AYV272" s="429"/>
      <c r="AYW272" s="429"/>
      <c r="AYX272" s="429"/>
      <c r="AYY272" s="429"/>
      <c r="AYZ272" s="429"/>
      <c r="AZA272" s="429"/>
      <c r="AZB272" s="429"/>
      <c r="AZC272" s="429"/>
      <c r="AZD272" s="429"/>
      <c r="AZE272" s="429"/>
      <c r="AZF272" s="429"/>
      <c r="AZG272" s="429"/>
      <c r="AZH272" s="429"/>
      <c r="AZI272" s="429"/>
      <c r="AZJ272" s="429"/>
      <c r="AZK272" s="429"/>
      <c r="AZL272" s="429"/>
      <c r="AZM272" s="432"/>
      <c r="AZN272" s="432"/>
      <c r="AZO272" s="429"/>
      <c r="AZP272" s="429"/>
      <c r="AZQ272" s="429"/>
      <c r="AZR272" s="429"/>
      <c r="AZS272" s="429"/>
      <c r="AZT272" s="429"/>
      <c r="AZU272" s="429"/>
      <c r="AZV272" s="429"/>
      <c r="AZW272" s="429"/>
      <c r="AZX272" s="429"/>
      <c r="AZY272" s="429"/>
      <c r="AZZ272" s="429"/>
      <c r="BAA272" s="429"/>
      <c r="BAB272" s="429"/>
      <c r="BAC272" s="429"/>
      <c r="BAD272" s="429"/>
      <c r="BAE272" s="429"/>
      <c r="BAF272" s="429"/>
      <c r="BAG272" s="429"/>
      <c r="BAH272" s="429"/>
      <c r="BAI272" s="429"/>
      <c r="BAJ272" s="429"/>
      <c r="BAK272" s="429"/>
      <c r="BAL272" s="429"/>
      <c r="BAM272" s="432"/>
      <c r="BAN272" s="432"/>
      <c r="BAO272" s="429"/>
      <c r="BAP272" s="429"/>
      <c r="BAQ272" s="429"/>
      <c r="BAR272" s="429"/>
      <c r="BAS272" s="429"/>
      <c r="BAT272" s="429"/>
      <c r="BAU272" s="429"/>
      <c r="BAV272" s="429"/>
      <c r="BAW272" s="429"/>
      <c r="BAX272" s="429"/>
      <c r="BAY272" s="429"/>
      <c r="BAZ272" s="429"/>
      <c r="BBA272" s="429"/>
      <c r="BBB272" s="429"/>
      <c r="BBC272" s="429"/>
      <c r="BBD272" s="429"/>
      <c r="BBE272" s="429"/>
      <c r="BBF272" s="429"/>
      <c r="BBG272" s="429"/>
      <c r="BBH272" s="429"/>
      <c r="BBI272" s="429"/>
      <c r="BBJ272" s="429"/>
      <c r="BBK272" s="429"/>
      <c r="BBL272" s="429"/>
      <c r="BBM272" s="432"/>
      <c r="BBN272" s="432"/>
      <c r="BBO272" s="429"/>
      <c r="BBP272" s="429"/>
      <c r="BBQ272" s="429"/>
      <c r="BBR272" s="429"/>
      <c r="BBS272" s="429"/>
      <c r="BBT272" s="429"/>
      <c r="BBU272" s="429"/>
      <c r="BBV272" s="429"/>
      <c r="BBW272" s="429"/>
      <c r="BBX272" s="429"/>
      <c r="BBY272" s="429"/>
      <c r="BBZ272" s="429"/>
      <c r="BCA272" s="429"/>
      <c r="BCB272" s="429"/>
      <c r="BCC272" s="429"/>
      <c r="BCD272" s="429"/>
      <c r="BCE272" s="429"/>
      <c r="BCF272" s="429"/>
      <c r="BCG272" s="429"/>
      <c r="BCH272" s="429"/>
      <c r="BCI272" s="429"/>
      <c r="BCJ272" s="429"/>
      <c r="BCK272" s="429"/>
      <c r="BCL272" s="429"/>
      <c r="BCM272" s="432"/>
      <c r="BCN272" s="432"/>
      <c r="BCO272" s="429"/>
      <c r="BCP272" s="429"/>
      <c r="BCQ272" s="429"/>
      <c r="BCR272" s="429"/>
      <c r="BCS272" s="429"/>
      <c r="BCT272" s="429"/>
      <c r="BCU272" s="429"/>
      <c r="BCV272" s="429"/>
      <c r="BCW272" s="429"/>
      <c r="BCX272" s="429"/>
      <c r="BCY272" s="429"/>
      <c r="BCZ272" s="429"/>
      <c r="BDA272" s="429"/>
      <c r="BDB272" s="429"/>
      <c r="BDC272" s="429"/>
      <c r="BDD272" s="429"/>
      <c r="BDE272" s="429"/>
      <c r="BDF272" s="429"/>
      <c r="BDG272" s="429"/>
      <c r="BDH272" s="429"/>
      <c r="BDI272" s="429"/>
      <c r="BDJ272" s="429"/>
      <c r="BDK272" s="429"/>
      <c r="BDL272" s="429"/>
      <c r="BDM272" s="432"/>
      <c r="BDN272" s="432"/>
      <c r="BDO272" s="429"/>
      <c r="BDP272" s="429"/>
      <c r="BDQ272" s="429"/>
      <c r="BDR272" s="429"/>
      <c r="BDS272" s="429"/>
      <c r="BDT272" s="429"/>
      <c r="BDU272" s="429"/>
      <c r="BDV272" s="429"/>
      <c r="BDW272" s="429"/>
      <c r="BDX272" s="429"/>
      <c r="BDY272" s="429"/>
      <c r="BDZ272" s="429"/>
      <c r="BEA272" s="429"/>
      <c r="BEB272" s="429"/>
      <c r="BEC272" s="429"/>
      <c r="BED272" s="429"/>
      <c r="BEE272" s="429"/>
      <c r="BEF272" s="429"/>
      <c r="BEG272" s="429"/>
      <c r="BEH272" s="429"/>
      <c r="BEI272" s="429"/>
      <c r="BEJ272" s="429"/>
      <c r="BEK272" s="429"/>
      <c r="BEL272" s="429"/>
      <c r="BEM272" s="432"/>
      <c r="BEN272" s="432"/>
      <c r="BEO272" s="429"/>
      <c r="BEP272" s="429"/>
      <c r="BEQ272" s="429"/>
      <c r="BER272" s="429"/>
      <c r="BES272" s="429"/>
      <c r="BET272" s="429"/>
      <c r="BEU272" s="429"/>
      <c r="BEV272" s="429"/>
      <c r="BEW272" s="429"/>
      <c r="BEX272" s="429"/>
      <c r="BEY272" s="429"/>
      <c r="BEZ272" s="429"/>
      <c r="BFA272" s="429"/>
      <c r="BFB272" s="429"/>
      <c r="BFC272" s="429"/>
      <c r="BFD272" s="429"/>
      <c r="BFE272" s="429"/>
      <c r="BFF272" s="429"/>
      <c r="BFG272" s="429"/>
      <c r="BFH272" s="429"/>
      <c r="BFI272" s="429"/>
      <c r="BFJ272" s="429"/>
      <c r="BFK272" s="429"/>
      <c r="BFL272" s="429"/>
      <c r="BFM272" s="432"/>
      <c r="BFN272" s="432"/>
      <c r="BFO272" s="429"/>
      <c r="BFP272" s="429"/>
      <c r="BFQ272" s="429"/>
      <c r="BFR272" s="429"/>
      <c r="BFS272" s="429"/>
      <c r="BFT272" s="429"/>
      <c r="BFU272" s="429"/>
      <c r="BFV272" s="429"/>
      <c r="BFW272" s="429"/>
      <c r="BFX272" s="429"/>
      <c r="BFY272" s="429"/>
      <c r="BFZ272" s="429"/>
      <c r="BGA272" s="429"/>
      <c r="BGB272" s="429"/>
      <c r="BGC272" s="429"/>
      <c r="BGD272" s="429"/>
      <c r="BGE272" s="429"/>
      <c r="BGF272" s="429"/>
      <c r="BGG272" s="429"/>
      <c r="BGH272" s="429"/>
      <c r="BGI272" s="429"/>
      <c r="BGJ272" s="429"/>
      <c r="BGK272" s="429"/>
      <c r="BGL272" s="429"/>
      <c r="BGM272" s="432"/>
      <c r="BGN272" s="432"/>
      <c r="BGO272" s="429"/>
      <c r="BGP272" s="429"/>
      <c r="BGQ272" s="429"/>
      <c r="BGR272" s="429"/>
      <c r="BGS272" s="429"/>
      <c r="BGT272" s="429"/>
      <c r="BGU272" s="429"/>
      <c r="BGV272" s="429"/>
      <c r="BGW272" s="429"/>
      <c r="BGX272" s="429"/>
      <c r="BGY272" s="429"/>
      <c r="BGZ272" s="429"/>
      <c r="BHA272" s="429"/>
      <c r="BHB272" s="429"/>
      <c r="BHC272" s="429"/>
      <c r="BHD272" s="429"/>
      <c r="BHE272" s="429"/>
      <c r="BHF272" s="429"/>
      <c r="BHG272" s="429"/>
      <c r="BHH272" s="429"/>
      <c r="BHI272" s="429"/>
      <c r="BHJ272" s="429"/>
      <c r="BHK272" s="429"/>
      <c r="BHL272" s="429"/>
      <c r="BHM272" s="432"/>
      <c r="BHN272" s="432"/>
      <c r="BHO272" s="429"/>
      <c r="BHP272" s="429"/>
      <c r="BHQ272" s="429"/>
      <c r="BHR272" s="429"/>
      <c r="BHS272" s="429"/>
      <c r="BHT272" s="429"/>
      <c r="BHU272" s="429"/>
      <c r="BHV272" s="429"/>
      <c r="BHW272" s="429"/>
      <c r="BHX272" s="429"/>
      <c r="BHY272" s="429"/>
      <c r="BHZ272" s="429"/>
      <c r="BIA272" s="429"/>
      <c r="BIB272" s="429"/>
      <c r="BIC272" s="429"/>
      <c r="BID272" s="429"/>
      <c r="BIE272" s="429"/>
      <c r="BIF272" s="429"/>
      <c r="BIG272" s="429"/>
      <c r="BIH272" s="429"/>
      <c r="BII272" s="429"/>
      <c r="BIJ272" s="429"/>
      <c r="BIK272" s="429"/>
      <c r="BIL272" s="429"/>
      <c r="BIM272" s="432"/>
      <c r="BIN272" s="432"/>
      <c r="BIO272" s="429"/>
      <c r="BIP272" s="429"/>
      <c r="BIQ272" s="429"/>
      <c r="BIR272" s="429"/>
      <c r="BIS272" s="429"/>
      <c r="BIT272" s="429"/>
      <c r="BIU272" s="429"/>
      <c r="BIV272" s="429"/>
      <c r="BIW272" s="429"/>
      <c r="BIX272" s="429"/>
      <c r="BIY272" s="429"/>
      <c r="BIZ272" s="429"/>
      <c r="BJA272" s="429"/>
      <c r="BJB272" s="429"/>
      <c r="BJC272" s="429"/>
      <c r="BJD272" s="429"/>
      <c r="BJE272" s="429"/>
      <c r="BJF272" s="429"/>
      <c r="BJG272" s="429"/>
      <c r="BJH272" s="429"/>
      <c r="BJI272" s="429"/>
      <c r="BJJ272" s="429"/>
      <c r="BJK272" s="429"/>
      <c r="BJL272" s="429"/>
      <c r="BJM272" s="432"/>
      <c r="BJN272" s="432"/>
      <c r="BJO272" s="429"/>
      <c r="BJP272" s="429"/>
      <c r="BJQ272" s="429"/>
      <c r="BJR272" s="429"/>
      <c r="BJS272" s="429"/>
      <c r="BJT272" s="429"/>
      <c r="BJU272" s="429"/>
      <c r="BJV272" s="429"/>
      <c r="BJW272" s="429"/>
      <c r="BJX272" s="429"/>
      <c r="BJY272" s="429"/>
      <c r="BJZ272" s="429"/>
      <c r="BKA272" s="429"/>
      <c r="BKB272" s="429"/>
      <c r="BKC272" s="429"/>
      <c r="BKD272" s="429"/>
      <c r="BKE272" s="429"/>
      <c r="BKF272" s="429"/>
      <c r="BKG272" s="429"/>
      <c r="BKH272" s="429"/>
      <c r="BKI272" s="429"/>
      <c r="BKJ272" s="429"/>
      <c r="BKK272" s="429"/>
      <c r="BKL272" s="429"/>
      <c r="BKM272" s="432"/>
      <c r="BKN272" s="432"/>
      <c r="BKO272" s="429"/>
      <c r="BKP272" s="429"/>
      <c r="BKQ272" s="429"/>
      <c r="BKR272" s="429"/>
      <c r="BKS272" s="429"/>
      <c r="BKT272" s="429"/>
      <c r="BKU272" s="429"/>
      <c r="BKV272" s="429"/>
      <c r="BKW272" s="429"/>
      <c r="BKX272" s="429"/>
      <c r="BKY272" s="429"/>
      <c r="BKZ272" s="429"/>
      <c r="BLA272" s="429"/>
      <c r="BLB272" s="429"/>
      <c r="BLC272" s="429"/>
      <c r="BLD272" s="429"/>
      <c r="BLE272" s="429"/>
      <c r="BLF272" s="429"/>
      <c r="BLG272" s="429"/>
      <c r="BLH272" s="429"/>
      <c r="BLI272" s="429"/>
      <c r="BLJ272" s="429"/>
      <c r="BLK272" s="429"/>
      <c r="BLL272" s="429"/>
      <c r="BLM272" s="432"/>
      <c r="BLN272" s="432"/>
      <c r="BLO272" s="429"/>
      <c r="BLP272" s="429"/>
      <c r="BLQ272" s="429"/>
      <c r="BLR272" s="429"/>
      <c r="BLS272" s="429"/>
      <c r="BLT272" s="429"/>
      <c r="BLU272" s="429"/>
      <c r="BLV272" s="429"/>
      <c r="BLW272" s="429"/>
      <c r="BLX272" s="429"/>
      <c r="BLY272" s="429"/>
      <c r="BLZ272" s="429"/>
      <c r="BMA272" s="429"/>
      <c r="BMB272" s="429"/>
      <c r="BMC272" s="429"/>
      <c r="BMD272" s="429"/>
      <c r="BME272" s="429"/>
      <c r="BMF272" s="429"/>
      <c r="BMG272" s="429"/>
      <c r="BMH272" s="429"/>
      <c r="BMI272" s="429"/>
      <c r="BMJ272" s="429"/>
      <c r="BMK272" s="429"/>
      <c r="BML272" s="429"/>
      <c r="BMM272" s="432"/>
      <c r="BMN272" s="432"/>
      <c r="BMO272" s="429"/>
      <c r="BMP272" s="429"/>
      <c r="BMQ272" s="429"/>
      <c r="BMR272" s="429"/>
      <c r="BMS272" s="429"/>
      <c r="BMT272" s="429"/>
      <c r="BMU272" s="429"/>
      <c r="BMV272" s="429"/>
      <c r="BMW272" s="429"/>
      <c r="BMX272" s="429"/>
      <c r="BMY272" s="429"/>
      <c r="BMZ272" s="429"/>
      <c r="BNA272" s="429"/>
      <c r="BNB272" s="429"/>
      <c r="BNC272" s="429"/>
      <c r="BND272" s="429"/>
      <c r="BNE272" s="429"/>
      <c r="BNF272" s="429"/>
      <c r="BNG272" s="429"/>
      <c r="BNH272" s="429"/>
      <c r="BNI272" s="429"/>
      <c r="BNJ272" s="429"/>
      <c r="BNK272" s="429"/>
      <c r="BNL272" s="429"/>
      <c r="BNM272" s="432"/>
      <c r="BNN272" s="432"/>
      <c r="BNO272" s="429"/>
      <c r="BNP272" s="429"/>
      <c r="BNQ272" s="429"/>
      <c r="BNR272" s="429"/>
      <c r="BNS272" s="429"/>
      <c r="BNT272" s="429"/>
      <c r="BNU272" s="429"/>
      <c r="BNV272" s="429"/>
      <c r="BNW272" s="429"/>
      <c r="BNX272" s="429"/>
      <c r="BNY272" s="429"/>
      <c r="BNZ272" s="429"/>
      <c r="BOA272" s="429"/>
      <c r="BOB272" s="429"/>
      <c r="BOC272" s="429"/>
      <c r="BOD272" s="429"/>
      <c r="BOE272" s="429"/>
      <c r="BOF272" s="429"/>
      <c r="BOG272" s="429"/>
      <c r="BOH272" s="429"/>
      <c r="BOI272" s="429"/>
      <c r="BOJ272" s="429"/>
      <c r="BOK272" s="429"/>
      <c r="BOL272" s="429"/>
      <c r="BOM272" s="432"/>
      <c r="BON272" s="432"/>
      <c r="BOO272" s="429"/>
      <c r="BOP272" s="429"/>
      <c r="BOQ272" s="429"/>
      <c r="BOR272" s="429"/>
      <c r="BOS272" s="429"/>
      <c r="BOT272" s="429"/>
      <c r="BOU272" s="429"/>
      <c r="BOV272" s="429"/>
      <c r="BOW272" s="429"/>
      <c r="BOX272" s="429"/>
      <c r="BOY272" s="429"/>
      <c r="BOZ272" s="429"/>
      <c r="BPA272" s="429"/>
      <c r="BPB272" s="429"/>
      <c r="BPC272" s="429"/>
      <c r="BPD272" s="429"/>
      <c r="BPE272" s="429"/>
      <c r="BPF272" s="429"/>
      <c r="BPG272" s="429"/>
      <c r="BPH272" s="429"/>
      <c r="BPI272" s="429"/>
      <c r="BPJ272" s="429"/>
      <c r="BPK272" s="429"/>
      <c r="BPL272" s="429"/>
      <c r="BPM272" s="432"/>
      <c r="BPN272" s="432"/>
      <c r="BPO272" s="429"/>
      <c r="BPP272" s="429"/>
      <c r="BPQ272" s="429"/>
      <c r="BPR272" s="429"/>
      <c r="BPS272" s="429"/>
      <c r="BPT272" s="429"/>
      <c r="BPU272" s="429"/>
      <c r="BPV272" s="429"/>
      <c r="BPW272" s="429"/>
      <c r="BPX272" s="429"/>
      <c r="BPY272" s="429"/>
      <c r="BPZ272" s="429"/>
      <c r="BQA272" s="429"/>
      <c r="BQB272" s="429"/>
      <c r="BQC272" s="429"/>
      <c r="BQD272" s="429"/>
      <c r="BQE272" s="429"/>
      <c r="BQF272" s="429"/>
      <c r="BQG272" s="429"/>
      <c r="BQH272" s="429"/>
      <c r="BQI272" s="429"/>
      <c r="BQJ272" s="429"/>
      <c r="BQK272" s="429"/>
      <c r="BQL272" s="429"/>
      <c r="BQM272" s="432"/>
      <c r="BQN272" s="432"/>
      <c r="BQO272" s="429"/>
      <c r="BQP272" s="429"/>
      <c r="BQQ272" s="429"/>
      <c r="BQR272" s="429"/>
      <c r="BQS272" s="429"/>
      <c r="BQT272" s="429"/>
      <c r="BQU272" s="429"/>
      <c r="BQV272" s="429"/>
      <c r="BQW272" s="429"/>
      <c r="BQX272" s="429"/>
      <c r="BQY272" s="429"/>
      <c r="BQZ272" s="429"/>
      <c r="BRA272" s="429"/>
      <c r="BRB272" s="429"/>
      <c r="BRC272" s="429"/>
      <c r="BRD272" s="429"/>
      <c r="BRE272" s="429"/>
      <c r="BRF272" s="429"/>
      <c r="BRG272" s="429"/>
      <c r="BRH272" s="429"/>
      <c r="BRI272" s="429"/>
      <c r="BRJ272" s="429"/>
      <c r="BRK272" s="429"/>
      <c r="BRL272" s="429"/>
      <c r="BRM272" s="432"/>
      <c r="BRN272" s="432"/>
      <c r="BRO272" s="429"/>
      <c r="BRP272" s="429"/>
      <c r="BRQ272" s="429"/>
      <c r="BRR272" s="429"/>
      <c r="BRS272" s="429"/>
      <c r="BRT272" s="429"/>
      <c r="BRU272" s="429"/>
      <c r="BRV272" s="429"/>
      <c r="BRW272" s="429"/>
      <c r="BRX272" s="429"/>
      <c r="BRY272" s="429"/>
      <c r="BRZ272" s="429"/>
      <c r="BSA272" s="429"/>
      <c r="BSB272" s="429"/>
      <c r="BSC272" s="429"/>
      <c r="BSD272" s="429"/>
      <c r="BSE272" s="429"/>
      <c r="BSF272" s="429"/>
      <c r="BSG272" s="429"/>
      <c r="BSH272" s="429"/>
      <c r="BSI272" s="429"/>
      <c r="BSJ272" s="429"/>
      <c r="BSK272" s="429"/>
      <c r="BSL272" s="429"/>
      <c r="BSM272" s="432"/>
      <c r="BSN272" s="432"/>
      <c r="BSO272" s="429"/>
      <c r="BSP272" s="429"/>
      <c r="BSQ272" s="429"/>
      <c r="BSR272" s="429"/>
      <c r="BSS272" s="429"/>
      <c r="BST272" s="429"/>
      <c r="BSU272" s="429"/>
      <c r="BSV272" s="429"/>
      <c r="BSW272" s="429"/>
      <c r="BSX272" s="429"/>
      <c r="BSY272" s="429"/>
      <c r="BSZ272" s="429"/>
      <c r="BTA272" s="429"/>
      <c r="BTB272" s="429"/>
      <c r="BTC272" s="429"/>
      <c r="BTD272" s="429"/>
      <c r="BTE272" s="429"/>
      <c r="BTF272" s="429"/>
      <c r="BTG272" s="429"/>
      <c r="BTH272" s="429"/>
      <c r="BTI272" s="429"/>
      <c r="BTJ272" s="429"/>
      <c r="BTK272" s="429"/>
      <c r="BTL272" s="429"/>
      <c r="BTM272" s="432"/>
      <c r="BTN272" s="432"/>
      <c r="BTO272" s="429"/>
      <c r="BTP272" s="429"/>
      <c r="BTQ272" s="429"/>
      <c r="BTR272" s="429"/>
      <c r="BTS272" s="429"/>
      <c r="BTT272" s="429"/>
      <c r="BTU272" s="429"/>
      <c r="BTV272" s="429"/>
      <c r="BTW272" s="429"/>
      <c r="BTX272" s="429"/>
      <c r="BTY272" s="429"/>
      <c r="BTZ272" s="429"/>
      <c r="BUA272" s="429"/>
      <c r="BUB272" s="429"/>
      <c r="BUC272" s="429"/>
      <c r="BUD272" s="429"/>
      <c r="BUE272" s="429"/>
      <c r="BUF272" s="429"/>
      <c r="BUG272" s="429"/>
      <c r="BUH272" s="429"/>
      <c r="BUI272" s="429"/>
      <c r="BUJ272" s="429"/>
      <c r="BUK272" s="429"/>
      <c r="BUL272" s="429"/>
      <c r="BUM272" s="432"/>
      <c r="BUN272" s="432"/>
      <c r="BUO272" s="429"/>
      <c r="BUP272" s="429"/>
      <c r="BUQ272" s="429"/>
      <c r="BUR272" s="429"/>
      <c r="BUS272" s="429"/>
      <c r="BUT272" s="429"/>
      <c r="BUU272" s="429"/>
      <c r="BUV272" s="429"/>
      <c r="BUW272" s="429"/>
      <c r="BUX272" s="429"/>
      <c r="BUY272" s="429"/>
      <c r="BUZ272" s="429"/>
      <c r="BVA272" s="429"/>
      <c r="BVB272" s="429"/>
      <c r="BVC272" s="429"/>
      <c r="BVD272" s="429"/>
      <c r="BVE272" s="429"/>
      <c r="BVF272" s="429"/>
      <c r="BVG272" s="429"/>
      <c r="BVH272" s="429"/>
      <c r="BVI272" s="429"/>
      <c r="BVJ272" s="429"/>
      <c r="BVK272" s="429"/>
      <c r="BVL272" s="429"/>
      <c r="BVM272" s="432"/>
      <c r="BVN272" s="432"/>
      <c r="BVO272" s="429"/>
      <c r="BVP272" s="429"/>
      <c r="BVQ272" s="429"/>
      <c r="BVR272" s="429"/>
      <c r="BVS272" s="429"/>
      <c r="BVT272" s="429"/>
      <c r="BVU272" s="429"/>
      <c r="BVV272" s="429"/>
      <c r="BVW272" s="429"/>
      <c r="BVX272" s="429"/>
      <c r="BVY272" s="429"/>
      <c r="BVZ272" s="429"/>
      <c r="BWA272" s="429"/>
      <c r="BWB272" s="429"/>
      <c r="BWC272" s="429"/>
      <c r="BWD272" s="429"/>
      <c r="BWE272" s="429"/>
      <c r="BWF272" s="429"/>
      <c r="BWG272" s="429"/>
      <c r="BWH272" s="429"/>
      <c r="BWI272" s="429"/>
      <c r="BWJ272" s="429"/>
      <c r="BWK272" s="429"/>
      <c r="BWL272" s="429"/>
      <c r="BWM272" s="432"/>
      <c r="BWN272" s="432"/>
      <c r="BWO272" s="429"/>
      <c r="BWP272" s="429"/>
      <c r="BWQ272" s="429"/>
      <c r="BWR272" s="429"/>
      <c r="BWS272" s="429"/>
      <c r="BWT272" s="429"/>
      <c r="BWU272" s="429"/>
      <c r="BWV272" s="429"/>
      <c r="BWW272" s="429"/>
      <c r="BWX272" s="429"/>
      <c r="BWY272" s="429"/>
      <c r="BWZ272" s="429"/>
      <c r="BXA272" s="429"/>
      <c r="BXB272" s="429"/>
      <c r="BXC272" s="429"/>
      <c r="BXD272" s="429"/>
      <c r="BXE272" s="429"/>
      <c r="BXF272" s="429"/>
      <c r="BXG272" s="429"/>
      <c r="BXH272" s="429"/>
      <c r="BXI272" s="429"/>
      <c r="BXJ272" s="429"/>
      <c r="BXK272" s="429"/>
      <c r="BXL272" s="429"/>
      <c r="BXM272" s="432"/>
      <c r="BXN272" s="432"/>
      <c r="BXO272" s="429"/>
      <c r="BXP272" s="429"/>
      <c r="BXQ272" s="429"/>
      <c r="BXR272" s="429"/>
      <c r="BXS272" s="429"/>
      <c r="BXT272" s="429"/>
      <c r="BXU272" s="429"/>
      <c r="BXV272" s="429"/>
      <c r="BXW272" s="429"/>
      <c r="BXX272" s="429"/>
      <c r="BXY272" s="429"/>
      <c r="BXZ272" s="429"/>
      <c r="BYA272" s="429"/>
      <c r="BYB272" s="429"/>
      <c r="BYC272" s="429"/>
      <c r="BYD272" s="429"/>
      <c r="BYE272" s="429"/>
      <c r="BYF272" s="429"/>
      <c r="BYG272" s="429"/>
      <c r="BYH272" s="429"/>
      <c r="BYI272" s="429"/>
      <c r="BYJ272" s="429"/>
      <c r="BYK272" s="429"/>
      <c r="BYL272" s="429"/>
      <c r="BYM272" s="432"/>
      <c r="BYN272" s="432"/>
      <c r="BYO272" s="429"/>
      <c r="BYP272" s="429"/>
      <c r="BYQ272" s="429"/>
      <c r="BYR272" s="429"/>
      <c r="BYS272" s="429"/>
      <c r="BYT272" s="429"/>
      <c r="BYU272" s="429"/>
      <c r="BYV272" s="429"/>
      <c r="BYW272" s="429"/>
      <c r="BYX272" s="429"/>
      <c r="BYY272" s="429"/>
      <c r="BYZ272" s="429"/>
      <c r="BZA272" s="429"/>
      <c r="BZB272" s="429"/>
      <c r="BZC272" s="429"/>
      <c r="BZD272" s="429"/>
      <c r="BZE272" s="429"/>
      <c r="BZF272" s="429"/>
      <c r="BZG272" s="429"/>
      <c r="BZH272" s="429"/>
      <c r="BZI272" s="429"/>
      <c r="BZJ272" s="429"/>
      <c r="BZK272" s="429"/>
      <c r="BZL272" s="429"/>
      <c r="BZM272" s="432"/>
      <c r="BZN272" s="432"/>
      <c r="BZO272" s="429"/>
      <c r="BZP272" s="429"/>
      <c r="BZQ272" s="429"/>
      <c r="BZR272" s="429"/>
      <c r="BZS272" s="429"/>
      <c r="BZT272" s="429"/>
      <c r="BZU272" s="429"/>
      <c r="BZV272" s="429"/>
      <c r="BZW272" s="429"/>
      <c r="BZX272" s="429"/>
      <c r="BZY272" s="429"/>
      <c r="BZZ272" s="429"/>
      <c r="CAA272" s="429"/>
      <c r="CAB272" s="429"/>
      <c r="CAC272" s="429"/>
      <c r="CAD272" s="429"/>
      <c r="CAE272" s="429"/>
      <c r="CAF272" s="429"/>
      <c r="CAG272" s="429"/>
      <c r="CAH272" s="429"/>
      <c r="CAI272" s="429"/>
      <c r="CAJ272" s="429"/>
      <c r="CAK272" s="429"/>
      <c r="CAL272" s="429"/>
      <c r="CAM272" s="432"/>
      <c r="CAN272" s="432"/>
      <c r="CAO272" s="429"/>
      <c r="CAP272" s="429"/>
      <c r="CAQ272" s="429"/>
      <c r="CAR272" s="429"/>
      <c r="CAS272" s="429"/>
      <c r="CAT272" s="429"/>
      <c r="CAU272" s="429"/>
      <c r="CAV272" s="429"/>
      <c r="CAW272" s="429"/>
      <c r="CAX272" s="429"/>
      <c r="CAY272" s="429"/>
      <c r="CAZ272" s="429"/>
      <c r="CBA272" s="429"/>
      <c r="CBB272" s="429"/>
      <c r="CBC272" s="429"/>
      <c r="CBD272" s="429"/>
      <c r="CBE272" s="429"/>
      <c r="CBF272" s="429"/>
      <c r="CBG272" s="429"/>
      <c r="CBH272" s="429"/>
      <c r="CBI272" s="429"/>
      <c r="CBJ272" s="429"/>
      <c r="CBK272" s="429"/>
      <c r="CBL272" s="429"/>
      <c r="CBM272" s="432"/>
      <c r="CBN272" s="432"/>
      <c r="CBO272" s="429"/>
      <c r="CBP272" s="429"/>
      <c r="CBQ272" s="429"/>
      <c r="CBR272" s="429"/>
      <c r="CBS272" s="429"/>
      <c r="CBT272" s="429"/>
      <c r="CBU272" s="429"/>
      <c r="CBV272" s="429"/>
      <c r="CBW272" s="429"/>
      <c r="CBX272" s="429"/>
      <c r="CBY272" s="429"/>
      <c r="CBZ272" s="429"/>
      <c r="CCA272" s="429"/>
      <c r="CCB272" s="429"/>
      <c r="CCC272" s="429"/>
      <c r="CCD272" s="429"/>
      <c r="CCE272" s="429"/>
      <c r="CCF272" s="429"/>
      <c r="CCG272" s="429"/>
      <c r="CCH272" s="429"/>
      <c r="CCI272" s="429"/>
      <c r="CCJ272" s="429"/>
      <c r="CCK272" s="429"/>
      <c r="CCL272" s="429"/>
      <c r="CCM272" s="432"/>
      <c r="CCN272" s="432"/>
      <c r="CCO272" s="429"/>
      <c r="CCP272" s="429"/>
      <c r="CCQ272" s="429"/>
      <c r="CCR272" s="429"/>
      <c r="CCS272" s="429"/>
      <c r="CCT272" s="429"/>
      <c r="CCU272" s="429"/>
      <c r="CCV272" s="429"/>
      <c r="CCW272" s="429"/>
      <c r="CCX272" s="429"/>
      <c r="CCY272" s="429"/>
      <c r="CCZ272" s="429"/>
      <c r="CDA272" s="429"/>
      <c r="CDB272" s="429"/>
      <c r="CDC272" s="429"/>
      <c r="CDD272" s="429"/>
      <c r="CDE272" s="429"/>
      <c r="CDF272" s="429"/>
      <c r="CDG272" s="429"/>
      <c r="CDH272" s="429"/>
      <c r="CDI272" s="429"/>
      <c r="CDJ272" s="429"/>
      <c r="CDK272" s="429"/>
      <c r="CDL272" s="429"/>
      <c r="CDM272" s="432"/>
      <c r="CDN272" s="432"/>
      <c r="CDO272" s="429"/>
      <c r="CDP272" s="429"/>
      <c r="CDQ272" s="429"/>
      <c r="CDR272" s="429"/>
      <c r="CDS272" s="429"/>
      <c r="CDT272" s="429"/>
      <c r="CDU272" s="429"/>
      <c r="CDV272" s="429"/>
      <c r="CDW272" s="429"/>
      <c r="CDX272" s="429"/>
      <c r="CDY272" s="429"/>
      <c r="CDZ272" s="429"/>
      <c r="CEA272" s="429"/>
      <c r="CEB272" s="429"/>
      <c r="CEC272" s="429"/>
      <c r="CED272" s="429"/>
      <c r="CEE272" s="429"/>
      <c r="CEF272" s="429"/>
      <c r="CEG272" s="429"/>
      <c r="CEH272" s="429"/>
      <c r="CEI272" s="429"/>
      <c r="CEJ272" s="429"/>
      <c r="CEK272" s="429"/>
      <c r="CEL272" s="429"/>
      <c r="CEM272" s="432"/>
      <c r="CEN272" s="432"/>
      <c r="CEO272" s="429"/>
      <c r="CEP272" s="429"/>
      <c r="CEQ272" s="429"/>
      <c r="CER272" s="429"/>
      <c r="CES272" s="429"/>
      <c r="CET272" s="429"/>
      <c r="CEU272" s="429"/>
      <c r="CEV272" s="429"/>
      <c r="CEW272" s="429"/>
      <c r="CEX272" s="429"/>
      <c r="CEY272" s="429"/>
      <c r="CEZ272" s="429"/>
      <c r="CFA272" s="429"/>
      <c r="CFB272" s="429"/>
      <c r="CFC272" s="429"/>
      <c r="CFD272" s="429"/>
      <c r="CFE272" s="429"/>
      <c r="CFF272" s="429"/>
      <c r="CFG272" s="429"/>
      <c r="CFH272" s="429"/>
      <c r="CFI272" s="429"/>
      <c r="CFJ272" s="429"/>
      <c r="CFK272" s="429"/>
      <c r="CFL272" s="429"/>
      <c r="CFM272" s="432"/>
      <c r="CFN272" s="432"/>
      <c r="CFO272" s="429"/>
      <c r="CFP272" s="429"/>
      <c r="CFQ272" s="429"/>
      <c r="CFR272" s="429"/>
      <c r="CFS272" s="429"/>
      <c r="CFT272" s="429"/>
      <c r="CFU272" s="429"/>
      <c r="CFV272" s="429"/>
      <c r="CFW272" s="429"/>
      <c r="CFX272" s="429"/>
      <c r="CFY272" s="429"/>
      <c r="CFZ272" s="429"/>
      <c r="CGA272" s="429"/>
      <c r="CGB272" s="429"/>
      <c r="CGC272" s="429"/>
      <c r="CGD272" s="429"/>
      <c r="CGE272" s="429"/>
      <c r="CGF272" s="429"/>
      <c r="CGG272" s="429"/>
      <c r="CGH272" s="429"/>
      <c r="CGI272" s="429"/>
      <c r="CGJ272" s="429"/>
      <c r="CGK272" s="429"/>
      <c r="CGL272" s="429"/>
      <c r="CGM272" s="432"/>
      <c r="CGN272" s="432"/>
      <c r="CGO272" s="429"/>
      <c r="CGP272" s="429"/>
      <c r="CGQ272" s="429"/>
      <c r="CGR272" s="429"/>
      <c r="CGS272" s="429"/>
      <c r="CGT272" s="429"/>
      <c r="CGU272" s="429"/>
      <c r="CGV272" s="429"/>
      <c r="CGW272" s="429"/>
      <c r="CGX272" s="429"/>
      <c r="CGY272" s="429"/>
      <c r="CGZ272" s="429"/>
      <c r="CHA272" s="429"/>
      <c r="CHB272" s="429"/>
      <c r="CHC272" s="429"/>
      <c r="CHD272" s="429"/>
      <c r="CHE272" s="429"/>
      <c r="CHF272" s="429"/>
      <c r="CHG272" s="429"/>
      <c r="CHH272" s="429"/>
      <c r="CHI272" s="429"/>
      <c r="CHJ272" s="429"/>
      <c r="CHK272" s="429"/>
      <c r="CHL272" s="429"/>
      <c r="CHM272" s="432"/>
      <c r="CHN272" s="432"/>
      <c r="CHO272" s="429"/>
      <c r="CHP272" s="429"/>
      <c r="CHQ272" s="429"/>
      <c r="CHR272" s="429"/>
      <c r="CHS272" s="429"/>
      <c r="CHT272" s="429"/>
      <c r="CHU272" s="429"/>
      <c r="CHV272" s="429"/>
      <c r="CHW272" s="429"/>
      <c r="CHX272" s="429"/>
      <c r="CHY272" s="429"/>
      <c r="CHZ272" s="429"/>
      <c r="CIA272" s="429"/>
      <c r="CIB272" s="429"/>
      <c r="CIC272" s="429"/>
      <c r="CID272" s="429"/>
      <c r="CIE272" s="429"/>
      <c r="CIF272" s="429"/>
      <c r="CIG272" s="429"/>
      <c r="CIH272" s="429"/>
      <c r="CII272" s="429"/>
      <c r="CIJ272" s="429"/>
      <c r="CIK272" s="429"/>
      <c r="CIL272" s="429"/>
      <c r="CIM272" s="432"/>
      <c r="CIN272" s="432"/>
      <c r="CIO272" s="429"/>
      <c r="CIP272" s="429"/>
      <c r="CIQ272" s="429"/>
      <c r="CIR272" s="429"/>
      <c r="CIS272" s="429"/>
      <c r="CIT272" s="429"/>
      <c r="CIU272" s="429"/>
      <c r="CIV272" s="429"/>
      <c r="CIW272" s="429"/>
      <c r="CIX272" s="429"/>
      <c r="CIY272" s="429"/>
      <c r="CIZ272" s="429"/>
      <c r="CJA272" s="429"/>
      <c r="CJB272" s="429"/>
      <c r="CJC272" s="429"/>
      <c r="CJD272" s="429"/>
      <c r="CJE272" s="429"/>
      <c r="CJF272" s="429"/>
      <c r="CJG272" s="429"/>
      <c r="CJH272" s="429"/>
      <c r="CJI272" s="429"/>
      <c r="CJJ272" s="429"/>
      <c r="CJK272" s="429"/>
      <c r="CJL272" s="429"/>
      <c r="CJM272" s="432"/>
      <c r="CJN272" s="432"/>
      <c r="CJO272" s="429"/>
      <c r="CJP272" s="429"/>
      <c r="CJQ272" s="429"/>
      <c r="CJR272" s="429"/>
      <c r="CJS272" s="429"/>
      <c r="CJT272" s="429"/>
      <c r="CJU272" s="429"/>
      <c r="CJV272" s="429"/>
      <c r="CJW272" s="429"/>
      <c r="CJX272" s="429"/>
      <c r="CJY272" s="429"/>
      <c r="CJZ272" s="429"/>
      <c r="CKA272" s="429"/>
      <c r="CKB272" s="429"/>
      <c r="CKC272" s="429"/>
      <c r="CKD272" s="429"/>
      <c r="CKE272" s="429"/>
      <c r="CKF272" s="429"/>
      <c r="CKG272" s="429"/>
      <c r="CKH272" s="429"/>
      <c r="CKI272" s="429"/>
      <c r="CKJ272" s="429"/>
      <c r="CKK272" s="429"/>
      <c r="CKL272" s="429"/>
      <c r="CKM272" s="432"/>
      <c r="CKN272" s="432"/>
      <c r="CKO272" s="429"/>
      <c r="CKP272" s="429"/>
      <c r="CKQ272" s="429"/>
      <c r="CKR272" s="429"/>
      <c r="CKS272" s="429"/>
      <c r="CKT272" s="429"/>
      <c r="CKU272" s="429"/>
      <c r="CKV272" s="429"/>
      <c r="CKW272" s="429"/>
      <c r="CKX272" s="429"/>
      <c r="CKY272" s="429"/>
      <c r="CKZ272" s="429"/>
      <c r="CLA272" s="429"/>
      <c r="CLB272" s="429"/>
      <c r="CLC272" s="429"/>
      <c r="CLD272" s="429"/>
      <c r="CLE272" s="429"/>
      <c r="CLF272" s="429"/>
      <c r="CLG272" s="429"/>
      <c r="CLH272" s="429"/>
      <c r="CLI272" s="429"/>
      <c r="CLJ272" s="429"/>
      <c r="CLK272" s="429"/>
      <c r="CLL272" s="429"/>
      <c r="CLM272" s="432"/>
      <c r="CLN272" s="432"/>
      <c r="CLO272" s="429"/>
      <c r="CLP272" s="429"/>
      <c r="CLQ272" s="429"/>
      <c r="CLR272" s="429"/>
      <c r="CLS272" s="429"/>
      <c r="CLT272" s="429"/>
      <c r="CLU272" s="429"/>
      <c r="CLV272" s="429"/>
      <c r="CLW272" s="429"/>
      <c r="CLX272" s="429"/>
      <c r="CLY272" s="429"/>
      <c r="CLZ272" s="429"/>
      <c r="CMA272" s="429"/>
      <c r="CMB272" s="429"/>
      <c r="CMC272" s="429"/>
      <c r="CMD272" s="429"/>
      <c r="CME272" s="429"/>
      <c r="CMF272" s="429"/>
      <c r="CMG272" s="429"/>
      <c r="CMH272" s="429"/>
      <c r="CMI272" s="429"/>
      <c r="CMJ272" s="429"/>
      <c r="CMK272" s="429"/>
      <c r="CML272" s="429"/>
      <c r="CMM272" s="432"/>
      <c r="CMN272" s="432"/>
      <c r="CMO272" s="429"/>
      <c r="CMP272" s="429"/>
      <c r="CMQ272" s="429"/>
      <c r="CMR272" s="429"/>
      <c r="CMS272" s="429"/>
      <c r="CMT272" s="429"/>
      <c r="CMU272" s="429"/>
      <c r="CMV272" s="429"/>
      <c r="CMW272" s="429"/>
      <c r="CMX272" s="429"/>
      <c r="CMY272" s="429"/>
      <c r="CMZ272" s="429"/>
      <c r="CNA272" s="429"/>
      <c r="CNB272" s="429"/>
      <c r="CNC272" s="429"/>
      <c r="CND272" s="429"/>
      <c r="CNE272" s="429"/>
      <c r="CNF272" s="429"/>
      <c r="CNG272" s="429"/>
      <c r="CNH272" s="429"/>
      <c r="CNI272" s="429"/>
      <c r="CNJ272" s="429"/>
      <c r="CNK272" s="429"/>
      <c r="CNL272" s="429"/>
      <c r="CNM272" s="432"/>
      <c r="CNN272" s="432"/>
      <c r="CNO272" s="429"/>
      <c r="CNP272" s="429"/>
      <c r="CNQ272" s="429"/>
      <c r="CNR272" s="429"/>
      <c r="CNS272" s="429"/>
      <c r="CNT272" s="429"/>
      <c r="CNU272" s="429"/>
      <c r="CNV272" s="429"/>
      <c r="CNW272" s="429"/>
      <c r="CNX272" s="429"/>
      <c r="CNY272" s="429"/>
      <c r="CNZ272" s="429"/>
      <c r="COA272" s="429"/>
      <c r="COB272" s="429"/>
      <c r="COC272" s="429"/>
      <c r="COD272" s="429"/>
      <c r="COE272" s="429"/>
      <c r="COF272" s="429"/>
      <c r="COG272" s="429"/>
      <c r="COH272" s="429"/>
      <c r="COI272" s="429"/>
      <c r="COJ272" s="429"/>
      <c r="COK272" s="429"/>
      <c r="COL272" s="429"/>
      <c r="COM272" s="432"/>
      <c r="CON272" s="432"/>
      <c r="COO272" s="429"/>
      <c r="COP272" s="429"/>
      <c r="COQ272" s="429"/>
      <c r="COR272" s="429"/>
      <c r="COS272" s="429"/>
      <c r="COT272" s="429"/>
      <c r="COU272" s="429"/>
      <c r="COV272" s="429"/>
      <c r="COW272" s="429"/>
      <c r="COX272" s="429"/>
      <c r="COY272" s="429"/>
      <c r="COZ272" s="429"/>
      <c r="CPA272" s="429"/>
      <c r="CPB272" s="429"/>
      <c r="CPC272" s="429"/>
      <c r="CPD272" s="429"/>
      <c r="CPE272" s="429"/>
      <c r="CPF272" s="429"/>
      <c r="CPG272" s="429"/>
      <c r="CPH272" s="429"/>
      <c r="CPI272" s="429"/>
      <c r="CPJ272" s="429"/>
      <c r="CPK272" s="429"/>
      <c r="CPL272" s="429"/>
      <c r="CPM272" s="432"/>
      <c r="CPN272" s="432"/>
      <c r="CPO272" s="429"/>
      <c r="CPP272" s="429"/>
      <c r="CPQ272" s="429"/>
      <c r="CPR272" s="429"/>
      <c r="CPS272" s="429"/>
      <c r="CPT272" s="429"/>
      <c r="CPU272" s="429"/>
      <c r="CPV272" s="429"/>
      <c r="CPW272" s="429"/>
      <c r="CPX272" s="429"/>
      <c r="CPY272" s="429"/>
      <c r="CPZ272" s="429"/>
      <c r="CQA272" s="429"/>
      <c r="CQB272" s="429"/>
      <c r="CQC272" s="429"/>
      <c r="CQD272" s="429"/>
      <c r="CQE272" s="429"/>
      <c r="CQF272" s="429"/>
      <c r="CQG272" s="429"/>
      <c r="CQH272" s="429"/>
      <c r="CQI272" s="429"/>
      <c r="CQJ272" s="429"/>
      <c r="CQK272" s="429"/>
      <c r="CQL272" s="429"/>
      <c r="CQM272" s="432"/>
      <c r="CQN272" s="432"/>
      <c r="CQO272" s="429"/>
      <c r="CQP272" s="429"/>
      <c r="CQQ272" s="429"/>
      <c r="CQR272" s="429"/>
      <c r="CQS272" s="429"/>
      <c r="CQT272" s="429"/>
      <c r="CQU272" s="429"/>
      <c r="CQV272" s="429"/>
      <c r="CQW272" s="429"/>
      <c r="CQX272" s="429"/>
      <c r="CQY272" s="429"/>
      <c r="CQZ272" s="429"/>
      <c r="CRA272" s="429"/>
      <c r="CRB272" s="429"/>
      <c r="CRC272" s="429"/>
      <c r="CRD272" s="429"/>
      <c r="CRE272" s="429"/>
      <c r="CRF272" s="429"/>
      <c r="CRG272" s="429"/>
      <c r="CRH272" s="429"/>
      <c r="CRI272" s="429"/>
      <c r="CRJ272" s="429"/>
      <c r="CRK272" s="429"/>
      <c r="CRL272" s="429"/>
      <c r="CRM272" s="432"/>
      <c r="CRN272" s="432"/>
      <c r="CRO272" s="429"/>
      <c r="CRP272" s="429"/>
      <c r="CRQ272" s="429"/>
      <c r="CRR272" s="429"/>
      <c r="CRS272" s="429"/>
      <c r="CRT272" s="429"/>
      <c r="CRU272" s="429"/>
      <c r="CRV272" s="429"/>
      <c r="CRW272" s="429"/>
      <c r="CRX272" s="429"/>
      <c r="CRY272" s="429"/>
      <c r="CRZ272" s="429"/>
      <c r="CSA272" s="429"/>
      <c r="CSB272" s="429"/>
      <c r="CSC272" s="429"/>
      <c r="CSD272" s="429"/>
      <c r="CSE272" s="429"/>
      <c r="CSF272" s="429"/>
      <c r="CSG272" s="429"/>
      <c r="CSH272" s="429"/>
      <c r="CSI272" s="429"/>
      <c r="CSJ272" s="429"/>
      <c r="CSK272" s="429"/>
      <c r="CSL272" s="429"/>
      <c r="CSM272" s="432"/>
      <c r="CSN272" s="432"/>
      <c r="CSO272" s="429"/>
      <c r="CSP272" s="429"/>
      <c r="CSQ272" s="429"/>
      <c r="CSR272" s="429"/>
      <c r="CSS272" s="429"/>
      <c r="CST272" s="429"/>
      <c r="CSU272" s="429"/>
      <c r="CSV272" s="429"/>
      <c r="CSW272" s="429"/>
      <c r="CSX272" s="429"/>
      <c r="CSY272" s="429"/>
      <c r="CSZ272" s="429"/>
      <c r="CTA272" s="429"/>
      <c r="CTB272" s="429"/>
      <c r="CTC272" s="429"/>
      <c r="CTD272" s="429"/>
      <c r="CTE272" s="429"/>
      <c r="CTF272" s="429"/>
      <c r="CTG272" s="429"/>
      <c r="CTH272" s="429"/>
      <c r="CTI272" s="429"/>
      <c r="CTJ272" s="429"/>
      <c r="CTK272" s="429"/>
      <c r="CTL272" s="429"/>
      <c r="CTM272" s="432"/>
      <c r="CTN272" s="432"/>
      <c r="CTO272" s="429"/>
      <c r="CTP272" s="429"/>
      <c r="CTQ272" s="429"/>
      <c r="CTR272" s="429"/>
      <c r="CTS272" s="429"/>
      <c r="CTT272" s="429"/>
      <c r="CTU272" s="429"/>
      <c r="CTV272" s="429"/>
      <c r="CTW272" s="429"/>
      <c r="CTX272" s="429"/>
      <c r="CTY272" s="429"/>
      <c r="CTZ272" s="429"/>
      <c r="CUA272" s="429"/>
      <c r="CUB272" s="429"/>
      <c r="CUC272" s="429"/>
      <c r="CUD272" s="429"/>
      <c r="CUE272" s="429"/>
      <c r="CUF272" s="429"/>
      <c r="CUG272" s="429"/>
      <c r="CUH272" s="429"/>
      <c r="CUI272" s="429"/>
      <c r="CUJ272" s="429"/>
      <c r="CUK272" s="429"/>
      <c r="CUL272" s="429"/>
      <c r="CUM272" s="432"/>
      <c r="CUN272" s="432"/>
      <c r="CUO272" s="429"/>
      <c r="CUP272" s="429"/>
      <c r="CUQ272" s="429"/>
      <c r="CUR272" s="429"/>
      <c r="CUS272" s="429"/>
      <c r="CUT272" s="429"/>
      <c r="CUU272" s="429"/>
      <c r="CUV272" s="429"/>
      <c r="CUW272" s="429"/>
      <c r="CUX272" s="429"/>
      <c r="CUY272" s="429"/>
      <c r="CUZ272" s="429"/>
      <c r="CVA272" s="429"/>
      <c r="CVB272" s="429"/>
      <c r="CVC272" s="429"/>
      <c r="CVD272" s="429"/>
      <c r="CVE272" s="429"/>
      <c r="CVF272" s="429"/>
      <c r="CVG272" s="429"/>
      <c r="CVH272" s="429"/>
      <c r="CVI272" s="429"/>
      <c r="CVJ272" s="429"/>
      <c r="CVK272" s="429"/>
      <c r="CVL272" s="429"/>
      <c r="CVM272" s="432"/>
      <c r="CVN272" s="432"/>
      <c r="CVO272" s="429"/>
      <c r="CVP272" s="429"/>
      <c r="CVQ272" s="429"/>
      <c r="CVR272" s="429"/>
      <c r="CVS272" s="429"/>
      <c r="CVT272" s="429"/>
      <c r="CVU272" s="429"/>
      <c r="CVV272" s="429"/>
      <c r="CVW272" s="429"/>
      <c r="CVX272" s="429"/>
      <c r="CVY272" s="429"/>
      <c r="CVZ272" s="429"/>
      <c r="CWA272" s="429"/>
      <c r="CWB272" s="429"/>
      <c r="CWC272" s="429"/>
      <c r="CWD272" s="429"/>
      <c r="CWE272" s="429"/>
      <c r="CWF272" s="429"/>
      <c r="CWG272" s="429"/>
      <c r="CWH272" s="429"/>
      <c r="CWI272" s="429"/>
      <c r="CWJ272" s="429"/>
      <c r="CWK272" s="429"/>
      <c r="CWL272" s="429"/>
      <c r="CWM272" s="432"/>
      <c r="CWN272" s="432"/>
      <c r="CWO272" s="429"/>
      <c r="CWP272" s="429"/>
      <c r="CWQ272" s="429"/>
      <c r="CWR272" s="429"/>
      <c r="CWS272" s="429"/>
      <c r="CWT272" s="429"/>
      <c r="CWU272" s="429"/>
      <c r="CWV272" s="429"/>
      <c r="CWW272" s="429"/>
      <c r="CWX272" s="429"/>
      <c r="CWY272" s="429"/>
      <c r="CWZ272" s="429"/>
      <c r="CXA272" s="429"/>
      <c r="CXB272" s="429"/>
      <c r="CXC272" s="429"/>
      <c r="CXD272" s="429"/>
      <c r="CXE272" s="429"/>
      <c r="CXF272" s="429"/>
      <c r="CXG272" s="429"/>
      <c r="CXH272" s="429"/>
      <c r="CXI272" s="429"/>
      <c r="CXJ272" s="429"/>
      <c r="CXK272" s="429"/>
      <c r="CXL272" s="429"/>
      <c r="CXM272" s="432"/>
      <c r="CXN272" s="432"/>
      <c r="CXO272" s="429"/>
      <c r="CXP272" s="429"/>
      <c r="CXQ272" s="429"/>
      <c r="CXR272" s="429"/>
      <c r="CXS272" s="429"/>
      <c r="CXT272" s="429"/>
      <c r="CXU272" s="429"/>
      <c r="CXV272" s="429"/>
      <c r="CXW272" s="429"/>
      <c r="CXX272" s="429"/>
      <c r="CXY272" s="429"/>
      <c r="CXZ272" s="429"/>
      <c r="CYA272" s="429"/>
      <c r="CYB272" s="429"/>
      <c r="CYC272" s="429"/>
      <c r="CYD272" s="429"/>
      <c r="CYE272" s="429"/>
      <c r="CYF272" s="429"/>
      <c r="CYG272" s="429"/>
      <c r="CYH272" s="429"/>
      <c r="CYI272" s="429"/>
      <c r="CYJ272" s="429"/>
      <c r="CYK272" s="429"/>
      <c r="CYL272" s="429"/>
      <c r="CYM272" s="432"/>
      <c r="CYN272" s="432"/>
      <c r="CYO272" s="429"/>
      <c r="CYP272" s="429"/>
      <c r="CYQ272" s="429"/>
      <c r="CYR272" s="429"/>
      <c r="CYS272" s="429"/>
      <c r="CYT272" s="429"/>
      <c r="CYU272" s="429"/>
      <c r="CYV272" s="429"/>
      <c r="CYW272" s="429"/>
      <c r="CYX272" s="429"/>
      <c r="CYY272" s="429"/>
      <c r="CYZ272" s="429"/>
      <c r="CZA272" s="429"/>
      <c r="CZB272" s="429"/>
      <c r="CZC272" s="429"/>
      <c r="CZD272" s="429"/>
      <c r="CZE272" s="429"/>
      <c r="CZF272" s="429"/>
      <c r="CZG272" s="429"/>
      <c r="CZH272" s="429"/>
      <c r="CZI272" s="429"/>
      <c r="CZJ272" s="429"/>
      <c r="CZK272" s="429"/>
      <c r="CZL272" s="429"/>
      <c r="CZM272" s="432"/>
      <c r="CZN272" s="432"/>
      <c r="CZO272" s="429"/>
      <c r="CZP272" s="429"/>
      <c r="CZQ272" s="429"/>
      <c r="CZR272" s="429"/>
      <c r="CZS272" s="429"/>
      <c r="CZT272" s="429"/>
      <c r="CZU272" s="429"/>
      <c r="CZV272" s="429"/>
      <c r="CZW272" s="429"/>
      <c r="CZX272" s="429"/>
      <c r="CZY272" s="429"/>
      <c r="CZZ272" s="429"/>
      <c r="DAA272" s="429"/>
      <c r="DAB272" s="429"/>
      <c r="DAC272" s="429"/>
      <c r="DAD272" s="429"/>
      <c r="DAE272" s="429"/>
      <c r="DAF272" s="429"/>
      <c r="DAG272" s="429"/>
      <c r="DAH272" s="429"/>
      <c r="DAI272" s="429"/>
      <c r="DAJ272" s="429"/>
      <c r="DAK272" s="429"/>
      <c r="DAL272" s="429"/>
      <c r="DAM272" s="432"/>
      <c r="DAN272" s="432"/>
      <c r="DAO272" s="429"/>
      <c r="DAP272" s="429"/>
      <c r="DAQ272" s="429"/>
      <c r="DAR272" s="429"/>
      <c r="DAS272" s="429"/>
      <c r="DAT272" s="429"/>
      <c r="DAU272" s="429"/>
      <c r="DAV272" s="429"/>
      <c r="DAW272" s="429"/>
      <c r="DAX272" s="429"/>
      <c r="DAY272" s="429"/>
      <c r="DAZ272" s="429"/>
      <c r="DBA272" s="429"/>
      <c r="DBB272" s="429"/>
      <c r="DBC272" s="429"/>
      <c r="DBD272" s="429"/>
      <c r="DBE272" s="429"/>
      <c r="DBF272" s="429"/>
      <c r="DBG272" s="429"/>
      <c r="DBH272" s="429"/>
      <c r="DBI272" s="429"/>
      <c r="DBJ272" s="429"/>
      <c r="DBK272" s="429"/>
      <c r="DBL272" s="429"/>
      <c r="DBM272" s="432"/>
      <c r="DBN272" s="432"/>
      <c r="DBO272" s="429"/>
      <c r="DBP272" s="429"/>
      <c r="DBQ272" s="429"/>
      <c r="DBR272" s="429"/>
      <c r="DBS272" s="429"/>
      <c r="DBT272" s="429"/>
      <c r="DBU272" s="429"/>
      <c r="DBV272" s="429"/>
      <c r="DBW272" s="429"/>
      <c r="DBX272" s="429"/>
      <c r="DBY272" s="429"/>
      <c r="DBZ272" s="429"/>
      <c r="DCA272" s="429"/>
      <c r="DCB272" s="429"/>
      <c r="DCC272" s="429"/>
      <c r="DCD272" s="429"/>
      <c r="DCE272" s="429"/>
      <c r="DCF272" s="429"/>
      <c r="DCG272" s="429"/>
      <c r="DCH272" s="429"/>
      <c r="DCI272" s="429"/>
      <c r="DCJ272" s="429"/>
      <c r="DCK272" s="429"/>
      <c r="DCL272" s="429"/>
      <c r="DCM272" s="432"/>
      <c r="DCN272" s="432"/>
      <c r="DCO272" s="429"/>
      <c r="DCP272" s="429"/>
      <c r="DCQ272" s="429"/>
      <c r="DCR272" s="429"/>
      <c r="DCS272" s="429"/>
      <c r="DCT272" s="429"/>
      <c r="DCU272" s="429"/>
      <c r="DCV272" s="429"/>
      <c r="DCW272" s="429"/>
      <c r="DCX272" s="429"/>
      <c r="DCY272" s="429"/>
      <c r="DCZ272" s="429"/>
      <c r="DDA272" s="429"/>
      <c r="DDB272" s="429"/>
      <c r="DDC272" s="429"/>
      <c r="DDD272" s="429"/>
      <c r="DDE272" s="429"/>
      <c r="DDF272" s="429"/>
      <c r="DDG272" s="429"/>
      <c r="DDH272" s="429"/>
      <c r="DDI272" s="429"/>
      <c r="DDJ272" s="429"/>
      <c r="DDK272" s="429"/>
      <c r="DDL272" s="429"/>
      <c r="DDM272" s="432"/>
      <c r="DDN272" s="432"/>
      <c r="DDO272" s="429"/>
      <c r="DDP272" s="429"/>
      <c r="DDQ272" s="429"/>
      <c r="DDR272" s="429"/>
      <c r="DDS272" s="429"/>
      <c r="DDT272" s="429"/>
      <c r="DDU272" s="429"/>
      <c r="DDV272" s="429"/>
      <c r="DDW272" s="429"/>
      <c r="DDX272" s="429"/>
      <c r="DDY272" s="429"/>
      <c r="DDZ272" s="429"/>
      <c r="DEA272" s="429"/>
      <c r="DEB272" s="429"/>
      <c r="DEC272" s="429"/>
      <c r="DED272" s="429"/>
      <c r="DEE272" s="429"/>
      <c r="DEF272" s="429"/>
      <c r="DEG272" s="429"/>
      <c r="DEH272" s="429"/>
      <c r="DEI272" s="429"/>
      <c r="DEJ272" s="429"/>
      <c r="DEK272" s="429"/>
      <c r="DEL272" s="429"/>
      <c r="DEM272" s="432"/>
      <c r="DEN272" s="432"/>
      <c r="DEO272" s="429"/>
      <c r="DEP272" s="429"/>
      <c r="DEQ272" s="429"/>
      <c r="DER272" s="429"/>
      <c r="DES272" s="429"/>
      <c r="DET272" s="429"/>
      <c r="DEU272" s="429"/>
      <c r="DEV272" s="429"/>
      <c r="DEW272" s="429"/>
      <c r="DEX272" s="429"/>
      <c r="DEY272" s="429"/>
      <c r="DEZ272" s="429"/>
      <c r="DFA272" s="429"/>
      <c r="DFB272" s="429"/>
      <c r="DFC272" s="429"/>
      <c r="DFD272" s="429"/>
      <c r="DFE272" s="429"/>
      <c r="DFF272" s="429"/>
      <c r="DFG272" s="429"/>
      <c r="DFH272" s="429"/>
      <c r="DFI272" s="429"/>
      <c r="DFJ272" s="429"/>
      <c r="DFK272" s="429"/>
      <c r="DFL272" s="429"/>
      <c r="DFM272" s="432"/>
      <c r="DFN272" s="432"/>
      <c r="DFO272" s="429"/>
      <c r="DFP272" s="429"/>
      <c r="DFQ272" s="429"/>
      <c r="DFR272" s="429"/>
      <c r="DFS272" s="429"/>
      <c r="DFT272" s="429"/>
      <c r="DFU272" s="429"/>
      <c r="DFV272" s="429"/>
      <c r="DFW272" s="429"/>
      <c r="DFX272" s="429"/>
      <c r="DFY272" s="429"/>
      <c r="DFZ272" s="429"/>
      <c r="DGA272" s="429"/>
      <c r="DGB272" s="429"/>
      <c r="DGC272" s="429"/>
      <c r="DGD272" s="429"/>
      <c r="DGE272" s="429"/>
      <c r="DGF272" s="429"/>
      <c r="DGG272" s="429"/>
      <c r="DGH272" s="429"/>
      <c r="DGI272" s="429"/>
      <c r="DGJ272" s="429"/>
      <c r="DGK272" s="429"/>
      <c r="DGL272" s="429"/>
      <c r="DGM272" s="432"/>
      <c r="DGN272" s="432"/>
      <c r="DGO272" s="429"/>
      <c r="DGP272" s="429"/>
      <c r="DGQ272" s="429"/>
      <c r="DGR272" s="429"/>
      <c r="DGS272" s="429"/>
      <c r="DGT272" s="429"/>
      <c r="DGU272" s="429"/>
      <c r="DGV272" s="429"/>
      <c r="DGW272" s="429"/>
      <c r="DGX272" s="429"/>
      <c r="DGY272" s="429"/>
      <c r="DGZ272" s="429"/>
      <c r="DHA272" s="429"/>
      <c r="DHB272" s="429"/>
      <c r="DHC272" s="429"/>
      <c r="DHD272" s="429"/>
      <c r="DHE272" s="429"/>
      <c r="DHF272" s="429"/>
      <c r="DHG272" s="429"/>
      <c r="DHH272" s="429"/>
      <c r="DHI272" s="429"/>
      <c r="DHJ272" s="429"/>
      <c r="DHK272" s="429"/>
      <c r="DHL272" s="429"/>
      <c r="DHM272" s="432"/>
      <c r="DHN272" s="432"/>
      <c r="DHO272" s="429"/>
      <c r="DHP272" s="429"/>
      <c r="DHQ272" s="429"/>
      <c r="DHR272" s="429"/>
      <c r="DHS272" s="429"/>
      <c r="DHT272" s="429"/>
      <c r="DHU272" s="429"/>
      <c r="DHV272" s="429"/>
      <c r="DHW272" s="429"/>
      <c r="DHX272" s="429"/>
      <c r="DHY272" s="429"/>
      <c r="DHZ272" s="429"/>
      <c r="DIA272" s="429"/>
      <c r="DIB272" s="429"/>
      <c r="DIC272" s="429"/>
      <c r="DID272" s="429"/>
      <c r="DIE272" s="429"/>
      <c r="DIF272" s="429"/>
      <c r="DIG272" s="429"/>
      <c r="DIH272" s="429"/>
      <c r="DII272" s="429"/>
      <c r="DIJ272" s="429"/>
      <c r="DIK272" s="429"/>
      <c r="DIL272" s="429"/>
      <c r="DIM272" s="432"/>
      <c r="DIN272" s="432"/>
      <c r="DIO272" s="429"/>
      <c r="DIP272" s="429"/>
      <c r="DIQ272" s="429"/>
      <c r="DIR272" s="429"/>
      <c r="DIS272" s="429"/>
      <c r="DIT272" s="429"/>
      <c r="DIU272" s="429"/>
      <c r="DIV272" s="429"/>
      <c r="DIW272" s="429"/>
      <c r="DIX272" s="429"/>
      <c r="DIY272" s="429"/>
      <c r="DIZ272" s="429"/>
      <c r="DJA272" s="429"/>
      <c r="DJB272" s="429"/>
      <c r="DJC272" s="429"/>
      <c r="DJD272" s="429"/>
      <c r="DJE272" s="429"/>
      <c r="DJF272" s="429"/>
      <c r="DJG272" s="429"/>
      <c r="DJH272" s="429"/>
      <c r="DJI272" s="429"/>
      <c r="DJJ272" s="429"/>
      <c r="DJK272" s="429"/>
      <c r="DJL272" s="429"/>
      <c r="DJM272" s="432"/>
      <c r="DJN272" s="432"/>
      <c r="DJO272" s="429"/>
      <c r="DJP272" s="429"/>
      <c r="DJQ272" s="429"/>
      <c r="DJR272" s="429"/>
      <c r="DJS272" s="429"/>
      <c r="DJT272" s="429"/>
      <c r="DJU272" s="429"/>
      <c r="DJV272" s="429"/>
      <c r="DJW272" s="429"/>
      <c r="DJX272" s="429"/>
      <c r="DJY272" s="429"/>
      <c r="DJZ272" s="429"/>
      <c r="DKA272" s="429"/>
      <c r="DKB272" s="429"/>
      <c r="DKC272" s="429"/>
      <c r="DKD272" s="429"/>
      <c r="DKE272" s="429"/>
      <c r="DKF272" s="429"/>
      <c r="DKG272" s="429"/>
      <c r="DKH272" s="429"/>
      <c r="DKI272" s="429"/>
      <c r="DKJ272" s="429"/>
      <c r="DKK272" s="429"/>
      <c r="DKL272" s="429"/>
      <c r="DKM272" s="432"/>
      <c r="DKN272" s="432"/>
      <c r="DKO272" s="429"/>
      <c r="DKP272" s="429"/>
      <c r="DKQ272" s="429"/>
      <c r="DKR272" s="429"/>
      <c r="DKS272" s="429"/>
      <c r="DKT272" s="429"/>
      <c r="DKU272" s="429"/>
      <c r="DKV272" s="429"/>
      <c r="DKW272" s="429"/>
      <c r="DKX272" s="429"/>
      <c r="DKY272" s="429"/>
      <c r="DKZ272" s="429"/>
      <c r="DLA272" s="429"/>
      <c r="DLB272" s="429"/>
      <c r="DLC272" s="429"/>
      <c r="DLD272" s="429"/>
      <c r="DLE272" s="429"/>
      <c r="DLF272" s="429"/>
      <c r="DLG272" s="429"/>
      <c r="DLH272" s="429"/>
      <c r="DLI272" s="429"/>
      <c r="DLJ272" s="429"/>
      <c r="DLK272" s="429"/>
      <c r="DLL272" s="429"/>
      <c r="DLM272" s="432"/>
      <c r="DLN272" s="432"/>
      <c r="DLO272" s="429"/>
      <c r="DLP272" s="429"/>
      <c r="DLQ272" s="429"/>
      <c r="DLR272" s="429"/>
      <c r="DLS272" s="429"/>
      <c r="DLT272" s="429"/>
      <c r="DLU272" s="429"/>
      <c r="DLV272" s="429"/>
      <c r="DLW272" s="429"/>
      <c r="DLX272" s="429"/>
      <c r="DLY272" s="429"/>
      <c r="DLZ272" s="429"/>
      <c r="DMA272" s="429"/>
      <c r="DMB272" s="429"/>
      <c r="DMC272" s="429"/>
      <c r="DMD272" s="429"/>
      <c r="DME272" s="429"/>
      <c r="DMF272" s="429"/>
      <c r="DMG272" s="429"/>
      <c r="DMH272" s="429"/>
      <c r="DMI272" s="429"/>
      <c r="DMJ272" s="429"/>
      <c r="DMK272" s="429"/>
      <c r="DML272" s="429"/>
      <c r="DMM272" s="432"/>
      <c r="DMN272" s="432"/>
      <c r="DMO272" s="429"/>
      <c r="DMP272" s="429"/>
      <c r="DMQ272" s="429"/>
      <c r="DMR272" s="429"/>
      <c r="DMS272" s="429"/>
      <c r="DMT272" s="429"/>
      <c r="DMU272" s="429"/>
      <c r="DMV272" s="429"/>
      <c r="DMW272" s="429"/>
      <c r="DMX272" s="429"/>
      <c r="DMY272" s="429"/>
      <c r="DMZ272" s="429"/>
      <c r="DNA272" s="429"/>
      <c r="DNB272" s="429"/>
      <c r="DNC272" s="429"/>
      <c r="DND272" s="429"/>
      <c r="DNE272" s="429"/>
      <c r="DNF272" s="429"/>
      <c r="DNG272" s="429"/>
      <c r="DNH272" s="429"/>
      <c r="DNI272" s="429"/>
      <c r="DNJ272" s="429"/>
      <c r="DNK272" s="429"/>
      <c r="DNL272" s="429"/>
      <c r="DNM272" s="432"/>
      <c r="DNN272" s="432"/>
      <c r="DNO272" s="429"/>
      <c r="DNP272" s="429"/>
      <c r="DNQ272" s="429"/>
      <c r="DNR272" s="429"/>
      <c r="DNS272" s="429"/>
      <c r="DNT272" s="429"/>
      <c r="DNU272" s="429"/>
      <c r="DNV272" s="429"/>
      <c r="DNW272" s="429"/>
      <c r="DNX272" s="429"/>
      <c r="DNY272" s="429"/>
      <c r="DNZ272" s="429"/>
      <c r="DOA272" s="429"/>
      <c r="DOB272" s="429"/>
      <c r="DOC272" s="429"/>
      <c r="DOD272" s="429"/>
      <c r="DOE272" s="429"/>
      <c r="DOF272" s="429"/>
      <c r="DOG272" s="429"/>
      <c r="DOH272" s="429"/>
      <c r="DOI272" s="429"/>
      <c r="DOJ272" s="429"/>
      <c r="DOK272" s="429"/>
      <c r="DOL272" s="429"/>
      <c r="DOM272" s="432"/>
      <c r="DON272" s="432"/>
      <c r="DOO272" s="429"/>
      <c r="DOP272" s="429"/>
      <c r="DOQ272" s="429"/>
      <c r="DOR272" s="429"/>
      <c r="DOS272" s="429"/>
      <c r="DOT272" s="429"/>
      <c r="DOU272" s="429"/>
      <c r="DOV272" s="429"/>
      <c r="DOW272" s="429"/>
      <c r="DOX272" s="429"/>
      <c r="DOY272" s="429"/>
      <c r="DOZ272" s="429"/>
      <c r="DPA272" s="429"/>
      <c r="DPB272" s="429"/>
      <c r="DPC272" s="429"/>
      <c r="DPD272" s="429"/>
      <c r="DPE272" s="429"/>
      <c r="DPF272" s="429"/>
      <c r="DPG272" s="429"/>
      <c r="DPH272" s="429"/>
      <c r="DPI272" s="429"/>
      <c r="DPJ272" s="429"/>
      <c r="DPK272" s="429"/>
      <c r="DPL272" s="429"/>
      <c r="DPM272" s="432"/>
      <c r="DPN272" s="432"/>
      <c r="DPO272" s="429"/>
      <c r="DPP272" s="429"/>
      <c r="DPQ272" s="429"/>
      <c r="DPR272" s="429"/>
      <c r="DPS272" s="429"/>
      <c r="DPT272" s="429"/>
      <c r="DPU272" s="429"/>
      <c r="DPV272" s="429"/>
      <c r="DPW272" s="429"/>
      <c r="DPX272" s="429"/>
      <c r="DPY272" s="429"/>
      <c r="DPZ272" s="429"/>
      <c r="DQA272" s="429"/>
      <c r="DQB272" s="429"/>
      <c r="DQC272" s="429"/>
      <c r="DQD272" s="429"/>
      <c r="DQE272" s="429"/>
      <c r="DQF272" s="429"/>
      <c r="DQG272" s="429"/>
      <c r="DQH272" s="429"/>
      <c r="DQI272" s="429"/>
      <c r="DQJ272" s="429"/>
      <c r="DQK272" s="429"/>
      <c r="DQL272" s="429"/>
      <c r="DQM272" s="432"/>
      <c r="DQN272" s="432"/>
      <c r="DQO272" s="429"/>
      <c r="DQP272" s="429"/>
      <c r="DQQ272" s="429"/>
      <c r="DQR272" s="429"/>
      <c r="DQS272" s="429"/>
      <c r="DQT272" s="429"/>
      <c r="DQU272" s="429"/>
      <c r="DQV272" s="429"/>
      <c r="DQW272" s="429"/>
      <c r="DQX272" s="429"/>
      <c r="DQY272" s="429"/>
      <c r="DQZ272" s="429"/>
      <c r="DRA272" s="429"/>
      <c r="DRB272" s="429"/>
      <c r="DRC272" s="429"/>
      <c r="DRD272" s="429"/>
      <c r="DRE272" s="429"/>
      <c r="DRF272" s="429"/>
      <c r="DRG272" s="429"/>
      <c r="DRH272" s="429"/>
      <c r="DRI272" s="429"/>
      <c r="DRJ272" s="429"/>
      <c r="DRK272" s="429"/>
      <c r="DRL272" s="429"/>
      <c r="DRM272" s="432"/>
      <c r="DRN272" s="432"/>
      <c r="DRO272" s="429"/>
      <c r="DRP272" s="429"/>
      <c r="DRQ272" s="429"/>
      <c r="DRR272" s="429"/>
      <c r="DRS272" s="429"/>
      <c r="DRT272" s="429"/>
      <c r="DRU272" s="429"/>
      <c r="DRV272" s="429"/>
      <c r="DRW272" s="429"/>
      <c r="DRX272" s="429"/>
      <c r="DRY272" s="429"/>
      <c r="DRZ272" s="429"/>
      <c r="DSA272" s="429"/>
      <c r="DSB272" s="429"/>
      <c r="DSC272" s="429"/>
      <c r="DSD272" s="429"/>
      <c r="DSE272" s="429"/>
      <c r="DSF272" s="429"/>
      <c r="DSG272" s="429"/>
      <c r="DSH272" s="429"/>
      <c r="DSI272" s="429"/>
      <c r="DSJ272" s="429"/>
      <c r="DSK272" s="429"/>
      <c r="DSL272" s="429"/>
      <c r="DSM272" s="432"/>
      <c r="DSN272" s="432"/>
      <c r="DSO272" s="429"/>
      <c r="DSP272" s="429"/>
      <c r="DSQ272" s="429"/>
      <c r="DSR272" s="429"/>
      <c r="DSS272" s="429"/>
      <c r="DST272" s="429"/>
      <c r="DSU272" s="429"/>
      <c r="DSV272" s="429"/>
      <c r="DSW272" s="429"/>
      <c r="DSX272" s="429"/>
      <c r="DSY272" s="429"/>
      <c r="DSZ272" s="429"/>
      <c r="DTA272" s="429"/>
      <c r="DTB272" s="429"/>
      <c r="DTC272" s="429"/>
      <c r="DTD272" s="429"/>
      <c r="DTE272" s="429"/>
      <c r="DTF272" s="429"/>
      <c r="DTG272" s="429"/>
      <c r="DTH272" s="429"/>
      <c r="DTI272" s="429"/>
      <c r="DTJ272" s="429"/>
      <c r="DTK272" s="429"/>
      <c r="DTL272" s="429"/>
      <c r="DTM272" s="432"/>
      <c r="DTN272" s="432"/>
      <c r="DTO272" s="429"/>
      <c r="DTP272" s="429"/>
      <c r="DTQ272" s="429"/>
      <c r="DTR272" s="429"/>
      <c r="DTS272" s="429"/>
      <c r="DTT272" s="429"/>
      <c r="DTU272" s="429"/>
      <c r="DTV272" s="429"/>
      <c r="DTW272" s="429"/>
      <c r="DTX272" s="429"/>
      <c r="DTY272" s="429"/>
      <c r="DTZ272" s="429"/>
      <c r="DUA272" s="429"/>
      <c r="DUB272" s="429"/>
      <c r="DUC272" s="429"/>
      <c r="DUD272" s="429"/>
      <c r="DUE272" s="429"/>
      <c r="DUF272" s="429"/>
      <c r="DUG272" s="429"/>
      <c r="DUH272" s="429"/>
      <c r="DUI272" s="429"/>
      <c r="DUJ272" s="429"/>
      <c r="DUK272" s="429"/>
      <c r="DUL272" s="429"/>
      <c r="DUM272" s="432"/>
      <c r="DUN272" s="432"/>
      <c r="DUO272" s="429"/>
      <c r="DUP272" s="429"/>
      <c r="DUQ272" s="429"/>
      <c r="DUR272" s="429"/>
      <c r="DUS272" s="429"/>
      <c r="DUT272" s="429"/>
      <c r="DUU272" s="429"/>
      <c r="DUV272" s="429"/>
      <c r="DUW272" s="429"/>
      <c r="DUX272" s="429"/>
      <c r="DUY272" s="429"/>
      <c r="DUZ272" s="429"/>
      <c r="DVA272" s="429"/>
      <c r="DVB272" s="429"/>
      <c r="DVC272" s="429"/>
      <c r="DVD272" s="429"/>
      <c r="DVE272" s="429"/>
      <c r="DVF272" s="429"/>
      <c r="DVG272" s="429"/>
      <c r="DVH272" s="429"/>
      <c r="DVI272" s="429"/>
      <c r="DVJ272" s="429"/>
      <c r="DVK272" s="429"/>
      <c r="DVL272" s="429"/>
      <c r="DVM272" s="432"/>
      <c r="DVN272" s="432"/>
      <c r="DVO272" s="429"/>
      <c r="DVP272" s="429"/>
      <c r="DVQ272" s="429"/>
      <c r="DVR272" s="429"/>
      <c r="DVS272" s="429"/>
      <c r="DVT272" s="429"/>
      <c r="DVU272" s="429"/>
      <c r="DVV272" s="429"/>
      <c r="DVW272" s="429"/>
      <c r="DVX272" s="429"/>
      <c r="DVY272" s="429"/>
      <c r="DVZ272" s="429"/>
      <c r="DWA272" s="429"/>
      <c r="DWB272" s="429"/>
      <c r="DWC272" s="429"/>
      <c r="DWD272" s="429"/>
      <c r="DWE272" s="429"/>
      <c r="DWF272" s="429"/>
      <c r="DWG272" s="429"/>
      <c r="DWH272" s="429"/>
      <c r="DWI272" s="429"/>
      <c r="DWJ272" s="429"/>
      <c r="DWK272" s="429"/>
      <c r="DWL272" s="429"/>
      <c r="DWM272" s="432"/>
      <c r="DWN272" s="432"/>
      <c r="DWO272" s="429"/>
      <c r="DWP272" s="429"/>
      <c r="DWQ272" s="429"/>
      <c r="DWR272" s="429"/>
      <c r="DWS272" s="429"/>
      <c r="DWT272" s="429"/>
      <c r="DWU272" s="429"/>
      <c r="DWV272" s="429"/>
      <c r="DWW272" s="429"/>
      <c r="DWX272" s="429"/>
      <c r="DWY272" s="429"/>
      <c r="DWZ272" s="429"/>
      <c r="DXA272" s="429"/>
      <c r="DXB272" s="429"/>
      <c r="DXC272" s="429"/>
      <c r="DXD272" s="429"/>
      <c r="DXE272" s="429"/>
      <c r="DXF272" s="429"/>
      <c r="DXG272" s="429"/>
      <c r="DXH272" s="429"/>
      <c r="DXI272" s="429"/>
      <c r="DXJ272" s="429"/>
      <c r="DXK272" s="429"/>
      <c r="DXL272" s="429"/>
      <c r="DXM272" s="432"/>
      <c r="DXN272" s="432"/>
      <c r="DXO272" s="429"/>
      <c r="DXP272" s="429"/>
      <c r="DXQ272" s="429"/>
      <c r="DXR272" s="429"/>
      <c r="DXS272" s="429"/>
      <c r="DXT272" s="429"/>
      <c r="DXU272" s="429"/>
      <c r="DXV272" s="429"/>
      <c r="DXW272" s="429"/>
      <c r="DXX272" s="429"/>
      <c r="DXY272" s="429"/>
      <c r="DXZ272" s="429"/>
      <c r="DYA272" s="429"/>
      <c r="DYB272" s="429"/>
      <c r="DYC272" s="429"/>
      <c r="DYD272" s="429"/>
      <c r="DYE272" s="429"/>
      <c r="DYF272" s="429"/>
      <c r="DYG272" s="429"/>
      <c r="DYH272" s="429"/>
      <c r="DYI272" s="429"/>
      <c r="DYJ272" s="429"/>
      <c r="DYK272" s="429"/>
      <c r="DYL272" s="429"/>
      <c r="DYM272" s="432"/>
      <c r="DYN272" s="432"/>
      <c r="DYO272" s="429"/>
      <c r="DYP272" s="429"/>
      <c r="DYQ272" s="429"/>
      <c r="DYR272" s="429"/>
      <c r="DYS272" s="429"/>
      <c r="DYT272" s="429"/>
      <c r="DYU272" s="429"/>
      <c r="DYV272" s="429"/>
      <c r="DYW272" s="429"/>
      <c r="DYX272" s="429"/>
      <c r="DYY272" s="429"/>
      <c r="DYZ272" s="429"/>
      <c r="DZA272" s="429"/>
      <c r="DZB272" s="429"/>
      <c r="DZC272" s="429"/>
      <c r="DZD272" s="429"/>
      <c r="DZE272" s="429"/>
      <c r="DZF272" s="429"/>
      <c r="DZG272" s="429"/>
      <c r="DZH272" s="429"/>
      <c r="DZI272" s="429"/>
      <c r="DZJ272" s="429"/>
      <c r="DZK272" s="429"/>
      <c r="DZL272" s="429"/>
      <c r="DZM272" s="432"/>
      <c r="DZN272" s="432"/>
      <c r="DZO272" s="429"/>
      <c r="DZP272" s="429"/>
      <c r="DZQ272" s="429"/>
      <c r="DZR272" s="429"/>
      <c r="DZS272" s="429"/>
      <c r="DZT272" s="429"/>
      <c r="DZU272" s="429"/>
      <c r="DZV272" s="429"/>
      <c r="DZW272" s="429"/>
      <c r="DZX272" s="429"/>
      <c r="DZY272" s="429"/>
      <c r="DZZ272" s="429"/>
      <c r="EAA272" s="429"/>
      <c r="EAB272" s="429"/>
      <c r="EAC272" s="429"/>
      <c r="EAD272" s="429"/>
      <c r="EAE272" s="429"/>
      <c r="EAF272" s="429"/>
      <c r="EAG272" s="429"/>
      <c r="EAH272" s="429"/>
      <c r="EAI272" s="429"/>
      <c r="EAJ272" s="429"/>
      <c r="EAK272" s="429"/>
      <c r="EAL272" s="429"/>
      <c r="EAM272" s="432"/>
      <c r="EAN272" s="432"/>
      <c r="EAO272" s="429"/>
      <c r="EAP272" s="429"/>
      <c r="EAQ272" s="429"/>
      <c r="EAR272" s="429"/>
      <c r="EAS272" s="429"/>
      <c r="EAT272" s="429"/>
      <c r="EAU272" s="429"/>
      <c r="EAV272" s="429"/>
      <c r="EAW272" s="429"/>
      <c r="EAX272" s="429"/>
      <c r="EAY272" s="429"/>
      <c r="EAZ272" s="429"/>
      <c r="EBA272" s="429"/>
      <c r="EBB272" s="429"/>
      <c r="EBC272" s="429"/>
      <c r="EBD272" s="429"/>
      <c r="EBE272" s="429"/>
      <c r="EBF272" s="429"/>
      <c r="EBG272" s="429"/>
      <c r="EBH272" s="429"/>
      <c r="EBI272" s="429"/>
      <c r="EBJ272" s="429"/>
      <c r="EBK272" s="429"/>
      <c r="EBL272" s="429"/>
      <c r="EBM272" s="432"/>
      <c r="EBN272" s="432"/>
      <c r="EBO272" s="429"/>
      <c r="EBP272" s="429"/>
      <c r="EBQ272" s="429"/>
      <c r="EBR272" s="429"/>
      <c r="EBS272" s="429"/>
      <c r="EBT272" s="429"/>
      <c r="EBU272" s="429"/>
      <c r="EBV272" s="429"/>
      <c r="EBW272" s="429"/>
      <c r="EBX272" s="429"/>
      <c r="EBY272" s="429"/>
      <c r="EBZ272" s="429"/>
      <c r="ECA272" s="429"/>
      <c r="ECB272" s="429"/>
      <c r="ECC272" s="429"/>
      <c r="ECD272" s="429"/>
      <c r="ECE272" s="429"/>
      <c r="ECF272" s="429"/>
      <c r="ECG272" s="429"/>
      <c r="ECH272" s="429"/>
      <c r="ECI272" s="429"/>
      <c r="ECJ272" s="429"/>
      <c r="ECK272" s="429"/>
      <c r="ECL272" s="429"/>
      <c r="ECM272" s="432"/>
      <c r="ECN272" s="432"/>
      <c r="ECO272" s="429"/>
      <c r="ECP272" s="429"/>
      <c r="ECQ272" s="429"/>
      <c r="ECR272" s="429"/>
      <c r="ECS272" s="429"/>
      <c r="ECT272" s="429"/>
      <c r="ECU272" s="429"/>
      <c r="ECV272" s="429"/>
      <c r="ECW272" s="429"/>
      <c r="ECX272" s="429"/>
      <c r="ECY272" s="429"/>
      <c r="ECZ272" s="429"/>
      <c r="EDA272" s="429"/>
      <c r="EDB272" s="429"/>
      <c r="EDC272" s="429"/>
      <c r="EDD272" s="429"/>
      <c r="EDE272" s="429"/>
      <c r="EDF272" s="429"/>
      <c r="EDG272" s="429"/>
      <c r="EDH272" s="429"/>
      <c r="EDI272" s="429"/>
      <c r="EDJ272" s="429"/>
      <c r="EDK272" s="429"/>
      <c r="EDL272" s="429"/>
      <c r="EDM272" s="432"/>
      <c r="EDN272" s="432"/>
      <c r="EDO272" s="429"/>
      <c r="EDP272" s="429"/>
      <c r="EDQ272" s="429"/>
      <c r="EDR272" s="429"/>
      <c r="EDS272" s="429"/>
      <c r="EDT272" s="429"/>
      <c r="EDU272" s="429"/>
      <c r="EDV272" s="429"/>
      <c r="EDW272" s="429"/>
      <c r="EDX272" s="429"/>
      <c r="EDY272" s="429"/>
      <c r="EDZ272" s="429"/>
      <c r="EEA272" s="429"/>
      <c r="EEB272" s="429"/>
      <c r="EEC272" s="429"/>
      <c r="EED272" s="429"/>
      <c r="EEE272" s="429"/>
      <c r="EEF272" s="429"/>
      <c r="EEG272" s="429"/>
      <c r="EEH272" s="429"/>
      <c r="EEI272" s="429"/>
      <c r="EEJ272" s="429"/>
      <c r="EEK272" s="429"/>
      <c r="EEL272" s="429"/>
      <c r="EEM272" s="432"/>
      <c r="EEN272" s="432"/>
      <c r="EEO272" s="429"/>
      <c r="EEP272" s="429"/>
      <c r="EEQ272" s="429"/>
      <c r="EER272" s="429"/>
      <c r="EES272" s="429"/>
      <c r="EET272" s="429"/>
      <c r="EEU272" s="429"/>
      <c r="EEV272" s="429"/>
      <c r="EEW272" s="429"/>
      <c r="EEX272" s="429"/>
      <c r="EEY272" s="429"/>
      <c r="EEZ272" s="429"/>
      <c r="EFA272" s="429"/>
      <c r="EFB272" s="429"/>
      <c r="EFC272" s="429"/>
      <c r="EFD272" s="429"/>
      <c r="EFE272" s="429"/>
      <c r="EFF272" s="429"/>
      <c r="EFG272" s="429"/>
      <c r="EFH272" s="429"/>
      <c r="EFI272" s="429"/>
      <c r="EFJ272" s="429"/>
      <c r="EFK272" s="429"/>
      <c r="EFL272" s="429"/>
      <c r="EFM272" s="432"/>
      <c r="EFN272" s="432"/>
      <c r="EFO272" s="429"/>
      <c r="EFP272" s="429"/>
      <c r="EFQ272" s="429"/>
      <c r="EFR272" s="429"/>
      <c r="EFS272" s="429"/>
      <c r="EFT272" s="429"/>
      <c r="EFU272" s="429"/>
      <c r="EFV272" s="429"/>
      <c r="EFW272" s="429"/>
      <c r="EFX272" s="429"/>
      <c r="EFY272" s="429"/>
      <c r="EFZ272" s="429"/>
      <c r="EGA272" s="429"/>
      <c r="EGB272" s="429"/>
      <c r="EGC272" s="429"/>
      <c r="EGD272" s="429"/>
      <c r="EGE272" s="429"/>
      <c r="EGF272" s="429"/>
      <c r="EGG272" s="429"/>
      <c r="EGH272" s="429"/>
      <c r="EGI272" s="429"/>
      <c r="EGJ272" s="429"/>
      <c r="EGK272" s="429"/>
      <c r="EGL272" s="429"/>
      <c r="EGM272" s="432"/>
      <c r="EGN272" s="432"/>
      <c r="EGO272" s="429"/>
      <c r="EGP272" s="429"/>
      <c r="EGQ272" s="429"/>
      <c r="EGR272" s="429"/>
      <c r="EGS272" s="429"/>
      <c r="EGT272" s="429"/>
      <c r="EGU272" s="429"/>
      <c r="EGV272" s="429"/>
      <c r="EGW272" s="429"/>
      <c r="EGX272" s="429"/>
      <c r="EGY272" s="429"/>
      <c r="EGZ272" s="429"/>
      <c r="EHA272" s="429"/>
      <c r="EHB272" s="429"/>
      <c r="EHC272" s="429"/>
      <c r="EHD272" s="429"/>
      <c r="EHE272" s="429"/>
      <c r="EHF272" s="429"/>
      <c r="EHG272" s="429"/>
      <c r="EHH272" s="429"/>
      <c r="EHI272" s="429"/>
      <c r="EHJ272" s="429"/>
      <c r="EHK272" s="429"/>
      <c r="EHL272" s="429"/>
      <c r="EHM272" s="432"/>
      <c r="EHN272" s="432"/>
      <c r="EHO272" s="429"/>
      <c r="EHP272" s="429"/>
      <c r="EHQ272" s="429"/>
      <c r="EHR272" s="429"/>
      <c r="EHS272" s="429"/>
      <c r="EHT272" s="429"/>
      <c r="EHU272" s="429"/>
      <c r="EHV272" s="429"/>
      <c r="EHW272" s="429"/>
      <c r="EHX272" s="429"/>
      <c r="EHY272" s="429"/>
      <c r="EHZ272" s="429"/>
      <c r="EIA272" s="429"/>
      <c r="EIB272" s="429"/>
      <c r="EIC272" s="429"/>
      <c r="EID272" s="429"/>
      <c r="EIE272" s="429"/>
      <c r="EIF272" s="429"/>
      <c r="EIG272" s="429"/>
      <c r="EIH272" s="429"/>
      <c r="EII272" s="429"/>
      <c r="EIJ272" s="429"/>
      <c r="EIK272" s="429"/>
      <c r="EIL272" s="429"/>
      <c r="EIM272" s="432"/>
      <c r="EIN272" s="432"/>
      <c r="EIO272" s="429"/>
      <c r="EIP272" s="429"/>
      <c r="EIQ272" s="429"/>
      <c r="EIR272" s="429"/>
      <c r="EIS272" s="429"/>
      <c r="EIT272" s="429"/>
      <c r="EIU272" s="429"/>
      <c r="EIV272" s="429"/>
      <c r="EIW272" s="429"/>
      <c r="EIX272" s="429"/>
      <c r="EIY272" s="429"/>
      <c r="EIZ272" s="429"/>
      <c r="EJA272" s="429"/>
      <c r="EJB272" s="429"/>
      <c r="EJC272" s="429"/>
      <c r="EJD272" s="429"/>
      <c r="EJE272" s="429"/>
      <c r="EJF272" s="429"/>
      <c r="EJG272" s="429"/>
      <c r="EJH272" s="429"/>
      <c r="EJI272" s="429"/>
      <c r="EJJ272" s="429"/>
      <c r="EJK272" s="429"/>
      <c r="EJL272" s="429"/>
      <c r="EJM272" s="432"/>
      <c r="EJN272" s="432"/>
      <c r="EJO272" s="429"/>
      <c r="EJP272" s="429"/>
      <c r="EJQ272" s="429"/>
      <c r="EJR272" s="429"/>
      <c r="EJS272" s="429"/>
      <c r="EJT272" s="429"/>
      <c r="EJU272" s="429"/>
      <c r="EJV272" s="429"/>
      <c r="EJW272" s="429"/>
      <c r="EJX272" s="429"/>
      <c r="EJY272" s="429"/>
      <c r="EJZ272" s="429"/>
      <c r="EKA272" s="429"/>
      <c r="EKB272" s="429"/>
      <c r="EKC272" s="429"/>
      <c r="EKD272" s="429"/>
      <c r="EKE272" s="429"/>
      <c r="EKF272" s="429"/>
      <c r="EKG272" s="429"/>
      <c r="EKH272" s="429"/>
      <c r="EKI272" s="429"/>
      <c r="EKJ272" s="429"/>
      <c r="EKK272" s="429"/>
      <c r="EKL272" s="429"/>
      <c r="EKM272" s="432"/>
      <c r="EKN272" s="432"/>
      <c r="EKO272" s="429"/>
      <c r="EKP272" s="429"/>
      <c r="EKQ272" s="429"/>
      <c r="EKR272" s="429"/>
      <c r="EKS272" s="429"/>
      <c r="EKT272" s="429"/>
      <c r="EKU272" s="429"/>
      <c r="EKV272" s="429"/>
      <c r="EKW272" s="429"/>
      <c r="EKX272" s="429"/>
      <c r="EKY272" s="429"/>
      <c r="EKZ272" s="429"/>
      <c r="ELA272" s="429"/>
      <c r="ELB272" s="429"/>
      <c r="ELC272" s="429"/>
      <c r="ELD272" s="429"/>
      <c r="ELE272" s="429"/>
      <c r="ELF272" s="429"/>
      <c r="ELG272" s="429"/>
      <c r="ELH272" s="429"/>
      <c r="ELI272" s="429"/>
      <c r="ELJ272" s="429"/>
      <c r="ELK272" s="429"/>
      <c r="ELL272" s="429"/>
      <c r="ELM272" s="432"/>
      <c r="ELN272" s="432"/>
      <c r="ELO272" s="429"/>
      <c r="ELP272" s="429"/>
      <c r="ELQ272" s="429"/>
      <c r="ELR272" s="429"/>
      <c r="ELS272" s="429"/>
      <c r="ELT272" s="429"/>
      <c r="ELU272" s="429"/>
      <c r="ELV272" s="429"/>
      <c r="ELW272" s="429"/>
      <c r="ELX272" s="429"/>
      <c r="ELY272" s="429"/>
      <c r="ELZ272" s="429"/>
      <c r="EMA272" s="429"/>
      <c r="EMB272" s="429"/>
      <c r="EMC272" s="429"/>
      <c r="EMD272" s="429"/>
      <c r="EME272" s="429"/>
      <c r="EMF272" s="429"/>
      <c r="EMG272" s="429"/>
      <c r="EMH272" s="429"/>
      <c r="EMI272" s="429"/>
      <c r="EMJ272" s="429"/>
      <c r="EMK272" s="429"/>
      <c r="EML272" s="429"/>
      <c r="EMM272" s="432"/>
      <c r="EMN272" s="432"/>
      <c r="EMO272" s="429"/>
      <c r="EMP272" s="429"/>
      <c r="EMQ272" s="429"/>
      <c r="EMR272" s="429"/>
      <c r="EMS272" s="429"/>
      <c r="EMT272" s="429"/>
      <c r="EMU272" s="429"/>
      <c r="EMV272" s="429"/>
      <c r="EMW272" s="429"/>
      <c r="EMX272" s="429"/>
      <c r="EMY272" s="429"/>
      <c r="EMZ272" s="429"/>
      <c r="ENA272" s="429"/>
      <c r="ENB272" s="429"/>
      <c r="ENC272" s="429"/>
      <c r="END272" s="429"/>
      <c r="ENE272" s="429"/>
      <c r="ENF272" s="429"/>
      <c r="ENG272" s="429"/>
      <c r="ENH272" s="429"/>
      <c r="ENI272" s="429"/>
      <c r="ENJ272" s="429"/>
      <c r="ENK272" s="429"/>
      <c r="ENL272" s="429"/>
      <c r="ENM272" s="432"/>
      <c r="ENN272" s="432"/>
      <c r="ENO272" s="429"/>
      <c r="ENP272" s="429"/>
      <c r="ENQ272" s="429"/>
      <c r="ENR272" s="429"/>
      <c r="ENS272" s="429"/>
      <c r="ENT272" s="429"/>
      <c r="ENU272" s="429"/>
      <c r="ENV272" s="429"/>
      <c r="ENW272" s="429"/>
      <c r="ENX272" s="429"/>
      <c r="ENY272" s="429"/>
      <c r="ENZ272" s="429"/>
      <c r="EOA272" s="429"/>
      <c r="EOB272" s="429"/>
      <c r="EOC272" s="429"/>
      <c r="EOD272" s="429"/>
      <c r="EOE272" s="429"/>
      <c r="EOF272" s="429"/>
      <c r="EOG272" s="429"/>
      <c r="EOH272" s="429"/>
      <c r="EOI272" s="429"/>
      <c r="EOJ272" s="429"/>
      <c r="EOK272" s="429"/>
      <c r="EOL272" s="429"/>
      <c r="EOM272" s="432"/>
      <c r="EON272" s="432"/>
      <c r="EOO272" s="429"/>
      <c r="EOP272" s="429"/>
      <c r="EOQ272" s="429"/>
      <c r="EOR272" s="429"/>
      <c r="EOS272" s="429"/>
      <c r="EOT272" s="429"/>
      <c r="EOU272" s="429"/>
      <c r="EOV272" s="429"/>
      <c r="EOW272" s="429"/>
      <c r="EOX272" s="429"/>
      <c r="EOY272" s="429"/>
      <c r="EOZ272" s="429"/>
      <c r="EPA272" s="429"/>
      <c r="EPB272" s="429"/>
      <c r="EPC272" s="429"/>
      <c r="EPD272" s="429"/>
      <c r="EPE272" s="429"/>
      <c r="EPF272" s="429"/>
      <c r="EPG272" s="429"/>
      <c r="EPH272" s="429"/>
      <c r="EPI272" s="429"/>
      <c r="EPJ272" s="429"/>
      <c r="EPK272" s="429"/>
      <c r="EPL272" s="429"/>
      <c r="EPM272" s="432"/>
      <c r="EPN272" s="432"/>
      <c r="EPO272" s="429"/>
      <c r="EPP272" s="429"/>
      <c r="EPQ272" s="429"/>
      <c r="EPR272" s="429"/>
      <c r="EPS272" s="429"/>
      <c r="EPT272" s="429"/>
      <c r="EPU272" s="429"/>
      <c r="EPV272" s="429"/>
      <c r="EPW272" s="429"/>
      <c r="EPX272" s="429"/>
      <c r="EPY272" s="429"/>
      <c r="EPZ272" s="429"/>
      <c r="EQA272" s="429"/>
      <c r="EQB272" s="429"/>
      <c r="EQC272" s="429"/>
      <c r="EQD272" s="429"/>
      <c r="EQE272" s="429"/>
      <c r="EQF272" s="429"/>
      <c r="EQG272" s="429"/>
      <c r="EQH272" s="429"/>
      <c r="EQI272" s="429"/>
      <c r="EQJ272" s="429"/>
      <c r="EQK272" s="429"/>
      <c r="EQL272" s="429"/>
      <c r="EQM272" s="432"/>
      <c r="EQN272" s="432"/>
      <c r="EQO272" s="429"/>
      <c r="EQP272" s="429"/>
      <c r="EQQ272" s="429"/>
      <c r="EQR272" s="429"/>
      <c r="EQS272" s="429"/>
      <c r="EQT272" s="429"/>
      <c r="EQU272" s="429"/>
      <c r="EQV272" s="429"/>
      <c r="EQW272" s="429"/>
      <c r="EQX272" s="429"/>
      <c r="EQY272" s="429"/>
      <c r="EQZ272" s="429"/>
      <c r="ERA272" s="429"/>
      <c r="ERB272" s="429"/>
      <c r="ERC272" s="429"/>
      <c r="ERD272" s="429"/>
      <c r="ERE272" s="429"/>
      <c r="ERF272" s="429"/>
      <c r="ERG272" s="429"/>
      <c r="ERH272" s="429"/>
      <c r="ERI272" s="429"/>
      <c r="ERJ272" s="429"/>
      <c r="ERK272" s="429"/>
      <c r="ERL272" s="429"/>
      <c r="ERM272" s="432"/>
      <c r="ERN272" s="432"/>
      <c r="ERO272" s="429"/>
      <c r="ERP272" s="429"/>
      <c r="ERQ272" s="429"/>
      <c r="ERR272" s="429"/>
      <c r="ERS272" s="429"/>
      <c r="ERT272" s="429"/>
      <c r="ERU272" s="429"/>
      <c r="ERV272" s="429"/>
      <c r="ERW272" s="429"/>
      <c r="ERX272" s="429"/>
      <c r="ERY272" s="429"/>
      <c r="ERZ272" s="429"/>
      <c r="ESA272" s="429"/>
      <c r="ESB272" s="429"/>
      <c r="ESC272" s="429"/>
      <c r="ESD272" s="429"/>
      <c r="ESE272" s="429"/>
      <c r="ESF272" s="429"/>
      <c r="ESG272" s="429"/>
      <c r="ESH272" s="429"/>
      <c r="ESI272" s="429"/>
      <c r="ESJ272" s="429"/>
      <c r="ESK272" s="429"/>
      <c r="ESL272" s="429"/>
      <c r="ESM272" s="432"/>
      <c r="ESN272" s="432"/>
      <c r="ESO272" s="429"/>
      <c r="ESP272" s="429"/>
      <c r="ESQ272" s="429"/>
      <c r="ESR272" s="429"/>
      <c r="ESS272" s="429"/>
      <c r="EST272" s="429"/>
      <c r="ESU272" s="429"/>
      <c r="ESV272" s="429"/>
      <c r="ESW272" s="429"/>
      <c r="ESX272" s="429"/>
      <c r="ESY272" s="429"/>
      <c r="ESZ272" s="429"/>
      <c r="ETA272" s="429"/>
      <c r="ETB272" s="429"/>
      <c r="ETC272" s="429"/>
      <c r="ETD272" s="429"/>
      <c r="ETE272" s="429"/>
      <c r="ETF272" s="429"/>
      <c r="ETG272" s="429"/>
      <c r="ETH272" s="429"/>
      <c r="ETI272" s="429"/>
      <c r="ETJ272" s="429"/>
      <c r="ETK272" s="429"/>
      <c r="ETL272" s="429"/>
      <c r="ETM272" s="432"/>
      <c r="ETN272" s="432"/>
      <c r="ETO272" s="429"/>
      <c r="ETP272" s="429"/>
      <c r="ETQ272" s="429"/>
      <c r="ETR272" s="429"/>
      <c r="ETS272" s="429"/>
      <c r="ETT272" s="429"/>
      <c r="ETU272" s="429"/>
      <c r="ETV272" s="429"/>
      <c r="ETW272" s="429"/>
      <c r="ETX272" s="429"/>
      <c r="ETY272" s="429"/>
      <c r="ETZ272" s="429"/>
      <c r="EUA272" s="429"/>
      <c r="EUB272" s="429"/>
      <c r="EUC272" s="429"/>
      <c r="EUD272" s="429"/>
      <c r="EUE272" s="429"/>
      <c r="EUF272" s="429"/>
      <c r="EUG272" s="429"/>
      <c r="EUH272" s="429"/>
      <c r="EUI272" s="429"/>
      <c r="EUJ272" s="429"/>
      <c r="EUK272" s="429"/>
      <c r="EUL272" s="429"/>
      <c r="EUM272" s="432"/>
      <c r="EUN272" s="432"/>
      <c r="EUO272" s="429"/>
      <c r="EUP272" s="429"/>
      <c r="EUQ272" s="429"/>
      <c r="EUR272" s="429"/>
      <c r="EUS272" s="429"/>
      <c r="EUT272" s="429"/>
      <c r="EUU272" s="429"/>
      <c r="EUV272" s="429"/>
      <c r="EUW272" s="429"/>
      <c r="EUX272" s="429"/>
      <c r="EUY272" s="429"/>
      <c r="EUZ272" s="429"/>
      <c r="EVA272" s="429"/>
      <c r="EVB272" s="429"/>
      <c r="EVC272" s="429"/>
      <c r="EVD272" s="429"/>
      <c r="EVE272" s="429"/>
      <c r="EVF272" s="429"/>
      <c r="EVG272" s="429"/>
      <c r="EVH272" s="429"/>
      <c r="EVI272" s="429"/>
      <c r="EVJ272" s="429"/>
      <c r="EVK272" s="429"/>
      <c r="EVL272" s="429"/>
      <c r="EVM272" s="432"/>
      <c r="EVN272" s="432"/>
      <c r="EVO272" s="429"/>
      <c r="EVP272" s="429"/>
      <c r="EVQ272" s="429"/>
      <c r="EVR272" s="429"/>
      <c r="EVS272" s="429"/>
      <c r="EVT272" s="429"/>
      <c r="EVU272" s="429"/>
      <c r="EVV272" s="429"/>
      <c r="EVW272" s="429"/>
      <c r="EVX272" s="429"/>
      <c r="EVY272" s="429"/>
      <c r="EVZ272" s="429"/>
      <c r="EWA272" s="429"/>
      <c r="EWB272" s="429"/>
      <c r="EWC272" s="429"/>
      <c r="EWD272" s="429"/>
      <c r="EWE272" s="429"/>
      <c r="EWF272" s="429"/>
      <c r="EWG272" s="429"/>
      <c r="EWH272" s="429"/>
      <c r="EWI272" s="429"/>
      <c r="EWJ272" s="429"/>
      <c r="EWK272" s="429"/>
      <c r="EWL272" s="429"/>
      <c r="EWM272" s="432"/>
      <c r="EWN272" s="432"/>
      <c r="EWO272" s="429"/>
      <c r="EWP272" s="429"/>
      <c r="EWQ272" s="429"/>
      <c r="EWR272" s="429"/>
      <c r="EWS272" s="429"/>
      <c r="EWT272" s="429"/>
      <c r="EWU272" s="429"/>
      <c r="EWV272" s="429"/>
      <c r="EWW272" s="429"/>
      <c r="EWX272" s="429"/>
      <c r="EWY272" s="429"/>
      <c r="EWZ272" s="429"/>
      <c r="EXA272" s="429"/>
      <c r="EXB272" s="429"/>
      <c r="EXC272" s="429"/>
      <c r="EXD272" s="429"/>
      <c r="EXE272" s="429"/>
      <c r="EXF272" s="429"/>
      <c r="EXG272" s="429"/>
      <c r="EXH272" s="429"/>
      <c r="EXI272" s="429"/>
      <c r="EXJ272" s="429"/>
      <c r="EXK272" s="429"/>
      <c r="EXL272" s="429"/>
      <c r="EXM272" s="432"/>
      <c r="EXN272" s="432"/>
      <c r="EXO272" s="429"/>
      <c r="EXP272" s="429"/>
      <c r="EXQ272" s="429"/>
      <c r="EXR272" s="429"/>
      <c r="EXS272" s="429"/>
      <c r="EXT272" s="429"/>
      <c r="EXU272" s="429"/>
      <c r="EXV272" s="429"/>
      <c r="EXW272" s="429"/>
      <c r="EXX272" s="429"/>
      <c r="EXY272" s="429"/>
      <c r="EXZ272" s="429"/>
      <c r="EYA272" s="429"/>
      <c r="EYB272" s="429"/>
      <c r="EYC272" s="429"/>
      <c r="EYD272" s="429"/>
      <c r="EYE272" s="429"/>
      <c r="EYF272" s="429"/>
      <c r="EYG272" s="429"/>
      <c r="EYH272" s="429"/>
      <c r="EYI272" s="429"/>
      <c r="EYJ272" s="429"/>
      <c r="EYK272" s="429"/>
      <c r="EYL272" s="429"/>
      <c r="EYM272" s="432"/>
      <c r="EYN272" s="432"/>
      <c r="EYO272" s="429"/>
      <c r="EYP272" s="429"/>
      <c r="EYQ272" s="429"/>
      <c r="EYR272" s="429"/>
      <c r="EYS272" s="429"/>
      <c r="EYT272" s="429"/>
      <c r="EYU272" s="429"/>
      <c r="EYV272" s="429"/>
      <c r="EYW272" s="429"/>
      <c r="EYX272" s="429"/>
      <c r="EYY272" s="429"/>
      <c r="EYZ272" s="429"/>
      <c r="EZA272" s="429"/>
      <c r="EZB272" s="429"/>
      <c r="EZC272" s="429"/>
      <c r="EZD272" s="429"/>
      <c r="EZE272" s="429"/>
      <c r="EZF272" s="429"/>
      <c r="EZG272" s="429"/>
      <c r="EZH272" s="429"/>
      <c r="EZI272" s="429"/>
      <c r="EZJ272" s="429"/>
      <c r="EZK272" s="429"/>
      <c r="EZL272" s="429"/>
      <c r="EZM272" s="432"/>
      <c r="EZN272" s="432"/>
      <c r="EZO272" s="429"/>
      <c r="EZP272" s="429"/>
      <c r="EZQ272" s="429"/>
      <c r="EZR272" s="429"/>
      <c r="EZS272" s="429"/>
      <c r="EZT272" s="429"/>
      <c r="EZU272" s="429"/>
      <c r="EZV272" s="429"/>
      <c r="EZW272" s="429"/>
      <c r="EZX272" s="429"/>
      <c r="EZY272" s="429"/>
      <c r="EZZ272" s="429"/>
      <c r="FAA272" s="429"/>
      <c r="FAB272" s="429"/>
      <c r="FAC272" s="429"/>
      <c r="FAD272" s="429"/>
      <c r="FAE272" s="429"/>
      <c r="FAF272" s="429"/>
      <c r="FAG272" s="429"/>
      <c r="FAH272" s="429"/>
      <c r="FAI272" s="429"/>
      <c r="FAJ272" s="429"/>
      <c r="FAK272" s="429"/>
      <c r="FAL272" s="429"/>
      <c r="FAM272" s="432"/>
      <c r="FAN272" s="432"/>
      <c r="FAO272" s="429"/>
      <c r="FAP272" s="429"/>
      <c r="FAQ272" s="429"/>
      <c r="FAR272" s="429"/>
      <c r="FAS272" s="429"/>
      <c r="FAT272" s="429"/>
      <c r="FAU272" s="429"/>
      <c r="FAV272" s="429"/>
      <c r="FAW272" s="429"/>
      <c r="FAX272" s="429"/>
      <c r="FAY272" s="429"/>
      <c r="FAZ272" s="429"/>
      <c r="FBA272" s="429"/>
      <c r="FBB272" s="429"/>
      <c r="FBC272" s="429"/>
      <c r="FBD272" s="429"/>
      <c r="FBE272" s="429"/>
      <c r="FBF272" s="429"/>
      <c r="FBG272" s="429"/>
      <c r="FBH272" s="429"/>
      <c r="FBI272" s="429"/>
      <c r="FBJ272" s="429"/>
      <c r="FBK272" s="429"/>
      <c r="FBL272" s="429"/>
      <c r="FBM272" s="432"/>
      <c r="FBN272" s="432"/>
      <c r="FBO272" s="429"/>
      <c r="FBP272" s="429"/>
      <c r="FBQ272" s="429"/>
      <c r="FBR272" s="429"/>
      <c r="FBS272" s="429"/>
      <c r="FBT272" s="429"/>
      <c r="FBU272" s="429"/>
      <c r="FBV272" s="429"/>
      <c r="FBW272" s="429"/>
      <c r="FBX272" s="429"/>
      <c r="FBY272" s="429"/>
      <c r="FBZ272" s="429"/>
      <c r="FCA272" s="429"/>
      <c r="FCB272" s="429"/>
      <c r="FCC272" s="429"/>
      <c r="FCD272" s="429"/>
      <c r="FCE272" s="429"/>
      <c r="FCF272" s="429"/>
      <c r="FCG272" s="429"/>
      <c r="FCH272" s="429"/>
      <c r="FCI272" s="429"/>
      <c r="FCJ272" s="429"/>
      <c r="FCK272" s="429"/>
      <c r="FCL272" s="429"/>
      <c r="FCM272" s="432"/>
      <c r="FCN272" s="432"/>
      <c r="FCO272" s="429"/>
      <c r="FCP272" s="429"/>
      <c r="FCQ272" s="429"/>
      <c r="FCR272" s="429"/>
      <c r="FCS272" s="429"/>
      <c r="FCT272" s="429"/>
      <c r="FCU272" s="429"/>
      <c r="FCV272" s="429"/>
      <c r="FCW272" s="429"/>
      <c r="FCX272" s="429"/>
      <c r="FCY272" s="429"/>
      <c r="FCZ272" s="429"/>
      <c r="FDA272" s="429"/>
      <c r="FDB272" s="429"/>
      <c r="FDC272" s="429"/>
      <c r="FDD272" s="429"/>
      <c r="FDE272" s="429"/>
      <c r="FDF272" s="429"/>
      <c r="FDG272" s="429"/>
      <c r="FDH272" s="429"/>
      <c r="FDI272" s="429"/>
      <c r="FDJ272" s="429"/>
      <c r="FDK272" s="429"/>
      <c r="FDL272" s="429"/>
      <c r="FDM272" s="432"/>
      <c r="FDN272" s="432"/>
      <c r="FDO272" s="429"/>
      <c r="FDP272" s="429"/>
      <c r="FDQ272" s="429"/>
      <c r="FDR272" s="429"/>
      <c r="FDS272" s="429"/>
      <c r="FDT272" s="429"/>
      <c r="FDU272" s="429"/>
      <c r="FDV272" s="429"/>
      <c r="FDW272" s="429"/>
      <c r="FDX272" s="429"/>
      <c r="FDY272" s="429"/>
      <c r="FDZ272" s="429"/>
      <c r="FEA272" s="429"/>
      <c r="FEB272" s="429"/>
      <c r="FEC272" s="429"/>
      <c r="FED272" s="429"/>
      <c r="FEE272" s="429"/>
      <c r="FEF272" s="429"/>
      <c r="FEG272" s="429"/>
      <c r="FEH272" s="429"/>
      <c r="FEI272" s="429"/>
      <c r="FEJ272" s="429"/>
      <c r="FEK272" s="429"/>
      <c r="FEL272" s="429"/>
      <c r="FEM272" s="432"/>
      <c r="FEN272" s="432"/>
      <c r="FEO272" s="429"/>
      <c r="FEP272" s="429"/>
      <c r="FEQ272" s="429"/>
      <c r="FER272" s="429"/>
      <c r="FES272" s="429"/>
      <c r="FET272" s="429"/>
      <c r="FEU272" s="429"/>
      <c r="FEV272" s="429"/>
      <c r="FEW272" s="429"/>
      <c r="FEX272" s="429"/>
      <c r="FEY272" s="429"/>
      <c r="FEZ272" s="429"/>
      <c r="FFA272" s="429"/>
      <c r="FFB272" s="429"/>
      <c r="FFC272" s="429"/>
      <c r="FFD272" s="429"/>
      <c r="FFE272" s="429"/>
      <c r="FFF272" s="429"/>
      <c r="FFG272" s="429"/>
      <c r="FFH272" s="429"/>
      <c r="FFI272" s="429"/>
      <c r="FFJ272" s="429"/>
      <c r="FFK272" s="429"/>
      <c r="FFL272" s="429"/>
      <c r="FFM272" s="432"/>
      <c r="FFN272" s="432"/>
      <c r="FFO272" s="429"/>
      <c r="FFP272" s="429"/>
      <c r="FFQ272" s="429"/>
      <c r="FFR272" s="429"/>
      <c r="FFS272" s="429"/>
      <c r="FFT272" s="429"/>
      <c r="FFU272" s="429"/>
      <c r="FFV272" s="429"/>
      <c r="FFW272" s="429"/>
      <c r="FFX272" s="429"/>
      <c r="FFY272" s="429"/>
      <c r="FFZ272" s="429"/>
      <c r="FGA272" s="429"/>
      <c r="FGB272" s="429"/>
      <c r="FGC272" s="429"/>
      <c r="FGD272" s="429"/>
      <c r="FGE272" s="429"/>
      <c r="FGF272" s="429"/>
      <c r="FGG272" s="429"/>
      <c r="FGH272" s="429"/>
      <c r="FGI272" s="429"/>
      <c r="FGJ272" s="429"/>
      <c r="FGK272" s="429"/>
      <c r="FGL272" s="429"/>
      <c r="FGM272" s="432"/>
      <c r="FGN272" s="432"/>
      <c r="FGO272" s="429"/>
      <c r="FGP272" s="429"/>
      <c r="FGQ272" s="429"/>
      <c r="FGR272" s="429"/>
      <c r="FGS272" s="429"/>
      <c r="FGT272" s="429"/>
      <c r="FGU272" s="429"/>
      <c r="FGV272" s="429"/>
      <c r="FGW272" s="429"/>
      <c r="FGX272" s="429"/>
      <c r="FGY272" s="429"/>
      <c r="FGZ272" s="429"/>
      <c r="FHA272" s="429"/>
      <c r="FHB272" s="429"/>
      <c r="FHC272" s="429"/>
      <c r="FHD272" s="429"/>
      <c r="FHE272" s="429"/>
      <c r="FHF272" s="429"/>
      <c r="FHG272" s="429"/>
      <c r="FHH272" s="429"/>
      <c r="FHI272" s="429"/>
      <c r="FHJ272" s="429"/>
      <c r="FHK272" s="429"/>
      <c r="FHL272" s="429"/>
      <c r="FHM272" s="432"/>
      <c r="FHN272" s="432"/>
      <c r="FHO272" s="429"/>
      <c r="FHP272" s="429"/>
      <c r="FHQ272" s="429"/>
      <c r="FHR272" s="429"/>
      <c r="FHS272" s="429"/>
      <c r="FHT272" s="429"/>
      <c r="FHU272" s="429"/>
      <c r="FHV272" s="429"/>
      <c r="FHW272" s="429"/>
      <c r="FHX272" s="429"/>
      <c r="FHY272" s="429"/>
      <c r="FHZ272" s="429"/>
      <c r="FIA272" s="429"/>
      <c r="FIB272" s="429"/>
      <c r="FIC272" s="429"/>
      <c r="FID272" s="429"/>
      <c r="FIE272" s="429"/>
      <c r="FIF272" s="429"/>
      <c r="FIG272" s="429"/>
      <c r="FIH272" s="429"/>
      <c r="FII272" s="429"/>
      <c r="FIJ272" s="429"/>
      <c r="FIK272" s="429"/>
      <c r="FIL272" s="429"/>
      <c r="FIM272" s="432"/>
      <c r="FIN272" s="432"/>
      <c r="FIO272" s="429"/>
      <c r="FIP272" s="429"/>
      <c r="FIQ272" s="429"/>
      <c r="FIR272" s="429"/>
      <c r="FIS272" s="429"/>
      <c r="FIT272" s="429"/>
      <c r="FIU272" s="429"/>
      <c r="FIV272" s="429"/>
      <c r="FIW272" s="429"/>
      <c r="FIX272" s="429"/>
      <c r="FIY272" s="429"/>
      <c r="FIZ272" s="429"/>
      <c r="FJA272" s="429"/>
      <c r="FJB272" s="429"/>
      <c r="FJC272" s="429"/>
      <c r="FJD272" s="429"/>
      <c r="FJE272" s="429"/>
      <c r="FJF272" s="429"/>
      <c r="FJG272" s="429"/>
      <c r="FJH272" s="429"/>
      <c r="FJI272" s="429"/>
      <c r="FJJ272" s="429"/>
      <c r="FJK272" s="429"/>
      <c r="FJL272" s="429"/>
      <c r="FJM272" s="432"/>
      <c r="FJN272" s="432"/>
      <c r="FJO272" s="429"/>
      <c r="FJP272" s="429"/>
      <c r="FJQ272" s="429"/>
      <c r="FJR272" s="429"/>
      <c r="FJS272" s="429"/>
      <c r="FJT272" s="429"/>
      <c r="FJU272" s="429"/>
      <c r="FJV272" s="429"/>
      <c r="FJW272" s="429"/>
      <c r="FJX272" s="429"/>
      <c r="FJY272" s="429"/>
      <c r="FJZ272" s="429"/>
      <c r="FKA272" s="429"/>
      <c r="FKB272" s="429"/>
      <c r="FKC272" s="429"/>
      <c r="FKD272" s="429"/>
      <c r="FKE272" s="429"/>
      <c r="FKF272" s="429"/>
      <c r="FKG272" s="429"/>
      <c r="FKH272" s="429"/>
      <c r="FKI272" s="429"/>
      <c r="FKJ272" s="429"/>
      <c r="FKK272" s="429"/>
      <c r="FKL272" s="429"/>
      <c r="FKM272" s="432"/>
      <c r="FKN272" s="432"/>
      <c r="FKO272" s="429"/>
      <c r="FKP272" s="429"/>
      <c r="FKQ272" s="429"/>
      <c r="FKR272" s="429"/>
      <c r="FKS272" s="429"/>
      <c r="FKT272" s="429"/>
      <c r="FKU272" s="429"/>
      <c r="FKV272" s="429"/>
      <c r="FKW272" s="429"/>
      <c r="FKX272" s="429"/>
      <c r="FKY272" s="429"/>
      <c r="FKZ272" s="429"/>
      <c r="FLA272" s="429"/>
      <c r="FLB272" s="429"/>
      <c r="FLC272" s="429"/>
      <c r="FLD272" s="429"/>
      <c r="FLE272" s="429"/>
      <c r="FLF272" s="429"/>
      <c r="FLG272" s="429"/>
      <c r="FLH272" s="429"/>
      <c r="FLI272" s="429"/>
      <c r="FLJ272" s="429"/>
      <c r="FLK272" s="429"/>
      <c r="FLL272" s="429"/>
      <c r="FLM272" s="432"/>
      <c r="FLN272" s="432"/>
      <c r="FLO272" s="429"/>
      <c r="FLP272" s="429"/>
      <c r="FLQ272" s="429"/>
      <c r="FLR272" s="429"/>
      <c r="FLS272" s="429"/>
      <c r="FLT272" s="429"/>
      <c r="FLU272" s="429"/>
      <c r="FLV272" s="429"/>
      <c r="FLW272" s="429"/>
      <c r="FLX272" s="429"/>
      <c r="FLY272" s="429"/>
      <c r="FLZ272" s="429"/>
      <c r="FMA272" s="429"/>
      <c r="FMB272" s="429"/>
      <c r="FMC272" s="429"/>
      <c r="FMD272" s="429"/>
      <c r="FME272" s="429"/>
      <c r="FMF272" s="429"/>
      <c r="FMG272" s="429"/>
      <c r="FMH272" s="429"/>
      <c r="FMI272" s="429"/>
      <c r="FMJ272" s="429"/>
      <c r="FMK272" s="429"/>
      <c r="FML272" s="429"/>
      <c r="FMM272" s="432"/>
      <c r="FMN272" s="432"/>
      <c r="FMO272" s="429"/>
      <c r="FMP272" s="429"/>
      <c r="FMQ272" s="429"/>
      <c r="FMR272" s="429"/>
      <c r="FMS272" s="429"/>
      <c r="FMT272" s="429"/>
      <c r="FMU272" s="429"/>
      <c r="FMV272" s="429"/>
      <c r="FMW272" s="429"/>
      <c r="FMX272" s="429"/>
      <c r="FMY272" s="429"/>
      <c r="FMZ272" s="429"/>
      <c r="FNA272" s="429"/>
      <c r="FNB272" s="429"/>
      <c r="FNC272" s="429"/>
      <c r="FND272" s="429"/>
      <c r="FNE272" s="429"/>
      <c r="FNF272" s="429"/>
      <c r="FNG272" s="429"/>
      <c r="FNH272" s="429"/>
      <c r="FNI272" s="429"/>
      <c r="FNJ272" s="429"/>
      <c r="FNK272" s="429"/>
      <c r="FNL272" s="429"/>
      <c r="FNM272" s="432"/>
      <c r="FNN272" s="432"/>
      <c r="FNO272" s="429"/>
      <c r="FNP272" s="429"/>
      <c r="FNQ272" s="429"/>
      <c r="FNR272" s="429"/>
      <c r="FNS272" s="429"/>
      <c r="FNT272" s="429"/>
      <c r="FNU272" s="429"/>
      <c r="FNV272" s="429"/>
      <c r="FNW272" s="429"/>
      <c r="FNX272" s="429"/>
      <c r="FNY272" s="429"/>
      <c r="FNZ272" s="429"/>
      <c r="FOA272" s="429"/>
      <c r="FOB272" s="429"/>
      <c r="FOC272" s="429"/>
      <c r="FOD272" s="429"/>
      <c r="FOE272" s="429"/>
      <c r="FOF272" s="429"/>
      <c r="FOG272" s="429"/>
      <c r="FOH272" s="429"/>
      <c r="FOI272" s="429"/>
      <c r="FOJ272" s="429"/>
      <c r="FOK272" s="429"/>
      <c r="FOL272" s="429"/>
      <c r="FOM272" s="432"/>
      <c r="FON272" s="432"/>
      <c r="FOO272" s="429"/>
      <c r="FOP272" s="429"/>
      <c r="FOQ272" s="429"/>
      <c r="FOR272" s="429"/>
      <c r="FOS272" s="429"/>
      <c r="FOT272" s="429"/>
      <c r="FOU272" s="429"/>
      <c r="FOV272" s="429"/>
      <c r="FOW272" s="429"/>
      <c r="FOX272" s="429"/>
      <c r="FOY272" s="429"/>
      <c r="FOZ272" s="429"/>
      <c r="FPA272" s="429"/>
      <c r="FPB272" s="429"/>
      <c r="FPC272" s="429"/>
      <c r="FPD272" s="429"/>
      <c r="FPE272" s="429"/>
      <c r="FPF272" s="429"/>
      <c r="FPG272" s="429"/>
      <c r="FPH272" s="429"/>
      <c r="FPI272" s="429"/>
      <c r="FPJ272" s="429"/>
      <c r="FPK272" s="429"/>
      <c r="FPL272" s="429"/>
      <c r="FPM272" s="432"/>
      <c r="FPN272" s="432"/>
      <c r="FPO272" s="429"/>
      <c r="FPP272" s="429"/>
      <c r="FPQ272" s="429"/>
      <c r="FPR272" s="429"/>
      <c r="FPS272" s="429"/>
      <c r="FPT272" s="429"/>
      <c r="FPU272" s="429"/>
      <c r="FPV272" s="429"/>
      <c r="FPW272" s="429"/>
      <c r="FPX272" s="429"/>
      <c r="FPY272" s="429"/>
      <c r="FPZ272" s="429"/>
      <c r="FQA272" s="429"/>
      <c r="FQB272" s="429"/>
      <c r="FQC272" s="429"/>
      <c r="FQD272" s="429"/>
      <c r="FQE272" s="429"/>
      <c r="FQF272" s="429"/>
      <c r="FQG272" s="429"/>
      <c r="FQH272" s="429"/>
      <c r="FQI272" s="429"/>
      <c r="FQJ272" s="429"/>
      <c r="FQK272" s="429"/>
      <c r="FQL272" s="429"/>
      <c r="FQM272" s="432"/>
      <c r="FQN272" s="432"/>
      <c r="FQO272" s="429"/>
      <c r="FQP272" s="429"/>
      <c r="FQQ272" s="429"/>
      <c r="FQR272" s="429"/>
      <c r="FQS272" s="429"/>
      <c r="FQT272" s="429"/>
      <c r="FQU272" s="429"/>
      <c r="FQV272" s="429"/>
      <c r="FQW272" s="429"/>
      <c r="FQX272" s="429"/>
      <c r="FQY272" s="429"/>
      <c r="FQZ272" s="429"/>
      <c r="FRA272" s="429"/>
      <c r="FRB272" s="429"/>
      <c r="FRC272" s="429"/>
      <c r="FRD272" s="429"/>
      <c r="FRE272" s="429"/>
      <c r="FRF272" s="429"/>
      <c r="FRG272" s="429"/>
      <c r="FRH272" s="429"/>
      <c r="FRI272" s="429"/>
      <c r="FRJ272" s="429"/>
      <c r="FRK272" s="429"/>
      <c r="FRL272" s="429"/>
      <c r="FRM272" s="432"/>
      <c r="FRN272" s="432"/>
      <c r="FRO272" s="429"/>
      <c r="FRP272" s="429"/>
      <c r="FRQ272" s="429"/>
      <c r="FRR272" s="429"/>
      <c r="FRS272" s="429"/>
      <c r="FRT272" s="429"/>
      <c r="FRU272" s="429"/>
      <c r="FRV272" s="429"/>
      <c r="FRW272" s="429"/>
      <c r="FRX272" s="429"/>
      <c r="FRY272" s="429"/>
      <c r="FRZ272" s="429"/>
      <c r="FSA272" s="429"/>
      <c r="FSB272" s="429"/>
      <c r="FSC272" s="429"/>
      <c r="FSD272" s="429"/>
      <c r="FSE272" s="429"/>
      <c r="FSF272" s="429"/>
      <c r="FSG272" s="429"/>
      <c r="FSH272" s="429"/>
      <c r="FSI272" s="429"/>
      <c r="FSJ272" s="429"/>
      <c r="FSK272" s="429"/>
      <c r="FSL272" s="429"/>
      <c r="FSM272" s="432"/>
      <c r="FSN272" s="432"/>
      <c r="FSO272" s="429"/>
      <c r="FSP272" s="429"/>
      <c r="FSQ272" s="429"/>
      <c r="FSR272" s="429"/>
      <c r="FSS272" s="429"/>
      <c r="FST272" s="429"/>
      <c r="FSU272" s="429"/>
      <c r="FSV272" s="429"/>
      <c r="FSW272" s="429"/>
      <c r="FSX272" s="429"/>
      <c r="FSY272" s="429"/>
      <c r="FSZ272" s="429"/>
      <c r="FTA272" s="429"/>
      <c r="FTB272" s="429"/>
      <c r="FTC272" s="429"/>
      <c r="FTD272" s="429"/>
      <c r="FTE272" s="429"/>
      <c r="FTF272" s="429"/>
      <c r="FTG272" s="429"/>
      <c r="FTH272" s="429"/>
      <c r="FTI272" s="429"/>
      <c r="FTJ272" s="429"/>
      <c r="FTK272" s="429"/>
      <c r="FTL272" s="429"/>
      <c r="FTM272" s="432"/>
      <c r="FTN272" s="432"/>
      <c r="FTO272" s="429"/>
      <c r="FTP272" s="429"/>
      <c r="FTQ272" s="429"/>
      <c r="FTR272" s="429"/>
      <c r="FTS272" s="429"/>
      <c r="FTT272" s="429"/>
      <c r="FTU272" s="429"/>
      <c r="FTV272" s="429"/>
      <c r="FTW272" s="429"/>
      <c r="FTX272" s="429"/>
      <c r="FTY272" s="429"/>
      <c r="FTZ272" s="429"/>
      <c r="FUA272" s="429"/>
      <c r="FUB272" s="429"/>
      <c r="FUC272" s="429"/>
      <c r="FUD272" s="429"/>
      <c r="FUE272" s="429"/>
      <c r="FUF272" s="429"/>
      <c r="FUG272" s="429"/>
      <c r="FUH272" s="429"/>
      <c r="FUI272" s="429"/>
      <c r="FUJ272" s="429"/>
      <c r="FUK272" s="429"/>
      <c r="FUL272" s="429"/>
      <c r="FUM272" s="432"/>
      <c r="FUN272" s="432"/>
      <c r="FUO272" s="429"/>
      <c r="FUP272" s="429"/>
      <c r="FUQ272" s="429"/>
      <c r="FUR272" s="429"/>
      <c r="FUS272" s="429"/>
      <c r="FUT272" s="429"/>
      <c r="FUU272" s="429"/>
      <c r="FUV272" s="429"/>
      <c r="FUW272" s="429"/>
      <c r="FUX272" s="429"/>
      <c r="FUY272" s="429"/>
      <c r="FUZ272" s="429"/>
      <c r="FVA272" s="429"/>
      <c r="FVB272" s="429"/>
      <c r="FVC272" s="429"/>
      <c r="FVD272" s="429"/>
      <c r="FVE272" s="429"/>
      <c r="FVF272" s="429"/>
      <c r="FVG272" s="429"/>
      <c r="FVH272" s="429"/>
      <c r="FVI272" s="429"/>
      <c r="FVJ272" s="429"/>
      <c r="FVK272" s="429"/>
      <c r="FVL272" s="429"/>
      <c r="FVM272" s="432"/>
      <c r="FVN272" s="432"/>
      <c r="FVO272" s="429"/>
      <c r="FVP272" s="429"/>
      <c r="FVQ272" s="429"/>
      <c r="FVR272" s="429"/>
      <c r="FVS272" s="429"/>
      <c r="FVT272" s="429"/>
      <c r="FVU272" s="429"/>
      <c r="FVV272" s="429"/>
      <c r="FVW272" s="429"/>
      <c r="FVX272" s="429"/>
      <c r="FVY272" s="429"/>
      <c r="FVZ272" s="429"/>
      <c r="FWA272" s="429"/>
      <c r="FWB272" s="429"/>
      <c r="FWC272" s="429"/>
      <c r="FWD272" s="429"/>
      <c r="FWE272" s="429"/>
      <c r="FWF272" s="429"/>
      <c r="FWG272" s="429"/>
      <c r="FWH272" s="429"/>
      <c r="FWI272" s="429"/>
      <c r="FWJ272" s="429"/>
      <c r="FWK272" s="429"/>
      <c r="FWL272" s="429"/>
      <c r="FWM272" s="432"/>
      <c r="FWN272" s="432"/>
      <c r="FWO272" s="429"/>
      <c r="FWP272" s="429"/>
      <c r="FWQ272" s="429"/>
      <c r="FWR272" s="429"/>
      <c r="FWS272" s="429"/>
      <c r="FWT272" s="429"/>
      <c r="FWU272" s="429"/>
      <c r="FWV272" s="429"/>
      <c r="FWW272" s="429"/>
      <c r="FWX272" s="429"/>
      <c r="FWY272" s="429"/>
      <c r="FWZ272" s="429"/>
      <c r="FXA272" s="429"/>
      <c r="FXB272" s="429"/>
      <c r="FXC272" s="429"/>
      <c r="FXD272" s="429"/>
      <c r="FXE272" s="429"/>
      <c r="FXF272" s="429"/>
      <c r="FXG272" s="429"/>
      <c r="FXH272" s="429"/>
      <c r="FXI272" s="429"/>
      <c r="FXJ272" s="429"/>
      <c r="FXK272" s="429"/>
      <c r="FXL272" s="429"/>
      <c r="FXM272" s="432"/>
      <c r="FXN272" s="432"/>
      <c r="FXO272" s="429"/>
      <c r="FXP272" s="429"/>
      <c r="FXQ272" s="429"/>
      <c r="FXR272" s="429"/>
      <c r="FXS272" s="429"/>
      <c r="FXT272" s="429"/>
      <c r="FXU272" s="429"/>
      <c r="FXV272" s="429"/>
      <c r="FXW272" s="429"/>
      <c r="FXX272" s="429"/>
      <c r="FXY272" s="429"/>
      <c r="FXZ272" s="429"/>
      <c r="FYA272" s="429"/>
      <c r="FYB272" s="429"/>
      <c r="FYC272" s="429"/>
      <c r="FYD272" s="429"/>
      <c r="FYE272" s="429"/>
      <c r="FYF272" s="429"/>
      <c r="FYG272" s="429"/>
      <c r="FYH272" s="429"/>
      <c r="FYI272" s="429"/>
      <c r="FYJ272" s="429"/>
      <c r="FYK272" s="429"/>
      <c r="FYL272" s="429"/>
      <c r="FYM272" s="432"/>
      <c r="FYN272" s="432"/>
      <c r="FYO272" s="429"/>
      <c r="FYP272" s="429"/>
      <c r="FYQ272" s="429"/>
      <c r="FYR272" s="429"/>
      <c r="FYS272" s="429"/>
      <c r="FYT272" s="429"/>
      <c r="FYU272" s="429"/>
      <c r="FYV272" s="429"/>
      <c r="FYW272" s="429"/>
      <c r="FYX272" s="429"/>
      <c r="FYY272" s="429"/>
      <c r="FYZ272" s="429"/>
      <c r="FZA272" s="429"/>
      <c r="FZB272" s="429"/>
      <c r="FZC272" s="429"/>
      <c r="FZD272" s="429"/>
      <c r="FZE272" s="429"/>
      <c r="FZF272" s="429"/>
      <c r="FZG272" s="429"/>
      <c r="FZH272" s="429"/>
      <c r="FZI272" s="429"/>
      <c r="FZJ272" s="429"/>
      <c r="FZK272" s="429"/>
      <c r="FZL272" s="429"/>
      <c r="FZM272" s="432"/>
      <c r="FZN272" s="432"/>
      <c r="FZO272" s="429"/>
      <c r="FZP272" s="429"/>
      <c r="FZQ272" s="429"/>
      <c r="FZR272" s="429"/>
      <c r="FZS272" s="429"/>
      <c r="FZT272" s="429"/>
      <c r="FZU272" s="429"/>
      <c r="FZV272" s="429"/>
      <c r="FZW272" s="429"/>
      <c r="FZX272" s="429"/>
      <c r="FZY272" s="429"/>
      <c r="FZZ272" s="429"/>
      <c r="GAA272" s="429"/>
      <c r="GAB272" s="429"/>
      <c r="GAC272" s="429"/>
      <c r="GAD272" s="429"/>
      <c r="GAE272" s="429"/>
      <c r="GAF272" s="429"/>
      <c r="GAG272" s="429"/>
      <c r="GAH272" s="429"/>
      <c r="GAI272" s="429"/>
      <c r="GAJ272" s="429"/>
      <c r="GAK272" s="429"/>
      <c r="GAL272" s="429"/>
      <c r="GAM272" s="432"/>
      <c r="GAN272" s="432"/>
      <c r="GAO272" s="429"/>
      <c r="GAP272" s="429"/>
      <c r="GAQ272" s="429"/>
      <c r="GAR272" s="429"/>
      <c r="GAS272" s="429"/>
      <c r="GAT272" s="429"/>
      <c r="GAU272" s="429"/>
      <c r="GAV272" s="429"/>
      <c r="GAW272" s="429"/>
      <c r="GAX272" s="429"/>
      <c r="GAY272" s="429"/>
      <c r="GAZ272" s="429"/>
      <c r="GBA272" s="429"/>
      <c r="GBB272" s="429"/>
      <c r="GBC272" s="429"/>
      <c r="GBD272" s="429"/>
      <c r="GBE272" s="429"/>
      <c r="GBF272" s="429"/>
      <c r="GBG272" s="429"/>
      <c r="GBH272" s="429"/>
      <c r="GBI272" s="429"/>
      <c r="GBJ272" s="429"/>
      <c r="GBK272" s="429"/>
      <c r="GBL272" s="429"/>
      <c r="GBM272" s="432"/>
      <c r="GBN272" s="432"/>
      <c r="GBO272" s="429"/>
      <c r="GBP272" s="429"/>
      <c r="GBQ272" s="429"/>
      <c r="GBR272" s="429"/>
      <c r="GBS272" s="429"/>
      <c r="GBT272" s="429"/>
      <c r="GBU272" s="429"/>
      <c r="GBV272" s="429"/>
      <c r="GBW272" s="429"/>
      <c r="GBX272" s="429"/>
      <c r="GBY272" s="429"/>
      <c r="GBZ272" s="429"/>
      <c r="GCA272" s="429"/>
      <c r="GCB272" s="429"/>
      <c r="GCC272" s="429"/>
      <c r="GCD272" s="429"/>
      <c r="GCE272" s="429"/>
      <c r="GCF272" s="429"/>
      <c r="GCG272" s="429"/>
      <c r="GCH272" s="429"/>
      <c r="GCI272" s="429"/>
      <c r="GCJ272" s="429"/>
      <c r="GCK272" s="429"/>
      <c r="GCL272" s="429"/>
      <c r="GCM272" s="432"/>
      <c r="GCN272" s="432"/>
      <c r="GCO272" s="429"/>
      <c r="GCP272" s="429"/>
      <c r="GCQ272" s="429"/>
      <c r="GCR272" s="429"/>
      <c r="GCS272" s="429"/>
      <c r="GCT272" s="429"/>
      <c r="GCU272" s="429"/>
      <c r="GCV272" s="429"/>
      <c r="GCW272" s="429"/>
      <c r="GCX272" s="429"/>
      <c r="GCY272" s="429"/>
      <c r="GCZ272" s="429"/>
      <c r="GDA272" s="429"/>
      <c r="GDB272" s="429"/>
      <c r="GDC272" s="429"/>
      <c r="GDD272" s="429"/>
      <c r="GDE272" s="429"/>
      <c r="GDF272" s="429"/>
      <c r="GDG272" s="429"/>
      <c r="GDH272" s="429"/>
      <c r="GDI272" s="429"/>
      <c r="GDJ272" s="429"/>
      <c r="GDK272" s="429"/>
      <c r="GDL272" s="429"/>
      <c r="GDM272" s="432"/>
      <c r="GDN272" s="432"/>
      <c r="GDO272" s="429"/>
      <c r="GDP272" s="429"/>
      <c r="GDQ272" s="429"/>
      <c r="GDR272" s="429"/>
      <c r="GDS272" s="429"/>
      <c r="GDT272" s="429"/>
      <c r="GDU272" s="429"/>
      <c r="GDV272" s="429"/>
      <c r="GDW272" s="429"/>
      <c r="GDX272" s="429"/>
      <c r="GDY272" s="429"/>
      <c r="GDZ272" s="429"/>
      <c r="GEA272" s="429"/>
      <c r="GEB272" s="429"/>
      <c r="GEC272" s="429"/>
      <c r="GED272" s="429"/>
      <c r="GEE272" s="429"/>
      <c r="GEF272" s="429"/>
      <c r="GEG272" s="429"/>
      <c r="GEH272" s="429"/>
      <c r="GEI272" s="429"/>
      <c r="GEJ272" s="429"/>
      <c r="GEK272" s="429"/>
      <c r="GEL272" s="429"/>
      <c r="GEM272" s="432"/>
      <c r="GEN272" s="432"/>
      <c r="GEO272" s="429"/>
      <c r="GEP272" s="429"/>
      <c r="GEQ272" s="429"/>
      <c r="GER272" s="429"/>
      <c r="GES272" s="429"/>
      <c r="GET272" s="429"/>
      <c r="GEU272" s="429"/>
      <c r="GEV272" s="429"/>
      <c r="GEW272" s="429"/>
      <c r="GEX272" s="429"/>
      <c r="GEY272" s="429"/>
      <c r="GEZ272" s="429"/>
      <c r="GFA272" s="429"/>
      <c r="GFB272" s="429"/>
      <c r="GFC272" s="429"/>
      <c r="GFD272" s="429"/>
      <c r="GFE272" s="429"/>
      <c r="GFF272" s="429"/>
      <c r="GFG272" s="429"/>
      <c r="GFH272" s="429"/>
      <c r="GFI272" s="429"/>
      <c r="GFJ272" s="429"/>
      <c r="GFK272" s="429"/>
      <c r="GFL272" s="429"/>
      <c r="GFM272" s="432"/>
      <c r="GFN272" s="432"/>
      <c r="GFO272" s="429"/>
      <c r="GFP272" s="429"/>
      <c r="GFQ272" s="429"/>
      <c r="GFR272" s="429"/>
      <c r="GFS272" s="429"/>
      <c r="GFT272" s="429"/>
      <c r="GFU272" s="429"/>
      <c r="GFV272" s="429"/>
      <c r="GFW272" s="429"/>
      <c r="GFX272" s="429"/>
      <c r="GFY272" s="429"/>
      <c r="GFZ272" s="429"/>
      <c r="GGA272" s="429"/>
      <c r="GGB272" s="429"/>
      <c r="GGC272" s="429"/>
      <c r="GGD272" s="429"/>
      <c r="GGE272" s="429"/>
      <c r="GGF272" s="429"/>
      <c r="GGG272" s="429"/>
      <c r="GGH272" s="429"/>
      <c r="GGI272" s="429"/>
      <c r="GGJ272" s="429"/>
      <c r="GGK272" s="429"/>
      <c r="GGL272" s="429"/>
      <c r="GGM272" s="432"/>
      <c r="GGN272" s="432"/>
      <c r="GGO272" s="429"/>
      <c r="GGP272" s="429"/>
      <c r="GGQ272" s="429"/>
      <c r="GGR272" s="429"/>
      <c r="GGS272" s="429"/>
      <c r="GGT272" s="429"/>
      <c r="GGU272" s="429"/>
      <c r="GGV272" s="429"/>
      <c r="GGW272" s="429"/>
      <c r="GGX272" s="429"/>
      <c r="GGY272" s="429"/>
      <c r="GGZ272" s="429"/>
      <c r="GHA272" s="429"/>
      <c r="GHB272" s="429"/>
      <c r="GHC272" s="429"/>
      <c r="GHD272" s="429"/>
      <c r="GHE272" s="429"/>
      <c r="GHF272" s="429"/>
      <c r="GHG272" s="429"/>
      <c r="GHH272" s="429"/>
      <c r="GHI272" s="429"/>
      <c r="GHJ272" s="429"/>
      <c r="GHK272" s="429"/>
      <c r="GHL272" s="429"/>
      <c r="GHM272" s="432"/>
      <c r="GHN272" s="432"/>
      <c r="GHO272" s="429"/>
      <c r="GHP272" s="429"/>
      <c r="GHQ272" s="429"/>
      <c r="GHR272" s="429"/>
      <c r="GHS272" s="429"/>
      <c r="GHT272" s="429"/>
      <c r="GHU272" s="429"/>
      <c r="GHV272" s="429"/>
      <c r="GHW272" s="429"/>
      <c r="GHX272" s="429"/>
      <c r="GHY272" s="429"/>
      <c r="GHZ272" s="429"/>
      <c r="GIA272" s="429"/>
      <c r="GIB272" s="429"/>
      <c r="GIC272" s="429"/>
      <c r="GID272" s="429"/>
      <c r="GIE272" s="429"/>
      <c r="GIF272" s="429"/>
      <c r="GIG272" s="429"/>
      <c r="GIH272" s="429"/>
      <c r="GII272" s="429"/>
      <c r="GIJ272" s="429"/>
      <c r="GIK272" s="429"/>
      <c r="GIL272" s="429"/>
      <c r="GIM272" s="432"/>
      <c r="GIN272" s="432"/>
      <c r="GIO272" s="429"/>
      <c r="GIP272" s="429"/>
      <c r="GIQ272" s="429"/>
      <c r="GIR272" s="429"/>
      <c r="GIS272" s="429"/>
      <c r="GIT272" s="429"/>
      <c r="GIU272" s="429"/>
      <c r="GIV272" s="429"/>
      <c r="GIW272" s="429"/>
      <c r="GIX272" s="429"/>
      <c r="GIY272" s="429"/>
      <c r="GIZ272" s="429"/>
      <c r="GJA272" s="429"/>
      <c r="GJB272" s="429"/>
      <c r="GJC272" s="429"/>
      <c r="GJD272" s="429"/>
      <c r="GJE272" s="429"/>
      <c r="GJF272" s="429"/>
      <c r="GJG272" s="429"/>
      <c r="GJH272" s="429"/>
      <c r="GJI272" s="429"/>
      <c r="GJJ272" s="429"/>
      <c r="GJK272" s="429"/>
      <c r="GJL272" s="429"/>
      <c r="GJM272" s="432"/>
      <c r="GJN272" s="432"/>
      <c r="GJO272" s="429"/>
      <c r="GJP272" s="429"/>
      <c r="GJQ272" s="429"/>
      <c r="GJR272" s="429"/>
      <c r="GJS272" s="429"/>
      <c r="GJT272" s="429"/>
      <c r="GJU272" s="429"/>
      <c r="GJV272" s="429"/>
      <c r="GJW272" s="429"/>
      <c r="GJX272" s="429"/>
      <c r="GJY272" s="429"/>
      <c r="GJZ272" s="429"/>
      <c r="GKA272" s="429"/>
      <c r="GKB272" s="429"/>
      <c r="GKC272" s="429"/>
      <c r="GKD272" s="429"/>
      <c r="GKE272" s="429"/>
      <c r="GKF272" s="429"/>
      <c r="GKG272" s="429"/>
      <c r="GKH272" s="429"/>
      <c r="GKI272" s="429"/>
      <c r="GKJ272" s="429"/>
      <c r="GKK272" s="429"/>
      <c r="GKL272" s="429"/>
      <c r="GKM272" s="432"/>
      <c r="GKN272" s="432"/>
      <c r="GKO272" s="429"/>
      <c r="GKP272" s="429"/>
      <c r="GKQ272" s="429"/>
      <c r="GKR272" s="429"/>
      <c r="GKS272" s="429"/>
      <c r="GKT272" s="429"/>
      <c r="GKU272" s="429"/>
      <c r="GKV272" s="429"/>
      <c r="GKW272" s="429"/>
      <c r="GKX272" s="429"/>
      <c r="GKY272" s="429"/>
      <c r="GKZ272" s="429"/>
      <c r="GLA272" s="429"/>
      <c r="GLB272" s="429"/>
      <c r="GLC272" s="429"/>
      <c r="GLD272" s="429"/>
      <c r="GLE272" s="429"/>
      <c r="GLF272" s="429"/>
      <c r="GLG272" s="429"/>
      <c r="GLH272" s="429"/>
      <c r="GLI272" s="429"/>
      <c r="GLJ272" s="429"/>
      <c r="GLK272" s="429"/>
      <c r="GLL272" s="429"/>
      <c r="GLM272" s="432"/>
      <c r="GLN272" s="432"/>
      <c r="GLO272" s="429"/>
      <c r="GLP272" s="429"/>
      <c r="GLQ272" s="429"/>
      <c r="GLR272" s="429"/>
      <c r="GLS272" s="429"/>
      <c r="GLT272" s="429"/>
      <c r="GLU272" s="429"/>
      <c r="GLV272" s="429"/>
      <c r="GLW272" s="429"/>
      <c r="GLX272" s="429"/>
      <c r="GLY272" s="429"/>
      <c r="GLZ272" s="429"/>
      <c r="GMA272" s="429"/>
      <c r="GMB272" s="429"/>
      <c r="GMC272" s="429"/>
      <c r="GMD272" s="429"/>
      <c r="GME272" s="429"/>
      <c r="GMF272" s="429"/>
      <c r="GMG272" s="429"/>
      <c r="GMH272" s="429"/>
      <c r="GMI272" s="429"/>
      <c r="GMJ272" s="429"/>
      <c r="GMK272" s="429"/>
      <c r="GML272" s="429"/>
      <c r="GMM272" s="432"/>
      <c r="GMN272" s="432"/>
      <c r="GMO272" s="429"/>
      <c r="GMP272" s="429"/>
      <c r="GMQ272" s="429"/>
      <c r="GMR272" s="429"/>
      <c r="GMS272" s="429"/>
      <c r="GMT272" s="429"/>
      <c r="GMU272" s="429"/>
      <c r="GMV272" s="429"/>
      <c r="GMW272" s="429"/>
      <c r="GMX272" s="429"/>
      <c r="GMY272" s="429"/>
      <c r="GMZ272" s="429"/>
      <c r="GNA272" s="429"/>
      <c r="GNB272" s="429"/>
      <c r="GNC272" s="429"/>
      <c r="GND272" s="429"/>
      <c r="GNE272" s="429"/>
      <c r="GNF272" s="429"/>
      <c r="GNG272" s="429"/>
      <c r="GNH272" s="429"/>
      <c r="GNI272" s="429"/>
      <c r="GNJ272" s="429"/>
      <c r="GNK272" s="429"/>
      <c r="GNL272" s="429"/>
      <c r="GNM272" s="432"/>
      <c r="GNN272" s="432"/>
      <c r="GNO272" s="429"/>
      <c r="GNP272" s="429"/>
      <c r="GNQ272" s="429"/>
      <c r="GNR272" s="429"/>
      <c r="GNS272" s="429"/>
      <c r="GNT272" s="429"/>
      <c r="GNU272" s="429"/>
      <c r="GNV272" s="429"/>
      <c r="GNW272" s="429"/>
      <c r="GNX272" s="429"/>
      <c r="GNY272" s="429"/>
      <c r="GNZ272" s="429"/>
      <c r="GOA272" s="429"/>
      <c r="GOB272" s="429"/>
      <c r="GOC272" s="429"/>
      <c r="GOD272" s="429"/>
      <c r="GOE272" s="429"/>
      <c r="GOF272" s="429"/>
      <c r="GOG272" s="429"/>
      <c r="GOH272" s="429"/>
      <c r="GOI272" s="429"/>
      <c r="GOJ272" s="429"/>
      <c r="GOK272" s="429"/>
      <c r="GOL272" s="429"/>
      <c r="GOM272" s="432"/>
      <c r="GON272" s="432"/>
      <c r="GOO272" s="429"/>
      <c r="GOP272" s="429"/>
      <c r="GOQ272" s="429"/>
      <c r="GOR272" s="429"/>
      <c r="GOS272" s="429"/>
      <c r="GOT272" s="429"/>
      <c r="GOU272" s="429"/>
      <c r="GOV272" s="429"/>
      <c r="GOW272" s="429"/>
      <c r="GOX272" s="429"/>
      <c r="GOY272" s="429"/>
      <c r="GOZ272" s="429"/>
      <c r="GPA272" s="429"/>
      <c r="GPB272" s="429"/>
      <c r="GPC272" s="429"/>
      <c r="GPD272" s="429"/>
      <c r="GPE272" s="429"/>
      <c r="GPF272" s="429"/>
      <c r="GPG272" s="429"/>
      <c r="GPH272" s="429"/>
      <c r="GPI272" s="429"/>
      <c r="GPJ272" s="429"/>
      <c r="GPK272" s="429"/>
      <c r="GPL272" s="429"/>
      <c r="GPM272" s="432"/>
      <c r="GPN272" s="432"/>
      <c r="GPO272" s="429"/>
      <c r="GPP272" s="429"/>
      <c r="GPQ272" s="429"/>
      <c r="GPR272" s="429"/>
      <c r="GPS272" s="429"/>
      <c r="GPT272" s="429"/>
      <c r="GPU272" s="429"/>
      <c r="GPV272" s="429"/>
      <c r="GPW272" s="429"/>
      <c r="GPX272" s="429"/>
      <c r="GPY272" s="429"/>
      <c r="GPZ272" s="429"/>
      <c r="GQA272" s="429"/>
      <c r="GQB272" s="429"/>
      <c r="GQC272" s="429"/>
      <c r="GQD272" s="429"/>
      <c r="GQE272" s="429"/>
      <c r="GQF272" s="429"/>
      <c r="GQG272" s="429"/>
      <c r="GQH272" s="429"/>
      <c r="GQI272" s="429"/>
      <c r="GQJ272" s="429"/>
      <c r="GQK272" s="429"/>
      <c r="GQL272" s="429"/>
      <c r="GQM272" s="432"/>
      <c r="GQN272" s="432"/>
      <c r="GQO272" s="429"/>
      <c r="GQP272" s="429"/>
      <c r="GQQ272" s="429"/>
      <c r="GQR272" s="429"/>
      <c r="GQS272" s="429"/>
      <c r="GQT272" s="429"/>
      <c r="GQU272" s="429"/>
      <c r="GQV272" s="429"/>
      <c r="GQW272" s="429"/>
      <c r="GQX272" s="429"/>
      <c r="GQY272" s="429"/>
      <c r="GQZ272" s="429"/>
      <c r="GRA272" s="429"/>
      <c r="GRB272" s="429"/>
      <c r="GRC272" s="429"/>
      <c r="GRD272" s="429"/>
      <c r="GRE272" s="429"/>
      <c r="GRF272" s="429"/>
      <c r="GRG272" s="429"/>
      <c r="GRH272" s="429"/>
      <c r="GRI272" s="429"/>
      <c r="GRJ272" s="429"/>
      <c r="GRK272" s="429"/>
      <c r="GRL272" s="429"/>
      <c r="GRM272" s="432"/>
      <c r="GRN272" s="432"/>
      <c r="GRO272" s="429"/>
      <c r="GRP272" s="429"/>
      <c r="GRQ272" s="429"/>
      <c r="GRR272" s="429"/>
      <c r="GRS272" s="429"/>
      <c r="GRT272" s="429"/>
      <c r="GRU272" s="429"/>
      <c r="GRV272" s="429"/>
      <c r="GRW272" s="429"/>
      <c r="GRX272" s="429"/>
      <c r="GRY272" s="429"/>
      <c r="GRZ272" s="429"/>
      <c r="GSA272" s="429"/>
      <c r="GSB272" s="429"/>
      <c r="GSC272" s="429"/>
      <c r="GSD272" s="429"/>
      <c r="GSE272" s="429"/>
      <c r="GSF272" s="429"/>
      <c r="GSG272" s="429"/>
      <c r="GSH272" s="429"/>
      <c r="GSI272" s="429"/>
      <c r="GSJ272" s="429"/>
      <c r="GSK272" s="429"/>
      <c r="GSL272" s="429"/>
      <c r="GSM272" s="432"/>
      <c r="GSN272" s="432"/>
      <c r="GSO272" s="429"/>
      <c r="GSP272" s="429"/>
      <c r="GSQ272" s="429"/>
      <c r="GSR272" s="429"/>
      <c r="GSS272" s="429"/>
      <c r="GST272" s="429"/>
      <c r="GSU272" s="429"/>
      <c r="GSV272" s="429"/>
      <c r="GSW272" s="429"/>
      <c r="GSX272" s="429"/>
      <c r="GSY272" s="429"/>
      <c r="GSZ272" s="429"/>
      <c r="GTA272" s="429"/>
      <c r="GTB272" s="429"/>
      <c r="GTC272" s="429"/>
      <c r="GTD272" s="429"/>
      <c r="GTE272" s="429"/>
      <c r="GTF272" s="429"/>
      <c r="GTG272" s="429"/>
      <c r="GTH272" s="429"/>
      <c r="GTI272" s="429"/>
      <c r="GTJ272" s="429"/>
      <c r="GTK272" s="429"/>
      <c r="GTL272" s="429"/>
      <c r="GTM272" s="432"/>
      <c r="GTN272" s="432"/>
      <c r="GTO272" s="429"/>
      <c r="GTP272" s="429"/>
      <c r="GTQ272" s="429"/>
      <c r="GTR272" s="429"/>
      <c r="GTS272" s="429"/>
      <c r="GTT272" s="429"/>
      <c r="GTU272" s="429"/>
      <c r="GTV272" s="429"/>
      <c r="GTW272" s="429"/>
      <c r="GTX272" s="429"/>
      <c r="GTY272" s="429"/>
      <c r="GTZ272" s="429"/>
      <c r="GUA272" s="429"/>
      <c r="GUB272" s="429"/>
      <c r="GUC272" s="429"/>
      <c r="GUD272" s="429"/>
      <c r="GUE272" s="429"/>
      <c r="GUF272" s="429"/>
      <c r="GUG272" s="429"/>
      <c r="GUH272" s="429"/>
      <c r="GUI272" s="429"/>
      <c r="GUJ272" s="429"/>
      <c r="GUK272" s="429"/>
      <c r="GUL272" s="429"/>
      <c r="GUM272" s="432"/>
      <c r="GUN272" s="432"/>
      <c r="GUO272" s="429"/>
      <c r="GUP272" s="429"/>
      <c r="GUQ272" s="429"/>
      <c r="GUR272" s="429"/>
      <c r="GUS272" s="429"/>
      <c r="GUT272" s="429"/>
      <c r="GUU272" s="429"/>
      <c r="GUV272" s="429"/>
      <c r="GUW272" s="429"/>
      <c r="GUX272" s="429"/>
      <c r="GUY272" s="429"/>
      <c r="GUZ272" s="429"/>
      <c r="GVA272" s="429"/>
      <c r="GVB272" s="429"/>
      <c r="GVC272" s="429"/>
      <c r="GVD272" s="429"/>
      <c r="GVE272" s="429"/>
      <c r="GVF272" s="429"/>
      <c r="GVG272" s="429"/>
      <c r="GVH272" s="429"/>
      <c r="GVI272" s="429"/>
      <c r="GVJ272" s="429"/>
      <c r="GVK272" s="429"/>
      <c r="GVL272" s="429"/>
      <c r="GVM272" s="432"/>
      <c r="GVN272" s="432"/>
      <c r="GVO272" s="429"/>
      <c r="GVP272" s="429"/>
      <c r="GVQ272" s="429"/>
      <c r="GVR272" s="429"/>
      <c r="GVS272" s="429"/>
      <c r="GVT272" s="429"/>
      <c r="GVU272" s="429"/>
      <c r="GVV272" s="429"/>
      <c r="GVW272" s="429"/>
      <c r="GVX272" s="429"/>
      <c r="GVY272" s="429"/>
      <c r="GVZ272" s="429"/>
      <c r="GWA272" s="429"/>
      <c r="GWB272" s="429"/>
      <c r="GWC272" s="429"/>
      <c r="GWD272" s="429"/>
      <c r="GWE272" s="429"/>
      <c r="GWF272" s="429"/>
      <c r="GWG272" s="429"/>
      <c r="GWH272" s="429"/>
      <c r="GWI272" s="429"/>
      <c r="GWJ272" s="429"/>
      <c r="GWK272" s="429"/>
      <c r="GWL272" s="429"/>
      <c r="GWM272" s="432"/>
      <c r="GWN272" s="432"/>
      <c r="GWO272" s="429"/>
      <c r="GWP272" s="429"/>
      <c r="GWQ272" s="429"/>
      <c r="GWR272" s="429"/>
      <c r="GWS272" s="429"/>
      <c r="GWT272" s="429"/>
      <c r="GWU272" s="429"/>
      <c r="GWV272" s="429"/>
      <c r="GWW272" s="429"/>
      <c r="GWX272" s="429"/>
      <c r="GWY272" s="429"/>
      <c r="GWZ272" s="429"/>
      <c r="GXA272" s="429"/>
      <c r="GXB272" s="429"/>
      <c r="GXC272" s="429"/>
      <c r="GXD272" s="429"/>
      <c r="GXE272" s="429"/>
      <c r="GXF272" s="429"/>
      <c r="GXG272" s="429"/>
      <c r="GXH272" s="429"/>
      <c r="GXI272" s="429"/>
      <c r="GXJ272" s="429"/>
      <c r="GXK272" s="429"/>
      <c r="GXL272" s="429"/>
      <c r="GXM272" s="432"/>
      <c r="GXN272" s="432"/>
      <c r="GXO272" s="429"/>
      <c r="GXP272" s="429"/>
      <c r="GXQ272" s="429"/>
      <c r="GXR272" s="429"/>
      <c r="GXS272" s="429"/>
      <c r="GXT272" s="429"/>
      <c r="GXU272" s="429"/>
      <c r="GXV272" s="429"/>
      <c r="GXW272" s="429"/>
      <c r="GXX272" s="429"/>
      <c r="GXY272" s="429"/>
      <c r="GXZ272" s="429"/>
      <c r="GYA272" s="429"/>
      <c r="GYB272" s="429"/>
      <c r="GYC272" s="429"/>
      <c r="GYD272" s="429"/>
      <c r="GYE272" s="429"/>
      <c r="GYF272" s="429"/>
      <c r="GYG272" s="429"/>
      <c r="GYH272" s="429"/>
      <c r="GYI272" s="429"/>
      <c r="GYJ272" s="429"/>
      <c r="GYK272" s="429"/>
      <c r="GYL272" s="429"/>
      <c r="GYM272" s="432"/>
      <c r="GYN272" s="432"/>
      <c r="GYO272" s="429"/>
      <c r="GYP272" s="429"/>
      <c r="GYQ272" s="429"/>
      <c r="GYR272" s="429"/>
      <c r="GYS272" s="429"/>
      <c r="GYT272" s="429"/>
      <c r="GYU272" s="429"/>
      <c r="GYV272" s="429"/>
      <c r="GYW272" s="429"/>
      <c r="GYX272" s="429"/>
      <c r="GYY272" s="429"/>
      <c r="GYZ272" s="429"/>
      <c r="GZA272" s="429"/>
      <c r="GZB272" s="429"/>
      <c r="GZC272" s="429"/>
      <c r="GZD272" s="429"/>
      <c r="GZE272" s="429"/>
      <c r="GZF272" s="429"/>
      <c r="GZG272" s="429"/>
      <c r="GZH272" s="429"/>
      <c r="GZI272" s="429"/>
      <c r="GZJ272" s="429"/>
      <c r="GZK272" s="429"/>
      <c r="GZL272" s="429"/>
      <c r="GZM272" s="432"/>
      <c r="GZN272" s="432"/>
      <c r="GZO272" s="429"/>
      <c r="GZP272" s="429"/>
      <c r="GZQ272" s="429"/>
      <c r="GZR272" s="429"/>
      <c r="GZS272" s="429"/>
      <c r="GZT272" s="429"/>
      <c r="GZU272" s="429"/>
      <c r="GZV272" s="429"/>
      <c r="GZW272" s="429"/>
      <c r="GZX272" s="429"/>
      <c r="GZY272" s="429"/>
      <c r="GZZ272" s="429"/>
      <c r="HAA272" s="429"/>
      <c r="HAB272" s="429"/>
      <c r="HAC272" s="429"/>
      <c r="HAD272" s="429"/>
      <c r="HAE272" s="429"/>
      <c r="HAF272" s="429"/>
      <c r="HAG272" s="429"/>
      <c r="HAH272" s="429"/>
      <c r="HAI272" s="429"/>
      <c r="HAJ272" s="429"/>
      <c r="HAK272" s="429"/>
      <c r="HAL272" s="429"/>
      <c r="HAM272" s="432"/>
      <c r="HAN272" s="432"/>
      <c r="HAO272" s="429"/>
      <c r="HAP272" s="429"/>
      <c r="HAQ272" s="429"/>
      <c r="HAR272" s="429"/>
      <c r="HAS272" s="429"/>
      <c r="HAT272" s="429"/>
      <c r="HAU272" s="429"/>
      <c r="HAV272" s="429"/>
      <c r="HAW272" s="429"/>
      <c r="HAX272" s="429"/>
      <c r="HAY272" s="429"/>
      <c r="HAZ272" s="429"/>
      <c r="HBA272" s="429"/>
      <c r="HBB272" s="429"/>
      <c r="HBC272" s="429"/>
      <c r="HBD272" s="429"/>
      <c r="HBE272" s="429"/>
      <c r="HBF272" s="429"/>
      <c r="HBG272" s="429"/>
      <c r="HBH272" s="429"/>
      <c r="HBI272" s="429"/>
      <c r="HBJ272" s="429"/>
      <c r="HBK272" s="429"/>
      <c r="HBL272" s="429"/>
      <c r="HBM272" s="432"/>
      <c r="HBN272" s="432"/>
      <c r="HBO272" s="429"/>
      <c r="HBP272" s="429"/>
      <c r="HBQ272" s="429"/>
      <c r="HBR272" s="429"/>
      <c r="HBS272" s="429"/>
      <c r="HBT272" s="429"/>
      <c r="HBU272" s="429"/>
      <c r="HBV272" s="429"/>
      <c r="HBW272" s="429"/>
      <c r="HBX272" s="429"/>
      <c r="HBY272" s="429"/>
      <c r="HBZ272" s="429"/>
      <c r="HCA272" s="429"/>
      <c r="HCB272" s="429"/>
      <c r="HCC272" s="429"/>
      <c r="HCD272" s="429"/>
      <c r="HCE272" s="429"/>
      <c r="HCF272" s="429"/>
      <c r="HCG272" s="429"/>
      <c r="HCH272" s="429"/>
      <c r="HCI272" s="429"/>
      <c r="HCJ272" s="429"/>
      <c r="HCK272" s="429"/>
      <c r="HCL272" s="429"/>
      <c r="HCM272" s="432"/>
      <c r="HCN272" s="432"/>
      <c r="HCO272" s="429"/>
      <c r="HCP272" s="429"/>
      <c r="HCQ272" s="429"/>
      <c r="HCR272" s="429"/>
      <c r="HCS272" s="429"/>
      <c r="HCT272" s="429"/>
      <c r="HCU272" s="429"/>
      <c r="HCV272" s="429"/>
      <c r="HCW272" s="429"/>
      <c r="HCX272" s="429"/>
      <c r="HCY272" s="429"/>
      <c r="HCZ272" s="429"/>
      <c r="HDA272" s="429"/>
      <c r="HDB272" s="429"/>
      <c r="HDC272" s="429"/>
      <c r="HDD272" s="429"/>
      <c r="HDE272" s="429"/>
      <c r="HDF272" s="429"/>
      <c r="HDG272" s="429"/>
      <c r="HDH272" s="429"/>
      <c r="HDI272" s="429"/>
      <c r="HDJ272" s="429"/>
      <c r="HDK272" s="429"/>
      <c r="HDL272" s="429"/>
      <c r="HDM272" s="432"/>
      <c r="HDN272" s="432"/>
      <c r="HDO272" s="429"/>
      <c r="HDP272" s="429"/>
      <c r="HDQ272" s="429"/>
      <c r="HDR272" s="429"/>
      <c r="HDS272" s="429"/>
      <c r="HDT272" s="429"/>
      <c r="HDU272" s="429"/>
      <c r="HDV272" s="429"/>
      <c r="HDW272" s="429"/>
      <c r="HDX272" s="429"/>
      <c r="HDY272" s="429"/>
      <c r="HDZ272" s="429"/>
      <c r="HEA272" s="429"/>
      <c r="HEB272" s="429"/>
      <c r="HEC272" s="429"/>
      <c r="HED272" s="429"/>
      <c r="HEE272" s="429"/>
      <c r="HEF272" s="429"/>
      <c r="HEG272" s="429"/>
      <c r="HEH272" s="429"/>
      <c r="HEI272" s="429"/>
      <c r="HEJ272" s="429"/>
      <c r="HEK272" s="429"/>
      <c r="HEL272" s="429"/>
      <c r="HEM272" s="432"/>
      <c r="HEN272" s="432"/>
      <c r="HEO272" s="429"/>
      <c r="HEP272" s="429"/>
      <c r="HEQ272" s="429"/>
      <c r="HER272" s="429"/>
      <c r="HES272" s="429"/>
      <c r="HET272" s="429"/>
      <c r="HEU272" s="429"/>
      <c r="HEV272" s="429"/>
      <c r="HEW272" s="429"/>
      <c r="HEX272" s="429"/>
      <c r="HEY272" s="429"/>
      <c r="HEZ272" s="429"/>
      <c r="HFA272" s="429"/>
      <c r="HFB272" s="429"/>
      <c r="HFC272" s="429"/>
      <c r="HFD272" s="429"/>
      <c r="HFE272" s="429"/>
      <c r="HFF272" s="429"/>
      <c r="HFG272" s="429"/>
      <c r="HFH272" s="429"/>
      <c r="HFI272" s="429"/>
      <c r="HFJ272" s="429"/>
      <c r="HFK272" s="429"/>
      <c r="HFL272" s="429"/>
      <c r="HFM272" s="432"/>
      <c r="HFN272" s="432"/>
      <c r="HFO272" s="429"/>
      <c r="HFP272" s="429"/>
      <c r="HFQ272" s="429"/>
      <c r="HFR272" s="429"/>
      <c r="HFS272" s="429"/>
      <c r="HFT272" s="429"/>
      <c r="HFU272" s="429"/>
      <c r="HFV272" s="429"/>
      <c r="HFW272" s="429"/>
      <c r="HFX272" s="429"/>
      <c r="HFY272" s="429"/>
      <c r="HFZ272" s="429"/>
      <c r="HGA272" s="429"/>
      <c r="HGB272" s="429"/>
      <c r="HGC272" s="429"/>
      <c r="HGD272" s="429"/>
      <c r="HGE272" s="429"/>
      <c r="HGF272" s="429"/>
      <c r="HGG272" s="429"/>
      <c r="HGH272" s="429"/>
      <c r="HGI272" s="429"/>
      <c r="HGJ272" s="429"/>
      <c r="HGK272" s="429"/>
      <c r="HGL272" s="429"/>
      <c r="HGM272" s="432"/>
      <c r="HGN272" s="432"/>
      <c r="HGO272" s="429"/>
      <c r="HGP272" s="429"/>
      <c r="HGQ272" s="429"/>
      <c r="HGR272" s="429"/>
      <c r="HGS272" s="429"/>
      <c r="HGT272" s="429"/>
      <c r="HGU272" s="429"/>
      <c r="HGV272" s="429"/>
      <c r="HGW272" s="429"/>
      <c r="HGX272" s="429"/>
      <c r="HGY272" s="429"/>
      <c r="HGZ272" s="429"/>
      <c r="HHA272" s="429"/>
      <c r="HHB272" s="429"/>
      <c r="HHC272" s="429"/>
      <c r="HHD272" s="429"/>
      <c r="HHE272" s="429"/>
      <c r="HHF272" s="429"/>
      <c r="HHG272" s="429"/>
      <c r="HHH272" s="429"/>
      <c r="HHI272" s="429"/>
      <c r="HHJ272" s="429"/>
      <c r="HHK272" s="429"/>
      <c r="HHL272" s="429"/>
      <c r="HHM272" s="432"/>
      <c r="HHN272" s="432"/>
      <c r="HHO272" s="429"/>
      <c r="HHP272" s="429"/>
      <c r="HHQ272" s="429"/>
      <c r="HHR272" s="429"/>
      <c r="HHS272" s="429"/>
      <c r="HHT272" s="429"/>
      <c r="HHU272" s="429"/>
      <c r="HHV272" s="429"/>
      <c r="HHW272" s="429"/>
      <c r="HHX272" s="429"/>
      <c r="HHY272" s="429"/>
      <c r="HHZ272" s="429"/>
      <c r="HIA272" s="429"/>
      <c r="HIB272" s="429"/>
      <c r="HIC272" s="429"/>
      <c r="HID272" s="429"/>
      <c r="HIE272" s="429"/>
      <c r="HIF272" s="429"/>
      <c r="HIG272" s="429"/>
      <c r="HIH272" s="429"/>
      <c r="HII272" s="429"/>
      <c r="HIJ272" s="429"/>
      <c r="HIK272" s="429"/>
      <c r="HIL272" s="429"/>
      <c r="HIM272" s="432"/>
      <c r="HIN272" s="432"/>
      <c r="HIO272" s="429"/>
      <c r="HIP272" s="429"/>
      <c r="HIQ272" s="429"/>
      <c r="HIR272" s="429"/>
      <c r="HIS272" s="429"/>
      <c r="HIT272" s="429"/>
      <c r="HIU272" s="429"/>
      <c r="HIV272" s="429"/>
      <c r="HIW272" s="429"/>
      <c r="HIX272" s="429"/>
      <c r="HIY272" s="429"/>
      <c r="HIZ272" s="429"/>
      <c r="HJA272" s="429"/>
      <c r="HJB272" s="429"/>
      <c r="HJC272" s="429"/>
      <c r="HJD272" s="429"/>
      <c r="HJE272" s="429"/>
      <c r="HJF272" s="429"/>
      <c r="HJG272" s="429"/>
      <c r="HJH272" s="429"/>
      <c r="HJI272" s="429"/>
      <c r="HJJ272" s="429"/>
      <c r="HJK272" s="429"/>
      <c r="HJL272" s="429"/>
      <c r="HJM272" s="432"/>
      <c r="HJN272" s="432"/>
      <c r="HJO272" s="429"/>
      <c r="HJP272" s="429"/>
      <c r="HJQ272" s="429"/>
      <c r="HJR272" s="429"/>
      <c r="HJS272" s="429"/>
      <c r="HJT272" s="429"/>
      <c r="HJU272" s="429"/>
      <c r="HJV272" s="429"/>
      <c r="HJW272" s="429"/>
      <c r="HJX272" s="429"/>
      <c r="HJY272" s="429"/>
      <c r="HJZ272" s="429"/>
      <c r="HKA272" s="429"/>
      <c r="HKB272" s="429"/>
      <c r="HKC272" s="429"/>
      <c r="HKD272" s="429"/>
      <c r="HKE272" s="429"/>
      <c r="HKF272" s="429"/>
      <c r="HKG272" s="429"/>
      <c r="HKH272" s="429"/>
      <c r="HKI272" s="429"/>
      <c r="HKJ272" s="429"/>
      <c r="HKK272" s="429"/>
      <c r="HKL272" s="429"/>
      <c r="HKM272" s="432"/>
      <c r="HKN272" s="432"/>
      <c r="HKO272" s="429"/>
      <c r="HKP272" s="429"/>
      <c r="HKQ272" s="429"/>
      <c r="HKR272" s="429"/>
      <c r="HKS272" s="429"/>
      <c r="HKT272" s="429"/>
      <c r="HKU272" s="429"/>
      <c r="HKV272" s="429"/>
      <c r="HKW272" s="429"/>
      <c r="HKX272" s="429"/>
      <c r="HKY272" s="429"/>
      <c r="HKZ272" s="429"/>
      <c r="HLA272" s="429"/>
      <c r="HLB272" s="429"/>
      <c r="HLC272" s="429"/>
      <c r="HLD272" s="429"/>
      <c r="HLE272" s="429"/>
      <c r="HLF272" s="429"/>
      <c r="HLG272" s="429"/>
      <c r="HLH272" s="429"/>
      <c r="HLI272" s="429"/>
      <c r="HLJ272" s="429"/>
      <c r="HLK272" s="429"/>
      <c r="HLL272" s="429"/>
      <c r="HLM272" s="432"/>
      <c r="HLN272" s="432"/>
      <c r="HLO272" s="429"/>
      <c r="HLP272" s="429"/>
      <c r="HLQ272" s="429"/>
      <c r="HLR272" s="429"/>
      <c r="HLS272" s="429"/>
      <c r="HLT272" s="429"/>
      <c r="HLU272" s="429"/>
      <c r="HLV272" s="429"/>
      <c r="HLW272" s="429"/>
      <c r="HLX272" s="429"/>
      <c r="HLY272" s="429"/>
      <c r="HLZ272" s="429"/>
      <c r="HMA272" s="429"/>
      <c r="HMB272" s="429"/>
      <c r="HMC272" s="429"/>
      <c r="HMD272" s="429"/>
      <c r="HME272" s="429"/>
      <c r="HMF272" s="429"/>
      <c r="HMG272" s="429"/>
      <c r="HMH272" s="429"/>
      <c r="HMI272" s="429"/>
      <c r="HMJ272" s="429"/>
      <c r="HMK272" s="429"/>
      <c r="HML272" s="429"/>
      <c r="HMM272" s="432"/>
      <c r="HMN272" s="432"/>
      <c r="HMO272" s="429"/>
      <c r="HMP272" s="429"/>
      <c r="HMQ272" s="429"/>
      <c r="HMR272" s="429"/>
      <c r="HMS272" s="429"/>
      <c r="HMT272" s="429"/>
      <c r="HMU272" s="429"/>
      <c r="HMV272" s="429"/>
      <c r="HMW272" s="429"/>
      <c r="HMX272" s="429"/>
      <c r="HMY272" s="429"/>
      <c r="HMZ272" s="429"/>
      <c r="HNA272" s="429"/>
      <c r="HNB272" s="429"/>
      <c r="HNC272" s="429"/>
      <c r="HND272" s="429"/>
      <c r="HNE272" s="429"/>
      <c r="HNF272" s="429"/>
      <c r="HNG272" s="429"/>
      <c r="HNH272" s="429"/>
      <c r="HNI272" s="429"/>
      <c r="HNJ272" s="429"/>
      <c r="HNK272" s="429"/>
      <c r="HNL272" s="429"/>
      <c r="HNM272" s="432"/>
      <c r="HNN272" s="432"/>
      <c r="HNO272" s="429"/>
      <c r="HNP272" s="429"/>
      <c r="HNQ272" s="429"/>
      <c r="HNR272" s="429"/>
      <c r="HNS272" s="429"/>
      <c r="HNT272" s="429"/>
      <c r="HNU272" s="429"/>
      <c r="HNV272" s="429"/>
      <c r="HNW272" s="429"/>
      <c r="HNX272" s="429"/>
      <c r="HNY272" s="429"/>
      <c r="HNZ272" s="429"/>
      <c r="HOA272" s="429"/>
      <c r="HOB272" s="429"/>
      <c r="HOC272" s="429"/>
      <c r="HOD272" s="429"/>
      <c r="HOE272" s="429"/>
      <c r="HOF272" s="429"/>
      <c r="HOG272" s="429"/>
      <c r="HOH272" s="429"/>
      <c r="HOI272" s="429"/>
      <c r="HOJ272" s="429"/>
      <c r="HOK272" s="429"/>
      <c r="HOL272" s="429"/>
      <c r="HOM272" s="432"/>
      <c r="HON272" s="432"/>
      <c r="HOO272" s="429"/>
      <c r="HOP272" s="429"/>
      <c r="HOQ272" s="429"/>
      <c r="HOR272" s="429"/>
      <c r="HOS272" s="429"/>
      <c r="HOT272" s="429"/>
      <c r="HOU272" s="429"/>
      <c r="HOV272" s="429"/>
      <c r="HOW272" s="429"/>
      <c r="HOX272" s="429"/>
      <c r="HOY272" s="429"/>
      <c r="HOZ272" s="429"/>
      <c r="HPA272" s="429"/>
      <c r="HPB272" s="429"/>
      <c r="HPC272" s="429"/>
      <c r="HPD272" s="429"/>
      <c r="HPE272" s="429"/>
      <c r="HPF272" s="429"/>
      <c r="HPG272" s="429"/>
      <c r="HPH272" s="429"/>
      <c r="HPI272" s="429"/>
      <c r="HPJ272" s="429"/>
      <c r="HPK272" s="429"/>
      <c r="HPL272" s="429"/>
      <c r="HPM272" s="432"/>
      <c r="HPN272" s="432"/>
      <c r="HPO272" s="429"/>
      <c r="HPP272" s="429"/>
      <c r="HPQ272" s="429"/>
      <c r="HPR272" s="429"/>
      <c r="HPS272" s="429"/>
      <c r="HPT272" s="429"/>
      <c r="HPU272" s="429"/>
      <c r="HPV272" s="429"/>
      <c r="HPW272" s="429"/>
      <c r="HPX272" s="429"/>
      <c r="HPY272" s="429"/>
      <c r="HPZ272" s="429"/>
      <c r="HQA272" s="429"/>
      <c r="HQB272" s="429"/>
      <c r="HQC272" s="429"/>
      <c r="HQD272" s="429"/>
      <c r="HQE272" s="429"/>
      <c r="HQF272" s="429"/>
      <c r="HQG272" s="429"/>
      <c r="HQH272" s="429"/>
      <c r="HQI272" s="429"/>
      <c r="HQJ272" s="429"/>
      <c r="HQK272" s="429"/>
      <c r="HQL272" s="429"/>
      <c r="HQM272" s="432"/>
      <c r="HQN272" s="432"/>
      <c r="HQO272" s="429"/>
      <c r="HQP272" s="429"/>
      <c r="HQQ272" s="429"/>
      <c r="HQR272" s="429"/>
      <c r="HQS272" s="429"/>
      <c r="HQT272" s="429"/>
      <c r="HQU272" s="429"/>
      <c r="HQV272" s="429"/>
      <c r="HQW272" s="429"/>
      <c r="HQX272" s="429"/>
      <c r="HQY272" s="429"/>
      <c r="HQZ272" s="429"/>
      <c r="HRA272" s="429"/>
      <c r="HRB272" s="429"/>
      <c r="HRC272" s="429"/>
      <c r="HRD272" s="429"/>
      <c r="HRE272" s="429"/>
      <c r="HRF272" s="429"/>
      <c r="HRG272" s="429"/>
      <c r="HRH272" s="429"/>
      <c r="HRI272" s="429"/>
      <c r="HRJ272" s="429"/>
      <c r="HRK272" s="429"/>
      <c r="HRL272" s="429"/>
      <c r="HRM272" s="432"/>
      <c r="HRN272" s="432"/>
      <c r="HRO272" s="429"/>
      <c r="HRP272" s="429"/>
      <c r="HRQ272" s="429"/>
      <c r="HRR272" s="429"/>
      <c r="HRS272" s="429"/>
      <c r="HRT272" s="429"/>
      <c r="HRU272" s="429"/>
      <c r="HRV272" s="429"/>
      <c r="HRW272" s="429"/>
      <c r="HRX272" s="429"/>
      <c r="HRY272" s="429"/>
      <c r="HRZ272" s="429"/>
      <c r="HSA272" s="429"/>
      <c r="HSB272" s="429"/>
      <c r="HSC272" s="429"/>
      <c r="HSD272" s="429"/>
      <c r="HSE272" s="429"/>
      <c r="HSF272" s="429"/>
      <c r="HSG272" s="429"/>
      <c r="HSH272" s="429"/>
      <c r="HSI272" s="429"/>
      <c r="HSJ272" s="429"/>
      <c r="HSK272" s="429"/>
      <c r="HSL272" s="429"/>
      <c r="HSM272" s="432"/>
      <c r="HSN272" s="432"/>
      <c r="HSO272" s="429"/>
      <c r="HSP272" s="429"/>
      <c r="HSQ272" s="429"/>
      <c r="HSR272" s="429"/>
      <c r="HSS272" s="429"/>
      <c r="HST272" s="429"/>
      <c r="HSU272" s="429"/>
      <c r="HSV272" s="429"/>
      <c r="HSW272" s="429"/>
      <c r="HSX272" s="429"/>
      <c r="HSY272" s="429"/>
      <c r="HSZ272" s="429"/>
      <c r="HTA272" s="429"/>
      <c r="HTB272" s="429"/>
      <c r="HTC272" s="429"/>
      <c r="HTD272" s="429"/>
      <c r="HTE272" s="429"/>
      <c r="HTF272" s="429"/>
      <c r="HTG272" s="429"/>
      <c r="HTH272" s="429"/>
      <c r="HTI272" s="429"/>
      <c r="HTJ272" s="429"/>
      <c r="HTK272" s="429"/>
      <c r="HTL272" s="429"/>
      <c r="HTM272" s="432"/>
      <c r="HTN272" s="432"/>
      <c r="HTO272" s="429"/>
      <c r="HTP272" s="429"/>
      <c r="HTQ272" s="429"/>
      <c r="HTR272" s="429"/>
      <c r="HTS272" s="429"/>
      <c r="HTT272" s="429"/>
      <c r="HTU272" s="429"/>
      <c r="HTV272" s="429"/>
      <c r="HTW272" s="429"/>
      <c r="HTX272" s="429"/>
      <c r="HTY272" s="429"/>
      <c r="HTZ272" s="429"/>
      <c r="HUA272" s="429"/>
      <c r="HUB272" s="429"/>
      <c r="HUC272" s="429"/>
      <c r="HUD272" s="429"/>
      <c r="HUE272" s="429"/>
      <c r="HUF272" s="429"/>
      <c r="HUG272" s="429"/>
      <c r="HUH272" s="429"/>
      <c r="HUI272" s="429"/>
      <c r="HUJ272" s="429"/>
      <c r="HUK272" s="429"/>
      <c r="HUL272" s="429"/>
      <c r="HUM272" s="432"/>
      <c r="HUN272" s="432"/>
      <c r="HUO272" s="429"/>
      <c r="HUP272" s="429"/>
      <c r="HUQ272" s="429"/>
      <c r="HUR272" s="429"/>
      <c r="HUS272" s="429"/>
      <c r="HUT272" s="429"/>
      <c r="HUU272" s="429"/>
      <c r="HUV272" s="429"/>
      <c r="HUW272" s="429"/>
      <c r="HUX272" s="429"/>
      <c r="HUY272" s="429"/>
      <c r="HUZ272" s="429"/>
      <c r="HVA272" s="429"/>
      <c r="HVB272" s="429"/>
      <c r="HVC272" s="429"/>
      <c r="HVD272" s="429"/>
      <c r="HVE272" s="429"/>
      <c r="HVF272" s="429"/>
      <c r="HVG272" s="429"/>
      <c r="HVH272" s="429"/>
      <c r="HVI272" s="429"/>
      <c r="HVJ272" s="429"/>
      <c r="HVK272" s="429"/>
      <c r="HVL272" s="429"/>
      <c r="HVM272" s="432"/>
      <c r="HVN272" s="432"/>
      <c r="HVO272" s="429"/>
      <c r="HVP272" s="429"/>
      <c r="HVQ272" s="429"/>
      <c r="HVR272" s="429"/>
      <c r="HVS272" s="429"/>
      <c r="HVT272" s="429"/>
      <c r="HVU272" s="429"/>
      <c r="HVV272" s="429"/>
      <c r="HVW272" s="429"/>
      <c r="HVX272" s="429"/>
      <c r="HVY272" s="429"/>
      <c r="HVZ272" s="429"/>
      <c r="HWA272" s="429"/>
      <c r="HWB272" s="429"/>
      <c r="HWC272" s="429"/>
      <c r="HWD272" s="429"/>
      <c r="HWE272" s="429"/>
      <c r="HWF272" s="429"/>
      <c r="HWG272" s="429"/>
      <c r="HWH272" s="429"/>
      <c r="HWI272" s="429"/>
      <c r="HWJ272" s="429"/>
      <c r="HWK272" s="429"/>
      <c r="HWL272" s="429"/>
      <c r="HWM272" s="432"/>
      <c r="HWN272" s="432"/>
      <c r="HWO272" s="429"/>
      <c r="HWP272" s="429"/>
      <c r="HWQ272" s="429"/>
      <c r="HWR272" s="429"/>
      <c r="HWS272" s="429"/>
      <c r="HWT272" s="429"/>
      <c r="HWU272" s="429"/>
      <c r="HWV272" s="429"/>
      <c r="HWW272" s="429"/>
      <c r="HWX272" s="429"/>
      <c r="HWY272" s="429"/>
      <c r="HWZ272" s="429"/>
      <c r="HXA272" s="429"/>
      <c r="HXB272" s="429"/>
      <c r="HXC272" s="429"/>
      <c r="HXD272" s="429"/>
      <c r="HXE272" s="429"/>
      <c r="HXF272" s="429"/>
      <c r="HXG272" s="429"/>
      <c r="HXH272" s="429"/>
      <c r="HXI272" s="429"/>
      <c r="HXJ272" s="429"/>
      <c r="HXK272" s="429"/>
      <c r="HXL272" s="429"/>
      <c r="HXM272" s="432"/>
      <c r="HXN272" s="432"/>
      <c r="HXO272" s="429"/>
      <c r="HXP272" s="429"/>
      <c r="HXQ272" s="429"/>
      <c r="HXR272" s="429"/>
      <c r="HXS272" s="429"/>
      <c r="HXT272" s="429"/>
      <c r="HXU272" s="429"/>
      <c r="HXV272" s="429"/>
      <c r="HXW272" s="429"/>
      <c r="HXX272" s="429"/>
      <c r="HXY272" s="429"/>
      <c r="HXZ272" s="429"/>
      <c r="HYA272" s="429"/>
      <c r="HYB272" s="429"/>
      <c r="HYC272" s="429"/>
      <c r="HYD272" s="429"/>
      <c r="HYE272" s="429"/>
      <c r="HYF272" s="429"/>
      <c r="HYG272" s="429"/>
      <c r="HYH272" s="429"/>
      <c r="HYI272" s="429"/>
      <c r="HYJ272" s="429"/>
      <c r="HYK272" s="429"/>
      <c r="HYL272" s="429"/>
      <c r="HYM272" s="432"/>
      <c r="HYN272" s="432"/>
      <c r="HYO272" s="429"/>
      <c r="HYP272" s="429"/>
      <c r="HYQ272" s="429"/>
      <c r="HYR272" s="429"/>
      <c r="HYS272" s="429"/>
      <c r="HYT272" s="429"/>
      <c r="HYU272" s="429"/>
      <c r="HYV272" s="429"/>
      <c r="HYW272" s="429"/>
      <c r="HYX272" s="429"/>
      <c r="HYY272" s="429"/>
      <c r="HYZ272" s="429"/>
      <c r="HZA272" s="429"/>
      <c r="HZB272" s="429"/>
      <c r="HZC272" s="429"/>
      <c r="HZD272" s="429"/>
      <c r="HZE272" s="429"/>
      <c r="HZF272" s="429"/>
      <c r="HZG272" s="429"/>
      <c r="HZH272" s="429"/>
      <c r="HZI272" s="429"/>
      <c r="HZJ272" s="429"/>
      <c r="HZK272" s="429"/>
      <c r="HZL272" s="429"/>
      <c r="HZM272" s="432"/>
      <c r="HZN272" s="432"/>
      <c r="HZO272" s="429"/>
      <c r="HZP272" s="429"/>
      <c r="HZQ272" s="429"/>
      <c r="HZR272" s="429"/>
      <c r="HZS272" s="429"/>
      <c r="HZT272" s="429"/>
      <c r="HZU272" s="429"/>
      <c r="HZV272" s="429"/>
      <c r="HZW272" s="429"/>
      <c r="HZX272" s="429"/>
      <c r="HZY272" s="429"/>
      <c r="HZZ272" s="429"/>
      <c r="IAA272" s="429"/>
      <c r="IAB272" s="429"/>
      <c r="IAC272" s="429"/>
      <c r="IAD272" s="429"/>
      <c r="IAE272" s="429"/>
      <c r="IAF272" s="429"/>
      <c r="IAG272" s="429"/>
      <c r="IAH272" s="429"/>
      <c r="IAI272" s="429"/>
      <c r="IAJ272" s="429"/>
      <c r="IAK272" s="429"/>
      <c r="IAL272" s="429"/>
      <c r="IAM272" s="432"/>
      <c r="IAN272" s="432"/>
      <c r="IAO272" s="429"/>
      <c r="IAP272" s="429"/>
      <c r="IAQ272" s="429"/>
      <c r="IAR272" s="429"/>
      <c r="IAS272" s="429"/>
      <c r="IAT272" s="429"/>
      <c r="IAU272" s="429"/>
      <c r="IAV272" s="429"/>
      <c r="IAW272" s="429"/>
      <c r="IAX272" s="429"/>
      <c r="IAY272" s="429"/>
      <c r="IAZ272" s="429"/>
      <c r="IBA272" s="429"/>
      <c r="IBB272" s="429"/>
      <c r="IBC272" s="429"/>
      <c r="IBD272" s="429"/>
      <c r="IBE272" s="429"/>
      <c r="IBF272" s="429"/>
      <c r="IBG272" s="429"/>
      <c r="IBH272" s="429"/>
      <c r="IBI272" s="429"/>
      <c r="IBJ272" s="429"/>
      <c r="IBK272" s="429"/>
      <c r="IBL272" s="429"/>
      <c r="IBM272" s="432"/>
      <c r="IBN272" s="432"/>
      <c r="IBO272" s="429"/>
      <c r="IBP272" s="429"/>
      <c r="IBQ272" s="429"/>
      <c r="IBR272" s="429"/>
      <c r="IBS272" s="429"/>
      <c r="IBT272" s="429"/>
      <c r="IBU272" s="429"/>
      <c r="IBV272" s="429"/>
      <c r="IBW272" s="429"/>
      <c r="IBX272" s="429"/>
      <c r="IBY272" s="429"/>
      <c r="IBZ272" s="429"/>
      <c r="ICA272" s="429"/>
      <c r="ICB272" s="429"/>
      <c r="ICC272" s="429"/>
      <c r="ICD272" s="429"/>
      <c r="ICE272" s="429"/>
      <c r="ICF272" s="429"/>
      <c r="ICG272" s="429"/>
      <c r="ICH272" s="429"/>
      <c r="ICI272" s="429"/>
      <c r="ICJ272" s="429"/>
      <c r="ICK272" s="429"/>
      <c r="ICL272" s="429"/>
      <c r="ICM272" s="432"/>
      <c r="ICN272" s="432"/>
      <c r="ICO272" s="429"/>
      <c r="ICP272" s="429"/>
      <c r="ICQ272" s="429"/>
      <c r="ICR272" s="429"/>
      <c r="ICS272" s="429"/>
      <c r="ICT272" s="429"/>
      <c r="ICU272" s="429"/>
      <c r="ICV272" s="429"/>
      <c r="ICW272" s="429"/>
      <c r="ICX272" s="429"/>
      <c r="ICY272" s="429"/>
      <c r="ICZ272" s="429"/>
      <c r="IDA272" s="429"/>
      <c r="IDB272" s="429"/>
      <c r="IDC272" s="429"/>
      <c r="IDD272" s="429"/>
      <c r="IDE272" s="429"/>
      <c r="IDF272" s="429"/>
      <c r="IDG272" s="429"/>
      <c r="IDH272" s="429"/>
      <c r="IDI272" s="429"/>
      <c r="IDJ272" s="429"/>
      <c r="IDK272" s="429"/>
      <c r="IDL272" s="429"/>
      <c r="IDM272" s="432"/>
      <c r="IDN272" s="432"/>
      <c r="IDO272" s="429"/>
      <c r="IDP272" s="429"/>
      <c r="IDQ272" s="429"/>
      <c r="IDR272" s="429"/>
      <c r="IDS272" s="429"/>
      <c r="IDT272" s="429"/>
      <c r="IDU272" s="429"/>
      <c r="IDV272" s="429"/>
      <c r="IDW272" s="429"/>
      <c r="IDX272" s="429"/>
      <c r="IDY272" s="429"/>
      <c r="IDZ272" s="429"/>
      <c r="IEA272" s="429"/>
      <c r="IEB272" s="429"/>
      <c r="IEC272" s="429"/>
      <c r="IED272" s="429"/>
      <c r="IEE272" s="429"/>
      <c r="IEF272" s="429"/>
      <c r="IEG272" s="429"/>
      <c r="IEH272" s="429"/>
      <c r="IEI272" s="429"/>
      <c r="IEJ272" s="429"/>
      <c r="IEK272" s="429"/>
      <c r="IEL272" s="429"/>
      <c r="IEM272" s="432"/>
      <c r="IEN272" s="432"/>
      <c r="IEO272" s="429"/>
      <c r="IEP272" s="429"/>
      <c r="IEQ272" s="429"/>
      <c r="IER272" s="429"/>
      <c r="IES272" s="429"/>
      <c r="IET272" s="429"/>
      <c r="IEU272" s="429"/>
      <c r="IEV272" s="429"/>
      <c r="IEW272" s="429"/>
      <c r="IEX272" s="429"/>
      <c r="IEY272" s="429"/>
      <c r="IEZ272" s="429"/>
      <c r="IFA272" s="429"/>
      <c r="IFB272" s="429"/>
      <c r="IFC272" s="429"/>
      <c r="IFD272" s="429"/>
      <c r="IFE272" s="429"/>
      <c r="IFF272" s="429"/>
      <c r="IFG272" s="429"/>
      <c r="IFH272" s="429"/>
      <c r="IFI272" s="429"/>
      <c r="IFJ272" s="429"/>
      <c r="IFK272" s="429"/>
      <c r="IFL272" s="429"/>
      <c r="IFM272" s="432"/>
      <c r="IFN272" s="432"/>
      <c r="IFO272" s="429"/>
      <c r="IFP272" s="429"/>
      <c r="IFQ272" s="429"/>
      <c r="IFR272" s="429"/>
      <c r="IFS272" s="429"/>
      <c r="IFT272" s="429"/>
      <c r="IFU272" s="429"/>
      <c r="IFV272" s="429"/>
      <c r="IFW272" s="429"/>
      <c r="IFX272" s="429"/>
      <c r="IFY272" s="429"/>
      <c r="IFZ272" s="429"/>
      <c r="IGA272" s="429"/>
      <c r="IGB272" s="429"/>
      <c r="IGC272" s="429"/>
      <c r="IGD272" s="429"/>
      <c r="IGE272" s="429"/>
      <c r="IGF272" s="429"/>
      <c r="IGG272" s="429"/>
      <c r="IGH272" s="429"/>
      <c r="IGI272" s="429"/>
      <c r="IGJ272" s="429"/>
      <c r="IGK272" s="429"/>
      <c r="IGL272" s="429"/>
      <c r="IGM272" s="432"/>
      <c r="IGN272" s="432"/>
      <c r="IGO272" s="429"/>
      <c r="IGP272" s="429"/>
      <c r="IGQ272" s="429"/>
      <c r="IGR272" s="429"/>
      <c r="IGS272" s="429"/>
      <c r="IGT272" s="429"/>
      <c r="IGU272" s="429"/>
      <c r="IGV272" s="429"/>
      <c r="IGW272" s="429"/>
      <c r="IGX272" s="429"/>
      <c r="IGY272" s="429"/>
      <c r="IGZ272" s="429"/>
      <c r="IHA272" s="429"/>
      <c r="IHB272" s="429"/>
      <c r="IHC272" s="429"/>
      <c r="IHD272" s="429"/>
      <c r="IHE272" s="429"/>
      <c r="IHF272" s="429"/>
      <c r="IHG272" s="429"/>
      <c r="IHH272" s="429"/>
      <c r="IHI272" s="429"/>
      <c r="IHJ272" s="429"/>
      <c r="IHK272" s="429"/>
      <c r="IHL272" s="429"/>
      <c r="IHM272" s="432"/>
      <c r="IHN272" s="432"/>
      <c r="IHO272" s="429"/>
      <c r="IHP272" s="429"/>
      <c r="IHQ272" s="429"/>
      <c r="IHR272" s="429"/>
      <c r="IHS272" s="429"/>
      <c r="IHT272" s="429"/>
      <c r="IHU272" s="429"/>
      <c r="IHV272" s="429"/>
      <c r="IHW272" s="429"/>
      <c r="IHX272" s="429"/>
      <c r="IHY272" s="429"/>
      <c r="IHZ272" s="429"/>
      <c r="IIA272" s="429"/>
      <c r="IIB272" s="429"/>
      <c r="IIC272" s="429"/>
      <c r="IID272" s="429"/>
      <c r="IIE272" s="429"/>
      <c r="IIF272" s="429"/>
      <c r="IIG272" s="429"/>
      <c r="IIH272" s="429"/>
      <c r="III272" s="429"/>
      <c r="IIJ272" s="429"/>
      <c r="IIK272" s="429"/>
      <c r="IIL272" s="429"/>
      <c r="IIM272" s="432"/>
      <c r="IIN272" s="432"/>
      <c r="IIO272" s="429"/>
      <c r="IIP272" s="429"/>
      <c r="IIQ272" s="429"/>
      <c r="IIR272" s="429"/>
      <c r="IIS272" s="429"/>
      <c r="IIT272" s="429"/>
      <c r="IIU272" s="429"/>
      <c r="IIV272" s="429"/>
      <c r="IIW272" s="429"/>
      <c r="IIX272" s="429"/>
      <c r="IIY272" s="429"/>
      <c r="IIZ272" s="429"/>
      <c r="IJA272" s="429"/>
      <c r="IJB272" s="429"/>
      <c r="IJC272" s="429"/>
      <c r="IJD272" s="429"/>
      <c r="IJE272" s="429"/>
      <c r="IJF272" s="429"/>
      <c r="IJG272" s="429"/>
      <c r="IJH272" s="429"/>
      <c r="IJI272" s="429"/>
      <c r="IJJ272" s="429"/>
      <c r="IJK272" s="429"/>
      <c r="IJL272" s="429"/>
      <c r="IJM272" s="432"/>
      <c r="IJN272" s="432"/>
      <c r="IJO272" s="429"/>
      <c r="IJP272" s="429"/>
      <c r="IJQ272" s="429"/>
      <c r="IJR272" s="429"/>
      <c r="IJS272" s="429"/>
      <c r="IJT272" s="429"/>
      <c r="IJU272" s="429"/>
      <c r="IJV272" s="429"/>
      <c r="IJW272" s="429"/>
      <c r="IJX272" s="429"/>
      <c r="IJY272" s="429"/>
      <c r="IJZ272" s="429"/>
      <c r="IKA272" s="429"/>
      <c r="IKB272" s="429"/>
      <c r="IKC272" s="429"/>
      <c r="IKD272" s="429"/>
      <c r="IKE272" s="429"/>
      <c r="IKF272" s="429"/>
      <c r="IKG272" s="429"/>
      <c r="IKH272" s="429"/>
      <c r="IKI272" s="429"/>
      <c r="IKJ272" s="429"/>
      <c r="IKK272" s="429"/>
      <c r="IKL272" s="429"/>
      <c r="IKM272" s="432"/>
      <c r="IKN272" s="432"/>
      <c r="IKO272" s="429"/>
      <c r="IKP272" s="429"/>
      <c r="IKQ272" s="429"/>
      <c r="IKR272" s="429"/>
      <c r="IKS272" s="429"/>
      <c r="IKT272" s="429"/>
      <c r="IKU272" s="429"/>
      <c r="IKV272" s="429"/>
      <c r="IKW272" s="429"/>
      <c r="IKX272" s="429"/>
      <c r="IKY272" s="429"/>
      <c r="IKZ272" s="429"/>
      <c r="ILA272" s="429"/>
      <c r="ILB272" s="429"/>
      <c r="ILC272" s="429"/>
      <c r="ILD272" s="429"/>
      <c r="ILE272" s="429"/>
      <c r="ILF272" s="429"/>
      <c r="ILG272" s="429"/>
      <c r="ILH272" s="429"/>
      <c r="ILI272" s="429"/>
      <c r="ILJ272" s="429"/>
      <c r="ILK272" s="429"/>
      <c r="ILL272" s="429"/>
      <c r="ILM272" s="432"/>
      <c r="ILN272" s="432"/>
      <c r="ILO272" s="429"/>
      <c r="ILP272" s="429"/>
      <c r="ILQ272" s="429"/>
      <c r="ILR272" s="429"/>
      <c r="ILS272" s="429"/>
      <c r="ILT272" s="429"/>
      <c r="ILU272" s="429"/>
      <c r="ILV272" s="429"/>
      <c r="ILW272" s="429"/>
      <c r="ILX272" s="429"/>
      <c r="ILY272" s="429"/>
      <c r="ILZ272" s="429"/>
      <c r="IMA272" s="429"/>
      <c r="IMB272" s="429"/>
      <c r="IMC272" s="429"/>
      <c r="IMD272" s="429"/>
      <c r="IME272" s="429"/>
      <c r="IMF272" s="429"/>
      <c r="IMG272" s="429"/>
      <c r="IMH272" s="429"/>
      <c r="IMI272" s="429"/>
      <c r="IMJ272" s="429"/>
      <c r="IMK272" s="429"/>
      <c r="IML272" s="429"/>
      <c r="IMM272" s="432"/>
      <c r="IMN272" s="432"/>
      <c r="IMO272" s="429"/>
      <c r="IMP272" s="429"/>
      <c r="IMQ272" s="429"/>
      <c r="IMR272" s="429"/>
      <c r="IMS272" s="429"/>
      <c r="IMT272" s="429"/>
      <c r="IMU272" s="429"/>
      <c r="IMV272" s="429"/>
      <c r="IMW272" s="429"/>
      <c r="IMX272" s="429"/>
      <c r="IMY272" s="429"/>
      <c r="IMZ272" s="429"/>
      <c r="INA272" s="429"/>
      <c r="INB272" s="429"/>
      <c r="INC272" s="429"/>
      <c r="IND272" s="429"/>
      <c r="INE272" s="429"/>
      <c r="INF272" s="429"/>
      <c r="ING272" s="429"/>
      <c r="INH272" s="429"/>
      <c r="INI272" s="429"/>
      <c r="INJ272" s="429"/>
      <c r="INK272" s="429"/>
      <c r="INL272" s="429"/>
      <c r="INM272" s="432"/>
      <c r="INN272" s="432"/>
      <c r="INO272" s="429"/>
      <c r="INP272" s="429"/>
      <c r="INQ272" s="429"/>
      <c r="INR272" s="429"/>
      <c r="INS272" s="429"/>
      <c r="INT272" s="429"/>
      <c r="INU272" s="429"/>
      <c r="INV272" s="429"/>
      <c r="INW272" s="429"/>
      <c r="INX272" s="429"/>
      <c r="INY272" s="429"/>
      <c r="INZ272" s="429"/>
      <c r="IOA272" s="429"/>
      <c r="IOB272" s="429"/>
      <c r="IOC272" s="429"/>
      <c r="IOD272" s="429"/>
      <c r="IOE272" s="429"/>
      <c r="IOF272" s="429"/>
      <c r="IOG272" s="429"/>
      <c r="IOH272" s="429"/>
      <c r="IOI272" s="429"/>
      <c r="IOJ272" s="429"/>
      <c r="IOK272" s="429"/>
      <c r="IOL272" s="429"/>
      <c r="IOM272" s="432"/>
      <c r="ION272" s="432"/>
      <c r="IOO272" s="429"/>
      <c r="IOP272" s="429"/>
      <c r="IOQ272" s="429"/>
      <c r="IOR272" s="429"/>
      <c r="IOS272" s="429"/>
      <c r="IOT272" s="429"/>
      <c r="IOU272" s="429"/>
      <c r="IOV272" s="429"/>
      <c r="IOW272" s="429"/>
      <c r="IOX272" s="429"/>
      <c r="IOY272" s="429"/>
      <c r="IOZ272" s="429"/>
      <c r="IPA272" s="429"/>
      <c r="IPB272" s="429"/>
      <c r="IPC272" s="429"/>
      <c r="IPD272" s="429"/>
      <c r="IPE272" s="429"/>
      <c r="IPF272" s="429"/>
      <c r="IPG272" s="429"/>
      <c r="IPH272" s="429"/>
      <c r="IPI272" s="429"/>
      <c r="IPJ272" s="429"/>
      <c r="IPK272" s="429"/>
      <c r="IPL272" s="429"/>
      <c r="IPM272" s="432"/>
      <c r="IPN272" s="432"/>
      <c r="IPO272" s="429"/>
      <c r="IPP272" s="429"/>
      <c r="IPQ272" s="429"/>
      <c r="IPR272" s="429"/>
      <c r="IPS272" s="429"/>
      <c r="IPT272" s="429"/>
      <c r="IPU272" s="429"/>
      <c r="IPV272" s="429"/>
      <c r="IPW272" s="429"/>
      <c r="IPX272" s="429"/>
      <c r="IPY272" s="429"/>
      <c r="IPZ272" s="429"/>
      <c r="IQA272" s="429"/>
      <c r="IQB272" s="429"/>
      <c r="IQC272" s="429"/>
      <c r="IQD272" s="429"/>
      <c r="IQE272" s="429"/>
      <c r="IQF272" s="429"/>
      <c r="IQG272" s="429"/>
      <c r="IQH272" s="429"/>
      <c r="IQI272" s="429"/>
      <c r="IQJ272" s="429"/>
      <c r="IQK272" s="429"/>
      <c r="IQL272" s="429"/>
      <c r="IQM272" s="432"/>
      <c r="IQN272" s="432"/>
      <c r="IQO272" s="429"/>
      <c r="IQP272" s="429"/>
      <c r="IQQ272" s="429"/>
      <c r="IQR272" s="429"/>
      <c r="IQS272" s="429"/>
      <c r="IQT272" s="429"/>
      <c r="IQU272" s="429"/>
      <c r="IQV272" s="429"/>
      <c r="IQW272" s="429"/>
      <c r="IQX272" s="429"/>
      <c r="IQY272" s="429"/>
      <c r="IQZ272" s="429"/>
      <c r="IRA272" s="429"/>
      <c r="IRB272" s="429"/>
      <c r="IRC272" s="429"/>
      <c r="IRD272" s="429"/>
      <c r="IRE272" s="429"/>
      <c r="IRF272" s="429"/>
      <c r="IRG272" s="429"/>
      <c r="IRH272" s="429"/>
      <c r="IRI272" s="429"/>
      <c r="IRJ272" s="429"/>
      <c r="IRK272" s="429"/>
      <c r="IRL272" s="429"/>
      <c r="IRM272" s="432"/>
      <c r="IRN272" s="432"/>
      <c r="IRO272" s="429"/>
      <c r="IRP272" s="429"/>
      <c r="IRQ272" s="429"/>
      <c r="IRR272" s="429"/>
      <c r="IRS272" s="429"/>
      <c r="IRT272" s="429"/>
      <c r="IRU272" s="429"/>
      <c r="IRV272" s="429"/>
      <c r="IRW272" s="429"/>
      <c r="IRX272" s="429"/>
      <c r="IRY272" s="429"/>
      <c r="IRZ272" s="429"/>
      <c r="ISA272" s="429"/>
      <c r="ISB272" s="429"/>
      <c r="ISC272" s="429"/>
      <c r="ISD272" s="429"/>
      <c r="ISE272" s="429"/>
      <c r="ISF272" s="429"/>
      <c r="ISG272" s="429"/>
      <c r="ISH272" s="429"/>
      <c r="ISI272" s="429"/>
      <c r="ISJ272" s="429"/>
      <c r="ISK272" s="429"/>
      <c r="ISL272" s="429"/>
      <c r="ISM272" s="432"/>
      <c r="ISN272" s="432"/>
      <c r="ISO272" s="429"/>
      <c r="ISP272" s="429"/>
      <c r="ISQ272" s="429"/>
      <c r="ISR272" s="429"/>
      <c r="ISS272" s="429"/>
      <c r="IST272" s="429"/>
      <c r="ISU272" s="429"/>
      <c r="ISV272" s="429"/>
      <c r="ISW272" s="429"/>
      <c r="ISX272" s="429"/>
      <c r="ISY272" s="429"/>
      <c r="ISZ272" s="429"/>
      <c r="ITA272" s="429"/>
      <c r="ITB272" s="429"/>
      <c r="ITC272" s="429"/>
      <c r="ITD272" s="429"/>
      <c r="ITE272" s="429"/>
      <c r="ITF272" s="429"/>
      <c r="ITG272" s="429"/>
      <c r="ITH272" s="429"/>
      <c r="ITI272" s="429"/>
      <c r="ITJ272" s="429"/>
      <c r="ITK272" s="429"/>
      <c r="ITL272" s="429"/>
      <c r="ITM272" s="432"/>
      <c r="ITN272" s="432"/>
      <c r="ITO272" s="429"/>
      <c r="ITP272" s="429"/>
      <c r="ITQ272" s="429"/>
      <c r="ITR272" s="429"/>
      <c r="ITS272" s="429"/>
      <c r="ITT272" s="429"/>
      <c r="ITU272" s="429"/>
      <c r="ITV272" s="429"/>
      <c r="ITW272" s="429"/>
      <c r="ITX272" s="429"/>
      <c r="ITY272" s="429"/>
      <c r="ITZ272" s="429"/>
      <c r="IUA272" s="429"/>
      <c r="IUB272" s="429"/>
      <c r="IUC272" s="429"/>
      <c r="IUD272" s="429"/>
      <c r="IUE272" s="429"/>
      <c r="IUF272" s="429"/>
      <c r="IUG272" s="429"/>
      <c r="IUH272" s="429"/>
      <c r="IUI272" s="429"/>
      <c r="IUJ272" s="429"/>
      <c r="IUK272" s="429"/>
      <c r="IUL272" s="429"/>
      <c r="IUM272" s="432"/>
      <c r="IUN272" s="432"/>
      <c r="IUO272" s="429"/>
      <c r="IUP272" s="429"/>
      <c r="IUQ272" s="429"/>
      <c r="IUR272" s="429"/>
      <c r="IUS272" s="429"/>
      <c r="IUT272" s="429"/>
      <c r="IUU272" s="429"/>
      <c r="IUV272" s="429"/>
      <c r="IUW272" s="429"/>
      <c r="IUX272" s="429"/>
      <c r="IUY272" s="429"/>
      <c r="IUZ272" s="429"/>
      <c r="IVA272" s="429"/>
      <c r="IVB272" s="429"/>
      <c r="IVC272" s="429"/>
      <c r="IVD272" s="429"/>
      <c r="IVE272" s="429"/>
      <c r="IVF272" s="429"/>
      <c r="IVG272" s="429"/>
      <c r="IVH272" s="429"/>
      <c r="IVI272" s="429"/>
      <c r="IVJ272" s="429"/>
      <c r="IVK272" s="429"/>
      <c r="IVL272" s="429"/>
      <c r="IVM272" s="432"/>
      <c r="IVN272" s="432"/>
      <c r="IVO272" s="429"/>
      <c r="IVP272" s="429"/>
      <c r="IVQ272" s="429"/>
      <c r="IVR272" s="429"/>
      <c r="IVS272" s="429"/>
      <c r="IVT272" s="429"/>
      <c r="IVU272" s="429"/>
      <c r="IVV272" s="429"/>
      <c r="IVW272" s="429"/>
      <c r="IVX272" s="429"/>
      <c r="IVY272" s="429"/>
      <c r="IVZ272" s="429"/>
      <c r="IWA272" s="429"/>
      <c r="IWB272" s="429"/>
      <c r="IWC272" s="429"/>
      <c r="IWD272" s="429"/>
      <c r="IWE272" s="429"/>
      <c r="IWF272" s="429"/>
      <c r="IWG272" s="429"/>
      <c r="IWH272" s="429"/>
      <c r="IWI272" s="429"/>
      <c r="IWJ272" s="429"/>
      <c r="IWK272" s="429"/>
      <c r="IWL272" s="429"/>
      <c r="IWM272" s="432"/>
      <c r="IWN272" s="432"/>
      <c r="IWO272" s="429"/>
      <c r="IWP272" s="429"/>
      <c r="IWQ272" s="429"/>
      <c r="IWR272" s="429"/>
      <c r="IWS272" s="429"/>
      <c r="IWT272" s="429"/>
      <c r="IWU272" s="429"/>
      <c r="IWV272" s="429"/>
      <c r="IWW272" s="429"/>
      <c r="IWX272" s="429"/>
      <c r="IWY272" s="429"/>
      <c r="IWZ272" s="429"/>
      <c r="IXA272" s="429"/>
      <c r="IXB272" s="429"/>
      <c r="IXC272" s="429"/>
      <c r="IXD272" s="429"/>
      <c r="IXE272" s="429"/>
      <c r="IXF272" s="429"/>
      <c r="IXG272" s="429"/>
      <c r="IXH272" s="429"/>
      <c r="IXI272" s="429"/>
      <c r="IXJ272" s="429"/>
      <c r="IXK272" s="429"/>
      <c r="IXL272" s="429"/>
      <c r="IXM272" s="432"/>
      <c r="IXN272" s="432"/>
      <c r="IXO272" s="429"/>
      <c r="IXP272" s="429"/>
      <c r="IXQ272" s="429"/>
      <c r="IXR272" s="429"/>
      <c r="IXS272" s="429"/>
      <c r="IXT272" s="429"/>
      <c r="IXU272" s="429"/>
      <c r="IXV272" s="429"/>
      <c r="IXW272" s="429"/>
      <c r="IXX272" s="429"/>
      <c r="IXY272" s="429"/>
      <c r="IXZ272" s="429"/>
      <c r="IYA272" s="429"/>
      <c r="IYB272" s="429"/>
      <c r="IYC272" s="429"/>
      <c r="IYD272" s="429"/>
      <c r="IYE272" s="429"/>
      <c r="IYF272" s="429"/>
      <c r="IYG272" s="429"/>
      <c r="IYH272" s="429"/>
      <c r="IYI272" s="429"/>
      <c r="IYJ272" s="429"/>
      <c r="IYK272" s="429"/>
      <c r="IYL272" s="429"/>
      <c r="IYM272" s="432"/>
      <c r="IYN272" s="432"/>
      <c r="IYO272" s="429"/>
      <c r="IYP272" s="429"/>
      <c r="IYQ272" s="429"/>
      <c r="IYR272" s="429"/>
      <c r="IYS272" s="429"/>
      <c r="IYT272" s="429"/>
      <c r="IYU272" s="429"/>
      <c r="IYV272" s="429"/>
      <c r="IYW272" s="429"/>
      <c r="IYX272" s="429"/>
      <c r="IYY272" s="429"/>
      <c r="IYZ272" s="429"/>
      <c r="IZA272" s="429"/>
      <c r="IZB272" s="429"/>
      <c r="IZC272" s="429"/>
      <c r="IZD272" s="429"/>
      <c r="IZE272" s="429"/>
      <c r="IZF272" s="429"/>
      <c r="IZG272" s="429"/>
      <c r="IZH272" s="429"/>
      <c r="IZI272" s="429"/>
      <c r="IZJ272" s="429"/>
      <c r="IZK272" s="429"/>
      <c r="IZL272" s="429"/>
      <c r="IZM272" s="432"/>
      <c r="IZN272" s="432"/>
      <c r="IZO272" s="429"/>
      <c r="IZP272" s="429"/>
      <c r="IZQ272" s="429"/>
      <c r="IZR272" s="429"/>
      <c r="IZS272" s="429"/>
      <c r="IZT272" s="429"/>
      <c r="IZU272" s="429"/>
      <c r="IZV272" s="429"/>
      <c r="IZW272" s="429"/>
      <c r="IZX272" s="429"/>
      <c r="IZY272" s="429"/>
      <c r="IZZ272" s="429"/>
      <c r="JAA272" s="429"/>
      <c r="JAB272" s="429"/>
      <c r="JAC272" s="429"/>
      <c r="JAD272" s="429"/>
      <c r="JAE272" s="429"/>
      <c r="JAF272" s="429"/>
      <c r="JAG272" s="429"/>
      <c r="JAH272" s="429"/>
      <c r="JAI272" s="429"/>
      <c r="JAJ272" s="429"/>
      <c r="JAK272" s="429"/>
      <c r="JAL272" s="429"/>
      <c r="JAM272" s="432"/>
      <c r="JAN272" s="432"/>
      <c r="JAO272" s="429"/>
      <c r="JAP272" s="429"/>
      <c r="JAQ272" s="429"/>
      <c r="JAR272" s="429"/>
      <c r="JAS272" s="429"/>
      <c r="JAT272" s="429"/>
      <c r="JAU272" s="429"/>
      <c r="JAV272" s="429"/>
      <c r="JAW272" s="429"/>
      <c r="JAX272" s="429"/>
      <c r="JAY272" s="429"/>
      <c r="JAZ272" s="429"/>
      <c r="JBA272" s="429"/>
      <c r="JBB272" s="429"/>
      <c r="JBC272" s="429"/>
      <c r="JBD272" s="429"/>
      <c r="JBE272" s="429"/>
      <c r="JBF272" s="429"/>
      <c r="JBG272" s="429"/>
      <c r="JBH272" s="429"/>
      <c r="JBI272" s="429"/>
      <c r="JBJ272" s="429"/>
      <c r="JBK272" s="429"/>
      <c r="JBL272" s="429"/>
      <c r="JBM272" s="432"/>
      <c r="JBN272" s="432"/>
      <c r="JBO272" s="429"/>
      <c r="JBP272" s="429"/>
      <c r="JBQ272" s="429"/>
      <c r="JBR272" s="429"/>
      <c r="JBS272" s="429"/>
      <c r="JBT272" s="429"/>
      <c r="JBU272" s="429"/>
      <c r="JBV272" s="429"/>
      <c r="JBW272" s="429"/>
      <c r="JBX272" s="429"/>
      <c r="JBY272" s="429"/>
      <c r="JBZ272" s="429"/>
      <c r="JCA272" s="429"/>
      <c r="JCB272" s="429"/>
      <c r="JCC272" s="429"/>
      <c r="JCD272" s="429"/>
      <c r="JCE272" s="429"/>
      <c r="JCF272" s="429"/>
      <c r="JCG272" s="429"/>
      <c r="JCH272" s="429"/>
      <c r="JCI272" s="429"/>
      <c r="JCJ272" s="429"/>
      <c r="JCK272" s="429"/>
      <c r="JCL272" s="429"/>
      <c r="JCM272" s="432"/>
      <c r="JCN272" s="432"/>
      <c r="JCO272" s="429"/>
      <c r="JCP272" s="429"/>
      <c r="JCQ272" s="429"/>
      <c r="JCR272" s="429"/>
      <c r="JCS272" s="429"/>
      <c r="JCT272" s="429"/>
      <c r="JCU272" s="429"/>
      <c r="JCV272" s="429"/>
      <c r="JCW272" s="429"/>
      <c r="JCX272" s="429"/>
      <c r="JCY272" s="429"/>
      <c r="JCZ272" s="429"/>
      <c r="JDA272" s="429"/>
      <c r="JDB272" s="429"/>
      <c r="JDC272" s="429"/>
      <c r="JDD272" s="429"/>
      <c r="JDE272" s="429"/>
      <c r="JDF272" s="429"/>
      <c r="JDG272" s="429"/>
      <c r="JDH272" s="429"/>
      <c r="JDI272" s="429"/>
      <c r="JDJ272" s="429"/>
      <c r="JDK272" s="429"/>
      <c r="JDL272" s="429"/>
      <c r="JDM272" s="432"/>
      <c r="JDN272" s="432"/>
      <c r="JDO272" s="429"/>
      <c r="JDP272" s="429"/>
      <c r="JDQ272" s="429"/>
      <c r="JDR272" s="429"/>
      <c r="JDS272" s="429"/>
      <c r="JDT272" s="429"/>
      <c r="JDU272" s="429"/>
      <c r="JDV272" s="429"/>
      <c r="JDW272" s="429"/>
      <c r="JDX272" s="429"/>
      <c r="JDY272" s="429"/>
      <c r="JDZ272" s="429"/>
      <c r="JEA272" s="429"/>
      <c r="JEB272" s="429"/>
      <c r="JEC272" s="429"/>
      <c r="JED272" s="429"/>
      <c r="JEE272" s="429"/>
      <c r="JEF272" s="429"/>
      <c r="JEG272" s="429"/>
      <c r="JEH272" s="429"/>
      <c r="JEI272" s="429"/>
      <c r="JEJ272" s="429"/>
      <c r="JEK272" s="429"/>
      <c r="JEL272" s="429"/>
      <c r="JEM272" s="432"/>
      <c r="JEN272" s="432"/>
      <c r="JEO272" s="429"/>
      <c r="JEP272" s="429"/>
      <c r="JEQ272" s="429"/>
      <c r="JER272" s="429"/>
      <c r="JES272" s="429"/>
      <c r="JET272" s="429"/>
      <c r="JEU272" s="429"/>
      <c r="JEV272" s="429"/>
      <c r="JEW272" s="429"/>
      <c r="JEX272" s="429"/>
      <c r="JEY272" s="429"/>
      <c r="JEZ272" s="429"/>
      <c r="JFA272" s="429"/>
      <c r="JFB272" s="429"/>
      <c r="JFC272" s="429"/>
      <c r="JFD272" s="429"/>
      <c r="JFE272" s="429"/>
      <c r="JFF272" s="429"/>
      <c r="JFG272" s="429"/>
      <c r="JFH272" s="429"/>
      <c r="JFI272" s="429"/>
      <c r="JFJ272" s="429"/>
      <c r="JFK272" s="429"/>
      <c r="JFL272" s="429"/>
      <c r="JFM272" s="432"/>
      <c r="JFN272" s="432"/>
      <c r="JFO272" s="429"/>
      <c r="JFP272" s="429"/>
      <c r="JFQ272" s="429"/>
      <c r="JFR272" s="429"/>
      <c r="JFS272" s="429"/>
      <c r="JFT272" s="429"/>
      <c r="JFU272" s="429"/>
      <c r="JFV272" s="429"/>
      <c r="JFW272" s="429"/>
      <c r="JFX272" s="429"/>
      <c r="JFY272" s="429"/>
      <c r="JFZ272" s="429"/>
      <c r="JGA272" s="429"/>
      <c r="JGB272" s="429"/>
      <c r="JGC272" s="429"/>
      <c r="JGD272" s="429"/>
      <c r="JGE272" s="429"/>
      <c r="JGF272" s="429"/>
      <c r="JGG272" s="429"/>
      <c r="JGH272" s="429"/>
      <c r="JGI272" s="429"/>
      <c r="JGJ272" s="429"/>
      <c r="JGK272" s="429"/>
      <c r="JGL272" s="429"/>
      <c r="JGM272" s="432"/>
      <c r="JGN272" s="432"/>
      <c r="JGO272" s="429"/>
      <c r="JGP272" s="429"/>
      <c r="JGQ272" s="429"/>
      <c r="JGR272" s="429"/>
      <c r="JGS272" s="429"/>
      <c r="JGT272" s="429"/>
      <c r="JGU272" s="429"/>
      <c r="JGV272" s="429"/>
      <c r="JGW272" s="429"/>
      <c r="JGX272" s="429"/>
      <c r="JGY272" s="429"/>
      <c r="JGZ272" s="429"/>
      <c r="JHA272" s="429"/>
      <c r="JHB272" s="429"/>
      <c r="JHC272" s="429"/>
      <c r="JHD272" s="429"/>
      <c r="JHE272" s="429"/>
      <c r="JHF272" s="429"/>
      <c r="JHG272" s="429"/>
      <c r="JHH272" s="429"/>
      <c r="JHI272" s="429"/>
      <c r="JHJ272" s="429"/>
      <c r="JHK272" s="429"/>
      <c r="JHL272" s="429"/>
      <c r="JHM272" s="432"/>
      <c r="JHN272" s="432"/>
      <c r="JHO272" s="429"/>
      <c r="JHP272" s="429"/>
      <c r="JHQ272" s="429"/>
      <c r="JHR272" s="429"/>
      <c r="JHS272" s="429"/>
      <c r="JHT272" s="429"/>
      <c r="JHU272" s="429"/>
      <c r="JHV272" s="429"/>
      <c r="JHW272" s="429"/>
      <c r="JHX272" s="429"/>
      <c r="JHY272" s="429"/>
      <c r="JHZ272" s="429"/>
      <c r="JIA272" s="429"/>
      <c r="JIB272" s="429"/>
      <c r="JIC272" s="429"/>
      <c r="JID272" s="429"/>
      <c r="JIE272" s="429"/>
      <c r="JIF272" s="429"/>
      <c r="JIG272" s="429"/>
      <c r="JIH272" s="429"/>
      <c r="JII272" s="429"/>
      <c r="JIJ272" s="429"/>
      <c r="JIK272" s="429"/>
      <c r="JIL272" s="429"/>
      <c r="JIM272" s="432"/>
      <c r="JIN272" s="432"/>
      <c r="JIO272" s="429"/>
      <c r="JIP272" s="429"/>
      <c r="JIQ272" s="429"/>
      <c r="JIR272" s="429"/>
      <c r="JIS272" s="429"/>
      <c r="JIT272" s="429"/>
      <c r="JIU272" s="429"/>
      <c r="JIV272" s="429"/>
      <c r="JIW272" s="429"/>
      <c r="JIX272" s="429"/>
      <c r="JIY272" s="429"/>
      <c r="JIZ272" s="429"/>
      <c r="JJA272" s="429"/>
      <c r="JJB272" s="429"/>
      <c r="JJC272" s="429"/>
      <c r="JJD272" s="429"/>
      <c r="JJE272" s="429"/>
      <c r="JJF272" s="429"/>
      <c r="JJG272" s="429"/>
      <c r="JJH272" s="429"/>
      <c r="JJI272" s="429"/>
      <c r="JJJ272" s="429"/>
      <c r="JJK272" s="429"/>
      <c r="JJL272" s="429"/>
      <c r="JJM272" s="432"/>
      <c r="JJN272" s="432"/>
      <c r="JJO272" s="429"/>
      <c r="JJP272" s="429"/>
      <c r="JJQ272" s="429"/>
      <c r="JJR272" s="429"/>
      <c r="JJS272" s="429"/>
      <c r="JJT272" s="429"/>
      <c r="JJU272" s="429"/>
      <c r="JJV272" s="429"/>
      <c r="JJW272" s="429"/>
      <c r="JJX272" s="429"/>
      <c r="JJY272" s="429"/>
      <c r="JJZ272" s="429"/>
      <c r="JKA272" s="429"/>
      <c r="JKB272" s="429"/>
      <c r="JKC272" s="429"/>
      <c r="JKD272" s="429"/>
      <c r="JKE272" s="429"/>
      <c r="JKF272" s="429"/>
      <c r="JKG272" s="429"/>
      <c r="JKH272" s="429"/>
      <c r="JKI272" s="429"/>
      <c r="JKJ272" s="429"/>
      <c r="JKK272" s="429"/>
      <c r="JKL272" s="429"/>
      <c r="JKM272" s="432"/>
      <c r="JKN272" s="432"/>
      <c r="JKO272" s="429"/>
      <c r="JKP272" s="429"/>
      <c r="JKQ272" s="429"/>
      <c r="JKR272" s="429"/>
      <c r="JKS272" s="429"/>
      <c r="JKT272" s="429"/>
      <c r="JKU272" s="429"/>
      <c r="JKV272" s="429"/>
      <c r="JKW272" s="429"/>
      <c r="JKX272" s="429"/>
      <c r="JKY272" s="429"/>
      <c r="JKZ272" s="429"/>
      <c r="JLA272" s="429"/>
      <c r="JLB272" s="429"/>
      <c r="JLC272" s="429"/>
      <c r="JLD272" s="429"/>
      <c r="JLE272" s="429"/>
      <c r="JLF272" s="429"/>
      <c r="JLG272" s="429"/>
      <c r="JLH272" s="429"/>
      <c r="JLI272" s="429"/>
      <c r="JLJ272" s="429"/>
      <c r="JLK272" s="429"/>
      <c r="JLL272" s="429"/>
      <c r="JLM272" s="432"/>
      <c r="JLN272" s="432"/>
      <c r="JLO272" s="429"/>
      <c r="JLP272" s="429"/>
      <c r="JLQ272" s="429"/>
      <c r="JLR272" s="429"/>
      <c r="JLS272" s="429"/>
      <c r="JLT272" s="429"/>
      <c r="JLU272" s="429"/>
      <c r="JLV272" s="429"/>
      <c r="JLW272" s="429"/>
      <c r="JLX272" s="429"/>
      <c r="JLY272" s="429"/>
      <c r="JLZ272" s="429"/>
      <c r="JMA272" s="429"/>
      <c r="JMB272" s="429"/>
      <c r="JMC272" s="429"/>
      <c r="JMD272" s="429"/>
      <c r="JME272" s="429"/>
      <c r="JMF272" s="429"/>
      <c r="JMG272" s="429"/>
      <c r="JMH272" s="429"/>
      <c r="JMI272" s="429"/>
      <c r="JMJ272" s="429"/>
      <c r="JMK272" s="429"/>
      <c r="JML272" s="429"/>
      <c r="JMM272" s="432"/>
      <c r="JMN272" s="432"/>
      <c r="JMO272" s="429"/>
      <c r="JMP272" s="429"/>
      <c r="JMQ272" s="429"/>
      <c r="JMR272" s="429"/>
      <c r="JMS272" s="429"/>
      <c r="JMT272" s="429"/>
      <c r="JMU272" s="429"/>
      <c r="JMV272" s="429"/>
      <c r="JMW272" s="429"/>
      <c r="JMX272" s="429"/>
      <c r="JMY272" s="429"/>
      <c r="JMZ272" s="429"/>
      <c r="JNA272" s="429"/>
      <c r="JNB272" s="429"/>
      <c r="JNC272" s="429"/>
      <c r="JND272" s="429"/>
      <c r="JNE272" s="429"/>
      <c r="JNF272" s="429"/>
      <c r="JNG272" s="429"/>
      <c r="JNH272" s="429"/>
      <c r="JNI272" s="429"/>
      <c r="JNJ272" s="429"/>
      <c r="JNK272" s="429"/>
      <c r="JNL272" s="429"/>
      <c r="JNM272" s="432"/>
      <c r="JNN272" s="432"/>
      <c r="JNO272" s="429"/>
      <c r="JNP272" s="429"/>
      <c r="JNQ272" s="429"/>
      <c r="JNR272" s="429"/>
      <c r="JNS272" s="429"/>
      <c r="JNT272" s="429"/>
      <c r="JNU272" s="429"/>
      <c r="JNV272" s="429"/>
      <c r="JNW272" s="429"/>
      <c r="JNX272" s="429"/>
      <c r="JNY272" s="429"/>
      <c r="JNZ272" s="429"/>
      <c r="JOA272" s="429"/>
      <c r="JOB272" s="429"/>
      <c r="JOC272" s="429"/>
      <c r="JOD272" s="429"/>
      <c r="JOE272" s="429"/>
      <c r="JOF272" s="429"/>
      <c r="JOG272" s="429"/>
      <c r="JOH272" s="429"/>
      <c r="JOI272" s="429"/>
      <c r="JOJ272" s="429"/>
      <c r="JOK272" s="429"/>
      <c r="JOL272" s="429"/>
      <c r="JOM272" s="432"/>
      <c r="JON272" s="432"/>
      <c r="JOO272" s="429"/>
      <c r="JOP272" s="429"/>
      <c r="JOQ272" s="429"/>
      <c r="JOR272" s="429"/>
      <c r="JOS272" s="429"/>
      <c r="JOT272" s="429"/>
      <c r="JOU272" s="429"/>
      <c r="JOV272" s="429"/>
      <c r="JOW272" s="429"/>
      <c r="JOX272" s="429"/>
      <c r="JOY272" s="429"/>
      <c r="JOZ272" s="429"/>
      <c r="JPA272" s="429"/>
      <c r="JPB272" s="429"/>
      <c r="JPC272" s="429"/>
      <c r="JPD272" s="429"/>
      <c r="JPE272" s="429"/>
      <c r="JPF272" s="429"/>
      <c r="JPG272" s="429"/>
      <c r="JPH272" s="429"/>
      <c r="JPI272" s="429"/>
      <c r="JPJ272" s="429"/>
      <c r="JPK272" s="429"/>
      <c r="JPL272" s="429"/>
      <c r="JPM272" s="432"/>
      <c r="JPN272" s="432"/>
      <c r="JPO272" s="429"/>
      <c r="JPP272" s="429"/>
      <c r="JPQ272" s="429"/>
      <c r="JPR272" s="429"/>
      <c r="JPS272" s="429"/>
      <c r="JPT272" s="429"/>
      <c r="JPU272" s="429"/>
      <c r="JPV272" s="429"/>
      <c r="JPW272" s="429"/>
      <c r="JPX272" s="429"/>
      <c r="JPY272" s="429"/>
      <c r="JPZ272" s="429"/>
      <c r="JQA272" s="429"/>
      <c r="JQB272" s="429"/>
      <c r="JQC272" s="429"/>
      <c r="JQD272" s="429"/>
      <c r="JQE272" s="429"/>
      <c r="JQF272" s="429"/>
      <c r="JQG272" s="429"/>
      <c r="JQH272" s="429"/>
      <c r="JQI272" s="429"/>
      <c r="JQJ272" s="429"/>
      <c r="JQK272" s="429"/>
      <c r="JQL272" s="429"/>
      <c r="JQM272" s="432"/>
      <c r="JQN272" s="432"/>
      <c r="JQO272" s="429"/>
      <c r="JQP272" s="429"/>
      <c r="JQQ272" s="429"/>
      <c r="JQR272" s="429"/>
      <c r="JQS272" s="429"/>
      <c r="JQT272" s="429"/>
      <c r="JQU272" s="429"/>
      <c r="JQV272" s="429"/>
      <c r="JQW272" s="429"/>
      <c r="JQX272" s="429"/>
      <c r="JQY272" s="429"/>
      <c r="JQZ272" s="429"/>
      <c r="JRA272" s="429"/>
      <c r="JRB272" s="429"/>
      <c r="JRC272" s="429"/>
      <c r="JRD272" s="429"/>
      <c r="JRE272" s="429"/>
      <c r="JRF272" s="429"/>
      <c r="JRG272" s="429"/>
      <c r="JRH272" s="429"/>
      <c r="JRI272" s="429"/>
      <c r="JRJ272" s="429"/>
      <c r="JRK272" s="429"/>
      <c r="JRL272" s="429"/>
      <c r="JRM272" s="432"/>
      <c r="JRN272" s="432"/>
      <c r="JRO272" s="429"/>
      <c r="JRP272" s="429"/>
      <c r="JRQ272" s="429"/>
      <c r="JRR272" s="429"/>
      <c r="JRS272" s="429"/>
      <c r="JRT272" s="429"/>
      <c r="JRU272" s="429"/>
      <c r="JRV272" s="429"/>
      <c r="JRW272" s="429"/>
      <c r="JRX272" s="429"/>
      <c r="JRY272" s="429"/>
      <c r="JRZ272" s="429"/>
      <c r="JSA272" s="429"/>
      <c r="JSB272" s="429"/>
      <c r="JSC272" s="429"/>
      <c r="JSD272" s="429"/>
      <c r="JSE272" s="429"/>
      <c r="JSF272" s="429"/>
      <c r="JSG272" s="429"/>
      <c r="JSH272" s="429"/>
      <c r="JSI272" s="429"/>
      <c r="JSJ272" s="429"/>
      <c r="JSK272" s="429"/>
      <c r="JSL272" s="429"/>
      <c r="JSM272" s="432"/>
      <c r="JSN272" s="432"/>
      <c r="JSO272" s="429"/>
      <c r="JSP272" s="429"/>
      <c r="JSQ272" s="429"/>
      <c r="JSR272" s="429"/>
      <c r="JSS272" s="429"/>
      <c r="JST272" s="429"/>
      <c r="JSU272" s="429"/>
      <c r="JSV272" s="429"/>
      <c r="JSW272" s="429"/>
      <c r="JSX272" s="429"/>
      <c r="JSY272" s="429"/>
      <c r="JSZ272" s="429"/>
      <c r="JTA272" s="429"/>
      <c r="JTB272" s="429"/>
      <c r="JTC272" s="429"/>
      <c r="JTD272" s="429"/>
      <c r="JTE272" s="429"/>
      <c r="JTF272" s="429"/>
      <c r="JTG272" s="429"/>
      <c r="JTH272" s="429"/>
      <c r="JTI272" s="429"/>
      <c r="JTJ272" s="429"/>
      <c r="JTK272" s="429"/>
      <c r="JTL272" s="429"/>
      <c r="JTM272" s="432"/>
      <c r="JTN272" s="432"/>
      <c r="JTO272" s="429"/>
      <c r="JTP272" s="429"/>
      <c r="JTQ272" s="429"/>
      <c r="JTR272" s="429"/>
      <c r="JTS272" s="429"/>
      <c r="JTT272" s="429"/>
      <c r="JTU272" s="429"/>
      <c r="JTV272" s="429"/>
      <c r="JTW272" s="429"/>
      <c r="JTX272" s="429"/>
      <c r="JTY272" s="429"/>
      <c r="JTZ272" s="429"/>
      <c r="JUA272" s="429"/>
      <c r="JUB272" s="429"/>
      <c r="JUC272" s="429"/>
      <c r="JUD272" s="429"/>
      <c r="JUE272" s="429"/>
      <c r="JUF272" s="429"/>
      <c r="JUG272" s="429"/>
      <c r="JUH272" s="429"/>
      <c r="JUI272" s="429"/>
      <c r="JUJ272" s="429"/>
      <c r="JUK272" s="429"/>
      <c r="JUL272" s="429"/>
      <c r="JUM272" s="432"/>
      <c r="JUN272" s="432"/>
      <c r="JUO272" s="429"/>
      <c r="JUP272" s="429"/>
      <c r="JUQ272" s="429"/>
      <c r="JUR272" s="429"/>
      <c r="JUS272" s="429"/>
      <c r="JUT272" s="429"/>
      <c r="JUU272" s="429"/>
      <c r="JUV272" s="429"/>
      <c r="JUW272" s="429"/>
      <c r="JUX272" s="429"/>
      <c r="JUY272" s="429"/>
      <c r="JUZ272" s="429"/>
      <c r="JVA272" s="429"/>
      <c r="JVB272" s="429"/>
      <c r="JVC272" s="429"/>
      <c r="JVD272" s="429"/>
      <c r="JVE272" s="429"/>
      <c r="JVF272" s="429"/>
      <c r="JVG272" s="429"/>
      <c r="JVH272" s="429"/>
      <c r="JVI272" s="429"/>
      <c r="JVJ272" s="429"/>
      <c r="JVK272" s="429"/>
      <c r="JVL272" s="429"/>
      <c r="JVM272" s="432"/>
      <c r="JVN272" s="432"/>
      <c r="JVO272" s="429"/>
      <c r="JVP272" s="429"/>
      <c r="JVQ272" s="429"/>
      <c r="JVR272" s="429"/>
      <c r="JVS272" s="429"/>
      <c r="JVT272" s="429"/>
      <c r="JVU272" s="429"/>
      <c r="JVV272" s="429"/>
      <c r="JVW272" s="429"/>
      <c r="JVX272" s="429"/>
      <c r="JVY272" s="429"/>
      <c r="JVZ272" s="429"/>
      <c r="JWA272" s="429"/>
      <c r="JWB272" s="429"/>
      <c r="JWC272" s="429"/>
      <c r="JWD272" s="429"/>
      <c r="JWE272" s="429"/>
      <c r="JWF272" s="429"/>
      <c r="JWG272" s="429"/>
      <c r="JWH272" s="429"/>
      <c r="JWI272" s="429"/>
      <c r="JWJ272" s="429"/>
      <c r="JWK272" s="429"/>
      <c r="JWL272" s="429"/>
      <c r="JWM272" s="432"/>
      <c r="JWN272" s="432"/>
      <c r="JWO272" s="429"/>
      <c r="JWP272" s="429"/>
      <c r="JWQ272" s="429"/>
      <c r="JWR272" s="429"/>
      <c r="JWS272" s="429"/>
      <c r="JWT272" s="429"/>
      <c r="JWU272" s="429"/>
      <c r="JWV272" s="429"/>
      <c r="JWW272" s="429"/>
      <c r="JWX272" s="429"/>
      <c r="JWY272" s="429"/>
      <c r="JWZ272" s="429"/>
      <c r="JXA272" s="429"/>
      <c r="JXB272" s="429"/>
      <c r="JXC272" s="429"/>
      <c r="JXD272" s="429"/>
      <c r="JXE272" s="429"/>
      <c r="JXF272" s="429"/>
      <c r="JXG272" s="429"/>
      <c r="JXH272" s="429"/>
      <c r="JXI272" s="429"/>
      <c r="JXJ272" s="429"/>
      <c r="JXK272" s="429"/>
      <c r="JXL272" s="429"/>
      <c r="JXM272" s="432"/>
      <c r="JXN272" s="432"/>
      <c r="JXO272" s="429"/>
      <c r="JXP272" s="429"/>
      <c r="JXQ272" s="429"/>
      <c r="JXR272" s="429"/>
      <c r="JXS272" s="429"/>
      <c r="JXT272" s="429"/>
      <c r="JXU272" s="429"/>
      <c r="JXV272" s="429"/>
      <c r="JXW272" s="429"/>
      <c r="JXX272" s="429"/>
      <c r="JXY272" s="429"/>
      <c r="JXZ272" s="429"/>
      <c r="JYA272" s="429"/>
      <c r="JYB272" s="429"/>
      <c r="JYC272" s="429"/>
      <c r="JYD272" s="429"/>
      <c r="JYE272" s="429"/>
      <c r="JYF272" s="429"/>
      <c r="JYG272" s="429"/>
      <c r="JYH272" s="429"/>
      <c r="JYI272" s="429"/>
      <c r="JYJ272" s="429"/>
      <c r="JYK272" s="429"/>
      <c r="JYL272" s="429"/>
      <c r="JYM272" s="432"/>
      <c r="JYN272" s="432"/>
      <c r="JYO272" s="429"/>
      <c r="JYP272" s="429"/>
      <c r="JYQ272" s="429"/>
      <c r="JYR272" s="429"/>
      <c r="JYS272" s="429"/>
      <c r="JYT272" s="429"/>
      <c r="JYU272" s="429"/>
      <c r="JYV272" s="429"/>
      <c r="JYW272" s="429"/>
      <c r="JYX272" s="429"/>
      <c r="JYY272" s="429"/>
      <c r="JYZ272" s="429"/>
      <c r="JZA272" s="429"/>
      <c r="JZB272" s="429"/>
      <c r="JZC272" s="429"/>
      <c r="JZD272" s="429"/>
      <c r="JZE272" s="429"/>
      <c r="JZF272" s="429"/>
      <c r="JZG272" s="429"/>
      <c r="JZH272" s="429"/>
      <c r="JZI272" s="429"/>
      <c r="JZJ272" s="429"/>
      <c r="JZK272" s="429"/>
      <c r="JZL272" s="429"/>
      <c r="JZM272" s="432"/>
      <c r="JZN272" s="432"/>
      <c r="JZO272" s="429"/>
      <c r="JZP272" s="429"/>
      <c r="JZQ272" s="429"/>
      <c r="JZR272" s="429"/>
      <c r="JZS272" s="429"/>
      <c r="JZT272" s="429"/>
      <c r="JZU272" s="429"/>
      <c r="JZV272" s="429"/>
      <c r="JZW272" s="429"/>
      <c r="JZX272" s="429"/>
      <c r="JZY272" s="429"/>
      <c r="JZZ272" s="429"/>
      <c r="KAA272" s="429"/>
      <c r="KAB272" s="429"/>
      <c r="KAC272" s="429"/>
      <c r="KAD272" s="429"/>
      <c r="KAE272" s="429"/>
      <c r="KAF272" s="429"/>
      <c r="KAG272" s="429"/>
      <c r="KAH272" s="429"/>
      <c r="KAI272" s="429"/>
      <c r="KAJ272" s="429"/>
      <c r="KAK272" s="429"/>
      <c r="KAL272" s="429"/>
      <c r="KAM272" s="432"/>
      <c r="KAN272" s="432"/>
      <c r="KAO272" s="429"/>
      <c r="KAP272" s="429"/>
      <c r="KAQ272" s="429"/>
      <c r="KAR272" s="429"/>
      <c r="KAS272" s="429"/>
      <c r="KAT272" s="429"/>
      <c r="KAU272" s="429"/>
      <c r="KAV272" s="429"/>
      <c r="KAW272" s="429"/>
      <c r="KAX272" s="429"/>
      <c r="KAY272" s="429"/>
      <c r="KAZ272" s="429"/>
      <c r="KBA272" s="429"/>
      <c r="KBB272" s="429"/>
      <c r="KBC272" s="429"/>
      <c r="KBD272" s="429"/>
      <c r="KBE272" s="429"/>
      <c r="KBF272" s="429"/>
      <c r="KBG272" s="429"/>
      <c r="KBH272" s="429"/>
      <c r="KBI272" s="429"/>
      <c r="KBJ272" s="429"/>
      <c r="KBK272" s="429"/>
      <c r="KBL272" s="429"/>
      <c r="KBM272" s="432"/>
      <c r="KBN272" s="432"/>
      <c r="KBO272" s="429"/>
      <c r="KBP272" s="429"/>
      <c r="KBQ272" s="429"/>
      <c r="KBR272" s="429"/>
      <c r="KBS272" s="429"/>
      <c r="KBT272" s="429"/>
      <c r="KBU272" s="429"/>
      <c r="KBV272" s="429"/>
      <c r="KBW272" s="429"/>
      <c r="KBX272" s="429"/>
      <c r="KBY272" s="429"/>
      <c r="KBZ272" s="429"/>
      <c r="KCA272" s="429"/>
      <c r="KCB272" s="429"/>
      <c r="KCC272" s="429"/>
      <c r="KCD272" s="429"/>
      <c r="KCE272" s="429"/>
      <c r="KCF272" s="429"/>
      <c r="KCG272" s="429"/>
      <c r="KCH272" s="429"/>
      <c r="KCI272" s="429"/>
      <c r="KCJ272" s="429"/>
      <c r="KCK272" s="429"/>
      <c r="KCL272" s="429"/>
      <c r="KCM272" s="432"/>
      <c r="KCN272" s="432"/>
      <c r="KCO272" s="429"/>
      <c r="KCP272" s="429"/>
      <c r="KCQ272" s="429"/>
      <c r="KCR272" s="429"/>
      <c r="KCS272" s="429"/>
      <c r="KCT272" s="429"/>
      <c r="KCU272" s="429"/>
      <c r="KCV272" s="429"/>
      <c r="KCW272" s="429"/>
      <c r="KCX272" s="429"/>
      <c r="KCY272" s="429"/>
      <c r="KCZ272" s="429"/>
      <c r="KDA272" s="429"/>
      <c r="KDB272" s="429"/>
      <c r="KDC272" s="429"/>
      <c r="KDD272" s="429"/>
      <c r="KDE272" s="429"/>
      <c r="KDF272" s="429"/>
      <c r="KDG272" s="429"/>
      <c r="KDH272" s="429"/>
      <c r="KDI272" s="429"/>
      <c r="KDJ272" s="429"/>
      <c r="KDK272" s="429"/>
      <c r="KDL272" s="429"/>
      <c r="KDM272" s="432"/>
      <c r="KDN272" s="432"/>
      <c r="KDO272" s="429"/>
      <c r="KDP272" s="429"/>
      <c r="KDQ272" s="429"/>
      <c r="KDR272" s="429"/>
      <c r="KDS272" s="429"/>
      <c r="KDT272" s="429"/>
      <c r="KDU272" s="429"/>
      <c r="KDV272" s="429"/>
      <c r="KDW272" s="429"/>
      <c r="KDX272" s="429"/>
      <c r="KDY272" s="429"/>
      <c r="KDZ272" s="429"/>
      <c r="KEA272" s="429"/>
      <c r="KEB272" s="429"/>
      <c r="KEC272" s="429"/>
      <c r="KED272" s="429"/>
      <c r="KEE272" s="429"/>
      <c r="KEF272" s="429"/>
      <c r="KEG272" s="429"/>
      <c r="KEH272" s="429"/>
      <c r="KEI272" s="429"/>
      <c r="KEJ272" s="429"/>
      <c r="KEK272" s="429"/>
      <c r="KEL272" s="429"/>
      <c r="KEM272" s="432"/>
      <c r="KEN272" s="432"/>
      <c r="KEO272" s="429"/>
      <c r="KEP272" s="429"/>
      <c r="KEQ272" s="429"/>
      <c r="KER272" s="429"/>
      <c r="KES272" s="429"/>
      <c r="KET272" s="429"/>
      <c r="KEU272" s="429"/>
      <c r="KEV272" s="429"/>
      <c r="KEW272" s="429"/>
      <c r="KEX272" s="429"/>
      <c r="KEY272" s="429"/>
      <c r="KEZ272" s="429"/>
      <c r="KFA272" s="429"/>
      <c r="KFB272" s="429"/>
      <c r="KFC272" s="429"/>
      <c r="KFD272" s="429"/>
      <c r="KFE272" s="429"/>
      <c r="KFF272" s="429"/>
      <c r="KFG272" s="429"/>
      <c r="KFH272" s="429"/>
      <c r="KFI272" s="429"/>
      <c r="KFJ272" s="429"/>
      <c r="KFK272" s="429"/>
      <c r="KFL272" s="429"/>
      <c r="KFM272" s="432"/>
      <c r="KFN272" s="432"/>
      <c r="KFO272" s="429"/>
      <c r="KFP272" s="429"/>
      <c r="KFQ272" s="429"/>
      <c r="KFR272" s="429"/>
      <c r="KFS272" s="429"/>
      <c r="KFT272" s="429"/>
      <c r="KFU272" s="429"/>
      <c r="KFV272" s="429"/>
      <c r="KFW272" s="429"/>
      <c r="KFX272" s="429"/>
      <c r="KFY272" s="429"/>
      <c r="KFZ272" s="429"/>
      <c r="KGA272" s="429"/>
      <c r="KGB272" s="429"/>
      <c r="KGC272" s="429"/>
      <c r="KGD272" s="429"/>
      <c r="KGE272" s="429"/>
      <c r="KGF272" s="429"/>
      <c r="KGG272" s="429"/>
      <c r="KGH272" s="429"/>
      <c r="KGI272" s="429"/>
      <c r="KGJ272" s="429"/>
      <c r="KGK272" s="429"/>
      <c r="KGL272" s="429"/>
      <c r="KGM272" s="432"/>
      <c r="KGN272" s="432"/>
      <c r="KGO272" s="429"/>
      <c r="KGP272" s="429"/>
      <c r="KGQ272" s="429"/>
      <c r="KGR272" s="429"/>
      <c r="KGS272" s="429"/>
      <c r="KGT272" s="429"/>
      <c r="KGU272" s="429"/>
      <c r="KGV272" s="429"/>
      <c r="KGW272" s="429"/>
      <c r="KGX272" s="429"/>
      <c r="KGY272" s="429"/>
      <c r="KGZ272" s="429"/>
      <c r="KHA272" s="429"/>
      <c r="KHB272" s="429"/>
      <c r="KHC272" s="429"/>
      <c r="KHD272" s="429"/>
      <c r="KHE272" s="429"/>
      <c r="KHF272" s="429"/>
      <c r="KHG272" s="429"/>
      <c r="KHH272" s="429"/>
      <c r="KHI272" s="429"/>
      <c r="KHJ272" s="429"/>
      <c r="KHK272" s="429"/>
      <c r="KHL272" s="429"/>
      <c r="KHM272" s="432"/>
      <c r="KHN272" s="432"/>
      <c r="KHO272" s="429"/>
      <c r="KHP272" s="429"/>
      <c r="KHQ272" s="429"/>
      <c r="KHR272" s="429"/>
      <c r="KHS272" s="429"/>
      <c r="KHT272" s="429"/>
      <c r="KHU272" s="429"/>
      <c r="KHV272" s="429"/>
      <c r="KHW272" s="429"/>
      <c r="KHX272" s="429"/>
      <c r="KHY272" s="429"/>
      <c r="KHZ272" s="429"/>
      <c r="KIA272" s="429"/>
      <c r="KIB272" s="429"/>
      <c r="KIC272" s="429"/>
      <c r="KID272" s="429"/>
      <c r="KIE272" s="429"/>
      <c r="KIF272" s="429"/>
      <c r="KIG272" s="429"/>
      <c r="KIH272" s="429"/>
      <c r="KII272" s="429"/>
      <c r="KIJ272" s="429"/>
      <c r="KIK272" s="429"/>
      <c r="KIL272" s="429"/>
      <c r="KIM272" s="432"/>
      <c r="KIN272" s="432"/>
      <c r="KIO272" s="429"/>
      <c r="KIP272" s="429"/>
      <c r="KIQ272" s="429"/>
      <c r="KIR272" s="429"/>
      <c r="KIS272" s="429"/>
      <c r="KIT272" s="429"/>
      <c r="KIU272" s="429"/>
      <c r="KIV272" s="429"/>
      <c r="KIW272" s="429"/>
      <c r="KIX272" s="429"/>
      <c r="KIY272" s="429"/>
      <c r="KIZ272" s="429"/>
      <c r="KJA272" s="429"/>
      <c r="KJB272" s="429"/>
      <c r="KJC272" s="429"/>
      <c r="KJD272" s="429"/>
      <c r="KJE272" s="429"/>
      <c r="KJF272" s="429"/>
      <c r="KJG272" s="429"/>
      <c r="KJH272" s="429"/>
      <c r="KJI272" s="429"/>
      <c r="KJJ272" s="429"/>
      <c r="KJK272" s="429"/>
      <c r="KJL272" s="429"/>
      <c r="KJM272" s="432"/>
      <c r="KJN272" s="432"/>
      <c r="KJO272" s="429"/>
      <c r="KJP272" s="429"/>
      <c r="KJQ272" s="429"/>
      <c r="KJR272" s="429"/>
      <c r="KJS272" s="429"/>
      <c r="KJT272" s="429"/>
      <c r="KJU272" s="429"/>
      <c r="KJV272" s="429"/>
      <c r="KJW272" s="429"/>
      <c r="KJX272" s="429"/>
      <c r="KJY272" s="429"/>
      <c r="KJZ272" s="429"/>
      <c r="KKA272" s="429"/>
      <c r="KKB272" s="429"/>
      <c r="KKC272" s="429"/>
      <c r="KKD272" s="429"/>
      <c r="KKE272" s="429"/>
      <c r="KKF272" s="429"/>
      <c r="KKG272" s="429"/>
      <c r="KKH272" s="429"/>
      <c r="KKI272" s="429"/>
      <c r="KKJ272" s="429"/>
      <c r="KKK272" s="429"/>
      <c r="KKL272" s="429"/>
      <c r="KKM272" s="432"/>
      <c r="KKN272" s="432"/>
      <c r="KKO272" s="429"/>
      <c r="KKP272" s="429"/>
      <c r="KKQ272" s="429"/>
      <c r="KKR272" s="429"/>
      <c r="KKS272" s="429"/>
      <c r="KKT272" s="429"/>
      <c r="KKU272" s="429"/>
      <c r="KKV272" s="429"/>
      <c r="KKW272" s="429"/>
      <c r="KKX272" s="429"/>
      <c r="KKY272" s="429"/>
      <c r="KKZ272" s="429"/>
      <c r="KLA272" s="429"/>
      <c r="KLB272" s="429"/>
      <c r="KLC272" s="429"/>
      <c r="KLD272" s="429"/>
      <c r="KLE272" s="429"/>
      <c r="KLF272" s="429"/>
      <c r="KLG272" s="429"/>
      <c r="KLH272" s="429"/>
      <c r="KLI272" s="429"/>
      <c r="KLJ272" s="429"/>
      <c r="KLK272" s="429"/>
      <c r="KLL272" s="429"/>
      <c r="KLM272" s="432"/>
      <c r="KLN272" s="432"/>
      <c r="KLO272" s="429"/>
      <c r="KLP272" s="429"/>
      <c r="KLQ272" s="429"/>
      <c r="KLR272" s="429"/>
      <c r="KLS272" s="429"/>
      <c r="KLT272" s="429"/>
      <c r="KLU272" s="429"/>
      <c r="KLV272" s="429"/>
      <c r="KLW272" s="429"/>
      <c r="KLX272" s="429"/>
      <c r="KLY272" s="429"/>
      <c r="KLZ272" s="429"/>
      <c r="KMA272" s="429"/>
      <c r="KMB272" s="429"/>
      <c r="KMC272" s="429"/>
      <c r="KMD272" s="429"/>
      <c r="KME272" s="429"/>
      <c r="KMF272" s="429"/>
      <c r="KMG272" s="429"/>
      <c r="KMH272" s="429"/>
      <c r="KMI272" s="429"/>
      <c r="KMJ272" s="429"/>
      <c r="KMK272" s="429"/>
      <c r="KML272" s="429"/>
      <c r="KMM272" s="432"/>
      <c r="KMN272" s="432"/>
      <c r="KMO272" s="429"/>
      <c r="KMP272" s="429"/>
      <c r="KMQ272" s="429"/>
      <c r="KMR272" s="429"/>
      <c r="KMS272" s="429"/>
      <c r="KMT272" s="429"/>
      <c r="KMU272" s="429"/>
      <c r="KMV272" s="429"/>
      <c r="KMW272" s="429"/>
      <c r="KMX272" s="429"/>
      <c r="KMY272" s="429"/>
      <c r="KMZ272" s="429"/>
      <c r="KNA272" s="429"/>
      <c r="KNB272" s="429"/>
      <c r="KNC272" s="429"/>
      <c r="KND272" s="429"/>
      <c r="KNE272" s="429"/>
      <c r="KNF272" s="429"/>
      <c r="KNG272" s="429"/>
      <c r="KNH272" s="429"/>
      <c r="KNI272" s="429"/>
      <c r="KNJ272" s="429"/>
      <c r="KNK272" s="429"/>
      <c r="KNL272" s="429"/>
      <c r="KNM272" s="432"/>
      <c r="KNN272" s="432"/>
      <c r="KNO272" s="429"/>
      <c r="KNP272" s="429"/>
      <c r="KNQ272" s="429"/>
      <c r="KNR272" s="429"/>
      <c r="KNS272" s="429"/>
      <c r="KNT272" s="429"/>
      <c r="KNU272" s="429"/>
      <c r="KNV272" s="429"/>
      <c r="KNW272" s="429"/>
      <c r="KNX272" s="429"/>
      <c r="KNY272" s="429"/>
      <c r="KNZ272" s="429"/>
      <c r="KOA272" s="429"/>
      <c r="KOB272" s="429"/>
      <c r="KOC272" s="429"/>
      <c r="KOD272" s="429"/>
      <c r="KOE272" s="429"/>
      <c r="KOF272" s="429"/>
      <c r="KOG272" s="429"/>
      <c r="KOH272" s="429"/>
      <c r="KOI272" s="429"/>
      <c r="KOJ272" s="429"/>
      <c r="KOK272" s="429"/>
      <c r="KOL272" s="429"/>
      <c r="KOM272" s="432"/>
      <c r="KON272" s="432"/>
      <c r="KOO272" s="429"/>
      <c r="KOP272" s="429"/>
      <c r="KOQ272" s="429"/>
      <c r="KOR272" s="429"/>
      <c r="KOS272" s="429"/>
      <c r="KOT272" s="429"/>
      <c r="KOU272" s="429"/>
      <c r="KOV272" s="429"/>
      <c r="KOW272" s="429"/>
      <c r="KOX272" s="429"/>
      <c r="KOY272" s="429"/>
      <c r="KOZ272" s="429"/>
      <c r="KPA272" s="429"/>
      <c r="KPB272" s="429"/>
      <c r="KPC272" s="429"/>
      <c r="KPD272" s="429"/>
      <c r="KPE272" s="429"/>
      <c r="KPF272" s="429"/>
      <c r="KPG272" s="429"/>
      <c r="KPH272" s="429"/>
      <c r="KPI272" s="429"/>
      <c r="KPJ272" s="429"/>
      <c r="KPK272" s="429"/>
      <c r="KPL272" s="429"/>
      <c r="KPM272" s="432"/>
      <c r="KPN272" s="432"/>
      <c r="KPO272" s="429"/>
      <c r="KPP272" s="429"/>
      <c r="KPQ272" s="429"/>
      <c r="KPR272" s="429"/>
      <c r="KPS272" s="429"/>
      <c r="KPT272" s="429"/>
      <c r="KPU272" s="429"/>
      <c r="KPV272" s="429"/>
      <c r="KPW272" s="429"/>
      <c r="KPX272" s="429"/>
      <c r="KPY272" s="429"/>
      <c r="KPZ272" s="429"/>
      <c r="KQA272" s="429"/>
      <c r="KQB272" s="429"/>
      <c r="KQC272" s="429"/>
      <c r="KQD272" s="429"/>
      <c r="KQE272" s="429"/>
      <c r="KQF272" s="429"/>
      <c r="KQG272" s="429"/>
      <c r="KQH272" s="429"/>
      <c r="KQI272" s="429"/>
      <c r="KQJ272" s="429"/>
      <c r="KQK272" s="429"/>
      <c r="KQL272" s="429"/>
      <c r="KQM272" s="432"/>
      <c r="KQN272" s="432"/>
      <c r="KQO272" s="429"/>
      <c r="KQP272" s="429"/>
      <c r="KQQ272" s="429"/>
      <c r="KQR272" s="429"/>
      <c r="KQS272" s="429"/>
      <c r="KQT272" s="429"/>
      <c r="KQU272" s="429"/>
      <c r="KQV272" s="429"/>
      <c r="KQW272" s="429"/>
      <c r="KQX272" s="429"/>
      <c r="KQY272" s="429"/>
      <c r="KQZ272" s="429"/>
      <c r="KRA272" s="429"/>
      <c r="KRB272" s="429"/>
      <c r="KRC272" s="429"/>
      <c r="KRD272" s="429"/>
      <c r="KRE272" s="429"/>
      <c r="KRF272" s="429"/>
      <c r="KRG272" s="429"/>
      <c r="KRH272" s="429"/>
      <c r="KRI272" s="429"/>
      <c r="KRJ272" s="429"/>
      <c r="KRK272" s="429"/>
      <c r="KRL272" s="429"/>
      <c r="KRM272" s="432"/>
      <c r="KRN272" s="432"/>
      <c r="KRO272" s="429"/>
      <c r="KRP272" s="429"/>
      <c r="KRQ272" s="429"/>
      <c r="KRR272" s="429"/>
      <c r="KRS272" s="429"/>
      <c r="KRT272" s="429"/>
      <c r="KRU272" s="429"/>
      <c r="KRV272" s="429"/>
      <c r="KRW272" s="429"/>
      <c r="KRX272" s="429"/>
      <c r="KRY272" s="429"/>
      <c r="KRZ272" s="429"/>
      <c r="KSA272" s="429"/>
      <c r="KSB272" s="429"/>
      <c r="KSC272" s="429"/>
      <c r="KSD272" s="429"/>
      <c r="KSE272" s="429"/>
      <c r="KSF272" s="429"/>
      <c r="KSG272" s="429"/>
      <c r="KSH272" s="429"/>
      <c r="KSI272" s="429"/>
      <c r="KSJ272" s="429"/>
      <c r="KSK272" s="429"/>
      <c r="KSL272" s="429"/>
      <c r="KSM272" s="432"/>
      <c r="KSN272" s="432"/>
      <c r="KSO272" s="429"/>
      <c r="KSP272" s="429"/>
      <c r="KSQ272" s="429"/>
      <c r="KSR272" s="429"/>
      <c r="KSS272" s="429"/>
      <c r="KST272" s="429"/>
      <c r="KSU272" s="429"/>
      <c r="KSV272" s="429"/>
      <c r="KSW272" s="429"/>
      <c r="KSX272" s="429"/>
      <c r="KSY272" s="429"/>
      <c r="KSZ272" s="429"/>
      <c r="KTA272" s="429"/>
      <c r="KTB272" s="429"/>
      <c r="KTC272" s="429"/>
      <c r="KTD272" s="429"/>
      <c r="KTE272" s="429"/>
      <c r="KTF272" s="429"/>
      <c r="KTG272" s="429"/>
      <c r="KTH272" s="429"/>
      <c r="KTI272" s="429"/>
      <c r="KTJ272" s="429"/>
      <c r="KTK272" s="429"/>
      <c r="KTL272" s="429"/>
      <c r="KTM272" s="432"/>
      <c r="KTN272" s="432"/>
      <c r="KTO272" s="429"/>
      <c r="KTP272" s="429"/>
      <c r="KTQ272" s="429"/>
      <c r="KTR272" s="429"/>
      <c r="KTS272" s="429"/>
      <c r="KTT272" s="429"/>
      <c r="KTU272" s="429"/>
      <c r="KTV272" s="429"/>
      <c r="KTW272" s="429"/>
      <c r="KTX272" s="429"/>
      <c r="KTY272" s="429"/>
      <c r="KTZ272" s="429"/>
      <c r="KUA272" s="429"/>
      <c r="KUB272" s="429"/>
      <c r="KUC272" s="429"/>
      <c r="KUD272" s="429"/>
      <c r="KUE272" s="429"/>
      <c r="KUF272" s="429"/>
      <c r="KUG272" s="429"/>
      <c r="KUH272" s="429"/>
      <c r="KUI272" s="429"/>
      <c r="KUJ272" s="429"/>
      <c r="KUK272" s="429"/>
      <c r="KUL272" s="429"/>
      <c r="KUM272" s="432"/>
      <c r="KUN272" s="432"/>
      <c r="KUO272" s="429"/>
      <c r="KUP272" s="429"/>
      <c r="KUQ272" s="429"/>
      <c r="KUR272" s="429"/>
      <c r="KUS272" s="429"/>
      <c r="KUT272" s="429"/>
      <c r="KUU272" s="429"/>
      <c r="KUV272" s="429"/>
      <c r="KUW272" s="429"/>
      <c r="KUX272" s="429"/>
      <c r="KUY272" s="429"/>
      <c r="KUZ272" s="429"/>
      <c r="KVA272" s="429"/>
      <c r="KVB272" s="429"/>
      <c r="KVC272" s="429"/>
      <c r="KVD272" s="429"/>
      <c r="KVE272" s="429"/>
      <c r="KVF272" s="429"/>
      <c r="KVG272" s="429"/>
      <c r="KVH272" s="429"/>
      <c r="KVI272" s="429"/>
      <c r="KVJ272" s="429"/>
      <c r="KVK272" s="429"/>
      <c r="KVL272" s="429"/>
      <c r="KVM272" s="432"/>
      <c r="KVN272" s="432"/>
      <c r="KVO272" s="429"/>
      <c r="KVP272" s="429"/>
      <c r="KVQ272" s="429"/>
      <c r="KVR272" s="429"/>
      <c r="KVS272" s="429"/>
      <c r="KVT272" s="429"/>
      <c r="KVU272" s="429"/>
      <c r="KVV272" s="429"/>
      <c r="KVW272" s="429"/>
      <c r="KVX272" s="429"/>
      <c r="KVY272" s="429"/>
      <c r="KVZ272" s="429"/>
      <c r="KWA272" s="429"/>
      <c r="KWB272" s="429"/>
      <c r="KWC272" s="429"/>
      <c r="KWD272" s="429"/>
      <c r="KWE272" s="429"/>
      <c r="KWF272" s="429"/>
      <c r="KWG272" s="429"/>
      <c r="KWH272" s="429"/>
      <c r="KWI272" s="429"/>
      <c r="KWJ272" s="429"/>
      <c r="KWK272" s="429"/>
      <c r="KWL272" s="429"/>
      <c r="KWM272" s="432"/>
      <c r="KWN272" s="432"/>
      <c r="KWO272" s="429"/>
      <c r="KWP272" s="429"/>
      <c r="KWQ272" s="429"/>
      <c r="KWR272" s="429"/>
      <c r="KWS272" s="429"/>
      <c r="KWT272" s="429"/>
      <c r="KWU272" s="429"/>
      <c r="KWV272" s="429"/>
      <c r="KWW272" s="429"/>
      <c r="KWX272" s="429"/>
      <c r="KWY272" s="429"/>
      <c r="KWZ272" s="429"/>
      <c r="KXA272" s="429"/>
      <c r="KXB272" s="429"/>
      <c r="KXC272" s="429"/>
      <c r="KXD272" s="429"/>
      <c r="KXE272" s="429"/>
      <c r="KXF272" s="429"/>
      <c r="KXG272" s="429"/>
      <c r="KXH272" s="429"/>
      <c r="KXI272" s="429"/>
      <c r="KXJ272" s="429"/>
      <c r="KXK272" s="429"/>
      <c r="KXL272" s="429"/>
      <c r="KXM272" s="432"/>
      <c r="KXN272" s="432"/>
      <c r="KXO272" s="429"/>
      <c r="KXP272" s="429"/>
      <c r="KXQ272" s="429"/>
      <c r="KXR272" s="429"/>
      <c r="KXS272" s="429"/>
      <c r="KXT272" s="429"/>
      <c r="KXU272" s="429"/>
      <c r="KXV272" s="429"/>
      <c r="KXW272" s="429"/>
      <c r="KXX272" s="429"/>
      <c r="KXY272" s="429"/>
      <c r="KXZ272" s="429"/>
      <c r="KYA272" s="429"/>
      <c r="KYB272" s="429"/>
      <c r="KYC272" s="429"/>
      <c r="KYD272" s="429"/>
      <c r="KYE272" s="429"/>
      <c r="KYF272" s="429"/>
      <c r="KYG272" s="429"/>
      <c r="KYH272" s="429"/>
      <c r="KYI272" s="429"/>
      <c r="KYJ272" s="429"/>
      <c r="KYK272" s="429"/>
      <c r="KYL272" s="429"/>
      <c r="KYM272" s="432"/>
      <c r="KYN272" s="432"/>
      <c r="KYO272" s="429"/>
      <c r="KYP272" s="429"/>
      <c r="KYQ272" s="429"/>
      <c r="KYR272" s="429"/>
      <c r="KYS272" s="429"/>
      <c r="KYT272" s="429"/>
      <c r="KYU272" s="429"/>
      <c r="KYV272" s="429"/>
      <c r="KYW272" s="429"/>
      <c r="KYX272" s="429"/>
      <c r="KYY272" s="429"/>
      <c r="KYZ272" s="429"/>
      <c r="KZA272" s="429"/>
      <c r="KZB272" s="429"/>
      <c r="KZC272" s="429"/>
      <c r="KZD272" s="429"/>
      <c r="KZE272" s="429"/>
      <c r="KZF272" s="429"/>
      <c r="KZG272" s="429"/>
      <c r="KZH272" s="429"/>
      <c r="KZI272" s="429"/>
      <c r="KZJ272" s="429"/>
      <c r="KZK272" s="429"/>
      <c r="KZL272" s="429"/>
      <c r="KZM272" s="432"/>
      <c r="KZN272" s="432"/>
      <c r="KZO272" s="429"/>
      <c r="KZP272" s="429"/>
      <c r="KZQ272" s="429"/>
      <c r="KZR272" s="429"/>
      <c r="KZS272" s="429"/>
      <c r="KZT272" s="429"/>
      <c r="KZU272" s="429"/>
      <c r="KZV272" s="429"/>
      <c r="KZW272" s="429"/>
      <c r="KZX272" s="429"/>
      <c r="KZY272" s="429"/>
      <c r="KZZ272" s="429"/>
      <c r="LAA272" s="429"/>
      <c r="LAB272" s="429"/>
      <c r="LAC272" s="429"/>
      <c r="LAD272" s="429"/>
      <c r="LAE272" s="429"/>
      <c r="LAF272" s="429"/>
      <c r="LAG272" s="429"/>
      <c r="LAH272" s="429"/>
      <c r="LAI272" s="429"/>
      <c r="LAJ272" s="429"/>
      <c r="LAK272" s="429"/>
      <c r="LAL272" s="429"/>
      <c r="LAM272" s="432"/>
      <c r="LAN272" s="432"/>
      <c r="LAO272" s="429"/>
      <c r="LAP272" s="429"/>
      <c r="LAQ272" s="429"/>
      <c r="LAR272" s="429"/>
      <c r="LAS272" s="429"/>
      <c r="LAT272" s="429"/>
      <c r="LAU272" s="429"/>
      <c r="LAV272" s="429"/>
      <c r="LAW272" s="429"/>
      <c r="LAX272" s="429"/>
      <c r="LAY272" s="429"/>
      <c r="LAZ272" s="429"/>
      <c r="LBA272" s="429"/>
      <c r="LBB272" s="429"/>
      <c r="LBC272" s="429"/>
      <c r="LBD272" s="429"/>
      <c r="LBE272" s="429"/>
      <c r="LBF272" s="429"/>
      <c r="LBG272" s="429"/>
      <c r="LBH272" s="429"/>
      <c r="LBI272" s="429"/>
      <c r="LBJ272" s="429"/>
      <c r="LBK272" s="429"/>
      <c r="LBL272" s="429"/>
      <c r="LBM272" s="432"/>
      <c r="LBN272" s="432"/>
      <c r="LBO272" s="429"/>
      <c r="LBP272" s="429"/>
      <c r="LBQ272" s="429"/>
      <c r="LBR272" s="429"/>
      <c r="LBS272" s="429"/>
      <c r="LBT272" s="429"/>
      <c r="LBU272" s="429"/>
      <c r="LBV272" s="429"/>
      <c r="LBW272" s="429"/>
      <c r="LBX272" s="429"/>
      <c r="LBY272" s="429"/>
      <c r="LBZ272" s="429"/>
      <c r="LCA272" s="429"/>
      <c r="LCB272" s="429"/>
      <c r="LCC272" s="429"/>
      <c r="LCD272" s="429"/>
      <c r="LCE272" s="429"/>
      <c r="LCF272" s="429"/>
      <c r="LCG272" s="429"/>
      <c r="LCH272" s="429"/>
      <c r="LCI272" s="429"/>
      <c r="LCJ272" s="429"/>
      <c r="LCK272" s="429"/>
      <c r="LCL272" s="429"/>
      <c r="LCM272" s="432"/>
      <c r="LCN272" s="432"/>
      <c r="LCO272" s="429"/>
      <c r="LCP272" s="429"/>
      <c r="LCQ272" s="429"/>
      <c r="LCR272" s="429"/>
      <c r="LCS272" s="429"/>
      <c r="LCT272" s="429"/>
      <c r="LCU272" s="429"/>
      <c r="LCV272" s="429"/>
      <c r="LCW272" s="429"/>
      <c r="LCX272" s="429"/>
      <c r="LCY272" s="429"/>
      <c r="LCZ272" s="429"/>
      <c r="LDA272" s="429"/>
      <c r="LDB272" s="429"/>
      <c r="LDC272" s="429"/>
      <c r="LDD272" s="429"/>
      <c r="LDE272" s="429"/>
      <c r="LDF272" s="429"/>
      <c r="LDG272" s="429"/>
      <c r="LDH272" s="429"/>
      <c r="LDI272" s="429"/>
      <c r="LDJ272" s="429"/>
      <c r="LDK272" s="429"/>
      <c r="LDL272" s="429"/>
      <c r="LDM272" s="432"/>
      <c r="LDN272" s="432"/>
      <c r="LDO272" s="429"/>
      <c r="LDP272" s="429"/>
      <c r="LDQ272" s="429"/>
      <c r="LDR272" s="429"/>
      <c r="LDS272" s="429"/>
      <c r="LDT272" s="429"/>
      <c r="LDU272" s="429"/>
      <c r="LDV272" s="429"/>
      <c r="LDW272" s="429"/>
      <c r="LDX272" s="429"/>
      <c r="LDY272" s="429"/>
      <c r="LDZ272" s="429"/>
      <c r="LEA272" s="429"/>
      <c r="LEB272" s="429"/>
      <c r="LEC272" s="429"/>
      <c r="LED272" s="429"/>
      <c r="LEE272" s="429"/>
      <c r="LEF272" s="429"/>
      <c r="LEG272" s="429"/>
      <c r="LEH272" s="429"/>
      <c r="LEI272" s="429"/>
      <c r="LEJ272" s="429"/>
      <c r="LEK272" s="429"/>
      <c r="LEL272" s="429"/>
      <c r="LEM272" s="432"/>
      <c r="LEN272" s="432"/>
      <c r="LEO272" s="429"/>
      <c r="LEP272" s="429"/>
      <c r="LEQ272" s="429"/>
      <c r="LER272" s="429"/>
      <c r="LES272" s="429"/>
      <c r="LET272" s="429"/>
      <c r="LEU272" s="429"/>
      <c r="LEV272" s="429"/>
      <c r="LEW272" s="429"/>
      <c r="LEX272" s="429"/>
      <c r="LEY272" s="429"/>
      <c r="LEZ272" s="429"/>
      <c r="LFA272" s="429"/>
      <c r="LFB272" s="429"/>
      <c r="LFC272" s="429"/>
      <c r="LFD272" s="429"/>
      <c r="LFE272" s="429"/>
      <c r="LFF272" s="429"/>
      <c r="LFG272" s="429"/>
      <c r="LFH272" s="429"/>
      <c r="LFI272" s="429"/>
      <c r="LFJ272" s="429"/>
      <c r="LFK272" s="429"/>
      <c r="LFL272" s="429"/>
      <c r="LFM272" s="432"/>
      <c r="LFN272" s="432"/>
      <c r="LFO272" s="429"/>
      <c r="LFP272" s="429"/>
      <c r="LFQ272" s="429"/>
      <c r="LFR272" s="429"/>
      <c r="LFS272" s="429"/>
      <c r="LFT272" s="429"/>
      <c r="LFU272" s="429"/>
      <c r="LFV272" s="429"/>
      <c r="LFW272" s="429"/>
      <c r="LFX272" s="429"/>
      <c r="LFY272" s="429"/>
      <c r="LFZ272" s="429"/>
      <c r="LGA272" s="429"/>
      <c r="LGB272" s="429"/>
      <c r="LGC272" s="429"/>
      <c r="LGD272" s="429"/>
      <c r="LGE272" s="429"/>
      <c r="LGF272" s="429"/>
      <c r="LGG272" s="429"/>
      <c r="LGH272" s="429"/>
      <c r="LGI272" s="429"/>
      <c r="LGJ272" s="429"/>
      <c r="LGK272" s="429"/>
      <c r="LGL272" s="429"/>
      <c r="LGM272" s="432"/>
      <c r="LGN272" s="432"/>
      <c r="LGO272" s="429"/>
      <c r="LGP272" s="429"/>
      <c r="LGQ272" s="429"/>
      <c r="LGR272" s="429"/>
      <c r="LGS272" s="429"/>
      <c r="LGT272" s="429"/>
      <c r="LGU272" s="429"/>
      <c r="LGV272" s="429"/>
      <c r="LGW272" s="429"/>
      <c r="LGX272" s="429"/>
      <c r="LGY272" s="429"/>
      <c r="LGZ272" s="429"/>
      <c r="LHA272" s="429"/>
      <c r="LHB272" s="429"/>
      <c r="LHC272" s="429"/>
      <c r="LHD272" s="429"/>
      <c r="LHE272" s="429"/>
      <c r="LHF272" s="429"/>
      <c r="LHG272" s="429"/>
      <c r="LHH272" s="429"/>
      <c r="LHI272" s="429"/>
      <c r="LHJ272" s="429"/>
      <c r="LHK272" s="429"/>
      <c r="LHL272" s="429"/>
      <c r="LHM272" s="432"/>
      <c r="LHN272" s="432"/>
      <c r="LHO272" s="429"/>
      <c r="LHP272" s="429"/>
      <c r="LHQ272" s="429"/>
      <c r="LHR272" s="429"/>
      <c r="LHS272" s="429"/>
      <c r="LHT272" s="429"/>
      <c r="LHU272" s="429"/>
      <c r="LHV272" s="429"/>
      <c r="LHW272" s="429"/>
      <c r="LHX272" s="429"/>
      <c r="LHY272" s="429"/>
      <c r="LHZ272" s="429"/>
      <c r="LIA272" s="429"/>
      <c r="LIB272" s="429"/>
      <c r="LIC272" s="429"/>
      <c r="LID272" s="429"/>
      <c r="LIE272" s="429"/>
      <c r="LIF272" s="429"/>
      <c r="LIG272" s="429"/>
      <c r="LIH272" s="429"/>
      <c r="LII272" s="429"/>
      <c r="LIJ272" s="429"/>
      <c r="LIK272" s="429"/>
      <c r="LIL272" s="429"/>
      <c r="LIM272" s="432"/>
      <c r="LIN272" s="432"/>
      <c r="LIO272" s="429"/>
      <c r="LIP272" s="429"/>
      <c r="LIQ272" s="429"/>
      <c r="LIR272" s="429"/>
      <c r="LIS272" s="429"/>
      <c r="LIT272" s="429"/>
      <c r="LIU272" s="429"/>
      <c r="LIV272" s="429"/>
      <c r="LIW272" s="429"/>
      <c r="LIX272" s="429"/>
      <c r="LIY272" s="429"/>
      <c r="LIZ272" s="429"/>
      <c r="LJA272" s="429"/>
      <c r="LJB272" s="429"/>
      <c r="LJC272" s="429"/>
      <c r="LJD272" s="429"/>
      <c r="LJE272" s="429"/>
      <c r="LJF272" s="429"/>
      <c r="LJG272" s="429"/>
      <c r="LJH272" s="429"/>
      <c r="LJI272" s="429"/>
      <c r="LJJ272" s="429"/>
      <c r="LJK272" s="429"/>
      <c r="LJL272" s="429"/>
      <c r="LJM272" s="432"/>
      <c r="LJN272" s="432"/>
      <c r="LJO272" s="429"/>
      <c r="LJP272" s="429"/>
      <c r="LJQ272" s="429"/>
      <c r="LJR272" s="429"/>
      <c r="LJS272" s="429"/>
      <c r="LJT272" s="429"/>
      <c r="LJU272" s="429"/>
      <c r="LJV272" s="429"/>
      <c r="LJW272" s="429"/>
      <c r="LJX272" s="429"/>
      <c r="LJY272" s="429"/>
      <c r="LJZ272" s="429"/>
      <c r="LKA272" s="429"/>
      <c r="LKB272" s="429"/>
      <c r="LKC272" s="429"/>
      <c r="LKD272" s="429"/>
      <c r="LKE272" s="429"/>
      <c r="LKF272" s="429"/>
      <c r="LKG272" s="429"/>
      <c r="LKH272" s="429"/>
      <c r="LKI272" s="429"/>
      <c r="LKJ272" s="429"/>
      <c r="LKK272" s="429"/>
      <c r="LKL272" s="429"/>
      <c r="LKM272" s="432"/>
      <c r="LKN272" s="432"/>
      <c r="LKO272" s="429"/>
      <c r="LKP272" s="429"/>
      <c r="LKQ272" s="429"/>
      <c r="LKR272" s="429"/>
      <c r="LKS272" s="429"/>
      <c r="LKT272" s="429"/>
      <c r="LKU272" s="429"/>
      <c r="LKV272" s="429"/>
      <c r="LKW272" s="429"/>
      <c r="LKX272" s="429"/>
      <c r="LKY272" s="429"/>
      <c r="LKZ272" s="429"/>
      <c r="LLA272" s="429"/>
      <c r="LLB272" s="429"/>
      <c r="LLC272" s="429"/>
      <c r="LLD272" s="429"/>
      <c r="LLE272" s="429"/>
      <c r="LLF272" s="429"/>
      <c r="LLG272" s="429"/>
      <c r="LLH272" s="429"/>
      <c r="LLI272" s="429"/>
      <c r="LLJ272" s="429"/>
      <c r="LLK272" s="429"/>
      <c r="LLL272" s="429"/>
      <c r="LLM272" s="432"/>
      <c r="LLN272" s="432"/>
      <c r="LLO272" s="429"/>
      <c r="LLP272" s="429"/>
      <c r="LLQ272" s="429"/>
      <c r="LLR272" s="429"/>
      <c r="LLS272" s="429"/>
      <c r="LLT272" s="429"/>
      <c r="LLU272" s="429"/>
      <c r="LLV272" s="429"/>
      <c r="LLW272" s="429"/>
      <c r="LLX272" s="429"/>
      <c r="LLY272" s="429"/>
      <c r="LLZ272" s="429"/>
      <c r="LMA272" s="429"/>
      <c r="LMB272" s="429"/>
      <c r="LMC272" s="429"/>
      <c r="LMD272" s="429"/>
      <c r="LME272" s="429"/>
      <c r="LMF272" s="429"/>
      <c r="LMG272" s="429"/>
      <c r="LMH272" s="429"/>
      <c r="LMI272" s="429"/>
      <c r="LMJ272" s="429"/>
      <c r="LMK272" s="429"/>
      <c r="LML272" s="429"/>
      <c r="LMM272" s="432"/>
      <c r="LMN272" s="432"/>
      <c r="LMO272" s="429"/>
      <c r="LMP272" s="429"/>
      <c r="LMQ272" s="429"/>
      <c r="LMR272" s="429"/>
      <c r="LMS272" s="429"/>
      <c r="LMT272" s="429"/>
      <c r="LMU272" s="429"/>
      <c r="LMV272" s="429"/>
      <c r="LMW272" s="429"/>
      <c r="LMX272" s="429"/>
      <c r="LMY272" s="429"/>
      <c r="LMZ272" s="429"/>
      <c r="LNA272" s="429"/>
      <c r="LNB272" s="429"/>
      <c r="LNC272" s="429"/>
      <c r="LND272" s="429"/>
      <c r="LNE272" s="429"/>
      <c r="LNF272" s="429"/>
      <c r="LNG272" s="429"/>
      <c r="LNH272" s="429"/>
      <c r="LNI272" s="429"/>
      <c r="LNJ272" s="429"/>
      <c r="LNK272" s="429"/>
      <c r="LNL272" s="429"/>
      <c r="LNM272" s="432"/>
      <c r="LNN272" s="432"/>
      <c r="LNO272" s="429"/>
      <c r="LNP272" s="429"/>
      <c r="LNQ272" s="429"/>
      <c r="LNR272" s="429"/>
      <c r="LNS272" s="429"/>
      <c r="LNT272" s="429"/>
      <c r="LNU272" s="429"/>
      <c r="LNV272" s="429"/>
      <c r="LNW272" s="429"/>
      <c r="LNX272" s="429"/>
      <c r="LNY272" s="429"/>
      <c r="LNZ272" s="429"/>
      <c r="LOA272" s="429"/>
      <c r="LOB272" s="429"/>
      <c r="LOC272" s="429"/>
      <c r="LOD272" s="429"/>
      <c r="LOE272" s="429"/>
      <c r="LOF272" s="429"/>
      <c r="LOG272" s="429"/>
      <c r="LOH272" s="429"/>
      <c r="LOI272" s="429"/>
      <c r="LOJ272" s="429"/>
      <c r="LOK272" s="429"/>
      <c r="LOL272" s="429"/>
      <c r="LOM272" s="432"/>
      <c r="LON272" s="432"/>
      <c r="LOO272" s="429"/>
      <c r="LOP272" s="429"/>
      <c r="LOQ272" s="429"/>
      <c r="LOR272" s="429"/>
      <c r="LOS272" s="429"/>
      <c r="LOT272" s="429"/>
      <c r="LOU272" s="429"/>
      <c r="LOV272" s="429"/>
      <c r="LOW272" s="429"/>
      <c r="LOX272" s="429"/>
      <c r="LOY272" s="429"/>
      <c r="LOZ272" s="429"/>
      <c r="LPA272" s="429"/>
      <c r="LPB272" s="429"/>
      <c r="LPC272" s="429"/>
      <c r="LPD272" s="429"/>
      <c r="LPE272" s="429"/>
      <c r="LPF272" s="429"/>
      <c r="LPG272" s="429"/>
      <c r="LPH272" s="429"/>
      <c r="LPI272" s="429"/>
      <c r="LPJ272" s="429"/>
      <c r="LPK272" s="429"/>
      <c r="LPL272" s="429"/>
      <c r="LPM272" s="432"/>
      <c r="LPN272" s="432"/>
      <c r="LPO272" s="429"/>
      <c r="LPP272" s="429"/>
      <c r="LPQ272" s="429"/>
      <c r="LPR272" s="429"/>
      <c r="LPS272" s="429"/>
      <c r="LPT272" s="429"/>
      <c r="LPU272" s="429"/>
      <c r="LPV272" s="429"/>
      <c r="LPW272" s="429"/>
      <c r="LPX272" s="429"/>
      <c r="LPY272" s="429"/>
      <c r="LPZ272" s="429"/>
      <c r="LQA272" s="429"/>
      <c r="LQB272" s="429"/>
      <c r="LQC272" s="429"/>
      <c r="LQD272" s="429"/>
      <c r="LQE272" s="429"/>
      <c r="LQF272" s="429"/>
      <c r="LQG272" s="429"/>
      <c r="LQH272" s="429"/>
      <c r="LQI272" s="429"/>
      <c r="LQJ272" s="429"/>
      <c r="LQK272" s="429"/>
      <c r="LQL272" s="429"/>
      <c r="LQM272" s="432"/>
      <c r="LQN272" s="432"/>
      <c r="LQO272" s="429"/>
      <c r="LQP272" s="429"/>
      <c r="LQQ272" s="429"/>
      <c r="LQR272" s="429"/>
      <c r="LQS272" s="429"/>
      <c r="LQT272" s="429"/>
      <c r="LQU272" s="429"/>
      <c r="LQV272" s="429"/>
      <c r="LQW272" s="429"/>
      <c r="LQX272" s="429"/>
      <c r="LQY272" s="429"/>
      <c r="LQZ272" s="429"/>
      <c r="LRA272" s="429"/>
      <c r="LRB272" s="429"/>
      <c r="LRC272" s="429"/>
      <c r="LRD272" s="429"/>
      <c r="LRE272" s="429"/>
      <c r="LRF272" s="429"/>
      <c r="LRG272" s="429"/>
      <c r="LRH272" s="429"/>
      <c r="LRI272" s="429"/>
      <c r="LRJ272" s="429"/>
      <c r="LRK272" s="429"/>
      <c r="LRL272" s="429"/>
      <c r="LRM272" s="432"/>
      <c r="LRN272" s="432"/>
      <c r="LRO272" s="429"/>
      <c r="LRP272" s="429"/>
      <c r="LRQ272" s="429"/>
      <c r="LRR272" s="429"/>
      <c r="LRS272" s="429"/>
      <c r="LRT272" s="429"/>
      <c r="LRU272" s="429"/>
      <c r="LRV272" s="429"/>
      <c r="LRW272" s="429"/>
      <c r="LRX272" s="429"/>
      <c r="LRY272" s="429"/>
      <c r="LRZ272" s="429"/>
      <c r="LSA272" s="429"/>
      <c r="LSB272" s="429"/>
      <c r="LSC272" s="429"/>
      <c r="LSD272" s="429"/>
      <c r="LSE272" s="429"/>
      <c r="LSF272" s="429"/>
      <c r="LSG272" s="429"/>
      <c r="LSH272" s="429"/>
      <c r="LSI272" s="429"/>
      <c r="LSJ272" s="429"/>
      <c r="LSK272" s="429"/>
      <c r="LSL272" s="429"/>
      <c r="LSM272" s="432"/>
      <c r="LSN272" s="432"/>
      <c r="LSO272" s="429"/>
      <c r="LSP272" s="429"/>
      <c r="LSQ272" s="429"/>
      <c r="LSR272" s="429"/>
      <c r="LSS272" s="429"/>
      <c r="LST272" s="429"/>
      <c r="LSU272" s="429"/>
      <c r="LSV272" s="429"/>
      <c r="LSW272" s="429"/>
      <c r="LSX272" s="429"/>
      <c r="LSY272" s="429"/>
      <c r="LSZ272" s="429"/>
      <c r="LTA272" s="429"/>
      <c r="LTB272" s="429"/>
      <c r="LTC272" s="429"/>
      <c r="LTD272" s="429"/>
      <c r="LTE272" s="429"/>
      <c r="LTF272" s="429"/>
      <c r="LTG272" s="429"/>
      <c r="LTH272" s="429"/>
      <c r="LTI272" s="429"/>
      <c r="LTJ272" s="429"/>
      <c r="LTK272" s="429"/>
      <c r="LTL272" s="429"/>
      <c r="LTM272" s="432"/>
      <c r="LTN272" s="432"/>
      <c r="LTO272" s="429"/>
      <c r="LTP272" s="429"/>
      <c r="LTQ272" s="429"/>
      <c r="LTR272" s="429"/>
      <c r="LTS272" s="429"/>
      <c r="LTT272" s="429"/>
      <c r="LTU272" s="429"/>
      <c r="LTV272" s="429"/>
      <c r="LTW272" s="429"/>
      <c r="LTX272" s="429"/>
      <c r="LTY272" s="429"/>
      <c r="LTZ272" s="429"/>
      <c r="LUA272" s="429"/>
      <c r="LUB272" s="429"/>
      <c r="LUC272" s="429"/>
      <c r="LUD272" s="429"/>
      <c r="LUE272" s="429"/>
      <c r="LUF272" s="429"/>
      <c r="LUG272" s="429"/>
      <c r="LUH272" s="429"/>
      <c r="LUI272" s="429"/>
      <c r="LUJ272" s="429"/>
      <c r="LUK272" s="429"/>
      <c r="LUL272" s="429"/>
      <c r="LUM272" s="432"/>
      <c r="LUN272" s="432"/>
      <c r="LUO272" s="429"/>
      <c r="LUP272" s="429"/>
      <c r="LUQ272" s="429"/>
      <c r="LUR272" s="429"/>
      <c r="LUS272" s="429"/>
      <c r="LUT272" s="429"/>
      <c r="LUU272" s="429"/>
      <c r="LUV272" s="429"/>
      <c r="LUW272" s="429"/>
      <c r="LUX272" s="429"/>
      <c r="LUY272" s="429"/>
      <c r="LUZ272" s="429"/>
      <c r="LVA272" s="429"/>
      <c r="LVB272" s="429"/>
      <c r="LVC272" s="429"/>
      <c r="LVD272" s="429"/>
      <c r="LVE272" s="429"/>
      <c r="LVF272" s="429"/>
      <c r="LVG272" s="429"/>
      <c r="LVH272" s="429"/>
      <c r="LVI272" s="429"/>
      <c r="LVJ272" s="429"/>
      <c r="LVK272" s="429"/>
      <c r="LVL272" s="429"/>
      <c r="LVM272" s="432"/>
      <c r="LVN272" s="432"/>
      <c r="LVO272" s="429"/>
      <c r="LVP272" s="429"/>
      <c r="LVQ272" s="429"/>
      <c r="LVR272" s="429"/>
      <c r="LVS272" s="429"/>
      <c r="LVT272" s="429"/>
      <c r="LVU272" s="429"/>
      <c r="LVV272" s="429"/>
      <c r="LVW272" s="429"/>
      <c r="LVX272" s="429"/>
      <c r="LVY272" s="429"/>
      <c r="LVZ272" s="429"/>
      <c r="LWA272" s="429"/>
      <c r="LWB272" s="429"/>
      <c r="LWC272" s="429"/>
      <c r="LWD272" s="429"/>
      <c r="LWE272" s="429"/>
      <c r="LWF272" s="429"/>
      <c r="LWG272" s="429"/>
      <c r="LWH272" s="429"/>
      <c r="LWI272" s="429"/>
      <c r="LWJ272" s="429"/>
      <c r="LWK272" s="429"/>
      <c r="LWL272" s="429"/>
      <c r="LWM272" s="432"/>
      <c r="LWN272" s="432"/>
      <c r="LWO272" s="429"/>
      <c r="LWP272" s="429"/>
      <c r="LWQ272" s="429"/>
      <c r="LWR272" s="429"/>
      <c r="LWS272" s="429"/>
      <c r="LWT272" s="429"/>
      <c r="LWU272" s="429"/>
      <c r="LWV272" s="429"/>
      <c r="LWW272" s="429"/>
      <c r="LWX272" s="429"/>
      <c r="LWY272" s="429"/>
      <c r="LWZ272" s="429"/>
      <c r="LXA272" s="429"/>
      <c r="LXB272" s="429"/>
      <c r="LXC272" s="429"/>
      <c r="LXD272" s="429"/>
      <c r="LXE272" s="429"/>
      <c r="LXF272" s="429"/>
      <c r="LXG272" s="429"/>
      <c r="LXH272" s="429"/>
      <c r="LXI272" s="429"/>
      <c r="LXJ272" s="429"/>
      <c r="LXK272" s="429"/>
      <c r="LXL272" s="429"/>
      <c r="LXM272" s="432"/>
      <c r="LXN272" s="432"/>
      <c r="LXO272" s="429"/>
      <c r="LXP272" s="429"/>
      <c r="LXQ272" s="429"/>
      <c r="LXR272" s="429"/>
      <c r="LXS272" s="429"/>
      <c r="LXT272" s="429"/>
      <c r="LXU272" s="429"/>
      <c r="LXV272" s="429"/>
      <c r="LXW272" s="429"/>
      <c r="LXX272" s="429"/>
      <c r="LXY272" s="429"/>
      <c r="LXZ272" s="429"/>
      <c r="LYA272" s="429"/>
      <c r="LYB272" s="429"/>
      <c r="LYC272" s="429"/>
      <c r="LYD272" s="429"/>
      <c r="LYE272" s="429"/>
      <c r="LYF272" s="429"/>
      <c r="LYG272" s="429"/>
      <c r="LYH272" s="429"/>
      <c r="LYI272" s="429"/>
      <c r="LYJ272" s="429"/>
      <c r="LYK272" s="429"/>
      <c r="LYL272" s="429"/>
      <c r="LYM272" s="432"/>
      <c r="LYN272" s="432"/>
      <c r="LYO272" s="429"/>
      <c r="LYP272" s="429"/>
      <c r="LYQ272" s="429"/>
      <c r="LYR272" s="429"/>
      <c r="LYS272" s="429"/>
      <c r="LYT272" s="429"/>
      <c r="LYU272" s="429"/>
      <c r="LYV272" s="429"/>
      <c r="LYW272" s="429"/>
      <c r="LYX272" s="429"/>
      <c r="LYY272" s="429"/>
      <c r="LYZ272" s="429"/>
      <c r="LZA272" s="429"/>
      <c r="LZB272" s="429"/>
      <c r="LZC272" s="429"/>
      <c r="LZD272" s="429"/>
      <c r="LZE272" s="429"/>
      <c r="LZF272" s="429"/>
      <c r="LZG272" s="429"/>
      <c r="LZH272" s="429"/>
      <c r="LZI272" s="429"/>
      <c r="LZJ272" s="429"/>
      <c r="LZK272" s="429"/>
      <c r="LZL272" s="429"/>
      <c r="LZM272" s="432"/>
      <c r="LZN272" s="432"/>
      <c r="LZO272" s="429"/>
      <c r="LZP272" s="429"/>
      <c r="LZQ272" s="429"/>
      <c r="LZR272" s="429"/>
      <c r="LZS272" s="429"/>
      <c r="LZT272" s="429"/>
      <c r="LZU272" s="429"/>
      <c r="LZV272" s="429"/>
      <c r="LZW272" s="429"/>
      <c r="LZX272" s="429"/>
      <c r="LZY272" s="429"/>
      <c r="LZZ272" s="429"/>
      <c r="MAA272" s="429"/>
      <c r="MAB272" s="429"/>
      <c r="MAC272" s="429"/>
      <c r="MAD272" s="429"/>
      <c r="MAE272" s="429"/>
      <c r="MAF272" s="429"/>
      <c r="MAG272" s="429"/>
      <c r="MAH272" s="429"/>
      <c r="MAI272" s="429"/>
      <c r="MAJ272" s="429"/>
      <c r="MAK272" s="429"/>
      <c r="MAL272" s="429"/>
      <c r="MAM272" s="432"/>
      <c r="MAN272" s="432"/>
      <c r="MAO272" s="429"/>
      <c r="MAP272" s="429"/>
      <c r="MAQ272" s="429"/>
      <c r="MAR272" s="429"/>
      <c r="MAS272" s="429"/>
      <c r="MAT272" s="429"/>
      <c r="MAU272" s="429"/>
      <c r="MAV272" s="429"/>
      <c r="MAW272" s="429"/>
      <c r="MAX272" s="429"/>
      <c r="MAY272" s="429"/>
      <c r="MAZ272" s="429"/>
      <c r="MBA272" s="429"/>
      <c r="MBB272" s="429"/>
      <c r="MBC272" s="429"/>
      <c r="MBD272" s="429"/>
      <c r="MBE272" s="429"/>
      <c r="MBF272" s="429"/>
      <c r="MBG272" s="429"/>
      <c r="MBH272" s="429"/>
      <c r="MBI272" s="429"/>
      <c r="MBJ272" s="429"/>
      <c r="MBK272" s="429"/>
      <c r="MBL272" s="429"/>
      <c r="MBM272" s="432"/>
      <c r="MBN272" s="432"/>
      <c r="MBO272" s="429"/>
      <c r="MBP272" s="429"/>
      <c r="MBQ272" s="429"/>
      <c r="MBR272" s="429"/>
      <c r="MBS272" s="429"/>
      <c r="MBT272" s="429"/>
      <c r="MBU272" s="429"/>
      <c r="MBV272" s="429"/>
      <c r="MBW272" s="429"/>
      <c r="MBX272" s="429"/>
      <c r="MBY272" s="429"/>
      <c r="MBZ272" s="429"/>
      <c r="MCA272" s="429"/>
      <c r="MCB272" s="429"/>
      <c r="MCC272" s="429"/>
      <c r="MCD272" s="429"/>
      <c r="MCE272" s="429"/>
      <c r="MCF272" s="429"/>
      <c r="MCG272" s="429"/>
      <c r="MCH272" s="429"/>
      <c r="MCI272" s="429"/>
      <c r="MCJ272" s="429"/>
      <c r="MCK272" s="429"/>
      <c r="MCL272" s="429"/>
      <c r="MCM272" s="432"/>
      <c r="MCN272" s="432"/>
      <c r="MCO272" s="429"/>
      <c r="MCP272" s="429"/>
      <c r="MCQ272" s="429"/>
      <c r="MCR272" s="429"/>
      <c r="MCS272" s="429"/>
      <c r="MCT272" s="429"/>
      <c r="MCU272" s="429"/>
      <c r="MCV272" s="429"/>
      <c r="MCW272" s="429"/>
      <c r="MCX272" s="429"/>
      <c r="MCY272" s="429"/>
      <c r="MCZ272" s="429"/>
      <c r="MDA272" s="429"/>
      <c r="MDB272" s="429"/>
      <c r="MDC272" s="429"/>
      <c r="MDD272" s="429"/>
      <c r="MDE272" s="429"/>
      <c r="MDF272" s="429"/>
      <c r="MDG272" s="429"/>
      <c r="MDH272" s="429"/>
      <c r="MDI272" s="429"/>
      <c r="MDJ272" s="429"/>
      <c r="MDK272" s="429"/>
      <c r="MDL272" s="429"/>
      <c r="MDM272" s="432"/>
      <c r="MDN272" s="432"/>
      <c r="MDO272" s="429"/>
      <c r="MDP272" s="429"/>
      <c r="MDQ272" s="429"/>
      <c r="MDR272" s="429"/>
      <c r="MDS272" s="429"/>
      <c r="MDT272" s="429"/>
      <c r="MDU272" s="429"/>
      <c r="MDV272" s="429"/>
      <c r="MDW272" s="429"/>
      <c r="MDX272" s="429"/>
      <c r="MDY272" s="429"/>
      <c r="MDZ272" s="429"/>
      <c r="MEA272" s="429"/>
      <c r="MEB272" s="429"/>
      <c r="MEC272" s="429"/>
      <c r="MED272" s="429"/>
      <c r="MEE272" s="429"/>
      <c r="MEF272" s="429"/>
      <c r="MEG272" s="429"/>
      <c r="MEH272" s="429"/>
      <c r="MEI272" s="429"/>
      <c r="MEJ272" s="429"/>
      <c r="MEK272" s="429"/>
      <c r="MEL272" s="429"/>
      <c r="MEM272" s="432"/>
      <c r="MEN272" s="432"/>
      <c r="MEO272" s="429"/>
      <c r="MEP272" s="429"/>
      <c r="MEQ272" s="429"/>
      <c r="MER272" s="429"/>
      <c r="MES272" s="429"/>
      <c r="MET272" s="429"/>
      <c r="MEU272" s="429"/>
      <c r="MEV272" s="429"/>
      <c r="MEW272" s="429"/>
      <c r="MEX272" s="429"/>
      <c r="MEY272" s="429"/>
      <c r="MEZ272" s="429"/>
      <c r="MFA272" s="429"/>
      <c r="MFB272" s="429"/>
      <c r="MFC272" s="429"/>
      <c r="MFD272" s="429"/>
      <c r="MFE272" s="429"/>
      <c r="MFF272" s="429"/>
      <c r="MFG272" s="429"/>
      <c r="MFH272" s="429"/>
      <c r="MFI272" s="429"/>
      <c r="MFJ272" s="429"/>
      <c r="MFK272" s="429"/>
      <c r="MFL272" s="429"/>
      <c r="MFM272" s="432"/>
      <c r="MFN272" s="432"/>
      <c r="MFO272" s="429"/>
      <c r="MFP272" s="429"/>
      <c r="MFQ272" s="429"/>
      <c r="MFR272" s="429"/>
      <c r="MFS272" s="429"/>
      <c r="MFT272" s="429"/>
      <c r="MFU272" s="429"/>
      <c r="MFV272" s="429"/>
      <c r="MFW272" s="429"/>
      <c r="MFX272" s="429"/>
      <c r="MFY272" s="429"/>
      <c r="MFZ272" s="429"/>
      <c r="MGA272" s="429"/>
      <c r="MGB272" s="429"/>
      <c r="MGC272" s="429"/>
      <c r="MGD272" s="429"/>
      <c r="MGE272" s="429"/>
      <c r="MGF272" s="429"/>
      <c r="MGG272" s="429"/>
      <c r="MGH272" s="429"/>
      <c r="MGI272" s="429"/>
      <c r="MGJ272" s="429"/>
      <c r="MGK272" s="429"/>
      <c r="MGL272" s="429"/>
      <c r="MGM272" s="432"/>
      <c r="MGN272" s="432"/>
      <c r="MGO272" s="429"/>
      <c r="MGP272" s="429"/>
      <c r="MGQ272" s="429"/>
      <c r="MGR272" s="429"/>
      <c r="MGS272" s="429"/>
      <c r="MGT272" s="429"/>
      <c r="MGU272" s="429"/>
      <c r="MGV272" s="429"/>
      <c r="MGW272" s="429"/>
      <c r="MGX272" s="429"/>
      <c r="MGY272" s="429"/>
      <c r="MGZ272" s="429"/>
      <c r="MHA272" s="429"/>
      <c r="MHB272" s="429"/>
      <c r="MHC272" s="429"/>
      <c r="MHD272" s="429"/>
      <c r="MHE272" s="429"/>
      <c r="MHF272" s="429"/>
      <c r="MHG272" s="429"/>
      <c r="MHH272" s="429"/>
      <c r="MHI272" s="429"/>
      <c r="MHJ272" s="429"/>
      <c r="MHK272" s="429"/>
      <c r="MHL272" s="429"/>
      <c r="MHM272" s="432"/>
      <c r="MHN272" s="432"/>
      <c r="MHO272" s="429"/>
      <c r="MHP272" s="429"/>
      <c r="MHQ272" s="429"/>
      <c r="MHR272" s="429"/>
      <c r="MHS272" s="429"/>
      <c r="MHT272" s="429"/>
      <c r="MHU272" s="429"/>
      <c r="MHV272" s="429"/>
      <c r="MHW272" s="429"/>
      <c r="MHX272" s="429"/>
      <c r="MHY272" s="429"/>
      <c r="MHZ272" s="429"/>
      <c r="MIA272" s="429"/>
      <c r="MIB272" s="429"/>
      <c r="MIC272" s="429"/>
      <c r="MID272" s="429"/>
      <c r="MIE272" s="429"/>
      <c r="MIF272" s="429"/>
      <c r="MIG272" s="429"/>
      <c r="MIH272" s="429"/>
      <c r="MII272" s="429"/>
      <c r="MIJ272" s="429"/>
      <c r="MIK272" s="429"/>
      <c r="MIL272" s="429"/>
      <c r="MIM272" s="432"/>
      <c r="MIN272" s="432"/>
      <c r="MIO272" s="429"/>
      <c r="MIP272" s="429"/>
      <c r="MIQ272" s="429"/>
      <c r="MIR272" s="429"/>
      <c r="MIS272" s="429"/>
      <c r="MIT272" s="429"/>
      <c r="MIU272" s="429"/>
      <c r="MIV272" s="429"/>
      <c r="MIW272" s="429"/>
      <c r="MIX272" s="429"/>
      <c r="MIY272" s="429"/>
      <c r="MIZ272" s="429"/>
      <c r="MJA272" s="429"/>
      <c r="MJB272" s="429"/>
      <c r="MJC272" s="429"/>
      <c r="MJD272" s="429"/>
      <c r="MJE272" s="429"/>
      <c r="MJF272" s="429"/>
      <c r="MJG272" s="429"/>
      <c r="MJH272" s="429"/>
      <c r="MJI272" s="429"/>
      <c r="MJJ272" s="429"/>
      <c r="MJK272" s="429"/>
      <c r="MJL272" s="429"/>
      <c r="MJM272" s="432"/>
      <c r="MJN272" s="432"/>
      <c r="MJO272" s="429"/>
      <c r="MJP272" s="429"/>
      <c r="MJQ272" s="429"/>
      <c r="MJR272" s="429"/>
      <c r="MJS272" s="429"/>
      <c r="MJT272" s="429"/>
      <c r="MJU272" s="429"/>
      <c r="MJV272" s="429"/>
      <c r="MJW272" s="429"/>
      <c r="MJX272" s="429"/>
      <c r="MJY272" s="429"/>
      <c r="MJZ272" s="429"/>
      <c r="MKA272" s="429"/>
      <c r="MKB272" s="429"/>
      <c r="MKC272" s="429"/>
      <c r="MKD272" s="429"/>
      <c r="MKE272" s="429"/>
      <c r="MKF272" s="429"/>
      <c r="MKG272" s="429"/>
      <c r="MKH272" s="429"/>
      <c r="MKI272" s="429"/>
      <c r="MKJ272" s="429"/>
      <c r="MKK272" s="429"/>
      <c r="MKL272" s="429"/>
      <c r="MKM272" s="432"/>
      <c r="MKN272" s="432"/>
      <c r="MKO272" s="429"/>
      <c r="MKP272" s="429"/>
      <c r="MKQ272" s="429"/>
      <c r="MKR272" s="429"/>
      <c r="MKS272" s="429"/>
      <c r="MKT272" s="429"/>
      <c r="MKU272" s="429"/>
      <c r="MKV272" s="429"/>
      <c r="MKW272" s="429"/>
      <c r="MKX272" s="429"/>
      <c r="MKY272" s="429"/>
      <c r="MKZ272" s="429"/>
      <c r="MLA272" s="429"/>
      <c r="MLB272" s="429"/>
      <c r="MLC272" s="429"/>
      <c r="MLD272" s="429"/>
      <c r="MLE272" s="429"/>
      <c r="MLF272" s="429"/>
      <c r="MLG272" s="429"/>
      <c r="MLH272" s="429"/>
      <c r="MLI272" s="429"/>
      <c r="MLJ272" s="429"/>
      <c r="MLK272" s="429"/>
      <c r="MLL272" s="429"/>
      <c r="MLM272" s="432"/>
      <c r="MLN272" s="432"/>
      <c r="MLO272" s="429"/>
      <c r="MLP272" s="429"/>
      <c r="MLQ272" s="429"/>
      <c r="MLR272" s="429"/>
      <c r="MLS272" s="429"/>
      <c r="MLT272" s="429"/>
      <c r="MLU272" s="429"/>
      <c r="MLV272" s="429"/>
      <c r="MLW272" s="429"/>
      <c r="MLX272" s="429"/>
      <c r="MLY272" s="429"/>
      <c r="MLZ272" s="429"/>
      <c r="MMA272" s="429"/>
      <c r="MMB272" s="429"/>
      <c r="MMC272" s="429"/>
      <c r="MMD272" s="429"/>
      <c r="MME272" s="429"/>
      <c r="MMF272" s="429"/>
      <c r="MMG272" s="429"/>
      <c r="MMH272" s="429"/>
      <c r="MMI272" s="429"/>
      <c r="MMJ272" s="429"/>
      <c r="MMK272" s="429"/>
      <c r="MML272" s="429"/>
      <c r="MMM272" s="432"/>
      <c r="MMN272" s="432"/>
      <c r="MMO272" s="429"/>
      <c r="MMP272" s="429"/>
      <c r="MMQ272" s="429"/>
      <c r="MMR272" s="429"/>
      <c r="MMS272" s="429"/>
      <c r="MMT272" s="429"/>
      <c r="MMU272" s="429"/>
      <c r="MMV272" s="429"/>
      <c r="MMW272" s="429"/>
      <c r="MMX272" s="429"/>
      <c r="MMY272" s="429"/>
      <c r="MMZ272" s="429"/>
      <c r="MNA272" s="429"/>
      <c r="MNB272" s="429"/>
      <c r="MNC272" s="429"/>
      <c r="MND272" s="429"/>
      <c r="MNE272" s="429"/>
      <c r="MNF272" s="429"/>
      <c r="MNG272" s="429"/>
      <c r="MNH272" s="429"/>
      <c r="MNI272" s="429"/>
      <c r="MNJ272" s="429"/>
      <c r="MNK272" s="429"/>
      <c r="MNL272" s="429"/>
      <c r="MNM272" s="432"/>
      <c r="MNN272" s="432"/>
      <c r="MNO272" s="429"/>
      <c r="MNP272" s="429"/>
      <c r="MNQ272" s="429"/>
      <c r="MNR272" s="429"/>
      <c r="MNS272" s="429"/>
      <c r="MNT272" s="429"/>
      <c r="MNU272" s="429"/>
      <c r="MNV272" s="429"/>
      <c r="MNW272" s="429"/>
      <c r="MNX272" s="429"/>
      <c r="MNY272" s="429"/>
      <c r="MNZ272" s="429"/>
      <c r="MOA272" s="429"/>
      <c r="MOB272" s="429"/>
      <c r="MOC272" s="429"/>
      <c r="MOD272" s="429"/>
      <c r="MOE272" s="429"/>
      <c r="MOF272" s="429"/>
      <c r="MOG272" s="429"/>
      <c r="MOH272" s="429"/>
      <c r="MOI272" s="429"/>
      <c r="MOJ272" s="429"/>
      <c r="MOK272" s="429"/>
      <c r="MOL272" s="429"/>
      <c r="MOM272" s="432"/>
      <c r="MON272" s="432"/>
      <c r="MOO272" s="429"/>
      <c r="MOP272" s="429"/>
      <c r="MOQ272" s="429"/>
      <c r="MOR272" s="429"/>
      <c r="MOS272" s="429"/>
      <c r="MOT272" s="429"/>
      <c r="MOU272" s="429"/>
      <c r="MOV272" s="429"/>
      <c r="MOW272" s="429"/>
      <c r="MOX272" s="429"/>
      <c r="MOY272" s="429"/>
      <c r="MOZ272" s="429"/>
      <c r="MPA272" s="429"/>
      <c r="MPB272" s="429"/>
      <c r="MPC272" s="429"/>
      <c r="MPD272" s="429"/>
      <c r="MPE272" s="429"/>
      <c r="MPF272" s="429"/>
      <c r="MPG272" s="429"/>
      <c r="MPH272" s="429"/>
      <c r="MPI272" s="429"/>
      <c r="MPJ272" s="429"/>
      <c r="MPK272" s="429"/>
      <c r="MPL272" s="429"/>
      <c r="MPM272" s="432"/>
      <c r="MPN272" s="432"/>
      <c r="MPO272" s="429"/>
      <c r="MPP272" s="429"/>
      <c r="MPQ272" s="429"/>
      <c r="MPR272" s="429"/>
      <c r="MPS272" s="429"/>
      <c r="MPT272" s="429"/>
      <c r="MPU272" s="429"/>
      <c r="MPV272" s="429"/>
      <c r="MPW272" s="429"/>
      <c r="MPX272" s="429"/>
      <c r="MPY272" s="429"/>
      <c r="MPZ272" s="429"/>
      <c r="MQA272" s="429"/>
      <c r="MQB272" s="429"/>
      <c r="MQC272" s="429"/>
      <c r="MQD272" s="429"/>
      <c r="MQE272" s="429"/>
      <c r="MQF272" s="429"/>
      <c r="MQG272" s="429"/>
      <c r="MQH272" s="429"/>
      <c r="MQI272" s="429"/>
      <c r="MQJ272" s="429"/>
      <c r="MQK272" s="429"/>
      <c r="MQL272" s="429"/>
      <c r="MQM272" s="432"/>
      <c r="MQN272" s="432"/>
      <c r="MQO272" s="429"/>
      <c r="MQP272" s="429"/>
      <c r="MQQ272" s="429"/>
      <c r="MQR272" s="429"/>
      <c r="MQS272" s="429"/>
      <c r="MQT272" s="429"/>
      <c r="MQU272" s="429"/>
      <c r="MQV272" s="429"/>
      <c r="MQW272" s="429"/>
      <c r="MQX272" s="429"/>
      <c r="MQY272" s="429"/>
      <c r="MQZ272" s="429"/>
      <c r="MRA272" s="429"/>
      <c r="MRB272" s="429"/>
      <c r="MRC272" s="429"/>
      <c r="MRD272" s="429"/>
      <c r="MRE272" s="429"/>
      <c r="MRF272" s="429"/>
      <c r="MRG272" s="429"/>
      <c r="MRH272" s="429"/>
      <c r="MRI272" s="429"/>
      <c r="MRJ272" s="429"/>
      <c r="MRK272" s="429"/>
      <c r="MRL272" s="429"/>
      <c r="MRM272" s="432"/>
      <c r="MRN272" s="432"/>
      <c r="MRO272" s="429"/>
      <c r="MRP272" s="429"/>
      <c r="MRQ272" s="429"/>
      <c r="MRR272" s="429"/>
      <c r="MRS272" s="429"/>
      <c r="MRT272" s="429"/>
      <c r="MRU272" s="429"/>
      <c r="MRV272" s="429"/>
      <c r="MRW272" s="429"/>
      <c r="MRX272" s="429"/>
      <c r="MRY272" s="429"/>
      <c r="MRZ272" s="429"/>
      <c r="MSA272" s="429"/>
      <c r="MSB272" s="429"/>
      <c r="MSC272" s="429"/>
      <c r="MSD272" s="429"/>
      <c r="MSE272" s="429"/>
      <c r="MSF272" s="429"/>
      <c r="MSG272" s="429"/>
      <c r="MSH272" s="429"/>
      <c r="MSI272" s="429"/>
      <c r="MSJ272" s="429"/>
      <c r="MSK272" s="429"/>
      <c r="MSL272" s="429"/>
      <c r="MSM272" s="432"/>
      <c r="MSN272" s="432"/>
      <c r="MSO272" s="429"/>
      <c r="MSP272" s="429"/>
      <c r="MSQ272" s="429"/>
      <c r="MSR272" s="429"/>
      <c r="MSS272" s="429"/>
      <c r="MST272" s="429"/>
      <c r="MSU272" s="429"/>
      <c r="MSV272" s="429"/>
      <c r="MSW272" s="429"/>
      <c r="MSX272" s="429"/>
      <c r="MSY272" s="429"/>
      <c r="MSZ272" s="429"/>
      <c r="MTA272" s="429"/>
      <c r="MTB272" s="429"/>
      <c r="MTC272" s="429"/>
      <c r="MTD272" s="429"/>
      <c r="MTE272" s="429"/>
      <c r="MTF272" s="429"/>
      <c r="MTG272" s="429"/>
      <c r="MTH272" s="429"/>
      <c r="MTI272" s="429"/>
      <c r="MTJ272" s="429"/>
      <c r="MTK272" s="429"/>
      <c r="MTL272" s="429"/>
      <c r="MTM272" s="432"/>
      <c r="MTN272" s="432"/>
      <c r="MTO272" s="429"/>
      <c r="MTP272" s="429"/>
      <c r="MTQ272" s="429"/>
      <c r="MTR272" s="429"/>
      <c r="MTS272" s="429"/>
      <c r="MTT272" s="429"/>
      <c r="MTU272" s="429"/>
      <c r="MTV272" s="429"/>
      <c r="MTW272" s="429"/>
      <c r="MTX272" s="429"/>
      <c r="MTY272" s="429"/>
      <c r="MTZ272" s="429"/>
      <c r="MUA272" s="429"/>
      <c r="MUB272" s="429"/>
      <c r="MUC272" s="429"/>
      <c r="MUD272" s="429"/>
      <c r="MUE272" s="429"/>
      <c r="MUF272" s="429"/>
      <c r="MUG272" s="429"/>
      <c r="MUH272" s="429"/>
      <c r="MUI272" s="429"/>
      <c r="MUJ272" s="429"/>
      <c r="MUK272" s="429"/>
      <c r="MUL272" s="429"/>
      <c r="MUM272" s="432"/>
      <c r="MUN272" s="432"/>
      <c r="MUO272" s="429"/>
      <c r="MUP272" s="429"/>
      <c r="MUQ272" s="429"/>
      <c r="MUR272" s="429"/>
      <c r="MUS272" s="429"/>
      <c r="MUT272" s="429"/>
      <c r="MUU272" s="429"/>
      <c r="MUV272" s="429"/>
      <c r="MUW272" s="429"/>
      <c r="MUX272" s="429"/>
      <c r="MUY272" s="429"/>
      <c r="MUZ272" s="429"/>
      <c r="MVA272" s="429"/>
      <c r="MVB272" s="429"/>
      <c r="MVC272" s="429"/>
      <c r="MVD272" s="429"/>
      <c r="MVE272" s="429"/>
      <c r="MVF272" s="429"/>
      <c r="MVG272" s="429"/>
      <c r="MVH272" s="429"/>
      <c r="MVI272" s="429"/>
      <c r="MVJ272" s="429"/>
      <c r="MVK272" s="429"/>
      <c r="MVL272" s="429"/>
      <c r="MVM272" s="432"/>
      <c r="MVN272" s="432"/>
      <c r="MVO272" s="429"/>
      <c r="MVP272" s="429"/>
      <c r="MVQ272" s="429"/>
      <c r="MVR272" s="429"/>
      <c r="MVS272" s="429"/>
      <c r="MVT272" s="429"/>
      <c r="MVU272" s="429"/>
      <c r="MVV272" s="429"/>
      <c r="MVW272" s="429"/>
      <c r="MVX272" s="429"/>
      <c r="MVY272" s="429"/>
      <c r="MVZ272" s="429"/>
      <c r="MWA272" s="429"/>
      <c r="MWB272" s="429"/>
      <c r="MWC272" s="429"/>
      <c r="MWD272" s="429"/>
      <c r="MWE272" s="429"/>
      <c r="MWF272" s="429"/>
      <c r="MWG272" s="429"/>
      <c r="MWH272" s="429"/>
      <c r="MWI272" s="429"/>
      <c r="MWJ272" s="429"/>
      <c r="MWK272" s="429"/>
      <c r="MWL272" s="429"/>
      <c r="MWM272" s="432"/>
      <c r="MWN272" s="432"/>
      <c r="MWO272" s="429"/>
      <c r="MWP272" s="429"/>
      <c r="MWQ272" s="429"/>
      <c r="MWR272" s="429"/>
      <c r="MWS272" s="429"/>
      <c r="MWT272" s="429"/>
      <c r="MWU272" s="429"/>
      <c r="MWV272" s="429"/>
      <c r="MWW272" s="429"/>
      <c r="MWX272" s="429"/>
      <c r="MWY272" s="429"/>
      <c r="MWZ272" s="429"/>
      <c r="MXA272" s="429"/>
      <c r="MXB272" s="429"/>
      <c r="MXC272" s="429"/>
      <c r="MXD272" s="429"/>
      <c r="MXE272" s="429"/>
      <c r="MXF272" s="429"/>
      <c r="MXG272" s="429"/>
      <c r="MXH272" s="429"/>
      <c r="MXI272" s="429"/>
      <c r="MXJ272" s="429"/>
      <c r="MXK272" s="429"/>
      <c r="MXL272" s="429"/>
      <c r="MXM272" s="432"/>
      <c r="MXN272" s="432"/>
      <c r="MXO272" s="429"/>
      <c r="MXP272" s="429"/>
      <c r="MXQ272" s="429"/>
      <c r="MXR272" s="429"/>
      <c r="MXS272" s="429"/>
      <c r="MXT272" s="429"/>
      <c r="MXU272" s="429"/>
      <c r="MXV272" s="429"/>
      <c r="MXW272" s="429"/>
      <c r="MXX272" s="429"/>
      <c r="MXY272" s="429"/>
      <c r="MXZ272" s="429"/>
      <c r="MYA272" s="429"/>
      <c r="MYB272" s="429"/>
      <c r="MYC272" s="429"/>
      <c r="MYD272" s="429"/>
      <c r="MYE272" s="429"/>
      <c r="MYF272" s="429"/>
      <c r="MYG272" s="429"/>
      <c r="MYH272" s="429"/>
      <c r="MYI272" s="429"/>
      <c r="MYJ272" s="429"/>
      <c r="MYK272" s="429"/>
      <c r="MYL272" s="429"/>
      <c r="MYM272" s="432"/>
      <c r="MYN272" s="432"/>
      <c r="MYO272" s="429"/>
      <c r="MYP272" s="429"/>
      <c r="MYQ272" s="429"/>
      <c r="MYR272" s="429"/>
      <c r="MYS272" s="429"/>
      <c r="MYT272" s="429"/>
      <c r="MYU272" s="429"/>
      <c r="MYV272" s="429"/>
      <c r="MYW272" s="429"/>
      <c r="MYX272" s="429"/>
      <c r="MYY272" s="429"/>
      <c r="MYZ272" s="429"/>
      <c r="MZA272" s="429"/>
      <c r="MZB272" s="429"/>
      <c r="MZC272" s="429"/>
      <c r="MZD272" s="429"/>
      <c r="MZE272" s="429"/>
      <c r="MZF272" s="429"/>
      <c r="MZG272" s="429"/>
      <c r="MZH272" s="429"/>
      <c r="MZI272" s="429"/>
      <c r="MZJ272" s="429"/>
      <c r="MZK272" s="429"/>
      <c r="MZL272" s="429"/>
      <c r="MZM272" s="432"/>
      <c r="MZN272" s="432"/>
      <c r="MZO272" s="429"/>
      <c r="MZP272" s="429"/>
      <c r="MZQ272" s="429"/>
      <c r="MZR272" s="429"/>
      <c r="MZS272" s="429"/>
      <c r="MZT272" s="429"/>
      <c r="MZU272" s="429"/>
      <c r="MZV272" s="429"/>
      <c r="MZW272" s="429"/>
      <c r="MZX272" s="429"/>
      <c r="MZY272" s="429"/>
      <c r="MZZ272" s="429"/>
      <c r="NAA272" s="429"/>
      <c r="NAB272" s="429"/>
      <c r="NAC272" s="429"/>
      <c r="NAD272" s="429"/>
      <c r="NAE272" s="429"/>
      <c r="NAF272" s="429"/>
      <c r="NAG272" s="429"/>
      <c r="NAH272" s="429"/>
      <c r="NAI272" s="429"/>
      <c r="NAJ272" s="429"/>
      <c r="NAK272" s="429"/>
      <c r="NAL272" s="429"/>
      <c r="NAM272" s="432"/>
      <c r="NAN272" s="432"/>
      <c r="NAO272" s="429"/>
      <c r="NAP272" s="429"/>
      <c r="NAQ272" s="429"/>
      <c r="NAR272" s="429"/>
      <c r="NAS272" s="429"/>
      <c r="NAT272" s="429"/>
      <c r="NAU272" s="429"/>
      <c r="NAV272" s="429"/>
      <c r="NAW272" s="429"/>
      <c r="NAX272" s="429"/>
      <c r="NAY272" s="429"/>
      <c r="NAZ272" s="429"/>
      <c r="NBA272" s="429"/>
      <c r="NBB272" s="429"/>
      <c r="NBC272" s="429"/>
      <c r="NBD272" s="429"/>
      <c r="NBE272" s="429"/>
      <c r="NBF272" s="429"/>
      <c r="NBG272" s="429"/>
      <c r="NBH272" s="429"/>
      <c r="NBI272" s="429"/>
      <c r="NBJ272" s="429"/>
      <c r="NBK272" s="429"/>
      <c r="NBL272" s="429"/>
      <c r="NBM272" s="432"/>
      <c r="NBN272" s="432"/>
      <c r="NBO272" s="429"/>
      <c r="NBP272" s="429"/>
      <c r="NBQ272" s="429"/>
      <c r="NBR272" s="429"/>
      <c r="NBS272" s="429"/>
      <c r="NBT272" s="429"/>
      <c r="NBU272" s="429"/>
      <c r="NBV272" s="429"/>
      <c r="NBW272" s="429"/>
      <c r="NBX272" s="429"/>
      <c r="NBY272" s="429"/>
      <c r="NBZ272" s="429"/>
      <c r="NCA272" s="429"/>
      <c r="NCB272" s="429"/>
      <c r="NCC272" s="429"/>
      <c r="NCD272" s="429"/>
      <c r="NCE272" s="429"/>
      <c r="NCF272" s="429"/>
      <c r="NCG272" s="429"/>
      <c r="NCH272" s="429"/>
      <c r="NCI272" s="429"/>
      <c r="NCJ272" s="429"/>
      <c r="NCK272" s="429"/>
      <c r="NCL272" s="429"/>
      <c r="NCM272" s="432"/>
      <c r="NCN272" s="432"/>
      <c r="NCO272" s="429"/>
      <c r="NCP272" s="429"/>
      <c r="NCQ272" s="429"/>
      <c r="NCR272" s="429"/>
      <c r="NCS272" s="429"/>
      <c r="NCT272" s="429"/>
      <c r="NCU272" s="429"/>
      <c r="NCV272" s="429"/>
      <c r="NCW272" s="429"/>
      <c r="NCX272" s="429"/>
      <c r="NCY272" s="429"/>
      <c r="NCZ272" s="429"/>
      <c r="NDA272" s="429"/>
      <c r="NDB272" s="429"/>
      <c r="NDC272" s="429"/>
      <c r="NDD272" s="429"/>
      <c r="NDE272" s="429"/>
      <c r="NDF272" s="429"/>
      <c r="NDG272" s="429"/>
      <c r="NDH272" s="429"/>
      <c r="NDI272" s="429"/>
      <c r="NDJ272" s="429"/>
      <c r="NDK272" s="429"/>
      <c r="NDL272" s="429"/>
      <c r="NDM272" s="432"/>
      <c r="NDN272" s="432"/>
      <c r="NDO272" s="429"/>
      <c r="NDP272" s="429"/>
      <c r="NDQ272" s="429"/>
      <c r="NDR272" s="429"/>
      <c r="NDS272" s="429"/>
      <c r="NDT272" s="429"/>
      <c r="NDU272" s="429"/>
      <c r="NDV272" s="429"/>
      <c r="NDW272" s="429"/>
      <c r="NDX272" s="429"/>
      <c r="NDY272" s="429"/>
      <c r="NDZ272" s="429"/>
      <c r="NEA272" s="429"/>
      <c r="NEB272" s="429"/>
      <c r="NEC272" s="429"/>
      <c r="NED272" s="429"/>
      <c r="NEE272" s="429"/>
      <c r="NEF272" s="429"/>
      <c r="NEG272" s="429"/>
      <c r="NEH272" s="429"/>
      <c r="NEI272" s="429"/>
      <c r="NEJ272" s="429"/>
      <c r="NEK272" s="429"/>
      <c r="NEL272" s="429"/>
      <c r="NEM272" s="432"/>
      <c r="NEN272" s="432"/>
      <c r="NEO272" s="429"/>
      <c r="NEP272" s="429"/>
      <c r="NEQ272" s="429"/>
      <c r="NER272" s="429"/>
      <c r="NES272" s="429"/>
      <c r="NET272" s="429"/>
      <c r="NEU272" s="429"/>
      <c r="NEV272" s="429"/>
      <c r="NEW272" s="429"/>
      <c r="NEX272" s="429"/>
      <c r="NEY272" s="429"/>
      <c r="NEZ272" s="429"/>
      <c r="NFA272" s="429"/>
      <c r="NFB272" s="429"/>
      <c r="NFC272" s="429"/>
      <c r="NFD272" s="429"/>
      <c r="NFE272" s="429"/>
      <c r="NFF272" s="429"/>
      <c r="NFG272" s="429"/>
      <c r="NFH272" s="429"/>
      <c r="NFI272" s="429"/>
      <c r="NFJ272" s="429"/>
      <c r="NFK272" s="429"/>
      <c r="NFL272" s="429"/>
      <c r="NFM272" s="432"/>
      <c r="NFN272" s="432"/>
      <c r="NFO272" s="429"/>
      <c r="NFP272" s="429"/>
      <c r="NFQ272" s="429"/>
      <c r="NFR272" s="429"/>
      <c r="NFS272" s="429"/>
      <c r="NFT272" s="429"/>
      <c r="NFU272" s="429"/>
      <c r="NFV272" s="429"/>
      <c r="NFW272" s="429"/>
      <c r="NFX272" s="429"/>
      <c r="NFY272" s="429"/>
      <c r="NFZ272" s="429"/>
      <c r="NGA272" s="429"/>
      <c r="NGB272" s="429"/>
      <c r="NGC272" s="429"/>
      <c r="NGD272" s="429"/>
      <c r="NGE272" s="429"/>
      <c r="NGF272" s="429"/>
      <c r="NGG272" s="429"/>
      <c r="NGH272" s="429"/>
      <c r="NGI272" s="429"/>
      <c r="NGJ272" s="429"/>
      <c r="NGK272" s="429"/>
      <c r="NGL272" s="429"/>
      <c r="NGM272" s="432"/>
      <c r="NGN272" s="432"/>
      <c r="NGO272" s="429"/>
      <c r="NGP272" s="429"/>
      <c r="NGQ272" s="429"/>
      <c r="NGR272" s="429"/>
      <c r="NGS272" s="429"/>
      <c r="NGT272" s="429"/>
      <c r="NGU272" s="429"/>
      <c r="NGV272" s="429"/>
      <c r="NGW272" s="429"/>
      <c r="NGX272" s="429"/>
      <c r="NGY272" s="429"/>
      <c r="NGZ272" s="429"/>
      <c r="NHA272" s="429"/>
      <c r="NHB272" s="429"/>
      <c r="NHC272" s="429"/>
      <c r="NHD272" s="429"/>
      <c r="NHE272" s="429"/>
      <c r="NHF272" s="429"/>
      <c r="NHG272" s="429"/>
      <c r="NHH272" s="429"/>
      <c r="NHI272" s="429"/>
      <c r="NHJ272" s="429"/>
      <c r="NHK272" s="429"/>
      <c r="NHL272" s="429"/>
      <c r="NHM272" s="432"/>
      <c r="NHN272" s="432"/>
      <c r="NHO272" s="429"/>
      <c r="NHP272" s="429"/>
      <c r="NHQ272" s="429"/>
      <c r="NHR272" s="429"/>
      <c r="NHS272" s="429"/>
      <c r="NHT272" s="429"/>
      <c r="NHU272" s="429"/>
      <c r="NHV272" s="429"/>
      <c r="NHW272" s="429"/>
      <c r="NHX272" s="429"/>
      <c r="NHY272" s="429"/>
      <c r="NHZ272" s="429"/>
      <c r="NIA272" s="429"/>
      <c r="NIB272" s="429"/>
      <c r="NIC272" s="429"/>
      <c r="NID272" s="429"/>
      <c r="NIE272" s="429"/>
      <c r="NIF272" s="429"/>
      <c r="NIG272" s="429"/>
      <c r="NIH272" s="429"/>
      <c r="NII272" s="429"/>
      <c r="NIJ272" s="429"/>
      <c r="NIK272" s="429"/>
      <c r="NIL272" s="429"/>
      <c r="NIM272" s="432"/>
      <c r="NIN272" s="432"/>
      <c r="NIO272" s="429"/>
      <c r="NIP272" s="429"/>
      <c r="NIQ272" s="429"/>
      <c r="NIR272" s="429"/>
      <c r="NIS272" s="429"/>
      <c r="NIT272" s="429"/>
      <c r="NIU272" s="429"/>
      <c r="NIV272" s="429"/>
      <c r="NIW272" s="429"/>
      <c r="NIX272" s="429"/>
      <c r="NIY272" s="429"/>
      <c r="NIZ272" s="429"/>
      <c r="NJA272" s="429"/>
      <c r="NJB272" s="429"/>
      <c r="NJC272" s="429"/>
      <c r="NJD272" s="429"/>
      <c r="NJE272" s="429"/>
      <c r="NJF272" s="429"/>
      <c r="NJG272" s="429"/>
      <c r="NJH272" s="429"/>
      <c r="NJI272" s="429"/>
      <c r="NJJ272" s="429"/>
      <c r="NJK272" s="429"/>
      <c r="NJL272" s="429"/>
      <c r="NJM272" s="432"/>
      <c r="NJN272" s="432"/>
      <c r="NJO272" s="429"/>
      <c r="NJP272" s="429"/>
      <c r="NJQ272" s="429"/>
      <c r="NJR272" s="429"/>
      <c r="NJS272" s="429"/>
      <c r="NJT272" s="429"/>
      <c r="NJU272" s="429"/>
      <c r="NJV272" s="429"/>
      <c r="NJW272" s="429"/>
      <c r="NJX272" s="429"/>
      <c r="NJY272" s="429"/>
      <c r="NJZ272" s="429"/>
      <c r="NKA272" s="429"/>
      <c r="NKB272" s="429"/>
      <c r="NKC272" s="429"/>
      <c r="NKD272" s="429"/>
      <c r="NKE272" s="429"/>
      <c r="NKF272" s="429"/>
      <c r="NKG272" s="429"/>
      <c r="NKH272" s="429"/>
      <c r="NKI272" s="429"/>
      <c r="NKJ272" s="429"/>
      <c r="NKK272" s="429"/>
      <c r="NKL272" s="429"/>
      <c r="NKM272" s="432"/>
      <c r="NKN272" s="432"/>
      <c r="NKO272" s="429"/>
      <c r="NKP272" s="429"/>
      <c r="NKQ272" s="429"/>
      <c r="NKR272" s="429"/>
      <c r="NKS272" s="429"/>
      <c r="NKT272" s="429"/>
      <c r="NKU272" s="429"/>
      <c r="NKV272" s="429"/>
      <c r="NKW272" s="429"/>
      <c r="NKX272" s="429"/>
      <c r="NKY272" s="429"/>
      <c r="NKZ272" s="429"/>
      <c r="NLA272" s="429"/>
      <c r="NLB272" s="429"/>
      <c r="NLC272" s="429"/>
      <c r="NLD272" s="429"/>
      <c r="NLE272" s="429"/>
      <c r="NLF272" s="429"/>
      <c r="NLG272" s="429"/>
      <c r="NLH272" s="429"/>
      <c r="NLI272" s="429"/>
      <c r="NLJ272" s="429"/>
      <c r="NLK272" s="429"/>
      <c r="NLL272" s="429"/>
      <c r="NLM272" s="432"/>
      <c r="NLN272" s="432"/>
      <c r="NLO272" s="429"/>
      <c r="NLP272" s="429"/>
      <c r="NLQ272" s="429"/>
      <c r="NLR272" s="429"/>
      <c r="NLS272" s="429"/>
      <c r="NLT272" s="429"/>
      <c r="NLU272" s="429"/>
      <c r="NLV272" s="429"/>
      <c r="NLW272" s="429"/>
      <c r="NLX272" s="429"/>
      <c r="NLY272" s="429"/>
      <c r="NLZ272" s="429"/>
      <c r="NMA272" s="429"/>
      <c r="NMB272" s="429"/>
      <c r="NMC272" s="429"/>
      <c r="NMD272" s="429"/>
      <c r="NME272" s="429"/>
      <c r="NMF272" s="429"/>
      <c r="NMG272" s="429"/>
      <c r="NMH272" s="429"/>
      <c r="NMI272" s="429"/>
      <c r="NMJ272" s="429"/>
      <c r="NMK272" s="429"/>
      <c r="NML272" s="429"/>
      <c r="NMM272" s="432"/>
      <c r="NMN272" s="432"/>
      <c r="NMO272" s="429"/>
      <c r="NMP272" s="429"/>
      <c r="NMQ272" s="429"/>
      <c r="NMR272" s="429"/>
      <c r="NMS272" s="429"/>
      <c r="NMT272" s="429"/>
      <c r="NMU272" s="429"/>
      <c r="NMV272" s="429"/>
      <c r="NMW272" s="429"/>
      <c r="NMX272" s="429"/>
      <c r="NMY272" s="429"/>
      <c r="NMZ272" s="429"/>
      <c r="NNA272" s="429"/>
      <c r="NNB272" s="429"/>
      <c r="NNC272" s="429"/>
      <c r="NND272" s="429"/>
      <c r="NNE272" s="429"/>
      <c r="NNF272" s="429"/>
      <c r="NNG272" s="429"/>
      <c r="NNH272" s="429"/>
      <c r="NNI272" s="429"/>
      <c r="NNJ272" s="429"/>
      <c r="NNK272" s="429"/>
      <c r="NNL272" s="429"/>
      <c r="NNM272" s="432"/>
      <c r="NNN272" s="432"/>
      <c r="NNO272" s="429"/>
      <c r="NNP272" s="429"/>
      <c r="NNQ272" s="429"/>
      <c r="NNR272" s="429"/>
      <c r="NNS272" s="429"/>
      <c r="NNT272" s="429"/>
      <c r="NNU272" s="429"/>
      <c r="NNV272" s="429"/>
      <c r="NNW272" s="429"/>
      <c r="NNX272" s="429"/>
      <c r="NNY272" s="429"/>
      <c r="NNZ272" s="429"/>
      <c r="NOA272" s="429"/>
      <c r="NOB272" s="429"/>
      <c r="NOC272" s="429"/>
      <c r="NOD272" s="429"/>
      <c r="NOE272" s="429"/>
      <c r="NOF272" s="429"/>
      <c r="NOG272" s="429"/>
      <c r="NOH272" s="429"/>
      <c r="NOI272" s="429"/>
      <c r="NOJ272" s="429"/>
      <c r="NOK272" s="429"/>
      <c r="NOL272" s="429"/>
      <c r="NOM272" s="432"/>
      <c r="NON272" s="432"/>
      <c r="NOO272" s="429"/>
      <c r="NOP272" s="429"/>
      <c r="NOQ272" s="429"/>
      <c r="NOR272" s="429"/>
      <c r="NOS272" s="429"/>
      <c r="NOT272" s="429"/>
      <c r="NOU272" s="429"/>
      <c r="NOV272" s="429"/>
      <c r="NOW272" s="429"/>
      <c r="NOX272" s="429"/>
      <c r="NOY272" s="429"/>
      <c r="NOZ272" s="429"/>
      <c r="NPA272" s="429"/>
      <c r="NPB272" s="429"/>
      <c r="NPC272" s="429"/>
      <c r="NPD272" s="429"/>
      <c r="NPE272" s="429"/>
      <c r="NPF272" s="429"/>
      <c r="NPG272" s="429"/>
      <c r="NPH272" s="429"/>
      <c r="NPI272" s="429"/>
      <c r="NPJ272" s="429"/>
      <c r="NPK272" s="429"/>
      <c r="NPL272" s="429"/>
      <c r="NPM272" s="432"/>
      <c r="NPN272" s="432"/>
      <c r="NPO272" s="429"/>
      <c r="NPP272" s="429"/>
      <c r="NPQ272" s="429"/>
      <c r="NPR272" s="429"/>
      <c r="NPS272" s="429"/>
      <c r="NPT272" s="429"/>
      <c r="NPU272" s="429"/>
      <c r="NPV272" s="429"/>
      <c r="NPW272" s="429"/>
      <c r="NPX272" s="429"/>
      <c r="NPY272" s="429"/>
      <c r="NPZ272" s="429"/>
      <c r="NQA272" s="429"/>
      <c r="NQB272" s="429"/>
      <c r="NQC272" s="429"/>
      <c r="NQD272" s="429"/>
      <c r="NQE272" s="429"/>
      <c r="NQF272" s="429"/>
      <c r="NQG272" s="429"/>
      <c r="NQH272" s="429"/>
      <c r="NQI272" s="429"/>
      <c r="NQJ272" s="429"/>
      <c r="NQK272" s="429"/>
      <c r="NQL272" s="429"/>
      <c r="NQM272" s="432"/>
      <c r="NQN272" s="432"/>
      <c r="NQO272" s="429"/>
      <c r="NQP272" s="429"/>
      <c r="NQQ272" s="429"/>
      <c r="NQR272" s="429"/>
      <c r="NQS272" s="429"/>
      <c r="NQT272" s="429"/>
      <c r="NQU272" s="429"/>
      <c r="NQV272" s="429"/>
      <c r="NQW272" s="429"/>
      <c r="NQX272" s="429"/>
      <c r="NQY272" s="429"/>
      <c r="NQZ272" s="429"/>
      <c r="NRA272" s="429"/>
      <c r="NRB272" s="429"/>
      <c r="NRC272" s="429"/>
      <c r="NRD272" s="429"/>
      <c r="NRE272" s="429"/>
      <c r="NRF272" s="429"/>
      <c r="NRG272" s="429"/>
      <c r="NRH272" s="429"/>
      <c r="NRI272" s="429"/>
      <c r="NRJ272" s="429"/>
      <c r="NRK272" s="429"/>
      <c r="NRL272" s="429"/>
      <c r="NRM272" s="432"/>
      <c r="NRN272" s="432"/>
      <c r="NRO272" s="429"/>
      <c r="NRP272" s="429"/>
      <c r="NRQ272" s="429"/>
      <c r="NRR272" s="429"/>
      <c r="NRS272" s="429"/>
      <c r="NRT272" s="429"/>
      <c r="NRU272" s="429"/>
      <c r="NRV272" s="429"/>
      <c r="NRW272" s="429"/>
      <c r="NRX272" s="429"/>
      <c r="NRY272" s="429"/>
      <c r="NRZ272" s="429"/>
      <c r="NSA272" s="429"/>
      <c r="NSB272" s="429"/>
      <c r="NSC272" s="429"/>
      <c r="NSD272" s="429"/>
      <c r="NSE272" s="429"/>
      <c r="NSF272" s="429"/>
      <c r="NSG272" s="429"/>
      <c r="NSH272" s="429"/>
      <c r="NSI272" s="429"/>
      <c r="NSJ272" s="429"/>
      <c r="NSK272" s="429"/>
      <c r="NSL272" s="429"/>
      <c r="NSM272" s="432"/>
      <c r="NSN272" s="432"/>
      <c r="NSO272" s="429"/>
      <c r="NSP272" s="429"/>
      <c r="NSQ272" s="429"/>
      <c r="NSR272" s="429"/>
      <c r="NSS272" s="429"/>
      <c r="NST272" s="429"/>
      <c r="NSU272" s="429"/>
      <c r="NSV272" s="429"/>
      <c r="NSW272" s="429"/>
      <c r="NSX272" s="429"/>
      <c r="NSY272" s="429"/>
      <c r="NSZ272" s="429"/>
      <c r="NTA272" s="429"/>
      <c r="NTB272" s="429"/>
      <c r="NTC272" s="429"/>
      <c r="NTD272" s="429"/>
      <c r="NTE272" s="429"/>
      <c r="NTF272" s="429"/>
      <c r="NTG272" s="429"/>
      <c r="NTH272" s="429"/>
      <c r="NTI272" s="429"/>
      <c r="NTJ272" s="429"/>
      <c r="NTK272" s="429"/>
      <c r="NTL272" s="429"/>
      <c r="NTM272" s="432"/>
      <c r="NTN272" s="432"/>
      <c r="NTO272" s="429"/>
      <c r="NTP272" s="429"/>
      <c r="NTQ272" s="429"/>
      <c r="NTR272" s="429"/>
      <c r="NTS272" s="429"/>
      <c r="NTT272" s="429"/>
      <c r="NTU272" s="429"/>
      <c r="NTV272" s="429"/>
      <c r="NTW272" s="429"/>
      <c r="NTX272" s="429"/>
      <c r="NTY272" s="429"/>
      <c r="NTZ272" s="429"/>
      <c r="NUA272" s="429"/>
      <c r="NUB272" s="429"/>
      <c r="NUC272" s="429"/>
      <c r="NUD272" s="429"/>
      <c r="NUE272" s="429"/>
      <c r="NUF272" s="429"/>
      <c r="NUG272" s="429"/>
      <c r="NUH272" s="429"/>
      <c r="NUI272" s="429"/>
      <c r="NUJ272" s="429"/>
      <c r="NUK272" s="429"/>
      <c r="NUL272" s="429"/>
      <c r="NUM272" s="432"/>
      <c r="NUN272" s="432"/>
      <c r="NUO272" s="429"/>
      <c r="NUP272" s="429"/>
      <c r="NUQ272" s="429"/>
      <c r="NUR272" s="429"/>
      <c r="NUS272" s="429"/>
      <c r="NUT272" s="429"/>
      <c r="NUU272" s="429"/>
      <c r="NUV272" s="429"/>
      <c r="NUW272" s="429"/>
      <c r="NUX272" s="429"/>
      <c r="NUY272" s="429"/>
      <c r="NUZ272" s="429"/>
      <c r="NVA272" s="429"/>
      <c r="NVB272" s="429"/>
      <c r="NVC272" s="429"/>
      <c r="NVD272" s="429"/>
      <c r="NVE272" s="429"/>
      <c r="NVF272" s="429"/>
      <c r="NVG272" s="429"/>
      <c r="NVH272" s="429"/>
      <c r="NVI272" s="429"/>
      <c r="NVJ272" s="429"/>
      <c r="NVK272" s="429"/>
      <c r="NVL272" s="429"/>
      <c r="NVM272" s="432"/>
      <c r="NVN272" s="432"/>
      <c r="NVO272" s="429"/>
      <c r="NVP272" s="429"/>
      <c r="NVQ272" s="429"/>
      <c r="NVR272" s="429"/>
      <c r="NVS272" s="429"/>
      <c r="NVT272" s="429"/>
      <c r="NVU272" s="429"/>
      <c r="NVV272" s="429"/>
      <c r="NVW272" s="429"/>
      <c r="NVX272" s="429"/>
      <c r="NVY272" s="429"/>
      <c r="NVZ272" s="429"/>
      <c r="NWA272" s="429"/>
      <c r="NWB272" s="429"/>
      <c r="NWC272" s="429"/>
      <c r="NWD272" s="429"/>
      <c r="NWE272" s="429"/>
      <c r="NWF272" s="429"/>
      <c r="NWG272" s="429"/>
      <c r="NWH272" s="429"/>
      <c r="NWI272" s="429"/>
      <c r="NWJ272" s="429"/>
      <c r="NWK272" s="429"/>
      <c r="NWL272" s="429"/>
      <c r="NWM272" s="432"/>
      <c r="NWN272" s="432"/>
      <c r="NWO272" s="429"/>
      <c r="NWP272" s="429"/>
      <c r="NWQ272" s="429"/>
      <c r="NWR272" s="429"/>
      <c r="NWS272" s="429"/>
      <c r="NWT272" s="429"/>
      <c r="NWU272" s="429"/>
      <c r="NWV272" s="429"/>
      <c r="NWW272" s="429"/>
      <c r="NWX272" s="429"/>
      <c r="NWY272" s="429"/>
      <c r="NWZ272" s="429"/>
      <c r="NXA272" s="429"/>
      <c r="NXB272" s="429"/>
      <c r="NXC272" s="429"/>
      <c r="NXD272" s="429"/>
      <c r="NXE272" s="429"/>
      <c r="NXF272" s="429"/>
      <c r="NXG272" s="429"/>
      <c r="NXH272" s="429"/>
      <c r="NXI272" s="429"/>
      <c r="NXJ272" s="429"/>
      <c r="NXK272" s="429"/>
      <c r="NXL272" s="429"/>
      <c r="NXM272" s="432"/>
      <c r="NXN272" s="432"/>
      <c r="NXO272" s="429"/>
      <c r="NXP272" s="429"/>
      <c r="NXQ272" s="429"/>
      <c r="NXR272" s="429"/>
      <c r="NXS272" s="429"/>
      <c r="NXT272" s="429"/>
      <c r="NXU272" s="429"/>
      <c r="NXV272" s="429"/>
      <c r="NXW272" s="429"/>
      <c r="NXX272" s="429"/>
      <c r="NXY272" s="429"/>
      <c r="NXZ272" s="429"/>
      <c r="NYA272" s="429"/>
      <c r="NYB272" s="429"/>
      <c r="NYC272" s="429"/>
      <c r="NYD272" s="429"/>
      <c r="NYE272" s="429"/>
      <c r="NYF272" s="429"/>
      <c r="NYG272" s="429"/>
      <c r="NYH272" s="429"/>
      <c r="NYI272" s="429"/>
      <c r="NYJ272" s="429"/>
      <c r="NYK272" s="429"/>
      <c r="NYL272" s="429"/>
      <c r="NYM272" s="432"/>
      <c r="NYN272" s="432"/>
      <c r="NYO272" s="429"/>
      <c r="NYP272" s="429"/>
      <c r="NYQ272" s="429"/>
      <c r="NYR272" s="429"/>
      <c r="NYS272" s="429"/>
      <c r="NYT272" s="429"/>
      <c r="NYU272" s="429"/>
      <c r="NYV272" s="429"/>
      <c r="NYW272" s="429"/>
      <c r="NYX272" s="429"/>
      <c r="NYY272" s="429"/>
      <c r="NYZ272" s="429"/>
      <c r="NZA272" s="429"/>
      <c r="NZB272" s="429"/>
      <c r="NZC272" s="429"/>
      <c r="NZD272" s="429"/>
      <c r="NZE272" s="429"/>
      <c r="NZF272" s="429"/>
      <c r="NZG272" s="429"/>
      <c r="NZH272" s="429"/>
      <c r="NZI272" s="429"/>
      <c r="NZJ272" s="429"/>
      <c r="NZK272" s="429"/>
      <c r="NZL272" s="429"/>
      <c r="NZM272" s="432"/>
      <c r="NZN272" s="432"/>
      <c r="NZO272" s="429"/>
      <c r="NZP272" s="429"/>
      <c r="NZQ272" s="429"/>
      <c r="NZR272" s="429"/>
      <c r="NZS272" s="429"/>
      <c r="NZT272" s="429"/>
      <c r="NZU272" s="429"/>
      <c r="NZV272" s="429"/>
      <c r="NZW272" s="429"/>
      <c r="NZX272" s="429"/>
      <c r="NZY272" s="429"/>
      <c r="NZZ272" s="429"/>
      <c r="OAA272" s="429"/>
      <c r="OAB272" s="429"/>
      <c r="OAC272" s="429"/>
      <c r="OAD272" s="429"/>
      <c r="OAE272" s="429"/>
      <c r="OAF272" s="429"/>
      <c r="OAG272" s="429"/>
      <c r="OAH272" s="429"/>
      <c r="OAI272" s="429"/>
      <c r="OAJ272" s="429"/>
      <c r="OAK272" s="429"/>
      <c r="OAL272" s="429"/>
      <c r="OAM272" s="432"/>
      <c r="OAN272" s="432"/>
      <c r="OAO272" s="429"/>
      <c r="OAP272" s="429"/>
      <c r="OAQ272" s="429"/>
      <c r="OAR272" s="429"/>
      <c r="OAS272" s="429"/>
      <c r="OAT272" s="429"/>
      <c r="OAU272" s="429"/>
      <c r="OAV272" s="429"/>
      <c r="OAW272" s="429"/>
      <c r="OAX272" s="429"/>
      <c r="OAY272" s="429"/>
      <c r="OAZ272" s="429"/>
      <c r="OBA272" s="429"/>
      <c r="OBB272" s="429"/>
      <c r="OBC272" s="429"/>
      <c r="OBD272" s="429"/>
      <c r="OBE272" s="429"/>
      <c r="OBF272" s="429"/>
      <c r="OBG272" s="429"/>
      <c r="OBH272" s="429"/>
      <c r="OBI272" s="429"/>
      <c r="OBJ272" s="429"/>
      <c r="OBK272" s="429"/>
      <c r="OBL272" s="429"/>
      <c r="OBM272" s="432"/>
      <c r="OBN272" s="432"/>
      <c r="OBO272" s="429"/>
      <c r="OBP272" s="429"/>
      <c r="OBQ272" s="429"/>
      <c r="OBR272" s="429"/>
      <c r="OBS272" s="429"/>
      <c r="OBT272" s="429"/>
      <c r="OBU272" s="429"/>
      <c r="OBV272" s="429"/>
      <c r="OBW272" s="429"/>
      <c r="OBX272" s="429"/>
      <c r="OBY272" s="429"/>
      <c r="OBZ272" s="429"/>
      <c r="OCA272" s="429"/>
      <c r="OCB272" s="429"/>
      <c r="OCC272" s="429"/>
      <c r="OCD272" s="429"/>
      <c r="OCE272" s="429"/>
      <c r="OCF272" s="429"/>
      <c r="OCG272" s="429"/>
      <c r="OCH272" s="429"/>
      <c r="OCI272" s="429"/>
      <c r="OCJ272" s="429"/>
      <c r="OCK272" s="429"/>
      <c r="OCL272" s="429"/>
      <c r="OCM272" s="432"/>
      <c r="OCN272" s="432"/>
      <c r="OCO272" s="429"/>
      <c r="OCP272" s="429"/>
      <c r="OCQ272" s="429"/>
      <c r="OCR272" s="429"/>
      <c r="OCS272" s="429"/>
      <c r="OCT272" s="429"/>
      <c r="OCU272" s="429"/>
      <c r="OCV272" s="429"/>
      <c r="OCW272" s="429"/>
      <c r="OCX272" s="429"/>
      <c r="OCY272" s="429"/>
      <c r="OCZ272" s="429"/>
      <c r="ODA272" s="429"/>
      <c r="ODB272" s="429"/>
      <c r="ODC272" s="429"/>
      <c r="ODD272" s="429"/>
      <c r="ODE272" s="429"/>
      <c r="ODF272" s="429"/>
      <c r="ODG272" s="429"/>
      <c r="ODH272" s="429"/>
      <c r="ODI272" s="429"/>
      <c r="ODJ272" s="429"/>
      <c r="ODK272" s="429"/>
      <c r="ODL272" s="429"/>
      <c r="ODM272" s="432"/>
      <c r="ODN272" s="432"/>
      <c r="ODO272" s="429"/>
      <c r="ODP272" s="429"/>
      <c r="ODQ272" s="429"/>
      <c r="ODR272" s="429"/>
      <c r="ODS272" s="429"/>
      <c r="ODT272" s="429"/>
      <c r="ODU272" s="429"/>
      <c r="ODV272" s="429"/>
      <c r="ODW272" s="429"/>
      <c r="ODX272" s="429"/>
      <c r="ODY272" s="429"/>
      <c r="ODZ272" s="429"/>
      <c r="OEA272" s="429"/>
      <c r="OEB272" s="429"/>
      <c r="OEC272" s="429"/>
      <c r="OED272" s="429"/>
      <c r="OEE272" s="429"/>
      <c r="OEF272" s="429"/>
      <c r="OEG272" s="429"/>
      <c r="OEH272" s="429"/>
      <c r="OEI272" s="429"/>
      <c r="OEJ272" s="429"/>
      <c r="OEK272" s="429"/>
      <c r="OEL272" s="429"/>
      <c r="OEM272" s="432"/>
      <c r="OEN272" s="432"/>
      <c r="OEO272" s="429"/>
      <c r="OEP272" s="429"/>
      <c r="OEQ272" s="429"/>
      <c r="OER272" s="429"/>
      <c r="OES272" s="429"/>
      <c r="OET272" s="429"/>
      <c r="OEU272" s="429"/>
      <c r="OEV272" s="429"/>
      <c r="OEW272" s="429"/>
      <c r="OEX272" s="429"/>
      <c r="OEY272" s="429"/>
      <c r="OEZ272" s="429"/>
      <c r="OFA272" s="429"/>
      <c r="OFB272" s="429"/>
      <c r="OFC272" s="429"/>
      <c r="OFD272" s="429"/>
      <c r="OFE272" s="429"/>
      <c r="OFF272" s="429"/>
      <c r="OFG272" s="429"/>
      <c r="OFH272" s="429"/>
      <c r="OFI272" s="429"/>
      <c r="OFJ272" s="429"/>
      <c r="OFK272" s="429"/>
      <c r="OFL272" s="429"/>
      <c r="OFM272" s="432"/>
      <c r="OFN272" s="432"/>
      <c r="OFO272" s="429"/>
      <c r="OFP272" s="429"/>
      <c r="OFQ272" s="429"/>
      <c r="OFR272" s="429"/>
      <c r="OFS272" s="429"/>
      <c r="OFT272" s="429"/>
      <c r="OFU272" s="429"/>
      <c r="OFV272" s="429"/>
      <c r="OFW272" s="429"/>
      <c r="OFX272" s="429"/>
      <c r="OFY272" s="429"/>
      <c r="OFZ272" s="429"/>
      <c r="OGA272" s="429"/>
      <c r="OGB272" s="429"/>
      <c r="OGC272" s="429"/>
      <c r="OGD272" s="429"/>
      <c r="OGE272" s="429"/>
      <c r="OGF272" s="429"/>
      <c r="OGG272" s="429"/>
      <c r="OGH272" s="429"/>
      <c r="OGI272" s="429"/>
      <c r="OGJ272" s="429"/>
      <c r="OGK272" s="429"/>
      <c r="OGL272" s="429"/>
      <c r="OGM272" s="432"/>
      <c r="OGN272" s="432"/>
      <c r="OGO272" s="429"/>
      <c r="OGP272" s="429"/>
      <c r="OGQ272" s="429"/>
      <c r="OGR272" s="429"/>
      <c r="OGS272" s="429"/>
      <c r="OGT272" s="429"/>
      <c r="OGU272" s="429"/>
      <c r="OGV272" s="429"/>
      <c r="OGW272" s="429"/>
      <c r="OGX272" s="429"/>
      <c r="OGY272" s="429"/>
      <c r="OGZ272" s="429"/>
      <c r="OHA272" s="429"/>
      <c r="OHB272" s="429"/>
      <c r="OHC272" s="429"/>
      <c r="OHD272" s="429"/>
      <c r="OHE272" s="429"/>
      <c r="OHF272" s="429"/>
      <c r="OHG272" s="429"/>
      <c r="OHH272" s="429"/>
      <c r="OHI272" s="429"/>
      <c r="OHJ272" s="429"/>
      <c r="OHK272" s="429"/>
      <c r="OHL272" s="429"/>
      <c r="OHM272" s="432"/>
      <c r="OHN272" s="432"/>
      <c r="OHO272" s="429"/>
      <c r="OHP272" s="429"/>
      <c r="OHQ272" s="429"/>
      <c r="OHR272" s="429"/>
      <c r="OHS272" s="429"/>
      <c r="OHT272" s="429"/>
      <c r="OHU272" s="429"/>
      <c r="OHV272" s="429"/>
      <c r="OHW272" s="429"/>
      <c r="OHX272" s="429"/>
      <c r="OHY272" s="429"/>
      <c r="OHZ272" s="429"/>
      <c r="OIA272" s="429"/>
      <c r="OIB272" s="429"/>
      <c r="OIC272" s="429"/>
      <c r="OID272" s="429"/>
      <c r="OIE272" s="429"/>
      <c r="OIF272" s="429"/>
      <c r="OIG272" s="429"/>
      <c r="OIH272" s="429"/>
      <c r="OII272" s="429"/>
      <c r="OIJ272" s="429"/>
      <c r="OIK272" s="429"/>
      <c r="OIL272" s="429"/>
      <c r="OIM272" s="432"/>
      <c r="OIN272" s="432"/>
      <c r="OIO272" s="429"/>
      <c r="OIP272" s="429"/>
      <c r="OIQ272" s="429"/>
      <c r="OIR272" s="429"/>
      <c r="OIS272" s="429"/>
      <c r="OIT272" s="429"/>
      <c r="OIU272" s="429"/>
      <c r="OIV272" s="429"/>
      <c r="OIW272" s="429"/>
      <c r="OIX272" s="429"/>
      <c r="OIY272" s="429"/>
      <c r="OIZ272" s="429"/>
      <c r="OJA272" s="429"/>
      <c r="OJB272" s="429"/>
      <c r="OJC272" s="429"/>
      <c r="OJD272" s="429"/>
      <c r="OJE272" s="429"/>
      <c r="OJF272" s="429"/>
      <c r="OJG272" s="429"/>
      <c r="OJH272" s="429"/>
      <c r="OJI272" s="429"/>
      <c r="OJJ272" s="429"/>
      <c r="OJK272" s="429"/>
      <c r="OJL272" s="429"/>
      <c r="OJM272" s="432"/>
      <c r="OJN272" s="432"/>
      <c r="OJO272" s="429"/>
      <c r="OJP272" s="429"/>
      <c r="OJQ272" s="429"/>
      <c r="OJR272" s="429"/>
      <c r="OJS272" s="429"/>
      <c r="OJT272" s="429"/>
      <c r="OJU272" s="429"/>
      <c r="OJV272" s="429"/>
      <c r="OJW272" s="429"/>
      <c r="OJX272" s="429"/>
      <c r="OJY272" s="429"/>
      <c r="OJZ272" s="429"/>
      <c r="OKA272" s="429"/>
      <c r="OKB272" s="429"/>
      <c r="OKC272" s="429"/>
      <c r="OKD272" s="429"/>
      <c r="OKE272" s="429"/>
      <c r="OKF272" s="429"/>
      <c r="OKG272" s="429"/>
      <c r="OKH272" s="429"/>
      <c r="OKI272" s="429"/>
      <c r="OKJ272" s="429"/>
      <c r="OKK272" s="429"/>
      <c r="OKL272" s="429"/>
      <c r="OKM272" s="432"/>
      <c r="OKN272" s="432"/>
      <c r="OKO272" s="429"/>
      <c r="OKP272" s="429"/>
      <c r="OKQ272" s="429"/>
      <c r="OKR272" s="429"/>
      <c r="OKS272" s="429"/>
      <c r="OKT272" s="429"/>
      <c r="OKU272" s="429"/>
      <c r="OKV272" s="429"/>
      <c r="OKW272" s="429"/>
      <c r="OKX272" s="429"/>
      <c r="OKY272" s="429"/>
      <c r="OKZ272" s="429"/>
      <c r="OLA272" s="429"/>
      <c r="OLB272" s="429"/>
      <c r="OLC272" s="429"/>
      <c r="OLD272" s="429"/>
      <c r="OLE272" s="429"/>
      <c r="OLF272" s="429"/>
      <c r="OLG272" s="429"/>
      <c r="OLH272" s="429"/>
      <c r="OLI272" s="429"/>
      <c r="OLJ272" s="429"/>
      <c r="OLK272" s="429"/>
      <c r="OLL272" s="429"/>
      <c r="OLM272" s="432"/>
      <c r="OLN272" s="432"/>
      <c r="OLO272" s="429"/>
      <c r="OLP272" s="429"/>
      <c r="OLQ272" s="429"/>
      <c r="OLR272" s="429"/>
      <c r="OLS272" s="429"/>
      <c r="OLT272" s="429"/>
      <c r="OLU272" s="429"/>
      <c r="OLV272" s="429"/>
      <c r="OLW272" s="429"/>
      <c r="OLX272" s="429"/>
      <c r="OLY272" s="429"/>
      <c r="OLZ272" s="429"/>
      <c r="OMA272" s="429"/>
      <c r="OMB272" s="429"/>
      <c r="OMC272" s="429"/>
      <c r="OMD272" s="429"/>
      <c r="OME272" s="429"/>
      <c r="OMF272" s="429"/>
      <c r="OMG272" s="429"/>
      <c r="OMH272" s="429"/>
      <c r="OMI272" s="429"/>
      <c r="OMJ272" s="429"/>
      <c r="OMK272" s="429"/>
      <c r="OML272" s="429"/>
      <c r="OMM272" s="432"/>
      <c r="OMN272" s="432"/>
      <c r="OMO272" s="429"/>
      <c r="OMP272" s="429"/>
      <c r="OMQ272" s="429"/>
      <c r="OMR272" s="429"/>
      <c r="OMS272" s="429"/>
      <c r="OMT272" s="429"/>
      <c r="OMU272" s="429"/>
      <c r="OMV272" s="429"/>
      <c r="OMW272" s="429"/>
      <c r="OMX272" s="429"/>
      <c r="OMY272" s="429"/>
      <c r="OMZ272" s="429"/>
      <c r="ONA272" s="429"/>
      <c r="ONB272" s="429"/>
      <c r="ONC272" s="429"/>
      <c r="OND272" s="429"/>
      <c r="ONE272" s="429"/>
      <c r="ONF272" s="429"/>
      <c r="ONG272" s="429"/>
      <c r="ONH272" s="429"/>
      <c r="ONI272" s="429"/>
      <c r="ONJ272" s="429"/>
      <c r="ONK272" s="429"/>
      <c r="ONL272" s="429"/>
      <c r="ONM272" s="432"/>
      <c r="ONN272" s="432"/>
      <c r="ONO272" s="429"/>
      <c r="ONP272" s="429"/>
      <c r="ONQ272" s="429"/>
      <c r="ONR272" s="429"/>
      <c r="ONS272" s="429"/>
      <c r="ONT272" s="429"/>
      <c r="ONU272" s="429"/>
      <c r="ONV272" s="429"/>
      <c r="ONW272" s="429"/>
      <c r="ONX272" s="429"/>
      <c r="ONY272" s="429"/>
      <c r="ONZ272" s="429"/>
      <c r="OOA272" s="429"/>
      <c r="OOB272" s="429"/>
      <c r="OOC272" s="429"/>
      <c r="OOD272" s="429"/>
      <c r="OOE272" s="429"/>
      <c r="OOF272" s="429"/>
      <c r="OOG272" s="429"/>
      <c r="OOH272" s="429"/>
      <c r="OOI272" s="429"/>
      <c r="OOJ272" s="429"/>
      <c r="OOK272" s="429"/>
      <c r="OOL272" s="429"/>
      <c r="OOM272" s="432"/>
      <c r="OON272" s="432"/>
      <c r="OOO272" s="429"/>
      <c r="OOP272" s="429"/>
      <c r="OOQ272" s="429"/>
      <c r="OOR272" s="429"/>
      <c r="OOS272" s="429"/>
      <c r="OOT272" s="429"/>
      <c r="OOU272" s="429"/>
      <c r="OOV272" s="429"/>
      <c r="OOW272" s="429"/>
      <c r="OOX272" s="429"/>
      <c r="OOY272" s="429"/>
      <c r="OOZ272" s="429"/>
      <c r="OPA272" s="429"/>
      <c r="OPB272" s="429"/>
      <c r="OPC272" s="429"/>
      <c r="OPD272" s="429"/>
      <c r="OPE272" s="429"/>
      <c r="OPF272" s="429"/>
      <c r="OPG272" s="429"/>
      <c r="OPH272" s="429"/>
      <c r="OPI272" s="429"/>
      <c r="OPJ272" s="429"/>
      <c r="OPK272" s="429"/>
      <c r="OPL272" s="429"/>
      <c r="OPM272" s="432"/>
      <c r="OPN272" s="432"/>
      <c r="OPO272" s="429"/>
      <c r="OPP272" s="429"/>
      <c r="OPQ272" s="429"/>
      <c r="OPR272" s="429"/>
      <c r="OPS272" s="429"/>
      <c r="OPT272" s="429"/>
      <c r="OPU272" s="429"/>
      <c r="OPV272" s="429"/>
      <c r="OPW272" s="429"/>
      <c r="OPX272" s="429"/>
      <c r="OPY272" s="429"/>
      <c r="OPZ272" s="429"/>
      <c r="OQA272" s="429"/>
      <c r="OQB272" s="429"/>
      <c r="OQC272" s="429"/>
      <c r="OQD272" s="429"/>
      <c r="OQE272" s="429"/>
      <c r="OQF272" s="429"/>
      <c r="OQG272" s="429"/>
      <c r="OQH272" s="429"/>
      <c r="OQI272" s="429"/>
      <c r="OQJ272" s="429"/>
      <c r="OQK272" s="429"/>
      <c r="OQL272" s="429"/>
      <c r="OQM272" s="432"/>
      <c r="OQN272" s="432"/>
      <c r="OQO272" s="429"/>
      <c r="OQP272" s="429"/>
      <c r="OQQ272" s="429"/>
      <c r="OQR272" s="429"/>
      <c r="OQS272" s="429"/>
      <c r="OQT272" s="429"/>
      <c r="OQU272" s="429"/>
      <c r="OQV272" s="429"/>
      <c r="OQW272" s="429"/>
      <c r="OQX272" s="429"/>
      <c r="OQY272" s="429"/>
      <c r="OQZ272" s="429"/>
      <c r="ORA272" s="429"/>
      <c r="ORB272" s="429"/>
      <c r="ORC272" s="429"/>
      <c r="ORD272" s="429"/>
      <c r="ORE272" s="429"/>
      <c r="ORF272" s="429"/>
      <c r="ORG272" s="429"/>
      <c r="ORH272" s="429"/>
      <c r="ORI272" s="429"/>
      <c r="ORJ272" s="429"/>
      <c r="ORK272" s="429"/>
      <c r="ORL272" s="429"/>
      <c r="ORM272" s="432"/>
      <c r="ORN272" s="432"/>
      <c r="ORO272" s="429"/>
      <c r="ORP272" s="429"/>
      <c r="ORQ272" s="429"/>
      <c r="ORR272" s="429"/>
      <c r="ORS272" s="429"/>
      <c r="ORT272" s="429"/>
      <c r="ORU272" s="429"/>
      <c r="ORV272" s="429"/>
      <c r="ORW272" s="429"/>
      <c r="ORX272" s="429"/>
      <c r="ORY272" s="429"/>
      <c r="ORZ272" s="429"/>
      <c r="OSA272" s="429"/>
      <c r="OSB272" s="429"/>
      <c r="OSC272" s="429"/>
      <c r="OSD272" s="429"/>
      <c r="OSE272" s="429"/>
      <c r="OSF272" s="429"/>
      <c r="OSG272" s="429"/>
      <c r="OSH272" s="429"/>
      <c r="OSI272" s="429"/>
      <c r="OSJ272" s="429"/>
      <c r="OSK272" s="429"/>
      <c r="OSL272" s="429"/>
      <c r="OSM272" s="432"/>
      <c r="OSN272" s="432"/>
      <c r="OSO272" s="429"/>
      <c r="OSP272" s="429"/>
      <c r="OSQ272" s="429"/>
      <c r="OSR272" s="429"/>
      <c r="OSS272" s="429"/>
      <c r="OST272" s="429"/>
      <c r="OSU272" s="429"/>
      <c r="OSV272" s="429"/>
      <c r="OSW272" s="429"/>
      <c r="OSX272" s="429"/>
      <c r="OSY272" s="429"/>
      <c r="OSZ272" s="429"/>
      <c r="OTA272" s="429"/>
      <c r="OTB272" s="429"/>
      <c r="OTC272" s="429"/>
      <c r="OTD272" s="429"/>
      <c r="OTE272" s="429"/>
      <c r="OTF272" s="429"/>
      <c r="OTG272" s="429"/>
      <c r="OTH272" s="429"/>
      <c r="OTI272" s="429"/>
      <c r="OTJ272" s="429"/>
      <c r="OTK272" s="429"/>
      <c r="OTL272" s="429"/>
      <c r="OTM272" s="432"/>
      <c r="OTN272" s="432"/>
      <c r="OTO272" s="429"/>
      <c r="OTP272" s="429"/>
      <c r="OTQ272" s="429"/>
      <c r="OTR272" s="429"/>
      <c r="OTS272" s="429"/>
      <c r="OTT272" s="429"/>
      <c r="OTU272" s="429"/>
      <c r="OTV272" s="429"/>
      <c r="OTW272" s="429"/>
      <c r="OTX272" s="429"/>
      <c r="OTY272" s="429"/>
      <c r="OTZ272" s="429"/>
      <c r="OUA272" s="429"/>
      <c r="OUB272" s="429"/>
      <c r="OUC272" s="429"/>
      <c r="OUD272" s="429"/>
      <c r="OUE272" s="429"/>
      <c r="OUF272" s="429"/>
      <c r="OUG272" s="429"/>
      <c r="OUH272" s="429"/>
      <c r="OUI272" s="429"/>
      <c r="OUJ272" s="429"/>
      <c r="OUK272" s="429"/>
      <c r="OUL272" s="429"/>
      <c r="OUM272" s="432"/>
      <c r="OUN272" s="432"/>
      <c r="OUO272" s="429"/>
      <c r="OUP272" s="429"/>
      <c r="OUQ272" s="429"/>
      <c r="OUR272" s="429"/>
      <c r="OUS272" s="429"/>
      <c r="OUT272" s="429"/>
      <c r="OUU272" s="429"/>
      <c r="OUV272" s="429"/>
      <c r="OUW272" s="429"/>
      <c r="OUX272" s="429"/>
      <c r="OUY272" s="429"/>
      <c r="OUZ272" s="429"/>
      <c r="OVA272" s="429"/>
      <c r="OVB272" s="429"/>
      <c r="OVC272" s="429"/>
      <c r="OVD272" s="429"/>
      <c r="OVE272" s="429"/>
      <c r="OVF272" s="429"/>
      <c r="OVG272" s="429"/>
      <c r="OVH272" s="429"/>
      <c r="OVI272" s="429"/>
      <c r="OVJ272" s="429"/>
      <c r="OVK272" s="429"/>
      <c r="OVL272" s="429"/>
      <c r="OVM272" s="432"/>
      <c r="OVN272" s="432"/>
      <c r="OVO272" s="429"/>
      <c r="OVP272" s="429"/>
      <c r="OVQ272" s="429"/>
      <c r="OVR272" s="429"/>
      <c r="OVS272" s="429"/>
      <c r="OVT272" s="429"/>
      <c r="OVU272" s="429"/>
      <c r="OVV272" s="429"/>
      <c r="OVW272" s="429"/>
      <c r="OVX272" s="429"/>
      <c r="OVY272" s="429"/>
      <c r="OVZ272" s="429"/>
      <c r="OWA272" s="429"/>
      <c r="OWB272" s="429"/>
      <c r="OWC272" s="429"/>
      <c r="OWD272" s="429"/>
      <c r="OWE272" s="429"/>
      <c r="OWF272" s="429"/>
      <c r="OWG272" s="429"/>
      <c r="OWH272" s="429"/>
      <c r="OWI272" s="429"/>
      <c r="OWJ272" s="429"/>
      <c r="OWK272" s="429"/>
      <c r="OWL272" s="429"/>
      <c r="OWM272" s="432"/>
      <c r="OWN272" s="432"/>
      <c r="OWO272" s="429"/>
      <c r="OWP272" s="429"/>
      <c r="OWQ272" s="429"/>
      <c r="OWR272" s="429"/>
      <c r="OWS272" s="429"/>
      <c r="OWT272" s="429"/>
      <c r="OWU272" s="429"/>
      <c r="OWV272" s="429"/>
      <c r="OWW272" s="429"/>
      <c r="OWX272" s="429"/>
      <c r="OWY272" s="429"/>
      <c r="OWZ272" s="429"/>
      <c r="OXA272" s="429"/>
      <c r="OXB272" s="429"/>
      <c r="OXC272" s="429"/>
      <c r="OXD272" s="429"/>
      <c r="OXE272" s="429"/>
      <c r="OXF272" s="429"/>
      <c r="OXG272" s="429"/>
      <c r="OXH272" s="429"/>
      <c r="OXI272" s="429"/>
      <c r="OXJ272" s="429"/>
      <c r="OXK272" s="429"/>
      <c r="OXL272" s="429"/>
      <c r="OXM272" s="432"/>
      <c r="OXN272" s="432"/>
      <c r="OXO272" s="429"/>
      <c r="OXP272" s="429"/>
      <c r="OXQ272" s="429"/>
      <c r="OXR272" s="429"/>
      <c r="OXS272" s="429"/>
      <c r="OXT272" s="429"/>
      <c r="OXU272" s="429"/>
      <c r="OXV272" s="429"/>
      <c r="OXW272" s="429"/>
      <c r="OXX272" s="429"/>
      <c r="OXY272" s="429"/>
      <c r="OXZ272" s="429"/>
      <c r="OYA272" s="429"/>
      <c r="OYB272" s="429"/>
      <c r="OYC272" s="429"/>
      <c r="OYD272" s="429"/>
      <c r="OYE272" s="429"/>
      <c r="OYF272" s="429"/>
      <c r="OYG272" s="429"/>
      <c r="OYH272" s="429"/>
      <c r="OYI272" s="429"/>
      <c r="OYJ272" s="429"/>
      <c r="OYK272" s="429"/>
      <c r="OYL272" s="429"/>
      <c r="OYM272" s="432"/>
      <c r="OYN272" s="432"/>
      <c r="OYO272" s="429"/>
      <c r="OYP272" s="429"/>
      <c r="OYQ272" s="429"/>
      <c r="OYR272" s="429"/>
      <c r="OYS272" s="429"/>
      <c r="OYT272" s="429"/>
      <c r="OYU272" s="429"/>
      <c r="OYV272" s="429"/>
      <c r="OYW272" s="429"/>
      <c r="OYX272" s="429"/>
      <c r="OYY272" s="429"/>
      <c r="OYZ272" s="429"/>
      <c r="OZA272" s="429"/>
      <c r="OZB272" s="429"/>
      <c r="OZC272" s="429"/>
      <c r="OZD272" s="429"/>
      <c r="OZE272" s="429"/>
      <c r="OZF272" s="429"/>
      <c r="OZG272" s="429"/>
      <c r="OZH272" s="429"/>
      <c r="OZI272" s="429"/>
      <c r="OZJ272" s="429"/>
      <c r="OZK272" s="429"/>
      <c r="OZL272" s="429"/>
      <c r="OZM272" s="432"/>
      <c r="OZN272" s="432"/>
      <c r="OZO272" s="429"/>
      <c r="OZP272" s="429"/>
      <c r="OZQ272" s="429"/>
      <c r="OZR272" s="429"/>
      <c r="OZS272" s="429"/>
      <c r="OZT272" s="429"/>
      <c r="OZU272" s="429"/>
      <c r="OZV272" s="429"/>
      <c r="OZW272" s="429"/>
      <c r="OZX272" s="429"/>
      <c r="OZY272" s="429"/>
      <c r="OZZ272" s="429"/>
      <c r="PAA272" s="429"/>
      <c r="PAB272" s="429"/>
      <c r="PAC272" s="429"/>
      <c r="PAD272" s="429"/>
      <c r="PAE272" s="429"/>
      <c r="PAF272" s="429"/>
      <c r="PAG272" s="429"/>
      <c r="PAH272" s="429"/>
      <c r="PAI272" s="429"/>
      <c r="PAJ272" s="429"/>
      <c r="PAK272" s="429"/>
      <c r="PAL272" s="429"/>
      <c r="PAM272" s="432"/>
      <c r="PAN272" s="432"/>
      <c r="PAO272" s="429"/>
      <c r="PAP272" s="429"/>
      <c r="PAQ272" s="429"/>
      <c r="PAR272" s="429"/>
      <c r="PAS272" s="429"/>
      <c r="PAT272" s="429"/>
      <c r="PAU272" s="429"/>
      <c r="PAV272" s="429"/>
      <c r="PAW272" s="429"/>
      <c r="PAX272" s="429"/>
      <c r="PAY272" s="429"/>
      <c r="PAZ272" s="429"/>
      <c r="PBA272" s="429"/>
      <c r="PBB272" s="429"/>
      <c r="PBC272" s="429"/>
      <c r="PBD272" s="429"/>
      <c r="PBE272" s="429"/>
      <c r="PBF272" s="429"/>
      <c r="PBG272" s="429"/>
      <c r="PBH272" s="429"/>
      <c r="PBI272" s="429"/>
      <c r="PBJ272" s="429"/>
      <c r="PBK272" s="429"/>
      <c r="PBL272" s="429"/>
      <c r="PBM272" s="432"/>
      <c r="PBN272" s="432"/>
      <c r="PBO272" s="429"/>
      <c r="PBP272" s="429"/>
      <c r="PBQ272" s="429"/>
      <c r="PBR272" s="429"/>
      <c r="PBS272" s="429"/>
      <c r="PBT272" s="429"/>
      <c r="PBU272" s="429"/>
      <c r="PBV272" s="429"/>
      <c r="PBW272" s="429"/>
      <c r="PBX272" s="429"/>
      <c r="PBY272" s="429"/>
      <c r="PBZ272" s="429"/>
      <c r="PCA272" s="429"/>
      <c r="PCB272" s="429"/>
      <c r="PCC272" s="429"/>
      <c r="PCD272" s="429"/>
      <c r="PCE272" s="429"/>
      <c r="PCF272" s="429"/>
      <c r="PCG272" s="429"/>
      <c r="PCH272" s="429"/>
      <c r="PCI272" s="429"/>
      <c r="PCJ272" s="429"/>
      <c r="PCK272" s="429"/>
      <c r="PCL272" s="429"/>
      <c r="PCM272" s="432"/>
      <c r="PCN272" s="432"/>
      <c r="PCO272" s="429"/>
      <c r="PCP272" s="429"/>
      <c r="PCQ272" s="429"/>
      <c r="PCR272" s="429"/>
      <c r="PCS272" s="429"/>
      <c r="PCT272" s="429"/>
      <c r="PCU272" s="429"/>
      <c r="PCV272" s="429"/>
      <c r="PCW272" s="429"/>
      <c r="PCX272" s="429"/>
      <c r="PCY272" s="429"/>
      <c r="PCZ272" s="429"/>
      <c r="PDA272" s="429"/>
      <c r="PDB272" s="429"/>
      <c r="PDC272" s="429"/>
      <c r="PDD272" s="429"/>
      <c r="PDE272" s="429"/>
      <c r="PDF272" s="429"/>
      <c r="PDG272" s="429"/>
      <c r="PDH272" s="429"/>
      <c r="PDI272" s="429"/>
      <c r="PDJ272" s="429"/>
      <c r="PDK272" s="429"/>
      <c r="PDL272" s="429"/>
      <c r="PDM272" s="432"/>
      <c r="PDN272" s="432"/>
      <c r="PDO272" s="429"/>
      <c r="PDP272" s="429"/>
      <c r="PDQ272" s="429"/>
      <c r="PDR272" s="429"/>
      <c r="PDS272" s="429"/>
      <c r="PDT272" s="429"/>
      <c r="PDU272" s="429"/>
      <c r="PDV272" s="429"/>
      <c r="PDW272" s="429"/>
      <c r="PDX272" s="429"/>
      <c r="PDY272" s="429"/>
      <c r="PDZ272" s="429"/>
      <c r="PEA272" s="429"/>
      <c r="PEB272" s="429"/>
      <c r="PEC272" s="429"/>
      <c r="PED272" s="429"/>
      <c r="PEE272" s="429"/>
      <c r="PEF272" s="429"/>
      <c r="PEG272" s="429"/>
      <c r="PEH272" s="429"/>
      <c r="PEI272" s="429"/>
      <c r="PEJ272" s="429"/>
      <c r="PEK272" s="429"/>
      <c r="PEL272" s="429"/>
      <c r="PEM272" s="432"/>
      <c r="PEN272" s="432"/>
      <c r="PEO272" s="429"/>
      <c r="PEP272" s="429"/>
      <c r="PEQ272" s="429"/>
      <c r="PER272" s="429"/>
      <c r="PES272" s="429"/>
      <c r="PET272" s="429"/>
      <c r="PEU272" s="429"/>
      <c r="PEV272" s="429"/>
      <c r="PEW272" s="429"/>
      <c r="PEX272" s="429"/>
      <c r="PEY272" s="429"/>
      <c r="PEZ272" s="429"/>
      <c r="PFA272" s="429"/>
      <c r="PFB272" s="429"/>
      <c r="PFC272" s="429"/>
      <c r="PFD272" s="429"/>
      <c r="PFE272" s="429"/>
      <c r="PFF272" s="429"/>
      <c r="PFG272" s="429"/>
      <c r="PFH272" s="429"/>
      <c r="PFI272" s="429"/>
      <c r="PFJ272" s="429"/>
      <c r="PFK272" s="429"/>
      <c r="PFL272" s="429"/>
      <c r="PFM272" s="432"/>
      <c r="PFN272" s="432"/>
      <c r="PFO272" s="429"/>
      <c r="PFP272" s="429"/>
      <c r="PFQ272" s="429"/>
      <c r="PFR272" s="429"/>
      <c r="PFS272" s="429"/>
      <c r="PFT272" s="429"/>
      <c r="PFU272" s="429"/>
      <c r="PFV272" s="429"/>
      <c r="PFW272" s="429"/>
      <c r="PFX272" s="429"/>
      <c r="PFY272" s="429"/>
      <c r="PFZ272" s="429"/>
      <c r="PGA272" s="429"/>
      <c r="PGB272" s="429"/>
      <c r="PGC272" s="429"/>
      <c r="PGD272" s="429"/>
      <c r="PGE272" s="429"/>
      <c r="PGF272" s="429"/>
      <c r="PGG272" s="429"/>
      <c r="PGH272" s="429"/>
      <c r="PGI272" s="429"/>
      <c r="PGJ272" s="429"/>
      <c r="PGK272" s="429"/>
      <c r="PGL272" s="429"/>
      <c r="PGM272" s="432"/>
      <c r="PGN272" s="432"/>
      <c r="PGO272" s="429"/>
      <c r="PGP272" s="429"/>
      <c r="PGQ272" s="429"/>
      <c r="PGR272" s="429"/>
      <c r="PGS272" s="429"/>
      <c r="PGT272" s="429"/>
      <c r="PGU272" s="429"/>
      <c r="PGV272" s="429"/>
      <c r="PGW272" s="429"/>
      <c r="PGX272" s="429"/>
      <c r="PGY272" s="429"/>
      <c r="PGZ272" s="429"/>
      <c r="PHA272" s="429"/>
      <c r="PHB272" s="429"/>
      <c r="PHC272" s="429"/>
      <c r="PHD272" s="429"/>
      <c r="PHE272" s="429"/>
      <c r="PHF272" s="429"/>
      <c r="PHG272" s="429"/>
      <c r="PHH272" s="429"/>
      <c r="PHI272" s="429"/>
      <c r="PHJ272" s="429"/>
      <c r="PHK272" s="429"/>
      <c r="PHL272" s="429"/>
      <c r="PHM272" s="432"/>
      <c r="PHN272" s="432"/>
      <c r="PHO272" s="429"/>
      <c r="PHP272" s="429"/>
      <c r="PHQ272" s="429"/>
      <c r="PHR272" s="429"/>
      <c r="PHS272" s="429"/>
      <c r="PHT272" s="429"/>
      <c r="PHU272" s="429"/>
      <c r="PHV272" s="429"/>
      <c r="PHW272" s="429"/>
      <c r="PHX272" s="429"/>
      <c r="PHY272" s="429"/>
      <c r="PHZ272" s="429"/>
      <c r="PIA272" s="429"/>
      <c r="PIB272" s="429"/>
      <c r="PIC272" s="429"/>
      <c r="PID272" s="429"/>
      <c r="PIE272" s="429"/>
      <c r="PIF272" s="429"/>
      <c r="PIG272" s="429"/>
      <c r="PIH272" s="429"/>
      <c r="PII272" s="429"/>
      <c r="PIJ272" s="429"/>
      <c r="PIK272" s="429"/>
      <c r="PIL272" s="429"/>
      <c r="PIM272" s="432"/>
      <c r="PIN272" s="432"/>
      <c r="PIO272" s="429"/>
      <c r="PIP272" s="429"/>
      <c r="PIQ272" s="429"/>
      <c r="PIR272" s="429"/>
      <c r="PIS272" s="429"/>
      <c r="PIT272" s="429"/>
      <c r="PIU272" s="429"/>
      <c r="PIV272" s="429"/>
      <c r="PIW272" s="429"/>
      <c r="PIX272" s="429"/>
      <c r="PIY272" s="429"/>
      <c r="PIZ272" s="429"/>
      <c r="PJA272" s="429"/>
      <c r="PJB272" s="429"/>
      <c r="PJC272" s="429"/>
      <c r="PJD272" s="429"/>
      <c r="PJE272" s="429"/>
      <c r="PJF272" s="429"/>
      <c r="PJG272" s="429"/>
      <c r="PJH272" s="429"/>
      <c r="PJI272" s="429"/>
      <c r="PJJ272" s="429"/>
      <c r="PJK272" s="429"/>
      <c r="PJL272" s="429"/>
      <c r="PJM272" s="432"/>
      <c r="PJN272" s="432"/>
      <c r="PJO272" s="429"/>
      <c r="PJP272" s="429"/>
      <c r="PJQ272" s="429"/>
      <c r="PJR272" s="429"/>
      <c r="PJS272" s="429"/>
      <c r="PJT272" s="429"/>
      <c r="PJU272" s="429"/>
      <c r="PJV272" s="429"/>
      <c r="PJW272" s="429"/>
      <c r="PJX272" s="429"/>
      <c r="PJY272" s="429"/>
      <c r="PJZ272" s="429"/>
      <c r="PKA272" s="429"/>
      <c r="PKB272" s="429"/>
      <c r="PKC272" s="429"/>
      <c r="PKD272" s="429"/>
      <c r="PKE272" s="429"/>
      <c r="PKF272" s="429"/>
      <c r="PKG272" s="429"/>
      <c r="PKH272" s="429"/>
      <c r="PKI272" s="429"/>
      <c r="PKJ272" s="429"/>
      <c r="PKK272" s="429"/>
      <c r="PKL272" s="429"/>
      <c r="PKM272" s="432"/>
      <c r="PKN272" s="432"/>
      <c r="PKO272" s="429"/>
      <c r="PKP272" s="429"/>
      <c r="PKQ272" s="429"/>
      <c r="PKR272" s="429"/>
      <c r="PKS272" s="429"/>
      <c r="PKT272" s="429"/>
      <c r="PKU272" s="429"/>
      <c r="PKV272" s="429"/>
      <c r="PKW272" s="429"/>
      <c r="PKX272" s="429"/>
      <c r="PKY272" s="429"/>
      <c r="PKZ272" s="429"/>
      <c r="PLA272" s="429"/>
      <c r="PLB272" s="429"/>
      <c r="PLC272" s="429"/>
      <c r="PLD272" s="429"/>
      <c r="PLE272" s="429"/>
      <c r="PLF272" s="429"/>
      <c r="PLG272" s="429"/>
      <c r="PLH272" s="429"/>
      <c r="PLI272" s="429"/>
      <c r="PLJ272" s="429"/>
      <c r="PLK272" s="429"/>
      <c r="PLL272" s="429"/>
      <c r="PLM272" s="432"/>
      <c r="PLN272" s="432"/>
      <c r="PLO272" s="429"/>
      <c r="PLP272" s="429"/>
      <c r="PLQ272" s="429"/>
      <c r="PLR272" s="429"/>
      <c r="PLS272" s="429"/>
      <c r="PLT272" s="429"/>
      <c r="PLU272" s="429"/>
      <c r="PLV272" s="429"/>
      <c r="PLW272" s="429"/>
      <c r="PLX272" s="429"/>
      <c r="PLY272" s="429"/>
      <c r="PLZ272" s="429"/>
      <c r="PMA272" s="429"/>
      <c r="PMB272" s="429"/>
      <c r="PMC272" s="429"/>
      <c r="PMD272" s="429"/>
      <c r="PME272" s="429"/>
      <c r="PMF272" s="429"/>
      <c r="PMG272" s="429"/>
      <c r="PMH272" s="429"/>
      <c r="PMI272" s="429"/>
      <c r="PMJ272" s="429"/>
      <c r="PMK272" s="429"/>
      <c r="PML272" s="429"/>
      <c r="PMM272" s="432"/>
      <c r="PMN272" s="432"/>
      <c r="PMO272" s="429"/>
      <c r="PMP272" s="429"/>
      <c r="PMQ272" s="429"/>
      <c r="PMR272" s="429"/>
      <c r="PMS272" s="429"/>
      <c r="PMT272" s="429"/>
      <c r="PMU272" s="429"/>
      <c r="PMV272" s="429"/>
      <c r="PMW272" s="429"/>
      <c r="PMX272" s="429"/>
      <c r="PMY272" s="429"/>
      <c r="PMZ272" s="429"/>
      <c r="PNA272" s="429"/>
      <c r="PNB272" s="429"/>
      <c r="PNC272" s="429"/>
      <c r="PND272" s="429"/>
      <c r="PNE272" s="429"/>
      <c r="PNF272" s="429"/>
      <c r="PNG272" s="429"/>
      <c r="PNH272" s="429"/>
      <c r="PNI272" s="429"/>
      <c r="PNJ272" s="429"/>
      <c r="PNK272" s="429"/>
      <c r="PNL272" s="429"/>
      <c r="PNM272" s="432"/>
      <c r="PNN272" s="432"/>
      <c r="PNO272" s="429"/>
      <c r="PNP272" s="429"/>
      <c r="PNQ272" s="429"/>
      <c r="PNR272" s="429"/>
      <c r="PNS272" s="429"/>
      <c r="PNT272" s="429"/>
      <c r="PNU272" s="429"/>
      <c r="PNV272" s="429"/>
      <c r="PNW272" s="429"/>
      <c r="PNX272" s="429"/>
      <c r="PNY272" s="429"/>
      <c r="PNZ272" s="429"/>
      <c r="POA272" s="429"/>
      <c r="POB272" s="429"/>
      <c r="POC272" s="429"/>
      <c r="POD272" s="429"/>
      <c r="POE272" s="429"/>
      <c r="POF272" s="429"/>
      <c r="POG272" s="429"/>
      <c r="POH272" s="429"/>
      <c r="POI272" s="429"/>
      <c r="POJ272" s="429"/>
      <c r="POK272" s="429"/>
      <c r="POL272" s="429"/>
      <c r="POM272" s="432"/>
      <c r="PON272" s="432"/>
      <c r="POO272" s="429"/>
      <c r="POP272" s="429"/>
      <c r="POQ272" s="429"/>
      <c r="POR272" s="429"/>
      <c r="POS272" s="429"/>
      <c r="POT272" s="429"/>
      <c r="POU272" s="429"/>
      <c r="POV272" s="429"/>
      <c r="POW272" s="429"/>
      <c r="POX272" s="429"/>
      <c r="POY272" s="429"/>
      <c r="POZ272" s="429"/>
      <c r="PPA272" s="429"/>
      <c r="PPB272" s="429"/>
      <c r="PPC272" s="429"/>
      <c r="PPD272" s="429"/>
      <c r="PPE272" s="429"/>
      <c r="PPF272" s="429"/>
      <c r="PPG272" s="429"/>
      <c r="PPH272" s="429"/>
      <c r="PPI272" s="429"/>
      <c r="PPJ272" s="429"/>
      <c r="PPK272" s="429"/>
      <c r="PPL272" s="429"/>
      <c r="PPM272" s="432"/>
      <c r="PPN272" s="432"/>
      <c r="PPO272" s="429"/>
      <c r="PPP272" s="429"/>
      <c r="PPQ272" s="429"/>
      <c r="PPR272" s="429"/>
      <c r="PPS272" s="429"/>
      <c r="PPT272" s="429"/>
      <c r="PPU272" s="429"/>
      <c r="PPV272" s="429"/>
      <c r="PPW272" s="429"/>
      <c r="PPX272" s="429"/>
      <c r="PPY272" s="429"/>
      <c r="PPZ272" s="429"/>
      <c r="PQA272" s="429"/>
      <c r="PQB272" s="429"/>
      <c r="PQC272" s="429"/>
      <c r="PQD272" s="429"/>
      <c r="PQE272" s="429"/>
      <c r="PQF272" s="429"/>
      <c r="PQG272" s="429"/>
      <c r="PQH272" s="429"/>
      <c r="PQI272" s="429"/>
      <c r="PQJ272" s="429"/>
      <c r="PQK272" s="429"/>
      <c r="PQL272" s="429"/>
      <c r="PQM272" s="432"/>
      <c r="PQN272" s="432"/>
      <c r="PQO272" s="429"/>
      <c r="PQP272" s="429"/>
      <c r="PQQ272" s="429"/>
      <c r="PQR272" s="429"/>
      <c r="PQS272" s="429"/>
      <c r="PQT272" s="429"/>
      <c r="PQU272" s="429"/>
      <c r="PQV272" s="429"/>
      <c r="PQW272" s="429"/>
      <c r="PQX272" s="429"/>
      <c r="PQY272" s="429"/>
      <c r="PQZ272" s="429"/>
      <c r="PRA272" s="429"/>
      <c r="PRB272" s="429"/>
      <c r="PRC272" s="429"/>
      <c r="PRD272" s="429"/>
      <c r="PRE272" s="429"/>
      <c r="PRF272" s="429"/>
      <c r="PRG272" s="429"/>
      <c r="PRH272" s="429"/>
      <c r="PRI272" s="429"/>
      <c r="PRJ272" s="429"/>
      <c r="PRK272" s="429"/>
      <c r="PRL272" s="429"/>
      <c r="PRM272" s="432"/>
      <c r="PRN272" s="432"/>
      <c r="PRO272" s="429"/>
      <c r="PRP272" s="429"/>
      <c r="PRQ272" s="429"/>
      <c r="PRR272" s="429"/>
      <c r="PRS272" s="429"/>
      <c r="PRT272" s="429"/>
      <c r="PRU272" s="429"/>
      <c r="PRV272" s="429"/>
      <c r="PRW272" s="429"/>
      <c r="PRX272" s="429"/>
      <c r="PRY272" s="429"/>
      <c r="PRZ272" s="429"/>
      <c r="PSA272" s="429"/>
      <c r="PSB272" s="429"/>
      <c r="PSC272" s="429"/>
      <c r="PSD272" s="429"/>
      <c r="PSE272" s="429"/>
      <c r="PSF272" s="429"/>
      <c r="PSG272" s="429"/>
      <c r="PSH272" s="429"/>
      <c r="PSI272" s="429"/>
      <c r="PSJ272" s="429"/>
      <c r="PSK272" s="429"/>
      <c r="PSL272" s="429"/>
      <c r="PSM272" s="432"/>
      <c r="PSN272" s="432"/>
      <c r="PSO272" s="429"/>
      <c r="PSP272" s="429"/>
      <c r="PSQ272" s="429"/>
      <c r="PSR272" s="429"/>
      <c r="PSS272" s="429"/>
      <c r="PST272" s="429"/>
      <c r="PSU272" s="429"/>
      <c r="PSV272" s="429"/>
      <c r="PSW272" s="429"/>
      <c r="PSX272" s="429"/>
      <c r="PSY272" s="429"/>
      <c r="PSZ272" s="429"/>
      <c r="PTA272" s="429"/>
      <c r="PTB272" s="429"/>
      <c r="PTC272" s="429"/>
      <c r="PTD272" s="429"/>
      <c r="PTE272" s="429"/>
      <c r="PTF272" s="429"/>
      <c r="PTG272" s="429"/>
      <c r="PTH272" s="429"/>
      <c r="PTI272" s="429"/>
      <c r="PTJ272" s="429"/>
      <c r="PTK272" s="429"/>
      <c r="PTL272" s="429"/>
      <c r="PTM272" s="432"/>
      <c r="PTN272" s="432"/>
      <c r="PTO272" s="429"/>
      <c r="PTP272" s="429"/>
      <c r="PTQ272" s="429"/>
      <c r="PTR272" s="429"/>
      <c r="PTS272" s="429"/>
      <c r="PTT272" s="429"/>
      <c r="PTU272" s="429"/>
      <c r="PTV272" s="429"/>
      <c r="PTW272" s="429"/>
      <c r="PTX272" s="429"/>
      <c r="PTY272" s="429"/>
      <c r="PTZ272" s="429"/>
      <c r="PUA272" s="429"/>
      <c r="PUB272" s="429"/>
      <c r="PUC272" s="429"/>
      <c r="PUD272" s="429"/>
      <c r="PUE272" s="429"/>
      <c r="PUF272" s="429"/>
      <c r="PUG272" s="429"/>
      <c r="PUH272" s="429"/>
      <c r="PUI272" s="429"/>
      <c r="PUJ272" s="429"/>
      <c r="PUK272" s="429"/>
      <c r="PUL272" s="429"/>
      <c r="PUM272" s="432"/>
      <c r="PUN272" s="432"/>
      <c r="PUO272" s="429"/>
      <c r="PUP272" s="429"/>
      <c r="PUQ272" s="429"/>
      <c r="PUR272" s="429"/>
      <c r="PUS272" s="429"/>
      <c r="PUT272" s="429"/>
      <c r="PUU272" s="429"/>
      <c r="PUV272" s="429"/>
      <c r="PUW272" s="429"/>
      <c r="PUX272" s="429"/>
      <c r="PUY272" s="429"/>
      <c r="PUZ272" s="429"/>
      <c r="PVA272" s="429"/>
      <c r="PVB272" s="429"/>
      <c r="PVC272" s="429"/>
      <c r="PVD272" s="429"/>
      <c r="PVE272" s="429"/>
      <c r="PVF272" s="429"/>
      <c r="PVG272" s="429"/>
      <c r="PVH272" s="429"/>
      <c r="PVI272" s="429"/>
      <c r="PVJ272" s="429"/>
      <c r="PVK272" s="429"/>
      <c r="PVL272" s="429"/>
      <c r="PVM272" s="432"/>
      <c r="PVN272" s="432"/>
      <c r="PVO272" s="429"/>
      <c r="PVP272" s="429"/>
      <c r="PVQ272" s="429"/>
      <c r="PVR272" s="429"/>
      <c r="PVS272" s="429"/>
      <c r="PVT272" s="429"/>
      <c r="PVU272" s="429"/>
      <c r="PVV272" s="429"/>
      <c r="PVW272" s="429"/>
      <c r="PVX272" s="429"/>
      <c r="PVY272" s="429"/>
      <c r="PVZ272" s="429"/>
      <c r="PWA272" s="429"/>
      <c r="PWB272" s="429"/>
      <c r="PWC272" s="429"/>
      <c r="PWD272" s="429"/>
      <c r="PWE272" s="429"/>
      <c r="PWF272" s="429"/>
      <c r="PWG272" s="429"/>
      <c r="PWH272" s="429"/>
      <c r="PWI272" s="429"/>
      <c r="PWJ272" s="429"/>
      <c r="PWK272" s="429"/>
      <c r="PWL272" s="429"/>
      <c r="PWM272" s="432"/>
      <c r="PWN272" s="432"/>
      <c r="PWO272" s="429"/>
      <c r="PWP272" s="429"/>
      <c r="PWQ272" s="429"/>
      <c r="PWR272" s="429"/>
      <c r="PWS272" s="429"/>
      <c r="PWT272" s="429"/>
      <c r="PWU272" s="429"/>
      <c r="PWV272" s="429"/>
      <c r="PWW272" s="429"/>
      <c r="PWX272" s="429"/>
      <c r="PWY272" s="429"/>
      <c r="PWZ272" s="429"/>
      <c r="PXA272" s="429"/>
      <c r="PXB272" s="429"/>
      <c r="PXC272" s="429"/>
      <c r="PXD272" s="429"/>
      <c r="PXE272" s="429"/>
      <c r="PXF272" s="429"/>
      <c r="PXG272" s="429"/>
      <c r="PXH272" s="429"/>
      <c r="PXI272" s="429"/>
      <c r="PXJ272" s="429"/>
      <c r="PXK272" s="429"/>
      <c r="PXL272" s="429"/>
      <c r="PXM272" s="432"/>
      <c r="PXN272" s="432"/>
      <c r="PXO272" s="429"/>
      <c r="PXP272" s="429"/>
      <c r="PXQ272" s="429"/>
      <c r="PXR272" s="429"/>
      <c r="PXS272" s="429"/>
      <c r="PXT272" s="429"/>
      <c r="PXU272" s="429"/>
      <c r="PXV272" s="429"/>
      <c r="PXW272" s="429"/>
      <c r="PXX272" s="429"/>
      <c r="PXY272" s="429"/>
      <c r="PXZ272" s="429"/>
      <c r="PYA272" s="429"/>
      <c r="PYB272" s="429"/>
      <c r="PYC272" s="429"/>
      <c r="PYD272" s="429"/>
      <c r="PYE272" s="429"/>
      <c r="PYF272" s="429"/>
      <c r="PYG272" s="429"/>
      <c r="PYH272" s="429"/>
      <c r="PYI272" s="429"/>
      <c r="PYJ272" s="429"/>
      <c r="PYK272" s="429"/>
      <c r="PYL272" s="429"/>
      <c r="PYM272" s="432"/>
      <c r="PYN272" s="432"/>
      <c r="PYO272" s="429"/>
      <c r="PYP272" s="429"/>
      <c r="PYQ272" s="429"/>
      <c r="PYR272" s="429"/>
      <c r="PYS272" s="429"/>
      <c r="PYT272" s="429"/>
      <c r="PYU272" s="429"/>
      <c r="PYV272" s="429"/>
      <c r="PYW272" s="429"/>
      <c r="PYX272" s="429"/>
      <c r="PYY272" s="429"/>
      <c r="PYZ272" s="429"/>
      <c r="PZA272" s="429"/>
      <c r="PZB272" s="429"/>
      <c r="PZC272" s="429"/>
      <c r="PZD272" s="429"/>
      <c r="PZE272" s="429"/>
      <c r="PZF272" s="429"/>
      <c r="PZG272" s="429"/>
      <c r="PZH272" s="429"/>
      <c r="PZI272" s="429"/>
      <c r="PZJ272" s="429"/>
      <c r="PZK272" s="429"/>
      <c r="PZL272" s="429"/>
      <c r="PZM272" s="432"/>
      <c r="PZN272" s="432"/>
      <c r="PZO272" s="429"/>
      <c r="PZP272" s="429"/>
      <c r="PZQ272" s="429"/>
      <c r="PZR272" s="429"/>
      <c r="PZS272" s="429"/>
      <c r="PZT272" s="429"/>
      <c r="PZU272" s="429"/>
      <c r="PZV272" s="429"/>
      <c r="PZW272" s="429"/>
      <c r="PZX272" s="429"/>
      <c r="PZY272" s="429"/>
      <c r="PZZ272" s="429"/>
      <c r="QAA272" s="429"/>
      <c r="QAB272" s="429"/>
      <c r="QAC272" s="429"/>
      <c r="QAD272" s="429"/>
      <c r="QAE272" s="429"/>
      <c r="QAF272" s="429"/>
      <c r="QAG272" s="429"/>
      <c r="QAH272" s="429"/>
      <c r="QAI272" s="429"/>
      <c r="QAJ272" s="429"/>
      <c r="QAK272" s="429"/>
      <c r="QAL272" s="429"/>
      <c r="QAM272" s="432"/>
      <c r="QAN272" s="432"/>
      <c r="QAO272" s="429"/>
      <c r="QAP272" s="429"/>
      <c r="QAQ272" s="429"/>
      <c r="QAR272" s="429"/>
      <c r="QAS272" s="429"/>
      <c r="QAT272" s="429"/>
      <c r="QAU272" s="429"/>
      <c r="QAV272" s="429"/>
      <c r="QAW272" s="429"/>
      <c r="QAX272" s="429"/>
      <c r="QAY272" s="429"/>
      <c r="QAZ272" s="429"/>
      <c r="QBA272" s="429"/>
      <c r="QBB272" s="429"/>
      <c r="QBC272" s="429"/>
      <c r="QBD272" s="429"/>
      <c r="QBE272" s="429"/>
      <c r="QBF272" s="429"/>
      <c r="QBG272" s="429"/>
      <c r="QBH272" s="429"/>
      <c r="QBI272" s="429"/>
      <c r="QBJ272" s="429"/>
      <c r="QBK272" s="429"/>
      <c r="QBL272" s="429"/>
      <c r="QBM272" s="432"/>
      <c r="QBN272" s="432"/>
      <c r="QBO272" s="429"/>
      <c r="QBP272" s="429"/>
      <c r="QBQ272" s="429"/>
      <c r="QBR272" s="429"/>
      <c r="QBS272" s="429"/>
      <c r="QBT272" s="429"/>
      <c r="QBU272" s="429"/>
      <c r="QBV272" s="429"/>
      <c r="QBW272" s="429"/>
      <c r="QBX272" s="429"/>
      <c r="QBY272" s="429"/>
      <c r="QBZ272" s="429"/>
      <c r="QCA272" s="429"/>
      <c r="QCB272" s="429"/>
      <c r="QCC272" s="429"/>
      <c r="QCD272" s="429"/>
      <c r="QCE272" s="429"/>
      <c r="QCF272" s="429"/>
      <c r="QCG272" s="429"/>
      <c r="QCH272" s="429"/>
      <c r="QCI272" s="429"/>
      <c r="QCJ272" s="429"/>
      <c r="QCK272" s="429"/>
      <c r="QCL272" s="429"/>
      <c r="QCM272" s="432"/>
      <c r="QCN272" s="432"/>
      <c r="QCO272" s="429"/>
      <c r="QCP272" s="429"/>
      <c r="QCQ272" s="429"/>
      <c r="QCR272" s="429"/>
      <c r="QCS272" s="429"/>
      <c r="QCT272" s="429"/>
      <c r="QCU272" s="429"/>
      <c r="QCV272" s="429"/>
      <c r="QCW272" s="429"/>
      <c r="QCX272" s="429"/>
      <c r="QCY272" s="429"/>
      <c r="QCZ272" s="429"/>
      <c r="QDA272" s="429"/>
      <c r="QDB272" s="429"/>
      <c r="QDC272" s="429"/>
      <c r="QDD272" s="429"/>
      <c r="QDE272" s="429"/>
      <c r="QDF272" s="429"/>
      <c r="QDG272" s="429"/>
      <c r="QDH272" s="429"/>
      <c r="QDI272" s="429"/>
      <c r="QDJ272" s="429"/>
      <c r="QDK272" s="429"/>
      <c r="QDL272" s="429"/>
      <c r="QDM272" s="432"/>
      <c r="QDN272" s="432"/>
      <c r="QDO272" s="429"/>
      <c r="QDP272" s="429"/>
      <c r="QDQ272" s="429"/>
      <c r="QDR272" s="429"/>
      <c r="QDS272" s="429"/>
      <c r="QDT272" s="429"/>
      <c r="QDU272" s="429"/>
      <c r="QDV272" s="429"/>
      <c r="QDW272" s="429"/>
      <c r="QDX272" s="429"/>
      <c r="QDY272" s="429"/>
      <c r="QDZ272" s="429"/>
      <c r="QEA272" s="429"/>
      <c r="QEB272" s="429"/>
      <c r="QEC272" s="429"/>
      <c r="QED272" s="429"/>
      <c r="QEE272" s="429"/>
      <c r="QEF272" s="429"/>
      <c r="QEG272" s="429"/>
      <c r="QEH272" s="429"/>
      <c r="QEI272" s="429"/>
      <c r="QEJ272" s="429"/>
      <c r="QEK272" s="429"/>
      <c r="QEL272" s="429"/>
      <c r="QEM272" s="432"/>
      <c r="QEN272" s="432"/>
      <c r="QEO272" s="429"/>
      <c r="QEP272" s="429"/>
      <c r="QEQ272" s="429"/>
      <c r="QER272" s="429"/>
      <c r="QES272" s="429"/>
      <c r="QET272" s="429"/>
      <c r="QEU272" s="429"/>
      <c r="QEV272" s="429"/>
      <c r="QEW272" s="429"/>
      <c r="QEX272" s="429"/>
      <c r="QEY272" s="429"/>
      <c r="QEZ272" s="429"/>
      <c r="QFA272" s="429"/>
      <c r="QFB272" s="429"/>
      <c r="QFC272" s="429"/>
      <c r="QFD272" s="429"/>
      <c r="QFE272" s="429"/>
      <c r="QFF272" s="429"/>
      <c r="QFG272" s="429"/>
      <c r="QFH272" s="429"/>
      <c r="QFI272" s="429"/>
      <c r="QFJ272" s="429"/>
      <c r="QFK272" s="429"/>
      <c r="QFL272" s="429"/>
      <c r="QFM272" s="432"/>
      <c r="QFN272" s="432"/>
      <c r="QFO272" s="429"/>
      <c r="QFP272" s="429"/>
      <c r="QFQ272" s="429"/>
      <c r="QFR272" s="429"/>
      <c r="QFS272" s="429"/>
      <c r="QFT272" s="429"/>
      <c r="QFU272" s="429"/>
      <c r="QFV272" s="429"/>
      <c r="QFW272" s="429"/>
      <c r="QFX272" s="429"/>
      <c r="QFY272" s="429"/>
      <c r="QFZ272" s="429"/>
      <c r="QGA272" s="429"/>
      <c r="QGB272" s="429"/>
      <c r="QGC272" s="429"/>
      <c r="QGD272" s="429"/>
      <c r="QGE272" s="429"/>
      <c r="QGF272" s="429"/>
      <c r="QGG272" s="429"/>
      <c r="QGH272" s="429"/>
      <c r="QGI272" s="429"/>
      <c r="QGJ272" s="429"/>
      <c r="QGK272" s="429"/>
      <c r="QGL272" s="429"/>
      <c r="QGM272" s="432"/>
      <c r="QGN272" s="432"/>
      <c r="QGO272" s="429"/>
      <c r="QGP272" s="429"/>
      <c r="QGQ272" s="429"/>
      <c r="QGR272" s="429"/>
      <c r="QGS272" s="429"/>
      <c r="QGT272" s="429"/>
      <c r="QGU272" s="429"/>
      <c r="QGV272" s="429"/>
      <c r="QGW272" s="429"/>
      <c r="QGX272" s="429"/>
      <c r="QGY272" s="429"/>
      <c r="QGZ272" s="429"/>
      <c r="QHA272" s="429"/>
      <c r="QHB272" s="429"/>
      <c r="QHC272" s="429"/>
      <c r="QHD272" s="429"/>
      <c r="QHE272" s="429"/>
      <c r="QHF272" s="429"/>
      <c r="QHG272" s="429"/>
      <c r="QHH272" s="429"/>
      <c r="QHI272" s="429"/>
      <c r="QHJ272" s="429"/>
      <c r="QHK272" s="429"/>
      <c r="QHL272" s="429"/>
      <c r="QHM272" s="432"/>
      <c r="QHN272" s="432"/>
      <c r="QHO272" s="429"/>
      <c r="QHP272" s="429"/>
      <c r="QHQ272" s="429"/>
      <c r="QHR272" s="429"/>
      <c r="QHS272" s="429"/>
      <c r="QHT272" s="429"/>
      <c r="QHU272" s="429"/>
      <c r="QHV272" s="429"/>
      <c r="QHW272" s="429"/>
      <c r="QHX272" s="429"/>
      <c r="QHY272" s="429"/>
      <c r="QHZ272" s="429"/>
      <c r="QIA272" s="429"/>
      <c r="QIB272" s="429"/>
      <c r="QIC272" s="429"/>
      <c r="QID272" s="429"/>
      <c r="QIE272" s="429"/>
      <c r="QIF272" s="429"/>
      <c r="QIG272" s="429"/>
      <c r="QIH272" s="429"/>
      <c r="QII272" s="429"/>
      <c r="QIJ272" s="429"/>
      <c r="QIK272" s="429"/>
      <c r="QIL272" s="429"/>
      <c r="QIM272" s="432"/>
      <c r="QIN272" s="432"/>
      <c r="QIO272" s="429"/>
      <c r="QIP272" s="429"/>
      <c r="QIQ272" s="429"/>
      <c r="QIR272" s="429"/>
      <c r="QIS272" s="429"/>
      <c r="QIT272" s="429"/>
      <c r="QIU272" s="429"/>
      <c r="QIV272" s="429"/>
      <c r="QIW272" s="429"/>
      <c r="QIX272" s="429"/>
      <c r="QIY272" s="429"/>
      <c r="QIZ272" s="429"/>
      <c r="QJA272" s="429"/>
      <c r="QJB272" s="429"/>
      <c r="QJC272" s="429"/>
      <c r="QJD272" s="429"/>
      <c r="QJE272" s="429"/>
      <c r="QJF272" s="429"/>
      <c r="QJG272" s="429"/>
      <c r="QJH272" s="429"/>
      <c r="QJI272" s="429"/>
      <c r="QJJ272" s="429"/>
      <c r="QJK272" s="429"/>
      <c r="QJL272" s="429"/>
      <c r="QJM272" s="432"/>
      <c r="QJN272" s="432"/>
      <c r="QJO272" s="429"/>
      <c r="QJP272" s="429"/>
      <c r="QJQ272" s="429"/>
      <c r="QJR272" s="429"/>
      <c r="QJS272" s="429"/>
      <c r="QJT272" s="429"/>
      <c r="QJU272" s="429"/>
      <c r="QJV272" s="429"/>
      <c r="QJW272" s="429"/>
      <c r="QJX272" s="429"/>
      <c r="QJY272" s="429"/>
      <c r="QJZ272" s="429"/>
      <c r="QKA272" s="429"/>
      <c r="QKB272" s="429"/>
      <c r="QKC272" s="429"/>
      <c r="QKD272" s="429"/>
      <c r="QKE272" s="429"/>
      <c r="QKF272" s="429"/>
      <c r="QKG272" s="429"/>
      <c r="QKH272" s="429"/>
      <c r="QKI272" s="429"/>
      <c r="QKJ272" s="429"/>
      <c r="QKK272" s="429"/>
      <c r="QKL272" s="429"/>
      <c r="QKM272" s="432"/>
      <c r="QKN272" s="432"/>
      <c r="QKO272" s="429"/>
      <c r="QKP272" s="429"/>
      <c r="QKQ272" s="429"/>
      <c r="QKR272" s="429"/>
      <c r="QKS272" s="429"/>
      <c r="QKT272" s="429"/>
      <c r="QKU272" s="429"/>
      <c r="QKV272" s="429"/>
      <c r="QKW272" s="429"/>
      <c r="QKX272" s="429"/>
      <c r="QKY272" s="429"/>
      <c r="QKZ272" s="429"/>
      <c r="QLA272" s="429"/>
      <c r="QLB272" s="429"/>
      <c r="QLC272" s="429"/>
      <c r="QLD272" s="429"/>
      <c r="QLE272" s="429"/>
      <c r="QLF272" s="429"/>
      <c r="QLG272" s="429"/>
      <c r="QLH272" s="429"/>
      <c r="QLI272" s="429"/>
      <c r="QLJ272" s="429"/>
      <c r="QLK272" s="429"/>
      <c r="QLL272" s="429"/>
      <c r="QLM272" s="432"/>
      <c r="QLN272" s="432"/>
      <c r="QLO272" s="429"/>
      <c r="QLP272" s="429"/>
      <c r="QLQ272" s="429"/>
      <c r="QLR272" s="429"/>
      <c r="QLS272" s="429"/>
      <c r="QLT272" s="429"/>
      <c r="QLU272" s="429"/>
      <c r="QLV272" s="429"/>
      <c r="QLW272" s="429"/>
      <c r="QLX272" s="429"/>
      <c r="QLY272" s="429"/>
      <c r="QLZ272" s="429"/>
      <c r="QMA272" s="429"/>
      <c r="QMB272" s="429"/>
      <c r="QMC272" s="429"/>
      <c r="QMD272" s="429"/>
      <c r="QME272" s="429"/>
      <c r="QMF272" s="429"/>
      <c r="QMG272" s="429"/>
      <c r="QMH272" s="429"/>
      <c r="QMI272" s="429"/>
      <c r="QMJ272" s="429"/>
      <c r="QMK272" s="429"/>
      <c r="QML272" s="429"/>
      <c r="QMM272" s="432"/>
      <c r="QMN272" s="432"/>
      <c r="QMO272" s="429"/>
      <c r="QMP272" s="429"/>
      <c r="QMQ272" s="429"/>
      <c r="QMR272" s="429"/>
      <c r="QMS272" s="429"/>
      <c r="QMT272" s="429"/>
      <c r="QMU272" s="429"/>
      <c r="QMV272" s="429"/>
      <c r="QMW272" s="429"/>
      <c r="QMX272" s="429"/>
      <c r="QMY272" s="429"/>
      <c r="QMZ272" s="429"/>
      <c r="QNA272" s="429"/>
      <c r="QNB272" s="429"/>
      <c r="QNC272" s="429"/>
      <c r="QND272" s="429"/>
      <c r="QNE272" s="429"/>
      <c r="QNF272" s="429"/>
      <c r="QNG272" s="429"/>
      <c r="QNH272" s="429"/>
      <c r="QNI272" s="429"/>
      <c r="QNJ272" s="429"/>
      <c r="QNK272" s="429"/>
      <c r="QNL272" s="429"/>
      <c r="QNM272" s="432"/>
      <c r="QNN272" s="432"/>
      <c r="QNO272" s="429"/>
      <c r="QNP272" s="429"/>
      <c r="QNQ272" s="429"/>
      <c r="QNR272" s="429"/>
      <c r="QNS272" s="429"/>
      <c r="QNT272" s="429"/>
      <c r="QNU272" s="429"/>
      <c r="QNV272" s="429"/>
      <c r="QNW272" s="429"/>
      <c r="QNX272" s="429"/>
      <c r="QNY272" s="429"/>
      <c r="QNZ272" s="429"/>
      <c r="QOA272" s="429"/>
      <c r="QOB272" s="429"/>
      <c r="QOC272" s="429"/>
      <c r="QOD272" s="429"/>
      <c r="QOE272" s="429"/>
      <c r="QOF272" s="429"/>
      <c r="QOG272" s="429"/>
      <c r="QOH272" s="429"/>
      <c r="QOI272" s="429"/>
      <c r="QOJ272" s="429"/>
      <c r="QOK272" s="429"/>
      <c r="QOL272" s="429"/>
      <c r="QOM272" s="432"/>
      <c r="QON272" s="432"/>
      <c r="QOO272" s="429"/>
      <c r="QOP272" s="429"/>
      <c r="QOQ272" s="429"/>
      <c r="QOR272" s="429"/>
      <c r="QOS272" s="429"/>
      <c r="QOT272" s="429"/>
      <c r="QOU272" s="429"/>
      <c r="QOV272" s="429"/>
      <c r="QOW272" s="429"/>
      <c r="QOX272" s="429"/>
      <c r="QOY272" s="429"/>
      <c r="QOZ272" s="429"/>
      <c r="QPA272" s="429"/>
      <c r="QPB272" s="429"/>
      <c r="QPC272" s="429"/>
      <c r="QPD272" s="429"/>
      <c r="QPE272" s="429"/>
      <c r="QPF272" s="429"/>
      <c r="QPG272" s="429"/>
      <c r="QPH272" s="429"/>
      <c r="QPI272" s="429"/>
      <c r="QPJ272" s="429"/>
      <c r="QPK272" s="429"/>
      <c r="QPL272" s="429"/>
      <c r="QPM272" s="432"/>
      <c r="QPN272" s="432"/>
      <c r="QPO272" s="429"/>
      <c r="QPP272" s="429"/>
      <c r="QPQ272" s="429"/>
      <c r="QPR272" s="429"/>
      <c r="QPS272" s="429"/>
      <c r="QPT272" s="429"/>
      <c r="QPU272" s="429"/>
      <c r="QPV272" s="429"/>
      <c r="QPW272" s="429"/>
      <c r="QPX272" s="429"/>
      <c r="QPY272" s="429"/>
      <c r="QPZ272" s="429"/>
      <c r="QQA272" s="429"/>
      <c r="QQB272" s="429"/>
      <c r="QQC272" s="429"/>
      <c r="QQD272" s="429"/>
      <c r="QQE272" s="429"/>
      <c r="QQF272" s="429"/>
      <c r="QQG272" s="429"/>
      <c r="QQH272" s="429"/>
      <c r="QQI272" s="429"/>
      <c r="QQJ272" s="429"/>
      <c r="QQK272" s="429"/>
      <c r="QQL272" s="429"/>
      <c r="QQM272" s="432"/>
      <c r="QQN272" s="432"/>
      <c r="QQO272" s="429"/>
      <c r="QQP272" s="429"/>
      <c r="QQQ272" s="429"/>
      <c r="QQR272" s="429"/>
      <c r="QQS272" s="429"/>
      <c r="QQT272" s="429"/>
      <c r="QQU272" s="429"/>
      <c r="QQV272" s="429"/>
      <c r="QQW272" s="429"/>
      <c r="QQX272" s="429"/>
      <c r="QQY272" s="429"/>
      <c r="QQZ272" s="429"/>
      <c r="QRA272" s="429"/>
      <c r="QRB272" s="429"/>
      <c r="QRC272" s="429"/>
      <c r="QRD272" s="429"/>
      <c r="QRE272" s="429"/>
      <c r="QRF272" s="429"/>
      <c r="QRG272" s="429"/>
      <c r="QRH272" s="429"/>
      <c r="QRI272" s="429"/>
      <c r="QRJ272" s="429"/>
      <c r="QRK272" s="429"/>
      <c r="QRL272" s="429"/>
      <c r="QRM272" s="432"/>
      <c r="QRN272" s="432"/>
      <c r="QRO272" s="429"/>
      <c r="QRP272" s="429"/>
      <c r="QRQ272" s="429"/>
      <c r="QRR272" s="429"/>
      <c r="QRS272" s="429"/>
      <c r="QRT272" s="429"/>
      <c r="QRU272" s="429"/>
      <c r="QRV272" s="429"/>
      <c r="QRW272" s="429"/>
      <c r="QRX272" s="429"/>
      <c r="QRY272" s="429"/>
      <c r="QRZ272" s="429"/>
      <c r="QSA272" s="429"/>
      <c r="QSB272" s="429"/>
      <c r="QSC272" s="429"/>
      <c r="QSD272" s="429"/>
      <c r="QSE272" s="429"/>
      <c r="QSF272" s="429"/>
      <c r="QSG272" s="429"/>
      <c r="QSH272" s="429"/>
      <c r="QSI272" s="429"/>
      <c r="QSJ272" s="429"/>
      <c r="QSK272" s="429"/>
      <c r="QSL272" s="429"/>
      <c r="QSM272" s="432"/>
      <c r="QSN272" s="432"/>
      <c r="QSO272" s="429"/>
      <c r="QSP272" s="429"/>
      <c r="QSQ272" s="429"/>
      <c r="QSR272" s="429"/>
      <c r="QSS272" s="429"/>
      <c r="QST272" s="429"/>
      <c r="QSU272" s="429"/>
      <c r="QSV272" s="429"/>
      <c r="QSW272" s="429"/>
      <c r="QSX272" s="429"/>
      <c r="QSY272" s="429"/>
      <c r="QSZ272" s="429"/>
      <c r="QTA272" s="429"/>
      <c r="QTB272" s="429"/>
      <c r="QTC272" s="429"/>
      <c r="QTD272" s="429"/>
      <c r="QTE272" s="429"/>
      <c r="QTF272" s="429"/>
      <c r="QTG272" s="429"/>
      <c r="QTH272" s="429"/>
      <c r="QTI272" s="429"/>
      <c r="QTJ272" s="429"/>
      <c r="QTK272" s="429"/>
      <c r="QTL272" s="429"/>
      <c r="QTM272" s="432"/>
      <c r="QTN272" s="432"/>
      <c r="QTO272" s="429"/>
      <c r="QTP272" s="429"/>
      <c r="QTQ272" s="429"/>
      <c r="QTR272" s="429"/>
      <c r="QTS272" s="429"/>
      <c r="QTT272" s="429"/>
      <c r="QTU272" s="429"/>
      <c r="QTV272" s="429"/>
      <c r="QTW272" s="429"/>
      <c r="QTX272" s="429"/>
      <c r="QTY272" s="429"/>
      <c r="QTZ272" s="429"/>
      <c r="QUA272" s="429"/>
      <c r="QUB272" s="429"/>
      <c r="QUC272" s="429"/>
      <c r="QUD272" s="429"/>
      <c r="QUE272" s="429"/>
      <c r="QUF272" s="429"/>
      <c r="QUG272" s="429"/>
      <c r="QUH272" s="429"/>
      <c r="QUI272" s="429"/>
      <c r="QUJ272" s="429"/>
      <c r="QUK272" s="429"/>
      <c r="QUL272" s="429"/>
      <c r="QUM272" s="432"/>
      <c r="QUN272" s="432"/>
      <c r="QUO272" s="429"/>
      <c r="QUP272" s="429"/>
      <c r="QUQ272" s="429"/>
      <c r="QUR272" s="429"/>
      <c r="QUS272" s="429"/>
      <c r="QUT272" s="429"/>
      <c r="QUU272" s="429"/>
      <c r="QUV272" s="429"/>
      <c r="QUW272" s="429"/>
      <c r="QUX272" s="429"/>
      <c r="QUY272" s="429"/>
      <c r="QUZ272" s="429"/>
      <c r="QVA272" s="429"/>
      <c r="QVB272" s="429"/>
      <c r="QVC272" s="429"/>
      <c r="QVD272" s="429"/>
      <c r="QVE272" s="429"/>
      <c r="QVF272" s="429"/>
      <c r="QVG272" s="429"/>
      <c r="QVH272" s="429"/>
      <c r="QVI272" s="429"/>
      <c r="QVJ272" s="429"/>
      <c r="QVK272" s="429"/>
      <c r="QVL272" s="429"/>
      <c r="QVM272" s="432"/>
      <c r="QVN272" s="432"/>
      <c r="QVO272" s="429"/>
      <c r="QVP272" s="429"/>
      <c r="QVQ272" s="429"/>
      <c r="QVR272" s="429"/>
      <c r="QVS272" s="429"/>
      <c r="QVT272" s="429"/>
      <c r="QVU272" s="429"/>
      <c r="QVV272" s="429"/>
      <c r="QVW272" s="429"/>
      <c r="QVX272" s="429"/>
      <c r="QVY272" s="429"/>
      <c r="QVZ272" s="429"/>
      <c r="QWA272" s="429"/>
      <c r="QWB272" s="429"/>
      <c r="QWC272" s="429"/>
      <c r="QWD272" s="429"/>
      <c r="QWE272" s="429"/>
      <c r="QWF272" s="429"/>
      <c r="QWG272" s="429"/>
      <c r="QWH272" s="429"/>
      <c r="QWI272" s="429"/>
      <c r="QWJ272" s="429"/>
      <c r="QWK272" s="429"/>
      <c r="QWL272" s="429"/>
      <c r="QWM272" s="432"/>
      <c r="QWN272" s="432"/>
      <c r="QWO272" s="429"/>
      <c r="QWP272" s="429"/>
      <c r="QWQ272" s="429"/>
      <c r="QWR272" s="429"/>
      <c r="QWS272" s="429"/>
      <c r="QWT272" s="429"/>
      <c r="QWU272" s="429"/>
      <c r="QWV272" s="429"/>
      <c r="QWW272" s="429"/>
      <c r="QWX272" s="429"/>
      <c r="QWY272" s="429"/>
      <c r="QWZ272" s="429"/>
      <c r="QXA272" s="429"/>
      <c r="QXB272" s="429"/>
      <c r="QXC272" s="429"/>
      <c r="QXD272" s="429"/>
      <c r="QXE272" s="429"/>
      <c r="QXF272" s="429"/>
      <c r="QXG272" s="429"/>
      <c r="QXH272" s="429"/>
      <c r="QXI272" s="429"/>
      <c r="QXJ272" s="429"/>
      <c r="QXK272" s="429"/>
      <c r="QXL272" s="429"/>
      <c r="QXM272" s="432"/>
      <c r="QXN272" s="432"/>
      <c r="QXO272" s="429"/>
      <c r="QXP272" s="429"/>
      <c r="QXQ272" s="429"/>
      <c r="QXR272" s="429"/>
      <c r="QXS272" s="429"/>
      <c r="QXT272" s="429"/>
      <c r="QXU272" s="429"/>
      <c r="QXV272" s="429"/>
      <c r="QXW272" s="429"/>
      <c r="QXX272" s="429"/>
      <c r="QXY272" s="429"/>
      <c r="QXZ272" s="429"/>
      <c r="QYA272" s="429"/>
      <c r="QYB272" s="429"/>
      <c r="QYC272" s="429"/>
      <c r="QYD272" s="429"/>
      <c r="QYE272" s="429"/>
      <c r="QYF272" s="429"/>
      <c r="QYG272" s="429"/>
      <c r="QYH272" s="429"/>
      <c r="QYI272" s="429"/>
      <c r="QYJ272" s="429"/>
      <c r="QYK272" s="429"/>
      <c r="QYL272" s="429"/>
      <c r="QYM272" s="432"/>
      <c r="QYN272" s="432"/>
      <c r="QYO272" s="429"/>
      <c r="QYP272" s="429"/>
      <c r="QYQ272" s="429"/>
      <c r="QYR272" s="429"/>
      <c r="QYS272" s="429"/>
      <c r="QYT272" s="429"/>
      <c r="QYU272" s="429"/>
      <c r="QYV272" s="429"/>
      <c r="QYW272" s="429"/>
      <c r="QYX272" s="429"/>
      <c r="QYY272" s="429"/>
      <c r="QYZ272" s="429"/>
      <c r="QZA272" s="429"/>
      <c r="QZB272" s="429"/>
      <c r="QZC272" s="429"/>
      <c r="QZD272" s="429"/>
      <c r="QZE272" s="429"/>
      <c r="QZF272" s="429"/>
      <c r="QZG272" s="429"/>
      <c r="QZH272" s="429"/>
      <c r="QZI272" s="429"/>
      <c r="QZJ272" s="429"/>
      <c r="QZK272" s="429"/>
      <c r="QZL272" s="429"/>
      <c r="QZM272" s="432"/>
      <c r="QZN272" s="432"/>
      <c r="QZO272" s="429"/>
      <c r="QZP272" s="429"/>
      <c r="QZQ272" s="429"/>
      <c r="QZR272" s="429"/>
      <c r="QZS272" s="429"/>
      <c r="QZT272" s="429"/>
      <c r="QZU272" s="429"/>
      <c r="QZV272" s="429"/>
      <c r="QZW272" s="429"/>
      <c r="QZX272" s="429"/>
      <c r="QZY272" s="429"/>
      <c r="QZZ272" s="429"/>
      <c r="RAA272" s="429"/>
      <c r="RAB272" s="429"/>
      <c r="RAC272" s="429"/>
      <c r="RAD272" s="429"/>
      <c r="RAE272" s="429"/>
      <c r="RAF272" s="429"/>
      <c r="RAG272" s="429"/>
      <c r="RAH272" s="429"/>
      <c r="RAI272" s="429"/>
      <c r="RAJ272" s="429"/>
      <c r="RAK272" s="429"/>
      <c r="RAL272" s="429"/>
      <c r="RAM272" s="432"/>
      <c r="RAN272" s="432"/>
      <c r="RAO272" s="429"/>
      <c r="RAP272" s="429"/>
      <c r="RAQ272" s="429"/>
      <c r="RAR272" s="429"/>
      <c r="RAS272" s="429"/>
      <c r="RAT272" s="429"/>
      <c r="RAU272" s="429"/>
      <c r="RAV272" s="429"/>
      <c r="RAW272" s="429"/>
      <c r="RAX272" s="429"/>
      <c r="RAY272" s="429"/>
      <c r="RAZ272" s="429"/>
      <c r="RBA272" s="429"/>
      <c r="RBB272" s="429"/>
      <c r="RBC272" s="429"/>
      <c r="RBD272" s="429"/>
      <c r="RBE272" s="429"/>
      <c r="RBF272" s="429"/>
      <c r="RBG272" s="429"/>
      <c r="RBH272" s="429"/>
      <c r="RBI272" s="429"/>
      <c r="RBJ272" s="429"/>
      <c r="RBK272" s="429"/>
      <c r="RBL272" s="429"/>
      <c r="RBM272" s="432"/>
      <c r="RBN272" s="432"/>
      <c r="RBO272" s="429"/>
      <c r="RBP272" s="429"/>
      <c r="RBQ272" s="429"/>
      <c r="RBR272" s="429"/>
      <c r="RBS272" s="429"/>
      <c r="RBT272" s="429"/>
      <c r="RBU272" s="429"/>
      <c r="RBV272" s="429"/>
      <c r="RBW272" s="429"/>
      <c r="RBX272" s="429"/>
      <c r="RBY272" s="429"/>
      <c r="RBZ272" s="429"/>
      <c r="RCA272" s="429"/>
      <c r="RCB272" s="429"/>
      <c r="RCC272" s="429"/>
      <c r="RCD272" s="429"/>
      <c r="RCE272" s="429"/>
      <c r="RCF272" s="429"/>
      <c r="RCG272" s="429"/>
      <c r="RCH272" s="429"/>
      <c r="RCI272" s="429"/>
      <c r="RCJ272" s="429"/>
      <c r="RCK272" s="429"/>
      <c r="RCL272" s="429"/>
      <c r="RCM272" s="432"/>
      <c r="RCN272" s="432"/>
      <c r="RCO272" s="429"/>
      <c r="RCP272" s="429"/>
      <c r="RCQ272" s="429"/>
      <c r="RCR272" s="429"/>
      <c r="RCS272" s="429"/>
      <c r="RCT272" s="429"/>
      <c r="RCU272" s="429"/>
      <c r="RCV272" s="429"/>
      <c r="RCW272" s="429"/>
      <c r="RCX272" s="429"/>
      <c r="RCY272" s="429"/>
      <c r="RCZ272" s="429"/>
      <c r="RDA272" s="429"/>
      <c r="RDB272" s="429"/>
      <c r="RDC272" s="429"/>
      <c r="RDD272" s="429"/>
      <c r="RDE272" s="429"/>
      <c r="RDF272" s="429"/>
      <c r="RDG272" s="429"/>
      <c r="RDH272" s="429"/>
      <c r="RDI272" s="429"/>
      <c r="RDJ272" s="429"/>
      <c r="RDK272" s="429"/>
      <c r="RDL272" s="429"/>
      <c r="RDM272" s="432"/>
      <c r="RDN272" s="432"/>
      <c r="RDO272" s="429"/>
      <c r="RDP272" s="429"/>
      <c r="RDQ272" s="429"/>
      <c r="RDR272" s="429"/>
      <c r="RDS272" s="429"/>
      <c r="RDT272" s="429"/>
      <c r="RDU272" s="429"/>
      <c r="RDV272" s="429"/>
      <c r="RDW272" s="429"/>
      <c r="RDX272" s="429"/>
      <c r="RDY272" s="429"/>
      <c r="RDZ272" s="429"/>
      <c r="REA272" s="429"/>
      <c r="REB272" s="429"/>
      <c r="REC272" s="429"/>
      <c r="RED272" s="429"/>
      <c r="REE272" s="429"/>
      <c r="REF272" s="429"/>
      <c r="REG272" s="429"/>
      <c r="REH272" s="429"/>
      <c r="REI272" s="429"/>
      <c r="REJ272" s="429"/>
      <c r="REK272" s="429"/>
      <c r="REL272" s="429"/>
      <c r="REM272" s="432"/>
      <c r="REN272" s="432"/>
      <c r="REO272" s="429"/>
      <c r="REP272" s="429"/>
      <c r="REQ272" s="429"/>
      <c r="RER272" s="429"/>
      <c r="RES272" s="429"/>
      <c r="RET272" s="429"/>
      <c r="REU272" s="429"/>
      <c r="REV272" s="429"/>
      <c r="REW272" s="429"/>
      <c r="REX272" s="429"/>
      <c r="REY272" s="429"/>
      <c r="REZ272" s="429"/>
      <c r="RFA272" s="429"/>
      <c r="RFB272" s="429"/>
      <c r="RFC272" s="429"/>
      <c r="RFD272" s="429"/>
      <c r="RFE272" s="429"/>
      <c r="RFF272" s="429"/>
      <c r="RFG272" s="429"/>
      <c r="RFH272" s="429"/>
      <c r="RFI272" s="429"/>
      <c r="RFJ272" s="429"/>
      <c r="RFK272" s="429"/>
      <c r="RFL272" s="429"/>
      <c r="RFM272" s="432"/>
      <c r="RFN272" s="432"/>
      <c r="RFO272" s="429"/>
      <c r="RFP272" s="429"/>
      <c r="RFQ272" s="429"/>
      <c r="RFR272" s="429"/>
      <c r="RFS272" s="429"/>
      <c r="RFT272" s="429"/>
      <c r="RFU272" s="429"/>
      <c r="RFV272" s="429"/>
      <c r="RFW272" s="429"/>
      <c r="RFX272" s="429"/>
      <c r="RFY272" s="429"/>
      <c r="RFZ272" s="429"/>
      <c r="RGA272" s="429"/>
      <c r="RGB272" s="429"/>
      <c r="RGC272" s="429"/>
      <c r="RGD272" s="429"/>
      <c r="RGE272" s="429"/>
      <c r="RGF272" s="429"/>
      <c r="RGG272" s="429"/>
      <c r="RGH272" s="429"/>
      <c r="RGI272" s="429"/>
      <c r="RGJ272" s="429"/>
      <c r="RGK272" s="429"/>
      <c r="RGL272" s="429"/>
      <c r="RGM272" s="432"/>
      <c r="RGN272" s="432"/>
      <c r="RGO272" s="429"/>
      <c r="RGP272" s="429"/>
      <c r="RGQ272" s="429"/>
      <c r="RGR272" s="429"/>
      <c r="RGS272" s="429"/>
      <c r="RGT272" s="429"/>
      <c r="RGU272" s="429"/>
      <c r="RGV272" s="429"/>
      <c r="RGW272" s="429"/>
      <c r="RGX272" s="429"/>
      <c r="RGY272" s="429"/>
      <c r="RGZ272" s="429"/>
      <c r="RHA272" s="429"/>
      <c r="RHB272" s="429"/>
      <c r="RHC272" s="429"/>
      <c r="RHD272" s="429"/>
      <c r="RHE272" s="429"/>
      <c r="RHF272" s="429"/>
      <c r="RHG272" s="429"/>
      <c r="RHH272" s="429"/>
      <c r="RHI272" s="429"/>
      <c r="RHJ272" s="429"/>
      <c r="RHK272" s="429"/>
      <c r="RHL272" s="429"/>
      <c r="RHM272" s="432"/>
      <c r="RHN272" s="432"/>
      <c r="RHO272" s="429"/>
      <c r="RHP272" s="429"/>
      <c r="RHQ272" s="429"/>
      <c r="RHR272" s="429"/>
      <c r="RHS272" s="429"/>
      <c r="RHT272" s="429"/>
      <c r="RHU272" s="429"/>
      <c r="RHV272" s="429"/>
      <c r="RHW272" s="429"/>
      <c r="RHX272" s="429"/>
      <c r="RHY272" s="429"/>
      <c r="RHZ272" s="429"/>
      <c r="RIA272" s="429"/>
      <c r="RIB272" s="429"/>
      <c r="RIC272" s="429"/>
      <c r="RID272" s="429"/>
      <c r="RIE272" s="429"/>
      <c r="RIF272" s="429"/>
      <c r="RIG272" s="429"/>
      <c r="RIH272" s="429"/>
      <c r="RII272" s="429"/>
      <c r="RIJ272" s="429"/>
      <c r="RIK272" s="429"/>
      <c r="RIL272" s="429"/>
      <c r="RIM272" s="432"/>
      <c r="RIN272" s="432"/>
      <c r="RIO272" s="429"/>
      <c r="RIP272" s="429"/>
      <c r="RIQ272" s="429"/>
      <c r="RIR272" s="429"/>
      <c r="RIS272" s="429"/>
      <c r="RIT272" s="429"/>
      <c r="RIU272" s="429"/>
      <c r="RIV272" s="429"/>
      <c r="RIW272" s="429"/>
      <c r="RIX272" s="429"/>
      <c r="RIY272" s="429"/>
      <c r="RIZ272" s="429"/>
      <c r="RJA272" s="429"/>
      <c r="RJB272" s="429"/>
      <c r="RJC272" s="429"/>
      <c r="RJD272" s="429"/>
      <c r="RJE272" s="429"/>
      <c r="RJF272" s="429"/>
      <c r="RJG272" s="429"/>
      <c r="RJH272" s="429"/>
      <c r="RJI272" s="429"/>
      <c r="RJJ272" s="429"/>
      <c r="RJK272" s="429"/>
      <c r="RJL272" s="429"/>
      <c r="RJM272" s="432"/>
      <c r="RJN272" s="432"/>
      <c r="RJO272" s="429"/>
      <c r="RJP272" s="429"/>
      <c r="RJQ272" s="429"/>
      <c r="RJR272" s="429"/>
      <c r="RJS272" s="429"/>
      <c r="RJT272" s="429"/>
      <c r="RJU272" s="429"/>
      <c r="RJV272" s="429"/>
      <c r="RJW272" s="429"/>
      <c r="RJX272" s="429"/>
      <c r="RJY272" s="429"/>
      <c r="RJZ272" s="429"/>
      <c r="RKA272" s="429"/>
      <c r="RKB272" s="429"/>
      <c r="RKC272" s="429"/>
      <c r="RKD272" s="429"/>
      <c r="RKE272" s="429"/>
      <c r="RKF272" s="429"/>
      <c r="RKG272" s="429"/>
      <c r="RKH272" s="429"/>
      <c r="RKI272" s="429"/>
      <c r="RKJ272" s="429"/>
      <c r="RKK272" s="429"/>
      <c r="RKL272" s="429"/>
      <c r="RKM272" s="432"/>
      <c r="RKN272" s="432"/>
      <c r="RKO272" s="429"/>
      <c r="RKP272" s="429"/>
      <c r="RKQ272" s="429"/>
      <c r="RKR272" s="429"/>
      <c r="RKS272" s="429"/>
      <c r="RKT272" s="429"/>
      <c r="RKU272" s="429"/>
      <c r="RKV272" s="429"/>
      <c r="RKW272" s="429"/>
      <c r="RKX272" s="429"/>
      <c r="RKY272" s="429"/>
      <c r="RKZ272" s="429"/>
      <c r="RLA272" s="429"/>
      <c r="RLB272" s="429"/>
      <c r="RLC272" s="429"/>
      <c r="RLD272" s="429"/>
      <c r="RLE272" s="429"/>
      <c r="RLF272" s="429"/>
      <c r="RLG272" s="429"/>
      <c r="RLH272" s="429"/>
      <c r="RLI272" s="429"/>
      <c r="RLJ272" s="429"/>
      <c r="RLK272" s="429"/>
      <c r="RLL272" s="429"/>
      <c r="RLM272" s="432"/>
      <c r="RLN272" s="432"/>
      <c r="RLO272" s="429"/>
      <c r="RLP272" s="429"/>
      <c r="RLQ272" s="429"/>
      <c r="RLR272" s="429"/>
      <c r="RLS272" s="429"/>
      <c r="RLT272" s="429"/>
      <c r="RLU272" s="429"/>
      <c r="RLV272" s="429"/>
      <c r="RLW272" s="429"/>
      <c r="RLX272" s="429"/>
      <c r="RLY272" s="429"/>
      <c r="RLZ272" s="429"/>
      <c r="RMA272" s="429"/>
      <c r="RMB272" s="429"/>
      <c r="RMC272" s="429"/>
      <c r="RMD272" s="429"/>
      <c r="RME272" s="429"/>
      <c r="RMF272" s="429"/>
      <c r="RMG272" s="429"/>
      <c r="RMH272" s="429"/>
      <c r="RMI272" s="429"/>
      <c r="RMJ272" s="429"/>
      <c r="RMK272" s="429"/>
      <c r="RML272" s="429"/>
      <c r="RMM272" s="432"/>
      <c r="RMN272" s="432"/>
      <c r="RMO272" s="429"/>
      <c r="RMP272" s="429"/>
      <c r="RMQ272" s="429"/>
      <c r="RMR272" s="429"/>
      <c r="RMS272" s="429"/>
      <c r="RMT272" s="429"/>
      <c r="RMU272" s="429"/>
      <c r="RMV272" s="429"/>
      <c r="RMW272" s="429"/>
      <c r="RMX272" s="429"/>
      <c r="RMY272" s="429"/>
      <c r="RMZ272" s="429"/>
      <c r="RNA272" s="429"/>
      <c r="RNB272" s="429"/>
      <c r="RNC272" s="429"/>
      <c r="RND272" s="429"/>
      <c r="RNE272" s="429"/>
      <c r="RNF272" s="429"/>
      <c r="RNG272" s="429"/>
      <c r="RNH272" s="429"/>
      <c r="RNI272" s="429"/>
      <c r="RNJ272" s="429"/>
      <c r="RNK272" s="429"/>
      <c r="RNL272" s="429"/>
      <c r="RNM272" s="432"/>
      <c r="RNN272" s="432"/>
      <c r="RNO272" s="429"/>
      <c r="RNP272" s="429"/>
      <c r="RNQ272" s="429"/>
      <c r="RNR272" s="429"/>
      <c r="RNS272" s="429"/>
      <c r="RNT272" s="429"/>
      <c r="RNU272" s="429"/>
      <c r="RNV272" s="429"/>
      <c r="RNW272" s="429"/>
      <c r="RNX272" s="429"/>
      <c r="RNY272" s="429"/>
      <c r="RNZ272" s="429"/>
      <c r="ROA272" s="429"/>
      <c r="ROB272" s="429"/>
      <c r="ROC272" s="429"/>
      <c r="ROD272" s="429"/>
      <c r="ROE272" s="429"/>
      <c r="ROF272" s="429"/>
      <c r="ROG272" s="429"/>
      <c r="ROH272" s="429"/>
      <c r="ROI272" s="429"/>
      <c r="ROJ272" s="429"/>
      <c r="ROK272" s="429"/>
      <c r="ROL272" s="429"/>
      <c r="ROM272" s="432"/>
      <c r="RON272" s="432"/>
      <c r="ROO272" s="429"/>
      <c r="ROP272" s="429"/>
      <c r="ROQ272" s="429"/>
      <c r="ROR272" s="429"/>
      <c r="ROS272" s="429"/>
      <c r="ROT272" s="429"/>
      <c r="ROU272" s="429"/>
      <c r="ROV272" s="429"/>
      <c r="ROW272" s="429"/>
      <c r="ROX272" s="429"/>
      <c r="ROY272" s="429"/>
      <c r="ROZ272" s="429"/>
      <c r="RPA272" s="429"/>
      <c r="RPB272" s="429"/>
      <c r="RPC272" s="429"/>
      <c r="RPD272" s="429"/>
      <c r="RPE272" s="429"/>
      <c r="RPF272" s="429"/>
      <c r="RPG272" s="429"/>
      <c r="RPH272" s="429"/>
      <c r="RPI272" s="429"/>
      <c r="RPJ272" s="429"/>
      <c r="RPK272" s="429"/>
      <c r="RPL272" s="429"/>
      <c r="RPM272" s="432"/>
      <c r="RPN272" s="432"/>
      <c r="RPO272" s="429"/>
      <c r="RPP272" s="429"/>
      <c r="RPQ272" s="429"/>
      <c r="RPR272" s="429"/>
      <c r="RPS272" s="429"/>
      <c r="RPT272" s="429"/>
      <c r="RPU272" s="429"/>
      <c r="RPV272" s="429"/>
      <c r="RPW272" s="429"/>
      <c r="RPX272" s="429"/>
      <c r="RPY272" s="429"/>
      <c r="RPZ272" s="429"/>
      <c r="RQA272" s="429"/>
      <c r="RQB272" s="429"/>
      <c r="RQC272" s="429"/>
      <c r="RQD272" s="429"/>
      <c r="RQE272" s="429"/>
      <c r="RQF272" s="429"/>
      <c r="RQG272" s="429"/>
      <c r="RQH272" s="429"/>
      <c r="RQI272" s="429"/>
      <c r="RQJ272" s="429"/>
      <c r="RQK272" s="429"/>
      <c r="RQL272" s="429"/>
      <c r="RQM272" s="432"/>
      <c r="RQN272" s="432"/>
      <c r="RQO272" s="429"/>
      <c r="RQP272" s="429"/>
      <c r="RQQ272" s="429"/>
      <c r="RQR272" s="429"/>
      <c r="RQS272" s="429"/>
      <c r="RQT272" s="429"/>
      <c r="RQU272" s="429"/>
      <c r="RQV272" s="429"/>
      <c r="RQW272" s="429"/>
      <c r="RQX272" s="429"/>
      <c r="RQY272" s="429"/>
      <c r="RQZ272" s="429"/>
      <c r="RRA272" s="429"/>
      <c r="RRB272" s="429"/>
      <c r="RRC272" s="429"/>
      <c r="RRD272" s="429"/>
      <c r="RRE272" s="429"/>
      <c r="RRF272" s="429"/>
      <c r="RRG272" s="429"/>
      <c r="RRH272" s="429"/>
      <c r="RRI272" s="429"/>
      <c r="RRJ272" s="429"/>
      <c r="RRK272" s="429"/>
      <c r="RRL272" s="429"/>
      <c r="RRM272" s="432"/>
      <c r="RRN272" s="432"/>
      <c r="RRO272" s="429"/>
      <c r="RRP272" s="429"/>
      <c r="RRQ272" s="429"/>
      <c r="RRR272" s="429"/>
      <c r="RRS272" s="429"/>
      <c r="RRT272" s="429"/>
      <c r="RRU272" s="429"/>
      <c r="RRV272" s="429"/>
      <c r="RRW272" s="429"/>
      <c r="RRX272" s="429"/>
      <c r="RRY272" s="429"/>
      <c r="RRZ272" s="429"/>
      <c r="RSA272" s="429"/>
      <c r="RSB272" s="429"/>
      <c r="RSC272" s="429"/>
      <c r="RSD272" s="429"/>
      <c r="RSE272" s="429"/>
      <c r="RSF272" s="429"/>
      <c r="RSG272" s="429"/>
      <c r="RSH272" s="429"/>
      <c r="RSI272" s="429"/>
      <c r="RSJ272" s="429"/>
      <c r="RSK272" s="429"/>
      <c r="RSL272" s="429"/>
      <c r="RSM272" s="432"/>
      <c r="RSN272" s="432"/>
      <c r="RSO272" s="429"/>
      <c r="RSP272" s="429"/>
      <c r="RSQ272" s="429"/>
      <c r="RSR272" s="429"/>
      <c r="RSS272" s="429"/>
      <c r="RST272" s="429"/>
      <c r="RSU272" s="429"/>
      <c r="RSV272" s="429"/>
      <c r="RSW272" s="429"/>
      <c r="RSX272" s="429"/>
      <c r="RSY272" s="429"/>
      <c r="RSZ272" s="429"/>
      <c r="RTA272" s="429"/>
      <c r="RTB272" s="429"/>
      <c r="RTC272" s="429"/>
      <c r="RTD272" s="429"/>
      <c r="RTE272" s="429"/>
      <c r="RTF272" s="429"/>
      <c r="RTG272" s="429"/>
      <c r="RTH272" s="429"/>
      <c r="RTI272" s="429"/>
      <c r="RTJ272" s="429"/>
      <c r="RTK272" s="429"/>
      <c r="RTL272" s="429"/>
      <c r="RTM272" s="432"/>
      <c r="RTN272" s="432"/>
      <c r="RTO272" s="429"/>
      <c r="RTP272" s="429"/>
      <c r="RTQ272" s="429"/>
      <c r="RTR272" s="429"/>
      <c r="RTS272" s="429"/>
      <c r="RTT272" s="429"/>
      <c r="RTU272" s="429"/>
      <c r="RTV272" s="429"/>
      <c r="RTW272" s="429"/>
      <c r="RTX272" s="429"/>
      <c r="RTY272" s="429"/>
      <c r="RTZ272" s="429"/>
      <c r="RUA272" s="429"/>
      <c r="RUB272" s="429"/>
      <c r="RUC272" s="429"/>
      <c r="RUD272" s="429"/>
      <c r="RUE272" s="429"/>
      <c r="RUF272" s="429"/>
      <c r="RUG272" s="429"/>
      <c r="RUH272" s="429"/>
      <c r="RUI272" s="429"/>
      <c r="RUJ272" s="429"/>
      <c r="RUK272" s="429"/>
      <c r="RUL272" s="429"/>
      <c r="RUM272" s="432"/>
      <c r="RUN272" s="432"/>
      <c r="RUO272" s="429"/>
      <c r="RUP272" s="429"/>
      <c r="RUQ272" s="429"/>
      <c r="RUR272" s="429"/>
      <c r="RUS272" s="429"/>
      <c r="RUT272" s="429"/>
      <c r="RUU272" s="429"/>
      <c r="RUV272" s="429"/>
      <c r="RUW272" s="429"/>
      <c r="RUX272" s="429"/>
      <c r="RUY272" s="429"/>
      <c r="RUZ272" s="429"/>
      <c r="RVA272" s="429"/>
      <c r="RVB272" s="429"/>
      <c r="RVC272" s="429"/>
      <c r="RVD272" s="429"/>
      <c r="RVE272" s="429"/>
      <c r="RVF272" s="429"/>
      <c r="RVG272" s="429"/>
      <c r="RVH272" s="429"/>
      <c r="RVI272" s="429"/>
      <c r="RVJ272" s="429"/>
      <c r="RVK272" s="429"/>
      <c r="RVL272" s="429"/>
      <c r="RVM272" s="432"/>
      <c r="RVN272" s="432"/>
      <c r="RVO272" s="429"/>
      <c r="RVP272" s="429"/>
      <c r="RVQ272" s="429"/>
      <c r="RVR272" s="429"/>
      <c r="RVS272" s="429"/>
      <c r="RVT272" s="429"/>
      <c r="RVU272" s="429"/>
      <c r="RVV272" s="429"/>
      <c r="RVW272" s="429"/>
      <c r="RVX272" s="429"/>
      <c r="RVY272" s="429"/>
      <c r="RVZ272" s="429"/>
      <c r="RWA272" s="429"/>
      <c r="RWB272" s="429"/>
      <c r="RWC272" s="429"/>
      <c r="RWD272" s="429"/>
      <c r="RWE272" s="429"/>
      <c r="RWF272" s="429"/>
      <c r="RWG272" s="429"/>
      <c r="RWH272" s="429"/>
      <c r="RWI272" s="429"/>
      <c r="RWJ272" s="429"/>
      <c r="RWK272" s="429"/>
      <c r="RWL272" s="429"/>
      <c r="RWM272" s="432"/>
      <c r="RWN272" s="432"/>
      <c r="RWO272" s="429"/>
      <c r="RWP272" s="429"/>
      <c r="RWQ272" s="429"/>
      <c r="RWR272" s="429"/>
      <c r="RWS272" s="429"/>
      <c r="RWT272" s="429"/>
      <c r="RWU272" s="429"/>
      <c r="RWV272" s="429"/>
      <c r="RWW272" s="429"/>
      <c r="RWX272" s="429"/>
      <c r="RWY272" s="429"/>
      <c r="RWZ272" s="429"/>
      <c r="RXA272" s="429"/>
      <c r="RXB272" s="429"/>
      <c r="RXC272" s="429"/>
      <c r="RXD272" s="429"/>
      <c r="RXE272" s="429"/>
      <c r="RXF272" s="429"/>
      <c r="RXG272" s="429"/>
      <c r="RXH272" s="429"/>
      <c r="RXI272" s="429"/>
      <c r="RXJ272" s="429"/>
      <c r="RXK272" s="429"/>
      <c r="RXL272" s="429"/>
      <c r="RXM272" s="432"/>
      <c r="RXN272" s="432"/>
      <c r="RXO272" s="429"/>
      <c r="RXP272" s="429"/>
      <c r="RXQ272" s="429"/>
      <c r="RXR272" s="429"/>
      <c r="RXS272" s="429"/>
      <c r="RXT272" s="429"/>
      <c r="RXU272" s="429"/>
      <c r="RXV272" s="429"/>
      <c r="RXW272" s="429"/>
      <c r="RXX272" s="429"/>
      <c r="RXY272" s="429"/>
      <c r="RXZ272" s="429"/>
      <c r="RYA272" s="429"/>
      <c r="RYB272" s="429"/>
      <c r="RYC272" s="429"/>
      <c r="RYD272" s="429"/>
      <c r="RYE272" s="429"/>
      <c r="RYF272" s="429"/>
      <c r="RYG272" s="429"/>
      <c r="RYH272" s="429"/>
      <c r="RYI272" s="429"/>
      <c r="RYJ272" s="429"/>
      <c r="RYK272" s="429"/>
      <c r="RYL272" s="429"/>
      <c r="RYM272" s="432"/>
      <c r="RYN272" s="432"/>
      <c r="RYO272" s="429"/>
      <c r="RYP272" s="429"/>
      <c r="RYQ272" s="429"/>
      <c r="RYR272" s="429"/>
      <c r="RYS272" s="429"/>
      <c r="RYT272" s="429"/>
      <c r="RYU272" s="429"/>
      <c r="RYV272" s="429"/>
      <c r="RYW272" s="429"/>
      <c r="RYX272" s="429"/>
      <c r="RYY272" s="429"/>
      <c r="RYZ272" s="429"/>
      <c r="RZA272" s="429"/>
      <c r="RZB272" s="429"/>
      <c r="RZC272" s="429"/>
      <c r="RZD272" s="429"/>
      <c r="RZE272" s="429"/>
      <c r="RZF272" s="429"/>
      <c r="RZG272" s="429"/>
      <c r="RZH272" s="429"/>
      <c r="RZI272" s="429"/>
      <c r="RZJ272" s="429"/>
      <c r="RZK272" s="429"/>
      <c r="RZL272" s="429"/>
      <c r="RZM272" s="432"/>
      <c r="RZN272" s="432"/>
      <c r="RZO272" s="429"/>
      <c r="RZP272" s="429"/>
      <c r="RZQ272" s="429"/>
      <c r="RZR272" s="429"/>
      <c r="RZS272" s="429"/>
      <c r="RZT272" s="429"/>
      <c r="RZU272" s="429"/>
      <c r="RZV272" s="429"/>
      <c r="RZW272" s="429"/>
      <c r="RZX272" s="429"/>
      <c r="RZY272" s="429"/>
      <c r="RZZ272" s="429"/>
      <c r="SAA272" s="429"/>
      <c r="SAB272" s="429"/>
      <c r="SAC272" s="429"/>
      <c r="SAD272" s="429"/>
      <c r="SAE272" s="429"/>
      <c r="SAF272" s="429"/>
      <c r="SAG272" s="429"/>
      <c r="SAH272" s="429"/>
      <c r="SAI272" s="429"/>
      <c r="SAJ272" s="429"/>
      <c r="SAK272" s="429"/>
      <c r="SAL272" s="429"/>
      <c r="SAM272" s="432"/>
      <c r="SAN272" s="432"/>
      <c r="SAO272" s="429"/>
      <c r="SAP272" s="429"/>
      <c r="SAQ272" s="429"/>
      <c r="SAR272" s="429"/>
      <c r="SAS272" s="429"/>
      <c r="SAT272" s="429"/>
      <c r="SAU272" s="429"/>
      <c r="SAV272" s="429"/>
      <c r="SAW272" s="429"/>
      <c r="SAX272" s="429"/>
      <c r="SAY272" s="429"/>
      <c r="SAZ272" s="429"/>
      <c r="SBA272" s="429"/>
      <c r="SBB272" s="429"/>
      <c r="SBC272" s="429"/>
      <c r="SBD272" s="429"/>
      <c r="SBE272" s="429"/>
      <c r="SBF272" s="429"/>
      <c r="SBG272" s="429"/>
      <c r="SBH272" s="429"/>
      <c r="SBI272" s="429"/>
      <c r="SBJ272" s="429"/>
      <c r="SBK272" s="429"/>
      <c r="SBL272" s="429"/>
      <c r="SBM272" s="432"/>
      <c r="SBN272" s="432"/>
      <c r="SBO272" s="429"/>
      <c r="SBP272" s="429"/>
      <c r="SBQ272" s="429"/>
      <c r="SBR272" s="429"/>
      <c r="SBS272" s="429"/>
      <c r="SBT272" s="429"/>
      <c r="SBU272" s="429"/>
      <c r="SBV272" s="429"/>
      <c r="SBW272" s="429"/>
      <c r="SBX272" s="429"/>
      <c r="SBY272" s="429"/>
      <c r="SBZ272" s="429"/>
      <c r="SCA272" s="429"/>
      <c r="SCB272" s="429"/>
      <c r="SCC272" s="429"/>
      <c r="SCD272" s="429"/>
      <c r="SCE272" s="429"/>
      <c r="SCF272" s="429"/>
      <c r="SCG272" s="429"/>
      <c r="SCH272" s="429"/>
      <c r="SCI272" s="429"/>
      <c r="SCJ272" s="429"/>
      <c r="SCK272" s="429"/>
      <c r="SCL272" s="429"/>
      <c r="SCM272" s="432"/>
      <c r="SCN272" s="432"/>
      <c r="SCO272" s="429"/>
      <c r="SCP272" s="429"/>
      <c r="SCQ272" s="429"/>
      <c r="SCR272" s="429"/>
      <c r="SCS272" s="429"/>
      <c r="SCT272" s="429"/>
      <c r="SCU272" s="429"/>
      <c r="SCV272" s="429"/>
      <c r="SCW272" s="429"/>
      <c r="SCX272" s="429"/>
      <c r="SCY272" s="429"/>
      <c r="SCZ272" s="429"/>
      <c r="SDA272" s="429"/>
      <c r="SDB272" s="429"/>
      <c r="SDC272" s="429"/>
      <c r="SDD272" s="429"/>
      <c r="SDE272" s="429"/>
      <c r="SDF272" s="429"/>
      <c r="SDG272" s="429"/>
      <c r="SDH272" s="429"/>
      <c r="SDI272" s="429"/>
      <c r="SDJ272" s="429"/>
      <c r="SDK272" s="429"/>
      <c r="SDL272" s="429"/>
      <c r="SDM272" s="432"/>
      <c r="SDN272" s="432"/>
      <c r="SDO272" s="429"/>
      <c r="SDP272" s="429"/>
      <c r="SDQ272" s="429"/>
      <c r="SDR272" s="429"/>
      <c r="SDS272" s="429"/>
      <c r="SDT272" s="429"/>
      <c r="SDU272" s="429"/>
      <c r="SDV272" s="429"/>
      <c r="SDW272" s="429"/>
      <c r="SDX272" s="429"/>
      <c r="SDY272" s="429"/>
      <c r="SDZ272" s="429"/>
      <c r="SEA272" s="429"/>
      <c r="SEB272" s="429"/>
      <c r="SEC272" s="429"/>
      <c r="SED272" s="429"/>
      <c r="SEE272" s="429"/>
      <c r="SEF272" s="429"/>
      <c r="SEG272" s="429"/>
      <c r="SEH272" s="429"/>
      <c r="SEI272" s="429"/>
      <c r="SEJ272" s="429"/>
      <c r="SEK272" s="429"/>
      <c r="SEL272" s="429"/>
      <c r="SEM272" s="432"/>
      <c r="SEN272" s="432"/>
      <c r="SEO272" s="429"/>
      <c r="SEP272" s="429"/>
      <c r="SEQ272" s="429"/>
      <c r="SER272" s="429"/>
      <c r="SES272" s="429"/>
      <c r="SET272" s="429"/>
      <c r="SEU272" s="429"/>
      <c r="SEV272" s="429"/>
      <c r="SEW272" s="429"/>
      <c r="SEX272" s="429"/>
      <c r="SEY272" s="429"/>
      <c r="SEZ272" s="429"/>
      <c r="SFA272" s="429"/>
      <c r="SFB272" s="429"/>
      <c r="SFC272" s="429"/>
      <c r="SFD272" s="429"/>
      <c r="SFE272" s="429"/>
      <c r="SFF272" s="429"/>
      <c r="SFG272" s="429"/>
      <c r="SFH272" s="429"/>
      <c r="SFI272" s="429"/>
      <c r="SFJ272" s="429"/>
      <c r="SFK272" s="429"/>
      <c r="SFL272" s="429"/>
      <c r="SFM272" s="432"/>
      <c r="SFN272" s="432"/>
      <c r="SFO272" s="429"/>
      <c r="SFP272" s="429"/>
      <c r="SFQ272" s="429"/>
      <c r="SFR272" s="429"/>
      <c r="SFS272" s="429"/>
      <c r="SFT272" s="429"/>
      <c r="SFU272" s="429"/>
      <c r="SFV272" s="429"/>
      <c r="SFW272" s="429"/>
      <c r="SFX272" s="429"/>
      <c r="SFY272" s="429"/>
      <c r="SFZ272" s="429"/>
      <c r="SGA272" s="429"/>
      <c r="SGB272" s="429"/>
      <c r="SGC272" s="429"/>
      <c r="SGD272" s="429"/>
      <c r="SGE272" s="429"/>
      <c r="SGF272" s="429"/>
      <c r="SGG272" s="429"/>
      <c r="SGH272" s="429"/>
      <c r="SGI272" s="429"/>
      <c r="SGJ272" s="429"/>
      <c r="SGK272" s="429"/>
      <c r="SGL272" s="429"/>
      <c r="SGM272" s="432"/>
      <c r="SGN272" s="432"/>
      <c r="SGO272" s="429"/>
      <c r="SGP272" s="429"/>
      <c r="SGQ272" s="429"/>
      <c r="SGR272" s="429"/>
      <c r="SGS272" s="429"/>
      <c r="SGT272" s="429"/>
      <c r="SGU272" s="429"/>
      <c r="SGV272" s="429"/>
      <c r="SGW272" s="429"/>
      <c r="SGX272" s="429"/>
      <c r="SGY272" s="429"/>
      <c r="SGZ272" s="429"/>
      <c r="SHA272" s="429"/>
      <c r="SHB272" s="429"/>
      <c r="SHC272" s="429"/>
      <c r="SHD272" s="429"/>
      <c r="SHE272" s="429"/>
      <c r="SHF272" s="429"/>
      <c r="SHG272" s="429"/>
      <c r="SHH272" s="429"/>
      <c r="SHI272" s="429"/>
      <c r="SHJ272" s="429"/>
      <c r="SHK272" s="429"/>
      <c r="SHL272" s="429"/>
      <c r="SHM272" s="432"/>
      <c r="SHN272" s="432"/>
      <c r="SHO272" s="429"/>
      <c r="SHP272" s="429"/>
      <c r="SHQ272" s="429"/>
      <c r="SHR272" s="429"/>
      <c r="SHS272" s="429"/>
      <c r="SHT272" s="429"/>
      <c r="SHU272" s="429"/>
      <c r="SHV272" s="429"/>
      <c r="SHW272" s="429"/>
      <c r="SHX272" s="429"/>
      <c r="SHY272" s="429"/>
      <c r="SHZ272" s="429"/>
      <c r="SIA272" s="429"/>
      <c r="SIB272" s="429"/>
      <c r="SIC272" s="429"/>
      <c r="SID272" s="429"/>
      <c r="SIE272" s="429"/>
      <c r="SIF272" s="429"/>
      <c r="SIG272" s="429"/>
      <c r="SIH272" s="429"/>
      <c r="SII272" s="429"/>
      <c r="SIJ272" s="429"/>
      <c r="SIK272" s="429"/>
      <c r="SIL272" s="429"/>
      <c r="SIM272" s="432"/>
      <c r="SIN272" s="432"/>
      <c r="SIO272" s="429"/>
      <c r="SIP272" s="429"/>
      <c r="SIQ272" s="429"/>
      <c r="SIR272" s="429"/>
      <c r="SIS272" s="429"/>
      <c r="SIT272" s="429"/>
      <c r="SIU272" s="429"/>
      <c r="SIV272" s="429"/>
      <c r="SIW272" s="429"/>
      <c r="SIX272" s="429"/>
      <c r="SIY272" s="429"/>
      <c r="SIZ272" s="429"/>
      <c r="SJA272" s="429"/>
      <c r="SJB272" s="429"/>
      <c r="SJC272" s="429"/>
      <c r="SJD272" s="429"/>
      <c r="SJE272" s="429"/>
      <c r="SJF272" s="429"/>
      <c r="SJG272" s="429"/>
      <c r="SJH272" s="429"/>
      <c r="SJI272" s="429"/>
      <c r="SJJ272" s="429"/>
      <c r="SJK272" s="429"/>
      <c r="SJL272" s="429"/>
      <c r="SJM272" s="432"/>
      <c r="SJN272" s="432"/>
      <c r="SJO272" s="429"/>
      <c r="SJP272" s="429"/>
      <c r="SJQ272" s="429"/>
      <c r="SJR272" s="429"/>
      <c r="SJS272" s="429"/>
      <c r="SJT272" s="429"/>
      <c r="SJU272" s="429"/>
      <c r="SJV272" s="429"/>
      <c r="SJW272" s="429"/>
      <c r="SJX272" s="429"/>
      <c r="SJY272" s="429"/>
      <c r="SJZ272" s="429"/>
      <c r="SKA272" s="429"/>
      <c r="SKB272" s="429"/>
      <c r="SKC272" s="429"/>
      <c r="SKD272" s="429"/>
      <c r="SKE272" s="429"/>
      <c r="SKF272" s="429"/>
      <c r="SKG272" s="429"/>
      <c r="SKH272" s="429"/>
      <c r="SKI272" s="429"/>
      <c r="SKJ272" s="429"/>
      <c r="SKK272" s="429"/>
      <c r="SKL272" s="429"/>
      <c r="SKM272" s="432"/>
      <c r="SKN272" s="432"/>
      <c r="SKO272" s="429"/>
      <c r="SKP272" s="429"/>
      <c r="SKQ272" s="429"/>
      <c r="SKR272" s="429"/>
      <c r="SKS272" s="429"/>
      <c r="SKT272" s="429"/>
      <c r="SKU272" s="429"/>
      <c r="SKV272" s="429"/>
      <c r="SKW272" s="429"/>
      <c r="SKX272" s="429"/>
      <c r="SKY272" s="429"/>
      <c r="SKZ272" s="429"/>
      <c r="SLA272" s="429"/>
      <c r="SLB272" s="429"/>
      <c r="SLC272" s="429"/>
      <c r="SLD272" s="429"/>
      <c r="SLE272" s="429"/>
      <c r="SLF272" s="429"/>
      <c r="SLG272" s="429"/>
      <c r="SLH272" s="429"/>
      <c r="SLI272" s="429"/>
      <c r="SLJ272" s="429"/>
      <c r="SLK272" s="429"/>
      <c r="SLL272" s="429"/>
      <c r="SLM272" s="432"/>
      <c r="SLN272" s="432"/>
      <c r="SLO272" s="429"/>
      <c r="SLP272" s="429"/>
      <c r="SLQ272" s="429"/>
      <c r="SLR272" s="429"/>
      <c r="SLS272" s="429"/>
      <c r="SLT272" s="429"/>
      <c r="SLU272" s="429"/>
      <c r="SLV272" s="429"/>
      <c r="SLW272" s="429"/>
      <c r="SLX272" s="429"/>
      <c r="SLY272" s="429"/>
      <c r="SLZ272" s="429"/>
      <c r="SMA272" s="429"/>
      <c r="SMB272" s="429"/>
      <c r="SMC272" s="429"/>
      <c r="SMD272" s="429"/>
      <c r="SME272" s="429"/>
      <c r="SMF272" s="429"/>
      <c r="SMG272" s="429"/>
      <c r="SMH272" s="429"/>
      <c r="SMI272" s="429"/>
      <c r="SMJ272" s="429"/>
      <c r="SMK272" s="429"/>
      <c r="SML272" s="429"/>
      <c r="SMM272" s="432"/>
      <c r="SMN272" s="432"/>
      <c r="SMO272" s="429"/>
      <c r="SMP272" s="429"/>
      <c r="SMQ272" s="429"/>
      <c r="SMR272" s="429"/>
      <c r="SMS272" s="429"/>
      <c r="SMT272" s="429"/>
      <c r="SMU272" s="429"/>
      <c r="SMV272" s="429"/>
      <c r="SMW272" s="429"/>
      <c r="SMX272" s="429"/>
      <c r="SMY272" s="429"/>
      <c r="SMZ272" s="429"/>
      <c r="SNA272" s="429"/>
      <c r="SNB272" s="429"/>
      <c r="SNC272" s="429"/>
      <c r="SND272" s="429"/>
      <c r="SNE272" s="429"/>
      <c r="SNF272" s="429"/>
      <c r="SNG272" s="429"/>
      <c r="SNH272" s="429"/>
      <c r="SNI272" s="429"/>
      <c r="SNJ272" s="429"/>
      <c r="SNK272" s="429"/>
      <c r="SNL272" s="429"/>
      <c r="SNM272" s="432"/>
      <c r="SNN272" s="432"/>
      <c r="SNO272" s="429"/>
      <c r="SNP272" s="429"/>
      <c r="SNQ272" s="429"/>
      <c r="SNR272" s="429"/>
      <c r="SNS272" s="429"/>
      <c r="SNT272" s="429"/>
      <c r="SNU272" s="429"/>
      <c r="SNV272" s="429"/>
      <c r="SNW272" s="429"/>
      <c r="SNX272" s="429"/>
      <c r="SNY272" s="429"/>
      <c r="SNZ272" s="429"/>
      <c r="SOA272" s="429"/>
      <c r="SOB272" s="429"/>
      <c r="SOC272" s="429"/>
      <c r="SOD272" s="429"/>
      <c r="SOE272" s="429"/>
      <c r="SOF272" s="429"/>
      <c r="SOG272" s="429"/>
      <c r="SOH272" s="429"/>
      <c r="SOI272" s="429"/>
      <c r="SOJ272" s="429"/>
      <c r="SOK272" s="429"/>
      <c r="SOL272" s="429"/>
      <c r="SOM272" s="432"/>
      <c r="SON272" s="432"/>
      <c r="SOO272" s="429"/>
      <c r="SOP272" s="429"/>
      <c r="SOQ272" s="429"/>
      <c r="SOR272" s="429"/>
      <c r="SOS272" s="429"/>
      <c r="SOT272" s="429"/>
      <c r="SOU272" s="429"/>
      <c r="SOV272" s="429"/>
      <c r="SOW272" s="429"/>
      <c r="SOX272" s="429"/>
      <c r="SOY272" s="429"/>
      <c r="SOZ272" s="429"/>
      <c r="SPA272" s="429"/>
      <c r="SPB272" s="429"/>
      <c r="SPC272" s="429"/>
      <c r="SPD272" s="429"/>
      <c r="SPE272" s="429"/>
      <c r="SPF272" s="429"/>
      <c r="SPG272" s="429"/>
      <c r="SPH272" s="429"/>
      <c r="SPI272" s="429"/>
      <c r="SPJ272" s="429"/>
      <c r="SPK272" s="429"/>
      <c r="SPL272" s="429"/>
      <c r="SPM272" s="432"/>
      <c r="SPN272" s="432"/>
      <c r="SPO272" s="429"/>
      <c r="SPP272" s="429"/>
      <c r="SPQ272" s="429"/>
      <c r="SPR272" s="429"/>
      <c r="SPS272" s="429"/>
      <c r="SPT272" s="429"/>
      <c r="SPU272" s="429"/>
      <c r="SPV272" s="429"/>
      <c r="SPW272" s="429"/>
      <c r="SPX272" s="429"/>
      <c r="SPY272" s="429"/>
      <c r="SPZ272" s="429"/>
      <c r="SQA272" s="429"/>
      <c r="SQB272" s="429"/>
      <c r="SQC272" s="429"/>
      <c r="SQD272" s="429"/>
      <c r="SQE272" s="429"/>
      <c r="SQF272" s="429"/>
      <c r="SQG272" s="429"/>
      <c r="SQH272" s="429"/>
      <c r="SQI272" s="429"/>
      <c r="SQJ272" s="429"/>
      <c r="SQK272" s="429"/>
      <c r="SQL272" s="429"/>
      <c r="SQM272" s="432"/>
      <c r="SQN272" s="432"/>
      <c r="SQO272" s="429"/>
      <c r="SQP272" s="429"/>
      <c r="SQQ272" s="429"/>
      <c r="SQR272" s="429"/>
      <c r="SQS272" s="429"/>
      <c r="SQT272" s="429"/>
      <c r="SQU272" s="429"/>
      <c r="SQV272" s="429"/>
      <c r="SQW272" s="429"/>
      <c r="SQX272" s="429"/>
      <c r="SQY272" s="429"/>
      <c r="SQZ272" s="429"/>
      <c r="SRA272" s="429"/>
      <c r="SRB272" s="429"/>
      <c r="SRC272" s="429"/>
      <c r="SRD272" s="429"/>
      <c r="SRE272" s="429"/>
      <c r="SRF272" s="429"/>
      <c r="SRG272" s="429"/>
      <c r="SRH272" s="429"/>
      <c r="SRI272" s="429"/>
      <c r="SRJ272" s="429"/>
      <c r="SRK272" s="429"/>
      <c r="SRL272" s="429"/>
      <c r="SRM272" s="432"/>
      <c r="SRN272" s="432"/>
      <c r="SRO272" s="429"/>
      <c r="SRP272" s="429"/>
      <c r="SRQ272" s="429"/>
      <c r="SRR272" s="429"/>
      <c r="SRS272" s="429"/>
      <c r="SRT272" s="429"/>
      <c r="SRU272" s="429"/>
      <c r="SRV272" s="429"/>
      <c r="SRW272" s="429"/>
      <c r="SRX272" s="429"/>
      <c r="SRY272" s="429"/>
      <c r="SRZ272" s="429"/>
      <c r="SSA272" s="429"/>
      <c r="SSB272" s="429"/>
      <c r="SSC272" s="429"/>
      <c r="SSD272" s="429"/>
      <c r="SSE272" s="429"/>
      <c r="SSF272" s="429"/>
      <c r="SSG272" s="429"/>
      <c r="SSH272" s="429"/>
      <c r="SSI272" s="429"/>
      <c r="SSJ272" s="429"/>
      <c r="SSK272" s="429"/>
      <c r="SSL272" s="429"/>
      <c r="SSM272" s="432"/>
      <c r="SSN272" s="432"/>
      <c r="SSO272" s="429"/>
      <c r="SSP272" s="429"/>
      <c r="SSQ272" s="429"/>
      <c r="SSR272" s="429"/>
      <c r="SSS272" s="429"/>
      <c r="SST272" s="429"/>
      <c r="SSU272" s="429"/>
      <c r="SSV272" s="429"/>
      <c r="SSW272" s="429"/>
      <c r="SSX272" s="429"/>
      <c r="SSY272" s="429"/>
      <c r="SSZ272" s="429"/>
      <c r="STA272" s="429"/>
      <c r="STB272" s="429"/>
      <c r="STC272" s="429"/>
      <c r="STD272" s="429"/>
      <c r="STE272" s="429"/>
      <c r="STF272" s="429"/>
      <c r="STG272" s="429"/>
      <c r="STH272" s="429"/>
      <c r="STI272" s="429"/>
      <c r="STJ272" s="429"/>
      <c r="STK272" s="429"/>
      <c r="STL272" s="429"/>
      <c r="STM272" s="432"/>
      <c r="STN272" s="432"/>
      <c r="STO272" s="429"/>
      <c r="STP272" s="429"/>
      <c r="STQ272" s="429"/>
      <c r="STR272" s="429"/>
      <c r="STS272" s="429"/>
      <c r="STT272" s="429"/>
      <c r="STU272" s="429"/>
      <c r="STV272" s="429"/>
      <c r="STW272" s="429"/>
      <c r="STX272" s="429"/>
      <c r="STY272" s="429"/>
      <c r="STZ272" s="429"/>
      <c r="SUA272" s="429"/>
      <c r="SUB272" s="429"/>
      <c r="SUC272" s="429"/>
      <c r="SUD272" s="429"/>
      <c r="SUE272" s="429"/>
      <c r="SUF272" s="429"/>
      <c r="SUG272" s="429"/>
      <c r="SUH272" s="429"/>
      <c r="SUI272" s="429"/>
      <c r="SUJ272" s="429"/>
      <c r="SUK272" s="429"/>
      <c r="SUL272" s="429"/>
      <c r="SUM272" s="432"/>
      <c r="SUN272" s="432"/>
      <c r="SUO272" s="429"/>
      <c r="SUP272" s="429"/>
      <c r="SUQ272" s="429"/>
      <c r="SUR272" s="429"/>
      <c r="SUS272" s="429"/>
      <c r="SUT272" s="429"/>
      <c r="SUU272" s="429"/>
      <c r="SUV272" s="429"/>
      <c r="SUW272" s="429"/>
      <c r="SUX272" s="429"/>
      <c r="SUY272" s="429"/>
      <c r="SUZ272" s="429"/>
      <c r="SVA272" s="429"/>
      <c r="SVB272" s="429"/>
      <c r="SVC272" s="429"/>
      <c r="SVD272" s="429"/>
      <c r="SVE272" s="429"/>
      <c r="SVF272" s="429"/>
      <c r="SVG272" s="429"/>
      <c r="SVH272" s="429"/>
      <c r="SVI272" s="429"/>
      <c r="SVJ272" s="429"/>
      <c r="SVK272" s="429"/>
      <c r="SVL272" s="429"/>
      <c r="SVM272" s="432"/>
      <c r="SVN272" s="432"/>
      <c r="SVO272" s="429"/>
      <c r="SVP272" s="429"/>
      <c r="SVQ272" s="429"/>
      <c r="SVR272" s="429"/>
      <c r="SVS272" s="429"/>
      <c r="SVT272" s="429"/>
      <c r="SVU272" s="429"/>
      <c r="SVV272" s="429"/>
      <c r="SVW272" s="429"/>
      <c r="SVX272" s="429"/>
      <c r="SVY272" s="429"/>
      <c r="SVZ272" s="429"/>
      <c r="SWA272" s="429"/>
      <c r="SWB272" s="429"/>
      <c r="SWC272" s="429"/>
      <c r="SWD272" s="429"/>
      <c r="SWE272" s="429"/>
      <c r="SWF272" s="429"/>
      <c r="SWG272" s="429"/>
      <c r="SWH272" s="429"/>
      <c r="SWI272" s="429"/>
      <c r="SWJ272" s="429"/>
      <c r="SWK272" s="429"/>
      <c r="SWL272" s="429"/>
      <c r="SWM272" s="432"/>
      <c r="SWN272" s="432"/>
      <c r="SWO272" s="429"/>
      <c r="SWP272" s="429"/>
      <c r="SWQ272" s="429"/>
      <c r="SWR272" s="429"/>
      <c r="SWS272" s="429"/>
      <c r="SWT272" s="429"/>
      <c r="SWU272" s="429"/>
      <c r="SWV272" s="429"/>
      <c r="SWW272" s="429"/>
      <c r="SWX272" s="429"/>
      <c r="SWY272" s="429"/>
      <c r="SWZ272" s="429"/>
      <c r="SXA272" s="429"/>
      <c r="SXB272" s="429"/>
      <c r="SXC272" s="429"/>
      <c r="SXD272" s="429"/>
      <c r="SXE272" s="429"/>
      <c r="SXF272" s="429"/>
      <c r="SXG272" s="429"/>
      <c r="SXH272" s="429"/>
      <c r="SXI272" s="429"/>
      <c r="SXJ272" s="429"/>
      <c r="SXK272" s="429"/>
      <c r="SXL272" s="429"/>
      <c r="SXM272" s="432"/>
      <c r="SXN272" s="432"/>
      <c r="SXO272" s="429"/>
      <c r="SXP272" s="429"/>
      <c r="SXQ272" s="429"/>
      <c r="SXR272" s="429"/>
      <c r="SXS272" s="429"/>
      <c r="SXT272" s="429"/>
      <c r="SXU272" s="429"/>
      <c r="SXV272" s="429"/>
      <c r="SXW272" s="429"/>
      <c r="SXX272" s="429"/>
      <c r="SXY272" s="429"/>
      <c r="SXZ272" s="429"/>
      <c r="SYA272" s="429"/>
      <c r="SYB272" s="429"/>
      <c r="SYC272" s="429"/>
      <c r="SYD272" s="429"/>
      <c r="SYE272" s="429"/>
      <c r="SYF272" s="429"/>
      <c r="SYG272" s="429"/>
      <c r="SYH272" s="429"/>
      <c r="SYI272" s="429"/>
      <c r="SYJ272" s="429"/>
      <c r="SYK272" s="429"/>
      <c r="SYL272" s="429"/>
      <c r="SYM272" s="432"/>
      <c r="SYN272" s="432"/>
      <c r="SYO272" s="429"/>
      <c r="SYP272" s="429"/>
      <c r="SYQ272" s="429"/>
      <c r="SYR272" s="429"/>
      <c r="SYS272" s="429"/>
      <c r="SYT272" s="429"/>
      <c r="SYU272" s="429"/>
      <c r="SYV272" s="429"/>
      <c r="SYW272" s="429"/>
      <c r="SYX272" s="429"/>
      <c r="SYY272" s="429"/>
      <c r="SYZ272" s="429"/>
      <c r="SZA272" s="429"/>
      <c r="SZB272" s="429"/>
      <c r="SZC272" s="429"/>
      <c r="SZD272" s="429"/>
      <c r="SZE272" s="429"/>
      <c r="SZF272" s="429"/>
      <c r="SZG272" s="429"/>
      <c r="SZH272" s="429"/>
      <c r="SZI272" s="429"/>
      <c r="SZJ272" s="429"/>
      <c r="SZK272" s="429"/>
      <c r="SZL272" s="429"/>
      <c r="SZM272" s="432"/>
      <c r="SZN272" s="432"/>
      <c r="SZO272" s="429"/>
      <c r="SZP272" s="429"/>
      <c r="SZQ272" s="429"/>
      <c r="SZR272" s="429"/>
      <c r="SZS272" s="429"/>
      <c r="SZT272" s="429"/>
      <c r="SZU272" s="429"/>
      <c r="SZV272" s="429"/>
      <c r="SZW272" s="429"/>
      <c r="SZX272" s="429"/>
      <c r="SZY272" s="429"/>
      <c r="SZZ272" s="429"/>
      <c r="TAA272" s="429"/>
      <c r="TAB272" s="429"/>
      <c r="TAC272" s="429"/>
      <c r="TAD272" s="429"/>
      <c r="TAE272" s="429"/>
      <c r="TAF272" s="429"/>
      <c r="TAG272" s="429"/>
      <c r="TAH272" s="429"/>
      <c r="TAI272" s="429"/>
      <c r="TAJ272" s="429"/>
      <c r="TAK272" s="429"/>
      <c r="TAL272" s="429"/>
      <c r="TAM272" s="432"/>
      <c r="TAN272" s="432"/>
      <c r="TAO272" s="429"/>
      <c r="TAP272" s="429"/>
      <c r="TAQ272" s="429"/>
      <c r="TAR272" s="429"/>
      <c r="TAS272" s="429"/>
      <c r="TAT272" s="429"/>
      <c r="TAU272" s="429"/>
      <c r="TAV272" s="429"/>
      <c r="TAW272" s="429"/>
      <c r="TAX272" s="429"/>
      <c r="TAY272" s="429"/>
      <c r="TAZ272" s="429"/>
      <c r="TBA272" s="429"/>
      <c r="TBB272" s="429"/>
      <c r="TBC272" s="429"/>
      <c r="TBD272" s="429"/>
      <c r="TBE272" s="429"/>
      <c r="TBF272" s="429"/>
      <c r="TBG272" s="429"/>
      <c r="TBH272" s="429"/>
      <c r="TBI272" s="429"/>
      <c r="TBJ272" s="429"/>
      <c r="TBK272" s="429"/>
      <c r="TBL272" s="429"/>
      <c r="TBM272" s="432"/>
      <c r="TBN272" s="432"/>
      <c r="TBO272" s="429"/>
      <c r="TBP272" s="429"/>
      <c r="TBQ272" s="429"/>
      <c r="TBR272" s="429"/>
      <c r="TBS272" s="429"/>
      <c r="TBT272" s="429"/>
      <c r="TBU272" s="429"/>
      <c r="TBV272" s="429"/>
      <c r="TBW272" s="429"/>
      <c r="TBX272" s="429"/>
      <c r="TBY272" s="429"/>
      <c r="TBZ272" s="429"/>
      <c r="TCA272" s="429"/>
      <c r="TCB272" s="429"/>
      <c r="TCC272" s="429"/>
      <c r="TCD272" s="429"/>
      <c r="TCE272" s="429"/>
      <c r="TCF272" s="429"/>
      <c r="TCG272" s="429"/>
      <c r="TCH272" s="429"/>
      <c r="TCI272" s="429"/>
      <c r="TCJ272" s="429"/>
      <c r="TCK272" s="429"/>
      <c r="TCL272" s="429"/>
      <c r="TCM272" s="432"/>
      <c r="TCN272" s="432"/>
      <c r="TCO272" s="429"/>
      <c r="TCP272" s="429"/>
      <c r="TCQ272" s="429"/>
      <c r="TCR272" s="429"/>
      <c r="TCS272" s="429"/>
      <c r="TCT272" s="429"/>
      <c r="TCU272" s="429"/>
      <c r="TCV272" s="429"/>
      <c r="TCW272" s="429"/>
      <c r="TCX272" s="429"/>
      <c r="TCY272" s="429"/>
      <c r="TCZ272" s="429"/>
      <c r="TDA272" s="429"/>
      <c r="TDB272" s="429"/>
      <c r="TDC272" s="429"/>
      <c r="TDD272" s="429"/>
      <c r="TDE272" s="429"/>
      <c r="TDF272" s="429"/>
      <c r="TDG272" s="429"/>
      <c r="TDH272" s="429"/>
      <c r="TDI272" s="429"/>
      <c r="TDJ272" s="429"/>
      <c r="TDK272" s="429"/>
      <c r="TDL272" s="429"/>
      <c r="TDM272" s="432"/>
      <c r="TDN272" s="432"/>
      <c r="TDO272" s="429"/>
      <c r="TDP272" s="429"/>
      <c r="TDQ272" s="429"/>
      <c r="TDR272" s="429"/>
      <c r="TDS272" s="429"/>
      <c r="TDT272" s="429"/>
      <c r="TDU272" s="429"/>
      <c r="TDV272" s="429"/>
      <c r="TDW272" s="429"/>
      <c r="TDX272" s="429"/>
      <c r="TDY272" s="429"/>
      <c r="TDZ272" s="429"/>
      <c r="TEA272" s="429"/>
      <c r="TEB272" s="429"/>
      <c r="TEC272" s="429"/>
      <c r="TED272" s="429"/>
      <c r="TEE272" s="429"/>
      <c r="TEF272" s="429"/>
      <c r="TEG272" s="429"/>
      <c r="TEH272" s="429"/>
      <c r="TEI272" s="429"/>
      <c r="TEJ272" s="429"/>
      <c r="TEK272" s="429"/>
      <c r="TEL272" s="429"/>
      <c r="TEM272" s="432"/>
      <c r="TEN272" s="432"/>
      <c r="TEO272" s="429"/>
      <c r="TEP272" s="429"/>
      <c r="TEQ272" s="429"/>
      <c r="TER272" s="429"/>
      <c r="TES272" s="429"/>
      <c r="TET272" s="429"/>
      <c r="TEU272" s="429"/>
      <c r="TEV272" s="429"/>
      <c r="TEW272" s="429"/>
      <c r="TEX272" s="429"/>
      <c r="TEY272" s="429"/>
      <c r="TEZ272" s="429"/>
      <c r="TFA272" s="429"/>
      <c r="TFB272" s="429"/>
      <c r="TFC272" s="429"/>
      <c r="TFD272" s="429"/>
      <c r="TFE272" s="429"/>
      <c r="TFF272" s="429"/>
      <c r="TFG272" s="429"/>
      <c r="TFH272" s="429"/>
      <c r="TFI272" s="429"/>
      <c r="TFJ272" s="429"/>
      <c r="TFK272" s="429"/>
      <c r="TFL272" s="429"/>
      <c r="TFM272" s="432"/>
      <c r="TFN272" s="432"/>
      <c r="TFO272" s="429"/>
      <c r="TFP272" s="429"/>
      <c r="TFQ272" s="429"/>
      <c r="TFR272" s="429"/>
      <c r="TFS272" s="429"/>
      <c r="TFT272" s="429"/>
      <c r="TFU272" s="429"/>
      <c r="TFV272" s="429"/>
      <c r="TFW272" s="429"/>
      <c r="TFX272" s="429"/>
      <c r="TFY272" s="429"/>
      <c r="TFZ272" s="429"/>
      <c r="TGA272" s="429"/>
      <c r="TGB272" s="429"/>
      <c r="TGC272" s="429"/>
      <c r="TGD272" s="429"/>
      <c r="TGE272" s="429"/>
      <c r="TGF272" s="429"/>
      <c r="TGG272" s="429"/>
      <c r="TGH272" s="429"/>
      <c r="TGI272" s="429"/>
      <c r="TGJ272" s="429"/>
      <c r="TGK272" s="429"/>
      <c r="TGL272" s="429"/>
      <c r="TGM272" s="432"/>
      <c r="TGN272" s="432"/>
      <c r="TGO272" s="429"/>
      <c r="TGP272" s="429"/>
      <c r="TGQ272" s="429"/>
      <c r="TGR272" s="429"/>
      <c r="TGS272" s="429"/>
      <c r="TGT272" s="429"/>
      <c r="TGU272" s="429"/>
      <c r="TGV272" s="429"/>
      <c r="TGW272" s="429"/>
      <c r="TGX272" s="429"/>
      <c r="TGY272" s="429"/>
      <c r="TGZ272" s="429"/>
      <c r="THA272" s="429"/>
      <c r="THB272" s="429"/>
      <c r="THC272" s="429"/>
      <c r="THD272" s="429"/>
      <c r="THE272" s="429"/>
      <c r="THF272" s="429"/>
      <c r="THG272" s="429"/>
      <c r="THH272" s="429"/>
      <c r="THI272" s="429"/>
      <c r="THJ272" s="429"/>
      <c r="THK272" s="429"/>
      <c r="THL272" s="429"/>
      <c r="THM272" s="432"/>
      <c r="THN272" s="432"/>
      <c r="THO272" s="429"/>
      <c r="THP272" s="429"/>
      <c r="THQ272" s="429"/>
      <c r="THR272" s="429"/>
      <c r="THS272" s="429"/>
      <c r="THT272" s="429"/>
      <c r="THU272" s="429"/>
      <c r="THV272" s="429"/>
      <c r="THW272" s="429"/>
      <c r="THX272" s="429"/>
      <c r="THY272" s="429"/>
      <c r="THZ272" s="429"/>
      <c r="TIA272" s="429"/>
      <c r="TIB272" s="429"/>
      <c r="TIC272" s="429"/>
      <c r="TID272" s="429"/>
      <c r="TIE272" s="429"/>
      <c r="TIF272" s="429"/>
      <c r="TIG272" s="429"/>
      <c r="TIH272" s="429"/>
      <c r="TII272" s="429"/>
      <c r="TIJ272" s="429"/>
      <c r="TIK272" s="429"/>
      <c r="TIL272" s="429"/>
      <c r="TIM272" s="432"/>
      <c r="TIN272" s="432"/>
      <c r="TIO272" s="429"/>
      <c r="TIP272" s="429"/>
      <c r="TIQ272" s="429"/>
      <c r="TIR272" s="429"/>
      <c r="TIS272" s="429"/>
      <c r="TIT272" s="429"/>
      <c r="TIU272" s="429"/>
      <c r="TIV272" s="429"/>
      <c r="TIW272" s="429"/>
      <c r="TIX272" s="429"/>
      <c r="TIY272" s="429"/>
      <c r="TIZ272" s="429"/>
      <c r="TJA272" s="429"/>
      <c r="TJB272" s="429"/>
      <c r="TJC272" s="429"/>
      <c r="TJD272" s="429"/>
      <c r="TJE272" s="429"/>
      <c r="TJF272" s="429"/>
      <c r="TJG272" s="429"/>
      <c r="TJH272" s="429"/>
      <c r="TJI272" s="429"/>
      <c r="TJJ272" s="429"/>
      <c r="TJK272" s="429"/>
      <c r="TJL272" s="429"/>
      <c r="TJM272" s="432"/>
      <c r="TJN272" s="432"/>
      <c r="TJO272" s="429"/>
      <c r="TJP272" s="429"/>
      <c r="TJQ272" s="429"/>
      <c r="TJR272" s="429"/>
      <c r="TJS272" s="429"/>
      <c r="TJT272" s="429"/>
      <c r="TJU272" s="429"/>
      <c r="TJV272" s="429"/>
      <c r="TJW272" s="429"/>
      <c r="TJX272" s="429"/>
      <c r="TJY272" s="429"/>
      <c r="TJZ272" s="429"/>
      <c r="TKA272" s="429"/>
      <c r="TKB272" s="429"/>
      <c r="TKC272" s="429"/>
      <c r="TKD272" s="429"/>
      <c r="TKE272" s="429"/>
      <c r="TKF272" s="429"/>
      <c r="TKG272" s="429"/>
      <c r="TKH272" s="429"/>
      <c r="TKI272" s="429"/>
      <c r="TKJ272" s="429"/>
      <c r="TKK272" s="429"/>
      <c r="TKL272" s="429"/>
      <c r="TKM272" s="432"/>
      <c r="TKN272" s="432"/>
      <c r="TKO272" s="429"/>
      <c r="TKP272" s="429"/>
      <c r="TKQ272" s="429"/>
      <c r="TKR272" s="429"/>
      <c r="TKS272" s="429"/>
      <c r="TKT272" s="429"/>
      <c r="TKU272" s="429"/>
      <c r="TKV272" s="429"/>
      <c r="TKW272" s="429"/>
      <c r="TKX272" s="429"/>
      <c r="TKY272" s="429"/>
      <c r="TKZ272" s="429"/>
      <c r="TLA272" s="429"/>
      <c r="TLB272" s="429"/>
      <c r="TLC272" s="429"/>
      <c r="TLD272" s="429"/>
      <c r="TLE272" s="429"/>
      <c r="TLF272" s="429"/>
      <c r="TLG272" s="429"/>
      <c r="TLH272" s="429"/>
      <c r="TLI272" s="429"/>
      <c r="TLJ272" s="429"/>
      <c r="TLK272" s="429"/>
      <c r="TLL272" s="429"/>
      <c r="TLM272" s="432"/>
      <c r="TLN272" s="432"/>
      <c r="TLO272" s="429"/>
      <c r="TLP272" s="429"/>
      <c r="TLQ272" s="429"/>
      <c r="TLR272" s="429"/>
      <c r="TLS272" s="429"/>
      <c r="TLT272" s="429"/>
      <c r="TLU272" s="429"/>
      <c r="TLV272" s="429"/>
      <c r="TLW272" s="429"/>
      <c r="TLX272" s="429"/>
      <c r="TLY272" s="429"/>
      <c r="TLZ272" s="429"/>
      <c r="TMA272" s="429"/>
      <c r="TMB272" s="429"/>
      <c r="TMC272" s="429"/>
      <c r="TMD272" s="429"/>
      <c r="TME272" s="429"/>
      <c r="TMF272" s="429"/>
      <c r="TMG272" s="429"/>
      <c r="TMH272" s="429"/>
      <c r="TMI272" s="429"/>
      <c r="TMJ272" s="429"/>
      <c r="TMK272" s="429"/>
      <c r="TML272" s="429"/>
      <c r="TMM272" s="432"/>
      <c r="TMN272" s="432"/>
      <c r="TMO272" s="429"/>
      <c r="TMP272" s="429"/>
      <c r="TMQ272" s="429"/>
      <c r="TMR272" s="429"/>
      <c r="TMS272" s="429"/>
      <c r="TMT272" s="429"/>
      <c r="TMU272" s="429"/>
      <c r="TMV272" s="429"/>
      <c r="TMW272" s="429"/>
      <c r="TMX272" s="429"/>
      <c r="TMY272" s="429"/>
      <c r="TMZ272" s="429"/>
      <c r="TNA272" s="429"/>
      <c r="TNB272" s="429"/>
      <c r="TNC272" s="429"/>
      <c r="TND272" s="429"/>
      <c r="TNE272" s="429"/>
      <c r="TNF272" s="429"/>
      <c r="TNG272" s="429"/>
      <c r="TNH272" s="429"/>
      <c r="TNI272" s="429"/>
      <c r="TNJ272" s="429"/>
      <c r="TNK272" s="429"/>
      <c r="TNL272" s="429"/>
      <c r="TNM272" s="432"/>
      <c r="TNN272" s="432"/>
      <c r="TNO272" s="429"/>
      <c r="TNP272" s="429"/>
      <c r="TNQ272" s="429"/>
      <c r="TNR272" s="429"/>
      <c r="TNS272" s="429"/>
      <c r="TNT272" s="429"/>
      <c r="TNU272" s="429"/>
      <c r="TNV272" s="429"/>
      <c r="TNW272" s="429"/>
      <c r="TNX272" s="429"/>
      <c r="TNY272" s="429"/>
      <c r="TNZ272" s="429"/>
      <c r="TOA272" s="429"/>
      <c r="TOB272" s="429"/>
      <c r="TOC272" s="429"/>
      <c r="TOD272" s="429"/>
      <c r="TOE272" s="429"/>
      <c r="TOF272" s="429"/>
      <c r="TOG272" s="429"/>
      <c r="TOH272" s="429"/>
      <c r="TOI272" s="429"/>
      <c r="TOJ272" s="429"/>
      <c r="TOK272" s="429"/>
      <c r="TOL272" s="429"/>
      <c r="TOM272" s="432"/>
      <c r="TON272" s="432"/>
      <c r="TOO272" s="429"/>
      <c r="TOP272" s="429"/>
      <c r="TOQ272" s="429"/>
      <c r="TOR272" s="429"/>
      <c r="TOS272" s="429"/>
      <c r="TOT272" s="429"/>
      <c r="TOU272" s="429"/>
      <c r="TOV272" s="429"/>
      <c r="TOW272" s="429"/>
      <c r="TOX272" s="429"/>
      <c r="TOY272" s="429"/>
      <c r="TOZ272" s="429"/>
      <c r="TPA272" s="429"/>
      <c r="TPB272" s="429"/>
      <c r="TPC272" s="429"/>
      <c r="TPD272" s="429"/>
      <c r="TPE272" s="429"/>
      <c r="TPF272" s="429"/>
      <c r="TPG272" s="429"/>
      <c r="TPH272" s="429"/>
      <c r="TPI272" s="429"/>
      <c r="TPJ272" s="429"/>
      <c r="TPK272" s="429"/>
      <c r="TPL272" s="429"/>
      <c r="TPM272" s="432"/>
      <c r="TPN272" s="432"/>
      <c r="TPO272" s="429"/>
      <c r="TPP272" s="429"/>
      <c r="TPQ272" s="429"/>
      <c r="TPR272" s="429"/>
      <c r="TPS272" s="429"/>
      <c r="TPT272" s="429"/>
      <c r="TPU272" s="429"/>
      <c r="TPV272" s="429"/>
      <c r="TPW272" s="429"/>
      <c r="TPX272" s="429"/>
      <c r="TPY272" s="429"/>
      <c r="TPZ272" s="429"/>
      <c r="TQA272" s="429"/>
      <c r="TQB272" s="429"/>
      <c r="TQC272" s="429"/>
      <c r="TQD272" s="429"/>
      <c r="TQE272" s="429"/>
      <c r="TQF272" s="429"/>
      <c r="TQG272" s="429"/>
      <c r="TQH272" s="429"/>
      <c r="TQI272" s="429"/>
      <c r="TQJ272" s="429"/>
      <c r="TQK272" s="429"/>
      <c r="TQL272" s="429"/>
      <c r="TQM272" s="432"/>
      <c r="TQN272" s="432"/>
      <c r="TQO272" s="429"/>
      <c r="TQP272" s="429"/>
      <c r="TQQ272" s="429"/>
      <c r="TQR272" s="429"/>
      <c r="TQS272" s="429"/>
      <c r="TQT272" s="429"/>
      <c r="TQU272" s="429"/>
      <c r="TQV272" s="429"/>
      <c r="TQW272" s="429"/>
      <c r="TQX272" s="429"/>
      <c r="TQY272" s="429"/>
      <c r="TQZ272" s="429"/>
      <c r="TRA272" s="429"/>
      <c r="TRB272" s="429"/>
      <c r="TRC272" s="429"/>
      <c r="TRD272" s="429"/>
      <c r="TRE272" s="429"/>
      <c r="TRF272" s="429"/>
      <c r="TRG272" s="429"/>
      <c r="TRH272" s="429"/>
      <c r="TRI272" s="429"/>
      <c r="TRJ272" s="429"/>
      <c r="TRK272" s="429"/>
      <c r="TRL272" s="429"/>
      <c r="TRM272" s="432"/>
      <c r="TRN272" s="432"/>
      <c r="TRO272" s="429"/>
      <c r="TRP272" s="429"/>
      <c r="TRQ272" s="429"/>
      <c r="TRR272" s="429"/>
      <c r="TRS272" s="429"/>
      <c r="TRT272" s="429"/>
      <c r="TRU272" s="429"/>
      <c r="TRV272" s="429"/>
      <c r="TRW272" s="429"/>
      <c r="TRX272" s="429"/>
      <c r="TRY272" s="429"/>
      <c r="TRZ272" s="429"/>
      <c r="TSA272" s="429"/>
      <c r="TSB272" s="429"/>
      <c r="TSC272" s="429"/>
      <c r="TSD272" s="429"/>
      <c r="TSE272" s="429"/>
      <c r="TSF272" s="429"/>
      <c r="TSG272" s="429"/>
      <c r="TSH272" s="429"/>
      <c r="TSI272" s="429"/>
      <c r="TSJ272" s="429"/>
      <c r="TSK272" s="429"/>
      <c r="TSL272" s="429"/>
      <c r="TSM272" s="432"/>
      <c r="TSN272" s="432"/>
      <c r="TSO272" s="429"/>
      <c r="TSP272" s="429"/>
      <c r="TSQ272" s="429"/>
      <c r="TSR272" s="429"/>
      <c r="TSS272" s="429"/>
      <c r="TST272" s="429"/>
      <c r="TSU272" s="429"/>
      <c r="TSV272" s="429"/>
      <c r="TSW272" s="429"/>
      <c r="TSX272" s="429"/>
      <c r="TSY272" s="429"/>
      <c r="TSZ272" s="429"/>
      <c r="TTA272" s="429"/>
      <c r="TTB272" s="429"/>
      <c r="TTC272" s="429"/>
      <c r="TTD272" s="429"/>
      <c r="TTE272" s="429"/>
      <c r="TTF272" s="429"/>
      <c r="TTG272" s="429"/>
      <c r="TTH272" s="429"/>
      <c r="TTI272" s="429"/>
      <c r="TTJ272" s="429"/>
      <c r="TTK272" s="429"/>
      <c r="TTL272" s="429"/>
      <c r="TTM272" s="432"/>
      <c r="TTN272" s="432"/>
      <c r="TTO272" s="429"/>
      <c r="TTP272" s="429"/>
      <c r="TTQ272" s="429"/>
      <c r="TTR272" s="429"/>
      <c r="TTS272" s="429"/>
      <c r="TTT272" s="429"/>
      <c r="TTU272" s="429"/>
      <c r="TTV272" s="429"/>
      <c r="TTW272" s="429"/>
      <c r="TTX272" s="429"/>
      <c r="TTY272" s="429"/>
      <c r="TTZ272" s="429"/>
      <c r="TUA272" s="429"/>
      <c r="TUB272" s="429"/>
      <c r="TUC272" s="429"/>
      <c r="TUD272" s="429"/>
      <c r="TUE272" s="429"/>
      <c r="TUF272" s="429"/>
      <c r="TUG272" s="429"/>
      <c r="TUH272" s="429"/>
      <c r="TUI272" s="429"/>
      <c r="TUJ272" s="429"/>
      <c r="TUK272" s="429"/>
      <c r="TUL272" s="429"/>
      <c r="TUM272" s="432"/>
      <c r="TUN272" s="432"/>
      <c r="TUO272" s="429"/>
      <c r="TUP272" s="429"/>
      <c r="TUQ272" s="429"/>
      <c r="TUR272" s="429"/>
      <c r="TUS272" s="429"/>
      <c r="TUT272" s="429"/>
      <c r="TUU272" s="429"/>
      <c r="TUV272" s="429"/>
      <c r="TUW272" s="429"/>
      <c r="TUX272" s="429"/>
      <c r="TUY272" s="429"/>
      <c r="TUZ272" s="429"/>
      <c r="TVA272" s="429"/>
      <c r="TVB272" s="429"/>
      <c r="TVC272" s="429"/>
      <c r="TVD272" s="429"/>
      <c r="TVE272" s="429"/>
      <c r="TVF272" s="429"/>
      <c r="TVG272" s="429"/>
      <c r="TVH272" s="429"/>
      <c r="TVI272" s="429"/>
      <c r="TVJ272" s="429"/>
      <c r="TVK272" s="429"/>
      <c r="TVL272" s="429"/>
      <c r="TVM272" s="432"/>
      <c r="TVN272" s="432"/>
      <c r="TVO272" s="429"/>
      <c r="TVP272" s="429"/>
      <c r="TVQ272" s="429"/>
      <c r="TVR272" s="429"/>
      <c r="TVS272" s="429"/>
      <c r="TVT272" s="429"/>
      <c r="TVU272" s="429"/>
      <c r="TVV272" s="429"/>
      <c r="TVW272" s="429"/>
      <c r="TVX272" s="429"/>
      <c r="TVY272" s="429"/>
      <c r="TVZ272" s="429"/>
      <c r="TWA272" s="429"/>
      <c r="TWB272" s="429"/>
      <c r="TWC272" s="429"/>
      <c r="TWD272" s="429"/>
      <c r="TWE272" s="429"/>
      <c r="TWF272" s="429"/>
      <c r="TWG272" s="429"/>
      <c r="TWH272" s="429"/>
      <c r="TWI272" s="429"/>
      <c r="TWJ272" s="429"/>
      <c r="TWK272" s="429"/>
      <c r="TWL272" s="429"/>
      <c r="TWM272" s="432"/>
      <c r="TWN272" s="432"/>
      <c r="TWO272" s="429"/>
      <c r="TWP272" s="429"/>
      <c r="TWQ272" s="429"/>
      <c r="TWR272" s="429"/>
      <c r="TWS272" s="429"/>
      <c r="TWT272" s="429"/>
      <c r="TWU272" s="429"/>
      <c r="TWV272" s="429"/>
      <c r="TWW272" s="429"/>
      <c r="TWX272" s="429"/>
      <c r="TWY272" s="429"/>
      <c r="TWZ272" s="429"/>
      <c r="TXA272" s="429"/>
      <c r="TXB272" s="429"/>
      <c r="TXC272" s="429"/>
      <c r="TXD272" s="429"/>
      <c r="TXE272" s="429"/>
      <c r="TXF272" s="429"/>
      <c r="TXG272" s="429"/>
      <c r="TXH272" s="429"/>
      <c r="TXI272" s="429"/>
      <c r="TXJ272" s="429"/>
      <c r="TXK272" s="429"/>
      <c r="TXL272" s="429"/>
      <c r="TXM272" s="432"/>
      <c r="TXN272" s="432"/>
      <c r="TXO272" s="429"/>
      <c r="TXP272" s="429"/>
      <c r="TXQ272" s="429"/>
      <c r="TXR272" s="429"/>
      <c r="TXS272" s="429"/>
      <c r="TXT272" s="429"/>
      <c r="TXU272" s="429"/>
      <c r="TXV272" s="429"/>
      <c r="TXW272" s="429"/>
      <c r="TXX272" s="429"/>
      <c r="TXY272" s="429"/>
      <c r="TXZ272" s="429"/>
      <c r="TYA272" s="429"/>
      <c r="TYB272" s="429"/>
      <c r="TYC272" s="429"/>
      <c r="TYD272" s="429"/>
      <c r="TYE272" s="429"/>
      <c r="TYF272" s="429"/>
      <c r="TYG272" s="429"/>
      <c r="TYH272" s="429"/>
      <c r="TYI272" s="429"/>
      <c r="TYJ272" s="429"/>
      <c r="TYK272" s="429"/>
      <c r="TYL272" s="429"/>
      <c r="TYM272" s="432"/>
      <c r="TYN272" s="432"/>
      <c r="TYO272" s="429"/>
      <c r="TYP272" s="429"/>
      <c r="TYQ272" s="429"/>
      <c r="TYR272" s="429"/>
      <c r="TYS272" s="429"/>
      <c r="TYT272" s="429"/>
      <c r="TYU272" s="429"/>
      <c r="TYV272" s="429"/>
      <c r="TYW272" s="429"/>
      <c r="TYX272" s="429"/>
      <c r="TYY272" s="429"/>
      <c r="TYZ272" s="429"/>
      <c r="TZA272" s="429"/>
      <c r="TZB272" s="429"/>
      <c r="TZC272" s="429"/>
      <c r="TZD272" s="429"/>
      <c r="TZE272" s="429"/>
      <c r="TZF272" s="429"/>
      <c r="TZG272" s="429"/>
      <c r="TZH272" s="429"/>
      <c r="TZI272" s="429"/>
      <c r="TZJ272" s="429"/>
      <c r="TZK272" s="429"/>
      <c r="TZL272" s="429"/>
      <c r="TZM272" s="432"/>
      <c r="TZN272" s="432"/>
      <c r="TZO272" s="429"/>
      <c r="TZP272" s="429"/>
      <c r="TZQ272" s="429"/>
      <c r="TZR272" s="429"/>
      <c r="TZS272" s="429"/>
      <c r="TZT272" s="429"/>
      <c r="TZU272" s="429"/>
      <c r="TZV272" s="429"/>
      <c r="TZW272" s="429"/>
      <c r="TZX272" s="429"/>
      <c r="TZY272" s="429"/>
      <c r="TZZ272" s="429"/>
      <c r="UAA272" s="429"/>
      <c r="UAB272" s="429"/>
      <c r="UAC272" s="429"/>
      <c r="UAD272" s="429"/>
      <c r="UAE272" s="429"/>
      <c r="UAF272" s="429"/>
      <c r="UAG272" s="429"/>
      <c r="UAH272" s="429"/>
      <c r="UAI272" s="429"/>
      <c r="UAJ272" s="429"/>
      <c r="UAK272" s="429"/>
      <c r="UAL272" s="429"/>
      <c r="UAM272" s="432"/>
      <c r="UAN272" s="432"/>
      <c r="UAO272" s="429"/>
      <c r="UAP272" s="429"/>
      <c r="UAQ272" s="429"/>
      <c r="UAR272" s="429"/>
      <c r="UAS272" s="429"/>
      <c r="UAT272" s="429"/>
      <c r="UAU272" s="429"/>
      <c r="UAV272" s="429"/>
      <c r="UAW272" s="429"/>
      <c r="UAX272" s="429"/>
      <c r="UAY272" s="429"/>
      <c r="UAZ272" s="429"/>
      <c r="UBA272" s="429"/>
      <c r="UBB272" s="429"/>
      <c r="UBC272" s="429"/>
      <c r="UBD272" s="429"/>
      <c r="UBE272" s="429"/>
      <c r="UBF272" s="429"/>
      <c r="UBG272" s="429"/>
      <c r="UBH272" s="429"/>
      <c r="UBI272" s="429"/>
      <c r="UBJ272" s="429"/>
      <c r="UBK272" s="429"/>
      <c r="UBL272" s="429"/>
      <c r="UBM272" s="432"/>
      <c r="UBN272" s="432"/>
      <c r="UBO272" s="429"/>
      <c r="UBP272" s="429"/>
      <c r="UBQ272" s="429"/>
      <c r="UBR272" s="429"/>
      <c r="UBS272" s="429"/>
      <c r="UBT272" s="429"/>
      <c r="UBU272" s="429"/>
      <c r="UBV272" s="429"/>
      <c r="UBW272" s="429"/>
      <c r="UBX272" s="429"/>
      <c r="UBY272" s="429"/>
      <c r="UBZ272" s="429"/>
      <c r="UCA272" s="429"/>
      <c r="UCB272" s="429"/>
      <c r="UCC272" s="429"/>
      <c r="UCD272" s="429"/>
      <c r="UCE272" s="429"/>
      <c r="UCF272" s="429"/>
      <c r="UCG272" s="429"/>
      <c r="UCH272" s="429"/>
      <c r="UCI272" s="429"/>
      <c r="UCJ272" s="429"/>
      <c r="UCK272" s="429"/>
      <c r="UCL272" s="429"/>
      <c r="UCM272" s="432"/>
      <c r="UCN272" s="432"/>
      <c r="UCO272" s="429"/>
      <c r="UCP272" s="429"/>
      <c r="UCQ272" s="429"/>
      <c r="UCR272" s="429"/>
      <c r="UCS272" s="429"/>
      <c r="UCT272" s="429"/>
      <c r="UCU272" s="429"/>
      <c r="UCV272" s="429"/>
      <c r="UCW272" s="429"/>
      <c r="UCX272" s="429"/>
      <c r="UCY272" s="429"/>
      <c r="UCZ272" s="429"/>
      <c r="UDA272" s="429"/>
      <c r="UDB272" s="429"/>
      <c r="UDC272" s="429"/>
      <c r="UDD272" s="429"/>
      <c r="UDE272" s="429"/>
      <c r="UDF272" s="429"/>
      <c r="UDG272" s="429"/>
      <c r="UDH272" s="429"/>
      <c r="UDI272" s="429"/>
      <c r="UDJ272" s="429"/>
      <c r="UDK272" s="429"/>
      <c r="UDL272" s="429"/>
      <c r="UDM272" s="432"/>
      <c r="UDN272" s="432"/>
      <c r="UDO272" s="429"/>
      <c r="UDP272" s="429"/>
      <c r="UDQ272" s="429"/>
      <c r="UDR272" s="429"/>
      <c r="UDS272" s="429"/>
      <c r="UDT272" s="429"/>
      <c r="UDU272" s="429"/>
      <c r="UDV272" s="429"/>
      <c r="UDW272" s="429"/>
      <c r="UDX272" s="429"/>
      <c r="UDY272" s="429"/>
      <c r="UDZ272" s="429"/>
      <c r="UEA272" s="429"/>
      <c r="UEB272" s="429"/>
      <c r="UEC272" s="429"/>
      <c r="UED272" s="429"/>
      <c r="UEE272" s="429"/>
      <c r="UEF272" s="429"/>
      <c r="UEG272" s="429"/>
      <c r="UEH272" s="429"/>
      <c r="UEI272" s="429"/>
      <c r="UEJ272" s="429"/>
      <c r="UEK272" s="429"/>
      <c r="UEL272" s="429"/>
      <c r="UEM272" s="432"/>
      <c r="UEN272" s="432"/>
      <c r="UEO272" s="429"/>
      <c r="UEP272" s="429"/>
      <c r="UEQ272" s="429"/>
      <c r="UER272" s="429"/>
      <c r="UES272" s="429"/>
      <c r="UET272" s="429"/>
      <c r="UEU272" s="429"/>
      <c r="UEV272" s="429"/>
      <c r="UEW272" s="429"/>
      <c r="UEX272" s="429"/>
      <c r="UEY272" s="429"/>
      <c r="UEZ272" s="429"/>
      <c r="UFA272" s="429"/>
      <c r="UFB272" s="429"/>
      <c r="UFC272" s="429"/>
      <c r="UFD272" s="429"/>
      <c r="UFE272" s="429"/>
      <c r="UFF272" s="429"/>
      <c r="UFG272" s="429"/>
      <c r="UFH272" s="429"/>
      <c r="UFI272" s="429"/>
      <c r="UFJ272" s="429"/>
      <c r="UFK272" s="429"/>
      <c r="UFL272" s="429"/>
      <c r="UFM272" s="432"/>
      <c r="UFN272" s="432"/>
      <c r="UFO272" s="429"/>
      <c r="UFP272" s="429"/>
      <c r="UFQ272" s="429"/>
      <c r="UFR272" s="429"/>
      <c r="UFS272" s="429"/>
      <c r="UFT272" s="429"/>
      <c r="UFU272" s="429"/>
      <c r="UFV272" s="429"/>
      <c r="UFW272" s="429"/>
      <c r="UFX272" s="429"/>
      <c r="UFY272" s="429"/>
      <c r="UFZ272" s="429"/>
      <c r="UGA272" s="429"/>
      <c r="UGB272" s="429"/>
      <c r="UGC272" s="429"/>
      <c r="UGD272" s="429"/>
      <c r="UGE272" s="429"/>
      <c r="UGF272" s="429"/>
      <c r="UGG272" s="429"/>
      <c r="UGH272" s="429"/>
      <c r="UGI272" s="429"/>
      <c r="UGJ272" s="429"/>
      <c r="UGK272" s="429"/>
      <c r="UGL272" s="429"/>
      <c r="UGM272" s="432"/>
      <c r="UGN272" s="432"/>
      <c r="UGO272" s="429"/>
      <c r="UGP272" s="429"/>
      <c r="UGQ272" s="429"/>
      <c r="UGR272" s="429"/>
      <c r="UGS272" s="429"/>
      <c r="UGT272" s="429"/>
      <c r="UGU272" s="429"/>
      <c r="UGV272" s="429"/>
      <c r="UGW272" s="429"/>
      <c r="UGX272" s="429"/>
      <c r="UGY272" s="429"/>
      <c r="UGZ272" s="429"/>
      <c r="UHA272" s="429"/>
      <c r="UHB272" s="429"/>
      <c r="UHC272" s="429"/>
      <c r="UHD272" s="429"/>
      <c r="UHE272" s="429"/>
      <c r="UHF272" s="429"/>
      <c r="UHG272" s="429"/>
      <c r="UHH272" s="429"/>
      <c r="UHI272" s="429"/>
      <c r="UHJ272" s="429"/>
      <c r="UHK272" s="429"/>
      <c r="UHL272" s="429"/>
      <c r="UHM272" s="432"/>
      <c r="UHN272" s="432"/>
      <c r="UHO272" s="429"/>
      <c r="UHP272" s="429"/>
      <c r="UHQ272" s="429"/>
      <c r="UHR272" s="429"/>
      <c r="UHS272" s="429"/>
      <c r="UHT272" s="429"/>
      <c r="UHU272" s="429"/>
      <c r="UHV272" s="429"/>
      <c r="UHW272" s="429"/>
      <c r="UHX272" s="429"/>
      <c r="UHY272" s="429"/>
      <c r="UHZ272" s="429"/>
      <c r="UIA272" s="429"/>
      <c r="UIB272" s="429"/>
      <c r="UIC272" s="429"/>
      <c r="UID272" s="429"/>
      <c r="UIE272" s="429"/>
      <c r="UIF272" s="429"/>
      <c r="UIG272" s="429"/>
      <c r="UIH272" s="429"/>
      <c r="UII272" s="429"/>
      <c r="UIJ272" s="429"/>
      <c r="UIK272" s="429"/>
      <c r="UIL272" s="429"/>
      <c r="UIM272" s="432"/>
      <c r="UIN272" s="432"/>
      <c r="UIO272" s="429"/>
      <c r="UIP272" s="429"/>
      <c r="UIQ272" s="429"/>
      <c r="UIR272" s="429"/>
      <c r="UIS272" s="429"/>
      <c r="UIT272" s="429"/>
      <c r="UIU272" s="429"/>
      <c r="UIV272" s="429"/>
      <c r="UIW272" s="429"/>
      <c r="UIX272" s="429"/>
      <c r="UIY272" s="429"/>
      <c r="UIZ272" s="429"/>
      <c r="UJA272" s="429"/>
      <c r="UJB272" s="429"/>
      <c r="UJC272" s="429"/>
      <c r="UJD272" s="429"/>
      <c r="UJE272" s="429"/>
      <c r="UJF272" s="429"/>
      <c r="UJG272" s="429"/>
      <c r="UJH272" s="429"/>
      <c r="UJI272" s="429"/>
      <c r="UJJ272" s="429"/>
      <c r="UJK272" s="429"/>
      <c r="UJL272" s="429"/>
      <c r="UJM272" s="432"/>
      <c r="UJN272" s="432"/>
      <c r="UJO272" s="429"/>
      <c r="UJP272" s="429"/>
      <c r="UJQ272" s="429"/>
      <c r="UJR272" s="429"/>
      <c r="UJS272" s="429"/>
      <c r="UJT272" s="429"/>
      <c r="UJU272" s="429"/>
      <c r="UJV272" s="429"/>
      <c r="UJW272" s="429"/>
      <c r="UJX272" s="429"/>
      <c r="UJY272" s="429"/>
      <c r="UJZ272" s="429"/>
      <c r="UKA272" s="429"/>
      <c r="UKB272" s="429"/>
      <c r="UKC272" s="429"/>
      <c r="UKD272" s="429"/>
      <c r="UKE272" s="429"/>
      <c r="UKF272" s="429"/>
      <c r="UKG272" s="429"/>
      <c r="UKH272" s="429"/>
      <c r="UKI272" s="429"/>
      <c r="UKJ272" s="429"/>
      <c r="UKK272" s="429"/>
      <c r="UKL272" s="429"/>
      <c r="UKM272" s="432"/>
      <c r="UKN272" s="432"/>
      <c r="UKO272" s="429"/>
      <c r="UKP272" s="429"/>
      <c r="UKQ272" s="429"/>
      <c r="UKR272" s="429"/>
      <c r="UKS272" s="429"/>
      <c r="UKT272" s="429"/>
      <c r="UKU272" s="429"/>
      <c r="UKV272" s="429"/>
      <c r="UKW272" s="429"/>
      <c r="UKX272" s="429"/>
      <c r="UKY272" s="429"/>
      <c r="UKZ272" s="429"/>
      <c r="ULA272" s="429"/>
      <c r="ULB272" s="429"/>
      <c r="ULC272" s="429"/>
      <c r="ULD272" s="429"/>
      <c r="ULE272" s="429"/>
      <c r="ULF272" s="429"/>
      <c r="ULG272" s="429"/>
      <c r="ULH272" s="429"/>
      <c r="ULI272" s="429"/>
      <c r="ULJ272" s="429"/>
      <c r="ULK272" s="429"/>
      <c r="ULL272" s="429"/>
      <c r="ULM272" s="432"/>
      <c r="ULN272" s="432"/>
      <c r="ULO272" s="429"/>
      <c r="ULP272" s="429"/>
      <c r="ULQ272" s="429"/>
      <c r="ULR272" s="429"/>
      <c r="ULS272" s="429"/>
      <c r="ULT272" s="429"/>
      <c r="ULU272" s="429"/>
      <c r="ULV272" s="429"/>
      <c r="ULW272" s="429"/>
      <c r="ULX272" s="429"/>
      <c r="ULY272" s="429"/>
      <c r="ULZ272" s="429"/>
      <c r="UMA272" s="429"/>
      <c r="UMB272" s="429"/>
      <c r="UMC272" s="429"/>
      <c r="UMD272" s="429"/>
      <c r="UME272" s="429"/>
      <c r="UMF272" s="429"/>
      <c r="UMG272" s="429"/>
      <c r="UMH272" s="429"/>
      <c r="UMI272" s="429"/>
      <c r="UMJ272" s="429"/>
      <c r="UMK272" s="429"/>
      <c r="UML272" s="429"/>
      <c r="UMM272" s="432"/>
      <c r="UMN272" s="432"/>
      <c r="UMO272" s="429"/>
      <c r="UMP272" s="429"/>
      <c r="UMQ272" s="429"/>
      <c r="UMR272" s="429"/>
      <c r="UMS272" s="429"/>
      <c r="UMT272" s="429"/>
      <c r="UMU272" s="429"/>
      <c r="UMV272" s="429"/>
      <c r="UMW272" s="429"/>
      <c r="UMX272" s="429"/>
      <c r="UMY272" s="429"/>
      <c r="UMZ272" s="429"/>
      <c r="UNA272" s="429"/>
      <c r="UNB272" s="429"/>
      <c r="UNC272" s="429"/>
      <c r="UND272" s="429"/>
      <c r="UNE272" s="429"/>
      <c r="UNF272" s="429"/>
      <c r="UNG272" s="429"/>
      <c r="UNH272" s="429"/>
      <c r="UNI272" s="429"/>
      <c r="UNJ272" s="429"/>
      <c r="UNK272" s="429"/>
      <c r="UNL272" s="429"/>
      <c r="UNM272" s="432"/>
      <c r="UNN272" s="432"/>
      <c r="UNO272" s="429"/>
      <c r="UNP272" s="429"/>
      <c r="UNQ272" s="429"/>
      <c r="UNR272" s="429"/>
      <c r="UNS272" s="429"/>
      <c r="UNT272" s="429"/>
      <c r="UNU272" s="429"/>
      <c r="UNV272" s="429"/>
      <c r="UNW272" s="429"/>
      <c r="UNX272" s="429"/>
      <c r="UNY272" s="429"/>
      <c r="UNZ272" s="429"/>
      <c r="UOA272" s="429"/>
      <c r="UOB272" s="429"/>
      <c r="UOC272" s="429"/>
      <c r="UOD272" s="429"/>
      <c r="UOE272" s="429"/>
      <c r="UOF272" s="429"/>
      <c r="UOG272" s="429"/>
      <c r="UOH272" s="429"/>
      <c r="UOI272" s="429"/>
      <c r="UOJ272" s="429"/>
      <c r="UOK272" s="429"/>
      <c r="UOL272" s="429"/>
      <c r="UOM272" s="432"/>
      <c r="UON272" s="432"/>
      <c r="UOO272" s="429"/>
      <c r="UOP272" s="429"/>
      <c r="UOQ272" s="429"/>
      <c r="UOR272" s="429"/>
      <c r="UOS272" s="429"/>
      <c r="UOT272" s="429"/>
      <c r="UOU272" s="429"/>
      <c r="UOV272" s="429"/>
      <c r="UOW272" s="429"/>
      <c r="UOX272" s="429"/>
      <c r="UOY272" s="429"/>
      <c r="UOZ272" s="429"/>
      <c r="UPA272" s="429"/>
      <c r="UPB272" s="429"/>
      <c r="UPC272" s="429"/>
      <c r="UPD272" s="429"/>
      <c r="UPE272" s="429"/>
      <c r="UPF272" s="429"/>
      <c r="UPG272" s="429"/>
      <c r="UPH272" s="429"/>
      <c r="UPI272" s="429"/>
      <c r="UPJ272" s="429"/>
      <c r="UPK272" s="429"/>
      <c r="UPL272" s="429"/>
      <c r="UPM272" s="432"/>
      <c r="UPN272" s="432"/>
      <c r="UPO272" s="429"/>
      <c r="UPP272" s="429"/>
      <c r="UPQ272" s="429"/>
      <c r="UPR272" s="429"/>
      <c r="UPS272" s="429"/>
      <c r="UPT272" s="429"/>
      <c r="UPU272" s="429"/>
      <c r="UPV272" s="429"/>
      <c r="UPW272" s="429"/>
      <c r="UPX272" s="429"/>
      <c r="UPY272" s="429"/>
      <c r="UPZ272" s="429"/>
      <c r="UQA272" s="429"/>
      <c r="UQB272" s="429"/>
      <c r="UQC272" s="429"/>
      <c r="UQD272" s="429"/>
      <c r="UQE272" s="429"/>
      <c r="UQF272" s="429"/>
      <c r="UQG272" s="429"/>
      <c r="UQH272" s="429"/>
      <c r="UQI272" s="429"/>
      <c r="UQJ272" s="429"/>
      <c r="UQK272" s="429"/>
      <c r="UQL272" s="429"/>
      <c r="UQM272" s="432"/>
      <c r="UQN272" s="432"/>
      <c r="UQO272" s="429"/>
      <c r="UQP272" s="429"/>
      <c r="UQQ272" s="429"/>
      <c r="UQR272" s="429"/>
      <c r="UQS272" s="429"/>
      <c r="UQT272" s="429"/>
      <c r="UQU272" s="429"/>
      <c r="UQV272" s="429"/>
      <c r="UQW272" s="429"/>
      <c r="UQX272" s="429"/>
      <c r="UQY272" s="429"/>
      <c r="UQZ272" s="429"/>
      <c r="URA272" s="429"/>
      <c r="URB272" s="429"/>
      <c r="URC272" s="429"/>
      <c r="URD272" s="429"/>
      <c r="URE272" s="429"/>
      <c r="URF272" s="429"/>
      <c r="URG272" s="429"/>
      <c r="URH272" s="429"/>
      <c r="URI272" s="429"/>
      <c r="URJ272" s="429"/>
      <c r="URK272" s="429"/>
      <c r="URL272" s="429"/>
      <c r="URM272" s="432"/>
      <c r="URN272" s="432"/>
      <c r="URO272" s="429"/>
      <c r="URP272" s="429"/>
      <c r="URQ272" s="429"/>
      <c r="URR272" s="429"/>
      <c r="URS272" s="429"/>
      <c r="URT272" s="429"/>
      <c r="URU272" s="429"/>
      <c r="URV272" s="429"/>
      <c r="URW272" s="429"/>
      <c r="URX272" s="429"/>
      <c r="URY272" s="429"/>
      <c r="URZ272" s="429"/>
      <c r="USA272" s="429"/>
      <c r="USB272" s="429"/>
      <c r="USC272" s="429"/>
      <c r="USD272" s="429"/>
      <c r="USE272" s="429"/>
      <c r="USF272" s="429"/>
      <c r="USG272" s="429"/>
      <c r="USH272" s="429"/>
      <c r="USI272" s="429"/>
      <c r="USJ272" s="429"/>
      <c r="USK272" s="429"/>
      <c r="USL272" s="429"/>
      <c r="USM272" s="432"/>
      <c r="USN272" s="432"/>
      <c r="USO272" s="429"/>
      <c r="USP272" s="429"/>
      <c r="USQ272" s="429"/>
      <c r="USR272" s="429"/>
      <c r="USS272" s="429"/>
      <c r="UST272" s="429"/>
      <c r="USU272" s="429"/>
      <c r="USV272" s="429"/>
      <c r="USW272" s="429"/>
      <c r="USX272" s="429"/>
      <c r="USY272" s="429"/>
      <c r="USZ272" s="429"/>
      <c r="UTA272" s="429"/>
      <c r="UTB272" s="429"/>
      <c r="UTC272" s="429"/>
      <c r="UTD272" s="429"/>
      <c r="UTE272" s="429"/>
      <c r="UTF272" s="429"/>
      <c r="UTG272" s="429"/>
      <c r="UTH272" s="429"/>
      <c r="UTI272" s="429"/>
      <c r="UTJ272" s="429"/>
      <c r="UTK272" s="429"/>
      <c r="UTL272" s="429"/>
      <c r="UTM272" s="432"/>
      <c r="UTN272" s="432"/>
      <c r="UTO272" s="429"/>
      <c r="UTP272" s="429"/>
      <c r="UTQ272" s="429"/>
      <c r="UTR272" s="429"/>
      <c r="UTS272" s="429"/>
      <c r="UTT272" s="429"/>
      <c r="UTU272" s="429"/>
      <c r="UTV272" s="429"/>
      <c r="UTW272" s="429"/>
      <c r="UTX272" s="429"/>
      <c r="UTY272" s="429"/>
      <c r="UTZ272" s="429"/>
      <c r="UUA272" s="429"/>
      <c r="UUB272" s="429"/>
      <c r="UUC272" s="429"/>
      <c r="UUD272" s="429"/>
      <c r="UUE272" s="429"/>
      <c r="UUF272" s="429"/>
      <c r="UUG272" s="429"/>
      <c r="UUH272" s="429"/>
      <c r="UUI272" s="429"/>
      <c r="UUJ272" s="429"/>
      <c r="UUK272" s="429"/>
      <c r="UUL272" s="429"/>
      <c r="UUM272" s="432"/>
      <c r="UUN272" s="432"/>
      <c r="UUO272" s="429"/>
      <c r="UUP272" s="429"/>
      <c r="UUQ272" s="429"/>
      <c r="UUR272" s="429"/>
      <c r="UUS272" s="429"/>
      <c r="UUT272" s="429"/>
      <c r="UUU272" s="429"/>
      <c r="UUV272" s="429"/>
      <c r="UUW272" s="429"/>
      <c r="UUX272" s="429"/>
      <c r="UUY272" s="429"/>
      <c r="UUZ272" s="429"/>
      <c r="UVA272" s="429"/>
      <c r="UVB272" s="429"/>
      <c r="UVC272" s="429"/>
      <c r="UVD272" s="429"/>
      <c r="UVE272" s="429"/>
      <c r="UVF272" s="429"/>
      <c r="UVG272" s="429"/>
      <c r="UVH272" s="429"/>
      <c r="UVI272" s="429"/>
      <c r="UVJ272" s="429"/>
      <c r="UVK272" s="429"/>
      <c r="UVL272" s="429"/>
      <c r="UVM272" s="432"/>
      <c r="UVN272" s="432"/>
      <c r="UVO272" s="429"/>
      <c r="UVP272" s="429"/>
      <c r="UVQ272" s="429"/>
      <c r="UVR272" s="429"/>
      <c r="UVS272" s="429"/>
      <c r="UVT272" s="429"/>
      <c r="UVU272" s="429"/>
      <c r="UVV272" s="429"/>
      <c r="UVW272" s="429"/>
      <c r="UVX272" s="429"/>
      <c r="UVY272" s="429"/>
      <c r="UVZ272" s="429"/>
      <c r="UWA272" s="429"/>
      <c r="UWB272" s="429"/>
      <c r="UWC272" s="429"/>
      <c r="UWD272" s="429"/>
      <c r="UWE272" s="429"/>
      <c r="UWF272" s="429"/>
      <c r="UWG272" s="429"/>
      <c r="UWH272" s="429"/>
      <c r="UWI272" s="429"/>
      <c r="UWJ272" s="429"/>
      <c r="UWK272" s="429"/>
      <c r="UWL272" s="429"/>
      <c r="UWM272" s="432"/>
      <c r="UWN272" s="432"/>
      <c r="UWO272" s="429"/>
      <c r="UWP272" s="429"/>
      <c r="UWQ272" s="429"/>
      <c r="UWR272" s="429"/>
      <c r="UWS272" s="429"/>
      <c r="UWT272" s="429"/>
      <c r="UWU272" s="429"/>
      <c r="UWV272" s="429"/>
      <c r="UWW272" s="429"/>
      <c r="UWX272" s="429"/>
      <c r="UWY272" s="429"/>
      <c r="UWZ272" s="429"/>
      <c r="UXA272" s="429"/>
      <c r="UXB272" s="429"/>
      <c r="UXC272" s="429"/>
      <c r="UXD272" s="429"/>
      <c r="UXE272" s="429"/>
      <c r="UXF272" s="429"/>
      <c r="UXG272" s="429"/>
      <c r="UXH272" s="429"/>
      <c r="UXI272" s="429"/>
      <c r="UXJ272" s="429"/>
      <c r="UXK272" s="429"/>
      <c r="UXL272" s="429"/>
      <c r="UXM272" s="432"/>
      <c r="UXN272" s="432"/>
      <c r="UXO272" s="429"/>
      <c r="UXP272" s="429"/>
      <c r="UXQ272" s="429"/>
      <c r="UXR272" s="429"/>
      <c r="UXS272" s="429"/>
      <c r="UXT272" s="429"/>
      <c r="UXU272" s="429"/>
      <c r="UXV272" s="429"/>
      <c r="UXW272" s="429"/>
      <c r="UXX272" s="429"/>
      <c r="UXY272" s="429"/>
      <c r="UXZ272" s="429"/>
      <c r="UYA272" s="429"/>
      <c r="UYB272" s="429"/>
      <c r="UYC272" s="429"/>
      <c r="UYD272" s="429"/>
      <c r="UYE272" s="429"/>
      <c r="UYF272" s="429"/>
      <c r="UYG272" s="429"/>
      <c r="UYH272" s="429"/>
      <c r="UYI272" s="429"/>
      <c r="UYJ272" s="429"/>
      <c r="UYK272" s="429"/>
      <c r="UYL272" s="429"/>
      <c r="UYM272" s="432"/>
      <c r="UYN272" s="432"/>
      <c r="UYO272" s="429"/>
      <c r="UYP272" s="429"/>
      <c r="UYQ272" s="429"/>
      <c r="UYR272" s="429"/>
      <c r="UYS272" s="429"/>
      <c r="UYT272" s="429"/>
      <c r="UYU272" s="429"/>
      <c r="UYV272" s="429"/>
      <c r="UYW272" s="429"/>
      <c r="UYX272" s="429"/>
      <c r="UYY272" s="429"/>
      <c r="UYZ272" s="429"/>
      <c r="UZA272" s="429"/>
      <c r="UZB272" s="429"/>
      <c r="UZC272" s="429"/>
      <c r="UZD272" s="429"/>
      <c r="UZE272" s="429"/>
      <c r="UZF272" s="429"/>
      <c r="UZG272" s="429"/>
      <c r="UZH272" s="429"/>
      <c r="UZI272" s="429"/>
      <c r="UZJ272" s="429"/>
      <c r="UZK272" s="429"/>
      <c r="UZL272" s="429"/>
      <c r="UZM272" s="432"/>
      <c r="UZN272" s="432"/>
      <c r="UZO272" s="429"/>
      <c r="UZP272" s="429"/>
      <c r="UZQ272" s="429"/>
      <c r="UZR272" s="429"/>
      <c r="UZS272" s="429"/>
      <c r="UZT272" s="429"/>
      <c r="UZU272" s="429"/>
      <c r="UZV272" s="429"/>
      <c r="UZW272" s="429"/>
      <c r="UZX272" s="429"/>
      <c r="UZY272" s="429"/>
      <c r="UZZ272" s="429"/>
      <c r="VAA272" s="429"/>
      <c r="VAB272" s="429"/>
      <c r="VAC272" s="429"/>
      <c r="VAD272" s="429"/>
      <c r="VAE272" s="429"/>
      <c r="VAF272" s="429"/>
      <c r="VAG272" s="429"/>
      <c r="VAH272" s="429"/>
      <c r="VAI272" s="429"/>
      <c r="VAJ272" s="429"/>
      <c r="VAK272" s="429"/>
      <c r="VAL272" s="429"/>
      <c r="VAM272" s="432"/>
      <c r="VAN272" s="432"/>
      <c r="VAO272" s="429"/>
      <c r="VAP272" s="429"/>
      <c r="VAQ272" s="429"/>
      <c r="VAR272" s="429"/>
      <c r="VAS272" s="429"/>
      <c r="VAT272" s="429"/>
      <c r="VAU272" s="429"/>
      <c r="VAV272" s="429"/>
      <c r="VAW272" s="429"/>
      <c r="VAX272" s="429"/>
      <c r="VAY272" s="429"/>
      <c r="VAZ272" s="429"/>
      <c r="VBA272" s="429"/>
      <c r="VBB272" s="429"/>
      <c r="VBC272" s="429"/>
      <c r="VBD272" s="429"/>
      <c r="VBE272" s="429"/>
      <c r="VBF272" s="429"/>
      <c r="VBG272" s="429"/>
      <c r="VBH272" s="429"/>
      <c r="VBI272" s="429"/>
      <c r="VBJ272" s="429"/>
      <c r="VBK272" s="429"/>
      <c r="VBL272" s="429"/>
      <c r="VBM272" s="432"/>
      <c r="VBN272" s="432"/>
      <c r="VBO272" s="429"/>
      <c r="VBP272" s="429"/>
      <c r="VBQ272" s="429"/>
      <c r="VBR272" s="429"/>
      <c r="VBS272" s="429"/>
      <c r="VBT272" s="429"/>
      <c r="VBU272" s="429"/>
      <c r="VBV272" s="429"/>
      <c r="VBW272" s="429"/>
      <c r="VBX272" s="429"/>
      <c r="VBY272" s="429"/>
      <c r="VBZ272" s="429"/>
      <c r="VCA272" s="429"/>
      <c r="VCB272" s="429"/>
      <c r="VCC272" s="429"/>
      <c r="VCD272" s="429"/>
      <c r="VCE272" s="429"/>
      <c r="VCF272" s="429"/>
      <c r="VCG272" s="429"/>
      <c r="VCH272" s="429"/>
      <c r="VCI272" s="429"/>
      <c r="VCJ272" s="429"/>
      <c r="VCK272" s="429"/>
      <c r="VCL272" s="429"/>
      <c r="VCM272" s="432"/>
      <c r="VCN272" s="432"/>
      <c r="VCO272" s="429"/>
      <c r="VCP272" s="429"/>
      <c r="VCQ272" s="429"/>
      <c r="VCR272" s="429"/>
      <c r="VCS272" s="429"/>
      <c r="VCT272" s="429"/>
      <c r="VCU272" s="429"/>
      <c r="VCV272" s="429"/>
      <c r="VCW272" s="429"/>
      <c r="VCX272" s="429"/>
      <c r="VCY272" s="429"/>
      <c r="VCZ272" s="429"/>
      <c r="VDA272" s="429"/>
      <c r="VDB272" s="429"/>
      <c r="VDC272" s="429"/>
      <c r="VDD272" s="429"/>
      <c r="VDE272" s="429"/>
      <c r="VDF272" s="429"/>
      <c r="VDG272" s="429"/>
      <c r="VDH272" s="429"/>
      <c r="VDI272" s="429"/>
      <c r="VDJ272" s="429"/>
      <c r="VDK272" s="429"/>
      <c r="VDL272" s="429"/>
      <c r="VDM272" s="432"/>
      <c r="VDN272" s="432"/>
      <c r="VDO272" s="429"/>
      <c r="VDP272" s="429"/>
      <c r="VDQ272" s="429"/>
      <c r="VDR272" s="429"/>
      <c r="VDS272" s="429"/>
      <c r="VDT272" s="429"/>
      <c r="VDU272" s="429"/>
      <c r="VDV272" s="429"/>
      <c r="VDW272" s="429"/>
      <c r="VDX272" s="429"/>
      <c r="VDY272" s="429"/>
      <c r="VDZ272" s="429"/>
      <c r="VEA272" s="429"/>
      <c r="VEB272" s="429"/>
      <c r="VEC272" s="429"/>
      <c r="VED272" s="429"/>
      <c r="VEE272" s="429"/>
      <c r="VEF272" s="429"/>
      <c r="VEG272" s="429"/>
      <c r="VEH272" s="429"/>
      <c r="VEI272" s="429"/>
      <c r="VEJ272" s="429"/>
      <c r="VEK272" s="429"/>
      <c r="VEL272" s="429"/>
      <c r="VEM272" s="432"/>
      <c r="VEN272" s="432"/>
      <c r="VEO272" s="429"/>
      <c r="VEP272" s="429"/>
      <c r="VEQ272" s="429"/>
      <c r="VER272" s="429"/>
      <c r="VES272" s="429"/>
      <c r="VET272" s="429"/>
      <c r="VEU272" s="429"/>
      <c r="VEV272" s="429"/>
      <c r="VEW272" s="429"/>
      <c r="VEX272" s="429"/>
      <c r="VEY272" s="429"/>
      <c r="VEZ272" s="429"/>
      <c r="VFA272" s="429"/>
      <c r="VFB272" s="429"/>
      <c r="VFC272" s="429"/>
      <c r="VFD272" s="429"/>
      <c r="VFE272" s="429"/>
      <c r="VFF272" s="429"/>
      <c r="VFG272" s="429"/>
      <c r="VFH272" s="429"/>
      <c r="VFI272" s="429"/>
      <c r="VFJ272" s="429"/>
      <c r="VFK272" s="429"/>
      <c r="VFL272" s="429"/>
      <c r="VFM272" s="432"/>
      <c r="VFN272" s="432"/>
      <c r="VFO272" s="429"/>
      <c r="VFP272" s="429"/>
      <c r="VFQ272" s="429"/>
      <c r="VFR272" s="429"/>
      <c r="VFS272" s="429"/>
      <c r="VFT272" s="429"/>
      <c r="VFU272" s="429"/>
      <c r="VFV272" s="429"/>
      <c r="VFW272" s="429"/>
      <c r="VFX272" s="429"/>
      <c r="VFY272" s="429"/>
      <c r="VFZ272" s="429"/>
      <c r="VGA272" s="429"/>
      <c r="VGB272" s="429"/>
      <c r="VGC272" s="429"/>
      <c r="VGD272" s="429"/>
      <c r="VGE272" s="429"/>
      <c r="VGF272" s="429"/>
      <c r="VGG272" s="429"/>
      <c r="VGH272" s="429"/>
      <c r="VGI272" s="429"/>
      <c r="VGJ272" s="429"/>
      <c r="VGK272" s="429"/>
      <c r="VGL272" s="429"/>
      <c r="VGM272" s="432"/>
      <c r="VGN272" s="432"/>
      <c r="VGO272" s="429"/>
      <c r="VGP272" s="429"/>
      <c r="VGQ272" s="429"/>
      <c r="VGR272" s="429"/>
      <c r="VGS272" s="429"/>
      <c r="VGT272" s="429"/>
      <c r="VGU272" s="429"/>
      <c r="VGV272" s="429"/>
      <c r="VGW272" s="429"/>
      <c r="VGX272" s="429"/>
      <c r="VGY272" s="429"/>
      <c r="VGZ272" s="429"/>
      <c r="VHA272" s="429"/>
      <c r="VHB272" s="429"/>
      <c r="VHC272" s="429"/>
      <c r="VHD272" s="429"/>
      <c r="VHE272" s="429"/>
      <c r="VHF272" s="429"/>
      <c r="VHG272" s="429"/>
      <c r="VHH272" s="429"/>
      <c r="VHI272" s="429"/>
      <c r="VHJ272" s="429"/>
      <c r="VHK272" s="429"/>
      <c r="VHL272" s="429"/>
      <c r="VHM272" s="432"/>
      <c r="VHN272" s="432"/>
      <c r="VHO272" s="429"/>
      <c r="VHP272" s="429"/>
      <c r="VHQ272" s="429"/>
      <c r="VHR272" s="429"/>
      <c r="VHS272" s="429"/>
      <c r="VHT272" s="429"/>
      <c r="VHU272" s="429"/>
      <c r="VHV272" s="429"/>
      <c r="VHW272" s="429"/>
      <c r="VHX272" s="429"/>
      <c r="VHY272" s="429"/>
      <c r="VHZ272" s="429"/>
      <c r="VIA272" s="429"/>
      <c r="VIB272" s="429"/>
      <c r="VIC272" s="429"/>
      <c r="VID272" s="429"/>
      <c r="VIE272" s="429"/>
      <c r="VIF272" s="429"/>
      <c r="VIG272" s="429"/>
      <c r="VIH272" s="429"/>
      <c r="VII272" s="429"/>
      <c r="VIJ272" s="429"/>
      <c r="VIK272" s="429"/>
      <c r="VIL272" s="429"/>
      <c r="VIM272" s="432"/>
      <c r="VIN272" s="432"/>
      <c r="VIO272" s="429"/>
      <c r="VIP272" s="429"/>
      <c r="VIQ272" s="429"/>
      <c r="VIR272" s="429"/>
      <c r="VIS272" s="429"/>
      <c r="VIT272" s="429"/>
      <c r="VIU272" s="429"/>
      <c r="VIV272" s="429"/>
      <c r="VIW272" s="429"/>
      <c r="VIX272" s="429"/>
      <c r="VIY272" s="429"/>
      <c r="VIZ272" s="429"/>
      <c r="VJA272" s="429"/>
      <c r="VJB272" s="429"/>
      <c r="VJC272" s="429"/>
      <c r="VJD272" s="429"/>
      <c r="VJE272" s="429"/>
      <c r="VJF272" s="429"/>
      <c r="VJG272" s="429"/>
      <c r="VJH272" s="429"/>
      <c r="VJI272" s="429"/>
      <c r="VJJ272" s="429"/>
      <c r="VJK272" s="429"/>
      <c r="VJL272" s="429"/>
      <c r="VJM272" s="432"/>
      <c r="VJN272" s="432"/>
      <c r="VJO272" s="429"/>
      <c r="VJP272" s="429"/>
      <c r="VJQ272" s="429"/>
      <c r="VJR272" s="429"/>
      <c r="VJS272" s="429"/>
      <c r="VJT272" s="429"/>
      <c r="VJU272" s="429"/>
      <c r="VJV272" s="429"/>
      <c r="VJW272" s="429"/>
      <c r="VJX272" s="429"/>
      <c r="VJY272" s="429"/>
      <c r="VJZ272" s="429"/>
      <c r="VKA272" s="429"/>
      <c r="VKB272" s="429"/>
      <c r="VKC272" s="429"/>
      <c r="VKD272" s="429"/>
      <c r="VKE272" s="429"/>
      <c r="VKF272" s="429"/>
      <c r="VKG272" s="429"/>
      <c r="VKH272" s="429"/>
      <c r="VKI272" s="429"/>
      <c r="VKJ272" s="429"/>
      <c r="VKK272" s="429"/>
      <c r="VKL272" s="429"/>
      <c r="VKM272" s="432"/>
      <c r="VKN272" s="432"/>
      <c r="VKO272" s="429"/>
      <c r="VKP272" s="429"/>
      <c r="VKQ272" s="429"/>
      <c r="VKR272" s="429"/>
      <c r="VKS272" s="429"/>
      <c r="VKT272" s="429"/>
      <c r="VKU272" s="429"/>
      <c r="VKV272" s="429"/>
      <c r="VKW272" s="429"/>
      <c r="VKX272" s="429"/>
      <c r="VKY272" s="429"/>
      <c r="VKZ272" s="429"/>
      <c r="VLA272" s="429"/>
      <c r="VLB272" s="429"/>
      <c r="VLC272" s="429"/>
      <c r="VLD272" s="429"/>
      <c r="VLE272" s="429"/>
      <c r="VLF272" s="429"/>
      <c r="VLG272" s="429"/>
      <c r="VLH272" s="429"/>
      <c r="VLI272" s="429"/>
      <c r="VLJ272" s="429"/>
      <c r="VLK272" s="429"/>
      <c r="VLL272" s="429"/>
      <c r="VLM272" s="432"/>
      <c r="VLN272" s="432"/>
      <c r="VLO272" s="429"/>
      <c r="VLP272" s="429"/>
      <c r="VLQ272" s="429"/>
      <c r="VLR272" s="429"/>
      <c r="VLS272" s="429"/>
      <c r="VLT272" s="429"/>
      <c r="VLU272" s="429"/>
      <c r="VLV272" s="429"/>
      <c r="VLW272" s="429"/>
      <c r="VLX272" s="429"/>
      <c r="VLY272" s="429"/>
      <c r="VLZ272" s="429"/>
      <c r="VMA272" s="429"/>
      <c r="VMB272" s="429"/>
      <c r="VMC272" s="429"/>
      <c r="VMD272" s="429"/>
      <c r="VME272" s="429"/>
      <c r="VMF272" s="429"/>
      <c r="VMG272" s="429"/>
      <c r="VMH272" s="429"/>
      <c r="VMI272" s="429"/>
      <c r="VMJ272" s="429"/>
      <c r="VMK272" s="429"/>
      <c r="VML272" s="429"/>
      <c r="VMM272" s="432"/>
      <c r="VMN272" s="432"/>
      <c r="VMO272" s="429"/>
      <c r="VMP272" s="429"/>
      <c r="VMQ272" s="429"/>
      <c r="VMR272" s="429"/>
      <c r="VMS272" s="429"/>
      <c r="VMT272" s="429"/>
      <c r="VMU272" s="429"/>
      <c r="VMV272" s="429"/>
      <c r="VMW272" s="429"/>
      <c r="VMX272" s="429"/>
      <c r="VMY272" s="429"/>
      <c r="VMZ272" s="429"/>
      <c r="VNA272" s="429"/>
      <c r="VNB272" s="429"/>
      <c r="VNC272" s="429"/>
      <c r="VND272" s="429"/>
      <c r="VNE272" s="429"/>
      <c r="VNF272" s="429"/>
      <c r="VNG272" s="429"/>
      <c r="VNH272" s="429"/>
      <c r="VNI272" s="429"/>
      <c r="VNJ272" s="429"/>
      <c r="VNK272" s="429"/>
      <c r="VNL272" s="429"/>
      <c r="VNM272" s="432"/>
      <c r="VNN272" s="432"/>
      <c r="VNO272" s="429"/>
      <c r="VNP272" s="429"/>
      <c r="VNQ272" s="429"/>
      <c r="VNR272" s="429"/>
      <c r="VNS272" s="429"/>
      <c r="VNT272" s="429"/>
      <c r="VNU272" s="429"/>
      <c r="VNV272" s="429"/>
      <c r="VNW272" s="429"/>
      <c r="VNX272" s="429"/>
      <c r="VNY272" s="429"/>
      <c r="VNZ272" s="429"/>
      <c r="VOA272" s="429"/>
      <c r="VOB272" s="429"/>
      <c r="VOC272" s="429"/>
      <c r="VOD272" s="429"/>
      <c r="VOE272" s="429"/>
      <c r="VOF272" s="429"/>
      <c r="VOG272" s="429"/>
      <c r="VOH272" s="429"/>
      <c r="VOI272" s="429"/>
      <c r="VOJ272" s="429"/>
      <c r="VOK272" s="429"/>
      <c r="VOL272" s="429"/>
      <c r="VOM272" s="432"/>
      <c r="VON272" s="432"/>
      <c r="VOO272" s="429"/>
      <c r="VOP272" s="429"/>
      <c r="VOQ272" s="429"/>
      <c r="VOR272" s="429"/>
      <c r="VOS272" s="429"/>
      <c r="VOT272" s="429"/>
      <c r="VOU272" s="429"/>
      <c r="VOV272" s="429"/>
      <c r="VOW272" s="429"/>
      <c r="VOX272" s="429"/>
      <c r="VOY272" s="429"/>
      <c r="VOZ272" s="429"/>
      <c r="VPA272" s="429"/>
      <c r="VPB272" s="429"/>
      <c r="VPC272" s="429"/>
      <c r="VPD272" s="429"/>
      <c r="VPE272" s="429"/>
      <c r="VPF272" s="429"/>
      <c r="VPG272" s="429"/>
      <c r="VPH272" s="429"/>
      <c r="VPI272" s="429"/>
      <c r="VPJ272" s="429"/>
      <c r="VPK272" s="429"/>
      <c r="VPL272" s="429"/>
      <c r="VPM272" s="432"/>
      <c r="VPN272" s="432"/>
      <c r="VPO272" s="429"/>
      <c r="VPP272" s="429"/>
      <c r="VPQ272" s="429"/>
      <c r="VPR272" s="429"/>
      <c r="VPS272" s="429"/>
      <c r="VPT272" s="429"/>
      <c r="VPU272" s="429"/>
      <c r="VPV272" s="429"/>
      <c r="VPW272" s="429"/>
      <c r="VPX272" s="429"/>
      <c r="VPY272" s="429"/>
      <c r="VPZ272" s="429"/>
      <c r="VQA272" s="429"/>
      <c r="VQB272" s="429"/>
      <c r="VQC272" s="429"/>
      <c r="VQD272" s="429"/>
      <c r="VQE272" s="429"/>
      <c r="VQF272" s="429"/>
      <c r="VQG272" s="429"/>
      <c r="VQH272" s="429"/>
      <c r="VQI272" s="429"/>
      <c r="VQJ272" s="429"/>
      <c r="VQK272" s="429"/>
      <c r="VQL272" s="429"/>
      <c r="VQM272" s="432"/>
      <c r="VQN272" s="432"/>
      <c r="VQO272" s="429"/>
      <c r="VQP272" s="429"/>
      <c r="VQQ272" s="429"/>
      <c r="VQR272" s="429"/>
      <c r="VQS272" s="429"/>
      <c r="VQT272" s="429"/>
      <c r="VQU272" s="429"/>
      <c r="VQV272" s="429"/>
      <c r="VQW272" s="429"/>
      <c r="VQX272" s="429"/>
      <c r="VQY272" s="429"/>
      <c r="VQZ272" s="429"/>
      <c r="VRA272" s="429"/>
      <c r="VRB272" s="429"/>
      <c r="VRC272" s="429"/>
      <c r="VRD272" s="429"/>
      <c r="VRE272" s="429"/>
      <c r="VRF272" s="429"/>
      <c r="VRG272" s="429"/>
      <c r="VRH272" s="429"/>
      <c r="VRI272" s="429"/>
      <c r="VRJ272" s="429"/>
      <c r="VRK272" s="429"/>
      <c r="VRL272" s="429"/>
      <c r="VRM272" s="432"/>
      <c r="VRN272" s="432"/>
      <c r="VRO272" s="429"/>
      <c r="VRP272" s="429"/>
      <c r="VRQ272" s="429"/>
      <c r="VRR272" s="429"/>
      <c r="VRS272" s="429"/>
      <c r="VRT272" s="429"/>
      <c r="VRU272" s="429"/>
      <c r="VRV272" s="429"/>
      <c r="VRW272" s="429"/>
      <c r="VRX272" s="429"/>
      <c r="VRY272" s="429"/>
      <c r="VRZ272" s="429"/>
      <c r="VSA272" s="429"/>
      <c r="VSB272" s="429"/>
      <c r="VSC272" s="429"/>
      <c r="VSD272" s="429"/>
      <c r="VSE272" s="429"/>
      <c r="VSF272" s="429"/>
      <c r="VSG272" s="429"/>
      <c r="VSH272" s="429"/>
      <c r="VSI272" s="429"/>
      <c r="VSJ272" s="429"/>
      <c r="VSK272" s="429"/>
      <c r="VSL272" s="429"/>
      <c r="VSM272" s="432"/>
      <c r="VSN272" s="432"/>
      <c r="VSO272" s="429"/>
      <c r="VSP272" s="429"/>
      <c r="VSQ272" s="429"/>
      <c r="VSR272" s="429"/>
      <c r="VSS272" s="429"/>
      <c r="VST272" s="429"/>
      <c r="VSU272" s="429"/>
      <c r="VSV272" s="429"/>
      <c r="VSW272" s="429"/>
      <c r="VSX272" s="429"/>
      <c r="VSY272" s="429"/>
      <c r="VSZ272" s="429"/>
      <c r="VTA272" s="429"/>
      <c r="VTB272" s="429"/>
      <c r="VTC272" s="429"/>
      <c r="VTD272" s="429"/>
      <c r="VTE272" s="429"/>
      <c r="VTF272" s="429"/>
      <c r="VTG272" s="429"/>
      <c r="VTH272" s="429"/>
      <c r="VTI272" s="429"/>
      <c r="VTJ272" s="429"/>
      <c r="VTK272" s="429"/>
      <c r="VTL272" s="429"/>
      <c r="VTM272" s="432"/>
      <c r="VTN272" s="432"/>
      <c r="VTO272" s="429"/>
      <c r="VTP272" s="429"/>
      <c r="VTQ272" s="429"/>
      <c r="VTR272" s="429"/>
      <c r="VTS272" s="429"/>
      <c r="VTT272" s="429"/>
      <c r="VTU272" s="429"/>
      <c r="VTV272" s="429"/>
      <c r="VTW272" s="429"/>
      <c r="VTX272" s="429"/>
      <c r="VTY272" s="429"/>
      <c r="VTZ272" s="429"/>
      <c r="VUA272" s="429"/>
      <c r="VUB272" s="429"/>
      <c r="VUC272" s="429"/>
      <c r="VUD272" s="429"/>
      <c r="VUE272" s="429"/>
      <c r="VUF272" s="429"/>
      <c r="VUG272" s="429"/>
      <c r="VUH272" s="429"/>
      <c r="VUI272" s="429"/>
      <c r="VUJ272" s="429"/>
      <c r="VUK272" s="429"/>
      <c r="VUL272" s="429"/>
      <c r="VUM272" s="432"/>
      <c r="VUN272" s="432"/>
      <c r="VUO272" s="429"/>
      <c r="VUP272" s="429"/>
      <c r="VUQ272" s="429"/>
      <c r="VUR272" s="429"/>
      <c r="VUS272" s="429"/>
      <c r="VUT272" s="429"/>
      <c r="VUU272" s="429"/>
      <c r="VUV272" s="429"/>
      <c r="VUW272" s="429"/>
      <c r="VUX272" s="429"/>
      <c r="VUY272" s="429"/>
      <c r="VUZ272" s="429"/>
      <c r="VVA272" s="429"/>
      <c r="VVB272" s="429"/>
      <c r="VVC272" s="429"/>
      <c r="VVD272" s="429"/>
      <c r="VVE272" s="429"/>
      <c r="VVF272" s="429"/>
      <c r="VVG272" s="429"/>
      <c r="VVH272" s="429"/>
      <c r="VVI272" s="429"/>
      <c r="VVJ272" s="429"/>
      <c r="VVK272" s="429"/>
      <c r="VVL272" s="429"/>
      <c r="VVM272" s="432"/>
      <c r="VVN272" s="432"/>
      <c r="VVO272" s="429"/>
      <c r="VVP272" s="429"/>
      <c r="VVQ272" s="429"/>
      <c r="VVR272" s="429"/>
      <c r="VVS272" s="429"/>
      <c r="VVT272" s="429"/>
      <c r="VVU272" s="429"/>
      <c r="VVV272" s="429"/>
      <c r="VVW272" s="429"/>
      <c r="VVX272" s="429"/>
      <c r="VVY272" s="429"/>
      <c r="VVZ272" s="429"/>
      <c r="VWA272" s="429"/>
      <c r="VWB272" s="429"/>
      <c r="VWC272" s="429"/>
      <c r="VWD272" s="429"/>
      <c r="VWE272" s="429"/>
      <c r="VWF272" s="429"/>
      <c r="VWG272" s="429"/>
      <c r="VWH272" s="429"/>
      <c r="VWI272" s="429"/>
      <c r="VWJ272" s="429"/>
      <c r="VWK272" s="429"/>
      <c r="VWL272" s="429"/>
      <c r="VWM272" s="432"/>
      <c r="VWN272" s="432"/>
      <c r="VWO272" s="429"/>
      <c r="VWP272" s="429"/>
      <c r="VWQ272" s="429"/>
      <c r="VWR272" s="429"/>
      <c r="VWS272" s="429"/>
      <c r="VWT272" s="429"/>
      <c r="VWU272" s="429"/>
      <c r="VWV272" s="429"/>
      <c r="VWW272" s="429"/>
      <c r="VWX272" s="429"/>
      <c r="VWY272" s="429"/>
      <c r="VWZ272" s="429"/>
      <c r="VXA272" s="429"/>
      <c r="VXB272" s="429"/>
      <c r="VXC272" s="429"/>
      <c r="VXD272" s="429"/>
      <c r="VXE272" s="429"/>
      <c r="VXF272" s="429"/>
      <c r="VXG272" s="429"/>
      <c r="VXH272" s="429"/>
      <c r="VXI272" s="429"/>
      <c r="VXJ272" s="429"/>
      <c r="VXK272" s="429"/>
      <c r="VXL272" s="429"/>
      <c r="VXM272" s="432"/>
      <c r="VXN272" s="432"/>
      <c r="VXO272" s="429"/>
      <c r="VXP272" s="429"/>
      <c r="VXQ272" s="429"/>
      <c r="VXR272" s="429"/>
      <c r="VXS272" s="429"/>
      <c r="VXT272" s="429"/>
      <c r="VXU272" s="429"/>
      <c r="VXV272" s="429"/>
      <c r="VXW272" s="429"/>
      <c r="VXX272" s="429"/>
      <c r="VXY272" s="429"/>
      <c r="VXZ272" s="429"/>
      <c r="VYA272" s="429"/>
      <c r="VYB272" s="429"/>
      <c r="VYC272" s="429"/>
      <c r="VYD272" s="429"/>
      <c r="VYE272" s="429"/>
      <c r="VYF272" s="429"/>
      <c r="VYG272" s="429"/>
      <c r="VYH272" s="429"/>
      <c r="VYI272" s="429"/>
      <c r="VYJ272" s="429"/>
      <c r="VYK272" s="429"/>
      <c r="VYL272" s="429"/>
      <c r="VYM272" s="432"/>
      <c r="VYN272" s="432"/>
      <c r="VYO272" s="429"/>
      <c r="VYP272" s="429"/>
      <c r="VYQ272" s="429"/>
      <c r="VYR272" s="429"/>
      <c r="VYS272" s="429"/>
      <c r="VYT272" s="429"/>
      <c r="VYU272" s="429"/>
      <c r="VYV272" s="429"/>
      <c r="VYW272" s="429"/>
      <c r="VYX272" s="429"/>
      <c r="VYY272" s="429"/>
      <c r="VYZ272" s="429"/>
      <c r="VZA272" s="429"/>
      <c r="VZB272" s="429"/>
      <c r="VZC272" s="429"/>
      <c r="VZD272" s="429"/>
      <c r="VZE272" s="429"/>
      <c r="VZF272" s="429"/>
      <c r="VZG272" s="429"/>
      <c r="VZH272" s="429"/>
      <c r="VZI272" s="429"/>
      <c r="VZJ272" s="429"/>
      <c r="VZK272" s="429"/>
      <c r="VZL272" s="429"/>
      <c r="VZM272" s="432"/>
      <c r="VZN272" s="432"/>
      <c r="VZO272" s="429"/>
      <c r="VZP272" s="429"/>
      <c r="VZQ272" s="429"/>
      <c r="VZR272" s="429"/>
      <c r="VZS272" s="429"/>
      <c r="VZT272" s="429"/>
      <c r="VZU272" s="429"/>
      <c r="VZV272" s="429"/>
      <c r="VZW272" s="429"/>
      <c r="VZX272" s="429"/>
      <c r="VZY272" s="429"/>
      <c r="VZZ272" s="429"/>
      <c r="WAA272" s="429"/>
      <c r="WAB272" s="429"/>
      <c r="WAC272" s="429"/>
      <c r="WAD272" s="429"/>
      <c r="WAE272" s="429"/>
      <c r="WAF272" s="429"/>
      <c r="WAG272" s="429"/>
      <c r="WAH272" s="429"/>
      <c r="WAI272" s="429"/>
      <c r="WAJ272" s="429"/>
      <c r="WAK272" s="429"/>
      <c r="WAL272" s="429"/>
      <c r="WAM272" s="432"/>
      <c r="WAN272" s="432"/>
      <c r="WAO272" s="429"/>
      <c r="WAP272" s="429"/>
      <c r="WAQ272" s="429"/>
      <c r="WAR272" s="429"/>
      <c r="WAS272" s="429"/>
      <c r="WAT272" s="429"/>
      <c r="WAU272" s="429"/>
      <c r="WAV272" s="429"/>
      <c r="WAW272" s="429"/>
      <c r="WAX272" s="429"/>
      <c r="WAY272" s="429"/>
      <c r="WAZ272" s="429"/>
      <c r="WBA272" s="429"/>
      <c r="WBB272" s="429"/>
      <c r="WBC272" s="429"/>
      <c r="WBD272" s="429"/>
      <c r="WBE272" s="429"/>
      <c r="WBF272" s="429"/>
      <c r="WBG272" s="429"/>
      <c r="WBH272" s="429"/>
      <c r="WBI272" s="429"/>
      <c r="WBJ272" s="429"/>
      <c r="WBK272" s="429"/>
      <c r="WBL272" s="429"/>
      <c r="WBM272" s="432"/>
      <c r="WBN272" s="432"/>
      <c r="WBO272" s="429"/>
      <c r="WBP272" s="429"/>
      <c r="WBQ272" s="429"/>
      <c r="WBR272" s="429"/>
      <c r="WBS272" s="429"/>
      <c r="WBT272" s="429"/>
      <c r="WBU272" s="429"/>
      <c r="WBV272" s="429"/>
      <c r="WBW272" s="429"/>
      <c r="WBX272" s="429"/>
      <c r="WBY272" s="429"/>
      <c r="WBZ272" s="429"/>
      <c r="WCA272" s="429"/>
      <c r="WCB272" s="429"/>
      <c r="WCC272" s="429"/>
      <c r="WCD272" s="429"/>
      <c r="WCE272" s="429"/>
      <c r="WCF272" s="429"/>
      <c r="WCG272" s="429"/>
      <c r="WCH272" s="429"/>
      <c r="WCI272" s="429"/>
      <c r="WCJ272" s="429"/>
      <c r="WCK272" s="429"/>
      <c r="WCL272" s="429"/>
      <c r="WCM272" s="432"/>
      <c r="WCN272" s="432"/>
      <c r="WCO272" s="429"/>
      <c r="WCP272" s="429"/>
      <c r="WCQ272" s="429"/>
      <c r="WCR272" s="429"/>
      <c r="WCS272" s="429"/>
      <c r="WCT272" s="429"/>
      <c r="WCU272" s="429"/>
      <c r="WCV272" s="429"/>
      <c r="WCW272" s="429"/>
      <c r="WCX272" s="429"/>
      <c r="WCY272" s="429"/>
      <c r="WCZ272" s="429"/>
      <c r="WDA272" s="429"/>
      <c r="WDB272" s="429"/>
      <c r="WDC272" s="429"/>
      <c r="WDD272" s="429"/>
      <c r="WDE272" s="429"/>
      <c r="WDF272" s="429"/>
      <c r="WDG272" s="429"/>
      <c r="WDH272" s="429"/>
      <c r="WDI272" s="429"/>
      <c r="WDJ272" s="429"/>
      <c r="WDK272" s="429"/>
      <c r="WDL272" s="429"/>
      <c r="WDM272" s="432"/>
      <c r="WDN272" s="432"/>
      <c r="WDO272" s="429"/>
      <c r="WDP272" s="429"/>
      <c r="WDQ272" s="429"/>
      <c r="WDR272" s="429"/>
      <c r="WDS272" s="429"/>
      <c r="WDT272" s="429"/>
      <c r="WDU272" s="429"/>
      <c r="WDV272" s="429"/>
      <c r="WDW272" s="429"/>
      <c r="WDX272" s="429"/>
      <c r="WDY272" s="429"/>
      <c r="WDZ272" s="429"/>
      <c r="WEA272" s="429"/>
      <c r="WEB272" s="429"/>
      <c r="WEC272" s="429"/>
      <c r="WED272" s="429"/>
      <c r="WEE272" s="429"/>
      <c r="WEF272" s="429"/>
      <c r="WEG272" s="429"/>
      <c r="WEH272" s="429"/>
      <c r="WEI272" s="429"/>
      <c r="WEJ272" s="429"/>
      <c r="WEK272" s="429"/>
      <c r="WEL272" s="429"/>
      <c r="WEM272" s="432"/>
      <c r="WEN272" s="432"/>
      <c r="WEO272" s="429"/>
      <c r="WEP272" s="429"/>
      <c r="WEQ272" s="429"/>
      <c r="WER272" s="429"/>
      <c r="WES272" s="429"/>
      <c r="WET272" s="429"/>
      <c r="WEU272" s="429"/>
      <c r="WEV272" s="429"/>
      <c r="WEW272" s="429"/>
      <c r="WEX272" s="429"/>
      <c r="WEY272" s="429"/>
      <c r="WEZ272" s="429"/>
      <c r="WFA272" s="429"/>
      <c r="WFB272" s="429"/>
      <c r="WFC272" s="429"/>
      <c r="WFD272" s="429"/>
      <c r="WFE272" s="429"/>
      <c r="WFF272" s="429"/>
      <c r="WFG272" s="429"/>
      <c r="WFH272" s="429"/>
      <c r="WFI272" s="429"/>
      <c r="WFJ272" s="429"/>
      <c r="WFK272" s="429"/>
      <c r="WFL272" s="429"/>
      <c r="WFM272" s="432"/>
      <c r="WFN272" s="432"/>
      <c r="WFO272" s="429"/>
      <c r="WFP272" s="429"/>
      <c r="WFQ272" s="429"/>
      <c r="WFR272" s="429"/>
      <c r="WFS272" s="429"/>
      <c r="WFT272" s="429"/>
      <c r="WFU272" s="429"/>
      <c r="WFV272" s="429"/>
      <c r="WFW272" s="429"/>
      <c r="WFX272" s="429"/>
      <c r="WFY272" s="429"/>
      <c r="WFZ272" s="429"/>
      <c r="WGA272" s="429"/>
      <c r="WGB272" s="429"/>
      <c r="WGC272" s="429"/>
      <c r="WGD272" s="429"/>
      <c r="WGE272" s="429"/>
      <c r="WGF272" s="429"/>
      <c r="WGG272" s="429"/>
      <c r="WGH272" s="429"/>
      <c r="WGI272" s="429"/>
      <c r="WGJ272" s="429"/>
      <c r="WGK272" s="429"/>
      <c r="WGL272" s="429"/>
      <c r="WGM272" s="432"/>
      <c r="WGN272" s="432"/>
      <c r="WGO272" s="429"/>
      <c r="WGP272" s="429"/>
      <c r="WGQ272" s="429"/>
      <c r="WGR272" s="429"/>
      <c r="WGS272" s="429"/>
      <c r="WGT272" s="429"/>
      <c r="WGU272" s="429"/>
      <c r="WGV272" s="429"/>
      <c r="WGW272" s="429"/>
      <c r="WGX272" s="429"/>
      <c r="WGY272" s="429"/>
      <c r="WGZ272" s="429"/>
      <c r="WHA272" s="429"/>
      <c r="WHB272" s="429"/>
      <c r="WHC272" s="429"/>
      <c r="WHD272" s="429"/>
      <c r="WHE272" s="429"/>
      <c r="WHF272" s="429"/>
      <c r="WHG272" s="429"/>
      <c r="WHH272" s="429"/>
      <c r="WHI272" s="429"/>
      <c r="WHJ272" s="429"/>
      <c r="WHK272" s="429"/>
      <c r="WHL272" s="429"/>
      <c r="WHM272" s="432"/>
      <c r="WHN272" s="432"/>
      <c r="WHO272" s="429"/>
      <c r="WHP272" s="429"/>
      <c r="WHQ272" s="429"/>
      <c r="WHR272" s="429"/>
      <c r="WHS272" s="429"/>
      <c r="WHT272" s="429"/>
      <c r="WHU272" s="429"/>
      <c r="WHV272" s="429"/>
      <c r="WHW272" s="429"/>
      <c r="WHX272" s="429"/>
      <c r="WHY272" s="429"/>
      <c r="WHZ272" s="429"/>
      <c r="WIA272" s="429"/>
      <c r="WIB272" s="429"/>
      <c r="WIC272" s="429"/>
      <c r="WID272" s="429"/>
      <c r="WIE272" s="429"/>
      <c r="WIF272" s="429"/>
      <c r="WIG272" s="429"/>
      <c r="WIH272" s="429"/>
      <c r="WII272" s="429"/>
      <c r="WIJ272" s="429"/>
      <c r="WIK272" s="429"/>
      <c r="WIL272" s="429"/>
      <c r="WIM272" s="432"/>
      <c r="WIN272" s="432"/>
      <c r="WIO272" s="429"/>
      <c r="WIP272" s="429"/>
      <c r="WIQ272" s="429"/>
      <c r="WIR272" s="429"/>
      <c r="WIS272" s="429"/>
      <c r="WIT272" s="429"/>
      <c r="WIU272" s="429"/>
      <c r="WIV272" s="429"/>
      <c r="WIW272" s="429"/>
      <c r="WIX272" s="429"/>
      <c r="WIY272" s="429"/>
      <c r="WIZ272" s="429"/>
      <c r="WJA272" s="429"/>
      <c r="WJB272" s="429"/>
      <c r="WJC272" s="429"/>
      <c r="WJD272" s="429"/>
      <c r="WJE272" s="429"/>
      <c r="WJF272" s="429"/>
      <c r="WJG272" s="429"/>
      <c r="WJH272" s="429"/>
      <c r="WJI272" s="429"/>
      <c r="WJJ272" s="429"/>
      <c r="WJK272" s="429"/>
      <c r="WJL272" s="429"/>
      <c r="WJM272" s="432"/>
      <c r="WJN272" s="432"/>
      <c r="WJO272" s="429"/>
      <c r="WJP272" s="429"/>
      <c r="WJQ272" s="429"/>
      <c r="WJR272" s="429"/>
      <c r="WJS272" s="429"/>
      <c r="WJT272" s="429"/>
      <c r="WJU272" s="429"/>
      <c r="WJV272" s="429"/>
      <c r="WJW272" s="429"/>
      <c r="WJX272" s="429"/>
      <c r="WJY272" s="429"/>
      <c r="WJZ272" s="429"/>
      <c r="WKA272" s="429"/>
      <c r="WKB272" s="429"/>
      <c r="WKC272" s="429"/>
      <c r="WKD272" s="429"/>
      <c r="WKE272" s="429"/>
      <c r="WKF272" s="429"/>
      <c r="WKG272" s="429"/>
      <c r="WKH272" s="429"/>
      <c r="WKI272" s="429"/>
      <c r="WKJ272" s="429"/>
      <c r="WKK272" s="429"/>
      <c r="WKL272" s="429"/>
      <c r="WKM272" s="432"/>
      <c r="WKN272" s="432"/>
      <c r="WKO272" s="429"/>
      <c r="WKP272" s="429"/>
      <c r="WKQ272" s="429"/>
      <c r="WKR272" s="429"/>
      <c r="WKS272" s="429"/>
      <c r="WKT272" s="429"/>
      <c r="WKU272" s="429"/>
      <c r="WKV272" s="429"/>
      <c r="WKW272" s="429"/>
      <c r="WKX272" s="429"/>
      <c r="WKY272" s="429"/>
      <c r="WKZ272" s="429"/>
      <c r="WLA272" s="429"/>
      <c r="WLB272" s="429"/>
      <c r="WLC272" s="429"/>
      <c r="WLD272" s="429"/>
      <c r="WLE272" s="429"/>
      <c r="WLF272" s="429"/>
      <c r="WLG272" s="429"/>
      <c r="WLH272" s="429"/>
      <c r="WLI272" s="429"/>
      <c r="WLJ272" s="429"/>
      <c r="WLK272" s="429"/>
      <c r="WLL272" s="429"/>
      <c r="WLM272" s="432"/>
      <c r="WLN272" s="432"/>
      <c r="WLO272" s="429"/>
      <c r="WLP272" s="429"/>
      <c r="WLQ272" s="429"/>
      <c r="WLR272" s="429"/>
      <c r="WLS272" s="429"/>
      <c r="WLT272" s="429"/>
      <c r="WLU272" s="429"/>
      <c r="WLV272" s="429"/>
      <c r="WLW272" s="429"/>
      <c r="WLX272" s="429"/>
      <c r="WLY272" s="429"/>
      <c r="WLZ272" s="429"/>
      <c r="WMA272" s="429"/>
      <c r="WMB272" s="429"/>
      <c r="WMC272" s="429"/>
      <c r="WMD272" s="429"/>
      <c r="WME272" s="429"/>
      <c r="WMF272" s="429"/>
      <c r="WMG272" s="429"/>
      <c r="WMH272" s="429"/>
      <c r="WMI272" s="429"/>
      <c r="WMJ272" s="429"/>
      <c r="WMK272" s="429"/>
      <c r="WML272" s="429"/>
      <c r="WMM272" s="432"/>
      <c r="WMN272" s="432"/>
      <c r="WMO272" s="429"/>
      <c r="WMP272" s="429"/>
      <c r="WMQ272" s="429"/>
      <c r="WMR272" s="429"/>
      <c r="WMS272" s="429"/>
      <c r="WMT272" s="429"/>
      <c r="WMU272" s="429"/>
      <c r="WMV272" s="429"/>
      <c r="WMW272" s="429"/>
      <c r="WMX272" s="429"/>
      <c r="WMY272" s="429"/>
      <c r="WMZ272" s="429"/>
      <c r="WNA272" s="429"/>
      <c r="WNB272" s="429"/>
      <c r="WNC272" s="429"/>
      <c r="WND272" s="429"/>
      <c r="WNE272" s="429"/>
      <c r="WNF272" s="429"/>
      <c r="WNG272" s="429"/>
      <c r="WNH272" s="429"/>
      <c r="WNI272" s="429"/>
      <c r="WNJ272" s="429"/>
      <c r="WNK272" s="429"/>
      <c r="WNL272" s="429"/>
      <c r="WNM272" s="432"/>
      <c r="WNN272" s="432"/>
      <c r="WNO272" s="429"/>
      <c r="WNP272" s="429"/>
      <c r="WNQ272" s="429"/>
      <c r="WNR272" s="429"/>
      <c r="WNS272" s="429"/>
      <c r="WNT272" s="429"/>
      <c r="WNU272" s="429"/>
      <c r="WNV272" s="429"/>
      <c r="WNW272" s="429"/>
      <c r="WNX272" s="429"/>
      <c r="WNY272" s="429"/>
      <c r="WNZ272" s="429"/>
      <c r="WOA272" s="429"/>
      <c r="WOB272" s="429"/>
      <c r="WOC272" s="429"/>
      <c r="WOD272" s="429"/>
      <c r="WOE272" s="429"/>
      <c r="WOF272" s="429"/>
      <c r="WOG272" s="429"/>
      <c r="WOH272" s="429"/>
      <c r="WOI272" s="429"/>
      <c r="WOJ272" s="429"/>
      <c r="WOK272" s="429"/>
      <c r="WOL272" s="429"/>
      <c r="WOM272" s="432"/>
      <c r="WON272" s="432"/>
      <c r="WOO272" s="429"/>
      <c r="WOP272" s="429"/>
      <c r="WOQ272" s="429"/>
      <c r="WOR272" s="429"/>
      <c r="WOS272" s="429"/>
      <c r="WOT272" s="429"/>
      <c r="WOU272" s="429"/>
      <c r="WOV272" s="429"/>
      <c r="WOW272" s="429"/>
      <c r="WOX272" s="429"/>
      <c r="WOY272" s="429"/>
      <c r="WOZ272" s="429"/>
      <c r="WPA272" s="429"/>
      <c r="WPB272" s="429"/>
      <c r="WPC272" s="429"/>
      <c r="WPD272" s="429"/>
      <c r="WPE272" s="429"/>
      <c r="WPF272" s="429"/>
      <c r="WPG272" s="429"/>
      <c r="WPH272" s="429"/>
      <c r="WPI272" s="429"/>
      <c r="WPJ272" s="429"/>
      <c r="WPK272" s="429"/>
      <c r="WPL272" s="429"/>
      <c r="WPM272" s="432"/>
      <c r="WPN272" s="432"/>
      <c r="WPO272" s="429"/>
      <c r="WPP272" s="429"/>
      <c r="WPQ272" s="429"/>
      <c r="WPR272" s="429"/>
      <c r="WPS272" s="429"/>
      <c r="WPT272" s="429"/>
      <c r="WPU272" s="429"/>
      <c r="WPV272" s="429"/>
      <c r="WPW272" s="429"/>
      <c r="WPX272" s="429"/>
      <c r="WPY272" s="429"/>
      <c r="WPZ272" s="429"/>
      <c r="WQA272" s="429"/>
      <c r="WQB272" s="429"/>
      <c r="WQC272" s="429"/>
      <c r="WQD272" s="429"/>
      <c r="WQE272" s="429"/>
      <c r="WQF272" s="429"/>
      <c r="WQG272" s="429"/>
      <c r="WQH272" s="429"/>
      <c r="WQI272" s="429"/>
      <c r="WQJ272" s="429"/>
      <c r="WQK272" s="429"/>
      <c r="WQL272" s="429"/>
      <c r="WQM272" s="432"/>
      <c r="WQN272" s="432"/>
      <c r="WQO272" s="429"/>
      <c r="WQP272" s="429"/>
      <c r="WQQ272" s="429"/>
      <c r="WQR272" s="429"/>
      <c r="WQS272" s="429"/>
      <c r="WQT272" s="429"/>
      <c r="WQU272" s="429"/>
      <c r="WQV272" s="429"/>
      <c r="WQW272" s="429"/>
      <c r="WQX272" s="429"/>
      <c r="WQY272" s="429"/>
      <c r="WQZ272" s="429"/>
      <c r="WRA272" s="429"/>
      <c r="WRB272" s="429"/>
      <c r="WRC272" s="429"/>
      <c r="WRD272" s="429"/>
      <c r="WRE272" s="429"/>
      <c r="WRF272" s="429"/>
      <c r="WRG272" s="429"/>
      <c r="WRH272" s="429"/>
      <c r="WRI272" s="429"/>
      <c r="WRJ272" s="429"/>
      <c r="WRK272" s="429"/>
      <c r="WRL272" s="429"/>
      <c r="WRM272" s="432"/>
      <c r="WRN272" s="432"/>
      <c r="WRO272" s="429"/>
      <c r="WRP272" s="429"/>
      <c r="WRQ272" s="429"/>
      <c r="WRR272" s="429"/>
      <c r="WRS272" s="429"/>
      <c r="WRT272" s="429"/>
      <c r="WRU272" s="429"/>
      <c r="WRV272" s="429"/>
      <c r="WRW272" s="429"/>
      <c r="WRX272" s="429"/>
      <c r="WRY272" s="429"/>
      <c r="WRZ272" s="429"/>
      <c r="WSA272" s="429"/>
      <c r="WSB272" s="429"/>
      <c r="WSC272" s="429"/>
      <c r="WSD272" s="429"/>
      <c r="WSE272" s="429"/>
      <c r="WSF272" s="429"/>
      <c r="WSG272" s="429"/>
      <c r="WSH272" s="429"/>
      <c r="WSI272" s="429"/>
      <c r="WSJ272" s="429"/>
      <c r="WSK272" s="429"/>
      <c r="WSL272" s="429"/>
      <c r="WSM272" s="432"/>
      <c r="WSN272" s="432"/>
      <c r="WSO272" s="429"/>
      <c r="WSP272" s="429"/>
      <c r="WSQ272" s="429"/>
      <c r="WSR272" s="429"/>
      <c r="WSS272" s="429"/>
      <c r="WST272" s="429"/>
      <c r="WSU272" s="429"/>
      <c r="WSV272" s="429"/>
      <c r="WSW272" s="429"/>
      <c r="WSX272" s="429"/>
      <c r="WSY272" s="429"/>
      <c r="WSZ272" s="429"/>
      <c r="WTA272" s="429"/>
      <c r="WTB272" s="429"/>
      <c r="WTC272" s="429"/>
      <c r="WTD272" s="429"/>
      <c r="WTE272" s="429"/>
      <c r="WTF272" s="429"/>
      <c r="WTG272" s="429"/>
      <c r="WTH272" s="429"/>
      <c r="WTI272" s="429"/>
      <c r="WTJ272" s="429"/>
      <c r="WTK272" s="429"/>
      <c r="WTL272" s="429"/>
      <c r="WTM272" s="432"/>
      <c r="WTN272" s="432"/>
      <c r="WTO272" s="429"/>
      <c r="WTP272" s="429"/>
      <c r="WTQ272" s="429"/>
      <c r="WTR272" s="429"/>
      <c r="WTS272" s="429"/>
      <c r="WTT272" s="429"/>
      <c r="WTU272" s="429"/>
      <c r="WTV272" s="429"/>
      <c r="WTW272" s="429"/>
      <c r="WTX272" s="429"/>
      <c r="WTY272" s="429"/>
      <c r="WTZ272" s="429"/>
      <c r="WUA272" s="429"/>
      <c r="WUB272" s="429"/>
      <c r="WUC272" s="429"/>
      <c r="WUD272" s="429"/>
      <c r="WUE272" s="429"/>
      <c r="WUF272" s="429"/>
      <c r="WUG272" s="429"/>
      <c r="WUH272" s="429"/>
      <c r="WUI272" s="429"/>
      <c r="WUJ272" s="429"/>
      <c r="WUK272" s="429"/>
      <c r="WUL272" s="429"/>
      <c r="WUM272" s="432"/>
      <c r="WUN272" s="432"/>
      <c r="WUO272" s="429"/>
      <c r="WUP272" s="429"/>
      <c r="WUQ272" s="429"/>
      <c r="WUR272" s="429"/>
      <c r="WUS272" s="429"/>
      <c r="WUT272" s="429"/>
      <c r="WUU272" s="429"/>
      <c r="WUV272" s="429"/>
      <c r="WUW272" s="429"/>
      <c r="WUX272" s="429"/>
      <c r="WUY272" s="429"/>
      <c r="WUZ272" s="429"/>
      <c r="WVA272" s="429"/>
      <c r="WVB272" s="429"/>
      <c r="WVC272" s="429"/>
      <c r="WVD272" s="429"/>
      <c r="WVE272" s="429"/>
      <c r="WVF272" s="429"/>
      <c r="WVG272" s="429"/>
      <c r="WVH272" s="429"/>
      <c r="WVI272" s="429"/>
      <c r="WVJ272" s="429"/>
      <c r="WVK272" s="429"/>
      <c r="WVL272" s="429"/>
      <c r="WVM272" s="432"/>
      <c r="WVN272" s="432"/>
      <c r="WVO272" s="429"/>
      <c r="WVP272" s="429"/>
      <c r="WVQ272" s="429"/>
      <c r="WVR272" s="429"/>
      <c r="WVS272" s="429"/>
      <c r="WVT272" s="429"/>
      <c r="WVU272" s="429"/>
      <c r="WVV272" s="429"/>
      <c r="WVW272" s="429"/>
      <c r="WVX272" s="429"/>
      <c r="WVY272" s="429"/>
      <c r="WVZ272" s="429"/>
      <c r="WWA272" s="429"/>
      <c r="WWB272" s="429"/>
      <c r="WWC272" s="429"/>
      <c r="WWD272" s="429"/>
      <c r="WWE272" s="429"/>
      <c r="WWF272" s="429"/>
      <c r="WWG272" s="429"/>
      <c r="WWH272" s="429"/>
      <c r="WWI272" s="429"/>
      <c r="WWJ272" s="429"/>
      <c r="WWK272" s="429"/>
      <c r="WWL272" s="429"/>
      <c r="WWM272" s="432"/>
      <c r="WWN272" s="432"/>
      <c r="WWO272" s="429"/>
      <c r="WWP272" s="429"/>
      <c r="WWQ272" s="429"/>
      <c r="WWR272" s="429"/>
      <c r="WWS272" s="429"/>
      <c r="WWT272" s="429"/>
      <c r="WWU272" s="429"/>
      <c r="WWV272" s="429"/>
      <c r="WWW272" s="429"/>
      <c r="WWX272" s="429"/>
      <c r="WWY272" s="429"/>
      <c r="WWZ272" s="429"/>
      <c r="WXA272" s="429"/>
      <c r="WXB272" s="429"/>
      <c r="WXC272" s="429"/>
      <c r="WXD272" s="429"/>
      <c r="WXE272" s="429"/>
      <c r="WXF272" s="429"/>
      <c r="WXG272" s="429"/>
      <c r="WXH272" s="429"/>
      <c r="WXI272" s="429"/>
      <c r="WXJ272" s="429"/>
      <c r="WXK272" s="429"/>
      <c r="WXL272" s="429"/>
      <c r="WXM272" s="432"/>
      <c r="WXN272" s="432"/>
      <c r="WXO272" s="429"/>
      <c r="WXP272" s="429"/>
      <c r="WXQ272" s="429"/>
      <c r="WXR272" s="429"/>
      <c r="WXS272" s="429"/>
      <c r="WXT272" s="429"/>
      <c r="WXU272" s="429"/>
      <c r="WXV272" s="429"/>
      <c r="WXW272" s="429"/>
      <c r="WXX272" s="429"/>
      <c r="WXY272" s="429"/>
      <c r="WXZ272" s="429"/>
      <c r="WYA272" s="429"/>
      <c r="WYB272" s="429"/>
      <c r="WYC272" s="429"/>
      <c r="WYD272" s="429"/>
      <c r="WYE272" s="429"/>
      <c r="WYF272" s="429"/>
      <c r="WYG272" s="429"/>
      <c r="WYH272" s="429"/>
      <c r="WYI272" s="429"/>
      <c r="WYJ272" s="429"/>
      <c r="WYK272" s="429"/>
      <c r="WYL272" s="429"/>
      <c r="WYM272" s="432"/>
      <c r="WYN272" s="432"/>
      <c r="WYO272" s="429"/>
      <c r="WYP272" s="429"/>
      <c r="WYQ272" s="429"/>
      <c r="WYR272" s="429"/>
      <c r="WYS272" s="429"/>
      <c r="WYT272" s="429"/>
      <c r="WYU272" s="429"/>
      <c r="WYV272" s="429"/>
      <c r="WYW272" s="429"/>
      <c r="WYX272" s="429"/>
      <c r="WYY272" s="429"/>
      <c r="WYZ272" s="429"/>
      <c r="WZA272" s="429"/>
      <c r="WZB272" s="429"/>
      <c r="WZC272" s="429"/>
      <c r="WZD272" s="429"/>
      <c r="WZE272" s="429"/>
      <c r="WZF272" s="429"/>
      <c r="WZG272" s="429"/>
      <c r="WZH272" s="429"/>
      <c r="WZI272" s="429"/>
      <c r="WZJ272" s="429"/>
      <c r="WZK272" s="429"/>
      <c r="WZL272" s="429"/>
      <c r="WZM272" s="432"/>
      <c r="WZN272" s="432"/>
      <c r="WZO272" s="429"/>
      <c r="WZP272" s="429"/>
      <c r="WZQ272" s="429"/>
      <c r="WZR272" s="429"/>
      <c r="WZS272" s="429"/>
      <c r="WZT272" s="429"/>
      <c r="WZU272" s="429"/>
      <c r="WZV272" s="429"/>
      <c r="WZW272" s="429"/>
      <c r="WZX272" s="429"/>
      <c r="WZY272" s="429"/>
      <c r="WZZ272" s="429"/>
      <c r="XAA272" s="429"/>
      <c r="XAB272" s="429"/>
      <c r="XAC272" s="429"/>
      <c r="XAD272" s="429"/>
      <c r="XAE272" s="429"/>
      <c r="XAF272" s="429"/>
      <c r="XAG272" s="429"/>
      <c r="XAH272" s="429"/>
      <c r="XAI272" s="429"/>
      <c r="XAJ272" s="429"/>
      <c r="XAK272" s="429"/>
      <c r="XAL272" s="429"/>
      <c r="XAM272" s="432"/>
      <c r="XAN272" s="432"/>
      <c r="XAO272" s="429"/>
      <c r="XAP272" s="429"/>
      <c r="XAQ272" s="429"/>
      <c r="XAR272" s="429"/>
      <c r="XAS272" s="429"/>
      <c r="XAT272" s="429"/>
      <c r="XAU272" s="429"/>
      <c r="XAV272" s="429"/>
      <c r="XAW272" s="429"/>
      <c r="XAX272" s="429"/>
      <c r="XAY272" s="429"/>
    </row>
    <row r="273" spans="1:16275" ht="7.5" customHeight="1" x14ac:dyDescent="0.25">
      <c r="A273" s="418" t="s">
        <v>585</v>
      </c>
      <c r="B273" s="420" t="str">
        <f>'12 - Sede de Apoio Cananéia'!C64</f>
        <v>Rampa e Mobiliário</v>
      </c>
      <c r="C273" s="67"/>
      <c r="D273" s="68"/>
      <c r="E273" s="68"/>
      <c r="F273" s="69"/>
      <c r="G273" s="67"/>
      <c r="H273" s="68"/>
      <c r="I273" s="68"/>
      <c r="J273" s="69"/>
      <c r="K273" s="67"/>
      <c r="L273" s="68"/>
      <c r="M273" s="68"/>
      <c r="N273" s="69"/>
      <c r="O273" s="399"/>
      <c r="P273" s="397"/>
      <c r="Q273" s="397"/>
      <c r="R273" s="398"/>
      <c r="S273" s="67"/>
      <c r="T273" s="68"/>
      <c r="U273" s="68"/>
      <c r="V273" s="69"/>
      <c r="W273" s="67"/>
      <c r="X273" s="68"/>
      <c r="Y273" s="68"/>
      <c r="Z273" s="69"/>
      <c r="AA273" s="67"/>
      <c r="AB273" s="68"/>
      <c r="AC273" s="68"/>
      <c r="AD273" s="69"/>
      <c r="AE273" s="399"/>
      <c r="AF273" s="397"/>
      <c r="AG273" s="397"/>
      <c r="AH273" s="398"/>
      <c r="AI273" s="67"/>
      <c r="AJ273" s="68"/>
      <c r="AK273" s="68"/>
      <c r="AL273" s="69"/>
      <c r="AM273" s="490">
        <f>'12 - Sede de Apoio Cananéia'!I64</f>
        <v>13557.744999999999</v>
      </c>
      <c r="AN273" s="427">
        <f>AM273/AM259</f>
        <v>0.10841143593439712</v>
      </c>
    </row>
    <row r="274" spans="1:16275" x14ac:dyDescent="0.25">
      <c r="A274" s="419"/>
      <c r="B274" s="421"/>
      <c r="C274" s="422"/>
      <c r="D274" s="423"/>
      <c r="E274" s="423"/>
      <c r="F274" s="424"/>
      <c r="G274" s="422"/>
      <c r="H274" s="423"/>
      <c r="I274" s="423"/>
      <c r="J274" s="424"/>
      <c r="K274" s="422"/>
      <c r="L274" s="423"/>
      <c r="M274" s="423"/>
      <c r="N274" s="424"/>
      <c r="O274" s="422">
        <f>AM273/2</f>
        <v>6778.8724999999995</v>
      </c>
      <c r="P274" s="423"/>
      <c r="Q274" s="423"/>
      <c r="R274" s="424"/>
      <c r="S274" s="422"/>
      <c r="T274" s="423"/>
      <c r="U274" s="423"/>
      <c r="V274" s="424"/>
      <c r="W274" s="422"/>
      <c r="X274" s="423"/>
      <c r="Y274" s="423"/>
      <c r="Z274" s="424"/>
      <c r="AA274" s="422"/>
      <c r="AB274" s="423"/>
      <c r="AC274" s="423"/>
      <c r="AD274" s="424"/>
      <c r="AE274" s="422">
        <f>AM273/2</f>
        <v>6778.8724999999995</v>
      </c>
      <c r="AF274" s="423"/>
      <c r="AG274" s="423"/>
      <c r="AH274" s="424"/>
      <c r="AI274" s="422"/>
      <c r="AJ274" s="423"/>
      <c r="AK274" s="423"/>
      <c r="AL274" s="424"/>
      <c r="AM274" s="491"/>
      <c r="AN274" s="428"/>
    </row>
    <row r="275" spans="1:16275" s="224" customFormat="1" ht="7.5" customHeight="1" x14ac:dyDescent="0.25">
      <c r="A275" s="418" t="s">
        <v>586</v>
      </c>
      <c r="B275" s="420" t="str">
        <f>'12 - Sede de Apoio Cananéia'!C76</f>
        <v>Limpeza</v>
      </c>
      <c r="C275" s="67"/>
      <c r="D275" s="68"/>
      <c r="E275" s="68"/>
      <c r="F275" s="69"/>
      <c r="G275" s="67"/>
      <c r="H275" s="68"/>
      <c r="I275" s="68"/>
      <c r="J275" s="69"/>
      <c r="K275" s="67"/>
      <c r="L275" s="68"/>
      <c r="M275" s="68"/>
      <c r="N275" s="69"/>
      <c r="O275" s="67"/>
      <c r="P275" s="68"/>
      <c r="Q275" s="68"/>
      <c r="R275" s="69"/>
      <c r="S275" s="67"/>
      <c r="T275" s="68"/>
      <c r="U275" s="68"/>
      <c r="V275" s="69"/>
      <c r="W275" s="67"/>
      <c r="X275" s="68"/>
      <c r="Y275" s="68"/>
      <c r="Z275" s="69"/>
      <c r="AA275" s="67"/>
      <c r="AB275" s="68"/>
      <c r="AC275" s="68"/>
      <c r="AD275" s="69"/>
      <c r="AE275" s="67"/>
      <c r="AF275" s="68"/>
      <c r="AG275" s="68"/>
      <c r="AH275" s="69"/>
      <c r="AI275" s="67"/>
      <c r="AJ275" s="68"/>
      <c r="AK275" s="397"/>
      <c r="AL275" s="398"/>
      <c r="AM275" s="500">
        <f>'12 - Sede de Apoio Cananéia'!I76</f>
        <v>3082.3599999999997</v>
      </c>
      <c r="AN275" s="427">
        <f>AM275/AM259</f>
        <v>2.4647393328813036E-2</v>
      </c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/>
      <c r="BK275" s="125"/>
      <c r="BL275" s="125"/>
      <c r="BM275" s="432"/>
      <c r="BN275" s="432"/>
      <c r="BO275" s="125"/>
      <c r="BP275" s="125"/>
      <c r="BQ275" s="125"/>
      <c r="BR275" s="125"/>
      <c r="BS275" s="125"/>
      <c r="BT275" s="125"/>
      <c r="BU275" s="125"/>
      <c r="BV275" s="125"/>
      <c r="BW275" s="125"/>
      <c r="BX275" s="125"/>
      <c r="BY275" s="125"/>
      <c r="BZ275" s="125"/>
      <c r="CA275" s="125"/>
      <c r="CB275" s="125"/>
      <c r="CC275" s="125"/>
      <c r="CD275" s="125"/>
      <c r="CE275" s="125"/>
      <c r="CF275" s="125"/>
      <c r="CG275" s="125"/>
      <c r="CH275" s="125"/>
      <c r="CI275" s="125"/>
      <c r="CJ275" s="125"/>
      <c r="CK275" s="125"/>
      <c r="CL275" s="125"/>
      <c r="CM275" s="432"/>
      <c r="CN275" s="432"/>
      <c r="CO275" s="125"/>
      <c r="CP275" s="125"/>
      <c r="CQ275" s="125"/>
      <c r="CR275" s="125"/>
      <c r="CS275" s="125"/>
      <c r="CT275" s="125"/>
      <c r="CU275" s="125"/>
      <c r="CV275" s="125"/>
      <c r="CW275" s="125"/>
      <c r="CX275" s="125"/>
      <c r="CY275" s="125"/>
      <c r="CZ275" s="125"/>
      <c r="DA275" s="125"/>
      <c r="DB275" s="125"/>
      <c r="DC275" s="125"/>
      <c r="DD275" s="125"/>
      <c r="DE275" s="125"/>
      <c r="DF275" s="125"/>
      <c r="DG275" s="125"/>
      <c r="DH275" s="125"/>
      <c r="DI275" s="125"/>
      <c r="DJ275" s="125"/>
      <c r="DK275" s="125"/>
      <c r="DL275" s="125"/>
      <c r="DM275" s="432"/>
      <c r="DN275" s="432"/>
      <c r="DO275" s="125"/>
      <c r="DP275" s="125"/>
      <c r="DQ275" s="125"/>
      <c r="DR275" s="125"/>
      <c r="DS275" s="125"/>
      <c r="DT275" s="125"/>
      <c r="DU275" s="125"/>
      <c r="DV275" s="125"/>
      <c r="DW275" s="125"/>
      <c r="DX275" s="125"/>
      <c r="DY275" s="125"/>
      <c r="DZ275" s="125"/>
      <c r="EA275" s="125"/>
      <c r="EB275" s="125"/>
      <c r="EC275" s="125"/>
      <c r="ED275" s="125"/>
      <c r="EE275" s="125"/>
      <c r="EF275" s="125"/>
      <c r="EG275" s="125"/>
      <c r="EH275" s="125"/>
      <c r="EI275" s="125"/>
      <c r="EJ275" s="125"/>
      <c r="EK275" s="125"/>
      <c r="EL275" s="125"/>
      <c r="EM275" s="432"/>
      <c r="EN275" s="432"/>
      <c r="EO275" s="125"/>
      <c r="EP275" s="125"/>
      <c r="EQ275" s="125"/>
      <c r="ER275" s="125"/>
      <c r="ES275" s="125"/>
      <c r="ET275" s="125"/>
      <c r="EU275" s="125"/>
      <c r="EV275" s="125"/>
      <c r="EW275" s="125"/>
      <c r="EX275" s="125"/>
      <c r="EY275" s="125"/>
      <c r="EZ275" s="125"/>
      <c r="FA275" s="125"/>
      <c r="FB275" s="125"/>
      <c r="FC275" s="125"/>
      <c r="FD275" s="125"/>
      <c r="FE275" s="125"/>
      <c r="FF275" s="125"/>
      <c r="FG275" s="125"/>
      <c r="FH275" s="125"/>
      <c r="FI275" s="125"/>
      <c r="FJ275" s="125"/>
      <c r="FK275" s="125"/>
      <c r="FL275" s="125"/>
      <c r="FM275" s="432"/>
      <c r="FN275" s="432"/>
      <c r="FO275" s="125"/>
      <c r="FP275" s="125"/>
      <c r="FQ275" s="125"/>
      <c r="FR275" s="125"/>
      <c r="FS275" s="125"/>
      <c r="FT275" s="125"/>
      <c r="FU275" s="125"/>
      <c r="FV275" s="125"/>
      <c r="FW275" s="125"/>
      <c r="FX275" s="125"/>
      <c r="FY275" s="125"/>
      <c r="FZ275" s="125"/>
      <c r="GA275" s="125"/>
      <c r="GB275" s="125"/>
      <c r="GC275" s="125"/>
      <c r="GD275" s="125"/>
      <c r="GE275" s="125"/>
      <c r="GF275" s="125"/>
      <c r="GG275" s="125"/>
      <c r="GH275" s="125"/>
      <c r="GI275" s="125"/>
      <c r="GJ275" s="125"/>
      <c r="GK275" s="125"/>
      <c r="GL275" s="125"/>
      <c r="GM275" s="432"/>
      <c r="GN275" s="432"/>
      <c r="GO275" s="125"/>
      <c r="GP275" s="125"/>
      <c r="GQ275" s="125"/>
      <c r="GR275" s="125"/>
      <c r="GS275" s="125"/>
      <c r="GT275" s="125"/>
      <c r="GU275" s="125"/>
      <c r="GV275" s="125"/>
      <c r="GW275" s="125"/>
      <c r="GX275" s="125"/>
      <c r="GY275" s="125"/>
      <c r="GZ275" s="125"/>
      <c r="HA275" s="125"/>
      <c r="HB275" s="125"/>
      <c r="HC275" s="125"/>
      <c r="HD275" s="125"/>
      <c r="HE275" s="125"/>
      <c r="HF275" s="125"/>
      <c r="HG275" s="125"/>
      <c r="HH275" s="125"/>
      <c r="HI275" s="125"/>
      <c r="HJ275" s="125"/>
      <c r="HK275" s="125"/>
      <c r="HL275" s="125"/>
      <c r="HM275" s="432"/>
      <c r="HN275" s="432"/>
      <c r="HO275" s="125"/>
      <c r="HP275" s="125"/>
      <c r="HQ275" s="125"/>
      <c r="HR275" s="125"/>
      <c r="HS275" s="125"/>
      <c r="HT275" s="125"/>
      <c r="HU275" s="125"/>
      <c r="HV275" s="125"/>
      <c r="HW275" s="125"/>
      <c r="HX275" s="125"/>
      <c r="HY275" s="125"/>
      <c r="HZ275" s="125"/>
      <c r="IA275" s="125"/>
      <c r="IB275" s="125"/>
      <c r="IC275" s="125"/>
      <c r="ID275" s="125"/>
      <c r="IE275" s="125"/>
      <c r="IF275" s="125"/>
      <c r="IG275" s="125"/>
      <c r="IH275" s="125"/>
      <c r="II275" s="125"/>
      <c r="IJ275" s="125"/>
      <c r="IK275" s="125"/>
      <c r="IL275" s="125"/>
      <c r="IM275" s="432"/>
      <c r="IN275" s="432"/>
      <c r="IO275" s="125"/>
      <c r="IP275" s="125"/>
      <c r="IQ275" s="125"/>
      <c r="IR275" s="125"/>
      <c r="IS275" s="125"/>
      <c r="IT275" s="125"/>
      <c r="IU275" s="125"/>
      <c r="IV275" s="125"/>
      <c r="IW275" s="125"/>
      <c r="IX275" s="125"/>
      <c r="IY275" s="125"/>
      <c r="IZ275" s="125"/>
      <c r="JA275" s="125"/>
      <c r="JB275" s="125"/>
      <c r="JC275" s="125"/>
      <c r="JD275" s="125"/>
      <c r="JE275" s="125"/>
      <c r="JF275" s="125"/>
      <c r="JG275" s="125"/>
      <c r="JH275" s="125"/>
      <c r="JI275" s="125"/>
      <c r="JJ275" s="125"/>
      <c r="JK275" s="125"/>
      <c r="JL275" s="125"/>
      <c r="JM275" s="432"/>
      <c r="JN275" s="432"/>
      <c r="JO275" s="125"/>
      <c r="JP275" s="125"/>
      <c r="JQ275" s="125"/>
      <c r="JR275" s="125"/>
      <c r="JS275" s="125"/>
      <c r="JT275" s="125"/>
      <c r="JU275" s="125"/>
      <c r="JV275" s="125"/>
      <c r="JW275" s="125"/>
      <c r="JX275" s="125"/>
      <c r="JY275" s="125"/>
      <c r="JZ275" s="125"/>
      <c r="KA275" s="125"/>
      <c r="KB275" s="125"/>
      <c r="KC275" s="125"/>
      <c r="KD275" s="125"/>
      <c r="KE275" s="125"/>
      <c r="KF275" s="125"/>
      <c r="KG275" s="125"/>
      <c r="KH275" s="125"/>
      <c r="KI275" s="125"/>
      <c r="KJ275" s="125"/>
      <c r="KK275" s="125"/>
      <c r="KL275" s="125"/>
      <c r="KM275" s="432"/>
      <c r="KN275" s="432"/>
      <c r="KO275" s="125"/>
      <c r="KP275" s="125"/>
      <c r="KQ275" s="125"/>
      <c r="KR275" s="125"/>
      <c r="KS275" s="125"/>
      <c r="KT275" s="125"/>
      <c r="KU275" s="125"/>
      <c r="KV275" s="125"/>
      <c r="KW275" s="125"/>
      <c r="KX275" s="125"/>
      <c r="KY275" s="125"/>
      <c r="KZ275" s="125"/>
      <c r="LA275" s="125"/>
      <c r="LB275" s="125"/>
      <c r="LC275" s="125"/>
      <c r="LD275" s="125"/>
      <c r="LE275" s="125"/>
      <c r="LF275" s="125"/>
      <c r="LG275" s="125"/>
      <c r="LH275" s="125"/>
      <c r="LI275" s="125"/>
      <c r="LJ275" s="125"/>
      <c r="LK275" s="125"/>
      <c r="LL275" s="125"/>
      <c r="LM275" s="432"/>
      <c r="LN275" s="432"/>
      <c r="LO275" s="125"/>
      <c r="LP275" s="125"/>
      <c r="LQ275" s="125"/>
      <c r="LR275" s="125"/>
      <c r="LS275" s="125"/>
      <c r="LT275" s="125"/>
      <c r="LU275" s="125"/>
      <c r="LV275" s="125"/>
      <c r="LW275" s="125"/>
      <c r="LX275" s="125"/>
      <c r="LY275" s="125"/>
      <c r="LZ275" s="125"/>
      <c r="MA275" s="125"/>
      <c r="MB275" s="125"/>
      <c r="MC275" s="125"/>
      <c r="MD275" s="125"/>
      <c r="ME275" s="125"/>
      <c r="MF275" s="125"/>
      <c r="MG275" s="125"/>
      <c r="MH275" s="125"/>
      <c r="MI275" s="125"/>
      <c r="MJ275" s="125"/>
      <c r="MK275" s="125"/>
      <c r="ML275" s="125"/>
      <c r="MM275" s="432"/>
      <c r="MN275" s="432"/>
      <c r="MO275" s="125"/>
      <c r="MP275" s="125"/>
      <c r="MQ275" s="125"/>
      <c r="MR275" s="125"/>
      <c r="MS275" s="125"/>
      <c r="MT275" s="125"/>
      <c r="MU275" s="125"/>
      <c r="MV275" s="125"/>
      <c r="MW275" s="125"/>
      <c r="MX275" s="125"/>
      <c r="MY275" s="125"/>
      <c r="MZ275" s="125"/>
      <c r="NA275" s="125"/>
      <c r="NB275" s="125"/>
      <c r="NC275" s="125"/>
      <c r="ND275" s="125"/>
      <c r="NE275" s="125"/>
      <c r="NF275" s="125"/>
      <c r="NG275" s="125"/>
      <c r="NH275" s="125"/>
      <c r="NI275" s="125"/>
      <c r="NJ275" s="125"/>
      <c r="NK275" s="125"/>
      <c r="NL275" s="125"/>
      <c r="NM275" s="432"/>
      <c r="NN275" s="432"/>
      <c r="NO275" s="125"/>
      <c r="NP275" s="125"/>
      <c r="NQ275" s="125"/>
      <c r="NR275" s="125"/>
      <c r="NS275" s="125"/>
      <c r="NT275" s="125"/>
      <c r="NU275" s="125"/>
      <c r="NV275" s="125"/>
      <c r="NW275" s="125"/>
      <c r="NX275" s="125"/>
      <c r="NY275" s="125"/>
      <c r="NZ275" s="125"/>
      <c r="OA275" s="125"/>
      <c r="OB275" s="125"/>
      <c r="OC275" s="125"/>
      <c r="OD275" s="125"/>
      <c r="OE275" s="125"/>
      <c r="OF275" s="125"/>
      <c r="OG275" s="125"/>
      <c r="OH275" s="125"/>
      <c r="OI275" s="125"/>
      <c r="OJ275" s="125"/>
      <c r="OK275" s="125"/>
      <c r="OL275" s="125"/>
      <c r="OM275" s="432"/>
      <c r="ON275" s="432"/>
      <c r="OO275" s="125"/>
      <c r="OP275" s="125"/>
      <c r="OQ275" s="125"/>
      <c r="OR275" s="125"/>
      <c r="OS275" s="125"/>
      <c r="OT275" s="125"/>
      <c r="OU275" s="125"/>
      <c r="OV275" s="125"/>
      <c r="OW275" s="125"/>
      <c r="OX275" s="125"/>
      <c r="OY275" s="125"/>
      <c r="OZ275" s="125"/>
      <c r="PA275" s="125"/>
      <c r="PB275" s="125"/>
      <c r="PC275" s="125"/>
      <c r="PD275" s="125"/>
      <c r="PE275" s="125"/>
      <c r="PF275" s="125"/>
      <c r="PG275" s="125"/>
      <c r="PH275" s="125"/>
      <c r="PI275" s="125"/>
      <c r="PJ275" s="125"/>
      <c r="PK275" s="125"/>
      <c r="PL275" s="125"/>
      <c r="PM275" s="432"/>
      <c r="PN275" s="432"/>
      <c r="PO275" s="125"/>
      <c r="PP275" s="125"/>
      <c r="PQ275" s="125"/>
      <c r="PR275" s="125"/>
      <c r="PS275" s="125"/>
      <c r="PT275" s="125"/>
      <c r="PU275" s="125"/>
      <c r="PV275" s="125"/>
      <c r="PW275" s="125"/>
      <c r="PX275" s="125"/>
      <c r="PY275" s="125"/>
      <c r="PZ275" s="125"/>
      <c r="QA275" s="125"/>
      <c r="QB275" s="125"/>
      <c r="QC275" s="125"/>
      <c r="QD275" s="125"/>
      <c r="QE275" s="125"/>
      <c r="QF275" s="125"/>
      <c r="QG275" s="125"/>
      <c r="QH275" s="125"/>
      <c r="QI275" s="125"/>
      <c r="QJ275" s="125"/>
      <c r="QK275" s="125"/>
      <c r="QL275" s="125"/>
      <c r="QM275" s="432"/>
      <c r="QN275" s="432"/>
      <c r="QO275" s="125"/>
      <c r="QP275" s="125"/>
      <c r="QQ275" s="125"/>
      <c r="QR275" s="125"/>
      <c r="QS275" s="125"/>
      <c r="QT275" s="125"/>
      <c r="QU275" s="125"/>
      <c r="QV275" s="125"/>
      <c r="QW275" s="125"/>
      <c r="QX275" s="125"/>
      <c r="QY275" s="125"/>
      <c r="QZ275" s="125"/>
      <c r="RA275" s="125"/>
      <c r="RB275" s="125"/>
      <c r="RC275" s="125"/>
      <c r="RD275" s="125"/>
      <c r="RE275" s="125"/>
      <c r="RF275" s="125"/>
      <c r="RG275" s="125"/>
      <c r="RH275" s="125"/>
      <c r="RI275" s="125"/>
      <c r="RJ275" s="125"/>
      <c r="RK275" s="125"/>
      <c r="RL275" s="125"/>
      <c r="RM275" s="432"/>
      <c r="RN275" s="432"/>
      <c r="RO275" s="125"/>
      <c r="RP275" s="125"/>
      <c r="RQ275" s="125"/>
      <c r="RR275" s="125"/>
      <c r="RS275" s="125"/>
      <c r="RT275" s="125"/>
      <c r="RU275" s="125"/>
      <c r="RV275" s="125"/>
      <c r="RW275" s="125"/>
      <c r="RX275" s="125"/>
      <c r="RY275" s="125"/>
      <c r="RZ275" s="125"/>
      <c r="SA275" s="125"/>
      <c r="SB275" s="125"/>
      <c r="SC275" s="125"/>
      <c r="SD275" s="125"/>
      <c r="SE275" s="125"/>
      <c r="SF275" s="125"/>
      <c r="SG275" s="125"/>
      <c r="SH275" s="125"/>
      <c r="SI275" s="125"/>
      <c r="SJ275" s="125"/>
      <c r="SK275" s="125"/>
      <c r="SL275" s="125"/>
      <c r="SM275" s="432"/>
      <c r="SN275" s="432"/>
      <c r="SO275" s="125"/>
      <c r="SP275" s="125"/>
      <c r="SQ275" s="125"/>
      <c r="SR275" s="125"/>
      <c r="SS275" s="125"/>
      <c r="ST275" s="125"/>
      <c r="SU275" s="125"/>
      <c r="SV275" s="125"/>
      <c r="SW275" s="125"/>
      <c r="SX275" s="125"/>
      <c r="SY275" s="125"/>
      <c r="SZ275" s="125"/>
      <c r="TA275" s="125"/>
      <c r="TB275" s="125"/>
      <c r="TC275" s="125"/>
      <c r="TD275" s="125"/>
      <c r="TE275" s="125"/>
      <c r="TF275" s="125"/>
      <c r="TG275" s="125"/>
      <c r="TH275" s="125"/>
      <c r="TI275" s="125"/>
      <c r="TJ275" s="125"/>
      <c r="TK275" s="125"/>
      <c r="TL275" s="125"/>
      <c r="TM275" s="432"/>
      <c r="TN275" s="432"/>
      <c r="TO275" s="125"/>
      <c r="TP275" s="125"/>
      <c r="TQ275" s="125"/>
      <c r="TR275" s="125"/>
      <c r="TS275" s="125"/>
      <c r="TT275" s="125"/>
      <c r="TU275" s="125"/>
      <c r="TV275" s="125"/>
      <c r="TW275" s="125"/>
      <c r="TX275" s="125"/>
      <c r="TY275" s="125"/>
      <c r="TZ275" s="125"/>
      <c r="UA275" s="125"/>
      <c r="UB275" s="125"/>
      <c r="UC275" s="125"/>
      <c r="UD275" s="125"/>
      <c r="UE275" s="125"/>
      <c r="UF275" s="125"/>
      <c r="UG275" s="125"/>
      <c r="UH275" s="125"/>
      <c r="UI275" s="125"/>
      <c r="UJ275" s="125"/>
      <c r="UK275" s="125"/>
      <c r="UL275" s="125"/>
      <c r="UM275" s="432"/>
      <c r="UN275" s="432"/>
      <c r="UO275" s="125"/>
      <c r="UP275" s="125"/>
      <c r="UQ275" s="125"/>
      <c r="UR275" s="125"/>
      <c r="US275" s="125"/>
      <c r="UT275" s="125"/>
      <c r="UU275" s="125"/>
      <c r="UV275" s="125"/>
      <c r="UW275" s="125"/>
      <c r="UX275" s="125"/>
      <c r="UY275" s="125"/>
      <c r="UZ275" s="125"/>
      <c r="VA275" s="125"/>
      <c r="VB275" s="125"/>
      <c r="VC275" s="125"/>
      <c r="VD275" s="125"/>
      <c r="VE275" s="125"/>
      <c r="VF275" s="125"/>
      <c r="VG275" s="125"/>
      <c r="VH275" s="125"/>
      <c r="VI275" s="125"/>
      <c r="VJ275" s="125"/>
      <c r="VK275" s="125"/>
      <c r="VL275" s="125"/>
      <c r="VM275" s="432"/>
      <c r="VN275" s="432"/>
      <c r="VO275" s="125"/>
      <c r="VP275" s="125"/>
      <c r="VQ275" s="125"/>
      <c r="VR275" s="125"/>
      <c r="VS275" s="125"/>
      <c r="VT275" s="125"/>
      <c r="VU275" s="125"/>
      <c r="VV275" s="125"/>
      <c r="VW275" s="125"/>
      <c r="VX275" s="125"/>
      <c r="VY275" s="125"/>
      <c r="VZ275" s="125"/>
      <c r="WA275" s="125"/>
      <c r="WB275" s="125"/>
      <c r="WC275" s="125"/>
      <c r="WD275" s="125"/>
      <c r="WE275" s="125"/>
      <c r="WF275" s="125"/>
      <c r="WG275" s="125"/>
      <c r="WH275" s="125"/>
      <c r="WI275" s="125"/>
      <c r="WJ275" s="125"/>
      <c r="WK275" s="125"/>
      <c r="WL275" s="125"/>
      <c r="WM275" s="432"/>
      <c r="WN275" s="432"/>
      <c r="WO275" s="125"/>
      <c r="WP275" s="125"/>
      <c r="WQ275" s="125"/>
      <c r="WR275" s="125"/>
      <c r="WS275" s="125"/>
      <c r="WT275" s="125"/>
      <c r="WU275" s="125"/>
      <c r="WV275" s="125"/>
      <c r="WW275" s="125"/>
      <c r="WX275" s="125"/>
      <c r="WY275" s="125"/>
      <c r="WZ275" s="125"/>
      <c r="XA275" s="125"/>
      <c r="XB275" s="125"/>
      <c r="XC275" s="125"/>
      <c r="XD275" s="125"/>
      <c r="XE275" s="125"/>
      <c r="XF275" s="125"/>
      <c r="XG275" s="125"/>
      <c r="XH275" s="125"/>
      <c r="XI275" s="125"/>
      <c r="XJ275" s="125"/>
      <c r="XK275" s="125"/>
      <c r="XL275" s="125"/>
      <c r="XM275" s="432"/>
      <c r="XN275" s="432"/>
      <c r="XO275" s="125"/>
      <c r="XP275" s="125"/>
      <c r="XQ275" s="125"/>
      <c r="XR275" s="125"/>
      <c r="XS275" s="125"/>
      <c r="XT275" s="125"/>
      <c r="XU275" s="125"/>
      <c r="XV275" s="125"/>
      <c r="XW275" s="125"/>
      <c r="XX275" s="125"/>
      <c r="XY275" s="125"/>
      <c r="XZ275" s="125"/>
      <c r="YA275" s="125"/>
      <c r="YB275" s="125"/>
      <c r="YC275" s="125"/>
      <c r="YD275" s="125"/>
      <c r="YE275" s="125"/>
      <c r="YF275" s="125"/>
      <c r="YG275" s="125"/>
      <c r="YH275" s="125"/>
      <c r="YI275" s="125"/>
      <c r="YJ275" s="125"/>
      <c r="YK275" s="125"/>
      <c r="YL275" s="125"/>
      <c r="YM275" s="432"/>
      <c r="YN275" s="432"/>
      <c r="YO275" s="125"/>
      <c r="YP275" s="125"/>
      <c r="YQ275" s="125"/>
      <c r="YR275" s="125"/>
      <c r="YS275" s="125"/>
      <c r="YT275" s="125"/>
      <c r="YU275" s="125"/>
      <c r="YV275" s="125"/>
      <c r="YW275" s="125"/>
      <c r="YX275" s="125"/>
      <c r="YY275" s="125"/>
      <c r="YZ275" s="125"/>
      <c r="ZA275" s="125"/>
      <c r="ZB275" s="125"/>
      <c r="ZC275" s="125"/>
      <c r="ZD275" s="125"/>
      <c r="ZE275" s="125"/>
      <c r="ZF275" s="125"/>
      <c r="ZG275" s="125"/>
      <c r="ZH275" s="125"/>
      <c r="ZI275" s="125"/>
      <c r="ZJ275" s="125"/>
      <c r="ZK275" s="125"/>
      <c r="ZL275" s="125"/>
      <c r="ZM275" s="432"/>
      <c r="ZN275" s="432"/>
      <c r="ZO275" s="125"/>
      <c r="ZP275" s="125"/>
      <c r="ZQ275" s="125"/>
      <c r="ZR275" s="125"/>
      <c r="ZS275" s="125"/>
      <c r="ZT275" s="125"/>
      <c r="ZU275" s="125"/>
      <c r="ZV275" s="125"/>
      <c r="ZW275" s="125"/>
      <c r="ZX275" s="125"/>
      <c r="ZY275" s="125"/>
      <c r="ZZ275" s="125"/>
      <c r="AAA275" s="125"/>
      <c r="AAB275" s="125"/>
      <c r="AAC275" s="125"/>
      <c r="AAD275" s="125"/>
      <c r="AAE275" s="125"/>
      <c r="AAF275" s="125"/>
      <c r="AAG275" s="125"/>
      <c r="AAH275" s="125"/>
      <c r="AAI275" s="125"/>
      <c r="AAJ275" s="125"/>
      <c r="AAK275" s="125"/>
      <c r="AAL275" s="125"/>
      <c r="AAM275" s="432"/>
      <c r="AAN275" s="432"/>
      <c r="AAO275" s="125"/>
      <c r="AAP275" s="125"/>
      <c r="AAQ275" s="125"/>
      <c r="AAR275" s="125"/>
      <c r="AAS275" s="125"/>
      <c r="AAT275" s="125"/>
      <c r="AAU275" s="125"/>
      <c r="AAV275" s="125"/>
      <c r="AAW275" s="125"/>
      <c r="AAX275" s="125"/>
      <c r="AAY275" s="125"/>
      <c r="AAZ275" s="125"/>
      <c r="ABA275" s="125"/>
      <c r="ABB275" s="125"/>
      <c r="ABC275" s="125"/>
      <c r="ABD275" s="125"/>
      <c r="ABE275" s="125"/>
      <c r="ABF275" s="125"/>
      <c r="ABG275" s="125"/>
      <c r="ABH275" s="125"/>
      <c r="ABI275" s="125"/>
      <c r="ABJ275" s="125"/>
      <c r="ABK275" s="125"/>
      <c r="ABL275" s="125"/>
      <c r="ABM275" s="432"/>
      <c r="ABN275" s="432"/>
      <c r="ABO275" s="125"/>
      <c r="ABP275" s="125"/>
      <c r="ABQ275" s="125"/>
      <c r="ABR275" s="125"/>
      <c r="ABS275" s="125"/>
      <c r="ABT275" s="125"/>
      <c r="ABU275" s="125"/>
      <c r="ABV275" s="125"/>
      <c r="ABW275" s="125"/>
      <c r="ABX275" s="125"/>
      <c r="ABY275" s="125"/>
      <c r="ABZ275" s="125"/>
      <c r="ACA275" s="125"/>
      <c r="ACB275" s="125"/>
      <c r="ACC275" s="125"/>
      <c r="ACD275" s="125"/>
      <c r="ACE275" s="125"/>
      <c r="ACF275" s="125"/>
      <c r="ACG275" s="125"/>
      <c r="ACH275" s="125"/>
      <c r="ACI275" s="125"/>
      <c r="ACJ275" s="125"/>
      <c r="ACK275" s="125"/>
      <c r="ACL275" s="125"/>
      <c r="ACM275" s="432"/>
      <c r="ACN275" s="432"/>
      <c r="ACO275" s="125"/>
      <c r="ACP275" s="125"/>
      <c r="ACQ275" s="125"/>
      <c r="ACR275" s="125"/>
      <c r="ACS275" s="125"/>
      <c r="ACT275" s="125"/>
      <c r="ACU275" s="125"/>
      <c r="ACV275" s="125"/>
      <c r="ACW275" s="125"/>
      <c r="ACX275" s="125"/>
      <c r="ACY275" s="125"/>
      <c r="ACZ275" s="125"/>
      <c r="ADA275" s="125"/>
      <c r="ADB275" s="125"/>
      <c r="ADC275" s="125"/>
      <c r="ADD275" s="125"/>
      <c r="ADE275" s="125"/>
      <c r="ADF275" s="125"/>
      <c r="ADG275" s="125"/>
      <c r="ADH275" s="125"/>
      <c r="ADI275" s="125"/>
      <c r="ADJ275" s="125"/>
      <c r="ADK275" s="125"/>
      <c r="ADL275" s="125"/>
      <c r="ADM275" s="432"/>
      <c r="ADN275" s="432"/>
      <c r="ADO275" s="125"/>
      <c r="ADP275" s="125"/>
      <c r="ADQ275" s="125"/>
      <c r="ADR275" s="125"/>
      <c r="ADS275" s="125"/>
      <c r="ADT275" s="125"/>
      <c r="ADU275" s="125"/>
      <c r="ADV275" s="125"/>
      <c r="ADW275" s="125"/>
      <c r="ADX275" s="125"/>
      <c r="ADY275" s="125"/>
      <c r="ADZ275" s="125"/>
      <c r="AEA275" s="125"/>
      <c r="AEB275" s="125"/>
      <c r="AEC275" s="125"/>
      <c r="AED275" s="125"/>
      <c r="AEE275" s="125"/>
      <c r="AEF275" s="125"/>
      <c r="AEG275" s="125"/>
      <c r="AEH275" s="125"/>
      <c r="AEI275" s="125"/>
      <c r="AEJ275" s="125"/>
      <c r="AEK275" s="125"/>
      <c r="AEL275" s="125"/>
      <c r="AEM275" s="432"/>
      <c r="AEN275" s="432"/>
      <c r="AEO275" s="125"/>
      <c r="AEP275" s="125"/>
      <c r="AEQ275" s="125"/>
      <c r="AER275" s="125"/>
      <c r="AES275" s="125"/>
      <c r="AET275" s="125"/>
      <c r="AEU275" s="125"/>
      <c r="AEV275" s="125"/>
      <c r="AEW275" s="125"/>
      <c r="AEX275" s="125"/>
      <c r="AEY275" s="125"/>
      <c r="AEZ275" s="125"/>
      <c r="AFA275" s="125"/>
      <c r="AFB275" s="125"/>
      <c r="AFC275" s="125"/>
      <c r="AFD275" s="125"/>
      <c r="AFE275" s="125"/>
      <c r="AFF275" s="125"/>
      <c r="AFG275" s="125"/>
      <c r="AFH275" s="125"/>
      <c r="AFI275" s="125"/>
      <c r="AFJ275" s="125"/>
      <c r="AFK275" s="125"/>
      <c r="AFL275" s="125"/>
      <c r="AFM275" s="432"/>
      <c r="AFN275" s="432"/>
      <c r="AFO275" s="125"/>
      <c r="AFP275" s="125"/>
      <c r="AFQ275" s="125"/>
      <c r="AFR275" s="125"/>
      <c r="AFS275" s="125"/>
      <c r="AFT275" s="125"/>
      <c r="AFU275" s="125"/>
      <c r="AFV275" s="125"/>
      <c r="AFW275" s="125"/>
      <c r="AFX275" s="125"/>
      <c r="AFY275" s="125"/>
      <c r="AFZ275" s="125"/>
      <c r="AGA275" s="125"/>
      <c r="AGB275" s="125"/>
      <c r="AGC275" s="125"/>
      <c r="AGD275" s="125"/>
      <c r="AGE275" s="125"/>
      <c r="AGF275" s="125"/>
      <c r="AGG275" s="125"/>
      <c r="AGH275" s="125"/>
      <c r="AGI275" s="125"/>
      <c r="AGJ275" s="125"/>
      <c r="AGK275" s="125"/>
      <c r="AGL275" s="125"/>
      <c r="AGM275" s="432"/>
      <c r="AGN275" s="432"/>
      <c r="AGO275" s="125"/>
      <c r="AGP275" s="125"/>
      <c r="AGQ275" s="125"/>
      <c r="AGR275" s="125"/>
      <c r="AGS275" s="125"/>
      <c r="AGT275" s="125"/>
      <c r="AGU275" s="125"/>
      <c r="AGV275" s="125"/>
      <c r="AGW275" s="125"/>
      <c r="AGX275" s="125"/>
      <c r="AGY275" s="125"/>
      <c r="AGZ275" s="125"/>
      <c r="AHA275" s="125"/>
      <c r="AHB275" s="125"/>
      <c r="AHC275" s="125"/>
      <c r="AHD275" s="125"/>
      <c r="AHE275" s="125"/>
      <c r="AHF275" s="125"/>
      <c r="AHG275" s="125"/>
      <c r="AHH275" s="125"/>
      <c r="AHI275" s="125"/>
      <c r="AHJ275" s="125"/>
      <c r="AHK275" s="125"/>
      <c r="AHL275" s="125"/>
      <c r="AHM275" s="432"/>
      <c r="AHN275" s="432"/>
      <c r="AHO275" s="125"/>
      <c r="AHP275" s="125"/>
      <c r="AHQ275" s="125"/>
      <c r="AHR275" s="125"/>
      <c r="AHS275" s="125"/>
      <c r="AHT275" s="125"/>
      <c r="AHU275" s="125"/>
      <c r="AHV275" s="125"/>
      <c r="AHW275" s="125"/>
      <c r="AHX275" s="125"/>
      <c r="AHY275" s="125"/>
      <c r="AHZ275" s="125"/>
      <c r="AIA275" s="125"/>
      <c r="AIB275" s="125"/>
      <c r="AIC275" s="125"/>
      <c r="AID275" s="125"/>
      <c r="AIE275" s="125"/>
      <c r="AIF275" s="125"/>
      <c r="AIG275" s="125"/>
      <c r="AIH275" s="125"/>
      <c r="AII275" s="125"/>
      <c r="AIJ275" s="125"/>
      <c r="AIK275" s="125"/>
      <c r="AIL275" s="125"/>
      <c r="AIM275" s="432"/>
      <c r="AIN275" s="432"/>
      <c r="AIO275" s="125"/>
      <c r="AIP275" s="125"/>
      <c r="AIQ275" s="125"/>
      <c r="AIR275" s="125"/>
      <c r="AIS275" s="125"/>
      <c r="AIT275" s="125"/>
      <c r="AIU275" s="125"/>
      <c r="AIV275" s="125"/>
      <c r="AIW275" s="125"/>
      <c r="AIX275" s="125"/>
      <c r="AIY275" s="125"/>
      <c r="AIZ275" s="125"/>
      <c r="AJA275" s="125"/>
      <c r="AJB275" s="125"/>
      <c r="AJC275" s="125"/>
      <c r="AJD275" s="125"/>
      <c r="AJE275" s="125"/>
      <c r="AJF275" s="125"/>
      <c r="AJG275" s="125"/>
      <c r="AJH275" s="125"/>
      <c r="AJI275" s="125"/>
      <c r="AJJ275" s="125"/>
      <c r="AJK275" s="125"/>
      <c r="AJL275" s="125"/>
      <c r="AJM275" s="432"/>
      <c r="AJN275" s="432"/>
      <c r="AJO275" s="125"/>
      <c r="AJP275" s="125"/>
      <c r="AJQ275" s="125"/>
      <c r="AJR275" s="125"/>
      <c r="AJS275" s="125"/>
      <c r="AJT275" s="125"/>
      <c r="AJU275" s="125"/>
      <c r="AJV275" s="125"/>
      <c r="AJW275" s="125"/>
      <c r="AJX275" s="125"/>
      <c r="AJY275" s="125"/>
      <c r="AJZ275" s="125"/>
      <c r="AKA275" s="125"/>
      <c r="AKB275" s="125"/>
      <c r="AKC275" s="125"/>
      <c r="AKD275" s="125"/>
      <c r="AKE275" s="125"/>
      <c r="AKF275" s="125"/>
      <c r="AKG275" s="125"/>
      <c r="AKH275" s="125"/>
      <c r="AKI275" s="125"/>
      <c r="AKJ275" s="125"/>
      <c r="AKK275" s="125"/>
      <c r="AKL275" s="125"/>
      <c r="AKM275" s="432"/>
      <c r="AKN275" s="432"/>
      <c r="AKO275" s="125"/>
      <c r="AKP275" s="125"/>
      <c r="AKQ275" s="125"/>
      <c r="AKR275" s="125"/>
      <c r="AKS275" s="125"/>
      <c r="AKT275" s="125"/>
      <c r="AKU275" s="125"/>
      <c r="AKV275" s="125"/>
      <c r="AKW275" s="125"/>
      <c r="AKX275" s="125"/>
      <c r="AKY275" s="125"/>
      <c r="AKZ275" s="125"/>
      <c r="ALA275" s="125"/>
      <c r="ALB275" s="125"/>
      <c r="ALC275" s="125"/>
      <c r="ALD275" s="125"/>
      <c r="ALE275" s="125"/>
      <c r="ALF275" s="125"/>
      <c r="ALG275" s="125"/>
      <c r="ALH275" s="125"/>
      <c r="ALI275" s="125"/>
      <c r="ALJ275" s="125"/>
      <c r="ALK275" s="125"/>
      <c r="ALL275" s="125"/>
      <c r="ALM275" s="432"/>
      <c r="ALN275" s="432"/>
      <c r="ALO275" s="125"/>
      <c r="ALP275" s="125"/>
      <c r="ALQ275" s="125"/>
      <c r="ALR275" s="125"/>
      <c r="ALS275" s="125"/>
      <c r="ALT275" s="125"/>
      <c r="ALU275" s="125"/>
      <c r="ALV275" s="125"/>
      <c r="ALW275" s="125"/>
      <c r="ALX275" s="125"/>
      <c r="ALY275" s="125"/>
      <c r="ALZ275" s="125"/>
      <c r="AMA275" s="125"/>
      <c r="AMB275" s="125"/>
      <c r="AMC275" s="125"/>
      <c r="AMD275" s="125"/>
      <c r="AME275" s="125"/>
      <c r="AMF275" s="125"/>
      <c r="AMG275" s="125"/>
      <c r="AMH275" s="125"/>
      <c r="AMI275" s="125"/>
      <c r="AMJ275" s="125"/>
      <c r="AMK275" s="125"/>
      <c r="AML275" s="125"/>
      <c r="AMM275" s="432"/>
      <c r="AMN275" s="432"/>
      <c r="AMO275" s="125"/>
      <c r="AMP275" s="125"/>
      <c r="AMQ275" s="125"/>
      <c r="AMR275" s="125"/>
      <c r="AMS275" s="125"/>
      <c r="AMT275" s="125"/>
      <c r="AMU275" s="125"/>
      <c r="AMV275" s="125"/>
      <c r="AMW275" s="125"/>
      <c r="AMX275" s="125"/>
      <c r="AMY275" s="125"/>
      <c r="AMZ275" s="125"/>
      <c r="ANA275" s="125"/>
      <c r="ANB275" s="125"/>
      <c r="ANC275" s="125"/>
      <c r="AND275" s="125"/>
      <c r="ANE275" s="125"/>
      <c r="ANF275" s="125"/>
      <c r="ANG275" s="125"/>
      <c r="ANH275" s="125"/>
      <c r="ANI275" s="125"/>
      <c r="ANJ275" s="125"/>
      <c r="ANK275" s="125"/>
      <c r="ANL275" s="125"/>
      <c r="ANM275" s="432"/>
      <c r="ANN275" s="432"/>
      <c r="ANO275" s="125"/>
      <c r="ANP275" s="125"/>
      <c r="ANQ275" s="125"/>
      <c r="ANR275" s="125"/>
      <c r="ANS275" s="125"/>
      <c r="ANT275" s="125"/>
      <c r="ANU275" s="125"/>
      <c r="ANV275" s="125"/>
      <c r="ANW275" s="125"/>
      <c r="ANX275" s="125"/>
      <c r="ANY275" s="125"/>
      <c r="ANZ275" s="125"/>
      <c r="AOA275" s="125"/>
      <c r="AOB275" s="125"/>
      <c r="AOC275" s="125"/>
      <c r="AOD275" s="125"/>
      <c r="AOE275" s="125"/>
      <c r="AOF275" s="125"/>
      <c r="AOG275" s="125"/>
      <c r="AOH275" s="125"/>
      <c r="AOI275" s="125"/>
      <c r="AOJ275" s="125"/>
      <c r="AOK275" s="125"/>
      <c r="AOL275" s="125"/>
      <c r="AOM275" s="432"/>
      <c r="AON275" s="432"/>
      <c r="AOO275" s="125"/>
      <c r="AOP275" s="125"/>
      <c r="AOQ275" s="125"/>
      <c r="AOR275" s="125"/>
      <c r="AOS275" s="125"/>
      <c r="AOT275" s="125"/>
      <c r="AOU275" s="125"/>
      <c r="AOV275" s="125"/>
      <c r="AOW275" s="125"/>
      <c r="AOX275" s="125"/>
      <c r="AOY275" s="125"/>
      <c r="AOZ275" s="125"/>
      <c r="APA275" s="125"/>
      <c r="APB275" s="125"/>
      <c r="APC275" s="125"/>
      <c r="APD275" s="125"/>
      <c r="APE275" s="125"/>
      <c r="APF275" s="125"/>
      <c r="APG275" s="125"/>
      <c r="APH275" s="125"/>
      <c r="API275" s="125"/>
      <c r="APJ275" s="125"/>
      <c r="APK275" s="125"/>
      <c r="APL275" s="125"/>
      <c r="APM275" s="432"/>
      <c r="APN275" s="432"/>
      <c r="APO275" s="125"/>
      <c r="APP275" s="125"/>
      <c r="APQ275" s="125"/>
      <c r="APR275" s="125"/>
      <c r="APS275" s="125"/>
      <c r="APT275" s="125"/>
      <c r="APU275" s="125"/>
      <c r="APV275" s="125"/>
      <c r="APW275" s="125"/>
      <c r="APX275" s="125"/>
      <c r="APY275" s="125"/>
      <c r="APZ275" s="125"/>
      <c r="AQA275" s="125"/>
      <c r="AQB275" s="125"/>
      <c r="AQC275" s="125"/>
      <c r="AQD275" s="125"/>
      <c r="AQE275" s="125"/>
      <c r="AQF275" s="125"/>
      <c r="AQG275" s="125"/>
      <c r="AQH275" s="125"/>
      <c r="AQI275" s="125"/>
      <c r="AQJ275" s="125"/>
      <c r="AQK275" s="125"/>
      <c r="AQL275" s="125"/>
      <c r="AQM275" s="432"/>
      <c r="AQN275" s="432"/>
      <c r="AQO275" s="125"/>
      <c r="AQP275" s="125"/>
      <c r="AQQ275" s="125"/>
      <c r="AQR275" s="125"/>
      <c r="AQS275" s="125"/>
      <c r="AQT275" s="125"/>
      <c r="AQU275" s="125"/>
      <c r="AQV275" s="125"/>
      <c r="AQW275" s="125"/>
      <c r="AQX275" s="125"/>
      <c r="AQY275" s="125"/>
      <c r="AQZ275" s="125"/>
      <c r="ARA275" s="125"/>
      <c r="ARB275" s="125"/>
      <c r="ARC275" s="125"/>
      <c r="ARD275" s="125"/>
      <c r="ARE275" s="125"/>
      <c r="ARF275" s="125"/>
      <c r="ARG275" s="125"/>
      <c r="ARH275" s="125"/>
      <c r="ARI275" s="125"/>
      <c r="ARJ275" s="125"/>
      <c r="ARK275" s="125"/>
      <c r="ARL275" s="125"/>
      <c r="ARM275" s="432"/>
      <c r="ARN275" s="432"/>
      <c r="ARO275" s="125"/>
      <c r="ARP275" s="125"/>
      <c r="ARQ275" s="125"/>
      <c r="ARR275" s="125"/>
      <c r="ARS275" s="125"/>
      <c r="ART275" s="125"/>
      <c r="ARU275" s="125"/>
      <c r="ARV275" s="125"/>
      <c r="ARW275" s="125"/>
      <c r="ARX275" s="125"/>
      <c r="ARY275" s="125"/>
      <c r="ARZ275" s="125"/>
      <c r="ASA275" s="125"/>
      <c r="ASB275" s="125"/>
      <c r="ASC275" s="125"/>
      <c r="ASD275" s="125"/>
      <c r="ASE275" s="125"/>
      <c r="ASF275" s="125"/>
      <c r="ASG275" s="125"/>
      <c r="ASH275" s="125"/>
      <c r="ASI275" s="125"/>
      <c r="ASJ275" s="125"/>
      <c r="ASK275" s="125"/>
      <c r="ASL275" s="125"/>
      <c r="ASM275" s="432"/>
      <c r="ASN275" s="432"/>
      <c r="ASO275" s="125"/>
      <c r="ASP275" s="125"/>
      <c r="ASQ275" s="125"/>
      <c r="ASR275" s="125"/>
      <c r="ASS275" s="125"/>
      <c r="AST275" s="125"/>
      <c r="ASU275" s="125"/>
      <c r="ASV275" s="125"/>
      <c r="ASW275" s="125"/>
      <c r="ASX275" s="125"/>
      <c r="ASY275" s="125"/>
      <c r="ASZ275" s="125"/>
      <c r="ATA275" s="125"/>
      <c r="ATB275" s="125"/>
      <c r="ATC275" s="125"/>
      <c r="ATD275" s="125"/>
      <c r="ATE275" s="125"/>
      <c r="ATF275" s="125"/>
      <c r="ATG275" s="125"/>
      <c r="ATH275" s="125"/>
      <c r="ATI275" s="125"/>
      <c r="ATJ275" s="125"/>
      <c r="ATK275" s="125"/>
      <c r="ATL275" s="125"/>
      <c r="ATM275" s="432"/>
      <c r="ATN275" s="432"/>
      <c r="ATO275" s="125"/>
      <c r="ATP275" s="125"/>
      <c r="ATQ275" s="125"/>
      <c r="ATR275" s="125"/>
      <c r="ATS275" s="125"/>
      <c r="ATT275" s="125"/>
      <c r="ATU275" s="125"/>
      <c r="ATV275" s="125"/>
      <c r="ATW275" s="125"/>
      <c r="ATX275" s="125"/>
      <c r="ATY275" s="125"/>
      <c r="ATZ275" s="125"/>
      <c r="AUA275" s="125"/>
      <c r="AUB275" s="125"/>
      <c r="AUC275" s="125"/>
      <c r="AUD275" s="125"/>
      <c r="AUE275" s="125"/>
      <c r="AUF275" s="125"/>
      <c r="AUG275" s="125"/>
      <c r="AUH275" s="125"/>
      <c r="AUI275" s="125"/>
      <c r="AUJ275" s="125"/>
      <c r="AUK275" s="125"/>
      <c r="AUL275" s="125"/>
      <c r="AUM275" s="432"/>
      <c r="AUN275" s="432"/>
      <c r="AUO275" s="125"/>
      <c r="AUP275" s="125"/>
      <c r="AUQ275" s="125"/>
      <c r="AUR275" s="125"/>
      <c r="AUS275" s="125"/>
      <c r="AUT275" s="125"/>
      <c r="AUU275" s="125"/>
      <c r="AUV275" s="125"/>
      <c r="AUW275" s="125"/>
      <c r="AUX275" s="125"/>
      <c r="AUY275" s="125"/>
      <c r="AUZ275" s="125"/>
      <c r="AVA275" s="125"/>
      <c r="AVB275" s="125"/>
      <c r="AVC275" s="125"/>
      <c r="AVD275" s="125"/>
      <c r="AVE275" s="125"/>
      <c r="AVF275" s="125"/>
      <c r="AVG275" s="125"/>
      <c r="AVH275" s="125"/>
      <c r="AVI275" s="125"/>
      <c r="AVJ275" s="125"/>
      <c r="AVK275" s="125"/>
      <c r="AVL275" s="125"/>
      <c r="AVM275" s="432"/>
      <c r="AVN275" s="432"/>
      <c r="AVO275" s="125"/>
      <c r="AVP275" s="125"/>
      <c r="AVQ275" s="125"/>
      <c r="AVR275" s="125"/>
      <c r="AVS275" s="125"/>
      <c r="AVT275" s="125"/>
      <c r="AVU275" s="125"/>
      <c r="AVV275" s="125"/>
      <c r="AVW275" s="125"/>
      <c r="AVX275" s="125"/>
      <c r="AVY275" s="125"/>
      <c r="AVZ275" s="125"/>
      <c r="AWA275" s="125"/>
      <c r="AWB275" s="125"/>
      <c r="AWC275" s="125"/>
      <c r="AWD275" s="125"/>
      <c r="AWE275" s="125"/>
      <c r="AWF275" s="125"/>
      <c r="AWG275" s="125"/>
      <c r="AWH275" s="125"/>
      <c r="AWI275" s="125"/>
      <c r="AWJ275" s="125"/>
      <c r="AWK275" s="125"/>
      <c r="AWL275" s="125"/>
      <c r="AWM275" s="432"/>
      <c r="AWN275" s="432"/>
      <c r="AWO275" s="125"/>
      <c r="AWP275" s="125"/>
      <c r="AWQ275" s="125"/>
      <c r="AWR275" s="125"/>
      <c r="AWS275" s="125"/>
      <c r="AWT275" s="125"/>
      <c r="AWU275" s="125"/>
      <c r="AWV275" s="125"/>
      <c r="AWW275" s="125"/>
      <c r="AWX275" s="125"/>
      <c r="AWY275" s="125"/>
      <c r="AWZ275" s="125"/>
      <c r="AXA275" s="125"/>
      <c r="AXB275" s="125"/>
      <c r="AXC275" s="125"/>
      <c r="AXD275" s="125"/>
      <c r="AXE275" s="125"/>
      <c r="AXF275" s="125"/>
      <c r="AXG275" s="125"/>
      <c r="AXH275" s="125"/>
      <c r="AXI275" s="125"/>
      <c r="AXJ275" s="125"/>
      <c r="AXK275" s="125"/>
      <c r="AXL275" s="125"/>
      <c r="AXM275" s="432"/>
      <c r="AXN275" s="432"/>
      <c r="AXO275" s="125"/>
      <c r="AXP275" s="125"/>
      <c r="AXQ275" s="125"/>
      <c r="AXR275" s="125"/>
      <c r="AXS275" s="125"/>
      <c r="AXT275" s="125"/>
      <c r="AXU275" s="125"/>
      <c r="AXV275" s="125"/>
      <c r="AXW275" s="125"/>
      <c r="AXX275" s="125"/>
      <c r="AXY275" s="125"/>
      <c r="AXZ275" s="125"/>
      <c r="AYA275" s="125"/>
      <c r="AYB275" s="125"/>
      <c r="AYC275" s="125"/>
      <c r="AYD275" s="125"/>
      <c r="AYE275" s="125"/>
      <c r="AYF275" s="125"/>
      <c r="AYG275" s="125"/>
      <c r="AYH275" s="125"/>
      <c r="AYI275" s="125"/>
      <c r="AYJ275" s="125"/>
      <c r="AYK275" s="125"/>
      <c r="AYL275" s="125"/>
      <c r="AYM275" s="432"/>
      <c r="AYN275" s="432"/>
      <c r="AYO275" s="125"/>
      <c r="AYP275" s="125"/>
      <c r="AYQ275" s="125"/>
      <c r="AYR275" s="125"/>
      <c r="AYS275" s="125"/>
      <c r="AYT275" s="125"/>
      <c r="AYU275" s="125"/>
      <c r="AYV275" s="125"/>
      <c r="AYW275" s="125"/>
      <c r="AYX275" s="125"/>
      <c r="AYY275" s="125"/>
      <c r="AYZ275" s="125"/>
      <c r="AZA275" s="125"/>
      <c r="AZB275" s="125"/>
      <c r="AZC275" s="125"/>
      <c r="AZD275" s="125"/>
      <c r="AZE275" s="125"/>
      <c r="AZF275" s="125"/>
      <c r="AZG275" s="125"/>
      <c r="AZH275" s="125"/>
      <c r="AZI275" s="125"/>
      <c r="AZJ275" s="125"/>
      <c r="AZK275" s="125"/>
      <c r="AZL275" s="125"/>
      <c r="AZM275" s="432"/>
      <c r="AZN275" s="432"/>
      <c r="AZO275" s="125"/>
      <c r="AZP275" s="125"/>
      <c r="AZQ275" s="125"/>
      <c r="AZR275" s="125"/>
      <c r="AZS275" s="125"/>
      <c r="AZT275" s="125"/>
      <c r="AZU275" s="125"/>
      <c r="AZV275" s="125"/>
      <c r="AZW275" s="125"/>
      <c r="AZX275" s="125"/>
      <c r="AZY275" s="125"/>
      <c r="AZZ275" s="125"/>
      <c r="BAA275" s="125"/>
      <c r="BAB275" s="125"/>
      <c r="BAC275" s="125"/>
      <c r="BAD275" s="125"/>
      <c r="BAE275" s="125"/>
      <c r="BAF275" s="125"/>
      <c r="BAG275" s="125"/>
      <c r="BAH275" s="125"/>
      <c r="BAI275" s="125"/>
      <c r="BAJ275" s="125"/>
      <c r="BAK275" s="125"/>
      <c r="BAL275" s="125"/>
      <c r="BAM275" s="432"/>
      <c r="BAN275" s="432"/>
      <c r="BAO275" s="125"/>
      <c r="BAP275" s="125"/>
      <c r="BAQ275" s="125"/>
      <c r="BAR275" s="125"/>
      <c r="BAS275" s="125"/>
      <c r="BAT275" s="125"/>
      <c r="BAU275" s="125"/>
      <c r="BAV275" s="125"/>
      <c r="BAW275" s="125"/>
      <c r="BAX275" s="125"/>
      <c r="BAY275" s="125"/>
      <c r="BAZ275" s="125"/>
      <c r="BBA275" s="125"/>
      <c r="BBB275" s="125"/>
      <c r="BBC275" s="125"/>
      <c r="BBD275" s="125"/>
      <c r="BBE275" s="125"/>
      <c r="BBF275" s="125"/>
      <c r="BBG275" s="125"/>
      <c r="BBH275" s="125"/>
      <c r="BBI275" s="125"/>
      <c r="BBJ275" s="125"/>
      <c r="BBK275" s="125"/>
      <c r="BBL275" s="125"/>
      <c r="BBM275" s="432"/>
      <c r="BBN275" s="432"/>
      <c r="BBO275" s="125"/>
      <c r="BBP275" s="125"/>
      <c r="BBQ275" s="125"/>
      <c r="BBR275" s="125"/>
      <c r="BBS275" s="125"/>
      <c r="BBT275" s="125"/>
      <c r="BBU275" s="125"/>
      <c r="BBV275" s="125"/>
      <c r="BBW275" s="125"/>
      <c r="BBX275" s="125"/>
      <c r="BBY275" s="125"/>
      <c r="BBZ275" s="125"/>
      <c r="BCA275" s="125"/>
      <c r="BCB275" s="125"/>
      <c r="BCC275" s="125"/>
      <c r="BCD275" s="125"/>
      <c r="BCE275" s="125"/>
      <c r="BCF275" s="125"/>
      <c r="BCG275" s="125"/>
      <c r="BCH275" s="125"/>
      <c r="BCI275" s="125"/>
      <c r="BCJ275" s="125"/>
      <c r="BCK275" s="125"/>
      <c r="BCL275" s="125"/>
      <c r="BCM275" s="432"/>
      <c r="BCN275" s="432"/>
      <c r="BCO275" s="125"/>
      <c r="BCP275" s="125"/>
      <c r="BCQ275" s="125"/>
      <c r="BCR275" s="125"/>
      <c r="BCS275" s="125"/>
      <c r="BCT275" s="125"/>
      <c r="BCU275" s="125"/>
      <c r="BCV275" s="125"/>
      <c r="BCW275" s="125"/>
      <c r="BCX275" s="125"/>
      <c r="BCY275" s="125"/>
      <c r="BCZ275" s="125"/>
      <c r="BDA275" s="125"/>
      <c r="BDB275" s="125"/>
      <c r="BDC275" s="125"/>
      <c r="BDD275" s="125"/>
      <c r="BDE275" s="125"/>
      <c r="BDF275" s="125"/>
      <c r="BDG275" s="125"/>
      <c r="BDH275" s="125"/>
      <c r="BDI275" s="125"/>
      <c r="BDJ275" s="125"/>
      <c r="BDK275" s="125"/>
      <c r="BDL275" s="125"/>
      <c r="BDM275" s="432"/>
      <c r="BDN275" s="432"/>
      <c r="BDO275" s="125"/>
      <c r="BDP275" s="125"/>
      <c r="BDQ275" s="125"/>
      <c r="BDR275" s="125"/>
      <c r="BDS275" s="125"/>
      <c r="BDT275" s="125"/>
      <c r="BDU275" s="125"/>
      <c r="BDV275" s="125"/>
      <c r="BDW275" s="125"/>
      <c r="BDX275" s="125"/>
      <c r="BDY275" s="125"/>
      <c r="BDZ275" s="125"/>
      <c r="BEA275" s="125"/>
      <c r="BEB275" s="125"/>
      <c r="BEC275" s="125"/>
      <c r="BED275" s="125"/>
      <c r="BEE275" s="125"/>
      <c r="BEF275" s="125"/>
      <c r="BEG275" s="125"/>
      <c r="BEH275" s="125"/>
      <c r="BEI275" s="125"/>
      <c r="BEJ275" s="125"/>
      <c r="BEK275" s="125"/>
      <c r="BEL275" s="125"/>
      <c r="BEM275" s="432"/>
      <c r="BEN275" s="432"/>
      <c r="BEO275" s="125"/>
      <c r="BEP275" s="125"/>
      <c r="BEQ275" s="125"/>
      <c r="BER275" s="125"/>
      <c r="BES275" s="125"/>
      <c r="BET275" s="125"/>
      <c r="BEU275" s="125"/>
      <c r="BEV275" s="125"/>
      <c r="BEW275" s="125"/>
      <c r="BEX275" s="125"/>
      <c r="BEY275" s="125"/>
      <c r="BEZ275" s="125"/>
      <c r="BFA275" s="125"/>
      <c r="BFB275" s="125"/>
      <c r="BFC275" s="125"/>
      <c r="BFD275" s="125"/>
      <c r="BFE275" s="125"/>
      <c r="BFF275" s="125"/>
      <c r="BFG275" s="125"/>
      <c r="BFH275" s="125"/>
      <c r="BFI275" s="125"/>
      <c r="BFJ275" s="125"/>
      <c r="BFK275" s="125"/>
      <c r="BFL275" s="125"/>
      <c r="BFM275" s="432"/>
      <c r="BFN275" s="432"/>
      <c r="BFO275" s="125"/>
      <c r="BFP275" s="125"/>
      <c r="BFQ275" s="125"/>
      <c r="BFR275" s="125"/>
      <c r="BFS275" s="125"/>
      <c r="BFT275" s="125"/>
      <c r="BFU275" s="125"/>
      <c r="BFV275" s="125"/>
      <c r="BFW275" s="125"/>
      <c r="BFX275" s="125"/>
      <c r="BFY275" s="125"/>
      <c r="BFZ275" s="125"/>
      <c r="BGA275" s="125"/>
      <c r="BGB275" s="125"/>
      <c r="BGC275" s="125"/>
      <c r="BGD275" s="125"/>
      <c r="BGE275" s="125"/>
      <c r="BGF275" s="125"/>
      <c r="BGG275" s="125"/>
      <c r="BGH275" s="125"/>
      <c r="BGI275" s="125"/>
      <c r="BGJ275" s="125"/>
      <c r="BGK275" s="125"/>
      <c r="BGL275" s="125"/>
      <c r="BGM275" s="432"/>
      <c r="BGN275" s="432"/>
      <c r="BGO275" s="125"/>
      <c r="BGP275" s="125"/>
      <c r="BGQ275" s="125"/>
      <c r="BGR275" s="125"/>
      <c r="BGS275" s="125"/>
      <c r="BGT275" s="125"/>
      <c r="BGU275" s="125"/>
      <c r="BGV275" s="125"/>
      <c r="BGW275" s="125"/>
      <c r="BGX275" s="125"/>
      <c r="BGY275" s="125"/>
      <c r="BGZ275" s="125"/>
      <c r="BHA275" s="125"/>
      <c r="BHB275" s="125"/>
      <c r="BHC275" s="125"/>
      <c r="BHD275" s="125"/>
      <c r="BHE275" s="125"/>
      <c r="BHF275" s="125"/>
      <c r="BHG275" s="125"/>
      <c r="BHH275" s="125"/>
      <c r="BHI275" s="125"/>
      <c r="BHJ275" s="125"/>
      <c r="BHK275" s="125"/>
      <c r="BHL275" s="125"/>
      <c r="BHM275" s="432"/>
      <c r="BHN275" s="432"/>
      <c r="BHO275" s="125"/>
      <c r="BHP275" s="125"/>
      <c r="BHQ275" s="125"/>
      <c r="BHR275" s="125"/>
      <c r="BHS275" s="125"/>
      <c r="BHT275" s="125"/>
      <c r="BHU275" s="125"/>
      <c r="BHV275" s="125"/>
      <c r="BHW275" s="125"/>
      <c r="BHX275" s="125"/>
      <c r="BHY275" s="125"/>
      <c r="BHZ275" s="125"/>
      <c r="BIA275" s="125"/>
      <c r="BIB275" s="125"/>
      <c r="BIC275" s="125"/>
      <c r="BID275" s="125"/>
      <c r="BIE275" s="125"/>
      <c r="BIF275" s="125"/>
      <c r="BIG275" s="125"/>
      <c r="BIH275" s="125"/>
      <c r="BII275" s="125"/>
      <c r="BIJ275" s="125"/>
      <c r="BIK275" s="125"/>
      <c r="BIL275" s="125"/>
      <c r="BIM275" s="432"/>
      <c r="BIN275" s="432"/>
      <c r="BIO275" s="125"/>
      <c r="BIP275" s="125"/>
      <c r="BIQ275" s="125"/>
      <c r="BIR275" s="125"/>
      <c r="BIS275" s="125"/>
      <c r="BIT275" s="125"/>
      <c r="BIU275" s="125"/>
      <c r="BIV275" s="125"/>
      <c r="BIW275" s="125"/>
      <c r="BIX275" s="125"/>
      <c r="BIY275" s="125"/>
      <c r="BIZ275" s="125"/>
      <c r="BJA275" s="125"/>
      <c r="BJB275" s="125"/>
      <c r="BJC275" s="125"/>
      <c r="BJD275" s="125"/>
      <c r="BJE275" s="125"/>
      <c r="BJF275" s="125"/>
      <c r="BJG275" s="125"/>
      <c r="BJH275" s="125"/>
      <c r="BJI275" s="125"/>
      <c r="BJJ275" s="125"/>
      <c r="BJK275" s="125"/>
      <c r="BJL275" s="125"/>
      <c r="BJM275" s="432"/>
      <c r="BJN275" s="432"/>
      <c r="BJO275" s="125"/>
      <c r="BJP275" s="125"/>
      <c r="BJQ275" s="125"/>
      <c r="BJR275" s="125"/>
      <c r="BJS275" s="125"/>
      <c r="BJT275" s="125"/>
      <c r="BJU275" s="125"/>
      <c r="BJV275" s="125"/>
      <c r="BJW275" s="125"/>
      <c r="BJX275" s="125"/>
      <c r="BJY275" s="125"/>
      <c r="BJZ275" s="125"/>
      <c r="BKA275" s="125"/>
      <c r="BKB275" s="125"/>
      <c r="BKC275" s="125"/>
      <c r="BKD275" s="125"/>
      <c r="BKE275" s="125"/>
      <c r="BKF275" s="125"/>
      <c r="BKG275" s="125"/>
      <c r="BKH275" s="125"/>
      <c r="BKI275" s="125"/>
      <c r="BKJ275" s="125"/>
      <c r="BKK275" s="125"/>
      <c r="BKL275" s="125"/>
      <c r="BKM275" s="432"/>
      <c r="BKN275" s="432"/>
      <c r="BKO275" s="125"/>
      <c r="BKP275" s="125"/>
      <c r="BKQ275" s="125"/>
      <c r="BKR275" s="125"/>
      <c r="BKS275" s="125"/>
      <c r="BKT275" s="125"/>
      <c r="BKU275" s="125"/>
      <c r="BKV275" s="125"/>
      <c r="BKW275" s="125"/>
      <c r="BKX275" s="125"/>
      <c r="BKY275" s="125"/>
      <c r="BKZ275" s="125"/>
      <c r="BLA275" s="125"/>
      <c r="BLB275" s="125"/>
      <c r="BLC275" s="125"/>
      <c r="BLD275" s="125"/>
      <c r="BLE275" s="125"/>
      <c r="BLF275" s="125"/>
      <c r="BLG275" s="125"/>
      <c r="BLH275" s="125"/>
      <c r="BLI275" s="125"/>
      <c r="BLJ275" s="125"/>
      <c r="BLK275" s="125"/>
      <c r="BLL275" s="125"/>
      <c r="BLM275" s="432"/>
      <c r="BLN275" s="432"/>
      <c r="BLO275" s="125"/>
      <c r="BLP275" s="125"/>
      <c r="BLQ275" s="125"/>
      <c r="BLR275" s="125"/>
      <c r="BLS275" s="125"/>
      <c r="BLT275" s="125"/>
      <c r="BLU275" s="125"/>
      <c r="BLV275" s="125"/>
      <c r="BLW275" s="125"/>
      <c r="BLX275" s="125"/>
      <c r="BLY275" s="125"/>
      <c r="BLZ275" s="125"/>
      <c r="BMA275" s="125"/>
      <c r="BMB275" s="125"/>
      <c r="BMC275" s="125"/>
      <c r="BMD275" s="125"/>
      <c r="BME275" s="125"/>
      <c r="BMF275" s="125"/>
      <c r="BMG275" s="125"/>
      <c r="BMH275" s="125"/>
      <c r="BMI275" s="125"/>
      <c r="BMJ275" s="125"/>
      <c r="BMK275" s="125"/>
      <c r="BML275" s="125"/>
      <c r="BMM275" s="432"/>
      <c r="BMN275" s="432"/>
      <c r="BMO275" s="125"/>
      <c r="BMP275" s="125"/>
      <c r="BMQ275" s="125"/>
      <c r="BMR275" s="125"/>
      <c r="BMS275" s="125"/>
      <c r="BMT275" s="125"/>
      <c r="BMU275" s="125"/>
      <c r="BMV275" s="125"/>
      <c r="BMW275" s="125"/>
      <c r="BMX275" s="125"/>
      <c r="BMY275" s="125"/>
      <c r="BMZ275" s="125"/>
      <c r="BNA275" s="125"/>
      <c r="BNB275" s="125"/>
      <c r="BNC275" s="125"/>
      <c r="BND275" s="125"/>
      <c r="BNE275" s="125"/>
      <c r="BNF275" s="125"/>
      <c r="BNG275" s="125"/>
      <c r="BNH275" s="125"/>
      <c r="BNI275" s="125"/>
      <c r="BNJ275" s="125"/>
      <c r="BNK275" s="125"/>
      <c r="BNL275" s="125"/>
      <c r="BNM275" s="432"/>
      <c r="BNN275" s="432"/>
      <c r="BNO275" s="125"/>
      <c r="BNP275" s="125"/>
      <c r="BNQ275" s="125"/>
      <c r="BNR275" s="125"/>
      <c r="BNS275" s="125"/>
      <c r="BNT275" s="125"/>
      <c r="BNU275" s="125"/>
      <c r="BNV275" s="125"/>
      <c r="BNW275" s="125"/>
      <c r="BNX275" s="125"/>
      <c r="BNY275" s="125"/>
      <c r="BNZ275" s="125"/>
      <c r="BOA275" s="125"/>
      <c r="BOB275" s="125"/>
      <c r="BOC275" s="125"/>
      <c r="BOD275" s="125"/>
      <c r="BOE275" s="125"/>
      <c r="BOF275" s="125"/>
      <c r="BOG275" s="125"/>
      <c r="BOH275" s="125"/>
      <c r="BOI275" s="125"/>
      <c r="BOJ275" s="125"/>
      <c r="BOK275" s="125"/>
      <c r="BOL275" s="125"/>
      <c r="BOM275" s="432"/>
      <c r="BON275" s="432"/>
      <c r="BOO275" s="125"/>
      <c r="BOP275" s="125"/>
      <c r="BOQ275" s="125"/>
      <c r="BOR275" s="125"/>
      <c r="BOS275" s="125"/>
      <c r="BOT275" s="125"/>
      <c r="BOU275" s="125"/>
      <c r="BOV275" s="125"/>
      <c r="BOW275" s="125"/>
      <c r="BOX275" s="125"/>
      <c r="BOY275" s="125"/>
      <c r="BOZ275" s="125"/>
      <c r="BPA275" s="125"/>
      <c r="BPB275" s="125"/>
      <c r="BPC275" s="125"/>
      <c r="BPD275" s="125"/>
      <c r="BPE275" s="125"/>
      <c r="BPF275" s="125"/>
      <c r="BPG275" s="125"/>
      <c r="BPH275" s="125"/>
      <c r="BPI275" s="125"/>
      <c r="BPJ275" s="125"/>
      <c r="BPK275" s="125"/>
      <c r="BPL275" s="125"/>
      <c r="BPM275" s="432"/>
      <c r="BPN275" s="432"/>
      <c r="BPO275" s="125"/>
      <c r="BPP275" s="125"/>
      <c r="BPQ275" s="125"/>
      <c r="BPR275" s="125"/>
      <c r="BPS275" s="125"/>
      <c r="BPT275" s="125"/>
      <c r="BPU275" s="125"/>
      <c r="BPV275" s="125"/>
      <c r="BPW275" s="125"/>
      <c r="BPX275" s="125"/>
      <c r="BPY275" s="125"/>
      <c r="BPZ275" s="125"/>
      <c r="BQA275" s="125"/>
      <c r="BQB275" s="125"/>
      <c r="BQC275" s="125"/>
      <c r="BQD275" s="125"/>
      <c r="BQE275" s="125"/>
      <c r="BQF275" s="125"/>
      <c r="BQG275" s="125"/>
      <c r="BQH275" s="125"/>
      <c r="BQI275" s="125"/>
      <c r="BQJ275" s="125"/>
      <c r="BQK275" s="125"/>
      <c r="BQL275" s="125"/>
      <c r="BQM275" s="432"/>
      <c r="BQN275" s="432"/>
      <c r="BQO275" s="125"/>
      <c r="BQP275" s="125"/>
      <c r="BQQ275" s="125"/>
      <c r="BQR275" s="125"/>
      <c r="BQS275" s="125"/>
      <c r="BQT275" s="125"/>
      <c r="BQU275" s="125"/>
      <c r="BQV275" s="125"/>
      <c r="BQW275" s="125"/>
      <c r="BQX275" s="125"/>
      <c r="BQY275" s="125"/>
      <c r="BQZ275" s="125"/>
      <c r="BRA275" s="125"/>
      <c r="BRB275" s="125"/>
      <c r="BRC275" s="125"/>
      <c r="BRD275" s="125"/>
      <c r="BRE275" s="125"/>
      <c r="BRF275" s="125"/>
      <c r="BRG275" s="125"/>
      <c r="BRH275" s="125"/>
      <c r="BRI275" s="125"/>
      <c r="BRJ275" s="125"/>
      <c r="BRK275" s="125"/>
      <c r="BRL275" s="125"/>
      <c r="BRM275" s="432"/>
      <c r="BRN275" s="432"/>
      <c r="BRO275" s="125"/>
      <c r="BRP275" s="125"/>
      <c r="BRQ275" s="125"/>
      <c r="BRR275" s="125"/>
      <c r="BRS275" s="125"/>
      <c r="BRT275" s="125"/>
      <c r="BRU275" s="125"/>
      <c r="BRV275" s="125"/>
      <c r="BRW275" s="125"/>
      <c r="BRX275" s="125"/>
      <c r="BRY275" s="125"/>
      <c r="BRZ275" s="125"/>
      <c r="BSA275" s="125"/>
      <c r="BSB275" s="125"/>
      <c r="BSC275" s="125"/>
      <c r="BSD275" s="125"/>
      <c r="BSE275" s="125"/>
      <c r="BSF275" s="125"/>
      <c r="BSG275" s="125"/>
      <c r="BSH275" s="125"/>
      <c r="BSI275" s="125"/>
      <c r="BSJ275" s="125"/>
      <c r="BSK275" s="125"/>
      <c r="BSL275" s="125"/>
      <c r="BSM275" s="432"/>
      <c r="BSN275" s="432"/>
      <c r="BSO275" s="125"/>
      <c r="BSP275" s="125"/>
      <c r="BSQ275" s="125"/>
      <c r="BSR275" s="125"/>
      <c r="BSS275" s="125"/>
      <c r="BST275" s="125"/>
      <c r="BSU275" s="125"/>
      <c r="BSV275" s="125"/>
      <c r="BSW275" s="125"/>
      <c r="BSX275" s="125"/>
      <c r="BSY275" s="125"/>
      <c r="BSZ275" s="125"/>
      <c r="BTA275" s="125"/>
      <c r="BTB275" s="125"/>
      <c r="BTC275" s="125"/>
      <c r="BTD275" s="125"/>
      <c r="BTE275" s="125"/>
      <c r="BTF275" s="125"/>
      <c r="BTG275" s="125"/>
      <c r="BTH275" s="125"/>
      <c r="BTI275" s="125"/>
      <c r="BTJ275" s="125"/>
      <c r="BTK275" s="125"/>
      <c r="BTL275" s="125"/>
      <c r="BTM275" s="432"/>
      <c r="BTN275" s="432"/>
      <c r="BTO275" s="125"/>
      <c r="BTP275" s="125"/>
      <c r="BTQ275" s="125"/>
      <c r="BTR275" s="125"/>
      <c r="BTS275" s="125"/>
      <c r="BTT275" s="125"/>
      <c r="BTU275" s="125"/>
      <c r="BTV275" s="125"/>
      <c r="BTW275" s="125"/>
      <c r="BTX275" s="125"/>
      <c r="BTY275" s="125"/>
      <c r="BTZ275" s="125"/>
      <c r="BUA275" s="125"/>
      <c r="BUB275" s="125"/>
      <c r="BUC275" s="125"/>
      <c r="BUD275" s="125"/>
      <c r="BUE275" s="125"/>
      <c r="BUF275" s="125"/>
      <c r="BUG275" s="125"/>
      <c r="BUH275" s="125"/>
      <c r="BUI275" s="125"/>
      <c r="BUJ275" s="125"/>
      <c r="BUK275" s="125"/>
      <c r="BUL275" s="125"/>
      <c r="BUM275" s="432"/>
      <c r="BUN275" s="432"/>
      <c r="BUO275" s="125"/>
      <c r="BUP275" s="125"/>
      <c r="BUQ275" s="125"/>
      <c r="BUR275" s="125"/>
      <c r="BUS275" s="125"/>
      <c r="BUT275" s="125"/>
      <c r="BUU275" s="125"/>
      <c r="BUV275" s="125"/>
      <c r="BUW275" s="125"/>
      <c r="BUX275" s="125"/>
      <c r="BUY275" s="125"/>
      <c r="BUZ275" s="125"/>
      <c r="BVA275" s="125"/>
      <c r="BVB275" s="125"/>
      <c r="BVC275" s="125"/>
      <c r="BVD275" s="125"/>
      <c r="BVE275" s="125"/>
      <c r="BVF275" s="125"/>
      <c r="BVG275" s="125"/>
      <c r="BVH275" s="125"/>
      <c r="BVI275" s="125"/>
      <c r="BVJ275" s="125"/>
      <c r="BVK275" s="125"/>
      <c r="BVL275" s="125"/>
      <c r="BVM275" s="432"/>
      <c r="BVN275" s="432"/>
      <c r="BVO275" s="125"/>
      <c r="BVP275" s="125"/>
      <c r="BVQ275" s="125"/>
      <c r="BVR275" s="125"/>
      <c r="BVS275" s="125"/>
      <c r="BVT275" s="125"/>
      <c r="BVU275" s="125"/>
      <c r="BVV275" s="125"/>
      <c r="BVW275" s="125"/>
      <c r="BVX275" s="125"/>
      <c r="BVY275" s="125"/>
      <c r="BVZ275" s="125"/>
      <c r="BWA275" s="125"/>
      <c r="BWB275" s="125"/>
      <c r="BWC275" s="125"/>
      <c r="BWD275" s="125"/>
      <c r="BWE275" s="125"/>
      <c r="BWF275" s="125"/>
      <c r="BWG275" s="125"/>
      <c r="BWH275" s="125"/>
      <c r="BWI275" s="125"/>
      <c r="BWJ275" s="125"/>
      <c r="BWK275" s="125"/>
      <c r="BWL275" s="125"/>
      <c r="BWM275" s="432"/>
      <c r="BWN275" s="432"/>
      <c r="BWO275" s="125"/>
      <c r="BWP275" s="125"/>
      <c r="BWQ275" s="125"/>
      <c r="BWR275" s="125"/>
      <c r="BWS275" s="125"/>
      <c r="BWT275" s="125"/>
      <c r="BWU275" s="125"/>
      <c r="BWV275" s="125"/>
      <c r="BWW275" s="125"/>
      <c r="BWX275" s="125"/>
      <c r="BWY275" s="125"/>
      <c r="BWZ275" s="125"/>
      <c r="BXA275" s="125"/>
      <c r="BXB275" s="125"/>
      <c r="BXC275" s="125"/>
      <c r="BXD275" s="125"/>
      <c r="BXE275" s="125"/>
      <c r="BXF275" s="125"/>
      <c r="BXG275" s="125"/>
      <c r="BXH275" s="125"/>
      <c r="BXI275" s="125"/>
      <c r="BXJ275" s="125"/>
      <c r="BXK275" s="125"/>
      <c r="BXL275" s="125"/>
      <c r="BXM275" s="432"/>
      <c r="BXN275" s="432"/>
      <c r="BXO275" s="125"/>
      <c r="BXP275" s="125"/>
      <c r="BXQ275" s="125"/>
      <c r="BXR275" s="125"/>
      <c r="BXS275" s="125"/>
      <c r="BXT275" s="125"/>
      <c r="BXU275" s="125"/>
      <c r="BXV275" s="125"/>
      <c r="BXW275" s="125"/>
      <c r="BXX275" s="125"/>
      <c r="BXY275" s="125"/>
      <c r="BXZ275" s="125"/>
      <c r="BYA275" s="125"/>
      <c r="BYB275" s="125"/>
      <c r="BYC275" s="125"/>
      <c r="BYD275" s="125"/>
      <c r="BYE275" s="125"/>
      <c r="BYF275" s="125"/>
      <c r="BYG275" s="125"/>
      <c r="BYH275" s="125"/>
      <c r="BYI275" s="125"/>
      <c r="BYJ275" s="125"/>
      <c r="BYK275" s="125"/>
      <c r="BYL275" s="125"/>
      <c r="BYM275" s="432"/>
      <c r="BYN275" s="432"/>
      <c r="BYO275" s="125"/>
      <c r="BYP275" s="125"/>
      <c r="BYQ275" s="125"/>
      <c r="BYR275" s="125"/>
      <c r="BYS275" s="125"/>
      <c r="BYT275" s="125"/>
      <c r="BYU275" s="125"/>
      <c r="BYV275" s="125"/>
      <c r="BYW275" s="125"/>
      <c r="BYX275" s="125"/>
      <c r="BYY275" s="125"/>
      <c r="BYZ275" s="125"/>
      <c r="BZA275" s="125"/>
      <c r="BZB275" s="125"/>
      <c r="BZC275" s="125"/>
      <c r="BZD275" s="125"/>
      <c r="BZE275" s="125"/>
      <c r="BZF275" s="125"/>
      <c r="BZG275" s="125"/>
      <c r="BZH275" s="125"/>
      <c r="BZI275" s="125"/>
      <c r="BZJ275" s="125"/>
      <c r="BZK275" s="125"/>
      <c r="BZL275" s="125"/>
      <c r="BZM275" s="432"/>
      <c r="BZN275" s="432"/>
      <c r="BZO275" s="125"/>
      <c r="BZP275" s="125"/>
      <c r="BZQ275" s="125"/>
      <c r="BZR275" s="125"/>
      <c r="BZS275" s="125"/>
      <c r="BZT275" s="125"/>
      <c r="BZU275" s="125"/>
      <c r="BZV275" s="125"/>
      <c r="BZW275" s="125"/>
      <c r="BZX275" s="125"/>
      <c r="BZY275" s="125"/>
      <c r="BZZ275" s="125"/>
      <c r="CAA275" s="125"/>
      <c r="CAB275" s="125"/>
      <c r="CAC275" s="125"/>
      <c r="CAD275" s="125"/>
      <c r="CAE275" s="125"/>
      <c r="CAF275" s="125"/>
      <c r="CAG275" s="125"/>
      <c r="CAH275" s="125"/>
      <c r="CAI275" s="125"/>
      <c r="CAJ275" s="125"/>
      <c r="CAK275" s="125"/>
      <c r="CAL275" s="125"/>
      <c r="CAM275" s="432"/>
      <c r="CAN275" s="432"/>
      <c r="CAO275" s="125"/>
      <c r="CAP275" s="125"/>
      <c r="CAQ275" s="125"/>
      <c r="CAR275" s="125"/>
      <c r="CAS275" s="125"/>
      <c r="CAT275" s="125"/>
      <c r="CAU275" s="125"/>
      <c r="CAV275" s="125"/>
      <c r="CAW275" s="125"/>
      <c r="CAX275" s="125"/>
      <c r="CAY275" s="125"/>
      <c r="CAZ275" s="125"/>
      <c r="CBA275" s="125"/>
      <c r="CBB275" s="125"/>
      <c r="CBC275" s="125"/>
      <c r="CBD275" s="125"/>
      <c r="CBE275" s="125"/>
      <c r="CBF275" s="125"/>
      <c r="CBG275" s="125"/>
      <c r="CBH275" s="125"/>
      <c r="CBI275" s="125"/>
      <c r="CBJ275" s="125"/>
      <c r="CBK275" s="125"/>
      <c r="CBL275" s="125"/>
      <c r="CBM275" s="432"/>
      <c r="CBN275" s="432"/>
      <c r="CBO275" s="125"/>
      <c r="CBP275" s="125"/>
      <c r="CBQ275" s="125"/>
      <c r="CBR275" s="125"/>
      <c r="CBS275" s="125"/>
      <c r="CBT275" s="125"/>
      <c r="CBU275" s="125"/>
      <c r="CBV275" s="125"/>
      <c r="CBW275" s="125"/>
      <c r="CBX275" s="125"/>
      <c r="CBY275" s="125"/>
      <c r="CBZ275" s="125"/>
      <c r="CCA275" s="125"/>
      <c r="CCB275" s="125"/>
      <c r="CCC275" s="125"/>
      <c r="CCD275" s="125"/>
      <c r="CCE275" s="125"/>
      <c r="CCF275" s="125"/>
      <c r="CCG275" s="125"/>
      <c r="CCH275" s="125"/>
      <c r="CCI275" s="125"/>
      <c r="CCJ275" s="125"/>
      <c r="CCK275" s="125"/>
      <c r="CCL275" s="125"/>
      <c r="CCM275" s="432"/>
      <c r="CCN275" s="432"/>
      <c r="CCO275" s="125"/>
      <c r="CCP275" s="125"/>
      <c r="CCQ275" s="125"/>
      <c r="CCR275" s="125"/>
      <c r="CCS275" s="125"/>
      <c r="CCT275" s="125"/>
      <c r="CCU275" s="125"/>
      <c r="CCV275" s="125"/>
      <c r="CCW275" s="125"/>
      <c r="CCX275" s="125"/>
      <c r="CCY275" s="125"/>
      <c r="CCZ275" s="125"/>
      <c r="CDA275" s="125"/>
      <c r="CDB275" s="125"/>
      <c r="CDC275" s="125"/>
      <c r="CDD275" s="125"/>
      <c r="CDE275" s="125"/>
      <c r="CDF275" s="125"/>
      <c r="CDG275" s="125"/>
      <c r="CDH275" s="125"/>
      <c r="CDI275" s="125"/>
      <c r="CDJ275" s="125"/>
      <c r="CDK275" s="125"/>
      <c r="CDL275" s="125"/>
      <c r="CDM275" s="432"/>
      <c r="CDN275" s="432"/>
      <c r="CDO275" s="125"/>
      <c r="CDP275" s="125"/>
      <c r="CDQ275" s="125"/>
      <c r="CDR275" s="125"/>
      <c r="CDS275" s="125"/>
      <c r="CDT275" s="125"/>
      <c r="CDU275" s="125"/>
      <c r="CDV275" s="125"/>
      <c r="CDW275" s="125"/>
      <c r="CDX275" s="125"/>
      <c r="CDY275" s="125"/>
      <c r="CDZ275" s="125"/>
      <c r="CEA275" s="125"/>
      <c r="CEB275" s="125"/>
      <c r="CEC275" s="125"/>
      <c r="CED275" s="125"/>
      <c r="CEE275" s="125"/>
      <c r="CEF275" s="125"/>
      <c r="CEG275" s="125"/>
      <c r="CEH275" s="125"/>
      <c r="CEI275" s="125"/>
      <c r="CEJ275" s="125"/>
      <c r="CEK275" s="125"/>
      <c r="CEL275" s="125"/>
      <c r="CEM275" s="432"/>
      <c r="CEN275" s="432"/>
      <c r="CEO275" s="125"/>
      <c r="CEP275" s="125"/>
      <c r="CEQ275" s="125"/>
      <c r="CER275" s="125"/>
      <c r="CES275" s="125"/>
      <c r="CET275" s="125"/>
      <c r="CEU275" s="125"/>
      <c r="CEV275" s="125"/>
      <c r="CEW275" s="125"/>
      <c r="CEX275" s="125"/>
      <c r="CEY275" s="125"/>
      <c r="CEZ275" s="125"/>
      <c r="CFA275" s="125"/>
      <c r="CFB275" s="125"/>
      <c r="CFC275" s="125"/>
      <c r="CFD275" s="125"/>
      <c r="CFE275" s="125"/>
      <c r="CFF275" s="125"/>
      <c r="CFG275" s="125"/>
      <c r="CFH275" s="125"/>
      <c r="CFI275" s="125"/>
      <c r="CFJ275" s="125"/>
      <c r="CFK275" s="125"/>
      <c r="CFL275" s="125"/>
      <c r="CFM275" s="432"/>
      <c r="CFN275" s="432"/>
      <c r="CFO275" s="125"/>
      <c r="CFP275" s="125"/>
      <c r="CFQ275" s="125"/>
      <c r="CFR275" s="125"/>
      <c r="CFS275" s="125"/>
      <c r="CFT275" s="125"/>
      <c r="CFU275" s="125"/>
      <c r="CFV275" s="125"/>
      <c r="CFW275" s="125"/>
      <c r="CFX275" s="125"/>
      <c r="CFY275" s="125"/>
      <c r="CFZ275" s="125"/>
      <c r="CGA275" s="125"/>
      <c r="CGB275" s="125"/>
      <c r="CGC275" s="125"/>
      <c r="CGD275" s="125"/>
      <c r="CGE275" s="125"/>
      <c r="CGF275" s="125"/>
      <c r="CGG275" s="125"/>
      <c r="CGH275" s="125"/>
      <c r="CGI275" s="125"/>
      <c r="CGJ275" s="125"/>
      <c r="CGK275" s="125"/>
      <c r="CGL275" s="125"/>
      <c r="CGM275" s="432"/>
      <c r="CGN275" s="432"/>
      <c r="CGO275" s="125"/>
      <c r="CGP275" s="125"/>
      <c r="CGQ275" s="125"/>
      <c r="CGR275" s="125"/>
      <c r="CGS275" s="125"/>
      <c r="CGT275" s="125"/>
      <c r="CGU275" s="125"/>
      <c r="CGV275" s="125"/>
      <c r="CGW275" s="125"/>
      <c r="CGX275" s="125"/>
      <c r="CGY275" s="125"/>
      <c r="CGZ275" s="125"/>
      <c r="CHA275" s="125"/>
      <c r="CHB275" s="125"/>
      <c r="CHC275" s="125"/>
      <c r="CHD275" s="125"/>
      <c r="CHE275" s="125"/>
      <c r="CHF275" s="125"/>
      <c r="CHG275" s="125"/>
      <c r="CHH275" s="125"/>
      <c r="CHI275" s="125"/>
      <c r="CHJ275" s="125"/>
      <c r="CHK275" s="125"/>
      <c r="CHL275" s="125"/>
      <c r="CHM275" s="432"/>
      <c r="CHN275" s="432"/>
      <c r="CHO275" s="125"/>
      <c r="CHP275" s="125"/>
      <c r="CHQ275" s="125"/>
      <c r="CHR275" s="125"/>
      <c r="CHS275" s="125"/>
      <c r="CHT275" s="125"/>
      <c r="CHU275" s="125"/>
      <c r="CHV275" s="125"/>
      <c r="CHW275" s="125"/>
      <c r="CHX275" s="125"/>
      <c r="CHY275" s="125"/>
      <c r="CHZ275" s="125"/>
      <c r="CIA275" s="125"/>
      <c r="CIB275" s="125"/>
      <c r="CIC275" s="125"/>
      <c r="CID275" s="125"/>
      <c r="CIE275" s="125"/>
      <c r="CIF275" s="125"/>
      <c r="CIG275" s="125"/>
      <c r="CIH275" s="125"/>
      <c r="CII275" s="125"/>
      <c r="CIJ275" s="125"/>
      <c r="CIK275" s="125"/>
      <c r="CIL275" s="125"/>
      <c r="CIM275" s="432"/>
      <c r="CIN275" s="432"/>
      <c r="CIO275" s="125"/>
      <c r="CIP275" s="125"/>
      <c r="CIQ275" s="125"/>
      <c r="CIR275" s="125"/>
      <c r="CIS275" s="125"/>
      <c r="CIT275" s="125"/>
      <c r="CIU275" s="125"/>
      <c r="CIV275" s="125"/>
      <c r="CIW275" s="125"/>
      <c r="CIX275" s="125"/>
      <c r="CIY275" s="125"/>
      <c r="CIZ275" s="125"/>
      <c r="CJA275" s="125"/>
      <c r="CJB275" s="125"/>
      <c r="CJC275" s="125"/>
      <c r="CJD275" s="125"/>
      <c r="CJE275" s="125"/>
      <c r="CJF275" s="125"/>
      <c r="CJG275" s="125"/>
      <c r="CJH275" s="125"/>
      <c r="CJI275" s="125"/>
      <c r="CJJ275" s="125"/>
      <c r="CJK275" s="125"/>
      <c r="CJL275" s="125"/>
      <c r="CJM275" s="432"/>
      <c r="CJN275" s="432"/>
      <c r="CJO275" s="125"/>
      <c r="CJP275" s="125"/>
      <c r="CJQ275" s="125"/>
      <c r="CJR275" s="125"/>
      <c r="CJS275" s="125"/>
      <c r="CJT275" s="125"/>
      <c r="CJU275" s="125"/>
      <c r="CJV275" s="125"/>
      <c r="CJW275" s="125"/>
      <c r="CJX275" s="125"/>
      <c r="CJY275" s="125"/>
      <c r="CJZ275" s="125"/>
      <c r="CKA275" s="125"/>
      <c r="CKB275" s="125"/>
      <c r="CKC275" s="125"/>
      <c r="CKD275" s="125"/>
      <c r="CKE275" s="125"/>
      <c r="CKF275" s="125"/>
      <c r="CKG275" s="125"/>
      <c r="CKH275" s="125"/>
      <c r="CKI275" s="125"/>
      <c r="CKJ275" s="125"/>
      <c r="CKK275" s="125"/>
      <c r="CKL275" s="125"/>
      <c r="CKM275" s="432"/>
      <c r="CKN275" s="432"/>
      <c r="CKO275" s="125"/>
      <c r="CKP275" s="125"/>
      <c r="CKQ275" s="125"/>
      <c r="CKR275" s="125"/>
      <c r="CKS275" s="125"/>
      <c r="CKT275" s="125"/>
      <c r="CKU275" s="125"/>
      <c r="CKV275" s="125"/>
      <c r="CKW275" s="125"/>
      <c r="CKX275" s="125"/>
      <c r="CKY275" s="125"/>
      <c r="CKZ275" s="125"/>
      <c r="CLA275" s="125"/>
      <c r="CLB275" s="125"/>
      <c r="CLC275" s="125"/>
      <c r="CLD275" s="125"/>
      <c r="CLE275" s="125"/>
      <c r="CLF275" s="125"/>
      <c r="CLG275" s="125"/>
      <c r="CLH275" s="125"/>
      <c r="CLI275" s="125"/>
      <c r="CLJ275" s="125"/>
      <c r="CLK275" s="125"/>
      <c r="CLL275" s="125"/>
      <c r="CLM275" s="432"/>
      <c r="CLN275" s="432"/>
      <c r="CLO275" s="125"/>
      <c r="CLP275" s="125"/>
      <c r="CLQ275" s="125"/>
      <c r="CLR275" s="125"/>
      <c r="CLS275" s="125"/>
      <c r="CLT275" s="125"/>
      <c r="CLU275" s="125"/>
      <c r="CLV275" s="125"/>
      <c r="CLW275" s="125"/>
      <c r="CLX275" s="125"/>
      <c r="CLY275" s="125"/>
      <c r="CLZ275" s="125"/>
      <c r="CMA275" s="125"/>
      <c r="CMB275" s="125"/>
      <c r="CMC275" s="125"/>
      <c r="CMD275" s="125"/>
      <c r="CME275" s="125"/>
      <c r="CMF275" s="125"/>
      <c r="CMG275" s="125"/>
      <c r="CMH275" s="125"/>
      <c r="CMI275" s="125"/>
      <c r="CMJ275" s="125"/>
      <c r="CMK275" s="125"/>
      <c r="CML275" s="125"/>
      <c r="CMM275" s="432"/>
      <c r="CMN275" s="432"/>
      <c r="CMO275" s="125"/>
      <c r="CMP275" s="125"/>
      <c r="CMQ275" s="125"/>
      <c r="CMR275" s="125"/>
      <c r="CMS275" s="125"/>
      <c r="CMT275" s="125"/>
      <c r="CMU275" s="125"/>
      <c r="CMV275" s="125"/>
      <c r="CMW275" s="125"/>
      <c r="CMX275" s="125"/>
      <c r="CMY275" s="125"/>
      <c r="CMZ275" s="125"/>
      <c r="CNA275" s="125"/>
      <c r="CNB275" s="125"/>
      <c r="CNC275" s="125"/>
      <c r="CND275" s="125"/>
      <c r="CNE275" s="125"/>
      <c r="CNF275" s="125"/>
      <c r="CNG275" s="125"/>
      <c r="CNH275" s="125"/>
      <c r="CNI275" s="125"/>
      <c r="CNJ275" s="125"/>
      <c r="CNK275" s="125"/>
      <c r="CNL275" s="125"/>
      <c r="CNM275" s="432"/>
      <c r="CNN275" s="432"/>
      <c r="CNO275" s="125"/>
      <c r="CNP275" s="125"/>
      <c r="CNQ275" s="125"/>
      <c r="CNR275" s="125"/>
      <c r="CNS275" s="125"/>
      <c r="CNT275" s="125"/>
      <c r="CNU275" s="125"/>
      <c r="CNV275" s="125"/>
      <c r="CNW275" s="125"/>
      <c r="CNX275" s="125"/>
      <c r="CNY275" s="125"/>
      <c r="CNZ275" s="125"/>
      <c r="COA275" s="125"/>
      <c r="COB275" s="125"/>
      <c r="COC275" s="125"/>
      <c r="COD275" s="125"/>
      <c r="COE275" s="125"/>
      <c r="COF275" s="125"/>
      <c r="COG275" s="125"/>
      <c r="COH275" s="125"/>
      <c r="COI275" s="125"/>
      <c r="COJ275" s="125"/>
      <c r="COK275" s="125"/>
      <c r="COL275" s="125"/>
      <c r="COM275" s="432"/>
      <c r="CON275" s="432"/>
      <c r="COO275" s="125"/>
      <c r="COP275" s="125"/>
      <c r="COQ275" s="125"/>
      <c r="COR275" s="125"/>
      <c r="COS275" s="125"/>
      <c r="COT275" s="125"/>
      <c r="COU275" s="125"/>
      <c r="COV275" s="125"/>
      <c r="COW275" s="125"/>
      <c r="COX275" s="125"/>
      <c r="COY275" s="125"/>
      <c r="COZ275" s="125"/>
      <c r="CPA275" s="125"/>
      <c r="CPB275" s="125"/>
      <c r="CPC275" s="125"/>
      <c r="CPD275" s="125"/>
      <c r="CPE275" s="125"/>
      <c r="CPF275" s="125"/>
      <c r="CPG275" s="125"/>
      <c r="CPH275" s="125"/>
      <c r="CPI275" s="125"/>
      <c r="CPJ275" s="125"/>
      <c r="CPK275" s="125"/>
      <c r="CPL275" s="125"/>
      <c r="CPM275" s="432"/>
      <c r="CPN275" s="432"/>
      <c r="CPO275" s="125"/>
      <c r="CPP275" s="125"/>
      <c r="CPQ275" s="125"/>
      <c r="CPR275" s="125"/>
      <c r="CPS275" s="125"/>
      <c r="CPT275" s="125"/>
      <c r="CPU275" s="125"/>
      <c r="CPV275" s="125"/>
      <c r="CPW275" s="125"/>
      <c r="CPX275" s="125"/>
      <c r="CPY275" s="125"/>
      <c r="CPZ275" s="125"/>
      <c r="CQA275" s="125"/>
      <c r="CQB275" s="125"/>
      <c r="CQC275" s="125"/>
      <c r="CQD275" s="125"/>
      <c r="CQE275" s="125"/>
      <c r="CQF275" s="125"/>
      <c r="CQG275" s="125"/>
      <c r="CQH275" s="125"/>
      <c r="CQI275" s="125"/>
      <c r="CQJ275" s="125"/>
      <c r="CQK275" s="125"/>
      <c r="CQL275" s="125"/>
      <c r="CQM275" s="432"/>
      <c r="CQN275" s="432"/>
      <c r="CQO275" s="125"/>
      <c r="CQP275" s="125"/>
      <c r="CQQ275" s="125"/>
      <c r="CQR275" s="125"/>
      <c r="CQS275" s="125"/>
      <c r="CQT275" s="125"/>
      <c r="CQU275" s="125"/>
      <c r="CQV275" s="125"/>
      <c r="CQW275" s="125"/>
      <c r="CQX275" s="125"/>
      <c r="CQY275" s="125"/>
      <c r="CQZ275" s="125"/>
      <c r="CRA275" s="125"/>
      <c r="CRB275" s="125"/>
      <c r="CRC275" s="125"/>
      <c r="CRD275" s="125"/>
      <c r="CRE275" s="125"/>
      <c r="CRF275" s="125"/>
      <c r="CRG275" s="125"/>
      <c r="CRH275" s="125"/>
      <c r="CRI275" s="125"/>
      <c r="CRJ275" s="125"/>
      <c r="CRK275" s="125"/>
      <c r="CRL275" s="125"/>
      <c r="CRM275" s="432"/>
      <c r="CRN275" s="432"/>
      <c r="CRO275" s="125"/>
      <c r="CRP275" s="125"/>
      <c r="CRQ275" s="125"/>
      <c r="CRR275" s="125"/>
      <c r="CRS275" s="125"/>
      <c r="CRT275" s="125"/>
      <c r="CRU275" s="125"/>
      <c r="CRV275" s="125"/>
      <c r="CRW275" s="125"/>
      <c r="CRX275" s="125"/>
      <c r="CRY275" s="125"/>
      <c r="CRZ275" s="125"/>
      <c r="CSA275" s="125"/>
      <c r="CSB275" s="125"/>
      <c r="CSC275" s="125"/>
      <c r="CSD275" s="125"/>
      <c r="CSE275" s="125"/>
      <c r="CSF275" s="125"/>
      <c r="CSG275" s="125"/>
      <c r="CSH275" s="125"/>
      <c r="CSI275" s="125"/>
      <c r="CSJ275" s="125"/>
      <c r="CSK275" s="125"/>
      <c r="CSL275" s="125"/>
      <c r="CSM275" s="432"/>
      <c r="CSN275" s="432"/>
      <c r="CSO275" s="125"/>
      <c r="CSP275" s="125"/>
      <c r="CSQ275" s="125"/>
      <c r="CSR275" s="125"/>
      <c r="CSS275" s="125"/>
      <c r="CST275" s="125"/>
      <c r="CSU275" s="125"/>
      <c r="CSV275" s="125"/>
      <c r="CSW275" s="125"/>
      <c r="CSX275" s="125"/>
      <c r="CSY275" s="125"/>
      <c r="CSZ275" s="125"/>
      <c r="CTA275" s="125"/>
      <c r="CTB275" s="125"/>
      <c r="CTC275" s="125"/>
      <c r="CTD275" s="125"/>
      <c r="CTE275" s="125"/>
      <c r="CTF275" s="125"/>
      <c r="CTG275" s="125"/>
      <c r="CTH275" s="125"/>
      <c r="CTI275" s="125"/>
      <c r="CTJ275" s="125"/>
      <c r="CTK275" s="125"/>
      <c r="CTL275" s="125"/>
      <c r="CTM275" s="432"/>
      <c r="CTN275" s="432"/>
      <c r="CTO275" s="125"/>
      <c r="CTP275" s="125"/>
      <c r="CTQ275" s="125"/>
      <c r="CTR275" s="125"/>
      <c r="CTS275" s="125"/>
      <c r="CTT275" s="125"/>
      <c r="CTU275" s="125"/>
      <c r="CTV275" s="125"/>
      <c r="CTW275" s="125"/>
      <c r="CTX275" s="125"/>
      <c r="CTY275" s="125"/>
      <c r="CTZ275" s="125"/>
      <c r="CUA275" s="125"/>
      <c r="CUB275" s="125"/>
      <c r="CUC275" s="125"/>
      <c r="CUD275" s="125"/>
      <c r="CUE275" s="125"/>
      <c r="CUF275" s="125"/>
      <c r="CUG275" s="125"/>
      <c r="CUH275" s="125"/>
      <c r="CUI275" s="125"/>
      <c r="CUJ275" s="125"/>
      <c r="CUK275" s="125"/>
      <c r="CUL275" s="125"/>
      <c r="CUM275" s="432"/>
      <c r="CUN275" s="432"/>
      <c r="CUO275" s="125"/>
      <c r="CUP275" s="125"/>
      <c r="CUQ275" s="125"/>
      <c r="CUR275" s="125"/>
      <c r="CUS275" s="125"/>
      <c r="CUT275" s="125"/>
      <c r="CUU275" s="125"/>
      <c r="CUV275" s="125"/>
      <c r="CUW275" s="125"/>
      <c r="CUX275" s="125"/>
      <c r="CUY275" s="125"/>
      <c r="CUZ275" s="125"/>
      <c r="CVA275" s="125"/>
      <c r="CVB275" s="125"/>
      <c r="CVC275" s="125"/>
      <c r="CVD275" s="125"/>
      <c r="CVE275" s="125"/>
      <c r="CVF275" s="125"/>
      <c r="CVG275" s="125"/>
      <c r="CVH275" s="125"/>
      <c r="CVI275" s="125"/>
      <c r="CVJ275" s="125"/>
      <c r="CVK275" s="125"/>
      <c r="CVL275" s="125"/>
      <c r="CVM275" s="432"/>
      <c r="CVN275" s="432"/>
      <c r="CVO275" s="125"/>
      <c r="CVP275" s="125"/>
      <c r="CVQ275" s="125"/>
      <c r="CVR275" s="125"/>
      <c r="CVS275" s="125"/>
      <c r="CVT275" s="125"/>
      <c r="CVU275" s="125"/>
      <c r="CVV275" s="125"/>
      <c r="CVW275" s="125"/>
      <c r="CVX275" s="125"/>
      <c r="CVY275" s="125"/>
      <c r="CVZ275" s="125"/>
      <c r="CWA275" s="125"/>
      <c r="CWB275" s="125"/>
      <c r="CWC275" s="125"/>
      <c r="CWD275" s="125"/>
      <c r="CWE275" s="125"/>
      <c r="CWF275" s="125"/>
      <c r="CWG275" s="125"/>
      <c r="CWH275" s="125"/>
      <c r="CWI275" s="125"/>
      <c r="CWJ275" s="125"/>
      <c r="CWK275" s="125"/>
      <c r="CWL275" s="125"/>
      <c r="CWM275" s="432"/>
      <c r="CWN275" s="432"/>
      <c r="CWO275" s="125"/>
      <c r="CWP275" s="125"/>
      <c r="CWQ275" s="125"/>
      <c r="CWR275" s="125"/>
      <c r="CWS275" s="125"/>
      <c r="CWT275" s="125"/>
      <c r="CWU275" s="125"/>
      <c r="CWV275" s="125"/>
      <c r="CWW275" s="125"/>
      <c r="CWX275" s="125"/>
      <c r="CWY275" s="125"/>
      <c r="CWZ275" s="125"/>
      <c r="CXA275" s="125"/>
      <c r="CXB275" s="125"/>
      <c r="CXC275" s="125"/>
      <c r="CXD275" s="125"/>
      <c r="CXE275" s="125"/>
      <c r="CXF275" s="125"/>
      <c r="CXG275" s="125"/>
      <c r="CXH275" s="125"/>
      <c r="CXI275" s="125"/>
      <c r="CXJ275" s="125"/>
      <c r="CXK275" s="125"/>
      <c r="CXL275" s="125"/>
      <c r="CXM275" s="432"/>
      <c r="CXN275" s="432"/>
      <c r="CXO275" s="125"/>
      <c r="CXP275" s="125"/>
      <c r="CXQ275" s="125"/>
      <c r="CXR275" s="125"/>
      <c r="CXS275" s="125"/>
      <c r="CXT275" s="125"/>
      <c r="CXU275" s="125"/>
      <c r="CXV275" s="125"/>
      <c r="CXW275" s="125"/>
      <c r="CXX275" s="125"/>
      <c r="CXY275" s="125"/>
      <c r="CXZ275" s="125"/>
      <c r="CYA275" s="125"/>
      <c r="CYB275" s="125"/>
      <c r="CYC275" s="125"/>
      <c r="CYD275" s="125"/>
      <c r="CYE275" s="125"/>
      <c r="CYF275" s="125"/>
      <c r="CYG275" s="125"/>
      <c r="CYH275" s="125"/>
      <c r="CYI275" s="125"/>
      <c r="CYJ275" s="125"/>
      <c r="CYK275" s="125"/>
      <c r="CYL275" s="125"/>
      <c r="CYM275" s="432"/>
      <c r="CYN275" s="432"/>
      <c r="CYO275" s="125"/>
      <c r="CYP275" s="125"/>
      <c r="CYQ275" s="125"/>
      <c r="CYR275" s="125"/>
      <c r="CYS275" s="125"/>
      <c r="CYT275" s="125"/>
      <c r="CYU275" s="125"/>
      <c r="CYV275" s="125"/>
      <c r="CYW275" s="125"/>
      <c r="CYX275" s="125"/>
      <c r="CYY275" s="125"/>
      <c r="CYZ275" s="125"/>
      <c r="CZA275" s="125"/>
      <c r="CZB275" s="125"/>
      <c r="CZC275" s="125"/>
      <c r="CZD275" s="125"/>
      <c r="CZE275" s="125"/>
      <c r="CZF275" s="125"/>
      <c r="CZG275" s="125"/>
      <c r="CZH275" s="125"/>
      <c r="CZI275" s="125"/>
      <c r="CZJ275" s="125"/>
      <c r="CZK275" s="125"/>
      <c r="CZL275" s="125"/>
      <c r="CZM275" s="432"/>
      <c r="CZN275" s="432"/>
      <c r="CZO275" s="125"/>
      <c r="CZP275" s="125"/>
      <c r="CZQ275" s="125"/>
      <c r="CZR275" s="125"/>
      <c r="CZS275" s="125"/>
      <c r="CZT275" s="125"/>
      <c r="CZU275" s="125"/>
      <c r="CZV275" s="125"/>
      <c r="CZW275" s="125"/>
      <c r="CZX275" s="125"/>
      <c r="CZY275" s="125"/>
      <c r="CZZ275" s="125"/>
      <c r="DAA275" s="125"/>
      <c r="DAB275" s="125"/>
      <c r="DAC275" s="125"/>
      <c r="DAD275" s="125"/>
      <c r="DAE275" s="125"/>
      <c r="DAF275" s="125"/>
      <c r="DAG275" s="125"/>
      <c r="DAH275" s="125"/>
      <c r="DAI275" s="125"/>
      <c r="DAJ275" s="125"/>
      <c r="DAK275" s="125"/>
      <c r="DAL275" s="125"/>
      <c r="DAM275" s="432"/>
      <c r="DAN275" s="432"/>
      <c r="DAO275" s="125"/>
      <c r="DAP275" s="125"/>
      <c r="DAQ275" s="125"/>
      <c r="DAR275" s="125"/>
      <c r="DAS275" s="125"/>
      <c r="DAT275" s="125"/>
      <c r="DAU275" s="125"/>
      <c r="DAV275" s="125"/>
      <c r="DAW275" s="125"/>
      <c r="DAX275" s="125"/>
      <c r="DAY275" s="125"/>
      <c r="DAZ275" s="125"/>
      <c r="DBA275" s="125"/>
      <c r="DBB275" s="125"/>
      <c r="DBC275" s="125"/>
      <c r="DBD275" s="125"/>
      <c r="DBE275" s="125"/>
      <c r="DBF275" s="125"/>
      <c r="DBG275" s="125"/>
      <c r="DBH275" s="125"/>
      <c r="DBI275" s="125"/>
      <c r="DBJ275" s="125"/>
      <c r="DBK275" s="125"/>
      <c r="DBL275" s="125"/>
      <c r="DBM275" s="432"/>
      <c r="DBN275" s="432"/>
      <c r="DBO275" s="125"/>
      <c r="DBP275" s="125"/>
      <c r="DBQ275" s="125"/>
      <c r="DBR275" s="125"/>
      <c r="DBS275" s="125"/>
      <c r="DBT275" s="125"/>
      <c r="DBU275" s="125"/>
      <c r="DBV275" s="125"/>
      <c r="DBW275" s="125"/>
      <c r="DBX275" s="125"/>
      <c r="DBY275" s="125"/>
      <c r="DBZ275" s="125"/>
      <c r="DCA275" s="125"/>
      <c r="DCB275" s="125"/>
      <c r="DCC275" s="125"/>
      <c r="DCD275" s="125"/>
      <c r="DCE275" s="125"/>
      <c r="DCF275" s="125"/>
      <c r="DCG275" s="125"/>
      <c r="DCH275" s="125"/>
      <c r="DCI275" s="125"/>
      <c r="DCJ275" s="125"/>
      <c r="DCK275" s="125"/>
      <c r="DCL275" s="125"/>
      <c r="DCM275" s="432"/>
      <c r="DCN275" s="432"/>
      <c r="DCO275" s="125"/>
      <c r="DCP275" s="125"/>
      <c r="DCQ275" s="125"/>
      <c r="DCR275" s="125"/>
      <c r="DCS275" s="125"/>
      <c r="DCT275" s="125"/>
      <c r="DCU275" s="125"/>
      <c r="DCV275" s="125"/>
      <c r="DCW275" s="125"/>
      <c r="DCX275" s="125"/>
      <c r="DCY275" s="125"/>
      <c r="DCZ275" s="125"/>
      <c r="DDA275" s="125"/>
      <c r="DDB275" s="125"/>
      <c r="DDC275" s="125"/>
      <c r="DDD275" s="125"/>
      <c r="DDE275" s="125"/>
      <c r="DDF275" s="125"/>
      <c r="DDG275" s="125"/>
      <c r="DDH275" s="125"/>
      <c r="DDI275" s="125"/>
      <c r="DDJ275" s="125"/>
      <c r="DDK275" s="125"/>
      <c r="DDL275" s="125"/>
      <c r="DDM275" s="432"/>
      <c r="DDN275" s="432"/>
      <c r="DDO275" s="125"/>
      <c r="DDP275" s="125"/>
      <c r="DDQ275" s="125"/>
      <c r="DDR275" s="125"/>
      <c r="DDS275" s="125"/>
      <c r="DDT275" s="125"/>
      <c r="DDU275" s="125"/>
      <c r="DDV275" s="125"/>
      <c r="DDW275" s="125"/>
      <c r="DDX275" s="125"/>
      <c r="DDY275" s="125"/>
      <c r="DDZ275" s="125"/>
      <c r="DEA275" s="125"/>
      <c r="DEB275" s="125"/>
      <c r="DEC275" s="125"/>
      <c r="DED275" s="125"/>
      <c r="DEE275" s="125"/>
      <c r="DEF275" s="125"/>
      <c r="DEG275" s="125"/>
      <c r="DEH275" s="125"/>
      <c r="DEI275" s="125"/>
      <c r="DEJ275" s="125"/>
      <c r="DEK275" s="125"/>
      <c r="DEL275" s="125"/>
      <c r="DEM275" s="432"/>
      <c r="DEN275" s="432"/>
      <c r="DEO275" s="125"/>
      <c r="DEP275" s="125"/>
      <c r="DEQ275" s="125"/>
      <c r="DER275" s="125"/>
      <c r="DES275" s="125"/>
      <c r="DET275" s="125"/>
      <c r="DEU275" s="125"/>
      <c r="DEV275" s="125"/>
      <c r="DEW275" s="125"/>
      <c r="DEX275" s="125"/>
      <c r="DEY275" s="125"/>
      <c r="DEZ275" s="125"/>
      <c r="DFA275" s="125"/>
      <c r="DFB275" s="125"/>
      <c r="DFC275" s="125"/>
      <c r="DFD275" s="125"/>
      <c r="DFE275" s="125"/>
      <c r="DFF275" s="125"/>
      <c r="DFG275" s="125"/>
      <c r="DFH275" s="125"/>
      <c r="DFI275" s="125"/>
      <c r="DFJ275" s="125"/>
      <c r="DFK275" s="125"/>
      <c r="DFL275" s="125"/>
      <c r="DFM275" s="432"/>
      <c r="DFN275" s="432"/>
      <c r="DFO275" s="125"/>
      <c r="DFP275" s="125"/>
      <c r="DFQ275" s="125"/>
      <c r="DFR275" s="125"/>
      <c r="DFS275" s="125"/>
      <c r="DFT275" s="125"/>
      <c r="DFU275" s="125"/>
      <c r="DFV275" s="125"/>
      <c r="DFW275" s="125"/>
      <c r="DFX275" s="125"/>
      <c r="DFY275" s="125"/>
      <c r="DFZ275" s="125"/>
      <c r="DGA275" s="125"/>
      <c r="DGB275" s="125"/>
      <c r="DGC275" s="125"/>
      <c r="DGD275" s="125"/>
      <c r="DGE275" s="125"/>
      <c r="DGF275" s="125"/>
      <c r="DGG275" s="125"/>
      <c r="DGH275" s="125"/>
      <c r="DGI275" s="125"/>
      <c r="DGJ275" s="125"/>
      <c r="DGK275" s="125"/>
      <c r="DGL275" s="125"/>
      <c r="DGM275" s="432"/>
      <c r="DGN275" s="432"/>
      <c r="DGO275" s="125"/>
      <c r="DGP275" s="125"/>
      <c r="DGQ275" s="125"/>
      <c r="DGR275" s="125"/>
      <c r="DGS275" s="125"/>
      <c r="DGT275" s="125"/>
      <c r="DGU275" s="125"/>
      <c r="DGV275" s="125"/>
      <c r="DGW275" s="125"/>
      <c r="DGX275" s="125"/>
      <c r="DGY275" s="125"/>
      <c r="DGZ275" s="125"/>
      <c r="DHA275" s="125"/>
      <c r="DHB275" s="125"/>
      <c r="DHC275" s="125"/>
      <c r="DHD275" s="125"/>
      <c r="DHE275" s="125"/>
      <c r="DHF275" s="125"/>
      <c r="DHG275" s="125"/>
      <c r="DHH275" s="125"/>
      <c r="DHI275" s="125"/>
      <c r="DHJ275" s="125"/>
      <c r="DHK275" s="125"/>
      <c r="DHL275" s="125"/>
      <c r="DHM275" s="432"/>
      <c r="DHN275" s="432"/>
      <c r="DHO275" s="125"/>
      <c r="DHP275" s="125"/>
      <c r="DHQ275" s="125"/>
      <c r="DHR275" s="125"/>
      <c r="DHS275" s="125"/>
      <c r="DHT275" s="125"/>
      <c r="DHU275" s="125"/>
      <c r="DHV275" s="125"/>
      <c r="DHW275" s="125"/>
      <c r="DHX275" s="125"/>
      <c r="DHY275" s="125"/>
      <c r="DHZ275" s="125"/>
      <c r="DIA275" s="125"/>
      <c r="DIB275" s="125"/>
      <c r="DIC275" s="125"/>
      <c r="DID275" s="125"/>
      <c r="DIE275" s="125"/>
      <c r="DIF275" s="125"/>
      <c r="DIG275" s="125"/>
      <c r="DIH275" s="125"/>
      <c r="DII275" s="125"/>
      <c r="DIJ275" s="125"/>
      <c r="DIK275" s="125"/>
      <c r="DIL275" s="125"/>
      <c r="DIM275" s="432"/>
      <c r="DIN275" s="432"/>
      <c r="DIO275" s="125"/>
      <c r="DIP275" s="125"/>
      <c r="DIQ275" s="125"/>
      <c r="DIR275" s="125"/>
      <c r="DIS275" s="125"/>
      <c r="DIT275" s="125"/>
      <c r="DIU275" s="125"/>
      <c r="DIV275" s="125"/>
      <c r="DIW275" s="125"/>
      <c r="DIX275" s="125"/>
      <c r="DIY275" s="125"/>
      <c r="DIZ275" s="125"/>
      <c r="DJA275" s="125"/>
      <c r="DJB275" s="125"/>
      <c r="DJC275" s="125"/>
      <c r="DJD275" s="125"/>
      <c r="DJE275" s="125"/>
      <c r="DJF275" s="125"/>
      <c r="DJG275" s="125"/>
      <c r="DJH275" s="125"/>
      <c r="DJI275" s="125"/>
      <c r="DJJ275" s="125"/>
      <c r="DJK275" s="125"/>
      <c r="DJL275" s="125"/>
      <c r="DJM275" s="432"/>
      <c r="DJN275" s="432"/>
      <c r="DJO275" s="125"/>
      <c r="DJP275" s="125"/>
      <c r="DJQ275" s="125"/>
      <c r="DJR275" s="125"/>
      <c r="DJS275" s="125"/>
      <c r="DJT275" s="125"/>
      <c r="DJU275" s="125"/>
      <c r="DJV275" s="125"/>
      <c r="DJW275" s="125"/>
      <c r="DJX275" s="125"/>
      <c r="DJY275" s="125"/>
      <c r="DJZ275" s="125"/>
      <c r="DKA275" s="125"/>
      <c r="DKB275" s="125"/>
      <c r="DKC275" s="125"/>
      <c r="DKD275" s="125"/>
      <c r="DKE275" s="125"/>
      <c r="DKF275" s="125"/>
      <c r="DKG275" s="125"/>
      <c r="DKH275" s="125"/>
      <c r="DKI275" s="125"/>
      <c r="DKJ275" s="125"/>
      <c r="DKK275" s="125"/>
      <c r="DKL275" s="125"/>
      <c r="DKM275" s="432"/>
      <c r="DKN275" s="432"/>
      <c r="DKO275" s="125"/>
      <c r="DKP275" s="125"/>
      <c r="DKQ275" s="125"/>
      <c r="DKR275" s="125"/>
      <c r="DKS275" s="125"/>
      <c r="DKT275" s="125"/>
      <c r="DKU275" s="125"/>
      <c r="DKV275" s="125"/>
      <c r="DKW275" s="125"/>
      <c r="DKX275" s="125"/>
      <c r="DKY275" s="125"/>
      <c r="DKZ275" s="125"/>
      <c r="DLA275" s="125"/>
      <c r="DLB275" s="125"/>
      <c r="DLC275" s="125"/>
      <c r="DLD275" s="125"/>
      <c r="DLE275" s="125"/>
      <c r="DLF275" s="125"/>
      <c r="DLG275" s="125"/>
      <c r="DLH275" s="125"/>
      <c r="DLI275" s="125"/>
      <c r="DLJ275" s="125"/>
      <c r="DLK275" s="125"/>
      <c r="DLL275" s="125"/>
      <c r="DLM275" s="432"/>
      <c r="DLN275" s="432"/>
      <c r="DLO275" s="125"/>
      <c r="DLP275" s="125"/>
      <c r="DLQ275" s="125"/>
      <c r="DLR275" s="125"/>
      <c r="DLS275" s="125"/>
      <c r="DLT275" s="125"/>
      <c r="DLU275" s="125"/>
      <c r="DLV275" s="125"/>
      <c r="DLW275" s="125"/>
      <c r="DLX275" s="125"/>
      <c r="DLY275" s="125"/>
      <c r="DLZ275" s="125"/>
      <c r="DMA275" s="125"/>
      <c r="DMB275" s="125"/>
      <c r="DMC275" s="125"/>
      <c r="DMD275" s="125"/>
      <c r="DME275" s="125"/>
      <c r="DMF275" s="125"/>
      <c r="DMG275" s="125"/>
      <c r="DMH275" s="125"/>
      <c r="DMI275" s="125"/>
      <c r="DMJ275" s="125"/>
      <c r="DMK275" s="125"/>
      <c r="DML275" s="125"/>
      <c r="DMM275" s="432"/>
      <c r="DMN275" s="432"/>
      <c r="DMO275" s="125"/>
      <c r="DMP275" s="125"/>
      <c r="DMQ275" s="125"/>
      <c r="DMR275" s="125"/>
      <c r="DMS275" s="125"/>
      <c r="DMT275" s="125"/>
      <c r="DMU275" s="125"/>
      <c r="DMV275" s="125"/>
      <c r="DMW275" s="125"/>
      <c r="DMX275" s="125"/>
      <c r="DMY275" s="125"/>
      <c r="DMZ275" s="125"/>
      <c r="DNA275" s="125"/>
      <c r="DNB275" s="125"/>
      <c r="DNC275" s="125"/>
      <c r="DND275" s="125"/>
      <c r="DNE275" s="125"/>
      <c r="DNF275" s="125"/>
      <c r="DNG275" s="125"/>
      <c r="DNH275" s="125"/>
      <c r="DNI275" s="125"/>
      <c r="DNJ275" s="125"/>
      <c r="DNK275" s="125"/>
      <c r="DNL275" s="125"/>
      <c r="DNM275" s="432"/>
      <c r="DNN275" s="432"/>
      <c r="DNO275" s="125"/>
      <c r="DNP275" s="125"/>
      <c r="DNQ275" s="125"/>
      <c r="DNR275" s="125"/>
      <c r="DNS275" s="125"/>
      <c r="DNT275" s="125"/>
      <c r="DNU275" s="125"/>
      <c r="DNV275" s="125"/>
      <c r="DNW275" s="125"/>
      <c r="DNX275" s="125"/>
      <c r="DNY275" s="125"/>
      <c r="DNZ275" s="125"/>
      <c r="DOA275" s="125"/>
      <c r="DOB275" s="125"/>
      <c r="DOC275" s="125"/>
      <c r="DOD275" s="125"/>
      <c r="DOE275" s="125"/>
      <c r="DOF275" s="125"/>
      <c r="DOG275" s="125"/>
      <c r="DOH275" s="125"/>
      <c r="DOI275" s="125"/>
      <c r="DOJ275" s="125"/>
      <c r="DOK275" s="125"/>
      <c r="DOL275" s="125"/>
      <c r="DOM275" s="432"/>
      <c r="DON275" s="432"/>
      <c r="DOO275" s="125"/>
      <c r="DOP275" s="125"/>
      <c r="DOQ275" s="125"/>
      <c r="DOR275" s="125"/>
      <c r="DOS275" s="125"/>
      <c r="DOT275" s="125"/>
      <c r="DOU275" s="125"/>
      <c r="DOV275" s="125"/>
      <c r="DOW275" s="125"/>
      <c r="DOX275" s="125"/>
      <c r="DOY275" s="125"/>
      <c r="DOZ275" s="125"/>
      <c r="DPA275" s="125"/>
      <c r="DPB275" s="125"/>
      <c r="DPC275" s="125"/>
      <c r="DPD275" s="125"/>
      <c r="DPE275" s="125"/>
      <c r="DPF275" s="125"/>
      <c r="DPG275" s="125"/>
      <c r="DPH275" s="125"/>
      <c r="DPI275" s="125"/>
      <c r="DPJ275" s="125"/>
      <c r="DPK275" s="125"/>
      <c r="DPL275" s="125"/>
      <c r="DPM275" s="432"/>
      <c r="DPN275" s="432"/>
      <c r="DPO275" s="125"/>
      <c r="DPP275" s="125"/>
      <c r="DPQ275" s="125"/>
      <c r="DPR275" s="125"/>
      <c r="DPS275" s="125"/>
      <c r="DPT275" s="125"/>
      <c r="DPU275" s="125"/>
      <c r="DPV275" s="125"/>
      <c r="DPW275" s="125"/>
      <c r="DPX275" s="125"/>
      <c r="DPY275" s="125"/>
      <c r="DPZ275" s="125"/>
      <c r="DQA275" s="125"/>
      <c r="DQB275" s="125"/>
      <c r="DQC275" s="125"/>
      <c r="DQD275" s="125"/>
      <c r="DQE275" s="125"/>
      <c r="DQF275" s="125"/>
      <c r="DQG275" s="125"/>
      <c r="DQH275" s="125"/>
      <c r="DQI275" s="125"/>
      <c r="DQJ275" s="125"/>
      <c r="DQK275" s="125"/>
      <c r="DQL275" s="125"/>
      <c r="DQM275" s="432"/>
      <c r="DQN275" s="432"/>
      <c r="DQO275" s="125"/>
      <c r="DQP275" s="125"/>
      <c r="DQQ275" s="125"/>
      <c r="DQR275" s="125"/>
      <c r="DQS275" s="125"/>
      <c r="DQT275" s="125"/>
      <c r="DQU275" s="125"/>
      <c r="DQV275" s="125"/>
      <c r="DQW275" s="125"/>
      <c r="DQX275" s="125"/>
      <c r="DQY275" s="125"/>
      <c r="DQZ275" s="125"/>
      <c r="DRA275" s="125"/>
      <c r="DRB275" s="125"/>
      <c r="DRC275" s="125"/>
      <c r="DRD275" s="125"/>
      <c r="DRE275" s="125"/>
      <c r="DRF275" s="125"/>
      <c r="DRG275" s="125"/>
      <c r="DRH275" s="125"/>
      <c r="DRI275" s="125"/>
      <c r="DRJ275" s="125"/>
      <c r="DRK275" s="125"/>
      <c r="DRL275" s="125"/>
      <c r="DRM275" s="432"/>
      <c r="DRN275" s="432"/>
      <c r="DRO275" s="125"/>
      <c r="DRP275" s="125"/>
      <c r="DRQ275" s="125"/>
      <c r="DRR275" s="125"/>
      <c r="DRS275" s="125"/>
      <c r="DRT275" s="125"/>
      <c r="DRU275" s="125"/>
      <c r="DRV275" s="125"/>
      <c r="DRW275" s="125"/>
      <c r="DRX275" s="125"/>
      <c r="DRY275" s="125"/>
      <c r="DRZ275" s="125"/>
      <c r="DSA275" s="125"/>
      <c r="DSB275" s="125"/>
      <c r="DSC275" s="125"/>
      <c r="DSD275" s="125"/>
      <c r="DSE275" s="125"/>
      <c r="DSF275" s="125"/>
      <c r="DSG275" s="125"/>
      <c r="DSH275" s="125"/>
      <c r="DSI275" s="125"/>
      <c r="DSJ275" s="125"/>
      <c r="DSK275" s="125"/>
      <c r="DSL275" s="125"/>
      <c r="DSM275" s="432"/>
      <c r="DSN275" s="432"/>
      <c r="DSO275" s="125"/>
      <c r="DSP275" s="125"/>
      <c r="DSQ275" s="125"/>
      <c r="DSR275" s="125"/>
      <c r="DSS275" s="125"/>
      <c r="DST275" s="125"/>
      <c r="DSU275" s="125"/>
      <c r="DSV275" s="125"/>
      <c r="DSW275" s="125"/>
      <c r="DSX275" s="125"/>
      <c r="DSY275" s="125"/>
      <c r="DSZ275" s="125"/>
      <c r="DTA275" s="125"/>
      <c r="DTB275" s="125"/>
      <c r="DTC275" s="125"/>
      <c r="DTD275" s="125"/>
      <c r="DTE275" s="125"/>
      <c r="DTF275" s="125"/>
      <c r="DTG275" s="125"/>
      <c r="DTH275" s="125"/>
      <c r="DTI275" s="125"/>
      <c r="DTJ275" s="125"/>
      <c r="DTK275" s="125"/>
      <c r="DTL275" s="125"/>
      <c r="DTM275" s="432"/>
      <c r="DTN275" s="432"/>
      <c r="DTO275" s="125"/>
      <c r="DTP275" s="125"/>
      <c r="DTQ275" s="125"/>
      <c r="DTR275" s="125"/>
      <c r="DTS275" s="125"/>
      <c r="DTT275" s="125"/>
      <c r="DTU275" s="125"/>
      <c r="DTV275" s="125"/>
      <c r="DTW275" s="125"/>
      <c r="DTX275" s="125"/>
      <c r="DTY275" s="125"/>
      <c r="DTZ275" s="125"/>
      <c r="DUA275" s="125"/>
      <c r="DUB275" s="125"/>
      <c r="DUC275" s="125"/>
      <c r="DUD275" s="125"/>
      <c r="DUE275" s="125"/>
      <c r="DUF275" s="125"/>
      <c r="DUG275" s="125"/>
      <c r="DUH275" s="125"/>
      <c r="DUI275" s="125"/>
      <c r="DUJ275" s="125"/>
      <c r="DUK275" s="125"/>
      <c r="DUL275" s="125"/>
      <c r="DUM275" s="432"/>
      <c r="DUN275" s="432"/>
      <c r="DUO275" s="125"/>
      <c r="DUP275" s="125"/>
      <c r="DUQ275" s="125"/>
      <c r="DUR275" s="125"/>
      <c r="DUS275" s="125"/>
      <c r="DUT275" s="125"/>
      <c r="DUU275" s="125"/>
      <c r="DUV275" s="125"/>
      <c r="DUW275" s="125"/>
      <c r="DUX275" s="125"/>
      <c r="DUY275" s="125"/>
      <c r="DUZ275" s="125"/>
      <c r="DVA275" s="125"/>
      <c r="DVB275" s="125"/>
      <c r="DVC275" s="125"/>
      <c r="DVD275" s="125"/>
      <c r="DVE275" s="125"/>
      <c r="DVF275" s="125"/>
      <c r="DVG275" s="125"/>
      <c r="DVH275" s="125"/>
      <c r="DVI275" s="125"/>
      <c r="DVJ275" s="125"/>
      <c r="DVK275" s="125"/>
      <c r="DVL275" s="125"/>
      <c r="DVM275" s="432"/>
      <c r="DVN275" s="432"/>
      <c r="DVO275" s="125"/>
      <c r="DVP275" s="125"/>
      <c r="DVQ275" s="125"/>
      <c r="DVR275" s="125"/>
      <c r="DVS275" s="125"/>
      <c r="DVT275" s="125"/>
      <c r="DVU275" s="125"/>
      <c r="DVV275" s="125"/>
      <c r="DVW275" s="125"/>
      <c r="DVX275" s="125"/>
      <c r="DVY275" s="125"/>
      <c r="DVZ275" s="125"/>
      <c r="DWA275" s="125"/>
      <c r="DWB275" s="125"/>
      <c r="DWC275" s="125"/>
      <c r="DWD275" s="125"/>
      <c r="DWE275" s="125"/>
      <c r="DWF275" s="125"/>
      <c r="DWG275" s="125"/>
      <c r="DWH275" s="125"/>
      <c r="DWI275" s="125"/>
      <c r="DWJ275" s="125"/>
      <c r="DWK275" s="125"/>
      <c r="DWL275" s="125"/>
      <c r="DWM275" s="432"/>
      <c r="DWN275" s="432"/>
      <c r="DWO275" s="125"/>
      <c r="DWP275" s="125"/>
      <c r="DWQ275" s="125"/>
      <c r="DWR275" s="125"/>
      <c r="DWS275" s="125"/>
      <c r="DWT275" s="125"/>
      <c r="DWU275" s="125"/>
      <c r="DWV275" s="125"/>
      <c r="DWW275" s="125"/>
      <c r="DWX275" s="125"/>
      <c r="DWY275" s="125"/>
      <c r="DWZ275" s="125"/>
      <c r="DXA275" s="125"/>
      <c r="DXB275" s="125"/>
      <c r="DXC275" s="125"/>
      <c r="DXD275" s="125"/>
      <c r="DXE275" s="125"/>
      <c r="DXF275" s="125"/>
      <c r="DXG275" s="125"/>
      <c r="DXH275" s="125"/>
      <c r="DXI275" s="125"/>
      <c r="DXJ275" s="125"/>
      <c r="DXK275" s="125"/>
      <c r="DXL275" s="125"/>
      <c r="DXM275" s="432"/>
      <c r="DXN275" s="432"/>
      <c r="DXO275" s="125"/>
      <c r="DXP275" s="125"/>
      <c r="DXQ275" s="125"/>
      <c r="DXR275" s="125"/>
      <c r="DXS275" s="125"/>
      <c r="DXT275" s="125"/>
      <c r="DXU275" s="125"/>
      <c r="DXV275" s="125"/>
      <c r="DXW275" s="125"/>
      <c r="DXX275" s="125"/>
      <c r="DXY275" s="125"/>
      <c r="DXZ275" s="125"/>
      <c r="DYA275" s="125"/>
      <c r="DYB275" s="125"/>
      <c r="DYC275" s="125"/>
      <c r="DYD275" s="125"/>
      <c r="DYE275" s="125"/>
      <c r="DYF275" s="125"/>
      <c r="DYG275" s="125"/>
      <c r="DYH275" s="125"/>
      <c r="DYI275" s="125"/>
      <c r="DYJ275" s="125"/>
      <c r="DYK275" s="125"/>
      <c r="DYL275" s="125"/>
      <c r="DYM275" s="432"/>
      <c r="DYN275" s="432"/>
      <c r="DYO275" s="125"/>
      <c r="DYP275" s="125"/>
      <c r="DYQ275" s="125"/>
      <c r="DYR275" s="125"/>
      <c r="DYS275" s="125"/>
      <c r="DYT275" s="125"/>
      <c r="DYU275" s="125"/>
      <c r="DYV275" s="125"/>
      <c r="DYW275" s="125"/>
      <c r="DYX275" s="125"/>
      <c r="DYY275" s="125"/>
      <c r="DYZ275" s="125"/>
      <c r="DZA275" s="125"/>
      <c r="DZB275" s="125"/>
      <c r="DZC275" s="125"/>
      <c r="DZD275" s="125"/>
      <c r="DZE275" s="125"/>
      <c r="DZF275" s="125"/>
      <c r="DZG275" s="125"/>
      <c r="DZH275" s="125"/>
      <c r="DZI275" s="125"/>
      <c r="DZJ275" s="125"/>
      <c r="DZK275" s="125"/>
      <c r="DZL275" s="125"/>
      <c r="DZM275" s="432"/>
      <c r="DZN275" s="432"/>
      <c r="DZO275" s="125"/>
      <c r="DZP275" s="125"/>
      <c r="DZQ275" s="125"/>
      <c r="DZR275" s="125"/>
      <c r="DZS275" s="125"/>
      <c r="DZT275" s="125"/>
      <c r="DZU275" s="125"/>
      <c r="DZV275" s="125"/>
      <c r="DZW275" s="125"/>
      <c r="DZX275" s="125"/>
      <c r="DZY275" s="125"/>
      <c r="DZZ275" s="125"/>
      <c r="EAA275" s="125"/>
      <c r="EAB275" s="125"/>
      <c r="EAC275" s="125"/>
      <c r="EAD275" s="125"/>
      <c r="EAE275" s="125"/>
      <c r="EAF275" s="125"/>
      <c r="EAG275" s="125"/>
      <c r="EAH275" s="125"/>
      <c r="EAI275" s="125"/>
      <c r="EAJ275" s="125"/>
      <c r="EAK275" s="125"/>
      <c r="EAL275" s="125"/>
      <c r="EAM275" s="432"/>
      <c r="EAN275" s="432"/>
      <c r="EAO275" s="125"/>
      <c r="EAP275" s="125"/>
      <c r="EAQ275" s="125"/>
      <c r="EAR275" s="125"/>
      <c r="EAS275" s="125"/>
      <c r="EAT275" s="125"/>
      <c r="EAU275" s="125"/>
      <c r="EAV275" s="125"/>
      <c r="EAW275" s="125"/>
      <c r="EAX275" s="125"/>
      <c r="EAY275" s="125"/>
      <c r="EAZ275" s="125"/>
      <c r="EBA275" s="125"/>
      <c r="EBB275" s="125"/>
      <c r="EBC275" s="125"/>
      <c r="EBD275" s="125"/>
      <c r="EBE275" s="125"/>
      <c r="EBF275" s="125"/>
      <c r="EBG275" s="125"/>
      <c r="EBH275" s="125"/>
      <c r="EBI275" s="125"/>
      <c r="EBJ275" s="125"/>
      <c r="EBK275" s="125"/>
      <c r="EBL275" s="125"/>
      <c r="EBM275" s="432"/>
      <c r="EBN275" s="432"/>
      <c r="EBO275" s="125"/>
      <c r="EBP275" s="125"/>
      <c r="EBQ275" s="125"/>
      <c r="EBR275" s="125"/>
      <c r="EBS275" s="125"/>
      <c r="EBT275" s="125"/>
      <c r="EBU275" s="125"/>
      <c r="EBV275" s="125"/>
      <c r="EBW275" s="125"/>
      <c r="EBX275" s="125"/>
      <c r="EBY275" s="125"/>
      <c r="EBZ275" s="125"/>
      <c r="ECA275" s="125"/>
      <c r="ECB275" s="125"/>
      <c r="ECC275" s="125"/>
      <c r="ECD275" s="125"/>
      <c r="ECE275" s="125"/>
      <c r="ECF275" s="125"/>
      <c r="ECG275" s="125"/>
      <c r="ECH275" s="125"/>
      <c r="ECI275" s="125"/>
      <c r="ECJ275" s="125"/>
      <c r="ECK275" s="125"/>
      <c r="ECL275" s="125"/>
      <c r="ECM275" s="432"/>
      <c r="ECN275" s="432"/>
      <c r="ECO275" s="125"/>
      <c r="ECP275" s="125"/>
      <c r="ECQ275" s="125"/>
      <c r="ECR275" s="125"/>
      <c r="ECS275" s="125"/>
      <c r="ECT275" s="125"/>
      <c r="ECU275" s="125"/>
      <c r="ECV275" s="125"/>
      <c r="ECW275" s="125"/>
      <c r="ECX275" s="125"/>
      <c r="ECY275" s="125"/>
      <c r="ECZ275" s="125"/>
      <c r="EDA275" s="125"/>
      <c r="EDB275" s="125"/>
      <c r="EDC275" s="125"/>
      <c r="EDD275" s="125"/>
      <c r="EDE275" s="125"/>
      <c r="EDF275" s="125"/>
      <c r="EDG275" s="125"/>
      <c r="EDH275" s="125"/>
      <c r="EDI275" s="125"/>
      <c r="EDJ275" s="125"/>
      <c r="EDK275" s="125"/>
      <c r="EDL275" s="125"/>
      <c r="EDM275" s="432"/>
      <c r="EDN275" s="432"/>
      <c r="EDO275" s="125"/>
      <c r="EDP275" s="125"/>
      <c r="EDQ275" s="125"/>
      <c r="EDR275" s="125"/>
      <c r="EDS275" s="125"/>
      <c r="EDT275" s="125"/>
      <c r="EDU275" s="125"/>
      <c r="EDV275" s="125"/>
      <c r="EDW275" s="125"/>
      <c r="EDX275" s="125"/>
      <c r="EDY275" s="125"/>
      <c r="EDZ275" s="125"/>
      <c r="EEA275" s="125"/>
      <c r="EEB275" s="125"/>
      <c r="EEC275" s="125"/>
      <c r="EED275" s="125"/>
      <c r="EEE275" s="125"/>
      <c r="EEF275" s="125"/>
      <c r="EEG275" s="125"/>
      <c r="EEH275" s="125"/>
      <c r="EEI275" s="125"/>
      <c r="EEJ275" s="125"/>
      <c r="EEK275" s="125"/>
      <c r="EEL275" s="125"/>
      <c r="EEM275" s="432"/>
      <c r="EEN275" s="432"/>
      <c r="EEO275" s="125"/>
      <c r="EEP275" s="125"/>
      <c r="EEQ275" s="125"/>
      <c r="EER275" s="125"/>
      <c r="EES275" s="125"/>
      <c r="EET275" s="125"/>
      <c r="EEU275" s="125"/>
      <c r="EEV275" s="125"/>
      <c r="EEW275" s="125"/>
      <c r="EEX275" s="125"/>
      <c r="EEY275" s="125"/>
      <c r="EEZ275" s="125"/>
      <c r="EFA275" s="125"/>
      <c r="EFB275" s="125"/>
      <c r="EFC275" s="125"/>
      <c r="EFD275" s="125"/>
      <c r="EFE275" s="125"/>
      <c r="EFF275" s="125"/>
      <c r="EFG275" s="125"/>
      <c r="EFH275" s="125"/>
      <c r="EFI275" s="125"/>
      <c r="EFJ275" s="125"/>
      <c r="EFK275" s="125"/>
      <c r="EFL275" s="125"/>
      <c r="EFM275" s="432"/>
      <c r="EFN275" s="432"/>
      <c r="EFO275" s="125"/>
      <c r="EFP275" s="125"/>
      <c r="EFQ275" s="125"/>
      <c r="EFR275" s="125"/>
      <c r="EFS275" s="125"/>
      <c r="EFT275" s="125"/>
      <c r="EFU275" s="125"/>
      <c r="EFV275" s="125"/>
      <c r="EFW275" s="125"/>
      <c r="EFX275" s="125"/>
      <c r="EFY275" s="125"/>
      <c r="EFZ275" s="125"/>
      <c r="EGA275" s="125"/>
      <c r="EGB275" s="125"/>
      <c r="EGC275" s="125"/>
      <c r="EGD275" s="125"/>
      <c r="EGE275" s="125"/>
      <c r="EGF275" s="125"/>
      <c r="EGG275" s="125"/>
      <c r="EGH275" s="125"/>
      <c r="EGI275" s="125"/>
      <c r="EGJ275" s="125"/>
      <c r="EGK275" s="125"/>
      <c r="EGL275" s="125"/>
      <c r="EGM275" s="432"/>
      <c r="EGN275" s="432"/>
      <c r="EGO275" s="125"/>
      <c r="EGP275" s="125"/>
      <c r="EGQ275" s="125"/>
      <c r="EGR275" s="125"/>
      <c r="EGS275" s="125"/>
      <c r="EGT275" s="125"/>
      <c r="EGU275" s="125"/>
      <c r="EGV275" s="125"/>
      <c r="EGW275" s="125"/>
      <c r="EGX275" s="125"/>
      <c r="EGY275" s="125"/>
      <c r="EGZ275" s="125"/>
      <c r="EHA275" s="125"/>
      <c r="EHB275" s="125"/>
      <c r="EHC275" s="125"/>
      <c r="EHD275" s="125"/>
      <c r="EHE275" s="125"/>
      <c r="EHF275" s="125"/>
      <c r="EHG275" s="125"/>
      <c r="EHH275" s="125"/>
      <c r="EHI275" s="125"/>
      <c r="EHJ275" s="125"/>
      <c r="EHK275" s="125"/>
      <c r="EHL275" s="125"/>
      <c r="EHM275" s="432"/>
      <c r="EHN275" s="432"/>
      <c r="EHO275" s="125"/>
      <c r="EHP275" s="125"/>
      <c r="EHQ275" s="125"/>
      <c r="EHR275" s="125"/>
      <c r="EHS275" s="125"/>
      <c r="EHT275" s="125"/>
      <c r="EHU275" s="125"/>
      <c r="EHV275" s="125"/>
      <c r="EHW275" s="125"/>
      <c r="EHX275" s="125"/>
      <c r="EHY275" s="125"/>
      <c r="EHZ275" s="125"/>
      <c r="EIA275" s="125"/>
      <c r="EIB275" s="125"/>
      <c r="EIC275" s="125"/>
      <c r="EID275" s="125"/>
      <c r="EIE275" s="125"/>
      <c r="EIF275" s="125"/>
      <c r="EIG275" s="125"/>
      <c r="EIH275" s="125"/>
      <c r="EII275" s="125"/>
      <c r="EIJ275" s="125"/>
      <c r="EIK275" s="125"/>
      <c r="EIL275" s="125"/>
      <c r="EIM275" s="432"/>
      <c r="EIN275" s="432"/>
      <c r="EIO275" s="125"/>
      <c r="EIP275" s="125"/>
      <c r="EIQ275" s="125"/>
      <c r="EIR275" s="125"/>
      <c r="EIS275" s="125"/>
      <c r="EIT275" s="125"/>
      <c r="EIU275" s="125"/>
      <c r="EIV275" s="125"/>
      <c r="EIW275" s="125"/>
      <c r="EIX275" s="125"/>
      <c r="EIY275" s="125"/>
      <c r="EIZ275" s="125"/>
      <c r="EJA275" s="125"/>
      <c r="EJB275" s="125"/>
      <c r="EJC275" s="125"/>
      <c r="EJD275" s="125"/>
      <c r="EJE275" s="125"/>
      <c r="EJF275" s="125"/>
      <c r="EJG275" s="125"/>
      <c r="EJH275" s="125"/>
      <c r="EJI275" s="125"/>
      <c r="EJJ275" s="125"/>
      <c r="EJK275" s="125"/>
      <c r="EJL275" s="125"/>
      <c r="EJM275" s="432"/>
      <c r="EJN275" s="432"/>
      <c r="EJO275" s="125"/>
      <c r="EJP275" s="125"/>
      <c r="EJQ275" s="125"/>
      <c r="EJR275" s="125"/>
      <c r="EJS275" s="125"/>
      <c r="EJT275" s="125"/>
      <c r="EJU275" s="125"/>
      <c r="EJV275" s="125"/>
      <c r="EJW275" s="125"/>
      <c r="EJX275" s="125"/>
      <c r="EJY275" s="125"/>
      <c r="EJZ275" s="125"/>
      <c r="EKA275" s="125"/>
      <c r="EKB275" s="125"/>
      <c r="EKC275" s="125"/>
      <c r="EKD275" s="125"/>
      <c r="EKE275" s="125"/>
      <c r="EKF275" s="125"/>
      <c r="EKG275" s="125"/>
      <c r="EKH275" s="125"/>
      <c r="EKI275" s="125"/>
      <c r="EKJ275" s="125"/>
      <c r="EKK275" s="125"/>
      <c r="EKL275" s="125"/>
      <c r="EKM275" s="432"/>
      <c r="EKN275" s="432"/>
      <c r="EKO275" s="125"/>
      <c r="EKP275" s="125"/>
      <c r="EKQ275" s="125"/>
      <c r="EKR275" s="125"/>
      <c r="EKS275" s="125"/>
      <c r="EKT275" s="125"/>
      <c r="EKU275" s="125"/>
      <c r="EKV275" s="125"/>
      <c r="EKW275" s="125"/>
      <c r="EKX275" s="125"/>
      <c r="EKY275" s="125"/>
      <c r="EKZ275" s="125"/>
      <c r="ELA275" s="125"/>
      <c r="ELB275" s="125"/>
      <c r="ELC275" s="125"/>
      <c r="ELD275" s="125"/>
      <c r="ELE275" s="125"/>
      <c r="ELF275" s="125"/>
      <c r="ELG275" s="125"/>
      <c r="ELH275" s="125"/>
      <c r="ELI275" s="125"/>
      <c r="ELJ275" s="125"/>
      <c r="ELK275" s="125"/>
      <c r="ELL275" s="125"/>
      <c r="ELM275" s="432"/>
      <c r="ELN275" s="432"/>
      <c r="ELO275" s="125"/>
      <c r="ELP275" s="125"/>
      <c r="ELQ275" s="125"/>
      <c r="ELR275" s="125"/>
      <c r="ELS275" s="125"/>
      <c r="ELT275" s="125"/>
      <c r="ELU275" s="125"/>
      <c r="ELV275" s="125"/>
      <c r="ELW275" s="125"/>
      <c r="ELX275" s="125"/>
      <c r="ELY275" s="125"/>
      <c r="ELZ275" s="125"/>
      <c r="EMA275" s="125"/>
      <c r="EMB275" s="125"/>
      <c r="EMC275" s="125"/>
      <c r="EMD275" s="125"/>
      <c r="EME275" s="125"/>
      <c r="EMF275" s="125"/>
      <c r="EMG275" s="125"/>
      <c r="EMH275" s="125"/>
      <c r="EMI275" s="125"/>
      <c r="EMJ275" s="125"/>
      <c r="EMK275" s="125"/>
      <c r="EML275" s="125"/>
      <c r="EMM275" s="432"/>
      <c r="EMN275" s="432"/>
      <c r="EMO275" s="125"/>
      <c r="EMP275" s="125"/>
      <c r="EMQ275" s="125"/>
      <c r="EMR275" s="125"/>
      <c r="EMS275" s="125"/>
      <c r="EMT275" s="125"/>
      <c r="EMU275" s="125"/>
      <c r="EMV275" s="125"/>
      <c r="EMW275" s="125"/>
      <c r="EMX275" s="125"/>
      <c r="EMY275" s="125"/>
      <c r="EMZ275" s="125"/>
      <c r="ENA275" s="125"/>
      <c r="ENB275" s="125"/>
      <c r="ENC275" s="125"/>
      <c r="END275" s="125"/>
      <c r="ENE275" s="125"/>
      <c r="ENF275" s="125"/>
      <c r="ENG275" s="125"/>
      <c r="ENH275" s="125"/>
      <c r="ENI275" s="125"/>
      <c r="ENJ275" s="125"/>
      <c r="ENK275" s="125"/>
      <c r="ENL275" s="125"/>
      <c r="ENM275" s="432"/>
      <c r="ENN275" s="432"/>
      <c r="ENO275" s="125"/>
      <c r="ENP275" s="125"/>
      <c r="ENQ275" s="125"/>
      <c r="ENR275" s="125"/>
      <c r="ENS275" s="125"/>
      <c r="ENT275" s="125"/>
      <c r="ENU275" s="125"/>
      <c r="ENV275" s="125"/>
      <c r="ENW275" s="125"/>
      <c r="ENX275" s="125"/>
      <c r="ENY275" s="125"/>
      <c r="ENZ275" s="125"/>
      <c r="EOA275" s="125"/>
      <c r="EOB275" s="125"/>
      <c r="EOC275" s="125"/>
      <c r="EOD275" s="125"/>
      <c r="EOE275" s="125"/>
      <c r="EOF275" s="125"/>
      <c r="EOG275" s="125"/>
      <c r="EOH275" s="125"/>
      <c r="EOI275" s="125"/>
      <c r="EOJ275" s="125"/>
      <c r="EOK275" s="125"/>
      <c r="EOL275" s="125"/>
      <c r="EOM275" s="432"/>
      <c r="EON275" s="432"/>
      <c r="EOO275" s="125"/>
      <c r="EOP275" s="125"/>
      <c r="EOQ275" s="125"/>
      <c r="EOR275" s="125"/>
      <c r="EOS275" s="125"/>
      <c r="EOT275" s="125"/>
      <c r="EOU275" s="125"/>
      <c r="EOV275" s="125"/>
      <c r="EOW275" s="125"/>
      <c r="EOX275" s="125"/>
      <c r="EOY275" s="125"/>
      <c r="EOZ275" s="125"/>
      <c r="EPA275" s="125"/>
      <c r="EPB275" s="125"/>
      <c r="EPC275" s="125"/>
      <c r="EPD275" s="125"/>
      <c r="EPE275" s="125"/>
      <c r="EPF275" s="125"/>
      <c r="EPG275" s="125"/>
      <c r="EPH275" s="125"/>
      <c r="EPI275" s="125"/>
      <c r="EPJ275" s="125"/>
      <c r="EPK275" s="125"/>
      <c r="EPL275" s="125"/>
      <c r="EPM275" s="432"/>
      <c r="EPN275" s="432"/>
      <c r="EPO275" s="125"/>
      <c r="EPP275" s="125"/>
      <c r="EPQ275" s="125"/>
      <c r="EPR275" s="125"/>
      <c r="EPS275" s="125"/>
      <c r="EPT275" s="125"/>
      <c r="EPU275" s="125"/>
      <c r="EPV275" s="125"/>
      <c r="EPW275" s="125"/>
      <c r="EPX275" s="125"/>
      <c r="EPY275" s="125"/>
      <c r="EPZ275" s="125"/>
      <c r="EQA275" s="125"/>
      <c r="EQB275" s="125"/>
      <c r="EQC275" s="125"/>
      <c r="EQD275" s="125"/>
      <c r="EQE275" s="125"/>
      <c r="EQF275" s="125"/>
      <c r="EQG275" s="125"/>
      <c r="EQH275" s="125"/>
      <c r="EQI275" s="125"/>
      <c r="EQJ275" s="125"/>
      <c r="EQK275" s="125"/>
      <c r="EQL275" s="125"/>
      <c r="EQM275" s="432"/>
      <c r="EQN275" s="432"/>
      <c r="EQO275" s="125"/>
      <c r="EQP275" s="125"/>
      <c r="EQQ275" s="125"/>
      <c r="EQR275" s="125"/>
      <c r="EQS275" s="125"/>
      <c r="EQT275" s="125"/>
      <c r="EQU275" s="125"/>
      <c r="EQV275" s="125"/>
      <c r="EQW275" s="125"/>
      <c r="EQX275" s="125"/>
      <c r="EQY275" s="125"/>
      <c r="EQZ275" s="125"/>
      <c r="ERA275" s="125"/>
      <c r="ERB275" s="125"/>
      <c r="ERC275" s="125"/>
      <c r="ERD275" s="125"/>
      <c r="ERE275" s="125"/>
      <c r="ERF275" s="125"/>
      <c r="ERG275" s="125"/>
      <c r="ERH275" s="125"/>
      <c r="ERI275" s="125"/>
      <c r="ERJ275" s="125"/>
      <c r="ERK275" s="125"/>
      <c r="ERL275" s="125"/>
      <c r="ERM275" s="432"/>
      <c r="ERN275" s="432"/>
      <c r="ERO275" s="125"/>
      <c r="ERP275" s="125"/>
      <c r="ERQ275" s="125"/>
      <c r="ERR275" s="125"/>
      <c r="ERS275" s="125"/>
      <c r="ERT275" s="125"/>
      <c r="ERU275" s="125"/>
      <c r="ERV275" s="125"/>
      <c r="ERW275" s="125"/>
      <c r="ERX275" s="125"/>
      <c r="ERY275" s="125"/>
      <c r="ERZ275" s="125"/>
      <c r="ESA275" s="125"/>
      <c r="ESB275" s="125"/>
      <c r="ESC275" s="125"/>
      <c r="ESD275" s="125"/>
      <c r="ESE275" s="125"/>
      <c r="ESF275" s="125"/>
      <c r="ESG275" s="125"/>
      <c r="ESH275" s="125"/>
      <c r="ESI275" s="125"/>
      <c r="ESJ275" s="125"/>
      <c r="ESK275" s="125"/>
      <c r="ESL275" s="125"/>
      <c r="ESM275" s="432"/>
      <c r="ESN275" s="432"/>
      <c r="ESO275" s="125"/>
      <c r="ESP275" s="125"/>
      <c r="ESQ275" s="125"/>
      <c r="ESR275" s="125"/>
      <c r="ESS275" s="125"/>
      <c r="EST275" s="125"/>
      <c r="ESU275" s="125"/>
      <c r="ESV275" s="125"/>
      <c r="ESW275" s="125"/>
      <c r="ESX275" s="125"/>
      <c r="ESY275" s="125"/>
      <c r="ESZ275" s="125"/>
      <c r="ETA275" s="125"/>
      <c r="ETB275" s="125"/>
      <c r="ETC275" s="125"/>
      <c r="ETD275" s="125"/>
      <c r="ETE275" s="125"/>
      <c r="ETF275" s="125"/>
      <c r="ETG275" s="125"/>
      <c r="ETH275" s="125"/>
      <c r="ETI275" s="125"/>
      <c r="ETJ275" s="125"/>
      <c r="ETK275" s="125"/>
      <c r="ETL275" s="125"/>
      <c r="ETM275" s="432"/>
      <c r="ETN275" s="432"/>
      <c r="ETO275" s="125"/>
      <c r="ETP275" s="125"/>
      <c r="ETQ275" s="125"/>
      <c r="ETR275" s="125"/>
      <c r="ETS275" s="125"/>
      <c r="ETT275" s="125"/>
      <c r="ETU275" s="125"/>
      <c r="ETV275" s="125"/>
      <c r="ETW275" s="125"/>
      <c r="ETX275" s="125"/>
      <c r="ETY275" s="125"/>
      <c r="ETZ275" s="125"/>
      <c r="EUA275" s="125"/>
      <c r="EUB275" s="125"/>
      <c r="EUC275" s="125"/>
      <c r="EUD275" s="125"/>
      <c r="EUE275" s="125"/>
      <c r="EUF275" s="125"/>
      <c r="EUG275" s="125"/>
      <c r="EUH275" s="125"/>
      <c r="EUI275" s="125"/>
      <c r="EUJ275" s="125"/>
      <c r="EUK275" s="125"/>
      <c r="EUL275" s="125"/>
      <c r="EUM275" s="432"/>
      <c r="EUN275" s="432"/>
      <c r="EUO275" s="125"/>
      <c r="EUP275" s="125"/>
      <c r="EUQ275" s="125"/>
      <c r="EUR275" s="125"/>
      <c r="EUS275" s="125"/>
      <c r="EUT275" s="125"/>
      <c r="EUU275" s="125"/>
      <c r="EUV275" s="125"/>
      <c r="EUW275" s="125"/>
      <c r="EUX275" s="125"/>
      <c r="EUY275" s="125"/>
      <c r="EUZ275" s="125"/>
      <c r="EVA275" s="125"/>
      <c r="EVB275" s="125"/>
      <c r="EVC275" s="125"/>
      <c r="EVD275" s="125"/>
      <c r="EVE275" s="125"/>
      <c r="EVF275" s="125"/>
      <c r="EVG275" s="125"/>
      <c r="EVH275" s="125"/>
      <c r="EVI275" s="125"/>
      <c r="EVJ275" s="125"/>
      <c r="EVK275" s="125"/>
      <c r="EVL275" s="125"/>
      <c r="EVM275" s="432"/>
      <c r="EVN275" s="432"/>
      <c r="EVO275" s="125"/>
      <c r="EVP275" s="125"/>
      <c r="EVQ275" s="125"/>
      <c r="EVR275" s="125"/>
      <c r="EVS275" s="125"/>
      <c r="EVT275" s="125"/>
      <c r="EVU275" s="125"/>
      <c r="EVV275" s="125"/>
      <c r="EVW275" s="125"/>
      <c r="EVX275" s="125"/>
      <c r="EVY275" s="125"/>
      <c r="EVZ275" s="125"/>
      <c r="EWA275" s="125"/>
      <c r="EWB275" s="125"/>
      <c r="EWC275" s="125"/>
      <c r="EWD275" s="125"/>
      <c r="EWE275" s="125"/>
      <c r="EWF275" s="125"/>
      <c r="EWG275" s="125"/>
      <c r="EWH275" s="125"/>
      <c r="EWI275" s="125"/>
      <c r="EWJ275" s="125"/>
      <c r="EWK275" s="125"/>
      <c r="EWL275" s="125"/>
      <c r="EWM275" s="432"/>
      <c r="EWN275" s="432"/>
      <c r="EWO275" s="125"/>
      <c r="EWP275" s="125"/>
      <c r="EWQ275" s="125"/>
      <c r="EWR275" s="125"/>
      <c r="EWS275" s="125"/>
      <c r="EWT275" s="125"/>
      <c r="EWU275" s="125"/>
      <c r="EWV275" s="125"/>
      <c r="EWW275" s="125"/>
      <c r="EWX275" s="125"/>
      <c r="EWY275" s="125"/>
      <c r="EWZ275" s="125"/>
      <c r="EXA275" s="125"/>
      <c r="EXB275" s="125"/>
      <c r="EXC275" s="125"/>
      <c r="EXD275" s="125"/>
      <c r="EXE275" s="125"/>
      <c r="EXF275" s="125"/>
      <c r="EXG275" s="125"/>
      <c r="EXH275" s="125"/>
      <c r="EXI275" s="125"/>
      <c r="EXJ275" s="125"/>
      <c r="EXK275" s="125"/>
      <c r="EXL275" s="125"/>
      <c r="EXM275" s="432"/>
      <c r="EXN275" s="432"/>
      <c r="EXO275" s="125"/>
      <c r="EXP275" s="125"/>
      <c r="EXQ275" s="125"/>
      <c r="EXR275" s="125"/>
      <c r="EXS275" s="125"/>
      <c r="EXT275" s="125"/>
      <c r="EXU275" s="125"/>
      <c r="EXV275" s="125"/>
      <c r="EXW275" s="125"/>
      <c r="EXX275" s="125"/>
      <c r="EXY275" s="125"/>
      <c r="EXZ275" s="125"/>
      <c r="EYA275" s="125"/>
      <c r="EYB275" s="125"/>
      <c r="EYC275" s="125"/>
      <c r="EYD275" s="125"/>
      <c r="EYE275" s="125"/>
      <c r="EYF275" s="125"/>
      <c r="EYG275" s="125"/>
      <c r="EYH275" s="125"/>
      <c r="EYI275" s="125"/>
      <c r="EYJ275" s="125"/>
      <c r="EYK275" s="125"/>
      <c r="EYL275" s="125"/>
      <c r="EYM275" s="432"/>
      <c r="EYN275" s="432"/>
      <c r="EYO275" s="125"/>
      <c r="EYP275" s="125"/>
      <c r="EYQ275" s="125"/>
      <c r="EYR275" s="125"/>
      <c r="EYS275" s="125"/>
      <c r="EYT275" s="125"/>
      <c r="EYU275" s="125"/>
      <c r="EYV275" s="125"/>
      <c r="EYW275" s="125"/>
      <c r="EYX275" s="125"/>
      <c r="EYY275" s="125"/>
      <c r="EYZ275" s="125"/>
      <c r="EZA275" s="125"/>
      <c r="EZB275" s="125"/>
      <c r="EZC275" s="125"/>
      <c r="EZD275" s="125"/>
      <c r="EZE275" s="125"/>
      <c r="EZF275" s="125"/>
      <c r="EZG275" s="125"/>
      <c r="EZH275" s="125"/>
      <c r="EZI275" s="125"/>
      <c r="EZJ275" s="125"/>
      <c r="EZK275" s="125"/>
      <c r="EZL275" s="125"/>
      <c r="EZM275" s="432"/>
      <c r="EZN275" s="432"/>
      <c r="EZO275" s="125"/>
      <c r="EZP275" s="125"/>
      <c r="EZQ275" s="125"/>
      <c r="EZR275" s="125"/>
      <c r="EZS275" s="125"/>
      <c r="EZT275" s="125"/>
      <c r="EZU275" s="125"/>
      <c r="EZV275" s="125"/>
      <c r="EZW275" s="125"/>
      <c r="EZX275" s="125"/>
      <c r="EZY275" s="125"/>
      <c r="EZZ275" s="125"/>
      <c r="FAA275" s="125"/>
      <c r="FAB275" s="125"/>
      <c r="FAC275" s="125"/>
      <c r="FAD275" s="125"/>
      <c r="FAE275" s="125"/>
      <c r="FAF275" s="125"/>
      <c r="FAG275" s="125"/>
      <c r="FAH275" s="125"/>
      <c r="FAI275" s="125"/>
      <c r="FAJ275" s="125"/>
      <c r="FAK275" s="125"/>
      <c r="FAL275" s="125"/>
      <c r="FAM275" s="432"/>
      <c r="FAN275" s="432"/>
      <c r="FAO275" s="125"/>
      <c r="FAP275" s="125"/>
      <c r="FAQ275" s="125"/>
      <c r="FAR275" s="125"/>
      <c r="FAS275" s="125"/>
      <c r="FAT275" s="125"/>
      <c r="FAU275" s="125"/>
      <c r="FAV275" s="125"/>
      <c r="FAW275" s="125"/>
      <c r="FAX275" s="125"/>
      <c r="FAY275" s="125"/>
      <c r="FAZ275" s="125"/>
      <c r="FBA275" s="125"/>
      <c r="FBB275" s="125"/>
      <c r="FBC275" s="125"/>
      <c r="FBD275" s="125"/>
      <c r="FBE275" s="125"/>
      <c r="FBF275" s="125"/>
      <c r="FBG275" s="125"/>
      <c r="FBH275" s="125"/>
      <c r="FBI275" s="125"/>
      <c r="FBJ275" s="125"/>
      <c r="FBK275" s="125"/>
      <c r="FBL275" s="125"/>
      <c r="FBM275" s="432"/>
      <c r="FBN275" s="432"/>
      <c r="FBO275" s="125"/>
      <c r="FBP275" s="125"/>
      <c r="FBQ275" s="125"/>
      <c r="FBR275" s="125"/>
      <c r="FBS275" s="125"/>
      <c r="FBT275" s="125"/>
      <c r="FBU275" s="125"/>
      <c r="FBV275" s="125"/>
      <c r="FBW275" s="125"/>
      <c r="FBX275" s="125"/>
      <c r="FBY275" s="125"/>
      <c r="FBZ275" s="125"/>
      <c r="FCA275" s="125"/>
      <c r="FCB275" s="125"/>
      <c r="FCC275" s="125"/>
      <c r="FCD275" s="125"/>
      <c r="FCE275" s="125"/>
      <c r="FCF275" s="125"/>
      <c r="FCG275" s="125"/>
      <c r="FCH275" s="125"/>
      <c r="FCI275" s="125"/>
      <c r="FCJ275" s="125"/>
      <c r="FCK275" s="125"/>
      <c r="FCL275" s="125"/>
      <c r="FCM275" s="432"/>
      <c r="FCN275" s="432"/>
      <c r="FCO275" s="125"/>
      <c r="FCP275" s="125"/>
      <c r="FCQ275" s="125"/>
      <c r="FCR275" s="125"/>
      <c r="FCS275" s="125"/>
      <c r="FCT275" s="125"/>
      <c r="FCU275" s="125"/>
      <c r="FCV275" s="125"/>
      <c r="FCW275" s="125"/>
      <c r="FCX275" s="125"/>
      <c r="FCY275" s="125"/>
      <c r="FCZ275" s="125"/>
      <c r="FDA275" s="125"/>
      <c r="FDB275" s="125"/>
      <c r="FDC275" s="125"/>
      <c r="FDD275" s="125"/>
      <c r="FDE275" s="125"/>
      <c r="FDF275" s="125"/>
      <c r="FDG275" s="125"/>
      <c r="FDH275" s="125"/>
      <c r="FDI275" s="125"/>
      <c r="FDJ275" s="125"/>
      <c r="FDK275" s="125"/>
      <c r="FDL275" s="125"/>
      <c r="FDM275" s="432"/>
      <c r="FDN275" s="432"/>
      <c r="FDO275" s="125"/>
      <c r="FDP275" s="125"/>
      <c r="FDQ275" s="125"/>
      <c r="FDR275" s="125"/>
      <c r="FDS275" s="125"/>
      <c r="FDT275" s="125"/>
      <c r="FDU275" s="125"/>
      <c r="FDV275" s="125"/>
      <c r="FDW275" s="125"/>
      <c r="FDX275" s="125"/>
      <c r="FDY275" s="125"/>
      <c r="FDZ275" s="125"/>
      <c r="FEA275" s="125"/>
      <c r="FEB275" s="125"/>
      <c r="FEC275" s="125"/>
      <c r="FED275" s="125"/>
      <c r="FEE275" s="125"/>
      <c r="FEF275" s="125"/>
      <c r="FEG275" s="125"/>
      <c r="FEH275" s="125"/>
      <c r="FEI275" s="125"/>
      <c r="FEJ275" s="125"/>
      <c r="FEK275" s="125"/>
      <c r="FEL275" s="125"/>
      <c r="FEM275" s="432"/>
      <c r="FEN275" s="432"/>
      <c r="FEO275" s="125"/>
      <c r="FEP275" s="125"/>
      <c r="FEQ275" s="125"/>
      <c r="FER275" s="125"/>
      <c r="FES275" s="125"/>
      <c r="FET275" s="125"/>
      <c r="FEU275" s="125"/>
      <c r="FEV275" s="125"/>
      <c r="FEW275" s="125"/>
      <c r="FEX275" s="125"/>
      <c r="FEY275" s="125"/>
      <c r="FEZ275" s="125"/>
      <c r="FFA275" s="125"/>
      <c r="FFB275" s="125"/>
      <c r="FFC275" s="125"/>
      <c r="FFD275" s="125"/>
      <c r="FFE275" s="125"/>
      <c r="FFF275" s="125"/>
      <c r="FFG275" s="125"/>
      <c r="FFH275" s="125"/>
      <c r="FFI275" s="125"/>
      <c r="FFJ275" s="125"/>
      <c r="FFK275" s="125"/>
      <c r="FFL275" s="125"/>
      <c r="FFM275" s="432"/>
      <c r="FFN275" s="432"/>
      <c r="FFO275" s="125"/>
      <c r="FFP275" s="125"/>
      <c r="FFQ275" s="125"/>
      <c r="FFR275" s="125"/>
      <c r="FFS275" s="125"/>
      <c r="FFT275" s="125"/>
      <c r="FFU275" s="125"/>
      <c r="FFV275" s="125"/>
      <c r="FFW275" s="125"/>
      <c r="FFX275" s="125"/>
      <c r="FFY275" s="125"/>
      <c r="FFZ275" s="125"/>
      <c r="FGA275" s="125"/>
      <c r="FGB275" s="125"/>
      <c r="FGC275" s="125"/>
      <c r="FGD275" s="125"/>
      <c r="FGE275" s="125"/>
      <c r="FGF275" s="125"/>
      <c r="FGG275" s="125"/>
      <c r="FGH275" s="125"/>
      <c r="FGI275" s="125"/>
      <c r="FGJ275" s="125"/>
      <c r="FGK275" s="125"/>
      <c r="FGL275" s="125"/>
      <c r="FGM275" s="432"/>
      <c r="FGN275" s="432"/>
      <c r="FGO275" s="125"/>
      <c r="FGP275" s="125"/>
      <c r="FGQ275" s="125"/>
      <c r="FGR275" s="125"/>
      <c r="FGS275" s="125"/>
      <c r="FGT275" s="125"/>
      <c r="FGU275" s="125"/>
      <c r="FGV275" s="125"/>
      <c r="FGW275" s="125"/>
      <c r="FGX275" s="125"/>
      <c r="FGY275" s="125"/>
      <c r="FGZ275" s="125"/>
      <c r="FHA275" s="125"/>
      <c r="FHB275" s="125"/>
      <c r="FHC275" s="125"/>
      <c r="FHD275" s="125"/>
      <c r="FHE275" s="125"/>
      <c r="FHF275" s="125"/>
      <c r="FHG275" s="125"/>
      <c r="FHH275" s="125"/>
      <c r="FHI275" s="125"/>
      <c r="FHJ275" s="125"/>
      <c r="FHK275" s="125"/>
      <c r="FHL275" s="125"/>
      <c r="FHM275" s="432"/>
      <c r="FHN275" s="432"/>
      <c r="FHO275" s="125"/>
      <c r="FHP275" s="125"/>
      <c r="FHQ275" s="125"/>
      <c r="FHR275" s="125"/>
      <c r="FHS275" s="125"/>
      <c r="FHT275" s="125"/>
      <c r="FHU275" s="125"/>
      <c r="FHV275" s="125"/>
      <c r="FHW275" s="125"/>
      <c r="FHX275" s="125"/>
      <c r="FHY275" s="125"/>
      <c r="FHZ275" s="125"/>
      <c r="FIA275" s="125"/>
      <c r="FIB275" s="125"/>
      <c r="FIC275" s="125"/>
      <c r="FID275" s="125"/>
      <c r="FIE275" s="125"/>
      <c r="FIF275" s="125"/>
      <c r="FIG275" s="125"/>
      <c r="FIH275" s="125"/>
      <c r="FII275" s="125"/>
      <c r="FIJ275" s="125"/>
      <c r="FIK275" s="125"/>
      <c r="FIL275" s="125"/>
      <c r="FIM275" s="432"/>
      <c r="FIN275" s="432"/>
      <c r="FIO275" s="125"/>
      <c r="FIP275" s="125"/>
      <c r="FIQ275" s="125"/>
      <c r="FIR275" s="125"/>
      <c r="FIS275" s="125"/>
      <c r="FIT275" s="125"/>
      <c r="FIU275" s="125"/>
      <c r="FIV275" s="125"/>
      <c r="FIW275" s="125"/>
      <c r="FIX275" s="125"/>
      <c r="FIY275" s="125"/>
      <c r="FIZ275" s="125"/>
      <c r="FJA275" s="125"/>
      <c r="FJB275" s="125"/>
      <c r="FJC275" s="125"/>
      <c r="FJD275" s="125"/>
      <c r="FJE275" s="125"/>
      <c r="FJF275" s="125"/>
      <c r="FJG275" s="125"/>
      <c r="FJH275" s="125"/>
      <c r="FJI275" s="125"/>
      <c r="FJJ275" s="125"/>
      <c r="FJK275" s="125"/>
      <c r="FJL275" s="125"/>
      <c r="FJM275" s="432"/>
      <c r="FJN275" s="432"/>
      <c r="FJO275" s="125"/>
      <c r="FJP275" s="125"/>
      <c r="FJQ275" s="125"/>
      <c r="FJR275" s="125"/>
      <c r="FJS275" s="125"/>
      <c r="FJT275" s="125"/>
      <c r="FJU275" s="125"/>
      <c r="FJV275" s="125"/>
      <c r="FJW275" s="125"/>
      <c r="FJX275" s="125"/>
      <c r="FJY275" s="125"/>
      <c r="FJZ275" s="125"/>
      <c r="FKA275" s="125"/>
      <c r="FKB275" s="125"/>
      <c r="FKC275" s="125"/>
      <c r="FKD275" s="125"/>
      <c r="FKE275" s="125"/>
      <c r="FKF275" s="125"/>
      <c r="FKG275" s="125"/>
      <c r="FKH275" s="125"/>
      <c r="FKI275" s="125"/>
      <c r="FKJ275" s="125"/>
      <c r="FKK275" s="125"/>
      <c r="FKL275" s="125"/>
      <c r="FKM275" s="432"/>
      <c r="FKN275" s="432"/>
      <c r="FKO275" s="125"/>
      <c r="FKP275" s="125"/>
      <c r="FKQ275" s="125"/>
      <c r="FKR275" s="125"/>
      <c r="FKS275" s="125"/>
      <c r="FKT275" s="125"/>
      <c r="FKU275" s="125"/>
      <c r="FKV275" s="125"/>
      <c r="FKW275" s="125"/>
      <c r="FKX275" s="125"/>
      <c r="FKY275" s="125"/>
      <c r="FKZ275" s="125"/>
      <c r="FLA275" s="125"/>
      <c r="FLB275" s="125"/>
      <c r="FLC275" s="125"/>
      <c r="FLD275" s="125"/>
      <c r="FLE275" s="125"/>
      <c r="FLF275" s="125"/>
      <c r="FLG275" s="125"/>
      <c r="FLH275" s="125"/>
      <c r="FLI275" s="125"/>
      <c r="FLJ275" s="125"/>
      <c r="FLK275" s="125"/>
      <c r="FLL275" s="125"/>
      <c r="FLM275" s="432"/>
      <c r="FLN275" s="432"/>
      <c r="FLO275" s="125"/>
      <c r="FLP275" s="125"/>
      <c r="FLQ275" s="125"/>
      <c r="FLR275" s="125"/>
      <c r="FLS275" s="125"/>
      <c r="FLT275" s="125"/>
      <c r="FLU275" s="125"/>
      <c r="FLV275" s="125"/>
      <c r="FLW275" s="125"/>
      <c r="FLX275" s="125"/>
      <c r="FLY275" s="125"/>
      <c r="FLZ275" s="125"/>
      <c r="FMA275" s="125"/>
      <c r="FMB275" s="125"/>
      <c r="FMC275" s="125"/>
      <c r="FMD275" s="125"/>
      <c r="FME275" s="125"/>
      <c r="FMF275" s="125"/>
      <c r="FMG275" s="125"/>
      <c r="FMH275" s="125"/>
      <c r="FMI275" s="125"/>
      <c r="FMJ275" s="125"/>
      <c r="FMK275" s="125"/>
      <c r="FML275" s="125"/>
      <c r="FMM275" s="432"/>
      <c r="FMN275" s="432"/>
      <c r="FMO275" s="125"/>
      <c r="FMP275" s="125"/>
      <c r="FMQ275" s="125"/>
      <c r="FMR275" s="125"/>
      <c r="FMS275" s="125"/>
      <c r="FMT275" s="125"/>
      <c r="FMU275" s="125"/>
      <c r="FMV275" s="125"/>
      <c r="FMW275" s="125"/>
      <c r="FMX275" s="125"/>
      <c r="FMY275" s="125"/>
      <c r="FMZ275" s="125"/>
      <c r="FNA275" s="125"/>
      <c r="FNB275" s="125"/>
      <c r="FNC275" s="125"/>
      <c r="FND275" s="125"/>
      <c r="FNE275" s="125"/>
      <c r="FNF275" s="125"/>
      <c r="FNG275" s="125"/>
      <c r="FNH275" s="125"/>
      <c r="FNI275" s="125"/>
      <c r="FNJ275" s="125"/>
      <c r="FNK275" s="125"/>
      <c r="FNL275" s="125"/>
      <c r="FNM275" s="432"/>
      <c r="FNN275" s="432"/>
      <c r="FNO275" s="125"/>
      <c r="FNP275" s="125"/>
      <c r="FNQ275" s="125"/>
      <c r="FNR275" s="125"/>
      <c r="FNS275" s="125"/>
      <c r="FNT275" s="125"/>
      <c r="FNU275" s="125"/>
      <c r="FNV275" s="125"/>
      <c r="FNW275" s="125"/>
      <c r="FNX275" s="125"/>
      <c r="FNY275" s="125"/>
      <c r="FNZ275" s="125"/>
      <c r="FOA275" s="125"/>
      <c r="FOB275" s="125"/>
      <c r="FOC275" s="125"/>
      <c r="FOD275" s="125"/>
      <c r="FOE275" s="125"/>
      <c r="FOF275" s="125"/>
      <c r="FOG275" s="125"/>
      <c r="FOH275" s="125"/>
      <c r="FOI275" s="125"/>
      <c r="FOJ275" s="125"/>
      <c r="FOK275" s="125"/>
      <c r="FOL275" s="125"/>
      <c r="FOM275" s="432"/>
      <c r="FON275" s="432"/>
      <c r="FOO275" s="125"/>
      <c r="FOP275" s="125"/>
      <c r="FOQ275" s="125"/>
      <c r="FOR275" s="125"/>
      <c r="FOS275" s="125"/>
      <c r="FOT275" s="125"/>
      <c r="FOU275" s="125"/>
      <c r="FOV275" s="125"/>
      <c r="FOW275" s="125"/>
      <c r="FOX275" s="125"/>
      <c r="FOY275" s="125"/>
      <c r="FOZ275" s="125"/>
      <c r="FPA275" s="125"/>
      <c r="FPB275" s="125"/>
      <c r="FPC275" s="125"/>
      <c r="FPD275" s="125"/>
      <c r="FPE275" s="125"/>
      <c r="FPF275" s="125"/>
      <c r="FPG275" s="125"/>
      <c r="FPH275" s="125"/>
      <c r="FPI275" s="125"/>
      <c r="FPJ275" s="125"/>
      <c r="FPK275" s="125"/>
      <c r="FPL275" s="125"/>
      <c r="FPM275" s="432"/>
      <c r="FPN275" s="432"/>
      <c r="FPO275" s="125"/>
      <c r="FPP275" s="125"/>
      <c r="FPQ275" s="125"/>
      <c r="FPR275" s="125"/>
      <c r="FPS275" s="125"/>
      <c r="FPT275" s="125"/>
      <c r="FPU275" s="125"/>
      <c r="FPV275" s="125"/>
      <c r="FPW275" s="125"/>
      <c r="FPX275" s="125"/>
      <c r="FPY275" s="125"/>
      <c r="FPZ275" s="125"/>
      <c r="FQA275" s="125"/>
      <c r="FQB275" s="125"/>
      <c r="FQC275" s="125"/>
      <c r="FQD275" s="125"/>
      <c r="FQE275" s="125"/>
      <c r="FQF275" s="125"/>
      <c r="FQG275" s="125"/>
      <c r="FQH275" s="125"/>
      <c r="FQI275" s="125"/>
      <c r="FQJ275" s="125"/>
      <c r="FQK275" s="125"/>
      <c r="FQL275" s="125"/>
      <c r="FQM275" s="432"/>
      <c r="FQN275" s="432"/>
      <c r="FQO275" s="125"/>
      <c r="FQP275" s="125"/>
      <c r="FQQ275" s="125"/>
      <c r="FQR275" s="125"/>
      <c r="FQS275" s="125"/>
      <c r="FQT275" s="125"/>
      <c r="FQU275" s="125"/>
      <c r="FQV275" s="125"/>
      <c r="FQW275" s="125"/>
      <c r="FQX275" s="125"/>
      <c r="FQY275" s="125"/>
      <c r="FQZ275" s="125"/>
      <c r="FRA275" s="125"/>
      <c r="FRB275" s="125"/>
      <c r="FRC275" s="125"/>
      <c r="FRD275" s="125"/>
      <c r="FRE275" s="125"/>
      <c r="FRF275" s="125"/>
      <c r="FRG275" s="125"/>
      <c r="FRH275" s="125"/>
      <c r="FRI275" s="125"/>
      <c r="FRJ275" s="125"/>
      <c r="FRK275" s="125"/>
      <c r="FRL275" s="125"/>
      <c r="FRM275" s="432"/>
      <c r="FRN275" s="432"/>
      <c r="FRO275" s="125"/>
      <c r="FRP275" s="125"/>
      <c r="FRQ275" s="125"/>
      <c r="FRR275" s="125"/>
      <c r="FRS275" s="125"/>
      <c r="FRT275" s="125"/>
      <c r="FRU275" s="125"/>
      <c r="FRV275" s="125"/>
      <c r="FRW275" s="125"/>
      <c r="FRX275" s="125"/>
      <c r="FRY275" s="125"/>
      <c r="FRZ275" s="125"/>
      <c r="FSA275" s="125"/>
      <c r="FSB275" s="125"/>
      <c r="FSC275" s="125"/>
      <c r="FSD275" s="125"/>
      <c r="FSE275" s="125"/>
      <c r="FSF275" s="125"/>
      <c r="FSG275" s="125"/>
      <c r="FSH275" s="125"/>
      <c r="FSI275" s="125"/>
      <c r="FSJ275" s="125"/>
      <c r="FSK275" s="125"/>
      <c r="FSL275" s="125"/>
      <c r="FSM275" s="432"/>
      <c r="FSN275" s="432"/>
      <c r="FSO275" s="125"/>
      <c r="FSP275" s="125"/>
      <c r="FSQ275" s="125"/>
      <c r="FSR275" s="125"/>
      <c r="FSS275" s="125"/>
      <c r="FST275" s="125"/>
      <c r="FSU275" s="125"/>
      <c r="FSV275" s="125"/>
      <c r="FSW275" s="125"/>
      <c r="FSX275" s="125"/>
      <c r="FSY275" s="125"/>
      <c r="FSZ275" s="125"/>
      <c r="FTA275" s="125"/>
      <c r="FTB275" s="125"/>
      <c r="FTC275" s="125"/>
      <c r="FTD275" s="125"/>
      <c r="FTE275" s="125"/>
      <c r="FTF275" s="125"/>
      <c r="FTG275" s="125"/>
      <c r="FTH275" s="125"/>
      <c r="FTI275" s="125"/>
      <c r="FTJ275" s="125"/>
      <c r="FTK275" s="125"/>
      <c r="FTL275" s="125"/>
      <c r="FTM275" s="432"/>
      <c r="FTN275" s="432"/>
      <c r="FTO275" s="125"/>
      <c r="FTP275" s="125"/>
      <c r="FTQ275" s="125"/>
      <c r="FTR275" s="125"/>
      <c r="FTS275" s="125"/>
      <c r="FTT275" s="125"/>
      <c r="FTU275" s="125"/>
      <c r="FTV275" s="125"/>
      <c r="FTW275" s="125"/>
      <c r="FTX275" s="125"/>
      <c r="FTY275" s="125"/>
      <c r="FTZ275" s="125"/>
      <c r="FUA275" s="125"/>
      <c r="FUB275" s="125"/>
      <c r="FUC275" s="125"/>
      <c r="FUD275" s="125"/>
      <c r="FUE275" s="125"/>
      <c r="FUF275" s="125"/>
      <c r="FUG275" s="125"/>
      <c r="FUH275" s="125"/>
      <c r="FUI275" s="125"/>
      <c r="FUJ275" s="125"/>
      <c r="FUK275" s="125"/>
      <c r="FUL275" s="125"/>
      <c r="FUM275" s="432"/>
      <c r="FUN275" s="432"/>
      <c r="FUO275" s="125"/>
      <c r="FUP275" s="125"/>
      <c r="FUQ275" s="125"/>
      <c r="FUR275" s="125"/>
      <c r="FUS275" s="125"/>
      <c r="FUT275" s="125"/>
      <c r="FUU275" s="125"/>
      <c r="FUV275" s="125"/>
      <c r="FUW275" s="125"/>
      <c r="FUX275" s="125"/>
      <c r="FUY275" s="125"/>
      <c r="FUZ275" s="125"/>
      <c r="FVA275" s="125"/>
      <c r="FVB275" s="125"/>
      <c r="FVC275" s="125"/>
      <c r="FVD275" s="125"/>
      <c r="FVE275" s="125"/>
      <c r="FVF275" s="125"/>
      <c r="FVG275" s="125"/>
      <c r="FVH275" s="125"/>
      <c r="FVI275" s="125"/>
      <c r="FVJ275" s="125"/>
      <c r="FVK275" s="125"/>
      <c r="FVL275" s="125"/>
      <c r="FVM275" s="432"/>
      <c r="FVN275" s="432"/>
      <c r="FVO275" s="125"/>
      <c r="FVP275" s="125"/>
      <c r="FVQ275" s="125"/>
      <c r="FVR275" s="125"/>
      <c r="FVS275" s="125"/>
      <c r="FVT275" s="125"/>
      <c r="FVU275" s="125"/>
      <c r="FVV275" s="125"/>
      <c r="FVW275" s="125"/>
      <c r="FVX275" s="125"/>
      <c r="FVY275" s="125"/>
      <c r="FVZ275" s="125"/>
      <c r="FWA275" s="125"/>
      <c r="FWB275" s="125"/>
      <c r="FWC275" s="125"/>
      <c r="FWD275" s="125"/>
      <c r="FWE275" s="125"/>
      <c r="FWF275" s="125"/>
      <c r="FWG275" s="125"/>
      <c r="FWH275" s="125"/>
      <c r="FWI275" s="125"/>
      <c r="FWJ275" s="125"/>
      <c r="FWK275" s="125"/>
      <c r="FWL275" s="125"/>
      <c r="FWM275" s="432"/>
      <c r="FWN275" s="432"/>
      <c r="FWO275" s="125"/>
      <c r="FWP275" s="125"/>
      <c r="FWQ275" s="125"/>
      <c r="FWR275" s="125"/>
      <c r="FWS275" s="125"/>
      <c r="FWT275" s="125"/>
      <c r="FWU275" s="125"/>
      <c r="FWV275" s="125"/>
      <c r="FWW275" s="125"/>
      <c r="FWX275" s="125"/>
      <c r="FWY275" s="125"/>
      <c r="FWZ275" s="125"/>
      <c r="FXA275" s="125"/>
      <c r="FXB275" s="125"/>
      <c r="FXC275" s="125"/>
      <c r="FXD275" s="125"/>
      <c r="FXE275" s="125"/>
      <c r="FXF275" s="125"/>
      <c r="FXG275" s="125"/>
      <c r="FXH275" s="125"/>
      <c r="FXI275" s="125"/>
      <c r="FXJ275" s="125"/>
      <c r="FXK275" s="125"/>
      <c r="FXL275" s="125"/>
      <c r="FXM275" s="432"/>
      <c r="FXN275" s="432"/>
      <c r="FXO275" s="125"/>
      <c r="FXP275" s="125"/>
      <c r="FXQ275" s="125"/>
      <c r="FXR275" s="125"/>
      <c r="FXS275" s="125"/>
      <c r="FXT275" s="125"/>
      <c r="FXU275" s="125"/>
      <c r="FXV275" s="125"/>
      <c r="FXW275" s="125"/>
      <c r="FXX275" s="125"/>
      <c r="FXY275" s="125"/>
      <c r="FXZ275" s="125"/>
      <c r="FYA275" s="125"/>
      <c r="FYB275" s="125"/>
      <c r="FYC275" s="125"/>
      <c r="FYD275" s="125"/>
      <c r="FYE275" s="125"/>
      <c r="FYF275" s="125"/>
      <c r="FYG275" s="125"/>
      <c r="FYH275" s="125"/>
      <c r="FYI275" s="125"/>
      <c r="FYJ275" s="125"/>
      <c r="FYK275" s="125"/>
      <c r="FYL275" s="125"/>
      <c r="FYM275" s="432"/>
      <c r="FYN275" s="432"/>
      <c r="FYO275" s="125"/>
      <c r="FYP275" s="125"/>
      <c r="FYQ275" s="125"/>
      <c r="FYR275" s="125"/>
      <c r="FYS275" s="125"/>
      <c r="FYT275" s="125"/>
      <c r="FYU275" s="125"/>
      <c r="FYV275" s="125"/>
      <c r="FYW275" s="125"/>
      <c r="FYX275" s="125"/>
      <c r="FYY275" s="125"/>
      <c r="FYZ275" s="125"/>
      <c r="FZA275" s="125"/>
      <c r="FZB275" s="125"/>
      <c r="FZC275" s="125"/>
      <c r="FZD275" s="125"/>
      <c r="FZE275" s="125"/>
      <c r="FZF275" s="125"/>
      <c r="FZG275" s="125"/>
      <c r="FZH275" s="125"/>
      <c r="FZI275" s="125"/>
      <c r="FZJ275" s="125"/>
      <c r="FZK275" s="125"/>
      <c r="FZL275" s="125"/>
      <c r="FZM275" s="432"/>
      <c r="FZN275" s="432"/>
      <c r="FZO275" s="125"/>
      <c r="FZP275" s="125"/>
      <c r="FZQ275" s="125"/>
      <c r="FZR275" s="125"/>
      <c r="FZS275" s="125"/>
      <c r="FZT275" s="125"/>
      <c r="FZU275" s="125"/>
      <c r="FZV275" s="125"/>
      <c r="FZW275" s="125"/>
      <c r="FZX275" s="125"/>
      <c r="FZY275" s="125"/>
      <c r="FZZ275" s="125"/>
      <c r="GAA275" s="125"/>
      <c r="GAB275" s="125"/>
      <c r="GAC275" s="125"/>
      <c r="GAD275" s="125"/>
      <c r="GAE275" s="125"/>
      <c r="GAF275" s="125"/>
      <c r="GAG275" s="125"/>
      <c r="GAH275" s="125"/>
      <c r="GAI275" s="125"/>
      <c r="GAJ275" s="125"/>
      <c r="GAK275" s="125"/>
      <c r="GAL275" s="125"/>
      <c r="GAM275" s="432"/>
      <c r="GAN275" s="432"/>
      <c r="GAO275" s="125"/>
      <c r="GAP275" s="125"/>
      <c r="GAQ275" s="125"/>
      <c r="GAR275" s="125"/>
      <c r="GAS275" s="125"/>
      <c r="GAT275" s="125"/>
      <c r="GAU275" s="125"/>
      <c r="GAV275" s="125"/>
      <c r="GAW275" s="125"/>
      <c r="GAX275" s="125"/>
      <c r="GAY275" s="125"/>
      <c r="GAZ275" s="125"/>
      <c r="GBA275" s="125"/>
      <c r="GBB275" s="125"/>
      <c r="GBC275" s="125"/>
      <c r="GBD275" s="125"/>
      <c r="GBE275" s="125"/>
      <c r="GBF275" s="125"/>
      <c r="GBG275" s="125"/>
      <c r="GBH275" s="125"/>
      <c r="GBI275" s="125"/>
      <c r="GBJ275" s="125"/>
      <c r="GBK275" s="125"/>
      <c r="GBL275" s="125"/>
      <c r="GBM275" s="432"/>
      <c r="GBN275" s="432"/>
      <c r="GBO275" s="125"/>
      <c r="GBP275" s="125"/>
      <c r="GBQ275" s="125"/>
      <c r="GBR275" s="125"/>
      <c r="GBS275" s="125"/>
      <c r="GBT275" s="125"/>
      <c r="GBU275" s="125"/>
      <c r="GBV275" s="125"/>
      <c r="GBW275" s="125"/>
      <c r="GBX275" s="125"/>
      <c r="GBY275" s="125"/>
      <c r="GBZ275" s="125"/>
      <c r="GCA275" s="125"/>
      <c r="GCB275" s="125"/>
      <c r="GCC275" s="125"/>
      <c r="GCD275" s="125"/>
      <c r="GCE275" s="125"/>
      <c r="GCF275" s="125"/>
      <c r="GCG275" s="125"/>
      <c r="GCH275" s="125"/>
      <c r="GCI275" s="125"/>
      <c r="GCJ275" s="125"/>
      <c r="GCK275" s="125"/>
      <c r="GCL275" s="125"/>
      <c r="GCM275" s="432"/>
      <c r="GCN275" s="432"/>
      <c r="GCO275" s="125"/>
      <c r="GCP275" s="125"/>
      <c r="GCQ275" s="125"/>
      <c r="GCR275" s="125"/>
      <c r="GCS275" s="125"/>
      <c r="GCT275" s="125"/>
      <c r="GCU275" s="125"/>
      <c r="GCV275" s="125"/>
      <c r="GCW275" s="125"/>
      <c r="GCX275" s="125"/>
      <c r="GCY275" s="125"/>
      <c r="GCZ275" s="125"/>
      <c r="GDA275" s="125"/>
      <c r="GDB275" s="125"/>
      <c r="GDC275" s="125"/>
      <c r="GDD275" s="125"/>
      <c r="GDE275" s="125"/>
      <c r="GDF275" s="125"/>
      <c r="GDG275" s="125"/>
      <c r="GDH275" s="125"/>
      <c r="GDI275" s="125"/>
      <c r="GDJ275" s="125"/>
      <c r="GDK275" s="125"/>
      <c r="GDL275" s="125"/>
      <c r="GDM275" s="432"/>
      <c r="GDN275" s="432"/>
      <c r="GDO275" s="125"/>
      <c r="GDP275" s="125"/>
      <c r="GDQ275" s="125"/>
      <c r="GDR275" s="125"/>
      <c r="GDS275" s="125"/>
      <c r="GDT275" s="125"/>
      <c r="GDU275" s="125"/>
      <c r="GDV275" s="125"/>
      <c r="GDW275" s="125"/>
      <c r="GDX275" s="125"/>
      <c r="GDY275" s="125"/>
      <c r="GDZ275" s="125"/>
      <c r="GEA275" s="125"/>
      <c r="GEB275" s="125"/>
      <c r="GEC275" s="125"/>
      <c r="GED275" s="125"/>
      <c r="GEE275" s="125"/>
      <c r="GEF275" s="125"/>
      <c r="GEG275" s="125"/>
      <c r="GEH275" s="125"/>
      <c r="GEI275" s="125"/>
      <c r="GEJ275" s="125"/>
      <c r="GEK275" s="125"/>
      <c r="GEL275" s="125"/>
      <c r="GEM275" s="432"/>
      <c r="GEN275" s="432"/>
      <c r="GEO275" s="125"/>
      <c r="GEP275" s="125"/>
      <c r="GEQ275" s="125"/>
      <c r="GER275" s="125"/>
      <c r="GES275" s="125"/>
      <c r="GET275" s="125"/>
      <c r="GEU275" s="125"/>
      <c r="GEV275" s="125"/>
      <c r="GEW275" s="125"/>
      <c r="GEX275" s="125"/>
      <c r="GEY275" s="125"/>
      <c r="GEZ275" s="125"/>
      <c r="GFA275" s="125"/>
      <c r="GFB275" s="125"/>
      <c r="GFC275" s="125"/>
      <c r="GFD275" s="125"/>
      <c r="GFE275" s="125"/>
      <c r="GFF275" s="125"/>
      <c r="GFG275" s="125"/>
      <c r="GFH275" s="125"/>
      <c r="GFI275" s="125"/>
      <c r="GFJ275" s="125"/>
      <c r="GFK275" s="125"/>
      <c r="GFL275" s="125"/>
      <c r="GFM275" s="432"/>
      <c r="GFN275" s="432"/>
      <c r="GFO275" s="125"/>
      <c r="GFP275" s="125"/>
      <c r="GFQ275" s="125"/>
      <c r="GFR275" s="125"/>
      <c r="GFS275" s="125"/>
      <c r="GFT275" s="125"/>
      <c r="GFU275" s="125"/>
      <c r="GFV275" s="125"/>
      <c r="GFW275" s="125"/>
      <c r="GFX275" s="125"/>
      <c r="GFY275" s="125"/>
      <c r="GFZ275" s="125"/>
      <c r="GGA275" s="125"/>
      <c r="GGB275" s="125"/>
      <c r="GGC275" s="125"/>
      <c r="GGD275" s="125"/>
      <c r="GGE275" s="125"/>
      <c r="GGF275" s="125"/>
      <c r="GGG275" s="125"/>
      <c r="GGH275" s="125"/>
      <c r="GGI275" s="125"/>
      <c r="GGJ275" s="125"/>
      <c r="GGK275" s="125"/>
      <c r="GGL275" s="125"/>
      <c r="GGM275" s="432"/>
      <c r="GGN275" s="432"/>
      <c r="GGO275" s="125"/>
      <c r="GGP275" s="125"/>
      <c r="GGQ275" s="125"/>
      <c r="GGR275" s="125"/>
      <c r="GGS275" s="125"/>
      <c r="GGT275" s="125"/>
      <c r="GGU275" s="125"/>
      <c r="GGV275" s="125"/>
      <c r="GGW275" s="125"/>
      <c r="GGX275" s="125"/>
      <c r="GGY275" s="125"/>
      <c r="GGZ275" s="125"/>
      <c r="GHA275" s="125"/>
      <c r="GHB275" s="125"/>
      <c r="GHC275" s="125"/>
      <c r="GHD275" s="125"/>
      <c r="GHE275" s="125"/>
      <c r="GHF275" s="125"/>
      <c r="GHG275" s="125"/>
      <c r="GHH275" s="125"/>
      <c r="GHI275" s="125"/>
      <c r="GHJ275" s="125"/>
      <c r="GHK275" s="125"/>
      <c r="GHL275" s="125"/>
      <c r="GHM275" s="432"/>
      <c r="GHN275" s="432"/>
      <c r="GHO275" s="125"/>
      <c r="GHP275" s="125"/>
      <c r="GHQ275" s="125"/>
      <c r="GHR275" s="125"/>
      <c r="GHS275" s="125"/>
      <c r="GHT275" s="125"/>
      <c r="GHU275" s="125"/>
      <c r="GHV275" s="125"/>
      <c r="GHW275" s="125"/>
      <c r="GHX275" s="125"/>
      <c r="GHY275" s="125"/>
      <c r="GHZ275" s="125"/>
      <c r="GIA275" s="125"/>
      <c r="GIB275" s="125"/>
      <c r="GIC275" s="125"/>
      <c r="GID275" s="125"/>
      <c r="GIE275" s="125"/>
      <c r="GIF275" s="125"/>
      <c r="GIG275" s="125"/>
      <c r="GIH275" s="125"/>
      <c r="GII275" s="125"/>
      <c r="GIJ275" s="125"/>
      <c r="GIK275" s="125"/>
      <c r="GIL275" s="125"/>
      <c r="GIM275" s="432"/>
      <c r="GIN275" s="432"/>
      <c r="GIO275" s="125"/>
      <c r="GIP275" s="125"/>
      <c r="GIQ275" s="125"/>
      <c r="GIR275" s="125"/>
      <c r="GIS275" s="125"/>
      <c r="GIT275" s="125"/>
      <c r="GIU275" s="125"/>
      <c r="GIV275" s="125"/>
      <c r="GIW275" s="125"/>
      <c r="GIX275" s="125"/>
      <c r="GIY275" s="125"/>
      <c r="GIZ275" s="125"/>
      <c r="GJA275" s="125"/>
      <c r="GJB275" s="125"/>
      <c r="GJC275" s="125"/>
      <c r="GJD275" s="125"/>
      <c r="GJE275" s="125"/>
      <c r="GJF275" s="125"/>
      <c r="GJG275" s="125"/>
      <c r="GJH275" s="125"/>
      <c r="GJI275" s="125"/>
      <c r="GJJ275" s="125"/>
      <c r="GJK275" s="125"/>
      <c r="GJL275" s="125"/>
      <c r="GJM275" s="432"/>
      <c r="GJN275" s="432"/>
      <c r="GJO275" s="125"/>
      <c r="GJP275" s="125"/>
      <c r="GJQ275" s="125"/>
      <c r="GJR275" s="125"/>
      <c r="GJS275" s="125"/>
      <c r="GJT275" s="125"/>
      <c r="GJU275" s="125"/>
      <c r="GJV275" s="125"/>
      <c r="GJW275" s="125"/>
      <c r="GJX275" s="125"/>
      <c r="GJY275" s="125"/>
      <c r="GJZ275" s="125"/>
      <c r="GKA275" s="125"/>
      <c r="GKB275" s="125"/>
      <c r="GKC275" s="125"/>
      <c r="GKD275" s="125"/>
      <c r="GKE275" s="125"/>
      <c r="GKF275" s="125"/>
      <c r="GKG275" s="125"/>
      <c r="GKH275" s="125"/>
      <c r="GKI275" s="125"/>
      <c r="GKJ275" s="125"/>
      <c r="GKK275" s="125"/>
      <c r="GKL275" s="125"/>
      <c r="GKM275" s="432"/>
      <c r="GKN275" s="432"/>
      <c r="GKO275" s="125"/>
      <c r="GKP275" s="125"/>
      <c r="GKQ275" s="125"/>
      <c r="GKR275" s="125"/>
      <c r="GKS275" s="125"/>
      <c r="GKT275" s="125"/>
      <c r="GKU275" s="125"/>
      <c r="GKV275" s="125"/>
      <c r="GKW275" s="125"/>
      <c r="GKX275" s="125"/>
      <c r="GKY275" s="125"/>
      <c r="GKZ275" s="125"/>
      <c r="GLA275" s="125"/>
      <c r="GLB275" s="125"/>
      <c r="GLC275" s="125"/>
      <c r="GLD275" s="125"/>
      <c r="GLE275" s="125"/>
      <c r="GLF275" s="125"/>
      <c r="GLG275" s="125"/>
      <c r="GLH275" s="125"/>
      <c r="GLI275" s="125"/>
      <c r="GLJ275" s="125"/>
      <c r="GLK275" s="125"/>
      <c r="GLL275" s="125"/>
      <c r="GLM275" s="432"/>
      <c r="GLN275" s="432"/>
      <c r="GLO275" s="125"/>
      <c r="GLP275" s="125"/>
      <c r="GLQ275" s="125"/>
      <c r="GLR275" s="125"/>
      <c r="GLS275" s="125"/>
      <c r="GLT275" s="125"/>
      <c r="GLU275" s="125"/>
      <c r="GLV275" s="125"/>
      <c r="GLW275" s="125"/>
      <c r="GLX275" s="125"/>
      <c r="GLY275" s="125"/>
      <c r="GLZ275" s="125"/>
      <c r="GMA275" s="125"/>
      <c r="GMB275" s="125"/>
      <c r="GMC275" s="125"/>
      <c r="GMD275" s="125"/>
      <c r="GME275" s="125"/>
      <c r="GMF275" s="125"/>
      <c r="GMG275" s="125"/>
      <c r="GMH275" s="125"/>
      <c r="GMI275" s="125"/>
      <c r="GMJ275" s="125"/>
      <c r="GMK275" s="125"/>
      <c r="GML275" s="125"/>
      <c r="GMM275" s="432"/>
      <c r="GMN275" s="432"/>
      <c r="GMO275" s="125"/>
      <c r="GMP275" s="125"/>
      <c r="GMQ275" s="125"/>
      <c r="GMR275" s="125"/>
      <c r="GMS275" s="125"/>
      <c r="GMT275" s="125"/>
      <c r="GMU275" s="125"/>
      <c r="GMV275" s="125"/>
      <c r="GMW275" s="125"/>
      <c r="GMX275" s="125"/>
      <c r="GMY275" s="125"/>
      <c r="GMZ275" s="125"/>
      <c r="GNA275" s="125"/>
      <c r="GNB275" s="125"/>
      <c r="GNC275" s="125"/>
      <c r="GND275" s="125"/>
      <c r="GNE275" s="125"/>
      <c r="GNF275" s="125"/>
      <c r="GNG275" s="125"/>
      <c r="GNH275" s="125"/>
      <c r="GNI275" s="125"/>
      <c r="GNJ275" s="125"/>
      <c r="GNK275" s="125"/>
      <c r="GNL275" s="125"/>
      <c r="GNM275" s="432"/>
      <c r="GNN275" s="432"/>
      <c r="GNO275" s="125"/>
      <c r="GNP275" s="125"/>
      <c r="GNQ275" s="125"/>
      <c r="GNR275" s="125"/>
      <c r="GNS275" s="125"/>
      <c r="GNT275" s="125"/>
      <c r="GNU275" s="125"/>
      <c r="GNV275" s="125"/>
      <c r="GNW275" s="125"/>
      <c r="GNX275" s="125"/>
      <c r="GNY275" s="125"/>
      <c r="GNZ275" s="125"/>
      <c r="GOA275" s="125"/>
      <c r="GOB275" s="125"/>
      <c r="GOC275" s="125"/>
      <c r="GOD275" s="125"/>
      <c r="GOE275" s="125"/>
      <c r="GOF275" s="125"/>
      <c r="GOG275" s="125"/>
      <c r="GOH275" s="125"/>
      <c r="GOI275" s="125"/>
      <c r="GOJ275" s="125"/>
      <c r="GOK275" s="125"/>
      <c r="GOL275" s="125"/>
      <c r="GOM275" s="432"/>
      <c r="GON275" s="432"/>
      <c r="GOO275" s="125"/>
      <c r="GOP275" s="125"/>
      <c r="GOQ275" s="125"/>
      <c r="GOR275" s="125"/>
      <c r="GOS275" s="125"/>
      <c r="GOT275" s="125"/>
      <c r="GOU275" s="125"/>
      <c r="GOV275" s="125"/>
      <c r="GOW275" s="125"/>
      <c r="GOX275" s="125"/>
      <c r="GOY275" s="125"/>
      <c r="GOZ275" s="125"/>
      <c r="GPA275" s="125"/>
      <c r="GPB275" s="125"/>
      <c r="GPC275" s="125"/>
      <c r="GPD275" s="125"/>
      <c r="GPE275" s="125"/>
      <c r="GPF275" s="125"/>
      <c r="GPG275" s="125"/>
      <c r="GPH275" s="125"/>
      <c r="GPI275" s="125"/>
      <c r="GPJ275" s="125"/>
      <c r="GPK275" s="125"/>
      <c r="GPL275" s="125"/>
      <c r="GPM275" s="432"/>
      <c r="GPN275" s="432"/>
      <c r="GPO275" s="125"/>
      <c r="GPP275" s="125"/>
      <c r="GPQ275" s="125"/>
      <c r="GPR275" s="125"/>
      <c r="GPS275" s="125"/>
      <c r="GPT275" s="125"/>
      <c r="GPU275" s="125"/>
      <c r="GPV275" s="125"/>
      <c r="GPW275" s="125"/>
      <c r="GPX275" s="125"/>
      <c r="GPY275" s="125"/>
      <c r="GPZ275" s="125"/>
      <c r="GQA275" s="125"/>
      <c r="GQB275" s="125"/>
      <c r="GQC275" s="125"/>
      <c r="GQD275" s="125"/>
      <c r="GQE275" s="125"/>
      <c r="GQF275" s="125"/>
      <c r="GQG275" s="125"/>
      <c r="GQH275" s="125"/>
      <c r="GQI275" s="125"/>
      <c r="GQJ275" s="125"/>
      <c r="GQK275" s="125"/>
      <c r="GQL275" s="125"/>
      <c r="GQM275" s="432"/>
      <c r="GQN275" s="432"/>
      <c r="GQO275" s="125"/>
      <c r="GQP275" s="125"/>
      <c r="GQQ275" s="125"/>
      <c r="GQR275" s="125"/>
      <c r="GQS275" s="125"/>
      <c r="GQT275" s="125"/>
      <c r="GQU275" s="125"/>
      <c r="GQV275" s="125"/>
      <c r="GQW275" s="125"/>
      <c r="GQX275" s="125"/>
      <c r="GQY275" s="125"/>
      <c r="GQZ275" s="125"/>
      <c r="GRA275" s="125"/>
      <c r="GRB275" s="125"/>
      <c r="GRC275" s="125"/>
      <c r="GRD275" s="125"/>
      <c r="GRE275" s="125"/>
      <c r="GRF275" s="125"/>
      <c r="GRG275" s="125"/>
      <c r="GRH275" s="125"/>
      <c r="GRI275" s="125"/>
      <c r="GRJ275" s="125"/>
      <c r="GRK275" s="125"/>
      <c r="GRL275" s="125"/>
      <c r="GRM275" s="432"/>
      <c r="GRN275" s="432"/>
      <c r="GRO275" s="125"/>
      <c r="GRP275" s="125"/>
      <c r="GRQ275" s="125"/>
      <c r="GRR275" s="125"/>
      <c r="GRS275" s="125"/>
      <c r="GRT275" s="125"/>
      <c r="GRU275" s="125"/>
      <c r="GRV275" s="125"/>
      <c r="GRW275" s="125"/>
      <c r="GRX275" s="125"/>
      <c r="GRY275" s="125"/>
      <c r="GRZ275" s="125"/>
      <c r="GSA275" s="125"/>
      <c r="GSB275" s="125"/>
      <c r="GSC275" s="125"/>
      <c r="GSD275" s="125"/>
      <c r="GSE275" s="125"/>
      <c r="GSF275" s="125"/>
      <c r="GSG275" s="125"/>
      <c r="GSH275" s="125"/>
      <c r="GSI275" s="125"/>
      <c r="GSJ275" s="125"/>
      <c r="GSK275" s="125"/>
      <c r="GSL275" s="125"/>
      <c r="GSM275" s="432"/>
      <c r="GSN275" s="432"/>
      <c r="GSO275" s="125"/>
      <c r="GSP275" s="125"/>
      <c r="GSQ275" s="125"/>
      <c r="GSR275" s="125"/>
      <c r="GSS275" s="125"/>
      <c r="GST275" s="125"/>
      <c r="GSU275" s="125"/>
      <c r="GSV275" s="125"/>
      <c r="GSW275" s="125"/>
      <c r="GSX275" s="125"/>
      <c r="GSY275" s="125"/>
      <c r="GSZ275" s="125"/>
      <c r="GTA275" s="125"/>
      <c r="GTB275" s="125"/>
      <c r="GTC275" s="125"/>
      <c r="GTD275" s="125"/>
      <c r="GTE275" s="125"/>
      <c r="GTF275" s="125"/>
      <c r="GTG275" s="125"/>
      <c r="GTH275" s="125"/>
      <c r="GTI275" s="125"/>
      <c r="GTJ275" s="125"/>
      <c r="GTK275" s="125"/>
      <c r="GTL275" s="125"/>
      <c r="GTM275" s="432"/>
      <c r="GTN275" s="432"/>
      <c r="GTO275" s="125"/>
      <c r="GTP275" s="125"/>
      <c r="GTQ275" s="125"/>
      <c r="GTR275" s="125"/>
      <c r="GTS275" s="125"/>
      <c r="GTT275" s="125"/>
      <c r="GTU275" s="125"/>
      <c r="GTV275" s="125"/>
      <c r="GTW275" s="125"/>
      <c r="GTX275" s="125"/>
      <c r="GTY275" s="125"/>
      <c r="GTZ275" s="125"/>
      <c r="GUA275" s="125"/>
      <c r="GUB275" s="125"/>
      <c r="GUC275" s="125"/>
      <c r="GUD275" s="125"/>
      <c r="GUE275" s="125"/>
      <c r="GUF275" s="125"/>
      <c r="GUG275" s="125"/>
      <c r="GUH275" s="125"/>
      <c r="GUI275" s="125"/>
      <c r="GUJ275" s="125"/>
      <c r="GUK275" s="125"/>
      <c r="GUL275" s="125"/>
      <c r="GUM275" s="432"/>
      <c r="GUN275" s="432"/>
      <c r="GUO275" s="125"/>
      <c r="GUP275" s="125"/>
      <c r="GUQ275" s="125"/>
      <c r="GUR275" s="125"/>
      <c r="GUS275" s="125"/>
      <c r="GUT275" s="125"/>
      <c r="GUU275" s="125"/>
      <c r="GUV275" s="125"/>
      <c r="GUW275" s="125"/>
      <c r="GUX275" s="125"/>
      <c r="GUY275" s="125"/>
      <c r="GUZ275" s="125"/>
      <c r="GVA275" s="125"/>
      <c r="GVB275" s="125"/>
      <c r="GVC275" s="125"/>
      <c r="GVD275" s="125"/>
      <c r="GVE275" s="125"/>
      <c r="GVF275" s="125"/>
      <c r="GVG275" s="125"/>
      <c r="GVH275" s="125"/>
      <c r="GVI275" s="125"/>
      <c r="GVJ275" s="125"/>
      <c r="GVK275" s="125"/>
      <c r="GVL275" s="125"/>
      <c r="GVM275" s="432"/>
      <c r="GVN275" s="432"/>
      <c r="GVO275" s="125"/>
      <c r="GVP275" s="125"/>
      <c r="GVQ275" s="125"/>
      <c r="GVR275" s="125"/>
      <c r="GVS275" s="125"/>
      <c r="GVT275" s="125"/>
      <c r="GVU275" s="125"/>
      <c r="GVV275" s="125"/>
      <c r="GVW275" s="125"/>
      <c r="GVX275" s="125"/>
      <c r="GVY275" s="125"/>
      <c r="GVZ275" s="125"/>
      <c r="GWA275" s="125"/>
      <c r="GWB275" s="125"/>
      <c r="GWC275" s="125"/>
      <c r="GWD275" s="125"/>
      <c r="GWE275" s="125"/>
      <c r="GWF275" s="125"/>
      <c r="GWG275" s="125"/>
      <c r="GWH275" s="125"/>
      <c r="GWI275" s="125"/>
      <c r="GWJ275" s="125"/>
      <c r="GWK275" s="125"/>
      <c r="GWL275" s="125"/>
      <c r="GWM275" s="432"/>
      <c r="GWN275" s="432"/>
      <c r="GWO275" s="125"/>
      <c r="GWP275" s="125"/>
      <c r="GWQ275" s="125"/>
      <c r="GWR275" s="125"/>
      <c r="GWS275" s="125"/>
      <c r="GWT275" s="125"/>
      <c r="GWU275" s="125"/>
      <c r="GWV275" s="125"/>
      <c r="GWW275" s="125"/>
      <c r="GWX275" s="125"/>
      <c r="GWY275" s="125"/>
      <c r="GWZ275" s="125"/>
      <c r="GXA275" s="125"/>
      <c r="GXB275" s="125"/>
      <c r="GXC275" s="125"/>
      <c r="GXD275" s="125"/>
      <c r="GXE275" s="125"/>
      <c r="GXF275" s="125"/>
      <c r="GXG275" s="125"/>
      <c r="GXH275" s="125"/>
      <c r="GXI275" s="125"/>
      <c r="GXJ275" s="125"/>
      <c r="GXK275" s="125"/>
      <c r="GXL275" s="125"/>
      <c r="GXM275" s="432"/>
      <c r="GXN275" s="432"/>
      <c r="GXO275" s="125"/>
      <c r="GXP275" s="125"/>
      <c r="GXQ275" s="125"/>
      <c r="GXR275" s="125"/>
      <c r="GXS275" s="125"/>
      <c r="GXT275" s="125"/>
      <c r="GXU275" s="125"/>
      <c r="GXV275" s="125"/>
      <c r="GXW275" s="125"/>
      <c r="GXX275" s="125"/>
      <c r="GXY275" s="125"/>
      <c r="GXZ275" s="125"/>
      <c r="GYA275" s="125"/>
      <c r="GYB275" s="125"/>
      <c r="GYC275" s="125"/>
      <c r="GYD275" s="125"/>
      <c r="GYE275" s="125"/>
      <c r="GYF275" s="125"/>
      <c r="GYG275" s="125"/>
      <c r="GYH275" s="125"/>
      <c r="GYI275" s="125"/>
      <c r="GYJ275" s="125"/>
      <c r="GYK275" s="125"/>
      <c r="GYL275" s="125"/>
      <c r="GYM275" s="432"/>
      <c r="GYN275" s="432"/>
      <c r="GYO275" s="125"/>
      <c r="GYP275" s="125"/>
      <c r="GYQ275" s="125"/>
      <c r="GYR275" s="125"/>
      <c r="GYS275" s="125"/>
      <c r="GYT275" s="125"/>
      <c r="GYU275" s="125"/>
      <c r="GYV275" s="125"/>
      <c r="GYW275" s="125"/>
      <c r="GYX275" s="125"/>
      <c r="GYY275" s="125"/>
      <c r="GYZ275" s="125"/>
      <c r="GZA275" s="125"/>
      <c r="GZB275" s="125"/>
      <c r="GZC275" s="125"/>
      <c r="GZD275" s="125"/>
      <c r="GZE275" s="125"/>
      <c r="GZF275" s="125"/>
      <c r="GZG275" s="125"/>
      <c r="GZH275" s="125"/>
      <c r="GZI275" s="125"/>
      <c r="GZJ275" s="125"/>
      <c r="GZK275" s="125"/>
      <c r="GZL275" s="125"/>
      <c r="GZM275" s="432"/>
      <c r="GZN275" s="432"/>
      <c r="GZO275" s="125"/>
      <c r="GZP275" s="125"/>
      <c r="GZQ275" s="125"/>
      <c r="GZR275" s="125"/>
      <c r="GZS275" s="125"/>
      <c r="GZT275" s="125"/>
      <c r="GZU275" s="125"/>
      <c r="GZV275" s="125"/>
      <c r="GZW275" s="125"/>
      <c r="GZX275" s="125"/>
      <c r="GZY275" s="125"/>
      <c r="GZZ275" s="125"/>
      <c r="HAA275" s="125"/>
      <c r="HAB275" s="125"/>
      <c r="HAC275" s="125"/>
      <c r="HAD275" s="125"/>
      <c r="HAE275" s="125"/>
      <c r="HAF275" s="125"/>
      <c r="HAG275" s="125"/>
      <c r="HAH275" s="125"/>
      <c r="HAI275" s="125"/>
      <c r="HAJ275" s="125"/>
      <c r="HAK275" s="125"/>
      <c r="HAL275" s="125"/>
      <c r="HAM275" s="432"/>
      <c r="HAN275" s="432"/>
      <c r="HAO275" s="125"/>
      <c r="HAP275" s="125"/>
      <c r="HAQ275" s="125"/>
      <c r="HAR275" s="125"/>
      <c r="HAS275" s="125"/>
      <c r="HAT275" s="125"/>
      <c r="HAU275" s="125"/>
      <c r="HAV275" s="125"/>
      <c r="HAW275" s="125"/>
      <c r="HAX275" s="125"/>
      <c r="HAY275" s="125"/>
      <c r="HAZ275" s="125"/>
      <c r="HBA275" s="125"/>
      <c r="HBB275" s="125"/>
      <c r="HBC275" s="125"/>
      <c r="HBD275" s="125"/>
      <c r="HBE275" s="125"/>
      <c r="HBF275" s="125"/>
      <c r="HBG275" s="125"/>
      <c r="HBH275" s="125"/>
      <c r="HBI275" s="125"/>
      <c r="HBJ275" s="125"/>
      <c r="HBK275" s="125"/>
      <c r="HBL275" s="125"/>
      <c r="HBM275" s="432"/>
      <c r="HBN275" s="432"/>
      <c r="HBO275" s="125"/>
      <c r="HBP275" s="125"/>
      <c r="HBQ275" s="125"/>
      <c r="HBR275" s="125"/>
      <c r="HBS275" s="125"/>
      <c r="HBT275" s="125"/>
      <c r="HBU275" s="125"/>
      <c r="HBV275" s="125"/>
      <c r="HBW275" s="125"/>
      <c r="HBX275" s="125"/>
      <c r="HBY275" s="125"/>
      <c r="HBZ275" s="125"/>
      <c r="HCA275" s="125"/>
      <c r="HCB275" s="125"/>
      <c r="HCC275" s="125"/>
      <c r="HCD275" s="125"/>
      <c r="HCE275" s="125"/>
      <c r="HCF275" s="125"/>
      <c r="HCG275" s="125"/>
      <c r="HCH275" s="125"/>
      <c r="HCI275" s="125"/>
      <c r="HCJ275" s="125"/>
      <c r="HCK275" s="125"/>
      <c r="HCL275" s="125"/>
      <c r="HCM275" s="432"/>
      <c r="HCN275" s="432"/>
      <c r="HCO275" s="125"/>
      <c r="HCP275" s="125"/>
      <c r="HCQ275" s="125"/>
      <c r="HCR275" s="125"/>
      <c r="HCS275" s="125"/>
      <c r="HCT275" s="125"/>
      <c r="HCU275" s="125"/>
      <c r="HCV275" s="125"/>
      <c r="HCW275" s="125"/>
      <c r="HCX275" s="125"/>
      <c r="HCY275" s="125"/>
      <c r="HCZ275" s="125"/>
      <c r="HDA275" s="125"/>
      <c r="HDB275" s="125"/>
      <c r="HDC275" s="125"/>
      <c r="HDD275" s="125"/>
      <c r="HDE275" s="125"/>
      <c r="HDF275" s="125"/>
      <c r="HDG275" s="125"/>
      <c r="HDH275" s="125"/>
      <c r="HDI275" s="125"/>
      <c r="HDJ275" s="125"/>
      <c r="HDK275" s="125"/>
      <c r="HDL275" s="125"/>
      <c r="HDM275" s="432"/>
      <c r="HDN275" s="432"/>
      <c r="HDO275" s="125"/>
      <c r="HDP275" s="125"/>
      <c r="HDQ275" s="125"/>
      <c r="HDR275" s="125"/>
      <c r="HDS275" s="125"/>
      <c r="HDT275" s="125"/>
      <c r="HDU275" s="125"/>
      <c r="HDV275" s="125"/>
      <c r="HDW275" s="125"/>
      <c r="HDX275" s="125"/>
      <c r="HDY275" s="125"/>
      <c r="HDZ275" s="125"/>
      <c r="HEA275" s="125"/>
      <c r="HEB275" s="125"/>
      <c r="HEC275" s="125"/>
      <c r="HED275" s="125"/>
      <c r="HEE275" s="125"/>
      <c r="HEF275" s="125"/>
      <c r="HEG275" s="125"/>
      <c r="HEH275" s="125"/>
      <c r="HEI275" s="125"/>
      <c r="HEJ275" s="125"/>
      <c r="HEK275" s="125"/>
      <c r="HEL275" s="125"/>
      <c r="HEM275" s="432"/>
      <c r="HEN275" s="432"/>
      <c r="HEO275" s="125"/>
      <c r="HEP275" s="125"/>
      <c r="HEQ275" s="125"/>
      <c r="HER275" s="125"/>
      <c r="HES275" s="125"/>
      <c r="HET275" s="125"/>
      <c r="HEU275" s="125"/>
      <c r="HEV275" s="125"/>
      <c r="HEW275" s="125"/>
      <c r="HEX275" s="125"/>
      <c r="HEY275" s="125"/>
      <c r="HEZ275" s="125"/>
      <c r="HFA275" s="125"/>
      <c r="HFB275" s="125"/>
      <c r="HFC275" s="125"/>
      <c r="HFD275" s="125"/>
      <c r="HFE275" s="125"/>
      <c r="HFF275" s="125"/>
      <c r="HFG275" s="125"/>
      <c r="HFH275" s="125"/>
      <c r="HFI275" s="125"/>
      <c r="HFJ275" s="125"/>
      <c r="HFK275" s="125"/>
      <c r="HFL275" s="125"/>
      <c r="HFM275" s="432"/>
      <c r="HFN275" s="432"/>
      <c r="HFO275" s="125"/>
      <c r="HFP275" s="125"/>
      <c r="HFQ275" s="125"/>
      <c r="HFR275" s="125"/>
      <c r="HFS275" s="125"/>
      <c r="HFT275" s="125"/>
      <c r="HFU275" s="125"/>
      <c r="HFV275" s="125"/>
      <c r="HFW275" s="125"/>
      <c r="HFX275" s="125"/>
      <c r="HFY275" s="125"/>
      <c r="HFZ275" s="125"/>
      <c r="HGA275" s="125"/>
      <c r="HGB275" s="125"/>
      <c r="HGC275" s="125"/>
      <c r="HGD275" s="125"/>
      <c r="HGE275" s="125"/>
      <c r="HGF275" s="125"/>
      <c r="HGG275" s="125"/>
      <c r="HGH275" s="125"/>
      <c r="HGI275" s="125"/>
      <c r="HGJ275" s="125"/>
      <c r="HGK275" s="125"/>
      <c r="HGL275" s="125"/>
      <c r="HGM275" s="432"/>
      <c r="HGN275" s="432"/>
      <c r="HGO275" s="125"/>
      <c r="HGP275" s="125"/>
      <c r="HGQ275" s="125"/>
      <c r="HGR275" s="125"/>
      <c r="HGS275" s="125"/>
      <c r="HGT275" s="125"/>
      <c r="HGU275" s="125"/>
      <c r="HGV275" s="125"/>
      <c r="HGW275" s="125"/>
      <c r="HGX275" s="125"/>
      <c r="HGY275" s="125"/>
      <c r="HGZ275" s="125"/>
      <c r="HHA275" s="125"/>
      <c r="HHB275" s="125"/>
      <c r="HHC275" s="125"/>
      <c r="HHD275" s="125"/>
      <c r="HHE275" s="125"/>
      <c r="HHF275" s="125"/>
      <c r="HHG275" s="125"/>
      <c r="HHH275" s="125"/>
      <c r="HHI275" s="125"/>
      <c r="HHJ275" s="125"/>
      <c r="HHK275" s="125"/>
      <c r="HHL275" s="125"/>
      <c r="HHM275" s="432"/>
      <c r="HHN275" s="432"/>
      <c r="HHO275" s="125"/>
      <c r="HHP275" s="125"/>
      <c r="HHQ275" s="125"/>
      <c r="HHR275" s="125"/>
      <c r="HHS275" s="125"/>
      <c r="HHT275" s="125"/>
      <c r="HHU275" s="125"/>
      <c r="HHV275" s="125"/>
      <c r="HHW275" s="125"/>
      <c r="HHX275" s="125"/>
      <c r="HHY275" s="125"/>
      <c r="HHZ275" s="125"/>
      <c r="HIA275" s="125"/>
      <c r="HIB275" s="125"/>
      <c r="HIC275" s="125"/>
      <c r="HID275" s="125"/>
      <c r="HIE275" s="125"/>
      <c r="HIF275" s="125"/>
      <c r="HIG275" s="125"/>
      <c r="HIH275" s="125"/>
      <c r="HII275" s="125"/>
      <c r="HIJ275" s="125"/>
      <c r="HIK275" s="125"/>
      <c r="HIL275" s="125"/>
      <c r="HIM275" s="432"/>
      <c r="HIN275" s="432"/>
      <c r="HIO275" s="125"/>
      <c r="HIP275" s="125"/>
      <c r="HIQ275" s="125"/>
      <c r="HIR275" s="125"/>
      <c r="HIS275" s="125"/>
      <c r="HIT275" s="125"/>
      <c r="HIU275" s="125"/>
      <c r="HIV275" s="125"/>
      <c r="HIW275" s="125"/>
      <c r="HIX275" s="125"/>
      <c r="HIY275" s="125"/>
      <c r="HIZ275" s="125"/>
      <c r="HJA275" s="125"/>
      <c r="HJB275" s="125"/>
      <c r="HJC275" s="125"/>
      <c r="HJD275" s="125"/>
      <c r="HJE275" s="125"/>
      <c r="HJF275" s="125"/>
      <c r="HJG275" s="125"/>
      <c r="HJH275" s="125"/>
      <c r="HJI275" s="125"/>
      <c r="HJJ275" s="125"/>
      <c r="HJK275" s="125"/>
      <c r="HJL275" s="125"/>
      <c r="HJM275" s="432"/>
      <c r="HJN275" s="432"/>
      <c r="HJO275" s="125"/>
      <c r="HJP275" s="125"/>
      <c r="HJQ275" s="125"/>
      <c r="HJR275" s="125"/>
      <c r="HJS275" s="125"/>
      <c r="HJT275" s="125"/>
      <c r="HJU275" s="125"/>
      <c r="HJV275" s="125"/>
      <c r="HJW275" s="125"/>
      <c r="HJX275" s="125"/>
      <c r="HJY275" s="125"/>
      <c r="HJZ275" s="125"/>
      <c r="HKA275" s="125"/>
      <c r="HKB275" s="125"/>
      <c r="HKC275" s="125"/>
      <c r="HKD275" s="125"/>
      <c r="HKE275" s="125"/>
      <c r="HKF275" s="125"/>
      <c r="HKG275" s="125"/>
      <c r="HKH275" s="125"/>
      <c r="HKI275" s="125"/>
      <c r="HKJ275" s="125"/>
      <c r="HKK275" s="125"/>
      <c r="HKL275" s="125"/>
      <c r="HKM275" s="432"/>
      <c r="HKN275" s="432"/>
      <c r="HKO275" s="125"/>
      <c r="HKP275" s="125"/>
      <c r="HKQ275" s="125"/>
      <c r="HKR275" s="125"/>
      <c r="HKS275" s="125"/>
      <c r="HKT275" s="125"/>
      <c r="HKU275" s="125"/>
      <c r="HKV275" s="125"/>
      <c r="HKW275" s="125"/>
      <c r="HKX275" s="125"/>
      <c r="HKY275" s="125"/>
      <c r="HKZ275" s="125"/>
      <c r="HLA275" s="125"/>
      <c r="HLB275" s="125"/>
      <c r="HLC275" s="125"/>
      <c r="HLD275" s="125"/>
      <c r="HLE275" s="125"/>
      <c r="HLF275" s="125"/>
      <c r="HLG275" s="125"/>
      <c r="HLH275" s="125"/>
      <c r="HLI275" s="125"/>
      <c r="HLJ275" s="125"/>
      <c r="HLK275" s="125"/>
      <c r="HLL275" s="125"/>
      <c r="HLM275" s="432"/>
      <c r="HLN275" s="432"/>
      <c r="HLO275" s="125"/>
      <c r="HLP275" s="125"/>
      <c r="HLQ275" s="125"/>
      <c r="HLR275" s="125"/>
      <c r="HLS275" s="125"/>
      <c r="HLT275" s="125"/>
      <c r="HLU275" s="125"/>
      <c r="HLV275" s="125"/>
      <c r="HLW275" s="125"/>
      <c r="HLX275" s="125"/>
      <c r="HLY275" s="125"/>
      <c r="HLZ275" s="125"/>
      <c r="HMA275" s="125"/>
      <c r="HMB275" s="125"/>
      <c r="HMC275" s="125"/>
      <c r="HMD275" s="125"/>
      <c r="HME275" s="125"/>
      <c r="HMF275" s="125"/>
      <c r="HMG275" s="125"/>
      <c r="HMH275" s="125"/>
      <c r="HMI275" s="125"/>
      <c r="HMJ275" s="125"/>
      <c r="HMK275" s="125"/>
      <c r="HML275" s="125"/>
      <c r="HMM275" s="432"/>
      <c r="HMN275" s="432"/>
      <c r="HMO275" s="125"/>
      <c r="HMP275" s="125"/>
      <c r="HMQ275" s="125"/>
      <c r="HMR275" s="125"/>
      <c r="HMS275" s="125"/>
      <c r="HMT275" s="125"/>
      <c r="HMU275" s="125"/>
      <c r="HMV275" s="125"/>
      <c r="HMW275" s="125"/>
      <c r="HMX275" s="125"/>
      <c r="HMY275" s="125"/>
      <c r="HMZ275" s="125"/>
      <c r="HNA275" s="125"/>
      <c r="HNB275" s="125"/>
      <c r="HNC275" s="125"/>
      <c r="HND275" s="125"/>
      <c r="HNE275" s="125"/>
      <c r="HNF275" s="125"/>
      <c r="HNG275" s="125"/>
      <c r="HNH275" s="125"/>
      <c r="HNI275" s="125"/>
      <c r="HNJ275" s="125"/>
      <c r="HNK275" s="125"/>
      <c r="HNL275" s="125"/>
      <c r="HNM275" s="432"/>
      <c r="HNN275" s="432"/>
      <c r="HNO275" s="125"/>
      <c r="HNP275" s="125"/>
      <c r="HNQ275" s="125"/>
      <c r="HNR275" s="125"/>
      <c r="HNS275" s="125"/>
      <c r="HNT275" s="125"/>
      <c r="HNU275" s="125"/>
      <c r="HNV275" s="125"/>
      <c r="HNW275" s="125"/>
      <c r="HNX275" s="125"/>
      <c r="HNY275" s="125"/>
      <c r="HNZ275" s="125"/>
      <c r="HOA275" s="125"/>
      <c r="HOB275" s="125"/>
      <c r="HOC275" s="125"/>
      <c r="HOD275" s="125"/>
      <c r="HOE275" s="125"/>
      <c r="HOF275" s="125"/>
      <c r="HOG275" s="125"/>
      <c r="HOH275" s="125"/>
      <c r="HOI275" s="125"/>
      <c r="HOJ275" s="125"/>
      <c r="HOK275" s="125"/>
      <c r="HOL275" s="125"/>
      <c r="HOM275" s="432"/>
      <c r="HON275" s="432"/>
      <c r="HOO275" s="125"/>
      <c r="HOP275" s="125"/>
      <c r="HOQ275" s="125"/>
      <c r="HOR275" s="125"/>
      <c r="HOS275" s="125"/>
      <c r="HOT275" s="125"/>
      <c r="HOU275" s="125"/>
      <c r="HOV275" s="125"/>
      <c r="HOW275" s="125"/>
      <c r="HOX275" s="125"/>
      <c r="HOY275" s="125"/>
      <c r="HOZ275" s="125"/>
      <c r="HPA275" s="125"/>
      <c r="HPB275" s="125"/>
      <c r="HPC275" s="125"/>
      <c r="HPD275" s="125"/>
      <c r="HPE275" s="125"/>
      <c r="HPF275" s="125"/>
      <c r="HPG275" s="125"/>
      <c r="HPH275" s="125"/>
      <c r="HPI275" s="125"/>
      <c r="HPJ275" s="125"/>
      <c r="HPK275" s="125"/>
      <c r="HPL275" s="125"/>
      <c r="HPM275" s="432"/>
      <c r="HPN275" s="432"/>
      <c r="HPO275" s="125"/>
      <c r="HPP275" s="125"/>
      <c r="HPQ275" s="125"/>
      <c r="HPR275" s="125"/>
      <c r="HPS275" s="125"/>
      <c r="HPT275" s="125"/>
      <c r="HPU275" s="125"/>
      <c r="HPV275" s="125"/>
      <c r="HPW275" s="125"/>
      <c r="HPX275" s="125"/>
      <c r="HPY275" s="125"/>
      <c r="HPZ275" s="125"/>
      <c r="HQA275" s="125"/>
      <c r="HQB275" s="125"/>
      <c r="HQC275" s="125"/>
      <c r="HQD275" s="125"/>
      <c r="HQE275" s="125"/>
      <c r="HQF275" s="125"/>
      <c r="HQG275" s="125"/>
      <c r="HQH275" s="125"/>
      <c r="HQI275" s="125"/>
      <c r="HQJ275" s="125"/>
      <c r="HQK275" s="125"/>
      <c r="HQL275" s="125"/>
      <c r="HQM275" s="432"/>
      <c r="HQN275" s="432"/>
      <c r="HQO275" s="125"/>
      <c r="HQP275" s="125"/>
      <c r="HQQ275" s="125"/>
      <c r="HQR275" s="125"/>
      <c r="HQS275" s="125"/>
      <c r="HQT275" s="125"/>
      <c r="HQU275" s="125"/>
      <c r="HQV275" s="125"/>
      <c r="HQW275" s="125"/>
      <c r="HQX275" s="125"/>
      <c r="HQY275" s="125"/>
      <c r="HQZ275" s="125"/>
      <c r="HRA275" s="125"/>
      <c r="HRB275" s="125"/>
      <c r="HRC275" s="125"/>
      <c r="HRD275" s="125"/>
      <c r="HRE275" s="125"/>
      <c r="HRF275" s="125"/>
      <c r="HRG275" s="125"/>
      <c r="HRH275" s="125"/>
      <c r="HRI275" s="125"/>
      <c r="HRJ275" s="125"/>
      <c r="HRK275" s="125"/>
      <c r="HRL275" s="125"/>
      <c r="HRM275" s="432"/>
      <c r="HRN275" s="432"/>
      <c r="HRO275" s="125"/>
      <c r="HRP275" s="125"/>
      <c r="HRQ275" s="125"/>
      <c r="HRR275" s="125"/>
      <c r="HRS275" s="125"/>
      <c r="HRT275" s="125"/>
      <c r="HRU275" s="125"/>
      <c r="HRV275" s="125"/>
      <c r="HRW275" s="125"/>
      <c r="HRX275" s="125"/>
      <c r="HRY275" s="125"/>
      <c r="HRZ275" s="125"/>
      <c r="HSA275" s="125"/>
      <c r="HSB275" s="125"/>
      <c r="HSC275" s="125"/>
      <c r="HSD275" s="125"/>
      <c r="HSE275" s="125"/>
      <c r="HSF275" s="125"/>
      <c r="HSG275" s="125"/>
      <c r="HSH275" s="125"/>
      <c r="HSI275" s="125"/>
      <c r="HSJ275" s="125"/>
      <c r="HSK275" s="125"/>
      <c r="HSL275" s="125"/>
      <c r="HSM275" s="432"/>
      <c r="HSN275" s="432"/>
      <c r="HSO275" s="125"/>
      <c r="HSP275" s="125"/>
      <c r="HSQ275" s="125"/>
      <c r="HSR275" s="125"/>
      <c r="HSS275" s="125"/>
      <c r="HST275" s="125"/>
      <c r="HSU275" s="125"/>
      <c r="HSV275" s="125"/>
      <c r="HSW275" s="125"/>
      <c r="HSX275" s="125"/>
      <c r="HSY275" s="125"/>
      <c r="HSZ275" s="125"/>
      <c r="HTA275" s="125"/>
      <c r="HTB275" s="125"/>
      <c r="HTC275" s="125"/>
      <c r="HTD275" s="125"/>
      <c r="HTE275" s="125"/>
      <c r="HTF275" s="125"/>
      <c r="HTG275" s="125"/>
      <c r="HTH275" s="125"/>
      <c r="HTI275" s="125"/>
      <c r="HTJ275" s="125"/>
      <c r="HTK275" s="125"/>
      <c r="HTL275" s="125"/>
      <c r="HTM275" s="432"/>
      <c r="HTN275" s="432"/>
      <c r="HTO275" s="125"/>
      <c r="HTP275" s="125"/>
      <c r="HTQ275" s="125"/>
      <c r="HTR275" s="125"/>
      <c r="HTS275" s="125"/>
      <c r="HTT275" s="125"/>
      <c r="HTU275" s="125"/>
      <c r="HTV275" s="125"/>
      <c r="HTW275" s="125"/>
      <c r="HTX275" s="125"/>
      <c r="HTY275" s="125"/>
      <c r="HTZ275" s="125"/>
      <c r="HUA275" s="125"/>
      <c r="HUB275" s="125"/>
      <c r="HUC275" s="125"/>
      <c r="HUD275" s="125"/>
      <c r="HUE275" s="125"/>
      <c r="HUF275" s="125"/>
      <c r="HUG275" s="125"/>
      <c r="HUH275" s="125"/>
      <c r="HUI275" s="125"/>
      <c r="HUJ275" s="125"/>
      <c r="HUK275" s="125"/>
      <c r="HUL275" s="125"/>
      <c r="HUM275" s="432"/>
      <c r="HUN275" s="432"/>
      <c r="HUO275" s="125"/>
      <c r="HUP275" s="125"/>
      <c r="HUQ275" s="125"/>
      <c r="HUR275" s="125"/>
      <c r="HUS275" s="125"/>
      <c r="HUT275" s="125"/>
      <c r="HUU275" s="125"/>
      <c r="HUV275" s="125"/>
      <c r="HUW275" s="125"/>
      <c r="HUX275" s="125"/>
      <c r="HUY275" s="125"/>
      <c r="HUZ275" s="125"/>
      <c r="HVA275" s="125"/>
      <c r="HVB275" s="125"/>
      <c r="HVC275" s="125"/>
      <c r="HVD275" s="125"/>
      <c r="HVE275" s="125"/>
      <c r="HVF275" s="125"/>
      <c r="HVG275" s="125"/>
      <c r="HVH275" s="125"/>
      <c r="HVI275" s="125"/>
      <c r="HVJ275" s="125"/>
      <c r="HVK275" s="125"/>
      <c r="HVL275" s="125"/>
      <c r="HVM275" s="432"/>
      <c r="HVN275" s="432"/>
      <c r="HVO275" s="125"/>
      <c r="HVP275" s="125"/>
      <c r="HVQ275" s="125"/>
      <c r="HVR275" s="125"/>
      <c r="HVS275" s="125"/>
      <c r="HVT275" s="125"/>
      <c r="HVU275" s="125"/>
      <c r="HVV275" s="125"/>
      <c r="HVW275" s="125"/>
      <c r="HVX275" s="125"/>
      <c r="HVY275" s="125"/>
      <c r="HVZ275" s="125"/>
      <c r="HWA275" s="125"/>
      <c r="HWB275" s="125"/>
      <c r="HWC275" s="125"/>
      <c r="HWD275" s="125"/>
      <c r="HWE275" s="125"/>
      <c r="HWF275" s="125"/>
      <c r="HWG275" s="125"/>
      <c r="HWH275" s="125"/>
      <c r="HWI275" s="125"/>
      <c r="HWJ275" s="125"/>
      <c r="HWK275" s="125"/>
      <c r="HWL275" s="125"/>
      <c r="HWM275" s="432"/>
      <c r="HWN275" s="432"/>
      <c r="HWO275" s="125"/>
      <c r="HWP275" s="125"/>
      <c r="HWQ275" s="125"/>
      <c r="HWR275" s="125"/>
      <c r="HWS275" s="125"/>
      <c r="HWT275" s="125"/>
      <c r="HWU275" s="125"/>
      <c r="HWV275" s="125"/>
      <c r="HWW275" s="125"/>
      <c r="HWX275" s="125"/>
      <c r="HWY275" s="125"/>
      <c r="HWZ275" s="125"/>
      <c r="HXA275" s="125"/>
      <c r="HXB275" s="125"/>
      <c r="HXC275" s="125"/>
      <c r="HXD275" s="125"/>
      <c r="HXE275" s="125"/>
      <c r="HXF275" s="125"/>
      <c r="HXG275" s="125"/>
      <c r="HXH275" s="125"/>
      <c r="HXI275" s="125"/>
      <c r="HXJ275" s="125"/>
      <c r="HXK275" s="125"/>
      <c r="HXL275" s="125"/>
      <c r="HXM275" s="432"/>
      <c r="HXN275" s="432"/>
      <c r="HXO275" s="125"/>
      <c r="HXP275" s="125"/>
      <c r="HXQ275" s="125"/>
      <c r="HXR275" s="125"/>
      <c r="HXS275" s="125"/>
      <c r="HXT275" s="125"/>
      <c r="HXU275" s="125"/>
      <c r="HXV275" s="125"/>
      <c r="HXW275" s="125"/>
      <c r="HXX275" s="125"/>
      <c r="HXY275" s="125"/>
      <c r="HXZ275" s="125"/>
      <c r="HYA275" s="125"/>
      <c r="HYB275" s="125"/>
      <c r="HYC275" s="125"/>
      <c r="HYD275" s="125"/>
      <c r="HYE275" s="125"/>
      <c r="HYF275" s="125"/>
      <c r="HYG275" s="125"/>
      <c r="HYH275" s="125"/>
      <c r="HYI275" s="125"/>
      <c r="HYJ275" s="125"/>
      <c r="HYK275" s="125"/>
      <c r="HYL275" s="125"/>
      <c r="HYM275" s="432"/>
      <c r="HYN275" s="432"/>
      <c r="HYO275" s="125"/>
      <c r="HYP275" s="125"/>
      <c r="HYQ275" s="125"/>
      <c r="HYR275" s="125"/>
      <c r="HYS275" s="125"/>
      <c r="HYT275" s="125"/>
      <c r="HYU275" s="125"/>
      <c r="HYV275" s="125"/>
      <c r="HYW275" s="125"/>
      <c r="HYX275" s="125"/>
      <c r="HYY275" s="125"/>
      <c r="HYZ275" s="125"/>
      <c r="HZA275" s="125"/>
      <c r="HZB275" s="125"/>
      <c r="HZC275" s="125"/>
      <c r="HZD275" s="125"/>
      <c r="HZE275" s="125"/>
      <c r="HZF275" s="125"/>
      <c r="HZG275" s="125"/>
      <c r="HZH275" s="125"/>
      <c r="HZI275" s="125"/>
      <c r="HZJ275" s="125"/>
      <c r="HZK275" s="125"/>
      <c r="HZL275" s="125"/>
      <c r="HZM275" s="432"/>
      <c r="HZN275" s="432"/>
      <c r="HZO275" s="125"/>
      <c r="HZP275" s="125"/>
      <c r="HZQ275" s="125"/>
      <c r="HZR275" s="125"/>
      <c r="HZS275" s="125"/>
      <c r="HZT275" s="125"/>
      <c r="HZU275" s="125"/>
      <c r="HZV275" s="125"/>
      <c r="HZW275" s="125"/>
      <c r="HZX275" s="125"/>
      <c r="HZY275" s="125"/>
      <c r="HZZ275" s="125"/>
      <c r="IAA275" s="125"/>
      <c r="IAB275" s="125"/>
      <c r="IAC275" s="125"/>
      <c r="IAD275" s="125"/>
      <c r="IAE275" s="125"/>
      <c r="IAF275" s="125"/>
      <c r="IAG275" s="125"/>
      <c r="IAH275" s="125"/>
      <c r="IAI275" s="125"/>
      <c r="IAJ275" s="125"/>
      <c r="IAK275" s="125"/>
      <c r="IAL275" s="125"/>
      <c r="IAM275" s="432"/>
      <c r="IAN275" s="432"/>
      <c r="IAO275" s="125"/>
      <c r="IAP275" s="125"/>
      <c r="IAQ275" s="125"/>
      <c r="IAR275" s="125"/>
      <c r="IAS275" s="125"/>
      <c r="IAT275" s="125"/>
      <c r="IAU275" s="125"/>
      <c r="IAV275" s="125"/>
      <c r="IAW275" s="125"/>
      <c r="IAX275" s="125"/>
      <c r="IAY275" s="125"/>
      <c r="IAZ275" s="125"/>
      <c r="IBA275" s="125"/>
      <c r="IBB275" s="125"/>
      <c r="IBC275" s="125"/>
      <c r="IBD275" s="125"/>
      <c r="IBE275" s="125"/>
      <c r="IBF275" s="125"/>
      <c r="IBG275" s="125"/>
      <c r="IBH275" s="125"/>
      <c r="IBI275" s="125"/>
      <c r="IBJ275" s="125"/>
      <c r="IBK275" s="125"/>
      <c r="IBL275" s="125"/>
      <c r="IBM275" s="432"/>
      <c r="IBN275" s="432"/>
      <c r="IBO275" s="125"/>
      <c r="IBP275" s="125"/>
      <c r="IBQ275" s="125"/>
      <c r="IBR275" s="125"/>
      <c r="IBS275" s="125"/>
      <c r="IBT275" s="125"/>
      <c r="IBU275" s="125"/>
      <c r="IBV275" s="125"/>
      <c r="IBW275" s="125"/>
      <c r="IBX275" s="125"/>
      <c r="IBY275" s="125"/>
      <c r="IBZ275" s="125"/>
      <c r="ICA275" s="125"/>
      <c r="ICB275" s="125"/>
      <c r="ICC275" s="125"/>
      <c r="ICD275" s="125"/>
      <c r="ICE275" s="125"/>
      <c r="ICF275" s="125"/>
      <c r="ICG275" s="125"/>
      <c r="ICH275" s="125"/>
      <c r="ICI275" s="125"/>
      <c r="ICJ275" s="125"/>
      <c r="ICK275" s="125"/>
      <c r="ICL275" s="125"/>
      <c r="ICM275" s="432"/>
      <c r="ICN275" s="432"/>
      <c r="ICO275" s="125"/>
      <c r="ICP275" s="125"/>
      <c r="ICQ275" s="125"/>
      <c r="ICR275" s="125"/>
      <c r="ICS275" s="125"/>
      <c r="ICT275" s="125"/>
      <c r="ICU275" s="125"/>
      <c r="ICV275" s="125"/>
      <c r="ICW275" s="125"/>
      <c r="ICX275" s="125"/>
      <c r="ICY275" s="125"/>
      <c r="ICZ275" s="125"/>
      <c r="IDA275" s="125"/>
      <c r="IDB275" s="125"/>
      <c r="IDC275" s="125"/>
      <c r="IDD275" s="125"/>
      <c r="IDE275" s="125"/>
      <c r="IDF275" s="125"/>
      <c r="IDG275" s="125"/>
      <c r="IDH275" s="125"/>
      <c r="IDI275" s="125"/>
      <c r="IDJ275" s="125"/>
      <c r="IDK275" s="125"/>
      <c r="IDL275" s="125"/>
      <c r="IDM275" s="432"/>
      <c r="IDN275" s="432"/>
      <c r="IDO275" s="125"/>
      <c r="IDP275" s="125"/>
      <c r="IDQ275" s="125"/>
      <c r="IDR275" s="125"/>
      <c r="IDS275" s="125"/>
      <c r="IDT275" s="125"/>
      <c r="IDU275" s="125"/>
      <c r="IDV275" s="125"/>
      <c r="IDW275" s="125"/>
      <c r="IDX275" s="125"/>
      <c r="IDY275" s="125"/>
      <c r="IDZ275" s="125"/>
      <c r="IEA275" s="125"/>
      <c r="IEB275" s="125"/>
      <c r="IEC275" s="125"/>
      <c r="IED275" s="125"/>
      <c r="IEE275" s="125"/>
      <c r="IEF275" s="125"/>
      <c r="IEG275" s="125"/>
      <c r="IEH275" s="125"/>
      <c r="IEI275" s="125"/>
      <c r="IEJ275" s="125"/>
      <c r="IEK275" s="125"/>
      <c r="IEL275" s="125"/>
      <c r="IEM275" s="432"/>
      <c r="IEN275" s="432"/>
      <c r="IEO275" s="125"/>
      <c r="IEP275" s="125"/>
      <c r="IEQ275" s="125"/>
      <c r="IER275" s="125"/>
      <c r="IES275" s="125"/>
      <c r="IET275" s="125"/>
      <c r="IEU275" s="125"/>
      <c r="IEV275" s="125"/>
      <c r="IEW275" s="125"/>
      <c r="IEX275" s="125"/>
      <c r="IEY275" s="125"/>
      <c r="IEZ275" s="125"/>
      <c r="IFA275" s="125"/>
      <c r="IFB275" s="125"/>
      <c r="IFC275" s="125"/>
      <c r="IFD275" s="125"/>
      <c r="IFE275" s="125"/>
      <c r="IFF275" s="125"/>
      <c r="IFG275" s="125"/>
      <c r="IFH275" s="125"/>
      <c r="IFI275" s="125"/>
      <c r="IFJ275" s="125"/>
      <c r="IFK275" s="125"/>
      <c r="IFL275" s="125"/>
      <c r="IFM275" s="432"/>
      <c r="IFN275" s="432"/>
      <c r="IFO275" s="125"/>
      <c r="IFP275" s="125"/>
      <c r="IFQ275" s="125"/>
      <c r="IFR275" s="125"/>
      <c r="IFS275" s="125"/>
      <c r="IFT275" s="125"/>
      <c r="IFU275" s="125"/>
      <c r="IFV275" s="125"/>
      <c r="IFW275" s="125"/>
      <c r="IFX275" s="125"/>
      <c r="IFY275" s="125"/>
      <c r="IFZ275" s="125"/>
      <c r="IGA275" s="125"/>
      <c r="IGB275" s="125"/>
      <c r="IGC275" s="125"/>
      <c r="IGD275" s="125"/>
      <c r="IGE275" s="125"/>
      <c r="IGF275" s="125"/>
      <c r="IGG275" s="125"/>
      <c r="IGH275" s="125"/>
      <c r="IGI275" s="125"/>
      <c r="IGJ275" s="125"/>
      <c r="IGK275" s="125"/>
      <c r="IGL275" s="125"/>
      <c r="IGM275" s="432"/>
      <c r="IGN275" s="432"/>
      <c r="IGO275" s="125"/>
      <c r="IGP275" s="125"/>
      <c r="IGQ275" s="125"/>
      <c r="IGR275" s="125"/>
      <c r="IGS275" s="125"/>
      <c r="IGT275" s="125"/>
      <c r="IGU275" s="125"/>
      <c r="IGV275" s="125"/>
      <c r="IGW275" s="125"/>
      <c r="IGX275" s="125"/>
      <c r="IGY275" s="125"/>
      <c r="IGZ275" s="125"/>
      <c r="IHA275" s="125"/>
      <c r="IHB275" s="125"/>
      <c r="IHC275" s="125"/>
      <c r="IHD275" s="125"/>
      <c r="IHE275" s="125"/>
      <c r="IHF275" s="125"/>
      <c r="IHG275" s="125"/>
      <c r="IHH275" s="125"/>
      <c r="IHI275" s="125"/>
      <c r="IHJ275" s="125"/>
      <c r="IHK275" s="125"/>
      <c r="IHL275" s="125"/>
      <c r="IHM275" s="432"/>
      <c r="IHN275" s="432"/>
      <c r="IHO275" s="125"/>
      <c r="IHP275" s="125"/>
      <c r="IHQ275" s="125"/>
      <c r="IHR275" s="125"/>
      <c r="IHS275" s="125"/>
      <c r="IHT275" s="125"/>
      <c r="IHU275" s="125"/>
      <c r="IHV275" s="125"/>
      <c r="IHW275" s="125"/>
      <c r="IHX275" s="125"/>
      <c r="IHY275" s="125"/>
      <c r="IHZ275" s="125"/>
      <c r="IIA275" s="125"/>
      <c r="IIB275" s="125"/>
      <c r="IIC275" s="125"/>
      <c r="IID275" s="125"/>
      <c r="IIE275" s="125"/>
      <c r="IIF275" s="125"/>
      <c r="IIG275" s="125"/>
      <c r="IIH275" s="125"/>
      <c r="III275" s="125"/>
      <c r="IIJ275" s="125"/>
      <c r="IIK275" s="125"/>
      <c r="IIL275" s="125"/>
      <c r="IIM275" s="432"/>
      <c r="IIN275" s="432"/>
      <c r="IIO275" s="125"/>
      <c r="IIP275" s="125"/>
      <c r="IIQ275" s="125"/>
      <c r="IIR275" s="125"/>
      <c r="IIS275" s="125"/>
      <c r="IIT275" s="125"/>
      <c r="IIU275" s="125"/>
      <c r="IIV275" s="125"/>
      <c r="IIW275" s="125"/>
      <c r="IIX275" s="125"/>
      <c r="IIY275" s="125"/>
      <c r="IIZ275" s="125"/>
      <c r="IJA275" s="125"/>
      <c r="IJB275" s="125"/>
      <c r="IJC275" s="125"/>
      <c r="IJD275" s="125"/>
      <c r="IJE275" s="125"/>
      <c r="IJF275" s="125"/>
      <c r="IJG275" s="125"/>
      <c r="IJH275" s="125"/>
      <c r="IJI275" s="125"/>
      <c r="IJJ275" s="125"/>
      <c r="IJK275" s="125"/>
      <c r="IJL275" s="125"/>
      <c r="IJM275" s="432"/>
      <c r="IJN275" s="432"/>
      <c r="IJO275" s="125"/>
      <c r="IJP275" s="125"/>
      <c r="IJQ275" s="125"/>
      <c r="IJR275" s="125"/>
      <c r="IJS275" s="125"/>
      <c r="IJT275" s="125"/>
      <c r="IJU275" s="125"/>
      <c r="IJV275" s="125"/>
      <c r="IJW275" s="125"/>
      <c r="IJX275" s="125"/>
      <c r="IJY275" s="125"/>
      <c r="IJZ275" s="125"/>
      <c r="IKA275" s="125"/>
      <c r="IKB275" s="125"/>
      <c r="IKC275" s="125"/>
      <c r="IKD275" s="125"/>
      <c r="IKE275" s="125"/>
      <c r="IKF275" s="125"/>
      <c r="IKG275" s="125"/>
      <c r="IKH275" s="125"/>
      <c r="IKI275" s="125"/>
      <c r="IKJ275" s="125"/>
      <c r="IKK275" s="125"/>
      <c r="IKL275" s="125"/>
      <c r="IKM275" s="432"/>
      <c r="IKN275" s="432"/>
      <c r="IKO275" s="125"/>
      <c r="IKP275" s="125"/>
      <c r="IKQ275" s="125"/>
      <c r="IKR275" s="125"/>
      <c r="IKS275" s="125"/>
      <c r="IKT275" s="125"/>
      <c r="IKU275" s="125"/>
      <c r="IKV275" s="125"/>
      <c r="IKW275" s="125"/>
      <c r="IKX275" s="125"/>
      <c r="IKY275" s="125"/>
      <c r="IKZ275" s="125"/>
      <c r="ILA275" s="125"/>
      <c r="ILB275" s="125"/>
      <c r="ILC275" s="125"/>
      <c r="ILD275" s="125"/>
      <c r="ILE275" s="125"/>
      <c r="ILF275" s="125"/>
      <c r="ILG275" s="125"/>
      <c r="ILH275" s="125"/>
      <c r="ILI275" s="125"/>
      <c r="ILJ275" s="125"/>
      <c r="ILK275" s="125"/>
      <c r="ILL275" s="125"/>
      <c r="ILM275" s="432"/>
      <c r="ILN275" s="432"/>
      <c r="ILO275" s="125"/>
      <c r="ILP275" s="125"/>
      <c r="ILQ275" s="125"/>
      <c r="ILR275" s="125"/>
      <c r="ILS275" s="125"/>
      <c r="ILT275" s="125"/>
      <c r="ILU275" s="125"/>
      <c r="ILV275" s="125"/>
      <c r="ILW275" s="125"/>
      <c r="ILX275" s="125"/>
      <c r="ILY275" s="125"/>
      <c r="ILZ275" s="125"/>
      <c r="IMA275" s="125"/>
      <c r="IMB275" s="125"/>
      <c r="IMC275" s="125"/>
      <c r="IMD275" s="125"/>
      <c r="IME275" s="125"/>
      <c r="IMF275" s="125"/>
      <c r="IMG275" s="125"/>
      <c r="IMH275" s="125"/>
      <c r="IMI275" s="125"/>
      <c r="IMJ275" s="125"/>
      <c r="IMK275" s="125"/>
      <c r="IML275" s="125"/>
      <c r="IMM275" s="432"/>
      <c r="IMN275" s="432"/>
      <c r="IMO275" s="125"/>
      <c r="IMP275" s="125"/>
      <c r="IMQ275" s="125"/>
      <c r="IMR275" s="125"/>
      <c r="IMS275" s="125"/>
      <c r="IMT275" s="125"/>
      <c r="IMU275" s="125"/>
      <c r="IMV275" s="125"/>
      <c r="IMW275" s="125"/>
      <c r="IMX275" s="125"/>
      <c r="IMY275" s="125"/>
      <c r="IMZ275" s="125"/>
      <c r="INA275" s="125"/>
      <c r="INB275" s="125"/>
      <c r="INC275" s="125"/>
      <c r="IND275" s="125"/>
      <c r="INE275" s="125"/>
      <c r="INF275" s="125"/>
      <c r="ING275" s="125"/>
      <c r="INH275" s="125"/>
      <c r="INI275" s="125"/>
      <c r="INJ275" s="125"/>
      <c r="INK275" s="125"/>
      <c r="INL275" s="125"/>
      <c r="INM275" s="432"/>
      <c r="INN275" s="432"/>
      <c r="INO275" s="125"/>
      <c r="INP275" s="125"/>
      <c r="INQ275" s="125"/>
      <c r="INR275" s="125"/>
      <c r="INS275" s="125"/>
      <c r="INT275" s="125"/>
      <c r="INU275" s="125"/>
      <c r="INV275" s="125"/>
      <c r="INW275" s="125"/>
      <c r="INX275" s="125"/>
      <c r="INY275" s="125"/>
      <c r="INZ275" s="125"/>
      <c r="IOA275" s="125"/>
      <c r="IOB275" s="125"/>
      <c r="IOC275" s="125"/>
      <c r="IOD275" s="125"/>
      <c r="IOE275" s="125"/>
      <c r="IOF275" s="125"/>
      <c r="IOG275" s="125"/>
      <c r="IOH275" s="125"/>
      <c r="IOI275" s="125"/>
      <c r="IOJ275" s="125"/>
      <c r="IOK275" s="125"/>
      <c r="IOL275" s="125"/>
      <c r="IOM275" s="432"/>
      <c r="ION275" s="432"/>
      <c r="IOO275" s="125"/>
      <c r="IOP275" s="125"/>
      <c r="IOQ275" s="125"/>
      <c r="IOR275" s="125"/>
      <c r="IOS275" s="125"/>
      <c r="IOT275" s="125"/>
      <c r="IOU275" s="125"/>
      <c r="IOV275" s="125"/>
      <c r="IOW275" s="125"/>
      <c r="IOX275" s="125"/>
      <c r="IOY275" s="125"/>
      <c r="IOZ275" s="125"/>
      <c r="IPA275" s="125"/>
      <c r="IPB275" s="125"/>
      <c r="IPC275" s="125"/>
      <c r="IPD275" s="125"/>
      <c r="IPE275" s="125"/>
      <c r="IPF275" s="125"/>
      <c r="IPG275" s="125"/>
      <c r="IPH275" s="125"/>
      <c r="IPI275" s="125"/>
      <c r="IPJ275" s="125"/>
      <c r="IPK275" s="125"/>
      <c r="IPL275" s="125"/>
      <c r="IPM275" s="432"/>
      <c r="IPN275" s="432"/>
      <c r="IPO275" s="125"/>
      <c r="IPP275" s="125"/>
      <c r="IPQ275" s="125"/>
      <c r="IPR275" s="125"/>
      <c r="IPS275" s="125"/>
      <c r="IPT275" s="125"/>
      <c r="IPU275" s="125"/>
      <c r="IPV275" s="125"/>
      <c r="IPW275" s="125"/>
      <c r="IPX275" s="125"/>
      <c r="IPY275" s="125"/>
      <c r="IPZ275" s="125"/>
      <c r="IQA275" s="125"/>
      <c r="IQB275" s="125"/>
      <c r="IQC275" s="125"/>
      <c r="IQD275" s="125"/>
      <c r="IQE275" s="125"/>
      <c r="IQF275" s="125"/>
      <c r="IQG275" s="125"/>
      <c r="IQH275" s="125"/>
      <c r="IQI275" s="125"/>
      <c r="IQJ275" s="125"/>
      <c r="IQK275" s="125"/>
      <c r="IQL275" s="125"/>
      <c r="IQM275" s="432"/>
      <c r="IQN275" s="432"/>
      <c r="IQO275" s="125"/>
      <c r="IQP275" s="125"/>
      <c r="IQQ275" s="125"/>
      <c r="IQR275" s="125"/>
      <c r="IQS275" s="125"/>
      <c r="IQT275" s="125"/>
      <c r="IQU275" s="125"/>
      <c r="IQV275" s="125"/>
      <c r="IQW275" s="125"/>
      <c r="IQX275" s="125"/>
      <c r="IQY275" s="125"/>
      <c r="IQZ275" s="125"/>
      <c r="IRA275" s="125"/>
      <c r="IRB275" s="125"/>
      <c r="IRC275" s="125"/>
      <c r="IRD275" s="125"/>
      <c r="IRE275" s="125"/>
      <c r="IRF275" s="125"/>
      <c r="IRG275" s="125"/>
      <c r="IRH275" s="125"/>
      <c r="IRI275" s="125"/>
      <c r="IRJ275" s="125"/>
      <c r="IRK275" s="125"/>
      <c r="IRL275" s="125"/>
      <c r="IRM275" s="432"/>
      <c r="IRN275" s="432"/>
      <c r="IRO275" s="125"/>
      <c r="IRP275" s="125"/>
      <c r="IRQ275" s="125"/>
      <c r="IRR275" s="125"/>
      <c r="IRS275" s="125"/>
      <c r="IRT275" s="125"/>
      <c r="IRU275" s="125"/>
      <c r="IRV275" s="125"/>
      <c r="IRW275" s="125"/>
      <c r="IRX275" s="125"/>
      <c r="IRY275" s="125"/>
      <c r="IRZ275" s="125"/>
      <c r="ISA275" s="125"/>
      <c r="ISB275" s="125"/>
      <c r="ISC275" s="125"/>
      <c r="ISD275" s="125"/>
      <c r="ISE275" s="125"/>
      <c r="ISF275" s="125"/>
      <c r="ISG275" s="125"/>
      <c r="ISH275" s="125"/>
      <c r="ISI275" s="125"/>
      <c r="ISJ275" s="125"/>
      <c r="ISK275" s="125"/>
      <c r="ISL275" s="125"/>
      <c r="ISM275" s="432"/>
      <c r="ISN275" s="432"/>
      <c r="ISO275" s="125"/>
      <c r="ISP275" s="125"/>
      <c r="ISQ275" s="125"/>
      <c r="ISR275" s="125"/>
      <c r="ISS275" s="125"/>
      <c r="IST275" s="125"/>
      <c r="ISU275" s="125"/>
      <c r="ISV275" s="125"/>
      <c r="ISW275" s="125"/>
      <c r="ISX275" s="125"/>
      <c r="ISY275" s="125"/>
      <c r="ISZ275" s="125"/>
      <c r="ITA275" s="125"/>
      <c r="ITB275" s="125"/>
      <c r="ITC275" s="125"/>
      <c r="ITD275" s="125"/>
      <c r="ITE275" s="125"/>
      <c r="ITF275" s="125"/>
      <c r="ITG275" s="125"/>
      <c r="ITH275" s="125"/>
      <c r="ITI275" s="125"/>
      <c r="ITJ275" s="125"/>
      <c r="ITK275" s="125"/>
      <c r="ITL275" s="125"/>
      <c r="ITM275" s="432"/>
      <c r="ITN275" s="432"/>
      <c r="ITO275" s="125"/>
      <c r="ITP275" s="125"/>
      <c r="ITQ275" s="125"/>
      <c r="ITR275" s="125"/>
      <c r="ITS275" s="125"/>
      <c r="ITT275" s="125"/>
      <c r="ITU275" s="125"/>
      <c r="ITV275" s="125"/>
      <c r="ITW275" s="125"/>
      <c r="ITX275" s="125"/>
      <c r="ITY275" s="125"/>
      <c r="ITZ275" s="125"/>
      <c r="IUA275" s="125"/>
      <c r="IUB275" s="125"/>
      <c r="IUC275" s="125"/>
      <c r="IUD275" s="125"/>
      <c r="IUE275" s="125"/>
      <c r="IUF275" s="125"/>
      <c r="IUG275" s="125"/>
      <c r="IUH275" s="125"/>
      <c r="IUI275" s="125"/>
      <c r="IUJ275" s="125"/>
      <c r="IUK275" s="125"/>
      <c r="IUL275" s="125"/>
      <c r="IUM275" s="432"/>
      <c r="IUN275" s="432"/>
      <c r="IUO275" s="125"/>
      <c r="IUP275" s="125"/>
      <c r="IUQ275" s="125"/>
      <c r="IUR275" s="125"/>
      <c r="IUS275" s="125"/>
      <c r="IUT275" s="125"/>
      <c r="IUU275" s="125"/>
      <c r="IUV275" s="125"/>
      <c r="IUW275" s="125"/>
      <c r="IUX275" s="125"/>
      <c r="IUY275" s="125"/>
      <c r="IUZ275" s="125"/>
      <c r="IVA275" s="125"/>
      <c r="IVB275" s="125"/>
      <c r="IVC275" s="125"/>
      <c r="IVD275" s="125"/>
      <c r="IVE275" s="125"/>
      <c r="IVF275" s="125"/>
      <c r="IVG275" s="125"/>
      <c r="IVH275" s="125"/>
      <c r="IVI275" s="125"/>
      <c r="IVJ275" s="125"/>
      <c r="IVK275" s="125"/>
      <c r="IVL275" s="125"/>
      <c r="IVM275" s="432"/>
      <c r="IVN275" s="432"/>
      <c r="IVO275" s="125"/>
      <c r="IVP275" s="125"/>
      <c r="IVQ275" s="125"/>
      <c r="IVR275" s="125"/>
      <c r="IVS275" s="125"/>
      <c r="IVT275" s="125"/>
      <c r="IVU275" s="125"/>
      <c r="IVV275" s="125"/>
      <c r="IVW275" s="125"/>
      <c r="IVX275" s="125"/>
      <c r="IVY275" s="125"/>
      <c r="IVZ275" s="125"/>
      <c r="IWA275" s="125"/>
      <c r="IWB275" s="125"/>
      <c r="IWC275" s="125"/>
      <c r="IWD275" s="125"/>
      <c r="IWE275" s="125"/>
      <c r="IWF275" s="125"/>
      <c r="IWG275" s="125"/>
      <c r="IWH275" s="125"/>
      <c r="IWI275" s="125"/>
      <c r="IWJ275" s="125"/>
      <c r="IWK275" s="125"/>
      <c r="IWL275" s="125"/>
      <c r="IWM275" s="432"/>
      <c r="IWN275" s="432"/>
      <c r="IWO275" s="125"/>
      <c r="IWP275" s="125"/>
      <c r="IWQ275" s="125"/>
      <c r="IWR275" s="125"/>
      <c r="IWS275" s="125"/>
      <c r="IWT275" s="125"/>
      <c r="IWU275" s="125"/>
      <c r="IWV275" s="125"/>
      <c r="IWW275" s="125"/>
      <c r="IWX275" s="125"/>
      <c r="IWY275" s="125"/>
      <c r="IWZ275" s="125"/>
      <c r="IXA275" s="125"/>
      <c r="IXB275" s="125"/>
      <c r="IXC275" s="125"/>
      <c r="IXD275" s="125"/>
      <c r="IXE275" s="125"/>
      <c r="IXF275" s="125"/>
      <c r="IXG275" s="125"/>
      <c r="IXH275" s="125"/>
      <c r="IXI275" s="125"/>
      <c r="IXJ275" s="125"/>
      <c r="IXK275" s="125"/>
      <c r="IXL275" s="125"/>
      <c r="IXM275" s="432"/>
      <c r="IXN275" s="432"/>
      <c r="IXO275" s="125"/>
      <c r="IXP275" s="125"/>
      <c r="IXQ275" s="125"/>
      <c r="IXR275" s="125"/>
      <c r="IXS275" s="125"/>
      <c r="IXT275" s="125"/>
      <c r="IXU275" s="125"/>
      <c r="IXV275" s="125"/>
      <c r="IXW275" s="125"/>
      <c r="IXX275" s="125"/>
      <c r="IXY275" s="125"/>
      <c r="IXZ275" s="125"/>
      <c r="IYA275" s="125"/>
      <c r="IYB275" s="125"/>
      <c r="IYC275" s="125"/>
      <c r="IYD275" s="125"/>
      <c r="IYE275" s="125"/>
      <c r="IYF275" s="125"/>
      <c r="IYG275" s="125"/>
      <c r="IYH275" s="125"/>
      <c r="IYI275" s="125"/>
      <c r="IYJ275" s="125"/>
      <c r="IYK275" s="125"/>
      <c r="IYL275" s="125"/>
      <c r="IYM275" s="432"/>
      <c r="IYN275" s="432"/>
      <c r="IYO275" s="125"/>
      <c r="IYP275" s="125"/>
      <c r="IYQ275" s="125"/>
      <c r="IYR275" s="125"/>
      <c r="IYS275" s="125"/>
      <c r="IYT275" s="125"/>
      <c r="IYU275" s="125"/>
      <c r="IYV275" s="125"/>
      <c r="IYW275" s="125"/>
      <c r="IYX275" s="125"/>
      <c r="IYY275" s="125"/>
      <c r="IYZ275" s="125"/>
      <c r="IZA275" s="125"/>
      <c r="IZB275" s="125"/>
      <c r="IZC275" s="125"/>
      <c r="IZD275" s="125"/>
      <c r="IZE275" s="125"/>
      <c r="IZF275" s="125"/>
      <c r="IZG275" s="125"/>
      <c r="IZH275" s="125"/>
      <c r="IZI275" s="125"/>
      <c r="IZJ275" s="125"/>
      <c r="IZK275" s="125"/>
      <c r="IZL275" s="125"/>
      <c r="IZM275" s="432"/>
      <c r="IZN275" s="432"/>
      <c r="IZO275" s="125"/>
      <c r="IZP275" s="125"/>
      <c r="IZQ275" s="125"/>
      <c r="IZR275" s="125"/>
      <c r="IZS275" s="125"/>
      <c r="IZT275" s="125"/>
      <c r="IZU275" s="125"/>
      <c r="IZV275" s="125"/>
      <c r="IZW275" s="125"/>
      <c r="IZX275" s="125"/>
      <c r="IZY275" s="125"/>
      <c r="IZZ275" s="125"/>
      <c r="JAA275" s="125"/>
      <c r="JAB275" s="125"/>
      <c r="JAC275" s="125"/>
      <c r="JAD275" s="125"/>
      <c r="JAE275" s="125"/>
      <c r="JAF275" s="125"/>
      <c r="JAG275" s="125"/>
      <c r="JAH275" s="125"/>
      <c r="JAI275" s="125"/>
      <c r="JAJ275" s="125"/>
      <c r="JAK275" s="125"/>
      <c r="JAL275" s="125"/>
      <c r="JAM275" s="432"/>
      <c r="JAN275" s="432"/>
      <c r="JAO275" s="125"/>
      <c r="JAP275" s="125"/>
      <c r="JAQ275" s="125"/>
      <c r="JAR275" s="125"/>
      <c r="JAS275" s="125"/>
      <c r="JAT275" s="125"/>
      <c r="JAU275" s="125"/>
      <c r="JAV275" s="125"/>
      <c r="JAW275" s="125"/>
      <c r="JAX275" s="125"/>
      <c r="JAY275" s="125"/>
      <c r="JAZ275" s="125"/>
      <c r="JBA275" s="125"/>
      <c r="JBB275" s="125"/>
      <c r="JBC275" s="125"/>
      <c r="JBD275" s="125"/>
      <c r="JBE275" s="125"/>
      <c r="JBF275" s="125"/>
      <c r="JBG275" s="125"/>
      <c r="JBH275" s="125"/>
      <c r="JBI275" s="125"/>
      <c r="JBJ275" s="125"/>
      <c r="JBK275" s="125"/>
      <c r="JBL275" s="125"/>
      <c r="JBM275" s="432"/>
      <c r="JBN275" s="432"/>
      <c r="JBO275" s="125"/>
      <c r="JBP275" s="125"/>
      <c r="JBQ275" s="125"/>
      <c r="JBR275" s="125"/>
      <c r="JBS275" s="125"/>
      <c r="JBT275" s="125"/>
      <c r="JBU275" s="125"/>
      <c r="JBV275" s="125"/>
      <c r="JBW275" s="125"/>
      <c r="JBX275" s="125"/>
      <c r="JBY275" s="125"/>
      <c r="JBZ275" s="125"/>
      <c r="JCA275" s="125"/>
      <c r="JCB275" s="125"/>
      <c r="JCC275" s="125"/>
      <c r="JCD275" s="125"/>
      <c r="JCE275" s="125"/>
      <c r="JCF275" s="125"/>
      <c r="JCG275" s="125"/>
      <c r="JCH275" s="125"/>
      <c r="JCI275" s="125"/>
      <c r="JCJ275" s="125"/>
      <c r="JCK275" s="125"/>
      <c r="JCL275" s="125"/>
      <c r="JCM275" s="432"/>
      <c r="JCN275" s="432"/>
      <c r="JCO275" s="125"/>
      <c r="JCP275" s="125"/>
      <c r="JCQ275" s="125"/>
      <c r="JCR275" s="125"/>
      <c r="JCS275" s="125"/>
      <c r="JCT275" s="125"/>
      <c r="JCU275" s="125"/>
      <c r="JCV275" s="125"/>
      <c r="JCW275" s="125"/>
      <c r="JCX275" s="125"/>
      <c r="JCY275" s="125"/>
      <c r="JCZ275" s="125"/>
      <c r="JDA275" s="125"/>
      <c r="JDB275" s="125"/>
      <c r="JDC275" s="125"/>
      <c r="JDD275" s="125"/>
      <c r="JDE275" s="125"/>
      <c r="JDF275" s="125"/>
      <c r="JDG275" s="125"/>
      <c r="JDH275" s="125"/>
      <c r="JDI275" s="125"/>
      <c r="JDJ275" s="125"/>
      <c r="JDK275" s="125"/>
      <c r="JDL275" s="125"/>
      <c r="JDM275" s="432"/>
      <c r="JDN275" s="432"/>
      <c r="JDO275" s="125"/>
      <c r="JDP275" s="125"/>
      <c r="JDQ275" s="125"/>
      <c r="JDR275" s="125"/>
      <c r="JDS275" s="125"/>
      <c r="JDT275" s="125"/>
      <c r="JDU275" s="125"/>
      <c r="JDV275" s="125"/>
      <c r="JDW275" s="125"/>
      <c r="JDX275" s="125"/>
      <c r="JDY275" s="125"/>
      <c r="JDZ275" s="125"/>
      <c r="JEA275" s="125"/>
      <c r="JEB275" s="125"/>
      <c r="JEC275" s="125"/>
      <c r="JED275" s="125"/>
      <c r="JEE275" s="125"/>
      <c r="JEF275" s="125"/>
      <c r="JEG275" s="125"/>
      <c r="JEH275" s="125"/>
      <c r="JEI275" s="125"/>
      <c r="JEJ275" s="125"/>
      <c r="JEK275" s="125"/>
      <c r="JEL275" s="125"/>
      <c r="JEM275" s="432"/>
      <c r="JEN275" s="432"/>
      <c r="JEO275" s="125"/>
      <c r="JEP275" s="125"/>
      <c r="JEQ275" s="125"/>
      <c r="JER275" s="125"/>
      <c r="JES275" s="125"/>
      <c r="JET275" s="125"/>
      <c r="JEU275" s="125"/>
      <c r="JEV275" s="125"/>
      <c r="JEW275" s="125"/>
      <c r="JEX275" s="125"/>
      <c r="JEY275" s="125"/>
      <c r="JEZ275" s="125"/>
      <c r="JFA275" s="125"/>
      <c r="JFB275" s="125"/>
      <c r="JFC275" s="125"/>
      <c r="JFD275" s="125"/>
      <c r="JFE275" s="125"/>
      <c r="JFF275" s="125"/>
      <c r="JFG275" s="125"/>
      <c r="JFH275" s="125"/>
      <c r="JFI275" s="125"/>
      <c r="JFJ275" s="125"/>
      <c r="JFK275" s="125"/>
      <c r="JFL275" s="125"/>
      <c r="JFM275" s="432"/>
      <c r="JFN275" s="432"/>
      <c r="JFO275" s="125"/>
      <c r="JFP275" s="125"/>
      <c r="JFQ275" s="125"/>
      <c r="JFR275" s="125"/>
      <c r="JFS275" s="125"/>
      <c r="JFT275" s="125"/>
      <c r="JFU275" s="125"/>
      <c r="JFV275" s="125"/>
      <c r="JFW275" s="125"/>
      <c r="JFX275" s="125"/>
      <c r="JFY275" s="125"/>
      <c r="JFZ275" s="125"/>
      <c r="JGA275" s="125"/>
      <c r="JGB275" s="125"/>
      <c r="JGC275" s="125"/>
      <c r="JGD275" s="125"/>
      <c r="JGE275" s="125"/>
      <c r="JGF275" s="125"/>
      <c r="JGG275" s="125"/>
      <c r="JGH275" s="125"/>
      <c r="JGI275" s="125"/>
      <c r="JGJ275" s="125"/>
      <c r="JGK275" s="125"/>
      <c r="JGL275" s="125"/>
      <c r="JGM275" s="432"/>
      <c r="JGN275" s="432"/>
      <c r="JGO275" s="125"/>
      <c r="JGP275" s="125"/>
      <c r="JGQ275" s="125"/>
      <c r="JGR275" s="125"/>
      <c r="JGS275" s="125"/>
      <c r="JGT275" s="125"/>
      <c r="JGU275" s="125"/>
      <c r="JGV275" s="125"/>
      <c r="JGW275" s="125"/>
      <c r="JGX275" s="125"/>
      <c r="JGY275" s="125"/>
      <c r="JGZ275" s="125"/>
      <c r="JHA275" s="125"/>
      <c r="JHB275" s="125"/>
      <c r="JHC275" s="125"/>
      <c r="JHD275" s="125"/>
      <c r="JHE275" s="125"/>
      <c r="JHF275" s="125"/>
      <c r="JHG275" s="125"/>
      <c r="JHH275" s="125"/>
      <c r="JHI275" s="125"/>
      <c r="JHJ275" s="125"/>
      <c r="JHK275" s="125"/>
      <c r="JHL275" s="125"/>
      <c r="JHM275" s="432"/>
      <c r="JHN275" s="432"/>
      <c r="JHO275" s="125"/>
      <c r="JHP275" s="125"/>
      <c r="JHQ275" s="125"/>
      <c r="JHR275" s="125"/>
      <c r="JHS275" s="125"/>
      <c r="JHT275" s="125"/>
      <c r="JHU275" s="125"/>
      <c r="JHV275" s="125"/>
      <c r="JHW275" s="125"/>
      <c r="JHX275" s="125"/>
      <c r="JHY275" s="125"/>
      <c r="JHZ275" s="125"/>
      <c r="JIA275" s="125"/>
      <c r="JIB275" s="125"/>
      <c r="JIC275" s="125"/>
      <c r="JID275" s="125"/>
      <c r="JIE275" s="125"/>
      <c r="JIF275" s="125"/>
      <c r="JIG275" s="125"/>
      <c r="JIH275" s="125"/>
      <c r="JII275" s="125"/>
      <c r="JIJ275" s="125"/>
      <c r="JIK275" s="125"/>
      <c r="JIL275" s="125"/>
      <c r="JIM275" s="432"/>
      <c r="JIN275" s="432"/>
      <c r="JIO275" s="125"/>
      <c r="JIP275" s="125"/>
      <c r="JIQ275" s="125"/>
      <c r="JIR275" s="125"/>
      <c r="JIS275" s="125"/>
      <c r="JIT275" s="125"/>
      <c r="JIU275" s="125"/>
      <c r="JIV275" s="125"/>
      <c r="JIW275" s="125"/>
      <c r="JIX275" s="125"/>
      <c r="JIY275" s="125"/>
      <c r="JIZ275" s="125"/>
      <c r="JJA275" s="125"/>
      <c r="JJB275" s="125"/>
      <c r="JJC275" s="125"/>
      <c r="JJD275" s="125"/>
      <c r="JJE275" s="125"/>
      <c r="JJF275" s="125"/>
      <c r="JJG275" s="125"/>
      <c r="JJH275" s="125"/>
      <c r="JJI275" s="125"/>
      <c r="JJJ275" s="125"/>
      <c r="JJK275" s="125"/>
      <c r="JJL275" s="125"/>
      <c r="JJM275" s="432"/>
      <c r="JJN275" s="432"/>
      <c r="JJO275" s="125"/>
      <c r="JJP275" s="125"/>
      <c r="JJQ275" s="125"/>
      <c r="JJR275" s="125"/>
      <c r="JJS275" s="125"/>
      <c r="JJT275" s="125"/>
      <c r="JJU275" s="125"/>
      <c r="JJV275" s="125"/>
      <c r="JJW275" s="125"/>
      <c r="JJX275" s="125"/>
      <c r="JJY275" s="125"/>
      <c r="JJZ275" s="125"/>
      <c r="JKA275" s="125"/>
      <c r="JKB275" s="125"/>
      <c r="JKC275" s="125"/>
      <c r="JKD275" s="125"/>
      <c r="JKE275" s="125"/>
      <c r="JKF275" s="125"/>
      <c r="JKG275" s="125"/>
      <c r="JKH275" s="125"/>
      <c r="JKI275" s="125"/>
      <c r="JKJ275" s="125"/>
      <c r="JKK275" s="125"/>
      <c r="JKL275" s="125"/>
      <c r="JKM275" s="432"/>
      <c r="JKN275" s="432"/>
      <c r="JKO275" s="125"/>
      <c r="JKP275" s="125"/>
      <c r="JKQ275" s="125"/>
      <c r="JKR275" s="125"/>
      <c r="JKS275" s="125"/>
      <c r="JKT275" s="125"/>
      <c r="JKU275" s="125"/>
      <c r="JKV275" s="125"/>
      <c r="JKW275" s="125"/>
      <c r="JKX275" s="125"/>
      <c r="JKY275" s="125"/>
      <c r="JKZ275" s="125"/>
      <c r="JLA275" s="125"/>
      <c r="JLB275" s="125"/>
      <c r="JLC275" s="125"/>
      <c r="JLD275" s="125"/>
      <c r="JLE275" s="125"/>
      <c r="JLF275" s="125"/>
      <c r="JLG275" s="125"/>
      <c r="JLH275" s="125"/>
      <c r="JLI275" s="125"/>
      <c r="JLJ275" s="125"/>
      <c r="JLK275" s="125"/>
      <c r="JLL275" s="125"/>
      <c r="JLM275" s="432"/>
      <c r="JLN275" s="432"/>
      <c r="JLO275" s="125"/>
      <c r="JLP275" s="125"/>
      <c r="JLQ275" s="125"/>
      <c r="JLR275" s="125"/>
      <c r="JLS275" s="125"/>
      <c r="JLT275" s="125"/>
      <c r="JLU275" s="125"/>
      <c r="JLV275" s="125"/>
      <c r="JLW275" s="125"/>
      <c r="JLX275" s="125"/>
      <c r="JLY275" s="125"/>
      <c r="JLZ275" s="125"/>
      <c r="JMA275" s="125"/>
      <c r="JMB275" s="125"/>
      <c r="JMC275" s="125"/>
      <c r="JMD275" s="125"/>
      <c r="JME275" s="125"/>
      <c r="JMF275" s="125"/>
      <c r="JMG275" s="125"/>
      <c r="JMH275" s="125"/>
      <c r="JMI275" s="125"/>
      <c r="JMJ275" s="125"/>
      <c r="JMK275" s="125"/>
      <c r="JML275" s="125"/>
      <c r="JMM275" s="432"/>
      <c r="JMN275" s="432"/>
      <c r="JMO275" s="125"/>
      <c r="JMP275" s="125"/>
      <c r="JMQ275" s="125"/>
      <c r="JMR275" s="125"/>
      <c r="JMS275" s="125"/>
      <c r="JMT275" s="125"/>
      <c r="JMU275" s="125"/>
      <c r="JMV275" s="125"/>
      <c r="JMW275" s="125"/>
      <c r="JMX275" s="125"/>
      <c r="JMY275" s="125"/>
      <c r="JMZ275" s="125"/>
      <c r="JNA275" s="125"/>
      <c r="JNB275" s="125"/>
      <c r="JNC275" s="125"/>
      <c r="JND275" s="125"/>
      <c r="JNE275" s="125"/>
      <c r="JNF275" s="125"/>
      <c r="JNG275" s="125"/>
      <c r="JNH275" s="125"/>
      <c r="JNI275" s="125"/>
      <c r="JNJ275" s="125"/>
      <c r="JNK275" s="125"/>
      <c r="JNL275" s="125"/>
      <c r="JNM275" s="432"/>
      <c r="JNN275" s="432"/>
      <c r="JNO275" s="125"/>
      <c r="JNP275" s="125"/>
      <c r="JNQ275" s="125"/>
      <c r="JNR275" s="125"/>
      <c r="JNS275" s="125"/>
      <c r="JNT275" s="125"/>
      <c r="JNU275" s="125"/>
      <c r="JNV275" s="125"/>
      <c r="JNW275" s="125"/>
      <c r="JNX275" s="125"/>
      <c r="JNY275" s="125"/>
      <c r="JNZ275" s="125"/>
      <c r="JOA275" s="125"/>
      <c r="JOB275" s="125"/>
      <c r="JOC275" s="125"/>
      <c r="JOD275" s="125"/>
      <c r="JOE275" s="125"/>
      <c r="JOF275" s="125"/>
      <c r="JOG275" s="125"/>
      <c r="JOH275" s="125"/>
      <c r="JOI275" s="125"/>
      <c r="JOJ275" s="125"/>
      <c r="JOK275" s="125"/>
      <c r="JOL275" s="125"/>
      <c r="JOM275" s="432"/>
      <c r="JON275" s="432"/>
      <c r="JOO275" s="125"/>
      <c r="JOP275" s="125"/>
      <c r="JOQ275" s="125"/>
      <c r="JOR275" s="125"/>
      <c r="JOS275" s="125"/>
      <c r="JOT275" s="125"/>
      <c r="JOU275" s="125"/>
      <c r="JOV275" s="125"/>
      <c r="JOW275" s="125"/>
      <c r="JOX275" s="125"/>
      <c r="JOY275" s="125"/>
      <c r="JOZ275" s="125"/>
      <c r="JPA275" s="125"/>
      <c r="JPB275" s="125"/>
      <c r="JPC275" s="125"/>
      <c r="JPD275" s="125"/>
      <c r="JPE275" s="125"/>
      <c r="JPF275" s="125"/>
      <c r="JPG275" s="125"/>
      <c r="JPH275" s="125"/>
      <c r="JPI275" s="125"/>
      <c r="JPJ275" s="125"/>
      <c r="JPK275" s="125"/>
      <c r="JPL275" s="125"/>
      <c r="JPM275" s="432"/>
      <c r="JPN275" s="432"/>
      <c r="JPO275" s="125"/>
      <c r="JPP275" s="125"/>
      <c r="JPQ275" s="125"/>
      <c r="JPR275" s="125"/>
      <c r="JPS275" s="125"/>
      <c r="JPT275" s="125"/>
      <c r="JPU275" s="125"/>
      <c r="JPV275" s="125"/>
      <c r="JPW275" s="125"/>
      <c r="JPX275" s="125"/>
      <c r="JPY275" s="125"/>
      <c r="JPZ275" s="125"/>
      <c r="JQA275" s="125"/>
      <c r="JQB275" s="125"/>
      <c r="JQC275" s="125"/>
      <c r="JQD275" s="125"/>
      <c r="JQE275" s="125"/>
      <c r="JQF275" s="125"/>
      <c r="JQG275" s="125"/>
      <c r="JQH275" s="125"/>
      <c r="JQI275" s="125"/>
      <c r="JQJ275" s="125"/>
      <c r="JQK275" s="125"/>
      <c r="JQL275" s="125"/>
      <c r="JQM275" s="432"/>
      <c r="JQN275" s="432"/>
      <c r="JQO275" s="125"/>
      <c r="JQP275" s="125"/>
      <c r="JQQ275" s="125"/>
      <c r="JQR275" s="125"/>
      <c r="JQS275" s="125"/>
      <c r="JQT275" s="125"/>
      <c r="JQU275" s="125"/>
      <c r="JQV275" s="125"/>
      <c r="JQW275" s="125"/>
      <c r="JQX275" s="125"/>
      <c r="JQY275" s="125"/>
      <c r="JQZ275" s="125"/>
      <c r="JRA275" s="125"/>
      <c r="JRB275" s="125"/>
      <c r="JRC275" s="125"/>
      <c r="JRD275" s="125"/>
      <c r="JRE275" s="125"/>
      <c r="JRF275" s="125"/>
      <c r="JRG275" s="125"/>
      <c r="JRH275" s="125"/>
      <c r="JRI275" s="125"/>
      <c r="JRJ275" s="125"/>
      <c r="JRK275" s="125"/>
      <c r="JRL275" s="125"/>
      <c r="JRM275" s="432"/>
      <c r="JRN275" s="432"/>
      <c r="JRO275" s="125"/>
      <c r="JRP275" s="125"/>
      <c r="JRQ275" s="125"/>
      <c r="JRR275" s="125"/>
      <c r="JRS275" s="125"/>
      <c r="JRT275" s="125"/>
      <c r="JRU275" s="125"/>
      <c r="JRV275" s="125"/>
      <c r="JRW275" s="125"/>
      <c r="JRX275" s="125"/>
      <c r="JRY275" s="125"/>
      <c r="JRZ275" s="125"/>
      <c r="JSA275" s="125"/>
      <c r="JSB275" s="125"/>
      <c r="JSC275" s="125"/>
      <c r="JSD275" s="125"/>
      <c r="JSE275" s="125"/>
      <c r="JSF275" s="125"/>
      <c r="JSG275" s="125"/>
      <c r="JSH275" s="125"/>
      <c r="JSI275" s="125"/>
      <c r="JSJ275" s="125"/>
      <c r="JSK275" s="125"/>
      <c r="JSL275" s="125"/>
      <c r="JSM275" s="432"/>
      <c r="JSN275" s="432"/>
      <c r="JSO275" s="125"/>
      <c r="JSP275" s="125"/>
      <c r="JSQ275" s="125"/>
      <c r="JSR275" s="125"/>
      <c r="JSS275" s="125"/>
      <c r="JST275" s="125"/>
      <c r="JSU275" s="125"/>
      <c r="JSV275" s="125"/>
      <c r="JSW275" s="125"/>
      <c r="JSX275" s="125"/>
      <c r="JSY275" s="125"/>
      <c r="JSZ275" s="125"/>
      <c r="JTA275" s="125"/>
      <c r="JTB275" s="125"/>
      <c r="JTC275" s="125"/>
      <c r="JTD275" s="125"/>
      <c r="JTE275" s="125"/>
      <c r="JTF275" s="125"/>
      <c r="JTG275" s="125"/>
      <c r="JTH275" s="125"/>
      <c r="JTI275" s="125"/>
      <c r="JTJ275" s="125"/>
      <c r="JTK275" s="125"/>
      <c r="JTL275" s="125"/>
      <c r="JTM275" s="432"/>
      <c r="JTN275" s="432"/>
      <c r="JTO275" s="125"/>
      <c r="JTP275" s="125"/>
      <c r="JTQ275" s="125"/>
      <c r="JTR275" s="125"/>
      <c r="JTS275" s="125"/>
      <c r="JTT275" s="125"/>
      <c r="JTU275" s="125"/>
      <c r="JTV275" s="125"/>
      <c r="JTW275" s="125"/>
      <c r="JTX275" s="125"/>
      <c r="JTY275" s="125"/>
      <c r="JTZ275" s="125"/>
      <c r="JUA275" s="125"/>
      <c r="JUB275" s="125"/>
      <c r="JUC275" s="125"/>
      <c r="JUD275" s="125"/>
      <c r="JUE275" s="125"/>
      <c r="JUF275" s="125"/>
      <c r="JUG275" s="125"/>
      <c r="JUH275" s="125"/>
      <c r="JUI275" s="125"/>
      <c r="JUJ275" s="125"/>
      <c r="JUK275" s="125"/>
      <c r="JUL275" s="125"/>
      <c r="JUM275" s="432"/>
      <c r="JUN275" s="432"/>
      <c r="JUO275" s="125"/>
      <c r="JUP275" s="125"/>
      <c r="JUQ275" s="125"/>
      <c r="JUR275" s="125"/>
      <c r="JUS275" s="125"/>
      <c r="JUT275" s="125"/>
      <c r="JUU275" s="125"/>
      <c r="JUV275" s="125"/>
      <c r="JUW275" s="125"/>
      <c r="JUX275" s="125"/>
      <c r="JUY275" s="125"/>
      <c r="JUZ275" s="125"/>
      <c r="JVA275" s="125"/>
      <c r="JVB275" s="125"/>
      <c r="JVC275" s="125"/>
      <c r="JVD275" s="125"/>
      <c r="JVE275" s="125"/>
      <c r="JVF275" s="125"/>
      <c r="JVG275" s="125"/>
      <c r="JVH275" s="125"/>
      <c r="JVI275" s="125"/>
      <c r="JVJ275" s="125"/>
      <c r="JVK275" s="125"/>
      <c r="JVL275" s="125"/>
      <c r="JVM275" s="432"/>
      <c r="JVN275" s="432"/>
      <c r="JVO275" s="125"/>
      <c r="JVP275" s="125"/>
      <c r="JVQ275" s="125"/>
      <c r="JVR275" s="125"/>
      <c r="JVS275" s="125"/>
      <c r="JVT275" s="125"/>
      <c r="JVU275" s="125"/>
      <c r="JVV275" s="125"/>
      <c r="JVW275" s="125"/>
      <c r="JVX275" s="125"/>
      <c r="JVY275" s="125"/>
      <c r="JVZ275" s="125"/>
      <c r="JWA275" s="125"/>
      <c r="JWB275" s="125"/>
      <c r="JWC275" s="125"/>
      <c r="JWD275" s="125"/>
      <c r="JWE275" s="125"/>
      <c r="JWF275" s="125"/>
      <c r="JWG275" s="125"/>
      <c r="JWH275" s="125"/>
      <c r="JWI275" s="125"/>
      <c r="JWJ275" s="125"/>
      <c r="JWK275" s="125"/>
      <c r="JWL275" s="125"/>
      <c r="JWM275" s="432"/>
      <c r="JWN275" s="432"/>
      <c r="JWO275" s="125"/>
      <c r="JWP275" s="125"/>
      <c r="JWQ275" s="125"/>
      <c r="JWR275" s="125"/>
      <c r="JWS275" s="125"/>
      <c r="JWT275" s="125"/>
      <c r="JWU275" s="125"/>
      <c r="JWV275" s="125"/>
      <c r="JWW275" s="125"/>
      <c r="JWX275" s="125"/>
      <c r="JWY275" s="125"/>
      <c r="JWZ275" s="125"/>
      <c r="JXA275" s="125"/>
      <c r="JXB275" s="125"/>
      <c r="JXC275" s="125"/>
      <c r="JXD275" s="125"/>
      <c r="JXE275" s="125"/>
      <c r="JXF275" s="125"/>
      <c r="JXG275" s="125"/>
      <c r="JXH275" s="125"/>
      <c r="JXI275" s="125"/>
      <c r="JXJ275" s="125"/>
      <c r="JXK275" s="125"/>
      <c r="JXL275" s="125"/>
      <c r="JXM275" s="432"/>
      <c r="JXN275" s="432"/>
      <c r="JXO275" s="125"/>
      <c r="JXP275" s="125"/>
      <c r="JXQ275" s="125"/>
      <c r="JXR275" s="125"/>
      <c r="JXS275" s="125"/>
      <c r="JXT275" s="125"/>
      <c r="JXU275" s="125"/>
      <c r="JXV275" s="125"/>
      <c r="JXW275" s="125"/>
      <c r="JXX275" s="125"/>
      <c r="JXY275" s="125"/>
      <c r="JXZ275" s="125"/>
      <c r="JYA275" s="125"/>
      <c r="JYB275" s="125"/>
      <c r="JYC275" s="125"/>
      <c r="JYD275" s="125"/>
      <c r="JYE275" s="125"/>
      <c r="JYF275" s="125"/>
      <c r="JYG275" s="125"/>
      <c r="JYH275" s="125"/>
      <c r="JYI275" s="125"/>
      <c r="JYJ275" s="125"/>
      <c r="JYK275" s="125"/>
      <c r="JYL275" s="125"/>
      <c r="JYM275" s="432"/>
      <c r="JYN275" s="432"/>
      <c r="JYO275" s="125"/>
      <c r="JYP275" s="125"/>
      <c r="JYQ275" s="125"/>
      <c r="JYR275" s="125"/>
      <c r="JYS275" s="125"/>
      <c r="JYT275" s="125"/>
      <c r="JYU275" s="125"/>
      <c r="JYV275" s="125"/>
      <c r="JYW275" s="125"/>
      <c r="JYX275" s="125"/>
      <c r="JYY275" s="125"/>
      <c r="JYZ275" s="125"/>
      <c r="JZA275" s="125"/>
      <c r="JZB275" s="125"/>
      <c r="JZC275" s="125"/>
      <c r="JZD275" s="125"/>
      <c r="JZE275" s="125"/>
      <c r="JZF275" s="125"/>
      <c r="JZG275" s="125"/>
      <c r="JZH275" s="125"/>
      <c r="JZI275" s="125"/>
      <c r="JZJ275" s="125"/>
      <c r="JZK275" s="125"/>
      <c r="JZL275" s="125"/>
      <c r="JZM275" s="432"/>
      <c r="JZN275" s="432"/>
      <c r="JZO275" s="125"/>
      <c r="JZP275" s="125"/>
      <c r="JZQ275" s="125"/>
      <c r="JZR275" s="125"/>
      <c r="JZS275" s="125"/>
      <c r="JZT275" s="125"/>
      <c r="JZU275" s="125"/>
      <c r="JZV275" s="125"/>
      <c r="JZW275" s="125"/>
      <c r="JZX275" s="125"/>
      <c r="JZY275" s="125"/>
      <c r="JZZ275" s="125"/>
      <c r="KAA275" s="125"/>
      <c r="KAB275" s="125"/>
      <c r="KAC275" s="125"/>
      <c r="KAD275" s="125"/>
      <c r="KAE275" s="125"/>
      <c r="KAF275" s="125"/>
      <c r="KAG275" s="125"/>
      <c r="KAH275" s="125"/>
      <c r="KAI275" s="125"/>
      <c r="KAJ275" s="125"/>
      <c r="KAK275" s="125"/>
      <c r="KAL275" s="125"/>
      <c r="KAM275" s="432"/>
      <c r="KAN275" s="432"/>
      <c r="KAO275" s="125"/>
      <c r="KAP275" s="125"/>
      <c r="KAQ275" s="125"/>
      <c r="KAR275" s="125"/>
      <c r="KAS275" s="125"/>
      <c r="KAT275" s="125"/>
      <c r="KAU275" s="125"/>
      <c r="KAV275" s="125"/>
      <c r="KAW275" s="125"/>
      <c r="KAX275" s="125"/>
      <c r="KAY275" s="125"/>
      <c r="KAZ275" s="125"/>
      <c r="KBA275" s="125"/>
      <c r="KBB275" s="125"/>
      <c r="KBC275" s="125"/>
      <c r="KBD275" s="125"/>
      <c r="KBE275" s="125"/>
      <c r="KBF275" s="125"/>
      <c r="KBG275" s="125"/>
      <c r="KBH275" s="125"/>
      <c r="KBI275" s="125"/>
      <c r="KBJ275" s="125"/>
      <c r="KBK275" s="125"/>
      <c r="KBL275" s="125"/>
      <c r="KBM275" s="432"/>
      <c r="KBN275" s="432"/>
      <c r="KBO275" s="125"/>
      <c r="KBP275" s="125"/>
      <c r="KBQ275" s="125"/>
      <c r="KBR275" s="125"/>
      <c r="KBS275" s="125"/>
      <c r="KBT275" s="125"/>
      <c r="KBU275" s="125"/>
      <c r="KBV275" s="125"/>
      <c r="KBW275" s="125"/>
      <c r="KBX275" s="125"/>
      <c r="KBY275" s="125"/>
      <c r="KBZ275" s="125"/>
      <c r="KCA275" s="125"/>
      <c r="KCB275" s="125"/>
      <c r="KCC275" s="125"/>
      <c r="KCD275" s="125"/>
      <c r="KCE275" s="125"/>
      <c r="KCF275" s="125"/>
      <c r="KCG275" s="125"/>
      <c r="KCH275" s="125"/>
      <c r="KCI275" s="125"/>
      <c r="KCJ275" s="125"/>
      <c r="KCK275" s="125"/>
      <c r="KCL275" s="125"/>
      <c r="KCM275" s="432"/>
      <c r="KCN275" s="432"/>
      <c r="KCO275" s="125"/>
      <c r="KCP275" s="125"/>
      <c r="KCQ275" s="125"/>
      <c r="KCR275" s="125"/>
      <c r="KCS275" s="125"/>
      <c r="KCT275" s="125"/>
      <c r="KCU275" s="125"/>
      <c r="KCV275" s="125"/>
      <c r="KCW275" s="125"/>
      <c r="KCX275" s="125"/>
      <c r="KCY275" s="125"/>
      <c r="KCZ275" s="125"/>
      <c r="KDA275" s="125"/>
      <c r="KDB275" s="125"/>
      <c r="KDC275" s="125"/>
      <c r="KDD275" s="125"/>
      <c r="KDE275" s="125"/>
      <c r="KDF275" s="125"/>
      <c r="KDG275" s="125"/>
      <c r="KDH275" s="125"/>
      <c r="KDI275" s="125"/>
      <c r="KDJ275" s="125"/>
      <c r="KDK275" s="125"/>
      <c r="KDL275" s="125"/>
      <c r="KDM275" s="432"/>
      <c r="KDN275" s="432"/>
      <c r="KDO275" s="125"/>
      <c r="KDP275" s="125"/>
      <c r="KDQ275" s="125"/>
      <c r="KDR275" s="125"/>
      <c r="KDS275" s="125"/>
      <c r="KDT275" s="125"/>
      <c r="KDU275" s="125"/>
      <c r="KDV275" s="125"/>
      <c r="KDW275" s="125"/>
      <c r="KDX275" s="125"/>
      <c r="KDY275" s="125"/>
      <c r="KDZ275" s="125"/>
      <c r="KEA275" s="125"/>
      <c r="KEB275" s="125"/>
      <c r="KEC275" s="125"/>
      <c r="KED275" s="125"/>
      <c r="KEE275" s="125"/>
      <c r="KEF275" s="125"/>
      <c r="KEG275" s="125"/>
      <c r="KEH275" s="125"/>
      <c r="KEI275" s="125"/>
      <c r="KEJ275" s="125"/>
      <c r="KEK275" s="125"/>
      <c r="KEL275" s="125"/>
      <c r="KEM275" s="432"/>
      <c r="KEN275" s="432"/>
      <c r="KEO275" s="125"/>
      <c r="KEP275" s="125"/>
      <c r="KEQ275" s="125"/>
      <c r="KER275" s="125"/>
      <c r="KES275" s="125"/>
      <c r="KET275" s="125"/>
      <c r="KEU275" s="125"/>
      <c r="KEV275" s="125"/>
      <c r="KEW275" s="125"/>
      <c r="KEX275" s="125"/>
      <c r="KEY275" s="125"/>
      <c r="KEZ275" s="125"/>
      <c r="KFA275" s="125"/>
      <c r="KFB275" s="125"/>
      <c r="KFC275" s="125"/>
      <c r="KFD275" s="125"/>
      <c r="KFE275" s="125"/>
      <c r="KFF275" s="125"/>
      <c r="KFG275" s="125"/>
      <c r="KFH275" s="125"/>
      <c r="KFI275" s="125"/>
      <c r="KFJ275" s="125"/>
      <c r="KFK275" s="125"/>
      <c r="KFL275" s="125"/>
      <c r="KFM275" s="432"/>
      <c r="KFN275" s="432"/>
      <c r="KFO275" s="125"/>
      <c r="KFP275" s="125"/>
      <c r="KFQ275" s="125"/>
      <c r="KFR275" s="125"/>
      <c r="KFS275" s="125"/>
      <c r="KFT275" s="125"/>
      <c r="KFU275" s="125"/>
      <c r="KFV275" s="125"/>
      <c r="KFW275" s="125"/>
      <c r="KFX275" s="125"/>
      <c r="KFY275" s="125"/>
      <c r="KFZ275" s="125"/>
      <c r="KGA275" s="125"/>
      <c r="KGB275" s="125"/>
      <c r="KGC275" s="125"/>
      <c r="KGD275" s="125"/>
      <c r="KGE275" s="125"/>
      <c r="KGF275" s="125"/>
      <c r="KGG275" s="125"/>
      <c r="KGH275" s="125"/>
      <c r="KGI275" s="125"/>
      <c r="KGJ275" s="125"/>
      <c r="KGK275" s="125"/>
      <c r="KGL275" s="125"/>
      <c r="KGM275" s="432"/>
      <c r="KGN275" s="432"/>
      <c r="KGO275" s="125"/>
      <c r="KGP275" s="125"/>
      <c r="KGQ275" s="125"/>
      <c r="KGR275" s="125"/>
      <c r="KGS275" s="125"/>
      <c r="KGT275" s="125"/>
      <c r="KGU275" s="125"/>
      <c r="KGV275" s="125"/>
      <c r="KGW275" s="125"/>
      <c r="KGX275" s="125"/>
      <c r="KGY275" s="125"/>
      <c r="KGZ275" s="125"/>
      <c r="KHA275" s="125"/>
      <c r="KHB275" s="125"/>
      <c r="KHC275" s="125"/>
      <c r="KHD275" s="125"/>
      <c r="KHE275" s="125"/>
      <c r="KHF275" s="125"/>
      <c r="KHG275" s="125"/>
      <c r="KHH275" s="125"/>
      <c r="KHI275" s="125"/>
      <c r="KHJ275" s="125"/>
      <c r="KHK275" s="125"/>
      <c r="KHL275" s="125"/>
      <c r="KHM275" s="432"/>
      <c r="KHN275" s="432"/>
      <c r="KHO275" s="125"/>
      <c r="KHP275" s="125"/>
      <c r="KHQ275" s="125"/>
      <c r="KHR275" s="125"/>
      <c r="KHS275" s="125"/>
      <c r="KHT275" s="125"/>
      <c r="KHU275" s="125"/>
      <c r="KHV275" s="125"/>
      <c r="KHW275" s="125"/>
      <c r="KHX275" s="125"/>
      <c r="KHY275" s="125"/>
      <c r="KHZ275" s="125"/>
      <c r="KIA275" s="125"/>
      <c r="KIB275" s="125"/>
      <c r="KIC275" s="125"/>
      <c r="KID275" s="125"/>
      <c r="KIE275" s="125"/>
      <c r="KIF275" s="125"/>
      <c r="KIG275" s="125"/>
      <c r="KIH275" s="125"/>
      <c r="KII275" s="125"/>
      <c r="KIJ275" s="125"/>
      <c r="KIK275" s="125"/>
      <c r="KIL275" s="125"/>
      <c r="KIM275" s="432"/>
      <c r="KIN275" s="432"/>
      <c r="KIO275" s="125"/>
      <c r="KIP275" s="125"/>
      <c r="KIQ275" s="125"/>
      <c r="KIR275" s="125"/>
      <c r="KIS275" s="125"/>
      <c r="KIT275" s="125"/>
      <c r="KIU275" s="125"/>
      <c r="KIV275" s="125"/>
      <c r="KIW275" s="125"/>
      <c r="KIX275" s="125"/>
      <c r="KIY275" s="125"/>
      <c r="KIZ275" s="125"/>
      <c r="KJA275" s="125"/>
      <c r="KJB275" s="125"/>
      <c r="KJC275" s="125"/>
      <c r="KJD275" s="125"/>
      <c r="KJE275" s="125"/>
      <c r="KJF275" s="125"/>
      <c r="KJG275" s="125"/>
      <c r="KJH275" s="125"/>
      <c r="KJI275" s="125"/>
      <c r="KJJ275" s="125"/>
      <c r="KJK275" s="125"/>
      <c r="KJL275" s="125"/>
      <c r="KJM275" s="432"/>
      <c r="KJN275" s="432"/>
      <c r="KJO275" s="125"/>
      <c r="KJP275" s="125"/>
      <c r="KJQ275" s="125"/>
      <c r="KJR275" s="125"/>
      <c r="KJS275" s="125"/>
      <c r="KJT275" s="125"/>
      <c r="KJU275" s="125"/>
      <c r="KJV275" s="125"/>
      <c r="KJW275" s="125"/>
      <c r="KJX275" s="125"/>
      <c r="KJY275" s="125"/>
      <c r="KJZ275" s="125"/>
      <c r="KKA275" s="125"/>
      <c r="KKB275" s="125"/>
      <c r="KKC275" s="125"/>
      <c r="KKD275" s="125"/>
      <c r="KKE275" s="125"/>
      <c r="KKF275" s="125"/>
      <c r="KKG275" s="125"/>
      <c r="KKH275" s="125"/>
      <c r="KKI275" s="125"/>
      <c r="KKJ275" s="125"/>
      <c r="KKK275" s="125"/>
      <c r="KKL275" s="125"/>
      <c r="KKM275" s="432"/>
      <c r="KKN275" s="432"/>
      <c r="KKO275" s="125"/>
      <c r="KKP275" s="125"/>
      <c r="KKQ275" s="125"/>
      <c r="KKR275" s="125"/>
      <c r="KKS275" s="125"/>
      <c r="KKT275" s="125"/>
      <c r="KKU275" s="125"/>
      <c r="KKV275" s="125"/>
      <c r="KKW275" s="125"/>
      <c r="KKX275" s="125"/>
      <c r="KKY275" s="125"/>
      <c r="KKZ275" s="125"/>
      <c r="KLA275" s="125"/>
      <c r="KLB275" s="125"/>
      <c r="KLC275" s="125"/>
      <c r="KLD275" s="125"/>
      <c r="KLE275" s="125"/>
      <c r="KLF275" s="125"/>
      <c r="KLG275" s="125"/>
      <c r="KLH275" s="125"/>
      <c r="KLI275" s="125"/>
      <c r="KLJ275" s="125"/>
      <c r="KLK275" s="125"/>
      <c r="KLL275" s="125"/>
      <c r="KLM275" s="432"/>
      <c r="KLN275" s="432"/>
      <c r="KLO275" s="125"/>
      <c r="KLP275" s="125"/>
      <c r="KLQ275" s="125"/>
      <c r="KLR275" s="125"/>
      <c r="KLS275" s="125"/>
      <c r="KLT275" s="125"/>
      <c r="KLU275" s="125"/>
      <c r="KLV275" s="125"/>
      <c r="KLW275" s="125"/>
      <c r="KLX275" s="125"/>
      <c r="KLY275" s="125"/>
      <c r="KLZ275" s="125"/>
      <c r="KMA275" s="125"/>
      <c r="KMB275" s="125"/>
      <c r="KMC275" s="125"/>
      <c r="KMD275" s="125"/>
      <c r="KME275" s="125"/>
      <c r="KMF275" s="125"/>
      <c r="KMG275" s="125"/>
      <c r="KMH275" s="125"/>
      <c r="KMI275" s="125"/>
      <c r="KMJ275" s="125"/>
      <c r="KMK275" s="125"/>
      <c r="KML275" s="125"/>
      <c r="KMM275" s="432"/>
      <c r="KMN275" s="432"/>
      <c r="KMO275" s="125"/>
      <c r="KMP275" s="125"/>
      <c r="KMQ275" s="125"/>
      <c r="KMR275" s="125"/>
      <c r="KMS275" s="125"/>
      <c r="KMT275" s="125"/>
      <c r="KMU275" s="125"/>
      <c r="KMV275" s="125"/>
      <c r="KMW275" s="125"/>
      <c r="KMX275" s="125"/>
      <c r="KMY275" s="125"/>
      <c r="KMZ275" s="125"/>
      <c r="KNA275" s="125"/>
      <c r="KNB275" s="125"/>
      <c r="KNC275" s="125"/>
      <c r="KND275" s="125"/>
      <c r="KNE275" s="125"/>
      <c r="KNF275" s="125"/>
      <c r="KNG275" s="125"/>
      <c r="KNH275" s="125"/>
      <c r="KNI275" s="125"/>
      <c r="KNJ275" s="125"/>
      <c r="KNK275" s="125"/>
      <c r="KNL275" s="125"/>
      <c r="KNM275" s="432"/>
      <c r="KNN275" s="432"/>
      <c r="KNO275" s="125"/>
      <c r="KNP275" s="125"/>
      <c r="KNQ275" s="125"/>
      <c r="KNR275" s="125"/>
      <c r="KNS275" s="125"/>
      <c r="KNT275" s="125"/>
      <c r="KNU275" s="125"/>
      <c r="KNV275" s="125"/>
      <c r="KNW275" s="125"/>
      <c r="KNX275" s="125"/>
      <c r="KNY275" s="125"/>
      <c r="KNZ275" s="125"/>
      <c r="KOA275" s="125"/>
      <c r="KOB275" s="125"/>
      <c r="KOC275" s="125"/>
      <c r="KOD275" s="125"/>
      <c r="KOE275" s="125"/>
      <c r="KOF275" s="125"/>
      <c r="KOG275" s="125"/>
      <c r="KOH275" s="125"/>
      <c r="KOI275" s="125"/>
      <c r="KOJ275" s="125"/>
      <c r="KOK275" s="125"/>
      <c r="KOL275" s="125"/>
      <c r="KOM275" s="432"/>
      <c r="KON275" s="432"/>
      <c r="KOO275" s="125"/>
      <c r="KOP275" s="125"/>
      <c r="KOQ275" s="125"/>
      <c r="KOR275" s="125"/>
      <c r="KOS275" s="125"/>
      <c r="KOT275" s="125"/>
      <c r="KOU275" s="125"/>
      <c r="KOV275" s="125"/>
      <c r="KOW275" s="125"/>
      <c r="KOX275" s="125"/>
      <c r="KOY275" s="125"/>
      <c r="KOZ275" s="125"/>
      <c r="KPA275" s="125"/>
      <c r="KPB275" s="125"/>
      <c r="KPC275" s="125"/>
      <c r="KPD275" s="125"/>
      <c r="KPE275" s="125"/>
      <c r="KPF275" s="125"/>
      <c r="KPG275" s="125"/>
      <c r="KPH275" s="125"/>
      <c r="KPI275" s="125"/>
      <c r="KPJ275" s="125"/>
      <c r="KPK275" s="125"/>
      <c r="KPL275" s="125"/>
      <c r="KPM275" s="432"/>
      <c r="KPN275" s="432"/>
      <c r="KPO275" s="125"/>
      <c r="KPP275" s="125"/>
      <c r="KPQ275" s="125"/>
      <c r="KPR275" s="125"/>
      <c r="KPS275" s="125"/>
      <c r="KPT275" s="125"/>
      <c r="KPU275" s="125"/>
      <c r="KPV275" s="125"/>
      <c r="KPW275" s="125"/>
      <c r="KPX275" s="125"/>
      <c r="KPY275" s="125"/>
      <c r="KPZ275" s="125"/>
      <c r="KQA275" s="125"/>
      <c r="KQB275" s="125"/>
      <c r="KQC275" s="125"/>
      <c r="KQD275" s="125"/>
      <c r="KQE275" s="125"/>
      <c r="KQF275" s="125"/>
      <c r="KQG275" s="125"/>
      <c r="KQH275" s="125"/>
      <c r="KQI275" s="125"/>
      <c r="KQJ275" s="125"/>
      <c r="KQK275" s="125"/>
      <c r="KQL275" s="125"/>
      <c r="KQM275" s="432"/>
      <c r="KQN275" s="432"/>
      <c r="KQO275" s="125"/>
      <c r="KQP275" s="125"/>
      <c r="KQQ275" s="125"/>
      <c r="KQR275" s="125"/>
      <c r="KQS275" s="125"/>
      <c r="KQT275" s="125"/>
      <c r="KQU275" s="125"/>
      <c r="KQV275" s="125"/>
      <c r="KQW275" s="125"/>
      <c r="KQX275" s="125"/>
      <c r="KQY275" s="125"/>
      <c r="KQZ275" s="125"/>
      <c r="KRA275" s="125"/>
      <c r="KRB275" s="125"/>
      <c r="KRC275" s="125"/>
      <c r="KRD275" s="125"/>
      <c r="KRE275" s="125"/>
      <c r="KRF275" s="125"/>
      <c r="KRG275" s="125"/>
      <c r="KRH275" s="125"/>
      <c r="KRI275" s="125"/>
      <c r="KRJ275" s="125"/>
      <c r="KRK275" s="125"/>
      <c r="KRL275" s="125"/>
      <c r="KRM275" s="432"/>
      <c r="KRN275" s="432"/>
      <c r="KRO275" s="125"/>
      <c r="KRP275" s="125"/>
      <c r="KRQ275" s="125"/>
      <c r="KRR275" s="125"/>
      <c r="KRS275" s="125"/>
      <c r="KRT275" s="125"/>
      <c r="KRU275" s="125"/>
      <c r="KRV275" s="125"/>
      <c r="KRW275" s="125"/>
      <c r="KRX275" s="125"/>
      <c r="KRY275" s="125"/>
      <c r="KRZ275" s="125"/>
      <c r="KSA275" s="125"/>
      <c r="KSB275" s="125"/>
      <c r="KSC275" s="125"/>
      <c r="KSD275" s="125"/>
      <c r="KSE275" s="125"/>
      <c r="KSF275" s="125"/>
      <c r="KSG275" s="125"/>
      <c r="KSH275" s="125"/>
      <c r="KSI275" s="125"/>
      <c r="KSJ275" s="125"/>
      <c r="KSK275" s="125"/>
      <c r="KSL275" s="125"/>
      <c r="KSM275" s="432"/>
      <c r="KSN275" s="432"/>
      <c r="KSO275" s="125"/>
      <c r="KSP275" s="125"/>
      <c r="KSQ275" s="125"/>
      <c r="KSR275" s="125"/>
      <c r="KSS275" s="125"/>
      <c r="KST275" s="125"/>
      <c r="KSU275" s="125"/>
      <c r="KSV275" s="125"/>
      <c r="KSW275" s="125"/>
      <c r="KSX275" s="125"/>
      <c r="KSY275" s="125"/>
      <c r="KSZ275" s="125"/>
      <c r="KTA275" s="125"/>
      <c r="KTB275" s="125"/>
      <c r="KTC275" s="125"/>
      <c r="KTD275" s="125"/>
      <c r="KTE275" s="125"/>
      <c r="KTF275" s="125"/>
      <c r="KTG275" s="125"/>
      <c r="KTH275" s="125"/>
      <c r="KTI275" s="125"/>
      <c r="KTJ275" s="125"/>
      <c r="KTK275" s="125"/>
      <c r="KTL275" s="125"/>
      <c r="KTM275" s="432"/>
      <c r="KTN275" s="432"/>
      <c r="KTO275" s="125"/>
      <c r="KTP275" s="125"/>
      <c r="KTQ275" s="125"/>
      <c r="KTR275" s="125"/>
      <c r="KTS275" s="125"/>
      <c r="KTT275" s="125"/>
      <c r="KTU275" s="125"/>
      <c r="KTV275" s="125"/>
      <c r="KTW275" s="125"/>
      <c r="KTX275" s="125"/>
      <c r="KTY275" s="125"/>
      <c r="KTZ275" s="125"/>
      <c r="KUA275" s="125"/>
      <c r="KUB275" s="125"/>
      <c r="KUC275" s="125"/>
      <c r="KUD275" s="125"/>
      <c r="KUE275" s="125"/>
      <c r="KUF275" s="125"/>
      <c r="KUG275" s="125"/>
      <c r="KUH275" s="125"/>
      <c r="KUI275" s="125"/>
      <c r="KUJ275" s="125"/>
      <c r="KUK275" s="125"/>
      <c r="KUL275" s="125"/>
      <c r="KUM275" s="432"/>
      <c r="KUN275" s="432"/>
      <c r="KUO275" s="125"/>
      <c r="KUP275" s="125"/>
      <c r="KUQ275" s="125"/>
      <c r="KUR275" s="125"/>
      <c r="KUS275" s="125"/>
      <c r="KUT275" s="125"/>
      <c r="KUU275" s="125"/>
      <c r="KUV275" s="125"/>
      <c r="KUW275" s="125"/>
      <c r="KUX275" s="125"/>
      <c r="KUY275" s="125"/>
      <c r="KUZ275" s="125"/>
      <c r="KVA275" s="125"/>
      <c r="KVB275" s="125"/>
      <c r="KVC275" s="125"/>
      <c r="KVD275" s="125"/>
      <c r="KVE275" s="125"/>
      <c r="KVF275" s="125"/>
      <c r="KVG275" s="125"/>
      <c r="KVH275" s="125"/>
      <c r="KVI275" s="125"/>
      <c r="KVJ275" s="125"/>
      <c r="KVK275" s="125"/>
      <c r="KVL275" s="125"/>
      <c r="KVM275" s="432"/>
      <c r="KVN275" s="432"/>
      <c r="KVO275" s="125"/>
      <c r="KVP275" s="125"/>
      <c r="KVQ275" s="125"/>
      <c r="KVR275" s="125"/>
      <c r="KVS275" s="125"/>
      <c r="KVT275" s="125"/>
      <c r="KVU275" s="125"/>
      <c r="KVV275" s="125"/>
      <c r="KVW275" s="125"/>
      <c r="KVX275" s="125"/>
      <c r="KVY275" s="125"/>
      <c r="KVZ275" s="125"/>
      <c r="KWA275" s="125"/>
      <c r="KWB275" s="125"/>
      <c r="KWC275" s="125"/>
      <c r="KWD275" s="125"/>
      <c r="KWE275" s="125"/>
      <c r="KWF275" s="125"/>
      <c r="KWG275" s="125"/>
      <c r="KWH275" s="125"/>
      <c r="KWI275" s="125"/>
      <c r="KWJ275" s="125"/>
      <c r="KWK275" s="125"/>
      <c r="KWL275" s="125"/>
      <c r="KWM275" s="432"/>
      <c r="KWN275" s="432"/>
      <c r="KWO275" s="125"/>
      <c r="KWP275" s="125"/>
      <c r="KWQ275" s="125"/>
      <c r="KWR275" s="125"/>
      <c r="KWS275" s="125"/>
      <c r="KWT275" s="125"/>
      <c r="KWU275" s="125"/>
      <c r="KWV275" s="125"/>
      <c r="KWW275" s="125"/>
      <c r="KWX275" s="125"/>
      <c r="KWY275" s="125"/>
      <c r="KWZ275" s="125"/>
      <c r="KXA275" s="125"/>
      <c r="KXB275" s="125"/>
      <c r="KXC275" s="125"/>
      <c r="KXD275" s="125"/>
      <c r="KXE275" s="125"/>
      <c r="KXF275" s="125"/>
      <c r="KXG275" s="125"/>
      <c r="KXH275" s="125"/>
      <c r="KXI275" s="125"/>
      <c r="KXJ275" s="125"/>
      <c r="KXK275" s="125"/>
      <c r="KXL275" s="125"/>
      <c r="KXM275" s="432"/>
      <c r="KXN275" s="432"/>
      <c r="KXO275" s="125"/>
      <c r="KXP275" s="125"/>
      <c r="KXQ275" s="125"/>
      <c r="KXR275" s="125"/>
      <c r="KXS275" s="125"/>
      <c r="KXT275" s="125"/>
      <c r="KXU275" s="125"/>
      <c r="KXV275" s="125"/>
      <c r="KXW275" s="125"/>
      <c r="KXX275" s="125"/>
      <c r="KXY275" s="125"/>
      <c r="KXZ275" s="125"/>
      <c r="KYA275" s="125"/>
      <c r="KYB275" s="125"/>
      <c r="KYC275" s="125"/>
      <c r="KYD275" s="125"/>
      <c r="KYE275" s="125"/>
      <c r="KYF275" s="125"/>
      <c r="KYG275" s="125"/>
      <c r="KYH275" s="125"/>
      <c r="KYI275" s="125"/>
      <c r="KYJ275" s="125"/>
      <c r="KYK275" s="125"/>
      <c r="KYL275" s="125"/>
      <c r="KYM275" s="432"/>
      <c r="KYN275" s="432"/>
      <c r="KYO275" s="125"/>
      <c r="KYP275" s="125"/>
      <c r="KYQ275" s="125"/>
      <c r="KYR275" s="125"/>
      <c r="KYS275" s="125"/>
      <c r="KYT275" s="125"/>
      <c r="KYU275" s="125"/>
      <c r="KYV275" s="125"/>
      <c r="KYW275" s="125"/>
      <c r="KYX275" s="125"/>
      <c r="KYY275" s="125"/>
      <c r="KYZ275" s="125"/>
      <c r="KZA275" s="125"/>
      <c r="KZB275" s="125"/>
      <c r="KZC275" s="125"/>
      <c r="KZD275" s="125"/>
      <c r="KZE275" s="125"/>
      <c r="KZF275" s="125"/>
      <c r="KZG275" s="125"/>
      <c r="KZH275" s="125"/>
      <c r="KZI275" s="125"/>
      <c r="KZJ275" s="125"/>
      <c r="KZK275" s="125"/>
      <c r="KZL275" s="125"/>
      <c r="KZM275" s="432"/>
      <c r="KZN275" s="432"/>
      <c r="KZO275" s="125"/>
      <c r="KZP275" s="125"/>
      <c r="KZQ275" s="125"/>
      <c r="KZR275" s="125"/>
      <c r="KZS275" s="125"/>
      <c r="KZT275" s="125"/>
      <c r="KZU275" s="125"/>
      <c r="KZV275" s="125"/>
      <c r="KZW275" s="125"/>
      <c r="KZX275" s="125"/>
      <c r="KZY275" s="125"/>
      <c r="KZZ275" s="125"/>
      <c r="LAA275" s="125"/>
      <c r="LAB275" s="125"/>
      <c r="LAC275" s="125"/>
      <c r="LAD275" s="125"/>
      <c r="LAE275" s="125"/>
      <c r="LAF275" s="125"/>
      <c r="LAG275" s="125"/>
      <c r="LAH275" s="125"/>
      <c r="LAI275" s="125"/>
      <c r="LAJ275" s="125"/>
      <c r="LAK275" s="125"/>
      <c r="LAL275" s="125"/>
      <c r="LAM275" s="432"/>
      <c r="LAN275" s="432"/>
      <c r="LAO275" s="125"/>
      <c r="LAP275" s="125"/>
      <c r="LAQ275" s="125"/>
      <c r="LAR275" s="125"/>
      <c r="LAS275" s="125"/>
      <c r="LAT275" s="125"/>
      <c r="LAU275" s="125"/>
      <c r="LAV275" s="125"/>
      <c r="LAW275" s="125"/>
      <c r="LAX275" s="125"/>
      <c r="LAY275" s="125"/>
      <c r="LAZ275" s="125"/>
      <c r="LBA275" s="125"/>
      <c r="LBB275" s="125"/>
      <c r="LBC275" s="125"/>
      <c r="LBD275" s="125"/>
      <c r="LBE275" s="125"/>
      <c r="LBF275" s="125"/>
      <c r="LBG275" s="125"/>
      <c r="LBH275" s="125"/>
      <c r="LBI275" s="125"/>
      <c r="LBJ275" s="125"/>
      <c r="LBK275" s="125"/>
      <c r="LBL275" s="125"/>
      <c r="LBM275" s="432"/>
      <c r="LBN275" s="432"/>
      <c r="LBO275" s="125"/>
      <c r="LBP275" s="125"/>
      <c r="LBQ275" s="125"/>
      <c r="LBR275" s="125"/>
      <c r="LBS275" s="125"/>
      <c r="LBT275" s="125"/>
      <c r="LBU275" s="125"/>
      <c r="LBV275" s="125"/>
      <c r="LBW275" s="125"/>
      <c r="LBX275" s="125"/>
      <c r="LBY275" s="125"/>
      <c r="LBZ275" s="125"/>
      <c r="LCA275" s="125"/>
      <c r="LCB275" s="125"/>
      <c r="LCC275" s="125"/>
      <c r="LCD275" s="125"/>
      <c r="LCE275" s="125"/>
      <c r="LCF275" s="125"/>
      <c r="LCG275" s="125"/>
      <c r="LCH275" s="125"/>
      <c r="LCI275" s="125"/>
      <c r="LCJ275" s="125"/>
      <c r="LCK275" s="125"/>
      <c r="LCL275" s="125"/>
      <c r="LCM275" s="432"/>
      <c r="LCN275" s="432"/>
      <c r="LCO275" s="125"/>
      <c r="LCP275" s="125"/>
      <c r="LCQ275" s="125"/>
      <c r="LCR275" s="125"/>
      <c r="LCS275" s="125"/>
      <c r="LCT275" s="125"/>
      <c r="LCU275" s="125"/>
      <c r="LCV275" s="125"/>
      <c r="LCW275" s="125"/>
      <c r="LCX275" s="125"/>
      <c r="LCY275" s="125"/>
      <c r="LCZ275" s="125"/>
      <c r="LDA275" s="125"/>
      <c r="LDB275" s="125"/>
      <c r="LDC275" s="125"/>
      <c r="LDD275" s="125"/>
      <c r="LDE275" s="125"/>
      <c r="LDF275" s="125"/>
      <c r="LDG275" s="125"/>
      <c r="LDH275" s="125"/>
      <c r="LDI275" s="125"/>
      <c r="LDJ275" s="125"/>
      <c r="LDK275" s="125"/>
      <c r="LDL275" s="125"/>
      <c r="LDM275" s="432"/>
      <c r="LDN275" s="432"/>
      <c r="LDO275" s="125"/>
      <c r="LDP275" s="125"/>
      <c r="LDQ275" s="125"/>
      <c r="LDR275" s="125"/>
      <c r="LDS275" s="125"/>
      <c r="LDT275" s="125"/>
      <c r="LDU275" s="125"/>
      <c r="LDV275" s="125"/>
      <c r="LDW275" s="125"/>
      <c r="LDX275" s="125"/>
      <c r="LDY275" s="125"/>
      <c r="LDZ275" s="125"/>
      <c r="LEA275" s="125"/>
      <c r="LEB275" s="125"/>
      <c r="LEC275" s="125"/>
      <c r="LED275" s="125"/>
      <c r="LEE275" s="125"/>
      <c r="LEF275" s="125"/>
      <c r="LEG275" s="125"/>
      <c r="LEH275" s="125"/>
      <c r="LEI275" s="125"/>
      <c r="LEJ275" s="125"/>
      <c r="LEK275" s="125"/>
      <c r="LEL275" s="125"/>
      <c r="LEM275" s="432"/>
      <c r="LEN275" s="432"/>
      <c r="LEO275" s="125"/>
      <c r="LEP275" s="125"/>
      <c r="LEQ275" s="125"/>
      <c r="LER275" s="125"/>
      <c r="LES275" s="125"/>
      <c r="LET275" s="125"/>
      <c r="LEU275" s="125"/>
      <c r="LEV275" s="125"/>
      <c r="LEW275" s="125"/>
      <c r="LEX275" s="125"/>
      <c r="LEY275" s="125"/>
      <c r="LEZ275" s="125"/>
      <c r="LFA275" s="125"/>
      <c r="LFB275" s="125"/>
      <c r="LFC275" s="125"/>
      <c r="LFD275" s="125"/>
      <c r="LFE275" s="125"/>
      <c r="LFF275" s="125"/>
      <c r="LFG275" s="125"/>
      <c r="LFH275" s="125"/>
      <c r="LFI275" s="125"/>
      <c r="LFJ275" s="125"/>
      <c r="LFK275" s="125"/>
      <c r="LFL275" s="125"/>
      <c r="LFM275" s="432"/>
      <c r="LFN275" s="432"/>
      <c r="LFO275" s="125"/>
      <c r="LFP275" s="125"/>
      <c r="LFQ275" s="125"/>
      <c r="LFR275" s="125"/>
      <c r="LFS275" s="125"/>
      <c r="LFT275" s="125"/>
      <c r="LFU275" s="125"/>
      <c r="LFV275" s="125"/>
      <c r="LFW275" s="125"/>
      <c r="LFX275" s="125"/>
      <c r="LFY275" s="125"/>
      <c r="LFZ275" s="125"/>
      <c r="LGA275" s="125"/>
      <c r="LGB275" s="125"/>
      <c r="LGC275" s="125"/>
      <c r="LGD275" s="125"/>
      <c r="LGE275" s="125"/>
      <c r="LGF275" s="125"/>
      <c r="LGG275" s="125"/>
      <c r="LGH275" s="125"/>
      <c r="LGI275" s="125"/>
      <c r="LGJ275" s="125"/>
      <c r="LGK275" s="125"/>
      <c r="LGL275" s="125"/>
      <c r="LGM275" s="432"/>
      <c r="LGN275" s="432"/>
      <c r="LGO275" s="125"/>
      <c r="LGP275" s="125"/>
      <c r="LGQ275" s="125"/>
      <c r="LGR275" s="125"/>
      <c r="LGS275" s="125"/>
      <c r="LGT275" s="125"/>
      <c r="LGU275" s="125"/>
      <c r="LGV275" s="125"/>
      <c r="LGW275" s="125"/>
      <c r="LGX275" s="125"/>
      <c r="LGY275" s="125"/>
      <c r="LGZ275" s="125"/>
      <c r="LHA275" s="125"/>
      <c r="LHB275" s="125"/>
      <c r="LHC275" s="125"/>
      <c r="LHD275" s="125"/>
      <c r="LHE275" s="125"/>
      <c r="LHF275" s="125"/>
      <c r="LHG275" s="125"/>
      <c r="LHH275" s="125"/>
      <c r="LHI275" s="125"/>
      <c r="LHJ275" s="125"/>
      <c r="LHK275" s="125"/>
      <c r="LHL275" s="125"/>
      <c r="LHM275" s="432"/>
      <c r="LHN275" s="432"/>
      <c r="LHO275" s="125"/>
      <c r="LHP275" s="125"/>
      <c r="LHQ275" s="125"/>
      <c r="LHR275" s="125"/>
      <c r="LHS275" s="125"/>
      <c r="LHT275" s="125"/>
      <c r="LHU275" s="125"/>
      <c r="LHV275" s="125"/>
      <c r="LHW275" s="125"/>
      <c r="LHX275" s="125"/>
      <c r="LHY275" s="125"/>
      <c r="LHZ275" s="125"/>
      <c r="LIA275" s="125"/>
      <c r="LIB275" s="125"/>
      <c r="LIC275" s="125"/>
      <c r="LID275" s="125"/>
      <c r="LIE275" s="125"/>
      <c r="LIF275" s="125"/>
      <c r="LIG275" s="125"/>
      <c r="LIH275" s="125"/>
      <c r="LII275" s="125"/>
      <c r="LIJ275" s="125"/>
      <c r="LIK275" s="125"/>
      <c r="LIL275" s="125"/>
      <c r="LIM275" s="432"/>
      <c r="LIN275" s="432"/>
      <c r="LIO275" s="125"/>
      <c r="LIP275" s="125"/>
      <c r="LIQ275" s="125"/>
      <c r="LIR275" s="125"/>
      <c r="LIS275" s="125"/>
      <c r="LIT275" s="125"/>
      <c r="LIU275" s="125"/>
      <c r="LIV275" s="125"/>
      <c r="LIW275" s="125"/>
      <c r="LIX275" s="125"/>
      <c r="LIY275" s="125"/>
      <c r="LIZ275" s="125"/>
      <c r="LJA275" s="125"/>
      <c r="LJB275" s="125"/>
      <c r="LJC275" s="125"/>
      <c r="LJD275" s="125"/>
      <c r="LJE275" s="125"/>
      <c r="LJF275" s="125"/>
      <c r="LJG275" s="125"/>
      <c r="LJH275" s="125"/>
      <c r="LJI275" s="125"/>
      <c r="LJJ275" s="125"/>
      <c r="LJK275" s="125"/>
      <c r="LJL275" s="125"/>
      <c r="LJM275" s="432"/>
      <c r="LJN275" s="432"/>
      <c r="LJO275" s="125"/>
      <c r="LJP275" s="125"/>
      <c r="LJQ275" s="125"/>
      <c r="LJR275" s="125"/>
      <c r="LJS275" s="125"/>
      <c r="LJT275" s="125"/>
      <c r="LJU275" s="125"/>
      <c r="LJV275" s="125"/>
      <c r="LJW275" s="125"/>
      <c r="LJX275" s="125"/>
      <c r="LJY275" s="125"/>
      <c r="LJZ275" s="125"/>
      <c r="LKA275" s="125"/>
      <c r="LKB275" s="125"/>
      <c r="LKC275" s="125"/>
      <c r="LKD275" s="125"/>
      <c r="LKE275" s="125"/>
      <c r="LKF275" s="125"/>
      <c r="LKG275" s="125"/>
      <c r="LKH275" s="125"/>
      <c r="LKI275" s="125"/>
      <c r="LKJ275" s="125"/>
      <c r="LKK275" s="125"/>
      <c r="LKL275" s="125"/>
      <c r="LKM275" s="432"/>
      <c r="LKN275" s="432"/>
      <c r="LKO275" s="125"/>
      <c r="LKP275" s="125"/>
      <c r="LKQ275" s="125"/>
      <c r="LKR275" s="125"/>
      <c r="LKS275" s="125"/>
      <c r="LKT275" s="125"/>
      <c r="LKU275" s="125"/>
      <c r="LKV275" s="125"/>
      <c r="LKW275" s="125"/>
      <c r="LKX275" s="125"/>
      <c r="LKY275" s="125"/>
      <c r="LKZ275" s="125"/>
      <c r="LLA275" s="125"/>
      <c r="LLB275" s="125"/>
      <c r="LLC275" s="125"/>
      <c r="LLD275" s="125"/>
      <c r="LLE275" s="125"/>
      <c r="LLF275" s="125"/>
      <c r="LLG275" s="125"/>
      <c r="LLH275" s="125"/>
      <c r="LLI275" s="125"/>
      <c r="LLJ275" s="125"/>
      <c r="LLK275" s="125"/>
      <c r="LLL275" s="125"/>
      <c r="LLM275" s="432"/>
      <c r="LLN275" s="432"/>
      <c r="LLO275" s="125"/>
      <c r="LLP275" s="125"/>
      <c r="LLQ275" s="125"/>
      <c r="LLR275" s="125"/>
      <c r="LLS275" s="125"/>
      <c r="LLT275" s="125"/>
      <c r="LLU275" s="125"/>
      <c r="LLV275" s="125"/>
      <c r="LLW275" s="125"/>
      <c r="LLX275" s="125"/>
      <c r="LLY275" s="125"/>
      <c r="LLZ275" s="125"/>
      <c r="LMA275" s="125"/>
      <c r="LMB275" s="125"/>
      <c r="LMC275" s="125"/>
      <c r="LMD275" s="125"/>
      <c r="LME275" s="125"/>
      <c r="LMF275" s="125"/>
      <c r="LMG275" s="125"/>
      <c r="LMH275" s="125"/>
      <c r="LMI275" s="125"/>
      <c r="LMJ275" s="125"/>
      <c r="LMK275" s="125"/>
      <c r="LML275" s="125"/>
      <c r="LMM275" s="432"/>
      <c r="LMN275" s="432"/>
      <c r="LMO275" s="125"/>
      <c r="LMP275" s="125"/>
      <c r="LMQ275" s="125"/>
      <c r="LMR275" s="125"/>
      <c r="LMS275" s="125"/>
      <c r="LMT275" s="125"/>
      <c r="LMU275" s="125"/>
      <c r="LMV275" s="125"/>
      <c r="LMW275" s="125"/>
      <c r="LMX275" s="125"/>
      <c r="LMY275" s="125"/>
      <c r="LMZ275" s="125"/>
      <c r="LNA275" s="125"/>
      <c r="LNB275" s="125"/>
      <c r="LNC275" s="125"/>
      <c r="LND275" s="125"/>
      <c r="LNE275" s="125"/>
      <c r="LNF275" s="125"/>
      <c r="LNG275" s="125"/>
      <c r="LNH275" s="125"/>
      <c r="LNI275" s="125"/>
      <c r="LNJ275" s="125"/>
      <c r="LNK275" s="125"/>
      <c r="LNL275" s="125"/>
      <c r="LNM275" s="432"/>
      <c r="LNN275" s="432"/>
      <c r="LNO275" s="125"/>
      <c r="LNP275" s="125"/>
      <c r="LNQ275" s="125"/>
      <c r="LNR275" s="125"/>
      <c r="LNS275" s="125"/>
      <c r="LNT275" s="125"/>
      <c r="LNU275" s="125"/>
      <c r="LNV275" s="125"/>
      <c r="LNW275" s="125"/>
      <c r="LNX275" s="125"/>
      <c r="LNY275" s="125"/>
      <c r="LNZ275" s="125"/>
      <c r="LOA275" s="125"/>
      <c r="LOB275" s="125"/>
      <c r="LOC275" s="125"/>
      <c r="LOD275" s="125"/>
      <c r="LOE275" s="125"/>
      <c r="LOF275" s="125"/>
      <c r="LOG275" s="125"/>
      <c r="LOH275" s="125"/>
      <c r="LOI275" s="125"/>
      <c r="LOJ275" s="125"/>
      <c r="LOK275" s="125"/>
      <c r="LOL275" s="125"/>
      <c r="LOM275" s="432"/>
      <c r="LON275" s="432"/>
      <c r="LOO275" s="125"/>
      <c r="LOP275" s="125"/>
      <c r="LOQ275" s="125"/>
      <c r="LOR275" s="125"/>
      <c r="LOS275" s="125"/>
      <c r="LOT275" s="125"/>
      <c r="LOU275" s="125"/>
      <c r="LOV275" s="125"/>
      <c r="LOW275" s="125"/>
      <c r="LOX275" s="125"/>
      <c r="LOY275" s="125"/>
      <c r="LOZ275" s="125"/>
      <c r="LPA275" s="125"/>
      <c r="LPB275" s="125"/>
      <c r="LPC275" s="125"/>
      <c r="LPD275" s="125"/>
      <c r="LPE275" s="125"/>
      <c r="LPF275" s="125"/>
      <c r="LPG275" s="125"/>
      <c r="LPH275" s="125"/>
      <c r="LPI275" s="125"/>
      <c r="LPJ275" s="125"/>
      <c r="LPK275" s="125"/>
      <c r="LPL275" s="125"/>
      <c r="LPM275" s="432"/>
      <c r="LPN275" s="432"/>
      <c r="LPO275" s="125"/>
      <c r="LPP275" s="125"/>
      <c r="LPQ275" s="125"/>
      <c r="LPR275" s="125"/>
      <c r="LPS275" s="125"/>
      <c r="LPT275" s="125"/>
      <c r="LPU275" s="125"/>
      <c r="LPV275" s="125"/>
      <c r="LPW275" s="125"/>
      <c r="LPX275" s="125"/>
      <c r="LPY275" s="125"/>
      <c r="LPZ275" s="125"/>
      <c r="LQA275" s="125"/>
      <c r="LQB275" s="125"/>
      <c r="LQC275" s="125"/>
      <c r="LQD275" s="125"/>
      <c r="LQE275" s="125"/>
      <c r="LQF275" s="125"/>
      <c r="LQG275" s="125"/>
      <c r="LQH275" s="125"/>
      <c r="LQI275" s="125"/>
      <c r="LQJ275" s="125"/>
      <c r="LQK275" s="125"/>
      <c r="LQL275" s="125"/>
      <c r="LQM275" s="432"/>
      <c r="LQN275" s="432"/>
      <c r="LQO275" s="125"/>
      <c r="LQP275" s="125"/>
      <c r="LQQ275" s="125"/>
      <c r="LQR275" s="125"/>
      <c r="LQS275" s="125"/>
      <c r="LQT275" s="125"/>
      <c r="LQU275" s="125"/>
      <c r="LQV275" s="125"/>
      <c r="LQW275" s="125"/>
      <c r="LQX275" s="125"/>
      <c r="LQY275" s="125"/>
      <c r="LQZ275" s="125"/>
      <c r="LRA275" s="125"/>
      <c r="LRB275" s="125"/>
      <c r="LRC275" s="125"/>
      <c r="LRD275" s="125"/>
      <c r="LRE275" s="125"/>
      <c r="LRF275" s="125"/>
      <c r="LRG275" s="125"/>
      <c r="LRH275" s="125"/>
      <c r="LRI275" s="125"/>
      <c r="LRJ275" s="125"/>
      <c r="LRK275" s="125"/>
      <c r="LRL275" s="125"/>
      <c r="LRM275" s="432"/>
      <c r="LRN275" s="432"/>
      <c r="LRO275" s="125"/>
      <c r="LRP275" s="125"/>
      <c r="LRQ275" s="125"/>
      <c r="LRR275" s="125"/>
      <c r="LRS275" s="125"/>
      <c r="LRT275" s="125"/>
      <c r="LRU275" s="125"/>
      <c r="LRV275" s="125"/>
      <c r="LRW275" s="125"/>
      <c r="LRX275" s="125"/>
      <c r="LRY275" s="125"/>
      <c r="LRZ275" s="125"/>
      <c r="LSA275" s="125"/>
      <c r="LSB275" s="125"/>
      <c r="LSC275" s="125"/>
      <c r="LSD275" s="125"/>
      <c r="LSE275" s="125"/>
      <c r="LSF275" s="125"/>
      <c r="LSG275" s="125"/>
      <c r="LSH275" s="125"/>
      <c r="LSI275" s="125"/>
      <c r="LSJ275" s="125"/>
      <c r="LSK275" s="125"/>
      <c r="LSL275" s="125"/>
      <c r="LSM275" s="432"/>
      <c r="LSN275" s="432"/>
      <c r="LSO275" s="125"/>
      <c r="LSP275" s="125"/>
      <c r="LSQ275" s="125"/>
      <c r="LSR275" s="125"/>
      <c r="LSS275" s="125"/>
      <c r="LST275" s="125"/>
      <c r="LSU275" s="125"/>
      <c r="LSV275" s="125"/>
      <c r="LSW275" s="125"/>
      <c r="LSX275" s="125"/>
      <c r="LSY275" s="125"/>
      <c r="LSZ275" s="125"/>
      <c r="LTA275" s="125"/>
      <c r="LTB275" s="125"/>
      <c r="LTC275" s="125"/>
      <c r="LTD275" s="125"/>
      <c r="LTE275" s="125"/>
      <c r="LTF275" s="125"/>
      <c r="LTG275" s="125"/>
      <c r="LTH275" s="125"/>
      <c r="LTI275" s="125"/>
      <c r="LTJ275" s="125"/>
      <c r="LTK275" s="125"/>
      <c r="LTL275" s="125"/>
      <c r="LTM275" s="432"/>
      <c r="LTN275" s="432"/>
      <c r="LTO275" s="125"/>
      <c r="LTP275" s="125"/>
      <c r="LTQ275" s="125"/>
      <c r="LTR275" s="125"/>
      <c r="LTS275" s="125"/>
      <c r="LTT275" s="125"/>
      <c r="LTU275" s="125"/>
      <c r="LTV275" s="125"/>
      <c r="LTW275" s="125"/>
      <c r="LTX275" s="125"/>
      <c r="LTY275" s="125"/>
      <c r="LTZ275" s="125"/>
      <c r="LUA275" s="125"/>
      <c r="LUB275" s="125"/>
      <c r="LUC275" s="125"/>
      <c r="LUD275" s="125"/>
      <c r="LUE275" s="125"/>
      <c r="LUF275" s="125"/>
      <c r="LUG275" s="125"/>
      <c r="LUH275" s="125"/>
      <c r="LUI275" s="125"/>
      <c r="LUJ275" s="125"/>
      <c r="LUK275" s="125"/>
      <c r="LUL275" s="125"/>
      <c r="LUM275" s="432"/>
      <c r="LUN275" s="432"/>
      <c r="LUO275" s="125"/>
      <c r="LUP275" s="125"/>
      <c r="LUQ275" s="125"/>
      <c r="LUR275" s="125"/>
      <c r="LUS275" s="125"/>
      <c r="LUT275" s="125"/>
      <c r="LUU275" s="125"/>
      <c r="LUV275" s="125"/>
      <c r="LUW275" s="125"/>
      <c r="LUX275" s="125"/>
      <c r="LUY275" s="125"/>
      <c r="LUZ275" s="125"/>
      <c r="LVA275" s="125"/>
      <c r="LVB275" s="125"/>
      <c r="LVC275" s="125"/>
      <c r="LVD275" s="125"/>
      <c r="LVE275" s="125"/>
      <c r="LVF275" s="125"/>
      <c r="LVG275" s="125"/>
      <c r="LVH275" s="125"/>
      <c r="LVI275" s="125"/>
      <c r="LVJ275" s="125"/>
      <c r="LVK275" s="125"/>
      <c r="LVL275" s="125"/>
      <c r="LVM275" s="432"/>
      <c r="LVN275" s="432"/>
      <c r="LVO275" s="125"/>
      <c r="LVP275" s="125"/>
      <c r="LVQ275" s="125"/>
      <c r="LVR275" s="125"/>
      <c r="LVS275" s="125"/>
      <c r="LVT275" s="125"/>
      <c r="LVU275" s="125"/>
      <c r="LVV275" s="125"/>
      <c r="LVW275" s="125"/>
      <c r="LVX275" s="125"/>
      <c r="LVY275" s="125"/>
      <c r="LVZ275" s="125"/>
      <c r="LWA275" s="125"/>
      <c r="LWB275" s="125"/>
      <c r="LWC275" s="125"/>
      <c r="LWD275" s="125"/>
      <c r="LWE275" s="125"/>
      <c r="LWF275" s="125"/>
      <c r="LWG275" s="125"/>
      <c r="LWH275" s="125"/>
      <c r="LWI275" s="125"/>
      <c r="LWJ275" s="125"/>
      <c r="LWK275" s="125"/>
      <c r="LWL275" s="125"/>
      <c r="LWM275" s="432"/>
      <c r="LWN275" s="432"/>
      <c r="LWO275" s="125"/>
      <c r="LWP275" s="125"/>
      <c r="LWQ275" s="125"/>
      <c r="LWR275" s="125"/>
      <c r="LWS275" s="125"/>
      <c r="LWT275" s="125"/>
      <c r="LWU275" s="125"/>
      <c r="LWV275" s="125"/>
      <c r="LWW275" s="125"/>
      <c r="LWX275" s="125"/>
      <c r="LWY275" s="125"/>
      <c r="LWZ275" s="125"/>
      <c r="LXA275" s="125"/>
      <c r="LXB275" s="125"/>
      <c r="LXC275" s="125"/>
      <c r="LXD275" s="125"/>
      <c r="LXE275" s="125"/>
      <c r="LXF275" s="125"/>
      <c r="LXG275" s="125"/>
      <c r="LXH275" s="125"/>
      <c r="LXI275" s="125"/>
      <c r="LXJ275" s="125"/>
      <c r="LXK275" s="125"/>
      <c r="LXL275" s="125"/>
      <c r="LXM275" s="432"/>
      <c r="LXN275" s="432"/>
      <c r="LXO275" s="125"/>
      <c r="LXP275" s="125"/>
      <c r="LXQ275" s="125"/>
      <c r="LXR275" s="125"/>
      <c r="LXS275" s="125"/>
      <c r="LXT275" s="125"/>
      <c r="LXU275" s="125"/>
      <c r="LXV275" s="125"/>
      <c r="LXW275" s="125"/>
      <c r="LXX275" s="125"/>
      <c r="LXY275" s="125"/>
      <c r="LXZ275" s="125"/>
      <c r="LYA275" s="125"/>
      <c r="LYB275" s="125"/>
      <c r="LYC275" s="125"/>
      <c r="LYD275" s="125"/>
      <c r="LYE275" s="125"/>
      <c r="LYF275" s="125"/>
      <c r="LYG275" s="125"/>
      <c r="LYH275" s="125"/>
      <c r="LYI275" s="125"/>
      <c r="LYJ275" s="125"/>
      <c r="LYK275" s="125"/>
      <c r="LYL275" s="125"/>
      <c r="LYM275" s="432"/>
      <c r="LYN275" s="432"/>
      <c r="LYO275" s="125"/>
      <c r="LYP275" s="125"/>
      <c r="LYQ275" s="125"/>
      <c r="LYR275" s="125"/>
      <c r="LYS275" s="125"/>
      <c r="LYT275" s="125"/>
      <c r="LYU275" s="125"/>
      <c r="LYV275" s="125"/>
      <c r="LYW275" s="125"/>
      <c r="LYX275" s="125"/>
      <c r="LYY275" s="125"/>
      <c r="LYZ275" s="125"/>
      <c r="LZA275" s="125"/>
      <c r="LZB275" s="125"/>
      <c r="LZC275" s="125"/>
      <c r="LZD275" s="125"/>
      <c r="LZE275" s="125"/>
      <c r="LZF275" s="125"/>
      <c r="LZG275" s="125"/>
      <c r="LZH275" s="125"/>
      <c r="LZI275" s="125"/>
      <c r="LZJ275" s="125"/>
      <c r="LZK275" s="125"/>
      <c r="LZL275" s="125"/>
      <c r="LZM275" s="432"/>
      <c r="LZN275" s="432"/>
      <c r="LZO275" s="125"/>
      <c r="LZP275" s="125"/>
      <c r="LZQ275" s="125"/>
      <c r="LZR275" s="125"/>
      <c r="LZS275" s="125"/>
      <c r="LZT275" s="125"/>
      <c r="LZU275" s="125"/>
      <c r="LZV275" s="125"/>
      <c r="LZW275" s="125"/>
      <c r="LZX275" s="125"/>
      <c r="LZY275" s="125"/>
      <c r="LZZ275" s="125"/>
      <c r="MAA275" s="125"/>
      <c r="MAB275" s="125"/>
      <c r="MAC275" s="125"/>
      <c r="MAD275" s="125"/>
      <c r="MAE275" s="125"/>
      <c r="MAF275" s="125"/>
      <c r="MAG275" s="125"/>
      <c r="MAH275" s="125"/>
      <c r="MAI275" s="125"/>
      <c r="MAJ275" s="125"/>
      <c r="MAK275" s="125"/>
      <c r="MAL275" s="125"/>
      <c r="MAM275" s="432"/>
      <c r="MAN275" s="432"/>
      <c r="MAO275" s="125"/>
      <c r="MAP275" s="125"/>
      <c r="MAQ275" s="125"/>
      <c r="MAR275" s="125"/>
      <c r="MAS275" s="125"/>
      <c r="MAT275" s="125"/>
      <c r="MAU275" s="125"/>
      <c r="MAV275" s="125"/>
      <c r="MAW275" s="125"/>
      <c r="MAX275" s="125"/>
      <c r="MAY275" s="125"/>
      <c r="MAZ275" s="125"/>
      <c r="MBA275" s="125"/>
      <c r="MBB275" s="125"/>
      <c r="MBC275" s="125"/>
      <c r="MBD275" s="125"/>
      <c r="MBE275" s="125"/>
      <c r="MBF275" s="125"/>
      <c r="MBG275" s="125"/>
      <c r="MBH275" s="125"/>
      <c r="MBI275" s="125"/>
      <c r="MBJ275" s="125"/>
      <c r="MBK275" s="125"/>
      <c r="MBL275" s="125"/>
      <c r="MBM275" s="432"/>
      <c r="MBN275" s="432"/>
      <c r="MBO275" s="125"/>
      <c r="MBP275" s="125"/>
      <c r="MBQ275" s="125"/>
      <c r="MBR275" s="125"/>
      <c r="MBS275" s="125"/>
      <c r="MBT275" s="125"/>
      <c r="MBU275" s="125"/>
      <c r="MBV275" s="125"/>
      <c r="MBW275" s="125"/>
      <c r="MBX275" s="125"/>
      <c r="MBY275" s="125"/>
      <c r="MBZ275" s="125"/>
      <c r="MCA275" s="125"/>
      <c r="MCB275" s="125"/>
      <c r="MCC275" s="125"/>
      <c r="MCD275" s="125"/>
      <c r="MCE275" s="125"/>
      <c r="MCF275" s="125"/>
      <c r="MCG275" s="125"/>
      <c r="MCH275" s="125"/>
      <c r="MCI275" s="125"/>
      <c r="MCJ275" s="125"/>
      <c r="MCK275" s="125"/>
      <c r="MCL275" s="125"/>
      <c r="MCM275" s="432"/>
      <c r="MCN275" s="432"/>
      <c r="MCO275" s="125"/>
      <c r="MCP275" s="125"/>
      <c r="MCQ275" s="125"/>
      <c r="MCR275" s="125"/>
      <c r="MCS275" s="125"/>
      <c r="MCT275" s="125"/>
      <c r="MCU275" s="125"/>
      <c r="MCV275" s="125"/>
      <c r="MCW275" s="125"/>
      <c r="MCX275" s="125"/>
      <c r="MCY275" s="125"/>
      <c r="MCZ275" s="125"/>
      <c r="MDA275" s="125"/>
      <c r="MDB275" s="125"/>
      <c r="MDC275" s="125"/>
      <c r="MDD275" s="125"/>
      <c r="MDE275" s="125"/>
      <c r="MDF275" s="125"/>
      <c r="MDG275" s="125"/>
      <c r="MDH275" s="125"/>
      <c r="MDI275" s="125"/>
      <c r="MDJ275" s="125"/>
      <c r="MDK275" s="125"/>
      <c r="MDL275" s="125"/>
      <c r="MDM275" s="432"/>
      <c r="MDN275" s="432"/>
      <c r="MDO275" s="125"/>
      <c r="MDP275" s="125"/>
      <c r="MDQ275" s="125"/>
      <c r="MDR275" s="125"/>
      <c r="MDS275" s="125"/>
      <c r="MDT275" s="125"/>
      <c r="MDU275" s="125"/>
      <c r="MDV275" s="125"/>
      <c r="MDW275" s="125"/>
      <c r="MDX275" s="125"/>
      <c r="MDY275" s="125"/>
      <c r="MDZ275" s="125"/>
      <c r="MEA275" s="125"/>
      <c r="MEB275" s="125"/>
      <c r="MEC275" s="125"/>
      <c r="MED275" s="125"/>
      <c r="MEE275" s="125"/>
      <c r="MEF275" s="125"/>
      <c r="MEG275" s="125"/>
      <c r="MEH275" s="125"/>
      <c r="MEI275" s="125"/>
      <c r="MEJ275" s="125"/>
      <c r="MEK275" s="125"/>
      <c r="MEL275" s="125"/>
      <c r="MEM275" s="432"/>
      <c r="MEN275" s="432"/>
      <c r="MEO275" s="125"/>
      <c r="MEP275" s="125"/>
      <c r="MEQ275" s="125"/>
      <c r="MER275" s="125"/>
      <c r="MES275" s="125"/>
      <c r="MET275" s="125"/>
      <c r="MEU275" s="125"/>
      <c r="MEV275" s="125"/>
      <c r="MEW275" s="125"/>
      <c r="MEX275" s="125"/>
      <c r="MEY275" s="125"/>
      <c r="MEZ275" s="125"/>
      <c r="MFA275" s="125"/>
      <c r="MFB275" s="125"/>
      <c r="MFC275" s="125"/>
      <c r="MFD275" s="125"/>
      <c r="MFE275" s="125"/>
      <c r="MFF275" s="125"/>
      <c r="MFG275" s="125"/>
      <c r="MFH275" s="125"/>
      <c r="MFI275" s="125"/>
      <c r="MFJ275" s="125"/>
      <c r="MFK275" s="125"/>
      <c r="MFL275" s="125"/>
      <c r="MFM275" s="432"/>
      <c r="MFN275" s="432"/>
      <c r="MFO275" s="125"/>
      <c r="MFP275" s="125"/>
      <c r="MFQ275" s="125"/>
      <c r="MFR275" s="125"/>
      <c r="MFS275" s="125"/>
      <c r="MFT275" s="125"/>
      <c r="MFU275" s="125"/>
      <c r="MFV275" s="125"/>
      <c r="MFW275" s="125"/>
      <c r="MFX275" s="125"/>
      <c r="MFY275" s="125"/>
      <c r="MFZ275" s="125"/>
      <c r="MGA275" s="125"/>
      <c r="MGB275" s="125"/>
      <c r="MGC275" s="125"/>
      <c r="MGD275" s="125"/>
      <c r="MGE275" s="125"/>
      <c r="MGF275" s="125"/>
      <c r="MGG275" s="125"/>
      <c r="MGH275" s="125"/>
      <c r="MGI275" s="125"/>
      <c r="MGJ275" s="125"/>
      <c r="MGK275" s="125"/>
      <c r="MGL275" s="125"/>
      <c r="MGM275" s="432"/>
      <c r="MGN275" s="432"/>
      <c r="MGO275" s="125"/>
      <c r="MGP275" s="125"/>
      <c r="MGQ275" s="125"/>
      <c r="MGR275" s="125"/>
      <c r="MGS275" s="125"/>
      <c r="MGT275" s="125"/>
      <c r="MGU275" s="125"/>
      <c r="MGV275" s="125"/>
      <c r="MGW275" s="125"/>
      <c r="MGX275" s="125"/>
      <c r="MGY275" s="125"/>
      <c r="MGZ275" s="125"/>
      <c r="MHA275" s="125"/>
      <c r="MHB275" s="125"/>
      <c r="MHC275" s="125"/>
      <c r="MHD275" s="125"/>
      <c r="MHE275" s="125"/>
      <c r="MHF275" s="125"/>
      <c r="MHG275" s="125"/>
      <c r="MHH275" s="125"/>
      <c r="MHI275" s="125"/>
      <c r="MHJ275" s="125"/>
      <c r="MHK275" s="125"/>
      <c r="MHL275" s="125"/>
      <c r="MHM275" s="432"/>
      <c r="MHN275" s="432"/>
      <c r="MHO275" s="125"/>
      <c r="MHP275" s="125"/>
      <c r="MHQ275" s="125"/>
      <c r="MHR275" s="125"/>
      <c r="MHS275" s="125"/>
      <c r="MHT275" s="125"/>
      <c r="MHU275" s="125"/>
      <c r="MHV275" s="125"/>
      <c r="MHW275" s="125"/>
      <c r="MHX275" s="125"/>
      <c r="MHY275" s="125"/>
      <c r="MHZ275" s="125"/>
      <c r="MIA275" s="125"/>
      <c r="MIB275" s="125"/>
      <c r="MIC275" s="125"/>
      <c r="MID275" s="125"/>
      <c r="MIE275" s="125"/>
      <c r="MIF275" s="125"/>
      <c r="MIG275" s="125"/>
      <c r="MIH275" s="125"/>
      <c r="MII275" s="125"/>
      <c r="MIJ275" s="125"/>
      <c r="MIK275" s="125"/>
      <c r="MIL275" s="125"/>
      <c r="MIM275" s="432"/>
      <c r="MIN275" s="432"/>
      <c r="MIO275" s="125"/>
      <c r="MIP275" s="125"/>
      <c r="MIQ275" s="125"/>
      <c r="MIR275" s="125"/>
      <c r="MIS275" s="125"/>
      <c r="MIT275" s="125"/>
      <c r="MIU275" s="125"/>
      <c r="MIV275" s="125"/>
      <c r="MIW275" s="125"/>
      <c r="MIX275" s="125"/>
      <c r="MIY275" s="125"/>
      <c r="MIZ275" s="125"/>
      <c r="MJA275" s="125"/>
      <c r="MJB275" s="125"/>
      <c r="MJC275" s="125"/>
      <c r="MJD275" s="125"/>
      <c r="MJE275" s="125"/>
      <c r="MJF275" s="125"/>
      <c r="MJG275" s="125"/>
      <c r="MJH275" s="125"/>
      <c r="MJI275" s="125"/>
      <c r="MJJ275" s="125"/>
      <c r="MJK275" s="125"/>
      <c r="MJL275" s="125"/>
      <c r="MJM275" s="432"/>
      <c r="MJN275" s="432"/>
      <c r="MJO275" s="125"/>
      <c r="MJP275" s="125"/>
      <c r="MJQ275" s="125"/>
      <c r="MJR275" s="125"/>
      <c r="MJS275" s="125"/>
      <c r="MJT275" s="125"/>
      <c r="MJU275" s="125"/>
      <c r="MJV275" s="125"/>
      <c r="MJW275" s="125"/>
      <c r="MJX275" s="125"/>
      <c r="MJY275" s="125"/>
      <c r="MJZ275" s="125"/>
      <c r="MKA275" s="125"/>
      <c r="MKB275" s="125"/>
      <c r="MKC275" s="125"/>
      <c r="MKD275" s="125"/>
      <c r="MKE275" s="125"/>
      <c r="MKF275" s="125"/>
      <c r="MKG275" s="125"/>
      <c r="MKH275" s="125"/>
      <c r="MKI275" s="125"/>
      <c r="MKJ275" s="125"/>
      <c r="MKK275" s="125"/>
      <c r="MKL275" s="125"/>
      <c r="MKM275" s="432"/>
      <c r="MKN275" s="432"/>
      <c r="MKO275" s="125"/>
      <c r="MKP275" s="125"/>
      <c r="MKQ275" s="125"/>
      <c r="MKR275" s="125"/>
      <c r="MKS275" s="125"/>
      <c r="MKT275" s="125"/>
      <c r="MKU275" s="125"/>
      <c r="MKV275" s="125"/>
      <c r="MKW275" s="125"/>
      <c r="MKX275" s="125"/>
      <c r="MKY275" s="125"/>
      <c r="MKZ275" s="125"/>
      <c r="MLA275" s="125"/>
      <c r="MLB275" s="125"/>
      <c r="MLC275" s="125"/>
      <c r="MLD275" s="125"/>
      <c r="MLE275" s="125"/>
      <c r="MLF275" s="125"/>
      <c r="MLG275" s="125"/>
      <c r="MLH275" s="125"/>
      <c r="MLI275" s="125"/>
      <c r="MLJ275" s="125"/>
      <c r="MLK275" s="125"/>
      <c r="MLL275" s="125"/>
      <c r="MLM275" s="432"/>
      <c r="MLN275" s="432"/>
      <c r="MLO275" s="125"/>
      <c r="MLP275" s="125"/>
      <c r="MLQ275" s="125"/>
      <c r="MLR275" s="125"/>
      <c r="MLS275" s="125"/>
      <c r="MLT275" s="125"/>
      <c r="MLU275" s="125"/>
      <c r="MLV275" s="125"/>
      <c r="MLW275" s="125"/>
      <c r="MLX275" s="125"/>
      <c r="MLY275" s="125"/>
      <c r="MLZ275" s="125"/>
      <c r="MMA275" s="125"/>
      <c r="MMB275" s="125"/>
      <c r="MMC275" s="125"/>
      <c r="MMD275" s="125"/>
      <c r="MME275" s="125"/>
      <c r="MMF275" s="125"/>
      <c r="MMG275" s="125"/>
      <c r="MMH275" s="125"/>
      <c r="MMI275" s="125"/>
      <c r="MMJ275" s="125"/>
      <c r="MMK275" s="125"/>
      <c r="MML275" s="125"/>
      <c r="MMM275" s="432"/>
      <c r="MMN275" s="432"/>
      <c r="MMO275" s="125"/>
      <c r="MMP275" s="125"/>
      <c r="MMQ275" s="125"/>
      <c r="MMR275" s="125"/>
      <c r="MMS275" s="125"/>
      <c r="MMT275" s="125"/>
      <c r="MMU275" s="125"/>
      <c r="MMV275" s="125"/>
      <c r="MMW275" s="125"/>
      <c r="MMX275" s="125"/>
      <c r="MMY275" s="125"/>
      <c r="MMZ275" s="125"/>
      <c r="MNA275" s="125"/>
      <c r="MNB275" s="125"/>
      <c r="MNC275" s="125"/>
      <c r="MND275" s="125"/>
      <c r="MNE275" s="125"/>
      <c r="MNF275" s="125"/>
      <c r="MNG275" s="125"/>
      <c r="MNH275" s="125"/>
      <c r="MNI275" s="125"/>
      <c r="MNJ275" s="125"/>
      <c r="MNK275" s="125"/>
      <c r="MNL275" s="125"/>
      <c r="MNM275" s="432"/>
      <c r="MNN275" s="432"/>
      <c r="MNO275" s="125"/>
      <c r="MNP275" s="125"/>
      <c r="MNQ275" s="125"/>
      <c r="MNR275" s="125"/>
      <c r="MNS275" s="125"/>
      <c r="MNT275" s="125"/>
      <c r="MNU275" s="125"/>
      <c r="MNV275" s="125"/>
      <c r="MNW275" s="125"/>
      <c r="MNX275" s="125"/>
      <c r="MNY275" s="125"/>
      <c r="MNZ275" s="125"/>
      <c r="MOA275" s="125"/>
      <c r="MOB275" s="125"/>
      <c r="MOC275" s="125"/>
      <c r="MOD275" s="125"/>
      <c r="MOE275" s="125"/>
      <c r="MOF275" s="125"/>
      <c r="MOG275" s="125"/>
      <c r="MOH275" s="125"/>
      <c r="MOI275" s="125"/>
      <c r="MOJ275" s="125"/>
      <c r="MOK275" s="125"/>
      <c r="MOL275" s="125"/>
      <c r="MOM275" s="432"/>
      <c r="MON275" s="432"/>
      <c r="MOO275" s="125"/>
      <c r="MOP275" s="125"/>
      <c r="MOQ275" s="125"/>
      <c r="MOR275" s="125"/>
      <c r="MOS275" s="125"/>
      <c r="MOT275" s="125"/>
      <c r="MOU275" s="125"/>
      <c r="MOV275" s="125"/>
      <c r="MOW275" s="125"/>
      <c r="MOX275" s="125"/>
      <c r="MOY275" s="125"/>
      <c r="MOZ275" s="125"/>
      <c r="MPA275" s="125"/>
      <c r="MPB275" s="125"/>
      <c r="MPC275" s="125"/>
      <c r="MPD275" s="125"/>
      <c r="MPE275" s="125"/>
      <c r="MPF275" s="125"/>
      <c r="MPG275" s="125"/>
      <c r="MPH275" s="125"/>
      <c r="MPI275" s="125"/>
      <c r="MPJ275" s="125"/>
      <c r="MPK275" s="125"/>
      <c r="MPL275" s="125"/>
      <c r="MPM275" s="432"/>
      <c r="MPN275" s="432"/>
      <c r="MPO275" s="125"/>
      <c r="MPP275" s="125"/>
      <c r="MPQ275" s="125"/>
      <c r="MPR275" s="125"/>
      <c r="MPS275" s="125"/>
      <c r="MPT275" s="125"/>
      <c r="MPU275" s="125"/>
      <c r="MPV275" s="125"/>
      <c r="MPW275" s="125"/>
      <c r="MPX275" s="125"/>
      <c r="MPY275" s="125"/>
      <c r="MPZ275" s="125"/>
      <c r="MQA275" s="125"/>
      <c r="MQB275" s="125"/>
      <c r="MQC275" s="125"/>
      <c r="MQD275" s="125"/>
      <c r="MQE275" s="125"/>
      <c r="MQF275" s="125"/>
      <c r="MQG275" s="125"/>
      <c r="MQH275" s="125"/>
      <c r="MQI275" s="125"/>
      <c r="MQJ275" s="125"/>
      <c r="MQK275" s="125"/>
      <c r="MQL275" s="125"/>
      <c r="MQM275" s="432"/>
      <c r="MQN275" s="432"/>
      <c r="MQO275" s="125"/>
      <c r="MQP275" s="125"/>
      <c r="MQQ275" s="125"/>
      <c r="MQR275" s="125"/>
      <c r="MQS275" s="125"/>
      <c r="MQT275" s="125"/>
      <c r="MQU275" s="125"/>
      <c r="MQV275" s="125"/>
      <c r="MQW275" s="125"/>
      <c r="MQX275" s="125"/>
      <c r="MQY275" s="125"/>
      <c r="MQZ275" s="125"/>
      <c r="MRA275" s="125"/>
      <c r="MRB275" s="125"/>
      <c r="MRC275" s="125"/>
      <c r="MRD275" s="125"/>
      <c r="MRE275" s="125"/>
      <c r="MRF275" s="125"/>
      <c r="MRG275" s="125"/>
      <c r="MRH275" s="125"/>
      <c r="MRI275" s="125"/>
      <c r="MRJ275" s="125"/>
      <c r="MRK275" s="125"/>
      <c r="MRL275" s="125"/>
      <c r="MRM275" s="432"/>
      <c r="MRN275" s="432"/>
      <c r="MRO275" s="125"/>
      <c r="MRP275" s="125"/>
      <c r="MRQ275" s="125"/>
      <c r="MRR275" s="125"/>
      <c r="MRS275" s="125"/>
      <c r="MRT275" s="125"/>
      <c r="MRU275" s="125"/>
      <c r="MRV275" s="125"/>
      <c r="MRW275" s="125"/>
      <c r="MRX275" s="125"/>
      <c r="MRY275" s="125"/>
      <c r="MRZ275" s="125"/>
      <c r="MSA275" s="125"/>
      <c r="MSB275" s="125"/>
      <c r="MSC275" s="125"/>
      <c r="MSD275" s="125"/>
      <c r="MSE275" s="125"/>
      <c r="MSF275" s="125"/>
      <c r="MSG275" s="125"/>
      <c r="MSH275" s="125"/>
      <c r="MSI275" s="125"/>
      <c r="MSJ275" s="125"/>
      <c r="MSK275" s="125"/>
      <c r="MSL275" s="125"/>
      <c r="MSM275" s="432"/>
      <c r="MSN275" s="432"/>
      <c r="MSO275" s="125"/>
      <c r="MSP275" s="125"/>
      <c r="MSQ275" s="125"/>
      <c r="MSR275" s="125"/>
      <c r="MSS275" s="125"/>
      <c r="MST275" s="125"/>
      <c r="MSU275" s="125"/>
      <c r="MSV275" s="125"/>
      <c r="MSW275" s="125"/>
      <c r="MSX275" s="125"/>
      <c r="MSY275" s="125"/>
      <c r="MSZ275" s="125"/>
      <c r="MTA275" s="125"/>
      <c r="MTB275" s="125"/>
      <c r="MTC275" s="125"/>
      <c r="MTD275" s="125"/>
      <c r="MTE275" s="125"/>
      <c r="MTF275" s="125"/>
      <c r="MTG275" s="125"/>
      <c r="MTH275" s="125"/>
      <c r="MTI275" s="125"/>
      <c r="MTJ275" s="125"/>
      <c r="MTK275" s="125"/>
      <c r="MTL275" s="125"/>
      <c r="MTM275" s="432"/>
      <c r="MTN275" s="432"/>
      <c r="MTO275" s="125"/>
      <c r="MTP275" s="125"/>
      <c r="MTQ275" s="125"/>
      <c r="MTR275" s="125"/>
      <c r="MTS275" s="125"/>
      <c r="MTT275" s="125"/>
      <c r="MTU275" s="125"/>
      <c r="MTV275" s="125"/>
      <c r="MTW275" s="125"/>
      <c r="MTX275" s="125"/>
      <c r="MTY275" s="125"/>
      <c r="MTZ275" s="125"/>
      <c r="MUA275" s="125"/>
      <c r="MUB275" s="125"/>
      <c r="MUC275" s="125"/>
      <c r="MUD275" s="125"/>
      <c r="MUE275" s="125"/>
      <c r="MUF275" s="125"/>
      <c r="MUG275" s="125"/>
      <c r="MUH275" s="125"/>
      <c r="MUI275" s="125"/>
      <c r="MUJ275" s="125"/>
      <c r="MUK275" s="125"/>
      <c r="MUL275" s="125"/>
      <c r="MUM275" s="432"/>
      <c r="MUN275" s="432"/>
      <c r="MUO275" s="125"/>
      <c r="MUP275" s="125"/>
      <c r="MUQ275" s="125"/>
      <c r="MUR275" s="125"/>
      <c r="MUS275" s="125"/>
      <c r="MUT275" s="125"/>
      <c r="MUU275" s="125"/>
      <c r="MUV275" s="125"/>
      <c r="MUW275" s="125"/>
      <c r="MUX275" s="125"/>
      <c r="MUY275" s="125"/>
      <c r="MUZ275" s="125"/>
      <c r="MVA275" s="125"/>
      <c r="MVB275" s="125"/>
      <c r="MVC275" s="125"/>
      <c r="MVD275" s="125"/>
      <c r="MVE275" s="125"/>
      <c r="MVF275" s="125"/>
      <c r="MVG275" s="125"/>
      <c r="MVH275" s="125"/>
      <c r="MVI275" s="125"/>
      <c r="MVJ275" s="125"/>
      <c r="MVK275" s="125"/>
      <c r="MVL275" s="125"/>
      <c r="MVM275" s="432"/>
      <c r="MVN275" s="432"/>
      <c r="MVO275" s="125"/>
      <c r="MVP275" s="125"/>
      <c r="MVQ275" s="125"/>
      <c r="MVR275" s="125"/>
      <c r="MVS275" s="125"/>
      <c r="MVT275" s="125"/>
      <c r="MVU275" s="125"/>
      <c r="MVV275" s="125"/>
      <c r="MVW275" s="125"/>
      <c r="MVX275" s="125"/>
      <c r="MVY275" s="125"/>
      <c r="MVZ275" s="125"/>
      <c r="MWA275" s="125"/>
      <c r="MWB275" s="125"/>
      <c r="MWC275" s="125"/>
      <c r="MWD275" s="125"/>
      <c r="MWE275" s="125"/>
      <c r="MWF275" s="125"/>
      <c r="MWG275" s="125"/>
      <c r="MWH275" s="125"/>
      <c r="MWI275" s="125"/>
      <c r="MWJ275" s="125"/>
      <c r="MWK275" s="125"/>
      <c r="MWL275" s="125"/>
      <c r="MWM275" s="432"/>
      <c r="MWN275" s="432"/>
      <c r="MWO275" s="125"/>
      <c r="MWP275" s="125"/>
      <c r="MWQ275" s="125"/>
      <c r="MWR275" s="125"/>
      <c r="MWS275" s="125"/>
      <c r="MWT275" s="125"/>
      <c r="MWU275" s="125"/>
      <c r="MWV275" s="125"/>
      <c r="MWW275" s="125"/>
      <c r="MWX275" s="125"/>
      <c r="MWY275" s="125"/>
      <c r="MWZ275" s="125"/>
      <c r="MXA275" s="125"/>
      <c r="MXB275" s="125"/>
      <c r="MXC275" s="125"/>
      <c r="MXD275" s="125"/>
      <c r="MXE275" s="125"/>
      <c r="MXF275" s="125"/>
      <c r="MXG275" s="125"/>
      <c r="MXH275" s="125"/>
      <c r="MXI275" s="125"/>
      <c r="MXJ275" s="125"/>
      <c r="MXK275" s="125"/>
      <c r="MXL275" s="125"/>
      <c r="MXM275" s="432"/>
      <c r="MXN275" s="432"/>
      <c r="MXO275" s="125"/>
      <c r="MXP275" s="125"/>
      <c r="MXQ275" s="125"/>
      <c r="MXR275" s="125"/>
      <c r="MXS275" s="125"/>
      <c r="MXT275" s="125"/>
      <c r="MXU275" s="125"/>
      <c r="MXV275" s="125"/>
      <c r="MXW275" s="125"/>
      <c r="MXX275" s="125"/>
      <c r="MXY275" s="125"/>
      <c r="MXZ275" s="125"/>
      <c r="MYA275" s="125"/>
      <c r="MYB275" s="125"/>
      <c r="MYC275" s="125"/>
      <c r="MYD275" s="125"/>
      <c r="MYE275" s="125"/>
      <c r="MYF275" s="125"/>
      <c r="MYG275" s="125"/>
      <c r="MYH275" s="125"/>
      <c r="MYI275" s="125"/>
      <c r="MYJ275" s="125"/>
      <c r="MYK275" s="125"/>
      <c r="MYL275" s="125"/>
      <c r="MYM275" s="432"/>
      <c r="MYN275" s="432"/>
      <c r="MYO275" s="125"/>
      <c r="MYP275" s="125"/>
      <c r="MYQ275" s="125"/>
      <c r="MYR275" s="125"/>
      <c r="MYS275" s="125"/>
      <c r="MYT275" s="125"/>
      <c r="MYU275" s="125"/>
      <c r="MYV275" s="125"/>
      <c r="MYW275" s="125"/>
      <c r="MYX275" s="125"/>
      <c r="MYY275" s="125"/>
      <c r="MYZ275" s="125"/>
      <c r="MZA275" s="125"/>
      <c r="MZB275" s="125"/>
      <c r="MZC275" s="125"/>
      <c r="MZD275" s="125"/>
      <c r="MZE275" s="125"/>
      <c r="MZF275" s="125"/>
      <c r="MZG275" s="125"/>
      <c r="MZH275" s="125"/>
      <c r="MZI275" s="125"/>
      <c r="MZJ275" s="125"/>
      <c r="MZK275" s="125"/>
      <c r="MZL275" s="125"/>
      <c r="MZM275" s="432"/>
      <c r="MZN275" s="432"/>
      <c r="MZO275" s="125"/>
      <c r="MZP275" s="125"/>
      <c r="MZQ275" s="125"/>
      <c r="MZR275" s="125"/>
      <c r="MZS275" s="125"/>
      <c r="MZT275" s="125"/>
      <c r="MZU275" s="125"/>
      <c r="MZV275" s="125"/>
      <c r="MZW275" s="125"/>
      <c r="MZX275" s="125"/>
      <c r="MZY275" s="125"/>
      <c r="MZZ275" s="125"/>
      <c r="NAA275" s="125"/>
      <c r="NAB275" s="125"/>
      <c r="NAC275" s="125"/>
      <c r="NAD275" s="125"/>
      <c r="NAE275" s="125"/>
      <c r="NAF275" s="125"/>
      <c r="NAG275" s="125"/>
      <c r="NAH275" s="125"/>
      <c r="NAI275" s="125"/>
      <c r="NAJ275" s="125"/>
      <c r="NAK275" s="125"/>
      <c r="NAL275" s="125"/>
      <c r="NAM275" s="432"/>
      <c r="NAN275" s="432"/>
      <c r="NAO275" s="125"/>
      <c r="NAP275" s="125"/>
      <c r="NAQ275" s="125"/>
      <c r="NAR275" s="125"/>
      <c r="NAS275" s="125"/>
      <c r="NAT275" s="125"/>
      <c r="NAU275" s="125"/>
      <c r="NAV275" s="125"/>
      <c r="NAW275" s="125"/>
      <c r="NAX275" s="125"/>
      <c r="NAY275" s="125"/>
      <c r="NAZ275" s="125"/>
      <c r="NBA275" s="125"/>
      <c r="NBB275" s="125"/>
      <c r="NBC275" s="125"/>
      <c r="NBD275" s="125"/>
      <c r="NBE275" s="125"/>
      <c r="NBF275" s="125"/>
      <c r="NBG275" s="125"/>
      <c r="NBH275" s="125"/>
      <c r="NBI275" s="125"/>
      <c r="NBJ275" s="125"/>
      <c r="NBK275" s="125"/>
      <c r="NBL275" s="125"/>
      <c r="NBM275" s="432"/>
      <c r="NBN275" s="432"/>
      <c r="NBO275" s="125"/>
      <c r="NBP275" s="125"/>
      <c r="NBQ275" s="125"/>
      <c r="NBR275" s="125"/>
      <c r="NBS275" s="125"/>
      <c r="NBT275" s="125"/>
      <c r="NBU275" s="125"/>
      <c r="NBV275" s="125"/>
      <c r="NBW275" s="125"/>
      <c r="NBX275" s="125"/>
      <c r="NBY275" s="125"/>
      <c r="NBZ275" s="125"/>
      <c r="NCA275" s="125"/>
      <c r="NCB275" s="125"/>
      <c r="NCC275" s="125"/>
      <c r="NCD275" s="125"/>
      <c r="NCE275" s="125"/>
      <c r="NCF275" s="125"/>
      <c r="NCG275" s="125"/>
      <c r="NCH275" s="125"/>
      <c r="NCI275" s="125"/>
      <c r="NCJ275" s="125"/>
      <c r="NCK275" s="125"/>
      <c r="NCL275" s="125"/>
      <c r="NCM275" s="432"/>
      <c r="NCN275" s="432"/>
      <c r="NCO275" s="125"/>
      <c r="NCP275" s="125"/>
      <c r="NCQ275" s="125"/>
      <c r="NCR275" s="125"/>
      <c r="NCS275" s="125"/>
      <c r="NCT275" s="125"/>
      <c r="NCU275" s="125"/>
      <c r="NCV275" s="125"/>
      <c r="NCW275" s="125"/>
      <c r="NCX275" s="125"/>
      <c r="NCY275" s="125"/>
      <c r="NCZ275" s="125"/>
      <c r="NDA275" s="125"/>
      <c r="NDB275" s="125"/>
      <c r="NDC275" s="125"/>
      <c r="NDD275" s="125"/>
      <c r="NDE275" s="125"/>
      <c r="NDF275" s="125"/>
      <c r="NDG275" s="125"/>
      <c r="NDH275" s="125"/>
      <c r="NDI275" s="125"/>
      <c r="NDJ275" s="125"/>
      <c r="NDK275" s="125"/>
      <c r="NDL275" s="125"/>
      <c r="NDM275" s="432"/>
      <c r="NDN275" s="432"/>
      <c r="NDO275" s="125"/>
      <c r="NDP275" s="125"/>
      <c r="NDQ275" s="125"/>
      <c r="NDR275" s="125"/>
      <c r="NDS275" s="125"/>
      <c r="NDT275" s="125"/>
      <c r="NDU275" s="125"/>
      <c r="NDV275" s="125"/>
      <c r="NDW275" s="125"/>
      <c r="NDX275" s="125"/>
      <c r="NDY275" s="125"/>
      <c r="NDZ275" s="125"/>
      <c r="NEA275" s="125"/>
      <c r="NEB275" s="125"/>
      <c r="NEC275" s="125"/>
      <c r="NED275" s="125"/>
      <c r="NEE275" s="125"/>
      <c r="NEF275" s="125"/>
      <c r="NEG275" s="125"/>
      <c r="NEH275" s="125"/>
      <c r="NEI275" s="125"/>
      <c r="NEJ275" s="125"/>
      <c r="NEK275" s="125"/>
      <c r="NEL275" s="125"/>
      <c r="NEM275" s="432"/>
      <c r="NEN275" s="432"/>
      <c r="NEO275" s="125"/>
      <c r="NEP275" s="125"/>
      <c r="NEQ275" s="125"/>
      <c r="NER275" s="125"/>
      <c r="NES275" s="125"/>
      <c r="NET275" s="125"/>
      <c r="NEU275" s="125"/>
      <c r="NEV275" s="125"/>
      <c r="NEW275" s="125"/>
      <c r="NEX275" s="125"/>
      <c r="NEY275" s="125"/>
      <c r="NEZ275" s="125"/>
      <c r="NFA275" s="125"/>
      <c r="NFB275" s="125"/>
      <c r="NFC275" s="125"/>
      <c r="NFD275" s="125"/>
      <c r="NFE275" s="125"/>
      <c r="NFF275" s="125"/>
      <c r="NFG275" s="125"/>
      <c r="NFH275" s="125"/>
      <c r="NFI275" s="125"/>
      <c r="NFJ275" s="125"/>
      <c r="NFK275" s="125"/>
      <c r="NFL275" s="125"/>
      <c r="NFM275" s="432"/>
      <c r="NFN275" s="432"/>
      <c r="NFO275" s="125"/>
      <c r="NFP275" s="125"/>
      <c r="NFQ275" s="125"/>
      <c r="NFR275" s="125"/>
      <c r="NFS275" s="125"/>
      <c r="NFT275" s="125"/>
      <c r="NFU275" s="125"/>
      <c r="NFV275" s="125"/>
      <c r="NFW275" s="125"/>
      <c r="NFX275" s="125"/>
      <c r="NFY275" s="125"/>
      <c r="NFZ275" s="125"/>
      <c r="NGA275" s="125"/>
      <c r="NGB275" s="125"/>
      <c r="NGC275" s="125"/>
      <c r="NGD275" s="125"/>
      <c r="NGE275" s="125"/>
      <c r="NGF275" s="125"/>
      <c r="NGG275" s="125"/>
      <c r="NGH275" s="125"/>
      <c r="NGI275" s="125"/>
      <c r="NGJ275" s="125"/>
      <c r="NGK275" s="125"/>
      <c r="NGL275" s="125"/>
      <c r="NGM275" s="432"/>
      <c r="NGN275" s="432"/>
      <c r="NGO275" s="125"/>
      <c r="NGP275" s="125"/>
      <c r="NGQ275" s="125"/>
      <c r="NGR275" s="125"/>
      <c r="NGS275" s="125"/>
      <c r="NGT275" s="125"/>
      <c r="NGU275" s="125"/>
      <c r="NGV275" s="125"/>
      <c r="NGW275" s="125"/>
      <c r="NGX275" s="125"/>
      <c r="NGY275" s="125"/>
      <c r="NGZ275" s="125"/>
      <c r="NHA275" s="125"/>
      <c r="NHB275" s="125"/>
      <c r="NHC275" s="125"/>
      <c r="NHD275" s="125"/>
      <c r="NHE275" s="125"/>
      <c r="NHF275" s="125"/>
      <c r="NHG275" s="125"/>
      <c r="NHH275" s="125"/>
      <c r="NHI275" s="125"/>
      <c r="NHJ275" s="125"/>
      <c r="NHK275" s="125"/>
      <c r="NHL275" s="125"/>
      <c r="NHM275" s="432"/>
      <c r="NHN275" s="432"/>
      <c r="NHO275" s="125"/>
      <c r="NHP275" s="125"/>
      <c r="NHQ275" s="125"/>
      <c r="NHR275" s="125"/>
      <c r="NHS275" s="125"/>
      <c r="NHT275" s="125"/>
      <c r="NHU275" s="125"/>
      <c r="NHV275" s="125"/>
      <c r="NHW275" s="125"/>
      <c r="NHX275" s="125"/>
      <c r="NHY275" s="125"/>
      <c r="NHZ275" s="125"/>
      <c r="NIA275" s="125"/>
      <c r="NIB275" s="125"/>
      <c r="NIC275" s="125"/>
      <c r="NID275" s="125"/>
      <c r="NIE275" s="125"/>
      <c r="NIF275" s="125"/>
      <c r="NIG275" s="125"/>
      <c r="NIH275" s="125"/>
      <c r="NII275" s="125"/>
      <c r="NIJ275" s="125"/>
      <c r="NIK275" s="125"/>
      <c r="NIL275" s="125"/>
      <c r="NIM275" s="432"/>
      <c r="NIN275" s="432"/>
      <c r="NIO275" s="125"/>
      <c r="NIP275" s="125"/>
      <c r="NIQ275" s="125"/>
      <c r="NIR275" s="125"/>
      <c r="NIS275" s="125"/>
      <c r="NIT275" s="125"/>
      <c r="NIU275" s="125"/>
      <c r="NIV275" s="125"/>
      <c r="NIW275" s="125"/>
      <c r="NIX275" s="125"/>
      <c r="NIY275" s="125"/>
      <c r="NIZ275" s="125"/>
      <c r="NJA275" s="125"/>
      <c r="NJB275" s="125"/>
      <c r="NJC275" s="125"/>
      <c r="NJD275" s="125"/>
      <c r="NJE275" s="125"/>
      <c r="NJF275" s="125"/>
      <c r="NJG275" s="125"/>
      <c r="NJH275" s="125"/>
      <c r="NJI275" s="125"/>
      <c r="NJJ275" s="125"/>
      <c r="NJK275" s="125"/>
      <c r="NJL275" s="125"/>
      <c r="NJM275" s="432"/>
      <c r="NJN275" s="432"/>
      <c r="NJO275" s="125"/>
      <c r="NJP275" s="125"/>
      <c r="NJQ275" s="125"/>
      <c r="NJR275" s="125"/>
      <c r="NJS275" s="125"/>
      <c r="NJT275" s="125"/>
      <c r="NJU275" s="125"/>
      <c r="NJV275" s="125"/>
      <c r="NJW275" s="125"/>
      <c r="NJX275" s="125"/>
      <c r="NJY275" s="125"/>
      <c r="NJZ275" s="125"/>
      <c r="NKA275" s="125"/>
      <c r="NKB275" s="125"/>
      <c r="NKC275" s="125"/>
      <c r="NKD275" s="125"/>
      <c r="NKE275" s="125"/>
      <c r="NKF275" s="125"/>
      <c r="NKG275" s="125"/>
      <c r="NKH275" s="125"/>
      <c r="NKI275" s="125"/>
      <c r="NKJ275" s="125"/>
      <c r="NKK275" s="125"/>
      <c r="NKL275" s="125"/>
      <c r="NKM275" s="432"/>
      <c r="NKN275" s="432"/>
      <c r="NKO275" s="125"/>
      <c r="NKP275" s="125"/>
      <c r="NKQ275" s="125"/>
      <c r="NKR275" s="125"/>
      <c r="NKS275" s="125"/>
      <c r="NKT275" s="125"/>
      <c r="NKU275" s="125"/>
      <c r="NKV275" s="125"/>
      <c r="NKW275" s="125"/>
      <c r="NKX275" s="125"/>
      <c r="NKY275" s="125"/>
      <c r="NKZ275" s="125"/>
      <c r="NLA275" s="125"/>
      <c r="NLB275" s="125"/>
      <c r="NLC275" s="125"/>
      <c r="NLD275" s="125"/>
      <c r="NLE275" s="125"/>
      <c r="NLF275" s="125"/>
      <c r="NLG275" s="125"/>
      <c r="NLH275" s="125"/>
      <c r="NLI275" s="125"/>
      <c r="NLJ275" s="125"/>
      <c r="NLK275" s="125"/>
      <c r="NLL275" s="125"/>
      <c r="NLM275" s="432"/>
      <c r="NLN275" s="432"/>
      <c r="NLO275" s="125"/>
      <c r="NLP275" s="125"/>
      <c r="NLQ275" s="125"/>
      <c r="NLR275" s="125"/>
      <c r="NLS275" s="125"/>
      <c r="NLT275" s="125"/>
      <c r="NLU275" s="125"/>
      <c r="NLV275" s="125"/>
      <c r="NLW275" s="125"/>
      <c r="NLX275" s="125"/>
      <c r="NLY275" s="125"/>
      <c r="NLZ275" s="125"/>
      <c r="NMA275" s="125"/>
      <c r="NMB275" s="125"/>
      <c r="NMC275" s="125"/>
      <c r="NMD275" s="125"/>
      <c r="NME275" s="125"/>
      <c r="NMF275" s="125"/>
      <c r="NMG275" s="125"/>
      <c r="NMH275" s="125"/>
      <c r="NMI275" s="125"/>
      <c r="NMJ275" s="125"/>
      <c r="NMK275" s="125"/>
      <c r="NML275" s="125"/>
      <c r="NMM275" s="432"/>
      <c r="NMN275" s="432"/>
      <c r="NMO275" s="125"/>
      <c r="NMP275" s="125"/>
      <c r="NMQ275" s="125"/>
      <c r="NMR275" s="125"/>
      <c r="NMS275" s="125"/>
      <c r="NMT275" s="125"/>
      <c r="NMU275" s="125"/>
      <c r="NMV275" s="125"/>
      <c r="NMW275" s="125"/>
      <c r="NMX275" s="125"/>
      <c r="NMY275" s="125"/>
      <c r="NMZ275" s="125"/>
      <c r="NNA275" s="125"/>
      <c r="NNB275" s="125"/>
      <c r="NNC275" s="125"/>
      <c r="NND275" s="125"/>
      <c r="NNE275" s="125"/>
      <c r="NNF275" s="125"/>
      <c r="NNG275" s="125"/>
      <c r="NNH275" s="125"/>
      <c r="NNI275" s="125"/>
      <c r="NNJ275" s="125"/>
      <c r="NNK275" s="125"/>
      <c r="NNL275" s="125"/>
      <c r="NNM275" s="432"/>
      <c r="NNN275" s="432"/>
      <c r="NNO275" s="125"/>
      <c r="NNP275" s="125"/>
      <c r="NNQ275" s="125"/>
      <c r="NNR275" s="125"/>
      <c r="NNS275" s="125"/>
      <c r="NNT275" s="125"/>
      <c r="NNU275" s="125"/>
      <c r="NNV275" s="125"/>
      <c r="NNW275" s="125"/>
      <c r="NNX275" s="125"/>
      <c r="NNY275" s="125"/>
      <c r="NNZ275" s="125"/>
      <c r="NOA275" s="125"/>
      <c r="NOB275" s="125"/>
      <c r="NOC275" s="125"/>
      <c r="NOD275" s="125"/>
      <c r="NOE275" s="125"/>
      <c r="NOF275" s="125"/>
      <c r="NOG275" s="125"/>
      <c r="NOH275" s="125"/>
      <c r="NOI275" s="125"/>
      <c r="NOJ275" s="125"/>
      <c r="NOK275" s="125"/>
      <c r="NOL275" s="125"/>
      <c r="NOM275" s="432"/>
      <c r="NON275" s="432"/>
      <c r="NOO275" s="125"/>
      <c r="NOP275" s="125"/>
      <c r="NOQ275" s="125"/>
      <c r="NOR275" s="125"/>
      <c r="NOS275" s="125"/>
      <c r="NOT275" s="125"/>
      <c r="NOU275" s="125"/>
      <c r="NOV275" s="125"/>
      <c r="NOW275" s="125"/>
      <c r="NOX275" s="125"/>
      <c r="NOY275" s="125"/>
      <c r="NOZ275" s="125"/>
      <c r="NPA275" s="125"/>
      <c r="NPB275" s="125"/>
      <c r="NPC275" s="125"/>
      <c r="NPD275" s="125"/>
      <c r="NPE275" s="125"/>
      <c r="NPF275" s="125"/>
      <c r="NPG275" s="125"/>
      <c r="NPH275" s="125"/>
      <c r="NPI275" s="125"/>
      <c r="NPJ275" s="125"/>
      <c r="NPK275" s="125"/>
      <c r="NPL275" s="125"/>
      <c r="NPM275" s="432"/>
      <c r="NPN275" s="432"/>
      <c r="NPO275" s="125"/>
      <c r="NPP275" s="125"/>
      <c r="NPQ275" s="125"/>
      <c r="NPR275" s="125"/>
      <c r="NPS275" s="125"/>
      <c r="NPT275" s="125"/>
      <c r="NPU275" s="125"/>
      <c r="NPV275" s="125"/>
      <c r="NPW275" s="125"/>
      <c r="NPX275" s="125"/>
      <c r="NPY275" s="125"/>
      <c r="NPZ275" s="125"/>
      <c r="NQA275" s="125"/>
      <c r="NQB275" s="125"/>
      <c r="NQC275" s="125"/>
      <c r="NQD275" s="125"/>
      <c r="NQE275" s="125"/>
      <c r="NQF275" s="125"/>
      <c r="NQG275" s="125"/>
      <c r="NQH275" s="125"/>
      <c r="NQI275" s="125"/>
      <c r="NQJ275" s="125"/>
      <c r="NQK275" s="125"/>
      <c r="NQL275" s="125"/>
      <c r="NQM275" s="432"/>
      <c r="NQN275" s="432"/>
      <c r="NQO275" s="125"/>
      <c r="NQP275" s="125"/>
      <c r="NQQ275" s="125"/>
      <c r="NQR275" s="125"/>
      <c r="NQS275" s="125"/>
      <c r="NQT275" s="125"/>
      <c r="NQU275" s="125"/>
      <c r="NQV275" s="125"/>
      <c r="NQW275" s="125"/>
      <c r="NQX275" s="125"/>
      <c r="NQY275" s="125"/>
      <c r="NQZ275" s="125"/>
      <c r="NRA275" s="125"/>
      <c r="NRB275" s="125"/>
      <c r="NRC275" s="125"/>
      <c r="NRD275" s="125"/>
      <c r="NRE275" s="125"/>
      <c r="NRF275" s="125"/>
      <c r="NRG275" s="125"/>
      <c r="NRH275" s="125"/>
      <c r="NRI275" s="125"/>
      <c r="NRJ275" s="125"/>
      <c r="NRK275" s="125"/>
      <c r="NRL275" s="125"/>
      <c r="NRM275" s="432"/>
      <c r="NRN275" s="432"/>
      <c r="NRO275" s="125"/>
      <c r="NRP275" s="125"/>
      <c r="NRQ275" s="125"/>
      <c r="NRR275" s="125"/>
      <c r="NRS275" s="125"/>
      <c r="NRT275" s="125"/>
      <c r="NRU275" s="125"/>
      <c r="NRV275" s="125"/>
      <c r="NRW275" s="125"/>
      <c r="NRX275" s="125"/>
      <c r="NRY275" s="125"/>
      <c r="NRZ275" s="125"/>
      <c r="NSA275" s="125"/>
      <c r="NSB275" s="125"/>
      <c r="NSC275" s="125"/>
      <c r="NSD275" s="125"/>
      <c r="NSE275" s="125"/>
      <c r="NSF275" s="125"/>
      <c r="NSG275" s="125"/>
      <c r="NSH275" s="125"/>
      <c r="NSI275" s="125"/>
      <c r="NSJ275" s="125"/>
      <c r="NSK275" s="125"/>
      <c r="NSL275" s="125"/>
      <c r="NSM275" s="432"/>
      <c r="NSN275" s="432"/>
      <c r="NSO275" s="125"/>
      <c r="NSP275" s="125"/>
      <c r="NSQ275" s="125"/>
      <c r="NSR275" s="125"/>
      <c r="NSS275" s="125"/>
      <c r="NST275" s="125"/>
      <c r="NSU275" s="125"/>
      <c r="NSV275" s="125"/>
      <c r="NSW275" s="125"/>
      <c r="NSX275" s="125"/>
      <c r="NSY275" s="125"/>
      <c r="NSZ275" s="125"/>
      <c r="NTA275" s="125"/>
      <c r="NTB275" s="125"/>
      <c r="NTC275" s="125"/>
      <c r="NTD275" s="125"/>
      <c r="NTE275" s="125"/>
      <c r="NTF275" s="125"/>
      <c r="NTG275" s="125"/>
      <c r="NTH275" s="125"/>
      <c r="NTI275" s="125"/>
      <c r="NTJ275" s="125"/>
      <c r="NTK275" s="125"/>
      <c r="NTL275" s="125"/>
      <c r="NTM275" s="432"/>
      <c r="NTN275" s="432"/>
      <c r="NTO275" s="125"/>
      <c r="NTP275" s="125"/>
      <c r="NTQ275" s="125"/>
      <c r="NTR275" s="125"/>
      <c r="NTS275" s="125"/>
      <c r="NTT275" s="125"/>
      <c r="NTU275" s="125"/>
      <c r="NTV275" s="125"/>
      <c r="NTW275" s="125"/>
      <c r="NTX275" s="125"/>
      <c r="NTY275" s="125"/>
      <c r="NTZ275" s="125"/>
      <c r="NUA275" s="125"/>
      <c r="NUB275" s="125"/>
      <c r="NUC275" s="125"/>
      <c r="NUD275" s="125"/>
      <c r="NUE275" s="125"/>
      <c r="NUF275" s="125"/>
      <c r="NUG275" s="125"/>
      <c r="NUH275" s="125"/>
      <c r="NUI275" s="125"/>
      <c r="NUJ275" s="125"/>
      <c r="NUK275" s="125"/>
      <c r="NUL275" s="125"/>
      <c r="NUM275" s="432"/>
      <c r="NUN275" s="432"/>
      <c r="NUO275" s="125"/>
      <c r="NUP275" s="125"/>
      <c r="NUQ275" s="125"/>
      <c r="NUR275" s="125"/>
      <c r="NUS275" s="125"/>
      <c r="NUT275" s="125"/>
      <c r="NUU275" s="125"/>
      <c r="NUV275" s="125"/>
      <c r="NUW275" s="125"/>
      <c r="NUX275" s="125"/>
      <c r="NUY275" s="125"/>
      <c r="NUZ275" s="125"/>
      <c r="NVA275" s="125"/>
      <c r="NVB275" s="125"/>
      <c r="NVC275" s="125"/>
      <c r="NVD275" s="125"/>
      <c r="NVE275" s="125"/>
      <c r="NVF275" s="125"/>
      <c r="NVG275" s="125"/>
      <c r="NVH275" s="125"/>
      <c r="NVI275" s="125"/>
      <c r="NVJ275" s="125"/>
      <c r="NVK275" s="125"/>
      <c r="NVL275" s="125"/>
      <c r="NVM275" s="432"/>
      <c r="NVN275" s="432"/>
      <c r="NVO275" s="125"/>
      <c r="NVP275" s="125"/>
      <c r="NVQ275" s="125"/>
      <c r="NVR275" s="125"/>
      <c r="NVS275" s="125"/>
      <c r="NVT275" s="125"/>
      <c r="NVU275" s="125"/>
      <c r="NVV275" s="125"/>
      <c r="NVW275" s="125"/>
      <c r="NVX275" s="125"/>
      <c r="NVY275" s="125"/>
      <c r="NVZ275" s="125"/>
      <c r="NWA275" s="125"/>
      <c r="NWB275" s="125"/>
      <c r="NWC275" s="125"/>
      <c r="NWD275" s="125"/>
      <c r="NWE275" s="125"/>
      <c r="NWF275" s="125"/>
      <c r="NWG275" s="125"/>
      <c r="NWH275" s="125"/>
      <c r="NWI275" s="125"/>
      <c r="NWJ275" s="125"/>
      <c r="NWK275" s="125"/>
      <c r="NWL275" s="125"/>
      <c r="NWM275" s="432"/>
      <c r="NWN275" s="432"/>
      <c r="NWO275" s="125"/>
      <c r="NWP275" s="125"/>
      <c r="NWQ275" s="125"/>
      <c r="NWR275" s="125"/>
      <c r="NWS275" s="125"/>
      <c r="NWT275" s="125"/>
      <c r="NWU275" s="125"/>
      <c r="NWV275" s="125"/>
      <c r="NWW275" s="125"/>
      <c r="NWX275" s="125"/>
      <c r="NWY275" s="125"/>
      <c r="NWZ275" s="125"/>
      <c r="NXA275" s="125"/>
      <c r="NXB275" s="125"/>
      <c r="NXC275" s="125"/>
      <c r="NXD275" s="125"/>
      <c r="NXE275" s="125"/>
      <c r="NXF275" s="125"/>
      <c r="NXG275" s="125"/>
      <c r="NXH275" s="125"/>
      <c r="NXI275" s="125"/>
      <c r="NXJ275" s="125"/>
      <c r="NXK275" s="125"/>
      <c r="NXL275" s="125"/>
      <c r="NXM275" s="432"/>
      <c r="NXN275" s="432"/>
      <c r="NXO275" s="125"/>
      <c r="NXP275" s="125"/>
      <c r="NXQ275" s="125"/>
      <c r="NXR275" s="125"/>
      <c r="NXS275" s="125"/>
      <c r="NXT275" s="125"/>
      <c r="NXU275" s="125"/>
      <c r="NXV275" s="125"/>
      <c r="NXW275" s="125"/>
      <c r="NXX275" s="125"/>
      <c r="NXY275" s="125"/>
      <c r="NXZ275" s="125"/>
      <c r="NYA275" s="125"/>
      <c r="NYB275" s="125"/>
      <c r="NYC275" s="125"/>
      <c r="NYD275" s="125"/>
      <c r="NYE275" s="125"/>
      <c r="NYF275" s="125"/>
      <c r="NYG275" s="125"/>
      <c r="NYH275" s="125"/>
      <c r="NYI275" s="125"/>
      <c r="NYJ275" s="125"/>
      <c r="NYK275" s="125"/>
      <c r="NYL275" s="125"/>
      <c r="NYM275" s="432"/>
      <c r="NYN275" s="432"/>
      <c r="NYO275" s="125"/>
      <c r="NYP275" s="125"/>
      <c r="NYQ275" s="125"/>
      <c r="NYR275" s="125"/>
      <c r="NYS275" s="125"/>
      <c r="NYT275" s="125"/>
      <c r="NYU275" s="125"/>
      <c r="NYV275" s="125"/>
      <c r="NYW275" s="125"/>
      <c r="NYX275" s="125"/>
      <c r="NYY275" s="125"/>
      <c r="NYZ275" s="125"/>
      <c r="NZA275" s="125"/>
      <c r="NZB275" s="125"/>
      <c r="NZC275" s="125"/>
      <c r="NZD275" s="125"/>
      <c r="NZE275" s="125"/>
      <c r="NZF275" s="125"/>
      <c r="NZG275" s="125"/>
      <c r="NZH275" s="125"/>
      <c r="NZI275" s="125"/>
      <c r="NZJ275" s="125"/>
      <c r="NZK275" s="125"/>
      <c r="NZL275" s="125"/>
      <c r="NZM275" s="432"/>
      <c r="NZN275" s="432"/>
      <c r="NZO275" s="125"/>
      <c r="NZP275" s="125"/>
      <c r="NZQ275" s="125"/>
      <c r="NZR275" s="125"/>
      <c r="NZS275" s="125"/>
      <c r="NZT275" s="125"/>
      <c r="NZU275" s="125"/>
      <c r="NZV275" s="125"/>
      <c r="NZW275" s="125"/>
      <c r="NZX275" s="125"/>
      <c r="NZY275" s="125"/>
      <c r="NZZ275" s="125"/>
      <c r="OAA275" s="125"/>
      <c r="OAB275" s="125"/>
      <c r="OAC275" s="125"/>
      <c r="OAD275" s="125"/>
      <c r="OAE275" s="125"/>
      <c r="OAF275" s="125"/>
      <c r="OAG275" s="125"/>
      <c r="OAH275" s="125"/>
      <c r="OAI275" s="125"/>
      <c r="OAJ275" s="125"/>
      <c r="OAK275" s="125"/>
      <c r="OAL275" s="125"/>
      <c r="OAM275" s="432"/>
      <c r="OAN275" s="432"/>
      <c r="OAO275" s="125"/>
      <c r="OAP275" s="125"/>
      <c r="OAQ275" s="125"/>
      <c r="OAR275" s="125"/>
      <c r="OAS275" s="125"/>
      <c r="OAT275" s="125"/>
      <c r="OAU275" s="125"/>
      <c r="OAV275" s="125"/>
      <c r="OAW275" s="125"/>
      <c r="OAX275" s="125"/>
      <c r="OAY275" s="125"/>
      <c r="OAZ275" s="125"/>
      <c r="OBA275" s="125"/>
      <c r="OBB275" s="125"/>
      <c r="OBC275" s="125"/>
      <c r="OBD275" s="125"/>
      <c r="OBE275" s="125"/>
      <c r="OBF275" s="125"/>
      <c r="OBG275" s="125"/>
      <c r="OBH275" s="125"/>
      <c r="OBI275" s="125"/>
      <c r="OBJ275" s="125"/>
      <c r="OBK275" s="125"/>
      <c r="OBL275" s="125"/>
      <c r="OBM275" s="432"/>
      <c r="OBN275" s="432"/>
      <c r="OBO275" s="125"/>
      <c r="OBP275" s="125"/>
      <c r="OBQ275" s="125"/>
      <c r="OBR275" s="125"/>
      <c r="OBS275" s="125"/>
      <c r="OBT275" s="125"/>
      <c r="OBU275" s="125"/>
      <c r="OBV275" s="125"/>
      <c r="OBW275" s="125"/>
      <c r="OBX275" s="125"/>
      <c r="OBY275" s="125"/>
      <c r="OBZ275" s="125"/>
      <c r="OCA275" s="125"/>
      <c r="OCB275" s="125"/>
      <c r="OCC275" s="125"/>
      <c r="OCD275" s="125"/>
      <c r="OCE275" s="125"/>
      <c r="OCF275" s="125"/>
      <c r="OCG275" s="125"/>
      <c r="OCH275" s="125"/>
      <c r="OCI275" s="125"/>
      <c r="OCJ275" s="125"/>
      <c r="OCK275" s="125"/>
      <c r="OCL275" s="125"/>
      <c r="OCM275" s="432"/>
      <c r="OCN275" s="432"/>
      <c r="OCO275" s="125"/>
      <c r="OCP275" s="125"/>
      <c r="OCQ275" s="125"/>
      <c r="OCR275" s="125"/>
      <c r="OCS275" s="125"/>
      <c r="OCT275" s="125"/>
      <c r="OCU275" s="125"/>
      <c r="OCV275" s="125"/>
      <c r="OCW275" s="125"/>
      <c r="OCX275" s="125"/>
      <c r="OCY275" s="125"/>
      <c r="OCZ275" s="125"/>
      <c r="ODA275" s="125"/>
      <c r="ODB275" s="125"/>
      <c r="ODC275" s="125"/>
      <c r="ODD275" s="125"/>
      <c r="ODE275" s="125"/>
      <c r="ODF275" s="125"/>
      <c r="ODG275" s="125"/>
      <c r="ODH275" s="125"/>
      <c r="ODI275" s="125"/>
      <c r="ODJ275" s="125"/>
      <c r="ODK275" s="125"/>
      <c r="ODL275" s="125"/>
      <c r="ODM275" s="432"/>
      <c r="ODN275" s="432"/>
      <c r="ODO275" s="125"/>
      <c r="ODP275" s="125"/>
      <c r="ODQ275" s="125"/>
      <c r="ODR275" s="125"/>
      <c r="ODS275" s="125"/>
      <c r="ODT275" s="125"/>
      <c r="ODU275" s="125"/>
      <c r="ODV275" s="125"/>
      <c r="ODW275" s="125"/>
      <c r="ODX275" s="125"/>
      <c r="ODY275" s="125"/>
      <c r="ODZ275" s="125"/>
      <c r="OEA275" s="125"/>
      <c r="OEB275" s="125"/>
      <c r="OEC275" s="125"/>
      <c r="OED275" s="125"/>
      <c r="OEE275" s="125"/>
      <c r="OEF275" s="125"/>
      <c r="OEG275" s="125"/>
      <c r="OEH275" s="125"/>
      <c r="OEI275" s="125"/>
      <c r="OEJ275" s="125"/>
      <c r="OEK275" s="125"/>
      <c r="OEL275" s="125"/>
      <c r="OEM275" s="432"/>
      <c r="OEN275" s="432"/>
      <c r="OEO275" s="125"/>
      <c r="OEP275" s="125"/>
      <c r="OEQ275" s="125"/>
      <c r="OER275" s="125"/>
      <c r="OES275" s="125"/>
      <c r="OET275" s="125"/>
      <c r="OEU275" s="125"/>
      <c r="OEV275" s="125"/>
      <c r="OEW275" s="125"/>
      <c r="OEX275" s="125"/>
      <c r="OEY275" s="125"/>
      <c r="OEZ275" s="125"/>
      <c r="OFA275" s="125"/>
      <c r="OFB275" s="125"/>
      <c r="OFC275" s="125"/>
      <c r="OFD275" s="125"/>
      <c r="OFE275" s="125"/>
      <c r="OFF275" s="125"/>
      <c r="OFG275" s="125"/>
      <c r="OFH275" s="125"/>
      <c r="OFI275" s="125"/>
      <c r="OFJ275" s="125"/>
      <c r="OFK275" s="125"/>
      <c r="OFL275" s="125"/>
      <c r="OFM275" s="432"/>
      <c r="OFN275" s="432"/>
      <c r="OFO275" s="125"/>
      <c r="OFP275" s="125"/>
      <c r="OFQ275" s="125"/>
      <c r="OFR275" s="125"/>
      <c r="OFS275" s="125"/>
      <c r="OFT275" s="125"/>
      <c r="OFU275" s="125"/>
      <c r="OFV275" s="125"/>
      <c r="OFW275" s="125"/>
      <c r="OFX275" s="125"/>
      <c r="OFY275" s="125"/>
      <c r="OFZ275" s="125"/>
      <c r="OGA275" s="125"/>
      <c r="OGB275" s="125"/>
      <c r="OGC275" s="125"/>
      <c r="OGD275" s="125"/>
      <c r="OGE275" s="125"/>
      <c r="OGF275" s="125"/>
      <c r="OGG275" s="125"/>
      <c r="OGH275" s="125"/>
      <c r="OGI275" s="125"/>
      <c r="OGJ275" s="125"/>
      <c r="OGK275" s="125"/>
      <c r="OGL275" s="125"/>
      <c r="OGM275" s="432"/>
      <c r="OGN275" s="432"/>
      <c r="OGO275" s="125"/>
      <c r="OGP275" s="125"/>
      <c r="OGQ275" s="125"/>
      <c r="OGR275" s="125"/>
      <c r="OGS275" s="125"/>
      <c r="OGT275" s="125"/>
      <c r="OGU275" s="125"/>
      <c r="OGV275" s="125"/>
      <c r="OGW275" s="125"/>
      <c r="OGX275" s="125"/>
      <c r="OGY275" s="125"/>
      <c r="OGZ275" s="125"/>
      <c r="OHA275" s="125"/>
      <c r="OHB275" s="125"/>
      <c r="OHC275" s="125"/>
      <c r="OHD275" s="125"/>
      <c r="OHE275" s="125"/>
      <c r="OHF275" s="125"/>
      <c r="OHG275" s="125"/>
      <c r="OHH275" s="125"/>
      <c r="OHI275" s="125"/>
      <c r="OHJ275" s="125"/>
      <c r="OHK275" s="125"/>
      <c r="OHL275" s="125"/>
      <c r="OHM275" s="432"/>
      <c r="OHN275" s="432"/>
      <c r="OHO275" s="125"/>
      <c r="OHP275" s="125"/>
      <c r="OHQ275" s="125"/>
      <c r="OHR275" s="125"/>
      <c r="OHS275" s="125"/>
      <c r="OHT275" s="125"/>
      <c r="OHU275" s="125"/>
      <c r="OHV275" s="125"/>
      <c r="OHW275" s="125"/>
      <c r="OHX275" s="125"/>
      <c r="OHY275" s="125"/>
      <c r="OHZ275" s="125"/>
      <c r="OIA275" s="125"/>
      <c r="OIB275" s="125"/>
      <c r="OIC275" s="125"/>
      <c r="OID275" s="125"/>
      <c r="OIE275" s="125"/>
      <c r="OIF275" s="125"/>
      <c r="OIG275" s="125"/>
      <c r="OIH275" s="125"/>
      <c r="OII275" s="125"/>
      <c r="OIJ275" s="125"/>
      <c r="OIK275" s="125"/>
      <c r="OIL275" s="125"/>
      <c r="OIM275" s="432"/>
      <c r="OIN275" s="432"/>
      <c r="OIO275" s="125"/>
      <c r="OIP275" s="125"/>
      <c r="OIQ275" s="125"/>
      <c r="OIR275" s="125"/>
      <c r="OIS275" s="125"/>
      <c r="OIT275" s="125"/>
      <c r="OIU275" s="125"/>
      <c r="OIV275" s="125"/>
      <c r="OIW275" s="125"/>
      <c r="OIX275" s="125"/>
      <c r="OIY275" s="125"/>
      <c r="OIZ275" s="125"/>
      <c r="OJA275" s="125"/>
      <c r="OJB275" s="125"/>
      <c r="OJC275" s="125"/>
      <c r="OJD275" s="125"/>
      <c r="OJE275" s="125"/>
      <c r="OJF275" s="125"/>
      <c r="OJG275" s="125"/>
      <c r="OJH275" s="125"/>
      <c r="OJI275" s="125"/>
      <c r="OJJ275" s="125"/>
      <c r="OJK275" s="125"/>
      <c r="OJL275" s="125"/>
      <c r="OJM275" s="432"/>
      <c r="OJN275" s="432"/>
      <c r="OJO275" s="125"/>
      <c r="OJP275" s="125"/>
      <c r="OJQ275" s="125"/>
      <c r="OJR275" s="125"/>
      <c r="OJS275" s="125"/>
      <c r="OJT275" s="125"/>
      <c r="OJU275" s="125"/>
      <c r="OJV275" s="125"/>
      <c r="OJW275" s="125"/>
      <c r="OJX275" s="125"/>
      <c r="OJY275" s="125"/>
      <c r="OJZ275" s="125"/>
      <c r="OKA275" s="125"/>
      <c r="OKB275" s="125"/>
      <c r="OKC275" s="125"/>
      <c r="OKD275" s="125"/>
      <c r="OKE275" s="125"/>
      <c r="OKF275" s="125"/>
      <c r="OKG275" s="125"/>
      <c r="OKH275" s="125"/>
      <c r="OKI275" s="125"/>
      <c r="OKJ275" s="125"/>
      <c r="OKK275" s="125"/>
      <c r="OKL275" s="125"/>
      <c r="OKM275" s="432"/>
      <c r="OKN275" s="432"/>
      <c r="OKO275" s="125"/>
      <c r="OKP275" s="125"/>
      <c r="OKQ275" s="125"/>
      <c r="OKR275" s="125"/>
      <c r="OKS275" s="125"/>
      <c r="OKT275" s="125"/>
      <c r="OKU275" s="125"/>
      <c r="OKV275" s="125"/>
      <c r="OKW275" s="125"/>
      <c r="OKX275" s="125"/>
      <c r="OKY275" s="125"/>
      <c r="OKZ275" s="125"/>
      <c r="OLA275" s="125"/>
      <c r="OLB275" s="125"/>
      <c r="OLC275" s="125"/>
      <c r="OLD275" s="125"/>
      <c r="OLE275" s="125"/>
      <c r="OLF275" s="125"/>
      <c r="OLG275" s="125"/>
      <c r="OLH275" s="125"/>
      <c r="OLI275" s="125"/>
      <c r="OLJ275" s="125"/>
      <c r="OLK275" s="125"/>
      <c r="OLL275" s="125"/>
      <c r="OLM275" s="432"/>
      <c r="OLN275" s="432"/>
      <c r="OLO275" s="125"/>
      <c r="OLP275" s="125"/>
      <c r="OLQ275" s="125"/>
      <c r="OLR275" s="125"/>
      <c r="OLS275" s="125"/>
      <c r="OLT275" s="125"/>
      <c r="OLU275" s="125"/>
      <c r="OLV275" s="125"/>
      <c r="OLW275" s="125"/>
      <c r="OLX275" s="125"/>
      <c r="OLY275" s="125"/>
      <c r="OLZ275" s="125"/>
      <c r="OMA275" s="125"/>
      <c r="OMB275" s="125"/>
      <c r="OMC275" s="125"/>
      <c r="OMD275" s="125"/>
      <c r="OME275" s="125"/>
      <c r="OMF275" s="125"/>
      <c r="OMG275" s="125"/>
      <c r="OMH275" s="125"/>
      <c r="OMI275" s="125"/>
      <c r="OMJ275" s="125"/>
      <c r="OMK275" s="125"/>
      <c r="OML275" s="125"/>
      <c r="OMM275" s="432"/>
      <c r="OMN275" s="432"/>
      <c r="OMO275" s="125"/>
      <c r="OMP275" s="125"/>
      <c r="OMQ275" s="125"/>
      <c r="OMR275" s="125"/>
      <c r="OMS275" s="125"/>
      <c r="OMT275" s="125"/>
      <c r="OMU275" s="125"/>
      <c r="OMV275" s="125"/>
      <c r="OMW275" s="125"/>
      <c r="OMX275" s="125"/>
      <c r="OMY275" s="125"/>
      <c r="OMZ275" s="125"/>
      <c r="ONA275" s="125"/>
      <c r="ONB275" s="125"/>
      <c r="ONC275" s="125"/>
      <c r="OND275" s="125"/>
      <c r="ONE275" s="125"/>
      <c r="ONF275" s="125"/>
      <c r="ONG275" s="125"/>
      <c r="ONH275" s="125"/>
      <c r="ONI275" s="125"/>
      <c r="ONJ275" s="125"/>
      <c r="ONK275" s="125"/>
      <c r="ONL275" s="125"/>
      <c r="ONM275" s="432"/>
      <c r="ONN275" s="432"/>
      <c r="ONO275" s="125"/>
      <c r="ONP275" s="125"/>
      <c r="ONQ275" s="125"/>
      <c r="ONR275" s="125"/>
      <c r="ONS275" s="125"/>
      <c r="ONT275" s="125"/>
      <c r="ONU275" s="125"/>
      <c r="ONV275" s="125"/>
      <c r="ONW275" s="125"/>
      <c r="ONX275" s="125"/>
      <c r="ONY275" s="125"/>
      <c r="ONZ275" s="125"/>
      <c r="OOA275" s="125"/>
      <c r="OOB275" s="125"/>
      <c r="OOC275" s="125"/>
      <c r="OOD275" s="125"/>
      <c r="OOE275" s="125"/>
      <c r="OOF275" s="125"/>
      <c r="OOG275" s="125"/>
      <c r="OOH275" s="125"/>
      <c r="OOI275" s="125"/>
      <c r="OOJ275" s="125"/>
      <c r="OOK275" s="125"/>
      <c r="OOL275" s="125"/>
      <c r="OOM275" s="432"/>
      <c r="OON275" s="432"/>
      <c r="OOO275" s="125"/>
      <c r="OOP275" s="125"/>
      <c r="OOQ275" s="125"/>
      <c r="OOR275" s="125"/>
      <c r="OOS275" s="125"/>
      <c r="OOT275" s="125"/>
      <c r="OOU275" s="125"/>
      <c r="OOV275" s="125"/>
      <c r="OOW275" s="125"/>
      <c r="OOX275" s="125"/>
      <c r="OOY275" s="125"/>
      <c r="OOZ275" s="125"/>
      <c r="OPA275" s="125"/>
      <c r="OPB275" s="125"/>
      <c r="OPC275" s="125"/>
      <c r="OPD275" s="125"/>
      <c r="OPE275" s="125"/>
      <c r="OPF275" s="125"/>
      <c r="OPG275" s="125"/>
      <c r="OPH275" s="125"/>
      <c r="OPI275" s="125"/>
      <c r="OPJ275" s="125"/>
      <c r="OPK275" s="125"/>
      <c r="OPL275" s="125"/>
      <c r="OPM275" s="432"/>
      <c r="OPN275" s="432"/>
      <c r="OPO275" s="125"/>
      <c r="OPP275" s="125"/>
      <c r="OPQ275" s="125"/>
      <c r="OPR275" s="125"/>
      <c r="OPS275" s="125"/>
      <c r="OPT275" s="125"/>
      <c r="OPU275" s="125"/>
      <c r="OPV275" s="125"/>
      <c r="OPW275" s="125"/>
      <c r="OPX275" s="125"/>
      <c r="OPY275" s="125"/>
      <c r="OPZ275" s="125"/>
      <c r="OQA275" s="125"/>
      <c r="OQB275" s="125"/>
      <c r="OQC275" s="125"/>
      <c r="OQD275" s="125"/>
      <c r="OQE275" s="125"/>
      <c r="OQF275" s="125"/>
      <c r="OQG275" s="125"/>
      <c r="OQH275" s="125"/>
      <c r="OQI275" s="125"/>
      <c r="OQJ275" s="125"/>
      <c r="OQK275" s="125"/>
      <c r="OQL275" s="125"/>
      <c r="OQM275" s="432"/>
      <c r="OQN275" s="432"/>
      <c r="OQO275" s="125"/>
      <c r="OQP275" s="125"/>
      <c r="OQQ275" s="125"/>
      <c r="OQR275" s="125"/>
      <c r="OQS275" s="125"/>
      <c r="OQT275" s="125"/>
      <c r="OQU275" s="125"/>
      <c r="OQV275" s="125"/>
      <c r="OQW275" s="125"/>
      <c r="OQX275" s="125"/>
      <c r="OQY275" s="125"/>
      <c r="OQZ275" s="125"/>
      <c r="ORA275" s="125"/>
      <c r="ORB275" s="125"/>
      <c r="ORC275" s="125"/>
      <c r="ORD275" s="125"/>
      <c r="ORE275" s="125"/>
      <c r="ORF275" s="125"/>
      <c r="ORG275" s="125"/>
      <c r="ORH275" s="125"/>
      <c r="ORI275" s="125"/>
      <c r="ORJ275" s="125"/>
      <c r="ORK275" s="125"/>
      <c r="ORL275" s="125"/>
      <c r="ORM275" s="432"/>
      <c r="ORN275" s="432"/>
      <c r="ORO275" s="125"/>
      <c r="ORP275" s="125"/>
      <c r="ORQ275" s="125"/>
      <c r="ORR275" s="125"/>
      <c r="ORS275" s="125"/>
      <c r="ORT275" s="125"/>
      <c r="ORU275" s="125"/>
      <c r="ORV275" s="125"/>
      <c r="ORW275" s="125"/>
      <c r="ORX275" s="125"/>
      <c r="ORY275" s="125"/>
      <c r="ORZ275" s="125"/>
      <c r="OSA275" s="125"/>
      <c r="OSB275" s="125"/>
      <c r="OSC275" s="125"/>
      <c r="OSD275" s="125"/>
      <c r="OSE275" s="125"/>
      <c r="OSF275" s="125"/>
      <c r="OSG275" s="125"/>
      <c r="OSH275" s="125"/>
      <c r="OSI275" s="125"/>
      <c r="OSJ275" s="125"/>
      <c r="OSK275" s="125"/>
      <c r="OSL275" s="125"/>
      <c r="OSM275" s="432"/>
      <c r="OSN275" s="432"/>
      <c r="OSO275" s="125"/>
      <c r="OSP275" s="125"/>
      <c r="OSQ275" s="125"/>
      <c r="OSR275" s="125"/>
      <c r="OSS275" s="125"/>
      <c r="OST275" s="125"/>
      <c r="OSU275" s="125"/>
      <c r="OSV275" s="125"/>
      <c r="OSW275" s="125"/>
      <c r="OSX275" s="125"/>
      <c r="OSY275" s="125"/>
      <c r="OSZ275" s="125"/>
      <c r="OTA275" s="125"/>
      <c r="OTB275" s="125"/>
      <c r="OTC275" s="125"/>
      <c r="OTD275" s="125"/>
      <c r="OTE275" s="125"/>
      <c r="OTF275" s="125"/>
      <c r="OTG275" s="125"/>
      <c r="OTH275" s="125"/>
      <c r="OTI275" s="125"/>
      <c r="OTJ275" s="125"/>
      <c r="OTK275" s="125"/>
      <c r="OTL275" s="125"/>
      <c r="OTM275" s="432"/>
      <c r="OTN275" s="432"/>
      <c r="OTO275" s="125"/>
      <c r="OTP275" s="125"/>
      <c r="OTQ275" s="125"/>
      <c r="OTR275" s="125"/>
      <c r="OTS275" s="125"/>
      <c r="OTT275" s="125"/>
      <c r="OTU275" s="125"/>
      <c r="OTV275" s="125"/>
      <c r="OTW275" s="125"/>
      <c r="OTX275" s="125"/>
      <c r="OTY275" s="125"/>
      <c r="OTZ275" s="125"/>
      <c r="OUA275" s="125"/>
      <c r="OUB275" s="125"/>
      <c r="OUC275" s="125"/>
      <c r="OUD275" s="125"/>
      <c r="OUE275" s="125"/>
      <c r="OUF275" s="125"/>
      <c r="OUG275" s="125"/>
      <c r="OUH275" s="125"/>
      <c r="OUI275" s="125"/>
      <c r="OUJ275" s="125"/>
      <c r="OUK275" s="125"/>
      <c r="OUL275" s="125"/>
      <c r="OUM275" s="432"/>
      <c r="OUN275" s="432"/>
      <c r="OUO275" s="125"/>
      <c r="OUP275" s="125"/>
      <c r="OUQ275" s="125"/>
      <c r="OUR275" s="125"/>
      <c r="OUS275" s="125"/>
      <c r="OUT275" s="125"/>
      <c r="OUU275" s="125"/>
      <c r="OUV275" s="125"/>
      <c r="OUW275" s="125"/>
      <c r="OUX275" s="125"/>
      <c r="OUY275" s="125"/>
      <c r="OUZ275" s="125"/>
      <c r="OVA275" s="125"/>
      <c r="OVB275" s="125"/>
      <c r="OVC275" s="125"/>
      <c r="OVD275" s="125"/>
      <c r="OVE275" s="125"/>
      <c r="OVF275" s="125"/>
      <c r="OVG275" s="125"/>
      <c r="OVH275" s="125"/>
      <c r="OVI275" s="125"/>
      <c r="OVJ275" s="125"/>
      <c r="OVK275" s="125"/>
      <c r="OVL275" s="125"/>
      <c r="OVM275" s="432"/>
      <c r="OVN275" s="432"/>
      <c r="OVO275" s="125"/>
      <c r="OVP275" s="125"/>
      <c r="OVQ275" s="125"/>
      <c r="OVR275" s="125"/>
      <c r="OVS275" s="125"/>
      <c r="OVT275" s="125"/>
      <c r="OVU275" s="125"/>
      <c r="OVV275" s="125"/>
      <c r="OVW275" s="125"/>
      <c r="OVX275" s="125"/>
      <c r="OVY275" s="125"/>
      <c r="OVZ275" s="125"/>
      <c r="OWA275" s="125"/>
      <c r="OWB275" s="125"/>
      <c r="OWC275" s="125"/>
      <c r="OWD275" s="125"/>
      <c r="OWE275" s="125"/>
      <c r="OWF275" s="125"/>
      <c r="OWG275" s="125"/>
      <c r="OWH275" s="125"/>
      <c r="OWI275" s="125"/>
      <c r="OWJ275" s="125"/>
      <c r="OWK275" s="125"/>
      <c r="OWL275" s="125"/>
      <c r="OWM275" s="432"/>
      <c r="OWN275" s="432"/>
      <c r="OWO275" s="125"/>
      <c r="OWP275" s="125"/>
      <c r="OWQ275" s="125"/>
      <c r="OWR275" s="125"/>
      <c r="OWS275" s="125"/>
      <c r="OWT275" s="125"/>
      <c r="OWU275" s="125"/>
      <c r="OWV275" s="125"/>
      <c r="OWW275" s="125"/>
      <c r="OWX275" s="125"/>
      <c r="OWY275" s="125"/>
      <c r="OWZ275" s="125"/>
      <c r="OXA275" s="125"/>
      <c r="OXB275" s="125"/>
      <c r="OXC275" s="125"/>
      <c r="OXD275" s="125"/>
      <c r="OXE275" s="125"/>
      <c r="OXF275" s="125"/>
      <c r="OXG275" s="125"/>
      <c r="OXH275" s="125"/>
      <c r="OXI275" s="125"/>
      <c r="OXJ275" s="125"/>
      <c r="OXK275" s="125"/>
      <c r="OXL275" s="125"/>
      <c r="OXM275" s="432"/>
      <c r="OXN275" s="432"/>
      <c r="OXO275" s="125"/>
      <c r="OXP275" s="125"/>
      <c r="OXQ275" s="125"/>
      <c r="OXR275" s="125"/>
      <c r="OXS275" s="125"/>
      <c r="OXT275" s="125"/>
      <c r="OXU275" s="125"/>
      <c r="OXV275" s="125"/>
      <c r="OXW275" s="125"/>
      <c r="OXX275" s="125"/>
      <c r="OXY275" s="125"/>
      <c r="OXZ275" s="125"/>
      <c r="OYA275" s="125"/>
      <c r="OYB275" s="125"/>
      <c r="OYC275" s="125"/>
      <c r="OYD275" s="125"/>
      <c r="OYE275" s="125"/>
      <c r="OYF275" s="125"/>
      <c r="OYG275" s="125"/>
      <c r="OYH275" s="125"/>
      <c r="OYI275" s="125"/>
      <c r="OYJ275" s="125"/>
      <c r="OYK275" s="125"/>
      <c r="OYL275" s="125"/>
      <c r="OYM275" s="432"/>
      <c r="OYN275" s="432"/>
      <c r="OYO275" s="125"/>
      <c r="OYP275" s="125"/>
      <c r="OYQ275" s="125"/>
      <c r="OYR275" s="125"/>
      <c r="OYS275" s="125"/>
      <c r="OYT275" s="125"/>
      <c r="OYU275" s="125"/>
      <c r="OYV275" s="125"/>
      <c r="OYW275" s="125"/>
      <c r="OYX275" s="125"/>
      <c r="OYY275" s="125"/>
      <c r="OYZ275" s="125"/>
      <c r="OZA275" s="125"/>
      <c r="OZB275" s="125"/>
      <c r="OZC275" s="125"/>
      <c r="OZD275" s="125"/>
      <c r="OZE275" s="125"/>
      <c r="OZF275" s="125"/>
      <c r="OZG275" s="125"/>
      <c r="OZH275" s="125"/>
      <c r="OZI275" s="125"/>
      <c r="OZJ275" s="125"/>
      <c r="OZK275" s="125"/>
      <c r="OZL275" s="125"/>
      <c r="OZM275" s="432"/>
      <c r="OZN275" s="432"/>
      <c r="OZO275" s="125"/>
      <c r="OZP275" s="125"/>
      <c r="OZQ275" s="125"/>
      <c r="OZR275" s="125"/>
      <c r="OZS275" s="125"/>
      <c r="OZT275" s="125"/>
      <c r="OZU275" s="125"/>
      <c r="OZV275" s="125"/>
      <c r="OZW275" s="125"/>
      <c r="OZX275" s="125"/>
      <c r="OZY275" s="125"/>
      <c r="OZZ275" s="125"/>
      <c r="PAA275" s="125"/>
      <c r="PAB275" s="125"/>
      <c r="PAC275" s="125"/>
      <c r="PAD275" s="125"/>
      <c r="PAE275" s="125"/>
      <c r="PAF275" s="125"/>
      <c r="PAG275" s="125"/>
      <c r="PAH275" s="125"/>
      <c r="PAI275" s="125"/>
      <c r="PAJ275" s="125"/>
      <c r="PAK275" s="125"/>
      <c r="PAL275" s="125"/>
      <c r="PAM275" s="432"/>
      <c r="PAN275" s="432"/>
      <c r="PAO275" s="125"/>
      <c r="PAP275" s="125"/>
      <c r="PAQ275" s="125"/>
      <c r="PAR275" s="125"/>
      <c r="PAS275" s="125"/>
      <c r="PAT275" s="125"/>
      <c r="PAU275" s="125"/>
      <c r="PAV275" s="125"/>
      <c r="PAW275" s="125"/>
      <c r="PAX275" s="125"/>
      <c r="PAY275" s="125"/>
      <c r="PAZ275" s="125"/>
      <c r="PBA275" s="125"/>
      <c r="PBB275" s="125"/>
      <c r="PBC275" s="125"/>
      <c r="PBD275" s="125"/>
      <c r="PBE275" s="125"/>
      <c r="PBF275" s="125"/>
      <c r="PBG275" s="125"/>
      <c r="PBH275" s="125"/>
      <c r="PBI275" s="125"/>
      <c r="PBJ275" s="125"/>
      <c r="PBK275" s="125"/>
      <c r="PBL275" s="125"/>
      <c r="PBM275" s="432"/>
      <c r="PBN275" s="432"/>
      <c r="PBO275" s="125"/>
      <c r="PBP275" s="125"/>
      <c r="PBQ275" s="125"/>
      <c r="PBR275" s="125"/>
      <c r="PBS275" s="125"/>
      <c r="PBT275" s="125"/>
      <c r="PBU275" s="125"/>
      <c r="PBV275" s="125"/>
      <c r="PBW275" s="125"/>
      <c r="PBX275" s="125"/>
      <c r="PBY275" s="125"/>
      <c r="PBZ275" s="125"/>
      <c r="PCA275" s="125"/>
      <c r="PCB275" s="125"/>
      <c r="PCC275" s="125"/>
      <c r="PCD275" s="125"/>
      <c r="PCE275" s="125"/>
      <c r="PCF275" s="125"/>
      <c r="PCG275" s="125"/>
      <c r="PCH275" s="125"/>
      <c r="PCI275" s="125"/>
      <c r="PCJ275" s="125"/>
      <c r="PCK275" s="125"/>
      <c r="PCL275" s="125"/>
      <c r="PCM275" s="432"/>
      <c r="PCN275" s="432"/>
      <c r="PCO275" s="125"/>
      <c r="PCP275" s="125"/>
      <c r="PCQ275" s="125"/>
      <c r="PCR275" s="125"/>
      <c r="PCS275" s="125"/>
      <c r="PCT275" s="125"/>
      <c r="PCU275" s="125"/>
      <c r="PCV275" s="125"/>
      <c r="PCW275" s="125"/>
      <c r="PCX275" s="125"/>
      <c r="PCY275" s="125"/>
      <c r="PCZ275" s="125"/>
      <c r="PDA275" s="125"/>
      <c r="PDB275" s="125"/>
      <c r="PDC275" s="125"/>
      <c r="PDD275" s="125"/>
      <c r="PDE275" s="125"/>
      <c r="PDF275" s="125"/>
      <c r="PDG275" s="125"/>
      <c r="PDH275" s="125"/>
      <c r="PDI275" s="125"/>
      <c r="PDJ275" s="125"/>
      <c r="PDK275" s="125"/>
      <c r="PDL275" s="125"/>
      <c r="PDM275" s="432"/>
      <c r="PDN275" s="432"/>
      <c r="PDO275" s="125"/>
      <c r="PDP275" s="125"/>
      <c r="PDQ275" s="125"/>
      <c r="PDR275" s="125"/>
      <c r="PDS275" s="125"/>
      <c r="PDT275" s="125"/>
      <c r="PDU275" s="125"/>
      <c r="PDV275" s="125"/>
      <c r="PDW275" s="125"/>
      <c r="PDX275" s="125"/>
      <c r="PDY275" s="125"/>
      <c r="PDZ275" s="125"/>
      <c r="PEA275" s="125"/>
      <c r="PEB275" s="125"/>
      <c r="PEC275" s="125"/>
      <c r="PED275" s="125"/>
      <c r="PEE275" s="125"/>
      <c r="PEF275" s="125"/>
      <c r="PEG275" s="125"/>
      <c r="PEH275" s="125"/>
      <c r="PEI275" s="125"/>
      <c r="PEJ275" s="125"/>
      <c r="PEK275" s="125"/>
      <c r="PEL275" s="125"/>
      <c r="PEM275" s="432"/>
      <c r="PEN275" s="432"/>
      <c r="PEO275" s="125"/>
      <c r="PEP275" s="125"/>
      <c r="PEQ275" s="125"/>
      <c r="PER275" s="125"/>
      <c r="PES275" s="125"/>
      <c r="PET275" s="125"/>
      <c r="PEU275" s="125"/>
      <c r="PEV275" s="125"/>
      <c r="PEW275" s="125"/>
      <c r="PEX275" s="125"/>
      <c r="PEY275" s="125"/>
      <c r="PEZ275" s="125"/>
      <c r="PFA275" s="125"/>
      <c r="PFB275" s="125"/>
      <c r="PFC275" s="125"/>
      <c r="PFD275" s="125"/>
      <c r="PFE275" s="125"/>
      <c r="PFF275" s="125"/>
      <c r="PFG275" s="125"/>
      <c r="PFH275" s="125"/>
      <c r="PFI275" s="125"/>
      <c r="PFJ275" s="125"/>
      <c r="PFK275" s="125"/>
      <c r="PFL275" s="125"/>
      <c r="PFM275" s="432"/>
      <c r="PFN275" s="432"/>
      <c r="PFO275" s="125"/>
      <c r="PFP275" s="125"/>
      <c r="PFQ275" s="125"/>
      <c r="PFR275" s="125"/>
      <c r="PFS275" s="125"/>
      <c r="PFT275" s="125"/>
      <c r="PFU275" s="125"/>
      <c r="PFV275" s="125"/>
      <c r="PFW275" s="125"/>
      <c r="PFX275" s="125"/>
      <c r="PFY275" s="125"/>
      <c r="PFZ275" s="125"/>
      <c r="PGA275" s="125"/>
      <c r="PGB275" s="125"/>
      <c r="PGC275" s="125"/>
      <c r="PGD275" s="125"/>
      <c r="PGE275" s="125"/>
      <c r="PGF275" s="125"/>
      <c r="PGG275" s="125"/>
      <c r="PGH275" s="125"/>
      <c r="PGI275" s="125"/>
      <c r="PGJ275" s="125"/>
      <c r="PGK275" s="125"/>
      <c r="PGL275" s="125"/>
      <c r="PGM275" s="432"/>
      <c r="PGN275" s="432"/>
      <c r="PGO275" s="125"/>
      <c r="PGP275" s="125"/>
      <c r="PGQ275" s="125"/>
      <c r="PGR275" s="125"/>
      <c r="PGS275" s="125"/>
      <c r="PGT275" s="125"/>
      <c r="PGU275" s="125"/>
      <c r="PGV275" s="125"/>
      <c r="PGW275" s="125"/>
      <c r="PGX275" s="125"/>
      <c r="PGY275" s="125"/>
      <c r="PGZ275" s="125"/>
      <c r="PHA275" s="125"/>
      <c r="PHB275" s="125"/>
      <c r="PHC275" s="125"/>
      <c r="PHD275" s="125"/>
      <c r="PHE275" s="125"/>
      <c r="PHF275" s="125"/>
      <c r="PHG275" s="125"/>
      <c r="PHH275" s="125"/>
      <c r="PHI275" s="125"/>
      <c r="PHJ275" s="125"/>
      <c r="PHK275" s="125"/>
      <c r="PHL275" s="125"/>
      <c r="PHM275" s="432"/>
      <c r="PHN275" s="432"/>
      <c r="PHO275" s="125"/>
      <c r="PHP275" s="125"/>
      <c r="PHQ275" s="125"/>
      <c r="PHR275" s="125"/>
      <c r="PHS275" s="125"/>
      <c r="PHT275" s="125"/>
      <c r="PHU275" s="125"/>
      <c r="PHV275" s="125"/>
      <c r="PHW275" s="125"/>
      <c r="PHX275" s="125"/>
      <c r="PHY275" s="125"/>
      <c r="PHZ275" s="125"/>
      <c r="PIA275" s="125"/>
      <c r="PIB275" s="125"/>
      <c r="PIC275" s="125"/>
      <c r="PID275" s="125"/>
      <c r="PIE275" s="125"/>
      <c r="PIF275" s="125"/>
      <c r="PIG275" s="125"/>
      <c r="PIH275" s="125"/>
      <c r="PII275" s="125"/>
      <c r="PIJ275" s="125"/>
      <c r="PIK275" s="125"/>
      <c r="PIL275" s="125"/>
      <c r="PIM275" s="432"/>
      <c r="PIN275" s="432"/>
      <c r="PIO275" s="125"/>
      <c r="PIP275" s="125"/>
      <c r="PIQ275" s="125"/>
      <c r="PIR275" s="125"/>
      <c r="PIS275" s="125"/>
      <c r="PIT275" s="125"/>
      <c r="PIU275" s="125"/>
      <c r="PIV275" s="125"/>
      <c r="PIW275" s="125"/>
      <c r="PIX275" s="125"/>
      <c r="PIY275" s="125"/>
      <c r="PIZ275" s="125"/>
      <c r="PJA275" s="125"/>
      <c r="PJB275" s="125"/>
      <c r="PJC275" s="125"/>
      <c r="PJD275" s="125"/>
      <c r="PJE275" s="125"/>
      <c r="PJF275" s="125"/>
      <c r="PJG275" s="125"/>
      <c r="PJH275" s="125"/>
      <c r="PJI275" s="125"/>
      <c r="PJJ275" s="125"/>
      <c r="PJK275" s="125"/>
      <c r="PJL275" s="125"/>
      <c r="PJM275" s="432"/>
      <c r="PJN275" s="432"/>
      <c r="PJO275" s="125"/>
      <c r="PJP275" s="125"/>
      <c r="PJQ275" s="125"/>
      <c r="PJR275" s="125"/>
      <c r="PJS275" s="125"/>
      <c r="PJT275" s="125"/>
      <c r="PJU275" s="125"/>
      <c r="PJV275" s="125"/>
      <c r="PJW275" s="125"/>
      <c r="PJX275" s="125"/>
      <c r="PJY275" s="125"/>
      <c r="PJZ275" s="125"/>
      <c r="PKA275" s="125"/>
      <c r="PKB275" s="125"/>
      <c r="PKC275" s="125"/>
      <c r="PKD275" s="125"/>
      <c r="PKE275" s="125"/>
      <c r="PKF275" s="125"/>
      <c r="PKG275" s="125"/>
      <c r="PKH275" s="125"/>
      <c r="PKI275" s="125"/>
      <c r="PKJ275" s="125"/>
      <c r="PKK275" s="125"/>
      <c r="PKL275" s="125"/>
      <c r="PKM275" s="432"/>
      <c r="PKN275" s="432"/>
      <c r="PKO275" s="125"/>
      <c r="PKP275" s="125"/>
      <c r="PKQ275" s="125"/>
      <c r="PKR275" s="125"/>
      <c r="PKS275" s="125"/>
      <c r="PKT275" s="125"/>
      <c r="PKU275" s="125"/>
      <c r="PKV275" s="125"/>
      <c r="PKW275" s="125"/>
      <c r="PKX275" s="125"/>
      <c r="PKY275" s="125"/>
      <c r="PKZ275" s="125"/>
      <c r="PLA275" s="125"/>
      <c r="PLB275" s="125"/>
      <c r="PLC275" s="125"/>
      <c r="PLD275" s="125"/>
      <c r="PLE275" s="125"/>
      <c r="PLF275" s="125"/>
      <c r="PLG275" s="125"/>
      <c r="PLH275" s="125"/>
      <c r="PLI275" s="125"/>
      <c r="PLJ275" s="125"/>
      <c r="PLK275" s="125"/>
      <c r="PLL275" s="125"/>
      <c r="PLM275" s="432"/>
      <c r="PLN275" s="432"/>
      <c r="PLO275" s="125"/>
      <c r="PLP275" s="125"/>
      <c r="PLQ275" s="125"/>
      <c r="PLR275" s="125"/>
      <c r="PLS275" s="125"/>
      <c r="PLT275" s="125"/>
      <c r="PLU275" s="125"/>
      <c r="PLV275" s="125"/>
      <c r="PLW275" s="125"/>
      <c r="PLX275" s="125"/>
      <c r="PLY275" s="125"/>
      <c r="PLZ275" s="125"/>
      <c r="PMA275" s="125"/>
      <c r="PMB275" s="125"/>
      <c r="PMC275" s="125"/>
      <c r="PMD275" s="125"/>
      <c r="PME275" s="125"/>
      <c r="PMF275" s="125"/>
      <c r="PMG275" s="125"/>
      <c r="PMH275" s="125"/>
      <c r="PMI275" s="125"/>
      <c r="PMJ275" s="125"/>
      <c r="PMK275" s="125"/>
      <c r="PML275" s="125"/>
      <c r="PMM275" s="432"/>
      <c r="PMN275" s="432"/>
      <c r="PMO275" s="125"/>
      <c r="PMP275" s="125"/>
      <c r="PMQ275" s="125"/>
      <c r="PMR275" s="125"/>
      <c r="PMS275" s="125"/>
      <c r="PMT275" s="125"/>
      <c r="PMU275" s="125"/>
      <c r="PMV275" s="125"/>
      <c r="PMW275" s="125"/>
      <c r="PMX275" s="125"/>
      <c r="PMY275" s="125"/>
      <c r="PMZ275" s="125"/>
      <c r="PNA275" s="125"/>
      <c r="PNB275" s="125"/>
      <c r="PNC275" s="125"/>
      <c r="PND275" s="125"/>
      <c r="PNE275" s="125"/>
      <c r="PNF275" s="125"/>
      <c r="PNG275" s="125"/>
      <c r="PNH275" s="125"/>
      <c r="PNI275" s="125"/>
      <c r="PNJ275" s="125"/>
      <c r="PNK275" s="125"/>
      <c r="PNL275" s="125"/>
      <c r="PNM275" s="432"/>
      <c r="PNN275" s="432"/>
      <c r="PNO275" s="125"/>
      <c r="PNP275" s="125"/>
      <c r="PNQ275" s="125"/>
      <c r="PNR275" s="125"/>
      <c r="PNS275" s="125"/>
      <c r="PNT275" s="125"/>
      <c r="PNU275" s="125"/>
      <c r="PNV275" s="125"/>
      <c r="PNW275" s="125"/>
      <c r="PNX275" s="125"/>
      <c r="PNY275" s="125"/>
      <c r="PNZ275" s="125"/>
      <c r="POA275" s="125"/>
      <c r="POB275" s="125"/>
      <c r="POC275" s="125"/>
      <c r="POD275" s="125"/>
      <c r="POE275" s="125"/>
      <c r="POF275" s="125"/>
      <c r="POG275" s="125"/>
      <c r="POH275" s="125"/>
      <c r="POI275" s="125"/>
      <c r="POJ275" s="125"/>
      <c r="POK275" s="125"/>
      <c r="POL275" s="125"/>
      <c r="POM275" s="432"/>
      <c r="PON275" s="432"/>
      <c r="POO275" s="125"/>
      <c r="POP275" s="125"/>
      <c r="POQ275" s="125"/>
      <c r="POR275" s="125"/>
      <c r="POS275" s="125"/>
      <c r="POT275" s="125"/>
      <c r="POU275" s="125"/>
      <c r="POV275" s="125"/>
      <c r="POW275" s="125"/>
      <c r="POX275" s="125"/>
      <c r="POY275" s="125"/>
      <c r="POZ275" s="125"/>
      <c r="PPA275" s="125"/>
      <c r="PPB275" s="125"/>
      <c r="PPC275" s="125"/>
      <c r="PPD275" s="125"/>
      <c r="PPE275" s="125"/>
      <c r="PPF275" s="125"/>
      <c r="PPG275" s="125"/>
      <c r="PPH275" s="125"/>
      <c r="PPI275" s="125"/>
      <c r="PPJ275" s="125"/>
      <c r="PPK275" s="125"/>
      <c r="PPL275" s="125"/>
      <c r="PPM275" s="432"/>
      <c r="PPN275" s="432"/>
      <c r="PPO275" s="125"/>
      <c r="PPP275" s="125"/>
      <c r="PPQ275" s="125"/>
      <c r="PPR275" s="125"/>
      <c r="PPS275" s="125"/>
      <c r="PPT275" s="125"/>
      <c r="PPU275" s="125"/>
      <c r="PPV275" s="125"/>
      <c r="PPW275" s="125"/>
      <c r="PPX275" s="125"/>
      <c r="PPY275" s="125"/>
      <c r="PPZ275" s="125"/>
      <c r="PQA275" s="125"/>
      <c r="PQB275" s="125"/>
      <c r="PQC275" s="125"/>
      <c r="PQD275" s="125"/>
      <c r="PQE275" s="125"/>
      <c r="PQF275" s="125"/>
      <c r="PQG275" s="125"/>
      <c r="PQH275" s="125"/>
      <c r="PQI275" s="125"/>
      <c r="PQJ275" s="125"/>
      <c r="PQK275" s="125"/>
      <c r="PQL275" s="125"/>
      <c r="PQM275" s="432"/>
      <c r="PQN275" s="432"/>
      <c r="PQO275" s="125"/>
      <c r="PQP275" s="125"/>
      <c r="PQQ275" s="125"/>
      <c r="PQR275" s="125"/>
      <c r="PQS275" s="125"/>
      <c r="PQT275" s="125"/>
      <c r="PQU275" s="125"/>
      <c r="PQV275" s="125"/>
      <c r="PQW275" s="125"/>
      <c r="PQX275" s="125"/>
      <c r="PQY275" s="125"/>
      <c r="PQZ275" s="125"/>
      <c r="PRA275" s="125"/>
      <c r="PRB275" s="125"/>
      <c r="PRC275" s="125"/>
      <c r="PRD275" s="125"/>
      <c r="PRE275" s="125"/>
      <c r="PRF275" s="125"/>
      <c r="PRG275" s="125"/>
      <c r="PRH275" s="125"/>
      <c r="PRI275" s="125"/>
      <c r="PRJ275" s="125"/>
      <c r="PRK275" s="125"/>
      <c r="PRL275" s="125"/>
      <c r="PRM275" s="432"/>
      <c r="PRN275" s="432"/>
      <c r="PRO275" s="125"/>
      <c r="PRP275" s="125"/>
      <c r="PRQ275" s="125"/>
      <c r="PRR275" s="125"/>
      <c r="PRS275" s="125"/>
      <c r="PRT275" s="125"/>
      <c r="PRU275" s="125"/>
      <c r="PRV275" s="125"/>
      <c r="PRW275" s="125"/>
      <c r="PRX275" s="125"/>
      <c r="PRY275" s="125"/>
      <c r="PRZ275" s="125"/>
      <c r="PSA275" s="125"/>
      <c r="PSB275" s="125"/>
      <c r="PSC275" s="125"/>
      <c r="PSD275" s="125"/>
      <c r="PSE275" s="125"/>
      <c r="PSF275" s="125"/>
      <c r="PSG275" s="125"/>
      <c r="PSH275" s="125"/>
      <c r="PSI275" s="125"/>
      <c r="PSJ275" s="125"/>
      <c r="PSK275" s="125"/>
      <c r="PSL275" s="125"/>
      <c r="PSM275" s="432"/>
      <c r="PSN275" s="432"/>
      <c r="PSO275" s="125"/>
      <c r="PSP275" s="125"/>
      <c r="PSQ275" s="125"/>
      <c r="PSR275" s="125"/>
      <c r="PSS275" s="125"/>
      <c r="PST275" s="125"/>
      <c r="PSU275" s="125"/>
      <c r="PSV275" s="125"/>
      <c r="PSW275" s="125"/>
      <c r="PSX275" s="125"/>
      <c r="PSY275" s="125"/>
      <c r="PSZ275" s="125"/>
      <c r="PTA275" s="125"/>
      <c r="PTB275" s="125"/>
      <c r="PTC275" s="125"/>
      <c r="PTD275" s="125"/>
      <c r="PTE275" s="125"/>
      <c r="PTF275" s="125"/>
      <c r="PTG275" s="125"/>
      <c r="PTH275" s="125"/>
      <c r="PTI275" s="125"/>
      <c r="PTJ275" s="125"/>
      <c r="PTK275" s="125"/>
      <c r="PTL275" s="125"/>
      <c r="PTM275" s="432"/>
      <c r="PTN275" s="432"/>
      <c r="PTO275" s="125"/>
      <c r="PTP275" s="125"/>
      <c r="PTQ275" s="125"/>
      <c r="PTR275" s="125"/>
      <c r="PTS275" s="125"/>
      <c r="PTT275" s="125"/>
      <c r="PTU275" s="125"/>
      <c r="PTV275" s="125"/>
      <c r="PTW275" s="125"/>
      <c r="PTX275" s="125"/>
      <c r="PTY275" s="125"/>
      <c r="PTZ275" s="125"/>
      <c r="PUA275" s="125"/>
      <c r="PUB275" s="125"/>
      <c r="PUC275" s="125"/>
      <c r="PUD275" s="125"/>
      <c r="PUE275" s="125"/>
      <c r="PUF275" s="125"/>
      <c r="PUG275" s="125"/>
      <c r="PUH275" s="125"/>
      <c r="PUI275" s="125"/>
      <c r="PUJ275" s="125"/>
      <c r="PUK275" s="125"/>
      <c r="PUL275" s="125"/>
      <c r="PUM275" s="432"/>
      <c r="PUN275" s="432"/>
      <c r="PUO275" s="125"/>
      <c r="PUP275" s="125"/>
      <c r="PUQ275" s="125"/>
      <c r="PUR275" s="125"/>
      <c r="PUS275" s="125"/>
      <c r="PUT275" s="125"/>
      <c r="PUU275" s="125"/>
      <c r="PUV275" s="125"/>
      <c r="PUW275" s="125"/>
      <c r="PUX275" s="125"/>
      <c r="PUY275" s="125"/>
      <c r="PUZ275" s="125"/>
      <c r="PVA275" s="125"/>
      <c r="PVB275" s="125"/>
      <c r="PVC275" s="125"/>
      <c r="PVD275" s="125"/>
      <c r="PVE275" s="125"/>
      <c r="PVF275" s="125"/>
      <c r="PVG275" s="125"/>
      <c r="PVH275" s="125"/>
      <c r="PVI275" s="125"/>
      <c r="PVJ275" s="125"/>
      <c r="PVK275" s="125"/>
      <c r="PVL275" s="125"/>
      <c r="PVM275" s="432"/>
      <c r="PVN275" s="432"/>
      <c r="PVO275" s="125"/>
      <c r="PVP275" s="125"/>
      <c r="PVQ275" s="125"/>
      <c r="PVR275" s="125"/>
      <c r="PVS275" s="125"/>
      <c r="PVT275" s="125"/>
      <c r="PVU275" s="125"/>
      <c r="PVV275" s="125"/>
      <c r="PVW275" s="125"/>
      <c r="PVX275" s="125"/>
      <c r="PVY275" s="125"/>
      <c r="PVZ275" s="125"/>
      <c r="PWA275" s="125"/>
      <c r="PWB275" s="125"/>
      <c r="PWC275" s="125"/>
      <c r="PWD275" s="125"/>
      <c r="PWE275" s="125"/>
      <c r="PWF275" s="125"/>
      <c r="PWG275" s="125"/>
      <c r="PWH275" s="125"/>
      <c r="PWI275" s="125"/>
      <c r="PWJ275" s="125"/>
      <c r="PWK275" s="125"/>
      <c r="PWL275" s="125"/>
      <c r="PWM275" s="432"/>
      <c r="PWN275" s="432"/>
      <c r="PWO275" s="125"/>
      <c r="PWP275" s="125"/>
      <c r="PWQ275" s="125"/>
      <c r="PWR275" s="125"/>
      <c r="PWS275" s="125"/>
      <c r="PWT275" s="125"/>
      <c r="PWU275" s="125"/>
      <c r="PWV275" s="125"/>
      <c r="PWW275" s="125"/>
      <c r="PWX275" s="125"/>
      <c r="PWY275" s="125"/>
      <c r="PWZ275" s="125"/>
      <c r="PXA275" s="125"/>
      <c r="PXB275" s="125"/>
      <c r="PXC275" s="125"/>
      <c r="PXD275" s="125"/>
      <c r="PXE275" s="125"/>
      <c r="PXF275" s="125"/>
      <c r="PXG275" s="125"/>
      <c r="PXH275" s="125"/>
      <c r="PXI275" s="125"/>
      <c r="PXJ275" s="125"/>
      <c r="PXK275" s="125"/>
      <c r="PXL275" s="125"/>
      <c r="PXM275" s="432"/>
      <c r="PXN275" s="432"/>
      <c r="PXO275" s="125"/>
      <c r="PXP275" s="125"/>
      <c r="PXQ275" s="125"/>
      <c r="PXR275" s="125"/>
      <c r="PXS275" s="125"/>
      <c r="PXT275" s="125"/>
      <c r="PXU275" s="125"/>
      <c r="PXV275" s="125"/>
      <c r="PXW275" s="125"/>
      <c r="PXX275" s="125"/>
      <c r="PXY275" s="125"/>
      <c r="PXZ275" s="125"/>
      <c r="PYA275" s="125"/>
      <c r="PYB275" s="125"/>
      <c r="PYC275" s="125"/>
      <c r="PYD275" s="125"/>
      <c r="PYE275" s="125"/>
      <c r="PYF275" s="125"/>
      <c r="PYG275" s="125"/>
      <c r="PYH275" s="125"/>
      <c r="PYI275" s="125"/>
      <c r="PYJ275" s="125"/>
      <c r="PYK275" s="125"/>
      <c r="PYL275" s="125"/>
      <c r="PYM275" s="432"/>
      <c r="PYN275" s="432"/>
      <c r="PYO275" s="125"/>
      <c r="PYP275" s="125"/>
      <c r="PYQ275" s="125"/>
      <c r="PYR275" s="125"/>
      <c r="PYS275" s="125"/>
      <c r="PYT275" s="125"/>
      <c r="PYU275" s="125"/>
      <c r="PYV275" s="125"/>
      <c r="PYW275" s="125"/>
      <c r="PYX275" s="125"/>
      <c r="PYY275" s="125"/>
      <c r="PYZ275" s="125"/>
      <c r="PZA275" s="125"/>
      <c r="PZB275" s="125"/>
      <c r="PZC275" s="125"/>
      <c r="PZD275" s="125"/>
      <c r="PZE275" s="125"/>
      <c r="PZF275" s="125"/>
      <c r="PZG275" s="125"/>
      <c r="PZH275" s="125"/>
      <c r="PZI275" s="125"/>
      <c r="PZJ275" s="125"/>
      <c r="PZK275" s="125"/>
      <c r="PZL275" s="125"/>
      <c r="PZM275" s="432"/>
      <c r="PZN275" s="432"/>
      <c r="PZO275" s="125"/>
      <c r="PZP275" s="125"/>
      <c r="PZQ275" s="125"/>
      <c r="PZR275" s="125"/>
      <c r="PZS275" s="125"/>
      <c r="PZT275" s="125"/>
      <c r="PZU275" s="125"/>
      <c r="PZV275" s="125"/>
      <c r="PZW275" s="125"/>
      <c r="PZX275" s="125"/>
      <c r="PZY275" s="125"/>
      <c r="PZZ275" s="125"/>
      <c r="QAA275" s="125"/>
      <c r="QAB275" s="125"/>
      <c r="QAC275" s="125"/>
      <c r="QAD275" s="125"/>
      <c r="QAE275" s="125"/>
      <c r="QAF275" s="125"/>
      <c r="QAG275" s="125"/>
      <c r="QAH275" s="125"/>
      <c r="QAI275" s="125"/>
      <c r="QAJ275" s="125"/>
      <c r="QAK275" s="125"/>
      <c r="QAL275" s="125"/>
      <c r="QAM275" s="432"/>
      <c r="QAN275" s="432"/>
      <c r="QAO275" s="125"/>
      <c r="QAP275" s="125"/>
      <c r="QAQ275" s="125"/>
      <c r="QAR275" s="125"/>
      <c r="QAS275" s="125"/>
      <c r="QAT275" s="125"/>
      <c r="QAU275" s="125"/>
      <c r="QAV275" s="125"/>
      <c r="QAW275" s="125"/>
      <c r="QAX275" s="125"/>
      <c r="QAY275" s="125"/>
      <c r="QAZ275" s="125"/>
      <c r="QBA275" s="125"/>
      <c r="QBB275" s="125"/>
      <c r="QBC275" s="125"/>
      <c r="QBD275" s="125"/>
      <c r="QBE275" s="125"/>
      <c r="QBF275" s="125"/>
      <c r="QBG275" s="125"/>
      <c r="QBH275" s="125"/>
      <c r="QBI275" s="125"/>
      <c r="QBJ275" s="125"/>
      <c r="QBK275" s="125"/>
      <c r="QBL275" s="125"/>
      <c r="QBM275" s="432"/>
      <c r="QBN275" s="432"/>
      <c r="QBO275" s="125"/>
      <c r="QBP275" s="125"/>
      <c r="QBQ275" s="125"/>
      <c r="QBR275" s="125"/>
      <c r="QBS275" s="125"/>
      <c r="QBT275" s="125"/>
      <c r="QBU275" s="125"/>
      <c r="QBV275" s="125"/>
      <c r="QBW275" s="125"/>
      <c r="QBX275" s="125"/>
      <c r="QBY275" s="125"/>
      <c r="QBZ275" s="125"/>
      <c r="QCA275" s="125"/>
      <c r="QCB275" s="125"/>
      <c r="QCC275" s="125"/>
      <c r="QCD275" s="125"/>
      <c r="QCE275" s="125"/>
      <c r="QCF275" s="125"/>
      <c r="QCG275" s="125"/>
      <c r="QCH275" s="125"/>
      <c r="QCI275" s="125"/>
      <c r="QCJ275" s="125"/>
      <c r="QCK275" s="125"/>
      <c r="QCL275" s="125"/>
      <c r="QCM275" s="432"/>
      <c r="QCN275" s="432"/>
      <c r="QCO275" s="125"/>
      <c r="QCP275" s="125"/>
      <c r="QCQ275" s="125"/>
      <c r="QCR275" s="125"/>
      <c r="QCS275" s="125"/>
      <c r="QCT275" s="125"/>
      <c r="QCU275" s="125"/>
      <c r="QCV275" s="125"/>
      <c r="QCW275" s="125"/>
      <c r="QCX275" s="125"/>
      <c r="QCY275" s="125"/>
      <c r="QCZ275" s="125"/>
      <c r="QDA275" s="125"/>
      <c r="QDB275" s="125"/>
      <c r="QDC275" s="125"/>
      <c r="QDD275" s="125"/>
      <c r="QDE275" s="125"/>
      <c r="QDF275" s="125"/>
      <c r="QDG275" s="125"/>
      <c r="QDH275" s="125"/>
      <c r="QDI275" s="125"/>
      <c r="QDJ275" s="125"/>
      <c r="QDK275" s="125"/>
      <c r="QDL275" s="125"/>
      <c r="QDM275" s="432"/>
      <c r="QDN275" s="432"/>
      <c r="QDO275" s="125"/>
      <c r="QDP275" s="125"/>
      <c r="QDQ275" s="125"/>
      <c r="QDR275" s="125"/>
      <c r="QDS275" s="125"/>
      <c r="QDT275" s="125"/>
      <c r="QDU275" s="125"/>
      <c r="QDV275" s="125"/>
      <c r="QDW275" s="125"/>
      <c r="QDX275" s="125"/>
      <c r="QDY275" s="125"/>
      <c r="QDZ275" s="125"/>
      <c r="QEA275" s="125"/>
      <c r="QEB275" s="125"/>
      <c r="QEC275" s="125"/>
      <c r="QED275" s="125"/>
      <c r="QEE275" s="125"/>
      <c r="QEF275" s="125"/>
      <c r="QEG275" s="125"/>
      <c r="QEH275" s="125"/>
      <c r="QEI275" s="125"/>
      <c r="QEJ275" s="125"/>
      <c r="QEK275" s="125"/>
      <c r="QEL275" s="125"/>
      <c r="QEM275" s="432"/>
      <c r="QEN275" s="432"/>
      <c r="QEO275" s="125"/>
      <c r="QEP275" s="125"/>
      <c r="QEQ275" s="125"/>
      <c r="QER275" s="125"/>
      <c r="QES275" s="125"/>
      <c r="QET275" s="125"/>
      <c r="QEU275" s="125"/>
      <c r="QEV275" s="125"/>
      <c r="QEW275" s="125"/>
      <c r="QEX275" s="125"/>
      <c r="QEY275" s="125"/>
      <c r="QEZ275" s="125"/>
      <c r="QFA275" s="125"/>
      <c r="QFB275" s="125"/>
      <c r="QFC275" s="125"/>
      <c r="QFD275" s="125"/>
      <c r="QFE275" s="125"/>
      <c r="QFF275" s="125"/>
      <c r="QFG275" s="125"/>
      <c r="QFH275" s="125"/>
      <c r="QFI275" s="125"/>
      <c r="QFJ275" s="125"/>
      <c r="QFK275" s="125"/>
      <c r="QFL275" s="125"/>
      <c r="QFM275" s="432"/>
      <c r="QFN275" s="432"/>
      <c r="QFO275" s="125"/>
      <c r="QFP275" s="125"/>
      <c r="QFQ275" s="125"/>
      <c r="QFR275" s="125"/>
      <c r="QFS275" s="125"/>
      <c r="QFT275" s="125"/>
      <c r="QFU275" s="125"/>
      <c r="QFV275" s="125"/>
      <c r="QFW275" s="125"/>
      <c r="QFX275" s="125"/>
      <c r="QFY275" s="125"/>
      <c r="QFZ275" s="125"/>
      <c r="QGA275" s="125"/>
      <c r="QGB275" s="125"/>
      <c r="QGC275" s="125"/>
      <c r="QGD275" s="125"/>
      <c r="QGE275" s="125"/>
      <c r="QGF275" s="125"/>
      <c r="QGG275" s="125"/>
      <c r="QGH275" s="125"/>
      <c r="QGI275" s="125"/>
      <c r="QGJ275" s="125"/>
      <c r="QGK275" s="125"/>
      <c r="QGL275" s="125"/>
      <c r="QGM275" s="432"/>
      <c r="QGN275" s="432"/>
      <c r="QGO275" s="125"/>
      <c r="QGP275" s="125"/>
      <c r="QGQ275" s="125"/>
      <c r="QGR275" s="125"/>
      <c r="QGS275" s="125"/>
      <c r="QGT275" s="125"/>
      <c r="QGU275" s="125"/>
      <c r="QGV275" s="125"/>
      <c r="QGW275" s="125"/>
      <c r="QGX275" s="125"/>
      <c r="QGY275" s="125"/>
      <c r="QGZ275" s="125"/>
      <c r="QHA275" s="125"/>
      <c r="QHB275" s="125"/>
      <c r="QHC275" s="125"/>
      <c r="QHD275" s="125"/>
      <c r="QHE275" s="125"/>
      <c r="QHF275" s="125"/>
      <c r="QHG275" s="125"/>
      <c r="QHH275" s="125"/>
      <c r="QHI275" s="125"/>
      <c r="QHJ275" s="125"/>
      <c r="QHK275" s="125"/>
      <c r="QHL275" s="125"/>
      <c r="QHM275" s="432"/>
      <c r="QHN275" s="432"/>
      <c r="QHO275" s="125"/>
      <c r="QHP275" s="125"/>
      <c r="QHQ275" s="125"/>
      <c r="QHR275" s="125"/>
      <c r="QHS275" s="125"/>
      <c r="QHT275" s="125"/>
      <c r="QHU275" s="125"/>
      <c r="QHV275" s="125"/>
      <c r="QHW275" s="125"/>
      <c r="QHX275" s="125"/>
      <c r="QHY275" s="125"/>
      <c r="QHZ275" s="125"/>
      <c r="QIA275" s="125"/>
      <c r="QIB275" s="125"/>
      <c r="QIC275" s="125"/>
      <c r="QID275" s="125"/>
      <c r="QIE275" s="125"/>
      <c r="QIF275" s="125"/>
      <c r="QIG275" s="125"/>
      <c r="QIH275" s="125"/>
      <c r="QII275" s="125"/>
      <c r="QIJ275" s="125"/>
      <c r="QIK275" s="125"/>
      <c r="QIL275" s="125"/>
      <c r="QIM275" s="432"/>
      <c r="QIN275" s="432"/>
      <c r="QIO275" s="125"/>
      <c r="QIP275" s="125"/>
      <c r="QIQ275" s="125"/>
      <c r="QIR275" s="125"/>
      <c r="QIS275" s="125"/>
      <c r="QIT275" s="125"/>
      <c r="QIU275" s="125"/>
      <c r="QIV275" s="125"/>
      <c r="QIW275" s="125"/>
      <c r="QIX275" s="125"/>
      <c r="QIY275" s="125"/>
      <c r="QIZ275" s="125"/>
      <c r="QJA275" s="125"/>
      <c r="QJB275" s="125"/>
      <c r="QJC275" s="125"/>
      <c r="QJD275" s="125"/>
      <c r="QJE275" s="125"/>
      <c r="QJF275" s="125"/>
      <c r="QJG275" s="125"/>
      <c r="QJH275" s="125"/>
      <c r="QJI275" s="125"/>
      <c r="QJJ275" s="125"/>
      <c r="QJK275" s="125"/>
      <c r="QJL275" s="125"/>
      <c r="QJM275" s="432"/>
      <c r="QJN275" s="432"/>
      <c r="QJO275" s="125"/>
      <c r="QJP275" s="125"/>
      <c r="QJQ275" s="125"/>
      <c r="QJR275" s="125"/>
      <c r="QJS275" s="125"/>
      <c r="QJT275" s="125"/>
      <c r="QJU275" s="125"/>
      <c r="QJV275" s="125"/>
      <c r="QJW275" s="125"/>
      <c r="QJX275" s="125"/>
      <c r="QJY275" s="125"/>
      <c r="QJZ275" s="125"/>
      <c r="QKA275" s="125"/>
      <c r="QKB275" s="125"/>
      <c r="QKC275" s="125"/>
      <c r="QKD275" s="125"/>
      <c r="QKE275" s="125"/>
      <c r="QKF275" s="125"/>
      <c r="QKG275" s="125"/>
      <c r="QKH275" s="125"/>
      <c r="QKI275" s="125"/>
      <c r="QKJ275" s="125"/>
      <c r="QKK275" s="125"/>
      <c r="QKL275" s="125"/>
      <c r="QKM275" s="432"/>
      <c r="QKN275" s="432"/>
      <c r="QKO275" s="125"/>
      <c r="QKP275" s="125"/>
      <c r="QKQ275" s="125"/>
      <c r="QKR275" s="125"/>
      <c r="QKS275" s="125"/>
      <c r="QKT275" s="125"/>
      <c r="QKU275" s="125"/>
      <c r="QKV275" s="125"/>
      <c r="QKW275" s="125"/>
      <c r="QKX275" s="125"/>
      <c r="QKY275" s="125"/>
      <c r="QKZ275" s="125"/>
      <c r="QLA275" s="125"/>
      <c r="QLB275" s="125"/>
      <c r="QLC275" s="125"/>
      <c r="QLD275" s="125"/>
      <c r="QLE275" s="125"/>
      <c r="QLF275" s="125"/>
      <c r="QLG275" s="125"/>
      <c r="QLH275" s="125"/>
      <c r="QLI275" s="125"/>
      <c r="QLJ275" s="125"/>
      <c r="QLK275" s="125"/>
      <c r="QLL275" s="125"/>
      <c r="QLM275" s="432"/>
      <c r="QLN275" s="432"/>
      <c r="QLO275" s="125"/>
      <c r="QLP275" s="125"/>
      <c r="QLQ275" s="125"/>
      <c r="QLR275" s="125"/>
      <c r="QLS275" s="125"/>
      <c r="QLT275" s="125"/>
      <c r="QLU275" s="125"/>
      <c r="QLV275" s="125"/>
      <c r="QLW275" s="125"/>
      <c r="QLX275" s="125"/>
      <c r="QLY275" s="125"/>
      <c r="QLZ275" s="125"/>
      <c r="QMA275" s="125"/>
      <c r="QMB275" s="125"/>
      <c r="QMC275" s="125"/>
      <c r="QMD275" s="125"/>
      <c r="QME275" s="125"/>
      <c r="QMF275" s="125"/>
      <c r="QMG275" s="125"/>
      <c r="QMH275" s="125"/>
      <c r="QMI275" s="125"/>
      <c r="QMJ275" s="125"/>
      <c r="QMK275" s="125"/>
      <c r="QML275" s="125"/>
      <c r="QMM275" s="432"/>
      <c r="QMN275" s="432"/>
      <c r="QMO275" s="125"/>
      <c r="QMP275" s="125"/>
      <c r="QMQ275" s="125"/>
      <c r="QMR275" s="125"/>
      <c r="QMS275" s="125"/>
      <c r="QMT275" s="125"/>
      <c r="QMU275" s="125"/>
      <c r="QMV275" s="125"/>
      <c r="QMW275" s="125"/>
      <c r="QMX275" s="125"/>
      <c r="QMY275" s="125"/>
      <c r="QMZ275" s="125"/>
      <c r="QNA275" s="125"/>
      <c r="QNB275" s="125"/>
      <c r="QNC275" s="125"/>
      <c r="QND275" s="125"/>
      <c r="QNE275" s="125"/>
      <c r="QNF275" s="125"/>
      <c r="QNG275" s="125"/>
      <c r="QNH275" s="125"/>
      <c r="QNI275" s="125"/>
      <c r="QNJ275" s="125"/>
      <c r="QNK275" s="125"/>
      <c r="QNL275" s="125"/>
      <c r="QNM275" s="432"/>
      <c r="QNN275" s="432"/>
      <c r="QNO275" s="125"/>
      <c r="QNP275" s="125"/>
      <c r="QNQ275" s="125"/>
      <c r="QNR275" s="125"/>
      <c r="QNS275" s="125"/>
      <c r="QNT275" s="125"/>
      <c r="QNU275" s="125"/>
      <c r="QNV275" s="125"/>
      <c r="QNW275" s="125"/>
      <c r="QNX275" s="125"/>
      <c r="QNY275" s="125"/>
      <c r="QNZ275" s="125"/>
      <c r="QOA275" s="125"/>
      <c r="QOB275" s="125"/>
      <c r="QOC275" s="125"/>
      <c r="QOD275" s="125"/>
      <c r="QOE275" s="125"/>
      <c r="QOF275" s="125"/>
      <c r="QOG275" s="125"/>
      <c r="QOH275" s="125"/>
      <c r="QOI275" s="125"/>
      <c r="QOJ275" s="125"/>
      <c r="QOK275" s="125"/>
      <c r="QOL275" s="125"/>
      <c r="QOM275" s="432"/>
      <c r="QON275" s="432"/>
      <c r="QOO275" s="125"/>
      <c r="QOP275" s="125"/>
      <c r="QOQ275" s="125"/>
      <c r="QOR275" s="125"/>
      <c r="QOS275" s="125"/>
      <c r="QOT275" s="125"/>
      <c r="QOU275" s="125"/>
      <c r="QOV275" s="125"/>
      <c r="QOW275" s="125"/>
      <c r="QOX275" s="125"/>
      <c r="QOY275" s="125"/>
      <c r="QOZ275" s="125"/>
      <c r="QPA275" s="125"/>
      <c r="QPB275" s="125"/>
      <c r="QPC275" s="125"/>
      <c r="QPD275" s="125"/>
      <c r="QPE275" s="125"/>
      <c r="QPF275" s="125"/>
      <c r="QPG275" s="125"/>
      <c r="QPH275" s="125"/>
      <c r="QPI275" s="125"/>
      <c r="QPJ275" s="125"/>
      <c r="QPK275" s="125"/>
      <c r="QPL275" s="125"/>
      <c r="QPM275" s="432"/>
      <c r="QPN275" s="432"/>
      <c r="QPO275" s="125"/>
      <c r="QPP275" s="125"/>
      <c r="QPQ275" s="125"/>
      <c r="QPR275" s="125"/>
      <c r="QPS275" s="125"/>
      <c r="QPT275" s="125"/>
      <c r="QPU275" s="125"/>
      <c r="QPV275" s="125"/>
      <c r="QPW275" s="125"/>
      <c r="QPX275" s="125"/>
      <c r="QPY275" s="125"/>
      <c r="QPZ275" s="125"/>
      <c r="QQA275" s="125"/>
      <c r="QQB275" s="125"/>
      <c r="QQC275" s="125"/>
      <c r="QQD275" s="125"/>
      <c r="QQE275" s="125"/>
      <c r="QQF275" s="125"/>
      <c r="QQG275" s="125"/>
      <c r="QQH275" s="125"/>
      <c r="QQI275" s="125"/>
      <c r="QQJ275" s="125"/>
      <c r="QQK275" s="125"/>
      <c r="QQL275" s="125"/>
      <c r="QQM275" s="432"/>
      <c r="QQN275" s="432"/>
      <c r="QQO275" s="125"/>
      <c r="QQP275" s="125"/>
      <c r="QQQ275" s="125"/>
      <c r="QQR275" s="125"/>
      <c r="QQS275" s="125"/>
      <c r="QQT275" s="125"/>
      <c r="QQU275" s="125"/>
      <c r="QQV275" s="125"/>
      <c r="QQW275" s="125"/>
      <c r="QQX275" s="125"/>
      <c r="QQY275" s="125"/>
      <c r="QQZ275" s="125"/>
      <c r="QRA275" s="125"/>
      <c r="QRB275" s="125"/>
      <c r="QRC275" s="125"/>
      <c r="QRD275" s="125"/>
      <c r="QRE275" s="125"/>
      <c r="QRF275" s="125"/>
      <c r="QRG275" s="125"/>
      <c r="QRH275" s="125"/>
      <c r="QRI275" s="125"/>
      <c r="QRJ275" s="125"/>
      <c r="QRK275" s="125"/>
      <c r="QRL275" s="125"/>
      <c r="QRM275" s="432"/>
      <c r="QRN275" s="432"/>
      <c r="QRO275" s="125"/>
      <c r="QRP275" s="125"/>
      <c r="QRQ275" s="125"/>
      <c r="QRR275" s="125"/>
      <c r="QRS275" s="125"/>
      <c r="QRT275" s="125"/>
      <c r="QRU275" s="125"/>
      <c r="QRV275" s="125"/>
      <c r="QRW275" s="125"/>
      <c r="QRX275" s="125"/>
      <c r="QRY275" s="125"/>
      <c r="QRZ275" s="125"/>
      <c r="QSA275" s="125"/>
      <c r="QSB275" s="125"/>
      <c r="QSC275" s="125"/>
      <c r="QSD275" s="125"/>
      <c r="QSE275" s="125"/>
      <c r="QSF275" s="125"/>
      <c r="QSG275" s="125"/>
      <c r="QSH275" s="125"/>
      <c r="QSI275" s="125"/>
      <c r="QSJ275" s="125"/>
      <c r="QSK275" s="125"/>
      <c r="QSL275" s="125"/>
      <c r="QSM275" s="432"/>
      <c r="QSN275" s="432"/>
      <c r="QSO275" s="125"/>
      <c r="QSP275" s="125"/>
      <c r="QSQ275" s="125"/>
      <c r="QSR275" s="125"/>
      <c r="QSS275" s="125"/>
      <c r="QST275" s="125"/>
      <c r="QSU275" s="125"/>
      <c r="QSV275" s="125"/>
      <c r="QSW275" s="125"/>
      <c r="QSX275" s="125"/>
      <c r="QSY275" s="125"/>
      <c r="QSZ275" s="125"/>
      <c r="QTA275" s="125"/>
      <c r="QTB275" s="125"/>
      <c r="QTC275" s="125"/>
      <c r="QTD275" s="125"/>
      <c r="QTE275" s="125"/>
      <c r="QTF275" s="125"/>
      <c r="QTG275" s="125"/>
      <c r="QTH275" s="125"/>
      <c r="QTI275" s="125"/>
      <c r="QTJ275" s="125"/>
      <c r="QTK275" s="125"/>
      <c r="QTL275" s="125"/>
      <c r="QTM275" s="432"/>
      <c r="QTN275" s="432"/>
      <c r="QTO275" s="125"/>
      <c r="QTP275" s="125"/>
      <c r="QTQ275" s="125"/>
      <c r="QTR275" s="125"/>
      <c r="QTS275" s="125"/>
      <c r="QTT275" s="125"/>
      <c r="QTU275" s="125"/>
      <c r="QTV275" s="125"/>
      <c r="QTW275" s="125"/>
      <c r="QTX275" s="125"/>
      <c r="QTY275" s="125"/>
      <c r="QTZ275" s="125"/>
      <c r="QUA275" s="125"/>
      <c r="QUB275" s="125"/>
      <c r="QUC275" s="125"/>
      <c r="QUD275" s="125"/>
      <c r="QUE275" s="125"/>
      <c r="QUF275" s="125"/>
      <c r="QUG275" s="125"/>
      <c r="QUH275" s="125"/>
      <c r="QUI275" s="125"/>
      <c r="QUJ275" s="125"/>
      <c r="QUK275" s="125"/>
      <c r="QUL275" s="125"/>
      <c r="QUM275" s="432"/>
      <c r="QUN275" s="432"/>
      <c r="QUO275" s="125"/>
      <c r="QUP275" s="125"/>
      <c r="QUQ275" s="125"/>
      <c r="QUR275" s="125"/>
      <c r="QUS275" s="125"/>
      <c r="QUT275" s="125"/>
      <c r="QUU275" s="125"/>
      <c r="QUV275" s="125"/>
      <c r="QUW275" s="125"/>
      <c r="QUX275" s="125"/>
      <c r="QUY275" s="125"/>
      <c r="QUZ275" s="125"/>
      <c r="QVA275" s="125"/>
      <c r="QVB275" s="125"/>
      <c r="QVC275" s="125"/>
      <c r="QVD275" s="125"/>
      <c r="QVE275" s="125"/>
      <c r="QVF275" s="125"/>
      <c r="QVG275" s="125"/>
      <c r="QVH275" s="125"/>
      <c r="QVI275" s="125"/>
      <c r="QVJ275" s="125"/>
      <c r="QVK275" s="125"/>
      <c r="QVL275" s="125"/>
      <c r="QVM275" s="432"/>
      <c r="QVN275" s="432"/>
      <c r="QVO275" s="125"/>
      <c r="QVP275" s="125"/>
      <c r="QVQ275" s="125"/>
      <c r="QVR275" s="125"/>
      <c r="QVS275" s="125"/>
      <c r="QVT275" s="125"/>
      <c r="QVU275" s="125"/>
      <c r="QVV275" s="125"/>
      <c r="QVW275" s="125"/>
      <c r="QVX275" s="125"/>
      <c r="QVY275" s="125"/>
      <c r="QVZ275" s="125"/>
      <c r="QWA275" s="125"/>
      <c r="QWB275" s="125"/>
      <c r="QWC275" s="125"/>
      <c r="QWD275" s="125"/>
      <c r="QWE275" s="125"/>
      <c r="QWF275" s="125"/>
      <c r="QWG275" s="125"/>
      <c r="QWH275" s="125"/>
      <c r="QWI275" s="125"/>
      <c r="QWJ275" s="125"/>
      <c r="QWK275" s="125"/>
      <c r="QWL275" s="125"/>
      <c r="QWM275" s="432"/>
      <c r="QWN275" s="432"/>
      <c r="QWO275" s="125"/>
      <c r="QWP275" s="125"/>
      <c r="QWQ275" s="125"/>
      <c r="QWR275" s="125"/>
      <c r="QWS275" s="125"/>
      <c r="QWT275" s="125"/>
      <c r="QWU275" s="125"/>
      <c r="QWV275" s="125"/>
      <c r="QWW275" s="125"/>
      <c r="QWX275" s="125"/>
      <c r="QWY275" s="125"/>
      <c r="QWZ275" s="125"/>
      <c r="QXA275" s="125"/>
      <c r="QXB275" s="125"/>
      <c r="QXC275" s="125"/>
      <c r="QXD275" s="125"/>
      <c r="QXE275" s="125"/>
      <c r="QXF275" s="125"/>
      <c r="QXG275" s="125"/>
      <c r="QXH275" s="125"/>
      <c r="QXI275" s="125"/>
      <c r="QXJ275" s="125"/>
      <c r="QXK275" s="125"/>
      <c r="QXL275" s="125"/>
      <c r="QXM275" s="432"/>
      <c r="QXN275" s="432"/>
      <c r="QXO275" s="125"/>
      <c r="QXP275" s="125"/>
      <c r="QXQ275" s="125"/>
      <c r="QXR275" s="125"/>
      <c r="QXS275" s="125"/>
      <c r="QXT275" s="125"/>
      <c r="QXU275" s="125"/>
      <c r="QXV275" s="125"/>
      <c r="QXW275" s="125"/>
      <c r="QXX275" s="125"/>
      <c r="QXY275" s="125"/>
      <c r="QXZ275" s="125"/>
      <c r="QYA275" s="125"/>
      <c r="QYB275" s="125"/>
      <c r="QYC275" s="125"/>
      <c r="QYD275" s="125"/>
      <c r="QYE275" s="125"/>
      <c r="QYF275" s="125"/>
      <c r="QYG275" s="125"/>
      <c r="QYH275" s="125"/>
      <c r="QYI275" s="125"/>
      <c r="QYJ275" s="125"/>
      <c r="QYK275" s="125"/>
      <c r="QYL275" s="125"/>
      <c r="QYM275" s="432"/>
      <c r="QYN275" s="432"/>
      <c r="QYO275" s="125"/>
      <c r="QYP275" s="125"/>
      <c r="QYQ275" s="125"/>
      <c r="QYR275" s="125"/>
      <c r="QYS275" s="125"/>
      <c r="QYT275" s="125"/>
      <c r="QYU275" s="125"/>
      <c r="QYV275" s="125"/>
      <c r="QYW275" s="125"/>
      <c r="QYX275" s="125"/>
      <c r="QYY275" s="125"/>
      <c r="QYZ275" s="125"/>
      <c r="QZA275" s="125"/>
      <c r="QZB275" s="125"/>
      <c r="QZC275" s="125"/>
      <c r="QZD275" s="125"/>
      <c r="QZE275" s="125"/>
      <c r="QZF275" s="125"/>
      <c r="QZG275" s="125"/>
      <c r="QZH275" s="125"/>
      <c r="QZI275" s="125"/>
      <c r="QZJ275" s="125"/>
      <c r="QZK275" s="125"/>
      <c r="QZL275" s="125"/>
      <c r="QZM275" s="432"/>
      <c r="QZN275" s="432"/>
      <c r="QZO275" s="125"/>
      <c r="QZP275" s="125"/>
      <c r="QZQ275" s="125"/>
      <c r="QZR275" s="125"/>
      <c r="QZS275" s="125"/>
      <c r="QZT275" s="125"/>
      <c r="QZU275" s="125"/>
      <c r="QZV275" s="125"/>
      <c r="QZW275" s="125"/>
      <c r="QZX275" s="125"/>
      <c r="QZY275" s="125"/>
      <c r="QZZ275" s="125"/>
      <c r="RAA275" s="125"/>
      <c r="RAB275" s="125"/>
      <c r="RAC275" s="125"/>
      <c r="RAD275" s="125"/>
      <c r="RAE275" s="125"/>
      <c r="RAF275" s="125"/>
      <c r="RAG275" s="125"/>
      <c r="RAH275" s="125"/>
      <c r="RAI275" s="125"/>
      <c r="RAJ275" s="125"/>
      <c r="RAK275" s="125"/>
      <c r="RAL275" s="125"/>
      <c r="RAM275" s="432"/>
      <c r="RAN275" s="432"/>
      <c r="RAO275" s="125"/>
      <c r="RAP275" s="125"/>
      <c r="RAQ275" s="125"/>
      <c r="RAR275" s="125"/>
      <c r="RAS275" s="125"/>
      <c r="RAT275" s="125"/>
      <c r="RAU275" s="125"/>
      <c r="RAV275" s="125"/>
      <c r="RAW275" s="125"/>
      <c r="RAX275" s="125"/>
      <c r="RAY275" s="125"/>
      <c r="RAZ275" s="125"/>
      <c r="RBA275" s="125"/>
      <c r="RBB275" s="125"/>
      <c r="RBC275" s="125"/>
      <c r="RBD275" s="125"/>
      <c r="RBE275" s="125"/>
      <c r="RBF275" s="125"/>
      <c r="RBG275" s="125"/>
      <c r="RBH275" s="125"/>
      <c r="RBI275" s="125"/>
      <c r="RBJ275" s="125"/>
      <c r="RBK275" s="125"/>
      <c r="RBL275" s="125"/>
      <c r="RBM275" s="432"/>
      <c r="RBN275" s="432"/>
      <c r="RBO275" s="125"/>
      <c r="RBP275" s="125"/>
      <c r="RBQ275" s="125"/>
      <c r="RBR275" s="125"/>
      <c r="RBS275" s="125"/>
      <c r="RBT275" s="125"/>
      <c r="RBU275" s="125"/>
      <c r="RBV275" s="125"/>
      <c r="RBW275" s="125"/>
      <c r="RBX275" s="125"/>
      <c r="RBY275" s="125"/>
      <c r="RBZ275" s="125"/>
      <c r="RCA275" s="125"/>
      <c r="RCB275" s="125"/>
      <c r="RCC275" s="125"/>
      <c r="RCD275" s="125"/>
      <c r="RCE275" s="125"/>
      <c r="RCF275" s="125"/>
      <c r="RCG275" s="125"/>
      <c r="RCH275" s="125"/>
      <c r="RCI275" s="125"/>
      <c r="RCJ275" s="125"/>
      <c r="RCK275" s="125"/>
      <c r="RCL275" s="125"/>
      <c r="RCM275" s="432"/>
      <c r="RCN275" s="432"/>
      <c r="RCO275" s="125"/>
      <c r="RCP275" s="125"/>
      <c r="RCQ275" s="125"/>
      <c r="RCR275" s="125"/>
      <c r="RCS275" s="125"/>
      <c r="RCT275" s="125"/>
      <c r="RCU275" s="125"/>
      <c r="RCV275" s="125"/>
      <c r="RCW275" s="125"/>
      <c r="RCX275" s="125"/>
      <c r="RCY275" s="125"/>
      <c r="RCZ275" s="125"/>
      <c r="RDA275" s="125"/>
      <c r="RDB275" s="125"/>
      <c r="RDC275" s="125"/>
      <c r="RDD275" s="125"/>
      <c r="RDE275" s="125"/>
      <c r="RDF275" s="125"/>
      <c r="RDG275" s="125"/>
      <c r="RDH275" s="125"/>
      <c r="RDI275" s="125"/>
      <c r="RDJ275" s="125"/>
      <c r="RDK275" s="125"/>
      <c r="RDL275" s="125"/>
      <c r="RDM275" s="432"/>
      <c r="RDN275" s="432"/>
      <c r="RDO275" s="125"/>
      <c r="RDP275" s="125"/>
      <c r="RDQ275" s="125"/>
      <c r="RDR275" s="125"/>
      <c r="RDS275" s="125"/>
      <c r="RDT275" s="125"/>
      <c r="RDU275" s="125"/>
      <c r="RDV275" s="125"/>
      <c r="RDW275" s="125"/>
      <c r="RDX275" s="125"/>
      <c r="RDY275" s="125"/>
      <c r="RDZ275" s="125"/>
      <c r="REA275" s="125"/>
      <c r="REB275" s="125"/>
      <c r="REC275" s="125"/>
      <c r="RED275" s="125"/>
      <c r="REE275" s="125"/>
      <c r="REF275" s="125"/>
      <c r="REG275" s="125"/>
      <c r="REH275" s="125"/>
      <c r="REI275" s="125"/>
      <c r="REJ275" s="125"/>
      <c r="REK275" s="125"/>
      <c r="REL275" s="125"/>
      <c r="REM275" s="432"/>
      <c r="REN275" s="432"/>
      <c r="REO275" s="125"/>
      <c r="REP275" s="125"/>
      <c r="REQ275" s="125"/>
      <c r="RER275" s="125"/>
      <c r="RES275" s="125"/>
      <c r="RET275" s="125"/>
      <c r="REU275" s="125"/>
      <c r="REV275" s="125"/>
      <c r="REW275" s="125"/>
      <c r="REX275" s="125"/>
      <c r="REY275" s="125"/>
      <c r="REZ275" s="125"/>
      <c r="RFA275" s="125"/>
      <c r="RFB275" s="125"/>
      <c r="RFC275" s="125"/>
      <c r="RFD275" s="125"/>
      <c r="RFE275" s="125"/>
      <c r="RFF275" s="125"/>
      <c r="RFG275" s="125"/>
      <c r="RFH275" s="125"/>
      <c r="RFI275" s="125"/>
      <c r="RFJ275" s="125"/>
      <c r="RFK275" s="125"/>
      <c r="RFL275" s="125"/>
      <c r="RFM275" s="432"/>
      <c r="RFN275" s="432"/>
      <c r="RFO275" s="125"/>
      <c r="RFP275" s="125"/>
      <c r="RFQ275" s="125"/>
      <c r="RFR275" s="125"/>
      <c r="RFS275" s="125"/>
      <c r="RFT275" s="125"/>
      <c r="RFU275" s="125"/>
      <c r="RFV275" s="125"/>
      <c r="RFW275" s="125"/>
      <c r="RFX275" s="125"/>
      <c r="RFY275" s="125"/>
      <c r="RFZ275" s="125"/>
      <c r="RGA275" s="125"/>
      <c r="RGB275" s="125"/>
      <c r="RGC275" s="125"/>
      <c r="RGD275" s="125"/>
      <c r="RGE275" s="125"/>
      <c r="RGF275" s="125"/>
      <c r="RGG275" s="125"/>
      <c r="RGH275" s="125"/>
      <c r="RGI275" s="125"/>
      <c r="RGJ275" s="125"/>
      <c r="RGK275" s="125"/>
      <c r="RGL275" s="125"/>
      <c r="RGM275" s="432"/>
      <c r="RGN275" s="432"/>
      <c r="RGO275" s="125"/>
      <c r="RGP275" s="125"/>
      <c r="RGQ275" s="125"/>
      <c r="RGR275" s="125"/>
      <c r="RGS275" s="125"/>
      <c r="RGT275" s="125"/>
      <c r="RGU275" s="125"/>
      <c r="RGV275" s="125"/>
      <c r="RGW275" s="125"/>
      <c r="RGX275" s="125"/>
      <c r="RGY275" s="125"/>
      <c r="RGZ275" s="125"/>
      <c r="RHA275" s="125"/>
      <c r="RHB275" s="125"/>
      <c r="RHC275" s="125"/>
      <c r="RHD275" s="125"/>
      <c r="RHE275" s="125"/>
      <c r="RHF275" s="125"/>
      <c r="RHG275" s="125"/>
      <c r="RHH275" s="125"/>
      <c r="RHI275" s="125"/>
      <c r="RHJ275" s="125"/>
      <c r="RHK275" s="125"/>
      <c r="RHL275" s="125"/>
      <c r="RHM275" s="432"/>
      <c r="RHN275" s="432"/>
      <c r="RHO275" s="125"/>
      <c r="RHP275" s="125"/>
      <c r="RHQ275" s="125"/>
      <c r="RHR275" s="125"/>
      <c r="RHS275" s="125"/>
      <c r="RHT275" s="125"/>
      <c r="RHU275" s="125"/>
      <c r="RHV275" s="125"/>
      <c r="RHW275" s="125"/>
      <c r="RHX275" s="125"/>
      <c r="RHY275" s="125"/>
      <c r="RHZ275" s="125"/>
      <c r="RIA275" s="125"/>
      <c r="RIB275" s="125"/>
      <c r="RIC275" s="125"/>
      <c r="RID275" s="125"/>
      <c r="RIE275" s="125"/>
      <c r="RIF275" s="125"/>
      <c r="RIG275" s="125"/>
      <c r="RIH275" s="125"/>
      <c r="RII275" s="125"/>
      <c r="RIJ275" s="125"/>
      <c r="RIK275" s="125"/>
      <c r="RIL275" s="125"/>
      <c r="RIM275" s="432"/>
      <c r="RIN275" s="432"/>
      <c r="RIO275" s="125"/>
      <c r="RIP275" s="125"/>
      <c r="RIQ275" s="125"/>
      <c r="RIR275" s="125"/>
      <c r="RIS275" s="125"/>
      <c r="RIT275" s="125"/>
      <c r="RIU275" s="125"/>
      <c r="RIV275" s="125"/>
      <c r="RIW275" s="125"/>
      <c r="RIX275" s="125"/>
      <c r="RIY275" s="125"/>
      <c r="RIZ275" s="125"/>
      <c r="RJA275" s="125"/>
      <c r="RJB275" s="125"/>
      <c r="RJC275" s="125"/>
      <c r="RJD275" s="125"/>
      <c r="RJE275" s="125"/>
      <c r="RJF275" s="125"/>
      <c r="RJG275" s="125"/>
      <c r="RJH275" s="125"/>
      <c r="RJI275" s="125"/>
      <c r="RJJ275" s="125"/>
      <c r="RJK275" s="125"/>
      <c r="RJL275" s="125"/>
      <c r="RJM275" s="432"/>
      <c r="RJN275" s="432"/>
      <c r="RJO275" s="125"/>
      <c r="RJP275" s="125"/>
      <c r="RJQ275" s="125"/>
      <c r="RJR275" s="125"/>
      <c r="RJS275" s="125"/>
      <c r="RJT275" s="125"/>
      <c r="RJU275" s="125"/>
      <c r="RJV275" s="125"/>
      <c r="RJW275" s="125"/>
      <c r="RJX275" s="125"/>
      <c r="RJY275" s="125"/>
      <c r="RJZ275" s="125"/>
      <c r="RKA275" s="125"/>
      <c r="RKB275" s="125"/>
      <c r="RKC275" s="125"/>
      <c r="RKD275" s="125"/>
      <c r="RKE275" s="125"/>
      <c r="RKF275" s="125"/>
      <c r="RKG275" s="125"/>
      <c r="RKH275" s="125"/>
      <c r="RKI275" s="125"/>
      <c r="RKJ275" s="125"/>
      <c r="RKK275" s="125"/>
      <c r="RKL275" s="125"/>
      <c r="RKM275" s="432"/>
      <c r="RKN275" s="432"/>
      <c r="RKO275" s="125"/>
      <c r="RKP275" s="125"/>
      <c r="RKQ275" s="125"/>
      <c r="RKR275" s="125"/>
      <c r="RKS275" s="125"/>
      <c r="RKT275" s="125"/>
      <c r="RKU275" s="125"/>
      <c r="RKV275" s="125"/>
      <c r="RKW275" s="125"/>
      <c r="RKX275" s="125"/>
      <c r="RKY275" s="125"/>
      <c r="RKZ275" s="125"/>
      <c r="RLA275" s="125"/>
      <c r="RLB275" s="125"/>
      <c r="RLC275" s="125"/>
      <c r="RLD275" s="125"/>
      <c r="RLE275" s="125"/>
      <c r="RLF275" s="125"/>
      <c r="RLG275" s="125"/>
      <c r="RLH275" s="125"/>
      <c r="RLI275" s="125"/>
      <c r="RLJ275" s="125"/>
      <c r="RLK275" s="125"/>
      <c r="RLL275" s="125"/>
      <c r="RLM275" s="432"/>
      <c r="RLN275" s="432"/>
      <c r="RLO275" s="125"/>
      <c r="RLP275" s="125"/>
      <c r="RLQ275" s="125"/>
      <c r="RLR275" s="125"/>
      <c r="RLS275" s="125"/>
      <c r="RLT275" s="125"/>
      <c r="RLU275" s="125"/>
      <c r="RLV275" s="125"/>
      <c r="RLW275" s="125"/>
      <c r="RLX275" s="125"/>
      <c r="RLY275" s="125"/>
      <c r="RLZ275" s="125"/>
      <c r="RMA275" s="125"/>
      <c r="RMB275" s="125"/>
      <c r="RMC275" s="125"/>
      <c r="RMD275" s="125"/>
      <c r="RME275" s="125"/>
      <c r="RMF275" s="125"/>
      <c r="RMG275" s="125"/>
      <c r="RMH275" s="125"/>
      <c r="RMI275" s="125"/>
      <c r="RMJ275" s="125"/>
      <c r="RMK275" s="125"/>
      <c r="RML275" s="125"/>
      <c r="RMM275" s="432"/>
      <c r="RMN275" s="432"/>
      <c r="RMO275" s="125"/>
      <c r="RMP275" s="125"/>
      <c r="RMQ275" s="125"/>
      <c r="RMR275" s="125"/>
      <c r="RMS275" s="125"/>
      <c r="RMT275" s="125"/>
      <c r="RMU275" s="125"/>
      <c r="RMV275" s="125"/>
      <c r="RMW275" s="125"/>
      <c r="RMX275" s="125"/>
      <c r="RMY275" s="125"/>
      <c r="RMZ275" s="125"/>
      <c r="RNA275" s="125"/>
      <c r="RNB275" s="125"/>
      <c r="RNC275" s="125"/>
      <c r="RND275" s="125"/>
      <c r="RNE275" s="125"/>
      <c r="RNF275" s="125"/>
      <c r="RNG275" s="125"/>
      <c r="RNH275" s="125"/>
      <c r="RNI275" s="125"/>
      <c r="RNJ275" s="125"/>
      <c r="RNK275" s="125"/>
      <c r="RNL275" s="125"/>
      <c r="RNM275" s="432"/>
      <c r="RNN275" s="432"/>
      <c r="RNO275" s="125"/>
      <c r="RNP275" s="125"/>
      <c r="RNQ275" s="125"/>
      <c r="RNR275" s="125"/>
      <c r="RNS275" s="125"/>
      <c r="RNT275" s="125"/>
      <c r="RNU275" s="125"/>
      <c r="RNV275" s="125"/>
      <c r="RNW275" s="125"/>
      <c r="RNX275" s="125"/>
      <c r="RNY275" s="125"/>
      <c r="RNZ275" s="125"/>
      <c r="ROA275" s="125"/>
      <c r="ROB275" s="125"/>
      <c r="ROC275" s="125"/>
      <c r="ROD275" s="125"/>
      <c r="ROE275" s="125"/>
      <c r="ROF275" s="125"/>
      <c r="ROG275" s="125"/>
      <c r="ROH275" s="125"/>
      <c r="ROI275" s="125"/>
      <c r="ROJ275" s="125"/>
      <c r="ROK275" s="125"/>
      <c r="ROL275" s="125"/>
      <c r="ROM275" s="432"/>
      <c r="RON275" s="432"/>
      <c r="ROO275" s="125"/>
      <c r="ROP275" s="125"/>
      <c r="ROQ275" s="125"/>
      <c r="ROR275" s="125"/>
      <c r="ROS275" s="125"/>
      <c r="ROT275" s="125"/>
      <c r="ROU275" s="125"/>
      <c r="ROV275" s="125"/>
      <c r="ROW275" s="125"/>
      <c r="ROX275" s="125"/>
      <c r="ROY275" s="125"/>
      <c r="ROZ275" s="125"/>
      <c r="RPA275" s="125"/>
      <c r="RPB275" s="125"/>
      <c r="RPC275" s="125"/>
      <c r="RPD275" s="125"/>
      <c r="RPE275" s="125"/>
      <c r="RPF275" s="125"/>
      <c r="RPG275" s="125"/>
      <c r="RPH275" s="125"/>
      <c r="RPI275" s="125"/>
      <c r="RPJ275" s="125"/>
      <c r="RPK275" s="125"/>
      <c r="RPL275" s="125"/>
      <c r="RPM275" s="432"/>
      <c r="RPN275" s="432"/>
      <c r="RPO275" s="125"/>
      <c r="RPP275" s="125"/>
      <c r="RPQ275" s="125"/>
      <c r="RPR275" s="125"/>
      <c r="RPS275" s="125"/>
      <c r="RPT275" s="125"/>
      <c r="RPU275" s="125"/>
      <c r="RPV275" s="125"/>
      <c r="RPW275" s="125"/>
      <c r="RPX275" s="125"/>
      <c r="RPY275" s="125"/>
      <c r="RPZ275" s="125"/>
      <c r="RQA275" s="125"/>
      <c r="RQB275" s="125"/>
      <c r="RQC275" s="125"/>
      <c r="RQD275" s="125"/>
      <c r="RQE275" s="125"/>
      <c r="RQF275" s="125"/>
      <c r="RQG275" s="125"/>
      <c r="RQH275" s="125"/>
      <c r="RQI275" s="125"/>
      <c r="RQJ275" s="125"/>
      <c r="RQK275" s="125"/>
      <c r="RQL275" s="125"/>
      <c r="RQM275" s="432"/>
      <c r="RQN275" s="432"/>
      <c r="RQO275" s="125"/>
      <c r="RQP275" s="125"/>
      <c r="RQQ275" s="125"/>
      <c r="RQR275" s="125"/>
      <c r="RQS275" s="125"/>
      <c r="RQT275" s="125"/>
      <c r="RQU275" s="125"/>
      <c r="RQV275" s="125"/>
      <c r="RQW275" s="125"/>
      <c r="RQX275" s="125"/>
      <c r="RQY275" s="125"/>
      <c r="RQZ275" s="125"/>
      <c r="RRA275" s="125"/>
      <c r="RRB275" s="125"/>
      <c r="RRC275" s="125"/>
      <c r="RRD275" s="125"/>
      <c r="RRE275" s="125"/>
      <c r="RRF275" s="125"/>
      <c r="RRG275" s="125"/>
      <c r="RRH275" s="125"/>
      <c r="RRI275" s="125"/>
      <c r="RRJ275" s="125"/>
      <c r="RRK275" s="125"/>
      <c r="RRL275" s="125"/>
      <c r="RRM275" s="432"/>
      <c r="RRN275" s="432"/>
      <c r="RRO275" s="125"/>
      <c r="RRP275" s="125"/>
      <c r="RRQ275" s="125"/>
      <c r="RRR275" s="125"/>
      <c r="RRS275" s="125"/>
      <c r="RRT275" s="125"/>
      <c r="RRU275" s="125"/>
      <c r="RRV275" s="125"/>
      <c r="RRW275" s="125"/>
      <c r="RRX275" s="125"/>
      <c r="RRY275" s="125"/>
      <c r="RRZ275" s="125"/>
      <c r="RSA275" s="125"/>
      <c r="RSB275" s="125"/>
      <c r="RSC275" s="125"/>
      <c r="RSD275" s="125"/>
      <c r="RSE275" s="125"/>
      <c r="RSF275" s="125"/>
      <c r="RSG275" s="125"/>
      <c r="RSH275" s="125"/>
      <c r="RSI275" s="125"/>
      <c r="RSJ275" s="125"/>
      <c r="RSK275" s="125"/>
      <c r="RSL275" s="125"/>
      <c r="RSM275" s="432"/>
      <c r="RSN275" s="432"/>
      <c r="RSO275" s="125"/>
      <c r="RSP275" s="125"/>
      <c r="RSQ275" s="125"/>
      <c r="RSR275" s="125"/>
      <c r="RSS275" s="125"/>
      <c r="RST275" s="125"/>
      <c r="RSU275" s="125"/>
      <c r="RSV275" s="125"/>
      <c r="RSW275" s="125"/>
      <c r="RSX275" s="125"/>
      <c r="RSY275" s="125"/>
      <c r="RSZ275" s="125"/>
      <c r="RTA275" s="125"/>
      <c r="RTB275" s="125"/>
      <c r="RTC275" s="125"/>
      <c r="RTD275" s="125"/>
      <c r="RTE275" s="125"/>
      <c r="RTF275" s="125"/>
      <c r="RTG275" s="125"/>
      <c r="RTH275" s="125"/>
      <c r="RTI275" s="125"/>
      <c r="RTJ275" s="125"/>
      <c r="RTK275" s="125"/>
      <c r="RTL275" s="125"/>
      <c r="RTM275" s="432"/>
      <c r="RTN275" s="432"/>
      <c r="RTO275" s="125"/>
      <c r="RTP275" s="125"/>
      <c r="RTQ275" s="125"/>
      <c r="RTR275" s="125"/>
      <c r="RTS275" s="125"/>
      <c r="RTT275" s="125"/>
      <c r="RTU275" s="125"/>
      <c r="RTV275" s="125"/>
      <c r="RTW275" s="125"/>
      <c r="RTX275" s="125"/>
      <c r="RTY275" s="125"/>
      <c r="RTZ275" s="125"/>
      <c r="RUA275" s="125"/>
      <c r="RUB275" s="125"/>
      <c r="RUC275" s="125"/>
      <c r="RUD275" s="125"/>
      <c r="RUE275" s="125"/>
      <c r="RUF275" s="125"/>
      <c r="RUG275" s="125"/>
      <c r="RUH275" s="125"/>
      <c r="RUI275" s="125"/>
      <c r="RUJ275" s="125"/>
      <c r="RUK275" s="125"/>
      <c r="RUL275" s="125"/>
      <c r="RUM275" s="432"/>
      <c r="RUN275" s="432"/>
      <c r="RUO275" s="125"/>
      <c r="RUP275" s="125"/>
      <c r="RUQ275" s="125"/>
      <c r="RUR275" s="125"/>
      <c r="RUS275" s="125"/>
      <c r="RUT275" s="125"/>
      <c r="RUU275" s="125"/>
      <c r="RUV275" s="125"/>
      <c r="RUW275" s="125"/>
      <c r="RUX275" s="125"/>
      <c r="RUY275" s="125"/>
      <c r="RUZ275" s="125"/>
      <c r="RVA275" s="125"/>
      <c r="RVB275" s="125"/>
      <c r="RVC275" s="125"/>
      <c r="RVD275" s="125"/>
      <c r="RVE275" s="125"/>
      <c r="RVF275" s="125"/>
      <c r="RVG275" s="125"/>
      <c r="RVH275" s="125"/>
      <c r="RVI275" s="125"/>
      <c r="RVJ275" s="125"/>
      <c r="RVK275" s="125"/>
      <c r="RVL275" s="125"/>
      <c r="RVM275" s="432"/>
      <c r="RVN275" s="432"/>
      <c r="RVO275" s="125"/>
      <c r="RVP275" s="125"/>
      <c r="RVQ275" s="125"/>
      <c r="RVR275" s="125"/>
      <c r="RVS275" s="125"/>
      <c r="RVT275" s="125"/>
      <c r="RVU275" s="125"/>
      <c r="RVV275" s="125"/>
      <c r="RVW275" s="125"/>
      <c r="RVX275" s="125"/>
      <c r="RVY275" s="125"/>
      <c r="RVZ275" s="125"/>
      <c r="RWA275" s="125"/>
      <c r="RWB275" s="125"/>
      <c r="RWC275" s="125"/>
      <c r="RWD275" s="125"/>
      <c r="RWE275" s="125"/>
      <c r="RWF275" s="125"/>
      <c r="RWG275" s="125"/>
      <c r="RWH275" s="125"/>
      <c r="RWI275" s="125"/>
      <c r="RWJ275" s="125"/>
      <c r="RWK275" s="125"/>
      <c r="RWL275" s="125"/>
      <c r="RWM275" s="432"/>
      <c r="RWN275" s="432"/>
      <c r="RWO275" s="125"/>
      <c r="RWP275" s="125"/>
      <c r="RWQ275" s="125"/>
      <c r="RWR275" s="125"/>
      <c r="RWS275" s="125"/>
      <c r="RWT275" s="125"/>
      <c r="RWU275" s="125"/>
      <c r="RWV275" s="125"/>
      <c r="RWW275" s="125"/>
      <c r="RWX275" s="125"/>
      <c r="RWY275" s="125"/>
      <c r="RWZ275" s="125"/>
      <c r="RXA275" s="125"/>
      <c r="RXB275" s="125"/>
      <c r="RXC275" s="125"/>
      <c r="RXD275" s="125"/>
      <c r="RXE275" s="125"/>
      <c r="RXF275" s="125"/>
      <c r="RXG275" s="125"/>
      <c r="RXH275" s="125"/>
      <c r="RXI275" s="125"/>
      <c r="RXJ275" s="125"/>
      <c r="RXK275" s="125"/>
      <c r="RXL275" s="125"/>
      <c r="RXM275" s="432"/>
      <c r="RXN275" s="432"/>
      <c r="RXO275" s="125"/>
      <c r="RXP275" s="125"/>
      <c r="RXQ275" s="125"/>
      <c r="RXR275" s="125"/>
      <c r="RXS275" s="125"/>
      <c r="RXT275" s="125"/>
      <c r="RXU275" s="125"/>
      <c r="RXV275" s="125"/>
      <c r="RXW275" s="125"/>
      <c r="RXX275" s="125"/>
      <c r="RXY275" s="125"/>
      <c r="RXZ275" s="125"/>
      <c r="RYA275" s="125"/>
      <c r="RYB275" s="125"/>
      <c r="RYC275" s="125"/>
      <c r="RYD275" s="125"/>
      <c r="RYE275" s="125"/>
      <c r="RYF275" s="125"/>
      <c r="RYG275" s="125"/>
      <c r="RYH275" s="125"/>
      <c r="RYI275" s="125"/>
      <c r="RYJ275" s="125"/>
      <c r="RYK275" s="125"/>
      <c r="RYL275" s="125"/>
      <c r="RYM275" s="432"/>
      <c r="RYN275" s="432"/>
      <c r="RYO275" s="125"/>
      <c r="RYP275" s="125"/>
      <c r="RYQ275" s="125"/>
      <c r="RYR275" s="125"/>
      <c r="RYS275" s="125"/>
      <c r="RYT275" s="125"/>
      <c r="RYU275" s="125"/>
      <c r="RYV275" s="125"/>
      <c r="RYW275" s="125"/>
      <c r="RYX275" s="125"/>
      <c r="RYY275" s="125"/>
      <c r="RYZ275" s="125"/>
      <c r="RZA275" s="125"/>
      <c r="RZB275" s="125"/>
      <c r="RZC275" s="125"/>
      <c r="RZD275" s="125"/>
      <c r="RZE275" s="125"/>
      <c r="RZF275" s="125"/>
      <c r="RZG275" s="125"/>
      <c r="RZH275" s="125"/>
      <c r="RZI275" s="125"/>
      <c r="RZJ275" s="125"/>
      <c r="RZK275" s="125"/>
      <c r="RZL275" s="125"/>
      <c r="RZM275" s="432"/>
      <c r="RZN275" s="432"/>
      <c r="RZO275" s="125"/>
      <c r="RZP275" s="125"/>
      <c r="RZQ275" s="125"/>
      <c r="RZR275" s="125"/>
      <c r="RZS275" s="125"/>
      <c r="RZT275" s="125"/>
      <c r="RZU275" s="125"/>
      <c r="RZV275" s="125"/>
      <c r="RZW275" s="125"/>
      <c r="RZX275" s="125"/>
      <c r="RZY275" s="125"/>
      <c r="RZZ275" s="125"/>
      <c r="SAA275" s="125"/>
      <c r="SAB275" s="125"/>
      <c r="SAC275" s="125"/>
      <c r="SAD275" s="125"/>
      <c r="SAE275" s="125"/>
      <c r="SAF275" s="125"/>
      <c r="SAG275" s="125"/>
      <c r="SAH275" s="125"/>
      <c r="SAI275" s="125"/>
      <c r="SAJ275" s="125"/>
      <c r="SAK275" s="125"/>
      <c r="SAL275" s="125"/>
      <c r="SAM275" s="432"/>
      <c r="SAN275" s="432"/>
      <c r="SAO275" s="125"/>
      <c r="SAP275" s="125"/>
      <c r="SAQ275" s="125"/>
      <c r="SAR275" s="125"/>
      <c r="SAS275" s="125"/>
      <c r="SAT275" s="125"/>
      <c r="SAU275" s="125"/>
      <c r="SAV275" s="125"/>
      <c r="SAW275" s="125"/>
      <c r="SAX275" s="125"/>
      <c r="SAY275" s="125"/>
      <c r="SAZ275" s="125"/>
      <c r="SBA275" s="125"/>
      <c r="SBB275" s="125"/>
      <c r="SBC275" s="125"/>
      <c r="SBD275" s="125"/>
      <c r="SBE275" s="125"/>
      <c r="SBF275" s="125"/>
      <c r="SBG275" s="125"/>
      <c r="SBH275" s="125"/>
      <c r="SBI275" s="125"/>
      <c r="SBJ275" s="125"/>
      <c r="SBK275" s="125"/>
      <c r="SBL275" s="125"/>
      <c r="SBM275" s="432"/>
      <c r="SBN275" s="432"/>
      <c r="SBO275" s="125"/>
      <c r="SBP275" s="125"/>
      <c r="SBQ275" s="125"/>
      <c r="SBR275" s="125"/>
      <c r="SBS275" s="125"/>
      <c r="SBT275" s="125"/>
      <c r="SBU275" s="125"/>
      <c r="SBV275" s="125"/>
      <c r="SBW275" s="125"/>
      <c r="SBX275" s="125"/>
      <c r="SBY275" s="125"/>
      <c r="SBZ275" s="125"/>
      <c r="SCA275" s="125"/>
      <c r="SCB275" s="125"/>
      <c r="SCC275" s="125"/>
      <c r="SCD275" s="125"/>
      <c r="SCE275" s="125"/>
      <c r="SCF275" s="125"/>
      <c r="SCG275" s="125"/>
      <c r="SCH275" s="125"/>
      <c r="SCI275" s="125"/>
      <c r="SCJ275" s="125"/>
      <c r="SCK275" s="125"/>
      <c r="SCL275" s="125"/>
      <c r="SCM275" s="432"/>
      <c r="SCN275" s="432"/>
      <c r="SCO275" s="125"/>
      <c r="SCP275" s="125"/>
      <c r="SCQ275" s="125"/>
      <c r="SCR275" s="125"/>
      <c r="SCS275" s="125"/>
      <c r="SCT275" s="125"/>
      <c r="SCU275" s="125"/>
      <c r="SCV275" s="125"/>
      <c r="SCW275" s="125"/>
      <c r="SCX275" s="125"/>
      <c r="SCY275" s="125"/>
      <c r="SCZ275" s="125"/>
      <c r="SDA275" s="125"/>
      <c r="SDB275" s="125"/>
      <c r="SDC275" s="125"/>
      <c r="SDD275" s="125"/>
      <c r="SDE275" s="125"/>
      <c r="SDF275" s="125"/>
      <c r="SDG275" s="125"/>
      <c r="SDH275" s="125"/>
      <c r="SDI275" s="125"/>
      <c r="SDJ275" s="125"/>
      <c r="SDK275" s="125"/>
      <c r="SDL275" s="125"/>
      <c r="SDM275" s="432"/>
      <c r="SDN275" s="432"/>
      <c r="SDO275" s="125"/>
      <c r="SDP275" s="125"/>
      <c r="SDQ275" s="125"/>
      <c r="SDR275" s="125"/>
      <c r="SDS275" s="125"/>
      <c r="SDT275" s="125"/>
      <c r="SDU275" s="125"/>
      <c r="SDV275" s="125"/>
      <c r="SDW275" s="125"/>
      <c r="SDX275" s="125"/>
      <c r="SDY275" s="125"/>
      <c r="SDZ275" s="125"/>
      <c r="SEA275" s="125"/>
      <c r="SEB275" s="125"/>
      <c r="SEC275" s="125"/>
      <c r="SED275" s="125"/>
      <c r="SEE275" s="125"/>
      <c r="SEF275" s="125"/>
      <c r="SEG275" s="125"/>
      <c r="SEH275" s="125"/>
      <c r="SEI275" s="125"/>
      <c r="SEJ275" s="125"/>
      <c r="SEK275" s="125"/>
      <c r="SEL275" s="125"/>
      <c r="SEM275" s="432"/>
      <c r="SEN275" s="432"/>
      <c r="SEO275" s="125"/>
      <c r="SEP275" s="125"/>
      <c r="SEQ275" s="125"/>
      <c r="SER275" s="125"/>
      <c r="SES275" s="125"/>
      <c r="SET275" s="125"/>
      <c r="SEU275" s="125"/>
      <c r="SEV275" s="125"/>
      <c r="SEW275" s="125"/>
      <c r="SEX275" s="125"/>
      <c r="SEY275" s="125"/>
      <c r="SEZ275" s="125"/>
      <c r="SFA275" s="125"/>
      <c r="SFB275" s="125"/>
      <c r="SFC275" s="125"/>
      <c r="SFD275" s="125"/>
      <c r="SFE275" s="125"/>
      <c r="SFF275" s="125"/>
      <c r="SFG275" s="125"/>
      <c r="SFH275" s="125"/>
      <c r="SFI275" s="125"/>
      <c r="SFJ275" s="125"/>
      <c r="SFK275" s="125"/>
      <c r="SFL275" s="125"/>
      <c r="SFM275" s="432"/>
      <c r="SFN275" s="432"/>
      <c r="SFO275" s="125"/>
      <c r="SFP275" s="125"/>
      <c r="SFQ275" s="125"/>
      <c r="SFR275" s="125"/>
      <c r="SFS275" s="125"/>
      <c r="SFT275" s="125"/>
      <c r="SFU275" s="125"/>
      <c r="SFV275" s="125"/>
      <c r="SFW275" s="125"/>
      <c r="SFX275" s="125"/>
      <c r="SFY275" s="125"/>
      <c r="SFZ275" s="125"/>
      <c r="SGA275" s="125"/>
      <c r="SGB275" s="125"/>
      <c r="SGC275" s="125"/>
      <c r="SGD275" s="125"/>
      <c r="SGE275" s="125"/>
      <c r="SGF275" s="125"/>
      <c r="SGG275" s="125"/>
      <c r="SGH275" s="125"/>
      <c r="SGI275" s="125"/>
      <c r="SGJ275" s="125"/>
      <c r="SGK275" s="125"/>
      <c r="SGL275" s="125"/>
      <c r="SGM275" s="432"/>
      <c r="SGN275" s="432"/>
      <c r="SGO275" s="125"/>
      <c r="SGP275" s="125"/>
      <c r="SGQ275" s="125"/>
      <c r="SGR275" s="125"/>
      <c r="SGS275" s="125"/>
      <c r="SGT275" s="125"/>
      <c r="SGU275" s="125"/>
      <c r="SGV275" s="125"/>
      <c r="SGW275" s="125"/>
      <c r="SGX275" s="125"/>
      <c r="SGY275" s="125"/>
      <c r="SGZ275" s="125"/>
      <c r="SHA275" s="125"/>
      <c r="SHB275" s="125"/>
      <c r="SHC275" s="125"/>
      <c r="SHD275" s="125"/>
      <c r="SHE275" s="125"/>
      <c r="SHF275" s="125"/>
      <c r="SHG275" s="125"/>
      <c r="SHH275" s="125"/>
      <c r="SHI275" s="125"/>
      <c r="SHJ275" s="125"/>
      <c r="SHK275" s="125"/>
      <c r="SHL275" s="125"/>
      <c r="SHM275" s="432"/>
      <c r="SHN275" s="432"/>
      <c r="SHO275" s="125"/>
      <c r="SHP275" s="125"/>
      <c r="SHQ275" s="125"/>
      <c r="SHR275" s="125"/>
      <c r="SHS275" s="125"/>
      <c r="SHT275" s="125"/>
      <c r="SHU275" s="125"/>
      <c r="SHV275" s="125"/>
      <c r="SHW275" s="125"/>
      <c r="SHX275" s="125"/>
      <c r="SHY275" s="125"/>
      <c r="SHZ275" s="125"/>
      <c r="SIA275" s="125"/>
      <c r="SIB275" s="125"/>
      <c r="SIC275" s="125"/>
      <c r="SID275" s="125"/>
      <c r="SIE275" s="125"/>
      <c r="SIF275" s="125"/>
      <c r="SIG275" s="125"/>
      <c r="SIH275" s="125"/>
      <c r="SII275" s="125"/>
      <c r="SIJ275" s="125"/>
      <c r="SIK275" s="125"/>
      <c r="SIL275" s="125"/>
      <c r="SIM275" s="432"/>
      <c r="SIN275" s="432"/>
      <c r="SIO275" s="125"/>
      <c r="SIP275" s="125"/>
      <c r="SIQ275" s="125"/>
      <c r="SIR275" s="125"/>
      <c r="SIS275" s="125"/>
      <c r="SIT275" s="125"/>
      <c r="SIU275" s="125"/>
      <c r="SIV275" s="125"/>
      <c r="SIW275" s="125"/>
      <c r="SIX275" s="125"/>
      <c r="SIY275" s="125"/>
      <c r="SIZ275" s="125"/>
      <c r="SJA275" s="125"/>
      <c r="SJB275" s="125"/>
      <c r="SJC275" s="125"/>
      <c r="SJD275" s="125"/>
      <c r="SJE275" s="125"/>
      <c r="SJF275" s="125"/>
      <c r="SJG275" s="125"/>
      <c r="SJH275" s="125"/>
      <c r="SJI275" s="125"/>
      <c r="SJJ275" s="125"/>
      <c r="SJK275" s="125"/>
      <c r="SJL275" s="125"/>
      <c r="SJM275" s="432"/>
      <c r="SJN275" s="432"/>
      <c r="SJO275" s="125"/>
      <c r="SJP275" s="125"/>
      <c r="SJQ275" s="125"/>
      <c r="SJR275" s="125"/>
      <c r="SJS275" s="125"/>
      <c r="SJT275" s="125"/>
      <c r="SJU275" s="125"/>
      <c r="SJV275" s="125"/>
      <c r="SJW275" s="125"/>
      <c r="SJX275" s="125"/>
      <c r="SJY275" s="125"/>
      <c r="SJZ275" s="125"/>
      <c r="SKA275" s="125"/>
      <c r="SKB275" s="125"/>
      <c r="SKC275" s="125"/>
      <c r="SKD275" s="125"/>
      <c r="SKE275" s="125"/>
      <c r="SKF275" s="125"/>
      <c r="SKG275" s="125"/>
      <c r="SKH275" s="125"/>
      <c r="SKI275" s="125"/>
      <c r="SKJ275" s="125"/>
      <c r="SKK275" s="125"/>
      <c r="SKL275" s="125"/>
      <c r="SKM275" s="432"/>
      <c r="SKN275" s="432"/>
      <c r="SKO275" s="125"/>
      <c r="SKP275" s="125"/>
      <c r="SKQ275" s="125"/>
      <c r="SKR275" s="125"/>
      <c r="SKS275" s="125"/>
      <c r="SKT275" s="125"/>
      <c r="SKU275" s="125"/>
      <c r="SKV275" s="125"/>
      <c r="SKW275" s="125"/>
      <c r="SKX275" s="125"/>
      <c r="SKY275" s="125"/>
      <c r="SKZ275" s="125"/>
      <c r="SLA275" s="125"/>
      <c r="SLB275" s="125"/>
      <c r="SLC275" s="125"/>
      <c r="SLD275" s="125"/>
      <c r="SLE275" s="125"/>
      <c r="SLF275" s="125"/>
      <c r="SLG275" s="125"/>
      <c r="SLH275" s="125"/>
      <c r="SLI275" s="125"/>
      <c r="SLJ275" s="125"/>
      <c r="SLK275" s="125"/>
      <c r="SLL275" s="125"/>
      <c r="SLM275" s="432"/>
      <c r="SLN275" s="432"/>
      <c r="SLO275" s="125"/>
      <c r="SLP275" s="125"/>
      <c r="SLQ275" s="125"/>
      <c r="SLR275" s="125"/>
      <c r="SLS275" s="125"/>
      <c r="SLT275" s="125"/>
      <c r="SLU275" s="125"/>
      <c r="SLV275" s="125"/>
      <c r="SLW275" s="125"/>
      <c r="SLX275" s="125"/>
      <c r="SLY275" s="125"/>
      <c r="SLZ275" s="125"/>
      <c r="SMA275" s="125"/>
      <c r="SMB275" s="125"/>
      <c r="SMC275" s="125"/>
      <c r="SMD275" s="125"/>
      <c r="SME275" s="125"/>
      <c r="SMF275" s="125"/>
      <c r="SMG275" s="125"/>
      <c r="SMH275" s="125"/>
      <c r="SMI275" s="125"/>
      <c r="SMJ275" s="125"/>
      <c r="SMK275" s="125"/>
      <c r="SML275" s="125"/>
      <c r="SMM275" s="432"/>
      <c r="SMN275" s="432"/>
      <c r="SMO275" s="125"/>
      <c r="SMP275" s="125"/>
      <c r="SMQ275" s="125"/>
      <c r="SMR275" s="125"/>
      <c r="SMS275" s="125"/>
      <c r="SMT275" s="125"/>
      <c r="SMU275" s="125"/>
      <c r="SMV275" s="125"/>
      <c r="SMW275" s="125"/>
      <c r="SMX275" s="125"/>
      <c r="SMY275" s="125"/>
      <c r="SMZ275" s="125"/>
      <c r="SNA275" s="125"/>
      <c r="SNB275" s="125"/>
      <c r="SNC275" s="125"/>
      <c r="SND275" s="125"/>
      <c r="SNE275" s="125"/>
      <c r="SNF275" s="125"/>
      <c r="SNG275" s="125"/>
      <c r="SNH275" s="125"/>
      <c r="SNI275" s="125"/>
      <c r="SNJ275" s="125"/>
      <c r="SNK275" s="125"/>
      <c r="SNL275" s="125"/>
      <c r="SNM275" s="432"/>
      <c r="SNN275" s="432"/>
      <c r="SNO275" s="125"/>
      <c r="SNP275" s="125"/>
      <c r="SNQ275" s="125"/>
      <c r="SNR275" s="125"/>
      <c r="SNS275" s="125"/>
      <c r="SNT275" s="125"/>
      <c r="SNU275" s="125"/>
      <c r="SNV275" s="125"/>
      <c r="SNW275" s="125"/>
      <c r="SNX275" s="125"/>
      <c r="SNY275" s="125"/>
      <c r="SNZ275" s="125"/>
      <c r="SOA275" s="125"/>
      <c r="SOB275" s="125"/>
      <c r="SOC275" s="125"/>
      <c r="SOD275" s="125"/>
      <c r="SOE275" s="125"/>
      <c r="SOF275" s="125"/>
      <c r="SOG275" s="125"/>
      <c r="SOH275" s="125"/>
      <c r="SOI275" s="125"/>
      <c r="SOJ275" s="125"/>
      <c r="SOK275" s="125"/>
      <c r="SOL275" s="125"/>
      <c r="SOM275" s="432"/>
      <c r="SON275" s="432"/>
      <c r="SOO275" s="125"/>
      <c r="SOP275" s="125"/>
      <c r="SOQ275" s="125"/>
      <c r="SOR275" s="125"/>
      <c r="SOS275" s="125"/>
      <c r="SOT275" s="125"/>
      <c r="SOU275" s="125"/>
      <c r="SOV275" s="125"/>
      <c r="SOW275" s="125"/>
      <c r="SOX275" s="125"/>
      <c r="SOY275" s="125"/>
      <c r="SOZ275" s="125"/>
      <c r="SPA275" s="125"/>
      <c r="SPB275" s="125"/>
      <c r="SPC275" s="125"/>
      <c r="SPD275" s="125"/>
      <c r="SPE275" s="125"/>
      <c r="SPF275" s="125"/>
      <c r="SPG275" s="125"/>
      <c r="SPH275" s="125"/>
      <c r="SPI275" s="125"/>
      <c r="SPJ275" s="125"/>
      <c r="SPK275" s="125"/>
      <c r="SPL275" s="125"/>
      <c r="SPM275" s="432"/>
      <c r="SPN275" s="432"/>
      <c r="SPO275" s="125"/>
      <c r="SPP275" s="125"/>
      <c r="SPQ275" s="125"/>
      <c r="SPR275" s="125"/>
      <c r="SPS275" s="125"/>
      <c r="SPT275" s="125"/>
      <c r="SPU275" s="125"/>
      <c r="SPV275" s="125"/>
      <c r="SPW275" s="125"/>
      <c r="SPX275" s="125"/>
      <c r="SPY275" s="125"/>
      <c r="SPZ275" s="125"/>
      <c r="SQA275" s="125"/>
      <c r="SQB275" s="125"/>
      <c r="SQC275" s="125"/>
      <c r="SQD275" s="125"/>
      <c r="SQE275" s="125"/>
      <c r="SQF275" s="125"/>
      <c r="SQG275" s="125"/>
      <c r="SQH275" s="125"/>
      <c r="SQI275" s="125"/>
      <c r="SQJ275" s="125"/>
      <c r="SQK275" s="125"/>
      <c r="SQL275" s="125"/>
      <c r="SQM275" s="432"/>
      <c r="SQN275" s="432"/>
      <c r="SQO275" s="125"/>
      <c r="SQP275" s="125"/>
      <c r="SQQ275" s="125"/>
      <c r="SQR275" s="125"/>
      <c r="SQS275" s="125"/>
      <c r="SQT275" s="125"/>
      <c r="SQU275" s="125"/>
      <c r="SQV275" s="125"/>
      <c r="SQW275" s="125"/>
      <c r="SQX275" s="125"/>
      <c r="SQY275" s="125"/>
      <c r="SQZ275" s="125"/>
      <c r="SRA275" s="125"/>
      <c r="SRB275" s="125"/>
      <c r="SRC275" s="125"/>
      <c r="SRD275" s="125"/>
      <c r="SRE275" s="125"/>
      <c r="SRF275" s="125"/>
      <c r="SRG275" s="125"/>
      <c r="SRH275" s="125"/>
      <c r="SRI275" s="125"/>
      <c r="SRJ275" s="125"/>
      <c r="SRK275" s="125"/>
      <c r="SRL275" s="125"/>
      <c r="SRM275" s="432"/>
      <c r="SRN275" s="432"/>
      <c r="SRO275" s="125"/>
      <c r="SRP275" s="125"/>
      <c r="SRQ275" s="125"/>
      <c r="SRR275" s="125"/>
      <c r="SRS275" s="125"/>
      <c r="SRT275" s="125"/>
      <c r="SRU275" s="125"/>
      <c r="SRV275" s="125"/>
      <c r="SRW275" s="125"/>
      <c r="SRX275" s="125"/>
      <c r="SRY275" s="125"/>
      <c r="SRZ275" s="125"/>
      <c r="SSA275" s="125"/>
      <c r="SSB275" s="125"/>
      <c r="SSC275" s="125"/>
      <c r="SSD275" s="125"/>
      <c r="SSE275" s="125"/>
      <c r="SSF275" s="125"/>
      <c r="SSG275" s="125"/>
      <c r="SSH275" s="125"/>
      <c r="SSI275" s="125"/>
      <c r="SSJ275" s="125"/>
      <c r="SSK275" s="125"/>
      <c r="SSL275" s="125"/>
      <c r="SSM275" s="432"/>
      <c r="SSN275" s="432"/>
      <c r="SSO275" s="125"/>
      <c r="SSP275" s="125"/>
      <c r="SSQ275" s="125"/>
      <c r="SSR275" s="125"/>
      <c r="SSS275" s="125"/>
      <c r="SST275" s="125"/>
      <c r="SSU275" s="125"/>
      <c r="SSV275" s="125"/>
      <c r="SSW275" s="125"/>
      <c r="SSX275" s="125"/>
      <c r="SSY275" s="125"/>
      <c r="SSZ275" s="125"/>
      <c r="STA275" s="125"/>
      <c r="STB275" s="125"/>
      <c r="STC275" s="125"/>
      <c r="STD275" s="125"/>
      <c r="STE275" s="125"/>
      <c r="STF275" s="125"/>
      <c r="STG275" s="125"/>
      <c r="STH275" s="125"/>
      <c r="STI275" s="125"/>
      <c r="STJ275" s="125"/>
      <c r="STK275" s="125"/>
      <c r="STL275" s="125"/>
      <c r="STM275" s="432"/>
      <c r="STN275" s="432"/>
      <c r="STO275" s="125"/>
      <c r="STP275" s="125"/>
      <c r="STQ275" s="125"/>
      <c r="STR275" s="125"/>
      <c r="STS275" s="125"/>
      <c r="STT275" s="125"/>
      <c r="STU275" s="125"/>
      <c r="STV275" s="125"/>
      <c r="STW275" s="125"/>
      <c r="STX275" s="125"/>
      <c r="STY275" s="125"/>
      <c r="STZ275" s="125"/>
      <c r="SUA275" s="125"/>
      <c r="SUB275" s="125"/>
      <c r="SUC275" s="125"/>
      <c r="SUD275" s="125"/>
      <c r="SUE275" s="125"/>
      <c r="SUF275" s="125"/>
      <c r="SUG275" s="125"/>
      <c r="SUH275" s="125"/>
      <c r="SUI275" s="125"/>
      <c r="SUJ275" s="125"/>
      <c r="SUK275" s="125"/>
      <c r="SUL275" s="125"/>
      <c r="SUM275" s="432"/>
      <c r="SUN275" s="432"/>
      <c r="SUO275" s="125"/>
      <c r="SUP275" s="125"/>
      <c r="SUQ275" s="125"/>
      <c r="SUR275" s="125"/>
      <c r="SUS275" s="125"/>
      <c r="SUT275" s="125"/>
      <c r="SUU275" s="125"/>
      <c r="SUV275" s="125"/>
      <c r="SUW275" s="125"/>
      <c r="SUX275" s="125"/>
      <c r="SUY275" s="125"/>
      <c r="SUZ275" s="125"/>
      <c r="SVA275" s="125"/>
      <c r="SVB275" s="125"/>
      <c r="SVC275" s="125"/>
      <c r="SVD275" s="125"/>
      <c r="SVE275" s="125"/>
      <c r="SVF275" s="125"/>
      <c r="SVG275" s="125"/>
      <c r="SVH275" s="125"/>
      <c r="SVI275" s="125"/>
      <c r="SVJ275" s="125"/>
      <c r="SVK275" s="125"/>
      <c r="SVL275" s="125"/>
      <c r="SVM275" s="432"/>
      <c r="SVN275" s="432"/>
      <c r="SVO275" s="125"/>
      <c r="SVP275" s="125"/>
      <c r="SVQ275" s="125"/>
      <c r="SVR275" s="125"/>
      <c r="SVS275" s="125"/>
      <c r="SVT275" s="125"/>
      <c r="SVU275" s="125"/>
      <c r="SVV275" s="125"/>
      <c r="SVW275" s="125"/>
      <c r="SVX275" s="125"/>
      <c r="SVY275" s="125"/>
      <c r="SVZ275" s="125"/>
      <c r="SWA275" s="125"/>
      <c r="SWB275" s="125"/>
      <c r="SWC275" s="125"/>
      <c r="SWD275" s="125"/>
      <c r="SWE275" s="125"/>
      <c r="SWF275" s="125"/>
      <c r="SWG275" s="125"/>
      <c r="SWH275" s="125"/>
      <c r="SWI275" s="125"/>
      <c r="SWJ275" s="125"/>
      <c r="SWK275" s="125"/>
      <c r="SWL275" s="125"/>
      <c r="SWM275" s="432"/>
      <c r="SWN275" s="432"/>
      <c r="SWO275" s="125"/>
      <c r="SWP275" s="125"/>
      <c r="SWQ275" s="125"/>
      <c r="SWR275" s="125"/>
      <c r="SWS275" s="125"/>
      <c r="SWT275" s="125"/>
      <c r="SWU275" s="125"/>
      <c r="SWV275" s="125"/>
      <c r="SWW275" s="125"/>
      <c r="SWX275" s="125"/>
      <c r="SWY275" s="125"/>
      <c r="SWZ275" s="125"/>
      <c r="SXA275" s="125"/>
      <c r="SXB275" s="125"/>
      <c r="SXC275" s="125"/>
      <c r="SXD275" s="125"/>
      <c r="SXE275" s="125"/>
      <c r="SXF275" s="125"/>
      <c r="SXG275" s="125"/>
      <c r="SXH275" s="125"/>
      <c r="SXI275" s="125"/>
      <c r="SXJ275" s="125"/>
      <c r="SXK275" s="125"/>
      <c r="SXL275" s="125"/>
      <c r="SXM275" s="432"/>
      <c r="SXN275" s="432"/>
      <c r="SXO275" s="125"/>
      <c r="SXP275" s="125"/>
      <c r="SXQ275" s="125"/>
      <c r="SXR275" s="125"/>
      <c r="SXS275" s="125"/>
      <c r="SXT275" s="125"/>
      <c r="SXU275" s="125"/>
      <c r="SXV275" s="125"/>
      <c r="SXW275" s="125"/>
      <c r="SXX275" s="125"/>
      <c r="SXY275" s="125"/>
      <c r="SXZ275" s="125"/>
      <c r="SYA275" s="125"/>
      <c r="SYB275" s="125"/>
      <c r="SYC275" s="125"/>
      <c r="SYD275" s="125"/>
      <c r="SYE275" s="125"/>
      <c r="SYF275" s="125"/>
      <c r="SYG275" s="125"/>
      <c r="SYH275" s="125"/>
      <c r="SYI275" s="125"/>
      <c r="SYJ275" s="125"/>
      <c r="SYK275" s="125"/>
      <c r="SYL275" s="125"/>
      <c r="SYM275" s="432"/>
      <c r="SYN275" s="432"/>
      <c r="SYO275" s="125"/>
      <c r="SYP275" s="125"/>
      <c r="SYQ275" s="125"/>
      <c r="SYR275" s="125"/>
      <c r="SYS275" s="125"/>
      <c r="SYT275" s="125"/>
      <c r="SYU275" s="125"/>
      <c r="SYV275" s="125"/>
      <c r="SYW275" s="125"/>
      <c r="SYX275" s="125"/>
      <c r="SYY275" s="125"/>
      <c r="SYZ275" s="125"/>
      <c r="SZA275" s="125"/>
      <c r="SZB275" s="125"/>
      <c r="SZC275" s="125"/>
      <c r="SZD275" s="125"/>
      <c r="SZE275" s="125"/>
      <c r="SZF275" s="125"/>
      <c r="SZG275" s="125"/>
      <c r="SZH275" s="125"/>
      <c r="SZI275" s="125"/>
      <c r="SZJ275" s="125"/>
      <c r="SZK275" s="125"/>
      <c r="SZL275" s="125"/>
      <c r="SZM275" s="432"/>
      <c r="SZN275" s="432"/>
      <c r="SZO275" s="125"/>
      <c r="SZP275" s="125"/>
      <c r="SZQ275" s="125"/>
      <c r="SZR275" s="125"/>
      <c r="SZS275" s="125"/>
      <c r="SZT275" s="125"/>
      <c r="SZU275" s="125"/>
      <c r="SZV275" s="125"/>
      <c r="SZW275" s="125"/>
      <c r="SZX275" s="125"/>
      <c r="SZY275" s="125"/>
      <c r="SZZ275" s="125"/>
      <c r="TAA275" s="125"/>
      <c r="TAB275" s="125"/>
      <c r="TAC275" s="125"/>
      <c r="TAD275" s="125"/>
      <c r="TAE275" s="125"/>
      <c r="TAF275" s="125"/>
      <c r="TAG275" s="125"/>
      <c r="TAH275" s="125"/>
      <c r="TAI275" s="125"/>
      <c r="TAJ275" s="125"/>
      <c r="TAK275" s="125"/>
      <c r="TAL275" s="125"/>
      <c r="TAM275" s="432"/>
      <c r="TAN275" s="432"/>
      <c r="TAO275" s="125"/>
      <c r="TAP275" s="125"/>
      <c r="TAQ275" s="125"/>
      <c r="TAR275" s="125"/>
      <c r="TAS275" s="125"/>
      <c r="TAT275" s="125"/>
      <c r="TAU275" s="125"/>
      <c r="TAV275" s="125"/>
      <c r="TAW275" s="125"/>
      <c r="TAX275" s="125"/>
      <c r="TAY275" s="125"/>
      <c r="TAZ275" s="125"/>
      <c r="TBA275" s="125"/>
      <c r="TBB275" s="125"/>
      <c r="TBC275" s="125"/>
      <c r="TBD275" s="125"/>
      <c r="TBE275" s="125"/>
      <c r="TBF275" s="125"/>
      <c r="TBG275" s="125"/>
      <c r="TBH275" s="125"/>
      <c r="TBI275" s="125"/>
      <c r="TBJ275" s="125"/>
      <c r="TBK275" s="125"/>
      <c r="TBL275" s="125"/>
      <c r="TBM275" s="432"/>
      <c r="TBN275" s="432"/>
      <c r="TBO275" s="125"/>
      <c r="TBP275" s="125"/>
      <c r="TBQ275" s="125"/>
      <c r="TBR275" s="125"/>
      <c r="TBS275" s="125"/>
      <c r="TBT275" s="125"/>
      <c r="TBU275" s="125"/>
      <c r="TBV275" s="125"/>
      <c r="TBW275" s="125"/>
      <c r="TBX275" s="125"/>
      <c r="TBY275" s="125"/>
      <c r="TBZ275" s="125"/>
      <c r="TCA275" s="125"/>
      <c r="TCB275" s="125"/>
      <c r="TCC275" s="125"/>
      <c r="TCD275" s="125"/>
      <c r="TCE275" s="125"/>
      <c r="TCF275" s="125"/>
      <c r="TCG275" s="125"/>
      <c r="TCH275" s="125"/>
      <c r="TCI275" s="125"/>
      <c r="TCJ275" s="125"/>
      <c r="TCK275" s="125"/>
      <c r="TCL275" s="125"/>
      <c r="TCM275" s="432"/>
      <c r="TCN275" s="432"/>
      <c r="TCO275" s="125"/>
      <c r="TCP275" s="125"/>
      <c r="TCQ275" s="125"/>
      <c r="TCR275" s="125"/>
      <c r="TCS275" s="125"/>
      <c r="TCT275" s="125"/>
      <c r="TCU275" s="125"/>
      <c r="TCV275" s="125"/>
      <c r="TCW275" s="125"/>
      <c r="TCX275" s="125"/>
      <c r="TCY275" s="125"/>
      <c r="TCZ275" s="125"/>
      <c r="TDA275" s="125"/>
      <c r="TDB275" s="125"/>
      <c r="TDC275" s="125"/>
      <c r="TDD275" s="125"/>
      <c r="TDE275" s="125"/>
      <c r="TDF275" s="125"/>
      <c r="TDG275" s="125"/>
      <c r="TDH275" s="125"/>
      <c r="TDI275" s="125"/>
      <c r="TDJ275" s="125"/>
      <c r="TDK275" s="125"/>
      <c r="TDL275" s="125"/>
      <c r="TDM275" s="432"/>
      <c r="TDN275" s="432"/>
      <c r="TDO275" s="125"/>
      <c r="TDP275" s="125"/>
      <c r="TDQ275" s="125"/>
      <c r="TDR275" s="125"/>
      <c r="TDS275" s="125"/>
      <c r="TDT275" s="125"/>
      <c r="TDU275" s="125"/>
      <c r="TDV275" s="125"/>
      <c r="TDW275" s="125"/>
      <c r="TDX275" s="125"/>
      <c r="TDY275" s="125"/>
      <c r="TDZ275" s="125"/>
      <c r="TEA275" s="125"/>
      <c r="TEB275" s="125"/>
      <c r="TEC275" s="125"/>
      <c r="TED275" s="125"/>
      <c r="TEE275" s="125"/>
      <c r="TEF275" s="125"/>
      <c r="TEG275" s="125"/>
      <c r="TEH275" s="125"/>
      <c r="TEI275" s="125"/>
      <c r="TEJ275" s="125"/>
      <c r="TEK275" s="125"/>
      <c r="TEL275" s="125"/>
      <c r="TEM275" s="432"/>
      <c r="TEN275" s="432"/>
      <c r="TEO275" s="125"/>
      <c r="TEP275" s="125"/>
      <c r="TEQ275" s="125"/>
      <c r="TER275" s="125"/>
      <c r="TES275" s="125"/>
      <c r="TET275" s="125"/>
      <c r="TEU275" s="125"/>
      <c r="TEV275" s="125"/>
      <c r="TEW275" s="125"/>
      <c r="TEX275" s="125"/>
      <c r="TEY275" s="125"/>
      <c r="TEZ275" s="125"/>
      <c r="TFA275" s="125"/>
      <c r="TFB275" s="125"/>
      <c r="TFC275" s="125"/>
      <c r="TFD275" s="125"/>
      <c r="TFE275" s="125"/>
      <c r="TFF275" s="125"/>
      <c r="TFG275" s="125"/>
      <c r="TFH275" s="125"/>
      <c r="TFI275" s="125"/>
      <c r="TFJ275" s="125"/>
      <c r="TFK275" s="125"/>
      <c r="TFL275" s="125"/>
      <c r="TFM275" s="432"/>
      <c r="TFN275" s="432"/>
      <c r="TFO275" s="125"/>
      <c r="TFP275" s="125"/>
      <c r="TFQ275" s="125"/>
      <c r="TFR275" s="125"/>
      <c r="TFS275" s="125"/>
      <c r="TFT275" s="125"/>
      <c r="TFU275" s="125"/>
      <c r="TFV275" s="125"/>
      <c r="TFW275" s="125"/>
      <c r="TFX275" s="125"/>
      <c r="TFY275" s="125"/>
      <c r="TFZ275" s="125"/>
      <c r="TGA275" s="125"/>
      <c r="TGB275" s="125"/>
      <c r="TGC275" s="125"/>
      <c r="TGD275" s="125"/>
      <c r="TGE275" s="125"/>
      <c r="TGF275" s="125"/>
      <c r="TGG275" s="125"/>
      <c r="TGH275" s="125"/>
      <c r="TGI275" s="125"/>
      <c r="TGJ275" s="125"/>
      <c r="TGK275" s="125"/>
      <c r="TGL275" s="125"/>
      <c r="TGM275" s="432"/>
      <c r="TGN275" s="432"/>
      <c r="TGO275" s="125"/>
      <c r="TGP275" s="125"/>
      <c r="TGQ275" s="125"/>
      <c r="TGR275" s="125"/>
      <c r="TGS275" s="125"/>
      <c r="TGT275" s="125"/>
      <c r="TGU275" s="125"/>
      <c r="TGV275" s="125"/>
      <c r="TGW275" s="125"/>
      <c r="TGX275" s="125"/>
      <c r="TGY275" s="125"/>
      <c r="TGZ275" s="125"/>
      <c r="THA275" s="125"/>
      <c r="THB275" s="125"/>
      <c r="THC275" s="125"/>
      <c r="THD275" s="125"/>
      <c r="THE275" s="125"/>
      <c r="THF275" s="125"/>
      <c r="THG275" s="125"/>
      <c r="THH275" s="125"/>
      <c r="THI275" s="125"/>
      <c r="THJ275" s="125"/>
      <c r="THK275" s="125"/>
      <c r="THL275" s="125"/>
      <c r="THM275" s="432"/>
      <c r="THN275" s="432"/>
      <c r="THO275" s="125"/>
      <c r="THP275" s="125"/>
      <c r="THQ275" s="125"/>
      <c r="THR275" s="125"/>
      <c r="THS275" s="125"/>
      <c r="THT275" s="125"/>
      <c r="THU275" s="125"/>
      <c r="THV275" s="125"/>
      <c r="THW275" s="125"/>
      <c r="THX275" s="125"/>
      <c r="THY275" s="125"/>
      <c r="THZ275" s="125"/>
      <c r="TIA275" s="125"/>
      <c r="TIB275" s="125"/>
      <c r="TIC275" s="125"/>
      <c r="TID275" s="125"/>
      <c r="TIE275" s="125"/>
      <c r="TIF275" s="125"/>
      <c r="TIG275" s="125"/>
      <c r="TIH275" s="125"/>
      <c r="TII275" s="125"/>
      <c r="TIJ275" s="125"/>
      <c r="TIK275" s="125"/>
      <c r="TIL275" s="125"/>
      <c r="TIM275" s="432"/>
      <c r="TIN275" s="432"/>
      <c r="TIO275" s="125"/>
      <c r="TIP275" s="125"/>
      <c r="TIQ275" s="125"/>
      <c r="TIR275" s="125"/>
      <c r="TIS275" s="125"/>
      <c r="TIT275" s="125"/>
      <c r="TIU275" s="125"/>
      <c r="TIV275" s="125"/>
      <c r="TIW275" s="125"/>
      <c r="TIX275" s="125"/>
      <c r="TIY275" s="125"/>
      <c r="TIZ275" s="125"/>
      <c r="TJA275" s="125"/>
      <c r="TJB275" s="125"/>
      <c r="TJC275" s="125"/>
      <c r="TJD275" s="125"/>
      <c r="TJE275" s="125"/>
      <c r="TJF275" s="125"/>
      <c r="TJG275" s="125"/>
      <c r="TJH275" s="125"/>
      <c r="TJI275" s="125"/>
      <c r="TJJ275" s="125"/>
      <c r="TJK275" s="125"/>
      <c r="TJL275" s="125"/>
      <c r="TJM275" s="432"/>
      <c r="TJN275" s="432"/>
      <c r="TJO275" s="125"/>
      <c r="TJP275" s="125"/>
      <c r="TJQ275" s="125"/>
      <c r="TJR275" s="125"/>
      <c r="TJS275" s="125"/>
      <c r="TJT275" s="125"/>
      <c r="TJU275" s="125"/>
      <c r="TJV275" s="125"/>
      <c r="TJW275" s="125"/>
      <c r="TJX275" s="125"/>
      <c r="TJY275" s="125"/>
      <c r="TJZ275" s="125"/>
      <c r="TKA275" s="125"/>
      <c r="TKB275" s="125"/>
      <c r="TKC275" s="125"/>
      <c r="TKD275" s="125"/>
      <c r="TKE275" s="125"/>
      <c r="TKF275" s="125"/>
      <c r="TKG275" s="125"/>
      <c r="TKH275" s="125"/>
      <c r="TKI275" s="125"/>
      <c r="TKJ275" s="125"/>
      <c r="TKK275" s="125"/>
      <c r="TKL275" s="125"/>
      <c r="TKM275" s="432"/>
      <c r="TKN275" s="432"/>
      <c r="TKO275" s="125"/>
      <c r="TKP275" s="125"/>
      <c r="TKQ275" s="125"/>
      <c r="TKR275" s="125"/>
      <c r="TKS275" s="125"/>
      <c r="TKT275" s="125"/>
      <c r="TKU275" s="125"/>
      <c r="TKV275" s="125"/>
      <c r="TKW275" s="125"/>
      <c r="TKX275" s="125"/>
      <c r="TKY275" s="125"/>
      <c r="TKZ275" s="125"/>
      <c r="TLA275" s="125"/>
      <c r="TLB275" s="125"/>
      <c r="TLC275" s="125"/>
      <c r="TLD275" s="125"/>
      <c r="TLE275" s="125"/>
      <c r="TLF275" s="125"/>
      <c r="TLG275" s="125"/>
      <c r="TLH275" s="125"/>
      <c r="TLI275" s="125"/>
      <c r="TLJ275" s="125"/>
      <c r="TLK275" s="125"/>
      <c r="TLL275" s="125"/>
      <c r="TLM275" s="432"/>
      <c r="TLN275" s="432"/>
      <c r="TLO275" s="125"/>
      <c r="TLP275" s="125"/>
      <c r="TLQ275" s="125"/>
      <c r="TLR275" s="125"/>
      <c r="TLS275" s="125"/>
      <c r="TLT275" s="125"/>
      <c r="TLU275" s="125"/>
      <c r="TLV275" s="125"/>
      <c r="TLW275" s="125"/>
      <c r="TLX275" s="125"/>
      <c r="TLY275" s="125"/>
      <c r="TLZ275" s="125"/>
      <c r="TMA275" s="125"/>
      <c r="TMB275" s="125"/>
      <c r="TMC275" s="125"/>
      <c r="TMD275" s="125"/>
      <c r="TME275" s="125"/>
      <c r="TMF275" s="125"/>
      <c r="TMG275" s="125"/>
      <c r="TMH275" s="125"/>
      <c r="TMI275" s="125"/>
      <c r="TMJ275" s="125"/>
      <c r="TMK275" s="125"/>
      <c r="TML275" s="125"/>
      <c r="TMM275" s="432"/>
      <c r="TMN275" s="432"/>
      <c r="TMO275" s="125"/>
      <c r="TMP275" s="125"/>
      <c r="TMQ275" s="125"/>
      <c r="TMR275" s="125"/>
      <c r="TMS275" s="125"/>
      <c r="TMT275" s="125"/>
      <c r="TMU275" s="125"/>
      <c r="TMV275" s="125"/>
      <c r="TMW275" s="125"/>
      <c r="TMX275" s="125"/>
      <c r="TMY275" s="125"/>
      <c r="TMZ275" s="125"/>
      <c r="TNA275" s="125"/>
      <c r="TNB275" s="125"/>
      <c r="TNC275" s="125"/>
      <c r="TND275" s="125"/>
      <c r="TNE275" s="125"/>
      <c r="TNF275" s="125"/>
      <c r="TNG275" s="125"/>
      <c r="TNH275" s="125"/>
      <c r="TNI275" s="125"/>
      <c r="TNJ275" s="125"/>
      <c r="TNK275" s="125"/>
      <c r="TNL275" s="125"/>
      <c r="TNM275" s="432"/>
      <c r="TNN275" s="432"/>
      <c r="TNO275" s="125"/>
      <c r="TNP275" s="125"/>
      <c r="TNQ275" s="125"/>
      <c r="TNR275" s="125"/>
      <c r="TNS275" s="125"/>
      <c r="TNT275" s="125"/>
      <c r="TNU275" s="125"/>
      <c r="TNV275" s="125"/>
      <c r="TNW275" s="125"/>
      <c r="TNX275" s="125"/>
      <c r="TNY275" s="125"/>
      <c r="TNZ275" s="125"/>
      <c r="TOA275" s="125"/>
      <c r="TOB275" s="125"/>
      <c r="TOC275" s="125"/>
      <c r="TOD275" s="125"/>
      <c r="TOE275" s="125"/>
      <c r="TOF275" s="125"/>
      <c r="TOG275" s="125"/>
      <c r="TOH275" s="125"/>
      <c r="TOI275" s="125"/>
      <c r="TOJ275" s="125"/>
      <c r="TOK275" s="125"/>
      <c r="TOL275" s="125"/>
      <c r="TOM275" s="432"/>
      <c r="TON275" s="432"/>
      <c r="TOO275" s="125"/>
      <c r="TOP275" s="125"/>
      <c r="TOQ275" s="125"/>
      <c r="TOR275" s="125"/>
      <c r="TOS275" s="125"/>
      <c r="TOT275" s="125"/>
      <c r="TOU275" s="125"/>
      <c r="TOV275" s="125"/>
      <c r="TOW275" s="125"/>
      <c r="TOX275" s="125"/>
      <c r="TOY275" s="125"/>
      <c r="TOZ275" s="125"/>
      <c r="TPA275" s="125"/>
      <c r="TPB275" s="125"/>
      <c r="TPC275" s="125"/>
      <c r="TPD275" s="125"/>
      <c r="TPE275" s="125"/>
      <c r="TPF275" s="125"/>
      <c r="TPG275" s="125"/>
      <c r="TPH275" s="125"/>
      <c r="TPI275" s="125"/>
      <c r="TPJ275" s="125"/>
      <c r="TPK275" s="125"/>
      <c r="TPL275" s="125"/>
      <c r="TPM275" s="432"/>
      <c r="TPN275" s="432"/>
      <c r="TPO275" s="125"/>
      <c r="TPP275" s="125"/>
      <c r="TPQ275" s="125"/>
      <c r="TPR275" s="125"/>
      <c r="TPS275" s="125"/>
      <c r="TPT275" s="125"/>
      <c r="TPU275" s="125"/>
      <c r="TPV275" s="125"/>
      <c r="TPW275" s="125"/>
      <c r="TPX275" s="125"/>
      <c r="TPY275" s="125"/>
      <c r="TPZ275" s="125"/>
      <c r="TQA275" s="125"/>
      <c r="TQB275" s="125"/>
      <c r="TQC275" s="125"/>
      <c r="TQD275" s="125"/>
      <c r="TQE275" s="125"/>
      <c r="TQF275" s="125"/>
      <c r="TQG275" s="125"/>
      <c r="TQH275" s="125"/>
      <c r="TQI275" s="125"/>
      <c r="TQJ275" s="125"/>
      <c r="TQK275" s="125"/>
      <c r="TQL275" s="125"/>
      <c r="TQM275" s="432"/>
      <c r="TQN275" s="432"/>
      <c r="TQO275" s="125"/>
      <c r="TQP275" s="125"/>
      <c r="TQQ275" s="125"/>
      <c r="TQR275" s="125"/>
      <c r="TQS275" s="125"/>
      <c r="TQT275" s="125"/>
      <c r="TQU275" s="125"/>
      <c r="TQV275" s="125"/>
      <c r="TQW275" s="125"/>
      <c r="TQX275" s="125"/>
      <c r="TQY275" s="125"/>
      <c r="TQZ275" s="125"/>
      <c r="TRA275" s="125"/>
      <c r="TRB275" s="125"/>
      <c r="TRC275" s="125"/>
      <c r="TRD275" s="125"/>
      <c r="TRE275" s="125"/>
      <c r="TRF275" s="125"/>
      <c r="TRG275" s="125"/>
      <c r="TRH275" s="125"/>
      <c r="TRI275" s="125"/>
      <c r="TRJ275" s="125"/>
      <c r="TRK275" s="125"/>
      <c r="TRL275" s="125"/>
      <c r="TRM275" s="432"/>
      <c r="TRN275" s="432"/>
      <c r="TRO275" s="125"/>
      <c r="TRP275" s="125"/>
      <c r="TRQ275" s="125"/>
      <c r="TRR275" s="125"/>
      <c r="TRS275" s="125"/>
      <c r="TRT275" s="125"/>
      <c r="TRU275" s="125"/>
      <c r="TRV275" s="125"/>
      <c r="TRW275" s="125"/>
      <c r="TRX275" s="125"/>
      <c r="TRY275" s="125"/>
      <c r="TRZ275" s="125"/>
      <c r="TSA275" s="125"/>
      <c r="TSB275" s="125"/>
      <c r="TSC275" s="125"/>
      <c r="TSD275" s="125"/>
      <c r="TSE275" s="125"/>
      <c r="TSF275" s="125"/>
      <c r="TSG275" s="125"/>
      <c r="TSH275" s="125"/>
      <c r="TSI275" s="125"/>
      <c r="TSJ275" s="125"/>
      <c r="TSK275" s="125"/>
      <c r="TSL275" s="125"/>
      <c r="TSM275" s="432"/>
      <c r="TSN275" s="432"/>
      <c r="TSO275" s="125"/>
      <c r="TSP275" s="125"/>
      <c r="TSQ275" s="125"/>
      <c r="TSR275" s="125"/>
      <c r="TSS275" s="125"/>
      <c r="TST275" s="125"/>
      <c r="TSU275" s="125"/>
      <c r="TSV275" s="125"/>
      <c r="TSW275" s="125"/>
      <c r="TSX275" s="125"/>
      <c r="TSY275" s="125"/>
      <c r="TSZ275" s="125"/>
      <c r="TTA275" s="125"/>
      <c r="TTB275" s="125"/>
      <c r="TTC275" s="125"/>
      <c r="TTD275" s="125"/>
      <c r="TTE275" s="125"/>
      <c r="TTF275" s="125"/>
      <c r="TTG275" s="125"/>
      <c r="TTH275" s="125"/>
      <c r="TTI275" s="125"/>
      <c r="TTJ275" s="125"/>
      <c r="TTK275" s="125"/>
      <c r="TTL275" s="125"/>
      <c r="TTM275" s="432"/>
      <c r="TTN275" s="432"/>
      <c r="TTO275" s="125"/>
      <c r="TTP275" s="125"/>
      <c r="TTQ275" s="125"/>
      <c r="TTR275" s="125"/>
      <c r="TTS275" s="125"/>
      <c r="TTT275" s="125"/>
      <c r="TTU275" s="125"/>
      <c r="TTV275" s="125"/>
      <c r="TTW275" s="125"/>
      <c r="TTX275" s="125"/>
      <c r="TTY275" s="125"/>
      <c r="TTZ275" s="125"/>
      <c r="TUA275" s="125"/>
      <c r="TUB275" s="125"/>
      <c r="TUC275" s="125"/>
      <c r="TUD275" s="125"/>
      <c r="TUE275" s="125"/>
      <c r="TUF275" s="125"/>
      <c r="TUG275" s="125"/>
      <c r="TUH275" s="125"/>
      <c r="TUI275" s="125"/>
      <c r="TUJ275" s="125"/>
      <c r="TUK275" s="125"/>
      <c r="TUL275" s="125"/>
      <c r="TUM275" s="432"/>
      <c r="TUN275" s="432"/>
      <c r="TUO275" s="125"/>
      <c r="TUP275" s="125"/>
      <c r="TUQ275" s="125"/>
      <c r="TUR275" s="125"/>
      <c r="TUS275" s="125"/>
      <c r="TUT275" s="125"/>
      <c r="TUU275" s="125"/>
      <c r="TUV275" s="125"/>
      <c r="TUW275" s="125"/>
      <c r="TUX275" s="125"/>
      <c r="TUY275" s="125"/>
      <c r="TUZ275" s="125"/>
      <c r="TVA275" s="125"/>
      <c r="TVB275" s="125"/>
      <c r="TVC275" s="125"/>
      <c r="TVD275" s="125"/>
      <c r="TVE275" s="125"/>
      <c r="TVF275" s="125"/>
      <c r="TVG275" s="125"/>
      <c r="TVH275" s="125"/>
      <c r="TVI275" s="125"/>
      <c r="TVJ275" s="125"/>
      <c r="TVK275" s="125"/>
      <c r="TVL275" s="125"/>
      <c r="TVM275" s="432"/>
      <c r="TVN275" s="432"/>
      <c r="TVO275" s="125"/>
      <c r="TVP275" s="125"/>
      <c r="TVQ275" s="125"/>
      <c r="TVR275" s="125"/>
      <c r="TVS275" s="125"/>
      <c r="TVT275" s="125"/>
      <c r="TVU275" s="125"/>
      <c r="TVV275" s="125"/>
      <c r="TVW275" s="125"/>
      <c r="TVX275" s="125"/>
      <c r="TVY275" s="125"/>
      <c r="TVZ275" s="125"/>
      <c r="TWA275" s="125"/>
      <c r="TWB275" s="125"/>
      <c r="TWC275" s="125"/>
      <c r="TWD275" s="125"/>
      <c r="TWE275" s="125"/>
      <c r="TWF275" s="125"/>
      <c r="TWG275" s="125"/>
      <c r="TWH275" s="125"/>
      <c r="TWI275" s="125"/>
      <c r="TWJ275" s="125"/>
      <c r="TWK275" s="125"/>
      <c r="TWL275" s="125"/>
      <c r="TWM275" s="432"/>
      <c r="TWN275" s="432"/>
      <c r="TWO275" s="125"/>
      <c r="TWP275" s="125"/>
      <c r="TWQ275" s="125"/>
      <c r="TWR275" s="125"/>
      <c r="TWS275" s="125"/>
      <c r="TWT275" s="125"/>
      <c r="TWU275" s="125"/>
      <c r="TWV275" s="125"/>
      <c r="TWW275" s="125"/>
      <c r="TWX275" s="125"/>
      <c r="TWY275" s="125"/>
      <c r="TWZ275" s="125"/>
      <c r="TXA275" s="125"/>
      <c r="TXB275" s="125"/>
      <c r="TXC275" s="125"/>
      <c r="TXD275" s="125"/>
      <c r="TXE275" s="125"/>
      <c r="TXF275" s="125"/>
      <c r="TXG275" s="125"/>
      <c r="TXH275" s="125"/>
      <c r="TXI275" s="125"/>
      <c r="TXJ275" s="125"/>
      <c r="TXK275" s="125"/>
      <c r="TXL275" s="125"/>
      <c r="TXM275" s="432"/>
      <c r="TXN275" s="432"/>
      <c r="TXO275" s="125"/>
      <c r="TXP275" s="125"/>
      <c r="TXQ275" s="125"/>
      <c r="TXR275" s="125"/>
      <c r="TXS275" s="125"/>
      <c r="TXT275" s="125"/>
      <c r="TXU275" s="125"/>
      <c r="TXV275" s="125"/>
      <c r="TXW275" s="125"/>
      <c r="TXX275" s="125"/>
      <c r="TXY275" s="125"/>
      <c r="TXZ275" s="125"/>
      <c r="TYA275" s="125"/>
      <c r="TYB275" s="125"/>
      <c r="TYC275" s="125"/>
      <c r="TYD275" s="125"/>
      <c r="TYE275" s="125"/>
      <c r="TYF275" s="125"/>
      <c r="TYG275" s="125"/>
      <c r="TYH275" s="125"/>
      <c r="TYI275" s="125"/>
      <c r="TYJ275" s="125"/>
      <c r="TYK275" s="125"/>
      <c r="TYL275" s="125"/>
      <c r="TYM275" s="432"/>
      <c r="TYN275" s="432"/>
      <c r="TYO275" s="125"/>
      <c r="TYP275" s="125"/>
      <c r="TYQ275" s="125"/>
      <c r="TYR275" s="125"/>
      <c r="TYS275" s="125"/>
      <c r="TYT275" s="125"/>
      <c r="TYU275" s="125"/>
      <c r="TYV275" s="125"/>
      <c r="TYW275" s="125"/>
      <c r="TYX275" s="125"/>
      <c r="TYY275" s="125"/>
      <c r="TYZ275" s="125"/>
      <c r="TZA275" s="125"/>
      <c r="TZB275" s="125"/>
      <c r="TZC275" s="125"/>
      <c r="TZD275" s="125"/>
      <c r="TZE275" s="125"/>
      <c r="TZF275" s="125"/>
      <c r="TZG275" s="125"/>
      <c r="TZH275" s="125"/>
      <c r="TZI275" s="125"/>
      <c r="TZJ275" s="125"/>
      <c r="TZK275" s="125"/>
      <c r="TZL275" s="125"/>
      <c r="TZM275" s="432"/>
      <c r="TZN275" s="432"/>
      <c r="TZO275" s="125"/>
      <c r="TZP275" s="125"/>
      <c r="TZQ275" s="125"/>
      <c r="TZR275" s="125"/>
      <c r="TZS275" s="125"/>
      <c r="TZT275" s="125"/>
      <c r="TZU275" s="125"/>
      <c r="TZV275" s="125"/>
      <c r="TZW275" s="125"/>
      <c r="TZX275" s="125"/>
      <c r="TZY275" s="125"/>
      <c r="TZZ275" s="125"/>
      <c r="UAA275" s="125"/>
      <c r="UAB275" s="125"/>
      <c r="UAC275" s="125"/>
      <c r="UAD275" s="125"/>
      <c r="UAE275" s="125"/>
      <c r="UAF275" s="125"/>
      <c r="UAG275" s="125"/>
      <c r="UAH275" s="125"/>
      <c r="UAI275" s="125"/>
      <c r="UAJ275" s="125"/>
      <c r="UAK275" s="125"/>
      <c r="UAL275" s="125"/>
      <c r="UAM275" s="432"/>
      <c r="UAN275" s="432"/>
      <c r="UAO275" s="125"/>
      <c r="UAP275" s="125"/>
      <c r="UAQ275" s="125"/>
      <c r="UAR275" s="125"/>
      <c r="UAS275" s="125"/>
      <c r="UAT275" s="125"/>
      <c r="UAU275" s="125"/>
      <c r="UAV275" s="125"/>
      <c r="UAW275" s="125"/>
      <c r="UAX275" s="125"/>
      <c r="UAY275" s="125"/>
      <c r="UAZ275" s="125"/>
      <c r="UBA275" s="125"/>
      <c r="UBB275" s="125"/>
      <c r="UBC275" s="125"/>
      <c r="UBD275" s="125"/>
      <c r="UBE275" s="125"/>
      <c r="UBF275" s="125"/>
      <c r="UBG275" s="125"/>
      <c r="UBH275" s="125"/>
      <c r="UBI275" s="125"/>
      <c r="UBJ275" s="125"/>
      <c r="UBK275" s="125"/>
      <c r="UBL275" s="125"/>
      <c r="UBM275" s="432"/>
      <c r="UBN275" s="432"/>
      <c r="UBO275" s="125"/>
      <c r="UBP275" s="125"/>
      <c r="UBQ275" s="125"/>
      <c r="UBR275" s="125"/>
      <c r="UBS275" s="125"/>
      <c r="UBT275" s="125"/>
      <c r="UBU275" s="125"/>
      <c r="UBV275" s="125"/>
      <c r="UBW275" s="125"/>
      <c r="UBX275" s="125"/>
      <c r="UBY275" s="125"/>
      <c r="UBZ275" s="125"/>
      <c r="UCA275" s="125"/>
      <c r="UCB275" s="125"/>
      <c r="UCC275" s="125"/>
      <c r="UCD275" s="125"/>
      <c r="UCE275" s="125"/>
      <c r="UCF275" s="125"/>
      <c r="UCG275" s="125"/>
      <c r="UCH275" s="125"/>
      <c r="UCI275" s="125"/>
      <c r="UCJ275" s="125"/>
      <c r="UCK275" s="125"/>
      <c r="UCL275" s="125"/>
      <c r="UCM275" s="432"/>
      <c r="UCN275" s="432"/>
      <c r="UCO275" s="125"/>
      <c r="UCP275" s="125"/>
      <c r="UCQ275" s="125"/>
      <c r="UCR275" s="125"/>
      <c r="UCS275" s="125"/>
      <c r="UCT275" s="125"/>
      <c r="UCU275" s="125"/>
      <c r="UCV275" s="125"/>
      <c r="UCW275" s="125"/>
      <c r="UCX275" s="125"/>
      <c r="UCY275" s="125"/>
      <c r="UCZ275" s="125"/>
      <c r="UDA275" s="125"/>
      <c r="UDB275" s="125"/>
      <c r="UDC275" s="125"/>
      <c r="UDD275" s="125"/>
      <c r="UDE275" s="125"/>
      <c r="UDF275" s="125"/>
      <c r="UDG275" s="125"/>
      <c r="UDH275" s="125"/>
      <c r="UDI275" s="125"/>
      <c r="UDJ275" s="125"/>
      <c r="UDK275" s="125"/>
      <c r="UDL275" s="125"/>
      <c r="UDM275" s="432"/>
      <c r="UDN275" s="432"/>
      <c r="UDO275" s="125"/>
      <c r="UDP275" s="125"/>
      <c r="UDQ275" s="125"/>
      <c r="UDR275" s="125"/>
      <c r="UDS275" s="125"/>
      <c r="UDT275" s="125"/>
      <c r="UDU275" s="125"/>
      <c r="UDV275" s="125"/>
      <c r="UDW275" s="125"/>
      <c r="UDX275" s="125"/>
      <c r="UDY275" s="125"/>
      <c r="UDZ275" s="125"/>
      <c r="UEA275" s="125"/>
      <c r="UEB275" s="125"/>
      <c r="UEC275" s="125"/>
      <c r="UED275" s="125"/>
      <c r="UEE275" s="125"/>
      <c r="UEF275" s="125"/>
      <c r="UEG275" s="125"/>
      <c r="UEH275" s="125"/>
      <c r="UEI275" s="125"/>
      <c r="UEJ275" s="125"/>
      <c r="UEK275" s="125"/>
      <c r="UEL275" s="125"/>
      <c r="UEM275" s="432"/>
      <c r="UEN275" s="432"/>
      <c r="UEO275" s="125"/>
      <c r="UEP275" s="125"/>
      <c r="UEQ275" s="125"/>
      <c r="UER275" s="125"/>
      <c r="UES275" s="125"/>
      <c r="UET275" s="125"/>
      <c r="UEU275" s="125"/>
      <c r="UEV275" s="125"/>
      <c r="UEW275" s="125"/>
      <c r="UEX275" s="125"/>
      <c r="UEY275" s="125"/>
      <c r="UEZ275" s="125"/>
      <c r="UFA275" s="125"/>
      <c r="UFB275" s="125"/>
      <c r="UFC275" s="125"/>
      <c r="UFD275" s="125"/>
      <c r="UFE275" s="125"/>
      <c r="UFF275" s="125"/>
      <c r="UFG275" s="125"/>
      <c r="UFH275" s="125"/>
      <c r="UFI275" s="125"/>
      <c r="UFJ275" s="125"/>
      <c r="UFK275" s="125"/>
      <c r="UFL275" s="125"/>
      <c r="UFM275" s="432"/>
      <c r="UFN275" s="432"/>
      <c r="UFO275" s="125"/>
      <c r="UFP275" s="125"/>
      <c r="UFQ275" s="125"/>
      <c r="UFR275" s="125"/>
      <c r="UFS275" s="125"/>
      <c r="UFT275" s="125"/>
      <c r="UFU275" s="125"/>
      <c r="UFV275" s="125"/>
      <c r="UFW275" s="125"/>
      <c r="UFX275" s="125"/>
      <c r="UFY275" s="125"/>
      <c r="UFZ275" s="125"/>
      <c r="UGA275" s="125"/>
      <c r="UGB275" s="125"/>
      <c r="UGC275" s="125"/>
      <c r="UGD275" s="125"/>
      <c r="UGE275" s="125"/>
      <c r="UGF275" s="125"/>
      <c r="UGG275" s="125"/>
      <c r="UGH275" s="125"/>
      <c r="UGI275" s="125"/>
      <c r="UGJ275" s="125"/>
      <c r="UGK275" s="125"/>
      <c r="UGL275" s="125"/>
      <c r="UGM275" s="432"/>
      <c r="UGN275" s="432"/>
      <c r="UGO275" s="125"/>
      <c r="UGP275" s="125"/>
      <c r="UGQ275" s="125"/>
      <c r="UGR275" s="125"/>
      <c r="UGS275" s="125"/>
      <c r="UGT275" s="125"/>
      <c r="UGU275" s="125"/>
      <c r="UGV275" s="125"/>
      <c r="UGW275" s="125"/>
      <c r="UGX275" s="125"/>
      <c r="UGY275" s="125"/>
      <c r="UGZ275" s="125"/>
      <c r="UHA275" s="125"/>
      <c r="UHB275" s="125"/>
      <c r="UHC275" s="125"/>
      <c r="UHD275" s="125"/>
      <c r="UHE275" s="125"/>
      <c r="UHF275" s="125"/>
      <c r="UHG275" s="125"/>
      <c r="UHH275" s="125"/>
      <c r="UHI275" s="125"/>
      <c r="UHJ275" s="125"/>
      <c r="UHK275" s="125"/>
      <c r="UHL275" s="125"/>
      <c r="UHM275" s="432"/>
      <c r="UHN275" s="432"/>
      <c r="UHO275" s="125"/>
      <c r="UHP275" s="125"/>
      <c r="UHQ275" s="125"/>
      <c r="UHR275" s="125"/>
      <c r="UHS275" s="125"/>
      <c r="UHT275" s="125"/>
      <c r="UHU275" s="125"/>
      <c r="UHV275" s="125"/>
      <c r="UHW275" s="125"/>
      <c r="UHX275" s="125"/>
      <c r="UHY275" s="125"/>
      <c r="UHZ275" s="125"/>
      <c r="UIA275" s="125"/>
      <c r="UIB275" s="125"/>
      <c r="UIC275" s="125"/>
      <c r="UID275" s="125"/>
      <c r="UIE275" s="125"/>
      <c r="UIF275" s="125"/>
      <c r="UIG275" s="125"/>
      <c r="UIH275" s="125"/>
      <c r="UII275" s="125"/>
      <c r="UIJ275" s="125"/>
      <c r="UIK275" s="125"/>
      <c r="UIL275" s="125"/>
      <c r="UIM275" s="432"/>
      <c r="UIN275" s="432"/>
      <c r="UIO275" s="125"/>
      <c r="UIP275" s="125"/>
      <c r="UIQ275" s="125"/>
      <c r="UIR275" s="125"/>
      <c r="UIS275" s="125"/>
      <c r="UIT275" s="125"/>
      <c r="UIU275" s="125"/>
      <c r="UIV275" s="125"/>
      <c r="UIW275" s="125"/>
      <c r="UIX275" s="125"/>
      <c r="UIY275" s="125"/>
      <c r="UIZ275" s="125"/>
      <c r="UJA275" s="125"/>
      <c r="UJB275" s="125"/>
      <c r="UJC275" s="125"/>
      <c r="UJD275" s="125"/>
      <c r="UJE275" s="125"/>
      <c r="UJF275" s="125"/>
      <c r="UJG275" s="125"/>
      <c r="UJH275" s="125"/>
      <c r="UJI275" s="125"/>
      <c r="UJJ275" s="125"/>
      <c r="UJK275" s="125"/>
      <c r="UJL275" s="125"/>
      <c r="UJM275" s="432"/>
      <c r="UJN275" s="432"/>
      <c r="UJO275" s="125"/>
      <c r="UJP275" s="125"/>
      <c r="UJQ275" s="125"/>
      <c r="UJR275" s="125"/>
      <c r="UJS275" s="125"/>
      <c r="UJT275" s="125"/>
      <c r="UJU275" s="125"/>
      <c r="UJV275" s="125"/>
      <c r="UJW275" s="125"/>
      <c r="UJX275" s="125"/>
      <c r="UJY275" s="125"/>
      <c r="UJZ275" s="125"/>
      <c r="UKA275" s="125"/>
      <c r="UKB275" s="125"/>
      <c r="UKC275" s="125"/>
      <c r="UKD275" s="125"/>
      <c r="UKE275" s="125"/>
      <c r="UKF275" s="125"/>
      <c r="UKG275" s="125"/>
      <c r="UKH275" s="125"/>
      <c r="UKI275" s="125"/>
      <c r="UKJ275" s="125"/>
      <c r="UKK275" s="125"/>
      <c r="UKL275" s="125"/>
      <c r="UKM275" s="432"/>
      <c r="UKN275" s="432"/>
      <c r="UKO275" s="125"/>
      <c r="UKP275" s="125"/>
      <c r="UKQ275" s="125"/>
      <c r="UKR275" s="125"/>
      <c r="UKS275" s="125"/>
      <c r="UKT275" s="125"/>
      <c r="UKU275" s="125"/>
      <c r="UKV275" s="125"/>
      <c r="UKW275" s="125"/>
      <c r="UKX275" s="125"/>
      <c r="UKY275" s="125"/>
      <c r="UKZ275" s="125"/>
      <c r="ULA275" s="125"/>
      <c r="ULB275" s="125"/>
      <c r="ULC275" s="125"/>
      <c r="ULD275" s="125"/>
      <c r="ULE275" s="125"/>
      <c r="ULF275" s="125"/>
      <c r="ULG275" s="125"/>
      <c r="ULH275" s="125"/>
      <c r="ULI275" s="125"/>
      <c r="ULJ275" s="125"/>
      <c r="ULK275" s="125"/>
      <c r="ULL275" s="125"/>
      <c r="ULM275" s="432"/>
      <c r="ULN275" s="432"/>
      <c r="ULO275" s="125"/>
      <c r="ULP275" s="125"/>
      <c r="ULQ275" s="125"/>
      <c r="ULR275" s="125"/>
      <c r="ULS275" s="125"/>
      <c r="ULT275" s="125"/>
      <c r="ULU275" s="125"/>
      <c r="ULV275" s="125"/>
      <c r="ULW275" s="125"/>
      <c r="ULX275" s="125"/>
      <c r="ULY275" s="125"/>
      <c r="ULZ275" s="125"/>
      <c r="UMA275" s="125"/>
      <c r="UMB275" s="125"/>
      <c r="UMC275" s="125"/>
      <c r="UMD275" s="125"/>
      <c r="UME275" s="125"/>
      <c r="UMF275" s="125"/>
      <c r="UMG275" s="125"/>
      <c r="UMH275" s="125"/>
      <c r="UMI275" s="125"/>
      <c r="UMJ275" s="125"/>
      <c r="UMK275" s="125"/>
      <c r="UML275" s="125"/>
      <c r="UMM275" s="432"/>
      <c r="UMN275" s="432"/>
      <c r="UMO275" s="125"/>
      <c r="UMP275" s="125"/>
      <c r="UMQ275" s="125"/>
      <c r="UMR275" s="125"/>
      <c r="UMS275" s="125"/>
      <c r="UMT275" s="125"/>
      <c r="UMU275" s="125"/>
      <c r="UMV275" s="125"/>
      <c r="UMW275" s="125"/>
      <c r="UMX275" s="125"/>
      <c r="UMY275" s="125"/>
      <c r="UMZ275" s="125"/>
      <c r="UNA275" s="125"/>
      <c r="UNB275" s="125"/>
      <c r="UNC275" s="125"/>
      <c r="UND275" s="125"/>
      <c r="UNE275" s="125"/>
      <c r="UNF275" s="125"/>
      <c r="UNG275" s="125"/>
      <c r="UNH275" s="125"/>
      <c r="UNI275" s="125"/>
      <c r="UNJ275" s="125"/>
      <c r="UNK275" s="125"/>
      <c r="UNL275" s="125"/>
      <c r="UNM275" s="432"/>
      <c r="UNN275" s="432"/>
      <c r="UNO275" s="125"/>
      <c r="UNP275" s="125"/>
      <c r="UNQ275" s="125"/>
      <c r="UNR275" s="125"/>
      <c r="UNS275" s="125"/>
      <c r="UNT275" s="125"/>
      <c r="UNU275" s="125"/>
      <c r="UNV275" s="125"/>
      <c r="UNW275" s="125"/>
      <c r="UNX275" s="125"/>
      <c r="UNY275" s="125"/>
      <c r="UNZ275" s="125"/>
      <c r="UOA275" s="125"/>
      <c r="UOB275" s="125"/>
      <c r="UOC275" s="125"/>
      <c r="UOD275" s="125"/>
      <c r="UOE275" s="125"/>
      <c r="UOF275" s="125"/>
      <c r="UOG275" s="125"/>
      <c r="UOH275" s="125"/>
      <c r="UOI275" s="125"/>
      <c r="UOJ275" s="125"/>
      <c r="UOK275" s="125"/>
      <c r="UOL275" s="125"/>
      <c r="UOM275" s="432"/>
      <c r="UON275" s="432"/>
      <c r="UOO275" s="125"/>
      <c r="UOP275" s="125"/>
      <c r="UOQ275" s="125"/>
      <c r="UOR275" s="125"/>
      <c r="UOS275" s="125"/>
      <c r="UOT275" s="125"/>
      <c r="UOU275" s="125"/>
      <c r="UOV275" s="125"/>
      <c r="UOW275" s="125"/>
      <c r="UOX275" s="125"/>
      <c r="UOY275" s="125"/>
      <c r="UOZ275" s="125"/>
      <c r="UPA275" s="125"/>
      <c r="UPB275" s="125"/>
      <c r="UPC275" s="125"/>
      <c r="UPD275" s="125"/>
      <c r="UPE275" s="125"/>
      <c r="UPF275" s="125"/>
      <c r="UPG275" s="125"/>
      <c r="UPH275" s="125"/>
      <c r="UPI275" s="125"/>
      <c r="UPJ275" s="125"/>
      <c r="UPK275" s="125"/>
      <c r="UPL275" s="125"/>
      <c r="UPM275" s="432"/>
      <c r="UPN275" s="432"/>
      <c r="UPO275" s="125"/>
      <c r="UPP275" s="125"/>
      <c r="UPQ275" s="125"/>
      <c r="UPR275" s="125"/>
      <c r="UPS275" s="125"/>
      <c r="UPT275" s="125"/>
      <c r="UPU275" s="125"/>
      <c r="UPV275" s="125"/>
      <c r="UPW275" s="125"/>
      <c r="UPX275" s="125"/>
      <c r="UPY275" s="125"/>
      <c r="UPZ275" s="125"/>
      <c r="UQA275" s="125"/>
      <c r="UQB275" s="125"/>
      <c r="UQC275" s="125"/>
      <c r="UQD275" s="125"/>
      <c r="UQE275" s="125"/>
      <c r="UQF275" s="125"/>
      <c r="UQG275" s="125"/>
      <c r="UQH275" s="125"/>
      <c r="UQI275" s="125"/>
      <c r="UQJ275" s="125"/>
      <c r="UQK275" s="125"/>
      <c r="UQL275" s="125"/>
      <c r="UQM275" s="432"/>
      <c r="UQN275" s="432"/>
      <c r="UQO275" s="125"/>
      <c r="UQP275" s="125"/>
      <c r="UQQ275" s="125"/>
      <c r="UQR275" s="125"/>
      <c r="UQS275" s="125"/>
      <c r="UQT275" s="125"/>
      <c r="UQU275" s="125"/>
      <c r="UQV275" s="125"/>
      <c r="UQW275" s="125"/>
      <c r="UQX275" s="125"/>
      <c r="UQY275" s="125"/>
      <c r="UQZ275" s="125"/>
      <c r="URA275" s="125"/>
      <c r="URB275" s="125"/>
      <c r="URC275" s="125"/>
      <c r="URD275" s="125"/>
      <c r="URE275" s="125"/>
      <c r="URF275" s="125"/>
      <c r="URG275" s="125"/>
      <c r="URH275" s="125"/>
      <c r="URI275" s="125"/>
      <c r="URJ275" s="125"/>
      <c r="URK275" s="125"/>
      <c r="URL275" s="125"/>
      <c r="URM275" s="432"/>
      <c r="URN275" s="432"/>
      <c r="URO275" s="125"/>
      <c r="URP275" s="125"/>
      <c r="URQ275" s="125"/>
      <c r="URR275" s="125"/>
      <c r="URS275" s="125"/>
      <c r="URT275" s="125"/>
      <c r="URU275" s="125"/>
      <c r="URV275" s="125"/>
      <c r="URW275" s="125"/>
      <c r="URX275" s="125"/>
      <c r="URY275" s="125"/>
      <c r="URZ275" s="125"/>
      <c r="USA275" s="125"/>
      <c r="USB275" s="125"/>
      <c r="USC275" s="125"/>
      <c r="USD275" s="125"/>
      <c r="USE275" s="125"/>
      <c r="USF275" s="125"/>
      <c r="USG275" s="125"/>
      <c r="USH275" s="125"/>
      <c r="USI275" s="125"/>
      <c r="USJ275" s="125"/>
      <c r="USK275" s="125"/>
      <c r="USL275" s="125"/>
      <c r="USM275" s="432"/>
      <c r="USN275" s="432"/>
      <c r="USO275" s="125"/>
      <c r="USP275" s="125"/>
      <c r="USQ275" s="125"/>
      <c r="USR275" s="125"/>
      <c r="USS275" s="125"/>
      <c r="UST275" s="125"/>
      <c r="USU275" s="125"/>
      <c r="USV275" s="125"/>
      <c r="USW275" s="125"/>
      <c r="USX275" s="125"/>
      <c r="USY275" s="125"/>
      <c r="USZ275" s="125"/>
      <c r="UTA275" s="125"/>
      <c r="UTB275" s="125"/>
      <c r="UTC275" s="125"/>
      <c r="UTD275" s="125"/>
      <c r="UTE275" s="125"/>
      <c r="UTF275" s="125"/>
      <c r="UTG275" s="125"/>
      <c r="UTH275" s="125"/>
      <c r="UTI275" s="125"/>
      <c r="UTJ275" s="125"/>
      <c r="UTK275" s="125"/>
      <c r="UTL275" s="125"/>
      <c r="UTM275" s="432"/>
      <c r="UTN275" s="432"/>
      <c r="UTO275" s="125"/>
      <c r="UTP275" s="125"/>
      <c r="UTQ275" s="125"/>
      <c r="UTR275" s="125"/>
      <c r="UTS275" s="125"/>
      <c r="UTT275" s="125"/>
      <c r="UTU275" s="125"/>
      <c r="UTV275" s="125"/>
      <c r="UTW275" s="125"/>
      <c r="UTX275" s="125"/>
      <c r="UTY275" s="125"/>
      <c r="UTZ275" s="125"/>
      <c r="UUA275" s="125"/>
      <c r="UUB275" s="125"/>
      <c r="UUC275" s="125"/>
      <c r="UUD275" s="125"/>
      <c r="UUE275" s="125"/>
      <c r="UUF275" s="125"/>
      <c r="UUG275" s="125"/>
      <c r="UUH275" s="125"/>
      <c r="UUI275" s="125"/>
      <c r="UUJ275" s="125"/>
      <c r="UUK275" s="125"/>
      <c r="UUL275" s="125"/>
      <c r="UUM275" s="432"/>
      <c r="UUN275" s="432"/>
      <c r="UUO275" s="125"/>
      <c r="UUP275" s="125"/>
      <c r="UUQ275" s="125"/>
      <c r="UUR275" s="125"/>
      <c r="UUS275" s="125"/>
      <c r="UUT275" s="125"/>
      <c r="UUU275" s="125"/>
      <c r="UUV275" s="125"/>
      <c r="UUW275" s="125"/>
      <c r="UUX275" s="125"/>
      <c r="UUY275" s="125"/>
      <c r="UUZ275" s="125"/>
      <c r="UVA275" s="125"/>
      <c r="UVB275" s="125"/>
      <c r="UVC275" s="125"/>
      <c r="UVD275" s="125"/>
      <c r="UVE275" s="125"/>
      <c r="UVF275" s="125"/>
      <c r="UVG275" s="125"/>
      <c r="UVH275" s="125"/>
      <c r="UVI275" s="125"/>
      <c r="UVJ275" s="125"/>
      <c r="UVK275" s="125"/>
      <c r="UVL275" s="125"/>
      <c r="UVM275" s="432"/>
      <c r="UVN275" s="432"/>
      <c r="UVO275" s="125"/>
      <c r="UVP275" s="125"/>
      <c r="UVQ275" s="125"/>
      <c r="UVR275" s="125"/>
      <c r="UVS275" s="125"/>
      <c r="UVT275" s="125"/>
      <c r="UVU275" s="125"/>
      <c r="UVV275" s="125"/>
      <c r="UVW275" s="125"/>
      <c r="UVX275" s="125"/>
      <c r="UVY275" s="125"/>
      <c r="UVZ275" s="125"/>
      <c r="UWA275" s="125"/>
      <c r="UWB275" s="125"/>
      <c r="UWC275" s="125"/>
      <c r="UWD275" s="125"/>
      <c r="UWE275" s="125"/>
      <c r="UWF275" s="125"/>
      <c r="UWG275" s="125"/>
      <c r="UWH275" s="125"/>
      <c r="UWI275" s="125"/>
      <c r="UWJ275" s="125"/>
      <c r="UWK275" s="125"/>
      <c r="UWL275" s="125"/>
      <c r="UWM275" s="432"/>
      <c r="UWN275" s="432"/>
      <c r="UWO275" s="125"/>
      <c r="UWP275" s="125"/>
      <c r="UWQ275" s="125"/>
      <c r="UWR275" s="125"/>
      <c r="UWS275" s="125"/>
      <c r="UWT275" s="125"/>
      <c r="UWU275" s="125"/>
      <c r="UWV275" s="125"/>
      <c r="UWW275" s="125"/>
      <c r="UWX275" s="125"/>
      <c r="UWY275" s="125"/>
      <c r="UWZ275" s="125"/>
      <c r="UXA275" s="125"/>
      <c r="UXB275" s="125"/>
      <c r="UXC275" s="125"/>
      <c r="UXD275" s="125"/>
      <c r="UXE275" s="125"/>
      <c r="UXF275" s="125"/>
      <c r="UXG275" s="125"/>
      <c r="UXH275" s="125"/>
      <c r="UXI275" s="125"/>
      <c r="UXJ275" s="125"/>
      <c r="UXK275" s="125"/>
      <c r="UXL275" s="125"/>
      <c r="UXM275" s="432"/>
      <c r="UXN275" s="432"/>
      <c r="UXO275" s="125"/>
      <c r="UXP275" s="125"/>
      <c r="UXQ275" s="125"/>
      <c r="UXR275" s="125"/>
      <c r="UXS275" s="125"/>
      <c r="UXT275" s="125"/>
      <c r="UXU275" s="125"/>
      <c r="UXV275" s="125"/>
      <c r="UXW275" s="125"/>
      <c r="UXX275" s="125"/>
      <c r="UXY275" s="125"/>
      <c r="UXZ275" s="125"/>
      <c r="UYA275" s="125"/>
      <c r="UYB275" s="125"/>
      <c r="UYC275" s="125"/>
      <c r="UYD275" s="125"/>
      <c r="UYE275" s="125"/>
      <c r="UYF275" s="125"/>
      <c r="UYG275" s="125"/>
      <c r="UYH275" s="125"/>
      <c r="UYI275" s="125"/>
      <c r="UYJ275" s="125"/>
      <c r="UYK275" s="125"/>
      <c r="UYL275" s="125"/>
      <c r="UYM275" s="432"/>
      <c r="UYN275" s="432"/>
      <c r="UYO275" s="125"/>
      <c r="UYP275" s="125"/>
      <c r="UYQ275" s="125"/>
      <c r="UYR275" s="125"/>
      <c r="UYS275" s="125"/>
      <c r="UYT275" s="125"/>
      <c r="UYU275" s="125"/>
      <c r="UYV275" s="125"/>
      <c r="UYW275" s="125"/>
      <c r="UYX275" s="125"/>
      <c r="UYY275" s="125"/>
      <c r="UYZ275" s="125"/>
      <c r="UZA275" s="125"/>
      <c r="UZB275" s="125"/>
      <c r="UZC275" s="125"/>
      <c r="UZD275" s="125"/>
      <c r="UZE275" s="125"/>
      <c r="UZF275" s="125"/>
      <c r="UZG275" s="125"/>
      <c r="UZH275" s="125"/>
      <c r="UZI275" s="125"/>
      <c r="UZJ275" s="125"/>
      <c r="UZK275" s="125"/>
      <c r="UZL275" s="125"/>
      <c r="UZM275" s="432"/>
      <c r="UZN275" s="432"/>
      <c r="UZO275" s="125"/>
      <c r="UZP275" s="125"/>
      <c r="UZQ275" s="125"/>
      <c r="UZR275" s="125"/>
      <c r="UZS275" s="125"/>
      <c r="UZT275" s="125"/>
      <c r="UZU275" s="125"/>
      <c r="UZV275" s="125"/>
      <c r="UZW275" s="125"/>
      <c r="UZX275" s="125"/>
      <c r="UZY275" s="125"/>
      <c r="UZZ275" s="125"/>
      <c r="VAA275" s="125"/>
      <c r="VAB275" s="125"/>
      <c r="VAC275" s="125"/>
      <c r="VAD275" s="125"/>
      <c r="VAE275" s="125"/>
      <c r="VAF275" s="125"/>
      <c r="VAG275" s="125"/>
      <c r="VAH275" s="125"/>
      <c r="VAI275" s="125"/>
      <c r="VAJ275" s="125"/>
      <c r="VAK275" s="125"/>
      <c r="VAL275" s="125"/>
      <c r="VAM275" s="432"/>
      <c r="VAN275" s="432"/>
      <c r="VAO275" s="125"/>
      <c r="VAP275" s="125"/>
      <c r="VAQ275" s="125"/>
      <c r="VAR275" s="125"/>
      <c r="VAS275" s="125"/>
      <c r="VAT275" s="125"/>
      <c r="VAU275" s="125"/>
      <c r="VAV275" s="125"/>
      <c r="VAW275" s="125"/>
      <c r="VAX275" s="125"/>
      <c r="VAY275" s="125"/>
      <c r="VAZ275" s="125"/>
      <c r="VBA275" s="125"/>
      <c r="VBB275" s="125"/>
      <c r="VBC275" s="125"/>
      <c r="VBD275" s="125"/>
      <c r="VBE275" s="125"/>
      <c r="VBF275" s="125"/>
      <c r="VBG275" s="125"/>
      <c r="VBH275" s="125"/>
      <c r="VBI275" s="125"/>
      <c r="VBJ275" s="125"/>
      <c r="VBK275" s="125"/>
      <c r="VBL275" s="125"/>
      <c r="VBM275" s="432"/>
      <c r="VBN275" s="432"/>
      <c r="VBO275" s="125"/>
      <c r="VBP275" s="125"/>
      <c r="VBQ275" s="125"/>
      <c r="VBR275" s="125"/>
      <c r="VBS275" s="125"/>
      <c r="VBT275" s="125"/>
      <c r="VBU275" s="125"/>
      <c r="VBV275" s="125"/>
      <c r="VBW275" s="125"/>
      <c r="VBX275" s="125"/>
      <c r="VBY275" s="125"/>
      <c r="VBZ275" s="125"/>
      <c r="VCA275" s="125"/>
      <c r="VCB275" s="125"/>
      <c r="VCC275" s="125"/>
      <c r="VCD275" s="125"/>
      <c r="VCE275" s="125"/>
      <c r="VCF275" s="125"/>
      <c r="VCG275" s="125"/>
      <c r="VCH275" s="125"/>
      <c r="VCI275" s="125"/>
      <c r="VCJ275" s="125"/>
      <c r="VCK275" s="125"/>
      <c r="VCL275" s="125"/>
      <c r="VCM275" s="432"/>
      <c r="VCN275" s="432"/>
      <c r="VCO275" s="125"/>
      <c r="VCP275" s="125"/>
      <c r="VCQ275" s="125"/>
      <c r="VCR275" s="125"/>
      <c r="VCS275" s="125"/>
      <c r="VCT275" s="125"/>
      <c r="VCU275" s="125"/>
      <c r="VCV275" s="125"/>
      <c r="VCW275" s="125"/>
      <c r="VCX275" s="125"/>
      <c r="VCY275" s="125"/>
      <c r="VCZ275" s="125"/>
      <c r="VDA275" s="125"/>
      <c r="VDB275" s="125"/>
      <c r="VDC275" s="125"/>
      <c r="VDD275" s="125"/>
      <c r="VDE275" s="125"/>
      <c r="VDF275" s="125"/>
      <c r="VDG275" s="125"/>
      <c r="VDH275" s="125"/>
      <c r="VDI275" s="125"/>
      <c r="VDJ275" s="125"/>
      <c r="VDK275" s="125"/>
      <c r="VDL275" s="125"/>
      <c r="VDM275" s="432"/>
      <c r="VDN275" s="432"/>
      <c r="VDO275" s="125"/>
      <c r="VDP275" s="125"/>
      <c r="VDQ275" s="125"/>
      <c r="VDR275" s="125"/>
      <c r="VDS275" s="125"/>
      <c r="VDT275" s="125"/>
      <c r="VDU275" s="125"/>
      <c r="VDV275" s="125"/>
      <c r="VDW275" s="125"/>
      <c r="VDX275" s="125"/>
      <c r="VDY275" s="125"/>
      <c r="VDZ275" s="125"/>
      <c r="VEA275" s="125"/>
      <c r="VEB275" s="125"/>
      <c r="VEC275" s="125"/>
      <c r="VED275" s="125"/>
      <c r="VEE275" s="125"/>
      <c r="VEF275" s="125"/>
      <c r="VEG275" s="125"/>
      <c r="VEH275" s="125"/>
      <c r="VEI275" s="125"/>
      <c r="VEJ275" s="125"/>
      <c r="VEK275" s="125"/>
      <c r="VEL275" s="125"/>
      <c r="VEM275" s="432"/>
      <c r="VEN275" s="432"/>
      <c r="VEO275" s="125"/>
      <c r="VEP275" s="125"/>
      <c r="VEQ275" s="125"/>
      <c r="VER275" s="125"/>
      <c r="VES275" s="125"/>
      <c r="VET275" s="125"/>
      <c r="VEU275" s="125"/>
      <c r="VEV275" s="125"/>
      <c r="VEW275" s="125"/>
      <c r="VEX275" s="125"/>
      <c r="VEY275" s="125"/>
      <c r="VEZ275" s="125"/>
      <c r="VFA275" s="125"/>
      <c r="VFB275" s="125"/>
      <c r="VFC275" s="125"/>
      <c r="VFD275" s="125"/>
      <c r="VFE275" s="125"/>
      <c r="VFF275" s="125"/>
      <c r="VFG275" s="125"/>
      <c r="VFH275" s="125"/>
      <c r="VFI275" s="125"/>
      <c r="VFJ275" s="125"/>
      <c r="VFK275" s="125"/>
      <c r="VFL275" s="125"/>
      <c r="VFM275" s="432"/>
      <c r="VFN275" s="432"/>
      <c r="VFO275" s="125"/>
      <c r="VFP275" s="125"/>
      <c r="VFQ275" s="125"/>
      <c r="VFR275" s="125"/>
      <c r="VFS275" s="125"/>
      <c r="VFT275" s="125"/>
      <c r="VFU275" s="125"/>
      <c r="VFV275" s="125"/>
      <c r="VFW275" s="125"/>
      <c r="VFX275" s="125"/>
      <c r="VFY275" s="125"/>
      <c r="VFZ275" s="125"/>
      <c r="VGA275" s="125"/>
      <c r="VGB275" s="125"/>
      <c r="VGC275" s="125"/>
      <c r="VGD275" s="125"/>
      <c r="VGE275" s="125"/>
      <c r="VGF275" s="125"/>
      <c r="VGG275" s="125"/>
      <c r="VGH275" s="125"/>
      <c r="VGI275" s="125"/>
      <c r="VGJ275" s="125"/>
      <c r="VGK275" s="125"/>
      <c r="VGL275" s="125"/>
      <c r="VGM275" s="432"/>
      <c r="VGN275" s="432"/>
      <c r="VGO275" s="125"/>
      <c r="VGP275" s="125"/>
      <c r="VGQ275" s="125"/>
      <c r="VGR275" s="125"/>
      <c r="VGS275" s="125"/>
      <c r="VGT275" s="125"/>
      <c r="VGU275" s="125"/>
      <c r="VGV275" s="125"/>
      <c r="VGW275" s="125"/>
      <c r="VGX275" s="125"/>
      <c r="VGY275" s="125"/>
      <c r="VGZ275" s="125"/>
      <c r="VHA275" s="125"/>
      <c r="VHB275" s="125"/>
      <c r="VHC275" s="125"/>
      <c r="VHD275" s="125"/>
      <c r="VHE275" s="125"/>
      <c r="VHF275" s="125"/>
      <c r="VHG275" s="125"/>
      <c r="VHH275" s="125"/>
      <c r="VHI275" s="125"/>
      <c r="VHJ275" s="125"/>
      <c r="VHK275" s="125"/>
      <c r="VHL275" s="125"/>
      <c r="VHM275" s="432"/>
      <c r="VHN275" s="432"/>
      <c r="VHO275" s="125"/>
      <c r="VHP275" s="125"/>
      <c r="VHQ275" s="125"/>
      <c r="VHR275" s="125"/>
      <c r="VHS275" s="125"/>
      <c r="VHT275" s="125"/>
      <c r="VHU275" s="125"/>
      <c r="VHV275" s="125"/>
      <c r="VHW275" s="125"/>
      <c r="VHX275" s="125"/>
      <c r="VHY275" s="125"/>
      <c r="VHZ275" s="125"/>
      <c r="VIA275" s="125"/>
      <c r="VIB275" s="125"/>
      <c r="VIC275" s="125"/>
      <c r="VID275" s="125"/>
      <c r="VIE275" s="125"/>
      <c r="VIF275" s="125"/>
      <c r="VIG275" s="125"/>
      <c r="VIH275" s="125"/>
      <c r="VII275" s="125"/>
      <c r="VIJ275" s="125"/>
      <c r="VIK275" s="125"/>
      <c r="VIL275" s="125"/>
      <c r="VIM275" s="432"/>
      <c r="VIN275" s="432"/>
      <c r="VIO275" s="125"/>
      <c r="VIP275" s="125"/>
      <c r="VIQ275" s="125"/>
      <c r="VIR275" s="125"/>
      <c r="VIS275" s="125"/>
      <c r="VIT275" s="125"/>
      <c r="VIU275" s="125"/>
      <c r="VIV275" s="125"/>
      <c r="VIW275" s="125"/>
      <c r="VIX275" s="125"/>
      <c r="VIY275" s="125"/>
      <c r="VIZ275" s="125"/>
      <c r="VJA275" s="125"/>
      <c r="VJB275" s="125"/>
      <c r="VJC275" s="125"/>
      <c r="VJD275" s="125"/>
      <c r="VJE275" s="125"/>
      <c r="VJF275" s="125"/>
      <c r="VJG275" s="125"/>
      <c r="VJH275" s="125"/>
      <c r="VJI275" s="125"/>
      <c r="VJJ275" s="125"/>
      <c r="VJK275" s="125"/>
      <c r="VJL275" s="125"/>
      <c r="VJM275" s="432"/>
      <c r="VJN275" s="432"/>
      <c r="VJO275" s="125"/>
      <c r="VJP275" s="125"/>
      <c r="VJQ275" s="125"/>
      <c r="VJR275" s="125"/>
      <c r="VJS275" s="125"/>
      <c r="VJT275" s="125"/>
      <c r="VJU275" s="125"/>
      <c r="VJV275" s="125"/>
      <c r="VJW275" s="125"/>
      <c r="VJX275" s="125"/>
      <c r="VJY275" s="125"/>
      <c r="VJZ275" s="125"/>
      <c r="VKA275" s="125"/>
      <c r="VKB275" s="125"/>
      <c r="VKC275" s="125"/>
      <c r="VKD275" s="125"/>
      <c r="VKE275" s="125"/>
      <c r="VKF275" s="125"/>
      <c r="VKG275" s="125"/>
      <c r="VKH275" s="125"/>
      <c r="VKI275" s="125"/>
      <c r="VKJ275" s="125"/>
      <c r="VKK275" s="125"/>
      <c r="VKL275" s="125"/>
      <c r="VKM275" s="432"/>
      <c r="VKN275" s="432"/>
      <c r="VKO275" s="125"/>
      <c r="VKP275" s="125"/>
      <c r="VKQ275" s="125"/>
      <c r="VKR275" s="125"/>
      <c r="VKS275" s="125"/>
      <c r="VKT275" s="125"/>
      <c r="VKU275" s="125"/>
      <c r="VKV275" s="125"/>
      <c r="VKW275" s="125"/>
      <c r="VKX275" s="125"/>
      <c r="VKY275" s="125"/>
      <c r="VKZ275" s="125"/>
      <c r="VLA275" s="125"/>
      <c r="VLB275" s="125"/>
      <c r="VLC275" s="125"/>
      <c r="VLD275" s="125"/>
      <c r="VLE275" s="125"/>
      <c r="VLF275" s="125"/>
      <c r="VLG275" s="125"/>
      <c r="VLH275" s="125"/>
      <c r="VLI275" s="125"/>
      <c r="VLJ275" s="125"/>
      <c r="VLK275" s="125"/>
      <c r="VLL275" s="125"/>
      <c r="VLM275" s="432"/>
      <c r="VLN275" s="432"/>
      <c r="VLO275" s="125"/>
      <c r="VLP275" s="125"/>
      <c r="VLQ275" s="125"/>
      <c r="VLR275" s="125"/>
      <c r="VLS275" s="125"/>
      <c r="VLT275" s="125"/>
      <c r="VLU275" s="125"/>
      <c r="VLV275" s="125"/>
      <c r="VLW275" s="125"/>
      <c r="VLX275" s="125"/>
      <c r="VLY275" s="125"/>
      <c r="VLZ275" s="125"/>
      <c r="VMA275" s="125"/>
      <c r="VMB275" s="125"/>
      <c r="VMC275" s="125"/>
      <c r="VMD275" s="125"/>
      <c r="VME275" s="125"/>
      <c r="VMF275" s="125"/>
      <c r="VMG275" s="125"/>
      <c r="VMH275" s="125"/>
      <c r="VMI275" s="125"/>
      <c r="VMJ275" s="125"/>
      <c r="VMK275" s="125"/>
      <c r="VML275" s="125"/>
      <c r="VMM275" s="432"/>
      <c r="VMN275" s="432"/>
      <c r="VMO275" s="125"/>
      <c r="VMP275" s="125"/>
      <c r="VMQ275" s="125"/>
      <c r="VMR275" s="125"/>
      <c r="VMS275" s="125"/>
      <c r="VMT275" s="125"/>
      <c r="VMU275" s="125"/>
      <c r="VMV275" s="125"/>
      <c r="VMW275" s="125"/>
      <c r="VMX275" s="125"/>
      <c r="VMY275" s="125"/>
      <c r="VMZ275" s="125"/>
      <c r="VNA275" s="125"/>
      <c r="VNB275" s="125"/>
      <c r="VNC275" s="125"/>
      <c r="VND275" s="125"/>
      <c r="VNE275" s="125"/>
      <c r="VNF275" s="125"/>
      <c r="VNG275" s="125"/>
      <c r="VNH275" s="125"/>
      <c r="VNI275" s="125"/>
      <c r="VNJ275" s="125"/>
      <c r="VNK275" s="125"/>
      <c r="VNL275" s="125"/>
      <c r="VNM275" s="432"/>
      <c r="VNN275" s="432"/>
      <c r="VNO275" s="125"/>
      <c r="VNP275" s="125"/>
      <c r="VNQ275" s="125"/>
      <c r="VNR275" s="125"/>
      <c r="VNS275" s="125"/>
      <c r="VNT275" s="125"/>
      <c r="VNU275" s="125"/>
      <c r="VNV275" s="125"/>
      <c r="VNW275" s="125"/>
      <c r="VNX275" s="125"/>
      <c r="VNY275" s="125"/>
      <c r="VNZ275" s="125"/>
      <c r="VOA275" s="125"/>
      <c r="VOB275" s="125"/>
      <c r="VOC275" s="125"/>
      <c r="VOD275" s="125"/>
      <c r="VOE275" s="125"/>
      <c r="VOF275" s="125"/>
      <c r="VOG275" s="125"/>
      <c r="VOH275" s="125"/>
      <c r="VOI275" s="125"/>
      <c r="VOJ275" s="125"/>
      <c r="VOK275" s="125"/>
      <c r="VOL275" s="125"/>
      <c r="VOM275" s="432"/>
      <c r="VON275" s="432"/>
      <c r="VOO275" s="125"/>
      <c r="VOP275" s="125"/>
      <c r="VOQ275" s="125"/>
      <c r="VOR275" s="125"/>
      <c r="VOS275" s="125"/>
      <c r="VOT275" s="125"/>
      <c r="VOU275" s="125"/>
      <c r="VOV275" s="125"/>
      <c r="VOW275" s="125"/>
      <c r="VOX275" s="125"/>
      <c r="VOY275" s="125"/>
      <c r="VOZ275" s="125"/>
      <c r="VPA275" s="125"/>
      <c r="VPB275" s="125"/>
      <c r="VPC275" s="125"/>
      <c r="VPD275" s="125"/>
      <c r="VPE275" s="125"/>
      <c r="VPF275" s="125"/>
      <c r="VPG275" s="125"/>
      <c r="VPH275" s="125"/>
      <c r="VPI275" s="125"/>
      <c r="VPJ275" s="125"/>
      <c r="VPK275" s="125"/>
      <c r="VPL275" s="125"/>
      <c r="VPM275" s="432"/>
      <c r="VPN275" s="432"/>
      <c r="VPO275" s="125"/>
      <c r="VPP275" s="125"/>
      <c r="VPQ275" s="125"/>
      <c r="VPR275" s="125"/>
      <c r="VPS275" s="125"/>
      <c r="VPT275" s="125"/>
      <c r="VPU275" s="125"/>
      <c r="VPV275" s="125"/>
      <c r="VPW275" s="125"/>
      <c r="VPX275" s="125"/>
      <c r="VPY275" s="125"/>
      <c r="VPZ275" s="125"/>
      <c r="VQA275" s="125"/>
      <c r="VQB275" s="125"/>
      <c r="VQC275" s="125"/>
      <c r="VQD275" s="125"/>
      <c r="VQE275" s="125"/>
      <c r="VQF275" s="125"/>
      <c r="VQG275" s="125"/>
      <c r="VQH275" s="125"/>
      <c r="VQI275" s="125"/>
      <c r="VQJ275" s="125"/>
      <c r="VQK275" s="125"/>
      <c r="VQL275" s="125"/>
      <c r="VQM275" s="432"/>
      <c r="VQN275" s="432"/>
      <c r="VQO275" s="125"/>
      <c r="VQP275" s="125"/>
      <c r="VQQ275" s="125"/>
      <c r="VQR275" s="125"/>
      <c r="VQS275" s="125"/>
      <c r="VQT275" s="125"/>
      <c r="VQU275" s="125"/>
      <c r="VQV275" s="125"/>
      <c r="VQW275" s="125"/>
      <c r="VQX275" s="125"/>
      <c r="VQY275" s="125"/>
      <c r="VQZ275" s="125"/>
      <c r="VRA275" s="125"/>
      <c r="VRB275" s="125"/>
      <c r="VRC275" s="125"/>
      <c r="VRD275" s="125"/>
      <c r="VRE275" s="125"/>
      <c r="VRF275" s="125"/>
      <c r="VRG275" s="125"/>
      <c r="VRH275" s="125"/>
      <c r="VRI275" s="125"/>
      <c r="VRJ275" s="125"/>
      <c r="VRK275" s="125"/>
      <c r="VRL275" s="125"/>
      <c r="VRM275" s="432"/>
      <c r="VRN275" s="432"/>
      <c r="VRO275" s="125"/>
      <c r="VRP275" s="125"/>
      <c r="VRQ275" s="125"/>
      <c r="VRR275" s="125"/>
      <c r="VRS275" s="125"/>
      <c r="VRT275" s="125"/>
      <c r="VRU275" s="125"/>
      <c r="VRV275" s="125"/>
      <c r="VRW275" s="125"/>
      <c r="VRX275" s="125"/>
      <c r="VRY275" s="125"/>
      <c r="VRZ275" s="125"/>
      <c r="VSA275" s="125"/>
      <c r="VSB275" s="125"/>
      <c r="VSC275" s="125"/>
      <c r="VSD275" s="125"/>
      <c r="VSE275" s="125"/>
      <c r="VSF275" s="125"/>
      <c r="VSG275" s="125"/>
      <c r="VSH275" s="125"/>
      <c r="VSI275" s="125"/>
      <c r="VSJ275" s="125"/>
      <c r="VSK275" s="125"/>
      <c r="VSL275" s="125"/>
      <c r="VSM275" s="432"/>
      <c r="VSN275" s="432"/>
      <c r="VSO275" s="125"/>
      <c r="VSP275" s="125"/>
      <c r="VSQ275" s="125"/>
      <c r="VSR275" s="125"/>
      <c r="VSS275" s="125"/>
      <c r="VST275" s="125"/>
      <c r="VSU275" s="125"/>
      <c r="VSV275" s="125"/>
      <c r="VSW275" s="125"/>
      <c r="VSX275" s="125"/>
      <c r="VSY275" s="125"/>
      <c r="VSZ275" s="125"/>
      <c r="VTA275" s="125"/>
      <c r="VTB275" s="125"/>
      <c r="VTC275" s="125"/>
      <c r="VTD275" s="125"/>
      <c r="VTE275" s="125"/>
      <c r="VTF275" s="125"/>
      <c r="VTG275" s="125"/>
      <c r="VTH275" s="125"/>
      <c r="VTI275" s="125"/>
      <c r="VTJ275" s="125"/>
      <c r="VTK275" s="125"/>
      <c r="VTL275" s="125"/>
      <c r="VTM275" s="432"/>
      <c r="VTN275" s="432"/>
      <c r="VTO275" s="125"/>
      <c r="VTP275" s="125"/>
      <c r="VTQ275" s="125"/>
      <c r="VTR275" s="125"/>
      <c r="VTS275" s="125"/>
      <c r="VTT275" s="125"/>
      <c r="VTU275" s="125"/>
      <c r="VTV275" s="125"/>
      <c r="VTW275" s="125"/>
      <c r="VTX275" s="125"/>
      <c r="VTY275" s="125"/>
      <c r="VTZ275" s="125"/>
      <c r="VUA275" s="125"/>
      <c r="VUB275" s="125"/>
      <c r="VUC275" s="125"/>
      <c r="VUD275" s="125"/>
      <c r="VUE275" s="125"/>
      <c r="VUF275" s="125"/>
      <c r="VUG275" s="125"/>
      <c r="VUH275" s="125"/>
      <c r="VUI275" s="125"/>
      <c r="VUJ275" s="125"/>
      <c r="VUK275" s="125"/>
      <c r="VUL275" s="125"/>
      <c r="VUM275" s="432"/>
      <c r="VUN275" s="432"/>
      <c r="VUO275" s="125"/>
      <c r="VUP275" s="125"/>
      <c r="VUQ275" s="125"/>
      <c r="VUR275" s="125"/>
      <c r="VUS275" s="125"/>
      <c r="VUT275" s="125"/>
      <c r="VUU275" s="125"/>
      <c r="VUV275" s="125"/>
      <c r="VUW275" s="125"/>
      <c r="VUX275" s="125"/>
      <c r="VUY275" s="125"/>
      <c r="VUZ275" s="125"/>
      <c r="VVA275" s="125"/>
      <c r="VVB275" s="125"/>
      <c r="VVC275" s="125"/>
      <c r="VVD275" s="125"/>
      <c r="VVE275" s="125"/>
      <c r="VVF275" s="125"/>
      <c r="VVG275" s="125"/>
      <c r="VVH275" s="125"/>
      <c r="VVI275" s="125"/>
      <c r="VVJ275" s="125"/>
      <c r="VVK275" s="125"/>
      <c r="VVL275" s="125"/>
      <c r="VVM275" s="432"/>
      <c r="VVN275" s="432"/>
      <c r="VVO275" s="125"/>
      <c r="VVP275" s="125"/>
      <c r="VVQ275" s="125"/>
      <c r="VVR275" s="125"/>
      <c r="VVS275" s="125"/>
      <c r="VVT275" s="125"/>
      <c r="VVU275" s="125"/>
      <c r="VVV275" s="125"/>
      <c r="VVW275" s="125"/>
      <c r="VVX275" s="125"/>
      <c r="VVY275" s="125"/>
      <c r="VVZ275" s="125"/>
      <c r="VWA275" s="125"/>
      <c r="VWB275" s="125"/>
      <c r="VWC275" s="125"/>
      <c r="VWD275" s="125"/>
      <c r="VWE275" s="125"/>
      <c r="VWF275" s="125"/>
      <c r="VWG275" s="125"/>
      <c r="VWH275" s="125"/>
      <c r="VWI275" s="125"/>
      <c r="VWJ275" s="125"/>
      <c r="VWK275" s="125"/>
      <c r="VWL275" s="125"/>
      <c r="VWM275" s="432"/>
      <c r="VWN275" s="432"/>
      <c r="VWO275" s="125"/>
      <c r="VWP275" s="125"/>
      <c r="VWQ275" s="125"/>
      <c r="VWR275" s="125"/>
      <c r="VWS275" s="125"/>
      <c r="VWT275" s="125"/>
      <c r="VWU275" s="125"/>
      <c r="VWV275" s="125"/>
      <c r="VWW275" s="125"/>
      <c r="VWX275" s="125"/>
      <c r="VWY275" s="125"/>
      <c r="VWZ275" s="125"/>
      <c r="VXA275" s="125"/>
      <c r="VXB275" s="125"/>
      <c r="VXC275" s="125"/>
      <c r="VXD275" s="125"/>
      <c r="VXE275" s="125"/>
      <c r="VXF275" s="125"/>
      <c r="VXG275" s="125"/>
      <c r="VXH275" s="125"/>
      <c r="VXI275" s="125"/>
      <c r="VXJ275" s="125"/>
      <c r="VXK275" s="125"/>
      <c r="VXL275" s="125"/>
      <c r="VXM275" s="432"/>
      <c r="VXN275" s="432"/>
      <c r="VXO275" s="125"/>
      <c r="VXP275" s="125"/>
      <c r="VXQ275" s="125"/>
      <c r="VXR275" s="125"/>
      <c r="VXS275" s="125"/>
      <c r="VXT275" s="125"/>
      <c r="VXU275" s="125"/>
      <c r="VXV275" s="125"/>
      <c r="VXW275" s="125"/>
      <c r="VXX275" s="125"/>
      <c r="VXY275" s="125"/>
      <c r="VXZ275" s="125"/>
      <c r="VYA275" s="125"/>
      <c r="VYB275" s="125"/>
      <c r="VYC275" s="125"/>
      <c r="VYD275" s="125"/>
      <c r="VYE275" s="125"/>
      <c r="VYF275" s="125"/>
      <c r="VYG275" s="125"/>
      <c r="VYH275" s="125"/>
      <c r="VYI275" s="125"/>
      <c r="VYJ275" s="125"/>
      <c r="VYK275" s="125"/>
      <c r="VYL275" s="125"/>
      <c r="VYM275" s="432"/>
      <c r="VYN275" s="432"/>
      <c r="VYO275" s="125"/>
      <c r="VYP275" s="125"/>
      <c r="VYQ275" s="125"/>
      <c r="VYR275" s="125"/>
      <c r="VYS275" s="125"/>
      <c r="VYT275" s="125"/>
      <c r="VYU275" s="125"/>
      <c r="VYV275" s="125"/>
      <c r="VYW275" s="125"/>
      <c r="VYX275" s="125"/>
      <c r="VYY275" s="125"/>
      <c r="VYZ275" s="125"/>
      <c r="VZA275" s="125"/>
      <c r="VZB275" s="125"/>
      <c r="VZC275" s="125"/>
      <c r="VZD275" s="125"/>
      <c r="VZE275" s="125"/>
      <c r="VZF275" s="125"/>
      <c r="VZG275" s="125"/>
      <c r="VZH275" s="125"/>
      <c r="VZI275" s="125"/>
      <c r="VZJ275" s="125"/>
      <c r="VZK275" s="125"/>
      <c r="VZL275" s="125"/>
      <c r="VZM275" s="432"/>
      <c r="VZN275" s="432"/>
      <c r="VZO275" s="125"/>
      <c r="VZP275" s="125"/>
      <c r="VZQ275" s="125"/>
      <c r="VZR275" s="125"/>
      <c r="VZS275" s="125"/>
      <c r="VZT275" s="125"/>
      <c r="VZU275" s="125"/>
      <c r="VZV275" s="125"/>
      <c r="VZW275" s="125"/>
      <c r="VZX275" s="125"/>
      <c r="VZY275" s="125"/>
      <c r="VZZ275" s="125"/>
      <c r="WAA275" s="125"/>
      <c r="WAB275" s="125"/>
      <c r="WAC275" s="125"/>
      <c r="WAD275" s="125"/>
      <c r="WAE275" s="125"/>
      <c r="WAF275" s="125"/>
      <c r="WAG275" s="125"/>
      <c r="WAH275" s="125"/>
      <c r="WAI275" s="125"/>
      <c r="WAJ275" s="125"/>
      <c r="WAK275" s="125"/>
      <c r="WAL275" s="125"/>
      <c r="WAM275" s="432"/>
      <c r="WAN275" s="432"/>
      <c r="WAO275" s="125"/>
      <c r="WAP275" s="125"/>
      <c r="WAQ275" s="125"/>
      <c r="WAR275" s="125"/>
      <c r="WAS275" s="125"/>
      <c r="WAT275" s="125"/>
      <c r="WAU275" s="125"/>
      <c r="WAV275" s="125"/>
      <c r="WAW275" s="125"/>
      <c r="WAX275" s="125"/>
      <c r="WAY275" s="125"/>
      <c r="WAZ275" s="125"/>
      <c r="WBA275" s="125"/>
      <c r="WBB275" s="125"/>
      <c r="WBC275" s="125"/>
      <c r="WBD275" s="125"/>
      <c r="WBE275" s="125"/>
      <c r="WBF275" s="125"/>
      <c r="WBG275" s="125"/>
      <c r="WBH275" s="125"/>
      <c r="WBI275" s="125"/>
      <c r="WBJ275" s="125"/>
      <c r="WBK275" s="125"/>
      <c r="WBL275" s="125"/>
      <c r="WBM275" s="432"/>
      <c r="WBN275" s="432"/>
      <c r="WBO275" s="125"/>
      <c r="WBP275" s="125"/>
      <c r="WBQ275" s="125"/>
      <c r="WBR275" s="125"/>
      <c r="WBS275" s="125"/>
      <c r="WBT275" s="125"/>
      <c r="WBU275" s="125"/>
      <c r="WBV275" s="125"/>
      <c r="WBW275" s="125"/>
      <c r="WBX275" s="125"/>
      <c r="WBY275" s="125"/>
      <c r="WBZ275" s="125"/>
      <c r="WCA275" s="125"/>
      <c r="WCB275" s="125"/>
      <c r="WCC275" s="125"/>
      <c r="WCD275" s="125"/>
      <c r="WCE275" s="125"/>
      <c r="WCF275" s="125"/>
      <c r="WCG275" s="125"/>
      <c r="WCH275" s="125"/>
      <c r="WCI275" s="125"/>
      <c r="WCJ275" s="125"/>
      <c r="WCK275" s="125"/>
      <c r="WCL275" s="125"/>
      <c r="WCM275" s="432"/>
      <c r="WCN275" s="432"/>
      <c r="WCO275" s="125"/>
      <c r="WCP275" s="125"/>
      <c r="WCQ275" s="125"/>
      <c r="WCR275" s="125"/>
      <c r="WCS275" s="125"/>
      <c r="WCT275" s="125"/>
      <c r="WCU275" s="125"/>
      <c r="WCV275" s="125"/>
      <c r="WCW275" s="125"/>
      <c r="WCX275" s="125"/>
      <c r="WCY275" s="125"/>
      <c r="WCZ275" s="125"/>
      <c r="WDA275" s="125"/>
      <c r="WDB275" s="125"/>
      <c r="WDC275" s="125"/>
      <c r="WDD275" s="125"/>
      <c r="WDE275" s="125"/>
      <c r="WDF275" s="125"/>
      <c r="WDG275" s="125"/>
      <c r="WDH275" s="125"/>
      <c r="WDI275" s="125"/>
      <c r="WDJ275" s="125"/>
      <c r="WDK275" s="125"/>
      <c r="WDL275" s="125"/>
      <c r="WDM275" s="432"/>
      <c r="WDN275" s="432"/>
      <c r="WDO275" s="125"/>
      <c r="WDP275" s="125"/>
      <c r="WDQ275" s="125"/>
      <c r="WDR275" s="125"/>
      <c r="WDS275" s="125"/>
      <c r="WDT275" s="125"/>
      <c r="WDU275" s="125"/>
      <c r="WDV275" s="125"/>
      <c r="WDW275" s="125"/>
      <c r="WDX275" s="125"/>
      <c r="WDY275" s="125"/>
      <c r="WDZ275" s="125"/>
      <c r="WEA275" s="125"/>
      <c r="WEB275" s="125"/>
      <c r="WEC275" s="125"/>
      <c r="WED275" s="125"/>
      <c r="WEE275" s="125"/>
      <c r="WEF275" s="125"/>
      <c r="WEG275" s="125"/>
      <c r="WEH275" s="125"/>
      <c r="WEI275" s="125"/>
      <c r="WEJ275" s="125"/>
      <c r="WEK275" s="125"/>
      <c r="WEL275" s="125"/>
      <c r="WEM275" s="432"/>
      <c r="WEN275" s="432"/>
      <c r="WEO275" s="125"/>
      <c r="WEP275" s="125"/>
      <c r="WEQ275" s="125"/>
      <c r="WER275" s="125"/>
      <c r="WES275" s="125"/>
      <c r="WET275" s="125"/>
      <c r="WEU275" s="125"/>
      <c r="WEV275" s="125"/>
      <c r="WEW275" s="125"/>
      <c r="WEX275" s="125"/>
      <c r="WEY275" s="125"/>
      <c r="WEZ275" s="125"/>
      <c r="WFA275" s="125"/>
      <c r="WFB275" s="125"/>
      <c r="WFC275" s="125"/>
      <c r="WFD275" s="125"/>
      <c r="WFE275" s="125"/>
      <c r="WFF275" s="125"/>
      <c r="WFG275" s="125"/>
      <c r="WFH275" s="125"/>
      <c r="WFI275" s="125"/>
      <c r="WFJ275" s="125"/>
      <c r="WFK275" s="125"/>
      <c r="WFL275" s="125"/>
      <c r="WFM275" s="432"/>
      <c r="WFN275" s="432"/>
      <c r="WFO275" s="125"/>
      <c r="WFP275" s="125"/>
      <c r="WFQ275" s="125"/>
      <c r="WFR275" s="125"/>
      <c r="WFS275" s="125"/>
      <c r="WFT275" s="125"/>
      <c r="WFU275" s="125"/>
      <c r="WFV275" s="125"/>
      <c r="WFW275" s="125"/>
      <c r="WFX275" s="125"/>
      <c r="WFY275" s="125"/>
      <c r="WFZ275" s="125"/>
      <c r="WGA275" s="125"/>
      <c r="WGB275" s="125"/>
      <c r="WGC275" s="125"/>
      <c r="WGD275" s="125"/>
      <c r="WGE275" s="125"/>
      <c r="WGF275" s="125"/>
      <c r="WGG275" s="125"/>
      <c r="WGH275" s="125"/>
      <c r="WGI275" s="125"/>
      <c r="WGJ275" s="125"/>
      <c r="WGK275" s="125"/>
      <c r="WGL275" s="125"/>
      <c r="WGM275" s="432"/>
      <c r="WGN275" s="432"/>
      <c r="WGO275" s="125"/>
      <c r="WGP275" s="125"/>
      <c r="WGQ275" s="125"/>
      <c r="WGR275" s="125"/>
      <c r="WGS275" s="125"/>
      <c r="WGT275" s="125"/>
      <c r="WGU275" s="125"/>
      <c r="WGV275" s="125"/>
      <c r="WGW275" s="125"/>
      <c r="WGX275" s="125"/>
      <c r="WGY275" s="125"/>
      <c r="WGZ275" s="125"/>
      <c r="WHA275" s="125"/>
      <c r="WHB275" s="125"/>
      <c r="WHC275" s="125"/>
      <c r="WHD275" s="125"/>
      <c r="WHE275" s="125"/>
      <c r="WHF275" s="125"/>
      <c r="WHG275" s="125"/>
      <c r="WHH275" s="125"/>
      <c r="WHI275" s="125"/>
      <c r="WHJ275" s="125"/>
      <c r="WHK275" s="125"/>
      <c r="WHL275" s="125"/>
      <c r="WHM275" s="432"/>
      <c r="WHN275" s="432"/>
      <c r="WHO275" s="125"/>
      <c r="WHP275" s="125"/>
      <c r="WHQ275" s="125"/>
      <c r="WHR275" s="125"/>
      <c r="WHS275" s="125"/>
      <c r="WHT275" s="125"/>
      <c r="WHU275" s="125"/>
      <c r="WHV275" s="125"/>
      <c r="WHW275" s="125"/>
      <c r="WHX275" s="125"/>
      <c r="WHY275" s="125"/>
      <c r="WHZ275" s="125"/>
      <c r="WIA275" s="125"/>
      <c r="WIB275" s="125"/>
      <c r="WIC275" s="125"/>
      <c r="WID275" s="125"/>
      <c r="WIE275" s="125"/>
      <c r="WIF275" s="125"/>
      <c r="WIG275" s="125"/>
      <c r="WIH275" s="125"/>
      <c r="WII275" s="125"/>
      <c r="WIJ275" s="125"/>
      <c r="WIK275" s="125"/>
      <c r="WIL275" s="125"/>
      <c r="WIM275" s="432"/>
      <c r="WIN275" s="432"/>
      <c r="WIO275" s="125"/>
      <c r="WIP275" s="125"/>
      <c r="WIQ275" s="125"/>
      <c r="WIR275" s="125"/>
      <c r="WIS275" s="125"/>
      <c r="WIT275" s="125"/>
      <c r="WIU275" s="125"/>
      <c r="WIV275" s="125"/>
      <c r="WIW275" s="125"/>
      <c r="WIX275" s="125"/>
      <c r="WIY275" s="125"/>
      <c r="WIZ275" s="125"/>
      <c r="WJA275" s="125"/>
      <c r="WJB275" s="125"/>
      <c r="WJC275" s="125"/>
      <c r="WJD275" s="125"/>
      <c r="WJE275" s="125"/>
      <c r="WJF275" s="125"/>
      <c r="WJG275" s="125"/>
      <c r="WJH275" s="125"/>
      <c r="WJI275" s="125"/>
      <c r="WJJ275" s="125"/>
      <c r="WJK275" s="125"/>
      <c r="WJL275" s="125"/>
      <c r="WJM275" s="432"/>
      <c r="WJN275" s="432"/>
      <c r="WJO275" s="125"/>
      <c r="WJP275" s="125"/>
      <c r="WJQ275" s="125"/>
      <c r="WJR275" s="125"/>
      <c r="WJS275" s="125"/>
      <c r="WJT275" s="125"/>
      <c r="WJU275" s="125"/>
      <c r="WJV275" s="125"/>
      <c r="WJW275" s="125"/>
      <c r="WJX275" s="125"/>
      <c r="WJY275" s="125"/>
      <c r="WJZ275" s="125"/>
      <c r="WKA275" s="125"/>
      <c r="WKB275" s="125"/>
      <c r="WKC275" s="125"/>
      <c r="WKD275" s="125"/>
      <c r="WKE275" s="125"/>
      <c r="WKF275" s="125"/>
      <c r="WKG275" s="125"/>
      <c r="WKH275" s="125"/>
      <c r="WKI275" s="125"/>
      <c r="WKJ275" s="125"/>
      <c r="WKK275" s="125"/>
      <c r="WKL275" s="125"/>
      <c r="WKM275" s="432"/>
      <c r="WKN275" s="432"/>
      <c r="WKO275" s="125"/>
      <c r="WKP275" s="125"/>
      <c r="WKQ275" s="125"/>
      <c r="WKR275" s="125"/>
      <c r="WKS275" s="125"/>
      <c r="WKT275" s="125"/>
      <c r="WKU275" s="125"/>
      <c r="WKV275" s="125"/>
      <c r="WKW275" s="125"/>
      <c r="WKX275" s="125"/>
      <c r="WKY275" s="125"/>
      <c r="WKZ275" s="125"/>
      <c r="WLA275" s="125"/>
      <c r="WLB275" s="125"/>
      <c r="WLC275" s="125"/>
      <c r="WLD275" s="125"/>
      <c r="WLE275" s="125"/>
      <c r="WLF275" s="125"/>
      <c r="WLG275" s="125"/>
      <c r="WLH275" s="125"/>
      <c r="WLI275" s="125"/>
      <c r="WLJ275" s="125"/>
      <c r="WLK275" s="125"/>
      <c r="WLL275" s="125"/>
      <c r="WLM275" s="432"/>
      <c r="WLN275" s="432"/>
      <c r="WLO275" s="125"/>
      <c r="WLP275" s="125"/>
      <c r="WLQ275" s="125"/>
      <c r="WLR275" s="125"/>
      <c r="WLS275" s="125"/>
      <c r="WLT275" s="125"/>
      <c r="WLU275" s="125"/>
      <c r="WLV275" s="125"/>
      <c r="WLW275" s="125"/>
      <c r="WLX275" s="125"/>
      <c r="WLY275" s="125"/>
      <c r="WLZ275" s="125"/>
      <c r="WMA275" s="125"/>
      <c r="WMB275" s="125"/>
      <c r="WMC275" s="125"/>
      <c r="WMD275" s="125"/>
      <c r="WME275" s="125"/>
      <c r="WMF275" s="125"/>
      <c r="WMG275" s="125"/>
      <c r="WMH275" s="125"/>
      <c r="WMI275" s="125"/>
      <c r="WMJ275" s="125"/>
      <c r="WMK275" s="125"/>
      <c r="WML275" s="125"/>
      <c r="WMM275" s="432"/>
      <c r="WMN275" s="432"/>
      <c r="WMO275" s="125"/>
      <c r="WMP275" s="125"/>
      <c r="WMQ275" s="125"/>
      <c r="WMR275" s="125"/>
      <c r="WMS275" s="125"/>
      <c r="WMT275" s="125"/>
      <c r="WMU275" s="125"/>
      <c r="WMV275" s="125"/>
      <c r="WMW275" s="125"/>
      <c r="WMX275" s="125"/>
      <c r="WMY275" s="125"/>
      <c r="WMZ275" s="125"/>
      <c r="WNA275" s="125"/>
      <c r="WNB275" s="125"/>
      <c r="WNC275" s="125"/>
      <c r="WND275" s="125"/>
      <c r="WNE275" s="125"/>
      <c r="WNF275" s="125"/>
      <c r="WNG275" s="125"/>
      <c r="WNH275" s="125"/>
      <c r="WNI275" s="125"/>
      <c r="WNJ275" s="125"/>
      <c r="WNK275" s="125"/>
      <c r="WNL275" s="125"/>
      <c r="WNM275" s="432"/>
      <c r="WNN275" s="432"/>
      <c r="WNO275" s="125"/>
      <c r="WNP275" s="125"/>
      <c r="WNQ275" s="125"/>
      <c r="WNR275" s="125"/>
      <c r="WNS275" s="125"/>
      <c r="WNT275" s="125"/>
      <c r="WNU275" s="125"/>
      <c r="WNV275" s="125"/>
      <c r="WNW275" s="125"/>
      <c r="WNX275" s="125"/>
      <c r="WNY275" s="125"/>
      <c r="WNZ275" s="125"/>
      <c r="WOA275" s="125"/>
      <c r="WOB275" s="125"/>
      <c r="WOC275" s="125"/>
      <c r="WOD275" s="125"/>
      <c r="WOE275" s="125"/>
      <c r="WOF275" s="125"/>
      <c r="WOG275" s="125"/>
      <c r="WOH275" s="125"/>
      <c r="WOI275" s="125"/>
      <c r="WOJ275" s="125"/>
      <c r="WOK275" s="125"/>
      <c r="WOL275" s="125"/>
      <c r="WOM275" s="432"/>
      <c r="WON275" s="432"/>
      <c r="WOO275" s="125"/>
      <c r="WOP275" s="125"/>
      <c r="WOQ275" s="125"/>
      <c r="WOR275" s="125"/>
      <c r="WOS275" s="125"/>
      <c r="WOT275" s="125"/>
      <c r="WOU275" s="125"/>
      <c r="WOV275" s="125"/>
      <c r="WOW275" s="125"/>
      <c r="WOX275" s="125"/>
      <c r="WOY275" s="125"/>
      <c r="WOZ275" s="125"/>
      <c r="WPA275" s="125"/>
      <c r="WPB275" s="125"/>
      <c r="WPC275" s="125"/>
      <c r="WPD275" s="125"/>
      <c r="WPE275" s="125"/>
      <c r="WPF275" s="125"/>
      <c r="WPG275" s="125"/>
      <c r="WPH275" s="125"/>
      <c r="WPI275" s="125"/>
      <c r="WPJ275" s="125"/>
      <c r="WPK275" s="125"/>
      <c r="WPL275" s="125"/>
      <c r="WPM275" s="432"/>
      <c r="WPN275" s="432"/>
      <c r="WPO275" s="125"/>
      <c r="WPP275" s="125"/>
      <c r="WPQ275" s="125"/>
      <c r="WPR275" s="125"/>
      <c r="WPS275" s="125"/>
      <c r="WPT275" s="125"/>
      <c r="WPU275" s="125"/>
      <c r="WPV275" s="125"/>
      <c r="WPW275" s="125"/>
      <c r="WPX275" s="125"/>
      <c r="WPY275" s="125"/>
      <c r="WPZ275" s="125"/>
      <c r="WQA275" s="125"/>
      <c r="WQB275" s="125"/>
      <c r="WQC275" s="125"/>
      <c r="WQD275" s="125"/>
      <c r="WQE275" s="125"/>
      <c r="WQF275" s="125"/>
      <c r="WQG275" s="125"/>
      <c r="WQH275" s="125"/>
      <c r="WQI275" s="125"/>
      <c r="WQJ275" s="125"/>
      <c r="WQK275" s="125"/>
      <c r="WQL275" s="125"/>
      <c r="WQM275" s="432"/>
      <c r="WQN275" s="432"/>
      <c r="WQO275" s="125"/>
      <c r="WQP275" s="125"/>
      <c r="WQQ275" s="125"/>
      <c r="WQR275" s="125"/>
      <c r="WQS275" s="125"/>
      <c r="WQT275" s="125"/>
      <c r="WQU275" s="125"/>
      <c r="WQV275" s="125"/>
      <c r="WQW275" s="125"/>
      <c r="WQX275" s="125"/>
      <c r="WQY275" s="125"/>
      <c r="WQZ275" s="125"/>
      <c r="WRA275" s="125"/>
      <c r="WRB275" s="125"/>
      <c r="WRC275" s="125"/>
      <c r="WRD275" s="125"/>
      <c r="WRE275" s="125"/>
      <c r="WRF275" s="125"/>
      <c r="WRG275" s="125"/>
      <c r="WRH275" s="125"/>
      <c r="WRI275" s="125"/>
      <c r="WRJ275" s="125"/>
      <c r="WRK275" s="125"/>
      <c r="WRL275" s="125"/>
      <c r="WRM275" s="432"/>
      <c r="WRN275" s="432"/>
      <c r="WRO275" s="125"/>
      <c r="WRP275" s="125"/>
      <c r="WRQ275" s="125"/>
      <c r="WRR275" s="125"/>
      <c r="WRS275" s="125"/>
      <c r="WRT275" s="125"/>
      <c r="WRU275" s="125"/>
      <c r="WRV275" s="125"/>
      <c r="WRW275" s="125"/>
      <c r="WRX275" s="125"/>
      <c r="WRY275" s="125"/>
      <c r="WRZ275" s="125"/>
      <c r="WSA275" s="125"/>
      <c r="WSB275" s="125"/>
      <c r="WSC275" s="125"/>
      <c r="WSD275" s="125"/>
      <c r="WSE275" s="125"/>
      <c r="WSF275" s="125"/>
      <c r="WSG275" s="125"/>
      <c r="WSH275" s="125"/>
      <c r="WSI275" s="125"/>
      <c r="WSJ275" s="125"/>
      <c r="WSK275" s="125"/>
      <c r="WSL275" s="125"/>
      <c r="WSM275" s="432"/>
      <c r="WSN275" s="432"/>
      <c r="WSO275" s="125"/>
      <c r="WSP275" s="125"/>
      <c r="WSQ275" s="125"/>
      <c r="WSR275" s="125"/>
      <c r="WSS275" s="125"/>
      <c r="WST275" s="125"/>
      <c r="WSU275" s="125"/>
      <c r="WSV275" s="125"/>
      <c r="WSW275" s="125"/>
      <c r="WSX275" s="125"/>
      <c r="WSY275" s="125"/>
      <c r="WSZ275" s="125"/>
      <c r="WTA275" s="125"/>
      <c r="WTB275" s="125"/>
      <c r="WTC275" s="125"/>
      <c r="WTD275" s="125"/>
      <c r="WTE275" s="125"/>
      <c r="WTF275" s="125"/>
      <c r="WTG275" s="125"/>
      <c r="WTH275" s="125"/>
      <c r="WTI275" s="125"/>
      <c r="WTJ275" s="125"/>
      <c r="WTK275" s="125"/>
      <c r="WTL275" s="125"/>
      <c r="WTM275" s="432"/>
      <c r="WTN275" s="432"/>
      <c r="WTO275" s="125"/>
      <c r="WTP275" s="125"/>
      <c r="WTQ275" s="125"/>
      <c r="WTR275" s="125"/>
      <c r="WTS275" s="125"/>
      <c r="WTT275" s="125"/>
      <c r="WTU275" s="125"/>
      <c r="WTV275" s="125"/>
      <c r="WTW275" s="125"/>
      <c r="WTX275" s="125"/>
      <c r="WTY275" s="125"/>
      <c r="WTZ275" s="125"/>
      <c r="WUA275" s="125"/>
      <c r="WUB275" s="125"/>
      <c r="WUC275" s="125"/>
      <c r="WUD275" s="125"/>
      <c r="WUE275" s="125"/>
      <c r="WUF275" s="125"/>
      <c r="WUG275" s="125"/>
      <c r="WUH275" s="125"/>
      <c r="WUI275" s="125"/>
      <c r="WUJ275" s="125"/>
      <c r="WUK275" s="125"/>
      <c r="WUL275" s="125"/>
      <c r="WUM275" s="432"/>
      <c r="WUN275" s="432"/>
      <c r="WUO275" s="125"/>
      <c r="WUP275" s="125"/>
      <c r="WUQ275" s="125"/>
      <c r="WUR275" s="125"/>
      <c r="WUS275" s="125"/>
      <c r="WUT275" s="125"/>
      <c r="WUU275" s="125"/>
      <c r="WUV275" s="125"/>
      <c r="WUW275" s="125"/>
      <c r="WUX275" s="125"/>
      <c r="WUY275" s="125"/>
      <c r="WUZ275" s="125"/>
      <c r="WVA275" s="125"/>
      <c r="WVB275" s="125"/>
      <c r="WVC275" s="125"/>
      <c r="WVD275" s="125"/>
      <c r="WVE275" s="125"/>
      <c r="WVF275" s="125"/>
      <c r="WVG275" s="125"/>
      <c r="WVH275" s="125"/>
      <c r="WVI275" s="125"/>
      <c r="WVJ275" s="125"/>
      <c r="WVK275" s="125"/>
      <c r="WVL275" s="125"/>
      <c r="WVM275" s="432"/>
      <c r="WVN275" s="432"/>
      <c r="WVO275" s="125"/>
      <c r="WVP275" s="125"/>
      <c r="WVQ275" s="125"/>
      <c r="WVR275" s="125"/>
      <c r="WVS275" s="125"/>
      <c r="WVT275" s="125"/>
      <c r="WVU275" s="125"/>
      <c r="WVV275" s="125"/>
      <c r="WVW275" s="125"/>
      <c r="WVX275" s="125"/>
      <c r="WVY275" s="125"/>
      <c r="WVZ275" s="125"/>
      <c r="WWA275" s="125"/>
      <c r="WWB275" s="125"/>
      <c r="WWC275" s="125"/>
      <c r="WWD275" s="125"/>
      <c r="WWE275" s="125"/>
      <c r="WWF275" s="125"/>
      <c r="WWG275" s="125"/>
      <c r="WWH275" s="125"/>
      <c r="WWI275" s="125"/>
      <c r="WWJ275" s="125"/>
      <c r="WWK275" s="125"/>
      <c r="WWL275" s="125"/>
      <c r="WWM275" s="432"/>
      <c r="WWN275" s="432"/>
      <c r="WWO275" s="125"/>
      <c r="WWP275" s="125"/>
      <c r="WWQ275" s="125"/>
      <c r="WWR275" s="125"/>
      <c r="WWS275" s="125"/>
      <c r="WWT275" s="125"/>
      <c r="WWU275" s="125"/>
      <c r="WWV275" s="125"/>
      <c r="WWW275" s="125"/>
      <c r="WWX275" s="125"/>
      <c r="WWY275" s="125"/>
      <c r="WWZ275" s="125"/>
      <c r="WXA275" s="125"/>
      <c r="WXB275" s="125"/>
      <c r="WXC275" s="125"/>
      <c r="WXD275" s="125"/>
      <c r="WXE275" s="125"/>
      <c r="WXF275" s="125"/>
      <c r="WXG275" s="125"/>
      <c r="WXH275" s="125"/>
      <c r="WXI275" s="125"/>
      <c r="WXJ275" s="125"/>
      <c r="WXK275" s="125"/>
      <c r="WXL275" s="125"/>
      <c r="WXM275" s="432"/>
      <c r="WXN275" s="432"/>
      <c r="WXO275" s="125"/>
      <c r="WXP275" s="125"/>
      <c r="WXQ275" s="125"/>
      <c r="WXR275" s="125"/>
      <c r="WXS275" s="125"/>
      <c r="WXT275" s="125"/>
      <c r="WXU275" s="125"/>
      <c r="WXV275" s="125"/>
      <c r="WXW275" s="125"/>
      <c r="WXX275" s="125"/>
      <c r="WXY275" s="125"/>
      <c r="WXZ275" s="125"/>
      <c r="WYA275" s="125"/>
      <c r="WYB275" s="125"/>
      <c r="WYC275" s="125"/>
      <c r="WYD275" s="125"/>
      <c r="WYE275" s="125"/>
      <c r="WYF275" s="125"/>
      <c r="WYG275" s="125"/>
      <c r="WYH275" s="125"/>
      <c r="WYI275" s="125"/>
      <c r="WYJ275" s="125"/>
      <c r="WYK275" s="125"/>
      <c r="WYL275" s="125"/>
      <c r="WYM275" s="432"/>
      <c r="WYN275" s="432"/>
      <c r="WYO275" s="125"/>
      <c r="WYP275" s="125"/>
      <c r="WYQ275" s="125"/>
      <c r="WYR275" s="125"/>
      <c r="WYS275" s="125"/>
      <c r="WYT275" s="125"/>
      <c r="WYU275" s="125"/>
      <c r="WYV275" s="125"/>
      <c r="WYW275" s="125"/>
      <c r="WYX275" s="125"/>
      <c r="WYY275" s="125"/>
      <c r="WYZ275" s="125"/>
      <c r="WZA275" s="125"/>
      <c r="WZB275" s="125"/>
      <c r="WZC275" s="125"/>
      <c r="WZD275" s="125"/>
      <c r="WZE275" s="125"/>
      <c r="WZF275" s="125"/>
      <c r="WZG275" s="125"/>
      <c r="WZH275" s="125"/>
      <c r="WZI275" s="125"/>
      <c r="WZJ275" s="125"/>
      <c r="WZK275" s="125"/>
      <c r="WZL275" s="125"/>
      <c r="WZM275" s="432"/>
      <c r="WZN275" s="432"/>
      <c r="WZO275" s="125"/>
      <c r="WZP275" s="125"/>
      <c r="WZQ275" s="125"/>
      <c r="WZR275" s="125"/>
      <c r="WZS275" s="125"/>
      <c r="WZT275" s="125"/>
      <c r="WZU275" s="125"/>
      <c r="WZV275" s="125"/>
      <c r="WZW275" s="125"/>
      <c r="WZX275" s="125"/>
      <c r="WZY275" s="125"/>
      <c r="WZZ275" s="125"/>
      <c r="XAA275" s="125"/>
      <c r="XAB275" s="125"/>
      <c r="XAC275" s="125"/>
      <c r="XAD275" s="125"/>
      <c r="XAE275" s="125"/>
      <c r="XAF275" s="125"/>
      <c r="XAG275" s="125"/>
      <c r="XAH275" s="125"/>
      <c r="XAI275" s="125"/>
      <c r="XAJ275" s="125"/>
      <c r="XAK275" s="125"/>
      <c r="XAL275" s="125"/>
      <c r="XAM275" s="432"/>
      <c r="XAN275" s="432"/>
      <c r="XAO275" s="125"/>
      <c r="XAP275" s="125"/>
      <c r="XAQ275" s="125"/>
      <c r="XAR275" s="125"/>
      <c r="XAS275" s="125"/>
      <c r="XAT275" s="125"/>
      <c r="XAU275" s="125"/>
      <c r="XAV275" s="125"/>
      <c r="XAW275" s="125"/>
      <c r="XAX275" s="125"/>
      <c r="XAY275" s="125"/>
    </row>
    <row r="276" spans="1:16275" s="224" customFormat="1" x14ac:dyDescent="0.25">
      <c r="A276" s="419"/>
      <c r="B276" s="421"/>
      <c r="C276" s="444"/>
      <c r="D276" s="445"/>
      <c r="E276" s="445"/>
      <c r="F276" s="446"/>
      <c r="G276" s="444"/>
      <c r="H276" s="445"/>
      <c r="I276" s="445"/>
      <c r="J276" s="446"/>
      <c r="K276" s="444"/>
      <c r="L276" s="445"/>
      <c r="M276" s="445"/>
      <c r="N276" s="446"/>
      <c r="O276" s="444"/>
      <c r="P276" s="445"/>
      <c r="Q276" s="445"/>
      <c r="R276" s="446"/>
      <c r="S276" s="444"/>
      <c r="T276" s="445"/>
      <c r="U276" s="445"/>
      <c r="V276" s="446"/>
      <c r="W276" s="444"/>
      <c r="X276" s="445"/>
      <c r="Y276" s="445"/>
      <c r="Z276" s="446"/>
      <c r="AA276" s="444"/>
      <c r="AB276" s="445"/>
      <c r="AC276" s="445"/>
      <c r="AD276" s="446"/>
      <c r="AE276" s="444"/>
      <c r="AF276" s="445"/>
      <c r="AG276" s="445"/>
      <c r="AH276" s="446"/>
      <c r="AI276" s="444">
        <f>AM275</f>
        <v>3082.3599999999997</v>
      </c>
      <c r="AJ276" s="445"/>
      <c r="AK276" s="445"/>
      <c r="AL276" s="446"/>
      <c r="AM276" s="500"/>
      <c r="AN276" s="428"/>
      <c r="AO276" s="429"/>
      <c r="AP276" s="429"/>
      <c r="AQ276" s="429"/>
      <c r="AR276" s="429"/>
      <c r="AS276" s="429"/>
      <c r="AT276" s="429"/>
      <c r="AU276" s="429"/>
      <c r="AV276" s="429"/>
      <c r="AW276" s="429"/>
      <c r="AX276" s="429"/>
      <c r="AY276" s="429"/>
      <c r="AZ276" s="429"/>
      <c r="BA276" s="429"/>
      <c r="BB276" s="429"/>
      <c r="BC276" s="429"/>
      <c r="BD276" s="429"/>
      <c r="BE276" s="429"/>
      <c r="BF276" s="429"/>
      <c r="BG276" s="429"/>
      <c r="BH276" s="429"/>
      <c r="BI276" s="429"/>
      <c r="BJ276" s="429"/>
      <c r="BK276" s="429"/>
      <c r="BL276" s="429"/>
      <c r="BM276" s="432"/>
      <c r="BN276" s="432"/>
      <c r="BO276" s="429"/>
      <c r="BP276" s="429"/>
      <c r="BQ276" s="429"/>
      <c r="BR276" s="429"/>
      <c r="BS276" s="429"/>
      <c r="BT276" s="429"/>
      <c r="BU276" s="429"/>
      <c r="BV276" s="429"/>
      <c r="BW276" s="429"/>
      <c r="BX276" s="429"/>
      <c r="BY276" s="429"/>
      <c r="BZ276" s="429"/>
      <c r="CA276" s="429"/>
      <c r="CB276" s="429"/>
      <c r="CC276" s="429"/>
      <c r="CD276" s="429"/>
      <c r="CE276" s="429"/>
      <c r="CF276" s="429"/>
      <c r="CG276" s="429"/>
      <c r="CH276" s="429"/>
      <c r="CI276" s="429"/>
      <c r="CJ276" s="429"/>
      <c r="CK276" s="429"/>
      <c r="CL276" s="429"/>
      <c r="CM276" s="432"/>
      <c r="CN276" s="432"/>
      <c r="CO276" s="429"/>
      <c r="CP276" s="429"/>
      <c r="CQ276" s="429"/>
      <c r="CR276" s="429"/>
      <c r="CS276" s="429"/>
      <c r="CT276" s="429"/>
      <c r="CU276" s="429"/>
      <c r="CV276" s="429"/>
      <c r="CW276" s="429"/>
      <c r="CX276" s="429"/>
      <c r="CY276" s="429"/>
      <c r="CZ276" s="429"/>
      <c r="DA276" s="429"/>
      <c r="DB276" s="429"/>
      <c r="DC276" s="429"/>
      <c r="DD276" s="429"/>
      <c r="DE276" s="429"/>
      <c r="DF276" s="429"/>
      <c r="DG276" s="429"/>
      <c r="DH276" s="429"/>
      <c r="DI276" s="429"/>
      <c r="DJ276" s="429"/>
      <c r="DK276" s="429"/>
      <c r="DL276" s="429"/>
      <c r="DM276" s="432"/>
      <c r="DN276" s="432"/>
      <c r="DO276" s="429"/>
      <c r="DP276" s="429"/>
      <c r="DQ276" s="429"/>
      <c r="DR276" s="429"/>
      <c r="DS276" s="429"/>
      <c r="DT276" s="429"/>
      <c r="DU276" s="429"/>
      <c r="DV276" s="429"/>
      <c r="DW276" s="429"/>
      <c r="DX276" s="429"/>
      <c r="DY276" s="429"/>
      <c r="DZ276" s="429"/>
      <c r="EA276" s="429"/>
      <c r="EB276" s="429"/>
      <c r="EC276" s="429"/>
      <c r="ED276" s="429"/>
      <c r="EE276" s="429"/>
      <c r="EF276" s="429"/>
      <c r="EG276" s="429"/>
      <c r="EH276" s="429"/>
      <c r="EI276" s="429"/>
      <c r="EJ276" s="429"/>
      <c r="EK276" s="429"/>
      <c r="EL276" s="429"/>
      <c r="EM276" s="432"/>
      <c r="EN276" s="432"/>
      <c r="EO276" s="429"/>
      <c r="EP276" s="429"/>
      <c r="EQ276" s="429"/>
      <c r="ER276" s="429"/>
      <c r="ES276" s="429"/>
      <c r="ET276" s="429"/>
      <c r="EU276" s="429"/>
      <c r="EV276" s="429"/>
      <c r="EW276" s="429"/>
      <c r="EX276" s="429"/>
      <c r="EY276" s="429"/>
      <c r="EZ276" s="429"/>
      <c r="FA276" s="429"/>
      <c r="FB276" s="429"/>
      <c r="FC276" s="429"/>
      <c r="FD276" s="429"/>
      <c r="FE276" s="429"/>
      <c r="FF276" s="429"/>
      <c r="FG276" s="429"/>
      <c r="FH276" s="429"/>
      <c r="FI276" s="429"/>
      <c r="FJ276" s="429"/>
      <c r="FK276" s="429"/>
      <c r="FL276" s="429"/>
      <c r="FM276" s="432"/>
      <c r="FN276" s="432"/>
      <c r="FO276" s="429"/>
      <c r="FP276" s="429"/>
      <c r="FQ276" s="429"/>
      <c r="FR276" s="429"/>
      <c r="FS276" s="429"/>
      <c r="FT276" s="429"/>
      <c r="FU276" s="429"/>
      <c r="FV276" s="429"/>
      <c r="FW276" s="429"/>
      <c r="FX276" s="429"/>
      <c r="FY276" s="429"/>
      <c r="FZ276" s="429"/>
      <c r="GA276" s="429"/>
      <c r="GB276" s="429"/>
      <c r="GC276" s="429"/>
      <c r="GD276" s="429"/>
      <c r="GE276" s="429"/>
      <c r="GF276" s="429"/>
      <c r="GG276" s="429"/>
      <c r="GH276" s="429"/>
      <c r="GI276" s="429"/>
      <c r="GJ276" s="429"/>
      <c r="GK276" s="429"/>
      <c r="GL276" s="429"/>
      <c r="GM276" s="432"/>
      <c r="GN276" s="432"/>
      <c r="GO276" s="429"/>
      <c r="GP276" s="429"/>
      <c r="GQ276" s="429"/>
      <c r="GR276" s="429"/>
      <c r="GS276" s="429"/>
      <c r="GT276" s="429"/>
      <c r="GU276" s="429"/>
      <c r="GV276" s="429"/>
      <c r="GW276" s="429"/>
      <c r="GX276" s="429"/>
      <c r="GY276" s="429"/>
      <c r="GZ276" s="429"/>
      <c r="HA276" s="429"/>
      <c r="HB276" s="429"/>
      <c r="HC276" s="429"/>
      <c r="HD276" s="429"/>
      <c r="HE276" s="429"/>
      <c r="HF276" s="429"/>
      <c r="HG276" s="429"/>
      <c r="HH276" s="429"/>
      <c r="HI276" s="429"/>
      <c r="HJ276" s="429"/>
      <c r="HK276" s="429"/>
      <c r="HL276" s="429"/>
      <c r="HM276" s="432"/>
      <c r="HN276" s="432"/>
      <c r="HO276" s="429"/>
      <c r="HP276" s="429"/>
      <c r="HQ276" s="429"/>
      <c r="HR276" s="429"/>
      <c r="HS276" s="429"/>
      <c r="HT276" s="429"/>
      <c r="HU276" s="429"/>
      <c r="HV276" s="429"/>
      <c r="HW276" s="429"/>
      <c r="HX276" s="429"/>
      <c r="HY276" s="429"/>
      <c r="HZ276" s="429"/>
      <c r="IA276" s="429"/>
      <c r="IB276" s="429"/>
      <c r="IC276" s="429"/>
      <c r="ID276" s="429"/>
      <c r="IE276" s="429"/>
      <c r="IF276" s="429"/>
      <c r="IG276" s="429"/>
      <c r="IH276" s="429"/>
      <c r="II276" s="429"/>
      <c r="IJ276" s="429"/>
      <c r="IK276" s="429"/>
      <c r="IL276" s="429"/>
      <c r="IM276" s="432"/>
      <c r="IN276" s="432"/>
      <c r="IO276" s="429"/>
      <c r="IP276" s="429"/>
      <c r="IQ276" s="429"/>
      <c r="IR276" s="429"/>
      <c r="IS276" s="429"/>
      <c r="IT276" s="429"/>
      <c r="IU276" s="429"/>
      <c r="IV276" s="429"/>
      <c r="IW276" s="429"/>
      <c r="IX276" s="429"/>
      <c r="IY276" s="429"/>
      <c r="IZ276" s="429"/>
      <c r="JA276" s="429"/>
      <c r="JB276" s="429"/>
      <c r="JC276" s="429"/>
      <c r="JD276" s="429"/>
      <c r="JE276" s="429"/>
      <c r="JF276" s="429"/>
      <c r="JG276" s="429"/>
      <c r="JH276" s="429"/>
      <c r="JI276" s="429"/>
      <c r="JJ276" s="429"/>
      <c r="JK276" s="429"/>
      <c r="JL276" s="429"/>
      <c r="JM276" s="432"/>
      <c r="JN276" s="432"/>
      <c r="JO276" s="429"/>
      <c r="JP276" s="429"/>
      <c r="JQ276" s="429"/>
      <c r="JR276" s="429"/>
      <c r="JS276" s="429"/>
      <c r="JT276" s="429"/>
      <c r="JU276" s="429"/>
      <c r="JV276" s="429"/>
      <c r="JW276" s="429"/>
      <c r="JX276" s="429"/>
      <c r="JY276" s="429"/>
      <c r="JZ276" s="429"/>
      <c r="KA276" s="429"/>
      <c r="KB276" s="429"/>
      <c r="KC276" s="429"/>
      <c r="KD276" s="429"/>
      <c r="KE276" s="429"/>
      <c r="KF276" s="429"/>
      <c r="KG276" s="429"/>
      <c r="KH276" s="429"/>
      <c r="KI276" s="429"/>
      <c r="KJ276" s="429"/>
      <c r="KK276" s="429"/>
      <c r="KL276" s="429"/>
      <c r="KM276" s="432"/>
      <c r="KN276" s="432"/>
      <c r="KO276" s="429"/>
      <c r="KP276" s="429"/>
      <c r="KQ276" s="429"/>
      <c r="KR276" s="429"/>
      <c r="KS276" s="429"/>
      <c r="KT276" s="429"/>
      <c r="KU276" s="429"/>
      <c r="KV276" s="429"/>
      <c r="KW276" s="429"/>
      <c r="KX276" s="429"/>
      <c r="KY276" s="429"/>
      <c r="KZ276" s="429"/>
      <c r="LA276" s="429"/>
      <c r="LB276" s="429"/>
      <c r="LC276" s="429"/>
      <c r="LD276" s="429"/>
      <c r="LE276" s="429"/>
      <c r="LF276" s="429"/>
      <c r="LG276" s="429"/>
      <c r="LH276" s="429"/>
      <c r="LI276" s="429"/>
      <c r="LJ276" s="429"/>
      <c r="LK276" s="429"/>
      <c r="LL276" s="429"/>
      <c r="LM276" s="432"/>
      <c r="LN276" s="432"/>
      <c r="LO276" s="429"/>
      <c r="LP276" s="429"/>
      <c r="LQ276" s="429"/>
      <c r="LR276" s="429"/>
      <c r="LS276" s="429"/>
      <c r="LT276" s="429"/>
      <c r="LU276" s="429"/>
      <c r="LV276" s="429"/>
      <c r="LW276" s="429"/>
      <c r="LX276" s="429"/>
      <c r="LY276" s="429"/>
      <c r="LZ276" s="429"/>
      <c r="MA276" s="429"/>
      <c r="MB276" s="429"/>
      <c r="MC276" s="429"/>
      <c r="MD276" s="429"/>
      <c r="ME276" s="429"/>
      <c r="MF276" s="429"/>
      <c r="MG276" s="429"/>
      <c r="MH276" s="429"/>
      <c r="MI276" s="429"/>
      <c r="MJ276" s="429"/>
      <c r="MK276" s="429"/>
      <c r="ML276" s="429"/>
      <c r="MM276" s="432"/>
      <c r="MN276" s="432"/>
      <c r="MO276" s="429"/>
      <c r="MP276" s="429"/>
      <c r="MQ276" s="429"/>
      <c r="MR276" s="429"/>
      <c r="MS276" s="429"/>
      <c r="MT276" s="429"/>
      <c r="MU276" s="429"/>
      <c r="MV276" s="429"/>
      <c r="MW276" s="429"/>
      <c r="MX276" s="429"/>
      <c r="MY276" s="429"/>
      <c r="MZ276" s="429"/>
      <c r="NA276" s="429"/>
      <c r="NB276" s="429"/>
      <c r="NC276" s="429"/>
      <c r="ND276" s="429"/>
      <c r="NE276" s="429"/>
      <c r="NF276" s="429"/>
      <c r="NG276" s="429"/>
      <c r="NH276" s="429"/>
      <c r="NI276" s="429"/>
      <c r="NJ276" s="429"/>
      <c r="NK276" s="429"/>
      <c r="NL276" s="429"/>
      <c r="NM276" s="432"/>
      <c r="NN276" s="432"/>
      <c r="NO276" s="429"/>
      <c r="NP276" s="429"/>
      <c r="NQ276" s="429"/>
      <c r="NR276" s="429"/>
      <c r="NS276" s="429"/>
      <c r="NT276" s="429"/>
      <c r="NU276" s="429"/>
      <c r="NV276" s="429"/>
      <c r="NW276" s="429"/>
      <c r="NX276" s="429"/>
      <c r="NY276" s="429"/>
      <c r="NZ276" s="429"/>
      <c r="OA276" s="429"/>
      <c r="OB276" s="429"/>
      <c r="OC276" s="429"/>
      <c r="OD276" s="429"/>
      <c r="OE276" s="429"/>
      <c r="OF276" s="429"/>
      <c r="OG276" s="429"/>
      <c r="OH276" s="429"/>
      <c r="OI276" s="429"/>
      <c r="OJ276" s="429"/>
      <c r="OK276" s="429"/>
      <c r="OL276" s="429"/>
      <c r="OM276" s="432"/>
      <c r="ON276" s="432"/>
      <c r="OO276" s="429"/>
      <c r="OP276" s="429"/>
      <c r="OQ276" s="429"/>
      <c r="OR276" s="429"/>
      <c r="OS276" s="429"/>
      <c r="OT276" s="429"/>
      <c r="OU276" s="429"/>
      <c r="OV276" s="429"/>
      <c r="OW276" s="429"/>
      <c r="OX276" s="429"/>
      <c r="OY276" s="429"/>
      <c r="OZ276" s="429"/>
      <c r="PA276" s="429"/>
      <c r="PB276" s="429"/>
      <c r="PC276" s="429"/>
      <c r="PD276" s="429"/>
      <c r="PE276" s="429"/>
      <c r="PF276" s="429"/>
      <c r="PG276" s="429"/>
      <c r="PH276" s="429"/>
      <c r="PI276" s="429"/>
      <c r="PJ276" s="429"/>
      <c r="PK276" s="429"/>
      <c r="PL276" s="429"/>
      <c r="PM276" s="432"/>
      <c r="PN276" s="432"/>
      <c r="PO276" s="429"/>
      <c r="PP276" s="429"/>
      <c r="PQ276" s="429"/>
      <c r="PR276" s="429"/>
      <c r="PS276" s="429"/>
      <c r="PT276" s="429"/>
      <c r="PU276" s="429"/>
      <c r="PV276" s="429"/>
      <c r="PW276" s="429"/>
      <c r="PX276" s="429"/>
      <c r="PY276" s="429"/>
      <c r="PZ276" s="429"/>
      <c r="QA276" s="429"/>
      <c r="QB276" s="429"/>
      <c r="QC276" s="429"/>
      <c r="QD276" s="429"/>
      <c r="QE276" s="429"/>
      <c r="QF276" s="429"/>
      <c r="QG276" s="429"/>
      <c r="QH276" s="429"/>
      <c r="QI276" s="429"/>
      <c r="QJ276" s="429"/>
      <c r="QK276" s="429"/>
      <c r="QL276" s="429"/>
      <c r="QM276" s="432"/>
      <c r="QN276" s="432"/>
      <c r="QO276" s="429"/>
      <c r="QP276" s="429"/>
      <c r="QQ276" s="429"/>
      <c r="QR276" s="429"/>
      <c r="QS276" s="429"/>
      <c r="QT276" s="429"/>
      <c r="QU276" s="429"/>
      <c r="QV276" s="429"/>
      <c r="QW276" s="429"/>
      <c r="QX276" s="429"/>
      <c r="QY276" s="429"/>
      <c r="QZ276" s="429"/>
      <c r="RA276" s="429"/>
      <c r="RB276" s="429"/>
      <c r="RC276" s="429"/>
      <c r="RD276" s="429"/>
      <c r="RE276" s="429"/>
      <c r="RF276" s="429"/>
      <c r="RG276" s="429"/>
      <c r="RH276" s="429"/>
      <c r="RI276" s="429"/>
      <c r="RJ276" s="429"/>
      <c r="RK276" s="429"/>
      <c r="RL276" s="429"/>
      <c r="RM276" s="432"/>
      <c r="RN276" s="432"/>
      <c r="RO276" s="429"/>
      <c r="RP276" s="429"/>
      <c r="RQ276" s="429"/>
      <c r="RR276" s="429"/>
      <c r="RS276" s="429"/>
      <c r="RT276" s="429"/>
      <c r="RU276" s="429"/>
      <c r="RV276" s="429"/>
      <c r="RW276" s="429"/>
      <c r="RX276" s="429"/>
      <c r="RY276" s="429"/>
      <c r="RZ276" s="429"/>
      <c r="SA276" s="429"/>
      <c r="SB276" s="429"/>
      <c r="SC276" s="429"/>
      <c r="SD276" s="429"/>
      <c r="SE276" s="429"/>
      <c r="SF276" s="429"/>
      <c r="SG276" s="429"/>
      <c r="SH276" s="429"/>
      <c r="SI276" s="429"/>
      <c r="SJ276" s="429"/>
      <c r="SK276" s="429"/>
      <c r="SL276" s="429"/>
      <c r="SM276" s="432"/>
      <c r="SN276" s="432"/>
      <c r="SO276" s="429"/>
      <c r="SP276" s="429"/>
      <c r="SQ276" s="429"/>
      <c r="SR276" s="429"/>
      <c r="SS276" s="429"/>
      <c r="ST276" s="429"/>
      <c r="SU276" s="429"/>
      <c r="SV276" s="429"/>
      <c r="SW276" s="429"/>
      <c r="SX276" s="429"/>
      <c r="SY276" s="429"/>
      <c r="SZ276" s="429"/>
      <c r="TA276" s="429"/>
      <c r="TB276" s="429"/>
      <c r="TC276" s="429"/>
      <c r="TD276" s="429"/>
      <c r="TE276" s="429"/>
      <c r="TF276" s="429"/>
      <c r="TG276" s="429"/>
      <c r="TH276" s="429"/>
      <c r="TI276" s="429"/>
      <c r="TJ276" s="429"/>
      <c r="TK276" s="429"/>
      <c r="TL276" s="429"/>
      <c r="TM276" s="432"/>
      <c r="TN276" s="432"/>
      <c r="TO276" s="429"/>
      <c r="TP276" s="429"/>
      <c r="TQ276" s="429"/>
      <c r="TR276" s="429"/>
      <c r="TS276" s="429"/>
      <c r="TT276" s="429"/>
      <c r="TU276" s="429"/>
      <c r="TV276" s="429"/>
      <c r="TW276" s="429"/>
      <c r="TX276" s="429"/>
      <c r="TY276" s="429"/>
      <c r="TZ276" s="429"/>
      <c r="UA276" s="429"/>
      <c r="UB276" s="429"/>
      <c r="UC276" s="429"/>
      <c r="UD276" s="429"/>
      <c r="UE276" s="429"/>
      <c r="UF276" s="429"/>
      <c r="UG276" s="429"/>
      <c r="UH276" s="429"/>
      <c r="UI276" s="429"/>
      <c r="UJ276" s="429"/>
      <c r="UK276" s="429"/>
      <c r="UL276" s="429"/>
      <c r="UM276" s="432"/>
      <c r="UN276" s="432"/>
      <c r="UO276" s="429"/>
      <c r="UP276" s="429"/>
      <c r="UQ276" s="429"/>
      <c r="UR276" s="429"/>
      <c r="US276" s="429"/>
      <c r="UT276" s="429"/>
      <c r="UU276" s="429"/>
      <c r="UV276" s="429"/>
      <c r="UW276" s="429"/>
      <c r="UX276" s="429"/>
      <c r="UY276" s="429"/>
      <c r="UZ276" s="429"/>
      <c r="VA276" s="429"/>
      <c r="VB276" s="429"/>
      <c r="VC276" s="429"/>
      <c r="VD276" s="429"/>
      <c r="VE276" s="429"/>
      <c r="VF276" s="429"/>
      <c r="VG276" s="429"/>
      <c r="VH276" s="429"/>
      <c r="VI276" s="429"/>
      <c r="VJ276" s="429"/>
      <c r="VK276" s="429"/>
      <c r="VL276" s="429"/>
      <c r="VM276" s="432"/>
      <c r="VN276" s="432"/>
      <c r="VO276" s="429"/>
      <c r="VP276" s="429"/>
      <c r="VQ276" s="429"/>
      <c r="VR276" s="429"/>
      <c r="VS276" s="429"/>
      <c r="VT276" s="429"/>
      <c r="VU276" s="429"/>
      <c r="VV276" s="429"/>
      <c r="VW276" s="429"/>
      <c r="VX276" s="429"/>
      <c r="VY276" s="429"/>
      <c r="VZ276" s="429"/>
      <c r="WA276" s="429"/>
      <c r="WB276" s="429"/>
      <c r="WC276" s="429"/>
      <c r="WD276" s="429"/>
      <c r="WE276" s="429"/>
      <c r="WF276" s="429"/>
      <c r="WG276" s="429"/>
      <c r="WH276" s="429"/>
      <c r="WI276" s="429"/>
      <c r="WJ276" s="429"/>
      <c r="WK276" s="429"/>
      <c r="WL276" s="429"/>
      <c r="WM276" s="432"/>
      <c r="WN276" s="432"/>
      <c r="WO276" s="429"/>
      <c r="WP276" s="429"/>
      <c r="WQ276" s="429"/>
      <c r="WR276" s="429"/>
      <c r="WS276" s="429"/>
      <c r="WT276" s="429"/>
      <c r="WU276" s="429"/>
      <c r="WV276" s="429"/>
      <c r="WW276" s="429"/>
      <c r="WX276" s="429"/>
      <c r="WY276" s="429"/>
      <c r="WZ276" s="429"/>
      <c r="XA276" s="429"/>
      <c r="XB276" s="429"/>
      <c r="XC276" s="429"/>
      <c r="XD276" s="429"/>
      <c r="XE276" s="429"/>
      <c r="XF276" s="429"/>
      <c r="XG276" s="429"/>
      <c r="XH276" s="429"/>
      <c r="XI276" s="429"/>
      <c r="XJ276" s="429"/>
      <c r="XK276" s="429"/>
      <c r="XL276" s="429"/>
      <c r="XM276" s="432"/>
      <c r="XN276" s="432"/>
      <c r="XO276" s="429"/>
      <c r="XP276" s="429"/>
      <c r="XQ276" s="429"/>
      <c r="XR276" s="429"/>
      <c r="XS276" s="429"/>
      <c r="XT276" s="429"/>
      <c r="XU276" s="429"/>
      <c r="XV276" s="429"/>
      <c r="XW276" s="429"/>
      <c r="XX276" s="429"/>
      <c r="XY276" s="429"/>
      <c r="XZ276" s="429"/>
      <c r="YA276" s="429"/>
      <c r="YB276" s="429"/>
      <c r="YC276" s="429"/>
      <c r="YD276" s="429"/>
      <c r="YE276" s="429"/>
      <c r="YF276" s="429"/>
      <c r="YG276" s="429"/>
      <c r="YH276" s="429"/>
      <c r="YI276" s="429"/>
      <c r="YJ276" s="429"/>
      <c r="YK276" s="429"/>
      <c r="YL276" s="429"/>
      <c r="YM276" s="432"/>
      <c r="YN276" s="432"/>
      <c r="YO276" s="429"/>
      <c r="YP276" s="429"/>
      <c r="YQ276" s="429"/>
      <c r="YR276" s="429"/>
      <c r="YS276" s="429"/>
      <c r="YT276" s="429"/>
      <c r="YU276" s="429"/>
      <c r="YV276" s="429"/>
      <c r="YW276" s="429"/>
      <c r="YX276" s="429"/>
      <c r="YY276" s="429"/>
      <c r="YZ276" s="429"/>
      <c r="ZA276" s="429"/>
      <c r="ZB276" s="429"/>
      <c r="ZC276" s="429"/>
      <c r="ZD276" s="429"/>
      <c r="ZE276" s="429"/>
      <c r="ZF276" s="429"/>
      <c r="ZG276" s="429"/>
      <c r="ZH276" s="429"/>
      <c r="ZI276" s="429"/>
      <c r="ZJ276" s="429"/>
      <c r="ZK276" s="429"/>
      <c r="ZL276" s="429"/>
      <c r="ZM276" s="432"/>
      <c r="ZN276" s="432"/>
      <c r="ZO276" s="429"/>
      <c r="ZP276" s="429"/>
      <c r="ZQ276" s="429"/>
      <c r="ZR276" s="429"/>
      <c r="ZS276" s="429"/>
      <c r="ZT276" s="429"/>
      <c r="ZU276" s="429"/>
      <c r="ZV276" s="429"/>
      <c r="ZW276" s="429"/>
      <c r="ZX276" s="429"/>
      <c r="ZY276" s="429"/>
      <c r="ZZ276" s="429"/>
      <c r="AAA276" s="429"/>
      <c r="AAB276" s="429"/>
      <c r="AAC276" s="429"/>
      <c r="AAD276" s="429"/>
      <c r="AAE276" s="429"/>
      <c r="AAF276" s="429"/>
      <c r="AAG276" s="429"/>
      <c r="AAH276" s="429"/>
      <c r="AAI276" s="429"/>
      <c r="AAJ276" s="429"/>
      <c r="AAK276" s="429"/>
      <c r="AAL276" s="429"/>
      <c r="AAM276" s="432"/>
      <c r="AAN276" s="432"/>
      <c r="AAO276" s="429"/>
      <c r="AAP276" s="429"/>
      <c r="AAQ276" s="429"/>
      <c r="AAR276" s="429"/>
      <c r="AAS276" s="429"/>
      <c r="AAT276" s="429"/>
      <c r="AAU276" s="429"/>
      <c r="AAV276" s="429"/>
      <c r="AAW276" s="429"/>
      <c r="AAX276" s="429"/>
      <c r="AAY276" s="429"/>
      <c r="AAZ276" s="429"/>
      <c r="ABA276" s="429"/>
      <c r="ABB276" s="429"/>
      <c r="ABC276" s="429"/>
      <c r="ABD276" s="429"/>
      <c r="ABE276" s="429"/>
      <c r="ABF276" s="429"/>
      <c r="ABG276" s="429"/>
      <c r="ABH276" s="429"/>
      <c r="ABI276" s="429"/>
      <c r="ABJ276" s="429"/>
      <c r="ABK276" s="429"/>
      <c r="ABL276" s="429"/>
      <c r="ABM276" s="432"/>
      <c r="ABN276" s="432"/>
      <c r="ABO276" s="429"/>
      <c r="ABP276" s="429"/>
      <c r="ABQ276" s="429"/>
      <c r="ABR276" s="429"/>
      <c r="ABS276" s="429"/>
      <c r="ABT276" s="429"/>
      <c r="ABU276" s="429"/>
      <c r="ABV276" s="429"/>
      <c r="ABW276" s="429"/>
      <c r="ABX276" s="429"/>
      <c r="ABY276" s="429"/>
      <c r="ABZ276" s="429"/>
      <c r="ACA276" s="429"/>
      <c r="ACB276" s="429"/>
      <c r="ACC276" s="429"/>
      <c r="ACD276" s="429"/>
      <c r="ACE276" s="429"/>
      <c r="ACF276" s="429"/>
      <c r="ACG276" s="429"/>
      <c r="ACH276" s="429"/>
      <c r="ACI276" s="429"/>
      <c r="ACJ276" s="429"/>
      <c r="ACK276" s="429"/>
      <c r="ACL276" s="429"/>
      <c r="ACM276" s="432"/>
      <c r="ACN276" s="432"/>
      <c r="ACO276" s="429"/>
      <c r="ACP276" s="429"/>
      <c r="ACQ276" s="429"/>
      <c r="ACR276" s="429"/>
      <c r="ACS276" s="429"/>
      <c r="ACT276" s="429"/>
      <c r="ACU276" s="429"/>
      <c r="ACV276" s="429"/>
      <c r="ACW276" s="429"/>
      <c r="ACX276" s="429"/>
      <c r="ACY276" s="429"/>
      <c r="ACZ276" s="429"/>
      <c r="ADA276" s="429"/>
      <c r="ADB276" s="429"/>
      <c r="ADC276" s="429"/>
      <c r="ADD276" s="429"/>
      <c r="ADE276" s="429"/>
      <c r="ADF276" s="429"/>
      <c r="ADG276" s="429"/>
      <c r="ADH276" s="429"/>
      <c r="ADI276" s="429"/>
      <c r="ADJ276" s="429"/>
      <c r="ADK276" s="429"/>
      <c r="ADL276" s="429"/>
      <c r="ADM276" s="432"/>
      <c r="ADN276" s="432"/>
      <c r="ADO276" s="429"/>
      <c r="ADP276" s="429"/>
      <c r="ADQ276" s="429"/>
      <c r="ADR276" s="429"/>
      <c r="ADS276" s="429"/>
      <c r="ADT276" s="429"/>
      <c r="ADU276" s="429"/>
      <c r="ADV276" s="429"/>
      <c r="ADW276" s="429"/>
      <c r="ADX276" s="429"/>
      <c r="ADY276" s="429"/>
      <c r="ADZ276" s="429"/>
      <c r="AEA276" s="429"/>
      <c r="AEB276" s="429"/>
      <c r="AEC276" s="429"/>
      <c r="AED276" s="429"/>
      <c r="AEE276" s="429"/>
      <c r="AEF276" s="429"/>
      <c r="AEG276" s="429"/>
      <c r="AEH276" s="429"/>
      <c r="AEI276" s="429"/>
      <c r="AEJ276" s="429"/>
      <c r="AEK276" s="429"/>
      <c r="AEL276" s="429"/>
      <c r="AEM276" s="432"/>
      <c r="AEN276" s="432"/>
      <c r="AEO276" s="429"/>
      <c r="AEP276" s="429"/>
      <c r="AEQ276" s="429"/>
      <c r="AER276" s="429"/>
      <c r="AES276" s="429"/>
      <c r="AET276" s="429"/>
      <c r="AEU276" s="429"/>
      <c r="AEV276" s="429"/>
      <c r="AEW276" s="429"/>
      <c r="AEX276" s="429"/>
      <c r="AEY276" s="429"/>
      <c r="AEZ276" s="429"/>
      <c r="AFA276" s="429"/>
      <c r="AFB276" s="429"/>
      <c r="AFC276" s="429"/>
      <c r="AFD276" s="429"/>
      <c r="AFE276" s="429"/>
      <c r="AFF276" s="429"/>
      <c r="AFG276" s="429"/>
      <c r="AFH276" s="429"/>
      <c r="AFI276" s="429"/>
      <c r="AFJ276" s="429"/>
      <c r="AFK276" s="429"/>
      <c r="AFL276" s="429"/>
      <c r="AFM276" s="432"/>
      <c r="AFN276" s="432"/>
      <c r="AFO276" s="429"/>
      <c r="AFP276" s="429"/>
      <c r="AFQ276" s="429"/>
      <c r="AFR276" s="429"/>
      <c r="AFS276" s="429"/>
      <c r="AFT276" s="429"/>
      <c r="AFU276" s="429"/>
      <c r="AFV276" s="429"/>
      <c r="AFW276" s="429"/>
      <c r="AFX276" s="429"/>
      <c r="AFY276" s="429"/>
      <c r="AFZ276" s="429"/>
      <c r="AGA276" s="429"/>
      <c r="AGB276" s="429"/>
      <c r="AGC276" s="429"/>
      <c r="AGD276" s="429"/>
      <c r="AGE276" s="429"/>
      <c r="AGF276" s="429"/>
      <c r="AGG276" s="429"/>
      <c r="AGH276" s="429"/>
      <c r="AGI276" s="429"/>
      <c r="AGJ276" s="429"/>
      <c r="AGK276" s="429"/>
      <c r="AGL276" s="429"/>
      <c r="AGM276" s="432"/>
      <c r="AGN276" s="432"/>
      <c r="AGO276" s="429"/>
      <c r="AGP276" s="429"/>
      <c r="AGQ276" s="429"/>
      <c r="AGR276" s="429"/>
      <c r="AGS276" s="429"/>
      <c r="AGT276" s="429"/>
      <c r="AGU276" s="429"/>
      <c r="AGV276" s="429"/>
      <c r="AGW276" s="429"/>
      <c r="AGX276" s="429"/>
      <c r="AGY276" s="429"/>
      <c r="AGZ276" s="429"/>
      <c r="AHA276" s="429"/>
      <c r="AHB276" s="429"/>
      <c r="AHC276" s="429"/>
      <c r="AHD276" s="429"/>
      <c r="AHE276" s="429"/>
      <c r="AHF276" s="429"/>
      <c r="AHG276" s="429"/>
      <c r="AHH276" s="429"/>
      <c r="AHI276" s="429"/>
      <c r="AHJ276" s="429"/>
      <c r="AHK276" s="429"/>
      <c r="AHL276" s="429"/>
      <c r="AHM276" s="432"/>
      <c r="AHN276" s="432"/>
      <c r="AHO276" s="429"/>
      <c r="AHP276" s="429"/>
      <c r="AHQ276" s="429"/>
      <c r="AHR276" s="429"/>
      <c r="AHS276" s="429"/>
      <c r="AHT276" s="429"/>
      <c r="AHU276" s="429"/>
      <c r="AHV276" s="429"/>
      <c r="AHW276" s="429"/>
      <c r="AHX276" s="429"/>
      <c r="AHY276" s="429"/>
      <c r="AHZ276" s="429"/>
      <c r="AIA276" s="429"/>
      <c r="AIB276" s="429"/>
      <c r="AIC276" s="429"/>
      <c r="AID276" s="429"/>
      <c r="AIE276" s="429"/>
      <c r="AIF276" s="429"/>
      <c r="AIG276" s="429"/>
      <c r="AIH276" s="429"/>
      <c r="AII276" s="429"/>
      <c r="AIJ276" s="429"/>
      <c r="AIK276" s="429"/>
      <c r="AIL276" s="429"/>
      <c r="AIM276" s="432"/>
      <c r="AIN276" s="432"/>
      <c r="AIO276" s="429"/>
      <c r="AIP276" s="429"/>
      <c r="AIQ276" s="429"/>
      <c r="AIR276" s="429"/>
      <c r="AIS276" s="429"/>
      <c r="AIT276" s="429"/>
      <c r="AIU276" s="429"/>
      <c r="AIV276" s="429"/>
      <c r="AIW276" s="429"/>
      <c r="AIX276" s="429"/>
      <c r="AIY276" s="429"/>
      <c r="AIZ276" s="429"/>
      <c r="AJA276" s="429"/>
      <c r="AJB276" s="429"/>
      <c r="AJC276" s="429"/>
      <c r="AJD276" s="429"/>
      <c r="AJE276" s="429"/>
      <c r="AJF276" s="429"/>
      <c r="AJG276" s="429"/>
      <c r="AJH276" s="429"/>
      <c r="AJI276" s="429"/>
      <c r="AJJ276" s="429"/>
      <c r="AJK276" s="429"/>
      <c r="AJL276" s="429"/>
      <c r="AJM276" s="432"/>
      <c r="AJN276" s="432"/>
      <c r="AJO276" s="429"/>
      <c r="AJP276" s="429"/>
      <c r="AJQ276" s="429"/>
      <c r="AJR276" s="429"/>
      <c r="AJS276" s="429"/>
      <c r="AJT276" s="429"/>
      <c r="AJU276" s="429"/>
      <c r="AJV276" s="429"/>
      <c r="AJW276" s="429"/>
      <c r="AJX276" s="429"/>
      <c r="AJY276" s="429"/>
      <c r="AJZ276" s="429"/>
      <c r="AKA276" s="429"/>
      <c r="AKB276" s="429"/>
      <c r="AKC276" s="429"/>
      <c r="AKD276" s="429"/>
      <c r="AKE276" s="429"/>
      <c r="AKF276" s="429"/>
      <c r="AKG276" s="429"/>
      <c r="AKH276" s="429"/>
      <c r="AKI276" s="429"/>
      <c r="AKJ276" s="429"/>
      <c r="AKK276" s="429"/>
      <c r="AKL276" s="429"/>
      <c r="AKM276" s="432"/>
      <c r="AKN276" s="432"/>
      <c r="AKO276" s="429"/>
      <c r="AKP276" s="429"/>
      <c r="AKQ276" s="429"/>
      <c r="AKR276" s="429"/>
      <c r="AKS276" s="429"/>
      <c r="AKT276" s="429"/>
      <c r="AKU276" s="429"/>
      <c r="AKV276" s="429"/>
      <c r="AKW276" s="429"/>
      <c r="AKX276" s="429"/>
      <c r="AKY276" s="429"/>
      <c r="AKZ276" s="429"/>
      <c r="ALA276" s="429"/>
      <c r="ALB276" s="429"/>
      <c r="ALC276" s="429"/>
      <c r="ALD276" s="429"/>
      <c r="ALE276" s="429"/>
      <c r="ALF276" s="429"/>
      <c r="ALG276" s="429"/>
      <c r="ALH276" s="429"/>
      <c r="ALI276" s="429"/>
      <c r="ALJ276" s="429"/>
      <c r="ALK276" s="429"/>
      <c r="ALL276" s="429"/>
      <c r="ALM276" s="432"/>
      <c r="ALN276" s="432"/>
      <c r="ALO276" s="429"/>
      <c r="ALP276" s="429"/>
      <c r="ALQ276" s="429"/>
      <c r="ALR276" s="429"/>
      <c r="ALS276" s="429"/>
      <c r="ALT276" s="429"/>
      <c r="ALU276" s="429"/>
      <c r="ALV276" s="429"/>
      <c r="ALW276" s="429"/>
      <c r="ALX276" s="429"/>
      <c r="ALY276" s="429"/>
      <c r="ALZ276" s="429"/>
      <c r="AMA276" s="429"/>
      <c r="AMB276" s="429"/>
      <c r="AMC276" s="429"/>
      <c r="AMD276" s="429"/>
      <c r="AME276" s="429"/>
      <c r="AMF276" s="429"/>
      <c r="AMG276" s="429"/>
      <c r="AMH276" s="429"/>
      <c r="AMI276" s="429"/>
      <c r="AMJ276" s="429"/>
      <c r="AMK276" s="429"/>
      <c r="AML276" s="429"/>
      <c r="AMM276" s="432"/>
      <c r="AMN276" s="432"/>
      <c r="AMO276" s="429"/>
      <c r="AMP276" s="429"/>
      <c r="AMQ276" s="429"/>
      <c r="AMR276" s="429"/>
      <c r="AMS276" s="429"/>
      <c r="AMT276" s="429"/>
      <c r="AMU276" s="429"/>
      <c r="AMV276" s="429"/>
      <c r="AMW276" s="429"/>
      <c r="AMX276" s="429"/>
      <c r="AMY276" s="429"/>
      <c r="AMZ276" s="429"/>
      <c r="ANA276" s="429"/>
      <c r="ANB276" s="429"/>
      <c r="ANC276" s="429"/>
      <c r="AND276" s="429"/>
      <c r="ANE276" s="429"/>
      <c r="ANF276" s="429"/>
      <c r="ANG276" s="429"/>
      <c r="ANH276" s="429"/>
      <c r="ANI276" s="429"/>
      <c r="ANJ276" s="429"/>
      <c r="ANK276" s="429"/>
      <c r="ANL276" s="429"/>
      <c r="ANM276" s="432"/>
      <c r="ANN276" s="432"/>
      <c r="ANO276" s="429"/>
      <c r="ANP276" s="429"/>
      <c r="ANQ276" s="429"/>
      <c r="ANR276" s="429"/>
      <c r="ANS276" s="429"/>
      <c r="ANT276" s="429"/>
      <c r="ANU276" s="429"/>
      <c r="ANV276" s="429"/>
      <c r="ANW276" s="429"/>
      <c r="ANX276" s="429"/>
      <c r="ANY276" s="429"/>
      <c r="ANZ276" s="429"/>
      <c r="AOA276" s="429"/>
      <c r="AOB276" s="429"/>
      <c r="AOC276" s="429"/>
      <c r="AOD276" s="429"/>
      <c r="AOE276" s="429"/>
      <c r="AOF276" s="429"/>
      <c r="AOG276" s="429"/>
      <c r="AOH276" s="429"/>
      <c r="AOI276" s="429"/>
      <c r="AOJ276" s="429"/>
      <c r="AOK276" s="429"/>
      <c r="AOL276" s="429"/>
      <c r="AOM276" s="432"/>
      <c r="AON276" s="432"/>
      <c r="AOO276" s="429"/>
      <c r="AOP276" s="429"/>
      <c r="AOQ276" s="429"/>
      <c r="AOR276" s="429"/>
      <c r="AOS276" s="429"/>
      <c r="AOT276" s="429"/>
      <c r="AOU276" s="429"/>
      <c r="AOV276" s="429"/>
      <c r="AOW276" s="429"/>
      <c r="AOX276" s="429"/>
      <c r="AOY276" s="429"/>
      <c r="AOZ276" s="429"/>
      <c r="APA276" s="429"/>
      <c r="APB276" s="429"/>
      <c r="APC276" s="429"/>
      <c r="APD276" s="429"/>
      <c r="APE276" s="429"/>
      <c r="APF276" s="429"/>
      <c r="APG276" s="429"/>
      <c r="APH276" s="429"/>
      <c r="API276" s="429"/>
      <c r="APJ276" s="429"/>
      <c r="APK276" s="429"/>
      <c r="APL276" s="429"/>
      <c r="APM276" s="432"/>
      <c r="APN276" s="432"/>
      <c r="APO276" s="429"/>
      <c r="APP276" s="429"/>
      <c r="APQ276" s="429"/>
      <c r="APR276" s="429"/>
      <c r="APS276" s="429"/>
      <c r="APT276" s="429"/>
      <c r="APU276" s="429"/>
      <c r="APV276" s="429"/>
      <c r="APW276" s="429"/>
      <c r="APX276" s="429"/>
      <c r="APY276" s="429"/>
      <c r="APZ276" s="429"/>
      <c r="AQA276" s="429"/>
      <c r="AQB276" s="429"/>
      <c r="AQC276" s="429"/>
      <c r="AQD276" s="429"/>
      <c r="AQE276" s="429"/>
      <c r="AQF276" s="429"/>
      <c r="AQG276" s="429"/>
      <c r="AQH276" s="429"/>
      <c r="AQI276" s="429"/>
      <c r="AQJ276" s="429"/>
      <c r="AQK276" s="429"/>
      <c r="AQL276" s="429"/>
      <c r="AQM276" s="432"/>
      <c r="AQN276" s="432"/>
      <c r="AQO276" s="429"/>
      <c r="AQP276" s="429"/>
      <c r="AQQ276" s="429"/>
      <c r="AQR276" s="429"/>
      <c r="AQS276" s="429"/>
      <c r="AQT276" s="429"/>
      <c r="AQU276" s="429"/>
      <c r="AQV276" s="429"/>
      <c r="AQW276" s="429"/>
      <c r="AQX276" s="429"/>
      <c r="AQY276" s="429"/>
      <c r="AQZ276" s="429"/>
      <c r="ARA276" s="429"/>
      <c r="ARB276" s="429"/>
      <c r="ARC276" s="429"/>
      <c r="ARD276" s="429"/>
      <c r="ARE276" s="429"/>
      <c r="ARF276" s="429"/>
      <c r="ARG276" s="429"/>
      <c r="ARH276" s="429"/>
      <c r="ARI276" s="429"/>
      <c r="ARJ276" s="429"/>
      <c r="ARK276" s="429"/>
      <c r="ARL276" s="429"/>
      <c r="ARM276" s="432"/>
      <c r="ARN276" s="432"/>
      <c r="ARO276" s="429"/>
      <c r="ARP276" s="429"/>
      <c r="ARQ276" s="429"/>
      <c r="ARR276" s="429"/>
      <c r="ARS276" s="429"/>
      <c r="ART276" s="429"/>
      <c r="ARU276" s="429"/>
      <c r="ARV276" s="429"/>
      <c r="ARW276" s="429"/>
      <c r="ARX276" s="429"/>
      <c r="ARY276" s="429"/>
      <c r="ARZ276" s="429"/>
      <c r="ASA276" s="429"/>
      <c r="ASB276" s="429"/>
      <c r="ASC276" s="429"/>
      <c r="ASD276" s="429"/>
      <c r="ASE276" s="429"/>
      <c r="ASF276" s="429"/>
      <c r="ASG276" s="429"/>
      <c r="ASH276" s="429"/>
      <c r="ASI276" s="429"/>
      <c r="ASJ276" s="429"/>
      <c r="ASK276" s="429"/>
      <c r="ASL276" s="429"/>
      <c r="ASM276" s="432"/>
      <c r="ASN276" s="432"/>
      <c r="ASO276" s="429"/>
      <c r="ASP276" s="429"/>
      <c r="ASQ276" s="429"/>
      <c r="ASR276" s="429"/>
      <c r="ASS276" s="429"/>
      <c r="AST276" s="429"/>
      <c r="ASU276" s="429"/>
      <c r="ASV276" s="429"/>
      <c r="ASW276" s="429"/>
      <c r="ASX276" s="429"/>
      <c r="ASY276" s="429"/>
      <c r="ASZ276" s="429"/>
      <c r="ATA276" s="429"/>
      <c r="ATB276" s="429"/>
      <c r="ATC276" s="429"/>
      <c r="ATD276" s="429"/>
      <c r="ATE276" s="429"/>
      <c r="ATF276" s="429"/>
      <c r="ATG276" s="429"/>
      <c r="ATH276" s="429"/>
      <c r="ATI276" s="429"/>
      <c r="ATJ276" s="429"/>
      <c r="ATK276" s="429"/>
      <c r="ATL276" s="429"/>
      <c r="ATM276" s="432"/>
      <c r="ATN276" s="432"/>
      <c r="ATO276" s="429"/>
      <c r="ATP276" s="429"/>
      <c r="ATQ276" s="429"/>
      <c r="ATR276" s="429"/>
      <c r="ATS276" s="429"/>
      <c r="ATT276" s="429"/>
      <c r="ATU276" s="429"/>
      <c r="ATV276" s="429"/>
      <c r="ATW276" s="429"/>
      <c r="ATX276" s="429"/>
      <c r="ATY276" s="429"/>
      <c r="ATZ276" s="429"/>
      <c r="AUA276" s="429"/>
      <c r="AUB276" s="429"/>
      <c r="AUC276" s="429"/>
      <c r="AUD276" s="429"/>
      <c r="AUE276" s="429"/>
      <c r="AUF276" s="429"/>
      <c r="AUG276" s="429"/>
      <c r="AUH276" s="429"/>
      <c r="AUI276" s="429"/>
      <c r="AUJ276" s="429"/>
      <c r="AUK276" s="429"/>
      <c r="AUL276" s="429"/>
      <c r="AUM276" s="432"/>
      <c r="AUN276" s="432"/>
      <c r="AUO276" s="429"/>
      <c r="AUP276" s="429"/>
      <c r="AUQ276" s="429"/>
      <c r="AUR276" s="429"/>
      <c r="AUS276" s="429"/>
      <c r="AUT276" s="429"/>
      <c r="AUU276" s="429"/>
      <c r="AUV276" s="429"/>
      <c r="AUW276" s="429"/>
      <c r="AUX276" s="429"/>
      <c r="AUY276" s="429"/>
      <c r="AUZ276" s="429"/>
      <c r="AVA276" s="429"/>
      <c r="AVB276" s="429"/>
      <c r="AVC276" s="429"/>
      <c r="AVD276" s="429"/>
      <c r="AVE276" s="429"/>
      <c r="AVF276" s="429"/>
      <c r="AVG276" s="429"/>
      <c r="AVH276" s="429"/>
      <c r="AVI276" s="429"/>
      <c r="AVJ276" s="429"/>
      <c r="AVK276" s="429"/>
      <c r="AVL276" s="429"/>
      <c r="AVM276" s="432"/>
      <c r="AVN276" s="432"/>
      <c r="AVO276" s="429"/>
      <c r="AVP276" s="429"/>
      <c r="AVQ276" s="429"/>
      <c r="AVR276" s="429"/>
      <c r="AVS276" s="429"/>
      <c r="AVT276" s="429"/>
      <c r="AVU276" s="429"/>
      <c r="AVV276" s="429"/>
      <c r="AVW276" s="429"/>
      <c r="AVX276" s="429"/>
      <c r="AVY276" s="429"/>
      <c r="AVZ276" s="429"/>
      <c r="AWA276" s="429"/>
      <c r="AWB276" s="429"/>
      <c r="AWC276" s="429"/>
      <c r="AWD276" s="429"/>
      <c r="AWE276" s="429"/>
      <c r="AWF276" s="429"/>
      <c r="AWG276" s="429"/>
      <c r="AWH276" s="429"/>
      <c r="AWI276" s="429"/>
      <c r="AWJ276" s="429"/>
      <c r="AWK276" s="429"/>
      <c r="AWL276" s="429"/>
      <c r="AWM276" s="432"/>
      <c r="AWN276" s="432"/>
      <c r="AWO276" s="429"/>
      <c r="AWP276" s="429"/>
      <c r="AWQ276" s="429"/>
      <c r="AWR276" s="429"/>
      <c r="AWS276" s="429"/>
      <c r="AWT276" s="429"/>
      <c r="AWU276" s="429"/>
      <c r="AWV276" s="429"/>
      <c r="AWW276" s="429"/>
      <c r="AWX276" s="429"/>
      <c r="AWY276" s="429"/>
      <c r="AWZ276" s="429"/>
      <c r="AXA276" s="429"/>
      <c r="AXB276" s="429"/>
      <c r="AXC276" s="429"/>
      <c r="AXD276" s="429"/>
      <c r="AXE276" s="429"/>
      <c r="AXF276" s="429"/>
      <c r="AXG276" s="429"/>
      <c r="AXH276" s="429"/>
      <c r="AXI276" s="429"/>
      <c r="AXJ276" s="429"/>
      <c r="AXK276" s="429"/>
      <c r="AXL276" s="429"/>
      <c r="AXM276" s="432"/>
      <c r="AXN276" s="432"/>
      <c r="AXO276" s="429"/>
      <c r="AXP276" s="429"/>
      <c r="AXQ276" s="429"/>
      <c r="AXR276" s="429"/>
      <c r="AXS276" s="429"/>
      <c r="AXT276" s="429"/>
      <c r="AXU276" s="429"/>
      <c r="AXV276" s="429"/>
      <c r="AXW276" s="429"/>
      <c r="AXX276" s="429"/>
      <c r="AXY276" s="429"/>
      <c r="AXZ276" s="429"/>
      <c r="AYA276" s="429"/>
      <c r="AYB276" s="429"/>
      <c r="AYC276" s="429"/>
      <c r="AYD276" s="429"/>
      <c r="AYE276" s="429"/>
      <c r="AYF276" s="429"/>
      <c r="AYG276" s="429"/>
      <c r="AYH276" s="429"/>
      <c r="AYI276" s="429"/>
      <c r="AYJ276" s="429"/>
      <c r="AYK276" s="429"/>
      <c r="AYL276" s="429"/>
      <c r="AYM276" s="432"/>
      <c r="AYN276" s="432"/>
      <c r="AYO276" s="429"/>
      <c r="AYP276" s="429"/>
      <c r="AYQ276" s="429"/>
      <c r="AYR276" s="429"/>
      <c r="AYS276" s="429"/>
      <c r="AYT276" s="429"/>
      <c r="AYU276" s="429"/>
      <c r="AYV276" s="429"/>
      <c r="AYW276" s="429"/>
      <c r="AYX276" s="429"/>
      <c r="AYY276" s="429"/>
      <c r="AYZ276" s="429"/>
      <c r="AZA276" s="429"/>
      <c r="AZB276" s="429"/>
      <c r="AZC276" s="429"/>
      <c r="AZD276" s="429"/>
      <c r="AZE276" s="429"/>
      <c r="AZF276" s="429"/>
      <c r="AZG276" s="429"/>
      <c r="AZH276" s="429"/>
      <c r="AZI276" s="429"/>
      <c r="AZJ276" s="429"/>
      <c r="AZK276" s="429"/>
      <c r="AZL276" s="429"/>
      <c r="AZM276" s="432"/>
      <c r="AZN276" s="432"/>
      <c r="AZO276" s="429"/>
      <c r="AZP276" s="429"/>
      <c r="AZQ276" s="429"/>
      <c r="AZR276" s="429"/>
      <c r="AZS276" s="429"/>
      <c r="AZT276" s="429"/>
      <c r="AZU276" s="429"/>
      <c r="AZV276" s="429"/>
      <c r="AZW276" s="429"/>
      <c r="AZX276" s="429"/>
      <c r="AZY276" s="429"/>
      <c r="AZZ276" s="429"/>
      <c r="BAA276" s="429"/>
      <c r="BAB276" s="429"/>
      <c r="BAC276" s="429"/>
      <c r="BAD276" s="429"/>
      <c r="BAE276" s="429"/>
      <c r="BAF276" s="429"/>
      <c r="BAG276" s="429"/>
      <c r="BAH276" s="429"/>
      <c r="BAI276" s="429"/>
      <c r="BAJ276" s="429"/>
      <c r="BAK276" s="429"/>
      <c r="BAL276" s="429"/>
      <c r="BAM276" s="432"/>
      <c r="BAN276" s="432"/>
      <c r="BAO276" s="429"/>
      <c r="BAP276" s="429"/>
      <c r="BAQ276" s="429"/>
      <c r="BAR276" s="429"/>
      <c r="BAS276" s="429"/>
      <c r="BAT276" s="429"/>
      <c r="BAU276" s="429"/>
      <c r="BAV276" s="429"/>
      <c r="BAW276" s="429"/>
      <c r="BAX276" s="429"/>
      <c r="BAY276" s="429"/>
      <c r="BAZ276" s="429"/>
      <c r="BBA276" s="429"/>
      <c r="BBB276" s="429"/>
      <c r="BBC276" s="429"/>
      <c r="BBD276" s="429"/>
      <c r="BBE276" s="429"/>
      <c r="BBF276" s="429"/>
      <c r="BBG276" s="429"/>
      <c r="BBH276" s="429"/>
      <c r="BBI276" s="429"/>
      <c r="BBJ276" s="429"/>
      <c r="BBK276" s="429"/>
      <c r="BBL276" s="429"/>
      <c r="BBM276" s="432"/>
      <c r="BBN276" s="432"/>
      <c r="BBO276" s="429"/>
      <c r="BBP276" s="429"/>
      <c r="BBQ276" s="429"/>
      <c r="BBR276" s="429"/>
      <c r="BBS276" s="429"/>
      <c r="BBT276" s="429"/>
      <c r="BBU276" s="429"/>
      <c r="BBV276" s="429"/>
      <c r="BBW276" s="429"/>
      <c r="BBX276" s="429"/>
      <c r="BBY276" s="429"/>
      <c r="BBZ276" s="429"/>
      <c r="BCA276" s="429"/>
      <c r="BCB276" s="429"/>
      <c r="BCC276" s="429"/>
      <c r="BCD276" s="429"/>
      <c r="BCE276" s="429"/>
      <c r="BCF276" s="429"/>
      <c r="BCG276" s="429"/>
      <c r="BCH276" s="429"/>
      <c r="BCI276" s="429"/>
      <c r="BCJ276" s="429"/>
      <c r="BCK276" s="429"/>
      <c r="BCL276" s="429"/>
      <c r="BCM276" s="432"/>
      <c r="BCN276" s="432"/>
      <c r="BCO276" s="429"/>
      <c r="BCP276" s="429"/>
      <c r="BCQ276" s="429"/>
      <c r="BCR276" s="429"/>
      <c r="BCS276" s="429"/>
      <c r="BCT276" s="429"/>
      <c r="BCU276" s="429"/>
      <c r="BCV276" s="429"/>
      <c r="BCW276" s="429"/>
      <c r="BCX276" s="429"/>
      <c r="BCY276" s="429"/>
      <c r="BCZ276" s="429"/>
      <c r="BDA276" s="429"/>
      <c r="BDB276" s="429"/>
      <c r="BDC276" s="429"/>
      <c r="BDD276" s="429"/>
      <c r="BDE276" s="429"/>
      <c r="BDF276" s="429"/>
      <c r="BDG276" s="429"/>
      <c r="BDH276" s="429"/>
      <c r="BDI276" s="429"/>
      <c r="BDJ276" s="429"/>
      <c r="BDK276" s="429"/>
      <c r="BDL276" s="429"/>
      <c r="BDM276" s="432"/>
      <c r="BDN276" s="432"/>
      <c r="BDO276" s="429"/>
      <c r="BDP276" s="429"/>
      <c r="BDQ276" s="429"/>
      <c r="BDR276" s="429"/>
      <c r="BDS276" s="429"/>
      <c r="BDT276" s="429"/>
      <c r="BDU276" s="429"/>
      <c r="BDV276" s="429"/>
      <c r="BDW276" s="429"/>
      <c r="BDX276" s="429"/>
      <c r="BDY276" s="429"/>
      <c r="BDZ276" s="429"/>
      <c r="BEA276" s="429"/>
      <c r="BEB276" s="429"/>
      <c r="BEC276" s="429"/>
      <c r="BED276" s="429"/>
      <c r="BEE276" s="429"/>
      <c r="BEF276" s="429"/>
      <c r="BEG276" s="429"/>
      <c r="BEH276" s="429"/>
      <c r="BEI276" s="429"/>
      <c r="BEJ276" s="429"/>
      <c r="BEK276" s="429"/>
      <c r="BEL276" s="429"/>
      <c r="BEM276" s="432"/>
      <c r="BEN276" s="432"/>
      <c r="BEO276" s="429"/>
      <c r="BEP276" s="429"/>
      <c r="BEQ276" s="429"/>
      <c r="BER276" s="429"/>
      <c r="BES276" s="429"/>
      <c r="BET276" s="429"/>
      <c r="BEU276" s="429"/>
      <c r="BEV276" s="429"/>
      <c r="BEW276" s="429"/>
      <c r="BEX276" s="429"/>
      <c r="BEY276" s="429"/>
      <c r="BEZ276" s="429"/>
      <c r="BFA276" s="429"/>
      <c r="BFB276" s="429"/>
      <c r="BFC276" s="429"/>
      <c r="BFD276" s="429"/>
      <c r="BFE276" s="429"/>
      <c r="BFF276" s="429"/>
      <c r="BFG276" s="429"/>
      <c r="BFH276" s="429"/>
      <c r="BFI276" s="429"/>
      <c r="BFJ276" s="429"/>
      <c r="BFK276" s="429"/>
      <c r="BFL276" s="429"/>
      <c r="BFM276" s="432"/>
      <c r="BFN276" s="432"/>
      <c r="BFO276" s="429"/>
      <c r="BFP276" s="429"/>
      <c r="BFQ276" s="429"/>
      <c r="BFR276" s="429"/>
      <c r="BFS276" s="429"/>
      <c r="BFT276" s="429"/>
      <c r="BFU276" s="429"/>
      <c r="BFV276" s="429"/>
      <c r="BFW276" s="429"/>
      <c r="BFX276" s="429"/>
      <c r="BFY276" s="429"/>
      <c r="BFZ276" s="429"/>
      <c r="BGA276" s="429"/>
      <c r="BGB276" s="429"/>
      <c r="BGC276" s="429"/>
      <c r="BGD276" s="429"/>
      <c r="BGE276" s="429"/>
      <c r="BGF276" s="429"/>
      <c r="BGG276" s="429"/>
      <c r="BGH276" s="429"/>
      <c r="BGI276" s="429"/>
      <c r="BGJ276" s="429"/>
      <c r="BGK276" s="429"/>
      <c r="BGL276" s="429"/>
      <c r="BGM276" s="432"/>
      <c r="BGN276" s="432"/>
      <c r="BGO276" s="429"/>
      <c r="BGP276" s="429"/>
      <c r="BGQ276" s="429"/>
      <c r="BGR276" s="429"/>
      <c r="BGS276" s="429"/>
      <c r="BGT276" s="429"/>
      <c r="BGU276" s="429"/>
      <c r="BGV276" s="429"/>
      <c r="BGW276" s="429"/>
      <c r="BGX276" s="429"/>
      <c r="BGY276" s="429"/>
      <c r="BGZ276" s="429"/>
      <c r="BHA276" s="429"/>
      <c r="BHB276" s="429"/>
      <c r="BHC276" s="429"/>
      <c r="BHD276" s="429"/>
      <c r="BHE276" s="429"/>
      <c r="BHF276" s="429"/>
      <c r="BHG276" s="429"/>
      <c r="BHH276" s="429"/>
      <c r="BHI276" s="429"/>
      <c r="BHJ276" s="429"/>
      <c r="BHK276" s="429"/>
      <c r="BHL276" s="429"/>
      <c r="BHM276" s="432"/>
      <c r="BHN276" s="432"/>
      <c r="BHO276" s="429"/>
      <c r="BHP276" s="429"/>
      <c r="BHQ276" s="429"/>
      <c r="BHR276" s="429"/>
      <c r="BHS276" s="429"/>
      <c r="BHT276" s="429"/>
      <c r="BHU276" s="429"/>
      <c r="BHV276" s="429"/>
      <c r="BHW276" s="429"/>
      <c r="BHX276" s="429"/>
      <c r="BHY276" s="429"/>
      <c r="BHZ276" s="429"/>
      <c r="BIA276" s="429"/>
      <c r="BIB276" s="429"/>
      <c r="BIC276" s="429"/>
      <c r="BID276" s="429"/>
      <c r="BIE276" s="429"/>
      <c r="BIF276" s="429"/>
      <c r="BIG276" s="429"/>
      <c r="BIH276" s="429"/>
      <c r="BII276" s="429"/>
      <c r="BIJ276" s="429"/>
      <c r="BIK276" s="429"/>
      <c r="BIL276" s="429"/>
      <c r="BIM276" s="432"/>
      <c r="BIN276" s="432"/>
      <c r="BIO276" s="429"/>
      <c r="BIP276" s="429"/>
      <c r="BIQ276" s="429"/>
      <c r="BIR276" s="429"/>
      <c r="BIS276" s="429"/>
      <c r="BIT276" s="429"/>
      <c r="BIU276" s="429"/>
      <c r="BIV276" s="429"/>
      <c r="BIW276" s="429"/>
      <c r="BIX276" s="429"/>
      <c r="BIY276" s="429"/>
      <c r="BIZ276" s="429"/>
      <c r="BJA276" s="429"/>
      <c r="BJB276" s="429"/>
      <c r="BJC276" s="429"/>
      <c r="BJD276" s="429"/>
      <c r="BJE276" s="429"/>
      <c r="BJF276" s="429"/>
      <c r="BJG276" s="429"/>
      <c r="BJH276" s="429"/>
      <c r="BJI276" s="429"/>
      <c r="BJJ276" s="429"/>
      <c r="BJK276" s="429"/>
      <c r="BJL276" s="429"/>
      <c r="BJM276" s="432"/>
      <c r="BJN276" s="432"/>
      <c r="BJO276" s="429"/>
      <c r="BJP276" s="429"/>
      <c r="BJQ276" s="429"/>
      <c r="BJR276" s="429"/>
      <c r="BJS276" s="429"/>
      <c r="BJT276" s="429"/>
      <c r="BJU276" s="429"/>
      <c r="BJV276" s="429"/>
      <c r="BJW276" s="429"/>
      <c r="BJX276" s="429"/>
      <c r="BJY276" s="429"/>
      <c r="BJZ276" s="429"/>
      <c r="BKA276" s="429"/>
      <c r="BKB276" s="429"/>
      <c r="BKC276" s="429"/>
      <c r="BKD276" s="429"/>
      <c r="BKE276" s="429"/>
      <c r="BKF276" s="429"/>
      <c r="BKG276" s="429"/>
      <c r="BKH276" s="429"/>
      <c r="BKI276" s="429"/>
      <c r="BKJ276" s="429"/>
      <c r="BKK276" s="429"/>
      <c r="BKL276" s="429"/>
      <c r="BKM276" s="432"/>
      <c r="BKN276" s="432"/>
      <c r="BKO276" s="429"/>
      <c r="BKP276" s="429"/>
      <c r="BKQ276" s="429"/>
      <c r="BKR276" s="429"/>
      <c r="BKS276" s="429"/>
      <c r="BKT276" s="429"/>
      <c r="BKU276" s="429"/>
      <c r="BKV276" s="429"/>
      <c r="BKW276" s="429"/>
      <c r="BKX276" s="429"/>
      <c r="BKY276" s="429"/>
      <c r="BKZ276" s="429"/>
      <c r="BLA276" s="429"/>
      <c r="BLB276" s="429"/>
      <c r="BLC276" s="429"/>
      <c r="BLD276" s="429"/>
      <c r="BLE276" s="429"/>
      <c r="BLF276" s="429"/>
      <c r="BLG276" s="429"/>
      <c r="BLH276" s="429"/>
      <c r="BLI276" s="429"/>
      <c r="BLJ276" s="429"/>
      <c r="BLK276" s="429"/>
      <c r="BLL276" s="429"/>
      <c r="BLM276" s="432"/>
      <c r="BLN276" s="432"/>
      <c r="BLO276" s="429"/>
      <c r="BLP276" s="429"/>
      <c r="BLQ276" s="429"/>
      <c r="BLR276" s="429"/>
      <c r="BLS276" s="429"/>
      <c r="BLT276" s="429"/>
      <c r="BLU276" s="429"/>
      <c r="BLV276" s="429"/>
      <c r="BLW276" s="429"/>
      <c r="BLX276" s="429"/>
      <c r="BLY276" s="429"/>
      <c r="BLZ276" s="429"/>
      <c r="BMA276" s="429"/>
      <c r="BMB276" s="429"/>
      <c r="BMC276" s="429"/>
      <c r="BMD276" s="429"/>
      <c r="BME276" s="429"/>
      <c r="BMF276" s="429"/>
      <c r="BMG276" s="429"/>
      <c r="BMH276" s="429"/>
      <c r="BMI276" s="429"/>
      <c r="BMJ276" s="429"/>
      <c r="BMK276" s="429"/>
      <c r="BML276" s="429"/>
      <c r="BMM276" s="432"/>
      <c r="BMN276" s="432"/>
      <c r="BMO276" s="429"/>
      <c r="BMP276" s="429"/>
      <c r="BMQ276" s="429"/>
      <c r="BMR276" s="429"/>
      <c r="BMS276" s="429"/>
      <c r="BMT276" s="429"/>
      <c r="BMU276" s="429"/>
      <c r="BMV276" s="429"/>
      <c r="BMW276" s="429"/>
      <c r="BMX276" s="429"/>
      <c r="BMY276" s="429"/>
      <c r="BMZ276" s="429"/>
      <c r="BNA276" s="429"/>
      <c r="BNB276" s="429"/>
      <c r="BNC276" s="429"/>
      <c r="BND276" s="429"/>
      <c r="BNE276" s="429"/>
      <c r="BNF276" s="429"/>
      <c r="BNG276" s="429"/>
      <c r="BNH276" s="429"/>
      <c r="BNI276" s="429"/>
      <c r="BNJ276" s="429"/>
      <c r="BNK276" s="429"/>
      <c r="BNL276" s="429"/>
      <c r="BNM276" s="432"/>
      <c r="BNN276" s="432"/>
      <c r="BNO276" s="429"/>
      <c r="BNP276" s="429"/>
      <c r="BNQ276" s="429"/>
      <c r="BNR276" s="429"/>
      <c r="BNS276" s="429"/>
      <c r="BNT276" s="429"/>
      <c r="BNU276" s="429"/>
      <c r="BNV276" s="429"/>
      <c r="BNW276" s="429"/>
      <c r="BNX276" s="429"/>
      <c r="BNY276" s="429"/>
      <c r="BNZ276" s="429"/>
      <c r="BOA276" s="429"/>
      <c r="BOB276" s="429"/>
      <c r="BOC276" s="429"/>
      <c r="BOD276" s="429"/>
      <c r="BOE276" s="429"/>
      <c r="BOF276" s="429"/>
      <c r="BOG276" s="429"/>
      <c r="BOH276" s="429"/>
      <c r="BOI276" s="429"/>
      <c r="BOJ276" s="429"/>
      <c r="BOK276" s="429"/>
      <c r="BOL276" s="429"/>
      <c r="BOM276" s="432"/>
      <c r="BON276" s="432"/>
      <c r="BOO276" s="429"/>
      <c r="BOP276" s="429"/>
      <c r="BOQ276" s="429"/>
      <c r="BOR276" s="429"/>
      <c r="BOS276" s="429"/>
      <c r="BOT276" s="429"/>
      <c r="BOU276" s="429"/>
      <c r="BOV276" s="429"/>
      <c r="BOW276" s="429"/>
      <c r="BOX276" s="429"/>
      <c r="BOY276" s="429"/>
      <c r="BOZ276" s="429"/>
      <c r="BPA276" s="429"/>
      <c r="BPB276" s="429"/>
      <c r="BPC276" s="429"/>
      <c r="BPD276" s="429"/>
      <c r="BPE276" s="429"/>
      <c r="BPF276" s="429"/>
      <c r="BPG276" s="429"/>
      <c r="BPH276" s="429"/>
      <c r="BPI276" s="429"/>
      <c r="BPJ276" s="429"/>
      <c r="BPK276" s="429"/>
      <c r="BPL276" s="429"/>
      <c r="BPM276" s="432"/>
      <c r="BPN276" s="432"/>
      <c r="BPO276" s="429"/>
      <c r="BPP276" s="429"/>
      <c r="BPQ276" s="429"/>
      <c r="BPR276" s="429"/>
      <c r="BPS276" s="429"/>
      <c r="BPT276" s="429"/>
      <c r="BPU276" s="429"/>
      <c r="BPV276" s="429"/>
      <c r="BPW276" s="429"/>
      <c r="BPX276" s="429"/>
      <c r="BPY276" s="429"/>
      <c r="BPZ276" s="429"/>
      <c r="BQA276" s="429"/>
      <c r="BQB276" s="429"/>
      <c r="BQC276" s="429"/>
      <c r="BQD276" s="429"/>
      <c r="BQE276" s="429"/>
      <c r="BQF276" s="429"/>
      <c r="BQG276" s="429"/>
      <c r="BQH276" s="429"/>
      <c r="BQI276" s="429"/>
      <c r="BQJ276" s="429"/>
      <c r="BQK276" s="429"/>
      <c r="BQL276" s="429"/>
      <c r="BQM276" s="432"/>
      <c r="BQN276" s="432"/>
      <c r="BQO276" s="429"/>
      <c r="BQP276" s="429"/>
      <c r="BQQ276" s="429"/>
      <c r="BQR276" s="429"/>
      <c r="BQS276" s="429"/>
      <c r="BQT276" s="429"/>
      <c r="BQU276" s="429"/>
      <c r="BQV276" s="429"/>
      <c r="BQW276" s="429"/>
      <c r="BQX276" s="429"/>
      <c r="BQY276" s="429"/>
      <c r="BQZ276" s="429"/>
      <c r="BRA276" s="429"/>
      <c r="BRB276" s="429"/>
      <c r="BRC276" s="429"/>
      <c r="BRD276" s="429"/>
      <c r="BRE276" s="429"/>
      <c r="BRF276" s="429"/>
      <c r="BRG276" s="429"/>
      <c r="BRH276" s="429"/>
      <c r="BRI276" s="429"/>
      <c r="BRJ276" s="429"/>
      <c r="BRK276" s="429"/>
      <c r="BRL276" s="429"/>
      <c r="BRM276" s="432"/>
      <c r="BRN276" s="432"/>
      <c r="BRO276" s="429"/>
      <c r="BRP276" s="429"/>
      <c r="BRQ276" s="429"/>
      <c r="BRR276" s="429"/>
      <c r="BRS276" s="429"/>
      <c r="BRT276" s="429"/>
      <c r="BRU276" s="429"/>
      <c r="BRV276" s="429"/>
      <c r="BRW276" s="429"/>
      <c r="BRX276" s="429"/>
      <c r="BRY276" s="429"/>
      <c r="BRZ276" s="429"/>
      <c r="BSA276" s="429"/>
      <c r="BSB276" s="429"/>
      <c r="BSC276" s="429"/>
      <c r="BSD276" s="429"/>
      <c r="BSE276" s="429"/>
      <c r="BSF276" s="429"/>
      <c r="BSG276" s="429"/>
      <c r="BSH276" s="429"/>
      <c r="BSI276" s="429"/>
      <c r="BSJ276" s="429"/>
      <c r="BSK276" s="429"/>
      <c r="BSL276" s="429"/>
      <c r="BSM276" s="432"/>
      <c r="BSN276" s="432"/>
      <c r="BSO276" s="429"/>
      <c r="BSP276" s="429"/>
      <c r="BSQ276" s="429"/>
      <c r="BSR276" s="429"/>
      <c r="BSS276" s="429"/>
      <c r="BST276" s="429"/>
      <c r="BSU276" s="429"/>
      <c r="BSV276" s="429"/>
      <c r="BSW276" s="429"/>
      <c r="BSX276" s="429"/>
      <c r="BSY276" s="429"/>
      <c r="BSZ276" s="429"/>
      <c r="BTA276" s="429"/>
      <c r="BTB276" s="429"/>
      <c r="BTC276" s="429"/>
      <c r="BTD276" s="429"/>
      <c r="BTE276" s="429"/>
      <c r="BTF276" s="429"/>
      <c r="BTG276" s="429"/>
      <c r="BTH276" s="429"/>
      <c r="BTI276" s="429"/>
      <c r="BTJ276" s="429"/>
      <c r="BTK276" s="429"/>
      <c r="BTL276" s="429"/>
      <c r="BTM276" s="432"/>
      <c r="BTN276" s="432"/>
      <c r="BTO276" s="429"/>
      <c r="BTP276" s="429"/>
      <c r="BTQ276" s="429"/>
      <c r="BTR276" s="429"/>
      <c r="BTS276" s="429"/>
      <c r="BTT276" s="429"/>
      <c r="BTU276" s="429"/>
      <c r="BTV276" s="429"/>
      <c r="BTW276" s="429"/>
      <c r="BTX276" s="429"/>
      <c r="BTY276" s="429"/>
      <c r="BTZ276" s="429"/>
      <c r="BUA276" s="429"/>
      <c r="BUB276" s="429"/>
      <c r="BUC276" s="429"/>
      <c r="BUD276" s="429"/>
      <c r="BUE276" s="429"/>
      <c r="BUF276" s="429"/>
      <c r="BUG276" s="429"/>
      <c r="BUH276" s="429"/>
      <c r="BUI276" s="429"/>
      <c r="BUJ276" s="429"/>
      <c r="BUK276" s="429"/>
      <c r="BUL276" s="429"/>
      <c r="BUM276" s="432"/>
      <c r="BUN276" s="432"/>
      <c r="BUO276" s="429"/>
      <c r="BUP276" s="429"/>
      <c r="BUQ276" s="429"/>
      <c r="BUR276" s="429"/>
      <c r="BUS276" s="429"/>
      <c r="BUT276" s="429"/>
      <c r="BUU276" s="429"/>
      <c r="BUV276" s="429"/>
      <c r="BUW276" s="429"/>
      <c r="BUX276" s="429"/>
      <c r="BUY276" s="429"/>
      <c r="BUZ276" s="429"/>
      <c r="BVA276" s="429"/>
      <c r="BVB276" s="429"/>
      <c r="BVC276" s="429"/>
      <c r="BVD276" s="429"/>
      <c r="BVE276" s="429"/>
      <c r="BVF276" s="429"/>
      <c r="BVG276" s="429"/>
      <c r="BVH276" s="429"/>
      <c r="BVI276" s="429"/>
      <c r="BVJ276" s="429"/>
      <c r="BVK276" s="429"/>
      <c r="BVL276" s="429"/>
      <c r="BVM276" s="432"/>
      <c r="BVN276" s="432"/>
      <c r="BVO276" s="429"/>
      <c r="BVP276" s="429"/>
      <c r="BVQ276" s="429"/>
      <c r="BVR276" s="429"/>
      <c r="BVS276" s="429"/>
      <c r="BVT276" s="429"/>
      <c r="BVU276" s="429"/>
      <c r="BVV276" s="429"/>
      <c r="BVW276" s="429"/>
      <c r="BVX276" s="429"/>
      <c r="BVY276" s="429"/>
      <c r="BVZ276" s="429"/>
      <c r="BWA276" s="429"/>
      <c r="BWB276" s="429"/>
      <c r="BWC276" s="429"/>
      <c r="BWD276" s="429"/>
      <c r="BWE276" s="429"/>
      <c r="BWF276" s="429"/>
      <c r="BWG276" s="429"/>
      <c r="BWH276" s="429"/>
      <c r="BWI276" s="429"/>
      <c r="BWJ276" s="429"/>
      <c r="BWK276" s="429"/>
      <c r="BWL276" s="429"/>
      <c r="BWM276" s="432"/>
      <c r="BWN276" s="432"/>
      <c r="BWO276" s="429"/>
      <c r="BWP276" s="429"/>
      <c r="BWQ276" s="429"/>
      <c r="BWR276" s="429"/>
      <c r="BWS276" s="429"/>
      <c r="BWT276" s="429"/>
      <c r="BWU276" s="429"/>
      <c r="BWV276" s="429"/>
      <c r="BWW276" s="429"/>
      <c r="BWX276" s="429"/>
      <c r="BWY276" s="429"/>
      <c r="BWZ276" s="429"/>
      <c r="BXA276" s="429"/>
      <c r="BXB276" s="429"/>
      <c r="BXC276" s="429"/>
      <c r="BXD276" s="429"/>
      <c r="BXE276" s="429"/>
      <c r="BXF276" s="429"/>
      <c r="BXG276" s="429"/>
      <c r="BXH276" s="429"/>
      <c r="BXI276" s="429"/>
      <c r="BXJ276" s="429"/>
      <c r="BXK276" s="429"/>
      <c r="BXL276" s="429"/>
      <c r="BXM276" s="432"/>
      <c r="BXN276" s="432"/>
      <c r="BXO276" s="429"/>
      <c r="BXP276" s="429"/>
      <c r="BXQ276" s="429"/>
      <c r="BXR276" s="429"/>
      <c r="BXS276" s="429"/>
      <c r="BXT276" s="429"/>
      <c r="BXU276" s="429"/>
      <c r="BXV276" s="429"/>
      <c r="BXW276" s="429"/>
      <c r="BXX276" s="429"/>
      <c r="BXY276" s="429"/>
      <c r="BXZ276" s="429"/>
      <c r="BYA276" s="429"/>
      <c r="BYB276" s="429"/>
      <c r="BYC276" s="429"/>
      <c r="BYD276" s="429"/>
      <c r="BYE276" s="429"/>
      <c r="BYF276" s="429"/>
      <c r="BYG276" s="429"/>
      <c r="BYH276" s="429"/>
      <c r="BYI276" s="429"/>
      <c r="BYJ276" s="429"/>
      <c r="BYK276" s="429"/>
      <c r="BYL276" s="429"/>
      <c r="BYM276" s="432"/>
      <c r="BYN276" s="432"/>
      <c r="BYO276" s="429"/>
      <c r="BYP276" s="429"/>
      <c r="BYQ276" s="429"/>
      <c r="BYR276" s="429"/>
      <c r="BYS276" s="429"/>
      <c r="BYT276" s="429"/>
      <c r="BYU276" s="429"/>
      <c r="BYV276" s="429"/>
      <c r="BYW276" s="429"/>
      <c r="BYX276" s="429"/>
      <c r="BYY276" s="429"/>
      <c r="BYZ276" s="429"/>
      <c r="BZA276" s="429"/>
      <c r="BZB276" s="429"/>
      <c r="BZC276" s="429"/>
      <c r="BZD276" s="429"/>
      <c r="BZE276" s="429"/>
      <c r="BZF276" s="429"/>
      <c r="BZG276" s="429"/>
      <c r="BZH276" s="429"/>
      <c r="BZI276" s="429"/>
      <c r="BZJ276" s="429"/>
      <c r="BZK276" s="429"/>
      <c r="BZL276" s="429"/>
      <c r="BZM276" s="432"/>
      <c r="BZN276" s="432"/>
      <c r="BZO276" s="429"/>
      <c r="BZP276" s="429"/>
      <c r="BZQ276" s="429"/>
      <c r="BZR276" s="429"/>
      <c r="BZS276" s="429"/>
      <c r="BZT276" s="429"/>
      <c r="BZU276" s="429"/>
      <c r="BZV276" s="429"/>
      <c r="BZW276" s="429"/>
      <c r="BZX276" s="429"/>
      <c r="BZY276" s="429"/>
      <c r="BZZ276" s="429"/>
      <c r="CAA276" s="429"/>
      <c r="CAB276" s="429"/>
      <c r="CAC276" s="429"/>
      <c r="CAD276" s="429"/>
      <c r="CAE276" s="429"/>
      <c r="CAF276" s="429"/>
      <c r="CAG276" s="429"/>
      <c r="CAH276" s="429"/>
      <c r="CAI276" s="429"/>
      <c r="CAJ276" s="429"/>
      <c r="CAK276" s="429"/>
      <c r="CAL276" s="429"/>
      <c r="CAM276" s="432"/>
      <c r="CAN276" s="432"/>
      <c r="CAO276" s="429"/>
      <c r="CAP276" s="429"/>
      <c r="CAQ276" s="429"/>
      <c r="CAR276" s="429"/>
      <c r="CAS276" s="429"/>
      <c r="CAT276" s="429"/>
      <c r="CAU276" s="429"/>
      <c r="CAV276" s="429"/>
      <c r="CAW276" s="429"/>
      <c r="CAX276" s="429"/>
      <c r="CAY276" s="429"/>
      <c r="CAZ276" s="429"/>
      <c r="CBA276" s="429"/>
      <c r="CBB276" s="429"/>
      <c r="CBC276" s="429"/>
      <c r="CBD276" s="429"/>
      <c r="CBE276" s="429"/>
      <c r="CBF276" s="429"/>
      <c r="CBG276" s="429"/>
      <c r="CBH276" s="429"/>
      <c r="CBI276" s="429"/>
      <c r="CBJ276" s="429"/>
      <c r="CBK276" s="429"/>
      <c r="CBL276" s="429"/>
      <c r="CBM276" s="432"/>
      <c r="CBN276" s="432"/>
      <c r="CBO276" s="429"/>
      <c r="CBP276" s="429"/>
      <c r="CBQ276" s="429"/>
      <c r="CBR276" s="429"/>
      <c r="CBS276" s="429"/>
      <c r="CBT276" s="429"/>
      <c r="CBU276" s="429"/>
      <c r="CBV276" s="429"/>
      <c r="CBW276" s="429"/>
      <c r="CBX276" s="429"/>
      <c r="CBY276" s="429"/>
      <c r="CBZ276" s="429"/>
      <c r="CCA276" s="429"/>
      <c r="CCB276" s="429"/>
      <c r="CCC276" s="429"/>
      <c r="CCD276" s="429"/>
      <c r="CCE276" s="429"/>
      <c r="CCF276" s="429"/>
      <c r="CCG276" s="429"/>
      <c r="CCH276" s="429"/>
      <c r="CCI276" s="429"/>
      <c r="CCJ276" s="429"/>
      <c r="CCK276" s="429"/>
      <c r="CCL276" s="429"/>
      <c r="CCM276" s="432"/>
      <c r="CCN276" s="432"/>
      <c r="CCO276" s="429"/>
      <c r="CCP276" s="429"/>
      <c r="CCQ276" s="429"/>
      <c r="CCR276" s="429"/>
      <c r="CCS276" s="429"/>
      <c r="CCT276" s="429"/>
      <c r="CCU276" s="429"/>
      <c r="CCV276" s="429"/>
      <c r="CCW276" s="429"/>
      <c r="CCX276" s="429"/>
      <c r="CCY276" s="429"/>
      <c r="CCZ276" s="429"/>
      <c r="CDA276" s="429"/>
      <c r="CDB276" s="429"/>
      <c r="CDC276" s="429"/>
      <c r="CDD276" s="429"/>
      <c r="CDE276" s="429"/>
      <c r="CDF276" s="429"/>
      <c r="CDG276" s="429"/>
      <c r="CDH276" s="429"/>
      <c r="CDI276" s="429"/>
      <c r="CDJ276" s="429"/>
      <c r="CDK276" s="429"/>
      <c r="CDL276" s="429"/>
      <c r="CDM276" s="432"/>
      <c r="CDN276" s="432"/>
      <c r="CDO276" s="429"/>
      <c r="CDP276" s="429"/>
      <c r="CDQ276" s="429"/>
      <c r="CDR276" s="429"/>
      <c r="CDS276" s="429"/>
      <c r="CDT276" s="429"/>
      <c r="CDU276" s="429"/>
      <c r="CDV276" s="429"/>
      <c r="CDW276" s="429"/>
      <c r="CDX276" s="429"/>
      <c r="CDY276" s="429"/>
      <c r="CDZ276" s="429"/>
      <c r="CEA276" s="429"/>
      <c r="CEB276" s="429"/>
      <c r="CEC276" s="429"/>
      <c r="CED276" s="429"/>
      <c r="CEE276" s="429"/>
      <c r="CEF276" s="429"/>
      <c r="CEG276" s="429"/>
      <c r="CEH276" s="429"/>
      <c r="CEI276" s="429"/>
      <c r="CEJ276" s="429"/>
      <c r="CEK276" s="429"/>
      <c r="CEL276" s="429"/>
      <c r="CEM276" s="432"/>
      <c r="CEN276" s="432"/>
      <c r="CEO276" s="429"/>
      <c r="CEP276" s="429"/>
      <c r="CEQ276" s="429"/>
      <c r="CER276" s="429"/>
      <c r="CES276" s="429"/>
      <c r="CET276" s="429"/>
      <c r="CEU276" s="429"/>
      <c r="CEV276" s="429"/>
      <c r="CEW276" s="429"/>
      <c r="CEX276" s="429"/>
      <c r="CEY276" s="429"/>
      <c r="CEZ276" s="429"/>
      <c r="CFA276" s="429"/>
      <c r="CFB276" s="429"/>
      <c r="CFC276" s="429"/>
      <c r="CFD276" s="429"/>
      <c r="CFE276" s="429"/>
      <c r="CFF276" s="429"/>
      <c r="CFG276" s="429"/>
      <c r="CFH276" s="429"/>
      <c r="CFI276" s="429"/>
      <c r="CFJ276" s="429"/>
      <c r="CFK276" s="429"/>
      <c r="CFL276" s="429"/>
      <c r="CFM276" s="432"/>
      <c r="CFN276" s="432"/>
      <c r="CFO276" s="429"/>
      <c r="CFP276" s="429"/>
      <c r="CFQ276" s="429"/>
      <c r="CFR276" s="429"/>
      <c r="CFS276" s="429"/>
      <c r="CFT276" s="429"/>
      <c r="CFU276" s="429"/>
      <c r="CFV276" s="429"/>
      <c r="CFW276" s="429"/>
      <c r="CFX276" s="429"/>
      <c r="CFY276" s="429"/>
      <c r="CFZ276" s="429"/>
      <c r="CGA276" s="429"/>
      <c r="CGB276" s="429"/>
      <c r="CGC276" s="429"/>
      <c r="CGD276" s="429"/>
      <c r="CGE276" s="429"/>
      <c r="CGF276" s="429"/>
      <c r="CGG276" s="429"/>
      <c r="CGH276" s="429"/>
      <c r="CGI276" s="429"/>
      <c r="CGJ276" s="429"/>
      <c r="CGK276" s="429"/>
      <c r="CGL276" s="429"/>
      <c r="CGM276" s="432"/>
      <c r="CGN276" s="432"/>
      <c r="CGO276" s="429"/>
      <c r="CGP276" s="429"/>
      <c r="CGQ276" s="429"/>
      <c r="CGR276" s="429"/>
      <c r="CGS276" s="429"/>
      <c r="CGT276" s="429"/>
      <c r="CGU276" s="429"/>
      <c r="CGV276" s="429"/>
      <c r="CGW276" s="429"/>
      <c r="CGX276" s="429"/>
      <c r="CGY276" s="429"/>
      <c r="CGZ276" s="429"/>
      <c r="CHA276" s="429"/>
      <c r="CHB276" s="429"/>
      <c r="CHC276" s="429"/>
      <c r="CHD276" s="429"/>
      <c r="CHE276" s="429"/>
      <c r="CHF276" s="429"/>
      <c r="CHG276" s="429"/>
      <c r="CHH276" s="429"/>
      <c r="CHI276" s="429"/>
      <c r="CHJ276" s="429"/>
      <c r="CHK276" s="429"/>
      <c r="CHL276" s="429"/>
      <c r="CHM276" s="432"/>
      <c r="CHN276" s="432"/>
      <c r="CHO276" s="429"/>
      <c r="CHP276" s="429"/>
      <c r="CHQ276" s="429"/>
      <c r="CHR276" s="429"/>
      <c r="CHS276" s="429"/>
      <c r="CHT276" s="429"/>
      <c r="CHU276" s="429"/>
      <c r="CHV276" s="429"/>
      <c r="CHW276" s="429"/>
      <c r="CHX276" s="429"/>
      <c r="CHY276" s="429"/>
      <c r="CHZ276" s="429"/>
      <c r="CIA276" s="429"/>
      <c r="CIB276" s="429"/>
      <c r="CIC276" s="429"/>
      <c r="CID276" s="429"/>
      <c r="CIE276" s="429"/>
      <c r="CIF276" s="429"/>
      <c r="CIG276" s="429"/>
      <c r="CIH276" s="429"/>
      <c r="CII276" s="429"/>
      <c r="CIJ276" s="429"/>
      <c r="CIK276" s="429"/>
      <c r="CIL276" s="429"/>
      <c r="CIM276" s="432"/>
      <c r="CIN276" s="432"/>
      <c r="CIO276" s="429"/>
      <c r="CIP276" s="429"/>
      <c r="CIQ276" s="429"/>
      <c r="CIR276" s="429"/>
      <c r="CIS276" s="429"/>
      <c r="CIT276" s="429"/>
      <c r="CIU276" s="429"/>
      <c r="CIV276" s="429"/>
      <c r="CIW276" s="429"/>
      <c r="CIX276" s="429"/>
      <c r="CIY276" s="429"/>
      <c r="CIZ276" s="429"/>
      <c r="CJA276" s="429"/>
      <c r="CJB276" s="429"/>
      <c r="CJC276" s="429"/>
      <c r="CJD276" s="429"/>
      <c r="CJE276" s="429"/>
      <c r="CJF276" s="429"/>
      <c r="CJG276" s="429"/>
      <c r="CJH276" s="429"/>
      <c r="CJI276" s="429"/>
      <c r="CJJ276" s="429"/>
      <c r="CJK276" s="429"/>
      <c r="CJL276" s="429"/>
      <c r="CJM276" s="432"/>
      <c r="CJN276" s="432"/>
      <c r="CJO276" s="429"/>
      <c r="CJP276" s="429"/>
      <c r="CJQ276" s="429"/>
      <c r="CJR276" s="429"/>
      <c r="CJS276" s="429"/>
      <c r="CJT276" s="429"/>
      <c r="CJU276" s="429"/>
      <c r="CJV276" s="429"/>
      <c r="CJW276" s="429"/>
      <c r="CJX276" s="429"/>
      <c r="CJY276" s="429"/>
      <c r="CJZ276" s="429"/>
      <c r="CKA276" s="429"/>
      <c r="CKB276" s="429"/>
      <c r="CKC276" s="429"/>
      <c r="CKD276" s="429"/>
      <c r="CKE276" s="429"/>
      <c r="CKF276" s="429"/>
      <c r="CKG276" s="429"/>
      <c r="CKH276" s="429"/>
      <c r="CKI276" s="429"/>
      <c r="CKJ276" s="429"/>
      <c r="CKK276" s="429"/>
      <c r="CKL276" s="429"/>
      <c r="CKM276" s="432"/>
      <c r="CKN276" s="432"/>
      <c r="CKO276" s="429"/>
      <c r="CKP276" s="429"/>
      <c r="CKQ276" s="429"/>
      <c r="CKR276" s="429"/>
      <c r="CKS276" s="429"/>
      <c r="CKT276" s="429"/>
      <c r="CKU276" s="429"/>
      <c r="CKV276" s="429"/>
      <c r="CKW276" s="429"/>
      <c r="CKX276" s="429"/>
      <c r="CKY276" s="429"/>
      <c r="CKZ276" s="429"/>
      <c r="CLA276" s="429"/>
      <c r="CLB276" s="429"/>
      <c r="CLC276" s="429"/>
      <c r="CLD276" s="429"/>
      <c r="CLE276" s="429"/>
      <c r="CLF276" s="429"/>
      <c r="CLG276" s="429"/>
      <c r="CLH276" s="429"/>
      <c r="CLI276" s="429"/>
      <c r="CLJ276" s="429"/>
      <c r="CLK276" s="429"/>
      <c r="CLL276" s="429"/>
      <c r="CLM276" s="432"/>
      <c r="CLN276" s="432"/>
      <c r="CLO276" s="429"/>
      <c r="CLP276" s="429"/>
      <c r="CLQ276" s="429"/>
      <c r="CLR276" s="429"/>
      <c r="CLS276" s="429"/>
      <c r="CLT276" s="429"/>
      <c r="CLU276" s="429"/>
      <c r="CLV276" s="429"/>
      <c r="CLW276" s="429"/>
      <c r="CLX276" s="429"/>
      <c r="CLY276" s="429"/>
      <c r="CLZ276" s="429"/>
      <c r="CMA276" s="429"/>
      <c r="CMB276" s="429"/>
      <c r="CMC276" s="429"/>
      <c r="CMD276" s="429"/>
      <c r="CME276" s="429"/>
      <c r="CMF276" s="429"/>
      <c r="CMG276" s="429"/>
      <c r="CMH276" s="429"/>
      <c r="CMI276" s="429"/>
      <c r="CMJ276" s="429"/>
      <c r="CMK276" s="429"/>
      <c r="CML276" s="429"/>
      <c r="CMM276" s="432"/>
      <c r="CMN276" s="432"/>
      <c r="CMO276" s="429"/>
      <c r="CMP276" s="429"/>
      <c r="CMQ276" s="429"/>
      <c r="CMR276" s="429"/>
      <c r="CMS276" s="429"/>
      <c r="CMT276" s="429"/>
      <c r="CMU276" s="429"/>
      <c r="CMV276" s="429"/>
      <c r="CMW276" s="429"/>
      <c r="CMX276" s="429"/>
      <c r="CMY276" s="429"/>
      <c r="CMZ276" s="429"/>
      <c r="CNA276" s="429"/>
      <c r="CNB276" s="429"/>
      <c r="CNC276" s="429"/>
      <c r="CND276" s="429"/>
      <c r="CNE276" s="429"/>
      <c r="CNF276" s="429"/>
      <c r="CNG276" s="429"/>
      <c r="CNH276" s="429"/>
      <c r="CNI276" s="429"/>
      <c r="CNJ276" s="429"/>
      <c r="CNK276" s="429"/>
      <c r="CNL276" s="429"/>
      <c r="CNM276" s="432"/>
      <c r="CNN276" s="432"/>
      <c r="CNO276" s="429"/>
      <c r="CNP276" s="429"/>
      <c r="CNQ276" s="429"/>
      <c r="CNR276" s="429"/>
      <c r="CNS276" s="429"/>
      <c r="CNT276" s="429"/>
      <c r="CNU276" s="429"/>
      <c r="CNV276" s="429"/>
      <c r="CNW276" s="429"/>
      <c r="CNX276" s="429"/>
      <c r="CNY276" s="429"/>
      <c r="CNZ276" s="429"/>
      <c r="COA276" s="429"/>
      <c r="COB276" s="429"/>
      <c r="COC276" s="429"/>
      <c r="COD276" s="429"/>
      <c r="COE276" s="429"/>
      <c r="COF276" s="429"/>
      <c r="COG276" s="429"/>
      <c r="COH276" s="429"/>
      <c r="COI276" s="429"/>
      <c r="COJ276" s="429"/>
      <c r="COK276" s="429"/>
      <c r="COL276" s="429"/>
      <c r="COM276" s="432"/>
      <c r="CON276" s="432"/>
      <c r="COO276" s="429"/>
      <c r="COP276" s="429"/>
      <c r="COQ276" s="429"/>
      <c r="COR276" s="429"/>
      <c r="COS276" s="429"/>
      <c r="COT276" s="429"/>
      <c r="COU276" s="429"/>
      <c r="COV276" s="429"/>
      <c r="COW276" s="429"/>
      <c r="COX276" s="429"/>
      <c r="COY276" s="429"/>
      <c r="COZ276" s="429"/>
      <c r="CPA276" s="429"/>
      <c r="CPB276" s="429"/>
      <c r="CPC276" s="429"/>
      <c r="CPD276" s="429"/>
      <c r="CPE276" s="429"/>
      <c r="CPF276" s="429"/>
      <c r="CPG276" s="429"/>
      <c r="CPH276" s="429"/>
      <c r="CPI276" s="429"/>
      <c r="CPJ276" s="429"/>
      <c r="CPK276" s="429"/>
      <c r="CPL276" s="429"/>
      <c r="CPM276" s="432"/>
      <c r="CPN276" s="432"/>
      <c r="CPO276" s="429"/>
      <c r="CPP276" s="429"/>
      <c r="CPQ276" s="429"/>
      <c r="CPR276" s="429"/>
      <c r="CPS276" s="429"/>
      <c r="CPT276" s="429"/>
      <c r="CPU276" s="429"/>
      <c r="CPV276" s="429"/>
      <c r="CPW276" s="429"/>
      <c r="CPX276" s="429"/>
      <c r="CPY276" s="429"/>
      <c r="CPZ276" s="429"/>
      <c r="CQA276" s="429"/>
      <c r="CQB276" s="429"/>
      <c r="CQC276" s="429"/>
      <c r="CQD276" s="429"/>
      <c r="CQE276" s="429"/>
      <c r="CQF276" s="429"/>
      <c r="CQG276" s="429"/>
      <c r="CQH276" s="429"/>
      <c r="CQI276" s="429"/>
      <c r="CQJ276" s="429"/>
      <c r="CQK276" s="429"/>
      <c r="CQL276" s="429"/>
      <c r="CQM276" s="432"/>
      <c r="CQN276" s="432"/>
      <c r="CQO276" s="429"/>
      <c r="CQP276" s="429"/>
      <c r="CQQ276" s="429"/>
      <c r="CQR276" s="429"/>
      <c r="CQS276" s="429"/>
      <c r="CQT276" s="429"/>
      <c r="CQU276" s="429"/>
      <c r="CQV276" s="429"/>
      <c r="CQW276" s="429"/>
      <c r="CQX276" s="429"/>
      <c r="CQY276" s="429"/>
      <c r="CQZ276" s="429"/>
      <c r="CRA276" s="429"/>
      <c r="CRB276" s="429"/>
      <c r="CRC276" s="429"/>
      <c r="CRD276" s="429"/>
      <c r="CRE276" s="429"/>
      <c r="CRF276" s="429"/>
      <c r="CRG276" s="429"/>
      <c r="CRH276" s="429"/>
      <c r="CRI276" s="429"/>
      <c r="CRJ276" s="429"/>
      <c r="CRK276" s="429"/>
      <c r="CRL276" s="429"/>
      <c r="CRM276" s="432"/>
      <c r="CRN276" s="432"/>
      <c r="CRO276" s="429"/>
      <c r="CRP276" s="429"/>
      <c r="CRQ276" s="429"/>
      <c r="CRR276" s="429"/>
      <c r="CRS276" s="429"/>
      <c r="CRT276" s="429"/>
      <c r="CRU276" s="429"/>
      <c r="CRV276" s="429"/>
      <c r="CRW276" s="429"/>
      <c r="CRX276" s="429"/>
      <c r="CRY276" s="429"/>
      <c r="CRZ276" s="429"/>
      <c r="CSA276" s="429"/>
      <c r="CSB276" s="429"/>
      <c r="CSC276" s="429"/>
      <c r="CSD276" s="429"/>
      <c r="CSE276" s="429"/>
      <c r="CSF276" s="429"/>
      <c r="CSG276" s="429"/>
      <c r="CSH276" s="429"/>
      <c r="CSI276" s="429"/>
      <c r="CSJ276" s="429"/>
      <c r="CSK276" s="429"/>
      <c r="CSL276" s="429"/>
      <c r="CSM276" s="432"/>
      <c r="CSN276" s="432"/>
      <c r="CSO276" s="429"/>
      <c r="CSP276" s="429"/>
      <c r="CSQ276" s="429"/>
      <c r="CSR276" s="429"/>
      <c r="CSS276" s="429"/>
      <c r="CST276" s="429"/>
      <c r="CSU276" s="429"/>
      <c r="CSV276" s="429"/>
      <c r="CSW276" s="429"/>
      <c r="CSX276" s="429"/>
      <c r="CSY276" s="429"/>
      <c r="CSZ276" s="429"/>
      <c r="CTA276" s="429"/>
      <c r="CTB276" s="429"/>
      <c r="CTC276" s="429"/>
      <c r="CTD276" s="429"/>
      <c r="CTE276" s="429"/>
      <c r="CTF276" s="429"/>
      <c r="CTG276" s="429"/>
      <c r="CTH276" s="429"/>
      <c r="CTI276" s="429"/>
      <c r="CTJ276" s="429"/>
      <c r="CTK276" s="429"/>
      <c r="CTL276" s="429"/>
      <c r="CTM276" s="432"/>
      <c r="CTN276" s="432"/>
      <c r="CTO276" s="429"/>
      <c r="CTP276" s="429"/>
      <c r="CTQ276" s="429"/>
      <c r="CTR276" s="429"/>
      <c r="CTS276" s="429"/>
      <c r="CTT276" s="429"/>
      <c r="CTU276" s="429"/>
      <c r="CTV276" s="429"/>
      <c r="CTW276" s="429"/>
      <c r="CTX276" s="429"/>
      <c r="CTY276" s="429"/>
      <c r="CTZ276" s="429"/>
      <c r="CUA276" s="429"/>
      <c r="CUB276" s="429"/>
      <c r="CUC276" s="429"/>
      <c r="CUD276" s="429"/>
      <c r="CUE276" s="429"/>
      <c r="CUF276" s="429"/>
      <c r="CUG276" s="429"/>
      <c r="CUH276" s="429"/>
      <c r="CUI276" s="429"/>
      <c r="CUJ276" s="429"/>
      <c r="CUK276" s="429"/>
      <c r="CUL276" s="429"/>
      <c r="CUM276" s="432"/>
      <c r="CUN276" s="432"/>
      <c r="CUO276" s="429"/>
      <c r="CUP276" s="429"/>
      <c r="CUQ276" s="429"/>
      <c r="CUR276" s="429"/>
      <c r="CUS276" s="429"/>
      <c r="CUT276" s="429"/>
      <c r="CUU276" s="429"/>
      <c r="CUV276" s="429"/>
      <c r="CUW276" s="429"/>
      <c r="CUX276" s="429"/>
      <c r="CUY276" s="429"/>
      <c r="CUZ276" s="429"/>
      <c r="CVA276" s="429"/>
      <c r="CVB276" s="429"/>
      <c r="CVC276" s="429"/>
      <c r="CVD276" s="429"/>
      <c r="CVE276" s="429"/>
      <c r="CVF276" s="429"/>
      <c r="CVG276" s="429"/>
      <c r="CVH276" s="429"/>
      <c r="CVI276" s="429"/>
      <c r="CVJ276" s="429"/>
      <c r="CVK276" s="429"/>
      <c r="CVL276" s="429"/>
      <c r="CVM276" s="432"/>
      <c r="CVN276" s="432"/>
      <c r="CVO276" s="429"/>
      <c r="CVP276" s="429"/>
      <c r="CVQ276" s="429"/>
      <c r="CVR276" s="429"/>
      <c r="CVS276" s="429"/>
      <c r="CVT276" s="429"/>
      <c r="CVU276" s="429"/>
      <c r="CVV276" s="429"/>
      <c r="CVW276" s="429"/>
      <c r="CVX276" s="429"/>
      <c r="CVY276" s="429"/>
      <c r="CVZ276" s="429"/>
      <c r="CWA276" s="429"/>
      <c r="CWB276" s="429"/>
      <c r="CWC276" s="429"/>
      <c r="CWD276" s="429"/>
      <c r="CWE276" s="429"/>
      <c r="CWF276" s="429"/>
      <c r="CWG276" s="429"/>
      <c r="CWH276" s="429"/>
      <c r="CWI276" s="429"/>
      <c r="CWJ276" s="429"/>
      <c r="CWK276" s="429"/>
      <c r="CWL276" s="429"/>
      <c r="CWM276" s="432"/>
      <c r="CWN276" s="432"/>
      <c r="CWO276" s="429"/>
      <c r="CWP276" s="429"/>
      <c r="CWQ276" s="429"/>
      <c r="CWR276" s="429"/>
      <c r="CWS276" s="429"/>
      <c r="CWT276" s="429"/>
      <c r="CWU276" s="429"/>
      <c r="CWV276" s="429"/>
      <c r="CWW276" s="429"/>
      <c r="CWX276" s="429"/>
      <c r="CWY276" s="429"/>
      <c r="CWZ276" s="429"/>
      <c r="CXA276" s="429"/>
      <c r="CXB276" s="429"/>
      <c r="CXC276" s="429"/>
      <c r="CXD276" s="429"/>
      <c r="CXE276" s="429"/>
      <c r="CXF276" s="429"/>
      <c r="CXG276" s="429"/>
      <c r="CXH276" s="429"/>
      <c r="CXI276" s="429"/>
      <c r="CXJ276" s="429"/>
      <c r="CXK276" s="429"/>
      <c r="CXL276" s="429"/>
      <c r="CXM276" s="432"/>
      <c r="CXN276" s="432"/>
      <c r="CXO276" s="429"/>
      <c r="CXP276" s="429"/>
      <c r="CXQ276" s="429"/>
      <c r="CXR276" s="429"/>
      <c r="CXS276" s="429"/>
      <c r="CXT276" s="429"/>
      <c r="CXU276" s="429"/>
      <c r="CXV276" s="429"/>
      <c r="CXW276" s="429"/>
      <c r="CXX276" s="429"/>
      <c r="CXY276" s="429"/>
      <c r="CXZ276" s="429"/>
      <c r="CYA276" s="429"/>
      <c r="CYB276" s="429"/>
      <c r="CYC276" s="429"/>
      <c r="CYD276" s="429"/>
      <c r="CYE276" s="429"/>
      <c r="CYF276" s="429"/>
      <c r="CYG276" s="429"/>
      <c r="CYH276" s="429"/>
      <c r="CYI276" s="429"/>
      <c r="CYJ276" s="429"/>
      <c r="CYK276" s="429"/>
      <c r="CYL276" s="429"/>
      <c r="CYM276" s="432"/>
      <c r="CYN276" s="432"/>
      <c r="CYO276" s="429"/>
      <c r="CYP276" s="429"/>
      <c r="CYQ276" s="429"/>
      <c r="CYR276" s="429"/>
      <c r="CYS276" s="429"/>
      <c r="CYT276" s="429"/>
      <c r="CYU276" s="429"/>
      <c r="CYV276" s="429"/>
      <c r="CYW276" s="429"/>
      <c r="CYX276" s="429"/>
      <c r="CYY276" s="429"/>
      <c r="CYZ276" s="429"/>
      <c r="CZA276" s="429"/>
      <c r="CZB276" s="429"/>
      <c r="CZC276" s="429"/>
      <c r="CZD276" s="429"/>
      <c r="CZE276" s="429"/>
      <c r="CZF276" s="429"/>
      <c r="CZG276" s="429"/>
      <c r="CZH276" s="429"/>
      <c r="CZI276" s="429"/>
      <c r="CZJ276" s="429"/>
      <c r="CZK276" s="429"/>
      <c r="CZL276" s="429"/>
      <c r="CZM276" s="432"/>
      <c r="CZN276" s="432"/>
      <c r="CZO276" s="429"/>
      <c r="CZP276" s="429"/>
      <c r="CZQ276" s="429"/>
      <c r="CZR276" s="429"/>
      <c r="CZS276" s="429"/>
      <c r="CZT276" s="429"/>
      <c r="CZU276" s="429"/>
      <c r="CZV276" s="429"/>
      <c r="CZW276" s="429"/>
      <c r="CZX276" s="429"/>
      <c r="CZY276" s="429"/>
      <c r="CZZ276" s="429"/>
      <c r="DAA276" s="429"/>
      <c r="DAB276" s="429"/>
      <c r="DAC276" s="429"/>
      <c r="DAD276" s="429"/>
      <c r="DAE276" s="429"/>
      <c r="DAF276" s="429"/>
      <c r="DAG276" s="429"/>
      <c r="DAH276" s="429"/>
      <c r="DAI276" s="429"/>
      <c r="DAJ276" s="429"/>
      <c r="DAK276" s="429"/>
      <c r="DAL276" s="429"/>
      <c r="DAM276" s="432"/>
      <c r="DAN276" s="432"/>
      <c r="DAO276" s="429"/>
      <c r="DAP276" s="429"/>
      <c r="DAQ276" s="429"/>
      <c r="DAR276" s="429"/>
      <c r="DAS276" s="429"/>
      <c r="DAT276" s="429"/>
      <c r="DAU276" s="429"/>
      <c r="DAV276" s="429"/>
      <c r="DAW276" s="429"/>
      <c r="DAX276" s="429"/>
      <c r="DAY276" s="429"/>
      <c r="DAZ276" s="429"/>
      <c r="DBA276" s="429"/>
      <c r="DBB276" s="429"/>
      <c r="DBC276" s="429"/>
      <c r="DBD276" s="429"/>
      <c r="DBE276" s="429"/>
      <c r="DBF276" s="429"/>
      <c r="DBG276" s="429"/>
      <c r="DBH276" s="429"/>
      <c r="DBI276" s="429"/>
      <c r="DBJ276" s="429"/>
      <c r="DBK276" s="429"/>
      <c r="DBL276" s="429"/>
      <c r="DBM276" s="432"/>
      <c r="DBN276" s="432"/>
      <c r="DBO276" s="429"/>
      <c r="DBP276" s="429"/>
      <c r="DBQ276" s="429"/>
      <c r="DBR276" s="429"/>
      <c r="DBS276" s="429"/>
      <c r="DBT276" s="429"/>
      <c r="DBU276" s="429"/>
      <c r="DBV276" s="429"/>
      <c r="DBW276" s="429"/>
      <c r="DBX276" s="429"/>
      <c r="DBY276" s="429"/>
      <c r="DBZ276" s="429"/>
      <c r="DCA276" s="429"/>
      <c r="DCB276" s="429"/>
      <c r="DCC276" s="429"/>
      <c r="DCD276" s="429"/>
      <c r="DCE276" s="429"/>
      <c r="DCF276" s="429"/>
      <c r="DCG276" s="429"/>
      <c r="DCH276" s="429"/>
      <c r="DCI276" s="429"/>
      <c r="DCJ276" s="429"/>
      <c r="DCK276" s="429"/>
      <c r="DCL276" s="429"/>
      <c r="DCM276" s="432"/>
      <c r="DCN276" s="432"/>
      <c r="DCO276" s="429"/>
      <c r="DCP276" s="429"/>
      <c r="DCQ276" s="429"/>
      <c r="DCR276" s="429"/>
      <c r="DCS276" s="429"/>
      <c r="DCT276" s="429"/>
      <c r="DCU276" s="429"/>
      <c r="DCV276" s="429"/>
      <c r="DCW276" s="429"/>
      <c r="DCX276" s="429"/>
      <c r="DCY276" s="429"/>
      <c r="DCZ276" s="429"/>
      <c r="DDA276" s="429"/>
      <c r="DDB276" s="429"/>
      <c r="DDC276" s="429"/>
      <c r="DDD276" s="429"/>
      <c r="DDE276" s="429"/>
      <c r="DDF276" s="429"/>
      <c r="DDG276" s="429"/>
      <c r="DDH276" s="429"/>
      <c r="DDI276" s="429"/>
      <c r="DDJ276" s="429"/>
      <c r="DDK276" s="429"/>
      <c r="DDL276" s="429"/>
      <c r="DDM276" s="432"/>
      <c r="DDN276" s="432"/>
      <c r="DDO276" s="429"/>
      <c r="DDP276" s="429"/>
      <c r="DDQ276" s="429"/>
      <c r="DDR276" s="429"/>
      <c r="DDS276" s="429"/>
      <c r="DDT276" s="429"/>
      <c r="DDU276" s="429"/>
      <c r="DDV276" s="429"/>
      <c r="DDW276" s="429"/>
      <c r="DDX276" s="429"/>
      <c r="DDY276" s="429"/>
      <c r="DDZ276" s="429"/>
      <c r="DEA276" s="429"/>
      <c r="DEB276" s="429"/>
      <c r="DEC276" s="429"/>
      <c r="DED276" s="429"/>
      <c r="DEE276" s="429"/>
      <c r="DEF276" s="429"/>
      <c r="DEG276" s="429"/>
      <c r="DEH276" s="429"/>
      <c r="DEI276" s="429"/>
      <c r="DEJ276" s="429"/>
      <c r="DEK276" s="429"/>
      <c r="DEL276" s="429"/>
      <c r="DEM276" s="432"/>
      <c r="DEN276" s="432"/>
      <c r="DEO276" s="429"/>
      <c r="DEP276" s="429"/>
      <c r="DEQ276" s="429"/>
      <c r="DER276" s="429"/>
      <c r="DES276" s="429"/>
      <c r="DET276" s="429"/>
      <c r="DEU276" s="429"/>
      <c r="DEV276" s="429"/>
      <c r="DEW276" s="429"/>
      <c r="DEX276" s="429"/>
      <c r="DEY276" s="429"/>
      <c r="DEZ276" s="429"/>
      <c r="DFA276" s="429"/>
      <c r="DFB276" s="429"/>
      <c r="DFC276" s="429"/>
      <c r="DFD276" s="429"/>
      <c r="DFE276" s="429"/>
      <c r="DFF276" s="429"/>
      <c r="DFG276" s="429"/>
      <c r="DFH276" s="429"/>
      <c r="DFI276" s="429"/>
      <c r="DFJ276" s="429"/>
      <c r="DFK276" s="429"/>
      <c r="DFL276" s="429"/>
      <c r="DFM276" s="432"/>
      <c r="DFN276" s="432"/>
      <c r="DFO276" s="429"/>
      <c r="DFP276" s="429"/>
      <c r="DFQ276" s="429"/>
      <c r="DFR276" s="429"/>
      <c r="DFS276" s="429"/>
      <c r="DFT276" s="429"/>
      <c r="DFU276" s="429"/>
      <c r="DFV276" s="429"/>
      <c r="DFW276" s="429"/>
      <c r="DFX276" s="429"/>
      <c r="DFY276" s="429"/>
      <c r="DFZ276" s="429"/>
      <c r="DGA276" s="429"/>
      <c r="DGB276" s="429"/>
      <c r="DGC276" s="429"/>
      <c r="DGD276" s="429"/>
      <c r="DGE276" s="429"/>
      <c r="DGF276" s="429"/>
      <c r="DGG276" s="429"/>
      <c r="DGH276" s="429"/>
      <c r="DGI276" s="429"/>
      <c r="DGJ276" s="429"/>
      <c r="DGK276" s="429"/>
      <c r="DGL276" s="429"/>
      <c r="DGM276" s="432"/>
      <c r="DGN276" s="432"/>
      <c r="DGO276" s="429"/>
      <c r="DGP276" s="429"/>
      <c r="DGQ276" s="429"/>
      <c r="DGR276" s="429"/>
      <c r="DGS276" s="429"/>
      <c r="DGT276" s="429"/>
      <c r="DGU276" s="429"/>
      <c r="DGV276" s="429"/>
      <c r="DGW276" s="429"/>
      <c r="DGX276" s="429"/>
      <c r="DGY276" s="429"/>
      <c r="DGZ276" s="429"/>
      <c r="DHA276" s="429"/>
      <c r="DHB276" s="429"/>
      <c r="DHC276" s="429"/>
      <c r="DHD276" s="429"/>
      <c r="DHE276" s="429"/>
      <c r="DHF276" s="429"/>
      <c r="DHG276" s="429"/>
      <c r="DHH276" s="429"/>
      <c r="DHI276" s="429"/>
      <c r="DHJ276" s="429"/>
      <c r="DHK276" s="429"/>
      <c r="DHL276" s="429"/>
      <c r="DHM276" s="432"/>
      <c r="DHN276" s="432"/>
      <c r="DHO276" s="429"/>
      <c r="DHP276" s="429"/>
      <c r="DHQ276" s="429"/>
      <c r="DHR276" s="429"/>
      <c r="DHS276" s="429"/>
      <c r="DHT276" s="429"/>
      <c r="DHU276" s="429"/>
      <c r="DHV276" s="429"/>
      <c r="DHW276" s="429"/>
      <c r="DHX276" s="429"/>
      <c r="DHY276" s="429"/>
      <c r="DHZ276" s="429"/>
      <c r="DIA276" s="429"/>
      <c r="DIB276" s="429"/>
      <c r="DIC276" s="429"/>
      <c r="DID276" s="429"/>
      <c r="DIE276" s="429"/>
      <c r="DIF276" s="429"/>
      <c r="DIG276" s="429"/>
      <c r="DIH276" s="429"/>
      <c r="DII276" s="429"/>
      <c r="DIJ276" s="429"/>
      <c r="DIK276" s="429"/>
      <c r="DIL276" s="429"/>
      <c r="DIM276" s="432"/>
      <c r="DIN276" s="432"/>
      <c r="DIO276" s="429"/>
      <c r="DIP276" s="429"/>
      <c r="DIQ276" s="429"/>
      <c r="DIR276" s="429"/>
      <c r="DIS276" s="429"/>
      <c r="DIT276" s="429"/>
      <c r="DIU276" s="429"/>
      <c r="DIV276" s="429"/>
      <c r="DIW276" s="429"/>
      <c r="DIX276" s="429"/>
      <c r="DIY276" s="429"/>
      <c r="DIZ276" s="429"/>
      <c r="DJA276" s="429"/>
      <c r="DJB276" s="429"/>
      <c r="DJC276" s="429"/>
      <c r="DJD276" s="429"/>
      <c r="DJE276" s="429"/>
      <c r="DJF276" s="429"/>
      <c r="DJG276" s="429"/>
      <c r="DJH276" s="429"/>
      <c r="DJI276" s="429"/>
      <c r="DJJ276" s="429"/>
      <c r="DJK276" s="429"/>
      <c r="DJL276" s="429"/>
      <c r="DJM276" s="432"/>
      <c r="DJN276" s="432"/>
      <c r="DJO276" s="429"/>
      <c r="DJP276" s="429"/>
      <c r="DJQ276" s="429"/>
      <c r="DJR276" s="429"/>
      <c r="DJS276" s="429"/>
      <c r="DJT276" s="429"/>
      <c r="DJU276" s="429"/>
      <c r="DJV276" s="429"/>
      <c r="DJW276" s="429"/>
      <c r="DJX276" s="429"/>
      <c r="DJY276" s="429"/>
      <c r="DJZ276" s="429"/>
      <c r="DKA276" s="429"/>
      <c r="DKB276" s="429"/>
      <c r="DKC276" s="429"/>
      <c r="DKD276" s="429"/>
      <c r="DKE276" s="429"/>
      <c r="DKF276" s="429"/>
      <c r="DKG276" s="429"/>
      <c r="DKH276" s="429"/>
      <c r="DKI276" s="429"/>
      <c r="DKJ276" s="429"/>
      <c r="DKK276" s="429"/>
      <c r="DKL276" s="429"/>
      <c r="DKM276" s="432"/>
      <c r="DKN276" s="432"/>
      <c r="DKO276" s="429"/>
      <c r="DKP276" s="429"/>
      <c r="DKQ276" s="429"/>
      <c r="DKR276" s="429"/>
      <c r="DKS276" s="429"/>
      <c r="DKT276" s="429"/>
      <c r="DKU276" s="429"/>
      <c r="DKV276" s="429"/>
      <c r="DKW276" s="429"/>
      <c r="DKX276" s="429"/>
      <c r="DKY276" s="429"/>
      <c r="DKZ276" s="429"/>
      <c r="DLA276" s="429"/>
      <c r="DLB276" s="429"/>
      <c r="DLC276" s="429"/>
      <c r="DLD276" s="429"/>
      <c r="DLE276" s="429"/>
      <c r="DLF276" s="429"/>
      <c r="DLG276" s="429"/>
      <c r="DLH276" s="429"/>
      <c r="DLI276" s="429"/>
      <c r="DLJ276" s="429"/>
      <c r="DLK276" s="429"/>
      <c r="DLL276" s="429"/>
      <c r="DLM276" s="432"/>
      <c r="DLN276" s="432"/>
      <c r="DLO276" s="429"/>
      <c r="DLP276" s="429"/>
      <c r="DLQ276" s="429"/>
      <c r="DLR276" s="429"/>
      <c r="DLS276" s="429"/>
      <c r="DLT276" s="429"/>
      <c r="DLU276" s="429"/>
      <c r="DLV276" s="429"/>
      <c r="DLW276" s="429"/>
      <c r="DLX276" s="429"/>
      <c r="DLY276" s="429"/>
      <c r="DLZ276" s="429"/>
      <c r="DMA276" s="429"/>
      <c r="DMB276" s="429"/>
      <c r="DMC276" s="429"/>
      <c r="DMD276" s="429"/>
      <c r="DME276" s="429"/>
      <c r="DMF276" s="429"/>
      <c r="DMG276" s="429"/>
      <c r="DMH276" s="429"/>
      <c r="DMI276" s="429"/>
      <c r="DMJ276" s="429"/>
      <c r="DMK276" s="429"/>
      <c r="DML276" s="429"/>
      <c r="DMM276" s="432"/>
      <c r="DMN276" s="432"/>
      <c r="DMO276" s="429"/>
      <c r="DMP276" s="429"/>
      <c r="DMQ276" s="429"/>
      <c r="DMR276" s="429"/>
      <c r="DMS276" s="429"/>
      <c r="DMT276" s="429"/>
      <c r="DMU276" s="429"/>
      <c r="DMV276" s="429"/>
      <c r="DMW276" s="429"/>
      <c r="DMX276" s="429"/>
      <c r="DMY276" s="429"/>
      <c r="DMZ276" s="429"/>
      <c r="DNA276" s="429"/>
      <c r="DNB276" s="429"/>
      <c r="DNC276" s="429"/>
      <c r="DND276" s="429"/>
      <c r="DNE276" s="429"/>
      <c r="DNF276" s="429"/>
      <c r="DNG276" s="429"/>
      <c r="DNH276" s="429"/>
      <c r="DNI276" s="429"/>
      <c r="DNJ276" s="429"/>
      <c r="DNK276" s="429"/>
      <c r="DNL276" s="429"/>
      <c r="DNM276" s="432"/>
      <c r="DNN276" s="432"/>
      <c r="DNO276" s="429"/>
      <c r="DNP276" s="429"/>
      <c r="DNQ276" s="429"/>
      <c r="DNR276" s="429"/>
      <c r="DNS276" s="429"/>
      <c r="DNT276" s="429"/>
      <c r="DNU276" s="429"/>
      <c r="DNV276" s="429"/>
      <c r="DNW276" s="429"/>
      <c r="DNX276" s="429"/>
      <c r="DNY276" s="429"/>
      <c r="DNZ276" s="429"/>
      <c r="DOA276" s="429"/>
      <c r="DOB276" s="429"/>
      <c r="DOC276" s="429"/>
      <c r="DOD276" s="429"/>
      <c r="DOE276" s="429"/>
      <c r="DOF276" s="429"/>
      <c r="DOG276" s="429"/>
      <c r="DOH276" s="429"/>
      <c r="DOI276" s="429"/>
      <c r="DOJ276" s="429"/>
      <c r="DOK276" s="429"/>
      <c r="DOL276" s="429"/>
      <c r="DOM276" s="432"/>
      <c r="DON276" s="432"/>
      <c r="DOO276" s="429"/>
      <c r="DOP276" s="429"/>
      <c r="DOQ276" s="429"/>
      <c r="DOR276" s="429"/>
      <c r="DOS276" s="429"/>
      <c r="DOT276" s="429"/>
      <c r="DOU276" s="429"/>
      <c r="DOV276" s="429"/>
      <c r="DOW276" s="429"/>
      <c r="DOX276" s="429"/>
      <c r="DOY276" s="429"/>
      <c r="DOZ276" s="429"/>
      <c r="DPA276" s="429"/>
      <c r="DPB276" s="429"/>
      <c r="DPC276" s="429"/>
      <c r="DPD276" s="429"/>
      <c r="DPE276" s="429"/>
      <c r="DPF276" s="429"/>
      <c r="DPG276" s="429"/>
      <c r="DPH276" s="429"/>
      <c r="DPI276" s="429"/>
      <c r="DPJ276" s="429"/>
      <c r="DPK276" s="429"/>
      <c r="DPL276" s="429"/>
      <c r="DPM276" s="432"/>
      <c r="DPN276" s="432"/>
      <c r="DPO276" s="429"/>
      <c r="DPP276" s="429"/>
      <c r="DPQ276" s="429"/>
      <c r="DPR276" s="429"/>
      <c r="DPS276" s="429"/>
      <c r="DPT276" s="429"/>
      <c r="DPU276" s="429"/>
      <c r="DPV276" s="429"/>
      <c r="DPW276" s="429"/>
      <c r="DPX276" s="429"/>
      <c r="DPY276" s="429"/>
      <c r="DPZ276" s="429"/>
      <c r="DQA276" s="429"/>
      <c r="DQB276" s="429"/>
      <c r="DQC276" s="429"/>
      <c r="DQD276" s="429"/>
      <c r="DQE276" s="429"/>
      <c r="DQF276" s="429"/>
      <c r="DQG276" s="429"/>
      <c r="DQH276" s="429"/>
      <c r="DQI276" s="429"/>
      <c r="DQJ276" s="429"/>
      <c r="DQK276" s="429"/>
      <c r="DQL276" s="429"/>
      <c r="DQM276" s="432"/>
      <c r="DQN276" s="432"/>
      <c r="DQO276" s="429"/>
      <c r="DQP276" s="429"/>
      <c r="DQQ276" s="429"/>
      <c r="DQR276" s="429"/>
      <c r="DQS276" s="429"/>
      <c r="DQT276" s="429"/>
      <c r="DQU276" s="429"/>
      <c r="DQV276" s="429"/>
      <c r="DQW276" s="429"/>
      <c r="DQX276" s="429"/>
      <c r="DQY276" s="429"/>
      <c r="DQZ276" s="429"/>
      <c r="DRA276" s="429"/>
      <c r="DRB276" s="429"/>
      <c r="DRC276" s="429"/>
      <c r="DRD276" s="429"/>
      <c r="DRE276" s="429"/>
      <c r="DRF276" s="429"/>
      <c r="DRG276" s="429"/>
      <c r="DRH276" s="429"/>
      <c r="DRI276" s="429"/>
      <c r="DRJ276" s="429"/>
      <c r="DRK276" s="429"/>
      <c r="DRL276" s="429"/>
      <c r="DRM276" s="432"/>
      <c r="DRN276" s="432"/>
      <c r="DRO276" s="429"/>
      <c r="DRP276" s="429"/>
      <c r="DRQ276" s="429"/>
      <c r="DRR276" s="429"/>
      <c r="DRS276" s="429"/>
      <c r="DRT276" s="429"/>
      <c r="DRU276" s="429"/>
      <c r="DRV276" s="429"/>
      <c r="DRW276" s="429"/>
      <c r="DRX276" s="429"/>
      <c r="DRY276" s="429"/>
      <c r="DRZ276" s="429"/>
      <c r="DSA276" s="429"/>
      <c r="DSB276" s="429"/>
      <c r="DSC276" s="429"/>
      <c r="DSD276" s="429"/>
      <c r="DSE276" s="429"/>
      <c r="DSF276" s="429"/>
      <c r="DSG276" s="429"/>
      <c r="DSH276" s="429"/>
      <c r="DSI276" s="429"/>
      <c r="DSJ276" s="429"/>
      <c r="DSK276" s="429"/>
      <c r="DSL276" s="429"/>
      <c r="DSM276" s="432"/>
      <c r="DSN276" s="432"/>
      <c r="DSO276" s="429"/>
      <c r="DSP276" s="429"/>
      <c r="DSQ276" s="429"/>
      <c r="DSR276" s="429"/>
      <c r="DSS276" s="429"/>
      <c r="DST276" s="429"/>
      <c r="DSU276" s="429"/>
      <c r="DSV276" s="429"/>
      <c r="DSW276" s="429"/>
      <c r="DSX276" s="429"/>
      <c r="DSY276" s="429"/>
      <c r="DSZ276" s="429"/>
      <c r="DTA276" s="429"/>
      <c r="DTB276" s="429"/>
      <c r="DTC276" s="429"/>
      <c r="DTD276" s="429"/>
      <c r="DTE276" s="429"/>
      <c r="DTF276" s="429"/>
      <c r="DTG276" s="429"/>
      <c r="DTH276" s="429"/>
      <c r="DTI276" s="429"/>
      <c r="DTJ276" s="429"/>
      <c r="DTK276" s="429"/>
      <c r="DTL276" s="429"/>
      <c r="DTM276" s="432"/>
      <c r="DTN276" s="432"/>
      <c r="DTO276" s="429"/>
      <c r="DTP276" s="429"/>
      <c r="DTQ276" s="429"/>
      <c r="DTR276" s="429"/>
      <c r="DTS276" s="429"/>
      <c r="DTT276" s="429"/>
      <c r="DTU276" s="429"/>
      <c r="DTV276" s="429"/>
      <c r="DTW276" s="429"/>
      <c r="DTX276" s="429"/>
      <c r="DTY276" s="429"/>
      <c r="DTZ276" s="429"/>
      <c r="DUA276" s="429"/>
      <c r="DUB276" s="429"/>
      <c r="DUC276" s="429"/>
      <c r="DUD276" s="429"/>
      <c r="DUE276" s="429"/>
      <c r="DUF276" s="429"/>
      <c r="DUG276" s="429"/>
      <c r="DUH276" s="429"/>
      <c r="DUI276" s="429"/>
      <c r="DUJ276" s="429"/>
      <c r="DUK276" s="429"/>
      <c r="DUL276" s="429"/>
      <c r="DUM276" s="432"/>
      <c r="DUN276" s="432"/>
      <c r="DUO276" s="429"/>
      <c r="DUP276" s="429"/>
      <c r="DUQ276" s="429"/>
      <c r="DUR276" s="429"/>
      <c r="DUS276" s="429"/>
      <c r="DUT276" s="429"/>
      <c r="DUU276" s="429"/>
      <c r="DUV276" s="429"/>
      <c r="DUW276" s="429"/>
      <c r="DUX276" s="429"/>
      <c r="DUY276" s="429"/>
      <c r="DUZ276" s="429"/>
      <c r="DVA276" s="429"/>
      <c r="DVB276" s="429"/>
      <c r="DVC276" s="429"/>
      <c r="DVD276" s="429"/>
      <c r="DVE276" s="429"/>
      <c r="DVF276" s="429"/>
      <c r="DVG276" s="429"/>
      <c r="DVH276" s="429"/>
      <c r="DVI276" s="429"/>
      <c r="DVJ276" s="429"/>
      <c r="DVK276" s="429"/>
      <c r="DVL276" s="429"/>
      <c r="DVM276" s="432"/>
      <c r="DVN276" s="432"/>
      <c r="DVO276" s="429"/>
      <c r="DVP276" s="429"/>
      <c r="DVQ276" s="429"/>
      <c r="DVR276" s="429"/>
      <c r="DVS276" s="429"/>
      <c r="DVT276" s="429"/>
      <c r="DVU276" s="429"/>
      <c r="DVV276" s="429"/>
      <c r="DVW276" s="429"/>
      <c r="DVX276" s="429"/>
      <c r="DVY276" s="429"/>
      <c r="DVZ276" s="429"/>
      <c r="DWA276" s="429"/>
      <c r="DWB276" s="429"/>
      <c r="DWC276" s="429"/>
      <c r="DWD276" s="429"/>
      <c r="DWE276" s="429"/>
      <c r="DWF276" s="429"/>
      <c r="DWG276" s="429"/>
      <c r="DWH276" s="429"/>
      <c r="DWI276" s="429"/>
      <c r="DWJ276" s="429"/>
      <c r="DWK276" s="429"/>
      <c r="DWL276" s="429"/>
      <c r="DWM276" s="432"/>
      <c r="DWN276" s="432"/>
      <c r="DWO276" s="429"/>
      <c r="DWP276" s="429"/>
      <c r="DWQ276" s="429"/>
      <c r="DWR276" s="429"/>
      <c r="DWS276" s="429"/>
      <c r="DWT276" s="429"/>
      <c r="DWU276" s="429"/>
      <c r="DWV276" s="429"/>
      <c r="DWW276" s="429"/>
      <c r="DWX276" s="429"/>
      <c r="DWY276" s="429"/>
      <c r="DWZ276" s="429"/>
      <c r="DXA276" s="429"/>
      <c r="DXB276" s="429"/>
      <c r="DXC276" s="429"/>
      <c r="DXD276" s="429"/>
      <c r="DXE276" s="429"/>
      <c r="DXF276" s="429"/>
      <c r="DXG276" s="429"/>
      <c r="DXH276" s="429"/>
      <c r="DXI276" s="429"/>
      <c r="DXJ276" s="429"/>
      <c r="DXK276" s="429"/>
      <c r="DXL276" s="429"/>
      <c r="DXM276" s="432"/>
      <c r="DXN276" s="432"/>
      <c r="DXO276" s="429"/>
      <c r="DXP276" s="429"/>
      <c r="DXQ276" s="429"/>
      <c r="DXR276" s="429"/>
      <c r="DXS276" s="429"/>
      <c r="DXT276" s="429"/>
      <c r="DXU276" s="429"/>
      <c r="DXV276" s="429"/>
      <c r="DXW276" s="429"/>
      <c r="DXX276" s="429"/>
      <c r="DXY276" s="429"/>
      <c r="DXZ276" s="429"/>
      <c r="DYA276" s="429"/>
      <c r="DYB276" s="429"/>
      <c r="DYC276" s="429"/>
      <c r="DYD276" s="429"/>
      <c r="DYE276" s="429"/>
      <c r="DYF276" s="429"/>
      <c r="DYG276" s="429"/>
      <c r="DYH276" s="429"/>
      <c r="DYI276" s="429"/>
      <c r="DYJ276" s="429"/>
      <c r="DYK276" s="429"/>
      <c r="DYL276" s="429"/>
      <c r="DYM276" s="432"/>
      <c r="DYN276" s="432"/>
      <c r="DYO276" s="429"/>
      <c r="DYP276" s="429"/>
      <c r="DYQ276" s="429"/>
      <c r="DYR276" s="429"/>
      <c r="DYS276" s="429"/>
      <c r="DYT276" s="429"/>
      <c r="DYU276" s="429"/>
      <c r="DYV276" s="429"/>
      <c r="DYW276" s="429"/>
      <c r="DYX276" s="429"/>
      <c r="DYY276" s="429"/>
      <c r="DYZ276" s="429"/>
      <c r="DZA276" s="429"/>
      <c r="DZB276" s="429"/>
      <c r="DZC276" s="429"/>
      <c r="DZD276" s="429"/>
      <c r="DZE276" s="429"/>
      <c r="DZF276" s="429"/>
      <c r="DZG276" s="429"/>
      <c r="DZH276" s="429"/>
      <c r="DZI276" s="429"/>
      <c r="DZJ276" s="429"/>
      <c r="DZK276" s="429"/>
      <c r="DZL276" s="429"/>
      <c r="DZM276" s="432"/>
      <c r="DZN276" s="432"/>
      <c r="DZO276" s="429"/>
      <c r="DZP276" s="429"/>
      <c r="DZQ276" s="429"/>
      <c r="DZR276" s="429"/>
      <c r="DZS276" s="429"/>
      <c r="DZT276" s="429"/>
      <c r="DZU276" s="429"/>
      <c r="DZV276" s="429"/>
      <c r="DZW276" s="429"/>
      <c r="DZX276" s="429"/>
      <c r="DZY276" s="429"/>
      <c r="DZZ276" s="429"/>
      <c r="EAA276" s="429"/>
      <c r="EAB276" s="429"/>
      <c r="EAC276" s="429"/>
      <c r="EAD276" s="429"/>
      <c r="EAE276" s="429"/>
      <c r="EAF276" s="429"/>
      <c r="EAG276" s="429"/>
      <c r="EAH276" s="429"/>
      <c r="EAI276" s="429"/>
      <c r="EAJ276" s="429"/>
      <c r="EAK276" s="429"/>
      <c r="EAL276" s="429"/>
      <c r="EAM276" s="432"/>
      <c r="EAN276" s="432"/>
      <c r="EAO276" s="429"/>
      <c r="EAP276" s="429"/>
      <c r="EAQ276" s="429"/>
      <c r="EAR276" s="429"/>
      <c r="EAS276" s="429"/>
      <c r="EAT276" s="429"/>
      <c r="EAU276" s="429"/>
      <c r="EAV276" s="429"/>
      <c r="EAW276" s="429"/>
      <c r="EAX276" s="429"/>
      <c r="EAY276" s="429"/>
      <c r="EAZ276" s="429"/>
      <c r="EBA276" s="429"/>
      <c r="EBB276" s="429"/>
      <c r="EBC276" s="429"/>
      <c r="EBD276" s="429"/>
      <c r="EBE276" s="429"/>
      <c r="EBF276" s="429"/>
      <c r="EBG276" s="429"/>
      <c r="EBH276" s="429"/>
      <c r="EBI276" s="429"/>
      <c r="EBJ276" s="429"/>
      <c r="EBK276" s="429"/>
      <c r="EBL276" s="429"/>
      <c r="EBM276" s="432"/>
      <c r="EBN276" s="432"/>
      <c r="EBO276" s="429"/>
      <c r="EBP276" s="429"/>
      <c r="EBQ276" s="429"/>
      <c r="EBR276" s="429"/>
      <c r="EBS276" s="429"/>
      <c r="EBT276" s="429"/>
      <c r="EBU276" s="429"/>
      <c r="EBV276" s="429"/>
      <c r="EBW276" s="429"/>
      <c r="EBX276" s="429"/>
      <c r="EBY276" s="429"/>
      <c r="EBZ276" s="429"/>
      <c r="ECA276" s="429"/>
      <c r="ECB276" s="429"/>
      <c r="ECC276" s="429"/>
      <c r="ECD276" s="429"/>
      <c r="ECE276" s="429"/>
      <c r="ECF276" s="429"/>
      <c r="ECG276" s="429"/>
      <c r="ECH276" s="429"/>
      <c r="ECI276" s="429"/>
      <c r="ECJ276" s="429"/>
      <c r="ECK276" s="429"/>
      <c r="ECL276" s="429"/>
      <c r="ECM276" s="432"/>
      <c r="ECN276" s="432"/>
      <c r="ECO276" s="429"/>
      <c r="ECP276" s="429"/>
      <c r="ECQ276" s="429"/>
      <c r="ECR276" s="429"/>
      <c r="ECS276" s="429"/>
      <c r="ECT276" s="429"/>
      <c r="ECU276" s="429"/>
      <c r="ECV276" s="429"/>
      <c r="ECW276" s="429"/>
      <c r="ECX276" s="429"/>
      <c r="ECY276" s="429"/>
      <c r="ECZ276" s="429"/>
      <c r="EDA276" s="429"/>
      <c r="EDB276" s="429"/>
      <c r="EDC276" s="429"/>
      <c r="EDD276" s="429"/>
      <c r="EDE276" s="429"/>
      <c r="EDF276" s="429"/>
      <c r="EDG276" s="429"/>
      <c r="EDH276" s="429"/>
      <c r="EDI276" s="429"/>
      <c r="EDJ276" s="429"/>
      <c r="EDK276" s="429"/>
      <c r="EDL276" s="429"/>
      <c r="EDM276" s="432"/>
      <c r="EDN276" s="432"/>
      <c r="EDO276" s="429"/>
      <c r="EDP276" s="429"/>
      <c r="EDQ276" s="429"/>
      <c r="EDR276" s="429"/>
      <c r="EDS276" s="429"/>
      <c r="EDT276" s="429"/>
      <c r="EDU276" s="429"/>
      <c r="EDV276" s="429"/>
      <c r="EDW276" s="429"/>
      <c r="EDX276" s="429"/>
      <c r="EDY276" s="429"/>
      <c r="EDZ276" s="429"/>
      <c r="EEA276" s="429"/>
      <c r="EEB276" s="429"/>
      <c r="EEC276" s="429"/>
      <c r="EED276" s="429"/>
      <c r="EEE276" s="429"/>
      <c r="EEF276" s="429"/>
      <c r="EEG276" s="429"/>
      <c r="EEH276" s="429"/>
      <c r="EEI276" s="429"/>
      <c r="EEJ276" s="429"/>
      <c r="EEK276" s="429"/>
      <c r="EEL276" s="429"/>
      <c r="EEM276" s="432"/>
      <c r="EEN276" s="432"/>
      <c r="EEO276" s="429"/>
      <c r="EEP276" s="429"/>
      <c r="EEQ276" s="429"/>
      <c r="EER276" s="429"/>
      <c r="EES276" s="429"/>
      <c r="EET276" s="429"/>
      <c r="EEU276" s="429"/>
      <c r="EEV276" s="429"/>
      <c r="EEW276" s="429"/>
      <c r="EEX276" s="429"/>
      <c r="EEY276" s="429"/>
      <c r="EEZ276" s="429"/>
      <c r="EFA276" s="429"/>
      <c r="EFB276" s="429"/>
      <c r="EFC276" s="429"/>
      <c r="EFD276" s="429"/>
      <c r="EFE276" s="429"/>
      <c r="EFF276" s="429"/>
      <c r="EFG276" s="429"/>
      <c r="EFH276" s="429"/>
      <c r="EFI276" s="429"/>
      <c r="EFJ276" s="429"/>
      <c r="EFK276" s="429"/>
      <c r="EFL276" s="429"/>
      <c r="EFM276" s="432"/>
      <c r="EFN276" s="432"/>
      <c r="EFO276" s="429"/>
      <c r="EFP276" s="429"/>
      <c r="EFQ276" s="429"/>
      <c r="EFR276" s="429"/>
      <c r="EFS276" s="429"/>
      <c r="EFT276" s="429"/>
      <c r="EFU276" s="429"/>
      <c r="EFV276" s="429"/>
      <c r="EFW276" s="429"/>
      <c r="EFX276" s="429"/>
      <c r="EFY276" s="429"/>
      <c r="EFZ276" s="429"/>
      <c r="EGA276" s="429"/>
      <c r="EGB276" s="429"/>
      <c r="EGC276" s="429"/>
      <c r="EGD276" s="429"/>
      <c r="EGE276" s="429"/>
      <c r="EGF276" s="429"/>
      <c r="EGG276" s="429"/>
      <c r="EGH276" s="429"/>
      <c r="EGI276" s="429"/>
      <c r="EGJ276" s="429"/>
      <c r="EGK276" s="429"/>
      <c r="EGL276" s="429"/>
      <c r="EGM276" s="432"/>
      <c r="EGN276" s="432"/>
      <c r="EGO276" s="429"/>
      <c r="EGP276" s="429"/>
      <c r="EGQ276" s="429"/>
      <c r="EGR276" s="429"/>
      <c r="EGS276" s="429"/>
      <c r="EGT276" s="429"/>
      <c r="EGU276" s="429"/>
      <c r="EGV276" s="429"/>
      <c r="EGW276" s="429"/>
      <c r="EGX276" s="429"/>
      <c r="EGY276" s="429"/>
      <c r="EGZ276" s="429"/>
      <c r="EHA276" s="429"/>
      <c r="EHB276" s="429"/>
      <c r="EHC276" s="429"/>
      <c r="EHD276" s="429"/>
      <c r="EHE276" s="429"/>
      <c r="EHF276" s="429"/>
      <c r="EHG276" s="429"/>
      <c r="EHH276" s="429"/>
      <c r="EHI276" s="429"/>
      <c r="EHJ276" s="429"/>
      <c r="EHK276" s="429"/>
      <c r="EHL276" s="429"/>
      <c r="EHM276" s="432"/>
      <c r="EHN276" s="432"/>
      <c r="EHO276" s="429"/>
      <c r="EHP276" s="429"/>
      <c r="EHQ276" s="429"/>
      <c r="EHR276" s="429"/>
      <c r="EHS276" s="429"/>
      <c r="EHT276" s="429"/>
      <c r="EHU276" s="429"/>
      <c r="EHV276" s="429"/>
      <c r="EHW276" s="429"/>
      <c r="EHX276" s="429"/>
      <c r="EHY276" s="429"/>
      <c r="EHZ276" s="429"/>
      <c r="EIA276" s="429"/>
      <c r="EIB276" s="429"/>
      <c r="EIC276" s="429"/>
      <c r="EID276" s="429"/>
      <c r="EIE276" s="429"/>
      <c r="EIF276" s="429"/>
      <c r="EIG276" s="429"/>
      <c r="EIH276" s="429"/>
      <c r="EII276" s="429"/>
      <c r="EIJ276" s="429"/>
      <c r="EIK276" s="429"/>
      <c r="EIL276" s="429"/>
      <c r="EIM276" s="432"/>
      <c r="EIN276" s="432"/>
      <c r="EIO276" s="429"/>
      <c r="EIP276" s="429"/>
      <c r="EIQ276" s="429"/>
      <c r="EIR276" s="429"/>
      <c r="EIS276" s="429"/>
      <c r="EIT276" s="429"/>
      <c r="EIU276" s="429"/>
      <c r="EIV276" s="429"/>
      <c r="EIW276" s="429"/>
      <c r="EIX276" s="429"/>
      <c r="EIY276" s="429"/>
      <c r="EIZ276" s="429"/>
      <c r="EJA276" s="429"/>
      <c r="EJB276" s="429"/>
      <c r="EJC276" s="429"/>
      <c r="EJD276" s="429"/>
      <c r="EJE276" s="429"/>
      <c r="EJF276" s="429"/>
      <c r="EJG276" s="429"/>
      <c r="EJH276" s="429"/>
      <c r="EJI276" s="429"/>
      <c r="EJJ276" s="429"/>
      <c r="EJK276" s="429"/>
      <c r="EJL276" s="429"/>
      <c r="EJM276" s="432"/>
      <c r="EJN276" s="432"/>
      <c r="EJO276" s="429"/>
      <c r="EJP276" s="429"/>
      <c r="EJQ276" s="429"/>
      <c r="EJR276" s="429"/>
      <c r="EJS276" s="429"/>
      <c r="EJT276" s="429"/>
      <c r="EJU276" s="429"/>
      <c r="EJV276" s="429"/>
      <c r="EJW276" s="429"/>
      <c r="EJX276" s="429"/>
      <c r="EJY276" s="429"/>
      <c r="EJZ276" s="429"/>
      <c r="EKA276" s="429"/>
      <c r="EKB276" s="429"/>
      <c r="EKC276" s="429"/>
      <c r="EKD276" s="429"/>
      <c r="EKE276" s="429"/>
      <c r="EKF276" s="429"/>
      <c r="EKG276" s="429"/>
      <c r="EKH276" s="429"/>
      <c r="EKI276" s="429"/>
      <c r="EKJ276" s="429"/>
      <c r="EKK276" s="429"/>
      <c r="EKL276" s="429"/>
      <c r="EKM276" s="432"/>
      <c r="EKN276" s="432"/>
      <c r="EKO276" s="429"/>
      <c r="EKP276" s="429"/>
      <c r="EKQ276" s="429"/>
      <c r="EKR276" s="429"/>
      <c r="EKS276" s="429"/>
      <c r="EKT276" s="429"/>
      <c r="EKU276" s="429"/>
      <c r="EKV276" s="429"/>
      <c r="EKW276" s="429"/>
      <c r="EKX276" s="429"/>
      <c r="EKY276" s="429"/>
      <c r="EKZ276" s="429"/>
      <c r="ELA276" s="429"/>
      <c r="ELB276" s="429"/>
      <c r="ELC276" s="429"/>
      <c r="ELD276" s="429"/>
      <c r="ELE276" s="429"/>
      <c r="ELF276" s="429"/>
      <c r="ELG276" s="429"/>
      <c r="ELH276" s="429"/>
      <c r="ELI276" s="429"/>
      <c r="ELJ276" s="429"/>
      <c r="ELK276" s="429"/>
      <c r="ELL276" s="429"/>
      <c r="ELM276" s="432"/>
      <c r="ELN276" s="432"/>
      <c r="ELO276" s="429"/>
      <c r="ELP276" s="429"/>
      <c r="ELQ276" s="429"/>
      <c r="ELR276" s="429"/>
      <c r="ELS276" s="429"/>
      <c r="ELT276" s="429"/>
      <c r="ELU276" s="429"/>
      <c r="ELV276" s="429"/>
      <c r="ELW276" s="429"/>
      <c r="ELX276" s="429"/>
      <c r="ELY276" s="429"/>
      <c r="ELZ276" s="429"/>
      <c r="EMA276" s="429"/>
      <c r="EMB276" s="429"/>
      <c r="EMC276" s="429"/>
      <c r="EMD276" s="429"/>
      <c r="EME276" s="429"/>
      <c r="EMF276" s="429"/>
      <c r="EMG276" s="429"/>
      <c r="EMH276" s="429"/>
      <c r="EMI276" s="429"/>
      <c r="EMJ276" s="429"/>
      <c r="EMK276" s="429"/>
      <c r="EML276" s="429"/>
      <c r="EMM276" s="432"/>
      <c r="EMN276" s="432"/>
      <c r="EMO276" s="429"/>
      <c r="EMP276" s="429"/>
      <c r="EMQ276" s="429"/>
      <c r="EMR276" s="429"/>
      <c r="EMS276" s="429"/>
      <c r="EMT276" s="429"/>
      <c r="EMU276" s="429"/>
      <c r="EMV276" s="429"/>
      <c r="EMW276" s="429"/>
      <c r="EMX276" s="429"/>
      <c r="EMY276" s="429"/>
      <c r="EMZ276" s="429"/>
      <c r="ENA276" s="429"/>
      <c r="ENB276" s="429"/>
      <c r="ENC276" s="429"/>
      <c r="END276" s="429"/>
      <c r="ENE276" s="429"/>
      <c r="ENF276" s="429"/>
      <c r="ENG276" s="429"/>
      <c r="ENH276" s="429"/>
      <c r="ENI276" s="429"/>
      <c r="ENJ276" s="429"/>
      <c r="ENK276" s="429"/>
      <c r="ENL276" s="429"/>
      <c r="ENM276" s="432"/>
      <c r="ENN276" s="432"/>
      <c r="ENO276" s="429"/>
      <c r="ENP276" s="429"/>
      <c r="ENQ276" s="429"/>
      <c r="ENR276" s="429"/>
      <c r="ENS276" s="429"/>
      <c r="ENT276" s="429"/>
      <c r="ENU276" s="429"/>
      <c r="ENV276" s="429"/>
      <c r="ENW276" s="429"/>
      <c r="ENX276" s="429"/>
      <c r="ENY276" s="429"/>
      <c r="ENZ276" s="429"/>
      <c r="EOA276" s="429"/>
      <c r="EOB276" s="429"/>
      <c r="EOC276" s="429"/>
      <c r="EOD276" s="429"/>
      <c r="EOE276" s="429"/>
      <c r="EOF276" s="429"/>
      <c r="EOG276" s="429"/>
      <c r="EOH276" s="429"/>
      <c r="EOI276" s="429"/>
      <c r="EOJ276" s="429"/>
      <c r="EOK276" s="429"/>
      <c r="EOL276" s="429"/>
      <c r="EOM276" s="432"/>
      <c r="EON276" s="432"/>
      <c r="EOO276" s="429"/>
      <c r="EOP276" s="429"/>
      <c r="EOQ276" s="429"/>
      <c r="EOR276" s="429"/>
      <c r="EOS276" s="429"/>
      <c r="EOT276" s="429"/>
      <c r="EOU276" s="429"/>
      <c r="EOV276" s="429"/>
      <c r="EOW276" s="429"/>
      <c r="EOX276" s="429"/>
      <c r="EOY276" s="429"/>
      <c r="EOZ276" s="429"/>
      <c r="EPA276" s="429"/>
      <c r="EPB276" s="429"/>
      <c r="EPC276" s="429"/>
      <c r="EPD276" s="429"/>
      <c r="EPE276" s="429"/>
      <c r="EPF276" s="429"/>
      <c r="EPG276" s="429"/>
      <c r="EPH276" s="429"/>
      <c r="EPI276" s="429"/>
      <c r="EPJ276" s="429"/>
      <c r="EPK276" s="429"/>
      <c r="EPL276" s="429"/>
      <c r="EPM276" s="432"/>
      <c r="EPN276" s="432"/>
      <c r="EPO276" s="429"/>
      <c r="EPP276" s="429"/>
      <c r="EPQ276" s="429"/>
      <c r="EPR276" s="429"/>
      <c r="EPS276" s="429"/>
      <c r="EPT276" s="429"/>
      <c r="EPU276" s="429"/>
      <c r="EPV276" s="429"/>
      <c r="EPW276" s="429"/>
      <c r="EPX276" s="429"/>
      <c r="EPY276" s="429"/>
      <c r="EPZ276" s="429"/>
      <c r="EQA276" s="429"/>
      <c r="EQB276" s="429"/>
      <c r="EQC276" s="429"/>
      <c r="EQD276" s="429"/>
      <c r="EQE276" s="429"/>
      <c r="EQF276" s="429"/>
      <c r="EQG276" s="429"/>
      <c r="EQH276" s="429"/>
      <c r="EQI276" s="429"/>
      <c r="EQJ276" s="429"/>
      <c r="EQK276" s="429"/>
      <c r="EQL276" s="429"/>
      <c r="EQM276" s="432"/>
      <c r="EQN276" s="432"/>
      <c r="EQO276" s="429"/>
      <c r="EQP276" s="429"/>
      <c r="EQQ276" s="429"/>
      <c r="EQR276" s="429"/>
      <c r="EQS276" s="429"/>
      <c r="EQT276" s="429"/>
      <c r="EQU276" s="429"/>
      <c r="EQV276" s="429"/>
      <c r="EQW276" s="429"/>
      <c r="EQX276" s="429"/>
      <c r="EQY276" s="429"/>
      <c r="EQZ276" s="429"/>
      <c r="ERA276" s="429"/>
      <c r="ERB276" s="429"/>
      <c r="ERC276" s="429"/>
      <c r="ERD276" s="429"/>
      <c r="ERE276" s="429"/>
      <c r="ERF276" s="429"/>
      <c r="ERG276" s="429"/>
      <c r="ERH276" s="429"/>
      <c r="ERI276" s="429"/>
      <c r="ERJ276" s="429"/>
      <c r="ERK276" s="429"/>
      <c r="ERL276" s="429"/>
      <c r="ERM276" s="432"/>
      <c r="ERN276" s="432"/>
      <c r="ERO276" s="429"/>
      <c r="ERP276" s="429"/>
      <c r="ERQ276" s="429"/>
      <c r="ERR276" s="429"/>
      <c r="ERS276" s="429"/>
      <c r="ERT276" s="429"/>
      <c r="ERU276" s="429"/>
      <c r="ERV276" s="429"/>
      <c r="ERW276" s="429"/>
      <c r="ERX276" s="429"/>
      <c r="ERY276" s="429"/>
      <c r="ERZ276" s="429"/>
      <c r="ESA276" s="429"/>
      <c r="ESB276" s="429"/>
      <c r="ESC276" s="429"/>
      <c r="ESD276" s="429"/>
      <c r="ESE276" s="429"/>
      <c r="ESF276" s="429"/>
      <c r="ESG276" s="429"/>
      <c r="ESH276" s="429"/>
      <c r="ESI276" s="429"/>
      <c r="ESJ276" s="429"/>
      <c r="ESK276" s="429"/>
      <c r="ESL276" s="429"/>
      <c r="ESM276" s="432"/>
      <c r="ESN276" s="432"/>
      <c r="ESO276" s="429"/>
      <c r="ESP276" s="429"/>
      <c r="ESQ276" s="429"/>
      <c r="ESR276" s="429"/>
      <c r="ESS276" s="429"/>
      <c r="EST276" s="429"/>
      <c r="ESU276" s="429"/>
      <c r="ESV276" s="429"/>
      <c r="ESW276" s="429"/>
      <c r="ESX276" s="429"/>
      <c r="ESY276" s="429"/>
      <c r="ESZ276" s="429"/>
      <c r="ETA276" s="429"/>
      <c r="ETB276" s="429"/>
      <c r="ETC276" s="429"/>
      <c r="ETD276" s="429"/>
      <c r="ETE276" s="429"/>
      <c r="ETF276" s="429"/>
      <c r="ETG276" s="429"/>
      <c r="ETH276" s="429"/>
      <c r="ETI276" s="429"/>
      <c r="ETJ276" s="429"/>
      <c r="ETK276" s="429"/>
      <c r="ETL276" s="429"/>
      <c r="ETM276" s="432"/>
      <c r="ETN276" s="432"/>
      <c r="ETO276" s="429"/>
      <c r="ETP276" s="429"/>
      <c r="ETQ276" s="429"/>
      <c r="ETR276" s="429"/>
      <c r="ETS276" s="429"/>
      <c r="ETT276" s="429"/>
      <c r="ETU276" s="429"/>
      <c r="ETV276" s="429"/>
      <c r="ETW276" s="429"/>
      <c r="ETX276" s="429"/>
      <c r="ETY276" s="429"/>
      <c r="ETZ276" s="429"/>
      <c r="EUA276" s="429"/>
      <c r="EUB276" s="429"/>
      <c r="EUC276" s="429"/>
      <c r="EUD276" s="429"/>
      <c r="EUE276" s="429"/>
      <c r="EUF276" s="429"/>
      <c r="EUG276" s="429"/>
      <c r="EUH276" s="429"/>
      <c r="EUI276" s="429"/>
      <c r="EUJ276" s="429"/>
      <c r="EUK276" s="429"/>
      <c r="EUL276" s="429"/>
      <c r="EUM276" s="432"/>
      <c r="EUN276" s="432"/>
      <c r="EUO276" s="429"/>
      <c r="EUP276" s="429"/>
      <c r="EUQ276" s="429"/>
      <c r="EUR276" s="429"/>
      <c r="EUS276" s="429"/>
      <c r="EUT276" s="429"/>
      <c r="EUU276" s="429"/>
      <c r="EUV276" s="429"/>
      <c r="EUW276" s="429"/>
      <c r="EUX276" s="429"/>
      <c r="EUY276" s="429"/>
      <c r="EUZ276" s="429"/>
      <c r="EVA276" s="429"/>
      <c r="EVB276" s="429"/>
      <c r="EVC276" s="429"/>
      <c r="EVD276" s="429"/>
      <c r="EVE276" s="429"/>
      <c r="EVF276" s="429"/>
      <c r="EVG276" s="429"/>
      <c r="EVH276" s="429"/>
      <c r="EVI276" s="429"/>
      <c r="EVJ276" s="429"/>
      <c r="EVK276" s="429"/>
      <c r="EVL276" s="429"/>
      <c r="EVM276" s="432"/>
      <c r="EVN276" s="432"/>
      <c r="EVO276" s="429"/>
      <c r="EVP276" s="429"/>
      <c r="EVQ276" s="429"/>
      <c r="EVR276" s="429"/>
      <c r="EVS276" s="429"/>
      <c r="EVT276" s="429"/>
      <c r="EVU276" s="429"/>
      <c r="EVV276" s="429"/>
      <c r="EVW276" s="429"/>
      <c r="EVX276" s="429"/>
      <c r="EVY276" s="429"/>
      <c r="EVZ276" s="429"/>
      <c r="EWA276" s="429"/>
      <c r="EWB276" s="429"/>
      <c r="EWC276" s="429"/>
      <c r="EWD276" s="429"/>
      <c r="EWE276" s="429"/>
      <c r="EWF276" s="429"/>
      <c r="EWG276" s="429"/>
      <c r="EWH276" s="429"/>
      <c r="EWI276" s="429"/>
      <c r="EWJ276" s="429"/>
      <c r="EWK276" s="429"/>
      <c r="EWL276" s="429"/>
      <c r="EWM276" s="432"/>
      <c r="EWN276" s="432"/>
      <c r="EWO276" s="429"/>
      <c r="EWP276" s="429"/>
      <c r="EWQ276" s="429"/>
      <c r="EWR276" s="429"/>
      <c r="EWS276" s="429"/>
      <c r="EWT276" s="429"/>
      <c r="EWU276" s="429"/>
      <c r="EWV276" s="429"/>
      <c r="EWW276" s="429"/>
      <c r="EWX276" s="429"/>
      <c r="EWY276" s="429"/>
      <c r="EWZ276" s="429"/>
      <c r="EXA276" s="429"/>
      <c r="EXB276" s="429"/>
      <c r="EXC276" s="429"/>
      <c r="EXD276" s="429"/>
      <c r="EXE276" s="429"/>
      <c r="EXF276" s="429"/>
      <c r="EXG276" s="429"/>
      <c r="EXH276" s="429"/>
      <c r="EXI276" s="429"/>
      <c r="EXJ276" s="429"/>
      <c r="EXK276" s="429"/>
      <c r="EXL276" s="429"/>
      <c r="EXM276" s="432"/>
      <c r="EXN276" s="432"/>
      <c r="EXO276" s="429"/>
      <c r="EXP276" s="429"/>
      <c r="EXQ276" s="429"/>
      <c r="EXR276" s="429"/>
      <c r="EXS276" s="429"/>
      <c r="EXT276" s="429"/>
      <c r="EXU276" s="429"/>
      <c r="EXV276" s="429"/>
      <c r="EXW276" s="429"/>
      <c r="EXX276" s="429"/>
      <c r="EXY276" s="429"/>
      <c r="EXZ276" s="429"/>
      <c r="EYA276" s="429"/>
      <c r="EYB276" s="429"/>
      <c r="EYC276" s="429"/>
      <c r="EYD276" s="429"/>
      <c r="EYE276" s="429"/>
      <c r="EYF276" s="429"/>
      <c r="EYG276" s="429"/>
      <c r="EYH276" s="429"/>
      <c r="EYI276" s="429"/>
      <c r="EYJ276" s="429"/>
      <c r="EYK276" s="429"/>
      <c r="EYL276" s="429"/>
      <c r="EYM276" s="432"/>
      <c r="EYN276" s="432"/>
      <c r="EYO276" s="429"/>
      <c r="EYP276" s="429"/>
      <c r="EYQ276" s="429"/>
      <c r="EYR276" s="429"/>
      <c r="EYS276" s="429"/>
      <c r="EYT276" s="429"/>
      <c r="EYU276" s="429"/>
      <c r="EYV276" s="429"/>
      <c r="EYW276" s="429"/>
      <c r="EYX276" s="429"/>
      <c r="EYY276" s="429"/>
      <c r="EYZ276" s="429"/>
      <c r="EZA276" s="429"/>
      <c r="EZB276" s="429"/>
      <c r="EZC276" s="429"/>
      <c r="EZD276" s="429"/>
      <c r="EZE276" s="429"/>
      <c r="EZF276" s="429"/>
      <c r="EZG276" s="429"/>
      <c r="EZH276" s="429"/>
      <c r="EZI276" s="429"/>
      <c r="EZJ276" s="429"/>
      <c r="EZK276" s="429"/>
      <c r="EZL276" s="429"/>
      <c r="EZM276" s="432"/>
      <c r="EZN276" s="432"/>
      <c r="EZO276" s="429"/>
      <c r="EZP276" s="429"/>
      <c r="EZQ276" s="429"/>
      <c r="EZR276" s="429"/>
      <c r="EZS276" s="429"/>
      <c r="EZT276" s="429"/>
      <c r="EZU276" s="429"/>
      <c r="EZV276" s="429"/>
      <c r="EZW276" s="429"/>
      <c r="EZX276" s="429"/>
      <c r="EZY276" s="429"/>
      <c r="EZZ276" s="429"/>
      <c r="FAA276" s="429"/>
      <c r="FAB276" s="429"/>
      <c r="FAC276" s="429"/>
      <c r="FAD276" s="429"/>
      <c r="FAE276" s="429"/>
      <c r="FAF276" s="429"/>
      <c r="FAG276" s="429"/>
      <c r="FAH276" s="429"/>
      <c r="FAI276" s="429"/>
      <c r="FAJ276" s="429"/>
      <c r="FAK276" s="429"/>
      <c r="FAL276" s="429"/>
      <c r="FAM276" s="432"/>
      <c r="FAN276" s="432"/>
      <c r="FAO276" s="429"/>
      <c r="FAP276" s="429"/>
      <c r="FAQ276" s="429"/>
      <c r="FAR276" s="429"/>
      <c r="FAS276" s="429"/>
      <c r="FAT276" s="429"/>
      <c r="FAU276" s="429"/>
      <c r="FAV276" s="429"/>
      <c r="FAW276" s="429"/>
      <c r="FAX276" s="429"/>
      <c r="FAY276" s="429"/>
      <c r="FAZ276" s="429"/>
      <c r="FBA276" s="429"/>
      <c r="FBB276" s="429"/>
      <c r="FBC276" s="429"/>
      <c r="FBD276" s="429"/>
      <c r="FBE276" s="429"/>
      <c r="FBF276" s="429"/>
      <c r="FBG276" s="429"/>
      <c r="FBH276" s="429"/>
      <c r="FBI276" s="429"/>
      <c r="FBJ276" s="429"/>
      <c r="FBK276" s="429"/>
      <c r="FBL276" s="429"/>
      <c r="FBM276" s="432"/>
      <c r="FBN276" s="432"/>
      <c r="FBO276" s="429"/>
      <c r="FBP276" s="429"/>
      <c r="FBQ276" s="429"/>
      <c r="FBR276" s="429"/>
      <c r="FBS276" s="429"/>
      <c r="FBT276" s="429"/>
      <c r="FBU276" s="429"/>
      <c r="FBV276" s="429"/>
      <c r="FBW276" s="429"/>
      <c r="FBX276" s="429"/>
      <c r="FBY276" s="429"/>
      <c r="FBZ276" s="429"/>
      <c r="FCA276" s="429"/>
      <c r="FCB276" s="429"/>
      <c r="FCC276" s="429"/>
      <c r="FCD276" s="429"/>
      <c r="FCE276" s="429"/>
      <c r="FCF276" s="429"/>
      <c r="FCG276" s="429"/>
      <c r="FCH276" s="429"/>
      <c r="FCI276" s="429"/>
      <c r="FCJ276" s="429"/>
      <c r="FCK276" s="429"/>
      <c r="FCL276" s="429"/>
      <c r="FCM276" s="432"/>
      <c r="FCN276" s="432"/>
      <c r="FCO276" s="429"/>
      <c r="FCP276" s="429"/>
      <c r="FCQ276" s="429"/>
      <c r="FCR276" s="429"/>
      <c r="FCS276" s="429"/>
      <c r="FCT276" s="429"/>
      <c r="FCU276" s="429"/>
      <c r="FCV276" s="429"/>
      <c r="FCW276" s="429"/>
      <c r="FCX276" s="429"/>
      <c r="FCY276" s="429"/>
      <c r="FCZ276" s="429"/>
      <c r="FDA276" s="429"/>
      <c r="FDB276" s="429"/>
      <c r="FDC276" s="429"/>
      <c r="FDD276" s="429"/>
      <c r="FDE276" s="429"/>
      <c r="FDF276" s="429"/>
      <c r="FDG276" s="429"/>
      <c r="FDH276" s="429"/>
      <c r="FDI276" s="429"/>
      <c r="FDJ276" s="429"/>
      <c r="FDK276" s="429"/>
      <c r="FDL276" s="429"/>
      <c r="FDM276" s="432"/>
      <c r="FDN276" s="432"/>
      <c r="FDO276" s="429"/>
      <c r="FDP276" s="429"/>
      <c r="FDQ276" s="429"/>
      <c r="FDR276" s="429"/>
      <c r="FDS276" s="429"/>
      <c r="FDT276" s="429"/>
      <c r="FDU276" s="429"/>
      <c r="FDV276" s="429"/>
      <c r="FDW276" s="429"/>
      <c r="FDX276" s="429"/>
      <c r="FDY276" s="429"/>
      <c r="FDZ276" s="429"/>
      <c r="FEA276" s="429"/>
      <c r="FEB276" s="429"/>
      <c r="FEC276" s="429"/>
      <c r="FED276" s="429"/>
      <c r="FEE276" s="429"/>
      <c r="FEF276" s="429"/>
      <c r="FEG276" s="429"/>
      <c r="FEH276" s="429"/>
      <c r="FEI276" s="429"/>
      <c r="FEJ276" s="429"/>
      <c r="FEK276" s="429"/>
      <c r="FEL276" s="429"/>
      <c r="FEM276" s="432"/>
      <c r="FEN276" s="432"/>
      <c r="FEO276" s="429"/>
      <c r="FEP276" s="429"/>
      <c r="FEQ276" s="429"/>
      <c r="FER276" s="429"/>
      <c r="FES276" s="429"/>
      <c r="FET276" s="429"/>
      <c r="FEU276" s="429"/>
      <c r="FEV276" s="429"/>
      <c r="FEW276" s="429"/>
      <c r="FEX276" s="429"/>
      <c r="FEY276" s="429"/>
      <c r="FEZ276" s="429"/>
      <c r="FFA276" s="429"/>
      <c r="FFB276" s="429"/>
      <c r="FFC276" s="429"/>
      <c r="FFD276" s="429"/>
      <c r="FFE276" s="429"/>
      <c r="FFF276" s="429"/>
      <c r="FFG276" s="429"/>
      <c r="FFH276" s="429"/>
      <c r="FFI276" s="429"/>
      <c r="FFJ276" s="429"/>
      <c r="FFK276" s="429"/>
      <c r="FFL276" s="429"/>
      <c r="FFM276" s="432"/>
      <c r="FFN276" s="432"/>
      <c r="FFO276" s="429"/>
      <c r="FFP276" s="429"/>
      <c r="FFQ276" s="429"/>
      <c r="FFR276" s="429"/>
      <c r="FFS276" s="429"/>
      <c r="FFT276" s="429"/>
      <c r="FFU276" s="429"/>
      <c r="FFV276" s="429"/>
      <c r="FFW276" s="429"/>
      <c r="FFX276" s="429"/>
      <c r="FFY276" s="429"/>
      <c r="FFZ276" s="429"/>
      <c r="FGA276" s="429"/>
      <c r="FGB276" s="429"/>
      <c r="FGC276" s="429"/>
      <c r="FGD276" s="429"/>
      <c r="FGE276" s="429"/>
      <c r="FGF276" s="429"/>
      <c r="FGG276" s="429"/>
      <c r="FGH276" s="429"/>
      <c r="FGI276" s="429"/>
      <c r="FGJ276" s="429"/>
      <c r="FGK276" s="429"/>
      <c r="FGL276" s="429"/>
      <c r="FGM276" s="432"/>
      <c r="FGN276" s="432"/>
      <c r="FGO276" s="429"/>
      <c r="FGP276" s="429"/>
      <c r="FGQ276" s="429"/>
      <c r="FGR276" s="429"/>
      <c r="FGS276" s="429"/>
      <c r="FGT276" s="429"/>
      <c r="FGU276" s="429"/>
      <c r="FGV276" s="429"/>
      <c r="FGW276" s="429"/>
      <c r="FGX276" s="429"/>
      <c r="FGY276" s="429"/>
      <c r="FGZ276" s="429"/>
      <c r="FHA276" s="429"/>
      <c r="FHB276" s="429"/>
      <c r="FHC276" s="429"/>
      <c r="FHD276" s="429"/>
      <c r="FHE276" s="429"/>
      <c r="FHF276" s="429"/>
      <c r="FHG276" s="429"/>
      <c r="FHH276" s="429"/>
      <c r="FHI276" s="429"/>
      <c r="FHJ276" s="429"/>
      <c r="FHK276" s="429"/>
      <c r="FHL276" s="429"/>
      <c r="FHM276" s="432"/>
      <c r="FHN276" s="432"/>
      <c r="FHO276" s="429"/>
      <c r="FHP276" s="429"/>
      <c r="FHQ276" s="429"/>
      <c r="FHR276" s="429"/>
      <c r="FHS276" s="429"/>
      <c r="FHT276" s="429"/>
      <c r="FHU276" s="429"/>
      <c r="FHV276" s="429"/>
      <c r="FHW276" s="429"/>
      <c r="FHX276" s="429"/>
      <c r="FHY276" s="429"/>
      <c r="FHZ276" s="429"/>
      <c r="FIA276" s="429"/>
      <c r="FIB276" s="429"/>
      <c r="FIC276" s="429"/>
      <c r="FID276" s="429"/>
      <c r="FIE276" s="429"/>
      <c r="FIF276" s="429"/>
      <c r="FIG276" s="429"/>
      <c r="FIH276" s="429"/>
      <c r="FII276" s="429"/>
      <c r="FIJ276" s="429"/>
      <c r="FIK276" s="429"/>
      <c r="FIL276" s="429"/>
      <c r="FIM276" s="432"/>
      <c r="FIN276" s="432"/>
      <c r="FIO276" s="429"/>
      <c r="FIP276" s="429"/>
      <c r="FIQ276" s="429"/>
      <c r="FIR276" s="429"/>
      <c r="FIS276" s="429"/>
      <c r="FIT276" s="429"/>
      <c r="FIU276" s="429"/>
      <c r="FIV276" s="429"/>
      <c r="FIW276" s="429"/>
      <c r="FIX276" s="429"/>
      <c r="FIY276" s="429"/>
      <c r="FIZ276" s="429"/>
      <c r="FJA276" s="429"/>
      <c r="FJB276" s="429"/>
      <c r="FJC276" s="429"/>
      <c r="FJD276" s="429"/>
      <c r="FJE276" s="429"/>
      <c r="FJF276" s="429"/>
      <c r="FJG276" s="429"/>
      <c r="FJH276" s="429"/>
      <c r="FJI276" s="429"/>
      <c r="FJJ276" s="429"/>
      <c r="FJK276" s="429"/>
      <c r="FJL276" s="429"/>
      <c r="FJM276" s="432"/>
      <c r="FJN276" s="432"/>
      <c r="FJO276" s="429"/>
      <c r="FJP276" s="429"/>
      <c r="FJQ276" s="429"/>
      <c r="FJR276" s="429"/>
      <c r="FJS276" s="429"/>
      <c r="FJT276" s="429"/>
      <c r="FJU276" s="429"/>
      <c r="FJV276" s="429"/>
      <c r="FJW276" s="429"/>
      <c r="FJX276" s="429"/>
      <c r="FJY276" s="429"/>
      <c r="FJZ276" s="429"/>
      <c r="FKA276" s="429"/>
      <c r="FKB276" s="429"/>
      <c r="FKC276" s="429"/>
      <c r="FKD276" s="429"/>
      <c r="FKE276" s="429"/>
      <c r="FKF276" s="429"/>
      <c r="FKG276" s="429"/>
      <c r="FKH276" s="429"/>
      <c r="FKI276" s="429"/>
      <c r="FKJ276" s="429"/>
      <c r="FKK276" s="429"/>
      <c r="FKL276" s="429"/>
      <c r="FKM276" s="432"/>
      <c r="FKN276" s="432"/>
      <c r="FKO276" s="429"/>
      <c r="FKP276" s="429"/>
      <c r="FKQ276" s="429"/>
      <c r="FKR276" s="429"/>
      <c r="FKS276" s="429"/>
      <c r="FKT276" s="429"/>
      <c r="FKU276" s="429"/>
      <c r="FKV276" s="429"/>
      <c r="FKW276" s="429"/>
      <c r="FKX276" s="429"/>
      <c r="FKY276" s="429"/>
      <c r="FKZ276" s="429"/>
      <c r="FLA276" s="429"/>
      <c r="FLB276" s="429"/>
      <c r="FLC276" s="429"/>
      <c r="FLD276" s="429"/>
      <c r="FLE276" s="429"/>
      <c r="FLF276" s="429"/>
      <c r="FLG276" s="429"/>
      <c r="FLH276" s="429"/>
      <c r="FLI276" s="429"/>
      <c r="FLJ276" s="429"/>
      <c r="FLK276" s="429"/>
      <c r="FLL276" s="429"/>
      <c r="FLM276" s="432"/>
      <c r="FLN276" s="432"/>
      <c r="FLO276" s="429"/>
      <c r="FLP276" s="429"/>
      <c r="FLQ276" s="429"/>
      <c r="FLR276" s="429"/>
      <c r="FLS276" s="429"/>
      <c r="FLT276" s="429"/>
      <c r="FLU276" s="429"/>
      <c r="FLV276" s="429"/>
      <c r="FLW276" s="429"/>
      <c r="FLX276" s="429"/>
      <c r="FLY276" s="429"/>
      <c r="FLZ276" s="429"/>
      <c r="FMA276" s="429"/>
      <c r="FMB276" s="429"/>
      <c r="FMC276" s="429"/>
      <c r="FMD276" s="429"/>
      <c r="FME276" s="429"/>
      <c r="FMF276" s="429"/>
      <c r="FMG276" s="429"/>
      <c r="FMH276" s="429"/>
      <c r="FMI276" s="429"/>
      <c r="FMJ276" s="429"/>
      <c r="FMK276" s="429"/>
      <c r="FML276" s="429"/>
      <c r="FMM276" s="432"/>
      <c r="FMN276" s="432"/>
      <c r="FMO276" s="429"/>
      <c r="FMP276" s="429"/>
      <c r="FMQ276" s="429"/>
      <c r="FMR276" s="429"/>
      <c r="FMS276" s="429"/>
      <c r="FMT276" s="429"/>
      <c r="FMU276" s="429"/>
      <c r="FMV276" s="429"/>
      <c r="FMW276" s="429"/>
      <c r="FMX276" s="429"/>
      <c r="FMY276" s="429"/>
      <c r="FMZ276" s="429"/>
      <c r="FNA276" s="429"/>
      <c r="FNB276" s="429"/>
      <c r="FNC276" s="429"/>
      <c r="FND276" s="429"/>
      <c r="FNE276" s="429"/>
      <c r="FNF276" s="429"/>
      <c r="FNG276" s="429"/>
      <c r="FNH276" s="429"/>
      <c r="FNI276" s="429"/>
      <c r="FNJ276" s="429"/>
      <c r="FNK276" s="429"/>
      <c r="FNL276" s="429"/>
      <c r="FNM276" s="432"/>
      <c r="FNN276" s="432"/>
      <c r="FNO276" s="429"/>
      <c r="FNP276" s="429"/>
      <c r="FNQ276" s="429"/>
      <c r="FNR276" s="429"/>
      <c r="FNS276" s="429"/>
      <c r="FNT276" s="429"/>
      <c r="FNU276" s="429"/>
      <c r="FNV276" s="429"/>
      <c r="FNW276" s="429"/>
      <c r="FNX276" s="429"/>
      <c r="FNY276" s="429"/>
      <c r="FNZ276" s="429"/>
      <c r="FOA276" s="429"/>
      <c r="FOB276" s="429"/>
      <c r="FOC276" s="429"/>
      <c r="FOD276" s="429"/>
      <c r="FOE276" s="429"/>
      <c r="FOF276" s="429"/>
      <c r="FOG276" s="429"/>
      <c r="FOH276" s="429"/>
      <c r="FOI276" s="429"/>
      <c r="FOJ276" s="429"/>
      <c r="FOK276" s="429"/>
      <c r="FOL276" s="429"/>
      <c r="FOM276" s="432"/>
      <c r="FON276" s="432"/>
      <c r="FOO276" s="429"/>
      <c r="FOP276" s="429"/>
      <c r="FOQ276" s="429"/>
      <c r="FOR276" s="429"/>
      <c r="FOS276" s="429"/>
      <c r="FOT276" s="429"/>
      <c r="FOU276" s="429"/>
      <c r="FOV276" s="429"/>
      <c r="FOW276" s="429"/>
      <c r="FOX276" s="429"/>
      <c r="FOY276" s="429"/>
      <c r="FOZ276" s="429"/>
      <c r="FPA276" s="429"/>
      <c r="FPB276" s="429"/>
      <c r="FPC276" s="429"/>
      <c r="FPD276" s="429"/>
      <c r="FPE276" s="429"/>
      <c r="FPF276" s="429"/>
      <c r="FPG276" s="429"/>
      <c r="FPH276" s="429"/>
      <c r="FPI276" s="429"/>
      <c r="FPJ276" s="429"/>
      <c r="FPK276" s="429"/>
      <c r="FPL276" s="429"/>
      <c r="FPM276" s="432"/>
      <c r="FPN276" s="432"/>
      <c r="FPO276" s="429"/>
      <c r="FPP276" s="429"/>
      <c r="FPQ276" s="429"/>
      <c r="FPR276" s="429"/>
      <c r="FPS276" s="429"/>
      <c r="FPT276" s="429"/>
      <c r="FPU276" s="429"/>
      <c r="FPV276" s="429"/>
      <c r="FPW276" s="429"/>
      <c r="FPX276" s="429"/>
      <c r="FPY276" s="429"/>
      <c r="FPZ276" s="429"/>
      <c r="FQA276" s="429"/>
      <c r="FQB276" s="429"/>
      <c r="FQC276" s="429"/>
      <c r="FQD276" s="429"/>
      <c r="FQE276" s="429"/>
      <c r="FQF276" s="429"/>
      <c r="FQG276" s="429"/>
      <c r="FQH276" s="429"/>
      <c r="FQI276" s="429"/>
      <c r="FQJ276" s="429"/>
      <c r="FQK276" s="429"/>
      <c r="FQL276" s="429"/>
      <c r="FQM276" s="432"/>
      <c r="FQN276" s="432"/>
      <c r="FQO276" s="429"/>
      <c r="FQP276" s="429"/>
      <c r="FQQ276" s="429"/>
      <c r="FQR276" s="429"/>
      <c r="FQS276" s="429"/>
      <c r="FQT276" s="429"/>
      <c r="FQU276" s="429"/>
      <c r="FQV276" s="429"/>
      <c r="FQW276" s="429"/>
      <c r="FQX276" s="429"/>
      <c r="FQY276" s="429"/>
      <c r="FQZ276" s="429"/>
      <c r="FRA276" s="429"/>
      <c r="FRB276" s="429"/>
      <c r="FRC276" s="429"/>
      <c r="FRD276" s="429"/>
      <c r="FRE276" s="429"/>
      <c r="FRF276" s="429"/>
      <c r="FRG276" s="429"/>
      <c r="FRH276" s="429"/>
      <c r="FRI276" s="429"/>
      <c r="FRJ276" s="429"/>
      <c r="FRK276" s="429"/>
      <c r="FRL276" s="429"/>
      <c r="FRM276" s="432"/>
      <c r="FRN276" s="432"/>
      <c r="FRO276" s="429"/>
      <c r="FRP276" s="429"/>
      <c r="FRQ276" s="429"/>
      <c r="FRR276" s="429"/>
      <c r="FRS276" s="429"/>
      <c r="FRT276" s="429"/>
      <c r="FRU276" s="429"/>
      <c r="FRV276" s="429"/>
      <c r="FRW276" s="429"/>
      <c r="FRX276" s="429"/>
      <c r="FRY276" s="429"/>
      <c r="FRZ276" s="429"/>
      <c r="FSA276" s="429"/>
      <c r="FSB276" s="429"/>
      <c r="FSC276" s="429"/>
      <c r="FSD276" s="429"/>
      <c r="FSE276" s="429"/>
      <c r="FSF276" s="429"/>
      <c r="FSG276" s="429"/>
      <c r="FSH276" s="429"/>
      <c r="FSI276" s="429"/>
      <c r="FSJ276" s="429"/>
      <c r="FSK276" s="429"/>
      <c r="FSL276" s="429"/>
      <c r="FSM276" s="432"/>
      <c r="FSN276" s="432"/>
      <c r="FSO276" s="429"/>
      <c r="FSP276" s="429"/>
      <c r="FSQ276" s="429"/>
      <c r="FSR276" s="429"/>
      <c r="FSS276" s="429"/>
      <c r="FST276" s="429"/>
      <c r="FSU276" s="429"/>
      <c r="FSV276" s="429"/>
      <c r="FSW276" s="429"/>
      <c r="FSX276" s="429"/>
      <c r="FSY276" s="429"/>
      <c r="FSZ276" s="429"/>
      <c r="FTA276" s="429"/>
      <c r="FTB276" s="429"/>
      <c r="FTC276" s="429"/>
      <c r="FTD276" s="429"/>
      <c r="FTE276" s="429"/>
      <c r="FTF276" s="429"/>
      <c r="FTG276" s="429"/>
      <c r="FTH276" s="429"/>
      <c r="FTI276" s="429"/>
      <c r="FTJ276" s="429"/>
      <c r="FTK276" s="429"/>
      <c r="FTL276" s="429"/>
      <c r="FTM276" s="432"/>
      <c r="FTN276" s="432"/>
      <c r="FTO276" s="429"/>
      <c r="FTP276" s="429"/>
      <c r="FTQ276" s="429"/>
      <c r="FTR276" s="429"/>
      <c r="FTS276" s="429"/>
      <c r="FTT276" s="429"/>
      <c r="FTU276" s="429"/>
      <c r="FTV276" s="429"/>
      <c r="FTW276" s="429"/>
      <c r="FTX276" s="429"/>
      <c r="FTY276" s="429"/>
      <c r="FTZ276" s="429"/>
      <c r="FUA276" s="429"/>
      <c r="FUB276" s="429"/>
      <c r="FUC276" s="429"/>
      <c r="FUD276" s="429"/>
      <c r="FUE276" s="429"/>
      <c r="FUF276" s="429"/>
      <c r="FUG276" s="429"/>
      <c r="FUH276" s="429"/>
      <c r="FUI276" s="429"/>
      <c r="FUJ276" s="429"/>
      <c r="FUK276" s="429"/>
      <c r="FUL276" s="429"/>
      <c r="FUM276" s="432"/>
      <c r="FUN276" s="432"/>
      <c r="FUO276" s="429"/>
      <c r="FUP276" s="429"/>
      <c r="FUQ276" s="429"/>
      <c r="FUR276" s="429"/>
      <c r="FUS276" s="429"/>
      <c r="FUT276" s="429"/>
      <c r="FUU276" s="429"/>
      <c r="FUV276" s="429"/>
      <c r="FUW276" s="429"/>
      <c r="FUX276" s="429"/>
      <c r="FUY276" s="429"/>
      <c r="FUZ276" s="429"/>
      <c r="FVA276" s="429"/>
      <c r="FVB276" s="429"/>
      <c r="FVC276" s="429"/>
      <c r="FVD276" s="429"/>
      <c r="FVE276" s="429"/>
      <c r="FVF276" s="429"/>
      <c r="FVG276" s="429"/>
      <c r="FVH276" s="429"/>
      <c r="FVI276" s="429"/>
      <c r="FVJ276" s="429"/>
      <c r="FVK276" s="429"/>
      <c r="FVL276" s="429"/>
      <c r="FVM276" s="432"/>
      <c r="FVN276" s="432"/>
      <c r="FVO276" s="429"/>
      <c r="FVP276" s="429"/>
      <c r="FVQ276" s="429"/>
      <c r="FVR276" s="429"/>
      <c r="FVS276" s="429"/>
      <c r="FVT276" s="429"/>
      <c r="FVU276" s="429"/>
      <c r="FVV276" s="429"/>
      <c r="FVW276" s="429"/>
      <c r="FVX276" s="429"/>
      <c r="FVY276" s="429"/>
      <c r="FVZ276" s="429"/>
      <c r="FWA276" s="429"/>
      <c r="FWB276" s="429"/>
      <c r="FWC276" s="429"/>
      <c r="FWD276" s="429"/>
      <c r="FWE276" s="429"/>
      <c r="FWF276" s="429"/>
      <c r="FWG276" s="429"/>
      <c r="FWH276" s="429"/>
      <c r="FWI276" s="429"/>
      <c r="FWJ276" s="429"/>
      <c r="FWK276" s="429"/>
      <c r="FWL276" s="429"/>
      <c r="FWM276" s="432"/>
      <c r="FWN276" s="432"/>
      <c r="FWO276" s="429"/>
      <c r="FWP276" s="429"/>
      <c r="FWQ276" s="429"/>
      <c r="FWR276" s="429"/>
      <c r="FWS276" s="429"/>
      <c r="FWT276" s="429"/>
      <c r="FWU276" s="429"/>
      <c r="FWV276" s="429"/>
      <c r="FWW276" s="429"/>
      <c r="FWX276" s="429"/>
      <c r="FWY276" s="429"/>
      <c r="FWZ276" s="429"/>
      <c r="FXA276" s="429"/>
      <c r="FXB276" s="429"/>
      <c r="FXC276" s="429"/>
      <c r="FXD276" s="429"/>
      <c r="FXE276" s="429"/>
      <c r="FXF276" s="429"/>
      <c r="FXG276" s="429"/>
      <c r="FXH276" s="429"/>
      <c r="FXI276" s="429"/>
      <c r="FXJ276" s="429"/>
      <c r="FXK276" s="429"/>
      <c r="FXL276" s="429"/>
      <c r="FXM276" s="432"/>
      <c r="FXN276" s="432"/>
      <c r="FXO276" s="429"/>
      <c r="FXP276" s="429"/>
      <c r="FXQ276" s="429"/>
      <c r="FXR276" s="429"/>
      <c r="FXS276" s="429"/>
      <c r="FXT276" s="429"/>
      <c r="FXU276" s="429"/>
      <c r="FXV276" s="429"/>
      <c r="FXW276" s="429"/>
      <c r="FXX276" s="429"/>
      <c r="FXY276" s="429"/>
      <c r="FXZ276" s="429"/>
      <c r="FYA276" s="429"/>
      <c r="FYB276" s="429"/>
      <c r="FYC276" s="429"/>
      <c r="FYD276" s="429"/>
      <c r="FYE276" s="429"/>
      <c r="FYF276" s="429"/>
      <c r="FYG276" s="429"/>
      <c r="FYH276" s="429"/>
      <c r="FYI276" s="429"/>
      <c r="FYJ276" s="429"/>
      <c r="FYK276" s="429"/>
      <c r="FYL276" s="429"/>
      <c r="FYM276" s="432"/>
      <c r="FYN276" s="432"/>
      <c r="FYO276" s="429"/>
      <c r="FYP276" s="429"/>
      <c r="FYQ276" s="429"/>
      <c r="FYR276" s="429"/>
      <c r="FYS276" s="429"/>
      <c r="FYT276" s="429"/>
      <c r="FYU276" s="429"/>
      <c r="FYV276" s="429"/>
      <c r="FYW276" s="429"/>
      <c r="FYX276" s="429"/>
      <c r="FYY276" s="429"/>
      <c r="FYZ276" s="429"/>
      <c r="FZA276" s="429"/>
      <c r="FZB276" s="429"/>
      <c r="FZC276" s="429"/>
      <c r="FZD276" s="429"/>
      <c r="FZE276" s="429"/>
      <c r="FZF276" s="429"/>
      <c r="FZG276" s="429"/>
      <c r="FZH276" s="429"/>
      <c r="FZI276" s="429"/>
      <c r="FZJ276" s="429"/>
      <c r="FZK276" s="429"/>
      <c r="FZL276" s="429"/>
      <c r="FZM276" s="432"/>
      <c r="FZN276" s="432"/>
      <c r="FZO276" s="429"/>
      <c r="FZP276" s="429"/>
      <c r="FZQ276" s="429"/>
      <c r="FZR276" s="429"/>
      <c r="FZS276" s="429"/>
      <c r="FZT276" s="429"/>
      <c r="FZU276" s="429"/>
      <c r="FZV276" s="429"/>
      <c r="FZW276" s="429"/>
      <c r="FZX276" s="429"/>
      <c r="FZY276" s="429"/>
      <c r="FZZ276" s="429"/>
      <c r="GAA276" s="429"/>
      <c r="GAB276" s="429"/>
      <c r="GAC276" s="429"/>
      <c r="GAD276" s="429"/>
      <c r="GAE276" s="429"/>
      <c r="GAF276" s="429"/>
      <c r="GAG276" s="429"/>
      <c r="GAH276" s="429"/>
      <c r="GAI276" s="429"/>
      <c r="GAJ276" s="429"/>
      <c r="GAK276" s="429"/>
      <c r="GAL276" s="429"/>
      <c r="GAM276" s="432"/>
      <c r="GAN276" s="432"/>
      <c r="GAO276" s="429"/>
      <c r="GAP276" s="429"/>
      <c r="GAQ276" s="429"/>
      <c r="GAR276" s="429"/>
      <c r="GAS276" s="429"/>
      <c r="GAT276" s="429"/>
      <c r="GAU276" s="429"/>
      <c r="GAV276" s="429"/>
      <c r="GAW276" s="429"/>
      <c r="GAX276" s="429"/>
      <c r="GAY276" s="429"/>
      <c r="GAZ276" s="429"/>
      <c r="GBA276" s="429"/>
      <c r="GBB276" s="429"/>
      <c r="GBC276" s="429"/>
      <c r="GBD276" s="429"/>
      <c r="GBE276" s="429"/>
      <c r="GBF276" s="429"/>
      <c r="GBG276" s="429"/>
      <c r="GBH276" s="429"/>
      <c r="GBI276" s="429"/>
      <c r="GBJ276" s="429"/>
      <c r="GBK276" s="429"/>
      <c r="GBL276" s="429"/>
      <c r="GBM276" s="432"/>
      <c r="GBN276" s="432"/>
      <c r="GBO276" s="429"/>
      <c r="GBP276" s="429"/>
      <c r="GBQ276" s="429"/>
      <c r="GBR276" s="429"/>
      <c r="GBS276" s="429"/>
      <c r="GBT276" s="429"/>
      <c r="GBU276" s="429"/>
      <c r="GBV276" s="429"/>
      <c r="GBW276" s="429"/>
      <c r="GBX276" s="429"/>
      <c r="GBY276" s="429"/>
      <c r="GBZ276" s="429"/>
      <c r="GCA276" s="429"/>
      <c r="GCB276" s="429"/>
      <c r="GCC276" s="429"/>
      <c r="GCD276" s="429"/>
      <c r="GCE276" s="429"/>
      <c r="GCF276" s="429"/>
      <c r="GCG276" s="429"/>
      <c r="GCH276" s="429"/>
      <c r="GCI276" s="429"/>
      <c r="GCJ276" s="429"/>
      <c r="GCK276" s="429"/>
      <c r="GCL276" s="429"/>
      <c r="GCM276" s="432"/>
      <c r="GCN276" s="432"/>
      <c r="GCO276" s="429"/>
      <c r="GCP276" s="429"/>
      <c r="GCQ276" s="429"/>
      <c r="GCR276" s="429"/>
      <c r="GCS276" s="429"/>
      <c r="GCT276" s="429"/>
      <c r="GCU276" s="429"/>
      <c r="GCV276" s="429"/>
      <c r="GCW276" s="429"/>
      <c r="GCX276" s="429"/>
      <c r="GCY276" s="429"/>
      <c r="GCZ276" s="429"/>
      <c r="GDA276" s="429"/>
      <c r="GDB276" s="429"/>
      <c r="GDC276" s="429"/>
      <c r="GDD276" s="429"/>
      <c r="GDE276" s="429"/>
      <c r="GDF276" s="429"/>
      <c r="GDG276" s="429"/>
      <c r="GDH276" s="429"/>
      <c r="GDI276" s="429"/>
      <c r="GDJ276" s="429"/>
      <c r="GDK276" s="429"/>
      <c r="GDL276" s="429"/>
      <c r="GDM276" s="432"/>
      <c r="GDN276" s="432"/>
      <c r="GDO276" s="429"/>
      <c r="GDP276" s="429"/>
      <c r="GDQ276" s="429"/>
      <c r="GDR276" s="429"/>
      <c r="GDS276" s="429"/>
      <c r="GDT276" s="429"/>
      <c r="GDU276" s="429"/>
      <c r="GDV276" s="429"/>
      <c r="GDW276" s="429"/>
      <c r="GDX276" s="429"/>
      <c r="GDY276" s="429"/>
      <c r="GDZ276" s="429"/>
      <c r="GEA276" s="429"/>
      <c r="GEB276" s="429"/>
      <c r="GEC276" s="429"/>
      <c r="GED276" s="429"/>
      <c r="GEE276" s="429"/>
      <c r="GEF276" s="429"/>
      <c r="GEG276" s="429"/>
      <c r="GEH276" s="429"/>
      <c r="GEI276" s="429"/>
      <c r="GEJ276" s="429"/>
      <c r="GEK276" s="429"/>
      <c r="GEL276" s="429"/>
      <c r="GEM276" s="432"/>
      <c r="GEN276" s="432"/>
      <c r="GEO276" s="429"/>
      <c r="GEP276" s="429"/>
      <c r="GEQ276" s="429"/>
      <c r="GER276" s="429"/>
      <c r="GES276" s="429"/>
      <c r="GET276" s="429"/>
      <c r="GEU276" s="429"/>
      <c r="GEV276" s="429"/>
      <c r="GEW276" s="429"/>
      <c r="GEX276" s="429"/>
      <c r="GEY276" s="429"/>
      <c r="GEZ276" s="429"/>
      <c r="GFA276" s="429"/>
      <c r="GFB276" s="429"/>
      <c r="GFC276" s="429"/>
      <c r="GFD276" s="429"/>
      <c r="GFE276" s="429"/>
      <c r="GFF276" s="429"/>
      <c r="GFG276" s="429"/>
      <c r="GFH276" s="429"/>
      <c r="GFI276" s="429"/>
      <c r="GFJ276" s="429"/>
      <c r="GFK276" s="429"/>
      <c r="GFL276" s="429"/>
      <c r="GFM276" s="432"/>
      <c r="GFN276" s="432"/>
      <c r="GFO276" s="429"/>
      <c r="GFP276" s="429"/>
      <c r="GFQ276" s="429"/>
      <c r="GFR276" s="429"/>
      <c r="GFS276" s="429"/>
      <c r="GFT276" s="429"/>
      <c r="GFU276" s="429"/>
      <c r="GFV276" s="429"/>
      <c r="GFW276" s="429"/>
      <c r="GFX276" s="429"/>
      <c r="GFY276" s="429"/>
      <c r="GFZ276" s="429"/>
      <c r="GGA276" s="429"/>
      <c r="GGB276" s="429"/>
      <c r="GGC276" s="429"/>
      <c r="GGD276" s="429"/>
      <c r="GGE276" s="429"/>
      <c r="GGF276" s="429"/>
      <c r="GGG276" s="429"/>
      <c r="GGH276" s="429"/>
      <c r="GGI276" s="429"/>
      <c r="GGJ276" s="429"/>
      <c r="GGK276" s="429"/>
      <c r="GGL276" s="429"/>
      <c r="GGM276" s="432"/>
      <c r="GGN276" s="432"/>
      <c r="GGO276" s="429"/>
      <c r="GGP276" s="429"/>
      <c r="GGQ276" s="429"/>
      <c r="GGR276" s="429"/>
      <c r="GGS276" s="429"/>
      <c r="GGT276" s="429"/>
      <c r="GGU276" s="429"/>
      <c r="GGV276" s="429"/>
      <c r="GGW276" s="429"/>
      <c r="GGX276" s="429"/>
      <c r="GGY276" s="429"/>
      <c r="GGZ276" s="429"/>
      <c r="GHA276" s="429"/>
      <c r="GHB276" s="429"/>
      <c r="GHC276" s="429"/>
      <c r="GHD276" s="429"/>
      <c r="GHE276" s="429"/>
      <c r="GHF276" s="429"/>
      <c r="GHG276" s="429"/>
      <c r="GHH276" s="429"/>
      <c r="GHI276" s="429"/>
      <c r="GHJ276" s="429"/>
      <c r="GHK276" s="429"/>
      <c r="GHL276" s="429"/>
      <c r="GHM276" s="432"/>
      <c r="GHN276" s="432"/>
      <c r="GHO276" s="429"/>
      <c r="GHP276" s="429"/>
      <c r="GHQ276" s="429"/>
      <c r="GHR276" s="429"/>
      <c r="GHS276" s="429"/>
      <c r="GHT276" s="429"/>
      <c r="GHU276" s="429"/>
      <c r="GHV276" s="429"/>
      <c r="GHW276" s="429"/>
      <c r="GHX276" s="429"/>
      <c r="GHY276" s="429"/>
      <c r="GHZ276" s="429"/>
      <c r="GIA276" s="429"/>
      <c r="GIB276" s="429"/>
      <c r="GIC276" s="429"/>
      <c r="GID276" s="429"/>
      <c r="GIE276" s="429"/>
      <c r="GIF276" s="429"/>
      <c r="GIG276" s="429"/>
      <c r="GIH276" s="429"/>
      <c r="GII276" s="429"/>
      <c r="GIJ276" s="429"/>
      <c r="GIK276" s="429"/>
      <c r="GIL276" s="429"/>
      <c r="GIM276" s="432"/>
      <c r="GIN276" s="432"/>
      <c r="GIO276" s="429"/>
      <c r="GIP276" s="429"/>
      <c r="GIQ276" s="429"/>
      <c r="GIR276" s="429"/>
      <c r="GIS276" s="429"/>
      <c r="GIT276" s="429"/>
      <c r="GIU276" s="429"/>
      <c r="GIV276" s="429"/>
      <c r="GIW276" s="429"/>
      <c r="GIX276" s="429"/>
      <c r="GIY276" s="429"/>
      <c r="GIZ276" s="429"/>
      <c r="GJA276" s="429"/>
      <c r="GJB276" s="429"/>
      <c r="GJC276" s="429"/>
      <c r="GJD276" s="429"/>
      <c r="GJE276" s="429"/>
      <c r="GJF276" s="429"/>
      <c r="GJG276" s="429"/>
      <c r="GJH276" s="429"/>
      <c r="GJI276" s="429"/>
      <c r="GJJ276" s="429"/>
      <c r="GJK276" s="429"/>
      <c r="GJL276" s="429"/>
      <c r="GJM276" s="432"/>
      <c r="GJN276" s="432"/>
      <c r="GJO276" s="429"/>
      <c r="GJP276" s="429"/>
      <c r="GJQ276" s="429"/>
      <c r="GJR276" s="429"/>
      <c r="GJS276" s="429"/>
      <c r="GJT276" s="429"/>
      <c r="GJU276" s="429"/>
      <c r="GJV276" s="429"/>
      <c r="GJW276" s="429"/>
      <c r="GJX276" s="429"/>
      <c r="GJY276" s="429"/>
      <c r="GJZ276" s="429"/>
      <c r="GKA276" s="429"/>
      <c r="GKB276" s="429"/>
      <c r="GKC276" s="429"/>
      <c r="GKD276" s="429"/>
      <c r="GKE276" s="429"/>
      <c r="GKF276" s="429"/>
      <c r="GKG276" s="429"/>
      <c r="GKH276" s="429"/>
      <c r="GKI276" s="429"/>
      <c r="GKJ276" s="429"/>
      <c r="GKK276" s="429"/>
      <c r="GKL276" s="429"/>
      <c r="GKM276" s="432"/>
      <c r="GKN276" s="432"/>
      <c r="GKO276" s="429"/>
      <c r="GKP276" s="429"/>
      <c r="GKQ276" s="429"/>
      <c r="GKR276" s="429"/>
      <c r="GKS276" s="429"/>
      <c r="GKT276" s="429"/>
      <c r="GKU276" s="429"/>
      <c r="GKV276" s="429"/>
      <c r="GKW276" s="429"/>
      <c r="GKX276" s="429"/>
      <c r="GKY276" s="429"/>
      <c r="GKZ276" s="429"/>
      <c r="GLA276" s="429"/>
      <c r="GLB276" s="429"/>
      <c r="GLC276" s="429"/>
      <c r="GLD276" s="429"/>
      <c r="GLE276" s="429"/>
      <c r="GLF276" s="429"/>
      <c r="GLG276" s="429"/>
      <c r="GLH276" s="429"/>
      <c r="GLI276" s="429"/>
      <c r="GLJ276" s="429"/>
      <c r="GLK276" s="429"/>
      <c r="GLL276" s="429"/>
      <c r="GLM276" s="432"/>
      <c r="GLN276" s="432"/>
      <c r="GLO276" s="429"/>
      <c r="GLP276" s="429"/>
      <c r="GLQ276" s="429"/>
      <c r="GLR276" s="429"/>
      <c r="GLS276" s="429"/>
      <c r="GLT276" s="429"/>
      <c r="GLU276" s="429"/>
      <c r="GLV276" s="429"/>
      <c r="GLW276" s="429"/>
      <c r="GLX276" s="429"/>
      <c r="GLY276" s="429"/>
      <c r="GLZ276" s="429"/>
      <c r="GMA276" s="429"/>
      <c r="GMB276" s="429"/>
      <c r="GMC276" s="429"/>
      <c r="GMD276" s="429"/>
      <c r="GME276" s="429"/>
      <c r="GMF276" s="429"/>
      <c r="GMG276" s="429"/>
      <c r="GMH276" s="429"/>
      <c r="GMI276" s="429"/>
      <c r="GMJ276" s="429"/>
      <c r="GMK276" s="429"/>
      <c r="GML276" s="429"/>
      <c r="GMM276" s="432"/>
      <c r="GMN276" s="432"/>
      <c r="GMO276" s="429"/>
      <c r="GMP276" s="429"/>
      <c r="GMQ276" s="429"/>
      <c r="GMR276" s="429"/>
      <c r="GMS276" s="429"/>
      <c r="GMT276" s="429"/>
      <c r="GMU276" s="429"/>
      <c r="GMV276" s="429"/>
      <c r="GMW276" s="429"/>
      <c r="GMX276" s="429"/>
      <c r="GMY276" s="429"/>
      <c r="GMZ276" s="429"/>
      <c r="GNA276" s="429"/>
      <c r="GNB276" s="429"/>
      <c r="GNC276" s="429"/>
      <c r="GND276" s="429"/>
      <c r="GNE276" s="429"/>
      <c r="GNF276" s="429"/>
      <c r="GNG276" s="429"/>
      <c r="GNH276" s="429"/>
      <c r="GNI276" s="429"/>
      <c r="GNJ276" s="429"/>
      <c r="GNK276" s="429"/>
      <c r="GNL276" s="429"/>
      <c r="GNM276" s="432"/>
      <c r="GNN276" s="432"/>
      <c r="GNO276" s="429"/>
      <c r="GNP276" s="429"/>
      <c r="GNQ276" s="429"/>
      <c r="GNR276" s="429"/>
      <c r="GNS276" s="429"/>
      <c r="GNT276" s="429"/>
      <c r="GNU276" s="429"/>
      <c r="GNV276" s="429"/>
      <c r="GNW276" s="429"/>
      <c r="GNX276" s="429"/>
      <c r="GNY276" s="429"/>
      <c r="GNZ276" s="429"/>
      <c r="GOA276" s="429"/>
      <c r="GOB276" s="429"/>
      <c r="GOC276" s="429"/>
      <c r="GOD276" s="429"/>
      <c r="GOE276" s="429"/>
      <c r="GOF276" s="429"/>
      <c r="GOG276" s="429"/>
      <c r="GOH276" s="429"/>
      <c r="GOI276" s="429"/>
      <c r="GOJ276" s="429"/>
      <c r="GOK276" s="429"/>
      <c r="GOL276" s="429"/>
      <c r="GOM276" s="432"/>
      <c r="GON276" s="432"/>
      <c r="GOO276" s="429"/>
      <c r="GOP276" s="429"/>
      <c r="GOQ276" s="429"/>
      <c r="GOR276" s="429"/>
      <c r="GOS276" s="429"/>
      <c r="GOT276" s="429"/>
      <c r="GOU276" s="429"/>
      <c r="GOV276" s="429"/>
      <c r="GOW276" s="429"/>
      <c r="GOX276" s="429"/>
      <c r="GOY276" s="429"/>
      <c r="GOZ276" s="429"/>
      <c r="GPA276" s="429"/>
      <c r="GPB276" s="429"/>
      <c r="GPC276" s="429"/>
      <c r="GPD276" s="429"/>
      <c r="GPE276" s="429"/>
      <c r="GPF276" s="429"/>
      <c r="GPG276" s="429"/>
      <c r="GPH276" s="429"/>
      <c r="GPI276" s="429"/>
      <c r="GPJ276" s="429"/>
      <c r="GPK276" s="429"/>
      <c r="GPL276" s="429"/>
      <c r="GPM276" s="432"/>
      <c r="GPN276" s="432"/>
      <c r="GPO276" s="429"/>
      <c r="GPP276" s="429"/>
      <c r="GPQ276" s="429"/>
      <c r="GPR276" s="429"/>
      <c r="GPS276" s="429"/>
      <c r="GPT276" s="429"/>
      <c r="GPU276" s="429"/>
      <c r="GPV276" s="429"/>
      <c r="GPW276" s="429"/>
      <c r="GPX276" s="429"/>
      <c r="GPY276" s="429"/>
      <c r="GPZ276" s="429"/>
      <c r="GQA276" s="429"/>
      <c r="GQB276" s="429"/>
      <c r="GQC276" s="429"/>
      <c r="GQD276" s="429"/>
      <c r="GQE276" s="429"/>
      <c r="GQF276" s="429"/>
      <c r="GQG276" s="429"/>
      <c r="GQH276" s="429"/>
      <c r="GQI276" s="429"/>
      <c r="GQJ276" s="429"/>
      <c r="GQK276" s="429"/>
      <c r="GQL276" s="429"/>
      <c r="GQM276" s="432"/>
      <c r="GQN276" s="432"/>
      <c r="GQO276" s="429"/>
      <c r="GQP276" s="429"/>
      <c r="GQQ276" s="429"/>
      <c r="GQR276" s="429"/>
      <c r="GQS276" s="429"/>
      <c r="GQT276" s="429"/>
      <c r="GQU276" s="429"/>
      <c r="GQV276" s="429"/>
      <c r="GQW276" s="429"/>
      <c r="GQX276" s="429"/>
      <c r="GQY276" s="429"/>
      <c r="GQZ276" s="429"/>
      <c r="GRA276" s="429"/>
      <c r="GRB276" s="429"/>
      <c r="GRC276" s="429"/>
      <c r="GRD276" s="429"/>
      <c r="GRE276" s="429"/>
      <c r="GRF276" s="429"/>
      <c r="GRG276" s="429"/>
      <c r="GRH276" s="429"/>
      <c r="GRI276" s="429"/>
      <c r="GRJ276" s="429"/>
      <c r="GRK276" s="429"/>
      <c r="GRL276" s="429"/>
      <c r="GRM276" s="432"/>
      <c r="GRN276" s="432"/>
      <c r="GRO276" s="429"/>
      <c r="GRP276" s="429"/>
      <c r="GRQ276" s="429"/>
      <c r="GRR276" s="429"/>
      <c r="GRS276" s="429"/>
      <c r="GRT276" s="429"/>
      <c r="GRU276" s="429"/>
      <c r="GRV276" s="429"/>
      <c r="GRW276" s="429"/>
      <c r="GRX276" s="429"/>
      <c r="GRY276" s="429"/>
      <c r="GRZ276" s="429"/>
      <c r="GSA276" s="429"/>
      <c r="GSB276" s="429"/>
      <c r="GSC276" s="429"/>
      <c r="GSD276" s="429"/>
      <c r="GSE276" s="429"/>
      <c r="GSF276" s="429"/>
      <c r="GSG276" s="429"/>
      <c r="GSH276" s="429"/>
      <c r="GSI276" s="429"/>
      <c r="GSJ276" s="429"/>
      <c r="GSK276" s="429"/>
      <c r="GSL276" s="429"/>
      <c r="GSM276" s="432"/>
      <c r="GSN276" s="432"/>
      <c r="GSO276" s="429"/>
      <c r="GSP276" s="429"/>
      <c r="GSQ276" s="429"/>
      <c r="GSR276" s="429"/>
      <c r="GSS276" s="429"/>
      <c r="GST276" s="429"/>
      <c r="GSU276" s="429"/>
      <c r="GSV276" s="429"/>
      <c r="GSW276" s="429"/>
      <c r="GSX276" s="429"/>
      <c r="GSY276" s="429"/>
      <c r="GSZ276" s="429"/>
      <c r="GTA276" s="429"/>
      <c r="GTB276" s="429"/>
      <c r="GTC276" s="429"/>
      <c r="GTD276" s="429"/>
      <c r="GTE276" s="429"/>
      <c r="GTF276" s="429"/>
      <c r="GTG276" s="429"/>
      <c r="GTH276" s="429"/>
      <c r="GTI276" s="429"/>
      <c r="GTJ276" s="429"/>
      <c r="GTK276" s="429"/>
      <c r="GTL276" s="429"/>
      <c r="GTM276" s="432"/>
      <c r="GTN276" s="432"/>
      <c r="GTO276" s="429"/>
      <c r="GTP276" s="429"/>
      <c r="GTQ276" s="429"/>
      <c r="GTR276" s="429"/>
      <c r="GTS276" s="429"/>
      <c r="GTT276" s="429"/>
      <c r="GTU276" s="429"/>
      <c r="GTV276" s="429"/>
      <c r="GTW276" s="429"/>
      <c r="GTX276" s="429"/>
      <c r="GTY276" s="429"/>
      <c r="GTZ276" s="429"/>
      <c r="GUA276" s="429"/>
      <c r="GUB276" s="429"/>
      <c r="GUC276" s="429"/>
      <c r="GUD276" s="429"/>
      <c r="GUE276" s="429"/>
      <c r="GUF276" s="429"/>
      <c r="GUG276" s="429"/>
      <c r="GUH276" s="429"/>
      <c r="GUI276" s="429"/>
      <c r="GUJ276" s="429"/>
      <c r="GUK276" s="429"/>
      <c r="GUL276" s="429"/>
      <c r="GUM276" s="432"/>
      <c r="GUN276" s="432"/>
      <c r="GUO276" s="429"/>
      <c r="GUP276" s="429"/>
      <c r="GUQ276" s="429"/>
      <c r="GUR276" s="429"/>
      <c r="GUS276" s="429"/>
      <c r="GUT276" s="429"/>
      <c r="GUU276" s="429"/>
      <c r="GUV276" s="429"/>
      <c r="GUW276" s="429"/>
      <c r="GUX276" s="429"/>
      <c r="GUY276" s="429"/>
      <c r="GUZ276" s="429"/>
      <c r="GVA276" s="429"/>
      <c r="GVB276" s="429"/>
      <c r="GVC276" s="429"/>
      <c r="GVD276" s="429"/>
      <c r="GVE276" s="429"/>
      <c r="GVF276" s="429"/>
      <c r="GVG276" s="429"/>
      <c r="GVH276" s="429"/>
      <c r="GVI276" s="429"/>
      <c r="GVJ276" s="429"/>
      <c r="GVK276" s="429"/>
      <c r="GVL276" s="429"/>
      <c r="GVM276" s="432"/>
      <c r="GVN276" s="432"/>
      <c r="GVO276" s="429"/>
      <c r="GVP276" s="429"/>
      <c r="GVQ276" s="429"/>
      <c r="GVR276" s="429"/>
      <c r="GVS276" s="429"/>
      <c r="GVT276" s="429"/>
      <c r="GVU276" s="429"/>
      <c r="GVV276" s="429"/>
      <c r="GVW276" s="429"/>
      <c r="GVX276" s="429"/>
      <c r="GVY276" s="429"/>
      <c r="GVZ276" s="429"/>
      <c r="GWA276" s="429"/>
      <c r="GWB276" s="429"/>
      <c r="GWC276" s="429"/>
      <c r="GWD276" s="429"/>
      <c r="GWE276" s="429"/>
      <c r="GWF276" s="429"/>
      <c r="GWG276" s="429"/>
      <c r="GWH276" s="429"/>
      <c r="GWI276" s="429"/>
      <c r="GWJ276" s="429"/>
      <c r="GWK276" s="429"/>
      <c r="GWL276" s="429"/>
      <c r="GWM276" s="432"/>
      <c r="GWN276" s="432"/>
      <c r="GWO276" s="429"/>
      <c r="GWP276" s="429"/>
      <c r="GWQ276" s="429"/>
      <c r="GWR276" s="429"/>
      <c r="GWS276" s="429"/>
      <c r="GWT276" s="429"/>
      <c r="GWU276" s="429"/>
      <c r="GWV276" s="429"/>
      <c r="GWW276" s="429"/>
      <c r="GWX276" s="429"/>
      <c r="GWY276" s="429"/>
      <c r="GWZ276" s="429"/>
      <c r="GXA276" s="429"/>
      <c r="GXB276" s="429"/>
      <c r="GXC276" s="429"/>
      <c r="GXD276" s="429"/>
      <c r="GXE276" s="429"/>
      <c r="GXF276" s="429"/>
      <c r="GXG276" s="429"/>
      <c r="GXH276" s="429"/>
      <c r="GXI276" s="429"/>
      <c r="GXJ276" s="429"/>
      <c r="GXK276" s="429"/>
      <c r="GXL276" s="429"/>
      <c r="GXM276" s="432"/>
      <c r="GXN276" s="432"/>
      <c r="GXO276" s="429"/>
      <c r="GXP276" s="429"/>
      <c r="GXQ276" s="429"/>
      <c r="GXR276" s="429"/>
      <c r="GXS276" s="429"/>
      <c r="GXT276" s="429"/>
      <c r="GXU276" s="429"/>
      <c r="GXV276" s="429"/>
      <c r="GXW276" s="429"/>
      <c r="GXX276" s="429"/>
      <c r="GXY276" s="429"/>
      <c r="GXZ276" s="429"/>
      <c r="GYA276" s="429"/>
      <c r="GYB276" s="429"/>
      <c r="GYC276" s="429"/>
      <c r="GYD276" s="429"/>
      <c r="GYE276" s="429"/>
      <c r="GYF276" s="429"/>
      <c r="GYG276" s="429"/>
      <c r="GYH276" s="429"/>
      <c r="GYI276" s="429"/>
      <c r="GYJ276" s="429"/>
      <c r="GYK276" s="429"/>
      <c r="GYL276" s="429"/>
      <c r="GYM276" s="432"/>
      <c r="GYN276" s="432"/>
      <c r="GYO276" s="429"/>
      <c r="GYP276" s="429"/>
      <c r="GYQ276" s="429"/>
      <c r="GYR276" s="429"/>
      <c r="GYS276" s="429"/>
      <c r="GYT276" s="429"/>
      <c r="GYU276" s="429"/>
      <c r="GYV276" s="429"/>
      <c r="GYW276" s="429"/>
      <c r="GYX276" s="429"/>
      <c r="GYY276" s="429"/>
      <c r="GYZ276" s="429"/>
      <c r="GZA276" s="429"/>
      <c r="GZB276" s="429"/>
      <c r="GZC276" s="429"/>
      <c r="GZD276" s="429"/>
      <c r="GZE276" s="429"/>
      <c r="GZF276" s="429"/>
      <c r="GZG276" s="429"/>
      <c r="GZH276" s="429"/>
      <c r="GZI276" s="429"/>
      <c r="GZJ276" s="429"/>
      <c r="GZK276" s="429"/>
      <c r="GZL276" s="429"/>
      <c r="GZM276" s="432"/>
      <c r="GZN276" s="432"/>
      <c r="GZO276" s="429"/>
      <c r="GZP276" s="429"/>
      <c r="GZQ276" s="429"/>
      <c r="GZR276" s="429"/>
      <c r="GZS276" s="429"/>
      <c r="GZT276" s="429"/>
      <c r="GZU276" s="429"/>
      <c r="GZV276" s="429"/>
      <c r="GZW276" s="429"/>
      <c r="GZX276" s="429"/>
      <c r="GZY276" s="429"/>
      <c r="GZZ276" s="429"/>
      <c r="HAA276" s="429"/>
      <c r="HAB276" s="429"/>
      <c r="HAC276" s="429"/>
      <c r="HAD276" s="429"/>
      <c r="HAE276" s="429"/>
      <c r="HAF276" s="429"/>
      <c r="HAG276" s="429"/>
      <c r="HAH276" s="429"/>
      <c r="HAI276" s="429"/>
      <c r="HAJ276" s="429"/>
      <c r="HAK276" s="429"/>
      <c r="HAL276" s="429"/>
      <c r="HAM276" s="432"/>
      <c r="HAN276" s="432"/>
      <c r="HAO276" s="429"/>
      <c r="HAP276" s="429"/>
      <c r="HAQ276" s="429"/>
      <c r="HAR276" s="429"/>
      <c r="HAS276" s="429"/>
      <c r="HAT276" s="429"/>
      <c r="HAU276" s="429"/>
      <c r="HAV276" s="429"/>
      <c r="HAW276" s="429"/>
      <c r="HAX276" s="429"/>
      <c r="HAY276" s="429"/>
      <c r="HAZ276" s="429"/>
      <c r="HBA276" s="429"/>
      <c r="HBB276" s="429"/>
      <c r="HBC276" s="429"/>
      <c r="HBD276" s="429"/>
      <c r="HBE276" s="429"/>
      <c r="HBF276" s="429"/>
      <c r="HBG276" s="429"/>
      <c r="HBH276" s="429"/>
      <c r="HBI276" s="429"/>
      <c r="HBJ276" s="429"/>
      <c r="HBK276" s="429"/>
      <c r="HBL276" s="429"/>
      <c r="HBM276" s="432"/>
      <c r="HBN276" s="432"/>
      <c r="HBO276" s="429"/>
      <c r="HBP276" s="429"/>
      <c r="HBQ276" s="429"/>
      <c r="HBR276" s="429"/>
      <c r="HBS276" s="429"/>
      <c r="HBT276" s="429"/>
      <c r="HBU276" s="429"/>
      <c r="HBV276" s="429"/>
      <c r="HBW276" s="429"/>
      <c r="HBX276" s="429"/>
      <c r="HBY276" s="429"/>
      <c r="HBZ276" s="429"/>
      <c r="HCA276" s="429"/>
      <c r="HCB276" s="429"/>
      <c r="HCC276" s="429"/>
      <c r="HCD276" s="429"/>
      <c r="HCE276" s="429"/>
      <c r="HCF276" s="429"/>
      <c r="HCG276" s="429"/>
      <c r="HCH276" s="429"/>
      <c r="HCI276" s="429"/>
      <c r="HCJ276" s="429"/>
      <c r="HCK276" s="429"/>
      <c r="HCL276" s="429"/>
      <c r="HCM276" s="432"/>
      <c r="HCN276" s="432"/>
      <c r="HCO276" s="429"/>
      <c r="HCP276" s="429"/>
      <c r="HCQ276" s="429"/>
      <c r="HCR276" s="429"/>
      <c r="HCS276" s="429"/>
      <c r="HCT276" s="429"/>
      <c r="HCU276" s="429"/>
      <c r="HCV276" s="429"/>
      <c r="HCW276" s="429"/>
      <c r="HCX276" s="429"/>
      <c r="HCY276" s="429"/>
      <c r="HCZ276" s="429"/>
      <c r="HDA276" s="429"/>
      <c r="HDB276" s="429"/>
      <c r="HDC276" s="429"/>
      <c r="HDD276" s="429"/>
      <c r="HDE276" s="429"/>
      <c r="HDF276" s="429"/>
      <c r="HDG276" s="429"/>
      <c r="HDH276" s="429"/>
      <c r="HDI276" s="429"/>
      <c r="HDJ276" s="429"/>
      <c r="HDK276" s="429"/>
      <c r="HDL276" s="429"/>
      <c r="HDM276" s="432"/>
      <c r="HDN276" s="432"/>
      <c r="HDO276" s="429"/>
      <c r="HDP276" s="429"/>
      <c r="HDQ276" s="429"/>
      <c r="HDR276" s="429"/>
      <c r="HDS276" s="429"/>
      <c r="HDT276" s="429"/>
      <c r="HDU276" s="429"/>
      <c r="HDV276" s="429"/>
      <c r="HDW276" s="429"/>
      <c r="HDX276" s="429"/>
      <c r="HDY276" s="429"/>
      <c r="HDZ276" s="429"/>
      <c r="HEA276" s="429"/>
      <c r="HEB276" s="429"/>
      <c r="HEC276" s="429"/>
      <c r="HED276" s="429"/>
      <c r="HEE276" s="429"/>
      <c r="HEF276" s="429"/>
      <c r="HEG276" s="429"/>
      <c r="HEH276" s="429"/>
      <c r="HEI276" s="429"/>
      <c r="HEJ276" s="429"/>
      <c r="HEK276" s="429"/>
      <c r="HEL276" s="429"/>
      <c r="HEM276" s="432"/>
      <c r="HEN276" s="432"/>
      <c r="HEO276" s="429"/>
      <c r="HEP276" s="429"/>
      <c r="HEQ276" s="429"/>
      <c r="HER276" s="429"/>
      <c r="HES276" s="429"/>
      <c r="HET276" s="429"/>
      <c r="HEU276" s="429"/>
      <c r="HEV276" s="429"/>
      <c r="HEW276" s="429"/>
      <c r="HEX276" s="429"/>
      <c r="HEY276" s="429"/>
      <c r="HEZ276" s="429"/>
      <c r="HFA276" s="429"/>
      <c r="HFB276" s="429"/>
      <c r="HFC276" s="429"/>
      <c r="HFD276" s="429"/>
      <c r="HFE276" s="429"/>
      <c r="HFF276" s="429"/>
      <c r="HFG276" s="429"/>
      <c r="HFH276" s="429"/>
      <c r="HFI276" s="429"/>
      <c r="HFJ276" s="429"/>
      <c r="HFK276" s="429"/>
      <c r="HFL276" s="429"/>
      <c r="HFM276" s="432"/>
      <c r="HFN276" s="432"/>
      <c r="HFO276" s="429"/>
      <c r="HFP276" s="429"/>
      <c r="HFQ276" s="429"/>
      <c r="HFR276" s="429"/>
      <c r="HFS276" s="429"/>
      <c r="HFT276" s="429"/>
      <c r="HFU276" s="429"/>
      <c r="HFV276" s="429"/>
      <c r="HFW276" s="429"/>
      <c r="HFX276" s="429"/>
      <c r="HFY276" s="429"/>
      <c r="HFZ276" s="429"/>
      <c r="HGA276" s="429"/>
      <c r="HGB276" s="429"/>
      <c r="HGC276" s="429"/>
      <c r="HGD276" s="429"/>
      <c r="HGE276" s="429"/>
      <c r="HGF276" s="429"/>
      <c r="HGG276" s="429"/>
      <c r="HGH276" s="429"/>
      <c r="HGI276" s="429"/>
      <c r="HGJ276" s="429"/>
      <c r="HGK276" s="429"/>
      <c r="HGL276" s="429"/>
      <c r="HGM276" s="432"/>
      <c r="HGN276" s="432"/>
      <c r="HGO276" s="429"/>
      <c r="HGP276" s="429"/>
      <c r="HGQ276" s="429"/>
      <c r="HGR276" s="429"/>
      <c r="HGS276" s="429"/>
      <c r="HGT276" s="429"/>
      <c r="HGU276" s="429"/>
      <c r="HGV276" s="429"/>
      <c r="HGW276" s="429"/>
      <c r="HGX276" s="429"/>
      <c r="HGY276" s="429"/>
      <c r="HGZ276" s="429"/>
      <c r="HHA276" s="429"/>
      <c r="HHB276" s="429"/>
      <c r="HHC276" s="429"/>
      <c r="HHD276" s="429"/>
      <c r="HHE276" s="429"/>
      <c r="HHF276" s="429"/>
      <c r="HHG276" s="429"/>
      <c r="HHH276" s="429"/>
      <c r="HHI276" s="429"/>
      <c r="HHJ276" s="429"/>
      <c r="HHK276" s="429"/>
      <c r="HHL276" s="429"/>
      <c r="HHM276" s="432"/>
      <c r="HHN276" s="432"/>
      <c r="HHO276" s="429"/>
      <c r="HHP276" s="429"/>
      <c r="HHQ276" s="429"/>
      <c r="HHR276" s="429"/>
      <c r="HHS276" s="429"/>
      <c r="HHT276" s="429"/>
      <c r="HHU276" s="429"/>
      <c r="HHV276" s="429"/>
      <c r="HHW276" s="429"/>
      <c r="HHX276" s="429"/>
      <c r="HHY276" s="429"/>
      <c r="HHZ276" s="429"/>
      <c r="HIA276" s="429"/>
      <c r="HIB276" s="429"/>
      <c r="HIC276" s="429"/>
      <c r="HID276" s="429"/>
      <c r="HIE276" s="429"/>
      <c r="HIF276" s="429"/>
      <c r="HIG276" s="429"/>
      <c r="HIH276" s="429"/>
      <c r="HII276" s="429"/>
      <c r="HIJ276" s="429"/>
      <c r="HIK276" s="429"/>
      <c r="HIL276" s="429"/>
      <c r="HIM276" s="432"/>
      <c r="HIN276" s="432"/>
      <c r="HIO276" s="429"/>
      <c r="HIP276" s="429"/>
      <c r="HIQ276" s="429"/>
      <c r="HIR276" s="429"/>
      <c r="HIS276" s="429"/>
      <c r="HIT276" s="429"/>
      <c r="HIU276" s="429"/>
      <c r="HIV276" s="429"/>
      <c r="HIW276" s="429"/>
      <c r="HIX276" s="429"/>
      <c r="HIY276" s="429"/>
      <c r="HIZ276" s="429"/>
      <c r="HJA276" s="429"/>
      <c r="HJB276" s="429"/>
      <c r="HJC276" s="429"/>
      <c r="HJD276" s="429"/>
      <c r="HJE276" s="429"/>
      <c r="HJF276" s="429"/>
      <c r="HJG276" s="429"/>
      <c r="HJH276" s="429"/>
      <c r="HJI276" s="429"/>
      <c r="HJJ276" s="429"/>
      <c r="HJK276" s="429"/>
      <c r="HJL276" s="429"/>
      <c r="HJM276" s="432"/>
      <c r="HJN276" s="432"/>
      <c r="HJO276" s="429"/>
      <c r="HJP276" s="429"/>
      <c r="HJQ276" s="429"/>
      <c r="HJR276" s="429"/>
      <c r="HJS276" s="429"/>
      <c r="HJT276" s="429"/>
      <c r="HJU276" s="429"/>
      <c r="HJV276" s="429"/>
      <c r="HJW276" s="429"/>
      <c r="HJX276" s="429"/>
      <c r="HJY276" s="429"/>
      <c r="HJZ276" s="429"/>
      <c r="HKA276" s="429"/>
      <c r="HKB276" s="429"/>
      <c r="HKC276" s="429"/>
      <c r="HKD276" s="429"/>
      <c r="HKE276" s="429"/>
      <c r="HKF276" s="429"/>
      <c r="HKG276" s="429"/>
      <c r="HKH276" s="429"/>
      <c r="HKI276" s="429"/>
      <c r="HKJ276" s="429"/>
      <c r="HKK276" s="429"/>
      <c r="HKL276" s="429"/>
      <c r="HKM276" s="432"/>
      <c r="HKN276" s="432"/>
      <c r="HKO276" s="429"/>
      <c r="HKP276" s="429"/>
      <c r="HKQ276" s="429"/>
      <c r="HKR276" s="429"/>
      <c r="HKS276" s="429"/>
      <c r="HKT276" s="429"/>
      <c r="HKU276" s="429"/>
      <c r="HKV276" s="429"/>
      <c r="HKW276" s="429"/>
      <c r="HKX276" s="429"/>
      <c r="HKY276" s="429"/>
      <c r="HKZ276" s="429"/>
      <c r="HLA276" s="429"/>
      <c r="HLB276" s="429"/>
      <c r="HLC276" s="429"/>
      <c r="HLD276" s="429"/>
      <c r="HLE276" s="429"/>
      <c r="HLF276" s="429"/>
      <c r="HLG276" s="429"/>
      <c r="HLH276" s="429"/>
      <c r="HLI276" s="429"/>
      <c r="HLJ276" s="429"/>
      <c r="HLK276" s="429"/>
      <c r="HLL276" s="429"/>
      <c r="HLM276" s="432"/>
      <c r="HLN276" s="432"/>
      <c r="HLO276" s="429"/>
      <c r="HLP276" s="429"/>
      <c r="HLQ276" s="429"/>
      <c r="HLR276" s="429"/>
      <c r="HLS276" s="429"/>
      <c r="HLT276" s="429"/>
      <c r="HLU276" s="429"/>
      <c r="HLV276" s="429"/>
      <c r="HLW276" s="429"/>
      <c r="HLX276" s="429"/>
      <c r="HLY276" s="429"/>
      <c r="HLZ276" s="429"/>
      <c r="HMA276" s="429"/>
      <c r="HMB276" s="429"/>
      <c r="HMC276" s="429"/>
      <c r="HMD276" s="429"/>
      <c r="HME276" s="429"/>
      <c r="HMF276" s="429"/>
      <c r="HMG276" s="429"/>
      <c r="HMH276" s="429"/>
      <c r="HMI276" s="429"/>
      <c r="HMJ276" s="429"/>
      <c r="HMK276" s="429"/>
      <c r="HML276" s="429"/>
      <c r="HMM276" s="432"/>
      <c r="HMN276" s="432"/>
      <c r="HMO276" s="429"/>
      <c r="HMP276" s="429"/>
      <c r="HMQ276" s="429"/>
      <c r="HMR276" s="429"/>
      <c r="HMS276" s="429"/>
      <c r="HMT276" s="429"/>
      <c r="HMU276" s="429"/>
      <c r="HMV276" s="429"/>
      <c r="HMW276" s="429"/>
      <c r="HMX276" s="429"/>
      <c r="HMY276" s="429"/>
      <c r="HMZ276" s="429"/>
      <c r="HNA276" s="429"/>
      <c r="HNB276" s="429"/>
      <c r="HNC276" s="429"/>
      <c r="HND276" s="429"/>
      <c r="HNE276" s="429"/>
      <c r="HNF276" s="429"/>
      <c r="HNG276" s="429"/>
      <c r="HNH276" s="429"/>
      <c r="HNI276" s="429"/>
      <c r="HNJ276" s="429"/>
      <c r="HNK276" s="429"/>
      <c r="HNL276" s="429"/>
      <c r="HNM276" s="432"/>
      <c r="HNN276" s="432"/>
      <c r="HNO276" s="429"/>
      <c r="HNP276" s="429"/>
      <c r="HNQ276" s="429"/>
      <c r="HNR276" s="429"/>
      <c r="HNS276" s="429"/>
      <c r="HNT276" s="429"/>
      <c r="HNU276" s="429"/>
      <c r="HNV276" s="429"/>
      <c r="HNW276" s="429"/>
      <c r="HNX276" s="429"/>
      <c r="HNY276" s="429"/>
      <c r="HNZ276" s="429"/>
      <c r="HOA276" s="429"/>
      <c r="HOB276" s="429"/>
      <c r="HOC276" s="429"/>
      <c r="HOD276" s="429"/>
      <c r="HOE276" s="429"/>
      <c r="HOF276" s="429"/>
      <c r="HOG276" s="429"/>
      <c r="HOH276" s="429"/>
      <c r="HOI276" s="429"/>
      <c r="HOJ276" s="429"/>
      <c r="HOK276" s="429"/>
      <c r="HOL276" s="429"/>
      <c r="HOM276" s="432"/>
      <c r="HON276" s="432"/>
      <c r="HOO276" s="429"/>
      <c r="HOP276" s="429"/>
      <c r="HOQ276" s="429"/>
      <c r="HOR276" s="429"/>
      <c r="HOS276" s="429"/>
      <c r="HOT276" s="429"/>
      <c r="HOU276" s="429"/>
      <c r="HOV276" s="429"/>
      <c r="HOW276" s="429"/>
      <c r="HOX276" s="429"/>
      <c r="HOY276" s="429"/>
      <c r="HOZ276" s="429"/>
      <c r="HPA276" s="429"/>
      <c r="HPB276" s="429"/>
      <c r="HPC276" s="429"/>
      <c r="HPD276" s="429"/>
      <c r="HPE276" s="429"/>
      <c r="HPF276" s="429"/>
      <c r="HPG276" s="429"/>
      <c r="HPH276" s="429"/>
      <c r="HPI276" s="429"/>
      <c r="HPJ276" s="429"/>
      <c r="HPK276" s="429"/>
      <c r="HPL276" s="429"/>
      <c r="HPM276" s="432"/>
      <c r="HPN276" s="432"/>
      <c r="HPO276" s="429"/>
      <c r="HPP276" s="429"/>
      <c r="HPQ276" s="429"/>
      <c r="HPR276" s="429"/>
      <c r="HPS276" s="429"/>
      <c r="HPT276" s="429"/>
      <c r="HPU276" s="429"/>
      <c r="HPV276" s="429"/>
      <c r="HPW276" s="429"/>
      <c r="HPX276" s="429"/>
      <c r="HPY276" s="429"/>
      <c r="HPZ276" s="429"/>
      <c r="HQA276" s="429"/>
      <c r="HQB276" s="429"/>
      <c r="HQC276" s="429"/>
      <c r="HQD276" s="429"/>
      <c r="HQE276" s="429"/>
      <c r="HQF276" s="429"/>
      <c r="HQG276" s="429"/>
      <c r="HQH276" s="429"/>
      <c r="HQI276" s="429"/>
      <c r="HQJ276" s="429"/>
      <c r="HQK276" s="429"/>
      <c r="HQL276" s="429"/>
      <c r="HQM276" s="432"/>
      <c r="HQN276" s="432"/>
      <c r="HQO276" s="429"/>
      <c r="HQP276" s="429"/>
      <c r="HQQ276" s="429"/>
      <c r="HQR276" s="429"/>
      <c r="HQS276" s="429"/>
      <c r="HQT276" s="429"/>
      <c r="HQU276" s="429"/>
      <c r="HQV276" s="429"/>
      <c r="HQW276" s="429"/>
      <c r="HQX276" s="429"/>
      <c r="HQY276" s="429"/>
      <c r="HQZ276" s="429"/>
      <c r="HRA276" s="429"/>
      <c r="HRB276" s="429"/>
      <c r="HRC276" s="429"/>
      <c r="HRD276" s="429"/>
      <c r="HRE276" s="429"/>
      <c r="HRF276" s="429"/>
      <c r="HRG276" s="429"/>
      <c r="HRH276" s="429"/>
      <c r="HRI276" s="429"/>
      <c r="HRJ276" s="429"/>
      <c r="HRK276" s="429"/>
      <c r="HRL276" s="429"/>
      <c r="HRM276" s="432"/>
      <c r="HRN276" s="432"/>
      <c r="HRO276" s="429"/>
      <c r="HRP276" s="429"/>
      <c r="HRQ276" s="429"/>
      <c r="HRR276" s="429"/>
      <c r="HRS276" s="429"/>
      <c r="HRT276" s="429"/>
      <c r="HRU276" s="429"/>
      <c r="HRV276" s="429"/>
      <c r="HRW276" s="429"/>
      <c r="HRX276" s="429"/>
      <c r="HRY276" s="429"/>
      <c r="HRZ276" s="429"/>
      <c r="HSA276" s="429"/>
      <c r="HSB276" s="429"/>
      <c r="HSC276" s="429"/>
      <c r="HSD276" s="429"/>
      <c r="HSE276" s="429"/>
      <c r="HSF276" s="429"/>
      <c r="HSG276" s="429"/>
      <c r="HSH276" s="429"/>
      <c r="HSI276" s="429"/>
      <c r="HSJ276" s="429"/>
      <c r="HSK276" s="429"/>
      <c r="HSL276" s="429"/>
      <c r="HSM276" s="432"/>
      <c r="HSN276" s="432"/>
      <c r="HSO276" s="429"/>
      <c r="HSP276" s="429"/>
      <c r="HSQ276" s="429"/>
      <c r="HSR276" s="429"/>
      <c r="HSS276" s="429"/>
      <c r="HST276" s="429"/>
      <c r="HSU276" s="429"/>
      <c r="HSV276" s="429"/>
      <c r="HSW276" s="429"/>
      <c r="HSX276" s="429"/>
      <c r="HSY276" s="429"/>
      <c r="HSZ276" s="429"/>
      <c r="HTA276" s="429"/>
      <c r="HTB276" s="429"/>
      <c r="HTC276" s="429"/>
      <c r="HTD276" s="429"/>
      <c r="HTE276" s="429"/>
      <c r="HTF276" s="429"/>
      <c r="HTG276" s="429"/>
      <c r="HTH276" s="429"/>
      <c r="HTI276" s="429"/>
      <c r="HTJ276" s="429"/>
      <c r="HTK276" s="429"/>
      <c r="HTL276" s="429"/>
      <c r="HTM276" s="432"/>
      <c r="HTN276" s="432"/>
      <c r="HTO276" s="429"/>
      <c r="HTP276" s="429"/>
      <c r="HTQ276" s="429"/>
      <c r="HTR276" s="429"/>
      <c r="HTS276" s="429"/>
      <c r="HTT276" s="429"/>
      <c r="HTU276" s="429"/>
      <c r="HTV276" s="429"/>
      <c r="HTW276" s="429"/>
      <c r="HTX276" s="429"/>
      <c r="HTY276" s="429"/>
      <c r="HTZ276" s="429"/>
      <c r="HUA276" s="429"/>
      <c r="HUB276" s="429"/>
      <c r="HUC276" s="429"/>
      <c r="HUD276" s="429"/>
      <c r="HUE276" s="429"/>
      <c r="HUF276" s="429"/>
      <c r="HUG276" s="429"/>
      <c r="HUH276" s="429"/>
      <c r="HUI276" s="429"/>
      <c r="HUJ276" s="429"/>
      <c r="HUK276" s="429"/>
      <c r="HUL276" s="429"/>
      <c r="HUM276" s="432"/>
      <c r="HUN276" s="432"/>
      <c r="HUO276" s="429"/>
      <c r="HUP276" s="429"/>
      <c r="HUQ276" s="429"/>
      <c r="HUR276" s="429"/>
      <c r="HUS276" s="429"/>
      <c r="HUT276" s="429"/>
      <c r="HUU276" s="429"/>
      <c r="HUV276" s="429"/>
      <c r="HUW276" s="429"/>
      <c r="HUX276" s="429"/>
      <c r="HUY276" s="429"/>
      <c r="HUZ276" s="429"/>
      <c r="HVA276" s="429"/>
      <c r="HVB276" s="429"/>
      <c r="HVC276" s="429"/>
      <c r="HVD276" s="429"/>
      <c r="HVE276" s="429"/>
      <c r="HVF276" s="429"/>
      <c r="HVG276" s="429"/>
      <c r="HVH276" s="429"/>
      <c r="HVI276" s="429"/>
      <c r="HVJ276" s="429"/>
      <c r="HVK276" s="429"/>
      <c r="HVL276" s="429"/>
      <c r="HVM276" s="432"/>
      <c r="HVN276" s="432"/>
      <c r="HVO276" s="429"/>
      <c r="HVP276" s="429"/>
      <c r="HVQ276" s="429"/>
      <c r="HVR276" s="429"/>
      <c r="HVS276" s="429"/>
      <c r="HVT276" s="429"/>
      <c r="HVU276" s="429"/>
      <c r="HVV276" s="429"/>
      <c r="HVW276" s="429"/>
      <c r="HVX276" s="429"/>
      <c r="HVY276" s="429"/>
      <c r="HVZ276" s="429"/>
      <c r="HWA276" s="429"/>
      <c r="HWB276" s="429"/>
      <c r="HWC276" s="429"/>
      <c r="HWD276" s="429"/>
      <c r="HWE276" s="429"/>
      <c r="HWF276" s="429"/>
      <c r="HWG276" s="429"/>
      <c r="HWH276" s="429"/>
      <c r="HWI276" s="429"/>
      <c r="HWJ276" s="429"/>
      <c r="HWK276" s="429"/>
      <c r="HWL276" s="429"/>
      <c r="HWM276" s="432"/>
      <c r="HWN276" s="432"/>
      <c r="HWO276" s="429"/>
      <c r="HWP276" s="429"/>
      <c r="HWQ276" s="429"/>
      <c r="HWR276" s="429"/>
      <c r="HWS276" s="429"/>
      <c r="HWT276" s="429"/>
      <c r="HWU276" s="429"/>
      <c r="HWV276" s="429"/>
      <c r="HWW276" s="429"/>
      <c r="HWX276" s="429"/>
      <c r="HWY276" s="429"/>
      <c r="HWZ276" s="429"/>
      <c r="HXA276" s="429"/>
      <c r="HXB276" s="429"/>
      <c r="HXC276" s="429"/>
      <c r="HXD276" s="429"/>
      <c r="HXE276" s="429"/>
      <c r="HXF276" s="429"/>
      <c r="HXG276" s="429"/>
      <c r="HXH276" s="429"/>
      <c r="HXI276" s="429"/>
      <c r="HXJ276" s="429"/>
      <c r="HXK276" s="429"/>
      <c r="HXL276" s="429"/>
      <c r="HXM276" s="432"/>
      <c r="HXN276" s="432"/>
      <c r="HXO276" s="429"/>
      <c r="HXP276" s="429"/>
      <c r="HXQ276" s="429"/>
      <c r="HXR276" s="429"/>
      <c r="HXS276" s="429"/>
      <c r="HXT276" s="429"/>
      <c r="HXU276" s="429"/>
      <c r="HXV276" s="429"/>
      <c r="HXW276" s="429"/>
      <c r="HXX276" s="429"/>
      <c r="HXY276" s="429"/>
      <c r="HXZ276" s="429"/>
      <c r="HYA276" s="429"/>
      <c r="HYB276" s="429"/>
      <c r="HYC276" s="429"/>
      <c r="HYD276" s="429"/>
      <c r="HYE276" s="429"/>
      <c r="HYF276" s="429"/>
      <c r="HYG276" s="429"/>
      <c r="HYH276" s="429"/>
      <c r="HYI276" s="429"/>
      <c r="HYJ276" s="429"/>
      <c r="HYK276" s="429"/>
      <c r="HYL276" s="429"/>
      <c r="HYM276" s="432"/>
      <c r="HYN276" s="432"/>
      <c r="HYO276" s="429"/>
      <c r="HYP276" s="429"/>
      <c r="HYQ276" s="429"/>
      <c r="HYR276" s="429"/>
      <c r="HYS276" s="429"/>
      <c r="HYT276" s="429"/>
      <c r="HYU276" s="429"/>
      <c r="HYV276" s="429"/>
      <c r="HYW276" s="429"/>
      <c r="HYX276" s="429"/>
      <c r="HYY276" s="429"/>
      <c r="HYZ276" s="429"/>
      <c r="HZA276" s="429"/>
      <c r="HZB276" s="429"/>
      <c r="HZC276" s="429"/>
      <c r="HZD276" s="429"/>
      <c r="HZE276" s="429"/>
      <c r="HZF276" s="429"/>
      <c r="HZG276" s="429"/>
      <c r="HZH276" s="429"/>
      <c r="HZI276" s="429"/>
      <c r="HZJ276" s="429"/>
      <c r="HZK276" s="429"/>
      <c r="HZL276" s="429"/>
      <c r="HZM276" s="432"/>
      <c r="HZN276" s="432"/>
      <c r="HZO276" s="429"/>
      <c r="HZP276" s="429"/>
      <c r="HZQ276" s="429"/>
      <c r="HZR276" s="429"/>
      <c r="HZS276" s="429"/>
      <c r="HZT276" s="429"/>
      <c r="HZU276" s="429"/>
      <c r="HZV276" s="429"/>
      <c r="HZW276" s="429"/>
      <c r="HZX276" s="429"/>
      <c r="HZY276" s="429"/>
      <c r="HZZ276" s="429"/>
      <c r="IAA276" s="429"/>
      <c r="IAB276" s="429"/>
      <c r="IAC276" s="429"/>
      <c r="IAD276" s="429"/>
      <c r="IAE276" s="429"/>
      <c r="IAF276" s="429"/>
      <c r="IAG276" s="429"/>
      <c r="IAH276" s="429"/>
      <c r="IAI276" s="429"/>
      <c r="IAJ276" s="429"/>
      <c r="IAK276" s="429"/>
      <c r="IAL276" s="429"/>
      <c r="IAM276" s="432"/>
      <c r="IAN276" s="432"/>
      <c r="IAO276" s="429"/>
      <c r="IAP276" s="429"/>
      <c r="IAQ276" s="429"/>
      <c r="IAR276" s="429"/>
      <c r="IAS276" s="429"/>
      <c r="IAT276" s="429"/>
      <c r="IAU276" s="429"/>
      <c r="IAV276" s="429"/>
      <c r="IAW276" s="429"/>
      <c r="IAX276" s="429"/>
      <c r="IAY276" s="429"/>
      <c r="IAZ276" s="429"/>
      <c r="IBA276" s="429"/>
      <c r="IBB276" s="429"/>
      <c r="IBC276" s="429"/>
      <c r="IBD276" s="429"/>
      <c r="IBE276" s="429"/>
      <c r="IBF276" s="429"/>
      <c r="IBG276" s="429"/>
      <c r="IBH276" s="429"/>
      <c r="IBI276" s="429"/>
      <c r="IBJ276" s="429"/>
      <c r="IBK276" s="429"/>
      <c r="IBL276" s="429"/>
      <c r="IBM276" s="432"/>
      <c r="IBN276" s="432"/>
      <c r="IBO276" s="429"/>
      <c r="IBP276" s="429"/>
      <c r="IBQ276" s="429"/>
      <c r="IBR276" s="429"/>
      <c r="IBS276" s="429"/>
      <c r="IBT276" s="429"/>
      <c r="IBU276" s="429"/>
      <c r="IBV276" s="429"/>
      <c r="IBW276" s="429"/>
      <c r="IBX276" s="429"/>
      <c r="IBY276" s="429"/>
      <c r="IBZ276" s="429"/>
      <c r="ICA276" s="429"/>
      <c r="ICB276" s="429"/>
      <c r="ICC276" s="429"/>
      <c r="ICD276" s="429"/>
      <c r="ICE276" s="429"/>
      <c r="ICF276" s="429"/>
      <c r="ICG276" s="429"/>
      <c r="ICH276" s="429"/>
      <c r="ICI276" s="429"/>
      <c r="ICJ276" s="429"/>
      <c r="ICK276" s="429"/>
      <c r="ICL276" s="429"/>
      <c r="ICM276" s="432"/>
      <c r="ICN276" s="432"/>
      <c r="ICO276" s="429"/>
      <c r="ICP276" s="429"/>
      <c r="ICQ276" s="429"/>
      <c r="ICR276" s="429"/>
      <c r="ICS276" s="429"/>
      <c r="ICT276" s="429"/>
      <c r="ICU276" s="429"/>
      <c r="ICV276" s="429"/>
      <c r="ICW276" s="429"/>
      <c r="ICX276" s="429"/>
      <c r="ICY276" s="429"/>
      <c r="ICZ276" s="429"/>
      <c r="IDA276" s="429"/>
      <c r="IDB276" s="429"/>
      <c r="IDC276" s="429"/>
      <c r="IDD276" s="429"/>
      <c r="IDE276" s="429"/>
      <c r="IDF276" s="429"/>
      <c r="IDG276" s="429"/>
      <c r="IDH276" s="429"/>
      <c r="IDI276" s="429"/>
      <c r="IDJ276" s="429"/>
      <c r="IDK276" s="429"/>
      <c r="IDL276" s="429"/>
      <c r="IDM276" s="432"/>
      <c r="IDN276" s="432"/>
      <c r="IDO276" s="429"/>
      <c r="IDP276" s="429"/>
      <c r="IDQ276" s="429"/>
      <c r="IDR276" s="429"/>
      <c r="IDS276" s="429"/>
      <c r="IDT276" s="429"/>
      <c r="IDU276" s="429"/>
      <c r="IDV276" s="429"/>
      <c r="IDW276" s="429"/>
      <c r="IDX276" s="429"/>
      <c r="IDY276" s="429"/>
      <c r="IDZ276" s="429"/>
      <c r="IEA276" s="429"/>
      <c r="IEB276" s="429"/>
      <c r="IEC276" s="429"/>
      <c r="IED276" s="429"/>
      <c r="IEE276" s="429"/>
      <c r="IEF276" s="429"/>
      <c r="IEG276" s="429"/>
      <c r="IEH276" s="429"/>
      <c r="IEI276" s="429"/>
      <c r="IEJ276" s="429"/>
      <c r="IEK276" s="429"/>
      <c r="IEL276" s="429"/>
      <c r="IEM276" s="432"/>
      <c r="IEN276" s="432"/>
      <c r="IEO276" s="429"/>
      <c r="IEP276" s="429"/>
      <c r="IEQ276" s="429"/>
      <c r="IER276" s="429"/>
      <c r="IES276" s="429"/>
      <c r="IET276" s="429"/>
      <c r="IEU276" s="429"/>
      <c r="IEV276" s="429"/>
      <c r="IEW276" s="429"/>
      <c r="IEX276" s="429"/>
      <c r="IEY276" s="429"/>
      <c r="IEZ276" s="429"/>
      <c r="IFA276" s="429"/>
      <c r="IFB276" s="429"/>
      <c r="IFC276" s="429"/>
      <c r="IFD276" s="429"/>
      <c r="IFE276" s="429"/>
      <c r="IFF276" s="429"/>
      <c r="IFG276" s="429"/>
      <c r="IFH276" s="429"/>
      <c r="IFI276" s="429"/>
      <c r="IFJ276" s="429"/>
      <c r="IFK276" s="429"/>
      <c r="IFL276" s="429"/>
      <c r="IFM276" s="432"/>
      <c r="IFN276" s="432"/>
      <c r="IFO276" s="429"/>
      <c r="IFP276" s="429"/>
      <c r="IFQ276" s="429"/>
      <c r="IFR276" s="429"/>
      <c r="IFS276" s="429"/>
      <c r="IFT276" s="429"/>
      <c r="IFU276" s="429"/>
      <c r="IFV276" s="429"/>
      <c r="IFW276" s="429"/>
      <c r="IFX276" s="429"/>
      <c r="IFY276" s="429"/>
      <c r="IFZ276" s="429"/>
      <c r="IGA276" s="429"/>
      <c r="IGB276" s="429"/>
      <c r="IGC276" s="429"/>
      <c r="IGD276" s="429"/>
      <c r="IGE276" s="429"/>
      <c r="IGF276" s="429"/>
      <c r="IGG276" s="429"/>
      <c r="IGH276" s="429"/>
      <c r="IGI276" s="429"/>
      <c r="IGJ276" s="429"/>
      <c r="IGK276" s="429"/>
      <c r="IGL276" s="429"/>
      <c r="IGM276" s="432"/>
      <c r="IGN276" s="432"/>
      <c r="IGO276" s="429"/>
      <c r="IGP276" s="429"/>
      <c r="IGQ276" s="429"/>
      <c r="IGR276" s="429"/>
      <c r="IGS276" s="429"/>
      <c r="IGT276" s="429"/>
      <c r="IGU276" s="429"/>
      <c r="IGV276" s="429"/>
      <c r="IGW276" s="429"/>
      <c r="IGX276" s="429"/>
      <c r="IGY276" s="429"/>
      <c r="IGZ276" s="429"/>
      <c r="IHA276" s="429"/>
      <c r="IHB276" s="429"/>
      <c r="IHC276" s="429"/>
      <c r="IHD276" s="429"/>
      <c r="IHE276" s="429"/>
      <c r="IHF276" s="429"/>
      <c r="IHG276" s="429"/>
      <c r="IHH276" s="429"/>
      <c r="IHI276" s="429"/>
      <c r="IHJ276" s="429"/>
      <c r="IHK276" s="429"/>
      <c r="IHL276" s="429"/>
      <c r="IHM276" s="432"/>
      <c r="IHN276" s="432"/>
      <c r="IHO276" s="429"/>
      <c r="IHP276" s="429"/>
      <c r="IHQ276" s="429"/>
      <c r="IHR276" s="429"/>
      <c r="IHS276" s="429"/>
      <c r="IHT276" s="429"/>
      <c r="IHU276" s="429"/>
      <c r="IHV276" s="429"/>
      <c r="IHW276" s="429"/>
      <c r="IHX276" s="429"/>
      <c r="IHY276" s="429"/>
      <c r="IHZ276" s="429"/>
      <c r="IIA276" s="429"/>
      <c r="IIB276" s="429"/>
      <c r="IIC276" s="429"/>
      <c r="IID276" s="429"/>
      <c r="IIE276" s="429"/>
      <c r="IIF276" s="429"/>
      <c r="IIG276" s="429"/>
      <c r="IIH276" s="429"/>
      <c r="III276" s="429"/>
      <c r="IIJ276" s="429"/>
      <c r="IIK276" s="429"/>
      <c r="IIL276" s="429"/>
      <c r="IIM276" s="432"/>
      <c r="IIN276" s="432"/>
      <c r="IIO276" s="429"/>
      <c r="IIP276" s="429"/>
      <c r="IIQ276" s="429"/>
      <c r="IIR276" s="429"/>
      <c r="IIS276" s="429"/>
      <c r="IIT276" s="429"/>
      <c r="IIU276" s="429"/>
      <c r="IIV276" s="429"/>
      <c r="IIW276" s="429"/>
      <c r="IIX276" s="429"/>
      <c r="IIY276" s="429"/>
      <c r="IIZ276" s="429"/>
      <c r="IJA276" s="429"/>
      <c r="IJB276" s="429"/>
      <c r="IJC276" s="429"/>
      <c r="IJD276" s="429"/>
      <c r="IJE276" s="429"/>
      <c r="IJF276" s="429"/>
      <c r="IJG276" s="429"/>
      <c r="IJH276" s="429"/>
      <c r="IJI276" s="429"/>
      <c r="IJJ276" s="429"/>
      <c r="IJK276" s="429"/>
      <c r="IJL276" s="429"/>
      <c r="IJM276" s="432"/>
      <c r="IJN276" s="432"/>
      <c r="IJO276" s="429"/>
      <c r="IJP276" s="429"/>
      <c r="IJQ276" s="429"/>
      <c r="IJR276" s="429"/>
      <c r="IJS276" s="429"/>
      <c r="IJT276" s="429"/>
      <c r="IJU276" s="429"/>
      <c r="IJV276" s="429"/>
      <c r="IJW276" s="429"/>
      <c r="IJX276" s="429"/>
      <c r="IJY276" s="429"/>
      <c r="IJZ276" s="429"/>
      <c r="IKA276" s="429"/>
      <c r="IKB276" s="429"/>
      <c r="IKC276" s="429"/>
      <c r="IKD276" s="429"/>
      <c r="IKE276" s="429"/>
      <c r="IKF276" s="429"/>
      <c r="IKG276" s="429"/>
      <c r="IKH276" s="429"/>
      <c r="IKI276" s="429"/>
      <c r="IKJ276" s="429"/>
      <c r="IKK276" s="429"/>
      <c r="IKL276" s="429"/>
      <c r="IKM276" s="432"/>
      <c r="IKN276" s="432"/>
      <c r="IKO276" s="429"/>
      <c r="IKP276" s="429"/>
      <c r="IKQ276" s="429"/>
      <c r="IKR276" s="429"/>
      <c r="IKS276" s="429"/>
      <c r="IKT276" s="429"/>
      <c r="IKU276" s="429"/>
      <c r="IKV276" s="429"/>
      <c r="IKW276" s="429"/>
      <c r="IKX276" s="429"/>
      <c r="IKY276" s="429"/>
      <c r="IKZ276" s="429"/>
      <c r="ILA276" s="429"/>
      <c r="ILB276" s="429"/>
      <c r="ILC276" s="429"/>
      <c r="ILD276" s="429"/>
      <c r="ILE276" s="429"/>
      <c r="ILF276" s="429"/>
      <c r="ILG276" s="429"/>
      <c r="ILH276" s="429"/>
      <c r="ILI276" s="429"/>
      <c r="ILJ276" s="429"/>
      <c r="ILK276" s="429"/>
      <c r="ILL276" s="429"/>
      <c r="ILM276" s="432"/>
      <c r="ILN276" s="432"/>
      <c r="ILO276" s="429"/>
      <c r="ILP276" s="429"/>
      <c r="ILQ276" s="429"/>
      <c r="ILR276" s="429"/>
      <c r="ILS276" s="429"/>
      <c r="ILT276" s="429"/>
      <c r="ILU276" s="429"/>
      <c r="ILV276" s="429"/>
      <c r="ILW276" s="429"/>
      <c r="ILX276" s="429"/>
      <c r="ILY276" s="429"/>
      <c r="ILZ276" s="429"/>
      <c r="IMA276" s="429"/>
      <c r="IMB276" s="429"/>
      <c r="IMC276" s="429"/>
      <c r="IMD276" s="429"/>
      <c r="IME276" s="429"/>
      <c r="IMF276" s="429"/>
      <c r="IMG276" s="429"/>
      <c r="IMH276" s="429"/>
      <c r="IMI276" s="429"/>
      <c r="IMJ276" s="429"/>
      <c r="IMK276" s="429"/>
      <c r="IML276" s="429"/>
      <c r="IMM276" s="432"/>
      <c r="IMN276" s="432"/>
      <c r="IMO276" s="429"/>
      <c r="IMP276" s="429"/>
      <c r="IMQ276" s="429"/>
      <c r="IMR276" s="429"/>
      <c r="IMS276" s="429"/>
      <c r="IMT276" s="429"/>
      <c r="IMU276" s="429"/>
      <c r="IMV276" s="429"/>
      <c r="IMW276" s="429"/>
      <c r="IMX276" s="429"/>
      <c r="IMY276" s="429"/>
      <c r="IMZ276" s="429"/>
      <c r="INA276" s="429"/>
      <c r="INB276" s="429"/>
      <c r="INC276" s="429"/>
      <c r="IND276" s="429"/>
      <c r="INE276" s="429"/>
      <c r="INF276" s="429"/>
      <c r="ING276" s="429"/>
      <c r="INH276" s="429"/>
      <c r="INI276" s="429"/>
      <c r="INJ276" s="429"/>
      <c r="INK276" s="429"/>
      <c r="INL276" s="429"/>
      <c r="INM276" s="432"/>
      <c r="INN276" s="432"/>
      <c r="INO276" s="429"/>
      <c r="INP276" s="429"/>
      <c r="INQ276" s="429"/>
      <c r="INR276" s="429"/>
      <c r="INS276" s="429"/>
      <c r="INT276" s="429"/>
      <c r="INU276" s="429"/>
      <c r="INV276" s="429"/>
      <c r="INW276" s="429"/>
      <c r="INX276" s="429"/>
      <c r="INY276" s="429"/>
      <c r="INZ276" s="429"/>
      <c r="IOA276" s="429"/>
      <c r="IOB276" s="429"/>
      <c r="IOC276" s="429"/>
      <c r="IOD276" s="429"/>
      <c r="IOE276" s="429"/>
      <c r="IOF276" s="429"/>
      <c r="IOG276" s="429"/>
      <c r="IOH276" s="429"/>
      <c r="IOI276" s="429"/>
      <c r="IOJ276" s="429"/>
      <c r="IOK276" s="429"/>
      <c r="IOL276" s="429"/>
      <c r="IOM276" s="432"/>
      <c r="ION276" s="432"/>
      <c r="IOO276" s="429"/>
      <c r="IOP276" s="429"/>
      <c r="IOQ276" s="429"/>
      <c r="IOR276" s="429"/>
      <c r="IOS276" s="429"/>
      <c r="IOT276" s="429"/>
      <c r="IOU276" s="429"/>
      <c r="IOV276" s="429"/>
      <c r="IOW276" s="429"/>
      <c r="IOX276" s="429"/>
      <c r="IOY276" s="429"/>
      <c r="IOZ276" s="429"/>
      <c r="IPA276" s="429"/>
      <c r="IPB276" s="429"/>
      <c r="IPC276" s="429"/>
      <c r="IPD276" s="429"/>
      <c r="IPE276" s="429"/>
      <c r="IPF276" s="429"/>
      <c r="IPG276" s="429"/>
      <c r="IPH276" s="429"/>
      <c r="IPI276" s="429"/>
      <c r="IPJ276" s="429"/>
      <c r="IPK276" s="429"/>
      <c r="IPL276" s="429"/>
      <c r="IPM276" s="432"/>
      <c r="IPN276" s="432"/>
      <c r="IPO276" s="429"/>
      <c r="IPP276" s="429"/>
      <c r="IPQ276" s="429"/>
      <c r="IPR276" s="429"/>
      <c r="IPS276" s="429"/>
      <c r="IPT276" s="429"/>
      <c r="IPU276" s="429"/>
      <c r="IPV276" s="429"/>
      <c r="IPW276" s="429"/>
      <c r="IPX276" s="429"/>
      <c r="IPY276" s="429"/>
      <c r="IPZ276" s="429"/>
      <c r="IQA276" s="429"/>
      <c r="IQB276" s="429"/>
      <c r="IQC276" s="429"/>
      <c r="IQD276" s="429"/>
      <c r="IQE276" s="429"/>
      <c r="IQF276" s="429"/>
      <c r="IQG276" s="429"/>
      <c r="IQH276" s="429"/>
      <c r="IQI276" s="429"/>
      <c r="IQJ276" s="429"/>
      <c r="IQK276" s="429"/>
      <c r="IQL276" s="429"/>
      <c r="IQM276" s="432"/>
      <c r="IQN276" s="432"/>
      <c r="IQO276" s="429"/>
      <c r="IQP276" s="429"/>
      <c r="IQQ276" s="429"/>
      <c r="IQR276" s="429"/>
      <c r="IQS276" s="429"/>
      <c r="IQT276" s="429"/>
      <c r="IQU276" s="429"/>
      <c r="IQV276" s="429"/>
      <c r="IQW276" s="429"/>
      <c r="IQX276" s="429"/>
      <c r="IQY276" s="429"/>
      <c r="IQZ276" s="429"/>
      <c r="IRA276" s="429"/>
      <c r="IRB276" s="429"/>
      <c r="IRC276" s="429"/>
      <c r="IRD276" s="429"/>
      <c r="IRE276" s="429"/>
      <c r="IRF276" s="429"/>
      <c r="IRG276" s="429"/>
      <c r="IRH276" s="429"/>
      <c r="IRI276" s="429"/>
      <c r="IRJ276" s="429"/>
      <c r="IRK276" s="429"/>
      <c r="IRL276" s="429"/>
      <c r="IRM276" s="432"/>
      <c r="IRN276" s="432"/>
      <c r="IRO276" s="429"/>
      <c r="IRP276" s="429"/>
      <c r="IRQ276" s="429"/>
      <c r="IRR276" s="429"/>
      <c r="IRS276" s="429"/>
      <c r="IRT276" s="429"/>
      <c r="IRU276" s="429"/>
      <c r="IRV276" s="429"/>
      <c r="IRW276" s="429"/>
      <c r="IRX276" s="429"/>
      <c r="IRY276" s="429"/>
      <c r="IRZ276" s="429"/>
      <c r="ISA276" s="429"/>
      <c r="ISB276" s="429"/>
      <c r="ISC276" s="429"/>
      <c r="ISD276" s="429"/>
      <c r="ISE276" s="429"/>
      <c r="ISF276" s="429"/>
      <c r="ISG276" s="429"/>
      <c r="ISH276" s="429"/>
      <c r="ISI276" s="429"/>
      <c r="ISJ276" s="429"/>
      <c r="ISK276" s="429"/>
      <c r="ISL276" s="429"/>
      <c r="ISM276" s="432"/>
      <c r="ISN276" s="432"/>
      <c r="ISO276" s="429"/>
      <c r="ISP276" s="429"/>
      <c r="ISQ276" s="429"/>
      <c r="ISR276" s="429"/>
      <c r="ISS276" s="429"/>
      <c r="IST276" s="429"/>
      <c r="ISU276" s="429"/>
      <c r="ISV276" s="429"/>
      <c r="ISW276" s="429"/>
      <c r="ISX276" s="429"/>
      <c r="ISY276" s="429"/>
      <c r="ISZ276" s="429"/>
      <c r="ITA276" s="429"/>
      <c r="ITB276" s="429"/>
      <c r="ITC276" s="429"/>
      <c r="ITD276" s="429"/>
      <c r="ITE276" s="429"/>
      <c r="ITF276" s="429"/>
      <c r="ITG276" s="429"/>
      <c r="ITH276" s="429"/>
      <c r="ITI276" s="429"/>
      <c r="ITJ276" s="429"/>
      <c r="ITK276" s="429"/>
      <c r="ITL276" s="429"/>
      <c r="ITM276" s="432"/>
      <c r="ITN276" s="432"/>
      <c r="ITO276" s="429"/>
      <c r="ITP276" s="429"/>
      <c r="ITQ276" s="429"/>
      <c r="ITR276" s="429"/>
      <c r="ITS276" s="429"/>
      <c r="ITT276" s="429"/>
      <c r="ITU276" s="429"/>
      <c r="ITV276" s="429"/>
      <c r="ITW276" s="429"/>
      <c r="ITX276" s="429"/>
      <c r="ITY276" s="429"/>
      <c r="ITZ276" s="429"/>
      <c r="IUA276" s="429"/>
      <c r="IUB276" s="429"/>
      <c r="IUC276" s="429"/>
      <c r="IUD276" s="429"/>
      <c r="IUE276" s="429"/>
      <c r="IUF276" s="429"/>
      <c r="IUG276" s="429"/>
      <c r="IUH276" s="429"/>
      <c r="IUI276" s="429"/>
      <c r="IUJ276" s="429"/>
      <c r="IUK276" s="429"/>
      <c r="IUL276" s="429"/>
      <c r="IUM276" s="432"/>
      <c r="IUN276" s="432"/>
      <c r="IUO276" s="429"/>
      <c r="IUP276" s="429"/>
      <c r="IUQ276" s="429"/>
      <c r="IUR276" s="429"/>
      <c r="IUS276" s="429"/>
      <c r="IUT276" s="429"/>
      <c r="IUU276" s="429"/>
      <c r="IUV276" s="429"/>
      <c r="IUW276" s="429"/>
      <c r="IUX276" s="429"/>
      <c r="IUY276" s="429"/>
      <c r="IUZ276" s="429"/>
      <c r="IVA276" s="429"/>
      <c r="IVB276" s="429"/>
      <c r="IVC276" s="429"/>
      <c r="IVD276" s="429"/>
      <c r="IVE276" s="429"/>
      <c r="IVF276" s="429"/>
      <c r="IVG276" s="429"/>
      <c r="IVH276" s="429"/>
      <c r="IVI276" s="429"/>
      <c r="IVJ276" s="429"/>
      <c r="IVK276" s="429"/>
      <c r="IVL276" s="429"/>
      <c r="IVM276" s="432"/>
      <c r="IVN276" s="432"/>
      <c r="IVO276" s="429"/>
      <c r="IVP276" s="429"/>
      <c r="IVQ276" s="429"/>
      <c r="IVR276" s="429"/>
      <c r="IVS276" s="429"/>
      <c r="IVT276" s="429"/>
      <c r="IVU276" s="429"/>
      <c r="IVV276" s="429"/>
      <c r="IVW276" s="429"/>
      <c r="IVX276" s="429"/>
      <c r="IVY276" s="429"/>
      <c r="IVZ276" s="429"/>
      <c r="IWA276" s="429"/>
      <c r="IWB276" s="429"/>
      <c r="IWC276" s="429"/>
      <c r="IWD276" s="429"/>
      <c r="IWE276" s="429"/>
      <c r="IWF276" s="429"/>
      <c r="IWG276" s="429"/>
      <c r="IWH276" s="429"/>
      <c r="IWI276" s="429"/>
      <c r="IWJ276" s="429"/>
      <c r="IWK276" s="429"/>
      <c r="IWL276" s="429"/>
      <c r="IWM276" s="432"/>
      <c r="IWN276" s="432"/>
      <c r="IWO276" s="429"/>
      <c r="IWP276" s="429"/>
      <c r="IWQ276" s="429"/>
      <c r="IWR276" s="429"/>
      <c r="IWS276" s="429"/>
      <c r="IWT276" s="429"/>
      <c r="IWU276" s="429"/>
      <c r="IWV276" s="429"/>
      <c r="IWW276" s="429"/>
      <c r="IWX276" s="429"/>
      <c r="IWY276" s="429"/>
      <c r="IWZ276" s="429"/>
      <c r="IXA276" s="429"/>
      <c r="IXB276" s="429"/>
      <c r="IXC276" s="429"/>
      <c r="IXD276" s="429"/>
      <c r="IXE276" s="429"/>
      <c r="IXF276" s="429"/>
      <c r="IXG276" s="429"/>
      <c r="IXH276" s="429"/>
      <c r="IXI276" s="429"/>
      <c r="IXJ276" s="429"/>
      <c r="IXK276" s="429"/>
      <c r="IXL276" s="429"/>
      <c r="IXM276" s="432"/>
      <c r="IXN276" s="432"/>
      <c r="IXO276" s="429"/>
      <c r="IXP276" s="429"/>
      <c r="IXQ276" s="429"/>
      <c r="IXR276" s="429"/>
      <c r="IXS276" s="429"/>
      <c r="IXT276" s="429"/>
      <c r="IXU276" s="429"/>
      <c r="IXV276" s="429"/>
      <c r="IXW276" s="429"/>
      <c r="IXX276" s="429"/>
      <c r="IXY276" s="429"/>
      <c r="IXZ276" s="429"/>
      <c r="IYA276" s="429"/>
      <c r="IYB276" s="429"/>
      <c r="IYC276" s="429"/>
      <c r="IYD276" s="429"/>
      <c r="IYE276" s="429"/>
      <c r="IYF276" s="429"/>
      <c r="IYG276" s="429"/>
      <c r="IYH276" s="429"/>
      <c r="IYI276" s="429"/>
      <c r="IYJ276" s="429"/>
      <c r="IYK276" s="429"/>
      <c r="IYL276" s="429"/>
      <c r="IYM276" s="432"/>
      <c r="IYN276" s="432"/>
      <c r="IYO276" s="429"/>
      <c r="IYP276" s="429"/>
      <c r="IYQ276" s="429"/>
      <c r="IYR276" s="429"/>
      <c r="IYS276" s="429"/>
      <c r="IYT276" s="429"/>
      <c r="IYU276" s="429"/>
      <c r="IYV276" s="429"/>
      <c r="IYW276" s="429"/>
      <c r="IYX276" s="429"/>
      <c r="IYY276" s="429"/>
      <c r="IYZ276" s="429"/>
      <c r="IZA276" s="429"/>
      <c r="IZB276" s="429"/>
      <c r="IZC276" s="429"/>
      <c r="IZD276" s="429"/>
      <c r="IZE276" s="429"/>
      <c r="IZF276" s="429"/>
      <c r="IZG276" s="429"/>
      <c r="IZH276" s="429"/>
      <c r="IZI276" s="429"/>
      <c r="IZJ276" s="429"/>
      <c r="IZK276" s="429"/>
      <c r="IZL276" s="429"/>
      <c r="IZM276" s="432"/>
      <c r="IZN276" s="432"/>
      <c r="IZO276" s="429"/>
      <c r="IZP276" s="429"/>
      <c r="IZQ276" s="429"/>
      <c r="IZR276" s="429"/>
      <c r="IZS276" s="429"/>
      <c r="IZT276" s="429"/>
      <c r="IZU276" s="429"/>
      <c r="IZV276" s="429"/>
      <c r="IZW276" s="429"/>
      <c r="IZX276" s="429"/>
      <c r="IZY276" s="429"/>
      <c r="IZZ276" s="429"/>
      <c r="JAA276" s="429"/>
      <c r="JAB276" s="429"/>
      <c r="JAC276" s="429"/>
      <c r="JAD276" s="429"/>
      <c r="JAE276" s="429"/>
      <c r="JAF276" s="429"/>
      <c r="JAG276" s="429"/>
      <c r="JAH276" s="429"/>
      <c r="JAI276" s="429"/>
      <c r="JAJ276" s="429"/>
      <c r="JAK276" s="429"/>
      <c r="JAL276" s="429"/>
      <c r="JAM276" s="432"/>
      <c r="JAN276" s="432"/>
      <c r="JAO276" s="429"/>
      <c r="JAP276" s="429"/>
      <c r="JAQ276" s="429"/>
      <c r="JAR276" s="429"/>
      <c r="JAS276" s="429"/>
      <c r="JAT276" s="429"/>
      <c r="JAU276" s="429"/>
      <c r="JAV276" s="429"/>
      <c r="JAW276" s="429"/>
      <c r="JAX276" s="429"/>
      <c r="JAY276" s="429"/>
      <c r="JAZ276" s="429"/>
      <c r="JBA276" s="429"/>
      <c r="JBB276" s="429"/>
      <c r="JBC276" s="429"/>
      <c r="JBD276" s="429"/>
      <c r="JBE276" s="429"/>
      <c r="JBF276" s="429"/>
      <c r="JBG276" s="429"/>
      <c r="JBH276" s="429"/>
      <c r="JBI276" s="429"/>
      <c r="JBJ276" s="429"/>
      <c r="JBK276" s="429"/>
      <c r="JBL276" s="429"/>
      <c r="JBM276" s="432"/>
      <c r="JBN276" s="432"/>
      <c r="JBO276" s="429"/>
      <c r="JBP276" s="429"/>
      <c r="JBQ276" s="429"/>
      <c r="JBR276" s="429"/>
      <c r="JBS276" s="429"/>
      <c r="JBT276" s="429"/>
      <c r="JBU276" s="429"/>
      <c r="JBV276" s="429"/>
      <c r="JBW276" s="429"/>
      <c r="JBX276" s="429"/>
      <c r="JBY276" s="429"/>
      <c r="JBZ276" s="429"/>
      <c r="JCA276" s="429"/>
      <c r="JCB276" s="429"/>
      <c r="JCC276" s="429"/>
      <c r="JCD276" s="429"/>
      <c r="JCE276" s="429"/>
      <c r="JCF276" s="429"/>
      <c r="JCG276" s="429"/>
      <c r="JCH276" s="429"/>
      <c r="JCI276" s="429"/>
      <c r="JCJ276" s="429"/>
      <c r="JCK276" s="429"/>
      <c r="JCL276" s="429"/>
      <c r="JCM276" s="432"/>
      <c r="JCN276" s="432"/>
      <c r="JCO276" s="429"/>
      <c r="JCP276" s="429"/>
      <c r="JCQ276" s="429"/>
      <c r="JCR276" s="429"/>
      <c r="JCS276" s="429"/>
      <c r="JCT276" s="429"/>
      <c r="JCU276" s="429"/>
      <c r="JCV276" s="429"/>
      <c r="JCW276" s="429"/>
      <c r="JCX276" s="429"/>
      <c r="JCY276" s="429"/>
      <c r="JCZ276" s="429"/>
      <c r="JDA276" s="429"/>
      <c r="JDB276" s="429"/>
      <c r="JDC276" s="429"/>
      <c r="JDD276" s="429"/>
      <c r="JDE276" s="429"/>
      <c r="JDF276" s="429"/>
      <c r="JDG276" s="429"/>
      <c r="JDH276" s="429"/>
      <c r="JDI276" s="429"/>
      <c r="JDJ276" s="429"/>
      <c r="JDK276" s="429"/>
      <c r="JDL276" s="429"/>
      <c r="JDM276" s="432"/>
      <c r="JDN276" s="432"/>
      <c r="JDO276" s="429"/>
      <c r="JDP276" s="429"/>
      <c r="JDQ276" s="429"/>
      <c r="JDR276" s="429"/>
      <c r="JDS276" s="429"/>
      <c r="JDT276" s="429"/>
      <c r="JDU276" s="429"/>
      <c r="JDV276" s="429"/>
      <c r="JDW276" s="429"/>
      <c r="JDX276" s="429"/>
      <c r="JDY276" s="429"/>
      <c r="JDZ276" s="429"/>
      <c r="JEA276" s="429"/>
      <c r="JEB276" s="429"/>
      <c r="JEC276" s="429"/>
      <c r="JED276" s="429"/>
      <c r="JEE276" s="429"/>
      <c r="JEF276" s="429"/>
      <c r="JEG276" s="429"/>
      <c r="JEH276" s="429"/>
      <c r="JEI276" s="429"/>
      <c r="JEJ276" s="429"/>
      <c r="JEK276" s="429"/>
      <c r="JEL276" s="429"/>
      <c r="JEM276" s="432"/>
      <c r="JEN276" s="432"/>
      <c r="JEO276" s="429"/>
      <c r="JEP276" s="429"/>
      <c r="JEQ276" s="429"/>
      <c r="JER276" s="429"/>
      <c r="JES276" s="429"/>
      <c r="JET276" s="429"/>
      <c r="JEU276" s="429"/>
      <c r="JEV276" s="429"/>
      <c r="JEW276" s="429"/>
      <c r="JEX276" s="429"/>
      <c r="JEY276" s="429"/>
      <c r="JEZ276" s="429"/>
      <c r="JFA276" s="429"/>
      <c r="JFB276" s="429"/>
      <c r="JFC276" s="429"/>
      <c r="JFD276" s="429"/>
      <c r="JFE276" s="429"/>
      <c r="JFF276" s="429"/>
      <c r="JFG276" s="429"/>
      <c r="JFH276" s="429"/>
      <c r="JFI276" s="429"/>
      <c r="JFJ276" s="429"/>
      <c r="JFK276" s="429"/>
      <c r="JFL276" s="429"/>
      <c r="JFM276" s="432"/>
      <c r="JFN276" s="432"/>
      <c r="JFO276" s="429"/>
      <c r="JFP276" s="429"/>
      <c r="JFQ276" s="429"/>
      <c r="JFR276" s="429"/>
      <c r="JFS276" s="429"/>
      <c r="JFT276" s="429"/>
      <c r="JFU276" s="429"/>
      <c r="JFV276" s="429"/>
      <c r="JFW276" s="429"/>
      <c r="JFX276" s="429"/>
      <c r="JFY276" s="429"/>
      <c r="JFZ276" s="429"/>
      <c r="JGA276" s="429"/>
      <c r="JGB276" s="429"/>
      <c r="JGC276" s="429"/>
      <c r="JGD276" s="429"/>
      <c r="JGE276" s="429"/>
      <c r="JGF276" s="429"/>
      <c r="JGG276" s="429"/>
      <c r="JGH276" s="429"/>
      <c r="JGI276" s="429"/>
      <c r="JGJ276" s="429"/>
      <c r="JGK276" s="429"/>
      <c r="JGL276" s="429"/>
      <c r="JGM276" s="432"/>
      <c r="JGN276" s="432"/>
      <c r="JGO276" s="429"/>
      <c r="JGP276" s="429"/>
      <c r="JGQ276" s="429"/>
      <c r="JGR276" s="429"/>
      <c r="JGS276" s="429"/>
      <c r="JGT276" s="429"/>
      <c r="JGU276" s="429"/>
      <c r="JGV276" s="429"/>
      <c r="JGW276" s="429"/>
      <c r="JGX276" s="429"/>
      <c r="JGY276" s="429"/>
      <c r="JGZ276" s="429"/>
      <c r="JHA276" s="429"/>
      <c r="JHB276" s="429"/>
      <c r="JHC276" s="429"/>
      <c r="JHD276" s="429"/>
      <c r="JHE276" s="429"/>
      <c r="JHF276" s="429"/>
      <c r="JHG276" s="429"/>
      <c r="JHH276" s="429"/>
      <c r="JHI276" s="429"/>
      <c r="JHJ276" s="429"/>
      <c r="JHK276" s="429"/>
      <c r="JHL276" s="429"/>
      <c r="JHM276" s="432"/>
      <c r="JHN276" s="432"/>
      <c r="JHO276" s="429"/>
      <c r="JHP276" s="429"/>
      <c r="JHQ276" s="429"/>
      <c r="JHR276" s="429"/>
      <c r="JHS276" s="429"/>
      <c r="JHT276" s="429"/>
      <c r="JHU276" s="429"/>
      <c r="JHV276" s="429"/>
      <c r="JHW276" s="429"/>
      <c r="JHX276" s="429"/>
      <c r="JHY276" s="429"/>
      <c r="JHZ276" s="429"/>
      <c r="JIA276" s="429"/>
      <c r="JIB276" s="429"/>
      <c r="JIC276" s="429"/>
      <c r="JID276" s="429"/>
      <c r="JIE276" s="429"/>
      <c r="JIF276" s="429"/>
      <c r="JIG276" s="429"/>
      <c r="JIH276" s="429"/>
      <c r="JII276" s="429"/>
      <c r="JIJ276" s="429"/>
      <c r="JIK276" s="429"/>
      <c r="JIL276" s="429"/>
      <c r="JIM276" s="432"/>
      <c r="JIN276" s="432"/>
      <c r="JIO276" s="429"/>
      <c r="JIP276" s="429"/>
      <c r="JIQ276" s="429"/>
      <c r="JIR276" s="429"/>
      <c r="JIS276" s="429"/>
      <c r="JIT276" s="429"/>
      <c r="JIU276" s="429"/>
      <c r="JIV276" s="429"/>
      <c r="JIW276" s="429"/>
      <c r="JIX276" s="429"/>
      <c r="JIY276" s="429"/>
      <c r="JIZ276" s="429"/>
      <c r="JJA276" s="429"/>
      <c r="JJB276" s="429"/>
      <c r="JJC276" s="429"/>
      <c r="JJD276" s="429"/>
      <c r="JJE276" s="429"/>
      <c r="JJF276" s="429"/>
      <c r="JJG276" s="429"/>
      <c r="JJH276" s="429"/>
      <c r="JJI276" s="429"/>
      <c r="JJJ276" s="429"/>
      <c r="JJK276" s="429"/>
      <c r="JJL276" s="429"/>
      <c r="JJM276" s="432"/>
      <c r="JJN276" s="432"/>
      <c r="JJO276" s="429"/>
      <c r="JJP276" s="429"/>
      <c r="JJQ276" s="429"/>
      <c r="JJR276" s="429"/>
      <c r="JJS276" s="429"/>
      <c r="JJT276" s="429"/>
      <c r="JJU276" s="429"/>
      <c r="JJV276" s="429"/>
      <c r="JJW276" s="429"/>
      <c r="JJX276" s="429"/>
      <c r="JJY276" s="429"/>
      <c r="JJZ276" s="429"/>
      <c r="JKA276" s="429"/>
      <c r="JKB276" s="429"/>
      <c r="JKC276" s="429"/>
      <c r="JKD276" s="429"/>
      <c r="JKE276" s="429"/>
      <c r="JKF276" s="429"/>
      <c r="JKG276" s="429"/>
      <c r="JKH276" s="429"/>
      <c r="JKI276" s="429"/>
      <c r="JKJ276" s="429"/>
      <c r="JKK276" s="429"/>
      <c r="JKL276" s="429"/>
      <c r="JKM276" s="432"/>
      <c r="JKN276" s="432"/>
      <c r="JKO276" s="429"/>
      <c r="JKP276" s="429"/>
      <c r="JKQ276" s="429"/>
      <c r="JKR276" s="429"/>
      <c r="JKS276" s="429"/>
      <c r="JKT276" s="429"/>
      <c r="JKU276" s="429"/>
      <c r="JKV276" s="429"/>
      <c r="JKW276" s="429"/>
      <c r="JKX276" s="429"/>
      <c r="JKY276" s="429"/>
      <c r="JKZ276" s="429"/>
      <c r="JLA276" s="429"/>
      <c r="JLB276" s="429"/>
      <c r="JLC276" s="429"/>
      <c r="JLD276" s="429"/>
      <c r="JLE276" s="429"/>
      <c r="JLF276" s="429"/>
      <c r="JLG276" s="429"/>
      <c r="JLH276" s="429"/>
      <c r="JLI276" s="429"/>
      <c r="JLJ276" s="429"/>
      <c r="JLK276" s="429"/>
      <c r="JLL276" s="429"/>
      <c r="JLM276" s="432"/>
      <c r="JLN276" s="432"/>
      <c r="JLO276" s="429"/>
      <c r="JLP276" s="429"/>
      <c r="JLQ276" s="429"/>
      <c r="JLR276" s="429"/>
      <c r="JLS276" s="429"/>
      <c r="JLT276" s="429"/>
      <c r="JLU276" s="429"/>
      <c r="JLV276" s="429"/>
      <c r="JLW276" s="429"/>
      <c r="JLX276" s="429"/>
      <c r="JLY276" s="429"/>
      <c r="JLZ276" s="429"/>
      <c r="JMA276" s="429"/>
      <c r="JMB276" s="429"/>
      <c r="JMC276" s="429"/>
      <c r="JMD276" s="429"/>
      <c r="JME276" s="429"/>
      <c r="JMF276" s="429"/>
      <c r="JMG276" s="429"/>
      <c r="JMH276" s="429"/>
      <c r="JMI276" s="429"/>
      <c r="JMJ276" s="429"/>
      <c r="JMK276" s="429"/>
      <c r="JML276" s="429"/>
      <c r="JMM276" s="432"/>
      <c r="JMN276" s="432"/>
      <c r="JMO276" s="429"/>
      <c r="JMP276" s="429"/>
      <c r="JMQ276" s="429"/>
      <c r="JMR276" s="429"/>
      <c r="JMS276" s="429"/>
      <c r="JMT276" s="429"/>
      <c r="JMU276" s="429"/>
      <c r="JMV276" s="429"/>
      <c r="JMW276" s="429"/>
      <c r="JMX276" s="429"/>
      <c r="JMY276" s="429"/>
      <c r="JMZ276" s="429"/>
      <c r="JNA276" s="429"/>
      <c r="JNB276" s="429"/>
      <c r="JNC276" s="429"/>
      <c r="JND276" s="429"/>
      <c r="JNE276" s="429"/>
      <c r="JNF276" s="429"/>
      <c r="JNG276" s="429"/>
      <c r="JNH276" s="429"/>
      <c r="JNI276" s="429"/>
      <c r="JNJ276" s="429"/>
      <c r="JNK276" s="429"/>
      <c r="JNL276" s="429"/>
      <c r="JNM276" s="432"/>
      <c r="JNN276" s="432"/>
      <c r="JNO276" s="429"/>
      <c r="JNP276" s="429"/>
      <c r="JNQ276" s="429"/>
      <c r="JNR276" s="429"/>
      <c r="JNS276" s="429"/>
      <c r="JNT276" s="429"/>
      <c r="JNU276" s="429"/>
      <c r="JNV276" s="429"/>
      <c r="JNW276" s="429"/>
      <c r="JNX276" s="429"/>
      <c r="JNY276" s="429"/>
      <c r="JNZ276" s="429"/>
      <c r="JOA276" s="429"/>
      <c r="JOB276" s="429"/>
      <c r="JOC276" s="429"/>
      <c r="JOD276" s="429"/>
      <c r="JOE276" s="429"/>
      <c r="JOF276" s="429"/>
      <c r="JOG276" s="429"/>
      <c r="JOH276" s="429"/>
      <c r="JOI276" s="429"/>
      <c r="JOJ276" s="429"/>
      <c r="JOK276" s="429"/>
      <c r="JOL276" s="429"/>
      <c r="JOM276" s="432"/>
      <c r="JON276" s="432"/>
      <c r="JOO276" s="429"/>
      <c r="JOP276" s="429"/>
      <c r="JOQ276" s="429"/>
      <c r="JOR276" s="429"/>
      <c r="JOS276" s="429"/>
      <c r="JOT276" s="429"/>
      <c r="JOU276" s="429"/>
      <c r="JOV276" s="429"/>
      <c r="JOW276" s="429"/>
      <c r="JOX276" s="429"/>
      <c r="JOY276" s="429"/>
      <c r="JOZ276" s="429"/>
      <c r="JPA276" s="429"/>
      <c r="JPB276" s="429"/>
      <c r="JPC276" s="429"/>
      <c r="JPD276" s="429"/>
      <c r="JPE276" s="429"/>
      <c r="JPF276" s="429"/>
      <c r="JPG276" s="429"/>
      <c r="JPH276" s="429"/>
      <c r="JPI276" s="429"/>
      <c r="JPJ276" s="429"/>
      <c r="JPK276" s="429"/>
      <c r="JPL276" s="429"/>
      <c r="JPM276" s="432"/>
      <c r="JPN276" s="432"/>
      <c r="JPO276" s="429"/>
      <c r="JPP276" s="429"/>
      <c r="JPQ276" s="429"/>
      <c r="JPR276" s="429"/>
      <c r="JPS276" s="429"/>
      <c r="JPT276" s="429"/>
      <c r="JPU276" s="429"/>
      <c r="JPV276" s="429"/>
      <c r="JPW276" s="429"/>
      <c r="JPX276" s="429"/>
      <c r="JPY276" s="429"/>
      <c r="JPZ276" s="429"/>
      <c r="JQA276" s="429"/>
      <c r="JQB276" s="429"/>
      <c r="JQC276" s="429"/>
      <c r="JQD276" s="429"/>
      <c r="JQE276" s="429"/>
      <c r="JQF276" s="429"/>
      <c r="JQG276" s="429"/>
      <c r="JQH276" s="429"/>
      <c r="JQI276" s="429"/>
      <c r="JQJ276" s="429"/>
      <c r="JQK276" s="429"/>
      <c r="JQL276" s="429"/>
      <c r="JQM276" s="432"/>
      <c r="JQN276" s="432"/>
      <c r="JQO276" s="429"/>
      <c r="JQP276" s="429"/>
      <c r="JQQ276" s="429"/>
      <c r="JQR276" s="429"/>
      <c r="JQS276" s="429"/>
      <c r="JQT276" s="429"/>
      <c r="JQU276" s="429"/>
      <c r="JQV276" s="429"/>
      <c r="JQW276" s="429"/>
      <c r="JQX276" s="429"/>
      <c r="JQY276" s="429"/>
      <c r="JQZ276" s="429"/>
      <c r="JRA276" s="429"/>
      <c r="JRB276" s="429"/>
      <c r="JRC276" s="429"/>
      <c r="JRD276" s="429"/>
      <c r="JRE276" s="429"/>
      <c r="JRF276" s="429"/>
      <c r="JRG276" s="429"/>
      <c r="JRH276" s="429"/>
      <c r="JRI276" s="429"/>
      <c r="JRJ276" s="429"/>
      <c r="JRK276" s="429"/>
      <c r="JRL276" s="429"/>
      <c r="JRM276" s="432"/>
      <c r="JRN276" s="432"/>
      <c r="JRO276" s="429"/>
      <c r="JRP276" s="429"/>
      <c r="JRQ276" s="429"/>
      <c r="JRR276" s="429"/>
      <c r="JRS276" s="429"/>
      <c r="JRT276" s="429"/>
      <c r="JRU276" s="429"/>
      <c r="JRV276" s="429"/>
      <c r="JRW276" s="429"/>
      <c r="JRX276" s="429"/>
      <c r="JRY276" s="429"/>
      <c r="JRZ276" s="429"/>
      <c r="JSA276" s="429"/>
      <c r="JSB276" s="429"/>
      <c r="JSC276" s="429"/>
      <c r="JSD276" s="429"/>
      <c r="JSE276" s="429"/>
      <c r="JSF276" s="429"/>
      <c r="JSG276" s="429"/>
      <c r="JSH276" s="429"/>
      <c r="JSI276" s="429"/>
      <c r="JSJ276" s="429"/>
      <c r="JSK276" s="429"/>
      <c r="JSL276" s="429"/>
      <c r="JSM276" s="432"/>
      <c r="JSN276" s="432"/>
      <c r="JSO276" s="429"/>
      <c r="JSP276" s="429"/>
      <c r="JSQ276" s="429"/>
      <c r="JSR276" s="429"/>
      <c r="JSS276" s="429"/>
      <c r="JST276" s="429"/>
      <c r="JSU276" s="429"/>
      <c r="JSV276" s="429"/>
      <c r="JSW276" s="429"/>
      <c r="JSX276" s="429"/>
      <c r="JSY276" s="429"/>
      <c r="JSZ276" s="429"/>
      <c r="JTA276" s="429"/>
      <c r="JTB276" s="429"/>
      <c r="JTC276" s="429"/>
      <c r="JTD276" s="429"/>
      <c r="JTE276" s="429"/>
      <c r="JTF276" s="429"/>
      <c r="JTG276" s="429"/>
      <c r="JTH276" s="429"/>
      <c r="JTI276" s="429"/>
      <c r="JTJ276" s="429"/>
      <c r="JTK276" s="429"/>
      <c r="JTL276" s="429"/>
      <c r="JTM276" s="432"/>
      <c r="JTN276" s="432"/>
      <c r="JTO276" s="429"/>
      <c r="JTP276" s="429"/>
      <c r="JTQ276" s="429"/>
      <c r="JTR276" s="429"/>
      <c r="JTS276" s="429"/>
      <c r="JTT276" s="429"/>
      <c r="JTU276" s="429"/>
      <c r="JTV276" s="429"/>
      <c r="JTW276" s="429"/>
      <c r="JTX276" s="429"/>
      <c r="JTY276" s="429"/>
      <c r="JTZ276" s="429"/>
      <c r="JUA276" s="429"/>
      <c r="JUB276" s="429"/>
      <c r="JUC276" s="429"/>
      <c r="JUD276" s="429"/>
      <c r="JUE276" s="429"/>
      <c r="JUF276" s="429"/>
      <c r="JUG276" s="429"/>
      <c r="JUH276" s="429"/>
      <c r="JUI276" s="429"/>
      <c r="JUJ276" s="429"/>
      <c r="JUK276" s="429"/>
      <c r="JUL276" s="429"/>
      <c r="JUM276" s="432"/>
      <c r="JUN276" s="432"/>
      <c r="JUO276" s="429"/>
      <c r="JUP276" s="429"/>
      <c r="JUQ276" s="429"/>
      <c r="JUR276" s="429"/>
      <c r="JUS276" s="429"/>
      <c r="JUT276" s="429"/>
      <c r="JUU276" s="429"/>
      <c r="JUV276" s="429"/>
      <c r="JUW276" s="429"/>
      <c r="JUX276" s="429"/>
      <c r="JUY276" s="429"/>
      <c r="JUZ276" s="429"/>
      <c r="JVA276" s="429"/>
      <c r="JVB276" s="429"/>
      <c r="JVC276" s="429"/>
      <c r="JVD276" s="429"/>
      <c r="JVE276" s="429"/>
      <c r="JVF276" s="429"/>
      <c r="JVG276" s="429"/>
      <c r="JVH276" s="429"/>
      <c r="JVI276" s="429"/>
      <c r="JVJ276" s="429"/>
      <c r="JVK276" s="429"/>
      <c r="JVL276" s="429"/>
      <c r="JVM276" s="432"/>
      <c r="JVN276" s="432"/>
      <c r="JVO276" s="429"/>
      <c r="JVP276" s="429"/>
      <c r="JVQ276" s="429"/>
      <c r="JVR276" s="429"/>
      <c r="JVS276" s="429"/>
      <c r="JVT276" s="429"/>
      <c r="JVU276" s="429"/>
      <c r="JVV276" s="429"/>
      <c r="JVW276" s="429"/>
      <c r="JVX276" s="429"/>
      <c r="JVY276" s="429"/>
      <c r="JVZ276" s="429"/>
      <c r="JWA276" s="429"/>
      <c r="JWB276" s="429"/>
      <c r="JWC276" s="429"/>
      <c r="JWD276" s="429"/>
      <c r="JWE276" s="429"/>
      <c r="JWF276" s="429"/>
      <c r="JWG276" s="429"/>
      <c r="JWH276" s="429"/>
      <c r="JWI276" s="429"/>
      <c r="JWJ276" s="429"/>
      <c r="JWK276" s="429"/>
      <c r="JWL276" s="429"/>
      <c r="JWM276" s="432"/>
      <c r="JWN276" s="432"/>
      <c r="JWO276" s="429"/>
      <c r="JWP276" s="429"/>
      <c r="JWQ276" s="429"/>
      <c r="JWR276" s="429"/>
      <c r="JWS276" s="429"/>
      <c r="JWT276" s="429"/>
      <c r="JWU276" s="429"/>
      <c r="JWV276" s="429"/>
      <c r="JWW276" s="429"/>
      <c r="JWX276" s="429"/>
      <c r="JWY276" s="429"/>
      <c r="JWZ276" s="429"/>
      <c r="JXA276" s="429"/>
      <c r="JXB276" s="429"/>
      <c r="JXC276" s="429"/>
      <c r="JXD276" s="429"/>
      <c r="JXE276" s="429"/>
      <c r="JXF276" s="429"/>
      <c r="JXG276" s="429"/>
      <c r="JXH276" s="429"/>
      <c r="JXI276" s="429"/>
      <c r="JXJ276" s="429"/>
      <c r="JXK276" s="429"/>
      <c r="JXL276" s="429"/>
      <c r="JXM276" s="432"/>
      <c r="JXN276" s="432"/>
      <c r="JXO276" s="429"/>
      <c r="JXP276" s="429"/>
      <c r="JXQ276" s="429"/>
      <c r="JXR276" s="429"/>
      <c r="JXS276" s="429"/>
      <c r="JXT276" s="429"/>
      <c r="JXU276" s="429"/>
      <c r="JXV276" s="429"/>
      <c r="JXW276" s="429"/>
      <c r="JXX276" s="429"/>
      <c r="JXY276" s="429"/>
      <c r="JXZ276" s="429"/>
      <c r="JYA276" s="429"/>
      <c r="JYB276" s="429"/>
      <c r="JYC276" s="429"/>
      <c r="JYD276" s="429"/>
      <c r="JYE276" s="429"/>
      <c r="JYF276" s="429"/>
      <c r="JYG276" s="429"/>
      <c r="JYH276" s="429"/>
      <c r="JYI276" s="429"/>
      <c r="JYJ276" s="429"/>
      <c r="JYK276" s="429"/>
      <c r="JYL276" s="429"/>
      <c r="JYM276" s="432"/>
      <c r="JYN276" s="432"/>
      <c r="JYO276" s="429"/>
      <c r="JYP276" s="429"/>
      <c r="JYQ276" s="429"/>
      <c r="JYR276" s="429"/>
      <c r="JYS276" s="429"/>
      <c r="JYT276" s="429"/>
      <c r="JYU276" s="429"/>
      <c r="JYV276" s="429"/>
      <c r="JYW276" s="429"/>
      <c r="JYX276" s="429"/>
      <c r="JYY276" s="429"/>
      <c r="JYZ276" s="429"/>
      <c r="JZA276" s="429"/>
      <c r="JZB276" s="429"/>
      <c r="JZC276" s="429"/>
      <c r="JZD276" s="429"/>
      <c r="JZE276" s="429"/>
      <c r="JZF276" s="429"/>
      <c r="JZG276" s="429"/>
      <c r="JZH276" s="429"/>
      <c r="JZI276" s="429"/>
      <c r="JZJ276" s="429"/>
      <c r="JZK276" s="429"/>
      <c r="JZL276" s="429"/>
      <c r="JZM276" s="432"/>
      <c r="JZN276" s="432"/>
      <c r="JZO276" s="429"/>
      <c r="JZP276" s="429"/>
      <c r="JZQ276" s="429"/>
      <c r="JZR276" s="429"/>
      <c r="JZS276" s="429"/>
      <c r="JZT276" s="429"/>
      <c r="JZU276" s="429"/>
      <c r="JZV276" s="429"/>
      <c r="JZW276" s="429"/>
      <c r="JZX276" s="429"/>
      <c r="JZY276" s="429"/>
      <c r="JZZ276" s="429"/>
      <c r="KAA276" s="429"/>
      <c r="KAB276" s="429"/>
      <c r="KAC276" s="429"/>
      <c r="KAD276" s="429"/>
      <c r="KAE276" s="429"/>
      <c r="KAF276" s="429"/>
      <c r="KAG276" s="429"/>
      <c r="KAH276" s="429"/>
      <c r="KAI276" s="429"/>
      <c r="KAJ276" s="429"/>
      <c r="KAK276" s="429"/>
      <c r="KAL276" s="429"/>
      <c r="KAM276" s="432"/>
      <c r="KAN276" s="432"/>
      <c r="KAO276" s="429"/>
      <c r="KAP276" s="429"/>
      <c r="KAQ276" s="429"/>
      <c r="KAR276" s="429"/>
      <c r="KAS276" s="429"/>
      <c r="KAT276" s="429"/>
      <c r="KAU276" s="429"/>
      <c r="KAV276" s="429"/>
      <c r="KAW276" s="429"/>
      <c r="KAX276" s="429"/>
      <c r="KAY276" s="429"/>
      <c r="KAZ276" s="429"/>
      <c r="KBA276" s="429"/>
      <c r="KBB276" s="429"/>
      <c r="KBC276" s="429"/>
      <c r="KBD276" s="429"/>
      <c r="KBE276" s="429"/>
      <c r="KBF276" s="429"/>
      <c r="KBG276" s="429"/>
      <c r="KBH276" s="429"/>
      <c r="KBI276" s="429"/>
      <c r="KBJ276" s="429"/>
      <c r="KBK276" s="429"/>
      <c r="KBL276" s="429"/>
      <c r="KBM276" s="432"/>
      <c r="KBN276" s="432"/>
      <c r="KBO276" s="429"/>
      <c r="KBP276" s="429"/>
      <c r="KBQ276" s="429"/>
      <c r="KBR276" s="429"/>
      <c r="KBS276" s="429"/>
      <c r="KBT276" s="429"/>
      <c r="KBU276" s="429"/>
      <c r="KBV276" s="429"/>
      <c r="KBW276" s="429"/>
      <c r="KBX276" s="429"/>
      <c r="KBY276" s="429"/>
      <c r="KBZ276" s="429"/>
      <c r="KCA276" s="429"/>
      <c r="KCB276" s="429"/>
      <c r="KCC276" s="429"/>
      <c r="KCD276" s="429"/>
      <c r="KCE276" s="429"/>
      <c r="KCF276" s="429"/>
      <c r="KCG276" s="429"/>
      <c r="KCH276" s="429"/>
      <c r="KCI276" s="429"/>
      <c r="KCJ276" s="429"/>
      <c r="KCK276" s="429"/>
      <c r="KCL276" s="429"/>
      <c r="KCM276" s="432"/>
      <c r="KCN276" s="432"/>
      <c r="KCO276" s="429"/>
      <c r="KCP276" s="429"/>
      <c r="KCQ276" s="429"/>
      <c r="KCR276" s="429"/>
      <c r="KCS276" s="429"/>
      <c r="KCT276" s="429"/>
      <c r="KCU276" s="429"/>
      <c r="KCV276" s="429"/>
      <c r="KCW276" s="429"/>
      <c r="KCX276" s="429"/>
      <c r="KCY276" s="429"/>
      <c r="KCZ276" s="429"/>
      <c r="KDA276" s="429"/>
      <c r="KDB276" s="429"/>
      <c r="KDC276" s="429"/>
      <c r="KDD276" s="429"/>
      <c r="KDE276" s="429"/>
      <c r="KDF276" s="429"/>
      <c r="KDG276" s="429"/>
      <c r="KDH276" s="429"/>
      <c r="KDI276" s="429"/>
      <c r="KDJ276" s="429"/>
      <c r="KDK276" s="429"/>
      <c r="KDL276" s="429"/>
      <c r="KDM276" s="432"/>
      <c r="KDN276" s="432"/>
      <c r="KDO276" s="429"/>
      <c r="KDP276" s="429"/>
      <c r="KDQ276" s="429"/>
      <c r="KDR276" s="429"/>
      <c r="KDS276" s="429"/>
      <c r="KDT276" s="429"/>
      <c r="KDU276" s="429"/>
      <c r="KDV276" s="429"/>
      <c r="KDW276" s="429"/>
      <c r="KDX276" s="429"/>
      <c r="KDY276" s="429"/>
      <c r="KDZ276" s="429"/>
      <c r="KEA276" s="429"/>
      <c r="KEB276" s="429"/>
      <c r="KEC276" s="429"/>
      <c r="KED276" s="429"/>
      <c r="KEE276" s="429"/>
      <c r="KEF276" s="429"/>
      <c r="KEG276" s="429"/>
      <c r="KEH276" s="429"/>
      <c r="KEI276" s="429"/>
      <c r="KEJ276" s="429"/>
      <c r="KEK276" s="429"/>
      <c r="KEL276" s="429"/>
      <c r="KEM276" s="432"/>
      <c r="KEN276" s="432"/>
      <c r="KEO276" s="429"/>
      <c r="KEP276" s="429"/>
      <c r="KEQ276" s="429"/>
      <c r="KER276" s="429"/>
      <c r="KES276" s="429"/>
      <c r="KET276" s="429"/>
      <c r="KEU276" s="429"/>
      <c r="KEV276" s="429"/>
      <c r="KEW276" s="429"/>
      <c r="KEX276" s="429"/>
      <c r="KEY276" s="429"/>
      <c r="KEZ276" s="429"/>
      <c r="KFA276" s="429"/>
      <c r="KFB276" s="429"/>
      <c r="KFC276" s="429"/>
      <c r="KFD276" s="429"/>
      <c r="KFE276" s="429"/>
      <c r="KFF276" s="429"/>
      <c r="KFG276" s="429"/>
      <c r="KFH276" s="429"/>
      <c r="KFI276" s="429"/>
      <c r="KFJ276" s="429"/>
      <c r="KFK276" s="429"/>
      <c r="KFL276" s="429"/>
      <c r="KFM276" s="432"/>
      <c r="KFN276" s="432"/>
      <c r="KFO276" s="429"/>
      <c r="KFP276" s="429"/>
      <c r="KFQ276" s="429"/>
      <c r="KFR276" s="429"/>
      <c r="KFS276" s="429"/>
      <c r="KFT276" s="429"/>
      <c r="KFU276" s="429"/>
      <c r="KFV276" s="429"/>
      <c r="KFW276" s="429"/>
      <c r="KFX276" s="429"/>
      <c r="KFY276" s="429"/>
      <c r="KFZ276" s="429"/>
      <c r="KGA276" s="429"/>
      <c r="KGB276" s="429"/>
      <c r="KGC276" s="429"/>
      <c r="KGD276" s="429"/>
      <c r="KGE276" s="429"/>
      <c r="KGF276" s="429"/>
      <c r="KGG276" s="429"/>
      <c r="KGH276" s="429"/>
      <c r="KGI276" s="429"/>
      <c r="KGJ276" s="429"/>
      <c r="KGK276" s="429"/>
      <c r="KGL276" s="429"/>
      <c r="KGM276" s="432"/>
      <c r="KGN276" s="432"/>
      <c r="KGO276" s="429"/>
      <c r="KGP276" s="429"/>
      <c r="KGQ276" s="429"/>
      <c r="KGR276" s="429"/>
      <c r="KGS276" s="429"/>
      <c r="KGT276" s="429"/>
      <c r="KGU276" s="429"/>
      <c r="KGV276" s="429"/>
      <c r="KGW276" s="429"/>
      <c r="KGX276" s="429"/>
      <c r="KGY276" s="429"/>
      <c r="KGZ276" s="429"/>
      <c r="KHA276" s="429"/>
      <c r="KHB276" s="429"/>
      <c r="KHC276" s="429"/>
      <c r="KHD276" s="429"/>
      <c r="KHE276" s="429"/>
      <c r="KHF276" s="429"/>
      <c r="KHG276" s="429"/>
      <c r="KHH276" s="429"/>
      <c r="KHI276" s="429"/>
      <c r="KHJ276" s="429"/>
      <c r="KHK276" s="429"/>
      <c r="KHL276" s="429"/>
      <c r="KHM276" s="432"/>
      <c r="KHN276" s="432"/>
      <c r="KHO276" s="429"/>
      <c r="KHP276" s="429"/>
      <c r="KHQ276" s="429"/>
      <c r="KHR276" s="429"/>
      <c r="KHS276" s="429"/>
      <c r="KHT276" s="429"/>
      <c r="KHU276" s="429"/>
      <c r="KHV276" s="429"/>
      <c r="KHW276" s="429"/>
      <c r="KHX276" s="429"/>
      <c r="KHY276" s="429"/>
      <c r="KHZ276" s="429"/>
      <c r="KIA276" s="429"/>
      <c r="KIB276" s="429"/>
      <c r="KIC276" s="429"/>
      <c r="KID276" s="429"/>
      <c r="KIE276" s="429"/>
      <c r="KIF276" s="429"/>
      <c r="KIG276" s="429"/>
      <c r="KIH276" s="429"/>
      <c r="KII276" s="429"/>
      <c r="KIJ276" s="429"/>
      <c r="KIK276" s="429"/>
      <c r="KIL276" s="429"/>
      <c r="KIM276" s="432"/>
      <c r="KIN276" s="432"/>
      <c r="KIO276" s="429"/>
      <c r="KIP276" s="429"/>
      <c r="KIQ276" s="429"/>
      <c r="KIR276" s="429"/>
      <c r="KIS276" s="429"/>
      <c r="KIT276" s="429"/>
      <c r="KIU276" s="429"/>
      <c r="KIV276" s="429"/>
      <c r="KIW276" s="429"/>
      <c r="KIX276" s="429"/>
      <c r="KIY276" s="429"/>
      <c r="KIZ276" s="429"/>
      <c r="KJA276" s="429"/>
      <c r="KJB276" s="429"/>
      <c r="KJC276" s="429"/>
      <c r="KJD276" s="429"/>
      <c r="KJE276" s="429"/>
      <c r="KJF276" s="429"/>
      <c r="KJG276" s="429"/>
      <c r="KJH276" s="429"/>
      <c r="KJI276" s="429"/>
      <c r="KJJ276" s="429"/>
      <c r="KJK276" s="429"/>
      <c r="KJL276" s="429"/>
      <c r="KJM276" s="432"/>
      <c r="KJN276" s="432"/>
      <c r="KJO276" s="429"/>
      <c r="KJP276" s="429"/>
      <c r="KJQ276" s="429"/>
      <c r="KJR276" s="429"/>
      <c r="KJS276" s="429"/>
      <c r="KJT276" s="429"/>
      <c r="KJU276" s="429"/>
      <c r="KJV276" s="429"/>
      <c r="KJW276" s="429"/>
      <c r="KJX276" s="429"/>
      <c r="KJY276" s="429"/>
      <c r="KJZ276" s="429"/>
      <c r="KKA276" s="429"/>
      <c r="KKB276" s="429"/>
      <c r="KKC276" s="429"/>
      <c r="KKD276" s="429"/>
      <c r="KKE276" s="429"/>
      <c r="KKF276" s="429"/>
      <c r="KKG276" s="429"/>
      <c r="KKH276" s="429"/>
      <c r="KKI276" s="429"/>
      <c r="KKJ276" s="429"/>
      <c r="KKK276" s="429"/>
      <c r="KKL276" s="429"/>
      <c r="KKM276" s="432"/>
      <c r="KKN276" s="432"/>
      <c r="KKO276" s="429"/>
      <c r="KKP276" s="429"/>
      <c r="KKQ276" s="429"/>
      <c r="KKR276" s="429"/>
      <c r="KKS276" s="429"/>
      <c r="KKT276" s="429"/>
      <c r="KKU276" s="429"/>
      <c r="KKV276" s="429"/>
      <c r="KKW276" s="429"/>
      <c r="KKX276" s="429"/>
      <c r="KKY276" s="429"/>
      <c r="KKZ276" s="429"/>
      <c r="KLA276" s="429"/>
      <c r="KLB276" s="429"/>
      <c r="KLC276" s="429"/>
      <c r="KLD276" s="429"/>
      <c r="KLE276" s="429"/>
      <c r="KLF276" s="429"/>
      <c r="KLG276" s="429"/>
      <c r="KLH276" s="429"/>
      <c r="KLI276" s="429"/>
      <c r="KLJ276" s="429"/>
      <c r="KLK276" s="429"/>
      <c r="KLL276" s="429"/>
      <c r="KLM276" s="432"/>
      <c r="KLN276" s="432"/>
      <c r="KLO276" s="429"/>
      <c r="KLP276" s="429"/>
      <c r="KLQ276" s="429"/>
      <c r="KLR276" s="429"/>
      <c r="KLS276" s="429"/>
      <c r="KLT276" s="429"/>
      <c r="KLU276" s="429"/>
      <c r="KLV276" s="429"/>
      <c r="KLW276" s="429"/>
      <c r="KLX276" s="429"/>
      <c r="KLY276" s="429"/>
      <c r="KLZ276" s="429"/>
      <c r="KMA276" s="429"/>
      <c r="KMB276" s="429"/>
      <c r="KMC276" s="429"/>
      <c r="KMD276" s="429"/>
      <c r="KME276" s="429"/>
      <c r="KMF276" s="429"/>
      <c r="KMG276" s="429"/>
      <c r="KMH276" s="429"/>
      <c r="KMI276" s="429"/>
      <c r="KMJ276" s="429"/>
      <c r="KMK276" s="429"/>
      <c r="KML276" s="429"/>
      <c r="KMM276" s="432"/>
      <c r="KMN276" s="432"/>
      <c r="KMO276" s="429"/>
      <c r="KMP276" s="429"/>
      <c r="KMQ276" s="429"/>
      <c r="KMR276" s="429"/>
      <c r="KMS276" s="429"/>
      <c r="KMT276" s="429"/>
      <c r="KMU276" s="429"/>
      <c r="KMV276" s="429"/>
      <c r="KMW276" s="429"/>
      <c r="KMX276" s="429"/>
      <c r="KMY276" s="429"/>
      <c r="KMZ276" s="429"/>
      <c r="KNA276" s="429"/>
      <c r="KNB276" s="429"/>
      <c r="KNC276" s="429"/>
      <c r="KND276" s="429"/>
      <c r="KNE276" s="429"/>
      <c r="KNF276" s="429"/>
      <c r="KNG276" s="429"/>
      <c r="KNH276" s="429"/>
      <c r="KNI276" s="429"/>
      <c r="KNJ276" s="429"/>
      <c r="KNK276" s="429"/>
      <c r="KNL276" s="429"/>
      <c r="KNM276" s="432"/>
      <c r="KNN276" s="432"/>
      <c r="KNO276" s="429"/>
      <c r="KNP276" s="429"/>
      <c r="KNQ276" s="429"/>
      <c r="KNR276" s="429"/>
      <c r="KNS276" s="429"/>
      <c r="KNT276" s="429"/>
      <c r="KNU276" s="429"/>
      <c r="KNV276" s="429"/>
      <c r="KNW276" s="429"/>
      <c r="KNX276" s="429"/>
      <c r="KNY276" s="429"/>
      <c r="KNZ276" s="429"/>
      <c r="KOA276" s="429"/>
      <c r="KOB276" s="429"/>
      <c r="KOC276" s="429"/>
      <c r="KOD276" s="429"/>
      <c r="KOE276" s="429"/>
      <c r="KOF276" s="429"/>
      <c r="KOG276" s="429"/>
      <c r="KOH276" s="429"/>
      <c r="KOI276" s="429"/>
      <c r="KOJ276" s="429"/>
      <c r="KOK276" s="429"/>
      <c r="KOL276" s="429"/>
      <c r="KOM276" s="432"/>
      <c r="KON276" s="432"/>
      <c r="KOO276" s="429"/>
      <c r="KOP276" s="429"/>
      <c r="KOQ276" s="429"/>
      <c r="KOR276" s="429"/>
      <c r="KOS276" s="429"/>
      <c r="KOT276" s="429"/>
      <c r="KOU276" s="429"/>
      <c r="KOV276" s="429"/>
      <c r="KOW276" s="429"/>
      <c r="KOX276" s="429"/>
      <c r="KOY276" s="429"/>
      <c r="KOZ276" s="429"/>
      <c r="KPA276" s="429"/>
      <c r="KPB276" s="429"/>
      <c r="KPC276" s="429"/>
      <c r="KPD276" s="429"/>
      <c r="KPE276" s="429"/>
      <c r="KPF276" s="429"/>
      <c r="KPG276" s="429"/>
      <c r="KPH276" s="429"/>
      <c r="KPI276" s="429"/>
      <c r="KPJ276" s="429"/>
      <c r="KPK276" s="429"/>
      <c r="KPL276" s="429"/>
      <c r="KPM276" s="432"/>
      <c r="KPN276" s="432"/>
      <c r="KPO276" s="429"/>
      <c r="KPP276" s="429"/>
      <c r="KPQ276" s="429"/>
      <c r="KPR276" s="429"/>
      <c r="KPS276" s="429"/>
      <c r="KPT276" s="429"/>
      <c r="KPU276" s="429"/>
      <c r="KPV276" s="429"/>
      <c r="KPW276" s="429"/>
      <c r="KPX276" s="429"/>
      <c r="KPY276" s="429"/>
      <c r="KPZ276" s="429"/>
      <c r="KQA276" s="429"/>
      <c r="KQB276" s="429"/>
      <c r="KQC276" s="429"/>
      <c r="KQD276" s="429"/>
      <c r="KQE276" s="429"/>
      <c r="KQF276" s="429"/>
      <c r="KQG276" s="429"/>
      <c r="KQH276" s="429"/>
      <c r="KQI276" s="429"/>
      <c r="KQJ276" s="429"/>
      <c r="KQK276" s="429"/>
      <c r="KQL276" s="429"/>
      <c r="KQM276" s="432"/>
      <c r="KQN276" s="432"/>
      <c r="KQO276" s="429"/>
      <c r="KQP276" s="429"/>
      <c r="KQQ276" s="429"/>
      <c r="KQR276" s="429"/>
      <c r="KQS276" s="429"/>
      <c r="KQT276" s="429"/>
      <c r="KQU276" s="429"/>
      <c r="KQV276" s="429"/>
      <c r="KQW276" s="429"/>
      <c r="KQX276" s="429"/>
      <c r="KQY276" s="429"/>
      <c r="KQZ276" s="429"/>
      <c r="KRA276" s="429"/>
      <c r="KRB276" s="429"/>
      <c r="KRC276" s="429"/>
      <c r="KRD276" s="429"/>
      <c r="KRE276" s="429"/>
      <c r="KRF276" s="429"/>
      <c r="KRG276" s="429"/>
      <c r="KRH276" s="429"/>
      <c r="KRI276" s="429"/>
      <c r="KRJ276" s="429"/>
      <c r="KRK276" s="429"/>
      <c r="KRL276" s="429"/>
      <c r="KRM276" s="432"/>
      <c r="KRN276" s="432"/>
      <c r="KRO276" s="429"/>
      <c r="KRP276" s="429"/>
      <c r="KRQ276" s="429"/>
      <c r="KRR276" s="429"/>
      <c r="KRS276" s="429"/>
      <c r="KRT276" s="429"/>
      <c r="KRU276" s="429"/>
      <c r="KRV276" s="429"/>
      <c r="KRW276" s="429"/>
      <c r="KRX276" s="429"/>
      <c r="KRY276" s="429"/>
      <c r="KRZ276" s="429"/>
      <c r="KSA276" s="429"/>
      <c r="KSB276" s="429"/>
      <c r="KSC276" s="429"/>
      <c r="KSD276" s="429"/>
      <c r="KSE276" s="429"/>
      <c r="KSF276" s="429"/>
      <c r="KSG276" s="429"/>
      <c r="KSH276" s="429"/>
      <c r="KSI276" s="429"/>
      <c r="KSJ276" s="429"/>
      <c r="KSK276" s="429"/>
      <c r="KSL276" s="429"/>
      <c r="KSM276" s="432"/>
      <c r="KSN276" s="432"/>
      <c r="KSO276" s="429"/>
      <c r="KSP276" s="429"/>
      <c r="KSQ276" s="429"/>
      <c r="KSR276" s="429"/>
      <c r="KSS276" s="429"/>
      <c r="KST276" s="429"/>
      <c r="KSU276" s="429"/>
      <c r="KSV276" s="429"/>
      <c r="KSW276" s="429"/>
      <c r="KSX276" s="429"/>
      <c r="KSY276" s="429"/>
      <c r="KSZ276" s="429"/>
      <c r="KTA276" s="429"/>
      <c r="KTB276" s="429"/>
      <c r="KTC276" s="429"/>
      <c r="KTD276" s="429"/>
      <c r="KTE276" s="429"/>
      <c r="KTF276" s="429"/>
      <c r="KTG276" s="429"/>
      <c r="KTH276" s="429"/>
      <c r="KTI276" s="429"/>
      <c r="KTJ276" s="429"/>
      <c r="KTK276" s="429"/>
      <c r="KTL276" s="429"/>
      <c r="KTM276" s="432"/>
      <c r="KTN276" s="432"/>
      <c r="KTO276" s="429"/>
      <c r="KTP276" s="429"/>
      <c r="KTQ276" s="429"/>
      <c r="KTR276" s="429"/>
      <c r="KTS276" s="429"/>
      <c r="KTT276" s="429"/>
      <c r="KTU276" s="429"/>
      <c r="KTV276" s="429"/>
      <c r="KTW276" s="429"/>
      <c r="KTX276" s="429"/>
      <c r="KTY276" s="429"/>
      <c r="KTZ276" s="429"/>
      <c r="KUA276" s="429"/>
      <c r="KUB276" s="429"/>
      <c r="KUC276" s="429"/>
      <c r="KUD276" s="429"/>
      <c r="KUE276" s="429"/>
      <c r="KUF276" s="429"/>
      <c r="KUG276" s="429"/>
      <c r="KUH276" s="429"/>
      <c r="KUI276" s="429"/>
      <c r="KUJ276" s="429"/>
      <c r="KUK276" s="429"/>
      <c r="KUL276" s="429"/>
      <c r="KUM276" s="432"/>
      <c r="KUN276" s="432"/>
      <c r="KUO276" s="429"/>
      <c r="KUP276" s="429"/>
      <c r="KUQ276" s="429"/>
      <c r="KUR276" s="429"/>
      <c r="KUS276" s="429"/>
      <c r="KUT276" s="429"/>
      <c r="KUU276" s="429"/>
      <c r="KUV276" s="429"/>
      <c r="KUW276" s="429"/>
      <c r="KUX276" s="429"/>
      <c r="KUY276" s="429"/>
      <c r="KUZ276" s="429"/>
      <c r="KVA276" s="429"/>
      <c r="KVB276" s="429"/>
      <c r="KVC276" s="429"/>
      <c r="KVD276" s="429"/>
      <c r="KVE276" s="429"/>
      <c r="KVF276" s="429"/>
      <c r="KVG276" s="429"/>
      <c r="KVH276" s="429"/>
      <c r="KVI276" s="429"/>
      <c r="KVJ276" s="429"/>
      <c r="KVK276" s="429"/>
      <c r="KVL276" s="429"/>
      <c r="KVM276" s="432"/>
      <c r="KVN276" s="432"/>
      <c r="KVO276" s="429"/>
      <c r="KVP276" s="429"/>
      <c r="KVQ276" s="429"/>
      <c r="KVR276" s="429"/>
      <c r="KVS276" s="429"/>
      <c r="KVT276" s="429"/>
      <c r="KVU276" s="429"/>
      <c r="KVV276" s="429"/>
      <c r="KVW276" s="429"/>
      <c r="KVX276" s="429"/>
      <c r="KVY276" s="429"/>
      <c r="KVZ276" s="429"/>
      <c r="KWA276" s="429"/>
      <c r="KWB276" s="429"/>
      <c r="KWC276" s="429"/>
      <c r="KWD276" s="429"/>
      <c r="KWE276" s="429"/>
      <c r="KWF276" s="429"/>
      <c r="KWG276" s="429"/>
      <c r="KWH276" s="429"/>
      <c r="KWI276" s="429"/>
      <c r="KWJ276" s="429"/>
      <c r="KWK276" s="429"/>
      <c r="KWL276" s="429"/>
      <c r="KWM276" s="432"/>
      <c r="KWN276" s="432"/>
      <c r="KWO276" s="429"/>
      <c r="KWP276" s="429"/>
      <c r="KWQ276" s="429"/>
      <c r="KWR276" s="429"/>
      <c r="KWS276" s="429"/>
      <c r="KWT276" s="429"/>
      <c r="KWU276" s="429"/>
      <c r="KWV276" s="429"/>
      <c r="KWW276" s="429"/>
      <c r="KWX276" s="429"/>
      <c r="KWY276" s="429"/>
      <c r="KWZ276" s="429"/>
      <c r="KXA276" s="429"/>
      <c r="KXB276" s="429"/>
      <c r="KXC276" s="429"/>
      <c r="KXD276" s="429"/>
      <c r="KXE276" s="429"/>
      <c r="KXF276" s="429"/>
      <c r="KXG276" s="429"/>
      <c r="KXH276" s="429"/>
      <c r="KXI276" s="429"/>
      <c r="KXJ276" s="429"/>
      <c r="KXK276" s="429"/>
      <c r="KXL276" s="429"/>
      <c r="KXM276" s="432"/>
      <c r="KXN276" s="432"/>
      <c r="KXO276" s="429"/>
      <c r="KXP276" s="429"/>
      <c r="KXQ276" s="429"/>
      <c r="KXR276" s="429"/>
      <c r="KXS276" s="429"/>
      <c r="KXT276" s="429"/>
      <c r="KXU276" s="429"/>
      <c r="KXV276" s="429"/>
      <c r="KXW276" s="429"/>
      <c r="KXX276" s="429"/>
      <c r="KXY276" s="429"/>
      <c r="KXZ276" s="429"/>
      <c r="KYA276" s="429"/>
      <c r="KYB276" s="429"/>
      <c r="KYC276" s="429"/>
      <c r="KYD276" s="429"/>
      <c r="KYE276" s="429"/>
      <c r="KYF276" s="429"/>
      <c r="KYG276" s="429"/>
      <c r="KYH276" s="429"/>
      <c r="KYI276" s="429"/>
      <c r="KYJ276" s="429"/>
      <c r="KYK276" s="429"/>
      <c r="KYL276" s="429"/>
      <c r="KYM276" s="432"/>
      <c r="KYN276" s="432"/>
      <c r="KYO276" s="429"/>
      <c r="KYP276" s="429"/>
      <c r="KYQ276" s="429"/>
      <c r="KYR276" s="429"/>
      <c r="KYS276" s="429"/>
      <c r="KYT276" s="429"/>
      <c r="KYU276" s="429"/>
      <c r="KYV276" s="429"/>
      <c r="KYW276" s="429"/>
      <c r="KYX276" s="429"/>
      <c r="KYY276" s="429"/>
      <c r="KYZ276" s="429"/>
      <c r="KZA276" s="429"/>
      <c r="KZB276" s="429"/>
      <c r="KZC276" s="429"/>
      <c r="KZD276" s="429"/>
      <c r="KZE276" s="429"/>
      <c r="KZF276" s="429"/>
      <c r="KZG276" s="429"/>
      <c r="KZH276" s="429"/>
      <c r="KZI276" s="429"/>
      <c r="KZJ276" s="429"/>
      <c r="KZK276" s="429"/>
      <c r="KZL276" s="429"/>
      <c r="KZM276" s="432"/>
      <c r="KZN276" s="432"/>
      <c r="KZO276" s="429"/>
      <c r="KZP276" s="429"/>
      <c r="KZQ276" s="429"/>
      <c r="KZR276" s="429"/>
      <c r="KZS276" s="429"/>
      <c r="KZT276" s="429"/>
      <c r="KZU276" s="429"/>
      <c r="KZV276" s="429"/>
      <c r="KZW276" s="429"/>
      <c r="KZX276" s="429"/>
      <c r="KZY276" s="429"/>
      <c r="KZZ276" s="429"/>
      <c r="LAA276" s="429"/>
      <c r="LAB276" s="429"/>
      <c r="LAC276" s="429"/>
      <c r="LAD276" s="429"/>
      <c r="LAE276" s="429"/>
      <c r="LAF276" s="429"/>
      <c r="LAG276" s="429"/>
      <c r="LAH276" s="429"/>
      <c r="LAI276" s="429"/>
      <c r="LAJ276" s="429"/>
      <c r="LAK276" s="429"/>
      <c r="LAL276" s="429"/>
      <c r="LAM276" s="432"/>
      <c r="LAN276" s="432"/>
      <c r="LAO276" s="429"/>
      <c r="LAP276" s="429"/>
      <c r="LAQ276" s="429"/>
      <c r="LAR276" s="429"/>
      <c r="LAS276" s="429"/>
      <c r="LAT276" s="429"/>
      <c r="LAU276" s="429"/>
      <c r="LAV276" s="429"/>
      <c r="LAW276" s="429"/>
      <c r="LAX276" s="429"/>
      <c r="LAY276" s="429"/>
      <c r="LAZ276" s="429"/>
      <c r="LBA276" s="429"/>
      <c r="LBB276" s="429"/>
      <c r="LBC276" s="429"/>
      <c r="LBD276" s="429"/>
      <c r="LBE276" s="429"/>
      <c r="LBF276" s="429"/>
      <c r="LBG276" s="429"/>
      <c r="LBH276" s="429"/>
      <c r="LBI276" s="429"/>
      <c r="LBJ276" s="429"/>
      <c r="LBK276" s="429"/>
      <c r="LBL276" s="429"/>
      <c r="LBM276" s="432"/>
      <c r="LBN276" s="432"/>
      <c r="LBO276" s="429"/>
      <c r="LBP276" s="429"/>
      <c r="LBQ276" s="429"/>
      <c r="LBR276" s="429"/>
      <c r="LBS276" s="429"/>
      <c r="LBT276" s="429"/>
      <c r="LBU276" s="429"/>
      <c r="LBV276" s="429"/>
      <c r="LBW276" s="429"/>
      <c r="LBX276" s="429"/>
      <c r="LBY276" s="429"/>
      <c r="LBZ276" s="429"/>
      <c r="LCA276" s="429"/>
      <c r="LCB276" s="429"/>
      <c r="LCC276" s="429"/>
      <c r="LCD276" s="429"/>
      <c r="LCE276" s="429"/>
      <c r="LCF276" s="429"/>
      <c r="LCG276" s="429"/>
      <c r="LCH276" s="429"/>
      <c r="LCI276" s="429"/>
      <c r="LCJ276" s="429"/>
      <c r="LCK276" s="429"/>
      <c r="LCL276" s="429"/>
      <c r="LCM276" s="432"/>
      <c r="LCN276" s="432"/>
      <c r="LCO276" s="429"/>
      <c r="LCP276" s="429"/>
      <c r="LCQ276" s="429"/>
      <c r="LCR276" s="429"/>
      <c r="LCS276" s="429"/>
      <c r="LCT276" s="429"/>
      <c r="LCU276" s="429"/>
      <c r="LCV276" s="429"/>
      <c r="LCW276" s="429"/>
      <c r="LCX276" s="429"/>
      <c r="LCY276" s="429"/>
      <c r="LCZ276" s="429"/>
      <c r="LDA276" s="429"/>
      <c r="LDB276" s="429"/>
      <c r="LDC276" s="429"/>
      <c r="LDD276" s="429"/>
      <c r="LDE276" s="429"/>
      <c r="LDF276" s="429"/>
      <c r="LDG276" s="429"/>
      <c r="LDH276" s="429"/>
      <c r="LDI276" s="429"/>
      <c r="LDJ276" s="429"/>
      <c r="LDK276" s="429"/>
      <c r="LDL276" s="429"/>
      <c r="LDM276" s="432"/>
      <c r="LDN276" s="432"/>
      <c r="LDO276" s="429"/>
      <c r="LDP276" s="429"/>
      <c r="LDQ276" s="429"/>
      <c r="LDR276" s="429"/>
      <c r="LDS276" s="429"/>
      <c r="LDT276" s="429"/>
      <c r="LDU276" s="429"/>
      <c r="LDV276" s="429"/>
      <c r="LDW276" s="429"/>
      <c r="LDX276" s="429"/>
      <c r="LDY276" s="429"/>
      <c r="LDZ276" s="429"/>
      <c r="LEA276" s="429"/>
      <c r="LEB276" s="429"/>
      <c r="LEC276" s="429"/>
      <c r="LED276" s="429"/>
      <c r="LEE276" s="429"/>
      <c r="LEF276" s="429"/>
      <c r="LEG276" s="429"/>
      <c r="LEH276" s="429"/>
      <c r="LEI276" s="429"/>
      <c r="LEJ276" s="429"/>
      <c r="LEK276" s="429"/>
      <c r="LEL276" s="429"/>
      <c r="LEM276" s="432"/>
      <c r="LEN276" s="432"/>
      <c r="LEO276" s="429"/>
      <c r="LEP276" s="429"/>
      <c r="LEQ276" s="429"/>
      <c r="LER276" s="429"/>
      <c r="LES276" s="429"/>
      <c r="LET276" s="429"/>
      <c r="LEU276" s="429"/>
      <c r="LEV276" s="429"/>
      <c r="LEW276" s="429"/>
      <c r="LEX276" s="429"/>
      <c r="LEY276" s="429"/>
      <c r="LEZ276" s="429"/>
      <c r="LFA276" s="429"/>
      <c r="LFB276" s="429"/>
      <c r="LFC276" s="429"/>
      <c r="LFD276" s="429"/>
      <c r="LFE276" s="429"/>
      <c r="LFF276" s="429"/>
      <c r="LFG276" s="429"/>
      <c r="LFH276" s="429"/>
      <c r="LFI276" s="429"/>
      <c r="LFJ276" s="429"/>
      <c r="LFK276" s="429"/>
      <c r="LFL276" s="429"/>
      <c r="LFM276" s="432"/>
      <c r="LFN276" s="432"/>
      <c r="LFO276" s="429"/>
      <c r="LFP276" s="429"/>
      <c r="LFQ276" s="429"/>
      <c r="LFR276" s="429"/>
      <c r="LFS276" s="429"/>
      <c r="LFT276" s="429"/>
      <c r="LFU276" s="429"/>
      <c r="LFV276" s="429"/>
      <c r="LFW276" s="429"/>
      <c r="LFX276" s="429"/>
      <c r="LFY276" s="429"/>
      <c r="LFZ276" s="429"/>
      <c r="LGA276" s="429"/>
      <c r="LGB276" s="429"/>
      <c r="LGC276" s="429"/>
      <c r="LGD276" s="429"/>
      <c r="LGE276" s="429"/>
      <c r="LGF276" s="429"/>
      <c r="LGG276" s="429"/>
      <c r="LGH276" s="429"/>
      <c r="LGI276" s="429"/>
      <c r="LGJ276" s="429"/>
      <c r="LGK276" s="429"/>
      <c r="LGL276" s="429"/>
      <c r="LGM276" s="432"/>
      <c r="LGN276" s="432"/>
      <c r="LGO276" s="429"/>
      <c r="LGP276" s="429"/>
      <c r="LGQ276" s="429"/>
      <c r="LGR276" s="429"/>
      <c r="LGS276" s="429"/>
      <c r="LGT276" s="429"/>
      <c r="LGU276" s="429"/>
      <c r="LGV276" s="429"/>
      <c r="LGW276" s="429"/>
      <c r="LGX276" s="429"/>
      <c r="LGY276" s="429"/>
      <c r="LGZ276" s="429"/>
      <c r="LHA276" s="429"/>
      <c r="LHB276" s="429"/>
      <c r="LHC276" s="429"/>
      <c r="LHD276" s="429"/>
      <c r="LHE276" s="429"/>
      <c r="LHF276" s="429"/>
      <c r="LHG276" s="429"/>
      <c r="LHH276" s="429"/>
      <c r="LHI276" s="429"/>
      <c r="LHJ276" s="429"/>
      <c r="LHK276" s="429"/>
      <c r="LHL276" s="429"/>
      <c r="LHM276" s="432"/>
      <c r="LHN276" s="432"/>
      <c r="LHO276" s="429"/>
      <c r="LHP276" s="429"/>
      <c r="LHQ276" s="429"/>
      <c r="LHR276" s="429"/>
      <c r="LHS276" s="429"/>
      <c r="LHT276" s="429"/>
      <c r="LHU276" s="429"/>
      <c r="LHV276" s="429"/>
      <c r="LHW276" s="429"/>
      <c r="LHX276" s="429"/>
      <c r="LHY276" s="429"/>
      <c r="LHZ276" s="429"/>
      <c r="LIA276" s="429"/>
      <c r="LIB276" s="429"/>
      <c r="LIC276" s="429"/>
      <c r="LID276" s="429"/>
      <c r="LIE276" s="429"/>
      <c r="LIF276" s="429"/>
      <c r="LIG276" s="429"/>
      <c r="LIH276" s="429"/>
      <c r="LII276" s="429"/>
      <c r="LIJ276" s="429"/>
      <c r="LIK276" s="429"/>
      <c r="LIL276" s="429"/>
      <c r="LIM276" s="432"/>
      <c r="LIN276" s="432"/>
      <c r="LIO276" s="429"/>
      <c r="LIP276" s="429"/>
      <c r="LIQ276" s="429"/>
      <c r="LIR276" s="429"/>
      <c r="LIS276" s="429"/>
      <c r="LIT276" s="429"/>
      <c r="LIU276" s="429"/>
      <c r="LIV276" s="429"/>
      <c r="LIW276" s="429"/>
      <c r="LIX276" s="429"/>
      <c r="LIY276" s="429"/>
      <c r="LIZ276" s="429"/>
      <c r="LJA276" s="429"/>
      <c r="LJB276" s="429"/>
      <c r="LJC276" s="429"/>
      <c r="LJD276" s="429"/>
      <c r="LJE276" s="429"/>
      <c r="LJF276" s="429"/>
      <c r="LJG276" s="429"/>
      <c r="LJH276" s="429"/>
      <c r="LJI276" s="429"/>
      <c r="LJJ276" s="429"/>
      <c r="LJK276" s="429"/>
      <c r="LJL276" s="429"/>
      <c r="LJM276" s="432"/>
      <c r="LJN276" s="432"/>
      <c r="LJO276" s="429"/>
      <c r="LJP276" s="429"/>
      <c r="LJQ276" s="429"/>
      <c r="LJR276" s="429"/>
      <c r="LJS276" s="429"/>
      <c r="LJT276" s="429"/>
      <c r="LJU276" s="429"/>
      <c r="LJV276" s="429"/>
      <c r="LJW276" s="429"/>
      <c r="LJX276" s="429"/>
      <c r="LJY276" s="429"/>
      <c r="LJZ276" s="429"/>
      <c r="LKA276" s="429"/>
      <c r="LKB276" s="429"/>
      <c r="LKC276" s="429"/>
      <c r="LKD276" s="429"/>
      <c r="LKE276" s="429"/>
      <c r="LKF276" s="429"/>
      <c r="LKG276" s="429"/>
      <c r="LKH276" s="429"/>
      <c r="LKI276" s="429"/>
      <c r="LKJ276" s="429"/>
      <c r="LKK276" s="429"/>
      <c r="LKL276" s="429"/>
      <c r="LKM276" s="432"/>
      <c r="LKN276" s="432"/>
      <c r="LKO276" s="429"/>
      <c r="LKP276" s="429"/>
      <c r="LKQ276" s="429"/>
      <c r="LKR276" s="429"/>
      <c r="LKS276" s="429"/>
      <c r="LKT276" s="429"/>
      <c r="LKU276" s="429"/>
      <c r="LKV276" s="429"/>
      <c r="LKW276" s="429"/>
      <c r="LKX276" s="429"/>
      <c r="LKY276" s="429"/>
      <c r="LKZ276" s="429"/>
      <c r="LLA276" s="429"/>
      <c r="LLB276" s="429"/>
      <c r="LLC276" s="429"/>
      <c r="LLD276" s="429"/>
      <c r="LLE276" s="429"/>
      <c r="LLF276" s="429"/>
      <c r="LLG276" s="429"/>
      <c r="LLH276" s="429"/>
      <c r="LLI276" s="429"/>
      <c r="LLJ276" s="429"/>
      <c r="LLK276" s="429"/>
      <c r="LLL276" s="429"/>
      <c r="LLM276" s="432"/>
      <c r="LLN276" s="432"/>
      <c r="LLO276" s="429"/>
      <c r="LLP276" s="429"/>
      <c r="LLQ276" s="429"/>
      <c r="LLR276" s="429"/>
      <c r="LLS276" s="429"/>
      <c r="LLT276" s="429"/>
      <c r="LLU276" s="429"/>
      <c r="LLV276" s="429"/>
      <c r="LLW276" s="429"/>
      <c r="LLX276" s="429"/>
      <c r="LLY276" s="429"/>
      <c r="LLZ276" s="429"/>
      <c r="LMA276" s="429"/>
      <c r="LMB276" s="429"/>
      <c r="LMC276" s="429"/>
      <c r="LMD276" s="429"/>
      <c r="LME276" s="429"/>
      <c r="LMF276" s="429"/>
      <c r="LMG276" s="429"/>
      <c r="LMH276" s="429"/>
      <c r="LMI276" s="429"/>
      <c r="LMJ276" s="429"/>
      <c r="LMK276" s="429"/>
      <c r="LML276" s="429"/>
      <c r="LMM276" s="432"/>
      <c r="LMN276" s="432"/>
      <c r="LMO276" s="429"/>
      <c r="LMP276" s="429"/>
      <c r="LMQ276" s="429"/>
      <c r="LMR276" s="429"/>
      <c r="LMS276" s="429"/>
      <c r="LMT276" s="429"/>
      <c r="LMU276" s="429"/>
      <c r="LMV276" s="429"/>
      <c r="LMW276" s="429"/>
      <c r="LMX276" s="429"/>
      <c r="LMY276" s="429"/>
      <c r="LMZ276" s="429"/>
      <c r="LNA276" s="429"/>
      <c r="LNB276" s="429"/>
      <c r="LNC276" s="429"/>
      <c r="LND276" s="429"/>
      <c r="LNE276" s="429"/>
      <c r="LNF276" s="429"/>
      <c r="LNG276" s="429"/>
      <c r="LNH276" s="429"/>
      <c r="LNI276" s="429"/>
      <c r="LNJ276" s="429"/>
      <c r="LNK276" s="429"/>
      <c r="LNL276" s="429"/>
      <c r="LNM276" s="432"/>
      <c r="LNN276" s="432"/>
      <c r="LNO276" s="429"/>
      <c r="LNP276" s="429"/>
      <c r="LNQ276" s="429"/>
      <c r="LNR276" s="429"/>
      <c r="LNS276" s="429"/>
      <c r="LNT276" s="429"/>
      <c r="LNU276" s="429"/>
      <c r="LNV276" s="429"/>
      <c r="LNW276" s="429"/>
      <c r="LNX276" s="429"/>
      <c r="LNY276" s="429"/>
      <c r="LNZ276" s="429"/>
      <c r="LOA276" s="429"/>
      <c r="LOB276" s="429"/>
      <c r="LOC276" s="429"/>
      <c r="LOD276" s="429"/>
      <c r="LOE276" s="429"/>
      <c r="LOF276" s="429"/>
      <c r="LOG276" s="429"/>
      <c r="LOH276" s="429"/>
      <c r="LOI276" s="429"/>
      <c r="LOJ276" s="429"/>
      <c r="LOK276" s="429"/>
      <c r="LOL276" s="429"/>
      <c r="LOM276" s="432"/>
      <c r="LON276" s="432"/>
      <c r="LOO276" s="429"/>
      <c r="LOP276" s="429"/>
      <c r="LOQ276" s="429"/>
      <c r="LOR276" s="429"/>
      <c r="LOS276" s="429"/>
      <c r="LOT276" s="429"/>
      <c r="LOU276" s="429"/>
      <c r="LOV276" s="429"/>
      <c r="LOW276" s="429"/>
      <c r="LOX276" s="429"/>
      <c r="LOY276" s="429"/>
      <c r="LOZ276" s="429"/>
      <c r="LPA276" s="429"/>
      <c r="LPB276" s="429"/>
      <c r="LPC276" s="429"/>
      <c r="LPD276" s="429"/>
      <c r="LPE276" s="429"/>
      <c r="LPF276" s="429"/>
      <c r="LPG276" s="429"/>
      <c r="LPH276" s="429"/>
      <c r="LPI276" s="429"/>
      <c r="LPJ276" s="429"/>
      <c r="LPK276" s="429"/>
      <c r="LPL276" s="429"/>
      <c r="LPM276" s="432"/>
      <c r="LPN276" s="432"/>
      <c r="LPO276" s="429"/>
      <c r="LPP276" s="429"/>
      <c r="LPQ276" s="429"/>
      <c r="LPR276" s="429"/>
      <c r="LPS276" s="429"/>
      <c r="LPT276" s="429"/>
      <c r="LPU276" s="429"/>
      <c r="LPV276" s="429"/>
      <c r="LPW276" s="429"/>
      <c r="LPX276" s="429"/>
      <c r="LPY276" s="429"/>
      <c r="LPZ276" s="429"/>
      <c r="LQA276" s="429"/>
      <c r="LQB276" s="429"/>
      <c r="LQC276" s="429"/>
      <c r="LQD276" s="429"/>
      <c r="LQE276" s="429"/>
      <c r="LQF276" s="429"/>
      <c r="LQG276" s="429"/>
      <c r="LQH276" s="429"/>
      <c r="LQI276" s="429"/>
      <c r="LQJ276" s="429"/>
      <c r="LQK276" s="429"/>
      <c r="LQL276" s="429"/>
      <c r="LQM276" s="432"/>
      <c r="LQN276" s="432"/>
      <c r="LQO276" s="429"/>
      <c r="LQP276" s="429"/>
      <c r="LQQ276" s="429"/>
      <c r="LQR276" s="429"/>
      <c r="LQS276" s="429"/>
      <c r="LQT276" s="429"/>
      <c r="LQU276" s="429"/>
      <c r="LQV276" s="429"/>
      <c r="LQW276" s="429"/>
      <c r="LQX276" s="429"/>
      <c r="LQY276" s="429"/>
      <c r="LQZ276" s="429"/>
      <c r="LRA276" s="429"/>
      <c r="LRB276" s="429"/>
      <c r="LRC276" s="429"/>
      <c r="LRD276" s="429"/>
      <c r="LRE276" s="429"/>
      <c r="LRF276" s="429"/>
      <c r="LRG276" s="429"/>
      <c r="LRH276" s="429"/>
      <c r="LRI276" s="429"/>
      <c r="LRJ276" s="429"/>
      <c r="LRK276" s="429"/>
      <c r="LRL276" s="429"/>
      <c r="LRM276" s="432"/>
      <c r="LRN276" s="432"/>
      <c r="LRO276" s="429"/>
      <c r="LRP276" s="429"/>
      <c r="LRQ276" s="429"/>
      <c r="LRR276" s="429"/>
      <c r="LRS276" s="429"/>
      <c r="LRT276" s="429"/>
      <c r="LRU276" s="429"/>
      <c r="LRV276" s="429"/>
      <c r="LRW276" s="429"/>
      <c r="LRX276" s="429"/>
      <c r="LRY276" s="429"/>
      <c r="LRZ276" s="429"/>
      <c r="LSA276" s="429"/>
      <c r="LSB276" s="429"/>
      <c r="LSC276" s="429"/>
      <c r="LSD276" s="429"/>
      <c r="LSE276" s="429"/>
      <c r="LSF276" s="429"/>
      <c r="LSG276" s="429"/>
      <c r="LSH276" s="429"/>
      <c r="LSI276" s="429"/>
      <c r="LSJ276" s="429"/>
      <c r="LSK276" s="429"/>
      <c r="LSL276" s="429"/>
      <c r="LSM276" s="432"/>
      <c r="LSN276" s="432"/>
      <c r="LSO276" s="429"/>
      <c r="LSP276" s="429"/>
      <c r="LSQ276" s="429"/>
      <c r="LSR276" s="429"/>
      <c r="LSS276" s="429"/>
      <c r="LST276" s="429"/>
      <c r="LSU276" s="429"/>
      <c r="LSV276" s="429"/>
      <c r="LSW276" s="429"/>
      <c r="LSX276" s="429"/>
      <c r="LSY276" s="429"/>
      <c r="LSZ276" s="429"/>
      <c r="LTA276" s="429"/>
      <c r="LTB276" s="429"/>
      <c r="LTC276" s="429"/>
      <c r="LTD276" s="429"/>
      <c r="LTE276" s="429"/>
      <c r="LTF276" s="429"/>
      <c r="LTG276" s="429"/>
      <c r="LTH276" s="429"/>
      <c r="LTI276" s="429"/>
      <c r="LTJ276" s="429"/>
      <c r="LTK276" s="429"/>
      <c r="LTL276" s="429"/>
      <c r="LTM276" s="432"/>
      <c r="LTN276" s="432"/>
      <c r="LTO276" s="429"/>
      <c r="LTP276" s="429"/>
      <c r="LTQ276" s="429"/>
      <c r="LTR276" s="429"/>
      <c r="LTS276" s="429"/>
      <c r="LTT276" s="429"/>
      <c r="LTU276" s="429"/>
      <c r="LTV276" s="429"/>
      <c r="LTW276" s="429"/>
      <c r="LTX276" s="429"/>
      <c r="LTY276" s="429"/>
      <c r="LTZ276" s="429"/>
      <c r="LUA276" s="429"/>
      <c r="LUB276" s="429"/>
      <c r="LUC276" s="429"/>
      <c r="LUD276" s="429"/>
      <c r="LUE276" s="429"/>
      <c r="LUF276" s="429"/>
      <c r="LUG276" s="429"/>
      <c r="LUH276" s="429"/>
      <c r="LUI276" s="429"/>
      <c r="LUJ276" s="429"/>
      <c r="LUK276" s="429"/>
      <c r="LUL276" s="429"/>
      <c r="LUM276" s="432"/>
      <c r="LUN276" s="432"/>
      <c r="LUO276" s="429"/>
      <c r="LUP276" s="429"/>
      <c r="LUQ276" s="429"/>
      <c r="LUR276" s="429"/>
      <c r="LUS276" s="429"/>
      <c r="LUT276" s="429"/>
      <c r="LUU276" s="429"/>
      <c r="LUV276" s="429"/>
      <c r="LUW276" s="429"/>
      <c r="LUX276" s="429"/>
      <c r="LUY276" s="429"/>
      <c r="LUZ276" s="429"/>
      <c r="LVA276" s="429"/>
      <c r="LVB276" s="429"/>
      <c r="LVC276" s="429"/>
      <c r="LVD276" s="429"/>
      <c r="LVE276" s="429"/>
      <c r="LVF276" s="429"/>
      <c r="LVG276" s="429"/>
      <c r="LVH276" s="429"/>
      <c r="LVI276" s="429"/>
      <c r="LVJ276" s="429"/>
      <c r="LVK276" s="429"/>
      <c r="LVL276" s="429"/>
      <c r="LVM276" s="432"/>
      <c r="LVN276" s="432"/>
      <c r="LVO276" s="429"/>
      <c r="LVP276" s="429"/>
      <c r="LVQ276" s="429"/>
      <c r="LVR276" s="429"/>
      <c r="LVS276" s="429"/>
      <c r="LVT276" s="429"/>
      <c r="LVU276" s="429"/>
      <c r="LVV276" s="429"/>
      <c r="LVW276" s="429"/>
      <c r="LVX276" s="429"/>
      <c r="LVY276" s="429"/>
      <c r="LVZ276" s="429"/>
      <c r="LWA276" s="429"/>
      <c r="LWB276" s="429"/>
      <c r="LWC276" s="429"/>
      <c r="LWD276" s="429"/>
      <c r="LWE276" s="429"/>
      <c r="LWF276" s="429"/>
      <c r="LWG276" s="429"/>
      <c r="LWH276" s="429"/>
      <c r="LWI276" s="429"/>
      <c r="LWJ276" s="429"/>
      <c r="LWK276" s="429"/>
      <c r="LWL276" s="429"/>
      <c r="LWM276" s="432"/>
      <c r="LWN276" s="432"/>
      <c r="LWO276" s="429"/>
      <c r="LWP276" s="429"/>
      <c r="LWQ276" s="429"/>
      <c r="LWR276" s="429"/>
      <c r="LWS276" s="429"/>
      <c r="LWT276" s="429"/>
      <c r="LWU276" s="429"/>
      <c r="LWV276" s="429"/>
      <c r="LWW276" s="429"/>
      <c r="LWX276" s="429"/>
      <c r="LWY276" s="429"/>
      <c r="LWZ276" s="429"/>
      <c r="LXA276" s="429"/>
      <c r="LXB276" s="429"/>
      <c r="LXC276" s="429"/>
      <c r="LXD276" s="429"/>
      <c r="LXE276" s="429"/>
      <c r="LXF276" s="429"/>
      <c r="LXG276" s="429"/>
      <c r="LXH276" s="429"/>
      <c r="LXI276" s="429"/>
      <c r="LXJ276" s="429"/>
      <c r="LXK276" s="429"/>
      <c r="LXL276" s="429"/>
      <c r="LXM276" s="432"/>
      <c r="LXN276" s="432"/>
      <c r="LXO276" s="429"/>
      <c r="LXP276" s="429"/>
      <c r="LXQ276" s="429"/>
      <c r="LXR276" s="429"/>
      <c r="LXS276" s="429"/>
      <c r="LXT276" s="429"/>
      <c r="LXU276" s="429"/>
      <c r="LXV276" s="429"/>
      <c r="LXW276" s="429"/>
      <c r="LXX276" s="429"/>
      <c r="LXY276" s="429"/>
      <c r="LXZ276" s="429"/>
      <c r="LYA276" s="429"/>
      <c r="LYB276" s="429"/>
      <c r="LYC276" s="429"/>
      <c r="LYD276" s="429"/>
      <c r="LYE276" s="429"/>
      <c r="LYF276" s="429"/>
      <c r="LYG276" s="429"/>
      <c r="LYH276" s="429"/>
      <c r="LYI276" s="429"/>
      <c r="LYJ276" s="429"/>
      <c r="LYK276" s="429"/>
      <c r="LYL276" s="429"/>
      <c r="LYM276" s="432"/>
      <c r="LYN276" s="432"/>
      <c r="LYO276" s="429"/>
      <c r="LYP276" s="429"/>
      <c r="LYQ276" s="429"/>
      <c r="LYR276" s="429"/>
      <c r="LYS276" s="429"/>
      <c r="LYT276" s="429"/>
      <c r="LYU276" s="429"/>
      <c r="LYV276" s="429"/>
      <c r="LYW276" s="429"/>
      <c r="LYX276" s="429"/>
      <c r="LYY276" s="429"/>
      <c r="LYZ276" s="429"/>
      <c r="LZA276" s="429"/>
      <c r="LZB276" s="429"/>
      <c r="LZC276" s="429"/>
      <c r="LZD276" s="429"/>
      <c r="LZE276" s="429"/>
      <c r="LZF276" s="429"/>
      <c r="LZG276" s="429"/>
      <c r="LZH276" s="429"/>
      <c r="LZI276" s="429"/>
      <c r="LZJ276" s="429"/>
      <c r="LZK276" s="429"/>
      <c r="LZL276" s="429"/>
      <c r="LZM276" s="432"/>
      <c r="LZN276" s="432"/>
      <c r="LZO276" s="429"/>
      <c r="LZP276" s="429"/>
      <c r="LZQ276" s="429"/>
      <c r="LZR276" s="429"/>
      <c r="LZS276" s="429"/>
      <c r="LZT276" s="429"/>
      <c r="LZU276" s="429"/>
      <c r="LZV276" s="429"/>
      <c r="LZW276" s="429"/>
      <c r="LZX276" s="429"/>
      <c r="LZY276" s="429"/>
      <c r="LZZ276" s="429"/>
      <c r="MAA276" s="429"/>
      <c r="MAB276" s="429"/>
      <c r="MAC276" s="429"/>
      <c r="MAD276" s="429"/>
      <c r="MAE276" s="429"/>
      <c r="MAF276" s="429"/>
      <c r="MAG276" s="429"/>
      <c r="MAH276" s="429"/>
      <c r="MAI276" s="429"/>
      <c r="MAJ276" s="429"/>
      <c r="MAK276" s="429"/>
      <c r="MAL276" s="429"/>
      <c r="MAM276" s="432"/>
      <c r="MAN276" s="432"/>
      <c r="MAO276" s="429"/>
      <c r="MAP276" s="429"/>
      <c r="MAQ276" s="429"/>
      <c r="MAR276" s="429"/>
      <c r="MAS276" s="429"/>
      <c r="MAT276" s="429"/>
      <c r="MAU276" s="429"/>
      <c r="MAV276" s="429"/>
      <c r="MAW276" s="429"/>
      <c r="MAX276" s="429"/>
      <c r="MAY276" s="429"/>
      <c r="MAZ276" s="429"/>
      <c r="MBA276" s="429"/>
      <c r="MBB276" s="429"/>
      <c r="MBC276" s="429"/>
      <c r="MBD276" s="429"/>
      <c r="MBE276" s="429"/>
      <c r="MBF276" s="429"/>
      <c r="MBG276" s="429"/>
      <c r="MBH276" s="429"/>
      <c r="MBI276" s="429"/>
      <c r="MBJ276" s="429"/>
      <c r="MBK276" s="429"/>
      <c r="MBL276" s="429"/>
      <c r="MBM276" s="432"/>
      <c r="MBN276" s="432"/>
      <c r="MBO276" s="429"/>
      <c r="MBP276" s="429"/>
      <c r="MBQ276" s="429"/>
      <c r="MBR276" s="429"/>
      <c r="MBS276" s="429"/>
      <c r="MBT276" s="429"/>
      <c r="MBU276" s="429"/>
      <c r="MBV276" s="429"/>
      <c r="MBW276" s="429"/>
      <c r="MBX276" s="429"/>
      <c r="MBY276" s="429"/>
      <c r="MBZ276" s="429"/>
      <c r="MCA276" s="429"/>
      <c r="MCB276" s="429"/>
      <c r="MCC276" s="429"/>
      <c r="MCD276" s="429"/>
      <c r="MCE276" s="429"/>
      <c r="MCF276" s="429"/>
      <c r="MCG276" s="429"/>
      <c r="MCH276" s="429"/>
      <c r="MCI276" s="429"/>
      <c r="MCJ276" s="429"/>
      <c r="MCK276" s="429"/>
      <c r="MCL276" s="429"/>
      <c r="MCM276" s="432"/>
      <c r="MCN276" s="432"/>
      <c r="MCO276" s="429"/>
      <c r="MCP276" s="429"/>
      <c r="MCQ276" s="429"/>
      <c r="MCR276" s="429"/>
      <c r="MCS276" s="429"/>
      <c r="MCT276" s="429"/>
      <c r="MCU276" s="429"/>
      <c r="MCV276" s="429"/>
      <c r="MCW276" s="429"/>
      <c r="MCX276" s="429"/>
      <c r="MCY276" s="429"/>
      <c r="MCZ276" s="429"/>
      <c r="MDA276" s="429"/>
      <c r="MDB276" s="429"/>
      <c r="MDC276" s="429"/>
      <c r="MDD276" s="429"/>
      <c r="MDE276" s="429"/>
      <c r="MDF276" s="429"/>
      <c r="MDG276" s="429"/>
      <c r="MDH276" s="429"/>
      <c r="MDI276" s="429"/>
      <c r="MDJ276" s="429"/>
      <c r="MDK276" s="429"/>
      <c r="MDL276" s="429"/>
      <c r="MDM276" s="432"/>
      <c r="MDN276" s="432"/>
      <c r="MDO276" s="429"/>
      <c r="MDP276" s="429"/>
      <c r="MDQ276" s="429"/>
      <c r="MDR276" s="429"/>
      <c r="MDS276" s="429"/>
      <c r="MDT276" s="429"/>
      <c r="MDU276" s="429"/>
      <c r="MDV276" s="429"/>
      <c r="MDW276" s="429"/>
      <c r="MDX276" s="429"/>
      <c r="MDY276" s="429"/>
      <c r="MDZ276" s="429"/>
      <c r="MEA276" s="429"/>
      <c r="MEB276" s="429"/>
      <c r="MEC276" s="429"/>
      <c r="MED276" s="429"/>
      <c r="MEE276" s="429"/>
      <c r="MEF276" s="429"/>
      <c r="MEG276" s="429"/>
      <c r="MEH276" s="429"/>
      <c r="MEI276" s="429"/>
      <c r="MEJ276" s="429"/>
      <c r="MEK276" s="429"/>
      <c r="MEL276" s="429"/>
      <c r="MEM276" s="432"/>
      <c r="MEN276" s="432"/>
      <c r="MEO276" s="429"/>
      <c r="MEP276" s="429"/>
      <c r="MEQ276" s="429"/>
      <c r="MER276" s="429"/>
      <c r="MES276" s="429"/>
      <c r="MET276" s="429"/>
      <c r="MEU276" s="429"/>
      <c r="MEV276" s="429"/>
      <c r="MEW276" s="429"/>
      <c r="MEX276" s="429"/>
      <c r="MEY276" s="429"/>
      <c r="MEZ276" s="429"/>
      <c r="MFA276" s="429"/>
      <c r="MFB276" s="429"/>
      <c r="MFC276" s="429"/>
      <c r="MFD276" s="429"/>
      <c r="MFE276" s="429"/>
      <c r="MFF276" s="429"/>
      <c r="MFG276" s="429"/>
      <c r="MFH276" s="429"/>
      <c r="MFI276" s="429"/>
      <c r="MFJ276" s="429"/>
      <c r="MFK276" s="429"/>
      <c r="MFL276" s="429"/>
      <c r="MFM276" s="432"/>
      <c r="MFN276" s="432"/>
      <c r="MFO276" s="429"/>
      <c r="MFP276" s="429"/>
      <c r="MFQ276" s="429"/>
      <c r="MFR276" s="429"/>
      <c r="MFS276" s="429"/>
      <c r="MFT276" s="429"/>
      <c r="MFU276" s="429"/>
      <c r="MFV276" s="429"/>
      <c r="MFW276" s="429"/>
      <c r="MFX276" s="429"/>
      <c r="MFY276" s="429"/>
      <c r="MFZ276" s="429"/>
      <c r="MGA276" s="429"/>
      <c r="MGB276" s="429"/>
      <c r="MGC276" s="429"/>
      <c r="MGD276" s="429"/>
      <c r="MGE276" s="429"/>
      <c r="MGF276" s="429"/>
      <c r="MGG276" s="429"/>
      <c r="MGH276" s="429"/>
      <c r="MGI276" s="429"/>
      <c r="MGJ276" s="429"/>
      <c r="MGK276" s="429"/>
      <c r="MGL276" s="429"/>
      <c r="MGM276" s="432"/>
      <c r="MGN276" s="432"/>
      <c r="MGO276" s="429"/>
      <c r="MGP276" s="429"/>
      <c r="MGQ276" s="429"/>
      <c r="MGR276" s="429"/>
      <c r="MGS276" s="429"/>
      <c r="MGT276" s="429"/>
      <c r="MGU276" s="429"/>
      <c r="MGV276" s="429"/>
      <c r="MGW276" s="429"/>
      <c r="MGX276" s="429"/>
      <c r="MGY276" s="429"/>
      <c r="MGZ276" s="429"/>
      <c r="MHA276" s="429"/>
      <c r="MHB276" s="429"/>
      <c r="MHC276" s="429"/>
      <c r="MHD276" s="429"/>
      <c r="MHE276" s="429"/>
      <c r="MHF276" s="429"/>
      <c r="MHG276" s="429"/>
      <c r="MHH276" s="429"/>
      <c r="MHI276" s="429"/>
      <c r="MHJ276" s="429"/>
      <c r="MHK276" s="429"/>
      <c r="MHL276" s="429"/>
      <c r="MHM276" s="432"/>
      <c r="MHN276" s="432"/>
      <c r="MHO276" s="429"/>
      <c r="MHP276" s="429"/>
      <c r="MHQ276" s="429"/>
      <c r="MHR276" s="429"/>
      <c r="MHS276" s="429"/>
      <c r="MHT276" s="429"/>
      <c r="MHU276" s="429"/>
      <c r="MHV276" s="429"/>
      <c r="MHW276" s="429"/>
      <c r="MHX276" s="429"/>
      <c r="MHY276" s="429"/>
      <c r="MHZ276" s="429"/>
      <c r="MIA276" s="429"/>
      <c r="MIB276" s="429"/>
      <c r="MIC276" s="429"/>
      <c r="MID276" s="429"/>
      <c r="MIE276" s="429"/>
      <c r="MIF276" s="429"/>
      <c r="MIG276" s="429"/>
      <c r="MIH276" s="429"/>
      <c r="MII276" s="429"/>
      <c r="MIJ276" s="429"/>
      <c r="MIK276" s="429"/>
      <c r="MIL276" s="429"/>
      <c r="MIM276" s="432"/>
      <c r="MIN276" s="432"/>
      <c r="MIO276" s="429"/>
      <c r="MIP276" s="429"/>
      <c r="MIQ276" s="429"/>
      <c r="MIR276" s="429"/>
      <c r="MIS276" s="429"/>
      <c r="MIT276" s="429"/>
      <c r="MIU276" s="429"/>
      <c r="MIV276" s="429"/>
      <c r="MIW276" s="429"/>
      <c r="MIX276" s="429"/>
      <c r="MIY276" s="429"/>
      <c r="MIZ276" s="429"/>
      <c r="MJA276" s="429"/>
      <c r="MJB276" s="429"/>
      <c r="MJC276" s="429"/>
      <c r="MJD276" s="429"/>
      <c r="MJE276" s="429"/>
      <c r="MJF276" s="429"/>
      <c r="MJG276" s="429"/>
      <c r="MJH276" s="429"/>
      <c r="MJI276" s="429"/>
      <c r="MJJ276" s="429"/>
      <c r="MJK276" s="429"/>
      <c r="MJL276" s="429"/>
      <c r="MJM276" s="432"/>
      <c r="MJN276" s="432"/>
      <c r="MJO276" s="429"/>
      <c r="MJP276" s="429"/>
      <c r="MJQ276" s="429"/>
      <c r="MJR276" s="429"/>
      <c r="MJS276" s="429"/>
      <c r="MJT276" s="429"/>
      <c r="MJU276" s="429"/>
      <c r="MJV276" s="429"/>
      <c r="MJW276" s="429"/>
      <c r="MJX276" s="429"/>
      <c r="MJY276" s="429"/>
      <c r="MJZ276" s="429"/>
      <c r="MKA276" s="429"/>
      <c r="MKB276" s="429"/>
      <c r="MKC276" s="429"/>
      <c r="MKD276" s="429"/>
      <c r="MKE276" s="429"/>
      <c r="MKF276" s="429"/>
      <c r="MKG276" s="429"/>
      <c r="MKH276" s="429"/>
      <c r="MKI276" s="429"/>
      <c r="MKJ276" s="429"/>
      <c r="MKK276" s="429"/>
      <c r="MKL276" s="429"/>
      <c r="MKM276" s="432"/>
      <c r="MKN276" s="432"/>
      <c r="MKO276" s="429"/>
      <c r="MKP276" s="429"/>
      <c r="MKQ276" s="429"/>
      <c r="MKR276" s="429"/>
      <c r="MKS276" s="429"/>
      <c r="MKT276" s="429"/>
      <c r="MKU276" s="429"/>
      <c r="MKV276" s="429"/>
      <c r="MKW276" s="429"/>
      <c r="MKX276" s="429"/>
      <c r="MKY276" s="429"/>
      <c r="MKZ276" s="429"/>
      <c r="MLA276" s="429"/>
      <c r="MLB276" s="429"/>
      <c r="MLC276" s="429"/>
      <c r="MLD276" s="429"/>
      <c r="MLE276" s="429"/>
      <c r="MLF276" s="429"/>
      <c r="MLG276" s="429"/>
      <c r="MLH276" s="429"/>
      <c r="MLI276" s="429"/>
      <c r="MLJ276" s="429"/>
      <c r="MLK276" s="429"/>
      <c r="MLL276" s="429"/>
      <c r="MLM276" s="432"/>
      <c r="MLN276" s="432"/>
      <c r="MLO276" s="429"/>
      <c r="MLP276" s="429"/>
      <c r="MLQ276" s="429"/>
      <c r="MLR276" s="429"/>
      <c r="MLS276" s="429"/>
      <c r="MLT276" s="429"/>
      <c r="MLU276" s="429"/>
      <c r="MLV276" s="429"/>
      <c r="MLW276" s="429"/>
      <c r="MLX276" s="429"/>
      <c r="MLY276" s="429"/>
      <c r="MLZ276" s="429"/>
      <c r="MMA276" s="429"/>
      <c r="MMB276" s="429"/>
      <c r="MMC276" s="429"/>
      <c r="MMD276" s="429"/>
      <c r="MME276" s="429"/>
      <c r="MMF276" s="429"/>
      <c r="MMG276" s="429"/>
      <c r="MMH276" s="429"/>
      <c r="MMI276" s="429"/>
      <c r="MMJ276" s="429"/>
      <c r="MMK276" s="429"/>
      <c r="MML276" s="429"/>
      <c r="MMM276" s="432"/>
      <c r="MMN276" s="432"/>
      <c r="MMO276" s="429"/>
      <c r="MMP276" s="429"/>
      <c r="MMQ276" s="429"/>
      <c r="MMR276" s="429"/>
      <c r="MMS276" s="429"/>
      <c r="MMT276" s="429"/>
      <c r="MMU276" s="429"/>
      <c r="MMV276" s="429"/>
      <c r="MMW276" s="429"/>
      <c r="MMX276" s="429"/>
      <c r="MMY276" s="429"/>
      <c r="MMZ276" s="429"/>
      <c r="MNA276" s="429"/>
      <c r="MNB276" s="429"/>
      <c r="MNC276" s="429"/>
      <c r="MND276" s="429"/>
      <c r="MNE276" s="429"/>
      <c r="MNF276" s="429"/>
      <c r="MNG276" s="429"/>
      <c r="MNH276" s="429"/>
      <c r="MNI276" s="429"/>
      <c r="MNJ276" s="429"/>
      <c r="MNK276" s="429"/>
      <c r="MNL276" s="429"/>
      <c r="MNM276" s="432"/>
      <c r="MNN276" s="432"/>
      <c r="MNO276" s="429"/>
      <c r="MNP276" s="429"/>
      <c r="MNQ276" s="429"/>
      <c r="MNR276" s="429"/>
      <c r="MNS276" s="429"/>
      <c r="MNT276" s="429"/>
      <c r="MNU276" s="429"/>
      <c r="MNV276" s="429"/>
      <c r="MNW276" s="429"/>
      <c r="MNX276" s="429"/>
      <c r="MNY276" s="429"/>
      <c r="MNZ276" s="429"/>
      <c r="MOA276" s="429"/>
      <c r="MOB276" s="429"/>
      <c r="MOC276" s="429"/>
      <c r="MOD276" s="429"/>
      <c r="MOE276" s="429"/>
      <c r="MOF276" s="429"/>
      <c r="MOG276" s="429"/>
      <c r="MOH276" s="429"/>
      <c r="MOI276" s="429"/>
      <c r="MOJ276" s="429"/>
      <c r="MOK276" s="429"/>
      <c r="MOL276" s="429"/>
      <c r="MOM276" s="432"/>
      <c r="MON276" s="432"/>
      <c r="MOO276" s="429"/>
      <c r="MOP276" s="429"/>
      <c r="MOQ276" s="429"/>
      <c r="MOR276" s="429"/>
      <c r="MOS276" s="429"/>
      <c r="MOT276" s="429"/>
      <c r="MOU276" s="429"/>
      <c r="MOV276" s="429"/>
      <c r="MOW276" s="429"/>
      <c r="MOX276" s="429"/>
      <c r="MOY276" s="429"/>
      <c r="MOZ276" s="429"/>
      <c r="MPA276" s="429"/>
      <c r="MPB276" s="429"/>
      <c r="MPC276" s="429"/>
      <c r="MPD276" s="429"/>
      <c r="MPE276" s="429"/>
      <c r="MPF276" s="429"/>
      <c r="MPG276" s="429"/>
      <c r="MPH276" s="429"/>
      <c r="MPI276" s="429"/>
      <c r="MPJ276" s="429"/>
      <c r="MPK276" s="429"/>
      <c r="MPL276" s="429"/>
      <c r="MPM276" s="432"/>
      <c r="MPN276" s="432"/>
      <c r="MPO276" s="429"/>
      <c r="MPP276" s="429"/>
      <c r="MPQ276" s="429"/>
      <c r="MPR276" s="429"/>
      <c r="MPS276" s="429"/>
      <c r="MPT276" s="429"/>
      <c r="MPU276" s="429"/>
      <c r="MPV276" s="429"/>
      <c r="MPW276" s="429"/>
      <c r="MPX276" s="429"/>
      <c r="MPY276" s="429"/>
      <c r="MPZ276" s="429"/>
      <c r="MQA276" s="429"/>
      <c r="MQB276" s="429"/>
      <c r="MQC276" s="429"/>
      <c r="MQD276" s="429"/>
      <c r="MQE276" s="429"/>
      <c r="MQF276" s="429"/>
      <c r="MQG276" s="429"/>
      <c r="MQH276" s="429"/>
      <c r="MQI276" s="429"/>
      <c r="MQJ276" s="429"/>
      <c r="MQK276" s="429"/>
      <c r="MQL276" s="429"/>
      <c r="MQM276" s="432"/>
      <c r="MQN276" s="432"/>
      <c r="MQO276" s="429"/>
      <c r="MQP276" s="429"/>
      <c r="MQQ276" s="429"/>
      <c r="MQR276" s="429"/>
      <c r="MQS276" s="429"/>
      <c r="MQT276" s="429"/>
      <c r="MQU276" s="429"/>
      <c r="MQV276" s="429"/>
      <c r="MQW276" s="429"/>
      <c r="MQX276" s="429"/>
      <c r="MQY276" s="429"/>
      <c r="MQZ276" s="429"/>
      <c r="MRA276" s="429"/>
      <c r="MRB276" s="429"/>
      <c r="MRC276" s="429"/>
      <c r="MRD276" s="429"/>
      <c r="MRE276" s="429"/>
      <c r="MRF276" s="429"/>
      <c r="MRG276" s="429"/>
      <c r="MRH276" s="429"/>
      <c r="MRI276" s="429"/>
      <c r="MRJ276" s="429"/>
      <c r="MRK276" s="429"/>
      <c r="MRL276" s="429"/>
      <c r="MRM276" s="432"/>
      <c r="MRN276" s="432"/>
      <c r="MRO276" s="429"/>
      <c r="MRP276" s="429"/>
      <c r="MRQ276" s="429"/>
      <c r="MRR276" s="429"/>
      <c r="MRS276" s="429"/>
      <c r="MRT276" s="429"/>
      <c r="MRU276" s="429"/>
      <c r="MRV276" s="429"/>
      <c r="MRW276" s="429"/>
      <c r="MRX276" s="429"/>
      <c r="MRY276" s="429"/>
      <c r="MRZ276" s="429"/>
      <c r="MSA276" s="429"/>
      <c r="MSB276" s="429"/>
      <c r="MSC276" s="429"/>
      <c r="MSD276" s="429"/>
      <c r="MSE276" s="429"/>
      <c r="MSF276" s="429"/>
      <c r="MSG276" s="429"/>
      <c r="MSH276" s="429"/>
      <c r="MSI276" s="429"/>
      <c r="MSJ276" s="429"/>
      <c r="MSK276" s="429"/>
      <c r="MSL276" s="429"/>
      <c r="MSM276" s="432"/>
      <c r="MSN276" s="432"/>
      <c r="MSO276" s="429"/>
      <c r="MSP276" s="429"/>
      <c r="MSQ276" s="429"/>
      <c r="MSR276" s="429"/>
      <c r="MSS276" s="429"/>
      <c r="MST276" s="429"/>
      <c r="MSU276" s="429"/>
      <c r="MSV276" s="429"/>
      <c r="MSW276" s="429"/>
      <c r="MSX276" s="429"/>
      <c r="MSY276" s="429"/>
      <c r="MSZ276" s="429"/>
      <c r="MTA276" s="429"/>
      <c r="MTB276" s="429"/>
      <c r="MTC276" s="429"/>
      <c r="MTD276" s="429"/>
      <c r="MTE276" s="429"/>
      <c r="MTF276" s="429"/>
      <c r="MTG276" s="429"/>
      <c r="MTH276" s="429"/>
      <c r="MTI276" s="429"/>
      <c r="MTJ276" s="429"/>
      <c r="MTK276" s="429"/>
      <c r="MTL276" s="429"/>
      <c r="MTM276" s="432"/>
      <c r="MTN276" s="432"/>
      <c r="MTO276" s="429"/>
      <c r="MTP276" s="429"/>
      <c r="MTQ276" s="429"/>
      <c r="MTR276" s="429"/>
      <c r="MTS276" s="429"/>
      <c r="MTT276" s="429"/>
      <c r="MTU276" s="429"/>
      <c r="MTV276" s="429"/>
      <c r="MTW276" s="429"/>
      <c r="MTX276" s="429"/>
      <c r="MTY276" s="429"/>
      <c r="MTZ276" s="429"/>
      <c r="MUA276" s="429"/>
      <c r="MUB276" s="429"/>
      <c r="MUC276" s="429"/>
      <c r="MUD276" s="429"/>
      <c r="MUE276" s="429"/>
      <c r="MUF276" s="429"/>
      <c r="MUG276" s="429"/>
      <c r="MUH276" s="429"/>
      <c r="MUI276" s="429"/>
      <c r="MUJ276" s="429"/>
      <c r="MUK276" s="429"/>
      <c r="MUL276" s="429"/>
      <c r="MUM276" s="432"/>
      <c r="MUN276" s="432"/>
      <c r="MUO276" s="429"/>
      <c r="MUP276" s="429"/>
      <c r="MUQ276" s="429"/>
      <c r="MUR276" s="429"/>
      <c r="MUS276" s="429"/>
      <c r="MUT276" s="429"/>
      <c r="MUU276" s="429"/>
      <c r="MUV276" s="429"/>
      <c r="MUW276" s="429"/>
      <c r="MUX276" s="429"/>
      <c r="MUY276" s="429"/>
      <c r="MUZ276" s="429"/>
      <c r="MVA276" s="429"/>
      <c r="MVB276" s="429"/>
      <c r="MVC276" s="429"/>
      <c r="MVD276" s="429"/>
      <c r="MVE276" s="429"/>
      <c r="MVF276" s="429"/>
      <c r="MVG276" s="429"/>
      <c r="MVH276" s="429"/>
      <c r="MVI276" s="429"/>
      <c r="MVJ276" s="429"/>
      <c r="MVK276" s="429"/>
      <c r="MVL276" s="429"/>
      <c r="MVM276" s="432"/>
      <c r="MVN276" s="432"/>
      <c r="MVO276" s="429"/>
      <c r="MVP276" s="429"/>
      <c r="MVQ276" s="429"/>
      <c r="MVR276" s="429"/>
      <c r="MVS276" s="429"/>
      <c r="MVT276" s="429"/>
      <c r="MVU276" s="429"/>
      <c r="MVV276" s="429"/>
      <c r="MVW276" s="429"/>
      <c r="MVX276" s="429"/>
      <c r="MVY276" s="429"/>
      <c r="MVZ276" s="429"/>
      <c r="MWA276" s="429"/>
      <c r="MWB276" s="429"/>
      <c r="MWC276" s="429"/>
      <c r="MWD276" s="429"/>
      <c r="MWE276" s="429"/>
      <c r="MWF276" s="429"/>
      <c r="MWG276" s="429"/>
      <c r="MWH276" s="429"/>
      <c r="MWI276" s="429"/>
      <c r="MWJ276" s="429"/>
      <c r="MWK276" s="429"/>
      <c r="MWL276" s="429"/>
      <c r="MWM276" s="432"/>
      <c r="MWN276" s="432"/>
      <c r="MWO276" s="429"/>
      <c r="MWP276" s="429"/>
      <c r="MWQ276" s="429"/>
      <c r="MWR276" s="429"/>
      <c r="MWS276" s="429"/>
      <c r="MWT276" s="429"/>
      <c r="MWU276" s="429"/>
      <c r="MWV276" s="429"/>
      <c r="MWW276" s="429"/>
      <c r="MWX276" s="429"/>
      <c r="MWY276" s="429"/>
      <c r="MWZ276" s="429"/>
      <c r="MXA276" s="429"/>
      <c r="MXB276" s="429"/>
      <c r="MXC276" s="429"/>
      <c r="MXD276" s="429"/>
      <c r="MXE276" s="429"/>
      <c r="MXF276" s="429"/>
      <c r="MXG276" s="429"/>
      <c r="MXH276" s="429"/>
      <c r="MXI276" s="429"/>
      <c r="MXJ276" s="429"/>
      <c r="MXK276" s="429"/>
      <c r="MXL276" s="429"/>
      <c r="MXM276" s="432"/>
      <c r="MXN276" s="432"/>
      <c r="MXO276" s="429"/>
      <c r="MXP276" s="429"/>
      <c r="MXQ276" s="429"/>
      <c r="MXR276" s="429"/>
      <c r="MXS276" s="429"/>
      <c r="MXT276" s="429"/>
      <c r="MXU276" s="429"/>
      <c r="MXV276" s="429"/>
      <c r="MXW276" s="429"/>
      <c r="MXX276" s="429"/>
      <c r="MXY276" s="429"/>
      <c r="MXZ276" s="429"/>
      <c r="MYA276" s="429"/>
      <c r="MYB276" s="429"/>
      <c r="MYC276" s="429"/>
      <c r="MYD276" s="429"/>
      <c r="MYE276" s="429"/>
      <c r="MYF276" s="429"/>
      <c r="MYG276" s="429"/>
      <c r="MYH276" s="429"/>
      <c r="MYI276" s="429"/>
      <c r="MYJ276" s="429"/>
      <c r="MYK276" s="429"/>
      <c r="MYL276" s="429"/>
      <c r="MYM276" s="432"/>
      <c r="MYN276" s="432"/>
      <c r="MYO276" s="429"/>
      <c r="MYP276" s="429"/>
      <c r="MYQ276" s="429"/>
      <c r="MYR276" s="429"/>
      <c r="MYS276" s="429"/>
      <c r="MYT276" s="429"/>
      <c r="MYU276" s="429"/>
      <c r="MYV276" s="429"/>
      <c r="MYW276" s="429"/>
      <c r="MYX276" s="429"/>
      <c r="MYY276" s="429"/>
      <c r="MYZ276" s="429"/>
      <c r="MZA276" s="429"/>
      <c r="MZB276" s="429"/>
      <c r="MZC276" s="429"/>
      <c r="MZD276" s="429"/>
      <c r="MZE276" s="429"/>
      <c r="MZF276" s="429"/>
      <c r="MZG276" s="429"/>
      <c r="MZH276" s="429"/>
      <c r="MZI276" s="429"/>
      <c r="MZJ276" s="429"/>
      <c r="MZK276" s="429"/>
      <c r="MZL276" s="429"/>
      <c r="MZM276" s="432"/>
      <c r="MZN276" s="432"/>
      <c r="MZO276" s="429"/>
      <c r="MZP276" s="429"/>
      <c r="MZQ276" s="429"/>
      <c r="MZR276" s="429"/>
      <c r="MZS276" s="429"/>
      <c r="MZT276" s="429"/>
      <c r="MZU276" s="429"/>
      <c r="MZV276" s="429"/>
      <c r="MZW276" s="429"/>
      <c r="MZX276" s="429"/>
      <c r="MZY276" s="429"/>
      <c r="MZZ276" s="429"/>
      <c r="NAA276" s="429"/>
      <c r="NAB276" s="429"/>
      <c r="NAC276" s="429"/>
      <c r="NAD276" s="429"/>
      <c r="NAE276" s="429"/>
      <c r="NAF276" s="429"/>
      <c r="NAG276" s="429"/>
      <c r="NAH276" s="429"/>
      <c r="NAI276" s="429"/>
      <c r="NAJ276" s="429"/>
      <c r="NAK276" s="429"/>
      <c r="NAL276" s="429"/>
      <c r="NAM276" s="432"/>
      <c r="NAN276" s="432"/>
      <c r="NAO276" s="429"/>
      <c r="NAP276" s="429"/>
      <c r="NAQ276" s="429"/>
      <c r="NAR276" s="429"/>
      <c r="NAS276" s="429"/>
      <c r="NAT276" s="429"/>
      <c r="NAU276" s="429"/>
      <c r="NAV276" s="429"/>
      <c r="NAW276" s="429"/>
      <c r="NAX276" s="429"/>
      <c r="NAY276" s="429"/>
      <c r="NAZ276" s="429"/>
      <c r="NBA276" s="429"/>
      <c r="NBB276" s="429"/>
      <c r="NBC276" s="429"/>
      <c r="NBD276" s="429"/>
      <c r="NBE276" s="429"/>
      <c r="NBF276" s="429"/>
      <c r="NBG276" s="429"/>
      <c r="NBH276" s="429"/>
      <c r="NBI276" s="429"/>
      <c r="NBJ276" s="429"/>
      <c r="NBK276" s="429"/>
      <c r="NBL276" s="429"/>
      <c r="NBM276" s="432"/>
      <c r="NBN276" s="432"/>
      <c r="NBO276" s="429"/>
      <c r="NBP276" s="429"/>
      <c r="NBQ276" s="429"/>
      <c r="NBR276" s="429"/>
      <c r="NBS276" s="429"/>
      <c r="NBT276" s="429"/>
      <c r="NBU276" s="429"/>
      <c r="NBV276" s="429"/>
      <c r="NBW276" s="429"/>
      <c r="NBX276" s="429"/>
      <c r="NBY276" s="429"/>
      <c r="NBZ276" s="429"/>
      <c r="NCA276" s="429"/>
      <c r="NCB276" s="429"/>
      <c r="NCC276" s="429"/>
      <c r="NCD276" s="429"/>
      <c r="NCE276" s="429"/>
      <c r="NCF276" s="429"/>
      <c r="NCG276" s="429"/>
      <c r="NCH276" s="429"/>
      <c r="NCI276" s="429"/>
      <c r="NCJ276" s="429"/>
      <c r="NCK276" s="429"/>
      <c r="NCL276" s="429"/>
      <c r="NCM276" s="432"/>
      <c r="NCN276" s="432"/>
      <c r="NCO276" s="429"/>
      <c r="NCP276" s="429"/>
      <c r="NCQ276" s="429"/>
      <c r="NCR276" s="429"/>
      <c r="NCS276" s="429"/>
      <c r="NCT276" s="429"/>
      <c r="NCU276" s="429"/>
      <c r="NCV276" s="429"/>
      <c r="NCW276" s="429"/>
      <c r="NCX276" s="429"/>
      <c r="NCY276" s="429"/>
      <c r="NCZ276" s="429"/>
      <c r="NDA276" s="429"/>
      <c r="NDB276" s="429"/>
      <c r="NDC276" s="429"/>
      <c r="NDD276" s="429"/>
      <c r="NDE276" s="429"/>
      <c r="NDF276" s="429"/>
      <c r="NDG276" s="429"/>
      <c r="NDH276" s="429"/>
      <c r="NDI276" s="429"/>
      <c r="NDJ276" s="429"/>
      <c r="NDK276" s="429"/>
      <c r="NDL276" s="429"/>
      <c r="NDM276" s="432"/>
      <c r="NDN276" s="432"/>
      <c r="NDO276" s="429"/>
      <c r="NDP276" s="429"/>
      <c r="NDQ276" s="429"/>
      <c r="NDR276" s="429"/>
      <c r="NDS276" s="429"/>
      <c r="NDT276" s="429"/>
      <c r="NDU276" s="429"/>
      <c r="NDV276" s="429"/>
      <c r="NDW276" s="429"/>
      <c r="NDX276" s="429"/>
      <c r="NDY276" s="429"/>
      <c r="NDZ276" s="429"/>
      <c r="NEA276" s="429"/>
      <c r="NEB276" s="429"/>
      <c r="NEC276" s="429"/>
      <c r="NED276" s="429"/>
      <c r="NEE276" s="429"/>
      <c r="NEF276" s="429"/>
      <c r="NEG276" s="429"/>
      <c r="NEH276" s="429"/>
      <c r="NEI276" s="429"/>
      <c r="NEJ276" s="429"/>
      <c r="NEK276" s="429"/>
      <c r="NEL276" s="429"/>
      <c r="NEM276" s="432"/>
      <c r="NEN276" s="432"/>
      <c r="NEO276" s="429"/>
      <c r="NEP276" s="429"/>
      <c r="NEQ276" s="429"/>
      <c r="NER276" s="429"/>
      <c r="NES276" s="429"/>
      <c r="NET276" s="429"/>
      <c r="NEU276" s="429"/>
      <c r="NEV276" s="429"/>
      <c r="NEW276" s="429"/>
      <c r="NEX276" s="429"/>
      <c r="NEY276" s="429"/>
      <c r="NEZ276" s="429"/>
      <c r="NFA276" s="429"/>
      <c r="NFB276" s="429"/>
      <c r="NFC276" s="429"/>
      <c r="NFD276" s="429"/>
      <c r="NFE276" s="429"/>
      <c r="NFF276" s="429"/>
      <c r="NFG276" s="429"/>
      <c r="NFH276" s="429"/>
      <c r="NFI276" s="429"/>
      <c r="NFJ276" s="429"/>
      <c r="NFK276" s="429"/>
      <c r="NFL276" s="429"/>
      <c r="NFM276" s="432"/>
      <c r="NFN276" s="432"/>
      <c r="NFO276" s="429"/>
      <c r="NFP276" s="429"/>
      <c r="NFQ276" s="429"/>
      <c r="NFR276" s="429"/>
      <c r="NFS276" s="429"/>
      <c r="NFT276" s="429"/>
      <c r="NFU276" s="429"/>
      <c r="NFV276" s="429"/>
      <c r="NFW276" s="429"/>
      <c r="NFX276" s="429"/>
      <c r="NFY276" s="429"/>
      <c r="NFZ276" s="429"/>
      <c r="NGA276" s="429"/>
      <c r="NGB276" s="429"/>
      <c r="NGC276" s="429"/>
      <c r="NGD276" s="429"/>
      <c r="NGE276" s="429"/>
      <c r="NGF276" s="429"/>
      <c r="NGG276" s="429"/>
      <c r="NGH276" s="429"/>
      <c r="NGI276" s="429"/>
      <c r="NGJ276" s="429"/>
      <c r="NGK276" s="429"/>
      <c r="NGL276" s="429"/>
      <c r="NGM276" s="432"/>
      <c r="NGN276" s="432"/>
      <c r="NGO276" s="429"/>
      <c r="NGP276" s="429"/>
      <c r="NGQ276" s="429"/>
      <c r="NGR276" s="429"/>
      <c r="NGS276" s="429"/>
      <c r="NGT276" s="429"/>
      <c r="NGU276" s="429"/>
      <c r="NGV276" s="429"/>
      <c r="NGW276" s="429"/>
      <c r="NGX276" s="429"/>
      <c r="NGY276" s="429"/>
      <c r="NGZ276" s="429"/>
      <c r="NHA276" s="429"/>
      <c r="NHB276" s="429"/>
      <c r="NHC276" s="429"/>
      <c r="NHD276" s="429"/>
      <c r="NHE276" s="429"/>
      <c r="NHF276" s="429"/>
      <c r="NHG276" s="429"/>
      <c r="NHH276" s="429"/>
      <c r="NHI276" s="429"/>
      <c r="NHJ276" s="429"/>
      <c r="NHK276" s="429"/>
      <c r="NHL276" s="429"/>
      <c r="NHM276" s="432"/>
      <c r="NHN276" s="432"/>
      <c r="NHO276" s="429"/>
      <c r="NHP276" s="429"/>
      <c r="NHQ276" s="429"/>
      <c r="NHR276" s="429"/>
      <c r="NHS276" s="429"/>
      <c r="NHT276" s="429"/>
      <c r="NHU276" s="429"/>
      <c r="NHV276" s="429"/>
      <c r="NHW276" s="429"/>
      <c r="NHX276" s="429"/>
      <c r="NHY276" s="429"/>
      <c r="NHZ276" s="429"/>
      <c r="NIA276" s="429"/>
      <c r="NIB276" s="429"/>
      <c r="NIC276" s="429"/>
      <c r="NID276" s="429"/>
      <c r="NIE276" s="429"/>
      <c r="NIF276" s="429"/>
      <c r="NIG276" s="429"/>
      <c r="NIH276" s="429"/>
      <c r="NII276" s="429"/>
      <c r="NIJ276" s="429"/>
      <c r="NIK276" s="429"/>
      <c r="NIL276" s="429"/>
      <c r="NIM276" s="432"/>
      <c r="NIN276" s="432"/>
      <c r="NIO276" s="429"/>
      <c r="NIP276" s="429"/>
      <c r="NIQ276" s="429"/>
      <c r="NIR276" s="429"/>
      <c r="NIS276" s="429"/>
      <c r="NIT276" s="429"/>
      <c r="NIU276" s="429"/>
      <c r="NIV276" s="429"/>
      <c r="NIW276" s="429"/>
      <c r="NIX276" s="429"/>
      <c r="NIY276" s="429"/>
      <c r="NIZ276" s="429"/>
      <c r="NJA276" s="429"/>
      <c r="NJB276" s="429"/>
      <c r="NJC276" s="429"/>
      <c r="NJD276" s="429"/>
      <c r="NJE276" s="429"/>
      <c r="NJF276" s="429"/>
      <c r="NJG276" s="429"/>
      <c r="NJH276" s="429"/>
      <c r="NJI276" s="429"/>
      <c r="NJJ276" s="429"/>
      <c r="NJK276" s="429"/>
      <c r="NJL276" s="429"/>
      <c r="NJM276" s="432"/>
      <c r="NJN276" s="432"/>
      <c r="NJO276" s="429"/>
      <c r="NJP276" s="429"/>
      <c r="NJQ276" s="429"/>
      <c r="NJR276" s="429"/>
      <c r="NJS276" s="429"/>
      <c r="NJT276" s="429"/>
      <c r="NJU276" s="429"/>
      <c r="NJV276" s="429"/>
      <c r="NJW276" s="429"/>
      <c r="NJX276" s="429"/>
      <c r="NJY276" s="429"/>
      <c r="NJZ276" s="429"/>
      <c r="NKA276" s="429"/>
      <c r="NKB276" s="429"/>
      <c r="NKC276" s="429"/>
      <c r="NKD276" s="429"/>
      <c r="NKE276" s="429"/>
      <c r="NKF276" s="429"/>
      <c r="NKG276" s="429"/>
      <c r="NKH276" s="429"/>
      <c r="NKI276" s="429"/>
      <c r="NKJ276" s="429"/>
      <c r="NKK276" s="429"/>
      <c r="NKL276" s="429"/>
      <c r="NKM276" s="432"/>
      <c r="NKN276" s="432"/>
      <c r="NKO276" s="429"/>
      <c r="NKP276" s="429"/>
      <c r="NKQ276" s="429"/>
      <c r="NKR276" s="429"/>
      <c r="NKS276" s="429"/>
      <c r="NKT276" s="429"/>
      <c r="NKU276" s="429"/>
      <c r="NKV276" s="429"/>
      <c r="NKW276" s="429"/>
      <c r="NKX276" s="429"/>
      <c r="NKY276" s="429"/>
      <c r="NKZ276" s="429"/>
      <c r="NLA276" s="429"/>
      <c r="NLB276" s="429"/>
      <c r="NLC276" s="429"/>
      <c r="NLD276" s="429"/>
      <c r="NLE276" s="429"/>
      <c r="NLF276" s="429"/>
      <c r="NLG276" s="429"/>
      <c r="NLH276" s="429"/>
      <c r="NLI276" s="429"/>
      <c r="NLJ276" s="429"/>
      <c r="NLK276" s="429"/>
      <c r="NLL276" s="429"/>
      <c r="NLM276" s="432"/>
      <c r="NLN276" s="432"/>
      <c r="NLO276" s="429"/>
      <c r="NLP276" s="429"/>
      <c r="NLQ276" s="429"/>
      <c r="NLR276" s="429"/>
      <c r="NLS276" s="429"/>
      <c r="NLT276" s="429"/>
      <c r="NLU276" s="429"/>
      <c r="NLV276" s="429"/>
      <c r="NLW276" s="429"/>
      <c r="NLX276" s="429"/>
      <c r="NLY276" s="429"/>
      <c r="NLZ276" s="429"/>
      <c r="NMA276" s="429"/>
      <c r="NMB276" s="429"/>
      <c r="NMC276" s="429"/>
      <c r="NMD276" s="429"/>
      <c r="NME276" s="429"/>
      <c r="NMF276" s="429"/>
      <c r="NMG276" s="429"/>
      <c r="NMH276" s="429"/>
      <c r="NMI276" s="429"/>
      <c r="NMJ276" s="429"/>
      <c r="NMK276" s="429"/>
      <c r="NML276" s="429"/>
      <c r="NMM276" s="432"/>
      <c r="NMN276" s="432"/>
      <c r="NMO276" s="429"/>
      <c r="NMP276" s="429"/>
      <c r="NMQ276" s="429"/>
      <c r="NMR276" s="429"/>
      <c r="NMS276" s="429"/>
      <c r="NMT276" s="429"/>
      <c r="NMU276" s="429"/>
      <c r="NMV276" s="429"/>
      <c r="NMW276" s="429"/>
      <c r="NMX276" s="429"/>
      <c r="NMY276" s="429"/>
      <c r="NMZ276" s="429"/>
      <c r="NNA276" s="429"/>
      <c r="NNB276" s="429"/>
      <c r="NNC276" s="429"/>
      <c r="NND276" s="429"/>
      <c r="NNE276" s="429"/>
      <c r="NNF276" s="429"/>
      <c r="NNG276" s="429"/>
      <c r="NNH276" s="429"/>
      <c r="NNI276" s="429"/>
      <c r="NNJ276" s="429"/>
      <c r="NNK276" s="429"/>
      <c r="NNL276" s="429"/>
      <c r="NNM276" s="432"/>
      <c r="NNN276" s="432"/>
      <c r="NNO276" s="429"/>
      <c r="NNP276" s="429"/>
      <c r="NNQ276" s="429"/>
      <c r="NNR276" s="429"/>
      <c r="NNS276" s="429"/>
      <c r="NNT276" s="429"/>
      <c r="NNU276" s="429"/>
      <c r="NNV276" s="429"/>
      <c r="NNW276" s="429"/>
      <c r="NNX276" s="429"/>
      <c r="NNY276" s="429"/>
      <c r="NNZ276" s="429"/>
      <c r="NOA276" s="429"/>
      <c r="NOB276" s="429"/>
      <c r="NOC276" s="429"/>
      <c r="NOD276" s="429"/>
      <c r="NOE276" s="429"/>
      <c r="NOF276" s="429"/>
      <c r="NOG276" s="429"/>
      <c r="NOH276" s="429"/>
      <c r="NOI276" s="429"/>
      <c r="NOJ276" s="429"/>
      <c r="NOK276" s="429"/>
      <c r="NOL276" s="429"/>
      <c r="NOM276" s="432"/>
      <c r="NON276" s="432"/>
      <c r="NOO276" s="429"/>
      <c r="NOP276" s="429"/>
      <c r="NOQ276" s="429"/>
      <c r="NOR276" s="429"/>
      <c r="NOS276" s="429"/>
      <c r="NOT276" s="429"/>
      <c r="NOU276" s="429"/>
      <c r="NOV276" s="429"/>
      <c r="NOW276" s="429"/>
      <c r="NOX276" s="429"/>
      <c r="NOY276" s="429"/>
      <c r="NOZ276" s="429"/>
      <c r="NPA276" s="429"/>
      <c r="NPB276" s="429"/>
      <c r="NPC276" s="429"/>
      <c r="NPD276" s="429"/>
      <c r="NPE276" s="429"/>
      <c r="NPF276" s="429"/>
      <c r="NPG276" s="429"/>
      <c r="NPH276" s="429"/>
      <c r="NPI276" s="429"/>
      <c r="NPJ276" s="429"/>
      <c r="NPK276" s="429"/>
      <c r="NPL276" s="429"/>
      <c r="NPM276" s="432"/>
      <c r="NPN276" s="432"/>
      <c r="NPO276" s="429"/>
      <c r="NPP276" s="429"/>
      <c r="NPQ276" s="429"/>
      <c r="NPR276" s="429"/>
      <c r="NPS276" s="429"/>
      <c r="NPT276" s="429"/>
      <c r="NPU276" s="429"/>
      <c r="NPV276" s="429"/>
      <c r="NPW276" s="429"/>
      <c r="NPX276" s="429"/>
      <c r="NPY276" s="429"/>
      <c r="NPZ276" s="429"/>
      <c r="NQA276" s="429"/>
      <c r="NQB276" s="429"/>
      <c r="NQC276" s="429"/>
      <c r="NQD276" s="429"/>
      <c r="NQE276" s="429"/>
      <c r="NQF276" s="429"/>
      <c r="NQG276" s="429"/>
      <c r="NQH276" s="429"/>
      <c r="NQI276" s="429"/>
      <c r="NQJ276" s="429"/>
      <c r="NQK276" s="429"/>
      <c r="NQL276" s="429"/>
      <c r="NQM276" s="432"/>
      <c r="NQN276" s="432"/>
      <c r="NQO276" s="429"/>
      <c r="NQP276" s="429"/>
      <c r="NQQ276" s="429"/>
      <c r="NQR276" s="429"/>
      <c r="NQS276" s="429"/>
      <c r="NQT276" s="429"/>
      <c r="NQU276" s="429"/>
      <c r="NQV276" s="429"/>
      <c r="NQW276" s="429"/>
      <c r="NQX276" s="429"/>
      <c r="NQY276" s="429"/>
      <c r="NQZ276" s="429"/>
      <c r="NRA276" s="429"/>
      <c r="NRB276" s="429"/>
      <c r="NRC276" s="429"/>
      <c r="NRD276" s="429"/>
      <c r="NRE276" s="429"/>
      <c r="NRF276" s="429"/>
      <c r="NRG276" s="429"/>
      <c r="NRH276" s="429"/>
      <c r="NRI276" s="429"/>
      <c r="NRJ276" s="429"/>
      <c r="NRK276" s="429"/>
      <c r="NRL276" s="429"/>
      <c r="NRM276" s="432"/>
      <c r="NRN276" s="432"/>
      <c r="NRO276" s="429"/>
      <c r="NRP276" s="429"/>
      <c r="NRQ276" s="429"/>
      <c r="NRR276" s="429"/>
      <c r="NRS276" s="429"/>
      <c r="NRT276" s="429"/>
      <c r="NRU276" s="429"/>
      <c r="NRV276" s="429"/>
      <c r="NRW276" s="429"/>
      <c r="NRX276" s="429"/>
      <c r="NRY276" s="429"/>
      <c r="NRZ276" s="429"/>
      <c r="NSA276" s="429"/>
      <c r="NSB276" s="429"/>
      <c r="NSC276" s="429"/>
      <c r="NSD276" s="429"/>
      <c r="NSE276" s="429"/>
      <c r="NSF276" s="429"/>
      <c r="NSG276" s="429"/>
      <c r="NSH276" s="429"/>
      <c r="NSI276" s="429"/>
      <c r="NSJ276" s="429"/>
      <c r="NSK276" s="429"/>
      <c r="NSL276" s="429"/>
      <c r="NSM276" s="432"/>
      <c r="NSN276" s="432"/>
      <c r="NSO276" s="429"/>
      <c r="NSP276" s="429"/>
      <c r="NSQ276" s="429"/>
      <c r="NSR276" s="429"/>
      <c r="NSS276" s="429"/>
      <c r="NST276" s="429"/>
      <c r="NSU276" s="429"/>
      <c r="NSV276" s="429"/>
      <c r="NSW276" s="429"/>
      <c r="NSX276" s="429"/>
      <c r="NSY276" s="429"/>
      <c r="NSZ276" s="429"/>
      <c r="NTA276" s="429"/>
      <c r="NTB276" s="429"/>
      <c r="NTC276" s="429"/>
      <c r="NTD276" s="429"/>
      <c r="NTE276" s="429"/>
      <c r="NTF276" s="429"/>
      <c r="NTG276" s="429"/>
      <c r="NTH276" s="429"/>
      <c r="NTI276" s="429"/>
      <c r="NTJ276" s="429"/>
      <c r="NTK276" s="429"/>
      <c r="NTL276" s="429"/>
      <c r="NTM276" s="432"/>
      <c r="NTN276" s="432"/>
      <c r="NTO276" s="429"/>
      <c r="NTP276" s="429"/>
      <c r="NTQ276" s="429"/>
      <c r="NTR276" s="429"/>
      <c r="NTS276" s="429"/>
      <c r="NTT276" s="429"/>
      <c r="NTU276" s="429"/>
      <c r="NTV276" s="429"/>
      <c r="NTW276" s="429"/>
      <c r="NTX276" s="429"/>
      <c r="NTY276" s="429"/>
      <c r="NTZ276" s="429"/>
      <c r="NUA276" s="429"/>
      <c r="NUB276" s="429"/>
      <c r="NUC276" s="429"/>
      <c r="NUD276" s="429"/>
      <c r="NUE276" s="429"/>
      <c r="NUF276" s="429"/>
      <c r="NUG276" s="429"/>
      <c r="NUH276" s="429"/>
      <c r="NUI276" s="429"/>
      <c r="NUJ276" s="429"/>
      <c r="NUK276" s="429"/>
      <c r="NUL276" s="429"/>
      <c r="NUM276" s="432"/>
      <c r="NUN276" s="432"/>
      <c r="NUO276" s="429"/>
      <c r="NUP276" s="429"/>
      <c r="NUQ276" s="429"/>
      <c r="NUR276" s="429"/>
      <c r="NUS276" s="429"/>
      <c r="NUT276" s="429"/>
      <c r="NUU276" s="429"/>
      <c r="NUV276" s="429"/>
      <c r="NUW276" s="429"/>
      <c r="NUX276" s="429"/>
      <c r="NUY276" s="429"/>
      <c r="NUZ276" s="429"/>
      <c r="NVA276" s="429"/>
      <c r="NVB276" s="429"/>
      <c r="NVC276" s="429"/>
      <c r="NVD276" s="429"/>
      <c r="NVE276" s="429"/>
      <c r="NVF276" s="429"/>
      <c r="NVG276" s="429"/>
      <c r="NVH276" s="429"/>
      <c r="NVI276" s="429"/>
      <c r="NVJ276" s="429"/>
      <c r="NVK276" s="429"/>
      <c r="NVL276" s="429"/>
      <c r="NVM276" s="432"/>
      <c r="NVN276" s="432"/>
      <c r="NVO276" s="429"/>
      <c r="NVP276" s="429"/>
      <c r="NVQ276" s="429"/>
      <c r="NVR276" s="429"/>
      <c r="NVS276" s="429"/>
      <c r="NVT276" s="429"/>
      <c r="NVU276" s="429"/>
      <c r="NVV276" s="429"/>
      <c r="NVW276" s="429"/>
      <c r="NVX276" s="429"/>
      <c r="NVY276" s="429"/>
      <c r="NVZ276" s="429"/>
      <c r="NWA276" s="429"/>
      <c r="NWB276" s="429"/>
      <c r="NWC276" s="429"/>
      <c r="NWD276" s="429"/>
      <c r="NWE276" s="429"/>
      <c r="NWF276" s="429"/>
      <c r="NWG276" s="429"/>
      <c r="NWH276" s="429"/>
      <c r="NWI276" s="429"/>
      <c r="NWJ276" s="429"/>
      <c r="NWK276" s="429"/>
      <c r="NWL276" s="429"/>
      <c r="NWM276" s="432"/>
      <c r="NWN276" s="432"/>
      <c r="NWO276" s="429"/>
      <c r="NWP276" s="429"/>
      <c r="NWQ276" s="429"/>
      <c r="NWR276" s="429"/>
      <c r="NWS276" s="429"/>
      <c r="NWT276" s="429"/>
      <c r="NWU276" s="429"/>
      <c r="NWV276" s="429"/>
      <c r="NWW276" s="429"/>
      <c r="NWX276" s="429"/>
      <c r="NWY276" s="429"/>
      <c r="NWZ276" s="429"/>
      <c r="NXA276" s="429"/>
      <c r="NXB276" s="429"/>
      <c r="NXC276" s="429"/>
      <c r="NXD276" s="429"/>
      <c r="NXE276" s="429"/>
      <c r="NXF276" s="429"/>
      <c r="NXG276" s="429"/>
      <c r="NXH276" s="429"/>
      <c r="NXI276" s="429"/>
      <c r="NXJ276" s="429"/>
      <c r="NXK276" s="429"/>
      <c r="NXL276" s="429"/>
      <c r="NXM276" s="432"/>
      <c r="NXN276" s="432"/>
      <c r="NXO276" s="429"/>
      <c r="NXP276" s="429"/>
      <c r="NXQ276" s="429"/>
      <c r="NXR276" s="429"/>
      <c r="NXS276" s="429"/>
      <c r="NXT276" s="429"/>
      <c r="NXU276" s="429"/>
      <c r="NXV276" s="429"/>
      <c r="NXW276" s="429"/>
      <c r="NXX276" s="429"/>
      <c r="NXY276" s="429"/>
      <c r="NXZ276" s="429"/>
      <c r="NYA276" s="429"/>
      <c r="NYB276" s="429"/>
      <c r="NYC276" s="429"/>
      <c r="NYD276" s="429"/>
      <c r="NYE276" s="429"/>
      <c r="NYF276" s="429"/>
      <c r="NYG276" s="429"/>
      <c r="NYH276" s="429"/>
      <c r="NYI276" s="429"/>
      <c r="NYJ276" s="429"/>
      <c r="NYK276" s="429"/>
      <c r="NYL276" s="429"/>
      <c r="NYM276" s="432"/>
      <c r="NYN276" s="432"/>
      <c r="NYO276" s="429"/>
      <c r="NYP276" s="429"/>
      <c r="NYQ276" s="429"/>
      <c r="NYR276" s="429"/>
      <c r="NYS276" s="429"/>
      <c r="NYT276" s="429"/>
      <c r="NYU276" s="429"/>
      <c r="NYV276" s="429"/>
      <c r="NYW276" s="429"/>
      <c r="NYX276" s="429"/>
      <c r="NYY276" s="429"/>
      <c r="NYZ276" s="429"/>
      <c r="NZA276" s="429"/>
      <c r="NZB276" s="429"/>
      <c r="NZC276" s="429"/>
      <c r="NZD276" s="429"/>
      <c r="NZE276" s="429"/>
      <c r="NZF276" s="429"/>
      <c r="NZG276" s="429"/>
      <c r="NZH276" s="429"/>
      <c r="NZI276" s="429"/>
      <c r="NZJ276" s="429"/>
      <c r="NZK276" s="429"/>
      <c r="NZL276" s="429"/>
      <c r="NZM276" s="432"/>
      <c r="NZN276" s="432"/>
      <c r="NZO276" s="429"/>
      <c r="NZP276" s="429"/>
      <c r="NZQ276" s="429"/>
      <c r="NZR276" s="429"/>
      <c r="NZS276" s="429"/>
      <c r="NZT276" s="429"/>
      <c r="NZU276" s="429"/>
      <c r="NZV276" s="429"/>
      <c r="NZW276" s="429"/>
      <c r="NZX276" s="429"/>
      <c r="NZY276" s="429"/>
      <c r="NZZ276" s="429"/>
      <c r="OAA276" s="429"/>
      <c r="OAB276" s="429"/>
      <c r="OAC276" s="429"/>
      <c r="OAD276" s="429"/>
      <c r="OAE276" s="429"/>
      <c r="OAF276" s="429"/>
      <c r="OAG276" s="429"/>
      <c r="OAH276" s="429"/>
      <c r="OAI276" s="429"/>
      <c r="OAJ276" s="429"/>
      <c r="OAK276" s="429"/>
      <c r="OAL276" s="429"/>
      <c r="OAM276" s="432"/>
      <c r="OAN276" s="432"/>
      <c r="OAO276" s="429"/>
      <c r="OAP276" s="429"/>
      <c r="OAQ276" s="429"/>
      <c r="OAR276" s="429"/>
      <c r="OAS276" s="429"/>
      <c r="OAT276" s="429"/>
      <c r="OAU276" s="429"/>
      <c r="OAV276" s="429"/>
      <c r="OAW276" s="429"/>
      <c r="OAX276" s="429"/>
      <c r="OAY276" s="429"/>
      <c r="OAZ276" s="429"/>
      <c r="OBA276" s="429"/>
      <c r="OBB276" s="429"/>
      <c r="OBC276" s="429"/>
      <c r="OBD276" s="429"/>
      <c r="OBE276" s="429"/>
      <c r="OBF276" s="429"/>
      <c r="OBG276" s="429"/>
      <c r="OBH276" s="429"/>
      <c r="OBI276" s="429"/>
      <c r="OBJ276" s="429"/>
      <c r="OBK276" s="429"/>
      <c r="OBL276" s="429"/>
      <c r="OBM276" s="432"/>
      <c r="OBN276" s="432"/>
      <c r="OBO276" s="429"/>
      <c r="OBP276" s="429"/>
      <c r="OBQ276" s="429"/>
      <c r="OBR276" s="429"/>
      <c r="OBS276" s="429"/>
      <c r="OBT276" s="429"/>
      <c r="OBU276" s="429"/>
      <c r="OBV276" s="429"/>
      <c r="OBW276" s="429"/>
      <c r="OBX276" s="429"/>
      <c r="OBY276" s="429"/>
      <c r="OBZ276" s="429"/>
      <c r="OCA276" s="429"/>
      <c r="OCB276" s="429"/>
      <c r="OCC276" s="429"/>
      <c r="OCD276" s="429"/>
      <c r="OCE276" s="429"/>
      <c r="OCF276" s="429"/>
      <c r="OCG276" s="429"/>
      <c r="OCH276" s="429"/>
      <c r="OCI276" s="429"/>
      <c r="OCJ276" s="429"/>
      <c r="OCK276" s="429"/>
      <c r="OCL276" s="429"/>
      <c r="OCM276" s="432"/>
      <c r="OCN276" s="432"/>
      <c r="OCO276" s="429"/>
      <c r="OCP276" s="429"/>
      <c r="OCQ276" s="429"/>
      <c r="OCR276" s="429"/>
      <c r="OCS276" s="429"/>
      <c r="OCT276" s="429"/>
      <c r="OCU276" s="429"/>
      <c r="OCV276" s="429"/>
      <c r="OCW276" s="429"/>
      <c r="OCX276" s="429"/>
      <c r="OCY276" s="429"/>
      <c r="OCZ276" s="429"/>
      <c r="ODA276" s="429"/>
      <c r="ODB276" s="429"/>
      <c r="ODC276" s="429"/>
      <c r="ODD276" s="429"/>
      <c r="ODE276" s="429"/>
      <c r="ODF276" s="429"/>
      <c r="ODG276" s="429"/>
      <c r="ODH276" s="429"/>
      <c r="ODI276" s="429"/>
      <c r="ODJ276" s="429"/>
      <c r="ODK276" s="429"/>
      <c r="ODL276" s="429"/>
      <c r="ODM276" s="432"/>
      <c r="ODN276" s="432"/>
      <c r="ODO276" s="429"/>
      <c r="ODP276" s="429"/>
      <c r="ODQ276" s="429"/>
      <c r="ODR276" s="429"/>
      <c r="ODS276" s="429"/>
      <c r="ODT276" s="429"/>
      <c r="ODU276" s="429"/>
      <c r="ODV276" s="429"/>
      <c r="ODW276" s="429"/>
      <c r="ODX276" s="429"/>
      <c r="ODY276" s="429"/>
      <c r="ODZ276" s="429"/>
      <c r="OEA276" s="429"/>
      <c r="OEB276" s="429"/>
      <c r="OEC276" s="429"/>
      <c r="OED276" s="429"/>
      <c r="OEE276" s="429"/>
      <c r="OEF276" s="429"/>
      <c r="OEG276" s="429"/>
      <c r="OEH276" s="429"/>
      <c r="OEI276" s="429"/>
      <c r="OEJ276" s="429"/>
      <c r="OEK276" s="429"/>
      <c r="OEL276" s="429"/>
      <c r="OEM276" s="432"/>
      <c r="OEN276" s="432"/>
      <c r="OEO276" s="429"/>
      <c r="OEP276" s="429"/>
      <c r="OEQ276" s="429"/>
      <c r="OER276" s="429"/>
      <c r="OES276" s="429"/>
      <c r="OET276" s="429"/>
      <c r="OEU276" s="429"/>
      <c r="OEV276" s="429"/>
      <c r="OEW276" s="429"/>
      <c r="OEX276" s="429"/>
      <c r="OEY276" s="429"/>
      <c r="OEZ276" s="429"/>
      <c r="OFA276" s="429"/>
      <c r="OFB276" s="429"/>
      <c r="OFC276" s="429"/>
      <c r="OFD276" s="429"/>
      <c r="OFE276" s="429"/>
      <c r="OFF276" s="429"/>
      <c r="OFG276" s="429"/>
      <c r="OFH276" s="429"/>
      <c r="OFI276" s="429"/>
      <c r="OFJ276" s="429"/>
      <c r="OFK276" s="429"/>
      <c r="OFL276" s="429"/>
      <c r="OFM276" s="432"/>
      <c r="OFN276" s="432"/>
      <c r="OFO276" s="429"/>
      <c r="OFP276" s="429"/>
      <c r="OFQ276" s="429"/>
      <c r="OFR276" s="429"/>
      <c r="OFS276" s="429"/>
      <c r="OFT276" s="429"/>
      <c r="OFU276" s="429"/>
      <c r="OFV276" s="429"/>
      <c r="OFW276" s="429"/>
      <c r="OFX276" s="429"/>
      <c r="OFY276" s="429"/>
      <c r="OFZ276" s="429"/>
      <c r="OGA276" s="429"/>
      <c r="OGB276" s="429"/>
      <c r="OGC276" s="429"/>
      <c r="OGD276" s="429"/>
      <c r="OGE276" s="429"/>
      <c r="OGF276" s="429"/>
      <c r="OGG276" s="429"/>
      <c r="OGH276" s="429"/>
      <c r="OGI276" s="429"/>
      <c r="OGJ276" s="429"/>
      <c r="OGK276" s="429"/>
      <c r="OGL276" s="429"/>
      <c r="OGM276" s="432"/>
      <c r="OGN276" s="432"/>
      <c r="OGO276" s="429"/>
      <c r="OGP276" s="429"/>
      <c r="OGQ276" s="429"/>
      <c r="OGR276" s="429"/>
      <c r="OGS276" s="429"/>
      <c r="OGT276" s="429"/>
      <c r="OGU276" s="429"/>
      <c r="OGV276" s="429"/>
      <c r="OGW276" s="429"/>
      <c r="OGX276" s="429"/>
      <c r="OGY276" s="429"/>
      <c r="OGZ276" s="429"/>
      <c r="OHA276" s="429"/>
      <c r="OHB276" s="429"/>
      <c r="OHC276" s="429"/>
      <c r="OHD276" s="429"/>
      <c r="OHE276" s="429"/>
      <c r="OHF276" s="429"/>
      <c r="OHG276" s="429"/>
      <c r="OHH276" s="429"/>
      <c r="OHI276" s="429"/>
      <c r="OHJ276" s="429"/>
      <c r="OHK276" s="429"/>
      <c r="OHL276" s="429"/>
      <c r="OHM276" s="432"/>
      <c r="OHN276" s="432"/>
      <c r="OHO276" s="429"/>
      <c r="OHP276" s="429"/>
      <c r="OHQ276" s="429"/>
      <c r="OHR276" s="429"/>
      <c r="OHS276" s="429"/>
      <c r="OHT276" s="429"/>
      <c r="OHU276" s="429"/>
      <c r="OHV276" s="429"/>
      <c r="OHW276" s="429"/>
      <c r="OHX276" s="429"/>
      <c r="OHY276" s="429"/>
      <c r="OHZ276" s="429"/>
      <c r="OIA276" s="429"/>
      <c r="OIB276" s="429"/>
      <c r="OIC276" s="429"/>
      <c r="OID276" s="429"/>
      <c r="OIE276" s="429"/>
      <c r="OIF276" s="429"/>
      <c r="OIG276" s="429"/>
      <c r="OIH276" s="429"/>
      <c r="OII276" s="429"/>
      <c r="OIJ276" s="429"/>
      <c r="OIK276" s="429"/>
      <c r="OIL276" s="429"/>
      <c r="OIM276" s="432"/>
      <c r="OIN276" s="432"/>
      <c r="OIO276" s="429"/>
      <c r="OIP276" s="429"/>
      <c r="OIQ276" s="429"/>
      <c r="OIR276" s="429"/>
      <c r="OIS276" s="429"/>
      <c r="OIT276" s="429"/>
      <c r="OIU276" s="429"/>
      <c r="OIV276" s="429"/>
      <c r="OIW276" s="429"/>
      <c r="OIX276" s="429"/>
      <c r="OIY276" s="429"/>
      <c r="OIZ276" s="429"/>
      <c r="OJA276" s="429"/>
      <c r="OJB276" s="429"/>
      <c r="OJC276" s="429"/>
      <c r="OJD276" s="429"/>
      <c r="OJE276" s="429"/>
      <c r="OJF276" s="429"/>
      <c r="OJG276" s="429"/>
      <c r="OJH276" s="429"/>
      <c r="OJI276" s="429"/>
      <c r="OJJ276" s="429"/>
      <c r="OJK276" s="429"/>
      <c r="OJL276" s="429"/>
      <c r="OJM276" s="432"/>
      <c r="OJN276" s="432"/>
      <c r="OJO276" s="429"/>
      <c r="OJP276" s="429"/>
      <c r="OJQ276" s="429"/>
      <c r="OJR276" s="429"/>
      <c r="OJS276" s="429"/>
      <c r="OJT276" s="429"/>
      <c r="OJU276" s="429"/>
      <c r="OJV276" s="429"/>
      <c r="OJW276" s="429"/>
      <c r="OJX276" s="429"/>
      <c r="OJY276" s="429"/>
      <c r="OJZ276" s="429"/>
      <c r="OKA276" s="429"/>
      <c r="OKB276" s="429"/>
      <c r="OKC276" s="429"/>
      <c r="OKD276" s="429"/>
      <c r="OKE276" s="429"/>
      <c r="OKF276" s="429"/>
      <c r="OKG276" s="429"/>
      <c r="OKH276" s="429"/>
      <c r="OKI276" s="429"/>
      <c r="OKJ276" s="429"/>
      <c r="OKK276" s="429"/>
      <c r="OKL276" s="429"/>
      <c r="OKM276" s="432"/>
      <c r="OKN276" s="432"/>
      <c r="OKO276" s="429"/>
      <c r="OKP276" s="429"/>
      <c r="OKQ276" s="429"/>
      <c r="OKR276" s="429"/>
      <c r="OKS276" s="429"/>
      <c r="OKT276" s="429"/>
      <c r="OKU276" s="429"/>
      <c r="OKV276" s="429"/>
      <c r="OKW276" s="429"/>
      <c r="OKX276" s="429"/>
      <c r="OKY276" s="429"/>
      <c r="OKZ276" s="429"/>
      <c r="OLA276" s="429"/>
      <c r="OLB276" s="429"/>
      <c r="OLC276" s="429"/>
      <c r="OLD276" s="429"/>
      <c r="OLE276" s="429"/>
      <c r="OLF276" s="429"/>
      <c r="OLG276" s="429"/>
      <c r="OLH276" s="429"/>
      <c r="OLI276" s="429"/>
      <c r="OLJ276" s="429"/>
      <c r="OLK276" s="429"/>
      <c r="OLL276" s="429"/>
      <c r="OLM276" s="432"/>
      <c r="OLN276" s="432"/>
      <c r="OLO276" s="429"/>
      <c r="OLP276" s="429"/>
      <c r="OLQ276" s="429"/>
      <c r="OLR276" s="429"/>
      <c r="OLS276" s="429"/>
      <c r="OLT276" s="429"/>
      <c r="OLU276" s="429"/>
      <c r="OLV276" s="429"/>
      <c r="OLW276" s="429"/>
      <c r="OLX276" s="429"/>
      <c r="OLY276" s="429"/>
      <c r="OLZ276" s="429"/>
      <c r="OMA276" s="429"/>
      <c r="OMB276" s="429"/>
      <c r="OMC276" s="429"/>
      <c r="OMD276" s="429"/>
      <c r="OME276" s="429"/>
      <c r="OMF276" s="429"/>
      <c r="OMG276" s="429"/>
      <c r="OMH276" s="429"/>
      <c r="OMI276" s="429"/>
      <c r="OMJ276" s="429"/>
      <c r="OMK276" s="429"/>
      <c r="OML276" s="429"/>
      <c r="OMM276" s="432"/>
      <c r="OMN276" s="432"/>
      <c r="OMO276" s="429"/>
      <c r="OMP276" s="429"/>
      <c r="OMQ276" s="429"/>
      <c r="OMR276" s="429"/>
      <c r="OMS276" s="429"/>
      <c r="OMT276" s="429"/>
      <c r="OMU276" s="429"/>
      <c r="OMV276" s="429"/>
      <c r="OMW276" s="429"/>
      <c r="OMX276" s="429"/>
      <c r="OMY276" s="429"/>
      <c r="OMZ276" s="429"/>
      <c r="ONA276" s="429"/>
      <c r="ONB276" s="429"/>
      <c r="ONC276" s="429"/>
      <c r="OND276" s="429"/>
      <c r="ONE276" s="429"/>
      <c r="ONF276" s="429"/>
      <c r="ONG276" s="429"/>
      <c r="ONH276" s="429"/>
      <c r="ONI276" s="429"/>
      <c r="ONJ276" s="429"/>
      <c r="ONK276" s="429"/>
      <c r="ONL276" s="429"/>
      <c r="ONM276" s="432"/>
      <c r="ONN276" s="432"/>
      <c r="ONO276" s="429"/>
      <c r="ONP276" s="429"/>
      <c r="ONQ276" s="429"/>
      <c r="ONR276" s="429"/>
      <c r="ONS276" s="429"/>
      <c r="ONT276" s="429"/>
      <c r="ONU276" s="429"/>
      <c r="ONV276" s="429"/>
      <c r="ONW276" s="429"/>
      <c r="ONX276" s="429"/>
      <c r="ONY276" s="429"/>
      <c r="ONZ276" s="429"/>
      <c r="OOA276" s="429"/>
      <c r="OOB276" s="429"/>
      <c r="OOC276" s="429"/>
      <c r="OOD276" s="429"/>
      <c r="OOE276" s="429"/>
      <c r="OOF276" s="429"/>
      <c r="OOG276" s="429"/>
      <c r="OOH276" s="429"/>
      <c r="OOI276" s="429"/>
      <c r="OOJ276" s="429"/>
      <c r="OOK276" s="429"/>
      <c r="OOL276" s="429"/>
      <c r="OOM276" s="432"/>
      <c r="OON276" s="432"/>
      <c r="OOO276" s="429"/>
      <c r="OOP276" s="429"/>
      <c r="OOQ276" s="429"/>
      <c r="OOR276" s="429"/>
      <c r="OOS276" s="429"/>
      <c r="OOT276" s="429"/>
      <c r="OOU276" s="429"/>
      <c r="OOV276" s="429"/>
      <c r="OOW276" s="429"/>
      <c r="OOX276" s="429"/>
      <c r="OOY276" s="429"/>
      <c r="OOZ276" s="429"/>
      <c r="OPA276" s="429"/>
      <c r="OPB276" s="429"/>
      <c r="OPC276" s="429"/>
      <c r="OPD276" s="429"/>
      <c r="OPE276" s="429"/>
      <c r="OPF276" s="429"/>
      <c r="OPG276" s="429"/>
      <c r="OPH276" s="429"/>
      <c r="OPI276" s="429"/>
      <c r="OPJ276" s="429"/>
      <c r="OPK276" s="429"/>
      <c r="OPL276" s="429"/>
      <c r="OPM276" s="432"/>
      <c r="OPN276" s="432"/>
      <c r="OPO276" s="429"/>
      <c r="OPP276" s="429"/>
      <c r="OPQ276" s="429"/>
      <c r="OPR276" s="429"/>
      <c r="OPS276" s="429"/>
      <c r="OPT276" s="429"/>
      <c r="OPU276" s="429"/>
      <c r="OPV276" s="429"/>
      <c r="OPW276" s="429"/>
      <c r="OPX276" s="429"/>
      <c r="OPY276" s="429"/>
      <c r="OPZ276" s="429"/>
      <c r="OQA276" s="429"/>
      <c r="OQB276" s="429"/>
      <c r="OQC276" s="429"/>
      <c r="OQD276" s="429"/>
      <c r="OQE276" s="429"/>
      <c r="OQF276" s="429"/>
      <c r="OQG276" s="429"/>
      <c r="OQH276" s="429"/>
      <c r="OQI276" s="429"/>
      <c r="OQJ276" s="429"/>
      <c r="OQK276" s="429"/>
      <c r="OQL276" s="429"/>
      <c r="OQM276" s="432"/>
      <c r="OQN276" s="432"/>
      <c r="OQO276" s="429"/>
      <c r="OQP276" s="429"/>
      <c r="OQQ276" s="429"/>
      <c r="OQR276" s="429"/>
      <c r="OQS276" s="429"/>
      <c r="OQT276" s="429"/>
      <c r="OQU276" s="429"/>
      <c r="OQV276" s="429"/>
      <c r="OQW276" s="429"/>
      <c r="OQX276" s="429"/>
      <c r="OQY276" s="429"/>
      <c r="OQZ276" s="429"/>
      <c r="ORA276" s="429"/>
      <c r="ORB276" s="429"/>
      <c r="ORC276" s="429"/>
      <c r="ORD276" s="429"/>
      <c r="ORE276" s="429"/>
      <c r="ORF276" s="429"/>
      <c r="ORG276" s="429"/>
      <c r="ORH276" s="429"/>
      <c r="ORI276" s="429"/>
      <c r="ORJ276" s="429"/>
      <c r="ORK276" s="429"/>
      <c r="ORL276" s="429"/>
      <c r="ORM276" s="432"/>
      <c r="ORN276" s="432"/>
      <c r="ORO276" s="429"/>
      <c r="ORP276" s="429"/>
      <c r="ORQ276" s="429"/>
      <c r="ORR276" s="429"/>
      <c r="ORS276" s="429"/>
      <c r="ORT276" s="429"/>
      <c r="ORU276" s="429"/>
      <c r="ORV276" s="429"/>
      <c r="ORW276" s="429"/>
      <c r="ORX276" s="429"/>
      <c r="ORY276" s="429"/>
      <c r="ORZ276" s="429"/>
      <c r="OSA276" s="429"/>
      <c r="OSB276" s="429"/>
      <c r="OSC276" s="429"/>
      <c r="OSD276" s="429"/>
      <c r="OSE276" s="429"/>
      <c r="OSF276" s="429"/>
      <c r="OSG276" s="429"/>
      <c r="OSH276" s="429"/>
      <c r="OSI276" s="429"/>
      <c r="OSJ276" s="429"/>
      <c r="OSK276" s="429"/>
      <c r="OSL276" s="429"/>
      <c r="OSM276" s="432"/>
      <c r="OSN276" s="432"/>
      <c r="OSO276" s="429"/>
      <c r="OSP276" s="429"/>
      <c r="OSQ276" s="429"/>
      <c r="OSR276" s="429"/>
      <c r="OSS276" s="429"/>
      <c r="OST276" s="429"/>
      <c r="OSU276" s="429"/>
      <c r="OSV276" s="429"/>
      <c r="OSW276" s="429"/>
      <c r="OSX276" s="429"/>
      <c r="OSY276" s="429"/>
      <c r="OSZ276" s="429"/>
      <c r="OTA276" s="429"/>
      <c r="OTB276" s="429"/>
      <c r="OTC276" s="429"/>
      <c r="OTD276" s="429"/>
      <c r="OTE276" s="429"/>
      <c r="OTF276" s="429"/>
      <c r="OTG276" s="429"/>
      <c r="OTH276" s="429"/>
      <c r="OTI276" s="429"/>
      <c r="OTJ276" s="429"/>
      <c r="OTK276" s="429"/>
      <c r="OTL276" s="429"/>
      <c r="OTM276" s="432"/>
      <c r="OTN276" s="432"/>
      <c r="OTO276" s="429"/>
      <c r="OTP276" s="429"/>
      <c r="OTQ276" s="429"/>
      <c r="OTR276" s="429"/>
      <c r="OTS276" s="429"/>
      <c r="OTT276" s="429"/>
      <c r="OTU276" s="429"/>
      <c r="OTV276" s="429"/>
      <c r="OTW276" s="429"/>
      <c r="OTX276" s="429"/>
      <c r="OTY276" s="429"/>
      <c r="OTZ276" s="429"/>
      <c r="OUA276" s="429"/>
      <c r="OUB276" s="429"/>
      <c r="OUC276" s="429"/>
      <c r="OUD276" s="429"/>
      <c r="OUE276" s="429"/>
      <c r="OUF276" s="429"/>
      <c r="OUG276" s="429"/>
      <c r="OUH276" s="429"/>
      <c r="OUI276" s="429"/>
      <c r="OUJ276" s="429"/>
      <c r="OUK276" s="429"/>
      <c r="OUL276" s="429"/>
      <c r="OUM276" s="432"/>
      <c r="OUN276" s="432"/>
      <c r="OUO276" s="429"/>
      <c r="OUP276" s="429"/>
      <c r="OUQ276" s="429"/>
      <c r="OUR276" s="429"/>
      <c r="OUS276" s="429"/>
      <c r="OUT276" s="429"/>
      <c r="OUU276" s="429"/>
      <c r="OUV276" s="429"/>
      <c r="OUW276" s="429"/>
      <c r="OUX276" s="429"/>
      <c r="OUY276" s="429"/>
      <c r="OUZ276" s="429"/>
      <c r="OVA276" s="429"/>
      <c r="OVB276" s="429"/>
      <c r="OVC276" s="429"/>
      <c r="OVD276" s="429"/>
      <c r="OVE276" s="429"/>
      <c r="OVF276" s="429"/>
      <c r="OVG276" s="429"/>
      <c r="OVH276" s="429"/>
      <c r="OVI276" s="429"/>
      <c r="OVJ276" s="429"/>
      <c r="OVK276" s="429"/>
      <c r="OVL276" s="429"/>
      <c r="OVM276" s="432"/>
      <c r="OVN276" s="432"/>
      <c r="OVO276" s="429"/>
      <c r="OVP276" s="429"/>
      <c r="OVQ276" s="429"/>
      <c r="OVR276" s="429"/>
      <c r="OVS276" s="429"/>
      <c r="OVT276" s="429"/>
      <c r="OVU276" s="429"/>
      <c r="OVV276" s="429"/>
      <c r="OVW276" s="429"/>
      <c r="OVX276" s="429"/>
      <c r="OVY276" s="429"/>
      <c r="OVZ276" s="429"/>
      <c r="OWA276" s="429"/>
      <c r="OWB276" s="429"/>
      <c r="OWC276" s="429"/>
      <c r="OWD276" s="429"/>
      <c r="OWE276" s="429"/>
      <c r="OWF276" s="429"/>
      <c r="OWG276" s="429"/>
      <c r="OWH276" s="429"/>
      <c r="OWI276" s="429"/>
      <c r="OWJ276" s="429"/>
      <c r="OWK276" s="429"/>
      <c r="OWL276" s="429"/>
      <c r="OWM276" s="432"/>
      <c r="OWN276" s="432"/>
      <c r="OWO276" s="429"/>
      <c r="OWP276" s="429"/>
      <c r="OWQ276" s="429"/>
      <c r="OWR276" s="429"/>
      <c r="OWS276" s="429"/>
      <c r="OWT276" s="429"/>
      <c r="OWU276" s="429"/>
      <c r="OWV276" s="429"/>
      <c r="OWW276" s="429"/>
      <c r="OWX276" s="429"/>
      <c r="OWY276" s="429"/>
      <c r="OWZ276" s="429"/>
      <c r="OXA276" s="429"/>
      <c r="OXB276" s="429"/>
      <c r="OXC276" s="429"/>
      <c r="OXD276" s="429"/>
      <c r="OXE276" s="429"/>
      <c r="OXF276" s="429"/>
      <c r="OXG276" s="429"/>
      <c r="OXH276" s="429"/>
      <c r="OXI276" s="429"/>
      <c r="OXJ276" s="429"/>
      <c r="OXK276" s="429"/>
      <c r="OXL276" s="429"/>
      <c r="OXM276" s="432"/>
      <c r="OXN276" s="432"/>
      <c r="OXO276" s="429"/>
      <c r="OXP276" s="429"/>
      <c r="OXQ276" s="429"/>
      <c r="OXR276" s="429"/>
      <c r="OXS276" s="429"/>
      <c r="OXT276" s="429"/>
      <c r="OXU276" s="429"/>
      <c r="OXV276" s="429"/>
      <c r="OXW276" s="429"/>
      <c r="OXX276" s="429"/>
      <c r="OXY276" s="429"/>
      <c r="OXZ276" s="429"/>
      <c r="OYA276" s="429"/>
      <c r="OYB276" s="429"/>
      <c r="OYC276" s="429"/>
      <c r="OYD276" s="429"/>
      <c r="OYE276" s="429"/>
      <c r="OYF276" s="429"/>
      <c r="OYG276" s="429"/>
      <c r="OYH276" s="429"/>
      <c r="OYI276" s="429"/>
      <c r="OYJ276" s="429"/>
      <c r="OYK276" s="429"/>
      <c r="OYL276" s="429"/>
      <c r="OYM276" s="432"/>
      <c r="OYN276" s="432"/>
      <c r="OYO276" s="429"/>
      <c r="OYP276" s="429"/>
      <c r="OYQ276" s="429"/>
      <c r="OYR276" s="429"/>
      <c r="OYS276" s="429"/>
      <c r="OYT276" s="429"/>
      <c r="OYU276" s="429"/>
      <c r="OYV276" s="429"/>
      <c r="OYW276" s="429"/>
      <c r="OYX276" s="429"/>
      <c r="OYY276" s="429"/>
      <c r="OYZ276" s="429"/>
      <c r="OZA276" s="429"/>
      <c r="OZB276" s="429"/>
      <c r="OZC276" s="429"/>
      <c r="OZD276" s="429"/>
      <c r="OZE276" s="429"/>
      <c r="OZF276" s="429"/>
      <c r="OZG276" s="429"/>
      <c r="OZH276" s="429"/>
      <c r="OZI276" s="429"/>
      <c r="OZJ276" s="429"/>
      <c r="OZK276" s="429"/>
      <c r="OZL276" s="429"/>
      <c r="OZM276" s="432"/>
      <c r="OZN276" s="432"/>
      <c r="OZO276" s="429"/>
      <c r="OZP276" s="429"/>
      <c r="OZQ276" s="429"/>
      <c r="OZR276" s="429"/>
      <c r="OZS276" s="429"/>
      <c r="OZT276" s="429"/>
      <c r="OZU276" s="429"/>
      <c r="OZV276" s="429"/>
      <c r="OZW276" s="429"/>
      <c r="OZX276" s="429"/>
      <c r="OZY276" s="429"/>
      <c r="OZZ276" s="429"/>
      <c r="PAA276" s="429"/>
      <c r="PAB276" s="429"/>
      <c r="PAC276" s="429"/>
      <c r="PAD276" s="429"/>
      <c r="PAE276" s="429"/>
      <c r="PAF276" s="429"/>
      <c r="PAG276" s="429"/>
      <c r="PAH276" s="429"/>
      <c r="PAI276" s="429"/>
      <c r="PAJ276" s="429"/>
      <c r="PAK276" s="429"/>
      <c r="PAL276" s="429"/>
      <c r="PAM276" s="432"/>
      <c r="PAN276" s="432"/>
      <c r="PAO276" s="429"/>
      <c r="PAP276" s="429"/>
      <c r="PAQ276" s="429"/>
      <c r="PAR276" s="429"/>
      <c r="PAS276" s="429"/>
      <c r="PAT276" s="429"/>
      <c r="PAU276" s="429"/>
      <c r="PAV276" s="429"/>
      <c r="PAW276" s="429"/>
      <c r="PAX276" s="429"/>
      <c r="PAY276" s="429"/>
      <c r="PAZ276" s="429"/>
      <c r="PBA276" s="429"/>
      <c r="PBB276" s="429"/>
      <c r="PBC276" s="429"/>
      <c r="PBD276" s="429"/>
      <c r="PBE276" s="429"/>
      <c r="PBF276" s="429"/>
      <c r="PBG276" s="429"/>
      <c r="PBH276" s="429"/>
      <c r="PBI276" s="429"/>
      <c r="PBJ276" s="429"/>
      <c r="PBK276" s="429"/>
      <c r="PBL276" s="429"/>
      <c r="PBM276" s="432"/>
      <c r="PBN276" s="432"/>
      <c r="PBO276" s="429"/>
      <c r="PBP276" s="429"/>
      <c r="PBQ276" s="429"/>
      <c r="PBR276" s="429"/>
      <c r="PBS276" s="429"/>
      <c r="PBT276" s="429"/>
      <c r="PBU276" s="429"/>
      <c r="PBV276" s="429"/>
      <c r="PBW276" s="429"/>
      <c r="PBX276" s="429"/>
      <c r="PBY276" s="429"/>
      <c r="PBZ276" s="429"/>
      <c r="PCA276" s="429"/>
      <c r="PCB276" s="429"/>
      <c r="PCC276" s="429"/>
      <c r="PCD276" s="429"/>
      <c r="PCE276" s="429"/>
      <c r="PCF276" s="429"/>
      <c r="PCG276" s="429"/>
      <c r="PCH276" s="429"/>
      <c r="PCI276" s="429"/>
      <c r="PCJ276" s="429"/>
      <c r="PCK276" s="429"/>
      <c r="PCL276" s="429"/>
      <c r="PCM276" s="432"/>
      <c r="PCN276" s="432"/>
      <c r="PCO276" s="429"/>
      <c r="PCP276" s="429"/>
      <c r="PCQ276" s="429"/>
      <c r="PCR276" s="429"/>
      <c r="PCS276" s="429"/>
      <c r="PCT276" s="429"/>
      <c r="PCU276" s="429"/>
      <c r="PCV276" s="429"/>
      <c r="PCW276" s="429"/>
      <c r="PCX276" s="429"/>
      <c r="PCY276" s="429"/>
      <c r="PCZ276" s="429"/>
      <c r="PDA276" s="429"/>
      <c r="PDB276" s="429"/>
      <c r="PDC276" s="429"/>
      <c r="PDD276" s="429"/>
      <c r="PDE276" s="429"/>
      <c r="PDF276" s="429"/>
      <c r="PDG276" s="429"/>
      <c r="PDH276" s="429"/>
      <c r="PDI276" s="429"/>
      <c r="PDJ276" s="429"/>
      <c r="PDK276" s="429"/>
      <c r="PDL276" s="429"/>
      <c r="PDM276" s="432"/>
      <c r="PDN276" s="432"/>
      <c r="PDO276" s="429"/>
      <c r="PDP276" s="429"/>
      <c r="PDQ276" s="429"/>
      <c r="PDR276" s="429"/>
      <c r="PDS276" s="429"/>
      <c r="PDT276" s="429"/>
      <c r="PDU276" s="429"/>
      <c r="PDV276" s="429"/>
      <c r="PDW276" s="429"/>
      <c r="PDX276" s="429"/>
      <c r="PDY276" s="429"/>
      <c r="PDZ276" s="429"/>
      <c r="PEA276" s="429"/>
      <c r="PEB276" s="429"/>
      <c r="PEC276" s="429"/>
      <c r="PED276" s="429"/>
      <c r="PEE276" s="429"/>
      <c r="PEF276" s="429"/>
      <c r="PEG276" s="429"/>
      <c r="PEH276" s="429"/>
      <c r="PEI276" s="429"/>
      <c r="PEJ276" s="429"/>
      <c r="PEK276" s="429"/>
      <c r="PEL276" s="429"/>
      <c r="PEM276" s="432"/>
      <c r="PEN276" s="432"/>
      <c r="PEO276" s="429"/>
      <c r="PEP276" s="429"/>
      <c r="PEQ276" s="429"/>
      <c r="PER276" s="429"/>
      <c r="PES276" s="429"/>
      <c r="PET276" s="429"/>
      <c r="PEU276" s="429"/>
      <c r="PEV276" s="429"/>
      <c r="PEW276" s="429"/>
      <c r="PEX276" s="429"/>
      <c r="PEY276" s="429"/>
      <c r="PEZ276" s="429"/>
      <c r="PFA276" s="429"/>
      <c r="PFB276" s="429"/>
      <c r="PFC276" s="429"/>
      <c r="PFD276" s="429"/>
      <c r="PFE276" s="429"/>
      <c r="PFF276" s="429"/>
      <c r="PFG276" s="429"/>
      <c r="PFH276" s="429"/>
      <c r="PFI276" s="429"/>
      <c r="PFJ276" s="429"/>
      <c r="PFK276" s="429"/>
      <c r="PFL276" s="429"/>
      <c r="PFM276" s="432"/>
      <c r="PFN276" s="432"/>
      <c r="PFO276" s="429"/>
      <c r="PFP276" s="429"/>
      <c r="PFQ276" s="429"/>
      <c r="PFR276" s="429"/>
      <c r="PFS276" s="429"/>
      <c r="PFT276" s="429"/>
      <c r="PFU276" s="429"/>
      <c r="PFV276" s="429"/>
      <c r="PFW276" s="429"/>
      <c r="PFX276" s="429"/>
      <c r="PFY276" s="429"/>
      <c r="PFZ276" s="429"/>
      <c r="PGA276" s="429"/>
      <c r="PGB276" s="429"/>
      <c r="PGC276" s="429"/>
      <c r="PGD276" s="429"/>
      <c r="PGE276" s="429"/>
      <c r="PGF276" s="429"/>
      <c r="PGG276" s="429"/>
      <c r="PGH276" s="429"/>
      <c r="PGI276" s="429"/>
      <c r="PGJ276" s="429"/>
      <c r="PGK276" s="429"/>
      <c r="PGL276" s="429"/>
      <c r="PGM276" s="432"/>
      <c r="PGN276" s="432"/>
      <c r="PGO276" s="429"/>
      <c r="PGP276" s="429"/>
      <c r="PGQ276" s="429"/>
      <c r="PGR276" s="429"/>
      <c r="PGS276" s="429"/>
      <c r="PGT276" s="429"/>
      <c r="PGU276" s="429"/>
      <c r="PGV276" s="429"/>
      <c r="PGW276" s="429"/>
      <c r="PGX276" s="429"/>
      <c r="PGY276" s="429"/>
      <c r="PGZ276" s="429"/>
      <c r="PHA276" s="429"/>
      <c r="PHB276" s="429"/>
      <c r="PHC276" s="429"/>
      <c r="PHD276" s="429"/>
      <c r="PHE276" s="429"/>
      <c r="PHF276" s="429"/>
      <c r="PHG276" s="429"/>
      <c r="PHH276" s="429"/>
      <c r="PHI276" s="429"/>
      <c r="PHJ276" s="429"/>
      <c r="PHK276" s="429"/>
      <c r="PHL276" s="429"/>
      <c r="PHM276" s="432"/>
      <c r="PHN276" s="432"/>
      <c r="PHO276" s="429"/>
      <c r="PHP276" s="429"/>
      <c r="PHQ276" s="429"/>
      <c r="PHR276" s="429"/>
      <c r="PHS276" s="429"/>
      <c r="PHT276" s="429"/>
      <c r="PHU276" s="429"/>
      <c r="PHV276" s="429"/>
      <c r="PHW276" s="429"/>
      <c r="PHX276" s="429"/>
      <c r="PHY276" s="429"/>
      <c r="PHZ276" s="429"/>
      <c r="PIA276" s="429"/>
      <c r="PIB276" s="429"/>
      <c r="PIC276" s="429"/>
      <c r="PID276" s="429"/>
      <c r="PIE276" s="429"/>
      <c r="PIF276" s="429"/>
      <c r="PIG276" s="429"/>
      <c r="PIH276" s="429"/>
      <c r="PII276" s="429"/>
      <c r="PIJ276" s="429"/>
      <c r="PIK276" s="429"/>
      <c r="PIL276" s="429"/>
      <c r="PIM276" s="432"/>
      <c r="PIN276" s="432"/>
      <c r="PIO276" s="429"/>
      <c r="PIP276" s="429"/>
      <c r="PIQ276" s="429"/>
      <c r="PIR276" s="429"/>
      <c r="PIS276" s="429"/>
      <c r="PIT276" s="429"/>
      <c r="PIU276" s="429"/>
      <c r="PIV276" s="429"/>
      <c r="PIW276" s="429"/>
      <c r="PIX276" s="429"/>
      <c r="PIY276" s="429"/>
      <c r="PIZ276" s="429"/>
      <c r="PJA276" s="429"/>
      <c r="PJB276" s="429"/>
      <c r="PJC276" s="429"/>
      <c r="PJD276" s="429"/>
      <c r="PJE276" s="429"/>
      <c r="PJF276" s="429"/>
      <c r="PJG276" s="429"/>
      <c r="PJH276" s="429"/>
      <c r="PJI276" s="429"/>
      <c r="PJJ276" s="429"/>
      <c r="PJK276" s="429"/>
      <c r="PJL276" s="429"/>
      <c r="PJM276" s="432"/>
      <c r="PJN276" s="432"/>
      <c r="PJO276" s="429"/>
      <c r="PJP276" s="429"/>
      <c r="PJQ276" s="429"/>
      <c r="PJR276" s="429"/>
      <c r="PJS276" s="429"/>
      <c r="PJT276" s="429"/>
      <c r="PJU276" s="429"/>
      <c r="PJV276" s="429"/>
      <c r="PJW276" s="429"/>
      <c r="PJX276" s="429"/>
      <c r="PJY276" s="429"/>
      <c r="PJZ276" s="429"/>
      <c r="PKA276" s="429"/>
      <c r="PKB276" s="429"/>
      <c r="PKC276" s="429"/>
      <c r="PKD276" s="429"/>
      <c r="PKE276" s="429"/>
      <c r="PKF276" s="429"/>
      <c r="PKG276" s="429"/>
      <c r="PKH276" s="429"/>
      <c r="PKI276" s="429"/>
      <c r="PKJ276" s="429"/>
      <c r="PKK276" s="429"/>
      <c r="PKL276" s="429"/>
      <c r="PKM276" s="432"/>
      <c r="PKN276" s="432"/>
      <c r="PKO276" s="429"/>
      <c r="PKP276" s="429"/>
      <c r="PKQ276" s="429"/>
      <c r="PKR276" s="429"/>
      <c r="PKS276" s="429"/>
      <c r="PKT276" s="429"/>
      <c r="PKU276" s="429"/>
      <c r="PKV276" s="429"/>
      <c r="PKW276" s="429"/>
      <c r="PKX276" s="429"/>
      <c r="PKY276" s="429"/>
      <c r="PKZ276" s="429"/>
      <c r="PLA276" s="429"/>
      <c r="PLB276" s="429"/>
      <c r="PLC276" s="429"/>
      <c r="PLD276" s="429"/>
      <c r="PLE276" s="429"/>
      <c r="PLF276" s="429"/>
      <c r="PLG276" s="429"/>
      <c r="PLH276" s="429"/>
      <c r="PLI276" s="429"/>
      <c r="PLJ276" s="429"/>
      <c r="PLK276" s="429"/>
      <c r="PLL276" s="429"/>
      <c r="PLM276" s="432"/>
      <c r="PLN276" s="432"/>
      <c r="PLO276" s="429"/>
      <c r="PLP276" s="429"/>
      <c r="PLQ276" s="429"/>
      <c r="PLR276" s="429"/>
      <c r="PLS276" s="429"/>
      <c r="PLT276" s="429"/>
      <c r="PLU276" s="429"/>
      <c r="PLV276" s="429"/>
      <c r="PLW276" s="429"/>
      <c r="PLX276" s="429"/>
      <c r="PLY276" s="429"/>
      <c r="PLZ276" s="429"/>
      <c r="PMA276" s="429"/>
      <c r="PMB276" s="429"/>
      <c r="PMC276" s="429"/>
      <c r="PMD276" s="429"/>
      <c r="PME276" s="429"/>
      <c r="PMF276" s="429"/>
      <c r="PMG276" s="429"/>
      <c r="PMH276" s="429"/>
      <c r="PMI276" s="429"/>
      <c r="PMJ276" s="429"/>
      <c r="PMK276" s="429"/>
      <c r="PML276" s="429"/>
      <c r="PMM276" s="432"/>
      <c r="PMN276" s="432"/>
      <c r="PMO276" s="429"/>
      <c r="PMP276" s="429"/>
      <c r="PMQ276" s="429"/>
      <c r="PMR276" s="429"/>
      <c r="PMS276" s="429"/>
      <c r="PMT276" s="429"/>
      <c r="PMU276" s="429"/>
      <c r="PMV276" s="429"/>
      <c r="PMW276" s="429"/>
      <c r="PMX276" s="429"/>
      <c r="PMY276" s="429"/>
      <c r="PMZ276" s="429"/>
      <c r="PNA276" s="429"/>
      <c r="PNB276" s="429"/>
      <c r="PNC276" s="429"/>
      <c r="PND276" s="429"/>
      <c r="PNE276" s="429"/>
      <c r="PNF276" s="429"/>
      <c r="PNG276" s="429"/>
      <c r="PNH276" s="429"/>
      <c r="PNI276" s="429"/>
      <c r="PNJ276" s="429"/>
      <c r="PNK276" s="429"/>
      <c r="PNL276" s="429"/>
      <c r="PNM276" s="432"/>
      <c r="PNN276" s="432"/>
      <c r="PNO276" s="429"/>
      <c r="PNP276" s="429"/>
      <c r="PNQ276" s="429"/>
      <c r="PNR276" s="429"/>
      <c r="PNS276" s="429"/>
      <c r="PNT276" s="429"/>
      <c r="PNU276" s="429"/>
      <c r="PNV276" s="429"/>
      <c r="PNW276" s="429"/>
      <c r="PNX276" s="429"/>
      <c r="PNY276" s="429"/>
      <c r="PNZ276" s="429"/>
      <c r="POA276" s="429"/>
      <c r="POB276" s="429"/>
      <c r="POC276" s="429"/>
      <c r="POD276" s="429"/>
      <c r="POE276" s="429"/>
      <c r="POF276" s="429"/>
      <c r="POG276" s="429"/>
      <c r="POH276" s="429"/>
      <c r="POI276" s="429"/>
      <c r="POJ276" s="429"/>
      <c r="POK276" s="429"/>
      <c r="POL276" s="429"/>
      <c r="POM276" s="432"/>
      <c r="PON276" s="432"/>
      <c r="POO276" s="429"/>
      <c r="POP276" s="429"/>
      <c r="POQ276" s="429"/>
      <c r="POR276" s="429"/>
      <c r="POS276" s="429"/>
      <c r="POT276" s="429"/>
      <c r="POU276" s="429"/>
      <c r="POV276" s="429"/>
      <c r="POW276" s="429"/>
      <c r="POX276" s="429"/>
      <c r="POY276" s="429"/>
      <c r="POZ276" s="429"/>
      <c r="PPA276" s="429"/>
      <c r="PPB276" s="429"/>
      <c r="PPC276" s="429"/>
      <c r="PPD276" s="429"/>
      <c r="PPE276" s="429"/>
      <c r="PPF276" s="429"/>
      <c r="PPG276" s="429"/>
      <c r="PPH276" s="429"/>
      <c r="PPI276" s="429"/>
      <c r="PPJ276" s="429"/>
      <c r="PPK276" s="429"/>
      <c r="PPL276" s="429"/>
      <c r="PPM276" s="432"/>
      <c r="PPN276" s="432"/>
      <c r="PPO276" s="429"/>
      <c r="PPP276" s="429"/>
      <c r="PPQ276" s="429"/>
      <c r="PPR276" s="429"/>
      <c r="PPS276" s="429"/>
      <c r="PPT276" s="429"/>
      <c r="PPU276" s="429"/>
      <c r="PPV276" s="429"/>
      <c r="PPW276" s="429"/>
      <c r="PPX276" s="429"/>
      <c r="PPY276" s="429"/>
      <c r="PPZ276" s="429"/>
      <c r="PQA276" s="429"/>
      <c r="PQB276" s="429"/>
      <c r="PQC276" s="429"/>
      <c r="PQD276" s="429"/>
      <c r="PQE276" s="429"/>
      <c r="PQF276" s="429"/>
      <c r="PQG276" s="429"/>
      <c r="PQH276" s="429"/>
      <c r="PQI276" s="429"/>
      <c r="PQJ276" s="429"/>
      <c r="PQK276" s="429"/>
      <c r="PQL276" s="429"/>
      <c r="PQM276" s="432"/>
      <c r="PQN276" s="432"/>
      <c r="PQO276" s="429"/>
      <c r="PQP276" s="429"/>
      <c r="PQQ276" s="429"/>
      <c r="PQR276" s="429"/>
      <c r="PQS276" s="429"/>
      <c r="PQT276" s="429"/>
      <c r="PQU276" s="429"/>
      <c r="PQV276" s="429"/>
      <c r="PQW276" s="429"/>
      <c r="PQX276" s="429"/>
      <c r="PQY276" s="429"/>
      <c r="PQZ276" s="429"/>
      <c r="PRA276" s="429"/>
      <c r="PRB276" s="429"/>
      <c r="PRC276" s="429"/>
      <c r="PRD276" s="429"/>
      <c r="PRE276" s="429"/>
      <c r="PRF276" s="429"/>
      <c r="PRG276" s="429"/>
      <c r="PRH276" s="429"/>
      <c r="PRI276" s="429"/>
      <c r="PRJ276" s="429"/>
      <c r="PRK276" s="429"/>
      <c r="PRL276" s="429"/>
      <c r="PRM276" s="432"/>
      <c r="PRN276" s="432"/>
      <c r="PRO276" s="429"/>
      <c r="PRP276" s="429"/>
      <c r="PRQ276" s="429"/>
      <c r="PRR276" s="429"/>
      <c r="PRS276" s="429"/>
      <c r="PRT276" s="429"/>
      <c r="PRU276" s="429"/>
      <c r="PRV276" s="429"/>
      <c r="PRW276" s="429"/>
      <c r="PRX276" s="429"/>
      <c r="PRY276" s="429"/>
      <c r="PRZ276" s="429"/>
      <c r="PSA276" s="429"/>
      <c r="PSB276" s="429"/>
      <c r="PSC276" s="429"/>
      <c r="PSD276" s="429"/>
      <c r="PSE276" s="429"/>
      <c r="PSF276" s="429"/>
      <c r="PSG276" s="429"/>
      <c r="PSH276" s="429"/>
      <c r="PSI276" s="429"/>
      <c r="PSJ276" s="429"/>
      <c r="PSK276" s="429"/>
      <c r="PSL276" s="429"/>
      <c r="PSM276" s="432"/>
      <c r="PSN276" s="432"/>
      <c r="PSO276" s="429"/>
      <c r="PSP276" s="429"/>
      <c r="PSQ276" s="429"/>
      <c r="PSR276" s="429"/>
      <c r="PSS276" s="429"/>
      <c r="PST276" s="429"/>
      <c r="PSU276" s="429"/>
      <c r="PSV276" s="429"/>
      <c r="PSW276" s="429"/>
      <c r="PSX276" s="429"/>
      <c r="PSY276" s="429"/>
      <c r="PSZ276" s="429"/>
      <c r="PTA276" s="429"/>
      <c r="PTB276" s="429"/>
      <c r="PTC276" s="429"/>
      <c r="PTD276" s="429"/>
      <c r="PTE276" s="429"/>
      <c r="PTF276" s="429"/>
      <c r="PTG276" s="429"/>
      <c r="PTH276" s="429"/>
      <c r="PTI276" s="429"/>
      <c r="PTJ276" s="429"/>
      <c r="PTK276" s="429"/>
      <c r="PTL276" s="429"/>
      <c r="PTM276" s="432"/>
      <c r="PTN276" s="432"/>
      <c r="PTO276" s="429"/>
      <c r="PTP276" s="429"/>
      <c r="PTQ276" s="429"/>
      <c r="PTR276" s="429"/>
      <c r="PTS276" s="429"/>
      <c r="PTT276" s="429"/>
      <c r="PTU276" s="429"/>
      <c r="PTV276" s="429"/>
      <c r="PTW276" s="429"/>
      <c r="PTX276" s="429"/>
      <c r="PTY276" s="429"/>
      <c r="PTZ276" s="429"/>
      <c r="PUA276" s="429"/>
      <c r="PUB276" s="429"/>
      <c r="PUC276" s="429"/>
      <c r="PUD276" s="429"/>
      <c r="PUE276" s="429"/>
      <c r="PUF276" s="429"/>
      <c r="PUG276" s="429"/>
      <c r="PUH276" s="429"/>
      <c r="PUI276" s="429"/>
      <c r="PUJ276" s="429"/>
      <c r="PUK276" s="429"/>
      <c r="PUL276" s="429"/>
      <c r="PUM276" s="432"/>
      <c r="PUN276" s="432"/>
      <c r="PUO276" s="429"/>
      <c r="PUP276" s="429"/>
      <c r="PUQ276" s="429"/>
      <c r="PUR276" s="429"/>
      <c r="PUS276" s="429"/>
      <c r="PUT276" s="429"/>
      <c r="PUU276" s="429"/>
      <c r="PUV276" s="429"/>
      <c r="PUW276" s="429"/>
      <c r="PUX276" s="429"/>
      <c r="PUY276" s="429"/>
      <c r="PUZ276" s="429"/>
      <c r="PVA276" s="429"/>
      <c r="PVB276" s="429"/>
      <c r="PVC276" s="429"/>
      <c r="PVD276" s="429"/>
      <c r="PVE276" s="429"/>
      <c r="PVF276" s="429"/>
      <c r="PVG276" s="429"/>
      <c r="PVH276" s="429"/>
      <c r="PVI276" s="429"/>
      <c r="PVJ276" s="429"/>
      <c r="PVK276" s="429"/>
      <c r="PVL276" s="429"/>
      <c r="PVM276" s="432"/>
      <c r="PVN276" s="432"/>
      <c r="PVO276" s="429"/>
      <c r="PVP276" s="429"/>
      <c r="PVQ276" s="429"/>
      <c r="PVR276" s="429"/>
      <c r="PVS276" s="429"/>
      <c r="PVT276" s="429"/>
      <c r="PVU276" s="429"/>
      <c r="PVV276" s="429"/>
      <c r="PVW276" s="429"/>
      <c r="PVX276" s="429"/>
      <c r="PVY276" s="429"/>
      <c r="PVZ276" s="429"/>
      <c r="PWA276" s="429"/>
      <c r="PWB276" s="429"/>
      <c r="PWC276" s="429"/>
      <c r="PWD276" s="429"/>
      <c r="PWE276" s="429"/>
      <c r="PWF276" s="429"/>
      <c r="PWG276" s="429"/>
      <c r="PWH276" s="429"/>
      <c r="PWI276" s="429"/>
      <c r="PWJ276" s="429"/>
      <c r="PWK276" s="429"/>
      <c r="PWL276" s="429"/>
      <c r="PWM276" s="432"/>
      <c r="PWN276" s="432"/>
      <c r="PWO276" s="429"/>
      <c r="PWP276" s="429"/>
      <c r="PWQ276" s="429"/>
      <c r="PWR276" s="429"/>
      <c r="PWS276" s="429"/>
      <c r="PWT276" s="429"/>
      <c r="PWU276" s="429"/>
      <c r="PWV276" s="429"/>
      <c r="PWW276" s="429"/>
      <c r="PWX276" s="429"/>
      <c r="PWY276" s="429"/>
      <c r="PWZ276" s="429"/>
      <c r="PXA276" s="429"/>
      <c r="PXB276" s="429"/>
      <c r="PXC276" s="429"/>
      <c r="PXD276" s="429"/>
      <c r="PXE276" s="429"/>
      <c r="PXF276" s="429"/>
      <c r="PXG276" s="429"/>
      <c r="PXH276" s="429"/>
      <c r="PXI276" s="429"/>
      <c r="PXJ276" s="429"/>
      <c r="PXK276" s="429"/>
      <c r="PXL276" s="429"/>
      <c r="PXM276" s="432"/>
      <c r="PXN276" s="432"/>
      <c r="PXO276" s="429"/>
      <c r="PXP276" s="429"/>
      <c r="PXQ276" s="429"/>
      <c r="PXR276" s="429"/>
      <c r="PXS276" s="429"/>
      <c r="PXT276" s="429"/>
      <c r="PXU276" s="429"/>
      <c r="PXV276" s="429"/>
      <c r="PXW276" s="429"/>
      <c r="PXX276" s="429"/>
      <c r="PXY276" s="429"/>
      <c r="PXZ276" s="429"/>
      <c r="PYA276" s="429"/>
      <c r="PYB276" s="429"/>
      <c r="PYC276" s="429"/>
      <c r="PYD276" s="429"/>
      <c r="PYE276" s="429"/>
      <c r="PYF276" s="429"/>
      <c r="PYG276" s="429"/>
      <c r="PYH276" s="429"/>
      <c r="PYI276" s="429"/>
      <c r="PYJ276" s="429"/>
      <c r="PYK276" s="429"/>
      <c r="PYL276" s="429"/>
      <c r="PYM276" s="432"/>
      <c r="PYN276" s="432"/>
      <c r="PYO276" s="429"/>
      <c r="PYP276" s="429"/>
      <c r="PYQ276" s="429"/>
      <c r="PYR276" s="429"/>
      <c r="PYS276" s="429"/>
      <c r="PYT276" s="429"/>
      <c r="PYU276" s="429"/>
      <c r="PYV276" s="429"/>
      <c r="PYW276" s="429"/>
      <c r="PYX276" s="429"/>
      <c r="PYY276" s="429"/>
      <c r="PYZ276" s="429"/>
      <c r="PZA276" s="429"/>
      <c r="PZB276" s="429"/>
      <c r="PZC276" s="429"/>
      <c r="PZD276" s="429"/>
      <c r="PZE276" s="429"/>
      <c r="PZF276" s="429"/>
      <c r="PZG276" s="429"/>
      <c r="PZH276" s="429"/>
      <c r="PZI276" s="429"/>
      <c r="PZJ276" s="429"/>
      <c r="PZK276" s="429"/>
      <c r="PZL276" s="429"/>
      <c r="PZM276" s="432"/>
      <c r="PZN276" s="432"/>
      <c r="PZO276" s="429"/>
      <c r="PZP276" s="429"/>
      <c r="PZQ276" s="429"/>
      <c r="PZR276" s="429"/>
      <c r="PZS276" s="429"/>
      <c r="PZT276" s="429"/>
      <c r="PZU276" s="429"/>
      <c r="PZV276" s="429"/>
      <c r="PZW276" s="429"/>
      <c r="PZX276" s="429"/>
      <c r="PZY276" s="429"/>
      <c r="PZZ276" s="429"/>
      <c r="QAA276" s="429"/>
      <c r="QAB276" s="429"/>
      <c r="QAC276" s="429"/>
      <c r="QAD276" s="429"/>
      <c r="QAE276" s="429"/>
      <c r="QAF276" s="429"/>
      <c r="QAG276" s="429"/>
      <c r="QAH276" s="429"/>
      <c r="QAI276" s="429"/>
      <c r="QAJ276" s="429"/>
      <c r="QAK276" s="429"/>
      <c r="QAL276" s="429"/>
      <c r="QAM276" s="432"/>
      <c r="QAN276" s="432"/>
      <c r="QAO276" s="429"/>
      <c r="QAP276" s="429"/>
      <c r="QAQ276" s="429"/>
      <c r="QAR276" s="429"/>
      <c r="QAS276" s="429"/>
      <c r="QAT276" s="429"/>
      <c r="QAU276" s="429"/>
      <c r="QAV276" s="429"/>
      <c r="QAW276" s="429"/>
      <c r="QAX276" s="429"/>
      <c r="QAY276" s="429"/>
      <c r="QAZ276" s="429"/>
      <c r="QBA276" s="429"/>
      <c r="QBB276" s="429"/>
      <c r="QBC276" s="429"/>
      <c r="QBD276" s="429"/>
      <c r="QBE276" s="429"/>
      <c r="QBF276" s="429"/>
      <c r="QBG276" s="429"/>
      <c r="QBH276" s="429"/>
      <c r="QBI276" s="429"/>
      <c r="QBJ276" s="429"/>
      <c r="QBK276" s="429"/>
      <c r="QBL276" s="429"/>
      <c r="QBM276" s="432"/>
      <c r="QBN276" s="432"/>
      <c r="QBO276" s="429"/>
      <c r="QBP276" s="429"/>
      <c r="QBQ276" s="429"/>
      <c r="QBR276" s="429"/>
      <c r="QBS276" s="429"/>
      <c r="QBT276" s="429"/>
      <c r="QBU276" s="429"/>
      <c r="QBV276" s="429"/>
      <c r="QBW276" s="429"/>
      <c r="QBX276" s="429"/>
      <c r="QBY276" s="429"/>
      <c r="QBZ276" s="429"/>
      <c r="QCA276" s="429"/>
      <c r="QCB276" s="429"/>
      <c r="QCC276" s="429"/>
      <c r="QCD276" s="429"/>
      <c r="QCE276" s="429"/>
      <c r="QCF276" s="429"/>
      <c r="QCG276" s="429"/>
      <c r="QCH276" s="429"/>
      <c r="QCI276" s="429"/>
      <c r="QCJ276" s="429"/>
      <c r="QCK276" s="429"/>
      <c r="QCL276" s="429"/>
      <c r="QCM276" s="432"/>
      <c r="QCN276" s="432"/>
      <c r="QCO276" s="429"/>
      <c r="QCP276" s="429"/>
      <c r="QCQ276" s="429"/>
      <c r="QCR276" s="429"/>
      <c r="QCS276" s="429"/>
      <c r="QCT276" s="429"/>
      <c r="QCU276" s="429"/>
      <c r="QCV276" s="429"/>
      <c r="QCW276" s="429"/>
      <c r="QCX276" s="429"/>
      <c r="QCY276" s="429"/>
      <c r="QCZ276" s="429"/>
      <c r="QDA276" s="429"/>
      <c r="QDB276" s="429"/>
      <c r="QDC276" s="429"/>
      <c r="QDD276" s="429"/>
      <c r="QDE276" s="429"/>
      <c r="QDF276" s="429"/>
      <c r="QDG276" s="429"/>
      <c r="QDH276" s="429"/>
      <c r="QDI276" s="429"/>
      <c r="QDJ276" s="429"/>
      <c r="QDK276" s="429"/>
      <c r="QDL276" s="429"/>
      <c r="QDM276" s="432"/>
      <c r="QDN276" s="432"/>
      <c r="QDO276" s="429"/>
      <c r="QDP276" s="429"/>
      <c r="QDQ276" s="429"/>
      <c r="QDR276" s="429"/>
      <c r="QDS276" s="429"/>
      <c r="QDT276" s="429"/>
      <c r="QDU276" s="429"/>
      <c r="QDV276" s="429"/>
      <c r="QDW276" s="429"/>
      <c r="QDX276" s="429"/>
      <c r="QDY276" s="429"/>
      <c r="QDZ276" s="429"/>
      <c r="QEA276" s="429"/>
      <c r="QEB276" s="429"/>
      <c r="QEC276" s="429"/>
      <c r="QED276" s="429"/>
      <c r="QEE276" s="429"/>
      <c r="QEF276" s="429"/>
      <c r="QEG276" s="429"/>
      <c r="QEH276" s="429"/>
      <c r="QEI276" s="429"/>
      <c r="QEJ276" s="429"/>
      <c r="QEK276" s="429"/>
      <c r="QEL276" s="429"/>
      <c r="QEM276" s="432"/>
      <c r="QEN276" s="432"/>
      <c r="QEO276" s="429"/>
      <c r="QEP276" s="429"/>
      <c r="QEQ276" s="429"/>
      <c r="QER276" s="429"/>
      <c r="QES276" s="429"/>
      <c r="QET276" s="429"/>
      <c r="QEU276" s="429"/>
      <c r="QEV276" s="429"/>
      <c r="QEW276" s="429"/>
      <c r="QEX276" s="429"/>
      <c r="QEY276" s="429"/>
      <c r="QEZ276" s="429"/>
      <c r="QFA276" s="429"/>
      <c r="QFB276" s="429"/>
      <c r="QFC276" s="429"/>
      <c r="QFD276" s="429"/>
      <c r="QFE276" s="429"/>
      <c r="QFF276" s="429"/>
      <c r="QFG276" s="429"/>
      <c r="QFH276" s="429"/>
      <c r="QFI276" s="429"/>
      <c r="QFJ276" s="429"/>
      <c r="QFK276" s="429"/>
      <c r="QFL276" s="429"/>
      <c r="QFM276" s="432"/>
      <c r="QFN276" s="432"/>
      <c r="QFO276" s="429"/>
      <c r="QFP276" s="429"/>
      <c r="QFQ276" s="429"/>
      <c r="QFR276" s="429"/>
      <c r="QFS276" s="429"/>
      <c r="QFT276" s="429"/>
      <c r="QFU276" s="429"/>
      <c r="QFV276" s="429"/>
      <c r="QFW276" s="429"/>
      <c r="QFX276" s="429"/>
      <c r="QFY276" s="429"/>
      <c r="QFZ276" s="429"/>
      <c r="QGA276" s="429"/>
      <c r="QGB276" s="429"/>
      <c r="QGC276" s="429"/>
      <c r="QGD276" s="429"/>
      <c r="QGE276" s="429"/>
      <c r="QGF276" s="429"/>
      <c r="QGG276" s="429"/>
      <c r="QGH276" s="429"/>
      <c r="QGI276" s="429"/>
      <c r="QGJ276" s="429"/>
      <c r="QGK276" s="429"/>
      <c r="QGL276" s="429"/>
      <c r="QGM276" s="432"/>
      <c r="QGN276" s="432"/>
      <c r="QGO276" s="429"/>
      <c r="QGP276" s="429"/>
      <c r="QGQ276" s="429"/>
      <c r="QGR276" s="429"/>
      <c r="QGS276" s="429"/>
      <c r="QGT276" s="429"/>
      <c r="QGU276" s="429"/>
      <c r="QGV276" s="429"/>
      <c r="QGW276" s="429"/>
      <c r="QGX276" s="429"/>
      <c r="QGY276" s="429"/>
      <c r="QGZ276" s="429"/>
      <c r="QHA276" s="429"/>
      <c r="QHB276" s="429"/>
      <c r="QHC276" s="429"/>
      <c r="QHD276" s="429"/>
      <c r="QHE276" s="429"/>
      <c r="QHF276" s="429"/>
      <c r="QHG276" s="429"/>
      <c r="QHH276" s="429"/>
      <c r="QHI276" s="429"/>
      <c r="QHJ276" s="429"/>
      <c r="QHK276" s="429"/>
      <c r="QHL276" s="429"/>
      <c r="QHM276" s="432"/>
      <c r="QHN276" s="432"/>
      <c r="QHO276" s="429"/>
      <c r="QHP276" s="429"/>
      <c r="QHQ276" s="429"/>
      <c r="QHR276" s="429"/>
      <c r="QHS276" s="429"/>
      <c r="QHT276" s="429"/>
      <c r="QHU276" s="429"/>
      <c r="QHV276" s="429"/>
      <c r="QHW276" s="429"/>
      <c r="QHX276" s="429"/>
      <c r="QHY276" s="429"/>
      <c r="QHZ276" s="429"/>
      <c r="QIA276" s="429"/>
      <c r="QIB276" s="429"/>
      <c r="QIC276" s="429"/>
      <c r="QID276" s="429"/>
      <c r="QIE276" s="429"/>
      <c r="QIF276" s="429"/>
      <c r="QIG276" s="429"/>
      <c r="QIH276" s="429"/>
      <c r="QII276" s="429"/>
      <c r="QIJ276" s="429"/>
      <c r="QIK276" s="429"/>
      <c r="QIL276" s="429"/>
      <c r="QIM276" s="432"/>
      <c r="QIN276" s="432"/>
      <c r="QIO276" s="429"/>
      <c r="QIP276" s="429"/>
      <c r="QIQ276" s="429"/>
      <c r="QIR276" s="429"/>
      <c r="QIS276" s="429"/>
      <c r="QIT276" s="429"/>
      <c r="QIU276" s="429"/>
      <c r="QIV276" s="429"/>
      <c r="QIW276" s="429"/>
      <c r="QIX276" s="429"/>
      <c r="QIY276" s="429"/>
      <c r="QIZ276" s="429"/>
      <c r="QJA276" s="429"/>
      <c r="QJB276" s="429"/>
      <c r="QJC276" s="429"/>
      <c r="QJD276" s="429"/>
      <c r="QJE276" s="429"/>
      <c r="QJF276" s="429"/>
      <c r="QJG276" s="429"/>
      <c r="QJH276" s="429"/>
      <c r="QJI276" s="429"/>
      <c r="QJJ276" s="429"/>
      <c r="QJK276" s="429"/>
      <c r="QJL276" s="429"/>
      <c r="QJM276" s="432"/>
      <c r="QJN276" s="432"/>
      <c r="QJO276" s="429"/>
      <c r="QJP276" s="429"/>
      <c r="QJQ276" s="429"/>
      <c r="QJR276" s="429"/>
      <c r="QJS276" s="429"/>
      <c r="QJT276" s="429"/>
      <c r="QJU276" s="429"/>
      <c r="QJV276" s="429"/>
      <c r="QJW276" s="429"/>
      <c r="QJX276" s="429"/>
      <c r="QJY276" s="429"/>
      <c r="QJZ276" s="429"/>
      <c r="QKA276" s="429"/>
      <c r="QKB276" s="429"/>
      <c r="QKC276" s="429"/>
      <c r="QKD276" s="429"/>
      <c r="QKE276" s="429"/>
      <c r="QKF276" s="429"/>
      <c r="QKG276" s="429"/>
      <c r="QKH276" s="429"/>
      <c r="QKI276" s="429"/>
      <c r="QKJ276" s="429"/>
      <c r="QKK276" s="429"/>
      <c r="QKL276" s="429"/>
      <c r="QKM276" s="432"/>
      <c r="QKN276" s="432"/>
      <c r="QKO276" s="429"/>
      <c r="QKP276" s="429"/>
      <c r="QKQ276" s="429"/>
      <c r="QKR276" s="429"/>
      <c r="QKS276" s="429"/>
      <c r="QKT276" s="429"/>
      <c r="QKU276" s="429"/>
      <c r="QKV276" s="429"/>
      <c r="QKW276" s="429"/>
      <c r="QKX276" s="429"/>
      <c r="QKY276" s="429"/>
      <c r="QKZ276" s="429"/>
      <c r="QLA276" s="429"/>
      <c r="QLB276" s="429"/>
      <c r="QLC276" s="429"/>
      <c r="QLD276" s="429"/>
      <c r="QLE276" s="429"/>
      <c r="QLF276" s="429"/>
      <c r="QLG276" s="429"/>
      <c r="QLH276" s="429"/>
      <c r="QLI276" s="429"/>
      <c r="QLJ276" s="429"/>
      <c r="QLK276" s="429"/>
      <c r="QLL276" s="429"/>
      <c r="QLM276" s="432"/>
      <c r="QLN276" s="432"/>
      <c r="QLO276" s="429"/>
      <c r="QLP276" s="429"/>
      <c r="QLQ276" s="429"/>
      <c r="QLR276" s="429"/>
      <c r="QLS276" s="429"/>
      <c r="QLT276" s="429"/>
      <c r="QLU276" s="429"/>
      <c r="QLV276" s="429"/>
      <c r="QLW276" s="429"/>
      <c r="QLX276" s="429"/>
      <c r="QLY276" s="429"/>
      <c r="QLZ276" s="429"/>
      <c r="QMA276" s="429"/>
      <c r="QMB276" s="429"/>
      <c r="QMC276" s="429"/>
      <c r="QMD276" s="429"/>
      <c r="QME276" s="429"/>
      <c r="QMF276" s="429"/>
      <c r="QMG276" s="429"/>
      <c r="QMH276" s="429"/>
      <c r="QMI276" s="429"/>
      <c r="QMJ276" s="429"/>
      <c r="QMK276" s="429"/>
      <c r="QML276" s="429"/>
      <c r="QMM276" s="432"/>
      <c r="QMN276" s="432"/>
      <c r="QMO276" s="429"/>
      <c r="QMP276" s="429"/>
      <c r="QMQ276" s="429"/>
      <c r="QMR276" s="429"/>
      <c r="QMS276" s="429"/>
      <c r="QMT276" s="429"/>
      <c r="QMU276" s="429"/>
      <c r="QMV276" s="429"/>
      <c r="QMW276" s="429"/>
      <c r="QMX276" s="429"/>
      <c r="QMY276" s="429"/>
      <c r="QMZ276" s="429"/>
      <c r="QNA276" s="429"/>
      <c r="QNB276" s="429"/>
      <c r="QNC276" s="429"/>
      <c r="QND276" s="429"/>
      <c r="QNE276" s="429"/>
      <c r="QNF276" s="429"/>
      <c r="QNG276" s="429"/>
      <c r="QNH276" s="429"/>
      <c r="QNI276" s="429"/>
      <c r="QNJ276" s="429"/>
      <c r="QNK276" s="429"/>
      <c r="QNL276" s="429"/>
      <c r="QNM276" s="432"/>
      <c r="QNN276" s="432"/>
      <c r="QNO276" s="429"/>
      <c r="QNP276" s="429"/>
      <c r="QNQ276" s="429"/>
      <c r="QNR276" s="429"/>
      <c r="QNS276" s="429"/>
      <c r="QNT276" s="429"/>
      <c r="QNU276" s="429"/>
      <c r="QNV276" s="429"/>
      <c r="QNW276" s="429"/>
      <c r="QNX276" s="429"/>
      <c r="QNY276" s="429"/>
      <c r="QNZ276" s="429"/>
      <c r="QOA276" s="429"/>
      <c r="QOB276" s="429"/>
      <c r="QOC276" s="429"/>
      <c r="QOD276" s="429"/>
      <c r="QOE276" s="429"/>
      <c r="QOF276" s="429"/>
      <c r="QOG276" s="429"/>
      <c r="QOH276" s="429"/>
      <c r="QOI276" s="429"/>
      <c r="QOJ276" s="429"/>
      <c r="QOK276" s="429"/>
      <c r="QOL276" s="429"/>
      <c r="QOM276" s="432"/>
      <c r="QON276" s="432"/>
      <c r="QOO276" s="429"/>
      <c r="QOP276" s="429"/>
      <c r="QOQ276" s="429"/>
      <c r="QOR276" s="429"/>
      <c r="QOS276" s="429"/>
      <c r="QOT276" s="429"/>
      <c r="QOU276" s="429"/>
      <c r="QOV276" s="429"/>
      <c r="QOW276" s="429"/>
      <c r="QOX276" s="429"/>
      <c r="QOY276" s="429"/>
      <c r="QOZ276" s="429"/>
      <c r="QPA276" s="429"/>
      <c r="QPB276" s="429"/>
      <c r="QPC276" s="429"/>
      <c r="QPD276" s="429"/>
      <c r="QPE276" s="429"/>
      <c r="QPF276" s="429"/>
      <c r="QPG276" s="429"/>
      <c r="QPH276" s="429"/>
      <c r="QPI276" s="429"/>
      <c r="QPJ276" s="429"/>
      <c r="QPK276" s="429"/>
      <c r="QPL276" s="429"/>
      <c r="QPM276" s="432"/>
      <c r="QPN276" s="432"/>
      <c r="QPO276" s="429"/>
      <c r="QPP276" s="429"/>
      <c r="QPQ276" s="429"/>
      <c r="QPR276" s="429"/>
      <c r="QPS276" s="429"/>
      <c r="QPT276" s="429"/>
      <c r="QPU276" s="429"/>
      <c r="QPV276" s="429"/>
      <c r="QPW276" s="429"/>
      <c r="QPX276" s="429"/>
      <c r="QPY276" s="429"/>
      <c r="QPZ276" s="429"/>
      <c r="QQA276" s="429"/>
      <c r="QQB276" s="429"/>
      <c r="QQC276" s="429"/>
      <c r="QQD276" s="429"/>
      <c r="QQE276" s="429"/>
      <c r="QQF276" s="429"/>
      <c r="QQG276" s="429"/>
      <c r="QQH276" s="429"/>
      <c r="QQI276" s="429"/>
      <c r="QQJ276" s="429"/>
      <c r="QQK276" s="429"/>
      <c r="QQL276" s="429"/>
      <c r="QQM276" s="432"/>
      <c r="QQN276" s="432"/>
      <c r="QQO276" s="429"/>
      <c r="QQP276" s="429"/>
      <c r="QQQ276" s="429"/>
      <c r="QQR276" s="429"/>
      <c r="QQS276" s="429"/>
      <c r="QQT276" s="429"/>
      <c r="QQU276" s="429"/>
      <c r="QQV276" s="429"/>
      <c r="QQW276" s="429"/>
      <c r="QQX276" s="429"/>
      <c r="QQY276" s="429"/>
      <c r="QQZ276" s="429"/>
      <c r="QRA276" s="429"/>
      <c r="QRB276" s="429"/>
      <c r="QRC276" s="429"/>
      <c r="QRD276" s="429"/>
      <c r="QRE276" s="429"/>
      <c r="QRF276" s="429"/>
      <c r="QRG276" s="429"/>
      <c r="QRH276" s="429"/>
      <c r="QRI276" s="429"/>
      <c r="QRJ276" s="429"/>
      <c r="QRK276" s="429"/>
      <c r="QRL276" s="429"/>
      <c r="QRM276" s="432"/>
      <c r="QRN276" s="432"/>
      <c r="QRO276" s="429"/>
      <c r="QRP276" s="429"/>
      <c r="QRQ276" s="429"/>
      <c r="QRR276" s="429"/>
      <c r="QRS276" s="429"/>
      <c r="QRT276" s="429"/>
      <c r="QRU276" s="429"/>
      <c r="QRV276" s="429"/>
      <c r="QRW276" s="429"/>
      <c r="QRX276" s="429"/>
      <c r="QRY276" s="429"/>
      <c r="QRZ276" s="429"/>
      <c r="QSA276" s="429"/>
      <c r="QSB276" s="429"/>
      <c r="QSC276" s="429"/>
      <c r="QSD276" s="429"/>
      <c r="QSE276" s="429"/>
      <c r="QSF276" s="429"/>
      <c r="QSG276" s="429"/>
      <c r="QSH276" s="429"/>
      <c r="QSI276" s="429"/>
      <c r="QSJ276" s="429"/>
      <c r="QSK276" s="429"/>
      <c r="QSL276" s="429"/>
      <c r="QSM276" s="432"/>
      <c r="QSN276" s="432"/>
      <c r="QSO276" s="429"/>
      <c r="QSP276" s="429"/>
      <c r="QSQ276" s="429"/>
      <c r="QSR276" s="429"/>
      <c r="QSS276" s="429"/>
      <c r="QST276" s="429"/>
      <c r="QSU276" s="429"/>
      <c r="QSV276" s="429"/>
      <c r="QSW276" s="429"/>
      <c r="QSX276" s="429"/>
      <c r="QSY276" s="429"/>
      <c r="QSZ276" s="429"/>
      <c r="QTA276" s="429"/>
      <c r="QTB276" s="429"/>
      <c r="QTC276" s="429"/>
      <c r="QTD276" s="429"/>
      <c r="QTE276" s="429"/>
      <c r="QTF276" s="429"/>
      <c r="QTG276" s="429"/>
      <c r="QTH276" s="429"/>
      <c r="QTI276" s="429"/>
      <c r="QTJ276" s="429"/>
      <c r="QTK276" s="429"/>
      <c r="QTL276" s="429"/>
      <c r="QTM276" s="432"/>
      <c r="QTN276" s="432"/>
      <c r="QTO276" s="429"/>
      <c r="QTP276" s="429"/>
      <c r="QTQ276" s="429"/>
      <c r="QTR276" s="429"/>
      <c r="QTS276" s="429"/>
      <c r="QTT276" s="429"/>
      <c r="QTU276" s="429"/>
      <c r="QTV276" s="429"/>
      <c r="QTW276" s="429"/>
      <c r="QTX276" s="429"/>
      <c r="QTY276" s="429"/>
      <c r="QTZ276" s="429"/>
      <c r="QUA276" s="429"/>
      <c r="QUB276" s="429"/>
      <c r="QUC276" s="429"/>
      <c r="QUD276" s="429"/>
      <c r="QUE276" s="429"/>
      <c r="QUF276" s="429"/>
      <c r="QUG276" s="429"/>
      <c r="QUH276" s="429"/>
      <c r="QUI276" s="429"/>
      <c r="QUJ276" s="429"/>
      <c r="QUK276" s="429"/>
      <c r="QUL276" s="429"/>
      <c r="QUM276" s="432"/>
      <c r="QUN276" s="432"/>
      <c r="QUO276" s="429"/>
      <c r="QUP276" s="429"/>
      <c r="QUQ276" s="429"/>
      <c r="QUR276" s="429"/>
      <c r="QUS276" s="429"/>
      <c r="QUT276" s="429"/>
      <c r="QUU276" s="429"/>
      <c r="QUV276" s="429"/>
      <c r="QUW276" s="429"/>
      <c r="QUX276" s="429"/>
      <c r="QUY276" s="429"/>
      <c r="QUZ276" s="429"/>
      <c r="QVA276" s="429"/>
      <c r="QVB276" s="429"/>
      <c r="QVC276" s="429"/>
      <c r="QVD276" s="429"/>
      <c r="QVE276" s="429"/>
      <c r="QVF276" s="429"/>
      <c r="QVG276" s="429"/>
      <c r="QVH276" s="429"/>
      <c r="QVI276" s="429"/>
      <c r="QVJ276" s="429"/>
      <c r="QVK276" s="429"/>
      <c r="QVL276" s="429"/>
      <c r="QVM276" s="432"/>
      <c r="QVN276" s="432"/>
      <c r="QVO276" s="429"/>
      <c r="QVP276" s="429"/>
      <c r="QVQ276" s="429"/>
      <c r="QVR276" s="429"/>
      <c r="QVS276" s="429"/>
      <c r="QVT276" s="429"/>
      <c r="QVU276" s="429"/>
      <c r="QVV276" s="429"/>
      <c r="QVW276" s="429"/>
      <c r="QVX276" s="429"/>
      <c r="QVY276" s="429"/>
      <c r="QVZ276" s="429"/>
      <c r="QWA276" s="429"/>
      <c r="QWB276" s="429"/>
      <c r="QWC276" s="429"/>
      <c r="QWD276" s="429"/>
      <c r="QWE276" s="429"/>
      <c r="QWF276" s="429"/>
      <c r="QWG276" s="429"/>
      <c r="QWH276" s="429"/>
      <c r="QWI276" s="429"/>
      <c r="QWJ276" s="429"/>
      <c r="QWK276" s="429"/>
      <c r="QWL276" s="429"/>
      <c r="QWM276" s="432"/>
      <c r="QWN276" s="432"/>
      <c r="QWO276" s="429"/>
      <c r="QWP276" s="429"/>
      <c r="QWQ276" s="429"/>
      <c r="QWR276" s="429"/>
      <c r="QWS276" s="429"/>
      <c r="QWT276" s="429"/>
      <c r="QWU276" s="429"/>
      <c r="QWV276" s="429"/>
      <c r="QWW276" s="429"/>
      <c r="QWX276" s="429"/>
      <c r="QWY276" s="429"/>
      <c r="QWZ276" s="429"/>
      <c r="QXA276" s="429"/>
      <c r="QXB276" s="429"/>
      <c r="QXC276" s="429"/>
      <c r="QXD276" s="429"/>
      <c r="QXE276" s="429"/>
      <c r="QXF276" s="429"/>
      <c r="QXG276" s="429"/>
      <c r="QXH276" s="429"/>
      <c r="QXI276" s="429"/>
      <c r="QXJ276" s="429"/>
      <c r="QXK276" s="429"/>
      <c r="QXL276" s="429"/>
      <c r="QXM276" s="432"/>
      <c r="QXN276" s="432"/>
      <c r="QXO276" s="429"/>
      <c r="QXP276" s="429"/>
      <c r="QXQ276" s="429"/>
      <c r="QXR276" s="429"/>
      <c r="QXS276" s="429"/>
      <c r="QXT276" s="429"/>
      <c r="QXU276" s="429"/>
      <c r="QXV276" s="429"/>
      <c r="QXW276" s="429"/>
      <c r="QXX276" s="429"/>
      <c r="QXY276" s="429"/>
      <c r="QXZ276" s="429"/>
      <c r="QYA276" s="429"/>
      <c r="QYB276" s="429"/>
      <c r="QYC276" s="429"/>
      <c r="QYD276" s="429"/>
      <c r="QYE276" s="429"/>
      <c r="QYF276" s="429"/>
      <c r="QYG276" s="429"/>
      <c r="QYH276" s="429"/>
      <c r="QYI276" s="429"/>
      <c r="QYJ276" s="429"/>
      <c r="QYK276" s="429"/>
      <c r="QYL276" s="429"/>
      <c r="QYM276" s="432"/>
      <c r="QYN276" s="432"/>
      <c r="QYO276" s="429"/>
      <c r="QYP276" s="429"/>
      <c r="QYQ276" s="429"/>
      <c r="QYR276" s="429"/>
      <c r="QYS276" s="429"/>
      <c r="QYT276" s="429"/>
      <c r="QYU276" s="429"/>
      <c r="QYV276" s="429"/>
      <c r="QYW276" s="429"/>
      <c r="QYX276" s="429"/>
      <c r="QYY276" s="429"/>
      <c r="QYZ276" s="429"/>
      <c r="QZA276" s="429"/>
      <c r="QZB276" s="429"/>
      <c r="QZC276" s="429"/>
      <c r="QZD276" s="429"/>
      <c r="QZE276" s="429"/>
      <c r="QZF276" s="429"/>
      <c r="QZG276" s="429"/>
      <c r="QZH276" s="429"/>
      <c r="QZI276" s="429"/>
      <c r="QZJ276" s="429"/>
      <c r="QZK276" s="429"/>
      <c r="QZL276" s="429"/>
      <c r="QZM276" s="432"/>
      <c r="QZN276" s="432"/>
      <c r="QZO276" s="429"/>
      <c r="QZP276" s="429"/>
      <c r="QZQ276" s="429"/>
      <c r="QZR276" s="429"/>
      <c r="QZS276" s="429"/>
      <c r="QZT276" s="429"/>
      <c r="QZU276" s="429"/>
      <c r="QZV276" s="429"/>
      <c r="QZW276" s="429"/>
      <c r="QZX276" s="429"/>
      <c r="QZY276" s="429"/>
      <c r="QZZ276" s="429"/>
      <c r="RAA276" s="429"/>
      <c r="RAB276" s="429"/>
      <c r="RAC276" s="429"/>
      <c r="RAD276" s="429"/>
      <c r="RAE276" s="429"/>
      <c r="RAF276" s="429"/>
      <c r="RAG276" s="429"/>
      <c r="RAH276" s="429"/>
      <c r="RAI276" s="429"/>
      <c r="RAJ276" s="429"/>
      <c r="RAK276" s="429"/>
      <c r="RAL276" s="429"/>
      <c r="RAM276" s="432"/>
      <c r="RAN276" s="432"/>
      <c r="RAO276" s="429"/>
      <c r="RAP276" s="429"/>
      <c r="RAQ276" s="429"/>
      <c r="RAR276" s="429"/>
      <c r="RAS276" s="429"/>
      <c r="RAT276" s="429"/>
      <c r="RAU276" s="429"/>
      <c r="RAV276" s="429"/>
      <c r="RAW276" s="429"/>
      <c r="RAX276" s="429"/>
      <c r="RAY276" s="429"/>
      <c r="RAZ276" s="429"/>
      <c r="RBA276" s="429"/>
      <c r="RBB276" s="429"/>
      <c r="RBC276" s="429"/>
      <c r="RBD276" s="429"/>
      <c r="RBE276" s="429"/>
      <c r="RBF276" s="429"/>
      <c r="RBG276" s="429"/>
      <c r="RBH276" s="429"/>
      <c r="RBI276" s="429"/>
      <c r="RBJ276" s="429"/>
      <c r="RBK276" s="429"/>
      <c r="RBL276" s="429"/>
      <c r="RBM276" s="432"/>
      <c r="RBN276" s="432"/>
      <c r="RBO276" s="429"/>
      <c r="RBP276" s="429"/>
      <c r="RBQ276" s="429"/>
      <c r="RBR276" s="429"/>
      <c r="RBS276" s="429"/>
      <c r="RBT276" s="429"/>
      <c r="RBU276" s="429"/>
      <c r="RBV276" s="429"/>
      <c r="RBW276" s="429"/>
      <c r="RBX276" s="429"/>
      <c r="RBY276" s="429"/>
      <c r="RBZ276" s="429"/>
      <c r="RCA276" s="429"/>
      <c r="RCB276" s="429"/>
      <c r="RCC276" s="429"/>
      <c r="RCD276" s="429"/>
      <c r="RCE276" s="429"/>
      <c r="RCF276" s="429"/>
      <c r="RCG276" s="429"/>
      <c r="RCH276" s="429"/>
      <c r="RCI276" s="429"/>
      <c r="RCJ276" s="429"/>
      <c r="RCK276" s="429"/>
      <c r="RCL276" s="429"/>
      <c r="RCM276" s="432"/>
      <c r="RCN276" s="432"/>
      <c r="RCO276" s="429"/>
      <c r="RCP276" s="429"/>
      <c r="RCQ276" s="429"/>
      <c r="RCR276" s="429"/>
      <c r="RCS276" s="429"/>
      <c r="RCT276" s="429"/>
      <c r="RCU276" s="429"/>
      <c r="RCV276" s="429"/>
      <c r="RCW276" s="429"/>
      <c r="RCX276" s="429"/>
      <c r="RCY276" s="429"/>
      <c r="RCZ276" s="429"/>
      <c r="RDA276" s="429"/>
      <c r="RDB276" s="429"/>
      <c r="RDC276" s="429"/>
      <c r="RDD276" s="429"/>
      <c r="RDE276" s="429"/>
      <c r="RDF276" s="429"/>
      <c r="RDG276" s="429"/>
      <c r="RDH276" s="429"/>
      <c r="RDI276" s="429"/>
      <c r="RDJ276" s="429"/>
      <c r="RDK276" s="429"/>
      <c r="RDL276" s="429"/>
      <c r="RDM276" s="432"/>
      <c r="RDN276" s="432"/>
      <c r="RDO276" s="429"/>
      <c r="RDP276" s="429"/>
      <c r="RDQ276" s="429"/>
      <c r="RDR276" s="429"/>
      <c r="RDS276" s="429"/>
      <c r="RDT276" s="429"/>
      <c r="RDU276" s="429"/>
      <c r="RDV276" s="429"/>
      <c r="RDW276" s="429"/>
      <c r="RDX276" s="429"/>
      <c r="RDY276" s="429"/>
      <c r="RDZ276" s="429"/>
      <c r="REA276" s="429"/>
      <c r="REB276" s="429"/>
      <c r="REC276" s="429"/>
      <c r="RED276" s="429"/>
      <c r="REE276" s="429"/>
      <c r="REF276" s="429"/>
      <c r="REG276" s="429"/>
      <c r="REH276" s="429"/>
      <c r="REI276" s="429"/>
      <c r="REJ276" s="429"/>
      <c r="REK276" s="429"/>
      <c r="REL276" s="429"/>
      <c r="REM276" s="432"/>
      <c r="REN276" s="432"/>
      <c r="REO276" s="429"/>
      <c r="REP276" s="429"/>
      <c r="REQ276" s="429"/>
      <c r="RER276" s="429"/>
      <c r="RES276" s="429"/>
      <c r="RET276" s="429"/>
      <c r="REU276" s="429"/>
      <c r="REV276" s="429"/>
      <c r="REW276" s="429"/>
      <c r="REX276" s="429"/>
      <c r="REY276" s="429"/>
      <c r="REZ276" s="429"/>
      <c r="RFA276" s="429"/>
      <c r="RFB276" s="429"/>
      <c r="RFC276" s="429"/>
      <c r="RFD276" s="429"/>
      <c r="RFE276" s="429"/>
      <c r="RFF276" s="429"/>
      <c r="RFG276" s="429"/>
      <c r="RFH276" s="429"/>
      <c r="RFI276" s="429"/>
      <c r="RFJ276" s="429"/>
      <c r="RFK276" s="429"/>
      <c r="RFL276" s="429"/>
      <c r="RFM276" s="432"/>
      <c r="RFN276" s="432"/>
      <c r="RFO276" s="429"/>
      <c r="RFP276" s="429"/>
      <c r="RFQ276" s="429"/>
      <c r="RFR276" s="429"/>
      <c r="RFS276" s="429"/>
      <c r="RFT276" s="429"/>
      <c r="RFU276" s="429"/>
      <c r="RFV276" s="429"/>
      <c r="RFW276" s="429"/>
      <c r="RFX276" s="429"/>
      <c r="RFY276" s="429"/>
      <c r="RFZ276" s="429"/>
      <c r="RGA276" s="429"/>
      <c r="RGB276" s="429"/>
      <c r="RGC276" s="429"/>
      <c r="RGD276" s="429"/>
      <c r="RGE276" s="429"/>
      <c r="RGF276" s="429"/>
      <c r="RGG276" s="429"/>
      <c r="RGH276" s="429"/>
      <c r="RGI276" s="429"/>
      <c r="RGJ276" s="429"/>
      <c r="RGK276" s="429"/>
      <c r="RGL276" s="429"/>
      <c r="RGM276" s="432"/>
      <c r="RGN276" s="432"/>
      <c r="RGO276" s="429"/>
      <c r="RGP276" s="429"/>
      <c r="RGQ276" s="429"/>
      <c r="RGR276" s="429"/>
      <c r="RGS276" s="429"/>
      <c r="RGT276" s="429"/>
      <c r="RGU276" s="429"/>
      <c r="RGV276" s="429"/>
      <c r="RGW276" s="429"/>
      <c r="RGX276" s="429"/>
      <c r="RGY276" s="429"/>
      <c r="RGZ276" s="429"/>
      <c r="RHA276" s="429"/>
      <c r="RHB276" s="429"/>
      <c r="RHC276" s="429"/>
      <c r="RHD276" s="429"/>
      <c r="RHE276" s="429"/>
      <c r="RHF276" s="429"/>
      <c r="RHG276" s="429"/>
      <c r="RHH276" s="429"/>
      <c r="RHI276" s="429"/>
      <c r="RHJ276" s="429"/>
      <c r="RHK276" s="429"/>
      <c r="RHL276" s="429"/>
      <c r="RHM276" s="432"/>
      <c r="RHN276" s="432"/>
      <c r="RHO276" s="429"/>
      <c r="RHP276" s="429"/>
      <c r="RHQ276" s="429"/>
      <c r="RHR276" s="429"/>
      <c r="RHS276" s="429"/>
      <c r="RHT276" s="429"/>
      <c r="RHU276" s="429"/>
      <c r="RHV276" s="429"/>
      <c r="RHW276" s="429"/>
      <c r="RHX276" s="429"/>
      <c r="RHY276" s="429"/>
      <c r="RHZ276" s="429"/>
      <c r="RIA276" s="429"/>
      <c r="RIB276" s="429"/>
      <c r="RIC276" s="429"/>
      <c r="RID276" s="429"/>
      <c r="RIE276" s="429"/>
      <c r="RIF276" s="429"/>
      <c r="RIG276" s="429"/>
      <c r="RIH276" s="429"/>
      <c r="RII276" s="429"/>
      <c r="RIJ276" s="429"/>
      <c r="RIK276" s="429"/>
      <c r="RIL276" s="429"/>
      <c r="RIM276" s="432"/>
      <c r="RIN276" s="432"/>
      <c r="RIO276" s="429"/>
      <c r="RIP276" s="429"/>
      <c r="RIQ276" s="429"/>
      <c r="RIR276" s="429"/>
      <c r="RIS276" s="429"/>
      <c r="RIT276" s="429"/>
      <c r="RIU276" s="429"/>
      <c r="RIV276" s="429"/>
      <c r="RIW276" s="429"/>
      <c r="RIX276" s="429"/>
      <c r="RIY276" s="429"/>
      <c r="RIZ276" s="429"/>
      <c r="RJA276" s="429"/>
      <c r="RJB276" s="429"/>
      <c r="RJC276" s="429"/>
      <c r="RJD276" s="429"/>
      <c r="RJE276" s="429"/>
      <c r="RJF276" s="429"/>
      <c r="RJG276" s="429"/>
      <c r="RJH276" s="429"/>
      <c r="RJI276" s="429"/>
      <c r="RJJ276" s="429"/>
      <c r="RJK276" s="429"/>
      <c r="RJL276" s="429"/>
      <c r="RJM276" s="432"/>
      <c r="RJN276" s="432"/>
      <c r="RJO276" s="429"/>
      <c r="RJP276" s="429"/>
      <c r="RJQ276" s="429"/>
      <c r="RJR276" s="429"/>
      <c r="RJS276" s="429"/>
      <c r="RJT276" s="429"/>
      <c r="RJU276" s="429"/>
      <c r="RJV276" s="429"/>
      <c r="RJW276" s="429"/>
      <c r="RJX276" s="429"/>
      <c r="RJY276" s="429"/>
      <c r="RJZ276" s="429"/>
      <c r="RKA276" s="429"/>
      <c r="RKB276" s="429"/>
      <c r="RKC276" s="429"/>
      <c r="RKD276" s="429"/>
      <c r="RKE276" s="429"/>
      <c r="RKF276" s="429"/>
      <c r="RKG276" s="429"/>
      <c r="RKH276" s="429"/>
      <c r="RKI276" s="429"/>
      <c r="RKJ276" s="429"/>
      <c r="RKK276" s="429"/>
      <c r="RKL276" s="429"/>
      <c r="RKM276" s="432"/>
      <c r="RKN276" s="432"/>
      <c r="RKO276" s="429"/>
      <c r="RKP276" s="429"/>
      <c r="RKQ276" s="429"/>
      <c r="RKR276" s="429"/>
      <c r="RKS276" s="429"/>
      <c r="RKT276" s="429"/>
      <c r="RKU276" s="429"/>
      <c r="RKV276" s="429"/>
      <c r="RKW276" s="429"/>
      <c r="RKX276" s="429"/>
      <c r="RKY276" s="429"/>
      <c r="RKZ276" s="429"/>
      <c r="RLA276" s="429"/>
      <c r="RLB276" s="429"/>
      <c r="RLC276" s="429"/>
      <c r="RLD276" s="429"/>
      <c r="RLE276" s="429"/>
      <c r="RLF276" s="429"/>
      <c r="RLG276" s="429"/>
      <c r="RLH276" s="429"/>
      <c r="RLI276" s="429"/>
      <c r="RLJ276" s="429"/>
      <c r="RLK276" s="429"/>
      <c r="RLL276" s="429"/>
      <c r="RLM276" s="432"/>
      <c r="RLN276" s="432"/>
      <c r="RLO276" s="429"/>
      <c r="RLP276" s="429"/>
      <c r="RLQ276" s="429"/>
      <c r="RLR276" s="429"/>
      <c r="RLS276" s="429"/>
      <c r="RLT276" s="429"/>
      <c r="RLU276" s="429"/>
      <c r="RLV276" s="429"/>
      <c r="RLW276" s="429"/>
      <c r="RLX276" s="429"/>
      <c r="RLY276" s="429"/>
      <c r="RLZ276" s="429"/>
      <c r="RMA276" s="429"/>
      <c r="RMB276" s="429"/>
      <c r="RMC276" s="429"/>
      <c r="RMD276" s="429"/>
      <c r="RME276" s="429"/>
      <c r="RMF276" s="429"/>
      <c r="RMG276" s="429"/>
      <c r="RMH276" s="429"/>
      <c r="RMI276" s="429"/>
      <c r="RMJ276" s="429"/>
      <c r="RMK276" s="429"/>
      <c r="RML276" s="429"/>
      <c r="RMM276" s="432"/>
      <c r="RMN276" s="432"/>
      <c r="RMO276" s="429"/>
      <c r="RMP276" s="429"/>
      <c r="RMQ276" s="429"/>
      <c r="RMR276" s="429"/>
      <c r="RMS276" s="429"/>
      <c r="RMT276" s="429"/>
      <c r="RMU276" s="429"/>
      <c r="RMV276" s="429"/>
      <c r="RMW276" s="429"/>
      <c r="RMX276" s="429"/>
      <c r="RMY276" s="429"/>
      <c r="RMZ276" s="429"/>
      <c r="RNA276" s="429"/>
      <c r="RNB276" s="429"/>
      <c r="RNC276" s="429"/>
      <c r="RND276" s="429"/>
      <c r="RNE276" s="429"/>
      <c r="RNF276" s="429"/>
      <c r="RNG276" s="429"/>
      <c r="RNH276" s="429"/>
      <c r="RNI276" s="429"/>
      <c r="RNJ276" s="429"/>
      <c r="RNK276" s="429"/>
      <c r="RNL276" s="429"/>
      <c r="RNM276" s="432"/>
      <c r="RNN276" s="432"/>
      <c r="RNO276" s="429"/>
      <c r="RNP276" s="429"/>
      <c r="RNQ276" s="429"/>
      <c r="RNR276" s="429"/>
      <c r="RNS276" s="429"/>
      <c r="RNT276" s="429"/>
      <c r="RNU276" s="429"/>
      <c r="RNV276" s="429"/>
      <c r="RNW276" s="429"/>
      <c r="RNX276" s="429"/>
      <c r="RNY276" s="429"/>
      <c r="RNZ276" s="429"/>
      <c r="ROA276" s="429"/>
      <c r="ROB276" s="429"/>
      <c r="ROC276" s="429"/>
      <c r="ROD276" s="429"/>
      <c r="ROE276" s="429"/>
      <c r="ROF276" s="429"/>
      <c r="ROG276" s="429"/>
      <c r="ROH276" s="429"/>
      <c r="ROI276" s="429"/>
      <c r="ROJ276" s="429"/>
      <c r="ROK276" s="429"/>
      <c r="ROL276" s="429"/>
      <c r="ROM276" s="432"/>
      <c r="RON276" s="432"/>
      <c r="ROO276" s="429"/>
      <c r="ROP276" s="429"/>
      <c r="ROQ276" s="429"/>
      <c r="ROR276" s="429"/>
      <c r="ROS276" s="429"/>
      <c r="ROT276" s="429"/>
      <c r="ROU276" s="429"/>
      <c r="ROV276" s="429"/>
      <c r="ROW276" s="429"/>
      <c r="ROX276" s="429"/>
      <c r="ROY276" s="429"/>
      <c r="ROZ276" s="429"/>
      <c r="RPA276" s="429"/>
      <c r="RPB276" s="429"/>
      <c r="RPC276" s="429"/>
      <c r="RPD276" s="429"/>
      <c r="RPE276" s="429"/>
      <c r="RPF276" s="429"/>
      <c r="RPG276" s="429"/>
      <c r="RPH276" s="429"/>
      <c r="RPI276" s="429"/>
      <c r="RPJ276" s="429"/>
      <c r="RPK276" s="429"/>
      <c r="RPL276" s="429"/>
      <c r="RPM276" s="432"/>
      <c r="RPN276" s="432"/>
      <c r="RPO276" s="429"/>
      <c r="RPP276" s="429"/>
      <c r="RPQ276" s="429"/>
      <c r="RPR276" s="429"/>
      <c r="RPS276" s="429"/>
      <c r="RPT276" s="429"/>
      <c r="RPU276" s="429"/>
      <c r="RPV276" s="429"/>
      <c r="RPW276" s="429"/>
      <c r="RPX276" s="429"/>
      <c r="RPY276" s="429"/>
      <c r="RPZ276" s="429"/>
      <c r="RQA276" s="429"/>
      <c r="RQB276" s="429"/>
      <c r="RQC276" s="429"/>
      <c r="RQD276" s="429"/>
      <c r="RQE276" s="429"/>
      <c r="RQF276" s="429"/>
      <c r="RQG276" s="429"/>
      <c r="RQH276" s="429"/>
      <c r="RQI276" s="429"/>
      <c r="RQJ276" s="429"/>
      <c r="RQK276" s="429"/>
      <c r="RQL276" s="429"/>
      <c r="RQM276" s="432"/>
      <c r="RQN276" s="432"/>
      <c r="RQO276" s="429"/>
      <c r="RQP276" s="429"/>
      <c r="RQQ276" s="429"/>
      <c r="RQR276" s="429"/>
      <c r="RQS276" s="429"/>
      <c r="RQT276" s="429"/>
      <c r="RQU276" s="429"/>
      <c r="RQV276" s="429"/>
      <c r="RQW276" s="429"/>
      <c r="RQX276" s="429"/>
      <c r="RQY276" s="429"/>
      <c r="RQZ276" s="429"/>
      <c r="RRA276" s="429"/>
      <c r="RRB276" s="429"/>
      <c r="RRC276" s="429"/>
      <c r="RRD276" s="429"/>
      <c r="RRE276" s="429"/>
      <c r="RRF276" s="429"/>
      <c r="RRG276" s="429"/>
      <c r="RRH276" s="429"/>
      <c r="RRI276" s="429"/>
      <c r="RRJ276" s="429"/>
      <c r="RRK276" s="429"/>
      <c r="RRL276" s="429"/>
      <c r="RRM276" s="432"/>
      <c r="RRN276" s="432"/>
      <c r="RRO276" s="429"/>
      <c r="RRP276" s="429"/>
      <c r="RRQ276" s="429"/>
      <c r="RRR276" s="429"/>
      <c r="RRS276" s="429"/>
      <c r="RRT276" s="429"/>
      <c r="RRU276" s="429"/>
      <c r="RRV276" s="429"/>
      <c r="RRW276" s="429"/>
      <c r="RRX276" s="429"/>
      <c r="RRY276" s="429"/>
      <c r="RRZ276" s="429"/>
      <c r="RSA276" s="429"/>
      <c r="RSB276" s="429"/>
      <c r="RSC276" s="429"/>
      <c r="RSD276" s="429"/>
      <c r="RSE276" s="429"/>
      <c r="RSF276" s="429"/>
      <c r="RSG276" s="429"/>
      <c r="RSH276" s="429"/>
      <c r="RSI276" s="429"/>
      <c r="RSJ276" s="429"/>
      <c r="RSK276" s="429"/>
      <c r="RSL276" s="429"/>
      <c r="RSM276" s="432"/>
      <c r="RSN276" s="432"/>
      <c r="RSO276" s="429"/>
      <c r="RSP276" s="429"/>
      <c r="RSQ276" s="429"/>
      <c r="RSR276" s="429"/>
      <c r="RSS276" s="429"/>
      <c r="RST276" s="429"/>
      <c r="RSU276" s="429"/>
      <c r="RSV276" s="429"/>
      <c r="RSW276" s="429"/>
      <c r="RSX276" s="429"/>
      <c r="RSY276" s="429"/>
      <c r="RSZ276" s="429"/>
      <c r="RTA276" s="429"/>
      <c r="RTB276" s="429"/>
      <c r="RTC276" s="429"/>
      <c r="RTD276" s="429"/>
      <c r="RTE276" s="429"/>
      <c r="RTF276" s="429"/>
      <c r="RTG276" s="429"/>
      <c r="RTH276" s="429"/>
      <c r="RTI276" s="429"/>
      <c r="RTJ276" s="429"/>
      <c r="RTK276" s="429"/>
      <c r="RTL276" s="429"/>
      <c r="RTM276" s="432"/>
      <c r="RTN276" s="432"/>
      <c r="RTO276" s="429"/>
      <c r="RTP276" s="429"/>
      <c r="RTQ276" s="429"/>
      <c r="RTR276" s="429"/>
      <c r="RTS276" s="429"/>
      <c r="RTT276" s="429"/>
      <c r="RTU276" s="429"/>
      <c r="RTV276" s="429"/>
      <c r="RTW276" s="429"/>
      <c r="RTX276" s="429"/>
      <c r="RTY276" s="429"/>
      <c r="RTZ276" s="429"/>
      <c r="RUA276" s="429"/>
      <c r="RUB276" s="429"/>
      <c r="RUC276" s="429"/>
      <c r="RUD276" s="429"/>
      <c r="RUE276" s="429"/>
      <c r="RUF276" s="429"/>
      <c r="RUG276" s="429"/>
      <c r="RUH276" s="429"/>
      <c r="RUI276" s="429"/>
      <c r="RUJ276" s="429"/>
      <c r="RUK276" s="429"/>
      <c r="RUL276" s="429"/>
      <c r="RUM276" s="432"/>
      <c r="RUN276" s="432"/>
      <c r="RUO276" s="429"/>
      <c r="RUP276" s="429"/>
      <c r="RUQ276" s="429"/>
      <c r="RUR276" s="429"/>
      <c r="RUS276" s="429"/>
      <c r="RUT276" s="429"/>
      <c r="RUU276" s="429"/>
      <c r="RUV276" s="429"/>
      <c r="RUW276" s="429"/>
      <c r="RUX276" s="429"/>
      <c r="RUY276" s="429"/>
      <c r="RUZ276" s="429"/>
      <c r="RVA276" s="429"/>
      <c r="RVB276" s="429"/>
      <c r="RVC276" s="429"/>
      <c r="RVD276" s="429"/>
      <c r="RVE276" s="429"/>
      <c r="RVF276" s="429"/>
      <c r="RVG276" s="429"/>
      <c r="RVH276" s="429"/>
      <c r="RVI276" s="429"/>
      <c r="RVJ276" s="429"/>
      <c r="RVK276" s="429"/>
      <c r="RVL276" s="429"/>
      <c r="RVM276" s="432"/>
      <c r="RVN276" s="432"/>
      <c r="RVO276" s="429"/>
      <c r="RVP276" s="429"/>
      <c r="RVQ276" s="429"/>
      <c r="RVR276" s="429"/>
      <c r="RVS276" s="429"/>
      <c r="RVT276" s="429"/>
      <c r="RVU276" s="429"/>
      <c r="RVV276" s="429"/>
      <c r="RVW276" s="429"/>
      <c r="RVX276" s="429"/>
      <c r="RVY276" s="429"/>
      <c r="RVZ276" s="429"/>
      <c r="RWA276" s="429"/>
      <c r="RWB276" s="429"/>
      <c r="RWC276" s="429"/>
      <c r="RWD276" s="429"/>
      <c r="RWE276" s="429"/>
      <c r="RWF276" s="429"/>
      <c r="RWG276" s="429"/>
      <c r="RWH276" s="429"/>
      <c r="RWI276" s="429"/>
      <c r="RWJ276" s="429"/>
      <c r="RWK276" s="429"/>
      <c r="RWL276" s="429"/>
      <c r="RWM276" s="432"/>
      <c r="RWN276" s="432"/>
      <c r="RWO276" s="429"/>
      <c r="RWP276" s="429"/>
      <c r="RWQ276" s="429"/>
      <c r="RWR276" s="429"/>
      <c r="RWS276" s="429"/>
      <c r="RWT276" s="429"/>
      <c r="RWU276" s="429"/>
      <c r="RWV276" s="429"/>
      <c r="RWW276" s="429"/>
      <c r="RWX276" s="429"/>
      <c r="RWY276" s="429"/>
      <c r="RWZ276" s="429"/>
      <c r="RXA276" s="429"/>
      <c r="RXB276" s="429"/>
      <c r="RXC276" s="429"/>
      <c r="RXD276" s="429"/>
      <c r="RXE276" s="429"/>
      <c r="RXF276" s="429"/>
      <c r="RXG276" s="429"/>
      <c r="RXH276" s="429"/>
      <c r="RXI276" s="429"/>
      <c r="RXJ276" s="429"/>
      <c r="RXK276" s="429"/>
      <c r="RXL276" s="429"/>
      <c r="RXM276" s="432"/>
      <c r="RXN276" s="432"/>
      <c r="RXO276" s="429"/>
      <c r="RXP276" s="429"/>
      <c r="RXQ276" s="429"/>
      <c r="RXR276" s="429"/>
      <c r="RXS276" s="429"/>
      <c r="RXT276" s="429"/>
      <c r="RXU276" s="429"/>
      <c r="RXV276" s="429"/>
      <c r="RXW276" s="429"/>
      <c r="RXX276" s="429"/>
      <c r="RXY276" s="429"/>
      <c r="RXZ276" s="429"/>
      <c r="RYA276" s="429"/>
      <c r="RYB276" s="429"/>
      <c r="RYC276" s="429"/>
      <c r="RYD276" s="429"/>
      <c r="RYE276" s="429"/>
      <c r="RYF276" s="429"/>
      <c r="RYG276" s="429"/>
      <c r="RYH276" s="429"/>
      <c r="RYI276" s="429"/>
      <c r="RYJ276" s="429"/>
      <c r="RYK276" s="429"/>
      <c r="RYL276" s="429"/>
      <c r="RYM276" s="432"/>
      <c r="RYN276" s="432"/>
      <c r="RYO276" s="429"/>
      <c r="RYP276" s="429"/>
      <c r="RYQ276" s="429"/>
      <c r="RYR276" s="429"/>
      <c r="RYS276" s="429"/>
      <c r="RYT276" s="429"/>
      <c r="RYU276" s="429"/>
      <c r="RYV276" s="429"/>
      <c r="RYW276" s="429"/>
      <c r="RYX276" s="429"/>
      <c r="RYY276" s="429"/>
      <c r="RYZ276" s="429"/>
      <c r="RZA276" s="429"/>
      <c r="RZB276" s="429"/>
      <c r="RZC276" s="429"/>
      <c r="RZD276" s="429"/>
      <c r="RZE276" s="429"/>
      <c r="RZF276" s="429"/>
      <c r="RZG276" s="429"/>
      <c r="RZH276" s="429"/>
      <c r="RZI276" s="429"/>
      <c r="RZJ276" s="429"/>
      <c r="RZK276" s="429"/>
      <c r="RZL276" s="429"/>
      <c r="RZM276" s="432"/>
      <c r="RZN276" s="432"/>
      <c r="RZO276" s="429"/>
      <c r="RZP276" s="429"/>
      <c r="RZQ276" s="429"/>
      <c r="RZR276" s="429"/>
      <c r="RZS276" s="429"/>
      <c r="RZT276" s="429"/>
      <c r="RZU276" s="429"/>
      <c r="RZV276" s="429"/>
      <c r="RZW276" s="429"/>
      <c r="RZX276" s="429"/>
      <c r="RZY276" s="429"/>
      <c r="RZZ276" s="429"/>
      <c r="SAA276" s="429"/>
      <c r="SAB276" s="429"/>
      <c r="SAC276" s="429"/>
      <c r="SAD276" s="429"/>
      <c r="SAE276" s="429"/>
      <c r="SAF276" s="429"/>
      <c r="SAG276" s="429"/>
      <c r="SAH276" s="429"/>
      <c r="SAI276" s="429"/>
      <c r="SAJ276" s="429"/>
      <c r="SAK276" s="429"/>
      <c r="SAL276" s="429"/>
      <c r="SAM276" s="432"/>
      <c r="SAN276" s="432"/>
      <c r="SAO276" s="429"/>
      <c r="SAP276" s="429"/>
      <c r="SAQ276" s="429"/>
      <c r="SAR276" s="429"/>
      <c r="SAS276" s="429"/>
      <c r="SAT276" s="429"/>
      <c r="SAU276" s="429"/>
      <c r="SAV276" s="429"/>
      <c r="SAW276" s="429"/>
      <c r="SAX276" s="429"/>
      <c r="SAY276" s="429"/>
      <c r="SAZ276" s="429"/>
      <c r="SBA276" s="429"/>
      <c r="SBB276" s="429"/>
      <c r="SBC276" s="429"/>
      <c r="SBD276" s="429"/>
      <c r="SBE276" s="429"/>
      <c r="SBF276" s="429"/>
      <c r="SBG276" s="429"/>
      <c r="SBH276" s="429"/>
      <c r="SBI276" s="429"/>
      <c r="SBJ276" s="429"/>
      <c r="SBK276" s="429"/>
      <c r="SBL276" s="429"/>
      <c r="SBM276" s="432"/>
      <c r="SBN276" s="432"/>
      <c r="SBO276" s="429"/>
      <c r="SBP276" s="429"/>
      <c r="SBQ276" s="429"/>
      <c r="SBR276" s="429"/>
      <c r="SBS276" s="429"/>
      <c r="SBT276" s="429"/>
      <c r="SBU276" s="429"/>
      <c r="SBV276" s="429"/>
      <c r="SBW276" s="429"/>
      <c r="SBX276" s="429"/>
      <c r="SBY276" s="429"/>
      <c r="SBZ276" s="429"/>
      <c r="SCA276" s="429"/>
      <c r="SCB276" s="429"/>
      <c r="SCC276" s="429"/>
      <c r="SCD276" s="429"/>
      <c r="SCE276" s="429"/>
      <c r="SCF276" s="429"/>
      <c r="SCG276" s="429"/>
      <c r="SCH276" s="429"/>
      <c r="SCI276" s="429"/>
      <c r="SCJ276" s="429"/>
      <c r="SCK276" s="429"/>
      <c r="SCL276" s="429"/>
      <c r="SCM276" s="432"/>
      <c r="SCN276" s="432"/>
      <c r="SCO276" s="429"/>
      <c r="SCP276" s="429"/>
      <c r="SCQ276" s="429"/>
      <c r="SCR276" s="429"/>
      <c r="SCS276" s="429"/>
      <c r="SCT276" s="429"/>
      <c r="SCU276" s="429"/>
      <c r="SCV276" s="429"/>
      <c r="SCW276" s="429"/>
      <c r="SCX276" s="429"/>
      <c r="SCY276" s="429"/>
      <c r="SCZ276" s="429"/>
      <c r="SDA276" s="429"/>
      <c r="SDB276" s="429"/>
      <c r="SDC276" s="429"/>
      <c r="SDD276" s="429"/>
      <c r="SDE276" s="429"/>
      <c r="SDF276" s="429"/>
      <c r="SDG276" s="429"/>
      <c r="SDH276" s="429"/>
      <c r="SDI276" s="429"/>
      <c r="SDJ276" s="429"/>
      <c r="SDK276" s="429"/>
      <c r="SDL276" s="429"/>
      <c r="SDM276" s="432"/>
      <c r="SDN276" s="432"/>
      <c r="SDO276" s="429"/>
      <c r="SDP276" s="429"/>
      <c r="SDQ276" s="429"/>
      <c r="SDR276" s="429"/>
      <c r="SDS276" s="429"/>
      <c r="SDT276" s="429"/>
      <c r="SDU276" s="429"/>
      <c r="SDV276" s="429"/>
      <c r="SDW276" s="429"/>
      <c r="SDX276" s="429"/>
      <c r="SDY276" s="429"/>
      <c r="SDZ276" s="429"/>
      <c r="SEA276" s="429"/>
      <c r="SEB276" s="429"/>
      <c r="SEC276" s="429"/>
      <c r="SED276" s="429"/>
      <c r="SEE276" s="429"/>
      <c r="SEF276" s="429"/>
      <c r="SEG276" s="429"/>
      <c r="SEH276" s="429"/>
      <c r="SEI276" s="429"/>
      <c r="SEJ276" s="429"/>
      <c r="SEK276" s="429"/>
      <c r="SEL276" s="429"/>
      <c r="SEM276" s="432"/>
      <c r="SEN276" s="432"/>
      <c r="SEO276" s="429"/>
      <c r="SEP276" s="429"/>
      <c r="SEQ276" s="429"/>
      <c r="SER276" s="429"/>
      <c r="SES276" s="429"/>
      <c r="SET276" s="429"/>
      <c r="SEU276" s="429"/>
      <c r="SEV276" s="429"/>
      <c r="SEW276" s="429"/>
      <c r="SEX276" s="429"/>
      <c r="SEY276" s="429"/>
      <c r="SEZ276" s="429"/>
      <c r="SFA276" s="429"/>
      <c r="SFB276" s="429"/>
      <c r="SFC276" s="429"/>
      <c r="SFD276" s="429"/>
      <c r="SFE276" s="429"/>
      <c r="SFF276" s="429"/>
      <c r="SFG276" s="429"/>
      <c r="SFH276" s="429"/>
      <c r="SFI276" s="429"/>
      <c r="SFJ276" s="429"/>
      <c r="SFK276" s="429"/>
      <c r="SFL276" s="429"/>
      <c r="SFM276" s="432"/>
      <c r="SFN276" s="432"/>
      <c r="SFO276" s="429"/>
      <c r="SFP276" s="429"/>
      <c r="SFQ276" s="429"/>
      <c r="SFR276" s="429"/>
      <c r="SFS276" s="429"/>
      <c r="SFT276" s="429"/>
      <c r="SFU276" s="429"/>
      <c r="SFV276" s="429"/>
      <c r="SFW276" s="429"/>
      <c r="SFX276" s="429"/>
      <c r="SFY276" s="429"/>
      <c r="SFZ276" s="429"/>
      <c r="SGA276" s="429"/>
      <c r="SGB276" s="429"/>
      <c r="SGC276" s="429"/>
      <c r="SGD276" s="429"/>
      <c r="SGE276" s="429"/>
      <c r="SGF276" s="429"/>
      <c r="SGG276" s="429"/>
      <c r="SGH276" s="429"/>
      <c r="SGI276" s="429"/>
      <c r="SGJ276" s="429"/>
      <c r="SGK276" s="429"/>
      <c r="SGL276" s="429"/>
      <c r="SGM276" s="432"/>
      <c r="SGN276" s="432"/>
      <c r="SGO276" s="429"/>
      <c r="SGP276" s="429"/>
      <c r="SGQ276" s="429"/>
      <c r="SGR276" s="429"/>
      <c r="SGS276" s="429"/>
      <c r="SGT276" s="429"/>
      <c r="SGU276" s="429"/>
      <c r="SGV276" s="429"/>
      <c r="SGW276" s="429"/>
      <c r="SGX276" s="429"/>
      <c r="SGY276" s="429"/>
      <c r="SGZ276" s="429"/>
      <c r="SHA276" s="429"/>
      <c r="SHB276" s="429"/>
      <c r="SHC276" s="429"/>
      <c r="SHD276" s="429"/>
      <c r="SHE276" s="429"/>
      <c r="SHF276" s="429"/>
      <c r="SHG276" s="429"/>
      <c r="SHH276" s="429"/>
      <c r="SHI276" s="429"/>
      <c r="SHJ276" s="429"/>
      <c r="SHK276" s="429"/>
      <c r="SHL276" s="429"/>
      <c r="SHM276" s="432"/>
      <c r="SHN276" s="432"/>
      <c r="SHO276" s="429"/>
      <c r="SHP276" s="429"/>
      <c r="SHQ276" s="429"/>
      <c r="SHR276" s="429"/>
      <c r="SHS276" s="429"/>
      <c r="SHT276" s="429"/>
      <c r="SHU276" s="429"/>
      <c r="SHV276" s="429"/>
      <c r="SHW276" s="429"/>
      <c r="SHX276" s="429"/>
      <c r="SHY276" s="429"/>
      <c r="SHZ276" s="429"/>
      <c r="SIA276" s="429"/>
      <c r="SIB276" s="429"/>
      <c r="SIC276" s="429"/>
      <c r="SID276" s="429"/>
      <c r="SIE276" s="429"/>
      <c r="SIF276" s="429"/>
      <c r="SIG276" s="429"/>
      <c r="SIH276" s="429"/>
      <c r="SII276" s="429"/>
      <c r="SIJ276" s="429"/>
      <c r="SIK276" s="429"/>
      <c r="SIL276" s="429"/>
      <c r="SIM276" s="432"/>
      <c r="SIN276" s="432"/>
      <c r="SIO276" s="429"/>
      <c r="SIP276" s="429"/>
      <c r="SIQ276" s="429"/>
      <c r="SIR276" s="429"/>
      <c r="SIS276" s="429"/>
      <c r="SIT276" s="429"/>
      <c r="SIU276" s="429"/>
      <c r="SIV276" s="429"/>
      <c r="SIW276" s="429"/>
      <c r="SIX276" s="429"/>
      <c r="SIY276" s="429"/>
      <c r="SIZ276" s="429"/>
      <c r="SJA276" s="429"/>
      <c r="SJB276" s="429"/>
      <c r="SJC276" s="429"/>
      <c r="SJD276" s="429"/>
      <c r="SJE276" s="429"/>
      <c r="SJF276" s="429"/>
      <c r="SJG276" s="429"/>
      <c r="SJH276" s="429"/>
      <c r="SJI276" s="429"/>
      <c r="SJJ276" s="429"/>
      <c r="SJK276" s="429"/>
      <c r="SJL276" s="429"/>
      <c r="SJM276" s="432"/>
      <c r="SJN276" s="432"/>
      <c r="SJO276" s="429"/>
      <c r="SJP276" s="429"/>
      <c r="SJQ276" s="429"/>
      <c r="SJR276" s="429"/>
      <c r="SJS276" s="429"/>
      <c r="SJT276" s="429"/>
      <c r="SJU276" s="429"/>
      <c r="SJV276" s="429"/>
      <c r="SJW276" s="429"/>
      <c r="SJX276" s="429"/>
      <c r="SJY276" s="429"/>
      <c r="SJZ276" s="429"/>
      <c r="SKA276" s="429"/>
      <c r="SKB276" s="429"/>
      <c r="SKC276" s="429"/>
      <c r="SKD276" s="429"/>
      <c r="SKE276" s="429"/>
      <c r="SKF276" s="429"/>
      <c r="SKG276" s="429"/>
      <c r="SKH276" s="429"/>
      <c r="SKI276" s="429"/>
      <c r="SKJ276" s="429"/>
      <c r="SKK276" s="429"/>
      <c r="SKL276" s="429"/>
      <c r="SKM276" s="432"/>
      <c r="SKN276" s="432"/>
      <c r="SKO276" s="429"/>
      <c r="SKP276" s="429"/>
      <c r="SKQ276" s="429"/>
      <c r="SKR276" s="429"/>
      <c r="SKS276" s="429"/>
      <c r="SKT276" s="429"/>
      <c r="SKU276" s="429"/>
      <c r="SKV276" s="429"/>
      <c r="SKW276" s="429"/>
      <c r="SKX276" s="429"/>
      <c r="SKY276" s="429"/>
      <c r="SKZ276" s="429"/>
      <c r="SLA276" s="429"/>
      <c r="SLB276" s="429"/>
      <c r="SLC276" s="429"/>
      <c r="SLD276" s="429"/>
      <c r="SLE276" s="429"/>
      <c r="SLF276" s="429"/>
      <c r="SLG276" s="429"/>
      <c r="SLH276" s="429"/>
      <c r="SLI276" s="429"/>
      <c r="SLJ276" s="429"/>
      <c r="SLK276" s="429"/>
      <c r="SLL276" s="429"/>
      <c r="SLM276" s="432"/>
      <c r="SLN276" s="432"/>
      <c r="SLO276" s="429"/>
      <c r="SLP276" s="429"/>
      <c r="SLQ276" s="429"/>
      <c r="SLR276" s="429"/>
      <c r="SLS276" s="429"/>
      <c r="SLT276" s="429"/>
      <c r="SLU276" s="429"/>
      <c r="SLV276" s="429"/>
      <c r="SLW276" s="429"/>
      <c r="SLX276" s="429"/>
      <c r="SLY276" s="429"/>
      <c r="SLZ276" s="429"/>
      <c r="SMA276" s="429"/>
      <c r="SMB276" s="429"/>
      <c r="SMC276" s="429"/>
      <c r="SMD276" s="429"/>
      <c r="SME276" s="429"/>
      <c r="SMF276" s="429"/>
      <c r="SMG276" s="429"/>
      <c r="SMH276" s="429"/>
      <c r="SMI276" s="429"/>
      <c r="SMJ276" s="429"/>
      <c r="SMK276" s="429"/>
      <c r="SML276" s="429"/>
      <c r="SMM276" s="432"/>
      <c r="SMN276" s="432"/>
      <c r="SMO276" s="429"/>
      <c r="SMP276" s="429"/>
      <c r="SMQ276" s="429"/>
      <c r="SMR276" s="429"/>
      <c r="SMS276" s="429"/>
      <c r="SMT276" s="429"/>
      <c r="SMU276" s="429"/>
      <c r="SMV276" s="429"/>
      <c r="SMW276" s="429"/>
      <c r="SMX276" s="429"/>
      <c r="SMY276" s="429"/>
      <c r="SMZ276" s="429"/>
      <c r="SNA276" s="429"/>
      <c r="SNB276" s="429"/>
      <c r="SNC276" s="429"/>
      <c r="SND276" s="429"/>
      <c r="SNE276" s="429"/>
      <c r="SNF276" s="429"/>
      <c r="SNG276" s="429"/>
      <c r="SNH276" s="429"/>
      <c r="SNI276" s="429"/>
      <c r="SNJ276" s="429"/>
      <c r="SNK276" s="429"/>
      <c r="SNL276" s="429"/>
      <c r="SNM276" s="432"/>
      <c r="SNN276" s="432"/>
      <c r="SNO276" s="429"/>
      <c r="SNP276" s="429"/>
      <c r="SNQ276" s="429"/>
      <c r="SNR276" s="429"/>
      <c r="SNS276" s="429"/>
      <c r="SNT276" s="429"/>
      <c r="SNU276" s="429"/>
      <c r="SNV276" s="429"/>
      <c r="SNW276" s="429"/>
      <c r="SNX276" s="429"/>
      <c r="SNY276" s="429"/>
      <c r="SNZ276" s="429"/>
      <c r="SOA276" s="429"/>
      <c r="SOB276" s="429"/>
      <c r="SOC276" s="429"/>
      <c r="SOD276" s="429"/>
      <c r="SOE276" s="429"/>
      <c r="SOF276" s="429"/>
      <c r="SOG276" s="429"/>
      <c r="SOH276" s="429"/>
      <c r="SOI276" s="429"/>
      <c r="SOJ276" s="429"/>
      <c r="SOK276" s="429"/>
      <c r="SOL276" s="429"/>
      <c r="SOM276" s="432"/>
      <c r="SON276" s="432"/>
      <c r="SOO276" s="429"/>
      <c r="SOP276" s="429"/>
      <c r="SOQ276" s="429"/>
      <c r="SOR276" s="429"/>
      <c r="SOS276" s="429"/>
      <c r="SOT276" s="429"/>
      <c r="SOU276" s="429"/>
      <c r="SOV276" s="429"/>
      <c r="SOW276" s="429"/>
      <c r="SOX276" s="429"/>
      <c r="SOY276" s="429"/>
      <c r="SOZ276" s="429"/>
      <c r="SPA276" s="429"/>
      <c r="SPB276" s="429"/>
      <c r="SPC276" s="429"/>
      <c r="SPD276" s="429"/>
      <c r="SPE276" s="429"/>
      <c r="SPF276" s="429"/>
      <c r="SPG276" s="429"/>
      <c r="SPH276" s="429"/>
      <c r="SPI276" s="429"/>
      <c r="SPJ276" s="429"/>
      <c r="SPK276" s="429"/>
      <c r="SPL276" s="429"/>
      <c r="SPM276" s="432"/>
      <c r="SPN276" s="432"/>
      <c r="SPO276" s="429"/>
      <c r="SPP276" s="429"/>
      <c r="SPQ276" s="429"/>
      <c r="SPR276" s="429"/>
      <c r="SPS276" s="429"/>
      <c r="SPT276" s="429"/>
      <c r="SPU276" s="429"/>
      <c r="SPV276" s="429"/>
      <c r="SPW276" s="429"/>
      <c r="SPX276" s="429"/>
      <c r="SPY276" s="429"/>
      <c r="SPZ276" s="429"/>
      <c r="SQA276" s="429"/>
      <c r="SQB276" s="429"/>
      <c r="SQC276" s="429"/>
      <c r="SQD276" s="429"/>
      <c r="SQE276" s="429"/>
      <c r="SQF276" s="429"/>
      <c r="SQG276" s="429"/>
      <c r="SQH276" s="429"/>
      <c r="SQI276" s="429"/>
      <c r="SQJ276" s="429"/>
      <c r="SQK276" s="429"/>
      <c r="SQL276" s="429"/>
      <c r="SQM276" s="432"/>
      <c r="SQN276" s="432"/>
      <c r="SQO276" s="429"/>
      <c r="SQP276" s="429"/>
      <c r="SQQ276" s="429"/>
      <c r="SQR276" s="429"/>
      <c r="SQS276" s="429"/>
      <c r="SQT276" s="429"/>
      <c r="SQU276" s="429"/>
      <c r="SQV276" s="429"/>
      <c r="SQW276" s="429"/>
      <c r="SQX276" s="429"/>
      <c r="SQY276" s="429"/>
      <c r="SQZ276" s="429"/>
      <c r="SRA276" s="429"/>
      <c r="SRB276" s="429"/>
      <c r="SRC276" s="429"/>
      <c r="SRD276" s="429"/>
      <c r="SRE276" s="429"/>
      <c r="SRF276" s="429"/>
      <c r="SRG276" s="429"/>
      <c r="SRH276" s="429"/>
      <c r="SRI276" s="429"/>
      <c r="SRJ276" s="429"/>
      <c r="SRK276" s="429"/>
      <c r="SRL276" s="429"/>
      <c r="SRM276" s="432"/>
      <c r="SRN276" s="432"/>
      <c r="SRO276" s="429"/>
      <c r="SRP276" s="429"/>
      <c r="SRQ276" s="429"/>
      <c r="SRR276" s="429"/>
      <c r="SRS276" s="429"/>
      <c r="SRT276" s="429"/>
      <c r="SRU276" s="429"/>
      <c r="SRV276" s="429"/>
      <c r="SRW276" s="429"/>
      <c r="SRX276" s="429"/>
      <c r="SRY276" s="429"/>
      <c r="SRZ276" s="429"/>
      <c r="SSA276" s="429"/>
      <c r="SSB276" s="429"/>
      <c r="SSC276" s="429"/>
      <c r="SSD276" s="429"/>
      <c r="SSE276" s="429"/>
      <c r="SSF276" s="429"/>
      <c r="SSG276" s="429"/>
      <c r="SSH276" s="429"/>
      <c r="SSI276" s="429"/>
      <c r="SSJ276" s="429"/>
      <c r="SSK276" s="429"/>
      <c r="SSL276" s="429"/>
      <c r="SSM276" s="432"/>
      <c r="SSN276" s="432"/>
      <c r="SSO276" s="429"/>
      <c r="SSP276" s="429"/>
      <c r="SSQ276" s="429"/>
      <c r="SSR276" s="429"/>
      <c r="SSS276" s="429"/>
      <c r="SST276" s="429"/>
      <c r="SSU276" s="429"/>
      <c r="SSV276" s="429"/>
      <c r="SSW276" s="429"/>
      <c r="SSX276" s="429"/>
      <c r="SSY276" s="429"/>
      <c r="SSZ276" s="429"/>
      <c r="STA276" s="429"/>
      <c r="STB276" s="429"/>
      <c r="STC276" s="429"/>
      <c r="STD276" s="429"/>
      <c r="STE276" s="429"/>
      <c r="STF276" s="429"/>
      <c r="STG276" s="429"/>
      <c r="STH276" s="429"/>
      <c r="STI276" s="429"/>
      <c r="STJ276" s="429"/>
      <c r="STK276" s="429"/>
      <c r="STL276" s="429"/>
      <c r="STM276" s="432"/>
      <c r="STN276" s="432"/>
      <c r="STO276" s="429"/>
      <c r="STP276" s="429"/>
      <c r="STQ276" s="429"/>
      <c r="STR276" s="429"/>
      <c r="STS276" s="429"/>
      <c r="STT276" s="429"/>
      <c r="STU276" s="429"/>
      <c r="STV276" s="429"/>
      <c r="STW276" s="429"/>
      <c r="STX276" s="429"/>
      <c r="STY276" s="429"/>
      <c r="STZ276" s="429"/>
      <c r="SUA276" s="429"/>
      <c r="SUB276" s="429"/>
      <c r="SUC276" s="429"/>
      <c r="SUD276" s="429"/>
      <c r="SUE276" s="429"/>
      <c r="SUF276" s="429"/>
      <c r="SUG276" s="429"/>
      <c r="SUH276" s="429"/>
      <c r="SUI276" s="429"/>
      <c r="SUJ276" s="429"/>
      <c r="SUK276" s="429"/>
      <c r="SUL276" s="429"/>
      <c r="SUM276" s="432"/>
      <c r="SUN276" s="432"/>
      <c r="SUO276" s="429"/>
      <c r="SUP276" s="429"/>
      <c r="SUQ276" s="429"/>
      <c r="SUR276" s="429"/>
      <c r="SUS276" s="429"/>
      <c r="SUT276" s="429"/>
      <c r="SUU276" s="429"/>
      <c r="SUV276" s="429"/>
      <c r="SUW276" s="429"/>
      <c r="SUX276" s="429"/>
      <c r="SUY276" s="429"/>
      <c r="SUZ276" s="429"/>
      <c r="SVA276" s="429"/>
      <c r="SVB276" s="429"/>
      <c r="SVC276" s="429"/>
      <c r="SVD276" s="429"/>
      <c r="SVE276" s="429"/>
      <c r="SVF276" s="429"/>
      <c r="SVG276" s="429"/>
      <c r="SVH276" s="429"/>
      <c r="SVI276" s="429"/>
      <c r="SVJ276" s="429"/>
      <c r="SVK276" s="429"/>
      <c r="SVL276" s="429"/>
      <c r="SVM276" s="432"/>
      <c r="SVN276" s="432"/>
      <c r="SVO276" s="429"/>
      <c r="SVP276" s="429"/>
      <c r="SVQ276" s="429"/>
      <c r="SVR276" s="429"/>
      <c r="SVS276" s="429"/>
      <c r="SVT276" s="429"/>
      <c r="SVU276" s="429"/>
      <c r="SVV276" s="429"/>
      <c r="SVW276" s="429"/>
      <c r="SVX276" s="429"/>
      <c r="SVY276" s="429"/>
      <c r="SVZ276" s="429"/>
      <c r="SWA276" s="429"/>
      <c r="SWB276" s="429"/>
      <c r="SWC276" s="429"/>
      <c r="SWD276" s="429"/>
      <c r="SWE276" s="429"/>
      <c r="SWF276" s="429"/>
      <c r="SWG276" s="429"/>
      <c r="SWH276" s="429"/>
      <c r="SWI276" s="429"/>
      <c r="SWJ276" s="429"/>
      <c r="SWK276" s="429"/>
      <c r="SWL276" s="429"/>
      <c r="SWM276" s="432"/>
      <c r="SWN276" s="432"/>
      <c r="SWO276" s="429"/>
      <c r="SWP276" s="429"/>
      <c r="SWQ276" s="429"/>
      <c r="SWR276" s="429"/>
      <c r="SWS276" s="429"/>
      <c r="SWT276" s="429"/>
      <c r="SWU276" s="429"/>
      <c r="SWV276" s="429"/>
      <c r="SWW276" s="429"/>
      <c r="SWX276" s="429"/>
      <c r="SWY276" s="429"/>
      <c r="SWZ276" s="429"/>
      <c r="SXA276" s="429"/>
      <c r="SXB276" s="429"/>
      <c r="SXC276" s="429"/>
      <c r="SXD276" s="429"/>
      <c r="SXE276" s="429"/>
      <c r="SXF276" s="429"/>
      <c r="SXG276" s="429"/>
      <c r="SXH276" s="429"/>
      <c r="SXI276" s="429"/>
      <c r="SXJ276" s="429"/>
      <c r="SXK276" s="429"/>
      <c r="SXL276" s="429"/>
      <c r="SXM276" s="432"/>
      <c r="SXN276" s="432"/>
      <c r="SXO276" s="429"/>
      <c r="SXP276" s="429"/>
      <c r="SXQ276" s="429"/>
      <c r="SXR276" s="429"/>
      <c r="SXS276" s="429"/>
      <c r="SXT276" s="429"/>
      <c r="SXU276" s="429"/>
      <c r="SXV276" s="429"/>
      <c r="SXW276" s="429"/>
      <c r="SXX276" s="429"/>
      <c r="SXY276" s="429"/>
      <c r="SXZ276" s="429"/>
      <c r="SYA276" s="429"/>
      <c r="SYB276" s="429"/>
      <c r="SYC276" s="429"/>
      <c r="SYD276" s="429"/>
      <c r="SYE276" s="429"/>
      <c r="SYF276" s="429"/>
      <c r="SYG276" s="429"/>
      <c r="SYH276" s="429"/>
      <c r="SYI276" s="429"/>
      <c r="SYJ276" s="429"/>
      <c r="SYK276" s="429"/>
      <c r="SYL276" s="429"/>
      <c r="SYM276" s="432"/>
      <c r="SYN276" s="432"/>
      <c r="SYO276" s="429"/>
      <c r="SYP276" s="429"/>
      <c r="SYQ276" s="429"/>
      <c r="SYR276" s="429"/>
      <c r="SYS276" s="429"/>
      <c r="SYT276" s="429"/>
      <c r="SYU276" s="429"/>
      <c r="SYV276" s="429"/>
      <c r="SYW276" s="429"/>
      <c r="SYX276" s="429"/>
      <c r="SYY276" s="429"/>
      <c r="SYZ276" s="429"/>
      <c r="SZA276" s="429"/>
      <c r="SZB276" s="429"/>
      <c r="SZC276" s="429"/>
      <c r="SZD276" s="429"/>
      <c r="SZE276" s="429"/>
      <c r="SZF276" s="429"/>
      <c r="SZG276" s="429"/>
      <c r="SZH276" s="429"/>
      <c r="SZI276" s="429"/>
      <c r="SZJ276" s="429"/>
      <c r="SZK276" s="429"/>
      <c r="SZL276" s="429"/>
      <c r="SZM276" s="432"/>
      <c r="SZN276" s="432"/>
      <c r="SZO276" s="429"/>
      <c r="SZP276" s="429"/>
      <c r="SZQ276" s="429"/>
      <c r="SZR276" s="429"/>
      <c r="SZS276" s="429"/>
      <c r="SZT276" s="429"/>
      <c r="SZU276" s="429"/>
      <c r="SZV276" s="429"/>
      <c r="SZW276" s="429"/>
      <c r="SZX276" s="429"/>
      <c r="SZY276" s="429"/>
      <c r="SZZ276" s="429"/>
      <c r="TAA276" s="429"/>
      <c r="TAB276" s="429"/>
      <c r="TAC276" s="429"/>
      <c r="TAD276" s="429"/>
      <c r="TAE276" s="429"/>
      <c r="TAF276" s="429"/>
      <c r="TAG276" s="429"/>
      <c r="TAH276" s="429"/>
      <c r="TAI276" s="429"/>
      <c r="TAJ276" s="429"/>
      <c r="TAK276" s="429"/>
      <c r="TAL276" s="429"/>
      <c r="TAM276" s="432"/>
      <c r="TAN276" s="432"/>
      <c r="TAO276" s="429"/>
      <c r="TAP276" s="429"/>
      <c r="TAQ276" s="429"/>
      <c r="TAR276" s="429"/>
      <c r="TAS276" s="429"/>
      <c r="TAT276" s="429"/>
      <c r="TAU276" s="429"/>
      <c r="TAV276" s="429"/>
      <c r="TAW276" s="429"/>
      <c r="TAX276" s="429"/>
      <c r="TAY276" s="429"/>
      <c r="TAZ276" s="429"/>
      <c r="TBA276" s="429"/>
      <c r="TBB276" s="429"/>
      <c r="TBC276" s="429"/>
      <c r="TBD276" s="429"/>
      <c r="TBE276" s="429"/>
      <c r="TBF276" s="429"/>
      <c r="TBG276" s="429"/>
      <c r="TBH276" s="429"/>
      <c r="TBI276" s="429"/>
      <c r="TBJ276" s="429"/>
      <c r="TBK276" s="429"/>
      <c r="TBL276" s="429"/>
      <c r="TBM276" s="432"/>
      <c r="TBN276" s="432"/>
      <c r="TBO276" s="429"/>
      <c r="TBP276" s="429"/>
      <c r="TBQ276" s="429"/>
      <c r="TBR276" s="429"/>
      <c r="TBS276" s="429"/>
      <c r="TBT276" s="429"/>
      <c r="TBU276" s="429"/>
      <c r="TBV276" s="429"/>
      <c r="TBW276" s="429"/>
      <c r="TBX276" s="429"/>
      <c r="TBY276" s="429"/>
      <c r="TBZ276" s="429"/>
      <c r="TCA276" s="429"/>
      <c r="TCB276" s="429"/>
      <c r="TCC276" s="429"/>
      <c r="TCD276" s="429"/>
      <c r="TCE276" s="429"/>
      <c r="TCF276" s="429"/>
      <c r="TCG276" s="429"/>
      <c r="TCH276" s="429"/>
      <c r="TCI276" s="429"/>
      <c r="TCJ276" s="429"/>
      <c r="TCK276" s="429"/>
      <c r="TCL276" s="429"/>
      <c r="TCM276" s="432"/>
      <c r="TCN276" s="432"/>
      <c r="TCO276" s="429"/>
      <c r="TCP276" s="429"/>
      <c r="TCQ276" s="429"/>
      <c r="TCR276" s="429"/>
      <c r="TCS276" s="429"/>
      <c r="TCT276" s="429"/>
      <c r="TCU276" s="429"/>
      <c r="TCV276" s="429"/>
      <c r="TCW276" s="429"/>
      <c r="TCX276" s="429"/>
      <c r="TCY276" s="429"/>
      <c r="TCZ276" s="429"/>
      <c r="TDA276" s="429"/>
      <c r="TDB276" s="429"/>
      <c r="TDC276" s="429"/>
      <c r="TDD276" s="429"/>
      <c r="TDE276" s="429"/>
      <c r="TDF276" s="429"/>
      <c r="TDG276" s="429"/>
      <c r="TDH276" s="429"/>
      <c r="TDI276" s="429"/>
      <c r="TDJ276" s="429"/>
      <c r="TDK276" s="429"/>
      <c r="TDL276" s="429"/>
      <c r="TDM276" s="432"/>
      <c r="TDN276" s="432"/>
      <c r="TDO276" s="429"/>
      <c r="TDP276" s="429"/>
      <c r="TDQ276" s="429"/>
      <c r="TDR276" s="429"/>
      <c r="TDS276" s="429"/>
      <c r="TDT276" s="429"/>
      <c r="TDU276" s="429"/>
      <c r="TDV276" s="429"/>
      <c r="TDW276" s="429"/>
      <c r="TDX276" s="429"/>
      <c r="TDY276" s="429"/>
      <c r="TDZ276" s="429"/>
      <c r="TEA276" s="429"/>
      <c r="TEB276" s="429"/>
      <c r="TEC276" s="429"/>
      <c r="TED276" s="429"/>
      <c r="TEE276" s="429"/>
      <c r="TEF276" s="429"/>
      <c r="TEG276" s="429"/>
      <c r="TEH276" s="429"/>
      <c r="TEI276" s="429"/>
      <c r="TEJ276" s="429"/>
      <c r="TEK276" s="429"/>
      <c r="TEL276" s="429"/>
      <c r="TEM276" s="432"/>
      <c r="TEN276" s="432"/>
      <c r="TEO276" s="429"/>
      <c r="TEP276" s="429"/>
      <c r="TEQ276" s="429"/>
      <c r="TER276" s="429"/>
      <c r="TES276" s="429"/>
      <c r="TET276" s="429"/>
      <c r="TEU276" s="429"/>
      <c r="TEV276" s="429"/>
      <c r="TEW276" s="429"/>
      <c r="TEX276" s="429"/>
      <c r="TEY276" s="429"/>
      <c r="TEZ276" s="429"/>
      <c r="TFA276" s="429"/>
      <c r="TFB276" s="429"/>
      <c r="TFC276" s="429"/>
      <c r="TFD276" s="429"/>
      <c r="TFE276" s="429"/>
      <c r="TFF276" s="429"/>
      <c r="TFG276" s="429"/>
      <c r="TFH276" s="429"/>
      <c r="TFI276" s="429"/>
      <c r="TFJ276" s="429"/>
      <c r="TFK276" s="429"/>
      <c r="TFL276" s="429"/>
      <c r="TFM276" s="432"/>
      <c r="TFN276" s="432"/>
      <c r="TFO276" s="429"/>
      <c r="TFP276" s="429"/>
      <c r="TFQ276" s="429"/>
      <c r="TFR276" s="429"/>
      <c r="TFS276" s="429"/>
      <c r="TFT276" s="429"/>
      <c r="TFU276" s="429"/>
      <c r="TFV276" s="429"/>
      <c r="TFW276" s="429"/>
      <c r="TFX276" s="429"/>
      <c r="TFY276" s="429"/>
      <c r="TFZ276" s="429"/>
      <c r="TGA276" s="429"/>
      <c r="TGB276" s="429"/>
      <c r="TGC276" s="429"/>
      <c r="TGD276" s="429"/>
      <c r="TGE276" s="429"/>
      <c r="TGF276" s="429"/>
      <c r="TGG276" s="429"/>
      <c r="TGH276" s="429"/>
      <c r="TGI276" s="429"/>
      <c r="TGJ276" s="429"/>
      <c r="TGK276" s="429"/>
      <c r="TGL276" s="429"/>
      <c r="TGM276" s="432"/>
      <c r="TGN276" s="432"/>
      <c r="TGO276" s="429"/>
      <c r="TGP276" s="429"/>
      <c r="TGQ276" s="429"/>
      <c r="TGR276" s="429"/>
      <c r="TGS276" s="429"/>
      <c r="TGT276" s="429"/>
      <c r="TGU276" s="429"/>
      <c r="TGV276" s="429"/>
      <c r="TGW276" s="429"/>
      <c r="TGX276" s="429"/>
      <c r="TGY276" s="429"/>
      <c r="TGZ276" s="429"/>
      <c r="THA276" s="429"/>
      <c r="THB276" s="429"/>
      <c r="THC276" s="429"/>
      <c r="THD276" s="429"/>
      <c r="THE276" s="429"/>
      <c r="THF276" s="429"/>
      <c r="THG276" s="429"/>
      <c r="THH276" s="429"/>
      <c r="THI276" s="429"/>
      <c r="THJ276" s="429"/>
      <c r="THK276" s="429"/>
      <c r="THL276" s="429"/>
      <c r="THM276" s="432"/>
      <c r="THN276" s="432"/>
      <c r="THO276" s="429"/>
      <c r="THP276" s="429"/>
      <c r="THQ276" s="429"/>
      <c r="THR276" s="429"/>
      <c r="THS276" s="429"/>
      <c r="THT276" s="429"/>
      <c r="THU276" s="429"/>
      <c r="THV276" s="429"/>
      <c r="THW276" s="429"/>
      <c r="THX276" s="429"/>
      <c r="THY276" s="429"/>
      <c r="THZ276" s="429"/>
      <c r="TIA276" s="429"/>
      <c r="TIB276" s="429"/>
      <c r="TIC276" s="429"/>
      <c r="TID276" s="429"/>
      <c r="TIE276" s="429"/>
      <c r="TIF276" s="429"/>
      <c r="TIG276" s="429"/>
      <c r="TIH276" s="429"/>
      <c r="TII276" s="429"/>
      <c r="TIJ276" s="429"/>
      <c r="TIK276" s="429"/>
      <c r="TIL276" s="429"/>
      <c r="TIM276" s="432"/>
      <c r="TIN276" s="432"/>
      <c r="TIO276" s="429"/>
      <c r="TIP276" s="429"/>
      <c r="TIQ276" s="429"/>
      <c r="TIR276" s="429"/>
      <c r="TIS276" s="429"/>
      <c r="TIT276" s="429"/>
      <c r="TIU276" s="429"/>
      <c r="TIV276" s="429"/>
      <c r="TIW276" s="429"/>
      <c r="TIX276" s="429"/>
      <c r="TIY276" s="429"/>
      <c r="TIZ276" s="429"/>
      <c r="TJA276" s="429"/>
      <c r="TJB276" s="429"/>
      <c r="TJC276" s="429"/>
      <c r="TJD276" s="429"/>
      <c r="TJE276" s="429"/>
      <c r="TJF276" s="429"/>
      <c r="TJG276" s="429"/>
      <c r="TJH276" s="429"/>
      <c r="TJI276" s="429"/>
      <c r="TJJ276" s="429"/>
      <c r="TJK276" s="429"/>
      <c r="TJL276" s="429"/>
      <c r="TJM276" s="432"/>
      <c r="TJN276" s="432"/>
      <c r="TJO276" s="429"/>
      <c r="TJP276" s="429"/>
      <c r="TJQ276" s="429"/>
      <c r="TJR276" s="429"/>
      <c r="TJS276" s="429"/>
      <c r="TJT276" s="429"/>
      <c r="TJU276" s="429"/>
      <c r="TJV276" s="429"/>
      <c r="TJW276" s="429"/>
      <c r="TJX276" s="429"/>
      <c r="TJY276" s="429"/>
      <c r="TJZ276" s="429"/>
      <c r="TKA276" s="429"/>
      <c r="TKB276" s="429"/>
      <c r="TKC276" s="429"/>
      <c r="TKD276" s="429"/>
      <c r="TKE276" s="429"/>
      <c r="TKF276" s="429"/>
      <c r="TKG276" s="429"/>
      <c r="TKH276" s="429"/>
      <c r="TKI276" s="429"/>
      <c r="TKJ276" s="429"/>
      <c r="TKK276" s="429"/>
      <c r="TKL276" s="429"/>
      <c r="TKM276" s="432"/>
      <c r="TKN276" s="432"/>
      <c r="TKO276" s="429"/>
      <c r="TKP276" s="429"/>
      <c r="TKQ276" s="429"/>
      <c r="TKR276" s="429"/>
      <c r="TKS276" s="429"/>
      <c r="TKT276" s="429"/>
      <c r="TKU276" s="429"/>
      <c r="TKV276" s="429"/>
      <c r="TKW276" s="429"/>
      <c r="TKX276" s="429"/>
      <c r="TKY276" s="429"/>
      <c r="TKZ276" s="429"/>
      <c r="TLA276" s="429"/>
      <c r="TLB276" s="429"/>
      <c r="TLC276" s="429"/>
      <c r="TLD276" s="429"/>
      <c r="TLE276" s="429"/>
      <c r="TLF276" s="429"/>
      <c r="TLG276" s="429"/>
      <c r="TLH276" s="429"/>
      <c r="TLI276" s="429"/>
      <c r="TLJ276" s="429"/>
      <c r="TLK276" s="429"/>
      <c r="TLL276" s="429"/>
      <c r="TLM276" s="432"/>
      <c r="TLN276" s="432"/>
      <c r="TLO276" s="429"/>
      <c r="TLP276" s="429"/>
      <c r="TLQ276" s="429"/>
      <c r="TLR276" s="429"/>
      <c r="TLS276" s="429"/>
      <c r="TLT276" s="429"/>
      <c r="TLU276" s="429"/>
      <c r="TLV276" s="429"/>
      <c r="TLW276" s="429"/>
      <c r="TLX276" s="429"/>
      <c r="TLY276" s="429"/>
      <c r="TLZ276" s="429"/>
      <c r="TMA276" s="429"/>
      <c r="TMB276" s="429"/>
      <c r="TMC276" s="429"/>
      <c r="TMD276" s="429"/>
      <c r="TME276" s="429"/>
      <c r="TMF276" s="429"/>
      <c r="TMG276" s="429"/>
      <c r="TMH276" s="429"/>
      <c r="TMI276" s="429"/>
      <c r="TMJ276" s="429"/>
      <c r="TMK276" s="429"/>
      <c r="TML276" s="429"/>
      <c r="TMM276" s="432"/>
      <c r="TMN276" s="432"/>
      <c r="TMO276" s="429"/>
      <c r="TMP276" s="429"/>
      <c r="TMQ276" s="429"/>
      <c r="TMR276" s="429"/>
      <c r="TMS276" s="429"/>
      <c r="TMT276" s="429"/>
      <c r="TMU276" s="429"/>
      <c r="TMV276" s="429"/>
      <c r="TMW276" s="429"/>
      <c r="TMX276" s="429"/>
      <c r="TMY276" s="429"/>
      <c r="TMZ276" s="429"/>
      <c r="TNA276" s="429"/>
      <c r="TNB276" s="429"/>
      <c r="TNC276" s="429"/>
      <c r="TND276" s="429"/>
      <c r="TNE276" s="429"/>
      <c r="TNF276" s="429"/>
      <c r="TNG276" s="429"/>
      <c r="TNH276" s="429"/>
      <c r="TNI276" s="429"/>
      <c r="TNJ276" s="429"/>
      <c r="TNK276" s="429"/>
      <c r="TNL276" s="429"/>
      <c r="TNM276" s="432"/>
      <c r="TNN276" s="432"/>
      <c r="TNO276" s="429"/>
      <c r="TNP276" s="429"/>
      <c r="TNQ276" s="429"/>
      <c r="TNR276" s="429"/>
      <c r="TNS276" s="429"/>
      <c r="TNT276" s="429"/>
      <c r="TNU276" s="429"/>
      <c r="TNV276" s="429"/>
      <c r="TNW276" s="429"/>
      <c r="TNX276" s="429"/>
      <c r="TNY276" s="429"/>
      <c r="TNZ276" s="429"/>
      <c r="TOA276" s="429"/>
      <c r="TOB276" s="429"/>
      <c r="TOC276" s="429"/>
      <c r="TOD276" s="429"/>
      <c r="TOE276" s="429"/>
      <c r="TOF276" s="429"/>
      <c r="TOG276" s="429"/>
      <c r="TOH276" s="429"/>
      <c r="TOI276" s="429"/>
      <c r="TOJ276" s="429"/>
      <c r="TOK276" s="429"/>
      <c r="TOL276" s="429"/>
      <c r="TOM276" s="432"/>
      <c r="TON276" s="432"/>
      <c r="TOO276" s="429"/>
      <c r="TOP276" s="429"/>
      <c r="TOQ276" s="429"/>
      <c r="TOR276" s="429"/>
      <c r="TOS276" s="429"/>
      <c r="TOT276" s="429"/>
      <c r="TOU276" s="429"/>
      <c r="TOV276" s="429"/>
      <c r="TOW276" s="429"/>
      <c r="TOX276" s="429"/>
      <c r="TOY276" s="429"/>
      <c r="TOZ276" s="429"/>
      <c r="TPA276" s="429"/>
      <c r="TPB276" s="429"/>
      <c r="TPC276" s="429"/>
      <c r="TPD276" s="429"/>
      <c r="TPE276" s="429"/>
      <c r="TPF276" s="429"/>
      <c r="TPG276" s="429"/>
      <c r="TPH276" s="429"/>
      <c r="TPI276" s="429"/>
      <c r="TPJ276" s="429"/>
      <c r="TPK276" s="429"/>
      <c r="TPL276" s="429"/>
      <c r="TPM276" s="432"/>
      <c r="TPN276" s="432"/>
      <c r="TPO276" s="429"/>
      <c r="TPP276" s="429"/>
      <c r="TPQ276" s="429"/>
      <c r="TPR276" s="429"/>
      <c r="TPS276" s="429"/>
      <c r="TPT276" s="429"/>
      <c r="TPU276" s="429"/>
      <c r="TPV276" s="429"/>
      <c r="TPW276" s="429"/>
      <c r="TPX276" s="429"/>
      <c r="TPY276" s="429"/>
      <c r="TPZ276" s="429"/>
      <c r="TQA276" s="429"/>
      <c r="TQB276" s="429"/>
      <c r="TQC276" s="429"/>
      <c r="TQD276" s="429"/>
      <c r="TQE276" s="429"/>
      <c r="TQF276" s="429"/>
      <c r="TQG276" s="429"/>
      <c r="TQH276" s="429"/>
      <c r="TQI276" s="429"/>
      <c r="TQJ276" s="429"/>
      <c r="TQK276" s="429"/>
      <c r="TQL276" s="429"/>
      <c r="TQM276" s="432"/>
      <c r="TQN276" s="432"/>
      <c r="TQO276" s="429"/>
      <c r="TQP276" s="429"/>
      <c r="TQQ276" s="429"/>
      <c r="TQR276" s="429"/>
      <c r="TQS276" s="429"/>
      <c r="TQT276" s="429"/>
      <c r="TQU276" s="429"/>
      <c r="TQV276" s="429"/>
      <c r="TQW276" s="429"/>
      <c r="TQX276" s="429"/>
      <c r="TQY276" s="429"/>
      <c r="TQZ276" s="429"/>
      <c r="TRA276" s="429"/>
      <c r="TRB276" s="429"/>
      <c r="TRC276" s="429"/>
      <c r="TRD276" s="429"/>
      <c r="TRE276" s="429"/>
      <c r="TRF276" s="429"/>
      <c r="TRG276" s="429"/>
      <c r="TRH276" s="429"/>
      <c r="TRI276" s="429"/>
      <c r="TRJ276" s="429"/>
      <c r="TRK276" s="429"/>
      <c r="TRL276" s="429"/>
      <c r="TRM276" s="432"/>
      <c r="TRN276" s="432"/>
      <c r="TRO276" s="429"/>
      <c r="TRP276" s="429"/>
      <c r="TRQ276" s="429"/>
      <c r="TRR276" s="429"/>
      <c r="TRS276" s="429"/>
      <c r="TRT276" s="429"/>
      <c r="TRU276" s="429"/>
      <c r="TRV276" s="429"/>
      <c r="TRW276" s="429"/>
      <c r="TRX276" s="429"/>
      <c r="TRY276" s="429"/>
      <c r="TRZ276" s="429"/>
      <c r="TSA276" s="429"/>
      <c r="TSB276" s="429"/>
      <c r="TSC276" s="429"/>
      <c r="TSD276" s="429"/>
      <c r="TSE276" s="429"/>
      <c r="TSF276" s="429"/>
      <c r="TSG276" s="429"/>
      <c r="TSH276" s="429"/>
      <c r="TSI276" s="429"/>
      <c r="TSJ276" s="429"/>
      <c r="TSK276" s="429"/>
      <c r="TSL276" s="429"/>
      <c r="TSM276" s="432"/>
      <c r="TSN276" s="432"/>
      <c r="TSO276" s="429"/>
      <c r="TSP276" s="429"/>
      <c r="TSQ276" s="429"/>
      <c r="TSR276" s="429"/>
      <c r="TSS276" s="429"/>
      <c r="TST276" s="429"/>
      <c r="TSU276" s="429"/>
      <c r="TSV276" s="429"/>
      <c r="TSW276" s="429"/>
      <c r="TSX276" s="429"/>
      <c r="TSY276" s="429"/>
      <c r="TSZ276" s="429"/>
      <c r="TTA276" s="429"/>
      <c r="TTB276" s="429"/>
      <c r="TTC276" s="429"/>
      <c r="TTD276" s="429"/>
      <c r="TTE276" s="429"/>
      <c r="TTF276" s="429"/>
      <c r="TTG276" s="429"/>
      <c r="TTH276" s="429"/>
      <c r="TTI276" s="429"/>
      <c r="TTJ276" s="429"/>
      <c r="TTK276" s="429"/>
      <c r="TTL276" s="429"/>
      <c r="TTM276" s="432"/>
      <c r="TTN276" s="432"/>
      <c r="TTO276" s="429"/>
      <c r="TTP276" s="429"/>
      <c r="TTQ276" s="429"/>
      <c r="TTR276" s="429"/>
      <c r="TTS276" s="429"/>
      <c r="TTT276" s="429"/>
      <c r="TTU276" s="429"/>
      <c r="TTV276" s="429"/>
      <c r="TTW276" s="429"/>
      <c r="TTX276" s="429"/>
      <c r="TTY276" s="429"/>
      <c r="TTZ276" s="429"/>
      <c r="TUA276" s="429"/>
      <c r="TUB276" s="429"/>
      <c r="TUC276" s="429"/>
      <c r="TUD276" s="429"/>
      <c r="TUE276" s="429"/>
      <c r="TUF276" s="429"/>
      <c r="TUG276" s="429"/>
      <c r="TUH276" s="429"/>
      <c r="TUI276" s="429"/>
      <c r="TUJ276" s="429"/>
      <c r="TUK276" s="429"/>
      <c r="TUL276" s="429"/>
      <c r="TUM276" s="432"/>
      <c r="TUN276" s="432"/>
      <c r="TUO276" s="429"/>
      <c r="TUP276" s="429"/>
      <c r="TUQ276" s="429"/>
      <c r="TUR276" s="429"/>
      <c r="TUS276" s="429"/>
      <c r="TUT276" s="429"/>
      <c r="TUU276" s="429"/>
      <c r="TUV276" s="429"/>
      <c r="TUW276" s="429"/>
      <c r="TUX276" s="429"/>
      <c r="TUY276" s="429"/>
      <c r="TUZ276" s="429"/>
      <c r="TVA276" s="429"/>
      <c r="TVB276" s="429"/>
      <c r="TVC276" s="429"/>
      <c r="TVD276" s="429"/>
      <c r="TVE276" s="429"/>
      <c r="TVF276" s="429"/>
      <c r="TVG276" s="429"/>
      <c r="TVH276" s="429"/>
      <c r="TVI276" s="429"/>
      <c r="TVJ276" s="429"/>
      <c r="TVK276" s="429"/>
      <c r="TVL276" s="429"/>
      <c r="TVM276" s="432"/>
      <c r="TVN276" s="432"/>
      <c r="TVO276" s="429"/>
      <c r="TVP276" s="429"/>
      <c r="TVQ276" s="429"/>
      <c r="TVR276" s="429"/>
      <c r="TVS276" s="429"/>
      <c r="TVT276" s="429"/>
      <c r="TVU276" s="429"/>
      <c r="TVV276" s="429"/>
      <c r="TVW276" s="429"/>
      <c r="TVX276" s="429"/>
      <c r="TVY276" s="429"/>
      <c r="TVZ276" s="429"/>
      <c r="TWA276" s="429"/>
      <c r="TWB276" s="429"/>
      <c r="TWC276" s="429"/>
      <c r="TWD276" s="429"/>
      <c r="TWE276" s="429"/>
      <c r="TWF276" s="429"/>
      <c r="TWG276" s="429"/>
      <c r="TWH276" s="429"/>
      <c r="TWI276" s="429"/>
      <c r="TWJ276" s="429"/>
      <c r="TWK276" s="429"/>
      <c r="TWL276" s="429"/>
      <c r="TWM276" s="432"/>
      <c r="TWN276" s="432"/>
      <c r="TWO276" s="429"/>
      <c r="TWP276" s="429"/>
      <c r="TWQ276" s="429"/>
      <c r="TWR276" s="429"/>
      <c r="TWS276" s="429"/>
      <c r="TWT276" s="429"/>
      <c r="TWU276" s="429"/>
      <c r="TWV276" s="429"/>
      <c r="TWW276" s="429"/>
      <c r="TWX276" s="429"/>
      <c r="TWY276" s="429"/>
      <c r="TWZ276" s="429"/>
      <c r="TXA276" s="429"/>
      <c r="TXB276" s="429"/>
      <c r="TXC276" s="429"/>
      <c r="TXD276" s="429"/>
      <c r="TXE276" s="429"/>
      <c r="TXF276" s="429"/>
      <c r="TXG276" s="429"/>
      <c r="TXH276" s="429"/>
      <c r="TXI276" s="429"/>
      <c r="TXJ276" s="429"/>
      <c r="TXK276" s="429"/>
      <c r="TXL276" s="429"/>
      <c r="TXM276" s="432"/>
      <c r="TXN276" s="432"/>
      <c r="TXO276" s="429"/>
      <c r="TXP276" s="429"/>
      <c r="TXQ276" s="429"/>
      <c r="TXR276" s="429"/>
      <c r="TXS276" s="429"/>
      <c r="TXT276" s="429"/>
      <c r="TXU276" s="429"/>
      <c r="TXV276" s="429"/>
      <c r="TXW276" s="429"/>
      <c r="TXX276" s="429"/>
      <c r="TXY276" s="429"/>
      <c r="TXZ276" s="429"/>
      <c r="TYA276" s="429"/>
      <c r="TYB276" s="429"/>
      <c r="TYC276" s="429"/>
      <c r="TYD276" s="429"/>
      <c r="TYE276" s="429"/>
      <c r="TYF276" s="429"/>
      <c r="TYG276" s="429"/>
      <c r="TYH276" s="429"/>
      <c r="TYI276" s="429"/>
      <c r="TYJ276" s="429"/>
      <c r="TYK276" s="429"/>
      <c r="TYL276" s="429"/>
      <c r="TYM276" s="432"/>
      <c r="TYN276" s="432"/>
      <c r="TYO276" s="429"/>
      <c r="TYP276" s="429"/>
      <c r="TYQ276" s="429"/>
      <c r="TYR276" s="429"/>
      <c r="TYS276" s="429"/>
      <c r="TYT276" s="429"/>
      <c r="TYU276" s="429"/>
      <c r="TYV276" s="429"/>
      <c r="TYW276" s="429"/>
      <c r="TYX276" s="429"/>
      <c r="TYY276" s="429"/>
      <c r="TYZ276" s="429"/>
      <c r="TZA276" s="429"/>
      <c r="TZB276" s="429"/>
      <c r="TZC276" s="429"/>
      <c r="TZD276" s="429"/>
      <c r="TZE276" s="429"/>
      <c r="TZF276" s="429"/>
      <c r="TZG276" s="429"/>
      <c r="TZH276" s="429"/>
      <c r="TZI276" s="429"/>
      <c r="TZJ276" s="429"/>
      <c r="TZK276" s="429"/>
      <c r="TZL276" s="429"/>
      <c r="TZM276" s="432"/>
      <c r="TZN276" s="432"/>
      <c r="TZO276" s="429"/>
      <c r="TZP276" s="429"/>
      <c r="TZQ276" s="429"/>
      <c r="TZR276" s="429"/>
      <c r="TZS276" s="429"/>
      <c r="TZT276" s="429"/>
      <c r="TZU276" s="429"/>
      <c r="TZV276" s="429"/>
      <c r="TZW276" s="429"/>
      <c r="TZX276" s="429"/>
      <c r="TZY276" s="429"/>
      <c r="TZZ276" s="429"/>
      <c r="UAA276" s="429"/>
      <c r="UAB276" s="429"/>
      <c r="UAC276" s="429"/>
      <c r="UAD276" s="429"/>
      <c r="UAE276" s="429"/>
      <c r="UAF276" s="429"/>
      <c r="UAG276" s="429"/>
      <c r="UAH276" s="429"/>
      <c r="UAI276" s="429"/>
      <c r="UAJ276" s="429"/>
      <c r="UAK276" s="429"/>
      <c r="UAL276" s="429"/>
      <c r="UAM276" s="432"/>
      <c r="UAN276" s="432"/>
      <c r="UAO276" s="429"/>
      <c r="UAP276" s="429"/>
      <c r="UAQ276" s="429"/>
      <c r="UAR276" s="429"/>
      <c r="UAS276" s="429"/>
      <c r="UAT276" s="429"/>
      <c r="UAU276" s="429"/>
      <c r="UAV276" s="429"/>
      <c r="UAW276" s="429"/>
      <c r="UAX276" s="429"/>
      <c r="UAY276" s="429"/>
      <c r="UAZ276" s="429"/>
      <c r="UBA276" s="429"/>
      <c r="UBB276" s="429"/>
      <c r="UBC276" s="429"/>
      <c r="UBD276" s="429"/>
      <c r="UBE276" s="429"/>
      <c r="UBF276" s="429"/>
      <c r="UBG276" s="429"/>
      <c r="UBH276" s="429"/>
      <c r="UBI276" s="429"/>
      <c r="UBJ276" s="429"/>
      <c r="UBK276" s="429"/>
      <c r="UBL276" s="429"/>
      <c r="UBM276" s="432"/>
      <c r="UBN276" s="432"/>
      <c r="UBO276" s="429"/>
      <c r="UBP276" s="429"/>
      <c r="UBQ276" s="429"/>
      <c r="UBR276" s="429"/>
      <c r="UBS276" s="429"/>
      <c r="UBT276" s="429"/>
      <c r="UBU276" s="429"/>
      <c r="UBV276" s="429"/>
      <c r="UBW276" s="429"/>
      <c r="UBX276" s="429"/>
      <c r="UBY276" s="429"/>
      <c r="UBZ276" s="429"/>
      <c r="UCA276" s="429"/>
      <c r="UCB276" s="429"/>
      <c r="UCC276" s="429"/>
      <c r="UCD276" s="429"/>
      <c r="UCE276" s="429"/>
      <c r="UCF276" s="429"/>
      <c r="UCG276" s="429"/>
      <c r="UCH276" s="429"/>
      <c r="UCI276" s="429"/>
      <c r="UCJ276" s="429"/>
      <c r="UCK276" s="429"/>
      <c r="UCL276" s="429"/>
      <c r="UCM276" s="432"/>
      <c r="UCN276" s="432"/>
      <c r="UCO276" s="429"/>
      <c r="UCP276" s="429"/>
      <c r="UCQ276" s="429"/>
      <c r="UCR276" s="429"/>
      <c r="UCS276" s="429"/>
      <c r="UCT276" s="429"/>
      <c r="UCU276" s="429"/>
      <c r="UCV276" s="429"/>
      <c r="UCW276" s="429"/>
      <c r="UCX276" s="429"/>
      <c r="UCY276" s="429"/>
      <c r="UCZ276" s="429"/>
      <c r="UDA276" s="429"/>
      <c r="UDB276" s="429"/>
      <c r="UDC276" s="429"/>
      <c r="UDD276" s="429"/>
      <c r="UDE276" s="429"/>
      <c r="UDF276" s="429"/>
      <c r="UDG276" s="429"/>
      <c r="UDH276" s="429"/>
      <c r="UDI276" s="429"/>
      <c r="UDJ276" s="429"/>
      <c r="UDK276" s="429"/>
      <c r="UDL276" s="429"/>
      <c r="UDM276" s="432"/>
      <c r="UDN276" s="432"/>
      <c r="UDO276" s="429"/>
      <c r="UDP276" s="429"/>
      <c r="UDQ276" s="429"/>
      <c r="UDR276" s="429"/>
      <c r="UDS276" s="429"/>
      <c r="UDT276" s="429"/>
      <c r="UDU276" s="429"/>
      <c r="UDV276" s="429"/>
      <c r="UDW276" s="429"/>
      <c r="UDX276" s="429"/>
      <c r="UDY276" s="429"/>
      <c r="UDZ276" s="429"/>
      <c r="UEA276" s="429"/>
      <c r="UEB276" s="429"/>
      <c r="UEC276" s="429"/>
      <c r="UED276" s="429"/>
      <c r="UEE276" s="429"/>
      <c r="UEF276" s="429"/>
      <c r="UEG276" s="429"/>
      <c r="UEH276" s="429"/>
      <c r="UEI276" s="429"/>
      <c r="UEJ276" s="429"/>
      <c r="UEK276" s="429"/>
      <c r="UEL276" s="429"/>
      <c r="UEM276" s="432"/>
      <c r="UEN276" s="432"/>
      <c r="UEO276" s="429"/>
      <c r="UEP276" s="429"/>
      <c r="UEQ276" s="429"/>
      <c r="UER276" s="429"/>
      <c r="UES276" s="429"/>
      <c r="UET276" s="429"/>
      <c r="UEU276" s="429"/>
      <c r="UEV276" s="429"/>
      <c r="UEW276" s="429"/>
      <c r="UEX276" s="429"/>
      <c r="UEY276" s="429"/>
      <c r="UEZ276" s="429"/>
      <c r="UFA276" s="429"/>
      <c r="UFB276" s="429"/>
      <c r="UFC276" s="429"/>
      <c r="UFD276" s="429"/>
      <c r="UFE276" s="429"/>
      <c r="UFF276" s="429"/>
      <c r="UFG276" s="429"/>
      <c r="UFH276" s="429"/>
      <c r="UFI276" s="429"/>
      <c r="UFJ276" s="429"/>
      <c r="UFK276" s="429"/>
      <c r="UFL276" s="429"/>
      <c r="UFM276" s="432"/>
      <c r="UFN276" s="432"/>
      <c r="UFO276" s="429"/>
      <c r="UFP276" s="429"/>
      <c r="UFQ276" s="429"/>
      <c r="UFR276" s="429"/>
      <c r="UFS276" s="429"/>
      <c r="UFT276" s="429"/>
      <c r="UFU276" s="429"/>
      <c r="UFV276" s="429"/>
      <c r="UFW276" s="429"/>
      <c r="UFX276" s="429"/>
      <c r="UFY276" s="429"/>
      <c r="UFZ276" s="429"/>
      <c r="UGA276" s="429"/>
      <c r="UGB276" s="429"/>
      <c r="UGC276" s="429"/>
      <c r="UGD276" s="429"/>
      <c r="UGE276" s="429"/>
      <c r="UGF276" s="429"/>
      <c r="UGG276" s="429"/>
      <c r="UGH276" s="429"/>
      <c r="UGI276" s="429"/>
      <c r="UGJ276" s="429"/>
      <c r="UGK276" s="429"/>
      <c r="UGL276" s="429"/>
      <c r="UGM276" s="432"/>
      <c r="UGN276" s="432"/>
      <c r="UGO276" s="429"/>
      <c r="UGP276" s="429"/>
      <c r="UGQ276" s="429"/>
      <c r="UGR276" s="429"/>
      <c r="UGS276" s="429"/>
      <c r="UGT276" s="429"/>
      <c r="UGU276" s="429"/>
      <c r="UGV276" s="429"/>
      <c r="UGW276" s="429"/>
      <c r="UGX276" s="429"/>
      <c r="UGY276" s="429"/>
      <c r="UGZ276" s="429"/>
      <c r="UHA276" s="429"/>
      <c r="UHB276" s="429"/>
      <c r="UHC276" s="429"/>
      <c r="UHD276" s="429"/>
      <c r="UHE276" s="429"/>
      <c r="UHF276" s="429"/>
      <c r="UHG276" s="429"/>
      <c r="UHH276" s="429"/>
      <c r="UHI276" s="429"/>
      <c r="UHJ276" s="429"/>
      <c r="UHK276" s="429"/>
      <c r="UHL276" s="429"/>
      <c r="UHM276" s="432"/>
      <c r="UHN276" s="432"/>
      <c r="UHO276" s="429"/>
      <c r="UHP276" s="429"/>
      <c r="UHQ276" s="429"/>
      <c r="UHR276" s="429"/>
      <c r="UHS276" s="429"/>
      <c r="UHT276" s="429"/>
      <c r="UHU276" s="429"/>
      <c r="UHV276" s="429"/>
      <c r="UHW276" s="429"/>
      <c r="UHX276" s="429"/>
      <c r="UHY276" s="429"/>
      <c r="UHZ276" s="429"/>
      <c r="UIA276" s="429"/>
      <c r="UIB276" s="429"/>
      <c r="UIC276" s="429"/>
      <c r="UID276" s="429"/>
      <c r="UIE276" s="429"/>
      <c r="UIF276" s="429"/>
      <c r="UIG276" s="429"/>
      <c r="UIH276" s="429"/>
      <c r="UII276" s="429"/>
      <c r="UIJ276" s="429"/>
      <c r="UIK276" s="429"/>
      <c r="UIL276" s="429"/>
      <c r="UIM276" s="432"/>
      <c r="UIN276" s="432"/>
      <c r="UIO276" s="429"/>
      <c r="UIP276" s="429"/>
      <c r="UIQ276" s="429"/>
      <c r="UIR276" s="429"/>
      <c r="UIS276" s="429"/>
      <c r="UIT276" s="429"/>
      <c r="UIU276" s="429"/>
      <c r="UIV276" s="429"/>
      <c r="UIW276" s="429"/>
      <c r="UIX276" s="429"/>
      <c r="UIY276" s="429"/>
      <c r="UIZ276" s="429"/>
      <c r="UJA276" s="429"/>
      <c r="UJB276" s="429"/>
      <c r="UJC276" s="429"/>
      <c r="UJD276" s="429"/>
      <c r="UJE276" s="429"/>
      <c r="UJF276" s="429"/>
      <c r="UJG276" s="429"/>
      <c r="UJH276" s="429"/>
      <c r="UJI276" s="429"/>
      <c r="UJJ276" s="429"/>
      <c r="UJK276" s="429"/>
      <c r="UJL276" s="429"/>
      <c r="UJM276" s="432"/>
      <c r="UJN276" s="432"/>
      <c r="UJO276" s="429"/>
      <c r="UJP276" s="429"/>
      <c r="UJQ276" s="429"/>
      <c r="UJR276" s="429"/>
      <c r="UJS276" s="429"/>
      <c r="UJT276" s="429"/>
      <c r="UJU276" s="429"/>
      <c r="UJV276" s="429"/>
      <c r="UJW276" s="429"/>
      <c r="UJX276" s="429"/>
      <c r="UJY276" s="429"/>
      <c r="UJZ276" s="429"/>
      <c r="UKA276" s="429"/>
      <c r="UKB276" s="429"/>
      <c r="UKC276" s="429"/>
      <c r="UKD276" s="429"/>
      <c r="UKE276" s="429"/>
      <c r="UKF276" s="429"/>
      <c r="UKG276" s="429"/>
      <c r="UKH276" s="429"/>
      <c r="UKI276" s="429"/>
      <c r="UKJ276" s="429"/>
      <c r="UKK276" s="429"/>
      <c r="UKL276" s="429"/>
      <c r="UKM276" s="432"/>
      <c r="UKN276" s="432"/>
      <c r="UKO276" s="429"/>
      <c r="UKP276" s="429"/>
      <c r="UKQ276" s="429"/>
      <c r="UKR276" s="429"/>
      <c r="UKS276" s="429"/>
      <c r="UKT276" s="429"/>
      <c r="UKU276" s="429"/>
      <c r="UKV276" s="429"/>
      <c r="UKW276" s="429"/>
      <c r="UKX276" s="429"/>
      <c r="UKY276" s="429"/>
      <c r="UKZ276" s="429"/>
      <c r="ULA276" s="429"/>
      <c r="ULB276" s="429"/>
      <c r="ULC276" s="429"/>
      <c r="ULD276" s="429"/>
      <c r="ULE276" s="429"/>
      <c r="ULF276" s="429"/>
      <c r="ULG276" s="429"/>
      <c r="ULH276" s="429"/>
      <c r="ULI276" s="429"/>
      <c r="ULJ276" s="429"/>
      <c r="ULK276" s="429"/>
      <c r="ULL276" s="429"/>
      <c r="ULM276" s="432"/>
      <c r="ULN276" s="432"/>
      <c r="ULO276" s="429"/>
      <c r="ULP276" s="429"/>
      <c r="ULQ276" s="429"/>
      <c r="ULR276" s="429"/>
      <c r="ULS276" s="429"/>
      <c r="ULT276" s="429"/>
      <c r="ULU276" s="429"/>
      <c r="ULV276" s="429"/>
      <c r="ULW276" s="429"/>
      <c r="ULX276" s="429"/>
      <c r="ULY276" s="429"/>
      <c r="ULZ276" s="429"/>
      <c r="UMA276" s="429"/>
      <c r="UMB276" s="429"/>
      <c r="UMC276" s="429"/>
      <c r="UMD276" s="429"/>
      <c r="UME276" s="429"/>
      <c r="UMF276" s="429"/>
      <c r="UMG276" s="429"/>
      <c r="UMH276" s="429"/>
      <c r="UMI276" s="429"/>
      <c r="UMJ276" s="429"/>
      <c r="UMK276" s="429"/>
      <c r="UML276" s="429"/>
      <c r="UMM276" s="432"/>
      <c r="UMN276" s="432"/>
      <c r="UMO276" s="429"/>
      <c r="UMP276" s="429"/>
      <c r="UMQ276" s="429"/>
      <c r="UMR276" s="429"/>
      <c r="UMS276" s="429"/>
      <c r="UMT276" s="429"/>
      <c r="UMU276" s="429"/>
      <c r="UMV276" s="429"/>
      <c r="UMW276" s="429"/>
      <c r="UMX276" s="429"/>
      <c r="UMY276" s="429"/>
      <c r="UMZ276" s="429"/>
      <c r="UNA276" s="429"/>
      <c r="UNB276" s="429"/>
      <c r="UNC276" s="429"/>
      <c r="UND276" s="429"/>
      <c r="UNE276" s="429"/>
      <c r="UNF276" s="429"/>
      <c r="UNG276" s="429"/>
      <c r="UNH276" s="429"/>
      <c r="UNI276" s="429"/>
      <c r="UNJ276" s="429"/>
      <c r="UNK276" s="429"/>
      <c r="UNL276" s="429"/>
      <c r="UNM276" s="432"/>
      <c r="UNN276" s="432"/>
      <c r="UNO276" s="429"/>
      <c r="UNP276" s="429"/>
      <c r="UNQ276" s="429"/>
      <c r="UNR276" s="429"/>
      <c r="UNS276" s="429"/>
      <c r="UNT276" s="429"/>
      <c r="UNU276" s="429"/>
      <c r="UNV276" s="429"/>
      <c r="UNW276" s="429"/>
      <c r="UNX276" s="429"/>
      <c r="UNY276" s="429"/>
      <c r="UNZ276" s="429"/>
      <c r="UOA276" s="429"/>
      <c r="UOB276" s="429"/>
      <c r="UOC276" s="429"/>
      <c r="UOD276" s="429"/>
      <c r="UOE276" s="429"/>
      <c r="UOF276" s="429"/>
      <c r="UOG276" s="429"/>
      <c r="UOH276" s="429"/>
      <c r="UOI276" s="429"/>
      <c r="UOJ276" s="429"/>
      <c r="UOK276" s="429"/>
      <c r="UOL276" s="429"/>
      <c r="UOM276" s="432"/>
      <c r="UON276" s="432"/>
      <c r="UOO276" s="429"/>
      <c r="UOP276" s="429"/>
      <c r="UOQ276" s="429"/>
      <c r="UOR276" s="429"/>
      <c r="UOS276" s="429"/>
      <c r="UOT276" s="429"/>
      <c r="UOU276" s="429"/>
      <c r="UOV276" s="429"/>
      <c r="UOW276" s="429"/>
      <c r="UOX276" s="429"/>
      <c r="UOY276" s="429"/>
      <c r="UOZ276" s="429"/>
      <c r="UPA276" s="429"/>
      <c r="UPB276" s="429"/>
      <c r="UPC276" s="429"/>
      <c r="UPD276" s="429"/>
      <c r="UPE276" s="429"/>
      <c r="UPF276" s="429"/>
      <c r="UPG276" s="429"/>
      <c r="UPH276" s="429"/>
      <c r="UPI276" s="429"/>
      <c r="UPJ276" s="429"/>
      <c r="UPK276" s="429"/>
      <c r="UPL276" s="429"/>
      <c r="UPM276" s="432"/>
      <c r="UPN276" s="432"/>
      <c r="UPO276" s="429"/>
      <c r="UPP276" s="429"/>
      <c r="UPQ276" s="429"/>
      <c r="UPR276" s="429"/>
      <c r="UPS276" s="429"/>
      <c r="UPT276" s="429"/>
      <c r="UPU276" s="429"/>
      <c r="UPV276" s="429"/>
      <c r="UPW276" s="429"/>
      <c r="UPX276" s="429"/>
      <c r="UPY276" s="429"/>
      <c r="UPZ276" s="429"/>
      <c r="UQA276" s="429"/>
      <c r="UQB276" s="429"/>
      <c r="UQC276" s="429"/>
      <c r="UQD276" s="429"/>
      <c r="UQE276" s="429"/>
      <c r="UQF276" s="429"/>
      <c r="UQG276" s="429"/>
      <c r="UQH276" s="429"/>
      <c r="UQI276" s="429"/>
      <c r="UQJ276" s="429"/>
      <c r="UQK276" s="429"/>
      <c r="UQL276" s="429"/>
      <c r="UQM276" s="432"/>
      <c r="UQN276" s="432"/>
      <c r="UQO276" s="429"/>
      <c r="UQP276" s="429"/>
      <c r="UQQ276" s="429"/>
      <c r="UQR276" s="429"/>
      <c r="UQS276" s="429"/>
      <c r="UQT276" s="429"/>
      <c r="UQU276" s="429"/>
      <c r="UQV276" s="429"/>
      <c r="UQW276" s="429"/>
      <c r="UQX276" s="429"/>
      <c r="UQY276" s="429"/>
      <c r="UQZ276" s="429"/>
      <c r="URA276" s="429"/>
      <c r="URB276" s="429"/>
      <c r="URC276" s="429"/>
      <c r="URD276" s="429"/>
      <c r="URE276" s="429"/>
      <c r="URF276" s="429"/>
      <c r="URG276" s="429"/>
      <c r="URH276" s="429"/>
      <c r="URI276" s="429"/>
      <c r="URJ276" s="429"/>
      <c r="URK276" s="429"/>
      <c r="URL276" s="429"/>
      <c r="URM276" s="432"/>
      <c r="URN276" s="432"/>
      <c r="URO276" s="429"/>
      <c r="URP276" s="429"/>
      <c r="URQ276" s="429"/>
      <c r="URR276" s="429"/>
      <c r="URS276" s="429"/>
      <c r="URT276" s="429"/>
      <c r="URU276" s="429"/>
      <c r="URV276" s="429"/>
      <c r="URW276" s="429"/>
      <c r="URX276" s="429"/>
      <c r="URY276" s="429"/>
      <c r="URZ276" s="429"/>
      <c r="USA276" s="429"/>
      <c r="USB276" s="429"/>
      <c r="USC276" s="429"/>
      <c r="USD276" s="429"/>
      <c r="USE276" s="429"/>
      <c r="USF276" s="429"/>
      <c r="USG276" s="429"/>
      <c r="USH276" s="429"/>
      <c r="USI276" s="429"/>
      <c r="USJ276" s="429"/>
      <c r="USK276" s="429"/>
      <c r="USL276" s="429"/>
      <c r="USM276" s="432"/>
      <c r="USN276" s="432"/>
      <c r="USO276" s="429"/>
      <c r="USP276" s="429"/>
      <c r="USQ276" s="429"/>
      <c r="USR276" s="429"/>
      <c r="USS276" s="429"/>
      <c r="UST276" s="429"/>
      <c r="USU276" s="429"/>
      <c r="USV276" s="429"/>
      <c r="USW276" s="429"/>
      <c r="USX276" s="429"/>
      <c r="USY276" s="429"/>
      <c r="USZ276" s="429"/>
      <c r="UTA276" s="429"/>
      <c r="UTB276" s="429"/>
      <c r="UTC276" s="429"/>
      <c r="UTD276" s="429"/>
      <c r="UTE276" s="429"/>
      <c r="UTF276" s="429"/>
      <c r="UTG276" s="429"/>
      <c r="UTH276" s="429"/>
      <c r="UTI276" s="429"/>
      <c r="UTJ276" s="429"/>
      <c r="UTK276" s="429"/>
      <c r="UTL276" s="429"/>
      <c r="UTM276" s="432"/>
      <c r="UTN276" s="432"/>
      <c r="UTO276" s="429"/>
      <c r="UTP276" s="429"/>
      <c r="UTQ276" s="429"/>
      <c r="UTR276" s="429"/>
      <c r="UTS276" s="429"/>
      <c r="UTT276" s="429"/>
      <c r="UTU276" s="429"/>
      <c r="UTV276" s="429"/>
      <c r="UTW276" s="429"/>
      <c r="UTX276" s="429"/>
      <c r="UTY276" s="429"/>
      <c r="UTZ276" s="429"/>
      <c r="UUA276" s="429"/>
      <c r="UUB276" s="429"/>
      <c r="UUC276" s="429"/>
      <c r="UUD276" s="429"/>
      <c r="UUE276" s="429"/>
      <c r="UUF276" s="429"/>
      <c r="UUG276" s="429"/>
      <c r="UUH276" s="429"/>
      <c r="UUI276" s="429"/>
      <c r="UUJ276" s="429"/>
      <c r="UUK276" s="429"/>
      <c r="UUL276" s="429"/>
      <c r="UUM276" s="432"/>
      <c r="UUN276" s="432"/>
      <c r="UUO276" s="429"/>
      <c r="UUP276" s="429"/>
      <c r="UUQ276" s="429"/>
      <c r="UUR276" s="429"/>
      <c r="UUS276" s="429"/>
      <c r="UUT276" s="429"/>
      <c r="UUU276" s="429"/>
      <c r="UUV276" s="429"/>
      <c r="UUW276" s="429"/>
      <c r="UUX276" s="429"/>
      <c r="UUY276" s="429"/>
      <c r="UUZ276" s="429"/>
      <c r="UVA276" s="429"/>
      <c r="UVB276" s="429"/>
      <c r="UVC276" s="429"/>
      <c r="UVD276" s="429"/>
      <c r="UVE276" s="429"/>
      <c r="UVF276" s="429"/>
      <c r="UVG276" s="429"/>
      <c r="UVH276" s="429"/>
      <c r="UVI276" s="429"/>
      <c r="UVJ276" s="429"/>
      <c r="UVK276" s="429"/>
      <c r="UVL276" s="429"/>
      <c r="UVM276" s="432"/>
      <c r="UVN276" s="432"/>
      <c r="UVO276" s="429"/>
      <c r="UVP276" s="429"/>
      <c r="UVQ276" s="429"/>
      <c r="UVR276" s="429"/>
      <c r="UVS276" s="429"/>
      <c r="UVT276" s="429"/>
      <c r="UVU276" s="429"/>
      <c r="UVV276" s="429"/>
      <c r="UVW276" s="429"/>
      <c r="UVX276" s="429"/>
      <c r="UVY276" s="429"/>
      <c r="UVZ276" s="429"/>
      <c r="UWA276" s="429"/>
      <c r="UWB276" s="429"/>
      <c r="UWC276" s="429"/>
      <c r="UWD276" s="429"/>
      <c r="UWE276" s="429"/>
      <c r="UWF276" s="429"/>
      <c r="UWG276" s="429"/>
      <c r="UWH276" s="429"/>
      <c r="UWI276" s="429"/>
      <c r="UWJ276" s="429"/>
      <c r="UWK276" s="429"/>
      <c r="UWL276" s="429"/>
      <c r="UWM276" s="432"/>
      <c r="UWN276" s="432"/>
      <c r="UWO276" s="429"/>
      <c r="UWP276" s="429"/>
      <c r="UWQ276" s="429"/>
      <c r="UWR276" s="429"/>
      <c r="UWS276" s="429"/>
      <c r="UWT276" s="429"/>
      <c r="UWU276" s="429"/>
      <c r="UWV276" s="429"/>
      <c r="UWW276" s="429"/>
      <c r="UWX276" s="429"/>
      <c r="UWY276" s="429"/>
      <c r="UWZ276" s="429"/>
      <c r="UXA276" s="429"/>
      <c r="UXB276" s="429"/>
      <c r="UXC276" s="429"/>
      <c r="UXD276" s="429"/>
      <c r="UXE276" s="429"/>
      <c r="UXF276" s="429"/>
      <c r="UXG276" s="429"/>
      <c r="UXH276" s="429"/>
      <c r="UXI276" s="429"/>
      <c r="UXJ276" s="429"/>
      <c r="UXK276" s="429"/>
      <c r="UXL276" s="429"/>
      <c r="UXM276" s="432"/>
      <c r="UXN276" s="432"/>
      <c r="UXO276" s="429"/>
      <c r="UXP276" s="429"/>
      <c r="UXQ276" s="429"/>
      <c r="UXR276" s="429"/>
      <c r="UXS276" s="429"/>
      <c r="UXT276" s="429"/>
      <c r="UXU276" s="429"/>
      <c r="UXV276" s="429"/>
      <c r="UXW276" s="429"/>
      <c r="UXX276" s="429"/>
      <c r="UXY276" s="429"/>
      <c r="UXZ276" s="429"/>
      <c r="UYA276" s="429"/>
      <c r="UYB276" s="429"/>
      <c r="UYC276" s="429"/>
      <c r="UYD276" s="429"/>
      <c r="UYE276" s="429"/>
      <c r="UYF276" s="429"/>
      <c r="UYG276" s="429"/>
      <c r="UYH276" s="429"/>
      <c r="UYI276" s="429"/>
      <c r="UYJ276" s="429"/>
      <c r="UYK276" s="429"/>
      <c r="UYL276" s="429"/>
      <c r="UYM276" s="432"/>
      <c r="UYN276" s="432"/>
      <c r="UYO276" s="429"/>
      <c r="UYP276" s="429"/>
      <c r="UYQ276" s="429"/>
      <c r="UYR276" s="429"/>
      <c r="UYS276" s="429"/>
      <c r="UYT276" s="429"/>
      <c r="UYU276" s="429"/>
      <c r="UYV276" s="429"/>
      <c r="UYW276" s="429"/>
      <c r="UYX276" s="429"/>
      <c r="UYY276" s="429"/>
      <c r="UYZ276" s="429"/>
      <c r="UZA276" s="429"/>
      <c r="UZB276" s="429"/>
      <c r="UZC276" s="429"/>
      <c r="UZD276" s="429"/>
      <c r="UZE276" s="429"/>
      <c r="UZF276" s="429"/>
      <c r="UZG276" s="429"/>
      <c r="UZH276" s="429"/>
      <c r="UZI276" s="429"/>
      <c r="UZJ276" s="429"/>
      <c r="UZK276" s="429"/>
      <c r="UZL276" s="429"/>
      <c r="UZM276" s="432"/>
      <c r="UZN276" s="432"/>
      <c r="UZO276" s="429"/>
      <c r="UZP276" s="429"/>
      <c r="UZQ276" s="429"/>
      <c r="UZR276" s="429"/>
      <c r="UZS276" s="429"/>
      <c r="UZT276" s="429"/>
      <c r="UZU276" s="429"/>
      <c r="UZV276" s="429"/>
      <c r="UZW276" s="429"/>
      <c r="UZX276" s="429"/>
      <c r="UZY276" s="429"/>
      <c r="UZZ276" s="429"/>
      <c r="VAA276" s="429"/>
      <c r="VAB276" s="429"/>
      <c r="VAC276" s="429"/>
      <c r="VAD276" s="429"/>
      <c r="VAE276" s="429"/>
      <c r="VAF276" s="429"/>
      <c r="VAG276" s="429"/>
      <c r="VAH276" s="429"/>
      <c r="VAI276" s="429"/>
      <c r="VAJ276" s="429"/>
      <c r="VAK276" s="429"/>
      <c r="VAL276" s="429"/>
      <c r="VAM276" s="432"/>
      <c r="VAN276" s="432"/>
      <c r="VAO276" s="429"/>
      <c r="VAP276" s="429"/>
      <c r="VAQ276" s="429"/>
      <c r="VAR276" s="429"/>
      <c r="VAS276" s="429"/>
      <c r="VAT276" s="429"/>
      <c r="VAU276" s="429"/>
      <c r="VAV276" s="429"/>
      <c r="VAW276" s="429"/>
      <c r="VAX276" s="429"/>
      <c r="VAY276" s="429"/>
      <c r="VAZ276" s="429"/>
      <c r="VBA276" s="429"/>
      <c r="VBB276" s="429"/>
      <c r="VBC276" s="429"/>
      <c r="VBD276" s="429"/>
      <c r="VBE276" s="429"/>
      <c r="VBF276" s="429"/>
      <c r="VBG276" s="429"/>
      <c r="VBH276" s="429"/>
      <c r="VBI276" s="429"/>
      <c r="VBJ276" s="429"/>
      <c r="VBK276" s="429"/>
      <c r="VBL276" s="429"/>
      <c r="VBM276" s="432"/>
      <c r="VBN276" s="432"/>
      <c r="VBO276" s="429"/>
      <c r="VBP276" s="429"/>
      <c r="VBQ276" s="429"/>
      <c r="VBR276" s="429"/>
      <c r="VBS276" s="429"/>
      <c r="VBT276" s="429"/>
      <c r="VBU276" s="429"/>
      <c r="VBV276" s="429"/>
      <c r="VBW276" s="429"/>
      <c r="VBX276" s="429"/>
      <c r="VBY276" s="429"/>
      <c r="VBZ276" s="429"/>
      <c r="VCA276" s="429"/>
      <c r="VCB276" s="429"/>
      <c r="VCC276" s="429"/>
      <c r="VCD276" s="429"/>
      <c r="VCE276" s="429"/>
      <c r="VCF276" s="429"/>
      <c r="VCG276" s="429"/>
      <c r="VCH276" s="429"/>
      <c r="VCI276" s="429"/>
      <c r="VCJ276" s="429"/>
      <c r="VCK276" s="429"/>
      <c r="VCL276" s="429"/>
      <c r="VCM276" s="432"/>
      <c r="VCN276" s="432"/>
      <c r="VCO276" s="429"/>
      <c r="VCP276" s="429"/>
      <c r="VCQ276" s="429"/>
      <c r="VCR276" s="429"/>
      <c r="VCS276" s="429"/>
      <c r="VCT276" s="429"/>
      <c r="VCU276" s="429"/>
      <c r="VCV276" s="429"/>
      <c r="VCW276" s="429"/>
      <c r="VCX276" s="429"/>
      <c r="VCY276" s="429"/>
      <c r="VCZ276" s="429"/>
      <c r="VDA276" s="429"/>
      <c r="VDB276" s="429"/>
      <c r="VDC276" s="429"/>
      <c r="VDD276" s="429"/>
      <c r="VDE276" s="429"/>
      <c r="VDF276" s="429"/>
      <c r="VDG276" s="429"/>
      <c r="VDH276" s="429"/>
      <c r="VDI276" s="429"/>
      <c r="VDJ276" s="429"/>
      <c r="VDK276" s="429"/>
      <c r="VDL276" s="429"/>
      <c r="VDM276" s="432"/>
      <c r="VDN276" s="432"/>
      <c r="VDO276" s="429"/>
      <c r="VDP276" s="429"/>
      <c r="VDQ276" s="429"/>
      <c r="VDR276" s="429"/>
      <c r="VDS276" s="429"/>
      <c r="VDT276" s="429"/>
      <c r="VDU276" s="429"/>
      <c r="VDV276" s="429"/>
      <c r="VDW276" s="429"/>
      <c r="VDX276" s="429"/>
      <c r="VDY276" s="429"/>
      <c r="VDZ276" s="429"/>
      <c r="VEA276" s="429"/>
      <c r="VEB276" s="429"/>
      <c r="VEC276" s="429"/>
      <c r="VED276" s="429"/>
      <c r="VEE276" s="429"/>
      <c r="VEF276" s="429"/>
      <c r="VEG276" s="429"/>
      <c r="VEH276" s="429"/>
      <c r="VEI276" s="429"/>
      <c r="VEJ276" s="429"/>
      <c r="VEK276" s="429"/>
      <c r="VEL276" s="429"/>
      <c r="VEM276" s="432"/>
      <c r="VEN276" s="432"/>
      <c r="VEO276" s="429"/>
      <c r="VEP276" s="429"/>
      <c r="VEQ276" s="429"/>
      <c r="VER276" s="429"/>
      <c r="VES276" s="429"/>
      <c r="VET276" s="429"/>
      <c r="VEU276" s="429"/>
      <c r="VEV276" s="429"/>
      <c r="VEW276" s="429"/>
      <c r="VEX276" s="429"/>
      <c r="VEY276" s="429"/>
      <c r="VEZ276" s="429"/>
      <c r="VFA276" s="429"/>
      <c r="VFB276" s="429"/>
      <c r="VFC276" s="429"/>
      <c r="VFD276" s="429"/>
      <c r="VFE276" s="429"/>
      <c r="VFF276" s="429"/>
      <c r="VFG276" s="429"/>
      <c r="VFH276" s="429"/>
      <c r="VFI276" s="429"/>
      <c r="VFJ276" s="429"/>
      <c r="VFK276" s="429"/>
      <c r="VFL276" s="429"/>
      <c r="VFM276" s="432"/>
      <c r="VFN276" s="432"/>
      <c r="VFO276" s="429"/>
      <c r="VFP276" s="429"/>
      <c r="VFQ276" s="429"/>
      <c r="VFR276" s="429"/>
      <c r="VFS276" s="429"/>
      <c r="VFT276" s="429"/>
      <c r="VFU276" s="429"/>
      <c r="VFV276" s="429"/>
      <c r="VFW276" s="429"/>
      <c r="VFX276" s="429"/>
      <c r="VFY276" s="429"/>
      <c r="VFZ276" s="429"/>
      <c r="VGA276" s="429"/>
      <c r="VGB276" s="429"/>
      <c r="VGC276" s="429"/>
      <c r="VGD276" s="429"/>
      <c r="VGE276" s="429"/>
      <c r="VGF276" s="429"/>
      <c r="VGG276" s="429"/>
      <c r="VGH276" s="429"/>
      <c r="VGI276" s="429"/>
      <c r="VGJ276" s="429"/>
      <c r="VGK276" s="429"/>
      <c r="VGL276" s="429"/>
      <c r="VGM276" s="432"/>
      <c r="VGN276" s="432"/>
      <c r="VGO276" s="429"/>
      <c r="VGP276" s="429"/>
      <c r="VGQ276" s="429"/>
      <c r="VGR276" s="429"/>
      <c r="VGS276" s="429"/>
      <c r="VGT276" s="429"/>
      <c r="VGU276" s="429"/>
      <c r="VGV276" s="429"/>
      <c r="VGW276" s="429"/>
      <c r="VGX276" s="429"/>
      <c r="VGY276" s="429"/>
      <c r="VGZ276" s="429"/>
      <c r="VHA276" s="429"/>
      <c r="VHB276" s="429"/>
      <c r="VHC276" s="429"/>
      <c r="VHD276" s="429"/>
      <c r="VHE276" s="429"/>
      <c r="VHF276" s="429"/>
      <c r="VHG276" s="429"/>
      <c r="VHH276" s="429"/>
      <c r="VHI276" s="429"/>
      <c r="VHJ276" s="429"/>
      <c r="VHK276" s="429"/>
      <c r="VHL276" s="429"/>
      <c r="VHM276" s="432"/>
      <c r="VHN276" s="432"/>
      <c r="VHO276" s="429"/>
      <c r="VHP276" s="429"/>
      <c r="VHQ276" s="429"/>
      <c r="VHR276" s="429"/>
      <c r="VHS276" s="429"/>
      <c r="VHT276" s="429"/>
      <c r="VHU276" s="429"/>
      <c r="VHV276" s="429"/>
      <c r="VHW276" s="429"/>
      <c r="VHX276" s="429"/>
      <c r="VHY276" s="429"/>
      <c r="VHZ276" s="429"/>
      <c r="VIA276" s="429"/>
      <c r="VIB276" s="429"/>
      <c r="VIC276" s="429"/>
      <c r="VID276" s="429"/>
      <c r="VIE276" s="429"/>
      <c r="VIF276" s="429"/>
      <c r="VIG276" s="429"/>
      <c r="VIH276" s="429"/>
      <c r="VII276" s="429"/>
      <c r="VIJ276" s="429"/>
      <c r="VIK276" s="429"/>
      <c r="VIL276" s="429"/>
      <c r="VIM276" s="432"/>
      <c r="VIN276" s="432"/>
      <c r="VIO276" s="429"/>
      <c r="VIP276" s="429"/>
      <c r="VIQ276" s="429"/>
      <c r="VIR276" s="429"/>
      <c r="VIS276" s="429"/>
      <c r="VIT276" s="429"/>
      <c r="VIU276" s="429"/>
      <c r="VIV276" s="429"/>
      <c r="VIW276" s="429"/>
      <c r="VIX276" s="429"/>
      <c r="VIY276" s="429"/>
      <c r="VIZ276" s="429"/>
      <c r="VJA276" s="429"/>
      <c r="VJB276" s="429"/>
      <c r="VJC276" s="429"/>
      <c r="VJD276" s="429"/>
      <c r="VJE276" s="429"/>
      <c r="VJF276" s="429"/>
      <c r="VJG276" s="429"/>
      <c r="VJH276" s="429"/>
      <c r="VJI276" s="429"/>
      <c r="VJJ276" s="429"/>
      <c r="VJK276" s="429"/>
      <c r="VJL276" s="429"/>
      <c r="VJM276" s="432"/>
      <c r="VJN276" s="432"/>
      <c r="VJO276" s="429"/>
      <c r="VJP276" s="429"/>
      <c r="VJQ276" s="429"/>
      <c r="VJR276" s="429"/>
      <c r="VJS276" s="429"/>
      <c r="VJT276" s="429"/>
      <c r="VJU276" s="429"/>
      <c r="VJV276" s="429"/>
      <c r="VJW276" s="429"/>
      <c r="VJX276" s="429"/>
      <c r="VJY276" s="429"/>
      <c r="VJZ276" s="429"/>
      <c r="VKA276" s="429"/>
      <c r="VKB276" s="429"/>
      <c r="VKC276" s="429"/>
      <c r="VKD276" s="429"/>
      <c r="VKE276" s="429"/>
      <c r="VKF276" s="429"/>
      <c r="VKG276" s="429"/>
      <c r="VKH276" s="429"/>
      <c r="VKI276" s="429"/>
      <c r="VKJ276" s="429"/>
      <c r="VKK276" s="429"/>
      <c r="VKL276" s="429"/>
      <c r="VKM276" s="432"/>
      <c r="VKN276" s="432"/>
      <c r="VKO276" s="429"/>
      <c r="VKP276" s="429"/>
      <c r="VKQ276" s="429"/>
      <c r="VKR276" s="429"/>
      <c r="VKS276" s="429"/>
      <c r="VKT276" s="429"/>
      <c r="VKU276" s="429"/>
      <c r="VKV276" s="429"/>
      <c r="VKW276" s="429"/>
      <c r="VKX276" s="429"/>
      <c r="VKY276" s="429"/>
      <c r="VKZ276" s="429"/>
      <c r="VLA276" s="429"/>
      <c r="VLB276" s="429"/>
      <c r="VLC276" s="429"/>
      <c r="VLD276" s="429"/>
      <c r="VLE276" s="429"/>
      <c r="VLF276" s="429"/>
      <c r="VLG276" s="429"/>
      <c r="VLH276" s="429"/>
      <c r="VLI276" s="429"/>
      <c r="VLJ276" s="429"/>
      <c r="VLK276" s="429"/>
      <c r="VLL276" s="429"/>
      <c r="VLM276" s="432"/>
      <c r="VLN276" s="432"/>
      <c r="VLO276" s="429"/>
      <c r="VLP276" s="429"/>
      <c r="VLQ276" s="429"/>
      <c r="VLR276" s="429"/>
      <c r="VLS276" s="429"/>
      <c r="VLT276" s="429"/>
      <c r="VLU276" s="429"/>
      <c r="VLV276" s="429"/>
      <c r="VLW276" s="429"/>
      <c r="VLX276" s="429"/>
      <c r="VLY276" s="429"/>
      <c r="VLZ276" s="429"/>
      <c r="VMA276" s="429"/>
      <c r="VMB276" s="429"/>
      <c r="VMC276" s="429"/>
      <c r="VMD276" s="429"/>
      <c r="VME276" s="429"/>
      <c r="VMF276" s="429"/>
      <c r="VMG276" s="429"/>
      <c r="VMH276" s="429"/>
      <c r="VMI276" s="429"/>
      <c r="VMJ276" s="429"/>
      <c r="VMK276" s="429"/>
      <c r="VML276" s="429"/>
      <c r="VMM276" s="432"/>
      <c r="VMN276" s="432"/>
      <c r="VMO276" s="429"/>
      <c r="VMP276" s="429"/>
      <c r="VMQ276" s="429"/>
      <c r="VMR276" s="429"/>
      <c r="VMS276" s="429"/>
      <c r="VMT276" s="429"/>
      <c r="VMU276" s="429"/>
      <c r="VMV276" s="429"/>
      <c r="VMW276" s="429"/>
      <c r="VMX276" s="429"/>
      <c r="VMY276" s="429"/>
      <c r="VMZ276" s="429"/>
      <c r="VNA276" s="429"/>
      <c r="VNB276" s="429"/>
      <c r="VNC276" s="429"/>
      <c r="VND276" s="429"/>
      <c r="VNE276" s="429"/>
      <c r="VNF276" s="429"/>
      <c r="VNG276" s="429"/>
      <c r="VNH276" s="429"/>
      <c r="VNI276" s="429"/>
      <c r="VNJ276" s="429"/>
      <c r="VNK276" s="429"/>
      <c r="VNL276" s="429"/>
      <c r="VNM276" s="432"/>
      <c r="VNN276" s="432"/>
      <c r="VNO276" s="429"/>
      <c r="VNP276" s="429"/>
      <c r="VNQ276" s="429"/>
      <c r="VNR276" s="429"/>
      <c r="VNS276" s="429"/>
      <c r="VNT276" s="429"/>
      <c r="VNU276" s="429"/>
      <c r="VNV276" s="429"/>
      <c r="VNW276" s="429"/>
      <c r="VNX276" s="429"/>
      <c r="VNY276" s="429"/>
      <c r="VNZ276" s="429"/>
      <c r="VOA276" s="429"/>
      <c r="VOB276" s="429"/>
      <c r="VOC276" s="429"/>
      <c r="VOD276" s="429"/>
      <c r="VOE276" s="429"/>
      <c r="VOF276" s="429"/>
      <c r="VOG276" s="429"/>
      <c r="VOH276" s="429"/>
      <c r="VOI276" s="429"/>
      <c r="VOJ276" s="429"/>
      <c r="VOK276" s="429"/>
      <c r="VOL276" s="429"/>
      <c r="VOM276" s="432"/>
      <c r="VON276" s="432"/>
      <c r="VOO276" s="429"/>
      <c r="VOP276" s="429"/>
      <c r="VOQ276" s="429"/>
      <c r="VOR276" s="429"/>
      <c r="VOS276" s="429"/>
      <c r="VOT276" s="429"/>
      <c r="VOU276" s="429"/>
      <c r="VOV276" s="429"/>
      <c r="VOW276" s="429"/>
      <c r="VOX276" s="429"/>
      <c r="VOY276" s="429"/>
      <c r="VOZ276" s="429"/>
      <c r="VPA276" s="429"/>
      <c r="VPB276" s="429"/>
      <c r="VPC276" s="429"/>
      <c r="VPD276" s="429"/>
      <c r="VPE276" s="429"/>
      <c r="VPF276" s="429"/>
      <c r="VPG276" s="429"/>
      <c r="VPH276" s="429"/>
      <c r="VPI276" s="429"/>
      <c r="VPJ276" s="429"/>
      <c r="VPK276" s="429"/>
      <c r="VPL276" s="429"/>
      <c r="VPM276" s="432"/>
      <c r="VPN276" s="432"/>
      <c r="VPO276" s="429"/>
      <c r="VPP276" s="429"/>
      <c r="VPQ276" s="429"/>
      <c r="VPR276" s="429"/>
      <c r="VPS276" s="429"/>
      <c r="VPT276" s="429"/>
      <c r="VPU276" s="429"/>
      <c r="VPV276" s="429"/>
      <c r="VPW276" s="429"/>
      <c r="VPX276" s="429"/>
      <c r="VPY276" s="429"/>
      <c r="VPZ276" s="429"/>
      <c r="VQA276" s="429"/>
      <c r="VQB276" s="429"/>
      <c r="VQC276" s="429"/>
      <c r="VQD276" s="429"/>
      <c r="VQE276" s="429"/>
      <c r="VQF276" s="429"/>
      <c r="VQG276" s="429"/>
      <c r="VQH276" s="429"/>
      <c r="VQI276" s="429"/>
      <c r="VQJ276" s="429"/>
      <c r="VQK276" s="429"/>
      <c r="VQL276" s="429"/>
      <c r="VQM276" s="432"/>
      <c r="VQN276" s="432"/>
      <c r="VQO276" s="429"/>
      <c r="VQP276" s="429"/>
      <c r="VQQ276" s="429"/>
      <c r="VQR276" s="429"/>
      <c r="VQS276" s="429"/>
      <c r="VQT276" s="429"/>
      <c r="VQU276" s="429"/>
      <c r="VQV276" s="429"/>
      <c r="VQW276" s="429"/>
      <c r="VQX276" s="429"/>
      <c r="VQY276" s="429"/>
      <c r="VQZ276" s="429"/>
      <c r="VRA276" s="429"/>
      <c r="VRB276" s="429"/>
      <c r="VRC276" s="429"/>
      <c r="VRD276" s="429"/>
      <c r="VRE276" s="429"/>
      <c r="VRF276" s="429"/>
      <c r="VRG276" s="429"/>
      <c r="VRH276" s="429"/>
      <c r="VRI276" s="429"/>
      <c r="VRJ276" s="429"/>
      <c r="VRK276" s="429"/>
      <c r="VRL276" s="429"/>
      <c r="VRM276" s="432"/>
      <c r="VRN276" s="432"/>
      <c r="VRO276" s="429"/>
      <c r="VRP276" s="429"/>
      <c r="VRQ276" s="429"/>
      <c r="VRR276" s="429"/>
      <c r="VRS276" s="429"/>
      <c r="VRT276" s="429"/>
      <c r="VRU276" s="429"/>
      <c r="VRV276" s="429"/>
      <c r="VRW276" s="429"/>
      <c r="VRX276" s="429"/>
      <c r="VRY276" s="429"/>
      <c r="VRZ276" s="429"/>
      <c r="VSA276" s="429"/>
      <c r="VSB276" s="429"/>
      <c r="VSC276" s="429"/>
      <c r="VSD276" s="429"/>
      <c r="VSE276" s="429"/>
      <c r="VSF276" s="429"/>
      <c r="VSG276" s="429"/>
      <c r="VSH276" s="429"/>
      <c r="VSI276" s="429"/>
      <c r="VSJ276" s="429"/>
      <c r="VSK276" s="429"/>
      <c r="VSL276" s="429"/>
      <c r="VSM276" s="432"/>
      <c r="VSN276" s="432"/>
      <c r="VSO276" s="429"/>
      <c r="VSP276" s="429"/>
      <c r="VSQ276" s="429"/>
      <c r="VSR276" s="429"/>
      <c r="VSS276" s="429"/>
      <c r="VST276" s="429"/>
      <c r="VSU276" s="429"/>
      <c r="VSV276" s="429"/>
      <c r="VSW276" s="429"/>
      <c r="VSX276" s="429"/>
      <c r="VSY276" s="429"/>
      <c r="VSZ276" s="429"/>
      <c r="VTA276" s="429"/>
      <c r="VTB276" s="429"/>
      <c r="VTC276" s="429"/>
      <c r="VTD276" s="429"/>
      <c r="VTE276" s="429"/>
      <c r="VTF276" s="429"/>
      <c r="VTG276" s="429"/>
      <c r="VTH276" s="429"/>
      <c r="VTI276" s="429"/>
      <c r="VTJ276" s="429"/>
      <c r="VTK276" s="429"/>
      <c r="VTL276" s="429"/>
      <c r="VTM276" s="432"/>
      <c r="VTN276" s="432"/>
      <c r="VTO276" s="429"/>
      <c r="VTP276" s="429"/>
      <c r="VTQ276" s="429"/>
      <c r="VTR276" s="429"/>
      <c r="VTS276" s="429"/>
      <c r="VTT276" s="429"/>
      <c r="VTU276" s="429"/>
      <c r="VTV276" s="429"/>
      <c r="VTW276" s="429"/>
      <c r="VTX276" s="429"/>
      <c r="VTY276" s="429"/>
      <c r="VTZ276" s="429"/>
      <c r="VUA276" s="429"/>
      <c r="VUB276" s="429"/>
      <c r="VUC276" s="429"/>
      <c r="VUD276" s="429"/>
      <c r="VUE276" s="429"/>
      <c r="VUF276" s="429"/>
      <c r="VUG276" s="429"/>
      <c r="VUH276" s="429"/>
      <c r="VUI276" s="429"/>
      <c r="VUJ276" s="429"/>
      <c r="VUK276" s="429"/>
      <c r="VUL276" s="429"/>
      <c r="VUM276" s="432"/>
      <c r="VUN276" s="432"/>
      <c r="VUO276" s="429"/>
      <c r="VUP276" s="429"/>
      <c r="VUQ276" s="429"/>
      <c r="VUR276" s="429"/>
      <c r="VUS276" s="429"/>
      <c r="VUT276" s="429"/>
      <c r="VUU276" s="429"/>
      <c r="VUV276" s="429"/>
      <c r="VUW276" s="429"/>
      <c r="VUX276" s="429"/>
      <c r="VUY276" s="429"/>
      <c r="VUZ276" s="429"/>
      <c r="VVA276" s="429"/>
      <c r="VVB276" s="429"/>
      <c r="VVC276" s="429"/>
      <c r="VVD276" s="429"/>
      <c r="VVE276" s="429"/>
      <c r="VVF276" s="429"/>
      <c r="VVG276" s="429"/>
      <c r="VVH276" s="429"/>
      <c r="VVI276" s="429"/>
      <c r="VVJ276" s="429"/>
      <c r="VVK276" s="429"/>
      <c r="VVL276" s="429"/>
      <c r="VVM276" s="432"/>
      <c r="VVN276" s="432"/>
      <c r="VVO276" s="429"/>
      <c r="VVP276" s="429"/>
      <c r="VVQ276" s="429"/>
      <c r="VVR276" s="429"/>
      <c r="VVS276" s="429"/>
      <c r="VVT276" s="429"/>
      <c r="VVU276" s="429"/>
      <c r="VVV276" s="429"/>
      <c r="VVW276" s="429"/>
      <c r="VVX276" s="429"/>
      <c r="VVY276" s="429"/>
      <c r="VVZ276" s="429"/>
      <c r="VWA276" s="429"/>
      <c r="VWB276" s="429"/>
      <c r="VWC276" s="429"/>
      <c r="VWD276" s="429"/>
      <c r="VWE276" s="429"/>
      <c r="VWF276" s="429"/>
      <c r="VWG276" s="429"/>
      <c r="VWH276" s="429"/>
      <c r="VWI276" s="429"/>
      <c r="VWJ276" s="429"/>
      <c r="VWK276" s="429"/>
      <c r="VWL276" s="429"/>
      <c r="VWM276" s="432"/>
      <c r="VWN276" s="432"/>
      <c r="VWO276" s="429"/>
      <c r="VWP276" s="429"/>
      <c r="VWQ276" s="429"/>
      <c r="VWR276" s="429"/>
      <c r="VWS276" s="429"/>
      <c r="VWT276" s="429"/>
      <c r="VWU276" s="429"/>
      <c r="VWV276" s="429"/>
      <c r="VWW276" s="429"/>
      <c r="VWX276" s="429"/>
      <c r="VWY276" s="429"/>
      <c r="VWZ276" s="429"/>
      <c r="VXA276" s="429"/>
      <c r="VXB276" s="429"/>
      <c r="VXC276" s="429"/>
      <c r="VXD276" s="429"/>
      <c r="VXE276" s="429"/>
      <c r="VXF276" s="429"/>
      <c r="VXG276" s="429"/>
      <c r="VXH276" s="429"/>
      <c r="VXI276" s="429"/>
      <c r="VXJ276" s="429"/>
      <c r="VXK276" s="429"/>
      <c r="VXL276" s="429"/>
      <c r="VXM276" s="432"/>
      <c r="VXN276" s="432"/>
      <c r="VXO276" s="429"/>
      <c r="VXP276" s="429"/>
      <c r="VXQ276" s="429"/>
      <c r="VXR276" s="429"/>
      <c r="VXS276" s="429"/>
      <c r="VXT276" s="429"/>
      <c r="VXU276" s="429"/>
      <c r="VXV276" s="429"/>
      <c r="VXW276" s="429"/>
      <c r="VXX276" s="429"/>
      <c r="VXY276" s="429"/>
      <c r="VXZ276" s="429"/>
      <c r="VYA276" s="429"/>
      <c r="VYB276" s="429"/>
      <c r="VYC276" s="429"/>
      <c r="VYD276" s="429"/>
      <c r="VYE276" s="429"/>
      <c r="VYF276" s="429"/>
      <c r="VYG276" s="429"/>
      <c r="VYH276" s="429"/>
      <c r="VYI276" s="429"/>
      <c r="VYJ276" s="429"/>
      <c r="VYK276" s="429"/>
      <c r="VYL276" s="429"/>
      <c r="VYM276" s="432"/>
      <c r="VYN276" s="432"/>
      <c r="VYO276" s="429"/>
      <c r="VYP276" s="429"/>
      <c r="VYQ276" s="429"/>
      <c r="VYR276" s="429"/>
      <c r="VYS276" s="429"/>
      <c r="VYT276" s="429"/>
      <c r="VYU276" s="429"/>
      <c r="VYV276" s="429"/>
      <c r="VYW276" s="429"/>
      <c r="VYX276" s="429"/>
      <c r="VYY276" s="429"/>
      <c r="VYZ276" s="429"/>
      <c r="VZA276" s="429"/>
      <c r="VZB276" s="429"/>
      <c r="VZC276" s="429"/>
      <c r="VZD276" s="429"/>
      <c r="VZE276" s="429"/>
      <c r="VZF276" s="429"/>
      <c r="VZG276" s="429"/>
      <c r="VZH276" s="429"/>
      <c r="VZI276" s="429"/>
      <c r="VZJ276" s="429"/>
      <c r="VZK276" s="429"/>
      <c r="VZL276" s="429"/>
      <c r="VZM276" s="432"/>
      <c r="VZN276" s="432"/>
      <c r="VZO276" s="429"/>
      <c r="VZP276" s="429"/>
      <c r="VZQ276" s="429"/>
      <c r="VZR276" s="429"/>
      <c r="VZS276" s="429"/>
      <c r="VZT276" s="429"/>
      <c r="VZU276" s="429"/>
      <c r="VZV276" s="429"/>
      <c r="VZW276" s="429"/>
      <c r="VZX276" s="429"/>
      <c r="VZY276" s="429"/>
      <c r="VZZ276" s="429"/>
      <c r="WAA276" s="429"/>
      <c r="WAB276" s="429"/>
      <c r="WAC276" s="429"/>
      <c r="WAD276" s="429"/>
      <c r="WAE276" s="429"/>
      <c r="WAF276" s="429"/>
      <c r="WAG276" s="429"/>
      <c r="WAH276" s="429"/>
      <c r="WAI276" s="429"/>
      <c r="WAJ276" s="429"/>
      <c r="WAK276" s="429"/>
      <c r="WAL276" s="429"/>
      <c r="WAM276" s="432"/>
      <c r="WAN276" s="432"/>
      <c r="WAO276" s="429"/>
      <c r="WAP276" s="429"/>
      <c r="WAQ276" s="429"/>
      <c r="WAR276" s="429"/>
      <c r="WAS276" s="429"/>
      <c r="WAT276" s="429"/>
      <c r="WAU276" s="429"/>
      <c r="WAV276" s="429"/>
      <c r="WAW276" s="429"/>
      <c r="WAX276" s="429"/>
      <c r="WAY276" s="429"/>
      <c r="WAZ276" s="429"/>
      <c r="WBA276" s="429"/>
      <c r="WBB276" s="429"/>
      <c r="WBC276" s="429"/>
      <c r="WBD276" s="429"/>
      <c r="WBE276" s="429"/>
      <c r="WBF276" s="429"/>
      <c r="WBG276" s="429"/>
      <c r="WBH276" s="429"/>
      <c r="WBI276" s="429"/>
      <c r="WBJ276" s="429"/>
      <c r="WBK276" s="429"/>
      <c r="WBL276" s="429"/>
      <c r="WBM276" s="432"/>
      <c r="WBN276" s="432"/>
      <c r="WBO276" s="429"/>
      <c r="WBP276" s="429"/>
      <c r="WBQ276" s="429"/>
      <c r="WBR276" s="429"/>
      <c r="WBS276" s="429"/>
      <c r="WBT276" s="429"/>
      <c r="WBU276" s="429"/>
      <c r="WBV276" s="429"/>
      <c r="WBW276" s="429"/>
      <c r="WBX276" s="429"/>
      <c r="WBY276" s="429"/>
      <c r="WBZ276" s="429"/>
      <c r="WCA276" s="429"/>
      <c r="WCB276" s="429"/>
      <c r="WCC276" s="429"/>
      <c r="WCD276" s="429"/>
      <c r="WCE276" s="429"/>
      <c r="WCF276" s="429"/>
      <c r="WCG276" s="429"/>
      <c r="WCH276" s="429"/>
      <c r="WCI276" s="429"/>
      <c r="WCJ276" s="429"/>
      <c r="WCK276" s="429"/>
      <c r="WCL276" s="429"/>
      <c r="WCM276" s="432"/>
      <c r="WCN276" s="432"/>
      <c r="WCO276" s="429"/>
      <c r="WCP276" s="429"/>
      <c r="WCQ276" s="429"/>
      <c r="WCR276" s="429"/>
      <c r="WCS276" s="429"/>
      <c r="WCT276" s="429"/>
      <c r="WCU276" s="429"/>
      <c r="WCV276" s="429"/>
      <c r="WCW276" s="429"/>
      <c r="WCX276" s="429"/>
      <c r="WCY276" s="429"/>
      <c r="WCZ276" s="429"/>
      <c r="WDA276" s="429"/>
      <c r="WDB276" s="429"/>
      <c r="WDC276" s="429"/>
      <c r="WDD276" s="429"/>
      <c r="WDE276" s="429"/>
      <c r="WDF276" s="429"/>
      <c r="WDG276" s="429"/>
      <c r="WDH276" s="429"/>
      <c r="WDI276" s="429"/>
      <c r="WDJ276" s="429"/>
      <c r="WDK276" s="429"/>
      <c r="WDL276" s="429"/>
      <c r="WDM276" s="432"/>
      <c r="WDN276" s="432"/>
      <c r="WDO276" s="429"/>
      <c r="WDP276" s="429"/>
      <c r="WDQ276" s="429"/>
      <c r="WDR276" s="429"/>
      <c r="WDS276" s="429"/>
      <c r="WDT276" s="429"/>
      <c r="WDU276" s="429"/>
      <c r="WDV276" s="429"/>
      <c r="WDW276" s="429"/>
      <c r="WDX276" s="429"/>
      <c r="WDY276" s="429"/>
      <c r="WDZ276" s="429"/>
      <c r="WEA276" s="429"/>
      <c r="WEB276" s="429"/>
      <c r="WEC276" s="429"/>
      <c r="WED276" s="429"/>
      <c r="WEE276" s="429"/>
      <c r="WEF276" s="429"/>
      <c r="WEG276" s="429"/>
      <c r="WEH276" s="429"/>
      <c r="WEI276" s="429"/>
      <c r="WEJ276" s="429"/>
      <c r="WEK276" s="429"/>
      <c r="WEL276" s="429"/>
      <c r="WEM276" s="432"/>
      <c r="WEN276" s="432"/>
      <c r="WEO276" s="429"/>
      <c r="WEP276" s="429"/>
      <c r="WEQ276" s="429"/>
      <c r="WER276" s="429"/>
      <c r="WES276" s="429"/>
      <c r="WET276" s="429"/>
      <c r="WEU276" s="429"/>
      <c r="WEV276" s="429"/>
      <c r="WEW276" s="429"/>
      <c r="WEX276" s="429"/>
      <c r="WEY276" s="429"/>
      <c r="WEZ276" s="429"/>
      <c r="WFA276" s="429"/>
      <c r="WFB276" s="429"/>
      <c r="WFC276" s="429"/>
      <c r="WFD276" s="429"/>
      <c r="WFE276" s="429"/>
      <c r="WFF276" s="429"/>
      <c r="WFG276" s="429"/>
      <c r="WFH276" s="429"/>
      <c r="WFI276" s="429"/>
      <c r="WFJ276" s="429"/>
      <c r="WFK276" s="429"/>
      <c r="WFL276" s="429"/>
      <c r="WFM276" s="432"/>
      <c r="WFN276" s="432"/>
      <c r="WFO276" s="429"/>
      <c r="WFP276" s="429"/>
      <c r="WFQ276" s="429"/>
      <c r="WFR276" s="429"/>
      <c r="WFS276" s="429"/>
      <c r="WFT276" s="429"/>
      <c r="WFU276" s="429"/>
      <c r="WFV276" s="429"/>
      <c r="WFW276" s="429"/>
      <c r="WFX276" s="429"/>
      <c r="WFY276" s="429"/>
      <c r="WFZ276" s="429"/>
      <c r="WGA276" s="429"/>
      <c r="WGB276" s="429"/>
      <c r="WGC276" s="429"/>
      <c r="WGD276" s="429"/>
      <c r="WGE276" s="429"/>
      <c r="WGF276" s="429"/>
      <c r="WGG276" s="429"/>
      <c r="WGH276" s="429"/>
      <c r="WGI276" s="429"/>
      <c r="WGJ276" s="429"/>
      <c r="WGK276" s="429"/>
      <c r="WGL276" s="429"/>
      <c r="WGM276" s="432"/>
      <c r="WGN276" s="432"/>
      <c r="WGO276" s="429"/>
      <c r="WGP276" s="429"/>
      <c r="WGQ276" s="429"/>
      <c r="WGR276" s="429"/>
      <c r="WGS276" s="429"/>
      <c r="WGT276" s="429"/>
      <c r="WGU276" s="429"/>
      <c r="WGV276" s="429"/>
      <c r="WGW276" s="429"/>
      <c r="WGX276" s="429"/>
      <c r="WGY276" s="429"/>
      <c r="WGZ276" s="429"/>
      <c r="WHA276" s="429"/>
      <c r="WHB276" s="429"/>
      <c r="WHC276" s="429"/>
      <c r="WHD276" s="429"/>
      <c r="WHE276" s="429"/>
      <c r="WHF276" s="429"/>
      <c r="WHG276" s="429"/>
      <c r="WHH276" s="429"/>
      <c r="WHI276" s="429"/>
      <c r="WHJ276" s="429"/>
      <c r="WHK276" s="429"/>
      <c r="WHL276" s="429"/>
      <c r="WHM276" s="432"/>
      <c r="WHN276" s="432"/>
      <c r="WHO276" s="429"/>
      <c r="WHP276" s="429"/>
      <c r="WHQ276" s="429"/>
      <c r="WHR276" s="429"/>
      <c r="WHS276" s="429"/>
      <c r="WHT276" s="429"/>
      <c r="WHU276" s="429"/>
      <c r="WHV276" s="429"/>
      <c r="WHW276" s="429"/>
      <c r="WHX276" s="429"/>
      <c r="WHY276" s="429"/>
      <c r="WHZ276" s="429"/>
      <c r="WIA276" s="429"/>
      <c r="WIB276" s="429"/>
      <c r="WIC276" s="429"/>
      <c r="WID276" s="429"/>
      <c r="WIE276" s="429"/>
      <c r="WIF276" s="429"/>
      <c r="WIG276" s="429"/>
      <c r="WIH276" s="429"/>
      <c r="WII276" s="429"/>
      <c r="WIJ276" s="429"/>
      <c r="WIK276" s="429"/>
      <c r="WIL276" s="429"/>
      <c r="WIM276" s="432"/>
      <c r="WIN276" s="432"/>
      <c r="WIO276" s="429"/>
      <c r="WIP276" s="429"/>
      <c r="WIQ276" s="429"/>
      <c r="WIR276" s="429"/>
      <c r="WIS276" s="429"/>
      <c r="WIT276" s="429"/>
      <c r="WIU276" s="429"/>
      <c r="WIV276" s="429"/>
      <c r="WIW276" s="429"/>
      <c r="WIX276" s="429"/>
      <c r="WIY276" s="429"/>
      <c r="WIZ276" s="429"/>
      <c r="WJA276" s="429"/>
      <c r="WJB276" s="429"/>
      <c r="WJC276" s="429"/>
      <c r="WJD276" s="429"/>
      <c r="WJE276" s="429"/>
      <c r="WJF276" s="429"/>
      <c r="WJG276" s="429"/>
      <c r="WJH276" s="429"/>
      <c r="WJI276" s="429"/>
      <c r="WJJ276" s="429"/>
      <c r="WJK276" s="429"/>
      <c r="WJL276" s="429"/>
      <c r="WJM276" s="432"/>
      <c r="WJN276" s="432"/>
      <c r="WJO276" s="429"/>
      <c r="WJP276" s="429"/>
      <c r="WJQ276" s="429"/>
      <c r="WJR276" s="429"/>
      <c r="WJS276" s="429"/>
      <c r="WJT276" s="429"/>
      <c r="WJU276" s="429"/>
      <c r="WJV276" s="429"/>
      <c r="WJW276" s="429"/>
      <c r="WJX276" s="429"/>
      <c r="WJY276" s="429"/>
      <c r="WJZ276" s="429"/>
      <c r="WKA276" s="429"/>
      <c r="WKB276" s="429"/>
      <c r="WKC276" s="429"/>
      <c r="WKD276" s="429"/>
      <c r="WKE276" s="429"/>
      <c r="WKF276" s="429"/>
      <c r="WKG276" s="429"/>
      <c r="WKH276" s="429"/>
      <c r="WKI276" s="429"/>
      <c r="WKJ276" s="429"/>
      <c r="WKK276" s="429"/>
      <c r="WKL276" s="429"/>
      <c r="WKM276" s="432"/>
      <c r="WKN276" s="432"/>
      <c r="WKO276" s="429"/>
      <c r="WKP276" s="429"/>
      <c r="WKQ276" s="429"/>
      <c r="WKR276" s="429"/>
      <c r="WKS276" s="429"/>
      <c r="WKT276" s="429"/>
      <c r="WKU276" s="429"/>
      <c r="WKV276" s="429"/>
      <c r="WKW276" s="429"/>
      <c r="WKX276" s="429"/>
      <c r="WKY276" s="429"/>
      <c r="WKZ276" s="429"/>
      <c r="WLA276" s="429"/>
      <c r="WLB276" s="429"/>
      <c r="WLC276" s="429"/>
      <c r="WLD276" s="429"/>
      <c r="WLE276" s="429"/>
      <c r="WLF276" s="429"/>
      <c r="WLG276" s="429"/>
      <c r="WLH276" s="429"/>
      <c r="WLI276" s="429"/>
      <c r="WLJ276" s="429"/>
      <c r="WLK276" s="429"/>
      <c r="WLL276" s="429"/>
      <c r="WLM276" s="432"/>
      <c r="WLN276" s="432"/>
      <c r="WLO276" s="429"/>
      <c r="WLP276" s="429"/>
      <c r="WLQ276" s="429"/>
      <c r="WLR276" s="429"/>
      <c r="WLS276" s="429"/>
      <c r="WLT276" s="429"/>
      <c r="WLU276" s="429"/>
      <c r="WLV276" s="429"/>
      <c r="WLW276" s="429"/>
      <c r="WLX276" s="429"/>
      <c r="WLY276" s="429"/>
      <c r="WLZ276" s="429"/>
      <c r="WMA276" s="429"/>
      <c r="WMB276" s="429"/>
      <c r="WMC276" s="429"/>
      <c r="WMD276" s="429"/>
      <c r="WME276" s="429"/>
      <c r="WMF276" s="429"/>
      <c r="WMG276" s="429"/>
      <c r="WMH276" s="429"/>
      <c r="WMI276" s="429"/>
      <c r="WMJ276" s="429"/>
      <c r="WMK276" s="429"/>
      <c r="WML276" s="429"/>
      <c r="WMM276" s="432"/>
      <c r="WMN276" s="432"/>
      <c r="WMO276" s="429"/>
      <c r="WMP276" s="429"/>
      <c r="WMQ276" s="429"/>
      <c r="WMR276" s="429"/>
      <c r="WMS276" s="429"/>
      <c r="WMT276" s="429"/>
      <c r="WMU276" s="429"/>
      <c r="WMV276" s="429"/>
      <c r="WMW276" s="429"/>
      <c r="WMX276" s="429"/>
      <c r="WMY276" s="429"/>
      <c r="WMZ276" s="429"/>
      <c r="WNA276" s="429"/>
      <c r="WNB276" s="429"/>
      <c r="WNC276" s="429"/>
      <c r="WND276" s="429"/>
      <c r="WNE276" s="429"/>
      <c r="WNF276" s="429"/>
      <c r="WNG276" s="429"/>
      <c r="WNH276" s="429"/>
      <c r="WNI276" s="429"/>
      <c r="WNJ276" s="429"/>
      <c r="WNK276" s="429"/>
      <c r="WNL276" s="429"/>
      <c r="WNM276" s="432"/>
      <c r="WNN276" s="432"/>
      <c r="WNO276" s="429"/>
      <c r="WNP276" s="429"/>
      <c r="WNQ276" s="429"/>
      <c r="WNR276" s="429"/>
      <c r="WNS276" s="429"/>
      <c r="WNT276" s="429"/>
      <c r="WNU276" s="429"/>
      <c r="WNV276" s="429"/>
      <c r="WNW276" s="429"/>
      <c r="WNX276" s="429"/>
      <c r="WNY276" s="429"/>
      <c r="WNZ276" s="429"/>
      <c r="WOA276" s="429"/>
      <c r="WOB276" s="429"/>
      <c r="WOC276" s="429"/>
      <c r="WOD276" s="429"/>
      <c r="WOE276" s="429"/>
      <c r="WOF276" s="429"/>
      <c r="WOG276" s="429"/>
      <c r="WOH276" s="429"/>
      <c r="WOI276" s="429"/>
      <c r="WOJ276" s="429"/>
      <c r="WOK276" s="429"/>
      <c r="WOL276" s="429"/>
      <c r="WOM276" s="432"/>
      <c r="WON276" s="432"/>
      <c r="WOO276" s="429"/>
      <c r="WOP276" s="429"/>
      <c r="WOQ276" s="429"/>
      <c r="WOR276" s="429"/>
      <c r="WOS276" s="429"/>
      <c r="WOT276" s="429"/>
      <c r="WOU276" s="429"/>
      <c r="WOV276" s="429"/>
      <c r="WOW276" s="429"/>
      <c r="WOX276" s="429"/>
      <c r="WOY276" s="429"/>
      <c r="WOZ276" s="429"/>
      <c r="WPA276" s="429"/>
      <c r="WPB276" s="429"/>
      <c r="WPC276" s="429"/>
      <c r="WPD276" s="429"/>
      <c r="WPE276" s="429"/>
      <c r="WPF276" s="429"/>
      <c r="WPG276" s="429"/>
      <c r="WPH276" s="429"/>
      <c r="WPI276" s="429"/>
      <c r="WPJ276" s="429"/>
      <c r="WPK276" s="429"/>
      <c r="WPL276" s="429"/>
      <c r="WPM276" s="432"/>
      <c r="WPN276" s="432"/>
      <c r="WPO276" s="429"/>
      <c r="WPP276" s="429"/>
      <c r="WPQ276" s="429"/>
      <c r="WPR276" s="429"/>
      <c r="WPS276" s="429"/>
      <c r="WPT276" s="429"/>
      <c r="WPU276" s="429"/>
      <c r="WPV276" s="429"/>
      <c r="WPW276" s="429"/>
      <c r="WPX276" s="429"/>
      <c r="WPY276" s="429"/>
      <c r="WPZ276" s="429"/>
      <c r="WQA276" s="429"/>
      <c r="WQB276" s="429"/>
      <c r="WQC276" s="429"/>
      <c r="WQD276" s="429"/>
      <c r="WQE276" s="429"/>
      <c r="WQF276" s="429"/>
      <c r="WQG276" s="429"/>
      <c r="WQH276" s="429"/>
      <c r="WQI276" s="429"/>
      <c r="WQJ276" s="429"/>
      <c r="WQK276" s="429"/>
      <c r="WQL276" s="429"/>
      <c r="WQM276" s="432"/>
      <c r="WQN276" s="432"/>
      <c r="WQO276" s="429"/>
      <c r="WQP276" s="429"/>
      <c r="WQQ276" s="429"/>
      <c r="WQR276" s="429"/>
      <c r="WQS276" s="429"/>
      <c r="WQT276" s="429"/>
      <c r="WQU276" s="429"/>
      <c r="WQV276" s="429"/>
      <c r="WQW276" s="429"/>
      <c r="WQX276" s="429"/>
      <c r="WQY276" s="429"/>
      <c r="WQZ276" s="429"/>
      <c r="WRA276" s="429"/>
      <c r="WRB276" s="429"/>
      <c r="WRC276" s="429"/>
      <c r="WRD276" s="429"/>
      <c r="WRE276" s="429"/>
      <c r="WRF276" s="429"/>
      <c r="WRG276" s="429"/>
      <c r="WRH276" s="429"/>
      <c r="WRI276" s="429"/>
      <c r="WRJ276" s="429"/>
      <c r="WRK276" s="429"/>
      <c r="WRL276" s="429"/>
      <c r="WRM276" s="432"/>
      <c r="WRN276" s="432"/>
      <c r="WRO276" s="429"/>
      <c r="WRP276" s="429"/>
      <c r="WRQ276" s="429"/>
      <c r="WRR276" s="429"/>
      <c r="WRS276" s="429"/>
      <c r="WRT276" s="429"/>
      <c r="WRU276" s="429"/>
      <c r="WRV276" s="429"/>
      <c r="WRW276" s="429"/>
      <c r="WRX276" s="429"/>
      <c r="WRY276" s="429"/>
      <c r="WRZ276" s="429"/>
      <c r="WSA276" s="429"/>
      <c r="WSB276" s="429"/>
      <c r="WSC276" s="429"/>
      <c r="WSD276" s="429"/>
      <c r="WSE276" s="429"/>
      <c r="WSF276" s="429"/>
      <c r="WSG276" s="429"/>
      <c r="WSH276" s="429"/>
      <c r="WSI276" s="429"/>
      <c r="WSJ276" s="429"/>
      <c r="WSK276" s="429"/>
      <c r="WSL276" s="429"/>
      <c r="WSM276" s="432"/>
      <c r="WSN276" s="432"/>
      <c r="WSO276" s="429"/>
      <c r="WSP276" s="429"/>
      <c r="WSQ276" s="429"/>
      <c r="WSR276" s="429"/>
      <c r="WSS276" s="429"/>
      <c r="WST276" s="429"/>
      <c r="WSU276" s="429"/>
      <c r="WSV276" s="429"/>
      <c r="WSW276" s="429"/>
      <c r="WSX276" s="429"/>
      <c r="WSY276" s="429"/>
      <c r="WSZ276" s="429"/>
      <c r="WTA276" s="429"/>
      <c r="WTB276" s="429"/>
      <c r="WTC276" s="429"/>
      <c r="WTD276" s="429"/>
      <c r="WTE276" s="429"/>
      <c r="WTF276" s="429"/>
      <c r="WTG276" s="429"/>
      <c r="WTH276" s="429"/>
      <c r="WTI276" s="429"/>
      <c r="WTJ276" s="429"/>
      <c r="WTK276" s="429"/>
      <c r="WTL276" s="429"/>
      <c r="WTM276" s="432"/>
      <c r="WTN276" s="432"/>
      <c r="WTO276" s="429"/>
      <c r="WTP276" s="429"/>
      <c r="WTQ276" s="429"/>
      <c r="WTR276" s="429"/>
      <c r="WTS276" s="429"/>
      <c r="WTT276" s="429"/>
      <c r="WTU276" s="429"/>
      <c r="WTV276" s="429"/>
      <c r="WTW276" s="429"/>
      <c r="WTX276" s="429"/>
      <c r="WTY276" s="429"/>
      <c r="WTZ276" s="429"/>
      <c r="WUA276" s="429"/>
      <c r="WUB276" s="429"/>
      <c r="WUC276" s="429"/>
      <c r="WUD276" s="429"/>
      <c r="WUE276" s="429"/>
      <c r="WUF276" s="429"/>
      <c r="WUG276" s="429"/>
      <c r="WUH276" s="429"/>
      <c r="WUI276" s="429"/>
      <c r="WUJ276" s="429"/>
      <c r="WUK276" s="429"/>
      <c r="WUL276" s="429"/>
      <c r="WUM276" s="432"/>
      <c r="WUN276" s="432"/>
      <c r="WUO276" s="429"/>
      <c r="WUP276" s="429"/>
      <c r="WUQ276" s="429"/>
      <c r="WUR276" s="429"/>
      <c r="WUS276" s="429"/>
      <c r="WUT276" s="429"/>
      <c r="WUU276" s="429"/>
      <c r="WUV276" s="429"/>
      <c r="WUW276" s="429"/>
      <c r="WUX276" s="429"/>
      <c r="WUY276" s="429"/>
      <c r="WUZ276" s="429"/>
      <c r="WVA276" s="429"/>
      <c r="WVB276" s="429"/>
      <c r="WVC276" s="429"/>
      <c r="WVD276" s="429"/>
      <c r="WVE276" s="429"/>
      <c r="WVF276" s="429"/>
      <c r="WVG276" s="429"/>
      <c r="WVH276" s="429"/>
      <c r="WVI276" s="429"/>
      <c r="WVJ276" s="429"/>
      <c r="WVK276" s="429"/>
      <c r="WVL276" s="429"/>
      <c r="WVM276" s="432"/>
      <c r="WVN276" s="432"/>
      <c r="WVO276" s="429"/>
      <c r="WVP276" s="429"/>
      <c r="WVQ276" s="429"/>
      <c r="WVR276" s="429"/>
      <c r="WVS276" s="429"/>
      <c r="WVT276" s="429"/>
      <c r="WVU276" s="429"/>
      <c r="WVV276" s="429"/>
      <c r="WVW276" s="429"/>
      <c r="WVX276" s="429"/>
      <c r="WVY276" s="429"/>
      <c r="WVZ276" s="429"/>
      <c r="WWA276" s="429"/>
      <c r="WWB276" s="429"/>
      <c r="WWC276" s="429"/>
      <c r="WWD276" s="429"/>
      <c r="WWE276" s="429"/>
      <c r="WWF276" s="429"/>
      <c r="WWG276" s="429"/>
      <c r="WWH276" s="429"/>
      <c r="WWI276" s="429"/>
      <c r="WWJ276" s="429"/>
      <c r="WWK276" s="429"/>
      <c r="WWL276" s="429"/>
      <c r="WWM276" s="432"/>
      <c r="WWN276" s="432"/>
      <c r="WWO276" s="429"/>
      <c r="WWP276" s="429"/>
      <c r="WWQ276" s="429"/>
      <c r="WWR276" s="429"/>
      <c r="WWS276" s="429"/>
      <c r="WWT276" s="429"/>
      <c r="WWU276" s="429"/>
      <c r="WWV276" s="429"/>
      <c r="WWW276" s="429"/>
      <c r="WWX276" s="429"/>
      <c r="WWY276" s="429"/>
      <c r="WWZ276" s="429"/>
      <c r="WXA276" s="429"/>
      <c r="WXB276" s="429"/>
      <c r="WXC276" s="429"/>
      <c r="WXD276" s="429"/>
      <c r="WXE276" s="429"/>
      <c r="WXF276" s="429"/>
      <c r="WXG276" s="429"/>
      <c r="WXH276" s="429"/>
      <c r="WXI276" s="429"/>
      <c r="WXJ276" s="429"/>
      <c r="WXK276" s="429"/>
      <c r="WXL276" s="429"/>
      <c r="WXM276" s="432"/>
      <c r="WXN276" s="432"/>
      <c r="WXO276" s="429"/>
      <c r="WXP276" s="429"/>
      <c r="WXQ276" s="429"/>
      <c r="WXR276" s="429"/>
      <c r="WXS276" s="429"/>
      <c r="WXT276" s="429"/>
      <c r="WXU276" s="429"/>
      <c r="WXV276" s="429"/>
      <c r="WXW276" s="429"/>
      <c r="WXX276" s="429"/>
      <c r="WXY276" s="429"/>
      <c r="WXZ276" s="429"/>
      <c r="WYA276" s="429"/>
      <c r="WYB276" s="429"/>
      <c r="WYC276" s="429"/>
      <c r="WYD276" s="429"/>
      <c r="WYE276" s="429"/>
      <c r="WYF276" s="429"/>
      <c r="WYG276" s="429"/>
      <c r="WYH276" s="429"/>
      <c r="WYI276" s="429"/>
      <c r="WYJ276" s="429"/>
      <c r="WYK276" s="429"/>
      <c r="WYL276" s="429"/>
      <c r="WYM276" s="432"/>
      <c r="WYN276" s="432"/>
      <c r="WYO276" s="429"/>
      <c r="WYP276" s="429"/>
      <c r="WYQ276" s="429"/>
      <c r="WYR276" s="429"/>
      <c r="WYS276" s="429"/>
      <c r="WYT276" s="429"/>
      <c r="WYU276" s="429"/>
      <c r="WYV276" s="429"/>
      <c r="WYW276" s="429"/>
      <c r="WYX276" s="429"/>
      <c r="WYY276" s="429"/>
      <c r="WYZ276" s="429"/>
      <c r="WZA276" s="429"/>
      <c r="WZB276" s="429"/>
      <c r="WZC276" s="429"/>
      <c r="WZD276" s="429"/>
      <c r="WZE276" s="429"/>
      <c r="WZF276" s="429"/>
      <c r="WZG276" s="429"/>
      <c r="WZH276" s="429"/>
      <c r="WZI276" s="429"/>
      <c r="WZJ276" s="429"/>
      <c r="WZK276" s="429"/>
      <c r="WZL276" s="429"/>
      <c r="WZM276" s="432"/>
      <c r="WZN276" s="432"/>
      <c r="WZO276" s="429"/>
      <c r="WZP276" s="429"/>
      <c r="WZQ276" s="429"/>
      <c r="WZR276" s="429"/>
      <c r="WZS276" s="429"/>
      <c r="WZT276" s="429"/>
      <c r="WZU276" s="429"/>
      <c r="WZV276" s="429"/>
      <c r="WZW276" s="429"/>
      <c r="WZX276" s="429"/>
      <c r="WZY276" s="429"/>
      <c r="WZZ276" s="429"/>
      <c r="XAA276" s="429"/>
      <c r="XAB276" s="429"/>
      <c r="XAC276" s="429"/>
      <c r="XAD276" s="429"/>
      <c r="XAE276" s="429"/>
      <c r="XAF276" s="429"/>
      <c r="XAG276" s="429"/>
      <c r="XAH276" s="429"/>
      <c r="XAI276" s="429"/>
      <c r="XAJ276" s="429"/>
      <c r="XAK276" s="429"/>
      <c r="XAL276" s="429"/>
      <c r="XAM276" s="432"/>
      <c r="XAN276" s="432"/>
      <c r="XAO276" s="429"/>
      <c r="XAP276" s="429"/>
      <c r="XAQ276" s="429"/>
      <c r="XAR276" s="429"/>
      <c r="XAS276" s="429"/>
      <c r="XAT276" s="429"/>
      <c r="XAU276" s="429"/>
      <c r="XAV276" s="429"/>
      <c r="XAW276" s="429"/>
      <c r="XAX276" s="429"/>
      <c r="XAY276" s="429"/>
    </row>
    <row r="277" spans="1:16275" s="224" customFormat="1" ht="7.5" customHeight="1" x14ac:dyDescent="0.25">
      <c r="A277" s="458">
        <v>13</v>
      </c>
      <c r="B277" s="468" t="str">
        <f>Resumo!B20</f>
        <v>Demolições Enseada da Baleia</v>
      </c>
      <c r="C277" s="67"/>
      <c r="D277" s="68"/>
      <c r="E277" s="68"/>
      <c r="F277" s="69"/>
      <c r="G277" s="67"/>
      <c r="H277" s="68"/>
      <c r="I277" s="68"/>
      <c r="J277" s="69"/>
      <c r="K277" s="67"/>
      <c r="L277" s="68"/>
      <c r="M277" s="68"/>
      <c r="N277" s="69"/>
      <c r="O277" s="67"/>
      <c r="P277" s="68"/>
      <c r="Q277" s="68"/>
      <c r="R277" s="69"/>
      <c r="S277" s="67"/>
      <c r="T277" s="68"/>
      <c r="U277" s="68"/>
      <c r="V277" s="69"/>
      <c r="W277" s="67"/>
      <c r="X277" s="68"/>
      <c r="Y277" s="68"/>
      <c r="Z277" s="69"/>
      <c r="AA277" s="67"/>
      <c r="AB277" s="68"/>
      <c r="AC277" s="68"/>
      <c r="AD277" s="69"/>
      <c r="AE277" s="67"/>
      <c r="AF277" s="68"/>
      <c r="AG277" s="68"/>
      <c r="AH277" s="69"/>
      <c r="AI277" s="67"/>
      <c r="AJ277" s="68"/>
      <c r="AK277" s="68"/>
      <c r="AL277" s="69"/>
      <c r="AM277" s="466">
        <f>SUM(AM279:AM320)</f>
        <v>226813.30000000002</v>
      </c>
      <c r="AN277" s="464"/>
      <c r="AO277" s="125"/>
      <c r="AP277" s="125"/>
      <c r="AQ277" s="125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5"/>
      <c r="BF277" s="125"/>
      <c r="BG277" s="125"/>
      <c r="BH277" s="125"/>
      <c r="BI277" s="125"/>
      <c r="BJ277" s="125"/>
      <c r="BK277" s="125"/>
      <c r="BL277" s="125"/>
      <c r="BM277" s="432"/>
      <c r="BN277" s="432"/>
      <c r="BO277" s="125"/>
      <c r="BP277" s="125"/>
      <c r="BQ277" s="125"/>
      <c r="BR277" s="125"/>
      <c r="BS277" s="125"/>
      <c r="BT277" s="125"/>
      <c r="BU277" s="125"/>
      <c r="BV277" s="125"/>
      <c r="BW277" s="125"/>
      <c r="BX277" s="125"/>
      <c r="BY277" s="125"/>
      <c r="BZ277" s="125"/>
      <c r="CA277" s="125"/>
      <c r="CB277" s="125"/>
      <c r="CC277" s="125"/>
      <c r="CD277" s="125"/>
      <c r="CE277" s="125"/>
      <c r="CF277" s="125"/>
      <c r="CG277" s="125"/>
      <c r="CH277" s="125"/>
      <c r="CI277" s="125"/>
      <c r="CJ277" s="125"/>
      <c r="CK277" s="125"/>
      <c r="CL277" s="125"/>
      <c r="CM277" s="432"/>
      <c r="CN277" s="432"/>
      <c r="CO277" s="125"/>
      <c r="CP277" s="125"/>
      <c r="CQ277" s="125"/>
      <c r="CR277" s="125"/>
      <c r="CS277" s="125"/>
      <c r="CT277" s="125"/>
      <c r="CU277" s="125"/>
      <c r="CV277" s="125"/>
      <c r="CW277" s="125"/>
      <c r="CX277" s="125"/>
      <c r="CY277" s="125"/>
      <c r="CZ277" s="125"/>
      <c r="DA277" s="125"/>
      <c r="DB277" s="125"/>
      <c r="DC277" s="125"/>
      <c r="DD277" s="125"/>
      <c r="DE277" s="125"/>
      <c r="DF277" s="125"/>
      <c r="DG277" s="125"/>
      <c r="DH277" s="125"/>
      <c r="DI277" s="125"/>
      <c r="DJ277" s="125"/>
      <c r="DK277" s="125"/>
      <c r="DL277" s="125"/>
      <c r="DM277" s="432"/>
      <c r="DN277" s="432"/>
      <c r="DO277" s="125"/>
      <c r="DP277" s="125"/>
      <c r="DQ277" s="125"/>
      <c r="DR277" s="125"/>
      <c r="DS277" s="125"/>
      <c r="DT277" s="125"/>
      <c r="DU277" s="125"/>
      <c r="DV277" s="125"/>
      <c r="DW277" s="125"/>
      <c r="DX277" s="125"/>
      <c r="DY277" s="125"/>
      <c r="DZ277" s="125"/>
      <c r="EA277" s="125"/>
      <c r="EB277" s="125"/>
      <c r="EC277" s="125"/>
      <c r="ED277" s="125"/>
      <c r="EE277" s="125"/>
      <c r="EF277" s="125"/>
      <c r="EG277" s="125"/>
      <c r="EH277" s="125"/>
      <c r="EI277" s="125"/>
      <c r="EJ277" s="125"/>
      <c r="EK277" s="125"/>
      <c r="EL277" s="125"/>
      <c r="EM277" s="432"/>
      <c r="EN277" s="432"/>
      <c r="EO277" s="125"/>
      <c r="EP277" s="125"/>
      <c r="EQ277" s="125"/>
      <c r="ER277" s="125"/>
      <c r="ES277" s="125"/>
      <c r="ET277" s="125"/>
      <c r="EU277" s="125"/>
      <c r="EV277" s="125"/>
      <c r="EW277" s="125"/>
      <c r="EX277" s="125"/>
      <c r="EY277" s="125"/>
      <c r="EZ277" s="125"/>
      <c r="FA277" s="125"/>
      <c r="FB277" s="125"/>
      <c r="FC277" s="125"/>
      <c r="FD277" s="125"/>
      <c r="FE277" s="125"/>
      <c r="FF277" s="125"/>
      <c r="FG277" s="125"/>
      <c r="FH277" s="125"/>
      <c r="FI277" s="125"/>
      <c r="FJ277" s="125"/>
      <c r="FK277" s="125"/>
      <c r="FL277" s="125"/>
      <c r="FM277" s="432"/>
      <c r="FN277" s="432"/>
      <c r="FO277" s="125"/>
      <c r="FP277" s="125"/>
      <c r="FQ277" s="125"/>
      <c r="FR277" s="125"/>
      <c r="FS277" s="125"/>
      <c r="FT277" s="125"/>
      <c r="FU277" s="125"/>
      <c r="FV277" s="125"/>
      <c r="FW277" s="125"/>
      <c r="FX277" s="125"/>
      <c r="FY277" s="125"/>
      <c r="FZ277" s="125"/>
      <c r="GA277" s="125"/>
      <c r="GB277" s="125"/>
      <c r="GC277" s="125"/>
      <c r="GD277" s="125"/>
      <c r="GE277" s="125"/>
      <c r="GF277" s="125"/>
      <c r="GG277" s="125"/>
      <c r="GH277" s="125"/>
      <c r="GI277" s="125"/>
      <c r="GJ277" s="125"/>
      <c r="GK277" s="125"/>
      <c r="GL277" s="125"/>
      <c r="GM277" s="432"/>
      <c r="GN277" s="432"/>
      <c r="GO277" s="125"/>
      <c r="GP277" s="125"/>
      <c r="GQ277" s="125"/>
      <c r="GR277" s="125"/>
      <c r="GS277" s="125"/>
      <c r="GT277" s="125"/>
      <c r="GU277" s="125"/>
      <c r="GV277" s="125"/>
      <c r="GW277" s="125"/>
      <c r="GX277" s="125"/>
      <c r="GY277" s="125"/>
      <c r="GZ277" s="125"/>
      <c r="HA277" s="125"/>
      <c r="HB277" s="125"/>
      <c r="HC277" s="125"/>
      <c r="HD277" s="125"/>
      <c r="HE277" s="125"/>
      <c r="HF277" s="125"/>
      <c r="HG277" s="125"/>
      <c r="HH277" s="125"/>
      <c r="HI277" s="125"/>
      <c r="HJ277" s="125"/>
      <c r="HK277" s="125"/>
      <c r="HL277" s="125"/>
      <c r="HM277" s="432"/>
      <c r="HN277" s="432"/>
      <c r="HO277" s="125"/>
      <c r="HP277" s="125"/>
      <c r="HQ277" s="125"/>
      <c r="HR277" s="125"/>
      <c r="HS277" s="125"/>
      <c r="HT277" s="125"/>
      <c r="HU277" s="125"/>
      <c r="HV277" s="125"/>
      <c r="HW277" s="125"/>
      <c r="HX277" s="125"/>
      <c r="HY277" s="125"/>
      <c r="HZ277" s="125"/>
      <c r="IA277" s="125"/>
      <c r="IB277" s="125"/>
      <c r="IC277" s="125"/>
      <c r="ID277" s="125"/>
      <c r="IE277" s="125"/>
      <c r="IF277" s="125"/>
      <c r="IG277" s="125"/>
      <c r="IH277" s="125"/>
      <c r="II277" s="125"/>
      <c r="IJ277" s="125"/>
      <c r="IK277" s="125"/>
      <c r="IL277" s="125"/>
      <c r="IM277" s="432"/>
      <c r="IN277" s="432"/>
      <c r="IO277" s="125"/>
      <c r="IP277" s="125"/>
      <c r="IQ277" s="125"/>
      <c r="IR277" s="125"/>
      <c r="IS277" s="125"/>
      <c r="IT277" s="125"/>
      <c r="IU277" s="125"/>
      <c r="IV277" s="125"/>
      <c r="IW277" s="125"/>
      <c r="IX277" s="125"/>
      <c r="IY277" s="125"/>
      <c r="IZ277" s="125"/>
      <c r="JA277" s="125"/>
      <c r="JB277" s="125"/>
      <c r="JC277" s="125"/>
      <c r="JD277" s="125"/>
      <c r="JE277" s="125"/>
      <c r="JF277" s="125"/>
      <c r="JG277" s="125"/>
      <c r="JH277" s="125"/>
      <c r="JI277" s="125"/>
      <c r="JJ277" s="125"/>
      <c r="JK277" s="125"/>
      <c r="JL277" s="125"/>
      <c r="JM277" s="432"/>
      <c r="JN277" s="432"/>
      <c r="JO277" s="125"/>
      <c r="JP277" s="125"/>
      <c r="JQ277" s="125"/>
      <c r="JR277" s="125"/>
      <c r="JS277" s="125"/>
      <c r="JT277" s="125"/>
      <c r="JU277" s="125"/>
      <c r="JV277" s="125"/>
      <c r="JW277" s="125"/>
      <c r="JX277" s="125"/>
      <c r="JY277" s="125"/>
      <c r="JZ277" s="125"/>
      <c r="KA277" s="125"/>
      <c r="KB277" s="125"/>
      <c r="KC277" s="125"/>
      <c r="KD277" s="125"/>
      <c r="KE277" s="125"/>
      <c r="KF277" s="125"/>
      <c r="KG277" s="125"/>
      <c r="KH277" s="125"/>
      <c r="KI277" s="125"/>
      <c r="KJ277" s="125"/>
      <c r="KK277" s="125"/>
      <c r="KL277" s="125"/>
      <c r="KM277" s="432"/>
      <c r="KN277" s="432"/>
      <c r="KO277" s="125"/>
      <c r="KP277" s="125"/>
      <c r="KQ277" s="125"/>
      <c r="KR277" s="125"/>
      <c r="KS277" s="125"/>
      <c r="KT277" s="125"/>
      <c r="KU277" s="125"/>
      <c r="KV277" s="125"/>
      <c r="KW277" s="125"/>
      <c r="KX277" s="125"/>
      <c r="KY277" s="125"/>
      <c r="KZ277" s="125"/>
      <c r="LA277" s="125"/>
      <c r="LB277" s="125"/>
      <c r="LC277" s="125"/>
      <c r="LD277" s="125"/>
      <c r="LE277" s="125"/>
      <c r="LF277" s="125"/>
      <c r="LG277" s="125"/>
      <c r="LH277" s="125"/>
      <c r="LI277" s="125"/>
      <c r="LJ277" s="125"/>
      <c r="LK277" s="125"/>
      <c r="LL277" s="125"/>
      <c r="LM277" s="432"/>
      <c r="LN277" s="432"/>
      <c r="LO277" s="125"/>
      <c r="LP277" s="125"/>
      <c r="LQ277" s="125"/>
      <c r="LR277" s="125"/>
      <c r="LS277" s="125"/>
      <c r="LT277" s="125"/>
      <c r="LU277" s="125"/>
      <c r="LV277" s="125"/>
      <c r="LW277" s="125"/>
      <c r="LX277" s="125"/>
      <c r="LY277" s="125"/>
      <c r="LZ277" s="125"/>
      <c r="MA277" s="125"/>
      <c r="MB277" s="125"/>
      <c r="MC277" s="125"/>
      <c r="MD277" s="125"/>
      <c r="ME277" s="125"/>
      <c r="MF277" s="125"/>
      <c r="MG277" s="125"/>
      <c r="MH277" s="125"/>
      <c r="MI277" s="125"/>
      <c r="MJ277" s="125"/>
      <c r="MK277" s="125"/>
      <c r="ML277" s="125"/>
      <c r="MM277" s="432"/>
      <c r="MN277" s="432"/>
      <c r="MO277" s="125"/>
      <c r="MP277" s="125"/>
      <c r="MQ277" s="125"/>
      <c r="MR277" s="125"/>
      <c r="MS277" s="125"/>
      <c r="MT277" s="125"/>
      <c r="MU277" s="125"/>
      <c r="MV277" s="125"/>
      <c r="MW277" s="125"/>
      <c r="MX277" s="125"/>
      <c r="MY277" s="125"/>
      <c r="MZ277" s="125"/>
      <c r="NA277" s="125"/>
      <c r="NB277" s="125"/>
      <c r="NC277" s="125"/>
      <c r="ND277" s="125"/>
      <c r="NE277" s="125"/>
      <c r="NF277" s="125"/>
      <c r="NG277" s="125"/>
      <c r="NH277" s="125"/>
      <c r="NI277" s="125"/>
      <c r="NJ277" s="125"/>
      <c r="NK277" s="125"/>
      <c r="NL277" s="125"/>
      <c r="NM277" s="432"/>
      <c r="NN277" s="432"/>
      <c r="NO277" s="125"/>
      <c r="NP277" s="125"/>
      <c r="NQ277" s="125"/>
      <c r="NR277" s="125"/>
      <c r="NS277" s="125"/>
      <c r="NT277" s="125"/>
      <c r="NU277" s="125"/>
      <c r="NV277" s="125"/>
      <c r="NW277" s="125"/>
      <c r="NX277" s="125"/>
      <c r="NY277" s="125"/>
      <c r="NZ277" s="125"/>
      <c r="OA277" s="125"/>
      <c r="OB277" s="125"/>
      <c r="OC277" s="125"/>
      <c r="OD277" s="125"/>
      <c r="OE277" s="125"/>
      <c r="OF277" s="125"/>
      <c r="OG277" s="125"/>
      <c r="OH277" s="125"/>
      <c r="OI277" s="125"/>
      <c r="OJ277" s="125"/>
      <c r="OK277" s="125"/>
      <c r="OL277" s="125"/>
      <c r="OM277" s="432"/>
      <c r="ON277" s="432"/>
      <c r="OO277" s="125"/>
      <c r="OP277" s="125"/>
      <c r="OQ277" s="125"/>
      <c r="OR277" s="125"/>
      <c r="OS277" s="125"/>
      <c r="OT277" s="125"/>
      <c r="OU277" s="125"/>
      <c r="OV277" s="125"/>
      <c r="OW277" s="125"/>
      <c r="OX277" s="125"/>
      <c r="OY277" s="125"/>
      <c r="OZ277" s="125"/>
      <c r="PA277" s="125"/>
      <c r="PB277" s="125"/>
      <c r="PC277" s="125"/>
      <c r="PD277" s="125"/>
      <c r="PE277" s="125"/>
      <c r="PF277" s="125"/>
      <c r="PG277" s="125"/>
      <c r="PH277" s="125"/>
      <c r="PI277" s="125"/>
      <c r="PJ277" s="125"/>
      <c r="PK277" s="125"/>
      <c r="PL277" s="125"/>
      <c r="PM277" s="432"/>
      <c r="PN277" s="432"/>
      <c r="PO277" s="125"/>
      <c r="PP277" s="125"/>
      <c r="PQ277" s="125"/>
      <c r="PR277" s="125"/>
      <c r="PS277" s="125"/>
      <c r="PT277" s="125"/>
      <c r="PU277" s="125"/>
      <c r="PV277" s="125"/>
      <c r="PW277" s="125"/>
      <c r="PX277" s="125"/>
      <c r="PY277" s="125"/>
      <c r="PZ277" s="125"/>
      <c r="QA277" s="125"/>
      <c r="QB277" s="125"/>
      <c r="QC277" s="125"/>
      <c r="QD277" s="125"/>
      <c r="QE277" s="125"/>
      <c r="QF277" s="125"/>
      <c r="QG277" s="125"/>
      <c r="QH277" s="125"/>
      <c r="QI277" s="125"/>
      <c r="QJ277" s="125"/>
      <c r="QK277" s="125"/>
      <c r="QL277" s="125"/>
      <c r="QM277" s="432"/>
      <c r="QN277" s="432"/>
      <c r="QO277" s="125"/>
      <c r="QP277" s="125"/>
      <c r="QQ277" s="125"/>
      <c r="QR277" s="125"/>
      <c r="QS277" s="125"/>
      <c r="QT277" s="125"/>
      <c r="QU277" s="125"/>
      <c r="QV277" s="125"/>
      <c r="QW277" s="125"/>
      <c r="QX277" s="125"/>
      <c r="QY277" s="125"/>
      <c r="QZ277" s="125"/>
      <c r="RA277" s="125"/>
      <c r="RB277" s="125"/>
      <c r="RC277" s="125"/>
      <c r="RD277" s="125"/>
      <c r="RE277" s="125"/>
      <c r="RF277" s="125"/>
      <c r="RG277" s="125"/>
      <c r="RH277" s="125"/>
      <c r="RI277" s="125"/>
      <c r="RJ277" s="125"/>
      <c r="RK277" s="125"/>
      <c r="RL277" s="125"/>
      <c r="RM277" s="432"/>
      <c r="RN277" s="432"/>
      <c r="RO277" s="125"/>
      <c r="RP277" s="125"/>
      <c r="RQ277" s="125"/>
      <c r="RR277" s="125"/>
      <c r="RS277" s="125"/>
      <c r="RT277" s="125"/>
      <c r="RU277" s="125"/>
      <c r="RV277" s="125"/>
      <c r="RW277" s="125"/>
      <c r="RX277" s="125"/>
      <c r="RY277" s="125"/>
      <c r="RZ277" s="125"/>
      <c r="SA277" s="125"/>
      <c r="SB277" s="125"/>
      <c r="SC277" s="125"/>
      <c r="SD277" s="125"/>
      <c r="SE277" s="125"/>
      <c r="SF277" s="125"/>
      <c r="SG277" s="125"/>
      <c r="SH277" s="125"/>
      <c r="SI277" s="125"/>
      <c r="SJ277" s="125"/>
      <c r="SK277" s="125"/>
      <c r="SL277" s="125"/>
      <c r="SM277" s="432"/>
      <c r="SN277" s="432"/>
      <c r="SO277" s="125"/>
      <c r="SP277" s="125"/>
      <c r="SQ277" s="125"/>
      <c r="SR277" s="125"/>
      <c r="SS277" s="125"/>
      <c r="ST277" s="125"/>
      <c r="SU277" s="125"/>
      <c r="SV277" s="125"/>
      <c r="SW277" s="125"/>
      <c r="SX277" s="125"/>
      <c r="SY277" s="125"/>
      <c r="SZ277" s="125"/>
      <c r="TA277" s="125"/>
      <c r="TB277" s="125"/>
      <c r="TC277" s="125"/>
      <c r="TD277" s="125"/>
      <c r="TE277" s="125"/>
      <c r="TF277" s="125"/>
      <c r="TG277" s="125"/>
      <c r="TH277" s="125"/>
      <c r="TI277" s="125"/>
      <c r="TJ277" s="125"/>
      <c r="TK277" s="125"/>
      <c r="TL277" s="125"/>
      <c r="TM277" s="432"/>
      <c r="TN277" s="432"/>
      <c r="TO277" s="125"/>
      <c r="TP277" s="125"/>
      <c r="TQ277" s="125"/>
      <c r="TR277" s="125"/>
      <c r="TS277" s="125"/>
      <c r="TT277" s="125"/>
      <c r="TU277" s="125"/>
      <c r="TV277" s="125"/>
      <c r="TW277" s="125"/>
      <c r="TX277" s="125"/>
      <c r="TY277" s="125"/>
      <c r="TZ277" s="125"/>
      <c r="UA277" s="125"/>
      <c r="UB277" s="125"/>
      <c r="UC277" s="125"/>
      <c r="UD277" s="125"/>
      <c r="UE277" s="125"/>
      <c r="UF277" s="125"/>
      <c r="UG277" s="125"/>
      <c r="UH277" s="125"/>
      <c r="UI277" s="125"/>
      <c r="UJ277" s="125"/>
      <c r="UK277" s="125"/>
      <c r="UL277" s="125"/>
      <c r="UM277" s="432"/>
      <c r="UN277" s="432"/>
      <c r="UO277" s="125"/>
      <c r="UP277" s="125"/>
      <c r="UQ277" s="125"/>
      <c r="UR277" s="125"/>
      <c r="US277" s="125"/>
      <c r="UT277" s="125"/>
      <c r="UU277" s="125"/>
      <c r="UV277" s="125"/>
      <c r="UW277" s="125"/>
      <c r="UX277" s="125"/>
      <c r="UY277" s="125"/>
      <c r="UZ277" s="125"/>
      <c r="VA277" s="125"/>
      <c r="VB277" s="125"/>
      <c r="VC277" s="125"/>
      <c r="VD277" s="125"/>
      <c r="VE277" s="125"/>
      <c r="VF277" s="125"/>
      <c r="VG277" s="125"/>
      <c r="VH277" s="125"/>
      <c r="VI277" s="125"/>
      <c r="VJ277" s="125"/>
      <c r="VK277" s="125"/>
      <c r="VL277" s="125"/>
      <c r="VM277" s="432"/>
      <c r="VN277" s="432"/>
      <c r="VO277" s="125"/>
      <c r="VP277" s="125"/>
      <c r="VQ277" s="125"/>
      <c r="VR277" s="125"/>
      <c r="VS277" s="125"/>
      <c r="VT277" s="125"/>
      <c r="VU277" s="125"/>
      <c r="VV277" s="125"/>
      <c r="VW277" s="125"/>
      <c r="VX277" s="125"/>
      <c r="VY277" s="125"/>
      <c r="VZ277" s="125"/>
      <c r="WA277" s="125"/>
      <c r="WB277" s="125"/>
      <c r="WC277" s="125"/>
      <c r="WD277" s="125"/>
      <c r="WE277" s="125"/>
      <c r="WF277" s="125"/>
      <c r="WG277" s="125"/>
      <c r="WH277" s="125"/>
      <c r="WI277" s="125"/>
      <c r="WJ277" s="125"/>
      <c r="WK277" s="125"/>
      <c r="WL277" s="125"/>
      <c r="WM277" s="432"/>
      <c r="WN277" s="432"/>
      <c r="WO277" s="125"/>
      <c r="WP277" s="125"/>
      <c r="WQ277" s="125"/>
      <c r="WR277" s="125"/>
      <c r="WS277" s="125"/>
      <c r="WT277" s="125"/>
      <c r="WU277" s="125"/>
      <c r="WV277" s="125"/>
      <c r="WW277" s="125"/>
      <c r="WX277" s="125"/>
      <c r="WY277" s="125"/>
      <c r="WZ277" s="125"/>
      <c r="XA277" s="125"/>
      <c r="XB277" s="125"/>
      <c r="XC277" s="125"/>
      <c r="XD277" s="125"/>
      <c r="XE277" s="125"/>
      <c r="XF277" s="125"/>
      <c r="XG277" s="125"/>
      <c r="XH277" s="125"/>
      <c r="XI277" s="125"/>
      <c r="XJ277" s="125"/>
      <c r="XK277" s="125"/>
      <c r="XL277" s="125"/>
      <c r="XM277" s="432"/>
      <c r="XN277" s="432"/>
      <c r="XO277" s="125"/>
      <c r="XP277" s="125"/>
      <c r="XQ277" s="125"/>
      <c r="XR277" s="125"/>
      <c r="XS277" s="125"/>
      <c r="XT277" s="125"/>
      <c r="XU277" s="125"/>
      <c r="XV277" s="125"/>
      <c r="XW277" s="125"/>
      <c r="XX277" s="125"/>
      <c r="XY277" s="125"/>
      <c r="XZ277" s="125"/>
      <c r="YA277" s="125"/>
      <c r="YB277" s="125"/>
      <c r="YC277" s="125"/>
      <c r="YD277" s="125"/>
      <c r="YE277" s="125"/>
      <c r="YF277" s="125"/>
      <c r="YG277" s="125"/>
      <c r="YH277" s="125"/>
      <c r="YI277" s="125"/>
      <c r="YJ277" s="125"/>
      <c r="YK277" s="125"/>
      <c r="YL277" s="125"/>
      <c r="YM277" s="432"/>
      <c r="YN277" s="432"/>
      <c r="YO277" s="125"/>
      <c r="YP277" s="125"/>
      <c r="YQ277" s="125"/>
      <c r="YR277" s="125"/>
      <c r="YS277" s="125"/>
      <c r="YT277" s="125"/>
      <c r="YU277" s="125"/>
      <c r="YV277" s="125"/>
      <c r="YW277" s="125"/>
      <c r="YX277" s="125"/>
      <c r="YY277" s="125"/>
      <c r="YZ277" s="125"/>
      <c r="ZA277" s="125"/>
      <c r="ZB277" s="125"/>
      <c r="ZC277" s="125"/>
      <c r="ZD277" s="125"/>
      <c r="ZE277" s="125"/>
      <c r="ZF277" s="125"/>
      <c r="ZG277" s="125"/>
      <c r="ZH277" s="125"/>
      <c r="ZI277" s="125"/>
      <c r="ZJ277" s="125"/>
      <c r="ZK277" s="125"/>
      <c r="ZL277" s="125"/>
      <c r="ZM277" s="432"/>
      <c r="ZN277" s="432"/>
      <c r="ZO277" s="125"/>
      <c r="ZP277" s="125"/>
      <c r="ZQ277" s="125"/>
      <c r="ZR277" s="125"/>
      <c r="ZS277" s="125"/>
      <c r="ZT277" s="125"/>
      <c r="ZU277" s="125"/>
      <c r="ZV277" s="125"/>
      <c r="ZW277" s="125"/>
      <c r="ZX277" s="125"/>
      <c r="ZY277" s="125"/>
      <c r="ZZ277" s="125"/>
      <c r="AAA277" s="125"/>
      <c r="AAB277" s="125"/>
      <c r="AAC277" s="125"/>
      <c r="AAD277" s="125"/>
      <c r="AAE277" s="125"/>
      <c r="AAF277" s="125"/>
      <c r="AAG277" s="125"/>
      <c r="AAH277" s="125"/>
      <c r="AAI277" s="125"/>
      <c r="AAJ277" s="125"/>
      <c r="AAK277" s="125"/>
      <c r="AAL277" s="125"/>
      <c r="AAM277" s="432"/>
      <c r="AAN277" s="432"/>
      <c r="AAO277" s="125"/>
      <c r="AAP277" s="125"/>
      <c r="AAQ277" s="125"/>
      <c r="AAR277" s="125"/>
      <c r="AAS277" s="125"/>
      <c r="AAT277" s="125"/>
      <c r="AAU277" s="125"/>
      <c r="AAV277" s="125"/>
      <c r="AAW277" s="125"/>
      <c r="AAX277" s="125"/>
      <c r="AAY277" s="125"/>
      <c r="AAZ277" s="125"/>
      <c r="ABA277" s="125"/>
      <c r="ABB277" s="125"/>
      <c r="ABC277" s="125"/>
      <c r="ABD277" s="125"/>
      <c r="ABE277" s="125"/>
      <c r="ABF277" s="125"/>
      <c r="ABG277" s="125"/>
      <c r="ABH277" s="125"/>
      <c r="ABI277" s="125"/>
      <c r="ABJ277" s="125"/>
      <c r="ABK277" s="125"/>
      <c r="ABL277" s="125"/>
      <c r="ABM277" s="432"/>
      <c r="ABN277" s="432"/>
      <c r="ABO277" s="125"/>
      <c r="ABP277" s="125"/>
      <c r="ABQ277" s="125"/>
      <c r="ABR277" s="125"/>
      <c r="ABS277" s="125"/>
      <c r="ABT277" s="125"/>
      <c r="ABU277" s="125"/>
      <c r="ABV277" s="125"/>
      <c r="ABW277" s="125"/>
      <c r="ABX277" s="125"/>
      <c r="ABY277" s="125"/>
      <c r="ABZ277" s="125"/>
      <c r="ACA277" s="125"/>
      <c r="ACB277" s="125"/>
      <c r="ACC277" s="125"/>
      <c r="ACD277" s="125"/>
      <c r="ACE277" s="125"/>
      <c r="ACF277" s="125"/>
      <c r="ACG277" s="125"/>
      <c r="ACH277" s="125"/>
      <c r="ACI277" s="125"/>
      <c r="ACJ277" s="125"/>
      <c r="ACK277" s="125"/>
      <c r="ACL277" s="125"/>
      <c r="ACM277" s="432"/>
      <c r="ACN277" s="432"/>
      <c r="ACO277" s="125"/>
      <c r="ACP277" s="125"/>
      <c r="ACQ277" s="125"/>
      <c r="ACR277" s="125"/>
      <c r="ACS277" s="125"/>
      <c r="ACT277" s="125"/>
      <c r="ACU277" s="125"/>
      <c r="ACV277" s="125"/>
      <c r="ACW277" s="125"/>
      <c r="ACX277" s="125"/>
      <c r="ACY277" s="125"/>
      <c r="ACZ277" s="125"/>
      <c r="ADA277" s="125"/>
      <c r="ADB277" s="125"/>
      <c r="ADC277" s="125"/>
      <c r="ADD277" s="125"/>
      <c r="ADE277" s="125"/>
      <c r="ADF277" s="125"/>
      <c r="ADG277" s="125"/>
      <c r="ADH277" s="125"/>
      <c r="ADI277" s="125"/>
      <c r="ADJ277" s="125"/>
      <c r="ADK277" s="125"/>
      <c r="ADL277" s="125"/>
      <c r="ADM277" s="432"/>
      <c r="ADN277" s="432"/>
      <c r="ADO277" s="125"/>
      <c r="ADP277" s="125"/>
      <c r="ADQ277" s="125"/>
      <c r="ADR277" s="125"/>
      <c r="ADS277" s="125"/>
      <c r="ADT277" s="125"/>
      <c r="ADU277" s="125"/>
      <c r="ADV277" s="125"/>
      <c r="ADW277" s="125"/>
      <c r="ADX277" s="125"/>
      <c r="ADY277" s="125"/>
      <c r="ADZ277" s="125"/>
      <c r="AEA277" s="125"/>
      <c r="AEB277" s="125"/>
      <c r="AEC277" s="125"/>
      <c r="AED277" s="125"/>
      <c r="AEE277" s="125"/>
      <c r="AEF277" s="125"/>
      <c r="AEG277" s="125"/>
      <c r="AEH277" s="125"/>
      <c r="AEI277" s="125"/>
      <c r="AEJ277" s="125"/>
      <c r="AEK277" s="125"/>
      <c r="AEL277" s="125"/>
      <c r="AEM277" s="432"/>
      <c r="AEN277" s="432"/>
      <c r="AEO277" s="125"/>
      <c r="AEP277" s="125"/>
      <c r="AEQ277" s="125"/>
      <c r="AER277" s="125"/>
      <c r="AES277" s="125"/>
      <c r="AET277" s="125"/>
      <c r="AEU277" s="125"/>
      <c r="AEV277" s="125"/>
      <c r="AEW277" s="125"/>
      <c r="AEX277" s="125"/>
      <c r="AEY277" s="125"/>
      <c r="AEZ277" s="125"/>
      <c r="AFA277" s="125"/>
      <c r="AFB277" s="125"/>
      <c r="AFC277" s="125"/>
      <c r="AFD277" s="125"/>
      <c r="AFE277" s="125"/>
      <c r="AFF277" s="125"/>
      <c r="AFG277" s="125"/>
      <c r="AFH277" s="125"/>
      <c r="AFI277" s="125"/>
      <c r="AFJ277" s="125"/>
      <c r="AFK277" s="125"/>
      <c r="AFL277" s="125"/>
      <c r="AFM277" s="432"/>
      <c r="AFN277" s="432"/>
      <c r="AFO277" s="125"/>
      <c r="AFP277" s="125"/>
      <c r="AFQ277" s="125"/>
      <c r="AFR277" s="125"/>
      <c r="AFS277" s="125"/>
      <c r="AFT277" s="125"/>
      <c r="AFU277" s="125"/>
      <c r="AFV277" s="125"/>
      <c r="AFW277" s="125"/>
      <c r="AFX277" s="125"/>
      <c r="AFY277" s="125"/>
      <c r="AFZ277" s="125"/>
      <c r="AGA277" s="125"/>
      <c r="AGB277" s="125"/>
      <c r="AGC277" s="125"/>
      <c r="AGD277" s="125"/>
      <c r="AGE277" s="125"/>
      <c r="AGF277" s="125"/>
      <c r="AGG277" s="125"/>
      <c r="AGH277" s="125"/>
      <c r="AGI277" s="125"/>
      <c r="AGJ277" s="125"/>
      <c r="AGK277" s="125"/>
      <c r="AGL277" s="125"/>
      <c r="AGM277" s="432"/>
      <c r="AGN277" s="432"/>
      <c r="AGO277" s="125"/>
      <c r="AGP277" s="125"/>
      <c r="AGQ277" s="125"/>
      <c r="AGR277" s="125"/>
      <c r="AGS277" s="125"/>
      <c r="AGT277" s="125"/>
      <c r="AGU277" s="125"/>
      <c r="AGV277" s="125"/>
      <c r="AGW277" s="125"/>
      <c r="AGX277" s="125"/>
      <c r="AGY277" s="125"/>
      <c r="AGZ277" s="125"/>
      <c r="AHA277" s="125"/>
      <c r="AHB277" s="125"/>
      <c r="AHC277" s="125"/>
      <c r="AHD277" s="125"/>
      <c r="AHE277" s="125"/>
      <c r="AHF277" s="125"/>
      <c r="AHG277" s="125"/>
      <c r="AHH277" s="125"/>
      <c r="AHI277" s="125"/>
      <c r="AHJ277" s="125"/>
      <c r="AHK277" s="125"/>
      <c r="AHL277" s="125"/>
      <c r="AHM277" s="432"/>
      <c r="AHN277" s="432"/>
      <c r="AHO277" s="125"/>
      <c r="AHP277" s="125"/>
      <c r="AHQ277" s="125"/>
      <c r="AHR277" s="125"/>
      <c r="AHS277" s="125"/>
      <c r="AHT277" s="125"/>
      <c r="AHU277" s="125"/>
      <c r="AHV277" s="125"/>
      <c r="AHW277" s="125"/>
      <c r="AHX277" s="125"/>
      <c r="AHY277" s="125"/>
      <c r="AHZ277" s="125"/>
      <c r="AIA277" s="125"/>
      <c r="AIB277" s="125"/>
      <c r="AIC277" s="125"/>
      <c r="AID277" s="125"/>
      <c r="AIE277" s="125"/>
      <c r="AIF277" s="125"/>
      <c r="AIG277" s="125"/>
      <c r="AIH277" s="125"/>
      <c r="AII277" s="125"/>
      <c r="AIJ277" s="125"/>
      <c r="AIK277" s="125"/>
      <c r="AIL277" s="125"/>
      <c r="AIM277" s="432"/>
      <c r="AIN277" s="432"/>
      <c r="AIO277" s="125"/>
      <c r="AIP277" s="125"/>
      <c r="AIQ277" s="125"/>
      <c r="AIR277" s="125"/>
      <c r="AIS277" s="125"/>
      <c r="AIT277" s="125"/>
      <c r="AIU277" s="125"/>
      <c r="AIV277" s="125"/>
      <c r="AIW277" s="125"/>
      <c r="AIX277" s="125"/>
      <c r="AIY277" s="125"/>
      <c r="AIZ277" s="125"/>
      <c r="AJA277" s="125"/>
      <c r="AJB277" s="125"/>
      <c r="AJC277" s="125"/>
      <c r="AJD277" s="125"/>
      <c r="AJE277" s="125"/>
      <c r="AJF277" s="125"/>
      <c r="AJG277" s="125"/>
      <c r="AJH277" s="125"/>
      <c r="AJI277" s="125"/>
      <c r="AJJ277" s="125"/>
      <c r="AJK277" s="125"/>
      <c r="AJL277" s="125"/>
      <c r="AJM277" s="432"/>
      <c r="AJN277" s="432"/>
      <c r="AJO277" s="125"/>
      <c r="AJP277" s="125"/>
      <c r="AJQ277" s="125"/>
      <c r="AJR277" s="125"/>
      <c r="AJS277" s="125"/>
      <c r="AJT277" s="125"/>
      <c r="AJU277" s="125"/>
      <c r="AJV277" s="125"/>
      <c r="AJW277" s="125"/>
      <c r="AJX277" s="125"/>
      <c r="AJY277" s="125"/>
      <c r="AJZ277" s="125"/>
      <c r="AKA277" s="125"/>
      <c r="AKB277" s="125"/>
      <c r="AKC277" s="125"/>
      <c r="AKD277" s="125"/>
      <c r="AKE277" s="125"/>
      <c r="AKF277" s="125"/>
      <c r="AKG277" s="125"/>
      <c r="AKH277" s="125"/>
      <c r="AKI277" s="125"/>
      <c r="AKJ277" s="125"/>
      <c r="AKK277" s="125"/>
      <c r="AKL277" s="125"/>
      <c r="AKM277" s="432"/>
      <c r="AKN277" s="432"/>
      <c r="AKO277" s="125"/>
      <c r="AKP277" s="125"/>
      <c r="AKQ277" s="125"/>
      <c r="AKR277" s="125"/>
      <c r="AKS277" s="125"/>
      <c r="AKT277" s="125"/>
      <c r="AKU277" s="125"/>
      <c r="AKV277" s="125"/>
      <c r="AKW277" s="125"/>
      <c r="AKX277" s="125"/>
      <c r="AKY277" s="125"/>
      <c r="AKZ277" s="125"/>
      <c r="ALA277" s="125"/>
      <c r="ALB277" s="125"/>
      <c r="ALC277" s="125"/>
      <c r="ALD277" s="125"/>
      <c r="ALE277" s="125"/>
      <c r="ALF277" s="125"/>
      <c r="ALG277" s="125"/>
      <c r="ALH277" s="125"/>
      <c r="ALI277" s="125"/>
      <c r="ALJ277" s="125"/>
      <c r="ALK277" s="125"/>
      <c r="ALL277" s="125"/>
      <c r="ALM277" s="432"/>
      <c r="ALN277" s="432"/>
      <c r="ALO277" s="125"/>
      <c r="ALP277" s="125"/>
      <c r="ALQ277" s="125"/>
      <c r="ALR277" s="125"/>
      <c r="ALS277" s="125"/>
      <c r="ALT277" s="125"/>
      <c r="ALU277" s="125"/>
      <c r="ALV277" s="125"/>
      <c r="ALW277" s="125"/>
      <c r="ALX277" s="125"/>
      <c r="ALY277" s="125"/>
      <c r="ALZ277" s="125"/>
      <c r="AMA277" s="125"/>
      <c r="AMB277" s="125"/>
      <c r="AMC277" s="125"/>
      <c r="AMD277" s="125"/>
      <c r="AME277" s="125"/>
      <c r="AMF277" s="125"/>
      <c r="AMG277" s="125"/>
      <c r="AMH277" s="125"/>
      <c r="AMI277" s="125"/>
      <c r="AMJ277" s="125"/>
      <c r="AMK277" s="125"/>
      <c r="AML277" s="125"/>
      <c r="AMM277" s="432"/>
      <c r="AMN277" s="432"/>
      <c r="AMO277" s="125"/>
      <c r="AMP277" s="125"/>
      <c r="AMQ277" s="125"/>
      <c r="AMR277" s="125"/>
      <c r="AMS277" s="125"/>
      <c r="AMT277" s="125"/>
      <c r="AMU277" s="125"/>
      <c r="AMV277" s="125"/>
      <c r="AMW277" s="125"/>
      <c r="AMX277" s="125"/>
      <c r="AMY277" s="125"/>
      <c r="AMZ277" s="125"/>
      <c r="ANA277" s="125"/>
      <c r="ANB277" s="125"/>
      <c r="ANC277" s="125"/>
      <c r="AND277" s="125"/>
      <c r="ANE277" s="125"/>
      <c r="ANF277" s="125"/>
      <c r="ANG277" s="125"/>
      <c r="ANH277" s="125"/>
      <c r="ANI277" s="125"/>
      <c r="ANJ277" s="125"/>
      <c r="ANK277" s="125"/>
      <c r="ANL277" s="125"/>
      <c r="ANM277" s="432"/>
      <c r="ANN277" s="432"/>
      <c r="ANO277" s="125"/>
      <c r="ANP277" s="125"/>
      <c r="ANQ277" s="125"/>
      <c r="ANR277" s="125"/>
      <c r="ANS277" s="125"/>
      <c r="ANT277" s="125"/>
      <c r="ANU277" s="125"/>
      <c r="ANV277" s="125"/>
      <c r="ANW277" s="125"/>
      <c r="ANX277" s="125"/>
      <c r="ANY277" s="125"/>
      <c r="ANZ277" s="125"/>
      <c r="AOA277" s="125"/>
      <c r="AOB277" s="125"/>
      <c r="AOC277" s="125"/>
      <c r="AOD277" s="125"/>
      <c r="AOE277" s="125"/>
      <c r="AOF277" s="125"/>
      <c r="AOG277" s="125"/>
      <c r="AOH277" s="125"/>
      <c r="AOI277" s="125"/>
      <c r="AOJ277" s="125"/>
      <c r="AOK277" s="125"/>
      <c r="AOL277" s="125"/>
      <c r="AOM277" s="432"/>
      <c r="AON277" s="432"/>
      <c r="AOO277" s="125"/>
      <c r="AOP277" s="125"/>
      <c r="AOQ277" s="125"/>
      <c r="AOR277" s="125"/>
      <c r="AOS277" s="125"/>
      <c r="AOT277" s="125"/>
      <c r="AOU277" s="125"/>
      <c r="AOV277" s="125"/>
      <c r="AOW277" s="125"/>
      <c r="AOX277" s="125"/>
      <c r="AOY277" s="125"/>
      <c r="AOZ277" s="125"/>
      <c r="APA277" s="125"/>
      <c r="APB277" s="125"/>
      <c r="APC277" s="125"/>
      <c r="APD277" s="125"/>
      <c r="APE277" s="125"/>
      <c r="APF277" s="125"/>
      <c r="APG277" s="125"/>
      <c r="APH277" s="125"/>
      <c r="API277" s="125"/>
      <c r="APJ277" s="125"/>
      <c r="APK277" s="125"/>
      <c r="APL277" s="125"/>
      <c r="APM277" s="432"/>
      <c r="APN277" s="432"/>
      <c r="APO277" s="125"/>
      <c r="APP277" s="125"/>
      <c r="APQ277" s="125"/>
      <c r="APR277" s="125"/>
      <c r="APS277" s="125"/>
      <c r="APT277" s="125"/>
      <c r="APU277" s="125"/>
      <c r="APV277" s="125"/>
      <c r="APW277" s="125"/>
      <c r="APX277" s="125"/>
      <c r="APY277" s="125"/>
      <c r="APZ277" s="125"/>
      <c r="AQA277" s="125"/>
      <c r="AQB277" s="125"/>
      <c r="AQC277" s="125"/>
      <c r="AQD277" s="125"/>
      <c r="AQE277" s="125"/>
      <c r="AQF277" s="125"/>
      <c r="AQG277" s="125"/>
      <c r="AQH277" s="125"/>
      <c r="AQI277" s="125"/>
      <c r="AQJ277" s="125"/>
      <c r="AQK277" s="125"/>
      <c r="AQL277" s="125"/>
      <c r="AQM277" s="432"/>
      <c r="AQN277" s="432"/>
      <c r="AQO277" s="125"/>
      <c r="AQP277" s="125"/>
      <c r="AQQ277" s="125"/>
      <c r="AQR277" s="125"/>
      <c r="AQS277" s="125"/>
      <c r="AQT277" s="125"/>
      <c r="AQU277" s="125"/>
      <c r="AQV277" s="125"/>
      <c r="AQW277" s="125"/>
      <c r="AQX277" s="125"/>
      <c r="AQY277" s="125"/>
      <c r="AQZ277" s="125"/>
      <c r="ARA277" s="125"/>
      <c r="ARB277" s="125"/>
      <c r="ARC277" s="125"/>
      <c r="ARD277" s="125"/>
      <c r="ARE277" s="125"/>
      <c r="ARF277" s="125"/>
      <c r="ARG277" s="125"/>
      <c r="ARH277" s="125"/>
      <c r="ARI277" s="125"/>
      <c r="ARJ277" s="125"/>
      <c r="ARK277" s="125"/>
      <c r="ARL277" s="125"/>
      <c r="ARM277" s="432"/>
      <c r="ARN277" s="432"/>
      <c r="ARO277" s="125"/>
      <c r="ARP277" s="125"/>
      <c r="ARQ277" s="125"/>
      <c r="ARR277" s="125"/>
      <c r="ARS277" s="125"/>
      <c r="ART277" s="125"/>
      <c r="ARU277" s="125"/>
      <c r="ARV277" s="125"/>
      <c r="ARW277" s="125"/>
      <c r="ARX277" s="125"/>
      <c r="ARY277" s="125"/>
      <c r="ARZ277" s="125"/>
      <c r="ASA277" s="125"/>
      <c r="ASB277" s="125"/>
      <c r="ASC277" s="125"/>
      <c r="ASD277" s="125"/>
      <c r="ASE277" s="125"/>
      <c r="ASF277" s="125"/>
      <c r="ASG277" s="125"/>
      <c r="ASH277" s="125"/>
      <c r="ASI277" s="125"/>
      <c r="ASJ277" s="125"/>
      <c r="ASK277" s="125"/>
      <c r="ASL277" s="125"/>
      <c r="ASM277" s="432"/>
      <c r="ASN277" s="432"/>
      <c r="ASO277" s="125"/>
      <c r="ASP277" s="125"/>
      <c r="ASQ277" s="125"/>
      <c r="ASR277" s="125"/>
      <c r="ASS277" s="125"/>
      <c r="AST277" s="125"/>
      <c r="ASU277" s="125"/>
      <c r="ASV277" s="125"/>
      <c r="ASW277" s="125"/>
      <c r="ASX277" s="125"/>
      <c r="ASY277" s="125"/>
      <c r="ASZ277" s="125"/>
      <c r="ATA277" s="125"/>
      <c r="ATB277" s="125"/>
      <c r="ATC277" s="125"/>
      <c r="ATD277" s="125"/>
      <c r="ATE277" s="125"/>
      <c r="ATF277" s="125"/>
      <c r="ATG277" s="125"/>
      <c r="ATH277" s="125"/>
      <c r="ATI277" s="125"/>
      <c r="ATJ277" s="125"/>
      <c r="ATK277" s="125"/>
      <c r="ATL277" s="125"/>
      <c r="ATM277" s="432"/>
      <c r="ATN277" s="432"/>
      <c r="ATO277" s="125"/>
      <c r="ATP277" s="125"/>
      <c r="ATQ277" s="125"/>
      <c r="ATR277" s="125"/>
      <c r="ATS277" s="125"/>
      <c r="ATT277" s="125"/>
      <c r="ATU277" s="125"/>
      <c r="ATV277" s="125"/>
      <c r="ATW277" s="125"/>
      <c r="ATX277" s="125"/>
      <c r="ATY277" s="125"/>
      <c r="ATZ277" s="125"/>
      <c r="AUA277" s="125"/>
      <c r="AUB277" s="125"/>
      <c r="AUC277" s="125"/>
      <c r="AUD277" s="125"/>
      <c r="AUE277" s="125"/>
      <c r="AUF277" s="125"/>
      <c r="AUG277" s="125"/>
      <c r="AUH277" s="125"/>
      <c r="AUI277" s="125"/>
      <c r="AUJ277" s="125"/>
      <c r="AUK277" s="125"/>
      <c r="AUL277" s="125"/>
      <c r="AUM277" s="432"/>
      <c r="AUN277" s="432"/>
      <c r="AUO277" s="125"/>
      <c r="AUP277" s="125"/>
      <c r="AUQ277" s="125"/>
      <c r="AUR277" s="125"/>
      <c r="AUS277" s="125"/>
      <c r="AUT277" s="125"/>
      <c r="AUU277" s="125"/>
      <c r="AUV277" s="125"/>
      <c r="AUW277" s="125"/>
      <c r="AUX277" s="125"/>
      <c r="AUY277" s="125"/>
      <c r="AUZ277" s="125"/>
      <c r="AVA277" s="125"/>
      <c r="AVB277" s="125"/>
      <c r="AVC277" s="125"/>
      <c r="AVD277" s="125"/>
      <c r="AVE277" s="125"/>
      <c r="AVF277" s="125"/>
      <c r="AVG277" s="125"/>
      <c r="AVH277" s="125"/>
      <c r="AVI277" s="125"/>
      <c r="AVJ277" s="125"/>
      <c r="AVK277" s="125"/>
      <c r="AVL277" s="125"/>
      <c r="AVM277" s="432"/>
      <c r="AVN277" s="432"/>
      <c r="AVO277" s="125"/>
      <c r="AVP277" s="125"/>
      <c r="AVQ277" s="125"/>
      <c r="AVR277" s="125"/>
      <c r="AVS277" s="125"/>
      <c r="AVT277" s="125"/>
      <c r="AVU277" s="125"/>
      <c r="AVV277" s="125"/>
      <c r="AVW277" s="125"/>
      <c r="AVX277" s="125"/>
      <c r="AVY277" s="125"/>
      <c r="AVZ277" s="125"/>
      <c r="AWA277" s="125"/>
      <c r="AWB277" s="125"/>
      <c r="AWC277" s="125"/>
      <c r="AWD277" s="125"/>
      <c r="AWE277" s="125"/>
      <c r="AWF277" s="125"/>
      <c r="AWG277" s="125"/>
      <c r="AWH277" s="125"/>
      <c r="AWI277" s="125"/>
      <c r="AWJ277" s="125"/>
      <c r="AWK277" s="125"/>
      <c r="AWL277" s="125"/>
      <c r="AWM277" s="432"/>
      <c r="AWN277" s="432"/>
      <c r="AWO277" s="125"/>
      <c r="AWP277" s="125"/>
      <c r="AWQ277" s="125"/>
      <c r="AWR277" s="125"/>
      <c r="AWS277" s="125"/>
      <c r="AWT277" s="125"/>
      <c r="AWU277" s="125"/>
      <c r="AWV277" s="125"/>
      <c r="AWW277" s="125"/>
      <c r="AWX277" s="125"/>
      <c r="AWY277" s="125"/>
      <c r="AWZ277" s="125"/>
      <c r="AXA277" s="125"/>
      <c r="AXB277" s="125"/>
      <c r="AXC277" s="125"/>
      <c r="AXD277" s="125"/>
      <c r="AXE277" s="125"/>
      <c r="AXF277" s="125"/>
      <c r="AXG277" s="125"/>
      <c r="AXH277" s="125"/>
      <c r="AXI277" s="125"/>
      <c r="AXJ277" s="125"/>
      <c r="AXK277" s="125"/>
      <c r="AXL277" s="125"/>
      <c r="AXM277" s="432"/>
      <c r="AXN277" s="432"/>
      <c r="AXO277" s="125"/>
      <c r="AXP277" s="125"/>
      <c r="AXQ277" s="125"/>
      <c r="AXR277" s="125"/>
      <c r="AXS277" s="125"/>
      <c r="AXT277" s="125"/>
      <c r="AXU277" s="125"/>
      <c r="AXV277" s="125"/>
      <c r="AXW277" s="125"/>
      <c r="AXX277" s="125"/>
      <c r="AXY277" s="125"/>
      <c r="AXZ277" s="125"/>
      <c r="AYA277" s="125"/>
      <c r="AYB277" s="125"/>
      <c r="AYC277" s="125"/>
      <c r="AYD277" s="125"/>
      <c r="AYE277" s="125"/>
      <c r="AYF277" s="125"/>
      <c r="AYG277" s="125"/>
      <c r="AYH277" s="125"/>
      <c r="AYI277" s="125"/>
      <c r="AYJ277" s="125"/>
      <c r="AYK277" s="125"/>
      <c r="AYL277" s="125"/>
      <c r="AYM277" s="432"/>
      <c r="AYN277" s="432"/>
      <c r="AYO277" s="125"/>
      <c r="AYP277" s="125"/>
      <c r="AYQ277" s="125"/>
      <c r="AYR277" s="125"/>
      <c r="AYS277" s="125"/>
      <c r="AYT277" s="125"/>
      <c r="AYU277" s="125"/>
      <c r="AYV277" s="125"/>
      <c r="AYW277" s="125"/>
      <c r="AYX277" s="125"/>
      <c r="AYY277" s="125"/>
      <c r="AYZ277" s="125"/>
      <c r="AZA277" s="125"/>
      <c r="AZB277" s="125"/>
      <c r="AZC277" s="125"/>
      <c r="AZD277" s="125"/>
      <c r="AZE277" s="125"/>
      <c r="AZF277" s="125"/>
      <c r="AZG277" s="125"/>
      <c r="AZH277" s="125"/>
      <c r="AZI277" s="125"/>
      <c r="AZJ277" s="125"/>
      <c r="AZK277" s="125"/>
      <c r="AZL277" s="125"/>
      <c r="AZM277" s="432"/>
      <c r="AZN277" s="432"/>
      <c r="AZO277" s="125"/>
      <c r="AZP277" s="125"/>
      <c r="AZQ277" s="125"/>
      <c r="AZR277" s="125"/>
      <c r="AZS277" s="125"/>
      <c r="AZT277" s="125"/>
      <c r="AZU277" s="125"/>
      <c r="AZV277" s="125"/>
      <c r="AZW277" s="125"/>
      <c r="AZX277" s="125"/>
      <c r="AZY277" s="125"/>
      <c r="AZZ277" s="125"/>
      <c r="BAA277" s="125"/>
      <c r="BAB277" s="125"/>
      <c r="BAC277" s="125"/>
      <c r="BAD277" s="125"/>
      <c r="BAE277" s="125"/>
      <c r="BAF277" s="125"/>
      <c r="BAG277" s="125"/>
      <c r="BAH277" s="125"/>
      <c r="BAI277" s="125"/>
      <c r="BAJ277" s="125"/>
      <c r="BAK277" s="125"/>
      <c r="BAL277" s="125"/>
      <c r="BAM277" s="432"/>
      <c r="BAN277" s="432"/>
      <c r="BAO277" s="125"/>
      <c r="BAP277" s="125"/>
      <c r="BAQ277" s="125"/>
      <c r="BAR277" s="125"/>
      <c r="BAS277" s="125"/>
      <c r="BAT277" s="125"/>
      <c r="BAU277" s="125"/>
      <c r="BAV277" s="125"/>
      <c r="BAW277" s="125"/>
      <c r="BAX277" s="125"/>
      <c r="BAY277" s="125"/>
      <c r="BAZ277" s="125"/>
      <c r="BBA277" s="125"/>
      <c r="BBB277" s="125"/>
      <c r="BBC277" s="125"/>
      <c r="BBD277" s="125"/>
      <c r="BBE277" s="125"/>
      <c r="BBF277" s="125"/>
      <c r="BBG277" s="125"/>
      <c r="BBH277" s="125"/>
      <c r="BBI277" s="125"/>
      <c r="BBJ277" s="125"/>
      <c r="BBK277" s="125"/>
      <c r="BBL277" s="125"/>
      <c r="BBM277" s="432"/>
      <c r="BBN277" s="432"/>
      <c r="BBO277" s="125"/>
      <c r="BBP277" s="125"/>
      <c r="BBQ277" s="125"/>
      <c r="BBR277" s="125"/>
      <c r="BBS277" s="125"/>
      <c r="BBT277" s="125"/>
      <c r="BBU277" s="125"/>
      <c r="BBV277" s="125"/>
      <c r="BBW277" s="125"/>
      <c r="BBX277" s="125"/>
      <c r="BBY277" s="125"/>
      <c r="BBZ277" s="125"/>
      <c r="BCA277" s="125"/>
      <c r="BCB277" s="125"/>
      <c r="BCC277" s="125"/>
      <c r="BCD277" s="125"/>
      <c r="BCE277" s="125"/>
      <c r="BCF277" s="125"/>
      <c r="BCG277" s="125"/>
      <c r="BCH277" s="125"/>
      <c r="BCI277" s="125"/>
      <c r="BCJ277" s="125"/>
      <c r="BCK277" s="125"/>
      <c r="BCL277" s="125"/>
      <c r="BCM277" s="432"/>
      <c r="BCN277" s="432"/>
      <c r="BCO277" s="125"/>
      <c r="BCP277" s="125"/>
      <c r="BCQ277" s="125"/>
      <c r="BCR277" s="125"/>
      <c r="BCS277" s="125"/>
      <c r="BCT277" s="125"/>
      <c r="BCU277" s="125"/>
      <c r="BCV277" s="125"/>
      <c r="BCW277" s="125"/>
      <c r="BCX277" s="125"/>
      <c r="BCY277" s="125"/>
      <c r="BCZ277" s="125"/>
      <c r="BDA277" s="125"/>
      <c r="BDB277" s="125"/>
      <c r="BDC277" s="125"/>
      <c r="BDD277" s="125"/>
      <c r="BDE277" s="125"/>
      <c r="BDF277" s="125"/>
      <c r="BDG277" s="125"/>
      <c r="BDH277" s="125"/>
      <c r="BDI277" s="125"/>
      <c r="BDJ277" s="125"/>
      <c r="BDK277" s="125"/>
      <c r="BDL277" s="125"/>
      <c r="BDM277" s="432"/>
      <c r="BDN277" s="432"/>
      <c r="BDO277" s="125"/>
      <c r="BDP277" s="125"/>
      <c r="BDQ277" s="125"/>
      <c r="BDR277" s="125"/>
      <c r="BDS277" s="125"/>
      <c r="BDT277" s="125"/>
      <c r="BDU277" s="125"/>
      <c r="BDV277" s="125"/>
      <c r="BDW277" s="125"/>
      <c r="BDX277" s="125"/>
      <c r="BDY277" s="125"/>
      <c r="BDZ277" s="125"/>
      <c r="BEA277" s="125"/>
      <c r="BEB277" s="125"/>
      <c r="BEC277" s="125"/>
      <c r="BED277" s="125"/>
      <c r="BEE277" s="125"/>
      <c r="BEF277" s="125"/>
      <c r="BEG277" s="125"/>
      <c r="BEH277" s="125"/>
      <c r="BEI277" s="125"/>
      <c r="BEJ277" s="125"/>
      <c r="BEK277" s="125"/>
      <c r="BEL277" s="125"/>
      <c r="BEM277" s="432"/>
      <c r="BEN277" s="432"/>
      <c r="BEO277" s="125"/>
      <c r="BEP277" s="125"/>
      <c r="BEQ277" s="125"/>
      <c r="BER277" s="125"/>
      <c r="BES277" s="125"/>
      <c r="BET277" s="125"/>
      <c r="BEU277" s="125"/>
      <c r="BEV277" s="125"/>
      <c r="BEW277" s="125"/>
      <c r="BEX277" s="125"/>
      <c r="BEY277" s="125"/>
      <c r="BEZ277" s="125"/>
      <c r="BFA277" s="125"/>
      <c r="BFB277" s="125"/>
      <c r="BFC277" s="125"/>
      <c r="BFD277" s="125"/>
      <c r="BFE277" s="125"/>
      <c r="BFF277" s="125"/>
      <c r="BFG277" s="125"/>
      <c r="BFH277" s="125"/>
      <c r="BFI277" s="125"/>
      <c r="BFJ277" s="125"/>
      <c r="BFK277" s="125"/>
      <c r="BFL277" s="125"/>
      <c r="BFM277" s="432"/>
      <c r="BFN277" s="432"/>
      <c r="BFO277" s="125"/>
      <c r="BFP277" s="125"/>
      <c r="BFQ277" s="125"/>
      <c r="BFR277" s="125"/>
      <c r="BFS277" s="125"/>
      <c r="BFT277" s="125"/>
      <c r="BFU277" s="125"/>
      <c r="BFV277" s="125"/>
      <c r="BFW277" s="125"/>
      <c r="BFX277" s="125"/>
      <c r="BFY277" s="125"/>
      <c r="BFZ277" s="125"/>
      <c r="BGA277" s="125"/>
      <c r="BGB277" s="125"/>
      <c r="BGC277" s="125"/>
      <c r="BGD277" s="125"/>
      <c r="BGE277" s="125"/>
      <c r="BGF277" s="125"/>
      <c r="BGG277" s="125"/>
      <c r="BGH277" s="125"/>
      <c r="BGI277" s="125"/>
      <c r="BGJ277" s="125"/>
      <c r="BGK277" s="125"/>
      <c r="BGL277" s="125"/>
      <c r="BGM277" s="432"/>
      <c r="BGN277" s="432"/>
      <c r="BGO277" s="125"/>
      <c r="BGP277" s="125"/>
      <c r="BGQ277" s="125"/>
      <c r="BGR277" s="125"/>
      <c r="BGS277" s="125"/>
      <c r="BGT277" s="125"/>
      <c r="BGU277" s="125"/>
      <c r="BGV277" s="125"/>
      <c r="BGW277" s="125"/>
      <c r="BGX277" s="125"/>
      <c r="BGY277" s="125"/>
      <c r="BGZ277" s="125"/>
      <c r="BHA277" s="125"/>
      <c r="BHB277" s="125"/>
      <c r="BHC277" s="125"/>
      <c r="BHD277" s="125"/>
      <c r="BHE277" s="125"/>
      <c r="BHF277" s="125"/>
      <c r="BHG277" s="125"/>
      <c r="BHH277" s="125"/>
      <c r="BHI277" s="125"/>
      <c r="BHJ277" s="125"/>
      <c r="BHK277" s="125"/>
      <c r="BHL277" s="125"/>
      <c r="BHM277" s="432"/>
      <c r="BHN277" s="432"/>
      <c r="BHO277" s="125"/>
      <c r="BHP277" s="125"/>
      <c r="BHQ277" s="125"/>
      <c r="BHR277" s="125"/>
      <c r="BHS277" s="125"/>
      <c r="BHT277" s="125"/>
      <c r="BHU277" s="125"/>
      <c r="BHV277" s="125"/>
      <c r="BHW277" s="125"/>
      <c r="BHX277" s="125"/>
      <c r="BHY277" s="125"/>
      <c r="BHZ277" s="125"/>
      <c r="BIA277" s="125"/>
      <c r="BIB277" s="125"/>
      <c r="BIC277" s="125"/>
      <c r="BID277" s="125"/>
      <c r="BIE277" s="125"/>
      <c r="BIF277" s="125"/>
      <c r="BIG277" s="125"/>
      <c r="BIH277" s="125"/>
      <c r="BII277" s="125"/>
      <c r="BIJ277" s="125"/>
      <c r="BIK277" s="125"/>
      <c r="BIL277" s="125"/>
      <c r="BIM277" s="432"/>
      <c r="BIN277" s="432"/>
      <c r="BIO277" s="125"/>
      <c r="BIP277" s="125"/>
      <c r="BIQ277" s="125"/>
      <c r="BIR277" s="125"/>
      <c r="BIS277" s="125"/>
      <c r="BIT277" s="125"/>
      <c r="BIU277" s="125"/>
      <c r="BIV277" s="125"/>
      <c r="BIW277" s="125"/>
      <c r="BIX277" s="125"/>
      <c r="BIY277" s="125"/>
      <c r="BIZ277" s="125"/>
      <c r="BJA277" s="125"/>
      <c r="BJB277" s="125"/>
      <c r="BJC277" s="125"/>
      <c r="BJD277" s="125"/>
      <c r="BJE277" s="125"/>
      <c r="BJF277" s="125"/>
      <c r="BJG277" s="125"/>
      <c r="BJH277" s="125"/>
      <c r="BJI277" s="125"/>
      <c r="BJJ277" s="125"/>
      <c r="BJK277" s="125"/>
      <c r="BJL277" s="125"/>
      <c r="BJM277" s="432"/>
      <c r="BJN277" s="432"/>
      <c r="BJO277" s="125"/>
      <c r="BJP277" s="125"/>
      <c r="BJQ277" s="125"/>
      <c r="BJR277" s="125"/>
      <c r="BJS277" s="125"/>
      <c r="BJT277" s="125"/>
      <c r="BJU277" s="125"/>
      <c r="BJV277" s="125"/>
      <c r="BJW277" s="125"/>
      <c r="BJX277" s="125"/>
      <c r="BJY277" s="125"/>
      <c r="BJZ277" s="125"/>
      <c r="BKA277" s="125"/>
      <c r="BKB277" s="125"/>
      <c r="BKC277" s="125"/>
      <c r="BKD277" s="125"/>
      <c r="BKE277" s="125"/>
      <c r="BKF277" s="125"/>
      <c r="BKG277" s="125"/>
      <c r="BKH277" s="125"/>
      <c r="BKI277" s="125"/>
      <c r="BKJ277" s="125"/>
      <c r="BKK277" s="125"/>
      <c r="BKL277" s="125"/>
      <c r="BKM277" s="432"/>
      <c r="BKN277" s="432"/>
      <c r="BKO277" s="125"/>
      <c r="BKP277" s="125"/>
      <c r="BKQ277" s="125"/>
      <c r="BKR277" s="125"/>
      <c r="BKS277" s="125"/>
      <c r="BKT277" s="125"/>
      <c r="BKU277" s="125"/>
      <c r="BKV277" s="125"/>
      <c r="BKW277" s="125"/>
      <c r="BKX277" s="125"/>
      <c r="BKY277" s="125"/>
      <c r="BKZ277" s="125"/>
      <c r="BLA277" s="125"/>
      <c r="BLB277" s="125"/>
      <c r="BLC277" s="125"/>
      <c r="BLD277" s="125"/>
      <c r="BLE277" s="125"/>
      <c r="BLF277" s="125"/>
      <c r="BLG277" s="125"/>
      <c r="BLH277" s="125"/>
      <c r="BLI277" s="125"/>
      <c r="BLJ277" s="125"/>
      <c r="BLK277" s="125"/>
      <c r="BLL277" s="125"/>
      <c r="BLM277" s="432"/>
      <c r="BLN277" s="432"/>
      <c r="BLO277" s="125"/>
      <c r="BLP277" s="125"/>
      <c r="BLQ277" s="125"/>
      <c r="BLR277" s="125"/>
      <c r="BLS277" s="125"/>
      <c r="BLT277" s="125"/>
      <c r="BLU277" s="125"/>
      <c r="BLV277" s="125"/>
      <c r="BLW277" s="125"/>
      <c r="BLX277" s="125"/>
      <c r="BLY277" s="125"/>
      <c r="BLZ277" s="125"/>
      <c r="BMA277" s="125"/>
      <c r="BMB277" s="125"/>
      <c r="BMC277" s="125"/>
      <c r="BMD277" s="125"/>
      <c r="BME277" s="125"/>
      <c r="BMF277" s="125"/>
      <c r="BMG277" s="125"/>
      <c r="BMH277" s="125"/>
      <c r="BMI277" s="125"/>
      <c r="BMJ277" s="125"/>
      <c r="BMK277" s="125"/>
      <c r="BML277" s="125"/>
      <c r="BMM277" s="432"/>
      <c r="BMN277" s="432"/>
      <c r="BMO277" s="125"/>
      <c r="BMP277" s="125"/>
      <c r="BMQ277" s="125"/>
      <c r="BMR277" s="125"/>
      <c r="BMS277" s="125"/>
      <c r="BMT277" s="125"/>
      <c r="BMU277" s="125"/>
      <c r="BMV277" s="125"/>
      <c r="BMW277" s="125"/>
      <c r="BMX277" s="125"/>
      <c r="BMY277" s="125"/>
      <c r="BMZ277" s="125"/>
      <c r="BNA277" s="125"/>
      <c r="BNB277" s="125"/>
      <c r="BNC277" s="125"/>
      <c r="BND277" s="125"/>
      <c r="BNE277" s="125"/>
      <c r="BNF277" s="125"/>
      <c r="BNG277" s="125"/>
      <c r="BNH277" s="125"/>
      <c r="BNI277" s="125"/>
      <c r="BNJ277" s="125"/>
      <c r="BNK277" s="125"/>
      <c r="BNL277" s="125"/>
      <c r="BNM277" s="432"/>
      <c r="BNN277" s="432"/>
      <c r="BNO277" s="125"/>
      <c r="BNP277" s="125"/>
      <c r="BNQ277" s="125"/>
      <c r="BNR277" s="125"/>
      <c r="BNS277" s="125"/>
      <c r="BNT277" s="125"/>
      <c r="BNU277" s="125"/>
      <c r="BNV277" s="125"/>
      <c r="BNW277" s="125"/>
      <c r="BNX277" s="125"/>
      <c r="BNY277" s="125"/>
      <c r="BNZ277" s="125"/>
      <c r="BOA277" s="125"/>
      <c r="BOB277" s="125"/>
      <c r="BOC277" s="125"/>
      <c r="BOD277" s="125"/>
      <c r="BOE277" s="125"/>
      <c r="BOF277" s="125"/>
      <c r="BOG277" s="125"/>
      <c r="BOH277" s="125"/>
      <c r="BOI277" s="125"/>
      <c r="BOJ277" s="125"/>
      <c r="BOK277" s="125"/>
      <c r="BOL277" s="125"/>
      <c r="BOM277" s="432"/>
      <c r="BON277" s="432"/>
      <c r="BOO277" s="125"/>
      <c r="BOP277" s="125"/>
      <c r="BOQ277" s="125"/>
      <c r="BOR277" s="125"/>
      <c r="BOS277" s="125"/>
      <c r="BOT277" s="125"/>
      <c r="BOU277" s="125"/>
      <c r="BOV277" s="125"/>
      <c r="BOW277" s="125"/>
      <c r="BOX277" s="125"/>
      <c r="BOY277" s="125"/>
      <c r="BOZ277" s="125"/>
      <c r="BPA277" s="125"/>
      <c r="BPB277" s="125"/>
      <c r="BPC277" s="125"/>
      <c r="BPD277" s="125"/>
      <c r="BPE277" s="125"/>
      <c r="BPF277" s="125"/>
      <c r="BPG277" s="125"/>
      <c r="BPH277" s="125"/>
      <c r="BPI277" s="125"/>
      <c r="BPJ277" s="125"/>
      <c r="BPK277" s="125"/>
      <c r="BPL277" s="125"/>
      <c r="BPM277" s="432"/>
      <c r="BPN277" s="432"/>
      <c r="BPO277" s="125"/>
      <c r="BPP277" s="125"/>
      <c r="BPQ277" s="125"/>
      <c r="BPR277" s="125"/>
      <c r="BPS277" s="125"/>
      <c r="BPT277" s="125"/>
      <c r="BPU277" s="125"/>
      <c r="BPV277" s="125"/>
      <c r="BPW277" s="125"/>
      <c r="BPX277" s="125"/>
      <c r="BPY277" s="125"/>
      <c r="BPZ277" s="125"/>
      <c r="BQA277" s="125"/>
      <c r="BQB277" s="125"/>
      <c r="BQC277" s="125"/>
      <c r="BQD277" s="125"/>
      <c r="BQE277" s="125"/>
      <c r="BQF277" s="125"/>
      <c r="BQG277" s="125"/>
      <c r="BQH277" s="125"/>
      <c r="BQI277" s="125"/>
      <c r="BQJ277" s="125"/>
      <c r="BQK277" s="125"/>
      <c r="BQL277" s="125"/>
      <c r="BQM277" s="432"/>
      <c r="BQN277" s="432"/>
      <c r="BQO277" s="125"/>
      <c r="BQP277" s="125"/>
      <c r="BQQ277" s="125"/>
      <c r="BQR277" s="125"/>
      <c r="BQS277" s="125"/>
      <c r="BQT277" s="125"/>
      <c r="BQU277" s="125"/>
      <c r="BQV277" s="125"/>
      <c r="BQW277" s="125"/>
      <c r="BQX277" s="125"/>
      <c r="BQY277" s="125"/>
      <c r="BQZ277" s="125"/>
      <c r="BRA277" s="125"/>
      <c r="BRB277" s="125"/>
      <c r="BRC277" s="125"/>
      <c r="BRD277" s="125"/>
      <c r="BRE277" s="125"/>
      <c r="BRF277" s="125"/>
      <c r="BRG277" s="125"/>
      <c r="BRH277" s="125"/>
      <c r="BRI277" s="125"/>
      <c r="BRJ277" s="125"/>
      <c r="BRK277" s="125"/>
      <c r="BRL277" s="125"/>
      <c r="BRM277" s="432"/>
      <c r="BRN277" s="432"/>
      <c r="BRO277" s="125"/>
      <c r="BRP277" s="125"/>
      <c r="BRQ277" s="125"/>
      <c r="BRR277" s="125"/>
      <c r="BRS277" s="125"/>
      <c r="BRT277" s="125"/>
      <c r="BRU277" s="125"/>
      <c r="BRV277" s="125"/>
      <c r="BRW277" s="125"/>
      <c r="BRX277" s="125"/>
      <c r="BRY277" s="125"/>
      <c r="BRZ277" s="125"/>
      <c r="BSA277" s="125"/>
      <c r="BSB277" s="125"/>
      <c r="BSC277" s="125"/>
      <c r="BSD277" s="125"/>
      <c r="BSE277" s="125"/>
      <c r="BSF277" s="125"/>
      <c r="BSG277" s="125"/>
      <c r="BSH277" s="125"/>
      <c r="BSI277" s="125"/>
      <c r="BSJ277" s="125"/>
      <c r="BSK277" s="125"/>
      <c r="BSL277" s="125"/>
      <c r="BSM277" s="432"/>
      <c r="BSN277" s="432"/>
      <c r="BSO277" s="125"/>
      <c r="BSP277" s="125"/>
      <c r="BSQ277" s="125"/>
      <c r="BSR277" s="125"/>
      <c r="BSS277" s="125"/>
      <c r="BST277" s="125"/>
      <c r="BSU277" s="125"/>
      <c r="BSV277" s="125"/>
      <c r="BSW277" s="125"/>
      <c r="BSX277" s="125"/>
      <c r="BSY277" s="125"/>
      <c r="BSZ277" s="125"/>
      <c r="BTA277" s="125"/>
      <c r="BTB277" s="125"/>
      <c r="BTC277" s="125"/>
      <c r="BTD277" s="125"/>
      <c r="BTE277" s="125"/>
      <c r="BTF277" s="125"/>
      <c r="BTG277" s="125"/>
      <c r="BTH277" s="125"/>
      <c r="BTI277" s="125"/>
      <c r="BTJ277" s="125"/>
      <c r="BTK277" s="125"/>
      <c r="BTL277" s="125"/>
      <c r="BTM277" s="432"/>
      <c r="BTN277" s="432"/>
      <c r="BTO277" s="125"/>
      <c r="BTP277" s="125"/>
      <c r="BTQ277" s="125"/>
      <c r="BTR277" s="125"/>
      <c r="BTS277" s="125"/>
      <c r="BTT277" s="125"/>
      <c r="BTU277" s="125"/>
      <c r="BTV277" s="125"/>
      <c r="BTW277" s="125"/>
      <c r="BTX277" s="125"/>
      <c r="BTY277" s="125"/>
      <c r="BTZ277" s="125"/>
      <c r="BUA277" s="125"/>
      <c r="BUB277" s="125"/>
      <c r="BUC277" s="125"/>
      <c r="BUD277" s="125"/>
      <c r="BUE277" s="125"/>
      <c r="BUF277" s="125"/>
      <c r="BUG277" s="125"/>
      <c r="BUH277" s="125"/>
      <c r="BUI277" s="125"/>
      <c r="BUJ277" s="125"/>
      <c r="BUK277" s="125"/>
      <c r="BUL277" s="125"/>
      <c r="BUM277" s="432"/>
      <c r="BUN277" s="432"/>
      <c r="BUO277" s="125"/>
      <c r="BUP277" s="125"/>
      <c r="BUQ277" s="125"/>
      <c r="BUR277" s="125"/>
      <c r="BUS277" s="125"/>
      <c r="BUT277" s="125"/>
      <c r="BUU277" s="125"/>
      <c r="BUV277" s="125"/>
      <c r="BUW277" s="125"/>
      <c r="BUX277" s="125"/>
      <c r="BUY277" s="125"/>
      <c r="BUZ277" s="125"/>
      <c r="BVA277" s="125"/>
      <c r="BVB277" s="125"/>
      <c r="BVC277" s="125"/>
      <c r="BVD277" s="125"/>
      <c r="BVE277" s="125"/>
      <c r="BVF277" s="125"/>
      <c r="BVG277" s="125"/>
      <c r="BVH277" s="125"/>
      <c r="BVI277" s="125"/>
      <c r="BVJ277" s="125"/>
      <c r="BVK277" s="125"/>
      <c r="BVL277" s="125"/>
      <c r="BVM277" s="432"/>
      <c r="BVN277" s="432"/>
      <c r="BVO277" s="125"/>
      <c r="BVP277" s="125"/>
      <c r="BVQ277" s="125"/>
      <c r="BVR277" s="125"/>
      <c r="BVS277" s="125"/>
      <c r="BVT277" s="125"/>
      <c r="BVU277" s="125"/>
      <c r="BVV277" s="125"/>
      <c r="BVW277" s="125"/>
      <c r="BVX277" s="125"/>
      <c r="BVY277" s="125"/>
      <c r="BVZ277" s="125"/>
      <c r="BWA277" s="125"/>
      <c r="BWB277" s="125"/>
      <c r="BWC277" s="125"/>
      <c r="BWD277" s="125"/>
      <c r="BWE277" s="125"/>
      <c r="BWF277" s="125"/>
      <c r="BWG277" s="125"/>
      <c r="BWH277" s="125"/>
      <c r="BWI277" s="125"/>
      <c r="BWJ277" s="125"/>
      <c r="BWK277" s="125"/>
      <c r="BWL277" s="125"/>
      <c r="BWM277" s="432"/>
      <c r="BWN277" s="432"/>
      <c r="BWO277" s="125"/>
      <c r="BWP277" s="125"/>
      <c r="BWQ277" s="125"/>
      <c r="BWR277" s="125"/>
      <c r="BWS277" s="125"/>
      <c r="BWT277" s="125"/>
      <c r="BWU277" s="125"/>
      <c r="BWV277" s="125"/>
      <c r="BWW277" s="125"/>
      <c r="BWX277" s="125"/>
      <c r="BWY277" s="125"/>
      <c r="BWZ277" s="125"/>
      <c r="BXA277" s="125"/>
      <c r="BXB277" s="125"/>
      <c r="BXC277" s="125"/>
      <c r="BXD277" s="125"/>
      <c r="BXE277" s="125"/>
      <c r="BXF277" s="125"/>
      <c r="BXG277" s="125"/>
      <c r="BXH277" s="125"/>
      <c r="BXI277" s="125"/>
      <c r="BXJ277" s="125"/>
      <c r="BXK277" s="125"/>
      <c r="BXL277" s="125"/>
      <c r="BXM277" s="432"/>
      <c r="BXN277" s="432"/>
      <c r="BXO277" s="125"/>
      <c r="BXP277" s="125"/>
      <c r="BXQ277" s="125"/>
      <c r="BXR277" s="125"/>
      <c r="BXS277" s="125"/>
      <c r="BXT277" s="125"/>
      <c r="BXU277" s="125"/>
      <c r="BXV277" s="125"/>
      <c r="BXW277" s="125"/>
      <c r="BXX277" s="125"/>
      <c r="BXY277" s="125"/>
      <c r="BXZ277" s="125"/>
      <c r="BYA277" s="125"/>
      <c r="BYB277" s="125"/>
      <c r="BYC277" s="125"/>
      <c r="BYD277" s="125"/>
      <c r="BYE277" s="125"/>
      <c r="BYF277" s="125"/>
      <c r="BYG277" s="125"/>
      <c r="BYH277" s="125"/>
      <c r="BYI277" s="125"/>
      <c r="BYJ277" s="125"/>
      <c r="BYK277" s="125"/>
      <c r="BYL277" s="125"/>
      <c r="BYM277" s="432"/>
      <c r="BYN277" s="432"/>
      <c r="BYO277" s="125"/>
      <c r="BYP277" s="125"/>
      <c r="BYQ277" s="125"/>
      <c r="BYR277" s="125"/>
      <c r="BYS277" s="125"/>
      <c r="BYT277" s="125"/>
      <c r="BYU277" s="125"/>
      <c r="BYV277" s="125"/>
      <c r="BYW277" s="125"/>
      <c r="BYX277" s="125"/>
      <c r="BYY277" s="125"/>
      <c r="BYZ277" s="125"/>
      <c r="BZA277" s="125"/>
      <c r="BZB277" s="125"/>
      <c r="BZC277" s="125"/>
      <c r="BZD277" s="125"/>
      <c r="BZE277" s="125"/>
      <c r="BZF277" s="125"/>
      <c r="BZG277" s="125"/>
      <c r="BZH277" s="125"/>
      <c r="BZI277" s="125"/>
      <c r="BZJ277" s="125"/>
      <c r="BZK277" s="125"/>
      <c r="BZL277" s="125"/>
      <c r="BZM277" s="432"/>
      <c r="BZN277" s="432"/>
      <c r="BZO277" s="125"/>
      <c r="BZP277" s="125"/>
      <c r="BZQ277" s="125"/>
      <c r="BZR277" s="125"/>
      <c r="BZS277" s="125"/>
      <c r="BZT277" s="125"/>
      <c r="BZU277" s="125"/>
      <c r="BZV277" s="125"/>
      <c r="BZW277" s="125"/>
      <c r="BZX277" s="125"/>
      <c r="BZY277" s="125"/>
      <c r="BZZ277" s="125"/>
      <c r="CAA277" s="125"/>
      <c r="CAB277" s="125"/>
      <c r="CAC277" s="125"/>
      <c r="CAD277" s="125"/>
      <c r="CAE277" s="125"/>
      <c r="CAF277" s="125"/>
      <c r="CAG277" s="125"/>
      <c r="CAH277" s="125"/>
      <c r="CAI277" s="125"/>
      <c r="CAJ277" s="125"/>
      <c r="CAK277" s="125"/>
      <c r="CAL277" s="125"/>
      <c r="CAM277" s="432"/>
      <c r="CAN277" s="432"/>
      <c r="CAO277" s="125"/>
      <c r="CAP277" s="125"/>
      <c r="CAQ277" s="125"/>
      <c r="CAR277" s="125"/>
      <c r="CAS277" s="125"/>
      <c r="CAT277" s="125"/>
      <c r="CAU277" s="125"/>
      <c r="CAV277" s="125"/>
      <c r="CAW277" s="125"/>
      <c r="CAX277" s="125"/>
      <c r="CAY277" s="125"/>
      <c r="CAZ277" s="125"/>
      <c r="CBA277" s="125"/>
      <c r="CBB277" s="125"/>
      <c r="CBC277" s="125"/>
      <c r="CBD277" s="125"/>
      <c r="CBE277" s="125"/>
      <c r="CBF277" s="125"/>
      <c r="CBG277" s="125"/>
      <c r="CBH277" s="125"/>
      <c r="CBI277" s="125"/>
      <c r="CBJ277" s="125"/>
      <c r="CBK277" s="125"/>
      <c r="CBL277" s="125"/>
      <c r="CBM277" s="432"/>
      <c r="CBN277" s="432"/>
      <c r="CBO277" s="125"/>
      <c r="CBP277" s="125"/>
      <c r="CBQ277" s="125"/>
      <c r="CBR277" s="125"/>
      <c r="CBS277" s="125"/>
      <c r="CBT277" s="125"/>
      <c r="CBU277" s="125"/>
      <c r="CBV277" s="125"/>
      <c r="CBW277" s="125"/>
      <c r="CBX277" s="125"/>
      <c r="CBY277" s="125"/>
      <c r="CBZ277" s="125"/>
      <c r="CCA277" s="125"/>
      <c r="CCB277" s="125"/>
      <c r="CCC277" s="125"/>
      <c r="CCD277" s="125"/>
      <c r="CCE277" s="125"/>
      <c r="CCF277" s="125"/>
      <c r="CCG277" s="125"/>
      <c r="CCH277" s="125"/>
      <c r="CCI277" s="125"/>
      <c r="CCJ277" s="125"/>
      <c r="CCK277" s="125"/>
      <c r="CCL277" s="125"/>
      <c r="CCM277" s="432"/>
      <c r="CCN277" s="432"/>
      <c r="CCO277" s="125"/>
      <c r="CCP277" s="125"/>
      <c r="CCQ277" s="125"/>
      <c r="CCR277" s="125"/>
      <c r="CCS277" s="125"/>
      <c r="CCT277" s="125"/>
      <c r="CCU277" s="125"/>
      <c r="CCV277" s="125"/>
      <c r="CCW277" s="125"/>
      <c r="CCX277" s="125"/>
      <c r="CCY277" s="125"/>
      <c r="CCZ277" s="125"/>
      <c r="CDA277" s="125"/>
      <c r="CDB277" s="125"/>
      <c r="CDC277" s="125"/>
      <c r="CDD277" s="125"/>
      <c r="CDE277" s="125"/>
      <c r="CDF277" s="125"/>
      <c r="CDG277" s="125"/>
      <c r="CDH277" s="125"/>
      <c r="CDI277" s="125"/>
      <c r="CDJ277" s="125"/>
      <c r="CDK277" s="125"/>
      <c r="CDL277" s="125"/>
      <c r="CDM277" s="432"/>
      <c r="CDN277" s="432"/>
      <c r="CDO277" s="125"/>
      <c r="CDP277" s="125"/>
      <c r="CDQ277" s="125"/>
      <c r="CDR277" s="125"/>
      <c r="CDS277" s="125"/>
      <c r="CDT277" s="125"/>
      <c r="CDU277" s="125"/>
      <c r="CDV277" s="125"/>
      <c r="CDW277" s="125"/>
      <c r="CDX277" s="125"/>
      <c r="CDY277" s="125"/>
      <c r="CDZ277" s="125"/>
      <c r="CEA277" s="125"/>
      <c r="CEB277" s="125"/>
      <c r="CEC277" s="125"/>
      <c r="CED277" s="125"/>
      <c r="CEE277" s="125"/>
      <c r="CEF277" s="125"/>
      <c r="CEG277" s="125"/>
      <c r="CEH277" s="125"/>
      <c r="CEI277" s="125"/>
      <c r="CEJ277" s="125"/>
      <c r="CEK277" s="125"/>
      <c r="CEL277" s="125"/>
      <c r="CEM277" s="432"/>
      <c r="CEN277" s="432"/>
      <c r="CEO277" s="125"/>
      <c r="CEP277" s="125"/>
      <c r="CEQ277" s="125"/>
      <c r="CER277" s="125"/>
      <c r="CES277" s="125"/>
      <c r="CET277" s="125"/>
      <c r="CEU277" s="125"/>
      <c r="CEV277" s="125"/>
      <c r="CEW277" s="125"/>
      <c r="CEX277" s="125"/>
      <c r="CEY277" s="125"/>
      <c r="CEZ277" s="125"/>
      <c r="CFA277" s="125"/>
      <c r="CFB277" s="125"/>
      <c r="CFC277" s="125"/>
      <c r="CFD277" s="125"/>
      <c r="CFE277" s="125"/>
      <c r="CFF277" s="125"/>
      <c r="CFG277" s="125"/>
      <c r="CFH277" s="125"/>
      <c r="CFI277" s="125"/>
      <c r="CFJ277" s="125"/>
      <c r="CFK277" s="125"/>
      <c r="CFL277" s="125"/>
      <c r="CFM277" s="432"/>
      <c r="CFN277" s="432"/>
      <c r="CFO277" s="125"/>
      <c r="CFP277" s="125"/>
      <c r="CFQ277" s="125"/>
      <c r="CFR277" s="125"/>
      <c r="CFS277" s="125"/>
      <c r="CFT277" s="125"/>
      <c r="CFU277" s="125"/>
      <c r="CFV277" s="125"/>
      <c r="CFW277" s="125"/>
      <c r="CFX277" s="125"/>
      <c r="CFY277" s="125"/>
      <c r="CFZ277" s="125"/>
      <c r="CGA277" s="125"/>
      <c r="CGB277" s="125"/>
      <c r="CGC277" s="125"/>
      <c r="CGD277" s="125"/>
      <c r="CGE277" s="125"/>
      <c r="CGF277" s="125"/>
      <c r="CGG277" s="125"/>
      <c r="CGH277" s="125"/>
      <c r="CGI277" s="125"/>
      <c r="CGJ277" s="125"/>
      <c r="CGK277" s="125"/>
      <c r="CGL277" s="125"/>
      <c r="CGM277" s="432"/>
      <c r="CGN277" s="432"/>
      <c r="CGO277" s="125"/>
      <c r="CGP277" s="125"/>
      <c r="CGQ277" s="125"/>
      <c r="CGR277" s="125"/>
      <c r="CGS277" s="125"/>
      <c r="CGT277" s="125"/>
      <c r="CGU277" s="125"/>
      <c r="CGV277" s="125"/>
      <c r="CGW277" s="125"/>
      <c r="CGX277" s="125"/>
      <c r="CGY277" s="125"/>
      <c r="CGZ277" s="125"/>
      <c r="CHA277" s="125"/>
      <c r="CHB277" s="125"/>
      <c r="CHC277" s="125"/>
      <c r="CHD277" s="125"/>
      <c r="CHE277" s="125"/>
      <c r="CHF277" s="125"/>
      <c r="CHG277" s="125"/>
      <c r="CHH277" s="125"/>
      <c r="CHI277" s="125"/>
      <c r="CHJ277" s="125"/>
      <c r="CHK277" s="125"/>
      <c r="CHL277" s="125"/>
      <c r="CHM277" s="432"/>
      <c r="CHN277" s="432"/>
      <c r="CHO277" s="125"/>
      <c r="CHP277" s="125"/>
      <c r="CHQ277" s="125"/>
      <c r="CHR277" s="125"/>
      <c r="CHS277" s="125"/>
      <c r="CHT277" s="125"/>
      <c r="CHU277" s="125"/>
      <c r="CHV277" s="125"/>
      <c r="CHW277" s="125"/>
      <c r="CHX277" s="125"/>
      <c r="CHY277" s="125"/>
      <c r="CHZ277" s="125"/>
      <c r="CIA277" s="125"/>
      <c r="CIB277" s="125"/>
      <c r="CIC277" s="125"/>
      <c r="CID277" s="125"/>
      <c r="CIE277" s="125"/>
      <c r="CIF277" s="125"/>
      <c r="CIG277" s="125"/>
      <c r="CIH277" s="125"/>
      <c r="CII277" s="125"/>
      <c r="CIJ277" s="125"/>
      <c r="CIK277" s="125"/>
      <c r="CIL277" s="125"/>
      <c r="CIM277" s="432"/>
      <c r="CIN277" s="432"/>
      <c r="CIO277" s="125"/>
      <c r="CIP277" s="125"/>
      <c r="CIQ277" s="125"/>
      <c r="CIR277" s="125"/>
      <c r="CIS277" s="125"/>
      <c r="CIT277" s="125"/>
      <c r="CIU277" s="125"/>
      <c r="CIV277" s="125"/>
      <c r="CIW277" s="125"/>
      <c r="CIX277" s="125"/>
      <c r="CIY277" s="125"/>
      <c r="CIZ277" s="125"/>
      <c r="CJA277" s="125"/>
      <c r="CJB277" s="125"/>
      <c r="CJC277" s="125"/>
      <c r="CJD277" s="125"/>
      <c r="CJE277" s="125"/>
      <c r="CJF277" s="125"/>
      <c r="CJG277" s="125"/>
      <c r="CJH277" s="125"/>
      <c r="CJI277" s="125"/>
      <c r="CJJ277" s="125"/>
      <c r="CJK277" s="125"/>
      <c r="CJL277" s="125"/>
      <c r="CJM277" s="432"/>
      <c r="CJN277" s="432"/>
      <c r="CJO277" s="125"/>
      <c r="CJP277" s="125"/>
      <c r="CJQ277" s="125"/>
      <c r="CJR277" s="125"/>
      <c r="CJS277" s="125"/>
      <c r="CJT277" s="125"/>
      <c r="CJU277" s="125"/>
      <c r="CJV277" s="125"/>
      <c r="CJW277" s="125"/>
      <c r="CJX277" s="125"/>
      <c r="CJY277" s="125"/>
      <c r="CJZ277" s="125"/>
      <c r="CKA277" s="125"/>
      <c r="CKB277" s="125"/>
      <c r="CKC277" s="125"/>
      <c r="CKD277" s="125"/>
      <c r="CKE277" s="125"/>
      <c r="CKF277" s="125"/>
      <c r="CKG277" s="125"/>
      <c r="CKH277" s="125"/>
      <c r="CKI277" s="125"/>
      <c r="CKJ277" s="125"/>
      <c r="CKK277" s="125"/>
      <c r="CKL277" s="125"/>
      <c r="CKM277" s="432"/>
      <c r="CKN277" s="432"/>
      <c r="CKO277" s="125"/>
      <c r="CKP277" s="125"/>
      <c r="CKQ277" s="125"/>
      <c r="CKR277" s="125"/>
      <c r="CKS277" s="125"/>
      <c r="CKT277" s="125"/>
      <c r="CKU277" s="125"/>
      <c r="CKV277" s="125"/>
      <c r="CKW277" s="125"/>
      <c r="CKX277" s="125"/>
      <c r="CKY277" s="125"/>
      <c r="CKZ277" s="125"/>
      <c r="CLA277" s="125"/>
      <c r="CLB277" s="125"/>
      <c r="CLC277" s="125"/>
      <c r="CLD277" s="125"/>
      <c r="CLE277" s="125"/>
      <c r="CLF277" s="125"/>
      <c r="CLG277" s="125"/>
      <c r="CLH277" s="125"/>
      <c r="CLI277" s="125"/>
      <c r="CLJ277" s="125"/>
      <c r="CLK277" s="125"/>
      <c r="CLL277" s="125"/>
      <c r="CLM277" s="432"/>
      <c r="CLN277" s="432"/>
      <c r="CLO277" s="125"/>
      <c r="CLP277" s="125"/>
      <c r="CLQ277" s="125"/>
      <c r="CLR277" s="125"/>
      <c r="CLS277" s="125"/>
      <c r="CLT277" s="125"/>
      <c r="CLU277" s="125"/>
      <c r="CLV277" s="125"/>
      <c r="CLW277" s="125"/>
      <c r="CLX277" s="125"/>
      <c r="CLY277" s="125"/>
      <c r="CLZ277" s="125"/>
      <c r="CMA277" s="125"/>
      <c r="CMB277" s="125"/>
      <c r="CMC277" s="125"/>
      <c r="CMD277" s="125"/>
      <c r="CME277" s="125"/>
      <c r="CMF277" s="125"/>
      <c r="CMG277" s="125"/>
      <c r="CMH277" s="125"/>
      <c r="CMI277" s="125"/>
      <c r="CMJ277" s="125"/>
      <c r="CMK277" s="125"/>
      <c r="CML277" s="125"/>
      <c r="CMM277" s="432"/>
      <c r="CMN277" s="432"/>
      <c r="CMO277" s="125"/>
      <c r="CMP277" s="125"/>
      <c r="CMQ277" s="125"/>
      <c r="CMR277" s="125"/>
      <c r="CMS277" s="125"/>
      <c r="CMT277" s="125"/>
      <c r="CMU277" s="125"/>
      <c r="CMV277" s="125"/>
      <c r="CMW277" s="125"/>
      <c r="CMX277" s="125"/>
      <c r="CMY277" s="125"/>
      <c r="CMZ277" s="125"/>
      <c r="CNA277" s="125"/>
      <c r="CNB277" s="125"/>
      <c r="CNC277" s="125"/>
      <c r="CND277" s="125"/>
      <c r="CNE277" s="125"/>
      <c r="CNF277" s="125"/>
      <c r="CNG277" s="125"/>
      <c r="CNH277" s="125"/>
      <c r="CNI277" s="125"/>
      <c r="CNJ277" s="125"/>
      <c r="CNK277" s="125"/>
      <c r="CNL277" s="125"/>
      <c r="CNM277" s="432"/>
      <c r="CNN277" s="432"/>
      <c r="CNO277" s="125"/>
      <c r="CNP277" s="125"/>
      <c r="CNQ277" s="125"/>
      <c r="CNR277" s="125"/>
      <c r="CNS277" s="125"/>
      <c r="CNT277" s="125"/>
      <c r="CNU277" s="125"/>
      <c r="CNV277" s="125"/>
      <c r="CNW277" s="125"/>
      <c r="CNX277" s="125"/>
      <c r="CNY277" s="125"/>
      <c r="CNZ277" s="125"/>
      <c r="COA277" s="125"/>
      <c r="COB277" s="125"/>
      <c r="COC277" s="125"/>
      <c r="COD277" s="125"/>
      <c r="COE277" s="125"/>
      <c r="COF277" s="125"/>
      <c r="COG277" s="125"/>
      <c r="COH277" s="125"/>
      <c r="COI277" s="125"/>
      <c r="COJ277" s="125"/>
      <c r="COK277" s="125"/>
      <c r="COL277" s="125"/>
      <c r="COM277" s="432"/>
      <c r="CON277" s="432"/>
      <c r="COO277" s="125"/>
      <c r="COP277" s="125"/>
      <c r="COQ277" s="125"/>
      <c r="COR277" s="125"/>
      <c r="COS277" s="125"/>
      <c r="COT277" s="125"/>
      <c r="COU277" s="125"/>
      <c r="COV277" s="125"/>
      <c r="COW277" s="125"/>
      <c r="COX277" s="125"/>
      <c r="COY277" s="125"/>
      <c r="COZ277" s="125"/>
      <c r="CPA277" s="125"/>
      <c r="CPB277" s="125"/>
      <c r="CPC277" s="125"/>
      <c r="CPD277" s="125"/>
      <c r="CPE277" s="125"/>
      <c r="CPF277" s="125"/>
      <c r="CPG277" s="125"/>
      <c r="CPH277" s="125"/>
      <c r="CPI277" s="125"/>
      <c r="CPJ277" s="125"/>
      <c r="CPK277" s="125"/>
      <c r="CPL277" s="125"/>
      <c r="CPM277" s="432"/>
      <c r="CPN277" s="432"/>
      <c r="CPO277" s="125"/>
      <c r="CPP277" s="125"/>
      <c r="CPQ277" s="125"/>
      <c r="CPR277" s="125"/>
      <c r="CPS277" s="125"/>
      <c r="CPT277" s="125"/>
      <c r="CPU277" s="125"/>
      <c r="CPV277" s="125"/>
      <c r="CPW277" s="125"/>
      <c r="CPX277" s="125"/>
      <c r="CPY277" s="125"/>
      <c r="CPZ277" s="125"/>
      <c r="CQA277" s="125"/>
      <c r="CQB277" s="125"/>
      <c r="CQC277" s="125"/>
      <c r="CQD277" s="125"/>
      <c r="CQE277" s="125"/>
      <c r="CQF277" s="125"/>
      <c r="CQG277" s="125"/>
      <c r="CQH277" s="125"/>
      <c r="CQI277" s="125"/>
      <c r="CQJ277" s="125"/>
      <c r="CQK277" s="125"/>
      <c r="CQL277" s="125"/>
      <c r="CQM277" s="432"/>
      <c r="CQN277" s="432"/>
      <c r="CQO277" s="125"/>
      <c r="CQP277" s="125"/>
      <c r="CQQ277" s="125"/>
      <c r="CQR277" s="125"/>
      <c r="CQS277" s="125"/>
      <c r="CQT277" s="125"/>
      <c r="CQU277" s="125"/>
      <c r="CQV277" s="125"/>
      <c r="CQW277" s="125"/>
      <c r="CQX277" s="125"/>
      <c r="CQY277" s="125"/>
      <c r="CQZ277" s="125"/>
      <c r="CRA277" s="125"/>
      <c r="CRB277" s="125"/>
      <c r="CRC277" s="125"/>
      <c r="CRD277" s="125"/>
      <c r="CRE277" s="125"/>
      <c r="CRF277" s="125"/>
      <c r="CRG277" s="125"/>
      <c r="CRH277" s="125"/>
      <c r="CRI277" s="125"/>
      <c r="CRJ277" s="125"/>
      <c r="CRK277" s="125"/>
      <c r="CRL277" s="125"/>
      <c r="CRM277" s="432"/>
      <c r="CRN277" s="432"/>
      <c r="CRO277" s="125"/>
      <c r="CRP277" s="125"/>
      <c r="CRQ277" s="125"/>
      <c r="CRR277" s="125"/>
      <c r="CRS277" s="125"/>
      <c r="CRT277" s="125"/>
      <c r="CRU277" s="125"/>
      <c r="CRV277" s="125"/>
      <c r="CRW277" s="125"/>
      <c r="CRX277" s="125"/>
      <c r="CRY277" s="125"/>
      <c r="CRZ277" s="125"/>
      <c r="CSA277" s="125"/>
      <c r="CSB277" s="125"/>
      <c r="CSC277" s="125"/>
      <c r="CSD277" s="125"/>
      <c r="CSE277" s="125"/>
      <c r="CSF277" s="125"/>
      <c r="CSG277" s="125"/>
      <c r="CSH277" s="125"/>
      <c r="CSI277" s="125"/>
      <c r="CSJ277" s="125"/>
      <c r="CSK277" s="125"/>
      <c r="CSL277" s="125"/>
      <c r="CSM277" s="432"/>
      <c r="CSN277" s="432"/>
      <c r="CSO277" s="125"/>
      <c r="CSP277" s="125"/>
      <c r="CSQ277" s="125"/>
      <c r="CSR277" s="125"/>
      <c r="CSS277" s="125"/>
      <c r="CST277" s="125"/>
      <c r="CSU277" s="125"/>
      <c r="CSV277" s="125"/>
      <c r="CSW277" s="125"/>
      <c r="CSX277" s="125"/>
      <c r="CSY277" s="125"/>
      <c r="CSZ277" s="125"/>
      <c r="CTA277" s="125"/>
      <c r="CTB277" s="125"/>
      <c r="CTC277" s="125"/>
      <c r="CTD277" s="125"/>
      <c r="CTE277" s="125"/>
      <c r="CTF277" s="125"/>
      <c r="CTG277" s="125"/>
      <c r="CTH277" s="125"/>
      <c r="CTI277" s="125"/>
      <c r="CTJ277" s="125"/>
      <c r="CTK277" s="125"/>
      <c r="CTL277" s="125"/>
      <c r="CTM277" s="432"/>
      <c r="CTN277" s="432"/>
      <c r="CTO277" s="125"/>
      <c r="CTP277" s="125"/>
      <c r="CTQ277" s="125"/>
      <c r="CTR277" s="125"/>
      <c r="CTS277" s="125"/>
      <c r="CTT277" s="125"/>
      <c r="CTU277" s="125"/>
      <c r="CTV277" s="125"/>
      <c r="CTW277" s="125"/>
      <c r="CTX277" s="125"/>
      <c r="CTY277" s="125"/>
      <c r="CTZ277" s="125"/>
      <c r="CUA277" s="125"/>
      <c r="CUB277" s="125"/>
      <c r="CUC277" s="125"/>
      <c r="CUD277" s="125"/>
      <c r="CUE277" s="125"/>
      <c r="CUF277" s="125"/>
      <c r="CUG277" s="125"/>
      <c r="CUH277" s="125"/>
      <c r="CUI277" s="125"/>
      <c r="CUJ277" s="125"/>
      <c r="CUK277" s="125"/>
      <c r="CUL277" s="125"/>
      <c r="CUM277" s="432"/>
      <c r="CUN277" s="432"/>
      <c r="CUO277" s="125"/>
      <c r="CUP277" s="125"/>
      <c r="CUQ277" s="125"/>
      <c r="CUR277" s="125"/>
      <c r="CUS277" s="125"/>
      <c r="CUT277" s="125"/>
      <c r="CUU277" s="125"/>
      <c r="CUV277" s="125"/>
      <c r="CUW277" s="125"/>
      <c r="CUX277" s="125"/>
      <c r="CUY277" s="125"/>
      <c r="CUZ277" s="125"/>
      <c r="CVA277" s="125"/>
      <c r="CVB277" s="125"/>
      <c r="CVC277" s="125"/>
      <c r="CVD277" s="125"/>
      <c r="CVE277" s="125"/>
      <c r="CVF277" s="125"/>
      <c r="CVG277" s="125"/>
      <c r="CVH277" s="125"/>
      <c r="CVI277" s="125"/>
      <c r="CVJ277" s="125"/>
      <c r="CVK277" s="125"/>
      <c r="CVL277" s="125"/>
      <c r="CVM277" s="432"/>
      <c r="CVN277" s="432"/>
      <c r="CVO277" s="125"/>
      <c r="CVP277" s="125"/>
      <c r="CVQ277" s="125"/>
      <c r="CVR277" s="125"/>
      <c r="CVS277" s="125"/>
      <c r="CVT277" s="125"/>
      <c r="CVU277" s="125"/>
      <c r="CVV277" s="125"/>
      <c r="CVW277" s="125"/>
      <c r="CVX277" s="125"/>
      <c r="CVY277" s="125"/>
      <c r="CVZ277" s="125"/>
      <c r="CWA277" s="125"/>
      <c r="CWB277" s="125"/>
      <c r="CWC277" s="125"/>
      <c r="CWD277" s="125"/>
      <c r="CWE277" s="125"/>
      <c r="CWF277" s="125"/>
      <c r="CWG277" s="125"/>
      <c r="CWH277" s="125"/>
      <c r="CWI277" s="125"/>
      <c r="CWJ277" s="125"/>
      <c r="CWK277" s="125"/>
      <c r="CWL277" s="125"/>
      <c r="CWM277" s="432"/>
      <c r="CWN277" s="432"/>
      <c r="CWO277" s="125"/>
      <c r="CWP277" s="125"/>
      <c r="CWQ277" s="125"/>
      <c r="CWR277" s="125"/>
      <c r="CWS277" s="125"/>
      <c r="CWT277" s="125"/>
      <c r="CWU277" s="125"/>
      <c r="CWV277" s="125"/>
      <c r="CWW277" s="125"/>
      <c r="CWX277" s="125"/>
      <c r="CWY277" s="125"/>
      <c r="CWZ277" s="125"/>
      <c r="CXA277" s="125"/>
      <c r="CXB277" s="125"/>
      <c r="CXC277" s="125"/>
      <c r="CXD277" s="125"/>
      <c r="CXE277" s="125"/>
      <c r="CXF277" s="125"/>
      <c r="CXG277" s="125"/>
      <c r="CXH277" s="125"/>
      <c r="CXI277" s="125"/>
      <c r="CXJ277" s="125"/>
      <c r="CXK277" s="125"/>
      <c r="CXL277" s="125"/>
      <c r="CXM277" s="432"/>
      <c r="CXN277" s="432"/>
      <c r="CXO277" s="125"/>
      <c r="CXP277" s="125"/>
      <c r="CXQ277" s="125"/>
      <c r="CXR277" s="125"/>
      <c r="CXS277" s="125"/>
      <c r="CXT277" s="125"/>
      <c r="CXU277" s="125"/>
      <c r="CXV277" s="125"/>
      <c r="CXW277" s="125"/>
      <c r="CXX277" s="125"/>
      <c r="CXY277" s="125"/>
      <c r="CXZ277" s="125"/>
      <c r="CYA277" s="125"/>
      <c r="CYB277" s="125"/>
      <c r="CYC277" s="125"/>
      <c r="CYD277" s="125"/>
      <c r="CYE277" s="125"/>
      <c r="CYF277" s="125"/>
      <c r="CYG277" s="125"/>
      <c r="CYH277" s="125"/>
      <c r="CYI277" s="125"/>
      <c r="CYJ277" s="125"/>
      <c r="CYK277" s="125"/>
      <c r="CYL277" s="125"/>
      <c r="CYM277" s="432"/>
      <c r="CYN277" s="432"/>
      <c r="CYO277" s="125"/>
      <c r="CYP277" s="125"/>
      <c r="CYQ277" s="125"/>
      <c r="CYR277" s="125"/>
      <c r="CYS277" s="125"/>
      <c r="CYT277" s="125"/>
      <c r="CYU277" s="125"/>
      <c r="CYV277" s="125"/>
      <c r="CYW277" s="125"/>
      <c r="CYX277" s="125"/>
      <c r="CYY277" s="125"/>
      <c r="CYZ277" s="125"/>
      <c r="CZA277" s="125"/>
      <c r="CZB277" s="125"/>
      <c r="CZC277" s="125"/>
      <c r="CZD277" s="125"/>
      <c r="CZE277" s="125"/>
      <c r="CZF277" s="125"/>
      <c r="CZG277" s="125"/>
      <c r="CZH277" s="125"/>
      <c r="CZI277" s="125"/>
      <c r="CZJ277" s="125"/>
      <c r="CZK277" s="125"/>
      <c r="CZL277" s="125"/>
      <c r="CZM277" s="432"/>
      <c r="CZN277" s="432"/>
      <c r="CZO277" s="125"/>
      <c r="CZP277" s="125"/>
      <c r="CZQ277" s="125"/>
      <c r="CZR277" s="125"/>
      <c r="CZS277" s="125"/>
      <c r="CZT277" s="125"/>
      <c r="CZU277" s="125"/>
      <c r="CZV277" s="125"/>
      <c r="CZW277" s="125"/>
      <c r="CZX277" s="125"/>
      <c r="CZY277" s="125"/>
      <c r="CZZ277" s="125"/>
      <c r="DAA277" s="125"/>
      <c r="DAB277" s="125"/>
      <c r="DAC277" s="125"/>
      <c r="DAD277" s="125"/>
      <c r="DAE277" s="125"/>
      <c r="DAF277" s="125"/>
      <c r="DAG277" s="125"/>
      <c r="DAH277" s="125"/>
      <c r="DAI277" s="125"/>
      <c r="DAJ277" s="125"/>
      <c r="DAK277" s="125"/>
      <c r="DAL277" s="125"/>
      <c r="DAM277" s="432"/>
      <c r="DAN277" s="432"/>
      <c r="DAO277" s="125"/>
      <c r="DAP277" s="125"/>
      <c r="DAQ277" s="125"/>
      <c r="DAR277" s="125"/>
      <c r="DAS277" s="125"/>
      <c r="DAT277" s="125"/>
      <c r="DAU277" s="125"/>
      <c r="DAV277" s="125"/>
      <c r="DAW277" s="125"/>
      <c r="DAX277" s="125"/>
      <c r="DAY277" s="125"/>
      <c r="DAZ277" s="125"/>
      <c r="DBA277" s="125"/>
      <c r="DBB277" s="125"/>
      <c r="DBC277" s="125"/>
      <c r="DBD277" s="125"/>
      <c r="DBE277" s="125"/>
      <c r="DBF277" s="125"/>
      <c r="DBG277" s="125"/>
      <c r="DBH277" s="125"/>
      <c r="DBI277" s="125"/>
      <c r="DBJ277" s="125"/>
      <c r="DBK277" s="125"/>
      <c r="DBL277" s="125"/>
      <c r="DBM277" s="432"/>
      <c r="DBN277" s="432"/>
      <c r="DBO277" s="125"/>
      <c r="DBP277" s="125"/>
      <c r="DBQ277" s="125"/>
      <c r="DBR277" s="125"/>
      <c r="DBS277" s="125"/>
      <c r="DBT277" s="125"/>
      <c r="DBU277" s="125"/>
      <c r="DBV277" s="125"/>
      <c r="DBW277" s="125"/>
      <c r="DBX277" s="125"/>
      <c r="DBY277" s="125"/>
      <c r="DBZ277" s="125"/>
      <c r="DCA277" s="125"/>
      <c r="DCB277" s="125"/>
      <c r="DCC277" s="125"/>
      <c r="DCD277" s="125"/>
      <c r="DCE277" s="125"/>
      <c r="DCF277" s="125"/>
      <c r="DCG277" s="125"/>
      <c r="DCH277" s="125"/>
      <c r="DCI277" s="125"/>
      <c r="DCJ277" s="125"/>
      <c r="DCK277" s="125"/>
      <c r="DCL277" s="125"/>
      <c r="DCM277" s="432"/>
      <c r="DCN277" s="432"/>
      <c r="DCO277" s="125"/>
      <c r="DCP277" s="125"/>
      <c r="DCQ277" s="125"/>
      <c r="DCR277" s="125"/>
      <c r="DCS277" s="125"/>
      <c r="DCT277" s="125"/>
      <c r="DCU277" s="125"/>
      <c r="DCV277" s="125"/>
      <c r="DCW277" s="125"/>
      <c r="DCX277" s="125"/>
      <c r="DCY277" s="125"/>
      <c r="DCZ277" s="125"/>
      <c r="DDA277" s="125"/>
      <c r="DDB277" s="125"/>
      <c r="DDC277" s="125"/>
      <c r="DDD277" s="125"/>
      <c r="DDE277" s="125"/>
      <c r="DDF277" s="125"/>
      <c r="DDG277" s="125"/>
      <c r="DDH277" s="125"/>
      <c r="DDI277" s="125"/>
      <c r="DDJ277" s="125"/>
      <c r="DDK277" s="125"/>
      <c r="DDL277" s="125"/>
      <c r="DDM277" s="432"/>
      <c r="DDN277" s="432"/>
      <c r="DDO277" s="125"/>
      <c r="DDP277" s="125"/>
      <c r="DDQ277" s="125"/>
      <c r="DDR277" s="125"/>
      <c r="DDS277" s="125"/>
      <c r="DDT277" s="125"/>
      <c r="DDU277" s="125"/>
      <c r="DDV277" s="125"/>
      <c r="DDW277" s="125"/>
      <c r="DDX277" s="125"/>
      <c r="DDY277" s="125"/>
      <c r="DDZ277" s="125"/>
      <c r="DEA277" s="125"/>
      <c r="DEB277" s="125"/>
      <c r="DEC277" s="125"/>
      <c r="DED277" s="125"/>
      <c r="DEE277" s="125"/>
      <c r="DEF277" s="125"/>
      <c r="DEG277" s="125"/>
      <c r="DEH277" s="125"/>
      <c r="DEI277" s="125"/>
      <c r="DEJ277" s="125"/>
      <c r="DEK277" s="125"/>
      <c r="DEL277" s="125"/>
      <c r="DEM277" s="432"/>
      <c r="DEN277" s="432"/>
      <c r="DEO277" s="125"/>
      <c r="DEP277" s="125"/>
      <c r="DEQ277" s="125"/>
      <c r="DER277" s="125"/>
      <c r="DES277" s="125"/>
      <c r="DET277" s="125"/>
      <c r="DEU277" s="125"/>
      <c r="DEV277" s="125"/>
      <c r="DEW277" s="125"/>
      <c r="DEX277" s="125"/>
      <c r="DEY277" s="125"/>
      <c r="DEZ277" s="125"/>
      <c r="DFA277" s="125"/>
      <c r="DFB277" s="125"/>
      <c r="DFC277" s="125"/>
      <c r="DFD277" s="125"/>
      <c r="DFE277" s="125"/>
      <c r="DFF277" s="125"/>
      <c r="DFG277" s="125"/>
      <c r="DFH277" s="125"/>
      <c r="DFI277" s="125"/>
      <c r="DFJ277" s="125"/>
      <c r="DFK277" s="125"/>
      <c r="DFL277" s="125"/>
      <c r="DFM277" s="432"/>
      <c r="DFN277" s="432"/>
      <c r="DFO277" s="125"/>
      <c r="DFP277" s="125"/>
      <c r="DFQ277" s="125"/>
      <c r="DFR277" s="125"/>
      <c r="DFS277" s="125"/>
      <c r="DFT277" s="125"/>
      <c r="DFU277" s="125"/>
      <c r="DFV277" s="125"/>
      <c r="DFW277" s="125"/>
      <c r="DFX277" s="125"/>
      <c r="DFY277" s="125"/>
      <c r="DFZ277" s="125"/>
      <c r="DGA277" s="125"/>
      <c r="DGB277" s="125"/>
      <c r="DGC277" s="125"/>
      <c r="DGD277" s="125"/>
      <c r="DGE277" s="125"/>
      <c r="DGF277" s="125"/>
      <c r="DGG277" s="125"/>
      <c r="DGH277" s="125"/>
      <c r="DGI277" s="125"/>
      <c r="DGJ277" s="125"/>
      <c r="DGK277" s="125"/>
      <c r="DGL277" s="125"/>
      <c r="DGM277" s="432"/>
      <c r="DGN277" s="432"/>
      <c r="DGO277" s="125"/>
      <c r="DGP277" s="125"/>
      <c r="DGQ277" s="125"/>
      <c r="DGR277" s="125"/>
      <c r="DGS277" s="125"/>
      <c r="DGT277" s="125"/>
      <c r="DGU277" s="125"/>
      <c r="DGV277" s="125"/>
      <c r="DGW277" s="125"/>
      <c r="DGX277" s="125"/>
      <c r="DGY277" s="125"/>
      <c r="DGZ277" s="125"/>
      <c r="DHA277" s="125"/>
      <c r="DHB277" s="125"/>
      <c r="DHC277" s="125"/>
      <c r="DHD277" s="125"/>
      <c r="DHE277" s="125"/>
      <c r="DHF277" s="125"/>
      <c r="DHG277" s="125"/>
      <c r="DHH277" s="125"/>
      <c r="DHI277" s="125"/>
      <c r="DHJ277" s="125"/>
      <c r="DHK277" s="125"/>
      <c r="DHL277" s="125"/>
      <c r="DHM277" s="432"/>
      <c r="DHN277" s="432"/>
      <c r="DHO277" s="125"/>
      <c r="DHP277" s="125"/>
      <c r="DHQ277" s="125"/>
      <c r="DHR277" s="125"/>
      <c r="DHS277" s="125"/>
      <c r="DHT277" s="125"/>
      <c r="DHU277" s="125"/>
      <c r="DHV277" s="125"/>
      <c r="DHW277" s="125"/>
      <c r="DHX277" s="125"/>
      <c r="DHY277" s="125"/>
      <c r="DHZ277" s="125"/>
      <c r="DIA277" s="125"/>
      <c r="DIB277" s="125"/>
      <c r="DIC277" s="125"/>
      <c r="DID277" s="125"/>
      <c r="DIE277" s="125"/>
      <c r="DIF277" s="125"/>
      <c r="DIG277" s="125"/>
      <c r="DIH277" s="125"/>
      <c r="DII277" s="125"/>
      <c r="DIJ277" s="125"/>
      <c r="DIK277" s="125"/>
      <c r="DIL277" s="125"/>
      <c r="DIM277" s="432"/>
      <c r="DIN277" s="432"/>
      <c r="DIO277" s="125"/>
      <c r="DIP277" s="125"/>
      <c r="DIQ277" s="125"/>
      <c r="DIR277" s="125"/>
      <c r="DIS277" s="125"/>
      <c r="DIT277" s="125"/>
      <c r="DIU277" s="125"/>
      <c r="DIV277" s="125"/>
      <c r="DIW277" s="125"/>
      <c r="DIX277" s="125"/>
      <c r="DIY277" s="125"/>
      <c r="DIZ277" s="125"/>
      <c r="DJA277" s="125"/>
      <c r="DJB277" s="125"/>
      <c r="DJC277" s="125"/>
      <c r="DJD277" s="125"/>
      <c r="DJE277" s="125"/>
      <c r="DJF277" s="125"/>
      <c r="DJG277" s="125"/>
      <c r="DJH277" s="125"/>
      <c r="DJI277" s="125"/>
      <c r="DJJ277" s="125"/>
      <c r="DJK277" s="125"/>
      <c r="DJL277" s="125"/>
      <c r="DJM277" s="432"/>
      <c r="DJN277" s="432"/>
      <c r="DJO277" s="125"/>
      <c r="DJP277" s="125"/>
      <c r="DJQ277" s="125"/>
      <c r="DJR277" s="125"/>
      <c r="DJS277" s="125"/>
      <c r="DJT277" s="125"/>
      <c r="DJU277" s="125"/>
      <c r="DJV277" s="125"/>
      <c r="DJW277" s="125"/>
      <c r="DJX277" s="125"/>
      <c r="DJY277" s="125"/>
      <c r="DJZ277" s="125"/>
      <c r="DKA277" s="125"/>
      <c r="DKB277" s="125"/>
      <c r="DKC277" s="125"/>
      <c r="DKD277" s="125"/>
      <c r="DKE277" s="125"/>
      <c r="DKF277" s="125"/>
      <c r="DKG277" s="125"/>
      <c r="DKH277" s="125"/>
      <c r="DKI277" s="125"/>
      <c r="DKJ277" s="125"/>
      <c r="DKK277" s="125"/>
      <c r="DKL277" s="125"/>
      <c r="DKM277" s="432"/>
      <c r="DKN277" s="432"/>
      <c r="DKO277" s="125"/>
      <c r="DKP277" s="125"/>
      <c r="DKQ277" s="125"/>
      <c r="DKR277" s="125"/>
      <c r="DKS277" s="125"/>
      <c r="DKT277" s="125"/>
      <c r="DKU277" s="125"/>
      <c r="DKV277" s="125"/>
      <c r="DKW277" s="125"/>
      <c r="DKX277" s="125"/>
      <c r="DKY277" s="125"/>
      <c r="DKZ277" s="125"/>
      <c r="DLA277" s="125"/>
      <c r="DLB277" s="125"/>
      <c r="DLC277" s="125"/>
      <c r="DLD277" s="125"/>
      <c r="DLE277" s="125"/>
      <c r="DLF277" s="125"/>
      <c r="DLG277" s="125"/>
      <c r="DLH277" s="125"/>
      <c r="DLI277" s="125"/>
      <c r="DLJ277" s="125"/>
      <c r="DLK277" s="125"/>
      <c r="DLL277" s="125"/>
      <c r="DLM277" s="432"/>
      <c r="DLN277" s="432"/>
      <c r="DLO277" s="125"/>
      <c r="DLP277" s="125"/>
      <c r="DLQ277" s="125"/>
      <c r="DLR277" s="125"/>
      <c r="DLS277" s="125"/>
      <c r="DLT277" s="125"/>
      <c r="DLU277" s="125"/>
      <c r="DLV277" s="125"/>
      <c r="DLW277" s="125"/>
      <c r="DLX277" s="125"/>
      <c r="DLY277" s="125"/>
      <c r="DLZ277" s="125"/>
      <c r="DMA277" s="125"/>
      <c r="DMB277" s="125"/>
      <c r="DMC277" s="125"/>
      <c r="DMD277" s="125"/>
      <c r="DME277" s="125"/>
      <c r="DMF277" s="125"/>
      <c r="DMG277" s="125"/>
      <c r="DMH277" s="125"/>
      <c r="DMI277" s="125"/>
      <c r="DMJ277" s="125"/>
      <c r="DMK277" s="125"/>
      <c r="DML277" s="125"/>
      <c r="DMM277" s="432"/>
      <c r="DMN277" s="432"/>
      <c r="DMO277" s="125"/>
      <c r="DMP277" s="125"/>
      <c r="DMQ277" s="125"/>
      <c r="DMR277" s="125"/>
      <c r="DMS277" s="125"/>
      <c r="DMT277" s="125"/>
      <c r="DMU277" s="125"/>
      <c r="DMV277" s="125"/>
      <c r="DMW277" s="125"/>
      <c r="DMX277" s="125"/>
      <c r="DMY277" s="125"/>
      <c r="DMZ277" s="125"/>
      <c r="DNA277" s="125"/>
      <c r="DNB277" s="125"/>
      <c r="DNC277" s="125"/>
      <c r="DND277" s="125"/>
      <c r="DNE277" s="125"/>
      <c r="DNF277" s="125"/>
      <c r="DNG277" s="125"/>
      <c r="DNH277" s="125"/>
      <c r="DNI277" s="125"/>
      <c r="DNJ277" s="125"/>
      <c r="DNK277" s="125"/>
      <c r="DNL277" s="125"/>
      <c r="DNM277" s="432"/>
      <c r="DNN277" s="432"/>
      <c r="DNO277" s="125"/>
      <c r="DNP277" s="125"/>
      <c r="DNQ277" s="125"/>
      <c r="DNR277" s="125"/>
      <c r="DNS277" s="125"/>
      <c r="DNT277" s="125"/>
      <c r="DNU277" s="125"/>
      <c r="DNV277" s="125"/>
      <c r="DNW277" s="125"/>
      <c r="DNX277" s="125"/>
      <c r="DNY277" s="125"/>
      <c r="DNZ277" s="125"/>
      <c r="DOA277" s="125"/>
      <c r="DOB277" s="125"/>
      <c r="DOC277" s="125"/>
      <c r="DOD277" s="125"/>
      <c r="DOE277" s="125"/>
      <c r="DOF277" s="125"/>
      <c r="DOG277" s="125"/>
      <c r="DOH277" s="125"/>
      <c r="DOI277" s="125"/>
      <c r="DOJ277" s="125"/>
      <c r="DOK277" s="125"/>
      <c r="DOL277" s="125"/>
      <c r="DOM277" s="432"/>
      <c r="DON277" s="432"/>
      <c r="DOO277" s="125"/>
      <c r="DOP277" s="125"/>
      <c r="DOQ277" s="125"/>
      <c r="DOR277" s="125"/>
      <c r="DOS277" s="125"/>
      <c r="DOT277" s="125"/>
      <c r="DOU277" s="125"/>
      <c r="DOV277" s="125"/>
      <c r="DOW277" s="125"/>
      <c r="DOX277" s="125"/>
      <c r="DOY277" s="125"/>
      <c r="DOZ277" s="125"/>
      <c r="DPA277" s="125"/>
      <c r="DPB277" s="125"/>
      <c r="DPC277" s="125"/>
      <c r="DPD277" s="125"/>
      <c r="DPE277" s="125"/>
      <c r="DPF277" s="125"/>
      <c r="DPG277" s="125"/>
      <c r="DPH277" s="125"/>
      <c r="DPI277" s="125"/>
      <c r="DPJ277" s="125"/>
      <c r="DPK277" s="125"/>
      <c r="DPL277" s="125"/>
      <c r="DPM277" s="432"/>
      <c r="DPN277" s="432"/>
      <c r="DPO277" s="125"/>
      <c r="DPP277" s="125"/>
      <c r="DPQ277" s="125"/>
      <c r="DPR277" s="125"/>
      <c r="DPS277" s="125"/>
      <c r="DPT277" s="125"/>
      <c r="DPU277" s="125"/>
      <c r="DPV277" s="125"/>
      <c r="DPW277" s="125"/>
      <c r="DPX277" s="125"/>
      <c r="DPY277" s="125"/>
      <c r="DPZ277" s="125"/>
      <c r="DQA277" s="125"/>
      <c r="DQB277" s="125"/>
      <c r="DQC277" s="125"/>
      <c r="DQD277" s="125"/>
      <c r="DQE277" s="125"/>
      <c r="DQF277" s="125"/>
      <c r="DQG277" s="125"/>
      <c r="DQH277" s="125"/>
      <c r="DQI277" s="125"/>
      <c r="DQJ277" s="125"/>
      <c r="DQK277" s="125"/>
      <c r="DQL277" s="125"/>
      <c r="DQM277" s="432"/>
      <c r="DQN277" s="432"/>
      <c r="DQO277" s="125"/>
      <c r="DQP277" s="125"/>
      <c r="DQQ277" s="125"/>
      <c r="DQR277" s="125"/>
      <c r="DQS277" s="125"/>
      <c r="DQT277" s="125"/>
      <c r="DQU277" s="125"/>
      <c r="DQV277" s="125"/>
      <c r="DQW277" s="125"/>
      <c r="DQX277" s="125"/>
      <c r="DQY277" s="125"/>
      <c r="DQZ277" s="125"/>
      <c r="DRA277" s="125"/>
      <c r="DRB277" s="125"/>
      <c r="DRC277" s="125"/>
      <c r="DRD277" s="125"/>
      <c r="DRE277" s="125"/>
      <c r="DRF277" s="125"/>
      <c r="DRG277" s="125"/>
      <c r="DRH277" s="125"/>
      <c r="DRI277" s="125"/>
      <c r="DRJ277" s="125"/>
      <c r="DRK277" s="125"/>
      <c r="DRL277" s="125"/>
      <c r="DRM277" s="432"/>
      <c r="DRN277" s="432"/>
      <c r="DRO277" s="125"/>
      <c r="DRP277" s="125"/>
      <c r="DRQ277" s="125"/>
      <c r="DRR277" s="125"/>
      <c r="DRS277" s="125"/>
      <c r="DRT277" s="125"/>
      <c r="DRU277" s="125"/>
      <c r="DRV277" s="125"/>
      <c r="DRW277" s="125"/>
      <c r="DRX277" s="125"/>
      <c r="DRY277" s="125"/>
      <c r="DRZ277" s="125"/>
      <c r="DSA277" s="125"/>
      <c r="DSB277" s="125"/>
      <c r="DSC277" s="125"/>
      <c r="DSD277" s="125"/>
      <c r="DSE277" s="125"/>
      <c r="DSF277" s="125"/>
      <c r="DSG277" s="125"/>
      <c r="DSH277" s="125"/>
      <c r="DSI277" s="125"/>
      <c r="DSJ277" s="125"/>
      <c r="DSK277" s="125"/>
      <c r="DSL277" s="125"/>
      <c r="DSM277" s="432"/>
      <c r="DSN277" s="432"/>
      <c r="DSO277" s="125"/>
      <c r="DSP277" s="125"/>
      <c r="DSQ277" s="125"/>
      <c r="DSR277" s="125"/>
      <c r="DSS277" s="125"/>
      <c r="DST277" s="125"/>
      <c r="DSU277" s="125"/>
      <c r="DSV277" s="125"/>
      <c r="DSW277" s="125"/>
      <c r="DSX277" s="125"/>
      <c r="DSY277" s="125"/>
      <c r="DSZ277" s="125"/>
      <c r="DTA277" s="125"/>
      <c r="DTB277" s="125"/>
      <c r="DTC277" s="125"/>
      <c r="DTD277" s="125"/>
      <c r="DTE277" s="125"/>
      <c r="DTF277" s="125"/>
      <c r="DTG277" s="125"/>
      <c r="DTH277" s="125"/>
      <c r="DTI277" s="125"/>
      <c r="DTJ277" s="125"/>
      <c r="DTK277" s="125"/>
      <c r="DTL277" s="125"/>
      <c r="DTM277" s="432"/>
      <c r="DTN277" s="432"/>
      <c r="DTO277" s="125"/>
      <c r="DTP277" s="125"/>
      <c r="DTQ277" s="125"/>
      <c r="DTR277" s="125"/>
      <c r="DTS277" s="125"/>
      <c r="DTT277" s="125"/>
      <c r="DTU277" s="125"/>
      <c r="DTV277" s="125"/>
      <c r="DTW277" s="125"/>
      <c r="DTX277" s="125"/>
      <c r="DTY277" s="125"/>
      <c r="DTZ277" s="125"/>
      <c r="DUA277" s="125"/>
      <c r="DUB277" s="125"/>
      <c r="DUC277" s="125"/>
      <c r="DUD277" s="125"/>
      <c r="DUE277" s="125"/>
      <c r="DUF277" s="125"/>
      <c r="DUG277" s="125"/>
      <c r="DUH277" s="125"/>
      <c r="DUI277" s="125"/>
      <c r="DUJ277" s="125"/>
      <c r="DUK277" s="125"/>
      <c r="DUL277" s="125"/>
      <c r="DUM277" s="432"/>
      <c r="DUN277" s="432"/>
      <c r="DUO277" s="125"/>
      <c r="DUP277" s="125"/>
      <c r="DUQ277" s="125"/>
      <c r="DUR277" s="125"/>
      <c r="DUS277" s="125"/>
      <c r="DUT277" s="125"/>
      <c r="DUU277" s="125"/>
      <c r="DUV277" s="125"/>
      <c r="DUW277" s="125"/>
      <c r="DUX277" s="125"/>
      <c r="DUY277" s="125"/>
      <c r="DUZ277" s="125"/>
      <c r="DVA277" s="125"/>
      <c r="DVB277" s="125"/>
      <c r="DVC277" s="125"/>
      <c r="DVD277" s="125"/>
      <c r="DVE277" s="125"/>
      <c r="DVF277" s="125"/>
      <c r="DVG277" s="125"/>
      <c r="DVH277" s="125"/>
      <c r="DVI277" s="125"/>
      <c r="DVJ277" s="125"/>
      <c r="DVK277" s="125"/>
      <c r="DVL277" s="125"/>
      <c r="DVM277" s="432"/>
      <c r="DVN277" s="432"/>
      <c r="DVO277" s="125"/>
      <c r="DVP277" s="125"/>
      <c r="DVQ277" s="125"/>
      <c r="DVR277" s="125"/>
      <c r="DVS277" s="125"/>
      <c r="DVT277" s="125"/>
      <c r="DVU277" s="125"/>
      <c r="DVV277" s="125"/>
      <c r="DVW277" s="125"/>
      <c r="DVX277" s="125"/>
      <c r="DVY277" s="125"/>
      <c r="DVZ277" s="125"/>
      <c r="DWA277" s="125"/>
      <c r="DWB277" s="125"/>
      <c r="DWC277" s="125"/>
      <c r="DWD277" s="125"/>
      <c r="DWE277" s="125"/>
      <c r="DWF277" s="125"/>
      <c r="DWG277" s="125"/>
      <c r="DWH277" s="125"/>
      <c r="DWI277" s="125"/>
      <c r="DWJ277" s="125"/>
      <c r="DWK277" s="125"/>
      <c r="DWL277" s="125"/>
      <c r="DWM277" s="432"/>
      <c r="DWN277" s="432"/>
      <c r="DWO277" s="125"/>
      <c r="DWP277" s="125"/>
      <c r="DWQ277" s="125"/>
      <c r="DWR277" s="125"/>
      <c r="DWS277" s="125"/>
      <c r="DWT277" s="125"/>
      <c r="DWU277" s="125"/>
      <c r="DWV277" s="125"/>
      <c r="DWW277" s="125"/>
      <c r="DWX277" s="125"/>
      <c r="DWY277" s="125"/>
      <c r="DWZ277" s="125"/>
      <c r="DXA277" s="125"/>
      <c r="DXB277" s="125"/>
      <c r="DXC277" s="125"/>
      <c r="DXD277" s="125"/>
      <c r="DXE277" s="125"/>
      <c r="DXF277" s="125"/>
      <c r="DXG277" s="125"/>
      <c r="DXH277" s="125"/>
      <c r="DXI277" s="125"/>
      <c r="DXJ277" s="125"/>
      <c r="DXK277" s="125"/>
      <c r="DXL277" s="125"/>
      <c r="DXM277" s="432"/>
      <c r="DXN277" s="432"/>
      <c r="DXO277" s="125"/>
      <c r="DXP277" s="125"/>
      <c r="DXQ277" s="125"/>
      <c r="DXR277" s="125"/>
      <c r="DXS277" s="125"/>
      <c r="DXT277" s="125"/>
      <c r="DXU277" s="125"/>
      <c r="DXV277" s="125"/>
      <c r="DXW277" s="125"/>
      <c r="DXX277" s="125"/>
      <c r="DXY277" s="125"/>
      <c r="DXZ277" s="125"/>
      <c r="DYA277" s="125"/>
      <c r="DYB277" s="125"/>
      <c r="DYC277" s="125"/>
      <c r="DYD277" s="125"/>
      <c r="DYE277" s="125"/>
      <c r="DYF277" s="125"/>
      <c r="DYG277" s="125"/>
      <c r="DYH277" s="125"/>
      <c r="DYI277" s="125"/>
      <c r="DYJ277" s="125"/>
      <c r="DYK277" s="125"/>
      <c r="DYL277" s="125"/>
      <c r="DYM277" s="432"/>
      <c r="DYN277" s="432"/>
      <c r="DYO277" s="125"/>
      <c r="DYP277" s="125"/>
      <c r="DYQ277" s="125"/>
      <c r="DYR277" s="125"/>
      <c r="DYS277" s="125"/>
      <c r="DYT277" s="125"/>
      <c r="DYU277" s="125"/>
      <c r="DYV277" s="125"/>
      <c r="DYW277" s="125"/>
      <c r="DYX277" s="125"/>
      <c r="DYY277" s="125"/>
      <c r="DYZ277" s="125"/>
      <c r="DZA277" s="125"/>
      <c r="DZB277" s="125"/>
      <c r="DZC277" s="125"/>
      <c r="DZD277" s="125"/>
      <c r="DZE277" s="125"/>
      <c r="DZF277" s="125"/>
      <c r="DZG277" s="125"/>
      <c r="DZH277" s="125"/>
      <c r="DZI277" s="125"/>
      <c r="DZJ277" s="125"/>
      <c r="DZK277" s="125"/>
      <c r="DZL277" s="125"/>
      <c r="DZM277" s="432"/>
      <c r="DZN277" s="432"/>
      <c r="DZO277" s="125"/>
      <c r="DZP277" s="125"/>
      <c r="DZQ277" s="125"/>
      <c r="DZR277" s="125"/>
      <c r="DZS277" s="125"/>
      <c r="DZT277" s="125"/>
      <c r="DZU277" s="125"/>
      <c r="DZV277" s="125"/>
      <c r="DZW277" s="125"/>
      <c r="DZX277" s="125"/>
      <c r="DZY277" s="125"/>
      <c r="DZZ277" s="125"/>
      <c r="EAA277" s="125"/>
      <c r="EAB277" s="125"/>
      <c r="EAC277" s="125"/>
      <c r="EAD277" s="125"/>
      <c r="EAE277" s="125"/>
      <c r="EAF277" s="125"/>
      <c r="EAG277" s="125"/>
      <c r="EAH277" s="125"/>
      <c r="EAI277" s="125"/>
      <c r="EAJ277" s="125"/>
      <c r="EAK277" s="125"/>
      <c r="EAL277" s="125"/>
      <c r="EAM277" s="432"/>
      <c r="EAN277" s="432"/>
      <c r="EAO277" s="125"/>
      <c r="EAP277" s="125"/>
      <c r="EAQ277" s="125"/>
      <c r="EAR277" s="125"/>
      <c r="EAS277" s="125"/>
      <c r="EAT277" s="125"/>
      <c r="EAU277" s="125"/>
      <c r="EAV277" s="125"/>
      <c r="EAW277" s="125"/>
      <c r="EAX277" s="125"/>
      <c r="EAY277" s="125"/>
      <c r="EAZ277" s="125"/>
      <c r="EBA277" s="125"/>
      <c r="EBB277" s="125"/>
      <c r="EBC277" s="125"/>
      <c r="EBD277" s="125"/>
      <c r="EBE277" s="125"/>
      <c r="EBF277" s="125"/>
      <c r="EBG277" s="125"/>
      <c r="EBH277" s="125"/>
      <c r="EBI277" s="125"/>
      <c r="EBJ277" s="125"/>
      <c r="EBK277" s="125"/>
      <c r="EBL277" s="125"/>
      <c r="EBM277" s="432"/>
      <c r="EBN277" s="432"/>
      <c r="EBO277" s="125"/>
      <c r="EBP277" s="125"/>
      <c r="EBQ277" s="125"/>
      <c r="EBR277" s="125"/>
      <c r="EBS277" s="125"/>
      <c r="EBT277" s="125"/>
      <c r="EBU277" s="125"/>
      <c r="EBV277" s="125"/>
      <c r="EBW277" s="125"/>
      <c r="EBX277" s="125"/>
      <c r="EBY277" s="125"/>
      <c r="EBZ277" s="125"/>
      <c r="ECA277" s="125"/>
      <c r="ECB277" s="125"/>
      <c r="ECC277" s="125"/>
      <c r="ECD277" s="125"/>
      <c r="ECE277" s="125"/>
      <c r="ECF277" s="125"/>
      <c r="ECG277" s="125"/>
      <c r="ECH277" s="125"/>
      <c r="ECI277" s="125"/>
      <c r="ECJ277" s="125"/>
      <c r="ECK277" s="125"/>
      <c r="ECL277" s="125"/>
      <c r="ECM277" s="432"/>
      <c r="ECN277" s="432"/>
      <c r="ECO277" s="125"/>
      <c r="ECP277" s="125"/>
      <c r="ECQ277" s="125"/>
      <c r="ECR277" s="125"/>
      <c r="ECS277" s="125"/>
      <c r="ECT277" s="125"/>
      <c r="ECU277" s="125"/>
      <c r="ECV277" s="125"/>
      <c r="ECW277" s="125"/>
      <c r="ECX277" s="125"/>
      <c r="ECY277" s="125"/>
      <c r="ECZ277" s="125"/>
      <c r="EDA277" s="125"/>
      <c r="EDB277" s="125"/>
      <c r="EDC277" s="125"/>
      <c r="EDD277" s="125"/>
      <c r="EDE277" s="125"/>
      <c r="EDF277" s="125"/>
      <c r="EDG277" s="125"/>
      <c r="EDH277" s="125"/>
      <c r="EDI277" s="125"/>
      <c r="EDJ277" s="125"/>
      <c r="EDK277" s="125"/>
      <c r="EDL277" s="125"/>
      <c r="EDM277" s="432"/>
      <c r="EDN277" s="432"/>
      <c r="EDO277" s="125"/>
      <c r="EDP277" s="125"/>
      <c r="EDQ277" s="125"/>
      <c r="EDR277" s="125"/>
      <c r="EDS277" s="125"/>
      <c r="EDT277" s="125"/>
      <c r="EDU277" s="125"/>
      <c r="EDV277" s="125"/>
      <c r="EDW277" s="125"/>
      <c r="EDX277" s="125"/>
      <c r="EDY277" s="125"/>
      <c r="EDZ277" s="125"/>
      <c r="EEA277" s="125"/>
      <c r="EEB277" s="125"/>
      <c r="EEC277" s="125"/>
      <c r="EED277" s="125"/>
      <c r="EEE277" s="125"/>
      <c r="EEF277" s="125"/>
      <c r="EEG277" s="125"/>
      <c r="EEH277" s="125"/>
      <c r="EEI277" s="125"/>
      <c r="EEJ277" s="125"/>
      <c r="EEK277" s="125"/>
      <c r="EEL277" s="125"/>
      <c r="EEM277" s="432"/>
      <c r="EEN277" s="432"/>
      <c r="EEO277" s="125"/>
      <c r="EEP277" s="125"/>
      <c r="EEQ277" s="125"/>
      <c r="EER277" s="125"/>
      <c r="EES277" s="125"/>
      <c r="EET277" s="125"/>
      <c r="EEU277" s="125"/>
      <c r="EEV277" s="125"/>
      <c r="EEW277" s="125"/>
      <c r="EEX277" s="125"/>
      <c r="EEY277" s="125"/>
      <c r="EEZ277" s="125"/>
      <c r="EFA277" s="125"/>
      <c r="EFB277" s="125"/>
      <c r="EFC277" s="125"/>
      <c r="EFD277" s="125"/>
      <c r="EFE277" s="125"/>
      <c r="EFF277" s="125"/>
      <c r="EFG277" s="125"/>
      <c r="EFH277" s="125"/>
      <c r="EFI277" s="125"/>
      <c r="EFJ277" s="125"/>
      <c r="EFK277" s="125"/>
      <c r="EFL277" s="125"/>
      <c r="EFM277" s="432"/>
      <c r="EFN277" s="432"/>
      <c r="EFO277" s="125"/>
      <c r="EFP277" s="125"/>
      <c r="EFQ277" s="125"/>
      <c r="EFR277" s="125"/>
      <c r="EFS277" s="125"/>
      <c r="EFT277" s="125"/>
      <c r="EFU277" s="125"/>
      <c r="EFV277" s="125"/>
      <c r="EFW277" s="125"/>
      <c r="EFX277" s="125"/>
      <c r="EFY277" s="125"/>
      <c r="EFZ277" s="125"/>
      <c r="EGA277" s="125"/>
      <c r="EGB277" s="125"/>
      <c r="EGC277" s="125"/>
      <c r="EGD277" s="125"/>
      <c r="EGE277" s="125"/>
      <c r="EGF277" s="125"/>
      <c r="EGG277" s="125"/>
      <c r="EGH277" s="125"/>
      <c r="EGI277" s="125"/>
      <c r="EGJ277" s="125"/>
      <c r="EGK277" s="125"/>
      <c r="EGL277" s="125"/>
      <c r="EGM277" s="432"/>
      <c r="EGN277" s="432"/>
      <c r="EGO277" s="125"/>
      <c r="EGP277" s="125"/>
      <c r="EGQ277" s="125"/>
      <c r="EGR277" s="125"/>
      <c r="EGS277" s="125"/>
      <c r="EGT277" s="125"/>
      <c r="EGU277" s="125"/>
      <c r="EGV277" s="125"/>
      <c r="EGW277" s="125"/>
      <c r="EGX277" s="125"/>
      <c r="EGY277" s="125"/>
      <c r="EGZ277" s="125"/>
      <c r="EHA277" s="125"/>
      <c r="EHB277" s="125"/>
      <c r="EHC277" s="125"/>
      <c r="EHD277" s="125"/>
      <c r="EHE277" s="125"/>
      <c r="EHF277" s="125"/>
      <c r="EHG277" s="125"/>
      <c r="EHH277" s="125"/>
      <c r="EHI277" s="125"/>
      <c r="EHJ277" s="125"/>
      <c r="EHK277" s="125"/>
      <c r="EHL277" s="125"/>
      <c r="EHM277" s="432"/>
      <c r="EHN277" s="432"/>
      <c r="EHO277" s="125"/>
      <c r="EHP277" s="125"/>
      <c r="EHQ277" s="125"/>
      <c r="EHR277" s="125"/>
      <c r="EHS277" s="125"/>
      <c r="EHT277" s="125"/>
      <c r="EHU277" s="125"/>
      <c r="EHV277" s="125"/>
      <c r="EHW277" s="125"/>
      <c r="EHX277" s="125"/>
      <c r="EHY277" s="125"/>
      <c r="EHZ277" s="125"/>
      <c r="EIA277" s="125"/>
      <c r="EIB277" s="125"/>
      <c r="EIC277" s="125"/>
      <c r="EID277" s="125"/>
      <c r="EIE277" s="125"/>
      <c r="EIF277" s="125"/>
      <c r="EIG277" s="125"/>
      <c r="EIH277" s="125"/>
      <c r="EII277" s="125"/>
      <c r="EIJ277" s="125"/>
      <c r="EIK277" s="125"/>
      <c r="EIL277" s="125"/>
      <c r="EIM277" s="432"/>
      <c r="EIN277" s="432"/>
      <c r="EIO277" s="125"/>
      <c r="EIP277" s="125"/>
      <c r="EIQ277" s="125"/>
      <c r="EIR277" s="125"/>
      <c r="EIS277" s="125"/>
      <c r="EIT277" s="125"/>
      <c r="EIU277" s="125"/>
      <c r="EIV277" s="125"/>
      <c r="EIW277" s="125"/>
      <c r="EIX277" s="125"/>
      <c r="EIY277" s="125"/>
      <c r="EIZ277" s="125"/>
      <c r="EJA277" s="125"/>
      <c r="EJB277" s="125"/>
      <c r="EJC277" s="125"/>
      <c r="EJD277" s="125"/>
      <c r="EJE277" s="125"/>
      <c r="EJF277" s="125"/>
      <c r="EJG277" s="125"/>
      <c r="EJH277" s="125"/>
      <c r="EJI277" s="125"/>
      <c r="EJJ277" s="125"/>
      <c r="EJK277" s="125"/>
      <c r="EJL277" s="125"/>
      <c r="EJM277" s="432"/>
      <c r="EJN277" s="432"/>
      <c r="EJO277" s="125"/>
      <c r="EJP277" s="125"/>
      <c r="EJQ277" s="125"/>
      <c r="EJR277" s="125"/>
      <c r="EJS277" s="125"/>
      <c r="EJT277" s="125"/>
      <c r="EJU277" s="125"/>
      <c r="EJV277" s="125"/>
      <c r="EJW277" s="125"/>
      <c r="EJX277" s="125"/>
      <c r="EJY277" s="125"/>
      <c r="EJZ277" s="125"/>
      <c r="EKA277" s="125"/>
      <c r="EKB277" s="125"/>
      <c r="EKC277" s="125"/>
      <c r="EKD277" s="125"/>
      <c r="EKE277" s="125"/>
      <c r="EKF277" s="125"/>
      <c r="EKG277" s="125"/>
      <c r="EKH277" s="125"/>
      <c r="EKI277" s="125"/>
      <c r="EKJ277" s="125"/>
      <c r="EKK277" s="125"/>
      <c r="EKL277" s="125"/>
      <c r="EKM277" s="432"/>
      <c r="EKN277" s="432"/>
      <c r="EKO277" s="125"/>
      <c r="EKP277" s="125"/>
      <c r="EKQ277" s="125"/>
      <c r="EKR277" s="125"/>
      <c r="EKS277" s="125"/>
      <c r="EKT277" s="125"/>
      <c r="EKU277" s="125"/>
      <c r="EKV277" s="125"/>
      <c r="EKW277" s="125"/>
      <c r="EKX277" s="125"/>
      <c r="EKY277" s="125"/>
      <c r="EKZ277" s="125"/>
      <c r="ELA277" s="125"/>
      <c r="ELB277" s="125"/>
      <c r="ELC277" s="125"/>
      <c r="ELD277" s="125"/>
      <c r="ELE277" s="125"/>
      <c r="ELF277" s="125"/>
      <c r="ELG277" s="125"/>
      <c r="ELH277" s="125"/>
      <c r="ELI277" s="125"/>
      <c r="ELJ277" s="125"/>
      <c r="ELK277" s="125"/>
      <c r="ELL277" s="125"/>
      <c r="ELM277" s="432"/>
      <c r="ELN277" s="432"/>
      <c r="ELO277" s="125"/>
      <c r="ELP277" s="125"/>
      <c r="ELQ277" s="125"/>
      <c r="ELR277" s="125"/>
      <c r="ELS277" s="125"/>
      <c r="ELT277" s="125"/>
      <c r="ELU277" s="125"/>
      <c r="ELV277" s="125"/>
      <c r="ELW277" s="125"/>
      <c r="ELX277" s="125"/>
      <c r="ELY277" s="125"/>
      <c r="ELZ277" s="125"/>
      <c r="EMA277" s="125"/>
      <c r="EMB277" s="125"/>
      <c r="EMC277" s="125"/>
      <c r="EMD277" s="125"/>
      <c r="EME277" s="125"/>
      <c r="EMF277" s="125"/>
      <c r="EMG277" s="125"/>
      <c r="EMH277" s="125"/>
      <c r="EMI277" s="125"/>
      <c r="EMJ277" s="125"/>
      <c r="EMK277" s="125"/>
      <c r="EML277" s="125"/>
      <c r="EMM277" s="432"/>
      <c r="EMN277" s="432"/>
      <c r="EMO277" s="125"/>
      <c r="EMP277" s="125"/>
      <c r="EMQ277" s="125"/>
      <c r="EMR277" s="125"/>
      <c r="EMS277" s="125"/>
      <c r="EMT277" s="125"/>
      <c r="EMU277" s="125"/>
      <c r="EMV277" s="125"/>
      <c r="EMW277" s="125"/>
      <c r="EMX277" s="125"/>
      <c r="EMY277" s="125"/>
      <c r="EMZ277" s="125"/>
      <c r="ENA277" s="125"/>
      <c r="ENB277" s="125"/>
      <c r="ENC277" s="125"/>
      <c r="END277" s="125"/>
      <c r="ENE277" s="125"/>
      <c r="ENF277" s="125"/>
      <c r="ENG277" s="125"/>
      <c r="ENH277" s="125"/>
      <c r="ENI277" s="125"/>
      <c r="ENJ277" s="125"/>
      <c r="ENK277" s="125"/>
      <c r="ENL277" s="125"/>
      <c r="ENM277" s="432"/>
      <c r="ENN277" s="432"/>
      <c r="ENO277" s="125"/>
      <c r="ENP277" s="125"/>
      <c r="ENQ277" s="125"/>
      <c r="ENR277" s="125"/>
      <c r="ENS277" s="125"/>
      <c r="ENT277" s="125"/>
      <c r="ENU277" s="125"/>
      <c r="ENV277" s="125"/>
      <c r="ENW277" s="125"/>
      <c r="ENX277" s="125"/>
      <c r="ENY277" s="125"/>
      <c r="ENZ277" s="125"/>
      <c r="EOA277" s="125"/>
      <c r="EOB277" s="125"/>
      <c r="EOC277" s="125"/>
      <c r="EOD277" s="125"/>
      <c r="EOE277" s="125"/>
      <c r="EOF277" s="125"/>
      <c r="EOG277" s="125"/>
      <c r="EOH277" s="125"/>
      <c r="EOI277" s="125"/>
      <c r="EOJ277" s="125"/>
      <c r="EOK277" s="125"/>
      <c r="EOL277" s="125"/>
      <c r="EOM277" s="432"/>
      <c r="EON277" s="432"/>
      <c r="EOO277" s="125"/>
      <c r="EOP277" s="125"/>
      <c r="EOQ277" s="125"/>
      <c r="EOR277" s="125"/>
      <c r="EOS277" s="125"/>
      <c r="EOT277" s="125"/>
      <c r="EOU277" s="125"/>
      <c r="EOV277" s="125"/>
      <c r="EOW277" s="125"/>
      <c r="EOX277" s="125"/>
      <c r="EOY277" s="125"/>
      <c r="EOZ277" s="125"/>
      <c r="EPA277" s="125"/>
      <c r="EPB277" s="125"/>
      <c r="EPC277" s="125"/>
      <c r="EPD277" s="125"/>
      <c r="EPE277" s="125"/>
      <c r="EPF277" s="125"/>
      <c r="EPG277" s="125"/>
      <c r="EPH277" s="125"/>
      <c r="EPI277" s="125"/>
      <c r="EPJ277" s="125"/>
      <c r="EPK277" s="125"/>
      <c r="EPL277" s="125"/>
      <c r="EPM277" s="432"/>
      <c r="EPN277" s="432"/>
      <c r="EPO277" s="125"/>
      <c r="EPP277" s="125"/>
      <c r="EPQ277" s="125"/>
      <c r="EPR277" s="125"/>
      <c r="EPS277" s="125"/>
      <c r="EPT277" s="125"/>
      <c r="EPU277" s="125"/>
      <c r="EPV277" s="125"/>
      <c r="EPW277" s="125"/>
      <c r="EPX277" s="125"/>
      <c r="EPY277" s="125"/>
      <c r="EPZ277" s="125"/>
      <c r="EQA277" s="125"/>
      <c r="EQB277" s="125"/>
      <c r="EQC277" s="125"/>
      <c r="EQD277" s="125"/>
      <c r="EQE277" s="125"/>
      <c r="EQF277" s="125"/>
      <c r="EQG277" s="125"/>
      <c r="EQH277" s="125"/>
      <c r="EQI277" s="125"/>
      <c r="EQJ277" s="125"/>
      <c r="EQK277" s="125"/>
      <c r="EQL277" s="125"/>
      <c r="EQM277" s="432"/>
      <c r="EQN277" s="432"/>
      <c r="EQO277" s="125"/>
      <c r="EQP277" s="125"/>
      <c r="EQQ277" s="125"/>
      <c r="EQR277" s="125"/>
      <c r="EQS277" s="125"/>
      <c r="EQT277" s="125"/>
      <c r="EQU277" s="125"/>
      <c r="EQV277" s="125"/>
      <c r="EQW277" s="125"/>
      <c r="EQX277" s="125"/>
      <c r="EQY277" s="125"/>
      <c r="EQZ277" s="125"/>
      <c r="ERA277" s="125"/>
      <c r="ERB277" s="125"/>
      <c r="ERC277" s="125"/>
      <c r="ERD277" s="125"/>
      <c r="ERE277" s="125"/>
      <c r="ERF277" s="125"/>
      <c r="ERG277" s="125"/>
      <c r="ERH277" s="125"/>
      <c r="ERI277" s="125"/>
      <c r="ERJ277" s="125"/>
      <c r="ERK277" s="125"/>
      <c r="ERL277" s="125"/>
      <c r="ERM277" s="432"/>
      <c r="ERN277" s="432"/>
      <c r="ERO277" s="125"/>
      <c r="ERP277" s="125"/>
      <c r="ERQ277" s="125"/>
      <c r="ERR277" s="125"/>
      <c r="ERS277" s="125"/>
      <c r="ERT277" s="125"/>
      <c r="ERU277" s="125"/>
      <c r="ERV277" s="125"/>
      <c r="ERW277" s="125"/>
      <c r="ERX277" s="125"/>
      <c r="ERY277" s="125"/>
      <c r="ERZ277" s="125"/>
      <c r="ESA277" s="125"/>
      <c r="ESB277" s="125"/>
      <c r="ESC277" s="125"/>
      <c r="ESD277" s="125"/>
      <c r="ESE277" s="125"/>
      <c r="ESF277" s="125"/>
      <c r="ESG277" s="125"/>
      <c r="ESH277" s="125"/>
      <c r="ESI277" s="125"/>
      <c r="ESJ277" s="125"/>
      <c r="ESK277" s="125"/>
      <c r="ESL277" s="125"/>
      <c r="ESM277" s="432"/>
      <c r="ESN277" s="432"/>
      <c r="ESO277" s="125"/>
      <c r="ESP277" s="125"/>
      <c r="ESQ277" s="125"/>
      <c r="ESR277" s="125"/>
      <c r="ESS277" s="125"/>
      <c r="EST277" s="125"/>
      <c r="ESU277" s="125"/>
      <c r="ESV277" s="125"/>
      <c r="ESW277" s="125"/>
      <c r="ESX277" s="125"/>
      <c r="ESY277" s="125"/>
      <c r="ESZ277" s="125"/>
      <c r="ETA277" s="125"/>
      <c r="ETB277" s="125"/>
      <c r="ETC277" s="125"/>
      <c r="ETD277" s="125"/>
      <c r="ETE277" s="125"/>
      <c r="ETF277" s="125"/>
      <c r="ETG277" s="125"/>
      <c r="ETH277" s="125"/>
      <c r="ETI277" s="125"/>
      <c r="ETJ277" s="125"/>
      <c r="ETK277" s="125"/>
      <c r="ETL277" s="125"/>
      <c r="ETM277" s="432"/>
      <c r="ETN277" s="432"/>
      <c r="ETO277" s="125"/>
      <c r="ETP277" s="125"/>
      <c r="ETQ277" s="125"/>
      <c r="ETR277" s="125"/>
      <c r="ETS277" s="125"/>
      <c r="ETT277" s="125"/>
      <c r="ETU277" s="125"/>
      <c r="ETV277" s="125"/>
      <c r="ETW277" s="125"/>
      <c r="ETX277" s="125"/>
      <c r="ETY277" s="125"/>
      <c r="ETZ277" s="125"/>
      <c r="EUA277" s="125"/>
      <c r="EUB277" s="125"/>
      <c r="EUC277" s="125"/>
      <c r="EUD277" s="125"/>
      <c r="EUE277" s="125"/>
      <c r="EUF277" s="125"/>
      <c r="EUG277" s="125"/>
      <c r="EUH277" s="125"/>
      <c r="EUI277" s="125"/>
      <c r="EUJ277" s="125"/>
      <c r="EUK277" s="125"/>
      <c r="EUL277" s="125"/>
      <c r="EUM277" s="432"/>
      <c r="EUN277" s="432"/>
      <c r="EUO277" s="125"/>
      <c r="EUP277" s="125"/>
      <c r="EUQ277" s="125"/>
      <c r="EUR277" s="125"/>
      <c r="EUS277" s="125"/>
      <c r="EUT277" s="125"/>
      <c r="EUU277" s="125"/>
      <c r="EUV277" s="125"/>
      <c r="EUW277" s="125"/>
      <c r="EUX277" s="125"/>
      <c r="EUY277" s="125"/>
      <c r="EUZ277" s="125"/>
      <c r="EVA277" s="125"/>
      <c r="EVB277" s="125"/>
      <c r="EVC277" s="125"/>
      <c r="EVD277" s="125"/>
      <c r="EVE277" s="125"/>
      <c r="EVF277" s="125"/>
      <c r="EVG277" s="125"/>
      <c r="EVH277" s="125"/>
      <c r="EVI277" s="125"/>
      <c r="EVJ277" s="125"/>
      <c r="EVK277" s="125"/>
      <c r="EVL277" s="125"/>
      <c r="EVM277" s="432"/>
      <c r="EVN277" s="432"/>
      <c r="EVO277" s="125"/>
      <c r="EVP277" s="125"/>
      <c r="EVQ277" s="125"/>
      <c r="EVR277" s="125"/>
      <c r="EVS277" s="125"/>
      <c r="EVT277" s="125"/>
      <c r="EVU277" s="125"/>
      <c r="EVV277" s="125"/>
      <c r="EVW277" s="125"/>
      <c r="EVX277" s="125"/>
      <c r="EVY277" s="125"/>
      <c r="EVZ277" s="125"/>
      <c r="EWA277" s="125"/>
      <c r="EWB277" s="125"/>
      <c r="EWC277" s="125"/>
      <c r="EWD277" s="125"/>
      <c r="EWE277" s="125"/>
      <c r="EWF277" s="125"/>
      <c r="EWG277" s="125"/>
      <c r="EWH277" s="125"/>
      <c r="EWI277" s="125"/>
      <c r="EWJ277" s="125"/>
      <c r="EWK277" s="125"/>
      <c r="EWL277" s="125"/>
      <c r="EWM277" s="432"/>
      <c r="EWN277" s="432"/>
      <c r="EWO277" s="125"/>
      <c r="EWP277" s="125"/>
      <c r="EWQ277" s="125"/>
      <c r="EWR277" s="125"/>
      <c r="EWS277" s="125"/>
      <c r="EWT277" s="125"/>
      <c r="EWU277" s="125"/>
      <c r="EWV277" s="125"/>
      <c r="EWW277" s="125"/>
      <c r="EWX277" s="125"/>
      <c r="EWY277" s="125"/>
      <c r="EWZ277" s="125"/>
      <c r="EXA277" s="125"/>
      <c r="EXB277" s="125"/>
      <c r="EXC277" s="125"/>
      <c r="EXD277" s="125"/>
      <c r="EXE277" s="125"/>
      <c r="EXF277" s="125"/>
      <c r="EXG277" s="125"/>
      <c r="EXH277" s="125"/>
      <c r="EXI277" s="125"/>
      <c r="EXJ277" s="125"/>
      <c r="EXK277" s="125"/>
      <c r="EXL277" s="125"/>
      <c r="EXM277" s="432"/>
      <c r="EXN277" s="432"/>
      <c r="EXO277" s="125"/>
      <c r="EXP277" s="125"/>
      <c r="EXQ277" s="125"/>
      <c r="EXR277" s="125"/>
      <c r="EXS277" s="125"/>
      <c r="EXT277" s="125"/>
      <c r="EXU277" s="125"/>
      <c r="EXV277" s="125"/>
      <c r="EXW277" s="125"/>
      <c r="EXX277" s="125"/>
      <c r="EXY277" s="125"/>
      <c r="EXZ277" s="125"/>
      <c r="EYA277" s="125"/>
      <c r="EYB277" s="125"/>
      <c r="EYC277" s="125"/>
      <c r="EYD277" s="125"/>
      <c r="EYE277" s="125"/>
      <c r="EYF277" s="125"/>
      <c r="EYG277" s="125"/>
      <c r="EYH277" s="125"/>
      <c r="EYI277" s="125"/>
      <c r="EYJ277" s="125"/>
      <c r="EYK277" s="125"/>
      <c r="EYL277" s="125"/>
      <c r="EYM277" s="432"/>
      <c r="EYN277" s="432"/>
      <c r="EYO277" s="125"/>
      <c r="EYP277" s="125"/>
      <c r="EYQ277" s="125"/>
      <c r="EYR277" s="125"/>
      <c r="EYS277" s="125"/>
      <c r="EYT277" s="125"/>
      <c r="EYU277" s="125"/>
      <c r="EYV277" s="125"/>
      <c r="EYW277" s="125"/>
      <c r="EYX277" s="125"/>
      <c r="EYY277" s="125"/>
      <c r="EYZ277" s="125"/>
      <c r="EZA277" s="125"/>
      <c r="EZB277" s="125"/>
      <c r="EZC277" s="125"/>
      <c r="EZD277" s="125"/>
      <c r="EZE277" s="125"/>
      <c r="EZF277" s="125"/>
      <c r="EZG277" s="125"/>
      <c r="EZH277" s="125"/>
      <c r="EZI277" s="125"/>
      <c r="EZJ277" s="125"/>
      <c r="EZK277" s="125"/>
      <c r="EZL277" s="125"/>
      <c r="EZM277" s="432"/>
      <c r="EZN277" s="432"/>
      <c r="EZO277" s="125"/>
      <c r="EZP277" s="125"/>
      <c r="EZQ277" s="125"/>
      <c r="EZR277" s="125"/>
      <c r="EZS277" s="125"/>
      <c r="EZT277" s="125"/>
      <c r="EZU277" s="125"/>
      <c r="EZV277" s="125"/>
      <c r="EZW277" s="125"/>
      <c r="EZX277" s="125"/>
      <c r="EZY277" s="125"/>
      <c r="EZZ277" s="125"/>
      <c r="FAA277" s="125"/>
      <c r="FAB277" s="125"/>
      <c r="FAC277" s="125"/>
      <c r="FAD277" s="125"/>
      <c r="FAE277" s="125"/>
      <c r="FAF277" s="125"/>
      <c r="FAG277" s="125"/>
      <c r="FAH277" s="125"/>
      <c r="FAI277" s="125"/>
      <c r="FAJ277" s="125"/>
      <c r="FAK277" s="125"/>
      <c r="FAL277" s="125"/>
      <c r="FAM277" s="432"/>
      <c r="FAN277" s="432"/>
      <c r="FAO277" s="125"/>
      <c r="FAP277" s="125"/>
      <c r="FAQ277" s="125"/>
      <c r="FAR277" s="125"/>
      <c r="FAS277" s="125"/>
      <c r="FAT277" s="125"/>
      <c r="FAU277" s="125"/>
      <c r="FAV277" s="125"/>
      <c r="FAW277" s="125"/>
      <c r="FAX277" s="125"/>
      <c r="FAY277" s="125"/>
      <c r="FAZ277" s="125"/>
      <c r="FBA277" s="125"/>
      <c r="FBB277" s="125"/>
      <c r="FBC277" s="125"/>
      <c r="FBD277" s="125"/>
      <c r="FBE277" s="125"/>
      <c r="FBF277" s="125"/>
      <c r="FBG277" s="125"/>
      <c r="FBH277" s="125"/>
      <c r="FBI277" s="125"/>
      <c r="FBJ277" s="125"/>
      <c r="FBK277" s="125"/>
      <c r="FBL277" s="125"/>
      <c r="FBM277" s="432"/>
      <c r="FBN277" s="432"/>
      <c r="FBO277" s="125"/>
      <c r="FBP277" s="125"/>
      <c r="FBQ277" s="125"/>
      <c r="FBR277" s="125"/>
      <c r="FBS277" s="125"/>
      <c r="FBT277" s="125"/>
      <c r="FBU277" s="125"/>
      <c r="FBV277" s="125"/>
      <c r="FBW277" s="125"/>
      <c r="FBX277" s="125"/>
      <c r="FBY277" s="125"/>
      <c r="FBZ277" s="125"/>
      <c r="FCA277" s="125"/>
      <c r="FCB277" s="125"/>
      <c r="FCC277" s="125"/>
      <c r="FCD277" s="125"/>
      <c r="FCE277" s="125"/>
      <c r="FCF277" s="125"/>
      <c r="FCG277" s="125"/>
      <c r="FCH277" s="125"/>
      <c r="FCI277" s="125"/>
      <c r="FCJ277" s="125"/>
      <c r="FCK277" s="125"/>
      <c r="FCL277" s="125"/>
      <c r="FCM277" s="432"/>
      <c r="FCN277" s="432"/>
      <c r="FCO277" s="125"/>
      <c r="FCP277" s="125"/>
      <c r="FCQ277" s="125"/>
      <c r="FCR277" s="125"/>
      <c r="FCS277" s="125"/>
      <c r="FCT277" s="125"/>
      <c r="FCU277" s="125"/>
      <c r="FCV277" s="125"/>
      <c r="FCW277" s="125"/>
      <c r="FCX277" s="125"/>
      <c r="FCY277" s="125"/>
      <c r="FCZ277" s="125"/>
      <c r="FDA277" s="125"/>
      <c r="FDB277" s="125"/>
      <c r="FDC277" s="125"/>
      <c r="FDD277" s="125"/>
      <c r="FDE277" s="125"/>
      <c r="FDF277" s="125"/>
      <c r="FDG277" s="125"/>
      <c r="FDH277" s="125"/>
      <c r="FDI277" s="125"/>
      <c r="FDJ277" s="125"/>
      <c r="FDK277" s="125"/>
      <c r="FDL277" s="125"/>
      <c r="FDM277" s="432"/>
      <c r="FDN277" s="432"/>
      <c r="FDO277" s="125"/>
      <c r="FDP277" s="125"/>
      <c r="FDQ277" s="125"/>
      <c r="FDR277" s="125"/>
      <c r="FDS277" s="125"/>
      <c r="FDT277" s="125"/>
      <c r="FDU277" s="125"/>
      <c r="FDV277" s="125"/>
      <c r="FDW277" s="125"/>
      <c r="FDX277" s="125"/>
      <c r="FDY277" s="125"/>
      <c r="FDZ277" s="125"/>
      <c r="FEA277" s="125"/>
      <c r="FEB277" s="125"/>
      <c r="FEC277" s="125"/>
      <c r="FED277" s="125"/>
      <c r="FEE277" s="125"/>
      <c r="FEF277" s="125"/>
      <c r="FEG277" s="125"/>
      <c r="FEH277" s="125"/>
      <c r="FEI277" s="125"/>
      <c r="FEJ277" s="125"/>
      <c r="FEK277" s="125"/>
      <c r="FEL277" s="125"/>
      <c r="FEM277" s="432"/>
      <c r="FEN277" s="432"/>
      <c r="FEO277" s="125"/>
      <c r="FEP277" s="125"/>
      <c r="FEQ277" s="125"/>
      <c r="FER277" s="125"/>
      <c r="FES277" s="125"/>
      <c r="FET277" s="125"/>
      <c r="FEU277" s="125"/>
      <c r="FEV277" s="125"/>
      <c r="FEW277" s="125"/>
      <c r="FEX277" s="125"/>
      <c r="FEY277" s="125"/>
      <c r="FEZ277" s="125"/>
      <c r="FFA277" s="125"/>
      <c r="FFB277" s="125"/>
      <c r="FFC277" s="125"/>
      <c r="FFD277" s="125"/>
      <c r="FFE277" s="125"/>
      <c r="FFF277" s="125"/>
      <c r="FFG277" s="125"/>
      <c r="FFH277" s="125"/>
      <c r="FFI277" s="125"/>
      <c r="FFJ277" s="125"/>
      <c r="FFK277" s="125"/>
      <c r="FFL277" s="125"/>
      <c r="FFM277" s="432"/>
      <c r="FFN277" s="432"/>
      <c r="FFO277" s="125"/>
      <c r="FFP277" s="125"/>
      <c r="FFQ277" s="125"/>
      <c r="FFR277" s="125"/>
      <c r="FFS277" s="125"/>
      <c r="FFT277" s="125"/>
      <c r="FFU277" s="125"/>
      <c r="FFV277" s="125"/>
      <c r="FFW277" s="125"/>
      <c r="FFX277" s="125"/>
      <c r="FFY277" s="125"/>
      <c r="FFZ277" s="125"/>
      <c r="FGA277" s="125"/>
      <c r="FGB277" s="125"/>
      <c r="FGC277" s="125"/>
      <c r="FGD277" s="125"/>
      <c r="FGE277" s="125"/>
      <c r="FGF277" s="125"/>
      <c r="FGG277" s="125"/>
      <c r="FGH277" s="125"/>
      <c r="FGI277" s="125"/>
      <c r="FGJ277" s="125"/>
      <c r="FGK277" s="125"/>
      <c r="FGL277" s="125"/>
      <c r="FGM277" s="432"/>
      <c r="FGN277" s="432"/>
      <c r="FGO277" s="125"/>
      <c r="FGP277" s="125"/>
      <c r="FGQ277" s="125"/>
      <c r="FGR277" s="125"/>
      <c r="FGS277" s="125"/>
      <c r="FGT277" s="125"/>
      <c r="FGU277" s="125"/>
      <c r="FGV277" s="125"/>
      <c r="FGW277" s="125"/>
      <c r="FGX277" s="125"/>
      <c r="FGY277" s="125"/>
      <c r="FGZ277" s="125"/>
      <c r="FHA277" s="125"/>
      <c r="FHB277" s="125"/>
      <c r="FHC277" s="125"/>
      <c r="FHD277" s="125"/>
      <c r="FHE277" s="125"/>
      <c r="FHF277" s="125"/>
      <c r="FHG277" s="125"/>
      <c r="FHH277" s="125"/>
      <c r="FHI277" s="125"/>
      <c r="FHJ277" s="125"/>
      <c r="FHK277" s="125"/>
      <c r="FHL277" s="125"/>
      <c r="FHM277" s="432"/>
      <c r="FHN277" s="432"/>
      <c r="FHO277" s="125"/>
      <c r="FHP277" s="125"/>
      <c r="FHQ277" s="125"/>
      <c r="FHR277" s="125"/>
      <c r="FHS277" s="125"/>
      <c r="FHT277" s="125"/>
      <c r="FHU277" s="125"/>
      <c r="FHV277" s="125"/>
      <c r="FHW277" s="125"/>
      <c r="FHX277" s="125"/>
      <c r="FHY277" s="125"/>
      <c r="FHZ277" s="125"/>
      <c r="FIA277" s="125"/>
      <c r="FIB277" s="125"/>
      <c r="FIC277" s="125"/>
      <c r="FID277" s="125"/>
      <c r="FIE277" s="125"/>
      <c r="FIF277" s="125"/>
      <c r="FIG277" s="125"/>
      <c r="FIH277" s="125"/>
      <c r="FII277" s="125"/>
      <c r="FIJ277" s="125"/>
      <c r="FIK277" s="125"/>
      <c r="FIL277" s="125"/>
      <c r="FIM277" s="432"/>
      <c r="FIN277" s="432"/>
      <c r="FIO277" s="125"/>
      <c r="FIP277" s="125"/>
      <c r="FIQ277" s="125"/>
      <c r="FIR277" s="125"/>
      <c r="FIS277" s="125"/>
      <c r="FIT277" s="125"/>
      <c r="FIU277" s="125"/>
      <c r="FIV277" s="125"/>
      <c r="FIW277" s="125"/>
      <c r="FIX277" s="125"/>
      <c r="FIY277" s="125"/>
      <c r="FIZ277" s="125"/>
      <c r="FJA277" s="125"/>
      <c r="FJB277" s="125"/>
      <c r="FJC277" s="125"/>
      <c r="FJD277" s="125"/>
      <c r="FJE277" s="125"/>
      <c r="FJF277" s="125"/>
      <c r="FJG277" s="125"/>
      <c r="FJH277" s="125"/>
      <c r="FJI277" s="125"/>
      <c r="FJJ277" s="125"/>
      <c r="FJK277" s="125"/>
      <c r="FJL277" s="125"/>
      <c r="FJM277" s="432"/>
      <c r="FJN277" s="432"/>
      <c r="FJO277" s="125"/>
      <c r="FJP277" s="125"/>
      <c r="FJQ277" s="125"/>
      <c r="FJR277" s="125"/>
      <c r="FJS277" s="125"/>
      <c r="FJT277" s="125"/>
      <c r="FJU277" s="125"/>
      <c r="FJV277" s="125"/>
      <c r="FJW277" s="125"/>
      <c r="FJX277" s="125"/>
      <c r="FJY277" s="125"/>
      <c r="FJZ277" s="125"/>
      <c r="FKA277" s="125"/>
      <c r="FKB277" s="125"/>
      <c r="FKC277" s="125"/>
      <c r="FKD277" s="125"/>
      <c r="FKE277" s="125"/>
      <c r="FKF277" s="125"/>
      <c r="FKG277" s="125"/>
      <c r="FKH277" s="125"/>
      <c r="FKI277" s="125"/>
      <c r="FKJ277" s="125"/>
      <c r="FKK277" s="125"/>
      <c r="FKL277" s="125"/>
      <c r="FKM277" s="432"/>
      <c r="FKN277" s="432"/>
      <c r="FKO277" s="125"/>
      <c r="FKP277" s="125"/>
      <c r="FKQ277" s="125"/>
      <c r="FKR277" s="125"/>
      <c r="FKS277" s="125"/>
      <c r="FKT277" s="125"/>
      <c r="FKU277" s="125"/>
      <c r="FKV277" s="125"/>
      <c r="FKW277" s="125"/>
      <c r="FKX277" s="125"/>
      <c r="FKY277" s="125"/>
      <c r="FKZ277" s="125"/>
      <c r="FLA277" s="125"/>
      <c r="FLB277" s="125"/>
      <c r="FLC277" s="125"/>
      <c r="FLD277" s="125"/>
      <c r="FLE277" s="125"/>
      <c r="FLF277" s="125"/>
      <c r="FLG277" s="125"/>
      <c r="FLH277" s="125"/>
      <c r="FLI277" s="125"/>
      <c r="FLJ277" s="125"/>
      <c r="FLK277" s="125"/>
      <c r="FLL277" s="125"/>
      <c r="FLM277" s="432"/>
      <c r="FLN277" s="432"/>
      <c r="FLO277" s="125"/>
      <c r="FLP277" s="125"/>
      <c r="FLQ277" s="125"/>
      <c r="FLR277" s="125"/>
      <c r="FLS277" s="125"/>
      <c r="FLT277" s="125"/>
      <c r="FLU277" s="125"/>
      <c r="FLV277" s="125"/>
      <c r="FLW277" s="125"/>
      <c r="FLX277" s="125"/>
      <c r="FLY277" s="125"/>
      <c r="FLZ277" s="125"/>
      <c r="FMA277" s="125"/>
      <c r="FMB277" s="125"/>
      <c r="FMC277" s="125"/>
      <c r="FMD277" s="125"/>
      <c r="FME277" s="125"/>
      <c r="FMF277" s="125"/>
      <c r="FMG277" s="125"/>
      <c r="FMH277" s="125"/>
      <c r="FMI277" s="125"/>
      <c r="FMJ277" s="125"/>
      <c r="FMK277" s="125"/>
      <c r="FML277" s="125"/>
      <c r="FMM277" s="432"/>
      <c r="FMN277" s="432"/>
      <c r="FMO277" s="125"/>
      <c r="FMP277" s="125"/>
      <c r="FMQ277" s="125"/>
      <c r="FMR277" s="125"/>
      <c r="FMS277" s="125"/>
      <c r="FMT277" s="125"/>
      <c r="FMU277" s="125"/>
      <c r="FMV277" s="125"/>
      <c r="FMW277" s="125"/>
      <c r="FMX277" s="125"/>
      <c r="FMY277" s="125"/>
      <c r="FMZ277" s="125"/>
      <c r="FNA277" s="125"/>
      <c r="FNB277" s="125"/>
      <c r="FNC277" s="125"/>
      <c r="FND277" s="125"/>
      <c r="FNE277" s="125"/>
      <c r="FNF277" s="125"/>
      <c r="FNG277" s="125"/>
      <c r="FNH277" s="125"/>
      <c r="FNI277" s="125"/>
      <c r="FNJ277" s="125"/>
      <c r="FNK277" s="125"/>
      <c r="FNL277" s="125"/>
      <c r="FNM277" s="432"/>
      <c r="FNN277" s="432"/>
      <c r="FNO277" s="125"/>
      <c r="FNP277" s="125"/>
      <c r="FNQ277" s="125"/>
      <c r="FNR277" s="125"/>
      <c r="FNS277" s="125"/>
      <c r="FNT277" s="125"/>
      <c r="FNU277" s="125"/>
      <c r="FNV277" s="125"/>
      <c r="FNW277" s="125"/>
      <c r="FNX277" s="125"/>
      <c r="FNY277" s="125"/>
      <c r="FNZ277" s="125"/>
      <c r="FOA277" s="125"/>
      <c r="FOB277" s="125"/>
      <c r="FOC277" s="125"/>
      <c r="FOD277" s="125"/>
      <c r="FOE277" s="125"/>
      <c r="FOF277" s="125"/>
      <c r="FOG277" s="125"/>
      <c r="FOH277" s="125"/>
      <c r="FOI277" s="125"/>
      <c r="FOJ277" s="125"/>
      <c r="FOK277" s="125"/>
      <c r="FOL277" s="125"/>
      <c r="FOM277" s="432"/>
      <c r="FON277" s="432"/>
      <c r="FOO277" s="125"/>
      <c r="FOP277" s="125"/>
      <c r="FOQ277" s="125"/>
      <c r="FOR277" s="125"/>
      <c r="FOS277" s="125"/>
      <c r="FOT277" s="125"/>
      <c r="FOU277" s="125"/>
      <c r="FOV277" s="125"/>
      <c r="FOW277" s="125"/>
      <c r="FOX277" s="125"/>
      <c r="FOY277" s="125"/>
      <c r="FOZ277" s="125"/>
      <c r="FPA277" s="125"/>
      <c r="FPB277" s="125"/>
      <c r="FPC277" s="125"/>
      <c r="FPD277" s="125"/>
      <c r="FPE277" s="125"/>
      <c r="FPF277" s="125"/>
      <c r="FPG277" s="125"/>
      <c r="FPH277" s="125"/>
      <c r="FPI277" s="125"/>
      <c r="FPJ277" s="125"/>
      <c r="FPK277" s="125"/>
      <c r="FPL277" s="125"/>
      <c r="FPM277" s="432"/>
      <c r="FPN277" s="432"/>
      <c r="FPO277" s="125"/>
      <c r="FPP277" s="125"/>
      <c r="FPQ277" s="125"/>
      <c r="FPR277" s="125"/>
      <c r="FPS277" s="125"/>
      <c r="FPT277" s="125"/>
      <c r="FPU277" s="125"/>
      <c r="FPV277" s="125"/>
      <c r="FPW277" s="125"/>
      <c r="FPX277" s="125"/>
      <c r="FPY277" s="125"/>
      <c r="FPZ277" s="125"/>
      <c r="FQA277" s="125"/>
      <c r="FQB277" s="125"/>
      <c r="FQC277" s="125"/>
      <c r="FQD277" s="125"/>
      <c r="FQE277" s="125"/>
      <c r="FQF277" s="125"/>
      <c r="FQG277" s="125"/>
      <c r="FQH277" s="125"/>
      <c r="FQI277" s="125"/>
      <c r="FQJ277" s="125"/>
      <c r="FQK277" s="125"/>
      <c r="FQL277" s="125"/>
      <c r="FQM277" s="432"/>
      <c r="FQN277" s="432"/>
      <c r="FQO277" s="125"/>
      <c r="FQP277" s="125"/>
      <c r="FQQ277" s="125"/>
      <c r="FQR277" s="125"/>
      <c r="FQS277" s="125"/>
      <c r="FQT277" s="125"/>
      <c r="FQU277" s="125"/>
      <c r="FQV277" s="125"/>
      <c r="FQW277" s="125"/>
      <c r="FQX277" s="125"/>
      <c r="FQY277" s="125"/>
      <c r="FQZ277" s="125"/>
      <c r="FRA277" s="125"/>
      <c r="FRB277" s="125"/>
      <c r="FRC277" s="125"/>
      <c r="FRD277" s="125"/>
      <c r="FRE277" s="125"/>
      <c r="FRF277" s="125"/>
      <c r="FRG277" s="125"/>
      <c r="FRH277" s="125"/>
      <c r="FRI277" s="125"/>
      <c r="FRJ277" s="125"/>
      <c r="FRK277" s="125"/>
      <c r="FRL277" s="125"/>
      <c r="FRM277" s="432"/>
      <c r="FRN277" s="432"/>
      <c r="FRO277" s="125"/>
      <c r="FRP277" s="125"/>
      <c r="FRQ277" s="125"/>
      <c r="FRR277" s="125"/>
      <c r="FRS277" s="125"/>
      <c r="FRT277" s="125"/>
      <c r="FRU277" s="125"/>
      <c r="FRV277" s="125"/>
      <c r="FRW277" s="125"/>
      <c r="FRX277" s="125"/>
      <c r="FRY277" s="125"/>
      <c r="FRZ277" s="125"/>
      <c r="FSA277" s="125"/>
      <c r="FSB277" s="125"/>
      <c r="FSC277" s="125"/>
      <c r="FSD277" s="125"/>
      <c r="FSE277" s="125"/>
      <c r="FSF277" s="125"/>
      <c r="FSG277" s="125"/>
      <c r="FSH277" s="125"/>
      <c r="FSI277" s="125"/>
      <c r="FSJ277" s="125"/>
      <c r="FSK277" s="125"/>
      <c r="FSL277" s="125"/>
      <c r="FSM277" s="432"/>
      <c r="FSN277" s="432"/>
      <c r="FSO277" s="125"/>
      <c r="FSP277" s="125"/>
      <c r="FSQ277" s="125"/>
      <c r="FSR277" s="125"/>
      <c r="FSS277" s="125"/>
      <c r="FST277" s="125"/>
      <c r="FSU277" s="125"/>
      <c r="FSV277" s="125"/>
      <c r="FSW277" s="125"/>
      <c r="FSX277" s="125"/>
      <c r="FSY277" s="125"/>
      <c r="FSZ277" s="125"/>
      <c r="FTA277" s="125"/>
      <c r="FTB277" s="125"/>
      <c r="FTC277" s="125"/>
      <c r="FTD277" s="125"/>
      <c r="FTE277" s="125"/>
      <c r="FTF277" s="125"/>
      <c r="FTG277" s="125"/>
      <c r="FTH277" s="125"/>
      <c r="FTI277" s="125"/>
      <c r="FTJ277" s="125"/>
      <c r="FTK277" s="125"/>
      <c r="FTL277" s="125"/>
      <c r="FTM277" s="432"/>
      <c r="FTN277" s="432"/>
      <c r="FTO277" s="125"/>
      <c r="FTP277" s="125"/>
      <c r="FTQ277" s="125"/>
      <c r="FTR277" s="125"/>
      <c r="FTS277" s="125"/>
      <c r="FTT277" s="125"/>
      <c r="FTU277" s="125"/>
      <c r="FTV277" s="125"/>
      <c r="FTW277" s="125"/>
      <c r="FTX277" s="125"/>
      <c r="FTY277" s="125"/>
      <c r="FTZ277" s="125"/>
      <c r="FUA277" s="125"/>
      <c r="FUB277" s="125"/>
      <c r="FUC277" s="125"/>
      <c r="FUD277" s="125"/>
      <c r="FUE277" s="125"/>
      <c r="FUF277" s="125"/>
      <c r="FUG277" s="125"/>
      <c r="FUH277" s="125"/>
      <c r="FUI277" s="125"/>
      <c r="FUJ277" s="125"/>
      <c r="FUK277" s="125"/>
      <c r="FUL277" s="125"/>
      <c r="FUM277" s="432"/>
      <c r="FUN277" s="432"/>
      <c r="FUO277" s="125"/>
      <c r="FUP277" s="125"/>
      <c r="FUQ277" s="125"/>
      <c r="FUR277" s="125"/>
      <c r="FUS277" s="125"/>
      <c r="FUT277" s="125"/>
      <c r="FUU277" s="125"/>
      <c r="FUV277" s="125"/>
      <c r="FUW277" s="125"/>
      <c r="FUX277" s="125"/>
      <c r="FUY277" s="125"/>
      <c r="FUZ277" s="125"/>
      <c r="FVA277" s="125"/>
      <c r="FVB277" s="125"/>
      <c r="FVC277" s="125"/>
      <c r="FVD277" s="125"/>
      <c r="FVE277" s="125"/>
      <c r="FVF277" s="125"/>
      <c r="FVG277" s="125"/>
      <c r="FVH277" s="125"/>
      <c r="FVI277" s="125"/>
      <c r="FVJ277" s="125"/>
      <c r="FVK277" s="125"/>
      <c r="FVL277" s="125"/>
      <c r="FVM277" s="432"/>
      <c r="FVN277" s="432"/>
      <c r="FVO277" s="125"/>
      <c r="FVP277" s="125"/>
      <c r="FVQ277" s="125"/>
      <c r="FVR277" s="125"/>
      <c r="FVS277" s="125"/>
      <c r="FVT277" s="125"/>
      <c r="FVU277" s="125"/>
      <c r="FVV277" s="125"/>
      <c r="FVW277" s="125"/>
      <c r="FVX277" s="125"/>
      <c r="FVY277" s="125"/>
      <c r="FVZ277" s="125"/>
      <c r="FWA277" s="125"/>
      <c r="FWB277" s="125"/>
      <c r="FWC277" s="125"/>
      <c r="FWD277" s="125"/>
      <c r="FWE277" s="125"/>
      <c r="FWF277" s="125"/>
      <c r="FWG277" s="125"/>
      <c r="FWH277" s="125"/>
      <c r="FWI277" s="125"/>
      <c r="FWJ277" s="125"/>
      <c r="FWK277" s="125"/>
      <c r="FWL277" s="125"/>
      <c r="FWM277" s="432"/>
      <c r="FWN277" s="432"/>
      <c r="FWO277" s="125"/>
      <c r="FWP277" s="125"/>
      <c r="FWQ277" s="125"/>
      <c r="FWR277" s="125"/>
      <c r="FWS277" s="125"/>
      <c r="FWT277" s="125"/>
      <c r="FWU277" s="125"/>
      <c r="FWV277" s="125"/>
      <c r="FWW277" s="125"/>
      <c r="FWX277" s="125"/>
      <c r="FWY277" s="125"/>
      <c r="FWZ277" s="125"/>
      <c r="FXA277" s="125"/>
      <c r="FXB277" s="125"/>
      <c r="FXC277" s="125"/>
      <c r="FXD277" s="125"/>
      <c r="FXE277" s="125"/>
      <c r="FXF277" s="125"/>
      <c r="FXG277" s="125"/>
      <c r="FXH277" s="125"/>
      <c r="FXI277" s="125"/>
      <c r="FXJ277" s="125"/>
      <c r="FXK277" s="125"/>
      <c r="FXL277" s="125"/>
      <c r="FXM277" s="432"/>
      <c r="FXN277" s="432"/>
      <c r="FXO277" s="125"/>
      <c r="FXP277" s="125"/>
      <c r="FXQ277" s="125"/>
      <c r="FXR277" s="125"/>
      <c r="FXS277" s="125"/>
      <c r="FXT277" s="125"/>
      <c r="FXU277" s="125"/>
      <c r="FXV277" s="125"/>
      <c r="FXW277" s="125"/>
      <c r="FXX277" s="125"/>
      <c r="FXY277" s="125"/>
      <c r="FXZ277" s="125"/>
      <c r="FYA277" s="125"/>
      <c r="FYB277" s="125"/>
      <c r="FYC277" s="125"/>
      <c r="FYD277" s="125"/>
      <c r="FYE277" s="125"/>
      <c r="FYF277" s="125"/>
      <c r="FYG277" s="125"/>
      <c r="FYH277" s="125"/>
      <c r="FYI277" s="125"/>
      <c r="FYJ277" s="125"/>
      <c r="FYK277" s="125"/>
      <c r="FYL277" s="125"/>
      <c r="FYM277" s="432"/>
      <c r="FYN277" s="432"/>
      <c r="FYO277" s="125"/>
      <c r="FYP277" s="125"/>
      <c r="FYQ277" s="125"/>
      <c r="FYR277" s="125"/>
      <c r="FYS277" s="125"/>
      <c r="FYT277" s="125"/>
      <c r="FYU277" s="125"/>
      <c r="FYV277" s="125"/>
      <c r="FYW277" s="125"/>
      <c r="FYX277" s="125"/>
      <c r="FYY277" s="125"/>
      <c r="FYZ277" s="125"/>
      <c r="FZA277" s="125"/>
      <c r="FZB277" s="125"/>
      <c r="FZC277" s="125"/>
      <c r="FZD277" s="125"/>
      <c r="FZE277" s="125"/>
      <c r="FZF277" s="125"/>
      <c r="FZG277" s="125"/>
      <c r="FZH277" s="125"/>
      <c r="FZI277" s="125"/>
      <c r="FZJ277" s="125"/>
      <c r="FZK277" s="125"/>
      <c r="FZL277" s="125"/>
      <c r="FZM277" s="432"/>
      <c r="FZN277" s="432"/>
      <c r="FZO277" s="125"/>
      <c r="FZP277" s="125"/>
      <c r="FZQ277" s="125"/>
      <c r="FZR277" s="125"/>
      <c r="FZS277" s="125"/>
      <c r="FZT277" s="125"/>
      <c r="FZU277" s="125"/>
      <c r="FZV277" s="125"/>
      <c r="FZW277" s="125"/>
      <c r="FZX277" s="125"/>
      <c r="FZY277" s="125"/>
      <c r="FZZ277" s="125"/>
      <c r="GAA277" s="125"/>
      <c r="GAB277" s="125"/>
      <c r="GAC277" s="125"/>
      <c r="GAD277" s="125"/>
      <c r="GAE277" s="125"/>
      <c r="GAF277" s="125"/>
      <c r="GAG277" s="125"/>
      <c r="GAH277" s="125"/>
      <c r="GAI277" s="125"/>
      <c r="GAJ277" s="125"/>
      <c r="GAK277" s="125"/>
      <c r="GAL277" s="125"/>
      <c r="GAM277" s="432"/>
      <c r="GAN277" s="432"/>
      <c r="GAO277" s="125"/>
      <c r="GAP277" s="125"/>
      <c r="GAQ277" s="125"/>
      <c r="GAR277" s="125"/>
      <c r="GAS277" s="125"/>
      <c r="GAT277" s="125"/>
      <c r="GAU277" s="125"/>
      <c r="GAV277" s="125"/>
      <c r="GAW277" s="125"/>
      <c r="GAX277" s="125"/>
      <c r="GAY277" s="125"/>
      <c r="GAZ277" s="125"/>
      <c r="GBA277" s="125"/>
      <c r="GBB277" s="125"/>
      <c r="GBC277" s="125"/>
      <c r="GBD277" s="125"/>
      <c r="GBE277" s="125"/>
      <c r="GBF277" s="125"/>
      <c r="GBG277" s="125"/>
      <c r="GBH277" s="125"/>
      <c r="GBI277" s="125"/>
      <c r="GBJ277" s="125"/>
      <c r="GBK277" s="125"/>
      <c r="GBL277" s="125"/>
      <c r="GBM277" s="432"/>
      <c r="GBN277" s="432"/>
      <c r="GBO277" s="125"/>
      <c r="GBP277" s="125"/>
      <c r="GBQ277" s="125"/>
      <c r="GBR277" s="125"/>
      <c r="GBS277" s="125"/>
      <c r="GBT277" s="125"/>
      <c r="GBU277" s="125"/>
      <c r="GBV277" s="125"/>
      <c r="GBW277" s="125"/>
      <c r="GBX277" s="125"/>
      <c r="GBY277" s="125"/>
      <c r="GBZ277" s="125"/>
      <c r="GCA277" s="125"/>
      <c r="GCB277" s="125"/>
      <c r="GCC277" s="125"/>
      <c r="GCD277" s="125"/>
      <c r="GCE277" s="125"/>
      <c r="GCF277" s="125"/>
      <c r="GCG277" s="125"/>
      <c r="GCH277" s="125"/>
      <c r="GCI277" s="125"/>
      <c r="GCJ277" s="125"/>
      <c r="GCK277" s="125"/>
      <c r="GCL277" s="125"/>
      <c r="GCM277" s="432"/>
      <c r="GCN277" s="432"/>
      <c r="GCO277" s="125"/>
      <c r="GCP277" s="125"/>
      <c r="GCQ277" s="125"/>
      <c r="GCR277" s="125"/>
      <c r="GCS277" s="125"/>
      <c r="GCT277" s="125"/>
      <c r="GCU277" s="125"/>
      <c r="GCV277" s="125"/>
      <c r="GCW277" s="125"/>
      <c r="GCX277" s="125"/>
      <c r="GCY277" s="125"/>
      <c r="GCZ277" s="125"/>
      <c r="GDA277" s="125"/>
      <c r="GDB277" s="125"/>
      <c r="GDC277" s="125"/>
      <c r="GDD277" s="125"/>
      <c r="GDE277" s="125"/>
      <c r="GDF277" s="125"/>
      <c r="GDG277" s="125"/>
      <c r="GDH277" s="125"/>
      <c r="GDI277" s="125"/>
      <c r="GDJ277" s="125"/>
      <c r="GDK277" s="125"/>
      <c r="GDL277" s="125"/>
      <c r="GDM277" s="432"/>
      <c r="GDN277" s="432"/>
      <c r="GDO277" s="125"/>
      <c r="GDP277" s="125"/>
      <c r="GDQ277" s="125"/>
      <c r="GDR277" s="125"/>
      <c r="GDS277" s="125"/>
      <c r="GDT277" s="125"/>
      <c r="GDU277" s="125"/>
      <c r="GDV277" s="125"/>
      <c r="GDW277" s="125"/>
      <c r="GDX277" s="125"/>
      <c r="GDY277" s="125"/>
      <c r="GDZ277" s="125"/>
      <c r="GEA277" s="125"/>
      <c r="GEB277" s="125"/>
      <c r="GEC277" s="125"/>
      <c r="GED277" s="125"/>
      <c r="GEE277" s="125"/>
      <c r="GEF277" s="125"/>
      <c r="GEG277" s="125"/>
      <c r="GEH277" s="125"/>
      <c r="GEI277" s="125"/>
      <c r="GEJ277" s="125"/>
      <c r="GEK277" s="125"/>
      <c r="GEL277" s="125"/>
      <c r="GEM277" s="432"/>
      <c r="GEN277" s="432"/>
      <c r="GEO277" s="125"/>
      <c r="GEP277" s="125"/>
      <c r="GEQ277" s="125"/>
      <c r="GER277" s="125"/>
      <c r="GES277" s="125"/>
      <c r="GET277" s="125"/>
      <c r="GEU277" s="125"/>
      <c r="GEV277" s="125"/>
      <c r="GEW277" s="125"/>
      <c r="GEX277" s="125"/>
      <c r="GEY277" s="125"/>
      <c r="GEZ277" s="125"/>
      <c r="GFA277" s="125"/>
      <c r="GFB277" s="125"/>
      <c r="GFC277" s="125"/>
      <c r="GFD277" s="125"/>
      <c r="GFE277" s="125"/>
      <c r="GFF277" s="125"/>
      <c r="GFG277" s="125"/>
      <c r="GFH277" s="125"/>
      <c r="GFI277" s="125"/>
      <c r="GFJ277" s="125"/>
      <c r="GFK277" s="125"/>
      <c r="GFL277" s="125"/>
      <c r="GFM277" s="432"/>
      <c r="GFN277" s="432"/>
      <c r="GFO277" s="125"/>
      <c r="GFP277" s="125"/>
      <c r="GFQ277" s="125"/>
      <c r="GFR277" s="125"/>
      <c r="GFS277" s="125"/>
      <c r="GFT277" s="125"/>
      <c r="GFU277" s="125"/>
      <c r="GFV277" s="125"/>
      <c r="GFW277" s="125"/>
      <c r="GFX277" s="125"/>
      <c r="GFY277" s="125"/>
      <c r="GFZ277" s="125"/>
      <c r="GGA277" s="125"/>
      <c r="GGB277" s="125"/>
      <c r="GGC277" s="125"/>
      <c r="GGD277" s="125"/>
      <c r="GGE277" s="125"/>
      <c r="GGF277" s="125"/>
      <c r="GGG277" s="125"/>
      <c r="GGH277" s="125"/>
      <c r="GGI277" s="125"/>
      <c r="GGJ277" s="125"/>
      <c r="GGK277" s="125"/>
      <c r="GGL277" s="125"/>
      <c r="GGM277" s="432"/>
      <c r="GGN277" s="432"/>
      <c r="GGO277" s="125"/>
      <c r="GGP277" s="125"/>
      <c r="GGQ277" s="125"/>
      <c r="GGR277" s="125"/>
      <c r="GGS277" s="125"/>
      <c r="GGT277" s="125"/>
      <c r="GGU277" s="125"/>
      <c r="GGV277" s="125"/>
      <c r="GGW277" s="125"/>
      <c r="GGX277" s="125"/>
      <c r="GGY277" s="125"/>
      <c r="GGZ277" s="125"/>
      <c r="GHA277" s="125"/>
      <c r="GHB277" s="125"/>
      <c r="GHC277" s="125"/>
      <c r="GHD277" s="125"/>
      <c r="GHE277" s="125"/>
      <c r="GHF277" s="125"/>
      <c r="GHG277" s="125"/>
      <c r="GHH277" s="125"/>
      <c r="GHI277" s="125"/>
      <c r="GHJ277" s="125"/>
      <c r="GHK277" s="125"/>
      <c r="GHL277" s="125"/>
      <c r="GHM277" s="432"/>
      <c r="GHN277" s="432"/>
      <c r="GHO277" s="125"/>
      <c r="GHP277" s="125"/>
      <c r="GHQ277" s="125"/>
      <c r="GHR277" s="125"/>
      <c r="GHS277" s="125"/>
      <c r="GHT277" s="125"/>
      <c r="GHU277" s="125"/>
      <c r="GHV277" s="125"/>
      <c r="GHW277" s="125"/>
      <c r="GHX277" s="125"/>
      <c r="GHY277" s="125"/>
      <c r="GHZ277" s="125"/>
      <c r="GIA277" s="125"/>
      <c r="GIB277" s="125"/>
      <c r="GIC277" s="125"/>
      <c r="GID277" s="125"/>
      <c r="GIE277" s="125"/>
      <c r="GIF277" s="125"/>
      <c r="GIG277" s="125"/>
      <c r="GIH277" s="125"/>
      <c r="GII277" s="125"/>
      <c r="GIJ277" s="125"/>
      <c r="GIK277" s="125"/>
      <c r="GIL277" s="125"/>
      <c r="GIM277" s="432"/>
      <c r="GIN277" s="432"/>
      <c r="GIO277" s="125"/>
      <c r="GIP277" s="125"/>
      <c r="GIQ277" s="125"/>
      <c r="GIR277" s="125"/>
      <c r="GIS277" s="125"/>
      <c r="GIT277" s="125"/>
      <c r="GIU277" s="125"/>
      <c r="GIV277" s="125"/>
      <c r="GIW277" s="125"/>
      <c r="GIX277" s="125"/>
      <c r="GIY277" s="125"/>
      <c r="GIZ277" s="125"/>
      <c r="GJA277" s="125"/>
      <c r="GJB277" s="125"/>
      <c r="GJC277" s="125"/>
      <c r="GJD277" s="125"/>
      <c r="GJE277" s="125"/>
      <c r="GJF277" s="125"/>
      <c r="GJG277" s="125"/>
      <c r="GJH277" s="125"/>
      <c r="GJI277" s="125"/>
      <c r="GJJ277" s="125"/>
      <c r="GJK277" s="125"/>
      <c r="GJL277" s="125"/>
      <c r="GJM277" s="432"/>
      <c r="GJN277" s="432"/>
      <c r="GJO277" s="125"/>
      <c r="GJP277" s="125"/>
      <c r="GJQ277" s="125"/>
      <c r="GJR277" s="125"/>
      <c r="GJS277" s="125"/>
      <c r="GJT277" s="125"/>
      <c r="GJU277" s="125"/>
      <c r="GJV277" s="125"/>
      <c r="GJW277" s="125"/>
      <c r="GJX277" s="125"/>
      <c r="GJY277" s="125"/>
      <c r="GJZ277" s="125"/>
      <c r="GKA277" s="125"/>
      <c r="GKB277" s="125"/>
      <c r="GKC277" s="125"/>
      <c r="GKD277" s="125"/>
      <c r="GKE277" s="125"/>
      <c r="GKF277" s="125"/>
      <c r="GKG277" s="125"/>
      <c r="GKH277" s="125"/>
      <c r="GKI277" s="125"/>
      <c r="GKJ277" s="125"/>
      <c r="GKK277" s="125"/>
      <c r="GKL277" s="125"/>
      <c r="GKM277" s="432"/>
      <c r="GKN277" s="432"/>
      <c r="GKO277" s="125"/>
      <c r="GKP277" s="125"/>
      <c r="GKQ277" s="125"/>
      <c r="GKR277" s="125"/>
      <c r="GKS277" s="125"/>
      <c r="GKT277" s="125"/>
      <c r="GKU277" s="125"/>
      <c r="GKV277" s="125"/>
      <c r="GKW277" s="125"/>
      <c r="GKX277" s="125"/>
      <c r="GKY277" s="125"/>
      <c r="GKZ277" s="125"/>
      <c r="GLA277" s="125"/>
      <c r="GLB277" s="125"/>
      <c r="GLC277" s="125"/>
      <c r="GLD277" s="125"/>
      <c r="GLE277" s="125"/>
      <c r="GLF277" s="125"/>
      <c r="GLG277" s="125"/>
      <c r="GLH277" s="125"/>
      <c r="GLI277" s="125"/>
      <c r="GLJ277" s="125"/>
      <c r="GLK277" s="125"/>
      <c r="GLL277" s="125"/>
      <c r="GLM277" s="432"/>
      <c r="GLN277" s="432"/>
      <c r="GLO277" s="125"/>
      <c r="GLP277" s="125"/>
      <c r="GLQ277" s="125"/>
      <c r="GLR277" s="125"/>
      <c r="GLS277" s="125"/>
      <c r="GLT277" s="125"/>
      <c r="GLU277" s="125"/>
      <c r="GLV277" s="125"/>
      <c r="GLW277" s="125"/>
      <c r="GLX277" s="125"/>
      <c r="GLY277" s="125"/>
      <c r="GLZ277" s="125"/>
      <c r="GMA277" s="125"/>
      <c r="GMB277" s="125"/>
      <c r="GMC277" s="125"/>
      <c r="GMD277" s="125"/>
      <c r="GME277" s="125"/>
      <c r="GMF277" s="125"/>
      <c r="GMG277" s="125"/>
      <c r="GMH277" s="125"/>
      <c r="GMI277" s="125"/>
      <c r="GMJ277" s="125"/>
      <c r="GMK277" s="125"/>
      <c r="GML277" s="125"/>
      <c r="GMM277" s="432"/>
      <c r="GMN277" s="432"/>
      <c r="GMO277" s="125"/>
      <c r="GMP277" s="125"/>
      <c r="GMQ277" s="125"/>
      <c r="GMR277" s="125"/>
      <c r="GMS277" s="125"/>
      <c r="GMT277" s="125"/>
      <c r="GMU277" s="125"/>
      <c r="GMV277" s="125"/>
      <c r="GMW277" s="125"/>
      <c r="GMX277" s="125"/>
      <c r="GMY277" s="125"/>
      <c r="GMZ277" s="125"/>
      <c r="GNA277" s="125"/>
      <c r="GNB277" s="125"/>
      <c r="GNC277" s="125"/>
      <c r="GND277" s="125"/>
      <c r="GNE277" s="125"/>
      <c r="GNF277" s="125"/>
      <c r="GNG277" s="125"/>
      <c r="GNH277" s="125"/>
      <c r="GNI277" s="125"/>
      <c r="GNJ277" s="125"/>
      <c r="GNK277" s="125"/>
      <c r="GNL277" s="125"/>
      <c r="GNM277" s="432"/>
      <c r="GNN277" s="432"/>
      <c r="GNO277" s="125"/>
      <c r="GNP277" s="125"/>
      <c r="GNQ277" s="125"/>
      <c r="GNR277" s="125"/>
      <c r="GNS277" s="125"/>
      <c r="GNT277" s="125"/>
      <c r="GNU277" s="125"/>
      <c r="GNV277" s="125"/>
      <c r="GNW277" s="125"/>
      <c r="GNX277" s="125"/>
      <c r="GNY277" s="125"/>
      <c r="GNZ277" s="125"/>
      <c r="GOA277" s="125"/>
      <c r="GOB277" s="125"/>
      <c r="GOC277" s="125"/>
      <c r="GOD277" s="125"/>
      <c r="GOE277" s="125"/>
      <c r="GOF277" s="125"/>
      <c r="GOG277" s="125"/>
      <c r="GOH277" s="125"/>
      <c r="GOI277" s="125"/>
      <c r="GOJ277" s="125"/>
      <c r="GOK277" s="125"/>
      <c r="GOL277" s="125"/>
      <c r="GOM277" s="432"/>
      <c r="GON277" s="432"/>
      <c r="GOO277" s="125"/>
      <c r="GOP277" s="125"/>
      <c r="GOQ277" s="125"/>
      <c r="GOR277" s="125"/>
      <c r="GOS277" s="125"/>
      <c r="GOT277" s="125"/>
      <c r="GOU277" s="125"/>
      <c r="GOV277" s="125"/>
      <c r="GOW277" s="125"/>
      <c r="GOX277" s="125"/>
      <c r="GOY277" s="125"/>
      <c r="GOZ277" s="125"/>
      <c r="GPA277" s="125"/>
      <c r="GPB277" s="125"/>
      <c r="GPC277" s="125"/>
      <c r="GPD277" s="125"/>
      <c r="GPE277" s="125"/>
      <c r="GPF277" s="125"/>
      <c r="GPG277" s="125"/>
      <c r="GPH277" s="125"/>
      <c r="GPI277" s="125"/>
      <c r="GPJ277" s="125"/>
      <c r="GPK277" s="125"/>
      <c r="GPL277" s="125"/>
      <c r="GPM277" s="432"/>
      <c r="GPN277" s="432"/>
      <c r="GPO277" s="125"/>
      <c r="GPP277" s="125"/>
      <c r="GPQ277" s="125"/>
      <c r="GPR277" s="125"/>
      <c r="GPS277" s="125"/>
      <c r="GPT277" s="125"/>
      <c r="GPU277" s="125"/>
      <c r="GPV277" s="125"/>
      <c r="GPW277" s="125"/>
      <c r="GPX277" s="125"/>
      <c r="GPY277" s="125"/>
      <c r="GPZ277" s="125"/>
      <c r="GQA277" s="125"/>
      <c r="GQB277" s="125"/>
      <c r="GQC277" s="125"/>
      <c r="GQD277" s="125"/>
      <c r="GQE277" s="125"/>
      <c r="GQF277" s="125"/>
      <c r="GQG277" s="125"/>
      <c r="GQH277" s="125"/>
      <c r="GQI277" s="125"/>
      <c r="GQJ277" s="125"/>
      <c r="GQK277" s="125"/>
      <c r="GQL277" s="125"/>
      <c r="GQM277" s="432"/>
      <c r="GQN277" s="432"/>
      <c r="GQO277" s="125"/>
      <c r="GQP277" s="125"/>
      <c r="GQQ277" s="125"/>
      <c r="GQR277" s="125"/>
      <c r="GQS277" s="125"/>
      <c r="GQT277" s="125"/>
      <c r="GQU277" s="125"/>
      <c r="GQV277" s="125"/>
      <c r="GQW277" s="125"/>
      <c r="GQX277" s="125"/>
      <c r="GQY277" s="125"/>
      <c r="GQZ277" s="125"/>
      <c r="GRA277" s="125"/>
      <c r="GRB277" s="125"/>
      <c r="GRC277" s="125"/>
      <c r="GRD277" s="125"/>
      <c r="GRE277" s="125"/>
      <c r="GRF277" s="125"/>
      <c r="GRG277" s="125"/>
      <c r="GRH277" s="125"/>
      <c r="GRI277" s="125"/>
      <c r="GRJ277" s="125"/>
      <c r="GRK277" s="125"/>
      <c r="GRL277" s="125"/>
      <c r="GRM277" s="432"/>
      <c r="GRN277" s="432"/>
      <c r="GRO277" s="125"/>
      <c r="GRP277" s="125"/>
      <c r="GRQ277" s="125"/>
      <c r="GRR277" s="125"/>
      <c r="GRS277" s="125"/>
      <c r="GRT277" s="125"/>
      <c r="GRU277" s="125"/>
      <c r="GRV277" s="125"/>
      <c r="GRW277" s="125"/>
      <c r="GRX277" s="125"/>
      <c r="GRY277" s="125"/>
      <c r="GRZ277" s="125"/>
      <c r="GSA277" s="125"/>
      <c r="GSB277" s="125"/>
      <c r="GSC277" s="125"/>
      <c r="GSD277" s="125"/>
      <c r="GSE277" s="125"/>
      <c r="GSF277" s="125"/>
      <c r="GSG277" s="125"/>
      <c r="GSH277" s="125"/>
      <c r="GSI277" s="125"/>
      <c r="GSJ277" s="125"/>
      <c r="GSK277" s="125"/>
      <c r="GSL277" s="125"/>
      <c r="GSM277" s="432"/>
      <c r="GSN277" s="432"/>
      <c r="GSO277" s="125"/>
      <c r="GSP277" s="125"/>
      <c r="GSQ277" s="125"/>
      <c r="GSR277" s="125"/>
      <c r="GSS277" s="125"/>
      <c r="GST277" s="125"/>
      <c r="GSU277" s="125"/>
      <c r="GSV277" s="125"/>
      <c r="GSW277" s="125"/>
      <c r="GSX277" s="125"/>
      <c r="GSY277" s="125"/>
      <c r="GSZ277" s="125"/>
      <c r="GTA277" s="125"/>
      <c r="GTB277" s="125"/>
      <c r="GTC277" s="125"/>
      <c r="GTD277" s="125"/>
      <c r="GTE277" s="125"/>
      <c r="GTF277" s="125"/>
      <c r="GTG277" s="125"/>
      <c r="GTH277" s="125"/>
      <c r="GTI277" s="125"/>
      <c r="GTJ277" s="125"/>
      <c r="GTK277" s="125"/>
      <c r="GTL277" s="125"/>
      <c r="GTM277" s="432"/>
      <c r="GTN277" s="432"/>
      <c r="GTO277" s="125"/>
      <c r="GTP277" s="125"/>
      <c r="GTQ277" s="125"/>
      <c r="GTR277" s="125"/>
      <c r="GTS277" s="125"/>
      <c r="GTT277" s="125"/>
      <c r="GTU277" s="125"/>
      <c r="GTV277" s="125"/>
      <c r="GTW277" s="125"/>
      <c r="GTX277" s="125"/>
      <c r="GTY277" s="125"/>
      <c r="GTZ277" s="125"/>
      <c r="GUA277" s="125"/>
      <c r="GUB277" s="125"/>
      <c r="GUC277" s="125"/>
      <c r="GUD277" s="125"/>
      <c r="GUE277" s="125"/>
      <c r="GUF277" s="125"/>
      <c r="GUG277" s="125"/>
      <c r="GUH277" s="125"/>
      <c r="GUI277" s="125"/>
      <c r="GUJ277" s="125"/>
      <c r="GUK277" s="125"/>
      <c r="GUL277" s="125"/>
      <c r="GUM277" s="432"/>
      <c r="GUN277" s="432"/>
      <c r="GUO277" s="125"/>
      <c r="GUP277" s="125"/>
      <c r="GUQ277" s="125"/>
      <c r="GUR277" s="125"/>
      <c r="GUS277" s="125"/>
      <c r="GUT277" s="125"/>
      <c r="GUU277" s="125"/>
      <c r="GUV277" s="125"/>
      <c r="GUW277" s="125"/>
      <c r="GUX277" s="125"/>
      <c r="GUY277" s="125"/>
      <c r="GUZ277" s="125"/>
      <c r="GVA277" s="125"/>
      <c r="GVB277" s="125"/>
      <c r="GVC277" s="125"/>
      <c r="GVD277" s="125"/>
      <c r="GVE277" s="125"/>
      <c r="GVF277" s="125"/>
      <c r="GVG277" s="125"/>
      <c r="GVH277" s="125"/>
      <c r="GVI277" s="125"/>
      <c r="GVJ277" s="125"/>
      <c r="GVK277" s="125"/>
      <c r="GVL277" s="125"/>
      <c r="GVM277" s="432"/>
      <c r="GVN277" s="432"/>
      <c r="GVO277" s="125"/>
      <c r="GVP277" s="125"/>
      <c r="GVQ277" s="125"/>
      <c r="GVR277" s="125"/>
      <c r="GVS277" s="125"/>
      <c r="GVT277" s="125"/>
      <c r="GVU277" s="125"/>
      <c r="GVV277" s="125"/>
      <c r="GVW277" s="125"/>
      <c r="GVX277" s="125"/>
      <c r="GVY277" s="125"/>
      <c r="GVZ277" s="125"/>
      <c r="GWA277" s="125"/>
      <c r="GWB277" s="125"/>
      <c r="GWC277" s="125"/>
      <c r="GWD277" s="125"/>
      <c r="GWE277" s="125"/>
      <c r="GWF277" s="125"/>
      <c r="GWG277" s="125"/>
      <c r="GWH277" s="125"/>
      <c r="GWI277" s="125"/>
      <c r="GWJ277" s="125"/>
      <c r="GWK277" s="125"/>
      <c r="GWL277" s="125"/>
      <c r="GWM277" s="432"/>
      <c r="GWN277" s="432"/>
      <c r="GWO277" s="125"/>
      <c r="GWP277" s="125"/>
      <c r="GWQ277" s="125"/>
      <c r="GWR277" s="125"/>
      <c r="GWS277" s="125"/>
      <c r="GWT277" s="125"/>
      <c r="GWU277" s="125"/>
      <c r="GWV277" s="125"/>
      <c r="GWW277" s="125"/>
      <c r="GWX277" s="125"/>
      <c r="GWY277" s="125"/>
      <c r="GWZ277" s="125"/>
      <c r="GXA277" s="125"/>
      <c r="GXB277" s="125"/>
      <c r="GXC277" s="125"/>
      <c r="GXD277" s="125"/>
      <c r="GXE277" s="125"/>
      <c r="GXF277" s="125"/>
      <c r="GXG277" s="125"/>
      <c r="GXH277" s="125"/>
      <c r="GXI277" s="125"/>
      <c r="GXJ277" s="125"/>
      <c r="GXK277" s="125"/>
      <c r="GXL277" s="125"/>
      <c r="GXM277" s="432"/>
      <c r="GXN277" s="432"/>
      <c r="GXO277" s="125"/>
      <c r="GXP277" s="125"/>
      <c r="GXQ277" s="125"/>
      <c r="GXR277" s="125"/>
      <c r="GXS277" s="125"/>
      <c r="GXT277" s="125"/>
      <c r="GXU277" s="125"/>
      <c r="GXV277" s="125"/>
      <c r="GXW277" s="125"/>
      <c r="GXX277" s="125"/>
      <c r="GXY277" s="125"/>
      <c r="GXZ277" s="125"/>
      <c r="GYA277" s="125"/>
      <c r="GYB277" s="125"/>
      <c r="GYC277" s="125"/>
      <c r="GYD277" s="125"/>
      <c r="GYE277" s="125"/>
      <c r="GYF277" s="125"/>
      <c r="GYG277" s="125"/>
      <c r="GYH277" s="125"/>
      <c r="GYI277" s="125"/>
      <c r="GYJ277" s="125"/>
      <c r="GYK277" s="125"/>
      <c r="GYL277" s="125"/>
      <c r="GYM277" s="432"/>
      <c r="GYN277" s="432"/>
      <c r="GYO277" s="125"/>
      <c r="GYP277" s="125"/>
      <c r="GYQ277" s="125"/>
      <c r="GYR277" s="125"/>
      <c r="GYS277" s="125"/>
      <c r="GYT277" s="125"/>
      <c r="GYU277" s="125"/>
      <c r="GYV277" s="125"/>
      <c r="GYW277" s="125"/>
      <c r="GYX277" s="125"/>
      <c r="GYY277" s="125"/>
      <c r="GYZ277" s="125"/>
      <c r="GZA277" s="125"/>
      <c r="GZB277" s="125"/>
      <c r="GZC277" s="125"/>
      <c r="GZD277" s="125"/>
      <c r="GZE277" s="125"/>
      <c r="GZF277" s="125"/>
      <c r="GZG277" s="125"/>
      <c r="GZH277" s="125"/>
      <c r="GZI277" s="125"/>
      <c r="GZJ277" s="125"/>
      <c r="GZK277" s="125"/>
      <c r="GZL277" s="125"/>
      <c r="GZM277" s="432"/>
      <c r="GZN277" s="432"/>
      <c r="GZO277" s="125"/>
      <c r="GZP277" s="125"/>
      <c r="GZQ277" s="125"/>
      <c r="GZR277" s="125"/>
      <c r="GZS277" s="125"/>
      <c r="GZT277" s="125"/>
      <c r="GZU277" s="125"/>
      <c r="GZV277" s="125"/>
      <c r="GZW277" s="125"/>
      <c r="GZX277" s="125"/>
      <c r="GZY277" s="125"/>
      <c r="GZZ277" s="125"/>
      <c r="HAA277" s="125"/>
      <c r="HAB277" s="125"/>
      <c r="HAC277" s="125"/>
      <c r="HAD277" s="125"/>
      <c r="HAE277" s="125"/>
      <c r="HAF277" s="125"/>
      <c r="HAG277" s="125"/>
      <c r="HAH277" s="125"/>
      <c r="HAI277" s="125"/>
      <c r="HAJ277" s="125"/>
      <c r="HAK277" s="125"/>
      <c r="HAL277" s="125"/>
      <c r="HAM277" s="432"/>
      <c r="HAN277" s="432"/>
      <c r="HAO277" s="125"/>
      <c r="HAP277" s="125"/>
      <c r="HAQ277" s="125"/>
      <c r="HAR277" s="125"/>
      <c r="HAS277" s="125"/>
      <c r="HAT277" s="125"/>
      <c r="HAU277" s="125"/>
      <c r="HAV277" s="125"/>
      <c r="HAW277" s="125"/>
      <c r="HAX277" s="125"/>
      <c r="HAY277" s="125"/>
      <c r="HAZ277" s="125"/>
      <c r="HBA277" s="125"/>
      <c r="HBB277" s="125"/>
      <c r="HBC277" s="125"/>
      <c r="HBD277" s="125"/>
      <c r="HBE277" s="125"/>
      <c r="HBF277" s="125"/>
      <c r="HBG277" s="125"/>
      <c r="HBH277" s="125"/>
      <c r="HBI277" s="125"/>
      <c r="HBJ277" s="125"/>
      <c r="HBK277" s="125"/>
      <c r="HBL277" s="125"/>
      <c r="HBM277" s="432"/>
      <c r="HBN277" s="432"/>
      <c r="HBO277" s="125"/>
      <c r="HBP277" s="125"/>
      <c r="HBQ277" s="125"/>
      <c r="HBR277" s="125"/>
      <c r="HBS277" s="125"/>
      <c r="HBT277" s="125"/>
      <c r="HBU277" s="125"/>
      <c r="HBV277" s="125"/>
      <c r="HBW277" s="125"/>
      <c r="HBX277" s="125"/>
      <c r="HBY277" s="125"/>
      <c r="HBZ277" s="125"/>
      <c r="HCA277" s="125"/>
      <c r="HCB277" s="125"/>
      <c r="HCC277" s="125"/>
      <c r="HCD277" s="125"/>
      <c r="HCE277" s="125"/>
      <c r="HCF277" s="125"/>
      <c r="HCG277" s="125"/>
      <c r="HCH277" s="125"/>
      <c r="HCI277" s="125"/>
      <c r="HCJ277" s="125"/>
      <c r="HCK277" s="125"/>
      <c r="HCL277" s="125"/>
      <c r="HCM277" s="432"/>
      <c r="HCN277" s="432"/>
      <c r="HCO277" s="125"/>
      <c r="HCP277" s="125"/>
      <c r="HCQ277" s="125"/>
      <c r="HCR277" s="125"/>
      <c r="HCS277" s="125"/>
      <c r="HCT277" s="125"/>
      <c r="HCU277" s="125"/>
      <c r="HCV277" s="125"/>
      <c r="HCW277" s="125"/>
      <c r="HCX277" s="125"/>
      <c r="HCY277" s="125"/>
      <c r="HCZ277" s="125"/>
      <c r="HDA277" s="125"/>
      <c r="HDB277" s="125"/>
      <c r="HDC277" s="125"/>
      <c r="HDD277" s="125"/>
      <c r="HDE277" s="125"/>
      <c r="HDF277" s="125"/>
      <c r="HDG277" s="125"/>
      <c r="HDH277" s="125"/>
      <c r="HDI277" s="125"/>
      <c r="HDJ277" s="125"/>
      <c r="HDK277" s="125"/>
      <c r="HDL277" s="125"/>
      <c r="HDM277" s="432"/>
      <c r="HDN277" s="432"/>
      <c r="HDO277" s="125"/>
      <c r="HDP277" s="125"/>
      <c r="HDQ277" s="125"/>
      <c r="HDR277" s="125"/>
      <c r="HDS277" s="125"/>
      <c r="HDT277" s="125"/>
      <c r="HDU277" s="125"/>
      <c r="HDV277" s="125"/>
      <c r="HDW277" s="125"/>
      <c r="HDX277" s="125"/>
      <c r="HDY277" s="125"/>
      <c r="HDZ277" s="125"/>
      <c r="HEA277" s="125"/>
      <c r="HEB277" s="125"/>
      <c r="HEC277" s="125"/>
      <c r="HED277" s="125"/>
      <c r="HEE277" s="125"/>
      <c r="HEF277" s="125"/>
      <c r="HEG277" s="125"/>
      <c r="HEH277" s="125"/>
      <c r="HEI277" s="125"/>
      <c r="HEJ277" s="125"/>
      <c r="HEK277" s="125"/>
      <c r="HEL277" s="125"/>
      <c r="HEM277" s="432"/>
      <c r="HEN277" s="432"/>
      <c r="HEO277" s="125"/>
      <c r="HEP277" s="125"/>
      <c r="HEQ277" s="125"/>
      <c r="HER277" s="125"/>
      <c r="HES277" s="125"/>
      <c r="HET277" s="125"/>
      <c r="HEU277" s="125"/>
      <c r="HEV277" s="125"/>
      <c r="HEW277" s="125"/>
      <c r="HEX277" s="125"/>
      <c r="HEY277" s="125"/>
      <c r="HEZ277" s="125"/>
      <c r="HFA277" s="125"/>
      <c r="HFB277" s="125"/>
      <c r="HFC277" s="125"/>
      <c r="HFD277" s="125"/>
      <c r="HFE277" s="125"/>
      <c r="HFF277" s="125"/>
      <c r="HFG277" s="125"/>
      <c r="HFH277" s="125"/>
      <c r="HFI277" s="125"/>
      <c r="HFJ277" s="125"/>
      <c r="HFK277" s="125"/>
      <c r="HFL277" s="125"/>
      <c r="HFM277" s="432"/>
      <c r="HFN277" s="432"/>
      <c r="HFO277" s="125"/>
      <c r="HFP277" s="125"/>
      <c r="HFQ277" s="125"/>
      <c r="HFR277" s="125"/>
      <c r="HFS277" s="125"/>
      <c r="HFT277" s="125"/>
      <c r="HFU277" s="125"/>
      <c r="HFV277" s="125"/>
      <c r="HFW277" s="125"/>
      <c r="HFX277" s="125"/>
      <c r="HFY277" s="125"/>
      <c r="HFZ277" s="125"/>
      <c r="HGA277" s="125"/>
      <c r="HGB277" s="125"/>
      <c r="HGC277" s="125"/>
      <c r="HGD277" s="125"/>
      <c r="HGE277" s="125"/>
      <c r="HGF277" s="125"/>
      <c r="HGG277" s="125"/>
      <c r="HGH277" s="125"/>
      <c r="HGI277" s="125"/>
      <c r="HGJ277" s="125"/>
      <c r="HGK277" s="125"/>
      <c r="HGL277" s="125"/>
      <c r="HGM277" s="432"/>
      <c r="HGN277" s="432"/>
      <c r="HGO277" s="125"/>
      <c r="HGP277" s="125"/>
      <c r="HGQ277" s="125"/>
      <c r="HGR277" s="125"/>
      <c r="HGS277" s="125"/>
      <c r="HGT277" s="125"/>
      <c r="HGU277" s="125"/>
      <c r="HGV277" s="125"/>
      <c r="HGW277" s="125"/>
      <c r="HGX277" s="125"/>
      <c r="HGY277" s="125"/>
      <c r="HGZ277" s="125"/>
      <c r="HHA277" s="125"/>
      <c r="HHB277" s="125"/>
      <c r="HHC277" s="125"/>
      <c r="HHD277" s="125"/>
      <c r="HHE277" s="125"/>
      <c r="HHF277" s="125"/>
      <c r="HHG277" s="125"/>
      <c r="HHH277" s="125"/>
      <c r="HHI277" s="125"/>
      <c r="HHJ277" s="125"/>
      <c r="HHK277" s="125"/>
      <c r="HHL277" s="125"/>
      <c r="HHM277" s="432"/>
      <c r="HHN277" s="432"/>
      <c r="HHO277" s="125"/>
      <c r="HHP277" s="125"/>
      <c r="HHQ277" s="125"/>
      <c r="HHR277" s="125"/>
      <c r="HHS277" s="125"/>
      <c r="HHT277" s="125"/>
      <c r="HHU277" s="125"/>
      <c r="HHV277" s="125"/>
      <c r="HHW277" s="125"/>
      <c r="HHX277" s="125"/>
      <c r="HHY277" s="125"/>
      <c r="HHZ277" s="125"/>
      <c r="HIA277" s="125"/>
      <c r="HIB277" s="125"/>
      <c r="HIC277" s="125"/>
      <c r="HID277" s="125"/>
      <c r="HIE277" s="125"/>
      <c r="HIF277" s="125"/>
      <c r="HIG277" s="125"/>
      <c r="HIH277" s="125"/>
      <c r="HII277" s="125"/>
      <c r="HIJ277" s="125"/>
      <c r="HIK277" s="125"/>
      <c r="HIL277" s="125"/>
      <c r="HIM277" s="432"/>
      <c r="HIN277" s="432"/>
      <c r="HIO277" s="125"/>
      <c r="HIP277" s="125"/>
      <c r="HIQ277" s="125"/>
      <c r="HIR277" s="125"/>
      <c r="HIS277" s="125"/>
      <c r="HIT277" s="125"/>
      <c r="HIU277" s="125"/>
      <c r="HIV277" s="125"/>
      <c r="HIW277" s="125"/>
      <c r="HIX277" s="125"/>
      <c r="HIY277" s="125"/>
      <c r="HIZ277" s="125"/>
      <c r="HJA277" s="125"/>
      <c r="HJB277" s="125"/>
      <c r="HJC277" s="125"/>
      <c r="HJD277" s="125"/>
      <c r="HJE277" s="125"/>
      <c r="HJF277" s="125"/>
      <c r="HJG277" s="125"/>
      <c r="HJH277" s="125"/>
      <c r="HJI277" s="125"/>
      <c r="HJJ277" s="125"/>
      <c r="HJK277" s="125"/>
      <c r="HJL277" s="125"/>
      <c r="HJM277" s="432"/>
      <c r="HJN277" s="432"/>
      <c r="HJO277" s="125"/>
      <c r="HJP277" s="125"/>
      <c r="HJQ277" s="125"/>
      <c r="HJR277" s="125"/>
      <c r="HJS277" s="125"/>
      <c r="HJT277" s="125"/>
      <c r="HJU277" s="125"/>
      <c r="HJV277" s="125"/>
      <c r="HJW277" s="125"/>
      <c r="HJX277" s="125"/>
      <c r="HJY277" s="125"/>
      <c r="HJZ277" s="125"/>
      <c r="HKA277" s="125"/>
      <c r="HKB277" s="125"/>
      <c r="HKC277" s="125"/>
      <c r="HKD277" s="125"/>
      <c r="HKE277" s="125"/>
      <c r="HKF277" s="125"/>
      <c r="HKG277" s="125"/>
      <c r="HKH277" s="125"/>
      <c r="HKI277" s="125"/>
      <c r="HKJ277" s="125"/>
      <c r="HKK277" s="125"/>
      <c r="HKL277" s="125"/>
      <c r="HKM277" s="432"/>
      <c r="HKN277" s="432"/>
      <c r="HKO277" s="125"/>
      <c r="HKP277" s="125"/>
      <c r="HKQ277" s="125"/>
      <c r="HKR277" s="125"/>
      <c r="HKS277" s="125"/>
      <c r="HKT277" s="125"/>
      <c r="HKU277" s="125"/>
      <c r="HKV277" s="125"/>
      <c r="HKW277" s="125"/>
      <c r="HKX277" s="125"/>
      <c r="HKY277" s="125"/>
      <c r="HKZ277" s="125"/>
      <c r="HLA277" s="125"/>
      <c r="HLB277" s="125"/>
      <c r="HLC277" s="125"/>
      <c r="HLD277" s="125"/>
      <c r="HLE277" s="125"/>
      <c r="HLF277" s="125"/>
      <c r="HLG277" s="125"/>
      <c r="HLH277" s="125"/>
      <c r="HLI277" s="125"/>
      <c r="HLJ277" s="125"/>
      <c r="HLK277" s="125"/>
      <c r="HLL277" s="125"/>
      <c r="HLM277" s="432"/>
      <c r="HLN277" s="432"/>
      <c r="HLO277" s="125"/>
      <c r="HLP277" s="125"/>
      <c r="HLQ277" s="125"/>
      <c r="HLR277" s="125"/>
      <c r="HLS277" s="125"/>
      <c r="HLT277" s="125"/>
      <c r="HLU277" s="125"/>
      <c r="HLV277" s="125"/>
      <c r="HLW277" s="125"/>
      <c r="HLX277" s="125"/>
      <c r="HLY277" s="125"/>
      <c r="HLZ277" s="125"/>
      <c r="HMA277" s="125"/>
      <c r="HMB277" s="125"/>
      <c r="HMC277" s="125"/>
      <c r="HMD277" s="125"/>
      <c r="HME277" s="125"/>
      <c r="HMF277" s="125"/>
      <c r="HMG277" s="125"/>
      <c r="HMH277" s="125"/>
      <c r="HMI277" s="125"/>
      <c r="HMJ277" s="125"/>
      <c r="HMK277" s="125"/>
      <c r="HML277" s="125"/>
      <c r="HMM277" s="432"/>
      <c r="HMN277" s="432"/>
      <c r="HMO277" s="125"/>
      <c r="HMP277" s="125"/>
      <c r="HMQ277" s="125"/>
      <c r="HMR277" s="125"/>
      <c r="HMS277" s="125"/>
      <c r="HMT277" s="125"/>
      <c r="HMU277" s="125"/>
      <c r="HMV277" s="125"/>
      <c r="HMW277" s="125"/>
      <c r="HMX277" s="125"/>
      <c r="HMY277" s="125"/>
      <c r="HMZ277" s="125"/>
      <c r="HNA277" s="125"/>
      <c r="HNB277" s="125"/>
      <c r="HNC277" s="125"/>
      <c r="HND277" s="125"/>
      <c r="HNE277" s="125"/>
      <c r="HNF277" s="125"/>
      <c r="HNG277" s="125"/>
      <c r="HNH277" s="125"/>
      <c r="HNI277" s="125"/>
      <c r="HNJ277" s="125"/>
      <c r="HNK277" s="125"/>
      <c r="HNL277" s="125"/>
      <c r="HNM277" s="432"/>
      <c r="HNN277" s="432"/>
      <c r="HNO277" s="125"/>
      <c r="HNP277" s="125"/>
      <c r="HNQ277" s="125"/>
      <c r="HNR277" s="125"/>
      <c r="HNS277" s="125"/>
      <c r="HNT277" s="125"/>
      <c r="HNU277" s="125"/>
      <c r="HNV277" s="125"/>
      <c r="HNW277" s="125"/>
      <c r="HNX277" s="125"/>
      <c r="HNY277" s="125"/>
      <c r="HNZ277" s="125"/>
      <c r="HOA277" s="125"/>
      <c r="HOB277" s="125"/>
      <c r="HOC277" s="125"/>
      <c r="HOD277" s="125"/>
      <c r="HOE277" s="125"/>
      <c r="HOF277" s="125"/>
      <c r="HOG277" s="125"/>
      <c r="HOH277" s="125"/>
      <c r="HOI277" s="125"/>
      <c r="HOJ277" s="125"/>
      <c r="HOK277" s="125"/>
      <c r="HOL277" s="125"/>
      <c r="HOM277" s="432"/>
      <c r="HON277" s="432"/>
      <c r="HOO277" s="125"/>
      <c r="HOP277" s="125"/>
      <c r="HOQ277" s="125"/>
      <c r="HOR277" s="125"/>
      <c r="HOS277" s="125"/>
      <c r="HOT277" s="125"/>
      <c r="HOU277" s="125"/>
      <c r="HOV277" s="125"/>
      <c r="HOW277" s="125"/>
      <c r="HOX277" s="125"/>
      <c r="HOY277" s="125"/>
      <c r="HOZ277" s="125"/>
      <c r="HPA277" s="125"/>
      <c r="HPB277" s="125"/>
      <c r="HPC277" s="125"/>
      <c r="HPD277" s="125"/>
      <c r="HPE277" s="125"/>
      <c r="HPF277" s="125"/>
      <c r="HPG277" s="125"/>
      <c r="HPH277" s="125"/>
      <c r="HPI277" s="125"/>
      <c r="HPJ277" s="125"/>
      <c r="HPK277" s="125"/>
      <c r="HPL277" s="125"/>
      <c r="HPM277" s="432"/>
      <c r="HPN277" s="432"/>
      <c r="HPO277" s="125"/>
      <c r="HPP277" s="125"/>
      <c r="HPQ277" s="125"/>
      <c r="HPR277" s="125"/>
      <c r="HPS277" s="125"/>
      <c r="HPT277" s="125"/>
      <c r="HPU277" s="125"/>
      <c r="HPV277" s="125"/>
      <c r="HPW277" s="125"/>
      <c r="HPX277" s="125"/>
      <c r="HPY277" s="125"/>
      <c r="HPZ277" s="125"/>
      <c r="HQA277" s="125"/>
      <c r="HQB277" s="125"/>
      <c r="HQC277" s="125"/>
      <c r="HQD277" s="125"/>
      <c r="HQE277" s="125"/>
      <c r="HQF277" s="125"/>
      <c r="HQG277" s="125"/>
      <c r="HQH277" s="125"/>
      <c r="HQI277" s="125"/>
      <c r="HQJ277" s="125"/>
      <c r="HQK277" s="125"/>
      <c r="HQL277" s="125"/>
      <c r="HQM277" s="432"/>
      <c r="HQN277" s="432"/>
      <c r="HQO277" s="125"/>
      <c r="HQP277" s="125"/>
      <c r="HQQ277" s="125"/>
      <c r="HQR277" s="125"/>
      <c r="HQS277" s="125"/>
      <c r="HQT277" s="125"/>
      <c r="HQU277" s="125"/>
      <c r="HQV277" s="125"/>
      <c r="HQW277" s="125"/>
      <c r="HQX277" s="125"/>
      <c r="HQY277" s="125"/>
      <c r="HQZ277" s="125"/>
      <c r="HRA277" s="125"/>
      <c r="HRB277" s="125"/>
      <c r="HRC277" s="125"/>
      <c r="HRD277" s="125"/>
      <c r="HRE277" s="125"/>
      <c r="HRF277" s="125"/>
      <c r="HRG277" s="125"/>
      <c r="HRH277" s="125"/>
      <c r="HRI277" s="125"/>
      <c r="HRJ277" s="125"/>
      <c r="HRK277" s="125"/>
      <c r="HRL277" s="125"/>
      <c r="HRM277" s="432"/>
      <c r="HRN277" s="432"/>
      <c r="HRO277" s="125"/>
      <c r="HRP277" s="125"/>
      <c r="HRQ277" s="125"/>
      <c r="HRR277" s="125"/>
      <c r="HRS277" s="125"/>
      <c r="HRT277" s="125"/>
      <c r="HRU277" s="125"/>
      <c r="HRV277" s="125"/>
      <c r="HRW277" s="125"/>
      <c r="HRX277" s="125"/>
      <c r="HRY277" s="125"/>
      <c r="HRZ277" s="125"/>
      <c r="HSA277" s="125"/>
      <c r="HSB277" s="125"/>
      <c r="HSC277" s="125"/>
      <c r="HSD277" s="125"/>
      <c r="HSE277" s="125"/>
      <c r="HSF277" s="125"/>
      <c r="HSG277" s="125"/>
      <c r="HSH277" s="125"/>
      <c r="HSI277" s="125"/>
      <c r="HSJ277" s="125"/>
      <c r="HSK277" s="125"/>
      <c r="HSL277" s="125"/>
      <c r="HSM277" s="432"/>
      <c r="HSN277" s="432"/>
      <c r="HSO277" s="125"/>
      <c r="HSP277" s="125"/>
      <c r="HSQ277" s="125"/>
      <c r="HSR277" s="125"/>
      <c r="HSS277" s="125"/>
      <c r="HST277" s="125"/>
      <c r="HSU277" s="125"/>
      <c r="HSV277" s="125"/>
      <c r="HSW277" s="125"/>
      <c r="HSX277" s="125"/>
      <c r="HSY277" s="125"/>
      <c r="HSZ277" s="125"/>
      <c r="HTA277" s="125"/>
      <c r="HTB277" s="125"/>
      <c r="HTC277" s="125"/>
      <c r="HTD277" s="125"/>
      <c r="HTE277" s="125"/>
      <c r="HTF277" s="125"/>
      <c r="HTG277" s="125"/>
      <c r="HTH277" s="125"/>
      <c r="HTI277" s="125"/>
      <c r="HTJ277" s="125"/>
      <c r="HTK277" s="125"/>
      <c r="HTL277" s="125"/>
      <c r="HTM277" s="432"/>
      <c r="HTN277" s="432"/>
      <c r="HTO277" s="125"/>
      <c r="HTP277" s="125"/>
      <c r="HTQ277" s="125"/>
      <c r="HTR277" s="125"/>
      <c r="HTS277" s="125"/>
      <c r="HTT277" s="125"/>
      <c r="HTU277" s="125"/>
      <c r="HTV277" s="125"/>
      <c r="HTW277" s="125"/>
      <c r="HTX277" s="125"/>
      <c r="HTY277" s="125"/>
      <c r="HTZ277" s="125"/>
      <c r="HUA277" s="125"/>
      <c r="HUB277" s="125"/>
      <c r="HUC277" s="125"/>
      <c r="HUD277" s="125"/>
      <c r="HUE277" s="125"/>
      <c r="HUF277" s="125"/>
      <c r="HUG277" s="125"/>
      <c r="HUH277" s="125"/>
      <c r="HUI277" s="125"/>
      <c r="HUJ277" s="125"/>
      <c r="HUK277" s="125"/>
      <c r="HUL277" s="125"/>
      <c r="HUM277" s="432"/>
      <c r="HUN277" s="432"/>
      <c r="HUO277" s="125"/>
      <c r="HUP277" s="125"/>
      <c r="HUQ277" s="125"/>
      <c r="HUR277" s="125"/>
      <c r="HUS277" s="125"/>
      <c r="HUT277" s="125"/>
      <c r="HUU277" s="125"/>
      <c r="HUV277" s="125"/>
      <c r="HUW277" s="125"/>
      <c r="HUX277" s="125"/>
      <c r="HUY277" s="125"/>
      <c r="HUZ277" s="125"/>
      <c r="HVA277" s="125"/>
      <c r="HVB277" s="125"/>
      <c r="HVC277" s="125"/>
      <c r="HVD277" s="125"/>
      <c r="HVE277" s="125"/>
      <c r="HVF277" s="125"/>
      <c r="HVG277" s="125"/>
      <c r="HVH277" s="125"/>
      <c r="HVI277" s="125"/>
      <c r="HVJ277" s="125"/>
      <c r="HVK277" s="125"/>
      <c r="HVL277" s="125"/>
      <c r="HVM277" s="432"/>
      <c r="HVN277" s="432"/>
      <c r="HVO277" s="125"/>
      <c r="HVP277" s="125"/>
      <c r="HVQ277" s="125"/>
      <c r="HVR277" s="125"/>
      <c r="HVS277" s="125"/>
      <c r="HVT277" s="125"/>
      <c r="HVU277" s="125"/>
      <c r="HVV277" s="125"/>
      <c r="HVW277" s="125"/>
      <c r="HVX277" s="125"/>
      <c r="HVY277" s="125"/>
      <c r="HVZ277" s="125"/>
      <c r="HWA277" s="125"/>
      <c r="HWB277" s="125"/>
      <c r="HWC277" s="125"/>
      <c r="HWD277" s="125"/>
      <c r="HWE277" s="125"/>
      <c r="HWF277" s="125"/>
      <c r="HWG277" s="125"/>
      <c r="HWH277" s="125"/>
      <c r="HWI277" s="125"/>
      <c r="HWJ277" s="125"/>
      <c r="HWK277" s="125"/>
      <c r="HWL277" s="125"/>
      <c r="HWM277" s="432"/>
      <c r="HWN277" s="432"/>
      <c r="HWO277" s="125"/>
      <c r="HWP277" s="125"/>
      <c r="HWQ277" s="125"/>
      <c r="HWR277" s="125"/>
      <c r="HWS277" s="125"/>
      <c r="HWT277" s="125"/>
      <c r="HWU277" s="125"/>
      <c r="HWV277" s="125"/>
      <c r="HWW277" s="125"/>
      <c r="HWX277" s="125"/>
      <c r="HWY277" s="125"/>
      <c r="HWZ277" s="125"/>
      <c r="HXA277" s="125"/>
      <c r="HXB277" s="125"/>
      <c r="HXC277" s="125"/>
      <c r="HXD277" s="125"/>
      <c r="HXE277" s="125"/>
      <c r="HXF277" s="125"/>
      <c r="HXG277" s="125"/>
      <c r="HXH277" s="125"/>
      <c r="HXI277" s="125"/>
      <c r="HXJ277" s="125"/>
      <c r="HXK277" s="125"/>
      <c r="HXL277" s="125"/>
      <c r="HXM277" s="432"/>
      <c r="HXN277" s="432"/>
      <c r="HXO277" s="125"/>
      <c r="HXP277" s="125"/>
      <c r="HXQ277" s="125"/>
      <c r="HXR277" s="125"/>
      <c r="HXS277" s="125"/>
      <c r="HXT277" s="125"/>
      <c r="HXU277" s="125"/>
      <c r="HXV277" s="125"/>
      <c r="HXW277" s="125"/>
      <c r="HXX277" s="125"/>
      <c r="HXY277" s="125"/>
      <c r="HXZ277" s="125"/>
      <c r="HYA277" s="125"/>
      <c r="HYB277" s="125"/>
      <c r="HYC277" s="125"/>
      <c r="HYD277" s="125"/>
      <c r="HYE277" s="125"/>
      <c r="HYF277" s="125"/>
      <c r="HYG277" s="125"/>
      <c r="HYH277" s="125"/>
      <c r="HYI277" s="125"/>
      <c r="HYJ277" s="125"/>
      <c r="HYK277" s="125"/>
      <c r="HYL277" s="125"/>
      <c r="HYM277" s="432"/>
      <c r="HYN277" s="432"/>
      <c r="HYO277" s="125"/>
      <c r="HYP277" s="125"/>
      <c r="HYQ277" s="125"/>
      <c r="HYR277" s="125"/>
      <c r="HYS277" s="125"/>
      <c r="HYT277" s="125"/>
      <c r="HYU277" s="125"/>
      <c r="HYV277" s="125"/>
      <c r="HYW277" s="125"/>
      <c r="HYX277" s="125"/>
      <c r="HYY277" s="125"/>
      <c r="HYZ277" s="125"/>
      <c r="HZA277" s="125"/>
      <c r="HZB277" s="125"/>
      <c r="HZC277" s="125"/>
      <c r="HZD277" s="125"/>
      <c r="HZE277" s="125"/>
      <c r="HZF277" s="125"/>
      <c r="HZG277" s="125"/>
      <c r="HZH277" s="125"/>
      <c r="HZI277" s="125"/>
      <c r="HZJ277" s="125"/>
      <c r="HZK277" s="125"/>
      <c r="HZL277" s="125"/>
      <c r="HZM277" s="432"/>
      <c r="HZN277" s="432"/>
      <c r="HZO277" s="125"/>
      <c r="HZP277" s="125"/>
      <c r="HZQ277" s="125"/>
      <c r="HZR277" s="125"/>
      <c r="HZS277" s="125"/>
      <c r="HZT277" s="125"/>
      <c r="HZU277" s="125"/>
      <c r="HZV277" s="125"/>
      <c r="HZW277" s="125"/>
      <c r="HZX277" s="125"/>
      <c r="HZY277" s="125"/>
      <c r="HZZ277" s="125"/>
      <c r="IAA277" s="125"/>
      <c r="IAB277" s="125"/>
      <c r="IAC277" s="125"/>
      <c r="IAD277" s="125"/>
      <c r="IAE277" s="125"/>
      <c r="IAF277" s="125"/>
      <c r="IAG277" s="125"/>
      <c r="IAH277" s="125"/>
      <c r="IAI277" s="125"/>
      <c r="IAJ277" s="125"/>
      <c r="IAK277" s="125"/>
      <c r="IAL277" s="125"/>
      <c r="IAM277" s="432"/>
      <c r="IAN277" s="432"/>
      <c r="IAO277" s="125"/>
      <c r="IAP277" s="125"/>
      <c r="IAQ277" s="125"/>
      <c r="IAR277" s="125"/>
      <c r="IAS277" s="125"/>
      <c r="IAT277" s="125"/>
      <c r="IAU277" s="125"/>
      <c r="IAV277" s="125"/>
      <c r="IAW277" s="125"/>
      <c r="IAX277" s="125"/>
      <c r="IAY277" s="125"/>
      <c r="IAZ277" s="125"/>
      <c r="IBA277" s="125"/>
      <c r="IBB277" s="125"/>
      <c r="IBC277" s="125"/>
      <c r="IBD277" s="125"/>
      <c r="IBE277" s="125"/>
      <c r="IBF277" s="125"/>
      <c r="IBG277" s="125"/>
      <c r="IBH277" s="125"/>
      <c r="IBI277" s="125"/>
      <c r="IBJ277" s="125"/>
      <c r="IBK277" s="125"/>
      <c r="IBL277" s="125"/>
      <c r="IBM277" s="432"/>
      <c r="IBN277" s="432"/>
      <c r="IBO277" s="125"/>
      <c r="IBP277" s="125"/>
      <c r="IBQ277" s="125"/>
      <c r="IBR277" s="125"/>
      <c r="IBS277" s="125"/>
      <c r="IBT277" s="125"/>
      <c r="IBU277" s="125"/>
      <c r="IBV277" s="125"/>
      <c r="IBW277" s="125"/>
      <c r="IBX277" s="125"/>
      <c r="IBY277" s="125"/>
      <c r="IBZ277" s="125"/>
      <c r="ICA277" s="125"/>
      <c r="ICB277" s="125"/>
      <c r="ICC277" s="125"/>
      <c r="ICD277" s="125"/>
      <c r="ICE277" s="125"/>
      <c r="ICF277" s="125"/>
      <c r="ICG277" s="125"/>
      <c r="ICH277" s="125"/>
      <c r="ICI277" s="125"/>
      <c r="ICJ277" s="125"/>
      <c r="ICK277" s="125"/>
      <c r="ICL277" s="125"/>
      <c r="ICM277" s="432"/>
      <c r="ICN277" s="432"/>
      <c r="ICO277" s="125"/>
      <c r="ICP277" s="125"/>
      <c r="ICQ277" s="125"/>
      <c r="ICR277" s="125"/>
      <c r="ICS277" s="125"/>
      <c r="ICT277" s="125"/>
      <c r="ICU277" s="125"/>
      <c r="ICV277" s="125"/>
      <c r="ICW277" s="125"/>
      <c r="ICX277" s="125"/>
      <c r="ICY277" s="125"/>
      <c r="ICZ277" s="125"/>
      <c r="IDA277" s="125"/>
      <c r="IDB277" s="125"/>
      <c r="IDC277" s="125"/>
      <c r="IDD277" s="125"/>
      <c r="IDE277" s="125"/>
      <c r="IDF277" s="125"/>
      <c r="IDG277" s="125"/>
      <c r="IDH277" s="125"/>
      <c r="IDI277" s="125"/>
      <c r="IDJ277" s="125"/>
      <c r="IDK277" s="125"/>
      <c r="IDL277" s="125"/>
      <c r="IDM277" s="432"/>
      <c r="IDN277" s="432"/>
      <c r="IDO277" s="125"/>
      <c r="IDP277" s="125"/>
      <c r="IDQ277" s="125"/>
      <c r="IDR277" s="125"/>
      <c r="IDS277" s="125"/>
      <c r="IDT277" s="125"/>
      <c r="IDU277" s="125"/>
      <c r="IDV277" s="125"/>
      <c r="IDW277" s="125"/>
      <c r="IDX277" s="125"/>
      <c r="IDY277" s="125"/>
      <c r="IDZ277" s="125"/>
      <c r="IEA277" s="125"/>
      <c r="IEB277" s="125"/>
      <c r="IEC277" s="125"/>
      <c r="IED277" s="125"/>
      <c r="IEE277" s="125"/>
      <c r="IEF277" s="125"/>
      <c r="IEG277" s="125"/>
      <c r="IEH277" s="125"/>
      <c r="IEI277" s="125"/>
      <c r="IEJ277" s="125"/>
      <c r="IEK277" s="125"/>
      <c r="IEL277" s="125"/>
      <c r="IEM277" s="432"/>
      <c r="IEN277" s="432"/>
      <c r="IEO277" s="125"/>
      <c r="IEP277" s="125"/>
      <c r="IEQ277" s="125"/>
      <c r="IER277" s="125"/>
      <c r="IES277" s="125"/>
      <c r="IET277" s="125"/>
      <c r="IEU277" s="125"/>
      <c r="IEV277" s="125"/>
      <c r="IEW277" s="125"/>
      <c r="IEX277" s="125"/>
      <c r="IEY277" s="125"/>
      <c r="IEZ277" s="125"/>
      <c r="IFA277" s="125"/>
      <c r="IFB277" s="125"/>
      <c r="IFC277" s="125"/>
      <c r="IFD277" s="125"/>
      <c r="IFE277" s="125"/>
      <c r="IFF277" s="125"/>
      <c r="IFG277" s="125"/>
      <c r="IFH277" s="125"/>
      <c r="IFI277" s="125"/>
      <c r="IFJ277" s="125"/>
      <c r="IFK277" s="125"/>
      <c r="IFL277" s="125"/>
      <c r="IFM277" s="432"/>
      <c r="IFN277" s="432"/>
      <c r="IFO277" s="125"/>
      <c r="IFP277" s="125"/>
      <c r="IFQ277" s="125"/>
      <c r="IFR277" s="125"/>
      <c r="IFS277" s="125"/>
      <c r="IFT277" s="125"/>
      <c r="IFU277" s="125"/>
      <c r="IFV277" s="125"/>
      <c r="IFW277" s="125"/>
      <c r="IFX277" s="125"/>
      <c r="IFY277" s="125"/>
      <c r="IFZ277" s="125"/>
      <c r="IGA277" s="125"/>
      <c r="IGB277" s="125"/>
      <c r="IGC277" s="125"/>
      <c r="IGD277" s="125"/>
      <c r="IGE277" s="125"/>
      <c r="IGF277" s="125"/>
      <c r="IGG277" s="125"/>
      <c r="IGH277" s="125"/>
      <c r="IGI277" s="125"/>
      <c r="IGJ277" s="125"/>
      <c r="IGK277" s="125"/>
      <c r="IGL277" s="125"/>
      <c r="IGM277" s="432"/>
      <c r="IGN277" s="432"/>
      <c r="IGO277" s="125"/>
      <c r="IGP277" s="125"/>
      <c r="IGQ277" s="125"/>
      <c r="IGR277" s="125"/>
      <c r="IGS277" s="125"/>
      <c r="IGT277" s="125"/>
      <c r="IGU277" s="125"/>
      <c r="IGV277" s="125"/>
      <c r="IGW277" s="125"/>
      <c r="IGX277" s="125"/>
      <c r="IGY277" s="125"/>
      <c r="IGZ277" s="125"/>
      <c r="IHA277" s="125"/>
      <c r="IHB277" s="125"/>
      <c r="IHC277" s="125"/>
      <c r="IHD277" s="125"/>
      <c r="IHE277" s="125"/>
      <c r="IHF277" s="125"/>
      <c r="IHG277" s="125"/>
      <c r="IHH277" s="125"/>
      <c r="IHI277" s="125"/>
      <c r="IHJ277" s="125"/>
      <c r="IHK277" s="125"/>
      <c r="IHL277" s="125"/>
      <c r="IHM277" s="432"/>
      <c r="IHN277" s="432"/>
      <c r="IHO277" s="125"/>
      <c r="IHP277" s="125"/>
      <c r="IHQ277" s="125"/>
      <c r="IHR277" s="125"/>
      <c r="IHS277" s="125"/>
      <c r="IHT277" s="125"/>
      <c r="IHU277" s="125"/>
      <c r="IHV277" s="125"/>
      <c r="IHW277" s="125"/>
      <c r="IHX277" s="125"/>
      <c r="IHY277" s="125"/>
      <c r="IHZ277" s="125"/>
      <c r="IIA277" s="125"/>
      <c r="IIB277" s="125"/>
      <c r="IIC277" s="125"/>
      <c r="IID277" s="125"/>
      <c r="IIE277" s="125"/>
      <c r="IIF277" s="125"/>
      <c r="IIG277" s="125"/>
      <c r="IIH277" s="125"/>
      <c r="III277" s="125"/>
      <c r="IIJ277" s="125"/>
      <c r="IIK277" s="125"/>
      <c r="IIL277" s="125"/>
      <c r="IIM277" s="432"/>
      <c r="IIN277" s="432"/>
      <c r="IIO277" s="125"/>
      <c r="IIP277" s="125"/>
      <c r="IIQ277" s="125"/>
      <c r="IIR277" s="125"/>
      <c r="IIS277" s="125"/>
      <c r="IIT277" s="125"/>
      <c r="IIU277" s="125"/>
      <c r="IIV277" s="125"/>
      <c r="IIW277" s="125"/>
      <c r="IIX277" s="125"/>
      <c r="IIY277" s="125"/>
      <c r="IIZ277" s="125"/>
      <c r="IJA277" s="125"/>
      <c r="IJB277" s="125"/>
      <c r="IJC277" s="125"/>
      <c r="IJD277" s="125"/>
      <c r="IJE277" s="125"/>
      <c r="IJF277" s="125"/>
      <c r="IJG277" s="125"/>
      <c r="IJH277" s="125"/>
      <c r="IJI277" s="125"/>
      <c r="IJJ277" s="125"/>
      <c r="IJK277" s="125"/>
      <c r="IJL277" s="125"/>
      <c r="IJM277" s="432"/>
      <c r="IJN277" s="432"/>
      <c r="IJO277" s="125"/>
      <c r="IJP277" s="125"/>
      <c r="IJQ277" s="125"/>
      <c r="IJR277" s="125"/>
      <c r="IJS277" s="125"/>
      <c r="IJT277" s="125"/>
      <c r="IJU277" s="125"/>
      <c r="IJV277" s="125"/>
      <c r="IJW277" s="125"/>
      <c r="IJX277" s="125"/>
      <c r="IJY277" s="125"/>
      <c r="IJZ277" s="125"/>
      <c r="IKA277" s="125"/>
      <c r="IKB277" s="125"/>
      <c r="IKC277" s="125"/>
      <c r="IKD277" s="125"/>
      <c r="IKE277" s="125"/>
      <c r="IKF277" s="125"/>
      <c r="IKG277" s="125"/>
      <c r="IKH277" s="125"/>
      <c r="IKI277" s="125"/>
      <c r="IKJ277" s="125"/>
      <c r="IKK277" s="125"/>
      <c r="IKL277" s="125"/>
      <c r="IKM277" s="432"/>
      <c r="IKN277" s="432"/>
      <c r="IKO277" s="125"/>
      <c r="IKP277" s="125"/>
      <c r="IKQ277" s="125"/>
      <c r="IKR277" s="125"/>
      <c r="IKS277" s="125"/>
      <c r="IKT277" s="125"/>
      <c r="IKU277" s="125"/>
      <c r="IKV277" s="125"/>
      <c r="IKW277" s="125"/>
      <c r="IKX277" s="125"/>
      <c r="IKY277" s="125"/>
      <c r="IKZ277" s="125"/>
      <c r="ILA277" s="125"/>
      <c r="ILB277" s="125"/>
      <c r="ILC277" s="125"/>
      <c r="ILD277" s="125"/>
      <c r="ILE277" s="125"/>
      <c r="ILF277" s="125"/>
      <c r="ILG277" s="125"/>
      <c r="ILH277" s="125"/>
      <c r="ILI277" s="125"/>
      <c r="ILJ277" s="125"/>
      <c r="ILK277" s="125"/>
      <c r="ILL277" s="125"/>
      <c r="ILM277" s="432"/>
      <c r="ILN277" s="432"/>
      <c r="ILO277" s="125"/>
      <c r="ILP277" s="125"/>
      <c r="ILQ277" s="125"/>
      <c r="ILR277" s="125"/>
      <c r="ILS277" s="125"/>
      <c r="ILT277" s="125"/>
      <c r="ILU277" s="125"/>
      <c r="ILV277" s="125"/>
      <c r="ILW277" s="125"/>
      <c r="ILX277" s="125"/>
      <c r="ILY277" s="125"/>
      <c r="ILZ277" s="125"/>
      <c r="IMA277" s="125"/>
      <c r="IMB277" s="125"/>
      <c r="IMC277" s="125"/>
      <c r="IMD277" s="125"/>
      <c r="IME277" s="125"/>
      <c r="IMF277" s="125"/>
      <c r="IMG277" s="125"/>
      <c r="IMH277" s="125"/>
      <c r="IMI277" s="125"/>
      <c r="IMJ277" s="125"/>
      <c r="IMK277" s="125"/>
      <c r="IML277" s="125"/>
      <c r="IMM277" s="432"/>
      <c r="IMN277" s="432"/>
      <c r="IMO277" s="125"/>
      <c r="IMP277" s="125"/>
      <c r="IMQ277" s="125"/>
      <c r="IMR277" s="125"/>
      <c r="IMS277" s="125"/>
      <c r="IMT277" s="125"/>
      <c r="IMU277" s="125"/>
      <c r="IMV277" s="125"/>
      <c r="IMW277" s="125"/>
      <c r="IMX277" s="125"/>
      <c r="IMY277" s="125"/>
      <c r="IMZ277" s="125"/>
      <c r="INA277" s="125"/>
      <c r="INB277" s="125"/>
      <c r="INC277" s="125"/>
      <c r="IND277" s="125"/>
      <c r="INE277" s="125"/>
      <c r="INF277" s="125"/>
      <c r="ING277" s="125"/>
      <c r="INH277" s="125"/>
      <c r="INI277" s="125"/>
      <c r="INJ277" s="125"/>
      <c r="INK277" s="125"/>
      <c r="INL277" s="125"/>
      <c r="INM277" s="432"/>
      <c r="INN277" s="432"/>
      <c r="INO277" s="125"/>
      <c r="INP277" s="125"/>
      <c r="INQ277" s="125"/>
      <c r="INR277" s="125"/>
      <c r="INS277" s="125"/>
      <c r="INT277" s="125"/>
      <c r="INU277" s="125"/>
      <c r="INV277" s="125"/>
      <c r="INW277" s="125"/>
      <c r="INX277" s="125"/>
      <c r="INY277" s="125"/>
      <c r="INZ277" s="125"/>
      <c r="IOA277" s="125"/>
      <c r="IOB277" s="125"/>
      <c r="IOC277" s="125"/>
      <c r="IOD277" s="125"/>
      <c r="IOE277" s="125"/>
      <c r="IOF277" s="125"/>
      <c r="IOG277" s="125"/>
      <c r="IOH277" s="125"/>
      <c r="IOI277" s="125"/>
      <c r="IOJ277" s="125"/>
      <c r="IOK277" s="125"/>
      <c r="IOL277" s="125"/>
      <c r="IOM277" s="432"/>
      <c r="ION277" s="432"/>
      <c r="IOO277" s="125"/>
      <c r="IOP277" s="125"/>
      <c r="IOQ277" s="125"/>
      <c r="IOR277" s="125"/>
      <c r="IOS277" s="125"/>
      <c r="IOT277" s="125"/>
      <c r="IOU277" s="125"/>
      <c r="IOV277" s="125"/>
      <c r="IOW277" s="125"/>
      <c r="IOX277" s="125"/>
      <c r="IOY277" s="125"/>
      <c r="IOZ277" s="125"/>
      <c r="IPA277" s="125"/>
      <c r="IPB277" s="125"/>
      <c r="IPC277" s="125"/>
      <c r="IPD277" s="125"/>
      <c r="IPE277" s="125"/>
      <c r="IPF277" s="125"/>
      <c r="IPG277" s="125"/>
      <c r="IPH277" s="125"/>
      <c r="IPI277" s="125"/>
      <c r="IPJ277" s="125"/>
      <c r="IPK277" s="125"/>
      <c r="IPL277" s="125"/>
      <c r="IPM277" s="432"/>
      <c r="IPN277" s="432"/>
      <c r="IPO277" s="125"/>
      <c r="IPP277" s="125"/>
      <c r="IPQ277" s="125"/>
      <c r="IPR277" s="125"/>
      <c r="IPS277" s="125"/>
      <c r="IPT277" s="125"/>
      <c r="IPU277" s="125"/>
      <c r="IPV277" s="125"/>
      <c r="IPW277" s="125"/>
      <c r="IPX277" s="125"/>
      <c r="IPY277" s="125"/>
      <c r="IPZ277" s="125"/>
      <c r="IQA277" s="125"/>
      <c r="IQB277" s="125"/>
      <c r="IQC277" s="125"/>
      <c r="IQD277" s="125"/>
      <c r="IQE277" s="125"/>
      <c r="IQF277" s="125"/>
      <c r="IQG277" s="125"/>
      <c r="IQH277" s="125"/>
      <c r="IQI277" s="125"/>
      <c r="IQJ277" s="125"/>
      <c r="IQK277" s="125"/>
      <c r="IQL277" s="125"/>
      <c r="IQM277" s="432"/>
      <c r="IQN277" s="432"/>
      <c r="IQO277" s="125"/>
      <c r="IQP277" s="125"/>
      <c r="IQQ277" s="125"/>
      <c r="IQR277" s="125"/>
      <c r="IQS277" s="125"/>
      <c r="IQT277" s="125"/>
      <c r="IQU277" s="125"/>
      <c r="IQV277" s="125"/>
      <c r="IQW277" s="125"/>
      <c r="IQX277" s="125"/>
      <c r="IQY277" s="125"/>
      <c r="IQZ277" s="125"/>
      <c r="IRA277" s="125"/>
      <c r="IRB277" s="125"/>
      <c r="IRC277" s="125"/>
      <c r="IRD277" s="125"/>
      <c r="IRE277" s="125"/>
      <c r="IRF277" s="125"/>
      <c r="IRG277" s="125"/>
      <c r="IRH277" s="125"/>
      <c r="IRI277" s="125"/>
      <c r="IRJ277" s="125"/>
      <c r="IRK277" s="125"/>
      <c r="IRL277" s="125"/>
      <c r="IRM277" s="432"/>
      <c r="IRN277" s="432"/>
      <c r="IRO277" s="125"/>
      <c r="IRP277" s="125"/>
      <c r="IRQ277" s="125"/>
      <c r="IRR277" s="125"/>
      <c r="IRS277" s="125"/>
      <c r="IRT277" s="125"/>
      <c r="IRU277" s="125"/>
      <c r="IRV277" s="125"/>
      <c r="IRW277" s="125"/>
      <c r="IRX277" s="125"/>
      <c r="IRY277" s="125"/>
      <c r="IRZ277" s="125"/>
      <c r="ISA277" s="125"/>
      <c r="ISB277" s="125"/>
      <c r="ISC277" s="125"/>
      <c r="ISD277" s="125"/>
      <c r="ISE277" s="125"/>
      <c r="ISF277" s="125"/>
      <c r="ISG277" s="125"/>
      <c r="ISH277" s="125"/>
      <c r="ISI277" s="125"/>
      <c r="ISJ277" s="125"/>
      <c r="ISK277" s="125"/>
      <c r="ISL277" s="125"/>
      <c r="ISM277" s="432"/>
      <c r="ISN277" s="432"/>
      <c r="ISO277" s="125"/>
      <c r="ISP277" s="125"/>
      <c r="ISQ277" s="125"/>
      <c r="ISR277" s="125"/>
      <c r="ISS277" s="125"/>
      <c r="IST277" s="125"/>
      <c r="ISU277" s="125"/>
      <c r="ISV277" s="125"/>
      <c r="ISW277" s="125"/>
      <c r="ISX277" s="125"/>
      <c r="ISY277" s="125"/>
      <c r="ISZ277" s="125"/>
      <c r="ITA277" s="125"/>
      <c r="ITB277" s="125"/>
      <c r="ITC277" s="125"/>
      <c r="ITD277" s="125"/>
      <c r="ITE277" s="125"/>
      <c r="ITF277" s="125"/>
      <c r="ITG277" s="125"/>
      <c r="ITH277" s="125"/>
      <c r="ITI277" s="125"/>
      <c r="ITJ277" s="125"/>
      <c r="ITK277" s="125"/>
      <c r="ITL277" s="125"/>
      <c r="ITM277" s="432"/>
      <c r="ITN277" s="432"/>
      <c r="ITO277" s="125"/>
      <c r="ITP277" s="125"/>
      <c r="ITQ277" s="125"/>
      <c r="ITR277" s="125"/>
      <c r="ITS277" s="125"/>
      <c r="ITT277" s="125"/>
      <c r="ITU277" s="125"/>
      <c r="ITV277" s="125"/>
      <c r="ITW277" s="125"/>
      <c r="ITX277" s="125"/>
      <c r="ITY277" s="125"/>
      <c r="ITZ277" s="125"/>
      <c r="IUA277" s="125"/>
      <c r="IUB277" s="125"/>
      <c r="IUC277" s="125"/>
      <c r="IUD277" s="125"/>
      <c r="IUE277" s="125"/>
      <c r="IUF277" s="125"/>
      <c r="IUG277" s="125"/>
      <c r="IUH277" s="125"/>
      <c r="IUI277" s="125"/>
      <c r="IUJ277" s="125"/>
      <c r="IUK277" s="125"/>
      <c r="IUL277" s="125"/>
      <c r="IUM277" s="432"/>
      <c r="IUN277" s="432"/>
      <c r="IUO277" s="125"/>
      <c r="IUP277" s="125"/>
      <c r="IUQ277" s="125"/>
      <c r="IUR277" s="125"/>
      <c r="IUS277" s="125"/>
      <c r="IUT277" s="125"/>
      <c r="IUU277" s="125"/>
      <c r="IUV277" s="125"/>
      <c r="IUW277" s="125"/>
      <c r="IUX277" s="125"/>
      <c r="IUY277" s="125"/>
      <c r="IUZ277" s="125"/>
      <c r="IVA277" s="125"/>
      <c r="IVB277" s="125"/>
      <c r="IVC277" s="125"/>
      <c r="IVD277" s="125"/>
      <c r="IVE277" s="125"/>
      <c r="IVF277" s="125"/>
      <c r="IVG277" s="125"/>
      <c r="IVH277" s="125"/>
      <c r="IVI277" s="125"/>
      <c r="IVJ277" s="125"/>
      <c r="IVK277" s="125"/>
      <c r="IVL277" s="125"/>
      <c r="IVM277" s="432"/>
      <c r="IVN277" s="432"/>
      <c r="IVO277" s="125"/>
      <c r="IVP277" s="125"/>
      <c r="IVQ277" s="125"/>
      <c r="IVR277" s="125"/>
      <c r="IVS277" s="125"/>
      <c r="IVT277" s="125"/>
      <c r="IVU277" s="125"/>
      <c r="IVV277" s="125"/>
      <c r="IVW277" s="125"/>
      <c r="IVX277" s="125"/>
      <c r="IVY277" s="125"/>
      <c r="IVZ277" s="125"/>
      <c r="IWA277" s="125"/>
      <c r="IWB277" s="125"/>
      <c r="IWC277" s="125"/>
      <c r="IWD277" s="125"/>
      <c r="IWE277" s="125"/>
      <c r="IWF277" s="125"/>
      <c r="IWG277" s="125"/>
      <c r="IWH277" s="125"/>
      <c r="IWI277" s="125"/>
      <c r="IWJ277" s="125"/>
      <c r="IWK277" s="125"/>
      <c r="IWL277" s="125"/>
      <c r="IWM277" s="432"/>
      <c r="IWN277" s="432"/>
      <c r="IWO277" s="125"/>
      <c r="IWP277" s="125"/>
      <c r="IWQ277" s="125"/>
      <c r="IWR277" s="125"/>
      <c r="IWS277" s="125"/>
      <c r="IWT277" s="125"/>
      <c r="IWU277" s="125"/>
      <c r="IWV277" s="125"/>
      <c r="IWW277" s="125"/>
      <c r="IWX277" s="125"/>
      <c r="IWY277" s="125"/>
      <c r="IWZ277" s="125"/>
      <c r="IXA277" s="125"/>
      <c r="IXB277" s="125"/>
      <c r="IXC277" s="125"/>
      <c r="IXD277" s="125"/>
      <c r="IXE277" s="125"/>
      <c r="IXF277" s="125"/>
      <c r="IXG277" s="125"/>
      <c r="IXH277" s="125"/>
      <c r="IXI277" s="125"/>
      <c r="IXJ277" s="125"/>
      <c r="IXK277" s="125"/>
      <c r="IXL277" s="125"/>
      <c r="IXM277" s="432"/>
      <c r="IXN277" s="432"/>
      <c r="IXO277" s="125"/>
      <c r="IXP277" s="125"/>
      <c r="IXQ277" s="125"/>
      <c r="IXR277" s="125"/>
      <c r="IXS277" s="125"/>
      <c r="IXT277" s="125"/>
      <c r="IXU277" s="125"/>
      <c r="IXV277" s="125"/>
      <c r="IXW277" s="125"/>
      <c r="IXX277" s="125"/>
      <c r="IXY277" s="125"/>
      <c r="IXZ277" s="125"/>
      <c r="IYA277" s="125"/>
      <c r="IYB277" s="125"/>
      <c r="IYC277" s="125"/>
      <c r="IYD277" s="125"/>
      <c r="IYE277" s="125"/>
      <c r="IYF277" s="125"/>
      <c r="IYG277" s="125"/>
      <c r="IYH277" s="125"/>
      <c r="IYI277" s="125"/>
      <c r="IYJ277" s="125"/>
      <c r="IYK277" s="125"/>
      <c r="IYL277" s="125"/>
      <c r="IYM277" s="432"/>
      <c r="IYN277" s="432"/>
      <c r="IYO277" s="125"/>
      <c r="IYP277" s="125"/>
      <c r="IYQ277" s="125"/>
      <c r="IYR277" s="125"/>
      <c r="IYS277" s="125"/>
      <c r="IYT277" s="125"/>
      <c r="IYU277" s="125"/>
      <c r="IYV277" s="125"/>
      <c r="IYW277" s="125"/>
      <c r="IYX277" s="125"/>
      <c r="IYY277" s="125"/>
      <c r="IYZ277" s="125"/>
      <c r="IZA277" s="125"/>
      <c r="IZB277" s="125"/>
      <c r="IZC277" s="125"/>
      <c r="IZD277" s="125"/>
      <c r="IZE277" s="125"/>
      <c r="IZF277" s="125"/>
      <c r="IZG277" s="125"/>
      <c r="IZH277" s="125"/>
      <c r="IZI277" s="125"/>
      <c r="IZJ277" s="125"/>
      <c r="IZK277" s="125"/>
      <c r="IZL277" s="125"/>
      <c r="IZM277" s="432"/>
      <c r="IZN277" s="432"/>
      <c r="IZO277" s="125"/>
      <c r="IZP277" s="125"/>
      <c r="IZQ277" s="125"/>
      <c r="IZR277" s="125"/>
      <c r="IZS277" s="125"/>
      <c r="IZT277" s="125"/>
      <c r="IZU277" s="125"/>
      <c r="IZV277" s="125"/>
      <c r="IZW277" s="125"/>
      <c r="IZX277" s="125"/>
      <c r="IZY277" s="125"/>
      <c r="IZZ277" s="125"/>
      <c r="JAA277" s="125"/>
      <c r="JAB277" s="125"/>
      <c r="JAC277" s="125"/>
      <c r="JAD277" s="125"/>
      <c r="JAE277" s="125"/>
      <c r="JAF277" s="125"/>
      <c r="JAG277" s="125"/>
      <c r="JAH277" s="125"/>
      <c r="JAI277" s="125"/>
      <c r="JAJ277" s="125"/>
      <c r="JAK277" s="125"/>
      <c r="JAL277" s="125"/>
      <c r="JAM277" s="432"/>
      <c r="JAN277" s="432"/>
      <c r="JAO277" s="125"/>
      <c r="JAP277" s="125"/>
      <c r="JAQ277" s="125"/>
      <c r="JAR277" s="125"/>
      <c r="JAS277" s="125"/>
      <c r="JAT277" s="125"/>
      <c r="JAU277" s="125"/>
      <c r="JAV277" s="125"/>
      <c r="JAW277" s="125"/>
      <c r="JAX277" s="125"/>
      <c r="JAY277" s="125"/>
      <c r="JAZ277" s="125"/>
      <c r="JBA277" s="125"/>
      <c r="JBB277" s="125"/>
      <c r="JBC277" s="125"/>
      <c r="JBD277" s="125"/>
      <c r="JBE277" s="125"/>
      <c r="JBF277" s="125"/>
      <c r="JBG277" s="125"/>
      <c r="JBH277" s="125"/>
      <c r="JBI277" s="125"/>
      <c r="JBJ277" s="125"/>
      <c r="JBK277" s="125"/>
      <c r="JBL277" s="125"/>
      <c r="JBM277" s="432"/>
      <c r="JBN277" s="432"/>
      <c r="JBO277" s="125"/>
      <c r="JBP277" s="125"/>
      <c r="JBQ277" s="125"/>
      <c r="JBR277" s="125"/>
      <c r="JBS277" s="125"/>
      <c r="JBT277" s="125"/>
      <c r="JBU277" s="125"/>
      <c r="JBV277" s="125"/>
      <c r="JBW277" s="125"/>
      <c r="JBX277" s="125"/>
      <c r="JBY277" s="125"/>
      <c r="JBZ277" s="125"/>
      <c r="JCA277" s="125"/>
      <c r="JCB277" s="125"/>
      <c r="JCC277" s="125"/>
      <c r="JCD277" s="125"/>
      <c r="JCE277" s="125"/>
      <c r="JCF277" s="125"/>
      <c r="JCG277" s="125"/>
      <c r="JCH277" s="125"/>
      <c r="JCI277" s="125"/>
      <c r="JCJ277" s="125"/>
      <c r="JCK277" s="125"/>
      <c r="JCL277" s="125"/>
      <c r="JCM277" s="432"/>
      <c r="JCN277" s="432"/>
      <c r="JCO277" s="125"/>
      <c r="JCP277" s="125"/>
      <c r="JCQ277" s="125"/>
      <c r="JCR277" s="125"/>
      <c r="JCS277" s="125"/>
      <c r="JCT277" s="125"/>
      <c r="JCU277" s="125"/>
      <c r="JCV277" s="125"/>
      <c r="JCW277" s="125"/>
      <c r="JCX277" s="125"/>
      <c r="JCY277" s="125"/>
      <c r="JCZ277" s="125"/>
      <c r="JDA277" s="125"/>
      <c r="JDB277" s="125"/>
      <c r="JDC277" s="125"/>
      <c r="JDD277" s="125"/>
      <c r="JDE277" s="125"/>
      <c r="JDF277" s="125"/>
      <c r="JDG277" s="125"/>
      <c r="JDH277" s="125"/>
      <c r="JDI277" s="125"/>
      <c r="JDJ277" s="125"/>
      <c r="JDK277" s="125"/>
      <c r="JDL277" s="125"/>
      <c r="JDM277" s="432"/>
      <c r="JDN277" s="432"/>
      <c r="JDO277" s="125"/>
      <c r="JDP277" s="125"/>
      <c r="JDQ277" s="125"/>
      <c r="JDR277" s="125"/>
      <c r="JDS277" s="125"/>
      <c r="JDT277" s="125"/>
      <c r="JDU277" s="125"/>
      <c r="JDV277" s="125"/>
      <c r="JDW277" s="125"/>
      <c r="JDX277" s="125"/>
      <c r="JDY277" s="125"/>
      <c r="JDZ277" s="125"/>
      <c r="JEA277" s="125"/>
      <c r="JEB277" s="125"/>
      <c r="JEC277" s="125"/>
      <c r="JED277" s="125"/>
      <c r="JEE277" s="125"/>
      <c r="JEF277" s="125"/>
      <c r="JEG277" s="125"/>
      <c r="JEH277" s="125"/>
      <c r="JEI277" s="125"/>
      <c r="JEJ277" s="125"/>
      <c r="JEK277" s="125"/>
      <c r="JEL277" s="125"/>
      <c r="JEM277" s="432"/>
      <c r="JEN277" s="432"/>
      <c r="JEO277" s="125"/>
      <c r="JEP277" s="125"/>
      <c r="JEQ277" s="125"/>
      <c r="JER277" s="125"/>
      <c r="JES277" s="125"/>
      <c r="JET277" s="125"/>
      <c r="JEU277" s="125"/>
      <c r="JEV277" s="125"/>
      <c r="JEW277" s="125"/>
      <c r="JEX277" s="125"/>
      <c r="JEY277" s="125"/>
      <c r="JEZ277" s="125"/>
      <c r="JFA277" s="125"/>
      <c r="JFB277" s="125"/>
      <c r="JFC277" s="125"/>
      <c r="JFD277" s="125"/>
      <c r="JFE277" s="125"/>
      <c r="JFF277" s="125"/>
      <c r="JFG277" s="125"/>
      <c r="JFH277" s="125"/>
      <c r="JFI277" s="125"/>
      <c r="JFJ277" s="125"/>
      <c r="JFK277" s="125"/>
      <c r="JFL277" s="125"/>
      <c r="JFM277" s="432"/>
      <c r="JFN277" s="432"/>
      <c r="JFO277" s="125"/>
      <c r="JFP277" s="125"/>
      <c r="JFQ277" s="125"/>
      <c r="JFR277" s="125"/>
      <c r="JFS277" s="125"/>
      <c r="JFT277" s="125"/>
      <c r="JFU277" s="125"/>
      <c r="JFV277" s="125"/>
      <c r="JFW277" s="125"/>
      <c r="JFX277" s="125"/>
      <c r="JFY277" s="125"/>
      <c r="JFZ277" s="125"/>
      <c r="JGA277" s="125"/>
      <c r="JGB277" s="125"/>
      <c r="JGC277" s="125"/>
      <c r="JGD277" s="125"/>
      <c r="JGE277" s="125"/>
      <c r="JGF277" s="125"/>
      <c r="JGG277" s="125"/>
      <c r="JGH277" s="125"/>
      <c r="JGI277" s="125"/>
      <c r="JGJ277" s="125"/>
      <c r="JGK277" s="125"/>
      <c r="JGL277" s="125"/>
      <c r="JGM277" s="432"/>
      <c r="JGN277" s="432"/>
      <c r="JGO277" s="125"/>
      <c r="JGP277" s="125"/>
      <c r="JGQ277" s="125"/>
      <c r="JGR277" s="125"/>
      <c r="JGS277" s="125"/>
      <c r="JGT277" s="125"/>
      <c r="JGU277" s="125"/>
      <c r="JGV277" s="125"/>
      <c r="JGW277" s="125"/>
      <c r="JGX277" s="125"/>
      <c r="JGY277" s="125"/>
      <c r="JGZ277" s="125"/>
      <c r="JHA277" s="125"/>
      <c r="JHB277" s="125"/>
      <c r="JHC277" s="125"/>
      <c r="JHD277" s="125"/>
      <c r="JHE277" s="125"/>
      <c r="JHF277" s="125"/>
      <c r="JHG277" s="125"/>
      <c r="JHH277" s="125"/>
      <c r="JHI277" s="125"/>
      <c r="JHJ277" s="125"/>
      <c r="JHK277" s="125"/>
      <c r="JHL277" s="125"/>
      <c r="JHM277" s="432"/>
      <c r="JHN277" s="432"/>
      <c r="JHO277" s="125"/>
      <c r="JHP277" s="125"/>
      <c r="JHQ277" s="125"/>
      <c r="JHR277" s="125"/>
      <c r="JHS277" s="125"/>
      <c r="JHT277" s="125"/>
      <c r="JHU277" s="125"/>
      <c r="JHV277" s="125"/>
      <c r="JHW277" s="125"/>
      <c r="JHX277" s="125"/>
      <c r="JHY277" s="125"/>
      <c r="JHZ277" s="125"/>
      <c r="JIA277" s="125"/>
      <c r="JIB277" s="125"/>
      <c r="JIC277" s="125"/>
      <c r="JID277" s="125"/>
      <c r="JIE277" s="125"/>
      <c r="JIF277" s="125"/>
      <c r="JIG277" s="125"/>
      <c r="JIH277" s="125"/>
      <c r="JII277" s="125"/>
      <c r="JIJ277" s="125"/>
      <c r="JIK277" s="125"/>
      <c r="JIL277" s="125"/>
      <c r="JIM277" s="432"/>
      <c r="JIN277" s="432"/>
      <c r="JIO277" s="125"/>
      <c r="JIP277" s="125"/>
      <c r="JIQ277" s="125"/>
      <c r="JIR277" s="125"/>
      <c r="JIS277" s="125"/>
      <c r="JIT277" s="125"/>
      <c r="JIU277" s="125"/>
      <c r="JIV277" s="125"/>
      <c r="JIW277" s="125"/>
      <c r="JIX277" s="125"/>
      <c r="JIY277" s="125"/>
      <c r="JIZ277" s="125"/>
      <c r="JJA277" s="125"/>
      <c r="JJB277" s="125"/>
      <c r="JJC277" s="125"/>
      <c r="JJD277" s="125"/>
      <c r="JJE277" s="125"/>
      <c r="JJF277" s="125"/>
      <c r="JJG277" s="125"/>
      <c r="JJH277" s="125"/>
      <c r="JJI277" s="125"/>
      <c r="JJJ277" s="125"/>
      <c r="JJK277" s="125"/>
      <c r="JJL277" s="125"/>
      <c r="JJM277" s="432"/>
      <c r="JJN277" s="432"/>
      <c r="JJO277" s="125"/>
      <c r="JJP277" s="125"/>
      <c r="JJQ277" s="125"/>
      <c r="JJR277" s="125"/>
      <c r="JJS277" s="125"/>
      <c r="JJT277" s="125"/>
      <c r="JJU277" s="125"/>
      <c r="JJV277" s="125"/>
      <c r="JJW277" s="125"/>
      <c r="JJX277" s="125"/>
      <c r="JJY277" s="125"/>
      <c r="JJZ277" s="125"/>
      <c r="JKA277" s="125"/>
      <c r="JKB277" s="125"/>
      <c r="JKC277" s="125"/>
      <c r="JKD277" s="125"/>
      <c r="JKE277" s="125"/>
      <c r="JKF277" s="125"/>
      <c r="JKG277" s="125"/>
      <c r="JKH277" s="125"/>
      <c r="JKI277" s="125"/>
      <c r="JKJ277" s="125"/>
      <c r="JKK277" s="125"/>
      <c r="JKL277" s="125"/>
      <c r="JKM277" s="432"/>
      <c r="JKN277" s="432"/>
      <c r="JKO277" s="125"/>
      <c r="JKP277" s="125"/>
      <c r="JKQ277" s="125"/>
      <c r="JKR277" s="125"/>
      <c r="JKS277" s="125"/>
      <c r="JKT277" s="125"/>
      <c r="JKU277" s="125"/>
      <c r="JKV277" s="125"/>
      <c r="JKW277" s="125"/>
      <c r="JKX277" s="125"/>
      <c r="JKY277" s="125"/>
      <c r="JKZ277" s="125"/>
      <c r="JLA277" s="125"/>
      <c r="JLB277" s="125"/>
      <c r="JLC277" s="125"/>
      <c r="JLD277" s="125"/>
      <c r="JLE277" s="125"/>
      <c r="JLF277" s="125"/>
      <c r="JLG277" s="125"/>
      <c r="JLH277" s="125"/>
      <c r="JLI277" s="125"/>
      <c r="JLJ277" s="125"/>
      <c r="JLK277" s="125"/>
      <c r="JLL277" s="125"/>
      <c r="JLM277" s="432"/>
      <c r="JLN277" s="432"/>
      <c r="JLO277" s="125"/>
      <c r="JLP277" s="125"/>
      <c r="JLQ277" s="125"/>
      <c r="JLR277" s="125"/>
      <c r="JLS277" s="125"/>
      <c r="JLT277" s="125"/>
      <c r="JLU277" s="125"/>
      <c r="JLV277" s="125"/>
      <c r="JLW277" s="125"/>
      <c r="JLX277" s="125"/>
      <c r="JLY277" s="125"/>
      <c r="JLZ277" s="125"/>
      <c r="JMA277" s="125"/>
      <c r="JMB277" s="125"/>
      <c r="JMC277" s="125"/>
      <c r="JMD277" s="125"/>
      <c r="JME277" s="125"/>
      <c r="JMF277" s="125"/>
      <c r="JMG277" s="125"/>
      <c r="JMH277" s="125"/>
      <c r="JMI277" s="125"/>
      <c r="JMJ277" s="125"/>
      <c r="JMK277" s="125"/>
      <c r="JML277" s="125"/>
      <c r="JMM277" s="432"/>
      <c r="JMN277" s="432"/>
      <c r="JMO277" s="125"/>
      <c r="JMP277" s="125"/>
      <c r="JMQ277" s="125"/>
      <c r="JMR277" s="125"/>
      <c r="JMS277" s="125"/>
      <c r="JMT277" s="125"/>
      <c r="JMU277" s="125"/>
      <c r="JMV277" s="125"/>
      <c r="JMW277" s="125"/>
      <c r="JMX277" s="125"/>
      <c r="JMY277" s="125"/>
      <c r="JMZ277" s="125"/>
      <c r="JNA277" s="125"/>
      <c r="JNB277" s="125"/>
      <c r="JNC277" s="125"/>
      <c r="JND277" s="125"/>
      <c r="JNE277" s="125"/>
      <c r="JNF277" s="125"/>
      <c r="JNG277" s="125"/>
      <c r="JNH277" s="125"/>
      <c r="JNI277" s="125"/>
      <c r="JNJ277" s="125"/>
      <c r="JNK277" s="125"/>
      <c r="JNL277" s="125"/>
      <c r="JNM277" s="432"/>
      <c r="JNN277" s="432"/>
      <c r="JNO277" s="125"/>
      <c r="JNP277" s="125"/>
      <c r="JNQ277" s="125"/>
      <c r="JNR277" s="125"/>
      <c r="JNS277" s="125"/>
      <c r="JNT277" s="125"/>
      <c r="JNU277" s="125"/>
      <c r="JNV277" s="125"/>
      <c r="JNW277" s="125"/>
      <c r="JNX277" s="125"/>
      <c r="JNY277" s="125"/>
      <c r="JNZ277" s="125"/>
      <c r="JOA277" s="125"/>
      <c r="JOB277" s="125"/>
      <c r="JOC277" s="125"/>
      <c r="JOD277" s="125"/>
      <c r="JOE277" s="125"/>
      <c r="JOF277" s="125"/>
      <c r="JOG277" s="125"/>
      <c r="JOH277" s="125"/>
      <c r="JOI277" s="125"/>
      <c r="JOJ277" s="125"/>
      <c r="JOK277" s="125"/>
      <c r="JOL277" s="125"/>
      <c r="JOM277" s="432"/>
      <c r="JON277" s="432"/>
      <c r="JOO277" s="125"/>
      <c r="JOP277" s="125"/>
      <c r="JOQ277" s="125"/>
      <c r="JOR277" s="125"/>
      <c r="JOS277" s="125"/>
      <c r="JOT277" s="125"/>
      <c r="JOU277" s="125"/>
      <c r="JOV277" s="125"/>
      <c r="JOW277" s="125"/>
      <c r="JOX277" s="125"/>
      <c r="JOY277" s="125"/>
      <c r="JOZ277" s="125"/>
      <c r="JPA277" s="125"/>
      <c r="JPB277" s="125"/>
      <c r="JPC277" s="125"/>
      <c r="JPD277" s="125"/>
      <c r="JPE277" s="125"/>
      <c r="JPF277" s="125"/>
      <c r="JPG277" s="125"/>
      <c r="JPH277" s="125"/>
      <c r="JPI277" s="125"/>
      <c r="JPJ277" s="125"/>
      <c r="JPK277" s="125"/>
      <c r="JPL277" s="125"/>
      <c r="JPM277" s="432"/>
      <c r="JPN277" s="432"/>
      <c r="JPO277" s="125"/>
      <c r="JPP277" s="125"/>
      <c r="JPQ277" s="125"/>
      <c r="JPR277" s="125"/>
      <c r="JPS277" s="125"/>
      <c r="JPT277" s="125"/>
      <c r="JPU277" s="125"/>
      <c r="JPV277" s="125"/>
      <c r="JPW277" s="125"/>
      <c r="JPX277" s="125"/>
      <c r="JPY277" s="125"/>
      <c r="JPZ277" s="125"/>
      <c r="JQA277" s="125"/>
      <c r="JQB277" s="125"/>
      <c r="JQC277" s="125"/>
      <c r="JQD277" s="125"/>
      <c r="JQE277" s="125"/>
      <c r="JQF277" s="125"/>
      <c r="JQG277" s="125"/>
      <c r="JQH277" s="125"/>
      <c r="JQI277" s="125"/>
      <c r="JQJ277" s="125"/>
      <c r="JQK277" s="125"/>
      <c r="JQL277" s="125"/>
      <c r="JQM277" s="432"/>
      <c r="JQN277" s="432"/>
      <c r="JQO277" s="125"/>
      <c r="JQP277" s="125"/>
      <c r="JQQ277" s="125"/>
      <c r="JQR277" s="125"/>
      <c r="JQS277" s="125"/>
      <c r="JQT277" s="125"/>
      <c r="JQU277" s="125"/>
      <c r="JQV277" s="125"/>
      <c r="JQW277" s="125"/>
      <c r="JQX277" s="125"/>
      <c r="JQY277" s="125"/>
      <c r="JQZ277" s="125"/>
      <c r="JRA277" s="125"/>
      <c r="JRB277" s="125"/>
      <c r="JRC277" s="125"/>
      <c r="JRD277" s="125"/>
      <c r="JRE277" s="125"/>
      <c r="JRF277" s="125"/>
      <c r="JRG277" s="125"/>
      <c r="JRH277" s="125"/>
      <c r="JRI277" s="125"/>
      <c r="JRJ277" s="125"/>
      <c r="JRK277" s="125"/>
      <c r="JRL277" s="125"/>
      <c r="JRM277" s="432"/>
      <c r="JRN277" s="432"/>
      <c r="JRO277" s="125"/>
      <c r="JRP277" s="125"/>
      <c r="JRQ277" s="125"/>
      <c r="JRR277" s="125"/>
      <c r="JRS277" s="125"/>
      <c r="JRT277" s="125"/>
      <c r="JRU277" s="125"/>
      <c r="JRV277" s="125"/>
      <c r="JRW277" s="125"/>
      <c r="JRX277" s="125"/>
      <c r="JRY277" s="125"/>
      <c r="JRZ277" s="125"/>
      <c r="JSA277" s="125"/>
      <c r="JSB277" s="125"/>
      <c r="JSC277" s="125"/>
      <c r="JSD277" s="125"/>
      <c r="JSE277" s="125"/>
      <c r="JSF277" s="125"/>
      <c r="JSG277" s="125"/>
      <c r="JSH277" s="125"/>
      <c r="JSI277" s="125"/>
      <c r="JSJ277" s="125"/>
      <c r="JSK277" s="125"/>
      <c r="JSL277" s="125"/>
      <c r="JSM277" s="432"/>
      <c r="JSN277" s="432"/>
      <c r="JSO277" s="125"/>
      <c r="JSP277" s="125"/>
      <c r="JSQ277" s="125"/>
      <c r="JSR277" s="125"/>
      <c r="JSS277" s="125"/>
      <c r="JST277" s="125"/>
      <c r="JSU277" s="125"/>
      <c r="JSV277" s="125"/>
      <c r="JSW277" s="125"/>
      <c r="JSX277" s="125"/>
      <c r="JSY277" s="125"/>
      <c r="JSZ277" s="125"/>
      <c r="JTA277" s="125"/>
      <c r="JTB277" s="125"/>
      <c r="JTC277" s="125"/>
      <c r="JTD277" s="125"/>
      <c r="JTE277" s="125"/>
      <c r="JTF277" s="125"/>
      <c r="JTG277" s="125"/>
      <c r="JTH277" s="125"/>
      <c r="JTI277" s="125"/>
      <c r="JTJ277" s="125"/>
      <c r="JTK277" s="125"/>
      <c r="JTL277" s="125"/>
      <c r="JTM277" s="432"/>
      <c r="JTN277" s="432"/>
      <c r="JTO277" s="125"/>
      <c r="JTP277" s="125"/>
      <c r="JTQ277" s="125"/>
      <c r="JTR277" s="125"/>
      <c r="JTS277" s="125"/>
      <c r="JTT277" s="125"/>
      <c r="JTU277" s="125"/>
      <c r="JTV277" s="125"/>
      <c r="JTW277" s="125"/>
      <c r="JTX277" s="125"/>
      <c r="JTY277" s="125"/>
      <c r="JTZ277" s="125"/>
      <c r="JUA277" s="125"/>
      <c r="JUB277" s="125"/>
      <c r="JUC277" s="125"/>
      <c r="JUD277" s="125"/>
      <c r="JUE277" s="125"/>
      <c r="JUF277" s="125"/>
      <c r="JUG277" s="125"/>
      <c r="JUH277" s="125"/>
      <c r="JUI277" s="125"/>
      <c r="JUJ277" s="125"/>
      <c r="JUK277" s="125"/>
      <c r="JUL277" s="125"/>
      <c r="JUM277" s="432"/>
      <c r="JUN277" s="432"/>
      <c r="JUO277" s="125"/>
      <c r="JUP277" s="125"/>
      <c r="JUQ277" s="125"/>
      <c r="JUR277" s="125"/>
      <c r="JUS277" s="125"/>
      <c r="JUT277" s="125"/>
      <c r="JUU277" s="125"/>
      <c r="JUV277" s="125"/>
      <c r="JUW277" s="125"/>
      <c r="JUX277" s="125"/>
      <c r="JUY277" s="125"/>
      <c r="JUZ277" s="125"/>
      <c r="JVA277" s="125"/>
      <c r="JVB277" s="125"/>
      <c r="JVC277" s="125"/>
      <c r="JVD277" s="125"/>
      <c r="JVE277" s="125"/>
      <c r="JVF277" s="125"/>
      <c r="JVG277" s="125"/>
      <c r="JVH277" s="125"/>
      <c r="JVI277" s="125"/>
      <c r="JVJ277" s="125"/>
      <c r="JVK277" s="125"/>
      <c r="JVL277" s="125"/>
      <c r="JVM277" s="432"/>
      <c r="JVN277" s="432"/>
      <c r="JVO277" s="125"/>
      <c r="JVP277" s="125"/>
      <c r="JVQ277" s="125"/>
      <c r="JVR277" s="125"/>
      <c r="JVS277" s="125"/>
      <c r="JVT277" s="125"/>
      <c r="JVU277" s="125"/>
      <c r="JVV277" s="125"/>
      <c r="JVW277" s="125"/>
      <c r="JVX277" s="125"/>
      <c r="JVY277" s="125"/>
      <c r="JVZ277" s="125"/>
      <c r="JWA277" s="125"/>
      <c r="JWB277" s="125"/>
      <c r="JWC277" s="125"/>
      <c r="JWD277" s="125"/>
      <c r="JWE277" s="125"/>
      <c r="JWF277" s="125"/>
      <c r="JWG277" s="125"/>
      <c r="JWH277" s="125"/>
      <c r="JWI277" s="125"/>
      <c r="JWJ277" s="125"/>
      <c r="JWK277" s="125"/>
      <c r="JWL277" s="125"/>
      <c r="JWM277" s="432"/>
      <c r="JWN277" s="432"/>
      <c r="JWO277" s="125"/>
      <c r="JWP277" s="125"/>
      <c r="JWQ277" s="125"/>
      <c r="JWR277" s="125"/>
      <c r="JWS277" s="125"/>
      <c r="JWT277" s="125"/>
      <c r="JWU277" s="125"/>
      <c r="JWV277" s="125"/>
      <c r="JWW277" s="125"/>
      <c r="JWX277" s="125"/>
      <c r="JWY277" s="125"/>
      <c r="JWZ277" s="125"/>
      <c r="JXA277" s="125"/>
      <c r="JXB277" s="125"/>
      <c r="JXC277" s="125"/>
      <c r="JXD277" s="125"/>
      <c r="JXE277" s="125"/>
      <c r="JXF277" s="125"/>
      <c r="JXG277" s="125"/>
      <c r="JXH277" s="125"/>
      <c r="JXI277" s="125"/>
      <c r="JXJ277" s="125"/>
      <c r="JXK277" s="125"/>
      <c r="JXL277" s="125"/>
      <c r="JXM277" s="432"/>
      <c r="JXN277" s="432"/>
      <c r="JXO277" s="125"/>
      <c r="JXP277" s="125"/>
      <c r="JXQ277" s="125"/>
      <c r="JXR277" s="125"/>
      <c r="JXS277" s="125"/>
      <c r="JXT277" s="125"/>
      <c r="JXU277" s="125"/>
      <c r="JXV277" s="125"/>
      <c r="JXW277" s="125"/>
      <c r="JXX277" s="125"/>
      <c r="JXY277" s="125"/>
      <c r="JXZ277" s="125"/>
      <c r="JYA277" s="125"/>
      <c r="JYB277" s="125"/>
      <c r="JYC277" s="125"/>
      <c r="JYD277" s="125"/>
      <c r="JYE277" s="125"/>
      <c r="JYF277" s="125"/>
      <c r="JYG277" s="125"/>
      <c r="JYH277" s="125"/>
      <c r="JYI277" s="125"/>
      <c r="JYJ277" s="125"/>
      <c r="JYK277" s="125"/>
      <c r="JYL277" s="125"/>
      <c r="JYM277" s="432"/>
      <c r="JYN277" s="432"/>
      <c r="JYO277" s="125"/>
      <c r="JYP277" s="125"/>
      <c r="JYQ277" s="125"/>
      <c r="JYR277" s="125"/>
      <c r="JYS277" s="125"/>
      <c r="JYT277" s="125"/>
      <c r="JYU277" s="125"/>
      <c r="JYV277" s="125"/>
      <c r="JYW277" s="125"/>
      <c r="JYX277" s="125"/>
      <c r="JYY277" s="125"/>
      <c r="JYZ277" s="125"/>
      <c r="JZA277" s="125"/>
      <c r="JZB277" s="125"/>
      <c r="JZC277" s="125"/>
      <c r="JZD277" s="125"/>
      <c r="JZE277" s="125"/>
      <c r="JZF277" s="125"/>
      <c r="JZG277" s="125"/>
      <c r="JZH277" s="125"/>
      <c r="JZI277" s="125"/>
      <c r="JZJ277" s="125"/>
      <c r="JZK277" s="125"/>
      <c r="JZL277" s="125"/>
      <c r="JZM277" s="432"/>
      <c r="JZN277" s="432"/>
      <c r="JZO277" s="125"/>
      <c r="JZP277" s="125"/>
      <c r="JZQ277" s="125"/>
      <c r="JZR277" s="125"/>
      <c r="JZS277" s="125"/>
      <c r="JZT277" s="125"/>
      <c r="JZU277" s="125"/>
      <c r="JZV277" s="125"/>
      <c r="JZW277" s="125"/>
      <c r="JZX277" s="125"/>
      <c r="JZY277" s="125"/>
      <c r="JZZ277" s="125"/>
      <c r="KAA277" s="125"/>
      <c r="KAB277" s="125"/>
      <c r="KAC277" s="125"/>
      <c r="KAD277" s="125"/>
      <c r="KAE277" s="125"/>
      <c r="KAF277" s="125"/>
      <c r="KAG277" s="125"/>
      <c r="KAH277" s="125"/>
      <c r="KAI277" s="125"/>
      <c r="KAJ277" s="125"/>
      <c r="KAK277" s="125"/>
      <c r="KAL277" s="125"/>
      <c r="KAM277" s="432"/>
      <c r="KAN277" s="432"/>
      <c r="KAO277" s="125"/>
      <c r="KAP277" s="125"/>
      <c r="KAQ277" s="125"/>
      <c r="KAR277" s="125"/>
      <c r="KAS277" s="125"/>
      <c r="KAT277" s="125"/>
      <c r="KAU277" s="125"/>
      <c r="KAV277" s="125"/>
      <c r="KAW277" s="125"/>
      <c r="KAX277" s="125"/>
      <c r="KAY277" s="125"/>
      <c r="KAZ277" s="125"/>
      <c r="KBA277" s="125"/>
      <c r="KBB277" s="125"/>
      <c r="KBC277" s="125"/>
      <c r="KBD277" s="125"/>
      <c r="KBE277" s="125"/>
      <c r="KBF277" s="125"/>
      <c r="KBG277" s="125"/>
      <c r="KBH277" s="125"/>
      <c r="KBI277" s="125"/>
      <c r="KBJ277" s="125"/>
      <c r="KBK277" s="125"/>
      <c r="KBL277" s="125"/>
      <c r="KBM277" s="432"/>
      <c r="KBN277" s="432"/>
      <c r="KBO277" s="125"/>
      <c r="KBP277" s="125"/>
      <c r="KBQ277" s="125"/>
      <c r="KBR277" s="125"/>
      <c r="KBS277" s="125"/>
      <c r="KBT277" s="125"/>
      <c r="KBU277" s="125"/>
      <c r="KBV277" s="125"/>
      <c r="KBW277" s="125"/>
      <c r="KBX277" s="125"/>
      <c r="KBY277" s="125"/>
      <c r="KBZ277" s="125"/>
      <c r="KCA277" s="125"/>
      <c r="KCB277" s="125"/>
      <c r="KCC277" s="125"/>
      <c r="KCD277" s="125"/>
      <c r="KCE277" s="125"/>
      <c r="KCF277" s="125"/>
      <c r="KCG277" s="125"/>
      <c r="KCH277" s="125"/>
      <c r="KCI277" s="125"/>
      <c r="KCJ277" s="125"/>
      <c r="KCK277" s="125"/>
      <c r="KCL277" s="125"/>
      <c r="KCM277" s="432"/>
      <c r="KCN277" s="432"/>
      <c r="KCO277" s="125"/>
      <c r="KCP277" s="125"/>
      <c r="KCQ277" s="125"/>
      <c r="KCR277" s="125"/>
      <c r="KCS277" s="125"/>
      <c r="KCT277" s="125"/>
      <c r="KCU277" s="125"/>
      <c r="KCV277" s="125"/>
      <c r="KCW277" s="125"/>
      <c r="KCX277" s="125"/>
      <c r="KCY277" s="125"/>
      <c r="KCZ277" s="125"/>
      <c r="KDA277" s="125"/>
      <c r="KDB277" s="125"/>
      <c r="KDC277" s="125"/>
      <c r="KDD277" s="125"/>
      <c r="KDE277" s="125"/>
      <c r="KDF277" s="125"/>
      <c r="KDG277" s="125"/>
      <c r="KDH277" s="125"/>
      <c r="KDI277" s="125"/>
      <c r="KDJ277" s="125"/>
      <c r="KDK277" s="125"/>
      <c r="KDL277" s="125"/>
      <c r="KDM277" s="432"/>
      <c r="KDN277" s="432"/>
      <c r="KDO277" s="125"/>
      <c r="KDP277" s="125"/>
      <c r="KDQ277" s="125"/>
      <c r="KDR277" s="125"/>
      <c r="KDS277" s="125"/>
      <c r="KDT277" s="125"/>
      <c r="KDU277" s="125"/>
      <c r="KDV277" s="125"/>
      <c r="KDW277" s="125"/>
      <c r="KDX277" s="125"/>
      <c r="KDY277" s="125"/>
      <c r="KDZ277" s="125"/>
      <c r="KEA277" s="125"/>
      <c r="KEB277" s="125"/>
      <c r="KEC277" s="125"/>
      <c r="KED277" s="125"/>
      <c r="KEE277" s="125"/>
      <c r="KEF277" s="125"/>
      <c r="KEG277" s="125"/>
      <c r="KEH277" s="125"/>
      <c r="KEI277" s="125"/>
      <c r="KEJ277" s="125"/>
      <c r="KEK277" s="125"/>
      <c r="KEL277" s="125"/>
      <c r="KEM277" s="432"/>
      <c r="KEN277" s="432"/>
      <c r="KEO277" s="125"/>
      <c r="KEP277" s="125"/>
      <c r="KEQ277" s="125"/>
      <c r="KER277" s="125"/>
      <c r="KES277" s="125"/>
      <c r="KET277" s="125"/>
      <c r="KEU277" s="125"/>
      <c r="KEV277" s="125"/>
      <c r="KEW277" s="125"/>
      <c r="KEX277" s="125"/>
      <c r="KEY277" s="125"/>
      <c r="KEZ277" s="125"/>
      <c r="KFA277" s="125"/>
      <c r="KFB277" s="125"/>
      <c r="KFC277" s="125"/>
      <c r="KFD277" s="125"/>
      <c r="KFE277" s="125"/>
      <c r="KFF277" s="125"/>
      <c r="KFG277" s="125"/>
      <c r="KFH277" s="125"/>
      <c r="KFI277" s="125"/>
      <c r="KFJ277" s="125"/>
      <c r="KFK277" s="125"/>
      <c r="KFL277" s="125"/>
      <c r="KFM277" s="432"/>
      <c r="KFN277" s="432"/>
      <c r="KFO277" s="125"/>
      <c r="KFP277" s="125"/>
      <c r="KFQ277" s="125"/>
      <c r="KFR277" s="125"/>
      <c r="KFS277" s="125"/>
      <c r="KFT277" s="125"/>
      <c r="KFU277" s="125"/>
      <c r="KFV277" s="125"/>
      <c r="KFW277" s="125"/>
      <c r="KFX277" s="125"/>
      <c r="KFY277" s="125"/>
      <c r="KFZ277" s="125"/>
      <c r="KGA277" s="125"/>
      <c r="KGB277" s="125"/>
      <c r="KGC277" s="125"/>
      <c r="KGD277" s="125"/>
      <c r="KGE277" s="125"/>
      <c r="KGF277" s="125"/>
      <c r="KGG277" s="125"/>
      <c r="KGH277" s="125"/>
      <c r="KGI277" s="125"/>
      <c r="KGJ277" s="125"/>
      <c r="KGK277" s="125"/>
      <c r="KGL277" s="125"/>
      <c r="KGM277" s="432"/>
      <c r="KGN277" s="432"/>
      <c r="KGO277" s="125"/>
      <c r="KGP277" s="125"/>
      <c r="KGQ277" s="125"/>
      <c r="KGR277" s="125"/>
      <c r="KGS277" s="125"/>
      <c r="KGT277" s="125"/>
      <c r="KGU277" s="125"/>
      <c r="KGV277" s="125"/>
      <c r="KGW277" s="125"/>
      <c r="KGX277" s="125"/>
      <c r="KGY277" s="125"/>
      <c r="KGZ277" s="125"/>
      <c r="KHA277" s="125"/>
      <c r="KHB277" s="125"/>
      <c r="KHC277" s="125"/>
      <c r="KHD277" s="125"/>
      <c r="KHE277" s="125"/>
      <c r="KHF277" s="125"/>
      <c r="KHG277" s="125"/>
      <c r="KHH277" s="125"/>
      <c r="KHI277" s="125"/>
      <c r="KHJ277" s="125"/>
      <c r="KHK277" s="125"/>
      <c r="KHL277" s="125"/>
      <c r="KHM277" s="432"/>
      <c r="KHN277" s="432"/>
      <c r="KHO277" s="125"/>
      <c r="KHP277" s="125"/>
      <c r="KHQ277" s="125"/>
      <c r="KHR277" s="125"/>
      <c r="KHS277" s="125"/>
      <c r="KHT277" s="125"/>
      <c r="KHU277" s="125"/>
      <c r="KHV277" s="125"/>
      <c r="KHW277" s="125"/>
      <c r="KHX277" s="125"/>
      <c r="KHY277" s="125"/>
      <c r="KHZ277" s="125"/>
      <c r="KIA277" s="125"/>
      <c r="KIB277" s="125"/>
      <c r="KIC277" s="125"/>
      <c r="KID277" s="125"/>
      <c r="KIE277" s="125"/>
      <c r="KIF277" s="125"/>
      <c r="KIG277" s="125"/>
      <c r="KIH277" s="125"/>
      <c r="KII277" s="125"/>
      <c r="KIJ277" s="125"/>
      <c r="KIK277" s="125"/>
      <c r="KIL277" s="125"/>
      <c r="KIM277" s="432"/>
      <c r="KIN277" s="432"/>
      <c r="KIO277" s="125"/>
      <c r="KIP277" s="125"/>
      <c r="KIQ277" s="125"/>
      <c r="KIR277" s="125"/>
      <c r="KIS277" s="125"/>
      <c r="KIT277" s="125"/>
      <c r="KIU277" s="125"/>
      <c r="KIV277" s="125"/>
      <c r="KIW277" s="125"/>
      <c r="KIX277" s="125"/>
      <c r="KIY277" s="125"/>
      <c r="KIZ277" s="125"/>
      <c r="KJA277" s="125"/>
      <c r="KJB277" s="125"/>
      <c r="KJC277" s="125"/>
      <c r="KJD277" s="125"/>
      <c r="KJE277" s="125"/>
      <c r="KJF277" s="125"/>
      <c r="KJG277" s="125"/>
      <c r="KJH277" s="125"/>
      <c r="KJI277" s="125"/>
      <c r="KJJ277" s="125"/>
      <c r="KJK277" s="125"/>
      <c r="KJL277" s="125"/>
      <c r="KJM277" s="432"/>
      <c r="KJN277" s="432"/>
      <c r="KJO277" s="125"/>
      <c r="KJP277" s="125"/>
      <c r="KJQ277" s="125"/>
      <c r="KJR277" s="125"/>
      <c r="KJS277" s="125"/>
      <c r="KJT277" s="125"/>
      <c r="KJU277" s="125"/>
      <c r="KJV277" s="125"/>
      <c r="KJW277" s="125"/>
      <c r="KJX277" s="125"/>
      <c r="KJY277" s="125"/>
      <c r="KJZ277" s="125"/>
      <c r="KKA277" s="125"/>
      <c r="KKB277" s="125"/>
      <c r="KKC277" s="125"/>
      <c r="KKD277" s="125"/>
      <c r="KKE277" s="125"/>
      <c r="KKF277" s="125"/>
      <c r="KKG277" s="125"/>
      <c r="KKH277" s="125"/>
      <c r="KKI277" s="125"/>
      <c r="KKJ277" s="125"/>
      <c r="KKK277" s="125"/>
      <c r="KKL277" s="125"/>
      <c r="KKM277" s="432"/>
      <c r="KKN277" s="432"/>
      <c r="KKO277" s="125"/>
      <c r="KKP277" s="125"/>
      <c r="KKQ277" s="125"/>
      <c r="KKR277" s="125"/>
      <c r="KKS277" s="125"/>
      <c r="KKT277" s="125"/>
      <c r="KKU277" s="125"/>
      <c r="KKV277" s="125"/>
      <c r="KKW277" s="125"/>
      <c r="KKX277" s="125"/>
      <c r="KKY277" s="125"/>
      <c r="KKZ277" s="125"/>
      <c r="KLA277" s="125"/>
      <c r="KLB277" s="125"/>
      <c r="KLC277" s="125"/>
      <c r="KLD277" s="125"/>
      <c r="KLE277" s="125"/>
      <c r="KLF277" s="125"/>
      <c r="KLG277" s="125"/>
      <c r="KLH277" s="125"/>
      <c r="KLI277" s="125"/>
      <c r="KLJ277" s="125"/>
      <c r="KLK277" s="125"/>
      <c r="KLL277" s="125"/>
      <c r="KLM277" s="432"/>
      <c r="KLN277" s="432"/>
      <c r="KLO277" s="125"/>
      <c r="KLP277" s="125"/>
      <c r="KLQ277" s="125"/>
      <c r="KLR277" s="125"/>
      <c r="KLS277" s="125"/>
      <c r="KLT277" s="125"/>
      <c r="KLU277" s="125"/>
      <c r="KLV277" s="125"/>
      <c r="KLW277" s="125"/>
      <c r="KLX277" s="125"/>
      <c r="KLY277" s="125"/>
      <c r="KLZ277" s="125"/>
      <c r="KMA277" s="125"/>
      <c r="KMB277" s="125"/>
      <c r="KMC277" s="125"/>
      <c r="KMD277" s="125"/>
      <c r="KME277" s="125"/>
      <c r="KMF277" s="125"/>
      <c r="KMG277" s="125"/>
      <c r="KMH277" s="125"/>
      <c r="KMI277" s="125"/>
      <c r="KMJ277" s="125"/>
      <c r="KMK277" s="125"/>
      <c r="KML277" s="125"/>
      <c r="KMM277" s="432"/>
      <c r="KMN277" s="432"/>
      <c r="KMO277" s="125"/>
      <c r="KMP277" s="125"/>
      <c r="KMQ277" s="125"/>
      <c r="KMR277" s="125"/>
      <c r="KMS277" s="125"/>
      <c r="KMT277" s="125"/>
      <c r="KMU277" s="125"/>
      <c r="KMV277" s="125"/>
      <c r="KMW277" s="125"/>
      <c r="KMX277" s="125"/>
      <c r="KMY277" s="125"/>
      <c r="KMZ277" s="125"/>
      <c r="KNA277" s="125"/>
      <c r="KNB277" s="125"/>
      <c r="KNC277" s="125"/>
      <c r="KND277" s="125"/>
      <c r="KNE277" s="125"/>
      <c r="KNF277" s="125"/>
      <c r="KNG277" s="125"/>
      <c r="KNH277" s="125"/>
      <c r="KNI277" s="125"/>
      <c r="KNJ277" s="125"/>
      <c r="KNK277" s="125"/>
      <c r="KNL277" s="125"/>
      <c r="KNM277" s="432"/>
      <c r="KNN277" s="432"/>
      <c r="KNO277" s="125"/>
      <c r="KNP277" s="125"/>
      <c r="KNQ277" s="125"/>
      <c r="KNR277" s="125"/>
      <c r="KNS277" s="125"/>
      <c r="KNT277" s="125"/>
      <c r="KNU277" s="125"/>
      <c r="KNV277" s="125"/>
      <c r="KNW277" s="125"/>
      <c r="KNX277" s="125"/>
      <c r="KNY277" s="125"/>
      <c r="KNZ277" s="125"/>
      <c r="KOA277" s="125"/>
      <c r="KOB277" s="125"/>
      <c r="KOC277" s="125"/>
      <c r="KOD277" s="125"/>
      <c r="KOE277" s="125"/>
      <c r="KOF277" s="125"/>
      <c r="KOG277" s="125"/>
      <c r="KOH277" s="125"/>
      <c r="KOI277" s="125"/>
      <c r="KOJ277" s="125"/>
      <c r="KOK277" s="125"/>
      <c r="KOL277" s="125"/>
      <c r="KOM277" s="432"/>
      <c r="KON277" s="432"/>
      <c r="KOO277" s="125"/>
      <c r="KOP277" s="125"/>
      <c r="KOQ277" s="125"/>
      <c r="KOR277" s="125"/>
      <c r="KOS277" s="125"/>
      <c r="KOT277" s="125"/>
      <c r="KOU277" s="125"/>
      <c r="KOV277" s="125"/>
      <c r="KOW277" s="125"/>
      <c r="KOX277" s="125"/>
      <c r="KOY277" s="125"/>
      <c r="KOZ277" s="125"/>
      <c r="KPA277" s="125"/>
      <c r="KPB277" s="125"/>
      <c r="KPC277" s="125"/>
      <c r="KPD277" s="125"/>
      <c r="KPE277" s="125"/>
      <c r="KPF277" s="125"/>
      <c r="KPG277" s="125"/>
      <c r="KPH277" s="125"/>
      <c r="KPI277" s="125"/>
      <c r="KPJ277" s="125"/>
      <c r="KPK277" s="125"/>
      <c r="KPL277" s="125"/>
      <c r="KPM277" s="432"/>
      <c r="KPN277" s="432"/>
      <c r="KPO277" s="125"/>
      <c r="KPP277" s="125"/>
      <c r="KPQ277" s="125"/>
      <c r="KPR277" s="125"/>
      <c r="KPS277" s="125"/>
      <c r="KPT277" s="125"/>
      <c r="KPU277" s="125"/>
      <c r="KPV277" s="125"/>
      <c r="KPW277" s="125"/>
      <c r="KPX277" s="125"/>
      <c r="KPY277" s="125"/>
      <c r="KPZ277" s="125"/>
      <c r="KQA277" s="125"/>
      <c r="KQB277" s="125"/>
      <c r="KQC277" s="125"/>
      <c r="KQD277" s="125"/>
      <c r="KQE277" s="125"/>
      <c r="KQF277" s="125"/>
      <c r="KQG277" s="125"/>
      <c r="KQH277" s="125"/>
      <c r="KQI277" s="125"/>
      <c r="KQJ277" s="125"/>
      <c r="KQK277" s="125"/>
      <c r="KQL277" s="125"/>
      <c r="KQM277" s="432"/>
      <c r="KQN277" s="432"/>
      <c r="KQO277" s="125"/>
      <c r="KQP277" s="125"/>
      <c r="KQQ277" s="125"/>
      <c r="KQR277" s="125"/>
      <c r="KQS277" s="125"/>
      <c r="KQT277" s="125"/>
      <c r="KQU277" s="125"/>
      <c r="KQV277" s="125"/>
      <c r="KQW277" s="125"/>
      <c r="KQX277" s="125"/>
      <c r="KQY277" s="125"/>
      <c r="KQZ277" s="125"/>
      <c r="KRA277" s="125"/>
      <c r="KRB277" s="125"/>
      <c r="KRC277" s="125"/>
      <c r="KRD277" s="125"/>
      <c r="KRE277" s="125"/>
      <c r="KRF277" s="125"/>
      <c r="KRG277" s="125"/>
      <c r="KRH277" s="125"/>
      <c r="KRI277" s="125"/>
      <c r="KRJ277" s="125"/>
      <c r="KRK277" s="125"/>
      <c r="KRL277" s="125"/>
      <c r="KRM277" s="432"/>
      <c r="KRN277" s="432"/>
      <c r="KRO277" s="125"/>
      <c r="KRP277" s="125"/>
      <c r="KRQ277" s="125"/>
      <c r="KRR277" s="125"/>
      <c r="KRS277" s="125"/>
      <c r="KRT277" s="125"/>
      <c r="KRU277" s="125"/>
      <c r="KRV277" s="125"/>
      <c r="KRW277" s="125"/>
      <c r="KRX277" s="125"/>
      <c r="KRY277" s="125"/>
      <c r="KRZ277" s="125"/>
      <c r="KSA277" s="125"/>
      <c r="KSB277" s="125"/>
      <c r="KSC277" s="125"/>
      <c r="KSD277" s="125"/>
      <c r="KSE277" s="125"/>
      <c r="KSF277" s="125"/>
      <c r="KSG277" s="125"/>
      <c r="KSH277" s="125"/>
      <c r="KSI277" s="125"/>
      <c r="KSJ277" s="125"/>
      <c r="KSK277" s="125"/>
      <c r="KSL277" s="125"/>
      <c r="KSM277" s="432"/>
      <c r="KSN277" s="432"/>
      <c r="KSO277" s="125"/>
      <c r="KSP277" s="125"/>
      <c r="KSQ277" s="125"/>
      <c r="KSR277" s="125"/>
      <c r="KSS277" s="125"/>
      <c r="KST277" s="125"/>
      <c r="KSU277" s="125"/>
      <c r="KSV277" s="125"/>
      <c r="KSW277" s="125"/>
      <c r="KSX277" s="125"/>
      <c r="KSY277" s="125"/>
      <c r="KSZ277" s="125"/>
      <c r="KTA277" s="125"/>
      <c r="KTB277" s="125"/>
      <c r="KTC277" s="125"/>
      <c r="KTD277" s="125"/>
      <c r="KTE277" s="125"/>
      <c r="KTF277" s="125"/>
      <c r="KTG277" s="125"/>
      <c r="KTH277" s="125"/>
      <c r="KTI277" s="125"/>
      <c r="KTJ277" s="125"/>
      <c r="KTK277" s="125"/>
      <c r="KTL277" s="125"/>
      <c r="KTM277" s="432"/>
      <c r="KTN277" s="432"/>
      <c r="KTO277" s="125"/>
      <c r="KTP277" s="125"/>
      <c r="KTQ277" s="125"/>
      <c r="KTR277" s="125"/>
      <c r="KTS277" s="125"/>
      <c r="KTT277" s="125"/>
      <c r="KTU277" s="125"/>
      <c r="KTV277" s="125"/>
      <c r="KTW277" s="125"/>
      <c r="KTX277" s="125"/>
      <c r="KTY277" s="125"/>
      <c r="KTZ277" s="125"/>
      <c r="KUA277" s="125"/>
      <c r="KUB277" s="125"/>
      <c r="KUC277" s="125"/>
      <c r="KUD277" s="125"/>
      <c r="KUE277" s="125"/>
      <c r="KUF277" s="125"/>
      <c r="KUG277" s="125"/>
      <c r="KUH277" s="125"/>
      <c r="KUI277" s="125"/>
      <c r="KUJ277" s="125"/>
      <c r="KUK277" s="125"/>
      <c r="KUL277" s="125"/>
      <c r="KUM277" s="432"/>
      <c r="KUN277" s="432"/>
      <c r="KUO277" s="125"/>
      <c r="KUP277" s="125"/>
      <c r="KUQ277" s="125"/>
      <c r="KUR277" s="125"/>
      <c r="KUS277" s="125"/>
      <c r="KUT277" s="125"/>
      <c r="KUU277" s="125"/>
      <c r="KUV277" s="125"/>
      <c r="KUW277" s="125"/>
      <c r="KUX277" s="125"/>
      <c r="KUY277" s="125"/>
      <c r="KUZ277" s="125"/>
      <c r="KVA277" s="125"/>
      <c r="KVB277" s="125"/>
      <c r="KVC277" s="125"/>
      <c r="KVD277" s="125"/>
      <c r="KVE277" s="125"/>
      <c r="KVF277" s="125"/>
      <c r="KVG277" s="125"/>
      <c r="KVH277" s="125"/>
      <c r="KVI277" s="125"/>
      <c r="KVJ277" s="125"/>
      <c r="KVK277" s="125"/>
      <c r="KVL277" s="125"/>
      <c r="KVM277" s="432"/>
      <c r="KVN277" s="432"/>
      <c r="KVO277" s="125"/>
      <c r="KVP277" s="125"/>
      <c r="KVQ277" s="125"/>
      <c r="KVR277" s="125"/>
      <c r="KVS277" s="125"/>
      <c r="KVT277" s="125"/>
      <c r="KVU277" s="125"/>
      <c r="KVV277" s="125"/>
      <c r="KVW277" s="125"/>
      <c r="KVX277" s="125"/>
      <c r="KVY277" s="125"/>
      <c r="KVZ277" s="125"/>
      <c r="KWA277" s="125"/>
      <c r="KWB277" s="125"/>
      <c r="KWC277" s="125"/>
      <c r="KWD277" s="125"/>
      <c r="KWE277" s="125"/>
      <c r="KWF277" s="125"/>
      <c r="KWG277" s="125"/>
      <c r="KWH277" s="125"/>
      <c r="KWI277" s="125"/>
      <c r="KWJ277" s="125"/>
      <c r="KWK277" s="125"/>
      <c r="KWL277" s="125"/>
      <c r="KWM277" s="432"/>
      <c r="KWN277" s="432"/>
      <c r="KWO277" s="125"/>
      <c r="KWP277" s="125"/>
      <c r="KWQ277" s="125"/>
      <c r="KWR277" s="125"/>
      <c r="KWS277" s="125"/>
      <c r="KWT277" s="125"/>
      <c r="KWU277" s="125"/>
      <c r="KWV277" s="125"/>
      <c r="KWW277" s="125"/>
      <c r="KWX277" s="125"/>
      <c r="KWY277" s="125"/>
      <c r="KWZ277" s="125"/>
      <c r="KXA277" s="125"/>
      <c r="KXB277" s="125"/>
      <c r="KXC277" s="125"/>
      <c r="KXD277" s="125"/>
      <c r="KXE277" s="125"/>
      <c r="KXF277" s="125"/>
      <c r="KXG277" s="125"/>
      <c r="KXH277" s="125"/>
      <c r="KXI277" s="125"/>
      <c r="KXJ277" s="125"/>
      <c r="KXK277" s="125"/>
      <c r="KXL277" s="125"/>
      <c r="KXM277" s="432"/>
      <c r="KXN277" s="432"/>
      <c r="KXO277" s="125"/>
      <c r="KXP277" s="125"/>
      <c r="KXQ277" s="125"/>
      <c r="KXR277" s="125"/>
      <c r="KXS277" s="125"/>
      <c r="KXT277" s="125"/>
      <c r="KXU277" s="125"/>
      <c r="KXV277" s="125"/>
      <c r="KXW277" s="125"/>
      <c r="KXX277" s="125"/>
      <c r="KXY277" s="125"/>
      <c r="KXZ277" s="125"/>
      <c r="KYA277" s="125"/>
      <c r="KYB277" s="125"/>
      <c r="KYC277" s="125"/>
      <c r="KYD277" s="125"/>
      <c r="KYE277" s="125"/>
      <c r="KYF277" s="125"/>
      <c r="KYG277" s="125"/>
      <c r="KYH277" s="125"/>
      <c r="KYI277" s="125"/>
      <c r="KYJ277" s="125"/>
      <c r="KYK277" s="125"/>
      <c r="KYL277" s="125"/>
      <c r="KYM277" s="432"/>
      <c r="KYN277" s="432"/>
      <c r="KYO277" s="125"/>
      <c r="KYP277" s="125"/>
      <c r="KYQ277" s="125"/>
      <c r="KYR277" s="125"/>
      <c r="KYS277" s="125"/>
      <c r="KYT277" s="125"/>
      <c r="KYU277" s="125"/>
      <c r="KYV277" s="125"/>
      <c r="KYW277" s="125"/>
      <c r="KYX277" s="125"/>
      <c r="KYY277" s="125"/>
      <c r="KYZ277" s="125"/>
      <c r="KZA277" s="125"/>
      <c r="KZB277" s="125"/>
      <c r="KZC277" s="125"/>
      <c r="KZD277" s="125"/>
      <c r="KZE277" s="125"/>
      <c r="KZF277" s="125"/>
      <c r="KZG277" s="125"/>
      <c r="KZH277" s="125"/>
      <c r="KZI277" s="125"/>
      <c r="KZJ277" s="125"/>
      <c r="KZK277" s="125"/>
      <c r="KZL277" s="125"/>
      <c r="KZM277" s="432"/>
      <c r="KZN277" s="432"/>
      <c r="KZO277" s="125"/>
      <c r="KZP277" s="125"/>
      <c r="KZQ277" s="125"/>
      <c r="KZR277" s="125"/>
      <c r="KZS277" s="125"/>
      <c r="KZT277" s="125"/>
      <c r="KZU277" s="125"/>
      <c r="KZV277" s="125"/>
      <c r="KZW277" s="125"/>
      <c r="KZX277" s="125"/>
      <c r="KZY277" s="125"/>
      <c r="KZZ277" s="125"/>
      <c r="LAA277" s="125"/>
      <c r="LAB277" s="125"/>
      <c r="LAC277" s="125"/>
      <c r="LAD277" s="125"/>
      <c r="LAE277" s="125"/>
      <c r="LAF277" s="125"/>
      <c r="LAG277" s="125"/>
      <c r="LAH277" s="125"/>
      <c r="LAI277" s="125"/>
      <c r="LAJ277" s="125"/>
      <c r="LAK277" s="125"/>
      <c r="LAL277" s="125"/>
      <c r="LAM277" s="432"/>
      <c r="LAN277" s="432"/>
      <c r="LAO277" s="125"/>
      <c r="LAP277" s="125"/>
      <c r="LAQ277" s="125"/>
      <c r="LAR277" s="125"/>
      <c r="LAS277" s="125"/>
      <c r="LAT277" s="125"/>
      <c r="LAU277" s="125"/>
      <c r="LAV277" s="125"/>
      <c r="LAW277" s="125"/>
      <c r="LAX277" s="125"/>
      <c r="LAY277" s="125"/>
      <c r="LAZ277" s="125"/>
      <c r="LBA277" s="125"/>
      <c r="LBB277" s="125"/>
      <c r="LBC277" s="125"/>
      <c r="LBD277" s="125"/>
      <c r="LBE277" s="125"/>
      <c r="LBF277" s="125"/>
      <c r="LBG277" s="125"/>
      <c r="LBH277" s="125"/>
      <c r="LBI277" s="125"/>
      <c r="LBJ277" s="125"/>
      <c r="LBK277" s="125"/>
      <c r="LBL277" s="125"/>
      <c r="LBM277" s="432"/>
      <c r="LBN277" s="432"/>
      <c r="LBO277" s="125"/>
      <c r="LBP277" s="125"/>
      <c r="LBQ277" s="125"/>
      <c r="LBR277" s="125"/>
      <c r="LBS277" s="125"/>
      <c r="LBT277" s="125"/>
      <c r="LBU277" s="125"/>
      <c r="LBV277" s="125"/>
      <c r="LBW277" s="125"/>
      <c r="LBX277" s="125"/>
      <c r="LBY277" s="125"/>
      <c r="LBZ277" s="125"/>
      <c r="LCA277" s="125"/>
      <c r="LCB277" s="125"/>
      <c r="LCC277" s="125"/>
      <c r="LCD277" s="125"/>
      <c r="LCE277" s="125"/>
      <c r="LCF277" s="125"/>
      <c r="LCG277" s="125"/>
      <c r="LCH277" s="125"/>
      <c r="LCI277" s="125"/>
      <c r="LCJ277" s="125"/>
      <c r="LCK277" s="125"/>
      <c r="LCL277" s="125"/>
      <c r="LCM277" s="432"/>
      <c r="LCN277" s="432"/>
      <c r="LCO277" s="125"/>
      <c r="LCP277" s="125"/>
      <c r="LCQ277" s="125"/>
      <c r="LCR277" s="125"/>
      <c r="LCS277" s="125"/>
      <c r="LCT277" s="125"/>
      <c r="LCU277" s="125"/>
      <c r="LCV277" s="125"/>
      <c r="LCW277" s="125"/>
      <c r="LCX277" s="125"/>
      <c r="LCY277" s="125"/>
      <c r="LCZ277" s="125"/>
      <c r="LDA277" s="125"/>
      <c r="LDB277" s="125"/>
      <c r="LDC277" s="125"/>
      <c r="LDD277" s="125"/>
      <c r="LDE277" s="125"/>
      <c r="LDF277" s="125"/>
      <c r="LDG277" s="125"/>
      <c r="LDH277" s="125"/>
      <c r="LDI277" s="125"/>
      <c r="LDJ277" s="125"/>
      <c r="LDK277" s="125"/>
      <c r="LDL277" s="125"/>
      <c r="LDM277" s="432"/>
      <c r="LDN277" s="432"/>
      <c r="LDO277" s="125"/>
      <c r="LDP277" s="125"/>
      <c r="LDQ277" s="125"/>
      <c r="LDR277" s="125"/>
      <c r="LDS277" s="125"/>
      <c r="LDT277" s="125"/>
      <c r="LDU277" s="125"/>
      <c r="LDV277" s="125"/>
      <c r="LDW277" s="125"/>
      <c r="LDX277" s="125"/>
      <c r="LDY277" s="125"/>
      <c r="LDZ277" s="125"/>
      <c r="LEA277" s="125"/>
      <c r="LEB277" s="125"/>
      <c r="LEC277" s="125"/>
      <c r="LED277" s="125"/>
      <c r="LEE277" s="125"/>
      <c r="LEF277" s="125"/>
      <c r="LEG277" s="125"/>
      <c r="LEH277" s="125"/>
      <c r="LEI277" s="125"/>
      <c r="LEJ277" s="125"/>
      <c r="LEK277" s="125"/>
      <c r="LEL277" s="125"/>
      <c r="LEM277" s="432"/>
      <c r="LEN277" s="432"/>
      <c r="LEO277" s="125"/>
      <c r="LEP277" s="125"/>
      <c r="LEQ277" s="125"/>
      <c r="LER277" s="125"/>
      <c r="LES277" s="125"/>
      <c r="LET277" s="125"/>
      <c r="LEU277" s="125"/>
      <c r="LEV277" s="125"/>
      <c r="LEW277" s="125"/>
      <c r="LEX277" s="125"/>
      <c r="LEY277" s="125"/>
      <c r="LEZ277" s="125"/>
      <c r="LFA277" s="125"/>
      <c r="LFB277" s="125"/>
      <c r="LFC277" s="125"/>
      <c r="LFD277" s="125"/>
      <c r="LFE277" s="125"/>
      <c r="LFF277" s="125"/>
      <c r="LFG277" s="125"/>
      <c r="LFH277" s="125"/>
      <c r="LFI277" s="125"/>
      <c r="LFJ277" s="125"/>
      <c r="LFK277" s="125"/>
      <c r="LFL277" s="125"/>
      <c r="LFM277" s="432"/>
      <c r="LFN277" s="432"/>
      <c r="LFO277" s="125"/>
      <c r="LFP277" s="125"/>
      <c r="LFQ277" s="125"/>
      <c r="LFR277" s="125"/>
      <c r="LFS277" s="125"/>
      <c r="LFT277" s="125"/>
      <c r="LFU277" s="125"/>
      <c r="LFV277" s="125"/>
      <c r="LFW277" s="125"/>
      <c r="LFX277" s="125"/>
      <c r="LFY277" s="125"/>
      <c r="LFZ277" s="125"/>
      <c r="LGA277" s="125"/>
      <c r="LGB277" s="125"/>
      <c r="LGC277" s="125"/>
      <c r="LGD277" s="125"/>
      <c r="LGE277" s="125"/>
      <c r="LGF277" s="125"/>
      <c r="LGG277" s="125"/>
      <c r="LGH277" s="125"/>
      <c r="LGI277" s="125"/>
      <c r="LGJ277" s="125"/>
      <c r="LGK277" s="125"/>
      <c r="LGL277" s="125"/>
      <c r="LGM277" s="432"/>
      <c r="LGN277" s="432"/>
      <c r="LGO277" s="125"/>
      <c r="LGP277" s="125"/>
      <c r="LGQ277" s="125"/>
      <c r="LGR277" s="125"/>
      <c r="LGS277" s="125"/>
      <c r="LGT277" s="125"/>
      <c r="LGU277" s="125"/>
      <c r="LGV277" s="125"/>
      <c r="LGW277" s="125"/>
      <c r="LGX277" s="125"/>
      <c r="LGY277" s="125"/>
      <c r="LGZ277" s="125"/>
      <c r="LHA277" s="125"/>
      <c r="LHB277" s="125"/>
      <c r="LHC277" s="125"/>
      <c r="LHD277" s="125"/>
      <c r="LHE277" s="125"/>
      <c r="LHF277" s="125"/>
      <c r="LHG277" s="125"/>
      <c r="LHH277" s="125"/>
      <c r="LHI277" s="125"/>
      <c r="LHJ277" s="125"/>
      <c r="LHK277" s="125"/>
      <c r="LHL277" s="125"/>
      <c r="LHM277" s="432"/>
      <c r="LHN277" s="432"/>
      <c r="LHO277" s="125"/>
      <c r="LHP277" s="125"/>
      <c r="LHQ277" s="125"/>
      <c r="LHR277" s="125"/>
      <c r="LHS277" s="125"/>
      <c r="LHT277" s="125"/>
      <c r="LHU277" s="125"/>
      <c r="LHV277" s="125"/>
      <c r="LHW277" s="125"/>
      <c r="LHX277" s="125"/>
      <c r="LHY277" s="125"/>
      <c r="LHZ277" s="125"/>
      <c r="LIA277" s="125"/>
      <c r="LIB277" s="125"/>
      <c r="LIC277" s="125"/>
      <c r="LID277" s="125"/>
      <c r="LIE277" s="125"/>
      <c r="LIF277" s="125"/>
      <c r="LIG277" s="125"/>
      <c r="LIH277" s="125"/>
      <c r="LII277" s="125"/>
      <c r="LIJ277" s="125"/>
      <c r="LIK277" s="125"/>
      <c r="LIL277" s="125"/>
      <c r="LIM277" s="432"/>
      <c r="LIN277" s="432"/>
      <c r="LIO277" s="125"/>
      <c r="LIP277" s="125"/>
      <c r="LIQ277" s="125"/>
      <c r="LIR277" s="125"/>
      <c r="LIS277" s="125"/>
      <c r="LIT277" s="125"/>
      <c r="LIU277" s="125"/>
      <c r="LIV277" s="125"/>
      <c r="LIW277" s="125"/>
      <c r="LIX277" s="125"/>
      <c r="LIY277" s="125"/>
      <c r="LIZ277" s="125"/>
      <c r="LJA277" s="125"/>
      <c r="LJB277" s="125"/>
      <c r="LJC277" s="125"/>
      <c r="LJD277" s="125"/>
      <c r="LJE277" s="125"/>
      <c r="LJF277" s="125"/>
      <c r="LJG277" s="125"/>
      <c r="LJH277" s="125"/>
      <c r="LJI277" s="125"/>
      <c r="LJJ277" s="125"/>
      <c r="LJK277" s="125"/>
      <c r="LJL277" s="125"/>
      <c r="LJM277" s="432"/>
      <c r="LJN277" s="432"/>
      <c r="LJO277" s="125"/>
      <c r="LJP277" s="125"/>
      <c r="LJQ277" s="125"/>
      <c r="LJR277" s="125"/>
      <c r="LJS277" s="125"/>
      <c r="LJT277" s="125"/>
      <c r="LJU277" s="125"/>
      <c r="LJV277" s="125"/>
      <c r="LJW277" s="125"/>
      <c r="LJX277" s="125"/>
      <c r="LJY277" s="125"/>
      <c r="LJZ277" s="125"/>
      <c r="LKA277" s="125"/>
      <c r="LKB277" s="125"/>
      <c r="LKC277" s="125"/>
      <c r="LKD277" s="125"/>
      <c r="LKE277" s="125"/>
      <c r="LKF277" s="125"/>
      <c r="LKG277" s="125"/>
      <c r="LKH277" s="125"/>
      <c r="LKI277" s="125"/>
      <c r="LKJ277" s="125"/>
      <c r="LKK277" s="125"/>
      <c r="LKL277" s="125"/>
      <c r="LKM277" s="432"/>
      <c r="LKN277" s="432"/>
      <c r="LKO277" s="125"/>
      <c r="LKP277" s="125"/>
      <c r="LKQ277" s="125"/>
      <c r="LKR277" s="125"/>
      <c r="LKS277" s="125"/>
      <c r="LKT277" s="125"/>
      <c r="LKU277" s="125"/>
      <c r="LKV277" s="125"/>
      <c r="LKW277" s="125"/>
      <c r="LKX277" s="125"/>
      <c r="LKY277" s="125"/>
      <c r="LKZ277" s="125"/>
      <c r="LLA277" s="125"/>
      <c r="LLB277" s="125"/>
      <c r="LLC277" s="125"/>
      <c r="LLD277" s="125"/>
      <c r="LLE277" s="125"/>
      <c r="LLF277" s="125"/>
      <c r="LLG277" s="125"/>
      <c r="LLH277" s="125"/>
      <c r="LLI277" s="125"/>
      <c r="LLJ277" s="125"/>
      <c r="LLK277" s="125"/>
      <c r="LLL277" s="125"/>
      <c r="LLM277" s="432"/>
      <c r="LLN277" s="432"/>
      <c r="LLO277" s="125"/>
      <c r="LLP277" s="125"/>
      <c r="LLQ277" s="125"/>
      <c r="LLR277" s="125"/>
      <c r="LLS277" s="125"/>
      <c r="LLT277" s="125"/>
      <c r="LLU277" s="125"/>
      <c r="LLV277" s="125"/>
      <c r="LLW277" s="125"/>
      <c r="LLX277" s="125"/>
      <c r="LLY277" s="125"/>
      <c r="LLZ277" s="125"/>
      <c r="LMA277" s="125"/>
      <c r="LMB277" s="125"/>
      <c r="LMC277" s="125"/>
      <c r="LMD277" s="125"/>
      <c r="LME277" s="125"/>
      <c r="LMF277" s="125"/>
      <c r="LMG277" s="125"/>
      <c r="LMH277" s="125"/>
      <c r="LMI277" s="125"/>
      <c r="LMJ277" s="125"/>
      <c r="LMK277" s="125"/>
      <c r="LML277" s="125"/>
      <c r="LMM277" s="432"/>
      <c r="LMN277" s="432"/>
      <c r="LMO277" s="125"/>
      <c r="LMP277" s="125"/>
      <c r="LMQ277" s="125"/>
      <c r="LMR277" s="125"/>
      <c r="LMS277" s="125"/>
      <c r="LMT277" s="125"/>
      <c r="LMU277" s="125"/>
      <c r="LMV277" s="125"/>
      <c r="LMW277" s="125"/>
      <c r="LMX277" s="125"/>
      <c r="LMY277" s="125"/>
      <c r="LMZ277" s="125"/>
      <c r="LNA277" s="125"/>
      <c r="LNB277" s="125"/>
      <c r="LNC277" s="125"/>
      <c r="LND277" s="125"/>
      <c r="LNE277" s="125"/>
      <c r="LNF277" s="125"/>
      <c r="LNG277" s="125"/>
      <c r="LNH277" s="125"/>
      <c r="LNI277" s="125"/>
      <c r="LNJ277" s="125"/>
      <c r="LNK277" s="125"/>
      <c r="LNL277" s="125"/>
      <c r="LNM277" s="432"/>
      <c r="LNN277" s="432"/>
      <c r="LNO277" s="125"/>
      <c r="LNP277" s="125"/>
      <c r="LNQ277" s="125"/>
      <c r="LNR277" s="125"/>
      <c r="LNS277" s="125"/>
      <c r="LNT277" s="125"/>
      <c r="LNU277" s="125"/>
      <c r="LNV277" s="125"/>
      <c r="LNW277" s="125"/>
      <c r="LNX277" s="125"/>
      <c r="LNY277" s="125"/>
      <c r="LNZ277" s="125"/>
      <c r="LOA277" s="125"/>
      <c r="LOB277" s="125"/>
      <c r="LOC277" s="125"/>
      <c r="LOD277" s="125"/>
      <c r="LOE277" s="125"/>
      <c r="LOF277" s="125"/>
      <c r="LOG277" s="125"/>
      <c r="LOH277" s="125"/>
      <c r="LOI277" s="125"/>
      <c r="LOJ277" s="125"/>
      <c r="LOK277" s="125"/>
      <c r="LOL277" s="125"/>
      <c r="LOM277" s="432"/>
      <c r="LON277" s="432"/>
      <c r="LOO277" s="125"/>
      <c r="LOP277" s="125"/>
      <c r="LOQ277" s="125"/>
      <c r="LOR277" s="125"/>
      <c r="LOS277" s="125"/>
      <c r="LOT277" s="125"/>
      <c r="LOU277" s="125"/>
      <c r="LOV277" s="125"/>
      <c r="LOW277" s="125"/>
      <c r="LOX277" s="125"/>
      <c r="LOY277" s="125"/>
      <c r="LOZ277" s="125"/>
      <c r="LPA277" s="125"/>
      <c r="LPB277" s="125"/>
      <c r="LPC277" s="125"/>
      <c r="LPD277" s="125"/>
      <c r="LPE277" s="125"/>
      <c r="LPF277" s="125"/>
      <c r="LPG277" s="125"/>
      <c r="LPH277" s="125"/>
      <c r="LPI277" s="125"/>
      <c r="LPJ277" s="125"/>
      <c r="LPK277" s="125"/>
      <c r="LPL277" s="125"/>
      <c r="LPM277" s="432"/>
      <c r="LPN277" s="432"/>
      <c r="LPO277" s="125"/>
      <c r="LPP277" s="125"/>
      <c r="LPQ277" s="125"/>
      <c r="LPR277" s="125"/>
      <c r="LPS277" s="125"/>
      <c r="LPT277" s="125"/>
      <c r="LPU277" s="125"/>
      <c r="LPV277" s="125"/>
      <c r="LPW277" s="125"/>
      <c r="LPX277" s="125"/>
      <c r="LPY277" s="125"/>
      <c r="LPZ277" s="125"/>
      <c r="LQA277" s="125"/>
      <c r="LQB277" s="125"/>
      <c r="LQC277" s="125"/>
      <c r="LQD277" s="125"/>
      <c r="LQE277" s="125"/>
      <c r="LQF277" s="125"/>
      <c r="LQG277" s="125"/>
      <c r="LQH277" s="125"/>
      <c r="LQI277" s="125"/>
      <c r="LQJ277" s="125"/>
      <c r="LQK277" s="125"/>
      <c r="LQL277" s="125"/>
      <c r="LQM277" s="432"/>
      <c r="LQN277" s="432"/>
      <c r="LQO277" s="125"/>
      <c r="LQP277" s="125"/>
      <c r="LQQ277" s="125"/>
      <c r="LQR277" s="125"/>
      <c r="LQS277" s="125"/>
      <c r="LQT277" s="125"/>
      <c r="LQU277" s="125"/>
      <c r="LQV277" s="125"/>
      <c r="LQW277" s="125"/>
      <c r="LQX277" s="125"/>
      <c r="LQY277" s="125"/>
      <c r="LQZ277" s="125"/>
      <c r="LRA277" s="125"/>
      <c r="LRB277" s="125"/>
      <c r="LRC277" s="125"/>
      <c r="LRD277" s="125"/>
      <c r="LRE277" s="125"/>
      <c r="LRF277" s="125"/>
      <c r="LRG277" s="125"/>
      <c r="LRH277" s="125"/>
      <c r="LRI277" s="125"/>
      <c r="LRJ277" s="125"/>
      <c r="LRK277" s="125"/>
      <c r="LRL277" s="125"/>
      <c r="LRM277" s="432"/>
      <c r="LRN277" s="432"/>
      <c r="LRO277" s="125"/>
      <c r="LRP277" s="125"/>
      <c r="LRQ277" s="125"/>
      <c r="LRR277" s="125"/>
      <c r="LRS277" s="125"/>
      <c r="LRT277" s="125"/>
      <c r="LRU277" s="125"/>
      <c r="LRV277" s="125"/>
      <c r="LRW277" s="125"/>
      <c r="LRX277" s="125"/>
      <c r="LRY277" s="125"/>
      <c r="LRZ277" s="125"/>
      <c r="LSA277" s="125"/>
      <c r="LSB277" s="125"/>
      <c r="LSC277" s="125"/>
      <c r="LSD277" s="125"/>
      <c r="LSE277" s="125"/>
      <c r="LSF277" s="125"/>
      <c r="LSG277" s="125"/>
      <c r="LSH277" s="125"/>
      <c r="LSI277" s="125"/>
      <c r="LSJ277" s="125"/>
      <c r="LSK277" s="125"/>
      <c r="LSL277" s="125"/>
      <c r="LSM277" s="432"/>
      <c r="LSN277" s="432"/>
      <c r="LSO277" s="125"/>
      <c r="LSP277" s="125"/>
      <c r="LSQ277" s="125"/>
      <c r="LSR277" s="125"/>
      <c r="LSS277" s="125"/>
      <c r="LST277" s="125"/>
      <c r="LSU277" s="125"/>
      <c r="LSV277" s="125"/>
      <c r="LSW277" s="125"/>
      <c r="LSX277" s="125"/>
      <c r="LSY277" s="125"/>
      <c r="LSZ277" s="125"/>
      <c r="LTA277" s="125"/>
      <c r="LTB277" s="125"/>
      <c r="LTC277" s="125"/>
      <c r="LTD277" s="125"/>
      <c r="LTE277" s="125"/>
      <c r="LTF277" s="125"/>
      <c r="LTG277" s="125"/>
      <c r="LTH277" s="125"/>
      <c r="LTI277" s="125"/>
      <c r="LTJ277" s="125"/>
      <c r="LTK277" s="125"/>
      <c r="LTL277" s="125"/>
      <c r="LTM277" s="432"/>
      <c r="LTN277" s="432"/>
      <c r="LTO277" s="125"/>
      <c r="LTP277" s="125"/>
      <c r="LTQ277" s="125"/>
      <c r="LTR277" s="125"/>
      <c r="LTS277" s="125"/>
      <c r="LTT277" s="125"/>
      <c r="LTU277" s="125"/>
      <c r="LTV277" s="125"/>
      <c r="LTW277" s="125"/>
      <c r="LTX277" s="125"/>
      <c r="LTY277" s="125"/>
      <c r="LTZ277" s="125"/>
      <c r="LUA277" s="125"/>
      <c r="LUB277" s="125"/>
      <c r="LUC277" s="125"/>
      <c r="LUD277" s="125"/>
      <c r="LUE277" s="125"/>
      <c r="LUF277" s="125"/>
      <c r="LUG277" s="125"/>
      <c r="LUH277" s="125"/>
      <c r="LUI277" s="125"/>
      <c r="LUJ277" s="125"/>
      <c r="LUK277" s="125"/>
      <c r="LUL277" s="125"/>
      <c r="LUM277" s="432"/>
      <c r="LUN277" s="432"/>
      <c r="LUO277" s="125"/>
      <c r="LUP277" s="125"/>
      <c r="LUQ277" s="125"/>
      <c r="LUR277" s="125"/>
      <c r="LUS277" s="125"/>
      <c r="LUT277" s="125"/>
      <c r="LUU277" s="125"/>
      <c r="LUV277" s="125"/>
      <c r="LUW277" s="125"/>
      <c r="LUX277" s="125"/>
      <c r="LUY277" s="125"/>
      <c r="LUZ277" s="125"/>
      <c r="LVA277" s="125"/>
      <c r="LVB277" s="125"/>
      <c r="LVC277" s="125"/>
      <c r="LVD277" s="125"/>
      <c r="LVE277" s="125"/>
      <c r="LVF277" s="125"/>
      <c r="LVG277" s="125"/>
      <c r="LVH277" s="125"/>
      <c r="LVI277" s="125"/>
      <c r="LVJ277" s="125"/>
      <c r="LVK277" s="125"/>
      <c r="LVL277" s="125"/>
      <c r="LVM277" s="432"/>
      <c r="LVN277" s="432"/>
      <c r="LVO277" s="125"/>
      <c r="LVP277" s="125"/>
      <c r="LVQ277" s="125"/>
      <c r="LVR277" s="125"/>
      <c r="LVS277" s="125"/>
      <c r="LVT277" s="125"/>
      <c r="LVU277" s="125"/>
      <c r="LVV277" s="125"/>
      <c r="LVW277" s="125"/>
      <c r="LVX277" s="125"/>
      <c r="LVY277" s="125"/>
      <c r="LVZ277" s="125"/>
      <c r="LWA277" s="125"/>
      <c r="LWB277" s="125"/>
      <c r="LWC277" s="125"/>
      <c r="LWD277" s="125"/>
      <c r="LWE277" s="125"/>
      <c r="LWF277" s="125"/>
      <c r="LWG277" s="125"/>
      <c r="LWH277" s="125"/>
      <c r="LWI277" s="125"/>
      <c r="LWJ277" s="125"/>
      <c r="LWK277" s="125"/>
      <c r="LWL277" s="125"/>
      <c r="LWM277" s="432"/>
      <c r="LWN277" s="432"/>
      <c r="LWO277" s="125"/>
      <c r="LWP277" s="125"/>
      <c r="LWQ277" s="125"/>
      <c r="LWR277" s="125"/>
      <c r="LWS277" s="125"/>
      <c r="LWT277" s="125"/>
      <c r="LWU277" s="125"/>
      <c r="LWV277" s="125"/>
      <c r="LWW277" s="125"/>
      <c r="LWX277" s="125"/>
      <c r="LWY277" s="125"/>
      <c r="LWZ277" s="125"/>
      <c r="LXA277" s="125"/>
      <c r="LXB277" s="125"/>
      <c r="LXC277" s="125"/>
      <c r="LXD277" s="125"/>
      <c r="LXE277" s="125"/>
      <c r="LXF277" s="125"/>
      <c r="LXG277" s="125"/>
      <c r="LXH277" s="125"/>
      <c r="LXI277" s="125"/>
      <c r="LXJ277" s="125"/>
      <c r="LXK277" s="125"/>
      <c r="LXL277" s="125"/>
      <c r="LXM277" s="432"/>
      <c r="LXN277" s="432"/>
      <c r="LXO277" s="125"/>
      <c r="LXP277" s="125"/>
      <c r="LXQ277" s="125"/>
      <c r="LXR277" s="125"/>
      <c r="LXS277" s="125"/>
      <c r="LXT277" s="125"/>
      <c r="LXU277" s="125"/>
      <c r="LXV277" s="125"/>
      <c r="LXW277" s="125"/>
      <c r="LXX277" s="125"/>
      <c r="LXY277" s="125"/>
      <c r="LXZ277" s="125"/>
      <c r="LYA277" s="125"/>
      <c r="LYB277" s="125"/>
      <c r="LYC277" s="125"/>
      <c r="LYD277" s="125"/>
      <c r="LYE277" s="125"/>
      <c r="LYF277" s="125"/>
      <c r="LYG277" s="125"/>
      <c r="LYH277" s="125"/>
      <c r="LYI277" s="125"/>
      <c r="LYJ277" s="125"/>
      <c r="LYK277" s="125"/>
      <c r="LYL277" s="125"/>
      <c r="LYM277" s="432"/>
      <c r="LYN277" s="432"/>
      <c r="LYO277" s="125"/>
      <c r="LYP277" s="125"/>
      <c r="LYQ277" s="125"/>
      <c r="LYR277" s="125"/>
      <c r="LYS277" s="125"/>
      <c r="LYT277" s="125"/>
      <c r="LYU277" s="125"/>
      <c r="LYV277" s="125"/>
      <c r="LYW277" s="125"/>
      <c r="LYX277" s="125"/>
      <c r="LYY277" s="125"/>
      <c r="LYZ277" s="125"/>
      <c r="LZA277" s="125"/>
      <c r="LZB277" s="125"/>
      <c r="LZC277" s="125"/>
      <c r="LZD277" s="125"/>
      <c r="LZE277" s="125"/>
      <c r="LZF277" s="125"/>
      <c r="LZG277" s="125"/>
      <c r="LZH277" s="125"/>
      <c r="LZI277" s="125"/>
      <c r="LZJ277" s="125"/>
      <c r="LZK277" s="125"/>
      <c r="LZL277" s="125"/>
      <c r="LZM277" s="432"/>
      <c r="LZN277" s="432"/>
      <c r="LZO277" s="125"/>
      <c r="LZP277" s="125"/>
      <c r="LZQ277" s="125"/>
      <c r="LZR277" s="125"/>
      <c r="LZS277" s="125"/>
      <c r="LZT277" s="125"/>
      <c r="LZU277" s="125"/>
      <c r="LZV277" s="125"/>
      <c r="LZW277" s="125"/>
      <c r="LZX277" s="125"/>
      <c r="LZY277" s="125"/>
      <c r="LZZ277" s="125"/>
      <c r="MAA277" s="125"/>
      <c r="MAB277" s="125"/>
      <c r="MAC277" s="125"/>
      <c r="MAD277" s="125"/>
      <c r="MAE277" s="125"/>
      <c r="MAF277" s="125"/>
      <c r="MAG277" s="125"/>
      <c r="MAH277" s="125"/>
      <c r="MAI277" s="125"/>
      <c r="MAJ277" s="125"/>
      <c r="MAK277" s="125"/>
      <c r="MAL277" s="125"/>
      <c r="MAM277" s="432"/>
      <c r="MAN277" s="432"/>
      <c r="MAO277" s="125"/>
      <c r="MAP277" s="125"/>
      <c r="MAQ277" s="125"/>
      <c r="MAR277" s="125"/>
      <c r="MAS277" s="125"/>
      <c r="MAT277" s="125"/>
      <c r="MAU277" s="125"/>
      <c r="MAV277" s="125"/>
      <c r="MAW277" s="125"/>
      <c r="MAX277" s="125"/>
      <c r="MAY277" s="125"/>
      <c r="MAZ277" s="125"/>
      <c r="MBA277" s="125"/>
      <c r="MBB277" s="125"/>
      <c r="MBC277" s="125"/>
      <c r="MBD277" s="125"/>
      <c r="MBE277" s="125"/>
      <c r="MBF277" s="125"/>
      <c r="MBG277" s="125"/>
      <c r="MBH277" s="125"/>
      <c r="MBI277" s="125"/>
      <c r="MBJ277" s="125"/>
      <c r="MBK277" s="125"/>
      <c r="MBL277" s="125"/>
      <c r="MBM277" s="432"/>
      <c r="MBN277" s="432"/>
      <c r="MBO277" s="125"/>
      <c r="MBP277" s="125"/>
      <c r="MBQ277" s="125"/>
      <c r="MBR277" s="125"/>
      <c r="MBS277" s="125"/>
      <c r="MBT277" s="125"/>
      <c r="MBU277" s="125"/>
      <c r="MBV277" s="125"/>
      <c r="MBW277" s="125"/>
      <c r="MBX277" s="125"/>
      <c r="MBY277" s="125"/>
      <c r="MBZ277" s="125"/>
      <c r="MCA277" s="125"/>
      <c r="MCB277" s="125"/>
      <c r="MCC277" s="125"/>
      <c r="MCD277" s="125"/>
      <c r="MCE277" s="125"/>
      <c r="MCF277" s="125"/>
      <c r="MCG277" s="125"/>
      <c r="MCH277" s="125"/>
      <c r="MCI277" s="125"/>
      <c r="MCJ277" s="125"/>
      <c r="MCK277" s="125"/>
      <c r="MCL277" s="125"/>
      <c r="MCM277" s="432"/>
      <c r="MCN277" s="432"/>
      <c r="MCO277" s="125"/>
      <c r="MCP277" s="125"/>
      <c r="MCQ277" s="125"/>
      <c r="MCR277" s="125"/>
      <c r="MCS277" s="125"/>
      <c r="MCT277" s="125"/>
      <c r="MCU277" s="125"/>
      <c r="MCV277" s="125"/>
      <c r="MCW277" s="125"/>
      <c r="MCX277" s="125"/>
      <c r="MCY277" s="125"/>
      <c r="MCZ277" s="125"/>
      <c r="MDA277" s="125"/>
      <c r="MDB277" s="125"/>
      <c r="MDC277" s="125"/>
      <c r="MDD277" s="125"/>
      <c r="MDE277" s="125"/>
      <c r="MDF277" s="125"/>
      <c r="MDG277" s="125"/>
      <c r="MDH277" s="125"/>
      <c r="MDI277" s="125"/>
      <c r="MDJ277" s="125"/>
      <c r="MDK277" s="125"/>
      <c r="MDL277" s="125"/>
      <c r="MDM277" s="432"/>
      <c r="MDN277" s="432"/>
      <c r="MDO277" s="125"/>
      <c r="MDP277" s="125"/>
      <c r="MDQ277" s="125"/>
      <c r="MDR277" s="125"/>
      <c r="MDS277" s="125"/>
      <c r="MDT277" s="125"/>
      <c r="MDU277" s="125"/>
      <c r="MDV277" s="125"/>
      <c r="MDW277" s="125"/>
      <c r="MDX277" s="125"/>
      <c r="MDY277" s="125"/>
      <c r="MDZ277" s="125"/>
      <c r="MEA277" s="125"/>
      <c r="MEB277" s="125"/>
      <c r="MEC277" s="125"/>
      <c r="MED277" s="125"/>
      <c r="MEE277" s="125"/>
      <c r="MEF277" s="125"/>
      <c r="MEG277" s="125"/>
      <c r="MEH277" s="125"/>
      <c r="MEI277" s="125"/>
      <c r="MEJ277" s="125"/>
      <c r="MEK277" s="125"/>
      <c r="MEL277" s="125"/>
      <c r="MEM277" s="432"/>
      <c r="MEN277" s="432"/>
      <c r="MEO277" s="125"/>
      <c r="MEP277" s="125"/>
      <c r="MEQ277" s="125"/>
      <c r="MER277" s="125"/>
      <c r="MES277" s="125"/>
      <c r="MET277" s="125"/>
      <c r="MEU277" s="125"/>
      <c r="MEV277" s="125"/>
      <c r="MEW277" s="125"/>
      <c r="MEX277" s="125"/>
      <c r="MEY277" s="125"/>
      <c r="MEZ277" s="125"/>
      <c r="MFA277" s="125"/>
      <c r="MFB277" s="125"/>
      <c r="MFC277" s="125"/>
      <c r="MFD277" s="125"/>
      <c r="MFE277" s="125"/>
      <c r="MFF277" s="125"/>
      <c r="MFG277" s="125"/>
      <c r="MFH277" s="125"/>
      <c r="MFI277" s="125"/>
      <c r="MFJ277" s="125"/>
      <c r="MFK277" s="125"/>
      <c r="MFL277" s="125"/>
      <c r="MFM277" s="432"/>
      <c r="MFN277" s="432"/>
      <c r="MFO277" s="125"/>
      <c r="MFP277" s="125"/>
      <c r="MFQ277" s="125"/>
      <c r="MFR277" s="125"/>
      <c r="MFS277" s="125"/>
      <c r="MFT277" s="125"/>
      <c r="MFU277" s="125"/>
      <c r="MFV277" s="125"/>
      <c r="MFW277" s="125"/>
      <c r="MFX277" s="125"/>
      <c r="MFY277" s="125"/>
      <c r="MFZ277" s="125"/>
      <c r="MGA277" s="125"/>
      <c r="MGB277" s="125"/>
      <c r="MGC277" s="125"/>
      <c r="MGD277" s="125"/>
      <c r="MGE277" s="125"/>
      <c r="MGF277" s="125"/>
      <c r="MGG277" s="125"/>
      <c r="MGH277" s="125"/>
      <c r="MGI277" s="125"/>
      <c r="MGJ277" s="125"/>
      <c r="MGK277" s="125"/>
      <c r="MGL277" s="125"/>
      <c r="MGM277" s="432"/>
      <c r="MGN277" s="432"/>
      <c r="MGO277" s="125"/>
      <c r="MGP277" s="125"/>
      <c r="MGQ277" s="125"/>
      <c r="MGR277" s="125"/>
      <c r="MGS277" s="125"/>
      <c r="MGT277" s="125"/>
      <c r="MGU277" s="125"/>
      <c r="MGV277" s="125"/>
      <c r="MGW277" s="125"/>
      <c r="MGX277" s="125"/>
      <c r="MGY277" s="125"/>
      <c r="MGZ277" s="125"/>
      <c r="MHA277" s="125"/>
      <c r="MHB277" s="125"/>
      <c r="MHC277" s="125"/>
      <c r="MHD277" s="125"/>
      <c r="MHE277" s="125"/>
      <c r="MHF277" s="125"/>
      <c r="MHG277" s="125"/>
      <c r="MHH277" s="125"/>
      <c r="MHI277" s="125"/>
      <c r="MHJ277" s="125"/>
      <c r="MHK277" s="125"/>
      <c r="MHL277" s="125"/>
      <c r="MHM277" s="432"/>
      <c r="MHN277" s="432"/>
      <c r="MHO277" s="125"/>
      <c r="MHP277" s="125"/>
      <c r="MHQ277" s="125"/>
      <c r="MHR277" s="125"/>
      <c r="MHS277" s="125"/>
      <c r="MHT277" s="125"/>
      <c r="MHU277" s="125"/>
      <c r="MHV277" s="125"/>
      <c r="MHW277" s="125"/>
      <c r="MHX277" s="125"/>
      <c r="MHY277" s="125"/>
      <c r="MHZ277" s="125"/>
      <c r="MIA277" s="125"/>
      <c r="MIB277" s="125"/>
      <c r="MIC277" s="125"/>
      <c r="MID277" s="125"/>
      <c r="MIE277" s="125"/>
      <c r="MIF277" s="125"/>
      <c r="MIG277" s="125"/>
      <c r="MIH277" s="125"/>
      <c r="MII277" s="125"/>
      <c r="MIJ277" s="125"/>
      <c r="MIK277" s="125"/>
      <c r="MIL277" s="125"/>
      <c r="MIM277" s="432"/>
      <c r="MIN277" s="432"/>
      <c r="MIO277" s="125"/>
      <c r="MIP277" s="125"/>
      <c r="MIQ277" s="125"/>
      <c r="MIR277" s="125"/>
      <c r="MIS277" s="125"/>
      <c r="MIT277" s="125"/>
      <c r="MIU277" s="125"/>
      <c r="MIV277" s="125"/>
      <c r="MIW277" s="125"/>
      <c r="MIX277" s="125"/>
      <c r="MIY277" s="125"/>
      <c r="MIZ277" s="125"/>
      <c r="MJA277" s="125"/>
      <c r="MJB277" s="125"/>
      <c r="MJC277" s="125"/>
      <c r="MJD277" s="125"/>
      <c r="MJE277" s="125"/>
      <c r="MJF277" s="125"/>
      <c r="MJG277" s="125"/>
      <c r="MJH277" s="125"/>
      <c r="MJI277" s="125"/>
      <c r="MJJ277" s="125"/>
      <c r="MJK277" s="125"/>
      <c r="MJL277" s="125"/>
      <c r="MJM277" s="432"/>
      <c r="MJN277" s="432"/>
      <c r="MJO277" s="125"/>
      <c r="MJP277" s="125"/>
      <c r="MJQ277" s="125"/>
      <c r="MJR277" s="125"/>
      <c r="MJS277" s="125"/>
      <c r="MJT277" s="125"/>
      <c r="MJU277" s="125"/>
      <c r="MJV277" s="125"/>
      <c r="MJW277" s="125"/>
      <c r="MJX277" s="125"/>
      <c r="MJY277" s="125"/>
      <c r="MJZ277" s="125"/>
      <c r="MKA277" s="125"/>
      <c r="MKB277" s="125"/>
      <c r="MKC277" s="125"/>
      <c r="MKD277" s="125"/>
      <c r="MKE277" s="125"/>
      <c r="MKF277" s="125"/>
      <c r="MKG277" s="125"/>
      <c r="MKH277" s="125"/>
      <c r="MKI277" s="125"/>
      <c r="MKJ277" s="125"/>
      <c r="MKK277" s="125"/>
      <c r="MKL277" s="125"/>
      <c r="MKM277" s="432"/>
      <c r="MKN277" s="432"/>
      <c r="MKO277" s="125"/>
      <c r="MKP277" s="125"/>
      <c r="MKQ277" s="125"/>
      <c r="MKR277" s="125"/>
      <c r="MKS277" s="125"/>
      <c r="MKT277" s="125"/>
      <c r="MKU277" s="125"/>
      <c r="MKV277" s="125"/>
      <c r="MKW277" s="125"/>
      <c r="MKX277" s="125"/>
      <c r="MKY277" s="125"/>
      <c r="MKZ277" s="125"/>
      <c r="MLA277" s="125"/>
      <c r="MLB277" s="125"/>
      <c r="MLC277" s="125"/>
      <c r="MLD277" s="125"/>
      <c r="MLE277" s="125"/>
      <c r="MLF277" s="125"/>
      <c r="MLG277" s="125"/>
      <c r="MLH277" s="125"/>
      <c r="MLI277" s="125"/>
      <c r="MLJ277" s="125"/>
      <c r="MLK277" s="125"/>
      <c r="MLL277" s="125"/>
      <c r="MLM277" s="432"/>
      <c r="MLN277" s="432"/>
      <c r="MLO277" s="125"/>
      <c r="MLP277" s="125"/>
      <c r="MLQ277" s="125"/>
      <c r="MLR277" s="125"/>
      <c r="MLS277" s="125"/>
      <c r="MLT277" s="125"/>
      <c r="MLU277" s="125"/>
      <c r="MLV277" s="125"/>
      <c r="MLW277" s="125"/>
      <c r="MLX277" s="125"/>
      <c r="MLY277" s="125"/>
      <c r="MLZ277" s="125"/>
      <c r="MMA277" s="125"/>
      <c r="MMB277" s="125"/>
      <c r="MMC277" s="125"/>
      <c r="MMD277" s="125"/>
      <c r="MME277" s="125"/>
      <c r="MMF277" s="125"/>
      <c r="MMG277" s="125"/>
      <c r="MMH277" s="125"/>
      <c r="MMI277" s="125"/>
      <c r="MMJ277" s="125"/>
      <c r="MMK277" s="125"/>
      <c r="MML277" s="125"/>
      <c r="MMM277" s="432"/>
      <c r="MMN277" s="432"/>
      <c r="MMO277" s="125"/>
      <c r="MMP277" s="125"/>
      <c r="MMQ277" s="125"/>
      <c r="MMR277" s="125"/>
      <c r="MMS277" s="125"/>
      <c r="MMT277" s="125"/>
      <c r="MMU277" s="125"/>
      <c r="MMV277" s="125"/>
      <c r="MMW277" s="125"/>
      <c r="MMX277" s="125"/>
      <c r="MMY277" s="125"/>
      <c r="MMZ277" s="125"/>
      <c r="MNA277" s="125"/>
      <c r="MNB277" s="125"/>
      <c r="MNC277" s="125"/>
      <c r="MND277" s="125"/>
      <c r="MNE277" s="125"/>
      <c r="MNF277" s="125"/>
      <c r="MNG277" s="125"/>
      <c r="MNH277" s="125"/>
      <c r="MNI277" s="125"/>
      <c r="MNJ277" s="125"/>
      <c r="MNK277" s="125"/>
      <c r="MNL277" s="125"/>
      <c r="MNM277" s="432"/>
      <c r="MNN277" s="432"/>
      <c r="MNO277" s="125"/>
      <c r="MNP277" s="125"/>
      <c r="MNQ277" s="125"/>
      <c r="MNR277" s="125"/>
      <c r="MNS277" s="125"/>
      <c r="MNT277" s="125"/>
      <c r="MNU277" s="125"/>
      <c r="MNV277" s="125"/>
      <c r="MNW277" s="125"/>
      <c r="MNX277" s="125"/>
      <c r="MNY277" s="125"/>
      <c r="MNZ277" s="125"/>
      <c r="MOA277" s="125"/>
      <c r="MOB277" s="125"/>
      <c r="MOC277" s="125"/>
      <c r="MOD277" s="125"/>
      <c r="MOE277" s="125"/>
      <c r="MOF277" s="125"/>
      <c r="MOG277" s="125"/>
      <c r="MOH277" s="125"/>
      <c r="MOI277" s="125"/>
      <c r="MOJ277" s="125"/>
      <c r="MOK277" s="125"/>
      <c r="MOL277" s="125"/>
      <c r="MOM277" s="432"/>
      <c r="MON277" s="432"/>
      <c r="MOO277" s="125"/>
      <c r="MOP277" s="125"/>
      <c r="MOQ277" s="125"/>
      <c r="MOR277" s="125"/>
      <c r="MOS277" s="125"/>
      <c r="MOT277" s="125"/>
      <c r="MOU277" s="125"/>
      <c r="MOV277" s="125"/>
      <c r="MOW277" s="125"/>
      <c r="MOX277" s="125"/>
      <c r="MOY277" s="125"/>
      <c r="MOZ277" s="125"/>
      <c r="MPA277" s="125"/>
      <c r="MPB277" s="125"/>
      <c r="MPC277" s="125"/>
      <c r="MPD277" s="125"/>
      <c r="MPE277" s="125"/>
      <c r="MPF277" s="125"/>
      <c r="MPG277" s="125"/>
      <c r="MPH277" s="125"/>
      <c r="MPI277" s="125"/>
      <c r="MPJ277" s="125"/>
      <c r="MPK277" s="125"/>
      <c r="MPL277" s="125"/>
      <c r="MPM277" s="432"/>
      <c r="MPN277" s="432"/>
      <c r="MPO277" s="125"/>
      <c r="MPP277" s="125"/>
      <c r="MPQ277" s="125"/>
      <c r="MPR277" s="125"/>
      <c r="MPS277" s="125"/>
      <c r="MPT277" s="125"/>
      <c r="MPU277" s="125"/>
      <c r="MPV277" s="125"/>
      <c r="MPW277" s="125"/>
      <c r="MPX277" s="125"/>
      <c r="MPY277" s="125"/>
      <c r="MPZ277" s="125"/>
      <c r="MQA277" s="125"/>
      <c r="MQB277" s="125"/>
      <c r="MQC277" s="125"/>
      <c r="MQD277" s="125"/>
      <c r="MQE277" s="125"/>
      <c r="MQF277" s="125"/>
      <c r="MQG277" s="125"/>
      <c r="MQH277" s="125"/>
      <c r="MQI277" s="125"/>
      <c r="MQJ277" s="125"/>
      <c r="MQK277" s="125"/>
      <c r="MQL277" s="125"/>
      <c r="MQM277" s="432"/>
      <c r="MQN277" s="432"/>
      <c r="MQO277" s="125"/>
      <c r="MQP277" s="125"/>
      <c r="MQQ277" s="125"/>
      <c r="MQR277" s="125"/>
      <c r="MQS277" s="125"/>
      <c r="MQT277" s="125"/>
      <c r="MQU277" s="125"/>
      <c r="MQV277" s="125"/>
      <c r="MQW277" s="125"/>
      <c r="MQX277" s="125"/>
      <c r="MQY277" s="125"/>
      <c r="MQZ277" s="125"/>
      <c r="MRA277" s="125"/>
      <c r="MRB277" s="125"/>
      <c r="MRC277" s="125"/>
      <c r="MRD277" s="125"/>
      <c r="MRE277" s="125"/>
      <c r="MRF277" s="125"/>
      <c r="MRG277" s="125"/>
      <c r="MRH277" s="125"/>
      <c r="MRI277" s="125"/>
      <c r="MRJ277" s="125"/>
      <c r="MRK277" s="125"/>
      <c r="MRL277" s="125"/>
      <c r="MRM277" s="432"/>
      <c r="MRN277" s="432"/>
      <c r="MRO277" s="125"/>
      <c r="MRP277" s="125"/>
      <c r="MRQ277" s="125"/>
      <c r="MRR277" s="125"/>
      <c r="MRS277" s="125"/>
      <c r="MRT277" s="125"/>
      <c r="MRU277" s="125"/>
      <c r="MRV277" s="125"/>
      <c r="MRW277" s="125"/>
      <c r="MRX277" s="125"/>
      <c r="MRY277" s="125"/>
      <c r="MRZ277" s="125"/>
      <c r="MSA277" s="125"/>
      <c r="MSB277" s="125"/>
      <c r="MSC277" s="125"/>
      <c r="MSD277" s="125"/>
      <c r="MSE277" s="125"/>
      <c r="MSF277" s="125"/>
      <c r="MSG277" s="125"/>
      <c r="MSH277" s="125"/>
      <c r="MSI277" s="125"/>
      <c r="MSJ277" s="125"/>
      <c r="MSK277" s="125"/>
      <c r="MSL277" s="125"/>
      <c r="MSM277" s="432"/>
      <c r="MSN277" s="432"/>
      <c r="MSO277" s="125"/>
      <c r="MSP277" s="125"/>
      <c r="MSQ277" s="125"/>
      <c r="MSR277" s="125"/>
      <c r="MSS277" s="125"/>
      <c r="MST277" s="125"/>
      <c r="MSU277" s="125"/>
      <c r="MSV277" s="125"/>
      <c r="MSW277" s="125"/>
      <c r="MSX277" s="125"/>
      <c r="MSY277" s="125"/>
      <c r="MSZ277" s="125"/>
      <c r="MTA277" s="125"/>
      <c r="MTB277" s="125"/>
      <c r="MTC277" s="125"/>
      <c r="MTD277" s="125"/>
      <c r="MTE277" s="125"/>
      <c r="MTF277" s="125"/>
      <c r="MTG277" s="125"/>
      <c r="MTH277" s="125"/>
      <c r="MTI277" s="125"/>
      <c r="MTJ277" s="125"/>
      <c r="MTK277" s="125"/>
      <c r="MTL277" s="125"/>
      <c r="MTM277" s="432"/>
      <c r="MTN277" s="432"/>
      <c r="MTO277" s="125"/>
      <c r="MTP277" s="125"/>
      <c r="MTQ277" s="125"/>
      <c r="MTR277" s="125"/>
      <c r="MTS277" s="125"/>
      <c r="MTT277" s="125"/>
      <c r="MTU277" s="125"/>
      <c r="MTV277" s="125"/>
      <c r="MTW277" s="125"/>
      <c r="MTX277" s="125"/>
      <c r="MTY277" s="125"/>
      <c r="MTZ277" s="125"/>
      <c r="MUA277" s="125"/>
      <c r="MUB277" s="125"/>
      <c r="MUC277" s="125"/>
      <c r="MUD277" s="125"/>
      <c r="MUE277" s="125"/>
      <c r="MUF277" s="125"/>
      <c r="MUG277" s="125"/>
      <c r="MUH277" s="125"/>
      <c r="MUI277" s="125"/>
      <c r="MUJ277" s="125"/>
      <c r="MUK277" s="125"/>
      <c r="MUL277" s="125"/>
      <c r="MUM277" s="432"/>
      <c r="MUN277" s="432"/>
      <c r="MUO277" s="125"/>
      <c r="MUP277" s="125"/>
      <c r="MUQ277" s="125"/>
      <c r="MUR277" s="125"/>
      <c r="MUS277" s="125"/>
      <c r="MUT277" s="125"/>
      <c r="MUU277" s="125"/>
      <c r="MUV277" s="125"/>
      <c r="MUW277" s="125"/>
      <c r="MUX277" s="125"/>
      <c r="MUY277" s="125"/>
      <c r="MUZ277" s="125"/>
      <c r="MVA277" s="125"/>
      <c r="MVB277" s="125"/>
      <c r="MVC277" s="125"/>
      <c r="MVD277" s="125"/>
      <c r="MVE277" s="125"/>
      <c r="MVF277" s="125"/>
      <c r="MVG277" s="125"/>
      <c r="MVH277" s="125"/>
      <c r="MVI277" s="125"/>
      <c r="MVJ277" s="125"/>
      <c r="MVK277" s="125"/>
      <c r="MVL277" s="125"/>
      <c r="MVM277" s="432"/>
      <c r="MVN277" s="432"/>
      <c r="MVO277" s="125"/>
      <c r="MVP277" s="125"/>
      <c r="MVQ277" s="125"/>
      <c r="MVR277" s="125"/>
      <c r="MVS277" s="125"/>
      <c r="MVT277" s="125"/>
      <c r="MVU277" s="125"/>
      <c r="MVV277" s="125"/>
      <c r="MVW277" s="125"/>
      <c r="MVX277" s="125"/>
      <c r="MVY277" s="125"/>
      <c r="MVZ277" s="125"/>
      <c r="MWA277" s="125"/>
      <c r="MWB277" s="125"/>
      <c r="MWC277" s="125"/>
      <c r="MWD277" s="125"/>
      <c r="MWE277" s="125"/>
      <c r="MWF277" s="125"/>
      <c r="MWG277" s="125"/>
      <c r="MWH277" s="125"/>
      <c r="MWI277" s="125"/>
      <c r="MWJ277" s="125"/>
      <c r="MWK277" s="125"/>
      <c r="MWL277" s="125"/>
      <c r="MWM277" s="432"/>
      <c r="MWN277" s="432"/>
      <c r="MWO277" s="125"/>
      <c r="MWP277" s="125"/>
      <c r="MWQ277" s="125"/>
      <c r="MWR277" s="125"/>
      <c r="MWS277" s="125"/>
      <c r="MWT277" s="125"/>
      <c r="MWU277" s="125"/>
      <c r="MWV277" s="125"/>
      <c r="MWW277" s="125"/>
      <c r="MWX277" s="125"/>
      <c r="MWY277" s="125"/>
      <c r="MWZ277" s="125"/>
      <c r="MXA277" s="125"/>
      <c r="MXB277" s="125"/>
      <c r="MXC277" s="125"/>
      <c r="MXD277" s="125"/>
      <c r="MXE277" s="125"/>
      <c r="MXF277" s="125"/>
      <c r="MXG277" s="125"/>
      <c r="MXH277" s="125"/>
      <c r="MXI277" s="125"/>
      <c r="MXJ277" s="125"/>
      <c r="MXK277" s="125"/>
      <c r="MXL277" s="125"/>
      <c r="MXM277" s="432"/>
      <c r="MXN277" s="432"/>
      <c r="MXO277" s="125"/>
      <c r="MXP277" s="125"/>
      <c r="MXQ277" s="125"/>
      <c r="MXR277" s="125"/>
      <c r="MXS277" s="125"/>
      <c r="MXT277" s="125"/>
      <c r="MXU277" s="125"/>
      <c r="MXV277" s="125"/>
      <c r="MXW277" s="125"/>
      <c r="MXX277" s="125"/>
      <c r="MXY277" s="125"/>
      <c r="MXZ277" s="125"/>
      <c r="MYA277" s="125"/>
      <c r="MYB277" s="125"/>
      <c r="MYC277" s="125"/>
      <c r="MYD277" s="125"/>
      <c r="MYE277" s="125"/>
      <c r="MYF277" s="125"/>
      <c r="MYG277" s="125"/>
      <c r="MYH277" s="125"/>
      <c r="MYI277" s="125"/>
      <c r="MYJ277" s="125"/>
      <c r="MYK277" s="125"/>
      <c r="MYL277" s="125"/>
      <c r="MYM277" s="432"/>
      <c r="MYN277" s="432"/>
      <c r="MYO277" s="125"/>
      <c r="MYP277" s="125"/>
      <c r="MYQ277" s="125"/>
      <c r="MYR277" s="125"/>
      <c r="MYS277" s="125"/>
      <c r="MYT277" s="125"/>
      <c r="MYU277" s="125"/>
      <c r="MYV277" s="125"/>
      <c r="MYW277" s="125"/>
      <c r="MYX277" s="125"/>
      <c r="MYY277" s="125"/>
      <c r="MYZ277" s="125"/>
      <c r="MZA277" s="125"/>
      <c r="MZB277" s="125"/>
      <c r="MZC277" s="125"/>
      <c r="MZD277" s="125"/>
      <c r="MZE277" s="125"/>
      <c r="MZF277" s="125"/>
      <c r="MZG277" s="125"/>
      <c r="MZH277" s="125"/>
      <c r="MZI277" s="125"/>
      <c r="MZJ277" s="125"/>
      <c r="MZK277" s="125"/>
      <c r="MZL277" s="125"/>
      <c r="MZM277" s="432"/>
      <c r="MZN277" s="432"/>
      <c r="MZO277" s="125"/>
      <c r="MZP277" s="125"/>
      <c r="MZQ277" s="125"/>
      <c r="MZR277" s="125"/>
      <c r="MZS277" s="125"/>
      <c r="MZT277" s="125"/>
      <c r="MZU277" s="125"/>
      <c r="MZV277" s="125"/>
      <c r="MZW277" s="125"/>
      <c r="MZX277" s="125"/>
      <c r="MZY277" s="125"/>
      <c r="MZZ277" s="125"/>
      <c r="NAA277" s="125"/>
      <c r="NAB277" s="125"/>
      <c r="NAC277" s="125"/>
      <c r="NAD277" s="125"/>
      <c r="NAE277" s="125"/>
      <c r="NAF277" s="125"/>
      <c r="NAG277" s="125"/>
      <c r="NAH277" s="125"/>
      <c r="NAI277" s="125"/>
      <c r="NAJ277" s="125"/>
      <c r="NAK277" s="125"/>
      <c r="NAL277" s="125"/>
      <c r="NAM277" s="432"/>
      <c r="NAN277" s="432"/>
      <c r="NAO277" s="125"/>
      <c r="NAP277" s="125"/>
      <c r="NAQ277" s="125"/>
      <c r="NAR277" s="125"/>
      <c r="NAS277" s="125"/>
      <c r="NAT277" s="125"/>
      <c r="NAU277" s="125"/>
      <c r="NAV277" s="125"/>
      <c r="NAW277" s="125"/>
      <c r="NAX277" s="125"/>
      <c r="NAY277" s="125"/>
      <c r="NAZ277" s="125"/>
      <c r="NBA277" s="125"/>
      <c r="NBB277" s="125"/>
      <c r="NBC277" s="125"/>
      <c r="NBD277" s="125"/>
      <c r="NBE277" s="125"/>
      <c r="NBF277" s="125"/>
      <c r="NBG277" s="125"/>
      <c r="NBH277" s="125"/>
      <c r="NBI277" s="125"/>
      <c r="NBJ277" s="125"/>
      <c r="NBK277" s="125"/>
      <c r="NBL277" s="125"/>
      <c r="NBM277" s="432"/>
      <c r="NBN277" s="432"/>
      <c r="NBO277" s="125"/>
      <c r="NBP277" s="125"/>
      <c r="NBQ277" s="125"/>
      <c r="NBR277" s="125"/>
      <c r="NBS277" s="125"/>
      <c r="NBT277" s="125"/>
      <c r="NBU277" s="125"/>
      <c r="NBV277" s="125"/>
      <c r="NBW277" s="125"/>
      <c r="NBX277" s="125"/>
      <c r="NBY277" s="125"/>
      <c r="NBZ277" s="125"/>
      <c r="NCA277" s="125"/>
      <c r="NCB277" s="125"/>
      <c r="NCC277" s="125"/>
      <c r="NCD277" s="125"/>
      <c r="NCE277" s="125"/>
      <c r="NCF277" s="125"/>
      <c r="NCG277" s="125"/>
      <c r="NCH277" s="125"/>
      <c r="NCI277" s="125"/>
      <c r="NCJ277" s="125"/>
      <c r="NCK277" s="125"/>
      <c r="NCL277" s="125"/>
      <c r="NCM277" s="432"/>
      <c r="NCN277" s="432"/>
      <c r="NCO277" s="125"/>
      <c r="NCP277" s="125"/>
      <c r="NCQ277" s="125"/>
      <c r="NCR277" s="125"/>
      <c r="NCS277" s="125"/>
      <c r="NCT277" s="125"/>
      <c r="NCU277" s="125"/>
      <c r="NCV277" s="125"/>
      <c r="NCW277" s="125"/>
      <c r="NCX277" s="125"/>
      <c r="NCY277" s="125"/>
      <c r="NCZ277" s="125"/>
      <c r="NDA277" s="125"/>
      <c r="NDB277" s="125"/>
      <c r="NDC277" s="125"/>
      <c r="NDD277" s="125"/>
      <c r="NDE277" s="125"/>
      <c r="NDF277" s="125"/>
      <c r="NDG277" s="125"/>
      <c r="NDH277" s="125"/>
      <c r="NDI277" s="125"/>
      <c r="NDJ277" s="125"/>
      <c r="NDK277" s="125"/>
      <c r="NDL277" s="125"/>
      <c r="NDM277" s="432"/>
      <c r="NDN277" s="432"/>
      <c r="NDO277" s="125"/>
      <c r="NDP277" s="125"/>
      <c r="NDQ277" s="125"/>
      <c r="NDR277" s="125"/>
      <c r="NDS277" s="125"/>
      <c r="NDT277" s="125"/>
      <c r="NDU277" s="125"/>
      <c r="NDV277" s="125"/>
      <c r="NDW277" s="125"/>
      <c r="NDX277" s="125"/>
      <c r="NDY277" s="125"/>
      <c r="NDZ277" s="125"/>
      <c r="NEA277" s="125"/>
      <c r="NEB277" s="125"/>
      <c r="NEC277" s="125"/>
      <c r="NED277" s="125"/>
      <c r="NEE277" s="125"/>
      <c r="NEF277" s="125"/>
      <c r="NEG277" s="125"/>
      <c r="NEH277" s="125"/>
      <c r="NEI277" s="125"/>
      <c r="NEJ277" s="125"/>
      <c r="NEK277" s="125"/>
      <c r="NEL277" s="125"/>
      <c r="NEM277" s="432"/>
      <c r="NEN277" s="432"/>
      <c r="NEO277" s="125"/>
      <c r="NEP277" s="125"/>
      <c r="NEQ277" s="125"/>
      <c r="NER277" s="125"/>
      <c r="NES277" s="125"/>
      <c r="NET277" s="125"/>
      <c r="NEU277" s="125"/>
      <c r="NEV277" s="125"/>
      <c r="NEW277" s="125"/>
      <c r="NEX277" s="125"/>
      <c r="NEY277" s="125"/>
      <c r="NEZ277" s="125"/>
      <c r="NFA277" s="125"/>
      <c r="NFB277" s="125"/>
      <c r="NFC277" s="125"/>
      <c r="NFD277" s="125"/>
      <c r="NFE277" s="125"/>
      <c r="NFF277" s="125"/>
      <c r="NFG277" s="125"/>
      <c r="NFH277" s="125"/>
      <c r="NFI277" s="125"/>
      <c r="NFJ277" s="125"/>
      <c r="NFK277" s="125"/>
      <c r="NFL277" s="125"/>
      <c r="NFM277" s="432"/>
      <c r="NFN277" s="432"/>
      <c r="NFO277" s="125"/>
      <c r="NFP277" s="125"/>
      <c r="NFQ277" s="125"/>
      <c r="NFR277" s="125"/>
      <c r="NFS277" s="125"/>
      <c r="NFT277" s="125"/>
      <c r="NFU277" s="125"/>
      <c r="NFV277" s="125"/>
      <c r="NFW277" s="125"/>
      <c r="NFX277" s="125"/>
      <c r="NFY277" s="125"/>
      <c r="NFZ277" s="125"/>
      <c r="NGA277" s="125"/>
      <c r="NGB277" s="125"/>
      <c r="NGC277" s="125"/>
      <c r="NGD277" s="125"/>
      <c r="NGE277" s="125"/>
      <c r="NGF277" s="125"/>
      <c r="NGG277" s="125"/>
      <c r="NGH277" s="125"/>
      <c r="NGI277" s="125"/>
      <c r="NGJ277" s="125"/>
      <c r="NGK277" s="125"/>
      <c r="NGL277" s="125"/>
      <c r="NGM277" s="432"/>
      <c r="NGN277" s="432"/>
      <c r="NGO277" s="125"/>
      <c r="NGP277" s="125"/>
      <c r="NGQ277" s="125"/>
      <c r="NGR277" s="125"/>
      <c r="NGS277" s="125"/>
      <c r="NGT277" s="125"/>
      <c r="NGU277" s="125"/>
      <c r="NGV277" s="125"/>
      <c r="NGW277" s="125"/>
      <c r="NGX277" s="125"/>
      <c r="NGY277" s="125"/>
      <c r="NGZ277" s="125"/>
      <c r="NHA277" s="125"/>
      <c r="NHB277" s="125"/>
      <c r="NHC277" s="125"/>
      <c r="NHD277" s="125"/>
      <c r="NHE277" s="125"/>
      <c r="NHF277" s="125"/>
      <c r="NHG277" s="125"/>
      <c r="NHH277" s="125"/>
      <c r="NHI277" s="125"/>
      <c r="NHJ277" s="125"/>
      <c r="NHK277" s="125"/>
      <c r="NHL277" s="125"/>
      <c r="NHM277" s="432"/>
      <c r="NHN277" s="432"/>
      <c r="NHO277" s="125"/>
      <c r="NHP277" s="125"/>
      <c r="NHQ277" s="125"/>
      <c r="NHR277" s="125"/>
      <c r="NHS277" s="125"/>
      <c r="NHT277" s="125"/>
      <c r="NHU277" s="125"/>
      <c r="NHV277" s="125"/>
      <c r="NHW277" s="125"/>
      <c r="NHX277" s="125"/>
      <c r="NHY277" s="125"/>
      <c r="NHZ277" s="125"/>
      <c r="NIA277" s="125"/>
      <c r="NIB277" s="125"/>
      <c r="NIC277" s="125"/>
      <c r="NID277" s="125"/>
      <c r="NIE277" s="125"/>
      <c r="NIF277" s="125"/>
      <c r="NIG277" s="125"/>
      <c r="NIH277" s="125"/>
      <c r="NII277" s="125"/>
      <c r="NIJ277" s="125"/>
      <c r="NIK277" s="125"/>
      <c r="NIL277" s="125"/>
      <c r="NIM277" s="432"/>
      <c r="NIN277" s="432"/>
      <c r="NIO277" s="125"/>
      <c r="NIP277" s="125"/>
      <c r="NIQ277" s="125"/>
      <c r="NIR277" s="125"/>
      <c r="NIS277" s="125"/>
      <c r="NIT277" s="125"/>
      <c r="NIU277" s="125"/>
      <c r="NIV277" s="125"/>
      <c r="NIW277" s="125"/>
      <c r="NIX277" s="125"/>
      <c r="NIY277" s="125"/>
      <c r="NIZ277" s="125"/>
      <c r="NJA277" s="125"/>
      <c r="NJB277" s="125"/>
      <c r="NJC277" s="125"/>
      <c r="NJD277" s="125"/>
      <c r="NJE277" s="125"/>
      <c r="NJF277" s="125"/>
      <c r="NJG277" s="125"/>
      <c r="NJH277" s="125"/>
      <c r="NJI277" s="125"/>
      <c r="NJJ277" s="125"/>
      <c r="NJK277" s="125"/>
      <c r="NJL277" s="125"/>
      <c r="NJM277" s="432"/>
      <c r="NJN277" s="432"/>
      <c r="NJO277" s="125"/>
      <c r="NJP277" s="125"/>
      <c r="NJQ277" s="125"/>
      <c r="NJR277" s="125"/>
      <c r="NJS277" s="125"/>
      <c r="NJT277" s="125"/>
      <c r="NJU277" s="125"/>
      <c r="NJV277" s="125"/>
      <c r="NJW277" s="125"/>
      <c r="NJX277" s="125"/>
      <c r="NJY277" s="125"/>
      <c r="NJZ277" s="125"/>
      <c r="NKA277" s="125"/>
      <c r="NKB277" s="125"/>
      <c r="NKC277" s="125"/>
      <c r="NKD277" s="125"/>
      <c r="NKE277" s="125"/>
      <c r="NKF277" s="125"/>
      <c r="NKG277" s="125"/>
      <c r="NKH277" s="125"/>
      <c r="NKI277" s="125"/>
      <c r="NKJ277" s="125"/>
      <c r="NKK277" s="125"/>
      <c r="NKL277" s="125"/>
      <c r="NKM277" s="432"/>
      <c r="NKN277" s="432"/>
      <c r="NKO277" s="125"/>
      <c r="NKP277" s="125"/>
      <c r="NKQ277" s="125"/>
      <c r="NKR277" s="125"/>
      <c r="NKS277" s="125"/>
      <c r="NKT277" s="125"/>
      <c r="NKU277" s="125"/>
      <c r="NKV277" s="125"/>
      <c r="NKW277" s="125"/>
      <c r="NKX277" s="125"/>
      <c r="NKY277" s="125"/>
      <c r="NKZ277" s="125"/>
      <c r="NLA277" s="125"/>
      <c r="NLB277" s="125"/>
      <c r="NLC277" s="125"/>
      <c r="NLD277" s="125"/>
      <c r="NLE277" s="125"/>
      <c r="NLF277" s="125"/>
      <c r="NLG277" s="125"/>
      <c r="NLH277" s="125"/>
      <c r="NLI277" s="125"/>
      <c r="NLJ277" s="125"/>
      <c r="NLK277" s="125"/>
      <c r="NLL277" s="125"/>
      <c r="NLM277" s="432"/>
      <c r="NLN277" s="432"/>
      <c r="NLO277" s="125"/>
      <c r="NLP277" s="125"/>
      <c r="NLQ277" s="125"/>
      <c r="NLR277" s="125"/>
      <c r="NLS277" s="125"/>
      <c r="NLT277" s="125"/>
      <c r="NLU277" s="125"/>
      <c r="NLV277" s="125"/>
      <c r="NLW277" s="125"/>
      <c r="NLX277" s="125"/>
      <c r="NLY277" s="125"/>
      <c r="NLZ277" s="125"/>
      <c r="NMA277" s="125"/>
      <c r="NMB277" s="125"/>
      <c r="NMC277" s="125"/>
      <c r="NMD277" s="125"/>
      <c r="NME277" s="125"/>
      <c r="NMF277" s="125"/>
      <c r="NMG277" s="125"/>
      <c r="NMH277" s="125"/>
      <c r="NMI277" s="125"/>
      <c r="NMJ277" s="125"/>
      <c r="NMK277" s="125"/>
      <c r="NML277" s="125"/>
      <c r="NMM277" s="432"/>
      <c r="NMN277" s="432"/>
      <c r="NMO277" s="125"/>
      <c r="NMP277" s="125"/>
      <c r="NMQ277" s="125"/>
      <c r="NMR277" s="125"/>
      <c r="NMS277" s="125"/>
      <c r="NMT277" s="125"/>
      <c r="NMU277" s="125"/>
      <c r="NMV277" s="125"/>
      <c r="NMW277" s="125"/>
      <c r="NMX277" s="125"/>
      <c r="NMY277" s="125"/>
      <c r="NMZ277" s="125"/>
      <c r="NNA277" s="125"/>
      <c r="NNB277" s="125"/>
      <c r="NNC277" s="125"/>
      <c r="NND277" s="125"/>
      <c r="NNE277" s="125"/>
      <c r="NNF277" s="125"/>
      <c r="NNG277" s="125"/>
      <c r="NNH277" s="125"/>
      <c r="NNI277" s="125"/>
      <c r="NNJ277" s="125"/>
      <c r="NNK277" s="125"/>
      <c r="NNL277" s="125"/>
      <c r="NNM277" s="432"/>
      <c r="NNN277" s="432"/>
      <c r="NNO277" s="125"/>
      <c r="NNP277" s="125"/>
      <c r="NNQ277" s="125"/>
      <c r="NNR277" s="125"/>
      <c r="NNS277" s="125"/>
      <c r="NNT277" s="125"/>
      <c r="NNU277" s="125"/>
      <c r="NNV277" s="125"/>
      <c r="NNW277" s="125"/>
      <c r="NNX277" s="125"/>
      <c r="NNY277" s="125"/>
      <c r="NNZ277" s="125"/>
      <c r="NOA277" s="125"/>
      <c r="NOB277" s="125"/>
      <c r="NOC277" s="125"/>
      <c r="NOD277" s="125"/>
      <c r="NOE277" s="125"/>
      <c r="NOF277" s="125"/>
      <c r="NOG277" s="125"/>
      <c r="NOH277" s="125"/>
      <c r="NOI277" s="125"/>
      <c r="NOJ277" s="125"/>
      <c r="NOK277" s="125"/>
      <c r="NOL277" s="125"/>
      <c r="NOM277" s="432"/>
      <c r="NON277" s="432"/>
      <c r="NOO277" s="125"/>
      <c r="NOP277" s="125"/>
      <c r="NOQ277" s="125"/>
      <c r="NOR277" s="125"/>
      <c r="NOS277" s="125"/>
      <c r="NOT277" s="125"/>
      <c r="NOU277" s="125"/>
      <c r="NOV277" s="125"/>
      <c r="NOW277" s="125"/>
      <c r="NOX277" s="125"/>
      <c r="NOY277" s="125"/>
      <c r="NOZ277" s="125"/>
      <c r="NPA277" s="125"/>
      <c r="NPB277" s="125"/>
      <c r="NPC277" s="125"/>
      <c r="NPD277" s="125"/>
      <c r="NPE277" s="125"/>
      <c r="NPF277" s="125"/>
      <c r="NPG277" s="125"/>
      <c r="NPH277" s="125"/>
      <c r="NPI277" s="125"/>
      <c r="NPJ277" s="125"/>
      <c r="NPK277" s="125"/>
      <c r="NPL277" s="125"/>
      <c r="NPM277" s="432"/>
      <c r="NPN277" s="432"/>
      <c r="NPO277" s="125"/>
      <c r="NPP277" s="125"/>
      <c r="NPQ277" s="125"/>
      <c r="NPR277" s="125"/>
      <c r="NPS277" s="125"/>
      <c r="NPT277" s="125"/>
      <c r="NPU277" s="125"/>
      <c r="NPV277" s="125"/>
      <c r="NPW277" s="125"/>
      <c r="NPX277" s="125"/>
      <c r="NPY277" s="125"/>
      <c r="NPZ277" s="125"/>
      <c r="NQA277" s="125"/>
      <c r="NQB277" s="125"/>
      <c r="NQC277" s="125"/>
      <c r="NQD277" s="125"/>
      <c r="NQE277" s="125"/>
      <c r="NQF277" s="125"/>
      <c r="NQG277" s="125"/>
      <c r="NQH277" s="125"/>
      <c r="NQI277" s="125"/>
      <c r="NQJ277" s="125"/>
      <c r="NQK277" s="125"/>
      <c r="NQL277" s="125"/>
      <c r="NQM277" s="432"/>
      <c r="NQN277" s="432"/>
      <c r="NQO277" s="125"/>
      <c r="NQP277" s="125"/>
      <c r="NQQ277" s="125"/>
      <c r="NQR277" s="125"/>
      <c r="NQS277" s="125"/>
      <c r="NQT277" s="125"/>
      <c r="NQU277" s="125"/>
      <c r="NQV277" s="125"/>
      <c r="NQW277" s="125"/>
      <c r="NQX277" s="125"/>
      <c r="NQY277" s="125"/>
      <c r="NQZ277" s="125"/>
      <c r="NRA277" s="125"/>
      <c r="NRB277" s="125"/>
      <c r="NRC277" s="125"/>
      <c r="NRD277" s="125"/>
      <c r="NRE277" s="125"/>
      <c r="NRF277" s="125"/>
      <c r="NRG277" s="125"/>
      <c r="NRH277" s="125"/>
      <c r="NRI277" s="125"/>
      <c r="NRJ277" s="125"/>
      <c r="NRK277" s="125"/>
      <c r="NRL277" s="125"/>
      <c r="NRM277" s="432"/>
      <c r="NRN277" s="432"/>
      <c r="NRO277" s="125"/>
      <c r="NRP277" s="125"/>
      <c r="NRQ277" s="125"/>
      <c r="NRR277" s="125"/>
      <c r="NRS277" s="125"/>
      <c r="NRT277" s="125"/>
      <c r="NRU277" s="125"/>
      <c r="NRV277" s="125"/>
      <c r="NRW277" s="125"/>
      <c r="NRX277" s="125"/>
      <c r="NRY277" s="125"/>
      <c r="NRZ277" s="125"/>
      <c r="NSA277" s="125"/>
      <c r="NSB277" s="125"/>
      <c r="NSC277" s="125"/>
      <c r="NSD277" s="125"/>
      <c r="NSE277" s="125"/>
      <c r="NSF277" s="125"/>
      <c r="NSG277" s="125"/>
      <c r="NSH277" s="125"/>
      <c r="NSI277" s="125"/>
      <c r="NSJ277" s="125"/>
      <c r="NSK277" s="125"/>
      <c r="NSL277" s="125"/>
      <c r="NSM277" s="432"/>
      <c r="NSN277" s="432"/>
      <c r="NSO277" s="125"/>
      <c r="NSP277" s="125"/>
      <c r="NSQ277" s="125"/>
      <c r="NSR277" s="125"/>
      <c r="NSS277" s="125"/>
      <c r="NST277" s="125"/>
      <c r="NSU277" s="125"/>
      <c r="NSV277" s="125"/>
      <c r="NSW277" s="125"/>
      <c r="NSX277" s="125"/>
      <c r="NSY277" s="125"/>
      <c r="NSZ277" s="125"/>
      <c r="NTA277" s="125"/>
      <c r="NTB277" s="125"/>
      <c r="NTC277" s="125"/>
      <c r="NTD277" s="125"/>
      <c r="NTE277" s="125"/>
      <c r="NTF277" s="125"/>
      <c r="NTG277" s="125"/>
      <c r="NTH277" s="125"/>
      <c r="NTI277" s="125"/>
      <c r="NTJ277" s="125"/>
      <c r="NTK277" s="125"/>
      <c r="NTL277" s="125"/>
      <c r="NTM277" s="432"/>
      <c r="NTN277" s="432"/>
      <c r="NTO277" s="125"/>
      <c r="NTP277" s="125"/>
      <c r="NTQ277" s="125"/>
      <c r="NTR277" s="125"/>
      <c r="NTS277" s="125"/>
      <c r="NTT277" s="125"/>
      <c r="NTU277" s="125"/>
      <c r="NTV277" s="125"/>
      <c r="NTW277" s="125"/>
      <c r="NTX277" s="125"/>
      <c r="NTY277" s="125"/>
      <c r="NTZ277" s="125"/>
      <c r="NUA277" s="125"/>
      <c r="NUB277" s="125"/>
      <c r="NUC277" s="125"/>
      <c r="NUD277" s="125"/>
      <c r="NUE277" s="125"/>
      <c r="NUF277" s="125"/>
      <c r="NUG277" s="125"/>
      <c r="NUH277" s="125"/>
      <c r="NUI277" s="125"/>
      <c r="NUJ277" s="125"/>
      <c r="NUK277" s="125"/>
      <c r="NUL277" s="125"/>
      <c r="NUM277" s="432"/>
      <c r="NUN277" s="432"/>
      <c r="NUO277" s="125"/>
      <c r="NUP277" s="125"/>
      <c r="NUQ277" s="125"/>
      <c r="NUR277" s="125"/>
      <c r="NUS277" s="125"/>
      <c r="NUT277" s="125"/>
      <c r="NUU277" s="125"/>
      <c r="NUV277" s="125"/>
      <c r="NUW277" s="125"/>
      <c r="NUX277" s="125"/>
      <c r="NUY277" s="125"/>
      <c r="NUZ277" s="125"/>
      <c r="NVA277" s="125"/>
      <c r="NVB277" s="125"/>
      <c r="NVC277" s="125"/>
      <c r="NVD277" s="125"/>
      <c r="NVE277" s="125"/>
      <c r="NVF277" s="125"/>
      <c r="NVG277" s="125"/>
      <c r="NVH277" s="125"/>
      <c r="NVI277" s="125"/>
      <c r="NVJ277" s="125"/>
      <c r="NVK277" s="125"/>
      <c r="NVL277" s="125"/>
      <c r="NVM277" s="432"/>
      <c r="NVN277" s="432"/>
      <c r="NVO277" s="125"/>
      <c r="NVP277" s="125"/>
      <c r="NVQ277" s="125"/>
      <c r="NVR277" s="125"/>
      <c r="NVS277" s="125"/>
      <c r="NVT277" s="125"/>
      <c r="NVU277" s="125"/>
      <c r="NVV277" s="125"/>
      <c r="NVW277" s="125"/>
      <c r="NVX277" s="125"/>
      <c r="NVY277" s="125"/>
      <c r="NVZ277" s="125"/>
      <c r="NWA277" s="125"/>
      <c r="NWB277" s="125"/>
      <c r="NWC277" s="125"/>
      <c r="NWD277" s="125"/>
      <c r="NWE277" s="125"/>
      <c r="NWF277" s="125"/>
      <c r="NWG277" s="125"/>
      <c r="NWH277" s="125"/>
      <c r="NWI277" s="125"/>
      <c r="NWJ277" s="125"/>
      <c r="NWK277" s="125"/>
      <c r="NWL277" s="125"/>
      <c r="NWM277" s="432"/>
      <c r="NWN277" s="432"/>
      <c r="NWO277" s="125"/>
      <c r="NWP277" s="125"/>
      <c r="NWQ277" s="125"/>
      <c r="NWR277" s="125"/>
      <c r="NWS277" s="125"/>
      <c r="NWT277" s="125"/>
      <c r="NWU277" s="125"/>
      <c r="NWV277" s="125"/>
      <c r="NWW277" s="125"/>
      <c r="NWX277" s="125"/>
      <c r="NWY277" s="125"/>
      <c r="NWZ277" s="125"/>
      <c r="NXA277" s="125"/>
      <c r="NXB277" s="125"/>
      <c r="NXC277" s="125"/>
      <c r="NXD277" s="125"/>
      <c r="NXE277" s="125"/>
      <c r="NXF277" s="125"/>
      <c r="NXG277" s="125"/>
      <c r="NXH277" s="125"/>
      <c r="NXI277" s="125"/>
      <c r="NXJ277" s="125"/>
      <c r="NXK277" s="125"/>
      <c r="NXL277" s="125"/>
      <c r="NXM277" s="432"/>
      <c r="NXN277" s="432"/>
      <c r="NXO277" s="125"/>
      <c r="NXP277" s="125"/>
      <c r="NXQ277" s="125"/>
      <c r="NXR277" s="125"/>
      <c r="NXS277" s="125"/>
      <c r="NXT277" s="125"/>
      <c r="NXU277" s="125"/>
      <c r="NXV277" s="125"/>
      <c r="NXW277" s="125"/>
      <c r="NXX277" s="125"/>
      <c r="NXY277" s="125"/>
      <c r="NXZ277" s="125"/>
      <c r="NYA277" s="125"/>
      <c r="NYB277" s="125"/>
      <c r="NYC277" s="125"/>
      <c r="NYD277" s="125"/>
      <c r="NYE277" s="125"/>
      <c r="NYF277" s="125"/>
      <c r="NYG277" s="125"/>
      <c r="NYH277" s="125"/>
      <c r="NYI277" s="125"/>
      <c r="NYJ277" s="125"/>
      <c r="NYK277" s="125"/>
      <c r="NYL277" s="125"/>
      <c r="NYM277" s="432"/>
      <c r="NYN277" s="432"/>
      <c r="NYO277" s="125"/>
      <c r="NYP277" s="125"/>
      <c r="NYQ277" s="125"/>
      <c r="NYR277" s="125"/>
      <c r="NYS277" s="125"/>
      <c r="NYT277" s="125"/>
      <c r="NYU277" s="125"/>
      <c r="NYV277" s="125"/>
      <c r="NYW277" s="125"/>
      <c r="NYX277" s="125"/>
      <c r="NYY277" s="125"/>
      <c r="NYZ277" s="125"/>
      <c r="NZA277" s="125"/>
      <c r="NZB277" s="125"/>
      <c r="NZC277" s="125"/>
      <c r="NZD277" s="125"/>
      <c r="NZE277" s="125"/>
      <c r="NZF277" s="125"/>
      <c r="NZG277" s="125"/>
      <c r="NZH277" s="125"/>
      <c r="NZI277" s="125"/>
      <c r="NZJ277" s="125"/>
      <c r="NZK277" s="125"/>
      <c r="NZL277" s="125"/>
      <c r="NZM277" s="432"/>
      <c r="NZN277" s="432"/>
      <c r="NZO277" s="125"/>
      <c r="NZP277" s="125"/>
      <c r="NZQ277" s="125"/>
      <c r="NZR277" s="125"/>
      <c r="NZS277" s="125"/>
      <c r="NZT277" s="125"/>
      <c r="NZU277" s="125"/>
      <c r="NZV277" s="125"/>
      <c r="NZW277" s="125"/>
      <c r="NZX277" s="125"/>
      <c r="NZY277" s="125"/>
      <c r="NZZ277" s="125"/>
      <c r="OAA277" s="125"/>
      <c r="OAB277" s="125"/>
      <c r="OAC277" s="125"/>
      <c r="OAD277" s="125"/>
      <c r="OAE277" s="125"/>
      <c r="OAF277" s="125"/>
      <c r="OAG277" s="125"/>
      <c r="OAH277" s="125"/>
      <c r="OAI277" s="125"/>
      <c r="OAJ277" s="125"/>
      <c r="OAK277" s="125"/>
      <c r="OAL277" s="125"/>
      <c r="OAM277" s="432"/>
      <c r="OAN277" s="432"/>
      <c r="OAO277" s="125"/>
      <c r="OAP277" s="125"/>
      <c r="OAQ277" s="125"/>
      <c r="OAR277" s="125"/>
      <c r="OAS277" s="125"/>
      <c r="OAT277" s="125"/>
      <c r="OAU277" s="125"/>
      <c r="OAV277" s="125"/>
      <c r="OAW277" s="125"/>
      <c r="OAX277" s="125"/>
      <c r="OAY277" s="125"/>
      <c r="OAZ277" s="125"/>
      <c r="OBA277" s="125"/>
      <c r="OBB277" s="125"/>
      <c r="OBC277" s="125"/>
      <c r="OBD277" s="125"/>
      <c r="OBE277" s="125"/>
      <c r="OBF277" s="125"/>
      <c r="OBG277" s="125"/>
      <c r="OBH277" s="125"/>
      <c r="OBI277" s="125"/>
      <c r="OBJ277" s="125"/>
      <c r="OBK277" s="125"/>
      <c r="OBL277" s="125"/>
      <c r="OBM277" s="432"/>
      <c r="OBN277" s="432"/>
      <c r="OBO277" s="125"/>
      <c r="OBP277" s="125"/>
      <c r="OBQ277" s="125"/>
      <c r="OBR277" s="125"/>
      <c r="OBS277" s="125"/>
      <c r="OBT277" s="125"/>
      <c r="OBU277" s="125"/>
      <c r="OBV277" s="125"/>
      <c r="OBW277" s="125"/>
      <c r="OBX277" s="125"/>
      <c r="OBY277" s="125"/>
      <c r="OBZ277" s="125"/>
      <c r="OCA277" s="125"/>
      <c r="OCB277" s="125"/>
      <c r="OCC277" s="125"/>
      <c r="OCD277" s="125"/>
      <c r="OCE277" s="125"/>
      <c r="OCF277" s="125"/>
      <c r="OCG277" s="125"/>
      <c r="OCH277" s="125"/>
      <c r="OCI277" s="125"/>
      <c r="OCJ277" s="125"/>
      <c r="OCK277" s="125"/>
      <c r="OCL277" s="125"/>
      <c r="OCM277" s="432"/>
      <c r="OCN277" s="432"/>
      <c r="OCO277" s="125"/>
      <c r="OCP277" s="125"/>
      <c r="OCQ277" s="125"/>
      <c r="OCR277" s="125"/>
      <c r="OCS277" s="125"/>
      <c r="OCT277" s="125"/>
      <c r="OCU277" s="125"/>
      <c r="OCV277" s="125"/>
      <c r="OCW277" s="125"/>
      <c r="OCX277" s="125"/>
      <c r="OCY277" s="125"/>
      <c r="OCZ277" s="125"/>
      <c r="ODA277" s="125"/>
      <c r="ODB277" s="125"/>
      <c r="ODC277" s="125"/>
      <c r="ODD277" s="125"/>
      <c r="ODE277" s="125"/>
      <c r="ODF277" s="125"/>
      <c r="ODG277" s="125"/>
      <c r="ODH277" s="125"/>
      <c r="ODI277" s="125"/>
      <c r="ODJ277" s="125"/>
      <c r="ODK277" s="125"/>
      <c r="ODL277" s="125"/>
      <c r="ODM277" s="432"/>
      <c r="ODN277" s="432"/>
      <c r="ODO277" s="125"/>
      <c r="ODP277" s="125"/>
      <c r="ODQ277" s="125"/>
      <c r="ODR277" s="125"/>
      <c r="ODS277" s="125"/>
      <c r="ODT277" s="125"/>
      <c r="ODU277" s="125"/>
      <c r="ODV277" s="125"/>
      <c r="ODW277" s="125"/>
      <c r="ODX277" s="125"/>
      <c r="ODY277" s="125"/>
      <c r="ODZ277" s="125"/>
      <c r="OEA277" s="125"/>
      <c r="OEB277" s="125"/>
      <c r="OEC277" s="125"/>
      <c r="OED277" s="125"/>
      <c r="OEE277" s="125"/>
      <c r="OEF277" s="125"/>
      <c r="OEG277" s="125"/>
      <c r="OEH277" s="125"/>
      <c r="OEI277" s="125"/>
      <c r="OEJ277" s="125"/>
      <c r="OEK277" s="125"/>
      <c r="OEL277" s="125"/>
      <c r="OEM277" s="432"/>
      <c r="OEN277" s="432"/>
      <c r="OEO277" s="125"/>
      <c r="OEP277" s="125"/>
      <c r="OEQ277" s="125"/>
      <c r="OER277" s="125"/>
      <c r="OES277" s="125"/>
      <c r="OET277" s="125"/>
      <c r="OEU277" s="125"/>
      <c r="OEV277" s="125"/>
      <c r="OEW277" s="125"/>
      <c r="OEX277" s="125"/>
      <c r="OEY277" s="125"/>
      <c r="OEZ277" s="125"/>
      <c r="OFA277" s="125"/>
      <c r="OFB277" s="125"/>
      <c r="OFC277" s="125"/>
      <c r="OFD277" s="125"/>
      <c r="OFE277" s="125"/>
      <c r="OFF277" s="125"/>
      <c r="OFG277" s="125"/>
      <c r="OFH277" s="125"/>
      <c r="OFI277" s="125"/>
      <c r="OFJ277" s="125"/>
      <c r="OFK277" s="125"/>
      <c r="OFL277" s="125"/>
      <c r="OFM277" s="432"/>
      <c r="OFN277" s="432"/>
      <c r="OFO277" s="125"/>
      <c r="OFP277" s="125"/>
      <c r="OFQ277" s="125"/>
      <c r="OFR277" s="125"/>
      <c r="OFS277" s="125"/>
      <c r="OFT277" s="125"/>
      <c r="OFU277" s="125"/>
      <c r="OFV277" s="125"/>
      <c r="OFW277" s="125"/>
      <c r="OFX277" s="125"/>
      <c r="OFY277" s="125"/>
      <c r="OFZ277" s="125"/>
      <c r="OGA277" s="125"/>
      <c r="OGB277" s="125"/>
      <c r="OGC277" s="125"/>
      <c r="OGD277" s="125"/>
      <c r="OGE277" s="125"/>
      <c r="OGF277" s="125"/>
      <c r="OGG277" s="125"/>
      <c r="OGH277" s="125"/>
      <c r="OGI277" s="125"/>
      <c r="OGJ277" s="125"/>
      <c r="OGK277" s="125"/>
      <c r="OGL277" s="125"/>
      <c r="OGM277" s="432"/>
      <c r="OGN277" s="432"/>
      <c r="OGO277" s="125"/>
      <c r="OGP277" s="125"/>
      <c r="OGQ277" s="125"/>
      <c r="OGR277" s="125"/>
      <c r="OGS277" s="125"/>
      <c r="OGT277" s="125"/>
      <c r="OGU277" s="125"/>
      <c r="OGV277" s="125"/>
      <c r="OGW277" s="125"/>
      <c r="OGX277" s="125"/>
      <c r="OGY277" s="125"/>
      <c r="OGZ277" s="125"/>
      <c r="OHA277" s="125"/>
      <c r="OHB277" s="125"/>
      <c r="OHC277" s="125"/>
      <c r="OHD277" s="125"/>
      <c r="OHE277" s="125"/>
      <c r="OHF277" s="125"/>
      <c r="OHG277" s="125"/>
      <c r="OHH277" s="125"/>
      <c r="OHI277" s="125"/>
      <c r="OHJ277" s="125"/>
      <c r="OHK277" s="125"/>
      <c r="OHL277" s="125"/>
      <c r="OHM277" s="432"/>
      <c r="OHN277" s="432"/>
      <c r="OHO277" s="125"/>
      <c r="OHP277" s="125"/>
      <c r="OHQ277" s="125"/>
      <c r="OHR277" s="125"/>
      <c r="OHS277" s="125"/>
      <c r="OHT277" s="125"/>
      <c r="OHU277" s="125"/>
      <c r="OHV277" s="125"/>
      <c r="OHW277" s="125"/>
      <c r="OHX277" s="125"/>
      <c r="OHY277" s="125"/>
      <c r="OHZ277" s="125"/>
      <c r="OIA277" s="125"/>
      <c r="OIB277" s="125"/>
      <c r="OIC277" s="125"/>
      <c r="OID277" s="125"/>
      <c r="OIE277" s="125"/>
      <c r="OIF277" s="125"/>
      <c r="OIG277" s="125"/>
      <c r="OIH277" s="125"/>
      <c r="OII277" s="125"/>
      <c r="OIJ277" s="125"/>
      <c r="OIK277" s="125"/>
      <c r="OIL277" s="125"/>
      <c r="OIM277" s="432"/>
      <c r="OIN277" s="432"/>
      <c r="OIO277" s="125"/>
      <c r="OIP277" s="125"/>
      <c r="OIQ277" s="125"/>
      <c r="OIR277" s="125"/>
      <c r="OIS277" s="125"/>
      <c r="OIT277" s="125"/>
      <c r="OIU277" s="125"/>
      <c r="OIV277" s="125"/>
      <c r="OIW277" s="125"/>
      <c r="OIX277" s="125"/>
      <c r="OIY277" s="125"/>
      <c r="OIZ277" s="125"/>
      <c r="OJA277" s="125"/>
      <c r="OJB277" s="125"/>
      <c r="OJC277" s="125"/>
      <c r="OJD277" s="125"/>
      <c r="OJE277" s="125"/>
      <c r="OJF277" s="125"/>
      <c r="OJG277" s="125"/>
      <c r="OJH277" s="125"/>
      <c r="OJI277" s="125"/>
      <c r="OJJ277" s="125"/>
      <c r="OJK277" s="125"/>
      <c r="OJL277" s="125"/>
      <c r="OJM277" s="432"/>
      <c r="OJN277" s="432"/>
      <c r="OJO277" s="125"/>
      <c r="OJP277" s="125"/>
      <c r="OJQ277" s="125"/>
      <c r="OJR277" s="125"/>
      <c r="OJS277" s="125"/>
      <c r="OJT277" s="125"/>
      <c r="OJU277" s="125"/>
      <c r="OJV277" s="125"/>
      <c r="OJW277" s="125"/>
      <c r="OJX277" s="125"/>
      <c r="OJY277" s="125"/>
      <c r="OJZ277" s="125"/>
      <c r="OKA277" s="125"/>
      <c r="OKB277" s="125"/>
      <c r="OKC277" s="125"/>
      <c r="OKD277" s="125"/>
      <c r="OKE277" s="125"/>
      <c r="OKF277" s="125"/>
      <c r="OKG277" s="125"/>
      <c r="OKH277" s="125"/>
      <c r="OKI277" s="125"/>
      <c r="OKJ277" s="125"/>
      <c r="OKK277" s="125"/>
      <c r="OKL277" s="125"/>
      <c r="OKM277" s="432"/>
      <c r="OKN277" s="432"/>
      <c r="OKO277" s="125"/>
      <c r="OKP277" s="125"/>
      <c r="OKQ277" s="125"/>
      <c r="OKR277" s="125"/>
      <c r="OKS277" s="125"/>
      <c r="OKT277" s="125"/>
      <c r="OKU277" s="125"/>
      <c r="OKV277" s="125"/>
      <c r="OKW277" s="125"/>
      <c r="OKX277" s="125"/>
      <c r="OKY277" s="125"/>
      <c r="OKZ277" s="125"/>
      <c r="OLA277" s="125"/>
      <c r="OLB277" s="125"/>
      <c r="OLC277" s="125"/>
      <c r="OLD277" s="125"/>
      <c r="OLE277" s="125"/>
      <c r="OLF277" s="125"/>
      <c r="OLG277" s="125"/>
      <c r="OLH277" s="125"/>
      <c r="OLI277" s="125"/>
      <c r="OLJ277" s="125"/>
      <c r="OLK277" s="125"/>
      <c r="OLL277" s="125"/>
      <c r="OLM277" s="432"/>
      <c r="OLN277" s="432"/>
      <c r="OLO277" s="125"/>
      <c r="OLP277" s="125"/>
      <c r="OLQ277" s="125"/>
      <c r="OLR277" s="125"/>
      <c r="OLS277" s="125"/>
      <c r="OLT277" s="125"/>
      <c r="OLU277" s="125"/>
      <c r="OLV277" s="125"/>
      <c r="OLW277" s="125"/>
      <c r="OLX277" s="125"/>
      <c r="OLY277" s="125"/>
      <c r="OLZ277" s="125"/>
      <c r="OMA277" s="125"/>
      <c r="OMB277" s="125"/>
      <c r="OMC277" s="125"/>
      <c r="OMD277" s="125"/>
      <c r="OME277" s="125"/>
      <c r="OMF277" s="125"/>
      <c r="OMG277" s="125"/>
      <c r="OMH277" s="125"/>
      <c r="OMI277" s="125"/>
      <c r="OMJ277" s="125"/>
      <c r="OMK277" s="125"/>
      <c r="OML277" s="125"/>
      <c r="OMM277" s="432"/>
      <c r="OMN277" s="432"/>
      <c r="OMO277" s="125"/>
      <c r="OMP277" s="125"/>
      <c r="OMQ277" s="125"/>
      <c r="OMR277" s="125"/>
      <c r="OMS277" s="125"/>
      <c r="OMT277" s="125"/>
      <c r="OMU277" s="125"/>
      <c r="OMV277" s="125"/>
      <c r="OMW277" s="125"/>
      <c r="OMX277" s="125"/>
      <c r="OMY277" s="125"/>
      <c r="OMZ277" s="125"/>
      <c r="ONA277" s="125"/>
      <c r="ONB277" s="125"/>
      <c r="ONC277" s="125"/>
      <c r="OND277" s="125"/>
      <c r="ONE277" s="125"/>
      <c r="ONF277" s="125"/>
      <c r="ONG277" s="125"/>
      <c r="ONH277" s="125"/>
      <c r="ONI277" s="125"/>
      <c r="ONJ277" s="125"/>
      <c r="ONK277" s="125"/>
      <c r="ONL277" s="125"/>
      <c r="ONM277" s="432"/>
      <c r="ONN277" s="432"/>
      <c r="ONO277" s="125"/>
      <c r="ONP277" s="125"/>
      <c r="ONQ277" s="125"/>
      <c r="ONR277" s="125"/>
      <c r="ONS277" s="125"/>
      <c r="ONT277" s="125"/>
      <c r="ONU277" s="125"/>
      <c r="ONV277" s="125"/>
      <c r="ONW277" s="125"/>
      <c r="ONX277" s="125"/>
      <c r="ONY277" s="125"/>
      <c r="ONZ277" s="125"/>
      <c r="OOA277" s="125"/>
      <c r="OOB277" s="125"/>
      <c r="OOC277" s="125"/>
      <c r="OOD277" s="125"/>
      <c r="OOE277" s="125"/>
      <c r="OOF277" s="125"/>
      <c r="OOG277" s="125"/>
      <c r="OOH277" s="125"/>
      <c r="OOI277" s="125"/>
      <c r="OOJ277" s="125"/>
      <c r="OOK277" s="125"/>
      <c r="OOL277" s="125"/>
      <c r="OOM277" s="432"/>
      <c r="OON277" s="432"/>
      <c r="OOO277" s="125"/>
      <c r="OOP277" s="125"/>
      <c r="OOQ277" s="125"/>
      <c r="OOR277" s="125"/>
      <c r="OOS277" s="125"/>
      <c r="OOT277" s="125"/>
      <c r="OOU277" s="125"/>
      <c r="OOV277" s="125"/>
      <c r="OOW277" s="125"/>
      <c r="OOX277" s="125"/>
      <c r="OOY277" s="125"/>
      <c r="OOZ277" s="125"/>
      <c r="OPA277" s="125"/>
      <c r="OPB277" s="125"/>
      <c r="OPC277" s="125"/>
      <c r="OPD277" s="125"/>
      <c r="OPE277" s="125"/>
      <c r="OPF277" s="125"/>
      <c r="OPG277" s="125"/>
      <c r="OPH277" s="125"/>
      <c r="OPI277" s="125"/>
      <c r="OPJ277" s="125"/>
      <c r="OPK277" s="125"/>
      <c r="OPL277" s="125"/>
      <c r="OPM277" s="432"/>
      <c r="OPN277" s="432"/>
      <c r="OPO277" s="125"/>
      <c r="OPP277" s="125"/>
      <c r="OPQ277" s="125"/>
      <c r="OPR277" s="125"/>
      <c r="OPS277" s="125"/>
      <c r="OPT277" s="125"/>
      <c r="OPU277" s="125"/>
      <c r="OPV277" s="125"/>
      <c r="OPW277" s="125"/>
      <c r="OPX277" s="125"/>
      <c r="OPY277" s="125"/>
      <c r="OPZ277" s="125"/>
      <c r="OQA277" s="125"/>
      <c r="OQB277" s="125"/>
      <c r="OQC277" s="125"/>
      <c r="OQD277" s="125"/>
      <c r="OQE277" s="125"/>
      <c r="OQF277" s="125"/>
      <c r="OQG277" s="125"/>
      <c r="OQH277" s="125"/>
      <c r="OQI277" s="125"/>
      <c r="OQJ277" s="125"/>
      <c r="OQK277" s="125"/>
      <c r="OQL277" s="125"/>
      <c r="OQM277" s="432"/>
      <c r="OQN277" s="432"/>
      <c r="OQO277" s="125"/>
      <c r="OQP277" s="125"/>
      <c r="OQQ277" s="125"/>
      <c r="OQR277" s="125"/>
      <c r="OQS277" s="125"/>
      <c r="OQT277" s="125"/>
      <c r="OQU277" s="125"/>
      <c r="OQV277" s="125"/>
      <c r="OQW277" s="125"/>
      <c r="OQX277" s="125"/>
      <c r="OQY277" s="125"/>
      <c r="OQZ277" s="125"/>
      <c r="ORA277" s="125"/>
      <c r="ORB277" s="125"/>
      <c r="ORC277" s="125"/>
      <c r="ORD277" s="125"/>
      <c r="ORE277" s="125"/>
      <c r="ORF277" s="125"/>
      <c r="ORG277" s="125"/>
      <c r="ORH277" s="125"/>
      <c r="ORI277" s="125"/>
      <c r="ORJ277" s="125"/>
      <c r="ORK277" s="125"/>
      <c r="ORL277" s="125"/>
      <c r="ORM277" s="432"/>
      <c r="ORN277" s="432"/>
      <c r="ORO277" s="125"/>
      <c r="ORP277" s="125"/>
      <c r="ORQ277" s="125"/>
      <c r="ORR277" s="125"/>
      <c r="ORS277" s="125"/>
      <c r="ORT277" s="125"/>
      <c r="ORU277" s="125"/>
      <c r="ORV277" s="125"/>
      <c r="ORW277" s="125"/>
      <c r="ORX277" s="125"/>
      <c r="ORY277" s="125"/>
      <c r="ORZ277" s="125"/>
      <c r="OSA277" s="125"/>
      <c r="OSB277" s="125"/>
      <c r="OSC277" s="125"/>
      <c r="OSD277" s="125"/>
      <c r="OSE277" s="125"/>
      <c r="OSF277" s="125"/>
      <c r="OSG277" s="125"/>
      <c r="OSH277" s="125"/>
      <c r="OSI277" s="125"/>
      <c r="OSJ277" s="125"/>
      <c r="OSK277" s="125"/>
      <c r="OSL277" s="125"/>
      <c r="OSM277" s="432"/>
      <c r="OSN277" s="432"/>
      <c r="OSO277" s="125"/>
      <c r="OSP277" s="125"/>
      <c r="OSQ277" s="125"/>
      <c r="OSR277" s="125"/>
      <c r="OSS277" s="125"/>
      <c r="OST277" s="125"/>
      <c r="OSU277" s="125"/>
      <c r="OSV277" s="125"/>
      <c r="OSW277" s="125"/>
      <c r="OSX277" s="125"/>
      <c r="OSY277" s="125"/>
      <c r="OSZ277" s="125"/>
      <c r="OTA277" s="125"/>
      <c r="OTB277" s="125"/>
      <c r="OTC277" s="125"/>
      <c r="OTD277" s="125"/>
      <c r="OTE277" s="125"/>
      <c r="OTF277" s="125"/>
      <c r="OTG277" s="125"/>
      <c r="OTH277" s="125"/>
      <c r="OTI277" s="125"/>
      <c r="OTJ277" s="125"/>
      <c r="OTK277" s="125"/>
      <c r="OTL277" s="125"/>
      <c r="OTM277" s="432"/>
      <c r="OTN277" s="432"/>
      <c r="OTO277" s="125"/>
      <c r="OTP277" s="125"/>
      <c r="OTQ277" s="125"/>
      <c r="OTR277" s="125"/>
      <c r="OTS277" s="125"/>
      <c r="OTT277" s="125"/>
      <c r="OTU277" s="125"/>
      <c r="OTV277" s="125"/>
      <c r="OTW277" s="125"/>
      <c r="OTX277" s="125"/>
      <c r="OTY277" s="125"/>
      <c r="OTZ277" s="125"/>
      <c r="OUA277" s="125"/>
      <c r="OUB277" s="125"/>
      <c r="OUC277" s="125"/>
      <c r="OUD277" s="125"/>
      <c r="OUE277" s="125"/>
      <c r="OUF277" s="125"/>
      <c r="OUG277" s="125"/>
      <c r="OUH277" s="125"/>
      <c r="OUI277" s="125"/>
      <c r="OUJ277" s="125"/>
      <c r="OUK277" s="125"/>
      <c r="OUL277" s="125"/>
      <c r="OUM277" s="432"/>
      <c r="OUN277" s="432"/>
      <c r="OUO277" s="125"/>
      <c r="OUP277" s="125"/>
      <c r="OUQ277" s="125"/>
      <c r="OUR277" s="125"/>
      <c r="OUS277" s="125"/>
      <c r="OUT277" s="125"/>
      <c r="OUU277" s="125"/>
      <c r="OUV277" s="125"/>
      <c r="OUW277" s="125"/>
      <c r="OUX277" s="125"/>
      <c r="OUY277" s="125"/>
      <c r="OUZ277" s="125"/>
      <c r="OVA277" s="125"/>
      <c r="OVB277" s="125"/>
      <c r="OVC277" s="125"/>
      <c r="OVD277" s="125"/>
      <c r="OVE277" s="125"/>
      <c r="OVF277" s="125"/>
      <c r="OVG277" s="125"/>
      <c r="OVH277" s="125"/>
      <c r="OVI277" s="125"/>
      <c r="OVJ277" s="125"/>
      <c r="OVK277" s="125"/>
      <c r="OVL277" s="125"/>
      <c r="OVM277" s="432"/>
      <c r="OVN277" s="432"/>
      <c r="OVO277" s="125"/>
      <c r="OVP277" s="125"/>
      <c r="OVQ277" s="125"/>
      <c r="OVR277" s="125"/>
      <c r="OVS277" s="125"/>
      <c r="OVT277" s="125"/>
      <c r="OVU277" s="125"/>
      <c r="OVV277" s="125"/>
      <c r="OVW277" s="125"/>
      <c r="OVX277" s="125"/>
      <c r="OVY277" s="125"/>
      <c r="OVZ277" s="125"/>
      <c r="OWA277" s="125"/>
      <c r="OWB277" s="125"/>
      <c r="OWC277" s="125"/>
      <c r="OWD277" s="125"/>
      <c r="OWE277" s="125"/>
      <c r="OWF277" s="125"/>
      <c r="OWG277" s="125"/>
      <c r="OWH277" s="125"/>
      <c r="OWI277" s="125"/>
      <c r="OWJ277" s="125"/>
      <c r="OWK277" s="125"/>
      <c r="OWL277" s="125"/>
      <c r="OWM277" s="432"/>
      <c r="OWN277" s="432"/>
      <c r="OWO277" s="125"/>
      <c r="OWP277" s="125"/>
      <c r="OWQ277" s="125"/>
      <c r="OWR277" s="125"/>
      <c r="OWS277" s="125"/>
      <c r="OWT277" s="125"/>
      <c r="OWU277" s="125"/>
      <c r="OWV277" s="125"/>
      <c r="OWW277" s="125"/>
      <c r="OWX277" s="125"/>
      <c r="OWY277" s="125"/>
      <c r="OWZ277" s="125"/>
      <c r="OXA277" s="125"/>
      <c r="OXB277" s="125"/>
      <c r="OXC277" s="125"/>
      <c r="OXD277" s="125"/>
      <c r="OXE277" s="125"/>
      <c r="OXF277" s="125"/>
      <c r="OXG277" s="125"/>
      <c r="OXH277" s="125"/>
      <c r="OXI277" s="125"/>
      <c r="OXJ277" s="125"/>
      <c r="OXK277" s="125"/>
      <c r="OXL277" s="125"/>
      <c r="OXM277" s="432"/>
      <c r="OXN277" s="432"/>
      <c r="OXO277" s="125"/>
      <c r="OXP277" s="125"/>
      <c r="OXQ277" s="125"/>
      <c r="OXR277" s="125"/>
      <c r="OXS277" s="125"/>
      <c r="OXT277" s="125"/>
      <c r="OXU277" s="125"/>
      <c r="OXV277" s="125"/>
      <c r="OXW277" s="125"/>
      <c r="OXX277" s="125"/>
      <c r="OXY277" s="125"/>
      <c r="OXZ277" s="125"/>
      <c r="OYA277" s="125"/>
      <c r="OYB277" s="125"/>
      <c r="OYC277" s="125"/>
      <c r="OYD277" s="125"/>
      <c r="OYE277" s="125"/>
      <c r="OYF277" s="125"/>
      <c r="OYG277" s="125"/>
      <c r="OYH277" s="125"/>
      <c r="OYI277" s="125"/>
      <c r="OYJ277" s="125"/>
      <c r="OYK277" s="125"/>
      <c r="OYL277" s="125"/>
      <c r="OYM277" s="432"/>
      <c r="OYN277" s="432"/>
      <c r="OYO277" s="125"/>
      <c r="OYP277" s="125"/>
      <c r="OYQ277" s="125"/>
      <c r="OYR277" s="125"/>
      <c r="OYS277" s="125"/>
      <c r="OYT277" s="125"/>
      <c r="OYU277" s="125"/>
      <c r="OYV277" s="125"/>
      <c r="OYW277" s="125"/>
      <c r="OYX277" s="125"/>
      <c r="OYY277" s="125"/>
      <c r="OYZ277" s="125"/>
      <c r="OZA277" s="125"/>
      <c r="OZB277" s="125"/>
      <c r="OZC277" s="125"/>
      <c r="OZD277" s="125"/>
      <c r="OZE277" s="125"/>
      <c r="OZF277" s="125"/>
      <c r="OZG277" s="125"/>
      <c r="OZH277" s="125"/>
      <c r="OZI277" s="125"/>
      <c r="OZJ277" s="125"/>
      <c r="OZK277" s="125"/>
      <c r="OZL277" s="125"/>
      <c r="OZM277" s="432"/>
      <c r="OZN277" s="432"/>
      <c r="OZO277" s="125"/>
      <c r="OZP277" s="125"/>
      <c r="OZQ277" s="125"/>
      <c r="OZR277" s="125"/>
      <c r="OZS277" s="125"/>
      <c r="OZT277" s="125"/>
      <c r="OZU277" s="125"/>
      <c r="OZV277" s="125"/>
      <c r="OZW277" s="125"/>
      <c r="OZX277" s="125"/>
      <c r="OZY277" s="125"/>
      <c r="OZZ277" s="125"/>
      <c r="PAA277" s="125"/>
      <c r="PAB277" s="125"/>
      <c r="PAC277" s="125"/>
      <c r="PAD277" s="125"/>
      <c r="PAE277" s="125"/>
      <c r="PAF277" s="125"/>
      <c r="PAG277" s="125"/>
      <c r="PAH277" s="125"/>
      <c r="PAI277" s="125"/>
      <c r="PAJ277" s="125"/>
      <c r="PAK277" s="125"/>
      <c r="PAL277" s="125"/>
      <c r="PAM277" s="432"/>
      <c r="PAN277" s="432"/>
      <c r="PAO277" s="125"/>
      <c r="PAP277" s="125"/>
      <c r="PAQ277" s="125"/>
      <c r="PAR277" s="125"/>
      <c r="PAS277" s="125"/>
      <c r="PAT277" s="125"/>
      <c r="PAU277" s="125"/>
      <c r="PAV277" s="125"/>
      <c r="PAW277" s="125"/>
      <c r="PAX277" s="125"/>
      <c r="PAY277" s="125"/>
      <c r="PAZ277" s="125"/>
      <c r="PBA277" s="125"/>
      <c r="PBB277" s="125"/>
      <c r="PBC277" s="125"/>
      <c r="PBD277" s="125"/>
      <c r="PBE277" s="125"/>
      <c r="PBF277" s="125"/>
      <c r="PBG277" s="125"/>
      <c r="PBH277" s="125"/>
      <c r="PBI277" s="125"/>
      <c r="PBJ277" s="125"/>
      <c r="PBK277" s="125"/>
      <c r="PBL277" s="125"/>
      <c r="PBM277" s="432"/>
      <c r="PBN277" s="432"/>
      <c r="PBO277" s="125"/>
      <c r="PBP277" s="125"/>
      <c r="PBQ277" s="125"/>
      <c r="PBR277" s="125"/>
      <c r="PBS277" s="125"/>
      <c r="PBT277" s="125"/>
      <c r="PBU277" s="125"/>
      <c r="PBV277" s="125"/>
      <c r="PBW277" s="125"/>
      <c r="PBX277" s="125"/>
      <c r="PBY277" s="125"/>
      <c r="PBZ277" s="125"/>
      <c r="PCA277" s="125"/>
      <c r="PCB277" s="125"/>
      <c r="PCC277" s="125"/>
      <c r="PCD277" s="125"/>
      <c r="PCE277" s="125"/>
      <c r="PCF277" s="125"/>
      <c r="PCG277" s="125"/>
      <c r="PCH277" s="125"/>
      <c r="PCI277" s="125"/>
      <c r="PCJ277" s="125"/>
      <c r="PCK277" s="125"/>
      <c r="PCL277" s="125"/>
      <c r="PCM277" s="432"/>
      <c r="PCN277" s="432"/>
      <c r="PCO277" s="125"/>
      <c r="PCP277" s="125"/>
      <c r="PCQ277" s="125"/>
      <c r="PCR277" s="125"/>
      <c r="PCS277" s="125"/>
      <c r="PCT277" s="125"/>
      <c r="PCU277" s="125"/>
      <c r="PCV277" s="125"/>
      <c r="PCW277" s="125"/>
      <c r="PCX277" s="125"/>
      <c r="PCY277" s="125"/>
      <c r="PCZ277" s="125"/>
      <c r="PDA277" s="125"/>
      <c r="PDB277" s="125"/>
      <c r="PDC277" s="125"/>
      <c r="PDD277" s="125"/>
      <c r="PDE277" s="125"/>
      <c r="PDF277" s="125"/>
      <c r="PDG277" s="125"/>
      <c r="PDH277" s="125"/>
      <c r="PDI277" s="125"/>
      <c r="PDJ277" s="125"/>
      <c r="PDK277" s="125"/>
      <c r="PDL277" s="125"/>
      <c r="PDM277" s="432"/>
      <c r="PDN277" s="432"/>
      <c r="PDO277" s="125"/>
      <c r="PDP277" s="125"/>
      <c r="PDQ277" s="125"/>
      <c r="PDR277" s="125"/>
      <c r="PDS277" s="125"/>
      <c r="PDT277" s="125"/>
      <c r="PDU277" s="125"/>
      <c r="PDV277" s="125"/>
      <c r="PDW277" s="125"/>
      <c r="PDX277" s="125"/>
      <c r="PDY277" s="125"/>
      <c r="PDZ277" s="125"/>
      <c r="PEA277" s="125"/>
      <c r="PEB277" s="125"/>
      <c r="PEC277" s="125"/>
      <c r="PED277" s="125"/>
      <c r="PEE277" s="125"/>
      <c r="PEF277" s="125"/>
      <c r="PEG277" s="125"/>
      <c r="PEH277" s="125"/>
      <c r="PEI277" s="125"/>
      <c r="PEJ277" s="125"/>
      <c r="PEK277" s="125"/>
      <c r="PEL277" s="125"/>
      <c r="PEM277" s="432"/>
      <c r="PEN277" s="432"/>
      <c r="PEO277" s="125"/>
      <c r="PEP277" s="125"/>
      <c r="PEQ277" s="125"/>
      <c r="PER277" s="125"/>
      <c r="PES277" s="125"/>
      <c r="PET277" s="125"/>
      <c r="PEU277" s="125"/>
      <c r="PEV277" s="125"/>
      <c r="PEW277" s="125"/>
      <c r="PEX277" s="125"/>
      <c r="PEY277" s="125"/>
      <c r="PEZ277" s="125"/>
      <c r="PFA277" s="125"/>
      <c r="PFB277" s="125"/>
      <c r="PFC277" s="125"/>
      <c r="PFD277" s="125"/>
      <c r="PFE277" s="125"/>
      <c r="PFF277" s="125"/>
      <c r="PFG277" s="125"/>
      <c r="PFH277" s="125"/>
      <c r="PFI277" s="125"/>
      <c r="PFJ277" s="125"/>
      <c r="PFK277" s="125"/>
      <c r="PFL277" s="125"/>
      <c r="PFM277" s="432"/>
      <c r="PFN277" s="432"/>
      <c r="PFO277" s="125"/>
      <c r="PFP277" s="125"/>
      <c r="PFQ277" s="125"/>
      <c r="PFR277" s="125"/>
      <c r="PFS277" s="125"/>
      <c r="PFT277" s="125"/>
      <c r="PFU277" s="125"/>
      <c r="PFV277" s="125"/>
      <c r="PFW277" s="125"/>
      <c r="PFX277" s="125"/>
      <c r="PFY277" s="125"/>
      <c r="PFZ277" s="125"/>
      <c r="PGA277" s="125"/>
      <c r="PGB277" s="125"/>
      <c r="PGC277" s="125"/>
      <c r="PGD277" s="125"/>
      <c r="PGE277" s="125"/>
      <c r="PGF277" s="125"/>
      <c r="PGG277" s="125"/>
      <c r="PGH277" s="125"/>
      <c r="PGI277" s="125"/>
      <c r="PGJ277" s="125"/>
      <c r="PGK277" s="125"/>
      <c r="PGL277" s="125"/>
      <c r="PGM277" s="432"/>
      <c r="PGN277" s="432"/>
      <c r="PGO277" s="125"/>
      <c r="PGP277" s="125"/>
      <c r="PGQ277" s="125"/>
      <c r="PGR277" s="125"/>
      <c r="PGS277" s="125"/>
      <c r="PGT277" s="125"/>
      <c r="PGU277" s="125"/>
      <c r="PGV277" s="125"/>
      <c r="PGW277" s="125"/>
      <c r="PGX277" s="125"/>
      <c r="PGY277" s="125"/>
      <c r="PGZ277" s="125"/>
      <c r="PHA277" s="125"/>
      <c r="PHB277" s="125"/>
      <c r="PHC277" s="125"/>
      <c r="PHD277" s="125"/>
      <c r="PHE277" s="125"/>
      <c r="PHF277" s="125"/>
      <c r="PHG277" s="125"/>
      <c r="PHH277" s="125"/>
      <c r="PHI277" s="125"/>
      <c r="PHJ277" s="125"/>
      <c r="PHK277" s="125"/>
      <c r="PHL277" s="125"/>
      <c r="PHM277" s="432"/>
      <c r="PHN277" s="432"/>
      <c r="PHO277" s="125"/>
      <c r="PHP277" s="125"/>
      <c r="PHQ277" s="125"/>
      <c r="PHR277" s="125"/>
      <c r="PHS277" s="125"/>
      <c r="PHT277" s="125"/>
      <c r="PHU277" s="125"/>
      <c r="PHV277" s="125"/>
      <c r="PHW277" s="125"/>
      <c r="PHX277" s="125"/>
      <c r="PHY277" s="125"/>
      <c r="PHZ277" s="125"/>
      <c r="PIA277" s="125"/>
      <c r="PIB277" s="125"/>
      <c r="PIC277" s="125"/>
      <c r="PID277" s="125"/>
      <c r="PIE277" s="125"/>
      <c r="PIF277" s="125"/>
      <c r="PIG277" s="125"/>
      <c r="PIH277" s="125"/>
      <c r="PII277" s="125"/>
      <c r="PIJ277" s="125"/>
      <c r="PIK277" s="125"/>
      <c r="PIL277" s="125"/>
      <c r="PIM277" s="432"/>
      <c r="PIN277" s="432"/>
      <c r="PIO277" s="125"/>
      <c r="PIP277" s="125"/>
      <c r="PIQ277" s="125"/>
      <c r="PIR277" s="125"/>
      <c r="PIS277" s="125"/>
      <c r="PIT277" s="125"/>
      <c r="PIU277" s="125"/>
      <c r="PIV277" s="125"/>
      <c r="PIW277" s="125"/>
      <c r="PIX277" s="125"/>
      <c r="PIY277" s="125"/>
      <c r="PIZ277" s="125"/>
      <c r="PJA277" s="125"/>
      <c r="PJB277" s="125"/>
      <c r="PJC277" s="125"/>
      <c r="PJD277" s="125"/>
      <c r="PJE277" s="125"/>
      <c r="PJF277" s="125"/>
      <c r="PJG277" s="125"/>
      <c r="PJH277" s="125"/>
      <c r="PJI277" s="125"/>
      <c r="PJJ277" s="125"/>
      <c r="PJK277" s="125"/>
      <c r="PJL277" s="125"/>
      <c r="PJM277" s="432"/>
      <c r="PJN277" s="432"/>
      <c r="PJO277" s="125"/>
      <c r="PJP277" s="125"/>
      <c r="PJQ277" s="125"/>
      <c r="PJR277" s="125"/>
      <c r="PJS277" s="125"/>
      <c r="PJT277" s="125"/>
      <c r="PJU277" s="125"/>
      <c r="PJV277" s="125"/>
      <c r="PJW277" s="125"/>
      <c r="PJX277" s="125"/>
      <c r="PJY277" s="125"/>
      <c r="PJZ277" s="125"/>
      <c r="PKA277" s="125"/>
      <c r="PKB277" s="125"/>
      <c r="PKC277" s="125"/>
      <c r="PKD277" s="125"/>
      <c r="PKE277" s="125"/>
      <c r="PKF277" s="125"/>
      <c r="PKG277" s="125"/>
      <c r="PKH277" s="125"/>
      <c r="PKI277" s="125"/>
      <c r="PKJ277" s="125"/>
      <c r="PKK277" s="125"/>
      <c r="PKL277" s="125"/>
      <c r="PKM277" s="432"/>
      <c r="PKN277" s="432"/>
      <c r="PKO277" s="125"/>
      <c r="PKP277" s="125"/>
      <c r="PKQ277" s="125"/>
      <c r="PKR277" s="125"/>
      <c r="PKS277" s="125"/>
      <c r="PKT277" s="125"/>
      <c r="PKU277" s="125"/>
      <c r="PKV277" s="125"/>
      <c r="PKW277" s="125"/>
      <c r="PKX277" s="125"/>
      <c r="PKY277" s="125"/>
      <c r="PKZ277" s="125"/>
      <c r="PLA277" s="125"/>
      <c r="PLB277" s="125"/>
      <c r="PLC277" s="125"/>
      <c r="PLD277" s="125"/>
      <c r="PLE277" s="125"/>
      <c r="PLF277" s="125"/>
      <c r="PLG277" s="125"/>
      <c r="PLH277" s="125"/>
      <c r="PLI277" s="125"/>
      <c r="PLJ277" s="125"/>
      <c r="PLK277" s="125"/>
      <c r="PLL277" s="125"/>
      <c r="PLM277" s="432"/>
      <c r="PLN277" s="432"/>
      <c r="PLO277" s="125"/>
      <c r="PLP277" s="125"/>
      <c r="PLQ277" s="125"/>
      <c r="PLR277" s="125"/>
      <c r="PLS277" s="125"/>
      <c r="PLT277" s="125"/>
      <c r="PLU277" s="125"/>
      <c r="PLV277" s="125"/>
      <c r="PLW277" s="125"/>
      <c r="PLX277" s="125"/>
      <c r="PLY277" s="125"/>
      <c r="PLZ277" s="125"/>
      <c r="PMA277" s="125"/>
      <c r="PMB277" s="125"/>
      <c r="PMC277" s="125"/>
      <c r="PMD277" s="125"/>
      <c r="PME277" s="125"/>
      <c r="PMF277" s="125"/>
      <c r="PMG277" s="125"/>
      <c r="PMH277" s="125"/>
      <c r="PMI277" s="125"/>
      <c r="PMJ277" s="125"/>
      <c r="PMK277" s="125"/>
      <c r="PML277" s="125"/>
      <c r="PMM277" s="432"/>
      <c r="PMN277" s="432"/>
      <c r="PMO277" s="125"/>
      <c r="PMP277" s="125"/>
      <c r="PMQ277" s="125"/>
      <c r="PMR277" s="125"/>
      <c r="PMS277" s="125"/>
      <c r="PMT277" s="125"/>
      <c r="PMU277" s="125"/>
      <c r="PMV277" s="125"/>
      <c r="PMW277" s="125"/>
      <c r="PMX277" s="125"/>
      <c r="PMY277" s="125"/>
      <c r="PMZ277" s="125"/>
      <c r="PNA277" s="125"/>
      <c r="PNB277" s="125"/>
      <c r="PNC277" s="125"/>
      <c r="PND277" s="125"/>
      <c r="PNE277" s="125"/>
      <c r="PNF277" s="125"/>
      <c r="PNG277" s="125"/>
      <c r="PNH277" s="125"/>
      <c r="PNI277" s="125"/>
      <c r="PNJ277" s="125"/>
      <c r="PNK277" s="125"/>
      <c r="PNL277" s="125"/>
      <c r="PNM277" s="432"/>
      <c r="PNN277" s="432"/>
      <c r="PNO277" s="125"/>
      <c r="PNP277" s="125"/>
      <c r="PNQ277" s="125"/>
      <c r="PNR277" s="125"/>
      <c r="PNS277" s="125"/>
      <c r="PNT277" s="125"/>
      <c r="PNU277" s="125"/>
      <c r="PNV277" s="125"/>
      <c r="PNW277" s="125"/>
      <c r="PNX277" s="125"/>
      <c r="PNY277" s="125"/>
      <c r="PNZ277" s="125"/>
      <c r="POA277" s="125"/>
      <c r="POB277" s="125"/>
      <c r="POC277" s="125"/>
      <c r="POD277" s="125"/>
      <c r="POE277" s="125"/>
      <c r="POF277" s="125"/>
      <c r="POG277" s="125"/>
      <c r="POH277" s="125"/>
      <c r="POI277" s="125"/>
      <c r="POJ277" s="125"/>
      <c r="POK277" s="125"/>
      <c r="POL277" s="125"/>
      <c r="POM277" s="432"/>
      <c r="PON277" s="432"/>
      <c r="POO277" s="125"/>
      <c r="POP277" s="125"/>
      <c r="POQ277" s="125"/>
      <c r="POR277" s="125"/>
      <c r="POS277" s="125"/>
      <c r="POT277" s="125"/>
      <c r="POU277" s="125"/>
      <c r="POV277" s="125"/>
      <c r="POW277" s="125"/>
      <c r="POX277" s="125"/>
      <c r="POY277" s="125"/>
      <c r="POZ277" s="125"/>
      <c r="PPA277" s="125"/>
      <c r="PPB277" s="125"/>
      <c r="PPC277" s="125"/>
      <c r="PPD277" s="125"/>
      <c r="PPE277" s="125"/>
      <c r="PPF277" s="125"/>
      <c r="PPG277" s="125"/>
      <c r="PPH277" s="125"/>
      <c r="PPI277" s="125"/>
      <c r="PPJ277" s="125"/>
      <c r="PPK277" s="125"/>
      <c r="PPL277" s="125"/>
      <c r="PPM277" s="432"/>
      <c r="PPN277" s="432"/>
      <c r="PPO277" s="125"/>
      <c r="PPP277" s="125"/>
      <c r="PPQ277" s="125"/>
      <c r="PPR277" s="125"/>
      <c r="PPS277" s="125"/>
      <c r="PPT277" s="125"/>
      <c r="PPU277" s="125"/>
      <c r="PPV277" s="125"/>
      <c r="PPW277" s="125"/>
      <c r="PPX277" s="125"/>
      <c r="PPY277" s="125"/>
      <c r="PPZ277" s="125"/>
      <c r="PQA277" s="125"/>
      <c r="PQB277" s="125"/>
      <c r="PQC277" s="125"/>
      <c r="PQD277" s="125"/>
      <c r="PQE277" s="125"/>
      <c r="PQF277" s="125"/>
      <c r="PQG277" s="125"/>
      <c r="PQH277" s="125"/>
      <c r="PQI277" s="125"/>
      <c r="PQJ277" s="125"/>
      <c r="PQK277" s="125"/>
      <c r="PQL277" s="125"/>
      <c r="PQM277" s="432"/>
      <c r="PQN277" s="432"/>
      <c r="PQO277" s="125"/>
      <c r="PQP277" s="125"/>
      <c r="PQQ277" s="125"/>
      <c r="PQR277" s="125"/>
      <c r="PQS277" s="125"/>
      <c r="PQT277" s="125"/>
      <c r="PQU277" s="125"/>
      <c r="PQV277" s="125"/>
      <c r="PQW277" s="125"/>
      <c r="PQX277" s="125"/>
      <c r="PQY277" s="125"/>
      <c r="PQZ277" s="125"/>
      <c r="PRA277" s="125"/>
      <c r="PRB277" s="125"/>
      <c r="PRC277" s="125"/>
      <c r="PRD277" s="125"/>
      <c r="PRE277" s="125"/>
      <c r="PRF277" s="125"/>
      <c r="PRG277" s="125"/>
      <c r="PRH277" s="125"/>
      <c r="PRI277" s="125"/>
      <c r="PRJ277" s="125"/>
      <c r="PRK277" s="125"/>
      <c r="PRL277" s="125"/>
      <c r="PRM277" s="432"/>
      <c r="PRN277" s="432"/>
      <c r="PRO277" s="125"/>
      <c r="PRP277" s="125"/>
      <c r="PRQ277" s="125"/>
      <c r="PRR277" s="125"/>
      <c r="PRS277" s="125"/>
      <c r="PRT277" s="125"/>
      <c r="PRU277" s="125"/>
      <c r="PRV277" s="125"/>
      <c r="PRW277" s="125"/>
      <c r="PRX277" s="125"/>
      <c r="PRY277" s="125"/>
      <c r="PRZ277" s="125"/>
      <c r="PSA277" s="125"/>
      <c r="PSB277" s="125"/>
      <c r="PSC277" s="125"/>
      <c r="PSD277" s="125"/>
      <c r="PSE277" s="125"/>
      <c r="PSF277" s="125"/>
      <c r="PSG277" s="125"/>
      <c r="PSH277" s="125"/>
      <c r="PSI277" s="125"/>
      <c r="PSJ277" s="125"/>
      <c r="PSK277" s="125"/>
      <c r="PSL277" s="125"/>
      <c r="PSM277" s="432"/>
      <c r="PSN277" s="432"/>
      <c r="PSO277" s="125"/>
      <c r="PSP277" s="125"/>
      <c r="PSQ277" s="125"/>
      <c r="PSR277" s="125"/>
      <c r="PSS277" s="125"/>
      <c r="PST277" s="125"/>
      <c r="PSU277" s="125"/>
      <c r="PSV277" s="125"/>
      <c r="PSW277" s="125"/>
      <c r="PSX277" s="125"/>
      <c r="PSY277" s="125"/>
      <c r="PSZ277" s="125"/>
      <c r="PTA277" s="125"/>
      <c r="PTB277" s="125"/>
      <c r="PTC277" s="125"/>
      <c r="PTD277" s="125"/>
      <c r="PTE277" s="125"/>
      <c r="PTF277" s="125"/>
      <c r="PTG277" s="125"/>
      <c r="PTH277" s="125"/>
      <c r="PTI277" s="125"/>
      <c r="PTJ277" s="125"/>
      <c r="PTK277" s="125"/>
      <c r="PTL277" s="125"/>
      <c r="PTM277" s="432"/>
      <c r="PTN277" s="432"/>
      <c r="PTO277" s="125"/>
      <c r="PTP277" s="125"/>
      <c r="PTQ277" s="125"/>
      <c r="PTR277" s="125"/>
      <c r="PTS277" s="125"/>
      <c r="PTT277" s="125"/>
      <c r="PTU277" s="125"/>
      <c r="PTV277" s="125"/>
      <c r="PTW277" s="125"/>
      <c r="PTX277" s="125"/>
      <c r="PTY277" s="125"/>
      <c r="PTZ277" s="125"/>
      <c r="PUA277" s="125"/>
      <c r="PUB277" s="125"/>
      <c r="PUC277" s="125"/>
      <c r="PUD277" s="125"/>
      <c r="PUE277" s="125"/>
      <c r="PUF277" s="125"/>
      <c r="PUG277" s="125"/>
      <c r="PUH277" s="125"/>
      <c r="PUI277" s="125"/>
      <c r="PUJ277" s="125"/>
      <c r="PUK277" s="125"/>
      <c r="PUL277" s="125"/>
      <c r="PUM277" s="432"/>
      <c r="PUN277" s="432"/>
      <c r="PUO277" s="125"/>
      <c r="PUP277" s="125"/>
      <c r="PUQ277" s="125"/>
      <c r="PUR277" s="125"/>
      <c r="PUS277" s="125"/>
      <c r="PUT277" s="125"/>
      <c r="PUU277" s="125"/>
      <c r="PUV277" s="125"/>
      <c r="PUW277" s="125"/>
      <c r="PUX277" s="125"/>
      <c r="PUY277" s="125"/>
      <c r="PUZ277" s="125"/>
      <c r="PVA277" s="125"/>
      <c r="PVB277" s="125"/>
      <c r="PVC277" s="125"/>
      <c r="PVD277" s="125"/>
      <c r="PVE277" s="125"/>
      <c r="PVF277" s="125"/>
      <c r="PVG277" s="125"/>
      <c r="PVH277" s="125"/>
      <c r="PVI277" s="125"/>
      <c r="PVJ277" s="125"/>
      <c r="PVK277" s="125"/>
      <c r="PVL277" s="125"/>
      <c r="PVM277" s="432"/>
      <c r="PVN277" s="432"/>
      <c r="PVO277" s="125"/>
      <c r="PVP277" s="125"/>
      <c r="PVQ277" s="125"/>
      <c r="PVR277" s="125"/>
      <c r="PVS277" s="125"/>
      <c r="PVT277" s="125"/>
      <c r="PVU277" s="125"/>
      <c r="PVV277" s="125"/>
      <c r="PVW277" s="125"/>
      <c r="PVX277" s="125"/>
      <c r="PVY277" s="125"/>
      <c r="PVZ277" s="125"/>
      <c r="PWA277" s="125"/>
      <c r="PWB277" s="125"/>
      <c r="PWC277" s="125"/>
      <c r="PWD277" s="125"/>
      <c r="PWE277" s="125"/>
      <c r="PWF277" s="125"/>
      <c r="PWG277" s="125"/>
      <c r="PWH277" s="125"/>
      <c r="PWI277" s="125"/>
      <c r="PWJ277" s="125"/>
      <c r="PWK277" s="125"/>
      <c r="PWL277" s="125"/>
      <c r="PWM277" s="432"/>
      <c r="PWN277" s="432"/>
      <c r="PWO277" s="125"/>
      <c r="PWP277" s="125"/>
      <c r="PWQ277" s="125"/>
      <c r="PWR277" s="125"/>
      <c r="PWS277" s="125"/>
      <c r="PWT277" s="125"/>
      <c r="PWU277" s="125"/>
      <c r="PWV277" s="125"/>
      <c r="PWW277" s="125"/>
      <c r="PWX277" s="125"/>
      <c r="PWY277" s="125"/>
      <c r="PWZ277" s="125"/>
      <c r="PXA277" s="125"/>
      <c r="PXB277" s="125"/>
      <c r="PXC277" s="125"/>
      <c r="PXD277" s="125"/>
      <c r="PXE277" s="125"/>
      <c r="PXF277" s="125"/>
      <c r="PXG277" s="125"/>
      <c r="PXH277" s="125"/>
      <c r="PXI277" s="125"/>
      <c r="PXJ277" s="125"/>
      <c r="PXK277" s="125"/>
      <c r="PXL277" s="125"/>
      <c r="PXM277" s="432"/>
      <c r="PXN277" s="432"/>
      <c r="PXO277" s="125"/>
      <c r="PXP277" s="125"/>
      <c r="PXQ277" s="125"/>
      <c r="PXR277" s="125"/>
      <c r="PXS277" s="125"/>
      <c r="PXT277" s="125"/>
      <c r="PXU277" s="125"/>
      <c r="PXV277" s="125"/>
      <c r="PXW277" s="125"/>
      <c r="PXX277" s="125"/>
      <c r="PXY277" s="125"/>
      <c r="PXZ277" s="125"/>
      <c r="PYA277" s="125"/>
      <c r="PYB277" s="125"/>
      <c r="PYC277" s="125"/>
      <c r="PYD277" s="125"/>
      <c r="PYE277" s="125"/>
      <c r="PYF277" s="125"/>
      <c r="PYG277" s="125"/>
      <c r="PYH277" s="125"/>
      <c r="PYI277" s="125"/>
      <c r="PYJ277" s="125"/>
      <c r="PYK277" s="125"/>
      <c r="PYL277" s="125"/>
      <c r="PYM277" s="432"/>
      <c r="PYN277" s="432"/>
      <c r="PYO277" s="125"/>
      <c r="PYP277" s="125"/>
      <c r="PYQ277" s="125"/>
      <c r="PYR277" s="125"/>
      <c r="PYS277" s="125"/>
      <c r="PYT277" s="125"/>
      <c r="PYU277" s="125"/>
      <c r="PYV277" s="125"/>
      <c r="PYW277" s="125"/>
      <c r="PYX277" s="125"/>
      <c r="PYY277" s="125"/>
      <c r="PYZ277" s="125"/>
      <c r="PZA277" s="125"/>
      <c r="PZB277" s="125"/>
      <c r="PZC277" s="125"/>
      <c r="PZD277" s="125"/>
      <c r="PZE277" s="125"/>
      <c r="PZF277" s="125"/>
      <c r="PZG277" s="125"/>
      <c r="PZH277" s="125"/>
      <c r="PZI277" s="125"/>
      <c r="PZJ277" s="125"/>
      <c r="PZK277" s="125"/>
      <c r="PZL277" s="125"/>
      <c r="PZM277" s="432"/>
      <c r="PZN277" s="432"/>
      <c r="PZO277" s="125"/>
      <c r="PZP277" s="125"/>
      <c r="PZQ277" s="125"/>
      <c r="PZR277" s="125"/>
      <c r="PZS277" s="125"/>
      <c r="PZT277" s="125"/>
      <c r="PZU277" s="125"/>
      <c r="PZV277" s="125"/>
      <c r="PZW277" s="125"/>
      <c r="PZX277" s="125"/>
      <c r="PZY277" s="125"/>
      <c r="PZZ277" s="125"/>
      <c r="QAA277" s="125"/>
      <c r="QAB277" s="125"/>
      <c r="QAC277" s="125"/>
      <c r="QAD277" s="125"/>
      <c r="QAE277" s="125"/>
      <c r="QAF277" s="125"/>
      <c r="QAG277" s="125"/>
      <c r="QAH277" s="125"/>
      <c r="QAI277" s="125"/>
      <c r="QAJ277" s="125"/>
      <c r="QAK277" s="125"/>
      <c r="QAL277" s="125"/>
      <c r="QAM277" s="432"/>
      <c r="QAN277" s="432"/>
      <c r="QAO277" s="125"/>
      <c r="QAP277" s="125"/>
      <c r="QAQ277" s="125"/>
      <c r="QAR277" s="125"/>
      <c r="QAS277" s="125"/>
      <c r="QAT277" s="125"/>
      <c r="QAU277" s="125"/>
      <c r="QAV277" s="125"/>
      <c r="QAW277" s="125"/>
      <c r="QAX277" s="125"/>
      <c r="QAY277" s="125"/>
      <c r="QAZ277" s="125"/>
      <c r="QBA277" s="125"/>
      <c r="QBB277" s="125"/>
      <c r="QBC277" s="125"/>
      <c r="QBD277" s="125"/>
      <c r="QBE277" s="125"/>
      <c r="QBF277" s="125"/>
      <c r="QBG277" s="125"/>
      <c r="QBH277" s="125"/>
      <c r="QBI277" s="125"/>
      <c r="QBJ277" s="125"/>
      <c r="QBK277" s="125"/>
      <c r="QBL277" s="125"/>
      <c r="QBM277" s="432"/>
      <c r="QBN277" s="432"/>
      <c r="QBO277" s="125"/>
      <c r="QBP277" s="125"/>
      <c r="QBQ277" s="125"/>
      <c r="QBR277" s="125"/>
      <c r="QBS277" s="125"/>
      <c r="QBT277" s="125"/>
      <c r="QBU277" s="125"/>
      <c r="QBV277" s="125"/>
      <c r="QBW277" s="125"/>
      <c r="QBX277" s="125"/>
      <c r="QBY277" s="125"/>
      <c r="QBZ277" s="125"/>
      <c r="QCA277" s="125"/>
      <c r="QCB277" s="125"/>
      <c r="QCC277" s="125"/>
      <c r="QCD277" s="125"/>
      <c r="QCE277" s="125"/>
      <c r="QCF277" s="125"/>
      <c r="QCG277" s="125"/>
      <c r="QCH277" s="125"/>
      <c r="QCI277" s="125"/>
      <c r="QCJ277" s="125"/>
      <c r="QCK277" s="125"/>
      <c r="QCL277" s="125"/>
      <c r="QCM277" s="432"/>
      <c r="QCN277" s="432"/>
      <c r="QCO277" s="125"/>
      <c r="QCP277" s="125"/>
      <c r="QCQ277" s="125"/>
      <c r="QCR277" s="125"/>
      <c r="QCS277" s="125"/>
      <c r="QCT277" s="125"/>
      <c r="QCU277" s="125"/>
      <c r="QCV277" s="125"/>
      <c r="QCW277" s="125"/>
      <c r="QCX277" s="125"/>
      <c r="QCY277" s="125"/>
      <c r="QCZ277" s="125"/>
      <c r="QDA277" s="125"/>
      <c r="QDB277" s="125"/>
      <c r="QDC277" s="125"/>
      <c r="QDD277" s="125"/>
      <c r="QDE277" s="125"/>
      <c r="QDF277" s="125"/>
      <c r="QDG277" s="125"/>
      <c r="QDH277" s="125"/>
      <c r="QDI277" s="125"/>
      <c r="QDJ277" s="125"/>
      <c r="QDK277" s="125"/>
      <c r="QDL277" s="125"/>
      <c r="QDM277" s="432"/>
      <c r="QDN277" s="432"/>
      <c r="QDO277" s="125"/>
      <c r="QDP277" s="125"/>
      <c r="QDQ277" s="125"/>
      <c r="QDR277" s="125"/>
      <c r="QDS277" s="125"/>
      <c r="QDT277" s="125"/>
      <c r="QDU277" s="125"/>
      <c r="QDV277" s="125"/>
      <c r="QDW277" s="125"/>
      <c r="QDX277" s="125"/>
      <c r="QDY277" s="125"/>
      <c r="QDZ277" s="125"/>
      <c r="QEA277" s="125"/>
      <c r="QEB277" s="125"/>
      <c r="QEC277" s="125"/>
      <c r="QED277" s="125"/>
      <c r="QEE277" s="125"/>
      <c r="QEF277" s="125"/>
      <c r="QEG277" s="125"/>
      <c r="QEH277" s="125"/>
      <c r="QEI277" s="125"/>
      <c r="QEJ277" s="125"/>
      <c r="QEK277" s="125"/>
      <c r="QEL277" s="125"/>
      <c r="QEM277" s="432"/>
      <c r="QEN277" s="432"/>
      <c r="QEO277" s="125"/>
      <c r="QEP277" s="125"/>
      <c r="QEQ277" s="125"/>
      <c r="QER277" s="125"/>
      <c r="QES277" s="125"/>
      <c r="QET277" s="125"/>
      <c r="QEU277" s="125"/>
      <c r="QEV277" s="125"/>
      <c r="QEW277" s="125"/>
      <c r="QEX277" s="125"/>
      <c r="QEY277" s="125"/>
      <c r="QEZ277" s="125"/>
      <c r="QFA277" s="125"/>
      <c r="QFB277" s="125"/>
      <c r="QFC277" s="125"/>
      <c r="QFD277" s="125"/>
      <c r="QFE277" s="125"/>
      <c r="QFF277" s="125"/>
      <c r="QFG277" s="125"/>
      <c r="QFH277" s="125"/>
      <c r="QFI277" s="125"/>
      <c r="QFJ277" s="125"/>
      <c r="QFK277" s="125"/>
      <c r="QFL277" s="125"/>
      <c r="QFM277" s="432"/>
      <c r="QFN277" s="432"/>
      <c r="QFO277" s="125"/>
      <c r="QFP277" s="125"/>
      <c r="QFQ277" s="125"/>
      <c r="QFR277" s="125"/>
      <c r="QFS277" s="125"/>
      <c r="QFT277" s="125"/>
      <c r="QFU277" s="125"/>
      <c r="QFV277" s="125"/>
      <c r="QFW277" s="125"/>
      <c r="QFX277" s="125"/>
      <c r="QFY277" s="125"/>
      <c r="QFZ277" s="125"/>
      <c r="QGA277" s="125"/>
      <c r="QGB277" s="125"/>
      <c r="QGC277" s="125"/>
      <c r="QGD277" s="125"/>
      <c r="QGE277" s="125"/>
      <c r="QGF277" s="125"/>
      <c r="QGG277" s="125"/>
      <c r="QGH277" s="125"/>
      <c r="QGI277" s="125"/>
      <c r="QGJ277" s="125"/>
      <c r="QGK277" s="125"/>
      <c r="QGL277" s="125"/>
      <c r="QGM277" s="432"/>
      <c r="QGN277" s="432"/>
      <c r="QGO277" s="125"/>
      <c r="QGP277" s="125"/>
      <c r="QGQ277" s="125"/>
      <c r="QGR277" s="125"/>
      <c r="QGS277" s="125"/>
      <c r="QGT277" s="125"/>
      <c r="QGU277" s="125"/>
      <c r="QGV277" s="125"/>
      <c r="QGW277" s="125"/>
      <c r="QGX277" s="125"/>
      <c r="QGY277" s="125"/>
      <c r="QGZ277" s="125"/>
      <c r="QHA277" s="125"/>
      <c r="QHB277" s="125"/>
      <c r="QHC277" s="125"/>
      <c r="QHD277" s="125"/>
      <c r="QHE277" s="125"/>
      <c r="QHF277" s="125"/>
      <c r="QHG277" s="125"/>
      <c r="QHH277" s="125"/>
      <c r="QHI277" s="125"/>
      <c r="QHJ277" s="125"/>
      <c r="QHK277" s="125"/>
      <c r="QHL277" s="125"/>
      <c r="QHM277" s="432"/>
      <c r="QHN277" s="432"/>
      <c r="QHO277" s="125"/>
      <c r="QHP277" s="125"/>
      <c r="QHQ277" s="125"/>
      <c r="QHR277" s="125"/>
      <c r="QHS277" s="125"/>
      <c r="QHT277" s="125"/>
      <c r="QHU277" s="125"/>
      <c r="QHV277" s="125"/>
      <c r="QHW277" s="125"/>
      <c r="QHX277" s="125"/>
      <c r="QHY277" s="125"/>
      <c r="QHZ277" s="125"/>
      <c r="QIA277" s="125"/>
      <c r="QIB277" s="125"/>
      <c r="QIC277" s="125"/>
      <c r="QID277" s="125"/>
      <c r="QIE277" s="125"/>
      <c r="QIF277" s="125"/>
      <c r="QIG277" s="125"/>
      <c r="QIH277" s="125"/>
      <c r="QII277" s="125"/>
      <c r="QIJ277" s="125"/>
      <c r="QIK277" s="125"/>
      <c r="QIL277" s="125"/>
      <c r="QIM277" s="432"/>
      <c r="QIN277" s="432"/>
      <c r="QIO277" s="125"/>
      <c r="QIP277" s="125"/>
      <c r="QIQ277" s="125"/>
      <c r="QIR277" s="125"/>
      <c r="QIS277" s="125"/>
      <c r="QIT277" s="125"/>
      <c r="QIU277" s="125"/>
      <c r="QIV277" s="125"/>
      <c r="QIW277" s="125"/>
      <c r="QIX277" s="125"/>
      <c r="QIY277" s="125"/>
      <c r="QIZ277" s="125"/>
      <c r="QJA277" s="125"/>
      <c r="QJB277" s="125"/>
      <c r="QJC277" s="125"/>
      <c r="QJD277" s="125"/>
      <c r="QJE277" s="125"/>
      <c r="QJF277" s="125"/>
      <c r="QJG277" s="125"/>
      <c r="QJH277" s="125"/>
      <c r="QJI277" s="125"/>
      <c r="QJJ277" s="125"/>
      <c r="QJK277" s="125"/>
      <c r="QJL277" s="125"/>
      <c r="QJM277" s="432"/>
      <c r="QJN277" s="432"/>
      <c r="QJO277" s="125"/>
      <c r="QJP277" s="125"/>
      <c r="QJQ277" s="125"/>
      <c r="QJR277" s="125"/>
      <c r="QJS277" s="125"/>
      <c r="QJT277" s="125"/>
      <c r="QJU277" s="125"/>
      <c r="QJV277" s="125"/>
      <c r="QJW277" s="125"/>
      <c r="QJX277" s="125"/>
      <c r="QJY277" s="125"/>
      <c r="QJZ277" s="125"/>
      <c r="QKA277" s="125"/>
      <c r="QKB277" s="125"/>
      <c r="QKC277" s="125"/>
      <c r="QKD277" s="125"/>
      <c r="QKE277" s="125"/>
      <c r="QKF277" s="125"/>
      <c r="QKG277" s="125"/>
      <c r="QKH277" s="125"/>
      <c r="QKI277" s="125"/>
      <c r="QKJ277" s="125"/>
      <c r="QKK277" s="125"/>
      <c r="QKL277" s="125"/>
      <c r="QKM277" s="432"/>
      <c r="QKN277" s="432"/>
      <c r="QKO277" s="125"/>
      <c r="QKP277" s="125"/>
      <c r="QKQ277" s="125"/>
      <c r="QKR277" s="125"/>
      <c r="QKS277" s="125"/>
      <c r="QKT277" s="125"/>
      <c r="QKU277" s="125"/>
      <c r="QKV277" s="125"/>
      <c r="QKW277" s="125"/>
      <c r="QKX277" s="125"/>
      <c r="QKY277" s="125"/>
      <c r="QKZ277" s="125"/>
      <c r="QLA277" s="125"/>
      <c r="QLB277" s="125"/>
      <c r="QLC277" s="125"/>
      <c r="QLD277" s="125"/>
      <c r="QLE277" s="125"/>
      <c r="QLF277" s="125"/>
      <c r="QLG277" s="125"/>
      <c r="QLH277" s="125"/>
      <c r="QLI277" s="125"/>
      <c r="QLJ277" s="125"/>
      <c r="QLK277" s="125"/>
      <c r="QLL277" s="125"/>
      <c r="QLM277" s="432"/>
      <c r="QLN277" s="432"/>
      <c r="QLO277" s="125"/>
      <c r="QLP277" s="125"/>
      <c r="QLQ277" s="125"/>
      <c r="QLR277" s="125"/>
      <c r="QLS277" s="125"/>
      <c r="QLT277" s="125"/>
      <c r="QLU277" s="125"/>
      <c r="QLV277" s="125"/>
      <c r="QLW277" s="125"/>
      <c r="QLX277" s="125"/>
      <c r="QLY277" s="125"/>
      <c r="QLZ277" s="125"/>
      <c r="QMA277" s="125"/>
      <c r="QMB277" s="125"/>
      <c r="QMC277" s="125"/>
      <c r="QMD277" s="125"/>
      <c r="QME277" s="125"/>
      <c r="QMF277" s="125"/>
      <c r="QMG277" s="125"/>
      <c r="QMH277" s="125"/>
      <c r="QMI277" s="125"/>
      <c r="QMJ277" s="125"/>
      <c r="QMK277" s="125"/>
      <c r="QML277" s="125"/>
      <c r="QMM277" s="432"/>
      <c r="QMN277" s="432"/>
      <c r="QMO277" s="125"/>
      <c r="QMP277" s="125"/>
      <c r="QMQ277" s="125"/>
      <c r="QMR277" s="125"/>
      <c r="QMS277" s="125"/>
      <c r="QMT277" s="125"/>
      <c r="QMU277" s="125"/>
      <c r="QMV277" s="125"/>
      <c r="QMW277" s="125"/>
      <c r="QMX277" s="125"/>
      <c r="QMY277" s="125"/>
      <c r="QMZ277" s="125"/>
      <c r="QNA277" s="125"/>
      <c r="QNB277" s="125"/>
      <c r="QNC277" s="125"/>
      <c r="QND277" s="125"/>
      <c r="QNE277" s="125"/>
      <c r="QNF277" s="125"/>
      <c r="QNG277" s="125"/>
      <c r="QNH277" s="125"/>
      <c r="QNI277" s="125"/>
      <c r="QNJ277" s="125"/>
      <c r="QNK277" s="125"/>
      <c r="QNL277" s="125"/>
      <c r="QNM277" s="432"/>
      <c r="QNN277" s="432"/>
      <c r="QNO277" s="125"/>
      <c r="QNP277" s="125"/>
      <c r="QNQ277" s="125"/>
      <c r="QNR277" s="125"/>
      <c r="QNS277" s="125"/>
      <c r="QNT277" s="125"/>
      <c r="QNU277" s="125"/>
      <c r="QNV277" s="125"/>
      <c r="QNW277" s="125"/>
      <c r="QNX277" s="125"/>
      <c r="QNY277" s="125"/>
      <c r="QNZ277" s="125"/>
      <c r="QOA277" s="125"/>
      <c r="QOB277" s="125"/>
      <c r="QOC277" s="125"/>
      <c r="QOD277" s="125"/>
      <c r="QOE277" s="125"/>
      <c r="QOF277" s="125"/>
      <c r="QOG277" s="125"/>
      <c r="QOH277" s="125"/>
      <c r="QOI277" s="125"/>
      <c r="QOJ277" s="125"/>
      <c r="QOK277" s="125"/>
      <c r="QOL277" s="125"/>
      <c r="QOM277" s="432"/>
      <c r="QON277" s="432"/>
      <c r="QOO277" s="125"/>
      <c r="QOP277" s="125"/>
      <c r="QOQ277" s="125"/>
      <c r="QOR277" s="125"/>
      <c r="QOS277" s="125"/>
      <c r="QOT277" s="125"/>
      <c r="QOU277" s="125"/>
      <c r="QOV277" s="125"/>
      <c r="QOW277" s="125"/>
      <c r="QOX277" s="125"/>
      <c r="QOY277" s="125"/>
      <c r="QOZ277" s="125"/>
      <c r="QPA277" s="125"/>
      <c r="QPB277" s="125"/>
      <c r="QPC277" s="125"/>
      <c r="QPD277" s="125"/>
      <c r="QPE277" s="125"/>
      <c r="QPF277" s="125"/>
      <c r="QPG277" s="125"/>
      <c r="QPH277" s="125"/>
      <c r="QPI277" s="125"/>
      <c r="QPJ277" s="125"/>
      <c r="QPK277" s="125"/>
      <c r="QPL277" s="125"/>
      <c r="QPM277" s="432"/>
      <c r="QPN277" s="432"/>
      <c r="QPO277" s="125"/>
      <c r="QPP277" s="125"/>
      <c r="QPQ277" s="125"/>
      <c r="QPR277" s="125"/>
      <c r="QPS277" s="125"/>
      <c r="QPT277" s="125"/>
      <c r="QPU277" s="125"/>
      <c r="QPV277" s="125"/>
      <c r="QPW277" s="125"/>
      <c r="QPX277" s="125"/>
      <c r="QPY277" s="125"/>
      <c r="QPZ277" s="125"/>
      <c r="QQA277" s="125"/>
      <c r="QQB277" s="125"/>
      <c r="QQC277" s="125"/>
      <c r="QQD277" s="125"/>
      <c r="QQE277" s="125"/>
      <c r="QQF277" s="125"/>
      <c r="QQG277" s="125"/>
      <c r="QQH277" s="125"/>
      <c r="QQI277" s="125"/>
      <c r="QQJ277" s="125"/>
      <c r="QQK277" s="125"/>
      <c r="QQL277" s="125"/>
      <c r="QQM277" s="432"/>
      <c r="QQN277" s="432"/>
      <c r="QQO277" s="125"/>
      <c r="QQP277" s="125"/>
      <c r="QQQ277" s="125"/>
      <c r="QQR277" s="125"/>
      <c r="QQS277" s="125"/>
      <c r="QQT277" s="125"/>
      <c r="QQU277" s="125"/>
      <c r="QQV277" s="125"/>
      <c r="QQW277" s="125"/>
      <c r="QQX277" s="125"/>
      <c r="QQY277" s="125"/>
      <c r="QQZ277" s="125"/>
      <c r="QRA277" s="125"/>
      <c r="QRB277" s="125"/>
      <c r="QRC277" s="125"/>
      <c r="QRD277" s="125"/>
      <c r="QRE277" s="125"/>
      <c r="QRF277" s="125"/>
      <c r="QRG277" s="125"/>
      <c r="QRH277" s="125"/>
      <c r="QRI277" s="125"/>
      <c r="QRJ277" s="125"/>
      <c r="QRK277" s="125"/>
      <c r="QRL277" s="125"/>
      <c r="QRM277" s="432"/>
      <c r="QRN277" s="432"/>
      <c r="QRO277" s="125"/>
      <c r="QRP277" s="125"/>
      <c r="QRQ277" s="125"/>
      <c r="QRR277" s="125"/>
      <c r="QRS277" s="125"/>
      <c r="QRT277" s="125"/>
      <c r="QRU277" s="125"/>
      <c r="QRV277" s="125"/>
      <c r="QRW277" s="125"/>
      <c r="QRX277" s="125"/>
      <c r="QRY277" s="125"/>
      <c r="QRZ277" s="125"/>
      <c r="QSA277" s="125"/>
      <c r="QSB277" s="125"/>
      <c r="QSC277" s="125"/>
      <c r="QSD277" s="125"/>
      <c r="QSE277" s="125"/>
      <c r="QSF277" s="125"/>
      <c r="QSG277" s="125"/>
      <c r="QSH277" s="125"/>
      <c r="QSI277" s="125"/>
      <c r="QSJ277" s="125"/>
      <c r="QSK277" s="125"/>
      <c r="QSL277" s="125"/>
      <c r="QSM277" s="432"/>
      <c r="QSN277" s="432"/>
      <c r="QSO277" s="125"/>
      <c r="QSP277" s="125"/>
      <c r="QSQ277" s="125"/>
      <c r="QSR277" s="125"/>
      <c r="QSS277" s="125"/>
      <c r="QST277" s="125"/>
      <c r="QSU277" s="125"/>
      <c r="QSV277" s="125"/>
      <c r="QSW277" s="125"/>
      <c r="QSX277" s="125"/>
      <c r="QSY277" s="125"/>
      <c r="QSZ277" s="125"/>
      <c r="QTA277" s="125"/>
      <c r="QTB277" s="125"/>
      <c r="QTC277" s="125"/>
      <c r="QTD277" s="125"/>
      <c r="QTE277" s="125"/>
      <c r="QTF277" s="125"/>
      <c r="QTG277" s="125"/>
      <c r="QTH277" s="125"/>
      <c r="QTI277" s="125"/>
      <c r="QTJ277" s="125"/>
      <c r="QTK277" s="125"/>
      <c r="QTL277" s="125"/>
      <c r="QTM277" s="432"/>
      <c r="QTN277" s="432"/>
      <c r="QTO277" s="125"/>
      <c r="QTP277" s="125"/>
      <c r="QTQ277" s="125"/>
      <c r="QTR277" s="125"/>
      <c r="QTS277" s="125"/>
      <c r="QTT277" s="125"/>
      <c r="QTU277" s="125"/>
      <c r="QTV277" s="125"/>
      <c r="QTW277" s="125"/>
      <c r="QTX277" s="125"/>
      <c r="QTY277" s="125"/>
      <c r="QTZ277" s="125"/>
      <c r="QUA277" s="125"/>
      <c r="QUB277" s="125"/>
      <c r="QUC277" s="125"/>
      <c r="QUD277" s="125"/>
      <c r="QUE277" s="125"/>
      <c r="QUF277" s="125"/>
      <c r="QUG277" s="125"/>
      <c r="QUH277" s="125"/>
      <c r="QUI277" s="125"/>
      <c r="QUJ277" s="125"/>
      <c r="QUK277" s="125"/>
      <c r="QUL277" s="125"/>
      <c r="QUM277" s="432"/>
      <c r="QUN277" s="432"/>
      <c r="QUO277" s="125"/>
      <c r="QUP277" s="125"/>
      <c r="QUQ277" s="125"/>
      <c r="QUR277" s="125"/>
      <c r="QUS277" s="125"/>
      <c r="QUT277" s="125"/>
      <c r="QUU277" s="125"/>
      <c r="QUV277" s="125"/>
      <c r="QUW277" s="125"/>
      <c r="QUX277" s="125"/>
      <c r="QUY277" s="125"/>
      <c r="QUZ277" s="125"/>
      <c r="QVA277" s="125"/>
      <c r="QVB277" s="125"/>
      <c r="QVC277" s="125"/>
      <c r="QVD277" s="125"/>
      <c r="QVE277" s="125"/>
      <c r="QVF277" s="125"/>
      <c r="QVG277" s="125"/>
      <c r="QVH277" s="125"/>
      <c r="QVI277" s="125"/>
      <c r="QVJ277" s="125"/>
      <c r="QVK277" s="125"/>
      <c r="QVL277" s="125"/>
      <c r="QVM277" s="432"/>
      <c r="QVN277" s="432"/>
      <c r="QVO277" s="125"/>
      <c r="QVP277" s="125"/>
      <c r="QVQ277" s="125"/>
      <c r="QVR277" s="125"/>
      <c r="QVS277" s="125"/>
      <c r="QVT277" s="125"/>
      <c r="QVU277" s="125"/>
      <c r="QVV277" s="125"/>
      <c r="QVW277" s="125"/>
      <c r="QVX277" s="125"/>
      <c r="QVY277" s="125"/>
      <c r="QVZ277" s="125"/>
      <c r="QWA277" s="125"/>
      <c r="QWB277" s="125"/>
      <c r="QWC277" s="125"/>
      <c r="QWD277" s="125"/>
      <c r="QWE277" s="125"/>
      <c r="QWF277" s="125"/>
      <c r="QWG277" s="125"/>
      <c r="QWH277" s="125"/>
      <c r="QWI277" s="125"/>
      <c r="QWJ277" s="125"/>
      <c r="QWK277" s="125"/>
      <c r="QWL277" s="125"/>
      <c r="QWM277" s="432"/>
      <c r="QWN277" s="432"/>
      <c r="QWO277" s="125"/>
      <c r="QWP277" s="125"/>
      <c r="QWQ277" s="125"/>
      <c r="QWR277" s="125"/>
      <c r="QWS277" s="125"/>
      <c r="QWT277" s="125"/>
      <c r="QWU277" s="125"/>
      <c r="QWV277" s="125"/>
      <c r="QWW277" s="125"/>
      <c r="QWX277" s="125"/>
      <c r="QWY277" s="125"/>
      <c r="QWZ277" s="125"/>
      <c r="QXA277" s="125"/>
      <c r="QXB277" s="125"/>
      <c r="QXC277" s="125"/>
      <c r="QXD277" s="125"/>
      <c r="QXE277" s="125"/>
      <c r="QXF277" s="125"/>
      <c r="QXG277" s="125"/>
      <c r="QXH277" s="125"/>
      <c r="QXI277" s="125"/>
      <c r="QXJ277" s="125"/>
      <c r="QXK277" s="125"/>
      <c r="QXL277" s="125"/>
      <c r="QXM277" s="432"/>
      <c r="QXN277" s="432"/>
      <c r="QXO277" s="125"/>
      <c r="QXP277" s="125"/>
      <c r="QXQ277" s="125"/>
      <c r="QXR277" s="125"/>
      <c r="QXS277" s="125"/>
      <c r="QXT277" s="125"/>
      <c r="QXU277" s="125"/>
      <c r="QXV277" s="125"/>
      <c r="QXW277" s="125"/>
      <c r="QXX277" s="125"/>
      <c r="QXY277" s="125"/>
      <c r="QXZ277" s="125"/>
      <c r="QYA277" s="125"/>
      <c r="QYB277" s="125"/>
      <c r="QYC277" s="125"/>
      <c r="QYD277" s="125"/>
      <c r="QYE277" s="125"/>
      <c r="QYF277" s="125"/>
      <c r="QYG277" s="125"/>
      <c r="QYH277" s="125"/>
      <c r="QYI277" s="125"/>
      <c r="QYJ277" s="125"/>
      <c r="QYK277" s="125"/>
      <c r="QYL277" s="125"/>
      <c r="QYM277" s="432"/>
      <c r="QYN277" s="432"/>
      <c r="QYO277" s="125"/>
      <c r="QYP277" s="125"/>
      <c r="QYQ277" s="125"/>
      <c r="QYR277" s="125"/>
      <c r="QYS277" s="125"/>
      <c r="QYT277" s="125"/>
      <c r="QYU277" s="125"/>
      <c r="QYV277" s="125"/>
      <c r="QYW277" s="125"/>
      <c r="QYX277" s="125"/>
      <c r="QYY277" s="125"/>
      <c r="QYZ277" s="125"/>
      <c r="QZA277" s="125"/>
      <c r="QZB277" s="125"/>
      <c r="QZC277" s="125"/>
      <c r="QZD277" s="125"/>
      <c r="QZE277" s="125"/>
      <c r="QZF277" s="125"/>
      <c r="QZG277" s="125"/>
      <c r="QZH277" s="125"/>
      <c r="QZI277" s="125"/>
      <c r="QZJ277" s="125"/>
      <c r="QZK277" s="125"/>
      <c r="QZL277" s="125"/>
      <c r="QZM277" s="432"/>
      <c r="QZN277" s="432"/>
      <c r="QZO277" s="125"/>
      <c r="QZP277" s="125"/>
      <c r="QZQ277" s="125"/>
      <c r="QZR277" s="125"/>
      <c r="QZS277" s="125"/>
      <c r="QZT277" s="125"/>
      <c r="QZU277" s="125"/>
      <c r="QZV277" s="125"/>
      <c r="QZW277" s="125"/>
      <c r="QZX277" s="125"/>
      <c r="QZY277" s="125"/>
      <c r="QZZ277" s="125"/>
      <c r="RAA277" s="125"/>
      <c r="RAB277" s="125"/>
      <c r="RAC277" s="125"/>
      <c r="RAD277" s="125"/>
      <c r="RAE277" s="125"/>
      <c r="RAF277" s="125"/>
      <c r="RAG277" s="125"/>
      <c r="RAH277" s="125"/>
      <c r="RAI277" s="125"/>
      <c r="RAJ277" s="125"/>
      <c r="RAK277" s="125"/>
      <c r="RAL277" s="125"/>
      <c r="RAM277" s="432"/>
      <c r="RAN277" s="432"/>
      <c r="RAO277" s="125"/>
      <c r="RAP277" s="125"/>
      <c r="RAQ277" s="125"/>
      <c r="RAR277" s="125"/>
      <c r="RAS277" s="125"/>
      <c r="RAT277" s="125"/>
      <c r="RAU277" s="125"/>
      <c r="RAV277" s="125"/>
      <c r="RAW277" s="125"/>
      <c r="RAX277" s="125"/>
      <c r="RAY277" s="125"/>
      <c r="RAZ277" s="125"/>
      <c r="RBA277" s="125"/>
      <c r="RBB277" s="125"/>
      <c r="RBC277" s="125"/>
      <c r="RBD277" s="125"/>
      <c r="RBE277" s="125"/>
      <c r="RBF277" s="125"/>
      <c r="RBG277" s="125"/>
      <c r="RBH277" s="125"/>
      <c r="RBI277" s="125"/>
      <c r="RBJ277" s="125"/>
      <c r="RBK277" s="125"/>
      <c r="RBL277" s="125"/>
      <c r="RBM277" s="432"/>
      <c r="RBN277" s="432"/>
      <c r="RBO277" s="125"/>
      <c r="RBP277" s="125"/>
      <c r="RBQ277" s="125"/>
      <c r="RBR277" s="125"/>
      <c r="RBS277" s="125"/>
      <c r="RBT277" s="125"/>
      <c r="RBU277" s="125"/>
      <c r="RBV277" s="125"/>
      <c r="RBW277" s="125"/>
      <c r="RBX277" s="125"/>
      <c r="RBY277" s="125"/>
      <c r="RBZ277" s="125"/>
      <c r="RCA277" s="125"/>
      <c r="RCB277" s="125"/>
      <c r="RCC277" s="125"/>
      <c r="RCD277" s="125"/>
      <c r="RCE277" s="125"/>
      <c r="RCF277" s="125"/>
      <c r="RCG277" s="125"/>
      <c r="RCH277" s="125"/>
      <c r="RCI277" s="125"/>
      <c r="RCJ277" s="125"/>
      <c r="RCK277" s="125"/>
      <c r="RCL277" s="125"/>
      <c r="RCM277" s="432"/>
      <c r="RCN277" s="432"/>
      <c r="RCO277" s="125"/>
      <c r="RCP277" s="125"/>
      <c r="RCQ277" s="125"/>
      <c r="RCR277" s="125"/>
      <c r="RCS277" s="125"/>
      <c r="RCT277" s="125"/>
      <c r="RCU277" s="125"/>
      <c r="RCV277" s="125"/>
      <c r="RCW277" s="125"/>
      <c r="RCX277" s="125"/>
      <c r="RCY277" s="125"/>
      <c r="RCZ277" s="125"/>
      <c r="RDA277" s="125"/>
      <c r="RDB277" s="125"/>
      <c r="RDC277" s="125"/>
      <c r="RDD277" s="125"/>
      <c r="RDE277" s="125"/>
      <c r="RDF277" s="125"/>
      <c r="RDG277" s="125"/>
      <c r="RDH277" s="125"/>
      <c r="RDI277" s="125"/>
      <c r="RDJ277" s="125"/>
      <c r="RDK277" s="125"/>
      <c r="RDL277" s="125"/>
      <c r="RDM277" s="432"/>
      <c r="RDN277" s="432"/>
      <c r="RDO277" s="125"/>
      <c r="RDP277" s="125"/>
      <c r="RDQ277" s="125"/>
      <c r="RDR277" s="125"/>
      <c r="RDS277" s="125"/>
      <c r="RDT277" s="125"/>
      <c r="RDU277" s="125"/>
      <c r="RDV277" s="125"/>
      <c r="RDW277" s="125"/>
      <c r="RDX277" s="125"/>
      <c r="RDY277" s="125"/>
      <c r="RDZ277" s="125"/>
      <c r="REA277" s="125"/>
      <c r="REB277" s="125"/>
      <c r="REC277" s="125"/>
      <c r="RED277" s="125"/>
      <c r="REE277" s="125"/>
      <c r="REF277" s="125"/>
      <c r="REG277" s="125"/>
      <c r="REH277" s="125"/>
      <c r="REI277" s="125"/>
      <c r="REJ277" s="125"/>
      <c r="REK277" s="125"/>
      <c r="REL277" s="125"/>
      <c r="REM277" s="432"/>
      <c r="REN277" s="432"/>
      <c r="REO277" s="125"/>
      <c r="REP277" s="125"/>
      <c r="REQ277" s="125"/>
      <c r="RER277" s="125"/>
      <c r="RES277" s="125"/>
      <c r="RET277" s="125"/>
      <c r="REU277" s="125"/>
      <c r="REV277" s="125"/>
      <c r="REW277" s="125"/>
      <c r="REX277" s="125"/>
      <c r="REY277" s="125"/>
      <c r="REZ277" s="125"/>
      <c r="RFA277" s="125"/>
      <c r="RFB277" s="125"/>
      <c r="RFC277" s="125"/>
      <c r="RFD277" s="125"/>
      <c r="RFE277" s="125"/>
      <c r="RFF277" s="125"/>
      <c r="RFG277" s="125"/>
      <c r="RFH277" s="125"/>
      <c r="RFI277" s="125"/>
      <c r="RFJ277" s="125"/>
      <c r="RFK277" s="125"/>
      <c r="RFL277" s="125"/>
      <c r="RFM277" s="432"/>
      <c r="RFN277" s="432"/>
      <c r="RFO277" s="125"/>
      <c r="RFP277" s="125"/>
      <c r="RFQ277" s="125"/>
      <c r="RFR277" s="125"/>
      <c r="RFS277" s="125"/>
      <c r="RFT277" s="125"/>
      <c r="RFU277" s="125"/>
      <c r="RFV277" s="125"/>
      <c r="RFW277" s="125"/>
      <c r="RFX277" s="125"/>
      <c r="RFY277" s="125"/>
      <c r="RFZ277" s="125"/>
      <c r="RGA277" s="125"/>
      <c r="RGB277" s="125"/>
      <c r="RGC277" s="125"/>
      <c r="RGD277" s="125"/>
      <c r="RGE277" s="125"/>
      <c r="RGF277" s="125"/>
      <c r="RGG277" s="125"/>
      <c r="RGH277" s="125"/>
      <c r="RGI277" s="125"/>
      <c r="RGJ277" s="125"/>
      <c r="RGK277" s="125"/>
      <c r="RGL277" s="125"/>
      <c r="RGM277" s="432"/>
      <c r="RGN277" s="432"/>
      <c r="RGO277" s="125"/>
      <c r="RGP277" s="125"/>
      <c r="RGQ277" s="125"/>
      <c r="RGR277" s="125"/>
      <c r="RGS277" s="125"/>
      <c r="RGT277" s="125"/>
      <c r="RGU277" s="125"/>
      <c r="RGV277" s="125"/>
      <c r="RGW277" s="125"/>
      <c r="RGX277" s="125"/>
      <c r="RGY277" s="125"/>
      <c r="RGZ277" s="125"/>
      <c r="RHA277" s="125"/>
      <c r="RHB277" s="125"/>
      <c r="RHC277" s="125"/>
      <c r="RHD277" s="125"/>
      <c r="RHE277" s="125"/>
      <c r="RHF277" s="125"/>
      <c r="RHG277" s="125"/>
      <c r="RHH277" s="125"/>
      <c r="RHI277" s="125"/>
      <c r="RHJ277" s="125"/>
      <c r="RHK277" s="125"/>
      <c r="RHL277" s="125"/>
      <c r="RHM277" s="432"/>
      <c r="RHN277" s="432"/>
      <c r="RHO277" s="125"/>
      <c r="RHP277" s="125"/>
      <c r="RHQ277" s="125"/>
      <c r="RHR277" s="125"/>
      <c r="RHS277" s="125"/>
      <c r="RHT277" s="125"/>
      <c r="RHU277" s="125"/>
      <c r="RHV277" s="125"/>
      <c r="RHW277" s="125"/>
      <c r="RHX277" s="125"/>
      <c r="RHY277" s="125"/>
      <c r="RHZ277" s="125"/>
      <c r="RIA277" s="125"/>
      <c r="RIB277" s="125"/>
      <c r="RIC277" s="125"/>
      <c r="RID277" s="125"/>
      <c r="RIE277" s="125"/>
      <c r="RIF277" s="125"/>
      <c r="RIG277" s="125"/>
      <c r="RIH277" s="125"/>
      <c r="RII277" s="125"/>
      <c r="RIJ277" s="125"/>
      <c r="RIK277" s="125"/>
      <c r="RIL277" s="125"/>
      <c r="RIM277" s="432"/>
      <c r="RIN277" s="432"/>
      <c r="RIO277" s="125"/>
      <c r="RIP277" s="125"/>
      <c r="RIQ277" s="125"/>
      <c r="RIR277" s="125"/>
      <c r="RIS277" s="125"/>
      <c r="RIT277" s="125"/>
      <c r="RIU277" s="125"/>
      <c r="RIV277" s="125"/>
      <c r="RIW277" s="125"/>
      <c r="RIX277" s="125"/>
      <c r="RIY277" s="125"/>
      <c r="RIZ277" s="125"/>
      <c r="RJA277" s="125"/>
      <c r="RJB277" s="125"/>
      <c r="RJC277" s="125"/>
      <c r="RJD277" s="125"/>
      <c r="RJE277" s="125"/>
      <c r="RJF277" s="125"/>
      <c r="RJG277" s="125"/>
      <c r="RJH277" s="125"/>
      <c r="RJI277" s="125"/>
      <c r="RJJ277" s="125"/>
      <c r="RJK277" s="125"/>
      <c r="RJL277" s="125"/>
      <c r="RJM277" s="432"/>
      <c r="RJN277" s="432"/>
      <c r="RJO277" s="125"/>
      <c r="RJP277" s="125"/>
      <c r="RJQ277" s="125"/>
      <c r="RJR277" s="125"/>
      <c r="RJS277" s="125"/>
      <c r="RJT277" s="125"/>
      <c r="RJU277" s="125"/>
      <c r="RJV277" s="125"/>
      <c r="RJW277" s="125"/>
      <c r="RJX277" s="125"/>
      <c r="RJY277" s="125"/>
      <c r="RJZ277" s="125"/>
      <c r="RKA277" s="125"/>
      <c r="RKB277" s="125"/>
      <c r="RKC277" s="125"/>
      <c r="RKD277" s="125"/>
      <c r="RKE277" s="125"/>
      <c r="RKF277" s="125"/>
      <c r="RKG277" s="125"/>
      <c r="RKH277" s="125"/>
      <c r="RKI277" s="125"/>
      <c r="RKJ277" s="125"/>
      <c r="RKK277" s="125"/>
      <c r="RKL277" s="125"/>
      <c r="RKM277" s="432"/>
      <c r="RKN277" s="432"/>
      <c r="RKO277" s="125"/>
      <c r="RKP277" s="125"/>
      <c r="RKQ277" s="125"/>
      <c r="RKR277" s="125"/>
      <c r="RKS277" s="125"/>
      <c r="RKT277" s="125"/>
      <c r="RKU277" s="125"/>
      <c r="RKV277" s="125"/>
      <c r="RKW277" s="125"/>
      <c r="RKX277" s="125"/>
      <c r="RKY277" s="125"/>
      <c r="RKZ277" s="125"/>
      <c r="RLA277" s="125"/>
      <c r="RLB277" s="125"/>
      <c r="RLC277" s="125"/>
      <c r="RLD277" s="125"/>
      <c r="RLE277" s="125"/>
      <c r="RLF277" s="125"/>
      <c r="RLG277" s="125"/>
      <c r="RLH277" s="125"/>
      <c r="RLI277" s="125"/>
      <c r="RLJ277" s="125"/>
      <c r="RLK277" s="125"/>
      <c r="RLL277" s="125"/>
      <c r="RLM277" s="432"/>
      <c r="RLN277" s="432"/>
      <c r="RLO277" s="125"/>
      <c r="RLP277" s="125"/>
      <c r="RLQ277" s="125"/>
      <c r="RLR277" s="125"/>
      <c r="RLS277" s="125"/>
      <c r="RLT277" s="125"/>
      <c r="RLU277" s="125"/>
      <c r="RLV277" s="125"/>
      <c r="RLW277" s="125"/>
      <c r="RLX277" s="125"/>
      <c r="RLY277" s="125"/>
      <c r="RLZ277" s="125"/>
      <c r="RMA277" s="125"/>
      <c r="RMB277" s="125"/>
      <c r="RMC277" s="125"/>
      <c r="RMD277" s="125"/>
      <c r="RME277" s="125"/>
      <c r="RMF277" s="125"/>
      <c r="RMG277" s="125"/>
      <c r="RMH277" s="125"/>
      <c r="RMI277" s="125"/>
      <c r="RMJ277" s="125"/>
      <c r="RMK277" s="125"/>
      <c r="RML277" s="125"/>
      <c r="RMM277" s="432"/>
      <c r="RMN277" s="432"/>
      <c r="RMO277" s="125"/>
      <c r="RMP277" s="125"/>
      <c r="RMQ277" s="125"/>
      <c r="RMR277" s="125"/>
      <c r="RMS277" s="125"/>
      <c r="RMT277" s="125"/>
      <c r="RMU277" s="125"/>
      <c r="RMV277" s="125"/>
      <c r="RMW277" s="125"/>
      <c r="RMX277" s="125"/>
      <c r="RMY277" s="125"/>
      <c r="RMZ277" s="125"/>
      <c r="RNA277" s="125"/>
      <c r="RNB277" s="125"/>
      <c r="RNC277" s="125"/>
      <c r="RND277" s="125"/>
      <c r="RNE277" s="125"/>
      <c r="RNF277" s="125"/>
      <c r="RNG277" s="125"/>
      <c r="RNH277" s="125"/>
      <c r="RNI277" s="125"/>
      <c r="RNJ277" s="125"/>
      <c r="RNK277" s="125"/>
      <c r="RNL277" s="125"/>
      <c r="RNM277" s="432"/>
      <c r="RNN277" s="432"/>
      <c r="RNO277" s="125"/>
      <c r="RNP277" s="125"/>
      <c r="RNQ277" s="125"/>
      <c r="RNR277" s="125"/>
      <c r="RNS277" s="125"/>
      <c r="RNT277" s="125"/>
      <c r="RNU277" s="125"/>
      <c r="RNV277" s="125"/>
      <c r="RNW277" s="125"/>
      <c r="RNX277" s="125"/>
      <c r="RNY277" s="125"/>
      <c r="RNZ277" s="125"/>
      <c r="ROA277" s="125"/>
      <c r="ROB277" s="125"/>
      <c r="ROC277" s="125"/>
      <c r="ROD277" s="125"/>
      <c r="ROE277" s="125"/>
      <c r="ROF277" s="125"/>
      <c r="ROG277" s="125"/>
      <c r="ROH277" s="125"/>
      <c r="ROI277" s="125"/>
      <c r="ROJ277" s="125"/>
      <c r="ROK277" s="125"/>
      <c r="ROL277" s="125"/>
      <c r="ROM277" s="432"/>
      <c r="RON277" s="432"/>
      <c r="ROO277" s="125"/>
      <c r="ROP277" s="125"/>
      <c r="ROQ277" s="125"/>
      <c r="ROR277" s="125"/>
      <c r="ROS277" s="125"/>
      <c r="ROT277" s="125"/>
      <c r="ROU277" s="125"/>
      <c r="ROV277" s="125"/>
      <c r="ROW277" s="125"/>
      <c r="ROX277" s="125"/>
      <c r="ROY277" s="125"/>
      <c r="ROZ277" s="125"/>
      <c r="RPA277" s="125"/>
      <c r="RPB277" s="125"/>
      <c r="RPC277" s="125"/>
      <c r="RPD277" s="125"/>
      <c r="RPE277" s="125"/>
      <c r="RPF277" s="125"/>
      <c r="RPG277" s="125"/>
      <c r="RPH277" s="125"/>
      <c r="RPI277" s="125"/>
      <c r="RPJ277" s="125"/>
      <c r="RPK277" s="125"/>
      <c r="RPL277" s="125"/>
      <c r="RPM277" s="432"/>
      <c r="RPN277" s="432"/>
      <c r="RPO277" s="125"/>
      <c r="RPP277" s="125"/>
      <c r="RPQ277" s="125"/>
      <c r="RPR277" s="125"/>
      <c r="RPS277" s="125"/>
      <c r="RPT277" s="125"/>
      <c r="RPU277" s="125"/>
      <c r="RPV277" s="125"/>
      <c r="RPW277" s="125"/>
      <c r="RPX277" s="125"/>
      <c r="RPY277" s="125"/>
      <c r="RPZ277" s="125"/>
      <c r="RQA277" s="125"/>
      <c r="RQB277" s="125"/>
      <c r="RQC277" s="125"/>
      <c r="RQD277" s="125"/>
      <c r="RQE277" s="125"/>
      <c r="RQF277" s="125"/>
      <c r="RQG277" s="125"/>
      <c r="RQH277" s="125"/>
      <c r="RQI277" s="125"/>
      <c r="RQJ277" s="125"/>
      <c r="RQK277" s="125"/>
      <c r="RQL277" s="125"/>
      <c r="RQM277" s="432"/>
      <c r="RQN277" s="432"/>
      <c r="RQO277" s="125"/>
      <c r="RQP277" s="125"/>
      <c r="RQQ277" s="125"/>
      <c r="RQR277" s="125"/>
      <c r="RQS277" s="125"/>
      <c r="RQT277" s="125"/>
      <c r="RQU277" s="125"/>
      <c r="RQV277" s="125"/>
      <c r="RQW277" s="125"/>
      <c r="RQX277" s="125"/>
      <c r="RQY277" s="125"/>
      <c r="RQZ277" s="125"/>
      <c r="RRA277" s="125"/>
      <c r="RRB277" s="125"/>
      <c r="RRC277" s="125"/>
      <c r="RRD277" s="125"/>
      <c r="RRE277" s="125"/>
      <c r="RRF277" s="125"/>
      <c r="RRG277" s="125"/>
      <c r="RRH277" s="125"/>
      <c r="RRI277" s="125"/>
      <c r="RRJ277" s="125"/>
      <c r="RRK277" s="125"/>
      <c r="RRL277" s="125"/>
      <c r="RRM277" s="432"/>
      <c r="RRN277" s="432"/>
      <c r="RRO277" s="125"/>
      <c r="RRP277" s="125"/>
      <c r="RRQ277" s="125"/>
      <c r="RRR277" s="125"/>
      <c r="RRS277" s="125"/>
      <c r="RRT277" s="125"/>
      <c r="RRU277" s="125"/>
      <c r="RRV277" s="125"/>
      <c r="RRW277" s="125"/>
      <c r="RRX277" s="125"/>
      <c r="RRY277" s="125"/>
      <c r="RRZ277" s="125"/>
      <c r="RSA277" s="125"/>
      <c r="RSB277" s="125"/>
      <c r="RSC277" s="125"/>
      <c r="RSD277" s="125"/>
      <c r="RSE277" s="125"/>
      <c r="RSF277" s="125"/>
      <c r="RSG277" s="125"/>
      <c r="RSH277" s="125"/>
      <c r="RSI277" s="125"/>
      <c r="RSJ277" s="125"/>
      <c r="RSK277" s="125"/>
      <c r="RSL277" s="125"/>
      <c r="RSM277" s="432"/>
      <c r="RSN277" s="432"/>
      <c r="RSO277" s="125"/>
      <c r="RSP277" s="125"/>
      <c r="RSQ277" s="125"/>
      <c r="RSR277" s="125"/>
      <c r="RSS277" s="125"/>
      <c r="RST277" s="125"/>
      <c r="RSU277" s="125"/>
      <c r="RSV277" s="125"/>
      <c r="RSW277" s="125"/>
      <c r="RSX277" s="125"/>
      <c r="RSY277" s="125"/>
      <c r="RSZ277" s="125"/>
      <c r="RTA277" s="125"/>
      <c r="RTB277" s="125"/>
      <c r="RTC277" s="125"/>
      <c r="RTD277" s="125"/>
      <c r="RTE277" s="125"/>
      <c r="RTF277" s="125"/>
      <c r="RTG277" s="125"/>
      <c r="RTH277" s="125"/>
      <c r="RTI277" s="125"/>
      <c r="RTJ277" s="125"/>
      <c r="RTK277" s="125"/>
      <c r="RTL277" s="125"/>
      <c r="RTM277" s="432"/>
      <c r="RTN277" s="432"/>
      <c r="RTO277" s="125"/>
      <c r="RTP277" s="125"/>
      <c r="RTQ277" s="125"/>
      <c r="RTR277" s="125"/>
      <c r="RTS277" s="125"/>
      <c r="RTT277" s="125"/>
      <c r="RTU277" s="125"/>
      <c r="RTV277" s="125"/>
      <c r="RTW277" s="125"/>
      <c r="RTX277" s="125"/>
      <c r="RTY277" s="125"/>
      <c r="RTZ277" s="125"/>
      <c r="RUA277" s="125"/>
      <c r="RUB277" s="125"/>
      <c r="RUC277" s="125"/>
      <c r="RUD277" s="125"/>
      <c r="RUE277" s="125"/>
      <c r="RUF277" s="125"/>
      <c r="RUG277" s="125"/>
      <c r="RUH277" s="125"/>
      <c r="RUI277" s="125"/>
      <c r="RUJ277" s="125"/>
      <c r="RUK277" s="125"/>
      <c r="RUL277" s="125"/>
      <c r="RUM277" s="432"/>
      <c r="RUN277" s="432"/>
      <c r="RUO277" s="125"/>
      <c r="RUP277" s="125"/>
      <c r="RUQ277" s="125"/>
      <c r="RUR277" s="125"/>
      <c r="RUS277" s="125"/>
      <c r="RUT277" s="125"/>
      <c r="RUU277" s="125"/>
      <c r="RUV277" s="125"/>
      <c r="RUW277" s="125"/>
      <c r="RUX277" s="125"/>
      <c r="RUY277" s="125"/>
      <c r="RUZ277" s="125"/>
      <c r="RVA277" s="125"/>
      <c r="RVB277" s="125"/>
      <c r="RVC277" s="125"/>
      <c r="RVD277" s="125"/>
      <c r="RVE277" s="125"/>
      <c r="RVF277" s="125"/>
      <c r="RVG277" s="125"/>
      <c r="RVH277" s="125"/>
      <c r="RVI277" s="125"/>
      <c r="RVJ277" s="125"/>
      <c r="RVK277" s="125"/>
      <c r="RVL277" s="125"/>
      <c r="RVM277" s="432"/>
      <c r="RVN277" s="432"/>
      <c r="RVO277" s="125"/>
      <c r="RVP277" s="125"/>
      <c r="RVQ277" s="125"/>
      <c r="RVR277" s="125"/>
      <c r="RVS277" s="125"/>
      <c r="RVT277" s="125"/>
      <c r="RVU277" s="125"/>
      <c r="RVV277" s="125"/>
      <c r="RVW277" s="125"/>
      <c r="RVX277" s="125"/>
      <c r="RVY277" s="125"/>
      <c r="RVZ277" s="125"/>
      <c r="RWA277" s="125"/>
      <c r="RWB277" s="125"/>
      <c r="RWC277" s="125"/>
      <c r="RWD277" s="125"/>
      <c r="RWE277" s="125"/>
      <c r="RWF277" s="125"/>
      <c r="RWG277" s="125"/>
      <c r="RWH277" s="125"/>
      <c r="RWI277" s="125"/>
      <c r="RWJ277" s="125"/>
      <c r="RWK277" s="125"/>
      <c r="RWL277" s="125"/>
      <c r="RWM277" s="432"/>
      <c r="RWN277" s="432"/>
      <c r="RWO277" s="125"/>
      <c r="RWP277" s="125"/>
      <c r="RWQ277" s="125"/>
      <c r="RWR277" s="125"/>
      <c r="RWS277" s="125"/>
      <c r="RWT277" s="125"/>
      <c r="RWU277" s="125"/>
      <c r="RWV277" s="125"/>
      <c r="RWW277" s="125"/>
      <c r="RWX277" s="125"/>
      <c r="RWY277" s="125"/>
      <c r="RWZ277" s="125"/>
      <c r="RXA277" s="125"/>
      <c r="RXB277" s="125"/>
      <c r="RXC277" s="125"/>
      <c r="RXD277" s="125"/>
      <c r="RXE277" s="125"/>
      <c r="RXF277" s="125"/>
      <c r="RXG277" s="125"/>
      <c r="RXH277" s="125"/>
      <c r="RXI277" s="125"/>
      <c r="RXJ277" s="125"/>
      <c r="RXK277" s="125"/>
      <c r="RXL277" s="125"/>
      <c r="RXM277" s="432"/>
      <c r="RXN277" s="432"/>
      <c r="RXO277" s="125"/>
      <c r="RXP277" s="125"/>
      <c r="RXQ277" s="125"/>
      <c r="RXR277" s="125"/>
      <c r="RXS277" s="125"/>
      <c r="RXT277" s="125"/>
      <c r="RXU277" s="125"/>
      <c r="RXV277" s="125"/>
      <c r="RXW277" s="125"/>
      <c r="RXX277" s="125"/>
      <c r="RXY277" s="125"/>
      <c r="RXZ277" s="125"/>
      <c r="RYA277" s="125"/>
      <c r="RYB277" s="125"/>
      <c r="RYC277" s="125"/>
      <c r="RYD277" s="125"/>
      <c r="RYE277" s="125"/>
      <c r="RYF277" s="125"/>
      <c r="RYG277" s="125"/>
      <c r="RYH277" s="125"/>
      <c r="RYI277" s="125"/>
      <c r="RYJ277" s="125"/>
      <c r="RYK277" s="125"/>
      <c r="RYL277" s="125"/>
      <c r="RYM277" s="432"/>
      <c r="RYN277" s="432"/>
      <c r="RYO277" s="125"/>
      <c r="RYP277" s="125"/>
      <c r="RYQ277" s="125"/>
      <c r="RYR277" s="125"/>
      <c r="RYS277" s="125"/>
      <c r="RYT277" s="125"/>
      <c r="RYU277" s="125"/>
      <c r="RYV277" s="125"/>
      <c r="RYW277" s="125"/>
      <c r="RYX277" s="125"/>
      <c r="RYY277" s="125"/>
      <c r="RYZ277" s="125"/>
      <c r="RZA277" s="125"/>
      <c r="RZB277" s="125"/>
      <c r="RZC277" s="125"/>
      <c r="RZD277" s="125"/>
      <c r="RZE277" s="125"/>
      <c r="RZF277" s="125"/>
      <c r="RZG277" s="125"/>
      <c r="RZH277" s="125"/>
      <c r="RZI277" s="125"/>
      <c r="RZJ277" s="125"/>
      <c r="RZK277" s="125"/>
      <c r="RZL277" s="125"/>
      <c r="RZM277" s="432"/>
      <c r="RZN277" s="432"/>
      <c r="RZO277" s="125"/>
      <c r="RZP277" s="125"/>
      <c r="RZQ277" s="125"/>
      <c r="RZR277" s="125"/>
      <c r="RZS277" s="125"/>
      <c r="RZT277" s="125"/>
      <c r="RZU277" s="125"/>
      <c r="RZV277" s="125"/>
      <c r="RZW277" s="125"/>
      <c r="RZX277" s="125"/>
      <c r="RZY277" s="125"/>
      <c r="RZZ277" s="125"/>
      <c r="SAA277" s="125"/>
      <c r="SAB277" s="125"/>
      <c r="SAC277" s="125"/>
      <c r="SAD277" s="125"/>
      <c r="SAE277" s="125"/>
      <c r="SAF277" s="125"/>
      <c r="SAG277" s="125"/>
      <c r="SAH277" s="125"/>
      <c r="SAI277" s="125"/>
      <c r="SAJ277" s="125"/>
      <c r="SAK277" s="125"/>
      <c r="SAL277" s="125"/>
      <c r="SAM277" s="432"/>
      <c r="SAN277" s="432"/>
      <c r="SAO277" s="125"/>
      <c r="SAP277" s="125"/>
      <c r="SAQ277" s="125"/>
      <c r="SAR277" s="125"/>
      <c r="SAS277" s="125"/>
      <c r="SAT277" s="125"/>
      <c r="SAU277" s="125"/>
      <c r="SAV277" s="125"/>
      <c r="SAW277" s="125"/>
      <c r="SAX277" s="125"/>
      <c r="SAY277" s="125"/>
      <c r="SAZ277" s="125"/>
      <c r="SBA277" s="125"/>
      <c r="SBB277" s="125"/>
      <c r="SBC277" s="125"/>
      <c r="SBD277" s="125"/>
      <c r="SBE277" s="125"/>
      <c r="SBF277" s="125"/>
      <c r="SBG277" s="125"/>
      <c r="SBH277" s="125"/>
      <c r="SBI277" s="125"/>
      <c r="SBJ277" s="125"/>
      <c r="SBK277" s="125"/>
      <c r="SBL277" s="125"/>
      <c r="SBM277" s="432"/>
      <c r="SBN277" s="432"/>
      <c r="SBO277" s="125"/>
      <c r="SBP277" s="125"/>
      <c r="SBQ277" s="125"/>
      <c r="SBR277" s="125"/>
      <c r="SBS277" s="125"/>
      <c r="SBT277" s="125"/>
      <c r="SBU277" s="125"/>
      <c r="SBV277" s="125"/>
      <c r="SBW277" s="125"/>
      <c r="SBX277" s="125"/>
      <c r="SBY277" s="125"/>
      <c r="SBZ277" s="125"/>
      <c r="SCA277" s="125"/>
      <c r="SCB277" s="125"/>
      <c r="SCC277" s="125"/>
      <c r="SCD277" s="125"/>
      <c r="SCE277" s="125"/>
      <c r="SCF277" s="125"/>
      <c r="SCG277" s="125"/>
      <c r="SCH277" s="125"/>
      <c r="SCI277" s="125"/>
      <c r="SCJ277" s="125"/>
      <c r="SCK277" s="125"/>
      <c r="SCL277" s="125"/>
      <c r="SCM277" s="432"/>
      <c r="SCN277" s="432"/>
      <c r="SCO277" s="125"/>
      <c r="SCP277" s="125"/>
      <c r="SCQ277" s="125"/>
      <c r="SCR277" s="125"/>
      <c r="SCS277" s="125"/>
      <c r="SCT277" s="125"/>
      <c r="SCU277" s="125"/>
      <c r="SCV277" s="125"/>
      <c r="SCW277" s="125"/>
      <c r="SCX277" s="125"/>
      <c r="SCY277" s="125"/>
      <c r="SCZ277" s="125"/>
      <c r="SDA277" s="125"/>
      <c r="SDB277" s="125"/>
      <c r="SDC277" s="125"/>
      <c r="SDD277" s="125"/>
      <c r="SDE277" s="125"/>
      <c r="SDF277" s="125"/>
      <c r="SDG277" s="125"/>
      <c r="SDH277" s="125"/>
      <c r="SDI277" s="125"/>
      <c r="SDJ277" s="125"/>
      <c r="SDK277" s="125"/>
      <c r="SDL277" s="125"/>
      <c r="SDM277" s="432"/>
      <c r="SDN277" s="432"/>
      <c r="SDO277" s="125"/>
      <c r="SDP277" s="125"/>
      <c r="SDQ277" s="125"/>
      <c r="SDR277" s="125"/>
      <c r="SDS277" s="125"/>
      <c r="SDT277" s="125"/>
      <c r="SDU277" s="125"/>
      <c r="SDV277" s="125"/>
      <c r="SDW277" s="125"/>
      <c r="SDX277" s="125"/>
      <c r="SDY277" s="125"/>
      <c r="SDZ277" s="125"/>
      <c r="SEA277" s="125"/>
      <c r="SEB277" s="125"/>
      <c r="SEC277" s="125"/>
      <c r="SED277" s="125"/>
      <c r="SEE277" s="125"/>
      <c r="SEF277" s="125"/>
      <c r="SEG277" s="125"/>
      <c r="SEH277" s="125"/>
      <c r="SEI277" s="125"/>
      <c r="SEJ277" s="125"/>
      <c r="SEK277" s="125"/>
      <c r="SEL277" s="125"/>
      <c r="SEM277" s="432"/>
      <c r="SEN277" s="432"/>
      <c r="SEO277" s="125"/>
      <c r="SEP277" s="125"/>
      <c r="SEQ277" s="125"/>
      <c r="SER277" s="125"/>
      <c r="SES277" s="125"/>
      <c r="SET277" s="125"/>
      <c r="SEU277" s="125"/>
      <c r="SEV277" s="125"/>
      <c r="SEW277" s="125"/>
      <c r="SEX277" s="125"/>
      <c r="SEY277" s="125"/>
      <c r="SEZ277" s="125"/>
      <c r="SFA277" s="125"/>
      <c r="SFB277" s="125"/>
      <c r="SFC277" s="125"/>
      <c r="SFD277" s="125"/>
      <c r="SFE277" s="125"/>
      <c r="SFF277" s="125"/>
      <c r="SFG277" s="125"/>
      <c r="SFH277" s="125"/>
      <c r="SFI277" s="125"/>
      <c r="SFJ277" s="125"/>
      <c r="SFK277" s="125"/>
      <c r="SFL277" s="125"/>
      <c r="SFM277" s="432"/>
      <c r="SFN277" s="432"/>
      <c r="SFO277" s="125"/>
      <c r="SFP277" s="125"/>
      <c r="SFQ277" s="125"/>
      <c r="SFR277" s="125"/>
      <c r="SFS277" s="125"/>
      <c r="SFT277" s="125"/>
      <c r="SFU277" s="125"/>
      <c r="SFV277" s="125"/>
      <c r="SFW277" s="125"/>
      <c r="SFX277" s="125"/>
      <c r="SFY277" s="125"/>
      <c r="SFZ277" s="125"/>
      <c r="SGA277" s="125"/>
      <c r="SGB277" s="125"/>
      <c r="SGC277" s="125"/>
      <c r="SGD277" s="125"/>
      <c r="SGE277" s="125"/>
      <c r="SGF277" s="125"/>
      <c r="SGG277" s="125"/>
      <c r="SGH277" s="125"/>
      <c r="SGI277" s="125"/>
      <c r="SGJ277" s="125"/>
      <c r="SGK277" s="125"/>
      <c r="SGL277" s="125"/>
      <c r="SGM277" s="432"/>
      <c r="SGN277" s="432"/>
      <c r="SGO277" s="125"/>
      <c r="SGP277" s="125"/>
      <c r="SGQ277" s="125"/>
      <c r="SGR277" s="125"/>
      <c r="SGS277" s="125"/>
      <c r="SGT277" s="125"/>
      <c r="SGU277" s="125"/>
      <c r="SGV277" s="125"/>
      <c r="SGW277" s="125"/>
      <c r="SGX277" s="125"/>
      <c r="SGY277" s="125"/>
      <c r="SGZ277" s="125"/>
      <c r="SHA277" s="125"/>
      <c r="SHB277" s="125"/>
      <c r="SHC277" s="125"/>
      <c r="SHD277" s="125"/>
      <c r="SHE277" s="125"/>
      <c r="SHF277" s="125"/>
      <c r="SHG277" s="125"/>
      <c r="SHH277" s="125"/>
      <c r="SHI277" s="125"/>
      <c r="SHJ277" s="125"/>
      <c r="SHK277" s="125"/>
      <c r="SHL277" s="125"/>
      <c r="SHM277" s="432"/>
      <c r="SHN277" s="432"/>
      <c r="SHO277" s="125"/>
      <c r="SHP277" s="125"/>
      <c r="SHQ277" s="125"/>
      <c r="SHR277" s="125"/>
      <c r="SHS277" s="125"/>
      <c r="SHT277" s="125"/>
      <c r="SHU277" s="125"/>
      <c r="SHV277" s="125"/>
      <c r="SHW277" s="125"/>
      <c r="SHX277" s="125"/>
      <c r="SHY277" s="125"/>
      <c r="SHZ277" s="125"/>
      <c r="SIA277" s="125"/>
      <c r="SIB277" s="125"/>
      <c r="SIC277" s="125"/>
      <c r="SID277" s="125"/>
      <c r="SIE277" s="125"/>
      <c r="SIF277" s="125"/>
      <c r="SIG277" s="125"/>
      <c r="SIH277" s="125"/>
      <c r="SII277" s="125"/>
      <c r="SIJ277" s="125"/>
      <c r="SIK277" s="125"/>
      <c r="SIL277" s="125"/>
      <c r="SIM277" s="432"/>
      <c r="SIN277" s="432"/>
      <c r="SIO277" s="125"/>
      <c r="SIP277" s="125"/>
      <c r="SIQ277" s="125"/>
      <c r="SIR277" s="125"/>
      <c r="SIS277" s="125"/>
      <c r="SIT277" s="125"/>
      <c r="SIU277" s="125"/>
      <c r="SIV277" s="125"/>
      <c r="SIW277" s="125"/>
      <c r="SIX277" s="125"/>
      <c r="SIY277" s="125"/>
      <c r="SIZ277" s="125"/>
      <c r="SJA277" s="125"/>
      <c r="SJB277" s="125"/>
      <c r="SJC277" s="125"/>
      <c r="SJD277" s="125"/>
      <c r="SJE277" s="125"/>
      <c r="SJF277" s="125"/>
      <c r="SJG277" s="125"/>
      <c r="SJH277" s="125"/>
      <c r="SJI277" s="125"/>
      <c r="SJJ277" s="125"/>
      <c r="SJK277" s="125"/>
      <c r="SJL277" s="125"/>
      <c r="SJM277" s="432"/>
      <c r="SJN277" s="432"/>
      <c r="SJO277" s="125"/>
      <c r="SJP277" s="125"/>
      <c r="SJQ277" s="125"/>
      <c r="SJR277" s="125"/>
      <c r="SJS277" s="125"/>
      <c r="SJT277" s="125"/>
      <c r="SJU277" s="125"/>
      <c r="SJV277" s="125"/>
      <c r="SJW277" s="125"/>
      <c r="SJX277" s="125"/>
      <c r="SJY277" s="125"/>
      <c r="SJZ277" s="125"/>
      <c r="SKA277" s="125"/>
      <c r="SKB277" s="125"/>
      <c r="SKC277" s="125"/>
      <c r="SKD277" s="125"/>
      <c r="SKE277" s="125"/>
      <c r="SKF277" s="125"/>
      <c r="SKG277" s="125"/>
      <c r="SKH277" s="125"/>
      <c r="SKI277" s="125"/>
      <c r="SKJ277" s="125"/>
      <c r="SKK277" s="125"/>
      <c r="SKL277" s="125"/>
      <c r="SKM277" s="432"/>
      <c r="SKN277" s="432"/>
      <c r="SKO277" s="125"/>
      <c r="SKP277" s="125"/>
      <c r="SKQ277" s="125"/>
      <c r="SKR277" s="125"/>
      <c r="SKS277" s="125"/>
      <c r="SKT277" s="125"/>
      <c r="SKU277" s="125"/>
      <c r="SKV277" s="125"/>
      <c r="SKW277" s="125"/>
      <c r="SKX277" s="125"/>
      <c r="SKY277" s="125"/>
      <c r="SKZ277" s="125"/>
      <c r="SLA277" s="125"/>
      <c r="SLB277" s="125"/>
      <c r="SLC277" s="125"/>
      <c r="SLD277" s="125"/>
      <c r="SLE277" s="125"/>
      <c r="SLF277" s="125"/>
      <c r="SLG277" s="125"/>
      <c r="SLH277" s="125"/>
      <c r="SLI277" s="125"/>
      <c r="SLJ277" s="125"/>
      <c r="SLK277" s="125"/>
      <c r="SLL277" s="125"/>
      <c r="SLM277" s="432"/>
      <c r="SLN277" s="432"/>
      <c r="SLO277" s="125"/>
      <c r="SLP277" s="125"/>
      <c r="SLQ277" s="125"/>
      <c r="SLR277" s="125"/>
      <c r="SLS277" s="125"/>
      <c r="SLT277" s="125"/>
      <c r="SLU277" s="125"/>
      <c r="SLV277" s="125"/>
      <c r="SLW277" s="125"/>
      <c r="SLX277" s="125"/>
      <c r="SLY277" s="125"/>
      <c r="SLZ277" s="125"/>
      <c r="SMA277" s="125"/>
      <c r="SMB277" s="125"/>
      <c r="SMC277" s="125"/>
      <c r="SMD277" s="125"/>
      <c r="SME277" s="125"/>
      <c r="SMF277" s="125"/>
      <c r="SMG277" s="125"/>
      <c r="SMH277" s="125"/>
      <c r="SMI277" s="125"/>
      <c r="SMJ277" s="125"/>
      <c r="SMK277" s="125"/>
      <c r="SML277" s="125"/>
      <c r="SMM277" s="432"/>
      <c r="SMN277" s="432"/>
      <c r="SMO277" s="125"/>
      <c r="SMP277" s="125"/>
      <c r="SMQ277" s="125"/>
      <c r="SMR277" s="125"/>
      <c r="SMS277" s="125"/>
      <c r="SMT277" s="125"/>
      <c r="SMU277" s="125"/>
      <c r="SMV277" s="125"/>
      <c r="SMW277" s="125"/>
      <c r="SMX277" s="125"/>
      <c r="SMY277" s="125"/>
      <c r="SMZ277" s="125"/>
      <c r="SNA277" s="125"/>
      <c r="SNB277" s="125"/>
      <c r="SNC277" s="125"/>
      <c r="SND277" s="125"/>
      <c r="SNE277" s="125"/>
      <c r="SNF277" s="125"/>
      <c r="SNG277" s="125"/>
      <c r="SNH277" s="125"/>
      <c r="SNI277" s="125"/>
      <c r="SNJ277" s="125"/>
      <c r="SNK277" s="125"/>
      <c r="SNL277" s="125"/>
      <c r="SNM277" s="432"/>
      <c r="SNN277" s="432"/>
      <c r="SNO277" s="125"/>
      <c r="SNP277" s="125"/>
      <c r="SNQ277" s="125"/>
      <c r="SNR277" s="125"/>
      <c r="SNS277" s="125"/>
      <c r="SNT277" s="125"/>
      <c r="SNU277" s="125"/>
      <c r="SNV277" s="125"/>
      <c r="SNW277" s="125"/>
      <c r="SNX277" s="125"/>
      <c r="SNY277" s="125"/>
      <c r="SNZ277" s="125"/>
      <c r="SOA277" s="125"/>
      <c r="SOB277" s="125"/>
      <c r="SOC277" s="125"/>
      <c r="SOD277" s="125"/>
      <c r="SOE277" s="125"/>
      <c r="SOF277" s="125"/>
      <c r="SOG277" s="125"/>
      <c r="SOH277" s="125"/>
      <c r="SOI277" s="125"/>
      <c r="SOJ277" s="125"/>
      <c r="SOK277" s="125"/>
      <c r="SOL277" s="125"/>
      <c r="SOM277" s="432"/>
      <c r="SON277" s="432"/>
      <c r="SOO277" s="125"/>
      <c r="SOP277" s="125"/>
      <c r="SOQ277" s="125"/>
      <c r="SOR277" s="125"/>
      <c r="SOS277" s="125"/>
      <c r="SOT277" s="125"/>
      <c r="SOU277" s="125"/>
      <c r="SOV277" s="125"/>
      <c r="SOW277" s="125"/>
      <c r="SOX277" s="125"/>
      <c r="SOY277" s="125"/>
      <c r="SOZ277" s="125"/>
      <c r="SPA277" s="125"/>
      <c r="SPB277" s="125"/>
      <c r="SPC277" s="125"/>
      <c r="SPD277" s="125"/>
      <c r="SPE277" s="125"/>
      <c r="SPF277" s="125"/>
      <c r="SPG277" s="125"/>
      <c r="SPH277" s="125"/>
      <c r="SPI277" s="125"/>
      <c r="SPJ277" s="125"/>
      <c r="SPK277" s="125"/>
      <c r="SPL277" s="125"/>
      <c r="SPM277" s="432"/>
      <c r="SPN277" s="432"/>
      <c r="SPO277" s="125"/>
      <c r="SPP277" s="125"/>
      <c r="SPQ277" s="125"/>
      <c r="SPR277" s="125"/>
      <c r="SPS277" s="125"/>
      <c r="SPT277" s="125"/>
      <c r="SPU277" s="125"/>
      <c r="SPV277" s="125"/>
      <c r="SPW277" s="125"/>
      <c r="SPX277" s="125"/>
      <c r="SPY277" s="125"/>
      <c r="SPZ277" s="125"/>
      <c r="SQA277" s="125"/>
      <c r="SQB277" s="125"/>
      <c r="SQC277" s="125"/>
      <c r="SQD277" s="125"/>
      <c r="SQE277" s="125"/>
      <c r="SQF277" s="125"/>
      <c r="SQG277" s="125"/>
      <c r="SQH277" s="125"/>
      <c r="SQI277" s="125"/>
      <c r="SQJ277" s="125"/>
      <c r="SQK277" s="125"/>
      <c r="SQL277" s="125"/>
      <c r="SQM277" s="432"/>
      <c r="SQN277" s="432"/>
      <c r="SQO277" s="125"/>
      <c r="SQP277" s="125"/>
      <c r="SQQ277" s="125"/>
      <c r="SQR277" s="125"/>
      <c r="SQS277" s="125"/>
      <c r="SQT277" s="125"/>
      <c r="SQU277" s="125"/>
      <c r="SQV277" s="125"/>
      <c r="SQW277" s="125"/>
      <c r="SQX277" s="125"/>
      <c r="SQY277" s="125"/>
      <c r="SQZ277" s="125"/>
      <c r="SRA277" s="125"/>
      <c r="SRB277" s="125"/>
      <c r="SRC277" s="125"/>
      <c r="SRD277" s="125"/>
      <c r="SRE277" s="125"/>
      <c r="SRF277" s="125"/>
      <c r="SRG277" s="125"/>
      <c r="SRH277" s="125"/>
      <c r="SRI277" s="125"/>
      <c r="SRJ277" s="125"/>
      <c r="SRK277" s="125"/>
      <c r="SRL277" s="125"/>
      <c r="SRM277" s="432"/>
      <c r="SRN277" s="432"/>
      <c r="SRO277" s="125"/>
      <c r="SRP277" s="125"/>
      <c r="SRQ277" s="125"/>
      <c r="SRR277" s="125"/>
      <c r="SRS277" s="125"/>
      <c r="SRT277" s="125"/>
      <c r="SRU277" s="125"/>
      <c r="SRV277" s="125"/>
      <c r="SRW277" s="125"/>
      <c r="SRX277" s="125"/>
      <c r="SRY277" s="125"/>
      <c r="SRZ277" s="125"/>
      <c r="SSA277" s="125"/>
      <c r="SSB277" s="125"/>
      <c r="SSC277" s="125"/>
      <c r="SSD277" s="125"/>
      <c r="SSE277" s="125"/>
      <c r="SSF277" s="125"/>
      <c r="SSG277" s="125"/>
      <c r="SSH277" s="125"/>
      <c r="SSI277" s="125"/>
      <c r="SSJ277" s="125"/>
      <c r="SSK277" s="125"/>
      <c r="SSL277" s="125"/>
      <c r="SSM277" s="432"/>
      <c r="SSN277" s="432"/>
      <c r="SSO277" s="125"/>
      <c r="SSP277" s="125"/>
      <c r="SSQ277" s="125"/>
      <c r="SSR277" s="125"/>
      <c r="SSS277" s="125"/>
      <c r="SST277" s="125"/>
      <c r="SSU277" s="125"/>
      <c r="SSV277" s="125"/>
      <c r="SSW277" s="125"/>
      <c r="SSX277" s="125"/>
      <c r="SSY277" s="125"/>
      <c r="SSZ277" s="125"/>
      <c r="STA277" s="125"/>
      <c r="STB277" s="125"/>
      <c r="STC277" s="125"/>
      <c r="STD277" s="125"/>
      <c r="STE277" s="125"/>
      <c r="STF277" s="125"/>
      <c r="STG277" s="125"/>
      <c r="STH277" s="125"/>
      <c r="STI277" s="125"/>
      <c r="STJ277" s="125"/>
      <c r="STK277" s="125"/>
      <c r="STL277" s="125"/>
      <c r="STM277" s="432"/>
      <c r="STN277" s="432"/>
      <c r="STO277" s="125"/>
      <c r="STP277" s="125"/>
      <c r="STQ277" s="125"/>
      <c r="STR277" s="125"/>
      <c r="STS277" s="125"/>
      <c r="STT277" s="125"/>
      <c r="STU277" s="125"/>
      <c r="STV277" s="125"/>
      <c r="STW277" s="125"/>
      <c r="STX277" s="125"/>
      <c r="STY277" s="125"/>
      <c r="STZ277" s="125"/>
      <c r="SUA277" s="125"/>
      <c r="SUB277" s="125"/>
      <c r="SUC277" s="125"/>
      <c r="SUD277" s="125"/>
      <c r="SUE277" s="125"/>
      <c r="SUF277" s="125"/>
      <c r="SUG277" s="125"/>
      <c r="SUH277" s="125"/>
      <c r="SUI277" s="125"/>
      <c r="SUJ277" s="125"/>
      <c r="SUK277" s="125"/>
      <c r="SUL277" s="125"/>
      <c r="SUM277" s="432"/>
      <c r="SUN277" s="432"/>
      <c r="SUO277" s="125"/>
      <c r="SUP277" s="125"/>
      <c r="SUQ277" s="125"/>
      <c r="SUR277" s="125"/>
      <c r="SUS277" s="125"/>
      <c r="SUT277" s="125"/>
      <c r="SUU277" s="125"/>
      <c r="SUV277" s="125"/>
      <c r="SUW277" s="125"/>
      <c r="SUX277" s="125"/>
      <c r="SUY277" s="125"/>
      <c r="SUZ277" s="125"/>
      <c r="SVA277" s="125"/>
      <c r="SVB277" s="125"/>
      <c r="SVC277" s="125"/>
      <c r="SVD277" s="125"/>
      <c r="SVE277" s="125"/>
      <c r="SVF277" s="125"/>
      <c r="SVG277" s="125"/>
      <c r="SVH277" s="125"/>
      <c r="SVI277" s="125"/>
      <c r="SVJ277" s="125"/>
      <c r="SVK277" s="125"/>
      <c r="SVL277" s="125"/>
      <c r="SVM277" s="432"/>
      <c r="SVN277" s="432"/>
      <c r="SVO277" s="125"/>
      <c r="SVP277" s="125"/>
      <c r="SVQ277" s="125"/>
      <c r="SVR277" s="125"/>
      <c r="SVS277" s="125"/>
      <c r="SVT277" s="125"/>
      <c r="SVU277" s="125"/>
      <c r="SVV277" s="125"/>
      <c r="SVW277" s="125"/>
      <c r="SVX277" s="125"/>
      <c r="SVY277" s="125"/>
      <c r="SVZ277" s="125"/>
      <c r="SWA277" s="125"/>
      <c r="SWB277" s="125"/>
      <c r="SWC277" s="125"/>
      <c r="SWD277" s="125"/>
      <c r="SWE277" s="125"/>
      <c r="SWF277" s="125"/>
      <c r="SWG277" s="125"/>
      <c r="SWH277" s="125"/>
      <c r="SWI277" s="125"/>
      <c r="SWJ277" s="125"/>
      <c r="SWK277" s="125"/>
      <c r="SWL277" s="125"/>
      <c r="SWM277" s="432"/>
      <c r="SWN277" s="432"/>
      <c r="SWO277" s="125"/>
      <c r="SWP277" s="125"/>
      <c r="SWQ277" s="125"/>
      <c r="SWR277" s="125"/>
      <c r="SWS277" s="125"/>
      <c r="SWT277" s="125"/>
      <c r="SWU277" s="125"/>
      <c r="SWV277" s="125"/>
      <c r="SWW277" s="125"/>
      <c r="SWX277" s="125"/>
      <c r="SWY277" s="125"/>
      <c r="SWZ277" s="125"/>
      <c r="SXA277" s="125"/>
      <c r="SXB277" s="125"/>
      <c r="SXC277" s="125"/>
      <c r="SXD277" s="125"/>
      <c r="SXE277" s="125"/>
      <c r="SXF277" s="125"/>
      <c r="SXG277" s="125"/>
      <c r="SXH277" s="125"/>
      <c r="SXI277" s="125"/>
      <c r="SXJ277" s="125"/>
      <c r="SXK277" s="125"/>
      <c r="SXL277" s="125"/>
      <c r="SXM277" s="432"/>
      <c r="SXN277" s="432"/>
      <c r="SXO277" s="125"/>
      <c r="SXP277" s="125"/>
      <c r="SXQ277" s="125"/>
      <c r="SXR277" s="125"/>
      <c r="SXS277" s="125"/>
      <c r="SXT277" s="125"/>
      <c r="SXU277" s="125"/>
      <c r="SXV277" s="125"/>
      <c r="SXW277" s="125"/>
      <c r="SXX277" s="125"/>
      <c r="SXY277" s="125"/>
      <c r="SXZ277" s="125"/>
      <c r="SYA277" s="125"/>
      <c r="SYB277" s="125"/>
      <c r="SYC277" s="125"/>
      <c r="SYD277" s="125"/>
      <c r="SYE277" s="125"/>
      <c r="SYF277" s="125"/>
      <c r="SYG277" s="125"/>
      <c r="SYH277" s="125"/>
      <c r="SYI277" s="125"/>
      <c r="SYJ277" s="125"/>
      <c r="SYK277" s="125"/>
      <c r="SYL277" s="125"/>
      <c r="SYM277" s="432"/>
      <c r="SYN277" s="432"/>
      <c r="SYO277" s="125"/>
      <c r="SYP277" s="125"/>
      <c r="SYQ277" s="125"/>
      <c r="SYR277" s="125"/>
      <c r="SYS277" s="125"/>
      <c r="SYT277" s="125"/>
      <c r="SYU277" s="125"/>
      <c r="SYV277" s="125"/>
      <c r="SYW277" s="125"/>
      <c r="SYX277" s="125"/>
      <c r="SYY277" s="125"/>
      <c r="SYZ277" s="125"/>
      <c r="SZA277" s="125"/>
      <c r="SZB277" s="125"/>
      <c r="SZC277" s="125"/>
      <c r="SZD277" s="125"/>
      <c r="SZE277" s="125"/>
      <c r="SZF277" s="125"/>
      <c r="SZG277" s="125"/>
      <c r="SZH277" s="125"/>
      <c r="SZI277" s="125"/>
      <c r="SZJ277" s="125"/>
      <c r="SZK277" s="125"/>
      <c r="SZL277" s="125"/>
      <c r="SZM277" s="432"/>
      <c r="SZN277" s="432"/>
      <c r="SZO277" s="125"/>
      <c r="SZP277" s="125"/>
      <c r="SZQ277" s="125"/>
      <c r="SZR277" s="125"/>
      <c r="SZS277" s="125"/>
      <c r="SZT277" s="125"/>
      <c r="SZU277" s="125"/>
      <c r="SZV277" s="125"/>
      <c r="SZW277" s="125"/>
      <c r="SZX277" s="125"/>
      <c r="SZY277" s="125"/>
      <c r="SZZ277" s="125"/>
      <c r="TAA277" s="125"/>
      <c r="TAB277" s="125"/>
      <c r="TAC277" s="125"/>
      <c r="TAD277" s="125"/>
      <c r="TAE277" s="125"/>
      <c r="TAF277" s="125"/>
      <c r="TAG277" s="125"/>
      <c r="TAH277" s="125"/>
      <c r="TAI277" s="125"/>
      <c r="TAJ277" s="125"/>
      <c r="TAK277" s="125"/>
      <c r="TAL277" s="125"/>
      <c r="TAM277" s="432"/>
      <c r="TAN277" s="432"/>
      <c r="TAO277" s="125"/>
      <c r="TAP277" s="125"/>
      <c r="TAQ277" s="125"/>
      <c r="TAR277" s="125"/>
      <c r="TAS277" s="125"/>
      <c r="TAT277" s="125"/>
      <c r="TAU277" s="125"/>
      <c r="TAV277" s="125"/>
      <c r="TAW277" s="125"/>
      <c r="TAX277" s="125"/>
      <c r="TAY277" s="125"/>
      <c r="TAZ277" s="125"/>
      <c r="TBA277" s="125"/>
      <c r="TBB277" s="125"/>
      <c r="TBC277" s="125"/>
      <c r="TBD277" s="125"/>
      <c r="TBE277" s="125"/>
      <c r="TBF277" s="125"/>
      <c r="TBG277" s="125"/>
      <c r="TBH277" s="125"/>
      <c r="TBI277" s="125"/>
      <c r="TBJ277" s="125"/>
      <c r="TBK277" s="125"/>
      <c r="TBL277" s="125"/>
      <c r="TBM277" s="432"/>
      <c r="TBN277" s="432"/>
      <c r="TBO277" s="125"/>
      <c r="TBP277" s="125"/>
      <c r="TBQ277" s="125"/>
      <c r="TBR277" s="125"/>
      <c r="TBS277" s="125"/>
      <c r="TBT277" s="125"/>
      <c r="TBU277" s="125"/>
      <c r="TBV277" s="125"/>
      <c r="TBW277" s="125"/>
      <c r="TBX277" s="125"/>
      <c r="TBY277" s="125"/>
      <c r="TBZ277" s="125"/>
      <c r="TCA277" s="125"/>
      <c r="TCB277" s="125"/>
      <c r="TCC277" s="125"/>
      <c r="TCD277" s="125"/>
      <c r="TCE277" s="125"/>
      <c r="TCF277" s="125"/>
      <c r="TCG277" s="125"/>
      <c r="TCH277" s="125"/>
      <c r="TCI277" s="125"/>
      <c r="TCJ277" s="125"/>
      <c r="TCK277" s="125"/>
      <c r="TCL277" s="125"/>
      <c r="TCM277" s="432"/>
      <c r="TCN277" s="432"/>
      <c r="TCO277" s="125"/>
      <c r="TCP277" s="125"/>
      <c r="TCQ277" s="125"/>
      <c r="TCR277" s="125"/>
      <c r="TCS277" s="125"/>
      <c r="TCT277" s="125"/>
      <c r="TCU277" s="125"/>
      <c r="TCV277" s="125"/>
      <c r="TCW277" s="125"/>
      <c r="TCX277" s="125"/>
      <c r="TCY277" s="125"/>
      <c r="TCZ277" s="125"/>
      <c r="TDA277" s="125"/>
      <c r="TDB277" s="125"/>
      <c r="TDC277" s="125"/>
      <c r="TDD277" s="125"/>
      <c r="TDE277" s="125"/>
      <c r="TDF277" s="125"/>
      <c r="TDG277" s="125"/>
      <c r="TDH277" s="125"/>
      <c r="TDI277" s="125"/>
      <c r="TDJ277" s="125"/>
      <c r="TDK277" s="125"/>
      <c r="TDL277" s="125"/>
      <c r="TDM277" s="432"/>
      <c r="TDN277" s="432"/>
      <c r="TDO277" s="125"/>
      <c r="TDP277" s="125"/>
      <c r="TDQ277" s="125"/>
      <c r="TDR277" s="125"/>
      <c r="TDS277" s="125"/>
      <c r="TDT277" s="125"/>
      <c r="TDU277" s="125"/>
      <c r="TDV277" s="125"/>
      <c r="TDW277" s="125"/>
      <c r="TDX277" s="125"/>
      <c r="TDY277" s="125"/>
      <c r="TDZ277" s="125"/>
      <c r="TEA277" s="125"/>
      <c r="TEB277" s="125"/>
      <c r="TEC277" s="125"/>
      <c r="TED277" s="125"/>
      <c r="TEE277" s="125"/>
      <c r="TEF277" s="125"/>
      <c r="TEG277" s="125"/>
      <c r="TEH277" s="125"/>
      <c r="TEI277" s="125"/>
      <c r="TEJ277" s="125"/>
      <c r="TEK277" s="125"/>
      <c r="TEL277" s="125"/>
      <c r="TEM277" s="432"/>
      <c r="TEN277" s="432"/>
      <c r="TEO277" s="125"/>
      <c r="TEP277" s="125"/>
      <c r="TEQ277" s="125"/>
      <c r="TER277" s="125"/>
      <c r="TES277" s="125"/>
      <c r="TET277" s="125"/>
      <c r="TEU277" s="125"/>
      <c r="TEV277" s="125"/>
      <c r="TEW277" s="125"/>
      <c r="TEX277" s="125"/>
      <c r="TEY277" s="125"/>
      <c r="TEZ277" s="125"/>
      <c r="TFA277" s="125"/>
      <c r="TFB277" s="125"/>
      <c r="TFC277" s="125"/>
      <c r="TFD277" s="125"/>
      <c r="TFE277" s="125"/>
      <c r="TFF277" s="125"/>
      <c r="TFG277" s="125"/>
      <c r="TFH277" s="125"/>
      <c r="TFI277" s="125"/>
      <c r="TFJ277" s="125"/>
      <c r="TFK277" s="125"/>
      <c r="TFL277" s="125"/>
      <c r="TFM277" s="432"/>
      <c r="TFN277" s="432"/>
      <c r="TFO277" s="125"/>
      <c r="TFP277" s="125"/>
      <c r="TFQ277" s="125"/>
      <c r="TFR277" s="125"/>
      <c r="TFS277" s="125"/>
      <c r="TFT277" s="125"/>
      <c r="TFU277" s="125"/>
      <c r="TFV277" s="125"/>
      <c r="TFW277" s="125"/>
      <c r="TFX277" s="125"/>
      <c r="TFY277" s="125"/>
      <c r="TFZ277" s="125"/>
      <c r="TGA277" s="125"/>
      <c r="TGB277" s="125"/>
      <c r="TGC277" s="125"/>
      <c r="TGD277" s="125"/>
      <c r="TGE277" s="125"/>
      <c r="TGF277" s="125"/>
      <c r="TGG277" s="125"/>
      <c r="TGH277" s="125"/>
      <c r="TGI277" s="125"/>
      <c r="TGJ277" s="125"/>
      <c r="TGK277" s="125"/>
      <c r="TGL277" s="125"/>
      <c r="TGM277" s="432"/>
      <c r="TGN277" s="432"/>
      <c r="TGO277" s="125"/>
      <c r="TGP277" s="125"/>
      <c r="TGQ277" s="125"/>
      <c r="TGR277" s="125"/>
      <c r="TGS277" s="125"/>
      <c r="TGT277" s="125"/>
      <c r="TGU277" s="125"/>
      <c r="TGV277" s="125"/>
      <c r="TGW277" s="125"/>
      <c r="TGX277" s="125"/>
      <c r="TGY277" s="125"/>
      <c r="TGZ277" s="125"/>
      <c r="THA277" s="125"/>
      <c r="THB277" s="125"/>
      <c r="THC277" s="125"/>
      <c r="THD277" s="125"/>
      <c r="THE277" s="125"/>
      <c r="THF277" s="125"/>
      <c r="THG277" s="125"/>
      <c r="THH277" s="125"/>
      <c r="THI277" s="125"/>
      <c r="THJ277" s="125"/>
      <c r="THK277" s="125"/>
      <c r="THL277" s="125"/>
      <c r="THM277" s="432"/>
      <c r="THN277" s="432"/>
      <c r="THO277" s="125"/>
      <c r="THP277" s="125"/>
      <c r="THQ277" s="125"/>
      <c r="THR277" s="125"/>
      <c r="THS277" s="125"/>
      <c r="THT277" s="125"/>
      <c r="THU277" s="125"/>
      <c r="THV277" s="125"/>
      <c r="THW277" s="125"/>
      <c r="THX277" s="125"/>
      <c r="THY277" s="125"/>
      <c r="THZ277" s="125"/>
      <c r="TIA277" s="125"/>
      <c r="TIB277" s="125"/>
      <c r="TIC277" s="125"/>
      <c r="TID277" s="125"/>
      <c r="TIE277" s="125"/>
      <c r="TIF277" s="125"/>
      <c r="TIG277" s="125"/>
      <c r="TIH277" s="125"/>
      <c r="TII277" s="125"/>
      <c r="TIJ277" s="125"/>
      <c r="TIK277" s="125"/>
      <c r="TIL277" s="125"/>
      <c r="TIM277" s="432"/>
      <c r="TIN277" s="432"/>
      <c r="TIO277" s="125"/>
      <c r="TIP277" s="125"/>
      <c r="TIQ277" s="125"/>
      <c r="TIR277" s="125"/>
      <c r="TIS277" s="125"/>
      <c r="TIT277" s="125"/>
      <c r="TIU277" s="125"/>
      <c r="TIV277" s="125"/>
      <c r="TIW277" s="125"/>
      <c r="TIX277" s="125"/>
      <c r="TIY277" s="125"/>
      <c r="TIZ277" s="125"/>
      <c r="TJA277" s="125"/>
      <c r="TJB277" s="125"/>
      <c r="TJC277" s="125"/>
      <c r="TJD277" s="125"/>
      <c r="TJE277" s="125"/>
      <c r="TJF277" s="125"/>
      <c r="TJG277" s="125"/>
      <c r="TJH277" s="125"/>
      <c r="TJI277" s="125"/>
      <c r="TJJ277" s="125"/>
      <c r="TJK277" s="125"/>
      <c r="TJL277" s="125"/>
      <c r="TJM277" s="432"/>
      <c r="TJN277" s="432"/>
      <c r="TJO277" s="125"/>
      <c r="TJP277" s="125"/>
      <c r="TJQ277" s="125"/>
      <c r="TJR277" s="125"/>
      <c r="TJS277" s="125"/>
      <c r="TJT277" s="125"/>
      <c r="TJU277" s="125"/>
      <c r="TJV277" s="125"/>
      <c r="TJW277" s="125"/>
      <c r="TJX277" s="125"/>
      <c r="TJY277" s="125"/>
      <c r="TJZ277" s="125"/>
      <c r="TKA277" s="125"/>
      <c r="TKB277" s="125"/>
      <c r="TKC277" s="125"/>
      <c r="TKD277" s="125"/>
      <c r="TKE277" s="125"/>
      <c r="TKF277" s="125"/>
      <c r="TKG277" s="125"/>
      <c r="TKH277" s="125"/>
      <c r="TKI277" s="125"/>
      <c r="TKJ277" s="125"/>
      <c r="TKK277" s="125"/>
      <c r="TKL277" s="125"/>
      <c r="TKM277" s="432"/>
      <c r="TKN277" s="432"/>
      <c r="TKO277" s="125"/>
      <c r="TKP277" s="125"/>
      <c r="TKQ277" s="125"/>
      <c r="TKR277" s="125"/>
      <c r="TKS277" s="125"/>
      <c r="TKT277" s="125"/>
      <c r="TKU277" s="125"/>
      <c r="TKV277" s="125"/>
      <c r="TKW277" s="125"/>
      <c r="TKX277" s="125"/>
      <c r="TKY277" s="125"/>
      <c r="TKZ277" s="125"/>
      <c r="TLA277" s="125"/>
      <c r="TLB277" s="125"/>
      <c r="TLC277" s="125"/>
      <c r="TLD277" s="125"/>
      <c r="TLE277" s="125"/>
      <c r="TLF277" s="125"/>
      <c r="TLG277" s="125"/>
      <c r="TLH277" s="125"/>
      <c r="TLI277" s="125"/>
      <c r="TLJ277" s="125"/>
      <c r="TLK277" s="125"/>
      <c r="TLL277" s="125"/>
      <c r="TLM277" s="432"/>
      <c r="TLN277" s="432"/>
      <c r="TLO277" s="125"/>
      <c r="TLP277" s="125"/>
      <c r="TLQ277" s="125"/>
      <c r="TLR277" s="125"/>
      <c r="TLS277" s="125"/>
      <c r="TLT277" s="125"/>
      <c r="TLU277" s="125"/>
      <c r="TLV277" s="125"/>
      <c r="TLW277" s="125"/>
      <c r="TLX277" s="125"/>
      <c r="TLY277" s="125"/>
      <c r="TLZ277" s="125"/>
      <c r="TMA277" s="125"/>
      <c r="TMB277" s="125"/>
      <c r="TMC277" s="125"/>
      <c r="TMD277" s="125"/>
      <c r="TME277" s="125"/>
      <c r="TMF277" s="125"/>
      <c r="TMG277" s="125"/>
      <c r="TMH277" s="125"/>
      <c r="TMI277" s="125"/>
      <c r="TMJ277" s="125"/>
      <c r="TMK277" s="125"/>
      <c r="TML277" s="125"/>
      <c r="TMM277" s="432"/>
      <c r="TMN277" s="432"/>
      <c r="TMO277" s="125"/>
      <c r="TMP277" s="125"/>
      <c r="TMQ277" s="125"/>
      <c r="TMR277" s="125"/>
      <c r="TMS277" s="125"/>
      <c r="TMT277" s="125"/>
      <c r="TMU277" s="125"/>
      <c r="TMV277" s="125"/>
      <c r="TMW277" s="125"/>
      <c r="TMX277" s="125"/>
      <c r="TMY277" s="125"/>
      <c r="TMZ277" s="125"/>
      <c r="TNA277" s="125"/>
      <c r="TNB277" s="125"/>
      <c r="TNC277" s="125"/>
      <c r="TND277" s="125"/>
      <c r="TNE277" s="125"/>
      <c r="TNF277" s="125"/>
      <c r="TNG277" s="125"/>
      <c r="TNH277" s="125"/>
      <c r="TNI277" s="125"/>
      <c r="TNJ277" s="125"/>
      <c r="TNK277" s="125"/>
      <c r="TNL277" s="125"/>
      <c r="TNM277" s="432"/>
      <c r="TNN277" s="432"/>
      <c r="TNO277" s="125"/>
      <c r="TNP277" s="125"/>
      <c r="TNQ277" s="125"/>
      <c r="TNR277" s="125"/>
      <c r="TNS277" s="125"/>
      <c r="TNT277" s="125"/>
      <c r="TNU277" s="125"/>
      <c r="TNV277" s="125"/>
      <c r="TNW277" s="125"/>
      <c r="TNX277" s="125"/>
      <c r="TNY277" s="125"/>
      <c r="TNZ277" s="125"/>
      <c r="TOA277" s="125"/>
      <c r="TOB277" s="125"/>
      <c r="TOC277" s="125"/>
      <c r="TOD277" s="125"/>
      <c r="TOE277" s="125"/>
      <c r="TOF277" s="125"/>
      <c r="TOG277" s="125"/>
      <c r="TOH277" s="125"/>
      <c r="TOI277" s="125"/>
      <c r="TOJ277" s="125"/>
      <c r="TOK277" s="125"/>
      <c r="TOL277" s="125"/>
      <c r="TOM277" s="432"/>
      <c r="TON277" s="432"/>
      <c r="TOO277" s="125"/>
      <c r="TOP277" s="125"/>
      <c r="TOQ277" s="125"/>
      <c r="TOR277" s="125"/>
      <c r="TOS277" s="125"/>
      <c r="TOT277" s="125"/>
      <c r="TOU277" s="125"/>
      <c r="TOV277" s="125"/>
      <c r="TOW277" s="125"/>
      <c r="TOX277" s="125"/>
      <c r="TOY277" s="125"/>
      <c r="TOZ277" s="125"/>
      <c r="TPA277" s="125"/>
      <c r="TPB277" s="125"/>
      <c r="TPC277" s="125"/>
      <c r="TPD277" s="125"/>
      <c r="TPE277" s="125"/>
      <c r="TPF277" s="125"/>
      <c r="TPG277" s="125"/>
      <c r="TPH277" s="125"/>
      <c r="TPI277" s="125"/>
      <c r="TPJ277" s="125"/>
      <c r="TPK277" s="125"/>
      <c r="TPL277" s="125"/>
      <c r="TPM277" s="432"/>
      <c r="TPN277" s="432"/>
      <c r="TPO277" s="125"/>
      <c r="TPP277" s="125"/>
      <c r="TPQ277" s="125"/>
      <c r="TPR277" s="125"/>
      <c r="TPS277" s="125"/>
      <c r="TPT277" s="125"/>
      <c r="TPU277" s="125"/>
      <c r="TPV277" s="125"/>
      <c r="TPW277" s="125"/>
      <c r="TPX277" s="125"/>
      <c r="TPY277" s="125"/>
      <c r="TPZ277" s="125"/>
      <c r="TQA277" s="125"/>
      <c r="TQB277" s="125"/>
      <c r="TQC277" s="125"/>
      <c r="TQD277" s="125"/>
      <c r="TQE277" s="125"/>
      <c r="TQF277" s="125"/>
      <c r="TQG277" s="125"/>
      <c r="TQH277" s="125"/>
      <c r="TQI277" s="125"/>
      <c r="TQJ277" s="125"/>
      <c r="TQK277" s="125"/>
      <c r="TQL277" s="125"/>
      <c r="TQM277" s="432"/>
      <c r="TQN277" s="432"/>
      <c r="TQO277" s="125"/>
      <c r="TQP277" s="125"/>
      <c r="TQQ277" s="125"/>
      <c r="TQR277" s="125"/>
      <c r="TQS277" s="125"/>
      <c r="TQT277" s="125"/>
      <c r="TQU277" s="125"/>
      <c r="TQV277" s="125"/>
      <c r="TQW277" s="125"/>
      <c r="TQX277" s="125"/>
      <c r="TQY277" s="125"/>
      <c r="TQZ277" s="125"/>
      <c r="TRA277" s="125"/>
      <c r="TRB277" s="125"/>
      <c r="TRC277" s="125"/>
      <c r="TRD277" s="125"/>
      <c r="TRE277" s="125"/>
      <c r="TRF277" s="125"/>
      <c r="TRG277" s="125"/>
      <c r="TRH277" s="125"/>
      <c r="TRI277" s="125"/>
      <c r="TRJ277" s="125"/>
      <c r="TRK277" s="125"/>
      <c r="TRL277" s="125"/>
      <c r="TRM277" s="432"/>
      <c r="TRN277" s="432"/>
      <c r="TRO277" s="125"/>
      <c r="TRP277" s="125"/>
      <c r="TRQ277" s="125"/>
      <c r="TRR277" s="125"/>
      <c r="TRS277" s="125"/>
      <c r="TRT277" s="125"/>
      <c r="TRU277" s="125"/>
      <c r="TRV277" s="125"/>
      <c r="TRW277" s="125"/>
      <c r="TRX277" s="125"/>
      <c r="TRY277" s="125"/>
      <c r="TRZ277" s="125"/>
      <c r="TSA277" s="125"/>
      <c r="TSB277" s="125"/>
      <c r="TSC277" s="125"/>
      <c r="TSD277" s="125"/>
      <c r="TSE277" s="125"/>
      <c r="TSF277" s="125"/>
      <c r="TSG277" s="125"/>
      <c r="TSH277" s="125"/>
      <c r="TSI277" s="125"/>
      <c r="TSJ277" s="125"/>
      <c r="TSK277" s="125"/>
      <c r="TSL277" s="125"/>
      <c r="TSM277" s="432"/>
      <c r="TSN277" s="432"/>
      <c r="TSO277" s="125"/>
      <c r="TSP277" s="125"/>
      <c r="TSQ277" s="125"/>
      <c r="TSR277" s="125"/>
      <c r="TSS277" s="125"/>
      <c r="TST277" s="125"/>
      <c r="TSU277" s="125"/>
      <c r="TSV277" s="125"/>
      <c r="TSW277" s="125"/>
      <c r="TSX277" s="125"/>
      <c r="TSY277" s="125"/>
      <c r="TSZ277" s="125"/>
      <c r="TTA277" s="125"/>
      <c r="TTB277" s="125"/>
      <c r="TTC277" s="125"/>
      <c r="TTD277" s="125"/>
      <c r="TTE277" s="125"/>
      <c r="TTF277" s="125"/>
      <c r="TTG277" s="125"/>
      <c r="TTH277" s="125"/>
      <c r="TTI277" s="125"/>
      <c r="TTJ277" s="125"/>
      <c r="TTK277" s="125"/>
      <c r="TTL277" s="125"/>
      <c r="TTM277" s="432"/>
      <c r="TTN277" s="432"/>
      <c r="TTO277" s="125"/>
      <c r="TTP277" s="125"/>
      <c r="TTQ277" s="125"/>
      <c r="TTR277" s="125"/>
      <c r="TTS277" s="125"/>
      <c r="TTT277" s="125"/>
      <c r="TTU277" s="125"/>
      <c r="TTV277" s="125"/>
      <c r="TTW277" s="125"/>
      <c r="TTX277" s="125"/>
      <c r="TTY277" s="125"/>
      <c r="TTZ277" s="125"/>
      <c r="TUA277" s="125"/>
      <c r="TUB277" s="125"/>
      <c r="TUC277" s="125"/>
      <c r="TUD277" s="125"/>
      <c r="TUE277" s="125"/>
      <c r="TUF277" s="125"/>
      <c r="TUG277" s="125"/>
      <c r="TUH277" s="125"/>
      <c r="TUI277" s="125"/>
      <c r="TUJ277" s="125"/>
      <c r="TUK277" s="125"/>
      <c r="TUL277" s="125"/>
      <c r="TUM277" s="432"/>
      <c r="TUN277" s="432"/>
      <c r="TUO277" s="125"/>
      <c r="TUP277" s="125"/>
      <c r="TUQ277" s="125"/>
      <c r="TUR277" s="125"/>
      <c r="TUS277" s="125"/>
      <c r="TUT277" s="125"/>
      <c r="TUU277" s="125"/>
      <c r="TUV277" s="125"/>
      <c r="TUW277" s="125"/>
      <c r="TUX277" s="125"/>
      <c r="TUY277" s="125"/>
      <c r="TUZ277" s="125"/>
      <c r="TVA277" s="125"/>
      <c r="TVB277" s="125"/>
      <c r="TVC277" s="125"/>
      <c r="TVD277" s="125"/>
      <c r="TVE277" s="125"/>
      <c r="TVF277" s="125"/>
      <c r="TVG277" s="125"/>
      <c r="TVH277" s="125"/>
      <c r="TVI277" s="125"/>
      <c r="TVJ277" s="125"/>
      <c r="TVK277" s="125"/>
      <c r="TVL277" s="125"/>
      <c r="TVM277" s="432"/>
      <c r="TVN277" s="432"/>
      <c r="TVO277" s="125"/>
      <c r="TVP277" s="125"/>
      <c r="TVQ277" s="125"/>
      <c r="TVR277" s="125"/>
      <c r="TVS277" s="125"/>
      <c r="TVT277" s="125"/>
      <c r="TVU277" s="125"/>
      <c r="TVV277" s="125"/>
      <c r="TVW277" s="125"/>
      <c r="TVX277" s="125"/>
      <c r="TVY277" s="125"/>
      <c r="TVZ277" s="125"/>
      <c r="TWA277" s="125"/>
      <c r="TWB277" s="125"/>
      <c r="TWC277" s="125"/>
      <c r="TWD277" s="125"/>
      <c r="TWE277" s="125"/>
      <c r="TWF277" s="125"/>
      <c r="TWG277" s="125"/>
      <c r="TWH277" s="125"/>
      <c r="TWI277" s="125"/>
      <c r="TWJ277" s="125"/>
      <c r="TWK277" s="125"/>
      <c r="TWL277" s="125"/>
      <c r="TWM277" s="432"/>
      <c r="TWN277" s="432"/>
      <c r="TWO277" s="125"/>
      <c r="TWP277" s="125"/>
      <c r="TWQ277" s="125"/>
      <c r="TWR277" s="125"/>
      <c r="TWS277" s="125"/>
      <c r="TWT277" s="125"/>
      <c r="TWU277" s="125"/>
      <c r="TWV277" s="125"/>
      <c r="TWW277" s="125"/>
      <c r="TWX277" s="125"/>
      <c r="TWY277" s="125"/>
      <c r="TWZ277" s="125"/>
      <c r="TXA277" s="125"/>
      <c r="TXB277" s="125"/>
      <c r="TXC277" s="125"/>
      <c r="TXD277" s="125"/>
      <c r="TXE277" s="125"/>
      <c r="TXF277" s="125"/>
      <c r="TXG277" s="125"/>
      <c r="TXH277" s="125"/>
      <c r="TXI277" s="125"/>
      <c r="TXJ277" s="125"/>
      <c r="TXK277" s="125"/>
      <c r="TXL277" s="125"/>
      <c r="TXM277" s="432"/>
      <c r="TXN277" s="432"/>
      <c r="TXO277" s="125"/>
      <c r="TXP277" s="125"/>
      <c r="TXQ277" s="125"/>
      <c r="TXR277" s="125"/>
      <c r="TXS277" s="125"/>
      <c r="TXT277" s="125"/>
      <c r="TXU277" s="125"/>
      <c r="TXV277" s="125"/>
      <c r="TXW277" s="125"/>
      <c r="TXX277" s="125"/>
      <c r="TXY277" s="125"/>
      <c r="TXZ277" s="125"/>
      <c r="TYA277" s="125"/>
      <c r="TYB277" s="125"/>
      <c r="TYC277" s="125"/>
      <c r="TYD277" s="125"/>
      <c r="TYE277" s="125"/>
      <c r="TYF277" s="125"/>
      <c r="TYG277" s="125"/>
      <c r="TYH277" s="125"/>
      <c r="TYI277" s="125"/>
      <c r="TYJ277" s="125"/>
      <c r="TYK277" s="125"/>
      <c r="TYL277" s="125"/>
      <c r="TYM277" s="432"/>
      <c r="TYN277" s="432"/>
      <c r="TYO277" s="125"/>
      <c r="TYP277" s="125"/>
      <c r="TYQ277" s="125"/>
      <c r="TYR277" s="125"/>
      <c r="TYS277" s="125"/>
      <c r="TYT277" s="125"/>
      <c r="TYU277" s="125"/>
      <c r="TYV277" s="125"/>
      <c r="TYW277" s="125"/>
      <c r="TYX277" s="125"/>
      <c r="TYY277" s="125"/>
      <c r="TYZ277" s="125"/>
      <c r="TZA277" s="125"/>
      <c r="TZB277" s="125"/>
      <c r="TZC277" s="125"/>
      <c r="TZD277" s="125"/>
      <c r="TZE277" s="125"/>
      <c r="TZF277" s="125"/>
      <c r="TZG277" s="125"/>
      <c r="TZH277" s="125"/>
      <c r="TZI277" s="125"/>
      <c r="TZJ277" s="125"/>
      <c r="TZK277" s="125"/>
      <c r="TZL277" s="125"/>
      <c r="TZM277" s="432"/>
      <c r="TZN277" s="432"/>
      <c r="TZO277" s="125"/>
      <c r="TZP277" s="125"/>
      <c r="TZQ277" s="125"/>
      <c r="TZR277" s="125"/>
      <c r="TZS277" s="125"/>
      <c r="TZT277" s="125"/>
      <c r="TZU277" s="125"/>
      <c r="TZV277" s="125"/>
      <c r="TZW277" s="125"/>
      <c r="TZX277" s="125"/>
      <c r="TZY277" s="125"/>
      <c r="TZZ277" s="125"/>
      <c r="UAA277" s="125"/>
      <c r="UAB277" s="125"/>
      <c r="UAC277" s="125"/>
      <c r="UAD277" s="125"/>
      <c r="UAE277" s="125"/>
      <c r="UAF277" s="125"/>
      <c r="UAG277" s="125"/>
      <c r="UAH277" s="125"/>
      <c r="UAI277" s="125"/>
      <c r="UAJ277" s="125"/>
      <c r="UAK277" s="125"/>
      <c r="UAL277" s="125"/>
      <c r="UAM277" s="432"/>
      <c r="UAN277" s="432"/>
      <c r="UAO277" s="125"/>
      <c r="UAP277" s="125"/>
      <c r="UAQ277" s="125"/>
      <c r="UAR277" s="125"/>
      <c r="UAS277" s="125"/>
      <c r="UAT277" s="125"/>
      <c r="UAU277" s="125"/>
      <c r="UAV277" s="125"/>
      <c r="UAW277" s="125"/>
      <c r="UAX277" s="125"/>
      <c r="UAY277" s="125"/>
      <c r="UAZ277" s="125"/>
      <c r="UBA277" s="125"/>
      <c r="UBB277" s="125"/>
      <c r="UBC277" s="125"/>
      <c r="UBD277" s="125"/>
      <c r="UBE277" s="125"/>
      <c r="UBF277" s="125"/>
      <c r="UBG277" s="125"/>
      <c r="UBH277" s="125"/>
      <c r="UBI277" s="125"/>
      <c r="UBJ277" s="125"/>
      <c r="UBK277" s="125"/>
      <c r="UBL277" s="125"/>
      <c r="UBM277" s="432"/>
      <c r="UBN277" s="432"/>
      <c r="UBO277" s="125"/>
      <c r="UBP277" s="125"/>
      <c r="UBQ277" s="125"/>
      <c r="UBR277" s="125"/>
      <c r="UBS277" s="125"/>
      <c r="UBT277" s="125"/>
      <c r="UBU277" s="125"/>
      <c r="UBV277" s="125"/>
      <c r="UBW277" s="125"/>
      <c r="UBX277" s="125"/>
      <c r="UBY277" s="125"/>
      <c r="UBZ277" s="125"/>
      <c r="UCA277" s="125"/>
      <c r="UCB277" s="125"/>
      <c r="UCC277" s="125"/>
      <c r="UCD277" s="125"/>
      <c r="UCE277" s="125"/>
      <c r="UCF277" s="125"/>
      <c r="UCG277" s="125"/>
      <c r="UCH277" s="125"/>
      <c r="UCI277" s="125"/>
      <c r="UCJ277" s="125"/>
      <c r="UCK277" s="125"/>
      <c r="UCL277" s="125"/>
      <c r="UCM277" s="432"/>
      <c r="UCN277" s="432"/>
      <c r="UCO277" s="125"/>
      <c r="UCP277" s="125"/>
      <c r="UCQ277" s="125"/>
      <c r="UCR277" s="125"/>
      <c r="UCS277" s="125"/>
      <c r="UCT277" s="125"/>
      <c r="UCU277" s="125"/>
      <c r="UCV277" s="125"/>
      <c r="UCW277" s="125"/>
      <c r="UCX277" s="125"/>
      <c r="UCY277" s="125"/>
      <c r="UCZ277" s="125"/>
      <c r="UDA277" s="125"/>
      <c r="UDB277" s="125"/>
      <c r="UDC277" s="125"/>
      <c r="UDD277" s="125"/>
      <c r="UDE277" s="125"/>
      <c r="UDF277" s="125"/>
      <c r="UDG277" s="125"/>
      <c r="UDH277" s="125"/>
      <c r="UDI277" s="125"/>
      <c r="UDJ277" s="125"/>
      <c r="UDK277" s="125"/>
      <c r="UDL277" s="125"/>
      <c r="UDM277" s="432"/>
      <c r="UDN277" s="432"/>
      <c r="UDO277" s="125"/>
      <c r="UDP277" s="125"/>
      <c r="UDQ277" s="125"/>
      <c r="UDR277" s="125"/>
      <c r="UDS277" s="125"/>
      <c r="UDT277" s="125"/>
      <c r="UDU277" s="125"/>
      <c r="UDV277" s="125"/>
      <c r="UDW277" s="125"/>
      <c r="UDX277" s="125"/>
      <c r="UDY277" s="125"/>
      <c r="UDZ277" s="125"/>
      <c r="UEA277" s="125"/>
      <c r="UEB277" s="125"/>
      <c r="UEC277" s="125"/>
      <c r="UED277" s="125"/>
      <c r="UEE277" s="125"/>
      <c r="UEF277" s="125"/>
      <c r="UEG277" s="125"/>
      <c r="UEH277" s="125"/>
      <c r="UEI277" s="125"/>
      <c r="UEJ277" s="125"/>
      <c r="UEK277" s="125"/>
      <c r="UEL277" s="125"/>
      <c r="UEM277" s="432"/>
      <c r="UEN277" s="432"/>
      <c r="UEO277" s="125"/>
      <c r="UEP277" s="125"/>
      <c r="UEQ277" s="125"/>
      <c r="UER277" s="125"/>
      <c r="UES277" s="125"/>
      <c r="UET277" s="125"/>
      <c r="UEU277" s="125"/>
      <c r="UEV277" s="125"/>
      <c r="UEW277" s="125"/>
      <c r="UEX277" s="125"/>
      <c r="UEY277" s="125"/>
      <c r="UEZ277" s="125"/>
      <c r="UFA277" s="125"/>
      <c r="UFB277" s="125"/>
      <c r="UFC277" s="125"/>
      <c r="UFD277" s="125"/>
      <c r="UFE277" s="125"/>
      <c r="UFF277" s="125"/>
      <c r="UFG277" s="125"/>
      <c r="UFH277" s="125"/>
      <c r="UFI277" s="125"/>
      <c r="UFJ277" s="125"/>
      <c r="UFK277" s="125"/>
      <c r="UFL277" s="125"/>
      <c r="UFM277" s="432"/>
      <c r="UFN277" s="432"/>
      <c r="UFO277" s="125"/>
      <c r="UFP277" s="125"/>
      <c r="UFQ277" s="125"/>
      <c r="UFR277" s="125"/>
      <c r="UFS277" s="125"/>
      <c r="UFT277" s="125"/>
      <c r="UFU277" s="125"/>
      <c r="UFV277" s="125"/>
      <c r="UFW277" s="125"/>
      <c r="UFX277" s="125"/>
      <c r="UFY277" s="125"/>
      <c r="UFZ277" s="125"/>
      <c r="UGA277" s="125"/>
      <c r="UGB277" s="125"/>
      <c r="UGC277" s="125"/>
      <c r="UGD277" s="125"/>
      <c r="UGE277" s="125"/>
      <c r="UGF277" s="125"/>
      <c r="UGG277" s="125"/>
      <c r="UGH277" s="125"/>
      <c r="UGI277" s="125"/>
      <c r="UGJ277" s="125"/>
      <c r="UGK277" s="125"/>
      <c r="UGL277" s="125"/>
      <c r="UGM277" s="432"/>
      <c r="UGN277" s="432"/>
      <c r="UGO277" s="125"/>
      <c r="UGP277" s="125"/>
      <c r="UGQ277" s="125"/>
      <c r="UGR277" s="125"/>
      <c r="UGS277" s="125"/>
      <c r="UGT277" s="125"/>
      <c r="UGU277" s="125"/>
      <c r="UGV277" s="125"/>
      <c r="UGW277" s="125"/>
      <c r="UGX277" s="125"/>
      <c r="UGY277" s="125"/>
      <c r="UGZ277" s="125"/>
      <c r="UHA277" s="125"/>
      <c r="UHB277" s="125"/>
      <c r="UHC277" s="125"/>
      <c r="UHD277" s="125"/>
      <c r="UHE277" s="125"/>
      <c r="UHF277" s="125"/>
      <c r="UHG277" s="125"/>
      <c r="UHH277" s="125"/>
      <c r="UHI277" s="125"/>
      <c r="UHJ277" s="125"/>
      <c r="UHK277" s="125"/>
      <c r="UHL277" s="125"/>
      <c r="UHM277" s="432"/>
      <c r="UHN277" s="432"/>
      <c r="UHO277" s="125"/>
      <c r="UHP277" s="125"/>
      <c r="UHQ277" s="125"/>
      <c r="UHR277" s="125"/>
      <c r="UHS277" s="125"/>
      <c r="UHT277" s="125"/>
      <c r="UHU277" s="125"/>
      <c r="UHV277" s="125"/>
      <c r="UHW277" s="125"/>
      <c r="UHX277" s="125"/>
      <c r="UHY277" s="125"/>
      <c r="UHZ277" s="125"/>
      <c r="UIA277" s="125"/>
      <c r="UIB277" s="125"/>
      <c r="UIC277" s="125"/>
      <c r="UID277" s="125"/>
      <c r="UIE277" s="125"/>
      <c r="UIF277" s="125"/>
      <c r="UIG277" s="125"/>
      <c r="UIH277" s="125"/>
      <c r="UII277" s="125"/>
      <c r="UIJ277" s="125"/>
      <c r="UIK277" s="125"/>
      <c r="UIL277" s="125"/>
      <c r="UIM277" s="432"/>
      <c r="UIN277" s="432"/>
      <c r="UIO277" s="125"/>
      <c r="UIP277" s="125"/>
      <c r="UIQ277" s="125"/>
      <c r="UIR277" s="125"/>
      <c r="UIS277" s="125"/>
      <c r="UIT277" s="125"/>
      <c r="UIU277" s="125"/>
      <c r="UIV277" s="125"/>
      <c r="UIW277" s="125"/>
      <c r="UIX277" s="125"/>
      <c r="UIY277" s="125"/>
      <c r="UIZ277" s="125"/>
      <c r="UJA277" s="125"/>
      <c r="UJB277" s="125"/>
      <c r="UJC277" s="125"/>
      <c r="UJD277" s="125"/>
      <c r="UJE277" s="125"/>
      <c r="UJF277" s="125"/>
      <c r="UJG277" s="125"/>
      <c r="UJH277" s="125"/>
      <c r="UJI277" s="125"/>
      <c r="UJJ277" s="125"/>
      <c r="UJK277" s="125"/>
      <c r="UJL277" s="125"/>
      <c r="UJM277" s="432"/>
      <c r="UJN277" s="432"/>
      <c r="UJO277" s="125"/>
      <c r="UJP277" s="125"/>
      <c r="UJQ277" s="125"/>
      <c r="UJR277" s="125"/>
      <c r="UJS277" s="125"/>
      <c r="UJT277" s="125"/>
      <c r="UJU277" s="125"/>
      <c r="UJV277" s="125"/>
      <c r="UJW277" s="125"/>
      <c r="UJX277" s="125"/>
      <c r="UJY277" s="125"/>
      <c r="UJZ277" s="125"/>
      <c r="UKA277" s="125"/>
      <c r="UKB277" s="125"/>
      <c r="UKC277" s="125"/>
      <c r="UKD277" s="125"/>
      <c r="UKE277" s="125"/>
      <c r="UKF277" s="125"/>
      <c r="UKG277" s="125"/>
      <c r="UKH277" s="125"/>
      <c r="UKI277" s="125"/>
      <c r="UKJ277" s="125"/>
      <c r="UKK277" s="125"/>
      <c r="UKL277" s="125"/>
      <c r="UKM277" s="432"/>
      <c r="UKN277" s="432"/>
      <c r="UKO277" s="125"/>
      <c r="UKP277" s="125"/>
      <c r="UKQ277" s="125"/>
      <c r="UKR277" s="125"/>
      <c r="UKS277" s="125"/>
      <c r="UKT277" s="125"/>
      <c r="UKU277" s="125"/>
      <c r="UKV277" s="125"/>
      <c r="UKW277" s="125"/>
      <c r="UKX277" s="125"/>
      <c r="UKY277" s="125"/>
      <c r="UKZ277" s="125"/>
      <c r="ULA277" s="125"/>
      <c r="ULB277" s="125"/>
      <c r="ULC277" s="125"/>
      <c r="ULD277" s="125"/>
      <c r="ULE277" s="125"/>
      <c r="ULF277" s="125"/>
      <c r="ULG277" s="125"/>
      <c r="ULH277" s="125"/>
      <c r="ULI277" s="125"/>
      <c r="ULJ277" s="125"/>
      <c r="ULK277" s="125"/>
      <c r="ULL277" s="125"/>
      <c r="ULM277" s="432"/>
      <c r="ULN277" s="432"/>
      <c r="ULO277" s="125"/>
      <c r="ULP277" s="125"/>
      <c r="ULQ277" s="125"/>
      <c r="ULR277" s="125"/>
      <c r="ULS277" s="125"/>
      <c r="ULT277" s="125"/>
      <c r="ULU277" s="125"/>
      <c r="ULV277" s="125"/>
      <c r="ULW277" s="125"/>
      <c r="ULX277" s="125"/>
      <c r="ULY277" s="125"/>
      <c r="ULZ277" s="125"/>
      <c r="UMA277" s="125"/>
      <c r="UMB277" s="125"/>
      <c r="UMC277" s="125"/>
      <c r="UMD277" s="125"/>
      <c r="UME277" s="125"/>
      <c r="UMF277" s="125"/>
      <c r="UMG277" s="125"/>
      <c r="UMH277" s="125"/>
      <c r="UMI277" s="125"/>
      <c r="UMJ277" s="125"/>
      <c r="UMK277" s="125"/>
      <c r="UML277" s="125"/>
      <c r="UMM277" s="432"/>
      <c r="UMN277" s="432"/>
      <c r="UMO277" s="125"/>
      <c r="UMP277" s="125"/>
      <c r="UMQ277" s="125"/>
      <c r="UMR277" s="125"/>
      <c r="UMS277" s="125"/>
      <c r="UMT277" s="125"/>
      <c r="UMU277" s="125"/>
      <c r="UMV277" s="125"/>
      <c r="UMW277" s="125"/>
      <c r="UMX277" s="125"/>
      <c r="UMY277" s="125"/>
      <c r="UMZ277" s="125"/>
      <c r="UNA277" s="125"/>
      <c r="UNB277" s="125"/>
      <c r="UNC277" s="125"/>
      <c r="UND277" s="125"/>
      <c r="UNE277" s="125"/>
      <c r="UNF277" s="125"/>
      <c r="UNG277" s="125"/>
      <c r="UNH277" s="125"/>
      <c r="UNI277" s="125"/>
      <c r="UNJ277" s="125"/>
      <c r="UNK277" s="125"/>
      <c r="UNL277" s="125"/>
      <c r="UNM277" s="432"/>
      <c r="UNN277" s="432"/>
      <c r="UNO277" s="125"/>
      <c r="UNP277" s="125"/>
      <c r="UNQ277" s="125"/>
      <c r="UNR277" s="125"/>
      <c r="UNS277" s="125"/>
      <c r="UNT277" s="125"/>
      <c r="UNU277" s="125"/>
      <c r="UNV277" s="125"/>
      <c r="UNW277" s="125"/>
      <c r="UNX277" s="125"/>
      <c r="UNY277" s="125"/>
      <c r="UNZ277" s="125"/>
      <c r="UOA277" s="125"/>
      <c r="UOB277" s="125"/>
      <c r="UOC277" s="125"/>
      <c r="UOD277" s="125"/>
      <c r="UOE277" s="125"/>
      <c r="UOF277" s="125"/>
      <c r="UOG277" s="125"/>
      <c r="UOH277" s="125"/>
      <c r="UOI277" s="125"/>
      <c r="UOJ277" s="125"/>
      <c r="UOK277" s="125"/>
      <c r="UOL277" s="125"/>
      <c r="UOM277" s="432"/>
      <c r="UON277" s="432"/>
      <c r="UOO277" s="125"/>
      <c r="UOP277" s="125"/>
      <c r="UOQ277" s="125"/>
      <c r="UOR277" s="125"/>
      <c r="UOS277" s="125"/>
      <c r="UOT277" s="125"/>
      <c r="UOU277" s="125"/>
      <c r="UOV277" s="125"/>
      <c r="UOW277" s="125"/>
      <c r="UOX277" s="125"/>
      <c r="UOY277" s="125"/>
      <c r="UOZ277" s="125"/>
      <c r="UPA277" s="125"/>
      <c r="UPB277" s="125"/>
      <c r="UPC277" s="125"/>
      <c r="UPD277" s="125"/>
      <c r="UPE277" s="125"/>
      <c r="UPF277" s="125"/>
      <c r="UPG277" s="125"/>
      <c r="UPH277" s="125"/>
      <c r="UPI277" s="125"/>
      <c r="UPJ277" s="125"/>
      <c r="UPK277" s="125"/>
      <c r="UPL277" s="125"/>
      <c r="UPM277" s="432"/>
      <c r="UPN277" s="432"/>
      <c r="UPO277" s="125"/>
      <c r="UPP277" s="125"/>
      <c r="UPQ277" s="125"/>
      <c r="UPR277" s="125"/>
      <c r="UPS277" s="125"/>
      <c r="UPT277" s="125"/>
      <c r="UPU277" s="125"/>
      <c r="UPV277" s="125"/>
      <c r="UPW277" s="125"/>
      <c r="UPX277" s="125"/>
      <c r="UPY277" s="125"/>
      <c r="UPZ277" s="125"/>
      <c r="UQA277" s="125"/>
      <c r="UQB277" s="125"/>
      <c r="UQC277" s="125"/>
      <c r="UQD277" s="125"/>
      <c r="UQE277" s="125"/>
      <c r="UQF277" s="125"/>
      <c r="UQG277" s="125"/>
      <c r="UQH277" s="125"/>
      <c r="UQI277" s="125"/>
      <c r="UQJ277" s="125"/>
      <c r="UQK277" s="125"/>
      <c r="UQL277" s="125"/>
      <c r="UQM277" s="432"/>
      <c r="UQN277" s="432"/>
      <c r="UQO277" s="125"/>
      <c r="UQP277" s="125"/>
      <c r="UQQ277" s="125"/>
      <c r="UQR277" s="125"/>
      <c r="UQS277" s="125"/>
      <c r="UQT277" s="125"/>
      <c r="UQU277" s="125"/>
      <c r="UQV277" s="125"/>
      <c r="UQW277" s="125"/>
      <c r="UQX277" s="125"/>
      <c r="UQY277" s="125"/>
      <c r="UQZ277" s="125"/>
      <c r="URA277" s="125"/>
      <c r="URB277" s="125"/>
      <c r="URC277" s="125"/>
      <c r="URD277" s="125"/>
      <c r="URE277" s="125"/>
      <c r="URF277" s="125"/>
      <c r="URG277" s="125"/>
      <c r="URH277" s="125"/>
      <c r="URI277" s="125"/>
      <c r="URJ277" s="125"/>
      <c r="URK277" s="125"/>
      <c r="URL277" s="125"/>
      <c r="URM277" s="432"/>
      <c r="URN277" s="432"/>
      <c r="URO277" s="125"/>
      <c r="URP277" s="125"/>
      <c r="URQ277" s="125"/>
      <c r="URR277" s="125"/>
      <c r="URS277" s="125"/>
      <c r="URT277" s="125"/>
      <c r="URU277" s="125"/>
      <c r="URV277" s="125"/>
      <c r="URW277" s="125"/>
      <c r="URX277" s="125"/>
      <c r="URY277" s="125"/>
      <c r="URZ277" s="125"/>
      <c r="USA277" s="125"/>
      <c r="USB277" s="125"/>
      <c r="USC277" s="125"/>
      <c r="USD277" s="125"/>
      <c r="USE277" s="125"/>
      <c r="USF277" s="125"/>
      <c r="USG277" s="125"/>
      <c r="USH277" s="125"/>
      <c r="USI277" s="125"/>
      <c r="USJ277" s="125"/>
      <c r="USK277" s="125"/>
      <c r="USL277" s="125"/>
      <c r="USM277" s="432"/>
      <c r="USN277" s="432"/>
      <c r="USO277" s="125"/>
      <c r="USP277" s="125"/>
      <c r="USQ277" s="125"/>
      <c r="USR277" s="125"/>
      <c r="USS277" s="125"/>
      <c r="UST277" s="125"/>
      <c r="USU277" s="125"/>
      <c r="USV277" s="125"/>
      <c r="USW277" s="125"/>
      <c r="USX277" s="125"/>
      <c r="USY277" s="125"/>
      <c r="USZ277" s="125"/>
      <c r="UTA277" s="125"/>
      <c r="UTB277" s="125"/>
      <c r="UTC277" s="125"/>
      <c r="UTD277" s="125"/>
      <c r="UTE277" s="125"/>
      <c r="UTF277" s="125"/>
      <c r="UTG277" s="125"/>
      <c r="UTH277" s="125"/>
      <c r="UTI277" s="125"/>
      <c r="UTJ277" s="125"/>
      <c r="UTK277" s="125"/>
      <c r="UTL277" s="125"/>
      <c r="UTM277" s="432"/>
      <c r="UTN277" s="432"/>
      <c r="UTO277" s="125"/>
      <c r="UTP277" s="125"/>
      <c r="UTQ277" s="125"/>
      <c r="UTR277" s="125"/>
      <c r="UTS277" s="125"/>
      <c r="UTT277" s="125"/>
      <c r="UTU277" s="125"/>
      <c r="UTV277" s="125"/>
      <c r="UTW277" s="125"/>
      <c r="UTX277" s="125"/>
      <c r="UTY277" s="125"/>
      <c r="UTZ277" s="125"/>
      <c r="UUA277" s="125"/>
      <c r="UUB277" s="125"/>
      <c r="UUC277" s="125"/>
      <c r="UUD277" s="125"/>
      <c r="UUE277" s="125"/>
      <c r="UUF277" s="125"/>
      <c r="UUG277" s="125"/>
      <c r="UUH277" s="125"/>
      <c r="UUI277" s="125"/>
      <c r="UUJ277" s="125"/>
      <c r="UUK277" s="125"/>
      <c r="UUL277" s="125"/>
      <c r="UUM277" s="432"/>
      <c r="UUN277" s="432"/>
      <c r="UUO277" s="125"/>
      <c r="UUP277" s="125"/>
      <c r="UUQ277" s="125"/>
      <c r="UUR277" s="125"/>
      <c r="UUS277" s="125"/>
      <c r="UUT277" s="125"/>
      <c r="UUU277" s="125"/>
      <c r="UUV277" s="125"/>
      <c r="UUW277" s="125"/>
      <c r="UUX277" s="125"/>
      <c r="UUY277" s="125"/>
      <c r="UUZ277" s="125"/>
      <c r="UVA277" s="125"/>
      <c r="UVB277" s="125"/>
      <c r="UVC277" s="125"/>
      <c r="UVD277" s="125"/>
      <c r="UVE277" s="125"/>
      <c r="UVF277" s="125"/>
      <c r="UVG277" s="125"/>
      <c r="UVH277" s="125"/>
      <c r="UVI277" s="125"/>
      <c r="UVJ277" s="125"/>
      <c r="UVK277" s="125"/>
      <c r="UVL277" s="125"/>
      <c r="UVM277" s="432"/>
      <c r="UVN277" s="432"/>
      <c r="UVO277" s="125"/>
      <c r="UVP277" s="125"/>
      <c r="UVQ277" s="125"/>
      <c r="UVR277" s="125"/>
      <c r="UVS277" s="125"/>
      <c r="UVT277" s="125"/>
      <c r="UVU277" s="125"/>
      <c r="UVV277" s="125"/>
      <c r="UVW277" s="125"/>
      <c r="UVX277" s="125"/>
      <c r="UVY277" s="125"/>
      <c r="UVZ277" s="125"/>
      <c r="UWA277" s="125"/>
      <c r="UWB277" s="125"/>
      <c r="UWC277" s="125"/>
      <c r="UWD277" s="125"/>
      <c r="UWE277" s="125"/>
      <c r="UWF277" s="125"/>
      <c r="UWG277" s="125"/>
      <c r="UWH277" s="125"/>
      <c r="UWI277" s="125"/>
      <c r="UWJ277" s="125"/>
      <c r="UWK277" s="125"/>
      <c r="UWL277" s="125"/>
      <c r="UWM277" s="432"/>
      <c r="UWN277" s="432"/>
      <c r="UWO277" s="125"/>
      <c r="UWP277" s="125"/>
      <c r="UWQ277" s="125"/>
      <c r="UWR277" s="125"/>
      <c r="UWS277" s="125"/>
      <c r="UWT277" s="125"/>
      <c r="UWU277" s="125"/>
      <c r="UWV277" s="125"/>
      <c r="UWW277" s="125"/>
      <c r="UWX277" s="125"/>
      <c r="UWY277" s="125"/>
      <c r="UWZ277" s="125"/>
      <c r="UXA277" s="125"/>
      <c r="UXB277" s="125"/>
      <c r="UXC277" s="125"/>
      <c r="UXD277" s="125"/>
      <c r="UXE277" s="125"/>
      <c r="UXF277" s="125"/>
      <c r="UXG277" s="125"/>
      <c r="UXH277" s="125"/>
      <c r="UXI277" s="125"/>
      <c r="UXJ277" s="125"/>
      <c r="UXK277" s="125"/>
      <c r="UXL277" s="125"/>
      <c r="UXM277" s="432"/>
      <c r="UXN277" s="432"/>
      <c r="UXO277" s="125"/>
      <c r="UXP277" s="125"/>
      <c r="UXQ277" s="125"/>
      <c r="UXR277" s="125"/>
      <c r="UXS277" s="125"/>
      <c r="UXT277" s="125"/>
      <c r="UXU277" s="125"/>
      <c r="UXV277" s="125"/>
      <c r="UXW277" s="125"/>
      <c r="UXX277" s="125"/>
      <c r="UXY277" s="125"/>
      <c r="UXZ277" s="125"/>
      <c r="UYA277" s="125"/>
      <c r="UYB277" s="125"/>
      <c r="UYC277" s="125"/>
      <c r="UYD277" s="125"/>
      <c r="UYE277" s="125"/>
      <c r="UYF277" s="125"/>
      <c r="UYG277" s="125"/>
      <c r="UYH277" s="125"/>
      <c r="UYI277" s="125"/>
      <c r="UYJ277" s="125"/>
      <c r="UYK277" s="125"/>
      <c r="UYL277" s="125"/>
      <c r="UYM277" s="432"/>
      <c r="UYN277" s="432"/>
      <c r="UYO277" s="125"/>
      <c r="UYP277" s="125"/>
      <c r="UYQ277" s="125"/>
      <c r="UYR277" s="125"/>
      <c r="UYS277" s="125"/>
      <c r="UYT277" s="125"/>
      <c r="UYU277" s="125"/>
      <c r="UYV277" s="125"/>
      <c r="UYW277" s="125"/>
      <c r="UYX277" s="125"/>
      <c r="UYY277" s="125"/>
      <c r="UYZ277" s="125"/>
      <c r="UZA277" s="125"/>
      <c r="UZB277" s="125"/>
      <c r="UZC277" s="125"/>
      <c r="UZD277" s="125"/>
      <c r="UZE277" s="125"/>
      <c r="UZF277" s="125"/>
      <c r="UZG277" s="125"/>
      <c r="UZH277" s="125"/>
      <c r="UZI277" s="125"/>
      <c r="UZJ277" s="125"/>
      <c r="UZK277" s="125"/>
      <c r="UZL277" s="125"/>
      <c r="UZM277" s="432"/>
      <c r="UZN277" s="432"/>
      <c r="UZO277" s="125"/>
      <c r="UZP277" s="125"/>
      <c r="UZQ277" s="125"/>
      <c r="UZR277" s="125"/>
      <c r="UZS277" s="125"/>
      <c r="UZT277" s="125"/>
      <c r="UZU277" s="125"/>
      <c r="UZV277" s="125"/>
      <c r="UZW277" s="125"/>
      <c r="UZX277" s="125"/>
      <c r="UZY277" s="125"/>
      <c r="UZZ277" s="125"/>
      <c r="VAA277" s="125"/>
      <c r="VAB277" s="125"/>
      <c r="VAC277" s="125"/>
      <c r="VAD277" s="125"/>
      <c r="VAE277" s="125"/>
      <c r="VAF277" s="125"/>
      <c r="VAG277" s="125"/>
      <c r="VAH277" s="125"/>
      <c r="VAI277" s="125"/>
      <c r="VAJ277" s="125"/>
      <c r="VAK277" s="125"/>
      <c r="VAL277" s="125"/>
      <c r="VAM277" s="432"/>
      <c r="VAN277" s="432"/>
      <c r="VAO277" s="125"/>
      <c r="VAP277" s="125"/>
      <c r="VAQ277" s="125"/>
      <c r="VAR277" s="125"/>
      <c r="VAS277" s="125"/>
      <c r="VAT277" s="125"/>
      <c r="VAU277" s="125"/>
      <c r="VAV277" s="125"/>
      <c r="VAW277" s="125"/>
      <c r="VAX277" s="125"/>
      <c r="VAY277" s="125"/>
      <c r="VAZ277" s="125"/>
      <c r="VBA277" s="125"/>
      <c r="VBB277" s="125"/>
      <c r="VBC277" s="125"/>
      <c r="VBD277" s="125"/>
      <c r="VBE277" s="125"/>
      <c r="VBF277" s="125"/>
      <c r="VBG277" s="125"/>
      <c r="VBH277" s="125"/>
      <c r="VBI277" s="125"/>
      <c r="VBJ277" s="125"/>
      <c r="VBK277" s="125"/>
      <c r="VBL277" s="125"/>
      <c r="VBM277" s="432"/>
      <c r="VBN277" s="432"/>
      <c r="VBO277" s="125"/>
      <c r="VBP277" s="125"/>
      <c r="VBQ277" s="125"/>
      <c r="VBR277" s="125"/>
      <c r="VBS277" s="125"/>
      <c r="VBT277" s="125"/>
      <c r="VBU277" s="125"/>
      <c r="VBV277" s="125"/>
      <c r="VBW277" s="125"/>
      <c r="VBX277" s="125"/>
      <c r="VBY277" s="125"/>
      <c r="VBZ277" s="125"/>
      <c r="VCA277" s="125"/>
      <c r="VCB277" s="125"/>
      <c r="VCC277" s="125"/>
      <c r="VCD277" s="125"/>
      <c r="VCE277" s="125"/>
      <c r="VCF277" s="125"/>
      <c r="VCG277" s="125"/>
      <c r="VCH277" s="125"/>
      <c r="VCI277" s="125"/>
      <c r="VCJ277" s="125"/>
      <c r="VCK277" s="125"/>
      <c r="VCL277" s="125"/>
      <c r="VCM277" s="432"/>
      <c r="VCN277" s="432"/>
      <c r="VCO277" s="125"/>
      <c r="VCP277" s="125"/>
      <c r="VCQ277" s="125"/>
      <c r="VCR277" s="125"/>
      <c r="VCS277" s="125"/>
      <c r="VCT277" s="125"/>
      <c r="VCU277" s="125"/>
      <c r="VCV277" s="125"/>
      <c r="VCW277" s="125"/>
      <c r="VCX277" s="125"/>
      <c r="VCY277" s="125"/>
      <c r="VCZ277" s="125"/>
      <c r="VDA277" s="125"/>
      <c r="VDB277" s="125"/>
      <c r="VDC277" s="125"/>
      <c r="VDD277" s="125"/>
      <c r="VDE277" s="125"/>
      <c r="VDF277" s="125"/>
      <c r="VDG277" s="125"/>
      <c r="VDH277" s="125"/>
      <c r="VDI277" s="125"/>
      <c r="VDJ277" s="125"/>
      <c r="VDK277" s="125"/>
      <c r="VDL277" s="125"/>
      <c r="VDM277" s="432"/>
      <c r="VDN277" s="432"/>
      <c r="VDO277" s="125"/>
      <c r="VDP277" s="125"/>
      <c r="VDQ277" s="125"/>
      <c r="VDR277" s="125"/>
      <c r="VDS277" s="125"/>
      <c r="VDT277" s="125"/>
      <c r="VDU277" s="125"/>
      <c r="VDV277" s="125"/>
      <c r="VDW277" s="125"/>
      <c r="VDX277" s="125"/>
      <c r="VDY277" s="125"/>
      <c r="VDZ277" s="125"/>
      <c r="VEA277" s="125"/>
      <c r="VEB277" s="125"/>
      <c r="VEC277" s="125"/>
      <c r="VED277" s="125"/>
      <c r="VEE277" s="125"/>
      <c r="VEF277" s="125"/>
      <c r="VEG277" s="125"/>
      <c r="VEH277" s="125"/>
      <c r="VEI277" s="125"/>
      <c r="VEJ277" s="125"/>
      <c r="VEK277" s="125"/>
      <c r="VEL277" s="125"/>
      <c r="VEM277" s="432"/>
      <c r="VEN277" s="432"/>
      <c r="VEO277" s="125"/>
      <c r="VEP277" s="125"/>
      <c r="VEQ277" s="125"/>
      <c r="VER277" s="125"/>
      <c r="VES277" s="125"/>
      <c r="VET277" s="125"/>
      <c r="VEU277" s="125"/>
      <c r="VEV277" s="125"/>
      <c r="VEW277" s="125"/>
      <c r="VEX277" s="125"/>
      <c r="VEY277" s="125"/>
      <c r="VEZ277" s="125"/>
      <c r="VFA277" s="125"/>
      <c r="VFB277" s="125"/>
      <c r="VFC277" s="125"/>
      <c r="VFD277" s="125"/>
      <c r="VFE277" s="125"/>
      <c r="VFF277" s="125"/>
      <c r="VFG277" s="125"/>
      <c r="VFH277" s="125"/>
      <c r="VFI277" s="125"/>
      <c r="VFJ277" s="125"/>
      <c r="VFK277" s="125"/>
      <c r="VFL277" s="125"/>
      <c r="VFM277" s="432"/>
      <c r="VFN277" s="432"/>
      <c r="VFO277" s="125"/>
      <c r="VFP277" s="125"/>
      <c r="VFQ277" s="125"/>
      <c r="VFR277" s="125"/>
      <c r="VFS277" s="125"/>
      <c r="VFT277" s="125"/>
      <c r="VFU277" s="125"/>
      <c r="VFV277" s="125"/>
      <c r="VFW277" s="125"/>
      <c r="VFX277" s="125"/>
      <c r="VFY277" s="125"/>
      <c r="VFZ277" s="125"/>
      <c r="VGA277" s="125"/>
      <c r="VGB277" s="125"/>
      <c r="VGC277" s="125"/>
      <c r="VGD277" s="125"/>
      <c r="VGE277" s="125"/>
      <c r="VGF277" s="125"/>
      <c r="VGG277" s="125"/>
      <c r="VGH277" s="125"/>
      <c r="VGI277" s="125"/>
      <c r="VGJ277" s="125"/>
      <c r="VGK277" s="125"/>
      <c r="VGL277" s="125"/>
      <c r="VGM277" s="432"/>
      <c r="VGN277" s="432"/>
      <c r="VGO277" s="125"/>
      <c r="VGP277" s="125"/>
      <c r="VGQ277" s="125"/>
      <c r="VGR277" s="125"/>
      <c r="VGS277" s="125"/>
      <c r="VGT277" s="125"/>
      <c r="VGU277" s="125"/>
      <c r="VGV277" s="125"/>
      <c r="VGW277" s="125"/>
      <c r="VGX277" s="125"/>
      <c r="VGY277" s="125"/>
      <c r="VGZ277" s="125"/>
      <c r="VHA277" s="125"/>
      <c r="VHB277" s="125"/>
      <c r="VHC277" s="125"/>
      <c r="VHD277" s="125"/>
      <c r="VHE277" s="125"/>
      <c r="VHF277" s="125"/>
      <c r="VHG277" s="125"/>
      <c r="VHH277" s="125"/>
      <c r="VHI277" s="125"/>
      <c r="VHJ277" s="125"/>
      <c r="VHK277" s="125"/>
      <c r="VHL277" s="125"/>
      <c r="VHM277" s="432"/>
      <c r="VHN277" s="432"/>
      <c r="VHO277" s="125"/>
      <c r="VHP277" s="125"/>
      <c r="VHQ277" s="125"/>
      <c r="VHR277" s="125"/>
      <c r="VHS277" s="125"/>
      <c r="VHT277" s="125"/>
      <c r="VHU277" s="125"/>
      <c r="VHV277" s="125"/>
      <c r="VHW277" s="125"/>
      <c r="VHX277" s="125"/>
      <c r="VHY277" s="125"/>
      <c r="VHZ277" s="125"/>
      <c r="VIA277" s="125"/>
      <c r="VIB277" s="125"/>
      <c r="VIC277" s="125"/>
      <c r="VID277" s="125"/>
      <c r="VIE277" s="125"/>
      <c r="VIF277" s="125"/>
      <c r="VIG277" s="125"/>
      <c r="VIH277" s="125"/>
      <c r="VII277" s="125"/>
      <c r="VIJ277" s="125"/>
      <c r="VIK277" s="125"/>
      <c r="VIL277" s="125"/>
      <c r="VIM277" s="432"/>
      <c r="VIN277" s="432"/>
      <c r="VIO277" s="125"/>
      <c r="VIP277" s="125"/>
      <c r="VIQ277" s="125"/>
      <c r="VIR277" s="125"/>
      <c r="VIS277" s="125"/>
      <c r="VIT277" s="125"/>
      <c r="VIU277" s="125"/>
      <c r="VIV277" s="125"/>
      <c r="VIW277" s="125"/>
      <c r="VIX277" s="125"/>
      <c r="VIY277" s="125"/>
      <c r="VIZ277" s="125"/>
      <c r="VJA277" s="125"/>
      <c r="VJB277" s="125"/>
      <c r="VJC277" s="125"/>
      <c r="VJD277" s="125"/>
      <c r="VJE277" s="125"/>
      <c r="VJF277" s="125"/>
      <c r="VJG277" s="125"/>
      <c r="VJH277" s="125"/>
      <c r="VJI277" s="125"/>
      <c r="VJJ277" s="125"/>
      <c r="VJK277" s="125"/>
      <c r="VJL277" s="125"/>
      <c r="VJM277" s="432"/>
      <c r="VJN277" s="432"/>
      <c r="VJO277" s="125"/>
      <c r="VJP277" s="125"/>
      <c r="VJQ277" s="125"/>
      <c r="VJR277" s="125"/>
      <c r="VJS277" s="125"/>
      <c r="VJT277" s="125"/>
      <c r="VJU277" s="125"/>
      <c r="VJV277" s="125"/>
      <c r="VJW277" s="125"/>
      <c r="VJX277" s="125"/>
      <c r="VJY277" s="125"/>
      <c r="VJZ277" s="125"/>
      <c r="VKA277" s="125"/>
      <c r="VKB277" s="125"/>
      <c r="VKC277" s="125"/>
      <c r="VKD277" s="125"/>
      <c r="VKE277" s="125"/>
      <c r="VKF277" s="125"/>
      <c r="VKG277" s="125"/>
      <c r="VKH277" s="125"/>
      <c r="VKI277" s="125"/>
      <c r="VKJ277" s="125"/>
      <c r="VKK277" s="125"/>
      <c r="VKL277" s="125"/>
      <c r="VKM277" s="432"/>
      <c r="VKN277" s="432"/>
      <c r="VKO277" s="125"/>
      <c r="VKP277" s="125"/>
      <c r="VKQ277" s="125"/>
      <c r="VKR277" s="125"/>
      <c r="VKS277" s="125"/>
      <c r="VKT277" s="125"/>
      <c r="VKU277" s="125"/>
      <c r="VKV277" s="125"/>
      <c r="VKW277" s="125"/>
      <c r="VKX277" s="125"/>
      <c r="VKY277" s="125"/>
      <c r="VKZ277" s="125"/>
      <c r="VLA277" s="125"/>
      <c r="VLB277" s="125"/>
      <c r="VLC277" s="125"/>
      <c r="VLD277" s="125"/>
      <c r="VLE277" s="125"/>
      <c r="VLF277" s="125"/>
      <c r="VLG277" s="125"/>
      <c r="VLH277" s="125"/>
      <c r="VLI277" s="125"/>
      <c r="VLJ277" s="125"/>
      <c r="VLK277" s="125"/>
      <c r="VLL277" s="125"/>
      <c r="VLM277" s="432"/>
      <c r="VLN277" s="432"/>
      <c r="VLO277" s="125"/>
      <c r="VLP277" s="125"/>
      <c r="VLQ277" s="125"/>
      <c r="VLR277" s="125"/>
      <c r="VLS277" s="125"/>
      <c r="VLT277" s="125"/>
      <c r="VLU277" s="125"/>
      <c r="VLV277" s="125"/>
      <c r="VLW277" s="125"/>
      <c r="VLX277" s="125"/>
      <c r="VLY277" s="125"/>
      <c r="VLZ277" s="125"/>
      <c r="VMA277" s="125"/>
      <c r="VMB277" s="125"/>
      <c r="VMC277" s="125"/>
      <c r="VMD277" s="125"/>
      <c r="VME277" s="125"/>
      <c r="VMF277" s="125"/>
      <c r="VMG277" s="125"/>
      <c r="VMH277" s="125"/>
      <c r="VMI277" s="125"/>
      <c r="VMJ277" s="125"/>
      <c r="VMK277" s="125"/>
      <c r="VML277" s="125"/>
      <c r="VMM277" s="432"/>
      <c r="VMN277" s="432"/>
      <c r="VMO277" s="125"/>
      <c r="VMP277" s="125"/>
      <c r="VMQ277" s="125"/>
      <c r="VMR277" s="125"/>
      <c r="VMS277" s="125"/>
      <c r="VMT277" s="125"/>
      <c r="VMU277" s="125"/>
      <c r="VMV277" s="125"/>
      <c r="VMW277" s="125"/>
      <c r="VMX277" s="125"/>
      <c r="VMY277" s="125"/>
      <c r="VMZ277" s="125"/>
      <c r="VNA277" s="125"/>
      <c r="VNB277" s="125"/>
      <c r="VNC277" s="125"/>
      <c r="VND277" s="125"/>
      <c r="VNE277" s="125"/>
      <c r="VNF277" s="125"/>
      <c r="VNG277" s="125"/>
      <c r="VNH277" s="125"/>
      <c r="VNI277" s="125"/>
      <c r="VNJ277" s="125"/>
      <c r="VNK277" s="125"/>
      <c r="VNL277" s="125"/>
      <c r="VNM277" s="432"/>
      <c r="VNN277" s="432"/>
      <c r="VNO277" s="125"/>
      <c r="VNP277" s="125"/>
      <c r="VNQ277" s="125"/>
      <c r="VNR277" s="125"/>
      <c r="VNS277" s="125"/>
      <c r="VNT277" s="125"/>
      <c r="VNU277" s="125"/>
      <c r="VNV277" s="125"/>
      <c r="VNW277" s="125"/>
      <c r="VNX277" s="125"/>
      <c r="VNY277" s="125"/>
      <c r="VNZ277" s="125"/>
      <c r="VOA277" s="125"/>
      <c r="VOB277" s="125"/>
      <c r="VOC277" s="125"/>
      <c r="VOD277" s="125"/>
      <c r="VOE277" s="125"/>
      <c r="VOF277" s="125"/>
      <c r="VOG277" s="125"/>
      <c r="VOH277" s="125"/>
      <c r="VOI277" s="125"/>
      <c r="VOJ277" s="125"/>
      <c r="VOK277" s="125"/>
      <c r="VOL277" s="125"/>
      <c r="VOM277" s="432"/>
      <c r="VON277" s="432"/>
      <c r="VOO277" s="125"/>
      <c r="VOP277" s="125"/>
      <c r="VOQ277" s="125"/>
      <c r="VOR277" s="125"/>
      <c r="VOS277" s="125"/>
      <c r="VOT277" s="125"/>
      <c r="VOU277" s="125"/>
      <c r="VOV277" s="125"/>
      <c r="VOW277" s="125"/>
      <c r="VOX277" s="125"/>
      <c r="VOY277" s="125"/>
      <c r="VOZ277" s="125"/>
      <c r="VPA277" s="125"/>
      <c r="VPB277" s="125"/>
      <c r="VPC277" s="125"/>
      <c r="VPD277" s="125"/>
      <c r="VPE277" s="125"/>
      <c r="VPF277" s="125"/>
      <c r="VPG277" s="125"/>
      <c r="VPH277" s="125"/>
      <c r="VPI277" s="125"/>
      <c r="VPJ277" s="125"/>
      <c r="VPK277" s="125"/>
      <c r="VPL277" s="125"/>
      <c r="VPM277" s="432"/>
      <c r="VPN277" s="432"/>
      <c r="VPO277" s="125"/>
      <c r="VPP277" s="125"/>
      <c r="VPQ277" s="125"/>
      <c r="VPR277" s="125"/>
      <c r="VPS277" s="125"/>
      <c r="VPT277" s="125"/>
      <c r="VPU277" s="125"/>
      <c r="VPV277" s="125"/>
      <c r="VPW277" s="125"/>
      <c r="VPX277" s="125"/>
      <c r="VPY277" s="125"/>
      <c r="VPZ277" s="125"/>
      <c r="VQA277" s="125"/>
      <c r="VQB277" s="125"/>
      <c r="VQC277" s="125"/>
      <c r="VQD277" s="125"/>
      <c r="VQE277" s="125"/>
      <c r="VQF277" s="125"/>
      <c r="VQG277" s="125"/>
      <c r="VQH277" s="125"/>
      <c r="VQI277" s="125"/>
      <c r="VQJ277" s="125"/>
      <c r="VQK277" s="125"/>
      <c r="VQL277" s="125"/>
      <c r="VQM277" s="432"/>
      <c r="VQN277" s="432"/>
      <c r="VQO277" s="125"/>
      <c r="VQP277" s="125"/>
      <c r="VQQ277" s="125"/>
      <c r="VQR277" s="125"/>
      <c r="VQS277" s="125"/>
      <c r="VQT277" s="125"/>
      <c r="VQU277" s="125"/>
      <c r="VQV277" s="125"/>
      <c r="VQW277" s="125"/>
      <c r="VQX277" s="125"/>
      <c r="VQY277" s="125"/>
      <c r="VQZ277" s="125"/>
      <c r="VRA277" s="125"/>
      <c r="VRB277" s="125"/>
      <c r="VRC277" s="125"/>
      <c r="VRD277" s="125"/>
      <c r="VRE277" s="125"/>
      <c r="VRF277" s="125"/>
      <c r="VRG277" s="125"/>
      <c r="VRH277" s="125"/>
      <c r="VRI277" s="125"/>
      <c r="VRJ277" s="125"/>
      <c r="VRK277" s="125"/>
      <c r="VRL277" s="125"/>
      <c r="VRM277" s="432"/>
      <c r="VRN277" s="432"/>
      <c r="VRO277" s="125"/>
      <c r="VRP277" s="125"/>
      <c r="VRQ277" s="125"/>
      <c r="VRR277" s="125"/>
      <c r="VRS277" s="125"/>
      <c r="VRT277" s="125"/>
      <c r="VRU277" s="125"/>
      <c r="VRV277" s="125"/>
      <c r="VRW277" s="125"/>
      <c r="VRX277" s="125"/>
      <c r="VRY277" s="125"/>
      <c r="VRZ277" s="125"/>
      <c r="VSA277" s="125"/>
      <c r="VSB277" s="125"/>
      <c r="VSC277" s="125"/>
      <c r="VSD277" s="125"/>
      <c r="VSE277" s="125"/>
      <c r="VSF277" s="125"/>
      <c r="VSG277" s="125"/>
      <c r="VSH277" s="125"/>
      <c r="VSI277" s="125"/>
      <c r="VSJ277" s="125"/>
      <c r="VSK277" s="125"/>
      <c r="VSL277" s="125"/>
      <c r="VSM277" s="432"/>
      <c r="VSN277" s="432"/>
      <c r="VSO277" s="125"/>
      <c r="VSP277" s="125"/>
      <c r="VSQ277" s="125"/>
      <c r="VSR277" s="125"/>
      <c r="VSS277" s="125"/>
      <c r="VST277" s="125"/>
      <c r="VSU277" s="125"/>
      <c r="VSV277" s="125"/>
      <c r="VSW277" s="125"/>
      <c r="VSX277" s="125"/>
      <c r="VSY277" s="125"/>
      <c r="VSZ277" s="125"/>
      <c r="VTA277" s="125"/>
      <c r="VTB277" s="125"/>
      <c r="VTC277" s="125"/>
      <c r="VTD277" s="125"/>
      <c r="VTE277" s="125"/>
      <c r="VTF277" s="125"/>
      <c r="VTG277" s="125"/>
      <c r="VTH277" s="125"/>
      <c r="VTI277" s="125"/>
      <c r="VTJ277" s="125"/>
      <c r="VTK277" s="125"/>
      <c r="VTL277" s="125"/>
      <c r="VTM277" s="432"/>
      <c r="VTN277" s="432"/>
      <c r="VTO277" s="125"/>
      <c r="VTP277" s="125"/>
      <c r="VTQ277" s="125"/>
      <c r="VTR277" s="125"/>
      <c r="VTS277" s="125"/>
      <c r="VTT277" s="125"/>
      <c r="VTU277" s="125"/>
      <c r="VTV277" s="125"/>
      <c r="VTW277" s="125"/>
      <c r="VTX277" s="125"/>
      <c r="VTY277" s="125"/>
      <c r="VTZ277" s="125"/>
      <c r="VUA277" s="125"/>
      <c r="VUB277" s="125"/>
      <c r="VUC277" s="125"/>
      <c r="VUD277" s="125"/>
      <c r="VUE277" s="125"/>
      <c r="VUF277" s="125"/>
      <c r="VUG277" s="125"/>
      <c r="VUH277" s="125"/>
      <c r="VUI277" s="125"/>
      <c r="VUJ277" s="125"/>
      <c r="VUK277" s="125"/>
      <c r="VUL277" s="125"/>
      <c r="VUM277" s="432"/>
      <c r="VUN277" s="432"/>
      <c r="VUO277" s="125"/>
      <c r="VUP277" s="125"/>
      <c r="VUQ277" s="125"/>
      <c r="VUR277" s="125"/>
      <c r="VUS277" s="125"/>
      <c r="VUT277" s="125"/>
      <c r="VUU277" s="125"/>
      <c r="VUV277" s="125"/>
      <c r="VUW277" s="125"/>
      <c r="VUX277" s="125"/>
      <c r="VUY277" s="125"/>
      <c r="VUZ277" s="125"/>
      <c r="VVA277" s="125"/>
      <c r="VVB277" s="125"/>
      <c r="VVC277" s="125"/>
      <c r="VVD277" s="125"/>
      <c r="VVE277" s="125"/>
      <c r="VVF277" s="125"/>
      <c r="VVG277" s="125"/>
      <c r="VVH277" s="125"/>
      <c r="VVI277" s="125"/>
      <c r="VVJ277" s="125"/>
      <c r="VVK277" s="125"/>
      <c r="VVL277" s="125"/>
      <c r="VVM277" s="432"/>
      <c r="VVN277" s="432"/>
      <c r="VVO277" s="125"/>
      <c r="VVP277" s="125"/>
      <c r="VVQ277" s="125"/>
      <c r="VVR277" s="125"/>
      <c r="VVS277" s="125"/>
      <c r="VVT277" s="125"/>
      <c r="VVU277" s="125"/>
      <c r="VVV277" s="125"/>
      <c r="VVW277" s="125"/>
      <c r="VVX277" s="125"/>
      <c r="VVY277" s="125"/>
      <c r="VVZ277" s="125"/>
      <c r="VWA277" s="125"/>
      <c r="VWB277" s="125"/>
      <c r="VWC277" s="125"/>
      <c r="VWD277" s="125"/>
      <c r="VWE277" s="125"/>
      <c r="VWF277" s="125"/>
      <c r="VWG277" s="125"/>
      <c r="VWH277" s="125"/>
      <c r="VWI277" s="125"/>
      <c r="VWJ277" s="125"/>
      <c r="VWK277" s="125"/>
      <c r="VWL277" s="125"/>
      <c r="VWM277" s="432"/>
      <c r="VWN277" s="432"/>
      <c r="VWO277" s="125"/>
      <c r="VWP277" s="125"/>
      <c r="VWQ277" s="125"/>
      <c r="VWR277" s="125"/>
      <c r="VWS277" s="125"/>
      <c r="VWT277" s="125"/>
      <c r="VWU277" s="125"/>
      <c r="VWV277" s="125"/>
      <c r="VWW277" s="125"/>
      <c r="VWX277" s="125"/>
      <c r="VWY277" s="125"/>
      <c r="VWZ277" s="125"/>
      <c r="VXA277" s="125"/>
      <c r="VXB277" s="125"/>
      <c r="VXC277" s="125"/>
      <c r="VXD277" s="125"/>
      <c r="VXE277" s="125"/>
      <c r="VXF277" s="125"/>
      <c r="VXG277" s="125"/>
      <c r="VXH277" s="125"/>
      <c r="VXI277" s="125"/>
      <c r="VXJ277" s="125"/>
      <c r="VXK277" s="125"/>
      <c r="VXL277" s="125"/>
      <c r="VXM277" s="432"/>
      <c r="VXN277" s="432"/>
      <c r="VXO277" s="125"/>
      <c r="VXP277" s="125"/>
      <c r="VXQ277" s="125"/>
      <c r="VXR277" s="125"/>
      <c r="VXS277" s="125"/>
      <c r="VXT277" s="125"/>
      <c r="VXU277" s="125"/>
      <c r="VXV277" s="125"/>
      <c r="VXW277" s="125"/>
      <c r="VXX277" s="125"/>
      <c r="VXY277" s="125"/>
      <c r="VXZ277" s="125"/>
      <c r="VYA277" s="125"/>
      <c r="VYB277" s="125"/>
      <c r="VYC277" s="125"/>
      <c r="VYD277" s="125"/>
      <c r="VYE277" s="125"/>
      <c r="VYF277" s="125"/>
      <c r="VYG277" s="125"/>
      <c r="VYH277" s="125"/>
      <c r="VYI277" s="125"/>
      <c r="VYJ277" s="125"/>
      <c r="VYK277" s="125"/>
      <c r="VYL277" s="125"/>
      <c r="VYM277" s="432"/>
      <c r="VYN277" s="432"/>
      <c r="VYO277" s="125"/>
      <c r="VYP277" s="125"/>
      <c r="VYQ277" s="125"/>
      <c r="VYR277" s="125"/>
      <c r="VYS277" s="125"/>
      <c r="VYT277" s="125"/>
      <c r="VYU277" s="125"/>
      <c r="VYV277" s="125"/>
      <c r="VYW277" s="125"/>
      <c r="VYX277" s="125"/>
      <c r="VYY277" s="125"/>
      <c r="VYZ277" s="125"/>
      <c r="VZA277" s="125"/>
      <c r="VZB277" s="125"/>
      <c r="VZC277" s="125"/>
      <c r="VZD277" s="125"/>
      <c r="VZE277" s="125"/>
      <c r="VZF277" s="125"/>
      <c r="VZG277" s="125"/>
      <c r="VZH277" s="125"/>
      <c r="VZI277" s="125"/>
      <c r="VZJ277" s="125"/>
      <c r="VZK277" s="125"/>
      <c r="VZL277" s="125"/>
      <c r="VZM277" s="432"/>
      <c r="VZN277" s="432"/>
      <c r="VZO277" s="125"/>
      <c r="VZP277" s="125"/>
      <c r="VZQ277" s="125"/>
      <c r="VZR277" s="125"/>
      <c r="VZS277" s="125"/>
      <c r="VZT277" s="125"/>
      <c r="VZU277" s="125"/>
      <c r="VZV277" s="125"/>
      <c r="VZW277" s="125"/>
      <c r="VZX277" s="125"/>
      <c r="VZY277" s="125"/>
      <c r="VZZ277" s="125"/>
      <c r="WAA277" s="125"/>
      <c r="WAB277" s="125"/>
      <c r="WAC277" s="125"/>
      <c r="WAD277" s="125"/>
      <c r="WAE277" s="125"/>
      <c r="WAF277" s="125"/>
      <c r="WAG277" s="125"/>
      <c r="WAH277" s="125"/>
      <c r="WAI277" s="125"/>
      <c r="WAJ277" s="125"/>
      <c r="WAK277" s="125"/>
      <c r="WAL277" s="125"/>
      <c r="WAM277" s="432"/>
      <c r="WAN277" s="432"/>
      <c r="WAO277" s="125"/>
      <c r="WAP277" s="125"/>
      <c r="WAQ277" s="125"/>
      <c r="WAR277" s="125"/>
      <c r="WAS277" s="125"/>
      <c r="WAT277" s="125"/>
      <c r="WAU277" s="125"/>
      <c r="WAV277" s="125"/>
      <c r="WAW277" s="125"/>
      <c r="WAX277" s="125"/>
      <c r="WAY277" s="125"/>
      <c r="WAZ277" s="125"/>
      <c r="WBA277" s="125"/>
      <c r="WBB277" s="125"/>
      <c r="WBC277" s="125"/>
      <c r="WBD277" s="125"/>
      <c r="WBE277" s="125"/>
      <c r="WBF277" s="125"/>
      <c r="WBG277" s="125"/>
      <c r="WBH277" s="125"/>
      <c r="WBI277" s="125"/>
      <c r="WBJ277" s="125"/>
      <c r="WBK277" s="125"/>
      <c r="WBL277" s="125"/>
      <c r="WBM277" s="432"/>
      <c r="WBN277" s="432"/>
      <c r="WBO277" s="125"/>
      <c r="WBP277" s="125"/>
      <c r="WBQ277" s="125"/>
      <c r="WBR277" s="125"/>
      <c r="WBS277" s="125"/>
      <c r="WBT277" s="125"/>
      <c r="WBU277" s="125"/>
      <c r="WBV277" s="125"/>
      <c r="WBW277" s="125"/>
      <c r="WBX277" s="125"/>
      <c r="WBY277" s="125"/>
      <c r="WBZ277" s="125"/>
      <c r="WCA277" s="125"/>
      <c r="WCB277" s="125"/>
      <c r="WCC277" s="125"/>
      <c r="WCD277" s="125"/>
      <c r="WCE277" s="125"/>
      <c r="WCF277" s="125"/>
      <c r="WCG277" s="125"/>
      <c r="WCH277" s="125"/>
      <c r="WCI277" s="125"/>
      <c r="WCJ277" s="125"/>
      <c r="WCK277" s="125"/>
      <c r="WCL277" s="125"/>
      <c r="WCM277" s="432"/>
      <c r="WCN277" s="432"/>
      <c r="WCO277" s="125"/>
      <c r="WCP277" s="125"/>
      <c r="WCQ277" s="125"/>
      <c r="WCR277" s="125"/>
      <c r="WCS277" s="125"/>
      <c r="WCT277" s="125"/>
      <c r="WCU277" s="125"/>
      <c r="WCV277" s="125"/>
      <c r="WCW277" s="125"/>
      <c r="WCX277" s="125"/>
      <c r="WCY277" s="125"/>
      <c r="WCZ277" s="125"/>
      <c r="WDA277" s="125"/>
      <c r="WDB277" s="125"/>
      <c r="WDC277" s="125"/>
      <c r="WDD277" s="125"/>
      <c r="WDE277" s="125"/>
      <c r="WDF277" s="125"/>
      <c r="WDG277" s="125"/>
      <c r="WDH277" s="125"/>
      <c r="WDI277" s="125"/>
      <c r="WDJ277" s="125"/>
      <c r="WDK277" s="125"/>
      <c r="WDL277" s="125"/>
      <c r="WDM277" s="432"/>
      <c r="WDN277" s="432"/>
      <c r="WDO277" s="125"/>
      <c r="WDP277" s="125"/>
      <c r="WDQ277" s="125"/>
      <c r="WDR277" s="125"/>
      <c r="WDS277" s="125"/>
      <c r="WDT277" s="125"/>
      <c r="WDU277" s="125"/>
      <c r="WDV277" s="125"/>
      <c r="WDW277" s="125"/>
      <c r="WDX277" s="125"/>
      <c r="WDY277" s="125"/>
      <c r="WDZ277" s="125"/>
      <c r="WEA277" s="125"/>
      <c r="WEB277" s="125"/>
      <c r="WEC277" s="125"/>
      <c r="WED277" s="125"/>
      <c r="WEE277" s="125"/>
      <c r="WEF277" s="125"/>
      <c r="WEG277" s="125"/>
      <c r="WEH277" s="125"/>
      <c r="WEI277" s="125"/>
      <c r="WEJ277" s="125"/>
      <c r="WEK277" s="125"/>
      <c r="WEL277" s="125"/>
      <c r="WEM277" s="432"/>
      <c r="WEN277" s="432"/>
      <c r="WEO277" s="125"/>
      <c r="WEP277" s="125"/>
      <c r="WEQ277" s="125"/>
      <c r="WER277" s="125"/>
      <c r="WES277" s="125"/>
      <c r="WET277" s="125"/>
      <c r="WEU277" s="125"/>
      <c r="WEV277" s="125"/>
      <c r="WEW277" s="125"/>
      <c r="WEX277" s="125"/>
      <c r="WEY277" s="125"/>
      <c r="WEZ277" s="125"/>
      <c r="WFA277" s="125"/>
      <c r="WFB277" s="125"/>
      <c r="WFC277" s="125"/>
      <c r="WFD277" s="125"/>
      <c r="WFE277" s="125"/>
      <c r="WFF277" s="125"/>
      <c r="WFG277" s="125"/>
      <c r="WFH277" s="125"/>
      <c r="WFI277" s="125"/>
      <c r="WFJ277" s="125"/>
      <c r="WFK277" s="125"/>
      <c r="WFL277" s="125"/>
      <c r="WFM277" s="432"/>
      <c r="WFN277" s="432"/>
      <c r="WFO277" s="125"/>
      <c r="WFP277" s="125"/>
      <c r="WFQ277" s="125"/>
      <c r="WFR277" s="125"/>
      <c r="WFS277" s="125"/>
      <c r="WFT277" s="125"/>
      <c r="WFU277" s="125"/>
      <c r="WFV277" s="125"/>
      <c r="WFW277" s="125"/>
      <c r="WFX277" s="125"/>
      <c r="WFY277" s="125"/>
      <c r="WFZ277" s="125"/>
      <c r="WGA277" s="125"/>
      <c r="WGB277" s="125"/>
      <c r="WGC277" s="125"/>
      <c r="WGD277" s="125"/>
      <c r="WGE277" s="125"/>
      <c r="WGF277" s="125"/>
      <c r="WGG277" s="125"/>
      <c r="WGH277" s="125"/>
      <c r="WGI277" s="125"/>
      <c r="WGJ277" s="125"/>
      <c r="WGK277" s="125"/>
      <c r="WGL277" s="125"/>
      <c r="WGM277" s="432"/>
      <c r="WGN277" s="432"/>
      <c r="WGO277" s="125"/>
      <c r="WGP277" s="125"/>
      <c r="WGQ277" s="125"/>
      <c r="WGR277" s="125"/>
      <c r="WGS277" s="125"/>
      <c r="WGT277" s="125"/>
      <c r="WGU277" s="125"/>
      <c r="WGV277" s="125"/>
      <c r="WGW277" s="125"/>
      <c r="WGX277" s="125"/>
      <c r="WGY277" s="125"/>
      <c r="WGZ277" s="125"/>
      <c r="WHA277" s="125"/>
      <c r="WHB277" s="125"/>
      <c r="WHC277" s="125"/>
      <c r="WHD277" s="125"/>
      <c r="WHE277" s="125"/>
      <c r="WHF277" s="125"/>
      <c r="WHG277" s="125"/>
      <c r="WHH277" s="125"/>
      <c r="WHI277" s="125"/>
      <c r="WHJ277" s="125"/>
      <c r="WHK277" s="125"/>
      <c r="WHL277" s="125"/>
      <c r="WHM277" s="432"/>
      <c r="WHN277" s="432"/>
      <c r="WHO277" s="125"/>
      <c r="WHP277" s="125"/>
      <c r="WHQ277" s="125"/>
      <c r="WHR277" s="125"/>
      <c r="WHS277" s="125"/>
      <c r="WHT277" s="125"/>
      <c r="WHU277" s="125"/>
      <c r="WHV277" s="125"/>
      <c r="WHW277" s="125"/>
      <c r="WHX277" s="125"/>
      <c r="WHY277" s="125"/>
      <c r="WHZ277" s="125"/>
      <c r="WIA277" s="125"/>
      <c r="WIB277" s="125"/>
      <c r="WIC277" s="125"/>
      <c r="WID277" s="125"/>
      <c r="WIE277" s="125"/>
      <c r="WIF277" s="125"/>
      <c r="WIG277" s="125"/>
      <c r="WIH277" s="125"/>
      <c r="WII277" s="125"/>
      <c r="WIJ277" s="125"/>
      <c r="WIK277" s="125"/>
      <c r="WIL277" s="125"/>
      <c r="WIM277" s="432"/>
      <c r="WIN277" s="432"/>
      <c r="WIO277" s="125"/>
      <c r="WIP277" s="125"/>
      <c r="WIQ277" s="125"/>
      <c r="WIR277" s="125"/>
      <c r="WIS277" s="125"/>
      <c r="WIT277" s="125"/>
      <c r="WIU277" s="125"/>
      <c r="WIV277" s="125"/>
      <c r="WIW277" s="125"/>
      <c r="WIX277" s="125"/>
      <c r="WIY277" s="125"/>
      <c r="WIZ277" s="125"/>
      <c r="WJA277" s="125"/>
      <c r="WJB277" s="125"/>
      <c r="WJC277" s="125"/>
      <c r="WJD277" s="125"/>
      <c r="WJE277" s="125"/>
      <c r="WJF277" s="125"/>
      <c r="WJG277" s="125"/>
      <c r="WJH277" s="125"/>
      <c r="WJI277" s="125"/>
      <c r="WJJ277" s="125"/>
      <c r="WJK277" s="125"/>
      <c r="WJL277" s="125"/>
      <c r="WJM277" s="432"/>
      <c r="WJN277" s="432"/>
      <c r="WJO277" s="125"/>
      <c r="WJP277" s="125"/>
      <c r="WJQ277" s="125"/>
      <c r="WJR277" s="125"/>
      <c r="WJS277" s="125"/>
      <c r="WJT277" s="125"/>
      <c r="WJU277" s="125"/>
      <c r="WJV277" s="125"/>
      <c r="WJW277" s="125"/>
      <c r="WJX277" s="125"/>
      <c r="WJY277" s="125"/>
      <c r="WJZ277" s="125"/>
      <c r="WKA277" s="125"/>
      <c r="WKB277" s="125"/>
      <c r="WKC277" s="125"/>
      <c r="WKD277" s="125"/>
      <c r="WKE277" s="125"/>
      <c r="WKF277" s="125"/>
      <c r="WKG277" s="125"/>
      <c r="WKH277" s="125"/>
      <c r="WKI277" s="125"/>
      <c r="WKJ277" s="125"/>
      <c r="WKK277" s="125"/>
      <c r="WKL277" s="125"/>
      <c r="WKM277" s="432"/>
      <c r="WKN277" s="432"/>
      <c r="WKO277" s="125"/>
      <c r="WKP277" s="125"/>
      <c r="WKQ277" s="125"/>
      <c r="WKR277" s="125"/>
      <c r="WKS277" s="125"/>
      <c r="WKT277" s="125"/>
      <c r="WKU277" s="125"/>
      <c r="WKV277" s="125"/>
      <c r="WKW277" s="125"/>
      <c r="WKX277" s="125"/>
      <c r="WKY277" s="125"/>
      <c r="WKZ277" s="125"/>
      <c r="WLA277" s="125"/>
      <c r="WLB277" s="125"/>
      <c r="WLC277" s="125"/>
      <c r="WLD277" s="125"/>
      <c r="WLE277" s="125"/>
      <c r="WLF277" s="125"/>
      <c r="WLG277" s="125"/>
      <c r="WLH277" s="125"/>
      <c r="WLI277" s="125"/>
      <c r="WLJ277" s="125"/>
      <c r="WLK277" s="125"/>
      <c r="WLL277" s="125"/>
      <c r="WLM277" s="432"/>
      <c r="WLN277" s="432"/>
      <c r="WLO277" s="125"/>
      <c r="WLP277" s="125"/>
      <c r="WLQ277" s="125"/>
      <c r="WLR277" s="125"/>
      <c r="WLS277" s="125"/>
      <c r="WLT277" s="125"/>
      <c r="WLU277" s="125"/>
      <c r="WLV277" s="125"/>
      <c r="WLW277" s="125"/>
      <c r="WLX277" s="125"/>
      <c r="WLY277" s="125"/>
      <c r="WLZ277" s="125"/>
      <c r="WMA277" s="125"/>
      <c r="WMB277" s="125"/>
      <c r="WMC277" s="125"/>
      <c r="WMD277" s="125"/>
      <c r="WME277" s="125"/>
      <c r="WMF277" s="125"/>
      <c r="WMG277" s="125"/>
      <c r="WMH277" s="125"/>
      <c r="WMI277" s="125"/>
      <c r="WMJ277" s="125"/>
      <c r="WMK277" s="125"/>
      <c r="WML277" s="125"/>
      <c r="WMM277" s="432"/>
      <c r="WMN277" s="432"/>
      <c r="WMO277" s="125"/>
      <c r="WMP277" s="125"/>
      <c r="WMQ277" s="125"/>
      <c r="WMR277" s="125"/>
      <c r="WMS277" s="125"/>
      <c r="WMT277" s="125"/>
      <c r="WMU277" s="125"/>
      <c r="WMV277" s="125"/>
      <c r="WMW277" s="125"/>
      <c r="WMX277" s="125"/>
      <c r="WMY277" s="125"/>
      <c r="WMZ277" s="125"/>
      <c r="WNA277" s="125"/>
      <c r="WNB277" s="125"/>
      <c r="WNC277" s="125"/>
      <c r="WND277" s="125"/>
      <c r="WNE277" s="125"/>
      <c r="WNF277" s="125"/>
      <c r="WNG277" s="125"/>
      <c r="WNH277" s="125"/>
      <c r="WNI277" s="125"/>
      <c r="WNJ277" s="125"/>
      <c r="WNK277" s="125"/>
      <c r="WNL277" s="125"/>
      <c r="WNM277" s="432"/>
      <c r="WNN277" s="432"/>
      <c r="WNO277" s="125"/>
      <c r="WNP277" s="125"/>
      <c r="WNQ277" s="125"/>
      <c r="WNR277" s="125"/>
      <c r="WNS277" s="125"/>
      <c r="WNT277" s="125"/>
      <c r="WNU277" s="125"/>
      <c r="WNV277" s="125"/>
      <c r="WNW277" s="125"/>
      <c r="WNX277" s="125"/>
      <c r="WNY277" s="125"/>
      <c r="WNZ277" s="125"/>
      <c r="WOA277" s="125"/>
      <c r="WOB277" s="125"/>
      <c r="WOC277" s="125"/>
      <c r="WOD277" s="125"/>
      <c r="WOE277" s="125"/>
      <c r="WOF277" s="125"/>
      <c r="WOG277" s="125"/>
      <c r="WOH277" s="125"/>
      <c r="WOI277" s="125"/>
      <c r="WOJ277" s="125"/>
      <c r="WOK277" s="125"/>
      <c r="WOL277" s="125"/>
      <c r="WOM277" s="432"/>
      <c r="WON277" s="432"/>
      <c r="WOO277" s="125"/>
      <c r="WOP277" s="125"/>
      <c r="WOQ277" s="125"/>
      <c r="WOR277" s="125"/>
      <c r="WOS277" s="125"/>
      <c r="WOT277" s="125"/>
      <c r="WOU277" s="125"/>
      <c r="WOV277" s="125"/>
      <c r="WOW277" s="125"/>
      <c r="WOX277" s="125"/>
      <c r="WOY277" s="125"/>
      <c r="WOZ277" s="125"/>
      <c r="WPA277" s="125"/>
      <c r="WPB277" s="125"/>
      <c r="WPC277" s="125"/>
      <c r="WPD277" s="125"/>
      <c r="WPE277" s="125"/>
      <c r="WPF277" s="125"/>
      <c r="WPG277" s="125"/>
      <c r="WPH277" s="125"/>
      <c r="WPI277" s="125"/>
      <c r="WPJ277" s="125"/>
      <c r="WPK277" s="125"/>
      <c r="WPL277" s="125"/>
      <c r="WPM277" s="432"/>
      <c r="WPN277" s="432"/>
      <c r="WPO277" s="125"/>
      <c r="WPP277" s="125"/>
      <c r="WPQ277" s="125"/>
      <c r="WPR277" s="125"/>
      <c r="WPS277" s="125"/>
      <c r="WPT277" s="125"/>
      <c r="WPU277" s="125"/>
      <c r="WPV277" s="125"/>
      <c r="WPW277" s="125"/>
      <c r="WPX277" s="125"/>
      <c r="WPY277" s="125"/>
      <c r="WPZ277" s="125"/>
      <c r="WQA277" s="125"/>
      <c r="WQB277" s="125"/>
      <c r="WQC277" s="125"/>
      <c r="WQD277" s="125"/>
      <c r="WQE277" s="125"/>
      <c r="WQF277" s="125"/>
      <c r="WQG277" s="125"/>
      <c r="WQH277" s="125"/>
      <c r="WQI277" s="125"/>
      <c r="WQJ277" s="125"/>
      <c r="WQK277" s="125"/>
      <c r="WQL277" s="125"/>
      <c r="WQM277" s="432"/>
      <c r="WQN277" s="432"/>
      <c r="WQO277" s="125"/>
      <c r="WQP277" s="125"/>
      <c r="WQQ277" s="125"/>
      <c r="WQR277" s="125"/>
      <c r="WQS277" s="125"/>
      <c r="WQT277" s="125"/>
      <c r="WQU277" s="125"/>
      <c r="WQV277" s="125"/>
      <c r="WQW277" s="125"/>
      <c r="WQX277" s="125"/>
      <c r="WQY277" s="125"/>
      <c r="WQZ277" s="125"/>
      <c r="WRA277" s="125"/>
      <c r="WRB277" s="125"/>
      <c r="WRC277" s="125"/>
      <c r="WRD277" s="125"/>
      <c r="WRE277" s="125"/>
      <c r="WRF277" s="125"/>
      <c r="WRG277" s="125"/>
      <c r="WRH277" s="125"/>
      <c r="WRI277" s="125"/>
      <c r="WRJ277" s="125"/>
      <c r="WRK277" s="125"/>
      <c r="WRL277" s="125"/>
      <c r="WRM277" s="432"/>
      <c r="WRN277" s="432"/>
      <c r="WRO277" s="125"/>
      <c r="WRP277" s="125"/>
      <c r="WRQ277" s="125"/>
      <c r="WRR277" s="125"/>
      <c r="WRS277" s="125"/>
      <c r="WRT277" s="125"/>
      <c r="WRU277" s="125"/>
      <c r="WRV277" s="125"/>
      <c r="WRW277" s="125"/>
      <c r="WRX277" s="125"/>
      <c r="WRY277" s="125"/>
      <c r="WRZ277" s="125"/>
      <c r="WSA277" s="125"/>
      <c r="WSB277" s="125"/>
      <c r="WSC277" s="125"/>
      <c r="WSD277" s="125"/>
      <c r="WSE277" s="125"/>
      <c r="WSF277" s="125"/>
      <c r="WSG277" s="125"/>
      <c r="WSH277" s="125"/>
      <c r="WSI277" s="125"/>
      <c r="WSJ277" s="125"/>
      <c r="WSK277" s="125"/>
      <c r="WSL277" s="125"/>
      <c r="WSM277" s="432"/>
      <c r="WSN277" s="432"/>
      <c r="WSO277" s="125"/>
      <c r="WSP277" s="125"/>
      <c r="WSQ277" s="125"/>
      <c r="WSR277" s="125"/>
      <c r="WSS277" s="125"/>
      <c r="WST277" s="125"/>
      <c r="WSU277" s="125"/>
      <c r="WSV277" s="125"/>
      <c r="WSW277" s="125"/>
      <c r="WSX277" s="125"/>
      <c r="WSY277" s="125"/>
      <c r="WSZ277" s="125"/>
      <c r="WTA277" s="125"/>
      <c r="WTB277" s="125"/>
      <c r="WTC277" s="125"/>
      <c r="WTD277" s="125"/>
      <c r="WTE277" s="125"/>
      <c r="WTF277" s="125"/>
      <c r="WTG277" s="125"/>
      <c r="WTH277" s="125"/>
      <c r="WTI277" s="125"/>
      <c r="WTJ277" s="125"/>
      <c r="WTK277" s="125"/>
      <c r="WTL277" s="125"/>
      <c r="WTM277" s="432"/>
      <c r="WTN277" s="432"/>
      <c r="WTO277" s="125"/>
      <c r="WTP277" s="125"/>
      <c r="WTQ277" s="125"/>
      <c r="WTR277" s="125"/>
      <c r="WTS277" s="125"/>
      <c r="WTT277" s="125"/>
      <c r="WTU277" s="125"/>
      <c r="WTV277" s="125"/>
      <c r="WTW277" s="125"/>
      <c r="WTX277" s="125"/>
      <c r="WTY277" s="125"/>
      <c r="WTZ277" s="125"/>
      <c r="WUA277" s="125"/>
      <c r="WUB277" s="125"/>
      <c r="WUC277" s="125"/>
      <c r="WUD277" s="125"/>
      <c r="WUE277" s="125"/>
      <c r="WUF277" s="125"/>
      <c r="WUG277" s="125"/>
      <c r="WUH277" s="125"/>
      <c r="WUI277" s="125"/>
      <c r="WUJ277" s="125"/>
      <c r="WUK277" s="125"/>
      <c r="WUL277" s="125"/>
      <c r="WUM277" s="432"/>
      <c r="WUN277" s="432"/>
      <c r="WUO277" s="125"/>
      <c r="WUP277" s="125"/>
      <c r="WUQ277" s="125"/>
      <c r="WUR277" s="125"/>
      <c r="WUS277" s="125"/>
      <c r="WUT277" s="125"/>
      <c r="WUU277" s="125"/>
      <c r="WUV277" s="125"/>
      <c r="WUW277" s="125"/>
      <c r="WUX277" s="125"/>
      <c r="WUY277" s="125"/>
      <c r="WUZ277" s="125"/>
      <c r="WVA277" s="125"/>
      <c r="WVB277" s="125"/>
      <c r="WVC277" s="125"/>
      <c r="WVD277" s="125"/>
      <c r="WVE277" s="125"/>
      <c r="WVF277" s="125"/>
      <c r="WVG277" s="125"/>
      <c r="WVH277" s="125"/>
      <c r="WVI277" s="125"/>
      <c r="WVJ277" s="125"/>
      <c r="WVK277" s="125"/>
      <c r="WVL277" s="125"/>
      <c r="WVM277" s="432"/>
      <c r="WVN277" s="432"/>
      <c r="WVO277" s="125"/>
      <c r="WVP277" s="125"/>
      <c r="WVQ277" s="125"/>
      <c r="WVR277" s="125"/>
      <c r="WVS277" s="125"/>
      <c r="WVT277" s="125"/>
      <c r="WVU277" s="125"/>
      <c r="WVV277" s="125"/>
      <c r="WVW277" s="125"/>
      <c r="WVX277" s="125"/>
      <c r="WVY277" s="125"/>
      <c r="WVZ277" s="125"/>
      <c r="WWA277" s="125"/>
      <c r="WWB277" s="125"/>
      <c r="WWC277" s="125"/>
      <c r="WWD277" s="125"/>
      <c r="WWE277" s="125"/>
      <c r="WWF277" s="125"/>
      <c r="WWG277" s="125"/>
      <c r="WWH277" s="125"/>
      <c r="WWI277" s="125"/>
      <c r="WWJ277" s="125"/>
      <c r="WWK277" s="125"/>
      <c r="WWL277" s="125"/>
      <c r="WWM277" s="432"/>
      <c r="WWN277" s="432"/>
      <c r="WWO277" s="125"/>
      <c r="WWP277" s="125"/>
      <c r="WWQ277" s="125"/>
      <c r="WWR277" s="125"/>
      <c r="WWS277" s="125"/>
      <c r="WWT277" s="125"/>
      <c r="WWU277" s="125"/>
      <c r="WWV277" s="125"/>
      <c r="WWW277" s="125"/>
      <c r="WWX277" s="125"/>
      <c r="WWY277" s="125"/>
      <c r="WWZ277" s="125"/>
      <c r="WXA277" s="125"/>
      <c r="WXB277" s="125"/>
      <c r="WXC277" s="125"/>
      <c r="WXD277" s="125"/>
      <c r="WXE277" s="125"/>
      <c r="WXF277" s="125"/>
      <c r="WXG277" s="125"/>
      <c r="WXH277" s="125"/>
      <c r="WXI277" s="125"/>
      <c r="WXJ277" s="125"/>
      <c r="WXK277" s="125"/>
      <c r="WXL277" s="125"/>
      <c r="WXM277" s="432"/>
      <c r="WXN277" s="432"/>
      <c r="WXO277" s="125"/>
      <c r="WXP277" s="125"/>
      <c r="WXQ277" s="125"/>
      <c r="WXR277" s="125"/>
      <c r="WXS277" s="125"/>
      <c r="WXT277" s="125"/>
      <c r="WXU277" s="125"/>
      <c r="WXV277" s="125"/>
      <c r="WXW277" s="125"/>
      <c r="WXX277" s="125"/>
      <c r="WXY277" s="125"/>
      <c r="WXZ277" s="125"/>
      <c r="WYA277" s="125"/>
      <c r="WYB277" s="125"/>
      <c r="WYC277" s="125"/>
      <c r="WYD277" s="125"/>
      <c r="WYE277" s="125"/>
      <c r="WYF277" s="125"/>
      <c r="WYG277" s="125"/>
      <c r="WYH277" s="125"/>
      <c r="WYI277" s="125"/>
      <c r="WYJ277" s="125"/>
      <c r="WYK277" s="125"/>
      <c r="WYL277" s="125"/>
      <c r="WYM277" s="432"/>
      <c r="WYN277" s="432"/>
      <c r="WYO277" s="125"/>
      <c r="WYP277" s="125"/>
      <c r="WYQ277" s="125"/>
      <c r="WYR277" s="125"/>
      <c r="WYS277" s="125"/>
      <c r="WYT277" s="125"/>
      <c r="WYU277" s="125"/>
      <c r="WYV277" s="125"/>
      <c r="WYW277" s="125"/>
      <c r="WYX277" s="125"/>
      <c r="WYY277" s="125"/>
      <c r="WYZ277" s="125"/>
      <c r="WZA277" s="125"/>
      <c r="WZB277" s="125"/>
      <c r="WZC277" s="125"/>
      <c r="WZD277" s="125"/>
      <c r="WZE277" s="125"/>
      <c r="WZF277" s="125"/>
      <c r="WZG277" s="125"/>
      <c r="WZH277" s="125"/>
      <c r="WZI277" s="125"/>
      <c r="WZJ277" s="125"/>
      <c r="WZK277" s="125"/>
      <c r="WZL277" s="125"/>
      <c r="WZM277" s="432"/>
      <c r="WZN277" s="432"/>
      <c r="WZO277" s="125"/>
      <c r="WZP277" s="125"/>
      <c r="WZQ277" s="125"/>
      <c r="WZR277" s="125"/>
      <c r="WZS277" s="125"/>
      <c r="WZT277" s="125"/>
      <c r="WZU277" s="125"/>
      <c r="WZV277" s="125"/>
      <c r="WZW277" s="125"/>
      <c r="WZX277" s="125"/>
      <c r="WZY277" s="125"/>
      <c r="WZZ277" s="125"/>
      <c r="XAA277" s="125"/>
      <c r="XAB277" s="125"/>
      <c r="XAC277" s="125"/>
      <c r="XAD277" s="125"/>
      <c r="XAE277" s="125"/>
      <c r="XAF277" s="125"/>
      <c r="XAG277" s="125"/>
      <c r="XAH277" s="125"/>
      <c r="XAI277" s="125"/>
      <c r="XAJ277" s="125"/>
      <c r="XAK277" s="125"/>
      <c r="XAL277" s="125"/>
      <c r="XAM277" s="432"/>
      <c r="XAN277" s="432"/>
      <c r="XAO277" s="125"/>
      <c r="XAP277" s="125"/>
      <c r="XAQ277" s="125"/>
      <c r="XAR277" s="125"/>
      <c r="XAS277" s="125"/>
      <c r="XAT277" s="125"/>
      <c r="XAU277" s="125"/>
      <c r="XAV277" s="125"/>
      <c r="XAW277" s="125"/>
      <c r="XAX277" s="125"/>
      <c r="XAY277" s="125"/>
    </row>
    <row r="278" spans="1:16275" s="224" customFormat="1" x14ac:dyDescent="0.25">
      <c r="A278" s="459"/>
      <c r="B278" s="469"/>
      <c r="C278" s="447"/>
      <c r="D278" s="448"/>
      <c r="E278" s="448"/>
      <c r="F278" s="449"/>
      <c r="G278" s="447"/>
      <c r="H278" s="448"/>
      <c r="I278" s="448"/>
      <c r="J278" s="449"/>
      <c r="K278" s="447"/>
      <c r="L278" s="448"/>
      <c r="M278" s="448"/>
      <c r="N278" s="449"/>
      <c r="O278" s="447"/>
      <c r="P278" s="448"/>
      <c r="Q278" s="448"/>
      <c r="R278" s="449"/>
      <c r="S278" s="447"/>
      <c r="T278" s="448"/>
      <c r="U278" s="448"/>
      <c r="V278" s="449"/>
      <c r="W278" s="447"/>
      <c r="X278" s="448"/>
      <c r="Y278" s="448"/>
      <c r="Z278" s="449"/>
      <c r="AA278" s="447"/>
      <c r="AB278" s="448"/>
      <c r="AC278" s="448"/>
      <c r="AD278" s="449"/>
      <c r="AE278" s="447"/>
      <c r="AF278" s="448"/>
      <c r="AG278" s="448"/>
      <c r="AH278" s="449"/>
      <c r="AI278" s="447"/>
      <c r="AJ278" s="448"/>
      <c r="AK278" s="448"/>
      <c r="AL278" s="449"/>
      <c r="AM278" s="467"/>
      <c r="AN278" s="465"/>
      <c r="AO278" s="231"/>
      <c r="AP278" s="232"/>
      <c r="AQ278" s="232"/>
      <c r="AR278" s="232"/>
      <c r="AS278" s="429"/>
      <c r="AT278" s="429"/>
      <c r="AU278" s="429"/>
      <c r="AV278" s="429"/>
      <c r="AW278" s="429"/>
      <c r="AX278" s="429"/>
      <c r="AY278" s="429"/>
      <c r="AZ278" s="429"/>
      <c r="BA278" s="429"/>
      <c r="BB278" s="429"/>
      <c r="BC278" s="429"/>
      <c r="BD278" s="429"/>
      <c r="BE278" s="429"/>
      <c r="BF278" s="429"/>
      <c r="BG278" s="429"/>
      <c r="BH278" s="429"/>
      <c r="BI278" s="429"/>
      <c r="BJ278" s="429"/>
      <c r="BK278" s="429"/>
      <c r="BL278" s="429"/>
      <c r="BM278" s="432"/>
      <c r="BN278" s="432"/>
      <c r="BO278" s="429"/>
      <c r="BP278" s="429"/>
      <c r="BQ278" s="429"/>
      <c r="BR278" s="429"/>
      <c r="BS278" s="429"/>
      <c r="BT278" s="429"/>
      <c r="BU278" s="429"/>
      <c r="BV278" s="429"/>
      <c r="BW278" s="429"/>
      <c r="BX278" s="429"/>
      <c r="BY278" s="429"/>
      <c r="BZ278" s="429"/>
      <c r="CA278" s="429"/>
      <c r="CB278" s="429"/>
      <c r="CC278" s="429"/>
      <c r="CD278" s="429"/>
      <c r="CE278" s="429"/>
      <c r="CF278" s="429"/>
      <c r="CG278" s="429"/>
      <c r="CH278" s="429"/>
      <c r="CI278" s="429"/>
      <c r="CJ278" s="429"/>
      <c r="CK278" s="429"/>
      <c r="CL278" s="429"/>
      <c r="CM278" s="432"/>
      <c r="CN278" s="432"/>
      <c r="CO278" s="429"/>
      <c r="CP278" s="429"/>
      <c r="CQ278" s="429"/>
      <c r="CR278" s="429"/>
      <c r="CS278" s="429"/>
      <c r="CT278" s="429"/>
      <c r="CU278" s="429"/>
      <c r="CV278" s="429"/>
      <c r="CW278" s="429"/>
      <c r="CX278" s="429"/>
      <c r="CY278" s="429"/>
      <c r="CZ278" s="429"/>
      <c r="DA278" s="429"/>
      <c r="DB278" s="429"/>
      <c r="DC278" s="429"/>
      <c r="DD278" s="429"/>
      <c r="DE278" s="429"/>
      <c r="DF278" s="429"/>
      <c r="DG278" s="429"/>
      <c r="DH278" s="429"/>
      <c r="DI278" s="429"/>
      <c r="DJ278" s="429"/>
      <c r="DK278" s="429"/>
      <c r="DL278" s="429"/>
      <c r="DM278" s="432"/>
      <c r="DN278" s="432"/>
      <c r="DO278" s="429"/>
      <c r="DP278" s="429"/>
      <c r="DQ278" s="429"/>
      <c r="DR278" s="429"/>
      <c r="DS278" s="429"/>
      <c r="DT278" s="429"/>
      <c r="DU278" s="429"/>
      <c r="DV278" s="429"/>
      <c r="DW278" s="429"/>
      <c r="DX278" s="429"/>
      <c r="DY278" s="429"/>
      <c r="DZ278" s="429"/>
      <c r="EA278" s="429"/>
      <c r="EB278" s="429"/>
      <c r="EC278" s="429"/>
      <c r="ED278" s="429"/>
      <c r="EE278" s="429"/>
      <c r="EF278" s="429"/>
      <c r="EG278" s="429"/>
      <c r="EH278" s="429"/>
      <c r="EI278" s="429"/>
      <c r="EJ278" s="429"/>
      <c r="EK278" s="429"/>
      <c r="EL278" s="429"/>
      <c r="EM278" s="432"/>
      <c r="EN278" s="432"/>
      <c r="EO278" s="429"/>
      <c r="EP278" s="429"/>
      <c r="EQ278" s="429"/>
      <c r="ER278" s="429"/>
      <c r="ES278" s="429"/>
      <c r="ET278" s="429"/>
      <c r="EU278" s="429"/>
      <c r="EV278" s="429"/>
      <c r="EW278" s="429"/>
      <c r="EX278" s="429"/>
      <c r="EY278" s="429"/>
      <c r="EZ278" s="429"/>
      <c r="FA278" s="429"/>
      <c r="FB278" s="429"/>
      <c r="FC278" s="429"/>
      <c r="FD278" s="429"/>
      <c r="FE278" s="429"/>
      <c r="FF278" s="429"/>
      <c r="FG278" s="429"/>
      <c r="FH278" s="429"/>
      <c r="FI278" s="429"/>
      <c r="FJ278" s="429"/>
      <c r="FK278" s="429"/>
      <c r="FL278" s="429"/>
      <c r="FM278" s="432"/>
      <c r="FN278" s="432"/>
      <c r="FO278" s="429"/>
      <c r="FP278" s="429"/>
      <c r="FQ278" s="429"/>
      <c r="FR278" s="429"/>
      <c r="FS278" s="429"/>
      <c r="FT278" s="429"/>
      <c r="FU278" s="429"/>
      <c r="FV278" s="429"/>
      <c r="FW278" s="429"/>
      <c r="FX278" s="429"/>
      <c r="FY278" s="429"/>
      <c r="FZ278" s="429"/>
      <c r="GA278" s="429"/>
      <c r="GB278" s="429"/>
      <c r="GC278" s="429"/>
      <c r="GD278" s="429"/>
      <c r="GE278" s="429"/>
      <c r="GF278" s="429"/>
      <c r="GG278" s="429"/>
      <c r="GH278" s="429"/>
      <c r="GI278" s="429"/>
      <c r="GJ278" s="429"/>
      <c r="GK278" s="429"/>
      <c r="GL278" s="429"/>
      <c r="GM278" s="432"/>
      <c r="GN278" s="432"/>
      <c r="GO278" s="429"/>
      <c r="GP278" s="429"/>
      <c r="GQ278" s="429"/>
      <c r="GR278" s="429"/>
      <c r="GS278" s="429"/>
      <c r="GT278" s="429"/>
      <c r="GU278" s="429"/>
      <c r="GV278" s="429"/>
      <c r="GW278" s="429"/>
      <c r="GX278" s="429"/>
      <c r="GY278" s="429"/>
      <c r="GZ278" s="429"/>
      <c r="HA278" s="429"/>
      <c r="HB278" s="429"/>
      <c r="HC278" s="429"/>
      <c r="HD278" s="429"/>
      <c r="HE278" s="429"/>
      <c r="HF278" s="429"/>
      <c r="HG278" s="429"/>
      <c r="HH278" s="429"/>
      <c r="HI278" s="429"/>
      <c r="HJ278" s="429"/>
      <c r="HK278" s="429"/>
      <c r="HL278" s="429"/>
      <c r="HM278" s="432"/>
      <c r="HN278" s="432"/>
      <c r="HO278" s="429"/>
      <c r="HP278" s="429"/>
      <c r="HQ278" s="429"/>
      <c r="HR278" s="429"/>
      <c r="HS278" s="429"/>
      <c r="HT278" s="429"/>
      <c r="HU278" s="429"/>
      <c r="HV278" s="429"/>
      <c r="HW278" s="429"/>
      <c r="HX278" s="429"/>
      <c r="HY278" s="429"/>
      <c r="HZ278" s="429"/>
      <c r="IA278" s="429"/>
      <c r="IB278" s="429"/>
      <c r="IC278" s="429"/>
      <c r="ID278" s="429"/>
      <c r="IE278" s="429"/>
      <c r="IF278" s="429"/>
      <c r="IG278" s="429"/>
      <c r="IH278" s="429"/>
      <c r="II278" s="429"/>
      <c r="IJ278" s="429"/>
      <c r="IK278" s="429"/>
      <c r="IL278" s="429"/>
      <c r="IM278" s="432"/>
      <c r="IN278" s="432"/>
      <c r="IO278" s="429"/>
      <c r="IP278" s="429"/>
      <c r="IQ278" s="429"/>
      <c r="IR278" s="429"/>
      <c r="IS278" s="429"/>
      <c r="IT278" s="429"/>
      <c r="IU278" s="429"/>
      <c r="IV278" s="429"/>
      <c r="IW278" s="429"/>
      <c r="IX278" s="429"/>
      <c r="IY278" s="429"/>
      <c r="IZ278" s="429"/>
      <c r="JA278" s="429"/>
      <c r="JB278" s="429"/>
      <c r="JC278" s="429"/>
      <c r="JD278" s="429"/>
      <c r="JE278" s="429"/>
      <c r="JF278" s="429"/>
      <c r="JG278" s="429"/>
      <c r="JH278" s="429"/>
      <c r="JI278" s="429"/>
      <c r="JJ278" s="429"/>
      <c r="JK278" s="429"/>
      <c r="JL278" s="429"/>
      <c r="JM278" s="432"/>
      <c r="JN278" s="432"/>
      <c r="JO278" s="429"/>
      <c r="JP278" s="429"/>
      <c r="JQ278" s="429"/>
      <c r="JR278" s="429"/>
      <c r="JS278" s="429"/>
      <c r="JT278" s="429"/>
      <c r="JU278" s="429"/>
      <c r="JV278" s="429"/>
      <c r="JW278" s="429"/>
      <c r="JX278" s="429"/>
      <c r="JY278" s="429"/>
      <c r="JZ278" s="429"/>
      <c r="KA278" s="429"/>
      <c r="KB278" s="429"/>
      <c r="KC278" s="429"/>
      <c r="KD278" s="429"/>
      <c r="KE278" s="429"/>
      <c r="KF278" s="429"/>
      <c r="KG278" s="429"/>
      <c r="KH278" s="429"/>
      <c r="KI278" s="429"/>
      <c r="KJ278" s="429"/>
      <c r="KK278" s="429"/>
      <c r="KL278" s="429"/>
      <c r="KM278" s="432"/>
      <c r="KN278" s="432"/>
      <c r="KO278" s="429"/>
      <c r="KP278" s="429"/>
      <c r="KQ278" s="429"/>
      <c r="KR278" s="429"/>
      <c r="KS278" s="429"/>
      <c r="KT278" s="429"/>
      <c r="KU278" s="429"/>
      <c r="KV278" s="429"/>
      <c r="KW278" s="429"/>
      <c r="KX278" s="429"/>
      <c r="KY278" s="429"/>
      <c r="KZ278" s="429"/>
      <c r="LA278" s="429"/>
      <c r="LB278" s="429"/>
      <c r="LC278" s="429"/>
      <c r="LD278" s="429"/>
      <c r="LE278" s="429"/>
      <c r="LF278" s="429"/>
      <c r="LG278" s="429"/>
      <c r="LH278" s="429"/>
      <c r="LI278" s="429"/>
      <c r="LJ278" s="429"/>
      <c r="LK278" s="429"/>
      <c r="LL278" s="429"/>
      <c r="LM278" s="432"/>
      <c r="LN278" s="432"/>
      <c r="LO278" s="429"/>
      <c r="LP278" s="429"/>
      <c r="LQ278" s="429"/>
      <c r="LR278" s="429"/>
      <c r="LS278" s="429"/>
      <c r="LT278" s="429"/>
      <c r="LU278" s="429"/>
      <c r="LV278" s="429"/>
      <c r="LW278" s="429"/>
      <c r="LX278" s="429"/>
      <c r="LY278" s="429"/>
      <c r="LZ278" s="429"/>
      <c r="MA278" s="429"/>
      <c r="MB278" s="429"/>
      <c r="MC278" s="429"/>
      <c r="MD278" s="429"/>
      <c r="ME278" s="429"/>
      <c r="MF278" s="429"/>
      <c r="MG278" s="429"/>
      <c r="MH278" s="429"/>
      <c r="MI278" s="429"/>
      <c r="MJ278" s="429"/>
      <c r="MK278" s="429"/>
      <c r="ML278" s="429"/>
      <c r="MM278" s="432"/>
      <c r="MN278" s="432"/>
      <c r="MO278" s="429"/>
      <c r="MP278" s="429"/>
      <c r="MQ278" s="429"/>
      <c r="MR278" s="429"/>
      <c r="MS278" s="429"/>
      <c r="MT278" s="429"/>
      <c r="MU278" s="429"/>
      <c r="MV278" s="429"/>
      <c r="MW278" s="429"/>
      <c r="MX278" s="429"/>
      <c r="MY278" s="429"/>
      <c r="MZ278" s="429"/>
      <c r="NA278" s="429"/>
      <c r="NB278" s="429"/>
      <c r="NC278" s="429"/>
      <c r="ND278" s="429"/>
      <c r="NE278" s="429"/>
      <c r="NF278" s="429"/>
      <c r="NG278" s="429"/>
      <c r="NH278" s="429"/>
      <c r="NI278" s="429"/>
      <c r="NJ278" s="429"/>
      <c r="NK278" s="429"/>
      <c r="NL278" s="429"/>
      <c r="NM278" s="432"/>
      <c r="NN278" s="432"/>
      <c r="NO278" s="429"/>
      <c r="NP278" s="429"/>
      <c r="NQ278" s="429"/>
      <c r="NR278" s="429"/>
      <c r="NS278" s="429"/>
      <c r="NT278" s="429"/>
      <c r="NU278" s="429"/>
      <c r="NV278" s="429"/>
      <c r="NW278" s="429"/>
      <c r="NX278" s="429"/>
      <c r="NY278" s="429"/>
      <c r="NZ278" s="429"/>
      <c r="OA278" s="429"/>
      <c r="OB278" s="429"/>
      <c r="OC278" s="429"/>
      <c r="OD278" s="429"/>
      <c r="OE278" s="429"/>
      <c r="OF278" s="429"/>
      <c r="OG278" s="429"/>
      <c r="OH278" s="429"/>
      <c r="OI278" s="429"/>
      <c r="OJ278" s="429"/>
      <c r="OK278" s="429"/>
      <c r="OL278" s="429"/>
      <c r="OM278" s="432"/>
      <c r="ON278" s="432"/>
      <c r="OO278" s="429"/>
      <c r="OP278" s="429"/>
      <c r="OQ278" s="429"/>
      <c r="OR278" s="429"/>
      <c r="OS278" s="429"/>
      <c r="OT278" s="429"/>
      <c r="OU278" s="429"/>
      <c r="OV278" s="429"/>
      <c r="OW278" s="429"/>
      <c r="OX278" s="429"/>
      <c r="OY278" s="429"/>
      <c r="OZ278" s="429"/>
      <c r="PA278" s="429"/>
      <c r="PB278" s="429"/>
      <c r="PC278" s="429"/>
      <c r="PD278" s="429"/>
      <c r="PE278" s="429"/>
      <c r="PF278" s="429"/>
      <c r="PG278" s="429"/>
      <c r="PH278" s="429"/>
      <c r="PI278" s="429"/>
      <c r="PJ278" s="429"/>
      <c r="PK278" s="429"/>
      <c r="PL278" s="429"/>
      <c r="PM278" s="432"/>
      <c r="PN278" s="432"/>
      <c r="PO278" s="429"/>
      <c r="PP278" s="429"/>
      <c r="PQ278" s="429"/>
      <c r="PR278" s="429"/>
      <c r="PS278" s="429"/>
      <c r="PT278" s="429"/>
      <c r="PU278" s="429"/>
      <c r="PV278" s="429"/>
      <c r="PW278" s="429"/>
      <c r="PX278" s="429"/>
      <c r="PY278" s="429"/>
      <c r="PZ278" s="429"/>
      <c r="QA278" s="429"/>
      <c r="QB278" s="429"/>
      <c r="QC278" s="429"/>
      <c r="QD278" s="429"/>
      <c r="QE278" s="429"/>
      <c r="QF278" s="429"/>
      <c r="QG278" s="429"/>
      <c r="QH278" s="429"/>
      <c r="QI278" s="429"/>
      <c r="QJ278" s="429"/>
      <c r="QK278" s="429"/>
      <c r="QL278" s="429"/>
      <c r="QM278" s="432"/>
      <c r="QN278" s="432"/>
      <c r="QO278" s="429"/>
      <c r="QP278" s="429"/>
      <c r="QQ278" s="429"/>
      <c r="QR278" s="429"/>
      <c r="QS278" s="429"/>
      <c r="QT278" s="429"/>
      <c r="QU278" s="429"/>
      <c r="QV278" s="429"/>
      <c r="QW278" s="429"/>
      <c r="QX278" s="429"/>
      <c r="QY278" s="429"/>
      <c r="QZ278" s="429"/>
      <c r="RA278" s="429"/>
      <c r="RB278" s="429"/>
      <c r="RC278" s="429"/>
      <c r="RD278" s="429"/>
      <c r="RE278" s="429"/>
      <c r="RF278" s="429"/>
      <c r="RG278" s="429"/>
      <c r="RH278" s="429"/>
      <c r="RI278" s="429"/>
      <c r="RJ278" s="429"/>
      <c r="RK278" s="429"/>
      <c r="RL278" s="429"/>
      <c r="RM278" s="432"/>
      <c r="RN278" s="432"/>
      <c r="RO278" s="429"/>
      <c r="RP278" s="429"/>
      <c r="RQ278" s="429"/>
      <c r="RR278" s="429"/>
      <c r="RS278" s="429"/>
      <c r="RT278" s="429"/>
      <c r="RU278" s="429"/>
      <c r="RV278" s="429"/>
      <c r="RW278" s="429"/>
      <c r="RX278" s="429"/>
      <c r="RY278" s="429"/>
      <c r="RZ278" s="429"/>
      <c r="SA278" s="429"/>
      <c r="SB278" s="429"/>
      <c r="SC278" s="429"/>
      <c r="SD278" s="429"/>
      <c r="SE278" s="429"/>
      <c r="SF278" s="429"/>
      <c r="SG278" s="429"/>
      <c r="SH278" s="429"/>
      <c r="SI278" s="429"/>
      <c r="SJ278" s="429"/>
      <c r="SK278" s="429"/>
      <c r="SL278" s="429"/>
      <c r="SM278" s="432"/>
      <c r="SN278" s="432"/>
      <c r="SO278" s="429"/>
      <c r="SP278" s="429"/>
      <c r="SQ278" s="429"/>
      <c r="SR278" s="429"/>
      <c r="SS278" s="429"/>
      <c r="ST278" s="429"/>
      <c r="SU278" s="429"/>
      <c r="SV278" s="429"/>
      <c r="SW278" s="429"/>
      <c r="SX278" s="429"/>
      <c r="SY278" s="429"/>
      <c r="SZ278" s="429"/>
      <c r="TA278" s="429"/>
      <c r="TB278" s="429"/>
      <c r="TC278" s="429"/>
      <c r="TD278" s="429"/>
      <c r="TE278" s="429"/>
      <c r="TF278" s="429"/>
      <c r="TG278" s="429"/>
      <c r="TH278" s="429"/>
      <c r="TI278" s="429"/>
      <c r="TJ278" s="429"/>
      <c r="TK278" s="429"/>
      <c r="TL278" s="429"/>
      <c r="TM278" s="432"/>
      <c r="TN278" s="432"/>
      <c r="TO278" s="429"/>
      <c r="TP278" s="429"/>
      <c r="TQ278" s="429"/>
      <c r="TR278" s="429"/>
      <c r="TS278" s="429"/>
      <c r="TT278" s="429"/>
      <c r="TU278" s="429"/>
      <c r="TV278" s="429"/>
      <c r="TW278" s="429"/>
      <c r="TX278" s="429"/>
      <c r="TY278" s="429"/>
      <c r="TZ278" s="429"/>
      <c r="UA278" s="429"/>
      <c r="UB278" s="429"/>
      <c r="UC278" s="429"/>
      <c r="UD278" s="429"/>
      <c r="UE278" s="429"/>
      <c r="UF278" s="429"/>
      <c r="UG278" s="429"/>
      <c r="UH278" s="429"/>
      <c r="UI278" s="429"/>
      <c r="UJ278" s="429"/>
      <c r="UK278" s="429"/>
      <c r="UL278" s="429"/>
      <c r="UM278" s="432"/>
      <c r="UN278" s="432"/>
      <c r="UO278" s="429"/>
      <c r="UP278" s="429"/>
      <c r="UQ278" s="429"/>
      <c r="UR278" s="429"/>
      <c r="US278" s="429"/>
      <c r="UT278" s="429"/>
      <c r="UU278" s="429"/>
      <c r="UV278" s="429"/>
      <c r="UW278" s="429"/>
      <c r="UX278" s="429"/>
      <c r="UY278" s="429"/>
      <c r="UZ278" s="429"/>
      <c r="VA278" s="429"/>
      <c r="VB278" s="429"/>
      <c r="VC278" s="429"/>
      <c r="VD278" s="429"/>
      <c r="VE278" s="429"/>
      <c r="VF278" s="429"/>
      <c r="VG278" s="429"/>
      <c r="VH278" s="429"/>
      <c r="VI278" s="429"/>
      <c r="VJ278" s="429"/>
      <c r="VK278" s="429"/>
      <c r="VL278" s="429"/>
      <c r="VM278" s="432"/>
      <c r="VN278" s="432"/>
      <c r="VO278" s="429"/>
      <c r="VP278" s="429"/>
      <c r="VQ278" s="429"/>
      <c r="VR278" s="429"/>
      <c r="VS278" s="429"/>
      <c r="VT278" s="429"/>
      <c r="VU278" s="429"/>
      <c r="VV278" s="429"/>
      <c r="VW278" s="429"/>
      <c r="VX278" s="429"/>
      <c r="VY278" s="429"/>
      <c r="VZ278" s="429"/>
      <c r="WA278" s="429"/>
      <c r="WB278" s="429"/>
      <c r="WC278" s="429"/>
      <c r="WD278" s="429"/>
      <c r="WE278" s="429"/>
      <c r="WF278" s="429"/>
      <c r="WG278" s="429"/>
      <c r="WH278" s="429"/>
      <c r="WI278" s="429"/>
      <c r="WJ278" s="429"/>
      <c r="WK278" s="429"/>
      <c r="WL278" s="429"/>
      <c r="WM278" s="432"/>
      <c r="WN278" s="432"/>
      <c r="WO278" s="429"/>
      <c r="WP278" s="429"/>
      <c r="WQ278" s="429"/>
      <c r="WR278" s="429"/>
      <c r="WS278" s="429"/>
      <c r="WT278" s="429"/>
      <c r="WU278" s="429"/>
      <c r="WV278" s="429"/>
      <c r="WW278" s="429"/>
      <c r="WX278" s="429"/>
      <c r="WY278" s="429"/>
      <c r="WZ278" s="429"/>
      <c r="XA278" s="429"/>
      <c r="XB278" s="429"/>
      <c r="XC278" s="429"/>
      <c r="XD278" s="429"/>
      <c r="XE278" s="429"/>
      <c r="XF278" s="429"/>
      <c r="XG278" s="429"/>
      <c r="XH278" s="429"/>
      <c r="XI278" s="429"/>
      <c r="XJ278" s="429"/>
      <c r="XK278" s="429"/>
      <c r="XL278" s="429"/>
      <c r="XM278" s="432"/>
      <c r="XN278" s="432"/>
      <c r="XO278" s="429"/>
      <c r="XP278" s="429"/>
      <c r="XQ278" s="429"/>
      <c r="XR278" s="429"/>
      <c r="XS278" s="429"/>
      <c r="XT278" s="429"/>
      <c r="XU278" s="429"/>
      <c r="XV278" s="429"/>
      <c r="XW278" s="429"/>
      <c r="XX278" s="429"/>
      <c r="XY278" s="429"/>
      <c r="XZ278" s="429"/>
      <c r="YA278" s="429"/>
      <c r="YB278" s="429"/>
      <c r="YC278" s="429"/>
      <c r="YD278" s="429"/>
      <c r="YE278" s="429"/>
      <c r="YF278" s="429"/>
      <c r="YG278" s="429"/>
      <c r="YH278" s="429"/>
      <c r="YI278" s="429"/>
      <c r="YJ278" s="429"/>
      <c r="YK278" s="429"/>
      <c r="YL278" s="429"/>
      <c r="YM278" s="432"/>
      <c r="YN278" s="432"/>
      <c r="YO278" s="429"/>
      <c r="YP278" s="429"/>
      <c r="YQ278" s="429"/>
      <c r="YR278" s="429"/>
      <c r="YS278" s="429"/>
      <c r="YT278" s="429"/>
      <c r="YU278" s="429"/>
      <c r="YV278" s="429"/>
      <c r="YW278" s="429"/>
      <c r="YX278" s="429"/>
      <c r="YY278" s="429"/>
      <c r="YZ278" s="429"/>
      <c r="ZA278" s="429"/>
      <c r="ZB278" s="429"/>
      <c r="ZC278" s="429"/>
      <c r="ZD278" s="429"/>
      <c r="ZE278" s="429"/>
      <c r="ZF278" s="429"/>
      <c r="ZG278" s="429"/>
      <c r="ZH278" s="429"/>
      <c r="ZI278" s="429"/>
      <c r="ZJ278" s="429"/>
      <c r="ZK278" s="429"/>
      <c r="ZL278" s="429"/>
      <c r="ZM278" s="432"/>
      <c r="ZN278" s="432"/>
      <c r="ZO278" s="429"/>
      <c r="ZP278" s="429"/>
      <c r="ZQ278" s="429"/>
      <c r="ZR278" s="429"/>
      <c r="ZS278" s="429"/>
      <c r="ZT278" s="429"/>
      <c r="ZU278" s="429"/>
      <c r="ZV278" s="429"/>
      <c r="ZW278" s="429"/>
      <c r="ZX278" s="429"/>
      <c r="ZY278" s="429"/>
      <c r="ZZ278" s="429"/>
      <c r="AAA278" s="429"/>
      <c r="AAB278" s="429"/>
      <c r="AAC278" s="429"/>
      <c r="AAD278" s="429"/>
      <c r="AAE278" s="429"/>
      <c r="AAF278" s="429"/>
      <c r="AAG278" s="429"/>
      <c r="AAH278" s="429"/>
      <c r="AAI278" s="429"/>
      <c r="AAJ278" s="429"/>
      <c r="AAK278" s="429"/>
      <c r="AAL278" s="429"/>
      <c r="AAM278" s="432"/>
      <c r="AAN278" s="432"/>
      <c r="AAO278" s="429"/>
      <c r="AAP278" s="429"/>
      <c r="AAQ278" s="429"/>
      <c r="AAR278" s="429"/>
      <c r="AAS278" s="429"/>
      <c r="AAT278" s="429"/>
      <c r="AAU278" s="429"/>
      <c r="AAV278" s="429"/>
      <c r="AAW278" s="429"/>
      <c r="AAX278" s="429"/>
      <c r="AAY278" s="429"/>
      <c r="AAZ278" s="429"/>
      <c r="ABA278" s="429"/>
      <c r="ABB278" s="429"/>
      <c r="ABC278" s="429"/>
      <c r="ABD278" s="429"/>
      <c r="ABE278" s="429"/>
      <c r="ABF278" s="429"/>
      <c r="ABG278" s="429"/>
      <c r="ABH278" s="429"/>
      <c r="ABI278" s="429"/>
      <c r="ABJ278" s="429"/>
      <c r="ABK278" s="429"/>
      <c r="ABL278" s="429"/>
      <c r="ABM278" s="432"/>
      <c r="ABN278" s="432"/>
      <c r="ABO278" s="429"/>
      <c r="ABP278" s="429"/>
      <c r="ABQ278" s="429"/>
      <c r="ABR278" s="429"/>
      <c r="ABS278" s="429"/>
      <c r="ABT278" s="429"/>
      <c r="ABU278" s="429"/>
      <c r="ABV278" s="429"/>
      <c r="ABW278" s="429"/>
      <c r="ABX278" s="429"/>
      <c r="ABY278" s="429"/>
      <c r="ABZ278" s="429"/>
      <c r="ACA278" s="429"/>
      <c r="ACB278" s="429"/>
      <c r="ACC278" s="429"/>
      <c r="ACD278" s="429"/>
      <c r="ACE278" s="429"/>
      <c r="ACF278" s="429"/>
      <c r="ACG278" s="429"/>
      <c r="ACH278" s="429"/>
      <c r="ACI278" s="429"/>
      <c r="ACJ278" s="429"/>
      <c r="ACK278" s="429"/>
      <c r="ACL278" s="429"/>
      <c r="ACM278" s="432"/>
      <c r="ACN278" s="432"/>
      <c r="ACO278" s="429"/>
      <c r="ACP278" s="429"/>
      <c r="ACQ278" s="429"/>
      <c r="ACR278" s="429"/>
      <c r="ACS278" s="429"/>
      <c r="ACT278" s="429"/>
      <c r="ACU278" s="429"/>
      <c r="ACV278" s="429"/>
      <c r="ACW278" s="429"/>
      <c r="ACX278" s="429"/>
      <c r="ACY278" s="429"/>
      <c r="ACZ278" s="429"/>
      <c r="ADA278" s="429"/>
      <c r="ADB278" s="429"/>
      <c r="ADC278" s="429"/>
      <c r="ADD278" s="429"/>
      <c r="ADE278" s="429"/>
      <c r="ADF278" s="429"/>
      <c r="ADG278" s="429"/>
      <c r="ADH278" s="429"/>
      <c r="ADI278" s="429"/>
      <c r="ADJ278" s="429"/>
      <c r="ADK278" s="429"/>
      <c r="ADL278" s="429"/>
      <c r="ADM278" s="432"/>
      <c r="ADN278" s="432"/>
      <c r="ADO278" s="429"/>
      <c r="ADP278" s="429"/>
      <c r="ADQ278" s="429"/>
      <c r="ADR278" s="429"/>
      <c r="ADS278" s="429"/>
      <c r="ADT278" s="429"/>
      <c r="ADU278" s="429"/>
      <c r="ADV278" s="429"/>
      <c r="ADW278" s="429"/>
      <c r="ADX278" s="429"/>
      <c r="ADY278" s="429"/>
      <c r="ADZ278" s="429"/>
      <c r="AEA278" s="429"/>
      <c r="AEB278" s="429"/>
      <c r="AEC278" s="429"/>
      <c r="AED278" s="429"/>
      <c r="AEE278" s="429"/>
      <c r="AEF278" s="429"/>
      <c r="AEG278" s="429"/>
      <c r="AEH278" s="429"/>
      <c r="AEI278" s="429"/>
      <c r="AEJ278" s="429"/>
      <c r="AEK278" s="429"/>
      <c r="AEL278" s="429"/>
      <c r="AEM278" s="432"/>
      <c r="AEN278" s="432"/>
      <c r="AEO278" s="429"/>
      <c r="AEP278" s="429"/>
      <c r="AEQ278" s="429"/>
      <c r="AER278" s="429"/>
      <c r="AES278" s="429"/>
      <c r="AET278" s="429"/>
      <c r="AEU278" s="429"/>
      <c r="AEV278" s="429"/>
      <c r="AEW278" s="429"/>
      <c r="AEX278" s="429"/>
      <c r="AEY278" s="429"/>
      <c r="AEZ278" s="429"/>
      <c r="AFA278" s="429"/>
      <c r="AFB278" s="429"/>
      <c r="AFC278" s="429"/>
      <c r="AFD278" s="429"/>
      <c r="AFE278" s="429"/>
      <c r="AFF278" s="429"/>
      <c r="AFG278" s="429"/>
      <c r="AFH278" s="429"/>
      <c r="AFI278" s="429"/>
      <c r="AFJ278" s="429"/>
      <c r="AFK278" s="429"/>
      <c r="AFL278" s="429"/>
      <c r="AFM278" s="432"/>
      <c r="AFN278" s="432"/>
      <c r="AFO278" s="429"/>
      <c r="AFP278" s="429"/>
      <c r="AFQ278" s="429"/>
      <c r="AFR278" s="429"/>
      <c r="AFS278" s="429"/>
      <c r="AFT278" s="429"/>
      <c r="AFU278" s="429"/>
      <c r="AFV278" s="429"/>
      <c r="AFW278" s="429"/>
      <c r="AFX278" s="429"/>
      <c r="AFY278" s="429"/>
      <c r="AFZ278" s="429"/>
      <c r="AGA278" s="429"/>
      <c r="AGB278" s="429"/>
      <c r="AGC278" s="429"/>
      <c r="AGD278" s="429"/>
      <c r="AGE278" s="429"/>
      <c r="AGF278" s="429"/>
      <c r="AGG278" s="429"/>
      <c r="AGH278" s="429"/>
      <c r="AGI278" s="429"/>
      <c r="AGJ278" s="429"/>
      <c r="AGK278" s="429"/>
      <c r="AGL278" s="429"/>
      <c r="AGM278" s="432"/>
      <c r="AGN278" s="432"/>
      <c r="AGO278" s="429"/>
      <c r="AGP278" s="429"/>
      <c r="AGQ278" s="429"/>
      <c r="AGR278" s="429"/>
      <c r="AGS278" s="429"/>
      <c r="AGT278" s="429"/>
      <c r="AGU278" s="429"/>
      <c r="AGV278" s="429"/>
      <c r="AGW278" s="429"/>
      <c r="AGX278" s="429"/>
      <c r="AGY278" s="429"/>
      <c r="AGZ278" s="429"/>
      <c r="AHA278" s="429"/>
      <c r="AHB278" s="429"/>
      <c r="AHC278" s="429"/>
      <c r="AHD278" s="429"/>
      <c r="AHE278" s="429"/>
      <c r="AHF278" s="429"/>
      <c r="AHG278" s="429"/>
      <c r="AHH278" s="429"/>
      <c r="AHI278" s="429"/>
      <c r="AHJ278" s="429"/>
      <c r="AHK278" s="429"/>
      <c r="AHL278" s="429"/>
      <c r="AHM278" s="432"/>
      <c r="AHN278" s="432"/>
      <c r="AHO278" s="429"/>
      <c r="AHP278" s="429"/>
      <c r="AHQ278" s="429"/>
      <c r="AHR278" s="429"/>
      <c r="AHS278" s="429"/>
      <c r="AHT278" s="429"/>
      <c r="AHU278" s="429"/>
      <c r="AHV278" s="429"/>
      <c r="AHW278" s="429"/>
      <c r="AHX278" s="429"/>
      <c r="AHY278" s="429"/>
      <c r="AHZ278" s="429"/>
      <c r="AIA278" s="429"/>
      <c r="AIB278" s="429"/>
      <c r="AIC278" s="429"/>
      <c r="AID278" s="429"/>
      <c r="AIE278" s="429"/>
      <c r="AIF278" s="429"/>
      <c r="AIG278" s="429"/>
      <c r="AIH278" s="429"/>
      <c r="AII278" s="429"/>
      <c r="AIJ278" s="429"/>
      <c r="AIK278" s="429"/>
      <c r="AIL278" s="429"/>
      <c r="AIM278" s="432"/>
      <c r="AIN278" s="432"/>
      <c r="AIO278" s="429"/>
      <c r="AIP278" s="429"/>
      <c r="AIQ278" s="429"/>
      <c r="AIR278" s="429"/>
      <c r="AIS278" s="429"/>
      <c r="AIT278" s="429"/>
      <c r="AIU278" s="429"/>
      <c r="AIV278" s="429"/>
      <c r="AIW278" s="429"/>
      <c r="AIX278" s="429"/>
      <c r="AIY278" s="429"/>
      <c r="AIZ278" s="429"/>
      <c r="AJA278" s="429"/>
      <c r="AJB278" s="429"/>
      <c r="AJC278" s="429"/>
      <c r="AJD278" s="429"/>
      <c r="AJE278" s="429"/>
      <c r="AJF278" s="429"/>
      <c r="AJG278" s="429"/>
      <c r="AJH278" s="429"/>
      <c r="AJI278" s="429"/>
      <c r="AJJ278" s="429"/>
      <c r="AJK278" s="429"/>
      <c r="AJL278" s="429"/>
      <c r="AJM278" s="432"/>
      <c r="AJN278" s="432"/>
      <c r="AJO278" s="429"/>
      <c r="AJP278" s="429"/>
      <c r="AJQ278" s="429"/>
      <c r="AJR278" s="429"/>
      <c r="AJS278" s="429"/>
      <c r="AJT278" s="429"/>
      <c r="AJU278" s="429"/>
      <c r="AJV278" s="429"/>
      <c r="AJW278" s="429"/>
      <c r="AJX278" s="429"/>
      <c r="AJY278" s="429"/>
      <c r="AJZ278" s="429"/>
      <c r="AKA278" s="429"/>
      <c r="AKB278" s="429"/>
      <c r="AKC278" s="429"/>
      <c r="AKD278" s="429"/>
      <c r="AKE278" s="429"/>
      <c r="AKF278" s="429"/>
      <c r="AKG278" s="429"/>
      <c r="AKH278" s="429"/>
      <c r="AKI278" s="429"/>
      <c r="AKJ278" s="429"/>
      <c r="AKK278" s="429"/>
      <c r="AKL278" s="429"/>
      <c r="AKM278" s="432"/>
      <c r="AKN278" s="432"/>
      <c r="AKO278" s="429"/>
      <c r="AKP278" s="429"/>
      <c r="AKQ278" s="429"/>
      <c r="AKR278" s="429"/>
      <c r="AKS278" s="429"/>
      <c r="AKT278" s="429"/>
      <c r="AKU278" s="429"/>
      <c r="AKV278" s="429"/>
      <c r="AKW278" s="429"/>
      <c r="AKX278" s="429"/>
      <c r="AKY278" s="429"/>
      <c r="AKZ278" s="429"/>
      <c r="ALA278" s="429"/>
      <c r="ALB278" s="429"/>
      <c r="ALC278" s="429"/>
      <c r="ALD278" s="429"/>
      <c r="ALE278" s="429"/>
      <c r="ALF278" s="429"/>
      <c r="ALG278" s="429"/>
      <c r="ALH278" s="429"/>
      <c r="ALI278" s="429"/>
      <c r="ALJ278" s="429"/>
      <c r="ALK278" s="429"/>
      <c r="ALL278" s="429"/>
      <c r="ALM278" s="432"/>
      <c r="ALN278" s="432"/>
      <c r="ALO278" s="429"/>
      <c r="ALP278" s="429"/>
      <c r="ALQ278" s="429"/>
      <c r="ALR278" s="429"/>
      <c r="ALS278" s="429"/>
      <c r="ALT278" s="429"/>
      <c r="ALU278" s="429"/>
      <c r="ALV278" s="429"/>
      <c r="ALW278" s="429"/>
      <c r="ALX278" s="429"/>
      <c r="ALY278" s="429"/>
      <c r="ALZ278" s="429"/>
      <c r="AMA278" s="429"/>
      <c r="AMB278" s="429"/>
      <c r="AMC278" s="429"/>
      <c r="AMD278" s="429"/>
      <c r="AME278" s="429"/>
      <c r="AMF278" s="429"/>
      <c r="AMG278" s="429"/>
      <c r="AMH278" s="429"/>
      <c r="AMI278" s="429"/>
      <c r="AMJ278" s="429"/>
      <c r="AMK278" s="429"/>
      <c r="AML278" s="429"/>
      <c r="AMM278" s="432"/>
      <c r="AMN278" s="432"/>
      <c r="AMO278" s="429"/>
      <c r="AMP278" s="429"/>
      <c r="AMQ278" s="429"/>
      <c r="AMR278" s="429"/>
      <c r="AMS278" s="429"/>
      <c r="AMT278" s="429"/>
      <c r="AMU278" s="429"/>
      <c r="AMV278" s="429"/>
      <c r="AMW278" s="429"/>
      <c r="AMX278" s="429"/>
      <c r="AMY278" s="429"/>
      <c r="AMZ278" s="429"/>
      <c r="ANA278" s="429"/>
      <c r="ANB278" s="429"/>
      <c r="ANC278" s="429"/>
      <c r="AND278" s="429"/>
      <c r="ANE278" s="429"/>
      <c r="ANF278" s="429"/>
      <c r="ANG278" s="429"/>
      <c r="ANH278" s="429"/>
      <c r="ANI278" s="429"/>
      <c r="ANJ278" s="429"/>
      <c r="ANK278" s="429"/>
      <c r="ANL278" s="429"/>
      <c r="ANM278" s="432"/>
      <c r="ANN278" s="432"/>
      <c r="ANO278" s="429"/>
      <c r="ANP278" s="429"/>
      <c r="ANQ278" s="429"/>
      <c r="ANR278" s="429"/>
      <c r="ANS278" s="429"/>
      <c r="ANT278" s="429"/>
      <c r="ANU278" s="429"/>
      <c r="ANV278" s="429"/>
      <c r="ANW278" s="429"/>
      <c r="ANX278" s="429"/>
      <c r="ANY278" s="429"/>
      <c r="ANZ278" s="429"/>
      <c r="AOA278" s="429"/>
      <c r="AOB278" s="429"/>
      <c r="AOC278" s="429"/>
      <c r="AOD278" s="429"/>
      <c r="AOE278" s="429"/>
      <c r="AOF278" s="429"/>
      <c r="AOG278" s="429"/>
      <c r="AOH278" s="429"/>
      <c r="AOI278" s="429"/>
      <c r="AOJ278" s="429"/>
      <c r="AOK278" s="429"/>
      <c r="AOL278" s="429"/>
      <c r="AOM278" s="432"/>
      <c r="AON278" s="432"/>
      <c r="AOO278" s="429"/>
      <c r="AOP278" s="429"/>
      <c r="AOQ278" s="429"/>
      <c r="AOR278" s="429"/>
      <c r="AOS278" s="429"/>
      <c r="AOT278" s="429"/>
      <c r="AOU278" s="429"/>
      <c r="AOV278" s="429"/>
      <c r="AOW278" s="429"/>
      <c r="AOX278" s="429"/>
      <c r="AOY278" s="429"/>
      <c r="AOZ278" s="429"/>
      <c r="APA278" s="429"/>
      <c r="APB278" s="429"/>
      <c r="APC278" s="429"/>
      <c r="APD278" s="429"/>
      <c r="APE278" s="429"/>
      <c r="APF278" s="429"/>
      <c r="APG278" s="429"/>
      <c r="APH278" s="429"/>
      <c r="API278" s="429"/>
      <c r="APJ278" s="429"/>
      <c r="APK278" s="429"/>
      <c r="APL278" s="429"/>
      <c r="APM278" s="432"/>
      <c r="APN278" s="432"/>
      <c r="APO278" s="429"/>
      <c r="APP278" s="429"/>
      <c r="APQ278" s="429"/>
      <c r="APR278" s="429"/>
      <c r="APS278" s="429"/>
      <c r="APT278" s="429"/>
      <c r="APU278" s="429"/>
      <c r="APV278" s="429"/>
      <c r="APW278" s="429"/>
      <c r="APX278" s="429"/>
      <c r="APY278" s="429"/>
      <c r="APZ278" s="429"/>
      <c r="AQA278" s="429"/>
      <c r="AQB278" s="429"/>
      <c r="AQC278" s="429"/>
      <c r="AQD278" s="429"/>
      <c r="AQE278" s="429"/>
      <c r="AQF278" s="429"/>
      <c r="AQG278" s="429"/>
      <c r="AQH278" s="429"/>
      <c r="AQI278" s="429"/>
      <c r="AQJ278" s="429"/>
      <c r="AQK278" s="429"/>
      <c r="AQL278" s="429"/>
      <c r="AQM278" s="432"/>
      <c r="AQN278" s="432"/>
      <c r="AQO278" s="429"/>
      <c r="AQP278" s="429"/>
      <c r="AQQ278" s="429"/>
      <c r="AQR278" s="429"/>
      <c r="AQS278" s="429"/>
      <c r="AQT278" s="429"/>
      <c r="AQU278" s="429"/>
      <c r="AQV278" s="429"/>
      <c r="AQW278" s="429"/>
      <c r="AQX278" s="429"/>
      <c r="AQY278" s="429"/>
      <c r="AQZ278" s="429"/>
      <c r="ARA278" s="429"/>
      <c r="ARB278" s="429"/>
      <c r="ARC278" s="429"/>
      <c r="ARD278" s="429"/>
      <c r="ARE278" s="429"/>
      <c r="ARF278" s="429"/>
      <c r="ARG278" s="429"/>
      <c r="ARH278" s="429"/>
      <c r="ARI278" s="429"/>
      <c r="ARJ278" s="429"/>
      <c r="ARK278" s="429"/>
      <c r="ARL278" s="429"/>
      <c r="ARM278" s="432"/>
      <c r="ARN278" s="432"/>
      <c r="ARO278" s="429"/>
      <c r="ARP278" s="429"/>
      <c r="ARQ278" s="429"/>
      <c r="ARR278" s="429"/>
      <c r="ARS278" s="429"/>
      <c r="ART278" s="429"/>
      <c r="ARU278" s="429"/>
      <c r="ARV278" s="429"/>
      <c r="ARW278" s="429"/>
      <c r="ARX278" s="429"/>
      <c r="ARY278" s="429"/>
      <c r="ARZ278" s="429"/>
      <c r="ASA278" s="429"/>
      <c r="ASB278" s="429"/>
      <c r="ASC278" s="429"/>
      <c r="ASD278" s="429"/>
      <c r="ASE278" s="429"/>
      <c r="ASF278" s="429"/>
      <c r="ASG278" s="429"/>
      <c r="ASH278" s="429"/>
      <c r="ASI278" s="429"/>
      <c r="ASJ278" s="429"/>
      <c r="ASK278" s="429"/>
      <c r="ASL278" s="429"/>
      <c r="ASM278" s="432"/>
      <c r="ASN278" s="432"/>
      <c r="ASO278" s="429"/>
      <c r="ASP278" s="429"/>
      <c r="ASQ278" s="429"/>
      <c r="ASR278" s="429"/>
      <c r="ASS278" s="429"/>
      <c r="AST278" s="429"/>
      <c r="ASU278" s="429"/>
      <c r="ASV278" s="429"/>
      <c r="ASW278" s="429"/>
      <c r="ASX278" s="429"/>
      <c r="ASY278" s="429"/>
      <c r="ASZ278" s="429"/>
      <c r="ATA278" s="429"/>
      <c r="ATB278" s="429"/>
      <c r="ATC278" s="429"/>
      <c r="ATD278" s="429"/>
      <c r="ATE278" s="429"/>
      <c r="ATF278" s="429"/>
      <c r="ATG278" s="429"/>
      <c r="ATH278" s="429"/>
      <c r="ATI278" s="429"/>
      <c r="ATJ278" s="429"/>
      <c r="ATK278" s="429"/>
      <c r="ATL278" s="429"/>
      <c r="ATM278" s="432"/>
      <c r="ATN278" s="432"/>
      <c r="ATO278" s="429"/>
      <c r="ATP278" s="429"/>
      <c r="ATQ278" s="429"/>
      <c r="ATR278" s="429"/>
      <c r="ATS278" s="429"/>
      <c r="ATT278" s="429"/>
      <c r="ATU278" s="429"/>
      <c r="ATV278" s="429"/>
      <c r="ATW278" s="429"/>
      <c r="ATX278" s="429"/>
      <c r="ATY278" s="429"/>
      <c r="ATZ278" s="429"/>
      <c r="AUA278" s="429"/>
      <c r="AUB278" s="429"/>
      <c r="AUC278" s="429"/>
      <c r="AUD278" s="429"/>
      <c r="AUE278" s="429"/>
      <c r="AUF278" s="429"/>
      <c r="AUG278" s="429"/>
      <c r="AUH278" s="429"/>
      <c r="AUI278" s="429"/>
      <c r="AUJ278" s="429"/>
      <c r="AUK278" s="429"/>
      <c r="AUL278" s="429"/>
      <c r="AUM278" s="432"/>
      <c r="AUN278" s="432"/>
      <c r="AUO278" s="429"/>
      <c r="AUP278" s="429"/>
      <c r="AUQ278" s="429"/>
      <c r="AUR278" s="429"/>
      <c r="AUS278" s="429"/>
      <c r="AUT278" s="429"/>
      <c r="AUU278" s="429"/>
      <c r="AUV278" s="429"/>
      <c r="AUW278" s="429"/>
      <c r="AUX278" s="429"/>
      <c r="AUY278" s="429"/>
      <c r="AUZ278" s="429"/>
      <c r="AVA278" s="429"/>
      <c r="AVB278" s="429"/>
      <c r="AVC278" s="429"/>
      <c r="AVD278" s="429"/>
      <c r="AVE278" s="429"/>
      <c r="AVF278" s="429"/>
      <c r="AVG278" s="429"/>
      <c r="AVH278" s="429"/>
      <c r="AVI278" s="429"/>
      <c r="AVJ278" s="429"/>
      <c r="AVK278" s="429"/>
      <c r="AVL278" s="429"/>
      <c r="AVM278" s="432"/>
      <c r="AVN278" s="432"/>
      <c r="AVO278" s="429"/>
      <c r="AVP278" s="429"/>
      <c r="AVQ278" s="429"/>
      <c r="AVR278" s="429"/>
      <c r="AVS278" s="429"/>
      <c r="AVT278" s="429"/>
      <c r="AVU278" s="429"/>
      <c r="AVV278" s="429"/>
      <c r="AVW278" s="429"/>
      <c r="AVX278" s="429"/>
      <c r="AVY278" s="429"/>
      <c r="AVZ278" s="429"/>
      <c r="AWA278" s="429"/>
      <c r="AWB278" s="429"/>
      <c r="AWC278" s="429"/>
      <c r="AWD278" s="429"/>
      <c r="AWE278" s="429"/>
      <c r="AWF278" s="429"/>
      <c r="AWG278" s="429"/>
      <c r="AWH278" s="429"/>
      <c r="AWI278" s="429"/>
      <c r="AWJ278" s="429"/>
      <c r="AWK278" s="429"/>
      <c r="AWL278" s="429"/>
      <c r="AWM278" s="432"/>
      <c r="AWN278" s="432"/>
      <c r="AWO278" s="429"/>
      <c r="AWP278" s="429"/>
      <c r="AWQ278" s="429"/>
      <c r="AWR278" s="429"/>
      <c r="AWS278" s="429"/>
      <c r="AWT278" s="429"/>
      <c r="AWU278" s="429"/>
      <c r="AWV278" s="429"/>
      <c r="AWW278" s="429"/>
      <c r="AWX278" s="429"/>
      <c r="AWY278" s="429"/>
      <c r="AWZ278" s="429"/>
      <c r="AXA278" s="429"/>
      <c r="AXB278" s="429"/>
      <c r="AXC278" s="429"/>
      <c r="AXD278" s="429"/>
      <c r="AXE278" s="429"/>
      <c r="AXF278" s="429"/>
      <c r="AXG278" s="429"/>
      <c r="AXH278" s="429"/>
      <c r="AXI278" s="429"/>
      <c r="AXJ278" s="429"/>
      <c r="AXK278" s="429"/>
      <c r="AXL278" s="429"/>
      <c r="AXM278" s="432"/>
      <c r="AXN278" s="432"/>
      <c r="AXO278" s="429"/>
      <c r="AXP278" s="429"/>
      <c r="AXQ278" s="429"/>
      <c r="AXR278" s="429"/>
      <c r="AXS278" s="429"/>
      <c r="AXT278" s="429"/>
      <c r="AXU278" s="429"/>
      <c r="AXV278" s="429"/>
      <c r="AXW278" s="429"/>
      <c r="AXX278" s="429"/>
      <c r="AXY278" s="429"/>
      <c r="AXZ278" s="429"/>
      <c r="AYA278" s="429"/>
      <c r="AYB278" s="429"/>
      <c r="AYC278" s="429"/>
      <c r="AYD278" s="429"/>
      <c r="AYE278" s="429"/>
      <c r="AYF278" s="429"/>
      <c r="AYG278" s="429"/>
      <c r="AYH278" s="429"/>
      <c r="AYI278" s="429"/>
      <c r="AYJ278" s="429"/>
      <c r="AYK278" s="429"/>
      <c r="AYL278" s="429"/>
      <c r="AYM278" s="432"/>
      <c r="AYN278" s="432"/>
      <c r="AYO278" s="429"/>
      <c r="AYP278" s="429"/>
      <c r="AYQ278" s="429"/>
      <c r="AYR278" s="429"/>
      <c r="AYS278" s="429"/>
      <c r="AYT278" s="429"/>
      <c r="AYU278" s="429"/>
      <c r="AYV278" s="429"/>
      <c r="AYW278" s="429"/>
      <c r="AYX278" s="429"/>
      <c r="AYY278" s="429"/>
      <c r="AYZ278" s="429"/>
      <c r="AZA278" s="429"/>
      <c r="AZB278" s="429"/>
      <c r="AZC278" s="429"/>
      <c r="AZD278" s="429"/>
      <c r="AZE278" s="429"/>
      <c r="AZF278" s="429"/>
      <c r="AZG278" s="429"/>
      <c r="AZH278" s="429"/>
      <c r="AZI278" s="429"/>
      <c r="AZJ278" s="429"/>
      <c r="AZK278" s="429"/>
      <c r="AZL278" s="429"/>
      <c r="AZM278" s="432"/>
      <c r="AZN278" s="432"/>
      <c r="AZO278" s="429"/>
      <c r="AZP278" s="429"/>
      <c r="AZQ278" s="429"/>
      <c r="AZR278" s="429"/>
      <c r="AZS278" s="429"/>
      <c r="AZT278" s="429"/>
      <c r="AZU278" s="429"/>
      <c r="AZV278" s="429"/>
      <c r="AZW278" s="429"/>
      <c r="AZX278" s="429"/>
      <c r="AZY278" s="429"/>
      <c r="AZZ278" s="429"/>
      <c r="BAA278" s="429"/>
      <c r="BAB278" s="429"/>
      <c r="BAC278" s="429"/>
      <c r="BAD278" s="429"/>
      <c r="BAE278" s="429"/>
      <c r="BAF278" s="429"/>
      <c r="BAG278" s="429"/>
      <c r="BAH278" s="429"/>
      <c r="BAI278" s="429"/>
      <c r="BAJ278" s="429"/>
      <c r="BAK278" s="429"/>
      <c r="BAL278" s="429"/>
      <c r="BAM278" s="432"/>
      <c r="BAN278" s="432"/>
      <c r="BAO278" s="429"/>
      <c r="BAP278" s="429"/>
      <c r="BAQ278" s="429"/>
      <c r="BAR278" s="429"/>
      <c r="BAS278" s="429"/>
      <c r="BAT278" s="429"/>
      <c r="BAU278" s="429"/>
      <c r="BAV278" s="429"/>
      <c r="BAW278" s="429"/>
      <c r="BAX278" s="429"/>
      <c r="BAY278" s="429"/>
      <c r="BAZ278" s="429"/>
      <c r="BBA278" s="429"/>
      <c r="BBB278" s="429"/>
      <c r="BBC278" s="429"/>
      <c r="BBD278" s="429"/>
      <c r="BBE278" s="429"/>
      <c r="BBF278" s="429"/>
      <c r="BBG278" s="429"/>
      <c r="BBH278" s="429"/>
      <c r="BBI278" s="429"/>
      <c r="BBJ278" s="429"/>
      <c r="BBK278" s="429"/>
      <c r="BBL278" s="429"/>
      <c r="BBM278" s="432"/>
      <c r="BBN278" s="432"/>
      <c r="BBO278" s="429"/>
      <c r="BBP278" s="429"/>
      <c r="BBQ278" s="429"/>
      <c r="BBR278" s="429"/>
      <c r="BBS278" s="429"/>
      <c r="BBT278" s="429"/>
      <c r="BBU278" s="429"/>
      <c r="BBV278" s="429"/>
      <c r="BBW278" s="429"/>
      <c r="BBX278" s="429"/>
      <c r="BBY278" s="429"/>
      <c r="BBZ278" s="429"/>
      <c r="BCA278" s="429"/>
      <c r="BCB278" s="429"/>
      <c r="BCC278" s="429"/>
      <c r="BCD278" s="429"/>
      <c r="BCE278" s="429"/>
      <c r="BCF278" s="429"/>
      <c r="BCG278" s="429"/>
      <c r="BCH278" s="429"/>
      <c r="BCI278" s="429"/>
      <c r="BCJ278" s="429"/>
      <c r="BCK278" s="429"/>
      <c r="BCL278" s="429"/>
      <c r="BCM278" s="432"/>
      <c r="BCN278" s="432"/>
      <c r="BCO278" s="429"/>
      <c r="BCP278" s="429"/>
      <c r="BCQ278" s="429"/>
      <c r="BCR278" s="429"/>
      <c r="BCS278" s="429"/>
      <c r="BCT278" s="429"/>
      <c r="BCU278" s="429"/>
      <c r="BCV278" s="429"/>
      <c r="BCW278" s="429"/>
      <c r="BCX278" s="429"/>
      <c r="BCY278" s="429"/>
      <c r="BCZ278" s="429"/>
      <c r="BDA278" s="429"/>
      <c r="BDB278" s="429"/>
      <c r="BDC278" s="429"/>
      <c r="BDD278" s="429"/>
      <c r="BDE278" s="429"/>
      <c r="BDF278" s="429"/>
      <c r="BDG278" s="429"/>
      <c r="BDH278" s="429"/>
      <c r="BDI278" s="429"/>
      <c r="BDJ278" s="429"/>
      <c r="BDK278" s="429"/>
      <c r="BDL278" s="429"/>
      <c r="BDM278" s="432"/>
      <c r="BDN278" s="432"/>
      <c r="BDO278" s="429"/>
      <c r="BDP278" s="429"/>
      <c r="BDQ278" s="429"/>
      <c r="BDR278" s="429"/>
      <c r="BDS278" s="429"/>
      <c r="BDT278" s="429"/>
      <c r="BDU278" s="429"/>
      <c r="BDV278" s="429"/>
      <c r="BDW278" s="429"/>
      <c r="BDX278" s="429"/>
      <c r="BDY278" s="429"/>
      <c r="BDZ278" s="429"/>
      <c r="BEA278" s="429"/>
      <c r="BEB278" s="429"/>
      <c r="BEC278" s="429"/>
      <c r="BED278" s="429"/>
      <c r="BEE278" s="429"/>
      <c r="BEF278" s="429"/>
      <c r="BEG278" s="429"/>
      <c r="BEH278" s="429"/>
      <c r="BEI278" s="429"/>
      <c r="BEJ278" s="429"/>
      <c r="BEK278" s="429"/>
      <c r="BEL278" s="429"/>
      <c r="BEM278" s="432"/>
      <c r="BEN278" s="432"/>
      <c r="BEO278" s="429"/>
      <c r="BEP278" s="429"/>
      <c r="BEQ278" s="429"/>
      <c r="BER278" s="429"/>
      <c r="BES278" s="429"/>
      <c r="BET278" s="429"/>
      <c r="BEU278" s="429"/>
      <c r="BEV278" s="429"/>
      <c r="BEW278" s="429"/>
      <c r="BEX278" s="429"/>
      <c r="BEY278" s="429"/>
      <c r="BEZ278" s="429"/>
      <c r="BFA278" s="429"/>
      <c r="BFB278" s="429"/>
      <c r="BFC278" s="429"/>
      <c r="BFD278" s="429"/>
      <c r="BFE278" s="429"/>
      <c r="BFF278" s="429"/>
      <c r="BFG278" s="429"/>
      <c r="BFH278" s="429"/>
      <c r="BFI278" s="429"/>
      <c r="BFJ278" s="429"/>
      <c r="BFK278" s="429"/>
      <c r="BFL278" s="429"/>
      <c r="BFM278" s="432"/>
      <c r="BFN278" s="432"/>
      <c r="BFO278" s="429"/>
      <c r="BFP278" s="429"/>
      <c r="BFQ278" s="429"/>
      <c r="BFR278" s="429"/>
      <c r="BFS278" s="429"/>
      <c r="BFT278" s="429"/>
      <c r="BFU278" s="429"/>
      <c r="BFV278" s="429"/>
      <c r="BFW278" s="429"/>
      <c r="BFX278" s="429"/>
      <c r="BFY278" s="429"/>
      <c r="BFZ278" s="429"/>
      <c r="BGA278" s="429"/>
      <c r="BGB278" s="429"/>
      <c r="BGC278" s="429"/>
      <c r="BGD278" s="429"/>
      <c r="BGE278" s="429"/>
      <c r="BGF278" s="429"/>
      <c r="BGG278" s="429"/>
      <c r="BGH278" s="429"/>
      <c r="BGI278" s="429"/>
      <c r="BGJ278" s="429"/>
      <c r="BGK278" s="429"/>
      <c r="BGL278" s="429"/>
      <c r="BGM278" s="432"/>
      <c r="BGN278" s="432"/>
      <c r="BGO278" s="429"/>
      <c r="BGP278" s="429"/>
      <c r="BGQ278" s="429"/>
      <c r="BGR278" s="429"/>
      <c r="BGS278" s="429"/>
      <c r="BGT278" s="429"/>
      <c r="BGU278" s="429"/>
      <c r="BGV278" s="429"/>
      <c r="BGW278" s="429"/>
      <c r="BGX278" s="429"/>
      <c r="BGY278" s="429"/>
      <c r="BGZ278" s="429"/>
      <c r="BHA278" s="429"/>
      <c r="BHB278" s="429"/>
      <c r="BHC278" s="429"/>
      <c r="BHD278" s="429"/>
      <c r="BHE278" s="429"/>
      <c r="BHF278" s="429"/>
      <c r="BHG278" s="429"/>
      <c r="BHH278" s="429"/>
      <c r="BHI278" s="429"/>
      <c r="BHJ278" s="429"/>
      <c r="BHK278" s="429"/>
      <c r="BHL278" s="429"/>
      <c r="BHM278" s="432"/>
      <c r="BHN278" s="432"/>
      <c r="BHO278" s="429"/>
      <c r="BHP278" s="429"/>
      <c r="BHQ278" s="429"/>
      <c r="BHR278" s="429"/>
      <c r="BHS278" s="429"/>
      <c r="BHT278" s="429"/>
      <c r="BHU278" s="429"/>
      <c r="BHV278" s="429"/>
      <c r="BHW278" s="429"/>
      <c r="BHX278" s="429"/>
      <c r="BHY278" s="429"/>
      <c r="BHZ278" s="429"/>
      <c r="BIA278" s="429"/>
      <c r="BIB278" s="429"/>
      <c r="BIC278" s="429"/>
      <c r="BID278" s="429"/>
      <c r="BIE278" s="429"/>
      <c r="BIF278" s="429"/>
      <c r="BIG278" s="429"/>
      <c r="BIH278" s="429"/>
      <c r="BII278" s="429"/>
      <c r="BIJ278" s="429"/>
      <c r="BIK278" s="429"/>
      <c r="BIL278" s="429"/>
      <c r="BIM278" s="432"/>
      <c r="BIN278" s="432"/>
      <c r="BIO278" s="429"/>
      <c r="BIP278" s="429"/>
      <c r="BIQ278" s="429"/>
      <c r="BIR278" s="429"/>
      <c r="BIS278" s="429"/>
      <c r="BIT278" s="429"/>
      <c r="BIU278" s="429"/>
      <c r="BIV278" s="429"/>
      <c r="BIW278" s="429"/>
      <c r="BIX278" s="429"/>
      <c r="BIY278" s="429"/>
      <c r="BIZ278" s="429"/>
      <c r="BJA278" s="429"/>
      <c r="BJB278" s="429"/>
      <c r="BJC278" s="429"/>
      <c r="BJD278" s="429"/>
      <c r="BJE278" s="429"/>
      <c r="BJF278" s="429"/>
      <c r="BJG278" s="429"/>
      <c r="BJH278" s="429"/>
      <c r="BJI278" s="429"/>
      <c r="BJJ278" s="429"/>
      <c r="BJK278" s="429"/>
      <c r="BJL278" s="429"/>
      <c r="BJM278" s="432"/>
      <c r="BJN278" s="432"/>
      <c r="BJO278" s="429"/>
      <c r="BJP278" s="429"/>
      <c r="BJQ278" s="429"/>
      <c r="BJR278" s="429"/>
      <c r="BJS278" s="429"/>
      <c r="BJT278" s="429"/>
      <c r="BJU278" s="429"/>
      <c r="BJV278" s="429"/>
      <c r="BJW278" s="429"/>
      <c r="BJX278" s="429"/>
      <c r="BJY278" s="429"/>
      <c r="BJZ278" s="429"/>
      <c r="BKA278" s="429"/>
      <c r="BKB278" s="429"/>
      <c r="BKC278" s="429"/>
      <c r="BKD278" s="429"/>
      <c r="BKE278" s="429"/>
      <c r="BKF278" s="429"/>
      <c r="BKG278" s="429"/>
      <c r="BKH278" s="429"/>
      <c r="BKI278" s="429"/>
      <c r="BKJ278" s="429"/>
      <c r="BKK278" s="429"/>
      <c r="BKL278" s="429"/>
      <c r="BKM278" s="432"/>
      <c r="BKN278" s="432"/>
      <c r="BKO278" s="429"/>
      <c r="BKP278" s="429"/>
      <c r="BKQ278" s="429"/>
      <c r="BKR278" s="429"/>
      <c r="BKS278" s="429"/>
      <c r="BKT278" s="429"/>
      <c r="BKU278" s="429"/>
      <c r="BKV278" s="429"/>
      <c r="BKW278" s="429"/>
      <c r="BKX278" s="429"/>
      <c r="BKY278" s="429"/>
      <c r="BKZ278" s="429"/>
      <c r="BLA278" s="429"/>
      <c r="BLB278" s="429"/>
      <c r="BLC278" s="429"/>
      <c r="BLD278" s="429"/>
      <c r="BLE278" s="429"/>
      <c r="BLF278" s="429"/>
      <c r="BLG278" s="429"/>
      <c r="BLH278" s="429"/>
      <c r="BLI278" s="429"/>
      <c r="BLJ278" s="429"/>
      <c r="BLK278" s="429"/>
      <c r="BLL278" s="429"/>
      <c r="BLM278" s="432"/>
      <c r="BLN278" s="432"/>
      <c r="BLO278" s="429"/>
      <c r="BLP278" s="429"/>
      <c r="BLQ278" s="429"/>
      <c r="BLR278" s="429"/>
      <c r="BLS278" s="429"/>
      <c r="BLT278" s="429"/>
      <c r="BLU278" s="429"/>
      <c r="BLV278" s="429"/>
      <c r="BLW278" s="429"/>
      <c r="BLX278" s="429"/>
      <c r="BLY278" s="429"/>
      <c r="BLZ278" s="429"/>
      <c r="BMA278" s="429"/>
      <c r="BMB278" s="429"/>
      <c r="BMC278" s="429"/>
      <c r="BMD278" s="429"/>
      <c r="BME278" s="429"/>
      <c r="BMF278" s="429"/>
      <c r="BMG278" s="429"/>
      <c r="BMH278" s="429"/>
      <c r="BMI278" s="429"/>
      <c r="BMJ278" s="429"/>
      <c r="BMK278" s="429"/>
      <c r="BML278" s="429"/>
      <c r="BMM278" s="432"/>
      <c r="BMN278" s="432"/>
      <c r="BMO278" s="429"/>
      <c r="BMP278" s="429"/>
      <c r="BMQ278" s="429"/>
      <c r="BMR278" s="429"/>
      <c r="BMS278" s="429"/>
      <c r="BMT278" s="429"/>
      <c r="BMU278" s="429"/>
      <c r="BMV278" s="429"/>
      <c r="BMW278" s="429"/>
      <c r="BMX278" s="429"/>
      <c r="BMY278" s="429"/>
      <c r="BMZ278" s="429"/>
      <c r="BNA278" s="429"/>
      <c r="BNB278" s="429"/>
      <c r="BNC278" s="429"/>
      <c r="BND278" s="429"/>
      <c r="BNE278" s="429"/>
      <c r="BNF278" s="429"/>
      <c r="BNG278" s="429"/>
      <c r="BNH278" s="429"/>
      <c r="BNI278" s="429"/>
      <c r="BNJ278" s="429"/>
      <c r="BNK278" s="429"/>
      <c r="BNL278" s="429"/>
      <c r="BNM278" s="432"/>
      <c r="BNN278" s="432"/>
      <c r="BNO278" s="429"/>
      <c r="BNP278" s="429"/>
      <c r="BNQ278" s="429"/>
      <c r="BNR278" s="429"/>
      <c r="BNS278" s="429"/>
      <c r="BNT278" s="429"/>
      <c r="BNU278" s="429"/>
      <c r="BNV278" s="429"/>
      <c r="BNW278" s="429"/>
      <c r="BNX278" s="429"/>
      <c r="BNY278" s="429"/>
      <c r="BNZ278" s="429"/>
      <c r="BOA278" s="429"/>
      <c r="BOB278" s="429"/>
      <c r="BOC278" s="429"/>
      <c r="BOD278" s="429"/>
      <c r="BOE278" s="429"/>
      <c r="BOF278" s="429"/>
      <c r="BOG278" s="429"/>
      <c r="BOH278" s="429"/>
      <c r="BOI278" s="429"/>
      <c r="BOJ278" s="429"/>
      <c r="BOK278" s="429"/>
      <c r="BOL278" s="429"/>
      <c r="BOM278" s="432"/>
      <c r="BON278" s="432"/>
      <c r="BOO278" s="429"/>
      <c r="BOP278" s="429"/>
      <c r="BOQ278" s="429"/>
      <c r="BOR278" s="429"/>
      <c r="BOS278" s="429"/>
      <c r="BOT278" s="429"/>
      <c r="BOU278" s="429"/>
      <c r="BOV278" s="429"/>
      <c r="BOW278" s="429"/>
      <c r="BOX278" s="429"/>
      <c r="BOY278" s="429"/>
      <c r="BOZ278" s="429"/>
      <c r="BPA278" s="429"/>
      <c r="BPB278" s="429"/>
      <c r="BPC278" s="429"/>
      <c r="BPD278" s="429"/>
      <c r="BPE278" s="429"/>
      <c r="BPF278" s="429"/>
      <c r="BPG278" s="429"/>
      <c r="BPH278" s="429"/>
      <c r="BPI278" s="429"/>
      <c r="BPJ278" s="429"/>
      <c r="BPK278" s="429"/>
      <c r="BPL278" s="429"/>
      <c r="BPM278" s="432"/>
      <c r="BPN278" s="432"/>
      <c r="BPO278" s="429"/>
      <c r="BPP278" s="429"/>
      <c r="BPQ278" s="429"/>
      <c r="BPR278" s="429"/>
      <c r="BPS278" s="429"/>
      <c r="BPT278" s="429"/>
      <c r="BPU278" s="429"/>
      <c r="BPV278" s="429"/>
      <c r="BPW278" s="429"/>
      <c r="BPX278" s="429"/>
      <c r="BPY278" s="429"/>
      <c r="BPZ278" s="429"/>
      <c r="BQA278" s="429"/>
      <c r="BQB278" s="429"/>
      <c r="BQC278" s="429"/>
      <c r="BQD278" s="429"/>
      <c r="BQE278" s="429"/>
      <c r="BQF278" s="429"/>
      <c r="BQG278" s="429"/>
      <c r="BQH278" s="429"/>
      <c r="BQI278" s="429"/>
      <c r="BQJ278" s="429"/>
      <c r="BQK278" s="429"/>
      <c r="BQL278" s="429"/>
      <c r="BQM278" s="432"/>
      <c r="BQN278" s="432"/>
      <c r="BQO278" s="429"/>
      <c r="BQP278" s="429"/>
      <c r="BQQ278" s="429"/>
      <c r="BQR278" s="429"/>
      <c r="BQS278" s="429"/>
      <c r="BQT278" s="429"/>
      <c r="BQU278" s="429"/>
      <c r="BQV278" s="429"/>
      <c r="BQW278" s="429"/>
      <c r="BQX278" s="429"/>
      <c r="BQY278" s="429"/>
      <c r="BQZ278" s="429"/>
      <c r="BRA278" s="429"/>
      <c r="BRB278" s="429"/>
      <c r="BRC278" s="429"/>
      <c r="BRD278" s="429"/>
      <c r="BRE278" s="429"/>
      <c r="BRF278" s="429"/>
      <c r="BRG278" s="429"/>
      <c r="BRH278" s="429"/>
      <c r="BRI278" s="429"/>
      <c r="BRJ278" s="429"/>
      <c r="BRK278" s="429"/>
      <c r="BRL278" s="429"/>
      <c r="BRM278" s="432"/>
      <c r="BRN278" s="432"/>
      <c r="BRO278" s="429"/>
      <c r="BRP278" s="429"/>
      <c r="BRQ278" s="429"/>
      <c r="BRR278" s="429"/>
      <c r="BRS278" s="429"/>
      <c r="BRT278" s="429"/>
      <c r="BRU278" s="429"/>
      <c r="BRV278" s="429"/>
      <c r="BRW278" s="429"/>
      <c r="BRX278" s="429"/>
      <c r="BRY278" s="429"/>
      <c r="BRZ278" s="429"/>
      <c r="BSA278" s="429"/>
      <c r="BSB278" s="429"/>
      <c r="BSC278" s="429"/>
      <c r="BSD278" s="429"/>
      <c r="BSE278" s="429"/>
      <c r="BSF278" s="429"/>
      <c r="BSG278" s="429"/>
      <c r="BSH278" s="429"/>
      <c r="BSI278" s="429"/>
      <c r="BSJ278" s="429"/>
      <c r="BSK278" s="429"/>
      <c r="BSL278" s="429"/>
      <c r="BSM278" s="432"/>
      <c r="BSN278" s="432"/>
      <c r="BSO278" s="429"/>
      <c r="BSP278" s="429"/>
      <c r="BSQ278" s="429"/>
      <c r="BSR278" s="429"/>
      <c r="BSS278" s="429"/>
      <c r="BST278" s="429"/>
      <c r="BSU278" s="429"/>
      <c r="BSV278" s="429"/>
      <c r="BSW278" s="429"/>
      <c r="BSX278" s="429"/>
      <c r="BSY278" s="429"/>
      <c r="BSZ278" s="429"/>
      <c r="BTA278" s="429"/>
      <c r="BTB278" s="429"/>
      <c r="BTC278" s="429"/>
      <c r="BTD278" s="429"/>
      <c r="BTE278" s="429"/>
      <c r="BTF278" s="429"/>
      <c r="BTG278" s="429"/>
      <c r="BTH278" s="429"/>
      <c r="BTI278" s="429"/>
      <c r="BTJ278" s="429"/>
      <c r="BTK278" s="429"/>
      <c r="BTL278" s="429"/>
      <c r="BTM278" s="432"/>
      <c r="BTN278" s="432"/>
      <c r="BTO278" s="429"/>
      <c r="BTP278" s="429"/>
      <c r="BTQ278" s="429"/>
      <c r="BTR278" s="429"/>
      <c r="BTS278" s="429"/>
      <c r="BTT278" s="429"/>
      <c r="BTU278" s="429"/>
      <c r="BTV278" s="429"/>
      <c r="BTW278" s="429"/>
      <c r="BTX278" s="429"/>
      <c r="BTY278" s="429"/>
      <c r="BTZ278" s="429"/>
      <c r="BUA278" s="429"/>
      <c r="BUB278" s="429"/>
      <c r="BUC278" s="429"/>
      <c r="BUD278" s="429"/>
      <c r="BUE278" s="429"/>
      <c r="BUF278" s="429"/>
      <c r="BUG278" s="429"/>
      <c r="BUH278" s="429"/>
      <c r="BUI278" s="429"/>
      <c r="BUJ278" s="429"/>
      <c r="BUK278" s="429"/>
      <c r="BUL278" s="429"/>
      <c r="BUM278" s="432"/>
      <c r="BUN278" s="432"/>
      <c r="BUO278" s="429"/>
      <c r="BUP278" s="429"/>
      <c r="BUQ278" s="429"/>
      <c r="BUR278" s="429"/>
      <c r="BUS278" s="429"/>
      <c r="BUT278" s="429"/>
      <c r="BUU278" s="429"/>
      <c r="BUV278" s="429"/>
      <c r="BUW278" s="429"/>
      <c r="BUX278" s="429"/>
      <c r="BUY278" s="429"/>
      <c r="BUZ278" s="429"/>
      <c r="BVA278" s="429"/>
      <c r="BVB278" s="429"/>
      <c r="BVC278" s="429"/>
      <c r="BVD278" s="429"/>
      <c r="BVE278" s="429"/>
      <c r="BVF278" s="429"/>
      <c r="BVG278" s="429"/>
      <c r="BVH278" s="429"/>
      <c r="BVI278" s="429"/>
      <c r="BVJ278" s="429"/>
      <c r="BVK278" s="429"/>
      <c r="BVL278" s="429"/>
      <c r="BVM278" s="432"/>
      <c r="BVN278" s="432"/>
      <c r="BVO278" s="429"/>
      <c r="BVP278" s="429"/>
      <c r="BVQ278" s="429"/>
      <c r="BVR278" s="429"/>
      <c r="BVS278" s="429"/>
      <c r="BVT278" s="429"/>
      <c r="BVU278" s="429"/>
      <c r="BVV278" s="429"/>
      <c r="BVW278" s="429"/>
      <c r="BVX278" s="429"/>
      <c r="BVY278" s="429"/>
      <c r="BVZ278" s="429"/>
      <c r="BWA278" s="429"/>
      <c r="BWB278" s="429"/>
      <c r="BWC278" s="429"/>
      <c r="BWD278" s="429"/>
      <c r="BWE278" s="429"/>
      <c r="BWF278" s="429"/>
      <c r="BWG278" s="429"/>
      <c r="BWH278" s="429"/>
      <c r="BWI278" s="429"/>
      <c r="BWJ278" s="429"/>
      <c r="BWK278" s="429"/>
      <c r="BWL278" s="429"/>
      <c r="BWM278" s="432"/>
      <c r="BWN278" s="432"/>
      <c r="BWO278" s="429"/>
      <c r="BWP278" s="429"/>
      <c r="BWQ278" s="429"/>
      <c r="BWR278" s="429"/>
      <c r="BWS278" s="429"/>
      <c r="BWT278" s="429"/>
      <c r="BWU278" s="429"/>
      <c r="BWV278" s="429"/>
      <c r="BWW278" s="429"/>
      <c r="BWX278" s="429"/>
      <c r="BWY278" s="429"/>
      <c r="BWZ278" s="429"/>
      <c r="BXA278" s="429"/>
      <c r="BXB278" s="429"/>
      <c r="BXC278" s="429"/>
      <c r="BXD278" s="429"/>
      <c r="BXE278" s="429"/>
      <c r="BXF278" s="429"/>
      <c r="BXG278" s="429"/>
      <c r="BXH278" s="429"/>
      <c r="BXI278" s="429"/>
      <c r="BXJ278" s="429"/>
      <c r="BXK278" s="429"/>
      <c r="BXL278" s="429"/>
      <c r="BXM278" s="432"/>
      <c r="BXN278" s="432"/>
      <c r="BXO278" s="429"/>
      <c r="BXP278" s="429"/>
      <c r="BXQ278" s="429"/>
      <c r="BXR278" s="429"/>
      <c r="BXS278" s="429"/>
      <c r="BXT278" s="429"/>
      <c r="BXU278" s="429"/>
      <c r="BXV278" s="429"/>
      <c r="BXW278" s="429"/>
      <c r="BXX278" s="429"/>
      <c r="BXY278" s="429"/>
      <c r="BXZ278" s="429"/>
      <c r="BYA278" s="429"/>
      <c r="BYB278" s="429"/>
      <c r="BYC278" s="429"/>
      <c r="BYD278" s="429"/>
      <c r="BYE278" s="429"/>
      <c r="BYF278" s="429"/>
      <c r="BYG278" s="429"/>
      <c r="BYH278" s="429"/>
      <c r="BYI278" s="429"/>
      <c r="BYJ278" s="429"/>
      <c r="BYK278" s="429"/>
      <c r="BYL278" s="429"/>
      <c r="BYM278" s="432"/>
      <c r="BYN278" s="432"/>
      <c r="BYO278" s="429"/>
      <c r="BYP278" s="429"/>
      <c r="BYQ278" s="429"/>
      <c r="BYR278" s="429"/>
      <c r="BYS278" s="429"/>
      <c r="BYT278" s="429"/>
      <c r="BYU278" s="429"/>
      <c r="BYV278" s="429"/>
      <c r="BYW278" s="429"/>
      <c r="BYX278" s="429"/>
      <c r="BYY278" s="429"/>
      <c r="BYZ278" s="429"/>
      <c r="BZA278" s="429"/>
      <c r="BZB278" s="429"/>
      <c r="BZC278" s="429"/>
      <c r="BZD278" s="429"/>
      <c r="BZE278" s="429"/>
      <c r="BZF278" s="429"/>
      <c r="BZG278" s="429"/>
      <c r="BZH278" s="429"/>
      <c r="BZI278" s="429"/>
      <c r="BZJ278" s="429"/>
      <c r="BZK278" s="429"/>
      <c r="BZL278" s="429"/>
      <c r="BZM278" s="432"/>
      <c r="BZN278" s="432"/>
      <c r="BZO278" s="429"/>
      <c r="BZP278" s="429"/>
      <c r="BZQ278" s="429"/>
      <c r="BZR278" s="429"/>
      <c r="BZS278" s="429"/>
      <c r="BZT278" s="429"/>
      <c r="BZU278" s="429"/>
      <c r="BZV278" s="429"/>
      <c r="BZW278" s="429"/>
      <c r="BZX278" s="429"/>
      <c r="BZY278" s="429"/>
      <c r="BZZ278" s="429"/>
      <c r="CAA278" s="429"/>
      <c r="CAB278" s="429"/>
      <c r="CAC278" s="429"/>
      <c r="CAD278" s="429"/>
      <c r="CAE278" s="429"/>
      <c r="CAF278" s="429"/>
      <c r="CAG278" s="429"/>
      <c r="CAH278" s="429"/>
      <c r="CAI278" s="429"/>
      <c r="CAJ278" s="429"/>
      <c r="CAK278" s="429"/>
      <c r="CAL278" s="429"/>
      <c r="CAM278" s="432"/>
      <c r="CAN278" s="432"/>
      <c r="CAO278" s="429"/>
      <c r="CAP278" s="429"/>
      <c r="CAQ278" s="429"/>
      <c r="CAR278" s="429"/>
      <c r="CAS278" s="429"/>
      <c r="CAT278" s="429"/>
      <c r="CAU278" s="429"/>
      <c r="CAV278" s="429"/>
      <c r="CAW278" s="429"/>
      <c r="CAX278" s="429"/>
      <c r="CAY278" s="429"/>
      <c r="CAZ278" s="429"/>
      <c r="CBA278" s="429"/>
      <c r="CBB278" s="429"/>
      <c r="CBC278" s="429"/>
      <c r="CBD278" s="429"/>
      <c r="CBE278" s="429"/>
      <c r="CBF278" s="429"/>
      <c r="CBG278" s="429"/>
      <c r="CBH278" s="429"/>
      <c r="CBI278" s="429"/>
      <c r="CBJ278" s="429"/>
      <c r="CBK278" s="429"/>
      <c r="CBL278" s="429"/>
      <c r="CBM278" s="432"/>
      <c r="CBN278" s="432"/>
      <c r="CBO278" s="429"/>
      <c r="CBP278" s="429"/>
      <c r="CBQ278" s="429"/>
      <c r="CBR278" s="429"/>
      <c r="CBS278" s="429"/>
      <c r="CBT278" s="429"/>
      <c r="CBU278" s="429"/>
      <c r="CBV278" s="429"/>
      <c r="CBW278" s="429"/>
      <c r="CBX278" s="429"/>
      <c r="CBY278" s="429"/>
      <c r="CBZ278" s="429"/>
      <c r="CCA278" s="429"/>
      <c r="CCB278" s="429"/>
      <c r="CCC278" s="429"/>
      <c r="CCD278" s="429"/>
      <c r="CCE278" s="429"/>
      <c r="CCF278" s="429"/>
      <c r="CCG278" s="429"/>
      <c r="CCH278" s="429"/>
      <c r="CCI278" s="429"/>
      <c r="CCJ278" s="429"/>
      <c r="CCK278" s="429"/>
      <c r="CCL278" s="429"/>
      <c r="CCM278" s="432"/>
      <c r="CCN278" s="432"/>
      <c r="CCO278" s="429"/>
      <c r="CCP278" s="429"/>
      <c r="CCQ278" s="429"/>
      <c r="CCR278" s="429"/>
      <c r="CCS278" s="429"/>
      <c r="CCT278" s="429"/>
      <c r="CCU278" s="429"/>
      <c r="CCV278" s="429"/>
      <c r="CCW278" s="429"/>
      <c r="CCX278" s="429"/>
      <c r="CCY278" s="429"/>
      <c r="CCZ278" s="429"/>
      <c r="CDA278" s="429"/>
      <c r="CDB278" s="429"/>
      <c r="CDC278" s="429"/>
      <c r="CDD278" s="429"/>
      <c r="CDE278" s="429"/>
      <c r="CDF278" s="429"/>
      <c r="CDG278" s="429"/>
      <c r="CDH278" s="429"/>
      <c r="CDI278" s="429"/>
      <c r="CDJ278" s="429"/>
      <c r="CDK278" s="429"/>
      <c r="CDL278" s="429"/>
      <c r="CDM278" s="432"/>
      <c r="CDN278" s="432"/>
      <c r="CDO278" s="429"/>
      <c r="CDP278" s="429"/>
      <c r="CDQ278" s="429"/>
      <c r="CDR278" s="429"/>
      <c r="CDS278" s="429"/>
      <c r="CDT278" s="429"/>
      <c r="CDU278" s="429"/>
      <c r="CDV278" s="429"/>
      <c r="CDW278" s="429"/>
      <c r="CDX278" s="429"/>
      <c r="CDY278" s="429"/>
      <c r="CDZ278" s="429"/>
      <c r="CEA278" s="429"/>
      <c r="CEB278" s="429"/>
      <c r="CEC278" s="429"/>
      <c r="CED278" s="429"/>
      <c r="CEE278" s="429"/>
      <c r="CEF278" s="429"/>
      <c r="CEG278" s="429"/>
      <c r="CEH278" s="429"/>
      <c r="CEI278" s="429"/>
      <c r="CEJ278" s="429"/>
      <c r="CEK278" s="429"/>
      <c r="CEL278" s="429"/>
      <c r="CEM278" s="432"/>
      <c r="CEN278" s="432"/>
      <c r="CEO278" s="429"/>
      <c r="CEP278" s="429"/>
      <c r="CEQ278" s="429"/>
      <c r="CER278" s="429"/>
      <c r="CES278" s="429"/>
      <c r="CET278" s="429"/>
      <c r="CEU278" s="429"/>
      <c r="CEV278" s="429"/>
      <c r="CEW278" s="429"/>
      <c r="CEX278" s="429"/>
      <c r="CEY278" s="429"/>
      <c r="CEZ278" s="429"/>
      <c r="CFA278" s="429"/>
      <c r="CFB278" s="429"/>
      <c r="CFC278" s="429"/>
      <c r="CFD278" s="429"/>
      <c r="CFE278" s="429"/>
      <c r="CFF278" s="429"/>
      <c r="CFG278" s="429"/>
      <c r="CFH278" s="429"/>
      <c r="CFI278" s="429"/>
      <c r="CFJ278" s="429"/>
      <c r="CFK278" s="429"/>
      <c r="CFL278" s="429"/>
      <c r="CFM278" s="432"/>
      <c r="CFN278" s="432"/>
      <c r="CFO278" s="429"/>
      <c r="CFP278" s="429"/>
      <c r="CFQ278" s="429"/>
      <c r="CFR278" s="429"/>
      <c r="CFS278" s="429"/>
      <c r="CFT278" s="429"/>
      <c r="CFU278" s="429"/>
      <c r="CFV278" s="429"/>
      <c r="CFW278" s="429"/>
      <c r="CFX278" s="429"/>
      <c r="CFY278" s="429"/>
      <c r="CFZ278" s="429"/>
      <c r="CGA278" s="429"/>
      <c r="CGB278" s="429"/>
      <c r="CGC278" s="429"/>
      <c r="CGD278" s="429"/>
      <c r="CGE278" s="429"/>
      <c r="CGF278" s="429"/>
      <c r="CGG278" s="429"/>
      <c r="CGH278" s="429"/>
      <c r="CGI278" s="429"/>
      <c r="CGJ278" s="429"/>
      <c r="CGK278" s="429"/>
      <c r="CGL278" s="429"/>
      <c r="CGM278" s="432"/>
      <c r="CGN278" s="432"/>
      <c r="CGO278" s="429"/>
      <c r="CGP278" s="429"/>
      <c r="CGQ278" s="429"/>
      <c r="CGR278" s="429"/>
      <c r="CGS278" s="429"/>
      <c r="CGT278" s="429"/>
      <c r="CGU278" s="429"/>
      <c r="CGV278" s="429"/>
      <c r="CGW278" s="429"/>
      <c r="CGX278" s="429"/>
      <c r="CGY278" s="429"/>
      <c r="CGZ278" s="429"/>
      <c r="CHA278" s="429"/>
      <c r="CHB278" s="429"/>
      <c r="CHC278" s="429"/>
      <c r="CHD278" s="429"/>
      <c r="CHE278" s="429"/>
      <c r="CHF278" s="429"/>
      <c r="CHG278" s="429"/>
      <c r="CHH278" s="429"/>
      <c r="CHI278" s="429"/>
      <c r="CHJ278" s="429"/>
      <c r="CHK278" s="429"/>
      <c r="CHL278" s="429"/>
      <c r="CHM278" s="432"/>
      <c r="CHN278" s="432"/>
      <c r="CHO278" s="429"/>
      <c r="CHP278" s="429"/>
      <c r="CHQ278" s="429"/>
      <c r="CHR278" s="429"/>
      <c r="CHS278" s="429"/>
      <c r="CHT278" s="429"/>
      <c r="CHU278" s="429"/>
      <c r="CHV278" s="429"/>
      <c r="CHW278" s="429"/>
      <c r="CHX278" s="429"/>
      <c r="CHY278" s="429"/>
      <c r="CHZ278" s="429"/>
      <c r="CIA278" s="429"/>
      <c r="CIB278" s="429"/>
      <c r="CIC278" s="429"/>
      <c r="CID278" s="429"/>
      <c r="CIE278" s="429"/>
      <c r="CIF278" s="429"/>
      <c r="CIG278" s="429"/>
      <c r="CIH278" s="429"/>
      <c r="CII278" s="429"/>
      <c r="CIJ278" s="429"/>
      <c r="CIK278" s="429"/>
      <c r="CIL278" s="429"/>
      <c r="CIM278" s="432"/>
      <c r="CIN278" s="432"/>
      <c r="CIO278" s="429"/>
      <c r="CIP278" s="429"/>
      <c r="CIQ278" s="429"/>
      <c r="CIR278" s="429"/>
      <c r="CIS278" s="429"/>
      <c r="CIT278" s="429"/>
      <c r="CIU278" s="429"/>
      <c r="CIV278" s="429"/>
      <c r="CIW278" s="429"/>
      <c r="CIX278" s="429"/>
      <c r="CIY278" s="429"/>
      <c r="CIZ278" s="429"/>
      <c r="CJA278" s="429"/>
      <c r="CJB278" s="429"/>
      <c r="CJC278" s="429"/>
      <c r="CJD278" s="429"/>
      <c r="CJE278" s="429"/>
      <c r="CJF278" s="429"/>
      <c r="CJG278" s="429"/>
      <c r="CJH278" s="429"/>
      <c r="CJI278" s="429"/>
      <c r="CJJ278" s="429"/>
      <c r="CJK278" s="429"/>
      <c r="CJL278" s="429"/>
      <c r="CJM278" s="432"/>
      <c r="CJN278" s="432"/>
      <c r="CJO278" s="429"/>
      <c r="CJP278" s="429"/>
      <c r="CJQ278" s="429"/>
      <c r="CJR278" s="429"/>
      <c r="CJS278" s="429"/>
      <c r="CJT278" s="429"/>
      <c r="CJU278" s="429"/>
      <c r="CJV278" s="429"/>
      <c r="CJW278" s="429"/>
      <c r="CJX278" s="429"/>
      <c r="CJY278" s="429"/>
      <c r="CJZ278" s="429"/>
      <c r="CKA278" s="429"/>
      <c r="CKB278" s="429"/>
      <c r="CKC278" s="429"/>
      <c r="CKD278" s="429"/>
      <c r="CKE278" s="429"/>
      <c r="CKF278" s="429"/>
      <c r="CKG278" s="429"/>
      <c r="CKH278" s="429"/>
      <c r="CKI278" s="429"/>
      <c r="CKJ278" s="429"/>
      <c r="CKK278" s="429"/>
      <c r="CKL278" s="429"/>
      <c r="CKM278" s="432"/>
      <c r="CKN278" s="432"/>
      <c r="CKO278" s="429"/>
      <c r="CKP278" s="429"/>
      <c r="CKQ278" s="429"/>
      <c r="CKR278" s="429"/>
      <c r="CKS278" s="429"/>
      <c r="CKT278" s="429"/>
      <c r="CKU278" s="429"/>
      <c r="CKV278" s="429"/>
      <c r="CKW278" s="429"/>
      <c r="CKX278" s="429"/>
      <c r="CKY278" s="429"/>
      <c r="CKZ278" s="429"/>
      <c r="CLA278" s="429"/>
      <c r="CLB278" s="429"/>
      <c r="CLC278" s="429"/>
      <c r="CLD278" s="429"/>
      <c r="CLE278" s="429"/>
      <c r="CLF278" s="429"/>
      <c r="CLG278" s="429"/>
      <c r="CLH278" s="429"/>
      <c r="CLI278" s="429"/>
      <c r="CLJ278" s="429"/>
      <c r="CLK278" s="429"/>
      <c r="CLL278" s="429"/>
      <c r="CLM278" s="432"/>
      <c r="CLN278" s="432"/>
      <c r="CLO278" s="429"/>
      <c r="CLP278" s="429"/>
      <c r="CLQ278" s="429"/>
      <c r="CLR278" s="429"/>
      <c r="CLS278" s="429"/>
      <c r="CLT278" s="429"/>
      <c r="CLU278" s="429"/>
      <c r="CLV278" s="429"/>
      <c r="CLW278" s="429"/>
      <c r="CLX278" s="429"/>
      <c r="CLY278" s="429"/>
      <c r="CLZ278" s="429"/>
      <c r="CMA278" s="429"/>
      <c r="CMB278" s="429"/>
      <c r="CMC278" s="429"/>
      <c r="CMD278" s="429"/>
      <c r="CME278" s="429"/>
      <c r="CMF278" s="429"/>
      <c r="CMG278" s="429"/>
      <c r="CMH278" s="429"/>
      <c r="CMI278" s="429"/>
      <c r="CMJ278" s="429"/>
      <c r="CMK278" s="429"/>
      <c r="CML278" s="429"/>
      <c r="CMM278" s="432"/>
      <c r="CMN278" s="432"/>
      <c r="CMO278" s="429"/>
      <c r="CMP278" s="429"/>
      <c r="CMQ278" s="429"/>
      <c r="CMR278" s="429"/>
      <c r="CMS278" s="429"/>
      <c r="CMT278" s="429"/>
      <c r="CMU278" s="429"/>
      <c r="CMV278" s="429"/>
      <c r="CMW278" s="429"/>
      <c r="CMX278" s="429"/>
      <c r="CMY278" s="429"/>
      <c r="CMZ278" s="429"/>
      <c r="CNA278" s="429"/>
      <c r="CNB278" s="429"/>
      <c r="CNC278" s="429"/>
      <c r="CND278" s="429"/>
      <c r="CNE278" s="429"/>
      <c r="CNF278" s="429"/>
      <c r="CNG278" s="429"/>
      <c r="CNH278" s="429"/>
      <c r="CNI278" s="429"/>
      <c r="CNJ278" s="429"/>
      <c r="CNK278" s="429"/>
      <c r="CNL278" s="429"/>
      <c r="CNM278" s="432"/>
      <c r="CNN278" s="432"/>
      <c r="CNO278" s="429"/>
      <c r="CNP278" s="429"/>
      <c r="CNQ278" s="429"/>
      <c r="CNR278" s="429"/>
      <c r="CNS278" s="429"/>
      <c r="CNT278" s="429"/>
      <c r="CNU278" s="429"/>
      <c r="CNV278" s="429"/>
      <c r="CNW278" s="429"/>
      <c r="CNX278" s="429"/>
      <c r="CNY278" s="429"/>
      <c r="CNZ278" s="429"/>
      <c r="COA278" s="429"/>
      <c r="COB278" s="429"/>
      <c r="COC278" s="429"/>
      <c r="COD278" s="429"/>
      <c r="COE278" s="429"/>
      <c r="COF278" s="429"/>
      <c r="COG278" s="429"/>
      <c r="COH278" s="429"/>
      <c r="COI278" s="429"/>
      <c r="COJ278" s="429"/>
      <c r="COK278" s="429"/>
      <c r="COL278" s="429"/>
      <c r="COM278" s="432"/>
      <c r="CON278" s="432"/>
      <c r="COO278" s="429"/>
      <c r="COP278" s="429"/>
      <c r="COQ278" s="429"/>
      <c r="COR278" s="429"/>
      <c r="COS278" s="429"/>
      <c r="COT278" s="429"/>
      <c r="COU278" s="429"/>
      <c r="COV278" s="429"/>
      <c r="COW278" s="429"/>
      <c r="COX278" s="429"/>
      <c r="COY278" s="429"/>
      <c r="COZ278" s="429"/>
      <c r="CPA278" s="429"/>
      <c r="CPB278" s="429"/>
      <c r="CPC278" s="429"/>
      <c r="CPD278" s="429"/>
      <c r="CPE278" s="429"/>
      <c r="CPF278" s="429"/>
      <c r="CPG278" s="429"/>
      <c r="CPH278" s="429"/>
      <c r="CPI278" s="429"/>
      <c r="CPJ278" s="429"/>
      <c r="CPK278" s="429"/>
      <c r="CPL278" s="429"/>
      <c r="CPM278" s="432"/>
      <c r="CPN278" s="432"/>
      <c r="CPO278" s="429"/>
      <c r="CPP278" s="429"/>
      <c r="CPQ278" s="429"/>
      <c r="CPR278" s="429"/>
      <c r="CPS278" s="429"/>
      <c r="CPT278" s="429"/>
      <c r="CPU278" s="429"/>
      <c r="CPV278" s="429"/>
      <c r="CPW278" s="429"/>
      <c r="CPX278" s="429"/>
      <c r="CPY278" s="429"/>
      <c r="CPZ278" s="429"/>
      <c r="CQA278" s="429"/>
      <c r="CQB278" s="429"/>
      <c r="CQC278" s="429"/>
      <c r="CQD278" s="429"/>
      <c r="CQE278" s="429"/>
      <c r="CQF278" s="429"/>
      <c r="CQG278" s="429"/>
      <c r="CQH278" s="429"/>
      <c r="CQI278" s="429"/>
      <c r="CQJ278" s="429"/>
      <c r="CQK278" s="429"/>
      <c r="CQL278" s="429"/>
      <c r="CQM278" s="432"/>
      <c r="CQN278" s="432"/>
      <c r="CQO278" s="429"/>
      <c r="CQP278" s="429"/>
      <c r="CQQ278" s="429"/>
      <c r="CQR278" s="429"/>
      <c r="CQS278" s="429"/>
      <c r="CQT278" s="429"/>
      <c r="CQU278" s="429"/>
      <c r="CQV278" s="429"/>
      <c r="CQW278" s="429"/>
      <c r="CQX278" s="429"/>
      <c r="CQY278" s="429"/>
      <c r="CQZ278" s="429"/>
      <c r="CRA278" s="429"/>
      <c r="CRB278" s="429"/>
      <c r="CRC278" s="429"/>
      <c r="CRD278" s="429"/>
      <c r="CRE278" s="429"/>
      <c r="CRF278" s="429"/>
      <c r="CRG278" s="429"/>
      <c r="CRH278" s="429"/>
      <c r="CRI278" s="429"/>
      <c r="CRJ278" s="429"/>
      <c r="CRK278" s="429"/>
      <c r="CRL278" s="429"/>
      <c r="CRM278" s="432"/>
      <c r="CRN278" s="432"/>
      <c r="CRO278" s="429"/>
      <c r="CRP278" s="429"/>
      <c r="CRQ278" s="429"/>
      <c r="CRR278" s="429"/>
      <c r="CRS278" s="429"/>
      <c r="CRT278" s="429"/>
      <c r="CRU278" s="429"/>
      <c r="CRV278" s="429"/>
      <c r="CRW278" s="429"/>
      <c r="CRX278" s="429"/>
      <c r="CRY278" s="429"/>
      <c r="CRZ278" s="429"/>
      <c r="CSA278" s="429"/>
      <c r="CSB278" s="429"/>
      <c r="CSC278" s="429"/>
      <c r="CSD278" s="429"/>
      <c r="CSE278" s="429"/>
      <c r="CSF278" s="429"/>
      <c r="CSG278" s="429"/>
      <c r="CSH278" s="429"/>
      <c r="CSI278" s="429"/>
      <c r="CSJ278" s="429"/>
      <c r="CSK278" s="429"/>
      <c r="CSL278" s="429"/>
      <c r="CSM278" s="432"/>
      <c r="CSN278" s="432"/>
      <c r="CSO278" s="429"/>
      <c r="CSP278" s="429"/>
      <c r="CSQ278" s="429"/>
      <c r="CSR278" s="429"/>
      <c r="CSS278" s="429"/>
      <c r="CST278" s="429"/>
      <c r="CSU278" s="429"/>
      <c r="CSV278" s="429"/>
      <c r="CSW278" s="429"/>
      <c r="CSX278" s="429"/>
      <c r="CSY278" s="429"/>
      <c r="CSZ278" s="429"/>
      <c r="CTA278" s="429"/>
      <c r="CTB278" s="429"/>
      <c r="CTC278" s="429"/>
      <c r="CTD278" s="429"/>
      <c r="CTE278" s="429"/>
      <c r="CTF278" s="429"/>
      <c r="CTG278" s="429"/>
      <c r="CTH278" s="429"/>
      <c r="CTI278" s="429"/>
      <c r="CTJ278" s="429"/>
      <c r="CTK278" s="429"/>
      <c r="CTL278" s="429"/>
      <c r="CTM278" s="432"/>
      <c r="CTN278" s="432"/>
      <c r="CTO278" s="429"/>
      <c r="CTP278" s="429"/>
      <c r="CTQ278" s="429"/>
      <c r="CTR278" s="429"/>
      <c r="CTS278" s="429"/>
      <c r="CTT278" s="429"/>
      <c r="CTU278" s="429"/>
      <c r="CTV278" s="429"/>
      <c r="CTW278" s="429"/>
      <c r="CTX278" s="429"/>
      <c r="CTY278" s="429"/>
      <c r="CTZ278" s="429"/>
      <c r="CUA278" s="429"/>
      <c r="CUB278" s="429"/>
      <c r="CUC278" s="429"/>
      <c r="CUD278" s="429"/>
      <c r="CUE278" s="429"/>
      <c r="CUF278" s="429"/>
      <c r="CUG278" s="429"/>
      <c r="CUH278" s="429"/>
      <c r="CUI278" s="429"/>
      <c r="CUJ278" s="429"/>
      <c r="CUK278" s="429"/>
      <c r="CUL278" s="429"/>
      <c r="CUM278" s="432"/>
      <c r="CUN278" s="432"/>
      <c r="CUO278" s="429"/>
      <c r="CUP278" s="429"/>
      <c r="CUQ278" s="429"/>
      <c r="CUR278" s="429"/>
      <c r="CUS278" s="429"/>
      <c r="CUT278" s="429"/>
      <c r="CUU278" s="429"/>
      <c r="CUV278" s="429"/>
      <c r="CUW278" s="429"/>
      <c r="CUX278" s="429"/>
      <c r="CUY278" s="429"/>
      <c r="CUZ278" s="429"/>
      <c r="CVA278" s="429"/>
      <c r="CVB278" s="429"/>
      <c r="CVC278" s="429"/>
      <c r="CVD278" s="429"/>
      <c r="CVE278" s="429"/>
      <c r="CVF278" s="429"/>
      <c r="CVG278" s="429"/>
      <c r="CVH278" s="429"/>
      <c r="CVI278" s="429"/>
      <c r="CVJ278" s="429"/>
      <c r="CVK278" s="429"/>
      <c r="CVL278" s="429"/>
      <c r="CVM278" s="432"/>
      <c r="CVN278" s="432"/>
      <c r="CVO278" s="429"/>
      <c r="CVP278" s="429"/>
      <c r="CVQ278" s="429"/>
      <c r="CVR278" s="429"/>
      <c r="CVS278" s="429"/>
      <c r="CVT278" s="429"/>
      <c r="CVU278" s="429"/>
      <c r="CVV278" s="429"/>
      <c r="CVW278" s="429"/>
      <c r="CVX278" s="429"/>
      <c r="CVY278" s="429"/>
      <c r="CVZ278" s="429"/>
      <c r="CWA278" s="429"/>
      <c r="CWB278" s="429"/>
      <c r="CWC278" s="429"/>
      <c r="CWD278" s="429"/>
      <c r="CWE278" s="429"/>
      <c r="CWF278" s="429"/>
      <c r="CWG278" s="429"/>
      <c r="CWH278" s="429"/>
      <c r="CWI278" s="429"/>
      <c r="CWJ278" s="429"/>
      <c r="CWK278" s="429"/>
      <c r="CWL278" s="429"/>
      <c r="CWM278" s="432"/>
      <c r="CWN278" s="432"/>
      <c r="CWO278" s="429"/>
      <c r="CWP278" s="429"/>
      <c r="CWQ278" s="429"/>
      <c r="CWR278" s="429"/>
      <c r="CWS278" s="429"/>
      <c r="CWT278" s="429"/>
      <c r="CWU278" s="429"/>
      <c r="CWV278" s="429"/>
      <c r="CWW278" s="429"/>
      <c r="CWX278" s="429"/>
      <c r="CWY278" s="429"/>
      <c r="CWZ278" s="429"/>
      <c r="CXA278" s="429"/>
      <c r="CXB278" s="429"/>
      <c r="CXC278" s="429"/>
      <c r="CXD278" s="429"/>
      <c r="CXE278" s="429"/>
      <c r="CXF278" s="429"/>
      <c r="CXG278" s="429"/>
      <c r="CXH278" s="429"/>
      <c r="CXI278" s="429"/>
      <c r="CXJ278" s="429"/>
      <c r="CXK278" s="429"/>
      <c r="CXL278" s="429"/>
      <c r="CXM278" s="432"/>
      <c r="CXN278" s="432"/>
      <c r="CXO278" s="429"/>
      <c r="CXP278" s="429"/>
      <c r="CXQ278" s="429"/>
      <c r="CXR278" s="429"/>
      <c r="CXS278" s="429"/>
      <c r="CXT278" s="429"/>
      <c r="CXU278" s="429"/>
      <c r="CXV278" s="429"/>
      <c r="CXW278" s="429"/>
      <c r="CXX278" s="429"/>
      <c r="CXY278" s="429"/>
      <c r="CXZ278" s="429"/>
      <c r="CYA278" s="429"/>
      <c r="CYB278" s="429"/>
      <c r="CYC278" s="429"/>
      <c r="CYD278" s="429"/>
      <c r="CYE278" s="429"/>
      <c r="CYF278" s="429"/>
      <c r="CYG278" s="429"/>
      <c r="CYH278" s="429"/>
      <c r="CYI278" s="429"/>
      <c r="CYJ278" s="429"/>
      <c r="CYK278" s="429"/>
      <c r="CYL278" s="429"/>
      <c r="CYM278" s="432"/>
      <c r="CYN278" s="432"/>
      <c r="CYO278" s="429"/>
      <c r="CYP278" s="429"/>
      <c r="CYQ278" s="429"/>
      <c r="CYR278" s="429"/>
      <c r="CYS278" s="429"/>
      <c r="CYT278" s="429"/>
      <c r="CYU278" s="429"/>
      <c r="CYV278" s="429"/>
      <c r="CYW278" s="429"/>
      <c r="CYX278" s="429"/>
      <c r="CYY278" s="429"/>
      <c r="CYZ278" s="429"/>
      <c r="CZA278" s="429"/>
      <c r="CZB278" s="429"/>
      <c r="CZC278" s="429"/>
      <c r="CZD278" s="429"/>
      <c r="CZE278" s="429"/>
      <c r="CZF278" s="429"/>
      <c r="CZG278" s="429"/>
      <c r="CZH278" s="429"/>
      <c r="CZI278" s="429"/>
      <c r="CZJ278" s="429"/>
      <c r="CZK278" s="429"/>
      <c r="CZL278" s="429"/>
      <c r="CZM278" s="432"/>
      <c r="CZN278" s="432"/>
      <c r="CZO278" s="429"/>
      <c r="CZP278" s="429"/>
      <c r="CZQ278" s="429"/>
      <c r="CZR278" s="429"/>
      <c r="CZS278" s="429"/>
      <c r="CZT278" s="429"/>
      <c r="CZU278" s="429"/>
      <c r="CZV278" s="429"/>
      <c r="CZW278" s="429"/>
      <c r="CZX278" s="429"/>
      <c r="CZY278" s="429"/>
      <c r="CZZ278" s="429"/>
      <c r="DAA278" s="429"/>
      <c r="DAB278" s="429"/>
      <c r="DAC278" s="429"/>
      <c r="DAD278" s="429"/>
      <c r="DAE278" s="429"/>
      <c r="DAF278" s="429"/>
      <c r="DAG278" s="429"/>
      <c r="DAH278" s="429"/>
      <c r="DAI278" s="429"/>
      <c r="DAJ278" s="429"/>
      <c r="DAK278" s="429"/>
      <c r="DAL278" s="429"/>
      <c r="DAM278" s="432"/>
      <c r="DAN278" s="432"/>
      <c r="DAO278" s="429"/>
      <c r="DAP278" s="429"/>
      <c r="DAQ278" s="429"/>
      <c r="DAR278" s="429"/>
      <c r="DAS278" s="429"/>
      <c r="DAT278" s="429"/>
      <c r="DAU278" s="429"/>
      <c r="DAV278" s="429"/>
      <c r="DAW278" s="429"/>
      <c r="DAX278" s="429"/>
      <c r="DAY278" s="429"/>
      <c r="DAZ278" s="429"/>
      <c r="DBA278" s="429"/>
      <c r="DBB278" s="429"/>
      <c r="DBC278" s="429"/>
      <c r="DBD278" s="429"/>
      <c r="DBE278" s="429"/>
      <c r="DBF278" s="429"/>
      <c r="DBG278" s="429"/>
      <c r="DBH278" s="429"/>
      <c r="DBI278" s="429"/>
      <c r="DBJ278" s="429"/>
      <c r="DBK278" s="429"/>
      <c r="DBL278" s="429"/>
      <c r="DBM278" s="432"/>
      <c r="DBN278" s="432"/>
      <c r="DBO278" s="429"/>
      <c r="DBP278" s="429"/>
      <c r="DBQ278" s="429"/>
      <c r="DBR278" s="429"/>
      <c r="DBS278" s="429"/>
      <c r="DBT278" s="429"/>
      <c r="DBU278" s="429"/>
      <c r="DBV278" s="429"/>
      <c r="DBW278" s="429"/>
      <c r="DBX278" s="429"/>
      <c r="DBY278" s="429"/>
      <c r="DBZ278" s="429"/>
      <c r="DCA278" s="429"/>
      <c r="DCB278" s="429"/>
      <c r="DCC278" s="429"/>
      <c r="DCD278" s="429"/>
      <c r="DCE278" s="429"/>
      <c r="DCF278" s="429"/>
      <c r="DCG278" s="429"/>
      <c r="DCH278" s="429"/>
      <c r="DCI278" s="429"/>
      <c r="DCJ278" s="429"/>
      <c r="DCK278" s="429"/>
      <c r="DCL278" s="429"/>
      <c r="DCM278" s="432"/>
      <c r="DCN278" s="432"/>
      <c r="DCO278" s="429"/>
      <c r="DCP278" s="429"/>
      <c r="DCQ278" s="429"/>
      <c r="DCR278" s="429"/>
      <c r="DCS278" s="429"/>
      <c r="DCT278" s="429"/>
      <c r="DCU278" s="429"/>
      <c r="DCV278" s="429"/>
      <c r="DCW278" s="429"/>
      <c r="DCX278" s="429"/>
      <c r="DCY278" s="429"/>
      <c r="DCZ278" s="429"/>
      <c r="DDA278" s="429"/>
      <c r="DDB278" s="429"/>
      <c r="DDC278" s="429"/>
      <c r="DDD278" s="429"/>
      <c r="DDE278" s="429"/>
      <c r="DDF278" s="429"/>
      <c r="DDG278" s="429"/>
      <c r="DDH278" s="429"/>
      <c r="DDI278" s="429"/>
      <c r="DDJ278" s="429"/>
      <c r="DDK278" s="429"/>
      <c r="DDL278" s="429"/>
      <c r="DDM278" s="432"/>
      <c r="DDN278" s="432"/>
      <c r="DDO278" s="429"/>
      <c r="DDP278" s="429"/>
      <c r="DDQ278" s="429"/>
      <c r="DDR278" s="429"/>
      <c r="DDS278" s="429"/>
      <c r="DDT278" s="429"/>
      <c r="DDU278" s="429"/>
      <c r="DDV278" s="429"/>
      <c r="DDW278" s="429"/>
      <c r="DDX278" s="429"/>
      <c r="DDY278" s="429"/>
      <c r="DDZ278" s="429"/>
      <c r="DEA278" s="429"/>
      <c r="DEB278" s="429"/>
      <c r="DEC278" s="429"/>
      <c r="DED278" s="429"/>
      <c r="DEE278" s="429"/>
      <c r="DEF278" s="429"/>
      <c r="DEG278" s="429"/>
      <c r="DEH278" s="429"/>
      <c r="DEI278" s="429"/>
      <c r="DEJ278" s="429"/>
      <c r="DEK278" s="429"/>
      <c r="DEL278" s="429"/>
      <c r="DEM278" s="432"/>
      <c r="DEN278" s="432"/>
      <c r="DEO278" s="429"/>
      <c r="DEP278" s="429"/>
      <c r="DEQ278" s="429"/>
      <c r="DER278" s="429"/>
      <c r="DES278" s="429"/>
      <c r="DET278" s="429"/>
      <c r="DEU278" s="429"/>
      <c r="DEV278" s="429"/>
      <c r="DEW278" s="429"/>
      <c r="DEX278" s="429"/>
      <c r="DEY278" s="429"/>
      <c r="DEZ278" s="429"/>
      <c r="DFA278" s="429"/>
      <c r="DFB278" s="429"/>
      <c r="DFC278" s="429"/>
      <c r="DFD278" s="429"/>
      <c r="DFE278" s="429"/>
      <c r="DFF278" s="429"/>
      <c r="DFG278" s="429"/>
      <c r="DFH278" s="429"/>
      <c r="DFI278" s="429"/>
      <c r="DFJ278" s="429"/>
      <c r="DFK278" s="429"/>
      <c r="DFL278" s="429"/>
      <c r="DFM278" s="432"/>
      <c r="DFN278" s="432"/>
      <c r="DFO278" s="429"/>
      <c r="DFP278" s="429"/>
      <c r="DFQ278" s="429"/>
      <c r="DFR278" s="429"/>
      <c r="DFS278" s="429"/>
      <c r="DFT278" s="429"/>
      <c r="DFU278" s="429"/>
      <c r="DFV278" s="429"/>
      <c r="DFW278" s="429"/>
      <c r="DFX278" s="429"/>
      <c r="DFY278" s="429"/>
      <c r="DFZ278" s="429"/>
      <c r="DGA278" s="429"/>
      <c r="DGB278" s="429"/>
      <c r="DGC278" s="429"/>
      <c r="DGD278" s="429"/>
      <c r="DGE278" s="429"/>
      <c r="DGF278" s="429"/>
      <c r="DGG278" s="429"/>
      <c r="DGH278" s="429"/>
      <c r="DGI278" s="429"/>
      <c r="DGJ278" s="429"/>
      <c r="DGK278" s="429"/>
      <c r="DGL278" s="429"/>
      <c r="DGM278" s="432"/>
      <c r="DGN278" s="432"/>
      <c r="DGO278" s="429"/>
      <c r="DGP278" s="429"/>
      <c r="DGQ278" s="429"/>
      <c r="DGR278" s="429"/>
      <c r="DGS278" s="429"/>
      <c r="DGT278" s="429"/>
      <c r="DGU278" s="429"/>
      <c r="DGV278" s="429"/>
      <c r="DGW278" s="429"/>
      <c r="DGX278" s="429"/>
      <c r="DGY278" s="429"/>
      <c r="DGZ278" s="429"/>
      <c r="DHA278" s="429"/>
      <c r="DHB278" s="429"/>
      <c r="DHC278" s="429"/>
      <c r="DHD278" s="429"/>
      <c r="DHE278" s="429"/>
      <c r="DHF278" s="429"/>
      <c r="DHG278" s="429"/>
      <c r="DHH278" s="429"/>
      <c r="DHI278" s="429"/>
      <c r="DHJ278" s="429"/>
      <c r="DHK278" s="429"/>
      <c r="DHL278" s="429"/>
      <c r="DHM278" s="432"/>
      <c r="DHN278" s="432"/>
      <c r="DHO278" s="429"/>
      <c r="DHP278" s="429"/>
      <c r="DHQ278" s="429"/>
      <c r="DHR278" s="429"/>
      <c r="DHS278" s="429"/>
      <c r="DHT278" s="429"/>
      <c r="DHU278" s="429"/>
      <c r="DHV278" s="429"/>
      <c r="DHW278" s="429"/>
      <c r="DHX278" s="429"/>
      <c r="DHY278" s="429"/>
      <c r="DHZ278" s="429"/>
      <c r="DIA278" s="429"/>
      <c r="DIB278" s="429"/>
      <c r="DIC278" s="429"/>
      <c r="DID278" s="429"/>
      <c r="DIE278" s="429"/>
      <c r="DIF278" s="429"/>
      <c r="DIG278" s="429"/>
      <c r="DIH278" s="429"/>
      <c r="DII278" s="429"/>
      <c r="DIJ278" s="429"/>
      <c r="DIK278" s="429"/>
      <c r="DIL278" s="429"/>
      <c r="DIM278" s="432"/>
      <c r="DIN278" s="432"/>
      <c r="DIO278" s="429"/>
      <c r="DIP278" s="429"/>
      <c r="DIQ278" s="429"/>
      <c r="DIR278" s="429"/>
      <c r="DIS278" s="429"/>
      <c r="DIT278" s="429"/>
      <c r="DIU278" s="429"/>
      <c r="DIV278" s="429"/>
      <c r="DIW278" s="429"/>
      <c r="DIX278" s="429"/>
      <c r="DIY278" s="429"/>
      <c r="DIZ278" s="429"/>
      <c r="DJA278" s="429"/>
      <c r="DJB278" s="429"/>
      <c r="DJC278" s="429"/>
      <c r="DJD278" s="429"/>
      <c r="DJE278" s="429"/>
      <c r="DJF278" s="429"/>
      <c r="DJG278" s="429"/>
      <c r="DJH278" s="429"/>
      <c r="DJI278" s="429"/>
      <c r="DJJ278" s="429"/>
      <c r="DJK278" s="429"/>
      <c r="DJL278" s="429"/>
      <c r="DJM278" s="432"/>
      <c r="DJN278" s="432"/>
      <c r="DJO278" s="429"/>
      <c r="DJP278" s="429"/>
      <c r="DJQ278" s="429"/>
      <c r="DJR278" s="429"/>
      <c r="DJS278" s="429"/>
      <c r="DJT278" s="429"/>
      <c r="DJU278" s="429"/>
      <c r="DJV278" s="429"/>
      <c r="DJW278" s="429"/>
      <c r="DJX278" s="429"/>
      <c r="DJY278" s="429"/>
      <c r="DJZ278" s="429"/>
      <c r="DKA278" s="429"/>
      <c r="DKB278" s="429"/>
      <c r="DKC278" s="429"/>
      <c r="DKD278" s="429"/>
      <c r="DKE278" s="429"/>
      <c r="DKF278" s="429"/>
      <c r="DKG278" s="429"/>
      <c r="DKH278" s="429"/>
      <c r="DKI278" s="429"/>
      <c r="DKJ278" s="429"/>
      <c r="DKK278" s="429"/>
      <c r="DKL278" s="429"/>
      <c r="DKM278" s="432"/>
      <c r="DKN278" s="432"/>
      <c r="DKO278" s="429"/>
      <c r="DKP278" s="429"/>
      <c r="DKQ278" s="429"/>
      <c r="DKR278" s="429"/>
      <c r="DKS278" s="429"/>
      <c r="DKT278" s="429"/>
      <c r="DKU278" s="429"/>
      <c r="DKV278" s="429"/>
      <c r="DKW278" s="429"/>
      <c r="DKX278" s="429"/>
      <c r="DKY278" s="429"/>
      <c r="DKZ278" s="429"/>
      <c r="DLA278" s="429"/>
      <c r="DLB278" s="429"/>
      <c r="DLC278" s="429"/>
      <c r="DLD278" s="429"/>
      <c r="DLE278" s="429"/>
      <c r="DLF278" s="429"/>
      <c r="DLG278" s="429"/>
      <c r="DLH278" s="429"/>
      <c r="DLI278" s="429"/>
      <c r="DLJ278" s="429"/>
      <c r="DLK278" s="429"/>
      <c r="DLL278" s="429"/>
      <c r="DLM278" s="432"/>
      <c r="DLN278" s="432"/>
      <c r="DLO278" s="429"/>
      <c r="DLP278" s="429"/>
      <c r="DLQ278" s="429"/>
      <c r="DLR278" s="429"/>
      <c r="DLS278" s="429"/>
      <c r="DLT278" s="429"/>
      <c r="DLU278" s="429"/>
      <c r="DLV278" s="429"/>
      <c r="DLW278" s="429"/>
      <c r="DLX278" s="429"/>
      <c r="DLY278" s="429"/>
      <c r="DLZ278" s="429"/>
      <c r="DMA278" s="429"/>
      <c r="DMB278" s="429"/>
      <c r="DMC278" s="429"/>
      <c r="DMD278" s="429"/>
      <c r="DME278" s="429"/>
      <c r="DMF278" s="429"/>
      <c r="DMG278" s="429"/>
      <c r="DMH278" s="429"/>
      <c r="DMI278" s="429"/>
      <c r="DMJ278" s="429"/>
      <c r="DMK278" s="429"/>
      <c r="DML278" s="429"/>
      <c r="DMM278" s="432"/>
      <c r="DMN278" s="432"/>
      <c r="DMO278" s="429"/>
      <c r="DMP278" s="429"/>
      <c r="DMQ278" s="429"/>
      <c r="DMR278" s="429"/>
      <c r="DMS278" s="429"/>
      <c r="DMT278" s="429"/>
      <c r="DMU278" s="429"/>
      <c r="DMV278" s="429"/>
      <c r="DMW278" s="429"/>
      <c r="DMX278" s="429"/>
      <c r="DMY278" s="429"/>
      <c r="DMZ278" s="429"/>
      <c r="DNA278" s="429"/>
      <c r="DNB278" s="429"/>
      <c r="DNC278" s="429"/>
      <c r="DND278" s="429"/>
      <c r="DNE278" s="429"/>
      <c r="DNF278" s="429"/>
      <c r="DNG278" s="429"/>
      <c r="DNH278" s="429"/>
      <c r="DNI278" s="429"/>
      <c r="DNJ278" s="429"/>
      <c r="DNK278" s="429"/>
      <c r="DNL278" s="429"/>
      <c r="DNM278" s="432"/>
      <c r="DNN278" s="432"/>
      <c r="DNO278" s="429"/>
      <c r="DNP278" s="429"/>
      <c r="DNQ278" s="429"/>
      <c r="DNR278" s="429"/>
      <c r="DNS278" s="429"/>
      <c r="DNT278" s="429"/>
      <c r="DNU278" s="429"/>
      <c r="DNV278" s="429"/>
      <c r="DNW278" s="429"/>
      <c r="DNX278" s="429"/>
      <c r="DNY278" s="429"/>
      <c r="DNZ278" s="429"/>
      <c r="DOA278" s="429"/>
      <c r="DOB278" s="429"/>
      <c r="DOC278" s="429"/>
      <c r="DOD278" s="429"/>
      <c r="DOE278" s="429"/>
      <c r="DOF278" s="429"/>
      <c r="DOG278" s="429"/>
      <c r="DOH278" s="429"/>
      <c r="DOI278" s="429"/>
      <c r="DOJ278" s="429"/>
      <c r="DOK278" s="429"/>
      <c r="DOL278" s="429"/>
      <c r="DOM278" s="432"/>
      <c r="DON278" s="432"/>
      <c r="DOO278" s="429"/>
      <c r="DOP278" s="429"/>
      <c r="DOQ278" s="429"/>
      <c r="DOR278" s="429"/>
      <c r="DOS278" s="429"/>
      <c r="DOT278" s="429"/>
      <c r="DOU278" s="429"/>
      <c r="DOV278" s="429"/>
      <c r="DOW278" s="429"/>
      <c r="DOX278" s="429"/>
      <c r="DOY278" s="429"/>
      <c r="DOZ278" s="429"/>
      <c r="DPA278" s="429"/>
      <c r="DPB278" s="429"/>
      <c r="DPC278" s="429"/>
      <c r="DPD278" s="429"/>
      <c r="DPE278" s="429"/>
      <c r="DPF278" s="429"/>
      <c r="DPG278" s="429"/>
      <c r="DPH278" s="429"/>
      <c r="DPI278" s="429"/>
      <c r="DPJ278" s="429"/>
      <c r="DPK278" s="429"/>
      <c r="DPL278" s="429"/>
      <c r="DPM278" s="432"/>
      <c r="DPN278" s="432"/>
      <c r="DPO278" s="429"/>
      <c r="DPP278" s="429"/>
      <c r="DPQ278" s="429"/>
      <c r="DPR278" s="429"/>
      <c r="DPS278" s="429"/>
      <c r="DPT278" s="429"/>
      <c r="DPU278" s="429"/>
      <c r="DPV278" s="429"/>
      <c r="DPW278" s="429"/>
      <c r="DPX278" s="429"/>
      <c r="DPY278" s="429"/>
      <c r="DPZ278" s="429"/>
      <c r="DQA278" s="429"/>
      <c r="DQB278" s="429"/>
      <c r="DQC278" s="429"/>
      <c r="DQD278" s="429"/>
      <c r="DQE278" s="429"/>
      <c r="DQF278" s="429"/>
      <c r="DQG278" s="429"/>
      <c r="DQH278" s="429"/>
      <c r="DQI278" s="429"/>
      <c r="DQJ278" s="429"/>
      <c r="DQK278" s="429"/>
      <c r="DQL278" s="429"/>
      <c r="DQM278" s="432"/>
      <c r="DQN278" s="432"/>
      <c r="DQO278" s="429"/>
      <c r="DQP278" s="429"/>
      <c r="DQQ278" s="429"/>
      <c r="DQR278" s="429"/>
      <c r="DQS278" s="429"/>
      <c r="DQT278" s="429"/>
      <c r="DQU278" s="429"/>
      <c r="DQV278" s="429"/>
      <c r="DQW278" s="429"/>
      <c r="DQX278" s="429"/>
      <c r="DQY278" s="429"/>
      <c r="DQZ278" s="429"/>
      <c r="DRA278" s="429"/>
      <c r="DRB278" s="429"/>
      <c r="DRC278" s="429"/>
      <c r="DRD278" s="429"/>
      <c r="DRE278" s="429"/>
      <c r="DRF278" s="429"/>
      <c r="DRG278" s="429"/>
      <c r="DRH278" s="429"/>
      <c r="DRI278" s="429"/>
      <c r="DRJ278" s="429"/>
      <c r="DRK278" s="429"/>
      <c r="DRL278" s="429"/>
      <c r="DRM278" s="432"/>
      <c r="DRN278" s="432"/>
      <c r="DRO278" s="429"/>
      <c r="DRP278" s="429"/>
      <c r="DRQ278" s="429"/>
      <c r="DRR278" s="429"/>
      <c r="DRS278" s="429"/>
      <c r="DRT278" s="429"/>
      <c r="DRU278" s="429"/>
      <c r="DRV278" s="429"/>
      <c r="DRW278" s="429"/>
      <c r="DRX278" s="429"/>
      <c r="DRY278" s="429"/>
      <c r="DRZ278" s="429"/>
      <c r="DSA278" s="429"/>
      <c r="DSB278" s="429"/>
      <c r="DSC278" s="429"/>
      <c r="DSD278" s="429"/>
      <c r="DSE278" s="429"/>
      <c r="DSF278" s="429"/>
      <c r="DSG278" s="429"/>
      <c r="DSH278" s="429"/>
      <c r="DSI278" s="429"/>
      <c r="DSJ278" s="429"/>
      <c r="DSK278" s="429"/>
      <c r="DSL278" s="429"/>
      <c r="DSM278" s="432"/>
      <c r="DSN278" s="432"/>
      <c r="DSO278" s="429"/>
      <c r="DSP278" s="429"/>
      <c r="DSQ278" s="429"/>
      <c r="DSR278" s="429"/>
      <c r="DSS278" s="429"/>
      <c r="DST278" s="429"/>
      <c r="DSU278" s="429"/>
      <c r="DSV278" s="429"/>
      <c r="DSW278" s="429"/>
      <c r="DSX278" s="429"/>
      <c r="DSY278" s="429"/>
      <c r="DSZ278" s="429"/>
      <c r="DTA278" s="429"/>
      <c r="DTB278" s="429"/>
      <c r="DTC278" s="429"/>
      <c r="DTD278" s="429"/>
      <c r="DTE278" s="429"/>
      <c r="DTF278" s="429"/>
      <c r="DTG278" s="429"/>
      <c r="DTH278" s="429"/>
      <c r="DTI278" s="429"/>
      <c r="DTJ278" s="429"/>
      <c r="DTK278" s="429"/>
      <c r="DTL278" s="429"/>
      <c r="DTM278" s="432"/>
      <c r="DTN278" s="432"/>
      <c r="DTO278" s="429"/>
      <c r="DTP278" s="429"/>
      <c r="DTQ278" s="429"/>
      <c r="DTR278" s="429"/>
      <c r="DTS278" s="429"/>
      <c r="DTT278" s="429"/>
      <c r="DTU278" s="429"/>
      <c r="DTV278" s="429"/>
      <c r="DTW278" s="429"/>
      <c r="DTX278" s="429"/>
      <c r="DTY278" s="429"/>
      <c r="DTZ278" s="429"/>
      <c r="DUA278" s="429"/>
      <c r="DUB278" s="429"/>
      <c r="DUC278" s="429"/>
      <c r="DUD278" s="429"/>
      <c r="DUE278" s="429"/>
      <c r="DUF278" s="429"/>
      <c r="DUG278" s="429"/>
      <c r="DUH278" s="429"/>
      <c r="DUI278" s="429"/>
      <c r="DUJ278" s="429"/>
      <c r="DUK278" s="429"/>
      <c r="DUL278" s="429"/>
      <c r="DUM278" s="432"/>
      <c r="DUN278" s="432"/>
      <c r="DUO278" s="429"/>
      <c r="DUP278" s="429"/>
      <c r="DUQ278" s="429"/>
      <c r="DUR278" s="429"/>
      <c r="DUS278" s="429"/>
      <c r="DUT278" s="429"/>
      <c r="DUU278" s="429"/>
      <c r="DUV278" s="429"/>
      <c r="DUW278" s="429"/>
      <c r="DUX278" s="429"/>
      <c r="DUY278" s="429"/>
      <c r="DUZ278" s="429"/>
      <c r="DVA278" s="429"/>
      <c r="DVB278" s="429"/>
      <c r="DVC278" s="429"/>
      <c r="DVD278" s="429"/>
      <c r="DVE278" s="429"/>
      <c r="DVF278" s="429"/>
      <c r="DVG278" s="429"/>
      <c r="DVH278" s="429"/>
      <c r="DVI278" s="429"/>
      <c r="DVJ278" s="429"/>
      <c r="DVK278" s="429"/>
      <c r="DVL278" s="429"/>
      <c r="DVM278" s="432"/>
      <c r="DVN278" s="432"/>
      <c r="DVO278" s="429"/>
      <c r="DVP278" s="429"/>
      <c r="DVQ278" s="429"/>
      <c r="DVR278" s="429"/>
      <c r="DVS278" s="429"/>
      <c r="DVT278" s="429"/>
      <c r="DVU278" s="429"/>
      <c r="DVV278" s="429"/>
      <c r="DVW278" s="429"/>
      <c r="DVX278" s="429"/>
      <c r="DVY278" s="429"/>
      <c r="DVZ278" s="429"/>
      <c r="DWA278" s="429"/>
      <c r="DWB278" s="429"/>
      <c r="DWC278" s="429"/>
      <c r="DWD278" s="429"/>
      <c r="DWE278" s="429"/>
      <c r="DWF278" s="429"/>
      <c r="DWG278" s="429"/>
      <c r="DWH278" s="429"/>
      <c r="DWI278" s="429"/>
      <c r="DWJ278" s="429"/>
      <c r="DWK278" s="429"/>
      <c r="DWL278" s="429"/>
      <c r="DWM278" s="432"/>
      <c r="DWN278" s="432"/>
      <c r="DWO278" s="429"/>
      <c r="DWP278" s="429"/>
      <c r="DWQ278" s="429"/>
      <c r="DWR278" s="429"/>
      <c r="DWS278" s="429"/>
      <c r="DWT278" s="429"/>
      <c r="DWU278" s="429"/>
      <c r="DWV278" s="429"/>
      <c r="DWW278" s="429"/>
      <c r="DWX278" s="429"/>
      <c r="DWY278" s="429"/>
      <c r="DWZ278" s="429"/>
      <c r="DXA278" s="429"/>
      <c r="DXB278" s="429"/>
      <c r="DXC278" s="429"/>
      <c r="DXD278" s="429"/>
      <c r="DXE278" s="429"/>
      <c r="DXF278" s="429"/>
      <c r="DXG278" s="429"/>
      <c r="DXH278" s="429"/>
      <c r="DXI278" s="429"/>
      <c r="DXJ278" s="429"/>
      <c r="DXK278" s="429"/>
      <c r="DXL278" s="429"/>
      <c r="DXM278" s="432"/>
      <c r="DXN278" s="432"/>
      <c r="DXO278" s="429"/>
      <c r="DXP278" s="429"/>
      <c r="DXQ278" s="429"/>
      <c r="DXR278" s="429"/>
      <c r="DXS278" s="429"/>
      <c r="DXT278" s="429"/>
      <c r="DXU278" s="429"/>
      <c r="DXV278" s="429"/>
      <c r="DXW278" s="429"/>
      <c r="DXX278" s="429"/>
      <c r="DXY278" s="429"/>
      <c r="DXZ278" s="429"/>
      <c r="DYA278" s="429"/>
      <c r="DYB278" s="429"/>
      <c r="DYC278" s="429"/>
      <c r="DYD278" s="429"/>
      <c r="DYE278" s="429"/>
      <c r="DYF278" s="429"/>
      <c r="DYG278" s="429"/>
      <c r="DYH278" s="429"/>
      <c r="DYI278" s="429"/>
      <c r="DYJ278" s="429"/>
      <c r="DYK278" s="429"/>
      <c r="DYL278" s="429"/>
      <c r="DYM278" s="432"/>
      <c r="DYN278" s="432"/>
      <c r="DYO278" s="429"/>
      <c r="DYP278" s="429"/>
      <c r="DYQ278" s="429"/>
      <c r="DYR278" s="429"/>
      <c r="DYS278" s="429"/>
      <c r="DYT278" s="429"/>
      <c r="DYU278" s="429"/>
      <c r="DYV278" s="429"/>
      <c r="DYW278" s="429"/>
      <c r="DYX278" s="429"/>
      <c r="DYY278" s="429"/>
      <c r="DYZ278" s="429"/>
      <c r="DZA278" s="429"/>
      <c r="DZB278" s="429"/>
      <c r="DZC278" s="429"/>
      <c r="DZD278" s="429"/>
      <c r="DZE278" s="429"/>
      <c r="DZF278" s="429"/>
      <c r="DZG278" s="429"/>
      <c r="DZH278" s="429"/>
      <c r="DZI278" s="429"/>
      <c r="DZJ278" s="429"/>
      <c r="DZK278" s="429"/>
      <c r="DZL278" s="429"/>
      <c r="DZM278" s="432"/>
      <c r="DZN278" s="432"/>
      <c r="DZO278" s="429"/>
      <c r="DZP278" s="429"/>
      <c r="DZQ278" s="429"/>
      <c r="DZR278" s="429"/>
      <c r="DZS278" s="429"/>
      <c r="DZT278" s="429"/>
      <c r="DZU278" s="429"/>
      <c r="DZV278" s="429"/>
      <c r="DZW278" s="429"/>
      <c r="DZX278" s="429"/>
      <c r="DZY278" s="429"/>
      <c r="DZZ278" s="429"/>
      <c r="EAA278" s="429"/>
      <c r="EAB278" s="429"/>
      <c r="EAC278" s="429"/>
      <c r="EAD278" s="429"/>
      <c r="EAE278" s="429"/>
      <c r="EAF278" s="429"/>
      <c r="EAG278" s="429"/>
      <c r="EAH278" s="429"/>
      <c r="EAI278" s="429"/>
      <c r="EAJ278" s="429"/>
      <c r="EAK278" s="429"/>
      <c r="EAL278" s="429"/>
      <c r="EAM278" s="432"/>
      <c r="EAN278" s="432"/>
      <c r="EAO278" s="429"/>
      <c r="EAP278" s="429"/>
      <c r="EAQ278" s="429"/>
      <c r="EAR278" s="429"/>
      <c r="EAS278" s="429"/>
      <c r="EAT278" s="429"/>
      <c r="EAU278" s="429"/>
      <c r="EAV278" s="429"/>
      <c r="EAW278" s="429"/>
      <c r="EAX278" s="429"/>
      <c r="EAY278" s="429"/>
      <c r="EAZ278" s="429"/>
      <c r="EBA278" s="429"/>
      <c r="EBB278" s="429"/>
      <c r="EBC278" s="429"/>
      <c r="EBD278" s="429"/>
      <c r="EBE278" s="429"/>
      <c r="EBF278" s="429"/>
      <c r="EBG278" s="429"/>
      <c r="EBH278" s="429"/>
      <c r="EBI278" s="429"/>
      <c r="EBJ278" s="429"/>
      <c r="EBK278" s="429"/>
      <c r="EBL278" s="429"/>
      <c r="EBM278" s="432"/>
      <c r="EBN278" s="432"/>
      <c r="EBO278" s="429"/>
      <c r="EBP278" s="429"/>
      <c r="EBQ278" s="429"/>
      <c r="EBR278" s="429"/>
      <c r="EBS278" s="429"/>
      <c r="EBT278" s="429"/>
      <c r="EBU278" s="429"/>
      <c r="EBV278" s="429"/>
      <c r="EBW278" s="429"/>
      <c r="EBX278" s="429"/>
      <c r="EBY278" s="429"/>
      <c r="EBZ278" s="429"/>
      <c r="ECA278" s="429"/>
      <c r="ECB278" s="429"/>
      <c r="ECC278" s="429"/>
      <c r="ECD278" s="429"/>
      <c r="ECE278" s="429"/>
      <c r="ECF278" s="429"/>
      <c r="ECG278" s="429"/>
      <c r="ECH278" s="429"/>
      <c r="ECI278" s="429"/>
      <c r="ECJ278" s="429"/>
      <c r="ECK278" s="429"/>
      <c r="ECL278" s="429"/>
      <c r="ECM278" s="432"/>
      <c r="ECN278" s="432"/>
      <c r="ECO278" s="429"/>
      <c r="ECP278" s="429"/>
      <c r="ECQ278" s="429"/>
      <c r="ECR278" s="429"/>
      <c r="ECS278" s="429"/>
      <c r="ECT278" s="429"/>
      <c r="ECU278" s="429"/>
      <c r="ECV278" s="429"/>
      <c r="ECW278" s="429"/>
      <c r="ECX278" s="429"/>
      <c r="ECY278" s="429"/>
      <c r="ECZ278" s="429"/>
      <c r="EDA278" s="429"/>
      <c r="EDB278" s="429"/>
      <c r="EDC278" s="429"/>
      <c r="EDD278" s="429"/>
      <c r="EDE278" s="429"/>
      <c r="EDF278" s="429"/>
      <c r="EDG278" s="429"/>
      <c r="EDH278" s="429"/>
      <c r="EDI278" s="429"/>
      <c r="EDJ278" s="429"/>
      <c r="EDK278" s="429"/>
      <c r="EDL278" s="429"/>
      <c r="EDM278" s="432"/>
      <c r="EDN278" s="432"/>
      <c r="EDO278" s="429"/>
      <c r="EDP278" s="429"/>
      <c r="EDQ278" s="429"/>
      <c r="EDR278" s="429"/>
      <c r="EDS278" s="429"/>
      <c r="EDT278" s="429"/>
      <c r="EDU278" s="429"/>
      <c r="EDV278" s="429"/>
      <c r="EDW278" s="429"/>
      <c r="EDX278" s="429"/>
      <c r="EDY278" s="429"/>
      <c r="EDZ278" s="429"/>
      <c r="EEA278" s="429"/>
      <c r="EEB278" s="429"/>
      <c r="EEC278" s="429"/>
      <c r="EED278" s="429"/>
      <c r="EEE278" s="429"/>
      <c r="EEF278" s="429"/>
      <c r="EEG278" s="429"/>
      <c r="EEH278" s="429"/>
      <c r="EEI278" s="429"/>
      <c r="EEJ278" s="429"/>
      <c r="EEK278" s="429"/>
      <c r="EEL278" s="429"/>
      <c r="EEM278" s="432"/>
      <c r="EEN278" s="432"/>
      <c r="EEO278" s="429"/>
      <c r="EEP278" s="429"/>
      <c r="EEQ278" s="429"/>
      <c r="EER278" s="429"/>
      <c r="EES278" s="429"/>
      <c r="EET278" s="429"/>
      <c r="EEU278" s="429"/>
      <c r="EEV278" s="429"/>
      <c r="EEW278" s="429"/>
      <c r="EEX278" s="429"/>
      <c r="EEY278" s="429"/>
      <c r="EEZ278" s="429"/>
      <c r="EFA278" s="429"/>
      <c r="EFB278" s="429"/>
      <c r="EFC278" s="429"/>
      <c r="EFD278" s="429"/>
      <c r="EFE278" s="429"/>
      <c r="EFF278" s="429"/>
      <c r="EFG278" s="429"/>
      <c r="EFH278" s="429"/>
      <c r="EFI278" s="429"/>
      <c r="EFJ278" s="429"/>
      <c r="EFK278" s="429"/>
      <c r="EFL278" s="429"/>
      <c r="EFM278" s="432"/>
      <c r="EFN278" s="432"/>
      <c r="EFO278" s="429"/>
      <c r="EFP278" s="429"/>
      <c r="EFQ278" s="429"/>
      <c r="EFR278" s="429"/>
      <c r="EFS278" s="429"/>
      <c r="EFT278" s="429"/>
      <c r="EFU278" s="429"/>
      <c r="EFV278" s="429"/>
      <c r="EFW278" s="429"/>
      <c r="EFX278" s="429"/>
      <c r="EFY278" s="429"/>
      <c r="EFZ278" s="429"/>
      <c r="EGA278" s="429"/>
      <c r="EGB278" s="429"/>
      <c r="EGC278" s="429"/>
      <c r="EGD278" s="429"/>
      <c r="EGE278" s="429"/>
      <c r="EGF278" s="429"/>
      <c r="EGG278" s="429"/>
      <c r="EGH278" s="429"/>
      <c r="EGI278" s="429"/>
      <c r="EGJ278" s="429"/>
      <c r="EGK278" s="429"/>
      <c r="EGL278" s="429"/>
      <c r="EGM278" s="432"/>
      <c r="EGN278" s="432"/>
      <c r="EGO278" s="429"/>
      <c r="EGP278" s="429"/>
      <c r="EGQ278" s="429"/>
      <c r="EGR278" s="429"/>
      <c r="EGS278" s="429"/>
      <c r="EGT278" s="429"/>
      <c r="EGU278" s="429"/>
      <c r="EGV278" s="429"/>
      <c r="EGW278" s="429"/>
      <c r="EGX278" s="429"/>
      <c r="EGY278" s="429"/>
      <c r="EGZ278" s="429"/>
      <c r="EHA278" s="429"/>
      <c r="EHB278" s="429"/>
      <c r="EHC278" s="429"/>
      <c r="EHD278" s="429"/>
      <c r="EHE278" s="429"/>
      <c r="EHF278" s="429"/>
      <c r="EHG278" s="429"/>
      <c r="EHH278" s="429"/>
      <c r="EHI278" s="429"/>
      <c r="EHJ278" s="429"/>
      <c r="EHK278" s="429"/>
      <c r="EHL278" s="429"/>
      <c r="EHM278" s="432"/>
      <c r="EHN278" s="432"/>
      <c r="EHO278" s="429"/>
      <c r="EHP278" s="429"/>
      <c r="EHQ278" s="429"/>
      <c r="EHR278" s="429"/>
      <c r="EHS278" s="429"/>
      <c r="EHT278" s="429"/>
      <c r="EHU278" s="429"/>
      <c r="EHV278" s="429"/>
      <c r="EHW278" s="429"/>
      <c r="EHX278" s="429"/>
      <c r="EHY278" s="429"/>
      <c r="EHZ278" s="429"/>
      <c r="EIA278" s="429"/>
      <c r="EIB278" s="429"/>
      <c r="EIC278" s="429"/>
      <c r="EID278" s="429"/>
      <c r="EIE278" s="429"/>
      <c r="EIF278" s="429"/>
      <c r="EIG278" s="429"/>
      <c r="EIH278" s="429"/>
      <c r="EII278" s="429"/>
      <c r="EIJ278" s="429"/>
      <c r="EIK278" s="429"/>
      <c r="EIL278" s="429"/>
      <c r="EIM278" s="432"/>
      <c r="EIN278" s="432"/>
      <c r="EIO278" s="429"/>
      <c r="EIP278" s="429"/>
      <c r="EIQ278" s="429"/>
      <c r="EIR278" s="429"/>
      <c r="EIS278" s="429"/>
      <c r="EIT278" s="429"/>
      <c r="EIU278" s="429"/>
      <c r="EIV278" s="429"/>
      <c r="EIW278" s="429"/>
      <c r="EIX278" s="429"/>
      <c r="EIY278" s="429"/>
      <c r="EIZ278" s="429"/>
      <c r="EJA278" s="429"/>
      <c r="EJB278" s="429"/>
      <c r="EJC278" s="429"/>
      <c r="EJD278" s="429"/>
      <c r="EJE278" s="429"/>
      <c r="EJF278" s="429"/>
      <c r="EJG278" s="429"/>
      <c r="EJH278" s="429"/>
      <c r="EJI278" s="429"/>
      <c r="EJJ278" s="429"/>
      <c r="EJK278" s="429"/>
      <c r="EJL278" s="429"/>
      <c r="EJM278" s="432"/>
      <c r="EJN278" s="432"/>
      <c r="EJO278" s="429"/>
      <c r="EJP278" s="429"/>
      <c r="EJQ278" s="429"/>
      <c r="EJR278" s="429"/>
      <c r="EJS278" s="429"/>
      <c r="EJT278" s="429"/>
      <c r="EJU278" s="429"/>
      <c r="EJV278" s="429"/>
      <c r="EJW278" s="429"/>
      <c r="EJX278" s="429"/>
      <c r="EJY278" s="429"/>
      <c r="EJZ278" s="429"/>
      <c r="EKA278" s="429"/>
      <c r="EKB278" s="429"/>
      <c r="EKC278" s="429"/>
      <c r="EKD278" s="429"/>
      <c r="EKE278" s="429"/>
      <c r="EKF278" s="429"/>
      <c r="EKG278" s="429"/>
      <c r="EKH278" s="429"/>
      <c r="EKI278" s="429"/>
      <c r="EKJ278" s="429"/>
      <c r="EKK278" s="429"/>
      <c r="EKL278" s="429"/>
      <c r="EKM278" s="432"/>
      <c r="EKN278" s="432"/>
      <c r="EKO278" s="429"/>
      <c r="EKP278" s="429"/>
      <c r="EKQ278" s="429"/>
      <c r="EKR278" s="429"/>
      <c r="EKS278" s="429"/>
      <c r="EKT278" s="429"/>
      <c r="EKU278" s="429"/>
      <c r="EKV278" s="429"/>
      <c r="EKW278" s="429"/>
      <c r="EKX278" s="429"/>
      <c r="EKY278" s="429"/>
      <c r="EKZ278" s="429"/>
      <c r="ELA278" s="429"/>
      <c r="ELB278" s="429"/>
      <c r="ELC278" s="429"/>
      <c r="ELD278" s="429"/>
      <c r="ELE278" s="429"/>
      <c r="ELF278" s="429"/>
      <c r="ELG278" s="429"/>
      <c r="ELH278" s="429"/>
      <c r="ELI278" s="429"/>
      <c r="ELJ278" s="429"/>
      <c r="ELK278" s="429"/>
      <c r="ELL278" s="429"/>
      <c r="ELM278" s="432"/>
      <c r="ELN278" s="432"/>
      <c r="ELO278" s="429"/>
      <c r="ELP278" s="429"/>
      <c r="ELQ278" s="429"/>
      <c r="ELR278" s="429"/>
      <c r="ELS278" s="429"/>
      <c r="ELT278" s="429"/>
      <c r="ELU278" s="429"/>
      <c r="ELV278" s="429"/>
      <c r="ELW278" s="429"/>
      <c r="ELX278" s="429"/>
      <c r="ELY278" s="429"/>
      <c r="ELZ278" s="429"/>
      <c r="EMA278" s="429"/>
      <c r="EMB278" s="429"/>
      <c r="EMC278" s="429"/>
      <c r="EMD278" s="429"/>
      <c r="EME278" s="429"/>
      <c r="EMF278" s="429"/>
      <c r="EMG278" s="429"/>
      <c r="EMH278" s="429"/>
      <c r="EMI278" s="429"/>
      <c r="EMJ278" s="429"/>
      <c r="EMK278" s="429"/>
      <c r="EML278" s="429"/>
      <c r="EMM278" s="432"/>
      <c r="EMN278" s="432"/>
      <c r="EMO278" s="429"/>
      <c r="EMP278" s="429"/>
      <c r="EMQ278" s="429"/>
      <c r="EMR278" s="429"/>
      <c r="EMS278" s="429"/>
      <c r="EMT278" s="429"/>
      <c r="EMU278" s="429"/>
      <c r="EMV278" s="429"/>
      <c r="EMW278" s="429"/>
      <c r="EMX278" s="429"/>
      <c r="EMY278" s="429"/>
      <c r="EMZ278" s="429"/>
      <c r="ENA278" s="429"/>
      <c r="ENB278" s="429"/>
      <c r="ENC278" s="429"/>
      <c r="END278" s="429"/>
      <c r="ENE278" s="429"/>
      <c r="ENF278" s="429"/>
      <c r="ENG278" s="429"/>
      <c r="ENH278" s="429"/>
      <c r="ENI278" s="429"/>
      <c r="ENJ278" s="429"/>
      <c r="ENK278" s="429"/>
      <c r="ENL278" s="429"/>
      <c r="ENM278" s="432"/>
      <c r="ENN278" s="432"/>
      <c r="ENO278" s="429"/>
      <c r="ENP278" s="429"/>
      <c r="ENQ278" s="429"/>
      <c r="ENR278" s="429"/>
      <c r="ENS278" s="429"/>
      <c r="ENT278" s="429"/>
      <c r="ENU278" s="429"/>
      <c r="ENV278" s="429"/>
      <c r="ENW278" s="429"/>
      <c r="ENX278" s="429"/>
      <c r="ENY278" s="429"/>
      <c r="ENZ278" s="429"/>
      <c r="EOA278" s="429"/>
      <c r="EOB278" s="429"/>
      <c r="EOC278" s="429"/>
      <c r="EOD278" s="429"/>
      <c r="EOE278" s="429"/>
      <c r="EOF278" s="429"/>
      <c r="EOG278" s="429"/>
      <c r="EOH278" s="429"/>
      <c r="EOI278" s="429"/>
      <c r="EOJ278" s="429"/>
      <c r="EOK278" s="429"/>
      <c r="EOL278" s="429"/>
      <c r="EOM278" s="432"/>
      <c r="EON278" s="432"/>
      <c r="EOO278" s="429"/>
      <c r="EOP278" s="429"/>
      <c r="EOQ278" s="429"/>
      <c r="EOR278" s="429"/>
      <c r="EOS278" s="429"/>
      <c r="EOT278" s="429"/>
      <c r="EOU278" s="429"/>
      <c r="EOV278" s="429"/>
      <c r="EOW278" s="429"/>
      <c r="EOX278" s="429"/>
      <c r="EOY278" s="429"/>
      <c r="EOZ278" s="429"/>
      <c r="EPA278" s="429"/>
      <c r="EPB278" s="429"/>
      <c r="EPC278" s="429"/>
      <c r="EPD278" s="429"/>
      <c r="EPE278" s="429"/>
      <c r="EPF278" s="429"/>
      <c r="EPG278" s="429"/>
      <c r="EPH278" s="429"/>
      <c r="EPI278" s="429"/>
      <c r="EPJ278" s="429"/>
      <c r="EPK278" s="429"/>
      <c r="EPL278" s="429"/>
      <c r="EPM278" s="432"/>
      <c r="EPN278" s="432"/>
      <c r="EPO278" s="429"/>
      <c r="EPP278" s="429"/>
      <c r="EPQ278" s="429"/>
      <c r="EPR278" s="429"/>
      <c r="EPS278" s="429"/>
      <c r="EPT278" s="429"/>
      <c r="EPU278" s="429"/>
      <c r="EPV278" s="429"/>
      <c r="EPW278" s="429"/>
      <c r="EPX278" s="429"/>
      <c r="EPY278" s="429"/>
      <c r="EPZ278" s="429"/>
      <c r="EQA278" s="429"/>
      <c r="EQB278" s="429"/>
      <c r="EQC278" s="429"/>
      <c r="EQD278" s="429"/>
      <c r="EQE278" s="429"/>
      <c r="EQF278" s="429"/>
      <c r="EQG278" s="429"/>
      <c r="EQH278" s="429"/>
      <c r="EQI278" s="429"/>
      <c r="EQJ278" s="429"/>
      <c r="EQK278" s="429"/>
      <c r="EQL278" s="429"/>
      <c r="EQM278" s="432"/>
      <c r="EQN278" s="432"/>
      <c r="EQO278" s="429"/>
      <c r="EQP278" s="429"/>
      <c r="EQQ278" s="429"/>
      <c r="EQR278" s="429"/>
      <c r="EQS278" s="429"/>
      <c r="EQT278" s="429"/>
      <c r="EQU278" s="429"/>
      <c r="EQV278" s="429"/>
      <c r="EQW278" s="429"/>
      <c r="EQX278" s="429"/>
      <c r="EQY278" s="429"/>
      <c r="EQZ278" s="429"/>
      <c r="ERA278" s="429"/>
      <c r="ERB278" s="429"/>
      <c r="ERC278" s="429"/>
      <c r="ERD278" s="429"/>
      <c r="ERE278" s="429"/>
      <c r="ERF278" s="429"/>
      <c r="ERG278" s="429"/>
      <c r="ERH278" s="429"/>
      <c r="ERI278" s="429"/>
      <c r="ERJ278" s="429"/>
      <c r="ERK278" s="429"/>
      <c r="ERL278" s="429"/>
      <c r="ERM278" s="432"/>
      <c r="ERN278" s="432"/>
      <c r="ERO278" s="429"/>
      <c r="ERP278" s="429"/>
      <c r="ERQ278" s="429"/>
      <c r="ERR278" s="429"/>
      <c r="ERS278" s="429"/>
      <c r="ERT278" s="429"/>
      <c r="ERU278" s="429"/>
      <c r="ERV278" s="429"/>
      <c r="ERW278" s="429"/>
      <c r="ERX278" s="429"/>
      <c r="ERY278" s="429"/>
      <c r="ERZ278" s="429"/>
      <c r="ESA278" s="429"/>
      <c r="ESB278" s="429"/>
      <c r="ESC278" s="429"/>
      <c r="ESD278" s="429"/>
      <c r="ESE278" s="429"/>
      <c r="ESF278" s="429"/>
      <c r="ESG278" s="429"/>
      <c r="ESH278" s="429"/>
      <c r="ESI278" s="429"/>
      <c r="ESJ278" s="429"/>
      <c r="ESK278" s="429"/>
      <c r="ESL278" s="429"/>
      <c r="ESM278" s="432"/>
      <c r="ESN278" s="432"/>
      <c r="ESO278" s="429"/>
      <c r="ESP278" s="429"/>
      <c r="ESQ278" s="429"/>
      <c r="ESR278" s="429"/>
      <c r="ESS278" s="429"/>
      <c r="EST278" s="429"/>
      <c r="ESU278" s="429"/>
      <c r="ESV278" s="429"/>
      <c r="ESW278" s="429"/>
      <c r="ESX278" s="429"/>
      <c r="ESY278" s="429"/>
      <c r="ESZ278" s="429"/>
      <c r="ETA278" s="429"/>
      <c r="ETB278" s="429"/>
      <c r="ETC278" s="429"/>
      <c r="ETD278" s="429"/>
      <c r="ETE278" s="429"/>
      <c r="ETF278" s="429"/>
      <c r="ETG278" s="429"/>
      <c r="ETH278" s="429"/>
      <c r="ETI278" s="429"/>
      <c r="ETJ278" s="429"/>
      <c r="ETK278" s="429"/>
      <c r="ETL278" s="429"/>
      <c r="ETM278" s="432"/>
      <c r="ETN278" s="432"/>
      <c r="ETO278" s="429"/>
      <c r="ETP278" s="429"/>
      <c r="ETQ278" s="429"/>
      <c r="ETR278" s="429"/>
      <c r="ETS278" s="429"/>
      <c r="ETT278" s="429"/>
      <c r="ETU278" s="429"/>
      <c r="ETV278" s="429"/>
      <c r="ETW278" s="429"/>
      <c r="ETX278" s="429"/>
      <c r="ETY278" s="429"/>
      <c r="ETZ278" s="429"/>
      <c r="EUA278" s="429"/>
      <c r="EUB278" s="429"/>
      <c r="EUC278" s="429"/>
      <c r="EUD278" s="429"/>
      <c r="EUE278" s="429"/>
      <c r="EUF278" s="429"/>
      <c r="EUG278" s="429"/>
      <c r="EUH278" s="429"/>
      <c r="EUI278" s="429"/>
      <c r="EUJ278" s="429"/>
      <c r="EUK278" s="429"/>
      <c r="EUL278" s="429"/>
      <c r="EUM278" s="432"/>
      <c r="EUN278" s="432"/>
      <c r="EUO278" s="429"/>
      <c r="EUP278" s="429"/>
      <c r="EUQ278" s="429"/>
      <c r="EUR278" s="429"/>
      <c r="EUS278" s="429"/>
      <c r="EUT278" s="429"/>
      <c r="EUU278" s="429"/>
      <c r="EUV278" s="429"/>
      <c r="EUW278" s="429"/>
      <c r="EUX278" s="429"/>
      <c r="EUY278" s="429"/>
      <c r="EUZ278" s="429"/>
      <c r="EVA278" s="429"/>
      <c r="EVB278" s="429"/>
      <c r="EVC278" s="429"/>
      <c r="EVD278" s="429"/>
      <c r="EVE278" s="429"/>
      <c r="EVF278" s="429"/>
      <c r="EVG278" s="429"/>
      <c r="EVH278" s="429"/>
      <c r="EVI278" s="429"/>
      <c r="EVJ278" s="429"/>
      <c r="EVK278" s="429"/>
      <c r="EVL278" s="429"/>
      <c r="EVM278" s="432"/>
      <c r="EVN278" s="432"/>
      <c r="EVO278" s="429"/>
      <c r="EVP278" s="429"/>
      <c r="EVQ278" s="429"/>
      <c r="EVR278" s="429"/>
      <c r="EVS278" s="429"/>
      <c r="EVT278" s="429"/>
      <c r="EVU278" s="429"/>
      <c r="EVV278" s="429"/>
      <c r="EVW278" s="429"/>
      <c r="EVX278" s="429"/>
      <c r="EVY278" s="429"/>
      <c r="EVZ278" s="429"/>
      <c r="EWA278" s="429"/>
      <c r="EWB278" s="429"/>
      <c r="EWC278" s="429"/>
      <c r="EWD278" s="429"/>
      <c r="EWE278" s="429"/>
      <c r="EWF278" s="429"/>
      <c r="EWG278" s="429"/>
      <c r="EWH278" s="429"/>
      <c r="EWI278" s="429"/>
      <c r="EWJ278" s="429"/>
      <c r="EWK278" s="429"/>
      <c r="EWL278" s="429"/>
      <c r="EWM278" s="432"/>
      <c r="EWN278" s="432"/>
      <c r="EWO278" s="429"/>
      <c r="EWP278" s="429"/>
      <c r="EWQ278" s="429"/>
      <c r="EWR278" s="429"/>
      <c r="EWS278" s="429"/>
      <c r="EWT278" s="429"/>
      <c r="EWU278" s="429"/>
      <c r="EWV278" s="429"/>
      <c r="EWW278" s="429"/>
      <c r="EWX278" s="429"/>
      <c r="EWY278" s="429"/>
      <c r="EWZ278" s="429"/>
      <c r="EXA278" s="429"/>
      <c r="EXB278" s="429"/>
      <c r="EXC278" s="429"/>
      <c r="EXD278" s="429"/>
      <c r="EXE278" s="429"/>
      <c r="EXF278" s="429"/>
      <c r="EXG278" s="429"/>
      <c r="EXH278" s="429"/>
      <c r="EXI278" s="429"/>
      <c r="EXJ278" s="429"/>
      <c r="EXK278" s="429"/>
      <c r="EXL278" s="429"/>
      <c r="EXM278" s="432"/>
      <c r="EXN278" s="432"/>
      <c r="EXO278" s="429"/>
      <c r="EXP278" s="429"/>
      <c r="EXQ278" s="429"/>
      <c r="EXR278" s="429"/>
      <c r="EXS278" s="429"/>
      <c r="EXT278" s="429"/>
      <c r="EXU278" s="429"/>
      <c r="EXV278" s="429"/>
      <c r="EXW278" s="429"/>
      <c r="EXX278" s="429"/>
      <c r="EXY278" s="429"/>
      <c r="EXZ278" s="429"/>
      <c r="EYA278" s="429"/>
      <c r="EYB278" s="429"/>
      <c r="EYC278" s="429"/>
      <c r="EYD278" s="429"/>
      <c r="EYE278" s="429"/>
      <c r="EYF278" s="429"/>
      <c r="EYG278" s="429"/>
      <c r="EYH278" s="429"/>
      <c r="EYI278" s="429"/>
      <c r="EYJ278" s="429"/>
      <c r="EYK278" s="429"/>
      <c r="EYL278" s="429"/>
      <c r="EYM278" s="432"/>
      <c r="EYN278" s="432"/>
      <c r="EYO278" s="429"/>
      <c r="EYP278" s="429"/>
      <c r="EYQ278" s="429"/>
      <c r="EYR278" s="429"/>
      <c r="EYS278" s="429"/>
      <c r="EYT278" s="429"/>
      <c r="EYU278" s="429"/>
      <c r="EYV278" s="429"/>
      <c r="EYW278" s="429"/>
      <c r="EYX278" s="429"/>
      <c r="EYY278" s="429"/>
      <c r="EYZ278" s="429"/>
      <c r="EZA278" s="429"/>
      <c r="EZB278" s="429"/>
      <c r="EZC278" s="429"/>
      <c r="EZD278" s="429"/>
      <c r="EZE278" s="429"/>
      <c r="EZF278" s="429"/>
      <c r="EZG278" s="429"/>
      <c r="EZH278" s="429"/>
      <c r="EZI278" s="429"/>
      <c r="EZJ278" s="429"/>
      <c r="EZK278" s="429"/>
      <c r="EZL278" s="429"/>
      <c r="EZM278" s="432"/>
      <c r="EZN278" s="432"/>
      <c r="EZO278" s="429"/>
      <c r="EZP278" s="429"/>
      <c r="EZQ278" s="429"/>
      <c r="EZR278" s="429"/>
      <c r="EZS278" s="429"/>
      <c r="EZT278" s="429"/>
      <c r="EZU278" s="429"/>
      <c r="EZV278" s="429"/>
      <c r="EZW278" s="429"/>
      <c r="EZX278" s="429"/>
      <c r="EZY278" s="429"/>
      <c r="EZZ278" s="429"/>
      <c r="FAA278" s="429"/>
      <c r="FAB278" s="429"/>
      <c r="FAC278" s="429"/>
      <c r="FAD278" s="429"/>
      <c r="FAE278" s="429"/>
      <c r="FAF278" s="429"/>
      <c r="FAG278" s="429"/>
      <c r="FAH278" s="429"/>
      <c r="FAI278" s="429"/>
      <c r="FAJ278" s="429"/>
      <c r="FAK278" s="429"/>
      <c r="FAL278" s="429"/>
      <c r="FAM278" s="432"/>
      <c r="FAN278" s="432"/>
      <c r="FAO278" s="429"/>
      <c r="FAP278" s="429"/>
      <c r="FAQ278" s="429"/>
      <c r="FAR278" s="429"/>
      <c r="FAS278" s="429"/>
      <c r="FAT278" s="429"/>
      <c r="FAU278" s="429"/>
      <c r="FAV278" s="429"/>
      <c r="FAW278" s="429"/>
      <c r="FAX278" s="429"/>
      <c r="FAY278" s="429"/>
      <c r="FAZ278" s="429"/>
      <c r="FBA278" s="429"/>
      <c r="FBB278" s="429"/>
      <c r="FBC278" s="429"/>
      <c r="FBD278" s="429"/>
      <c r="FBE278" s="429"/>
      <c r="FBF278" s="429"/>
      <c r="FBG278" s="429"/>
      <c r="FBH278" s="429"/>
      <c r="FBI278" s="429"/>
      <c r="FBJ278" s="429"/>
      <c r="FBK278" s="429"/>
      <c r="FBL278" s="429"/>
      <c r="FBM278" s="432"/>
      <c r="FBN278" s="432"/>
      <c r="FBO278" s="429"/>
      <c r="FBP278" s="429"/>
      <c r="FBQ278" s="429"/>
      <c r="FBR278" s="429"/>
      <c r="FBS278" s="429"/>
      <c r="FBT278" s="429"/>
      <c r="FBU278" s="429"/>
      <c r="FBV278" s="429"/>
      <c r="FBW278" s="429"/>
      <c r="FBX278" s="429"/>
      <c r="FBY278" s="429"/>
      <c r="FBZ278" s="429"/>
      <c r="FCA278" s="429"/>
      <c r="FCB278" s="429"/>
      <c r="FCC278" s="429"/>
      <c r="FCD278" s="429"/>
      <c r="FCE278" s="429"/>
      <c r="FCF278" s="429"/>
      <c r="FCG278" s="429"/>
      <c r="FCH278" s="429"/>
      <c r="FCI278" s="429"/>
      <c r="FCJ278" s="429"/>
      <c r="FCK278" s="429"/>
      <c r="FCL278" s="429"/>
      <c r="FCM278" s="432"/>
      <c r="FCN278" s="432"/>
      <c r="FCO278" s="429"/>
      <c r="FCP278" s="429"/>
      <c r="FCQ278" s="429"/>
      <c r="FCR278" s="429"/>
      <c r="FCS278" s="429"/>
      <c r="FCT278" s="429"/>
      <c r="FCU278" s="429"/>
      <c r="FCV278" s="429"/>
      <c r="FCW278" s="429"/>
      <c r="FCX278" s="429"/>
      <c r="FCY278" s="429"/>
      <c r="FCZ278" s="429"/>
      <c r="FDA278" s="429"/>
      <c r="FDB278" s="429"/>
      <c r="FDC278" s="429"/>
      <c r="FDD278" s="429"/>
      <c r="FDE278" s="429"/>
      <c r="FDF278" s="429"/>
      <c r="FDG278" s="429"/>
      <c r="FDH278" s="429"/>
      <c r="FDI278" s="429"/>
      <c r="FDJ278" s="429"/>
      <c r="FDK278" s="429"/>
      <c r="FDL278" s="429"/>
      <c r="FDM278" s="432"/>
      <c r="FDN278" s="432"/>
      <c r="FDO278" s="429"/>
      <c r="FDP278" s="429"/>
      <c r="FDQ278" s="429"/>
      <c r="FDR278" s="429"/>
      <c r="FDS278" s="429"/>
      <c r="FDT278" s="429"/>
      <c r="FDU278" s="429"/>
      <c r="FDV278" s="429"/>
      <c r="FDW278" s="429"/>
      <c r="FDX278" s="429"/>
      <c r="FDY278" s="429"/>
      <c r="FDZ278" s="429"/>
      <c r="FEA278" s="429"/>
      <c r="FEB278" s="429"/>
      <c r="FEC278" s="429"/>
      <c r="FED278" s="429"/>
      <c r="FEE278" s="429"/>
      <c r="FEF278" s="429"/>
      <c r="FEG278" s="429"/>
      <c r="FEH278" s="429"/>
      <c r="FEI278" s="429"/>
      <c r="FEJ278" s="429"/>
      <c r="FEK278" s="429"/>
      <c r="FEL278" s="429"/>
      <c r="FEM278" s="432"/>
      <c r="FEN278" s="432"/>
      <c r="FEO278" s="429"/>
      <c r="FEP278" s="429"/>
      <c r="FEQ278" s="429"/>
      <c r="FER278" s="429"/>
      <c r="FES278" s="429"/>
      <c r="FET278" s="429"/>
      <c r="FEU278" s="429"/>
      <c r="FEV278" s="429"/>
      <c r="FEW278" s="429"/>
      <c r="FEX278" s="429"/>
      <c r="FEY278" s="429"/>
      <c r="FEZ278" s="429"/>
      <c r="FFA278" s="429"/>
      <c r="FFB278" s="429"/>
      <c r="FFC278" s="429"/>
      <c r="FFD278" s="429"/>
      <c r="FFE278" s="429"/>
      <c r="FFF278" s="429"/>
      <c r="FFG278" s="429"/>
      <c r="FFH278" s="429"/>
      <c r="FFI278" s="429"/>
      <c r="FFJ278" s="429"/>
      <c r="FFK278" s="429"/>
      <c r="FFL278" s="429"/>
      <c r="FFM278" s="432"/>
      <c r="FFN278" s="432"/>
      <c r="FFO278" s="429"/>
      <c r="FFP278" s="429"/>
      <c r="FFQ278" s="429"/>
      <c r="FFR278" s="429"/>
      <c r="FFS278" s="429"/>
      <c r="FFT278" s="429"/>
      <c r="FFU278" s="429"/>
      <c r="FFV278" s="429"/>
      <c r="FFW278" s="429"/>
      <c r="FFX278" s="429"/>
      <c r="FFY278" s="429"/>
      <c r="FFZ278" s="429"/>
      <c r="FGA278" s="429"/>
      <c r="FGB278" s="429"/>
      <c r="FGC278" s="429"/>
      <c r="FGD278" s="429"/>
      <c r="FGE278" s="429"/>
      <c r="FGF278" s="429"/>
      <c r="FGG278" s="429"/>
      <c r="FGH278" s="429"/>
      <c r="FGI278" s="429"/>
      <c r="FGJ278" s="429"/>
      <c r="FGK278" s="429"/>
      <c r="FGL278" s="429"/>
      <c r="FGM278" s="432"/>
      <c r="FGN278" s="432"/>
      <c r="FGO278" s="429"/>
      <c r="FGP278" s="429"/>
      <c r="FGQ278" s="429"/>
      <c r="FGR278" s="429"/>
      <c r="FGS278" s="429"/>
      <c r="FGT278" s="429"/>
      <c r="FGU278" s="429"/>
      <c r="FGV278" s="429"/>
      <c r="FGW278" s="429"/>
      <c r="FGX278" s="429"/>
      <c r="FGY278" s="429"/>
      <c r="FGZ278" s="429"/>
      <c r="FHA278" s="429"/>
      <c r="FHB278" s="429"/>
      <c r="FHC278" s="429"/>
      <c r="FHD278" s="429"/>
      <c r="FHE278" s="429"/>
      <c r="FHF278" s="429"/>
      <c r="FHG278" s="429"/>
      <c r="FHH278" s="429"/>
      <c r="FHI278" s="429"/>
      <c r="FHJ278" s="429"/>
      <c r="FHK278" s="429"/>
      <c r="FHL278" s="429"/>
      <c r="FHM278" s="432"/>
      <c r="FHN278" s="432"/>
      <c r="FHO278" s="429"/>
      <c r="FHP278" s="429"/>
      <c r="FHQ278" s="429"/>
      <c r="FHR278" s="429"/>
      <c r="FHS278" s="429"/>
      <c r="FHT278" s="429"/>
      <c r="FHU278" s="429"/>
      <c r="FHV278" s="429"/>
      <c r="FHW278" s="429"/>
      <c r="FHX278" s="429"/>
      <c r="FHY278" s="429"/>
      <c r="FHZ278" s="429"/>
      <c r="FIA278" s="429"/>
      <c r="FIB278" s="429"/>
      <c r="FIC278" s="429"/>
      <c r="FID278" s="429"/>
      <c r="FIE278" s="429"/>
      <c r="FIF278" s="429"/>
      <c r="FIG278" s="429"/>
      <c r="FIH278" s="429"/>
      <c r="FII278" s="429"/>
      <c r="FIJ278" s="429"/>
      <c r="FIK278" s="429"/>
      <c r="FIL278" s="429"/>
      <c r="FIM278" s="432"/>
      <c r="FIN278" s="432"/>
      <c r="FIO278" s="429"/>
      <c r="FIP278" s="429"/>
      <c r="FIQ278" s="429"/>
      <c r="FIR278" s="429"/>
      <c r="FIS278" s="429"/>
      <c r="FIT278" s="429"/>
      <c r="FIU278" s="429"/>
      <c r="FIV278" s="429"/>
      <c r="FIW278" s="429"/>
      <c r="FIX278" s="429"/>
      <c r="FIY278" s="429"/>
      <c r="FIZ278" s="429"/>
      <c r="FJA278" s="429"/>
      <c r="FJB278" s="429"/>
      <c r="FJC278" s="429"/>
      <c r="FJD278" s="429"/>
      <c r="FJE278" s="429"/>
      <c r="FJF278" s="429"/>
      <c r="FJG278" s="429"/>
      <c r="FJH278" s="429"/>
      <c r="FJI278" s="429"/>
      <c r="FJJ278" s="429"/>
      <c r="FJK278" s="429"/>
      <c r="FJL278" s="429"/>
      <c r="FJM278" s="432"/>
      <c r="FJN278" s="432"/>
      <c r="FJO278" s="429"/>
      <c r="FJP278" s="429"/>
      <c r="FJQ278" s="429"/>
      <c r="FJR278" s="429"/>
      <c r="FJS278" s="429"/>
      <c r="FJT278" s="429"/>
      <c r="FJU278" s="429"/>
      <c r="FJV278" s="429"/>
      <c r="FJW278" s="429"/>
      <c r="FJX278" s="429"/>
      <c r="FJY278" s="429"/>
      <c r="FJZ278" s="429"/>
      <c r="FKA278" s="429"/>
      <c r="FKB278" s="429"/>
      <c r="FKC278" s="429"/>
      <c r="FKD278" s="429"/>
      <c r="FKE278" s="429"/>
      <c r="FKF278" s="429"/>
      <c r="FKG278" s="429"/>
      <c r="FKH278" s="429"/>
      <c r="FKI278" s="429"/>
      <c r="FKJ278" s="429"/>
      <c r="FKK278" s="429"/>
      <c r="FKL278" s="429"/>
      <c r="FKM278" s="432"/>
      <c r="FKN278" s="432"/>
      <c r="FKO278" s="429"/>
      <c r="FKP278" s="429"/>
      <c r="FKQ278" s="429"/>
      <c r="FKR278" s="429"/>
      <c r="FKS278" s="429"/>
      <c r="FKT278" s="429"/>
      <c r="FKU278" s="429"/>
      <c r="FKV278" s="429"/>
      <c r="FKW278" s="429"/>
      <c r="FKX278" s="429"/>
      <c r="FKY278" s="429"/>
      <c r="FKZ278" s="429"/>
      <c r="FLA278" s="429"/>
      <c r="FLB278" s="429"/>
      <c r="FLC278" s="429"/>
      <c r="FLD278" s="429"/>
      <c r="FLE278" s="429"/>
      <c r="FLF278" s="429"/>
      <c r="FLG278" s="429"/>
      <c r="FLH278" s="429"/>
      <c r="FLI278" s="429"/>
      <c r="FLJ278" s="429"/>
      <c r="FLK278" s="429"/>
      <c r="FLL278" s="429"/>
      <c r="FLM278" s="432"/>
      <c r="FLN278" s="432"/>
      <c r="FLO278" s="429"/>
      <c r="FLP278" s="429"/>
      <c r="FLQ278" s="429"/>
      <c r="FLR278" s="429"/>
      <c r="FLS278" s="429"/>
      <c r="FLT278" s="429"/>
      <c r="FLU278" s="429"/>
      <c r="FLV278" s="429"/>
      <c r="FLW278" s="429"/>
      <c r="FLX278" s="429"/>
      <c r="FLY278" s="429"/>
      <c r="FLZ278" s="429"/>
      <c r="FMA278" s="429"/>
      <c r="FMB278" s="429"/>
      <c r="FMC278" s="429"/>
      <c r="FMD278" s="429"/>
      <c r="FME278" s="429"/>
      <c r="FMF278" s="429"/>
      <c r="FMG278" s="429"/>
      <c r="FMH278" s="429"/>
      <c r="FMI278" s="429"/>
      <c r="FMJ278" s="429"/>
      <c r="FMK278" s="429"/>
      <c r="FML278" s="429"/>
      <c r="FMM278" s="432"/>
      <c r="FMN278" s="432"/>
      <c r="FMO278" s="429"/>
      <c r="FMP278" s="429"/>
      <c r="FMQ278" s="429"/>
      <c r="FMR278" s="429"/>
      <c r="FMS278" s="429"/>
      <c r="FMT278" s="429"/>
      <c r="FMU278" s="429"/>
      <c r="FMV278" s="429"/>
      <c r="FMW278" s="429"/>
      <c r="FMX278" s="429"/>
      <c r="FMY278" s="429"/>
      <c r="FMZ278" s="429"/>
      <c r="FNA278" s="429"/>
      <c r="FNB278" s="429"/>
      <c r="FNC278" s="429"/>
      <c r="FND278" s="429"/>
      <c r="FNE278" s="429"/>
      <c r="FNF278" s="429"/>
      <c r="FNG278" s="429"/>
      <c r="FNH278" s="429"/>
      <c r="FNI278" s="429"/>
      <c r="FNJ278" s="429"/>
      <c r="FNK278" s="429"/>
      <c r="FNL278" s="429"/>
      <c r="FNM278" s="432"/>
      <c r="FNN278" s="432"/>
      <c r="FNO278" s="429"/>
      <c r="FNP278" s="429"/>
      <c r="FNQ278" s="429"/>
      <c r="FNR278" s="429"/>
      <c r="FNS278" s="429"/>
      <c r="FNT278" s="429"/>
      <c r="FNU278" s="429"/>
      <c r="FNV278" s="429"/>
      <c r="FNW278" s="429"/>
      <c r="FNX278" s="429"/>
      <c r="FNY278" s="429"/>
      <c r="FNZ278" s="429"/>
      <c r="FOA278" s="429"/>
      <c r="FOB278" s="429"/>
      <c r="FOC278" s="429"/>
      <c r="FOD278" s="429"/>
      <c r="FOE278" s="429"/>
      <c r="FOF278" s="429"/>
      <c r="FOG278" s="429"/>
      <c r="FOH278" s="429"/>
      <c r="FOI278" s="429"/>
      <c r="FOJ278" s="429"/>
      <c r="FOK278" s="429"/>
      <c r="FOL278" s="429"/>
      <c r="FOM278" s="432"/>
      <c r="FON278" s="432"/>
      <c r="FOO278" s="429"/>
      <c r="FOP278" s="429"/>
      <c r="FOQ278" s="429"/>
      <c r="FOR278" s="429"/>
      <c r="FOS278" s="429"/>
      <c r="FOT278" s="429"/>
      <c r="FOU278" s="429"/>
      <c r="FOV278" s="429"/>
      <c r="FOW278" s="429"/>
      <c r="FOX278" s="429"/>
      <c r="FOY278" s="429"/>
      <c r="FOZ278" s="429"/>
      <c r="FPA278" s="429"/>
      <c r="FPB278" s="429"/>
      <c r="FPC278" s="429"/>
      <c r="FPD278" s="429"/>
      <c r="FPE278" s="429"/>
      <c r="FPF278" s="429"/>
      <c r="FPG278" s="429"/>
      <c r="FPH278" s="429"/>
      <c r="FPI278" s="429"/>
      <c r="FPJ278" s="429"/>
      <c r="FPK278" s="429"/>
      <c r="FPL278" s="429"/>
      <c r="FPM278" s="432"/>
      <c r="FPN278" s="432"/>
      <c r="FPO278" s="429"/>
      <c r="FPP278" s="429"/>
      <c r="FPQ278" s="429"/>
      <c r="FPR278" s="429"/>
      <c r="FPS278" s="429"/>
      <c r="FPT278" s="429"/>
      <c r="FPU278" s="429"/>
      <c r="FPV278" s="429"/>
      <c r="FPW278" s="429"/>
      <c r="FPX278" s="429"/>
      <c r="FPY278" s="429"/>
      <c r="FPZ278" s="429"/>
      <c r="FQA278" s="429"/>
      <c r="FQB278" s="429"/>
      <c r="FQC278" s="429"/>
      <c r="FQD278" s="429"/>
      <c r="FQE278" s="429"/>
      <c r="FQF278" s="429"/>
      <c r="FQG278" s="429"/>
      <c r="FQH278" s="429"/>
      <c r="FQI278" s="429"/>
      <c r="FQJ278" s="429"/>
      <c r="FQK278" s="429"/>
      <c r="FQL278" s="429"/>
      <c r="FQM278" s="432"/>
      <c r="FQN278" s="432"/>
      <c r="FQO278" s="429"/>
      <c r="FQP278" s="429"/>
      <c r="FQQ278" s="429"/>
      <c r="FQR278" s="429"/>
      <c r="FQS278" s="429"/>
      <c r="FQT278" s="429"/>
      <c r="FQU278" s="429"/>
      <c r="FQV278" s="429"/>
      <c r="FQW278" s="429"/>
      <c r="FQX278" s="429"/>
      <c r="FQY278" s="429"/>
      <c r="FQZ278" s="429"/>
      <c r="FRA278" s="429"/>
      <c r="FRB278" s="429"/>
      <c r="FRC278" s="429"/>
      <c r="FRD278" s="429"/>
      <c r="FRE278" s="429"/>
      <c r="FRF278" s="429"/>
      <c r="FRG278" s="429"/>
      <c r="FRH278" s="429"/>
      <c r="FRI278" s="429"/>
      <c r="FRJ278" s="429"/>
      <c r="FRK278" s="429"/>
      <c r="FRL278" s="429"/>
      <c r="FRM278" s="432"/>
      <c r="FRN278" s="432"/>
      <c r="FRO278" s="429"/>
      <c r="FRP278" s="429"/>
      <c r="FRQ278" s="429"/>
      <c r="FRR278" s="429"/>
      <c r="FRS278" s="429"/>
      <c r="FRT278" s="429"/>
      <c r="FRU278" s="429"/>
      <c r="FRV278" s="429"/>
      <c r="FRW278" s="429"/>
      <c r="FRX278" s="429"/>
      <c r="FRY278" s="429"/>
      <c r="FRZ278" s="429"/>
      <c r="FSA278" s="429"/>
      <c r="FSB278" s="429"/>
      <c r="FSC278" s="429"/>
      <c r="FSD278" s="429"/>
      <c r="FSE278" s="429"/>
      <c r="FSF278" s="429"/>
      <c r="FSG278" s="429"/>
      <c r="FSH278" s="429"/>
      <c r="FSI278" s="429"/>
      <c r="FSJ278" s="429"/>
      <c r="FSK278" s="429"/>
      <c r="FSL278" s="429"/>
      <c r="FSM278" s="432"/>
      <c r="FSN278" s="432"/>
      <c r="FSO278" s="429"/>
      <c r="FSP278" s="429"/>
      <c r="FSQ278" s="429"/>
      <c r="FSR278" s="429"/>
      <c r="FSS278" s="429"/>
      <c r="FST278" s="429"/>
      <c r="FSU278" s="429"/>
      <c r="FSV278" s="429"/>
      <c r="FSW278" s="429"/>
      <c r="FSX278" s="429"/>
      <c r="FSY278" s="429"/>
      <c r="FSZ278" s="429"/>
      <c r="FTA278" s="429"/>
      <c r="FTB278" s="429"/>
      <c r="FTC278" s="429"/>
      <c r="FTD278" s="429"/>
      <c r="FTE278" s="429"/>
      <c r="FTF278" s="429"/>
      <c r="FTG278" s="429"/>
      <c r="FTH278" s="429"/>
      <c r="FTI278" s="429"/>
      <c r="FTJ278" s="429"/>
      <c r="FTK278" s="429"/>
      <c r="FTL278" s="429"/>
      <c r="FTM278" s="432"/>
      <c r="FTN278" s="432"/>
      <c r="FTO278" s="429"/>
      <c r="FTP278" s="429"/>
      <c r="FTQ278" s="429"/>
      <c r="FTR278" s="429"/>
      <c r="FTS278" s="429"/>
      <c r="FTT278" s="429"/>
      <c r="FTU278" s="429"/>
      <c r="FTV278" s="429"/>
      <c r="FTW278" s="429"/>
      <c r="FTX278" s="429"/>
      <c r="FTY278" s="429"/>
      <c r="FTZ278" s="429"/>
      <c r="FUA278" s="429"/>
      <c r="FUB278" s="429"/>
      <c r="FUC278" s="429"/>
      <c r="FUD278" s="429"/>
      <c r="FUE278" s="429"/>
      <c r="FUF278" s="429"/>
      <c r="FUG278" s="429"/>
      <c r="FUH278" s="429"/>
      <c r="FUI278" s="429"/>
      <c r="FUJ278" s="429"/>
      <c r="FUK278" s="429"/>
      <c r="FUL278" s="429"/>
      <c r="FUM278" s="432"/>
      <c r="FUN278" s="432"/>
      <c r="FUO278" s="429"/>
      <c r="FUP278" s="429"/>
      <c r="FUQ278" s="429"/>
      <c r="FUR278" s="429"/>
      <c r="FUS278" s="429"/>
      <c r="FUT278" s="429"/>
      <c r="FUU278" s="429"/>
      <c r="FUV278" s="429"/>
      <c r="FUW278" s="429"/>
      <c r="FUX278" s="429"/>
      <c r="FUY278" s="429"/>
      <c r="FUZ278" s="429"/>
      <c r="FVA278" s="429"/>
      <c r="FVB278" s="429"/>
      <c r="FVC278" s="429"/>
      <c r="FVD278" s="429"/>
      <c r="FVE278" s="429"/>
      <c r="FVF278" s="429"/>
      <c r="FVG278" s="429"/>
      <c r="FVH278" s="429"/>
      <c r="FVI278" s="429"/>
      <c r="FVJ278" s="429"/>
      <c r="FVK278" s="429"/>
      <c r="FVL278" s="429"/>
      <c r="FVM278" s="432"/>
      <c r="FVN278" s="432"/>
      <c r="FVO278" s="429"/>
      <c r="FVP278" s="429"/>
      <c r="FVQ278" s="429"/>
      <c r="FVR278" s="429"/>
      <c r="FVS278" s="429"/>
      <c r="FVT278" s="429"/>
      <c r="FVU278" s="429"/>
      <c r="FVV278" s="429"/>
      <c r="FVW278" s="429"/>
      <c r="FVX278" s="429"/>
      <c r="FVY278" s="429"/>
      <c r="FVZ278" s="429"/>
      <c r="FWA278" s="429"/>
      <c r="FWB278" s="429"/>
      <c r="FWC278" s="429"/>
      <c r="FWD278" s="429"/>
      <c r="FWE278" s="429"/>
      <c r="FWF278" s="429"/>
      <c r="FWG278" s="429"/>
      <c r="FWH278" s="429"/>
      <c r="FWI278" s="429"/>
      <c r="FWJ278" s="429"/>
      <c r="FWK278" s="429"/>
      <c r="FWL278" s="429"/>
      <c r="FWM278" s="432"/>
      <c r="FWN278" s="432"/>
      <c r="FWO278" s="429"/>
      <c r="FWP278" s="429"/>
      <c r="FWQ278" s="429"/>
      <c r="FWR278" s="429"/>
      <c r="FWS278" s="429"/>
      <c r="FWT278" s="429"/>
      <c r="FWU278" s="429"/>
      <c r="FWV278" s="429"/>
      <c r="FWW278" s="429"/>
      <c r="FWX278" s="429"/>
      <c r="FWY278" s="429"/>
      <c r="FWZ278" s="429"/>
      <c r="FXA278" s="429"/>
      <c r="FXB278" s="429"/>
      <c r="FXC278" s="429"/>
      <c r="FXD278" s="429"/>
      <c r="FXE278" s="429"/>
      <c r="FXF278" s="429"/>
      <c r="FXG278" s="429"/>
      <c r="FXH278" s="429"/>
      <c r="FXI278" s="429"/>
      <c r="FXJ278" s="429"/>
      <c r="FXK278" s="429"/>
      <c r="FXL278" s="429"/>
      <c r="FXM278" s="432"/>
      <c r="FXN278" s="432"/>
      <c r="FXO278" s="429"/>
      <c r="FXP278" s="429"/>
      <c r="FXQ278" s="429"/>
      <c r="FXR278" s="429"/>
      <c r="FXS278" s="429"/>
      <c r="FXT278" s="429"/>
      <c r="FXU278" s="429"/>
      <c r="FXV278" s="429"/>
      <c r="FXW278" s="429"/>
      <c r="FXX278" s="429"/>
      <c r="FXY278" s="429"/>
      <c r="FXZ278" s="429"/>
      <c r="FYA278" s="429"/>
      <c r="FYB278" s="429"/>
      <c r="FYC278" s="429"/>
      <c r="FYD278" s="429"/>
      <c r="FYE278" s="429"/>
      <c r="FYF278" s="429"/>
      <c r="FYG278" s="429"/>
      <c r="FYH278" s="429"/>
      <c r="FYI278" s="429"/>
      <c r="FYJ278" s="429"/>
      <c r="FYK278" s="429"/>
      <c r="FYL278" s="429"/>
      <c r="FYM278" s="432"/>
      <c r="FYN278" s="432"/>
      <c r="FYO278" s="429"/>
      <c r="FYP278" s="429"/>
      <c r="FYQ278" s="429"/>
      <c r="FYR278" s="429"/>
      <c r="FYS278" s="429"/>
      <c r="FYT278" s="429"/>
      <c r="FYU278" s="429"/>
      <c r="FYV278" s="429"/>
      <c r="FYW278" s="429"/>
      <c r="FYX278" s="429"/>
      <c r="FYY278" s="429"/>
      <c r="FYZ278" s="429"/>
      <c r="FZA278" s="429"/>
      <c r="FZB278" s="429"/>
      <c r="FZC278" s="429"/>
      <c r="FZD278" s="429"/>
      <c r="FZE278" s="429"/>
      <c r="FZF278" s="429"/>
      <c r="FZG278" s="429"/>
      <c r="FZH278" s="429"/>
      <c r="FZI278" s="429"/>
      <c r="FZJ278" s="429"/>
      <c r="FZK278" s="429"/>
      <c r="FZL278" s="429"/>
      <c r="FZM278" s="432"/>
      <c r="FZN278" s="432"/>
      <c r="FZO278" s="429"/>
      <c r="FZP278" s="429"/>
      <c r="FZQ278" s="429"/>
      <c r="FZR278" s="429"/>
      <c r="FZS278" s="429"/>
      <c r="FZT278" s="429"/>
      <c r="FZU278" s="429"/>
      <c r="FZV278" s="429"/>
      <c r="FZW278" s="429"/>
      <c r="FZX278" s="429"/>
      <c r="FZY278" s="429"/>
      <c r="FZZ278" s="429"/>
      <c r="GAA278" s="429"/>
      <c r="GAB278" s="429"/>
      <c r="GAC278" s="429"/>
      <c r="GAD278" s="429"/>
      <c r="GAE278" s="429"/>
      <c r="GAF278" s="429"/>
      <c r="GAG278" s="429"/>
      <c r="GAH278" s="429"/>
      <c r="GAI278" s="429"/>
      <c r="GAJ278" s="429"/>
      <c r="GAK278" s="429"/>
      <c r="GAL278" s="429"/>
      <c r="GAM278" s="432"/>
      <c r="GAN278" s="432"/>
      <c r="GAO278" s="429"/>
      <c r="GAP278" s="429"/>
      <c r="GAQ278" s="429"/>
      <c r="GAR278" s="429"/>
      <c r="GAS278" s="429"/>
      <c r="GAT278" s="429"/>
      <c r="GAU278" s="429"/>
      <c r="GAV278" s="429"/>
      <c r="GAW278" s="429"/>
      <c r="GAX278" s="429"/>
      <c r="GAY278" s="429"/>
      <c r="GAZ278" s="429"/>
      <c r="GBA278" s="429"/>
      <c r="GBB278" s="429"/>
      <c r="GBC278" s="429"/>
      <c r="GBD278" s="429"/>
      <c r="GBE278" s="429"/>
      <c r="GBF278" s="429"/>
      <c r="GBG278" s="429"/>
      <c r="GBH278" s="429"/>
      <c r="GBI278" s="429"/>
      <c r="GBJ278" s="429"/>
      <c r="GBK278" s="429"/>
      <c r="GBL278" s="429"/>
      <c r="GBM278" s="432"/>
      <c r="GBN278" s="432"/>
      <c r="GBO278" s="429"/>
      <c r="GBP278" s="429"/>
      <c r="GBQ278" s="429"/>
      <c r="GBR278" s="429"/>
      <c r="GBS278" s="429"/>
      <c r="GBT278" s="429"/>
      <c r="GBU278" s="429"/>
      <c r="GBV278" s="429"/>
      <c r="GBW278" s="429"/>
      <c r="GBX278" s="429"/>
      <c r="GBY278" s="429"/>
      <c r="GBZ278" s="429"/>
      <c r="GCA278" s="429"/>
      <c r="GCB278" s="429"/>
      <c r="GCC278" s="429"/>
      <c r="GCD278" s="429"/>
      <c r="GCE278" s="429"/>
      <c r="GCF278" s="429"/>
      <c r="GCG278" s="429"/>
      <c r="GCH278" s="429"/>
      <c r="GCI278" s="429"/>
      <c r="GCJ278" s="429"/>
      <c r="GCK278" s="429"/>
      <c r="GCL278" s="429"/>
      <c r="GCM278" s="432"/>
      <c r="GCN278" s="432"/>
      <c r="GCO278" s="429"/>
      <c r="GCP278" s="429"/>
      <c r="GCQ278" s="429"/>
      <c r="GCR278" s="429"/>
      <c r="GCS278" s="429"/>
      <c r="GCT278" s="429"/>
      <c r="GCU278" s="429"/>
      <c r="GCV278" s="429"/>
      <c r="GCW278" s="429"/>
      <c r="GCX278" s="429"/>
      <c r="GCY278" s="429"/>
      <c r="GCZ278" s="429"/>
      <c r="GDA278" s="429"/>
      <c r="GDB278" s="429"/>
      <c r="GDC278" s="429"/>
      <c r="GDD278" s="429"/>
      <c r="GDE278" s="429"/>
      <c r="GDF278" s="429"/>
      <c r="GDG278" s="429"/>
      <c r="GDH278" s="429"/>
      <c r="GDI278" s="429"/>
      <c r="GDJ278" s="429"/>
      <c r="GDK278" s="429"/>
      <c r="GDL278" s="429"/>
      <c r="GDM278" s="432"/>
      <c r="GDN278" s="432"/>
      <c r="GDO278" s="429"/>
      <c r="GDP278" s="429"/>
      <c r="GDQ278" s="429"/>
      <c r="GDR278" s="429"/>
      <c r="GDS278" s="429"/>
      <c r="GDT278" s="429"/>
      <c r="GDU278" s="429"/>
      <c r="GDV278" s="429"/>
      <c r="GDW278" s="429"/>
      <c r="GDX278" s="429"/>
      <c r="GDY278" s="429"/>
      <c r="GDZ278" s="429"/>
      <c r="GEA278" s="429"/>
      <c r="GEB278" s="429"/>
      <c r="GEC278" s="429"/>
      <c r="GED278" s="429"/>
      <c r="GEE278" s="429"/>
      <c r="GEF278" s="429"/>
      <c r="GEG278" s="429"/>
      <c r="GEH278" s="429"/>
      <c r="GEI278" s="429"/>
      <c r="GEJ278" s="429"/>
      <c r="GEK278" s="429"/>
      <c r="GEL278" s="429"/>
      <c r="GEM278" s="432"/>
      <c r="GEN278" s="432"/>
      <c r="GEO278" s="429"/>
      <c r="GEP278" s="429"/>
      <c r="GEQ278" s="429"/>
      <c r="GER278" s="429"/>
      <c r="GES278" s="429"/>
      <c r="GET278" s="429"/>
      <c r="GEU278" s="429"/>
      <c r="GEV278" s="429"/>
      <c r="GEW278" s="429"/>
      <c r="GEX278" s="429"/>
      <c r="GEY278" s="429"/>
      <c r="GEZ278" s="429"/>
      <c r="GFA278" s="429"/>
      <c r="GFB278" s="429"/>
      <c r="GFC278" s="429"/>
      <c r="GFD278" s="429"/>
      <c r="GFE278" s="429"/>
      <c r="GFF278" s="429"/>
      <c r="GFG278" s="429"/>
      <c r="GFH278" s="429"/>
      <c r="GFI278" s="429"/>
      <c r="GFJ278" s="429"/>
      <c r="GFK278" s="429"/>
      <c r="GFL278" s="429"/>
      <c r="GFM278" s="432"/>
      <c r="GFN278" s="432"/>
      <c r="GFO278" s="429"/>
      <c r="GFP278" s="429"/>
      <c r="GFQ278" s="429"/>
      <c r="GFR278" s="429"/>
      <c r="GFS278" s="429"/>
      <c r="GFT278" s="429"/>
      <c r="GFU278" s="429"/>
      <c r="GFV278" s="429"/>
      <c r="GFW278" s="429"/>
      <c r="GFX278" s="429"/>
      <c r="GFY278" s="429"/>
      <c r="GFZ278" s="429"/>
      <c r="GGA278" s="429"/>
      <c r="GGB278" s="429"/>
      <c r="GGC278" s="429"/>
      <c r="GGD278" s="429"/>
      <c r="GGE278" s="429"/>
      <c r="GGF278" s="429"/>
      <c r="GGG278" s="429"/>
      <c r="GGH278" s="429"/>
      <c r="GGI278" s="429"/>
      <c r="GGJ278" s="429"/>
      <c r="GGK278" s="429"/>
      <c r="GGL278" s="429"/>
      <c r="GGM278" s="432"/>
      <c r="GGN278" s="432"/>
      <c r="GGO278" s="429"/>
      <c r="GGP278" s="429"/>
      <c r="GGQ278" s="429"/>
      <c r="GGR278" s="429"/>
      <c r="GGS278" s="429"/>
      <c r="GGT278" s="429"/>
      <c r="GGU278" s="429"/>
      <c r="GGV278" s="429"/>
      <c r="GGW278" s="429"/>
      <c r="GGX278" s="429"/>
      <c r="GGY278" s="429"/>
      <c r="GGZ278" s="429"/>
      <c r="GHA278" s="429"/>
      <c r="GHB278" s="429"/>
      <c r="GHC278" s="429"/>
      <c r="GHD278" s="429"/>
      <c r="GHE278" s="429"/>
      <c r="GHF278" s="429"/>
      <c r="GHG278" s="429"/>
      <c r="GHH278" s="429"/>
      <c r="GHI278" s="429"/>
      <c r="GHJ278" s="429"/>
      <c r="GHK278" s="429"/>
      <c r="GHL278" s="429"/>
      <c r="GHM278" s="432"/>
      <c r="GHN278" s="432"/>
      <c r="GHO278" s="429"/>
      <c r="GHP278" s="429"/>
      <c r="GHQ278" s="429"/>
      <c r="GHR278" s="429"/>
      <c r="GHS278" s="429"/>
      <c r="GHT278" s="429"/>
      <c r="GHU278" s="429"/>
      <c r="GHV278" s="429"/>
      <c r="GHW278" s="429"/>
      <c r="GHX278" s="429"/>
      <c r="GHY278" s="429"/>
      <c r="GHZ278" s="429"/>
      <c r="GIA278" s="429"/>
      <c r="GIB278" s="429"/>
      <c r="GIC278" s="429"/>
      <c r="GID278" s="429"/>
      <c r="GIE278" s="429"/>
      <c r="GIF278" s="429"/>
      <c r="GIG278" s="429"/>
      <c r="GIH278" s="429"/>
      <c r="GII278" s="429"/>
      <c r="GIJ278" s="429"/>
      <c r="GIK278" s="429"/>
      <c r="GIL278" s="429"/>
      <c r="GIM278" s="432"/>
      <c r="GIN278" s="432"/>
      <c r="GIO278" s="429"/>
      <c r="GIP278" s="429"/>
      <c r="GIQ278" s="429"/>
      <c r="GIR278" s="429"/>
      <c r="GIS278" s="429"/>
      <c r="GIT278" s="429"/>
      <c r="GIU278" s="429"/>
      <c r="GIV278" s="429"/>
      <c r="GIW278" s="429"/>
      <c r="GIX278" s="429"/>
      <c r="GIY278" s="429"/>
      <c r="GIZ278" s="429"/>
      <c r="GJA278" s="429"/>
      <c r="GJB278" s="429"/>
      <c r="GJC278" s="429"/>
      <c r="GJD278" s="429"/>
      <c r="GJE278" s="429"/>
      <c r="GJF278" s="429"/>
      <c r="GJG278" s="429"/>
      <c r="GJH278" s="429"/>
      <c r="GJI278" s="429"/>
      <c r="GJJ278" s="429"/>
      <c r="GJK278" s="429"/>
      <c r="GJL278" s="429"/>
      <c r="GJM278" s="432"/>
      <c r="GJN278" s="432"/>
      <c r="GJO278" s="429"/>
      <c r="GJP278" s="429"/>
      <c r="GJQ278" s="429"/>
      <c r="GJR278" s="429"/>
      <c r="GJS278" s="429"/>
      <c r="GJT278" s="429"/>
      <c r="GJU278" s="429"/>
      <c r="GJV278" s="429"/>
      <c r="GJW278" s="429"/>
      <c r="GJX278" s="429"/>
      <c r="GJY278" s="429"/>
      <c r="GJZ278" s="429"/>
      <c r="GKA278" s="429"/>
      <c r="GKB278" s="429"/>
      <c r="GKC278" s="429"/>
      <c r="GKD278" s="429"/>
      <c r="GKE278" s="429"/>
      <c r="GKF278" s="429"/>
      <c r="GKG278" s="429"/>
      <c r="GKH278" s="429"/>
      <c r="GKI278" s="429"/>
      <c r="GKJ278" s="429"/>
      <c r="GKK278" s="429"/>
      <c r="GKL278" s="429"/>
      <c r="GKM278" s="432"/>
      <c r="GKN278" s="432"/>
      <c r="GKO278" s="429"/>
      <c r="GKP278" s="429"/>
      <c r="GKQ278" s="429"/>
      <c r="GKR278" s="429"/>
      <c r="GKS278" s="429"/>
      <c r="GKT278" s="429"/>
      <c r="GKU278" s="429"/>
      <c r="GKV278" s="429"/>
      <c r="GKW278" s="429"/>
      <c r="GKX278" s="429"/>
      <c r="GKY278" s="429"/>
      <c r="GKZ278" s="429"/>
      <c r="GLA278" s="429"/>
      <c r="GLB278" s="429"/>
      <c r="GLC278" s="429"/>
      <c r="GLD278" s="429"/>
      <c r="GLE278" s="429"/>
      <c r="GLF278" s="429"/>
      <c r="GLG278" s="429"/>
      <c r="GLH278" s="429"/>
      <c r="GLI278" s="429"/>
      <c r="GLJ278" s="429"/>
      <c r="GLK278" s="429"/>
      <c r="GLL278" s="429"/>
      <c r="GLM278" s="432"/>
      <c r="GLN278" s="432"/>
      <c r="GLO278" s="429"/>
      <c r="GLP278" s="429"/>
      <c r="GLQ278" s="429"/>
      <c r="GLR278" s="429"/>
      <c r="GLS278" s="429"/>
      <c r="GLT278" s="429"/>
      <c r="GLU278" s="429"/>
      <c r="GLV278" s="429"/>
      <c r="GLW278" s="429"/>
      <c r="GLX278" s="429"/>
      <c r="GLY278" s="429"/>
      <c r="GLZ278" s="429"/>
      <c r="GMA278" s="429"/>
      <c r="GMB278" s="429"/>
      <c r="GMC278" s="429"/>
      <c r="GMD278" s="429"/>
      <c r="GME278" s="429"/>
      <c r="GMF278" s="429"/>
      <c r="GMG278" s="429"/>
      <c r="GMH278" s="429"/>
      <c r="GMI278" s="429"/>
      <c r="GMJ278" s="429"/>
      <c r="GMK278" s="429"/>
      <c r="GML278" s="429"/>
      <c r="GMM278" s="432"/>
      <c r="GMN278" s="432"/>
      <c r="GMO278" s="429"/>
      <c r="GMP278" s="429"/>
      <c r="GMQ278" s="429"/>
      <c r="GMR278" s="429"/>
      <c r="GMS278" s="429"/>
      <c r="GMT278" s="429"/>
      <c r="GMU278" s="429"/>
      <c r="GMV278" s="429"/>
      <c r="GMW278" s="429"/>
      <c r="GMX278" s="429"/>
      <c r="GMY278" s="429"/>
      <c r="GMZ278" s="429"/>
      <c r="GNA278" s="429"/>
      <c r="GNB278" s="429"/>
      <c r="GNC278" s="429"/>
      <c r="GND278" s="429"/>
      <c r="GNE278" s="429"/>
      <c r="GNF278" s="429"/>
      <c r="GNG278" s="429"/>
      <c r="GNH278" s="429"/>
      <c r="GNI278" s="429"/>
      <c r="GNJ278" s="429"/>
      <c r="GNK278" s="429"/>
      <c r="GNL278" s="429"/>
      <c r="GNM278" s="432"/>
      <c r="GNN278" s="432"/>
      <c r="GNO278" s="429"/>
      <c r="GNP278" s="429"/>
      <c r="GNQ278" s="429"/>
      <c r="GNR278" s="429"/>
      <c r="GNS278" s="429"/>
      <c r="GNT278" s="429"/>
      <c r="GNU278" s="429"/>
      <c r="GNV278" s="429"/>
      <c r="GNW278" s="429"/>
      <c r="GNX278" s="429"/>
      <c r="GNY278" s="429"/>
      <c r="GNZ278" s="429"/>
      <c r="GOA278" s="429"/>
      <c r="GOB278" s="429"/>
      <c r="GOC278" s="429"/>
      <c r="GOD278" s="429"/>
      <c r="GOE278" s="429"/>
      <c r="GOF278" s="429"/>
      <c r="GOG278" s="429"/>
      <c r="GOH278" s="429"/>
      <c r="GOI278" s="429"/>
      <c r="GOJ278" s="429"/>
      <c r="GOK278" s="429"/>
      <c r="GOL278" s="429"/>
      <c r="GOM278" s="432"/>
      <c r="GON278" s="432"/>
      <c r="GOO278" s="429"/>
      <c r="GOP278" s="429"/>
      <c r="GOQ278" s="429"/>
      <c r="GOR278" s="429"/>
      <c r="GOS278" s="429"/>
      <c r="GOT278" s="429"/>
      <c r="GOU278" s="429"/>
      <c r="GOV278" s="429"/>
      <c r="GOW278" s="429"/>
      <c r="GOX278" s="429"/>
      <c r="GOY278" s="429"/>
      <c r="GOZ278" s="429"/>
      <c r="GPA278" s="429"/>
      <c r="GPB278" s="429"/>
      <c r="GPC278" s="429"/>
      <c r="GPD278" s="429"/>
      <c r="GPE278" s="429"/>
      <c r="GPF278" s="429"/>
      <c r="GPG278" s="429"/>
      <c r="GPH278" s="429"/>
      <c r="GPI278" s="429"/>
      <c r="GPJ278" s="429"/>
      <c r="GPK278" s="429"/>
      <c r="GPL278" s="429"/>
      <c r="GPM278" s="432"/>
      <c r="GPN278" s="432"/>
      <c r="GPO278" s="429"/>
      <c r="GPP278" s="429"/>
      <c r="GPQ278" s="429"/>
      <c r="GPR278" s="429"/>
      <c r="GPS278" s="429"/>
      <c r="GPT278" s="429"/>
      <c r="GPU278" s="429"/>
      <c r="GPV278" s="429"/>
      <c r="GPW278" s="429"/>
      <c r="GPX278" s="429"/>
      <c r="GPY278" s="429"/>
      <c r="GPZ278" s="429"/>
      <c r="GQA278" s="429"/>
      <c r="GQB278" s="429"/>
      <c r="GQC278" s="429"/>
      <c r="GQD278" s="429"/>
      <c r="GQE278" s="429"/>
      <c r="GQF278" s="429"/>
      <c r="GQG278" s="429"/>
      <c r="GQH278" s="429"/>
      <c r="GQI278" s="429"/>
      <c r="GQJ278" s="429"/>
      <c r="GQK278" s="429"/>
      <c r="GQL278" s="429"/>
      <c r="GQM278" s="432"/>
      <c r="GQN278" s="432"/>
      <c r="GQO278" s="429"/>
      <c r="GQP278" s="429"/>
      <c r="GQQ278" s="429"/>
      <c r="GQR278" s="429"/>
      <c r="GQS278" s="429"/>
      <c r="GQT278" s="429"/>
      <c r="GQU278" s="429"/>
      <c r="GQV278" s="429"/>
      <c r="GQW278" s="429"/>
      <c r="GQX278" s="429"/>
      <c r="GQY278" s="429"/>
      <c r="GQZ278" s="429"/>
      <c r="GRA278" s="429"/>
      <c r="GRB278" s="429"/>
      <c r="GRC278" s="429"/>
      <c r="GRD278" s="429"/>
      <c r="GRE278" s="429"/>
      <c r="GRF278" s="429"/>
      <c r="GRG278" s="429"/>
      <c r="GRH278" s="429"/>
      <c r="GRI278" s="429"/>
      <c r="GRJ278" s="429"/>
      <c r="GRK278" s="429"/>
      <c r="GRL278" s="429"/>
      <c r="GRM278" s="432"/>
      <c r="GRN278" s="432"/>
      <c r="GRO278" s="429"/>
      <c r="GRP278" s="429"/>
      <c r="GRQ278" s="429"/>
      <c r="GRR278" s="429"/>
      <c r="GRS278" s="429"/>
      <c r="GRT278" s="429"/>
      <c r="GRU278" s="429"/>
      <c r="GRV278" s="429"/>
      <c r="GRW278" s="429"/>
      <c r="GRX278" s="429"/>
      <c r="GRY278" s="429"/>
      <c r="GRZ278" s="429"/>
      <c r="GSA278" s="429"/>
      <c r="GSB278" s="429"/>
      <c r="GSC278" s="429"/>
      <c r="GSD278" s="429"/>
      <c r="GSE278" s="429"/>
      <c r="GSF278" s="429"/>
      <c r="GSG278" s="429"/>
      <c r="GSH278" s="429"/>
      <c r="GSI278" s="429"/>
      <c r="GSJ278" s="429"/>
      <c r="GSK278" s="429"/>
      <c r="GSL278" s="429"/>
      <c r="GSM278" s="432"/>
      <c r="GSN278" s="432"/>
      <c r="GSO278" s="429"/>
      <c r="GSP278" s="429"/>
      <c r="GSQ278" s="429"/>
      <c r="GSR278" s="429"/>
      <c r="GSS278" s="429"/>
      <c r="GST278" s="429"/>
      <c r="GSU278" s="429"/>
      <c r="GSV278" s="429"/>
      <c r="GSW278" s="429"/>
      <c r="GSX278" s="429"/>
      <c r="GSY278" s="429"/>
      <c r="GSZ278" s="429"/>
      <c r="GTA278" s="429"/>
      <c r="GTB278" s="429"/>
      <c r="GTC278" s="429"/>
      <c r="GTD278" s="429"/>
      <c r="GTE278" s="429"/>
      <c r="GTF278" s="429"/>
      <c r="GTG278" s="429"/>
      <c r="GTH278" s="429"/>
      <c r="GTI278" s="429"/>
      <c r="GTJ278" s="429"/>
      <c r="GTK278" s="429"/>
      <c r="GTL278" s="429"/>
      <c r="GTM278" s="432"/>
      <c r="GTN278" s="432"/>
      <c r="GTO278" s="429"/>
      <c r="GTP278" s="429"/>
      <c r="GTQ278" s="429"/>
      <c r="GTR278" s="429"/>
      <c r="GTS278" s="429"/>
      <c r="GTT278" s="429"/>
      <c r="GTU278" s="429"/>
      <c r="GTV278" s="429"/>
      <c r="GTW278" s="429"/>
      <c r="GTX278" s="429"/>
      <c r="GTY278" s="429"/>
      <c r="GTZ278" s="429"/>
      <c r="GUA278" s="429"/>
      <c r="GUB278" s="429"/>
      <c r="GUC278" s="429"/>
      <c r="GUD278" s="429"/>
      <c r="GUE278" s="429"/>
      <c r="GUF278" s="429"/>
      <c r="GUG278" s="429"/>
      <c r="GUH278" s="429"/>
      <c r="GUI278" s="429"/>
      <c r="GUJ278" s="429"/>
      <c r="GUK278" s="429"/>
      <c r="GUL278" s="429"/>
      <c r="GUM278" s="432"/>
      <c r="GUN278" s="432"/>
      <c r="GUO278" s="429"/>
      <c r="GUP278" s="429"/>
      <c r="GUQ278" s="429"/>
      <c r="GUR278" s="429"/>
      <c r="GUS278" s="429"/>
      <c r="GUT278" s="429"/>
      <c r="GUU278" s="429"/>
      <c r="GUV278" s="429"/>
      <c r="GUW278" s="429"/>
      <c r="GUX278" s="429"/>
      <c r="GUY278" s="429"/>
      <c r="GUZ278" s="429"/>
      <c r="GVA278" s="429"/>
      <c r="GVB278" s="429"/>
      <c r="GVC278" s="429"/>
      <c r="GVD278" s="429"/>
      <c r="GVE278" s="429"/>
      <c r="GVF278" s="429"/>
      <c r="GVG278" s="429"/>
      <c r="GVH278" s="429"/>
      <c r="GVI278" s="429"/>
      <c r="GVJ278" s="429"/>
      <c r="GVK278" s="429"/>
      <c r="GVL278" s="429"/>
      <c r="GVM278" s="432"/>
      <c r="GVN278" s="432"/>
      <c r="GVO278" s="429"/>
      <c r="GVP278" s="429"/>
      <c r="GVQ278" s="429"/>
      <c r="GVR278" s="429"/>
      <c r="GVS278" s="429"/>
      <c r="GVT278" s="429"/>
      <c r="GVU278" s="429"/>
      <c r="GVV278" s="429"/>
      <c r="GVW278" s="429"/>
      <c r="GVX278" s="429"/>
      <c r="GVY278" s="429"/>
      <c r="GVZ278" s="429"/>
      <c r="GWA278" s="429"/>
      <c r="GWB278" s="429"/>
      <c r="GWC278" s="429"/>
      <c r="GWD278" s="429"/>
      <c r="GWE278" s="429"/>
      <c r="GWF278" s="429"/>
      <c r="GWG278" s="429"/>
      <c r="GWH278" s="429"/>
      <c r="GWI278" s="429"/>
      <c r="GWJ278" s="429"/>
      <c r="GWK278" s="429"/>
      <c r="GWL278" s="429"/>
      <c r="GWM278" s="432"/>
      <c r="GWN278" s="432"/>
      <c r="GWO278" s="429"/>
      <c r="GWP278" s="429"/>
      <c r="GWQ278" s="429"/>
      <c r="GWR278" s="429"/>
      <c r="GWS278" s="429"/>
      <c r="GWT278" s="429"/>
      <c r="GWU278" s="429"/>
      <c r="GWV278" s="429"/>
      <c r="GWW278" s="429"/>
      <c r="GWX278" s="429"/>
      <c r="GWY278" s="429"/>
      <c r="GWZ278" s="429"/>
      <c r="GXA278" s="429"/>
      <c r="GXB278" s="429"/>
      <c r="GXC278" s="429"/>
      <c r="GXD278" s="429"/>
      <c r="GXE278" s="429"/>
      <c r="GXF278" s="429"/>
      <c r="GXG278" s="429"/>
      <c r="GXH278" s="429"/>
      <c r="GXI278" s="429"/>
      <c r="GXJ278" s="429"/>
      <c r="GXK278" s="429"/>
      <c r="GXL278" s="429"/>
      <c r="GXM278" s="432"/>
      <c r="GXN278" s="432"/>
      <c r="GXO278" s="429"/>
      <c r="GXP278" s="429"/>
      <c r="GXQ278" s="429"/>
      <c r="GXR278" s="429"/>
      <c r="GXS278" s="429"/>
      <c r="GXT278" s="429"/>
      <c r="GXU278" s="429"/>
      <c r="GXV278" s="429"/>
      <c r="GXW278" s="429"/>
      <c r="GXX278" s="429"/>
      <c r="GXY278" s="429"/>
      <c r="GXZ278" s="429"/>
      <c r="GYA278" s="429"/>
      <c r="GYB278" s="429"/>
      <c r="GYC278" s="429"/>
      <c r="GYD278" s="429"/>
      <c r="GYE278" s="429"/>
      <c r="GYF278" s="429"/>
      <c r="GYG278" s="429"/>
      <c r="GYH278" s="429"/>
      <c r="GYI278" s="429"/>
      <c r="GYJ278" s="429"/>
      <c r="GYK278" s="429"/>
      <c r="GYL278" s="429"/>
      <c r="GYM278" s="432"/>
      <c r="GYN278" s="432"/>
      <c r="GYO278" s="429"/>
      <c r="GYP278" s="429"/>
      <c r="GYQ278" s="429"/>
      <c r="GYR278" s="429"/>
      <c r="GYS278" s="429"/>
      <c r="GYT278" s="429"/>
      <c r="GYU278" s="429"/>
      <c r="GYV278" s="429"/>
      <c r="GYW278" s="429"/>
      <c r="GYX278" s="429"/>
      <c r="GYY278" s="429"/>
      <c r="GYZ278" s="429"/>
      <c r="GZA278" s="429"/>
      <c r="GZB278" s="429"/>
      <c r="GZC278" s="429"/>
      <c r="GZD278" s="429"/>
      <c r="GZE278" s="429"/>
      <c r="GZF278" s="429"/>
      <c r="GZG278" s="429"/>
      <c r="GZH278" s="429"/>
      <c r="GZI278" s="429"/>
      <c r="GZJ278" s="429"/>
      <c r="GZK278" s="429"/>
      <c r="GZL278" s="429"/>
      <c r="GZM278" s="432"/>
      <c r="GZN278" s="432"/>
      <c r="GZO278" s="429"/>
      <c r="GZP278" s="429"/>
      <c r="GZQ278" s="429"/>
      <c r="GZR278" s="429"/>
      <c r="GZS278" s="429"/>
      <c r="GZT278" s="429"/>
      <c r="GZU278" s="429"/>
      <c r="GZV278" s="429"/>
      <c r="GZW278" s="429"/>
      <c r="GZX278" s="429"/>
      <c r="GZY278" s="429"/>
      <c r="GZZ278" s="429"/>
      <c r="HAA278" s="429"/>
      <c r="HAB278" s="429"/>
      <c r="HAC278" s="429"/>
      <c r="HAD278" s="429"/>
      <c r="HAE278" s="429"/>
      <c r="HAF278" s="429"/>
      <c r="HAG278" s="429"/>
      <c r="HAH278" s="429"/>
      <c r="HAI278" s="429"/>
      <c r="HAJ278" s="429"/>
      <c r="HAK278" s="429"/>
      <c r="HAL278" s="429"/>
      <c r="HAM278" s="432"/>
      <c r="HAN278" s="432"/>
      <c r="HAO278" s="429"/>
      <c r="HAP278" s="429"/>
      <c r="HAQ278" s="429"/>
      <c r="HAR278" s="429"/>
      <c r="HAS278" s="429"/>
      <c r="HAT278" s="429"/>
      <c r="HAU278" s="429"/>
      <c r="HAV278" s="429"/>
      <c r="HAW278" s="429"/>
      <c r="HAX278" s="429"/>
      <c r="HAY278" s="429"/>
      <c r="HAZ278" s="429"/>
      <c r="HBA278" s="429"/>
      <c r="HBB278" s="429"/>
      <c r="HBC278" s="429"/>
      <c r="HBD278" s="429"/>
      <c r="HBE278" s="429"/>
      <c r="HBF278" s="429"/>
      <c r="HBG278" s="429"/>
      <c r="HBH278" s="429"/>
      <c r="HBI278" s="429"/>
      <c r="HBJ278" s="429"/>
      <c r="HBK278" s="429"/>
      <c r="HBL278" s="429"/>
      <c r="HBM278" s="432"/>
      <c r="HBN278" s="432"/>
      <c r="HBO278" s="429"/>
      <c r="HBP278" s="429"/>
      <c r="HBQ278" s="429"/>
      <c r="HBR278" s="429"/>
      <c r="HBS278" s="429"/>
      <c r="HBT278" s="429"/>
      <c r="HBU278" s="429"/>
      <c r="HBV278" s="429"/>
      <c r="HBW278" s="429"/>
      <c r="HBX278" s="429"/>
      <c r="HBY278" s="429"/>
      <c r="HBZ278" s="429"/>
      <c r="HCA278" s="429"/>
      <c r="HCB278" s="429"/>
      <c r="HCC278" s="429"/>
      <c r="HCD278" s="429"/>
      <c r="HCE278" s="429"/>
      <c r="HCF278" s="429"/>
      <c r="HCG278" s="429"/>
      <c r="HCH278" s="429"/>
      <c r="HCI278" s="429"/>
      <c r="HCJ278" s="429"/>
      <c r="HCK278" s="429"/>
      <c r="HCL278" s="429"/>
      <c r="HCM278" s="432"/>
      <c r="HCN278" s="432"/>
      <c r="HCO278" s="429"/>
      <c r="HCP278" s="429"/>
      <c r="HCQ278" s="429"/>
      <c r="HCR278" s="429"/>
      <c r="HCS278" s="429"/>
      <c r="HCT278" s="429"/>
      <c r="HCU278" s="429"/>
      <c r="HCV278" s="429"/>
      <c r="HCW278" s="429"/>
      <c r="HCX278" s="429"/>
      <c r="HCY278" s="429"/>
      <c r="HCZ278" s="429"/>
      <c r="HDA278" s="429"/>
      <c r="HDB278" s="429"/>
      <c r="HDC278" s="429"/>
      <c r="HDD278" s="429"/>
      <c r="HDE278" s="429"/>
      <c r="HDF278" s="429"/>
      <c r="HDG278" s="429"/>
      <c r="HDH278" s="429"/>
      <c r="HDI278" s="429"/>
      <c r="HDJ278" s="429"/>
      <c r="HDK278" s="429"/>
      <c r="HDL278" s="429"/>
      <c r="HDM278" s="432"/>
      <c r="HDN278" s="432"/>
      <c r="HDO278" s="429"/>
      <c r="HDP278" s="429"/>
      <c r="HDQ278" s="429"/>
      <c r="HDR278" s="429"/>
      <c r="HDS278" s="429"/>
      <c r="HDT278" s="429"/>
      <c r="HDU278" s="429"/>
      <c r="HDV278" s="429"/>
      <c r="HDW278" s="429"/>
      <c r="HDX278" s="429"/>
      <c r="HDY278" s="429"/>
      <c r="HDZ278" s="429"/>
      <c r="HEA278" s="429"/>
      <c r="HEB278" s="429"/>
      <c r="HEC278" s="429"/>
      <c r="HED278" s="429"/>
      <c r="HEE278" s="429"/>
      <c r="HEF278" s="429"/>
      <c r="HEG278" s="429"/>
      <c r="HEH278" s="429"/>
      <c r="HEI278" s="429"/>
      <c r="HEJ278" s="429"/>
      <c r="HEK278" s="429"/>
      <c r="HEL278" s="429"/>
      <c r="HEM278" s="432"/>
      <c r="HEN278" s="432"/>
      <c r="HEO278" s="429"/>
      <c r="HEP278" s="429"/>
      <c r="HEQ278" s="429"/>
      <c r="HER278" s="429"/>
      <c r="HES278" s="429"/>
      <c r="HET278" s="429"/>
      <c r="HEU278" s="429"/>
      <c r="HEV278" s="429"/>
      <c r="HEW278" s="429"/>
      <c r="HEX278" s="429"/>
      <c r="HEY278" s="429"/>
      <c r="HEZ278" s="429"/>
      <c r="HFA278" s="429"/>
      <c r="HFB278" s="429"/>
      <c r="HFC278" s="429"/>
      <c r="HFD278" s="429"/>
      <c r="HFE278" s="429"/>
      <c r="HFF278" s="429"/>
      <c r="HFG278" s="429"/>
      <c r="HFH278" s="429"/>
      <c r="HFI278" s="429"/>
      <c r="HFJ278" s="429"/>
      <c r="HFK278" s="429"/>
      <c r="HFL278" s="429"/>
      <c r="HFM278" s="432"/>
      <c r="HFN278" s="432"/>
      <c r="HFO278" s="429"/>
      <c r="HFP278" s="429"/>
      <c r="HFQ278" s="429"/>
      <c r="HFR278" s="429"/>
      <c r="HFS278" s="429"/>
      <c r="HFT278" s="429"/>
      <c r="HFU278" s="429"/>
      <c r="HFV278" s="429"/>
      <c r="HFW278" s="429"/>
      <c r="HFX278" s="429"/>
      <c r="HFY278" s="429"/>
      <c r="HFZ278" s="429"/>
      <c r="HGA278" s="429"/>
      <c r="HGB278" s="429"/>
      <c r="HGC278" s="429"/>
      <c r="HGD278" s="429"/>
      <c r="HGE278" s="429"/>
      <c r="HGF278" s="429"/>
      <c r="HGG278" s="429"/>
      <c r="HGH278" s="429"/>
      <c r="HGI278" s="429"/>
      <c r="HGJ278" s="429"/>
      <c r="HGK278" s="429"/>
      <c r="HGL278" s="429"/>
      <c r="HGM278" s="432"/>
      <c r="HGN278" s="432"/>
      <c r="HGO278" s="429"/>
      <c r="HGP278" s="429"/>
      <c r="HGQ278" s="429"/>
      <c r="HGR278" s="429"/>
      <c r="HGS278" s="429"/>
      <c r="HGT278" s="429"/>
      <c r="HGU278" s="429"/>
      <c r="HGV278" s="429"/>
      <c r="HGW278" s="429"/>
      <c r="HGX278" s="429"/>
      <c r="HGY278" s="429"/>
      <c r="HGZ278" s="429"/>
      <c r="HHA278" s="429"/>
      <c r="HHB278" s="429"/>
      <c r="HHC278" s="429"/>
      <c r="HHD278" s="429"/>
      <c r="HHE278" s="429"/>
      <c r="HHF278" s="429"/>
      <c r="HHG278" s="429"/>
      <c r="HHH278" s="429"/>
      <c r="HHI278" s="429"/>
      <c r="HHJ278" s="429"/>
      <c r="HHK278" s="429"/>
      <c r="HHL278" s="429"/>
      <c r="HHM278" s="432"/>
      <c r="HHN278" s="432"/>
      <c r="HHO278" s="429"/>
      <c r="HHP278" s="429"/>
      <c r="HHQ278" s="429"/>
      <c r="HHR278" s="429"/>
      <c r="HHS278" s="429"/>
      <c r="HHT278" s="429"/>
      <c r="HHU278" s="429"/>
      <c r="HHV278" s="429"/>
      <c r="HHW278" s="429"/>
      <c r="HHX278" s="429"/>
      <c r="HHY278" s="429"/>
      <c r="HHZ278" s="429"/>
      <c r="HIA278" s="429"/>
      <c r="HIB278" s="429"/>
      <c r="HIC278" s="429"/>
      <c r="HID278" s="429"/>
      <c r="HIE278" s="429"/>
      <c r="HIF278" s="429"/>
      <c r="HIG278" s="429"/>
      <c r="HIH278" s="429"/>
      <c r="HII278" s="429"/>
      <c r="HIJ278" s="429"/>
      <c r="HIK278" s="429"/>
      <c r="HIL278" s="429"/>
      <c r="HIM278" s="432"/>
      <c r="HIN278" s="432"/>
      <c r="HIO278" s="429"/>
      <c r="HIP278" s="429"/>
      <c r="HIQ278" s="429"/>
      <c r="HIR278" s="429"/>
      <c r="HIS278" s="429"/>
      <c r="HIT278" s="429"/>
      <c r="HIU278" s="429"/>
      <c r="HIV278" s="429"/>
      <c r="HIW278" s="429"/>
      <c r="HIX278" s="429"/>
      <c r="HIY278" s="429"/>
      <c r="HIZ278" s="429"/>
      <c r="HJA278" s="429"/>
      <c r="HJB278" s="429"/>
      <c r="HJC278" s="429"/>
      <c r="HJD278" s="429"/>
      <c r="HJE278" s="429"/>
      <c r="HJF278" s="429"/>
      <c r="HJG278" s="429"/>
      <c r="HJH278" s="429"/>
      <c r="HJI278" s="429"/>
      <c r="HJJ278" s="429"/>
      <c r="HJK278" s="429"/>
      <c r="HJL278" s="429"/>
      <c r="HJM278" s="432"/>
      <c r="HJN278" s="432"/>
      <c r="HJO278" s="429"/>
      <c r="HJP278" s="429"/>
      <c r="HJQ278" s="429"/>
      <c r="HJR278" s="429"/>
      <c r="HJS278" s="429"/>
      <c r="HJT278" s="429"/>
      <c r="HJU278" s="429"/>
      <c r="HJV278" s="429"/>
      <c r="HJW278" s="429"/>
      <c r="HJX278" s="429"/>
      <c r="HJY278" s="429"/>
      <c r="HJZ278" s="429"/>
      <c r="HKA278" s="429"/>
      <c r="HKB278" s="429"/>
      <c r="HKC278" s="429"/>
      <c r="HKD278" s="429"/>
      <c r="HKE278" s="429"/>
      <c r="HKF278" s="429"/>
      <c r="HKG278" s="429"/>
      <c r="HKH278" s="429"/>
      <c r="HKI278" s="429"/>
      <c r="HKJ278" s="429"/>
      <c r="HKK278" s="429"/>
      <c r="HKL278" s="429"/>
      <c r="HKM278" s="432"/>
      <c r="HKN278" s="432"/>
      <c r="HKO278" s="429"/>
      <c r="HKP278" s="429"/>
      <c r="HKQ278" s="429"/>
      <c r="HKR278" s="429"/>
      <c r="HKS278" s="429"/>
      <c r="HKT278" s="429"/>
      <c r="HKU278" s="429"/>
      <c r="HKV278" s="429"/>
      <c r="HKW278" s="429"/>
      <c r="HKX278" s="429"/>
      <c r="HKY278" s="429"/>
      <c r="HKZ278" s="429"/>
      <c r="HLA278" s="429"/>
      <c r="HLB278" s="429"/>
      <c r="HLC278" s="429"/>
      <c r="HLD278" s="429"/>
      <c r="HLE278" s="429"/>
      <c r="HLF278" s="429"/>
      <c r="HLG278" s="429"/>
      <c r="HLH278" s="429"/>
      <c r="HLI278" s="429"/>
      <c r="HLJ278" s="429"/>
      <c r="HLK278" s="429"/>
      <c r="HLL278" s="429"/>
      <c r="HLM278" s="432"/>
      <c r="HLN278" s="432"/>
      <c r="HLO278" s="429"/>
      <c r="HLP278" s="429"/>
      <c r="HLQ278" s="429"/>
      <c r="HLR278" s="429"/>
      <c r="HLS278" s="429"/>
      <c r="HLT278" s="429"/>
      <c r="HLU278" s="429"/>
      <c r="HLV278" s="429"/>
      <c r="HLW278" s="429"/>
      <c r="HLX278" s="429"/>
      <c r="HLY278" s="429"/>
      <c r="HLZ278" s="429"/>
      <c r="HMA278" s="429"/>
      <c r="HMB278" s="429"/>
      <c r="HMC278" s="429"/>
      <c r="HMD278" s="429"/>
      <c r="HME278" s="429"/>
      <c r="HMF278" s="429"/>
      <c r="HMG278" s="429"/>
      <c r="HMH278" s="429"/>
      <c r="HMI278" s="429"/>
      <c r="HMJ278" s="429"/>
      <c r="HMK278" s="429"/>
      <c r="HML278" s="429"/>
      <c r="HMM278" s="432"/>
      <c r="HMN278" s="432"/>
      <c r="HMO278" s="429"/>
      <c r="HMP278" s="429"/>
      <c r="HMQ278" s="429"/>
      <c r="HMR278" s="429"/>
      <c r="HMS278" s="429"/>
      <c r="HMT278" s="429"/>
      <c r="HMU278" s="429"/>
      <c r="HMV278" s="429"/>
      <c r="HMW278" s="429"/>
      <c r="HMX278" s="429"/>
      <c r="HMY278" s="429"/>
      <c r="HMZ278" s="429"/>
      <c r="HNA278" s="429"/>
      <c r="HNB278" s="429"/>
      <c r="HNC278" s="429"/>
      <c r="HND278" s="429"/>
      <c r="HNE278" s="429"/>
      <c r="HNF278" s="429"/>
      <c r="HNG278" s="429"/>
      <c r="HNH278" s="429"/>
      <c r="HNI278" s="429"/>
      <c r="HNJ278" s="429"/>
      <c r="HNK278" s="429"/>
      <c r="HNL278" s="429"/>
      <c r="HNM278" s="432"/>
      <c r="HNN278" s="432"/>
      <c r="HNO278" s="429"/>
      <c r="HNP278" s="429"/>
      <c r="HNQ278" s="429"/>
      <c r="HNR278" s="429"/>
      <c r="HNS278" s="429"/>
      <c r="HNT278" s="429"/>
      <c r="HNU278" s="429"/>
      <c r="HNV278" s="429"/>
      <c r="HNW278" s="429"/>
      <c r="HNX278" s="429"/>
      <c r="HNY278" s="429"/>
      <c r="HNZ278" s="429"/>
      <c r="HOA278" s="429"/>
      <c r="HOB278" s="429"/>
      <c r="HOC278" s="429"/>
      <c r="HOD278" s="429"/>
      <c r="HOE278" s="429"/>
      <c r="HOF278" s="429"/>
      <c r="HOG278" s="429"/>
      <c r="HOH278" s="429"/>
      <c r="HOI278" s="429"/>
      <c r="HOJ278" s="429"/>
      <c r="HOK278" s="429"/>
      <c r="HOL278" s="429"/>
      <c r="HOM278" s="432"/>
      <c r="HON278" s="432"/>
      <c r="HOO278" s="429"/>
      <c r="HOP278" s="429"/>
      <c r="HOQ278" s="429"/>
      <c r="HOR278" s="429"/>
      <c r="HOS278" s="429"/>
      <c r="HOT278" s="429"/>
      <c r="HOU278" s="429"/>
      <c r="HOV278" s="429"/>
      <c r="HOW278" s="429"/>
      <c r="HOX278" s="429"/>
      <c r="HOY278" s="429"/>
      <c r="HOZ278" s="429"/>
      <c r="HPA278" s="429"/>
      <c r="HPB278" s="429"/>
      <c r="HPC278" s="429"/>
      <c r="HPD278" s="429"/>
      <c r="HPE278" s="429"/>
      <c r="HPF278" s="429"/>
      <c r="HPG278" s="429"/>
      <c r="HPH278" s="429"/>
      <c r="HPI278" s="429"/>
      <c r="HPJ278" s="429"/>
      <c r="HPK278" s="429"/>
      <c r="HPL278" s="429"/>
      <c r="HPM278" s="432"/>
      <c r="HPN278" s="432"/>
      <c r="HPO278" s="429"/>
      <c r="HPP278" s="429"/>
      <c r="HPQ278" s="429"/>
      <c r="HPR278" s="429"/>
      <c r="HPS278" s="429"/>
      <c r="HPT278" s="429"/>
      <c r="HPU278" s="429"/>
      <c r="HPV278" s="429"/>
      <c r="HPW278" s="429"/>
      <c r="HPX278" s="429"/>
      <c r="HPY278" s="429"/>
      <c r="HPZ278" s="429"/>
      <c r="HQA278" s="429"/>
      <c r="HQB278" s="429"/>
      <c r="HQC278" s="429"/>
      <c r="HQD278" s="429"/>
      <c r="HQE278" s="429"/>
      <c r="HQF278" s="429"/>
      <c r="HQG278" s="429"/>
      <c r="HQH278" s="429"/>
      <c r="HQI278" s="429"/>
      <c r="HQJ278" s="429"/>
      <c r="HQK278" s="429"/>
      <c r="HQL278" s="429"/>
      <c r="HQM278" s="432"/>
      <c r="HQN278" s="432"/>
      <c r="HQO278" s="429"/>
      <c r="HQP278" s="429"/>
      <c r="HQQ278" s="429"/>
      <c r="HQR278" s="429"/>
      <c r="HQS278" s="429"/>
      <c r="HQT278" s="429"/>
      <c r="HQU278" s="429"/>
      <c r="HQV278" s="429"/>
      <c r="HQW278" s="429"/>
      <c r="HQX278" s="429"/>
      <c r="HQY278" s="429"/>
      <c r="HQZ278" s="429"/>
      <c r="HRA278" s="429"/>
      <c r="HRB278" s="429"/>
      <c r="HRC278" s="429"/>
      <c r="HRD278" s="429"/>
      <c r="HRE278" s="429"/>
      <c r="HRF278" s="429"/>
      <c r="HRG278" s="429"/>
      <c r="HRH278" s="429"/>
      <c r="HRI278" s="429"/>
      <c r="HRJ278" s="429"/>
      <c r="HRK278" s="429"/>
      <c r="HRL278" s="429"/>
      <c r="HRM278" s="432"/>
      <c r="HRN278" s="432"/>
      <c r="HRO278" s="429"/>
      <c r="HRP278" s="429"/>
      <c r="HRQ278" s="429"/>
      <c r="HRR278" s="429"/>
      <c r="HRS278" s="429"/>
      <c r="HRT278" s="429"/>
      <c r="HRU278" s="429"/>
      <c r="HRV278" s="429"/>
      <c r="HRW278" s="429"/>
      <c r="HRX278" s="429"/>
      <c r="HRY278" s="429"/>
      <c r="HRZ278" s="429"/>
      <c r="HSA278" s="429"/>
      <c r="HSB278" s="429"/>
      <c r="HSC278" s="429"/>
      <c r="HSD278" s="429"/>
      <c r="HSE278" s="429"/>
      <c r="HSF278" s="429"/>
      <c r="HSG278" s="429"/>
      <c r="HSH278" s="429"/>
      <c r="HSI278" s="429"/>
      <c r="HSJ278" s="429"/>
      <c r="HSK278" s="429"/>
      <c r="HSL278" s="429"/>
      <c r="HSM278" s="432"/>
      <c r="HSN278" s="432"/>
      <c r="HSO278" s="429"/>
      <c r="HSP278" s="429"/>
      <c r="HSQ278" s="429"/>
      <c r="HSR278" s="429"/>
      <c r="HSS278" s="429"/>
      <c r="HST278" s="429"/>
      <c r="HSU278" s="429"/>
      <c r="HSV278" s="429"/>
      <c r="HSW278" s="429"/>
      <c r="HSX278" s="429"/>
      <c r="HSY278" s="429"/>
      <c r="HSZ278" s="429"/>
      <c r="HTA278" s="429"/>
      <c r="HTB278" s="429"/>
      <c r="HTC278" s="429"/>
      <c r="HTD278" s="429"/>
      <c r="HTE278" s="429"/>
      <c r="HTF278" s="429"/>
      <c r="HTG278" s="429"/>
      <c r="HTH278" s="429"/>
      <c r="HTI278" s="429"/>
      <c r="HTJ278" s="429"/>
      <c r="HTK278" s="429"/>
      <c r="HTL278" s="429"/>
      <c r="HTM278" s="432"/>
      <c r="HTN278" s="432"/>
      <c r="HTO278" s="429"/>
      <c r="HTP278" s="429"/>
      <c r="HTQ278" s="429"/>
      <c r="HTR278" s="429"/>
      <c r="HTS278" s="429"/>
      <c r="HTT278" s="429"/>
      <c r="HTU278" s="429"/>
      <c r="HTV278" s="429"/>
      <c r="HTW278" s="429"/>
      <c r="HTX278" s="429"/>
      <c r="HTY278" s="429"/>
      <c r="HTZ278" s="429"/>
      <c r="HUA278" s="429"/>
      <c r="HUB278" s="429"/>
      <c r="HUC278" s="429"/>
      <c r="HUD278" s="429"/>
      <c r="HUE278" s="429"/>
      <c r="HUF278" s="429"/>
      <c r="HUG278" s="429"/>
      <c r="HUH278" s="429"/>
      <c r="HUI278" s="429"/>
      <c r="HUJ278" s="429"/>
      <c r="HUK278" s="429"/>
      <c r="HUL278" s="429"/>
      <c r="HUM278" s="432"/>
      <c r="HUN278" s="432"/>
      <c r="HUO278" s="429"/>
      <c r="HUP278" s="429"/>
      <c r="HUQ278" s="429"/>
      <c r="HUR278" s="429"/>
      <c r="HUS278" s="429"/>
      <c r="HUT278" s="429"/>
      <c r="HUU278" s="429"/>
      <c r="HUV278" s="429"/>
      <c r="HUW278" s="429"/>
      <c r="HUX278" s="429"/>
      <c r="HUY278" s="429"/>
      <c r="HUZ278" s="429"/>
      <c r="HVA278" s="429"/>
      <c r="HVB278" s="429"/>
      <c r="HVC278" s="429"/>
      <c r="HVD278" s="429"/>
      <c r="HVE278" s="429"/>
      <c r="HVF278" s="429"/>
      <c r="HVG278" s="429"/>
      <c r="HVH278" s="429"/>
      <c r="HVI278" s="429"/>
      <c r="HVJ278" s="429"/>
      <c r="HVK278" s="429"/>
      <c r="HVL278" s="429"/>
      <c r="HVM278" s="432"/>
      <c r="HVN278" s="432"/>
      <c r="HVO278" s="429"/>
      <c r="HVP278" s="429"/>
      <c r="HVQ278" s="429"/>
      <c r="HVR278" s="429"/>
      <c r="HVS278" s="429"/>
      <c r="HVT278" s="429"/>
      <c r="HVU278" s="429"/>
      <c r="HVV278" s="429"/>
      <c r="HVW278" s="429"/>
      <c r="HVX278" s="429"/>
      <c r="HVY278" s="429"/>
      <c r="HVZ278" s="429"/>
      <c r="HWA278" s="429"/>
      <c r="HWB278" s="429"/>
      <c r="HWC278" s="429"/>
      <c r="HWD278" s="429"/>
      <c r="HWE278" s="429"/>
      <c r="HWF278" s="429"/>
      <c r="HWG278" s="429"/>
      <c r="HWH278" s="429"/>
      <c r="HWI278" s="429"/>
      <c r="HWJ278" s="429"/>
      <c r="HWK278" s="429"/>
      <c r="HWL278" s="429"/>
      <c r="HWM278" s="432"/>
      <c r="HWN278" s="432"/>
      <c r="HWO278" s="429"/>
      <c r="HWP278" s="429"/>
      <c r="HWQ278" s="429"/>
      <c r="HWR278" s="429"/>
      <c r="HWS278" s="429"/>
      <c r="HWT278" s="429"/>
      <c r="HWU278" s="429"/>
      <c r="HWV278" s="429"/>
      <c r="HWW278" s="429"/>
      <c r="HWX278" s="429"/>
      <c r="HWY278" s="429"/>
      <c r="HWZ278" s="429"/>
      <c r="HXA278" s="429"/>
      <c r="HXB278" s="429"/>
      <c r="HXC278" s="429"/>
      <c r="HXD278" s="429"/>
      <c r="HXE278" s="429"/>
      <c r="HXF278" s="429"/>
      <c r="HXG278" s="429"/>
      <c r="HXH278" s="429"/>
      <c r="HXI278" s="429"/>
      <c r="HXJ278" s="429"/>
      <c r="HXK278" s="429"/>
      <c r="HXL278" s="429"/>
      <c r="HXM278" s="432"/>
      <c r="HXN278" s="432"/>
      <c r="HXO278" s="429"/>
      <c r="HXP278" s="429"/>
      <c r="HXQ278" s="429"/>
      <c r="HXR278" s="429"/>
      <c r="HXS278" s="429"/>
      <c r="HXT278" s="429"/>
      <c r="HXU278" s="429"/>
      <c r="HXV278" s="429"/>
      <c r="HXW278" s="429"/>
      <c r="HXX278" s="429"/>
      <c r="HXY278" s="429"/>
      <c r="HXZ278" s="429"/>
      <c r="HYA278" s="429"/>
      <c r="HYB278" s="429"/>
      <c r="HYC278" s="429"/>
      <c r="HYD278" s="429"/>
      <c r="HYE278" s="429"/>
      <c r="HYF278" s="429"/>
      <c r="HYG278" s="429"/>
      <c r="HYH278" s="429"/>
      <c r="HYI278" s="429"/>
      <c r="HYJ278" s="429"/>
      <c r="HYK278" s="429"/>
      <c r="HYL278" s="429"/>
      <c r="HYM278" s="432"/>
      <c r="HYN278" s="432"/>
      <c r="HYO278" s="429"/>
      <c r="HYP278" s="429"/>
      <c r="HYQ278" s="429"/>
      <c r="HYR278" s="429"/>
      <c r="HYS278" s="429"/>
      <c r="HYT278" s="429"/>
      <c r="HYU278" s="429"/>
      <c r="HYV278" s="429"/>
      <c r="HYW278" s="429"/>
      <c r="HYX278" s="429"/>
      <c r="HYY278" s="429"/>
      <c r="HYZ278" s="429"/>
      <c r="HZA278" s="429"/>
      <c r="HZB278" s="429"/>
      <c r="HZC278" s="429"/>
      <c r="HZD278" s="429"/>
      <c r="HZE278" s="429"/>
      <c r="HZF278" s="429"/>
      <c r="HZG278" s="429"/>
      <c r="HZH278" s="429"/>
      <c r="HZI278" s="429"/>
      <c r="HZJ278" s="429"/>
      <c r="HZK278" s="429"/>
      <c r="HZL278" s="429"/>
      <c r="HZM278" s="432"/>
      <c r="HZN278" s="432"/>
      <c r="HZO278" s="429"/>
      <c r="HZP278" s="429"/>
      <c r="HZQ278" s="429"/>
      <c r="HZR278" s="429"/>
      <c r="HZS278" s="429"/>
      <c r="HZT278" s="429"/>
      <c r="HZU278" s="429"/>
      <c r="HZV278" s="429"/>
      <c r="HZW278" s="429"/>
      <c r="HZX278" s="429"/>
      <c r="HZY278" s="429"/>
      <c r="HZZ278" s="429"/>
      <c r="IAA278" s="429"/>
      <c r="IAB278" s="429"/>
      <c r="IAC278" s="429"/>
      <c r="IAD278" s="429"/>
      <c r="IAE278" s="429"/>
      <c r="IAF278" s="429"/>
      <c r="IAG278" s="429"/>
      <c r="IAH278" s="429"/>
      <c r="IAI278" s="429"/>
      <c r="IAJ278" s="429"/>
      <c r="IAK278" s="429"/>
      <c r="IAL278" s="429"/>
      <c r="IAM278" s="432"/>
      <c r="IAN278" s="432"/>
      <c r="IAO278" s="429"/>
      <c r="IAP278" s="429"/>
      <c r="IAQ278" s="429"/>
      <c r="IAR278" s="429"/>
      <c r="IAS278" s="429"/>
      <c r="IAT278" s="429"/>
      <c r="IAU278" s="429"/>
      <c r="IAV278" s="429"/>
      <c r="IAW278" s="429"/>
      <c r="IAX278" s="429"/>
      <c r="IAY278" s="429"/>
      <c r="IAZ278" s="429"/>
      <c r="IBA278" s="429"/>
      <c r="IBB278" s="429"/>
      <c r="IBC278" s="429"/>
      <c r="IBD278" s="429"/>
      <c r="IBE278" s="429"/>
      <c r="IBF278" s="429"/>
      <c r="IBG278" s="429"/>
      <c r="IBH278" s="429"/>
      <c r="IBI278" s="429"/>
      <c r="IBJ278" s="429"/>
      <c r="IBK278" s="429"/>
      <c r="IBL278" s="429"/>
      <c r="IBM278" s="432"/>
      <c r="IBN278" s="432"/>
      <c r="IBO278" s="429"/>
      <c r="IBP278" s="429"/>
      <c r="IBQ278" s="429"/>
      <c r="IBR278" s="429"/>
      <c r="IBS278" s="429"/>
      <c r="IBT278" s="429"/>
      <c r="IBU278" s="429"/>
      <c r="IBV278" s="429"/>
      <c r="IBW278" s="429"/>
      <c r="IBX278" s="429"/>
      <c r="IBY278" s="429"/>
      <c r="IBZ278" s="429"/>
      <c r="ICA278" s="429"/>
      <c r="ICB278" s="429"/>
      <c r="ICC278" s="429"/>
      <c r="ICD278" s="429"/>
      <c r="ICE278" s="429"/>
      <c r="ICF278" s="429"/>
      <c r="ICG278" s="429"/>
      <c r="ICH278" s="429"/>
      <c r="ICI278" s="429"/>
      <c r="ICJ278" s="429"/>
      <c r="ICK278" s="429"/>
      <c r="ICL278" s="429"/>
      <c r="ICM278" s="432"/>
      <c r="ICN278" s="432"/>
      <c r="ICO278" s="429"/>
      <c r="ICP278" s="429"/>
      <c r="ICQ278" s="429"/>
      <c r="ICR278" s="429"/>
      <c r="ICS278" s="429"/>
      <c r="ICT278" s="429"/>
      <c r="ICU278" s="429"/>
      <c r="ICV278" s="429"/>
      <c r="ICW278" s="429"/>
      <c r="ICX278" s="429"/>
      <c r="ICY278" s="429"/>
      <c r="ICZ278" s="429"/>
      <c r="IDA278" s="429"/>
      <c r="IDB278" s="429"/>
      <c r="IDC278" s="429"/>
      <c r="IDD278" s="429"/>
      <c r="IDE278" s="429"/>
      <c r="IDF278" s="429"/>
      <c r="IDG278" s="429"/>
      <c r="IDH278" s="429"/>
      <c r="IDI278" s="429"/>
      <c r="IDJ278" s="429"/>
      <c r="IDK278" s="429"/>
      <c r="IDL278" s="429"/>
      <c r="IDM278" s="432"/>
      <c r="IDN278" s="432"/>
      <c r="IDO278" s="429"/>
      <c r="IDP278" s="429"/>
      <c r="IDQ278" s="429"/>
      <c r="IDR278" s="429"/>
      <c r="IDS278" s="429"/>
      <c r="IDT278" s="429"/>
      <c r="IDU278" s="429"/>
      <c r="IDV278" s="429"/>
      <c r="IDW278" s="429"/>
      <c r="IDX278" s="429"/>
      <c r="IDY278" s="429"/>
      <c r="IDZ278" s="429"/>
      <c r="IEA278" s="429"/>
      <c r="IEB278" s="429"/>
      <c r="IEC278" s="429"/>
      <c r="IED278" s="429"/>
      <c r="IEE278" s="429"/>
      <c r="IEF278" s="429"/>
      <c r="IEG278" s="429"/>
      <c r="IEH278" s="429"/>
      <c r="IEI278" s="429"/>
      <c r="IEJ278" s="429"/>
      <c r="IEK278" s="429"/>
      <c r="IEL278" s="429"/>
      <c r="IEM278" s="432"/>
      <c r="IEN278" s="432"/>
      <c r="IEO278" s="429"/>
      <c r="IEP278" s="429"/>
      <c r="IEQ278" s="429"/>
      <c r="IER278" s="429"/>
      <c r="IES278" s="429"/>
      <c r="IET278" s="429"/>
      <c r="IEU278" s="429"/>
      <c r="IEV278" s="429"/>
      <c r="IEW278" s="429"/>
      <c r="IEX278" s="429"/>
      <c r="IEY278" s="429"/>
      <c r="IEZ278" s="429"/>
      <c r="IFA278" s="429"/>
      <c r="IFB278" s="429"/>
      <c r="IFC278" s="429"/>
      <c r="IFD278" s="429"/>
      <c r="IFE278" s="429"/>
      <c r="IFF278" s="429"/>
      <c r="IFG278" s="429"/>
      <c r="IFH278" s="429"/>
      <c r="IFI278" s="429"/>
      <c r="IFJ278" s="429"/>
      <c r="IFK278" s="429"/>
      <c r="IFL278" s="429"/>
      <c r="IFM278" s="432"/>
      <c r="IFN278" s="432"/>
      <c r="IFO278" s="429"/>
      <c r="IFP278" s="429"/>
      <c r="IFQ278" s="429"/>
      <c r="IFR278" s="429"/>
      <c r="IFS278" s="429"/>
      <c r="IFT278" s="429"/>
      <c r="IFU278" s="429"/>
      <c r="IFV278" s="429"/>
      <c r="IFW278" s="429"/>
      <c r="IFX278" s="429"/>
      <c r="IFY278" s="429"/>
      <c r="IFZ278" s="429"/>
      <c r="IGA278" s="429"/>
      <c r="IGB278" s="429"/>
      <c r="IGC278" s="429"/>
      <c r="IGD278" s="429"/>
      <c r="IGE278" s="429"/>
      <c r="IGF278" s="429"/>
      <c r="IGG278" s="429"/>
      <c r="IGH278" s="429"/>
      <c r="IGI278" s="429"/>
      <c r="IGJ278" s="429"/>
      <c r="IGK278" s="429"/>
      <c r="IGL278" s="429"/>
      <c r="IGM278" s="432"/>
      <c r="IGN278" s="432"/>
      <c r="IGO278" s="429"/>
      <c r="IGP278" s="429"/>
      <c r="IGQ278" s="429"/>
      <c r="IGR278" s="429"/>
      <c r="IGS278" s="429"/>
      <c r="IGT278" s="429"/>
      <c r="IGU278" s="429"/>
      <c r="IGV278" s="429"/>
      <c r="IGW278" s="429"/>
      <c r="IGX278" s="429"/>
      <c r="IGY278" s="429"/>
      <c r="IGZ278" s="429"/>
      <c r="IHA278" s="429"/>
      <c r="IHB278" s="429"/>
      <c r="IHC278" s="429"/>
      <c r="IHD278" s="429"/>
      <c r="IHE278" s="429"/>
      <c r="IHF278" s="429"/>
      <c r="IHG278" s="429"/>
      <c r="IHH278" s="429"/>
      <c r="IHI278" s="429"/>
      <c r="IHJ278" s="429"/>
      <c r="IHK278" s="429"/>
      <c r="IHL278" s="429"/>
      <c r="IHM278" s="432"/>
      <c r="IHN278" s="432"/>
      <c r="IHO278" s="429"/>
      <c r="IHP278" s="429"/>
      <c r="IHQ278" s="429"/>
      <c r="IHR278" s="429"/>
      <c r="IHS278" s="429"/>
      <c r="IHT278" s="429"/>
      <c r="IHU278" s="429"/>
      <c r="IHV278" s="429"/>
      <c r="IHW278" s="429"/>
      <c r="IHX278" s="429"/>
      <c r="IHY278" s="429"/>
      <c r="IHZ278" s="429"/>
      <c r="IIA278" s="429"/>
      <c r="IIB278" s="429"/>
      <c r="IIC278" s="429"/>
      <c r="IID278" s="429"/>
      <c r="IIE278" s="429"/>
      <c r="IIF278" s="429"/>
      <c r="IIG278" s="429"/>
      <c r="IIH278" s="429"/>
      <c r="III278" s="429"/>
      <c r="IIJ278" s="429"/>
      <c r="IIK278" s="429"/>
      <c r="IIL278" s="429"/>
      <c r="IIM278" s="432"/>
      <c r="IIN278" s="432"/>
      <c r="IIO278" s="429"/>
      <c r="IIP278" s="429"/>
      <c r="IIQ278" s="429"/>
      <c r="IIR278" s="429"/>
      <c r="IIS278" s="429"/>
      <c r="IIT278" s="429"/>
      <c r="IIU278" s="429"/>
      <c r="IIV278" s="429"/>
      <c r="IIW278" s="429"/>
      <c r="IIX278" s="429"/>
      <c r="IIY278" s="429"/>
      <c r="IIZ278" s="429"/>
      <c r="IJA278" s="429"/>
      <c r="IJB278" s="429"/>
      <c r="IJC278" s="429"/>
      <c r="IJD278" s="429"/>
      <c r="IJE278" s="429"/>
      <c r="IJF278" s="429"/>
      <c r="IJG278" s="429"/>
      <c r="IJH278" s="429"/>
      <c r="IJI278" s="429"/>
      <c r="IJJ278" s="429"/>
      <c r="IJK278" s="429"/>
      <c r="IJL278" s="429"/>
      <c r="IJM278" s="432"/>
      <c r="IJN278" s="432"/>
      <c r="IJO278" s="429"/>
      <c r="IJP278" s="429"/>
      <c r="IJQ278" s="429"/>
      <c r="IJR278" s="429"/>
      <c r="IJS278" s="429"/>
      <c r="IJT278" s="429"/>
      <c r="IJU278" s="429"/>
      <c r="IJV278" s="429"/>
      <c r="IJW278" s="429"/>
      <c r="IJX278" s="429"/>
      <c r="IJY278" s="429"/>
      <c r="IJZ278" s="429"/>
      <c r="IKA278" s="429"/>
      <c r="IKB278" s="429"/>
      <c r="IKC278" s="429"/>
      <c r="IKD278" s="429"/>
      <c r="IKE278" s="429"/>
      <c r="IKF278" s="429"/>
      <c r="IKG278" s="429"/>
      <c r="IKH278" s="429"/>
      <c r="IKI278" s="429"/>
      <c r="IKJ278" s="429"/>
      <c r="IKK278" s="429"/>
      <c r="IKL278" s="429"/>
      <c r="IKM278" s="432"/>
      <c r="IKN278" s="432"/>
      <c r="IKO278" s="429"/>
      <c r="IKP278" s="429"/>
      <c r="IKQ278" s="429"/>
      <c r="IKR278" s="429"/>
      <c r="IKS278" s="429"/>
      <c r="IKT278" s="429"/>
      <c r="IKU278" s="429"/>
      <c r="IKV278" s="429"/>
      <c r="IKW278" s="429"/>
      <c r="IKX278" s="429"/>
      <c r="IKY278" s="429"/>
      <c r="IKZ278" s="429"/>
      <c r="ILA278" s="429"/>
      <c r="ILB278" s="429"/>
      <c r="ILC278" s="429"/>
      <c r="ILD278" s="429"/>
      <c r="ILE278" s="429"/>
      <c r="ILF278" s="429"/>
      <c r="ILG278" s="429"/>
      <c r="ILH278" s="429"/>
      <c r="ILI278" s="429"/>
      <c r="ILJ278" s="429"/>
      <c r="ILK278" s="429"/>
      <c r="ILL278" s="429"/>
      <c r="ILM278" s="432"/>
      <c r="ILN278" s="432"/>
      <c r="ILO278" s="429"/>
      <c r="ILP278" s="429"/>
      <c r="ILQ278" s="429"/>
      <c r="ILR278" s="429"/>
      <c r="ILS278" s="429"/>
      <c r="ILT278" s="429"/>
      <c r="ILU278" s="429"/>
      <c r="ILV278" s="429"/>
      <c r="ILW278" s="429"/>
      <c r="ILX278" s="429"/>
      <c r="ILY278" s="429"/>
      <c r="ILZ278" s="429"/>
      <c r="IMA278" s="429"/>
      <c r="IMB278" s="429"/>
      <c r="IMC278" s="429"/>
      <c r="IMD278" s="429"/>
      <c r="IME278" s="429"/>
      <c r="IMF278" s="429"/>
      <c r="IMG278" s="429"/>
      <c r="IMH278" s="429"/>
      <c r="IMI278" s="429"/>
      <c r="IMJ278" s="429"/>
      <c r="IMK278" s="429"/>
      <c r="IML278" s="429"/>
      <c r="IMM278" s="432"/>
      <c r="IMN278" s="432"/>
      <c r="IMO278" s="429"/>
      <c r="IMP278" s="429"/>
      <c r="IMQ278" s="429"/>
      <c r="IMR278" s="429"/>
      <c r="IMS278" s="429"/>
      <c r="IMT278" s="429"/>
      <c r="IMU278" s="429"/>
      <c r="IMV278" s="429"/>
      <c r="IMW278" s="429"/>
      <c r="IMX278" s="429"/>
      <c r="IMY278" s="429"/>
      <c r="IMZ278" s="429"/>
      <c r="INA278" s="429"/>
      <c r="INB278" s="429"/>
      <c r="INC278" s="429"/>
      <c r="IND278" s="429"/>
      <c r="INE278" s="429"/>
      <c r="INF278" s="429"/>
      <c r="ING278" s="429"/>
      <c r="INH278" s="429"/>
      <c r="INI278" s="429"/>
      <c r="INJ278" s="429"/>
      <c r="INK278" s="429"/>
      <c r="INL278" s="429"/>
      <c r="INM278" s="432"/>
      <c r="INN278" s="432"/>
      <c r="INO278" s="429"/>
      <c r="INP278" s="429"/>
      <c r="INQ278" s="429"/>
      <c r="INR278" s="429"/>
      <c r="INS278" s="429"/>
      <c r="INT278" s="429"/>
      <c r="INU278" s="429"/>
      <c r="INV278" s="429"/>
      <c r="INW278" s="429"/>
      <c r="INX278" s="429"/>
      <c r="INY278" s="429"/>
      <c r="INZ278" s="429"/>
      <c r="IOA278" s="429"/>
      <c r="IOB278" s="429"/>
      <c r="IOC278" s="429"/>
      <c r="IOD278" s="429"/>
      <c r="IOE278" s="429"/>
      <c r="IOF278" s="429"/>
      <c r="IOG278" s="429"/>
      <c r="IOH278" s="429"/>
      <c r="IOI278" s="429"/>
      <c r="IOJ278" s="429"/>
      <c r="IOK278" s="429"/>
      <c r="IOL278" s="429"/>
      <c r="IOM278" s="432"/>
      <c r="ION278" s="432"/>
      <c r="IOO278" s="429"/>
      <c r="IOP278" s="429"/>
      <c r="IOQ278" s="429"/>
      <c r="IOR278" s="429"/>
      <c r="IOS278" s="429"/>
      <c r="IOT278" s="429"/>
      <c r="IOU278" s="429"/>
      <c r="IOV278" s="429"/>
      <c r="IOW278" s="429"/>
      <c r="IOX278" s="429"/>
      <c r="IOY278" s="429"/>
      <c r="IOZ278" s="429"/>
      <c r="IPA278" s="429"/>
      <c r="IPB278" s="429"/>
      <c r="IPC278" s="429"/>
      <c r="IPD278" s="429"/>
      <c r="IPE278" s="429"/>
      <c r="IPF278" s="429"/>
      <c r="IPG278" s="429"/>
      <c r="IPH278" s="429"/>
      <c r="IPI278" s="429"/>
      <c r="IPJ278" s="429"/>
      <c r="IPK278" s="429"/>
      <c r="IPL278" s="429"/>
      <c r="IPM278" s="432"/>
      <c r="IPN278" s="432"/>
      <c r="IPO278" s="429"/>
      <c r="IPP278" s="429"/>
      <c r="IPQ278" s="429"/>
      <c r="IPR278" s="429"/>
      <c r="IPS278" s="429"/>
      <c r="IPT278" s="429"/>
      <c r="IPU278" s="429"/>
      <c r="IPV278" s="429"/>
      <c r="IPW278" s="429"/>
      <c r="IPX278" s="429"/>
      <c r="IPY278" s="429"/>
      <c r="IPZ278" s="429"/>
      <c r="IQA278" s="429"/>
      <c r="IQB278" s="429"/>
      <c r="IQC278" s="429"/>
      <c r="IQD278" s="429"/>
      <c r="IQE278" s="429"/>
      <c r="IQF278" s="429"/>
      <c r="IQG278" s="429"/>
      <c r="IQH278" s="429"/>
      <c r="IQI278" s="429"/>
      <c r="IQJ278" s="429"/>
      <c r="IQK278" s="429"/>
      <c r="IQL278" s="429"/>
      <c r="IQM278" s="432"/>
      <c r="IQN278" s="432"/>
      <c r="IQO278" s="429"/>
      <c r="IQP278" s="429"/>
      <c r="IQQ278" s="429"/>
      <c r="IQR278" s="429"/>
      <c r="IQS278" s="429"/>
      <c r="IQT278" s="429"/>
      <c r="IQU278" s="429"/>
      <c r="IQV278" s="429"/>
      <c r="IQW278" s="429"/>
      <c r="IQX278" s="429"/>
      <c r="IQY278" s="429"/>
      <c r="IQZ278" s="429"/>
      <c r="IRA278" s="429"/>
      <c r="IRB278" s="429"/>
      <c r="IRC278" s="429"/>
      <c r="IRD278" s="429"/>
      <c r="IRE278" s="429"/>
      <c r="IRF278" s="429"/>
      <c r="IRG278" s="429"/>
      <c r="IRH278" s="429"/>
      <c r="IRI278" s="429"/>
      <c r="IRJ278" s="429"/>
      <c r="IRK278" s="429"/>
      <c r="IRL278" s="429"/>
      <c r="IRM278" s="432"/>
      <c r="IRN278" s="432"/>
      <c r="IRO278" s="429"/>
      <c r="IRP278" s="429"/>
      <c r="IRQ278" s="429"/>
      <c r="IRR278" s="429"/>
      <c r="IRS278" s="429"/>
      <c r="IRT278" s="429"/>
      <c r="IRU278" s="429"/>
      <c r="IRV278" s="429"/>
      <c r="IRW278" s="429"/>
      <c r="IRX278" s="429"/>
      <c r="IRY278" s="429"/>
      <c r="IRZ278" s="429"/>
      <c r="ISA278" s="429"/>
      <c r="ISB278" s="429"/>
      <c r="ISC278" s="429"/>
      <c r="ISD278" s="429"/>
      <c r="ISE278" s="429"/>
      <c r="ISF278" s="429"/>
      <c r="ISG278" s="429"/>
      <c r="ISH278" s="429"/>
      <c r="ISI278" s="429"/>
      <c r="ISJ278" s="429"/>
      <c r="ISK278" s="429"/>
      <c r="ISL278" s="429"/>
      <c r="ISM278" s="432"/>
      <c r="ISN278" s="432"/>
      <c r="ISO278" s="429"/>
      <c r="ISP278" s="429"/>
      <c r="ISQ278" s="429"/>
      <c r="ISR278" s="429"/>
      <c r="ISS278" s="429"/>
      <c r="IST278" s="429"/>
      <c r="ISU278" s="429"/>
      <c r="ISV278" s="429"/>
      <c r="ISW278" s="429"/>
      <c r="ISX278" s="429"/>
      <c r="ISY278" s="429"/>
      <c r="ISZ278" s="429"/>
      <c r="ITA278" s="429"/>
      <c r="ITB278" s="429"/>
      <c r="ITC278" s="429"/>
      <c r="ITD278" s="429"/>
      <c r="ITE278" s="429"/>
      <c r="ITF278" s="429"/>
      <c r="ITG278" s="429"/>
      <c r="ITH278" s="429"/>
      <c r="ITI278" s="429"/>
      <c r="ITJ278" s="429"/>
      <c r="ITK278" s="429"/>
      <c r="ITL278" s="429"/>
      <c r="ITM278" s="432"/>
      <c r="ITN278" s="432"/>
      <c r="ITO278" s="429"/>
      <c r="ITP278" s="429"/>
      <c r="ITQ278" s="429"/>
      <c r="ITR278" s="429"/>
      <c r="ITS278" s="429"/>
      <c r="ITT278" s="429"/>
      <c r="ITU278" s="429"/>
      <c r="ITV278" s="429"/>
      <c r="ITW278" s="429"/>
      <c r="ITX278" s="429"/>
      <c r="ITY278" s="429"/>
      <c r="ITZ278" s="429"/>
      <c r="IUA278" s="429"/>
      <c r="IUB278" s="429"/>
      <c r="IUC278" s="429"/>
      <c r="IUD278" s="429"/>
      <c r="IUE278" s="429"/>
      <c r="IUF278" s="429"/>
      <c r="IUG278" s="429"/>
      <c r="IUH278" s="429"/>
      <c r="IUI278" s="429"/>
      <c r="IUJ278" s="429"/>
      <c r="IUK278" s="429"/>
      <c r="IUL278" s="429"/>
      <c r="IUM278" s="432"/>
      <c r="IUN278" s="432"/>
      <c r="IUO278" s="429"/>
      <c r="IUP278" s="429"/>
      <c r="IUQ278" s="429"/>
      <c r="IUR278" s="429"/>
      <c r="IUS278" s="429"/>
      <c r="IUT278" s="429"/>
      <c r="IUU278" s="429"/>
      <c r="IUV278" s="429"/>
      <c r="IUW278" s="429"/>
      <c r="IUX278" s="429"/>
      <c r="IUY278" s="429"/>
      <c r="IUZ278" s="429"/>
      <c r="IVA278" s="429"/>
      <c r="IVB278" s="429"/>
      <c r="IVC278" s="429"/>
      <c r="IVD278" s="429"/>
      <c r="IVE278" s="429"/>
      <c r="IVF278" s="429"/>
      <c r="IVG278" s="429"/>
      <c r="IVH278" s="429"/>
      <c r="IVI278" s="429"/>
      <c r="IVJ278" s="429"/>
      <c r="IVK278" s="429"/>
      <c r="IVL278" s="429"/>
      <c r="IVM278" s="432"/>
      <c r="IVN278" s="432"/>
      <c r="IVO278" s="429"/>
      <c r="IVP278" s="429"/>
      <c r="IVQ278" s="429"/>
      <c r="IVR278" s="429"/>
      <c r="IVS278" s="429"/>
      <c r="IVT278" s="429"/>
      <c r="IVU278" s="429"/>
      <c r="IVV278" s="429"/>
      <c r="IVW278" s="429"/>
      <c r="IVX278" s="429"/>
      <c r="IVY278" s="429"/>
      <c r="IVZ278" s="429"/>
      <c r="IWA278" s="429"/>
      <c r="IWB278" s="429"/>
      <c r="IWC278" s="429"/>
      <c r="IWD278" s="429"/>
      <c r="IWE278" s="429"/>
      <c r="IWF278" s="429"/>
      <c r="IWG278" s="429"/>
      <c r="IWH278" s="429"/>
      <c r="IWI278" s="429"/>
      <c r="IWJ278" s="429"/>
      <c r="IWK278" s="429"/>
      <c r="IWL278" s="429"/>
      <c r="IWM278" s="432"/>
      <c r="IWN278" s="432"/>
      <c r="IWO278" s="429"/>
      <c r="IWP278" s="429"/>
      <c r="IWQ278" s="429"/>
      <c r="IWR278" s="429"/>
      <c r="IWS278" s="429"/>
      <c r="IWT278" s="429"/>
      <c r="IWU278" s="429"/>
      <c r="IWV278" s="429"/>
      <c r="IWW278" s="429"/>
      <c r="IWX278" s="429"/>
      <c r="IWY278" s="429"/>
      <c r="IWZ278" s="429"/>
      <c r="IXA278" s="429"/>
      <c r="IXB278" s="429"/>
      <c r="IXC278" s="429"/>
      <c r="IXD278" s="429"/>
      <c r="IXE278" s="429"/>
      <c r="IXF278" s="429"/>
      <c r="IXG278" s="429"/>
      <c r="IXH278" s="429"/>
      <c r="IXI278" s="429"/>
      <c r="IXJ278" s="429"/>
      <c r="IXK278" s="429"/>
      <c r="IXL278" s="429"/>
      <c r="IXM278" s="432"/>
      <c r="IXN278" s="432"/>
      <c r="IXO278" s="429"/>
      <c r="IXP278" s="429"/>
      <c r="IXQ278" s="429"/>
      <c r="IXR278" s="429"/>
      <c r="IXS278" s="429"/>
      <c r="IXT278" s="429"/>
      <c r="IXU278" s="429"/>
      <c r="IXV278" s="429"/>
      <c r="IXW278" s="429"/>
      <c r="IXX278" s="429"/>
      <c r="IXY278" s="429"/>
      <c r="IXZ278" s="429"/>
      <c r="IYA278" s="429"/>
      <c r="IYB278" s="429"/>
      <c r="IYC278" s="429"/>
      <c r="IYD278" s="429"/>
      <c r="IYE278" s="429"/>
      <c r="IYF278" s="429"/>
      <c r="IYG278" s="429"/>
      <c r="IYH278" s="429"/>
      <c r="IYI278" s="429"/>
      <c r="IYJ278" s="429"/>
      <c r="IYK278" s="429"/>
      <c r="IYL278" s="429"/>
      <c r="IYM278" s="432"/>
      <c r="IYN278" s="432"/>
      <c r="IYO278" s="429"/>
      <c r="IYP278" s="429"/>
      <c r="IYQ278" s="429"/>
      <c r="IYR278" s="429"/>
      <c r="IYS278" s="429"/>
      <c r="IYT278" s="429"/>
      <c r="IYU278" s="429"/>
      <c r="IYV278" s="429"/>
      <c r="IYW278" s="429"/>
      <c r="IYX278" s="429"/>
      <c r="IYY278" s="429"/>
      <c r="IYZ278" s="429"/>
      <c r="IZA278" s="429"/>
      <c r="IZB278" s="429"/>
      <c r="IZC278" s="429"/>
      <c r="IZD278" s="429"/>
      <c r="IZE278" s="429"/>
      <c r="IZF278" s="429"/>
      <c r="IZG278" s="429"/>
      <c r="IZH278" s="429"/>
      <c r="IZI278" s="429"/>
      <c r="IZJ278" s="429"/>
      <c r="IZK278" s="429"/>
      <c r="IZL278" s="429"/>
      <c r="IZM278" s="432"/>
      <c r="IZN278" s="432"/>
      <c r="IZO278" s="429"/>
      <c r="IZP278" s="429"/>
      <c r="IZQ278" s="429"/>
      <c r="IZR278" s="429"/>
      <c r="IZS278" s="429"/>
      <c r="IZT278" s="429"/>
      <c r="IZU278" s="429"/>
      <c r="IZV278" s="429"/>
      <c r="IZW278" s="429"/>
      <c r="IZX278" s="429"/>
      <c r="IZY278" s="429"/>
      <c r="IZZ278" s="429"/>
      <c r="JAA278" s="429"/>
      <c r="JAB278" s="429"/>
      <c r="JAC278" s="429"/>
      <c r="JAD278" s="429"/>
      <c r="JAE278" s="429"/>
      <c r="JAF278" s="429"/>
      <c r="JAG278" s="429"/>
      <c r="JAH278" s="429"/>
      <c r="JAI278" s="429"/>
      <c r="JAJ278" s="429"/>
      <c r="JAK278" s="429"/>
      <c r="JAL278" s="429"/>
      <c r="JAM278" s="432"/>
      <c r="JAN278" s="432"/>
      <c r="JAO278" s="429"/>
      <c r="JAP278" s="429"/>
      <c r="JAQ278" s="429"/>
      <c r="JAR278" s="429"/>
      <c r="JAS278" s="429"/>
      <c r="JAT278" s="429"/>
      <c r="JAU278" s="429"/>
      <c r="JAV278" s="429"/>
      <c r="JAW278" s="429"/>
      <c r="JAX278" s="429"/>
      <c r="JAY278" s="429"/>
      <c r="JAZ278" s="429"/>
      <c r="JBA278" s="429"/>
      <c r="JBB278" s="429"/>
      <c r="JBC278" s="429"/>
      <c r="JBD278" s="429"/>
      <c r="JBE278" s="429"/>
      <c r="JBF278" s="429"/>
      <c r="JBG278" s="429"/>
      <c r="JBH278" s="429"/>
      <c r="JBI278" s="429"/>
      <c r="JBJ278" s="429"/>
      <c r="JBK278" s="429"/>
      <c r="JBL278" s="429"/>
      <c r="JBM278" s="432"/>
      <c r="JBN278" s="432"/>
      <c r="JBO278" s="429"/>
      <c r="JBP278" s="429"/>
      <c r="JBQ278" s="429"/>
      <c r="JBR278" s="429"/>
      <c r="JBS278" s="429"/>
      <c r="JBT278" s="429"/>
      <c r="JBU278" s="429"/>
      <c r="JBV278" s="429"/>
      <c r="JBW278" s="429"/>
      <c r="JBX278" s="429"/>
      <c r="JBY278" s="429"/>
      <c r="JBZ278" s="429"/>
      <c r="JCA278" s="429"/>
      <c r="JCB278" s="429"/>
      <c r="JCC278" s="429"/>
      <c r="JCD278" s="429"/>
      <c r="JCE278" s="429"/>
      <c r="JCF278" s="429"/>
      <c r="JCG278" s="429"/>
      <c r="JCH278" s="429"/>
      <c r="JCI278" s="429"/>
      <c r="JCJ278" s="429"/>
      <c r="JCK278" s="429"/>
      <c r="JCL278" s="429"/>
      <c r="JCM278" s="432"/>
      <c r="JCN278" s="432"/>
      <c r="JCO278" s="429"/>
      <c r="JCP278" s="429"/>
      <c r="JCQ278" s="429"/>
      <c r="JCR278" s="429"/>
      <c r="JCS278" s="429"/>
      <c r="JCT278" s="429"/>
      <c r="JCU278" s="429"/>
      <c r="JCV278" s="429"/>
      <c r="JCW278" s="429"/>
      <c r="JCX278" s="429"/>
      <c r="JCY278" s="429"/>
      <c r="JCZ278" s="429"/>
      <c r="JDA278" s="429"/>
      <c r="JDB278" s="429"/>
      <c r="JDC278" s="429"/>
      <c r="JDD278" s="429"/>
      <c r="JDE278" s="429"/>
      <c r="JDF278" s="429"/>
      <c r="JDG278" s="429"/>
      <c r="JDH278" s="429"/>
      <c r="JDI278" s="429"/>
      <c r="JDJ278" s="429"/>
      <c r="JDK278" s="429"/>
      <c r="JDL278" s="429"/>
      <c r="JDM278" s="432"/>
      <c r="JDN278" s="432"/>
      <c r="JDO278" s="429"/>
      <c r="JDP278" s="429"/>
      <c r="JDQ278" s="429"/>
      <c r="JDR278" s="429"/>
      <c r="JDS278" s="429"/>
      <c r="JDT278" s="429"/>
      <c r="JDU278" s="429"/>
      <c r="JDV278" s="429"/>
      <c r="JDW278" s="429"/>
      <c r="JDX278" s="429"/>
      <c r="JDY278" s="429"/>
      <c r="JDZ278" s="429"/>
      <c r="JEA278" s="429"/>
      <c r="JEB278" s="429"/>
      <c r="JEC278" s="429"/>
      <c r="JED278" s="429"/>
      <c r="JEE278" s="429"/>
      <c r="JEF278" s="429"/>
      <c r="JEG278" s="429"/>
      <c r="JEH278" s="429"/>
      <c r="JEI278" s="429"/>
      <c r="JEJ278" s="429"/>
      <c r="JEK278" s="429"/>
      <c r="JEL278" s="429"/>
      <c r="JEM278" s="432"/>
      <c r="JEN278" s="432"/>
      <c r="JEO278" s="429"/>
      <c r="JEP278" s="429"/>
      <c r="JEQ278" s="429"/>
      <c r="JER278" s="429"/>
      <c r="JES278" s="429"/>
      <c r="JET278" s="429"/>
      <c r="JEU278" s="429"/>
      <c r="JEV278" s="429"/>
      <c r="JEW278" s="429"/>
      <c r="JEX278" s="429"/>
      <c r="JEY278" s="429"/>
      <c r="JEZ278" s="429"/>
      <c r="JFA278" s="429"/>
      <c r="JFB278" s="429"/>
      <c r="JFC278" s="429"/>
      <c r="JFD278" s="429"/>
      <c r="JFE278" s="429"/>
      <c r="JFF278" s="429"/>
      <c r="JFG278" s="429"/>
      <c r="JFH278" s="429"/>
      <c r="JFI278" s="429"/>
      <c r="JFJ278" s="429"/>
      <c r="JFK278" s="429"/>
      <c r="JFL278" s="429"/>
      <c r="JFM278" s="432"/>
      <c r="JFN278" s="432"/>
      <c r="JFO278" s="429"/>
      <c r="JFP278" s="429"/>
      <c r="JFQ278" s="429"/>
      <c r="JFR278" s="429"/>
      <c r="JFS278" s="429"/>
      <c r="JFT278" s="429"/>
      <c r="JFU278" s="429"/>
      <c r="JFV278" s="429"/>
      <c r="JFW278" s="429"/>
      <c r="JFX278" s="429"/>
      <c r="JFY278" s="429"/>
      <c r="JFZ278" s="429"/>
      <c r="JGA278" s="429"/>
      <c r="JGB278" s="429"/>
      <c r="JGC278" s="429"/>
      <c r="JGD278" s="429"/>
      <c r="JGE278" s="429"/>
      <c r="JGF278" s="429"/>
      <c r="JGG278" s="429"/>
      <c r="JGH278" s="429"/>
      <c r="JGI278" s="429"/>
      <c r="JGJ278" s="429"/>
      <c r="JGK278" s="429"/>
      <c r="JGL278" s="429"/>
      <c r="JGM278" s="432"/>
      <c r="JGN278" s="432"/>
      <c r="JGO278" s="429"/>
      <c r="JGP278" s="429"/>
      <c r="JGQ278" s="429"/>
      <c r="JGR278" s="429"/>
      <c r="JGS278" s="429"/>
      <c r="JGT278" s="429"/>
      <c r="JGU278" s="429"/>
      <c r="JGV278" s="429"/>
      <c r="JGW278" s="429"/>
      <c r="JGX278" s="429"/>
      <c r="JGY278" s="429"/>
      <c r="JGZ278" s="429"/>
      <c r="JHA278" s="429"/>
      <c r="JHB278" s="429"/>
      <c r="JHC278" s="429"/>
      <c r="JHD278" s="429"/>
      <c r="JHE278" s="429"/>
      <c r="JHF278" s="429"/>
      <c r="JHG278" s="429"/>
      <c r="JHH278" s="429"/>
      <c r="JHI278" s="429"/>
      <c r="JHJ278" s="429"/>
      <c r="JHK278" s="429"/>
      <c r="JHL278" s="429"/>
      <c r="JHM278" s="432"/>
      <c r="JHN278" s="432"/>
      <c r="JHO278" s="429"/>
      <c r="JHP278" s="429"/>
      <c r="JHQ278" s="429"/>
      <c r="JHR278" s="429"/>
      <c r="JHS278" s="429"/>
      <c r="JHT278" s="429"/>
      <c r="JHU278" s="429"/>
      <c r="JHV278" s="429"/>
      <c r="JHW278" s="429"/>
      <c r="JHX278" s="429"/>
      <c r="JHY278" s="429"/>
      <c r="JHZ278" s="429"/>
      <c r="JIA278" s="429"/>
      <c r="JIB278" s="429"/>
      <c r="JIC278" s="429"/>
      <c r="JID278" s="429"/>
      <c r="JIE278" s="429"/>
      <c r="JIF278" s="429"/>
      <c r="JIG278" s="429"/>
      <c r="JIH278" s="429"/>
      <c r="JII278" s="429"/>
      <c r="JIJ278" s="429"/>
      <c r="JIK278" s="429"/>
      <c r="JIL278" s="429"/>
      <c r="JIM278" s="432"/>
      <c r="JIN278" s="432"/>
      <c r="JIO278" s="429"/>
      <c r="JIP278" s="429"/>
      <c r="JIQ278" s="429"/>
      <c r="JIR278" s="429"/>
      <c r="JIS278" s="429"/>
      <c r="JIT278" s="429"/>
      <c r="JIU278" s="429"/>
      <c r="JIV278" s="429"/>
      <c r="JIW278" s="429"/>
      <c r="JIX278" s="429"/>
      <c r="JIY278" s="429"/>
      <c r="JIZ278" s="429"/>
      <c r="JJA278" s="429"/>
      <c r="JJB278" s="429"/>
      <c r="JJC278" s="429"/>
      <c r="JJD278" s="429"/>
      <c r="JJE278" s="429"/>
      <c r="JJF278" s="429"/>
      <c r="JJG278" s="429"/>
      <c r="JJH278" s="429"/>
      <c r="JJI278" s="429"/>
      <c r="JJJ278" s="429"/>
      <c r="JJK278" s="429"/>
      <c r="JJL278" s="429"/>
      <c r="JJM278" s="432"/>
      <c r="JJN278" s="432"/>
      <c r="JJO278" s="429"/>
      <c r="JJP278" s="429"/>
      <c r="JJQ278" s="429"/>
      <c r="JJR278" s="429"/>
      <c r="JJS278" s="429"/>
      <c r="JJT278" s="429"/>
      <c r="JJU278" s="429"/>
      <c r="JJV278" s="429"/>
      <c r="JJW278" s="429"/>
      <c r="JJX278" s="429"/>
      <c r="JJY278" s="429"/>
      <c r="JJZ278" s="429"/>
      <c r="JKA278" s="429"/>
      <c r="JKB278" s="429"/>
      <c r="JKC278" s="429"/>
      <c r="JKD278" s="429"/>
      <c r="JKE278" s="429"/>
      <c r="JKF278" s="429"/>
      <c r="JKG278" s="429"/>
      <c r="JKH278" s="429"/>
      <c r="JKI278" s="429"/>
      <c r="JKJ278" s="429"/>
      <c r="JKK278" s="429"/>
      <c r="JKL278" s="429"/>
      <c r="JKM278" s="432"/>
      <c r="JKN278" s="432"/>
      <c r="JKO278" s="429"/>
      <c r="JKP278" s="429"/>
      <c r="JKQ278" s="429"/>
      <c r="JKR278" s="429"/>
      <c r="JKS278" s="429"/>
      <c r="JKT278" s="429"/>
      <c r="JKU278" s="429"/>
      <c r="JKV278" s="429"/>
      <c r="JKW278" s="429"/>
      <c r="JKX278" s="429"/>
      <c r="JKY278" s="429"/>
      <c r="JKZ278" s="429"/>
      <c r="JLA278" s="429"/>
      <c r="JLB278" s="429"/>
      <c r="JLC278" s="429"/>
      <c r="JLD278" s="429"/>
      <c r="JLE278" s="429"/>
      <c r="JLF278" s="429"/>
      <c r="JLG278" s="429"/>
      <c r="JLH278" s="429"/>
      <c r="JLI278" s="429"/>
      <c r="JLJ278" s="429"/>
      <c r="JLK278" s="429"/>
      <c r="JLL278" s="429"/>
      <c r="JLM278" s="432"/>
      <c r="JLN278" s="432"/>
      <c r="JLO278" s="429"/>
      <c r="JLP278" s="429"/>
      <c r="JLQ278" s="429"/>
      <c r="JLR278" s="429"/>
      <c r="JLS278" s="429"/>
      <c r="JLT278" s="429"/>
      <c r="JLU278" s="429"/>
      <c r="JLV278" s="429"/>
      <c r="JLW278" s="429"/>
      <c r="JLX278" s="429"/>
      <c r="JLY278" s="429"/>
      <c r="JLZ278" s="429"/>
      <c r="JMA278" s="429"/>
      <c r="JMB278" s="429"/>
      <c r="JMC278" s="429"/>
      <c r="JMD278" s="429"/>
      <c r="JME278" s="429"/>
      <c r="JMF278" s="429"/>
      <c r="JMG278" s="429"/>
      <c r="JMH278" s="429"/>
      <c r="JMI278" s="429"/>
      <c r="JMJ278" s="429"/>
      <c r="JMK278" s="429"/>
      <c r="JML278" s="429"/>
      <c r="JMM278" s="432"/>
      <c r="JMN278" s="432"/>
      <c r="JMO278" s="429"/>
      <c r="JMP278" s="429"/>
      <c r="JMQ278" s="429"/>
      <c r="JMR278" s="429"/>
      <c r="JMS278" s="429"/>
      <c r="JMT278" s="429"/>
      <c r="JMU278" s="429"/>
      <c r="JMV278" s="429"/>
      <c r="JMW278" s="429"/>
      <c r="JMX278" s="429"/>
      <c r="JMY278" s="429"/>
      <c r="JMZ278" s="429"/>
      <c r="JNA278" s="429"/>
      <c r="JNB278" s="429"/>
      <c r="JNC278" s="429"/>
      <c r="JND278" s="429"/>
      <c r="JNE278" s="429"/>
      <c r="JNF278" s="429"/>
      <c r="JNG278" s="429"/>
      <c r="JNH278" s="429"/>
      <c r="JNI278" s="429"/>
      <c r="JNJ278" s="429"/>
      <c r="JNK278" s="429"/>
      <c r="JNL278" s="429"/>
      <c r="JNM278" s="432"/>
      <c r="JNN278" s="432"/>
      <c r="JNO278" s="429"/>
      <c r="JNP278" s="429"/>
      <c r="JNQ278" s="429"/>
      <c r="JNR278" s="429"/>
      <c r="JNS278" s="429"/>
      <c r="JNT278" s="429"/>
      <c r="JNU278" s="429"/>
      <c r="JNV278" s="429"/>
      <c r="JNW278" s="429"/>
      <c r="JNX278" s="429"/>
      <c r="JNY278" s="429"/>
      <c r="JNZ278" s="429"/>
      <c r="JOA278" s="429"/>
      <c r="JOB278" s="429"/>
      <c r="JOC278" s="429"/>
      <c r="JOD278" s="429"/>
      <c r="JOE278" s="429"/>
      <c r="JOF278" s="429"/>
      <c r="JOG278" s="429"/>
      <c r="JOH278" s="429"/>
      <c r="JOI278" s="429"/>
      <c r="JOJ278" s="429"/>
      <c r="JOK278" s="429"/>
      <c r="JOL278" s="429"/>
      <c r="JOM278" s="432"/>
      <c r="JON278" s="432"/>
      <c r="JOO278" s="429"/>
      <c r="JOP278" s="429"/>
      <c r="JOQ278" s="429"/>
      <c r="JOR278" s="429"/>
      <c r="JOS278" s="429"/>
      <c r="JOT278" s="429"/>
      <c r="JOU278" s="429"/>
      <c r="JOV278" s="429"/>
      <c r="JOW278" s="429"/>
      <c r="JOX278" s="429"/>
      <c r="JOY278" s="429"/>
      <c r="JOZ278" s="429"/>
      <c r="JPA278" s="429"/>
      <c r="JPB278" s="429"/>
      <c r="JPC278" s="429"/>
      <c r="JPD278" s="429"/>
      <c r="JPE278" s="429"/>
      <c r="JPF278" s="429"/>
      <c r="JPG278" s="429"/>
      <c r="JPH278" s="429"/>
      <c r="JPI278" s="429"/>
      <c r="JPJ278" s="429"/>
      <c r="JPK278" s="429"/>
      <c r="JPL278" s="429"/>
      <c r="JPM278" s="432"/>
      <c r="JPN278" s="432"/>
      <c r="JPO278" s="429"/>
      <c r="JPP278" s="429"/>
      <c r="JPQ278" s="429"/>
      <c r="JPR278" s="429"/>
      <c r="JPS278" s="429"/>
      <c r="JPT278" s="429"/>
      <c r="JPU278" s="429"/>
      <c r="JPV278" s="429"/>
      <c r="JPW278" s="429"/>
      <c r="JPX278" s="429"/>
      <c r="JPY278" s="429"/>
      <c r="JPZ278" s="429"/>
      <c r="JQA278" s="429"/>
      <c r="JQB278" s="429"/>
      <c r="JQC278" s="429"/>
      <c r="JQD278" s="429"/>
      <c r="JQE278" s="429"/>
      <c r="JQF278" s="429"/>
      <c r="JQG278" s="429"/>
      <c r="JQH278" s="429"/>
      <c r="JQI278" s="429"/>
      <c r="JQJ278" s="429"/>
      <c r="JQK278" s="429"/>
      <c r="JQL278" s="429"/>
      <c r="JQM278" s="432"/>
      <c r="JQN278" s="432"/>
      <c r="JQO278" s="429"/>
      <c r="JQP278" s="429"/>
      <c r="JQQ278" s="429"/>
      <c r="JQR278" s="429"/>
      <c r="JQS278" s="429"/>
      <c r="JQT278" s="429"/>
      <c r="JQU278" s="429"/>
      <c r="JQV278" s="429"/>
      <c r="JQW278" s="429"/>
      <c r="JQX278" s="429"/>
      <c r="JQY278" s="429"/>
      <c r="JQZ278" s="429"/>
      <c r="JRA278" s="429"/>
      <c r="JRB278" s="429"/>
      <c r="JRC278" s="429"/>
      <c r="JRD278" s="429"/>
      <c r="JRE278" s="429"/>
      <c r="JRF278" s="429"/>
      <c r="JRG278" s="429"/>
      <c r="JRH278" s="429"/>
      <c r="JRI278" s="429"/>
      <c r="JRJ278" s="429"/>
      <c r="JRK278" s="429"/>
      <c r="JRL278" s="429"/>
      <c r="JRM278" s="432"/>
      <c r="JRN278" s="432"/>
      <c r="JRO278" s="429"/>
      <c r="JRP278" s="429"/>
      <c r="JRQ278" s="429"/>
      <c r="JRR278" s="429"/>
      <c r="JRS278" s="429"/>
      <c r="JRT278" s="429"/>
      <c r="JRU278" s="429"/>
      <c r="JRV278" s="429"/>
      <c r="JRW278" s="429"/>
      <c r="JRX278" s="429"/>
      <c r="JRY278" s="429"/>
      <c r="JRZ278" s="429"/>
      <c r="JSA278" s="429"/>
      <c r="JSB278" s="429"/>
      <c r="JSC278" s="429"/>
      <c r="JSD278" s="429"/>
      <c r="JSE278" s="429"/>
      <c r="JSF278" s="429"/>
      <c r="JSG278" s="429"/>
      <c r="JSH278" s="429"/>
      <c r="JSI278" s="429"/>
      <c r="JSJ278" s="429"/>
      <c r="JSK278" s="429"/>
      <c r="JSL278" s="429"/>
      <c r="JSM278" s="432"/>
      <c r="JSN278" s="432"/>
      <c r="JSO278" s="429"/>
      <c r="JSP278" s="429"/>
      <c r="JSQ278" s="429"/>
      <c r="JSR278" s="429"/>
      <c r="JSS278" s="429"/>
      <c r="JST278" s="429"/>
      <c r="JSU278" s="429"/>
      <c r="JSV278" s="429"/>
      <c r="JSW278" s="429"/>
      <c r="JSX278" s="429"/>
      <c r="JSY278" s="429"/>
      <c r="JSZ278" s="429"/>
      <c r="JTA278" s="429"/>
      <c r="JTB278" s="429"/>
      <c r="JTC278" s="429"/>
      <c r="JTD278" s="429"/>
      <c r="JTE278" s="429"/>
      <c r="JTF278" s="429"/>
      <c r="JTG278" s="429"/>
      <c r="JTH278" s="429"/>
      <c r="JTI278" s="429"/>
      <c r="JTJ278" s="429"/>
      <c r="JTK278" s="429"/>
      <c r="JTL278" s="429"/>
      <c r="JTM278" s="432"/>
      <c r="JTN278" s="432"/>
      <c r="JTO278" s="429"/>
      <c r="JTP278" s="429"/>
      <c r="JTQ278" s="429"/>
      <c r="JTR278" s="429"/>
      <c r="JTS278" s="429"/>
      <c r="JTT278" s="429"/>
      <c r="JTU278" s="429"/>
      <c r="JTV278" s="429"/>
      <c r="JTW278" s="429"/>
      <c r="JTX278" s="429"/>
      <c r="JTY278" s="429"/>
      <c r="JTZ278" s="429"/>
      <c r="JUA278" s="429"/>
      <c r="JUB278" s="429"/>
      <c r="JUC278" s="429"/>
      <c r="JUD278" s="429"/>
      <c r="JUE278" s="429"/>
      <c r="JUF278" s="429"/>
      <c r="JUG278" s="429"/>
      <c r="JUH278" s="429"/>
      <c r="JUI278" s="429"/>
      <c r="JUJ278" s="429"/>
      <c r="JUK278" s="429"/>
      <c r="JUL278" s="429"/>
      <c r="JUM278" s="432"/>
      <c r="JUN278" s="432"/>
      <c r="JUO278" s="429"/>
      <c r="JUP278" s="429"/>
      <c r="JUQ278" s="429"/>
      <c r="JUR278" s="429"/>
      <c r="JUS278" s="429"/>
      <c r="JUT278" s="429"/>
      <c r="JUU278" s="429"/>
      <c r="JUV278" s="429"/>
      <c r="JUW278" s="429"/>
      <c r="JUX278" s="429"/>
      <c r="JUY278" s="429"/>
      <c r="JUZ278" s="429"/>
      <c r="JVA278" s="429"/>
      <c r="JVB278" s="429"/>
      <c r="JVC278" s="429"/>
      <c r="JVD278" s="429"/>
      <c r="JVE278" s="429"/>
      <c r="JVF278" s="429"/>
      <c r="JVG278" s="429"/>
      <c r="JVH278" s="429"/>
      <c r="JVI278" s="429"/>
      <c r="JVJ278" s="429"/>
      <c r="JVK278" s="429"/>
      <c r="JVL278" s="429"/>
      <c r="JVM278" s="432"/>
      <c r="JVN278" s="432"/>
      <c r="JVO278" s="429"/>
      <c r="JVP278" s="429"/>
      <c r="JVQ278" s="429"/>
      <c r="JVR278" s="429"/>
      <c r="JVS278" s="429"/>
      <c r="JVT278" s="429"/>
      <c r="JVU278" s="429"/>
      <c r="JVV278" s="429"/>
      <c r="JVW278" s="429"/>
      <c r="JVX278" s="429"/>
      <c r="JVY278" s="429"/>
      <c r="JVZ278" s="429"/>
      <c r="JWA278" s="429"/>
      <c r="JWB278" s="429"/>
      <c r="JWC278" s="429"/>
      <c r="JWD278" s="429"/>
      <c r="JWE278" s="429"/>
      <c r="JWF278" s="429"/>
      <c r="JWG278" s="429"/>
      <c r="JWH278" s="429"/>
      <c r="JWI278" s="429"/>
      <c r="JWJ278" s="429"/>
      <c r="JWK278" s="429"/>
      <c r="JWL278" s="429"/>
      <c r="JWM278" s="432"/>
      <c r="JWN278" s="432"/>
      <c r="JWO278" s="429"/>
      <c r="JWP278" s="429"/>
      <c r="JWQ278" s="429"/>
      <c r="JWR278" s="429"/>
      <c r="JWS278" s="429"/>
      <c r="JWT278" s="429"/>
      <c r="JWU278" s="429"/>
      <c r="JWV278" s="429"/>
      <c r="JWW278" s="429"/>
      <c r="JWX278" s="429"/>
      <c r="JWY278" s="429"/>
      <c r="JWZ278" s="429"/>
      <c r="JXA278" s="429"/>
      <c r="JXB278" s="429"/>
      <c r="JXC278" s="429"/>
      <c r="JXD278" s="429"/>
      <c r="JXE278" s="429"/>
      <c r="JXF278" s="429"/>
      <c r="JXG278" s="429"/>
      <c r="JXH278" s="429"/>
      <c r="JXI278" s="429"/>
      <c r="JXJ278" s="429"/>
      <c r="JXK278" s="429"/>
      <c r="JXL278" s="429"/>
      <c r="JXM278" s="432"/>
      <c r="JXN278" s="432"/>
      <c r="JXO278" s="429"/>
      <c r="JXP278" s="429"/>
      <c r="JXQ278" s="429"/>
      <c r="JXR278" s="429"/>
      <c r="JXS278" s="429"/>
      <c r="JXT278" s="429"/>
      <c r="JXU278" s="429"/>
      <c r="JXV278" s="429"/>
      <c r="JXW278" s="429"/>
      <c r="JXX278" s="429"/>
      <c r="JXY278" s="429"/>
      <c r="JXZ278" s="429"/>
      <c r="JYA278" s="429"/>
      <c r="JYB278" s="429"/>
      <c r="JYC278" s="429"/>
      <c r="JYD278" s="429"/>
      <c r="JYE278" s="429"/>
      <c r="JYF278" s="429"/>
      <c r="JYG278" s="429"/>
      <c r="JYH278" s="429"/>
      <c r="JYI278" s="429"/>
      <c r="JYJ278" s="429"/>
      <c r="JYK278" s="429"/>
      <c r="JYL278" s="429"/>
      <c r="JYM278" s="432"/>
      <c r="JYN278" s="432"/>
      <c r="JYO278" s="429"/>
      <c r="JYP278" s="429"/>
      <c r="JYQ278" s="429"/>
      <c r="JYR278" s="429"/>
      <c r="JYS278" s="429"/>
      <c r="JYT278" s="429"/>
      <c r="JYU278" s="429"/>
      <c r="JYV278" s="429"/>
      <c r="JYW278" s="429"/>
      <c r="JYX278" s="429"/>
      <c r="JYY278" s="429"/>
      <c r="JYZ278" s="429"/>
      <c r="JZA278" s="429"/>
      <c r="JZB278" s="429"/>
      <c r="JZC278" s="429"/>
      <c r="JZD278" s="429"/>
      <c r="JZE278" s="429"/>
      <c r="JZF278" s="429"/>
      <c r="JZG278" s="429"/>
      <c r="JZH278" s="429"/>
      <c r="JZI278" s="429"/>
      <c r="JZJ278" s="429"/>
      <c r="JZK278" s="429"/>
      <c r="JZL278" s="429"/>
      <c r="JZM278" s="432"/>
      <c r="JZN278" s="432"/>
      <c r="JZO278" s="429"/>
      <c r="JZP278" s="429"/>
      <c r="JZQ278" s="429"/>
      <c r="JZR278" s="429"/>
      <c r="JZS278" s="429"/>
      <c r="JZT278" s="429"/>
      <c r="JZU278" s="429"/>
      <c r="JZV278" s="429"/>
      <c r="JZW278" s="429"/>
      <c r="JZX278" s="429"/>
      <c r="JZY278" s="429"/>
      <c r="JZZ278" s="429"/>
      <c r="KAA278" s="429"/>
      <c r="KAB278" s="429"/>
      <c r="KAC278" s="429"/>
      <c r="KAD278" s="429"/>
      <c r="KAE278" s="429"/>
      <c r="KAF278" s="429"/>
      <c r="KAG278" s="429"/>
      <c r="KAH278" s="429"/>
      <c r="KAI278" s="429"/>
      <c r="KAJ278" s="429"/>
      <c r="KAK278" s="429"/>
      <c r="KAL278" s="429"/>
      <c r="KAM278" s="432"/>
      <c r="KAN278" s="432"/>
      <c r="KAO278" s="429"/>
      <c r="KAP278" s="429"/>
      <c r="KAQ278" s="429"/>
      <c r="KAR278" s="429"/>
      <c r="KAS278" s="429"/>
      <c r="KAT278" s="429"/>
      <c r="KAU278" s="429"/>
      <c r="KAV278" s="429"/>
      <c r="KAW278" s="429"/>
      <c r="KAX278" s="429"/>
      <c r="KAY278" s="429"/>
      <c r="KAZ278" s="429"/>
      <c r="KBA278" s="429"/>
      <c r="KBB278" s="429"/>
      <c r="KBC278" s="429"/>
      <c r="KBD278" s="429"/>
      <c r="KBE278" s="429"/>
      <c r="KBF278" s="429"/>
      <c r="KBG278" s="429"/>
      <c r="KBH278" s="429"/>
      <c r="KBI278" s="429"/>
      <c r="KBJ278" s="429"/>
      <c r="KBK278" s="429"/>
      <c r="KBL278" s="429"/>
      <c r="KBM278" s="432"/>
      <c r="KBN278" s="432"/>
      <c r="KBO278" s="429"/>
      <c r="KBP278" s="429"/>
      <c r="KBQ278" s="429"/>
      <c r="KBR278" s="429"/>
      <c r="KBS278" s="429"/>
      <c r="KBT278" s="429"/>
      <c r="KBU278" s="429"/>
      <c r="KBV278" s="429"/>
      <c r="KBW278" s="429"/>
      <c r="KBX278" s="429"/>
      <c r="KBY278" s="429"/>
      <c r="KBZ278" s="429"/>
      <c r="KCA278" s="429"/>
      <c r="KCB278" s="429"/>
      <c r="KCC278" s="429"/>
      <c r="KCD278" s="429"/>
      <c r="KCE278" s="429"/>
      <c r="KCF278" s="429"/>
      <c r="KCG278" s="429"/>
      <c r="KCH278" s="429"/>
      <c r="KCI278" s="429"/>
      <c r="KCJ278" s="429"/>
      <c r="KCK278" s="429"/>
      <c r="KCL278" s="429"/>
      <c r="KCM278" s="432"/>
      <c r="KCN278" s="432"/>
      <c r="KCO278" s="429"/>
      <c r="KCP278" s="429"/>
      <c r="KCQ278" s="429"/>
      <c r="KCR278" s="429"/>
      <c r="KCS278" s="429"/>
      <c r="KCT278" s="429"/>
      <c r="KCU278" s="429"/>
      <c r="KCV278" s="429"/>
      <c r="KCW278" s="429"/>
      <c r="KCX278" s="429"/>
      <c r="KCY278" s="429"/>
      <c r="KCZ278" s="429"/>
      <c r="KDA278" s="429"/>
      <c r="KDB278" s="429"/>
      <c r="KDC278" s="429"/>
      <c r="KDD278" s="429"/>
      <c r="KDE278" s="429"/>
      <c r="KDF278" s="429"/>
      <c r="KDG278" s="429"/>
      <c r="KDH278" s="429"/>
      <c r="KDI278" s="429"/>
      <c r="KDJ278" s="429"/>
      <c r="KDK278" s="429"/>
      <c r="KDL278" s="429"/>
      <c r="KDM278" s="432"/>
      <c r="KDN278" s="432"/>
      <c r="KDO278" s="429"/>
      <c r="KDP278" s="429"/>
      <c r="KDQ278" s="429"/>
      <c r="KDR278" s="429"/>
      <c r="KDS278" s="429"/>
      <c r="KDT278" s="429"/>
      <c r="KDU278" s="429"/>
      <c r="KDV278" s="429"/>
      <c r="KDW278" s="429"/>
      <c r="KDX278" s="429"/>
      <c r="KDY278" s="429"/>
      <c r="KDZ278" s="429"/>
      <c r="KEA278" s="429"/>
      <c r="KEB278" s="429"/>
      <c r="KEC278" s="429"/>
      <c r="KED278" s="429"/>
      <c r="KEE278" s="429"/>
      <c r="KEF278" s="429"/>
      <c r="KEG278" s="429"/>
      <c r="KEH278" s="429"/>
      <c r="KEI278" s="429"/>
      <c r="KEJ278" s="429"/>
      <c r="KEK278" s="429"/>
      <c r="KEL278" s="429"/>
      <c r="KEM278" s="432"/>
      <c r="KEN278" s="432"/>
      <c r="KEO278" s="429"/>
      <c r="KEP278" s="429"/>
      <c r="KEQ278" s="429"/>
      <c r="KER278" s="429"/>
      <c r="KES278" s="429"/>
      <c r="KET278" s="429"/>
      <c r="KEU278" s="429"/>
      <c r="KEV278" s="429"/>
      <c r="KEW278" s="429"/>
      <c r="KEX278" s="429"/>
      <c r="KEY278" s="429"/>
      <c r="KEZ278" s="429"/>
      <c r="KFA278" s="429"/>
      <c r="KFB278" s="429"/>
      <c r="KFC278" s="429"/>
      <c r="KFD278" s="429"/>
      <c r="KFE278" s="429"/>
      <c r="KFF278" s="429"/>
      <c r="KFG278" s="429"/>
      <c r="KFH278" s="429"/>
      <c r="KFI278" s="429"/>
      <c r="KFJ278" s="429"/>
      <c r="KFK278" s="429"/>
      <c r="KFL278" s="429"/>
      <c r="KFM278" s="432"/>
      <c r="KFN278" s="432"/>
      <c r="KFO278" s="429"/>
      <c r="KFP278" s="429"/>
      <c r="KFQ278" s="429"/>
      <c r="KFR278" s="429"/>
      <c r="KFS278" s="429"/>
      <c r="KFT278" s="429"/>
      <c r="KFU278" s="429"/>
      <c r="KFV278" s="429"/>
      <c r="KFW278" s="429"/>
      <c r="KFX278" s="429"/>
      <c r="KFY278" s="429"/>
      <c r="KFZ278" s="429"/>
      <c r="KGA278" s="429"/>
      <c r="KGB278" s="429"/>
      <c r="KGC278" s="429"/>
      <c r="KGD278" s="429"/>
      <c r="KGE278" s="429"/>
      <c r="KGF278" s="429"/>
      <c r="KGG278" s="429"/>
      <c r="KGH278" s="429"/>
      <c r="KGI278" s="429"/>
      <c r="KGJ278" s="429"/>
      <c r="KGK278" s="429"/>
      <c r="KGL278" s="429"/>
      <c r="KGM278" s="432"/>
      <c r="KGN278" s="432"/>
      <c r="KGO278" s="429"/>
      <c r="KGP278" s="429"/>
      <c r="KGQ278" s="429"/>
      <c r="KGR278" s="429"/>
      <c r="KGS278" s="429"/>
      <c r="KGT278" s="429"/>
      <c r="KGU278" s="429"/>
      <c r="KGV278" s="429"/>
      <c r="KGW278" s="429"/>
      <c r="KGX278" s="429"/>
      <c r="KGY278" s="429"/>
      <c r="KGZ278" s="429"/>
      <c r="KHA278" s="429"/>
      <c r="KHB278" s="429"/>
      <c r="KHC278" s="429"/>
      <c r="KHD278" s="429"/>
      <c r="KHE278" s="429"/>
      <c r="KHF278" s="429"/>
      <c r="KHG278" s="429"/>
      <c r="KHH278" s="429"/>
      <c r="KHI278" s="429"/>
      <c r="KHJ278" s="429"/>
      <c r="KHK278" s="429"/>
      <c r="KHL278" s="429"/>
      <c r="KHM278" s="432"/>
      <c r="KHN278" s="432"/>
      <c r="KHO278" s="429"/>
      <c r="KHP278" s="429"/>
      <c r="KHQ278" s="429"/>
      <c r="KHR278" s="429"/>
      <c r="KHS278" s="429"/>
      <c r="KHT278" s="429"/>
      <c r="KHU278" s="429"/>
      <c r="KHV278" s="429"/>
      <c r="KHW278" s="429"/>
      <c r="KHX278" s="429"/>
      <c r="KHY278" s="429"/>
      <c r="KHZ278" s="429"/>
      <c r="KIA278" s="429"/>
      <c r="KIB278" s="429"/>
      <c r="KIC278" s="429"/>
      <c r="KID278" s="429"/>
      <c r="KIE278" s="429"/>
      <c r="KIF278" s="429"/>
      <c r="KIG278" s="429"/>
      <c r="KIH278" s="429"/>
      <c r="KII278" s="429"/>
      <c r="KIJ278" s="429"/>
      <c r="KIK278" s="429"/>
      <c r="KIL278" s="429"/>
      <c r="KIM278" s="432"/>
      <c r="KIN278" s="432"/>
      <c r="KIO278" s="429"/>
      <c r="KIP278" s="429"/>
      <c r="KIQ278" s="429"/>
      <c r="KIR278" s="429"/>
      <c r="KIS278" s="429"/>
      <c r="KIT278" s="429"/>
      <c r="KIU278" s="429"/>
      <c r="KIV278" s="429"/>
      <c r="KIW278" s="429"/>
      <c r="KIX278" s="429"/>
      <c r="KIY278" s="429"/>
      <c r="KIZ278" s="429"/>
      <c r="KJA278" s="429"/>
      <c r="KJB278" s="429"/>
      <c r="KJC278" s="429"/>
      <c r="KJD278" s="429"/>
      <c r="KJE278" s="429"/>
      <c r="KJF278" s="429"/>
      <c r="KJG278" s="429"/>
      <c r="KJH278" s="429"/>
      <c r="KJI278" s="429"/>
      <c r="KJJ278" s="429"/>
      <c r="KJK278" s="429"/>
      <c r="KJL278" s="429"/>
      <c r="KJM278" s="432"/>
      <c r="KJN278" s="432"/>
      <c r="KJO278" s="429"/>
      <c r="KJP278" s="429"/>
      <c r="KJQ278" s="429"/>
      <c r="KJR278" s="429"/>
      <c r="KJS278" s="429"/>
      <c r="KJT278" s="429"/>
      <c r="KJU278" s="429"/>
      <c r="KJV278" s="429"/>
      <c r="KJW278" s="429"/>
      <c r="KJX278" s="429"/>
      <c r="KJY278" s="429"/>
      <c r="KJZ278" s="429"/>
      <c r="KKA278" s="429"/>
      <c r="KKB278" s="429"/>
      <c r="KKC278" s="429"/>
      <c r="KKD278" s="429"/>
      <c r="KKE278" s="429"/>
      <c r="KKF278" s="429"/>
      <c r="KKG278" s="429"/>
      <c r="KKH278" s="429"/>
      <c r="KKI278" s="429"/>
      <c r="KKJ278" s="429"/>
      <c r="KKK278" s="429"/>
      <c r="KKL278" s="429"/>
      <c r="KKM278" s="432"/>
      <c r="KKN278" s="432"/>
      <c r="KKO278" s="429"/>
      <c r="KKP278" s="429"/>
      <c r="KKQ278" s="429"/>
      <c r="KKR278" s="429"/>
      <c r="KKS278" s="429"/>
      <c r="KKT278" s="429"/>
      <c r="KKU278" s="429"/>
      <c r="KKV278" s="429"/>
      <c r="KKW278" s="429"/>
      <c r="KKX278" s="429"/>
      <c r="KKY278" s="429"/>
      <c r="KKZ278" s="429"/>
      <c r="KLA278" s="429"/>
      <c r="KLB278" s="429"/>
      <c r="KLC278" s="429"/>
      <c r="KLD278" s="429"/>
      <c r="KLE278" s="429"/>
      <c r="KLF278" s="429"/>
      <c r="KLG278" s="429"/>
      <c r="KLH278" s="429"/>
      <c r="KLI278" s="429"/>
      <c r="KLJ278" s="429"/>
      <c r="KLK278" s="429"/>
      <c r="KLL278" s="429"/>
      <c r="KLM278" s="432"/>
      <c r="KLN278" s="432"/>
      <c r="KLO278" s="429"/>
      <c r="KLP278" s="429"/>
      <c r="KLQ278" s="429"/>
      <c r="KLR278" s="429"/>
      <c r="KLS278" s="429"/>
      <c r="KLT278" s="429"/>
      <c r="KLU278" s="429"/>
      <c r="KLV278" s="429"/>
      <c r="KLW278" s="429"/>
      <c r="KLX278" s="429"/>
      <c r="KLY278" s="429"/>
      <c r="KLZ278" s="429"/>
      <c r="KMA278" s="429"/>
      <c r="KMB278" s="429"/>
      <c r="KMC278" s="429"/>
      <c r="KMD278" s="429"/>
      <c r="KME278" s="429"/>
      <c r="KMF278" s="429"/>
      <c r="KMG278" s="429"/>
      <c r="KMH278" s="429"/>
      <c r="KMI278" s="429"/>
      <c r="KMJ278" s="429"/>
      <c r="KMK278" s="429"/>
      <c r="KML278" s="429"/>
      <c r="KMM278" s="432"/>
      <c r="KMN278" s="432"/>
      <c r="KMO278" s="429"/>
      <c r="KMP278" s="429"/>
      <c r="KMQ278" s="429"/>
      <c r="KMR278" s="429"/>
      <c r="KMS278" s="429"/>
      <c r="KMT278" s="429"/>
      <c r="KMU278" s="429"/>
      <c r="KMV278" s="429"/>
      <c r="KMW278" s="429"/>
      <c r="KMX278" s="429"/>
      <c r="KMY278" s="429"/>
      <c r="KMZ278" s="429"/>
      <c r="KNA278" s="429"/>
      <c r="KNB278" s="429"/>
      <c r="KNC278" s="429"/>
      <c r="KND278" s="429"/>
      <c r="KNE278" s="429"/>
      <c r="KNF278" s="429"/>
      <c r="KNG278" s="429"/>
      <c r="KNH278" s="429"/>
      <c r="KNI278" s="429"/>
      <c r="KNJ278" s="429"/>
      <c r="KNK278" s="429"/>
      <c r="KNL278" s="429"/>
      <c r="KNM278" s="432"/>
      <c r="KNN278" s="432"/>
      <c r="KNO278" s="429"/>
      <c r="KNP278" s="429"/>
      <c r="KNQ278" s="429"/>
      <c r="KNR278" s="429"/>
      <c r="KNS278" s="429"/>
      <c r="KNT278" s="429"/>
      <c r="KNU278" s="429"/>
      <c r="KNV278" s="429"/>
      <c r="KNW278" s="429"/>
      <c r="KNX278" s="429"/>
      <c r="KNY278" s="429"/>
      <c r="KNZ278" s="429"/>
      <c r="KOA278" s="429"/>
      <c r="KOB278" s="429"/>
      <c r="KOC278" s="429"/>
      <c r="KOD278" s="429"/>
      <c r="KOE278" s="429"/>
      <c r="KOF278" s="429"/>
      <c r="KOG278" s="429"/>
      <c r="KOH278" s="429"/>
      <c r="KOI278" s="429"/>
      <c r="KOJ278" s="429"/>
      <c r="KOK278" s="429"/>
      <c r="KOL278" s="429"/>
      <c r="KOM278" s="432"/>
      <c r="KON278" s="432"/>
      <c r="KOO278" s="429"/>
      <c r="KOP278" s="429"/>
      <c r="KOQ278" s="429"/>
      <c r="KOR278" s="429"/>
      <c r="KOS278" s="429"/>
      <c r="KOT278" s="429"/>
      <c r="KOU278" s="429"/>
      <c r="KOV278" s="429"/>
      <c r="KOW278" s="429"/>
      <c r="KOX278" s="429"/>
      <c r="KOY278" s="429"/>
      <c r="KOZ278" s="429"/>
      <c r="KPA278" s="429"/>
      <c r="KPB278" s="429"/>
      <c r="KPC278" s="429"/>
      <c r="KPD278" s="429"/>
      <c r="KPE278" s="429"/>
      <c r="KPF278" s="429"/>
      <c r="KPG278" s="429"/>
      <c r="KPH278" s="429"/>
      <c r="KPI278" s="429"/>
      <c r="KPJ278" s="429"/>
      <c r="KPK278" s="429"/>
      <c r="KPL278" s="429"/>
      <c r="KPM278" s="432"/>
      <c r="KPN278" s="432"/>
      <c r="KPO278" s="429"/>
      <c r="KPP278" s="429"/>
      <c r="KPQ278" s="429"/>
      <c r="KPR278" s="429"/>
      <c r="KPS278" s="429"/>
      <c r="KPT278" s="429"/>
      <c r="KPU278" s="429"/>
      <c r="KPV278" s="429"/>
      <c r="KPW278" s="429"/>
      <c r="KPX278" s="429"/>
      <c r="KPY278" s="429"/>
      <c r="KPZ278" s="429"/>
      <c r="KQA278" s="429"/>
      <c r="KQB278" s="429"/>
      <c r="KQC278" s="429"/>
      <c r="KQD278" s="429"/>
      <c r="KQE278" s="429"/>
      <c r="KQF278" s="429"/>
      <c r="KQG278" s="429"/>
      <c r="KQH278" s="429"/>
      <c r="KQI278" s="429"/>
      <c r="KQJ278" s="429"/>
      <c r="KQK278" s="429"/>
      <c r="KQL278" s="429"/>
      <c r="KQM278" s="432"/>
      <c r="KQN278" s="432"/>
      <c r="KQO278" s="429"/>
      <c r="KQP278" s="429"/>
      <c r="KQQ278" s="429"/>
      <c r="KQR278" s="429"/>
      <c r="KQS278" s="429"/>
      <c r="KQT278" s="429"/>
      <c r="KQU278" s="429"/>
      <c r="KQV278" s="429"/>
      <c r="KQW278" s="429"/>
      <c r="KQX278" s="429"/>
      <c r="KQY278" s="429"/>
      <c r="KQZ278" s="429"/>
      <c r="KRA278" s="429"/>
      <c r="KRB278" s="429"/>
      <c r="KRC278" s="429"/>
      <c r="KRD278" s="429"/>
      <c r="KRE278" s="429"/>
      <c r="KRF278" s="429"/>
      <c r="KRG278" s="429"/>
      <c r="KRH278" s="429"/>
      <c r="KRI278" s="429"/>
      <c r="KRJ278" s="429"/>
      <c r="KRK278" s="429"/>
      <c r="KRL278" s="429"/>
      <c r="KRM278" s="432"/>
      <c r="KRN278" s="432"/>
      <c r="KRO278" s="429"/>
      <c r="KRP278" s="429"/>
      <c r="KRQ278" s="429"/>
      <c r="KRR278" s="429"/>
      <c r="KRS278" s="429"/>
      <c r="KRT278" s="429"/>
      <c r="KRU278" s="429"/>
      <c r="KRV278" s="429"/>
      <c r="KRW278" s="429"/>
      <c r="KRX278" s="429"/>
      <c r="KRY278" s="429"/>
      <c r="KRZ278" s="429"/>
      <c r="KSA278" s="429"/>
      <c r="KSB278" s="429"/>
      <c r="KSC278" s="429"/>
      <c r="KSD278" s="429"/>
      <c r="KSE278" s="429"/>
      <c r="KSF278" s="429"/>
      <c r="KSG278" s="429"/>
      <c r="KSH278" s="429"/>
      <c r="KSI278" s="429"/>
      <c r="KSJ278" s="429"/>
      <c r="KSK278" s="429"/>
      <c r="KSL278" s="429"/>
      <c r="KSM278" s="432"/>
      <c r="KSN278" s="432"/>
      <c r="KSO278" s="429"/>
      <c r="KSP278" s="429"/>
      <c r="KSQ278" s="429"/>
      <c r="KSR278" s="429"/>
      <c r="KSS278" s="429"/>
      <c r="KST278" s="429"/>
      <c r="KSU278" s="429"/>
      <c r="KSV278" s="429"/>
      <c r="KSW278" s="429"/>
      <c r="KSX278" s="429"/>
      <c r="KSY278" s="429"/>
      <c r="KSZ278" s="429"/>
      <c r="KTA278" s="429"/>
      <c r="KTB278" s="429"/>
      <c r="KTC278" s="429"/>
      <c r="KTD278" s="429"/>
      <c r="KTE278" s="429"/>
      <c r="KTF278" s="429"/>
      <c r="KTG278" s="429"/>
      <c r="KTH278" s="429"/>
      <c r="KTI278" s="429"/>
      <c r="KTJ278" s="429"/>
      <c r="KTK278" s="429"/>
      <c r="KTL278" s="429"/>
      <c r="KTM278" s="432"/>
      <c r="KTN278" s="432"/>
      <c r="KTO278" s="429"/>
      <c r="KTP278" s="429"/>
      <c r="KTQ278" s="429"/>
      <c r="KTR278" s="429"/>
      <c r="KTS278" s="429"/>
      <c r="KTT278" s="429"/>
      <c r="KTU278" s="429"/>
      <c r="KTV278" s="429"/>
      <c r="KTW278" s="429"/>
      <c r="KTX278" s="429"/>
      <c r="KTY278" s="429"/>
      <c r="KTZ278" s="429"/>
      <c r="KUA278" s="429"/>
      <c r="KUB278" s="429"/>
      <c r="KUC278" s="429"/>
      <c r="KUD278" s="429"/>
      <c r="KUE278" s="429"/>
      <c r="KUF278" s="429"/>
      <c r="KUG278" s="429"/>
      <c r="KUH278" s="429"/>
      <c r="KUI278" s="429"/>
      <c r="KUJ278" s="429"/>
      <c r="KUK278" s="429"/>
      <c r="KUL278" s="429"/>
      <c r="KUM278" s="432"/>
      <c r="KUN278" s="432"/>
      <c r="KUO278" s="429"/>
      <c r="KUP278" s="429"/>
      <c r="KUQ278" s="429"/>
      <c r="KUR278" s="429"/>
      <c r="KUS278" s="429"/>
      <c r="KUT278" s="429"/>
      <c r="KUU278" s="429"/>
      <c r="KUV278" s="429"/>
      <c r="KUW278" s="429"/>
      <c r="KUX278" s="429"/>
      <c r="KUY278" s="429"/>
      <c r="KUZ278" s="429"/>
      <c r="KVA278" s="429"/>
      <c r="KVB278" s="429"/>
      <c r="KVC278" s="429"/>
      <c r="KVD278" s="429"/>
      <c r="KVE278" s="429"/>
      <c r="KVF278" s="429"/>
      <c r="KVG278" s="429"/>
      <c r="KVH278" s="429"/>
      <c r="KVI278" s="429"/>
      <c r="KVJ278" s="429"/>
      <c r="KVK278" s="429"/>
      <c r="KVL278" s="429"/>
      <c r="KVM278" s="432"/>
      <c r="KVN278" s="432"/>
      <c r="KVO278" s="429"/>
      <c r="KVP278" s="429"/>
      <c r="KVQ278" s="429"/>
      <c r="KVR278" s="429"/>
      <c r="KVS278" s="429"/>
      <c r="KVT278" s="429"/>
      <c r="KVU278" s="429"/>
      <c r="KVV278" s="429"/>
      <c r="KVW278" s="429"/>
      <c r="KVX278" s="429"/>
      <c r="KVY278" s="429"/>
      <c r="KVZ278" s="429"/>
      <c r="KWA278" s="429"/>
      <c r="KWB278" s="429"/>
      <c r="KWC278" s="429"/>
      <c r="KWD278" s="429"/>
      <c r="KWE278" s="429"/>
      <c r="KWF278" s="429"/>
      <c r="KWG278" s="429"/>
      <c r="KWH278" s="429"/>
      <c r="KWI278" s="429"/>
      <c r="KWJ278" s="429"/>
      <c r="KWK278" s="429"/>
      <c r="KWL278" s="429"/>
      <c r="KWM278" s="432"/>
      <c r="KWN278" s="432"/>
      <c r="KWO278" s="429"/>
      <c r="KWP278" s="429"/>
      <c r="KWQ278" s="429"/>
      <c r="KWR278" s="429"/>
      <c r="KWS278" s="429"/>
      <c r="KWT278" s="429"/>
      <c r="KWU278" s="429"/>
      <c r="KWV278" s="429"/>
      <c r="KWW278" s="429"/>
      <c r="KWX278" s="429"/>
      <c r="KWY278" s="429"/>
      <c r="KWZ278" s="429"/>
      <c r="KXA278" s="429"/>
      <c r="KXB278" s="429"/>
      <c r="KXC278" s="429"/>
      <c r="KXD278" s="429"/>
      <c r="KXE278" s="429"/>
      <c r="KXF278" s="429"/>
      <c r="KXG278" s="429"/>
      <c r="KXH278" s="429"/>
      <c r="KXI278" s="429"/>
      <c r="KXJ278" s="429"/>
      <c r="KXK278" s="429"/>
      <c r="KXL278" s="429"/>
      <c r="KXM278" s="432"/>
      <c r="KXN278" s="432"/>
      <c r="KXO278" s="429"/>
      <c r="KXP278" s="429"/>
      <c r="KXQ278" s="429"/>
      <c r="KXR278" s="429"/>
      <c r="KXS278" s="429"/>
      <c r="KXT278" s="429"/>
      <c r="KXU278" s="429"/>
      <c r="KXV278" s="429"/>
      <c r="KXW278" s="429"/>
      <c r="KXX278" s="429"/>
      <c r="KXY278" s="429"/>
      <c r="KXZ278" s="429"/>
      <c r="KYA278" s="429"/>
      <c r="KYB278" s="429"/>
      <c r="KYC278" s="429"/>
      <c r="KYD278" s="429"/>
      <c r="KYE278" s="429"/>
      <c r="KYF278" s="429"/>
      <c r="KYG278" s="429"/>
      <c r="KYH278" s="429"/>
      <c r="KYI278" s="429"/>
      <c r="KYJ278" s="429"/>
      <c r="KYK278" s="429"/>
      <c r="KYL278" s="429"/>
      <c r="KYM278" s="432"/>
      <c r="KYN278" s="432"/>
      <c r="KYO278" s="429"/>
      <c r="KYP278" s="429"/>
      <c r="KYQ278" s="429"/>
      <c r="KYR278" s="429"/>
      <c r="KYS278" s="429"/>
      <c r="KYT278" s="429"/>
      <c r="KYU278" s="429"/>
      <c r="KYV278" s="429"/>
      <c r="KYW278" s="429"/>
      <c r="KYX278" s="429"/>
      <c r="KYY278" s="429"/>
      <c r="KYZ278" s="429"/>
      <c r="KZA278" s="429"/>
      <c r="KZB278" s="429"/>
      <c r="KZC278" s="429"/>
      <c r="KZD278" s="429"/>
      <c r="KZE278" s="429"/>
      <c r="KZF278" s="429"/>
      <c r="KZG278" s="429"/>
      <c r="KZH278" s="429"/>
      <c r="KZI278" s="429"/>
      <c r="KZJ278" s="429"/>
      <c r="KZK278" s="429"/>
      <c r="KZL278" s="429"/>
      <c r="KZM278" s="432"/>
      <c r="KZN278" s="432"/>
      <c r="KZO278" s="429"/>
      <c r="KZP278" s="429"/>
      <c r="KZQ278" s="429"/>
      <c r="KZR278" s="429"/>
      <c r="KZS278" s="429"/>
      <c r="KZT278" s="429"/>
      <c r="KZU278" s="429"/>
      <c r="KZV278" s="429"/>
      <c r="KZW278" s="429"/>
      <c r="KZX278" s="429"/>
      <c r="KZY278" s="429"/>
      <c r="KZZ278" s="429"/>
      <c r="LAA278" s="429"/>
      <c r="LAB278" s="429"/>
      <c r="LAC278" s="429"/>
      <c r="LAD278" s="429"/>
      <c r="LAE278" s="429"/>
      <c r="LAF278" s="429"/>
      <c r="LAG278" s="429"/>
      <c r="LAH278" s="429"/>
      <c r="LAI278" s="429"/>
      <c r="LAJ278" s="429"/>
      <c r="LAK278" s="429"/>
      <c r="LAL278" s="429"/>
      <c r="LAM278" s="432"/>
      <c r="LAN278" s="432"/>
      <c r="LAO278" s="429"/>
      <c r="LAP278" s="429"/>
      <c r="LAQ278" s="429"/>
      <c r="LAR278" s="429"/>
      <c r="LAS278" s="429"/>
      <c r="LAT278" s="429"/>
      <c r="LAU278" s="429"/>
      <c r="LAV278" s="429"/>
      <c r="LAW278" s="429"/>
      <c r="LAX278" s="429"/>
      <c r="LAY278" s="429"/>
      <c r="LAZ278" s="429"/>
      <c r="LBA278" s="429"/>
      <c r="LBB278" s="429"/>
      <c r="LBC278" s="429"/>
      <c r="LBD278" s="429"/>
      <c r="LBE278" s="429"/>
      <c r="LBF278" s="429"/>
      <c r="LBG278" s="429"/>
      <c r="LBH278" s="429"/>
      <c r="LBI278" s="429"/>
      <c r="LBJ278" s="429"/>
      <c r="LBK278" s="429"/>
      <c r="LBL278" s="429"/>
      <c r="LBM278" s="432"/>
      <c r="LBN278" s="432"/>
      <c r="LBO278" s="429"/>
      <c r="LBP278" s="429"/>
      <c r="LBQ278" s="429"/>
      <c r="LBR278" s="429"/>
      <c r="LBS278" s="429"/>
      <c r="LBT278" s="429"/>
      <c r="LBU278" s="429"/>
      <c r="LBV278" s="429"/>
      <c r="LBW278" s="429"/>
      <c r="LBX278" s="429"/>
      <c r="LBY278" s="429"/>
      <c r="LBZ278" s="429"/>
      <c r="LCA278" s="429"/>
      <c r="LCB278" s="429"/>
      <c r="LCC278" s="429"/>
      <c r="LCD278" s="429"/>
      <c r="LCE278" s="429"/>
      <c r="LCF278" s="429"/>
      <c r="LCG278" s="429"/>
      <c r="LCH278" s="429"/>
      <c r="LCI278" s="429"/>
      <c r="LCJ278" s="429"/>
      <c r="LCK278" s="429"/>
      <c r="LCL278" s="429"/>
      <c r="LCM278" s="432"/>
      <c r="LCN278" s="432"/>
      <c r="LCO278" s="429"/>
      <c r="LCP278" s="429"/>
      <c r="LCQ278" s="429"/>
      <c r="LCR278" s="429"/>
      <c r="LCS278" s="429"/>
      <c r="LCT278" s="429"/>
      <c r="LCU278" s="429"/>
      <c r="LCV278" s="429"/>
      <c r="LCW278" s="429"/>
      <c r="LCX278" s="429"/>
      <c r="LCY278" s="429"/>
      <c r="LCZ278" s="429"/>
      <c r="LDA278" s="429"/>
      <c r="LDB278" s="429"/>
      <c r="LDC278" s="429"/>
      <c r="LDD278" s="429"/>
      <c r="LDE278" s="429"/>
      <c r="LDF278" s="429"/>
      <c r="LDG278" s="429"/>
      <c r="LDH278" s="429"/>
      <c r="LDI278" s="429"/>
      <c r="LDJ278" s="429"/>
      <c r="LDK278" s="429"/>
      <c r="LDL278" s="429"/>
      <c r="LDM278" s="432"/>
      <c r="LDN278" s="432"/>
      <c r="LDO278" s="429"/>
      <c r="LDP278" s="429"/>
      <c r="LDQ278" s="429"/>
      <c r="LDR278" s="429"/>
      <c r="LDS278" s="429"/>
      <c r="LDT278" s="429"/>
      <c r="LDU278" s="429"/>
      <c r="LDV278" s="429"/>
      <c r="LDW278" s="429"/>
      <c r="LDX278" s="429"/>
      <c r="LDY278" s="429"/>
      <c r="LDZ278" s="429"/>
      <c r="LEA278" s="429"/>
      <c r="LEB278" s="429"/>
      <c r="LEC278" s="429"/>
      <c r="LED278" s="429"/>
      <c r="LEE278" s="429"/>
      <c r="LEF278" s="429"/>
      <c r="LEG278" s="429"/>
      <c r="LEH278" s="429"/>
      <c r="LEI278" s="429"/>
      <c r="LEJ278" s="429"/>
      <c r="LEK278" s="429"/>
      <c r="LEL278" s="429"/>
      <c r="LEM278" s="432"/>
      <c r="LEN278" s="432"/>
      <c r="LEO278" s="429"/>
      <c r="LEP278" s="429"/>
      <c r="LEQ278" s="429"/>
      <c r="LER278" s="429"/>
      <c r="LES278" s="429"/>
      <c r="LET278" s="429"/>
      <c r="LEU278" s="429"/>
      <c r="LEV278" s="429"/>
      <c r="LEW278" s="429"/>
      <c r="LEX278" s="429"/>
      <c r="LEY278" s="429"/>
      <c r="LEZ278" s="429"/>
      <c r="LFA278" s="429"/>
      <c r="LFB278" s="429"/>
      <c r="LFC278" s="429"/>
      <c r="LFD278" s="429"/>
      <c r="LFE278" s="429"/>
      <c r="LFF278" s="429"/>
      <c r="LFG278" s="429"/>
      <c r="LFH278" s="429"/>
      <c r="LFI278" s="429"/>
      <c r="LFJ278" s="429"/>
      <c r="LFK278" s="429"/>
      <c r="LFL278" s="429"/>
      <c r="LFM278" s="432"/>
      <c r="LFN278" s="432"/>
      <c r="LFO278" s="429"/>
      <c r="LFP278" s="429"/>
      <c r="LFQ278" s="429"/>
      <c r="LFR278" s="429"/>
      <c r="LFS278" s="429"/>
      <c r="LFT278" s="429"/>
      <c r="LFU278" s="429"/>
      <c r="LFV278" s="429"/>
      <c r="LFW278" s="429"/>
      <c r="LFX278" s="429"/>
      <c r="LFY278" s="429"/>
      <c r="LFZ278" s="429"/>
      <c r="LGA278" s="429"/>
      <c r="LGB278" s="429"/>
      <c r="LGC278" s="429"/>
      <c r="LGD278" s="429"/>
      <c r="LGE278" s="429"/>
      <c r="LGF278" s="429"/>
      <c r="LGG278" s="429"/>
      <c r="LGH278" s="429"/>
      <c r="LGI278" s="429"/>
      <c r="LGJ278" s="429"/>
      <c r="LGK278" s="429"/>
      <c r="LGL278" s="429"/>
      <c r="LGM278" s="432"/>
      <c r="LGN278" s="432"/>
      <c r="LGO278" s="429"/>
      <c r="LGP278" s="429"/>
      <c r="LGQ278" s="429"/>
      <c r="LGR278" s="429"/>
      <c r="LGS278" s="429"/>
      <c r="LGT278" s="429"/>
      <c r="LGU278" s="429"/>
      <c r="LGV278" s="429"/>
      <c r="LGW278" s="429"/>
      <c r="LGX278" s="429"/>
      <c r="LGY278" s="429"/>
      <c r="LGZ278" s="429"/>
      <c r="LHA278" s="429"/>
      <c r="LHB278" s="429"/>
      <c r="LHC278" s="429"/>
      <c r="LHD278" s="429"/>
      <c r="LHE278" s="429"/>
      <c r="LHF278" s="429"/>
      <c r="LHG278" s="429"/>
      <c r="LHH278" s="429"/>
      <c r="LHI278" s="429"/>
      <c r="LHJ278" s="429"/>
      <c r="LHK278" s="429"/>
      <c r="LHL278" s="429"/>
      <c r="LHM278" s="432"/>
      <c r="LHN278" s="432"/>
      <c r="LHO278" s="429"/>
      <c r="LHP278" s="429"/>
      <c r="LHQ278" s="429"/>
      <c r="LHR278" s="429"/>
      <c r="LHS278" s="429"/>
      <c r="LHT278" s="429"/>
      <c r="LHU278" s="429"/>
      <c r="LHV278" s="429"/>
      <c r="LHW278" s="429"/>
      <c r="LHX278" s="429"/>
      <c r="LHY278" s="429"/>
      <c r="LHZ278" s="429"/>
      <c r="LIA278" s="429"/>
      <c r="LIB278" s="429"/>
      <c r="LIC278" s="429"/>
      <c r="LID278" s="429"/>
      <c r="LIE278" s="429"/>
      <c r="LIF278" s="429"/>
      <c r="LIG278" s="429"/>
      <c r="LIH278" s="429"/>
      <c r="LII278" s="429"/>
      <c r="LIJ278" s="429"/>
      <c r="LIK278" s="429"/>
      <c r="LIL278" s="429"/>
      <c r="LIM278" s="432"/>
      <c r="LIN278" s="432"/>
      <c r="LIO278" s="429"/>
      <c r="LIP278" s="429"/>
      <c r="LIQ278" s="429"/>
      <c r="LIR278" s="429"/>
      <c r="LIS278" s="429"/>
      <c r="LIT278" s="429"/>
      <c r="LIU278" s="429"/>
      <c r="LIV278" s="429"/>
      <c r="LIW278" s="429"/>
      <c r="LIX278" s="429"/>
      <c r="LIY278" s="429"/>
      <c r="LIZ278" s="429"/>
      <c r="LJA278" s="429"/>
      <c r="LJB278" s="429"/>
      <c r="LJC278" s="429"/>
      <c r="LJD278" s="429"/>
      <c r="LJE278" s="429"/>
      <c r="LJF278" s="429"/>
      <c r="LJG278" s="429"/>
      <c r="LJH278" s="429"/>
      <c r="LJI278" s="429"/>
      <c r="LJJ278" s="429"/>
      <c r="LJK278" s="429"/>
      <c r="LJL278" s="429"/>
      <c r="LJM278" s="432"/>
      <c r="LJN278" s="432"/>
      <c r="LJO278" s="429"/>
      <c r="LJP278" s="429"/>
      <c r="LJQ278" s="429"/>
      <c r="LJR278" s="429"/>
      <c r="LJS278" s="429"/>
      <c r="LJT278" s="429"/>
      <c r="LJU278" s="429"/>
      <c r="LJV278" s="429"/>
      <c r="LJW278" s="429"/>
      <c r="LJX278" s="429"/>
      <c r="LJY278" s="429"/>
      <c r="LJZ278" s="429"/>
      <c r="LKA278" s="429"/>
      <c r="LKB278" s="429"/>
      <c r="LKC278" s="429"/>
      <c r="LKD278" s="429"/>
      <c r="LKE278" s="429"/>
      <c r="LKF278" s="429"/>
      <c r="LKG278" s="429"/>
      <c r="LKH278" s="429"/>
      <c r="LKI278" s="429"/>
      <c r="LKJ278" s="429"/>
      <c r="LKK278" s="429"/>
      <c r="LKL278" s="429"/>
      <c r="LKM278" s="432"/>
      <c r="LKN278" s="432"/>
      <c r="LKO278" s="429"/>
      <c r="LKP278" s="429"/>
      <c r="LKQ278" s="429"/>
      <c r="LKR278" s="429"/>
      <c r="LKS278" s="429"/>
      <c r="LKT278" s="429"/>
      <c r="LKU278" s="429"/>
      <c r="LKV278" s="429"/>
      <c r="LKW278" s="429"/>
      <c r="LKX278" s="429"/>
      <c r="LKY278" s="429"/>
      <c r="LKZ278" s="429"/>
      <c r="LLA278" s="429"/>
      <c r="LLB278" s="429"/>
      <c r="LLC278" s="429"/>
      <c r="LLD278" s="429"/>
      <c r="LLE278" s="429"/>
      <c r="LLF278" s="429"/>
      <c r="LLG278" s="429"/>
      <c r="LLH278" s="429"/>
      <c r="LLI278" s="429"/>
      <c r="LLJ278" s="429"/>
      <c r="LLK278" s="429"/>
      <c r="LLL278" s="429"/>
      <c r="LLM278" s="432"/>
      <c r="LLN278" s="432"/>
      <c r="LLO278" s="429"/>
      <c r="LLP278" s="429"/>
      <c r="LLQ278" s="429"/>
      <c r="LLR278" s="429"/>
      <c r="LLS278" s="429"/>
      <c r="LLT278" s="429"/>
      <c r="LLU278" s="429"/>
      <c r="LLV278" s="429"/>
      <c r="LLW278" s="429"/>
      <c r="LLX278" s="429"/>
      <c r="LLY278" s="429"/>
      <c r="LLZ278" s="429"/>
      <c r="LMA278" s="429"/>
      <c r="LMB278" s="429"/>
      <c r="LMC278" s="429"/>
      <c r="LMD278" s="429"/>
      <c r="LME278" s="429"/>
      <c r="LMF278" s="429"/>
      <c r="LMG278" s="429"/>
      <c r="LMH278" s="429"/>
      <c r="LMI278" s="429"/>
      <c r="LMJ278" s="429"/>
      <c r="LMK278" s="429"/>
      <c r="LML278" s="429"/>
      <c r="LMM278" s="432"/>
      <c r="LMN278" s="432"/>
      <c r="LMO278" s="429"/>
      <c r="LMP278" s="429"/>
      <c r="LMQ278" s="429"/>
      <c r="LMR278" s="429"/>
      <c r="LMS278" s="429"/>
      <c r="LMT278" s="429"/>
      <c r="LMU278" s="429"/>
      <c r="LMV278" s="429"/>
      <c r="LMW278" s="429"/>
      <c r="LMX278" s="429"/>
      <c r="LMY278" s="429"/>
      <c r="LMZ278" s="429"/>
      <c r="LNA278" s="429"/>
      <c r="LNB278" s="429"/>
      <c r="LNC278" s="429"/>
      <c r="LND278" s="429"/>
      <c r="LNE278" s="429"/>
      <c r="LNF278" s="429"/>
      <c r="LNG278" s="429"/>
      <c r="LNH278" s="429"/>
      <c r="LNI278" s="429"/>
      <c r="LNJ278" s="429"/>
      <c r="LNK278" s="429"/>
      <c r="LNL278" s="429"/>
      <c r="LNM278" s="432"/>
      <c r="LNN278" s="432"/>
      <c r="LNO278" s="429"/>
      <c r="LNP278" s="429"/>
      <c r="LNQ278" s="429"/>
      <c r="LNR278" s="429"/>
      <c r="LNS278" s="429"/>
      <c r="LNT278" s="429"/>
      <c r="LNU278" s="429"/>
      <c r="LNV278" s="429"/>
      <c r="LNW278" s="429"/>
      <c r="LNX278" s="429"/>
      <c r="LNY278" s="429"/>
      <c r="LNZ278" s="429"/>
      <c r="LOA278" s="429"/>
      <c r="LOB278" s="429"/>
      <c r="LOC278" s="429"/>
      <c r="LOD278" s="429"/>
      <c r="LOE278" s="429"/>
      <c r="LOF278" s="429"/>
      <c r="LOG278" s="429"/>
      <c r="LOH278" s="429"/>
      <c r="LOI278" s="429"/>
      <c r="LOJ278" s="429"/>
      <c r="LOK278" s="429"/>
      <c r="LOL278" s="429"/>
      <c r="LOM278" s="432"/>
      <c r="LON278" s="432"/>
      <c r="LOO278" s="429"/>
      <c r="LOP278" s="429"/>
      <c r="LOQ278" s="429"/>
      <c r="LOR278" s="429"/>
      <c r="LOS278" s="429"/>
      <c r="LOT278" s="429"/>
      <c r="LOU278" s="429"/>
      <c r="LOV278" s="429"/>
      <c r="LOW278" s="429"/>
      <c r="LOX278" s="429"/>
      <c r="LOY278" s="429"/>
      <c r="LOZ278" s="429"/>
      <c r="LPA278" s="429"/>
      <c r="LPB278" s="429"/>
      <c r="LPC278" s="429"/>
      <c r="LPD278" s="429"/>
      <c r="LPE278" s="429"/>
      <c r="LPF278" s="429"/>
      <c r="LPG278" s="429"/>
      <c r="LPH278" s="429"/>
      <c r="LPI278" s="429"/>
      <c r="LPJ278" s="429"/>
      <c r="LPK278" s="429"/>
      <c r="LPL278" s="429"/>
      <c r="LPM278" s="432"/>
      <c r="LPN278" s="432"/>
      <c r="LPO278" s="429"/>
      <c r="LPP278" s="429"/>
      <c r="LPQ278" s="429"/>
      <c r="LPR278" s="429"/>
      <c r="LPS278" s="429"/>
      <c r="LPT278" s="429"/>
      <c r="LPU278" s="429"/>
      <c r="LPV278" s="429"/>
      <c r="LPW278" s="429"/>
      <c r="LPX278" s="429"/>
      <c r="LPY278" s="429"/>
      <c r="LPZ278" s="429"/>
      <c r="LQA278" s="429"/>
      <c r="LQB278" s="429"/>
      <c r="LQC278" s="429"/>
      <c r="LQD278" s="429"/>
      <c r="LQE278" s="429"/>
      <c r="LQF278" s="429"/>
      <c r="LQG278" s="429"/>
      <c r="LQH278" s="429"/>
      <c r="LQI278" s="429"/>
      <c r="LQJ278" s="429"/>
      <c r="LQK278" s="429"/>
      <c r="LQL278" s="429"/>
      <c r="LQM278" s="432"/>
      <c r="LQN278" s="432"/>
      <c r="LQO278" s="429"/>
      <c r="LQP278" s="429"/>
      <c r="LQQ278" s="429"/>
      <c r="LQR278" s="429"/>
      <c r="LQS278" s="429"/>
      <c r="LQT278" s="429"/>
      <c r="LQU278" s="429"/>
      <c r="LQV278" s="429"/>
      <c r="LQW278" s="429"/>
      <c r="LQX278" s="429"/>
      <c r="LQY278" s="429"/>
      <c r="LQZ278" s="429"/>
      <c r="LRA278" s="429"/>
      <c r="LRB278" s="429"/>
      <c r="LRC278" s="429"/>
      <c r="LRD278" s="429"/>
      <c r="LRE278" s="429"/>
      <c r="LRF278" s="429"/>
      <c r="LRG278" s="429"/>
      <c r="LRH278" s="429"/>
      <c r="LRI278" s="429"/>
      <c r="LRJ278" s="429"/>
      <c r="LRK278" s="429"/>
      <c r="LRL278" s="429"/>
      <c r="LRM278" s="432"/>
      <c r="LRN278" s="432"/>
      <c r="LRO278" s="429"/>
      <c r="LRP278" s="429"/>
      <c r="LRQ278" s="429"/>
      <c r="LRR278" s="429"/>
      <c r="LRS278" s="429"/>
      <c r="LRT278" s="429"/>
      <c r="LRU278" s="429"/>
      <c r="LRV278" s="429"/>
      <c r="LRW278" s="429"/>
      <c r="LRX278" s="429"/>
      <c r="LRY278" s="429"/>
      <c r="LRZ278" s="429"/>
      <c r="LSA278" s="429"/>
      <c r="LSB278" s="429"/>
      <c r="LSC278" s="429"/>
      <c r="LSD278" s="429"/>
      <c r="LSE278" s="429"/>
      <c r="LSF278" s="429"/>
      <c r="LSG278" s="429"/>
      <c r="LSH278" s="429"/>
      <c r="LSI278" s="429"/>
      <c r="LSJ278" s="429"/>
      <c r="LSK278" s="429"/>
      <c r="LSL278" s="429"/>
      <c r="LSM278" s="432"/>
      <c r="LSN278" s="432"/>
      <c r="LSO278" s="429"/>
      <c r="LSP278" s="429"/>
      <c r="LSQ278" s="429"/>
      <c r="LSR278" s="429"/>
      <c r="LSS278" s="429"/>
      <c r="LST278" s="429"/>
      <c r="LSU278" s="429"/>
      <c r="LSV278" s="429"/>
      <c r="LSW278" s="429"/>
      <c r="LSX278" s="429"/>
      <c r="LSY278" s="429"/>
      <c r="LSZ278" s="429"/>
      <c r="LTA278" s="429"/>
      <c r="LTB278" s="429"/>
      <c r="LTC278" s="429"/>
      <c r="LTD278" s="429"/>
      <c r="LTE278" s="429"/>
      <c r="LTF278" s="429"/>
      <c r="LTG278" s="429"/>
      <c r="LTH278" s="429"/>
      <c r="LTI278" s="429"/>
      <c r="LTJ278" s="429"/>
      <c r="LTK278" s="429"/>
      <c r="LTL278" s="429"/>
      <c r="LTM278" s="432"/>
      <c r="LTN278" s="432"/>
      <c r="LTO278" s="429"/>
      <c r="LTP278" s="429"/>
      <c r="LTQ278" s="429"/>
      <c r="LTR278" s="429"/>
      <c r="LTS278" s="429"/>
      <c r="LTT278" s="429"/>
      <c r="LTU278" s="429"/>
      <c r="LTV278" s="429"/>
      <c r="LTW278" s="429"/>
      <c r="LTX278" s="429"/>
      <c r="LTY278" s="429"/>
      <c r="LTZ278" s="429"/>
      <c r="LUA278" s="429"/>
      <c r="LUB278" s="429"/>
      <c r="LUC278" s="429"/>
      <c r="LUD278" s="429"/>
      <c r="LUE278" s="429"/>
      <c r="LUF278" s="429"/>
      <c r="LUG278" s="429"/>
      <c r="LUH278" s="429"/>
      <c r="LUI278" s="429"/>
      <c r="LUJ278" s="429"/>
      <c r="LUK278" s="429"/>
      <c r="LUL278" s="429"/>
      <c r="LUM278" s="432"/>
      <c r="LUN278" s="432"/>
      <c r="LUO278" s="429"/>
      <c r="LUP278" s="429"/>
      <c r="LUQ278" s="429"/>
      <c r="LUR278" s="429"/>
      <c r="LUS278" s="429"/>
      <c r="LUT278" s="429"/>
      <c r="LUU278" s="429"/>
      <c r="LUV278" s="429"/>
      <c r="LUW278" s="429"/>
      <c r="LUX278" s="429"/>
      <c r="LUY278" s="429"/>
      <c r="LUZ278" s="429"/>
      <c r="LVA278" s="429"/>
      <c r="LVB278" s="429"/>
      <c r="LVC278" s="429"/>
      <c r="LVD278" s="429"/>
      <c r="LVE278" s="429"/>
      <c r="LVF278" s="429"/>
      <c r="LVG278" s="429"/>
      <c r="LVH278" s="429"/>
      <c r="LVI278" s="429"/>
      <c r="LVJ278" s="429"/>
      <c r="LVK278" s="429"/>
      <c r="LVL278" s="429"/>
      <c r="LVM278" s="432"/>
      <c r="LVN278" s="432"/>
      <c r="LVO278" s="429"/>
      <c r="LVP278" s="429"/>
      <c r="LVQ278" s="429"/>
      <c r="LVR278" s="429"/>
      <c r="LVS278" s="429"/>
      <c r="LVT278" s="429"/>
      <c r="LVU278" s="429"/>
      <c r="LVV278" s="429"/>
      <c r="LVW278" s="429"/>
      <c r="LVX278" s="429"/>
      <c r="LVY278" s="429"/>
      <c r="LVZ278" s="429"/>
      <c r="LWA278" s="429"/>
      <c r="LWB278" s="429"/>
      <c r="LWC278" s="429"/>
      <c r="LWD278" s="429"/>
      <c r="LWE278" s="429"/>
      <c r="LWF278" s="429"/>
      <c r="LWG278" s="429"/>
      <c r="LWH278" s="429"/>
      <c r="LWI278" s="429"/>
      <c r="LWJ278" s="429"/>
      <c r="LWK278" s="429"/>
      <c r="LWL278" s="429"/>
      <c r="LWM278" s="432"/>
      <c r="LWN278" s="432"/>
      <c r="LWO278" s="429"/>
      <c r="LWP278" s="429"/>
      <c r="LWQ278" s="429"/>
      <c r="LWR278" s="429"/>
      <c r="LWS278" s="429"/>
      <c r="LWT278" s="429"/>
      <c r="LWU278" s="429"/>
      <c r="LWV278" s="429"/>
      <c r="LWW278" s="429"/>
      <c r="LWX278" s="429"/>
      <c r="LWY278" s="429"/>
      <c r="LWZ278" s="429"/>
      <c r="LXA278" s="429"/>
      <c r="LXB278" s="429"/>
      <c r="LXC278" s="429"/>
      <c r="LXD278" s="429"/>
      <c r="LXE278" s="429"/>
      <c r="LXF278" s="429"/>
      <c r="LXG278" s="429"/>
      <c r="LXH278" s="429"/>
      <c r="LXI278" s="429"/>
      <c r="LXJ278" s="429"/>
      <c r="LXK278" s="429"/>
      <c r="LXL278" s="429"/>
      <c r="LXM278" s="432"/>
      <c r="LXN278" s="432"/>
      <c r="LXO278" s="429"/>
      <c r="LXP278" s="429"/>
      <c r="LXQ278" s="429"/>
      <c r="LXR278" s="429"/>
      <c r="LXS278" s="429"/>
      <c r="LXT278" s="429"/>
      <c r="LXU278" s="429"/>
      <c r="LXV278" s="429"/>
      <c r="LXW278" s="429"/>
      <c r="LXX278" s="429"/>
      <c r="LXY278" s="429"/>
      <c r="LXZ278" s="429"/>
      <c r="LYA278" s="429"/>
      <c r="LYB278" s="429"/>
      <c r="LYC278" s="429"/>
      <c r="LYD278" s="429"/>
      <c r="LYE278" s="429"/>
      <c r="LYF278" s="429"/>
      <c r="LYG278" s="429"/>
      <c r="LYH278" s="429"/>
      <c r="LYI278" s="429"/>
      <c r="LYJ278" s="429"/>
      <c r="LYK278" s="429"/>
      <c r="LYL278" s="429"/>
      <c r="LYM278" s="432"/>
      <c r="LYN278" s="432"/>
      <c r="LYO278" s="429"/>
      <c r="LYP278" s="429"/>
      <c r="LYQ278" s="429"/>
      <c r="LYR278" s="429"/>
      <c r="LYS278" s="429"/>
      <c r="LYT278" s="429"/>
      <c r="LYU278" s="429"/>
      <c r="LYV278" s="429"/>
      <c r="LYW278" s="429"/>
      <c r="LYX278" s="429"/>
      <c r="LYY278" s="429"/>
      <c r="LYZ278" s="429"/>
      <c r="LZA278" s="429"/>
      <c r="LZB278" s="429"/>
      <c r="LZC278" s="429"/>
      <c r="LZD278" s="429"/>
      <c r="LZE278" s="429"/>
      <c r="LZF278" s="429"/>
      <c r="LZG278" s="429"/>
      <c r="LZH278" s="429"/>
      <c r="LZI278" s="429"/>
      <c r="LZJ278" s="429"/>
      <c r="LZK278" s="429"/>
      <c r="LZL278" s="429"/>
      <c r="LZM278" s="432"/>
      <c r="LZN278" s="432"/>
      <c r="LZO278" s="429"/>
      <c r="LZP278" s="429"/>
      <c r="LZQ278" s="429"/>
      <c r="LZR278" s="429"/>
      <c r="LZS278" s="429"/>
      <c r="LZT278" s="429"/>
      <c r="LZU278" s="429"/>
      <c r="LZV278" s="429"/>
      <c r="LZW278" s="429"/>
      <c r="LZX278" s="429"/>
      <c r="LZY278" s="429"/>
      <c r="LZZ278" s="429"/>
      <c r="MAA278" s="429"/>
      <c r="MAB278" s="429"/>
      <c r="MAC278" s="429"/>
      <c r="MAD278" s="429"/>
      <c r="MAE278" s="429"/>
      <c r="MAF278" s="429"/>
      <c r="MAG278" s="429"/>
      <c r="MAH278" s="429"/>
      <c r="MAI278" s="429"/>
      <c r="MAJ278" s="429"/>
      <c r="MAK278" s="429"/>
      <c r="MAL278" s="429"/>
      <c r="MAM278" s="432"/>
      <c r="MAN278" s="432"/>
      <c r="MAO278" s="429"/>
      <c r="MAP278" s="429"/>
      <c r="MAQ278" s="429"/>
      <c r="MAR278" s="429"/>
      <c r="MAS278" s="429"/>
      <c r="MAT278" s="429"/>
      <c r="MAU278" s="429"/>
      <c r="MAV278" s="429"/>
      <c r="MAW278" s="429"/>
      <c r="MAX278" s="429"/>
      <c r="MAY278" s="429"/>
      <c r="MAZ278" s="429"/>
      <c r="MBA278" s="429"/>
      <c r="MBB278" s="429"/>
      <c r="MBC278" s="429"/>
      <c r="MBD278" s="429"/>
      <c r="MBE278" s="429"/>
      <c r="MBF278" s="429"/>
      <c r="MBG278" s="429"/>
      <c r="MBH278" s="429"/>
      <c r="MBI278" s="429"/>
      <c r="MBJ278" s="429"/>
      <c r="MBK278" s="429"/>
      <c r="MBL278" s="429"/>
      <c r="MBM278" s="432"/>
      <c r="MBN278" s="432"/>
      <c r="MBO278" s="429"/>
      <c r="MBP278" s="429"/>
      <c r="MBQ278" s="429"/>
      <c r="MBR278" s="429"/>
      <c r="MBS278" s="429"/>
      <c r="MBT278" s="429"/>
      <c r="MBU278" s="429"/>
      <c r="MBV278" s="429"/>
      <c r="MBW278" s="429"/>
      <c r="MBX278" s="429"/>
      <c r="MBY278" s="429"/>
      <c r="MBZ278" s="429"/>
      <c r="MCA278" s="429"/>
      <c r="MCB278" s="429"/>
      <c r="MCC278" s="429"/>
      <c r="MCD278" s="429"/>
      <c r="MCE278" s="429"/>
      <c r="MCF278" s="429"/>
      <c r="MCG278" s="429"/>
      <c r="MCH278" s="429"/>
      <c r="MCI278" s="429"/>
      <c r="MCJ278" s="429"/>
      <c r="MCK278" s="429"/>
      <c r="MCL278" s="429"/>
      <c r="MCM278" s="432"/>
      <c r="MCN278" s="432"/>
      <c r="MCO278" s="429"/>
      <c r="MCP278" s="429"/>
      <c r="MCQ278" s="429"/>
      <c r="MCR278" s="429"/>
      <c r="MCS278" s="429"/>
      <c r="MCT278" s="429"/>
      <c r="MCU278" s="429"/>
      <c r="MCV278" s="429"/>
      <c r="MCW278" s="429"/>
      <c r="MCX278" s="429"/>
      <c r="MCY278" s="429"/>
      <c r="MCZ278" s="429"/>
      <c r="MDA278" s="429"/>
      <c r="MDB278" s="429"/>
      <c r="MDC278" s="429"/>
      <c r="MDD278" s="429"/>
      <c r="MDE278" s="429"/>
      <c r="MDF278" s="429"/>
      <c r="MDG278" s="429"/>
      <c r="MDH278" s="429"/>
      <c r="MDI278" s="429"/>
      <c r="MDJ278" s="429"/>
      <c r="MDK278" s="429"/>
      <c r="MDL278" s="429"/>
      <c r="MDM278" s="432"/>
      <c r="MDN278" s="432"/>
      <c r="MDO278" s="429"/>
      <c r="MDP278" s="429"/>
      <c r="MDQ278" s="429"/>
      <c r="MDR278" s="429"/>
      <c r="MDS278" s="429"/>
      <c r="MDT278" s="429"/>
      <c r="MDU278" s="429"/>
      <c r="MDV278" s="429"/>
      <c r="MDW278" s="429"/>
      <c r="MDX278" s="429"/>
      <c r="MDY278" s="429"/>
      <c r="MDZ278" s="429"/>
      <c r="MEA278" s="429"/>
      <c r="MEB278" s="429"/>
      <c r="MEC278" s="429"/>
      <c r="MED278" s="429"/>
      <c r="MEE278" s="429"/>
      <c r="MEF278" s="429"/>
      <c r="MEG278" s="429"/>
      <c r="MEH278" s="429"/>
      <c r="MEI278" s="429"/>
      <c r="MEJ278" s="429"/>
      <c r="MEK278" s="429"/>
      <c r="MEL278" s="429"/>
      <c r="MEM278" s="432"/>
      <c r="MEN278" s="432"/>
      <c r="MEO278" s="429"/>
      <c r="MEP278" s="429"/>
      <c r="MEQ278" s="429"/>
      <c r="MER278" s="429"/>
      <c r="MES278" s="429"/>
      <c r="MET278" s="429"/>
      <c r="MEU278" s="429"/>
      <c r="MEV278" s="429"/>
      <c r="MEW278" s="429"/>
      <c r="MEX278" s="429"/>
      <c r="MEY278" s="429"/>
      <c r="MEZ278" s="429"/>
      <c r="MFA278" s="429"/>
      <c r="MFB278" s="429"/>
      <c r="MFC278" s="429"/>
      <c r="MFD278" s="429"/>
      <c r="MFE278" s="429"/>
      <c r="MFF278" s="429"/>
      <c r="MFG278" s="429"/>
      <c r="MFH278" s="429"/>
      <c r="MFI278" s="429"/>
      <c r="MFJ278" s="429"/>
      <c r="MFK278" s="429"/>
      <c r="MFL278" s="429"/>
      <c r="MFM278" s="432"/>
      <c r="MFN278" s="432"/>
      <c r="MFO278" s="429"/>
      <c r="MFP278" s="429"/>
      <c r="MFQ278" s="429"/>
      <c r="MFR278" s="429"/>
      <c r="MFS278" s="429"/>
      <c r="MFT278" s="429"/>
      <c r="MFU278" s="429"/>
      <c r="MFV278" s="429"/>
      <c r="MFW278" s="429"/>
      <c r="MFX278" s="429"/>
      <c r="MFY278" s="429"/>
      <c r="MFZ278" s="429"/>
      <c r="MGA278" s="429"/>
      <c r="MGB278" s="429"/>
      <c r="MGC278" s="429"/>
      <c r="MGD278" s="429"/>
      <c r="MGE278" s="429"/>
      <c r="MGF278" s="429"/>
      <c r="MGG278" s="429"/>
      <c r="MGH278" s="429"/>
      <c r="MGI278" s="429"/>
      <c r="MGJ278" s="429"/>
      <c r="MGK278" s="429"/>
      <c r="MGL278" s="429"/>
      <c r="MGM278" s="432"/>
      <c r="MGN278" s="432"/>
      <c r="MGO278" s="429"/>
      <c r="MGP278" s="429"/>
      <c r="MGQ278" s="429"/>
      <c r="MGR278" s="429"/>
      <c r="MGS278" s="429"/>
      <c r="MGT278" s="429"/>
      <c r="MGU278" s="429"/>
      <c r="MGV278" s="429"/>
      <c r="MGW278" s="429"/>
      <c r="MGX278" s="429"/>
      <c r="MGY278" s="429"/>
      <c r="MGZ278" s="429"/>
      <c r="MHA278" s="429"/>
      <c r="MHB278" s="429"/>
      <c r="MHC278" s="429"/>
      <c r="MHD278" s="429"/>
      <c r="MHE278" s="429"/>
      <c r="MHF278" s="429"/>
      <c r="MHG278" s="429"/>
      <c r="MHH278" s="429"/>
      <c r="MHI278" s="429"/>
      <c r="MHJ278" s="429"/>
      <c r="MHK278" s="429"/>
      <c r="MHL278" s="429"/>
      <c r="MHM278" s="432"/>
      <c r="MHN278" s="432"/>
      <c r="MHO278" s="429"/>
      <c r="MHP278" s="429"/>
      <c r="MHQ278" s="429"/>
      <c r="MHR278" s="429"/>
      <c r="MHS278" s="429"/>
      <c r="MHT278" s="429"/>
      <c r="MHU278" s="429"/>
      <c r="MHV278" s="429"/>
      <c r="MHW278" s="429"/>
      <c r="MHX278" s="429"/>
      <c r="MHY278" s="429"/>
      <c r="MHZ278" s="429"/>
      <c r="MIA278" s="429"/>
      <c r="MIB278" s="429"/>
      <c r="MIC278" s="429"/>
      <c r="MID278" s="429"/>
      <c r="MIE278" s="429"/>
      <c r="MIF278" s="429"/>
      <c r="MIG278" s="429"/>
      <c r="MIH278" s="429"/>
      <c r="MII278" s="429"/>
      <c r="MIJ278" s="429"/>
      <c r="MIK278" s="429"/>
      <c r="MIL278" s="429"/>
      <c r="MIM278" s="432"/>
      <c r="MIN278" s="432"/>
      <c r="MIO278" s="429"/>
      <c r="MIP278" s="429"/>
      <c r="MIQ278" s="429"/>
      <c r="MIR278" s="429"/>
      <c r="MIS278" s="429"/>
      <c r="MIT278" s="429"/>
      <c r="MIU278" s="429"/>
      <c r="MIV278" s="429"/>
      <c r="MIW278" s="429"/>
      <c r="MIX278" s="429"/>
      <c r="MIY278" s="429"/>
      <c r="MIZ278" s="429"/>
      <c r="MJA278" s="429"/>
      <c r="MJB278" s="429"/>
      <c r="MJC278" s="429"/>
      <c r="MJD278" s="429"/>
      <c r="MJE278" s="429"/>
      <c r="MJF278" s="429"/>
      <c r="MJG278" s="429"/>
      <c r="MJH278" s="429"/>
      <c r="MJI278" s="429"/>
      <c r="MJJ278" s="429"/>
      <c r="MJK278" s="429"/>
      <c r="MJL278" s="429"/>
      <c r="MJM278" s="432"/>
      <c r="MJN278" s="432"/>
      <c r="MJO278" s="429"/>
      <c r="MJP278" s="429"/>
      <c r="MJQ278" s="429"/>
      <c r="MJR278" s="429"/>
      <c r="MJS278" s="429"/>
      <c r="MJT278" s="429"/>
      <c r="MJU278" s="429"/>
      <c r="MJV278" s="429"/>
      <c r="MJW278" s="429"/>
      <c r="MJX278" s="429"/>
      <c r="MJY278" s="429"/>
      <c r="MJZ278" s="429"/>
      <c r="MKA278" s="429"/>
      <c r="MKB278" s="429"/>
      <c r="MKC278" s="429"/>
      <c r="MKD278" s="429"/>
      <c r="MKE278" s="429"/>
      <c r="MKF278" s="429"/>
      <c r="MKG278" s="429"/>
      <c r="MKH278" s="429"/>
      <c r="MKI278" s="429"/>
      <c r="MKJ278" s="429"/>
      <c r="MKK278" s="429"/>
      <c r="MKL278" s="429"/>
      <c r="MKM278" s="432"/>
      <c r="MKN278" s="432"/>
      <c r="MKO278" s="429"/>
      <c r="MKP278" s="429"/>
      <c r="MKQ278" s="429"/>
      <c r="MKR278" s="429"/>
      <c r="MKS278" s="429"/>
      <c r="MKT278" s="429"/>
      <c r="MKU278" s="429"/>
      <c r="MKV278" s="429"/>
      <c r="MKW278" s="429"/>
      <c r="MKX278" s="429"/>
      <c r="MKY278" s="429"/>
      <c r="MKZ278" s="429"/>
      <c r="MLA278" s="429"/>
      <c r="MLB278" s="429"/>
      <c r="MLC278" s="429"/>
      <c r="MLD278" s="429"/>
      <c r="MLE278" s="429"/>
      <c r="MLF278" s="429"/>
      <c r="MLG278" s="429"/>
      <c r="MLH278" s="429"/>
      <c r="MLI278" s="429"/>
      <c r="MLJ278" s="429"/>
      <c r="MLK278" s="429"/>
      <c r="MLL278" s="429"/>
      <c r="MLM278" s="432"/>
      <c r="MLN278" s="432"/>
      <c r="MLO278" s="429"/>
      <c r="MLP278" s="429"/>
      <c r="MLQ278" s="429"/>
      <c r="MLR278" s="429"/>
      <c r="MLS278" s="429"/>
      <c r="MLT278" s="429"/>
      <c r="MLU278" s="429"/>
      <c r="MLV278" s="429"/>
      <c r="MLW278" s="429"/>
      <c r="MLX278" s="429"/>
      <c r="MLY278" s="429"/>
      <c r="MLZ278" s="429"/>
      <c r="MMA278" s="429"/>
      <c r="MMB278" s="429"/>
      <c r="MMC278" s="429"/>
      <c r="MMD278" s="429"/>
      <c r="MME278" s="429"/>
      <c r="MMF278" s="429"/>
      <c r="MMG278" s="429"/>
      <c r="MMH278" s="429"/>
      <c r="MMI278" s="429"/>
      <c r="MMJ278" s="429"/>
      <c r="MMK278" s="429"/>
      <c r="MML278" s="429"/>
      <c r="MMM278" s="432"/>
      <c r="MMN278" s="432"/>
      <c r="MMO278" s="429"/>
      <c r="MMP278" s="429"/>
      <c r="MMQ278" s="429"/>
      <c r="MMR278" s="429"/>
      <c r="MMS278" s="429"/>
      <c r="MMT278" s="429"/>
      <c r="MMU278" s="429"/>
      <c r="MMV278" s="429"/>
      <c r="MMW278" s="429"/>
      <c r="MMX278" s="429"/>
      <c r="MMY278" s="429"/>
      <c r="MMZ278" s="429"/>
      <c r="MNA278" s="429"/>
      <c r="MNB278" s="429"/>
      <c r="MNC278" s="429"/>
      <c r="MND278" s="429"/>
      <c r="MNE278" s="429"/>
      <c r="MNF278" s="429"/>
      <c r="MNG278" s="429"/>
      <c r="MNH278" s="429"/>
      <c r="MNI278" s="429"/>
      <c r="MNJ278" s="429"/>
      <c r="MNK278" s="429"/>
      <c r="MNL278" s="429"/>
      <c r="MNM278" s="432"/>
      <c r="MNN278" s="432"/>
      <c r="MNO278" s="429"/>
      <c r="MNP278" s="429"/>
      <c r="MNQ278" s="429"/>
      <c r="MNR278" s="429"/>
      <c r="MNS278" s="429"/>
      <c r="MNT278" s="429"/>
      <c r="MNU278" s="429"/>
      <c r="MNV278" s="429"/>
      <c r="MNW278" s="429"/>
      <c r="MNX278" s="429"/>
      <c r="MNY278" s="429"/>
      <c r="MNZ278" s="429"/>
      <c r="MOA278" s="429"/>
      <c r="MOB278" s="429"/>
      <c r="MOC278" s="429"/>
      <c r="MOD278" s="429"/>
      <c r="MOE278" s="429"/>
      <c r="MOF278" s="429"/>
      <c r="MOG278" s="429"/>
      <c r="MOH278" s="429"/>
      <c r="MOI278" s="429"/>
      <c r="MOJ278" s="429"/>
      <c r="MOK278" s="429"/>
      <c r="MOL278" s="429"/>
      <c r="MOM278" s="432"/>
      <c r="MON278" s="432"/>
      <c r="MOO278" s="429"/>
      <c r="MOP278" s="429"/>
      <c r="MOQ278" s="429"/>
      <c r="MOR278" s="429"/>
      <c r="MOS278" s="429"/>
      <c r="MOT278" s="429"/>
      <c r="MOU278" s="429"/>
      <c r="MOV278" s="429"/>
      <c r="MOW278" s="429"/>
      <c r="MOX278" s="429"/>
      <c r="MOY278" s="429"/>
      <c r="MOZ278" s="429"/>
      <c r="MPA278" s="429"/>
      <c r="MPB278" s="429"/>
      <c r="MPC278" s="429"/>
      <c r="MPD278" s="429"/>
      <c r="MPE278" s="429"/>
      <c r="MPF278" s="429"/>
      <c r="MPG278" s="429"/>
      <c r="MPH278" s="429"/>
      <c r="MPI278" s="429"/>
      <c r="MPJ278" s="429"/>
      <c r="MPK278" s="429"/>
      <c r="MPL278" s="429"/>
      <c r="MPM278" s="432"/>
      <c r="MPN278" s="432"/>
      <c r="MPO278" s="429"/>
      <c r="MPP278" s="429"/>
      <c r="MPQ278" s="429"/>
      <c r="MPR278" s="429"/>
      <c r="MPS278" s="429"/>
      <c r="MPT278" s="429"/>
      <c r="MPU278" s="429"/>
      <c r="MPV278" s="429"/>
      <c r="MPW278" s="429"/>
      <c r="MPX278" s="429"/>
      <c r="MPY278" s="429"/>
      <c r="MPZ278" s="429"/>
      <c r="MQA278" s="429"/>
      <c r="MQB278" s="429"/>
      <c r="MQC278" s="429"/>
      <c r="MQD278" s="429"/>
      <c r="MQE278" s="429"/>
      <c r="MQF278" s="429"/>
      <c r="MQG278" s="429"/>
      <c r="MQH278" s="429"/>
      <c r="MQI278" s="429"/>
      <c r="MQJ278" s="429"/>
      <c r="MQK278" s="429"/>
      <c r="MQL278" s="429"/>
      <c r="MQM278" s="432"/>
      <c r="MQN278" s="432"/>
      <c r="MQO278" s="429"/>
      <c r="MQP278" s="429"/>
      <c r="MQQ278" s="429"/>
      <c r="MQR278" s="429"/>
      <c r="MQS278" s="429"/>
      <c r="MQT278" s="429"/>
      <c r="MQU278" s="429"/>
      <c r="MQV278" s="429"/>
      <c r="MQW278" s="429"/>
      <c r="MQX278" s="429"/>
      <c r="MQY278" s="429"/>
      <c r="MQZ278" s="429"/>
      <c r="MRA278" s="429"/>
      <c r="MRB278" s="429"/>
      <c r="MRC278" s="429"/>
      <c r="MRD278" s="429"/>
      <c r="MRE278" s="429"/>
      <c r="MRF278" s="429"/>
      <c r="MRG278" s="429"/>
      <c r="MRH278" s="429"/>
      <c r="MRI278" s="429"/>
      <c r="MRJ278" s="429"/>
      <c r="MRK278" s="429"/>
      <c r="MRL278" s="429"/>
      <c r="MRM278" s="432"/>
      <c r="MRN278" s="432"/>
      <c r="MRO278" s="429"/>
      <c r="MRP278" s="429"/>
      <c r="MRQ278" s="429"/>
      <c r="MRR278" s="429"/>
      <c r="MRS278" s="429"/>
      <c r="MRT278" s="429"/>
      <c r="MRU278" s="429"/>
      <c r="MRV278" s="429"/>
      <c r="MRW278" s="429"/>
      <c r="MRX278" s="429"/>
      <c r="MRY278" s="429"/>
      <c r="MRZ278" s="429"/>
      <c r="MSA278" s="429"/>
      <c r="MSB278" s="429"/>
      <c r="MSC278" s="429"/>
      <c r="MSD278" s="429"/>
      <c r="MSE278" s="429"/>
      <c r="MSF278" s="429"/>
      <c r="MSG278" s="429"/>
      <c r="MSH278" s="429"/>
      <c r="MSI278" s="429"/>
      <c r="MSJ278" s="429"/>
      <c r="MSK278" s="429"/>
      <c r="MSL278" s="429"/>
      <c r="MSM278" s="432"/>
      <c r="MSN278" s="432"/>
      <c r="MSO278" s="429"/>
      <c r="MSP278" s="429"/>
      <c r="MSQ278" s="429"/>
      <c r="MSR278" s="429"/>
      <c r="MSS278" s="429"/>
      <c r="MST278" s="429"/>
      <c r="MSU278" s="429"/>
      <c r="MSV278" s="429"/>
      <c r="MSW278" s="429"/>
      <c r="MSX278" s="429"/>
      <c r="MSY278" s="429"/>
      <c r="MSZ278" s="429"/>
      <c r="MTA278" s="429"/>
      <c r="MTB278" s="429"/>
      <c r="MTC278" s="429"/>
      <c r="MTD278" s="429"/>
      <c r="MTE278" s="429"/>
      <c r="MTF278" s="429"/>
      <c r="MTG278" s="429"/>
      <c r="MTH278" s="429"/>
      <c r="MTI278" s="429"/>
      <c r="MTJ278" s="429"/>
      <c r="MTK278" s="429"/>
      <c r="MTL278" s="429"/>
      <c r="MTM278" s="432"/>
      <c r="MTN278" s="432"/>
      <c r="MTO278" s="429"/>
      <c r="MTP278" s="429"/>
      <c r="MTQ278" s="429"/>
      <c r="MTR278" s="429"/>
      <c r="MTS278" s="429"/>
      <c r="MTT278" s="429"/>
      <c r="MTU278" s="429"/>
      <c r="MTV278" s="429"/>
      <c r="MTW278" s="429"/>
      <c r="MTX278" s="429"/>
      <c r="MTY278" s="429"/>
      <c r="MTZ278" s="429"/>
      <c r="MUA278" s="429"/>
      <c r="MUB278" s="429"/>
      <c r="MUC278" s="429"/>
      <c r="MUD278" s="429"/>
      <c r="MUE278" s="429"/>
      <c r="MUF278" s="429"/>
      <c r="MUG278" s="429"/>
      <c r="MUH278" s="429"/>
      <c r="MUI278" s="429"/>
      <c r="MUJ278" s="429"/>
      <c r="MUK278" s="429"/>
      <c r="MUL278" s="429"/>
      <c r="MUM278" s="432"/>
      <c r="MUN278" s="432"/>
      <c r="MUO278" s="429"/>
      <c r="MUP278" s="429"/>
      <c r="MUQ278" s="429"/>
      <c r="MUR278" s="429"/>
      <c r="MUS278" s="429"/>
      <c r="MUT278" s="429"/>
      <c r="MUU278" s="429"/>
      <c r="MUV278" s="429"/>
      <c r="MUW278" s="429"/>
      <c r="MUX278" s="429"/>
      <c r="MUY278" s="429"/>
      <c r="MUZ278" s="429"/>
      <c r="MVA278" s="429"/>
      <c r="MVB278" s="429"/>
      <c r="MVC278" s="429"/>
      <c r="MVD278" s="429"/>
      <c r="MVE278" s="429"/>
      <c r="MVF278" s="429"/>
      <c r="MVG278" s="429"/>
      <c r="MVH278" s="429"/>
      <c r="MVI278" s="429"/>
      <c r="MVJ278" s="429"/>
      <c r="MVK278" s="429"/>
      <c r="MVL278" s="429"/>
      <c r="MVM278" s="432"/>
      <c r="MVN278" s="432"/>
      <c r="MVO278" s="429"/>
      <c r="MVP278" s="429"/>
      <c r="MVQ278" s="429"/>
      <c r="MVR278" s="429"/>
      <c r="MVS278" s="429"/>
      <c r="MVT278" s="429"/>
      <c r="MVU278" s="429"/>
      <c r="MVV278" s="429"/>
      <c r="MVW278" s="429"/>
      <c r="MVX278" s="429"/>
      <c r="MVY278" s="429"/>
      <c r="MVZ278" s="429"/>
      <c r="MWA278" s="429"/>
      <c r="MWB278" s="429"/>
      <c r="MWC278" s="429"/>
      <c r="MWD278" s="429"/>
      <c r="MWE278" s="429"/>
      <c r="MWF278" s="429"/>
      <c r="MWG278" s="429"/>
      <c r="MWH278" s="429"/>
      <c r="MWI278" s="429"/>
      <c r="MWJ278" s="429"/>
      <c r="MWK278" s="429"/>
      <c r="MWL278" s="429"/>
      <c r="MWM278" s="432"/>
      <c r="MWN278" s="432"/>
      <c r="MWO278" s="429"/>
      <c r="MWP278" s="429"/>
      <c r="MWQ278" s="429"/>
      <c r="MWR278" s="429"/>
      <c r="MWS278" s="429"/>
      <c r="MWT278" s="429"/>
      <c r="MWU278" s="429"/>
      <c r="MWV278" s="429"/>
      <c r="MWW278" s="429"/>
      <c r="MWX278" s="429"/>
      <c r="MWY278" s="429"/>
      <c r="MWZ278" s="429"/>
      <c r="MXA278" s="429"/>
      <c r="MXB278" s="429"/>
      <c r="MXC278" s="429"/>
      <c r="MXD278" s="429"/>
      <c r="MXE278" s="429"/>
      <c r="MXF278" s="429"/>
      <c r="MXG278" s="429"/>
      <c r="MXH278" s="429"/>
      <c r="MXI278" s="429"/>
      <c r="MXJ278" s="429"/>
      <c r="MXK278" s="429"/>
      <c r="MXL278" s="429"/>
      <c r="MXM278" s="432"/>
      <c r="MXN278" s="432"/>
      <c r="MXO278" s="429"/>
      <c r="MXP278" s="429"/>
      <c r="MXQ278" s="429"/>
      <c r="MXR278" s="429"/>
      <c r="MXS278" s="429"/>
      <c r="MXT278" s="429"/>
      <c r="MXU278" s="429"/>
      <c r="MXV278" s="429"/>
      <c r="MXW278" s="429"/>
      <c r="MXX278" s="429"/>
      <c r="MXY278" s="429"/>
      <c r="MXZ278" s="429"/>
      <c r="MYA278" s="429"/>
      <c r="MYB278" s="429"/>
      <c r="MYC278" s="429"/>
      <c r="MYD278" s="429"/>
      <c r="MYE278" s="429"/>
      <c r="MYF278" s="429"/>
      <c r="MYG278" s="429"/>
      <c r="MYH278" s="429"/>
      <c r="MYI278" s="429"/>
      <c r="MYJ278" s="429"/>
      <c r="MYK278" s="429"/>
      <c r="MYL278" s="429"/>
      <c r="MYM278" s="432"/>
      <c r="MYN278" s="432"/>
      <c r="MYO278" s="429"/>
      <c r="MYP278" s="429"/>
      <c r="MYQ278" s="429"/>
      <c r="MYR278" s="429"/>
      <c r="MYS278" s="429"/>
      <c r="MYT278" s="429"/>
      <c r="MYU278" s="429"/>
      <c r="MYV278" s="429"/>
      <c r="MYW278" s="429"/>
      <c r="MYX278" s="429"/>
      <c r="MYY278" s="429"/>
      <c r="MYZ278" s="429"/>
      <c r="MZA278" s="429"/>
      <c r="MZB278" s="429"/>
      <c r="MZC278" s="429"/>
      <c r="MZD278" s="429"/>
      <c r="MZE278" s="429"/>
      <c r="MZF278" s="429"/>
      <c r="MZG278" s="429"/>
      <c r="MZH278" s="429"/>
      <c r="MZI278" s="429"/>
      <c r="MZJ278" s="429"/>
      <c r="MZK278" s="429"/>
      <c r="MZL278" s="429"/>
      <c r="MZM278" s="432"/>
      <c r="MZN278" s="432"/>
      <c r="MZO278" s="429"/>
      <c r="MZP278" s="429"/>
      <c r="MZQ278" s="429"/>
      <c r="MZR278" s="429"/>
      <c r="MZS278" s="429"/>
      <c r="MZT278" s="429"/>
      <c r="MZU278" s="429"/>
      <c r="MZV278" s="429"/>
      <c r="MZW278" s="429"/>
      <c r="MZX278" s="429"/>
      <c r="MZY278" s="429"/>
      <c r="MZZ278" s="429"/>
      <c r="NAA278" s="429"/>
      <c r="NAB278" s="429"/>
      <c r="NAC278" s="429"/>
      <c r="NAD278" s="429"/>
      <c r="NAE278" s="429"/>
      <c r="NAF278" s="429"/>
      <c r="NAG278" s="429"/>
      <c r="NAH278" s="429"/>
      <c r="NAI278" s="429"/>
      <c r="NAJ278" s="429"/>
      <c r="NAK278" s="429"/>
      <c r="NAL278" s="429"/>
      <c r="NAM278" s="432"/>
      <c r="NAN278" s="432"/>
      <c r="NAO278" s="429"/>
      <c r="NAP278" s="429"/>
      <c r="NAQ278" s="429"/>
      <c r="NAR278" s="429"/>
      <c r="NAS278" s="429"/>
      <c r="NAT278" s="429"/>
      <c r="NAU278" s="429"/>
      <c r="NAV278" s="429"/>
      <c r="NAW278" s="429"/>
      <c r="NAX278" s="429"/>
      <c r="NAY278" s="429"/>
      <c r="NAZ278" s="429"/>
      <c r="NBA278" s="429"/>
      <c r="NBB278" s="429"/>
      <c r="NBC278" s="429"/>
      <c r="NBD278" s="429"/>
      <c r="NBE278" s="429"/>
      <c r="NBF278" s="429"/>
      <c r="NBG278" s="429"/>
      <c r="NBH278" s="429"/>
      <c r="NBI278" s="429"/>
      <c r="NBJ278" s="429"/>
      <c r="NBK278" s="429"/>
      <c r="NBL278" s="429"/>
      <c r="NBM278" s="432"/>
      <c r="NBN278" s="432"/>
      <c r="NBO278" s="429"/>
      <c r="NBP278" s="429"/>
      <c r="NBQ278" s="429"/>
      <c r="NBR278" s="429"/>
      <c r="NBS278" s="429"/>
      <c r="NBT278" s="429"/>
      <c r="NBU278" s="429"/>
      <c r="NBV278" s="429"/>
      <c r="NBW278" s="429"/>
      <c r="NBX278" s="429"/>
      <c r="NBY278" s="429"/>
      <c r="NBZ278" s="429"/>
      <c r="NCA278" s="429"/>
      <c r="NCB278" s="429"/>
      <c r="NCC278" s="429"/>
      <c r="NCD278" s="429"/>
      <c r="NCE278" s="429"/>
      <c r="NCF278" s="429"/>
      <c r="NCG278" s="429"/>
      <c r="NCH278" s="429"/>
      <c r="NCI278" s="429"/>
      <c r="NCJ278" s="429"/>
      <c r="NCK278" s="429"/>
      <c r="NCL278" s="429"/>
      <c r="NCM278" s="432"/>
      <c r="NCN278" s="432"/>
      <c r="NCO278" s="429"/>
      <c r="NCP278" s="429"/>
      <c r="NCQ278" s="429"/>
      <c r="NCR278" s="429"/>
      <c r="NCS278" s="429"/>
      <c r="NCT278" s="429"/>
      <c r="NCU278" s="429"/>
      <c r="NCV278" s="429"/>
      <c r="NCW278" s="429"/>
      <c r="NCX278" s="429"/>
      <c r="NCY278" s="429"/>
      <c r="NCZ278" s="429"/>
      <c r="NDA278" s="429"/>
      <c r="NDB278" s="429"/>
      <c r="NDC278" s="429"/>
      <c r="NDD278" s="429"/>
      <c r="NDE278" s="429"/>
      <c r="NDF278" s="429"/>
      <c r="NDG278" s="429"/>
      <c r="NDH278" s="429"/>
      <c r="NDI278" s="429"/>
      <c r="NDJ278" s="429"/>
      <c r="NDK278" s="429"/>
      <c r="NDL278" s="429"/>
      <c r="NDM278" s="432"/>
      <c r="NDN278" s="432"/>
      <c r="NDO278" s="429"/>
      <c r="NDP278" s="429"/>
      <c r="NDQ278" s="429"/>
      <c r="NDR278" s="429"/>
      <c r="NDS278" s="429"/>
      <c r="NDT278" s="429"/>
      <c r="NDU278" s="429"/>
      <c r="NDV278" s="429"/>
      <c r="NDW278" s="429"/>
      <c r="NDX278" s="429"/>
      <c r="NDY278" s="429"/>
      <c r="NDZ278" s="429"/>
      <c r="NEA278" s="429"/>
      <c r="NEB278" s="429"/>
      <c r="NEC278" s="429"/>
      <c r="NED278" s="429"/>
      <c r="NEE278" s="429"/>
      <c r="NEF278" s="429"/>
      <c r="NEG278" s="429"/>
      <c r="NEH278" s="429"/>
      <c r="NEI278" s="429"/>
      <c r="NEJ278" s="429"/>
      <c r="NEK278" s="429"/>
      <c r="NEL278" s="429"/>
      <c r="NEM278" s="432"/>
      <c r="NEN278" s="432"/>
      <c r="NEO278" s="429"/>
      <c r="NEP278" s="429"/>
      <c r="NEQ278" s="429"/>
      <c r="NER278" s="429"/>
      <c r="NES278" s="429"/>
      <c r="NET278" s="429"/>
      <c r="NEU278" s="429"/>
      <c r="NEV278" s="429"/>
      <c r="NEW278" s="429"/>
      <c r="NEX278" s="429"/>
      <c r="NEY278" s="429"/>
      <c r="NEZ278" s="429"/>
      <c r="NFA278" s="429"/>
      <c r="NFB278" s="429"/>
      <c r="NFC278" s="429"/>
      <c r="NFD278" s="429"/>
      <c r="NFE278" s="429"/>
      <c r="NFF278" s="429"/>
      <c r="NFG278" s="429"/>
      <c r="NFH278" s="429"/>
      <c r="NFI278" s="429"/>
      <c r="NFJ278" s="429"/>
      <c r="NFK278" s="429"/>
      <c r="NFL278" s="429"/>
      <c r="NFM278" s="432"/>
      <c r="NFN278" s="432"/>
      <c r="NFO278" s="429"/>
      <c r="NFP278" s="429"/>
      <c r="NFQ278" s="429"/>
      <c r="NFR278" s="429"/>
      <c r="NFS278" s="429"/>
      <c r="NFT278" s="429"/>
      <c r="NFU278" s="429"/>
      <c r="NFV278" s="429"/>
      <c r="NFW278" s="429"/>
      <c r="NFX278" s="429"/>
      <c r="NFY278" s="429"/>
      <c r="NFZ278" s="429"/>
      <c r="NGA278" s="429"/>
      <c r="NGB278" s="429"/>
      <c r="NGC278" s="429"/>
      <c r="NGD278" s="429"/>
      <c r="NGE278" s="429"/>
      <c r="NGF278" s="429"/>
      <c r="NGG278" s="429"/>
      <c r="NGH278" s="429"/>
      <c r="NGI278" s="429"/>
      <c r="NGJ278" s="429"/>
      <c r="NGK278" s="429"/>
      <c r="NGL278" s="429"/>
      <c r="NGM278" s="432"/>
      <c r="NGN278" s="432"/>
      <c r="NGO278" s="429"/>
      <c r="NGP278" s="429"/>
      <c r="NGQ278" s="429"/>
      <c r="NGR278" s="429"/>
      <c r="NGS278" s="429"/>
      <c r="NGT278" s="429"/>
      <c r="NGU278" s="429"/>
      <c r="NGV278" s="429"/>
      <c r="NGW278" s="429"/>
      <c r="NGX278" s="429"/>
      <c r="NGY278" s="429"/>
      <c r="NGZ278" s="429"/>
      <c r="NHA278" s="429"/>
      <c r="NHB278" s="429"/>
      <c r="NHC278" s="429"/>
      <c r="NHD278" s="429"/>
      <c r="NHE278" s="429"/>
      <c r="NHF278" s="429"/>
      <c r="NHG278" s="429"/>
      <c r="NHH278" s="429"/>
      <c r="NHI278" s="429"/>
      <c r="NHJ278" s="429"/>
      <c r="NHK278" s="429"/>
      <c r="NHL278" s="429"/>
      <c r="NHM278" s="432"/>
      <c r="NHN278" s="432"/>
      <c r="NHO278" s="429"/>
      <c r="NHP278" s="429"/>
      <c r="NHQ278" s="429"/>
      <c r="NHR278" s="429"/>
      <c r="NHS278" s="429"/>
      <c r="NHT278" s="429"/>
      <c r="NHU278" s="429"/>
      <c r="NHV278" s="429"/>
      <c r="NHW278" s="429"/>
      <c r="NHX278" s="429"/>
      <c r="NHY278" s="429"/>
      <c r="NHZ278" s="429"/>
      <c r="NIA278" s="429"/>
      <c r="NIB278" s="429"/>
      <c r="NIC278" s="429"/>
      <c r="NID278" s="429"/>
      <c r="NIE278" s="429"/>
      <c r="NIF278" s="429"/>
      <c r="NIG278" s="429"/>
      <c r="NIH278" s="429"/>
      <c r="NII278" s="429"/>
      <c r="NIJ278" s="429"/>
      <c r="NIK278" s="429"/>
      <c r="NIL278" s="429"/>
      <c r="NIM278" s="432"/>
      <c r="NIN278" s="432"/>
      <c r="NIO278" s="429"/>
      <c r="NIP278" s="429"/>
      <c r="NIQ278" s="429"/>
      <c r="NIR278" s="429"/>
      <c r="NIS278" s="429"/>
      <c r="NIT278" s="429"/>
      <c r="NIU278" s="429"/>
      <c r="NIV278" s="429"/>
      <c r="NIW278" s="429"/>
      <c r="NIX278" s="429"/>
      <c r="NIY278" s="429"/>
      <c r="NIZ278" s="429"/>
      <c r="NJA278" s="429"/>
      <c r="NJB278" s="429"/>
      <c r="NJC278" s="429"/>
      <c r="NJD278" s="429"/>
      <c r="NJE278" s="429"/>
      <c r="NJF278" s="429"/>
      <c r="NJG278" s="429"/>
      <c r="NJH278" s="429"/>
      <c r="NJI278" s="429"/>
      <c r="NJJ278" s="429"/>
      <c r="NJK278" s="429"/>
      <c r="NJL278" s="429"/>
      <c r="NJM278" s="432"/>
      <c r="NJN278" s="432"/>
      <c r="NJO278" s="429"/>
      <c r="NJP278" s="429"/>
      <c r="NJQ278" s="429"/>
      <c r="NJR278" s="429"/>
      <c r="NJS278" s="429"/>
      <c r="NJT278" s="429"/>
      <c r="NJU278" s="429"/>
      <c r="NJV278" s="429"/>
      <c r="NJW278" s="429"/>
      <c r="NJX278" s="429"/>
      <c r="NJY278" s="429"/>
      <c r="NJZ278" s="429"/>
      <c r="NKA278" s="429"/>
      <c r="NKB278" s="429"/>
      <c r="NKC278" s="429"/>
      <c r="NKD278" s="429"/>
      <c r="NKE278" s="429"/>
      <c r="NKF278" s="429"/>
      <c r="NKG278" s="429"/>
      <c r="NKH278" s="429"/>
      <c r="NKI278" s="429"/>
      <c r="NKJ278" s="429"/>
      <c r="NKK278" s="429"/>
      <c r="NKL278" s="429"/>
      <c r="NKM278" s="432"/>
      <c r="NKN278" s="432"/>
      <c r="NKO278" s="429"/>
      <c r="NKP278" s="429"/>
      <c r="NKQ278" s="429"/>
      <c r="NKR278" s="429"/>
      <c r="NKS278" s="429"/>
      <c r="NKT278" s="429"/>
      <c r="NKU278" s="429"/>
      <c r="NKV278" s="429"/>
      <c r="NKW278" s="429"/>
      <c r="NKX278" s="429"/>
      <c r="NKY278" s="429"/>
      <c r="NKZ278" s="429"/>
      <c r="NLA278" s="429"/>
      <c r="NLB278" s="429"/>
      <c r="NLC278" s="429"/>
      <c r="NLD278" s="429"/>
      <c r="NLE278" s="429"/>
      <c r="NLF278" s="429"/>
      <c r="NLG278" s="429"/>
      <c r="NLH278" s="429"/>
      <c r="NLI278" s="429"/>
      <c r="NLJ278" s="429"/>
      <c r="NLK278" s="429"/>
      <c r="NLL278" s="429"/>
      <c r="NLM278" s="432"/>
      <c r="NLN278" s="432"/>
      <c r="NLO278" s="429"/>
      <c r="NLP278" s="429"/>
      <c r="NLQ278" s="429"/>
      <c r="NLR278" s="429"/>
      <c r="NLS278" s="429"/>
      <c r="NLT278" s="429"/>
      <c r="NLU278" s="429"/>
      <c r="NLV278" s="429"/>
      <c r="NLW278" s="429"/>
      <c r="NLX278" s="429"/>
      <c r="NLY278" s="429"/>
      <c r="NLZ278" s="429"/>
      <c r="NMA278" s="429"/>
      <c r="NMB278" s="429"/>
      <c r="NMC278" s="429"/>
      <c r="NMD278" s="429"/>
      <c r="NME278" s="429"/>
      <c r="NMF278" s="429"/>
      <c r="NMG278" s="429"/>
      <c r="NMH278" s="429"/>
      <c r="NMI278" s="429"/>
      <c r="NMJ278" s="429"/>
      <c r="NMK278" s="429"/>
      <c r="NML278" s="429"/>
      <c r="NMM278" s="432"/>
      <c r="NMN278" s="432"/>
      <c r="NMO278" s="429"/>
      <c r="NMP278" s="429"/>
      <c r="NMQ278" s="429"/>
      <c r="NMR278" s="429"/>
      <c r="NMS278" s="429"/>
      <c r="NMT278" s="429"/>
      <c r="NMU278" s="429"/>
      <c r="NMV278" s="429"/>
      <c r="NMW278" s="429"/>
      <c r="NMX278" s="429"/>
      <c r="NMY278" s="429"/>
      <c r="NMZ278" s="429"/>
      <c r="NNA278" s="429"/>
      <c r="NNB278" s="429"/>
      <c r="NNC278" s="429"/>
      <c r="NND278" s="429"/>
      <c r="NNE278" s="429"/>
      <c r="NNF278" s="429"/>
      <c r="NNG278" s="429"/>
      <c r="NNH278" s="429"/>
      <c r="NNI278" s="429"/>
      <c r="NNJ278" s="429"/>
      <c r="NNK278" s="429"/>
      <c r="NNL278" s="429"/>
      <c r="NNM278" s="432"/>
      <c r="NNN278" s="432"/>
      <c r="NNO278" s="429"/>
      <c r="NNP278" s="429"/>
      <c r="NNQ278" s="429"/>
      <c r="NNR278" s="429"/>
      <c r="NNS278" s="429"/>
      <c r="NNT278" s="429"/>
      <c r="NNU278" s="429"/>
      <c r="NNV278" s="429"/>
      <c r="NNW278" s="429"/>
      <c r="NNX278" s="429"/>
      <c r="NNY278" s="429"/>
      <c r="NNZ278" s="429"/>
      <c r="NOA278" s="429"/>
      <c r="NOB278" s="429"/>
      <c r="NOC278" s="429"/>
      <c r="NOD278" s="429"/>
      <c r="NOE278" s="429"/>
      <c r="NOF278" s="429"/>
      <c r="NOG278" s="429"/>
      <c r="NOH278" s="429"/>
      <c r="NOI278" s="429"/>
      <c r="NOJ278" s="429"/>
      <c r="NOK278" s="429"/>
      <c r="NOL278" s="429"/>
      <c r="NOM278" s="432"/>
      <c r="NON278" s="432"/>
      <c r="NOO278" s="429"/>
      <c r="NOP278" s="429"/>
      <c r="NOQ278" s="429"/>
      <c r="NOR278" s="429"/>
      <c r="NOS278" s="429"/>
      <c r="NOT278" s="429"/>
      <c r="NOU278" s="429"/>
      <c r="NOV278" s="429"/>
      <c r="NOW278" s="429"/>
      <c r="NOX278" s="429"/>
      <c r="NOY278" s="429"/>
      <c r="NOZ278" s="429"/>
      <c r="NPA278" s="429"/>
      <c r="NPB278" s="429"/>
      <c r="NPC278" s="429"/>
      <c r="NPD278" s="429"/>
      <c r="NPE278" s="429"/>
      <c r="NPF278" s="429"/>
      <c r="NPG278" s="429"/>
      <c r="NPH278" s="429"/>
      <c r="NPI278" s="429"/>
      <c r="NPJ278" s="429"/>
      <c r="NPK278" s="429"/>
      <c r="NPL278" s="429"/>
      <c r="NPM278" s="432"/>
      <c r="NPN278" s="432"/>
      <c r="NPO278" s="429"/>
      <c r="NPP278" s="429"/>
      <c r="NPQ278" s="429"/>
      <c r="NPR278" s="429"/>
      <c r="NPS278" s="429"/>
      <c r="NPT278" s="429"/>
      <c r="NPU278" s="429"/>
      <c r="NPV278" s="429"/>
      <c r="NPW278" s="429"/>
      <c r="NPX278" s="429"/>
      <c r="NPY278" s="429"/>
      <c r="NPZ278" s="429"/>
      <c r="NQA278" s="429"/>
      <c r="NQB278" s="429"/>
      <c r="NQC278" s="429"/>
      <c r="NQD278" s="429"/>
      <c r="NQE278" s="429"/>
      <c r="NQF278" s="429"/>
      <c r="NQG278" s="429"/>
      <c r="NQH278" s="429"/>
      <c r="NQI278" s="429"/>
      <c r="NQJ278" s="429"/>
      <c r="NQK278" s="429"/>
      <c r="NQL278" s="429"/>
      <c r="NQM278" s="432"/>
      <c r="NQN278" s="432"/>
      <c r="NQO278" s="429"/>
      <c r="NQP278" s="429"/>
      <c r="NQQ278" s="429"/>
      <c r="NQR278" s="429"/>
      <c r="NQS278" s="429"/>
      <c r="NQT278" s="429"/>
      <c r="NQU278" s="429"/>
      <c r="NQV278" s="429"/>
      <c r="NQW278" s="429"/>
      <c r="NQX278" s="429"/>
      <c r="NQY278" s="429"/>
      <c r="NQZ278" s="429"/>
      <c r="NRA278" s="429"/>
      <c r="NRB278" s="429"/>
      <c r="NRC278" s="429"/>
      <c r="NRD278" s="429"/>
      <c r="NRE278" s="429"/>
      <c r="NRF278" s="429"/>
      <c r="NRG278" s="429"/>
      <c r="NRH278" s="429"/>
      <c r="NRI278" s="429"/>
      <c r="NRJ278" s="429"/>
      <c r="NRK278" s="429"/>
      <c r="NRL278" s="429"/>
      <c r="NRM278" s="432"/>
      <c r="NRN278" s="432"/>
      <c r="NRO278" s="429"/>
      <c r="NRP278" s="429"/>
      <c r="NRQ278" s="429"/>
      <c r="NRR278" s="429"/>
      <c r="NRS278" s="429"/>
      <c r="NRT278" s="429"/>
      <c r="NRU278" s="429"/>
      <c r="NRV278" s="429"/>
      <c r="NRW278" s="429"/>
      <c r="NRX278" s="429"/>
      <c r="NRY278" s="429"/>
      <c r="NRZ278" s="429"/>
      <c r="NSA278" s="429"/>
      <c r="NSB278" s="429"/>
      <c r="NSC278" s="429"/>
      <c r="NSD278" s="429"/>
      <c r="NSE278" s="429"/>
      <c r="NSF278" s="429"/>
      <c r="NSG278" s="429"/>
      <c r="NSH278" s="429"/>
      <c r="NSI278" s="429"/>
      <c r="NSJ278" s="429"/>
      <c r="NSK278" s="429"/>
      <c r="NSL278" s="429"/>
      <c r="NSM278" s="432"/>
      <c r="NSN278" s="432"/>
      <c r="NSO278" s="429"/>
      <c r="NSP278" s="429"/>
      <c r="NSQ278" s="429"/>
      <c r="NSR278" s="429"/>
      <c r="NSS278" s="429"/>
      <c r="NST278" s="429"/>
      <c r="NSU278" s="429"/>
      <c r="NSV278" s="429"/>
      <c r="NSW278" s="429"/>
      <c r="NSX278" s="429"/>
      <c r="NSY278" s="429"/>
      <c r="NSZ278" s="429"/>
      <c r="NTA278" s="429"/>
      <c r="NTB278" s="429"/>
      <c r="NTC278" s="429"/>
      <c r="NTD278" s="429"/>
      <c r="NTE278" s="429"/>
      <c r="NTF278" s="429"/>
      <c r="NTG278" s="429"/>
      <c r="NTH278" s="429"/>
      <c r="NTI278" s="429"/>
      <c r="NTJ278" s="429"/>
      <c r="NTK278" s="429"/>
      <c r="NTL278" s="429"/>
      <c r="NTM278" s="432"/>
      <c r="NTN278" s="432"/>
      <c r="NTO278" s="429"/>
      <c r="NTP278" s="429"/>
      <c r="NTQ278" s="429"/>
      <c r="NTR278" s="429"/>
      <c r="NTS278" s="429"/>
      <c r="NTT278" s="429"/>
      <c r="NTU278" s="429"/>
      <c r="NTV278" s="429"/>
      <c r="NTW278" s="429"/>
      <c r="NTX278" s="429"/>
      <c r="NTY278" s="429"/>
      <c r="NTZ278" s="429"/>
      <c r="NUA278" s="429"/>
      <c r="NUB278" s="429"/>
      <c r="NUC278" s="429"/>
      <c r="NUD278" s="429"/>
      <c r="NUE278" s="429"/>
      <c r="NUF278" s="429"/>
      <c r="NUG278" s="429"/>
      <c r="NUH278" s="429"/>
      <c r="NUI278" s="429"/>
      <c r="NUJ278" s="429"/>
      <c r="NUK278" s="429"/>
      <c r="NUL278" s="429"/>
      <c r="NUM278" s="432"/>
      <c r="NUN278" s="432"/>
      <c r="NUO278" s="429"/>
      <c r="NUP278" s="429"/>
      <c r="NUQ278" s="429"/>
      <c r="NUR278" s="429"/>
      <c r="NUS278" s="429"/>
      <c r="NUT278" s="429"/>
      <c r="NUU278" s="429"/>
      <c r="NUV278" s="429"/>
      <c r="NUW278" s="429"/>
      <c r="NUX278" s="429"/>
      <c r="NUY278" s="429"/>
      <c r="NUZ278" s="429"/>
      <c r="NVA278" s="429"/>
      <c r="NVB278" s="429"/>
      <c r="NVC278" s="429"/>
      <c r="NVD278" s="429"/>
      <c r="NVE278" s="429"/>
      <c r="NVF278" s="429"/>
      <c r="NVG278" s="429"/>
      <c r="NVH278" s="429"/>
      <c r="NVI278" s="429"/>
      <c r="NVJ278" s="429"/>
      <c r="NVK278" s="429"/>
      <c r="NVL278" s="429"/>
      <c r="NVM278" s="432"/>
      <c r="NVN278" s="432"/>
      <c r="NVO278" s="429"/>
      <c r="NVP278" s="429"/>
      <c r="NVQ278" s="429"/>
      <c r="NVR278" s="429"/>
      <c r="NVS278" s="429"/>
      <c r="NVT278" s="429"/>
      <c r="NVU278" s="429"/>
      <c r="NVV278" s="429"/>
      <c r="NVW278" s="429"/>
      <c r="NVX278" s="429"/>
      <c r="NVY278" s="429"/>
      <c r="NVZ278" s="429"/>
      <c r="NWA278" s="429"/>
      <c r="NWB278" s="429"/>
      <c r="NWC278" s="429"/>
      <c r="NWD278" s="429"/>
      <c r="NWE278" s="429"/>
      <c r="NWF278" s="429"/>
      <c r="NWG278" s="429"/>
      <c r="NWH278" s="429"/>
      <c r="NWI278" s="429"/>
      <c r="NWJ278" s="429"/>
      <c r="NWK278" s="429"/>
      <c r="NWL278" s="429"/>
      <c r="NWM278" s="432"/>
      <c r="NWN278" s="432"/>
      <c r="NWO278" s="429"/>
      <c r="NWP278" s="429"/>
      <c r="NWQ278" s="429"/>
      <c r="NWR278" s="429"/>
      <c r="NWS278" s="429"/>
      <c r="NWT278" s="429"/>
      <c r="NWU278" s="429"/>
      <c r="NWV278" s="429"/>
      <c r="NWW278" s="429"/>
      <c r="NWX278" s="429"/>
      <c r="NWY278" s="429"/>
      <c r="NWZ278" s="429"/>
      <c r="NXA278" s="429"/>
      <c r="NXB278" s="429"/>
      <c r="NXC278" s="429"/>
      <c r="NXD278" s="429"/>
      <c r="NXE278" s="429"/>
      <c r="NXF278" s="429"/>
      <c r="NXG278" s="429"/>
      <c r="NXH278" s="429"/>
      <c r="NXI278" s="429"/>
      <c r="NXJ278" s="429"/>
      <c r="NXK278" s="429"/>
      <c r="NXL278" s="429"/>
      <c r="NXM278" s="432"/>
      <c r="NXN278" s="432"/>
      <c r="NXO278" s="429"/>
      <c r="NXP278" s="429"/>
      <c r="NXQ278" s="429"/>
      <c r="NXR278" s="429"/>
      <c r="NXS278" s="429"/>
      <c r="NXT278" s="429"/>
      <c r="NXU278" s="429"/>
      <c r="NXV278" s="429"/>
      <c r="NXW278" s="429"/>
      <c r="NXX278" s="429"/>
      <c r="NXY278" s="429"/>
      <c r="NXZ278" s="429"/>
      <c r="NYA278" s="429"/>
      <c r="NYB278" s="429"/>
      <c r="NYC278" s="429"/>
      <c r="NYD278" s="429"/>
      <c r="NYE278" s="429"/>
      <c r="NYF278" s="429"/>
      <c r="NYG278" s="429"/>
      <c r="NYH278" s="429"/>
      <c r="NYI278" s="429"/>
      <c r="NYJ278" s="429"/>
      <c r="NYK278" s="429"/>
      <c r="NYL278" s="429"/>
      <c r="NYM278" s="432"/>
      <c r="NYN278" s="432"/>
      <c r="NYO278" s="429"/>
      <c r="NYP278" s="429"/>
      <c r="NYQ278" s="429"/>
      <c r="NYR278" s="429"/>
      <c r="NYS278" s="429"/>
      <c r="NYT278" s="429"/>
      <c r="NYU278" s="429"/>
      <c r="NYV278" s="429"/>
      <c r="NYW278" s="429"/>
      <c r="NYX278" s="429"/>
      <c r="NYY278" s="429"/>
      <c r="NYZ278" s="429"/>
      <c r="NZA278" s="429"/>
      <c r="NZB278" s="429"/>
      <c r="NZC278" s="429"/>
      <c r="NZD278" s="429"/>
      <c r="NZE278" s="429"/>
      <c r="NZF278" s="429"/>
      <c r="NZG278" s="429"/>
      <c r="NZH278" s="429"/>
      <c r="NZI278" s="429"/>
      <c r="NZJ278" s="429"/>
      <c r="NZK278" s="429"/>
      <c r="NZL278" s="429"/>
      <c r="NZM278" s="432"/>
      <c r="NZN278" s="432"/>
      <c r="NZO278" s="429"/>
      <c r="NZP278" s="429"/>
      <c r="NZQ278" s="429"/>
      <c r="NZR278" s="429"/>
      <c r="NZS278" s="429"/>
      <c r="NZT278" s="429"/>
      <c r="NZU278" s="429"/>
      <c r="NZV278" s="429"/>
      <c r="NZW278" s="429"/>
      <c r="NZX278" s="429"/>
      <c r="NZY278" s="429"/>
      <c r="NZZ278" s="429"/>
      <c r="OAA278" s="429"/>
      <c r="OAB278" s="429"/>
      <c r="OAC278" s="429"/>
      <c r="OAD278" s="429"/>
      <c r="OAE278" s="429"/>
      <c r="OAF278" s="429"/>
      <c r="OAG278" s="429"/>
      <c r="OAH278" s="429"/>
      <c r="OAI278" s="429"/>
      <c r="OAJ278" s="429"/>
      <c r="OAK278" s="429"/>
      <c r="OAL278" s="429"/>
      <c r="OAM278" s="432"/>
      <c r="OAN278" s="432"/>
      <c r="OAO278" s="429"/>
      <c r="OAP278" s="429"/>
      <c r="OAQ278" s="429"/>
      <c r="OAR278" s="429"/>
      <c r="OAS278" s="429"/>
      <c r="OAT278" s="429"/>
      <c r="OAU278" s="429"/>
      <c r="OAV278" s="429"/>
      <c r="OAW278" s="429"/>
      <c r="OAX278" s="429"/>
      <c r="OAY278" s="429"/>
      <c r="OAZ278" s="429"/>
      <c r="OBA278" s="429"/>
      <c r="OBB278" s="429"/>
      <c r="OBC278" s="429"/>
      <c r="OBD278" s="429"/>
      <c r="OBE278" s="429"/>
      <c r="OBF278" s="429"/>
      <c r="OBG278" s="429"/>
      <c r="OBH278" s="429"/>
      <c r="OBI278" s="429"/>
      <c r="OBJ278" s="429"/>
      <c r="OBK278" s="429"/>
      <c r="OBL278" s="429"/>
      <c r="OBM278" s="432"/>
      <c r="OBN278" s="432"/>
      <c r="OBO278" s="429"/>
      <c r="OBP278" s="429"/>
      <c r="OBQ278" s="429"/>
      <c r="OBR278" s="429"/>
      <c r="OBS278" s="429"/>
      <c r="OBT278" s="429"/>
      <c r="OBU278" s="429"/>
      <c r="OBV278" s="429"/>
      <c r="OBW278" s="429"/>
      <c r="OBX278" s="429"/>
      <c r="OBY278" s="429"/>
      <c r="OBZ278" s="429"/>
      <c r="OCA278" s="429"/>
      <c r="OCB278" s="429"/>
      <c r="OCC278" s="429"/>
      <c r="OCD278" s="429"/>
      <c r="OCE278" s="429"/>
      <c r="OCF278" s="429"/>
      <c r="OCG278" s="429"/>
      <c r="OCH278" s="429"/>
      <c r="OCI278" s="429"/>
      <c r="OCJ278" s="429"/>
      <c r="OCK278" s="429"/>
      <c r="OCL278" s="429"/>
      <c r="OCM278" s="432"/>
      <c r="OCN278" s="432"/>
      <c r="OCO278" s="429"/>
      <c r="OCP278" s="429"/>
      <c r="OCQ278" s="429"/>
      <c r="OCR278" s="429"/>
      <c r="OCS278" s="429"/>
      <c r="OCT278" s="429"/>
      <c r="OCU278" s="429"/>
      <c r="OCV278" s="429"/>
      <c r="OCW278" s="429"/>
      <c r="OCX278" s="429"/>
      <c r="OCY278" s="429"/>
      <c r="OCZ278" s="429"/>
      <c r="ODA278" s="429"/>
      <c r="ODB278" s="429"/>
      <c r="ODC278" s="429"/>
      <c r="ODD278" s="429"/>
      <c r="ODE278" s="429"/>
      <c r="ODF278" s="429"/>
      <c r="ODG278" s="429"/>
      <c r="ODH278" s="429"/>
      <c r="ODI278" s="429"/>
      <c r="ODJ278" s="429"/>
      <c r="ODK278" s="429"/>
      <c r="ODL278" s="429"/>
      <c r="ODM278" s="432"/>
      <c r="ODN278" s="432"/>
      <c r="ODO278" s="429"/>
      <c r="ODP278" s="429"/>
      <c r="ODQ278" s="429"/>
      <c r="ODR278" s="429"/>
      <c r="ODS278" s="429"/>
      <c r="ODT278" s="429"/>
      <c r="ODU278" s="429"/>
      <c r="ODV278" s="429"/>
      <c r="ODW278" s="429"/>
      <c r="ODX278" s="429"/>
      <c r="ODY278" s="429"/>
      <c r="ODZ278" s="429"/>
      <c r="OEA278" s="429"/>
      <c r="OEB278" s="429"/>
      <c r="OEC278" s="429"/>
      <c r="OED278" s="429"/>
      <c r="OEE278" s="429"/>
      <c r="OEF278" s="429"/>
      <c r="OEG278" s="429"/>
      <c r="OEH278" s="429"/>
      <c r="OEI278" s="429"/>
      <c r="OEJ278" s="429"/>
      <c r="OEK278" s="429"/>
      <c r="OEL278" s="429"/>
      <c r="OEM278" s="432"/>
      <c r="OEN278" s="432"/>
      <c r="OEO278" s="429"/>
      <c r="OEP278" s="429"/>
      <c r="OEQ278" s="429"/>
      <c r="OER278" s="429"/>
      <c r="OES278" s="429"/>
      <c r="OET278" s="429"/>
      <c r="OEU278" s="429"/>
      <c r="OEV278" s="429"/>
      <c r="OEW278" s="429"/>
      <c r="OEX278" s="429"/>
      <c r="OEY278" s="429"/>
      <c r="OEZ278" s="429"/>
      <c r="OFA278" s="429"/>
      <c r="OFB278" s="429"/>
      <c r="OFC278" s="429"/>
      <c r="OFD278" s="429"/>
      <c r="OFE278" s="429"/>
      <c r="OFF278" s="429"/>
      <c r="OFG278" s="429"/>
      <c r="OFH278" s="429"/>
      <c r="OFI278" s="429"/>
      <c r="OFJ278" s="429"/>
      <c r="OFK278" s="429"/>
      <c r="OFL278" s="429"/>
      <c r="OFM278" s="432"/>
      <c r="OFN278" s="432"/>
      <c r="OFO278" s="429"/>
      <c r="OFP278" s="429"/>
      <c r="OFQ278" s="429"/>
      <c r="OFR278" s="429"/>
      <c r="OFS278" s="429"/>
      <c r="OFT278" s="429"/>
      <c r="OFU278" s="429"/>
      <c r="OFV278" s="429"/>
      <c r="OFW278" s="429"/>
      <c r="OFX278" s="429"/>
      <c r="OFY278" s="429"/>
      <c r="OFZ278" s="429"/>
      <c r="OGA278" s="429"/>
      <c r="OGB278" s="429"/>
      <c r="OGC278" s="429"/>
      <c r="OGD278" s="429"/>
      <c r="OGE278" s="429"/>
      <c r="OGF278" s="429"/>
      <c r="OGG278" s="429"/>
      <c r="OGH278" s="429"/>
      <c r="OGI278" s="429"/>
      <c r="OGJ278" s="429"/>
      <c r="OGK278" s="429"/>
      <c r="OGL278" s="429"/>
      <c r="OGM278" s="432"/>
      <c r="OGN278" s="432"/>
      <c r="OGO278" s="429"/>
      <c r="OGP278" s="429"/>
      <c r="OGQ278" s="429"/>
      <c r="OGR278" s="429"/>
      <c r="OGS278" s="429"/>
      <c r="OGT278" s="429"/>
      <c r="OGU278" s="429"/>
      <c r="OGV278" s="429"/>
      <c r="OGW278" s="429"/>
      <c r="OGX278" s="429"/>
      <c r="OGY278" s="429"/>
      <c r="OGZ278" s="429"/>
      <c r="OHA278" s="429"/>
      <c r="OHB278" s="429"/>
      <c r="OHC278" s="429"/>
      <c r="OHD278" s="429"/>
      <c r="OHE278" s="429"/>
      <c r="OHF278" s="429"/>
      <c r="OHG278" s="429"/>
      <c r="OHH278" s="429"/>
      <c r="OHI278" s="429"/>
      <c r="OHJ278" s="429"/>
      <c r="OHK278" s="429"/>
      <c r="OHL278" s="429"/>
      <c r="OHM278" s="432"/>
      <c r="OHN278" s="432"/>
      <c r="OHO278" s="429"/>
      <c r="OHP278" s="429"/>
      <c r="OHQ278" s="429"/>
      <c r="OHR278" s="429"/>
      <c r="OHS278" s="429"/>
      <c r="OHT278" s="429"/>
      <c r="OHU278" s="429"/>
      <c r="OHV278" s="429"/>
      <c r="OHW278" s="429"/>
      <c r="OHX278" s="429"/>
      <c r="OHY278" s="429"/>
      <c r="OHZ278" s="429"/>
      <c r="OIA278" s="429"/>
      <c r="OIB278" s="429"/>
      <c r="OIC278" s="429"/>
      <c r="OID278" s="429"/>
      <c r="OIE278" s="429"/>
      <c r="OIF278" s="429"/>
      <c r="OIG278" s="429"/>
      <c r="OIH278" s="429"/>
      <c r="OII278" s="429"/>
      <c r="OIJ278" s="429"/>
      <c r="OIK278" s="429"/>
      <c r="OIL278" s="429"/>
      <c r="OIM278" s="432"/>
      <c r="OIN278" s="432"/>
      <c r="OIO278" s="429"/>
      <c r="OIP278" s="429"/>
      <c r="OIQ278" s="429"/>
      <c r="OIR278" s="429"/>
      <c r="OIS278" s="429"/>
      <c r="OIT278" s="429"/>
      <c r="OIU278" s="429"/>
      <c r="OIV278" s="429"/>
      <c r="OIW278" s="429"/>
      <c r="OIX278" s="429"/>
      <c r="OIY278" s="429"/>
      <c r="OIZ278" s="429"/>
      <c r="OJA278" s="429"/>
      <c r="OJB278" s="429"/>
      <c r="OJC278" s="429"/>
      <c r="OJD278" s="429"/>
      <c r="OJE278" s="429"/>
      <c r="OJF278" s="429"/>
      <c r="OJG278" s="429"/>
      <c r="OJH278" s="429"/>
      <c r="OJI278" s="429"/>
      <c r="OJJ278" s="429"/>
      <c r="OJK278" s="429"/>
      <c r="OJL278" s="429"/>
      <c r="OJM278" s="432"/>
      <c r="OJN278" s="432"/>
      <c r="OJO278" s="429"/>
      <c r="OJP278" s="429"/>
      <c r="OJQ278" s="429"/>
      <c r="OJR278" s="429"/>
      <c r="OJS278" s="429"/>
      <c r="OJT278" s="429"/>
      <c r="OJU278" s="429"/>
      <c r="OJV278" s="429"/>
      <c r="OJW278" s="429"/>
      <c r="OJX278" s="429"/>
      <c r="OJY278" s="429"/>
      <c r="OJZ278" s="429"/>
      <c r="OKA278" s="429"/>
      <c r="OKB278" s="429"/>
      <c r="OKC278" s="429"/>
      <c r="OKD278" s="429"/>
      <c r="OKE278" s="429"/>
      <c r="OKF278" s="429"/>
      <c r="OKG278" s="429"/>
      <c r="OKH278" s="429"/>
      <c r="OKI278" s="429"/>
      <c r="OKJ278" s="429"/>
      <c r="OKK278" s="429"/>
      <c r="OKL278" s="429"/>
      <c r="OKM278" s="432"/>
      <c r="OKN278" s="432"/>
      <c r="OKO278" s="429"/>
      <c r="OKP278" s="429"/>
      <c r="OKQ278" s="429"/>
      <c r="OKR278" s="429"/>
      <c r="OKS278" s="429"/>
      <c r="OKT278" s="429"/>
      <c r="OKU278" s="429"/>
      <c r="OKV278" s="429"/>
      <c r="OKW278" s="429"/>
      <c r="OKX278" s="429"/>
      <c r="OKY278" s="429"/>
      <c r="OKZ278" s="429"/>
      <c r="OLA278" s="429"/>
      <c r="OLB278" s="429"/>
      <c r="OLC278" s="429"/>
      <c r="OLD278" s="429"/>
      <c r="OLE278" s="429"/>
      <c r="OLF278" s="429"/>
      <c r="OLG278" s="429"/>
      <c r="OLH278" s="429"/>
      <c r="OLI278" s="429"/>
      <c r="OLJ278" s="429"/>
      <c r="OLK278" s="429"/>
      <c r="OLL278" s="429"/>
      <c r="OLM278" s="432"/>
      <c r="OLN278" s="432"/>
      <c r="OLO278" s="429"/>
      <c r="OLP278" s="429"/>
      <c r="OLQ278" s="429"/>
      <c r="OLR278" s="429"/>
      <c r="OLS278" s="429"/>
      <c r="OLT278" s="429"/>
      <c r="OLU278" s="429"/>
      <c r="OLV278" s="429"/>
      <c r="OLW278" s="429"/>
      <c r="OLX278" s="429"/>
      <c r="OLY278" s="429"/>
      <c r="OLZ278" s="429"/>
      <c r="OMA278" s="429"/>
      <c r="OMB278" s="429"/>
      <c r="OMC278" s="429"/>
      <c r="OMD278" s="429"/>
      <c r="OME278" s="429"/>
      <c r="OMF278" s="429"/>
      <c r="OMG278" s="429"/>
      <c r="OMH278" s="429"/>
      <c r="OMI278" s="429"/>
      <c r="OMJ278" s="429"/>
      <c r="OMK278" s="429"/>
      <c r="OML278" s="429"/>
      <c r="OMM278" s="432"/>
      <c r="OMN278" s="432"/>
      <c r="OMO278" s="429"/>
      <c r="OMP278" s="429"/>
      <c r="OMQ278" s="429"/>
      <c r="OMR278" s="429"/>
      <c r="OMS278" s="429"/>
      <c r="OMT278" s="429"/>
      <c r="OMU278" s="429"/>
      <c r="OMV278" s="429"/>
      <c r="OMW278" s="429"/>
      <c r="OMX278" s="429"/>
      <c r="OMY278" s="429"/>
      <c r="OMZ278" s="429"/>
      <c r="ONA278" s="429"/>
      <c r="ONB278" s="429"/>
      <c r="ONC278" s="429"/>
      <c r="OND278" s="429"/>
      <c r="ONE278" s="429"/>
      <c r="ONF278" s="429"/>
      <c r="ONG278" s="429"/>
      <c r="ONH278" s="429"/>
      <c r="ONI278" s="429"/>
      <c r="ONJ278" s="429"/>
      <c r="ONK278" s="429"/>
      <c r="ONL278" s="429"/>
      <c r="ONM278" s="432"/>
      <c r="ONN278" s="432"/>
      <c r="ONO278" s="429"/>
      <c r="ONP278" s="429"/>
      <c r="ONQ278" s="429"/>
      <c r="ONR278" s="429"/>
      <c r="ONS278" s="429"/>
      <c r="ONT278" s="429"/>
      <c r="ONU278" s="429"/>
      <c r="ONV278" s="429"/>
      <c r="ONW278" s="429"/>
      <c r="ONX278" s="429"/>
      <c r="ONY278" s="429"/>
      <c r="ONZ278" s="429"/>
      <c r="OOA278" s="429"/>
      <c r="OOB278" s="429"/>
      <c r="OOC278" s="429"/>
      <c r="OOD278" s="429"/>
      <c r="OOE278" s="429"/>
      <c r="OOF278" s="429"/>
      <c r="OOG278" s="429"/>
      <c r="OOH278" s="429"/>
      <c r="OOI278" s="429"/>
      <c r="OOJ278" s="429"/>
      <c r="OOK278" s="429"/>
      <c r="OOL278" s="429"/>
      <c r="OOM278" s="432"/>
      <c r="OON278" s="432"/>
      <c r="OOO278" s="429"/>
      <c r="OOP278" s="429"/>
      <c r="OOQ278" s="429"/>
      <c r="OOR278" s="429"/>
      <c r="OOS278" s="429"/>
      <c r="OOT278" s="429"/>
      <c r="OOU278" s="429"/>
      <c r="OOV278" s="429"/>
      <c r="OOW278" s="429"/>
      <c r="OOX278" s="429"/>
      <c r="OOY278" s="429"/>
      <c r="OOZ278" s="429"/>
      <c r="OPA278" s="429"/>
      <c r="OPB278" s="429"/>
      <c r="OPC278" s="429"/>
      <c r="OPD278" s="429"/>
      <c r="OPE278" s="429"/>
      <c r="OPF278" s="429"/>
      <c r="OPG278" s="429"/>
      <c r="OPH278" s="429"/>
      <c r="OPI278" s="429"/>
      <c r="OPJ278" s="429"/>
      <c r="OPK278" s="429"/>
      <c r="OPL278" s="429"/>
      <c r="OPM278" s="432"/>
      <c r="OPN278" s="432"/>
      <c r="OPO278" s="429"/>
      <c r="OPP278" s="429"/>
      <c r="OPQ278" s="429"/>
      <c r="OPR278" s="429"/>
      <c r="OPS278" s="429"/>
      <c r="OPT278" s="429"/>
      <c r="OPU278" s="429"/>
      <c r="OPV278" s="429"/>
      <c r="OPW278" s="429"/>
      <c r="OPX278" s="429"/>
      <c r="OPY278" s="429"/>
      <c r="OPZ278" s="429"/>
      <c r="OQA278" s="429"/>
      <c r="OQB278" s="429"/>
      <c r="OQC278" s="429"/>
      <c r="OQD278" s="429"/>
      <c r="OQE278" s="429"/>
      <c r="OQF278" s="429"/>
      <c r="OQG278" s="429"/>
      <c r="OQH278" s="429"/>
      <c r="OQI278" s="429"/>
      <c r="OQJ278" s="429"/>
      <c r="OQK278" s="429"/>
      <c r="OQL278" s="429"/>
      <c r="OQM278" s="432"/>
      <c r="OQN278" s="432"/>
      <c r="OQO278" s="429"/>
      <c r="OQP278" s="429"/>
      <c r="OQQ278" s="429"/>
      <c r="OQR278" s="429"/>
      <c r="OQS278" s="429"/>
      <c r="OQT278" s="429"/>
      <c r="OQU278" s="429"/>
      <c r="OQV278" s="429"/>
      <c r="OQW278" s="429"/>
      <c r="OQX278" s="429"/>
      <c r="OQY278" s="429"/>
      <c r="OQZ278" s="429"/>
      <c r="ORA278" s="429"/>
      <c r="ORB278" s="429"/>
      <c r="ORC278" s="429"/>
      <c r="ORD278" s="429"/>
      <c r="ORE278" s="429"/>
      <c r="ORF278" s="429"/>
      <c r="ORG278" s="429"/>
      <c r="ORH278" s="429"/>
      <c r="ORI278" s="429"/>
      <c r="ORJ278" s="429"/>
      <c r="ORK278" s="429"/>
      <c r="ORL278" s="429"/>
      <c r="ORM278" s="432"/>
      <c r="ORN278" s="432"/>
      <c r="ORO278" s="429"/>
      <c r="ORP278" s="429"/>
      <c r="ORQ278" s="429"/>
      <c r="ORR278" s="429"/>
      <c r="ORS278" s="429"/>
      <c r="ORT278" s="429"/>
      <c r="ORU278" s="429"/>
      <c r="ORV278" s="429"/>
      <c r="ORW278" s="429"/>
      <c r="ORX278" s="429"/>
      <c r="ORY278" s="429"/>
      <c r="ORZ278" s="429"/>
      <c r="OSA278" s="429"/>
      <c r="OSB278" s="429"/>
      <c r="OSC278" s="429"/>
      <c r="OSD278" s="429"/>
      <c r="OSE278" s="429"/>
      <c r="OSF278" s="429"/>
      <c r="OSG278" s="429"/>
      <c r="OSH278" s="429"/>
      <c r="OSI278" s="429"/>
      <c r="OSJ278" s="429"/>
      <c r="OSK278" s="429"/>
      <c r="OSL278" s="429"/>
      <c r="OSM278" s="432"/>
      <c r="OSN278" s="432"/>
      <c r="OSO278" s="429"/>
      <c r="OSP278" s="429"/>
      <c r="OSQ278" s="429"/>
      <c r="OSR278" s="429"/>
      <c r="OSS278" s="429"/>
      <c r="OST278" s="429"/>
      <c r="OSU278" s="429"/>
      <c r="OSV278" s="429"/>
      <c r="OSW278" s="429"/>
      <c r="OSX278" s="429"/>
      <c r="OSY278" s="429"/>
      <c r="OSZ278" s="429"/>
      <c r="OTA278" s="429"/>
      <c r="OTB278" s="429"/>
      <c r="OTC278" s="429"/>
      <c r="OTD278" s="429"/>
      <c r="OTE278" s="429"/>
      <c r="OTF278" s="429"/>
      <c r="OTG278" s="429"/>
      <c r="OTH278" s="429"/>
      <c r="OTI278" s="429"/>
      <c r="OTJ278" s="429"/>
      <c r="OTK278" s="429"/>
      <c r="OTL278" s="429"/>
      <c r="OTM278" s="432"/>
      <c r="OTN278" s="432"/>
      <c r="OTO278" s="429"/>
      <c r="OTP278" s="429"/>
      <c r="OTQ278" s="429"/>
      <c r="OTR278" s="429"/>
      <c r="OTS278" s="429"/>
      <c r="OTT278" s="429"/>
      <c r="OTU278" s="429"/>
      <c r="OTV278" s="429"/>
      <c r="OTW278" s="429"/>
      <c r="OTX278" s="429"/>
      <c r="OTY278" s="429"/>
      <c r="OTZ278" s="429"/>
      <c r="OUA278" s="429"/>
      <c r="OUB278" s="429"/>
      <c r="OUC278" s="429"/>
      <c r="OUD278" s="429"/>
      <c r="OUE278" s="429"/>
      <c r="OUF278" s="429"/>
      <c r="OUG278" s="429"/>
      <c r="OUH278" s="429"/>
      <c r="OUI278" s="429"/>
      <c r="OUJ278" s="429"/>
      <c r="OUK278" s="429"/>
      <c r="OUL278" s="429"/>
      <c r="OUM278" s="432"/>
      <c r="OUN278" s="432"/>
      <c r="OUO278" s="429"/>
      <c r="OUP278" s="429"/>
      <c r="OUQ278" s="429"/>
      <c r="OUR278" s="429"/>
      <c r="OUS278" s="429"/>
      <c r="OUT278" s="429"/>
      <c r="OUU278" s="429"/>
      <c r="OUV278" s="429"/>
      <c r="OUW278" s="429"/>
      <c r="OUX278" s="429"/>
      <c r="OUY278" s="429"/>
      <c r="OUZ278" s="429"/>
      <c r="OVA278" s="429"/>
      <c r="OVB278" s="429"/>
      <c r="OVC278" s="429"/>
      <c r="OVD278" s="429"/>
      <c r="OVE278" s="429"/>
      <c r="OVF278" s="429"/>
      <c r="OVG278" s="429"/>
      <c r="OVH278" s="429"/>
      <c r="OVI278" s="429"/>
      <c r="OVJ278" s="429"/>
      <c r="OVK278" s="429"/>
      <c r="OVL278" s="429"/>
      <c r="OVM278" s="432"/>
      <c r="OVN278" s="432"/>
      <c r="OVO278" s="429"/>
      <c r="OVP278" s="429"/>
      <c r="OVQ278" s="429"/>
      <c r="OVR278" s="429"/>
      <c r="OVS278" s="429"/>
      <c r="OVT278" s="429"/>
      <c r="OVU278" s="429"/>
      <c r="OVV278" s="429"/>
      <c r="OVW278" s="429"/>
      <c r="OVX278" s="429"/>
      <c r="OVY278" s="429"/>
      <c r="OVZ278" s="429"/>
      <c r="OWA278" s="429"/>
      <c r="OWB278" s="429"/>
      <c r="OWC278" s="429"/>
      <c r="OWD278" s="429"/>
      <c r="OWE278" s="429"/>
      <c r="OWF278" s="429"/>
      <c r="OWG278" s="429"/>
      <c r="OWH278" s="429"/>
      <c r="OWI278" s="429"/>
      <c r="OWJ278" s="429"/>
      <c r="OWK278" s="429"/>
      <c r="OWL278" s="429"/>
      <c r="OWM278" s="432"/>
      <c r="OWN278" s="432"/>
      <c r="OWO278" s="429"/>
      <c r="OWP278" s="429"/>
      <c r="OWQ278" s="429"/>
      <c r="OWR278" s="429"/>
      <c r="OWS278" s="429"/>
      <c r="OWT278" s="429"/>
      <c r="OWU278" s="429"/>
      <c r="OWV278" s="429"/>
      <c r="OWW278" s="429"/>
      <c r="OWX278" s="429"/>
      <c r="OWY278" s="429"/>
      <c r="OWZ278" s="429"/>
      <c r="OXA278" s="429"/>
      <c r="OXB278" s="429"/>
      <c r="OXC278" s="429"/>
      <c r="OXD278" s="429"/>
      <c r="OXE278" s="429"/>
      <c r="OXF278" s="429"/>
      <c r="OXG278" s="429"/>
      <c r="OXH278" s="429"/>
      <c r="OXI278" s="429"/>
      <c r="OXJ278" s="429"/>
      <c r="OXK278" s="429"/>
      <c r="OXL278" s="429"/>
      <c r="OXM278" s="432"/>
      <c r="OXN278" s="432"/>
      <c r="OXO278" s="429"/>
      <c r="OXP278" s="429"/>
      <c r="OXQ278" s="429"/>
      <c r="OXR278" s="429"/>
      <c r="OXS278" s="429"/>
      <c r="OXT278" s="429"/>
      <c r="OXU278" s="429"/>
      <c r="OXV278" s="429"/>
      <c r="OXW278" s="429"/>
      <c r="OXX278" s="429"/>
      <c r="OXY278" s="429"/>
      <c r="OXZ278" s="429"/>
      <c r="OYA278" s="429"/>
      <c r="OYB278" s="429"/>
      <c r="OYC278" s="429"/>
      <c r="OYD278" s="429"/>
      <c r="OYE278" s="429"/>
      <c r="OYF278" s="429"/>
      <c r="OYG278" s="429"/>
      <c r="OYH278" s="429"/>
      <c r="OYI278" s="429"/>
      <c r="OYJ278" s="429"/>
      <c r="OYK278" s="429"/>
      <c r="OYL278" s="429"/>
      <c r="OYM278" s="432"/>
      <c r="OYN278" s="432"/>
      <c r="OYO278" s="429"/>
      <c r="OYP278" s="429"/>
      <c r="OYQ278" s="429"/>
      <c r="OYR278" s="429"/>
      <c r="OYS278" s="429"/>
      <c r="OYT278" s="429"/>
      <c r="OYU278" s="429"/>
      <c r="OYV278" s="429"/>
      <c r="OYW278" s="429"/>
      <c r="OYX278" s="429"/>
      <c r="OYY278" s="429"/>
      <c r="OYZ278" s="429"/>
      <c r="OZA278" s="429"/>
      <c r="OZB278" s="429"/>
      <c r="OZC278" s="429"/>
      <c r="OZD278" s="429"/>
      <c r="OZE278" s="429"/>
      <c r="OZF278" s="429"/>
      <c r="OZG278" s="429"/>
      <c r="OZH278" s="429"/>
      <c r="OZI278" s="429"/>
      <c r="OZJ278" s="429"/>
      <c r="OZK278" s="429"/>
      <c r="OZL278" s="429"/>
      <c r="OZM278" s="432"/>
      <c r="OZN278" s="432"/>
      <c r="OZO278" s="429"/>
      <c r="OZP278" s="429"/>
      <c r="OZQ278" s="429"/>
      <c r="OZR278" s="429"/>
      <c r="OZS278" s="429"/>
      <c r="OZT278" s="429"/>
      <c r="OZU278" s="429"/>
      <c r="OZV278" s="429"/>
      <c r="OZW278" s="429"/>
      <c r="OZX278" s="429"/>
      <c r="OZY278" s="429"/>
      <c r="OZZ278" s="429"/>
      <c r="PAA278" s="429"/>
      <c r="PAB278" s="429"/>
      <c r="PAC278" s="429"/>
      <c r="PAD278" s="429"/>
      <c r="PAE278" s="429"/>
      <c r="PAF278" s="429"/>
      <c r="PAG278" s="429"/>
      <c r="PAH278" s="429"/>
      <c r="PAI278" s="429"/>
      <c r="PAJ278" s="429"/>
      <c r="PAK278" s="429"/>
      <c r="PAL278" s="429"/>
      <c r="PAM278" s="432"/>
      <c r="PAN278" s="432"/>
      <c r="PAO278" s="429"/>
      <c r="PAP278" s="429"/>
      <c r="PAQ278" s="429"/>
      <c r="PAR278" s="429"/>
      <c r="PAS278" s="429"/>
      <c r="PAT278" s="429"/>
      <c r="PAU278" s="429"/>
      <c r="PAV278" s="429"/>
      <c r="PAW278" s="429"/>
      <c r="PAX278" s="429"/>
      <c r="PAY278" s="429"/>
      <c r="PAZ278" s="429"/>
      <c r="PBA278" s="429"/>
      <c r="PBB278" s="429"/>
      <c r="PBC278" s="429"/>
      <c r="PBD278" s="429"/>
      <c r="PBE278" s="429"/>
      <c r="PBF278" s="429"/>
      <c r="PBG278" s="429"/>
      <c r="PBH278" s="429"/>
      <c r="PBI278" s="429"/>
      <c r="PBJ278" s="429"/>
      <c r="PBK278" s="429"/>
      <c r="PBL278" s="429"/>
      <c r="PBM278" s="432"/>
      <c r="PBN278" s="432"/>
      <c r="PBO278" s="429"/>
      <c r="PBP278" s="429"/>
      <c r="PBQ278" s="429"/>
      <c r="PBR278" s="429"/>
      <c r="PBS278" s="429"/>
      <c r="PBT278" s="429"/>
      <c r="PBU278" s="429"/>
      <c r="PBV278" s="429"/>
      <c r="PBW278" s="429"/>
      <c r="PBX278" s="429"/>
      <c r="PBY278" s="429"/>
      <c r="PBZ278" s="429"/>
      <c r="PCA278" s="429"/>
      <c r="PCB278" s="429"/>
      <c r="PCC278" s="429"/>
      <c r="PCD278" s="429"/>
      <c r="PCE278" s="429"/>
      <c r="PCF278" s="429"/>
      <c r="PCG278" s="429"/>
      <c r="PCH278" s="429"/>
      <c r="PCI278" s="429"/>
      <c r="PCJ278" s="429"/>
      <c r="PCK278" s="429"/>
      <c r="PCL278" s="429"/>
      <c r="PCM278" s="432"/>
      <c r="PCN278" s="432"/>
      <c r="PCO278" s="429"/>
      <c r="PCP278" s="429"/>
      <c r="PCQ278" s="429"/>
      <c r="PCR278" s="429"/>
      <c r="PCS278" s="429"/>
      <c r="PCT278" s="429"/>
      <c r="PCU278" s="429"/>
      <c r="PCV278" s="429"/>
      <c r="PCW278" s="429"/>
      <c r="PCX278" s="429"/>
      <c r="PCY278" s="429"/>
      <c r="PCZ278" s="429"/>
      <c r="PDA278" s="429"/>
      <c r="PDB278" s="429"/>
      <c r="PDC278" s="429"/>
      <c r="PDD278" s="429"/>
      <c r="PDE278" s="429"/>
      <c r="PDF278" s="429"/>
      <c r="PDG278" s="429"/>
      <c r="PDH278" s="429"/>
      <c r="PDI278" s="429"/>
      <c r="PDJ278" s="429"/>
      <c r="PDK278" s="429"/>
      <c r="PDL278" s="429"/>
      <c r="PDM278" s="432"/>
      <c r="PDN278" s="432"/>
      <c r="PDO278" s="429"/>
      <c r="PDP278" s="429"/>
      <c r="PDQ278" s="429"/>
      <c r="PDR278" s="429"/>
      <c r="PDS278" s="429"/>
      <c r="PDT278" s="429"/>
      <c r="PDU278" s="429"/>
      <c r="PDV278" s="429"/>
      <c r="PDW278" s="429"/>
      <c r="PDX278" s="429"/>
      <c r="PDY278" s="429"/>
      <c r="PDZ278" s="429"/>
      <c r="PEA278" s="429"/>
      <c r="PEB278" s="429"/>
      <c r="PEC278" s="429"/>
      <c r="PED278" s="429"/>
      <c r="PEE278" s="429"/>
      <c r="PEF278" s="429"/>
      <c r="PEG278" s="429"/>
      <c r="PEH278" s="429"/>
      <c r="PEI278" s="429"/>
      <c r="PEJ278" s="429"/>
      <c r="PEK278" s="429"/>
      <c r="PEL278" s="429"/>
      <c r="PEM278" s="432"/>
      <c r="PEN278" s="432"/>
      <c r="PEO278" s="429"/>
      <c r="PEP278" s="429"/>
      <c r="PEQ278" s="429"/>
      <c r="PER278" s="429"/>
      <c r="PES278" s="429"/>
      <c r="PET278" s="429"/>
      <c r="PEU278" s="429"/>
      <c r="PEV278" s="429"/>
      <c r="PEW278" s="429"/>
      <c r="PEX278" s="429"/>
      <c r="PEY278" s="429"/>
      <c r="PEZ278" s="429"/>
      <c r="PFA278" s="429"/>
      <c r="PFB278" s="429"/>
      <c r="PFC278" s="429"/>
      <c r="PFD278" s="429"/>
      <c r="PFE278" s="429"/>
      <c r="PFF278" s="429"/>
      <c r="PFG278" s="429"/>
      <c r="PFH278" s="429"/>
      <c r="PFI278" s="429"/>
      <c r="PFJ278" s="429"/>
      <c r="PFK278" s="429"/>
      <c r="PFL278" s="429"/>
      <c r="PFM278" s="432"/>
      <c r="PFN278" s="432"/>
      <c r="PFO278" s="429"/>
      <c r="PFP278" s="429"/>
      <c r="PFQ278" s="429"/>
      <c r="PFR278" s="429"/>
      <c r="PFS278" s="429"/>
      <c r="PFT278" s="429"/>
      <c r="PFU278" s="429"/>
      <c r="PFV278" s="429"/>
      <c r="PFW278" s="429"/>
      <c r="PFX278" s="429"/>
      <c r="PFY278" s="429"/>
      <c r="PFZ278" s="429"/>
      <c r="PGA278" s="429"/>
      <c r="PGB278" s="429"/>
      <c r="PGC278" s="429"/>
      <c r="PGD278" s="429"/>
      <c r="PGE278" s="429"/>
      <c r="PGF278" s="429"/>
      <c r="PGG278" s="429"/>
      <c r="PGH278" s="429"/>
      <c r="PGI278" s="429"/>
      <c r="PGJ278" s="429"/>
      <c r="PGK278" s="429"/>
      <c r="PGL278" s="429"/>
      <c r="PGM278" s="432"/>
      <c r="PGN278" s="432"/>
      <c r="PGO278" s="429"/>
      <c r="PGP278" s="429"/>
      <c r="PGQ278" s="429"/>
      <c r="PGR278" s="429"/>
      <c r="PGS278" s="429"/>
      <c r="PGT278" s="429"/>
      <c r="PGU278" s="429"/>
      <c r="PGV278" s="429"/>
      <c r="PGW278" s="429"/>
      <c r="PGX278" s="429"/>
      <c r="PGY278" s="429"/>
      <c r="PGZ278" s="429"/>
      <c r="PHA278" s="429"/>
      <c r="PHB278" s="429"/>
      <c r="PHC278" s="429"/>
      <c r="PHD278" s="429"/>
      <c r="PHE278" s="429"/>
      <c r="PHF278" s="429"/>
      <c r="PHG278" s="429"/>
      <c r="PHH278" s="429"/>
      <c r="PHI278" s="429"/>
      <c r="PHJ278" s="429"/>
      <c r="PHK278" s="429"/>
      <c r="PHL278" s="429"/>
      <c r="PHM278" s="432"/>
      <c r="PHN278" s="432"/>
      <c r="PHO278" s="429"/>
      <c r="PHP278" s="429"/>
      <c r="PHQ278" s="429"/>
      <c r="PHR278" s="429"/>
      <c r="PHS278" s="429"/>
      <c r="PHT278" s="429"/>
      <c r="PHU278" s="429"/>
      <c r="PHV278" s="429"/>
      <c r="PHW278" s="429"/>
      <c r="PHX278" s="429"/>
      <c r="PHY278" s="429"/>
      <c r="PHZ278" s="429"/>
      <c r="PIA278" s="429"/>
      <c r="PIB278" s="429"/>
      <c r="PIC278" s="429"/>
      <c r="PID278" s="429"/>
      <c r="PIE278" s="429"/>
      <c r="PIF278" s="429"/>
      <c r="PIG278" s="429"/>
      <c r="PIH278" s="429"/>
      <c r="PII278" s="429"/>
      <c r="PIJ278" s="429"/>
      <c r="PIK278" s="429"/>
      <c r="PIL278" s="429"/>
      <c r="PIM278" s="432"/>
      <c r="PIN278" s="432"/>
      <c r="PIO278" s="429"/>
      <c r="PIP278" s="429"/>
      <c r="PIQ278" s="429"/>
      <c r="PIR278" s="429"/>
      <c r="PIS278" s="429"/>
      <c r="PIT278" s="429"/>
      <c r="PIU278" s="429"/>
      <c r="PIV278" s="429"/>
      <c r="PIW278" s="429"/>
      <c r="PIX278" s="429"/>
      <c r="PIY278" s="429"/>
      <c r="PIZ278" s="429"/>
      <c r="PJA278" s="429"/>
      <c r="PJB278" s="429"/>
      <c r="PJC278" s="429"/>
      <c r="PJD278" s="429"/>
      <c r="PJE278" s="429"/>
      <c r="PJF278" s="429"/>
      <c r="PJG278" s="429"/>
      <c r="PJH278" s="429"/>
      <c r="PJI278" s="429"/>
      <c r="PJJ278" s="429"/>
      <c r="PJK278" s="429"/>
      <c r="PJL278" s="429"/>
      <c r="PJM278" s="432"/>
      <c r="PJN278" s="432"/>
      <c r="PJO278" s="429"/>
      <c r="PJP278" s="429"/>
      <c r="PJQ278" s="429"/>
      <c r="PJR278" s="429"/>
      <c r="PJS278" s="429"/>
      <c r="PJT278" s="429"/>
      <c r="PJU278" s="429"/>
      <c r="PJV278" s="429"/>
      <c r="PJW278" s="429"/>
      <c r="PJX278" s="429"/>
      <c r="PJY278" s="429"/>
      <c r="PJZ278" s="429"/>
      <c r="PKA278" s="429"/>
      <c r="PKB278" s="429"/>
      <c r="PKC278" s="429"/>
      <c r="PKD278" s="429"/>
      <c r="PKE278" s="429"/>
      <c r="PKF278" s="429"/>
      <c r="PKG278" s="429"/>
      <c r="PKH278" s="429"/>
      <c r="PKI278" s="429"/>
      <c r="PKJ278" s="429"/>
      <c r="PKK278" s="429"/>
      <c r="PKL278" s="429"/>
      <c r="PKM278" s="432"/>
      <c r="PKN278" s="432"/>
      <c r="PKO278" s="429"/>
      <c r="PKP278" s="429"/>
      <c r="PKQ278" s="429"/>
      <c r="PKR278" s="429"/>
      <c r="PKS278" s="429"/>
      <c r="PKT278" s="429"/>
      <c r="PKU278" s="429"/>
      <c r="PKV278" s="429"/>
      <c r="PKW278" s="429"/>
      <c r="PKX278" s="429"/>
      <c r="PKY278" s="429"/>
      <c r="PKZ278" s="429"/>
      <c r="PLA278" s="429"/>
      <c r="PLB278" s="429"/>
      <c r="PLC278" s="429"/>
      <c r="PLD278" s="429"/>
      <c r="PLE278" s="429"/>
      <c r="PLF278" s="429"/>
      <c r="PLG278" s="429"/>
      <c r="PLH278" s="429"/>
      <c r="PLI278" s="429"/>
      <c r="PLJ278" s="429"/>
      <c r="PLK278" s="429"/>
      <c r="PLL278" s="429"/>
      <c r="PLM278" s="432"/>
      <c r="PLN278" s="432"/>
      <c r="PLO278" s="429"/>
      <c r="PLP278" s="429"/>
      <c r="PLQ278" s="429"/>
      <c r="PLR278" s="429"/>
      <c r="PLS278" s="429"/>
      <c r="PLT278" s="429"/>
      <c r="PLU278" s="429"/>
      <c r="PLV278" s="429"/>
      <c r="PLW278" s="429"/>
      <c r="PLX278" s="429"/>
      <c r="PLY278" s="429"/>
      <c r="PLZ278" s="429"/>
      <c r="PMA278" s="429"/>
      <c r="PMB278" s="429"/>
      <c r="PMC278" s="429"/>
      <c r="PMD278" s="429"/>
      <c r="PME278" s="429"/>
      <c r="PMF278" s="429"/>
      <c r="PMG278" s="429"/>
      <c r="PMH278" s="429"/>
      <c r="PMI278" s="429"/>
      <c r="PMJ278" s="429"/>
      <c r="PMK278" s="429"/>
      <c r="PML278" s="429"/>
      <c r="PMM278" s="432"/>
      <c r="PMN278" s="432"/>
      <c r="PMO278" s="429"/>
      <c r="PMP278" s="429"/>
      <c r="PMQ278" s="429"/>
      <c r="PMR278" s="429"/>
      <c r="PMS278" s="429"/>
      <c r="PMT278" s="429"/>
      <c r="PMU278" s="429"/>
      <c r="PMV278" s="429"/>
      <c r="PMW278" s="429"/>
      <c r="PMX278" s="429"/>
      <c r="PMY278" s="429"/>
      <c r="PMZ278" s="429"/>
      <c r="PNA278" s="429"/>
      <c r="PNB278" s="429"/>
      <c r="PNC278" s="429"/>
      <c r="PND278" s="429"/>
      <c r="PNE278" s="429"/>
      <c r="PNF278" s="429"/>
      <c r="PNG278" s="429"/>
      <c r="PNH278" s="429"/>
      <c r="PNI278" s="429"/>
      <c r="PNJ278" s="429"/>
      <c r="PNK278" s="429"/>
      <c r="PNL278" s="429"/>
      <c r="PNM278" s="432"/>
      <c r="PNN278" s="432"/>
      <c r="PNO278" s="429"/>
      <c r="PNP278" s="429"/>
      <c r="PNQ278" s="429"/>
      <c r="PNR278" s="429"/>
      <c r="PNS278" s="429"/>
      <c r="PNT278" s="429"/>
      <c r="PNU278" s="429"/>
      <c r="PNV278" s="429"/>
      <c r="PNW278" s="429"/>
      <c r="PNX278" s="429"/>
      <c r="PNY278" s="429"/>
      <c r="PNZ278" s="429"/>
      <c r="POA278" s="429"/>
      <c r="POB278" s="429"/>
      <c r="POC278" s="429"/>
      <c r="POD278" s="429"/>
      <c r="POE278" s="429"/>
      <c r="POF278" s="429"/>
      <c r="POG278" s="429"/>
      <c r="POH278" s="429"/>
      <c r="POI278" s="429"/>
      <c r="POJ278" s="429"/>
      <c r="POK278" s="429"/>
      <c r="POL278" s="429"/>
      <c r="POM278" s="432"/>
      <c r="PON278" s="432"/>
      <c r="POO278" s="429"/>
      <c r="POP278" s="429"/>
      <c r="POQ278" s="429"/>
      <c r="POR278" s="429"/>
      <c r="POS278" s="429"/>
      <c r="POT278" s="429"/>
      <c r="POU278" s="429"/>
      <c r="POV278" s="429"/>
      <c r="POW278" s="429"/>
      <c r="POX278" s="429"/>
      <c r="POY278" s="429"/>
      <c r="POZ278" s="429"/>
      <c r="PPA278" s="429"/>
      <c r="PPB278" s="429"/>
      <c r="PPC278" s="429"/>
      <c r="PPD278" s="429"/>
      <c r="PPE278" s="429"/>
      <c r="PPF278" s="429"/>
      <c r="PPG278" s="429"/>
      <c r="PPH278" s="429"/>
      <c r="PPI278" s="429"/>
      <c r="PPJ278" s="429"/>
      <c r="PPK278" s="429"/>
      <c r="PPL278" s="429"/>
      <c r="PPM278" s="432"/>
      <c r="PPN278" s="432"/>
      <c r="PPO278" s="429"/>
      <c r="PPP278" s="429"/>
      <c r="PPQ278" s="429"/>
      <c r="PPR278" s="429"/>
      <c r="PPS278" s="429"/>
      <c r="PPT278" s="429"/>
      <c r="PPU278" s="429"/>
      <c r="PPV278" s="429"/>
      <c r="PPW278" s="429"/>
      <c r="PPX278" s="429"/>
      <c r="PPY278" s="429"/>
      <c r="PPZ278" s="429"/>
      <c r="PQA278" s="429"/>
      <c r="PQB278" s="429"/>
      <c r="PQC278" s="429"/>
      <c r="PQD278" s="429"/>
      <c r="PQE278" s="429"/>
      <c r="PQF278" s="429"/>
      <c r="PQG278" s="429"/>
      <c r="PQH278" s="429"/>
      <c r="PQI278" s="429"/>
      <c r="PQJ278" s="429"/>
      <c r="PQK278" s="429"/>
      <c r="PQL278" s="429"/>
      <c r="PQM278" s="432"/>
      <c r="PQN278" s="432"/>
      <c r="PQO278" s="429"/>
      <c r="PQP278" s="429"/>
      <c r="PQQ278" s="429"/>
      <c r="PQR278" s="429"/>
      <c r="PQS278" s="429"/>
      <c r="PQT278" s="429"/>
      <c r="PQU278" s="429"/>
      <c r="PQV278" s="429"/>
      <c r="PQW278" s="429"/>
      <c r="PQX278" s="429"/>
      <c r="PQY278" s="429"/>
      <c r="PQZ278" s="429"/>
      <c r="PRA278" s="429"/>
      <c r="PRB278" s="429"/>
      <c r="PRC278" s="429"/>
      <c r="PRD278" s="429"/>
      <c r="PRE278" s="429"/>
      <c r="PRF278" s="429"/>
      <c r="PRG278" s="429"/>
      <c r="PRH278" s="429"/>
      <c r="PRI278" s="429"/>
      <c r="PRJ278" s="429"/>
      <c r="PRK278" s="429"/>
      <c r="PRL278" s="429"/>
      <c r="PRM278" s="432"/>
      <c r="PRN278" s="432"/>
      <c r="PRO278" s="429"/>
      <c r="PRP278" s="429"/>
      <c r="PRQ278" s="429"/>
      <c r="PRR278" s="429"/>
      <c r="PRS278" s="429"/>
      <c r="PRT278" s="429"/>
      <c r="PRU278" s="429"/>
      <c r="PRV278" s="429"/>
      <c r="PRW278" s="429"/>
      <c r="PRX278" s="429"/>
      <c r="PRY278" s="429"/>
      <c r="PRZ278" s="429"/>
      <c r="PSA278" s="429"/>
      <c r="PSB278" s="429"/>
      <c r="PSC278" s="429"/>
      <c r="PSD278" s="429"/>
      <c r="PSE278" s="429"/>
      <c r="PSF278" s="429"/>
      <c r="PSG278" s="429"/>
      <c r="PSH278" s="429"/>
      <c r="PSI278" s="429"/>
      <c r="PSJ278" s="429"/>
      <c r="PSK278" s="429"/>
      <c r="PSL278" s="429"/>
      <c r="PSM278" s="432"/>
      <c r="PSN278" s="432"/>
      <c r="PSO278" s="429"/>
      <c r="PSP278" s="429"/>
      <c r="PSQ278" s="429"/>
      <c r="PSR278" s="429"/>
      <c r="PSS278" s="429"/>
      <c r="PST278" s="429"/>
      <c r="PSU278" s="429"/>
      <c r="PSV278" s="429"/>
      <c r="PSW278" s="429"/>
      <c r="PSX278" s="429"/>
      <c r="PSY278" s="429"/>
      <c r="PSZ278" s="429"/>
      <c r="PTA278" s="429"/>
      <c r="PTB278" s="429"/>
      <c r="PTC278" s="429"/>
      <c r="PTD278" s="429"/>
      <c r="PTE278" s="429"/>
      <c r="PTF278" s="429"/>
      <c r="PTG278" s="429"/>
      <c r="PTH278" s="429"/>
      <c r="PTI278" s="429"/>
      <c r="PTJ278" s="429"/>
      <c r="PTK278" s="429"/>
      <c r="PTL278" s="429"/>
      <c r="PTM278" s="432"/>
      <c r="PTN278" s="432"/>
      <c r="PTO278" s="429"/>
      <c r="PTP278" s="429"/>
      <c r="PTQ278" s="429"/>
      <c r="PTR278" s="429"/>
      <c r="PTS278" s="429"/>
      <c r="PTT278" s="429"/>
      <c r="PTU278" s="429"/>
      <c r="PTV278" s="429"/>
      <c r="PTW278" s="429"/>
      <c r="PTX278" s="429"/>
      <c r="PTY278" s="429"/>
      <c r="PTZ278" s="429"/>
      <c r="PUA278" s="429"/>
      <c r="PUB278" s="429"/>
      <c r="PUC278" s="429"/>
      <c r="PUD278" s="429"/>
      <c r="PUE278" s="429"/>
      <c r="PUF278" s="429"/>
      <c r="PUG278" s="429"/>
      <c r="PUH278" s="429"/>
      <c r="PUI278" s="429"/>
      <c r="PUJ278" s="429"/>
      <c r="PUK278" s="429"/>
      <c r="PUL278" s="429"/>
      <c r="PUM278" s="432"/>
      <c r="PUN278" s="432"/>
      <c r="PUO278" s="429"/>
      <c r="PUP278" s="429"/>
      <c r="PUQ278" s="429"/>
      <c r="PUR278" s="429"/>
      <c r="PUS278" s="429"/>
      <c r="PUT278" s="429"/>
      <c r="PUU278" s="429"/>
      <c r="PUV278" s="429"/>
      <c r="PUW278" s="429"/>
      <c r="PUX278" s="429"/>
      <c r="PUY278" s="429"/>
      <c r="PUZ278" s="429"/>
      <c r="PVA278" s="429"/>
      <c r="PVB278" s="429"/>
      <c r="PVC278" s="429"/>
      <c r="PVD278" s="429"/>
      <c r="PVE278" s="429"/>
      <c r="PVF278" s="429"/>
      <c r="PVG278" s="429"/>
      <c r="PVH278" s="429"/>
      <c r="PVI278" s="429"/>
      <c r="PVJ278" s="429"/>
      <c r="PVK278" s="429"/>
      <c r="PVL278" s="429"/>
      <c r="PVM278" s="432"/>
      <c r="PVN278" s="432"/>
      <c r="PVO278" s="429"/>
      <c r="PVP278" s="429"/>
      <c r="PVQ278" s="429"/>
      <c r="PVR278" s="429"/>
      <c r="PVS278" s="429"/>
      <c r="PVT278" s="429"/>
      <c r="PVU278" s="429"/>
      <c r="PVV278" s="429"/>
      <c r="PVW278" s="429"/>
      <c r="PVX278" s="429"/>
      <c r="PVY278" s="429"/>
      <c r="PVZ278" s="429"/>
      <c r="PWA278" s="429"/>
      <c r="PWB278" s="429"/>
      <c r="PWC278" s="429"/>
      <c r="PWD278" s="429"/>
      <c r="PWE278" s="429"/>
      <c r="PWF278" s="429"/>
      <c r="PWG278" s="429"/>
      <c r="PWH278" s="429"/>
      <c r="PWI278" s="429"/>
      <c r="PWJ278" s="429"/>
      <c r="PWK278" s="429"/>
      <c r="PWL278" s="429"/>
      <c r="PWM278" s="432"/>
      <c r="PWN278" s="432"/>
      <c r="PWO278" s="429"/>
      <c r="PWP278" s="429"/>
      <c r="PWQ278" s="429"/>
      <c r="PWR278" s="429"/>
      <c r="PWS278" s="429"/>
      <c r="PWT278" s="429"/>
      <c r="PWU278" s="429"/>
      <c r="PWV278" s="429"/>
      <c r="PWW278" s="429"/>
      <c r="PWX278" s="429"/>
      <c r="PWY278" s="429"/>
      <c r="PWZ278" s="429"/>
      <c r="PXA278" s="429"/>
      <c r="PXB278" s="429"/>
      <c r="PXC278" s="429"/>
      <c r="PXD278" s="429"/>
      <c r="PXE278" s="429"/>
      <c r="PXF278" s="429"/>
      <c r="PXG278" s="429"/>
      <c r="PXH278" s="429"/>
      <c r="PXI278" s="429"/>
      <c r="PXJ278" s="429"/>
      <c r="PXK278" s="429"/>
      <c r="PXL278" s="429"/>
      <c r="PXM278" s="432"/>
      <c r="PXN278" s="432"/>
      <c r="PXO278" s="429"/>
      <c r="PXP278" s="429"/>
      <c r="PXQ278" s="429"/>
      <c r="PXR278" s="429"/>
      <c r="PXS278" s="429"/>
      <c r="PXT278" s="429"/>
      <c r="PXU278" s="429"/>
      <c r="PXV278" s="429"/>
      <c r="PXW278" s="429"/>
      <c r="PXX278" s="429"/>
      <c r="PXY278" s="429"/>
      <c r="PXZ278" s="429"/>
      <c r="PYA278" s="429"/>
      <c r="PYB278" s="429"/>
      <c r="PYC278" s="429"/>
      <c r="PYD278" s="429"/>
      <c r="PYE278" s="429"/>
      <c r="PYF278" s="429"/>
      <c r="PYG278" s="429"/>
      <c r="PYH278" s="429"/>
      <c r="PYI278" s="429"/>
      <c r="PYJ278" s="429"/>
      <c r="PYK278" s="429"/>
      <c r="PYL278" s="429"/>
      <c r="PYM278" s="432"/>
      <c r="PYN278" s="432"/>
      <c r="PYO278" s="429"/>
      <c r="PYP278" s="429"/>
      <c r="PYQ278" s="429"/>
      <c r="PYR278" s="429"/>
      <c r="PYS278" s="429"/>
      <c r="PYT278" s="429"/>
      <c r="PYU278" s="429"/>
      <c r="PYV278" s="429"/>
      <c r="PYW278" s="429"/>
      <c r="PYX278" s="429"/>
      <c r="PYY278" s="429"/>
      <c r="PYZ278" s="429"/>
      <c r="PZA278" s="429"/>
      <c r="PZB278" s="429"/>
      <c r="PZC278" s="429"/>
      <c r="PZD278" s="429"/>
      <c r="PZE278" s="429"/>
      <c r="PZF278" s="429"/>
      <c r="PZG278" s="429"/>
      <c r="PZH278" s="429"/>
      <c r="PZI278" s="429"/>
      <c r="PZJ278" s="429"/>
      <c r="PZK278" s="429"/>
      <c r="PZL278" s="429"/>
      <c r="PZM278" s="432"/>
      <c r="PZN278" s="432"/>
      <c r="PZO278" s="429"/>
      <c r="PZP278" s="429"/>
      <c r="PZQ278" s="429"/>
      <c r="PZR278" s="429"/>
      <c r="PZS278" s="429"/>
      <c r="PZT278" s="429"/>
      <c r="PZU278" s="429"/>
      <c r="PZV278" s="429"/>
      <c r="PZW278" s="429"/>
      <c r="PZX278" s="429"/>
      <c r="PZY278" s="429"/>
      <c r="PZZ278" s="429"/>
      <c r="QAA278" s="429"/>
      <c r="QAB278" s="429"/>
      <c r="QAC278" s="429"/>
      <c r="QAD278" s="429"/>
      <c r="QAE278" s="429"/>
      <c r="QAF278" s="429"/>
      <c r="QAG278" s="429"/>
      <c r="QAH278" s="429"/>
      <c r="QAI278" s="429"/>
      <c r="QAJ278" s="429"/>
      <c r="QAK278" s="429"/>
      <c r="QAL278" s="429"/>
      <c r="QAM278" s="432"/>
      <c r="QAN278" s="432"/>
      <c r="QAO278" s="429"/>
      <c r="QAP278" s="429"/>
      <c r="QAQ278" s="429"/>
      <c r="QAR278" s="429"/>
      <c r="QAS278" s="429"/>
      <c r="QAT278" s="429"/>
      <c r="QAU278" s="429"/>
      <c r="QAV278" s="429"/>
      <c r="QAW278" s="429"/>
      <c r="QAX278" s="429"/>
      <c r="QAY278" s="429"/>
      <c r="QAZ278" s="429"/>
      <c r="QBA278" s="429"/>
      <c r="QBB278" s="429"/>
      <c r="QBC278" s="429"/>
      <c r="QBD278" s="429"/>
      <c r="QBE278" s="429"/>
      <c r="QBF278" s="429"/>
      <c r="QBG278" s="429"/>
      <c r="QBH278" s="429"/>
      <c r="QBI278" s="429"/>
      <c r="QBJ278" s="429"/>
      <c r="QBK278" s="429"/>
      <c r="QBL278" s="429"/>
      <c r="QBM278" s="432"/>
      <c r="QBN278" s="432"/>
      <c r="QBO278" s="429"/>
      <c r="QBP278" s="429"/>
      <c r="QBQ278" s="429"/>
      <c r="QBR278" s="429"/>
      <c r="QBS278" s="429"/>
      <c r="QBT278" s="429"/>
      <c r="QBU278" s="429"/>
      <c r="QBV278" s="429"/>
      <c r="QBW278" s="429"/>
      <c r="QBX278" s="429"/>
      <c r="QBY278" s="429"/>
      <c r="QBZ278" s="429"/>
      <c r="QCA278" s="429"/>
      <c r="QCB278" s="429"/>
      <c r="QCC278" s="429"/>
      <c r="QCD278" s="429"/>
      <c r="QCE278" s="429"/>
      <c r="QCF278" s="429"/>
      <c r="QCG278" s="429"/>
      <c r="QCH278" s="429"/>
      <c r="QCI278" s="429"/>
      <c r="QCJ278" s="429"/>
      <c r="QCK278" s="429"/>
      <c r="QCL278" s="429"/>
      <c r="QCM278" s="432"/>
      <c r="QCN278" s="432"/>
      <c r="QCO278" s="429"/>
      <c r="QCP278" s="429"/>
      <c r="QCQ278" s="429"/>
      <c r="QCR278" s="429"/>
      <c r="QCS278" s="429"/>
      <c r="QCT278" s="429"/>
      <c r="QCU278" s="429"/>
      <c r="QCV278" s="429"/>
      <c r="QCW278" s="429"/>
      <c r="QCX278" s="429"/>
      <c r="QCY278" s="429"/>
      <c r="QCZ278" s="429"/>
      <c r="QDA278" s="429"/>
      <c r="QDB278" s="429"/>
      <c r="QDC278" s="429"/>
      <c r="QDD278" s="429"/>
      <c r="QDE278" s="429"/>
      <c r="QDF278" s="429"/>
      <c r="QDG278" s="429"/>
      <c r="QDH278" s="429"/>
      <c r="QDI278" s="429"/>
      <c r="QDJ278" s="429"/>
      <c r="QDK278" s="429"/>
      <c r="QDL278" s="429"/>
      <c r="QDM278" s="432"/>
      <c r="QDN278" s="432"/>
      <c r="QDO278" s="429"/>
      <c r="QDP278" s="429"/>
      <c r="QDQ278" s="429"/>
      <c r="QDR278" s="429"/>
      <c r="QDS278" s="429"/>
      <c r="QDT278" s="429"/>
      <c r="QDU278" s="429"/>
      <c r="QDV278" s="429"/>
      <c r="QDW278" s="429"/>
      <c r="QDX278" s="429"/>
      <c r="QDY278" s="429"/>
      <c r="QDZ278" s="429"/>
      <c r="QEA278" s="429"/>
      <c r="QEB278" s="429"/>
      <c r="QEC278" s="429"/>
      <c r="QED278" s="429"/>
      <c r="QEE278" s="429"/>
      <c r="QEF278" s="429"/>
      <c r="QEG278" s="429"/>
      <c r="QEH278" s="429"/>
      <c r="QEI278" s="429"/>
      <c r="QEJ278" s="429"/>
      <c r="QEK278" s="429"/>
      <c r="QEL278" s="429"/>
      <c r="QEM278" s="432"/>
      <c r="QEN278" s="432"/>
      <c r="QEO278" s="429"/>
      <c r="QEP278" s="429"/>
      <c r="QEQ278" s="429"/>
      <c r="QER278" s="429"/>
      <c r="QES278" s="429"/>
      <c r="QET278" s="429"/>
      <c r="QEU278" s="429"/>
      <c r="QEV278" s="429"/>
      <c r="QEW278" s="429"/>
      <c r="QEX278" s="429"/>
      <c r="QEY278" s="429"/>
      <c r="QEZ278" s="429"/>
      <c r="QFA278" s="429"/>
      <c r="QFB278" s="429"/>
      <c r="QFC278" s="429"/>
      <c r="QFD278" s="429"/>
      <c r="QFE278" s="429"/>
      <c r="QFF278" s="429"/>
      <c r="QFG278" s="429"/>
      <c r="QFH278" s="429"/>
      <c r="QFI278" s="429"/>
      <c r="QFJ278" s="429"/>
      <c r="QFK278" s="429"/>
      <c r="QFL278" s="429"/>
      <c r="QFM278" s="432"/>
      <c r="QFN278" s="432"/>
      <c r="QFO278" s="429"/>
      <c r="QFP278" s="429"/>
      <c r="QFQ278" s="429"/>
      <c r="QFR278" s="429"/>
      <c r="QFS278" s="429"/>
      <c r="QFT278" s="429"/>
      <c r="QFU278" s="429"/>
      <c r="QFV278" s="429"/>
      <c r="QFW278" s="429"/>
      <c r="QFX278" s="429"/>
      <c r="QFY278" s="429"/>
      <c r="QFZ278" s="429"/>
      <c r="QGA278" s="429"/>
      <c r="QGB278" s="429"/>
      <c r="QGC278" s="429"/>
      <c r="QGD278" s="429"/>
      <c r="QGE278" s="429"/>
      <c r="QGF278" s="429"/>
      <c r="QGG278" s="429"/>
      <c r="QGH278" s="429"/>
      <c r="QGI278" s="429"/>
      <c r="QGJ278" s="429"/>
      <c r="QGK278" s="429"/>
      <c r="QGL278" s="429"/>
      <c r="QGM278" s="432"/>
      <c r="QGN278" s="432"/>
      <c r="QGO278" s="429"/>
      <c r="QGP278" s="429"/>
      <c r="QGQ278" s="429"/>
      <c r="QGR278" s="429"/>
      <c r="QGS278" s="429"/>
      <c r="QGT278" s="429"/>
      <c r="QGU278" s="429"/>
      <c r="QGV278" s="429"/>
      <c r="QGW278" s="429"/>
      <c r="QGX278" s="429"/>
      <c r="QGY278" s="429"/>
      <c r="QGZ278" s="429"/>
      <c r="QHA278" s="429"/>
      <c r="QHB278" s="429"/>
      <c r="QHC278" s="429"/>
      <c r="QHD278" s="429"/>
      <c r="QHE278" s="429"/>
      <c r="QHF278" s="429"/>
      <c r="QHG278" s="429"/>
      <c r="QHH278" s="429"/>
      <c r="QHI278" s="429"/>
      <c r="QHJ278" s="429"/>
      <c r="QHK278" s="429"/>
      <c r="QHL278" s="429"/>
      <c r="QHM278" s="432"/>
      <c r="QHN278" s="432"/>
      <c r="QHO278" s="429"/>
      <c r="QHP278" s="429"/>
      <c r="QHQ278" s="429"/>
      <c r="QHR278" s="429"/>
      <c r="QHS278" s="429"/>
      <c r="QHT278" s="429"/>
      <c r="QHU278" s="429"/>
      <c r="QHV278" s="429"/>
      <c r="QHW278" s="429"/>
      <c r="QHX278" s="429"/>
      <c r="QHY278" s="429"/>
      <c r="QHZ278" s="429"/>
      <c r="QIA278" s="429"/>
      <c r="QIB278" s="429"/>
      <c r="QIC278" s="429"/>
      <c r="QID278" s="429"/>
      <c r="QIE278" s="429"/>
      <c r="QIF278" s="429"/>
      <c r="QIG278" s="429"/>
      <c r="QIH278" s="429"/>
      <c r="QII278" s="429"/>
      <c r="QIJ278" s="429"/>
      <c r="QIK278" s="429"/>
      <c r="QIL278" s="429"/>
      <c r="QIM278" s="432"/>
      <c r="QIN278" s="432"/>
      <c r="QIO278" s="429"/>
      <c r="QIP278" s="429"/>
      <c r="QIQ278" s="429"/>
      <c r="QIR278" s="429"/>
      <c r="QIS278" s="429"/>
      <c r="QIT278" s="429"/>
      <c r="QIU278" s="429"/>
      <c r="QIV278" s="429"/>
      <c r="QIW278" s="429"/>
      <c r="QIX278" s="429"/>
      <c r="QIY278" s="429"/>
      <c r="QIZ278" s="429"/>
      <c r="QJA278" s="429"/>
      <c r="QJB278" s="429"/>
      <c r="QJC278" s="429"/>
      <c r="QJD278" s="429"/>
      <c r="QJE278" s="429"/>
      <c r="QJF278" s="429"/>
      <c r="QJG278" s="429"/>
      <c r="QJH278" s="429"/>
      <c r="QJI278" s="429"/>
      <c r="QJJ278" s="429"/>
      <c r="QJK278" s="429"/>
      <c r="QJL278" s="429"/>
      <c r="QJM278" s="432"/>
      <c r="QJN278" s="432"/>
      <c r="QJO278" s="429"/>
      <c r="QJP278" s="429"/>
      <c r="QJQ278" s="429"/>
      <c r="QJR278" s="429"/>
      <c r="QJS278" s="429"/>
      <c r="QJT278" s="429"/>
      <c r="QJU278" s="429"/>
      <c r="QJV278" s="429"/>
      <c r="QJW278" s="429"/>
      <c r="QJX278" s="429"/>
      <c r="QJY278" s="429"/>
      <c r="QJZ278" s="429"/>
      <c r="QKA278" s="429"/>
      <c r="QKB278" s="429"/>
      <c r="QKC278" s="429"/>
      <c r="QKD278" s="429"/>
      <c r="QKE278" s="429"/>
      <c r="QKF278" s="429"/>
      <c r="QKG278" s="429"/>
      <c r="QKH278" s="429"/>
      <c r="QKI278" s="429"/>
      <c r="QKJ278" s="429"/>
      <c r="QKK278" s="429"/>
      <c r="QKL278" s="429"/>
      <c r="QKM278" s="432"/>
      <c r="QKN278" s="432"/>
      <c r="QKO278" s="429"/>
      <c r="QKP278" s="429"/>
      <c r="QKQ278" s="429"/>
      <c r="QKR278" s="429"/>
      <c r="QKS278" s="429"/>
      <c r="QKT278" s="429"/>
      <c r="QKU278" s="429"/>
      <c r="QKV278" s="429"/>
      <c r="QKW278" s="429"/>
      <c r="QKX278" s="429"/>
      <c r="QKY278" s="429"/>
      <c r="QKZ278" s="429"/>
      <c r="QLA278" s="429"/>
      <c r="QLB278" s="429"/>
      <c r="QLC278" s="429"/>
      <c r="QLD278" s="429"/>
      <c r="QLE278" s="429"/>
      <c r="QLF278" s="429"/>
      <c r="QLG278" s="429"/>
      <c r="QLH278" s="429"/>
      <c r="QLI278" s="429"/>
      <c r="QLJ278" s="429"/>
      <c r="QLK278" s="429"/>
      <c r="QLL278" s="429"/>
      <c r="QLM278" s="432"/>
      <c r="QLN278" s="432"/>
      <c r="QLO278" s="429"/>
      <c r="QLP278" s="429"/>
      <c r="QLQ278" s="429"/>
      <c r="QLR278" s="429"/>
      <c r="QLS278" s="429"/>
      <c r="QLT278" s="429"/>
      <c r="QLU278" s="429"/>
      <c r="QLV278" s="429"/>
      <c r="QLW278" s="429"/>
      <c r="QLX278" s="429"/>
      <c r="QLY278" s="429"/>
      <c r="QLZ278" s="429"/>
      <c r="QMA278" s="429"/>
      <c r="QMB278" s="429"/>
      <c r="QMC278" s="429"/>
      <c r="QMD278" s="429"/>
      <c r="QME278" s="429"/>
      <c r="QMF278" s="429"/>
      <c r="QMG278" s="429"/>
      <c r="QMH278" s="429"/>
      <c r="QMI278" s="429"/>
      <c r="QMJ278" s="429"/>
      <c r="QMK278" s="429"/>
      <c r="QML278" s="429"/>
      <c r="QMM278" s="432"/>
      <c r="QMN278" s="432"/>
      <c r="QMO278" s="429"/>
      <c r="QMP278" s="429"/>
      <c r="QMQ278" s="429"/>
      <c r="QMR278" s="429"/>
      <c r="QMS278" s="429"/>
      <c r="QMT278" s="429"/>
      <c r="QMU278" s="429"/>
      <c r="QMV278" s="429"/>
      <c r="QMW278" s="429"/>
      <c r="QMX278" s="429"/>
      <c r="QMY278" s="429"/>
      <c r="QMZ278" s="429"/>
      <c r="QNA278" s="429"/>
      <c r="QNB278" s="429"/>
      <c r="QNC278" s="429"/>
      <c r="QND278" s="429"/>
      <c r="QNE278" s="429"/>
      <c r="QNF278" s="429"/>
      <c r="QNG278" s="429"/>
      <c r="QNH278" s="429"/>
      <c r="QNI278" s="429"/>
      <c r="QNJ278" s="429"/>
      <c r="QNK278" s="429"/>
      <c r="QNL278" s="429"/>
      <c r="QNM278" s="432"/>
      <c r="QNN278" s="432"/>
      <c r="QNO278" s="429"/>
      <c r="QNP278" s="429"/>
      <c r="QNQ278" s="429"/>
      <c r="QNR278" s="429"/>
      <c r="QNS278" s="429"/>
      <c r="QNT278" s="429"/>
      <c r="QNU278" s="429"/>
      <c r="QNV278" s="429"/>
      <c r="QNW278" s="429"/>
      <c r="QNX278" s="429"/>
      <c r="QNY278" s="429"/>
      <c r="QNZ278" s="429"/>
      <c r="QOA278" s="429"/>
      <c r="QOB278" s="429"/>
      <c r="QOC278" s="429"/>
      <c r="QOD278" s="429"/>
      <c r="QOE278" s="429"/>
      <c r="QOF278" s="429"/>
      <c r="QOG278" s="429"/>
      <c r="QOH278" s="429"/>
      <c r="QOI278" s="429"/>
      <c r="QOJ278" s="429"/>
      <c r="QOK278" s="429"/>
      <c r="QOL278" s="429"/>
      <c r="QOM278" s="432"/>
      <c r="QON278" s="432"/>
      <c r="QOO278" s="429"/>
      <c r="QOP278" s="429"/>
      <c r="QOQ278" s="429"/>
      <c r="QOR278" s="429"/>
      <c r="QOS278" s="429"/>
      <c r="QOT278" s="429"/>
      <c r="QOU278" s="429"/>
      <c r="QOV278" s="429"/>
      <c r="QOW278" s="429"/>
      <c r="QOX278" s="429"/>
      <c r="QOY278" s="429"/>
      <c r="QOZ278" s="429"/>
      <c r="QPA278" s="429"/>
      <c r="QPB278" s="429"/>
      <c r="QPC278" s="429"/>
      <c r="QPD278" s="429"/>
      <c r="QPE278" s="429"/>
      <c r="QPF278" s="429"/>
      <c r="QPG278" s="429"/>
      <c r="QPH278" s="429"/>
      <c r="QPI278" s="429"/>
      <c r="QPJ278" s="429"/>
      <c r="QPK278" s="429"/>
      <c r="QPL278" s="429"/>
      <c r="QPM278" s="432"/>
      <c r="QPN278" s="432"/>
      <c r="QPO278" s="429"/>
      <c r="QPP278" s="429"/>
      <c r="QPQ278" s="429"/>
      <c r="QPR278" s="429"/>
      <c r="QPS278" s="429"/>
      <c r="QPT278" s="429"/>
      <c r="QPU278" s="429"/>
      <c r="QPV278" s="429"/>
      <c r="QPW278" s="429"/>
      <c r="QPX278" s="429"/>
      <c r="QPY278" s="429"/>
      <c r="QPZ278" s="429"/>
      <c r="QQA278" s="429"/>
      <c r="QQB278" s="429"/>
      <c r="QQC278" s="429"/>
      <c r="QQD278" s="429"/>
      <c r="QQE278" s="429"/>
      <c r="QQF278" s="429"/>
      <c r="QQG278" s="429"/>
      <c r="QQH278" s="429"/>
      <c r="QQI278" s="429"/>
      <c r="QQJ278" s="429"/>
      <c r="QQK278" s="429"/>
      <c r="QQL278" s="429"/>
      <c r="QQM278" s="432"/>
      <c r="QQN278" s="432"/>
      <c r="QQO278" s="429"/>
      <c r="QQP278" s="429"/>
      <c r="QQQ278" s="429"/>
      <c r="QQR278" s="429"/>
      <c r="QQS278" s="429"/>
      <c r="QQT278" s="429"/>
      <c r="QQU278" s="429"/>
      <c r="QQV278" s="429"/>
      <c r="QQW278" s="429"/>
      <c r="QQX278" s="429"/>
      <c r="QQY278" s="429"/>
      <c r="QQZ278" s="429"/>
      <c r="QRA278" s="429"/>
      <c r="QRB278" s="429"/>
      <c r="QRC278" s="429"/>
      <c r="QRD278" s="429"/>
      <c r="QRE278" s="429"/>
      <c r="QRF278" s="429"/>
      <c r="QRG278" s="429"/>
      <c r="QRH278" s="429"/>
      <c r="QRI278" s="429"/>
      <c r="QRJ278" s="429"/>
      <c r="QRK278" s="429"/>
      <c r="QRL278" s="429"/>
      <c r="QRM278" s="432"/>
      <c r="QRN278" s="432"/>
      <c r="QRO278" s="429"/>
      <c r="QRP278" s="429"/>
      <c r="QRQ278" s="429"/>
      <c r="QRR278" s="429"/>
      <c r="QRS278" s="429"/>
      <c r="QRT278" s="429"/>
      <c r="QRU278" s="429"/>
      <c r="QRV278" s="429"/>
      <c r="QRW278" s="429"/>
      <c r="QRX278" s="429"/>
      <c r="QRY278" s="429"/>
      <c r="QRZ278" s="429"/>
      <c r="QSA278" s="429"/>
      <c r="QSB278" s="429"/>
      <c r="QSC278" s="429"/>
      <c r="QSD278" s="429"/>
      <c r="QSE278" s="429"/>
      <c r="QSF278" s="429"/>
      <c r="QSG278" s="429"/>
      <c r="QSH278" s="429"/>
      <c r="QSI278" s="429"/>
      <c r="QSJ278" s="429"/>
      <c r="QSK278" s="429"/>
      <c r="QSL278" s="429"/>
      <c r="QSM278" s="432"/>
      <c r="QSN278" s="432"/>
      <c r="QSO278" s="429"/>
      <c r="QSP278" s="429"/>
      <c r="QSQ278" s="429"/>
      <c r="QSR278" s="429"/>
      <c r="QSS278" s="429"/>
      <c r="QST278" s="429"/>
      <c r="QSU278" s="429"/>
      <c r="QSV278" s="429"/>
      <c r="QSW278" s="429"/>
      <c r="QSX278" s="429"/>
      <c r="QSY278" s="429"/>
      <c r="QSZ278" s="429"/>
      <c r="QTA278" s="429"/>
      <c r="QTB278" s="429"/>
      <c r="QTC278" s="429"/>
      <c r="QTD278" s="429"/>
      <c r="QTE278" s="429"/>
      <c r="QTF278" s="429"/>
      <c r="QTG278" s="429"/>
      <c r="QTH278" s="429"/>
      <c r="QTI278" s="429"/>
      <c r="QTJ278" s="429"/>
      <c r="QTK278" s="429"/>
      <c r="QTL278" s="429"/>
      <c r="QTM278" s="432"/>
      <c r="QTN278" s="432"/>
      <c r="QTO278" s="429"/>
      <c r="QTP278" s="429"/>
      <c r="QTQ278" s="429"/>
      <c r="QTR278" s="429"/>
      <c r="QTS278" s="429"/>
      <c r="QTT278" s="429"/>
      <c r="QTU278" s="429"/>
      <c r="QTV278" s="429"/>
      <c r="QTW278" s="429"/>
      <c r="QTX278" s="429"/>
      <c r="QTY278" s="429"/>
      <c r="QTZ278" s="429"/>
      <c r="QUA278" s="429"/>
      <c r="QUB278" s="429"/>
      <c r="QUC278" s="429"/>
      <c r="QUD278" s="429"/>
      <c r="QUE278" s="429"/>
      <c r="QUF278" s="429"/>
      <c r="QUG278" s="429"/>
      <c r="QUH278" s="429"/>
      <c r="QUI278" s="429"/>
      <c r="QUJ278" s="429"/>
      <c r="QUK278" s="429"/>
      <c r="QUL278" s="429"/>
      <c r="QUM278" s="432"/>
      <c r="QUN278" s="432"/>
      <c r="QUO278" s="429"/>
      <c r="QUP278" s="429"/>
      <c r="QUQ278" s="429"/>
      <c r="QUR278" s="429"/>
      <c r="QUS278" s="429"/>
      <c r="QUT278" s="429"/>
      <c r="QUU278" s="429"/>
      <c r="QUV278" s="429"/>
      <c r="QUW278" s="429"/>
      <c r="QUX278" s="429"/>
      <c r="QUY278" s="429"/>
      <c r="QUZ278" s="429"/>
      <c r="QVA278" s="429"/>
      <c r="QVB278" s="429"/>
      <c r="QVC278" s="429"/>
      <c r="QVD278" s="429"/>
      <c r="QVE278" s="429"/>
      <c r="QVF278" s="429"/>
      <c r="QVG278" s="429"/>
      <c r="QVH278" s="429"/>
      <c r="QVI278" s="429"/>
      <c r="QVJ278" s="429"/>
      <c r="QVK278" s="429"/>
      <c r="QVL278" s="429"/>
      <c r="QVM278" s="432"/>
      <c r="QVN278" s="432"/>
      <c r="QVO278" s="429"/>
      <c r="QVP278" s="429"/>
      <c r="QVQ278" s="429"/>
      <c r="QVR278" s="429"/>
      <c r="QVS278" s="429"/>
      <c r="QVT278" s="429"/>
      <c r="QVU278" s="429"/>
      <c r="QVV278" s="429"/>
      <c r="QVW278" s="429"/>
      <c r="QVX278" s="429"/>
      <c r="QVY278" s="429"/>
      <c r="QVZ278" s="429"/>
      <c r="QWA278" s="429"/>
      <c r="QWB278" s="429"/>
      <c r="QWC278" s="429"/>
      <c r="QWD278" s="429"/>
      <c r="QWE278" s="429"/>
      <c r="QWF278" s="429"/>
      <c r="QWG278" s="429"/>
      <c r="QWH278" s="429"/>
      <c r="QWI278" s="429"/>
      <c r="QWJ278" s="429"/>
      <c r="QWK278" s="429"/>
      <c r="QWL278" s="429"/>
      <c r="QWM278" s="432"/>
      <c r="QWN278" s="432"/>
      <c r="QWO278" s="429"/>
      <c r="QWP278" s="429"/>
      <c r="QWQ278" s="429"/>
      <c r="QWR278" s="429"/>
      <c r="QWS278" s="429"/>
      <c r="QWT278" s="429"/>
      <c r="QWU278" s="429"/>
      <c r="QWV278" s="429"/>
      <c r="QWW278" s="429"/>
      <c r="QWX278" s="429"/>
      <c r="QWY278" s="429"/>
      <c r="QWZ278" s="429"/>
      <c r="QXA278" s="429"/>
      <c r="QXB278" s="429"/>
      <c r="QXC278" s="429"/>
      <c r="QXD278" s="429"/>
      <c r="QXE278" s="429"/>
      <c r="QXF278" s="429"/>
      <c r="QXG278" s="429"/>
      <c r="QXH278" s="429"/>
      <c r="QXI278" s="429"/>
      <c r="QXJ278" s="429"/>
      <c r="QXK278" s="429"/>
      <c r="QXL278" s="429"/>
      <c r="QXM278" s="432"/>
      <c r="QXN278" s="432"/>
      <c r="QXO278" s="429"/>
      <c r="QXP278" s="429"/>
      <c r="QXQ278" s="429"/>
      <c r="QXR278" s="429"/>
      <c r="QXS278" s="429"/>
      <c r="QXT278" s="429"/>
      <c r="QXU278" s="429"/>
      <c r="QXV278" s="429"/>
      <c r="QXW278" s="429"/>
      <c r="QXX278" s="429"/>
      <c r="QXY278" s="429"/>
      <c r="QXZ278" s="429"/>
      <c r="QYA278" s="429"/>
      <c r="QYB278" s="429"/>
      <c r="QYC278" s="429"/>
      <c r="QYD278" s="429"/>
      <c r="QYE278" s="429"/>
      <c r="QYF278" s="429"/>
      <c r="QYG278" s="429"/>
      <c r="QYH278" s="429"/>
      <c r="QYI278" s="429"/>
      <c r="QYJ278" s="429"/>
      <c r="QYK278" s="429"/>
      <c r="QYL278" s="429"/>
      <c r="QYM278" s="432"/>
      <c r="QYN278" s="432"/>
      <c r="QYO278" s="429"/>
      <c r="QYP278" s="429"/>
      <c r="QYQ278" s="429"/>
      <c r="QYR278" s="429"/>
      <c r="QYS278" s="429"/>
      <c r="QYT278" s="429"/>
      <c r="QYU278" s="429"/>
      <c r="QYV278" s="429"/>
      <c r="QYW278" s="429"/>
      <c r="QYX278" s="429"/>
      <c r="QYY278" s="429"/>
      <c r="QYZ278" s="429"/>
      <c r="QZA278" s="429"/>
      <c r="QZB278" s="429"/>
      <c r="QZC278" s="429"/>
      <c r="QZD278" s="429"/>
      <c r="QZE278" s="429"/>
      <c r="QZF278" s="429"/>
      <c r="QZG278" s="429"/>
      <c r="QZH278" s="429"/>
      <c r="QZI278" s="429"/>
      <c r="QZJ278" s="429"/>
      <c r="QZK278" s="429"/>
      <c r="QZL278" s="429"/>
      <c r="QZM278" s="432"/>
      <c r="QZN278" s="432"/>
      <c r="QZO278" s="429"/>
      <c r="QZP278" s="429"/>
      <c r="QZQ278" s="429"/>
      <c r="QZR278" s="429"/>
      <c r="QZS278" s="429"/>
      <c r="QZT278" s="429"/>
      <c r="QZU278" s="429"/>
      <c r="QZV278" s="429"/>
      <c r="QZW278" s="429"/>
      <c r="QZX278" s="429"/>
      <c r="QZY278" s="429"/>
      <c r="QZZ278" s="429"/>
      <c r="RAA278" s="429"/>
      <c r="RAB278" s="429"/>
      <c r="RAC278" s="429"/>
      <c r="RAD278" s="429"/>
      <c r="RAE278" s="429"/>
      <c r="RAF278" s="429"/>
      <c r="RAG278" s="429"/>
      <c r="RAH278" s="429"/>
      <c r="RAI278" s="429"/>
      <c r="RAJ278" s="429"/>
      <c r="RAK278" s="429"/>
      <c r="RAL278" s="429"/>
      <c r="RAM278" s="432"/>
      <c r="RAN278" s="432"/>
      <c r="RAO278" s="429"/>
      <c r="RAP278" s="429"/>
      <c r="RAQ278" s="429"/>
      <c r="RAR278" s="429"/>
      <c r="RAS278" s="429"/>
      <c r="RAT278" s="429"/>
      <c r="RAU278" s="429"/>
      <c r="RAV278" s="429"/>
      <c r="RAW278" s="429"/>
      <c r="RAX278" s="429"/>
      <c r="RAY278" s="429"/>
      <c r="RAZ278" s="429"/>
      <c r="RBA278" s="429"/>
      <c r="RBB278" s="429"/>
      <c r="RBC278" s="429"/>
      <c r="RBD278" s="429"/>
      <c r="RBE278" s="429"/>
      <c r="RBF278" s="429"/>
      <c r="RBG278" s="429"/>
      <c r="RBH278" s="429"/>
      <c r="RBI278" s="429"/>
      <c r="RBJ278" s="429"/>
      <c r="RBK278" s="429"/>
      <c r="RBL278" s="429"/>
      <c r="RBM278" s="432"/>
      <c r="RBN278" s="432"/>
      <c r="RBO278" s="429"/>
      <c r="RBP278" s="429"/>
      <c r="RBQ278" s="429"/>
      <c r="RBR278" s="429"/>
      <c r="RBS278" s="429"/>
      <c r="RBT278" s="429"/>
      <c r="RBU278" s="429"/>
      <c r="RBV278" s="429"/>
      <c r="RBW278" s="429"/>
      <c r="RBX278" s="429"/>
      <c r="RBY278" s="429"/>
      <c r="RBZ278" s="429"/>
      <c r="RCA278" s="429"/>
      <c r="RCB278" s="429"/>
      <c r="RCC278" s="429"/>
      <c r="RCD278" s="429"/>
      <c r="RCE278" s="429"/>
      <c r="RCF278" s="429"/>
      <c r="RCG278" s="429"/>
      <c r="RCH278" s="429"/>
      <c r="RCI278" s="429"/>
      <c r="RCJ278" s="429"/>
      <c r="RCK278" s="429"/>
      <c r="RCL278" s="429"/>
      <c r="RCM278" s="432"/>
      <c r="RCN278" s="432"/>
      <c r="RCO278" s="429"/>
      <c r="RCP278" s="429"/>
      <c r="RCQ278" s="429"/>
      <c r="RCR278" s="429"/>
      <c r="RCS278" s="429"/>
      <c r="RCT278" s="429"/>
      <c r="RCU278" s="429"/>
      <c r="RCV278" s="429"/>
      <c r="RCW278" s="429"/>
      <c r="RCX278" s="429"/>
      <c r="RCY278" s="429"/>
      <c r="RCZ278" s="429"/>
      <c r="RDA278" s="429"/>
      <c r="RDB278" s="429"/>
      <c r="RDC278" s="429"/>
      <c r="RDD278" s="429"/>
      <c r="RDE278" s="429"/>
      <c r="RDF278" s="429"/>
      <c r="RDG278" s="429"/>
      <c r="RDH278" s="429"/>
      <c r="RDI278" s="429"/>
      <c r="RDJ278" s="429"/>
      <c r="RDK278" s="429"/>
      <c r="RDL278" s="429"/>
      <c r="RDM278" s="432"/>
      <c r="RDN278" s="432"/>
      <c r="RDO278" s="429"/>
      <c r="RDP278" s="429"/>
      <c r="RDQ278" s="429"/>
      <c r="RDR278" s="429"/>
      <c r="RDS278" s="429"/>
      <c r="RDT278" s="429"/>
      <c r="RDU278" s="429"/>
      <c r="RDV278" s="429"/>
      <c r="RDW278" s="429"/>
      <c r="RDX278" s="429"/>
      <c r="RDY278" s="429"/>
      <c r="RDZ278" s="429"/>
      <c r="REA278" s="429"/>
      <c r="REB278" s="429"/>
      <c r="REC278" s="429"/>
      <c r="RED278" s="429"/>
      <c r="REE278" s="429"/>
      <c r="REF278" s="429"/>
      <c r="REG278" s="429"/>
      <c r="REH278" s="429"/>
      <c r="REI278" s="429"/>
      <c r="REJ278" s="429"/>
      <c r="REK278" s="429"/>
      <c r="REL278" s="429"/>
      <c r="REM278" s="432"/>
      <c r="REN278" s="432"/>
      <c r="REO278" s="429"/>
      <c r="REP278" s="429"/>
      <c r="REQ278" s="429"/>
      <c r="RER278" s="429"/>
      <c r="RES278" s="429"/>
      <c r="RET278" s="429"/>
      <c r="REU278" s="429"/>
      <c r="REV278" s="429"/>
      <c r="REW278" s="429"/>
      <c r="REX278" s="429"/>
      <c r="REY278" s="429"/>
      <c r="REZ278" s="429"/>
      <c r="RFA278" s="429"/>
      <c r="RFB278" s="429"/>
      <c r="RFC278" s="429"/>
      <c r="RFD278" s="429"/>
      <c r="RFE278" s="429"/>
      <c r="RFF278" s="429"/>
      <c r="RFG278" s="429"/>
      <c r="RFH278" s="429"/>
      <c r="RFI278" s="429"/>
      <c r="RFJ278" s="429"/>
      <c r="RFK278" s="429"/>
      <c r="RFL278" s="429"/>
      <c r="RFM278" s="432"/>
      <c r="RFN278" s="432"/>
      <c r="RFO278" s="429"/>
      <c r="RFP278" s="429"/>
      <c r="RFQ278" s="429"/>
      <c r="RFR278" s="429"/>
      <c r="RFS278" s="429"/>
      <c r="RFT278" s="429"/>
      <c r="RFU278" s="429"/>
      <c r="RFV278" s="429"/>
      <c r="RFW278" s="429"/>
      <c r="RFX278" s="429"/>
      <c r="RFY278" s="429"/>
      <c r="RFZ278" s="429"/>
      <c r="RGA278" s="429"/>
      <c r="RGB278" s="429"/>
      <c r="RGC278" s="429"/>
      <c r="RGD278" s="429"/>
      <c r="RGE278" s="429"/>
      <c r="RGF278" s="429"/>
      <c r="RGG278" s="429"/>
      <c r="RGH278" s="429"/>
      <c r="RGI278" s="429"/>
      <c r="RGJ278" s="429"/>
      <c r="RGK278" s="429"/>
      <c r="RGL278" s="429"/>
      <c r="RGM278" s="432"/>
      <c r="RGN278" s="432"/>
      <c r="RGO278" s="429"/>
      <c r="RGP278" s="429"/>
      <c r="RGQ278" s="429"/>
      <c r="RGR278" s="429"/>
      <c r="RGS278" s="429"/>
      <c r="RGT278" s="429"/>
      <c r="RGU278" s="429"/>
      <c r="RGV278" s="429"/>
      <c r="RGW278" s="429"/>
      <c r="RGX278" s="429"/>
      <c r="RGY278" s="429"/>
      <c r="RGZ278" s="429"/>
      <c r="RHA278" s="429"/>
      <c r="RHB278" s="429"/>
      <c r="RHC278" s="429"/>
      <c r="RHD278" s="429"/>
      <c r="RHE278" s="429"/>
      <c r="RHF278" s="429"/>
      <c r="RHG278" s="429"/>
      <c r="RHH278" s="429"/>
      <c r="RHI278" s="429"/>
      <c r="RHJ278" s="429"/>
      <c r="RHK278" s="429"/>
      <c r="RHL278" s="429"/>
      <c r="RHM278" s="432"/>
      <c r="RHN278" s="432"/>
      <c r="RHO278" s="429"/>
      <c r="RHP278" s="429"/>
      <c r="RHQ278" s="429"/>
      <c r="RHR278" s="429"/>
      <c r="RHS278" s="429"/>
      <c r="RHT278" s="429"/>
      <c r="RHU278" s="429"/>
      <c r="RHV278" s="429"/>
      <c r="RHW278" s="429"/>
      <c r="RHX278" s="429"/>
      <c r="RHY278" s="429"/>
      <c r="RHZ278" s="429"/>
      <c r="RIA278" s="429"/>
      <c r="RIB278" s="429"/>
      <c r="RIC278" s="429"/>
      <c r="RID278" s="429"/>
      <c r="RIE278" s="429"/>
      <c r="RIF278" s="429"/>
      <c r="RIG278" s="429"/>
      <c r="RIH278" s="429"/>
      <c r="RII278" s="429"/>
      <c r="RIJ278" s="429"/>
      <c r="RIK278" s="429"/>
      <c r="RIL278" s="429"/>
      <c r="RIM278" s="432"/>
      <c r="RIN278" s="432"/>
      <c r="RIO278" s="429"/>
      <c r="RIP278" s="429"/>
      <c r="RIQ278" s="429"/>
      <c r="RIR278" s="429"/>
      <c r="RIS278" s="429"/>
      <c r="RIT278" s="429"/>
      <c r="RIU278" s="429"/>
      <c r="RIV278" s="429"/>
      <c r="RIW278" s="429"/>
      <c r="RIX278" s="429"/>
      <c r="RIY278" s="429"/>
      <c r="RIZ278" s="429"/>
      <c r="RJA278" s="429"/>
      <c r="RJB278" s="429"/>
      <c r="RJC278" s="429"/>
      <c r="RJD278" s="429"/>
      <c r="RJE278" s="429"/>
      <c r="RJF278" s="429"/>
      <c r="RJG278" s="429"/>
      <c r="RJH278" s="429"/>
      <c r="RJI278" s="429"/>
      <c r="RJJ278" s="429"/>
      <c r="RJK278" s="429"/>
      <c r="RJL278" s="429"/>
      <c r="RJM278" s="432"/>
      <c r="RJN278" s="432"/>
      <c r="RJO278" s="429"/>
      <c r="RJP278" s="429"/>
      <c r="RJQ278" s="429"/>
      <c r="RJR278" s="429"/>
      <c r="RJS278" s="429"/>
      <c r="RJT278" s="429"/>
      <c r="RJU278" s="429"/>
      <c r="RJV278" s="429"/>
      <c r="RJW278" s="429"/>
      <c r="RJX278" s="429"/>
      <c r="RJY278" s="429"/>
      <c r="RJZ278" s="429"/>
      <c r="RKA278" s="429"/>
      <c r="RKB278" s="429"/>
      <c r="RKC278" s="429"/>
      <c r="RKD278" s="429"/>
      <c r="RKE278" s="429"/>
      <c r="RKF278" s="429"/>
      <c r="RKG278" s="429"/>
      <c r="RKH278" s="429"/>
      <c r="RKI278" s="429"/>
      <c r="RKJ278" s="429"/>
      <c r="RKK278" s="429"/>
      <c r="RKL278" s="429"/>
      <c r="RKM278" s="432"/>
      <c r="RKN278" s="432"/>
      <c r="RKO278" s="429"/>
      <c r="RKP278" s="429"/>
      <c r="RKQ278" s="429"/>
      <c r="RKR278" s="429"/>
      <c r="RKS278" s="429"/>
      <c r="RKT278" s="429"/>
      <c r="RKU278" s="429"/>
      <c r="RKV278" s="429"/>
      <c r="RKW278" s="429"/>
      <c r="RKX278" s="429"/>
      <c r="RKY278" s="429"/>
      <c r="RKZ278" s="429"/>
      <c r="RLA278" s="429"/>
      <c r="RLB278" s="429"/>
      <c r="RLC278" s="429"/>
      <c r="RLD278" s="429"/>
      <c r="RLE278" s="429"/>
      <c r="RLF278" s="429"/>
      <c r="RLG278" s="429"/>
      <c r="RLH278" s="429"/>
      <c r="RLI278" s="429"/>
      <c r="RLJ278" s="429"/>
      <c r="RLK278" s="429"/>
      <c r="RLL278" s="429"/>
      <c r="RLM278" s="432"/>
      <c r="RLN278" s="432"/>
      <c r="RLO278" s="429"/>
      <c r="RLP278" s="429"/>
      <c r="RLQ278" s="429"/>
      <c r="RLR278" s="429"/>
      <c r="RLS278" s="429"/>
      <c r="RLT278" s="429"/>
      <c r="RLU278" s="429"/>
      <c r="RLV278" s="429"/>
      <c r="RLW278" s="429"/>
      <c r="RLX278" s="429"/>
      <c r="RLY278" s="429"/>
      <c r="RLZ278" s="429"/>
      <c r="RMA278" s="429"/>
      <c r="RMB278" s="429"/>
      <c r="RMC278" s="429"/>
      <c r="RMD278" s="429"/>
      <c r="RME278" s="429"/>
      <c r="RMF278" s="429"/>
      <c r="RMG278" s="429"/>
      <c r="RMH278" s="429"/>
      <c r="RMI278" s="429"/>
      <c r="RMJ278" s="429"/>
      <c r="RMK278" s="429"/>
      <c r="RML278" s="429"/>
      <c r="RMM278" s="432"/>
      <c r="RMN278" s="432"/>
      <c r="RMO278" s="429"/>
      <c r="RMP278" s="429"/>
      <c r="RMQ278" s="429"/>
      <c r="RMR278" s="429"/>
      <c r="RMS278" s="429"/>
      <c r="RMT278" s="429"/>
      <c r="RMU278" s="429"/>
      <c r="RMV278" s="429"/>
      <c r="RMW278" s="429"/>
      <c r="RMX278" s="429"/>
      <c r="RMY278" s="429"/>
      <c r="RMZ278" s="429"/>
      <c r="RNA278" s="429"/>
      <c r="RNB278" s="429"/>
      <c r="RNC278" s="429"/>
      <c r="RND278" s="429"/>
      <c r="RNE278" s="429"/>
      <c r="RNF278" s="429"/>
      <c r="RNG278" s="429"/>
      <c r="RNH278" s="429"/>
      <c r="RNI278" s="429"/>
      <c r="RNJ278" s="429"/>
      <c r="RNK278" s="429"/>
      <c r="RNL278" s="429"/>
      <c r="RNM278" s="432"/>
      <c r="RNN278" s="432"/>
      <c r="RNO278" s="429"/>
      <c r="RNP278" s="429"/>
      <c r="RNQ278" s="429"/>
      <c r="RNR278" s="429"/>
      <c r="RNS278" s="429"/>
      <c r="RNT278" s="429"/>
      <c r="RNU278" s="429"/>
      <c r="RNV278" s="429"/>
      <c r="RNW278" s="429"/>
      <c r="RNX278" s="429"/>
      <c r="RNY278" s="429"/>
      <c r="RNZ278" s="429"/>
      <c r="ROA278" s="429"/>
      <c r="ROB278" s="429"/>
      <c r="ROC278" s="429"/>
      <c r="ROD278" s="429"/>
      <c r="ROE278" s="429"/>
      <c r="ROF278" s="429"/>
      <c r="ROG278" s="429"/>
      <c r="ROH278" s="429"/>
      <c r="ROI278" s="429"/>
      <c r="ROJ278" s="429"/>
      <c r="ROK278" s="429"/>
      <c r="ROL278" s="429"/>
      <c r="ROM278" s="432"/>
      <c r="RON278" s="432"/>
      <c r="ROO278" s="429"/>
      <c r="ROP278" s="429"/>
      <c r="ROQ278" s="429"/>
      <c r="ROR278" s="429"/>
      <c r="ROS278" s="429"/>
      <c r="ROT278" s="429"/>
      <c r="ROU278" s="429"/>
      <c r="ROV278" s="429"/>
      <c r="ROW278" s="429"/>
      <c r="ROX278" s="429"/>
      <c r="ROY278" s="429"/>
      <c r="ROZ278" s="429"/>
      <c r="RPA278" s="429"/>
      <c r="RPB278" s="429"/>
      <c r="RPC278" s="429"/>
      <c r="RPD278" s="429"/>
      <c r="RPE278" s="429"/>
      <c r="RPF278" s="429"/>
      <c r="RPG278" s="429"/>
      <c r="RPH278" s="429"/>
      <c r="RPI278" s="429"/>
      <c r="RPJ278" s="429"/>
      <c r="RPK278" s="429"/>
      <c r="RPL278" s="429"/>
      <c r="RPM278" s="432"/>
      <c r="RPN278" s="432"/>
      <c r="RPO278" s="429"/>
      <c r="RPP278" s="429"/>
      <c r="RPQ278" s="429"/>
      <c r="RPR278" s="429"/>
      <c r="RPS278" s="429"/>
      <c r="RPT278" s="429"/>
      <c r="RPU278" s="429"/>
      <c r="RPV278" s="429"/>
      <c r="RPW278" s="429"/>
      <c r="RPX278" s="429"/>
      <c r="RPY278" s="429"/>
      <c r="RPZ278" s="429"/>
      <c r="RQA278" s="429"/>
      <c r="RQB278" s="429"/>
      <c r="RQC278" s="429"/>
      <c r="RQD278" s="429"/>
      <c r="RQE278" s="429"/>
      <c r="RQF278" s="429"/>
      <c r="RQG278" s="429"/>
      <c r="RQH278" s="429"/>
      <c r="RQI278" s="429"/>
      <c r="RQJ278" s="429"/>
      <c r="RQK278" s="429"/>
      <c r="RQL278" s="429"/>
      <c r="RQM278" s="432"/>
      <c r="RQN278" s="432"/>
      <c r="RQO278" s="429"/>
      <c r="RQP278" s="429"/>
      <c r="RQQ278" s="429"/>
      <c r="RQR278" s="429"/>
      <c r="RQS278" s="429"/>
      <c r="RQT278" s="429"/>
      <c r="RQU278" s="429"/>
      <c r="RQV278" s="429"/>
      <c r="RQW278" s="429"/>
      <c r="RQX278" s="429"/>
      <c r="RQY278" s="429"/>
      <c r="RQZ278" s="429"/>
      <c r="RRA278" s="429"/>
      <c r="RRB278" s="429"/>
      <c r="RRC278" s="429"/>
      <c r="RRD278" s="429"/>
      <c r="RRE278" s="429"/>
      <c r="RRF278" s="429"/>
      <c r="RRG278" s="429"/>
      <c r="RRH278" s="429"/>
      <c r="RRI278" s="429"/>
      <c r="RRJ278" s="429"/>
      <c r="RRK278" s="429"/>
      <c r="RRL278" s="429"/>
      <c r="RRM278" s="432"/>
      <c r="RRN278" s="432"/>
      <c r="RRO278" s="429"/>
      <c r="RRP278" s="429"/>
      <c r="RRQ278" s="429"/>
      <c r="RRR278" s="429"/>
      <c r="RRS278" s="429"/>
      <c r="RRT278" s="429"/>
      <c r="RRU278" s="429"/>
      <c r="RRV278" s="429"/>
      <c r="RRW278" s="429"/>
      <c r="RRX278" s="429"/>
      <c r="RRY278" s="429"/>
      <c r="RRZ278" s="429"/>
      <c r="RSA278" s="429"/>
      <c r="RSB278" s="429"/>
      <c r="RSC278" s="429"/>
      <c r="RSD278" s="429"/>
      <c r="RSE278" s="429"/>
      <c r="RSF278" s="429"/>
      <c r="RSG278" s="429"/>
      <c r="RSH278" s="429"/>
      <c r="RSI278" s="429"/>
      <c r="RSJ278" s="429"/>
      <c r="RSK278" s="429"/>
      <c r="RSL278" s="429"/>
      <c r="RSM278" s="432"/>
      <c r="RSN278" s="432"/>
      <c r="RSO278" s="429"/>
      <c r="RSP278" s="429"/>
      <c r="RSQ278" s="429"/>
      <c r="RSR278" s="429"/>
      <c r="RSS278" s="429"/>
      <c r="RST278" s="429"/>
      <c r="RSU278" s="429"/>
      <c r="RSV278" s="429"/>
      <c r="RSW278" s="429"/>
      <c r="RSX278" s="429"/>
      <c r="RSY278" s="429"/>
      <c r="RSZ278" s="429"/>
      <c r="RTA278" s="429"/>
      <c r="RTB278" s="429"/>
      <c r="RTC278" s="429"/>
      <c r="RTD278" s="429"/>
      <c r="RTE278" s="429"/>
      <c r="RTF278" s="429"/>
      <c r="RTG278" s="429"/>
      <c r="RTH278" s="429"/>
      <c r="RTI278" s="429"/>
      <c r="RTJ278" s="429"/>
      <c r="RTK278" s="429"/>
      <c r="RTL278" s="429"/>
      <c r="RTM278" s="432"/>
      <c r="RTN278" s="432"/>
      <c r="RTO278" s="429"/>
      <c r="RTP278" s="429"/>
      <c r="RTQ278" s="429"/>
      <c r="RTR278" s="429"/>
      <c r="RTS278" s="429"/>
      <c r="RTT278" s="429"/>
      <c r="RTU278" s="429"/>
      <c r="RTV278" s="429"/>
      <c r="RTW278" s="429"/>
      <c r="RTX278" s="429"/>
      <c r="RTY278" s="429"/>
      <c r="RTZ278" s="429"/>
      <c r="RUA278" s="429"/>
      <c r="RUB278" s="429"/>
      <c r="RUC278" s="429"/>
      <c r="RUD278" s="429"/>
      <c r="RUE278" s="429"/>
      <c r="RUF278" s="429"/>
      <c r="RUG278" s="429"/>
      <c r="RUH278" s="429"/>
      <c r="RUI278" s="429"/>
      <c r="RUJ278" s="429"/>
      <c r="RUK278" s="429"/>
      <c r="RUL278" s="429"/>
      <c r="RUM278" s="432"/>
      <c r="RUN278" s="432"/>
      <c r="RUO278" s="429"/>
      <c r="RUP278" s="429"/>
      <c r="RUQ278" s="429"/>
      <c r="RUR278" s="429"/>
      <c r="RUS278" s="429"/>
      <c r="RUT278" s="429"/>
      <c r="RUU278" s="429"/>
      <c r="RUV278" s="429"/>
      <c r="RUW278" s="429"/>
      <c r="RUX278" s="429"/>
      <c r="RUY278" s="429"/>
      <c r="RUZ278" s="429"/>
      <c r="RVA278" s="429"/>
      <c r="RVB278" s="429"/>
      <c r="RVC278" s="429"/>
      <c r="RVD278" s="429"/>
      <c r="RVE278" s="429"/>
      <c r="RVF278" s="429"/>
      <c r="RVG278" s="429"/>
      <c r="RVH278" s="429"/>
      <c r="RVI278" s="429"/>
      <c r="RVJ278" s="429"/>
      <c r="RVK278" s="429"/>
      <c r="RVL278" s="429"/>
      <c r="RVM278" s="432"/>
      <c r="RVN278" s="432"/>
      <c r="RVO278" s="429"/>
      <c r="RVP278" s="429"/>
      <c r="RVQ278" s="429"/>
      <c r="RVR278" s="429"/>
      <c r="RVS278" s="429"/>
      <c r="RVT278" s="429"/>
      <c r="RVU278" s="429"/>
      <c r="RVV278" s="429"/>
      <c r="RVW278" s="429"/>
      <c r="RVX278" s="429"/>
      <c r="RVY278" s="429"/>
      <c r="RVZ278" s="429"/>
      <c r="RWA278" s="429"/>
      <c r="RWB278" s="429"/>
      <c r="RWC278" s="429"/>
      <c r="RWD278" s="429"/>
      <c r="RWE278" s="429"/>
      <c r="RWF278" s="429"/>
      <c r="RWG278" s="429"/>
      <c r="RWH278" s="429"/>
      <c r="RWI278" s="429"/>
      <c r="RWJ278" s="429"/>
      <c r="RWK278" s="429"/>
      <c r="RWL278" s="429"/>
      <c r="RWM278" s="432"/>
      <c r="RWN278" s="432"/>
      <c r="RWO278" s="429"/>
      <c r="RWP278" s="429"/>
      <c r="RWQ278" s="429"/>
      <c r="RWR278" s="429"/>
      <c r="RWS278" s="429"/>
      <c r="RWT278" s="429"/>
      <c r="RWU278" s="429"/>
      <c r="RWV278" s="429"/>
      <c r="RWW278" s="429"/>
      <c r="RWX278" s="429"/>
      <c r="RWY278" s="429"/>
      <c r="RWZ278" s="429"/>
      <c r="RXA278" s="429"/>
      <c r="RXB278" s="429"/>
      <c r="RXC278" s="429"/>
      <c r="RXD278" s="429"/>
      <c r="RXE278" s="429"/>
      <c r="RXF278" s="429"/>
      <c r="RXG278" s="429"/>
      <c r="RXH278" s="429"/>
      <c r="RXI278" s="429"/>
      <c r="RXJ278" s="429"/>
      <c r="RXK278" s="429"/>
      <c r="RXL278" s="429"/>
      <c r="RXM278" s="432"/>
      <c r="RXN278" s="432"/>
      <c r="RXO278" s="429"/>
      <c r="RXP278" s="429"/>
      <c r="RXQ278" s="429"/>
      <c r="RXR278" s="429"/>
      <c r="RXS278" s="429"/>
      <c r="RXT278" s="429"/>
      <c r="RXU278" s="429"/>
      <c r="RXV278" s="429"/>
      <c r="RXW278" s="429"/>
      <c r="RXX278" s="429"/>
      <c r="RXY278" s="429"/>
      <c r="RXZ278" s="429"/>
      <c r="RYA278" s="429"/>
      <c r="RYB278" s="429"/>
      <c r="RYC278" s="429"/>
      <c r="RYD278" s="429"/>
      <c r="RYE278" s="429"/>
      <c r="RYF278" s="429"/>
      <c r="RYG278" s="429"/>
      <c r="RYH278" s="429"/>
      <c r="RYI278" s="429"/>
      <c r="RYJ278" s="429"/>
      <c r="RYK278" s="429"/>
      <c r="RYL278" s="429"/>
      <c r="RYM278" s="432"/>
      <c r="RYN278" s="432"/>
      <c r="RYO278" s="429"/>
      <c r="RYP278" s="429"/>
      <c r="RYQ278" s="429"/>
      <c r="RYR278" s="429"/>
      <c r="RYS278" s="429"/>
      <c r="RYT278" s="429"/>
      <c r="RYU278" s="429"/>
      <c r="RYV278" s="429"/>
      <c r="RYW278" s="429"/>
      <c r="RYX278" s="429"/>
      <c r="RYY278" s="429"/>
      <c r="RYZ278" s="429"/>
      <c r="RZA278" s="429"/>
      <c r="RZB278" s="429"/>
      <c r="RZC278" s="429"/>
      <c r="RZD278" s="429"/>
      <c r="RZE278" s="429"/>
      <c r="RZF278" s="429"/>
      <c r="RZG278" s="429"/>
      <c r="RZH278" s="429"/>
      <c r="RZI278" s="429"/>
      <c r="RZJ278" s="429"/>
      <c r="RZK278" s="429"/>
      <c r="RZL278" s="429"/>
      <c r="RZM278" s="432"/>
      <c r="RZN278" s="432"/>
      <c r="RZO278" s="429"/>
      <c r="RZP278" s="429"/>
      <c r="RZQ278" s="429"/>
      <c r="RZR278" s="429"/>
      <c r="RZS278" s="429"/>
      <c r="RZT278" s="429"/>
      <c r="RZU278" s="429"/>
      <c r="RZV278" s="429"/>
      <c r="RZW278" s="429"/>
      <c r="RZX278" s="429"/>
      <c r="RZY278" s="429"/>
      <c r="RZZ278" s="429"/>
      <c r="SAA278" s="429"/>
      <c r="SAB278" s="429"/>
      <c r="SAC278" s="429"/>
      <c r="SAD278" s="429"/>
      <c r="SAE278" s="429"/>
      <c r="SAF278" s="429"/>
      <c r="SAG278" s="429"/>
      <c r="SAH278" s="429"/>
      <c r="SAI278" s="429"/>
      <c r="SAJ278" s="429"/>
      <c r="SAK278" s="429"/>
      <c r="SAL278" s="429"/>
      <c r="SAM278" s="432"/>
      <c r="SAN278" s="432"/>
      <c r="SAO278" s="429"/>
      <c r="SAP278" s="429"/>
      <c r="SAQ278" s="429"/>
      <c r="SAR278" s="429"/>
      <c r="SAS278" s="429"/>
      <c r="SAT278" s="429"/>
      <c r="SAU278" s="429"/>
      <c r="SAV278" s="429"/>
      <c r="SAW278" s="429"/>
      <c r="SAX278" s="429"/>
      <c r="SAY278" s="429"/>
      <c r="SAZ278" s="429"/>
      <c r="SBA278" s="429"/>
      <c r="SBB278" s="429"/>
      <c r="SBC278" s="429"/>
      <c r="SBD278" s="429"/>
      <c r="SBE278" s="429"/>
      <c r="SBF278" s="429"/>
      <c r="SBG278" s="429"/>
      <c r="SBH278" s="429"/>
      <c r="SBI278" s="429"/>
      <c r="SBJ278" s="429"/>
      <c r="SBK278" s="429"/>
      <c r="SBL278" s="429"/>
      <c r="SBM278" s="432"/>
      <c r="SBN278" s="432"/>
      <c r="SBO278" s="429"/>
      <c r="SBP278" s="429"/>
      <c r="SBQ278" s="429"/>
      <c r="SBR278" s="429"/>
      <c r="SBS278" s="429"/>
      <c r="SBT278" s="429"/>
      <c r="SBU278" s="429"/>
      <c r="SBV278" s="429"/>
      <c r="SBW278" s="429"/>
      <c r="SBX278" s="429"/>
      <c r="SBY278" s="429"/>
      <c r="SBZ278" s="429"/>
      <c r="SCA278" s="429"/>
      <c r="SCB278" s="429"/>
      <c r="SCC278" s="429"/>
      <c r="SCD278" s="429"/>
      <c r="SCE278" s="429"/>
      <c r="SCF278" s="429"/>
      <c r="SCG278" s="429"/>
      <c r="SCH278" s="429"/>
      <c r="SCI278" s="429"/>
      <c r="SCJ278" s="429"/>
      <c r="SCK278" s="429"/>
      <c r="SCL278" s="429"/>
      <c r="SCM278" s="432"/>
      <c r="SCN278" s="432"/>
      <c r="SCO278" s="429"/>
      <c r="SCP278" s="429"/>
      <c r="SCQ278" s="429"/>
      <c r="SCR278" s="429"/>
      <c r="SCS278" s="429"/>
      <c r="SCT278" s="429"/>
      <c r="SCU278" s="429"/>
      <c r="SCV278" s="429"/>
      <c r="SCW278" s="429"/>
      <c r="SCX278" s="429"/>
      <c r="SCY278" s="429"/>
      <c r="SCZ278" s="429"/>
      <c r="SDA278" s="429"/>
      <c r="SDB278" s="429"/>
      <c r="SDC278" s="429"/>
      <c r="SDD278" s="429"/>
      <c r="SDE278" s="429"/>
      <c r="SDF278" s="429"/>
      <c r="SDG278" s="429"/>
      <c r="SDH278" s="429"/>
      <c r="SDI278" s="429"/>
      <c r="SDJ278" s="429"/>
      <c r="SDK278" s="429"/>
      <c r="SDL278" s="429"/>
      <c r="SDM278" s="432"/>
      <c r="SDN278" s="432"/>
      <c r="SDO278" s="429"/>
      <c r="SDP278" s="429"/>
      <c r="SDQ278" s="429"/>
      <c r="SDR278" s="429"/>
      <c r="SDS278" s="429"/>
      <c r="SDT278" s="429"/>
      <c r="SDU278" s="429"/>
      <c r="SDV278" s="429"/>
      <c r="SDW278" s="429"/>
      <c r="SDX278" s="429"/>
      <c r="SDY278" s="429"/>
      <c r="SDZ278" s="429"/>
      <c r="SEA278" s="429"/>
      <c r="SEB278" s="429"/>
      <c r="SEC278" s="429"/>
      <c r="SED278" s="429"/>
      <c r="SEE278" s="429"/>
      <c r="SEF278" s="429"/>
      <c r="SEG278" s="429"/>
      <c r="SEH278" s="429"/>
      <c r="SEI278" s="429"/>
      <c r="SEJ278" s="429"/>
      <c r="SEK278" s="429"/>
      <c r="SEL278" s="429"/>
      <c r="SEM278" s="432"/>
      <c r="SEN278" s="432"/>
      <c r="SEO278" s="429"/>
      <c r="SEP278" s="429"/>
      <c r="SEQ278" s="429"/>
      <c r="SER278" s="429"/>
      <c r="SES278" s="429"/>
      <c r="SET278" s="429"/>
      <c r="SEU278" s="429"/>
      <c r="SEV278" s="429"/>
      <c r="SEW278" s="429"/>
      <c r="SEX278" s="429"/>
      <c r="SEY278" s="429"/>
      <c r="SEZ278" s="429"/>
      <c r="SFA278" s="429"/>
      <c r="SFB278" s="429"/>
      <c r="SFC278" s="429"/>
      <c r="SFD278" s="429"/>
      <c r="SFE278" s="429"/>
      <c r="SFF278" s="429"/>
      <c r="SFG278" s="429"/>
      <c r="SFH278" s="429"/>
      <c r="SFI278" s="429"/>
      <c r="SFJ278" s="429"/>
      <c r="SFK278" s="429"/>
      <c r="SFL278" s="429"/>
      <c r="SFM278" s="432"/>
      <c r="SFN278" s="432"/>
      <c r="SFO278" s="429"/>
      <c r="SFP278" s="429"/>
      <c r="SFQ278" s="429"/>
      <c r="SFR278" s="429"/>
      <c r="SFS278" s="429"/>
      <c r="SFT278" s="429"/>
      <c r="SFU278" s="429"/>
      <c r="SFV278" s="429"/>
      <c r="SFW278" s="429"/>
      <c r="SFX278" s="429"/>
      <c r="SFY278" s="429"/>
      <c r="SFZ278" s="429"/>
      <c r="SGA278" s="429"/>
      <c r="SGB278" s="429"/>
      <c r="SGC278" s="429"/>
      <c r="SGD278" s="429"/>
      <c r="SGE278" s="429"/>
      <c r="SGF278" s="429"/>
      <c r="SGG278" s="429"/>
      <c r="SGH278" s="429"/>
      <c r="SGI278" s="429"/>
      <c r="SGJ278" s="429"/>
      <c r="SGK278" s="429"/>
      <c r="SGL278" s="429"/>
      <c r="SGM278" s="432"/>
      <c r="SGN278" s="432"/>
      <c r="SGO278" s="429"/>
      <c r="SGP278" s="429"/>
      <c r="SGQ278" s="429"/>
      <c r="SGR278" s="429"/>
      <c r="SGS278" s="429"/>
      <c r="SGT278" s="429"/>
      <c r="SGU278" s="429"/>
      <c r="SGV278" s="429"/>
      <c r="SGW278" s="429"/>
      <c r="SGX278" s="429"/>
      <c r="SGY278" s="429"/>
      <c r="SGZ278" s="429"/>
      <c r="SHA278" s="429"/>
      <c r="SHB278" s="429"/>
      <c r="SHC278" s="429"/>
      <c r="SHD278" s="429"/>
      <c r="SHE278" s="429"/>
      <c r="SHF278" s="429"/>
      <c r="SHG278" s="429"/>
      <c r="SHH278" s="429"/>
      <c r="SHI278" s="429"/>
      <c r="SHJ278" s="429"/>
      <c r="SHK278" s="429"/>
      <c r="SHL278" s="429"/>
      <c r="SHM278" s="432"/>
      <c r="SHN278" s="432"/>
      <c r="SHO278" s="429"/>
      <c r="SHP278" s="429"/>
      <c r="SHQ278" s="429"/>
      <c r="SHR278" s="429"/>
      <c r="SHS278" s="429"/>
      <c r="SHT278" s="429"/>
      <c r="SHU278" s="429"/>
      <c r="SHV278" s="429"/>
      <c r="SHW278" s="429"/>
      <c r="SHX278" s="429"/>
      <c r="SHY278" s="429"/>
      <c r="SHZ278" s="429"/>
      <c r="SIA278" s="429"/>
      <c r="SIB278" s="429"/>
      <c r="SIC278" s="429"/>
      <c r="SID278" s="429"/>
      <c r="SIE278" s="429"/>
      <c r="SIF278" s="429"/>
      <c r="SIG278" s="429"/>
      <c r="SIH278" s="429"/>
      <c r="SII278" s="429"/>
      <c r="SIJ278" s="429"/>
      <c r="SIK278" s="429"/>
      <c r="SIL278" s="429"/>
      <c r="SIM278" s="432"/>
      <c r="SIN278" s="432"/>
      <c r="SIO278" s="429"/>
      <c r="SIP278" s="429"/>
      <c r="SIQ278" s="429"/>
      <c r="SIR278" s="429"/>
      <c r="SIS278" s="429"/>
      <c r="SIT278" s="429"/>
      <c r="SIU278" s="429"/>
      <c r="SIV278" s="429"/>
      <c r="SIW278" s="429"/>
      <c r="SIX278" s="429"/>
      <c r="SIY278" s="429"/>
      <c r="SIZ278" s="429"/>
      <c r="SJA278" s="429"/>
      <c r="SJB278" s="429"/>
      <c r="SJC278" s="429"/>
      <c r="SJD278" s="429"/>
      <c r="SJE278" s="429"/>
      <c r="SJF278" s="429"/>
      <c r="SJG278" s="429"/>
      <c r="SJH278" s="429"/>
      <c r="SJI278" s="429"/>
      <c r="SJJ278" s="429"/>
      <c r="SJK278" s="429"/>
      <c r="SJL278" s="429"/>
      <c r="SJM278" s="432"/>
      <c r="SJN278" s="432"/>
      <c r="SJO278" s="429"/>
      <c r="SJP278" s="429"/>
      <c r="SJQ278" s="429"/>
      <c r="SJR278" s="429"/>
      <c r="SJS278" s="429"/>
      <c r="SJT278" s="429"/>
      <c r="SJU278" s="429"/>
      <c r="SJV278" s="429"/>
      <c r="SJW278" s="429"/>
      <c r="SJX278" s="429"/>
      <c r="SJY278" s="429"/>
      <c r="SJZ278" s="429"/>
      <c r="SKA278" s="429"/>
      <c r="SKB278" s="429"/>
      <c r="SKC278" s="429"/>
      <c r="SKD278" s="429"/>
      <c r="SKE278" s="429"/>
      <c r="SKF278" s="429"/>
      <c r="SKG278" s="429"/>
      <c r="SKH278" s="429"/>
      <c r="SKI278" s="429"/>
      <c r="SKJ278" s="429"/>
      <c r="SKK278" s="429"/>
      <c r="SKL278" s="429"/>
      <c r="SKM278" s="432"/>
      <c r="SKN278" s="432"/>
      <c r="SKO278" s="429"/>
      <c r="SKP278" s="429"/>
      <c r="SKQ278" s="429"/>
      <c r="SKR278" s="429"/>
      <c r="SKS278" s="429"/>
      <c r="SKT278" s="429"/>
      <c r="SKU278" s="429"/>
      <c r="SKV278" s="429"/>
      <c r="SKW278" s="429"/>
      <c r="SKX278" s="429"/>
      <c r="SKY278" s="429"/>
      <c r="SKZ278" s="429"/>
      <c r="SLA278" s="429"/>
      <c r="SLB278" s="429"/>
      <c r="SLC278" s="429"/>
      <c r="SLD278" s="429"/>
      <c r="SLE278" s="429"/>
      <c r="SLF278" s="429"/>
      <c r="SLG278" s="429"/>
      <c r="SLH278" s="429"/>
      <c r="SLI278" s="429"/>
      <c r="SLJ278" s="429"/>
      <c r="SLK278" s="429"/>
      <c r="SLL278" s="429"/>
      <c r="SLM278" s="432"/>
      <c r="SLN278" s="432"/>
      <c r="SLO278" s="429"/>
      <c r="SLP278" s="429"/>
      <c r="SLQ278" s="429"/>
      <c r="SLR278" s="429"/>
      <c r="SLS278" s="429"/>
      <c r="SLT278" s="429"/>
      <c r="SLU278" s="429"/>
      <c r="SLV278" s="429"/>
      <c r="SLW278" s="429"/>
      <c r="SLX278" s="429"/>
      <c r="SLY278" s="429"/>
      <c r="SLZ278" s="429"/>
      <c r="SMA278" s="429"/>
      <c r="SMB278" s="429"/>
      <c r="SMC278" s="429"/>
      <c r="SMD278" s="429"/>
      <c r="SME278" s="429"/>
      <c r="SMF278" s="429"/>
      <c r="SMG278" s="429"/>
      <c r="SMH278" s="429"/>
      <c r="SMI278" s="429"/>
      <c r="SMJ278" s="429"/>
      <c r="SMK278" s="429"/>
      <c r="SML278" s="429"/>
      <c r="SMM278" s="432"/>
      <c r="SMN278" s="432"/>
      <c r="SMO278" s="429"/>
      <c r="SMP278" s="429"/>
      <c r="SMQ278" s="429"/>
      <c r="SMR278" s="429"/>
      <c r="SMS278" s="429"/>
      <c r="SMT278" s="429"/>
      <c r="SMU278" s="429"/>
      <c r="SMV278" s="429"/>
      <c r="SMW278" s="429"/>
      <c r="SMX278" s="429"/>
      <c r="SMY278" s="429"/>
      <c r="SMZ278" s="429"/>
      <c r="SNA278" s="429"/>
      <c r="SNB278" s="429"/>
      <c r="SNC278" s="429"/>
      <c r="SND278" s="429"/>
      <c r="SNE278" s="429"/>
      <c r="SNF278" s="429"/>
      <c r="SNG278" s="429"/>
      <c r="SNH278" s="429"/>
      <c r="SNI278" s="429"/>
      <c r="SNJ278" s="429"/>
      <c r="SNK278" s="429"/>
      <c r="SNL278" s="429"/>
      <c r="SNM278" s="432"/>
      <c r="SNN278" s="432"/>
      <c r="SNO278" s="429"/>
      <c r="SNP278" s="429"/>
      <c r="SNQ278" s="429"/>
      <c r="SNR278" s="429"/>
      <c r="SNS278" s="429"/>
      <c r="SNT278" s="429"/>
      <c r="SNU278" s="429"/>
      <c r="SNV278" s="429"/>
      <c r="SNW278" s="429"/>
      <c r="SNX278" s="429"/>
      <c r="SNY278" s="429"/>
      <c r="SNZ278" s="429"/>
      <c r="SOA278" s="429"/>
      <c r="SOB278" s="429"/>
      <c r="SOC278" s="429"/>
      <c r="SOD278" s="429"/>
      <c r="SOE278" s="429"/>
      <c r="SOF278" s="429"/>
      <c r="SOG278" s="429"/>
      <c r="SOH278" s="429"/>
      <c r="SOI278" s="429"/>
      <c r="SOJ278" s="429"/>
      <c r="SOK278" s="429"/>
      <c r="SOL278" s="429"/>
      <c r="SOM278" s="432"/>
      <c r="SON278" s="432"/>
      <c r="SOO278" s="429"/>
      <c r="SOP278" s="429"/>
      <c r="SOQ278" s="429"/>
      <c r="SOR278" s="429"/>
      <c r="SOS278" s="429"/>
      <c r="SOT278" s="429"/>
      <c r="SOU278" s="429"/>
      <c r="SOV278" s="429"/>
      <c r="SOW278" s="429"/>
      <c r="SOX278" s="429"/>
      <c r="SOY278" s="429"/>
      <c r="SOZ278" s="429"/>
      <c r="SPA278" s="429"/>
      <c r="SPB278" s="429"/>
      <c r="SPC278" s="429"/>
      <c r="SPD278" s="429"/>
      <c r="SPE278" s="429"/>
      <c r="SPF278" s="429"/>
      <c r="SPG278" s="429"/>
      <c r="SPH278" s="429"/>
      <c r="SPI278" s="429"/>
      <c r="SPJ278" s="429"/>
      <c r="SPK278" s="429"/>
      <c r="SPL278" s="429"/>
      <c r="SPM278" s="432"/>
      <c r="SPN278" s="432"/>
      <c r="SPO278" s="429"/>
      <c r="SPP278" s="429"/>
      <c r="SPQ278" s="429"/>
      <c r="SPR278" s="429"/>
      <c r="SPS278" s="429"/>
      <c r="SPT278" s="429"/>
      <c r="SPU278" s="429"/>
      <c r="SPV278" s="429"/>
      <c r="SPW278" s="429"/>
      <c r="SPX278" s="429"/>
      <c r="SPY278" s="429"/>
      <c r="SPZ278" s="429"/>
      <c r="SQA278" s="429"/>
      <c r="SQB278" s="429"/>
      <c r="SQC278" s="429"/>
      <c r="SQD278" s="429"/>
      <c r="SQE278" s="429"/>
      <c r="SQF278" s="429"/>
      <c r="SQG278" s="429"/>
      <c r="SQH278" s="429"/>
      <c r="SQI278" s="429"/>
      <c r="SQJ278" s="429"/>
      <c r="SQK278" s="429"/>
      <c r="SQL278" s="429"/>
      <c r="SQM278" s="432"/>
      <c r="SQN278" s="432"/>
      <c r="SQO278" s="429"/>
      <c r="SQP278" s="429"/>
      <c r="SQQ278" s="429"/>
      <c r="SQR278" s="429"/>
      <c r="SQS278" s="429"/>
      <c r="SQT278" s="429"/>
      <c r="SQU278" s="429"/>
      <c r="SQV278" s="429"/>
      <c r="SQW278" s="429"/>
      <c r="SQX278" s="429"/>
      <c r="SQY278" s="429"/>
      <c r="SQZ278" s="429"/>
      <c r="SRA278" s="429"/>
      <c r="SRB278" s="429"/>
      <c r="SRC278" s="429"/>
      <c r="SRD278" s="429"/>
      <c r="SRE278" s="429"/>
      <c r="SRF278" s="429"/>
      <c r="SRG278" s="429"/>
      <c r="SRH278" s="429"/>
      <c r="SRI278" s="429"/>
      <c r="SRJ278" s="429"/>
      <c r="SRK278" s="429"/>
      <c r="SRL278" s="429"/>
      <c r="SRM278" s="432"/>
      <c r="SRN278" s="432"/>
      <c r="SRO278" s="429"/>
      <c r="SRP278" s="429"/>
      <c r="SRQ278" s="429"/>
      <c r="SRR278" s="429"/>
      <c r="SRS278" s="429"/>
      <c r="SRT278" s="429"/>
      <c r="SRU278" s="429"/>
      <c r="SRV278" s="429"/>
      <c r="SRW278" s="429"/>
      <c r="SRX278" s="429"/>
      <c r="SRY278" s="429"/>
      <c r="SRZ278" s="429"/>
      <c r="SSA278" s="429"/>
      <c r="SSB278" s="429"/>
      <c r="SSC278" s="429"/>
      <c r="SSD278" s="429"/>
      <c r="SSE278" s="429"/>
      <c r="SSF278" s="429"/>
      <c r="SSG278" s="429"/>
      <c r="SSH278" s="429"/>
      <c r="SSI278" s="429"/>
      <c r="SSJ278" s="429"/>
      <c r="SSK278" s="429"/>
      <c r="SSL278" s="429"/>
      <c r="SSM278" s="432"/>
      <c r="SSN278" s="432"/>
      <c r="SSO278" s="429"/>
      <c r="SSP278" s="429"/>
      <c r="SSQ278" s="429"/>
      <c r="SSR278" s="429"/>
      <c r="SSS278" s="429"/>
      <c r="SST278" s="429"/>
      <c r="SSU278" s="429"/>
      <c r="SSV278" s="429"/>
      <c r="SSW278" s="429"/>
      <c r="SSX278" s="429"/>
      <c r="SSY278" s="429"/>
      <c r="SSZ278" s="429"/>
      <c r="STA278" s="429"/>
      <c r="STB278" s="429"/>
      <c r="STC278" s="429"/>
      <c r="STD278" s="429"/>
      <c r="STE278" s="429"/>
      <c r="STF278" s="429"/>
      <c r="STG278" s="429"/>
      <c r="STH278" s="429"/>
      <c r="STI278" s="429"/>
      <c r="STJ278" s="429"/>
      <c r="STK278" s="429"/>
      <c r="STL278" s="429"/>
      <c r="STM278" s="432"/>
      <c r="STN278" s="432"/>
      <c r="STO278" s="429"/>
      <c r="STP278" s="429"/>
      <c r="STQ278" s="429"/>
      <c r="STR278" s="429"/>
      <c r="STS278" s="429"/>
      <c r="STT278" s="429"/>
      <c r="STU278" s="429"/>
      <c r="STV278" s="429"/>
      <c r="STW278" s="429"/>
      <c r="STX278" s="429"/>
      <c r="STY278" s="429"/>
      <c r="STZ278" s="429"/>
      <c r="SUA278" s="429"/>
      <c r="SUB278" s="429"/>
      <c r="SUC278" s="429"/>
      <c r="SUD278" s="429"/>
      <c r="SUE278" s="429"/>
      <c r="SUF278" s="429"/>
      <c r="SUG278" s="429"/>
      <c r="SUH278" s="429"/>
      <c r="SUI278" s="429"/>
      <c r="SUJ278" s="429"/>
      <c r="SUK278" s="429"/>
      <c r="SUL278" s="429"/>
      <c r="SUM278" s="432"/>
      <c r="SUN278" s="432"/>
      <c r="SUO278" s="429"/>
      <c r="SUP278" s="429"/>
      <c r="SUQ278" s="429"/>
      <c r="SUR278" s="429"/>
      <c r="SUS278" s="429"/>
      <c r="SUT278" s="429"/>
      <c r="SUU278" s="429"/>
      <c r="SUV278" s="429"/>
      <c r="SUW278" s="429"/>
      <c r="SUX278" s="429"/>
      <c r="SUY278" s="429"/>
      <c r="SUZ278" s="429"/>
      <c r="SVA278" s="429"/>
      <c r="SVB278" s="429"/>
      <c r="SVC278" s="429"/>
      <c r="SVD278" s="429"/>
      <c r="SVE278" s="429"/>
      <c r="SVF278" s="429"/>
      <c r="SVG278" s="429"/>
      <c r="SVH278" s="429"/>
      <c r="SVI278" s="429"/>
      <c r="SVJ278" s="429"/>
      <c r="SVK278" s="429"/>
      <c r="SVL278" s="429"/>
      <c r="SVM278" s="432"/>
      <c r="SVN278" s="432"/>
      <c r="SVO278" s="429"/>
      <c r="SVP278" s="429"/>
      <c r="SVQ278" s="429"/>
      <c r="SVR278" s="429"/>
      <c r="SVS278" s="429"/>
      <c r="SVT278" s="429"/>
      <c r="SVU278" s="429"/>
      <c r="SVV278" s="429"/>
      <c r="SVW278" s="429"/>
      <c r="SVX278" s="429"/>
      <c r="SVY278" s="429"/>
      <c r="SVZ278" s="429"/>
      <c r="SWA278" s="429"/>
      <c r="SWB278" s="429"/>
      <c r="SWC278" s="429"/>
      <c r="SWD278" s="429"/>
      <c r="SWE278" s="429"/>
      <c r="SWF278" s="429"/>
      <c r="SWG278" s="429"/>
      <c r="SWH278" s="429"/>
      <c r="SWI278" s="429"/>
      <c r="SWJ278" s="429"/>
      <c r="SWK278" s="429"/>
      <c r="SWL278" s="429"/>
      <c r="SWM278" s="432"/>
      <c r="SWN278" s="432"/>
      <c r="SWO278" s="429"/>
      <c r="SWP278" s="429"/>
      <c r="SWQ278" s="429"/>
      <c r="SWR278" s="429"/>
      <c r="SWS278" s="429"/>
      <c r="SWT278" s="429"/>
      <c r="SWU278" s="429"/>
      <c r="SWV278" s="429"/>
      <c r="SWW278" s="429"/>
      <c r="SWX278" s="429"/>
      <c r="SWY278" s="429"/>
      <c r="SWZ278" s="429"/>
      <c r="SXA278" s="429"/>
      <c r="SXB278" s="429"/>
      <c r="SXC278" s="429"/>
      <c r="SXD278" s="429"/>
      <c r="SXE278" s="429"/>
      <c r="SXF278" s="429"/>
      <c r="SXG278" s="429"/>
      <c r="SXH278" s="429"/>
      <c r="SXI278" s="429"/>
      <c r="SXJ278" s="429"/>
      <c r="SXK278" s="429"/>
      <c r="SXL278" s="429"/>
      <c r="SXM278" s="432"/>
      <c r="SXN278" s="432"/>
      <c r="SXO278" s="429"/>
      <c r="SXP278" s="429"/>
      <c r="SXQ278" s="429"/>
      <c r="SXR278" s="429"/>
      <c r="SXS278" s="429"/>
      <c r="SXT278" s="429"/>
      <c r="SXU278" s="429"/>
      <c r="SXV278" s="429"/>
      <c r="SXW278" s="429"/>
      <c r="SXX278" s="429"/>
      <c r="SXY278" s="429"/>
      <c r="SXZ278" s="429"/>
      <c r="SYA278" s="429"/>
      <c r="SYB278" s="429"/>
      <c r="SYC278" s="429"/>
      <c r="SYD278" s="429"/>
      <c r="SYE278" s="429"/>
      <c r="SYF278" s="429"/>
      <c r="SYG278" s="429"/>
      <c r="SYH278" s="429"/>
      <c r="SYI278" s="429"/>
      <c r="SYJ278" s="429"/>
      <c r="SYK278" s="429"/>
      <c r="SYL278" s="429"/>
      <c r="SYM278" s="432"/>
      <c r="SYN278" s="432"/>
      <c r="SYO278" s="429"/>
      <c r="SYP278" s="429"/>
      <c r="SYQ278" s="429"/>
      <c r="SYR278" s="429"/>
      <c r="SYS278" s="429"/>
      <c r="SYT278" s="429"/>
      <c r="SYU278" s="429"/>
      <c r="SYV278" s="429"/>
      <c r="SYW278" s="429"/>
      <c r="SYX278" s="429"/>
      <c r="SYY278" s="429"/>
      <c r="SYZ278" s="429"/>
      <c r="SZA278" s="429"/>
      <c r="SZB278" s="429"/>
      <c r="SZC278" s="429"/>
      <c r="SZD278" s="429"/>
      <c r="SZE278" s="429"/>
      <c r="SZF278" s="429"/>
      <c r="SZG278" s="429"/>
      <c r="SZH278" s="429"/>
      <c r="SZI278" s="429"/>
      <c r="SZJ278" s="429"/>
      <c r="SZK278" s="429"/>
      <c r="SZL278" s="429"/>
      <c r="SZM278" s="432"/>
      <c r="SZN278" s="432"/>
      <c r="SZO278" s="429"/>
      <c r="SZP278" s="429"/>
      <c r="SZQ278" s="429"/>
      <c r="SZR278" s="429"/>
      <c r="SZS278" s="429"/>
      <c r="SZT278" s="429"/>
      <c r="SZU278" s="429"/>
      <c r="SZV278" s="429"/>
      <c r="SZW278" s="429"/>
      <c r="SZX278" s="429"/>
      <c r="SZY278" s="429"/>
      <c r="SZZ278" s="429"/>
      <c r="TAA278" s="429"/>
      <c r="TAB278" s="429"/>
      <c r="TAC278" s="429"/>
      <c r="TAD278" s="429"/>
      <c r="TAE278" s="429"/>
      <c r="TAF278" s="429"/>
      <c r="TAG278" s="429"/>
      <c r="TAH278" s="429"/>
      <c r="TAI278" s="429"/>
      <c r="TAJ278" s="429"/>
      <c r="TAK278" s="429"/>
      <c r="TAL278" s="429"/>
      <c r="TAM278" s="432"/>
      <c r="TAN278" s="432"/>
      <c r="TAO278" s="429"/>
      <c r="TAP278" s="429"/>
      <c r="TAQ278" s="429"/>
      <c r="TAR278" s="429"/>
      <c r="TAS278" s="429"/>
      <c r="TAT278" s="429"/>
      <c r="TAU278" s="429"/>
      <c r="TAV278" s="429"/>
      <c r="TAW278" s="429"/>
      <c r="TAX278" s="429"/>
      <c r="TAY278" s="429"/>
      <c r="TAZ278" s="429"/>
      <c r="TBA278" s="429"/>
      <c r="TBB278" s="429"/>
      <c r="TBC278" s="429"/>
      <c r="TBD278" s="429"/>
      <c r="TBE278" s="429"/>
      <c r="TBF278" s="429"/>
      <c r="TBG278" s="429"/>
      <c r="TBH278" s="429"/>
      <c r="TBI278" s="429"/>
      <c r="TBJ278" s="429"/>
      <c r="TBK278" s="429"/>
      <c r="TBL278" s="429"/>
      <c r="TBM278" s="432"/>
      <c r="TBN278" s="432"/>
      <c r="TBO278" s="429"/>
      <c r="TBP278" s="429"/>
      <c r="TBQ278" s="429"/>
      <c r="TBR278" s="429"/>
      <c r="TBS278" s="429"/>
      <c r="TBT278" s="429"/>
      <c r="TBU278" s="429"/>
      <c r="TBV278" s="429"/>
      <c r="TBW278" s="429"/>
      <c r="TBX278" s="429"/>
      <c r="TBY278" s="429"/>
      <c r="TBZ278" s="429"/>
      <c r="TCA278" s="429"/>
      <c r="TCB278" s="429"/>
      <c r="TCC278" s="429"/>
      <c r="TCD278" s="429"/>
      <c r="TCE278" s="429"/>
      <c r="TCF278" s="429"/>
      <c r="TCG278" s="429"/>
      <c r="TCH278" s="429"/>
      <c r="TCI278" s="429"/>
      <c r="TCJ278" s="429"/>
      <c r="TCK278" s="429"/>
      <c r="TCL278" s="429"/>
      <c r="TCM278" s="432"/>
      <c r="TCN278" s="432"/>
      <c r="TCO278" s="429"/>
      <c r="TCP278" s="429"/>
      <c r="TCQ278" s="429"/>
      <c r="TCR278" s="429"/>
      <c r="TCS278" s="429"/>
      <c r="TCT278" s="429"/>
      <c r="TCU278" s="429"/>
      <c r="TCV278" s="429"/>
      <c r="TCW278" s="429"/>
      <c r="TCX278" s="429"/>
      <c r="TCY278" s="429"/>
      <c r="TCZ278" s="429"/>
      <c r="TDA278" s="429"/>
      <c r="TDB278" s="429"/>
      <c r="TDC278" s="429"/>
      <c r="TDD278" s="429"/>
      <c r="TDE278" s="429"/>
      <c r="TDF278" s="429"/>
      <c r="TDG278" s="429"/>
      <c r="TDH278" s="429"/>
      <c r="TDI278" s="429"/>
      <c r="TDJ278" s="429"/>
      <c r="TDK278" s="429"/>
      <c r="TDL278" s="429"/>
      <c r="TDM278" s="432"/>
      <c r="TDN278" s="432"/>
      <c r="TDO278" s="429"/>
      <c r="TDP278" s="429"/>
      <c r="TDQ278" s="429"/>
      <c r="TDR278" s="429"/>
      <c r="TDS278" s="429"/>
      <c r="TDT278" s="429"/>
      <c r="TDU278" s="429"/>
      <c r="TDV278" s="429"/>
      <c r="TDW278" s="429"/>
      <c r="TDX278" s="429"/>
      <c r="TDY278" s="429"/>
      <c r="TDZ278" s="429"/>
      <c r="TEA278" s="429"/>
      <c r="TEB278" s="429"/>
      <c r="TEC278" s="429"/>
      <c r="TED278" s="429"/>
      <c r="TEE278" s="429"/>
      <c r="TEF278" s="429"/>
      <c r="TEG278" s="429"/>
      <c r="TEH278" s="429"/>
      <c r="TEI278" s="429"/>
      <c r="TEJ278" s="429"/>
      <c r="TEK278" s="429"/>
      <c r="TEL278" s="429"/>
      <c r="TEM278" s="432"/>
      <c r="TEN278" s="432"/>
      <c r="TEO278" s="429"/>
      <c r="TEP278" s="429"/>
      <c r="TEQ278" s="429"/>
      <c r="TER278" s="429"/>
      <c r="TES278" s="429"/>
      <c r="TET278" s="429"/>
      <c r="TEU278" s="429"/>
      <c r="TEV278" s="429"/>
      <c r="TEW278" s="429"/>
      <c r="TEX278" s="429"/>
      <c r="TEY278" s="429"/>
      <c r="TEZ278" s="429"/>
      <c r="TFA278" s="429"/>
      <c r="TFB278" s="429"/>
      <c r="TFC278" s="429"/>
      <c r="TFD278" s="429"/>
      <c r="TFE278" s="429"/>
      <c r="TFF278" s="429"/>
      <c r="TFG278" s="429"/>
      <c r="TFH278" s="429"/>
      <c r="TFI278" s="429"/>
      <c r="TFJ278" s="429"/>
      <c r="TFK278" s="429"/>
      <c r="TFL278" s="429"/>
      <c r="TFM278" s="432"/>
      <c r="TFN278" s="432"/>
      <c r="TFO278" s="429"/>
      <c r="TFP278" s="429"/>
      <c r="TFQ278" s="429"/>
      <c r="TFR278" s="429"/>
      <c r="TFS278" s="429"/>
      <c r="TFT278" s="429"/>
      <c r="TFU278" s="429"/>
      <c r="TFV278" s="429"/>
      <c r="TFW278" s="429"/>
      <c r="TFX278" s="429"/>
      <c r="TFY278" s="429"/>
      <c r="TFZ278" s="429"/>
      <c r="TGA278" s="429"/>
      <c r="TGB278" s="429"/>
      <c r="TGC278" s="429"/>
      <c r="TGD278" s="429"/>
      <c r="TGE278" s="429"/>
      <c r="TGF278" s="429"/>
      <c r="TGG278" s="429"/>
      <c r="TGH278" s="429"/>
      <c r="TGI278" s="429"/>
      <c r="TGJ278" s="429"/>
      <c r="TGK278" s="429"/>
      <c r="TGL278" s="429"/>
      <c r="TGM278" s="432"/>
      <c r="TGN278" s="432"/>
      <c r="TGO278" s="429"/>
      <c r="TGP278" s="429"/>
      <c r="TGQ278" s="429"/>
      <c r="TGR278" s="429"/>
      <c r="TGS278" s="429"/>
      <c r="TGT278" s="429"/>
      <c r="TGU278" s="429"/>
      <c r="TGV278" s="429"/>
      <c r="TGW278" s="429"/>
      <c r="TGX278" s="429"/>
      <c r="TGY278" s="429"/>
      <c r="TGZ278" s="429"/>
      <c r="THA278" s="429"/>
      <c r="THB278" s="429"/>
      <c r="THC278" s="429"/>
      <c r="THD278" s="429"/>
      <c r="THE278" s="429"/>
      <c r="THF278" s="429"/>
      <c r="THG278" s="429"/>
      <c r="THH278" s="429"/>
      <c r="THI278" s="429"/>
      <c r="THJ278" s="429"/>
      <c r="THK278" s="429"/>
      <c r="THL278" s="429"/>
      <c r="THM278" s="432"/>
      <c r="THN278" s="432"/>
      <c r="THO278" s="429"/>
      <c r="THP278" s="429"/>
      <c r="THQ278" s="429"/>
      <c r="THR278" s="429"/>
      <c r="THS278" s="429"/>
      <c r="THT278" s="429"/>
      <c r="THU278" s="429"/>
      <c r="THV278" s="429"/>
      <c r="THW278" s="429"/>
      <c r="THX278" s="429"/>
      <c r="THY278" s="429"/>
      <c r="THZ278" s="429"/>
      <c r="TIA278" s="429"/>
      <c r="TIB278" s="429"/>
      <c r="TIC278" s="429"/>
      <c r="TID278" s="429"/>
      <c r="TIE278" s="429"/>
      <c r="TIF278" s="429"/>
      <c r="TIG278" s="429"/>
      <c r="TIH278" s="429"/>
      <c r="TII278" s="429"/>
      <c r="TIJ278" s="429"/>
      <c r="TIK278" s="429"/>
      <c r="TIL278" s="429"/>
      <c r="TIM278" s="432"/>
      <c r="TIN278" s="432"/>
      <c r="TIO278" s="429"/>
      <c r="TIP278" s="429"/>
      <c r="TIQ278" s="429"/>
      <c r="TIR278" s="429"/>
      <c r="TIS278" s="429"/>
      <c r="TIT278" s="429"/>
      <c r="TIU278" s="429"/>
      <c r="TIV278" s="429"/>
      <c r="TIW278" s="429"/>
      <c r="TIX278" s="429"/>
      <c r="TIY278" s="429"/>
      <c r="TIZ278" s="429"/>
      <c r="TJA278" s="429"/>
      <c r="TJB278" s="429"/>
      <c r="TJC278" s="429"/>
      <c r="TJD278" s="429"/>
      <c r="TJE278" s="429"/>
      <c r="TJF278" s="429"/>
      <c r="TJG278" s="429"/>
      <c r="TJH278" s="429"/>
      <c r="TJI278" s="429"/>
      <c r="TJJ278" s="429"/>
      <c r="TJK278" s="429"/>
      <c r="TJL278" s="429"/>
      <c r="TJM278" s="432"/>
      <c r="TJN278" s="432"/>
      <c r="TJO278" s="429"/>
      <c r="TJP278" s="429"/>
      <c r="TJQ278" s="429"/>
      <c r="TJR278" s="429"/>
      <c r="TJS278" s="429"/>
      <c r="TJT278" s="429"/>
      <c r="TJU278" s="429"/>
      <c r="TJV278" s="429"/>
      <c r="TJW278" s="429"/>
      <c r="TJX278" s="429"/>
      <c r="TJY278" s="429"/>
      <c r="TJZ278" s="429"/>
      <c r="TKA278" s="429"/>
      <c r="TKB278" s="429"/>
      <c r="TKC278" s="429"/>
      <c r="TKD278" s="429"/>
      <c r="TKE278" s="429"/>
      <c r="TKF278" s="429"/>
      <c r="TKG278" s="429"/>
      <c r="TKH278" s="429"/>
      <c r="TKI278" s="429"/>
      <c r="TKJ278" s="429"/>
      <c r="TKK278" s="429"/>
      <c r="TKL278" s="429"/>
      <c r="TKM278" s="432"/>
      <c r="TKN278" s="432"/>
      <c r="TKO278" s="429"/>
      <c r="TKP278" s="429"/>
      <c r="TKQ278" s="429"/>
      <c r="TKR278" s="429"/>
      <c r="TKS278" s="429"/>
      <c r="TKT278" s="429"/>
      <c r="TKU278" s="429"/>
      <c r="TKV278" s="429"/>
      <c r="TKW278" s="429"/>
      <c r="TKX278" s="429"/>
      <c r="TKY278" s="429"/>
      <c r="TKZ278" s="429"/>
      <c r="TLA278" s="429"/>
      <c r="TLB278" s="429"/>
      <c r="TLC278" s="429"/>
      <c r="TLD278" s="429"/>
      <c r="TLE278" s="429"/>
      <c r="TLF278" s="429"/>
      <c r="TLG278" s="429"/>
      <c r="TLH278" s="429"/>
      <c r="TLI278" s="429"/>
      <c r="TLJ278" s="429"/>
      <c r="TLK278" s="429"/>
      <c r="TLL278" s="429"/>
      <c r="TLM278" s="432"/>
      <c r="TLN278" s="432"/>
      <c r="TLO278" s="429"/>
      <c r="TLP278" s="429"/>
      <c r="TLQ278" s="429"/>
      <c r="TLR278" s="429"/>
      <c r="TLS278" s="429"/>
      <c r="TLT278" s="429"/>
      <c r="TLU278" s="429"/>
      <c r="TLV278" s="429"/>
      <c r="TLW278" s="429"/>
      <c r="TLX278" s="429"/>
      <c r="TLY278" s="429"/>
      <c r="TLZ278" s="429"/>
      <c r="TMA278" s="429"/>
      <c r="TMB278" s="429"/>
      <c r="TMC278" s="429"/>
      <c r="TMD278" s="429"/>
      <c r="TME278" s="429"/>
      <c r="TMF278" s="429"/>
      <c r="TMG278" s="429"/>
      <c r="TMH278" s="429"/>
      <c r="TMI278" s="429"/>
      <c r="TMJ278" s="429"/>
      <c r="TMK278" s="429"/>
      <c r="TML278" s="429"/>
      <c r="TMM278" s="432"/>
      <c r="TMN278" s="432"/>
      <c r="TMO278" s="429"/>
      <c r="TMP278" s="429"/>
      <c r="TMQ278" s="429"/>
      <c r="TMR278" s="429"/>
      <c r="TMS278" s="429"/>
      <c r="TMT278" s="429"/>
      <c r="TMU278" s="429"/>
      <c r="TMV278" s="429"/>
      <c r="TMW278" s="429"/>
      <c r="TMX278" s="429"/>
      <c r="TMY278" s="429"/>
      <c r="TMZ278" s="429"/>
      <c r="TNA278" s="429"/>
      <c r="TNB278" s="429"/>
      <c r="TNC278" s="429"/>
      <c r="TND278" s="429"/>
      <c r="TNE278" s="429"/>
      <c r="TNF278" s="429"/>
      <c r="TNG278" s="429"/>
      <c r="TNH278" s="429"/>
      <c r="TNI278" s="429"/>
      <c r="TNJ278" s="429"/>
      <c r="TNK278" s="429"/>
      <c r="TNL278" s="429"/>
      <c r="TNM278" s="432"/>
      <c r="TNN278" s="432"/>
      <c r="TNO278" s="429"/>
      <c r="TNP278" s="429"/>
      <c r="TNQ278" s="429"/>
      <c r="TNR278" s="429"/>
      <c r="TNS278" s="429"/>
      <c r="TNT278" s="429"/>
      <c r="TNU278" s="429"/>
      <c r="TNV278" s="429"/>
      <c r="TNW278" s="429"/>
      <c r="TNX278" s="429"/>
      <c r="TNY278" s="429"/>
      <c r="TNZ278" s="429"/>
      <c r="TOA278" s="429"/>
      <c r="TOB278" s="429"/>
      <c r="TOC278" s="429"/>
      <c r="TOD278" s="429"/>
      <c r="TOE278" s="429"/>
      <c r="TOF278" s="429"/>
      <c r="TOG278" s="429"/>
      <c r="TOH278" s="429"/>
      <c r="TOI278" s="429"/>
      <c r="TOJ278" s="429"/>
      <c r="TOK278" s="429"/>
      <c r="TOL278" s="429"/>
      <c r="TOM278" s="432"/>
      <c r="TON278" s="432"/>
      <c r="TOO278" s="429"/>
      <c r="TOP278" s="429"/>
      <c r="TOQ278" s="429"/>
      <c r="TOR278" s="429"/>
      <c r="TOS278" s="429"/>
      <c r="TOT278" s="429"/>
      <c r="TOU278" s="429"/>
      <c r="TOV278" s="429"/>
      <c r="TOW278" s="429"/>
      <c r="TOX278" s="429"/>
      <c r="TOY278" s="429"/>
      <c r="TOZ278" s="429"/>
      <c r="TPA278" s="429"/>
      <c r="TPB278" s="429"/>
      <c r="TPC278" s="429"/>
      <c r="TPD278" s="429"/>
      <c r="TPE278" s="429"/>
      <c r="TPF278" s="429"/>
      <c r="TPG278" s="429"/>
      <c r="TPH278" s="429"/>
      <c r="TPI278" s="429"/>
      <c r="TPJ278" s="429"/>
      <c r="TPK278" s="429"/>
      <c r="TPL278" s="429"/>
      <c r="TPM278" s="432"/>
      <c r="TPN278" s="432"/>
      <c r="TPO278" s="429"/>
      <c r="TPP278" s="429"/>
      <c r="TPQ278" s="429"/>
      <c r="TPR278" s="429"/>
      <c r="TPS278" s="429"/>
      <c r="TPT278" s="429"/>
      <c r="TPU278" s="429"/>
      <c r="TPV278" s="429"/>
      <c r="TPW278" s="429"/>
      <c r="TPX278" s="429"/>
      <c r="TPY278" s="429"/>
      <c r="TPZ278" s="429"/>
      <c r="TQA278" s="429"/>
      <c r="TQB278" s="429"/>
      <c r="TQC278" s="429"/>
      <c r="TQD278" s="429"/>
      <c r="TQE278" s="429"/>
      <c r="TQF278" s="429"/>
      <c r="TQG278" s="429"/>
      <c r="TQH278" s="429"/>
      <c r="TQI278" s="429"/>
      <c r="TQJ278" s="429"/>
      <c r="TQK278" s="429"/>
      <c r="TQL278" s="429"/>
      <c r="TQM278" s="432"/>
      <c r="TQN278" s="432"/>
      <c r="TQO278" s="429"/>
      <c r="TQP278" s="429"/>
      <c r="TQQ278" s="429"/>
      <c r="TQR278" s="429"/>
      <c r="TQS278" s="429"/>
      <c r="TQT278" s="429"/>
      <c r="TQU278" s="429"/>
      <c r="TQV278" s="429"/>
      <c r="TQW278" s="429"/>
      <c r="TQX278" s="429"/>
      <c r="TQY278" s="429"/>
      <c r="TQZ278" s="429"/>
      <c r="TRA278" s="429"/>
      <c r="TRB278" s="429"/>
      <c r="TRC278" s="429"/>
      <c r="TRD278" s="429"/>
      <c r="TRE278" s="429"/>
      <c r="TRF278" s="429"/>
      <c r="TRG278" s="429"/>
      <c r="TRH278" s="429"/>
      <c r="TRI278" s="429"/>
      <c r="TRJ278" s="429"/>
      <c r="TRK278" s="429"/>
      <c r="TRL278" s="429"/>
      <c r="TRM278" s="432"/>
      <c r="TRN278" s="432"/>
      <c r="TRO278" s="429"/>
      <c r="TRP278" s="429"/>
      <c r="TRQ278" s="429"/>
      <c r="TRR278" s="429"/>
      <c r="TRS278" s="429"/>
      <c r="TRT278" s="429"/>
      <c r="TRU278" s="429"/>
      <c r="TRV278" s="429"/>
      <c r="TRW278" s="429"/>
      <c r="TRX278" s="429"/>
      <c r="TRY278" s="429"/>
      <c r="TRZ278" s="429"/>
      <c r="TSA278" s="429"/>
      <c r="TSB278" s="429"/>
      <c r="TSC278" s="429"/>
      <c r="TSD278" s="429"/>
      <c r="TSE278" s="429"/>
      <c r="TSF278" s="429"/>
      <c r="TSG278" s="429"/>
      <c r="TSH278" s="429"/>
      <c r="TSI278" s="429"/>
      <c r="TSJ278" s="429"/>
      <c r="TSK278" s="429"/>
      <c r="TSL278" s="429"/>
      <c r="TSM278" s="432"/>
      <c r="TSN278" s="432"/>
      <c r="TSO278" s="429"/>
      <c r="TSP278" s="429"/>
      <c r="TSQ278" s="429"/>
      <c r="TSR278" s="429"/>
      <c r="TSS278" s="429"/>
      <c r="TST278" s="429"/>
      <c r="TSU278" s="429"/>
      <c r="TSV278" s="429"/>
      <c r="TSW278" s="429"/>
      <c r="TSX278" s="429"/>
      <c r="TSY278" s="429"/>
      <c r="TSZ278" s="429"/>
      <c r="TTA278" s="429"/>
      <c r="TTB278" s="429"/>
      <c r="TTC278" s="429"/>
      <c r="TTD278" s="429"/>
      <c r="TTE278" s="429"/>
      <c r="TTF278" s="429"/>
      <c r="TTG278" s="429"/>
      <c r="TTH278" s="429"/>
      <c r="TTI278" s="429"/>
      <c r="TTJ278" s="429"/>
      <c r="TTK278" s="429"/>
      <c r="TTL278" s="429"/>
      <c r="TTM278" s="432"/>
      <c r="TTN278" s="432"/>
      <c r="TTO278" s="429"/>
      <c r="TTP278" s="429"/>
      <c r="TTQ278" s="429"/>
      <c r="TTR278" s="429"/>
      <c r="TTS278" s="429"/>
      <c r="TTT278" s="429"/>
      <c r="TTU278" s="429"/>
      <c r="TTV278" s="429"/>
      <c r="TTW278" s="429"/>
      <c r="TTX278" s="429"/>
      <c r="TTY278" s="429"/>
      <c r="TTZ278" s="429"/>
      <c r="TUA278" s="429"/>
      <c r="TUB278" s="429"/>
      <c r="TUC278" s="429"/>
      <c r="TUD278" s="429"/>
      <c r="TUE278" s="429"/>
      <c r="TUF278" s="429"/>
      <c r="TUG278" s="429"/>
      <c r="TUH278" s="429"/>
      <c r="TUI278" s="429"/>
      <c r="TUJ278" s="429"/>
      <c r="TUK278" s="429"/>
      <c r="TUL278" s="429"/>
      <c r="TUM278" s="432"/>
      <c r="TUN278" s="432"/>
      <c r="TUO278" s="429"/>
      <c r="TUP278" s="429"/>
      <c r="TUQ278" s="429"/>
      <c r="TUR278" s="429"/>
      <c r="TUS278" s="429"/>
      <c r="TUT278" s="429"/>
      <c r="TUU278" s="429"/>
      <c r="TUV278" s="429"/>
      <c r="TUW278" s="429"/>
      <c r="TUX278" s="429"/>
      <c r="TUY278" s="429"/>
      <c r="TUZ278" s="429"/>
      <c r="TVA278" s="429"/>
      <c r="TVB278" s="429"/>
      <c r="TVC278" s="429"/>
      <c r="TVD278" s="429"/>
      <c r="TVE278" s="429"/>
      <c r="TVF278" s="429"/>
      <c r="TVG278" s="429"/>
      <c r="TVH278" s="429"/>
      <c r="TVI278" s="429"/>
      <c r="TVJ278" s="429"/>
      <c r="TVK278" s="429"/>
      <c r="TVL278" s="429"/>
      <c r="TVM278" s="432"/>
      <c r="TVN278" s="432"/>
      <c r="TVO278" s="429"/>
      <c r="TVP278" s="429"/>
      <c r="TVQ278" s="429"/>
      <c r="TVR278" s="429"/>
      <c r="TVS278" s="429"/>
      <c r="TVT278" s="429"/>
      <c r="TVU278" s="429"/>
      <c r="TVV278" s="429"/>
      <c r="TVW278" s="429"/>
      <c r="TVX278" s="429"/>
      <c r="TVY278" s="429"/>
      <c r="TVZ278" s="429"/>
      <c r="TWA278" s="429"/>
      <c r="TWB278" s="429"/>
      <c r="TWC278" s="429"/>
      <c r="TWD278" s="429"/>
      <c r="TWE278" s="429"/>
      <c r="TWF278" s="429"/>
      <c r="TWG278" s="429"/>
      <c r="TWH278" s="429"/>
      <c r="TWI278" s="429"/>
      <c r="TWJ278" s="429"/>
      <c r="TWK278" s="429"/>
      <c r="TWL278" s="429"/>
      <c r="TWM278" s="432"/>
      <c r="TWN278" s="432"/>
      <c r="TWO278" s="429"/>
      <c r="TWP278" s="429"/>
      <c r="TWQ278" s="429"/>
      <c r="TWR278" s="429"/>
      <c r="TWS278" s="429"/>
      <c r="TWT278" s="429"/>
      <c r="TWU278" s="429"/>
      <c r="TWV278" s="429"/>
      <c r="TWW278" s="429"/>
      <c r="TWX278" s="429"/>
      <c r="TWY278" s="429"/>
      <c r="TWZ278" s="429"/>
      <c r="TXA278" s="429"/>
      <c r="TXB278" s="429"/>
      <c r="TXC278" s="429"/>
      <c r="TXD278" s="429"/>
      <c r="TXE278" s="429"/>
      <c r="TXF278" s="429"/>
      <c r="TXG278" s="429"/>
      <c r="TXH278" s="429"/>
      <c r="TXI278" s="429"/>
      <c r="TXJ278" s="429"/>
      <c r="TXK278" s="429"/>
      <c r="TXL278" s="429"/>
      <c r="TXM278" s="432"/>
      <c r="TXN278" s="432"/>
      <c r="TXO278" s="429"/>
      <c r="TXP278" s="429"/>
      <c r="TXQ278" s="429"/>
      <c r="TXR278" s="429"/>
      <c r="TXS278" s="429"/>
      <c r="TXT278" s="429"/>
      <c r="TXU278" s="429"/>
      <c r="TXV278" s="429"/>
      <c r="TXW278" s="429"/>
      <c r="TXX278" s="429"/>
      <c r="TXY278" s="429"/>
      <c r="TXZ278" s="429"/>
      <c r="TYA278" s="429"/>
      <c r="TYB278" s="429"/>
      <c r="TYC278" s="429"/>
      <c r="TYD278" s="429"/>
      <c r="TYE278" s="429"/>
      <c r="TYF278" s="429"/>
      <c r="TYG278" s="429"/>
      <c r="TYH278" s="429"/>
      <c r="TYI278" s="429"/>
      <c r="TYJ278" s="429"/>
      <c r="TYK278" s="429"/>
      <c r="TYL278" s="429"/>
      <c r="TYM278" s="432"/>
      <c r="TYN278" s="432"/>
      <c r="TYO278" s="429"/>
      <c r="TYP278" s="429"/>
      <c r="TYQ278" s="429"/>
      <c r="TYR278" s="429"/>
      <c r="TYS278" s="429"/>
      <c r="TYT278" s="429"/>
      <c r="TYU278" s="429"/>
      <c r="TYV278" s="429"/>
      <c r="TYW278" s="429"/>
      <c r="TYX278" s="429"/>
      <c r="TYY278" s="429"/>
      <c r="TYZ278" s="429"/>
      <c r="TZA278" s="429"/>
      <c r="TZB278" s="429"/>
      <c r="TZC278" s="429"/>
      <c r="TZD278" s="429"/>
      <c r="TZE278" s="429"/>
      <c r="TZF278" s="429"/>
      <c r="TZG278" s="429"/>
      <c r="TZH278" s="429"/>
      <c r="TZI278" s="429"/>
      <c r="TZJ278" s="429"/>
      <c r="TZK278" s="429"/>
      <c r="TZL278" s="429"/>
      <c r="TZM278" s="432"/>
      <c r="TZN278" s="432"/>
      <c r="TZO278" s="429"/>
      <c r="TZP278" s="429"/>
      <c r="TZQ278" s="429"/>
      <c r="TZR278" s="429"/>
      <c r="TZS278" s="429"/>
      <c r="TZT278" s="429"/>
      <c r="TZU278" s="429"/>
      <c r="TZV278" s="429"/>
      <c r="TZW278" s="429"/>
      <c r="TZX278" s="429"/>
      <c r="TZY278" s="429"/>
      <c r="TZZ278" s="429"/>
      <c r="UAA278" s="429"/>
      <c r="UAB278" s="429"/>
      <c r="UAC278" s="429"/>
      <c r="UAD278" s="429"/>
      <c r="UAE278" s="429"/>
      <c r="UAF278" s="429"/>
      <c r="UAG278" s="429"/>
      <c r="UAH278" s="429"/>
      <c r="UAI278" s="429"/>
      <c r="UAJ278" s="429"/>
      <c r="UAK278" s="429"/>
      <c r="UAL278" s="429"/>
      <c r="UAM278" s="432"/>
      <c r="UAN278" s="432"/>
      <c r="UAO278" s="429"/>
      <c r="UAP278" s="429"/>
      <c r="UAQ278" s="429"/>
      <c r="UAR278" s="429"/>
      <c r="UAS278" s="429"/>
      <c r="UAT278" s="429"/>
      <c r="UAU278" s="429"/>
      <c r="UAV278" s="429"/>
      <c r="UAW278" s="429"/>
      <c r="UAX278" s="429"/>
      <c r="UAY278" s="429"/>
      <c r="UAZ278" s="429"/>
      <c r="UBA278" s="429"/>
      <c r="UBB278" s="429"/>
      <c r="UBC278" s="429"/>
      <c r="UBD278" s="429"/>
      <c r="UBE278" s="429"/>
      <c r="UBF278" s="429"/>
      <c r="UBG278" s="429"/>
      <c r="UBH278" s="429"/>
      <c r="UBI278" s="429"/>
      <c r="UBJ278" s="429"/>
      <c r="UBK278" s="429"/>
      <c r="UBL278" s="429"/>
      <c r="UBM278" s="432"/>
      <c r="UBN278" s="432"/>
      <c r="UBO278" s="429"/>
      <c r="UBP278" s="429"/>
      <c r="UBQ278" s="429"/>
      <c r="UBR278" s="429"/>
      <c r="UBS278" s="429"/>
      <c r="UBT278" s="429"/>
      <c r="UBU278" s="429"/>
      <c r="UBV278" s="429"/>
      <c r="UBW278" s="429"/>
      <c r="UBX278" s="429"/>
      <c r="UBY278" s="429"/>
      <c r="UBZ278" s="429"/>
      <c r="UCA278" s="429"/>
      <c r="UCB278" s="429"/>
      <c r="UCC278" s="429"/>
      <c r="UCD278" s="429"/>
      <c r="UCE278" s="429"/>
      <c r="UCF278" s="429"/>
      <c r="UCG278" s="429"/>
      <c r="UCH278" s="429"/>
      <c r="UCI278" s="429"/>
      <c r="UCJ278" s="429"/>
      <c r="UCK278" s="429"/>
      <c r="UCL278" s="429"/>
      <c r="UCM278" s="432"/>
      <c r="UCN278" s="432"/>
      <c r="UCO278" s="429"/>
      <c r="UCP278" s="429"/>
      <c r="UCQ278" s="429"/>
      <c r="UCR278" s="429"/>
      <c r="UCS278" s="429"/>
      <c r="UCT278" s="429"/>
      <c r="UCU278" s="429"/>
      <c r="UCV278" s="429"/>
      <c r="UCW278" s="429"/>
      <c r="UCX278" s="429"/>
      <c r="UCY278" s="429"/>
      <c r="UCZ278" s="429"/>
      <c r="UDA278" s="429"/>
      <c r="UDB278" s="429"/>
      <c r="UDC278" s="429"/>
      <c r="UDD278" s="429"/>
      <c r="UDE278" s="429"/>
      <c r="UDF278" s="429"/>
      <c r="UDG278" s="429"/>
      <c r="UDH278" s="429"/>
      <c r="UDI278" s="429"/>
      <c r="UDJ278" s="429"/>
      <c r="UDK278" s="429"/>
      <c r="UDL278" s="429"/>
      <c r="UDM278" s="432"/>
      <c r="UDN278" s="432"/>
      <c r="UDO278" s="429"/>
      <c r="UDP278" s="429"/>
      <c r="UDQ278" s="429"/>
      <c r="UDR278" s="429"/>
      <c r="UDS278" s="429"/>
      <c r="UDT278" s="429"/>
      <c r="UDU278" s="429"/>
      <c r="UDV278" s="429"/>
      <c r="UDW278" s="429"/>
      <c r="UDX278" s="429"/>
      <c r="UDY278" s="429"/>
      <c r="UDZ278" s="429"/>
      <c r="UEA278" s="429"/>
      <c r="UEB278" s="429"/>
      <c r="UEC278" s="429"/>
      <c r="UED278" s="429"/>
      <c r="UEE278" s="429"/>
      <c r="UEF278" s="429"/>
      <c r="UEG278" s="429"/>
      <c r="UEH278" s="429"/>
      <c r="UEI278" s="429"/>
      <c r="UEJ278" s="429"/>
      <c r="UEK278" s="429"/>
      <c r="UEL278" s="429"/>
      <c r="UEM278" s="432"/>
      <c r="UEN278" s="432"/>
      <c r="UEO278" s="429"/>
      <c r="UEP278" s="429"/>
      <c r="UEQ278" s="429"/>
      <c r="UER278" s="429"/>
      <c r="UES278" s="429"/>
      <c r="UET278" s="429"/>
      <c r="UEU278" s="429"/>
      <c r="UEV278" s="429"/>
      <c r="UEW278" s="429"/>
      <c r="UEX278" s="429"/>
      <c r="UEY278" s="429"/>
      <c r="UEZ278" s="429"/>
      <c r="UFA278" s="429"/>
      <c r="UFB278" s="429"/>
      <c r="UFC278" s="429"/>
      <c r="UFD278" s="429"/>
      <c r="UFE278" s="429"/>
      <c r="UFF278" s="429"/>
      <c r="UFG278" s="429"/>
      <c r="UFH278" s="429"/>
      <c r="UFI278" s="429"/>
      <c r="UFJ278" s="429"/>
      <c r="UFK278" s="429"/>
      <c r="UFL278" s="429"/>
      <c r="UFM278" s="432"/>
      <c r="UFN278" s="432"/>
      <c r="UFO278" s="429"/>
      <c r="UFP278" s="429"/>
      <c r="UFQ278" s="429"/>
      <c r="UFR278" s="429"/>
      <c r="UFS278" s="429"/>
      <c r="UFT278" s="429"/>
      <c r="UFU278" s="429"/>
      <c r="UFV278" s="429"/>
      <c r="UFW278" s="429"/>
      <c r="UFX278" s="429"/>
      <c r="UFY278" s="429"/>
      <c r="UFZ278" s="429"/>
      <c r="UGA278" s="429"/>
      <c r="UGB278" s="429"/>
      <c r="UGC278" s="429"/>
      <c r="UGD278" s="429"/>
      <c r="UGE278" s="429"/>
      <c r="UGF278" s="429"/>
      <c r="UGG278" s="429"/>
      <c r="UGH278" s="429"/>
      <c r="UGI278" s="429"/>
      <c r="UGJ278" s="429"/>
      <c r="UGK278" s="429"/>
      <c r="UGL278" s="429"/>
      <c r="UGM278" s="432"/>
      <c r="UGN278" s="432"/>
      <c r="UGO278" s="429"/>
      <c r="UGP278" s="429"/>
      <c r="UGQ278" s="429"/>
      <c r="UGR278" s="429"/>
      <c r="UGS278" s="429"/>
      <c r="UGT278" s="429"/>
      <c r="UGU278" s="429"/>
      <c r="UGV278" s="429"/>
      <c r="UGW278" s="429"/>
      <c r="UGX278" s="429"/>
      <c r="UGY278" s="429"/>
      <c r="UGZ278" s="429"/>
      <c r="UHA278" s="429"/>
      <c r="UHB278" s="429"/>
      <c r="UHC278" s="429"/>
      <c r="UHD278" s="429"/>
      <c r="UHE278" s="429"/>
      <c r="UHF278" s="429"/>
      <c r="UHG278" s="429"/>
      <c r="UHH278" s="429"/>
      <c r="UHI278" s="429"/>
      <c r="UHJ278" s="429"/>
      <c r="UHK278" s="429"/>
      <c r="UHL278" s="429"/>
      <c r="UHM278" s="432"/>
      <c r="UHN278" s="432"/>
      <c r="UHO278" s="429"/>
      <c r="UHP278" s="429"/>
      <c r="UHQ278" s="429"/>
      <c r="UHR278" s="429"/>
      <c r="UHS278" s="429"/>
      <c r="UHT278" s="429"/>
      <c r="UHU278" s="429"/>
      <c r="UHV278" s="429"/>
      <c r="UHW278" s="429"/>
      <c r="UHX278" s="429"/>
      <c r="UHY278" s="429"/>
      <c r="UHZ278" s="429"/>
      <c r="UIA278" s="429"/>
      <c r="UIB278" s="429"/>
      <c r="UIC278" s="429"/>
      <c r="UID278" s="429"/>
      <c r="UIE278" s="429"/>
      <c r="UIF278" s="429"/>
      <c r="UIG278" s="429"/>
      <c r="UIH278" s="429"/>
      <c r="UII278" s="429"/>
      <c r="UIJ278" s="429"/>
      <c r="UIK278" s="429"/>
      <c r="UIL278" s="429"/>
      <c r="UIM278" s="432"/>
      <c r="UIN278" s="432"/>
      <c r="UIO278" s="429"/>
      <c r="UIP278" s="429"/>
      <c r="UIQ278" s="429"/>
      <c r="UIR278" s="429"/>
      <c r="UIS278" s="429"/>
      <c r="UIT278" s="429"/>
      <c r="UIU278" s="429"/>
      <c r="UIV278" s="429"/>
      <c r="UIW278" s="429"/>
      <c r="UIX278" s="429"/>
      <c r="UIY278" s="429"/>
      <c r="UIZ278" s="429"/>
      <c r="UJA278" s="429"/>
      <c r="UJB278" s="429"/>
      <c r="UJC278" s="429"/>
      <c r="UJD278" s="429"/>
      <c r="UJE278" s="429"/>
      <c r="UJF278" s="429"/>
      <c r="UJG278" s="429"/>
      <c r="UJH278" s="429"/>
      <c r="UJI278" s="429"/>
      <c r="UJJ278" s="429"/>
      <c r="UJK278" s="429"/>
      <c r="UJL278" s="429"/>
      <c r="UJM278" s="432"/>
      <c r="UJN278" s="432"/>
      <c r="UJO278" s="429"/>
      <c r="UJP278" s="429"/>
      <c r="UJQ278" s="429"/>
      <c r="UJR278" s="429"/>
      <c r="UJS278" s="429"/>
      <c r="UJT278" s="429"/>
      <c r="UJU278" s="429"/>
      <c r="UJV278" s="429"/>
      <c r="UJW278" s="429"/>
      <c r="UJX278" s="429"/>
      <c r="UJY278" s="429"/>
      <c r="UJZ278" s="429"/>
      <c r="UKA278" s="429"/>
      <c r="UKB278" s="429"/>
      <c r="UKC278" s="429"/>
      <c r="UKD278" s="429"/>
      <c r="UKE278" s="429"/>
      <c r="UKF278" s="429"/>
      <c r="UKG278" s="429"/>
      <c r="UKH278" s="429"/>
      <c r="UKI278" s="429"/>
      <c r="UKJ278" s="429"/>
      <c r="UKK278" s="429"/>
      <c r="UKL278" s="429"/>
      <c r="UKM278" s="432"/>
      <c r="UKN278" s="432"/>
      <c r="UKO278" s="429"/>
      <c r="UKP278" s="429"/>
      <c r="UKQ278" s="429"/>
      <c r="UKR278" s="429"/>
      <c r="UKS278" s="429"/>
      <c r="UKT278" s="429"/>
      <c r="UKU278" s="429"/>
      <c r="UKV278" s="429"/>
      <c r="UKW278" s="429"/>
      <c r="UKX278" s="429"/>
      <c r="UKY278" s="429"/>
      <c r="UKZ278" s="429"/>
      <c r="ULA278" s="429"/>
      <c r="ULB278" s="429"/>
      <c r="ULC278" s="429"/>
      <c r="ULD278" s="429"/>
      <c r="ULE278" s="429"/>
      <c r="ULF278" s="429"/>
      <c r="ULG278" s="429"/>
      <c r="ULH278" s="429"/>
      <c r="ULI278" s="429"/>
      <c r="ULJ278" s="429"/>
      <c r="ULK278" s="429"/>
      <c r="ULL278" s="429"/>
      <c r="ULM278" s="432"/>
      <c r="ULN278" s="432"/>
      <c r="ULO278" s="429"/>
      <c r="ULP278" s="429"/>
      <c r="ULQ278" s="429"/>
      <c r="ULR278" s="429"/>
      <c r="ULS278" s="429"/>
      <c r="ULT278" s="429"/>
      <c r="ULU278" s="429"/>
      <c r="ULV278" s="429"/>
      <c r="ULW278" s="429"/>
      <c r="ULX278" s="429"/>
      <c r="ULY278" s="429"/>
      <c r="ULZ278" s="429"/>
      <c r="UMA278" s="429"/>
      <c r="UMB278" s="429"/>
      <c r="UMC278" s="429"/>
      <c r="UMD278" s="429"/>
      <c r="UME278" s="429"/>
      <c r="UMF278" s="429"/>
      <c r="UMG278" s="429"/>
      <c r="UMH278" s="429"/>
      <c r="UMI278" s="429"/>
      <c r="UMJ278" s="429"/>
      <c r="UMK278" s="429"/>
      <c r="UML278" s="429"/>
      <c r="UMM278" s="432"/>
      <c r="UMN278" s="432"/>
      <c r="UMO278" s="429"/>
      <c r="UMP278" s="429"/>
      <c r="UMQ278" s="429"/>
      <c r="UMR278" s="429"/>
      <c r="UMS278" s="429"/>
      <c r="UMT278" s="429"/>
      <c r="UMU278" s="429"/>
      <c r="UMV278" s="429"/>
      <c r="UMW278" s="429"/>
      <c r="UMX278" s="429"/>
      <c r="UMY278" s="429"/>
      <c r="UMZ278" s="429"/>
      <c r="UNA278" s="429"/>
      <c r="UNB278" s="429"/>
      <c r="UNC278" s="429"/>
      <c r="UND278" s="429"/>
      <c r="UNE278" s="429"/>
      <c r="UNF278" s="429"/>
      <c r="UNG278" s="429"/>
      <c r="UNH278" s="429"/>
      <c r="UNI278" s="429"/>
      <c r="UNJ278" s="429"/>
      <c r="UNK278" s="429"/>
      <c r="UNL278" s="429"/>
      <c r="UNM278" s="432"/>
      <c r="UNN278" s="432"/>
      <c r="UNO278" s="429"/>
      <c r="UNP278" s="429"/>
      <c r="UNQ278" s="429"/>
      <c r="UNR278" s="429"/>
      <c r="UNS278" s="429"/>
      <c r="UNT278" s="429"/>
      <c r="UNU278" s="429"/>
      <c r="UNV278" s="429"/>
      <c r="UNW278" s="429"/>
      <c r="UNX278" s="429"/>
      <c r="UNY278" s="429"/>
      <c r="UNZ278" s="429"/>
      <c r="UOA278" s="429"/>
      <c r="UOB278" s="429"/>
      <c r="UOC278" s="429"/>
      <c r="UOD278" s="429"/>
      <c r="UOE278" s="429"/>
      <c r="UOF278" s="429"/>
      <c r="UOG278" s="429"/>
      <c r="UOH278" s="429"/>
      <c r="UOI278" s="429"/>
      <c r="UOJ278" s="429"/>
      <c r="UOK278" s="429"/>
      <c r="UOL278" s="429"/>
      <c r="UOM278" s="432"/>
      <c r="UON278" s="432"/>
      <c r="UOO278" s="429"/>
      <c r="UOP278" s="429"/>
      <c r="UOQ278" s="429"/>
      <c r="UOR278" s="429"/>
      <c r="UOS278" s="429"/>
      <c r="UOT278" s="429"/>
      <c r="UOU278" s="429"/>
      <c r="UOV278" s="429"/>
      <c r="UOW278" s="429"/>
      <c r="UOX278" s="429"/>
      <c r="UOY278" s="429"/>
      <c r="UOZ278" s="429"/>
      <c r="UPA278" s="429"/>
      <c r="UPB278" s="429"/>
      <c r="UPC278" s="429"/>
      <c r="UPD278" s="429"/>
      <c r="UPE278" s="429"/>
      <c r="UPF278" s="429"/>
      <c r="UPG278" s="429"/>
      <c r="UPH278" s="429"/>
      <c r="UPI278" s="429"/>
      <c r="UPJ278" s="429"/>
      <c r="UPK278" s="429"/>
      <c r="UPL278" s="429"/>
      <c r="UPM278" s="432"/>
      <c r="UPN278" s="432"/>
      <c r="UPO278" s="429"/>
      <c r="UPP278" s="429"/>
      <c r="UPQ278" s="429"/>
      <c r="UPR278" s="429"/>
      <c r="UPS278" s="429"/>
      <c r="UPT278" s="429"/>
      <c r="UPU278" s="429"/>
      <c r="UPV278" s="429"/>
      <c r="UPW278" s="429"/>
      <c r="UPX278" s="429"/>
      <c r="UPY278" s="429"/>
      <c r="UPZ278" s="429"/>
      <c r="UQA278" s="429"/>
      <c r="UQB278" s="429"/>
      <c r="UQC278" s="429"/>
      <c r="UQD278" s="429"/>
      <c r="UQE278" s="429"/>
      <c r="UQF278" s="429"/>
      <c r="UQG278" s="429"/>
      <c r="UQH278" s="429"/>
      <c r="UQI278" s="429"/>
      <c r="UQJ278" s="429"/>
      <c r="UQK278" s="429"/>
      <c r="UQL278" s="429"/>
      <c r="UQM278" s="432"/>
      <c r="UQN278" s="432"/>
      <c r="UQO278" s="429"/>
      <c r="UQP278" s="429"/>
      <c r="UQQ278" s="429"/>
      <c r="UQR278" s="429"/>
      <c r="UQS278" s="429"/>
      <c r="UQT278" s="429"/>
      <c r="UQU278" s="429"/>
      <c r="UQV278" s="429"/>
      <c r="UQW278" s="429"/>
      <c r="UQX278" s="429"/>
      <c r="UQY278" s="429"/>
      <c r="UQZ278" s="429"/>
      <c r="URA278" s="429"/>
      <c r="URB278" s="429"/>
      <c r="URC278" s="429"/>
      <c r="URD278" s="429"/>
      <c r="URE278" s="429"/>
      <c r="URF278" s="429"/>
      <c r="URG278" s="429"/>
      <c r="URH278" s="429"/>
      <c r="URI278" s="429"/>
      <c r="URJ278" s="429"/>
      <c r="URK278" s="429"/>
      <c r="URL278" s="429"/>
      <c r="URM278" s="432"/>
      <c r="URN278" s="432"/>
      <c r="URO278" s="429"/>
      <c r="URP278" s="429"/>
      <c r="URQ278" s="429"/>
      <c r="URR278" s="429"/>
      <c r="URS278" s="429"/>
      <c r="URT278" s="429"/>
      <c r="URU278" s="429"/>
      <c r="URV278" s="429"/>
      <c r="URW278" s="429"/>
      <c r="URX278" s="429"/>
      <c r="URY278" s="429"/>
      <c r="URZ278" s="429"/>
      <c r="USA278" s="429"/>
      <c r="USB278" s="429"/>
      <c r="USC278" s="429"/>
      <c r="USD278" s="429"/>
      <c r="USE278" s="429"/>
      <c r="USF278" s="429"/>
      <c r="USG278" s="429"/>
      <c r="USH278" s="429"/>
      <c r="USI278" s="429"/>
      <c r="USJ278" s="429"/>
      <c r="USK278" s="429"/>
      <c r="USL278" s="429"/>
      <c r="USM278" s="432"/>
      <c r="USN278" s="432"/>
      <c r="USO278" s="429"/>
      <c r="USP278" s="429"/>
      <c r="USQ278" s="429"/>
      <c r="USR278" s="429"/>
      <c r="USS278" s="429"/>
      <c r="UST278" s="429"/>
      <c r="USU278" s="429"/>
      <c r="USV278" s="429"/>
      <c r="USW278" s="429"/>
      <c r="USX278" s="429"/>
      <c r="USY278" s="429"/>
      <c r="USZ278" s="429"/>
      <c r="UTA278" s="429"/>
      <c r="UTB278" s="429"/>
      <c r="UTC278" s="429"/>
      <c r="UTD278" s="429"/>
      <c r="UTE278" s="429"/>
      <c r="UTF278" s="429"/>
      <c r="UTG278" s="429"/>
      <c r="UTH278" s="429"/>
      <c r="UTI278" s="429"/>
      <c r="UTJ278" s="429"/>
      <c r="UTK278" s="429"/>
      <c r="UTL278" s="429"/>
      <c r="UTM278" s="432"/>
      <c r="UTN278" s="432"/>
      <c r="UTO278" s="429"/>
      <c r="UTP278" s="429"/>
      <c r="UTQ278" s="429"/>
      <c r="UTR278" s="429"/>
      <c r="UTS278" s="429"/>
      <c r="UTT278" s="429"/>
      <c r="UTU278" s="429"/>
      <c r="UTV278" s="429"/>
      <c r="UTW278" s="429"/>
      <c r="UTX278" s="429"/>
      <c r="UTY278" s="429"/>
      <c r="UTZ278" s="429"/>
      <c r="UUA278" s="429"/>
      <c r="UUB278" s="429"/>
      <c r="UUC278" s="429"/>
      <c r="UUD278" s="429"/>
      <c r="UUE278" s="429"/>
      <c r="UUF278" s="429"/>
      <c r="UUG278" s="429"/>
      <c r="UUH278" s="429"/>
      <c r="UUI278" s="429"/>
      <c r="UUJ278" s="429"/>
      <c r="UUK278" s="429"/>
      <c r="UUL278" s="429"/>
      <c r="UUM278" s="432"/>
      <c r="UUN278" s="432"/>
      <c r="UUO278" s="429"/>
      <c r="UUP278" s="429"/>
      <c r="UUQ278" s="429"/>
      <c r="UUR278" s="429"/>
      <c r="UUS278" s="429"/>
      <c r="UUT278" s="429"/>
      <c r="UUU278" s="429"/>
      <c r="UUV278" s="429"/>
      <c r="UUW278" s="429"/>
      <c r="UUX278" s="429"/>
      <c r="UUY278" s="429"/>
      <c r="UUZ278" s="429"/>
      <c r="UVA278" s="429"/>
      <c r="UVB278" s="429"/>
      <c r="UVC278" s="429"/>
      <c r="UVD278" s="429"/>
      <c r="UVE278" s="429"/>
      <c r="UVF278" s="429"/>
      <c r="UVG278" s="429"/>
      <c r="UVH278" s="429"/>
      <c r="UVI278" s="429"/>
      <c r="UVJ278" s="429"/>
      <c r="UVK278" s="429"/>
      <c r="UVL278" s="429"/>
      <c r="UVM278" s="432"/>
      <c r="UVN278" s="432"/>
      <c r="UVO278" s="429"/>
      <c r="UVP278" s="429"/>
      <c r="UVQ278" s="429"/>
      <c r="UVR278" s="429"/>
      <c r="UVS278" s="429"/>
      <c r="UVT278" s="429"/>
      <c r="UVU278" s="429"/>
      <c r="UVV278" s="429"/>
      <c r="UVW278" s="429"/>
      <c r="UVX278" s="429"/>
      <c r="UVY278" s="429"/>
      <c r="UVZ278" s="429"/>
      <c r="UWA278" s="429"/>
      <c r="UWB278" s="429"/>
      <c r="UWC278" s="429"/>
      <c r="UWD278" s="429"/>
      <c r="UWE278" s="429"/>
      <c r="UWF278" s="429"/>
      <c r="UWG278" s="429"/>
      <c r="UWH278" s="429"/>
      <c r="UWI278" s="429"/>
      <c r="UWJ278" s="429"/>
      <c r="UWK278" s="429"/>
      <c r="UWL278" s="429"/>
      <c r="UWM278" s="432"/>
      <c r="UWN278" s="432"/>
      <c r="UWO278" s="429"/>
      <c r="UWP278" s="429"/>
      <c r="UWQ278" s="429"/>
      <c r="UWR278" s="429"/>
      <c r="UWS278" s="429"/>
      <c r="UWT278" s="429"/>
      <c r="UWU278" s="429"/>
      <c r="UWV278" s="429"/>
      <c r="UWW278" s="429"/>
      <c r="UWX278" s="429"/>
      <c r="UWY278" s="429"/>
      <c r="UWZ278" s="429"/>
      <c r="UXA278" s="429"/>
      <c r="UXB278" s="429"/>
      <c r="UXC278" s="429"/>
      <c r="UXD278" s="429"/>
      <c r="UXE278" s="429"/>
      <c r="UXF278" s="429"/>
      <c r="UXG278" s="429"/>
      <c r="UXH278" s="429"/>
      <c r="UXI278" s="429"/>
      <c r="UXJ278" s="429"/>
      <c r="UXK278" s="429"/>
      <c r="UXL278" s="429"/>
      <c r="UXM278" s="432"/>
      <c r="UXN278" s="432"/>
      <c r="UXO278" s="429"/>
      <c r="UXP278" s="429"/>
      <c r="UXQ278" s="429"/>
      <c r="UXR278" s="429"/>
      <c r="UXS278" s="429"/>
      <c r="UXT278" s="429"/>
      <c r="UXU278" s="429"/>
      <c r="UXV278" s="429"/>
      <c r="UXW278" s="429"/>
      <c r="UXX278" s="429"/>
      <c r="UXY278" s="429"/>
      <c r="UXZ278" s="429"/>
      <c r="UYA278" s="429"/>
      <c r="UYB278" s="429"/>
      <c r="UYC278" s="429"/>
      <c r="UYD278" s="429"/>
      <c r="UYE278" s="429"/>
      <c r="UYF278" s="429"/>
      <c r="UYG278" s="429"/>
      <c r="UYH278" s="429"/>
      <c r="UYI278" s="429"/>
      <c r="UYJ278" s="429"/>
      <c r="UYK278" s="429"/>
      <c r="UYL278" s="429"/>
      <c r="UYM278" s="432"/>
      <c r="UYN278" s="432"/>
      <c r="UYO278" s="429"/>
      <c r="UYP278" s="429"/>
      <c r="UYQ278" s="429"/>
      <c r="UYR278" s="429"/>
      <c r="UYS278" s="429"/>
      <c r="UYT278" s="429"/>
      <c r="UYU278" s="429"/>
      <c r="UYV278" s="429"/>
      <c r="UYW278" s="429"/>
      <c r="UYX278" s="429"/>
      <c r="UYY278" s="429"/>
      <c r="UYZ278" s="429"/>
      <c r="UZA278" s="429"/>
      <c r="UZB278" s="429"/>
      <c r="UZC278" s="429"/>
      <c r="UZD278" s="429"/>
      <c r="UZE278" s="429"/>
      <c r="UZF278" s="429"/>
      <c r="UZG278" s="429"/>
      <c r="UZH278" s="429"/>
      <c r="UZI278" s="429"/>
      <c r="UZJ278" s="429"/>
      <c r="UZK278" s="429"/>
      <c r="UZL278" s="429"/>
      <c r="UZM278" s="432"/>
      <c r="UZN278" s="432"/>
      <c r="UZO278" s="429"/>
      <c r="UZP278" s="429"/>
      <c r="UZQ278" s="429"/>
      <c r="UZR278" s="429"/>
      <c r="UZS278" s="429"/>
      <c r="UZT278" s="429"/>
      <c r="UZU278" s="429"/>
      <c r="UZV278" s="429"/>
      <c r="UZW278" s="429"/>
      <c r="UZX278" s="429"/>
      <c r="UZY278" s="429"/>
      <c r="UZZ278" s="429"/>
      <c r="VAA278" s="429"/>
      <c r="VAB278" s="429"/>
      <c r="VAC278" s="429"/>
      <c r="VAD278" s="429"/>
      <c r="VAE278" s="429"/>
      <c r="VAF278" s="429"/>
      <c r="VAG278" s="429"/>
      <c r="VAH278" s="429"/>
      <c r="VAI278" s="429"/>
      <c r="VAJ278" s="429"/>
      <c r="VAK278" s="429"/>
      <c r="VAL278" s="429"/>
      <c r="VAM278" s="432"/>
      <c r="VAN278" s="432"/>
      <c r="VAO278" s="429"/>
      <c r="VAP278" s="429"/>
      <c r="VAQ278" s="429"/>
      <c r="VAR278" s="429"/>
      <c r="VAS278" s="429"/>
      <c r="VAT278" s="429"/>
      <c r="VAU278" s="429"/>
      <c r="VAV278" s="429"/>
      <c r="VAW278" s="429"/>
      <c r="VAX278" s="429"/>
      <c r="VAY278" s="429"/>
      <c r="VAZ278" s="429"/>
      <c r="VBA278" s="429"/>
      <c r="VBB278" s="429"/>
      <c r="VBC278" s="429"/>
      <c r="VBD278" s="429"/>
      <c r="VBE278" s="429"/>
      <c r="VBF278" s="429"/>
      <c r="VBG278" s="429"/>
      <c r="VBH278" s="429"/>
      <c r="VBI278" s="429"/>
      <c r="VBJ278" s="429"/>
      <c r="VBK278" s="429"/>
      <c r="VBL278" s="429"/>
      <c r="VBM278" s="432"/>
      <c r="VBN278" s="432"/>
      <c r="VBO278" s="429"/>
      <c r="VBP278" s="429"/>
      <c r="VBQ278" s="429"/>
      <c r="VBR278" s="429"/>
      <c r="VBS278" s="429"/>
      <c r="VBT278" s="429"/>
      <c r="VBU278" s="429"/>
      <c r="VBV278" s="429"/>
      <c r="VBW278" s="429"/>
      <c r="VBX278" s="429"/>
      <c r="VBY278" s="429"/>
      <c r="VBZ278" s="429"/>
      <c r="VCA278" s="429"/>
      <c r="VCB278" s="429"/>
      <c r="VCC278" s="429"/>
      <c r="VCD278" s="429"/>
      <c r="VCE278" s="429"/>
      <c r="VCF278" s="429"/>
      <c r="VCG278" s="429"/>
      <c r="VCH278" s="429"/>
      <c r="VCI278" s="429"/>
      <c r="VCJ278" s="429"/>
      <c r="VCK278" s="429"/>
      <c r="VCL278" s="429"/>
      <c r="VCM278" s="432"/>
      <c r="VCN278" s="432"/>
      <c r="VCO278" s="429"/>
      <c r="VCP278" s="429"/>
      <c r="VCQ278" s="429"/>
      <c r="VCR278" s="429"/>
      <c r="VCS278" s="429"/>
      <c r="VCT278" s="429"/>
      <c r="VCU278" s="429"/>
      <c r="VCV278" s="429"/>
      <c r="VCW278" s="429"/>
      <c r="VCX278" s="429"/>
      <c r="VCY278" s="429"/>
      <c r="VCZ278" s="429"/>
      <c r="VDA278" s="429"/>
      <c r="VDB278" s="429"/>
      <c r="VDC278" s="429"/>
      <c r="VDD278" s="429"/>
      <c r="VDE278" s="429"/>
      <c r="VDF278" s="429"/>
      <c r="VDG278" s="429"/>
      <c r="VDH278" s="429"/>
      <c r="VDI278" s="429"/>
      <c r="VDJ278" s="429"/>
      <c r="VDK278" s="429"/>
      <c r="VDL278" s="429"/>
      <c r="VDM278" s="432"/>
      <c r="VDN278" s="432"/>
      <c r="VDO278" s="429"/>
      <c r="VDP278" s="429"/>
      <c r="VDQ278" s="429"/>
      <c r="VDR278" s="429"/>
      <c r="VDS278" s="429"/>
      <c r="VDT278" s="429"/>
      <c r="VDU278" s="429"/>
      <c r="VDV278" s="429"/>
      <c r="VDW278" s="429"/>
      <c r="VDX278" s="429"/>
      <c r="VDY278" s="429"/>
      <c r="VDZ278" s="429"/>
      <c r="VEA278" s="429"/>
      <c r="VEB278" s="429"/>
      <c r="VEC278" s="429"/>
      <c r="VED278" s="429"/>
      <c r="VEE278" s="429"/>
      <c r="VEF278" s="429"/>
      <c r="VEG278" s="429"/>
      <c r="VEH278" s="429"/>
      <c r="VEI278" s="429"/>
      <c r="VEJ278" s="429"/>
      <c r="VEK278" s="429"/>
      <c r="VEL278" s="429"/>
      <c r="VEM278" s="432"/>
      <c r="VEN278" s="432"/>
      <c r="VEO278" s="429"/>
      <c r="VEP278" s="429"/>
      <c r="VEQ278" s="429"/>
      <c r="VER278" s="429"/>
      <c r="VES278" s="429"/>
      <c r="VET278" s="429"/>
      <c r="VEU278" s="429"/>
      <c r="VEV278" s="429"/>
      <c r="VEW278" s="429"/>
      <c r="VEX278" s="429"/>
      <c r="VEY278" s="429"/>
      <c r="VEZ278" s="429"/>
      <c r="VFA278" s="429"/>
      <c r="VFB278" s="429"/>
      <c r="VFC278" s="429"/>
      <c r="VFD278" s="429"/>
      <c r="VFE278" s="429"/>
      <c r="VFF278" s="429"/>
      <c r="VFG278" s="429"/>
      <c r="VFH278" s="429"/>
      <c r="VFI278" s="429"/>
      <c r="VFJ278" s="429"/>
      <c r="VFK278" s="429"/>
      <c r="VFL278" s="429"/>
      <c r="VFM278" s="432"/>
      <c r="VFN278" s="432"/>
      <c r="VFO278" s="429"/>
      <c r="VFP278" s="429"/>
      <c r="VFQ278" s="429"/>
      <c r="VFR278" s="429"/>
      <c r="VFS278" s="429"/>
      <c r="VFT278" s="429"/>
      <c r="VFU278" s="429"/>
      <c r="VFV278" s="429"/>
      <c r="VFW278" s="429"/>
      <c r="VFX278" s="429"/>
      <c r="VFY278" s="429"/>
      <c r="VFZ278" s="429"/>
      <c r="VGA278" s="429"/>
      <c r="VGB278" s="429"/>
      <c r="VGC278" s="429"/>
      <c r="VGD278" s="429"/>
      <c r="VGE278" s="429"/>
      <c r="VGF278" s="429"/>
      <c r="VGG278" s="429"/>
      <c r="VGH278" s="429"/>
      <c r="VGI278" s="429"/>
      <c r="VGJ278" s="429"/>
      <c r="VGK278" s="429"/>
      <c r="VGL278" s="429"/>
      <c r="VGM278" s="432"/>
      <c r="VGN278" s="432"/>
      <c r="VGO278" s="429"/>
      <c r="VGP278" s="429"/>
      <c r="VGQ278" s="429"/>
      <c r="VGR278" s="429"/>
      <c r="VGS278" s="429"/>
      <c r="VGT278" s="429"/>
      <c r="VGU278" s="429"/>
      <c r="VGV278" s="429"/>
      <c r="VGW278" s="429"/>
      <c r="VGX278" s="429"/>
      <c r="VGY278" s="429"/>
      <c r="VGZ278" s="429"/>
      <c r="VHA278" s="429"/>
      <c r="VHB278" s="429"/>
      <c r="VHC278" s="429"/>
      <c r="VHD278" s="429"/>
      <c r="VHE278" s="429"/>
      <c r="VHF278" s="429"/>
      <c r="VHG278" s="429"/>
      <c r="VHH278" s="429"/>
      <c r="VHI278" s="429"/>
      <c r="VHJ278" s="429"/>
      <c r="VHK278" s="429"/>
      <c r="VHL278" s="429"/>
      <c r="VHM278" s="432"/>
      <c r="VHN278" s="432"/>
      <c r="VHO278" s="429"/>
      <c r="VHP278" s="429"/>
      <c r="VHQ278" s="429"/>
      <c r="VHR278" s="429"/>
      <c r="VHS278" s="429"/>
      <c r="VHT278" s="429"/>
      <c r="VHU278" s="429"/>
      <c r="VHV278" s="429"/>
      <c r="VHW278" s="429"/>
      <c r="VHX278" s="429"/>
      <c r="VHY278" s="429"/>
      <c r="VHZ278" s="429"/>
      <c r="VIA278" s="429"/>
      <c r="VIB278" s="429"/>
      <c r="VIC278" s="429"/>
      <c r="VID278" s="429"/>
      <c r="VIE278" s="429"/>
      <c r="VIF278" s="429"/>
      <c r="VIG278" s="429"/>
      <c r="VIH278" s="429"/>
      <c r="VII278" s="429"/>
      <c r="VIJ278" s="429"/>
      <c r="VIK278" s="429"/>
      <c r="VIL278" s="429"/>
      <c r="VIM278" s="432"/>
      <c r="VIN278" s="432"/>
      <c r="VIO278" s="429"/>
      <c r="VIP278" s="429"/>
      <c r="VIQ278" s="429"/>
      <c r="VIR278" s="429"/>
      <c r="VIS278" s="429"/>
      <c r="VIT278" s="429"/>
      <c r="VIU278" s="429"/>
      <c r="VIV278" s="429"/>
      <c r="VIW278" s="429"/>
      <c r="VIX278" s="429"/>
      <c r="VIY278" s="429"/>
      <c r="VIZ278" s="429"/>
      <c r="VJA278" s="429"/>
      <c r="VJB278" s="429"/>
      <c r="VJC278" s="429"/>
      <c r="VJD278" s="429"/>
      <c r="VJE278" s="429"/>
      <c r="VJF278" s="429"/>
      <c r="VJG278" s="429"/>
      <c r="VJH278" s="429"/>
      <c r="VJI278" s="429"/>
      <c r="VJJ278" s="429"/>
      <c r="VJK278" s="429"/>
      <c r="VJL278" s="429"/>
      <c r="VJM278" s="432"/>
      <c r="VJN278" s="432"/>
      <c r="VJO278" s="429"/>
      <c r="VJP278" s="429"/>
      <c r="VJQ278" s="429"/>
      <c r="VJR278" s="429"/>
      <c r="VJS278" s="429"/>
      <c r="VJT278" s="429"/>
      <c r="VJU278" s="429"/>
      <c r="VJV278" s="429"/>
      <c r="VJW278" s="429"/>
      <c r="VJX278" s="429"/>
      <c r="VJY278" s="429"/>
      <c r="VJZ278" s="429"/>
      <c r="VKA278" s="429"/>
      <c r="VKB278" s="429"/>
      <c r="VKC278" s="429"/>
      <c r="VKD278" s="429"/>
      <c r="VKE278" s="429"/>
      <c r="VKF278" s="429"/>
      <c r="VKG278" s="429"/>
      <c r="VKH278" s="429"/>
      <c r="VKI278" s="429"/>
      <c r="VKJ278" s="429"/>
      <c r="VKK278" s="429"/>
      <c r="VKL278" s="429"/>
      <c r="VKM278" s="432"/>
      <c r="VKN278" s="432"/>
      <c r="VKO278" s="429"/>
      <c r="VKP278" s="429"/>
      <c r="VKQ278" s="429"/>
      <c r="VKR278" s="429"/>
      <c r="VKS278" s="429"/>
      <c r="VKT278" s="429"/>
      <c r="VKU278" s="429"/>
      <c r="VKV278" s="429"/>
      <c r="VKW278" s="429"/>
      <c r="VKX278" s="429"/>
      <c r="VKY278" s="429"/>
      <c r="VKZ278" s="429"/>
      <c r="VLA278" s="429"/>
      <c r="VLB278" s="429"/>
      <c r="VLC278" s="429"/>
      <c r="VLD278" s="429"/>
      <c r="VLE278" s="429"/>
      <c r="VLF278" s="429"/>
      <c r="VLG278" s="429"/>
      <c r="VLH278" s="429"/>
      <c r="VLI278" s="429"/>
      <c r="VLJ278" s="429"/>
      <c r="VLK278" s="429"/>
      <c r="VLL278" s="429"/>
      <c r="VLM278" s="432"/>
      <c r="VLN278" s="432"/>
      <c r="VLO278" s="429"/>
      <c r="VLP278" s="429"/>
      <c r="VLQ278" s="429"/>
      <c r="VLR278" s="429"/>
      <c r="VLS278" s="429"/>
      <c r="VLT278" s="429"/>
      <c r="VLU278" s="429"/>
      <c r="VLV278" s="429"/>
      <c r="VLW278" s="429"/>
      <c r="VLX278" s="429"/>
      <c r="VLY278" s="429"/>
      <c r="VLZ278" s="429"/>
      <c r="VMA278" s="429"/>
      <c r="VMB278" s="429"/>
      <c r="VMC278" s="429"/>
      <c r="VMD278" s="429"/>
      <c r="VME278" s="429"/>
      <c r="VMF278" s="429"/>
      <c r="VMG278" s="429"/>
      <c r="VMH278" s="429"/>
      <c r="VMI278" s="429"/>
      <c r="VMJ278" s="429"/>
      <c r="VMK278" s="429"/>
      <c r="VML278" s="429"/>
      <c r="VMM278" s="432"/>
      <c r="VMN278" s="432"/>
      <c r="VMO278" s="429"/>
      <c r="VMP278" s="429"/>
      <c r="VMQ278" s="429"/>
      <c r="VMR278" s="429"/>
      <c r="VMS278" s="429"/>
      <c r="VMT278" s="429"/>
      <c r="VMU278" s="429"/>
      <c r="VMV278" s="429"/>
      <c r="VMW278" s="429"/>
      <c r="VMX278" s="429"/>
      <c r="VMY278" s="429"/>
      <c r="VMZ278" s="429"/>
      <c r="VNA278" s="429"/>
      <c r="VNB278" s="429"/>
      <c r="VNC278" s="429"/>
      <c r="VND278" s="429"/>
      <c r="VNE278" s="429"/>
      <c r="VNF278" s="429"/>
      <c r="VNG278" s="429"/>
      <c r="VNH278" s="429"/>
      <c r="VNI278" s="429"/>
      <c r="VNJ278" s="429"/>
      <c r="VNK278" s="429"/>
      <c r="VNL278" s="429"/>
      <c r="VNM278" s="432"/>
      <c r="VNN278" s="432"/>
      <c r="VNO278" s="429"/>
      <c r="VNP278" s="429"/>
      <c r="VNQ278" s="429"/>
      <c r="VNR278" s="429"/>
      <c r="VNS278" s="429"/>
      <c r="VNT278" s="429"/>
      <c r="VNU278" s="429"/>
      <c r="VNV278" s="429"/>
      <c r="VNW278" s="429"/>
      <c r="VNX278" s="429"/>
      <c r="VNY278" s="429"/>
      <c r="VNZ278" s="429"/>
      <c r="VOA278" s="429"/>
      <c r="VOB278" s="429"/>
      <c r="VOC278" s="429"/>
      <c r="VOD278" s="429"/>
      <c r="VOE278" s="429"/>
      <c r="VOF278" s="429"/>
      <c r="VOG278" s="429"/>
      <c r="VOH278" s="429"/>
      <c r="VOI278" s="429"/>
      <c r="VOJ278" s="429"/>
      <c r="VOK278" s="429"/>
      <c r="VOL278" s="429"/>
      <c r="VOM278" s="432"/>
      <c r="VON278" s="432"/>
      <c r="VOO278" s="429"/>
      <c r="VOP278" s="429"/>
      <c r="VOQ278" s="429"/>
      <c r="VOR278" s="429"/>
      <c r="VOS278" s="429"/>
      <c r="VOT278" s="429"/>
      <c r="VOU278" s="429"/>
      <c r="VOV278" s="429"/>
      <c r="VOW278" s="429"/>
      <c r="VOX278" s="429"/>
      <c r="VOY278" s="429"/>
      <c r="VOZ278" s="429"/>
      <c r="VPA278" s="429"/>
      <c r="VPB278" s="429"/>
      <c r="VPC278" s="429"/>
      <c r="VPD278" s="429"/>
      <c r="VPE278" s="429"/>
      <c r="VPF278" s="429"/>
      <c r="VPG278" s="429"/>
      <c r="VPH278" s="429"/>
      <c r="VPI278" s="429"/>
      <c r="VPJ278" s="429"/>
      <c r="VPK278" s="429"/>
      <c r="VPL278" s="429"/>
      <c r="VPM278" s="432"/>
      <c r="VPN278" s="432"/>
      <c r="VPO278" s="429"/>
      <c r="VPP278" s="429"/>
      <c r="VPQ278" s="429"/>
      <c r="VPR278" s="429"/>
      <c r="VPS278" s="429"/>
      <c r="VPT278" s="429"/>
      <c r="VPU278" s="429"/>
      <c r="VPV278" s="429"/>
      <c r="VPW278" s="429"/>
      <c r="VPX278" s="429"/>
      <c r="VPY278" s="429"/>
      <c r="VPZ278" s="429"/>
      <c r="VQA278" s="429"/>
      <c r="VQB278" s="429"/>
      <c r="VQC278" s="429"/>
      <c r="VQD278" s="429"/>
      <c r="VQE278" s="429"/>
      <c r="VQF278" s="429"/>
      <c r="VQG278" s="429"/>
      <c r="VQH278" s="429"/>
      <c r="VQI278" s="429"/>
      <c r="VQJ278" s="429"/>
      <c r="VQK278" s="429"/>
      <c r="VQL278" s="429"/>
      <c r="VQM278" s="432"/>
      <c r="VQN278" s="432"/>
      <c r="VQO278" s="429"/>
      <c r="VQP278" s="429"/>
      <c r="VQQ278" s="429"/>
      <c r="VQR278" s="429"/>
      <c r="VQS278" s="429"/>
      <c r="VQT278" s="429"/>
      <c r="VQU278" s="429"/>
      <c r="VQV278" s="429"/>
      <c r="VQW278" s="429"/>
      <c r="VQX278" s="429"/>
      <c r="VQY278" s="429"/>
      <c r="VQZ278" s="429"/>
      <c r="VRA278" s="429"/>
      <c r="VRB278" s="429"/>
      <c r="VRC278" s="429"/>
      <c r="VRD278" s="429"/>
      <c r="VRE278" s="429"/>
      <c r="VRF278" s="429"/>
      <c r="VRG278" s="429"/>
      <c r="VRH278" s="429"/>
      <c r="VRI278" s="429"/>
      <c r="VRJ278" s="429"/>
      <c r="VRK278" s="429"/>
      <c r="VRL278" s="429"/>
      <c r="VRM278" s="432"/>
      <c r="VRN278" s="432"/>
      <c r="VRO278" s="429"/>
      <c r="VRP278" s="429"/>
      <c r="VRQ278" s="429"/>
      <c r="VRR278" s="429"/>
      <c r="VRS278" s="429"/>
      <c r="VRT278" s="429"/>
      <c r="VRU278" s="429"/>
      <c r="VRV278" s="429"/>
      <c r="VRW278" s="429"/>
      <c r="VRX278" s="429"/>
      <c r="VRY278" s="429"/>
      <c r="VRZ278" s="429"/>
      <c r="VSA278" s="429"/>
      <c r="VSB278" s="429"/>
      <c r="VSC278" s="429"/>
      <c r="VSD278" s="429"/>
      <c r="VSE278" s="429"/>
      <c r="VSF278" s="429"/>
      <c r="VSG278" s="429"/>
      <c r="VSH278" s="429"/>
      <c r="VSI278" s="429"/>
      <c r="VSJ278" s="429"/>
      <c r="VSK278" s="429"/>
      <c r="VSL278" s="429"/>
      <c r="VSM278" s="432"/>
      <c r="VSN278" s="432"/>
      <c r="VSO278" s="429"/>
      <c r="VSP278" s="429"/>
      <c r="VSQ278" s="429"/>
      <c r="VSR278" s="429"/>
      <c r="VSS278" s="429"/>
      <c r="VST278" s="429"/>
      <c r="VSU278" s="429"/>
      <c r="VSV278" s="429"/>
      <c r="VSW278" s="429"/>
      <c r="VSX278" s="429"/>
      <c r="VSY278" s="429"/>
      <c r="VSZ278" s="429"/>
      <c r="VTA278" s="429"/>
      <c r="VTB278" s="429"/>
      <c r="VTC278" s="429"/>
      <c r="VTD278" s="429"/>
      <c r="VTE278" s="429"/>
      <c r="VTF278" s="429"/>
      <c r="VTG278" s="429"/>
      <c r="VTH278" s="429"/>
      <c r="VTI278" s="429"/>
      <c r="VTJ278" s="429"/>
      <c r="VTK278" s="429"/>
      <c r="VTL278" s="429"/>
      <c r="VTM278" s="432"/>
      <c r="VTN278" s="432"/>
      <c r="VTO278" s="429"/>
      <c r="VTP278" s="429"/>
      <c r="VTQ278" s="429"/>
      <c r="VTR278" s="429"/>
      <c r="VTS278" s="429"/>
      <c r="VTT278" s="429"/>
      <c r="VTU278" s="429"/>
      <c r="VTV278" s="429"/>
      <c r="VTW278" s="429"/>
      <c r="VTX278" s="429"/>
      <c r="VTY278" s="429"/>
      <c r="VTZ278" s="429"/>
      <c r="VUA278" s="429"/>
      <c r="VUB278" s="429"/>
      <c r="VUC278" s="429"/>
      <c r="VUD278" s="429"/>
      <c r="VUE278" s="429"/>
      <c r="VUF278" s="429"/>
      <c r="VUG278" s="429"/>
      <c r="VUH278" s="429"/>
      <c r="VUI278" s="429"/>
      <c r="VUJ278" s="429"/>
      <c r="VUK278" s="429"/>
      <c r="VUL278" s="429"/>
      <c r="VUM278" s="432"/>
      <c r="VUN278" s="432"/>
      <c r="VUO278" s="429"/>
      <c r="VUP278" s="429"/>
      <c r="VUQ278" s="429"/>
      <c r="VUR278" s="429"/>
      <c r="VUS278" s="429"/>
      <c r="VUT278" s="429"/>
      <c r="VUU278" s="429"/>
      <c r="VUV278" s="429"/>
      <c r="VUW278" s="429"/>
      <c r="VUX278" s="429"/>
      <c r="VUY278" s="429"/>
      <c r="VUZ278" s="429"/>
      <c r="VVA278" s="429"/>
      <c r="VVB278" s="429"/>
      <c r="VVC278" s="429"/>
      <c r="VVD278" s="429"/>
      <c r="VVE278" s="429"/>
      <c r="VVF278" s="429"/>
      <c r="VVG278" s="429"/>
      <c r="VVH278" s="429"/>
      <c r="VVI278" s="429"/>
      <c r="VVJ278" s="429"/>
      <c r="VVK278" s="429"/>
      <c r="VVL278" s="429"/>
      <c r="VVM278" s="432"/>
      <c r="VVN278" s="432"/>
      <c r="VVO278" s="429"/>
      <c r="VVP278" s="429"/>
      <c r="VVQ278" s="429"/>
      <c r="VVR278" s="429"/>
      <c r="VVS278" s="429"/>
      <c r="VVT278" s="429"/>
      <c r="VVU278" s="429"/>
      <c r="VVV278" s="429"/>
      <c r="VVW278" s="429"/>
      <c r="VVX278" s="429"/>
      <c r="VVY278" s="429"/>
      <c r="VVZ278" s="429"/>
      <c r="VWA278" s="429"/>
      <c r="VWB278" s="429"/>
      <c r="VWC278" s="429"/>
      <c r="VWD278" s="429"/>
      <c r="VWE278" s="429"/>
      <c r="VWF278" s="429"/>
      <c r="VWG278" s="429"/>
      <c r="VWH278" s="429"/>
      <c r="VWI278" s="429"/>
      <c r="VWJ278" s="429"/>
      <c r="VWK278" s="429"/>
      <c r="VWL278" s="429"/>
      <c r="VWM278" s="432"/>
      <c r="VWN278" s="432"/>
      <c r="VWO278" s="429"/>
      <c r="VWP278" s="429"/>
      <c r="VWQ278" s="429"/>
      <c r="VWR278" s="429"/>
      <c r="VWS278" s="429"/>
      <c r="VWT278" s="429"/>
      <c r="VWU278" s="429"/>
      <c r="VWV278" s="429"/>
      <c r="VWW278" s="429"/>
      <c r="VWX278" s="429"/>
      <c r="VWY278" s="429"/>
      <c r="VWZ278" s="429"/>
      <c r="VXA278" s="429"/>
      <c r="VXB278" s="429"/>
      <c r="VXC278" s="429"/>
      <c r="VXD278" s="429"/>
      <c r="VXE278" s="429"/>
      <c r="VXF278" s="429"/>
      <c r="VXG278" s="429"/>
      <c r="VXH278" s="429"/>
      <c r="VXI278" s="429"/>
      <c r="VXJ278" s="429"/>
      <c r="VXK278" s="429"/>
      <c r="VXL278" s="429"/>
      <c r="VXM278" s="432"/>
      <c r="VXN278" s="432"/>
      <c r="VXO278" s="429"/>
      <c r="VXP278" s="429"/>
      <c r="VXQ278" s="429"/>
      <c r="VXR278" s="429"/>
      <c r="VXS278" s="429"/>
      <c r="VXT278" s="429"/>
      <c r="VXU278" s="429"/>
      <c r="VXV278" s="429"/>
      <c r="VXW278" s="429"/>
      <c r="VXX278" s="429"/>
      <c r="VXY278" s="429"/>
      <c r="VXZ278" s="429"/>
      <c r="VYA278" s="429"/>
      <c r="VYB278" s="429"/>
      <c r="VYC278" s="429"/>
      <c r="VYD278" s="429"/>
      <c r="VYE278" s="429"/>
      <c r="VYF278" s="429"/>
      <c r="VYG278" s="429"/>
      <c r="VYH278" s="429"/>
      <c r="VYI278" s="429"/>
      <c r="VYJ278" s="429"/>
      <c r="VYK278" s="429"/>
      <c r="VYL278" s="429"/>
      <c r="VYM278" s="432"/>
      <c r="VYN278" s="432"/>
      <c r="VYO278" s="429"/>
      <c r="VYP278" s="429"/>
      <c r="VYQ278" s="429"/>
      <c r="VYR278" s="429"/>
      <c r="VYS278" s="429"/>
      <c r="VYT278" s="429"/>
      <c r="VYU278" s="429"/>
      <c r="VYV278" s="429"/>
      <c r="VYW278" s="429"/>
      <c r="VYX278" s="429"/>
      <c r="VYY278" s="429"/>
      <c r="VYZ278" s="429"/>
      <c r="VZA278" s="429"/>
      <c r="VZB278" s="429"/>
      <c r="VZC278" s="429"/>
      <c r="VZD278" s="429"/>
      <c r="VZE278" s="429"/>
      <c r="VZF278" s="429"/>
      <c r="VZG278" s="429"/>
      <c r="VZH278" s="429"/>
      <c r="VZI278" s="429"/>
      <c r="VZJ278" s="429"/>
      <c r="VZK278" s="429"/>
      <c r="VZL278" s="429"/>
      <c r="VZM278" s="432"/>
      <c r="VZN278" s="432"/>
      <c r="VZO278" s="429"/>
      <c r="VZP278" s="429"/>
      <c r="VZQ278" s="429"/>
      <c r="VZR278" s="429"/>
      <c r="VZS278" s="429"/>
      <c r="VZT278" s="429"/>
      <c r="VZU278" s="429"/>
      <c r="VZV278" s="429"/>
      <c r="VZW278" s="429"/>
      <c r="VZX278" s="429"/>
      <c r="VZY278" s="429"/>
      <c r="VZZ278" s="429"/>
      <c r="WAA278" s="429"/>
      <c r="WAB278" s="429"/>
      <c r="WAC278" s="429"/>
      <c r="WAD278" s="429"/>
      <c r="WAE278" s="429"/>
      <c r="WAF278" s="429"/>
      <c r="WAG278" s="429"/>
      <c r="WAH278" s="429"/>
      <c r="WAI278" s="429"/>
      <c r="WAJ278" s="429"/>
      <c r="WAK278" s="429"/>
      <c r="WAL278" s="429"/>
      <c r="WAM278" s="432"/>
      <c r="WAN278" s="432"/>
      <c r="WAO278" s="429"/>
      <c r="WAP278" s="429"/>
      <c r="WAQ278" s="429"/>
      <c r="WAR278" s="429"/>
      <c r="WAS278" s="429"/>
      <c r="WAT278" s="429"/>
      <c r="WAU278" s="429"/>
      <c r="WAV278" s="429"/>
      <c r="WAW278" s="429"/>
      <c r="WAX278" s="429"/>
      <c r="WAY278" s="429"/>
      <c r="WAZ278" s="429"/>
      <c r="WBA278" s="429"/>
      <c r="WBB278" s="429"/>
      <c r="WBC278" s="429"/>
      <c r="WBD278" s="429"/>
      <c r="WBE278" s="429"/>
      <c r="WBF278" s="429"/>
      <c r="WBG278" s="429"/>
      <c r="WBH278" s="429"/>
      <c r="WBI278" s="429"/>
      <c r="WBJ278" s="429"/>
      <c r="WBK278" s="429"/>
      <c r="WBL278" s="429"/>
      <c r="WBM278" s="432"/>
      <c r="WBN278" s="432"/>
      <c r="WBO278" s="429"/>
      <c r="WBP278" s="429"/>
      <c r="WBQ278" s="429"/>
      <c r="WBR278" s="429"/>
      <c r="WBS278" s="429"/>
      <c r="WBT278" s="429"/>
      <c r="WBU278" s="429"/>
      <c r="WBV278" s="429"/>
      <c r="WBW278" s="429"/>
      <c r="WBX278" s="429"/>
      <c r="WBY278" s="429"/>
      <c r="WBZ278" s="429"/>
      <c r="WCA278" s="429"/>
      <c r="WCB278" s="429"/>
      <c r="WCC278" s="429"/>
      <c r="WCD278" s="429"/>
      <c r="WCE278" s="429"/>
      <c r="WCF278" s="429"/>
      <c r="WCG278" s="429"/>
      <c r="WCH278" s="429"/>
      <c r="WCI278" s="429"/>
      <c r="WCJ278" s="429"/>
      <c r="WCK278" s="429"/>
      <c r="WCL278" s="429"/>
      <c r="WCM278" s="432"/>
      <c r="WCN278" s="432"/>
      <c r="WCO278" s="429"/>
      <c r="WCP278" s="429"/>
      <c r="WCQ278" s="429"/>
      <c r="WCR278" s="429"/>
      <c r="WCS278" s="429"/>
      <c r="WCT278" s="429"/>
      <c r="WCU278" s="429"/>
      <c r="WCV278" s="429"/>
      <c r="WCW278" s="429"/>
      <c r="WCX278" s="429"/>
      <c r="WCY278" s="429"/>
      <c r="WCZ278" s="429"/>
      <c r="WDA278" s="429"/>
      <c r="WDB278" s="429"/>
      <c r="WDC278" s="429"/>
      <c r="WDD278" s="429"/>
      <c r="WDE278" s="429"/>
      <c r="WDF278" s="429"/>
      <c r="WDG278" s="429"/>
      <c r="WDH278" s="429"/>
      <c r="WDI278" s="429"/>
      <c r="WDJ278" s="429"/>
      <c r="WDK278" s="429"/>
      <c r="WDL278" s="429"/>
      <c r="WDM278" s="432"/>
      <c r="WDN278" s="432"/>
      <c r="WDO278" s="429"/>
      <c r="WDP278" s="429"/>
      <c r="WDQ278" s="429"/>
      <c r="WDR278" s="429"/>
      <c r="WDS278" s="429"/>
      <c r="WDT278" s="429"/>
      <c r="WDU278" s="429"/>
      <c r="WDV278" s="429"/>
      <c r="WDW278" s="429"/>
      <c r="WDX278" s="429"/>
      <c r="WDY278" s="429"/>
      <c r="WDZ278" s="429"/>
      <c r="WEA278" s="429"/>
      <c r="WEB278" s="429"/>
      <c r="WEC278" s="429"/>
      <c r="WED278" s="429"/>
      <c r="WEE278" s="429"/>
      <c r="WEF278" s="429"/>
      <c r="WEG278" s="429"/>
      <c r="WEH278" s="429"/>
      <c r="WEI278" s="429"/>
      <c r="WEJ278" s="429"/>
      <c r="WEK278" s="429"/>
      <c r="WEL278" s="429"/>
      <c r="WEM278" s="432"/>
      <c r="WEN278" s="432"/>
      <c r="WEO278" s="429"/>
      <c r="WEP278" s="429"/>
      <c r="WEQ278" s="429"/>
      <c r="WER278" s="429"/>
      <c r="WES278" s="429"/>
      <c r="WET278" s="429"/>
      <c r="WEU278" s="429"/>
      <c r="WEV278" s="429"/>
      <c r="WEW278" s="429"/>
      <c r="WEX278" s="429"/>
      <c r="WEY278" s="429"/>
      <c r="WEZ278" s="429"/>
      <c r="WFA278" s="429"/>
      <c r="WFB278" s="429"/>
      <c r="WFC278" s="429"/>
      <c r="WFD278" s="429"/>
      <c r="WFE278" s="429"/>
      <c r="WFF278" s="429"/>
      <c r="WFG278" s="429"/>
      <c r="WFH278" s="429"/>
      <c r="WFI278" s="429"/>
      <c r="WFJ278" s="429"/>
      <c r="WFK278" s="429"/>
      <c r="WFL278" s="429"/>
      <c r="WFM278" s="432"/>
      <c r="WFN278" s="432"/>
      <c r="WFO278" s="429"/>
      <c r="WFP278" s="429"/>
      <c r="WFQ278" s="429"/>
      <c r="WFR278" s="429"/>
      <c r="WFS278" s="429"/>
      <c r="WFT278" s="429"/>
      <c r="WFU278" s="429"/>
      <c r="WFV278" s="429"/>
      <c r="WFW278" s="429"/>
      <c r="WFX278" s="429"/>
      <c r="WFY278" s="429"/>
      <c r="WFZ278" s="429"/>
      <c r="WGA278" s="429"/>
      <c r="WGB278" s="429"/>
      <c r="WGC278" s="429"/>
      <c r="WGD278" s="429"/>
      <c r="WGE278" s="429"/>
      <c r="WGF278" s="429"/>
      <c r="WGG278" s="429"/>
      <c r="WGH278" s="429"/>
      <c r="WGI278" s="429"/>
      <c r="WGJ278" s="429"/>
      <c r="WGK278" s="429"/>
      <c r="WGL278" s="429"/>
      <c r="WGM278" s="432"/>
      <c r="WGN278" s="432"/>
      <c r="WGO278" s="429"/>
      <c r="WGP278" s="429"/>
      <c r="WGQ278" s="429"/>
      <c r="WGR278" s="429"/>
      <c r="WGS278" s="429"/>
      <c r="WGT278" s="429"/>
      <c r="WGU278" s="429"/>
      <c r="WGV278" s="429"/>
      <c r="WGW278" s="429"/>
      <c r="WGX278" s="429"/>
      <c r="WGY278" s="429"/>
      <c r="WGZ278" s="429"/>
      <c r="WHA278" s="429"/>
      <c r="WHB278" s="429"/>
      <c r="WHC278" s="429"/>
      <c r="WHD278" s="429"/>
      <c r="WHE278" s="429"/>
      <c r="WHF278" s="429"/>
      <c r="WHG278" s="429"/>
      <c r="WHH278" s="429"/>
      <c r="WHI278" s="429"/>
      <c r="WHJ278" s="429"/>
      <c r="WHK278" s="429"/>
      <c r="WHL278" s="429"/>
      <c r="WHM278" s="432"/>
      <c r="WHN278" s="432"/>
      <c r="WHO278" s="429"/>
      <c r="WHP278" s="429"/>
      <c r="WHQ278" s="429"/>
      <c r="WHR278" s="429"/>
      <c r="WHS278" s="429"/>
      <c r="WHT278" s="429"/>
      <c r="WHU278" s="429"/>
      <c r="WHV278" s="429"/>
      <c r="WHW278" s="429"/>
      <c r="WHX278" s="429"/>
      <c r="WHY278" s="429"/>
      <c r="WHZ278" s="429"/>
      <c r="WIA278" s="429"/>
      <c r="WIB278" s="429"/>
      <c r="WIC278" s="429"/>
      <c r="WID278" s="429"/>
      <c r="WIE278" s="429"/>
      <c r="WIF278" s="429"/>
      <c r="WIG278" s="429"/>
      <c r="WIH278" s="429"/>
      <c r="WII278" s="429"/>
      <c r="WIJ278" s="429"/>
      <c r="WIK278" s="429"/>
      <c r="WIL278" s="429"/>
      <c r="WIM278" s="432"/>
      <c r="WIN278" s="432"/>
      <c r="WIO278" s="429"/>
      <c r="WIP278" s="429"/>
      <c r="WIQ278" s="429"/>
      <c r="WIR278" s="429"/>
      <c r="WIS278" s="429"/>
      <c r="WIT278" s="429"/>
      <c r="WIU278" s="429"/>
      <c r="WIV278" s="429"/>
      <c r="WIW278" s="429"/>
      <c r="WIX278" s="429"/>
      <c r="WIY278" s="429"/>
      <c r="WIZ278" s="429"/>
      <c r="WJA278" s="429"/>
      <c r="WJB278" s="429"/>
      <c r="WJC278" s="429"/>
      <c r="WJD278" s="429"/>
      <c r="WJE278" s="429"/>
      <c r="WJF278" s="429"/>
      <c r="WJG278" s="429"/>
      <c r="WJH278" s="429"/>
      <c r="WJI278" s="429"/>
      <c r="WJJ278" s="429"/>
      <c r="WJK278" s="429"/>
      <c r="WJL278" s="429"/>
      <c r="WJM278" s="432"/>
      <c r="WJN278" s="432"/>
      <c r="WJO278" s="429"/>
      <c r="WJP278" s="429"/>
      <c r="WJQ278" s="429"/>
      <c r="WJR278" s="429"/>
      <c r="WJS278" s="429"/>
      <c r="WJT278" s="429"/>
      <c r="WJU278" s="429"/>
      <c r="WJV278" s="429"/>
      <c r="WJW278" s="429"/>
      <c r="WJX278" s="429"/>
      <c r="WJY278" s="429"/>
      <c r="WJZ278" s="429"/>
      <c r="WKA278" s="429"/>
      <c r="WKB278" s="429"/>
      <c r="WKC278" s="429"/>
      <c r="WKD278" s="429"/>
      <c r="WKE278" s="429"/>
      <c r="WKF278" s="429"/>
      <c r="WKG278" s="429"/>
      <c r="WKH278" s="429"/>
      <c r="WKI278" s="429"/>
      <c r="WKJ278" s="429"/>
      <c r="WKK278" s="429"/>
      <c r="WKL278" s="429"/>
      <c r="WKM278" s="432"/>
      <c r="WKN278" s="432"/>
      <c r="WKO278" s="429"/>
      <c r="WKP278" s="429"/>
      <c r="WKQ278" s="429"/>
      <c r="WKR278" s="429"/>
      <c r="WKS278" s="429"/>
      <c r="WKT278" s="429"/>
      <c r="WKU278" s="429"/>
      <c r="WKV278" s="429"/>
      <c r="WKW278" s="429"/>
      <c r="WKX278" s="429"/>
      <c r="WKY278" s="429"/>
      <c r="WKZ278" s="429"/>
      <c r="WLA278" s="429"/>
      <c r="WLB278" s="429"/>
      <c r="WLC278" s="429"/>
      <c r="WLD278" s="429"/>
      <c r="WLE278" s="429"/>
      <c r="WLF278" s="429"/>
      <c r="WLG278" s="429"/>
      <c r="WLH278" s="429"/>
      <c r="WLI278" s="429"/>
      <c r="WLJ278" s="429"/>
      <c r="WLK278" s="429"/>
      <c r="WLL278" s="429"/>
      <c r="WLM278" s="432"/>
      <c r="WLN278" s="432"/>
      <c r="WLO278" s="429"/>
      <c r="WLP278" s="429"/>
      <c r="WLQ278" s="429"/>
      <c r="WLR278" s="429"/>
      <c r="WLS278" s="429"/>
      <c r="WLT278" s="429"/>
      <c r="WLU278" s="429"/>
      <c r="WLV278" s="429"/>
      <c r="WLW278" s="429"/>
      <c r="WLX278" s="429"/>
      <c r="WLY278" s="429"/>
      <c r="WLZ278" s="429"/>
      <c r="WMA278" s="429"/>
      <c r="WMB278" s="429"/>
      <c r="WMC278" s="429"/>
      <c r="WMD278" s="429"/>
      <c r="WME278" s="429"/>
      <c r="WMF278" s="429"/>
      <c r="WMG278" s="429"/>
      <c r="WMH278" s="429"/>
      <c r="WMI278" s="429"/>
      <c r="WMJ278" s="429"/>
      <c r="WMK278" s="429"/>
      <c r="WML278" s="429"/>
      <c r="WMM278" s="432"/>
      <c r="WMN278" s="432"/>
      <c r="WMO278" s="429"/>
      <c r="WMP278" s="429"/>
      <c r="WMQ278" s="429"/>
      <c r="WMR278" s="429"/>
      <c r="WMS278" s="429"/>
      <c r="WMT278" s="429"/>
      <c r="WMU278" s="429"/>
      <c r="WMV278" s="429"/>
      <c r="WMW278" s="429"/>
      <c r="WMX278" s="429"/>
      <c r="WMY278" s="429"/>
      <c r="WMZ278" s="429"/>
      <c r="WNA278" s="429"/>
      <c r="WNB278" s="429"/>
      <c r="WNC278" s="429"/>
      <c r="WND278" s="429"/>
      <c r="WNE278" s="429"/>
      <c r="WNF278" s="429"/>
      <c r="WNG278" s="429"/>
      <c r="WNH278" s="429"/>
      <c r="WNI278" s="429"/>
      <c r="WNJ278" s="429"/>
      <c r="WNK278" s="429"/>
      <c r="WNL278" s="429"/>
      <c r="WNM278" s="432"/>
      <c r="WNN278" s="432"/>
      <c r="WNO278" s="429"/>
      <c r="WNP278" s="429"/>
      <c r="WNQ278" s="429"/>
      <c r="WNR278" s="429"/>
      <c r="WNS278" s="429"/>
      <c r="WNT278" s="429"/>
      <c r="WNU278" s="429"/>
      <c r="WNV278" s="429"/>
      <c r="WNW278" s="429"/>
      <c r="WNX278" s="429"/>
      <c r="WNY278" s="429"/>
      <c r="WNZ278" s="429"/>
      <c r="WOA278" s="429"/>
      <c r="WOB278" s="429"/>
      <c r="WOC278" s="429"/>
      <c r="WOD278" s="429"/>
      <c r="WOE278" s="429"/>
      <c r="WOF278" s="429"/>
      <c r="WOG278" s="429"/>
      <c r="WOH278" s="429"/>
      <c r="WOI278" s="429"/>
      <c r="WOJ278" s="429"/>
      <c r="WOK278" s="429"/>
      <c r="WOL278" s="429"/>
      <c r="WOM278" s="432"/>
      <c r="WON278" s="432"/>
      <c r="WOO278" s="429"/>
      <c r="WOP278" s="429"/>
      <c r="WOQ278" s="429"/>
      <c r="WOR278" s="429"/>
      <c r="WOS278" s="429"/>
      <c r="WOT278" s="429"/>
      <c r="WOU278" s="429"/>
      <c r="WOV278" s="429"/>
      <c r="WOW278" s="429"/>
      <c r="WOX278" s="429"/>
      <c r="WOY278" s="429"/>
      <c r="WOZ278" s="429"/>
      <c r="WPA278" s="429"/>
      <c r="WPB278" s="429"/>
      <c r="WPC278" s="429"/>
      <c r="WPD278" s="429"/>
      <c r="WPE278" s="429"/>
      <c r="WPF278" s="429"/>
      <c r="WPG278" s="429"/>
      <c r="WPH278" s="429"/>
      <c r="WPI278" s="429"/>
      <c r="WPJ278" s="429"/>
      <c r="WPK278" s="429"/>
      <c r="WPL278" s="429"/>
      <c r="WPM278" s="432"/>
      <c r="WPN278" s="432"/>
      <c r="WPO278" s="429"/>
      <c r="WPP278" s="429"/>
      <c r="WPQ278" s="429"/>
      <c r="WPR278" s="429"/>
      <c r="WPS278" s="429"/>
      <c r="WPT278" s="429"/>
      <c r="WPU278" s="429"/>
      <c r="WPV278" s="429"/>
      <c r="WPW278" s="429"/>
      <c r="WPX278" s="429"/>
      <c r="WPY278" s="429"/>
      <c r="WPZ278" s="429"/>
      <c r="WQA278" s="429"/>
      <c r="WQB278" s="429"/>
      <c r="WQC278" s="429"/>
      <c r="WQD278" s="429"/>
      <c r="WQE278" s="429"/>
      <c r="WQF278" s="429"/>
      <c r="WQG278" s="429"/>
      <c r="WQH278" s="429"/>
      <c r="WQI278" s="429"/>
      <c r="WQJ278" s="429"/>
      <c r="WQK278" s="429"/>
      <c r="WQL278" s="429"/>
      <c r="WQM278" s="432"/>
      <c r="WQN278" s="432"/>
      <c r="WQO278" s="429"/>
      <c r="WQP278" s="429"/>
      <c r="WQQ278" s="429"/>
      <c r="WQR278" s="429"/>
      <c r="WQS278" s="429"/>
      <c r="WQT278" s="429"/>
      <c r="WQU278" s="429"/>
      <c r="WQV278" s="429"/>
      <c r="WQW278" s="429"/>
      <c r="WQX278" s="429"/>
      <c r="WQY278" s="429"/>
      <c r="WQZ278" s="429"/>
      <c r="WRA278" s="429"/>
      <c r="WRB278" s="429"/>
      <c r="WRC278" s="429"/>
      <c r="WRD278" s="429"/>
      <c r="WRE278" s="429"/>
      <c r="WRF278" s="429"/>
      <c r="WRG278" s="429"/>
      <c r="WRH278" s="429"/>
      <c r="WRI278" s="429"/>
      <c r="WRJ278" s="429"/>
      <c r="WRK278" s="429"/>
      <c r="WRL278" s="429"/>
      <c r="WRM278" s="432"/>
      <c r="WRN278" s="432"/>
      <c r="WRO278" s="429"/>
      <c r="WRP278" s="429"/>
      <c r="WRQ278" s="429"/>
      <c r="WRR278" s="429"/>
      <c r="WRS278" s="429"/>
      <c r="WRT278" s="429"/>
      <c r="WRU278" s="429"/>
      <c r="WRV278" s="429"/>
      <c r="WRW278" s="429"/>
      <c r="WRX278" s="429"/>
      <c r="WRY278" s="429"/>
      <c r="WRZ278" s="429"/>
      <c r="WSA278" s="429"/>
      <c r="WSB278" s="429"/>
      <c r="WSC278" s="429"/>
      <c r="WSD278" s="429"/>
      <c r="WSE278" s="429"/>
      <c r="WSF278" s="429"/>
      <c r="WSG278" s="429"/>
      <c r="WSH278" s="429"/>
      <c r="WSI278" s="429"/>
      <c r="WSJ278" s="429"/>
      <c r="WSK278" s="429"/>
      <c r="WSL278" s="429"/>
      <c r="WSM278" s="432"/>
      <c r="WSN278" s="432"/>
      <c r="WSO278" s="429"/>
      <c r="WSP278" s="429"/>
      <c r="WSQ278" s="429"/>
      <c r="WSR278" s="429"/>
      <c r="WSS278" s="429"/>
      <c r="WST278" s="429"/>
      <c r="WSU278" s="429"/>
      <c r="WSV278" s="429"/>
      <c r="WSW278" s="429"/>
      <c r="WSX278" s="429"/>
      <c r="WSY278" s="429"/>
      <c r="WSZ278" s="429"/>
      <c r="WTA278" s="429"/>
      <c r="WTB278" s="429"/>
      <c r="WTC278" s="429"/>
      <c r="WTD278" s="429"/>
      <c r="WTE278" s="429"/>
      <c r="WTF278" s="429"/>
      <c r="WTG278" s="429"/>
      <c r="WTH278" s="429"/>
      <c r="WTI278" s="429"/>
      <c r="WTJ278" s="429"/>
      <c r="WTK278" s="429"/>
      <c r="WTL278" s="429"/>
      <c r="WTM278" s="432"/>
      <c r="WTN278" s="432"/>
      <c r="WTO278" s="429"/>
      <c r="WTP278" s="429"/>
      <c r="WTQ278" s="429"/>
      <c r="WTR278" s="429"/>
      <c r="WTS278" s="429"/>
      <c r="WTT278" s="429"/>
      <c r="WTU278" s="429"/>
      <c r="WTV278" s="429"/>
      <c r="WTW278" s="429"/>
      <c r="WTX278" s="429"/>
      <c r="WTY278" s="429"/>
      <c r="WTZ278" s="429"/>
      <c r="WUA278" s="429"/>
      <c r="WUB278" s="429"/>
      <c r="WUC278" s="429"/>
      <c r="WUD278" s="429"/>
      <c r="WUE278" s="429"/>
      <c r="WUF278" s="429"/>
      <c r="WUG278" s="429"/>
      <c r="WUH278" s="429"/>
      <c r="WUI278" s="429"/>
      <c r="WUJ278" s="429"/>
      <c r="WUK278" s="429"/>
      <c r="WUL278" s="429"/>
      <c r="WUM278" s="432"/>
      <c r="WUN278" s="432"/>
      <c r="WUO278" s="429"/>
      <c r="WUP278" s="429"/>
      <c r="WUQ278" s="429"/>
      <c r="WUR278" s="429"/>
      <c r="WUS278" s="429"/>
      <c r="WUT278" s="429"/>
      <c r="WUU278" s="429"/>
      <c r="WUV278" s="429"/>
      <c r="WUW278" s="429"/>
      <c r="WUX278" s="429"/>
      <c r="WUY278" s="429"/>
      <c r="WUZ278" s="429"/>
      <c r="WVA278" s="429"/>
      <c r="WVB278" s="429"/>
      <c r="WVC278" s="429"/>
      <c r="WVD278" s="429"/>
      <c r="WVE278" s="429"/>
      <c r="WVF278" s="429"/>
      <c r="WVG278" s="429"/>
      <c r="WVH278" s="429"/>
      <c r="WVI278" s="429"/>
      <c r="WVJ278" s="429"/>
      <c r="WVK278" s="429"/>
      <c r="WVL278" s="429"/>
      <c r="WVM278" s="432"/>
      <c r="WVN278" s="432"/>
      <c r="WVO278" s="429"/>
      <c r="WVP278" s="429"/>
      <c r="WVQ278" s="429"/>
      <c r="WVR278" s="429"/>
      <c r="WVS278" s="429"/>
      <c r="WVT278" s="429"/>
      <c r="WVU278" s="429"/>
      <c r="WVV278" s="429"/>
      <c r="WVW278" s="429"/>
      <c r="WVX278" s="429"/>
      <c r="WVY278" s="429"/>
      <c r="WVZ278" s="429"/>
      <c r="WWA278" s="429"/>
      <c r="WWB278" s="429"/>
      <c r="WWC278" s="429"/>
      <c r="WWD278" s="429"/>
      <c r="WWE278" s="429"/>
      <c r="WWF278" s="429"/>
      <c r="WWG278" s="429"/>
      <c r="WWH278" s="429"/>
      <c r="WWI278" s="429"/>
      <c r="WWJ278" s="429"/>
      <c r="WWK278" s="429"/>
      <c r="WWL278" s="429"/>
      <c r="WWM278" s="432"/>
      <c r="WWN278" s="432"/>
      <c r="WWO278" s="429"/>
      <c r="WWP278" s="429"/>
      <c r="WWQ278" s="429"/>
      <c r="WWR278" s="429"/>
      <c r="WWS278" s="429"/>
      <c r="WWT278" s="429"/>
      <c r="WWU278" s="429"/>
      <c r="WWV278" s="429"/>
      <c r="WWW278" s="429"/>
      <c r="WWX278" s="429"/>
      <c r="WWY278" s="429"/>
      <c r="WWZ278" s="429"/>
      <c r="WXA278" s="429"/>
      <c r="WXB278" s="429"/>
      <c r="WXC278" s="429"/>
      <c r="WXD278" s="429"/>
      <c r="WXE278" s="429"/>
      <c r="WXF278" s="429"/>
      <c r="WXG278" s="429"/>
      <c r="WXH278" s="429"/>
      <c r="WXI278" s="429"/>
      <c r="WXJ278" s="429"/>
      <c r="WXK278" s="429"/>
      <c r="WXL278" s="429"/>
      <c r="WXM278" s="432"/>
      <c r="WXN278" s="432"/>
      <c r="WXO278" s="429"/>
      <c r="WXP278" s="429"/>
      <c r="WXQ278" s="429"/>
      <c r="WXR278" s="429"/>
      <c r="WXS278" s="429"/>
      <c r="WXT278" s="429"/>
      <c r="WXU278" s="429"/>
      <c r="WXV278" s="429"/>
      <c r="WXW278" s="429"/>
      <c r="WXX278" s="429"/>
      <c r="WXY278" s="429"/>
      <c r="WXZ278" s="429"/>
      <c r="WYA278" s="429"/>
      <c r="WYB278" s="429"/>
      <c r="WYC278" s="429"/>
      <c r="WYD278" s="429"/>
      <c r="WYE278" s="429"/>
      <c r="WYF278" s="429"/>
      <c r="WYG278" s="429"/>
      <c r="WYH278" s="429"/>
      <c r="WYI278" s="429"/>
      <c r="WYJ278" s="429"/>
      <c r="WYK278" s="429"/>
      <c r="WYL278" s="429"/>
      <c r="WYM278" s="432"/>
      <c r="WYN278" s="432"/>
      <c r="WYO278" s="429"/>
      <c r="WYP278" s="429"/>
      <c r="WYQ278" s="429"/>
      <c r="WYR278" s="429"/>
      <c r="WYS278" s="429"/>
      <c r="WYT278" s="429"/>
      <c r="WYU278" s="429"/>
      <c r="WYV278" s="429"/>
      <c r="WYW278" s="429"/>
      <c r="WYX278" s="429"/>
      <c r="WYY278" s="429"/>
      <c r="WYZ278" s="429"/>
      <c r="WZA278" s="429"/>
      <c r="WZB278" s="429"/>
      <c r="WZC278" s="429"/>
      <c r="WZD278" s="429"/>
      <c r="WZE278" s="429"/>
      <c r="WZF278" s="429"/>
      <c r="WZG278" s="429"/>
      <c r="WZH278" s="429"/>
      <c r="WZI278" s="429"/>
      <c r="WZJ278" s="429"/>
      <c r="WZK278" s="429"/>
      <c r="WZL278" s="429"/>
      <c r="WZM278" s="432"/>
      <c r="WZN278" s="432"/>
      <c r="WZO278" s="429"/>
      <c r="WZP278" s="429"/>
      <c r="WZQ278" s="429"/>
      <c r="WZR278" s="429"/>
      <c r="WZS278" s="429"/>
      <c r="WZT278" s="429"/>
      <c r="WZU278" s="429"/>
      <c r="WZV278" s="429"/>
      <c r="WZW278" s="429"/>
      <c r="WZX278" s="429"/>
      <c r="WZY278" s="429"/>
      <c r="WZZ278" s="429"/>
      <c r="XAA278" s="429"/>
      <c r="XAB278" s="429"/>
      <c r="XAC278" s="429"/>
      <c r="XAD278" s="429"/>
      <c r="XAE278" s="429"/>
      <c r="XAF278" s="429"/>
      <c r="XAG278" s="429"/>
      <c r="XAH278" s="429"/>
      <c r="XAI278" s="429"/>
      <c r="XAJ278" s="429"/>
      <c r="XAK278" s="429"/>
      <c r="XAL278" s="429"/>
      <c r="XAM278" s="432"/>
      <c r="XAN278" s="432"/>
      <c r="XAO278" s="429"/>
      <c r="XAP278" s="429"/>
      <c r="XAQ278" s="429"/>
      <c r="XAR278" s="429"/>
      <c r="XAS278" s="429"/>
      <c r="XAT278" s="429"/>
      <c r="XAU278" s="429"/>
      <c r="XAV278" s="429"/>
      <c r="XAW278" s="429"/>
      <c r="XAX278" s="429"/>
      <c r="XAY278" s="429"/>
    </row>
    <row r="279" spans="1:16275" ht="7.5" customHeight="1" x14ac:dyDescent="0.25">
      <c r="A279" s="418" t="s">
        <v>514</v>
      </c>
      <c r="B279" s="420" t="str">
        <f>'13 - Demolições Enseada'!C3</f>
        <v>Serviços Preliminares</v>
      </c>
      <c r="C279" s="399"/>
      <c r="D279" s="397"/>
      <c r="E279" s="68"/>
      <c r="F279" s="69"/>
      <c r="G279" s="67"/>
      <c r="H279" s="68"/>
      <c r="I279" s="68"/>
      <c r="J279" s="69"/>
      <c r="K279" s="67"/>
      <c r="L279" s="68"/>
      <c r="M279" s="68"/>
      <c r="N279" s="69"/>
      <c r="O279" s="67"/>
      <c r="P279" s="68"/>
      <c r="Q279" s="68"/>
      <c r="R279" s="69"/>
      <c r="S279" s="67"/>
      <c r="T279" s="68"/>
      <c r="U279" s="68"/>
      <c r="V279" s="69"/>
      <c r="W279" s="67"/>
      <c r="X279" s="68"/>
      <c r="Y279" s="68"/>
      <c r="Z279" s="69"/>
      <c r="AA279" s="67"/>
      <c r="AB279" s="68"/>
      <c r="AC279" s="68"/>
      <c r="AD279" s="69"/>
      <c r="AE279" s="67"/>
      <c r="AF279" s="68"/>
      <c r="AG279" s="68"/>
      <c r="AH279" s="69"/>
      <c r="AI279" s="67"/>
      <c r="AJ279" s="68"/>
      <c r="AK279" s="68"/>
      <c r="AL279" s="69"/>
      <c r="AM279" s="430">
        <f>'13 - Demolições Enseada'!I3</f>
        <v>21150.189999999995</v>
      </c>
      <c r="AN279" s="427">
        <f>AM279/AM277</f>
        <v>9.3249337671115373E-2</v>
      </c>
    </row>
    <row r="280" spans="1:16275" x14ac:dyDescent="0.25">
      <c r="A280" s="419"/>
      <c r="B280" s="421"/>
      <c r="C280" s="422">
        <f>AM279</f>
        <v>21150.189999999995</v>
      </c>
      <c r="D280" s="423"/>
      <c r="E280" s="423"/>
      <c r="F280" s="424"/>
      <c r="G280" s="422"/>
      <c r="H280" s="423"/>
      <c r="I280" s="423"/>
      <c r="J280" s="424"/>
      <c r="K280" s="422"/>
      <c r="L280" s="423"/>
      <c r="M280" s="423"/>
      <c r="N280" s="424"/>
      <c r="O280" s="422"/>
      <c r="P280" s="423"/>
      <c r="Q280" s="423"/>
      <c r="R280" s="424"/>
      <c r="S280" s="422"/>
      <c r="T280" s="423"/>
      <c r="U280" s="423"/>
      <c r="V280" s="424"/>
      <c r="W280" s="422"/>
      <c r="X280" s="423"/>
      <c r="Y280" s="423"/>
      <c r="Z280" s="424"/>
      <c r="AA280" s="422"/>
      <c r="AB280" s="423"/>
      <c r="AC280" s="423"/>
      <c r="AD280" s="424"/>
      <c r="AE280" s="422"/>
      <c r="AF280" s="423"/>
      <c r="AG280" s="423"/>
      <c r="AH280" s="424"/>
      <c r="AI280" s="422"/>
      <c r="AJ280" s="423"/>
      <c r="AK280" s="423"/>
      <c r="AL280" s="424"/>
      <c r="AM280" s="431"/>
      <c r="AN280" s="428"/>
    </row>
    <row r="281" spans="1:16275" ht="7.5" customHeight="1" x14ac:dyDescent="0.25">
      <c r="A281" s="418" t="s">
        <v>515</v>
      </c>
      <c r="B281" s="420" t="str">
        <f>'13 - Demolições Enseada'!C20</f>
        <v>Casa do Peixe Seco</v>
      </c>
      <c r="C281" s="67"/>
      <c r="D281" s="68"/>
      <c r="E281" s="68"/>
      <c r="F281" s="69"/>
      <c r="G281" s="67"/>
      <c r="H281" s="68"/>
      <c r="I281" s="68"/>
      <c r="J281" s="69"/>
      <c r="K281" s="67"/>
      <c r="L281" s="68"/>
      <c r="M281" s="68"/>
      <c r="N281" s="69"/>
      <c r="O281" s="67"/>
      <c r="P281" s="68"/>
      <c r="Q281" s="68"/>
      <c r="R281" s="69"/>
      <c r="S281" s="399"/>
      <c r="T281" s="397"/>
      <c r="U281" s="397"/>
      <c r="V281" s="398"/>
      <c r="W281" s="67"/>
      <c r="X281" s="68"/>
      <c r="Y281" s="68"/>
      <c r="Z281" s="69"/>
      <c r="AA281" s="67"/>
      <c r="AB281" s="68"/>
      <c r="AC281" s="68"/>
      <c r="AD281" s="69"/>
      <c r="AE281" s="67"/>
      <c r="AF281" s="68"/>
      <c r="AG281" s="68"/>
      <c r="AH281" s="69"/>
      <c r="AI281" s="67"/>
      <c r="AJ281" s="68"/>
      <c r="AK281" s="68"/>
      <c r="AL281" s="69"/>
      <c r="AM281" s="430">
        <f>'13 - Demolições Enseada'!I20</f>
        <v>3276.96</v>
      </c>
      <c r="AN281" s="427">
        <f>AM281/AM277</f>
        <v>1.444782999938716E-2</v>
      </c>
    </row>
    <row r="282" spans="1:16275" x14ac:dyDescent="0.25">
      <c r="A282" s="419"/>
      <c r="B282" s="421"/>
      <c r="C282" s="422"/>
      <c r="D282" s="423"/>
      <c r="E282" s="423"/>
      <c r="F282" s="424"/>
      <c r="G282" s="422"/>
      <c r="H282" s="423"/>
      <c r="I282" s="423"/>
      <c r="J282" s="424"/>
      <c r="K282" s="422"/>
      <c r="L282" s="423"/>
      <c r="M282" s="423"/>
      <c r="N282" s="424"/>
      <c r="O282" s="422"/>
      <c r="P282" s="423"/>
      <c r="Q282" s="423"/>
      <c r="R282" s="424"/>
      <c r="S282" s="422">
        <f>AM281</f>
        <v>3276.96</v>
      </c>
      <c r="T282" s="423"/>
      <c r="U282" s="423"/>
      <c r="V282" s="424"/>
      <c r="W282" s="422"/>
      <c r="X282" s="423"/>
      <c r="Y282" s="423"/>
      <c r="Z282" s="424"/>
      <c r="AA282" s="422"/>
      <c r="AB282" s="423"/>
      <c r="AC282" s="423"/>
      <c r="AD282" s="424"/>
      <c r="AE282" s="422"/>
      <c r="AF282" s="423"/>
      <c r="AG282" s="423"/>
      <c r="AH282" s="424"/>
      <c r="AI282" s="422"/>
      <c r="AJ282" s="423"/>
      <c r="AK282" s="423"/>
      <c r="AL282" s="424"/>
      <c r="AM282" s="431"/>
      <c r="AN282" s="428"/>
    </row>
    <row r="283" spans="1:16275" ht="7.5" customHeight="1" x14ac:dyDescent="0.25">
      <c r="A283" s="418" t="s">
        <v>516</v>
      </c>
      <c r="B283" s="420" t="str">
        <f>'13 - Demolições Enseada'!C29</f>
        <v>Igreja São Sebastião</v>
      </c>
      <c r="C283" s="67"/>
      <c r="D283" s="68"/>
      <c r="E283" s="68"/>
      <c r="F283" s="69"/>
      <c r="G283" s="67"/>
      <c r="H283" s="68"/>
      <c r="I283" s="68"/>
      <c r="J283" s="69"/>
      <c r="K283" s="67"/>
      <c r="L283" s="68"/>
      <c r="M283" s="68"/>
      <c r="N283" s="69"/>
      <c r="O283" s="67"/>
      <c r="P283" s="68"/>
      <c r="Q283" s="68"/>
      <c r="R283" s="69"/>
      <c r="S283" s="399"/>
      <c r="T283" s="397"/>
      <c r="U283" s="397"/>
      <c r="V283" s="398"/>
      <c r="W283" s="67"/>
      <c r="X283" s="68"/>
      <c r="Y283" s="68"/>
      <c r="Z283" s="69"/>
      <c r="AA283" s="67"/>
      <c r="AB283" s="68"/>
      <c r="AC283" s="68"/>
      <c r="AD283" s="69"/>
      <c r="AE283" s="67"/>
      <c r="AF283" s="68"/>
      <c r="AG283" s="68"/>
      <c r="AH283" s="69"/>
      <c r="AI283" s="67"/>
      <c r="AJ283" s="68"/>
      <c r="AK283" s="68"/>
      <c r="AL283" s="69"/>
      <c r="AM283" s="430">
        <f>'13 - Demolições Enseada'!I29</f>
        <v>5873.5199999999995</v>
      </c>
      <c r="AN283" s="427">
        <f>AM283/AM277</f>
        <v>2.5895835914384206E-2</v>
      </c>
    </row>
    <row r="284" spans="1:16275" x14ac:dyDescent="0.25">
      <c r="A284" s="419"/>
      <c r="B284" s="421"/>
      <c r="C284" s="422"/>
      <c r="D284" s="423"/>
      <c r="E284" s="423"/>
      <c r="F284" s="424"/>
      <c r="G284" s="422"/>
      <c r="H284" s="423"/>
      <c r="I284" s="423"/>
      <c r="J284" s="424"/>
      <c r="K284" s="422"/>
      <c r="L284" s="423"/>
      <c r="M284" s="423"/>
      <c r="N284" s="424"/>
      <c r="O284" s="422"/>
      <c r="P284" s="423"/>
      <c r="Q284" s="423"/>
      <c r="R284" s="424"/>
      <c r="S284" s="422">
        <f>AM283</f>
        <v>5873.5199999999995</v>
      </c>
      <c r="T284" s="423"/>
      <c r="U284" s="423"/>
      <c r="V284" s="424"/>
      <c r="W284" s="422"/>
      <c r="X284" s="423"/>
      <c r="Y284" s="423"/>
      <c r="Z284" s="424"/>
      <c r="AA284" s="422"/>
      <c r="AB284" s="423"/>
      <c r="AC284" s="423"/>
      <c r="AD284" s="424"/>
      <c r="AE284" s="422"/>
      <c r="AF284" s="423"/>
      <c r="AG284" s="423"/>
      <c r="AH284" s="424"/>
      <c r="AI284" s="422"/>
      <c r="AJ284" s="423"/>
      <c r="AK284" s="423"/>
      <c r="AL284" s="424"/>
      <c r="AM284" s="431"/>
      <c r="AN284" s="428"/>
    </row>
    <row r="285" spans="1:16275" ht="7.5" customHeight="1" x14ac:dyDescent="0.25">
      <c r="A285" s="418" t="s">
        <v>517</v>
      </c>
      <c r="B285" s="420" t="str">
        <f>'13 - Demolições Enseada'!C39</f>
        <v>Edícula Jorge Malaquias</v>
      </c>
      <c r="C285" s="67"/>
      <c r="D285" s="68"/>
      <c r="E285" s="68"/>
      <c r="F285" s="69"/>
      <c r="G285" s="67"/>
      <c r="H285" s="68"/>
      <c r="I285" s="68"/>
      <c r="J285" s="69"/>
      <c r="K285" s="67"/>
      <c r="L285" s="68"/>
      <c r="M285" s="68"/>
      <c r="N285" s="69"/>
      <c r="O285" s="67"/>
      <c r="P285" s="68"/>
      <c r="Q285" s="68"/>
      <c r="R285" s="69"/>
      <c r="S285" s="399"/>
      <c r="T285" s="397"/>
      <c r="U285" s="397"/>
      <c r="V285" s="398"/>
      <c r="W285" s="67"/>
      <c r="X285" s="68"/>
      <c r="Y285" s="68"/>
      <c r="Z285" s="69"/>
      <c r="AA285" s="67"/>
      <c r="AB285" s="68"/>
      <c r="AC285" s="68"/>
      <c r="AD285" s="69"/>
      <c r="AE285" s="67"/>
      <c r="AF285" s="68"/>
      <c r="AG285" s="68"/>
      <c r="AH285" s="69"/>
      <c r="AI285" s="67"/>
      <c r="AJ285" s="68"/>
      <c r="AK285" s="68"/>
      <c r="AL285" s="69"/>
      <c r="AM285" s="430">
        <f>'13 - Demolições Enseada'!I39</f>
        <v>5745.5999999999995</v>
      </c>
      <c r="AN285" s="427">
        <f>AM285/AM277</f>
        <v>2.5331847823738728E-2</v>
      </c>
    </row>
    <row r="286" spans="1:16275" x14ac:dyDescent="0.25">
      <c r="A286" s="419"/>
      <c r="B286" s="421"/>
      <c r="C286" s="422"/>
      <c r="D286" s="423"/>
      <c r="E286" s="423"/>
      <c r="F286" s="424"/>
      <c r="G286" s="422"/>
      <c r="H286" s="423"/>
      <c r="I286" s="423"/>
      <c r="J286" s="424"/>
      <c r="K286" s="422"/>
      <c r="L286" s="423"/>
      <c r="M286" s="423"/>
      <c r="N286" s="424"/>
      <c r="O286" s="422"/>
      <c r="P286" s="423"/>
      <c r="Q286" s="423"/>
      <c r="R286" s="424"/>
      <c r="S286" s="422">
        <f>AM285</f>
        <v>5745.5999999999995</v>
      </c>
      <c r="T286" s="423"/>
      <c r="U286" s="423"/>
      <c r="V286" s="424"/>
      <c r="W286" s="422"/>
      <c r="X286" s="423"/>
      <c r="Y286" s="423"/>
      <c r="Z286" s="424"/>
      <c r="AA286" s="422"/>
      <c r="AB286" s="423"/>
      <c r="AC286" s="423"/>
      <c r="AD286" s="424"/>
      <c r="AE286" s="422"/>
      <c r="AF286" s="423"/>
      <c r="AG286" s="423"/>
      <c r="AH286" s="424"/>
      <c r="AI286" s="422"/>
      <c r="AJ286" s="423"/>
      <c r="AK286" s="423"/>
      <c r="AL286" s="424"/>
      <c r="AM286" s="431"/>
      <c r="AN286" s="428"/>
    </row>
    <row r="287" spans="1:16275" ht="7.5" customHeight="1" x14ac:dyDescent="0.25">
      <c r="A287" s="418" t="s">
        <v>518</v>
      </c>
      <c r="B287" s="420" t="str">
        <f>'13 - Demolições Enseada'!C48</f>
        <v>Residência Jorge Malaquias</v>
      </c>
      <c r="C287" s="67"/>
      <c r="D287" s="68"/>
      <c r="E287" s="68"/>
      <c r="F287" s="69"/>
      <c r="G287" s="67"/>
      <c r="H287" s="68"/>
      <c r="I287" s="68"/>
      <c r="J287" s="69"/>
      <c r="K287" s="67"/>
      <c r="L287" s="68"/>
      <c r="M287" s="68"/>
      <c r="N287" s="69"/>
      <c r="O287" s="67"/>
      <c r="P287" s="68"/>
      <c r="Q287" s="68"/>
      <c r="R287" s="69"/>
      <c r="S287" s="399"/>
      <c r="T287" s="397"/>
      <c r="U287" s="397"/>
      <c r="V287" s="398"/>
      <c r="W287" s="67"/>
      <c r="X287" s="68"/>
      <c r="Y287" s="68"/>
      <c r="Z287" s="69"/>
      <c r="AA287" s="67"/>
      <c r="AB287" s="68"/>
      <c r="AC287" s="68"/>
      <c r="AD287" s="69"/>
      <c r="AE287" s="67"/>
      <c r="AF287" s="68"/>
      <c r="AG287" s="68"/>
      <c r="AH287" s="69"/>
      <c r="AI287" s="67"/>
      <c r="AJ287" s="68"/>
      <c r="AK287" s="68"/>
      <c r="AL287" s="69"/>
      <c r="AM287" s="430">
        <f>'13 - Demolições Enseada'!I48</f>
        <v>6163.4999999999991</v>
      </c>
      <c r="AN287" s="427">
        <f>AM287/AM277</f>
        <v>2.7174332369398084E-2</v>
      </c>
    </row>
    <row r="288" spans="1:16275" x14ac:dyDescent="0.25">
      <c r="A288" s="419"/>
      <c r="B288" s="421"/>
      <c r="C288" s="422"/>
      <c r="D288" s="423"/>
      <c r="E288" s="423"/>
      <c r="F288" s="424"/>
      <c r="G288" s="422"/>
      <c r="H288" s="423"/>
      <c r="I288" s="423"/>
      <c r="J288" s="424"/>
      <c r="K288" s="422"/>
      <c r="L288" s="423"/>
      <c r="M288" s="423"/>
      <c r="N288" s="424"/>
      <c r="O288" s="422"/>
      <c r="P288" s="423"/>
      <c r="Q288" s="423"/>
      <c r="R288" s="424"/>
      <c r="S288" s="422">
        <f>AM287</f>
        <v>6163.4999999999991</v>
      </c>
      <c r="T288" s="423"/>
      <c r="U288" s="423"/>
      <c r="V288" s="424"/>
      <c r="W288" s="422"/>
      <c r="X288" s="423"/>
      <c r="Y288" s="423"/>
      <c r="Z288" s="424"/>
      <c r="AA288" s="422"/>
      <c r="AB288" s="423"/>
      <c r="AC288" s="423"/>
      <c r="AD288" s="424"/>
      <c r="AE288" s="422"/>
      <c r="AF288" s="423"/>
      <c r="AG288" s="423"/>
      <c r="AH288" s="424"/>
      <c r="AI288" s="422"/>
      <c r="AJ288" s="423"/>
      <c r="AK288" s="423"/>
      <c r="AL288" s="424"/>
      <c r="AM288" s="431"/>
      <c r="AN288" s="428"/>
    </row>
    <row r="289" spans="1:40" ht="7.5" customHeight="1" x14ac:dyDescent="0.25">
      <c r="A289" s="418" t="s">
        <v>519</v>
      </c>
      <c r="B289" s="420" t="str">
        <f>'13 - Demolições Enseada'!C55</f>
        <v>Residência Rancho da Canoa ( Lanchonete )</v>
      </c>
      <c r="C289" s="67"/>
      <c r="D289" s="68"/>
      <c r="E289" s="68"/>
      <c r="F289" s="69"/>
      <c r="G289" s="67"/>
      <c r="H289" s="68"/>
      <c r="I289" s="68"/>
      <c r="J289" s="69"/>
      <c r="K289" s="67"/>
      <c r="L289" s="68"/>
      <c r="M289" s="68"/>
      <c r="N289" s="69"/>
      <c r="O289" s="67"/>
      <c r="P289" s="68"/>
      <c r="Q289" s="68"/>
      <c r="R289" s="69"/>
      <c r="S289" s="399"/>
      <c r="T289" s="397"/>
      <c r="U289" s="397"/>
      <c r="V289" s="398"/>
      <c r="W289" s="67"/>
      <c r="X289" s="68"/>
      <c r="Y289" s="68"/>
      <c r="Z289" s="69"/>
      <c r="AA289" s="67"/>
      <c r="AB289" s="68"/>
      <c r="AC289" s="68"/>
      <c r="AD289" s="69"/>
      <c r="AE289" s="67"/>
      <c r="AF289" s="68"/>
      <c r="AG289" s="68"/>
      <c r="AH289" s="69"/>
      <c r="AI289" s="67"/>
      <c r="AJ289" s="68"/>
      <c r="AK289" s="68"/>
      <c r="AL289" s="69"/>
      <c r="AM289" s="492">
        <f>'13 - Demolições Enseada'!I55</f>
        <v>6182.6</v>
      </c>
      <c r="AN289" s="427">
        <f>AM289/AM277</f>
        <v>2.7258542598692405E-2</v>
      </c>
    </row>
    <row r="290" spans="1:40" x14ac:dyDescent="0.25">
      <c r="A290" s="419"/>
      <c r="B290" s="421"/>
      <c r="C290" s="422"/>
      <c r="D290" s="423"/>
      <c r="E290" s="423"/>
      <c r="F290" s="424"/>
      <c r="G290" s="422"/>
      <c r="H290" s="423"/>
      <c r="I290" s="423"/>
      <c r="J290" s="424"/>
      <c r="K290" s="422"/>
      <c r="L290" s="423"/>
      <c r="M290" s="423"/>
      <c r="N290" s="424"/>
      <c r="O290" s="422"/>
      <c r="P290" s="423"/>
      <c r="Q290" s="423"/>
      <c r="R290" s="424"/>
      <c r="S290" s="422">
        <f>AM289</f>
        <v>6182.6</v>
      </c>
      <c r="T290" s="423"/>
      <c r="U290" s="423"/>
      <c r="V290" s="424"/>
      <c r="W290" s="422"/>
      <c r="X290" s="423"/>
      <c r="Y290" s="423"/>
      <c r="Z290" s="424"/>
      <c r="AA290" s="422"/>
      <c r="AB290" s="423"/>
      <c r="AC290" s="423"/>
      <c r="AD290" s="424"/>
      <c r="AE290" s="422"/>
      <c r="AF290" s="423"/>
      <c r="AG290" s="423"/>
      <c r="AH290" s="424"/>
      <c r="AI290" s="422"/>
      <c r="AJ290" s="423"/>
      <c r="AK290" s="423"/>
      <c r="AL290" s="424"/>
      <c r="AM290" s="431"/>
      <c r="AN290" s="428"/>
    </row>
    <row r="291" spans="1:40" ht="7.5" customHeight="1" x14ac:dyDescent="0.25">
      <c r="A291" s="418" t="s">
        <v>520</v>
      </c>
      <c r="B291" s="420" t="str">
        <f>'13 - Demolições Enseada'!C64</f>
        <v>Bar Maria de Lourdes</v>
      </c>
      <c r="C291" s="67"/>
      <c r="D291" s="68"/>
      <c r="E291" s="68"/>
      <c r="F291" s="69"/>
      <c r="G291" s="67"/>
      <c r="H291" s="68"/>
      <c r="I291" s="68"/>
      <c r="J291" s="69"/>
      <c r="K291" s="67"/>
      <c r="L291" s="68"/>
      <c r="M291" s="68"/>
      <c r="N291" s="69"/>
      <c r="O291" s="67"/>
      <c r="P291" s="68"/>
      <c r="Q291" s="68"/>
      <c r="R291" s="69"/>
      <c r="S291" s="399"/>
      <c r="T291" s="397"/>
      <c r="U291" s="397"/>
      <c r="V291" s="398"/>
      <c r="W291" s="67"/>
      <c r="X291" s="68"/>
      <c r="Y291" s="68"/>
      <c r="Z291" s="69"/>
      <c r="AA291" s="67"/>
      <c r="AB291" s="68"/>
      <c r="AC291" s="68"/>
      <c r="AD291" s="69"/>
      <c r="AE291" s="67"/>
      <c r="AF291" s="68"/>
      <c r="AG291" s="68"/>
      <c r="AH291" s="69"/>
      <c r="AI291" s="67"/>
      <c r="AJ291" s="68"/>
      <c r="AK291" s="68"/>
      <c r="AL291" s="69"/>
      <c r="AM291" s="430">
        <f>'13 - Demolições Enseada'!I64</f>
        <v>7606.9599999999991</v>
      </c>
      <c r="AN291" s="427">
        <f>AM291/AM277</f>
        <v>3.3538421247783966E-2</v>
      </c>
    </row>
    <row r="292" spans="1:40" x14ac:dyDescent="0.25">
      <c r="A292" s="419"/>
      <c r="B292" s="421"/>
      <c r="C292" s="422"/>
      <c r="D292" s="423"/>
      <c r="E292" s="423"/>
      <c r="F292" s="424"/>
      <c r="G292" s="422"/>
      <c r="H292" s="423"/>
      <c r="I292" s="423"/>
      <c r="J292" s="424"/>
      <c r="K292" s="422"/>
      <c r="L292" s="423"/>
      <c r="M292" s="423"/>
      <c r="N292" s="424"/>
      <c r="O292" s="422"/>
      <c r="P292" s="423"/>
      <c r="Q292" s="423"/>
      <c r="R292" s="424"/>
      <c r="S292" s="422">
        <f>AM291</f>
        <v>7606.9599999999991</v>
      </c>
      <c r="T292" s="423"/>
      <c r="U292" s="423"/>
      <c r="V292" s="424"/>
      <c r="W292" s="422"/>
      <c r="X292" s="423"/>
      <c r="Y292" s="423"/>
      <c r="Z292" s="424"/>
      <c r="AA292" s="422"/>
      <c r="AB292" s="423"/>
      <c r="AC292" s="423"/>
      <c r="AD292" s="424"/>
      <c r="AE292" s="422"/>
      <c r="AF292" s="423"/>
      <c r="AG292" s="423"/>
      <c r="AH292" s="424"/>
      <c r="AI292" s="422"/>
      <c r="AJ292" s="423"/>
      <c r="AK292" s="423"/>
      <c r="AL292" s="424"/>
      <c r="AM292" s="431"/>
      <c r="AN292" s="428"/>
    </row>
    <row r="293" spans="1:40" ht="7.5" customHeight="1" x14ac:dyDescent="0.25">
      <c r="A293" s="418" t="s">
        <v>521</v>
      </c>
      <c r="B293" s="420" t="str">
        <f>'13 - Demolições Enseada'!C72</f>
        <v>Restaurante Nelson Roberto</v>
      </c>
      <c r="C293" s="67"/>
      <c r="D293" s="68"/>
      <c r="E293" s="68"/>
      <c r="F293" s="69"/>
      <c r="G293" s="67"/>
      <c r="H293" s="68"/>
      <c r="I293" s="68"/>
      <c r="J293" s="69"/>
      <c r="K293" s="67"/>
      <c r="L293" s="68"/>
      <c r="M293" s="68"/>
      <c r="N293" s="69"/>
      <c r="O293" s="67"/>
      <c r="P293" s="68"/>
      <c r="Q293" s="68"/>
      <c r="R293" s="69"/>
      <c r="S293" s="399"/>
      <c r="T293" s="397"/>
      <c r="U293" s="397"/>
      <c r="V293" s="398"/>
      <c r="W293" s="67"/>
      <c r="X293" s="68"/>
      <c r="Y293" s="68"/>
      <c r="Z293" s="69"/>
      <c r="AA293" s="67"/>
      <c r="AB293" s="68"/>
      <c r="AC293" s="68"/>
      <c r="AD293" s="69"/>
      <c r="AE293" s="67"/>
      <c r="AF293" s="68"/>
      <c r="AG293" s="68"/>
      <c r="AH293" s="69"/>
      <c r="AI293" s="67"/>
      <c r="AJ293" s="68"/>
      <c r="AK293" s="68"/>
      <c r="AL293" s="69"/>
      <c r="AM293" s="430">
        <f>'13 - Demolições Enseada'!I72</f>
        <v>6607.119999999999</v>
      </c>
      <c r="AN293" s="427">
        <f>AM293/AM277</f>
        <v>2.9130214145290417E-2</v>
      </c>
    </row>
    <row r="294" spans="1:40" x14ac:dyDescent="0.25">
      <c r="A294" s="419"/>
      <c r="B294" s="421"/>
      <c r="C294" s="422"/>
      <c r="D294" s="423"/>
      <c r="E294" s="423"/>
      <c r="F294" s="424"/>
      <c r="G294" s="422"/>
      <c r="H294" s="423"/>
      <c r="I294" s="423"/>
      <c r="J294" s="424"/>
      <c r="K294" s="422"/>
      <c r="L294" s="423"/>
      <c r="M294" s="423"/>
      <c r="N294" s="424"/>
      <c r="O294" s="422"/>
      <c r="P294" s="423"/>
      <c r="Q294" s="423"/>
      <c r="R294" s="424"/>
      <c r="S294" s="422">
        <f>AM293</f>
        <v>6607.119999999999</v>
      </c>
      <c r="T294" s="423"/>
      <c r="U294" s="423"/>
      <c r="V294" s="424"/>
      <c r="W294" s="422"/>
      <c r="X294" s="423"/>
      <c r="Y294" s="423"/>
      <c r="Z294" s="424"/>
      <c r="AA294" s="422"/>
      <c r="AB294" s="423"/>
      <c r="AC294" s="423"/>
      <c r="AD294" s="424"/>
      <c r="AE294" s="422"/>
      <c r="AF294" s="423"/>
      <c r="AG294" s="423"/>
      <c r="AH294" s="424"/>
      <c r="AI294" s="422"/>
      <c r="AJ294" s="423"/>
      <c r="AK294" s="423"/>
      <c r="AL294" s="424"/>
      <c r="AM294" s="431"/>
      <c r="AN294" s="428"/>
    </row>
    <row r="295" spans="1:40" ht="7.5" customHeight="1" x14ac:dyDescent="0.25">
      <c r="A295" s="418" t="s">
        <v>522</v>
      </c>
      <c r="B295" s="420" t="str">
        <f>'13 - Demolições Enseada'!C80</f>
        <v>Casa da Jaqueline AP. Lago Cardoso</v>
      </c>
      <c r="C295" s="67"/>
      <c r="D295" s="68"/>
      <c r="E295" s="68"/>
      <c r="F295" s="69"/>
      <c r="G295" s="67"/>
      <c r="H295" s="68"/>
      <c r="I295" s="68"/>
      <c r="J295" s="69"/>
      <c r="K295" s="67"/>
      <c r="L295" s="68"/>
      <c r="M295" s="68"/>
      <c r="N295" s="69"/>
      <c r="O295" s="67"/>
      <c r="P295" s="68"/>
      <c r="Q295" s="68"/>
      <c r="R295" s="69"/>
      <c r="S295" s="399"/>
      <c r="T295" s="397"/>
      <c r="U295" s="397"/>
      <c r="V295" s="398"/>
      <c r="W295" s="67"/>
      <c r="X295" s="68"/>
      <c r="Y295" s="68"/>
      <c r="Z295" s="69"/>
      <c r="AA295" s="67"/>
      <c r="AB295" s="68"/>
      <c r="AC295" s="68"/>
      <c r="AD295" s="69"/>
      <c r="AE295" s="67"/>
      <c r="AF295" s="68"/>
      <c r="AG295" s="68"/>
      <c r="AH295" s="69"/>
      <c r="AI295" s="67"/>
      <c r="AJ295" s="68"/>
      <c r="AK295" s="68"/>
      <c r="AL295" s="69"/>
      <c r="AM295" s="430">
        <f>'13 - Demolições Enseada'!I80</f>
        <v>8132.41</v>
      </c>
      <c r="AN295" s="427">
        <f>AM295/AM277</f>
        <v>3.5855084335883296E-2</v>
      </c>
    </row>
    <row r="296" spans="1:40" x14ac:dyDescent="0.25">
      <c r="A296" s="419"/>
      <c r="B296" s="421"/>
      <c r="C296" s="422"/>
      <c r="D296" s="423"/>
      <c r="E296" s="423"/>
      <c r="F296" s="424"/>
      <c r="G296" s="422"/>
      <c r="H296" s="423"/>
      <c r="I296" s="423"/>
      <c r="J296" s="424"/>
      <c r="K296" s="422"/>
      <c r="L296" s="423"/>
      <c r="M296" s="423"/>
      <c r="N296" s="424"/>
      <c r="O296" s="422"/>
      <c r="P296" s="423"/>
      <c r="Q296" s="423"/>
      <c r="R296" s="424"/>
      <c r="S296" s="422">
        <f>AM295</f>
        <v>8132.41</v>
      </c>
      <c r="T296" s="423"/>
      <c r="U296" s="423"/>
      <c r="V296" s="424"/>
      <c r="W296" s="422"/>
      <c r="X296" s="423"/>
      <c r="Y296" s="423"/>
      <c r="Z296" s="424"/>
      <c r="AA296" s="422"/>
      <c r="AB296" s="423"/>
      <c r="AC296" s="423"/>
      <c r="AD296" s="424"/>
      <c r="AE296" s="422"/>
      <c r="AF296" s="423"/>
      <c r="AG296" s="423"/>
      <c r="AH296" s="424"/>
      <c r="AI296" s="422"/>
      <c r="AJ296" s="423"/>
      <c r="AK296" s="423"/>
      <c r="AL296" s="424"/>
      <c r="AM296" s="431"/>
      <c r="AN296" s="428"/>
    </row>
    <row r="297" spans="1:40" ht="7.5" customHeight="1" x14ac:dyDescent="0.25">
      <c r="A297" s="418" t="s">
        <v>523</v>
      </c>
      <c r="B297" s="420" t="str">
        <f>'13 - Demolições Enseada'!C88</f>
        <v>Casa de Viviana Cardoso da Cunha</v>
      </c>
      <c r="C297" s="67"/>
      <c r="D297" s="68"/>
      <c r="E297" s="68"/>
      <c r="F297" s="69"/>
      <c r="G297" s="67"/>
      <c r="H297" s="68"/>
      <c r="I297" s="68"/>
      <c r="J297" s="69"/>
      <c r="K297" s="67"/>
      <c r="L297" s="68"/>
      <c r="M297" s="68"/>
      <c r="N297" s="69"/>
      <c r="O297" s="67"/>
      <c r="P297" s="68"/>
      <c r="Q297" s="68"/>
      <c r="R297" s="69"/>
      <c r="S297" s="399"/>
      <c r="T297" s="397"/>
      <c r="U297" s="397"/>
      <c r="V297" s="398"/>
      <c r="W297" s="67"/>
      <c r="X297" s="68"/>
      <c r="Y297" s="68"/>
      <c r="Z297" s="69"/>
      <c r="AA297" s="67"/>
      <c r="AB297" s="68"/>
      <c r="AC297" s="68"/>
      <c r="AD297" s="69"/>
      <c r="AE297" s="67"/>
      <c r="AF297" s="68"/>
      <c r="AG297" s="68"/>
      <c r="AH297" s="69"/>
      <c r="AI297" s="67"/>
      <c r="AJ297" s="68"/>
      <c r="AK297" s="68"/>
      <c r="AL297" s="69"/>
      <c r="AM297" s="430">
        <f>'13 - Demolições Enseada'!I88</f>
        <v>6602.24</v>
      </c>
      <c r="AN297" s="427">
        <f>AM297/AM277</f>
        <v>2.9108698652151349E-2</v>
      </c>
    </row>
    <row r="298" spans="1:40" x14ac:dyDescent="0.25">
      <c r="A298" s="419"/>
      <c r="B298" s="421"/>
      <c r="C298" s="422"/>
      <c r="D298" s="423"/>
      <c r="E298" s="423"/>
      <c r="F298" s="424"/>
      <c r="G298" s="422"/>
      <c r="H298" s="423"/>
      <c r="I298" s="423"/>
      <c r="J298" s="424"/>
      <c r="K298" s="422"/>
      <c r="L298" s="423"/>
      <c r="M298" s="423"/>
      <c r="N298" s="424"/>
      <c r="O298" s="422"/>
      <c r="P298" s="423"/>
      <c r="Q298" s="423"/>
      <c r="R298" s="424"/>
      <c r="S298" s="422">
        <f>AM297</f>
        <v>6602.24</v>
      </c>
      <c r="T298" s="423"/>
      <c r="U298" s="423"/>
      <c r="V298" s="424"/>
      <c r="W298" s="422"/>
      <c r="X298" s="423"/>
      <c r="Y298" s="423"/>
      <c r="Z298" s="424"/>
      <c r="AA298" s="422"/>
      <c r="AB298" s="423"/>
      <c r="AC298" s="423"/>
      <c r="AD298" s="424"/>
      <c r="AE298" s="422"/>
      <c r="AF298" s="423"/>
      <c r="AG298" s="423"/>
      <c r="AH298" s="424"/>
      <c r="AI298" s="422"/>
      <c r="AJ298" s="423"/>
      <c r="AK298" s="423"/>
      <c r="AL298" s="424"/>
      <c r="AM298" s="431"/>
      <c r="AN298" s="428"/>
    </row>
    <row r="299" spans="1:40" ht="7.5" customHeight="1" x14ac:dyDescent="0.25">
      <c r="A299" s="418" t="s">
        <v>596</v>
      </c>
      <c r="B299" s="420" t="str">
        <f>'13 - Demolições Enseada'!C97</f>
        <v>Casa de Jonas da Cunha</v>
      </c>
      <c r="C299" s="67"/>
      <c r="D299" s="68"/>
      <c r="E299" s="68"/>
      <c r="F299" s="69"/>
      <c r="G299" s="67"/>
      <c r="H299" s="68"/>
      <c r="I299" s="68"/>
      <c r="J299" s="69"/>
      <c r="K299" s="67"/>
      <c r="L299" s="68"/>
      <c r="M299" s="68"/>
      <c r="N299" s="69"/>
      <c r="O299" s="67"/>
      <c r="P299" s="68"/>
      <c r="Q299" s="68"/>
      <c r="R299" s="69"/>
      <c r="S299" s="399"/>
      <c r="T299" s="397"/>
      <c r="U299" s="397"/>
      <c r="V299" s="398"/>
      <c r="W299" s="67"/>
      <c r="X299" s="68"/>
      <c r="Y299" s="68"/>
      <c r="Z299" s="69"/>
      <c r="AA299" s="67"/>
      <c r="AB299" s="68"/>
      <c r="AC299" s="68"/>
      <c r="AD299" s="69"/>
      <c r="AE299" s="67"/>
      <c r="AF299" s="68"/>
      <c r="AG299" s="68"/>
      <c r="AH299" s="69"/>
      <c r="AI299" s="67"/>
      <c r="AJ299" s="68"/>
      <c r="AK299" s="68"/>
      <c r="AL299" s="69"/>
      <c r="AM299" s="430">
        <f>'13 - Demolições Enseada'!I97</f>
        <v>6682.3600000000006</v>
      </c>
      <c r="AN299" s="427">
        <f>AM299/AM277</f>
        <v>2.946194072393462E-2</v>
      </c>
    </row>
    <row r="300" spans="1:40" x14ac:dyDescent="0.25">
      <c r="A300" s="419"/>
      <c r="B300" s="421"/>
      <c r="C300" s="422"/>
      <c r="D300" s="423"/>
      <c r="E300" s="423"/>
      <c r="F300" s="424"/>
      <c r="G300" s="422"/>
      <c r="H300" s="423"/>
      <c r="I300" s="423"/>
      <c r="J300" s="424"/>
      <c r="K300" s="422"/>
      <c r="L300" s="423"/>
      <c r="M300" s="423"/>
      <c r="N300" s="424"/>
      <c r="O300" s="422"/>
      <c r="P300" s="423"/>
      <c r="Q300" s="423"/>
      <c r="R300" s="424"/>
      <c r="S300" s="422">
        <f>AM299</f>
        <v>6682.3600000000006</v>
      </c>
      <c r="T300" s="423"/>
      <c r="U300" s="423"/>
      <c r="V300" s="424"/>
      <c r="W300" s="422"/>
      <c r="X300" s="423"/>
      <c r="Y300" s="423"/>
      <c r="Z300" s="424"/>
      <c r="AA300" s="422"/>
      <c r="AB300" s="423"/>
      <c r="AC300" s="423"/>
      <c r="AD300" s="424"/>
      <c r="AE300" s="422"/>
      <c r="AF300" s="423"/>
      <c r="AG300" s="423"/>
      <c r="AH300" s="424"/>
      <c r="AI300" s="422"/>
      <c r="AJ300" s="423"/>
      <c r="AK300" s="423"/>
      <c r="AL300" s="424"/>
      <c r="AM300" s="431"/>
      <c r="AN300" s="428"/>
    </row>
    <row r="301" spans="1:40" ht="7.5" customHeight="1" x14ac:dyDescent="0.25">
      <c r="A301" s="418" t="s">
        <v>597</v>
      </c>
      <c r="B301" s="420" t="str">
        <f>'13 - Demolições Enseada'!C105</f>
        <v>Casa de Nelson Roberto da Cunha</v>
      </c>
      <c r="C301" s="67"/>
      <c r="D301" s="68"/>
      <c r="E301" s="68"/>
      <c r="F301" s="69"/>
      <c r="G301" s="67"/>
      <c r="H301" s="68"/>
      <c r="I301" s="68"/>
      <c r="J301" s="69"/>
      <c r="K301" s="67"/>
      <c r="L301" s="68"/>
      <c r="M301" s="68"/>
      <c r="N301" s="69"/>
      <c r="O301" s="67"/>
      <c r="P301" s="68"/>
      <c r="Q301" s="68"/>
      <c r="R301" s="69"/>
      <c r="S301" s="67"/>
      <c r="T301" s="68"/>
      <c r="U301" s="68"/>
      <c r="V301" s="69"/>
      <c r="W301" s="399"/>
      <c r="X301" s="397"/>
      <c r="Y301" s="397"/>
      <c r="Z301" s="398"/>
      <c r="AA301" s="67"/>
      <c r="AB301" s="68"/>
      <c r="AC301" s="68"/>
      <c r="AD301" s="69"/>
      <c r="AE301" s="67"/>
      <c r="AF301" s="68"/>
      <c r="AG301" s="68"/>
      <c r="AH301" s="69"/>
      <c r="AI301" s="67"/>
      <c r="AJ301" s="68"/>
      <c r="AK301" s="68"/>
      <c r="AL301" s="69"/>
      <c r="AM301" s="430">
        <f>'13 - Demolições Enseada'!I105</f>
        <v>6366.2000000000007</v>
      </c>
      <c r="AN301" s="427">
        <f>AM301/AM277</f>
        <v>2.8068018938924657E-2</v>
      </c>
    </row>
    <row r="302" spans="1:40" x14ac:dyDescent="0.25">
      <c r="A302" s="419"/>
      <c r="B302" s="421"/>
      <c r="C302" s="422"/>
      <c r="D302" s="423"/>
      <c r="E302" s="423"/>
      <c r="F302" s="424"/>
      <c r="G302" s="422"/>
      <c r="H302" s="423"/>
      <c r="I302" s="423"/>
      <c r="J302" s="424"/>
      <c r="K302" s="422"/>
      <c r="L302" s="423"/>
      <c r="M302" s="423"/>
      <c r="N302" s="424"/>
      <c r="O302" s="422"/>
      <c r="P302" s="423"/>
      <c r="Q302" s="423"/>
      <c r="R302" s="424"/>
      <c r="S302" s="422"/>
      <c r="T302" s="423"/>
      <c r="U302" s="423"/>
      <c r="V302" s="424"/>
      <c r="W302" s="422">
        <f>AM301</f>
        <v>6366.2000000000007</v>
      </c>
      <c r="X302" s="423"/>
      <c r="Y302" s="423"/>
      <c r="Z302" s="424"/>
      <c r="AA302" s="422"/>
      <c r="AB302" s="423"/>
      <c r="AC302" s="423"/>
      <c r="AD302" s="424"/>
      <c r="AE302" s="422"/>
      <c r="AF302" s="423"/>
      <c r="AG302" s="423"/>
      <c r="AH302" s="424"/>
      <c r="AI302" s="422"/>
      <c r="AJ302" s="423"/>
      <c r="AK302" s="423"/>
      <c r="AL302" s="424"/>
      <c r="AM302" s="431"/>
      <c r="AN302" s="428"/>
    </row>
    <row r="303" spans="1:40" ht="7.5" customHeight="1" x14ac:dyDescent="0.25">
      <c r="A303" s="418" t="s">
        <v>1239</v>
      </c>
      <c r="B303" s="420" t="str">
        <f>'13 - Demolições Enseada'!C114</f>
        <v>Casa de Erci Malaquias</v>
      </c>
      <c r="C303" s="67"/>
      <c r="D303" s="68"/>
      <c r="E303" s="68"/>
      <c r="F303" s="69"/>
      <c r="G303" s="67"/>
      <c r="H303" s="68"/>
      <c r="I303" s="68"/>
      <c r="J303" s="69"/>
      <c r="K303" s="67"/>
      <c r="L303" s="68"/>
      <c r="M303" s="68"/>
      <c r="N303" s="69"/>
      <c r="O303" s="67"/>
      <c r="P303" s="68"/>
      <c r="Q303" s="68"/>
      <c r="R303" s="69"/>
      <c r="S303" s="67"/>
      <c r="T303" s="68"/>
      <c r="U303" s="68"/>
      <c r="V303" s="69"/>
      <c r="W303" s="399"/>
      <c r="X303" s="397"/>
      <c r="Y303" s="397"/>
      <c r="Z303" s="398"/>
      <c r="AA303" s="67"/>
      <c r="AB303" s="68"/>
      <c r="AC303" s="68"/>
      <c r="AD303" s="69"/>
      <c r="AE303" s="67"/>
      <c r="AF303" s="68"/>
      <c r="AG303" s="68"/>
      <c r="AH303" s="69"/>
      <c r="AI303" s="67"/>
      <c r="AJ303" s="68"/>
      <c r="AK303" s="68"/>
      <c r="AL303" s="69"/>
      <c r="AM303" s="430">
        <f>'13 - Demolições Enseada'!I114</f>
        <v>7291.52</v>
      </c>
      <c r="AN303" s="427">
        <f>AM303/AM277</f>
        <v>3.2147673879794524E-2</v>
      </c>
    </row>
    <row r="304" spans="1:40" x14ac:dyDescent="0.25">
      <c r="A304" s="419"/>
      <c r="B304" s="421"/>
      <c r="C304" s="422"/>
      <c r="D304" s="423"/>
      <c r="E304" s="423"/>
      <c r="F304" s="424"/>
      <c r="G304" s="422"/>
      <c r="H304" s="423"/>
      <c r="I304" s="423"/>
      <c r="J304" s="424"/>
      <c r="K304" s="422"/>
      <c r="L304" s="423"/>
      <c r="M304" s="423"/>
      <c r="N304" s="424"/>
      <c r="O304" s="422"/>
      <c r="P304" s="423"/>
      <c r="Q304" s="423"/>
      <c r="R304" s="424"/>
      <c r="S304" s="422"/>
      <c r="T304" s="423"/>
      <c r="U304" s="423"/>
      <c r="V304" s="424"/>
      <c r="W304" s="422">
        <f>AM303</f>
        <v>7291.52</v>
      </c>
      <c r="X304" s="423"/>
      <c r="Y304" s="423"/>
      <c r="Z304" s="424"/>
      <c r="AA304" s="422"/>
      <c r="AB304" s="423"/>
      <c r="AC304" s="423"/>
      <c r="AD304" s="424"/>
      <c r="AE304" s="422"/>
      <c r="AF304" s="423"/>
      <c r="AG304" s="423"/>
      <c r="AH304" s="424"/>
      <c r="AI304" s="422"/>
      <c r="AJ304" s="423"/>
      <c r="AK304" s="423"/>
      <c r="AL304" s="424"/>
      <c r="AM304" s="431"/>
      <c r="AN304" s="428"/>
    </row>
    <row r="305" spans="1:40" ht="7.5" customHeight="1" x14ac:dyDescent="0.25">
      <c r="A305" s="418" t="s">
        <v>1240</v>
      </c>
      <c r="B305" s="420" t="str">
        <f>'13 - Demolições Enseada'!C122</f>
        <v>Casa de Debora Cardoso Mendonça</v>
      </c>
      <c r="C305" s="67"/>
      <c r="D305" s="68"/>
      <c r="E305" s="68"/>
      <c r="F305" s="69"/>
      <c r="G305" s="67"/>
      <c r="H305" s="68"/>
      <c r="I305" s="68"/>
      <c r="J305" s="69"/>
      <c r="K305" s="67"/>
      <c r="L305" s="68"/>
      <c r="M305" s="68"/>
      <c r="N305" s="69"/>
      <c r="O305" s="67"/>
      <c r="P305" s="68"/>
      <c r="Q305" s="68"/>
      <c r="R305" s="69"/>
      <c r="S305" s="67"/>
      <c r="T305" s="68"/>
      <c r="U305" s="68"/>
      <c r="V305" s="69"/>
      <c r="W305" s="399"/>
      <c r="X305" s="397"/>
      <c r="Y305" s="397"/>
      <c r="Z305" s="398"/>
      <c r="AA305" s="67"/>
      <c r="AB305" s="68"/>
      <c r="AC305" s="68"/>
      <c r="AD305" s="69"/>
      <c r="AE305" s="67"/>
      <c r="AF305" s="68"/>
      <c r="AG305" s="68"/>
      <c r="AH305" s="69"/>
      <c r="AI305" s="67"/>
      <c r="AJ305" s="68"/>
      <c r="AK305" s="68"/>
      <c r="AL305" s="69"/>
      <c r="AM305" s="430">
        <f>'13 - Demolições Enseada'!I122</f>
        <v>5291.08</v>
      </c>
      <c r="AN305" s="427">
        <f>AM305/AM277</f>
        <v>2.332790890128577E-2</v>
      </c>
    </row>
    <row r="306" spans="1:40" x14ac:dyDescent="0.25">
      <c r="A306" s="419"/>
      <c r="B306" s="421"/>
      <c r="C306" s="422"/>
      <c r="D306" s="423"/>
      <c r="E306" s="423"/>
      <c r="F306" s="424"/>
      <c r="G306" s="422"/>
      <c r="H306" s="423"/>
      <c r="I306" s="423"/>
      <c r="J306" s="424"/>
      <c r="K306" s="422"/>
      <c r="L306" s="423"/>
      <c r="M306" s="423"/>
      <c r="N306" s="424"/>
      <c r="O306" s="422"/>
      <c r="P306" s="423"/>
      <c r="Q306" s="423"/>
      <c r="R306" s="424"/>
      <c r="S306" s="422"/>
      <c r="T306" s="423"/>
      <c r="U306" s="423"/>
      <c r="V306" s="424"/>
      <c r="W306" s="422">
        <f>AM305</f>
        <v>5291.08</v>
      </c>
      <c r="X306" s="423"/>
      <c r="Y306" s="423"/>
      <c r="Z306" s="424"/>
      <c r="AA306" s="422"/>
      <c r="AB306" s="423"/>
      <c r="AC306" s="423"/>
      <c r="AD306" s="424"/>
      <c r="AE306" s="422"/>
      <c r="AF306" s="423"/>
      <c r="AG306" s="423"/>
      <c r="AH306" s="424"/>
      <c r="AI306" s="422"/>
      <c r="AJ306" s="423"/>
      <c r="AK306" s="423"/>
      <c r="AL306" s="424"/>
      <c r="AM306" s="431"/>
      <c r="AN306" s="428"/>
    </row>
    <row r="307" spans="1:40" ht="7.5" customHeight="1" x14ac:dyDescent="0.25">
      <c r="A307" s="418" t="s">
        <v>1241</v>
      </c>
      <c r="B307" s="420" t="str">
        <f>'13 - Demolições Enseada'!C130</f>
        <v>Casa de Antonio Mario Mendonça</v>
      </c>
      <c r="C307" s="67"/>
      <c r="D307" s="68"/>
      <c r="E307" s="68"/>
      <c r="F307" s="69"/>
      <c r="G307" s="67"/>
      <c r="H307" s="68"/>
      <c r="I307" s="68"/>
      <c r="J307" s="69"/>
      <c r="K307" s="67"/>
      <c r="L307" s="68"/>
      <c r="M307" s="68"/>
      <c r="N307" s="69"/>
      <c r="O307" s="67"/>
      <c r="P307" s="68"/>
      <c r="Q307" s="68"/>
      <c r="R307" s="69"/>
      <c r="S307" s="67"/>
      <c r="T307" s="68"/>
      <c r="U307" s="68"/>
      <c r="V307" s="69"/>
      <c r="W307" s="399"/>
      <c r="X307" s="397"/>
      <c r="Y307" s="397"/>
      <c r="Z307" s="398"/>
      <c r="AA307" s="67"/>
      <c r="AB307" s="68"/>
      <c r="AC307" s="68"/>
      <c r="AD307" s="69"/>
      <c r="AE307" s="67"/>
      <c r="AF307" s="68"/>
      <c r="AG307" s="68"/>
      <c r="AH307" s="69"/>
      <c r="AI307" s="67"/>
      <c r="AJ307" s="68"/>
      <c r="AK307" s="68"/>
      <c r="AL307" s="69"/>
      <c r="AM307" s="430">
        <f>'13 - Demolições Enseada'!I130</f>
        <v>7449.7000000000007</v>
      </c>
      <c r="AN307" s="427">
        <f>AM307/AM277</f>
        <v>3.284507566355236E-2</v>
      </c>
    </row>
    <row r="308" spans="1:40" x14ac:dyDescent="0.25">
      <c r="A308" s="419"/>
      <c r="B308" s="421"/>
      <c r="C308" s="422"/>
      <c r="D308" s="423"/>
      <c r="E308" s="423"/>
      <c r="F308" s="424"/>
      <c r="G308" s="422"/>
      <c r="H308" s="423"/>
      <c r="I308" s="423"/>
      <c r="J308" s="424"/>
      <c r="K308" s="422"/>
      <c r="L308" s="423"/>
      <c r="M308" s="423"/>
      <c r="N308" s="424"/>
      <c r="O308" s="422"/>
      <c r="P308" s="423"/>
      <c r="Q308" s="423"/>
      <c r="R308" s="424"/>
      <c r="S308" s="422"/>
      <c r="T308" s="423"/>
      <c r="U308" s="423"/>
      <c r="V308" s="424"/>
      <c r="W308" s="422">
        <f>AM307</f>
        <v>7449.7000000000007</v>
      </c>
      <c r="X308" s="423"/>
      <c r="Y308" s="423"/>
      <c r="Z308" s="424"/>
      <c r="AA308" s="422"/>
      <c r="AB308" s="423"/>
      <c r="AC308" s="423"/>
      <c r="AD308" s="424"/>
      <c r="AE308" s="422"/>
      <c r="AF308" s="423"/>
      <c r="AG308" s="423"/>
      <c r="AH308" s="424"/>
      <c r="AI308" s="422"/>
      <c r="AJ308" s="423"/>
      <c r="AK308" s="423"/>
      <c r="AL308" s="424"/>
      <c r="AM308" s="431"/>
      <c r="AN308" s="428"/>
    </row>
    <row r="309" spans="1:40" ht="7.5" customHeight="1" x14ac:dyDescent="0.25">
      <c r="A309" s="418" t="s">
        <v>1242</v>
      </c>
      <c r="B309" s="420" t="str">
        <f>'13 - Demolições Enseada'!C137</f>
        <v>Casa de Adriana da Cunha Cardoso</v>
      </c>
      <c r="C309" s="67"/>
      <c r="D309" s="68"/>
      <c r="E309" s="68"/>
      <c r="F309" s="69"/>
      <c r="G309" s="67"/>
      <c r="H309" s="68"/>
      <c r="I309" s="68"/>
      <c r="J309" s="69"/>
      <c r="K309" s="67"/>
      <c r="L309" s="68"/>
      <c r="M309" s="68"/>
      <c r="N309" s="69"/>
      <c r="O309" s="67"/>
      <c r="P309" s="68"/>
      <c r="Q309" s="68"/>
      <c r="R309" s="69"/>
      <c r="S309" s="67"/>
      <c r="T309" s="68"/>
      <c r="U309" s="68"/>
      <c r="V309" s="69"/>
      <c r="W309" s="399"/>
      <c r="X309" s="397"/>
      <c r="Y309" s="397"/>
      <c r="Z309" s="398"/>
      <c r="AA309" s="67"/>
      <c r="AB309" s="68"/>
      <c r="AC309" s="68"/>
      <c r="AD309" s="69"/>
      <c r="AE309" s="67"/>
      <c r="AF309" s="68"/>
      <c r="AG309" s="68"/>
      <c r="AH309" s="69"/>
      <c r="AI309" s="67"/>
      <c r="AJ309" s="68"/>
      <c r="AK309" s="68"/>
      <c r="AL309" s="69"/>
      <c r="AM309" s="430">
        <f>'13 - Demolições Enseada'!I137</f>
        <v>7056.34</v>
      </c>
      <c r="AN309" s="427">
        <f>AM309/AM277</f>
        <v>3.1110785831342341E-2</v>
      </c>
    </row>
    <row r="310" spans="1:40" x14ac:dyDescent="0.25">
      <c r="A310" s="419"/>
      <c r="B310" s="421"/>
      <c r="C310" s="422"/>
      <c r="D310" s="423"/>
      <c r="E310" s="423"/>
      <c r="F310" s="424"/>
      <c r="G310" s="422"/>
      <c r="H310" s="423"/>
      <c r="I310" s="423"/>
      <c r="J310" s="424"/>
      <c r="K310" s="422"/>
      <c r="L310" s="423"/>
      <c r="M310" s="423"/>
      <c r="N310" s="424"/>
      <c r="O310" s="422"/>
      <c r="P310" s="423"/>
      <c r="Q310" s="423"/>
      <c r="R310" s="424"/>
      <c r="S310" s="422"/>
      <c r="T310" s="423"/>
      <c r="U310" s="423"/>
      <c r="V310" s="424"/>
      <c r="W310" s="422">
        <f>AM309</f>
        <v>7056.34</v>
      </c>
      <c r="X310" s="423"/>
      <c r="Y310" s="423"/>
      <c r="Z310" s="424"/>
      <c r="AA310" s="422"/>
      <c r="AB310" s="423"/>
      <c r="AC310" s="423"/>
      <c r="AD310" s="424"/>
      <c r="AE310" s="422"/>
      <c r="AF310" s="423"/>
      <c r="AG310" s="423"/>
      <c r="AH310" s="424"/>
      <c r="AI310" s="422"/>
      <c r="AJ310" s="423"/>
      <c r="AK310" s="423"/>
      <c r="AL310" s="424"/>
      <c r="AM310" s="431"/>
      <c r="AN310" s="428"/>
    </row>
    <row r="311" spans="1:40" ht="7.5" customHeight="1" x14ac:dyDescent="0.25">
      <c r="A311" s="418" t="s">
        <v>1243</v>
      </c>
      <c r="B311" s="420" t="str">
        <f>'13 - Demolições Enseada'!C145</f>
        <v>Espaço Comunitário / Produção Mulheres</v>
      </c>
      <c r="C311" s="67"/>
      <c r="D311" s="68"/>
      <c r="E311" s="68"/>
      <c r="F311" s="69"/>
      <c r="G311" s="67"/>
      <c r="H311" s="68"/>
      <c r="I311" s="68"/>
      <c r="J311" s="69"/>
      <c r="K311" s="67"/>
      <c r="L311" s="68"/>
      <c r="M311" s="68"/>
      <c r="N311" s="69"/>
      <c r="O311" s="67"/>
      <c r="P311" s="68"/>
      <c r="Q311" s="68"/>
      <c r="R311" s="69"/>
      <c r="S311" s="67"/>
      <c r="T311" s="68"/>
      <c r="U311" s="68"/>
      <c r="V311" s="69"/>
      <c r="W311" s="399"/>
      <c r="X311" s="397"/>
      <c r="Y311" s="397"/>
      <c r="Z311" s="398"/>
      <c r="AA311" s="67"/>
      <c r="AB311" s="68"/>
      <c r="AC311" s="68"/>
      <c r="AD311" s="69"/>
      <c r="AE311" s="67"/>
      <c r="AF311" s="68"/>
      <c r="AG311" s="68"/>
      <c r="AH311" s="69"/>
      <c r="AI311" s="67"/>
      <c r="AJ311" s="68"/>
      <c r="AK311" s="68"/>
      <c r="AL311" s="69"/>
      <c r="AM311" s="430">
        <f>'13 - Demolições Enseada'!I145</f>
        <v>6495.58</v>
      </c>
      <c r="AN311" s="427">
        <f>AM311/AM277</f>
        <v>2.8638444041861739E-2</v>
      </c>
    </row>
    <row r="312" spans="1:40" x14ac:dyDescent="0.25">
      <c r="A312" s="419"/>
      <c r="B312" s="421"/>
      <c r="C312" s="422"/>
      <c r="D312" s="423"/>
      <c r="E312" s="423"/>
      <c r="F312" s="424"/>
      <c r="G312" s="422"/>
      <c r="H312" s="423"/>
      <c r="I312" s="423"/>
      <c r="J312" s="424"/>
      <c r="K312" s="422"/>
      <c r="L312" s="423"/>
      <c r="M312" s="423"/>
      <c r="N312" s="424"/>
      <c r="O312" s="422"/>
      <c r="P312" s="423"/>
      <c r="Q312" s="423"/>
      <c r="R312" s="424"/>
      <c r="S312" s="422"/>
      <c r="T312" s="423"/>
      <c r="U312" s="423"/>
      <c r="V312" s="424"/>
      <c r="W312" s="422">
        <f>AM311</f>
        <v>6495.58</v>
      </c>
      <c r="X312" s="423"/>
      <c r="Y312" s="423"/>
      <c r="Z312" s="424"/>
      <c r="AA312" s="422"/>
      <c r="AB312" s="423"/>
      <c r="AC312" s="423"/>
      <c r="AD312" s="424"/>
      <c r="AE312" s="422"/>
      <c r="AF312" s="423"/>
      <c r="AG312" s="423"/>
      <c r="AH312" s="424"/>
      <c r="AI312" s="422"/>
      <c r="AJ312" s="423"/>
      <c r="AK312" s="423"/>
      <c r="AL312" s="424"/>
      <c r="AM312" s="431"/>
      <c r="AN312" s="428"/>
    </row>
    <row r="313" spans="1:40" ht="7.5" customHeight="1" x14ac:dyDescent="0.25">
      <c r="A313" s="418" t="s">
        <v>1244</v>
      </c>
      <c r="B313" s="420" t="str">
        <f>'13 - Demolições Enseada'!C153</f>
        <v>Casa Antônio Carlos</v>
      </c>
      <c r="C313" s="67"/>
      <c r="D313" s="68"/>
      <c r="E313" s="68"/>
      <c r="F313" s="69"/>
      <c r="G313" s="67"/>
      <c r="H313" s="68"/>
      <c r="I313" s="68"/>
      <c r="J313" s="69"/>
      <c r="K313" s="67"/>
      <c r="L313" s="68"/>
      <c r="M313" s="68"/>
      <c r="N313" s="69"/>
      <c r="O313" s="67"/>
      <c r="P313" s="68"/>
      <c r="Q313" s="68"/>
      <c r="R313" s="69"/>
      <c r="S313" s="67"/>
      <c r="T313" s="68"/>
      <c r="U313" s="68"/>
      <c r="V313" s="69"/>
      <c r="W313" s="399"/>
      <c r="X313" s="397"/>
      <c r="Y313" s="397"/>
      <c r="Z313" s="398"/>
      <c r="AA313" s="67"/>
      <c r="AB313" s="68"/>
      <c r="AC313" s="68"/>
      <c r="AD313" s="69"/>
      <c r="AE313" s="67"/>
      <c r="AF313" s="68"/>
      <c r="AG313" s="68"/>
      <c r="AH313" s="69"/>
      <c r="AI313" s="67"/>
      <c r="AJ313" s="68"/>
      <c r="AK313" s="68"/>
      <c r="AL313" s="69"/>
      <c r="AM313" s="430">
        <f>'13 - Demolições Enseada'!I153</f>
        <v>5924.92</v>
      </c>
      <c r="AN313" s="427">
        <f>AM313/AM277</f>
        <v>2.612245401834901E-2</v>
      </c>
    </row>
    <row r="314" spans="1:40" x14ac:dyDescent="0.25">
      <c r="A314" s="419"/>
      <c r="B314" s="421"/>
      <c r="C314" s="422"/>
      <c r="D314" s="423"/>
      <c r="E314" s="423"/>
      <c r="F314" s="424"/>
      <c r="G314" s="422"/>
      <c r="H314" s="423"/>
      <c r="I314" s="423"/>
      <c r="J314" s="424"/>
      <c r="K314" s="422"/>
      <c r="L314" s="423"/>
      <c r="M314" s="423"/>
      <c r="N314" s="424"/>
      <c r="O314" s="422"/>
      <c r="P314" s="423"/>
      <c r="Q314" s="423"/>
      <c r="R314" s="424"/>
      <c r="S314" s="422"/>
      <c r="T314" s="423"/>
      <c r="U314" s="423"/>
      <c r="V314" s="424"/>
      <c r="W314" s="422">
        <f>AM313</f>
        <v>5924.92</v>
      </c>
      <c r="X314" s="423"/>
      <c r="Y314" s="423"/>
      <c r="Z314" s="424"/>
      <c r="AA314" s="422"/>
      <c r="AB314" s="423"/>
      <c r="AC314" s="423"/>
      <c r="AD314" s="424"/>
      <c r="AE314" s="422"/>
      <c r="AF314" s="423"/>
      <c r="AG314" s="423"/>
      <c r="AH314" s="424"/>
      <c r="AI314" s="422"/>
      <c r="AJ314" s="423"/>
      <c r="AK314" s="423"/>
      <c r="AL314" s="424"/>
      <c r="AM314" s="431"/>
      <c r="AN314" s="428"/>
    </row>
    <row r="315" spans="1:40" ht="7.5" customHeight="1" x14ac:dyDescent="0.25">
      <c r="A315" s="418" t="s">
        <v>1245</v>
      </c>
      <c r="B315" s="420" t="str">
        <f>'13 - Demolições Enseada'!C160</f>
        <v>Casa de Antônio Cardoso Neto</v>
      </c>
      <c r="C315" s="67"/>
      <c r="D315" s="68"/>
      <c r="E315" s="68"/>
      <c r="F315" s="69"/>
      <c r="G315" s="67"/>
      <c r="H315" s="68"/>
      <c r="I315" s="68"/>
      <c r="J315" s="69"/>
      <c r="K315" s="67"/>
      <c r="L315" s="68"/>
      <c r="M315" s="68"/>
      <c r="N315" s="69"/>
      <c r="O315" s="67"/>
      <c r="P315" s="68"/>
      <c r="Q315" s="68"/>
      <c r="R315" s="69"/>
      <c r="S315" s="67"/>
      <c r="T315" s="68"/>
      <c r="U315" s="68"/>
      <c r="V315" s="69"/>
      <c r="W315" s="399"/>
      <c r="X315" s="397"/>
      <c r="Y315" s="397"/>
      <c r="Z315" s="398"/>
      <c r="AA315" s="67"/>
      <c r="AB315" s="68"/>
      <c r="AC315" s="68"/>
      <c r="AD315" s="69"/>
      <c r="AE315" s="67"/>
      <c r="AF315" s="68"/>
      <c r="AG315" s="68"/>
      <c r="AH315" s="69"/>
      <c r="AI315" s="67"/>
      <c r="AJ315" s="68"/>
      <c r="AK315" s="68"/>
      <c r="AL315" s="69"/>
      <c r="AM315" s="492">
        <f>'13 - Demolições Enseada'!I160</f>
        <v>5975.7000000000007</v>
      </c>
      <c r="AN315" s="427">
        <f>AM315/AM277</f>
        <v>2.6346338596546146E-2</v>
      </c>
    </row>
    <row r="316" spans="1:40" x14ac:dyDescent="0.25">
      <c r="A316" s="419"/>
      <c r="B316" s="421"/>
      <c r="C316" s="422"/>
      <c r="D316" s="423"/>
      <c r="E316" s="423"/>
      <c r="F316" s="424"/>
      <c r="G316" s="422"/>
      <c r="H316" s="423"/>
      <c r="I316" s="423"/>
      <c r="J316" s="424"/>
      <c r="K316" s="422"/>
      <c r="L316" s="423"/>
      <c r="M316" s="423"/>
      <c r="N316" s="424"/>
      <c r="O316" s="422"/>
      <c r="P316" s="423"/>
      <c r="Q316" s="423"/>
      <c r="R316" s="424"/>
      <c r="S316" s="422"/>
      <c r="T316" s="423"/>
      <c r="U316" s="423"/>
      <c r="V316" s="424"/>
      <c r="W316" s="422">
        <f>AM315</f>
        <v>5975.7000000000007</v>
      </c>
      <c r="X316" s="423"/>
      <c r="Y316" s="423"/>
      <c r="Z316" s="424"/>
      <c r="AA316" s="422"/>
      <c r="AB316" s="423"/>
      <c r="AC316" s="423"/>
      <c r="AD316" s="424"/>
      <c r="AE316" s="422"/>
      <c r="AF316" s="423"/>
      <c r="AG316" s="423"/>
      <c r="AH316" s="424"/>
      <c r="AI316" s="422"/>
      <c r="AJ316" s="423"/>
      <c r="AK316" s="423"/>
      <c r="AL316" s="424"/>
      <c r="AM316" s="431"/>
      <c r="AN316" s="428"/>
    </row>
    <row r="317" spans="1:40" ht="7.5" customHeight="1" x14ac:dyDescent="0.25">
      <c r="A317" s="418" t="s">
        <v>1246</v>
      </c>
      <c r="B317" s="420" t="str">
        <f>'13 - Demolições Enseada'!C168</f>
        <v>Píers e Espaço de Limpeza de Peixes</v>
      </c>
      <c r="C317" s="67"/>
      <c r="D317" s="68"/>
      <c r="E317" s="68"/>
      <c r="F317" s="69"/>
      <c r="G317" s="67"/>
      <c r="H317" s="68"/>
      <c r="I317" s="68"/>
      <c r="J317" s="69"/>
      <c r="K317" s="67"/>
      <c r="L317" s="68"/>
      <c r="M317" s="68"/>
      <c r="N317" s="69"/>
      <c r="O317" s="67"/>
      <c r="P317" s="68"/>
      <c r="Q317" s="68"/>
      <c r="R317" s="69"/>
      <c r="S317" s="67"/>
      <c r="T317" s="68"/>
      <c r="U317" s="68"/>
      <c r="V317" s="69"/>
      <c r="W317" s="399"/>
      <c r="X317" s="397"/>
      <c r="Y317" s="397"/>
      <c r="Z317" s="398"/>
      <c r="AA317" s="67"/>
      <c r="AB317" s="68"/>
      <c r="AC317" s="68"/>
      <c r="AD317" s="69"/>
      <c r="AE317" s="67"/>
      <c r="AF317" s="68"/>
      <c r="AG317" s="68"/>
      <c r="AH317" s="69"/>
      <c r="AI317" s="67"/>
      <c r="AJ317" s="68"/>
      <c r="AK317" s="68"/>
      <c r="AL317" s="69"/>
      <c r="AM317" s="430">
        <f>'13 - Demolições Enseada'!I168</f>
        <v>6574.2</v>
      </c>
      <c r="AN317" s="427">
        <f>AM317/AM277</f>
        <v>2.898507274485226E-2</v>
      </c>
    </row>
    <row r="318" spans="1:40" x14ac:dyDescent="0.25">
      <c r="A318" s="419"/>
      <c r="B318" s="421"/>
      <c r="C318" s="422"/>
      <c r="D318" s="423"/>
      <c r="E318" s="423"/>
      <c r="F318" s="424"/>
      <c r="G318" s="422"/>
      <c r="H318" s="423"/>
      <c r="I318" s="423"/>
      <c r="J318" s="424"/>
      <c r="K318" s="422"/>
      <c r="L318" s="423"/>
      <c r="M318" s="423"/>
      <c r="N318" s="424"/>
      <c r="O318" s="422"/>
      <c r="P318" s="423"/>
      <c r="Q318" s="423"/>
      <c r="R318" s="424"/>
      <c r="S318" s="422"/>
      <c r="T318" s="423"/>
      <c r="U318" s="423"/>
      <c r="V318" s="424"/>
      <c r="W318" s="422">
        <f>AM317</f>
        <v>6574.2</v>
      </c>
      <c r="X318" s="423"/>
      <c r="Y318" s="423"/>
      <c r="Z318" s="424"/>
      <c r="AA318" s="422"/>
      <c r="AB318" s="423"/>
      <c r="AC318" s="423"/>
      <c r="AD318" s="424"/>
      <c r="AE318" s="422"/>
      <c r="AF318" s="423"/>
      <c r="AG318" s="423"/>
      <c r="AH318" s="424"/>
      <c r="AI318" s="422"/>
      <c r="AJ318" s="423"/>
      <c r="AK318" s="423"/>
      <c r="AL318" s="424"/>
      <c r="AM318" s="431"/>
      <c r="AN318" s="428"/>
    </row>
    <row r="319" spans="1:40" ht="7.5" customHeight="1" x14ac:dyDescent="0.25">
      <c r="A319" s="418" t="s">
        <v>1247</v>
      </c>
      <c r="B319" s="420" t="str">
        <f>'13 - Demolições Enseada'!C174</f>
        <v>Transporte e Bota Fora</v>
      </c>
      <c r="C319" s="67"/>
      <c r="D319" s="68"/>
      <c r="E319" s="68"/>
      <c r="F319" s="69"/>
      <c r="G319" s="67"/>
      <c r="H319" s="68"/>
      <c r="I319" s="68"/>
      <c r="J319" s="69"/>
      <c r="K319" s="67"/>
      <c r="L319" s="68"/>
      <c r="M319" s="68"/>
      <c r="N319" s="69"/>
      <c r="O319" s="67"/>
      <c r="P319" s="68"/>
      <c r="Q319" s="68"/>
      <c r="R319" s="69"/>
      <c r="S319" s="67"/>
      <c r="T319" s="68"/>
      <c r="U319" s="68"/>
      <c r="V319" s="69"/>
      <c r="W319" s="399"/>
      <c r="X319" s="397"/>
      <c r="Y319" s="397"/>
      <c r="Z319" s="398"/>
      <c r="AA319" s="399"/>
      <c r="AB319" s="397"/>
      <c r="AC319" s="397"/>
      <c r="AD319" s="398"/>
      <c r="AE319" s="67"/>
      <c r="AF319" s="68"/>
      <c r="AG319" s="68"/>
      <c r="AH319" s="69"/>
      <c r="AI319" s="67"/>
      <c r="AJ319" s="68"/>
      <c r="AK319" s="68"/>
      <c r="AL319" s="69"/>
      <c r="AM319" s="430">
        <f>'13 - Demolições Enseada'!I174</f>
        <v>84364.6</v>
      </c>
      <c r="AN319" s="427">
        <f>AM319/AM277</f>
        <v>0.37195614190173149</v>
      </c>
    </row>
    <row r="320" spans="1:40" x14ac:dyDescent="0.25">
      <c r="A320" s="419"/>
      <c r="B320" s="421"/>
      <c r="C320" s="422"/>
      <c r="D320" s="423"/>
      <c r="E320" s="423"/>
      <c r="F320" s="424"/>
      <c r="G320" s="422"/>
      <c r="H320" s="423"/>
      <c r="I320" s="423"/>
      <c r="J320" s="424"/>
      <c r="K320" s="422"/>
      <c r="L320" s="423"/>
      <c r="M320" s="423"/>
      <c r="N320" s="424"/>
      <c r="O320" s="422"/>
      <c r="P320" s="423"/>
      <c r="Q320" s="423"/>
      <c r="R320" s="424"/>
      <c r="S320" s="422"/>
      <c r="T320" s="423"/>
      <c r="U320" s="423"/>
      <c r="V320" s="424"/>
      <c r="W320" s="422">
        <f>AM319/2</f>
        <v>42182.3</v>
      </c>
      <c r="X320" s="423"/>
      <c r="Y320" s="423"/>
      <c r="Z320" s="424"/>
      <c r="AA320" s="422">
        <f>AM319/2</f>
        <v>42182.3</v>
      </c>
      <c r="AB320" s="423"/>
      <c r="AC320" s="423"/>
      <c r="AD320" s="424"/>
      <c r="AE320" s="422"/>
      <c r="AF320" s="423"/>
      <c r="AG320" s="423"/>
      <c r="AH320" s="424"/>
      <c r="AI320" s="422"/>
      <c r="AJ320" s="423"/>
      <c r="AK320" s="423"/>
      <c r="AL320" s="424"/>
      <c r="AM320" s="431"/>
      <c r="AN320" s="428"/>
    </row>
    <row r="321" spans="1:16275" s="224" customFormat="1" ht="7.5" customHeight="1" x14ac:dyDescent="0.25">
      <c r="A321" s="458">
        <v>14</v>
      </c>
      <c r="B321" s="468" t="str">
        <f>Resumo!B21</f>
        <v>Demolições Marujá</v>
      </c>
      <c r="C321" s="67"/>
      <c r="D321" s="68"/>
      <c r="E321" s="68"/>
      <c r="F321" s="69"/>
      <c r="G321" s="67"/>
      <c r="H321" s="68"/>
      <c r="I321" s="68"/>
      <c r="J321" s="69"/>
      <c r="K321" s="67"/>
      <c r="L321" s="68"/>
      <c r="M321" s="68"/>
      <c r="N321" s="69"/>
      <c r="O321" s="67"/>
      <c r="P321" s="68"/>
      <c r="Q321" s="68"/>
      <c r="R321" s="69"/>
      <c r="S321" s="67"/>
      <c r="T321" s="68"/>
      <c r="U321" s="68"/>
      <c r="V321" s="69"/>
      <c r="W321" s="67"/>
      <c r="X321" s="68"/>
      <c r="Y321" s="68"/>
      <c r="Z321" s="69"/>
      <c r="AA321" s="67"/>
      <c r="AB321" s="68"/>
      <c r="AC321" s="68"/>
      <c r="AD321" s="69"/>
      <c r="AE321" s="67"/>
      <c r="AF321" s="68"/>
      <c r="AG321" s="68"/>
      <c r="AH321" s="69"/>
      <c r="AI321" s="67"/>
      <c r="AJ321" s="68"/>
      <c r="AK321" s="68"/>
      <c r="AL321" s="69"/>
      <c r="AM321" s="466">
        <f>SUM(AM323:AM336)</f>
        <v>288316.74</v>
      </c>
      <c r="AN321" s="464"/>
      <c r="AO321" s="125"/>
      <c r="AP321" s="125"/>
      <c r="AQ321" s="125"/>
      <c r="AR321" s="125"/>
      <c r="AS321" s="125"/>
      <c r="AT321" s="125"/>
      <c r="AU321" s="125"/>
      <c r="AV321" s="125"/>
      <c r="AW321" s="125"/>
      <c r="AX321" s="125"/>
      <c r="AY321" s="125"/>
      <c r="AZ321" s="125"/>
      <c r="BA321" s="125"/>
      <c r="BB321" s="125"/>
      <c r="BC321" s="125"/>
      <c r="BD321" s="125"/>
      <c r="BE321" s="125"/>
      <c r="BF321" s="125"/>
      <c r="BG321" s="125"/>
      <c r="BH321" s="125"/>
      <c r="BI321" s="125"/>
      <c r="BJ321" s="125"/>
      <c r="BK321" s="125"/>
      <c r="BL321" s="125"/>
      <c r="BM321" s="432"/>
      <c r="BN321" s="432"/>
      <c r="BO321" s="125"/>
      <c r="BP321" s="125"/>
      <c r="BQ321" s="125"/>
      <c r="BR321" s="125"/>
      <c r="BS321" s="125"/>
      <c r="BT321" s="125"/>
      <c r="BU321" s="125"/>
      <c r="BV321" s="125"/>
      <c r="BW321" s="125"/>
      <c r="BX321" s="125"/>
      <c r="BY321" s="125"/>
      <c r="BZ321" s="125"/>
      <c r="CA321" s="125"/>
      <c r="CB321" s="125"/>
      <c r="CC321" s="125"/>
      <c r="CD321" s="125"/>
      <c r="CE321" s="125"/>
      <c r="CF321" s="125"/>
      <c r="CG321" s="125"/>
      <c r="CH321" s="125"/>
      <c r="CI321" s="125"/>
      <c r="CJ321" s="125"/>
      <c r="CK321" s="125"/>
      <c r="CL321" s="125"/>
      <c r="CM321" s="432"/>
      <c r="CN321" s="432"/>
      <c r="CO321" s="125"/>
      <c r="CP321" s="125"/>
      <c r="CQ321" s="125"/>
      <c r="CR321" s="125"/>
      <c r="CS321" s="125"/>
      <c r="CT321" s="125"/>
      <c r="CU321" s="125"/>
      <c r="CV321" s="125"/>
      <c r="CW321" s="125"/>
      <c r="CX321" s="125"/>
      <c r="CY321" s="125"/>
      <c r="CZ321" s="125"/>
      <c r="DA321" s="125"/>
      <c r="DB321" s="125"/>
      <c r="DC321" s="125"/>
      <c r="DD321" s="125"/>
      <c r="DE321" s="125"/>
      <c r="DF321" s="125"/>
      <c r="DG321" s="125"/>
      <c r="DH321" s="125"/>
      <c r="DI321" s="125"/>
      <c r="DJ321" s="125"/>
      <c r="DK321" s="125"/>
      <c r="DL321" s="125"/>
      <c r="DM321" s="432"/>
      <c r="DN321" s="432"/>
      <c r="DO321" s="125"/>
      <c r="DP321" s="125"/>
      <c r="DQ321" s="125"/>
      <c r="DR321" s="125"/>
      <c r="DS321" s="125"/>
      <c r="DT321" s="125"/>
      <c r="DU321" s="125"/>
      <c r="DV321" s="125"/>
      <c r="DW321" s="125"/>
      <c r="DX321" s="125"/>
      <c r="DY321" s="125"/>
      <c r="DZ321" s="125"/>
      <c r="EA321" s="125"/>
      <c r="EB321" s="125"/>
      <c r="EC321" s="125"/>
      <c r="ED321" s="125"/>
      <c r="EE321" s="125"/>
      <c r="EF321" s="125"/>
      <c r="EG321" s="125"/>
      <c r="EH321" s="125"/>
      <c r="EI321" s="125"/>
      <c r="EJ321" s="125"/>
      <c r="EK321" s="125"/>
      <c r="EL321" s="125"/>
      <c r="EM321" s="432"/>
      <c r="EN321" s="432"/>
      <c r="EO321" s="125"/>
      <c r="EP321" s="125"/>
      <c r="EQ321" s="125"/>
      <c r="ER321" s="125"/>
      <c r="ES321" s="125"/>
      <c r="ET321" s="125"/>
      <c r="EU321" s="125"/>
      <c r="EV321" s="125"/>
      <c r="EW321" s="125"/>
      <c r="EX321" s="125"/>
      <c r="EY321" s="125"/>
      <c r="EZ321" s="125"/>
      <c r="FA321" s="125"/>
      <c r="FB321" s="125"/>
      <c r="FC321" s="125"/>
      <c r="FD321" s="125"/>
      <c r="FE321" s="125"/>
      <c r="FF321" s="125"/>
      <c r="FG321" s="125"/>
      <c r="FH321" s="125"/>
      <c r="FI321" s="125"/>
      <c r="FJ321" s="125"/>
      <c r="FK321" s="125"/>
      <c r="FL321" s="125"/>
      <c r="FM321" s="432"/>
      <c r="FN321" s="432"/>
      <c r="FO321" s="125"/>
      <c r="FP321" s="125"/>
      <c r="FQ321" s="125"/>
      <c r="FR321" s="125"/>
      <c r="FS321" s="125"/>
      <c r="FT321" s="125"/>
      <c r="FU321" s="125"/>
      <c r="FV321" s="125"/>
      <c r="FW321" s="125"/>
      <c r="FX321" s="125"/>
      <c r="FY321" s="125"/>
      <c r="FZ321" s="125"/>
      <c r="GA321" s="125"/>
      <c r="GB321" s="125"/>
      <c r="GC321" s="125"/>
      <c r="GD321" s="125"/>
      <c r="GE321" s="125"/>
      <c r="GF321" s="125"/>
      <c r="GG321" s="125"/>
      <c r="GH321" s="125"/>
      <c r="GI321" s="125"/>
      <c r="GJ321" s="125"/>
      <c r="GK321" s="125"/>
      <c r="GL321" s="125"/>
      <c r="GM321" s="432"/>
      <c r="GN321" s="432"/>
      <c r="GO321" s="125"/>
      <c r="GP321" s="125"/>
      <c r="GQ321" s="125"/>
      <c r="GR321" s="125"/>
      <c r="GS321" s="125"/>
      <c r="GT321" s="125"/>
      <c r="GU321" s="125"/>
      <c r="GV321" s="125"/>
      <c r="GW321" s="125"/>
      <c r="GX321" s="125"/>
      <c r="GY321" s="125"/>
      <c r="GZ321" s="125"/>
      <c r="HA321" s="125"/>
      <c r="HB321" s="125"/>
      <c r="HC321" s="125"/>
      <c r="HD321" s="125"/>
      <c r="HE321" s="125"/>
      <c r="HF321" s="125"/>
      <c r="HG321" s="125"/>
      <c r="HH321" s="125"/>
      <c r="HI321" s="125"/>
      <c r="HJ321" s="125"/>
      <c r="HK321" s="125"/>
      <c r="HL321" s="125"/>
      <c r="HM321" s="432"/>
      <c r="HN321" s="432"/>
      <c r="HO321" s="125"/>
      <c r="HP321" s="125"/>
      <c r="HQ321" s="125"/>
      <c r="HR321" s="125"/>
      <c r="HS321" s="125"/>
      <c r="HT321" s="125"/>
      <c r="HU321" s="125"/>
      <c r="HV321" s="125"/>
      <c r="HW321" s="125"/>
      <c r="HX321" s="125"/>
      <c r="HY321" s="125"/>
      <c r="HZ321" s="125"/>
      <c r="IA321" s="125"/>
      <c r="IB321" s="125"/>
      <c r="IC321" s="125"/>
      <c r="ID321" s="125"/>
      <c r="IE321" s="125"/>
      <c r="IF321" s="125"/>
      <c r="IG321" s="125"/>
      <c r="IH321" s="125"/>
      <c r="II321" s="125"/>
      <c r="IJ321" s="125"/>
      <c r="IK321" s="125"/>
      <c r="IL321" s="125"/>
      <c r="IM321" s="432"/>
      <c r="IN321" s="432"/>
      <c r="IO321" s="125"/>
      <c r="IP321" s="125"/>
      <c r="IQ321" s="125"/>
      <c r="IR321" s="125"/>
      <c r="IS321" s="125"/>
      <c r="IT321" s="125"/>
      <c r="IU321" s="125"/>
      <c r="IV321" s="125"/>
      <c r="IW321" s="125"/>
      <c r="IX321" s="125"/>
      <c r="IY321" s="125"/>
      <c r="IZ321" s="125"/>
      <c r="JA321" s="125"/>
      <c r="JB321" s="125"/>
      <c r="JC321" s="125"/>
      <c r="JD321" s="125"/>
      <c r="JE321" s="125"/>
      <c r="JF321" s="125"/>
      <c r="JG321" s="125"/>
      <c r="JH321" s="125"/>
      <c r="JI321" s="125"/>
      <c r="JJ321" s="125"/>
      <c r="JK321" s="125"/>
      <c r="JL321" s="125"/>
      <c r="JM321" s="432"/>
      <c r="JN321" s="432"/>
      <c r="JO321" s="125"/>
      <c r="JP321" s="125"/>
      <c r="JQ321" s="125"/>
      <c r="JR321" s="125"/>
      <c r="JS321" s="125"/>
      <c r="JT321" s="125"/>
      <c r="JU321" s="125"/>
      <c r="JV321" s="125"/>
      <c r="JW321" s="125"/>
      <c r="JX321" s="125"/>
      <c r="JY321" s="125"/>
      <c r="JZ321" s="125"/>
      <c r="KA321" s="125"/>
      <c r="KB321" s="125"/>
      <c r="KC321" s="125"/>
      <c r="KD321" s="125"/>
      <c r="KE321" s="125"/>
      <c r="KF321" s="125"/>
      <c r="KG321" s="125"/>
      <c r="KH321" s="125"/>
      <c r="KI321" s="125"/>
      <c r="KJ321" s="125"/>
      <c r="KK321" s="125"/>
      <c r="KL321" s="125"/>
      <c r="KM321" s="432"/>
      <c r="KN321" s="432"/>
      <c r="KO321" s="125"/>
      <c r="KP321" s="125"/>
      <c r="KQ321" s="125"/>
      <c r="KR321" s="125"/>
      <c r="KS321" s="125"/>
      <c r="KT321" s="125"/>
      <c r="KU321" s="125"/>
      <c r="KV321" s="125"/>
      <c r="KW321" s="125"/>
      <c r="KX321" s="125"/>
      <c r="KY321" s="125"/>
      <c r="KZ321" s="125"/>
      <c r="LA321" s="125"/>
      <c r="LB321" s="125"/>
      <c r="LC321" s="125"/>
      <c r="LD321" s="125"/>
      <c r="LE321" s="125"/>
      <c r="LF321" s="125"/>
      <c r="LG321" s="125"/>
      <c r="LH321" s="125"/>
      <c r="LI321" s="125"/>
      <c r="LJ321" s="125"/>
      <c r="LK321" s="125"/>
      <c r="LL321" s="125"/>
      <c r="LM321" s="432"/>
      <c r="LN321" s="432"/>
      <c r="LO321" s="125"/>
      <c r="LP321" s="125"/>
      <c r="LQ321" s="125"/>
      <c r="LR321" s="125"/>
      <c r="LS321" s="125"/>
      <c r="LT321" s="125"/>
      <c r="LU321" s="125"/>
      <c r="LV321" s="125"/>
      <c r="LW321" s="125"/>
      <c r="LX321" s="125"/>
      <c r="LY321" s="125"/>
      <c r="LZ321" s="125"/>
      <c r="MA321" s="125"/>
      <c r="MB321" s="125"/>
      <c r="MC321" s="125"/>
      <c r="MD321" s="125"/>
      <c r="ME321" s="125"/>
      <c r="MF321" s="125"/>
      <c r="MG321" s="125"/>
      <c r="MH321" s="125"/>
      <c r="MI321" s="125"/>
      <c r="MJ321" s="125"/>
      <c r="MK321" s="125"/>
      <c r="ML321" s="125"/>
      <c r="MM321" s="432"/>
      <c r="MN321" s="432"/>
      <c r="MO321" s="125"/>
      <c r="MP321" s="125"/>
      <c r="MQ321" s="125"/>
      <c r="MR321" s="125"/>
      <c r="MS321" s="125"/>
      <c r="MT321" s="125"/>
      <c r="MU321" s="125"/>
      <c r="MV321" s="125"/>
      <c r="MW321" s="125"/>
      <c r="MX321" s="125"/>
      <c r="MY321" s="125"/>
      <c r="MZ321" s="125"/>
      <c r="NA321" s="125"/>
      <c r="NB321" s="125"/>
      <c r="NC321" s="125"/>
      <c r="ND321" s="125"/>
      <c r="NE321" s="125"/>
      <c r="NF321" s="125"/>
      <c r="NG321" s="125"/>
      <c r="NH321" s="125"/>
      <c r="NI321" s="125"/>
      <c r="NJ321" s="125"/>
      <c r="NK321" s="125"/>
      <c r="NL321" s="125"/>
      <c r="NM321" s="432"/>
      <c r="NN321" s="432"/>
      <c r="NO321" s="125"/>
      <c r="NP321" s="125"/>
      <c r="NQ321" s="125"/>
      <c r="NR321" s="125"/>
      <c r="NS321" s="125"/>
      <c r="NT321" s="125"/>
      <c r="NU321" s="125"/>
      <c r="NV321" s="125"/>
      <c r="NW321" s="125"/>
      <c r="NX321" s="125"/>
      <c r="NY321" s="125"/>
      <c r="NZ321" s="125"/>
      <c r="OA321" s="125"/>
      <c r="OB321" s="125"/>
      <c r="OC321" s="125"/>
      <c r="OD321" s="125"/>
      <c r="OE321" s="125"/>
      <c r="OF321" s="125"/>
      <c r="OG321" s="125"/>
      <c r="OH321" s="125"/>
      <c r="OI321" s="125"/>
      <c r="OJ321" s="125"/>
      <c r="OK321" s="125"/>
      <c r="OL321" s="125"/>
      <c r="OM321" s="432"/>
      <c r="ON321" s="432"/>
      <c r="OO321" s="125"/>
      <c r="OP321" s="125"/>
      <c r="OQ321" s="125"/>
      <c r="OR321" s="125"/>
      <c r="OS321" s="125"/>
      <c r="OT321" s="125"/>
      <c r="OU321" s="125"/>
      <c r="OV321" s="125"/>
      <c r="OW321" s="125"/>
      <c r="OX321" s="125"/>
      <c r="OY321" s="125"/>
      <c r="OZ321" s="125"/>
      <c r="PA321" s="125"/>
      <c r="PB321" s="125"/>
      <c r="PC321" s="125"/>
      <c r="PD321" s="125"/>
      <c r="PE321" s="125"/>
      <c r="PF321" s="125"/>
      <c r="PG321" s="125"/>
      <c r="PH321" s="125"/>
      <c r="PI321" s="125"/>
      <c r="PJ321" s="125"/>
      <c r="PK321" s="125"/>
      <c r="PL321" s="125"/>
      <c r="PM321" s="432"/>
      <c r="PN321" s="432"/>
      <c r="PO321" s="125"/>
      <c r="PP321" s="125"/>
      <c r="PQ321" s="125"/>
      <c r="PR321" s="125"/>
      <c r="PS321" s="125"/>
      <c r="PT321" s="125"/>
      <c r="PU321" s="125"/>
      <c r="PV321" s="125"/>
      <c r="PW321" s="125"/>
      <c r="PX321" s="125"/>
      <c r="PY321" s="125"/>
      <c r="PZ321" s="125"/>
      <c r="QA321" s="125"/>
      <c r="QB321" s="125"/>
      <c r="QC321" s="125"/>
      <c r="QD321" s="125"/>
      <c r="QE321" s="125"/>
      <c r="QF321" s="125"/>
      <c r="QG321" s="125"/>
      <c r="QH321" s="125"/>
      <c r="QI321" s="125"/>
      <c r="QJ321" s="125"/>
      <c r="QK321" s="125"/>
      <c r="QL321" s="125"/>
      <c r="QM321" s="432"/>
      <c r="QN321" s="432"/>
      <c r="QO321" s="125"/>
      <c r="QP321" s="125"/>
      <c r="QQ321" s="125"/>
      <c r="QR321" s="125"/>
      <c r="QS321" s="125"/>
      <c r="QT321" s="125"/>
      <c r="QU321" s="125"/>
      <c r="QV321" s="125"/>
      <c r="QW321" s="125"/>
      <c r="QX321" s="125"/>
      <c r="QY321" s="125"/>
      <c r="QZ321" s="125"/>
      <c r="RA321" s="125"/>
      <c r="RB321" s="125"/>
      <c r="RC321" s="125"/>
      <c r="RD321" s="125"/>
      <c r="RE321" s="125"/>
      <c r="RF321" s="125"/>
      <c r="RG321" s="125"/>
      <c r="RH321" s="125"/>
      <c r="RI321" s="125"/>
      <c r="RJ321" s="125"/>
      <c r="RK321" s="125"/>
      <c r="RL321" s="125"/>
      <c r="RM321" s="432"/>
      <c r="RN321" s="432"/>
      <c r="RO321" s="125"/>
      <c r="RP321" s="125"/>
      <c r="RQ321" s="125"/>
      <c r="RR321" s="125"/>
      <c r="RS321" s="125"/>
      <c r="RT321" s="125"/>
      <c r="RU321" s="125"/>
      <c r="RV321" s="125"/>
      <c r="RW321" s="125"/>
      <c r="RX321" s="125"/>
      <c r="RY321" s="125"/>
      <c r="RZ321" s="125"/>
      <c r="SA321" s="125"/>
      <c r="SB321" s="125"/>
      <c r="SC321" s="125"/>
      <c r="SD321" s="125"/>
      <c r="SE321" s="125"/>
      <c r="SF321" s="125"/>
      <c r="SG321" s="125"/>
      <c r="SH321" s="125"/>
      <c r="SI321" s="125"/>
      <c r="SJ321" s="125"/>
      <c r="SK321" s="125"/>
      <c r="SL321" s="125"/>
      <c r="SM321" s="432"/>
      <c r="SN321" s="432"/>
      <c r="SO321" s="125"/>
      <c r="SP321" s="125"/>
      <c r="SQ321" s="125"/>
      <c r="SR321" s="125"/>
      <c r="SS321" s="125"/>
      <c r="ST321" s="125"/>
      <c r="SU321" s="125"/>
      <c r="SV321" s="125"/>
      <c r="SW321" s="125"/>
      <c r="SX321" s="125"/>
      <c r="SY321" s="125"/>
      <c r="SZ321" s="125"/>
      <c r="TA321" s="125"/>
      <c r="TB321" s="125"/>
      <c r="TC321" s="125"/>
      <c r="TD321" s="125"/>
      <c r="TE321" s="125"/>
      <c r="TF321" s="125"/>
      <c r="TG321" s="125"/>
      <c r="TH321" s="125"/>
      <c r="TI321" s="125"/>
      <c r="TJ321" s="125"/>
      <c r="TK321" s="125"/>
      <c r="TL321" s="125"/>
      <c r="TM321" s="432"/>
      <c r="TN321" s="432"/>
      <c r="TO321" s="125"/>
      <c r="TP321" s="125"/>
      <c r="TQ321" s="125"/>
      <c r="TR321" s="125"/>
      <c r="TS321" s="125"/>
      <c r="TT321" s="125"/>
      <c r="TU321" s="125"/>
      <c r="TV321" s="125"/>
      <c r="TW321" s="125"/>
      <c r="TX321" s="125"/>
      <c r="TY321" s="125"/>
      <c r="TZ321" s="125"/>
      <c r="UA321" s="125"/>
      <c r="UB321" s="125"/>
      <c r="UC321" s="125"/>
      <c r="UD321" s="125"/>
      <c r="UE321" s="125"/>
      <c r="UF321" s="125"/>
      <c r="UG321" s="125"/>
      <c r="UH321" s="125"/>
      <c r="UI321" s="125"/>
      <c r="UJ321" s="125"/>
      <c r="UK321" s="125"/>
      <c r="UL321" s="125"/>
      <c r="UM321" s="432"/>
      <c r="UN321" s="432"/>
      <c r="UO321" s="125"/>
      <c r="UP321" s="125"/>
      <c r="UQ321" s="125"/>
      <c r="UR321" s="125"/>
      <c r="US321" s="125"/>
      <c r="UT321" s="125"/>
      <c r="UU321" s="125"/>
      <c r="UV321" s="125"/>
      <c r="UW321" s="125"/>
      <c r="UX321" s="125"/>
      <c r="UY321" s="125"/>
      <c r="UZ321" s="125"/>
      <c r="VA321" s="125"/>
      <c r="VB321" s="125"/>
      <c r="VC321" s="125"/>
      <c r="VD321" s="125"/>
      <c r="VE321" s="125"/>
      <c r="VF321" s="125"/>
      <c r="VG321" s="125"/>
      <c r="VH321" s="125"/>
      <c r="VI321" s="125"/>
      <c r="VJ321" s="125"/>
      <c r="VK321" s="125"/>
      <c r="VL321" s="125"/>
      <c r="VM321" s="432"/>
      <c r="VN321" s="432"/>
      <c r="VO321" s="125"/>
      <c r="VP321" s="125"/>
      <c r="VQ321" s="125"/>
      <c r="VR321" s="125"/>
      <c r="VS321" s="125"/>
      <c r="VT321" s="125"/>
      <c r="VU321" s="125"/>
      <c r="VV321" s="125"/>
      <c r="VW321" s="125"/>
      <c r="VX321" s="125"/>
      <c r="VY321" s="125"/>
      <c r="VZ321" s="125"/>
      <c r="WA321" s="125"/>
      <c r="WB321" s="125"/>
      <c r="WC321" s="125"/>
      <c r="WD321" s="125"/>
      <c r="WE321" s="125"/>
      <c r="WF321" s="125"/>
      <c r="WG321" s="125"/>
      <c r="WH321" s="125"/>
      <c r="WI321" s="125"/>
      <c r="WJ321" s="125"/>
      <c r="WK321" s="125"/>
      <c r="WL321" s="125"/>
      <c r="WM321" s="432"/>
      <c r="WN321" s="432"/>
      <c r="WO321" s="125"/>
      <c r="WP321" s="125"/>
      <c r="WQ321" s="125"/>
      <c r="WR321" s="125"/>
      <c r="WS321" s="125"/>
      <c r="WT321" s="125"/>
      <c r="WU321" s="125"/>
      <c r="WV321" s="125"/>
      <c r="WW321" s="125"/>
      <c r="WX321" s="125"/>
      <c r="WY321" s="125"/>
      <c r="WZ321" s="125"/>
      <c r="XA321" s="125"/>
      <c r="XB321" s="125"/>
      <c r="XC321" s="125"/>
      <c r="XD321" s="125"/>
      <c r="XE321" s="125"/>
      <c r="XF321" s="125"/>
      <c r="XG321" s="125"/>
      <c r="XH321" s="125"/>
      <c r="XI321" s="125"/>
      <c r="XJ321" s="125"/>
      <c r="XK321" s="125"/>
      <c r="XL321" s="125"/>
      <c r="XM321" s="432"/>
      <c r="XN321" s="432"/>
      <c r="XO321" s="125"/>
      <c r="XP321" s="125"/>
      <c r="XQ321" s="125"/>
      <c r="XR321" s="125"/>
      <c r="XS321" s="125"/>
      <c r="XT321" s="125"/>
      <c r="XU321" s="125"/>
      <c r="XV321" s="125"/>
      <c r="XW321" s="125"/>
      <c r="XX321" s="125"/>
      <c r="XY321" s="125"/>
      <c r="XZ321" s="125"/>
      <c r="YA321" s="125"/>
      <c r="YB321" s="125"/>
      <c r="YC321" s="125"/>
      <c r="YD321" s="125"/>
      <c r="YE321" s="125"/>
      <c r="YF321" s="125"/>
      <c r="YG321" s="125"/>
      <c r="YH321" s="125"/>
      <c r="YI321" s="125"/>
      <c r="YJ321" s="125"/>
      <c r="YK321" s="125"/>
      <c r="YL321" s="125"/>
      <c r="YM321" s="432"/>
      <c r="YN321" s="432"/>
      <c r="YO321" s="125"/>
      <c r="YP321" s="125"/>
      <c r="YQ321" s="125"/>
      <c r="YR321" s="125"/>
      <c r="YS321" s="125"/>
      <c r="YT321" s="125"/>
      <c r="YU321" s="125"/>
      <c r="YV321" s="125"/>
      <c r="YW321" s="125"/>
      <c r="YX321" s="125"/>
      <c r="YY321" s="125"/>
      <c r="YZ321" s="125"/>
      <c r="ZA321" s="125"/>
      <c r="ZB321" s="125"/>
      <c r="ZC321" s="125"/>
      <c r="ZD321" s="125"/>
      <c r="ZE321" s="125"/>
      <c r="ZF321" s="125"/>
      <c r="ZG321" s="125"/>
      <c r="ZH321" s="125"/>
      <c r="ZI321" s="125"/>
      <c r="ZJ321" s="125"/>
      <c r="ZK321" s="125"/>
      <c r="ZL321" s="125"/>
      <c r="ZM321" s="432"/>
      <c r="ZN321" s="432"/>
      <c r="ZO321" s="125"/>
      <c r="ZP321" s="125"/>
      <c r="ZQ321" s="125"/>
      <c r="ZR321" s="125"/>
      <c r="ZS321" s="125"/>
      <c r="ZT321" s="125"/>
      <c r="ZU321" s="125"/>
      <c r="ZV321" s="125"/>
      <c r="ZW321" s="125"/>
      <c r="ZX321" s="125"/>
      <c r="ZY321" s="125"/>
      <c r="ZZ321" s="125"/>
      <c r="AAA321" s="125"/>
      <c r="AAB321" s="125"/>
      <c r="AAC321" s="125"/>
      <c r="AAD321" s="125"/>
      <c r="AAE321" s="125"/>
      <c r="AAF321" s="125"/>
      <c r="AAG321" s="125"/>
      <c r="AAH321" s="125"/>
      <c r="AAI321" s="125"/>
      <c r="AAJ321" s="125"/>
      <c r="AAK321" s="125"/>
      <c r="AAL321" s="125"/>
      <c r="AAM321" s="432"/>
      <c r="AAN321" s="432"/>
      <c r="AAO321" s="125"/>
      <c r="AAP321" s="125"/>
      <c r="AAQ321" s="125"/>
      <c r="AAR321" s="125"/>
      <c r="AAS321" s="125"/>
      <c r="AAT321" s="125"/>
      <c r="AAU321" s="125"/>
      <c r="AAV321" s="125"/>
      <c r="AAW321" s="125"/>
      <c r="AAX321" s="125"/>
      <c r="AAY321" s="125"/>
      <c r="AAZ321" s="125"/>
      <c r="ABA321" s="125"/>
      <c r="ABB321" s="125"/>
      <c r="ABC321" s="125"/>
      <c r="ABD321" s="125"/>
      <c r="ABE321" s="125"/>
      <c r="ABF321" s="125"/>
      <c r="ABG321" s="125"/>
      <c r="ABH321" s="125"/>
      <c r="ABI321" s="125"/>
      <c r="ABJ321" s="125"/>
      <c r="ABK321" s="125"/>
      <c r="ABL321" s="125"/>
      <c r="ABM321" s="432"/>
      <c r="ABN321" s="432"/>
      <c r="ABO321" s="125"/>
      <c r="ABP321" s="125"/>
      <c r="ABQ321" s="125"/>
      <c r="ABR321" s="125"/>
      <c r="ABS321" s="125"/>
      <c r="ABT321" s="125"/>
      <c r="ABU321" s="125"/>
      <c r="ABV321" s="125"/>
      <c r="ABW321" s="125"/>
      <c r="ABX321" s="125"/>
      <c r="ABY321" s="125"/>
      <c r="ABZ321" s="125"/>
      <c r="ACA321" s="125"/>
      <c r="ACB321" s="125"/>
      <c r="ACC321" s="125"/>
      <c r="ACD321" s="125"/>
      <c r="ACE321" s="125"/>
      <c r="ACF321" s="125"/>
      <c r="ACG321" s="125"/>
      <c r="ACH321" s="125"/>
      <c r="ACI321" s="125"/>
      <c r="ACJ321" s="125"/>
      <c r="ACK321" s="125"/>
      <c r="ACL321" s="125"/>
      <c r="ACM321" s="432"/>
      <c r="ACN321" s="432"/>
      <c r="ACO321" s="125"/>
      <c r="ACP321" s="125"/>
      <c r="ACQ321" s="125"/>
      <c r="ACR321" s="125"/>
      <c r="ACS321" s="125"/>
      <c r="ACT321" s="125"/>
      <c r="ACU321" s="125"/>
      <c r="ACV321" s="125"/>
      <c r="ACW321" s="125"/>
      <c r="ACX321" s="125"/>
      <c r="ACY321" s="125"/>
      <c r="ACZ321" s="125"/>
      <c r="ADA321" s="125"/>
      <c r="ADB321" s="125"/>
      <c r="ADC321" s="125"/>
      <c r="ADD321" s="125"/>
      <c r="ADE321" s="125"/>
      <c r="ADF321" s="125"/>
      <c r="ADG321" s="125"/>
      <c r="ADH321" s="125"/>
      <c r="ADI321" s="125"/>
      <c r="ADJ321" s="125"/>
      <c r="ADK321" s="125"/>
      <c r="ADL321" s="125"/>
      <c r="ADM321" s="432"/>
      <c r="ADN321" s="432"/>
      <c r="ADO321" s="125"/>
      <c r="ADP321" s="125"/>
      <c r="ADQ321" s="125"/>
      <c r="ADR321" s="125"/>
      <c r="ADS321" s="125"/>
      <c r="ADT321" s="125"/>
      <c r="ADU321" s="125"/>
      <c r="ADV321" s="125"/>
      <c r="ADW321" s="125"/>
      <c r="ADX321" s="125"/>
      <c r="ADY321" s="125"/>
      <c r="ADZ321" s="125"/>
      <c r="AEA321" s="125"/>
      <c r="AEB321" s="125"/>
      <c r="AEC321" s="125"/>
      <c r="AED321" s="125"/>
      <c r="AEE321" s="125"/>
      <c r="AEF321" s="125"/>
      <c r="AEG321" s="125"/>
      <c r="AEH321" s="125"/>
      <c r="AEI321" s="125"/>
      <c r="AEJ321" s="125"/>
      <c r="AEK321" s="125"/>
      <c r="AEL321" s="125"/>
      <c r="AEM321" s="432"/>
      <c r="AEN321" s="432"/>
      <c r="AEO321" s="125"/>
      <c r="AEP321" s="125"/>
      <c r="AEQ321" s="125"/>
      <c r="AER321" s="125"/>
      <c r="AES321" s="125"/>
      <c r="AET321" s="125"/>
      <c r="AEU321" s="125"/>
      <c r="AEV321" s="125"/>
      <c r="AEW321" s="125"/>
      <c r="AEX321" s="125"/>
      <c r="AEY321" s="125"/>
      <c r="AEZ321" s="125"/>
      <c r="AFA321" s="125"/>
      <c r="AFB321" s="125"/>
      <c r="AFC321" s="125"/>
      <c r="AFD321" s="125"/>
      <c r="AFE321" s="125"/>
      <c r="AFF321" s="125"/>
      <c r="AFG321" s="125"/>
      <c r="AFH321" s="125"/>
      <c r="AFI321" s="125"/>
      <c r="AFJ321" s="125"/>
      <c r="AFK321" s="125"/>
      <c r="AFL321" s="125"/>
      <c r="AFM321" s="432"/>
      <c r="AFN321" s="432"/>
      <c r="AFO321" s="125"/>
      <c r="AFP321" s="125"/>
      <c r="AFQ321" s="125"/>
      <c r="AFR321" s="125"/>
      <c r="AFS321" s="125"/>
      <c r="AFT321" s="125"/>
      <c r="AFU321" s="125"/>
      <c r="AFV321" s="125"/>
      <c r="AFW321" s="125"/>
      <c r="AFX321" s="125"/>
      <c r="AFY321" s="125"/>
      <c r="AFZ321" s="125"/>
      <c r="AGA321" s="125"/>
      <c r="AGB321" s="125"/>
      <c r="AGC321" s="125"/>
      <c r="AGD321" s="125"/>
      <c r="AGE321" s="125"/>
      <c r="AGF321" s="125"/>
      <c r="AGG321" s="125"/>
      <c r="AGH321" s="125"/>
      <c r="AGI321" s="125"/>
      <c r="AGJ321" s="125"/>
      <c r="AGK321" s="125"/>
      <c r="AGL321" s="125"/>
      <c r="AGM321" s="432"/>
      <c r="AGN321" s="432"/>
      <c r="AGO321" s="125"/>
      <c r="AGP321" s="125"/>
      <c r="AGQ321" s="125"/>
      <c r="AGR321" s="125"/>
      <c r="AGS321" s="125"/>
      <c r="AGT321" s="125"/>
      <c r="AGU321" s="125"/>
      <c r="AGV321" s="125"/>
      <c r="AGW321" s="125"/>
      <c r="AGX321" s="125"/>
      <c r="AGY321" s="125"/>
      <c r="AGZ321" s="125"/>
      <c r="AHA321" s="125"/>
      <c r="AHB321" s="125"/>
      <c r="AHC321" s="125"/>
      <c r="AHD321" s="125"/>
      <c r="AHE321" s="125"/>
      <c r="AHF321" s="125"/>
      <c r="AHG321" s="125"/>
      <c r="AHH321" s="125"/>
      <c r="AHI321" s="125"/>
      <c r="AHJ321" s="125"/>
      <c r="AHK321" s="125"/>
      <c r="AHL321" s="125"/>
      <c r="AHM321" s="432"/>
      <c r="AHN321" s="432"/>
      <c r="AHO321" s="125"/>
      <c r="AHP321" s="125"/>
      <c r="AHQ321" s="125"/>
      <c r="AHR321" s="125"/>
      <c r="AHS321" s="125"/>
      <c r="AHT321" s="125"/>
      <c r="AHU321" s="125"/>
      <c r="AHV321" s="125"/>
      <c r="AHW321" s="125"/>
      <c r="AHX321" s="125"/>
      <c r="AHY321" s="125"/>
      <c r="AHZ321" s="125"/>
      <c r="AIA321" s="125"/>
      <c r="AIB321" s="125"/>
      <c r="AIC321" s="125"/>
      <c r="AID321" s="125"/>
      <c r="AIE321" s="125"/>
      <c r="AIF321" s="125"/>
      <c r="AIG321" s="125"/>
      <c r="AIH321" s="125"/>
      <c r="AII321" s="125"/>
      <c r="AIJ321" s="125"/>
      <c r="AIK321" s="125"/>
      <c r="AIL321" s="125"/>
      <c r="AIM321" s="432"/>
      <c r="AIN321" s="432"/>
      <c r="AIO321" s="125"/>
      <c r="AIP321" s="125"/>
      <c r="AIQ321" s="125"/>
      <c r="AIR321" s="125"/>
      <c r="AIS321" s="125"/>
      <c r="AIT321" s="125"/>
      <c r="AIU321" s="125"/>
      <c r="AIV321" s="125"/>
      <c r="AIW321" s="125"/>
      <c r="AIX321" s="125"/>
      <c r="AIY321" s="125"/>
      <c r="AIZ321" s="125"/>
      <c r="AJA321" s="125"/>
      <c r="AJB321" s="125"/>
      <c r="AJC321" s="125"/>
      <c r="AJD321" s="125"/>
      <c r="AJE321" s="125"/>
      <c r="AJF321" s="125"/>
      <c r="AJG321" s="125"/>
      <c r="AJH321" s="125"/>
      <c r="AJI321" s="125"/>
      <c r="AJJ321" s="125"/>
      <c r="AJK321" s="125"/>
      <c r="AJL321" s="125"/>
      <c r="AJM321" s="432"/>
      <c r="AJN321" s="432"/>
      <c r="AJO321" s="125"/>
      <c r="AJP321" s="125"/>
      <c r="AJQ321" s="125"/>
      <c r="AJR321" s="125"/>
      <c r="AJS321" s="125"/>
      <c r="AJT321" s="125"/>
      <c r="AJU321" s="125"/>
      <c r="AJV321" s="125"/>
      <c r="AJW321" s="125"/>
      <c r="AJX321" s="125"/>
      <c r="AJY321" s="125"/>
      <c r="AJZ321" s="125"/>
      <c r="AKA321" s="125"/>
      <c r="AKB321" s="125"/>
      <c r="AKC321" s="125"/>
      <c r="AKD321" s="125"/>
      <c r="AKE321" s="125"/>
      <c r="AKF321" s="125"/>
      <c r="AKG321" s="125"/>
      <c r="AKH321" s="125"/>
      <c r="AKI321" s="125"/>
      <c r="AKJ321" s="125"/>
      <c r="AKK321" s="125"/>
      <c r="AKL321" s="125"/>
      <c r="AKM321" s="432"/>
      <c r="AKN321" s="432"/>
      <c r="AKO321" s="125"/>
      <c r="AKP321" s="125"/>
      <c r="AKQ321" s="125"/>
      <c r="AKR321" s="125"/>
      <c r="AKS321" s="125"/>
      <c r="AKT321" s="125"/>
      <c r="AKU321" s="125"/>
      <c r="AKV321" s="125"/>
      <c r="AKW321" s="125"/>
      <c r="AKX321" s="125"/>
      <c r="AKY321" s="125"/>
      <c r="AKZ321" s="125"/>
      <c r="ALA321" s="125"/>
      <c r="ALB321" s="125"/>
      <c r="ALC321" s="125"/>
      <c r="ALD321" s="125"/>
      <c r="ALE321" s="125"/>
      <c r="ALF321" s="125"/>
      <c r="ALG321" s="125"/>
      <c r="ALH321" s="125"/>
      <c r="ALI321" s="125"/>
      <c r="ALJ321" s="125"/>
      <c r="ALK321" s="125"/>
      <c r="ALL321" s="125"/>
      <c r="ALM321" s="432"/>
      <c r="ALN321" s="432"/>
      <c r="ALO321" s="125"/>
      <c r="ALP321" s="125"/>
      <c r="ALQ321" s="125"/>
      <c r="ALR321" s="125"/>
      <c r="ALS321" s="125"/>
      <c r="ALT321" s="125"/>
      <c r="ALU321" s="125"/>
      <c r="ALV321" s="125"/>
      <c r="ALW321" s="125"/>
      <c r="ALX321" s="125"/>
      <c r="ALY321" s="125"/>
      <c r="ALZ321" s="125"/>
      <c r="AMA321" s="125"/>
      <c r="AMB321" s="125"/>
      <c r="AMC321" s="125"/>
      <c r="AMD321" s="125"/>
      <c r="AME321" s="125"/>
      <c r="AMF321" s="125"/>
      <c r="AMG321" s="125"/>
      <c r="AMH321" s="125"/>
      <c r="AMI321" s="125"/>
      <c r="AMJ321" s="125"/>
      <c r="AMK321" s="125"/>
      <c r="AML321" s="125"/>
      <c r="AMM321" s="432"/>
      <c r="AMN321" s="432"/>
      <c r="AMO321" s="125"/>
      <c r="AMP321" s="125"/>
      <c r="AMQ321" s="125"/>
      <c r="AMR321" s="125"/>
      <c r="AMS321" s="125"/>
      <c r="AMT321" s="125"/>
      <c r="AMU321" s="125"/>
      <c r="AMV321" s="125"/>
      <c r="AMW321" s="125"/>
      <c r="AMX321" s="125"/>
      <c r="AMY321" s="125"/>
      <c r="AMZ321" s="125"/>
      <c r="ANA321" s="125"/>
      <c r="ANB321" s="125"/>
      <c r="ANC321" s="125"/>
      <c r="AND321" s="125"/>
      <c r="ANE321" s="125"/>
      <c r="ANF321" s="125"/>
      <c r="ANG321" s="125"/>
      <c r="ANH321" s="125"/>
      <c r="ANI321" s="125"/>
      <c r="ANJ321" s="125"/>
      <c r="ANK321" s="125"/>
      <c r="ANL321" s="125"/>
      <c r="ANM321" s="432"/>
      <c r="ANN321" s="432"/>
      <c r="ANO321" s="125"/>
      <c r="ANP321" s="125"/>
      <c r="ANQ321" s="125"/>
      <c r="ANR321" s="125"/>
      <c r="ANS321" s="125"/>
      <c r="ANT321" s="125"/>
      <c r="ANU321" s="125"/>
      <c r="ANV321" s="125"/>
      <c r="ANW321" s="125"/>
      <c r="ANX321" s="125"/>
      <c r="ANY321" s="125"/>
      <c r="ANZ321" s="125"/>
      <c r="AOA321" s="125"/>
      <c r="AOB321" s="125"/>
      <c r="AOC321" s="125"/>
      <c r="AOD321" s="125"/>
      <c r="AOE321" s="125"/>
      <c r="AOF321" s="125"/>
      <c r="AOG321" s="125"/>
      <c r="AOH321" s="125"/>
      <c r="AOI321" s="125"/>
      <c r="AOJ321" s="125"/>
      <c r="AOK321" s="125"/>
      <c r="AOL321" s="125"/>
      <c r="AOM321" s="432"/>
      <c r="AON321" s="432"/>
      <c r="AOO321" s="125"/>
      <c r="AOP321" s="125"/>
      <c r="AOQ321" s="125"/>
      <c r="AOR321" s="125"/>
      <c r="AOS321" s="125"/>
      <c r="AOT321" s="125"/>
      <c r="AOU321" s="125"/>
      <c r="AOV321" s="125"/>
      <c r="AOW321" s="125"/>
      <c r="AOX321" s="125"/>
      <c r="AOY321" s="125"/>
      <c r="AOZ321" s="125"/>
      <c r="APA321" s="125"/>
      <c r="APB321" s="125"/>
      <c r="APC321" s="125"/>
      <c r="APD321" s="125"/>
      <c r="APE321" s="125"/>
      <c r="APF321" s="125"/>
      <c r="APG321" s="125"/>
      <c r="APH321" s="125"/>
      <c r="API321" s="125"/>
      <c r="APJ321" s="125"/>
      <c r="APK321" s="125"/>
      <c r="APL321" s="125"/>
      <c r="APM321" s="432"/>
      <c r="APN321" s="432"/>
      <c r="APO321" s="125"/>
      <c r="APP321" s="125"/>
      <c r="APQ321" s="125"/>
      <c r="APR321" s="125"/>
      <c r="APS321" s="125"/>
      <c r="APT321" s="125"/>
      <c r="APU321" s="125"/>
      <c r="APV321" s="125"/>
      <c r="APW321" s="125"/>
      <c r="APX321" s="125"/>
      <c r="APY321" s="125"/>
      <c r="APZ321" s="125"/>
      <c r="AQA321" s="125"/>
      <c r="AQB321" s="125"/>
      <c r="AQC321" s="125"/>
      <c r="AQD321" s="125"/>
      <c r="AQE321" s="125"/>
      <c r="AQF321" s="125"/>
      <c r="AQG321" s="125"/>
      <c r="AQH321" s="125"/>
      <c r="AQI321" s="125"/>
      <c r="AQJ321" s="125"/>
      <c r="AQK321" s="125"/>
      <c r="AQL321" s="125"/>
      <c r="AQM321" s="432"/>
      <c r="AQN321" s="432"/>
      <c r="AQO321" s="125"/>
      <c r="AQP321" s="125"/>
      <c r="AQQ321" s="125"/>
      <c r="AQR321" s="125"/>
      <c r="AQS321" s="125"/>
      <c r="AQT321" s="125"/>
      <c r="AQU321" s="125"/>
      <c r="AQV321" s="125"/>
      <c r="AQW321" s="125"/>
      <c r="AQX321" s="125"/>
      <c r="AQY321" s="125"/>
      <c r="AQZ321" s="125"/>
      <c r="ARA321" s="125"/>
      <c r="ARB321" s="125"/>
      <c r="ARC321" s="125"/>
      <c r="ARD321" s="125"/>
      <c r="ARE321" s="125"/>
      <c r="ARF321" s="125"/>
      <c r="ARG321" s="125"/>
      <c r="ARH321" s="125"/>
      <c r="ARI321" s="125"/>
      <c r="ARJ321" s="125"/>
      <c r="ARK321" s="125"/>
      <c r="ARL321" s="125"/>
      <c r="ARM321" s="432"/>
      <c r="ARN321" s="432"/>
      <c r="ARO321" s="125"/>
      <c r="ARP321" s="125"/>
      <c r="ARQ321" s="125"/>
      <c r="ARR321" s="125"/>
      <c r="ARS321" s="125"/>
      <c r="ART321" s="125"/>
      <c r="ARU321" s="125"/>
      <c r="ARV321" s="125"/>
      <c r="ARW321" s="125"/>
      <c r="ARX321" s="125"/>
      <c r="ARY321" s="125"/>
      <c r="ARZ321" s="125"/>
      <c r="ASA321" s="125"/>
      <c r="ASB321" s="125"/>
      <c r="ASC321" s="125"/>
      <c r="ASD321" s="125"/>
      <c r="ASE321" s="125"/>
      <c r="ASF321" s="125"/>
      <c r="ASG321" s="125"/>
      <c r="ASH321" s="125"/>
      <c r="ASI321" s="125"/>
      <c r="ASJ321" s="125"/>
      <c r="ASK321" s="125"/>
      <c r="ASL321" s="125"/>
      <c r="ASM321" s="432"/>
      <c r="ASN321" s="432"/>
      <c r="ASO321" s="125"/>
      <c r="ASP321" s="125"/>
      <c r="ASQ321" s="125"/>
      <c r="ASR321" s="125"/>
      <c r="ASS321" s="125"/>
      <c r="AST321" s="125"/>
      <c r="ASU321" s="125"/>
      <c r="ASV321" s="125"/>
      <c r="ASW321" s="125"/>
      <c r="ASX321" s="125"/>
      <c r="ASY321" s="125"/>
      <c r="ASZ321" s="125"/>
      <c r="ATA321" s="125"/>
      <c r="ATB321" s="125"/>
      <c r="ATC321" s="125"/>
      <c r="ATD321" s="125"/>
      <c r="ATE321" s="125"/>
      <c r="ATF321" s="125"/>
      <c r="ATG321" s="125"/>
      <c r="ATH321" s="125"/>
      <c r="ATI321" s="125"/>
      <c r="ATJ321" s="125"/>
      <c r="ATK321" s="125"/>
      <c r="ATL321" s="125"/>
      <c r="ATM321" s="432"/>
      <c r="ATN321" s="432"/>
      <c r="ATO321" s="125"/>
      <c r="ATP321" s="125"/>
      <c r="ATQ321" s="125"/>
      <c r="ATR321" s="125"/>
      <c r="ATS321" s="125"/>
      <c r="ATT321" s="125"/>
      <c r="ATU321" s="125"/>
      <c r="ATV321" s="125"/>
      <c r="ATW321" s="125"/>
      <c r="ATX321" s="125"/>
      <c r="ATY321" s="125"/>
      <c r="ATZ321" s="125"/>
      <c r="AUA321" s="125"/>
      <c r="AUB321" s="125"/>
      <c r="AUC321" s="125"/>
      <c r="AUD321" s="125"/>
      <c r="AUE321" s="125"/>
      <c r="AUF321" s="125"/>
      <c r="AUG321" s="125"/>
      <c r="AUH321" s="125"/>
      <c r="AUI321" s="125"/>
      <c r="AUJ321" s="125"/>
      <c r="AUK321" s="125"/>
      <c r="AUL321" s="125"/>
      <c r="AUM321" s="432"/>
      <c r="AUN321" s="432"/>
      <c r="AUO321" s="125"/>
      <c r="AUP321" s="125"/>
      <c r="AUQ321" s="125"/>
      <c r="AUR321" s="125"/>
      <c r="AUS321" s="125"/>
      <c r="AUT321" s="125"/>
      <c r="AUU321" s="125"/>
      <c r="AUV321" s="125"/>
      <c r="AUW321" s="125"/>
      <c r="AUX321" s="125"/>
      <c r="AUY321" s="125"/>
      <c r="AUZ321" s="125"/>
      <c r="AVA321" s="125"/>
      <c r="AVB321" s="125"/>
      <c r="AVC321" s="125"/>
      <c r="AVD321" s="125"/>
      <c r="AVE321" s="125"/>
      <c r="AVF321" s="125"/>
      <c r="AVG321" s="125"/>
      <c r="AVH321" s="125"/>
      <c r="AVI321" s="125"/>
      <c r="AVJ321" s="125"/>
      <c r="AVK321" s="125"/>
      <c r="AVL321" s="125"/>
      <c r="AVM321" s="432"/>
      <c r="AVN321" s="432"/>
      <c r="AVO321" s="125"/>
      <c r="AVP321" s="125"/>
      <c r="AVQ321" s="125"/>
      <c r="AVR321" s="125"/>
      <c r="AVS321" s="125"/>
      <c r="AVT321" s="125"/>
      <c r="AVU321" s="125"/>
      <c r="AVV321" s="125"/>
      <c r="AVW321" s="125"/>
      <c r="AVX321" s="125"/>
      <c r="AVY321" s="125"/>
      <c r="AVZ321" s="125"/>
      <c r="AWA321" s="125"/>
      <c r="AWB321" s="125"/>
      <c r="AWC321" s="125"/>
      <c r="AWD321" s="125"/>
      <c r="AWE321" s="125"/>
      <c r="AWF321" s="125"/>
      <c r="AWG321" s="125"/>
      <c r="AWH321" s="125"/>
      <c r="AWI321" s="125"/>
      <c r="AWJ321" s="125"/>
      <c r="AWK321" s="125"/>
      <c r="AWL321" s="125"/>
      <c r="AWM321" s="432"/>
      <c r="AWN321" s="432"/>
      <c r="AWO321" s="125"/>
      <c r="AWP321" s="125"/>
      <c r="AWQ321" s="125"/>
      <c r="AWR321" s="125"/>
      <c r="AWS321" s="125"/>
      <c r="AWT321" s="125"/>
      <c r="AWU321" s="125"/>
      <c r="AWV321" s="125"/>
      <c r="AWW321" s="125"/>
      <c r="AWX321" s="125"/>
      <c r="AWY321" s="125"/>
      <c r="AWZ321" s="125"/>
      <c r="AXA321" s="125"/>
      <c r="AXB321" s="125"/>
      <c r="AXC321" s="125"/>
      <c r="AXD321" s="125"/>
      <c r="AXE321" s="125"/>
      <c r="AXF321" s="125"/>
      <c r="AXG321" s="125"/>
      <c r="AXH321" s="125"/>
      <c r="AXI321" s="125"/>
      <c r="AXJ321" s="125"/>
      <c r="AXK321" s="125"/>
      <c r="AXL321" s="125"/>
      <c r="AXM321" s="432"/>
      <c r="AXN321" s="432"/>
      <c r="AXO321" s="125"/>
      <c r="AXP321" s="125"/>
      <c r="AXQ321" s="125"/>
      <c r="AXR321" s="125"/>
      <c r="AXS321" s="125"/>
      <c r="AXT321" s="125"/>
      <c r="AXU321" s="125"/>
      <c r="AXV321" s="125"/>
      <c r="AXW321" s="125"/>
      <c r="AXX321" s="125"/>
      <c r="AXY321" s="125"/>
      <c r="AXZ321" s="125"/>
      <c r="AYA321" s="125"/>
      <c r="AYB321" s="125"/>
      <c r="AYC321" s="125"/>
      <c r="AYD321" s="125"/>
      <c r="AYE321" s="125"/>
      <c r="AYF321" s="125"/>
      <c r="AYG321" s="125"/>
      <c r="AYH321" s="125"/>
      <c r="AYI321" s="125"/>
      <c r="AYJ321" s="125"/>
      <c r="AYK321" s="125"/>
      <c r="AYL321" s="125"/>
      <c r="AYM321" s="432"/>
      <c r="AYN321" s="432"/>
      <c r="AYO321" s="125"/>
      <c r="AYP321" s="125"/>
      <c r="AYQ321" s="125"/>
      <c r="AYR321" s="125"/>
      <c r="AYS321" s="125"/>
      <c r="AYT321" s="125"/>
      <c r="AYU321" s="125"/>
      <c r="AYV321" s="125"/>
      <c r="AYW321" s="125"/>
      <c r="AYX321" s="125"/>
      <c r="AYY321" s="125"/>
      <c r="AYZ321" s="125"/>
      <c r="AZA321" s="125"/>
      <c r="AZB321" s="125"/>
      <c r="AZC321" s="125"/>
      <c r="AZD321" s="125"/>
      <c r="AZE321" s="125"/>
      <c r="AZF321" s="125"/>
      <c r="AZG321" s="125"/>
      <c r="AZH321" s="125"/>
      <c r="AZI321" s="125"/>
      <c r="AZJ321" s="125"/>
      <c r="AZK321" s="125"/>
      <c r="AZL321" s="125"/>
      <c r="AZM321" s="432"/>
      <c r="AZN321" s="432"/>
      <c r="AZO321" s="125"/>
      <c r="AZP321" s="125"/>
      <c r="AZQ321" s="125"/>
      <c r="AZR321" s="125"/>
      <c r="AZS321" s="125"/>
      <c r="AZT321" s="125"/>
      <c r="AZU321" s="125"/>
      <c r="AZV321" s="125"/>
      <c r="AZW321" s="125"/>
      <c r="AZX321" s="125"/>
      <c r="AZY321" s="125"/>
      <c r="AZZ321" s="125"/>
      <c r="BAA321" s="125"/>
      <c r="BAB321" s="125"/>
      <c r="BAC321" s="125"/>
      <c r="BAD321" s="125"/>
      <c r="BAE321" s="125"/>
      <c r="BAF321" s="125"/>
      <c r="BAG321" s="125"/>
      <c r="BAH321" s="125"/>
      <c r="BAI321" s="125"/>
      <c r="BAJ321" s="125"/>
      <c r="BAK321" s="125"/>
      <c r="BAL321" s="125"/>
      <c r="BAM321" s="432"/>
      <c r="BAN321" s="432"/>
      <c r="BAO321" s="125"/>
      <c r="BAP321" s="125"/>
      <c r="BAQ321" s="125"/>
      <c r="BAR321" s="125"/>
      <c r="BAS321" s="125"/>
      <c r="BAT321" s="125"/>
      <c r="BAU321" s="125"/>
      <c r="BAV321" s="125"/>
      <c r="BAW321" s="125"/>
      <c r="BAX321" s="125"/>
      <c r="BAY321" s="125"/>
      <c r="BAZ321" s="125"/>
      <c r="BBA321" s="125"/>
      <c r="BBB321" s="125"/>
      <c r="BBC321" s="125"/>
      <c r="BBD321" s="125"/>
      <c r="BBE321" s="125"/>
      <c r="BBF321" s="125"/>
      <c r="BBG321" s="125"/>
      <c r="BBH321" s="125"/>
      <c r="BBI321" s="125"/>
      <c r="BBJ321" s="125"/>
      <c r="BBK321" s="125"/>
      <c r="BBL321" s="125"/>
      <c r="BBM321" s="432"/>
      <c r="BBN321" s="432"/>
      <c r="BBO321" s="125"/>
      <c r="BBP321" s="125"/>
      <c r="BBQ321" s="125"/>
      <c r="BBR321" s="125"/>
      <c r="BBS321" s="125"/>
      <c r="BBT321" s="125"/>
      <c r="BBU321" s="125"/>
      <c r="BBV321" s="125"/>
      <c r="BBW321" s="125"/>
      <c r="BBX321" s="125"/>
      <c r="BBY321" s="125"/>
      <c r="BBZ321" s="125"/>
      <c r="BCA321" s="125"/>
      <c r="BCB321" s="125"/>
      <c r="BCC321" s="125"/>
      <c r="BCD321" s="125"/>
      <c r="BCE321" s="125"/>
      <c r="BCF321" s="125"/>
      <c r="BCG321" s="125"/>
      <c r="BCH321" s="125"/>
      <c r="BCI321" s="125"/>
      <c r="BCJ321" s="125"/>
      <c r="BCK321" s="125"/>
      <c r="BCL321" s="125"/>
      <c r="BCM321" s="432"/>
      <c r="BCN321" s="432"/>
      <c r="BCO321" s="125"/>
      <c r="BCP321" s="125"/>
      <c r="BCQ321" s="125"/>
      <c r="BCR321" s="125"/>
      <c r="BCS321" s="125"/>
      <c r="BCT321" s="125"/>
      <c r="BCU321" s="125"/>
      <c r="BCV321" s="125"/>
      <c r="BCW321" s="125"/>
      <c r="BCX321" s="125"/>
      <c r="BCY321" s="125"/>
      <c r="BCZ321" s="125"/>
      <c r="BDA321" s="125"/>
      <c r="BDB321" s="125"/>
      <c r="BDC321" s="125"/>
      <c r="BDD321" s="125"/>
      <c r="BDE321" s="125"/>
      <c r="BDF321" s="125"/>
      <c r="BDG321" s="125"/>
      <c r="BDH321" s="125"/>
      <c r="BDI321" s="125"/>
      <c r="BDJ321" s="125"/>
      <c r="BDK321" s="125"/>
      <c r="BDL321" s="125"/>
      <c r="BDM321" s="432"/>
      <c r="BDN321" s="432"/>
      <c r="BDO321" s="125"/>
      <c r="BDP321" s="125"/>
      <c r="BDQ321" s="125"/>
      <c r="BDR321" s="125"/>
      <c r="BDS321" s="125"/>
      <c r="BDT321" s="125"/>
      <c r="BDU321" s="125"/>
      <c r="BDV321" s="125"/>
      <c r="BDW321" s="125"/>
      <c r="BDX321" s="125"/>
      <c r="BDY321" s="125"/>
      <c r="BDZ321" s="125"/>
      <c r="BEA321" s="125"/>
      <c r="BEB321" s="125"/>
      <c r="BEC321" s="125"/>
      <c r="BED321" s="125"/>
      <c r="BEE321" s="125"/>
      <c r="BEF321" s="125"/>
      <c r="BEG321" s="125"/>
      <c r="BEH321" s="125"/>
      <c r="BEI321" s="125"/>
      <c r="BEJ321" s="125"/>
      <c r="BEK321" s="125"/>
      <c r="BEL321" s="125"/>
      <c r="BEM321" s="432"/>
      <c r="BEN321" s="432"/>
      <c r="BEO321" s="125"/>
      <c r="BEP321" s="125"/>
      <c r="BEQ321" s="125"/>
      <c r="BER321" s="125"/>
      <c r="BES321" s="125"/>
      <c r="BET321" s="125"/>
      <c r="BEU321" s="125"/>
      <c r="BEV321" s="125"/>
      <c r="BEW321" s="125"/>
      <c r="BEX321" s="125"/>
      <c r="BEY321" s="125"/>
      <c r="BEZ321" s="125"/>
      <c r="BFA321" s="125"/>
      <c r="BFB321" s="125"/>
      <c r="BFC321" s="125"/>
      <c r="BFD321" s="125"/>
      <c r="BFE321" s="125"/>
      <c r="BFF321" s="125"/>
      <c r="BFG321" s="125"/>
      <c r="BFH321" s="125"/>
      <c r="BFI321" s="125"/>
      <c r="BFJ321" s="125"/>
      <c r="BFK321" s="125"/>
      <c r="BFL321" s="125"/>
      <c r="BFM321" s="432"/>
      <c r="BFN321" s="432"/>
      <c r="BFO321" s="125"/>
      <c r="BFP321" s="125"/>
      <c r="BFQ321" s="125"/>
      <c r="BFR321" s="125"/>
      <c r="BFS321" s="125"/>
      <c r="BFT321" s="125"/>
      <c r="BFU321" s="125"/>
      <c r="BFV321" s="125"/>
      <c r="BFW321" s="125"/>
      <c r="BFX321" s="125"/>
      <c r="BFY321" s="125"/>
      <c r="BFZ321" s="125"/>
      <c r="BGA321" s="125"/>
      <c r="BGB321" s="125"/>
      <c r="BGC321" s="125"/>
      <c r="BGD321" s="125"/>
      <c r="BGE321" s="125"/>
      <c r="BGF321" s="125"/>
      <c r="BGG321" s="125"/>
      <c r="BGH321" s="125"/>
      <c r="BGI321" s="125"/>
      <c r="BGJ321" s="125"/>
      <c r="BGK321" s="125"/>
      <c r="BGL321" s="125"/>
      <c r="BGM321" s="432"/>
      <c r="BGN321" s="432"/>
      <c r="BGO321" s="125"/>
      <c r="BGP321" s="125"/>
      <c r="BGQ321" s="125"/>
      <c r="BGR321" s="125"/>
      <c r="BGS321" s="125"/>
      <c r="BGT321" s="125"/>
      <c r="BGU321" s="125"/>
      <c r="BGV321" s="125"/>
      <c r="BGW321" s="125"/>
      <c r="BGX321" s="125"/>
      <c r="BGY321" s="125"/>
      <c r="BGZ321" s="125"/>
      <c r="BHA321" s="125"/>
      <c r="BHB321" s="125"/>
      <c r="BHC321" s="125"/>
      <c r="BHD321" s="125"/>
      <c r="BHE321" s="125"/>
      <c r="BHF321" s="125"/>
      <c r="BHG321" s="125"/>
      <c r="BHH321" s="125"/>
      <c r="BHI321" s="125"/>
      <c r="BHJ321" s="125"/>
      <c r="BHK321" s="125"/>
      <c r="BHL321" s="125"/>
      <c r="BHM321" s="432"/>
      <c r="BHN321" s="432"/>
      <c r="BHO321" s="125"/>
      <c r="BHP321" s="125"/>
      <c r="BHQ321" s="125"/>
      <c r="BHR321" s="125"/>
      <c r="BHS321" s="125"/>
      <c r="BHT321" s="125"/>
      <c r="BHU321" s="125"/>
      <c r="BHV321" s="125"/>
      <c r="BHW321" s="125"/>
      <c r="BHX321" s="125"/>
      <c r="BHY321" s="125"/>
      <c r="BHZ321" s="125"/>
      <c r="BIA321" s="125"/>
      <c r="BIB321" s="125"/>
      <c r="BIC321" s="125"/>
      <c r="BID321" s="125"/>
      <c r="BIE321" s="125"/>
      <c r="BIF321" s="125"/>
      <c r="BIG321" s="125"/>
      <c r="BIH321" s="125"/>
      <c r="BII321" s="125"/>
      <c r="BIJ321" s="125"/>
      <c r="BIK321" s="125"/>
      <c r="BIL321" s="125"/>
      <c r="BIM321" s="432"/>
      <c r="BIN321" s="432"/>
      <c r="BIO321" s="125"/>
      <c r="BIP321" s="125"/>
      <c r="BIQ321" s="125"/>
      <c r="BIR321" s="125"/>
      <c r="BIS321" s="125"/>
      <c r="BIT321" s="125"/>
      <c r="BIU321" s="125"/>
      <c r="BIV321" s="125"/>
      <c r="BIW321" s="125"/>
      <c r="BIX321" s="125"/>
      <c r="BIY321" s="125"/>
      <c r="BIZ321" s="125"/>
      <c r="BJA321" s="125"/>
      <c r="BJB321" s="125"/>
      <c r="BJC321" s="125"/>
      <c r="BJD321" s="125"/>
      <c r="BJE321" s="125"/>
      <c r="BJF321" s="125"/>
      <c r="BJG321" s="125"/>
      <c r="BJH321" s="125"/>
      <c r="BJI321" s="125"/>
      <c r="BJJ321" s="125"/>
      <c r="BJK321" s="125"/>
      <c r="BJL321" s="125"/>
      <c r="BJM321" s="432"/>
      <c r="BJN321" s="432"/>
      <c r="BJO321" s="125"/>
      <c r="BJP321" s="125"/>
      <c r="BJQ321" s="125"/>
      <c r="BJR321" s="125"/>
      <c r="BJS321" s="125"/>
      <c r="BJT321" s="125"/>
      <c r="BJU321" s="125"/>
      <c r="BJV321" s="125"/>
      <c r="BJW321" s="125"/>
      <c r="BJX321" s="125"/>
      <c r="BJY321" s="125"/>
      <c r="BJZ321" s="125"/>
      <c r="BKA321" s="125"/>
      <c r="BKB321" s="125"/>
      <c r="BKC321" s="125"/>
      <c r="BKD321" s="125"/>
      <c r="BKE321" s="125"/>
      <c r="BKF321" s="125"/>
      <c r="BKG321" s="125"/>
      <c r="BKH321" s="125"/>
      <c r="BKI321" s="125"/>
      <c r="BKJ321" s="125"/>
      <c r="BKK321" s="125"/>
      <c r="BKL321" s="125"/>
      <c r="BKM321" s="432"/>
      <c r="BKN321" s="432"/>
      <c r="BKO321" s="125"/>
      <c r="BKP321" s="125"/>
      <c r="BKQ321" s="125"/>
      <c r="BKR321" s="125"/>
      <c r="BKS321" s="125"/>
      <c r="BKT321" s="125"/>
      <c r="BKU321" s="125"/>
      <c r="BKV321" s="125"/>
      <c r="BKW321" s="125"/>
      <c r="BKX321" s="125"/>
      <c r="BKY321" s="125"/>
      <c r="BKZ321" s="125"/>
      <c r="BLA321" s="125"/>
      <c r="BLB321" s="125"/>
      <c r="BLC321" s="125"/>
      <c r="BLD321" s="125"/>
      <c r="BLE321" s="125"/>
      <c r="BLF321" s="125"/>
      <c r="BLG321" s="125"/>
      <c r="BLH321" s="125"/>
      <c r="BLI321" s="125"/>
      <c r="BLJ321" s="125"/>
      <c r="BLK321" s="125"/>
      <c r="BLL321" s="125"/>
      <c r="BLM321" s="432"/>
      <c r="BLN321" s="432"/>
      <c r="BLO321" s="125"/>
      <c r="BLP321" s="125"/>
      <c r="BLQ321" s="125"/>
      <c r="BLR321" s="125"/>
      <c r="BLS321" s="125"/>
      <c r="BLT321" s="125"/>
      <c r="BLU321" s="125"/>
      <c r="BLV321" s="125"/>
      <c r="BLW321" s="125"/>
      <c r="BLX321" s="125"/>
      <c r="BLY321" s="125"/>
      <c r="BLZ321" s="125"/>
      <c r="BMA321" s="125"/>
      <c r="BMB321" s="125"/>
      <c r="BMC321" s="125"/>
      <c r="BMD321" s="125"/>
      <c r="BME321" s="125"/>
      <c r="BMF321" s="125"/>
      <c r="BMG321" s="125"/>
      <c r="BMH321" s="125"/>
      <c r="BMI321" s="125"/>
      <c r="BMJ321" s="125"/>
      <c r="BMK321" s="125"/>
      <c r="BML321" s="125"/>
      <c r="BMM321" s="432"/>
      <c r="BMN321" s="432"/>
      <c r="BMO321" s="125"/>
      <c r="BMP321" s="125"/>
      <c r="BMQ321" s="125"/>
      <c r="BMR321" s="125"/>
      <c r="BMS321" s="125"/>
      <c r="BMT321" s="125"/>
      <c r="BMU321" s="125"/>
      <c r="BMV321" s="125"/>
      <c r="BMW321" s="125"/>
      <c r="BMX321" s="125"/>
      <c r="BMY321" s="125"/>
      <c r="BMZ321" s="125"/>
      <c r="BNA321" s="125"/>
      <c r="BNB321" s="125"/>
      <c r="BNC321" s="125"/>
      <c r="BND321" s="125"/>
      <c r="BNE321" s="125"/>
      <c r="BNF321" s="125"/>
      <c r="BNG321" s="125"/>
      <c r="BNH321" s="125"/>
      <c r="BNI321" s="125"/>
      <c r="BNJ321" s="125"/>
      <c r="BNK321" s="125"/>
      <c r="BNL321" s="125"/>
      <c r="BNM321" s="432"/>
      <c r="BNN321" s="432"/>
      <c r="BNO321" s="125"/>
      <c r="BNP321" s="125"/>
      <c r="BNQ321" s="125"/>
      <c r="BNR321" s="125"/>
      <c r="BNS321" s="125"/>
      <c r="BNT321" s="125"/>
      <c r="BNU321" s="125"/>
      <c r="BNV321" s="125"/>
      <c r="BNW321" s="125"/>
      <c r="BNX321" s="125"/>
      <c r="BNY321" s="125"/>
      <c r="BNZ321" s="125"/>
      <c r="BOA321" s="125"/>
      <c r="BOB321" s="125"/>
      <c r="BOC321" s="125"/>
      <c r="BOD321" s="125"/>
      <c r="BOE321" s="125"/>
      <c r="BOF321" s="125"/>
      <c r="BOG321" s="125"/>
      <c r="BOH321" s="125"/>
      <c r="BOI321" s="125"/>
      <c r="BOJ321" s="125"/>
      <c r="BOK321" s="125"/>
      <c r="BOL321" s="125"/>
      <c r="BOM321" s="432"/>
      <c r="BON321" s="432"/>
      <c r="BOO321" s="125"/>
      <c r="BOP321" s="125"/>
      <c r="BOQ321" s="125"/>
      <c r="BOR321" s="125"/>
      <c r="BOS321" s="125"/>
      <c r="BOT321" s="125"/>
      <c r="BOU321" s="125"/>
      <c r="BOV321" s="125"/>
      <c r="BOW321" s="125"/>
      <c r="BOX321" s="125"/>
      <c r="BOY321" s="125"/>
      <c r="BOZ321" s="125"/>
      <c r="BPA321" s="125"/>
      <c r="BPB321" s="125"/>
      <c r="BPC321" s="125"/>
      <c r="BPD321" s="125"/>
      <c r="BPE321" s="125"/>
      <c r="BPF321" s="125"/>
      <c r="BPG321" s="125"/>
      <c r="BPH321" s="125"/>
      <c r="BPI321" s="125"/>
      <c r="BPJ321" s="125"/>
      <c r="BPK321" s="125"/>
      <c r="BPL321" s="125"/>
      <c r="BPM321" s="432"/>
      <c r="BPN321" s="432"/>
      <c r="BPO321" s="125"/>
      <c r="BPP321" s="125"/>
      <c r="BPQ321" s="125"/>
      <c r="BPR321" s="125"/>
      <c r="BPS321" s="125"/>
      <c r="BPT321" s="125"/>
      <c r="BPU321" s="125"/>
      <c r="BPV321" s="125"/>
      <c r="BPW321" s="125"/>
      <c r="BPX321" s="125"/>
      <c r="BPY321" s="125"/>
      <c r="BPZ321" s="125"/>
      <c r="BQA321" s="125"/>
      <c r="BQB321" s="125"/>
      <c r="BQC321" s="125"/>
      <c r="BQD321" s="125"/>
      <c r="BQE321" s="125"/>
      <c r="BQF321" s="125"/>
      <c r="BQG321" s="125"/>
      <c r="BQH321" s="125"/>
      <c r="BQI321" s="125"/>
      <c r="BQJ321" s="125"/>
      <c r="BQK321" s="125"/>
      <c r="BQL321" s="125"/>
      <c r="BQM321" s="432"/>
      <c r="BQN321" s="432"/>
      <c r="BQO321" s="125"/>
      <c r="BQP321" s="125"/>
      <c r="BQQ321" s="125"/>
      <c r="BQR321" s="125"/>
      <c r="BQS321" s="125"/>
      <c r="BQT321" s="125"/>
      <c r="BQU321" s="125"/>
      <c r="BQV321" s="125"/>
      <c r="BQW321" s="125"/>
      <c r="BQX321" s="125"/>
      <c r="BQY321" s="125"/>
      <c r="BQZ321" s="125"/>
      <c r="BRA321" s="125"/>
      <c r="BRB321" s="125"/>
      <c r="BRC321" s="125"/>
      <c r="BRD321" s="125"/>
      <c r="BRE321" s="125"/>
      <c r="BRF321" s="125"/>
      <c r="BRG321" s="125"/>
      <c r="BRH321" s="125"/>
      <c r="BRI321" s="125"/>
      <c r="BRJ321" s="125"/>
      <c r="BRK321" s="125"/>
      <c r="BRL321" s="125"/>
      <c r="BRM321" s="432"/>
      <c r="BRN321" s="432"/>
      <c r="BRO321" s="125"/>
      <c r="BRP321" s="125"/>
      <c r="BRQ321" s="125"/>
      <c r="BRR321" s="125"/>
      <c r="BRS321" s="125"/>
      <c r="BRT321" s="125"/>
      <c r="BRU321" s="125"/>
      <c r="BRV321" s="125"/>
      <c r="BRW321" s="125"/>
      <c r="BRX321" s="125"/>
      <c r="BRY321" s="125"/>
      <c r="BRZ321" s="125"/>
      <c r="BSA321" s="125"/>
      <c r="BSB321" s="125"/>
      <c r="BSC321" s="125"/>
      <c r="BSD321" s="125"/>
      <c r="BSE321" s="125"/>
      <c r="BSF321" s="125"/>
      <c r="BSG321" s="125"/>
      <c r="BSH321" s="125"/>
      <c r="BSI321" s="125"/>
      <c r="BSJ321" s="125"/>
      <c r="BSK321" s="125"/>
      <c r="BSL321" s="125"/>
      <c r="BSM321" s="432"/>
      <c r="BSN321" s="432"/>
      <c r="BSO321" s="125"/>
      <c r="BSP321" s="125"/>
      <c r="BSQ321" s="125"/>
      <c r="BSR321" s="125"/>
      <c r="BSS321" s="125"/>
      <c r="BST321" s="125"/>
      <c r="BSU321" s="125"/>
      <c r="BSV321" s="125"/>
      <c r="BSW321" s="125"/>
      <c r="BSX321" s="125"/>
      <c r="BSY321" s="125"/>
      <c r="BSZ321" s="125"/>
      <c r="BTA321" s="125"/>
      <c r="BTB321" s="125"/>
      <c r="BTC321" s="125"/>
      <c r="BTD321" s="125"/>
      <c r="BTE321" s="125"/>
      <c r="BTF321" s="125"/>
      <c r="BTG321" s="125"/>
      <c r="BTH321" s="125"/>
      <c r="BTI321" s="125"/>
      <c r="BTJ321" s="125"/>
      <c r="BTK321" s="125"/>
      <c r="BTL321" s="125"/>
      <c r="BTM321" s="432"/>
      <c r="BTN321" s="432"/>
      <c r="BTO321" s="125"/>
      <c r="BTP321" s="125"/>
      <c r="BTQ321" s="125"/>
      <c r="BTR321" s="125"/>
      <c r="BTS321" s="125"/>
      <c r="BTT321" s="125"/>
      <c r="BTU321" s="125"/>
      <c r="BTV321" s="125"/>
      <c r="BTW321" s="125"/>
      <c r="BTX321" s="125"/>
      <c r="BTY321" s="125"/>
      <c r="BTZ321" s="125"/>
      <c r="BUA321" s="125"/>
      <c r="BUB321" s="125"/>
      <c r="BUC321" s="125"/>
      <c r="BUD321" s="125"/>
      <c r="BUE321" s="125"/>
      <c r="BUF321" s="125"/>
      <c r="BUG321" s="125"/>
      <c r="BUH321" s="125"/>
      <c r="BUI321" s="125"/>
      <c r="BUJ321" s="125"/>
      <c r="BUK321" s="125"/>
      <c r="BUL321" s="125"/>
      <c r="BUM321" s="432"/>
      <c r="BUN321" s="432"/>
      <c r="BUO321" s="125"/>
      <c r="BUP321" s="125"/>
      <c r="BUQ321" s="125"/>
      <c r="BUR321" s="125"/>
      <c r="BUS321" s="125"/>
      <c r="BUT321" s="125"/>
      <c r="BUU321" s="125"/>
      <c r="BUV321" s="125"/>
      <c r="BUW321" s="125"/>
      <c r="BUX321" s="125"/>
      <c r="BUY321" s="125"/>
      <c r="BUZ321" s="125"/>
      <c r="BVA321" s="125"/>
      <c r="BVB321" s="125"/>
      <c r="BVC321" s="125"/>
      <c r="BVD321" s="125"/>
      <c r="BVE321" s="125"/>
      <c r="BVF321" s="125"/>
      <c r="BVG321" s="125"/>
      <c r="BVH321" s="125"/>
      <c r="BVI321" s="125"/>
      <c r="BVJ321" s="125"/>
      <c r="BVK321" s="125"/>
      <c r="BVL321" s="125"/>
      <c r="BVM321" s="432"/>
      <c r="BVN321" s="432"/>
      <c r="BVO321" s="125"/>
      <c r="BVP321" s="125"/>
      <c r="BVQ321" s="125"/>
      <c r="BVR321" s="125"/>
      <c r="BVS321" s="125"/>
      <c r="BVT321" s="125"/>
      <c r="BVU321" s="125"/>
      <c r="BVV321" s="125"/>
      <c r="BVW321" s="125"/>
      <c r="BVX321" s="125"/>
      <c r="BVY321" s="125"/>
      <c r="BVZ321" s="125"/>
      <c r="BWA321" s="125"/>
      <c r="BWB321" s="125"/>
      <c r="BWC321" s="125"/>
      <c r="BWD321" s="125"/>
      <c r="BWE321" s="125"/>
      <c r="BWF321" s="125"/>
      <c r="BWG321" s="125"/>
      <c r="BWH321" s="125"/>
      <c r="BWI321" s="125"/>
      <c r="BWJ321" s="125"/>
      <c r="BWK321" s="125"/>
      <c r="BWL321" s="125"/>
      <c r="BWM321" s="432"/>
      <c r="BWN321" s="432"/>
      <c r="BWO321" s="125"/>
      <c r="BWP321" s="125"/>
      <c r="BWQ321" s="125"/>
      <c r="BWR321" s="125"/>
      <c r="BWS321" s="125"/>
      <c r="BWT321" s="125"/>
      <c r="BWU321" s="125"/>
      <c r="BWV321" s="125"/>
      <c r="BWW321" s="125"/>
      <c r="BWX321" s="125"/>
      <c r="BWY321" s="125"/>
      <c r="BWZ321" s="125"/>
      <c r="BXA321" s="125"/>
      <c r="BXB321" s="125"/>
      <c r="BXC321" s="125"/>
      <c r="BXD321" s="125"/>
      <c r="BXE321" s="125"/>
      <c r="BXF321" s="125"/>
      <c r="BXG321" s="125"/>
      <c r="BXH321" s="125"/>
      <c r="BXI321" s="125"/>
      <c r="BXJ321" s="125"/>
      <c r="BXK321" s="125"/>
      <c r="BXL321" s="125"/>
      <c r="BXM321" s="432"/>
      <c r="BXN321" s="432"/>
      <c r="BXO321" s="125"/>
      <c r="BXP321" s="125"/>
      <c r="BXQ321" s="125"/>
      <c r="BXR321" s="125"/>
      <c r="BXS321" s="125"/>
      <c r="BXT321" s="125"/>
      <c r="BXU321" s="125"/>
      <c r="BXV321" s="125"/>
      <c r="BXW321" s="125"/>
      <c r="BXX321" s="125"/>
      <c r="BXY321" s="125"/>
      <c r="BXZ321" s="125"/>
      <c r="BYA321" s="125"/>
      <c r="BYB321" s="125"/>
      <c r="BYC321" s="125"/>
      <c r="BYD321" s="125"/>
      <c r="BYE321" s="125"/>
      <c r="BYF321" s="125"/>
      <c r="BYG321" s="125"/>
      <c r="BYH321" s="125"/>
      <c r="BYI321" s="125"/>
      <c r="BYJ321" s="125"/>
      <c r="BYK321" s="125"/>
      <c r="BYL321" s="125"/>
      <c r="BYM321" s="432"/>
      <c r="BYN321" s="432"/>
      <c r="BYO321" s="125"/>
      <c r="BYP321" s="125"/>
      <c r="BYQ321" s="125"/>
      <c r="BYR321" s="125"/>
      <c r="BYS321" s="125"/>
      <c r="BYT321" s="125"/>
      <c r="BYU321" s="125"/>
      <c r="BYV321" s="125"/>
      <c r="BYW321" s="125"/>
      <c r="BYX321" s="125"/>
      <c r="BYY321" s="125"/>
      <c r="BYZ321" s="125"/>
      <c r="BZA321" s="125"/>
      <c r="BZB321" s="125"/>
      <c r="BZC321" s="125"/>
      <c r="BZD321" s="125"/>
      <c r="BZE321" s="125"/>
      <c r="BZF321" s="125"/>
      <c r="BZG321" s="125"/>
      <c r="BZH321" s="125"/>
      <c r="BZI321" s="125"/>
      <c r="BZJ321" s="125"/>
      <c r="BZK321" s="125"/>
      <c r="BZL321" s="125"/>
      <c r="BZM321" s="432"/>
      <c r="BZN321" s="432"/>
      <c r="BZO321" s="125"/>
      <c r="BZP321" s="125"/>
      <c r="BZQ321" s="125"/>
      <c r="BZR321" s="125"/>
      <c r="BZS321" s="125"/>
      <c r="BZT321" s="125"/>
      <c r="BZU321" s="125"/>
      <c r="BZV321" s="125"/>
      <c r="BZW321" s="125"/>
      <c r="BZX321" s="125"/>
      <c r="BZY321" s="125"/>
      <c r="BZZ321" s="125"/>
      <c r="CAA321" s="125"/>
      <c r="CAB321" s="125"/>
      <c r="CAC321" s="125"/>
      <c r="CAD321" s="125"/>
      <c r="CAE321" s="125"/>
      <c r="CAF321" s="125"/>
      <c r="CAG321" s="125"/>
      <c r="CAH321" s="125"/>
      <c r="CAI321" s="125"/>
      <c r="CAJ321" s="125"/>
      <c r="CAK321" s="125"/>
      <c r="CAL321" s="125"/>
      <c r="CAM321" s="432"/>
      <c r="CAN321" s="432"/>
      <c r="CAO321" s="125"/>
      <c r="CAP321" s="125"/>
      <c r="CAQ321" s="125"/>
      <c r="CAR321" s="125"/>
      <c r="CAS321" s="125"/>
      <c r="CAT321" s="125"/>
      <c r="CAU321" s="125"/>
      <c r="CAV321" s="125"/>
      <c r="CAW321" s="125"/>
      <c r="CAX321" s="125"/>
      <c r="CAY321" s="125"/>
      <c r="CAZ321" s="125"/>
      <c r="CBA321" s="125"/>
      <c r="CBB321" s="125"/>
      <c r="CBC321" s="125"/>
      <c r="CBD321" s="125"/>
      <c r="CBE321" s="125"/>
      <c r="CBF321" s="125"/>
      <c r="CBG321" s="125"/>
      <c r="CBH321" s="125"/>
      <c r="CBI321" s="125"/>
      <c r="CBJ321" s="125"/>
      <c r="CBK321" s="125"/>
      <c r="CBL321" s="125"/>
      <c r="CBM321" s="432"/>
      <c r="CBN321" s="432"/>
      <c r="CBO321" s="125"/>
      <c r="CBP321" s="125"/>
      <c r="CBQ321" s="125"/>
      <c r="CBR321" s="125"/>
      <c r="CBS321" s="125"/>
      <c r="CBT321" s="125"/>
      <c r="CBU321" s="125"/>
      <c r="CBV321" s="125"/>
      <c r="CBW321" s="125"/>
      <c r="CBX321" s="125"/>
      <c r="CBY321" s="125"/>
      <c r="CBZ321" s="125"/>
      <c r="CCA321" s="125"/>
      <c r="CCB321" s="125"/>
      <c r="CCC321" s="125"/>
      <c r="CCD321" s="125"/>
      <c r="CCE321" s="125"/>
      <c r="CCF321" s="125"/>
      <c r="CCG321" s="125"/>
      <c r="CCH321" s="125"/>
      <c r="CCI321" s="125"/>
      <c r="CCJ321" s="125"/>
      <c r="CCK321" s="125"/>
      <c r="CCL321" s="125"/>
      <c r="CCM321" s="432"/>
      <c r="CCN321" s="432"/>
      <c r="CCO321" s="125"/>
      <c r="CCP321" s="125"/>
      <c r="CCQ321" s="125"/>
      <c r="CCR321" s="125"/>
      <c r="CCS321" s="125"/>
      <c r="CCT321" s="125"/>
      <c r="CCU321" s="125"/>
      <c r="CCV321" s="125"/>
      <c r="CCW321" s="125"/>
      <c r="CCX321" s="125"/>
      <c r="CCY321" s="125"/>
      <c r="CCZ321" s="125"/>
      <c r="CDA321" s="125"/>
      <c r="CDB321" s="125"/>
      <c r="CDC321" s="125"/>
      <c r="CDD321" s="125"/>
      <c r="CDE321" s="125"/>
      <c r="CDF321" s="125"/>
      <c r="CDG321" s="125"/>
      <c r="CDH321" s="125"/>
      <c r="CDI321" s="125"/>
      <c r="CDJ321" s="125"/>
      <c r="CDK321" s="125"/>
      <c r="CDL321" s="125"/>
      <c r="CDM321" s="432"/>
      <c r="CDN321" s="432"/>
      <c r="CDO321" s="125"/>
      <c r="CDP321" s="125"/>
      <c r="CDQ321" s="125"/>
      <c r="CDR321" s="125"/>
      <c r="CDS321" s="125"/>
      <c r="CDT321" s="125"/>
      <c r="CDU321" s="125"/>
      <c r="CDV321" s="125"/>
      <c r="CDW321" s="125"/>
      <c r="CDX321" s="125"/>
      <c r="CDY321" s="125"/>
      <c r="CDZ321" s="125"/>
      <c r="CEA321" s="125"/>
      <c r="CEB321" s="125"/>
      <c r="CEC321" s="125"/>
      <c r="CED321" s="125"/>
      <c r="CEE321" s="125"/>
      <c r="CEF321" s="125"/>
      <c r="CEG321" s="125"/>
      <c r="CEH321" s="125"/>
      <c r="CEI321" s="125"/>
      <c r="CEJ321" s="125"/>
      <c r="CEK321" s="125"/>
      <c r="CEL321" s="125"/>
      <c r="CEM321" s="432"/>
      <c r="CEN321" s="432"/>
      <c r="CEO321" s="125"/>
      <c r="CEP321" s="125"/>
      <c r="CEQ321" s="125"/>
      <c r="CER321" s="125"/>
      <c r="CES321" s="125"/>
      <c r="CET321" s="125"/>
      <c r="CEU321" s="125"/>
      <c r="CEV321" s="125"/>
      <c r="CEW321" s="125"/>
      <c r="CEX321" s="125"/>
      <c r="CEY321" s="125"/>
      <c r="CEZ321" s="125"/>
      <c r="CFA321" s="125"/>
      <c r="CFB321" s="125"/>
      <c r="CFC321" s="125"/>
      <c r="CFD321" s="125"/>
      <c r="CFE321" s="125"/>
      <c r="CFF321" s="125"/>
      <c r="CFG321" s="125"/>
      <c r="CFH321" s="125"/>
      <c r="CFI321" s="125"/>
      <c r="CFJ321" s="125"/>
      <c r="CFK321" s="125"/>
      <c r="CFL321" s="125"/>
      <c r="CFM321" s="432"/>
      <c r="CFN321" s="432"/>
      <c r="CFO321" s="125"/>
      <c r="CFP321" s="125"/>
      <c r="CFQ321" s="125"/>
      <c r="CFR321" s="125"/>
      <c r="CFS321" s="125"/>
      <c r="CFT321" s="125"/>
      <c r="CFU321" s="125"/>
      <c r="CFV321" s="125"/>
      <c r="CFW321" s="125"/>
      <c r="CFX321" s="125"/>
      <c r="CFY321" s="125"/>
      <c r="CFZ321" s="125"/>
      <c r="CGA321" s="125"/>
      <c r="CGB321" s="125"/>
      <c r="CGC321" s="125"/>
      <c r="CGD321" s="125"/>
      <c r="CGE321" s="125"/>
      <c r="CGF321" s="125"/>
      <c r="CGG321" s="125"/>
      <c r="CGH321" s="125"/>
      <c r="CGI321" s="125"/>
      <c r="CGJ321" s="125"/>
      <c r="CGK321" s="125"/>
      <c r="CGL321" s="125"/>
      <c r="CGM321" s="432"/>
      <c r="CGN321" s="432"/>
      <c r="CGO321" s="125"/>
      <c r="CGP321" s="125"/>
      <c r="CGQ321" s="125"/>
      <c r="CGR321" s="125"/>
      <c r="CGS321" s="125"/>
      <c r="CGT321" s="125"/>
      <c r="CGU321" s="125"/>
      <c r="CGV321" s="125"/>
      <c r="CGW321" s="125"/>
      <c r="CGX321" s="125"/>
      <c r="CGY321" s="125"/>
      <c r="CGZ321" s="125"/>
      <c r="CHA321" s="125"/>
      <c r="CHB321" s="125"/>
      <c r="CHC321" s="125"/>
      <c r="CHD321" s="125"/>
      <c r="CHE321" s="125"/>
      <c r="CHF321" s="125"/>
      <c r="CHG321" s="125"/>
      <c r="CHH321" s="125"/>
      <c r="CHI321" s="125"/>
      <c r="CHJ321" s="125"/>
      <c r="CHK321" s="125"/>
      <c r="CHL321" s="125"/>
      <c r="CHM321" s="432"/>
      <c r="CHN321" s="432"/>
      <c r="CHO321" s="125"/>
      <c r="CHP321" s="125"/>
      <c r="CHQ321" s="125"/>
      <c r="CHR321" s="125"/>
      <c r="CHS321" s="125"/>
      <c r="CHT321" s="125"/>
      <c r="CHU321" s="125"/>
      <c r="CHV321" s="125"/>
      <c r="CHW321" s="125"/>
      <c r="CHX321" s="125"/>
      <c r="CHY321" s="125"/>
      <c r="CHZ321" s="125"/>
      <c r="CIA321" s="125"/>
      <c r="CIB321" s="125"/>
      <c r="CIC321" s="125"/>
      <c r="CID321" s="125"/>
      <c r="CIE321" s="125"/>
      <c r="CIF321" s="125"/>
      <c r="CIG321" s="125"/>
      <c r="CIH321" s="125"/>
      <c r="CII321" s="125"/>
      <c r="CIJ321" s="125"/>
      <c r="CIK321" s="125"/>
      <c r="CIL321" s="125"/>
      <c r="CIM321" s="432"/>
      <c r="CIN321" s="432"/>
      <c r="CIO321" s="125"/>
      <c r="CIP321" s="125"/>
      <c r="CIQ321" s="125"/>
      <c r="CIR321" s="125"/>
      <c r="CIS321" s="125"/>
      <c r="CIT321" s="125"/>
      <c r="CIU321" s="125"/>
      <c r="CIV321" s="125"/>
      <c r="CIW321" s="125"/>
      <c r="CIX321" s="125"/>
      <c r="CIY321" s="125"/>
      <c r="CIZ321" s="125"/>
      <c r="CJA321" s="125"/>
      <c r="CJB321" s="125"/>
      <c r="CJC321" s="125"/>
      <c r="CJD321" s="125"/>
      <c r="CJE321" s="125"/>
      <c r="CJF321" s="125"/>
      <c r="CJG321" s="125"/>
      <c r="CJH321" s="125"/>
      <c r="CJI321" s="125"/>
      <c r="CJJ321" s="125"/>
      <c r="CJK321" s="125"/>
      <c r="CJL321" s="125"/>
      <c r="CJM321" s="432"/>
      <c r="CJN321" s="432"/>
      <c r="CJO321" s="125"/>
      <c r="CJP321" s="125"/>
      <c r="CJQ321" s="125"/>
      <c r="CJR321" s="125"/>
      <c r="CJS321" s="125"/>
      <c r="CJT321" s="125"/>
      <c r="CJU321" s="125"/>
      <c r="CJV321" s="125"/>
      <c r="CJW321" s="125"/>
      <c r="CJX321" s="125"/>
      <c r="CJY321" s="125"/>
      <c r="CJZ321" s="125"/>
      <c r="CKA321" s="125"/>
      <c r="CKB321" s="125"/>
      <c r="CKC321" s="125"/>
      <c r="CKD321" s="125"/>
      <c r="CKE321" s="125"/>
      <c r="CKF321" s="125"/>
      <c r="CKG321" s="125"/>
      <c r="CKH321" s="125"/>
      <c r="CKI321" s="125"/>
      <c r="CKJ321" s="125"/>
      <c r="CKK321" s="125"/>
      <c r="CKL321" s="125"/>
      <c r="CKM321" s="432"/>
      <c r="CKN321" s="432"/>
      <c r="CKO321" s="125"/>
      <c r="CKP321" s="125"/>
      <c r="CKQ321" s="125"/>
      <c r="CKR321" s="125"/>
      <c r="CKS321" s="125"/>
      <c r="CKT321" s="125"/>
      <c r="CKU321" s="125"/>
      <c r="CKV321" s="125"/>
      <c r="CKW321" s="125"/>
      <c r="CKX321" s="125"/>
      <c r="CKY321" s="125"/>
      <c r="CKZ321" s="125"/>
      <c r="CLA321" s="125"/>
      <c r="CLB321" s="125"/>
      <c r="CLC321" s="125"/>
      <c r="CLD321" s="125"/>
      <c r="CLE321" s="125"/>
      <c r="CLF321" s="125"/>
      <c r="CLG321" s="125"/>
      <c r="CLH321" s="125"/>
      <c r="CLI321" s="125"/>
      <c r="CLJ321" s="125"/>
      <c r="CLK321" s="125"/>
      <c r="CLL321" s="125"/>
      <c r="CLM321" s="432"/>
      <c r="CLN321" s="432"/>
      <c r="CLO321" s="125"/>
      <c r="CLP321" s="125"/>
      <c r="CLQ321" s="125"/>
      <c r="CLR321" s="125"/>
      <c r="CLS321" s="125"/>
      <c r="CLT321" s="125"/>
      <c r="CLU321" s="125"/>
      <c r="CLV321" s="125"/>
      <c r="CLW321" s="125"/>
      <c r="CLX321" s="125"/>
      <c r="CLY321" s="125"/>
      <c r="CLZ321" s="125"/>
      <c r="CMA321" s="125"/>
      <c r="CMB321" s="125"/>
      <c r="CMC321" s="125"/>
      <c r="CMD321" s="125"/>
      <c r="CME321" s="125"/>
      <c r="CMF321" s="125"/>
      <c r="CMG321" s="125"/>
      <c r="CMH321" s="125"/>
      <c r="CMI321" s="125"/>
      <c r="CMJ321" s="125"/>
      <c r="CMK321" s="125"/>
      <c r="CML321" s="125"/>
      <c r="CMM321" s="432"/>
      <c r="CMN321" s="432"/>
      <c r="CMO321" s="125"/>
      <c r="CMP321" s="125"/>
      <c r="CMQ321" s="125"/>
      <c r="CMR321" s="125"/>
      <c r="CMS321" s="125"/>
      <c r="CMT321" s="125"/>
      <c r="CMU321" s="125"/>
      <c r="CMV321" s="125"/>
      <c r="CMW321" s="125"/>
      <c r="CMX321" s="125"/>
      <c r="CMY321" s="125"/>
      <c r="CMZ321" s="125"/>
      <c r="CNA321" s="125"/>
      <c r="CNB321" s="125"/>
      <c r="CNC321" s="125"/>
      <c r="CND321" s="125"/>
      <c r="CNE321" s="125"/>
      <c r="CNF321" s="125"/>
      <c r="CNG321" s="125"/>
      <c r="CNH321" s="125"/>
      <c r="CNI321" s="125"/>
      <c r="CNJ321" s="125"/>
      <c r="CNK321" s="125"/>
      <c r="CNL321" s="125"/>
      <c r="CNM321" s="432"/>
      <c r="CNN321" s="432"/>
      <c r="CNO321" s="125"/>
      <c r="CNP321" s="125"/>
      <c r="CNQ321" s="125"/>
      <c r="CNR321" s="125"/>
      <c r="CNS321" s="125"/>
      <c r="CNT321" s="125"/>
      <c r="CNU321" s="125"/>
      <c r="CNV321" s="125"/>
      <c r="CNW321" s="125"/>
      <c r="CNX321" s="125"/>
      <c r="CNY321" s="125"/>
      <c r="CNZ321" s="125"/>
      <c r="COA321" s="125"/>
      <c r="COB321" s="125"/>
      <c r="COC321" s="125"/>
      <c r="COD321" s="125"/>
      <c r="COE321" s="125"/>
      <c r="COF321" s="125"/>
      <c r="COG321" s="125"/>
      <c r="COH321" s="125"/>
      <c r="COI321" s="125"/>
      <c r="COJ321" s="125"/>
      <c r="COK321" s="125"/>
      <c r="COL321" s="125"/>
      <c r="COM321" s="432"/>
      <c r="CON321" s="432"/>
      <c r="COO321" s="125"/>
      <c r="COP321" s="125"/>
      <c r="COQ321" s="125"/>
      <c r="COR321" s="125"/>
      <c r="COS321" s="125"/>
      <c r="COT321" s="125"/>
      <c r="COU321" s="125"/>
      <c r="COV321" s="125"/>
      <c r="COW321" s="125"/>
      <c r="COX321" s="125"/>
      <c r="COY321" s="125"/>
      <c r="COZ321" s="125"/>
      <c r="CPA321" s="125"/>
      <c r="CPB321" s="125"/>
      <c r="CPC321" s="125"/>
      <c r="CPD321" s="125"/>
      <c r="CPE321" s="125"/>
      <c r="CPF321" s="125"/>
      <c r="CPG321" s="125"/>
      <c r="CPH321" s="125"/>
      <c r="CPI321" s="125"/>
      <c r="CPJ321" s="125"/>
      <c r="CPK321" s="125"/>
      <c r="CPL321" s="125"/>
      <c r="CPM321" s="432"/>
      <c r="CPN321" s="432"/>
      <c r="CPO321" s="125"/>
      <c r="CPP321" s="125"/>
      <c r="CPQ321" s="125"/>
      <c r="CPR321" s="125"/>
      <c r="CPS321" s="125"/>
      <c r="CPT321" s="125"/>
      <c r="CPU321" s="125"/>
      <c r="CPV321" s="125"/>
      <c r="CPW321" s="125"/>
      <c r="CPX321" s="125"/>
      <c r="CPY321" s="125"/>
      <c r="CPZ321" s="125"/>
      <c r="CQA321" s="125"/>
      <c r="CQB321" s="125"/>
      <c r="CQC321" s="125"/>
      <c r="CQD321" s="125"/>
      <c r="CQE321" s="125"/>
      <c r="CQF321" s="125"/>
      <c r="CQG321" s="125"/>
      <c r="CQH321" s="125"/>
      <c r="CQI321" s="125"/>
      <c r="CQJ321" s="125"/>
      <c r="CQK321" s="125"/>
      <c r="CQL321" s="125"/>
      <c r="CQM321" s="432"/>
      <c r="CQN321" s="432"/>
      <c r="CQO321" s="125"/>
      <c r="CQP321" s="125"/>
      <c r="CQQ321" s="125"/>
      <c r="CQR321" s="125"/>
      <c r="CQS321" s="125"/>
      <c r="CQT321" s="125"/>
      <c r="CQU321" s="125"/>
      <c r="CQV321" s="125"/>
      <c r="CQW321" s="125"/>
      <c r="CQX321" s="125"/>
      <c r="CQY321" s="125"/>
      <c r="CQZ321" s="125"/>
      <c r="CRA321" s="125"/>
      <c r="CRB321" s="125"/>
      <c r="CRC321" s="125"/>
      <c r="CRD321" s="125"/>
      <c r="CRE321" s="125"/>
      <c r="CRF321" s="125"/>
      <c r="CRG321" s="125"/>
      <c r="CRH321" s="125"/>
      <c r="CRI321" s="125"/>
      <c r="CRJ321" s="125"/>
      <c r="CRK321" s="125"/>
      <c r="CRL321" s="125"/>
      <c r="CRM321" s="432"/>
      <c r="CRN321" s="432"/>
      <c r="CRO321" s="125"/>
      <c r="CRP321" s="125"/>
      <c r="CRQ321" s="125"/>
      <c r="CRR321" s="125"/>
      <c r="CRS321" s="125"/>
      <c r="CRT321" s="125"/>
      <c r="CRU321" s="125"/>
      <c r="CRV321" s="125"/>
      <c r="CRW321" s="125"/>
      <c r="CRX321" s="125"/>
      <c r="CRY321" s="125"/>
      <c r="CRZ321" s="125"/>
      <c r="CSA321" s="125"/>
      <c r="CSB321" s="125"/>
      <c r="CSC321" s="125"/>
      <c r="CSD321" s="125"/>
      <c r="CSE321" s="125"/>
      <c r="CSF321" s="125"/>
      <c r="CSG321" s="125"/>
      <c r="CSH321" s="125"/>
      <c r="CSI321" s="125"/>
      <c r="CSJ321" s="125"/>
      <c r="CSK321" s="125"/>
      <c r="CSL321" s="125"/>
      <c r="CSM321" s="432"/>
      <c r="CSN321" s="432"/>
      <c r="CSO321" s="125"/>
      <c r="CSP321" s="125"/>
      <c r="CSQ321" s="125"/>
      <c r="CSR321" s="125"/>
      <c r="CSS321" s="125"/>
      <c r="CST321" s="125"/>
      <c r="CSU321" s="125"/>
      <c r="CSV321" s="125"/>
      <c r="CSW321" s="125"/>
      <c r="CSX321" s="125"/>
      <c r="CSY321" s="125"/>
      <c r="CSZ321" s="125"/>
      <c r="CTA321" s="125"/>
      <c r="CTB321" s="125"/>
      <c r="CTC321" s="125"/>
      <c r="CTD321" s="125"/>
      <c r="CTE321" s="125"/>
      <c r="CTF321" s="125"/>
      <c r="CTG321" s="125"/>
      <c r="CTH321" s="125"/>
      <c r="CTI321" s="125"/>
      <c r="CTJ321" s="125"/>
      <c r="CTK321" s="125"/>
      <c r="CTL321" s="125"/>
      <c r="CTM321" s="432"/>
      <c r="CTN321" s="432"/>
      <c r="CTO321" s="125"/>
      <c r="CTP321" s="125"/>
      <c r="CTQ321" s="125"/>
      <c r="CTR321" s="125"/>
      <c r="CTS321" s="125"/>
      <c r="CTT321" s="125"/>
      <c r="CTU321" s="125"/>
      <c r="CTV321" s="125"/>
      <c r="CTW321" s="125"/>
      <c r="CTX321" s="125"/>
      <c r="CTY321" s="125"/>
      <c r="CTZ321" s="125"/>
      <c r="CUA321" s="125"/>
      <c r="CUB321" s="125"/>
      <c r="CUC321" s="125"/>
      <c r="CUD321" s="125"/>
      <c r="CUE321" s="125"/>
      <c r="CUF321" s="125"/>
      <c r="CUG321" s="125"/>
      <c r="CUH321" s="125"/>
      <c r="CUI321" s="125"/>
      <c r="CUJ321" s="125"/>
      <c r="CUK321" s="125"/>
      <c r="CUL321" s="125"/>
      <c r="CUM321" s="432"/>
      <c r="CUN321" s="432"/>
      <c r="CUO321" s="125"/>
      <c r="CUP321" s="125"/>
      <c r="CUQ321" s="125"/>
      <c r="CUR321" s="125"/>
      <c r="CUS321" s="125"/>
      <c r="CUT321" s="125"/>
      <c r="CUU321" s="125"/>
      <c r="CUV321" s="125"/>
      <c r="CUW321" s="125"/>
      <c r="CUX321" s="125"/>
      <c r="CUY321" s="125"/>
      <c r="CUZ321" s="125"/>
      <c r="CVA321" s="125"/>
      <c r="CVB321" s="125"/>
      <c r="CVC321" s="125"/>
      <c r="CVD321" s="125"/>
      <c r="CVE321" s="125"/>
      <c r="CVF321" s="125"/>
      <c r="CVG321" s="125"/>
      <c r="CVH321" s="125"/>
      <c r="CVI321" s="125"/>
      <c r="CVJ321" s="125"/>
      <c r="CVK321" s="125"/>
      <c r="CVL321" s="125"/>
      <c r="CVM321" s="432"/>
      <c r="CVN321" s="432"/>
      <c r="CVO321" s="125"/>
      <c r="CVP321" s="125"/>
      <c r="CVQ321" s="125"/>
      <c r="CVR321" s="125"/>
      <c r="CVS321" s="125"/>
      <c r="CVT321" s="125"/>
      <c r="CVU321" s="125"/>
      <c r="CVV321" s="125"/>
      <c r="CVW321" s="125"/>
      <c r="CVX321" s="125"/>
      <c r="CVY321" s="125"/>
      <c r="CVZ321" s="125"/>
      <c r="CWA321" s="125"/>
      <c r="CWB321" s="125"/>
      <c r="CWC321" s="125"/>
      <c r="CWD321" s="125"/>
      <c r="CWE321" s="125"/>
      <c r="CWF321" s="125"/>
      <c r="CWG321" s="125"/>
      <c r="CWH321" s="125"/>
      <c r="CWI321" s="125"/>
      <c r="CWJ321" s="125"/>
      <c r="CWK321" s="125"/>
      <c r="CWL321" s="125"/>
      <c r="CWM321" s="432"/>
      <c r="CWN321" s="432"/>
      <c r="CWO321" s="125"/>
      <c r="CWP321" s="125"/>
      <c r="CWQ321" s="125"/>
      <c r="CWR321" s="125"/>
      <c r="CWS321" s="125"/>
      <c r="CWT321" s="125"/>
      <c r="CWU321" s="125"/>
      <c r="CWV321" s="125"/>
      <c r="CWW321" s="125"/>
      <c r="CWX321" s="125"/>
      <c r="CWY321" s="125"/>
      <c r="CWZ321" s="125"/>
      <c r="CXA321" s="125"/>
      <c r="CXB321" s="125"/>
      <c r="CXC321" s="125"/>
      <c r="CXD321" s="125"/>
      <c r="CXE321" s="125"/>
      <c r="CXF321" s="125"/>
      <c r="CXG321" s="125"/>
      <c r="CXH321" s="125"/>
      <c r="CXI321" s="125"/>
      <c r="CXJ321" s="125"/>
      <c r="CXK321" s="125"/>
      <c r="CXL321" s="125"/>
      <c r="CXM321" s="432"/>
      <c r="CXN321" s="432"/>
      <c r="CXO321" s="125"/>
      <c r="CXP321" s="125"/>
      <c r="CXQ321" s="125"/>
      <c r="CXR321" s="125"/>
      <c r="CXS321" s="125"/>
      <c r="CXT321" s="125"/>
      <c r="CXU321" s="125"/>
      <c r="CXV321" s="125"/>
      <c r="CXW321" s="125"/>
      <c r="CXX321" s="125"/>
      <c r="CXY321" s="125"/>
      <c r="CXZ321" s="125"/>
      <c r="CYA321" s="125"/>
      <c r="CYB321" s="125"/>
      <c r="CYC321" s="125"/>
      <c r="CYD321" s="125"/>
      <c r="CYE321" s="125"/>
      <c r="CYF321" s="125"/>
      <c r="CYG321" s="125"/>
      <c r="CYH321" s="125"/>
      <c r="CYI321" s="125"/>
      <c r="CYJ321" s="125"/>
      <c r="CYK321" s="125"/>
      <c r="CYL321" s="125"/>
      <c r="CYM321" s="432"/>
      <c r="CYN321" s="432"/>
      <c r="CYO321" s="125"/>
      <c r="CYP321" s="125"/>
      <c r="CYQ321" s="125"/>
      <c r="CYR321" s="125"/>
      <c r="CYS321" s="125"/>
      <c r="CYT321" s="125"/>
      <c r="CYU321" s="125"/>
      <c r="CYV321" s="125"/>
      <c r="CYW321" s="125"/>
      <c r="CYX321" s="125"/>
      <c r="CYY321" s="125"/>
      <c r="CYZ321" s="125"/>
      <c r="CZA321" s="125"/>
      <c r="CZB321" s="125"/>
      <c r="CZC321" s="125"/>
      <c r="CZD321" s="125"/>
      <c r="CZE321" s="125"/>
      <c r="CZF321" s="125"/>
      <c r="CZG321" s="125"/>
      <c r="CZH321" s="125"/>
      <c r="CZI321" s="125"/>
      <c r="CZJ321" s="125"/>
      <c r="CZK321" s="125"/>
      <c r="CZL321" s="125"/>
      <c r="CZM321" s="432"/>
      <c r="CZN321" s="432"/>
      <c r="CZO321" s="125"/>
      <c r="CZP321" s="125"/>
      <c r="CZQ321" s="125"/>
      <c r="CZR321" s="125"/>
      <c r="CZS321" s="125"/>
      <c r="CZT321" s="125"/>
      <c r="CZU321" s="125"/>
      <c r="CZV321" s="125"/>
      <c r="CZW321" s="125"/>
      <c r="CZX321" s="125"/>
      <c r="CZY321" s="125"/>
      <c r="CZZ321" s="125"/>
      <c r="DAA321" s="125"/>
      <c r="DAB321" s="125"/>
      <c r="DAC321" s="125"/>
      <c r="DAD321" s="125"/>
      <c r="DAE321" s="125"/>
      <c r="DAF321" s="125"/>
      <c r="DAG321" s="125"/>
      <c r="DAH321" s="125"/>
      <c r="DAI321" s="125"/>
      <c r="DAJ321" s="125"/>
      <c r="DAK321" s="125"/>
      <c r="DAL321" s="125"/>
      <c r="DAM321" s="432"/>
      <c r="DAN321" s="432"/>
      <c r="DAO321" s="125"/>
      <c r="DAP321" s="125"/>
      <c r="DAQ321" s="125"/>
      <c r="DAR321" s="125"/>
      <c r="DAS321" s="125"/>
      <c r="DAT321" s="125"/>
      <c r="DAU321" s="125"/>
      <c r="DAV321" s="125"/>
      <c r="DAW321" s="125"/>
      <c r="DAX321" s="125"/>
      <c r="DAY321" s="125"/>
      <c r="DAZ321" s="125"/>
      <c r="DBA321" s="125"/>
      <c r="DBB321" s="125"/>
      <c r="DBC321" s="125"/>
      <c r="DBD321" s="125"/>
      <c r="DBE321" s="125"/>
      <c r="DBF321" s="125"/>
      <c r="DBG321" s="125"/>
      <c r="DBH321" s="125"/>
      <c r="DBI321" s="125"/>
      <c r="DBJ321" s="125"/>
      <c r="DBK321" s="125"/>
      <c r="DBL321" s="125"/>
      <c r="DBM321" s="432"/>
      <c r="DBN321" s="432"/>
      <c r="DBO321" s="125"/>
      <c r="DBP321" s="125"/>
      <c r="DBQ321" s="125"/>
      <c r="DBR321" s="125"/>
      <c r="DBS321" s="125"/>
      <c r="DBT321" s="125"/>
      <c r="DBU321" s="125"/>
      <c r="DBV321" s="125"/>
      <c r="DBW321" s="125"/>
      <c r="DBX321" s="125"/>
      <c r="DBY321" s="125"/>
      <c r="DBZ321" s="125"/>
      <c r="DCA321" s="125"/>
      <c r="DCB321" s="125"/>
      <c r="DCC321" s="125"/>
      <c r="DCD321" s="125"/>
      <c r="DCE321" s="125"/>
      <c r="DCF321" s="125"/>
      <c r="DCG321" s="125"/>
      <c r="DCH321" s="125"/>
      <c r="DCI321" s="125"/>
      <c r="DCJ321" s="125"/>
      <c r="DCK321" s="125"/>
      <c r="DCL321" s="125"/>
      <c r="DCM321" s="432"/>
      <c r="DCN321" s="432"/>
      <c r="DCO321" s="125"/>
      <c r="DCP321" s="125"/>
      <c r="DCQ321" s="125"/>
      <c r="DCR321" s="125"/>
      <c r="DCS321" s="125"/>
      <c r="DCT321" s="125"/>
      <c r="DCU321" s="125"/>
      <c r="DCV321" s="125"/>
      <c r="DCW321" s="125"/>
      <c r="DCX321" s="125"/>
      <c r="DCY321" s="125"/>
      <c r="DCZ321" s="125"/>
      <c r="DDA321" s="125"/>
      <c r="DDB321" s="125"/>
      <c r="DDC321" s="125"/>
      <c r="DDD321" s="125"/>
      <c r="DDE321" s="125"/>
      <c r="DDF321" s="125"/>
      <c r="DDG321" s="125"/>
      <c r="DDH321" s="125"/>
      <c r="DDI321" s="125"/>
      <c r="DDJ321" s="125"/>
      <c r="DDK321" s="125"/>
      <c r="DDL321" s="125"/>
      <c r="DDM321" s="432"/>
      <c r="DDN321" s="432"/>
      <c r="DDO321" s="125"/>
      <c r="DDP321" s="125"/>
      <c r="DDQ321" s="125"/>
      <c r="DDR321" s="125"/>
      <c r="DDS321" s="125"/>
      <c r="DDT321" s="125"/>
      <c r="DDU321" s="125"/>
      <c r="DDV321" s="125"/>
      <c r="DDW321" s="125"/>
      <c r="DDX321" s="125"/>
      <c r="DDY321" s="125"/>
      <c r="DDZ321" s="125"/>
      <c r="DEA321" s="125"/>
      <c r="DEB321" s="125"/>
      <c r="DEC321" s="125"/>
      <c r="DED321" s="125"/>
      <c r="DEE321" s="125"/>
      <c r="DEF321" s="125"/>
      <c r="DEG321" s="125"/>
      <c r="DEH321" s="125"/>
      <c r="DEI321" s="125"/>
      <c r="DEJ321" s="125"/>
      <c r="DEK321" s="125"/>
      <c r="DEL321" s="125"/>
      <c r="DEM321" s="432"/>
      <c r="DEN321" s="432"/>
      <c r="DEO321" s="125"/>
      <c r="DEP321" s="125"/>
      <c r="DEQ321" s="125"/>
      <c r="DER321" s="125"/>
      <c r="DES321" s="125"/>
      <c r="DET321" s="125"/>
      <c r="DEU321" s="125"/>
      <c r="DEV321" s="125"/>
      <c r="DEW321" s="125"/>
      <c r="DEX321" s="125"/>
      <c r="DEY321" s="125"/>
      <c r="DEZ321" s="125"/>
      <c r="DFA321" s="125"/>
      <c r="DFB321" s="125"/>
      <c r="DFC321" s="125"/>
      <c r="DFD321" s="125"/>
      <c r="DFE321" s="125"/>
      <c r="DFF321" s="125"/>
      <c r="DFG321" s="125"/>
      <c r="DFH321" s="125"/>
      <c r="DFI321" s="125"/>
      <c r="DFJ321" s="125"/>
      <c r="DFK321" s="125"/>
      <c r="DFL321" s="125"/>
      <c r="DFM321" s="432"/>
      <c r="DFN321" s="432"/>
      <c r="DFO321" s="125"/>
      <c r="DFP321" s="125"/>
      <c r="DFQ321" s="125"/>
      <c r="DFR321" s="125"/>
      <c r="DFS321" s="125"/>
      <c r="DFT321" s="125"/>
      <c r="DFU321" s="125"/>
      <c r="DFV321" s="125"/>
      <c r="DFW321" s="125"/>
      <c r="DFX321" s="125"/>
      <c r="DFY321" s="125"/>
      <c r="DFZ321" s="125"/>
      <c r="DGA321" s="125"/>
      <c r="DGB321" s="125"/>
      <c r="DGC321" s="125"/>
      <c r="DGD321" s="125"/>
      <c r="DGE321" s="125"/>
      <c r="DGF321" s="125"/>
      <c r="DGG321" s="125"/>
      <c r="DGH321" s="125"/>
      <c r="DGI321" s="125"/>
      <c r="DGJ321" s="125"/>
      <c r="DGK321" s="125"/>
      <c r="DGL321" s="125"/>
      <c r="DGM321" s="432"/>
      <c r="DGN321" s="432"/>
      <c r="DGO321" s="125"/>
      <c r="DGP321" s="125"/>
      <c r="DGQ321" s="125"/>
      <c r="DGR321" s="125"/>
      <c r="DGS321" s="125"/>
      <c r="DGT321" s="125"/>
      <c r="DGU321" s="125"/>
      <c r="DGV321" s="125"/>
      <c r="DGW321" s="125"/>
      <c r="DGX321" s="125"/>
      <c r="DGY321" s="125"/>
      <c r="DGZ321" s="125"/>
      <c r="DHA321" s="125"/>
      <c r="DHB321" s="125"/>
      <c r="DHC321" s="125"/>
      <c r="DHD321" s="125"/>
      <c r="DHE321" s="125"/>
      <c r="DHF321" s="125"/>
      <c r="DHG321" s="125"/>
      <c r="DHH321" s="125"/>
      <c r="DHI321" s="125"/>
      <c r="DHJ321" s="125"/>
      <c r="DHK321" s="125"/>
      <c r="DHL321" s="125"/>
      <c r="DHM321" s="432"/>
      <c r="DHN321" s="432"/>
      <c r="DHO321" s="125"/>
      <c r="DHP321" s="125"/>
      <c r="DHQ321" s="125"/>
      <c r="DHR321" s="125"/>
      <c r="DHS321" s="125"/>
      <c r="DHT321" s="125"/>
      <c r="DHU321" s="125"/>
      <c r="DHV321" s="125"/>
      <c r="DHW321" s="125"/>
      <c r="DHX321" s="125"/>
      <c r="DHY321" s="125"/>
      <c r="DHZ321" s="125"/>
      <c r="DIA321" s="125"/>
      <c r="DIB321" s="125"/>
      <c r="DIC321" s="125"/>
      <c r="DID321" s="125"/>
      <c r="DIE321" s="125"/>
      <c r="DIF321" s="125"/>
      <c r="DIG321" s="125"/>
      <c r="DIH321" s="125"/>
      <c r="DII321" s="125"/>
      <c r="DIJ321" s="125"/>
      <c r="DIK321" s="125"/>
      <c r="DIL321" s="125"/>
      <c r="DIM321" s="432"/>
      <c r="DIN321" s="432"/>
      <c r="DIO321" s="125"/>
      <c r="DIP321" s="125"/>
      <c r="DIQ321" s="125"/>
      <c r="DIR321" s="125"/>
      <c r="DIS321" s="125"/>
      <c r="DIT321" s="125"/>
      <c r="DIU321" s="125"/>
      <c r="DIV321" s="125"/>
      <c r="DIW321" s="125"/>
      <c r="DIX321" s="125"/>
      <c r="DIY321" s="125"/>
      <c r="DIZ321" s="125"/>
      <c r="DJA321" s="125"/>
      <c r="DJB321" s="125"/>
      <c r="DJC321" s="125"/>
      <c r="DJD321" s="125"/>
      <c r="DJE321" s="125"/>
      <c r="DJF321" s="125"/>
      <c r="DJG321" s="125"/>
      <c r="DJH321" s="125"/>
      <c r="DJI321" s="125"/>
      <c r="DJJ321" s="125"/>
      <c r="DJK321" s="125"/>
      <c r="DJL321" s="125"/>
      <c r="DJM321" s="432"/>
      <c r="DJN321" s="432"/>
      <c r="DJO321" s="125"/>
      <c r="DJP321" s="125"/>
      <c r="DJQ321" s="125"/>
      <c r="DJR321" s="125"/>
      <c r="DJS321" s="125"/>
      <c r="DJT321" s="125"/>
      <c r="DJU321" s="125"/>
      <c r="DJV321" s="125"/>
      <c r="DJW321" s="125"/>
      <c r="DJX321" s="125"/>
      <c r="DJY321" s="125"/>
      <c r="DJZ321" s="125"/>
      <c r="DKA321" s="125"/>
      <c r="DKB321" s="125"/>
      <c r="DKC321" s="125"/>
      <c r="DKD321" s="125"/>
      <c r="DKE321" s="125"/>
      <c r="DKF321" s="125"/>
      <c r="DKG321" s="125"/>
      <c r="DKH321" s="125"/>
      <c r="DKI321" s="125"/>
      <c r="DKJ321" s="125"/>
      <c r="DKK321" s="125"/>
      <c r="DKL321" s="125"/>
      <c r="DKM321" s="432"/>
      <c r="DKN321" s="432"/>
      <c r="DKO321" s="125"/>
      <c r="DKP321" s="125"/>
      <c r="DKQ321" s="125"/>
      <c r="DKR321" s="125"/>
      <c r="DKS321" s="125"/>
      <c r="DKT321" s="125"/>
      <c r="DKU321" s="125"/>
      <c r="DKV321" s="125"/>
      <c r="DKW321" s="125"/>
      <c r="DKX321" s="125"/>
      <c r="DKY321" s="125"/>
      <c r="DKZ321" s="125"/>
      <c r="DLA321" s="125"/>
      <c r="DLB321" s="125"/>
      <c r="DLC321" s="125"/>
      <c r="DLD321" s="125"/>
      <c r="DLE321" s="125"/>
      <c r="DLF321" s="125"/>
      <c r="DLG321" s="125"/>
      <c r="DLH321" s="125"/>
      <c r="DLI321" s="125"/>
      <c r="DLJ321" s="125"/>
      <c r="DLK321" s="125"/>
      <c r="DLL321" s="125"/>
      <c r="DLM321" s="432"/>
      <c r="DLN321" s="432"/>
      <c r="DLO321" s="125"/>
      <c r="DLP321" s="125"/>
      <c r="DLQ321" s="125"/>
      <c r="DLR321" s="125"/>
      <c r="DLS321" s="125"/>
      <c r="DLT321" s="125"/>
      <c r="DLU321" s="125"/>
      <c r="DLV321" s="125"/>
      <c r="DLW321" s="125"/>
      <c r="DLX321" s="125"/>
      <c r="DLY321" s="125"/>
      <c r="DLZ321" s="125"/>
      <c r="DMA321" s="125"/>
      <c r="DMB321" s="125"/>
      <c r="DMC321" s="125"/>
      <c r="DMD321" s="125"/>
      <c r="DME321" s="125"/>
      <c r="DMF321" s="125"/>
      <c r="DMG321" s="125"/>
      <c r="DMH321" s="125"/>
      <c r="DMI321" s="125"/>
      <c r="DMJ321" s="125"/>
      <c r="DMK321" s="125"/>
      <c r="DML321" s="125"/>
      <c r="DMM321" s="432"/>
      <c r="DMN321" s="432"/>
      <c r="DMO321" s="125"/>
      <c r="DMP321" s="125"/>
      <c r="DMQ321" s="125"/>
      <c r="DMR321" s="125"/>
      <c r="DMS321" s="125"/>
      <c r="DMT321" s="125"/>
      <c r="DMU321" s="125"/>
      <c r="DMV321" s="125"/>
      <c r="DMW321" s="125"/>
      <c r="DMX321" s="125"/>
      <c r="DMY321" s="125"/>
      <c r="DMZ321" s="125"/>
      <c r="DNA321" s="125"/>
      <c r="DNB321" s="125"/>
      <c r="DNC321" s="125"/>
      <c r="DND321" s="125"/>
      <c r="DNE321" s="125"/>
      <c r="DNF321" s="125"/>
      <c r="DNG321" s="125"/>
      <c r="DNH321" s="125"/>
      <c r="DNI321" s="125"/>
      <c r="DNJ321" s="125"/>
      <c r="DNK321" s="125"/>
      <c r="DNL321" s="125"/>
      <c r="DNM321" s="432"/>
      <c r="DNN321" s="432"/>
      <c r="DNO321" s="125"/>
      <c r="DNP321" s="125"/>
      <c r="DNQ321" s="125"/>
      <c r="DNR321" s="125"/>
      <c r="DNS321" s="125"/>
      <c r="DNT321" s="125"/>
      <c r="DNU321" s="125"/>
      <c r="DNV321" s="125"/>
      <c r="DNW321" s="125"/>
      <c r="DNX321" s="125"/>
      <c r="DNY321" s="125"/>
      <c r="DNZ321" s="125"/>
      <c r="DOA321" s="125"/>
      <c r="DOB321" s="125"/>
      <c r="DOC321" s="125"/>
      <c r="DOD321" s="125"/>
      <c r="DOE321" s="125"/>
      <c r="DOF321" s="125"/>
      <c r="DOG321" s="125"/>
      <c r="DOH321" s="125"/>
      <c r="DOI321" s="125"/>
      <c r="DOJ321" s="125"/>
      <c r="DOK321" s="125"/>
      <c r="DOL321" s="125"/>
      <c r="DOM321" s="432"/>
      <c r="DON321" s="432"/>
      <c r="DOO321" s="125"/>
      <c r="DOP321" s="125"/>
      <c r="DOQ321" s="125"/>
      <c r="DOR321" s="125"/>
      <c r="DOS321" s="125"/>
      <c r="DOT321" s="125"/>
      <c r="DOU321" s="125"/>
      <c r="DOV321" s="125"/>
      <c r="DOW321" s="125"/>
      <c r="DOX321" s="125"/>
      <c r="DOY321" s="125"/>
      <c r="DOZ321" s="125"/>
      <c r="DPA321" s="125"/>
      <c r="DPB321" s="125"/>
      <c r="DPC321" s="125"/>
      <c r="DPD321" s="125"/>
      <c r="DPE321" s="125"/>
      <c r="DPF321" s="125"/>
      <c r="DPG321" s="125"/>
      <c r="DPH321" s="125"/>
      <c r="DPI321" s="125"/>
      <c r="DPJ321" s="125"/>
      <c r="DPK321" s="125"/>
      <c r="DPL321" s="125"/>
      <c r="DPM321" s="432"/>
      <c r="DPN321" s="432"/>
      <c r="DPO321" s="125"/>
      <c r="DPP321" s="125"/>
      <c r="DPQ321" s="125"/>
      <c r="DPR321" s="125"/>
      <c r="DPS321" s="125"/>
      <c r="DPT321" s="125"/>
      <c r="DPU321" s="125"/>
      <c r="DPV321" s="125"/>
      <c r="DPW321" s="125"/>
      <c r="DPX321" s="125"/>
      <c r="DPY321" s="125"/>
      <c r="DPZ321" s="125"/>
      <c r="DQA321" s="125"/>
      <c r="DQB321" s="125"/>
      <c r="DQC321" s="125"/>
      <c r="DQD321" s="125"/>
      <c r="DQE321" s="125"/>
      <c r="DQF321" s="125"/>
      <c r="DQG321" s="125"/>
      <c r="DQH321" s="125"/>
      <c r="DQI321" s="125"/>
      <c r="DQJ321" s="125"/>
      <c r="DQK321" s="125"/>
      <c r="DQL321" s="125"/>
      <c r="DQM321" s="432"/>
      <c r="DQN321" s="432"/>
      <c r="DQO321" s="125"/>
      <c r="DQP321" s="125"/>
      <c r="DQQ321" s="125"/>
      <c r="DQR321" s="125"/>
      <c r="DQS321" s="125"/>
      <c r="DQT321" s="125"/>
      <c r="DQU321" s="125"/>
      <c r="DQV321" s="125"/>
      <c r="DQW321" s="125"/>
      <c r="DQX321" s="125"/>
      <c r="DQY321" s="125"/>
      <c r="DQZ321" s="125"/>
      <c r="DRA321" s="125"/>
      <c r="DRB321" s="125"/>
      <c r="DRC321" s="125"/>
      <c r="DRD321" s="125"/>
      <c r="DRE321" s="125"/>
      <c r="DRF321" s="125"/>
      <c r="DRG321" s="125"/>
      <c r="DRH321" s="125"/>
      <c r="DRI321" s="125"/>
      <c r="DRJ321" s="125"/>
      <c r="DRK321" s="125"/>
      <c r="DRL321" s="125"/>
      <c r="DRM321" s="432"/>
      <c r="DRN321" s="432"/>
      <c r="DRO321" s="125"/>
      <c r="DRP321" s="125"/>
      <c r="DRQ321" s="125"/>
      <c r="DRR321" s="125"/>
      <c r="DRS321" s="125"/>
      <c r="DRT321" s="125"/>
      <c r="DRU321" s="125"/>
      <c r="DRV321" s="125"/>
      <c r="DRW321" s="125"/>
      <c r="DRX321" s="125"/>
      <c r="DRY321" s="125"/>
      <c r="DRZ321" s="125"/>
      <c r="DSA321" s="125"/>
      <c r="DSB321" s="125"/>
      <c r="DSC321" s="125"/>
      <c r="DSD321" s="125"/>
      <c r="DSE321" s="125"/>
      <c r="DSF321" s="125"/>
      <c r="DSG321" s="125"/>
      <c r="DSH321" s="125"/>
      <c r="DSI321" s="125"/>
      <c r="DSJ321" s="125"/>
      <c r="DSK321" s="125"/>
      <c r="DSL321" s="125"/>
      <c r="DSM321" s="432"/>
      <c r="DSN321" s="432"/>
      <c r="DSO321" s="125"/>
      <c r="DSP321" s="125"/>
      <c r="DSQ321" s="125"/>
      <c r="DSR321" s="125"/>
      <c r="DSS321" s="125"/>
      <c r="DST321" s="125"/>
      <c r="DSU321" s="125"/>
      <c r="DSV321" s="125"/>
      <c r="DSW321" s="125"/>
      <c r="DSX321" s="125"/>
      <c r="DSY321" s="125"/>
      <c r="DSZ321" s="125"/>
      <c r="DTA321" s="125"/>
      <c r="DTB321" s="125"/>
      <c r="DTC321" s="125"/>
      <c r="DTD321" s="125"/>
      <c r="DTE321" s="125"/>
      <c r="DTF321" s="125"/>
      <c r="DTG321" s="125"/>
      <c r="DTH321" s="125"/>
      <c r="DTI321" s="125"/>
      <c r="DTJ321" s="125"/>
      <c r="DTK321" s="125"/>
      <c r="DTL321" s="125"/>
      <c r="DTM321" s="432"/>
      <c r="DTN321" s="432"/>
      <c r="DTO321" s="125"/>
      <c r="DTP321" s="125"/>
      <c r="DTQ321" s="125"/>
      <c r="DTR321" s="125"/>
      <c r="DTS321" s="125"/>
      <c r="DTT321" s="125"/>
      <c r="DTU321" s="125"/>
      <c r="DTV321" s="125"/>
      <c r="DTW321" s="125"/>
      <c r="DTX321" s="125"/>
      <c r="DTY321" s="125"/>
      <c r="DTZ321" s="125"/>
      <c r="DUA321" s="125"/>
      <c r="DUB321" s="125"/>
      <c r="DUC321" s="125"/>
      <c r="DUD321" s="125"/>
      <c r="DUE321" s="125"/>
      <c r="DUF321" s="125"/>
      <c r="DUG321" s="125"/>
      <c r="DUH321" s="125"/>
      <c r="DUI321" s="125"/>
      <c r="DUJ321" s="125"/>
      <c r="DUK321" s="125"/>
      <c r="DUL321" s="125"/>
      <c r="DUM321" s="432"/>
      <c r="DUN321" s="432"/>
      <c r="DUO321" s="125"/>
      <c r="DUP321" s="125"/>
      <c r="DUQ321" s="125"/>
      <c r="DUR321" s="125"/>
      <c r="DUS321" s="125"/>
      <c r="DUT321" s="125"/>
      <c r="DUU321" s="125"/>
      <c r="DUV321" s="125"/>
      <c r="DUW321" s="125"/>
      <c r="DUX321" s="125"/>
      <c r="DUY321" s="125"/>
      <c r="DUZ321" s="125"/>
      <c r="DVA321" s="125"/>
      <c r="DVB321" s="125"/>
      <c r="DVC321" s="125"/>
      <c r="DVD321" s="125"/>
      <c r="DVE321" s="125"/>
      <c r="DVF321" s="125"/>
      <c r="DVG321" s="125"/>
      <c r="DVH321" s="125"/>
      <c r="DVI321" s="125"/>
      <c r="DVJ321" s="125"/>
      <c r="DVK321" s="125"/>
      <c r="DVL321" s="125"/>
      <c r="DVM321" s="432"/>
      <c r="DVN321" s="432"/>
      <c r="DVO321" s="125"/>
      <c r="DVP321" s="125"/>
      <c r="DVQ321" s="125"/>
      <c r="DVR321" s="125"/>
      <c r="DVS321" s="125"/>
      <c r="DVT321" s="125"/>
      <c r="DVU321" s="125"/>
      <c r="DVV321" s="125"/>
      <c r="DVW321" s="125"/>
      <c r="DVX321" s="125"/>
      <c r="DVY321" s="125"/>
      <c r="DVZ321" s="125"/>
      <c r="DWA321" s="125"/>
      <c r="DWB321" s="125"/>
      <c r="DWC321" s="125"/>
      <c r="DWD321" s="125"/>
      <c r="DWE321" s="125"/>
      <c r="DWF321" s="125"/>
      <c r="DWG321" s="125"/>
      <c r="DWH321" s="125"/>
      <c r="DWI321" s="125"/>
      <c r="DWJ321" s="125"/>
      <c r="DWK321" s="125"/>
      <c r="DWL321" s="125"/>
      <c r="DWM321" s="432"/>
      <c r="DWN321" s="432"/>
      <c r="DWO321" s="125"/>
      <c r="DWP321" s="125"/>
      <c r="DWQ321" s="125"/>
      <c r="DWR321" s="125"/>
      <c r="DWS321" s="125"/>
      <c r="DWT321" s="125"/>
      <c r="DWU321" s="125"/>
      <c r="DWV321" s="125"/>
      <c r="DWW321" s="125"/>
      <c r="DWX321" s="125"/>
      <c r="DWY321" s="125"/>
      <c r="DWZ321" s="125"/>
      <c r="DXA321" s="125"/>
      <c r="DXB321" s="125"/>
      <c r="DXC321" s="125"/>
      <c r="DXD321" s="125"/>
      <c r="DXE321" s="125"/>
      <c r="DXF321" s="125"/>
      <c r="DXG321" s="125"/>
      <c r="DXH321" s="125"/>
      <c r="DXI321" s="125"/>
      <c r="DXJ321" s="125"/>
      <c r="DXK321" s="125"/>
      <c r="DXL321" s="125"/>
      <c r="DXM321" s="432"/>
      <c r="DXN321" s="432"/>
      <c r="DXO321" s="125"/>
      <c r="DXP321" s="125"/>
      <c r="DXQ321" s="125"/>
      <c r="DXR321" s="125"/>
      <c r="DXS321" s="125"/>
      <c r="DXT321" s="125"/>
      <c r="DXU321" s="125"/>
      <c r="DXV321" s="125"/>
      <c r="DXW321" s="125"/>
      <c r="DXX321" s="125"/>
      <c r="DXY321" s="125"/>
      <c r="DXZ321" s="125"/>
      <c r="DYA321" s="125"/>
      <c r="DYB321" s="125"/>
      <c r="DYC321" s="125"/>
      <c r="DYD321" s="125"/>
      <c r="DYE321" s="125"/>
      <c r="DYF321" s="125"/>
      <c r="DYG321" s="125"/>
      <c r="DYH321" s="125"/>
      <c r="DYI321" s="125"/>
      <c r="DYJ321" s="125"/>
      <c r="DYK321" s="125"/>
      <c r="DYL321" s="125"/>
      <c r="DYM321" s="432"/>
      <c r="DYN321" s="432"/>
      <c r="DYO321" s="125"/>
      <c r="DYP321" s="125"/>
      <c r="DYQ321" s="125"/>
      <c r="DYR321" s="125"/>
      <c r="DYS321" s="125"/>
      <c r="DYT321" s="125"/>
      <c r="DYU321" s="125"/>
      <c r="DYV321" s="125"/>
      <c r="DYW321" s="125"/>
      <c r="DYX321" s="125"/>
      <c r="DYY321" s="125"/>
      <c r="DYZ321" s="125"/>
      <c r="DZA321" s="125"/>
      <c r="DZB321" s="125"/>
      <c r="DZC321" s="125"/>
      <c r="DZD321" s="125"/>
      <c r="DZE321" s="125"/>
      <c r="DZF321" s="125"/>
      <c r="DZG321" s="125"/>
      <c r="DZH321" s="125"/>
      <c r="DZI321" s="125"/>
      <c r="DZJ321" s="125"/>
      <c r="DZK321" s="125"/>
      <c r="DZL321" s="125"/>
      <c r="DZM321" s="432"/>
      <c r="DZN321" s="432"/>
      <c r="DZO321" s="125"/>
      <c r="DZP321" s="125"/>
      <c r="DZQ321" s="125"/>
      <c r="DZR321" s="125"/>
      <c r="DZS321" s="125"/>
      <c r="DZT321" s="125"/>
      <c r="DZU321" s="125"/>
      <c r="DZV321" s="125"/>
      <c r="DZW321" s="125"/>
      <c r="DZX321" s="125"/>
      <c r="DZY321" s="125"/>
      <c r="DZZ321" s="125"/>
      <c r="EAA321" s="125"/>
      <c r="EAB321" s="125"/>
      <c r="EAC321" s="125"/>
      <c r="EAD321" s="125"/>
      <c r="EAE321" s="125"/>
      <c r="EAF321" s="125"/>
      <c r="EAG321" s="125"/>
      <c r="EAH321" s="125"/>
      <c r="EAI321" s="125"/>
      <c r="EAJ321" s="125"/>
      <c r="EAK321" s="125"/>
      <c r="EAL321" s="125"/>
      <c r="EAM321" s="432"/>
      <c r="EAN321" s="432"/>
      <c r="EAO321" s="125"/>
      <c r="EAP321" s="125"/>
      <c r="EAQ321" s="125"/>
      <c r="EAR321" s="125"/>
      <c r="EAS321" s="125"/>
      <c r="EAT321" s="125"/>
      <c r="EAU321" s="125"/>
      <c r="EAV321" s="125"/>
      <c r="EAW321" s="125"/>
      <c r="EAX321" s="125"/>
      <c r="EAY321" s="125"/>
      <c r="EAZ321" s="125"/>
      <c r="EBA321" s="125"/>
      <c r="EBB321" s="125"/>
      <c r="EBC321" s="125"/>
      <c r="EBD321" s="125"/>
      <c r="EBE321" s="125"/>
      <c r="EBF321" s="125"/>
      <c r="EBG321" s="125"/>
      <c r="EBH321" s="125"/>
      <c r="EBI321" s="125"/>
      <c r="EBJ321" s="125"/>
      <c r="EBK321" s="125"/>
      <c r="EBL321" s="125"/>
      <c r="EBM321" s="432"/>
      <c r="EBN321" s="432"/>
      <c r="EBO321" s="125"/>
      <c r="EBP321" s="125"/>
      <c r="EBQ321" s="125"/>
      <c r="EBR321" s="125"/>
      <c r="EBS321" s="125"/>
      <c r="EBT321" s="125"/>
      <c r="EBU321" s="125"/>
      <c r="EBV321" s="125"/>
      <c r="EBW321" s="125"/>
      <c r="EBX321" s="125"/>
      <c r="EBY321" s="125"/>
      <c r="EBZ321" s="125"/>
      <c r="ECA321" s="125"/>
      <c r="ECB321" s="125"/>
      <c r="ECC321" s="125"/>
      <c r="ECD321" s="125"/>
      <c r="ECE321" s="125"/>
      <c r="ECF321" s="125"/>
      <c r="ECG321" s="125"/>
      <c r="ECH321" s="125"/>
      <c r="ECI321" s="125"/>
      <c r="ECJ321" s="125"/>
      <c r="ECK321" s="125"/>
      <c r="ECL321" s="125"/>
      <c r="ECM321" s="432"/>
      <c r="ECN321" s="432"/>
      <c r="ECO321" s="125"/>
      <c r="ECP321" s="125"/>
      <c r="ECQ321" s="125"/>
      <c r="ECR321" s="125"/>
      <c r="ECS321" s="125"/>
      <c r="ECT321" s="125"/>
      <c r="ECU321" s="125"/>
      <c r="ECV321" s="125"/>
      <c r="ECW321" s="125"/>
      <c r="ECX321" s="125"/>
      <c r="ECY321" s="125"/>
      <c r="ECZ321" s="125"/>
      <c r="EDA321" s="125"/>
      <c r="EDB321" s="125"/>
      <c r="EDC321" s="125"/>
      <c r="EDD321" s="125"/>
      <c r="EDE321" s="125"/>
      <c r="EDF321" s="125"/>
      <c r="EDG321" s="125"/>
      <c r="EDH321" s="125"/>
      <c r="EDI321" s="125"/>
      <c r="EDJ321" s="125"/>
      <c r="EDK321" s="125"/>
      <c r="EDL321" s="125"/>
      <c r="EDM321" s="432"/>
      <c r="EDN321" s="432"/>
      <c r="EDO321" s="125"/>
      <c r="EDP321" s="125"/>
      <c r="EDQ321" s="125"/>
      <c r="EDR321" s="125"/>
      <c r="EDS321" s="125"/>
      <c r="EDT321" s="125"/>
      <c r="EDU321" s="125"/>
      <c r="EDV321" s="125"/>
      <c r="EDW321" s="125"/>
      <c r="EDX321" s="125"/>
      <c r="EDY321" s="125"/>
      <c r="EDZ321" s="125"/>
      <c r="EEA321" s="125"/>
      <c r="EEB321" s="125"/>
      <c r="EEC321" s="125"/>
      <c r="EED321" s="125"/>
      <c r="EEE321" s="125"/>
      <c r="EEF321" s="125"/>
      <c r="EEG321" s="125"/>
      <c r="EEH321" s="125"/>
      <c r="EEI321" s="125"/>
      <c r="EEJ321" s="125"/>
      <c r="EEK321" s="125"/>
      <c r="EEL321" s="125"/>
      <c r="EEM321" s="432"/>
      <c r="EEN321" s="432"/>
      <c r="EEO321" s="125"/>
      <c r="EEP321" s="125"/>
      <c r="EEQ321" s="125"/>
      <c r="EER321" s="125"/>
      <c r="EES321" s="125"/>
      <c r="EET321" s="125"/>
      <c r="EEU321" s="125"/>
      <c r="EEV321" s="125"/>
      <c r="EEW321" s="125"/>
      <c r="EEX321" s="125"/>
      <c r="EEY321" s="125"/>
      <c r="EEZ321" s="125"/>
      <c r="EFA321" s="125"/>
      <c r="EFB321" s="125"/>
      <c r="EFC321" s="125"/>
      <c r="EFD321" s="125"/>
      <c r="EFE321" s="125"/>
      <c r="EFF321" s="125"/>
      <c r="EFG321" s="125"/>
      <c r="EFH321" s="125"/>
      <c r="EFI321" s="125"/>
      <c r="EFJ321" s="125"/>
      <c r="EFK321" s="125"/>
      <c r="EFL321" s="125"/>
      <c r="EFM321" s="432"/>
      <c r="EFN321" s="432"/>
      <c r="EFO321" s="125"/>
      <c r="EFP321" s="125"/>
      <c r="EFQ321" s="125"/>
      <c r="EFR321" s="125"/>
      <c r="EFS321" s="125"/>
      <c r="EFT321" s="125"/>
      <c r="EFU321" s="125"/>
      <c r="EFV321" s="125"/>
      <c r="EFW321" s="125"/>
      <c r="EFX321" s="125"/>
      <c r="EFY321" s="125"/>
      <c r="EFZ321" s="125"/>
      <c r="EGA321" s="125"/>
      <c r="EGB321" s="125"/>
      <c r="EGC321" s="125"/>
      <c r="EGD321" s="125"/>
      <c r="EGE321" s="125"/>
      <c r="EGF321" s="125"/>
      <c r="EGG321" s="125"/>
      <c r="EGH321" s="125"/>
      <c r="EGI321" s="125"/>
      <c r="EGJ321" s="125"/>
      <c r="EGK321" s="125"/>
      <c r="EGL321" s="125"/>
      <c r="EGM321" s="432"/>
      <c r="EGN321" s="432"/>
      <c r="EGO321" s="125"/>
      <c r="EGP321" s="125"/>
      <c r="EGQ321" s="125"/>
      <c r="EGR321" s="125"/>
      <c r="EGS321" s="125"/>
      <c r="EGT321" s="125"/>
      <c r="EGU321" s="125"/>
      <c r="EGV321" s="125"/>
      <c r="EGW321" s="125"/>
      <c r="EGX321" s="125"/>
      <c r="EGY321" s="125"/>
      <c r="EGZ321" s="125"/>
      <c r="EHA321" s="125"/>
      <c r="EHB321" s="125"/>
      <c r="EHC321" s="125"/>
      <c r="EHD321" s="125"/>
      <c r="EHE321" s="125"/>
      <c r="EHF321" s="125"/>
      <c r="EHG321" s="125"/>
      <c r="EHH321" s="125"/>
      <c r="EHI321" s="125"/>
      <c r="EHJ321" s="125"/>
      <c r="EHK321" s="125"/>
      <c r="EHL321" s="125"/>
      <c r="EHM321" s="432"/>
      <c r="EHN321" s="432"/>
      <c r="EHO321" s="125"/>
      <c r="EHP321" s="125"/>
      <c r="EHQ321" s="125"/>
      <c r="EHR321" s="125"/>
      <c r="EHS321" s="125"/>
      <c r="EHT321" s="125"/>
      <c r="EHU321" s="125"/>
      <c r="EHV321" s="125"/>
      <c r="EHW321" s="125"/>
      <c r="EHX321" s="125"/>
      <c r="EHY321" s="125"/>
      <c r="EHZ321" s="125"/>
      <c r="EIA321" s="125"/>
      <c r="EIB321" s="125"/>
      <c r="EIC321" s="125"/>
      <c r="EID321" s="125"/>
      <c r="EIE321" s="125"/>
      <c r="EIF321" s="125"/>
      <c r="EIG321" s="125"/>
      <c r="EIH321" s="125"/>
      <c r="EII321" s="125"/>
      <c r="EIJ321" s="125"/>
      <c r="EIK321" s="125"/>
      <c r="EIL321" s="125"/>
      <c r="EIM321" s="432"/>
      <c r="EIN321" s="432"/>
      <c r="EIO321" s="125"/>
      <c r="EIP321" s="125"/>
      <c r="EIQ321" s="125"/>
      <c r="EIR321" s="125"/>
      <c r="EIS321" s="125"/>
      <c r="EIT321" s="125"/>
      <c r="EIU321" s="125"/>
      <c r="EIV321" s="125"/>
      <c r="EIW321" s="125"/>
      <c r="EIX321" s="125"/>
      <c r="EIY321" s="125"/>
      <c r="EIZ321" s="125"/>
      <c r="EJA321" s="125"/>
      <c r="EJB321" s="125"/>
      <c r="EJC321" s="125"/>
      <c r="EJD321" s="125"/>
      <c r="EJE321" s="125"/>
      <c r="EJF321" s="125"/>
      <c r="EJG321" s="125"/>
      <c r="EJH321" s="125"/>
      <c r="EJI321" s="125"/>
      <c r="EJJ321" s="125"/>
      <c r="EJK321" s="125"/>
      <c r="EJL321" s="125"/>
      <c r="EJM321" s="432"/>
      <c r="EJN321" s="432"/>
      <c r="EJO321" s="125"/>
      <c r="EJP321" s="125"/>
      <c r="EJQ321" s="125"/>
      <c r="EJR321" s="125"/>
      <c r="EJS321" s="125"/>
      <c r="EJT321" s="125"/>
      <c r="EJU321" s="125"/>
      <c r="EJV321" s="125"/>
      <c r="EJW321" s="125"/>
      <c r="EJX321" s="125"/>
      <c r="EJY321" s="125"/>
      <c r="EJZ321" s="125"/>
      <c r="EKA321" s="125"/>
      <c r="EKB321" s="125"/>
      <c r="EKC321" s="125"/>
      <c r="EKD321" s="125"/>
      <c r="EKE321" s="125"/>
      <c r="EKF321" s="125"/>
      <c r="EKG321" s="125"/>
      <c r="EKH321" s="125"/>
      <c r="EKI321" s="125"/>
      <c r="EKJ321" s="125"/>
      <c r="EKK321" s="125"/>
      <c r="EKL321" s="125"/>
      <c r="EKM321" s="432"/>
      <c r="EKN321" s="432"/>
      <c r="EKO321" s="125"/>
      <c r="EKP321" s="125"/>
      <c r="EKQ321" s="125"/>
      <c r="EKR321" s="125"/>
      <c r="EKS321" s="125"/>
      <c r="EKT321" s="125"/>
      <c r="EKU321" s="125"/>
      <c r="EKV321" s="125"/>
      <c r="EKW321" s="125"/>
      <c r="EKX321" s="125"/>
      <c r="EKY321" s="125"/>
      <c r="EKZ321" s="125"/>
      <c r="ELA321" s="125"/>
      <c r="ELB321" s="125"/>
      <c r="ELC321" s="125"/>
      <c r="ELD321" s="125"/>
      <c r="ELE321" s="125"/>
      <c r="ELF321" s="125"/>
      <c r="ELG321" s="125"/>
      <c r="ELH321" s="125"/>
      <c r="ELI321" s="125"/>
      <c r="ELJ321" s="125"/>
      <c r="ELK321" s="125"/>
      <c r="ELL321" s="125"/>
      <c r="ELM321" s="432"/>
      <c r="ELN321" s="432"/>
      <c r="ELO321" s="125"/>
      <c r="ELP321" s="125"/>
      <c r="ELQ321" s="125"/>
      <c r="ELR321" s="125"/>
      <c r="ELS321" s="125"/>
      <c r="ELT321" s="125"/>
      <c r="ELU321" s="125"/>
      <c r="ELV321" s="125"/>
      <c r="ELW321" s="125"/>
      <c r="ELX321" s="125"/>
      <c r="ELY321" s="125"/>
      <c r="ELZ321" s="125"/>
      <c r="EMA321" s="125"/>
      <c r="EMB321" s="125"/>
      <c r="EMC321" s="125"/>
      <c r="EMD321" s="125"/>
      <c r="EME321" s="125"/>
      <c r="EMF321" s="125"/>
      <c r="EMG321" s="125"/>
      <c r="EMH321" s="125"/>
      <c r="EMI321" s="125"/>
      <c r="EMJ321" s="125"/>
      <c r="EMK321" s="125"/>
      <c r="EML321" s="125"/>
      <c r="EMM321" s="432"/>
      <c r="EMN321" s="432"/>
      <c r="EMO321" s="125"/>
      <c r="EMP321" s="125"/>
      <c r="EMQ321" s="125"/>
      <c r="EMR321" s="125"/>
      <c r="EMS321" s="125"/>
      <c r="EMT321" s="125"/>
      <c r="EMU321" s="125"/>
      <c r="EMV321" s="125"/>
      <c r="EMW321" s="125"/>
      <c r="EMX321" s="125"/>
      <c r="EMY321" s="125"/>
      <c r="EMZ321" s="125"/>
      <c r="ENA321" s="125"/>
      <c r="ENB321" s="125"/>
      <c r="ENC321" s="125"/>
      <c r="END321" s="125"/>
      <c r="ENE321" s="125"/>
      <c r="ENF321" s="125"/>
      <c r="ENG321" s="125"/>
      <c r="ENH321" s="125"/>
      <c r="ENI321" s="125"/>
      <c r="ENJ321" s="125"/>
      <c r="ENK321" s="125"/>
      <c r="ENL321" s="125"/>
      <c r="ENM321" s="432"/>
      <c r="ENN321" s="432"/>
      <c r="ENO321" s="125"/>
      <c r="ENP321" s="125"/>
      <c r="ENQ321" s="125"/>
      <c r="ENR321" s="125"/>
      <c r="ENS321" s="125"/>
      <c r="ENT321" s="125"/>
      <c r="ENU321" s="125"/>
      <c r="ENV321" s="125"/>
      <c r="ENW321" s="125"/>
      <c r="ENX321" s="125"/>
      <c r="ENY321" s="125"/>
      <c r="ENZ321" s="125"/>
      <c r="EOA321" s="125"/>
      <c r="EOB321" s="125"/>
      <c r="EOC321" s="125"/>
      <c r="EOD321" s="125"/>
      <c r="EOE321" s="125"/>
      <c r="EOF321" s="125"/>
      <c r="EOG321" s="125"/>
      <c r="EOH321" s="125"/>
      <c r="EOI321" s="125"/>
      <c r="EOJ321" s="125"/>
      <c r="EOK321" s="125"/>
      <c r="EOL321" s="125"/>
      <c r="EOM321" s="432"/>
      <c r="EON321" s="432"/>
      <c r="EOO321" s="125"/>
      <c r="EOP321" s="125"/>
      <c r="EOQ321" s="125"/>
      <c r="EOR321" s="125"/>
      <c r="EOS321" s="125"/>
      <c r="EOT321" s="125"/>
      <c r="EOU321" s="125"/>
      <c r="EOV321" s="125"/>
      <c r="EOW321" s="125"/>
      <c r="EOX321" s="125"/>
      <c r="EOY321" s="125"/>
      <c r="EOZ321" s="125"/>
      <c r="EPA321" s="125"/>
      <c r="EPB321" s="125"/>
      <c r="EPC321" s="125"/>
      <c r="EPD321" s="125"/>
      <c r="EPE321" s="125"/>
      <c r="EPF321" s="125"/>
      <c r="EPG321" s="125"/>
      <c r="EPH321" s="125"/>
      <c r="EPI321" s="125"/>
      <c r="EPJ321" s="125"/>
      <c r="EPK321" s="125"/>
      <c r="EPL321" s="125"/>
      <c r="EPM321" s="432"/>
      <c r="EPN321" s="432"/>
      <c r="EPO321" s="125"/>
      <c r="EPP321" s="125"/>
      <c r="EPQ321" s="125"/>
      <c r="EPR321" s="125"/>
      <c r="EPS321" s="125"/>
      <c r="EPT321" s="125"/>
      <c r="EPU321" s="125"/>
      <c r="EPV321" s="125"/>
      <c r="EPW321" s="125"/>
      <c r="EPX321" s="125"/>
      <c r="EPY321" s="125"/>
      <c r="EPZ321" s="125"/>
      <c r="EQA321" s="125"/>
      <c r="EQB321" s="125"/>
      <c r="EQC321" s="125"/>
      <c r="EQD321" s="125"/>
      <c r="EQE321" s="125"/>
      <c r="EQF321" s="125"/>
      <c r="EQG321" s="125"/>
      <c r="EQH321" s="125"/>
      <c r="EQI321" s="125"/>
      <c r="EQJ321" s="125"/>
      <c r="EQK321" s="125"/>
      <c r="EQL321" s="125"/>
      <c r="EQM321" s="432"/>
      <c r="EQN321" s="432"/>
      <c r="EQO321" s="125"/>
      <c r="EQP321" s="125"/>
      <c r="EQQ321" s="125"/>
      <c r="EQR321" s="125"/>
      <c r="EQS321" s="125"/>
      <c r="EQT321" s="125"/>
      <c r="EQU321" s="125"/>
      <c r="EQV321" s="125"/>
      <c r="EQW321" s="125"/>
      <c r="EQX321" s="125"/>
      <c r="EQY321" s="125"/>
      <c r="EQZ321" s="125"/>
      <c r="ERA321" s="125"/>
      <c r="ERB321" s="125"/>
      <c r="ERC321" s="125"/>
      <c r="ERD321" s="125"/>
      <c r="ERE321" s="125"/>
      <c r="ERF321" s="125"/>
      <c r="ERG321" s="125"/>
      <c r="ERH321" s="125"/>
      <c r="ERI321" s="125"/>
      <c r="ERJ321" s="125"/>
      <c r="ERK321" s="125"/>
      <c r="ERL321" s="125"/>
      <c r="ERM321" s="432"/>
      <c r="ERN321" s="432"/>
      <c r="ERO321" s="125"/>
      <c r="ERP321" s="125"/>
      <c r="ERQ321" s="125"/>
      <c r="ERR321" s="125"/>
      <c r="ERS321" s="125"/>
      <c r="ERT321" s="125"/>
      <c r="ERU321" s="125"/>
      <c r="ERV321" s="125"/>
      <c r="ERW321" s="125"/>
      <c r="ERX321" s="125"/>
      <c r="ERY321" s="125"/>
      <c r="ERZ321" s="125"/>
      <c r="ESA321" s="125"/>
      <c r="ESB321" s="125"/>
      <c r="ESC321" s="125"/>
      <c r="ESD321" s="125"/>
      <c r="ESE321" s="125"/>
      <c r="ESF321" s="125"/>
      <c r="ESG321" s="125"/>
      <c r="ESH321" s="125"/>
      <c r="ESI321" s="125"/>
      <c r="ESJ321" s="125"/>
      <c r="ESK321" s="125"/>
      <c r="ESL321" s="125"/>
      <c r="ESM321" s="432"/>
      <c r="ESN321" s="432"/>
      <c r="ESO321" s="125"/>
      <c r="ESP321" s="125"/>
      <c r="ESQ321" s="125"/>
      <c r="ESR321" s="125"/>
      <c r="ESS321" s="125"/>
      <c r="EST321" s="125"/>
      <c r="ESU321" s="125"/>
      <c r="ESV321" s="125"/>
      <c r="ESW321" s="125"/>
      <c r="ESX321" s="125"/>
      <c r="ESY321" s="125"/>
      <c r="ESZ321" s="125"/>
      <c r="ETA321" s="125"/>
      <c r="ETB321" s="125"/>
      <c r="ETC321" s="125"/>
      <c r="ETD321" s="125"/>
      <c r="ETE321" s="125"/>
      <c r="ETF321" s="125"/>
      <c r="ETG321" s="125"/>
      <c r="ETH321" s="125"/>
      <c r="ETI321" s="125"/>
      <c r="ETJ321" s="125"/>
      <c r="ETK321" s="125"/>
      <c r="ETL321" s="125"/>
      <c r="ETM321" s="432"/>
      <c r="ETN321" s="432"/>
      <c r="ETO321" s="125"/>
      <c r="ETP321" s="125"/>
      <c r="ETQ321" s="125"/>
      <c r="ETR321" s="125"/>
      <c r="ETS321" s="125"/>
      <c r="ETT321" s="125"/>
      <c r="ETU321" s="125"/>
      <c r="ETV321" s="125"/>
      <c r="ETW321" s="125"/>
      <c r="ETX321" s="125"/>
      <c r="ETY321" s="125"/>
      <c r="ETZ321" s="125"/>
      <c r="EUA321" s="125"/>
      <c r="EUB321" s="125"/>
      <c r="EUC321" s="125"/>
      <c r="EUD321" s="125"/>
      <c r="EUE321" s="125"/>
      <c r="EUF321" s="125"/>
      <c r="EUG321" s="125"/>
      <c r="EUH321" s="125"/>
      <c r="EUI321" s="125"/>
      <c r="EUJ321" s="125"/>
      <c r="EUK321" s="125"/>
      <c r="EUL321" s="125"/>
      <c r="EUM321" s="432"/>
      <c r="EUN321" s="432"/>
      <c r="EUO321" s="125"/>
      <c r="EUP321" s="125"/>
      <c r="EUQ321" s="125"/>
      <c r="EUR321" s="125"/>
      <c r="EUS321" s="125"/>
      <c r="EUT321" s="125"/>
      <c r="EUU321" s="125"/>
      <c r="EUV321" s="125"/>
      <c r="EUW321" s="125"/>
      <c r="EUX321" s="125"/>
      <c r="EUY321" s="125"/>
      <c r="EUZ321" s="125"/>
      <c r="EVA321" s="125"/>
      <c r="EVB321" s="125"/>
      <c r="EVC321" s="125"/>
      <c r="EVD321" s="125"/>
      <c r="EVE321" s="125"/>
      <c r="EVF321" s="125"/>
      <c r="EVG321" s="125"/>
      <c r="EVH321" s="125"/>
      <c r="EVI321" s="125"/>
      <c r="EVJ321" s="125"/>
      <c r="EVK321" s="125"/>
      <c r="EVL321" s="125"/>
      <c r="EVM321" s="432"/>
      <c r="EVN321" s="432"/>
      <c r="EVO321" s="125"/>
      <c r="EVP321" s="125"/>
      <c r="EVQ321" s="125"/>
      <c r="EVR321" s="125"/>
      <c r="EVS321" s="125"/>
      <c r="EVT321" s="125"/>
      <c r="EVU321" s="125"/>
      <c r="EVV321" s="125"/>
      <c r="EVW321" s="125"/>
      <c r="EVX321" s="125"/>
      <c r="EVY321" s="125"/>
      <c r="EVZ321" s="125"/>
      <c r="EWA321" s="125"/>
      <c r="EWB321" s="125"/>
      <c r="EWC321" s="125"/>
      <c r="EWD321" s="125"/>
      <c r="EWE321" s="125"/>
      <c r="EWF321" s="125"/>
      <c r="EWG321" s="125"/>
      <c r="EWH321" s="125"/>
      <c r="EWI321" s="125"/>
      <c r="EWJ321" s="125"/>
      <c r="EWK321" s="125"/>
      <c r="EWL321" s="125"/>
      <c r="EWM321" s="432"/>
      <c r="EWN321" s="432"/>
      <c r="EWO321" s="125"/>
      <c r="EWP321" s="125"/>
      <c r="EWQ321" s="125"/>
      <c r="EWR321" s="125"/>
      <c r="EWS321" s="125"/>
      <c r="EWT321" s="125"/>
      <c r="EWU321" s="125"/>
      <c r="EWV321" s="125"/>
      <c r="EWW321" s="125"/>
      <c r="EWX321" s="125"/>
      <c r="EWY321" s="125"/>
      <c r="EWZ321" s="125"/>
      <c r="EXA321" s="125"/>
      <c r="EXB321" s="125"/>
      <c r="EXC321" s="125"/>
      <c r="EXD321" s="125"/>
      <c r="EXE321" s="125"/>
      <c r="EXF321" s="125"/>
      <c r="EXG321" s="125"/>
      <c r="EXH321" s="125"/>
      <c r="EXI321" s="125"/>
      <c r="EXJ321" s="125"/>
      <c r="EXK321" s="125"/>
      <c r="EXL321" s="125"/>
      <c r="EXM321" s="432"/>
      <c r="EXN321" s="432"/>
      <c r="EXO321" s="125"/>
      <c r="EXP321" s="125"/>
      <c r="EXQ321" s="125"/>
      <c r="EXR321" s="125"/>
      <c r="EXS321" s="125"/>
      <c r="EXT321" s="125"/>
      <c r="EXU321" s="125"/>
      <c r="EXV321" s="125"/>
      <c r="EXW321" s="125"/>
      <c r="EXX321" s="125"/>
      <c r="EXY321" s="125"/>
      <c r="EXZ321" s="125"/>
      <c r="EYA321" s="125"/>
      <c r="EYB321" s="125"/>
      <c r="EYC321" s="125"/>
      <c r="EYD321" s="125"/>
      <c r="EYE321" s="125"/>
      <c r="EYF321" s="125"/>
      <c r="EYG321" s="125"/>
      <c r="EYH321" s="125"/>
      <c r="EYI321" s="125"/>
      <c r="EYJ321" s="125"/>
      <c r="EYK321" s="125"/>
      <c r="EYL321" s="125"/>
      <c r="EYM321" s="432"/>
      <c r="EYN321" s="432"/>
      <c r="EYO321" s="125"/>
      <c r="EYP321" s="125"/>
      <c r="EYQ321" s="125"/>
      <c r="EYR321" s="125"/>
      <c r="EYS321" s="125"/>
      <c r="EYT321" s="125"/>
      <c r="EYU321" s="125"/>
      <c r="EYV321" s="125"/>
      <c r="EYW321" s="125"/>
      <c r="EYX321" s="125"/>
      <c r="EYY321" s="125"/>
      <c r="EYZ321" s="125"/>
      <c r="EZA321" s="125"/>
      <c r="EZB321" s="125"/>
      <c r="EZC321" s="125"/>
      <c r="EZD321" s="125"/>
      <c r="EZE321" s="125"/>
      <c r="EZF321" s="125"/>
      <c r="EZG321" s="125"/>
      <c r="EZH321" s="125"/>
      <c r="EZI321" s="125"/>
      <c r="EZJ321" s="125"/>
      <c r="EZK321" s="125"/>
      <c r="EZL321" s="125"/>
      <c r="EZM321" s="432"/>
      <c r="EZN321" s="432"/>
      <c r="EZO321" s="125"/>
      <c r="EZP321" s="125"/>
      <c r="EZQ321" s="125"/>
      <c r="EZR321" s="125"/>
      <c r="EZS321" s="125"/>
      <c r="EZT321" s="125"/>
      <c r="EZU321" s="125"/>
      <c r="EZV321" s="125"/>
      <c r="EZW321" s="125"/>
      <c r="EZX321" s="125"/>
      <c r="EZY321" s="125"/>
      <c r="EZZ321" s="125"/>
      <c r="FAA321" s="125"/>
      <c r="FAB321" s="125"/>
      <c r="FAC321" s="125"/>
      <c r="FAD321" s="125"/>
      <c r="FAE321" s="125"/>
      <c r="FAF321" s="125"/>
      <c r="FAG321" s="125"/>
      <c r="FAH321" s="125"/>
      <c r="FAI321" s="125"/>
      <c r="FAJ321" s="125"/>
      <c r="FAK321" s="125"/>
      <c r="FAL321" s="125"/>
      <c r="FAM321" s="432"/>
      <c r="FAN321" s="432"/>
      <c r="FAO321" s="125"/>
      <c r="FAP321" s="125"/>
      <c r="FAQ321" s="125"/>
      <c r="FAR321" s="125"/>
      <c r="FAS321" s="125"/>
      <c r="FAT321" s="125"/>
      <c r="FAU321" s="125"/>
      <c r="FAV321" s="125"/>
      <c r="FAW321" s="125"/>
      <c r="FAX321" s="125"/>
      <c r="FAY321" s="125"/>
      <c r="FAZ321" s="125"/>
      <c r="FBA321" s="125"/>
      <c r="FBB321" s="125"/>
      <c r="FBC321" s="125"/>
      <c r="FBD321" s="125"/>
      <c r="FBE321" s="125"/>
      <c r="FBF321" s="125"/>
      <c r="FBG321" s="125"/>
      <c r="FBH321" s="125"/>
      <c r="FBI321" s="125"/>
      <c r="FBJ321" s="125"/>
      <c r="FBK321" s="125"/>
      <c r="FBL321" s="125"/>
      <c r="FBM321" s="432"/>
      <c r="FBN321" s="432"/>
      <c r="FBO321" s="125"/>
      <c r="FBP321" s="125"/>
      <c r="FBQ321" s="125"/>
      <c r="FBR321" s="125"/>
      <c r="FBS321" s="125"/>
      <c r="FBT321" s="125"/>
      <c r="FBU321" s="125"/>
      <c r="FBV321" s="125"/>
      <c r="FBW321" s="125"/>
      <c r="FBX321" s="125"/>
      <c r="FBY321" s="125"/>
      <c r="FBZ321" s="125"/>
      <c r="FCA321" s="125"/>
      <c r="FCB321" s="125"/>
      <c r="FCC321" s="125"/>
      <c r="FCD321" s="125"/>
      <c r="FCE321" s="125"/>
      <c r="FCF321" s="125"/>
      <c r="FCG321" s="125"/>
      <c r="FCH321" s="125"/>
      <c r="FCI321" s="125"/>
      <c r="FCJ321" s="125"/>
      <c r="FCK321" s="125"/>
      <c r="FCL321" s="125"/>
      <c r="FCM321" s="432"/>
      <c r="FCN321" s="432"/>
      <c r="FCO321" s="125"/>
      <c r="FCP321" s="125"/>
      <c r="FCQ321" s="125"/>
      <c r="FCR321" s="125"/>
      <c r="FCS321" s="125"/>
      <c r="FCT321" s="125"/>
      <c r="FCU321" s="125"/>
      <c r="FCV321" s="125"/>
      <c r="FCW321" s="125"/>
      <c r="FCX321" s="125"/>
      <c r="FCY321" s="125"/>
      <c r="FCZ321" s="125"/>
      <c r="FDA321" s="125"/>
      <c r="FDB321" s="125"/>
      <c r="FDC321" s="125"/>
      <c r="FDD321" s="125"/>
      <c r="FDE321" s="125"/>
      <c r="FDF321" s="125"/>
      <c r="FDG321" s="125"/>
      <c r="FDH321" s="125"/>
      <c r="FDI321" s="125"/>
      <c r="FDJ321" s="125"/>
      <c r="FDK321" s="125"/>
      <c r="FDL321" s="125"/>
      <c r="FDM321" s="432"/>
      <c r="FDN321" s="432"/>
      <c r="FDO321" s="125"/>
      <c r="FDP321" s="125"/>
      <c r="FDQ321" s="125"/>
      <c r="FDR321" s="125"/>
      <c r="FDS321" s="125"/>
      <c r="FDT321" s="125"/>
      <c r="FDU321" s="125"/>
      <c r="FDV321" s="125"/>
      <c r="FDW321" s="125"/>
      <c r="FDX321" s="125"/>
      <c r="FDY321" s="125"/>
      <c r="FDZ321" s="125"/>
      <c r="FEA321" s="125"/>
      <c r="FEB321" s="125"/>
      <c r="FEC321" s="125"/>
      <c r="FED321" s="125"/>
      <c r="FEE321" s="125"/>
      <c r="FEF321" s="125"/>
      <c r="FEG321" s="125"/>
      <c r="FEH321" s="125"/>
      <c r="FEI321" s="125"/>
      <c r="FEJ321" s="125"/>
      <c r="FEK321" s="125"/>
      <c r="FEL321" s="125"/>
      <c r="FEM321" s="432"/>
      <c r="FEN321" s="432"/>
      <c r="FEO321" s="125"/>
      <c r="FEP321" s="125"/>
      <c r="FEQ321" s="125"/>
      <c r="FER321" s="125"/>
      <c r="FES321" s="125"/>
      <c r="FET321" s="125"/>
      <c r="FEU321" s="125"/>
      <c r="FEV321" s="125"/>
      <c r="FEW321" s="125"/>
      <c r="FEX321" s="125"/>
      <c r="FEY321" s="125"/>
      <c r="FEZ321" s="125"/>
      <c r="FFA321" s="125"/>
      <c r="FFB321" s="125"/>
      <c r="FFC321" s="125"/>
      <c r="FFD321" s="125"/>
      <c r="FFE321" s="125"/>
      <c r="FFF321" s="125"/>
      <c r="FFG321" s="125"/>
      <c r="FFH321" s="125"/>
      <c r="FFI321" s="125"/>
      <c r="FFJ321" s="125"/>
      <c r="FFK321" s="125"/>
      <c r="FFL321" s="125"/>
      <c r="FFM321" s="432"/>
      <c r="FFN321" s="432"/>
      <c r="FFO321" s="125"/>
      <c r="FFP321" s="125"/>
      <c r="FFQ321" s="125"/>
      <c r="FFR321" s="125"/>
      <c r="FFS321" s="125"/>
      <c r="FFT321" s="125"/>
      <c r="FFU321" s="125"/>
      <c r="FFV321" s="125"/>
      <c r="FFW321" s="125"/>
      <c r="FFX321" s="125"/>
      <c r="FFY321" s="125"/>
      <c r="FFZ321" s="125"/>
      <c r="FGA321" s="125"/>
      <c r="FGB321" s="125"/>
      <c r="FGC321" s="125"/>
      <c r="FGD321" s="125"/>
      <c r="FGE321" s="125"/>
      <c r="FGF321" s="125"/>
      <c r="FGG321" s="125"/>
      <c r="FGH321" s="125"/>
      <c r="FGI321" s="125"/>
      <c r="FGJ321" s="125"/>
      <c r="FGK321" s="125"/>
      <c r="FGL321" s="125"/>
      <c r="FGM321" s="432"/>
      <c r="FGN321" s="432"/>
      <c r="FGO321" s="125"/>
      <c r="FGP321" s="125"/>
      <c r="FGQ321" s="125"/>
      <c r="FGR321" s="125"/>
      <c r="FGS321" s="125"/>
      <c r="FGT321" s="125"/>
      <c r="FGU321" s="125"/>
      <c r="FGV321" s="125"/>
      <c r="FGW321" s="125"/>
      <c r="FGX321" s="125"/>
      <c r="FGY321" s="125"/>
      <c r="FGZ321" s="125"/>
      <c r="FHA321" s="125"/>
      <c r="FHB321" s="125"/>
      <c r="FHC321" s="125"/>
      <c r="FHD321" s="125"/>
      <c r="FHE321" s="125"/>
      <c r="FHF321" s="125"/>
      <c r="FHG321" s="125"/>
      <c r="FHH321" s="125"/>
      <c r="FHI321" s="125"/>
      <c r="FHJ321" s="125"/>
      <c r="FHK321" s="125"/>
      <c r="FHL321" s="125"/>
      <c r="FHM321" s="432"/>
      <c r="FHN321" s="432"/>
      <c r="FHO321" s="125"/>
      <c r="FHP321" s="125"/>
      <c r="FHQ321" s="125"/>
      <c r="FHR321" s="125"/>
      <c r="FHS321" s="125"/>
      <c r="FHT321" s="125"/>
      <c r="FHU321" s="125"/>
      <c r="FHV321" s="125"/>
      <c r="FHW321" s="125"/>
      <c r="FHX321" s="125"/>
      <c r="FHY321" s="125"/>
      <c r="FHZ321" s="125"/>
      <c r="FIA321" s="125"/>
      <c r="FIB321" s="125"/>
      <c r="FIC321" s="125"/>
      <c r="FID321" s="125"/>
      <c r="FIE321" s="125"/>
      <c r="FIF321" s="125"/>
      <c r="FIG321" s="125"/>
      <c r="FIH321" s="125"/>
      <c r="FII321" s="125"/>
      <c r="FIJ321" s="125"/>
      <c r="FIK321" s="125"/>
      <c r="FIL321" s="125"/>
      <c r="FIM321" s="432"/>
      <c r="FIN321" s="432"/>
      <c r="FIO321" s="125"/>
      <c r="FIP321" s="125"/>
      <c r="FIQ321" s="125"/>
      <c r="FIR321" s="125"/>
      <c r="FIS321" s="125"/>
      <c r="FIT321" s="125"/>
      <c r="FIU321" s="125"/>
      <c r="FIV321" s="125"/>
      <c r="FIW321" s="125"/>
      <c r="FIX321" s="125"/>
      <c r="FIY321" s="125"/>
      <c r="FIZ321" s="125"/>
      <c r="FJA321" s="125"/>
      <c r="FJB321" s="125"/>
      <c r="FJC321" s="125"/>
      <c r="FJD321" s="125"/>
      <c r="FJE321" s="125"/>
      <c r="FJF321" s="125"/>
      <c r="FJG321" s="125"/>
      <c r="FJH321" s="125"/>
      <c r="FJI321" s="125"/>
      <c r="FJJ321" s="125"/>
      <c r="FJK321" s="125"/>
      <c r="FJL321" s="125"/>
      <c r="FJM321" s="432"/>
      <c r="FJN321" s="432"/>
      <c r="FJO321" s="125"/>
      <c r="FJP321" s="125"/>
      <c r="FJQ321" s="125"/>
      <c r="FJR321" s="125"/>
      <c r="FJS321" s="125"/>
      <c r="FJT321" s="125"/>
      <c r="FJU321" s="125"/>
      <c r="FJV321" s="125"/>
      <c r="FJW321" s="125"/>
      <c r="FJX321" s="125"/>
      <c r="FJY321" s="125"/>
      <c r="FJZ321" s="125"/>
      <c r="FKA321" s="125"/>
      <c r="FKB321" s="125"/>
      <c r="FKC321" s="125"/>
      <c r="FKD321" s="125"/>
      <c r="FKE321" s="125"/>
      <c r="FKF321" s="125"/>
      <c r="FKG321" s="125"/>
      <c r="FKH321" s="125"/>
      <c r="FKI321" s="125"/>
      <c r="FKJ321" s="125"/>
      <c r="FKK321" s="125"/>
      <c r="FKL321" s="125"/>
      <c r="FKM321" s="432"/>
      <c r="FKN321" s="432"/>
      <c r="FKO321" s="125"/>
      <c r="FKP321" s="125"/>
      <c r="FKQ321" s="125"/>
      <c r="FKR321" s="125"/>
      <c r="FKS321" s="125"/>
      <c r="FKT321" s="125"/>
      <c r="FKU321" s="125"/>
      <c r="FKV321" s="125"/>
      <c r="FKW321" s="125"/>
      <c r="FKX321" s="125"/>
      <c r="FKY321" s="125"/>
      <c r="FKZ321" s="125"/>
      <c r="FLA321" s="125"/>
      <c r="FLB321" s="125"/>
      <c r="FLC321" s="125"/>
      <c r="FLD321" s="125"/>
      <c r="FLE321" s="125"/>
      <c r="FLF321" s="125"/>
      <c r="FLG321" s="125"/>
      <c r="FLH321" s="125"/>
      <c r="FLI321" s="125"/>
      <c r="FLJ321" s="125"/>
      <c r="FLK321" s="125"/>
      <c r="FLL321" s="125"/>
      <c r="FLM321" s="432"/>
      <c r="FLN321" s="432"/>
      <c r="FLO321" s="125"/>
      <c r="FLP321" s="125"/>
      <c r="FLQ321" s="125"/>
      <c r="FLR321" s="125"/>
      <c r="FLS321" s="125"/>
      <c r="FLT321" s="125"/>
      <c r="FLU321" s="125"/>
      <c r="FLV321" s="125"/>
      <c r="FLW321" s="125"/>
      <c r="FLX321" s="125"/>
      <c r="FLY321" s="125"/>
      <c r="FLZ321" s="125"/>
      <c r="FMA321" s="125"/>
      <c r="FMB321" s="125"/>
      <c r="FMC321" s="125"/>
      <c r="FMD321" s="125"/>
      <c r="FME321" s="125"/>
      <c r="FMF321" s="125"/>
      <c r="FMG321" s="125"/>
      <c r="FMH321" s="125"/>
      <c r="FMI321" s="125"/>
      <c r="FMJ321" s="125"/>
      <c r="FMK321" s="125"/>
      <c r="FML321" s="125"/>
      <c r="FMM321" s="432"/>
      <c r="FMN321" s="432"/>
      <c r="FMO321" s="125"/>
      <c r="FMP321" s="125"/>
      <c r="FMQ321" s="125"/>
      <c r="FMR321" s="125"/>
      <c r="FMS321" s="125"/>
      <c r="FMT321" s="125"/>
      <c r="FMU321" s="125"/>
      <c r="FMV321" s="125"/>
      <c r="FMW321" s="125"/>
      <c r="FMX321" s="125"/>
      <c r="FMY321" s="125"/>
      <c r="FMZ321" s="125"/>
      <c r="FNA321" s="125"/>
      <c r="FNB321" s="125"/>
      <c r="FNC321" s="125"/>
      <c r="FND321" s="125"/>
      <c r="FNE321" s="125"/>
      <c r="FNF321" s="125"/>
      <c r="FNG321" s="125"/>
      <c r="FNH321" s="125"/>
      <c r="FNI321" s="125"/>
      <c r="FNJ321" s="125"/>
      <c r="FNK321" s="125"/>
      <c r="FNL321" s="125"/>
      <c r="FNM321" s="432"/>
      <c r="FNN321" s="432"/>
      <c r="FNO321" s="125"/>
      <c r="FNP321" s="125"/>
      <c r="FNQ321" s="125"/>
      <c r="FNR321" s="125"/>
      <c r="FNS321" s="125"/>
      <c r="FNT321" s="125"/>
      <c r="FNU321" s="125"/>
      <c r="FNV321" s="125"/>
      <c r="FNW321" s="125"/>
      <c r="FNX321" s="125"/>
      <c r="FNY321" s="125"/>
      <c r="FNZ321" s="125"/>
      <c r="FOA321" s="125"/>
      <c r="FOB321" s="125"/>
      <c r="FOC321" s="125"/>
      <c r="FOD321" s="125"/>
      <c r="FOE321" s="125"/>
      <c r="FOF321" s="125"/>
      <c r="FOG321" s="125"/>
      <c r="FOH321" s="125"/>
      <c r="FOI321" s="125"/>
      <c r="FOJ321" s="125"/>
      <c r="FOK321" s="125"/>
      <c r="FOL321" s="125"/>
      <c r="FOM321" s="432"/>
      <c r="FON321" s="432"/>
      <c r="FOO321" s="125"/>
      <c r="FOP321" s="125"/>
      <c r="FOQ321" s="125"/>
      <c r="FOR321" s="125"/>
      <c r="FOS321" s="125"/>
      <c r="FOT321" s="125"/>
      <c r="FOU321" s="125"/>
      <c r="FOV321" s="125"/>
      <c r="FOW321" s="125"/>
      <c r="FOX321" s="125"/>
      <c r="FOY321" s="125"/>
      <c r="FOZ321" s="125"/>
      <c r="FPA321" s="125"/>
      <c r="FPB321" s="125"/>
      <c r="FPC321" s="125"/>
      <c r="FPD321" s="125"/>
      <c r="FPE321" s="125"/>
      <c r="FPF321" s="125"/>
      <c r="FPG321" s="125"/>
      <c r="FPH321" s="125"/>
      <c r="FPI321" s="125"/>
      <c r="FPJ321" s="125"/>
      <c r="FPK321" s="125"/>
      <c r="FPL321" s="125"/>
      <c r="FPM321" s="432"/>
      <c r="FPN321" s="432"/>
      <c r="FPO321" s="125"/>
      <c r="FPP321" s="125"/>
      <c r="FPQ321" s="125"/>
      <c r="FPR321" s="125"/>
      <c r="FPS321" s="125"/>
      <c r="FPT321" s="125"/>
      <c r="FPU321" s="125"/>
      <c r="FPV321" s="125"/>
      <c r="FPW321" s="125"/>
      <c r="FPX321" s="125"/>
      <c r="FPY321" s="125"/>
      <c r="FPZ321" s="125"/>
      <c r="FQA321" s="125"/>
      <c r="FQB321" s="125"/>
      <c r="FQC321" s="125"/>
      <c r="FQD321" s="125"/>
      <c r="FQE321" s="125"/>
      <c r="FQF321" s="125"/>
      <c r="FQG321" s="125"/>
      <c r="FQH321" s="125"/>
      <c r="FQI321" s="125"/>
      <c r="FQJ321" s="125"/>
      <c r="FQK321" s="125"/>
      <c r="FQL321" s="125"/>
      <c r="FQM321" s="432"/>
      <c r="FQN321" s="432"/>
      <c r="FQO321" s="125"/>
      <c r="FQP321" s="125"/>
      <c r="FQQ321" s="125"/>
      <c r="FQR321" s="125"/>
      <c r="FQS321" s="125"/>
      <c r="FQT321" s="125"/>
      <c r="FQU321" s="125"/>
      <c r="FQV321" s="125"/>
      <c r="FQW321" s="125"/>
      <c r="FQX321" s="125"/>
      <c r="FQY321" s="125"/>
      <c r="FQZ321" s="125"/>
      <c r="FRA321" s="125"/>
      <c r="FRB321" s="125"/>
      <c r="FRC321" s="125"/>
      <c r="FRD321" s="125"/>
      <c r="FRE321" s="125"/>
      <c r="FRF321" s="125"/>
      <c r="FRG321" s="125"/>
      <c r="FRH321" s="125"/>
      <c r="FRI321" s="125"/>
      <c r="FRJ321" s="125"/>
      <c r="FRK321" s="125"/>
      <c r="FRL321" s="125"/>
      <c r="FRM321" s="432"/>
      <c r="FRN321" s="432"/>
      <c r="FRO321" s="125"/>
      <c r="FRP321" s="125"/>
      <c r="FRQ321" s="125"/>
      <c r="FRR321" s="125"/>
      <c r="FRS321" s="125"/>
      <c r="FRT321" s="125"/>
      <c r="FRU321" s="125"/>
      <c r="FRV321" s="125"/>
      <c r="FRW321" s="125"/>
      <c r="FRX321" s="125"/>
      <c r="FRY321" s="125"/>
      <c r="FRZ321" s="125"/>
      <c r="FSA321" s="125"/>
      <c r="FSB321" s="125"/>
      <c r="FSC321" s="125"/>
      <c r="FSD321" s="125"/>
      <c r="FSE321" s="125"/>
      <c r="FSF321" s="125"/>
      <c r="FSG321" s="125"/>
      <c r="FSH321" s="125"/>
      <c r="FSI321" s="125"/>
      <c r="FSJ321" s="125"/>
      <c r="FSK321" s="125"/>
      <c r="FSL321" s="125"/>
      <c r="FSM321" s="432"/>
      <c r="FSN321" s="432"/>
      <c r="FSO321" s="125"/>
      <c r="FSP321" s="125"/>
      <c r="FSQ321" s="125"/>
      <c r="FSR321" s="125"/>
      <c r="FSS321" s="125"/>
      <c r="FST321" s="125"/>
      <c r="FSU321" s="125"/>
      <c r="FSV321" s="125"/>
      <c r="FSW321" s="125"/>
      <c r="FSX321" s="125"/>
      <c r="FSY321" s="125"/>
      <c r="FSZ321" s="125"/>
      <c r="FTA321" s="125"/>
      <c r="FTB321" s="125"/>
      <c r="FTC321" s="125"/>
      <c r="FTD321" s="125"/>
      <c r="FTE321" s="125"/>
      <c r="FTF321" s="125"/>
      <c r="FTG321" s="125"/>
      <c r="FTH321" s="125"/>
      <c r="FTI321" s="125"/>
      <c r="FTJ321" s="125"/>
      <c r="FTK321" s="125"/>
      <c r="FTL321" s="125"/>
      <c r="FTM321" s="432"/>
      <c r="FTN321" s="432"/>
      <c r="FTO321" s="125"/>
      <c r="FTP321" s="125"/>
      <c r="FTQ321" s="125"/>
      <c r="FTR321" s="125"/>
      <c r="FTS321" s="125"/>
      <c r="FTT321" s="125"/>
      <c r="FTU321" s="125"/>
      <c r="FTV321" s="125"/>
      <c r="FTW321" s="125"/>
      <c r="FTX321" s="125"/>
      <c r="FTY321" s="125"/>
      <c r="FTZ321" s="125"/>
      <c r="FUA321" s="125"/>
      <c r="FUB321" s="125"/>
      <c r="FUC321" s="125"/>
      <c r="FUD321" s="125"/>
      <c r="FUE321" s="125"/>
      <c r="FUF321" s="125"/>
      <c r="FUG321" s="125"/>
      <c r="FUH321" s="125"/>
      <c r="FUI321" s="125"/>
      <c r="FUJ321" s="125"/>
      <c r="FUK321" s="125"/>
      <c r="FUL321" s="125"/>
      <c r="FUM321" s="432"/>
      <c r="FUN321" s="432"/>
      <c r="FUO321" s="125"/>
      <c r="FUP321" s="125"/>
      <c r="FUQ321" s="125"/>
      <c r="FUR321" s="125"/>
      <c r="FUS321" s="125"/>
      <c r="FUT321" s="125"/>
      <c r="FUU321" s="125"/>
      <c r="FUV321" s="125"/>
      <c r="FUW321" s="125"/>
      <c r="FUX321" s="125"/>
      <c r="FUY321" s="125"/>
      <c r="FUZ321" s="125"/>
      <c r="FVA321" s="125"/>
      <c r="FVB321" s="125"/>
      <c r="FVC321" s="125"/>
      <c r="FVD321" s="125"/>
      <c r="FVE321" s="125"/>
      <c r="FVF321" s="125"/>
      <c r="FVG321" s="125"/>
      <c r="FVH321" s="125"/>
      <c r="FVI321" s="125"/>
      <c r="FVJ321" s="125"/>
      <c r="FVK321" s="125"/>
      <c r="FVL321" s="125"/>
      <c r="FVM321" s="432"/>
      <c r="FVN321" s="432"/>
      <c r="FVO321" s="125"/>
      <c r="FVP321" s="125"/>
      <c r="FVQ321" s="125"/>
      <c r="FVR321" s="125"/>
      <c r="FVS321" s="125"/>
      <c r="FVT321" s="125"/>
      <c r="FVU321" s="125"/>
      <c r="FVV321" s="125"/>
      <c r="FVW321" s="125"/>
      <c r="FVX321" s="125"/>
      <c r="FVY321" s="125"/>
      <c r="FVZ321" s="125"/>
      <c r="FWA321" s="125"/>
      <c r="FWB321" s="125"/>
      <c r="FWC321" s="125"/>
      <c r="FWD321" s="125"/>
      <c r="FWE321" s="125"/>
      <c r="FWF321" s="125"/>
      <c r="FWG321" s="125"/>
      <c r="FWH321" s="125"/>
      <c r="FWI321" s="125"/>
      <c r="FWJ321" s="125"/>
      <c r="FWK321" s="125"/>
      <c r="FWL321" s="125"/>
      <c r="FWM321" s="432"/>
      <c r="FWN321" s="432"/>
      <c r="FWO321" s="125"/>
      <c r="FWP321" s="125"/>
      <c r="FWQ321" s="125"/>
      <c r="FWR321" s="125"/>
      <c r="FWS321" s="125"/>
      <c r="FWT321" s="125"/>
      <c r="FWU321" s="125"/>
      <c r="FWV321" s="125"/>
      <c r="FWW321" s="125"/>
      <c r="FWX321" s="125"/>
      <c r="FWY321" s="125"/>
      <c r="FWZ321" s="125"/>
      <c r="FXA321" s="125"/>
      <c r="FXB321" s="125"/>
      <c r="FXC321" s="125"/>
      <c r="FXD321" s="125"/>
      <c r="FXE321" s="125"/>
      <c r="FXF321" s="125"/>
      <c r="FXG321" s="125"/>
      <c r="FXH321" s="125"/>
      <c r="FXI321" s="125"/>
      <c r="FXJ321" s="125"/>
      <c r="FXK321" s="125"/>
      <c r="FXL321" s="125"/>
      <c r="FXM321" s="432"/>
      <c r="FXN321" s="432"/>
      <c r="FXO321" s="125"/>
      <c r="FXP321" s="125"/>
      <c r="FXQ321" s="125"/>
      <c r="FXR321" s="125"/>
      <c r="FXS321" s="125"/>
      <c r="FXT321" s="125"/>
      <c r="FXU321" s="125"/>
      <c r="FXV321" s="125"/>
      <c r="FXW321" s="125"/>
      <c r="FXX321" s="125"/>
      <c r="FXY321" s="125"/>
      <c r="FXZ321" s="125"/>
      <c r="FYA321" s="125"/>
      <c r="FYB321" s="125"/>
      <c r="FYC321" s="125"/>
      <c r="FYD321" s="125"/>
      <c r="FYE321" s="125"/>
      <c r="FYF321" s="125"/>
      <c r="FYG321" s="125"/>
      <c r="FYH321" s="125"/>
      <c r="FYI321" s="125"/>
      <c r="FYJ321" s="125"/>
      <c r="FYK321" s="125"/>
      <c r="FYL321" s="125"/>
      <c r="FYM321" s="432"/>
      <c r="FYN321" s="432"/>
      <c r="FYO321" s="125"/>
      <c r="FYP321" s="125"/>
      <c r="FYQ321" s="125"/>
      <c r="FYR321" s="125"/>
      <c r="FYS321" s="125"/>
      <c r="FYT321" s="125"/>
      <c r="FYU321" s="125"/>
      <c r="FYV321" s="125"/>
      <c r="FYW321" s="125"/>
      <c r="FYX321" s="125"/>
      <c r="FYY321" s="125"/>
      <c r="FYZ321" s="125"/>
      <c r="FZA321" s="125"/>
      <c r="FZB321" s="125"/>
      <c r="FZC321" s="125"/>
      <c r="FZD321" s="125"/>
      <c r="FZE321" s="125"/>
      <c r="FZF321" s="125"/>
      <c r="FZG321" s="125"/>
      <c r="FZH321" s="125"/>
      <c r="FZI321" s="125"/>
      <c r="FZJ321" s="125"/>
      <c r="FZK321" s="125"/>
      <c r="FZL321" s="125"/>
      <c r="FZM321" s="432"/>
      <c r="FZN321" s="432"/>
      <c r="FZO321" s="125"/>
      <c r="FZP321" s="125"/>
      <c r="FZQ321" s="125"/>
      <c r="FZR321" s="125"/>
      <c r="FZS321" s="125"/>
      <c r="FZT321" s="125"/>
      <c r="FZU321" s="125"/>
      <c r="FZV321" s="125"/>
      <c r="FZW321" s="125"/>
      <c r="FZX321" s="125"/>
      <c r="FZY321" s="125"/>
      <c r="FZZ321" s="125"/>
      <c r="GAA321" s="125"/>
      <c r="GAB321" s="125"/>
      <c r="GAC321" s="125"/>
      <c r="GAD321" s="125"/>
      <c r="GAE321" s="125"/>
      <c r="GAF321" s="125"/>
      <c r="GAG321" s="125"/>
      <c r="GAH321" s="125"/>
      <c r="GAI321" s="125"/>
      <c r="GAJ321" s="125"/>
      <c r="GAK321" s="125"/>
      <c r="GAL321" s="125"/>
      <c r="GAM321" s="432"/>
      <c r="GAN321" s="432"/>
      <c r="GAO321" s="125"/>
      <c r="GAP321" s="125"/>
      <c r="GAQ321" s="125"/>
      <c r="GAR321" s="125"/>
      <c r="GAS321" s="125"/>
      <c r="GAT321" s="125"/>
      <c r="GAU321" s="125"/>
      <c r="GAV321" s="125"/>
      <c r="GAW321" s="125"/>
      <c r="GAX321" s="125"/>
      <c r="GAY321" s="125"/>
      <c r="GAZ321" s="125"/>
      <c r="GBA321" s="125"/>
      <c r="GBB321" s="125"/>
      <c r="GBC321" s="125"/>
      <c r="GBD321" s="125"/>
      <c r="GBE321" s="125"/>
      <c r="GBF321" s="125"/>
      <c r="GBG321" s="125"/>
      <c r="GBH321" s="125"/>
      <c r="GBI321" s="125"/>
      <c r="GBJ321" s="125"/>
      <c r="GBK321" s="125"/>
      <c r="GBL321" s="125"/>
      <c r="GBM321" s="432"/>
      <c r="GBN321" s="432"/>
      <c r="GBO321" s="125"/>
      <c r="GBP321" s="125"/>
      <c r="GBQ321" s="125"/>
      <c r="GBR321" s="125"/>
      <c r="GBS321" s="125"/>
      <c r="GBT321" s="125"/>
      <c r="GBU321" s="125"/>
      <c r="GBV321" s="125"/>
      <c r="GBW321" s="125"/>
      <c r="GBX321" s="125"/>
      <c r="GBY321" s="125"/>
      <c r="GBZ321" s="125"/>
      <c r="GCA321" s="125"/>
      <c r="GCB321" s="125"/>
      <c r="GCC321" s="125"/>
      <c r="GCD321" s="125"/>
      <c r="GCE321" s="125"/>
      <c r="GCF321" s="125"/>
      <c r="GCG321" s="125"/>
      <c r="GCH321" s="125"/>
      <c r="GCI321" s="125"/>
      <c r="GCJ321" s="125"/>
      <c r="GCK321" s="125"/>
      <c r="GCL321" s="125"/>
      <c r="GCM321" s="432"/>
      <c r="GCN321" s="432"/>
      <c r="GCO321" s="125"/>
      <c r="GCP321" s="125"/>
      <c r="GCQ321" s="125"/>
      <c r="GCR321" s="125"/>
      <c r="GCS321" s="125"/>
      <c r="GCT321" s="125"/>
      <c r="GCU321" s="125"/>
      <c r="GCV321" s="125"/>
      <c r="GCW321" s="125"/>
      <c r="GCX321" s="125"/>
      <c r="GCY321" s="125"/>
      <c r="GCZ321" s="125"/>
      <c r="GDA321" s="125"/>
      <c r="GDB321" s="125"/>
      <c r="GDC321" s="125"/>
      <c r="GDD321" s="125"/>
      <c r="GDE321" s="125"/>
      <c r="GDF321" s="125"/>
      <c r="GDG321" s="125"/>
      <c r="GDH321" s="125"/>
      <c r="GDI321" s="125"/>
      <c r="GDJ321" s="125"/>
      <c r="GDK321" s="125"/>
      <c r="GDL321" s="125"/>
      <c r="GDM321" s="432"/>
      <c r="GDN321" s="432"/>
      <c r="GDO321" s="125"/>
      <c r="GDP321" s="125"/>
      <c r="GDQ321" s="125"/>
      <c r="GDR321" s="125"/>
      <c r="GDS321" s="125"/>
      <c r="GDT321" s="125"/>
      <c r="GDU321" s="125"/>
      <c r="GDV321" s="125"/>
      <c r="GDW321" s="125"/>
      <c r="GDX321" s="125"/>
      <c r="GDY321" s="125"/>
      <c r="GDZ321" s="125"/>
      <c r="GEA321" s="125"/>
      <c r="GEB321" s="125"/>
      <c r="GEC321" s="125"/>
      <c r="GED321" s="125"/>
      <c r="GEE321" s="125"/>
      <c r="GEF321" s="125"/>
      <c r="GEG321" s="125"/>
      <c r="GEH321" s="125"/>
      <c r="GEI321" s="125"/>
      <c r="GEJ321" s="125"/>
      <c r="GEK321" s="125"/>
      <c r="GEL321" s="125"/>
      <c r="GEM321" s="432"/>
      <c r="GEN321" s="432"/>
      <c r="GEO321" s="125"/>
      <c r="GEP321" s="125"/>
      <c r="GEQ321" s="125"/>
      <c r="GER321" s="125"/>
      <c r="GES321" s="125"/>
      <c r="GET321" s="125"/>
      <c r="GEU321" s="125"/>
      <c r="GEV321" s="125"/>
      <c r="GEW321" s="125"/>
      <c r="GEX321" s="125"/>
      <c r="GEY321" s="125"/>
      <c r="GEZ321" s="125"/>
      <c r="GFA321" s="125"/>
      <c r="GFB321" s="125"/>
      <c r="GFC321" s="125"/>
      <c r="GFD321" s="125"/>
      <c r="GFE321" s="125"/>
      <c r="GFF321" s="125"/>
      <c r="GFG321" s="125"/>
      <c r="GFH321" s="125"/>
      <c r="GFI321" s="125"/>
      <c r="GFJ321" s="125"/>
      <c r="GFK321" s="125"/>
      <c r="GFL321" s="125"/>
      <c r="GFM321" s="432"/>
      <c r="GFN321" s="432"/>
      <c r="GFO321" s="125"/>
      <c r="GFP321" s="125"/>
      <c r="GFQ321" s="125"/>
      <c r="GFR321" s="125"/>
      <c r="GFS321" s="125"/>
      <c r="GFT321" s="125"/>
      <c r="GFU321" s="125"/>
      <c r="GFV321" s="125"/>
      <c r="GFW321" s="125"/>
      <c r="GFX321" s="125"/>
      <c r="GFY321" s="125"/>
      <c r="GFZ321" s="125"/>
      <c r="GGA321" s="125"/>
      <c r="GGB321" s="125"/>
      <c r="GGC321" s="125"/>
      <c r="GGD321" s="125"/>
      <c r="GGE321" s="125"/>
      <c r="GGF321" s="125"/>
      <c r="GGG321" s="125"/>
      <c r="GGH321" s="125"/>
      <c r="GGI321" s="125"/>
      <c r="GGJ321" s="125"/>
      <c r="GGK321" s="125"/>
      <c r="GGL321" s="125"/>
      <c r="GGM321" s="432"/>
      <c r="GGN321" s="432"/>
      <c r="GGO321" s="125"/>
      <c r="GGP321" s="125"/>
      <c r="GGQ321" s="125"/>
      <c r="GGR321" s="125"/>
      <c r="GGS321" s="125"/>
      <c r="GGT321" s="125"/>
      <c r="GGU321" s="125"/>
      <c r="GGV321" s="125"/>
      <c r="GGW321" s="125"/>
      <c r="GGX321" s="125"/>
      <c r="GGY321" s="125"/>
      <c r="GGZ321" s="125"/>
      <c r="GHA321" s="125"/>
      <c r="GHB321" s="125"/>
      <c r="GHC321" s="125"/>
      <c r="GHD321" s="125"/>
      <c r="GHE321" s="125"/>
      <c r="GHF321" s="125"/>
      <c r="GHG321" s="125"/>
      <c r="GHH321" s="125"/>
      <c r="GHI321" s="125"/>
      <c r="GHJ321" s="125"/>
      <c r="GHK321" s="125"/>
      <c r="GHL321" s="125"/>
      <c r="GHM321" s="432"/>
      <c r="GHN321" s="432"/>
      <c r="GHO321" s="125"/>
      <c r="GHP321" s="125"/>
      <c r="GHQ321" s="125"/>
      <c r="GHR321" s="125"/>
      <c r="GHS321" s="125"/>
      <c r="GHT321" s="125"/>
      <c r="GHU321" s="125"/>
      <c r="GHV321" s="125"/>
      <c r="GHW321" s="125"/>
      <c r="GHX321" s="125"/>
      <c r="GHY321" s="125"/>
      <c r="GHZ321" s="125"/>
      <c r="GIA321" s="125"/>
      <c r="GIB321" s="125"/>
      <c r="GIC321" s="125"/>
      <c r="GID321" s="125"/>
      <c r="GIE321" s="125"/>
      <c r="GIF321" s="125"/>
      <c r="GIG321" s="125"/>
      <c r="GIH321" s="125"/>
      <c r="GII321" s="125"/>
      <c r="GIJ321" s="125"/>
      <c r="GIK321" s="125"/>
      <c r="GIL321" s="125"/>
      <c r="GIM321" s="432"/>
      <c r="GIN321" s="432"/>
      <c r="GIO321" s="125"/>
      <c r="GIP321" s="125"/>
      <c r="GIQ321" s="125"/>
      <c r="GIR321" s="125"/>
      <c r="GIS321" s="125"/>
      <c r="GIT321" s="125"/>
      <c r="GIU321" s="125"/>
      <c r="GIV321" s="125"/>
      <c r="GIW321" s="125"/>
      <c r="GIX321" s="125"/>
      <c r="GIY321" s="125"/>
      <c r="GIZ321" s="125"/>
      <c r="GJA321" s="125"/>
      <c r="GJB321" s="125"/>
      <c r="GJC321" s="125"/>
      <c r="GJD321" s="125"/>
      <c r="GJE321" s="125"/>
      <c r="GJF321" s="125"/>
      <c r="GJG321" s="125"/>
      <c r="GJH321" s="125"/>
      <c r="GJI321" s="125"/>
      <c r="GJJ321" s="125"/>
      <c r="GJK321" s="125"/>
      <c r="GJL321" s="125"/>
      <c r="GJM321" s="432"/>
      <c r="GJN321" s="432"/>
      <c r="GJO321" s="125"/>
      <c r="GJP321" s="125"/>
      <c r="GJQ321" s="125"/>
      <c r="GJR321" s="125"/>
      <c r="GJS321" s="125"/>
      <c r="GJT321" s="125"/>
      <c r="GJU321" s="125"/>
      <c r="GJV321" s="125"/>
      <c r="GJW321" s="125"/>
      <c r="GJX321" s="125"/>
      <c r="GJY321" s="125"/>
      <c r="GJZ321" s="125"/>
      <c r="GKA321" s="125"/>
      <c r="GKB321" s="125"/>
      <c r="GKC321" s="125"/>
      <c r="GKD321" s="125"/>
      <c r="GKE321" s="125"/>
      <c r="GKF321" s="125"/>
      <c r="GKG321" s="125"/>
      <c r="GKH321" s="125"/>
      <c r="GKI321" s="125"/>
      <c r="GKJ321" s="125"/>
      <c r="GKK321" s="125"/>
      <c r="GKL321" s="125"/>
      <c r="GKM321" s="432"/>
      <c r="GKN321" s="432"/>
      <c r="GKO321" s="125"/>
      <c r="GKP321" s="125"/>
      <c r="GKQ321" s="125"/>
      <c r="GKR321" s="125"/>
      <c r="GKS321" s="125"/>
      <c r="GKT321" s="125"/>
      <c r="GKU321" s="125"/>
      <c r="GKV321" s="125"/>
      <c r="GKW321" s="125"/>
      <c r="GKX321" s="125"/>
      <c r="GKY321" s="125"/>
      <c r="GKZ321" s="125"/>
      <c r="GLA321" s="125"/>
      <c r="GLB321" s="125"/>
      <c r="GLC321" s="125"/>
      <c r="GLD321" s="125"/>
      <c r="GLE321" s="125"/>
      <c r="GLF321" s="125"/>
      <c r="GLG321" s="125"/>
      <c r="GLH321" s="125"/>
      <c r="GLI321" s="125"/>
      <c r="GLJ321" s="125"/>
      <c r="GLK321" s="125"/>
      <c r="GLL321" s="125"/>
      <c r="GLM321" s="432"/>
      <c r="GLN321" s="432"/>
      <c r="GLO321" s="125"/>
      <c r="GLP321" s="125"/>
      <c r="GLQ321" s="125"/>
      <c r="GLR321" s="125"/>
      <c r="GLS321" s="125"/>
      <c r="GLT321" s="125"/>
      <c r="GLU321" s="125"/>
      <c r="GLV321" s="125"/>
      <c r="GLW321" s="125"/>
      <c r="GLX321" s="125"/>
      <c r="GLY321" s="125"/>
      <c r="GLZ321" s="125"/>
      <c r="GMA321" s="125"/>
      <c r="GMB321" s="125"/>
      <c r="GMC321" s="125"/>
      <c r="GMD321" s="125"/>
      <c r="GME321" s="125"/>
      <c r="GMF321" s="125"/>
      <c r="GMG321" s="125"/>
      <c r="GMH321" s="125"/>
      <c r="GMI321" s="125"/>
      <c r="GMJ321" s="125"/>
      <c r="GMK321" s="125"/>
      <c r="GML321" s="125"/>
      <c r="GMM321" s="432"/>
      <c r="GMN321" s="432"/>
      <c r="GMO321" s="125"/>
      <c r="GMP321" s="125"/>
      <c r="GMQ321" s="125"/>
      <c r="GMR321" s="125"/>
      <c r="GMS321" s="125"/>
      <c r="GMT321" s="125"/>
      <c r="GMU321" s="125"/>
      <c r="GMV321" s="125"/>
      <c r="GMW321" s="125"/>
      <c r="GMX321" s="125"/>
      <c r="GMY321" s="125"/>
      <c r="GMZ321" s="125"/>
      <c r="GNA321" s="125"/>
      <c r="GNB321" s="125"/>
      <c r="GNC321" s="125"/>
      <c r="GND321" s="125"/>
      <c r="GNE321" s="125"/>
      <c r="GNF321" s="125"/>
      <c r="GNG321" s="125"/>
      <c r="GNH321" s="125"/>
      <c r="GNI321" s="125"/>
      <c r="GNJ321" s="125"/>
      <c r="GNK321" s="125"/>
      <c r="GNL321" s="125"/>
      <c r="GNM321" s="432"/>
      <c r="GNN321" s="432"/>
      <c r="GNO321" s="125"/>
      <c r="GNP321" s="125"/>
      <c r="GNQ321" s="125"/>
      <c r="GNR321" s="125"/>
      <c r="GNS321" s="125"/>
      <c r="GNT321" s="125"/>
      <c r="GNU321" s="125"/>
      <c r="GNV321" s="125"/>
      <c r="GNW321" s="125"/>
      <c r="GNX321" s="125"/>
      <c r="GNY321" s="125"/>
      <c r="GNZ321" s="125"/>
      <c r="GOA321" s="125"/>
      <c r="GOB321" s="125"/>
      <c r="GOC321" s="125"/>
      <c r="GOD321" s="125"/>
      <c r="GOE321" s="125"/>
      <c r="GOF321" s="125"/>
      <c r="GOG321" s="125"/>
      <c r="GOH321" s="125"/>
      <c r="GOI321" s="125"/>
      <c r="GOJ321" s="125"/>
      <c r="GOK321" s="125"/>
      <c r="GOL321" s="125"/>
      <c r="GOM321" s="432"/>
      <c r="GON321" s="432"/>
      <c r="GOO321" s="125"/>
      <c r="GOP321" s="125"/>
      <c r="GOQ321" s="125"/>
      <c r="GOR321" s="125"/>
      <c r="GOS321" s="125"/>
      <c r="GOT321" s="125"/>
      <c r="GOU321" s="125"/>
      <c r="GOV321" s="125"/>
      <c r="GOW321" s="125"/>
      <c r="GOX321" s="125"/>
      <c r="GOY321" s="125"/>
      <c r="GOZ321" s="125"/>
      <c r="GPA321" s="125"/>
      <c r="GPB321" s="125"/>
      <c r="GPC321" s="125"/>
      <c r="GPD321" s="125"/>
      <c r="GPE321" s="125"/>
      <c r="GPF321" s="125"/>
      <c r="GPG321" s="125"/>
      <c r="GPH321" s="125"/>
      <c r="GPI321" s="125"/>
      <c r="GPJ321" s="125"/>
      <c r="GPK321" s="125"/>
      <c r="GPL321" s="125"/>
      <c r="GPM321" s="432"/>
      <c r="GPN321" s="432"/>
      <c r="GPO321" s="125"/>
      <c r="GPP321" s="125"/>
      <c r="GPQ321" s="125"/>
      <c r="GPR321" s="125"/>
      <c r="GPS321" s="125"/>
      <c r="GPT321" s="125"/>
      <c r="GPU321" s="125"/>
      <c r="GPV321" s="125"/>
      <c r="GPW321" s="125"/>
      <c r="GPX321" s="125"/>
      <c r="GPY321" s="125"/>
      <c r="GPZ321" s="125"/>
      <c r="GQA321" s="125"/>
      <c r="GQB321" s="125"/>
      <c r="GQC321" s="125"/>
      <c r="GQD321" s="125"/>
      <c r="GQE321" s="125"/>
      <c r="GQF321" s="125"/>
      <c r="GQG321" s="125"/>
      <c r="GQH321" s="125"/>
      <c r="GQI321" s="125"/>
      <c r="GQJ321" s="125"/>
      <c r="GQK321" s="125"/>
      <c r="GQL321" s="125"/>
      <c r="GQM321" s="432"/>
      <c r="GQN321" s="432"/>
      <c r="GQO321" s="125"/>
      <c r="GQP321" s="125"/>
      <c r="GQQ321" s="125"/>
      <c r="GQR321" s="125"/>
      <c r="GQS321" s="125"/>
      <c r="GQT321" s="125"/>
      <c r="GQU321" s="125"/>
      <c r="GQV321" s="125"/>
      <c r="GQW321" s="125"/>
      <c r="GQX321" s="125"/>
      <c r="GQY321" s="125"/>
      <c r="GQZ321" s="125"/>
      <c r="GRA321" s="125"/>
      <c r="GRB321" s="125"/>
      <c r="GRC321" s="125"/>
      <c r="GRD321" s="125"/>
      <c r="GRE321" s="125"/>
      <c r="GRF321" s="125"/>
      <c r="GRG321" s="125"/>
      <c r="GRH321" s="125"/>
      <c r="GRI321" s="125"/>
      <c r="GRJ321" s="125"/>
      <c r="GRK321" s="125"/>
      <c r="GRL321" s="125"/>
      <c r="GRM321" s="432"/>
      <c r="GRN321" s="432"/>
      <c r="GRO321" s="125"/>
      <c r="GRP321" s="125"/>
      <c r="GRQ321" s="125"/>
      <c r="GRR321" s="125"/>
      <c r="GRS321" s="125"/>
      <c r="GRT321" s="125"/>
      <c r="GRU321" s="125"/>
      <c r="GRV321" s="125"/>
      <c r="GRW321" s="125"/>
      <c r="GRX321" s="125"/>
      <c r="GRY321" s="125"/>
      <c r="GRZ321" s="125"/>
      <c r="GSA321" s="125"/>
      <c r="GSB321" s="125"/>
      <c r="GSC321" s="125"/>
      <c r="GSD321" s="125"/>
      <c r="GSE321" s="125"/>
      <c r="GSF321" s="125"/>
      <c r="GSG321" s="125"/>
      <c r="GSH321" s="125"/>
      <c r="GSI321" s="125"/>
      <c r="GSJ321" s="125"/>
      <c r="GSK321" s="125"/>
      <c r="GSL321" s="125"/>
      <c r="GSM321" s="432"/>
      <c r="GSN321" s="432"/>
      <c r="GSO321" s="125"/>
      <c r="GSP321" s="125"/>
      <c r="GSQ321" s="125"/>
      <c r="GSR321" s="125"/>
      <c r="GSS321" s="125"/>
      <c r="GST321" s="125"/>
      <c r="GSU321" s="125"/>
      <c r="GSV321" s="125"/>
      <c r="GSW321" s="125"/>
      <c r="GSX321" s="125"/>
      <c r="GSY321" s="125"/>
      <c r="GSZ321" s="125"/>
      <c r="GTA321" s="125"/>
      <c r="GTB321" s="125"/>
      <c r="GTC321" s="125"/>
      <c r="GTD321" s="125"/>
      <c r="GTE321" s="125"/>
      <c r="GTF321" s="125"/>
      <c r="GTG321" s="125"/>
      <c r="GTH321" s="125"/>
      <c r="GTI321" s="125"/>
      <c r="GTJ321" s="125"/>
      <c r="GTK321" s="125"/>
      <c r="GTL321" s="125"/>
      <c r="GTM321" s="432"/>
      <c r="GTN321" s="432"/>
      <c r="GTO321" s="125"/>
      <c r="GTP321" s="125"/>
      <c r="GTQ321" s="125"/>
      <c r="GTR321" s="125"/>
      <c r="GTS321" s="125"/>
      <c r="GTT321" s="125"/>
      <c r="GTU321" s="125"/>
      <c r="GTV321" s="125"/>
      <c r="GTW321" s="125"/>
      <c r="GTX321" s="125"/>
      <c r="GTY321" s="125"/>
      <c r="GTZ321" s="125"/>
      <c r="GUA321" s="125"/>
      <c r="GUB321" s="125"/>
      <c r="GUC321" s="125"/>
      <c r="GUD321" s="125"/>
      <c r="GUE321" s="125"/>
      <c r="GUF321" s="125"/>
      <c r="GUG321" s="125"/>
      <c r="GUH321" s="125"/>
      <c r="GUI321" s="125"/>
      <c r="GUJ321" s="125"/>
      <c r="GUK321" s="125"/>
      <c r="GUL321" s="125"/>
      <c r="GUM321" s="432"/>
      <c r="GUN321" s="432"/>
      <c r="GUO321" s="125"/>
      <c r="GUP321" s="125"/>
      <c r="GUQ321" s="125"/>
      <c r="GUR321" s="125"/>
      <c r="GUS321" s="125"/>
      <c r="GUT321" s="125"/>
      <c r="GUU321" s="125"/>
      <c r="GUV321" s="125"/>
      <c r="GUW321" s="125"/>
      <c r="GUX321" s="125"/>
      <c r="GUY321" s="125"/>
      <c r="GUZ321" s="125"/>
      <c r="GVA321" s="125"/>
      <c r="GVB321" s="125"/>
      <c r="GVC321" s="125"/>
      <c r="GVD321" s="125"/>
      <c r="GVE321" s="125"/>
      <c r="GVF321" s="125"/>
      <c r="GVG321" s="125"/>
      <c r="GVH321" s="125"/>
      <c r="GVI321" s="125"/>
      <c r="GVJ321" s="125"/>
      <c r="GVK321" s="125"/>
      <c r="GVL321" s="125"/>
      <c r="GVM321" s="432"/>
      <c r="GVN321" s="432"/>
      <c r="GVO321" s="125"/>
      <c r="GVP321" s="125"/>
      <c r="GVQ321" s="125"/>
      <c r="GVR321" s="125"/>
      <c r="GVS321" s="125"/>
      <c r="GVT321" s="125"/>
      <c r="GVU321" s="125"/>
      <c r="GVV321" s="125"/>
      <c r="GVW321" s="125"/>
      <c r="GVX321" s="125"/>
      <c r="GVY321" s="125"/>
      <c r="GVZ321" s="125"/>
      <c r="GWA321" s="125"/>
      <c r="GWB321" s="125"/>
      <c r="GWC321" s="125"/>
      <c r="GWD321" s="125"/>
      <c r="GWE321" s="125"/>
      <c r="GWF321" s="125"/>
      <c r="GWG321" s="125"/>
      <c r="GWH321" s="125"/>
      <c r="GWI321" s="125"/>
      <c r="GWJ321" s="125"/>
      <c r="GWK321" s="125"/>
      <c r="GWL321" s="125"/>
      <c r="GWM321" s="432"/>
      <c r="GWN321" s="432"/>
      <c r="GWO321" s="125"/>
      <c r="GWP321" s="125"/>
      <c r="GWQ321" s="125"/>
      <c r="GWR321" s="125"/>
      <c r="GWS321" s="125"/>
      <c r="GWT321" s="125"/>
      <c r="GWU321" s="125"/>
      <c r="GWV321" s="125"/>
      <c r="GWW321" s="125"/>
      <c r="GWX321" s="125"/>
      <c r="GWY321" s="125"/>
      <c r="GWZ321" s="125"/>
      <c r="GXA321" s="125"/>
      <c r="GXB321" s="125"/>
      <c r="GXC321" s="125"/>
      <c r="GXD321" s="125"/>
      <c r="GXE321" s="125"/>
      <c r="GXF321" s="125"/>
      <c r="GXG321" s="125"/>
      <c r="GXH321" s="125"/>
      <c r="GXI321" s="125"/>
      <c r="GXJ321" s="125"/>
      <c r="GXK321" s="125"/>
      <c r="GXL321" s="125"/>
      <c r="GXM321" s="432"/>
      <c r="GXN321" s="432"/>
      <c r="GXO321" s="125"/>
      <c r="GXP321" s="125"/>
      <c r="GXQ321" s="125"/>
      <c r="GXR321" s="125"/>
      <c r="GXS321" s="125"/>
      <c r="GXT321" s="125"/>
      <c r="GXU321" s="125"/>
      <c r="GXV321" s="125"/>
      <c r="GXW321" s="125"/>
      <c r="GXX321" s="125"/>
      <c r="GXY321" s="125"/>
      <c r="GXZ321" s="125"/>
      <c r="GYA321" s="125"/>
      <c r="GYB321" s="125"/>
      <c r="GYC321" s="125"/>
      <c r="GYD321" s="125"/>
      <c r="GYE321" s="125"/>
      <c r="GYF321" s="125"/>
      <c r="GYG321" s="125"/>
      <c r="GYH321" s="125"/>
      <c r="GYI321" s="125"/>
      <c r="GYJ321" s="125"/>
      <c r="GYK321" s="125"/>
      <c r="GYL321" s="125"/>
      <c r="GYM321" s="432"/>
      <c r="GYN321" s="432"/>
      <c r="GYO321" s="125"/>
      <c r="GYP321" s="125"/>
      <c r="GYQ321" s="125"/>
      <c r="GYR321" s="125"/>
      <c r="GYS321" s="125"/>
      <c r="GYT321" s="125"/>
      <c r="GYU321" s="125"/>
      <c r="GYV321" s="125"/>
      <c r="GYW321" s="125"/>
      <c r="GYX321" s="125"/>
      <c r="GYY321" s="125"/>
      <c r="GYZ321" s="125"/>
      <c r="GZA321" s="125"/>
      <c r="GZB321" s="125"/>
      <c r="GZC321" s="125"/>
      <c r="GZD321" s="125"/>
      <c r="GZE321" s="125"/>
      <c r="GZF321" s="125"/>
      <c r="GZG321" s="125"/>
      <c r="GZH321" s="125"/>
      <c r="GZI321" s="125"/>
      <c r="GZJ321" s="125"/>
      <c r="GZK321" s="125"/>
      <c r="GZL321" s="125"/>
      <c r="GZM321" s="432"/>
      <c r="GZN321" s="432"/>
      <c r="GZO321" s="125"/>
      <c r="GZP321" s="125"/>
      <c r="GZQ321" s="125"/>
      <c r="GZR321" s="125"/>
      <c r="GZS321" s="125"/>
      <c r="GZT321" s="125"/>
      <c r="GZU321" s="125"/>
      <c r="GZV321" s="125"/>
      <c r="GZW321" s="125"/>
      <c r="GZX321" s="125"/>
      <c r="GZY321" s="125"/>
      <c r="GZZ321" s="125"/>
      <c r="HAA321" s="125"/>
      <c r="HAB321" s="125"/>
      <c r="HAC321" s="125"/>
      <c r="HAD321" s="125"/>
      <c r="HAE321" s="125"/>
      <c r="HAF321" s="125"/>
      <c r="HAG321" s="125"/>
      <c r="HAH321" s="125"/>
      <c r="HAI321" s="125"/>
      <c r="HAJ321" s="125"/>
      <c r="HAK321" s="125"/>
      <c r="HAL321" s="125"/>
      <c r="HAM321" s="432"/>
      <c r="HAN321" s="432"/>
      <c r="HAO321" s="125"/>
      <c r="HAP321" s="125"/>
      <c r="HAQ321" s="125"/>
      <c r="HAR321" s="125"/>
      <c r="HAS321" s="125"/>
      <c r="HAT321" s="125"/>
      <c r="HAU321" s="125"/>
      <c r="HAV321" s="125"/>
      <c r="HAW321" s="125"/>
      <c r="HAX321" s="125"/>
      <c r="HAY321" s="125"/>
      <c r="HAZ321" s="125"/>
      <c r="HBA321" s="125"/>
      <c r="HBB321" s="125"/>
      <c r="HBC321" s="125"/>
      <c r="HBD321" s="125"/>
      <c r="HBE321" s="125"/>
      <c r="HBF321" s="125"/>
      <c r="HBG321" s="125"/>
      <c r="HBH321" s="125"/>
      <c r="HBI321" s="125"/>
      <c r="HBJ321" s="125"/>
      <c r="HBK321" s="125"/>
      <c r="HBL321" s="125"/>
      <c r="HBM321" s="432"/>
      <c r="HBN321" s="432"/>
      <c r="HBO321" s="125"/>
      <c r="HBP321" s="125"/>
      <c r="HBQ321" s="125"/>
      <c r="HBR321" s="125"/>
      <c r="HBS321" s="125"/>
      <c r="HBT321" s="125"/>
      <c r="HBU321" s="125"/>
      <c r="HBV321" s="125"/>
      <c r="HBW321" s="125"/>
      <c r="HBX321" s="125"/>
      <c r="HBY321" s="125"/>
      <c r="HBZ321" s="125"/>
      <c r="HCA321" s="125"/>
      <c r="HCB321" s="125"/>
      <c r="HCC321" s="125"/>
      <c r="HCD321" s="125"/>
      <c r="HCE321" s="125"/>
      <c r="HCF321" s="125"/>
      <c r="HCG321" s="125"/>
      <c r="HCH321" s="125"/>
      <c r="HCI321" s="125"/>
      <c r="HCJ321" s="125"/>
      <c r="HCK321" s="125"/>
      <c r="HCL321" s="125"/>
      <c r="HCM321" s="432"/>
      <c r="HCN321" s="432"/>
      <c r="HCO321" s="125"/>
      <c r="HCP321" s="125"/>
      <c r="HCQ321" s="125"/>
      <c r="HCR321" s="125"/>
      <c r="HCS321" s="125"/>
      <c r="HCT321" s="125"/>
      <c r="HCU321" s="125"/>
      <c r="HCV321" s="125"/>
      <c r="HCW321" s="125"/>
      <c r="HCX321" s="125"/>
      <c r="HCY321" s="125"/>
      <c r="HCZ321" s="125"/>
      <c r="HDA321" s="125"/>
      <c r="HDB321" s="125"/>
      <c r="HDC321" s="125"/>
      <c r="HDD321" s="125"/>
      <c r="HDE321" s="125"/>
      <c r="HDF321" s="125"/>
      <c r="HDG321" s="125"/>
      <c r="HDH321" s="125"/>
      <c r="HDI321" s="125"/>
      <c r="HDJ321" s="125"/>
      <c r="HDK321" s="125"/>
      <c r="HDL321" s="125"/>
      <c r="HDM321" s="432"/>
      <c r="HDN321" s="432"/>
      <c r="HDO321" s="125"/>
      <c r="HDP321" s="125"/>
      <c r="HDQ321" s="125"/>
      <c r="HDR321" s="125"/>
      <c r="HDS321" s="125"/>
      <c r="HDT321" s="125"/>
      <c r="HDU321" s="125"/>
      <c r="HDV321" s="125"/>
      <c r="HDW321" s="125"/>
      <c r="HDX321" s="125"/>
      <c r="HDY321" s="125"/>
      <c r="HDZ321" s="125"/>
      <c r="HEA321" s="125"/>
      <c r="HEB321" s="125"/>
      <c r="HEC321" s="125"/>
      <c r="HED321" s="125"/>
      <c r="HEE321" s="125"/>
      <c r="HEF321" s="125"/>
      <c r="HEG321" s="125"/>
      <c r="HEH321" s="125"/>
      <c r="HEI321" s="125"/>
      <c r="HEJ321" s="125"/>
      <c r="HEK321" s="125"/>
      <c r="HEL321" s="125"/>
      <c r="HEM321" s="432"/>
      <c r="HEN321" s="432"/>
      <c r="HEO321" s="125"/>
      <c r="HEP321" s="125"/>
      <c r="HEQ321" s="125"/>
      <c r="HER321" s="125"/>
      <c r="HES321" s="125"/>
      <c r="HET321" s="125"/>
      <c r="HEU321" s="125"/>
      <c r="HEV321" s="125"/>
      <c r="HEW321" s="125"/>
      <c r="HEX321" s="125"/>
      <c r="HEY321" s="125"/>
      <c r="HEZ321" s="125"/>
      <c r="HFA321" s="125"/>
      <c r="HFB321" s="125"/>
      <c r="HFC321" s="125"/>
      <c r="HFD321" s="125"/>
      <c r="HFE321" s="125"/>
      <c r="HFF321" s="125"/>
      <c r="HFG321" s="125"/>
      <c r="HFH321" s="125"/>
      <c r="HFI321" s="125"/>
      <c r="HFJ321" s="125"/>
      <c r="HFK321" s="125"/>
      <c r="HFL321" s="125"/>
      <c r="HFM321" s="432"/>
      <c r="HFN321" s="432"/>
      <c r="HFO321" s="125"/>
      <c r="HFP321" s="125"/>
      <c r="HFQ321" s="125"/>
      <c r="HFR321" s="125"/>
      <c r="HFS321" s="125"/>
      <c r="HFT321" s="125"/>
      <c r="HFU321" s="125"/>
      <c r="HFV321" s="125"/>
      <c r="HFW321" s="125"/>
      <c r="HFX321" s="125"/>
      <c r="HFY321" s="125"/>
      <c r="HFZ321" s="125"/>
      <c r="HGA321" s="125"/>
      <c r="HGB321" s="125"/>
      <c r="HGC321" s="125"/>
      <c r="HGD321" s="125"/>
      <c r="HGE321" s="125"/>
      <c r="HGF321" s="125"/>
      <c r="HGG321" s="125"/>
      <c r="HGH321" s="125"/>
      <c r="HGI321" s="125"/>
      <c r="HGJ321" s="125"/>
      <c r="HGK321" s="125"/>
      <c r="HGL321" s="125"/>
      <c r="HGM321" s="432"/>
      <c r="HGN321" s="432"/>
      <c r="HGO321" s="125"/>
      <c r="HGP321" s="125"/>
      <c r="HGQ321" s="125"/>
      <c r="HGR321" s="125"/>
      <c r="HGS321" s="125"/>
      <c r="HGT321" s="125"/>
      <c r="HGU321" s="125"/>
      <c r="HGV321" s="125"/>
      <c r="HGW321" s="125"/>
      <c r="HGX321" s="125"/>
      <c r="HGY321" s="125"/>
      <c r="HGZ321" s="125"/>
      <c r="HHA321" s="125"/>
      <c r="HHB321" s="125"/>
      <c r="HHC321" s="125"/>
      <c r="HHD321" s="125"/>
      <c r="HHE321" s="125"/>
      <c r="HHF321" s="125"/>
      <c r="HHG321" s="125"/>
      <c r="HHH321" s="125"/>
      <c r="HHI321" s="125"/>
      <c r="HHJ321" s="125"/>
      <c r="HHK321" s="125"/>
      <c r="HHL321" s="125"/>
      <c r="HHM321" s="432"/>
      <c r="HHN321" s="432"/>
      <c r="HHO321" s="125"/>
      <c r="HHP321" s="125"/>
      <c r="HHQ321" s="125"/>
      <c r="HHR321" s="125"/>
      <c r="HHS321" s="125"/>
      <c r="HHT321" s="125"/>
      <c r="HHU321" s="125"/>
      <c r="HHV321" s="125"/>
      <c r="HHW321" s="125"/>
      <c r="HHX321" s="125"/>
      <c r="HHY321" s="125"/>
      <c r="HHZ321" s="125"/>
      <c r="HIA321" s="125"/>
      <c r="HIB321" s="125"/>
      <c r="HIC321" s="125"/>
      <c r="HID321" s="125"/>
      <c r="HIE321" s="125"/>
      <c r="HIF321" s="125"/>
      <c r="HIG321" s="125"/>
      <c r="HIH321" s="125"/>
      <c r="HII321" s="125"/>
      <c r="HIJ321" s="125"/>
      <c r="HIK321" s="125"/>
      <c r="HIL321" s="125"/>
      <c r="HIM321" s="432"/>
      <c r="HIN321" s="432"/>
      <c r="HIO321" s="125"/>
      <c r="HIP321" s="125"/>
      <c r="HIQ321" s="125"/>
      <c r="HIR321" s="125"/>
      <c r="HIS321" s="125"/>
      <c r="HIT321" s="125"/>
      <c r="HIU321" s="125"/>
      <c r="HIV321" s="125"/>
      <c r="HIW321" s="125"/>
      <c r="HIX321" s="125"/>
      <c r="HIY321" s="125"/>
      <c r="HIZ321" s="125"/>
      <c r="HJA321" s="125"/>
      <c r="HJB321" s="125"/>
      <c r="HJC321" s="125"/>
      <c r="HJD321" s="125"/>
      <c r="HJE321" s="125"/>
      <c r="HJF321" s="125"/>
      <c r="HJG321" s="125"/>
      <c r="HJH321" s="125"/>
      <c r="HJI321" s="125"/>
      <c r="HJJ321" s="125"/>
      <c r="HJK321" s="125"/>
      <c r="HJL321" s="125"/>
      <c r="HJM321" s="432"/>
      <c r="HJN321" s="432"/>
      <c r="HJO321" s="125"/>
      <c r="HJP321" s="125"/>
      <c r="HJQ321" s="125"/>
      <c r="HJR321" s="125"/>
      <c r="HJS321" s="125"/>
      <c r="HJT321" s="125"/>
      <c r="HJU321" s="125"/>
      <c r="HJV321" s="125"/>
      <c r="HJW321" s="125"/>
      <c r="HJX321" s="125"/>
      <c r="HJY321" s="125"/>
      <c r="HJZ321" s="125"/>
      <c r="HKA321" s="125"/>
      <c r="HKB321" s="125"/>
      <c r="HKC321" s="125"/>
      <c r="HKD321" s="125"/>
      <c r="HKE321" s="125"/>
      <c r="HKF321" s="125"/>
      <c r="HKG321" s="125"/>
      <c r="HKH321" s="125"/>
      <c r="HKI321" s="125"/>
      <c r="HKJ321" s="125"/>
      <c r="HKK321" s="125"/>
      <c r="HKL321" s="125"/>
      <c r="HKM321" s="432"/>
      <c r="HKN321" s="432"/>
      <c r="HKO321" s="125"/>
      <c r="HKP321" s="125"/>
      <c r="HKQ321" s="125"/>
      <c r="HKR321" s="125"/>
      <c r="HKS321" s="125"/>
      <c r="HKT321" s="125"/>
      <c r="HKU321" s="125"/>
      <c r="HKV321" s="125"/>
      <c r="HKW321" s="125"/>
      <c r="HKX321" s="125"/>
      <c r="HKY321" s="125"/>
      <c r="HKZ321" s="125"/>
      <c r="HLA321" s="125"/>
      <c r="HLB321" s="125"/>
      <c r="HLC321" s="125"/>
      <c r="HLD321" s="125"/>
      <c r="HLE321" s="125"/>
      <c r="HLF321" s="125"/>
      <c r="HLG321" s="125"/>
      <c r="HLH321" s="125"/>
      <c r="HLI321" s="125"/>
      <c r="HLJ321" s="125"/>
      <c r="HLK321" s="125"/>
      <c r="HLL321" s="125"/>
      <c r="HLM321" s="432"/>
      <c r="HLN321" s="432"/>
      <c r="HLO321" s="125"/>
      <c r="HLP321" s="125"/>
      <c r="HLQ321" s="125"/>
      <c r="HLR321" s="125"/>
      <c r="HLS321" s="125"/>
      <c r="HLT321" s="125"/>
      <c r="HLU321" s="125"/>
      <c r="HLV321" s="125"/>
      <c r="HLW321" s="125"/>
      <c r="HLX321" s="125"/>
      <c r="HLY321" s="125"/>
      <c r="HLZ321" s="125"/>
      <c r="HMA321" s="125"/>
      <c r="HMB321" s="125"/>
      <c r="HMC321" s="125"/>
      <c r="HMD321" s="125"/>
      <c r="HME321" s="125"/>
      <c r="HMF321" s="125"/>
      <c r="HMG321" s="125"/>
      <c r="HMH321" s="125"/>
      <c r="HMI321" s="125"/>
      <c r="HMJ321" s="125"/>
      <c r="HMK321" s="125"/>
      <c r="HML321" s="125"/>
      <c r="HMM321" s="432"/>
      <c r="HMN321" s="432"/>
      <c r="HMO321" s="125"/>
      <c r="HMP321" s="125"/>
      <c r="HMQ321" s="125"/>
      <c r="HMR321" s="125"/>
      <c r="HMS321" s="125"/>
      <c r="HMT321" s="125"/>
      <c r="HMU321" s="125"/>
      <c r="HMV321" s="125"/>
      <c r="HMW321" s="125"/>
      <c r="HMX321" s="125"/>
      <c r="HMY321" s="125"/>
      <c r="HMZ321" s="125"/>
      <c r="HNA321" s="125"/>
      <c r="HNB321" s="125"/>
      <c r="HNC321" s="125"/>
      <c r="HND321" s="125"/>
      <c r="HNE321" s="125"/>
      <c r="HNF321" s="125"/>
      <c r="HNG321" s="125"/>
      <c r="HNH321" s="125"/>
      <c r="HNI321" s="125"/>
      <c r="HNJ321" s="125"/>
      <c r="HNK321" s="125"/>
      <c r="HNL321" s="125"/>
      <c r="HNM321" s="432"/>
      <c r="HNN321" s="432"/>
      <c r="HNO321" s="125"/>
      <c r="HNP321" s="125"/>
      <c r="HNQ321" s="125"/>
      <c r="HNR321" s="125"/>
      <c r="HNS321" s="125"/>
      <c r="HNT321" s="125"/>
      <c r="HNU321" s="125"/>
      <c r="HNV321" s="125"/>
      <c r="HNW321" s="125"/>
      <c r="HNX321" s="125"/>
      <c r="HNY321" s="125"/>
      <c r="HNZ321" s="125"/>
      <c r="HOA321" s="125"/>
      <c r="HOB321" s="125"/>
      <c r="HOC321" s="125"/>
      <c r="HOD321" s="125"/>
      <c r="HOE321" s="125"/>
      <c r="HOF321" s="125"/>
      <c r="HOG321" s="125"/>
      <c r="HOH321" s="125"/>
      <c r="HOI321" s="125"/>
      <c r="HOJ321" s="125"/>
      <c r="HOK321" s="125"/>
      <c r="HOL321" s="125"/>
      <c r="HOM321" s="432"/>
      <c r="HON321" s="432"/>
      <c r="HOO321" s="125"/>
      <c r="HOP321" s="125"/>
      <c r="HOQ321" s="125"/>
      <c r="HOR321" s="125"/>
      <c r="HOS321" s="125"/>
      <c r="HOT321" s="125"/>
      <c r="HOU321" s="125"/>
      <c r="HOV321" s="125"/>
      <c r="HOW321" s="125"/>
      <c r="HOX321" s="125"/>
      <c r="HOY321" s="125"/>
      <c r="HOZ321" s="125"/>
      <c r="HPA321" s="125"/>
      <c r="HPB321" s="125"/>
      <c r="HPC321" s="125"/>
      <c r="HPD321" s="125"/>
      <c r="HPE321" s="125"/>
      <c r="HPF321" s="125"/>
      <c r="HPG321" s="125"/>
      <c r="HPH321" s="125"/>
      <c r="HPI321" s="125"/>
      <c r="HPJ321" s="125"/>
      <c r="HPK321" s="125"/>
      <c r="HPL321" s="125"/>
      <c r="HPM321" s="432"/>
      <c r="HPN321" s="432"/>
      <c r="HPO321" s="125"/>
      <c r="HPP321" s="125"/>
      <c r="HPQ321" s="125"/>
      <c r="HPR321" s="125"/>
      <c r="HPS321" s="125"/>
      <c r="HPT321" s="125"/>
      <c r="HPU321" s="125"/>
      <c r="HPV321" s="125"/>
      <c r="HPW321" s="125"/>
      <c r="HPX321" s="125"/>
      <c r="HPY321" s="125"/>
      <c r="HPZ321" s="125"/>
      <c r="HQA321" s="125"/>
      <c r="HQB321" s="125"/>
      <c r="HQC321" s="125"/>
      <c r="HQD321" s="125"/>
      <c r="HQE321" s="125"/>
      <c r="HQF321" s="125"/>
      <c r="HQG321" s="125"/>
      <c r="HQH321" s="125"/>
      <c r="HQI321" s="125"/>
      <c r="HQJ321" s="125"/>
      <c r="HQK321" s="125"/>
      <c r="HQL321" s="125"/>
      <c r="HQM321" s="432"/>
      <c r="HQN321" s="432"/>
      <c r="HQO321" s="125"/>
      <c r="HQP321" s="125"/>
      <c r="HQQ321" s="125"/>
      <c r="HQR321" s="125"/>
      <c r="HQS321" s="125"/>
      <c r="HQT321" s="125"/>
      <c r="HQU321" s="125"/>
      <c r="HQV321" s="125"/>
      <c r="HQW321" s="125"/>
      <c r="HQX321" s="125"/>
      <c r="HQY321" s="125"/>
      <c r="HQZ321" s="125"/>
      <c r="HRA321" s="125"/>
      <c r="HRB321" s="125"/>
      <c r="HRC321" s="125"/>
      <c r="HRD321" s="125"/>
      <c r="HRE321" s="125"/>
      <c r="HRF321" s="125"/>
      <c r="HRG321" s="125"/>
      <c r="HRH321" s="125"/>
      <c r="HRI321" s="125"/>
      <c r="HRJ321" s="125"/>
      <c r="HRK321" s="125"/>
      <c r="HRL321" s="125"/>
      <c r="HRM321" s="432"/>
      <c r="HRN321" s="432"/>
      <c r="HRO321" s="125"/>
      <c r="HRP321" s="125"/>
      <c r="HRQ321" s="125"/>
      <c r="HRR321" s="125"/>
      <c r="HRS321" s="125"/>
      <c r="HRT321" s="125"/>
      <c r="HRU321" s="125"/>
      <c r="HRV321" s="125"/>
      <c r="HRW321" s="125"/>
      <c r="HRX321" s="125"/>
      <c r="HRY321" s="125"/>
      <c r="HRZ321" s="125"/>
      <c r="HSA321" s="125"/>
      <c r="HSB321" s="125"/>
      <c r="HSC321" s="125"/>
      <c r="HSD321" s="125"/>
      <c r="HSE321" s="125"/>
      <c r="HSF321" s="125"/>
      <c r="HSG321" s="125"/>
      <c r="HSH321" s="125"/>
      <c r="HSI321" s="125"/>
      <c r="HSJ321" s="125"/>
      <c r="HSK321" s="125"/>
      <c r="HSL321" s="125"/>
      <c r="HSM321" s="432"/>
      <c r="HSN321" s="432"/>
      <c r="HSO321" s="125"/>
      <c r="HSP321" s="125"/>
      <c r="HSQ321" s="125"/>
      <c r="HSR321" s="125"/>
      <c r="HSS321" s="125"/>
      <c r="HST321" s="125"/>
      <c r="HSU321" s="125"/>
      <c r="HSV321" s="125"/>
      <c r="HSW321" s="125"/>
      <c r="HSX321" s="125"/>
      <c r="HSY321" s="125"/>
      <c r="HSZ321" s="125"/>
      <c r="HTA321" s="125"/>
      <c r="HTB321" s="125"/>
      <c r="HTC321" s="125"/>
      <c r="HTD321" s="125"/>
      <c r="HTE321" s="125"/>
      <c r="HTF321" s="125"/>
      <c r="HTG321" s="125"/>
      <c r="HTH321" s="125"/>
      <c r="HTI321" s="125"/>
      <c r="HTJ321" s="125"/>
      <c r="HTK321" s="125"/>
      <c r="HTL321" s="125"/>
      <c r="HTM321" s="432"/>
      <c r="HTN321" s="432"/>
      <c r="HTO321" s="125"/>
      <c r="HTP321" s="125"/>
      <c r="HTQ321" s="125"/>
      <c r="HTR321" s="125"/>
      <c r="HTS321" s="125"/>
      <c r="HTT321" s="125"/>
      <c r="HTU321" s="125"/>
      <c r="HTV321" s="125"/>
      <c r="HTW321" s="125"/>
      <c r="HTX321" s="125"/>
      <c r="HTY321" s="125"/>
      <c r="HTZ321" s="125"/>
      <c r="HUA321" s="125"/>
      <c r="HUB321" s="125"/>
      <c r="HUC321" s="125"/>
      <c r="HUD321" s="125"/>
      <c r="HUE321" s="125"/>
      <c r="HUF321" s="125"/>
      <c r="HUG321" s="125"/>
      <c r="HUH321" s="125"/>
      <c r="HUI321" s="125"/>
      <c r="HUJ321" s="125"/>
      <c r="HUK321" s="125"/>
      <c r="HUL321" s="125"/>
      <c r="HUM321" s="432"/>
      <c r="HUN321" s="432"/>
      <c r="HUO321" s="125"/>
      <c r="HUP321" s="125"/>
      <c r="HUQ321" s="125"/>
      <c r="HUR321" s="125"/>
      <c r="HUS321" s="125"/>
      <c r="HUT321" s="125"/>
      <c r="HUU321" s="125"/>
      <c r="HUV321" s="125"/>
      <c r="HUW321" s="125"/>
      <c r="HUX321" s="125"/>
      <c r="HUY321" s="125"/>
      <c r="HUZ321" s="125"/>
      <c r="HVA321" s="125"/>
      <c r="HVB321" s="125"/>
      <c r="HVC321" s="125"/>
      <c r="HVD321" s="125"/>
      <c r="HVE321" s="125"/>
      <c r="HVF321" s="125"/>
      <c r="HVG321" s="125"/>
      <c r="HVH321" s="125"/>
      <c r="HVI321" s="125"/>
      <c r="HVJ321" s="125"/>
      <c r="HVK321" s="125"/>
      <c r="HVL321" s="125"/>
      <c r="HVM321" s="432"/>
      <c r="HVN321" s="432"/>
      <c r="HVO321" s="125"/>
      <c r="HVP321" s="125"/>
      <c r="HVQ321" s="125"/>
      <c r="HVR321" s="125"/>
      <c r="HVS321" s="125"/>
      <c r="HVT321" s="125"/>
      <c r="HVU321" s="125"/>
      <c r="HVV321" s="125"/>
      <c r="HVW321" s="125"/>
      <c r="HVX321" s="125"/>
      <c r="HVY321" s="125"/>
      <c r="HVZ321" s="125"/>
      <c r="HWA321" s="125"/>
      <c r="HWB321" s="125"/>
      <c r="HWC321" s="125"/>
      <c r="HWD321" s="125"/>
      <c r="HWE321" s="125"/>
      <c r="HWF321" s="125"/>
      <c r="HWG321" s="125"/>
      <c r="HWH321" s="125"/>
      <c r="HWI321" s="125"/>
      <c r="HWJ321" s="125"/>
      <c r="HWK321" s="125"/>
      <c r="HWL321" s="125"/>
      <c r="HWM321" s="432"/>
      <c r="HWN321" s="432"/>
      <c r="HWO321" s="125"/>
      <c r="HWP321" s="125"/>
      <c r="HWQ321" s="125"/>
      <c r="HWR321" s="125"/>
      <c r="HWS321" s="125"/>
      <c r="HWT321" s="125"/>
      <c r="HWU321" s="125"/>
      <c r="HWV321" s="125"/>
      <c r="HWW321" s="125"/>
      <c r="HWX321" s="125"/>
      <c r="HWY321" s="125"/>
      <c r="HWZ321" s="125"/>
      <c r="HXA321" s="125"/>
      <c r="HXB321" s="125"/>
      <c r="HXC321" s="125"/>
      <c r="HXD321" s="125"/>
      <c r="HXE321" s="125"/>
      <c r="HXF321" s="125"/>
      <c r="HXG321" s="125"/>
      <c r="HXH321" s="125"/>
      <c r="HXI321" s="125"/>
      <c r="HXJ321" s="125"/>
      <c r="HXK321" s="125"/>
      <c r="HXL321" s="125"/>
      <c r="HXM321" s="432"/>
      <c r="HXN321" s="432"/>
      <c r="HXO321" s="125"/>
      <c r="HXP321" s="125"/>
      <c r="HXQ321" s="125"/>
      <c r="HXR321" s="125"/>
      <c r="HXS321" s="125"/>
      <c r="HXT321" s="125"/>
      <c r="HXU321" s="125"/>
      <c r="HXV321" s="125"/>
      <c r="HXW321" s="125"/>
      <c r="HXX321" s="125"/>
      <c r="HXY321" s="125"/>
      <c r="HXZ321" s="125"/>
      <c r="HYA321" s="125"/>
      <c r="HYB321" s="125"/>
      <c r="HYC321" s="125"/>
      <c r="HYD321" s="125"/>
      <c r="HYE321" s="125"/>
      <c r="HYF321" s="125"/>
      <c r="HYG321" s="125"/>
      <c r="HYH321" s="125"/>
      <c r="HYI321" s="125"/>
      <c r="HYJ321" s="125"/>
      <c r="HYK321" s="125"/>
      <c r="HYL321" s="125"/>
      <c r="HYM321" s="432"/>
      <c r="HYN321" s="432"/>
      <c r="HYO321" s="125"/>
      <c r="HYP321" s="125"/>
      <c r="HYQ321" s="125"/>
      <c r="HYR321" s="125"/>
      <c r="HYS321" s="125"/>
      <c r="HYT321" s="125"/>
      <c r="HYU321" s="125"/>
      <c r="HYV321" s="125"/>
      <c r="HYW321" s="125"/>
      <c r="HYX321" s="125"/>
      <c r="HYY321" s="125"/>
      <c r="HYZ321" s="125"/>
      <c r="HZA321" s="125"/>
      <c r="HZB321" s="125"/>
      <c r="HZC321" s="125"/>
      <c r="HZD321" s="125"/>
      <c r="HZE321" s="125"/>
      <c r="HZF321" s="125"/>
      <c r="HZG321" s="125"/>
      <c r="HZH321" s="125"/>
      <c r="HZI321" s="125"/>
      <c r="HZJ321" s="125"/>
      <c r="HZK321" s="125"/>
      <c r="HZL321" s="125"/>
      <c r="HZM321" s="432"/>
      <c r="HZN321" s="432"/>
      <c r="HZO321" s="125"/>
      <c r="HZP321" s="125"/>
      <c r="HZQ321" s="125"/>
      <c r="HZR321" s="125"/>
      <c r="HZS321" s="125"/>
      <c r="HZT321" s="125"/>
      <c r="HZU321" s="125"/>
      <c r="HZV321" s="125"/>
      <c r="HZW321" s="125"/>
      <c r="HZX321" s="125"/>
      <c r="HZY321" s="125"/>
      <c r="HZZ321" s="125"/>
      <c r="IAA321" s="125"/>
      <c r="IAB321" s="125"/>
      <c r="IAC321" s="125"/>
      <c r="IAD321" s="125"/>
      <c r="IAE321" s="125"/>
      <c r="IAF321" s="125"/>
      <c r="IAG321" s="125"/>
      <c r="IAH321" s="125"/>
      <c r="IAI321" s="125"/>
      <c r="IAJ321" s="125"/>
      <c r="IAK321" s="125"/>
      <c r="IAL321" s="125"/>
      <c r="IAM321" s="432"/>
      <c r="IAN321" s="432"/>
      <c r="IAO321" s="125"/>
      <c r="IAP321" s="125"/>
      <c r="IAQ321" s="125"/>
      <c r="IAR321" s="125"/>
      <c r="IAS321" s="125"/>
      <c r="IAT321" s="125"/>
      <c r="IAU321" s="125"/>
      <c r="IAV321" s="125"/>
      <c r="IAW321" s="125"/>
      <c r="IAX321" s="125"/>
      <c r="IAY321" s="125"/>
      <c r="IAZ321" s="125"/>
      <c r="IBA321" s="125"/>
      <c r="IBB321" s="125"/>
      <c r="IBC321" s="125"/>
      <c r="IBD321" s="125"/>
      <c r="IBE321" s="125"/>
      <c r="IBF321" s="125"/>
      <c r="IBG321" s="125"/>
      <c r="IBH321" s="125"/>
      <c r="IBI321" s="125"/>
      <c r="IBJ321" s="125"/>
      <c r="IBK321" s="125"/>
      <c r="IBL321" s="125"/>
      <c r="IBM321" s="432"/>
      <c r="IBN321" s="432"/>
      <c r="IBO321" s="125"/>
      <c r="IBP321" s="125"/>
      <c r="IBQ321" s="125"/>
      <c r="IBR321" s="125"/>
      <c r="IBS321" s="125"/>
      <c r="IBT321" s="125"/>
      <c r="IBU321" s="125"/>
      <c r="IBV321" s="125"/>
      <c r="IBW321" s="125"/>
      <c r="IBX321" s="125"/>
      <c r="IBY321" s="125"/>
      <c r="IBZ321" s="125"/>
      <c r="ICA321" s="125"/>
      <c r="ICB321" s="125"/>
      <c r="ICC321" s="125"/>
      <c r="ICD321" s="125"/>
      <c r="ICE321" s="125"/>
      <c r="ICF321" s="125"/>
      <c r="ICG321" s="125"/>
      <c r="ICH321" s="125"/>
      <c r="ICI321" s="125"/>
      <c r="ICJ321" s="125"/>
      <c r="ICK321" s="125"/>
      <c r="ICL321" s="125"/>
      <c r="ICM321" s="432"/>
      <c r="ICN321" s="432"/>
      <c r="ICO321" s="125"/>
      <c r="ICP321" s="125"/>
      <c r="ICQ321" s="125"/>
      <c r="ICR321" s="125"/>
      <c r="ICS321" s="125"/>
      <c r="ICT321" s="125"/>
      <c r="ICU321" s="125"/>
      <c r="ICV321" s="125"/>
      <c r="ICW321" s="125"/>
      <c r="ICX321" s="125"/>
      <c r="ICY321" s="125"/>
      <c r="ICZ321" s="125"/>
      <c r="IDA321" s="125"/>
      <c r="IDB321" s="125"/>
      <c r="IDC321" s="125"/>
      <c r="IDD321" s="125"/>
      <c r="IDE321" s="125"/>
      <c r="IDF321" s="125"/>
      <c r="IDG321" s="125"/>
      <c r="IDH321" s="125"/>
      <c r="IDI321" s="125"/>
      <c r="IDJ321" s="125"/>
      <c r="IDK321" s="125"/>
      <c r="IDL321" s="125"/>
      <c r="IDM321" s="432"/>
      <c r="IDN321" s="432"/>
      <c r="IDO321" s="125"/>
      <c r="IDP321" s="125"/>
      <c r="IDQ321" s="125"/>
      <c r="IDR321" s="125"/>
      <c r="IDS321" s="125"/>
      <c r="IDT321" s="125"/>
      <c r="IDU321" s="125"/>
      <c r="IDV321" s="125"/>
      <c r="IDW321" s="125"/>
      <c r="IDX321" s="125"/>
      <c r="IDY321" s="125"/>
      <c r="IDZ321" s="125"/>
      <c r="IEA321" s="125"/>
      <c r="IEB321" s="125"/>
      <c r="IEC321" s="125"/>
      <c r="IED321" s="125"/>
      <c r="IEE321" s="125"/>
      <c r="IEF321" s="125"/>
      <c r="IEG321" s="125"/>
      <c r="IEH321" s="125"/>
      <c r="IEI321" s="125"/>
      <c r="IEJ321" s="125"/>
      <c r="IEK321" s="125"/>
      <c r="IEL321" s="125"/>
      <c r="IEM321" s="432"/>
      <c r="IEN321" s="432"/>
      <c r="IEO321" s="125"/>
      <c r="IEP321" s="125"/>
      <c r="IEQ321" s="125"/>
      <c r="IER321" s="125"/>
      <c r="IES321" s="125"/>
      <c r="IET321" s="125"/>
      <c r="IEU321" s="125"/>
      <c r="IEV321" s="125"/>
      <c r="IEW321" s="125"/>
      <c r="IEX321" s="125"/>
      <c r="IEY321" s="125"/>
      <c r="IEZ321" s="125"/>
      <c r="IFA321" s="125"/>
      <c r="IFB321" s="125"/>
      <c r="IFC321" s="125"/>
      <c r="IFD321" s="125"/>
      <c r="IFE321" s="125"/>
      <c r="IFF321" s="125"/>
      <c r="IFG321" s="125"/>
      <c r="IFH321" s="125"/>
      <c r="IFI321" s="125"/>
      <c r="IFJ321" s="125"/>
      <c r="IFK321" s="125"/>
      <c r="IFL321" s="125"/>
      <c r="IFM321" s="432"/>
      <c r="IFN321" s="432"/>
      <c r="IFO321" s="125"/>
      <c r="IFP321" s="125"/>
      <c r="IFQ321" s="125"/>
      <c r="IFR321" s="125"/>
      <c r="IFS321" s="125"/>
      <c r="IFT321" s="125"/>
      <c r="IFU321" s="125"/>
      <c r="IFV321" s="125"/>
      <c r="IFW321" s="125"/>
      <c r="IFX321" s="125"/>
      <c r="IFY321" s="125"/>
      <c r="IFZ321" s="125"/>
      <c r="IGA321" s="125"/>
      <c r="IGB321" s="125"/>
      <c r="IGC321" s="125"/>
      <c r="IGD321" s="125"/>
      <c r="IGE321" s="125"/>
      <c r="IGF321" s="125"/>
      <c r="IGG321" s="125"/>
      <c r="IGH321" s="125"/>
      <c r="IGI321" s="125"/>
      <c r="IGJ321" s="125"/>
      <c r="IGK321" s="125"/>
      <c r="IGL321" s="125"/>
      <c r="IGM321" s="432"/>
      <c r="IGN321" s="432"/>
      <c r="IGO321" s="125"/>
      <c r="IGP321" s="125"/>
      <c r="IGQ321" s="125"/>
      <c r="IGR321" s="125"/>
      <c r="IGS321" s="125"/>
      <c r="IGT321" s="125"/>
      <c r="IGU321" s="125"/>
      <c r="IGV321" s="125"/>
      <c r="IGW321" s="125"/>
      <c r="IGX321" s="125"/>
      <c r="IGY321" s="125"/>
      <c r="IGZ321" s="125"/>
      <c r="IHA321" s="125"/>
      <c r="IHB321" s="125"/>
      <c r="IHC321" s="125"/>
      <c r="IHD321" s="125"/>
      <c r="IHE321" s="125"/>
      <c r="IHF321" s="125"/>
      <c r="IHG321" s="125"/>
      <c r="IHH321" s="125"/>
      <c r="IHI321" s="125"/>
      <c r="IHJ321" s="125"/>
      <c r="IHK321" s="125"/>
      <c r="IHL321" s="125"/>
      <c r="IHM321" s="432"/>
      <c r="IHN321" s="432"/>
      <c r="IHO321" s="125"/>
      <c r="IHP321" s="125"/>
      <c r="IHQ321" s="125"/>
      <c r="IHR321" s="125"/>
      <c r="IHS321" s="125"/>
      <c r="IHT321" s="125"/>
      <c r="IHU321" s="125"/>
      <c r="IHV321" s="125"/>
      <c r="IHW321" s="125"/>
      <c r="IHX321" s="125"/>
      <c r="IHY321" s="125"/>
      <c r="IHZ321" s="125"/>
      <c r="IIA321" s="125"/>
      <c r="IIB321" s="125"/>
      <c r="IIC321" s="125"/>
      <c r="IID321" s="125"/>
      <c r="IIE321" s="125"/>
      <c r="IIF321" s="125"/>
      <c r="IIG321" s="125"/>
      <c r="IIH321" s="125"/>
      <c r="III321" s="125"/>
      <c r="IIJ321" s="125"/>
      <c r="IIK321" s="125"/>
      <c r="IIL321" s="125"/>
      <c r="IIM321" s="432"/>
      <c r="IIN321" s="432"/>
      <c r="IIO321" s="125"/>
      <c r="IIP321" s="125"/>
      <c r="IIQ321" s="125"/>
      <c r="IIR321" s="125"/>
      <c r="IIS321" s="125"/>
      <c r="IIT321" s="125"/>
      <c r="IIU321" s="125"/>
      <c r="IIV321" s="125"/>
      <c r="IIW321" s="125"/>
      <c r="IIX321" s="125"/>
      <c r="IIY321" s="125"/>
      <c r="IIZ321" s="125"/>
      <c r="IJA321" s="125"/>
      <c r="IJB321" s="125"/>
      <c r="IJC321" s="125"/>
      <c r="IJD321" s="125"/>
      <c r="IJE321" s="125"/>
      <c r="IJF321" s="125"/>
      <c r="IJG321" s="125"/>
      <c r="IJH321" s="125"/>
      <c r="IJI321" s="125"/>
      <c r="IJJ321" s="125"/>
      <c r="IJK321" s="125"/>
      <c r="IJL321" s="125"/>
      <c r="IJM321" s="432"/>
      <c r="IJN321" s="432"/>
      <c r="IJO321" s="125"/>
      <c r="IJP321" s="125"/>
      <c r="IJQ321" s="125"/>
      <c r="IJR321" s="125"/>
      <c r="IJS321" s="125"/>
      <c r="IJT321" s="125"/>
      <c r="IJU321" s="125"/>
      <c r="IJV321" s="125"/>
      <c r="IJW321" s="125"/>
      <c r="IJX321" s="125"/>
      <c r="IJY321" s="125"/>
      <c r="IJZ321" s="125"/>
      <c r="IKA321" s="125"/>
      <c r="IKB321" s="125"/>
      <c r="IKC321" s="125"/>
      <c r="IKD321" s="125"/>
      <c r="IKE321" s="125"/>
      <c r="IKF321" s="125"/>
      <c r="IKG321" s="125"/>
      <c r="IKH321" s="125"/>
      <c r="IKI321" s="125"/>
      <c r="IKJ321" s="125"/>
      <c r="IKK321" s="125"/>
      <c r="IKL321" s="125"/>
      <c r="IKM321" s="432"/>
      <c r="IKN321" s="432"/>
      <c r="IKO321" s="125"/>
      <c r="IKP321" s="125"/>
      <c r="IKQ321" s="125"/>
      <c r="IKR321" s="125"/>
      <c r="IKS321" s="125"/>
      <c r="IKT321" s="125"/>
      <c r="IKU321" s="125"/>
      <c r="IKV321" s="125"/>
      <c r="IKW321" s="125"/>
      <c r="IKX321" s="125"/>
      <c r="IKY321" s="125"/>
      <c r="IKZ321" s="125"/>
      <c r="ILA321" s="125"/>
      <c r="ILB321" s="125"/>
      <c r="ILC321" s="125"/>
      <c r="ILD321" s="125"/>
      <c r="ILE321" s="125"/>
      <c r="ILF321" s="125"/>
      <c r="ILG321" s="125"/>
      <c r="ILH321" s="125"/>
      <c r="ILI321" s="125"/>
      <c r="ILJ321" s="125"/>
      <c r="ILK321" s="125"/>
      <c r="ILL321" s="125"/>
      <c r="ILM321" s="432"/>
      <c r="ILN321" s="432"/>
      <c r="ILO321" s="125"/>
      <c r="ILP321" s="125"/>
      <c r="ILQ321" s="125"/>
      <c r="ILR321" s="125"/>
      <c r="ILS321" s="125"/>
      <c r="ILT321" s="125"/>
      <c r="ILU321" s="125"/>
      <c r="ILV321" s="125"/>
      <c r="ILW321" s="125"/>
      <c r="ILX321" s="125"/>
      <c r="ILY321" s="125"/>
      <c r="ILZ321" s="125"/>
      <c r="IMA321" s="125"/>
      <c r="IMB321" s="125"/>
      <c r="IMC321" s="125"/>
      <c r="IMD321" s="125"/>
      <c r="IME321" s="125"/>
      <c r="IMF321" s="125"/>
      <c r="IMG321" s="125"/>
      <c r="IMH321" s="125"/>
      <c r="IMI321" s="125"/>
      <c r="IMJ321" s="125"/>
      <c r="IMK321" s="125"/>
      <c r="IML321" s="125"/>
      <c r="IMM321" s="432"/>
      <c r="IMN321" s="432"/>
      <c r="IMO321" s="125"/>
      <c r="IMP321" s="125"/>
      <c r="IMQ321" s="125"/>
      <c r="IMR321" s="125"/>
      <c r="IMS321" s="125"/>
      <c r="IMT321" s="125"/>
      <c r="IMU321" s="125"/>
      <c r="IMV321" s="125"/>
      <c r="IMW321" s="125"/>
      <c r="IMX321" s="125"/>
      <c r="IMY321" s="125"/>
      <c r="IMZ321" s="125"/>
      <c r="INA321" s="125"/>
      <c r="INB321" s="125"/>
      <c r="INC321" s="125"/>
      <c r="IND321" s="125"/>
      <c r="INE321" s="125"/>
      <c r="INF321" s="125"/>
      <c r="ING321" s="125"/>
      <c r="INH321" s="125"/>
      <c r="INI321" s="125"/>
      <c r="INJ321" s="125"/>
      <c r="INK321" s="125"/>
      <c r="INL321" s="125"/>
      <c r="INM321" s="432"/>
      <c r="INN321" s="432"/>
      <c r="INO321" s="125"/>
      <c r="INP321" s="125"/>
      <c r="INQ321" s="125"/>
      <c r="INR321" s="125"/>
      <c r="INS321" s="125"/>
      <c r="INT321" s="125"/>
      <c r="INU321" s="125"/>
      <c r="INV321" s="125"/>
      <c r="INW321" s="125"/>
      <c r="INX321" s="125"/>
      <c r="INY321" s="125"/>
      <c r="INZ321" s="125"/>
      <c r="IOA321" s="125"/>
      <c r="IOB321" s="125"/>
      <c r="IOC321" s="125"/>
      <c r="IOD321" s="125"/>
      <c r="IOE321" s="125"/>
      <c r="IOF321" s="125"/>
      <c r="IOG321" s="125"/>
      <c r="IOH321" s="125"/>
      <c r="IOI321" s="125"/>
      <c r="IOJ321" s="125"/>
      <c r="IOK321" s="125"/>
      <c r="IOL321" s="125"/>
      <c r="IOM321" s="432"/>
      <c r="ION321" s="432"/>
      <c r="IOO321" s="125"/>
      <c r="IOP321" s="125"/>
      <c r="IOQ321" s="125"/>
      <c r="IOR321" s="125"/>
      <c r="IOS321" s="125"/>
      <c r="IOT321" s="125"/>
      <c r="IOU321" s="125"/>
      <c r="IOV321" s="125"/>
      <c r="IOW321" s="125"/>
      <c r="IOX321" s="125"/>
      <c r="IOY321" s="125"/>
      <c r="IOZ321" s="125"/>
      <c r="IPA321" s="125"/>
      <c r="IPB321" s="125"/>
      <c r="IPC321" s="125"/>
      <c r="IPD321" s="125"/>
      <c r="IPE321" s="125"/>
      <c r="IPF321" s="125"/>
      <c r="IPG321" s="125"/>
      <c r="IPH321" s="125"/>
      <c r="IPI321" s="125"/>
      <c r="IPJ321" s="125"/>
      <c r="IPK321" s="125"/>
      <c r="IPL321" s="125"/>
      <c r="IPM321" s="432"/>
      <c r="IPN321" s="432"/>
      <c r="IPO321" s="125"/>
      <c r="IPP321" s="125"/>
      <c r="IPQ321" s="125"/>
      <c r="IPR321" s="125"/>
      <c r="IPS321" s="125"/>
      <c r="IPT321" s="125"/>
      <c r="IPU321" s="125"/>
      <c r="IPV321" s="125"/>
      <c r="IPW321" s="125"/>
      <c r="IPX321" s="125"/>
      <c r="IPY321" s="125"/>
      <c r="IPZ321" s="125"/>
      <c r="IQA321" s="125"/>
      <c r="IQB321" s="125"/>
      <c r="IQC321" s="125"/>
      <c r="IQD321" s="125"/>
      <c r="IQE321" s="125"/>
      <c r="IQF321" s="125"/>
      <c r="IQG321" s="125"/>
      <c r="IQH321" s="125"/>
      <c r="IQI321" s="125"/>
      <c r="IQJ321" s="125"/>
      <c r="IQK321" s="125"/>
      <c r="IQL321" s="125"/>
      <c r="IQM321" s="432"/>
      <c r="IQN321" s="432"/>
      <c r="IQO321" s="125"/>
      <c r="IQP321" s="125"/>
      <c r="IQQ321" s="125"/>
      <c r="IQR321" s="125"/>
      <c r="IQS321" s="125"/>
      <c r="IQT321" s="125"/>
      <c r="IQU321" s="125"/>
      <c r="IQV321" s="125"/>
      <c r="IQW321" s="125"/>
      <c r="IQX321" s="125"/>
      <c r="IQY321" s="125"/>
      <c r="IQZ321" s="125"/>
      <c r="IRA321" s="125"/>
      <c r="IRB321" s="125"/>
      <c r="IRC321" s="125"/>
      <c r="IRD321" s="125"/>
      <c r="IRE321" s="125"/>
      <c r="IRF321" s="125"/>
      <c r="IRG321" s="125"/>
      <c r="IRH321" s="125"/>
      <c r="IRI321" s="125"/>
      <c r="IRJ321" s="125"/>
      <c r="IRK321" s="125"/>
      <c r="IRL321" s="125"/>
      <c r="IRM321" s="432"/>
      <c r="IRN321" s="432"/>
      <c r="IRO321" s="125"/>
      <c r="IRP321" s="125"/>
      <c r="IRQ321" s="125"/>
      <c r="IRR321" s="125"/>
      <c r="IRS321" s="125"/>
      <c r="IRT321" s="125"/>
      <c r="IRU321" s="125"/>
      <c r="IRV321" s="125"/>
      <c r="IRW321" s="125"/>
      <c r="IRX321" s="125"/>
      <c r="IRY321" s="125"/>
      <c r="IRZ321" s="125"/>
      <c r="ISA321" s="125"/>
      <c r="ISB321" s="125"/>
      <c r="ISC321" s="125"/>
      <c r="ISD321" s="125"/>
      <c r="ISE321" s="125"/>
      <c r="ISF321" s="125"/>
      <c r="ISG321" s="125"/>
      <c r="ISH321" s="125"/>
      <c r="ISI321" s="125"/>
      <c r="ISJ321" s="125"/>
      <c r="ISK321" s="125"/>
      <c r="ISL321" s="125"/>
      <c r="ISM321" s="432"/>
      <c r="ISN321" s="432"/>
      <c r="ISO321" s="125"/>
      <c r="ISP321" s="125"/>
      <c r="ISQ321" s="125"/>
      <c r="ISR321" s="125"/>
      <c r="ISS321" s="125"/>
      <c r="IST321" s="125"/>
      <c r="ISU321" s="125"/>
      <c r="ISV321" s="125"/>
      <c r="ISW321" s="125"/>
      <c r="ISX321" s="125"/>
      <c r="ISY321" s="125"/>
      <c r="ISZ321" s="125"/>
      <c r="ITA321" s="125"/>
      <c r="ITB321" s="125"/>
      <c r="ITC321" s="125"/>
      <c r="ITD321" s="125"/>
      <c r="ITE321" s="125"/>
      <c r="ITF321" s="125"/>
      <c r="ITG321" s="125"/>
      <c r="ITH321" s="125"/>
      <c r="ITI321" s="125"/>
      <c r="ITJ321" s="125"/>
      <c r="ITK321" s="125"/>
      <c r="ITL321" s="125"/>
      <c r="ITM321" s="432"/>
      <c r="ITN321" s="432"/>
      <c r="ITO321" s="125"/>
      <c r="ITP321" s="125"/>
      <c r="ITQ321" s="125"/>
      <c r="ITR321" s="125"/>
      <c r="ITS321" s="125"/>
      <c r="ITT321" s="125"/>
      <c r="ITU321" s="125"/>
      <c r="ITV321" s="125"/>
      <c r="ITW321" s="125"/>
      <c r="ITX321" s="125"/>
      <c r="ITY321" s="125"/>
      <c r="ITZ321" s="125"/>
      <c r="IUA321" s="125"/>
      <c r="IUB321" s="125"/>
      <c r="IUC321" s="125"/>
      <c r="IUD321" s="125"/>
      <c r="IUE321" s="125"/>
      <c r="IUF321" s="125"/>
      <c r="IUG321" s="125"/>
      <c r="IUH321" s="125"/>
      <c r="IUI321" s="125"/>
      <c r="IUJ321" s="125"/>
      <c r="IUK321" s="125"/>
      <c r="IUL321" s="125"/>
      <c r="IUM321" s="432"/>
      <c r="IUN321" s="432"/>
      <c r="IUO321" s="125"/>
      <c r="IUP321" s="125"/>
      <c r="IUQ321" s="125"/>
      <c r="IUR321" s="125"/>
      <c r="IUS321" s="125"/>
      <c r="IUT321" s="125"/>
      <c r="IUU321" s="125"/>
      <c r="IUV321" s="125"/>
      <c r="IUW321" s="125"/>
      <c r="IUX321" s="125"/>
      <c r="IUY321" s="125"/>
      <c r="IUZ321" s="125"/>
      <c r="IVA321" s="125"/>
      <c r="IVB321" s="125"/>
      <c r="IVC321" s="125"/>
      <c r="IVD321" s="125"/>
      <c r="IVE321" s="125"/>
      <c r="IVF321" s="125"/>
      <c r="IVG321" s="125"/>
      <c r="IVH321" s="125"/>
      <c r="IVI321" s="125"/>
      <c r="IVJ321" s="125"/>
      <c r="IVK321" s="125"/>
      <c r="IVL321" s="125"/>
      <c r="IVM321" s="432"/>
      <c r="IVN321" s="432"/>
      <c r="IVO321" s="125"/>
      <c r="IVP321" s="125"/>
      <c r="IVQ321" s="125"/>
      <c r="IVR321" s="125"/>
      <c r="IVS321" s="125"/>
      <c r="IVT321" s="125"/>
      <c r="IVU321" s="125"/>
      <c r="IVV321" s="125"/>
      <c r="IVW321" s="125"/>
      <c r="IVX321" s="125"/>
      <c r="IVY321" s="125"/>
      <c r="IVZ321" s="125"/>
      <c r="IWA321" s="125"/>
      <c r="IWB321" s="125"/>
      <c r="IWC321" s="125"/>
      <c r="IWD321" s="125"/>
      <c r="IWE321" s="125"/>
      <c r="IWF321" s="125"/>
      <c r="IWG321" s="125"/>
      <c r="IWH321" s="125"/>
      <c r="IWI321" s="125"/>
      <c r="IWJ321" s="125"/>
      <c r="IWK321" s="125"/>
      <c r="IWL321" s="125"/>
      <c r="IWM321" s="432"/>
      <c r="IWN321" s="432"/>
      <c r="IWO321" s="125"/>
      <c r="IWP321" s="125"/>
      <c r="IWQ321" s="125"/>
      <c r="IWR321" s="125"/>
      <c r="IWS321" s="125"/>
      <c r="IWT321" s="125"/>
      <c r="IWU321" s="125"/>
      <c r="IWV321" s="125"/>
      <c r="IWW321" s="125"/>
      <c r="IWX321" s="125"/>
      <c r="IWY321" s="125"/>
      <c r="IWZ321" s="125"/>
      <c r="IXA321" s="125"/>
      <c r="IXB321" s="125"/>
      <c r="IXC321" s="125"/>
      <c r="IXD321" s="125"/>
      <c r="IXE321" s="125"/>
      <c r="IXF321" s="125"/>
      <c r="IXG321" s="125"/>
      <c r="IXH321" s="125"/>
      <c r="IXI321" s="125"/>
      <c r="IXJ321" s="125"/>
      <c r="IXK321" s="125"/>
      <c r="IXL321" s="125"/>
      <c r="IXM321" s="432"/>
      <c r="IXN321" s="432"/>
      <c r="IXO321" s="125"/>
      <c r="IXP321" s="125"/>
      <c r="IXQ321" s="125"/>
      <c r="IXR321" s="125"/>
      <c r="IXS321" s="125"/>
      <c r="IXT321" s="125"/>
      <c r="IXU321" s="125"/>
      <c r="IXV321" s="125"/>
      <c r="IXW321" s="125"/>
      <c r="IXX321" s="125"/>
      <c r="IXY321" s="125"/>
      <c r="IXZ321" s="125"/>
      <c r="IYA321" s="125"/>
      <c r="IYB321" s="125"/>
      <c r="IYC321" s="125"/>
      <c r="IYD321" s="125"/>
      <c r="IYE321" s="125"/>
      <c r="IYF321" s="125"/>
      <c r="IYG321" s="125"/>
      <c r="IYH321" s="125"/>
      <c r="IYI321" s="125"/>
      <c r="IYJ321" s="125"/>
      <c r="IYK321" s="125"/>
      <c r="IYL321" s="125"/>
      <c r="IYM321" s="432"/>
      <c r="IYN321" s="432"/>
      <c r="IYO321" s="125"/>
      <c r="IYP321" s="125"/>
      <c r="IYQ321" s="125"/>
      <c r="IYR321" s="125"/>
      <c r="IYS321" s="125"/>
      <c r="IYT321" s="125"/>
      <c r="IYU321" s="125"/>
      <c r="IYV321" s="125"/>
      <c r="IYW321" s="125"/>
      <c r="IYX321" s="125"/>
      <c r="IYY321" s="125"/>
      <c r="IYZ321" s="125"/>
      <c r="IZA321" s="125"/>
      <c r="IZB321" s="125"/>
      <c r="IZC321" s="125"/>
      <c r="IZD321" s="125"/>
      <c r="IZE321" s="125"/>
      <c r="IZF321" s="125"/>
      <c r="IZG321" s="125"/>
      <c r="IZH321" s="125"/>
      <c r="IZI321" s="125"/>
      <c r="IZJ321" s="125"/>
      <c r="IZK321" s="125"/>
      <c r="IZL321" s="125"/>
      <c r="IZM321" s="432"/>
      <c r="IZN321" s="432"/>
      <c r="IZO321" s="125"/>
      <c r="IZP321" s="125"/>
      <c r="IZQ321" s="125"/>
      <c r="IZR321" s="125"/>
      <c r="IZS321" s="125"/>
      <c r="IZT321" s="125"/>
      <c r="IZU321" s="125"/>
      <c r="IZV321" s="125"/>
      <c r="IZW321" s="125"/>
      <c r="IZX321" s="125"/>
      <c r="IZY321" s="125"/>
      <c r="IZZ321" s="125"/>
      <c r="JAA321" s="125"/>
      <c r="JAB321" s="125"/>
      <c r="JAC321" s="125"/>
      <c r="JAD321" s="125"/>
      <c r="JAE321" s="125"/>
      <c r="JAF321" s="125"/>
      <c r="JAG321" s="125"/>
      <c r="JAH321" s="125"/>
      <c r="JAI321" s="125"/>
      <c r="JAJ321" s="125"/>
      <c r="JAK321" s="125"/>
      <c r="JAL321" s="125"/>
      <c r="JAM321" s="432"/>
      <c r="JAN321" s="432"/>
      <c r="JAO321" s="125"/>
      <c r="JAP321" s="125"/>
      <c r="JAQ321" s="125"/>
      <c r="JAR321" s="125"/>
      <c r="JAS321" s="125"/>
      <c r="JAT321" s="125"/>
      <c r="JAU321" s="125"/>
      <c r="JAV321" s="125"/>
      <c r="JAW321" s="125"/>
      <c r="JAX321" s="125"/>
      <c r="JAY321" s="125"/>
      <c r="JAZ321" s="125"/>
      <c r="JBA321" s="125"/>
      <c r="JBB321" s="125"/>
      <c r="JBC321" s="125"/>
      <c r="JBD321" s="125"/>
      <c r="JBE321" s="125"/>
      <c r="JBF321" s="125"/>
      <c r="JBG321" s="125"/>
      <c r="JBH321" s="125"/>
      <c r="JBI321" s="125"/>
      <c r="JBJ321" s="125"/>
      <c r="JBK321" s="125"/>
      <c r="JBL321" s="125"/>
      <c r="JBM321" s="432"/>
      <c r="JBN321" s="432"/>
      <c r="JBO321" s="125"/>
      <c r="JBP321" s="125"/>
      <c r="JBQ321" s="125"/>
      <c r="JBR321" s="125"/>
      <c r="JBS321" s="125"/>
      <c r="JBT321" s="125"/>
      <c r="JBU321" s="125"/>
      <c r="JBV321" s="125"/>
      <c r="JBW321" s="125"/>
      <c r="JBX321" s="125"/>
      <c r="JBY321" s="125"/>
      <c r="JBZ321" s="125"/>
      <c r="JCA321" s="125"/>
      <c r="JCB321" s="125"/>
      <c r="JCC321" s="125"/>
      <c r="JCD321" s="125"/>
      <c r="JCE321" s="125"/>
      <c r="JCF321" s="125"/>
      <c r="JCG321" s="125"/>
      <c r="JCH321" s="125"/>
      <c r="JCI321" s="125"/>
      <c r="JCJ321" s="125"/>
      <c r="JCK321" s="125"/>
      <c r="JCL321" s="125"/>
      <c r="JCM321" s="432"/>
      <c r="JCN321" s="432"/>
      <c r="JCO321" s="125"/>
      <c r="JCP321" s="125"/>
      <c r="JCQ321" s="125"/>
      <c r="JCR321" s="125"/>
      <c r="JCS321" s="125"/>
      <c r="JCT321" s="125"/>
      <c r="JCU321" s="125"/>
      <c r="JCV321" s="125"/>
      <c r="JCW321" s="125"/>
      <c r="JCX321" s="125"/>
      <c r="JCY321" s="125"/>
      <c r="JCZ321" s="125"/>
      <c r="JDA321" s="125"/>
      <c r="JDB321" s="125"/>
      <c r="JDC321" s="125"/>
      <c r="JDD321" s="125"/>
      <c r="JDE321" s="125"/>
      <c r="JDF321" s="125"/>
      <c r="JDG321" s="125"/>
      <c r="JDH321" s="125"/>
      <c r="JDI321" s="125"/>
      <c r="JDJ321" s="125"/>
      <c r="JDK321" s="125"/>
      <c r="JDL321" s="125"/>
      <c r="JDM321" s="432"/>
      <c r="JDN321" s="432"/>
      <c r="JDO321" s="125"/>
      <c r="JDP321" s="125"/>
      <c r="JDQ321" s="125"/>
      <c r="JDR321" s="125"/>
      <c r="JDS321" s="125"/>
      <c r="JDT321" s="125"/>
      <c r="JDU321" s="125"/>
      <c r="JDV321" s="125"/>
      <c r="JDW321" s="125"/>
      <c r="JDX321" s="125"/>
      <c r="JDY321" s="125"/>
      <c r="JDZ321" s="125"/>
      <c r="JEA321" s="125"/>
      <c r="JEB321" s="125"/>
      <c r="JEC321" s="125"/>
      <c r="JED321" s="125"/>
      <c r="JEE321" s="125"/>
      <c r="JEF321" s="125"/>
      <c r="JEG321" s="125"/>
      <c r="JEH321" s="125"/>
      <c r="JEI321" s="125"/>
      <c r="JEJ321" s="125"/>
      <c r="JEK321" s="125"/>
      <c r="JEL321" s="125"/>
      <c r="JEM321" s="432"/>
      <c r="JEN321" s="432"/>
      <c r="JEO321" s="125"/>
      <c r="JEP321" s="125"/>
      <c r="JEQ321" s="125"/>
      <c r="JER321" s="125"/>
      <c r="JES321" s="125"/>
      <c r="JET321" s="125"/>
      <c r="JEU321" s="125"/>
      <c r="JEV321" s="125"/>
      <c r="JEW321" s="125"/>
      <c r="JEX321" s="125"/>
      <c r="JEY321" s="125"/>
      <c r="JEZ321" s="125"/>
      <c r="JFA321" s="125"/>
      <c r="JFB321" s="125"/>
      <c r="JFC321" s="125"/>
      <c r="JFD321" s="125"/>
      <c r="JFE321" s="125"/>
      <c r="JFF321" s="125"/>
      <c r="JFG321" s="125"/>
      <c r="JFH321" s="125"/>
      <c r="JFI321" s="125"/>
      <c r="JFJ321" s="125"/>
      <c r="JFK321" s="125"/>
      <c r="JFL321" s="125"/>
      <c r="JFM321" s="432"/>
      <c r="JFN321" s="432"/>
      <c r="JFO321" s="125"/>
      <c r="JFP321" s="125"/>
      <c r="JFQ321" s="125"/>
      <c r="JFR321" s="125"/>
      <c r="JFS321" s="125"/>
      <c r="JFT321" s="125"/>
      <c r="JFU321" s="125"/>
      <c r="JFV321" s="125"/>
      <c r="JFW321" s="125"/>
      <c r="JFX321" s="125"/>
      <c r="JFY321" s="125"/>
      <c r="JFZ321" s="125"/>
      <c r="JGA321" s="125"/>
      <c r="JGB321" s="125"/>
      <c r="JGC321" s="125"/>
      <c r="JGD321" s="125"/>
      <c r="JGE321" s="125"/>
      <c r="JGF321" s="125"/>
      <c r="JGG321" s="125"/>
      <c r="JGH321" s="125"/>
      <c r="JGI321" s="125"/>
      <c r="JGJ321" s="125"/>
      <c r="JGK321" s="125"/>
      <c r="JGL321" s="125"/>
      <c r="JGM321" s="432"/>
      <c r="JGN321" s="432"/>
      <c r="JGO321" s="125"/>
      <c r="JGP321" s="125"/>
      <c r="JGQ321" s="125"/>
      <c r="JGR321" s="125"/>
      <c r="JGS321" s="125"/>
      <c r="JGT321" s="125"/>
      <c r="JGU321" s="125"/>
      <c r="JGV321" s="125"/>
      <c r="JGW321" s="125"/>
      <c r="JGX321" s="125"/>
      <c r="JGY321" s="125"/>
      <c r="JGZ321" s="125"/>
      <c r="JHA321" s="125"/>
      <c r="JHB321" s="125"/>
      <c r="JHC321" s="125"/>
      <c r="JHD321" s="125"/>
      <c r="JHE321" s="125"/>
      <c r="JHF321" s="125"/>
      <c r="JHG321" s="125"/>
      <c r="JHH321" s="125"/>
      <c r="JHI321" s="125"/>
      <c r="JHJ321" s="125"/>
      <c r="JHK321" s="125"/>
      <c r="JHL321" s="125"/>
      <c r="JHM321" s="432"/>
      <c r="JHN321" s="432"/>
      <c r="JHO321" s="125"/>
      <c r="JHP321" s="125"/>
      <c r="JHQ321" s="125"/>
      <c r="JHR321" s="125"/>
      <c r="JHS321" s="125"/>
      <c r="JHT321" s="125"/>
      <c r="JHU321" s="125"/>
      <c r="JHV321" s="125"/>
      <c r="JHW321" s="125"/>
      <c r="JHX321" s="125"/>
      <c r="JHY321" s="125"/>
      <c r="JHZ321" s="125"/>
      <c r="JIA321" s="125"/>
      <c r="JIB321" s="125"/>
      <c r="JIC321" s="125"/>
      <c r="JID321" s="125"/>
      <c r="JIE321" s="125"/>
      <c r="JIF321" s="125"/>
      <c r="JIG321" s="125"/>
      <c r="JIH321" s="125"/>
      <c r="JII321" s="125"/>
      <c r="JIJ321" s="125"/>
      <c r="JIK321" s="125"/>
      <c r="JIL321" s="125"/>
      <c r="JIM321" s="432"/>
      <c r="JIN321" s="432"/>
      <c r="JIO321" s="125"/>
      <c r="JIP321" s="125"/>
      <c r="JIQ321" s="125"/>
      <c r="JIR321" s="125"/>
      <c r="JIS321" s="125"/>
      <c r="JIT321" s="125"/>
      <c r="JIU321" s="125"/>
      <c r="JIV321" s="125"/>
      <c r="JIW321" s="125"/>
      <c r="JIX321" s="125"/>
      <c r="JIY321" s="125"/>
      <c r="JIZ321" s="125"/>
      <c r="JJA321" s="125"/>
      <c r="JJB321" s="125"/>
      <c r="JJC321" s="125"/>
      <c r="JJD321" s="125"/>
      <c r="JJE321" s="125"/>
      <c r="JJF321" s="125"/>
      <c r="JJG321" s="125"/>
      <c r="JJH321" s="125"/>
      <c r="JJI321" s="125"/>
      <c r="JJJ321" s="125"/>
      <c r="JJK321" s="125"/>
      <c r="JJL321" s="125"/>
      <c r="JJM321" s="432"/>
      <c r="JJN321" s="432"/>
      <c r="JJO321" s="125"/>
      <c r="JJP321" s="125"/>
      <c r="JJQ321" s="125"/>
      <c r="JJR321" s="125"/>
      <c r="JJS321" s="125"/>
      <c r="JJT321" s="125"/>
      <c r="JJU321" s="125"/>
      <c r="JJV321" s="125"/>
      <c r="JJW321" s="125"/>
      <c r="JJX321" s="125"/>
      <c r="JJY321" s="125"/>
      <c r="JJZ321" s="125"/>
      <c r="JKA321" s="125"/>
      <c r="JKB321" s="125"/>
      <c r="JKC321" s="125"/>
      <c r="JKD321" s="125"/>
      <c r="JKE321" s="125"/>
      <c r="JKF321" s="125"/>
      <c r="JKG321" s="125"/>
      <c r="JKH321" s="125"/>
      <c r="JKI321" s="125"/>
      <c r="JKJ321" s="125"/>
      <c r="JKK321" s="125"/>
      <c r="JKL321" s="125"/>
      <c r="JKM321" s="432"/>
      <c r="JKN321" s="432"/>
      <c r="JKO321" s="125"/>
      <c r="JKP321" s="125"/>
      <c r="JKQ321" s="125"/>
      <c r="JKR321" s="125"/>
      <c r="JKS321" s="125"/>
      <c r="JKT321" s="125"/>
      <c r="JKU321" s="125"/>
      <c r="JKV321" s="125"/>
      <c r="JKW321" s="125"/>
      <c r="JKX321" s="125"/>
      <c r="JKY321" s="125"/>
      <c r="JKZ321" s="125"/>
      <c r="JLA321" s="125"/>
      <c r="JLB321" s="125"/>
      <c r="JLC321" s="125"/>
      <c r="JLD321" s="125"/>
      <c r="JLE321" s="125"/>
      <c r="JLF321" s="125"/>
      <c r="JLG321" s="125"/>
      <c r="JLH321" s="125"/>
      <c r="JLI321" s="125"/>
      <c r="JLJ321" s="125"/>
      <c r="JLK321" s="125"/>
      <c r="JLL321" s="125"/>
      <c r="JLM321" s="432"/>
      <c r="JLN321" s="432"/>
      <c r="JLO321" s="125"/>
      <c r="JLP321" s="125"/>
      <c r="JLQ321" s="125"/>
      <c r="JLR321" s="125"/>
      <c r="JLS321" s="125"/>
      <c r="JLT321" s="125"/>
      <c r="JLU321" s="125"/>
      <c r="JLV321" s="125"/>
      <c r="JLW321" s="125"/>
      <c r="JLX321" s="125"/>
      <c r="JLY321" s="125"/>
      <c r="JLZ321" s="125"/>
      <c r="JMA321" s="125"/>
      <c r="JMB321" s="125"/>
      <c r="JMC321" s="125"/>
      <c r="JMD321" s="125"/>
      <c r="JME321" s="125"/>
      <c r="JMF321" s="125"/>
      <c r="JMG321" s="125"/>
      <c r="JMH321" s="125"/>
      <c r="JMI321" s="125"/>
      <c r="JMJ321" s="125"/>
      <c r="JMK321" s="125"/>
      <c r="JML321" s="125"/>
      <c r="JMM321" s="432"/>
      <c r="JMN321" s="432"/>
      <c r="JMO321" s="125"/>
      <c r="JMP321" s="125"/>
      <c r="JMQ321" s="125"/>
      <c r="JMR321" s="125"/>
      <c r="JMS321" s="125"/>
      <c r="JMT321" s="125"/>
      <c r="JMU321" s="125"/>
      <c r="JMV321" s="125"/>
      <c r="JMW321" s="125"/>
      <c r="JMX321" s="125"/>
      <c r="JMY321" s="125"/>
      <c r="JMZ321" s="125"/>
      <c r="JNA321" s="125"/>
      <c r="JNB321" s="125"/>
      <c r="JNC321" s="125"/>
      <c r="JND321" s="125"/>
      <c r="JNE321" s="125"/>
      <c r="JNF321" s="125"/>
      <c r="JNG321" s="125"/>
      <c r="JNH321" s="125"/>
      <c r="JNI321" s="125"/>
      <c r="JNJ321" s="125"/>
      <c r="JNK321" s="125"/>
      <c r="JNL321" s="125"/>
      <c r="JNM321" s="432"/>
      <c r="JNN321" s="432"/>
      <c r="JNO321" s="125"/>
      <c r="JNP321" s="125"/>
      <c r="JNQ321" s="125"/>
      <c r="JNR321" s="125"/>
      <c r="JNS321" s="125"/>
      <c r="JNT321" s="125"/>
      <c r="JNU321" s="125"/>
      <c r="JNV321" s="125"/>
      <c r="JNW321" s="125"/>
      <c r="JNX321" s="125"/>
      <c r="JNY321" s="125"/>
      <c r="JNZ321" s="125"/>
      <c r="JOA321" s="125"/>
      <c r="JOB321" s="125"/>
      <c r="JOC321" s="125"/>
      <c r="JOD321" s="125"/>
      <c r="JOE321" s="125"/>
      <c r="JOF321" s="125"/>
      <c r="JOG321" s="125"/>
      <c r="JOH321" s="125"/>
      <c r="JOI321" s="125"/>
      <c r="JOJ321" s="125"/>
      <c r="JOK321" s="125"/>
      <c r="JOL321" s="125"/>
      <c r="JOM321" s="432"/>
      <c r="JON321" s="432"/>
      <c r="JOO321" s="125"/>
      <c r="JOP321" s="125"/>
      <c r="JOQ321" s="125"/>
      <c r="JOR321" s="125"/>
      <c r="JOS321" s="125"/>
      <c r="JOT321" s="125"/>
      <c r="JOU321" s="125"/>
      <c r="JOV321" s="125"/>
      <c r="JOW321" s="125"/>
      <c r="JOX321" s="125"/>
      <c r="JOY321" s="125"/>
      <c r="JOZ321" s="125"/>
      <c r="JPA321" s="125"/>
      <c r="JPB321" s="125"/>
      <c r="JPC321" s="125"/>
      <c r="JPD321" s="125"/>
      <c r="JPE321" s="125"/>
      <c r="JPF321" s="125"/>
      <c r="JPG321" s="125"/>
      <c r="JPH321" s="125"/>
      <c r="JPI321" s="125"/>
      <c r="JPJ321" s="125"/>
      <c r="JPK321" s="125"/>
      <c r="JPL321" s="125"/>
      <c r="JPM321" s="432"/>
      <c r="JPN321" s="432"/>
      <c r="JPO321" s="125"/>
      <c r="JPP321" s="125"/>
      <c r="JPQ321" s="125"/>
      <c r="JPR321" s="125"/>
      <c r="JPS321" s="125"/>
      <c r="JPT321" s="125"/>
      <c r="JPU321" s="125"/>
      <c r="JPV321" s="125"/>
      <c r="JPW321" s="125"/>
      <c r="JPX321" s="125"/>
      <c r="JPY321" s="125"/>
      <c r="JPZ321" s="125"/>
      <c r="JQA321" s="125"/>
      <c r="JQB321" s="125"/>
      <c r="JQC321" s="125"/>
      <c r="JQD321" s="125"/>
      <c r="JQE321" s="125"/>
      <c r="JQF321" s="125"/>
      <c r="JQG321" s="125"/>
      <c r="JQH321" s="125"/>
      <c r="JQI321" s="125"/>
      <c r="JQJ321" s="125"/>
      <c r="JQK321" s="125"/>
      <c r="JQL321" s="125"/>
      <c r="JQM321" s="432"/>
      <c r="JQN321" s="432"/>
      <c r="JQO321" s="125"/>
      <c r="JQP321" s="125"/>
      <c r="JQQ321" s="125"/>
      <c r="JQR321" s="125"/>
      <c r="JQS321" s="125"/>
      <c r="JQT321" s="125"/>
      <c r="JQU321" s="125"/>
      <c r="JQV321" s="125"/>
      <c r="JQW321" s="125"/>
      <c r="JQX321" s="125"/>
      <c r="JQY321" s="125"/>
      <c r="JQZ321" s="125"/>
      <c r="JRA321" s="125"/>
      <c r="JRB321" s="125"/>
      <c r="JRC321" s="125"/>
      <c r="JRD321" s="125"/>
      <c r="JRE321" s="125"/>
      <c r="JRF321" s="125"/>
      <c r="JRG321" s="125"/>
      <c r="JRH321" s="125"/>
      <c r="JRI321" s="125"/>
      <c r="JRJ321" s="125"/>
      <c r="JRK321" s="125"/>
      <c r="JRL321" s="125"/>
      <c r="JRM321" s="432"/>
      <c r="JRN321" s="432"/>
      <c r="JRO321" s="125"/>
      <c r="JRP321" s="125"/>
      <c r="JRQ321" s="125"/>
      <c r="JRR321" s="125"/>
      <c r="JRS321" s="125"/>
      <c r="JRT321" s="125"/>
      <c r="JRU321" s="125"/>
      <c r="JRV321" s="125"/>
      <c r="JRW321" s="125"/>
      <c r="JRX321" s="125"/>
      <c r="JRY321" s="125"/>
      <c r="JRZ321" s="125"/>
      <c r="JSA321" s="125"/>
      <c r="JSB321" s="125"/>
      <c r="JSC321" s="125"/>
      <c r="JSD321" s="125"/>
      <c r="JSE321" s="125"/>
      <c r="JSF321" s="125"/>
      <c r="JSG321" s="125"/>
      <c r="JSH321" s="125"/>
      <c r="JSI321" s="125"/>
      <c r="JSJ321" s="125"/>
      <c r="JSK321" s="125"/>
      <c r="JSL321" s="125"/>
      <c r="JSM321" s="432"/>
      <c r="JSN321" s="432"/>
      <c r="JSO321" s="125"/>
      <c r="JSP321" s="125"/>
      <c r="JSQ321" s="125"/>
      <c r="JSR321" s="125"/>
      <c r="JSS321" s="125"/>
      <c r="JST321" s="125"/>
      <c r="JSU321" s="125"/>
      <c r="JSV321" s="125"/>
      <c r="JSW321" s="125"/>
      <c r="JSX321" s="125"/>
      <c r="JSY321" s="125"/>
      <c r="JSZ321" s="125"/>
      <c r="JTA321" s="125"/>
      <c r="JTB321" s="125"/>
      <c r="JTC321" s="125"/>
      <c r="JTD321" s="125"/>
      <c r="JTE321" s="125"/>
      <c r="JTF321" s="125"/>
      <c r="JTG321" s="125"/>
      <c r="JTH321" s="125"/>
      <c r="JTI321" s="125"/>
      <c r="JTJ321" s="125"/>
      <c r="JTK321" s="125"/>
      <c r="JTL321" s="125"/>
      <c r="JTM321" s="432"/>
      <c r="JTN321" s="432"/>
      <c r="JTO321" s="125"/>
      <c r="JTP321" s="125"/>
      <c r="JTQ321" s="125"/>
      <c r="JTR321" s="125"/>
      <c r="JTS321" s="125"/>
      <c r="JTT321" s="125"/>
      <c r="JTU321" s="125"/>
      <c r="JTV321" s="125"/>
      <c r="JTW321" s="125"/>
      <c r="JTX321" s="125"/>
      <c r="JTY321" s="125"/>
      <c r="JTZ321" s="125"/>
      <c r="JUA321" s="125"/>
      <c r="JUB321" s="125"/>
      <c r="JUC321" s="125"/>
      <c r="JUD321" s="125"/>
      <c r="JUE321" s="125"/>
      <c r="JUF321" s="125"/>
      <c r="JUG321" s="125"/>
      <c r="JUH321" s="125"/>
      <c r="JUI321" s="125"/>
      <c r="JUJ321" s="125"/>
      <c r="JUK321" s="125"/>
      <c r="JUL321" s="125"/>
      <c r="JUM321" s="432"/>
      <c r="JUN321" s="432"/>
      <c r="JUO321" s="125"/>
      <c r="JUP321" s="125"/>
      <c r="JUQ321" s="125"/>
      <c r="JUR321" s="125"/>
      <c r="JUS321" s="125"/>
      <c r="JUT321" s="125"/>
      <c r="JUU321" s="125"/>
      <c r="JUV321" s="125"/>
      <c r="JUW321" s="125"/>
      <c r="JUX321" s="125"/>
      <c r="JUY321" s="125"/>
      <c r="JUZ321" s="125"/>
      <c r="JVA321" s="125"/>
      <c r="JVB321" s="125"/>
      <c r="JVC321" s="125"/>
      <c r="JVD321" s="125"/>
      <c r="JVE321" s="125"/>
      <c r="JVF321" s="125"/>
      <c r="JVG321" s="125"/>
      <c r="JVH321" s="125"/>
      <c r="JVI321" s="125"/>
      <c r="JVJ321" s="125"/>
      <c r="JVK321" s="125"/>
      <c r="JVL321" s="125"/>
      <c r="JVM321" s="432"/>
      <c r="JVN321" s="432"/>
      <c r="JVO321" s="125"/>
      <c r="JVP321" s="125"/>
      <c r="JVQ321" s="125"/>
      <c r="JVR321" s="125"/>
      <c r="JVS321" s="125"/>
      <c r="JVT321" s="125"/>
      <c r="JVU321" s="125"/>
      <c r="JVV321" s="125"/>
      <c r="JVW321" s="125"/>
      <c r="JVX321" s="125"/>
      <c r="JVY321" s="125"/>
      <c r="JVZ321" s="125"/>
      <c r="JWA321" s="125"/>
      <c r="JWB321" s="125"/>
      <c r="JWC321" s="125"/>
      <c r="JWD321" s="125"/>
      <c r="JWE321" s="125"/>
      <c r="JWF321" s="125"/>
      <c r="JWG321" s="125"/>
      <c r="JWH321" s="125"/>
      <c r="JWI321" s="125"/>
      <c r="JWJ321" s="125"/>
      <c r="JWK321" s="125"/>
      <c r="JWL321" s="125"/>
      <c r="JWM321" s="432"/>
      <c r="JWN321" s="432"/>
      <c r="JWO321" s="125"/>
      <c r="JWP321" s="125"/>
      <c r="JWQ321" s="125"/>
      <c r="JWR321" s="125"/>
      <c r="JWS321" s="125"/>
      <c r="JWT321" s="125"/>
      <c r="JWU321" s="125"/>
      <c r="JWV321" s="125"/>
      <c r="JWW321" s="125"/>
      <c r="JWX321" s="125"/>
      <c r="JWY321" s="125"/>
      <c r="JWZ321" s="125"/>
      <c r="JXA321" s="125"/>
      <c r="JXB321" s="125"/>
      <c r="JXC321" s="125"/>
      <c r="JXD321" s="125"/>
      <c r="JXE321" s="125"/>
      <c r="JXF321" s="125"/>
      <c r="JXG321" s="125"/>
      <c r="JXH321" s="125"/>
      <c r="JXI321" s="125"/>
      <c r="JXJ321" s="125"/>
      <c r="JXK321" s="125"/>
      <c r="JXL321" s="125"/>
      <c r="JXM321" s="432"/>
      <c r="JXN321" s="432"/>
      <c r="JXO321" s="125"/>
      <c r="JXP321" s="125"/>
      <c r="JXQ321" s="125"/>
      <c r="JXR321" s="125"/>
      <c r="JXS321" s="125"/>
      <c r="JXT321" s="125"/>
      <c r="JXU321" s="125"/>
      <c r="JXV321" s="125"/>
      <c r="JXW321" s="125"/>
      <c r="JXX321" s="125"/>
      <c r="JXY321" s="125"/>
      <c r="JXZ321" s="125"/>
      <c r="JYA321" s="125"/>
      <c r="JYB321" s="125"/>
      <c r="JYC321" s="125"/>
      <c r="JYD321" s="125"/>
      <c r="JYE321" s="125"/>
      <c r="JYF321" s="125"/>
      <c r="JYG321" s="125"/>
      <c r="JYH321" s="125"/>
      <c r="JYI321" s="125"/>
      <c r="JYJ321" s="125"/>
      <c r="JYK321" s="125"/>
      <c r="JYL321" s="125"/>
      <c r="JYM321" s="432"/>
      <c r="JYN321" s="432"/>
      <c r="JYO321" s="125"/>
      <c r="JYP321" s="125"/>
      <c r="JYQ321" s="125"/>
      <c r="JYR321" s="125"/>
      <c r="JYS321" s="125"/>
      <c r="JYT321" s="125"/>
      <c r="JYU321" s="125"/>
      <c r="JYV321" s="125"/>
      <c r="JYW321" s="125"/>
      <c r="JYX321" s="125"/>
      <c r="JYY321" s="125"/>
      <c r="JYZ321" s="125"/>
      <c r="JZA321" s="125"/>
      <c r="JZB321" s="125"/>
      <c r="JZC321" s="125"/>
      <c r="JZD321" s="125"/>
      <c r="JZE321" s="125"/>
      <c r="JZF321" s="125"/>
      <c r="JZG321" s="125"/>
      <c r="JZH321" s="125"/>
      <c r="JZI321" s="125"/>
      <c r="JZJ321" s="125"/>
      <c r="JZK321" s="125"/>
      <c r="JZL321" s="125"/>
      <c r="JZM321" s="432"/>
      <c r="JZN321" s="432"/>
      <c r="JZO321" s="125"/>
      <c r="JZP321" s="125"/>
      <c r="JZQ321" s="125"/>
      <c r="JZR321" s="125"/>
      <c r="JZS321" s="125"/>
      <c r="JZT321" s="125"/>
      <c r="JZU321" s="125"/>
      <c r="JZV321" s="125"/>
      <c r="JZW321" s="125"/>
      <c r="JZX321" s="125"/>
      <c r="JZY321" s="125"/>
      <c r="JZZ321" s="125"/>
      <c r="KAA321" s="125"/>
      <c r="KAB321" s="125"/>
      <c r="KAC321" s="125"/>
      <c r="KAD321" s="125"/>
      <c r="KAE321" s="125"/>
      <c r="KAF321" s="125"/>
      <c r="KAG321" s="125"/>
      <c r="KAH321" s="125"/>
      <c r="KAI321" s="125"/>
      <c r="KAJ321" s="125"/>
      <c r="KAK321" s="125"/>
      <c r="KAL321" s="125"/>
      <c r="KAM321" s="432"/>
      <c r="KAN321" s="432"/>
      <c r="KAO321" s="125"/>
      <c r="KAP321" s="125"/>
      <c r="KAQ321" s="125"/>
      <c r="KAR321" s="125"/>
      <c r="KAS321" s="125"/>
      <c r="KAT321" s="125"/>
      <c r="KAU321" s="125"/>
      <c r="KAV321" s="125"/>
      <c r="KAW321" s="125"/>
      <c r="KAX321" s="125"/>
      <c r="KAY321" s="125"/>
      <c r="KAZ321" s="125"/>
      <c r="KBA321" s="125"/>
      <c r="KBB321" s="125"/>
      <c r="KBC321" s="125"/>
      <c r="KBD321" s="125"/>
      <c r="KBE321" s="125"/>
      <c r="KBF321" s="125"/>
      <c r="KBG321" s="125"/>
      <c r="KBH321" s="125"/>
      <c r="KBI321" s="125"/>
      <c r="KBJ321" s="125"/>
      <c r="KBK321" s="125"/>
      <c r="KBL321" s="125"/>
      <c r="KBM321" s="432"/>
      <c r="KBN321" s="432"/>
      <c r="KBO321" s="125"/>
      <c r="KBP321" s="125"/>
      <c r="KBQ321" s="125"/>
      <c r="KBR321" s="125"/>
      <c r="KBS321" s="125"/>
      <c r="KBT321" s="125"/>
      <c r="KBU321" s="125"/>
      <c r="KBV321" s="125"/>
      <c r="KBW321" s="125"/>
      <c r="KBX321" s="125"/>
      <c r="KBY321" s="125"/>
      <c r="KBZ321" s="125"/>
      <c r="KCA321" s="125"/>
      <c r="KCB321" s="125"/>
      <c r="KCC321" s="125"/>
      <c r="KCD321" s="125"/>
      <c r="KCE321" s="125"/>
      <c r="KCF321" s="125"/>
      <c r="KCG321" s="125"/>
      <c r="KCH321" s="125"/>
      <c r="KCI321" s="125"/>
      <c r="KCJ321" s="125"/>
      <c r="KCK321" s="125"/>
      <c r="KCL321" s="125"/>
      <c r="KCM321" s="432"/>
      <c r="KCN321" s="432"/>
      <c r="KCO321" s="125"/>
      <c r="KCP321" s="125"/>
      <c r="KCQ321" s="125"/>
      <c r="KCR321" s="125"/>
      <c r="KCS321" s="125"/>
      <c r="KCT321" s="125"/>
      <c r="KCU321" s="125"/>
      <c r="KCV321" s="125"/>
      <c r="KCW321" s="125"/>
      <c r="KCX321" s="125"/>
      <c r="KCY321" s="125"/>
      <c r="KCZ321" s="125"/>
      <c r="KDA321" s="125"/>
      <c r="KDB321" s="125"/>
      <c r="KDC321" s="125"/>
      <c r="KDD321" s="125"/>
      <c r="KDE321" s="125"/>
      <c r="KDF321" s="125"/>
      <c r="KDG321" s="125"/>
      <c r="KDH321" s="125"/>
      <c r="KDI321" s="125"/>
      <c r="KDJ321" s="125"/>
      <c r="KDK321" s="125"/>
      <c r="KDL321" s="125"/>
      <c r="KDM321" s="432"/>
      <c r="KDN321" s="432"/>
      <c r="KDO321" s="125"/>
      <c r="KDP321" s="125"/>
      <c r="KDQ321" s="125"/>
      <c r="KDR321" s="125"/>
      <c r="KDS321" s="125"/>
      <c r="KDT321" s="125"/>
      <c r="KDU321" s="125"/>
      <c r="KDV321" s="125"/>
      <c r="KDW321" s="125"/>
      <c r="KDX321" s="125"/>
      <c r="KDY321" s="125"/>
      <c r="KDZ321" s="125"/>
      <c r="KEA321" s="125"/>
      <c r="KEB321" s="125"/>
      <c r="KEC321" s="125"/>
      <c r="KED321" s="125"/>
      <c r="KEE321" s="125"/>
      <c r="KEF321" s="125"/>
      <c r="KEG321" s="125"/>
      <c r="KEH321" s="125"/>
      <c r="KEI321" s="125"/>
      <c r="KEJ321" s="125"/>
      <c r="KEK321" s="125"/>
      <c r="KEL321" s="125"/>
      <c r="KEM321" s="432"/>
      <c r="KEN321" s="432"/>
      <c r="KEO321" s="125"/>
      <c r="KEP321" s="125"/>
      <c r="KEQ321" s="125"/>
      <c r="KER321" s="125"/>
      <c r="KES321" s="125"/>
      <c r="KET321" s="125"/>
      <c r="KEU321" s="125"/>
      <c r="KEV321" s="125"/>
      <c r="KEW321" s="125"/>
      <c r="KEX321" s="125"/>
      <c r="KEY321" s="125"/>
      <c r="KEZ321" s="125"/>
      <c r="KFA321" s="125"/>
      <c r="KFB321" s="125"/>
      <c r="KFC321" s="125"/>
      <c r="KFD321" s="125"/>
      <c r="KFE321" s="125"/>
      <c r="KFF321" s="125"/>
      <c r="KFG321" s="125"/>
      <c r="KFH321" s="125"/>
      <c r="KFI321" s="125"/>
      <c r="KFJ321" s="125"/>
      <c r="KFK321" s="125"/>
      <c r="KFL321" s="125"/>
      <c r="KFM321" s="432"/>
      <c r="KFN321" s="432"/>
      <c r="KFO321" s="125"/>
      <c r="KFP321" s="125"/>
      <c r="KFQ321" s="125"/>
      <c r="KFR321" s="125"/>
      <c r="KFS321" s="125"/>
      <c r="KFT321" s="125"/>
      <c r="KFU321" s="125"/>
      <c r="KFV321" s="125"/>
      <c r="KFW321" s="125"/>
      <c r="KFX321" s="125"/>
      <c r="KFY321" s="125"/>
      <c r="KFZ321" s="125"/>
      <c r="KGA321" s="125"/>
      <c r="KGB321" s="125"/>
      <c r="KGC321" s="125"/>
      <c r="KGD321" s="125"/>
      <c r="KGE321" s="125"/>
      <c r="KGF321" s="125"/>
      <c r="KGG321" s="125"/>
      <c r="KGH321" s="125"/>
      <c r="KGI321" s="125"/>
      <c r="KGJ321" s="125"/>
      <c r="KGK321" s="125"/>
      <c r="KGL321" s="125"/>
      <c r="KGM321" s="432"/>
      <c r="KGN321" s="432"/>
      <c r="KGO321" s="125"/>
      <c r="KGP321" s="125"/>
      <c r="KGQ321" s="125"/>
      <c r="KGR321" s="125"/>
      <c r="KGS321" s="125"/>
      <c r="KGT321" s="125"/>
      <c r="KGU321" s="125"/>
      <c r="KGV321" s="125"/>
      <c r="KGW321" s="125"/>
      <c r="KGX321" s="125"/>
      <c r="KGY321" s="125"/>
      <c r="KGZ321" s="125"/>
      <c r="KHA321" s="125"/>
      <c r="KHB321" s="125"/>
      <c r="KHC321" s="125"/>
      <c r="KHD321" s="125"/>
      <c r="KHE321" s="125"/>
      <c r="KHF321" s="125"/>
      <c r="KHG321" s="125"/>
      <c r="KHH321" s="125"/>
      <c r="KHI321" s="125"/>
      <c r="KHJ321" s="125"/>
      <c r="KHK321" s="125"/>
      <c r="KHL321" s="125"/>
      <c r="KHM321" s="432"/>
      <c r="KHN321" s="432"/>
      <c r="KHO321" s="125"/>
      <c r="KHP321" s="125"/>
      <c r="KHQ321" s="125"/>
      <c r="KHR321" s="125"/>
      <c r="KHS321" s="125"/>
      <c r="KHT321" s="125"/>
      <c r="KHU321" s="125"/>
      <c r="KHV321" s="125"/>
      <c r="KHW321" s="125"/>
      <c r="KHX321" s="125"/>
      <c r="KHY321" s="125"/>
      <c r="KHZ321" s="125"/>
      <c r="KIA321" s="125"/>
      <c r="KIB321" s="125"/>
      <c r="KIC321" s="125"/>
      <c r="KID321" s="125"/>
      <c r="KIE321" s="125"/>
      <c r="KIF321" s="125"/>
      <c r="KIG321" s="125"/>
      <c r="KIH321" s="125"/>
      <c r="KII321" s="125"/>
      <c r="KIJ321" s="125"/>
      <c r="KIK321" s="125"/>
      <c r="KIL321" s="125"/>
      <c r="KIM321" s="432"/>
      <c r="KIN321" s="432"/>
      <c r="KIO321" s="125"/>
      <c r="KIP321" s="125"/>
      <c r="KIQ321" s="125"/>
      <c r="KIR321" s="125"/>
      <c r="KIS321" s="125"/>
      <c r="KIT321" s="125"/>
      <c r="KIU321" s="125"/>
      <c r="KIV321" s="125"/>
      <c r="KIW321" s="125"/>
      <c r="KIX321" s="125"/>
      <c r="KIY321" s="125"/>
      <c r="KIZ321" s="125"/>
      <c r="KJA321" s="125"/>
      <c r="KJB321" s="125"/>
      <c r="KJC321" s="125"/>
      <c r="KJD321" s="125"/>
      <c r="KJE321" s="125"/>
      <c r="KJF321" s="125"/>
      <c r="KJG321" s="125"/>
      <c r="KJH321" s="125"/>
      <c r="KJI321" s="125"/>
      <c r="KJJ321" s="125"/>
      <c r="KJK321" s="125"/>
      <c r="KJL321" s="125"/>
      <c r="KJM321" s="432"/>
      <c r="KJN321" s="432"/>
      <c r="KJO321" s="125"/>
      <c r="KJP321" s="125"/>
      <c r="KJQ321" s="125"/>
      <c r="KJR321" s="125"/>
      <c r="KJS321" s="125"/>
      <c r="KJT321" s="125"/>
      <c r="KJU321" s="125"/>
      <c r="KJV321" s="125"/>
      <c r="KJW321" s="125"/>
      <c r="KJX321" s="125"/>
      <c r="KJY321" s="125"/>
      <c r="KJZ321" s="125"/>
      <c r="KKA321" s="125"/>
      <c r="KKB321" s="125"/>
      <c r="KKC321" s="125"/>
      <c r="KKD321" s="125"/>
      <c r="KKE321" s="125"/>
      <c r="KKF321" s="125"/>
      <c r="KKG321" s="125"/>
      <c r="KKH321" s="125"/>
      <c r="KKI321" s="125"/>
      <c r="KKJ321" s="125"/>
      <c r="KKK321" s="125"/>
      <c r="KKL321" s="125"/>
      <c r="KKM321" s="432"/>
      <c r="KKN321" s="432"/>
      <c r="KKO321" s="125"/>
      <c r="KKP321" s="125"/>
      <c r="KKQ321" s="125"/>
      <c r="KKR321" s="125"/>
      <c r="KKS321" s="125"/>
      <c r="KKT321" s="125"/>
      <c r="KKU321" s="125"/>
      <c r="KKV321" s="125"/>
      <c r="KKW321" s="125"/>
      <c r="KKX321" s="125"/>
      <c r="KKY321" s="125"/>
      <c r="KKZ321" s="125"/>
      <c r="KLA321" s="125"/>
      <c r="KLB321" s="125"/>
      <c r="KLC321" s="125"/>
      <c r="KLD321" s="125"/>
      <c r="KLE321" s="125"/>
      <c r="KLF321" s="125"/>
      <c r="KLG321" s="125"/>
      <c r="KLH321" s="125"/>
      <c r="KLI321" s="125"/>
      <c r="KLJ321" s="125"/>
      <c r="KLK321" s="125"/>
      <c r="KLL321" s="125"/>
      <c r="KLM321" s="432"/>
      <c r="KLN321" s="432"/>
      <c r="KLO321" s="125"/>
      <c r="KLP321" s="125"/>
      <c r="KLQ321" s="125"/>
      <c r="KLR321" s="125"/>
      <c r="KLS321" s="125"/>
      <c r="KLT321" s="125"/>
      <c r="KLU321" s="125"/>
      <c r="KLV321" s="125"/>
      <c r="KLW321" s="125"/>
      <c r="KLX321" s="125"/>
      <c r="KLY321" s="125"/>
      <c r="KLZ321" s="125"/>
      <c r="KMA321" s="125"/>
      <c r="KMB321" s="125"/>
      <c r="KMC321" s="125"/>
      <c r="KMD321" s="125"/>
      <c r="KME321" s="125"/>
      <c r="KMF321" s="125"/>
      <c r="KMG321" s="125"/>
      <c r="KMH321" s="125"/>
      <c r="KMI321" s="125"/>
      <c r="KMJ321" s="125"/>
      <c r="KMK321" s="125"/>
      <c r="KML321" s="125"/>
      <c r="KMM321" s="432"/>
      <c r="KMN321" s="432"/>
      <c r="KMO321" s="125"/>
      <c r="KMP321" s="125"/>
      <c r="KMQ321" s="125"/>
      <c r="KMR321" s="125"/>
      <c r="KMS321" s="125"/>
      <c r="KMT321" s="125"/>
      <c r="KMU321" s="125"/>
      <c r="KMV321" s="125"/>
      <c r="KMW321" s="125"/>
      <c r="KMX321" s="125"/>
      <c r="KMY321" s="125"/>
      <c r="KMZ321" s="125"/>
      <c r="KNA321" s="125"/>
      <c r="KNB321" s="125"/>
      <c r="KNC321" s="125"/>
      <c r="KND321" s="125"/>
      <c r="KNE321" s="125"/>
      <c r="KNF321" s="125"/>
      <c r="KNG321" s="125"/>
      <c r="KNH321" s="125"/>
      <c r="KNI321" s="125"/>
      <c r="KNJ321" s="125"/>
      <c r="KNK321" s="125"/>
      <c r="KNL321" s="125"/>
      <c r="KNM321" s="432"/>
      <c r="KNN321" s="432"/>
      <c r="KNO321" s="125"/>
      <c r="KNP321" s="125"/>
      <c r="KNQ321" s="125"/>
      <c r="KNR321" s="125"/>
      <c r="KNS321" s="125"/>
      <c r="KNT321" s="125"/>
      <c r="KNU321" s="125"/>
      <c r="KNV321" s="125"/>
      <c r="KNW321" s="125"/>
      <c r="KNX321" s="125"/>
      <c r="KNY321" s="125"/>
      <c r="KNZ321" s="125"/>
      <c r="KOA321" s="125"/>
      <c r="KOB321" s="125"/>
      <c r="KOC321" s="125"/>
      <c r="KOD321" s="125"/>
      <c r="KOE321" s="125"/>
      <c r="KOF321" s="125"/>
      <c r="KOG321" s="125"/>
      <c r="KOH321" s="125"/>
      <c r="KOI321" s="125"/>
      <c r="KOJ321" s="125"/>
      <c r="KOK321" s="125"/>
      <c r="KOL321" s="125"/>
      <c r="KOM321" s="432"/>
      <c r="KON321" s="432"/>
      <c r="KOO321" s="125"/>
      <c r="KOP321" s="125"/>
      <c r="KOQ321" s="125"/>
      <c r="KOR321" s="125"/>
      <c r="KOS321" s="125"/>
      <c r="KOT321" s="125"/>
      <c r="KOU321" s="125"/>
      <c r="KOV321" s="125"/>
      <c r="KOW321" s="125"/>
      <c r="KOX321" s="125"/>
      <c r="KOY321" s="125"/>
      <c r="KOZ321" s="125"/>
      <c r="KPA321" s="125"/>
      <c r="KPB321" s="125"/>
      <c r="KPC321" s="125"/>
      <c r="KPD321" s="125"/>
      <c r="KPE321" s="125"/>
      <c r="KPF321" s="125"/>
      <c r="KPG321" s="125"/>
      <c r="KPH321" s="125"/>
      <c r="KPI321" s="125"/>
      <c r="KPJ321" s="125"/>
      <c r="KPK321" s="125"/>
      <c r="KPL321" s="125"/>
      <c r="KPM321" s="432"/>
      <c r="KPN321" s="432"/>
      <c r="KPO321" s="125"/>
      <c r="KPP321" s="125"/>
      <c r="KPQ321" s="125"/>
      <c r="KPR321" s="125"/>
      <c r="KPS321" s="125"/>
      <c r="KPT321" s="125"/>
      <c r="KPU321" s="125"/>
      <c r="KPV321" s="125"/>
      <c r="KPW321" s="125"/>
      <c r="KPX321" s="125"/>
      <c r="KPY321" s="125"/>
      <c r="KPZ321" s="125"/>
      <c r="KQA321" s="125"/>
      <c r="KQB321" s="125"/>
      <c r="KQC321" s="125"/>
      <c r="KQD321" s="125"/>
      <c r="KQE321" s="125"/>
      <c r="KQF321" s="125"/>
      <c r="KQG321" s="125"/>
      <c r="KQH321" s="125"/>
      <c r="KQI321" s="125"/>
      <c r="KQJ321" s="125"/>
      <c r="KQK321" s="125"/>
      <c r="KQL321" s="125"/>
      <c r="KQM321" s="432"/>
      <c r="KQN321" s="432"/>
      <c r="KQO321" s="125"/>
      <c r="KQP321" s="125"/>
      <c r="KQQ321" s="125"/>
      <c r="KQR321" s="125"/>
      <c r="KQS321" s="125"/>
      <c r="KQT321" s="125"/>
      <c r="KQU321" s="125"/>
      <c r="KQV321" s="125"/>
      <c r="KQW321" s="125"/>
      <c r="KQX321" s="125"/>
      <c r="KQY321" s="125"/>
      <c r="KQZ321" s="125"/>
      <c r="KRA321" s="125"/>
      <c r="KRB321" s="125"/>
      <c r="KRC321" s="125"/>
      <c r="KRD321" s="125"/>
      <c r="KRE321" s="125"/>
      <c r="KRF321" s="125"/>
      <c r="KRG321" s="125"/>
      <c r="KRH321" s="125"/>
      <c r="KRI321" s="125"/>
      <c r="KRJ321" s="125"/>
      <c r="KRK321" s="125"/>
      <c r="KRL321" s="125"/>
      <c r="KRM321" s="432"/>
      <c r="KRN321" s="432"/>
      <c r="KRO321" s="125"/>
      <c r="KRP321" s="125"/>
      <c r="KRQ321" s="125"/>
      <c r="KRR321" s="125"/>
      <c r="KRS321" s="125"/>
      <c r="KRT321" s="125"/>
      <c r="KRU321" s="125"/>
      <c r="KRV321" s="125"/>
      <c r="KRW321" s="125"/>
      <c r="KRX321" s="125"/>
      <c r="KRY321" s="125"/>
      <c r="KRZ321" s="125"/>
      <c r="KSA321" s="125"/>
      <c r="KSB321" s="125"/>
      <c r="KSC321" s="125"/>
      <c r="KSD321" s="125"/>
      <c r="KSE321" s="125"/>
      <c r="KSF321" s="125"/>
      <c r="KSG321" s="125"/>
      <c r="KSH321" s="125"/>
      <c r="KSI321" s="125"/>
      <c r="KSJ321" s="125"/>
      <c r="KSK321" s="125"/>
      <c r="KSL321" s="125"/>
      <c r="KSM321" s="432"/>
      <c r="KSN321" s="432"/>
      <c r="KSO321" s="125"/>
      <c r="KSP321" s="125"/>
      <c r="KSQ321" s="125"/>
      <c r="KSR321" s="125"/>
      <c r="KSS321" s="125"/>
      <c r="KST321" s="125"/>
      <c r="KSU321" s="125"/>
      <c r="KSV321" s="125"/>
      <c r="KSW321" s="125"/>
      <c r="KSX321" s="125"/>
      <c r="KSY321" s="125"/>
      <c r="KSZ321" s="125"/>
      <c r="KTA321" s="125"/>
      <c r="KTB321" s="125"/>
      <c r="KTC321" s="125"/>
      <c r="KTD321" s="125"/>
      <c r="KTE321" s="125"/>
      <c r="KTF321" s="125"/>
      <c r="KTG321" s="125"/>
      <c r="KTH321" s="125"/>
      <c r="KTI321" s="125"/>
      <c r="KTJ321" s="125"/>
      <c r="KTK321" s="125"/>
      <c r="KTL321" s="125"/>
      <c r="KTM321" s="432"/>
      <c r="KTN321" s="432"/>
      <c r="KTO321" s="125"/>
      <c r="KTP321" s="125"/>
      <c r="KTQ321" s="125"/>
      <c r="KTR321" s="125"/>
      <c r="KTS321" s="125"/>
      <c r="KTT321" s="125"/>
      <c r="KTU321" s="125"/>
      <c r="KTV321" s="125"/>
      <c r="KTW321" s="125"/>
      <c r="KTX321" s="125"/>
      <c r="KTY321" s="125"/>
      <c r="KTZ321" s="125"/>
      <c r="KUA321" s="125"/>
      <c r="KUB321" s="125"/>
      <c r="KUC321" s="125"/>
      <c r="KUD321" s="125"/>
      <c r="KUE321" s="125"/>
      <c r="KUF321" s="125"/>
      <c r="KUG321" s="125"/>
      <c r="KUH321" s="125"/>
      <c r="KUI321" s="125"/>
      <c r="KUJ321" s="125"/>
      <c r="KUK321" s="125"/>
      <c r="KUL321" s="125"/>
      <c r="KUM321" s="432"/>
      <c r="KUN321" s="432"/>
      <c r="KUO321" s="125"/>
      <c r="KUP321" s="125"/>
      <c r="KUQ321" s="125"/>
      <c r="KUR321" s="125"/>
      <c r="KUS321" s="125"/>
      <c r="KUT321" s="125"/>
      <c r="KUU321" s="125"/>
      <c r="KUV321" s="125"/>
      <c r="KUW321" s="125"/>
      <c r="KUX321" s="125"/>
      <c r="KUY321" s="125"/>
      <c r="KUZ321" s="125"/>
      <c r="KVA321" s="125"/>
      <c r="KVB321" s="125"/>
      <c r="KVC321" s="125"/>
      <c r="KVD321" s="125"/>
      <c r="KVE321" s="125"/>
      <c r="KVF321" s="125"/>
      <c r="KVG321" s="125"/>
      <c r="KVH321" s="125"/>
      <c r="KVI321" s="125"/>
      <c r="KVJ321" s="125"/>
      <c r="KVK321" s="125"/>
      <c r="KVL321" s="125"/>
      <c r="KVM321" s="432"/>
      <c r="KVN321" s="432"/>
      <c r="KVO321" s="125"/>
      <c r="KVP321" s="125"/>
      <c r="KVQ321" s="125"/>
      <c r="KVR321" s="125"/>
      <c r="KVS321" s="125"/>
      <c r="KVT321" s="125"/>
      <c r="KVU321" s="125"/>
      <c r="KVV321" s="125"/>
      <c r="KVW321" s="125"/>
      <c r="KVX321" s="125"/>
      <c r="KVY321" s="125"/>
      <c r="KVZ321" s="125"/>
      <c r="KWA321" s="125"/>
      <c r="KWB321" s="125"/>
      <c r="KWC321" s="125"/>
      <c r="KWD321" s="125"/>
      <c r="KWE321" s="125"/>
      <c r="KWF321" s="125"/>
      <c r="KWG321" s="125"/>
      <c r="KWH321" s="125"/>
      <c r="KWI321" s="125"/>
      <c r="KWJ321" s="125"/>
      <c r="KWK321" s="125"/>
      <c r="KWL321" s="125"/>
      <c r="KWM321" s="432"/>
      <c r="KWN321" s="432"/>
      <c r="KWO321" s="125"/>
      <c r="KWP321" s="125"/>
      <c r="KWQ321" s="125"/>
      <c r="KWR321" s="125"/>
      <c r="KWS321" s="125"/>
      <c r="KWT321" s="125"/>
      <c r="KWU321" s="125"/>
      <c r="KWV321" s="125"/>
      <c r="KWW321" s="125"/>
      <c r="KWX321" s="125"/>
      <c r="KWY321" s="125"/>
      <c r="KWZ321" s="125"/>
      <c r="KXA321" s="125"/>
      <c r="KXB321" s="125"/>
      <c r="KXC321" s="125"/>
      <c r="KXD321" s="125"/>
      <c r="KXE321" s="125"/>
      <c r="KXF321" s="125"/>
      <c r="KXG321" s="125"/>
      <c r="KXH321" s="125"/>
      <c r="KXI321" s="125"/>
      <c r="KXJ321" s="125"/>
      <c r="KXK321" s="125"/>
      <c r="KXL321" s="125"/>
      <c r="KXM321" s="432"/>
      <c r="KXN321" s="432"/>
      <c r="KXO321" s="125"/>
      <c r="KXP321" s="125"/>
      <c r="KXQ321" s="125"/>
      <c r="KXR321" s="125"/>
      <c r="KXS321" s="125"/>
      <c r="KXT321" s="125"/>
      <c r="KXU321" s="125"/>
      <c r="KXV321" s="125"/>
      <c r="KXW321" s="125"/>
      <c r="KXX321" s="125"/>
      <c r="KXY321" s="125"/>
      <c r="KXZ321" s="125"/>
      <c r="KYA321" s="125"/>
      <c r="KYB321" s="125"/>
      <c r="KYC321" s="125"/>
      <c r="KYD321" s="125"/>
      <c r="KYE321" s="125"/>
      <c r="KYF321" s="125"/>
      <c r="KYG321" s="125"/>
      <c r="KYH321" s="125"/>
      <c r="KYI321" s="125"/>
      <c r="KYJ321" s="125"/>
      <c r="KYK321" s="125"/>
      <c r="KYL321" s="125"/>
      <c r="KYM321" s="432"/>
      <c r="KYN321" s="432"/>
      <c r="KYO321" s="125"/>
      <c r="KYP321" s="125"/>
      <c r="KYQ321" s="125"/>
      <c r="KYR321" s="125"/>
      <c r="KYS321" s="125"/>
      <c r="KYT321" s="125"/>
      <c r="KYU321" s="125"/>
      <c r="KYV321" s="125"/>
      <c r="KYW321" s="125"/>
      <c r="KYX321" s="125"/>
      <c r="KYY321" s="125"/>
      <c r="KYZ321" s="125"/>
      <c r="KZA321" s="125"/>
      <c r="KZB321" s="125"/>
      <c r="KZC321" s="125"/>
      <c r="KZD321" s="125"/>
      <c r="KZE321" s="125"/>
      <c r="KZF321" s="125"/>
      <c r="KZG321" s="125"/>
      <c r="KZH321" s="125"/>
      <c r="KZI321" s="125"/>
      <c r="KZJ321" s="125"/>
      <c r="KZK321" s="125"/>
      <c r="KZL321" s="125"/>
      <c r="KZM321" s="432"/>
      <c r="KZN321" s="432"/>
      <c r="KZO321" s="125"/>
      <c r="KZP321" s="125"/>
      <c r="KZQ321" s="125"/>
      <c r="KZR321" s="125"/>
      <c r="KZS321" s="125"/>
      <c r="KZT321" s="125"/>
      <c r="KZU321" s="125"/>
      <c r="KZV321" s="125"/>
      <c r="KZW321" s="125"/>
      <c r="KZX321" s="125"/>
      <c r="KZY321" s="125"/>
      <c r="KZZ321" s="125"/>
      <c r="LAA321" s="125"/>
      <c r="LAB321" s="125"/>
      <c r="LAC321" s="125"/>
      <c r="LAD321" s="125"/>
      <c r="LAE321" s="125"/>
      <c r="LAF321" s="125"/>
      <c r="LAG321" s="125"/>
      <c r="LAH321" s="125"/>
      <c r="LAI321" s="125"/>
      <c r="LAJ321" s="125"/>
      <c r="LAK321" s="125"/>
      <c r="LAL321" s="125"/>
      <c r="LAM321" s="432"/>
      <c r="LAN321" s="432"/>
      <c r="LAO321" s="125"/>
      <c r="LAP321" s="125"/>
      <c r="LAQ321" s="125"/>
      <c r="LAR321" s="125"/>
      <c r="LAS321" s="125"/>
      <c r="LAT321" s="125"/>
      <c r="LAU321" s="125"/>
      <c r="LAV321" s="125"/>
      <c r="LAW321" s="125"/>
      <c r="LAX321" s="125"/>
      <c r="LAY321" s="125"/>
      <c r="LAZ321" s="125"/>
      <c r="LBA321" s="125"/>
      <c r="LBB321" s="125"/>
      <c r="LBC321" s="125"/>
      <c r="LBD321" s="125"/>
      <c r="LBE321" s="125"/>
      <c r="LBF321" s="125"/>
      <c r="LBG321" s="125"/>
      <c r="LBH321" s="125"/>
      <c r="LBI321" s="125"/>
      <c r="LBJ321" s="125"/>
      <c r="LBK321" s="125"/>
      <c r="LBL321" s="125"/>
      <c r="LBM321" s="432"/>
      <c r="LBN321" s="432"/>
      <c r="LBO321" s="125"/>
      <c r="LBP321" s="125"/>
      <c r="LBQ321" s="125"/>
      <c r="LBR321" s="125"/>
      <c r="LBS321" s="125"/>
      <c r="LBT321" s="125"/>
      <c r="LBU321" s="125"/>
      <c r="LBV321" s="125"/>
      <c r="LBW321" s="125"/>
      <c r="LBX321" s="125"/>
      <c r="LBY321" s="125"/>
      <c r="LBZ321" s="125"/>
      <c r="LCA321" s="125"/>
      <c r="LCB321" s="125"/>
      <c r="LCC321" s="125"/>
      <c r="LCD321" s="125"/>
      <c r="LCE321" s="125"/>
      <c r="LCF321" s="125"/>
      <c r="LCG321" s="125"/>
      <c r="LCH321" s="125"/>
      <c r="LCI321" s="125"/>
      <c r="LCJ321" s="125"/>
      <c r="LCK321" s="125"/>
      <c r="LCL321" s="125"/>
      <c r="LCM321" s="432"/>
      <c r="LCN321" s="432"/>
      <c r="LCO321" s="125"/>
      <c r="LCP321" s="125"/>
      <c r="LCQ321" s="125"/>
      <c r="LCR321" s="125"/>
      <c r="LCS321" s="125"/>
      <c r="LCT321" s="125"/>
      <c r="LCU321" s="125"/>
      <c r="LCV321" s="125"/>
      <c r="LCW321" s="125"/>
      <c r="LCX321" s="125"/>
      <c r="LCY321" s="125"/>
      <c r="LCZ321" s="125"/>
      <c r="LDA321" s="125"/>
      <c r="LDB321" s="125"/>
      <c r="LDC321" s="125"/>
      <c r="LDD321" s="125"/>
      <c r="LDE321" s="125"/>
      <c r="LDF321" s="125"/>
      <c r="LDG321" s="125"/>
      <c r="LDH321" s="125"/>
      <c r="LDI321" s="125"/>
      <c r="LDJ321" s="125"/>
      <c r="LDK321" s="125"/>
      <c r="LDL321" s="125"/>
      <c r="LDM321" s="432"/>
      <c r="LDN321" s="432"/>
      <c r="LDO321" s="125"/>
      <c r="LDP321" s="125"/>
      <c r="LDQ321" s="125"/>
      <c r="LDR321" s="125"/>
      <c r="LDS321" s="125"/>
      <c r="LDT321" s="125"/>
      <c r="LDU321" s="125"/>
      <c r="LDV321" s="125"/>
      <c r="LDW321" s="125"/>
      <c r="LDX321" s="125"/>
      <c r="LDY321" s="125"/>
      <c r="LDZ321" s="125"/>
      <c r="LEA321" s="125"/>
      <c r="LEB321" s="125"/>
      <c r="LEC321" s="125"/>
      <c r="LED321" s="125"/>
      <c r="LEE321" s="125"/>
      <c r="LEF321" s="125"/>
      <c r="LEG321" s="125"/>
      <c r="LEH321" s="125"/>
      <c r="LEI321" s="125"/>
      <c r="LEJ321" s="125"/>
      <c r="LEK321" s="125"/>
      <c r="LEL321" s="125"/>
      <c r="LEM321" s="432"/>
      <c r="LEN321" s="432"/>
      <c r="LEO321" s="125"/>
      <c r="LEP321" s="125"/>
      <c r="LEQ321" s="125"/>
      <c r="LER321" s="125"/>
      <c r="LES321" s="125"/>
      <c r="LET321" s="125"/>
      <c r="LEU321" s="125"/>
      <c r="LEV321" s="125"/>
      <c r="LEW321" s="125"/>
      <c r="LEX321" s="125"/>
      <c r="LEY321" s="125"/>
      <c r="LEZ321" s="125"/>
      <c r="LFA321" s="125"/>
      <c r="LFB321" s="125"/>
      <c r="LFC321" s="125"/>
      <c r="LFD321" s="125"/>
      <c r="LFE321" s="125"/>
      <c r="LFF321" s="125"/>
      <c r="LFG321" s="125"/>
      <c r="LFH321" s="125"/>
      <c r="LFI321" s="125"/>
      <c r="LFJ321" s="125"/>
      <c r="LFK321" s="125"/>
      <c r="LFL321" s="125"/>
      <c r="LFM321" s="432"/>
      <c r="LFN321" s="432"/>
      <c r="LFO321" s="125"/>
      <c r="LFP321" s="125"/>
      <c r="LFQ321" s="125"/>
      <c r="LFR321" s="125"/>
      <c r="LFS321" s="125"/>
      <c r="LFT321" s="125"/>
      <c r="LFU321" s="125"/>
      <c r="LFV321" s="125"/>
      <c r="LFW321" s="125"/>
      <c r="LFX321" s="125"/>
      <c r="LFY321" s="125"/>
      <c r="LFZ321" s="125"/>
      <c r="LGA321" s="125"/>
      <c r="LGB321" s="125"/>
      <c r="LGC321" s="125"/>
      <c r="LGD321" s="125"/>
      <c r="LGE321" s="125"/>
      <c r="LGF321" s="125"/>
      <c r="LGG321" s="125"/>
      <c r="LGH321" s="125"/>
      <c r="LGI321" s="125"/>
      <c r="LGJ321" s="125"/>
      <c r="LGK321" s="125"/>
      <c r="LGL321" s="125"/>
      <c r="LGM321" s="432"/>
      <c r="LGN321" s="432"/>
      <c r="LGO321" s="125"/>
      <c r="LGP321" s="125"/>
      <c r="LGQ321" s="125"/>
      <c r="LGR321" s="125"/>
      <c r="LGS321" s="125"/>
      <c r="LGT321" s="125"/>
      <c r="LGU321" s="125"/>
      <c r="LGV321" s="125"/>
      <c r="LGW321" s="125"/>
      <c r="LGX321" s="125"/>
      <c r="LGY321" s="125"/>
      <c r="LGZ321" s="125"/>
      <c r="LHA321" s="125"/>
      <c r="LHB321" s="125"/>
      <c r="LHC321" s="125"/>
      <c r="LHD321" s="125"/>
      <c r="LHE321" s="125"/>
      <c r="LHF321" s="125"/>
      <c r="LHG321" s="125"/>
      <c r="LHH321" s="125"/>
      <c r="LHI321" s="125"/>
      <c r="LHJ321" s="125"/>
      <c r="LHK321" s="125"/>
      <c r="LHL321" s="125"/>
      <c r="LHM321" s="432"/>
      <c r="LHN321" s="432"/>
      <c r="LHO321" s="125"/>
      <c r="LHP321" s="125"/>
      <c r="LHQ321" s="125"/>
      <c r="LHR321" s="125"/>
      <c r="LHS321" s="125"/>
      <c r="LHT321" s="125"/>
      <c r="LHU321" s="125"/>
      <c r="LHV321" s="125"/>
      <c r="LHW321" s="125"/>
      <c r="LHX321" s="125"/>
      <c r="LHY321" s="125"/>
      <c r="LHZ321" s="125"/>
      <c r="LIA321" s="125"/>
      <c r="LIB321" s="125"/>
      <c r="LIC321" s="125"/>
      <c r="LID321" s="125"/>
      <c r="LIE321" s="125"/>
      <c r="LIF321" s="125"/>
      <c r="LIG321" s="125"/>
      <c r="LIH321" s="125"/>
      <c r="LII321" s="125"/>
      <c r="LIJ321" s="125"/>
      <c r="LIK321" s="125"/>
      <c r="LIL321" s="125"/>
      <c r="LIM321" s="432"/>
      <c r="LIN321" s="432"/>
      <c r="LIO321" s="125"/>
      <c r="LIP321" s="125"/>
      <c r="LIQ321" s="125"/>
      <c r="LIR321" s="125"/>
      <c r="LIS321" s="125"/>
      <c r="LIT321" s="125"/>
      <c r="LIU321" s="125"/>
      <c r="LIV321" s="125"/>
      <c r="LIW321" s="125"/>
      <c r="LIX321" s="125"/>
      <c r="LIY321" s="125"/>
      <c r="LIZ321" s="125"/>
      <c r="LJA321" s="125"/>
      <c r="LJB321" s="125"/>
      <c r="LJC321" s="125"/>
      <c r="LJD321" s="125"/>
      <c r="LJE321" s="125"/>
      <c r="LJF321" s="125"/>
      <c r="LJG321" s="125"/>
      <c r="LJH321" s="125"/>
      <c r="LJI321" s="125"/>
      <c r="LJJ321" s="125"/>
      <c r="LJK321" s="125"/>
      <c r="LJL321" s="125"/>
      <c r="LJM321" s="432"/>
      <c r="LJN321" s="432"/>
      <c r="LJO321" s="125"/>
      <c r="LJP321" s="125"/>
      <c r="LJQ321" s="125"/>
      <c r="LJR321" s="125"/>
      <c r="LJS321" s="125"/>
      <c r="LJT321" s="125"/>
      <c r="LJU321" s="125"/>
      <c r="LJV321" s="125"/>
      <c r="LJW321" s="125"/>
      <c r="LJX321" s="125"/>
      <c r="LJY321" s="125"/>
      <c r="LJZ321" s="125"/>
      <c r="LKA321" s="125"/>
      <c r="LKB321" s="125"/>
      <c r="LKC321" s="125"/>
      <c r="LKD321" s="125"/>
      <c r="LKE321" s="125"/>
      <c r="LKF321" s="125"/>
      <c r="LKG321" s="125"/>
      <c r="LKH321" s="125"/>
      <c r="LKI321" s="125"/>
      <c r="LKJ321" s="125"/>
      <c r="LKK321" s="125"/>
      <c r="LKL321" s="125"/>
      <c r="LKM321" s="432"/>
      <c r="LKN321" s="432"/>
      <c r="LKO321" s="125"/>
      <c r="LKP321" s="125"/>
      <c r="LKQ321" s="125"/>
      <c r="LKR321" s="125"/>
      <c r="LKS321" s="125"/>
      <c r="LKT321" s="125"/>
      <c r="LKU321" s="125"/>
      <c r="LKV321" s="125"/>
      <c r="LKW321" s="125"/>
      <c r="LKX321" s="125"/>
      <c r="LKY321" s="125"/>
      <c r="LKZ321" s="125"/>
      <c r="LLA321" s="125"/>
      <c r="LLB321" s="125"/>
      <c r="LLC321" s="125"/>
      <c r="LLD321" s="125"/>
      <c r="LLE321" s="125"/>
      <c r="LLF321" s="125"/>
      <c r="LLG321" s="125"/>
      <c r="LLH321" s="125"/>
      <c r="LLI321" s="125"/>
      <c r="LLJ321" s="125"/>
      <c r="LLK321" s="125"/>
      <c r="LLL321" s="125"/>
      <c r="LLM321" s="432"/>
      <c r="LLN321" s="432"/>
      <c r="LLO321" s="125"/>
      <c r="LLP321" s="125"/>
      <c r="LLQ321" s="125"/>
      <c r="LLR321" s="125"/>
      <c r="LLS321" s="125"/>
      <c r="LLT321" s="125"/>
      <c r="LLU321" s="125"/>
      <c r="LLV321" s="125"/>
      <c r="LLW321" s="125"/>
      <c r="LLX321" s="125"/>
      <c r="LLY321" s="125"/>
      <c r="LLZ321" s="125"/>
      <c r="LMA321" s="125"/>
      <c r="LMB321" s="125"/>
      <c r="LMC321" s="125"/>
      <c r="LMD321" s="125"/>
      <c r="LME321" s="125"/>
      <c r="LMF321" s="125"/>
      <c r="LMG321" s="125"/>
      <c r="LMH321" s="125"/>
      <c r="LMI321" s="125"/>
      <c r="LMJ321" s="125"/>
      <c r="LMK321" s="125"/>
      <c r="LML321" s="125"/>
      <c r="LMM321" s="432"/>
      <c r="LMN321" s="432"/>
      <c r="LMO321" s="125"/>
      <c r="LMP321" s="125"/>
      <c r="LMQ321" s="125"/>
      <c r="LMR321" s="125"/>
      <c r="LMS321" s="125"/>
      <c r="LMT321" s="125"/>
      <c r="LMU321" s="125"/>
      <c r="LMV321" s="125"/>
      <c r="LMW321" s="125"/>
      <c r="LMX321" s="125"/>
      <c r="LMY321" s="125"/>
      <c r="LMZ321" s="125"/>
      <c r="LNA321" s="125"/>
      <c r="LNB321" s="125"/>
      <c r="LNC321" s="125"/>
      <c r="LND321" s="125"/>
      <c r="LNE321" s="125"/>
      <c r="LNF321" s="125"/>
      <c r="LNG321" s="125"/>
      <c r="LNH321" s="125"/>
      <c r="LNI321" s="125"/>
      <c r="LNJ321" s="125"/>
      <c r="LNK321" s="125"/>
      <c r="LNL321" s="125"/>
      <c r="LNM321" s="432"/>
      <c r="LNN321" s="432"/>
      <c r="LNO321" s="125"/>
      <c r="LNP321" s="125"/>
      <c r="LNQ321" s="125"/>
      <c r="LNR321" s="125"/>
      <c r="LNS321" s="125"/>
      <c r="LNT321" s="125"/>
      <c r="LNU321" s="125"/>
      <c r="LNV321" s="125"/>
      <c r="LNW321" s="125"/>
      <c r="LNX321" s="125"/>
      <c r="LNY321" s="125"/>
      <c r="LNZ321" s="125"/>
      <c r="LOA321" s="125"/>
      <c r="LOB321" s="125"/>
      <c r="LOC321" s="125"/>
      <c r="LOD321" s="125"/>
      <c r="LOE321" s="125"/>
      <c r="LOF321" s="125"/>
      <c r="LOG321" s="125"/>
      <c r="LOH321" s="125"/>
      <c r="LOI321" s="125"/>
      <c r="LOJ321" s="125"/>
      <c r="LOK321" s="125"/>
      <c r="LOL321" s="125"/>
      <c r="LOM321" s="432"/>
      <c r="LON321" s="432"/>
      <c r="LOO321" s="125"/>
      <c r="LOP321" s="125"/>
      <c r="LOQ321" s="125"/>
      <c r="LOR321" s="125"/>
      <c r="LOS321" s="125"/>
      <c r="LOT321" s="125"/>
      <c r="LOU321" s="125"/>
      <c r="LOV321" s="125"/>
      <c r="LOW321" s="125"/>
      <c r="LOX321" s="125"/>
      <c r="LOY321" s="125"/>
      <c r="LOZ321" s="125"/>
      <c r="LPA321" s="125"/>
      <c r="LPB321" s="125"/>
      <c r="LPC321" s="125"/>
      <c r="LPD321" s="125"/>
      <c r="LPE321" s="125"/>
      <c r="LPF321" s="125"/>
      <c r="LPG321" s="125"/>
      <c r="LPH321" s="125"/>
      <c r="LPI321" s="125"/>
      <c r="LPJ321" s="125"/>
      <c r="LPK321" s="125"/>
      <c r="LPL321" s="125"/>
      <c r="LPM321" s="432"/>
      <c r="LPN321" s="432"/>
      <c r="LPO321" s="125"/>
      <c r="LPP321" s="125"/>
      <c r="LPQ321" s="125"/>
      <c r="LPR321" s="125"/>
      <c r="LPS321" s="125"/>
      <c r="LPT321" s="125"/>
      <c r="LPU321" s="125"/>
      <c r="LPV321" s="125"/>
      <c r="LPW321" s="125"/>
      <c r="LPX321" s="125"/>
      <c r="LPY321" s="125"/>
      <c r="LPZ321" s="125"/>
      <c r="LQA321" s="125"/>
      <c r="LQB321" s="125"/>
      <c r="LQC321" s="125"/>
      <c r="LQD321" s="125"/>
      <c r="LQE321" s="125"/>
      <c r="LQF321" s="125"/>
      <c r="LQG321" s="125"/>
      <c r="LQH321" s="125"/>
      <c r="LQI321" s="125"/>
      <c r="LQJ321" s="125"/>
      <c r="LQK321" s="125"/>
      <c r="LQL321" s="125"/>
      <c r="LQM321" s="432"/>
      <c r="LQN321" s="432"/>
      <c r="LQO321" s="125"/>
      <c r="LQP321" s="125"/>
      <c r="LQQ321" s="125"/>
      <c r="LQR321" s="125"/>
      <c r="LQS321" s="125"/>
      <c r="LQT321" s="125"/>
      <c r="LQU321" s="125"/>
      <c r="LQV321" s="125"/>
      <c r="LQW321" s="125"/>
      <c r="LQX321" s="125"/>
      <c r="LQY321" s="125"/>
      <c r="LQZ321" s="125"/>
      <c r="LRA321" s="125"/>
      <c r="LRB321" s="125"/>
      <c r="LRC321" s="125"/>
      <c r="LRD321" s="125"/>
      <c r="LRE321" s="125"/>
      <c r="LRF321" s="125"/>
      <c r="LRG321" s="125"/>
      <c r="LRH321" s="125"/>
      <c r="LRI321" s="125"/>
      <c r="LRJ321" s="125"/>
      <c r="LRK321" s="125"/>
      <c r="LRL321" s="125"/>
      <c r="LRM321" s="432"/>
      <c r="LRN321" s="432"/>
      <c r="LRO321" s="125"/>
      <c r="LRP321" s="125"/>
      <c r="LRQ321" s="125"/>
      <c r="LRR321" s="125"/>
      <c r="LRS321" s="125"/>
      <c r="LRT321" s="125"/>
      <c r="LRU321" s="125"/>
      <c r="LRV321" s="125"/>
      <c r="LRW321" s="125"/>
      <c r="LRX321" s="125"/>
      <c r="LRY321" s="125"/>
      <c r="LRZ321" s="125"/>
      <c r="LSA321" s="125"/>
      <c r="LSB321" s="125"/>
      <c r="LSC321" s="125"/>
      <c r="LSD321" s="125"/>
      <c r="LSE321" s="125"/>
      <c r="LSF321" s="125"/>
      <c r="LSG321" s="125"/>
      <c r="LSH321" s="125"/>
      <c r="LSI321" s="125"/>
      <c r="LSJ321" s="125"/>
      <c r="LSK321" s="125"/>
      <c r="LSL321" s="125"/>
      <c r="LSM321" s="432"/>
      <c r="LSN321" s="432"/>
      <c r="LSO321" s="125"/>
      <c r="LSP321" s="125"/>
      <c r="LSQ321" s="125"/>
      <c r="LSR321" s="125"/>
      <c r="LSS321" s="125"/>
      <c r="LST321" s="125"/>
      <c r="LSU321" s="125"/>
      <c r="LSV321" s="125"/>
      <c r="LSW321" s="125"/>
      <c r="LSX321" s="125"/>
      <c r="LSY321" s="125"/>
      <c r="LSZ321" s="125"/>
      <c r="LTA321" s="125"/>
      <c r="LTB321" s="125"/>
      <c r="LTC321" s="125"/>
      <c r="LTD321" s="125"/>
      <c r="LTE321" s="125"/>
      <c r="LTF321" s="125"/>
      <c r="LTG321" s="125"/>
      <c r="LTH321" s="125"/>
      <c r="LTI321" s="125"/>
      <c r="LTJ321" s="125"/>
      <c r="LTK321" s="125"/>
      <c r="LTL321" s="125"/>
      <c r="LTM321" s="432"/>
      <c r="LTN321" s="432"/>
      <c r="LTO321" s="125"/>
      <c r="LTP321" s="125"/>
      <c r="LTQ321" s="125"/>
      <c r="LTR321" s="125"/>
      <c r="LTS321" s="125"/>
      <c r="LTT321" s="125"/>
      <c r="LTU321" s="125"/>
      <c r="LTV321" s="125"/>
      <c r="LTW321" s="125"/>
      <c r="LTX321" s="125"/>
      <c r="LTY321" s="125"/>
      <c r="LTZ321" s="125"/>
      <c r="LUA321" s="125"/>
      <c r="LUB321" s="125"/>
      <c r="LUC321" s="125"/>
      <c r="LUD321" s="125"/>
      <c r="LUE321" s="125"/>
      <c r="LUF321" s="125"/>
      <c r="LUG321" s="125"/>
      <c r="LUH321" s="125"/>
      <c r="LUI321" s="125"/>
      <c r="LUJ321" s="125"/>
      <c r="LUK321" s="125"/>
      <c r="LUL321" s="125"/>
      <c r="LUM321" s="432"/>
      <c r="LUN321" s="432"/>
      <c r="LUO321" s="125"/>
      <c r="LUP321" s="125"/>
      <c r="LUQ321" s="125"/>
      <c r="LUR321" s="125"/>
      <c r="LUS321" s="125"/>
      <c r="LUT321" s="125"/>
      <c r="LUU321" s="125"/>
      <c r="LUV321" s="125"/>
      <c r="LUW321" s="125"/>
      <c r="LUX321" s="125"/>
      <c r="LUY321" s="125"/>
      <c r="LUZ321" s="125"/>
      <c r="LVA321" s="125"/>
      <c r="LVB321" s="125"/>
      <c r="LVC321" s="125"/>
      <c r="LVD321" s="125"/>
      <c r="LVE321" s="125"/>
      <c r="LVF321" s="125"/>
      <c r="LVG321" s="125"/>
      <c r="LVH321" s="125"/>
      <c r="LVI321" s="125"/>
      <c r="LVJ321" s="125"/>
      <c r="LVK321" s="125"/>
      <c r="LVL321" s="125"/>
      <c r="LVM321" s="432"/>
      <c r="LVN321" s="432"/>
      <c r="LVO321" s="125"/>
      <c r="LVP321" s="125"/>
      <c r="LVQ321" s="125"/>
      <c r="LVR321" s="125"/>
      <c r="LVS321" s="125"/>
      <c r="LVT321" s="125"/>
      <c r="LVU321" s="125"/>
      <c r="LVV321" s="125"/>
      <c r="LVW321" s="125"/>
      <c r="LVX321" s="125"/>
      <c r="LVY321" s="125"/>
      <c r="LVZ321" s="125"/>
      <c r="LWA321" s="125"/>
      <c r="LWB321" s="125"/>
      <c r="LWC321" s="125"/>
      <c r="LWD321" s="125"/>
      <c r="LWE321" s="125"/>
      <c r="LWF321" s="125"/>
      <c r="LWG321" s="125"/>
      <c r="LWH321" s="125"/>
      <c r="LWI321" s="125"/>
      <c r="LWJ321" s="125"/>
      <c r="LWK321" s="125"/>
      <c r="LWL321" s="125"/>
      <c r="LWM321" s="432"/>
      <c r="LWN321" s="432"/>
      <c r="LWO321" s="125"/>
      <c r="LWP321" s="125"/>
      <c r="LWQ321" s="125"/>
      <c r="LWR321" s="125"/>
      <c r="LWS321" s="125"/>
      <c r="LWT321" s="125"/>
      <c r="LWU321" s="125"/>
      <c r="LWV321" s="125"/>
      <c r="LWW321" s="125"/>
      <c r="LWX321" s="125"/>
      <c r="LWY321" s="125"/>
      <c r="LWZ321" s="125"/>
      <c r="LXA321" s="125"/>
      <c r="LXB321" s="125"/>
      <c r="LXC321" s="125"/>
      <c r="LXD321" s="125"/>
      <c r="LXE321" s="125"/>
      <c r="LXF321" s="125"/>
      <c r="LXG321" s="125"/>
      <c r="LXH321" s="125"/>
      <c r="LXI321" s="125"/>
      <c r="LXJ321" s="125"/>
      <c r="LXK321" s="125"/>
      <c r="LXL321" s="125"/>
      <c r="LXM321" s="432"/>
      <c r="LXN321" s="432"/>
      <c r="LXO321" s="125"/>
      <c r="LXP321" s="125"/>
      <c r="LXQ321" s="125"/>
      <c r="LXR321" s="125"/>
      <c r="LXS321" s="125"/>
      <c r="LXT321" s="125"/>
      <c r="LXU321" s="125"/>
      <c r="LXV321" s="125"/>
      <c r="LXW321" s="125"/>
      <c r="LXX321" s="125"/>
      <c r="LXY321" s="125"/>
      <c r="LXZ321" s="125"/>
      <c r="LYA321" s="125"/>
      <c r="LYB321" s="125"/>
      <c r="LYC321" s="125"/>
      <c r="LYD321" s="125"/>
      <c r="LYE321" s="125"/>
      <c r="LYF321" s="125"/>
      <c r="LYG321" s="125"/>
      <c r="LYH321" s="125"/>
      <c r="LYI321" s="125"/>
      <c r="LYJ321" s="125"/>
      <c r="LYK321" s="125"/>
      <c r="LYL321" s="125"/>
      <c r="LYM321" s="432"/>
      <c r="LYN321" s="432"/>
      <c r="LYO321" s="125"/>
      <c r="LYP321" s="125"/>
      <c r="LYQ321" s="125"/>
      <c r="LYR321" s="125"/>
      <c r="LYS321" s="125"/>
      <c r="LYT321" s="125"/>
      <c r="LYU321" s="125"/>
      <c r="LYV321" s="125"/>
      <c r="LYW321" s="125"/>
      <c r="LYX321" s="125"/>
      <c r="LYY321" s="125"/>
      <c r="LYZ321" s="125"/>
      <c r="LZA321" s="125"/>
      <c r="LZB321" s="125"/>
      <c r="LZC321" s="125"/>
      <c r="LZD321" s="125"/>
      <c r="LZE321" s="125"/>
      <c r="LZF321" s="125"/>
      <c r="LZG321" s="125"/>
      <c r="LZH321" s="125"/>
      <c r="LZI321" s="125"/>
      <c r="LZJ321" s="125"/>
      <c r="LZK321" s="125"/>
      <c r="LZL321" s="125"/>
      <c r="LZM321" s="432"/>
      <c r="LZN321" s="432"/>
      <c r="LZO321" s="125"/>
      <c r="LZP321" s="125"/>
      <c r="LZQ321" s="125"/>
      <c r="LZR321" s="125"/>
      <c r="LZS321" s="125"/>
      <c r="LZT321" s="125"/>
      <c r="LZU321" s="125"/>
      <c r="LZV321" s="125"/>
      <c r="LZW321" s="125"/>
      <c r="LZX321" s="125"/>
      <c r="LZY321" s="125"/>
      <c r="LZZ321" s="125"/>
      <c r="MAA321" s="125"/>
      <c r="MAB321" s="125"/>
      <c r="MAC321" s="125"/>
      <c r="MAD321" s="125"/>
      <c r="MAE321" s="125"/>
      <c r="MAF321" s="125"/>
      <c r="MAG321" s="125"/>
      <c r="MAH321" s="125"/>
      <c r="MAI321" s="125"/>
      <c r="MAJ321" s="125"/>
      <c r="MAK321" s="125"/>
      <c r="MAL321" s="125"/>
      <c r="MAM321" s="432"/>
      <c r="MAN321" s="432"/>
      <c r="MAO321" s="125"/>
      <c r="MAP321" s="125"/>
      <c r="MAQ321" s="125"/>
      <c r="MAR321" s="125"/>
      <c r="MAS321" s="125"/>
      <c r="MAT321" s="125"/>
      <c r="MAU321" s="125"/>
      <c r="MAV321" s="125"/>
      <c r="MAW321" s="125"/>
      <c r="MAX321" s="125"/>
      <c r="MAY321" s="125"/>
      <c r="MAZ321" s="125"/>
      <c r="MBA321" s="125"/>
      <c r="MBB321" s="125"/>
      <c r="MBC321" s="125"/>
      <c r="MBD321" s="125"/>
      <c r="MBE321" s="125"/>
      <c r="MBF321" s="125"/>
      <c r="MBG321" s="125"/>
      <c r="MBH321" s="125"/>
      <c r="MBI321" s="125"/>
      <c r="MBJ321" s="125"/>
      <c r="MBK321" s="125"/>
      <c r="MBL321" s="125"/>
      <c r="MBM321" s="432"/>
      <c r="MBN321" s="432"/>
      <c r="MBO321" s="125"/>
      <c r="MBP321" s="125"/>
      <c r="MBQ321" s="125"/>
      <c r="MBR321" s="125"/>
      <c r="MBS321" s="125"/>
      <c r="MBT321" s="125"/>
      <c r="MBU321" s="125"/>
      <c r="MBV321" s="125"/>
      <c r="MBW321" s="125"/>
      <c r="MBX321" s="125"/>
      <c r="MBY321" s="125"/>
      <c r="MBZ321" s="125"/>
      <c r="MCA321" s="125"/>
      <c r="MCB321" s="125"/>
      <c r="MCC321" s="125"/>
      <c r="MCD321" s="125"/>
      <c r="MCE321" s="125"/>
      <c r="MCF321" s="125"/>
      <c r="MCG321" s="125"/>
      <c r="MCH321" s="125"/>
      <c r="MCI321" s="125"/>
      <c r="MCJ321" s="125"/>
      <c r="MCK321" s="125"/>
      <c r="MCL321" s="125"/>
      <c r="MCM321" s="432"/>
      <c r="MCN321" s="432"/>
      <c r="MCO321" s="125"/>
      <c r="MCP321" s="125"/>
      <c r="MCQ321" s="125"/>
      <c r="MCR321" s="125"/>
      <c r="MCS321" s="125"/>
      <c r="MCT321" s="125"/>
      <c r="MCU321" s="125"/>
      <c r="MCV321" s="125"/>
      <c r="MCW321" s="125"/>
      <c r="MCX321" s="125"/>
      <c r="MCY321" s="125"/>
      <c r="MCZ321" s="125"/>
      <c r="MDA321" s="125"/>
      <c r="MDB321" s="125"/>
      <c r="MDC321" s="125"/>
      <c r="MDD321" s="125"/>
      <c r="MDE321" s="125"/>
      <c r="MDF321" s="125"/>
      <c r="MDG321" s="125"/>
      <c r="MDH321" s="125"/>
      <c r="MDI321" s="125"/>
      <c r="MDJ321" s="125"/>
      <c r="MDK321" s="125"/>
      <c r="MDL321" s="125"/>
      <c r="MDM321" s="432"/>
      <c r="MDN321" s="432"/>
      <c r="MDO321" s="125"/>
      <c r="MDP321" s="125"/>
      <c r="MDQ321" s="125"/>
      <c r="MDR321" s="125"/>
      <c r="MDS321" s="125"/>
      <c r="MDT321" s="125"/>
      <c r="MDU321" s="125"/>
      <c r="MDV321" s="125"/>
      <c r="MDW321" s="125"/>
      <c r="MDX321" s="125"/>
      <c r="MDY321" s="125"/>
      <c r="MDZ321" s="125"/>
      <c r="MEA321" s="125"/>
      <c r="MEB321" s="125"/>
      <c r="MEC321" s="125"/>
      <c r="MED321" s="125"/>
      <c r="MEE321" s="125"/>
      <c r="MEF321" s="125"/>
      <c r="MEG321" s="125"/>
      <c r="MEH321" s="125"/>
      <c r="MEI321" s="125"/>
      <c r="MEJ321" s="125"/>
      <c r="MEK321" s="125"/>
      <c r="MEL321" s="125"/>
      <c r="MEM321" s="432"/>
      <c r="MEN321" s="432"/>
      <c r="MEO321" s="125"/>
      <c r="MEP321" s="125"/>
      <c r="MEQ321" s="125"/>
      <c r="MER321" s="125"/>
      <c r="MES321" s="125"/>
      <c r="MET321" s="125"/>
      <c r="MEU321" s="125"/>
      <c r="MEV321" s="125"/>
      <c r="MEW321" s="125"/>
      <c r="MEX321" s="125"/>
      <c r="MEY321" s="125"/>
      <c r="MEZ321" s="125"/>
      <c r="MFA321" s="125"/>
      <c r="MFB321" s="125"/>
      <c r="MFC321" s="125"/>
      <c r="MFD321" s="125"/>
      <c r="MFE321" s="125"/>
      <c r="MFF321" s="125"/>
      <c r="MFG321" s="125"/>
      <c r="MFH321" s="125"/>
      <c r="MFI321" s="125"/>
      <c r="MFJ321" s="125"/>
      <c r="MFK321" s="125"/>
      <c r="MFL321" s="125"/>
      <c r="MFM321" s="432"/>
      <c r="MFN321" s="432"/>
      <c r="MFO321" s="125"/>
      <c r="MFP321" s="125"/>
      <c r="MFQ321" s="125"/>
      <c r="MFR321" s="125"/>
      <c r="MFS321" s="125"/>
      <c r="MFT321" s="125"/>
      <c r="MFU321" s="125"/>
      <c r="MFV321" s="125"/>
      <c r="MFW321" s="125"/>
      <c r="MFX321" s="125"/>
      <c r="MFY321" s="125"/>
      <c r="MFZ321" s="125"/>
      <c r="MGA321" s="125"/>
      <c r="MGB321" s="125"/>
      <c r="MGC321" s="125"/>
      <c r="MGD321" s="125"/>
      <c r="MGE321" s="125"/>
      <c r="MGF321" s="125"/>
      <c r="MGG321" s="125"/>
      <c r="MGH321" s="125"/>
      <c r="MGI321" s="125"/>
      <c r="MGJ321" s="125"/>
      <c r="MGK321" s="125"/>
      <c r="MGL321" s="125"/>
      <c r="MGM321" s="432"/>
      <c r="MGN321" s="432"/>
      <c r="MGO321" s="125"/>
      <c r="MGP321" s="125"/>
      <c r="MGQ321" s="125"/>
      <c r="MGR321" s="125"/>
      <c r="MGS321" s="125"/>
      <c r="MGT321" s="125"/>
      <c r="MGU321" s="125"/>
      <c r="MGV321" s="125"/>
      <c r="MGW321" s="125"/>
      <c r="MGX321" s="125"/>
      <c r="MGY321" s="125"/>
      <c r="MGZ321" s="125"/>
      <c r="MHA321" s="125"/>
      <c r="MHB321" s="125"/>
      <c r="MHC321" s="125"/>
      <c r="MHD321" s="125"/>
      <c r="MHE321" s="125"/>
      <c r="MHF321" s="125"/>
      <c r="MHG321" s="125"/>
      <c r="MHH321" s="125"/>
      <c r="MHI321" s="125"/>
      <c r="MHJ321" s="125"/>
      <c r="MHK321" s="125"/>
      <c r="MHL321" s="125"/>
      <c r="MHM321" s="432"/>
      <c r="MHN321" s="432"/>
      <c r="MHO321" s="125"/>
      <c r="MHP321" s="125"/>
      <c r="MHQ321" s="125"/>
      <c r="MHR321" s="125"/>
      <c r="MHS321" s="125"/>
      <c r="MHT321" s="125"/>
      <c r="MHU321" s="125"/>
      <c r="MHV321" s="125"/>
      <c r="MHW321" s="125"/>
      <c r="MHX321" s="125"/>
      <c r="MHY321" s="125"/>
      <c r="MHZ321" s="125"/>
      <c r="MIA321" s="125"/>
      <c r="MIB321" s="125"/>
      <c r="MIC321" s="125"/>
      <c r="MID321" s="125"/>
      <c r="MIE321" s="125"/>
      <c r="MIF321" s="125"/>
      <c r="MIG321" s="125"/>
      <c r="MIH321" s="125"/>
      <c r="MII321" s="125"/>
      <c r="MIJ321" s="125"/>
      <c r="MIK321" s="125"/>
      <c r="MIL321" s="125"/>
      <c r="MIM321" s="432"/>
      <c r="MIN321" s="432"/>
      <c r="MIO321" s="125"/>
      <c r="MIP321" s="125"/>
      <c r="MIQ321" s="125"/>
      <c r="MIR321" s="125"/>
      <c r="MIS321" s="125"/>
      <c r="MIT321" s="125"/>
      <c r="MIU321" s="125"/>
      <c r="MIV321" s="125"/>
      <c r="MIW321" s="125"/>
      <c r="MIX321" s="125"/>
      <c r="MIY321" s="125"/>
      <c r="MIZ321" s="125"/>
      <c r="MJA321" s="125"/>
      <c r="MJB321" s="125"/>
      <c r="MJC321" s="125"/>
      <c r="MJD321" s="125"/>
      <c r="MJE321" s="125"/>
      <c r="MJF321" s="125"/>
      <c r="MJG321" s="125"/>
      <c r="MJH321" s="125"/>
      <c r="MJI321" s="125"/>
      <c r="MJJ321" s="125"/>
      <c r="MJK321" s="125"/>
      <c r="MJL321" s="125"/>
      <c r="MJM321" s="432"/>
      <c r="MJN321" s="432"/>
      <c r="MJO321" s="125"/>
      <c r="MJP321" s="125"/>
      <c r="MJQ321" s="125"/>
      <c r="MJR321" s="125"/>
      <c r="MJS321" s="125"/>
      <c r="MJT321" s="125"/>
      <c r="MJU321" s="125"/>
      <c r="MJV321" s="125"/>
      <c r="MJW321" s="125"/>
      <c r="MJX321" s="125"/>
      <c r="MJY321" s="125"/>
      <c r="MJZ321" s="125"/>
      <c r="MKA321" s="125"/>
      <c r="MKB321" s="125"/>
      <c r="MKC321" s="125"/>
      <c r="MKD321" s="125"/>
      <c r="MKE321" s="125"/>
      <c r="MKF321" s="125"/>
      <c r="MKG321" s="125"/>
      <c r="MKH321" s="125"/>
      <c r="MKI321" s="125"/>
      <c r="MKJ321" s="125"/>
      <c r="MKK321" s="125"/>
      <c r="MKL321" s="125"/>
      <c r="MKM321" s="432"/>
      <c r="MKN321" s="432"/>
      <c r="MKO321" s="125"/>
      <c r="MKP321" s="125"/>
      <c r="MKQ321" s="125"/>
      <c r="MKR321" s="125"/>
      <c r="MKS321" s="125"/>
      <c r="MKT321" s="125"/>
      <c r="MKU321" s="125"/>
      <c r="MKV321" s="125"/>
      <c r="MKW321" s="125"/>
      <c r="MKX321" s="125"/>
      <c r="MKY321" s="125"/>
      <c r="MKZ321" s="125"/>
      <c r="MLA321" s="125"/>
      <c r="MLB321" s="125"/>
      <c r="MLC321" s="125"/>
      <c r="MLD321" s="125"/>
      <c r="MLE321" s="125"/>
      <c r="MLF321" s="125"/>
      <c r="MLG321" s="125"/>
      <c r="MLH321" s="125"/>
      <c r="MLI321" s="125"/>
      <c r="MLJ321" s="125"/>
      <c r="MLK321" s="125"/>
      <c r="MLL321" s="125"/>
      <c r="MLM321" s="432"/>
      <c r="MLN321" s="432"/>
      <c r="MLO321" s="125"/>
      <c r="MLP321" s="125"/>
      <c r="MLQ321" s="125"/>
      <c r="MLR321" s="125"/>
      <c r="MLS321" s="125"/>
      <c r="MLT321" s="125"/>
      <c r="MLU321" s="125"/>
      <c r="MLV321" s="125"/>
      <c r="MLW321" s="125"/>
      <c r="MLX321" s="125"/>
      <c r="MLY321" s="125"/>
      <c r="MLZ321" s="125"/>
      <c r="MMA321" s="125"/>
      <c r="MMB321" s="125"/>
      <c r="MMC321" s="125"/>
      <c r="MMD321" s="125"/>
      <c r="MME321" s="125"/>
      <c r="MMF321" s="125"/>
      <c r="MMG321" s="125"/>
      <c r="MMH321" s="125"/>
      <c r="MMI321" s="125"/>
      <c r="MMJ321" s="125"/>
      <c r="MMK321" s="125"/>
      <c r="MML321" s="125"/>
      <c r="MMM321" s="432"/>
      <c r="MMN321" s="432"/>
      <c r="MMO321" s="125"/>
      <c r="MMP321" s="125"/>
      <c r="MMQ321" s="125"/>
      <c r="MMR321" s="125"/>
      <c r="MMS321" s="125"/>
      <c r="MMT321" s="125"/>
      <c r="MMU321" s="125"/>
      <c r="MMV321" s="125"/>
      <c r="MMW321" s="125"/>
      <c r="MMX321" s="125"/>
      <c r="MMY321" s="125"/>
      <c r="MMZ321" s="125"/>
      <c r="MNA321" s="125"/>
      <c r="MNB321" s="125"/>
      <c r="MNC321" s="125"/>
      <c r="MND321" s="125"/>
      <c r="MNE321" s="125"/>
      <c r="MNF321" s="125"/>
      <c r="MNG321" s="125"/>
      <c r="MNH321" s="125"/>
      <c r="MNI321" s="125"/>
      <c r="MNJ321" s="125"/>
      <c r="MNK321" s="125"/>
      <c r="MNL321" s="125"/>
      <c r="MNM321" s="432"/>
      <c r="MNN321" s="432"/>
      <c r="MNO321" s="125"/>
      <c r="MNP321" s="125"/>
      <c r="MNQ321" s="125"/>
      <c r="MNR321" s="125"/>
      <c r="MNS321" s="125"/>
      <c r="MNT321" s="125"/>
      <c r="MNU321" s="125"/>
      <c r="MNV321" s="125"/>
      <c r="MNW321" s="125"/>
      <c r="MNX321" s="125"/>
      <c r="MNY321" s="125"/>
      <c r="MNZ321" s="125"/>
      <c r="MOA321" s="125"/>
      <c r="MOB321" s="125"/>
      <c r="MOC321" s="125"/>
      <c r="MOD321" s="125"/>
      <c r="MOE321" s="125"/>
      <c r="MOF321" s="125"/>
      <c r="MOG321" s="125"/>
      <c r="MOH321" s="125"/>
      <c r="MOI321" s="125"/>
      <c r="MOJ321" s="125"/>
      <c r="MOK321" s="125"/>
      <c r="MOL321" s="125"/>
      <c r="MOM321" s="432"/>
      <c r="MON321" s="432"/>
      <c r="MOO321" s="125"/>
      <c r="MOP321" s="125"/>
      <c r="MOQ321" s="125"/>
      <c r="MOR321" s="125"/>
      <c r="MOS321" s="125"/>
      <c r="MOT321" s="125"/>
      <c r="MOU321" s="125"/>
      <c r="MOV321" s="125"/>
      <c r="MOW321" s="125"/>
      <c r="MOX321" s="125"/>
      <c r="MOY321" s="125"/>
      <c r="MOZ321" s="125"/>
      <c r="MPA321" s="125"/>
      <c r="MPB321" s="125"/>
      <c r="MPC321" s="125"/>
      <c r="MPD321" s="125"/>
      <c r="MPE321" s="125"/>
      <c r="MPF321" s="125"/>
      <c r="MPG321" s="125"/>
      <c r="MPH321" s="125"/>
      <c r="MPI321" s="125"/>
      <c r="MPJ321" s="125"/>
      <c r="MPK321" s="125"/>
      <c r="MPL321" s="125"/>
      <c r="MPM321" s="432"/>
      <c r="MPN321" s="432"/>
      <c r="MPO321" s="125"/>
      <c r="MPP321" s="125"/>
      <c r="MPQ321" s="125"/>
      <c r="MPR321" s="125"/>
      <c r="MPS321" s="125"/>
      <c r="MPT321" s="125"/>
      <c r="MPU321" s="125"/>
      <c r="MPV321" s="125"/>
      <c r="MPW321" s="125"/>
      <c r="MPX321" s="125"/>
      <c r="MPY321" s="125"/>
      <c r="MPZ321" s="125"/>
      <c r="MQA321" s="125"/>
      <c r="MQB321" s="125"/>
      <c r="MQC321" s="125"/>
      <c r="MQD321" s="125"/>
      <c r="MQE321" s="125"/>
      <c r="MQF321" s="125"/>
      <c r="MQG321" s="125"/>
      <c r="MQH321" s="125"/>
      <c r="MQI321" s="125"/>
      <c r="MQJ321" s="125"/>
      <c r="MQK321" s="125"/>
      <c r="MQL321" s="125"/>
      <c r="MQM321" s="432"/>
      <c r="MQN321" s="432"/>
      <c r="MQO321" s="125"/>
      <c r="MQP321" s="125"/>
      <c r="MQQ321" s="125"/>
      <c r="MQR321" s="125"/>
      <c r="MQS321" s="125"/>
      <c r="MQT321" s="125"/>
      <c r="MQU321" s="125"/>
      <c r="MQV321" s="125"/>
      <c r="MQW321" s="125"/>
      <c r="MQX321" s="125"/>
      <c r="MQY321" s="125"/>
      <c r="MQZ321" s="125"/>
      <c r="MRA321" s="125"/>
      <c r="MRB321" s="125"/>
      <c r="MRC321" s="125"/>
      <c r="MRD321" s="125"/>
      <c r="MRE321" s="125"/>
      <c r="MRF321" s="125"/>
      <c r="MRG321" s="125"/>
      <c r="MRH321" s="125"/>
      <c r="MRI321" s="125"/>
      <c r="MRJ321" s="125"/>
      <c r="MRK321" s="125"/>
      <c r="MRL321" s="125"/>
      <c r="MRM321" s="432"/>
      <c r="MRN321" s="432"/>
      <c r="MRO321" s="125"/>
      <c r="MRP321" s="125"/>
      <c r="MRQ321" s="125"/>
      <c r="MRR321" s="125"/>
      <c r="MRS321" s="125"/>
      <c r="MRT321" s="125"/>
      <c r="MRU321" s="125"/>
      <c r="MRV321" s="125"/>
      <c r="MRW321" s="125"/>
      <c r="MRX321" s="125"/>
      <c r="MRY321" s="125"/>
      <c r="MRZ321" s="125"/>
      <c r="MSA321" s="125"/>
      <c r="MSB321" s="125"/>
      <c r="MSC321" s="125"/>
      <c r="MSD321" s="125"/>
      <c r="MSE321" s="125"/>
      <c r="MSF321" s="125"/>
      <c r="MSG321" s="125"/>
      <c r="MSH321" s="125"/>
      <c r="MSI321" s="125"/>
      <c r="MSJ321" s="125"/>
      <c r="MSK321" s="125"/>
      <c r="MSL321" s="125"/>
      <c r="MSM321" s="432"/>
      <c r="MSN321" s="432"/>
      <c r="MSO321" s="125"/>
      <c r="MSP321" s="125"/>
      <c r="MSQ321" s="125"/>
      <c r="MSR321" s="125"/>
      <c r="MSS321" s="125"/>
      <c r="MST321" s="125"/>
      <c r="MSU321" s="125"/>
      <c r="MSV321" s="125"/>
      <c r="MSW321" s="125"/>
      <c r="MSX321" s="125"/>
      <c r="MSY321" s="125"/>
      <c r="MSZ321" s="125"/>
      <c r="MTA321" s="125"/>
      <c r="MTB321" s="125"/>
      <c r="MTC321" s="125"/>
      <c r="MTD321" s="125"/>
      <c r="MTE321" s="125"/>
      <c r="MTF321" s="125"/>
      <c r="MTG321" s="125"/>
      <c r="MTH321" s="125"/>
      <c r="MTI321" s="125"/>
      <c r="MTJ321" s="125"/>
      <c r="MTK321" s="125"/>
      <c r="MTL321" s="125"/>
      <c r="MTM321" s="432"/>
      <c r="MTN321" s="432"/>
      <c r="MTO321" s="125"/>
      <c r="MTP321" s="125"/>
      <c r="MTQ321" s="125"/>
      <c r="MTR321" s="125"/>
      <c r="MTS321" s="125"/>
      <c r="MTT321" s="125"/>
      <c r="MTU321" s="125"/>
      <c r="MTV321" s="125"/>
      <c r="MTW321" s="125"/>
      <c r="MTX321" s="125"/>
      <c r="MTY321" s="125"/>
      <c r="MTZ321" s="125"/>
      <c r="MUA321" s="125"/>
      <c r="MUB321" s="125"/>
      <c r="MUC321" s="125"/>
      <c r="MUD321" s="125"/>
      <c r="MUE321" s="125"/>
      <c r="MUF321" s="125"/>
      <c r="MUG321" s="125"/>
      <c r="MUH321" s="125"/>
      <c r="MUI321" s="125"/>
      <c r="MUJ321" s="125"/>
      <c r="MUK321" s="125"/>
      <c r="MUL321" s="125"/>
      <c r="MUM321" s="432"/>
      <c r="MUN321" s="432"/>
      <c r="MUO321" s="125"/>
      <c r="MUP321" s="125"/>
      <c r="MUQ321" s="125"/>
      <c r="MUR321" s="125"/>
      <c r="MUS321" s="125"/>
      <c r="MUT321" s="125"/>
      <c r="MUU321" s="125"/>
      <c r="MUV321" s="125"/>
      <c r="MUW321" s="125"/>
      <c r="MUX321" s="125"/>
      <c r="MUY321" s="125"/>
      <c r="MUZ321" s="125"/>
      <c r="MVA321" s="125"/>
      <c r="MVB321" s="125"/>
      <c r="MVC321" s="125"/>
      <c r="MVD321" s="125"/>
      <c r="MVE321" s="125"/>
      <c r="MVF321" s="125"/>
      <c r="MVG321" s="125"/>
      <c r="MVH321" s="125"/>
      <c r="MVI321" s="125"/>
      <c r="MVJ321" s="125"/>
      <c r="MVK321" s="125"/>
      <c r="MVL321" s="125"/>
      <c r="MVM321" s="432"/>
      <c r="MVN321" s="432"/>
      <c r="MVO321" s="125"/>
      <c r="MVP321" s="125"/>
      <c r="MVQ321" s="125"/>
      <c r="MVR321" s="125"/>
      <c r="MVS321" s="125"/>
      <c r="MVT321" s="125"/>
      <c r="MVU321" s="125"/>
      <c r="MVV321" s="125"/>
      <c r="MVW321" s="125"/>
      <c r="MVX321" s="125"/>
      <c r="MVY321" s="125"/>
      <c r="MVZ321" s="125"/>
      <c r="MWA321" s="125"/>
      <c r="MWB321" s="125"/>
      <c r="MWC321" s="125"/>
      <c r="MWD321" s="125"/>
      <c r="MWE321" s="125"/>
      <c r="MWF321" s="125"/>
      <c r="MWG321" s="125"/>
      <c r="MWH321" s="125"/>
      <c r="MWI321" s="125"/>
      <c r="MWJ321" s="125"/>
      <c r="MWK321" s="125"/>
      <c r="MWL321" s="125"/>
      <c r="MWM321" s="432"/>
      <c r="MWN321" s="432"/>
      <c r="MWO321" s="125"/>
      <c r="MWP321" s="125"/>
      <c r="MWQ321" s="125"/>
      <c r="MWR321" s="125"/>
      <c r="MWS321" s="125"/>
      <c r="MWT321" s="125"/>
      <c r="MWU321" s="125"/>
      <c r="MWV321" s="125"/>
      <c r="MWW321" s="125"/>
      <c r="MWX321" s="125"/>
      <c r="MWY321" s="125"/>
      <c r="MWZ321" s="125"/>
      <c r="MXA321" s="125"/>
      <c r="MXB321" s="125"/>
      <c r="MXC321" s="125"/>
      <c r="MXD321" s="125"/>
      <c r="MXE321" s="125"/>
      <c r="MXF321" s="125"/>
      <c r="MXG321" s="125"/>
      <c r="MXH321" s="125"/>
      <c r="MXI321" s="125"/>
      <c r="MXJ321" s="125"/>
      <c r="MXK321" s="125"/>
      <c r="MXL321" s="125"/>
      <c r="MXM321" s="432"/>
      <c r="MXN321" s="432"/>
      <c r="MXO321" s="125"/>
      <c r="MXP321" s="125"/>
      <c r="MXQ321" s="125"/>
      <c r="MXR321" s="125"/>
      <c r="MXS321" s="125"/>
      <c r="MXT321" s="125"/>
      <c r="MXU321" s="125"/>
      <c r="MXV321" s="125"/>
      <c r="MXW321" s="125"/>
      <c r="MXX321" s="125"/>
      <c r="MXY321" s="125"/>
      <c r="MXZ321" s="125"/>
      <c r="MYA321" s="125"/>
      <c r="MYB321" s="125"/>
      <c r="MYC321" s="125"/>
      <c r="MYD321" s="125"/>
      <c r="MYE321" s="125"/>
      <c r="MYF321" s="125"/>
      <c r="MYG321" s="125"/>
      <c r="MYH321" s="125"/>
      <c r="MYI321" s="125"/>
      <c r="MYJ321" s="125"/>
      <c r="MYK321" s="125"/>
      <c r="MYL321" s="125"/>
      <c r="MYM321" s="432"/>
      <c r="MYN321" s="432"/>
      <c r="MYO321" s="125"/>
      <c r="MYP321" s="125"/>
      <c r="MYQ321" s="125"/>
      <c r="MYR321" s="125"/>
      <c r="MYS321" s="125"/>
      <c r="MYT321" s="125"/>
      <c r="MYU321" s="125"/>
      <c r="MYV321" s="125"/>
      <c r="MYW321" s="125"/>
      <c r="MYX321" s="125"/>
      <c r="MYY321" s="125"/>
      <c r="MYZ321" s="125"/>
      <c r="MZA321" s="125"/>
      <c r="MZB321" s="125"/>
      <c r="MZC321" s="125"/>
      <c r="MZD321" s="125"/>
      <c r="MZE321" s="125"/>
      <c r="MZF321" s="125"/>
      <c r="MZG321" s="125"/>
      <c r="MZH321" s="125"/>
      <c r="MZI321" s="125"/>
      <c r="MZJ321" s="125"/>
      <c r="MZK321" s="125"/>
      <c r="MZL321" s="125"/>
      <c r="MZM321" s="432"/>
      <c r="MZN321" s="432"/>
      <c r="MZO321" s="125"/>
      <c r="MZP321" s="125"/>
      <c r="MZQ321" s="125"/>
      <c r="MZR321" s="125"/>
      <c r="MZS321" s="125"/>
      <c r="MZT321" s="125"/>
      <c r="MZU321" s="125"/>
      <c r="MZV321" s="125"/>
      <c r="MZW321" s="125"/>
      <c r="MZX321" s="125"/>
      <c r="MZY321" s="125"/>
      <c r="MZZ321" s="125"/>
      <c r="NAA321" s="125"/>
      <c r="NAB321" s="125"/>
      <c r="NAC321" s="125"/>
      <c r="NAD321" s="125"/>
      <c r="NAE321" s="125"/>
      <c r="NAF321" s="125"/>
      <c r="NAG321" s="125"/>
      <c r="NAH321" s="125"/>
      <c r="NAI321" s="125"/>
      <c r="NAJ321" s="125"/>
      <c r="NAK321" s="125"/>
      <c r="NAL321" s="125"/>
      <c r="NAM321" s="432"/>
      <c r="NAN321" s="432"/>
      <c r="NAO321" s="125"/>
      <c r="NAP321" s="125"/>
      <c r="NAQ321" s="125"/>
      <c r="NAR321" s="125"/>
      <c r="NAS321" s="125"/>
      <c r="NAT321" s="125"/>
      <c r="NAU321" s="125"/>
      <c r="NAV321" s="125"/>
      <c r="NAW321" s="125"/>
      <c r="NAX321" s="125"/>
      <c r="NAY321" s="125"/>
      <c r="NAZ321" s="125"/>
      <c r="NBA321" s="125"/>
      <c r="NBB321" s="125"/>
      <c r="NBC321" s="125"/>
      <c r="NBD321" s="125"/>
      <c r="NBE321" s="125"/>
      <c r="NBF321" s="125"/>
      <c r="NBG321" s="125"/>
      <c r="NBH321" s="125"/>
      <c r="NBI321" s="125"/>
      <c r="NBJ321" s="125"/>
      <c r="NBK321" s="125"/>
      <c r="NBL321" s="125"/>
      <c r="NBM321" s="432"/>
      <c r="NBN321" s="432"/>
      <c r="NBO321" s="125"/>
      <c r="NBP321" s="125"/>
      <c r="NBQ321" s="125"/>
      <c r="NBR321" s="125"/>
      <c r="NBS321" s="125"/>
      <c r="NBT321" s="125"/>
      <c r="NBU321" s="125"/>
      <c r="NBV321" s="125"/>
      <c r="NBW321" s="125"/>
      <c r="NBX321" s="125"/>
      <c r="NBY321" s="125"/>
      <c r="NBZ321" s="125"/>
      <c r="NCA321" s="125"/>
      <c r="NCB321" s="125"/>
      <c r="NCC321" s="125"/>
      <c r="NCD321" s="125"/>
      <c r="NCE321" s="125"/>
      <c r="NCF321" s="125"/>
      <c r="NCG321" s="125"/>
      <c r="NCH321" s="125"/>
      <c r="NCI321" s="125"/>
      <c r="NCJ321" s="125"/>
      <c r="NCK321" s="125"/>
      <c r="NCL321" s="125"/>
      <c r="NCM321" s="432"/>
      <c r="NCN321" s="432"/>
      <c r="NCO321" s="125"/>
      <c r="NCP321" s="125"/>
      <c r="NCQ321" s="125"/>
      <c r="NCR321" s="125"/>
      <c r="NCS321" s="125"/>
      <c r="NCT321" s="125"/>
      <c r="NCU321" s="125"/>
      <c r="NCV321" s="125"/>
      <c r="NCW321" s="125"/>
      <c r="NCX321" s="125"/>
      <c r="NCY321" s="125"/>
      <c r="NCZ321" s="125"/>
      <c r="NDA321" s="125"/>
      <c r="NDB321" s="125"/>
      <c r="NDC321" s="125"/>
      <c r="NDD321" s="125"/>
      <c r="NDE321" s="125"/>
      <c r="NDF321" s="125"/>
      <c r="NDG321" s="125"/>
      <c r="NDH321" s="125"/>
      <c r="NDI321" s="125"/>
      <c r="NDJ321" s="125"/>
      <c r="NDK321" s="125"/>
      <c r="NDL321" s="125"/>
      <c r="NDM321" s="432"/>
      <c r="NDN321" s="432"/>
      <c r="NDO321" s="125"/>
      <c r="NDP321" s="125"/>
      <c r="NDQ321" s="125"/>
      <c r="NDR321" s="125"/>
      <c r="NDS321" s="125"/>
      <c r="NDT321" s="125"/>
      <c r="NDU321" s="125"/>
      <c r="NDV321" s="125"/>
      <c r="NDW321" s="125"/>
      <c r="NDX321" s="125"/>
      <c r="NDY321" s="125"/>
      <c r="NDZ321" s="125"/>
      <c r="NEA321" s="125"/>
      <c r="NEB321" s="125"/>
      <c r="NEC321" s="125"/>
      <c r="NED321" s="125"/>
      <c r="NEE321" s="125"/>
      <c r="NEF321" s="125"/>
      <c r="NEG321" s="125"/>
      <c r="NEH321" s="125"/>
      <c r="NEI321" s="125"/>
      <c r="NEJ321" s="125"/>
      <c r="NEK321" s="125"/>
      <c r="NEL321" s="125"/>
      <c r="NEM321" s="432"/>
      <c r="NEN321" s="432"/>
      <c r="NEO321" s="125"/>
      <c r="NEP321" s="125"/>
      <c r="NEQ321" s="125"/>
      <c r="NER321" s="125"/>
      <c r="NES321" s="125"/>
      <c r="NET321" s="125"/>
      <c r="NEU321" s="125"/>
      <c r="NEV321" s="125"/>
      <c r="NEW321" s="125"/>
      <c r="NEX321" s="125"/>
      <c r="NEY321" s="125"/>
      <c r="NEZ321" s="125"/>
      <c r="NFA321" s="125"/>
      <c r="NFB321" s="125"/>
      <c r="NFC321" s="125"/>
      <c r="NFD321" s="125"/>
      <c r="NFE321" s="125"/>
      <c r="NFF321" s="125"/>
      <c r="NFG321" s="125"/>
      <c r="NFH321" s="125"/>
      <c r="NFI321" s="125"/>
      <c r="NFJ321" s="125"/>
      <c r="NFK321" s="125"/>
      <c r="NFL321" s="125"/>
      <c r="NFM321" s="432"/>
      <c r="NFN321" s="432"/>
      <c r="NFO321" s="125"/>
      <c r="NFP321" s="125"/>
      <c r="NFQ321" s="125"/>
      <c r="NFR321" s="125"/>
      <c r="NFS321" s="125"/>
      <c r="NFT321" s="125"/>
      <c r="NFU321" s="125"/>
      <c r="NFV321" s="125"/>
      <c r="NFW321" s="125"/>
      <c r="NFX321" s="125"/>
      <c r="NFY321" s="125"/>
      <c r="NFZ321" s="125"/>
      <c r="NGA321" s="125"/>
      <c r="NGB321" s="125"/>
      <c r="NGC321" s="125"/>
      <c r="NGD321" s="125"/>
      <c r="NGE321" s="125"/>
      <c r="NGF321" s="125"/>
      <c r="NGG321" s="125"/>
      <c r="NGH321" s="125"/>
      <c r="NGI321" s="125"/>
      <c r="NGJ321" s="125"/>
      <c r="NGK321" s="125"/>
      <c r="NGL321" s="125"/>
      <c r="NGM321" s="432"/>
      <c r="NGN321" s="432"/>
      <c r="NGO321" s="125"/>
      <c r="NGP321" s="125"/>
      <c r="NGQ321" s="125"/>
      <c r="NGR321" s="125"/>
      <c r="NGS321" s="125"/>
      <c r="NGT321" s="125"/>
      <c r="NGU321" s="125"/>
      <c r="NGV321" s="125"/>
      <c r="NGW321" s="125"/>
      <c r="NGX321" s="125"/>
      <c r="NGY321" s="125"/>
      <c r="NGZ321" s="125"/>
      <c r="NHA321" s="125"/>
      <c r="NHB321" s="125"/>
      <c r="NHC321" s="125"/>
      <c r="NHD321" s="125"/>
      <c r="NHE321" s="125"/>
      <c r="NHF321" s="125"/>
      <c r="NHG321" s="125"/>
      <c r="NHH321" s="125"/>
      <c r="NHI321" s="125"/>
      <c r="NHJ321" s="125"/>
      <c r="NHK321" s="125"/>
      <c r="NHL321" s="125"/>
      <c r="NHM321" s="432"/>
      <c r="NHN321" s="432"/>
      <c r="NHO321" s="125"/>
      <c r="NHP321" s="125"/>
      <c r="NHQ321" s="125"/>
      <c r="NHR321" s="125"/>
      <c r="NHS321" s="125"/>
      <c r="NHT321" s="125"/>
      <c r="NHU321" s="125"/>
      <c r="NHV321" s="125"/>
      <c r="NHW321" s="125"/>
      <c r="NHX321" s="125"/>
      <c r="NHY321" s="125"/>
      <c r="NHZ321" s="125"/>
      <c r="NIA321" s="125"/>
      <c r="NIB321" s="125"/>
      <c r="NIC321" s="125"/>
      <c r="NID321" s="125"/>
      <c r="NIE321" s="125"/>
      <c r="NIF321" s="125"/>
      <c r="NIG321" s="125"/>
      <c r="NIH321" s="125"/>
      <c r="NII321" s="125"/>
      <c r="NIJ321" s="125"/>
      <c r="NIK321" s="125"/>
      <c r="NIL321" s="125"/>
      <c r="NIM321" s="432"/>
      <c r="NIN321" s="432"/>
      <c r="NIO321" s="125"/>
      <c r="NIP321" s="125"/>
      <c r="NIQ321" s="125"/>
      <c r="NIR321" s="125"/>
      <c r="NIS321" s="125"/>
      <c r="NIT321" s="125"/>
      <c r="NIU321" s="125"/>
      <c r="NIV321" s="125"/>
      <c r="NIW321" s="125"/>
      <c r="NIX321" s="125"/>
      <c r="NIY321" s="125"/>
      <c r="NIZ321" s="125"/>
      <c r="NJA321" s="125"/>
      <c r="NJB321" s="125"/>
      <c r="NJC321" s="125"/>
      <c r="NJD321" s="125"/>
      <c r="NJE321" s="125"/>
      <c r="NJF321" s="125"/>
      <c r="NJG321" s="125"/>
      <c r="NJH321" s="125"/>
      <c r="NJI321" s="125"/>
      <c r="NJJ321" s="125"/>
      <c r="NJK321" s="125"/>
      <c r="NJL321" s="125"/>
      <c r="NJM321" s="432"/>
      <c r="NJN321" s="432"/>
      <c r="NJO321" s="125"/>
      <c r="NJP321" s="125"/>
      <c r="NJQ321" s="125"/>
      <c r="NJR321" s="125"/>
      <c r="NJS321" s="125"/>
      <c r="NJT321" s="125"/>
      <c r="NJU321" s="125"/>
      <c r="NJV321" s="125"/>
      <c r="NJW321" s="125"/>
      <c r="NJX321" s="125"/>
      <c r="NJY321" s="125"/>
      <c r="NJZ321" s="125"/>
      <c r="NKA321" s="125"/>
      <c r="NKB321" s="125"/>
      <c r="NKC321" s="125"/>
      <c r="NKD321" s="125"/>
      <c r="NKE321" s="125"/>
      <c r="NKF321" s="125"/>
      <c r="NKG321" s="125"/>
      <c r="NKH321" s="125"/>
      <c r="NKI321" s="125"/>
      <c r="NKJ321" s="125"/>
      <c r="NKK321" s="125"/>
      <c r="NKL321" s="125"/>
      <c r="NKM321" s="432"/>
      <c r="NKN321" s="432"/>
      <c r="NKO321" s="125"/>
      <c r="NKP321" s="125"/>
      <c r="NKQ321" s="125"/>
      <c r="NKR321" s="125"/>
      <c r="NKS321" s="125"/>
      <c r="NKT321" s="125"/>
      <c r="NKU321" s="125"/>
      <c r="NKV321" s="125"/>
      <c r="NKW321" s="125"/>
      <c r="NKX321" s="125"/>
      <c r="NKY321" s="125"/>
      <c r="NKZ321" s="125"/>
      <c r="NLA321" s="125"/>
      <c r="NLB321" s="125"/>
      <c r="NLC321" s="125"/>
      <c r="NLD321" s="125"/>
      <c r="NLE321" s="125"/>
      <c r="NLF321" s="125"/>
      <c r="NLG321" s="125"/>
      <c r="NLH321" s="125"/>
      <c r="NLI321" s="125"/>
      <c r="NLJ321" s="125"/>
      <c r="NLK321" s="125"/>
      <c r="NLL321" s="125"/>
      <c r="NLM321" s="432"/>
      <c r="NLN321" s="432"/>
      <c r="NLO321" s="125"/>
      <c r="NLP321" s="125"/>
      <c r="NLQ321" s="125"/>
      <c r="NLR321" s="125"/>
      <c r="NLS321" s="125"/>
      <c r="NLT321" s="125"/>
      <c r="NLU321" s="125"/>
      <c r="NLV321" s="125"/>
      <c r="NLW321" s="125"/>
      <c r="NLX321" s="125"/>
      <c r="NLY321" s="125"/>
      <c r="NLZ321" s="125"/>
      <c r="NMA321" s="125"/>
      <c r="NMB321" s="125"/>
      <c r="NMC321" s="125"/>
      <c r="NMD321" s="125"/>
      <c r="NME321" s="125"/>
      <c r="NMF321" s="125"/>
      <c r="NMG321" s="125"/>
      <c r="NMH321" s="125"/>
      <c r="NMI321" s="125"/>
      <c r="NMJ321" s="125"/>
      <c r="NMK321" s="125"/>
      <c r="NML321" s="125"/>
      <c r="NMM321" s="432"/>
      <c r="NMN321" s="432"/>
      <c r="NMO321" s="125"/>
      <c r="NMP321" s="125"/>
      <c r="NMQ321" s="125"/>
      <c r="NMR321" s="125"/>
      <c r="NMS321" s="125"/>
      <c r="NMT321" s="125"/>
      <c r="NMU321" s="125"/>
      <c r="NMV321" s="125"/>
      <c r="NMW321" s="125"/>
      <c r="NMX321" s="125"/>
      <c r="NMY321" s="125"/>
      <c r="NMZ321" s="125"/>
      <c r="NNA321" s="125"/>
      <c r="NNB321" s="125"/>
      <c r="NNC321" s="125"/>
      <c r="NND321" s="125"/>
      <c r="NNE321" s="125"/>
      <c r="NNF321" s="125"/>
      <c r="NNG321" s="125"/>
      <c r="NNH321" s="125"/>
      <c r="NNI321" s="125"/>
      <c r="NNJ321" s="125"/>
      <c r="NNK321" s="125"/>
      <c r="NNL321" s="125"/>
      <c r="NNM321" s="432"/>
      <c r="NNN321" s="432"/>
      <c r="NNO321" s="125"/>
      <c r="NNP321" s="125"/>
      <c r="NNQ321" s="125"/>
      <c r="NNR321" s="125"/>
      <c r="NNS321" s="125"/>
      <c r="NNT321" s="125"/>
      <c r="NNU321" s="125"/>
      <c r="NNV321" s="125"/>
      <c r="NNW321" s="125"/>
      <c r="NNX321" s="125"/>
      <c r="NNY321" s="125"/>
      <c r="NNZ321" s="125"/>
      <c r="NOA321" s="125"/>
      <c r="NOB321" s="125"/>
      <c r="NOC321" s="125"/>
      <c r="NOD321" s="125"/>
      <c r="NOE321" s="125"/>
      <c r="NOF321" s="125"/>
      <c r="NOG321" s="125"/>
      <c r="NOH321" s="125"/>
      <c r="NOI321" s="125"/>
      <c r="NOJ321" s="125"/>
      <c r="NOK321" s="125"/>
      <c r="NOL321" s="125"/>
      <c r="NOM321" s="432"/>
      <c r="NON321" s="432"/>
      <c r="NOO321" s="125"/>
      <c r="NOP321" s="125"/>
      <c r="NOQ321" s="125"/>
      <c r="NOR321" s="125"/>
      <c r="NOS321" s="125"/>
      <c r="NOT321" s="125"/>
      <c r="NOU321" s="125"/>
      <c r="NOV321" s="125"/>
      <c r="NOW321" s="125"/>
      <c r="NOX321" s="125"/>
      <c r="NOY321" s="125"/>
      <c r="NOZ321" s="125"/>
      <c r="NPA321" s="125"/>
      <c r="NPB321" s="125"/>
      <c r="NPC321" s="125"/>
      <c r="NPD321" s="125"/>
      <c r="NPE321" s="125"/>
      <c r="NPF321" s="125"/>
      <c r="NPG321" s="125"/>
      <c r="NPH321" s="125"/>
      <c r="NPI321" s="125"/>
      <c r="NPJ321" s="125"/>
      <c r="NPK321" s="125"/>
      <c r="NPL321" s="125"/>
      <c r="NPM321" s="432"/>
      <c r="NPN321" s="432"/>
      <c r="NPO321" s="125"/>
      <c r="NPP321" s="125"/>
      <c r="NPQ321" s="125"/>
      <c r="NPR321" s="125"/>
      <c r="NPS321" s="125"/>
      <c r="NPT321" s="125"/>
      <c r="NPU321" s="125"/>
      <c r="NPV321" s="125"/>
      <c r="NPW321" s="125"/>
      <c r="NPX321" s="125"/>
      <c r="NPY321" s="125"/>
      <c r="NPZ321" s="125"/>
      <c r="NQA321" s="125"/>
      <c r="NQB321" s="125"/>
      <c r="NQC321" s="125"/>
      <c r="NQD321" s="125"/>
      <c r="NQE321" s="125"/>
      <c r="NQF321" s="125"/>
      <c r="NQG321" s="125"/>
      <c r="NQH321" s="125"/>
      <c r="NQI321" s="125"/>
      <c r="NQJ321" s="125"/>
      <c r="NQK321" s="125"/>
      <c r="NQL321" s="125"/>
      <c r="NQM321" s="432"/>
      <c r="NQN321" s="432"/>
      <c r="NQO321" s="125"/>
      <c r="NQP321" s="125"/>
      <c r="NQQ321" s="125"/>
      <c r="NQR321" s="125"/>
      <c r="NQS321" s="125"/>
      <c r="NQT321" s="125"/>
      <c r="NQU321" s="125"/>
      <c r="NQV321" s="125"/>
      <c r="NQW321" s="125"/>
      <c r="NQX321" s="125"/>
      <c r="NQY321" s="125"/>
      <c r="NQZ321" s="125"/>
      <c r="NRA321" s="125"/>
      <c r="NRB321" s="125"/>
      <c r="NRC321" s="125"/>
      <c r="NRD321" s="125"/>
      <c r="NRE321" s="125"/>
      <c r="NRF321" s="125"/>
      <c r="NRG321" s="125"/>
      <c r="NRH321" s="125"/>
      <c r="NRI321" s="125"/>
      <c r="NRJ321" s="125"/>
      <c r="NRK321" s="125"/>
      <c r="NRL321" s="125"/>
      <c r="NRM321" s="432"/>
      <c r="NRN321" s="432"/>
      <c r="NRO321" s="125"/>
      <c r="NRP321" s="125"/>
      <c r="NRQ321" s="125"/>
      <c r="NRR321" s="125"/>
      <c r="NRS321" s="125"/>
      <c r="NRT321" s="125"/>
      <c r="NRU321" s="125"/>
      <c r="NRV321" s="125"/>
      <c r="NRW321" s="125"/>
      <c r="NRX321" s="125"/>
      <c r="NRY321" s="125"/>
      <c r="NRZ321" s="125"/>
      <c r="NSA321" s="125"/>
      <c r="NSB321" s="125"/>
      <c r="NSC321" s="125"/>
      <c r="NSD321" s="125"/>
      <c r="NSE321" s="125"/>
      <c r="NSF321" s="125"/>
      <c r="NSG321" s="125"/>
      <c r="NSH321" s="125"/>
      <c r="NSI321" s="125"/>
      <c r="NSJ321" s="125"/>
      <c r="NSK321" s="125"/>
      <c r="NSL321" s="125"/>
      <c r="NSM321" s="432"/>
      <c r="NSN321" s="432"/>
      <c r="NSO321" s="125"/>
      <c r="NSP321" s="125"/>
      <c r="NSQ321" s="125"/>
      <c r="NSR321" s="125"/>
      <c r="NSS321" s="125"/>
      <c r="NST321" s="125"/>
      <c r="NSU321" s="125"/>
      <c r="NSV321" s="125"/>
      <c r="NSW321" s="125"/>
      <c r="NSX321" s="125"/>
      <c r="NSY321" s="125"/>
      <c r="NSZ321" s="125"/>
      <c r="NTA321" s="125"/>
      <c r="NTB321" s="125"/>
      <c r="NTC321" s="125"/>
      <c r="NTD321" s="125"/>
      <c r="NTE321" s="125"/>
      <c r="NTF321" s="125"/>
      <c r="NTG321" s="125"/>
      <c r="NTH321" s="125"/>
      <c r="NTI321" s="125"/>
      <c r="NTJ321" s="125"/>
      <c r="NTK321" s="125"/>
      <c r="NTL321" s="125"/>
      <c r="NTM321" s="432"/>
      <c r="NTN321" s="432"/>
      <c r="NTO321" s="125"/>
      <c r="NTP321" s="125"/>
      <c r="NTQ321" s="125"/>
      <c r="NTR321" s="125"/>
      <c r="NTS321" s="125"/>
      <c r="NTT321" s="125"/>
      <c r="NTU321" s="125"/>
      <c r="NTV321" s="125"/>
      <c r="NTW321" s="125"/>
      <c r="NTX321" s="125"/>
      <c r="NTY321" s="125"/>
      <c r="NTZ321" s="125"/>
      <c r="NUA321" s="125"/>
      <c r="NUB321" s="125"/>
      <c r="NUC321" s="125"/>
      <c r="NUD321" s="125"/>
      <c r="NUE321" s="125"/>
      <c r="NUF321" s="125"/>
      <c r="NUG321" s="125"/>
      <c r="NUH321" s="125"/>
      <c r="NUI321" s="125"/>
      <c r="NUJ321" s="125"/>
      <c r="NUK321" s="125"/>
      <c r="NUL321" s="125"/>
      <c r="NUM321" s="432"/>
      <c r="NUN321" s="432"/>
      <c r="NUO321" s="125"/>
      <c r="NUP321" s="125"/>
      <c r="NUQ321" s="125"/>
      <c r="NUR321" s="125"/>
      <c r="NUS321" s="125"/>
      <c r="NUT321" s="125"/>
      <c r="NUU321" s="125"/>
      <c r="NUV321" s="125"/>
      <c r="NUW321" s="125"/>
      <c r="NUX321" s="125"/>
      <c r="NUY321" s="125"/>
      <c r="NUZ321" s="125"/>
      <c r="NVA321" s="125"/>
      <c r="NVB321" s="125"/>
      <c r="NVC321" s="125"/>
      <c r="NVD321" s="125"/>
      <c r="NVE321" s="125"/>
      <c r="NVF321" s="125"/>
      <c r="NVG321" s="125"/>
      <c r="NVH321" s="125"/>
      <c r="NVI321" s="125"/>
      <c r="NVJ321" s="125"/>
      <c r="NVK321" s="125"/>
      <c r="NVL321" s="125"/>
      <c r="NVM321" s="432"/>
      <c r="NVN321" s="432"/>
      <c r="NVO321" s="125"/>
      <c r="NVP321" s="125"/>
      <c r="NVQ321" s="125"/>
      <c r="NVR321" s="125"/>
      <c r="NVS321" s="125"/>
      <c r="NVT321" s="125"/>
      <c r="NVU321" s="125"/>
      <c r="NVV321" s="125"/>
      <c r="NVW321" s="125"/>
      <c r="NVX321" s="125"/>
      <c r="NVY321" s="125"/>
      <c r="NVZ321" s="125"/>
      <c r="NWA321" s="125"/>
      <c r="NWB321" s="125"/>
      <c r="NWC321" s="125"/>
      <c r="NWD321" s="125"/>
      <c r="NWE321" s="125"/>
      <c r="NWF321" s="125"/>
      <c r="NWG321" s="125"/>
      <c r="NWH321" s="125"/>
      <c r="NWI321" s="125"/>
      <c r="NWJ321" s="125"/>
      <c r="NWK321" s="125"/>
      <c r="NWL321" s="125"/>
      <c r="NWM321" s="432"/>
      <c r="NWN321" s="432"/>
      <c r="NWO321" s="125"/>
      <c r="NWP321" s="125"/>
      <c r="NWQ321" s="125"/>
      <c r="NWR321" s="125"/>
      <c r="NWS321" s="125"/>
      <c r="NWT321" s="125"/>
      <c r="NWU321" s="125"/>
      <c r="NWV321" s="125"/>
      <c r="NWW321" s="125"/>
      <c r="NWX321" s="125"/>
      <c r="NWY321" s="125"/>
      <c r="NWZ321" s="125"/>
      <c r="NXA321" s="125"/>
      <c r="NXB321" s="125"/>
      <c r="NXC321" s="125"/>
      <c r="NXD321" s="125"/>
      <c r="NXE321" s="125"/>
      <c r="NXF321" s="125"/>
      <c r="NXG321" s="125"/>
      <c r="NXH321" s="125"/>
      <c r="NXI321" s="125"/>
      <c r="NXJ321" s="125"/>
      <c r="NXK321" s="125"/>
      <c r="NXL321" s="125"/>
      <c r="NXM321" s="432"/>
      <c r="NXN321" s="432"/>
      <c r="NXO321" s="125"/>
      <c r="NXP321" s="125"/>
      <c r="NXQ321" s="125"/>
      <c r="NXR321" s="125"/>
      <c r="NXS321" s="125"/>
      <c r="NXT321" s="125"/>
      <c r="NXU321" s="125"/>
      <c r="NXV321" s="125"/>
      <c r="NXW321" s="125"/>
      <c r="NXX321" s="125"/>
      <c r="NXY321" s="125"/>
      <c r="NXZ321" s="125"/>
      <c r="NYA321" s="125"/>
      <c r="NYB321" s="125"/>
      <c r="NYC321" s="125"/>
      <c r="NYD321" s="125"/>
      <c r="NYE321" s="125"/>
      <c r="NYF321" s="125"/>
      <c r="NYG321" s="125"/>
      <c r="NYH321" s="125"/>
      <c r="NYI321" s="125"/>
      <c r="NYJ321" s="125"/>
      <c r="NYK321" s="125"/>
      <c r="NYL321" s="125"/>
      <c r="NYM321" s="432"/>
      <c r="NYN321" s="432"/>
      <c r="NYO321" s="125"/>
      <c r="NYP321" s="125"/>
      <c r="NYQ321" s="125"/>
      <c r="NYR321" s="125"/>
      <c r="NYS321" s="125"/>
      <c r="NYT321" s="125"/>
      <c r="NYU321" s="125"/>
      <c r="NYV321" s="125"/>
      <c r="NYW321" s="125"/>
      <c r="NYX321" s="125"/>
      <c r="NYY321" s="125"/>
      <c r="NYZ321" s="125"/>
      <c r="NZA321" s="125"/>
      <c r="NZB321" s="125"/>
      <c r="NZC321" s="125"/>
      <c r="NZD321" s="125"/>
      <c r="NZE321" s="125"/>
      <c r="NZF321" s="125"/>
      <c r="NZG321" s="125"/>
      <c r="NZH321" s="125"/>
      <c r="NZI321" s="125"/>
      <c r="NZJ321" s="125"/>
      <c r="NZK321" s="125"/>
      <c r="NZL321" s="125"/>
      <c r="NZM321" s="432"/>
      <c r="NZN321" s="432"/>
      <c r="NZO321" s="125"/>
      <c r="NZP321" s="125"/>
      <c r="NZQ321" s="125"/>
      <c r="NZR321" s="125"/>
      <c r="NZS321" s="125"/>
      <c r="NZT321" s="125"/>
      <c r="NZU321" s="125"/>
      <c r="NZV321" s="125"/>
      <c r="NZW321" s="125"/>
      <c r="NZX321" s="125"/>
      <c r="NZY321" s="125"/>
      <c r="NZZ321" s="125"/>
      <c r="OAA321" s="125"/>
      <c r="OAB321" s="125"/>
      <c r="OAC321" s="125"/>
      <c r="OAD321" s="125"/>
      <c r="OAE321" s="125"/>
      <c r="OAF321" s="125"/>
      <c r="OAG321" s="125"/>
      <c r="OAH321" s="125"/>
      <c r="OAI321" s="125"/>
      <c r="OAJ321" s="125"/>
      <c r="OAK321" s="125"/>
      <c r="OAL321" s="125"/>
      <c r="OAM321" s="432"/>
      <c r="OAN321" s="432"/>
      <c r="OAO321" s="125"/>
      <c r="OAP321" s="125"/>
      <c r="OAQ321" s="125"/>
      <c r="OAR321" s="125"/>
      <c r="OAS321" s="125"/>
      <c r="OAT321" s="125"/>
      <c r="OAU321" s="125"/>
      <c r="OAV321" s="125"/>
      <c r="OAW321" s="125"/>
      <c r="OAX321" s="125"/>
      <c r="OAY321" s="125"/>
      <c r="OAZ321" s="125"/>
      <c r="OBA321" s="125"/>
      <c r="OBB321" s="125"/>
      <c r="OBC321" s="125"/>
      <c r="OBD321" s="125"/>
      <c r="OBE321" s="125"/>
      <c r="OBF321" s="125"/>
      <c r="OBG321" s="125"/>
      <c r="OBH321" s="125"/>
      <c r="OBI321" s="125"/>
      <c r="OBJ321" s="125"/>
      <c r="OBK321" s="125"/>
      <c r="OBL321" s="125"/>
      <c r="OBM321" s="432"/>
      <c r="OBN321" s="432"/>
      <c r="OBO321" s="125"/>
      <c r="OBP321" s="125"/>
      <c r="OBQ321" s="125"/>
      <c r="OBR321" s="125"/>
      <c r="OBS321" s="125"/>
      <c r="OBT321" s="125"/>
      <c r="OBU321" s="125"/>
      <c r="OBV321" s="125"/>
      <c r="OBW321" s="125"/>
      <c r="OBX321" s="125"/>
      <c r="OBY321" s="125"/>
      <c r="OBZ321" s="125"/>
      <c r="OCA321" s="125"/>
      <c r="OCB321" s="125"/>
      <c r="OCC321" s="125"/>
      <c r="OCD321" s="125"/>
      <c r="OCE321" s="125"/>
      <c r="OCF321" s="125"/>
      <c r="OCG321" s="125"/>
      <c r="OCH321" s="125"/>
      <c r="OCI321" s="125"/>
      <c r="OCJ321" s="125"/>
      <c r="OCK321" s="125"/>
      <c r="OCL321" s="125"/>
      <c r="OCM321" s="432"/>
      <c r="OCN321" s="432"/>
      <c r="OCO321" s="125"/>
      <c r="OCP321" s="125"/>
      <c r="OCQ321" s="125"/>
      <c r="OCR321" s="125"/>
      <c r="OCS321" s="125"/>
      <c r="OCT321" s="125"/>
      <c r="OCU321" s="125"/>
      <c r="OCV321" s="125"/>
      <c r="OCW321" s="125"/>
      <c r="OCX321" s="125"/>
      <c r="OCY321" s="125"/>
      <c r="OCZ321" s="125"/>
      <c r="ODA321" s="125"/>
      <c r="ODB321" s="125"/>
      <c r="ODC321" s="125"/>
      <c r="ODD321" s="125"/>
      <c r="ODE321" s="125"/>
      <c r="ODF321" s="125"/>
      <c r="ODG321" s="125"/>
      <c r="ODH321" s="125"/>
      <c r="ODI321" s="125"/>
      <c r="ODJ321" s="125"/>
      <c r="ODK321" s="125"/>
      <c r="ODL321" s="125"/>
      <c r="ODM321" s="432"/>
      <c r="ODN321" s="432"/>
      <c r="ODO321" s="125"/>
      <c r="ODP321" s="125"/>
      <c r="ODQ321" s="125"/>
      <c r="ODR321" s="125"/>
      <c r="ODS321" s="125"/>
      <c r="ODT321" s="125"/>
      <c r="ODU321" s="125"/>
      <c r="ODV321" s="125"/>
      <c r="ODW321" s="125"/>
      <c r="ODX321" s="125"/>
      <c r="ODY321" s="125"/>
      <c r="ODZ321" s="125"/>
      <c r="OEA321" s="125"/>
      <c r="OEB321" s="125"/>
      <c r="OEC321" s="125"/>
      <c r="OED321" s="125"/>
      <c r="OEE321" s="125"/>
      <c r="OEF321" s="125"/>
      <c r="OEG321" s="125"/>
      <c r="OEH321" s="125"/>
      <c r="OEI321" s="125"/>
      <c r="OEJ321" s="125"/>
      <c r="OEK321" s="125"/>
      <c r="OEL321" s="125"/>
      <c r="OEM321" s="432"/>
      <c r="OEN321" s="432"/>
      <c r="OEO321" s="125"/>
      <c r="OEP321" s="125"/>
      <c r="OEQ321" s="125"/>
      <c r="OER321" s="125"/>
      <c r="OES321" s="125"/>
      <c r="OET321" s="125"/>
      <c r="OEU321" s="125"/>
      <c r="OEV321" s="125"/>
      <c r="OEW321" s="125"/>
      <c r="OEX321" s="125"/>
      <c r="OEY321" s="125"/>
      <c r="OEZ321" s="125"/>
      <c r="OFA321" s="125"/>
      <c r="OFB321" s="125"/>
      <c r="OFC321" s="125"/>
      <c r="OFD321" s="125"/>
      <c r="OFE321" s="125"/>
      <c r="OFF321" s="125"/>
      <c r="OFG321" s="125"/>
      <c r="OFH321" s="125"/>
      <c r="OFI321" s="125"/>
      <c r="OFJ321" s="125"/>
      <c r="OFK321" s="125"/>
      <c r="OFL321" s="125"/>
      <c r="OFM321" s="432"/>
      <c r="OFN321" s="432"/>
      <c r="OFO321" s="125"/>
      <c r="OFP321" s="125"/>
      <c r="OFQ321" s="125"/>
      <c r="OFR321" s="125"/>
      <c r="OFS321" s="125"/>
      <c r="OFT321" s="125"/>
      <c r="OFU321" s="125"/>
      <c r="OFV321" s="125"/>
      <c r="OFW321" s="125"/>
      <c r="OFX321" s="125"/>
      <c r="OFY321" s="125"/>
      <c r="OFZ321" s="125"/>
      <c r="OGA321" s="125"/>
      <c r="OGB321" s="125"/>
      <c r="OGC321" s="125"/>
      <c r="OGD321" s="125"/>
      <c r="OGE321" s="125"/>
      <c r="OGF321" s="125"/>
      <c r="OGG321" s="125"/>
      <c r="OGH321" s="125"/>
      <c r="OGI321" s="125"/>
      <c r="OGJ321" s="125"/>
      <c r="OGK321" s="125"/>
      <c r="OGL321" s="125"/>
      <c r="OGM321" s="432"/>
      <c r="OGN321" s="432"/>
      <c r="OGO321" s="125"/>
      <c r="OGP321" s="125"/>
      <c r="OGQ321" s="125"/>
      <c r="OGR321" s="125"/>
      <c r="OGS321" s="125"/>
      <c r="OGT321" s="125"/>
      <c r="OGU321" s="125"/>
      <c r="OGV321" s="125"/>
      <c r="OGW321" s="125"/>
      <c r="OGX321" s="125"/>
      <c r="OGY321" s="125"/>
      <c r="OGZ321" s="125"/>
      <c r="OHA321" s="125"/>
      <c r="OHB321" s="125"/>
      <c r="OHC321" s="125"/>
      <c r="OHD321" s="125"/>
      <c r="OHE321" s="125"/>
      <c r="OHF321" s="125"/>
      <c r="OHG321" s="125"/>
      <c r="OHH321" s="125"/>
      <c r="OHI321" s="125"/>
      <c r="OHJ321" s="125"/>
      <c r="OHK321" s="125"/>
      <c r="OHL321" s="125"/>
      <c r="OHM321" s="432"/>
      <c r="OHN321" s="432"/>
      <c r="OHO321" s="125"/>
      <c r="OHP321" s="125"/>
      <c r="OHQ321" s="125"/>
      <c r="OHR321" s="125"/>
      <c r="OHS321" s="125"/>
      <c r="OHT321" s="125"/>
      <c r="OHU321" s="125"/>
      <c r="OHV321" s="125"/>
      <c r="OHW321" s="125"/>
      <c r="OHX321" s="125"/>
      <c r="OHY321" s="125"/>
      <c r="OHZ321" s="125"/>
      <c r="OIA321" s="125"/>
      <c r="OIB321" s="125"/>
      <c r="OIC321" s="125"/>
      <c r="OID321" s="125"/>
      <c r="OIE321" s="125"/>
      <c r="OIF321" s="125"/>
      <c r="OIG321" s="125"/>
      <c r="OIH321" s="125"/>
      <c r="OII321" s="125"/>
      <c r="OIJ321" s="125"/>
      <c r="OIK321" s="125"/>
      <c r="OIL321" s="125"/>
      <c r="OIM321" s="432"/>
      <c r="OIN321" s="432"/>
      <c r="OIO321" s="125"/>
      <c r="OIP321" s="125"/>
      <c r="OIQ321" s="125"/>
      <c r="OIR321" s="125"/>
      <c r="OIS321" s="125"/>
      <c r="OIT321" s="125"/>
      <c r="OIU321" s="125"/>
      <c r="OIV321" s="125"/>
      <c r="OIW321" s="125"/>
      <c r="OIX321" s="125"/>
      <c r="OIY321" s="125"/>
      <c r="OIZ321" s="125"/>
      <c r="OJA321" s="125"/>
      <c r="OJB321" s="125"/>
      <c r="OJC321" s="125"/>
      <c r="OJD321" s="125"/>
      <c r="OJE321" s="125"/>
      <c r="OJF321" s="125"/>
      <c r="OJG321" s="125"/>
      <c r="OJH321" s="125"/>
      <c r="OJI321" s="125"/>
      <c r="OJJ321" s="125"/>
      <c r="OJK321" s="125"/>
      <c r="OJL321" s="125"/>
      <c r="OJM321" s="432"/>
      <c r="OJN321" s="432"/>
      <c r="OJO321" s="125"/>
      <c r="OJP321" s="125"/>
      <c r="OJQ321" s="125"/>
      <c r="OJR321" s="125"/>
      <c r="OJS321" s="125"/>
      <c r="OJT321" s="125"/>
      <c r="OJU321" s="125"/>
      <c r="OJV321" s="125"/>
      <c r="OJW321" s="125"/>
      <c r="OJX321" s="125"/>
      <c r="OJY321" s="125"/>
      <c r="OJZ321" s="125"/>
      <c r="OKA321" s="125"/>
      <c r="OKB321" s="125"/>
      <c r="OKC321" s="125"/>
      <c r="OKD321" s="125"/>
      <c r="OKE321" s="125"/>
      <c r="OKF321" s="125"/>
      <c r="OKG321" s="125"/>
      <c r="OKH321" s="125"/>
      <c r="OKI321" s="125"/>
      <c r="OKJ321" s="125"/>
      <c r="OKK321" s="125"/>
      <c r="OKL321" s="125"/>
      <c r="OKM321" s="432"/>
      <c r="OKN321" s="432"/>
      <c r="OKO321" s="125"/>
      <c r="OKP321" s="125"/>
      <c r="OKQ321" s="125"/>
      <c r="OKR321" s="125"/>
      <c r="OKS321" s="125"/>
      <c r="OKT321" s="125"/>
      <c r="OKU321" s="125"/>
      <c r="OKV321" s="125"/>
      <c r="OKW321" s="125"/>
      <c r="OKX321" s="125"/>
      <c r="OKY321" s="125"/>
      <c r="OKZ321" s="125"/>
      <c r="OLA321" s="125"/>
      <c r="OLB321" s="125"/>
      <c r="OLC321" s="125"/>
      <c r="OLD321" s="125"/>
      <c r="OLE321" s="125"/>
      <c r="OLF321" s="125"/>
      <c r="OLG321" s="125"/>
      <c r="OLH321" s="125"/>
      <c r="OLI321" s="125"/>
      <c r="OLJ321" s="125"/>
      <c r="OLK321" s="125"/>
      <c r="OLL321" s="125"/>
      <c r="OLM321" s="432"/>
      <c r="OLN321" s="432"/>
      <c r="OLO321" s="125"/>
      <c r="OLP321" s="125"/>
      <c r="OLQ321" s="125"/>
      <c r="OLR321" s="125"/>
      <c r="OLS321" s="125"/>
      <c r="OLT321" s="125"/>
      <c r="OLU321" s="125"/>
      <c r="OLV321" s="125"/>
      <c r="OLW321" s="125"/>
      <c r="OLX321" s="125"/>
      <c r="OLY321" s="125"/>
      <c r="OLZ321" s="125"/>
      <c r="OMA321" s="125"/>
      <c r="OMB321" s="125"/>
      <c r="OMC321" s="125"/>
      <c r="OMD321" s="125"/>
      <c r="OME321" s="125"/>
      <c r="OMF321" s="125"/>
      <c r="OMG321" s="125"/>
      <c r="OMH321" s="125"/>
      <c r="OMI321" s="125"/>
      <c r="OMJ321" s="125"/>
      <c r="OMK321" s="125"/>
      <c r="OML321" s="125"/>
      <c r="OMM321" s="432"/>
      <c r="OMN321" s="432"/>
      <c r="OMO321" s="125"/>
      <c r="OMP321" s="125"/>
      <c r="OMQ321" s="125"/>
      <c r="OMR321" s="125"/>
      <c r="OMS321" s="125"/>
      <c r="OMT321" s="125"/>
      <c r="OMU321" s="125"/>
      <c r="OMV321" s="125"/>
      <c r="OMW321" s="125"/>
      <c r="OMX321" s="125"/>
      <c r="OMY321" s="125"/>
      <c r="OMZ321" s="125"/>
      <c r="ONA321" s="125"/>
      <c r="ONB321" s="125"/>
      <c r="ONC321" s="125"/>
      <c r="OND321" s="125"/>
      <c r="ONE321" s="125"/>
      <c r="ONF321" s="125"/>
      <c r="ONG321" s="125"/>
      <c r="ONH321" s="125"/>
      <c r="ONI321" s="125"/>
      <c r="ONJ321" s="125"/>
      <c r="ONK321" s="125"/>
      <c r="ONL321" s="125"/>
      <c r="ONM321" s="432"/>
      <c r="ONN321" s="432"/>
      <c r="ONO321" s="125"/>
      <c r="ONP321" s="125"/>
      <c r="ONQ321" s="125"/>
      <c r="ONR321" s="125"/>
      <c r="ONS321" s="125"/>
      <c r="ONT321" s="125"/>
      <c r="ONU321" s="125"/>
      <c r="ONV321" s="125"/>
      <c r="ONW321" s="125"/>
      <c r="ONX321" s="125"/>
      <c r="ONY321" s="125"/>
      <c r="ONZ321" s="125"/>
      <c r="OOA321" s="125"/>
      <c r="OOB321" s="125"/>
      <c r="OOC321" s="125"/>
      <c r="OOD321" s="125"/>
      <c r="OOE321" s="125"/>
      <c r="OOF321" s="125"/>
      <c r="OOG321" s="125"/>
      <c r="OOH321" s="125"/>
      <c r="OOI321" s="125"/>
      <c r="OOJ321" s="125"/>
      <c r="OOK321" s="125"/>
      <c r="OOL321" s="125"/>
      <c r="OOM321" s="432"/>
      <c r="OON321" s="432"/>
      <c r="OOO321" s="125"/>
      <c r="OOP321" s="125"/>
      <c r="OOQ321" s="125"/>
      <c r="OOR321" s="125"/>
      <c r="OOS321" s="125"/>
      <c r="OOT321" s="125"/>
      <c r="OOU321" s="125"/>
      <c r="OOV321" s="125"/>
      <c r="OOW321" s="125"/>
      <c r="OOX321" s="125"/>
      <c r="OOY321" s="125"/>
      <c r="OOZ321" s="125"/>
      <c r="OPA321" s="125"/>
      <c r="OPB321" s="125"/>
      <c r="OPC321" s="125"/>
      <c r="OPD321" s="125"/>
      <c r="OPE321" s="125"/>
      <c r="OPF321" s="125"/>
      <c r="OPG321" s="125"/>
      <c r="OPH321" s="125"/>
      <c r="OPI321" s="125"/>
      <c r="OPJ321" s="125"/>
      <c r="OPK321" s="125"/>
      <c r="OPL321" s="125"/>
      <c r="OPM321" s="432"/>
      <c r="OPN321" s="432"/>
      <c r="OPO321" s="125"/>
      <c r="OPP321" s="125"/>
      <c r="OPQ321" s="125"/>
      <c r="OPR321" s="125"/>
      <c r="OPS321" s="125"/>
      <c r="OPT321" s="125"/>
      <c r="OPU321" s="125"/>
      <c r="OPV321" s="125"/>
      <c r="OPW321" s="125"/>
      <c r="OPX321" s="125"/>
      <c r="OPY321" s="125"/>
      <c r="OPZ321" s="125"/>
      <c r="OQA321" s="125"/>
      <c r="OQB321" s="125"/>
      <c r="OQC321" s="125"/>
      <c r="OQD321" s="125"/>
      <c r="OQE321" s="125"/>
      <c r="OQF321" s="125"/>
      <c r="OQG321" s="125"/>
      <c r="OQH321" s="125"/>
      <c r="OQI321" s="125"/>
      <c r="OQJ321" s="125"/>
      <c r="OQK321" s="125"/>
      <c r="OQL321" s="125"/>
      <c r="OQM321" s="432"/>
      <c r="OQN321" s="432"/>
      <c r="OQO321" s="125"/>
      <c r="OQP321" s="125"/>
      <c r="OQQ321" s="125"/>
      <c r="OQR321" s="125"/>
      <c r="OQS321" s="125"/>
      <c r="OQT321" s="125"/>
      <c r="OQU321" s="125"/>
      <c r="OQV321" s="125"/>
      <c r="OQW321" s="125"/>
      <c r="OQX321" s="125"/>
      <c r="OQY321" s="125"/>
      <c r="OQZ321" s="125"/>
      <c r="ORA321" s="125"/>
      <c r="ORB321" s="125"/>
      <c r="ORC321" s="125"/>
      <c r="ORD321" s="125"/>
      <c r="ORE321" s="125"/>
      <c r="ORF321" s="125"/>
      <c r="ORG321" s="125"/>
      <c r="ORH321" s="125"/>
      <c r="ORI321" s="125"/>
      <c r="ORJ321" s="125"/>
      <c r="ORK321" s="125"/>
      <c r="ORL321" s="125"/>
      <c r="ORM321" s="432"/>
      <c r="ORN321" s="432"/>
      <c r="ORO321" s="125"/>
      <c r="ORP321" s="125"/>
      <c r="ORQ321" s="125"/>
      <c r="ORR321" s="125"/>
      <c r="ORS321" s="125"/>
      <c r="ORT321" s="125"/>
      <c r="ORU321" s="125"/>
      <c r="ORV321" s="125"/>
      <c r="ORW321" s="125"/>
      <c r="ORX321" s="125"/>
      <c r="ORY321" s="125"/>
      <c r="ORZ321" s="125"/>
      <c r="OSA321" s="125"/>
      <c r="OSB321" s="125"/>
      <c r="OSC321" s="125"/>
      <c r="OSD321" s="125"/>
      <c r="OSE321" s="125"/>
      <c r="OSF321" s="125"/>
      <c r="OSG321" s="125"/>
      <c r="OSH321" s="125"/>
      <c r="OSI321" s="125"/>
      <c r="OSJ321" s="125"/>
      <c r="OSK321" s="125"/>
      <c r="OSL321" s="125"/>
      <c r="OSM321" s="432"/>
      <c r="OSN321" s="432"/>
      <c r="OSO321" s="125"/>
      <c r="OSP321" s="125"/>
      <c r="OSQ321" s="125"/>
      <c r="OSR321" s="125"/>
      <c r="OSS321" s="125"/>
      <c r="OST321" s="125"/>
      <c r="OSU321" s="125"/>
      <c r="OSV321" s="125"/>
      <c r="OSW321" s="125"/>
      <c r="OSX321" s="125"/>
      <c r="OSY321" s="125"/>
      <c r="OSZ321" s="125"/>
      <c r="OTA321" s="125"/>
      <c r="OTB321" s="125"/>
      <c r="OTC321" s="125"/>
      <c r="OTD321" s="125"/>
      <c r="OTE321" s="125"/>
      <c r="OTF321" s="125"/>
      <c r="OTG321" s="125"/>
      <c r="OTH321" s="125"/>
      <c r="OTI321" s="125"/>
      <c r="OTJ321" s="125"/>
      <c r="OTK321" s="125"/>
      <c r="OTL321" s="125"/>
      <c r="OTM321" s="432"/>
      <c r="OTN321" s="432"/>
      <c r="OTO321" s="125"/>
      <c r="OTP321" s="125"/>
      <c r="OTQ321" s="125"/>
      <c r="OTR321" s="125"/>
      <c r="OTS321" s="125"/>
      <c r="OTT321" s="125"/>
      <c r="OTU321" s="125"/>
      <c r="OTV321" s="125"/>
      <c r="OTW321" s="125"/>
      <c r="OTX321" s="125"/>
      <c r="OTY321" s="125"/>
      <c r="OTZ321" s="125"/>
      <c r="OUA321" s="125"/>
      <c r="OUB321" s="125"/>
      <c r="OUC321" s="125"/>
      <c r="OUD321" s="125"/>
      <c r="OUE321" s="125"/>
      <c r="OUF321" s="125"/>
      <c r="OUG321" s="125"/>
      <c r="OUH321" s="125"/>
      <c r="OUI321" s="125"/>
      <c r="OUJ321" s="125"/>
      <c r="OUK321" s="125"/>
      <c r="OUL321" s="125"/>
      <c r="OUM321" s="432"/>
      <c r="OUN321" s="432"/>
      <c r="OUO321" s="125"/>
      <c r="OUP321" s="125"/>
      <c r="OUQ321" s="125"/>
      <c r="OUR321" s="125"/>
      <c r="OUS321" s="125"/>
      <c r="OUT321" s="125"/>
      <c r="OUU321" s="125"/>
      <c r="OUV321" s="125"/>
      <c r="OUW321" s="125"/>
      <c r="OUX321" s="125"/>
      <c r="OUY321" s="125"/>
      <c r="OUZ321" s="125"/>
      <c r="OVA321" s="125"/>
      <c r="OVB321" s="125"/>
      <c r="OVC321" s="125"/>
      <c r="OVD321" s="125"/>
      <c r="OVE321" s="125"/>
      <c r="OVF321" s="125"/>
      <c r="OVG321" s="125"/>
      <c r="OVH321" s="125"/>
      <c r="OVI321" s="125"/>
      <c r="OVJ321" s="125"/>
      <c r="OVK321" s="125"/>
      <c r="OVL321" s="125"/>
      <c r="OVM321" s="432"/>
      <c r="OVN321" s="432"/>
      <c r="OVO321" s="125"/>
      <c r="OVP321" s="125"/>
      <c r="OVQ321" s="125"/>
      <c r="OVR321" s="125"/>
      <c r="OVS321" s="125"/>
      <c r="OVT321" s="125"/>
      <c r="OVU321" s="125"/>
      <c r="OVV321" s="125"/>
      <c r="OVW321" s="125"/>
      <c r="OVX321" s="125"/>
      <c r="OVY321" s="125"/>
      <c r="OVZ321" s="125"/>
      <c r="OWA321" s="125"/>
      <c r="OWB321" s="125"/>
      <c r="OWC321" s="125"/>
      <c r="OWD321" s="125"/>
      <c r="OWE321" s="125"/>
      <c r="OWF321" s="125"/>
      <c r="OWG321" s="125"/>
      <c r="OWH321" s="125"/>
      <c r="OWI321" s="125"/>
      <c r="OWJ321" s="125"/>
      <c r="OWK321" s="125"/>
      <c r="OWL321" s="125"/>
      <c r="OWM321" s="432"/>
      <c r="OWN321" s="432"/>
      <c r="OWO321" s="125"/>
      <c r="OWP321" s="125"/>
      <c r="OWQ321" s="125"/>
      <c r="OWR321" s="125"/>
      <c r="OWS321" s="125"/>
      <c r="OWT321" s="125"/>
      <c r="OWU321" s="125"/>
      <c r="OWV321" s="125"/>
      <c r="OWW321" s="125"/>
      <c r="OWX321" s="125"/>
      <c r="OWY321" s="125"/>
      <c r="OWZ321" s="125"/>
      <c r="OXA321" s="125"/>
      <c r="OXB321" s="125"/>
      <c r="OXC321" s="125"/>
      <c r="OXD321" s="125"/>
      <c r="OXE321" s="125"/>
      <c r="OXF321" s="125"/>
      <c r="OXG321" s="125"/>
      <c r="OXH321" s="125"/>
      <c r="OXI321" s="125"/>
      <c r="OXJ321" s="125"/>
      <c r="OXK321" s="125"/>
      <c r="OXL321" s="125"/>
      <c r="OXM321" s="432"/>
      <c r="OXN321" s="432"/>
      <c r="OXO321" s="125"/>
      <c r="OXP321" s="125"/>
      <c r="OXQ321" s="125"/>
      <c r="OXR321" s="125"/>
      <c r="OXS321" s="125"/>
      <c r="OXT321" s="125"/>
      <c r="OXU321" s="125"/>
      <c r="OXV321" s="125"/>
      <c r="OXW321" s="125"/>
      <c r="OXX321" s="125"/>
      <c r="OXY321" s="125"/>
      <c r="OXZ321" s="125"/>
      <c r="OYA321" s="125"/>
      <c r="OYB321" s="125"/>
      <c r="OYC321" s="125"/>
      <c r="OYD321" s="125"/>
      <c r="OYE321" s="125"/>
      <c r="OYF321" s="125"/>
      <c r="OYG321" s="125"/>
      <c r="OYH321" s="125"/>
      <c r="OYI321" s="125"/>
      <c r="OYJ321" s="125"/>
      <c r="OYK321" s="125"/>
      <c r="OYL321" s="125"/>
      <c r="OYM321" s="432"/>
      <c r="OYN321" s="432"/>
      <c r="OYO321" s="125"/>
      <c r="OYP321" s="125"/>
      <c r="OYQ321" s="125"/>
      <c r="OYR321" s="125"/>
      <c r="OYS321" s="125"/>
      <c r="OYT321" s="125"/>
      <c r="OYU321" s="125"/>
      <c r="OYV321" s="125"/>
      <c r="OYW321" s="125"/>
      <c r="OYX321" s="125"/>
      <c r="OYY321" s="125"/>
      <c r="OYZ321" s="125"/>
      <c r="OZA321" s="125"/>
      <c r="OZB321" s="125"/>
      <c r="OZC321" s="125"/>
      <c r="OZD321" s="125"/>
      <c r="OZE321" s="125"/>
      <c r="OZF321" s="125"/>
      <c r="OZG321" s="125"/>
      <c r="OZH321" s="125"/>
      <c r="OZI321" s="125"/>
      <c r="OZJ321" s="125"/>
      <c r="OZK321" s="125"/>
      <c r="OZL321" s="125"/>
      <c r="OZM321" s="432"/>
      <c r="OZN321" s="432"/>
      <c r="OZO321" s="125"/>
      <c r="OZP321" s="125"/>
      <c r="OZQ321" s="125"/>
      <c r="OZR321" s="125"/>
      <c r="OZS321" s="125"/>
      <c r="OZT321" s="125"/>
      <c r="OZU321" s="125"/>
      <c r="OZV321" s="125"/>
      <c r="OZW321" s="125"/>
      <c r="OZX321" s="125"/>
      <c r="OZY321" s="125"/>
      <c r="OZZ321" s="125"/>
      <c r="PAA321" s="125"/>
      <c r="PAB321" s="125"/>
      <c r="PAC321" s="125"/>
      <c r="PAD321" s="125"/>
      <c r="PAE321" s="125"/>
      <c r="PAF321" s="125"/>
      <c r="PAG321" s="125"/>
      <c r="PAH321" s="125"/>
      <c r="PAI321" s="125"/>
      <c r="PAJ321" s="125"/>
      <c r="PAK321" s="125"/>
      <c r="PAL321" s="125"/>
      <c r="PAM321" s="432"/>
      <c r="PAN321" s="432"/>
      <c r="PAO321" s="125"/>
      <c r="PAP321" s="125"/>
      <c r="PAQ321" s="125"/>
      <c r="PAR321" s="125"/>
      <c r="PAS321" s="125"/>
      <c r="PAT321" s="125"/>
      <c r="PAU321" s="125"/>
      <c r="PAV321" s="125"/>
      <c r="PAW321" s="125"/>
      <c r="PAX321" s="125"/>
      <c r="PAY321" s="125"/>
      <c r="PAZ321" s="125"/>
      <c r="PBA321" s="125"/>
      <c r="PBB321" s="125"/>
      <c r="PBC321" s="125"/>
      <c r="PBD321" s="125"/>
      <c r="PBE321" s="125"/>
      <c r="PBF321" s="125"/>
      <c r="PBG321" s="125"/>
      <c r="PBH321" s="125"/>
      <c r="PBI321" s="125"/>
      <c r="PBJ321" s="125"/>
      <c r="PBK321" s="125"/>
      <c r="PBL321" s="125"/>
      <c r="PBM321" s="432"/>
      <c r="PBN321" s="432"/>
      <c r="PBO321" s="125"/>
      <c r="PBP321" s="125"/>
      <c r="PBQ321" s="125"/>
      <c r="PBR321" s="125"/>
      <c r="PBS321" s="125"/>
      <c r="PBT321" s="125"/>
      <c r="PBU321" s="125"/>
      <c r="PBV321" s="125"/>
      <c r="PBW321" s="125"/>
      <c r="PBX321" s="125"/>
      <c r="PBY321" s="125"/>
      <c r="PBZ321" s="125"/>
      <c r="PCA321" s="125"/>
      <c r="PCB321" s="125"/>
      <c r="PCC321" s="125"/>
      <c r="PCD321" s="125"/>
      <c r="PCE321" s="125"/>
      <c r="PCF321" s="125"/>
      <c r="PCG321" s="125"/>
      <c r="PCH321" s="125"/>
      <c r="PCI321" s="125"/>
      <c r="PCJ321" s="125"/>
      <c r="PCK321" s="125"/>
      <c r="PCL321" s="125"/>
      <c r="PCM321" s="432"/>
      <c r="PCN321" s="432"/>
      <c r="PCO321" s="125"/>
      <c r="PCP321" s="125"/>
      <c r="PCQ321" s="125"/>
      <c r="PCR321" s="125"/>
      <c r="PCS321" s="125"/>
      <c r="PCT321" s="125"/>
      <c r="PCU321" s="125"/>
      <c r="PCV321" s="125"/>
      <c r="PCW321" s="125"/>
      <c r="PCX321" s="125"/>
      <c r="PCY321" s="125"/>
      <c r="PCZ321" s="125"/>
      <c r="PDA321" s="125"/>
      <c r="PDB321" s="125"/>
      <c r="PDC321" s="125"/>
      <c r="PDD321" s="125"/>
      <c r="PDE321" s="125"/>
      <c r="PDF321" s="125"/>
      <c r="PDG321" s="125"/>
      <c r="PDH321" s="125"/>
      <c r="PDI321" s="125"/>
      <c r="PDJ321" s="125"/>
      <c r="PDK321" s="125"/>
      <c r="PDL321" s="125"/>
      <c r="PDM321" s="432"/>
      <c r="PDN321" s="432"/>
      <c r="PDO321" s="125"/>
      <c r="PDP321" s="125"/>
      <c r="PDQ321" s="125"/>
      <c r="PDR321" s="125"/>
      <c r="PDS321" s="125"/>
      <c r="PDT321" s="125"/>
      <c r="PDU321" s="125"/>
      <c r="PDV321" s="125"/>
      <c r="PDW321" s="125"/>
      <c r="PDX321" s="125"/>
      <c r="PDY321" s="125"/>
      <c r="PDZ321" s="125"/>
      <c r="PEA321" s="125"/>
      <c r="PEB321" s="125"/>
      <c r="PEC321" s="125"/>
      <c r="PED321" s="125"/>
      <c r="PEE321" s="125"/>
      <c r="PEF321" s="125"/>
      <c r="PEG321" s="125"/>
      <c r="PEH321" s="125"/>
      <c r="PEI321" s="125"/>
      <c r="PEJ321" s="125"/>
      <c r="PEK321" s="125"/>
      <c r="PEL321" s="125"/>
      <c r="PEM321" s="432"/>
      <c r="PEN321" s="432"/>
      <c r="PEO321" s="125"/>
      <c r="PEP321" s="125"/>
      <c r="PEQ321" s="125"/>
      <c r="PER321" s="125"/>
      <c r="PES321" s="125"/>
      <c r="PET321" s="125"/>
      <c r="PEU321" s="125"/>
      <c r="PEV321" s="125"/>
      <c r="PEW321" s="125"/>
      <c r="PEX321" s="125"/>
      <c r="PEY321" s="125"/>
      <c r="PEZ321" s="125"/>
      <c r="PFA321" s="125"/>
      <c r="PFB321" s="125"/>
      <c r="PFC321" s="125"/>
      <c r="PFD321" s="125"/>
      <c r="PFE321" s="125"/>
      <c r="PFF321" s="125"/>
      <c r="PFG321" s="125"/>
      <c r="PFH321" s="125"/>
      <c r="PFI321" s="125"/>
      <c r="PFJ321" s="125"/>
      <c r="PFK321" s="125"/>
      <c r="PFL321" s="125"/>
      <c r="PFM321" s="432"/>
      <c r="PFN321" s="432"/>
      <c r="PFO321" s="125"/>
      <c r="PFP321" s="125"/>
      <c r="PFQ321" s="125"/>
      <c r="PFR321" s="125"/>
      <c r="PFS321" s="125"/>
      <c r="PFT321" s="125"/>
      <c r="PFU321" s="125"/>
      <c r="PFV321" s="125"/>
      <c r="PFW321" s="125"/>
      <c r="PFX321" s="125"/>
      <c r="PFY321" s="125"/>
      <c r="PFZ321" s="125"/>
      <c r="PGA321" s="125"/>
      <c r="PGB321" s="125"/>
      <c r="PGC321" s="125"/>
      <c r="PGD321" s="125"/>
      <c r="PGE321" s="125"/>
      <c r="PGF321" s="125"/>
      <c r="PGG321" s="125"/>
      <c r="PGH321" s="125"/>
      <c r="PGI321" s="125"/>
      <c r="PGJ321" s="125"/>
      <c r="PGK321" s="125"/>
      <c r="PGL321" s="125"/>
      <c r="PGM321" s="432"/>
      <c r="PGN321" s="432"/>
      <c r="PGO321" s="125"/>
      <c r="PGP321" s="125"/>
      <c r="PGQ321" s="125"/>
      <c r="PGR321" s="125"/>
      <c r="PGS321" s="125"/>
      <c r="PGT321" s="125"/>
      <c r="PGU321" s="125"/>
      <c r="PGV321" s="125"/>
      <c r="PGW321" s="125"/>
      <c r="PGX321" s="125"/>
      <c r="PGY321" s="125"/>
      <c r="PGZ321" s="125"/>
      <c r="PHA321" s="125"/>
      <c r="PHB321" s="125"/>
      <c r="PHC321" s="125"/>
      <c r="PHD321" s="125"/>
      <c r="PHE321" s="125"/>
      <c r="PHF321" s="125"/>
      <c r="PHG321" s="125"/>
      <c r="PHH321" s="125"/>
      <c r="PHI321" s="125"/>
      <c r="PHJ321" s="125"/>
      <c r="PHK321" s="125"/>
      <c r="PHL321" s="125"/>
      <c r="PHM321" s="432"/>
      <c r="PHN321" s="432"/>
      <c r="PHO321" s="125"/>
      <c r="PHP321" s="125"/>
      <c r="PHQ321" s="125"/>
      <c r="PHR321" s="125"/>
      <c r="PHS321" s="125"/>
      <c r="PHT321" s="125"/>
      <c r="PHU321" s="125"/>
      <c r="PHV321" s="125"/>
      <c r="PHW321" s="125"/>
      <c r="PHX321" s="125"/>
      <c r="PHY321" s="125"/>
      <c r="PHZ321" s="125"/>
      <c r="PIA321" s="125"/>
      <c r="PIB321" s="125"/>
      <c r="PIC321" s="125"/>
      <c r="PID321" s="125"/>
      <c r="PIE321" s="125"/>
      <c r="PIF321" s="125"/>
      <c r="PIG321" s="125"/>
      <c r="PIH321" s="125"/>
      <c r="PII321" s="125"/>
      <c r="PIJ321" s="125"/>
      <c r="PIK321" s="125"/>
      <c r="PIL321" s="125"/>
      <c r="PIM321" s="432"/>
      <c r="PIN321" s="432"/>
      <c r="PIO321" s="125"/>
      <c r="PIP321" s="125"/>
      <c r="PIQ321" s="125"/>
      <c r="PIR321" s="125"/>
      <c r="PIS321" s="125"/>
      <c r="PIT321" s="125"/>
      <c r="PIU321" s="125"/>
      <c r="PIV321" s="125"/>
      <c r="PIW321" s="125"/>
      <c r="PIX321" s="125"/>
      <c r="PIY321" s="125"/>
      <c r="PIZ321" s="125"/>
      <c r="PJA321" s="125"/>
      <c r="PJB321" s="125"/>
      <c r="PJC321" s="125"/>
      <c r="PJD321" s="125"/>
      <c r="PJE321" s="125"/>
      <c r="PJF321" s="125"/>
      <c r="PJG321" s="125"/>
      <c r="PJH321" s="125"/>
      <c r="PJI321" s="125"/>
      <c r="PJJ321" s="125"/>
      <c r="PJK321" s="125"/>
      <c r="PJL321" s="125"/>
      <c r="PJM321" s="432"/>
      <c r="PJN321" s="432"/>
      <c r="PJO321" s="125"/>
      <c r="PJP321" s="125"/>
      <c r="PJQ321" s="125"/>
      <c r="PJR321" s="125"/>
      <c r="PJS321" s="125"/>
      <c r="PJT321" s="125"/>
      <c r="PJU321" s="125"/>
      <c r="PJV321" s="125"/>
      <c r="PJW321" s="125"/>
      <c r="PJX321" s="125"/>
      <c r="PJY321" s="125"/>
      <c r="PJZ321" s="125"/>
      <c r="PKA321" s="125"/>
      <c r="PKB321" s="125"/>
      <c r="PKC321" s="125"/>
      <c r="PKD321" s="125"/>
      <c r="PKE321" s="125"/>
      <c r="PKF321" s="125"/>
      <c r="PKG321" s="125"/>
      <c r="PKH321" s="125"/>
      <c r="PKI321" s="125"/>
      <c r="PKJ321" s="125"/>
      <c r="PKK321" s="125"/>
      <c r="PKL321" s="125"/>
      <c r="PKM321" s="432"/>
      <c r="PKN321" s="432"/>
      <c r="PKO321" s="125"/>
      <c r="PKP321" s="125"/>
      <c r="PKQ321" s="125"/>
      <c r="PKR321" s="125"/>
      <c r="PKS321" s="125"/>
      <c r="PKT321" s="125"/>
      <c r="PKU321" s="125"/>
      <c r="PKV321" s="125"/>
      <c r="PKW321" s="125"/>
      <c r="PKX321" s="125"/>
      <c r="PKY321" s="125"/>
      <c r="PKZ321" s="125"/>
      <c r="PLA321" s="125"/>
      <c r="PLB321" s="125"/>
      <c r="PLC321" s="125"/>
      <c r="PLD321" s="125"/>
      <c r="PLE321" s="125"/>
      <c r="PLF321" s="125"/>
      <c r="PLG321" s="125"/>
      <c r="PLH321" s="125"/>
      <c r="PLI321" s="125"/>
      <c r="PLJ321" s="125"/>
      <c r="PLK321" s="125"/>
      <c r="PLL321" s="125"/>
      <c r="PLM321" s="432"/>
      <c r="PLN321" s="432"/>
      <c r="PLO321" s="125"/>
      <c r="PLP321" s="125"/>
      <c r="PLQ321" s="125"/>
      <c r="PLR321" s="125"/>
      <c r="PLS321" s="125"/>
      <c r="PLT321" s="125"/>
      <c r="PLU321" s="125"/>
      <c r="PLV321" s="125"/>
      <c r="PLW321" s="125"/>
      <c r="PLX321" s="125"/>
      <c r="PLY321" s="125"/>
      <c r="PLZ321" s="125"/>
      <c r="PMA321" s="125"/>
      <c r="PMB321" s="125"/>
      <c r="PMC321" s="125"/>
      <c r="PMD321" s="125"/>
      <c r="PME321" s="125"/>
      <c r="PMF321" s="125"/>
      <c r="PMG321" s="125"/>
      <c r="PMH321" s="125"/>
      <c r="PMI321" s="125"/>
      <c r="PMJ321" s="125"/>
      <c r="PMK321" s="125"/>
      <c r="PML321" s="125"/>
      <c r="PMM321" s="432"/>
      <c r="PMN321" s="432"/>
      <c r="PMO321" s="125"/>
      <c r="PMP321" s="125"/>
      <c r="PMQ321" s="125"/>
      <c r="PMR321" s="125"/>
      <c r="PMS321" s="125"/>
      <c r="PMT321" s="125"/>
      <c r="PMU321" s="125"/>
      <c r="PMV321" s="125"/>
      <c r="PMW321" s="125"/>
      <c r="PMX321" s="125"/>
      <c r="PMY321" s="125"/>
      <c r="PMZ321" s="125"/>
      <c r="PNA321" s="125"/>
      <c r="PNB321" s="125"/>
      <c r="PNC321" s="125"/>
      <c r="PND321" s="125"/>
      <c r="PNE321" s="125"/>
      <c r="PNF321" s="125"/>
      <c r="PNG321" s="125"/>
      <c r="PNH321" s="125"/>
      <c r="PNI321" s="125"/>
      <c r="PNJ321" s="125"/>
      <c r="PNK321" s="125"/>
      <c r="PNL321" s="125"/>
      <c r="PNM321" s="432"/>
      <c r="PNN321" s="432"/>
      <c r="PNO321" s="125"/>
      <c r="PNP321" s="125"/>
      <c r="PNQ321" s="125"/>
      <c r="PNR321" s="125"/>
      <c r="PNS321" s="125"/>
      <c r="PNT321" s="125"/>
      <c r="PNU321" s="125"/>
      <c r="PNV321" s="125"/>
      <c r="PNW321" s="125"/>
      <c r="PNX321" s="125"/>
      <c r="PNY321" s="125"/>
      <c r="PNZ321" s="125"/>
      <c r="POA321" s="125"/>
      <c r="POB321" s="125"/>
      <c r="POC321" s="125"/>
      <c r="POD321" s="125"/>
      <c r="POE321" s="125"/>
      <c r="POF321" s="125"/>
      <c r="POG321" s="125"/>
      <c r="POH321" s="125"/>
      <c r="POI321" s="125"/>
      <c r="POJ321" s="125"/>
      <c r="POK321" s="125"/>
      <c r="POL321" s="125"/>
      <c r="POM321" s="432"/>
      <c r="PON321" s="432"/>
      <c r="POO321" s="125"/>
      <c r="POP321" s="125"/>
      <c r="POQ321" s="125"/>
      <c r="POR321" s="125"/>
      <c r="POS321" s="125"/>
      <c r="POT321" s="125"/>
      <c r="POU321" s="125"/>
      <c r="POV321" s="125"/>
      <c r="POW321" s="125"/>
      <c r="POX321" s="125"/>
      <c r="POY321" s="125"/>
      <c r="POZ321" s="125"/>
      <c r="PPA321" s="125"/>
      <c r="PPB321" s="125"/>
      <c r="PPC321" s="125"/>
      <c r="PPD321" s="125"/>
      <c r="PPE321" s="125"/>
      <c r="PPF321" s="125"/>
      <c r="PPG321" s="125"/>
      <c r="PPH321" s="125"/>
      <c r="PPI321" s="125"/>
      <c r="PPJ321" s="125"/>
      <c r="PPK321" s="125"/>
      <c r="PPL321" s="125"/>
      <c r="PPM321" s="432"/>
      <c r="PPN321" s="432"/>
      <c r="PPO321" s="125"/>
      <c r="PPP321" s="125"/>
      <c r="PPQ321" s="125"/>
      <c r="PPR321" s="125"/>
      <c r="PPS321" s="125"/>
      <c r="PPT321" s="125"/>
      <c r="PPU321" s="125"/>
      <c r="PPV321" s="125"/>
      <c r="PPW321" s="125"/>
      <c r="PPX321" s="125"/>
      <c r="PPY321" s="125"/>
      <c r="PPZ321" s="125"/>
      <c r="PQA321" s="125"/>
      <c r="PQB321" s="125"/>
      <c r="PQC321" s="125"/>
      <c r="PQD321" s="125"/>
      <c r="PQE321" s="125"/>
      <c r="PQF321" s="125"/>
      <c r="PQG321" s="125"/>
      <c r="PQH321" s="125"/>
      <c r="PQI321" s="125"/>
      <c r="PQJ321" s="125"/>
      <c r="PQK321" s="125"/>
      <c r="PQL321" s="125"/>
      <c r="PQM321" s="432"/>
      <c r="PQN321" s="432"/>
      <c r="PQO321" s="125"/>
      <c r="PQP321" s="125"/>
      <c r="PQQ321" s="125"/>
      <c r="PQR321" s="125"/>
      <c r="PQS321" s="125"/>
      <c r="PQT321" s="125"/>
      <c r="PQU321" s="125"/>
      <c r="PQV321" s="125"/>
      <c r="PQW321" s="125"/>
      <c r="PQX321" s="125"/>
      <c r="PQY321" s="125"/>
      <c r="PQZ321" s="125"/>
      <c r="PRA321" s="125"/>
      <c r="PRB321" s="125"/>
      <c r="PRC321" s="125"/>
      <c r="PRD321" s="125"/>
      <c r="PRE321" s="125"/>
      <c r="PRF321" s="125"/>
      <c r="PRG321" s="125"/>
      <c r="PRH321" s="125"/>
      <c r="PRI321" s="125"/>
      <c r="PRJ321" s="125"/>
      <c r="PRK321" s="125"/>
      <c r="PRL321" s="125"/>
      <c r="PRM321" s="432"/>
      <c r="PRN321" s="432"/>
      <c r="PRO321" s="125"/>
      <c r="PRP321" s="125"/>
      <c r="PRQ321" s="125"/>
      <c r="PRR321" s="125"/>
      <c r="PRS321" s="125"/>
      <c r="PRT321" s="125"/>
      <c r="PRU321" s="125"/>
      <c r="PRV321" s="125"/>
      <c r="PRW321" s="125"/>
      <c r="PRX321" s="125"/>
      <c r="PRY321" s="125"/>
      <c r="PRZ321" s="125"/>
      <c r="PSA321" s="125"/>
      <c r="PSB321" s="125"/>
      <c r="PSC321" s="125"/>
      <c r="PSD321" s="125"/>
      <c r="PSE321" s="125"/>
      <c r="PSF321" s="125"/>
      <c r="PSG321" s="125"/>
      <c r="PSH321" s="125"/>
      <c r="PSI321" s="125"/>
      <c r="PSJ321" s="125"/>
      <c r="PSK321" s="125"/>
      <c r="PSL321" s="125"/>
      <c r="PSM321" s="432"/>
      <c r="PSN321" s="432"/>
      <c r="PSO321" s="125"/>
      <c r="PSP321" s="125"/>
      <c r="PSQ321" s="125"/>
      <c r="PSR321" s="125"/>
      <c r="PSS321" s="125"/>
      <c r="PST321" s="125"/>
      <c r="PSU321" s="125"/>
      <c r="PSV321" s="125"/>
      <c r="PSW321" s="125"/>
      <c r="PSX321" s="125"/>
      <c r="PSY321" s="125"/>
      <c r="PSZ321" s="125"/>
      <c r="PTA321" s="125"/>
      <c r="PTB321" s="125"/>
      <c r="PTC321" s="125"/>
      <c r="PTD321" s="125"/>
      <c r="PTE321" s="125"/>
      <c r="PTF321" s="125"/>
      <c r="PTG321" s="125"/>
      <c r="PTH321" s="125"/>
      <c r="PTI321" s="125"/>
      <c r="PTJ321" s="125"/>
      <c r="PTK321" s="125"/>
      <c r="PTL321" s="125"/>
      <c r="PTM321" s="432"/>
      <c r="PTN321" s="432"/>
      <c r="PTO321" s="125"/>
      <c r="PTP321" s="125"/>
      <c r="PTQ321" s="125"/>
      <c r="PTR321" s="125"/>
      <c r="PTS321" s="125"/>
      <c r="PTT321" s="125"/>
      <c r="PTU321" s="125"/>
      <c r="PTV321" s="125"/>
      <c r="PTW321" s="125"/>
      <c r="PTX321" s="125"/>
      <c r="PTY321" s="125"/>
      <c r="PTZ321" s="125"/>
      <c r="PUA321" s="125"/>
      <c r="PUB321" s="125"/>
      <c r="PUC321" s="125"/>
      <c r="PUD321" s="125"/>
      <c r="PUE321" s="125"/>
      <c r="PUF321" s="125"/>
      <c r="PUG321" s="125"/>
      <c r="PUH321" s="125"/>
      <c r="PUI321" s="125"/>
      <c r="PUJ321" s="125"/>
      <c r="PUK321" s="125"/>
      <c r="PUL321" s="125"/>
      <c r="PUM321" s="432"/>
      <c r="PUN321" s="432"/>
      <c r="PUO321" s="125"/>
      <c r="PUP321" s="125"/>
      <c r="PUQ321" s="125"/>
      <c r="PUR321" s="125"/>
      <c r="PUS321" s="125"/>
      <c r="PUT321" s="125"/>
      <c r="PUU321" s="125"/>
      <c r="PUV321" s="125"/>
      <c r="PUW321" s="125"/>
      <c r="PUX321" s="125"/>
      <c r="PUY321" s="125"/>
      <c r="PUZ321" s="125"/>
      <c r="PVA321" s="125"/>
      <c r="PVB321" s="125"/>
      <c r="PVC321" s="125"/>
      <c r="PVD321" s="125"/>
      <c r="PVE321" s="125"/>
      <c r="PVF321" s="125"/>
      <c r="PVG321" s="125"/>
      <c r="PVH321" s="125"/>
      <c r="PVI321" s="125"/>
      <c r="PVJ321" s="125"/>
      <c r="PVK321" s="125"/>
      <c r="PVL321" s="125"/>
      <c r="PVM321" s="432"/>
      <c r="PVN321" s="432"/>
      <c r="PVO321" s="125"/>
      <c r="PVP321" s="125"/>
      <c r="PVQ321" s="125"/>
      <c r="PVR321" s="125"/>
      <c r="PVS321" s="125"/>
      <c r="PVT321" s="125"/>
      <c r="PVU321" s="125"/>
      <c r="PVV321" s="125"/>
      <c r="PVW321" s="125"/>
      <c r="PVX321" s="125"/>
      <c r="PVY321" s="125"/>
      <c r="PVZ321" s="125"/>
      <c r="PWA321" s="125"/>
      <c r="PWB321" s="125"/>
      <c r="PWC321" s="125"/>
      <c r="PWD321" s="125"/>
      <c r="PWE321" s="125"/>
      <c r="PWF321" s="125"/>
      <c r="PWG321" s="125"/>
      <c r="PWH321" s="125"/>
      <c r="PWI321" s="125"/>
      <c r="PWJ321" s="125"/>
      <c r="PWK321" s="125"/>
      <c r="PWL321" s="125"/>
      <c r="PWM321" s="432"/>
      <c r="PWN321" s="432"/>
      <c r="PWO321" s="125"/>
      <c r="PWP321" s="125"/>
      <c r="PWQ321" s="125"/>
      <c r="PWR321" s="125"/>
      <c r="PWS321" s="125"/>
      <c r="PWT321" s="125"/>
      <c r="PWU321" s="125"/>
      <c r="PWV321" s="125"/>
      <c r="PWW321" s="125"/>
      <c r="PWX321" s="125"/>
      <c r="PWY321" s="125"/>
      <c r="PWZ321" s="125"/>
      <c r="PXA321" s="125"/>
      <c r="PXB321" s="125"/>
      <c r="PXC321" s="125"/>
      <c r="PXD321" s="125"/>
      <c r="PXE321" s="125"/>
      <c r="PXF321" s="125"/>
      <c r="PXG321" s="125"/>
      <c r="PXH321" s="125"/>
      <c r="PXI321" s="125"/>
      <c r="PXJ321" s="125"/>
      <c r="PXK321" s="125"/>
      <c r="PXL321" s="125"/>
      <c r="PXM321" s="432"/>
      <c r="PXN321" s="432"/>
      <c r="PXO321" s="125"/>
      <c r="PXP321" s="125"/>
      <c r="PXQ321" s="125"/>
      <c r="PXR321" s="125"/>
      <c r="PXS321" s="125"/>
      <c r="PXT321" s="125"/>
      <c r="PXU321" s="125"/>
      <c r="PXV321" s="125"/>
      <c r="PXW321" s="125"/>
      <c r="PXX321" s="125"/>
      <c r="PXY321" s="125"/>
      <c r="PXZ321" s="125"/>
      <c r="PYA321" s="125"/>
      <c r="PYB321" s="125"/>
      <c r="PYC321" s="125"/>
      <c r="PYD321" s="125"/>
      <c r="PYE321" s="125"/>
      <c r="PYF321" s="125"/>
      <c r="PYG321" s="125"/>
      <c r="PYH321" s="125"/>
      <c r="PYI321" s="125"/>
      <c r="PYJ321" s="125"/>
      <c r="PYK321" s="125"/>
      <c r="PYL321" s="125"/>
      <c r="PYM321" s="432"/>
      <c r="PYN321" s="432"/>
      <c r="PYO321" s="125"/>
      <c r="PYP321" s="125"/>
      <c r="PYQ321" s="125"/>
      <c r="PYR321" s="125"/>
      <c r="PYS321" s="125"/>
      <c r="PYT321" s="125"/>
      <c r="PYU321" s="125"/>
      <c r="PYV321" s="125"/>
      <c r="PYW321" s="125"/>
      <c r="PYX321" s="125"/>
      <c r="PYY321" s="125"/>
      <c r="PYZ321" s="125"/>
      <c r="PZA321" s="125"/>
      <c r="PZB321" s="125"/>
      <c r="PZC321" s="125"/>
      <c r="PZD321" s="125"/>
      <c r="PZE321" s="125"/>
      <c r="PZF321" s="125"/>
      <c r="PZG321" s="125"/>
      <c r="PZH321" s="125"/>
      <c r="PZI321" s="125"/>
      <c r="PZJ321" s="125"/>
      <c r="PZK321" s="125"/>
      <c r="PZL321" s="125"/>
      <c r="PZM321" s="432"/>
      <c r="PZN321" s="432"/>
      <c r="PZO321" s="125"/>
      <c r="PZP321" s="125"/>
      <c r="PZQ321" s="125"/>
      <c r="PZR321" s="125"/>
      <c r="PZS321" s="125"/>
      <c r="PZT321" s="125"/>
      <c r="PZU321" s="125"/>
      <c r="PZV321" s="125"/>
      <c r="PZW321" s="125"/>
      <c r="PZX321" s="125"/>
      <c r="PZY321" s="125"/>
      <c r="PZZ321" s="125"/>
      <c r="QAA321" s="125"/>
      <c r="QAB321" s="125"/>
      <c r="QAC321" s="125"/>
      <c r="QAD321" s="125"/>
      <c r="QAE321" s="125"/>
      <c r="QAF321" s="125"/>
      <c r="QAG321" s="125"/>
      <c r="QAH321" s="125"/>
      <c r="QAI321" s="125"/>
      <c r="QAJ321" s="125"/>
      <c r="QAK321" s="125"/>
      <c r="QAL321" s="125"/>
      <c r="QAM321" s="432"/>
      <c r="QAN321" s="432"/>
      <c r="QAO321" s="125"/>
      <c r="QAP321" s="125"/>
      <c r="QAQ321" s="125"/>
      <c r="QAR321" s="125"/>
      <c r="QAS321" s="125"/>
      <c r="QAT321" s="125"/>
      <c r="QAU321" s="125"/>
      <c r="QAV321" s="125"/>
      <c r="QAW321" s="125"/>
      <c r="QAX321" s="125"/>
      <c r="QAY321" s="125"/>
      <c r="QAZ321" s="125"/>
      <c r="QBA321" s="125"/>
      <c r="QBB321" s="125"/>
      <c r="QBC321" s="125"/>
      <c r="QBD321" s="125"/>
      <c r="QBE321" s="125"/>
      <c r="QBF321" s="125"/>
      <c r="QBG321" s="125"/>
      <c r="QBH321" s="125"/>
      <c r="QBI321" s="125"/>
      <c r="QBJ321" s="125"/>
      <c r="QBK321" s="125"/>
      <c r="QBL321" s="125"/>
      <c r="QBM321" s="432"/>
      <c r="QBN321" s="432"/>
      <c r="QBO321" s="125"/>
      <c r="QBP321" s="125"/>
      <c r="QBQ321" s="125"/>
      <c r="QBR321" s="125"/>
      <c r="QBS321" s="125"/>
      <c r="QBT321" s="125"/>
      <c r="QBU321" s="125"/>
      <c r="QBV321" s="125"/>
      <c r="QBW321" s="125"/>
      <c r="QBX321" s="125"/>
      <c r="QBY321" s="125"/>
      <c r="QBZ321" s="125"/>
      <c r="QCA321" s="125"/>
      <c r="QCB321" s="125"/>
      <c r="QCC321" s="125"/>
      <c r="QCD321" s="125"/>
      <c r="QCE321" s="125"/>
      <c r="QCF321" s="125"/>
      <c r="QCG321" s="125"/>
      <c r="QCH321" s="125"/>
      <c r="QCI321" s="125"/>
      <c r="QCJ321" s="125"/>
      <c r="QCK321" s="125"/>
      <c r="QCL321" s="125"/>
      <c r="QCM321" s="432"/>
      <c r="QCN321" s="432"/>
      <c r="QCO321" s="125"/>
      <c r="QCP321" s="125"/>
      <c r="QCQ321" s="125"/>
      <c r="QCR321" s="125"/>
      <c r="QCS321" s="125"/>
      <c r="QCT321" s="125"/>
      <c r="QCU321" s="125"/>
      <c r="QCV321" s="125"/>
      <c r="QCW321" s="125"/>
      <c r="QCX321" s="125"/>
      <c r="QCY321" s="125"/>
      <c r="QCZ321" s="125"/>
      <c r="QDA321" s="125"/>
      <c r="QDB321" s="125"/>
      <c r="QDC321" s="125"/>
      <c r="QDD321" s="125"/>
      <c r="QDE321" s="125"/>
      <c r="QDF321" s="125"/>
      <c r="QDG321" s="125"/>
      <c r="QDH321" s="125"/>
      <c r="QDI321" s="125"/>
      <c r="QDJ321" s="125"/>
      <c r="QDK321" s="125"/>
      <c r="QDL321" s="125"/>
      <c r="QDM321" s="432"/>
      <c r="QDN321" s="432"/>
      <c r="QDO321" s="125"/>
      <c r="QDP321" s="125"/>
      <c r="QDQ321" s="125"/>
      <c r="QDR321" s="125"/>
      <c r="QDS321" s="125"/>
      <c r="QDT321" s="125"/>
      <c r="QDU321" s="125"/>
      <c r="QDV321" s="125"/>
      <c r="QDW321" s="125"/>
      <c r="QDX321" s="125"/>
      <c r="QDY321" s="125"/>
      <c r="QDZ321" s="125"/>
      <c r="QEA321" s="125"/>
      <c r="QEB321" s="125"/>
      <c r="QEC321" s="125"/>
      <c r="QED321" s="125"/>
      <c r="QEE321" s="125"/>
      <c r="QEF321" s="125"/>
      <c r="QEG321" s="125"/>
      <c r="QEH321" s="125"/>
      <c r="QEI321" s="125"/>
      <c r="QEJ321" s="125"/>
      <c r="QEK321" s="125"/>
      <c r="QEL321" s="125"/>
      <c r="QEM321" s="432"/>
      <c r="QEN321" s="432"/>
      <c r="QEO321" s="125"/>
      <c r="QEP321" s="125"/>
      <c r="QEQ321" s="125"/>
      <c r="QER321" s="125"/>
      <c r="QES321" s="125"/>
      <c r="QET321" s="125"/>
      <c r="QEU321" s="125"/>
      <c r="QEV321" s="125"/>
      <c r="QEW321" s="125"/>
      <c r="QEX321" s="125"/>
      <c r="QEY321" s="125"/>
      <c r="QEZ321" s="125"/>
      <c r="QFA321" s="125"/>
      <c r="QFB321" s="125"/>
      <c r="QFC321" s="125"/>
      <c r="QFD321" s="125"/>
      <c r="QFE321" s="125"/>
      <c r="QFF321" s="125"/>
      <c r="QFG321" s="125"/>
      <c r="QFH321" s="125"/>
      <c r="QFI321" s="125"/>
      <c r="QFJ321" s="125"/>
      <c r="QFK321" s="125"/>
      <c r="QFL321" s="125"/>
      <c r="QFM321" s="432"/>
      <c r="QFN321" s="432"/>
      <c r="QFO321" s="125"/>
      <c r="QFP321" s="125"/>
      <c r="QFQ321" s="125"/>
      <c r="QFR321" s="125"/>
      <c r="QFS321" s="125"/>
      <c r="QFT321" s="125"/>
      <c r="QFU321" s="125"/>
      <c r="QFV321" s="125"/>
      <c r="QFW321" s="125"/>
      <c r="QFX321" s="125"/>
      <c r="QFY321" s="125"/>
      <c r="QFZ321" s="125"/>
      <c r="QGA321" s="125"/>
      <c r="QGB321" s="125"/>
      <c r="QGC321" s="125"/>
      <c r="QGD321" s="125"/>
      <c r="QGE321" s="125"/>
      <c r="QGF321" s="125"/>
      <c r="QGG321" s="125"/>
      <c r="QGH321" s="125"/>
      <c r="QGI321" s="125"/>
      <c r="QGJ321" s="125"/>
      <c r="QGK321" s="125"/>
      <c r="QGL321" s="125"/>
      <c r="QGM321" s="432"/>
      <c r="QGN321" s="432"/>
      <c r="QGO321" s="125"/>
      <c r="QGP321" s="125"/>
      <c r="QGQ321" s="125"/>
      <c r="QGR321" s="125"/>
      <c r="QGS321" s="125"/>
      <c r="QGT321" s="125"/>
      <c r="QGU321" s="125"/>
      <c r="QGV321" s="125"/>
      <c r="QGW321" s="125"/>
      <c r="QGX321" s="125"/>
      <c r="QGY321" s="125"/>
      <c r="QGZ321" s="125"/>
      <c r="QHA321" s="125"/>
      <c r="QHB321" s="125"/>
      <c r="QHC321" s="125"/>
      <c r="QHD321" s="125"/>
      <c r="QHE321" s="125"/>
      <c r="QHF321" s="125"/>
      <c r="QHG321" s="125"/>
      <c r="QHH321" s="125"/>
      <c r="QHI321" s="125"/>
      <c r="QHJ321" s="125"/>
      <c r="QHK321" s="125"/>
      <c r="QHL321" s="125"/>
      <c r="QHM321" s="432"/>
      <c r="QHN321" s="432"/>
      <c r="QHO321" s="125"/>
      <c r="QHP321" s="125"/>
      <c r="QHQ321" s="125"/>
      <c r="QHR321" s="125"/>
      <c r="QHS321" s="125"/>
      <c r="QHT321" s="125"/>
      <c r="QHU321" s="125"/>
      <c r="QHV321" s="125"/>
      <c r="QHW321" s="125"/>
      <c r="QHX321" s="125"/>
      <c r="QHY321" s="125"/>
      <c r="QHZ321" s="125"/>
      <c r="QIA321" s="125"/>
      <c r="QIB321" s="125"/>
      <c r="QIC321" s="125"/>
      <c r="QID321" s="125"/>
      <c r="QIE321" s="125"/>
      <c r="QIF321" s="125"/>
      <c r="QIG321" s="125"/>
      <c r="QIH321" s="125"/>
      <c r="QII321" s="125"/>
      <c r="QIJ321" s="125"/>
      <c r="QIK321" s="125"/>
      <c r="QIL321" s="125"/>
      <c r="QIM321" s="432"/>
      <c r="QIN321" s="432"/>
      <c r="QIO321" s="125"/>
      <c r="QIP321" s="125"/>
      <c r="QIQ321" s="125"/>
      <c r="QIR321" s="125"/>
      <c r="QIS321" s="125"/>
      <c r="QIT321" s="125"/>
      <c r="QIU321" s="125"/>
      <c r="QIV321" s="125"/>
      <c r="QIW321" s="125"/>
      <c r="QIX321" s="125"/>
      <c r="QIY321" s="125"/>
      <c r="QIZ321" s="125"/>
      <c r="QJA321" s="125"/>
      <c r="QJB321" s="125"/>
      <c r="QJC321" s="125"/>
      <c r="QJD321" s="125"/>
      <c r="QJE321" s="125"/>
      <c r="QJF321" s="125"/>
      <c r="QJG321" s="125"/>
      <c r="QJH321" s="125"/>
      <c r="QJI321" s="125"/>
      <c r="QJJ321" s="125"/>
      <c r="QJK321" s="125"/>
      <c r="QJL321" s="125"/>
      <c r="QJM321" s="432"/>
      <c r="QJN321" s="432"/>
      <c r="QJO321" s="125"/>
      <c r="QJP321" s="125"/>
      <c r="QJQ321" s="125"/>
      <c r="QJR321" s="125"/>
      <c r="QJS321" s="125"/>
      <c r="QJT321" s="125"/>
      <c r="QJU321" s="125"/>
      <c r="QJV321" s="125"/>
      <c r="QJW321" s="125"/>
      <c r="QJX321" s="125"/>
      <c r="QJY321" s="125"/>
      <c r="QJZ321" s="125"/>
      <c r="QKA321" s="125"/>
      <c r="QKB321" s="125"/>
      <c r="QKC321" s="125"/>
      <c r="QKD321" s="125"/>
      <c r="QKE321" s="125"/>
      <c r="QKF321" s="125"/>
      <c r="QKG321" s="125"/>
      <c r="QKH321" s="125"/>
      <c r="QKI321" s="125"/>
      <c r="QKJ321" s="125"/>
      <c r="QKK321" s="125"/>
      <c r="QKL321" s="125"/>
      <c r="QKM321" s="432"/>
      <c r="QKN321" s="432"/>
      <c r="QKO321" s="125"/>
      <c r="QKP321" s="125"/>
      <c r="QKQ321" s="125"/>
      <c r="QKR321" s="125"/>
      <c r="QKS321" s="125"/>
      <c r="QKT321" s="125"/>
      <c r="QKU321" s="125"/>
      <c r="QKV321" s="125"/>
      <c r="QKW321" s="125"/>
      <c r="QKX321" s="125"/>
      <c r="QKY321" s="125"/>
      <c r="QKZ321" s="125"/>
      <c r="QLA321" s="125"/>
      <c r="QLB321" s="125"/>
      <c r="QLC321" s="125"/>
      <c r="QLD321" s="125"/>
      <c r="QLE321" s="125"/>
      <c r="QLF321" s="125"/>
      <c r="QLG321" s="125"/>
      <c r="QLH321" s="125"/>
      <c r="QLI321" s="125"/>
      <c r="QLJ321" s="125"/>
      <c r="QLK321" s="125"/>
      <c r="QLL321" s="125"/>
      <c r="QLM321" s="432"/>
      <c r="QLN321" s="432"/>
      <c r="QLO321" s="125"/>
      <c r="QLP321" s="125"/>
      <c r="QLQ321" s="125"/>
      <c r="QLR321" s="125"/>
      <c r="QLS321" s="125"/>
      <c r="QLT321" s="125"/>
      <c r="QLU321" s="125"/>
      <c r="QLV321" s="125"/>
      <c r="QLW321" s="125"/>
      <c r="QLX321" s="125"/>
      <c r="QLY321" s="125"/>
      <c r="QLZ321" s="125"/>
      <c r="QMA321" s="125"/>
      <c r="QMB321" s="125"/>
      <c r="QMC321" s="125"/>
      <c r="QMD321" s="125"/>
      <c r="QME321" s="125"/>
      <c r="QMF321" s="125"/>
      <c r="QMG321" s="125"/>
      <c r="QMH321" s="125"/>
      <c r="QMI321" s="125"/>
      <c r="QMJ321" s="125"/>
      <c r="QMK321" s="125"/>
      <c r="QML321" s="125"/>
      <c r="QMM321" s="432"/>
      <c r="QMN321" s="432"/>
      <c r="QMO321" s="125"/>
      <c r="QMP321" s="125"/>
      <c r="QMQ321" s="125"/>
      <c r="QMR321" s="125"/>
      <c r="QMS321" s="125"/>
      <c r="QMT321" s="125"/>
      <c r="QMU321" s="125"/>
      <c r="QMV321" s="125"/>
      <c r="QMW321" s="125"/>
      <c r="QMX321" s="125"/>
      <c r="QMY321" s="125"/>
      <c r="QMZ321" s="125"/>
      <c r="QNA321" s="125"/>
      <c r="QNB321" s="125"/>
      <c r="QNC321" s="125"/>
      <c r="QND321" s="125"/>
      <c r="QNE321" s="125"/>
      <c r="QNF321" s="125"/>
      <c r="QNG321" s="125"/>
      <c r="QNH321" s="125"/>
      <c r="QNI321" s="125"/>
      <c r="QNJ321" s="125"/>
      <c r="QNK321" s="125"/>
      <c r="QNL321" s="125"/>
      <c r="QNM321" s="432"/>
      <c r="QNN321" s="432"/>
      <c r="QNO321" s="125"/>
      <c r="QNP321" s="125"/>
      <c r="QNQ321" s="125"/>
      <c r="QNR321" s="125"/>
      <c r="QNS321" s="125"/>
      <c r="QNT321" s="125"/>
      <c r="QNU321" s="125"/>
      <c r="QNV321" s="125"/>
      <c r="QNW321" s="125"/>
      <c r="QNX321" s="125"/>
      <c r="QNY321" s="125"/>
      <c r="QNZ321" s="125"/>
      <c r="QOA321" s="125"/>
      <c r="QOB321" s="125"/>
      <c r="QOC321" s="125"/>
      <c r="QOD321" s="125"/>
      <c r="QOE321" s="125"/>
      <c r="QOF321" s="125"/>
      <c r="QOG321" s="125"/>
      <c r="QOH321" s="125"/>
      <c r="QOI321" s="125"/>
      <c r="QOJ321" s="125"/>
      <c r="QOK321" s="125"/>
      <c r="QOL321" s="125"/>
      <c r="QOM321" s="432"/>
      <c r="QON321" s="432"/>
      <c r="QOO321" s="125"/>
      <c r="QOP321" s="125"/>
      <c r="QOQ321" s="125"/>
      <c r="QOR321" s="125"/>
      <c r="QOS321" s="125"/>
      <c r="QOT321" s="125"/>
      <c r="QOU321" s="125"/>
      <c r="QOV321" s="125"/>
      <c r="QOW321" s="125"/>
      <c r="QOX321" s="125"/>
      <c r="QOY321" s="125"/>
      <c r="QOZ321" s="125"/>
      <c r="QPA321" s="125"/>
      <c r="QPB321" s="125"/>
      <c r="QPC321" s="125"/>
      <c r="QPD321" s="125"/>
      <c r="QPE321" s="125"/>
      <c r="QPF321" s="125"/>
      <c r="QPG321" s="125"/>
      <c r="QPH321" s="125"/>
      <c r="QPI321" s="125"/>
      <c r="QPJ321" s="125"/>
      <c r="QPK321" s="125"/>
      <c r="QPL321" s="125"/>
      <c r="QPM321" s="432"/>
      <c r="QPN321" s="432"/>
      <c r="QPO321" s="125"/>
      <c r="QPP321" s="125"/>
      <c r="QPQ321" s="125"/>
      <c r="QPR321" s="125"/>
      <c r="QPS321" s="125"/>
      <c r="QPT321" s="125"/>
      <c r="QPU321" s="125"/>
      <c r="QPV321" s="125"/>
      <c r="QPW321" s="125"/>
      <c r="QPX321" s="125"/>
      <c r="QPY321" s="125"/>
      <c r="QPZ321" s="125"/>
      <c r="QQA321" s="125"/>
      <c r="QQB321" s="125"/>
      <c r="QQC321" s="125"/>
      <c r="QQD321" s="125"/>
      <c r="QQE321" s="125"/>
      <c r="QQF321" s="125"/>
      <c r="QQG321" s="125"/>
      <c r="QQH321" s="125"/>
      <c r="QQI321" s="125"/>
      <c r="QQJ321" s="125"/>
      <c r="QQK321" s="125"/>
      <c r="QQL321" s="125"/>
      <c r="QQM321" s="432"/>
      <c r="QQN321" s="432"/>
      <c r="QQO321" s="125"/>
      <c r="QQP321" s="125"/>
      <c r="QQQ321" s="125"/>
      <c r="QQR321" s="125"/>
      <c r="QQS321" s="125"/>
      <c r="QQT321" s="125"/>
      <c r="QQU321" s="125"/>
      <c r="QQV321" s="125"/>
      <c r="QQW321" s="125"/>
      <c r="QQX321" s="125"/>
      <c r="QQY321" s="125"/>
      <c r="QQZ321" s="125"/>
      <c r="QRA321" s="125"/>
      <c r="QRB321" s="125"/>
      <c r="QRC321" s="125"/>
      <c r="QRD321" s="125"/>
      <c r="QRE321" s="125"/>
      <c r="QRF321" s="125"/>
      <c r="QRG321" s="125"/>
      <c r="QRH321" s="125"/>
      <c r="QRI321" s="125"/>
      <c r="QRJ321" s="125"/>
      <c r="QRK321" s="125"/>
      <c r="QRL321" s="125"/>
      <c r="QRM321" s="432"/>
      <c r="QRN321" s="432"/>
      <c r="QRO321" s="125"/>
      <c r="QRP321" s="125"/>
      <c r="QRQ321" s="125"/>
      <c r="QRR321" s="125"/>
      <c r="QRS321" s="125"/>
      <c r="QRT321" s="125"/>
      <c r="QRU321" s="125"/>
      <c r="QRV321" s="125"/>
      <c r="QRW321" s="125"/>
      <c r="QRX321" s="125"/>
      <c r="QRY321" s="125"/>
      <c r="QRZ321" s="125"/>
      <c r="QSA321" s="125"/>
      <c r="QSB321" s="125"/>
      <c r="QSC321" s="125"/>
      <c r="QSD321" s="125"/>
      <c r="QSE321" s="125"/>
      <c r="QSF321" s="125"/>
      <c r="QSG321" s="125"/>
      <c r="QSH321" s="125"/>
      <c r="QSI321" s="125"/>
      <c r="QSJ321" s="125"/>
      <c r="QSK321" s="125"/>
      <c r="QSL321" s="125"/>
      <c r="QSM321" s="432"/>
      <c r="QSN321" s="432"/>
      <c r="QSO321" s="125"/>
      <c r="QSP321" s="125"/>
      <c r="QSQ321" s="125"/>
      <c r="QSR321" s="125"/>
      <c r="QSS321" s="125"/>
      <c r="QST321" s="125"/>
      <c r="QSU321" s="125"/>
      <c r="QSV321" s="125"/>
      <c r="QSW321" s="125"/>
      <c r="QSX321" s="125"/>
      <c r="QSY321" s="125"/>
      <c r="QSZ321" s="125"/>
      <c r="QTA321" s="125"/>
      <c r="QTB321" s="125"/>
      <c r="QTC321" s="125"/>
      <c r="QTD321" s="125"/>
      <c r="QTE321" s="125"/>
      <c r="QTF321" s="125"/>
      <c r="QTG321" s="125"/>
      <c r="QTH321" s="125"/>
      <c r="QTI321" s="125"/>
      <c r="QTJ321" s="125"/>
      <c r="QTK321" s="125"/>
      <c r="QTL321" s="125"/>
      <c r="QTM321" s="432"/>
      <c r="QTN321" s="432"/>
      <c r="QTO321" s="125"/>
      <c r="QTP321" s="125"/>
      <c r="QTQ321" s="125"/>
      <c r="QTR321" s="125"/>
      <c r="QTS321" s="125"/>
      <c r="QTT321" s="125"/>
      <c r="QTU321" s="125"/>
      <c r="QTV321" s="125"/>
      <c r="QTW321" s="125"/>
      <c r="QTX321" s="125"/>
      <c r="QTY321" s="125"/>
      <c r="QTZ321" s="125"/>
      <c r="QUA321" s="125"/>
      <c r="QUB321" s="125"/>
      <c r="QUC321" s="125"/>
      <c r="QUD321" s="125"/>
      <c r="QUE321" s="125"/>
      <c r="QUF321" s="125"/>
      <c r="QUG321" s="125"/>
      <c r="QUH321" s="125"/>
      <c r="QUI321" s="125"/>
      <c r="QUJ321" s="125"/>
      <c r="QUK321" s="125"/>
      <c r="QUL321" s="125"/>
      <c r="QUM321" s="432"/>
      <c r="QUN321" s="432"/>
      <c r="QUO321" s="125"/>
      <c r="QUP321" s="125"/>
      <c r="QUQ321" s="125"/>
      <c r="QUR321" s="125"/>
      <c r="QUS321" s="125"/>
      <c r="QUT321" s="125"/>
      <c r="QUU321" s="125"/>
      <c r="QUV321" s="125"/>
      <c r="QUW321" s="125"/>
      <c r="QUX321" s="125"/>
      <c r="QUY321" s="125"/>
      <c r="QUZ321" s="125"/>
      <c r="QVA321" s="125"/>
      <c r="QVB321" s="125"/>
      <c r="QVC321" s="125"/>
      <c r="QVD321" s="125"/>
      <c r="QVE321" s="125"/>
      <c r="QVF321" s="125"/>
      <c r="QVG321" s="125"/>
      <c r="QVH321" s="125"/>
      <c r="QVI321" s="125"/>
      <c r="QVJ321" s="125"/>
      <c r="QVK321" s="125"/>
      <c r="QVL321" s="125"/>
      <c r="QVM321" s="432"/>
      <c r="QVN321" s="432"/>
      <c r="QVO321" s="125"/>
      <c r="QVP321" s="125"/>
      <c r="QVQ321" s="125"/>
      <c r="QVR321" s="125"/>
      <c r="QVS321" s="125"/>
      <c r="QVT321" s="125"/>
      <c r="QVU321" s="125"/>
      <c r="QVV321" s="125"/>
      <c r="QVW321" s="125"/>
      <c r="QVX321" s="125"/>
      <c r="QVY321" s="125"/>
      <c r="QVZ321" s="125"/>
      <c r="QWA321" s="125"/>
      <c r="QWB321" s="125"/>
      <c r="QWC321" s="125"/>
      <c r="QWD321" s="125"/>
      <c r="QWE321" s="125"/>
      <c r="QWF321" s="125"/>
      <c r="QWG321" s="125"/>
      <c r="QWH321" s="125"/>
      <c r="QWI321" s="125"/>
      <c r="QWJ321" s="125"/>
      <c r="QWK321" s="125"/>
      <c r="QWL321" s="125"/>
      <c r="QWM321" s="432"/>
      <c r="QWN321" s="432"/>
      <c r="QWO321" s="125"/>
      <c r="QWP321" s="125"/>
      <c r="QWQ321" s="125"/>
      <c r="QWR321" s="125"/>
      <c r="QWS321" s="125"/>
      <c r="QWT321" s="125"/>
      <c r="QWU321" s="125"/>
      <c r="QWV321" s="125"/>
      <c r="QWW321" s="125"/>
      <c r="QWX321" s="125"/>
      <c r="QWY321" s="125"/>
      <c r="QWZ321" s="125"/>
      <c r="QXA321" s="125"/>
      <c r="QXB321" s="125"/>
      <c r="QXC321" s="125"/>
      <c r="QXD321" s="125"/>
      <c r="QXE321" s="125"/>
      <c r="QXF321" s="125"/>
      <c r="QXG321" s="125"/>
      <c r="QXH321" s="125"/>
      <c r="QXI321" s="125"/>
      <c r="QXJ321" s="125"/>
      <c r="QXK321" s="125"/>
      <c r="QXL321" s="125"/>
      <c r="QXM321" s="432"/>
      <c r="QXN321" s="432"/>
      <c r="QXO321" s="125"/>
      <c r="QXP321" s="125"/>
      <c r="QXQ321" s="125"/>
      <c r="QXR321" s="125"/>
      <c r="QXS321" s="125"/>
      <c r="QXT321" s="125"/>
      <c r="QXU321" s="125"/>
      <c r="QXV321" s="125"/>
      <c r="QXW321" s="125"/>
      <c r="QXX321" s="125"/>
      <c r="QXY321" s="125"/>
      <c r="QXZ321" s="125"/>
      <c r="QYA321" s="125"/>
      <c r="QYB321" s="125"/>
      <c r="QYC321" s="125"/>
      <c r="QYD321" s="125"/>
      <c r="QYE321" s="125"/>
      <c r="QYF321" s="125"/>
      <c r="QYG321" s="125"/>
      <c r="QYH321" s="125"/>
      <c r="QYI321" s="125"/>
      <c r="QYJ321" s="125"/>
      <c r="QYK321" s="125"/>
      <c r="QYL321" s="125"/>
      <c r="QYM321" s="432"/>
      <c r="QYN321" s="432"/>
      <c r="QYO321" s="125"/>
      <c r="QYP321" s="125"/>
      <c r="QYQ321" s="125"/>
      <c r="QYR321" s="125"/>
      <c r="QYS321" s="125"/>
      <c r="QYT321" s="125"/>
      <c r="QYU321" s="125"/>
      <c r="QYV321" s="125"/>
      <c r="QYW321" s="125"/>
      <c r="QYX321" s="125"/>
      <c r="QYY321" s="125"/>
      <c r="QYZ321" s="125"/>
      <c r="QZA321" s="125"/>
      <c r="QZB321" s="125"/>
      <c r="QZC321" s="125"/>
      <c r="QZD321" s="125"/>
      <c r="QZE321" s="125"/>
      <c r="QZF321" s="125"/>
      <c r="QZG321" s="125"/>
      <c r="QZH321" s="125"/>
      <c r="QZI321" s="125"/>
      <c r="QZJ321" s="125"/>
      <c r="QZK321" s="125"/>
      <c r="QZL321" s="125"/>
      <c r="QZM321" s="432"/>
      <c r="QZN321" s="432"/>
      <c r="QZO321" s="125"/>
      <c r="QZP321" s="125"/>
      <c r="QZQ321" s="125"/>
      <c r="QZR321" s="125"/>
      <c r="QZS321" s="125"/>
      <c r="QZT321" s="125"/>
      <c r="QZU321" s="125"/>
      <c r="QZV321" s="125"/>
      <c r="QZW321" s="125"/>
      <c r="QZX321" s="125"/>
      <c r="QZY321" s="125"/>
      <c r="QZZ321" s="125"/>
      <c r="RAA321" s="125"/>
      <c r="RAB321" s="125"/>
      <c r="RAC321" s="125"/>
      <c r="RAD321" s="125"/>
      <c r="RAE321" s="125"/>
      <c r="RAF321" s="125"/>
      <c r="RAG321" s="125"/>
      <c r="RAH321" s="125"/>
      <c r="RAI321" s="125"/>
      <c r="RAJ321" s="125"/>
      <c r="RAK321" s="125"/>
      <c r="RAL321" s="125"/>
      <c r="RAM321" s="432"/>
      <c r="RAN321" s="432"/>
      <c r="RAO321" s="125"/>
      <c r="RAP321" s="125"/>
      <c r="RAQ321" s="125"/>
      <c r="RAR321" s="125"/>
      <c r="RAS321" s="125"/>
      <c r="RAT321" s="125"/>
      <c r="RAU321" s="125"/>
      <c r="RAV321" s="125"/>
      <c r="RAW321" s="125"/>
      <c r="RAX321" s="125"/>
      <c r="RAY321" s="125"/>
      <c r="RAZ321" s="125"/>
      <c r="RBA321" s="125"/>
      <c r="RBB321" s="125"/>
      <c r="RBC321" s="125"/>
      <c r="RBD321" s="125"/>
      <c r="RBE321" s="125"/>
      <c r="RBF321" s="125"/>
      <c r="RBG321" s="125"/>
      <c r="RBH321" s="125"/>
      <c r="RBI321" s="125"/>
      <c r="RBJ321" s="125"/>
      <c r="RBK321" s="125"/>
      <c r="RBL321" s="125"/>
      <c r="RBM321" s="432"/>
      <c r="RBN321" s="432"/>
      <c r="RBO321" s="125"/>
      <c r="RBP321" s="125"/>
      <c r="RBQ321" s="125"/>
      <c r="RBR321" s="125"/>
      <c r="RBS321" s="125"/>
      <c r="RBT321" s="125"/>
      <c r="RBU321" s="125"/>
      <c r="RBV321" s="125"/>
      <c r="RBW321" s="125"/>
      <c r="RBX321" s="125"/>
      <c r="RBY321" s="125"/>
      <c r="RBZ321" s="125"/>
      <c r="RCA321" s="125"/>
      <c r="RCB321" s="125"/>
      <c r="RCC321" s="125"/>
      <c r="RCD321" s="125"/>
      <c r="RCE321" s="125"/>
      <c r="RCF321" s="125"/>
      <c r="RCG321" s="125"/>
      <c r="RCH321" s="125"/>
      <c r="RCI321" s="125"/>
      <c r="RCJ321" s="125"/>
      <c r="RCK321" s="125"/>
      <c r="RCL321" s="125"/>
      <c r="RCM321" s="432"/>
      <c r="RCN321" s="432"/>
      <c r="RCO321" s="125"/>
      <c r="RCP321" s="125"/>
      <c r="RCQ321" s="125"/>
      <c r="RCR321" s="125"/>
      <c r="RCS321" s="125"/>
      <c r="RCT321" s="125"/>
      <c r="RCU321" s="125"/>
      <c r="RCV321" s="125"/>
      <c r="RCW321" s="125"/>
      <c r="RCX321" s="125"/>
      <c r="RCY321" s="125"/>
      <c r="RCZ321" s="125"/>
      <c r="RDA321" s="125"/>
      <c r="RDB321" s="125"/>
      <c r="RDC321" s="125"/>
      <c r="RDD321" s="125"/>
      <c r="RDE321" s="125"/>
      <c r="RDF321" s="125"/>
      <c r="RDG321" s="125"/>
      <c r="RDH321" s="125"/>
      <c r="RDI321" s="125"/>
      <c r="RDJ321" s="125"/>
      <c r="RDK321" s="125"/>
      <c r="RDL321" s="125"/>
      <c r="RDM321" s="432"/>
      <c r="RDN321" s="432"/>
      <c r="RDO321" s="125"/>
      <c r="RDP321" s="125"/>
      <c r="RDQ321" s="125"/>
      <c r="RDR321" s="125"/>
      <c r="RDS321" s="125"/>
      <c r="RDT321" s="125"/>
      <c r="RDU321" s="125"/>
      <c r="RDV321" s="125"/>
      <c r="RDW321" s="125"/>
      <c r="RDX321" s="125"/>
      <c r="RDY321" s="125"/>
      <c r="RDZ321" s="125"/>
      <c r="REA321" s="125"/>
      <c r="REB321" s="125"/>
      <c r="REC321" s="125"/>
      <c r="RED321" s="125"/>
      <c r="REE321" s="125"/>
      <c r="REF321" s="125"/>
      <c r="REG321" s="125"/>
      <c r="REH321" s="125"/>
      <c r="REI321" s="125"/>
      <c r="REJ321" s="125"/>
      <c r="REK321" s="125"/>
      <c r="REL321" s="125"/>
      <c r="REM321" s="432"/>
      <c r="REN321" s="432"/>
      <c r="REO321" s="125"/>
      <c r="REP321" s="125"/>
      <c r="REQ321" s="125"/>
      <c r="RER321" s="125"/>
      <c r="RES321" s="125"/>
      <c r="RET321" s="125"/>
      <c r="REU321" s="125"/>
      <c r="REV321" s="125"/>
      <c r="REW321" s="125"/>
      <c r="REX321" s="125"/>
      <c r="REY321" s="125"/>
      <c r="REZ321" s="125"/>
      <c r="RFA321" s="125"/>
      <c r="RFB321" s="125"/>
      <c r="RFC321" s="125"/>
      <c r="RFD321" s="125"/>
      <c r="RFE321" s="125"/>
      <c r="RFF321" s="125"/>
      <c r="RFG321" s="125"/>
      <c r="RFH321" s="125"/>
      <c r="RFI321" s="125"/>
      <c r="RFJ321" s="125"/>
      <c r="RFK321" s="125"/>
      <c r="RFL321" s="125"/>
      <c r="RFM321" s="432"/>
      <c r="RFN321" s="432"/>
      <c r="RFO321" s="125"/>
      <c r="RFP321" s="125"/>
      <c r="RFQ321" s="125"/>
      <c r="RFR321" s="125"/>
      <c r="RFS321" s="125"/>
      <c r="RFT321" s="125"/>
      <c r="RFU321" s="125"/>
      <c r="RFV321" s="125"/>
      <c r="RFW321" s="125"/>
      <c r="RFX321" s="125"/>
      <c r="RFY321" s="125"/>
      <c r="RFZ321" s="125"/>
      <c r="RGA321" s="125"/>
      <c r="RGB321" s="125"/>
      <c r="RGC321" s="125"/>
      <c r="RGD321" s="125"/>
      <c r="RGE321" s="125"/>
      <c r="RGF321" s="125"/>
      <c r="RGG321" s="125"/>
      <c r="RGH321" s="125"/>
      <c r="RGI321" s="125"/>
      <c r="RGJ321" s="125"/>
      <c r="RGK321" s="125"/>
      <c r="RGL321" s="125"/>
      <c r="RGM321" s="432"/>
      <c r="RGN321" s="432"/>
      <c r="RGO321" s="125"/>
      <c r="RGP321" s="125"/>
      <c r="RGQ321" s="125"/>
      <c r="RGR321" s="125"/>
      <c r="RGS321" s="125"/>
      <c r="RGT321" s="125"/>
      <c r="RGU321" s="125"/>
      <c r="RGV321" s="125"/>
      <c r="RGW321" s="125"/>
      <c r="RGX321" s="125"/>
      <c r="RGY321" s="125"/>
      <c r="RGZ321" s="125"/>
      <c r="RHA321" s="125"/>
      <c r="RHB321" s="125"/>
      <c r="RHC321" s="125"/>
      <c r="RHD321" s="125"/>
      <c r="RHE321" s="125"/>
      <c r="RHF321" s="125"/>
      <c r="RHG321" s="125"/>
      <c r="RHH321" s="125"/>
      <c r="RHI321" s="125"/>
      <c r="RHJ321" s="125"/>
      <c r="RHK321" s="125"/>
      <c r="RHL321" s="125"/>
      <c r="RHM321" s="432"/>
      <c r="RHN321" s="432"/>
      <c r="RHO321" s="125"/>
      <c r="RHP321" s="125"/>
      <c r="RHQ321" s="125"/>
      <c r="RHR321" s="125"/>
      <c r="RHS321" s="125"/>
      <c r="RHT321" s="125"/>
      <c r="RHU321" s="125"/>
      <c r="RHV321" s="125"/>
      <c r="RHW321" s="125"/>
      <c r="RHX321" s="125"/>
      <c r="RHY321" s="125"/>
      <c r="RHZ321" s="125"/>
      <c r="RIA321" s="125"/>
      <c r="RIB321" s="125"/>
      <c r="RIC321" s="125"/>
      <c r="RID321" s="125"/>
      <c r="RIE321" s="125"/>
      <c r="RIF321" s="125"/>
      <c r="RIG321" s="125"/>
      <c r="RIH321" s="125"/>
      <c r="RII321" s="125"/>
      <c r="RIJ321" s="125"/>
      <c r="RIK321" s="125"/>
      <c r="RIL321" s="125"/>
      <c r="RIM321" s="432"/>
      <c r="RIN321" s="432"/>
      <c r="RIO321" s="125"/>
      <c r="RIP321" s="125"/>
      <c r="RIQ321" s="125"/>
      <c r="RIR321" s="125"/>
      <c r="RIS321" s="125"/>
      <c r="RIT321" s="125"/>
      <c r="RIU321" s="125"/>
      <c r="RIV321" s="125"/>
      <c r="RIW321" s="125"/>
      <c r="RIX321" s="125"/>
      <c r="RIY321" s="125"/>
      <c r="RIZ321" s="125"/>
      <c r="RJA321" s="125"/>
      <c r="RJB321" s="125"/>
      <c r="RJC321" s="125"/>
      <c r="RJD321" s="125"/>
      <c r="RJE321" s="125"/>
      <c r="RJF321" s="125"/>
      <c r="RJG321" s="125"/>
      <c r="RJH321" s="125"/>
      <c r="RJI321" s="125"/>
      <c r="RJJ321" s="125"/>
      <c r="RJK321" s="125"/>
      <c r="RJL321" s="125"/>
      <c r="RJM321" s="432"/>
      <c r="RJN321" s="432"/>
      <c r="RJO321" s="125"/>
      <c r="RJP321" s="125"/>
      <c r="RJQ321" s="125"/>
      <c r="RJR321" s="125"/>
      <c r="RJS321" s="125"/>
      <c r="RJT321" s="125"/>
      <c r="RJU321" s="125"/>
      <c r="RJV321" s="125"/>
      <c r="RJW321" s="125"/>
      <c r="RJX321" s="125"/>
      <c r="RJY321" s="125"/>
      <c r="RJZ321" s="125"/>
      <c r="RKA321" s="125"/>
      <c r="RKB321" s="125"/>
      <c r="RKC321" s="125"/>
      <c r="RKD321" s="125"/>
      <c r="RKE321" s="125"/>
      <c r="RKF321" s="125"/>
      <c r="RKG321" s="125"/>
      <c r="RKH321" s="125"/>
      <c r="RKI321" s="125"/>
      <c r="RKJ321" s="125"/>
      <c r="RKK321" s="125"/>
      <c r="RKL321" s="125"/>
      <c r="RKM321" s="432"/>
      <c r="RKN321" s="432"/>
      <c r="RKO321" s="125"/>
      <c r="RKP321" s="125"/>
      <c r="RKQ321" s="125"/>
      <c r="RKR321" s="125"/>
      <c r="RKS321" s="125"/>
      <c r="RKT321" s="125"/>
      <c r="RKU321" s="125"/>
      <c r="RKV321" s="125"/>
      <c r="RKW321" s="125"/>
      <c r="RKX321" s="125"/>
      <c r="RKY321" s="125"/>
      <c r="RKZ321" s="125"/>
      <c r="RLA321" s="125"/>
      <c r="RLB321" s="125"/>
      <c r="RLC321" s="125"/>
      <c r="RLD321" s="125"/>
      <c r="RLE321" s="125"/>
      <c r="RLF321" s="125"/>
      <c r="RLG321" s="125"/>
      <c r="RLH321" s="125"/>
      <c r="RLI321" s="125"/>
      <c r="RLJ321" s="125"/>
      <c r="RLK321" s="125"/>
      <c r="RLL321" s="125"/>
      <c r="RLM321" s="432"/>
      <c r="RLN321" s="432"/>
      <c r="RLO321" s="125"/>
      <c r="RLP321" s="125"/>
      <c r="RLQ321" s="125"/>
      <c r="RLR321" s="125"/>
      <c r="RLS321" s="125"/>
      <c r="RLT321" s="125"/>
      <c r="RLU321" s="125"/>
      <c r="RLV321" s="125"/>
      <c r="RLW321" s="125"/>
      <c r="RLX321" s="125"/>
      <c r="RLY321" s="125"/>
      <c r="RLZ321" s="125"/>
      <c r="RMA321" s="125"/>
      <c r="RMB321" s="125"/>
      <c r="RMC321" s="125"/>
      <c r="RMD321" s="125"/>
      <c r="RME321" s="125"/>
      <c r="RMF321" s="125"/>
      <c r="RMG321" s="125"/>
      <c r="RMH321" s="125"/>
      <c r="RMI321" s="125"/>
      <c r="RMJ321" s="125"/>
      <c r="RMK321" s="125"/>
      <c r="RML321" s="125"/>
      <c r="RMM321" s="432"/>
      <c r="RMN321" s="432"/>
      <c r="RMO321" s="125"/>
      <c r="RMP321" s="125"/>
      <c r="RMQ321" s="125"/>
      <c r="RMR321" s="125"/>
      <c r="RMS321" s="125"/>
      <c r="RMT321" s="125"/>
      <c r="RMU321" s="125"/>
      <c r="RMV321" s="125"/>
      <c r="RMW321" s="125"/>
      <c r="RMX321" s="125"/>
      <c r="RMY321" s="125"/>
      <c r="RMZ321" s="125"/>
      <c r="RNA321" s="125"/>
      <c r="RNB321" s="125"/>
      <c r="RNC321" s="125"/>
      <c r="RND321" s="125"/>
      <c r="RNE321" s="125"/>
      <c r="RNF321" s="125"/>
      <c r="RNG321" s="125"/>
      <c r="RNH321" s="125"/>
      <c r="RNI321" s="125"/>
      <c r="RNJ321" s="125"/>
      <c r="RNK321" s="125"/>
      <c r="RNL321" s="125"/>
      <c r="RNM321" s="432"/>
      <c r="RNN321" s="432"/>
      <c r="RNO321" s="125"/>
      <c r="RNP321" s="125"/>
      <c r="RNQ321" s="125"/>
      <c r="RNR321" s="125"/>
      <c r="RNS321" s="125"/>
      <c r="RNT321" s="125"/>
      <c r="RNU321" s="125"/>
      <c r="RNV321" s="125"/>
      <c r="RNW321" s="125"/>
      <c r="RNX321" s="125"/>
      <c r="RNY321" s="125"/>
      <c r="RNZ321" s="125"/>
      <c r="ROA321" s="125"/>
      <c r="ROB321" s="125"/>
      <c r="ROC321" s="125"/>
      <c r="ROD321" s="125"/>
      <c r="ROE321" s="125"/>
      <c r="ROF321" s="125"/>
      <c r="ROG321" s="125"/>
      <c r="ROH321" s="125"/>
      <c r="ROI321" s="125"/>
      <c r="ROJ321" s="125"/>
      <c r="ROK321" s="125"/>
      <c r="ROL321" s="125"/>
      <c r="ROM321" s="432"/>
      <c r="RON321" s="432"/>
      <c r="ROO321" s="125"/>
      <c r="ROP321" s="125"/>
      <c r="ROQ321" s="125"/>
      <c r="ROR321" s="125"/>
      <c r="ROS321" s="125"/>
      <c r="ROT321" s="125"/>
      <c r="ROU321" s="125"/>
      <c r="ROV321" s="125"/>
      <c r="ROW321" s="125"/>
      <c r="ROX321" s="125"/>
      <c r="ROY321" s="125"/>
      <c r="ROZ321" s="125"/>
      <c r="RPA321" s="125"/>
      <c r="RPB321" s="125"/>
      <c r="RPC321" s="125"/>
      <c r="RPD321" s="125"/>
      <c r="RPE321" s="125"/>
      <c r="RPF321" s="125"/>
      <c r="RPG321" s="125"/>
      <c r="RPH321" s="125"/>
      <c r="RPI321" s="125"/>
      <c r="RPJ321" s="125"/>
      <c r="RPK321" s="125"/>
      <c r="RPL321" s="125"/>
      <c r="RPM321" s="432"/>
      <c r="RPN321" s="432"/>
      <c r="RPO321" s="125"/>
      <c r="RPP321" s="125"/>
      <c r="RPQ321" s="125"/>
      <c r="RPR321" s="125"/>
      <c r="RPS321" s="125"/>
      <c r="RPT321" s="125"/>
      <c r="RPU321" s="125"/>
      <c r="RPV321" s="125"/>
      <c r="RPW321" s="125"/>
      <c r="RPX321" s="125"/>
      <c r="RPY321" s="125"/>
      <c r="RPZ321" s="125"/>
      <c r="RQA321" s="125"/>
      <c r="RQB321" s="125"/>
      <c r="RQC321" s="125"/>
      <c r="RQD321" s="125"/>
      <c r="RQE321" s="125"/>
      <c r="RQF321" s="125"/>
      <c r="RQG321" s="125"/>
      <c r="RQH321" s="125"/>
      <c r="RQI321" s="125"/>
      <c r="RQJ321" s="125"/>
      <c r="RQK321" s="125"/>
      <c r="RQL321" s="125"/>
      <c r="RQM321" s="432"/>
      <c r="RQN321" s="432"/>
      <c r="RQO321" s="125"/>
      <c r="RQP321" s="125"/>
      <c r="RQQ321" s="125"/>
      <c r="RQR321" s="125"/>
      <c r="RQS321" s="125"/>
      <c r="RQT321" s="125"/>
      <c r="RQU321" s="125"/>
      <c r="RQV321" s="125"/>
      <c r="RQW321" s="125"/>
      <c r="RQX321" s="125"/>
      <c r="RQY321" s="125"/>
      <c r="RQZ321" s="125"/>
      <c r="RRA321" s="125"/>
      <c r="RRB321" s="125"/>
      <c r="RRC321" s="125"/>
      <c r="RRD321" s="125"/>
      <c r="RRE321" s="125"/>
      <c r="RRF321" s="125"/>
      <c r="RRG321" s="125"/>
      <c r="RRH321" s="125"/>
      <c r="RRI321" s="125"/>
      <c r="RRJ321" s="125"/>
      <c r="RRK321" s="125"/>
      <c r="RRL321" s="125"/>
      <c r="RRM321" s="432"/>
      <c r="RRN321" s="432"/>
      <c r="RRO321" s="125"/>
      <c r="RRP321" s="125"/>
      <c r="RRQ321" s="125"/>
      <c r="RRR321" s="125"/>
      <c r="RRS321" s="125"/>
      <c r="RRT321" s="125"/>
      <c r="RRU321" s="125"/>
      <c r="RRV321" s="125"/>
      <c r="RRW321" s="125"/>
      <c r="RRX321" s="125"/>
      <c r="RRY321" s="125"/>
      <c r="RRZ321" s="125"/>
      <c r="RSA321" s="125"/>
      <c r="RSB321" s="125"/>
      <c r="RSC321" s="125"/>
      <c r="RSD321" s="125"/>
      <c r="RSE321" s="125"/>
      <c r="RSF321" s="125"/>
      <c r="RSG321" s="125"/>
      <c r="RSH321" s="125"/>
      <c r="RSI321" s="125"/>
      <c r="RSJ321" s="125"/>
      <c r="RSK321" s="125"/>
      <c r="RSL321" s="125"/>
      <c r="RSM321" s="432"/>
      <c r="RSN321" s="432"/>
      <c r="RSO321" s="125"/>
      <c r="RSP321" s="125"/>
      <c r="RSQ321" s="125"/>
      <c r="RSR321" s="125"/>
      <c r="RSS321" s="125"/>
      <c r="RST321" s="125"/>
      <c r="RSU321" s="125"/>
      <c r="RSV321" s="125"/>
      <c r="RSW321" s="125"/>
      <c r="RSX321" s="125"/>
      <c r="RSY321" s="125"/>
      <c r="RSZ321" s="125"/>
      <c r="RTA321" s="125"/>
      <c r="RTB321" s="125"/>
      <c r="RTC321" s="125"/>
      <c r="RTD321" s="125"/>
      <c r="RTE321" s="125"/>
      <c r="RTF321" s="125"/>
      <c r="RTG321" s="125"/>
      <c r="RTH321" s="125"/>
      <c r="RTI321" s="125"/>
      <c r="RTJ321" s="125"/>
      <c r="RTK321" s="125"/>
      <c r="RTL321" s="125"/>
      <c r="RTM321" s="432"/>
      <c r="RTN321" s="432"/>
      <c r="RTO321" s="125"/>
      <c r="RTP321" s="125"/>
      <c r="RTQ321" s="125"/>
      <c r="RTR321" s="125"/>
      <c r="RTS321" s="125"/>
      <c r="RTT321" s="125"/>
      <c r="RTU321" s="125"/>
      <c r="RTV321" s="125"/>
      <c r="RTW321" s="125"/>
      <c r="RTX321" s="125"/>
      <c r="RTY321" s="125"/>
      <c r="RTZ321" s="125"/>
      <c r="RUA321" s="125"/>
      <c r="RUB321" s="125"/>
      <c r="RUC321" s="125"/>
      <c r="RUD321" s="125"/>
      <c r="RUE321" s="125"/>
      <c r="RUF321" s="125"/>
      <c r="RUG321" s="125"/>
      <c r="RUH321" s="125"/>
      <c r="RUI321" s="125"/>
      <c r="RUJ321" s="125"/>
      <c r="RUK321" s="125"/>
      <c r="RUL321" s="125"/>
      <c r="RUM321" s="432"/>
      <c r="RUN321" s="432"/>
      <c r="RUO321" s="125"/>
      <c r="RUP321" s="125"/>
      <c r="RUQ321" s="125"/>
      <c r="RUR321" s="125"/>
      <c r="RUS321" s="125"/>
      <c r="RUT321" s="125"/>
      <c r="RUU321" s="125"/>
      <c r="RUV321" s="125"/>
      <c r="RUW321" s="125"/>
      <c r="RUX321" s="125"/>
      <c r="RUY321" s="125"/>
      <c r="RUZ321" s="125"/>
      <c r="RVA321" s="125"/>
      <c r="RVB321" s="125"/>
      <c r="RVC321" s="125"/>
      <c r="RVD321" s="125"/>
      <c r="RVE321" s="125"/>
      <c r="RVF321" s="125"/>
      <c r="RVG321" s="125"/>
      <c r="RVH321" s="125"/>
      <c r="RVI321" s="125"/>
      <c r="RVJ321" s="125"/>
      <c r="RVK321" s="125"/>
      <c r="RVL321" s="125"/>
      <c r="RVM321" s="432"/>
      <c r="RVN321" s="432"/>
      <c r="RVO321" s="125"/>
      <c r="RVP321" s="125"/>
      <c r="RVQ321" s="125"/>
      <c r="RVR321" s="125"/>
      <c r="RVS321" s="125"/>
      <c r="RVT321" s="125"/>
      <c r="RVU321" s="125"/>
      <c r="RVV321" s="125"/>
      <c r="RVW321" s="125"/>
      <c r="RVX321" s="125"/>
      <c r="RVY321" s="125"/>
      <c r="RVZ321" s="125"/>
      <c r="RWA321" s="125"/>
      <c r="RWB321" s="125"/>
      <c r="RWC321" s="125"/>
      <c r="RWD321" s="125"/>
      <c r="RWE321" s="125"/>
      <c r="RWF321" s="125"/>
      <c r="RWG321" s="125"/>
      <c r="RWH321" s="125"/>
      <c r="RWI321" s="125"/>
      <c r="RWJ321" s="125"/>
      <c r="RWK321" s="125"/>
      <c r="RWL321" s="125"/>
      <c r="RWM321" s="432"/>
      <c r="RWN321" s="432"/>
      <c r="RWO321" s="125"/>
      <c r="RWP321" s="125"/>
      <c r="RWQ321" s="125"/>
      <c r="RWR321" s="125"/>
      <c r="RWS321" s="125"/>
      <c r="RWT321" s="125"/>
      <c r="RWU321" s="125"/>
      <c r="RWV321" s="125"/>
      <c r="RWW321" s="125"/>
      <c r="RWX321" s="125"/>
      <c r="RWY321" s="125"/>
      <c r="RWZ321" s="125"/>
      <c r="RXA321" s="125"/>
      <c r="RXB321" s="125"/>
      <c r="RXC321" s="125"/>
      <c r="RXD321" s="125"/>
      <c r="RXE321" s="125"/>
      <c r="RXF321" s="125"/>
      <c r="RXG321" s="125"/>
      <c r="RXH321" s="125"/>
      <c r="RXI321" s="125"/>
      <c r="RXJ321" s="125"/>
      <c r="RXK321" s="125"/>
      <c r="RXL321" s="125"/>
      <c r="RXM321" s="432"/>
      <c r="RXN321" s="432"/>
      <c r="RXO321" s="125"/>
      <c r="RXP321" s="125"/>
      <c r="RXQ321" s="125"/>
      <c r="RXR321" s="125"/>
      <c r="RXS321" s="125"/>
      <c r="RXT321" s="125"/>
      <c r="RXU321" s="125"/>
      <c r="RXV321" s="125"/>
      <c r="RXW321" s="125"/>
      <c r="RXX321" s="125"/>
      <c r="RXY321" s="125"/>
      <c r="RXZ321" s="125"/>
      <c r="RYA321" s="125"/>
      <c r="RYB321" s="125"/>
      <c r="RYC321" s="125"/>
      <c r="RYD321" s="125"/>
      <c r="RYE321" s="125"/>
      <c r="RYF321" s="125"/>
      <c r="RYG321" s="125"/>
      <c r="RYH321" s="125"/>
      <c r="RYI321" s="125"/>
      <c r="RYJ321" s="125"/>
      <c r="RYK321" s="125"/>
      <c r="RYL321" s="125"/>
      <c r="RYM321" s="432"/>
      <c r="RYN321" s="432"/>
      <c r="RYO321" s="125"/>
      <c r="RYP321" s="125"/>
      <c r="RYQ321" s="125"/>
      <c r="RYR321" s="125"/>
      <c r="RYS321" s="125"/>
      <c r="RYT321" s="125"/>
      <c r="RYU321" s="125"/>
      <c r="RYV321" s="125"/>
      <c r="RYW321" s="125"/>
      <c r="RYX321" s="125"/>
      <c r="RYY321" s="125"/>
      <c r="RYZ321" s="125"/>
      <c r="RZA321" s="125"/>
      <c r="RZB321" s="125"/>
      <c r="RZC321" s="125"/>
      <c r="RZD321" s="125"/>
      <c r="RZE321" s="125"/>
      <c r="RZF321" s="125"/>
      <c r="RZG321" s="125"/>
      <c r="RZH321" s="125"/>
      <c r="RZI321" s="125"/>
      <c r="RZJ321" s="125"/>
      <c r="RZK321" s="125"/>
      <c r="RZL321" s="125"/>
      <c r="RZM321" s="432"/>
      <c r="RZN321" s="432"/>
      <c r="RZO321" s="125"/>
      <c r="RZP321" s="125"/>
      <c r="RZQ321" s="125"/>
      <c r="RZR321" s="125"/>
      <c r="RZS321" s="125"/>
      <c r="RZT321" s="125"/>
      <c r="RZU321" s="125"/>
      <c r="RZV321" s="125"/>
      <c r="RZW321" s="125"/>
      <c r="RZX321" s="125"/>
      <c r="RZY321" s="125"/>
      <c r="RZZ321" s="125"/>
      <c r="SAA321" s="125"/>
      <c r="SAB321" s="125"/>
      <c r="SAC321" s="125"/>
      <c r="SAD321" s="125"/>
      <c r="SAE321" s="125"/>
      <c r="SAF321" s="125"/>
      <c r="SAG321" s="125"/>
      <c r="SAH321" s="125"/>
      <c r="SAI321" s="125"/>
      <c r="SAJ321" s="125"/>
      <c r="SAK321" s="125"/>
      <c r="SAL321" s="125"/>
      <c r="SAM321" s="432"/>
      <c r="SAN321" s="432"/>
      <c r="SAO321" s="125"/>
      <c r="SAP321" s="125"/>
      <c r="SAQ321" s="125"/>
      <c r="SAR321" s="125"/>
      <c r="SAS321" s="125"/>
      <c r="SAT321" s="125"/>
      <c r="SAU321" s="125"/>
      <c r="SAV321" s="125"/>
      <c r="SAW321" s="125"/>
      <c r="SAX321" s="125"/>
      <c r="SAY321" s="125"/>
      <c r="SAZ321" s="125"/>
      <c r="SBA321" s="125"/>
      <c r="SBB321" s="125"/>
      <c r="SBC321" s="125"/>
      <c r="SBD321" s="125"/>
      <c r="SBE321" s="125"/>
      <c r="SBF321" s="125"/>
      <c r="SBG321" s="125"/>
      <c r="SBH321" s="125"/>
      <c r="SBI321" s="125"/>
      <c r="SBJ321" s="125"/>
      <c r="SBK321" s="125"/>
      <c r="SBL321" s="125"/>
      <c r="SBM321" s="432"/>
      <c r="SBN321" s="432"/>
      <c r="SBO321" s="125"/>
      <c r="SBP321" s="125"/>
      <c r="SBQ321" s="125"/>
      <c r="SBR321" s="125"/>
      <c r="SBS321" s="125"/>
      <c r="SBT321" s="125"/>
      <c r="SBU321" s="125"/>
      <c r="SBV321" s="125"/>
      <c r="SBW321" s="125"/>
      <c r="SBX321" s="125"/>
      <c r="SBY321" s="125"/>
      <c r="SBZ321" s="125"/>
      <c r="SCA321" s="125"/>
      <c r="SCB321" s="125"/>
      <c r="SCC321" s="125"/>
      <c r="SCD321" s="125"/>
      <c r="SCE321" s="125"/>
      <c r="SCF321" s="125"/>
      <c r="SCG321" s="125"/>
      <c r="SCH321" s="125"/>
      <c r="SCI321" s="125"/>
      <c r="SCJ321" s="125"/>
      <c r="SCK321" s="125"/>
      <c r="SCL321" s="125"/>
      <c r="SCM321" s="432"/>
      <c r="SCN321" s="432"/>
      <c r="SCO321" s="125"/>
      <c r="SCP321" s="125"/>
      <c r="SCQ321" s="125"/>
      <c r="SCR321" s="125"/>
      <c r="SCS321" s="125"/>
      <c r="SCT321" s="125"/>
      <c r="SCU321" s="125"/>
      <c r="SCV321" s="125"/>
      <c r="SCW321" s="125"/>
      <c r="SCX321" s="125"/>
      <c r="SCY321" s="125"/>
      <c r="SCZ321" s="125"/>
      <c r="SDA321" s="125"/>
      <c r="SDB321" s="125"/>
      <c r="SDC321" s="125"/>
      <c r="SDD321" s="125"/>
      <c r="SDE321" s="125"/>
      <c r="SDF321" s="125"/>
      <c r="SDG321" s="125"/>
      <c r="SDH321" s="125"/>
      <c r="SDI321" s="125"/>
      <c r="SDJ321" s="125"/>
      <c r="SDK321" s="125"/>
      <c r="SDL321" s="125"/>
      <c r="SDM321" s="432"/>
      <c r="SDN321" s="432"/>
      <c r="SDO321" s="125"/>
      <c r="SDP321" s="125"/>
      <c r="SDQ321" s="125"/>
      <c r="SDR321" s="125"/>
      <c r="SDS321" s="125"/>
      <c r="SDT321" s="125"/>
      <c r="SDU321" s="125"/>
      <c r="SDV321" s="125"/>
      <c r="SDW321" s="125"/>
      <c r="SDX321" s="125"/>
      <c r="SDY321" s="125"/>
      <c r="SDZ321" s="125"/>
      <c r="SEA321" s="125"/>
      <c r="SEB321" s="125"/>
      <c r="SEC321" s="125"/>
      <c r="SED321" s="125"/>
      <c r="SEE321" s="125"/>
      <c r="SEF321" s="125"/>
      <c r="SEG321" s="125"/>
      <c r="SEH321" s="125"/>
      <c r="SEI321" s="125"/>
      <c r="SEJ321" s="125"/>
      <c r="SEK321" s="125"/>
      <c r="SEL321" s="125"/>
      <c r="SEM321" s="432"/>
      <c r="SEN321" s="432"/>
      <c r="SEO321" s="125"/>
      <c r="SEP321" s="125"/>
      <c r="SEQ321" s="125"/>
      <c r="SER321" s="125"/>
      <c r="SES321" s="125"/>
      <c r="SET321" s="125"/>
      <c r="SEU321" s="125"/>
      <c r="SEV321" s="125"/>
      <c r="SEW321" s="125"/>
      <c r="SEX321" s="125"/>
      <c r="SEY321" s="125"/>
      <c r="SEZ321" s="125"/>
      <c r="SFA321" s="125"/>
      <c r="SFB321" s="125"/>
      <c r="SFC321" s="125"/>
      <c r="SFD321" s="125"/>
      <c r="SFE321" s="125"/>
      <c r="SFF321" s="125"/>
      <c r="SFG321" s="125"/>
      <c r="SFH321" s="125"/>
      <c r="SFI321" s="125"/>
      <c r="SFJ321" s="125"/>
      <c r="SFK321" s="125"/>
      <c r="SFL321" s="125"/>
      <c r="SFM321" s="432"/>
      <c r="SFN321" s="432"/>
      <c r="SFO321" s="125"/>
      <c r="SFP321" s="125"/>
      <c r="SFQ321" s="125"/>
      <c r="SFR321" s="125"/>
      <c r="SFS321" s="125"/>
      <c r="SFT321" s="125"/>
      <c r="SFU321" s="125"/>
      <c r="SFV321" s="125"/>
      <c r="SFW321" s="125"/>
      <c r="SFX321" s="125"/>
      <c r="SFY321" s="125"/>
      <c r="SFZ321" s="125"/>
      <c r="SGA321" s="125"/>
      <c r="SGB321" s="125"/>
      <c r="SGC321" s="125"/>
      <c r="SGD321" s="125"/>
      <c r="SGE321" s="125"/>
      <c r="SGF321" s="125"/>
      <c r="SGG321" s="125"/>
      <c r="SGH321" s="125"/>
      <c r="SGI321" s="125"/>
      <c r="SGJ321" s="125"/>
      <c r="SGK321" s="125"/>
      <c r="SGL321" s="125"/>
      <c r="SGM321" s="432"/>
      <c r="SGN321" s="432"/>
      <c r="SGO321" s="125"/>
      <c r="SGP321" s="125"/>
      <c r="SGQ321" s="125"/>
      <c r="SGR321" s="125"/>
      <c r="SGS321" s="125"/>
      <c r="SGT321" s="125"/>
      <c r="SGU321" s="125"/>
      <c r="SGV321" s="125"/>
      <c r="SGW321" s="125"/>
      <c r="SGX321" s="125"/>
      <c r="SGY321" s="125"/>
      <c r="SGZ321" s="125"/>
      <c r="SHA321" s="125"/>
      <c r="SHB321" s="125"/>
      <c r="SHC321" s="125"/>
      <c r="SHD321" s="125"/>
      <c r="SHE321" s="125"/>
      <c r="SHF321" s="125"/>
      <c r="SHG321" s="125"/>
      <c r="SHH321" s="125"/>
      <c r="SHI321" s="125"/>
      <c r="SHJ321" s="125"/>
      <c r="SHK321" s="125"/>
      <c r="SHL321" s="125"/>
      <c r="SHM321" s="432"/>
      <c r="SHN321" s="432"/>
      <c r="SHO321" s="125"/>
      <c r="SHP321" s="125"/>
      <c r="SHQ321" s="125"/>
      <c r="SHR321" s="125"/>
      <c r="SHS321" s="125"/>
      <c r="SHT321" s="125"/>
      <c r="SHU321" s="125"/>
      <c r="SHV321" s="125"/>
      <c r="SHW321" s="125"/>
      <c r="SHX321" s="125"/>
      <c r="SHY321" s="125"/>
      <c r="SHZ321" s="125"/>
      <c r="SIA321" s="125"/>
      <c r="SIB321" s="125"/>
      <c r="SIC321" s="125"/>
      <c r="SID321" s="125"/>
      <c r="SIE321" s="125"/>
      <c r="SIF321" s="125"/>
      <c r="SIG321" s="125"/>
      <c r="SIH321" s="125"/>
      <c r="SII321" s="125"/>
      <c r="SIJ321" s="125"/>
      <c r="SIK321" s="125"/>
      <c r="SIL321" s="125"/>
      <c r="SIM321" s="432"/>
      <c r="SIN321" s="432"/>
      <c r="SIO321" s="125"/>
      <c r="SIP321" s="125"/>
      <c r="SIQ321" s="125"/>
      <c r="SIR321" s="125"/>
      <c r="SIS321" s="125"/>
      <c r="SIT321" s="125"/>
      <c r="SIU321" s="125"/>
      <c r="SIV321" s="125"/>
      <c r="SIW321" s="125"/>
      <c r="SIX321" s="125"/>
      <c r="SIY321" s="125"/>
      <c r="SIZ321" s="125"/>
      <c r="SJA321" s="125"/>
      <c r="SJB321" s="125"/>
      <c r="SJC321" s="125"/>
      <c r="SJD321" s="125"/>
      <c r="SJE321" s="125"/>
      <c r="SJF321" s="125"/>
      <c r="SJG321" s="125"/>
      <c r="SJH321" s="125"/>
      <c r="SJI321" s="125"/>
      <c r="SJJ321" s="125"/>
      <c r="SJK321" s="125"/>
      <c r="SJL321" s="125"/>
      <c r="SJM321" s="432"/>
      <c r="SJN321" s="432"/>
      <c r="SJO321" s="125"/>
      <c r="SJP321" s="125"/>
      <c r="SJQ321" s="125"/>
      <c r="SJR321" s="125"/>
      <c r="SJS321" s="125"/>
      <c r="SJT321" s="125"/>
      <c r="SJU321" s="125"/>
      <c r="SJV321" s="125"/>
      <c r="SJW321" s="125"/>
      <c r="SJX321" s="125"/>
      <c r="SJY321" s="125"/>
      <c r="SJZ321" s="125"/>
      <c r="SKA321" s="125"/>
      <c r="SKB321" s="125"/>
      <c r="SKC321" s="125"/>
      <c r="SKD321" s="125"/>
      <c r="SKE321" s="125"/>
      <c r="SKF321" s="125"/>
      <c r="SKG321" s="125"/>
      <c r="SKH321" s="125"/>
      <c r="SKI321" s="125"/>
      <c r="SKJ321" s="125"/>
      <c r="SKK321" s="125"/>
      <c r="SKL321" s="125"/>
      <c r="SKM321" s="432"/>
      <c r="SKN321" s="432"/>
      <c r="SKO321" s="125"/>
      <c r="SKP321" s="125"/>
      <c r="SKQ321" s="125"/>
      <c r="SKR321" s="125"/>
      <c r="SKS321" s="125"/>
      <c r="SKT321" s="125"/>
      <c r="SKU321" s="125"/>
      <c r="SKV321" s="125"/>
      <c r="SKW321" s="125"/>
      <c r="SKX321" s="125"/>
      <c r="SKY321" s="125"/>
      <c r="SKZ321" s="125"/>
      <c r="SLA321" s="125"/>
      <c r="SLB321" s="125"/>
      <c r="SLC321" s="125"/>
      <c r="SLD321" s="125"/>
      <c r="SLE321" s="125"/>
      <c r="SLF321" s="125"/>
      <c r="SLG321" s="125"/>
      <c r="SLH321" s="125"/>
      <c r="SLI321" s="125"/>
      <c r="SLJ321" s="125"/>
      <c r="SLK321" s="125"/>
      <c r="SLL321" s="125"/>
      <c r="SLM321" s="432"/>
      <c r="SLN321" s="432"/>
      <c r="SLO321" s="125"/>
      <c r="SLP321" s="125"/>
      <c r="SLQ321" s="125"/>
      <c r="SLR321" s="125"/>
      <c r="SLS321" s="125"/>
      <c r="SLT321" s="125"/>
      <c r="SLU321" s="125"/>
      <c r="SLV321" s="125"/>
      <c r="SLW321" s="125"/>
      <c r="SLX321" s="125"/>
      <c r="SLY321" s="125"/>
      <c r="SLZ321" s="125"/>
      <c r="SMA321" s="125"/>
      <c r="SMB321" s="125"/>
      <c r="SMC321" s="125"/>
      <c r="SMD321" s="125"/>
      <c r="SME321" s="125"/>
      <c r="SMF321" s="125"/>
      <c r="SMG321" s="125"/>
      <c r="SMH321" s="125"/>
      <c r="SMI321" s="125"/>
      <c r="SMJ321" s="125"/>
      <c r="SMK321" s="125"/>
      <c r="SML321" s="125"/>
      <c r="SMM321" s="432"/>
      <c r="SMN321" s="432"/>
      <c r="SMO321" s="125"/>
      <c r="SMP321" s="125"/>
      <c r="SMQ321" s="125"/>
      <c r="SMR321" s="125"/>
      <c r="SMS321" s="125"/>
      <c r="SMT321" s="125"/>
      <c r="SMU321" s="125"/>
      <c r="SMV321" s="125"/>
      <c r="SMW321" s="125"/>
      <c r="SMX321" s="125"/>
      <c r="SMY321" s="125"/>
      <c r="SMZ321" s="125"/>
      <c r="SNA321" s="125"/>
      <c r="SNB321" s="125"/>
      <c r="SNC321" s="125"/>
      <c r="SND321" s="125"/>
      <c r="SNE321" s="125"/>
      <c r="SNF321" s="125"/>
      <c r="SNG321" s="125"/>
      <c r="SNH321" s="125"/>
      <c r="SNI321" s="125"/>
      <c r="SNJ321" s="125"/>
      <c r="SNK321" s="125"/>
      <c r="SNL321" s="125"/>
      <c r="SNM321" s="432"/>
      <c r="SNN321" s="432"/>
      <c r="SNO321" s="125"/>
      <c r="SNP321" s="125"/>
      <c r="SNQ321" s="125"/>
      <c r="SNR321" s="125"/>
      <c r="SNS321" s="125"/>
      <c r="SNT321" s="125"/>
      <c r="SNU321" s="125"/>
      <c r="SNV321" s="125"/>
      <c r="SNW321" s="125"/>
      <c r="SNX321" s="125"/>
      <c r="SNY321" s="125"/>
      <c r="SNZ321" s="125"/>
      <c r="SOA321" s="125"/>
      <c r="SOB321" s="125"/>
      <c r="SOC321" s="125"/>
      <c r="SOD321" s="125"/>
      <c r="SOE321" s="125"/>
      <c r="SOF321" s="125"/>
      <c r="SOG321" s="125"/>
      <c r="SOH321" s="125"/>
      <c r="SOI321" s="125"/>
      <c r="SOJ321" s="125"/>
      <c r="SOK321" s="125"/>
      <c r="SOL321" s="125"/>
      <c r="SOM321" s="432"/>
      <c r="SON321" s="432"/>
      <c r="SOO321" s="125"/>
      <c r="SOP321" s="125"/>
      <c r="SOQ321" s="125"/>
      <c r="SOR321" s="125"/>
      <c r="SOS321" s="125"/>
      <c r="SOT321" s="125"/>
      <c r="SOU321" s="125"/>
      <c r="SOV321" s="125"/>
      <c r="SOW321" s="125"/>
      <c r="SOX321" s="125"/>
      <c r="SOY321" s="125"/>
      <c r="SOZ321" s="125"/>
      <c r="SPA321" s="125"/>
      <c r="SPB321" s="125"/>
      <c r="SPC321" s="125"/>
      <c r="SPD321" s="125"/>
      <c r="SPE321" s="125"/>
      <c r="SPF321" s="125"/>
      <c r="SPG321" s="125"/>
      <c r="SPH321" s="125"/>
      <c r="SPI321" s="125"/>
      <c r="SPJ321" s="125"/>
      <c r="SPK321" s="125"/>
      <c r="SPL321" s="125"/>
      <c r="SPM321" s="432"/>
      <c r="SPN321" s="432"/>
      <c r="SPO321" s="125"/>
      <c r="SPP321" s="125"/>
      <c r="SPQ321" s="125"/>
      <c r="SPR321" s="125"/>
      <c r="SPS321" s="125"/>
      <c r="SPT321" s="125"/>
      <c r="SPU321" s="125"/>
      <c r="SPV321" s="125"/>
      <c r="SPW321" s="125"/>
      <c r="SPX321" s="125"/>
      <c r="SPY321" s="125"/>
      <c r="SPZ321" s="125"/>
      <c r="SQA321" s="125"/>
      <c r="SQB321" s="125"/>
      <c r="SQC321" s="125"/>
      <c r="SQD321" s="125"/>
      <c r="SQE321" s="125"/>
      <c r="SQF321" s="125"/>
      <c r="SQG321" s="125"/>
      <c r="SQH321" s="125"/>
      <c r="SQI321" s="125"/>
      <c r="SQJ321" s="125"/>
      <c r="SQK321" s="125"/>
      <c r="SQL321" s="125"/>
      <c r="SQM321" s="432"/>
      <c r="SQN321" s="432"/>
      <c r="SQO321" s="125"/>
      <c r="SQP321" s="125"/>
      <c r="SQQ321" s="125"/>
      <c r="SQR321" s="125"/>
      <c r="SQS321" s="125"/>
      <c r="SQT321" s="125"/>
      <c r="SQU321" s="125"/>
      <c r="SQV321" s="125"/>
      <c r="SQW321" s="125"/>
      <c r="SQX321" s="125"/>
      <c r="SQY321" s="125"/>
      <c r="SQZ321" s="125"/>
      <c r="SRA321" s="125"/>
      <c r="SRB321" s="125"/>
      <c r="SRC321" s="125"/>
      <c r="SRD321" s="125"/>
      <c r="SRE321" s="125"/>
      <c r="SRF321" s="125"/>
      <c r="SRG321" s="125"/>
      <c r="SRH321" s="125"/>
      <c r="SRI321" s="125"/>
      <c r="SRJ321" s="125"/>
      <c r="SRK321" s="125"/>
      <c r="SRL321" s="125"/>
      <c r="SRM321" s="432"/>
      <c r="SRN321" s="432"/>
      <c r="SRO321" s="125"/>
      <c r="SRP321" s="125"/>
      <c r="SRQ321" s="125"/>
      <c r="SRR321" s="125"/>
      <c r="SRS321" s="125"/>
      <c r="SRT321" s="125"/>
      <c r="SRU321" s="125"/>
      <c r="SRV321" s="125"/>
      <c r="SRW321" s="125"/>
      <c r="SRX321" s="125"/>
      <c r="SRY321" s="125"/>
      <c r="SRZ321" s="125"/>
      <c r="SSA321" s="125"/>
      <c r="SSB321" s="125"/>
      <c r="SSC321" s="125"/>
      <c r="SSD321" s="125"/>
      <c r="SSE321" s="125"/>
      <c r="SSF321" s="125"/>
      <c r="SSG321" s="125"/>
      <c r="SSH321" s="125"/>
      <c r="SSI321" s="125"/>
      <c r="SSJ321" s="125"/>
      <c r="SSK321" s="125"/>
      <c r="SSL321" s="125"/>
      <c r="SSM321" s="432"/>
      <c r="SSN321" s="432"/>
      <c r="SSO321" s="125"/>
      <c r="SSP321" s="125"/>
      <c r="SSQ321" s="125"/>
      <c r="SSR321" s="125"/>
      <c r="SSS321" s="125"/>
      <c r="SST321" s="125"/>
      <c r="SSU321" s="125"/>
      <c r="SSV321" s="125"/>
      <c r="SSW321" s="125"/>
      <c r="SSX321" s="125"/>
      <c r="SSY321" s="125"/>
      <c r="SSZ321" s="125"/>
      <c r="STA321" s="125"/>
      <c r="STB321" s="125"/>
      <c r="STC321" s="125"/>
      <c r="STD321" s="125"/>
      <c r="STE321" s="125"/>
      <c r="STF321" s="125"/>
      <c r="STG321" s="125"/>
      <c r="STH321" s="125"/>
      <c r="STI321" s="125"/>
      <c r="STJ321" s="125"/>
      <c r="STK321" s="125"/>
      <c r="STL321" s="125"/>
      <c r="STM321" s="432"/>
      <c r="STN321" s="432"/>
      <c r="STO321" s="125"/>
      <c r="STP321" s="125"/>
      <c r="STQ321" s="125"/>
      <c r="STR321" s="125"/>
      <c r="STS321" s="125"/>
      <c r="STT321" s="125"/>
      <c r="STU321" s="125"/>
      <c r="STV321" s="125"/>
      <c r="STW321" s="125"/>
      <c r="STX321" s="125"/>
      <c r="STY321" s="125"/>
      <c r="STZ321" s="125"/>
      <c r="SUA321" s="125"/>
      <c r="SUB321" s="125"/>
      <c r="SUC321" s="125"/>
      <c r="SUD321" s="125"/>
      <c r="SUE321" s="125"/>
      <c r="SUF321" s="125"/>
      <c r="SUG321" s="125"/>
      <c r="SUH321" s="125"/>
      <c r="SUI321" s="125"/>
      <c r="SUJ321" s="125"/>
      <c r="SUK321" s="125"/>
      <c r="SUL321" s="125"/>
      <c r="SUM321" s="432"/>
      <c r="SUN321" s="432"/>
      <c r="SUO321" s="125"/>
      <c r="SUP321" s="125"/>
      <c r="SUQ321" s="125"/>
      <c r="SUR321" s="125"/>
      <c r="SUS321" s="125"/>
      <c r="SUT321" s="125"/>
      <c r="SUU321" s="125"/>
      <c r="SUV321" s="125"/>
      <c r="SUW321" s="125"/>
      <c r="SUX321" s="125"/>
      <c r="SUY321" s="125"/>
      <c r="SUZ321" s="125"/>
      <c r="SVA321" s="125"/>
      <c r="SVB321" s="125"/>
      <c r="SVC321" s="125"/>
      <c r="SVD321" s="125"/>
      <c r="SVE321" s="125"/>
      <c r="SVF321" s="125"/>
      <c r="SVG321" s="125"/>
      <c r="SVH321" s="125"/>
      <c r="SVI321" s="125"/>
      <c r="SVJ321" s="125"/>
      <c r="SVK321" s="125"/>
      <c r="SVL321" s="125"/>
      <c r="SVM321" s="432"/>
      <c r="SVN321" s="432"/>
      <c r="SVO321" s="125"/>
      <c r="SVP321" s="125"/>
      <c r="SVQ321" s="125"/>
      <c r="SVR321" s="125"/>
      <c r="SVS321" s="125"/>
      <c r="SVT321" s="125"/>
      <c r="SVU321" s="125"/>
      <c r="SVV321" s="125"/>
      <c r="SVW321" s="125"/>
      <c r="SVX321" s="125"/>
      <c r="SVY321" s="125"/>
      <c r="SVZ321" s="125"/>
      <c r="SWA321" s="125"/>
      <c r="SWB321" s="125"/>
      <c r="SWC321" s="125"/>
      <c r="SWD321" s="125"/>
      <c r="SWE321" s="125"/>
      <c r="SWF321" s="125"/>
      <c r="SWG321" s="125"/>
      <c r="SWH321" s="125"/>
      <c r="SWI321" s="125"/>
      <c r="SWJ321" s="125"/>
      <c r="SWK321" s="125"/>
      <c r="SWL321" s="125"/>
      <c r="SWM321" s="432"/>
      <c r="SWN321" s="432"/>
      <c r="SWO321" s="125"/>
      <c r="SWP321" s="125"/>
      <c r="SWQ321" s="125"/>
      <c r="SWR321" s="125"/>
      <c r="SWS321" s="125"/>
      <c r="SWT321" s="125"/>
      <c r="SWU321" s="125"/>
      <c r="SWV321" s="125"/>
      <c r="SWW321" s="125"/>
      <c r="SWX321" s="125"/>
      <c r="SWY321" s="125"/>
      <c r="SWZ321" s="125"/>
      <c r="SXA321" s="125"/>
      <c r="SXB321" s="125"/>
      <c r="SXC321" s="125"/>
      <c r="SXD321" s="125"/>
      <c r="SXE321" s="125"/>
      <c r="SXF321" s="125"/>
      <c r="SXG321" s="125"/>
      <c r="SXH321" s="125"/>
      <c r="SXI321" s="125"/>
      <c r="SXJ321" s="125"/>
      <c r="SXK321" s="125"/>
      <c r="SXL321" s="125"/>
      <c r="SXM321" s="432"/>
      <c r="SXN321" s="432"/>
      <c r="SXO321" s="125"/>
      <c r="SXP321" s="125"/>
      <c r="SXQ321" s="125"/>
      <c r="SXR321" s="125"/>
      <c r="SXS321" s="125"/>
      <c r="SXT321" s="125"/>
      <c r="SXU321" s="125"/>
      <c r="SXV321" s="125"/>
      <c r="SXW321" s="125"/>
      <c r="SXX321" s="125"/>
      <c r="SXY321" s="125"/>
      <c r="SXZ321" s="125"/>
      <c r="SYA321" s="125"/>
      <c r="SYB321" s="125"/>
      <c r="SYC321" s="125"/>
      <c r="SYD321" s="125"/>
      <c r="SYE321" s="125"/>
      <c r="SYF321" s="125"/>
      <c r="SYG321" s="125"/>
      <c r="SYH321" s="125"/>
      <c r="SYI321" s="125"/>
      <c r="SYJ321" s="125"/>
      <c r="SYK321" s="125"/>
      <c r="SYL321" s="125"/>
      <c r="SYM321" s="432"/>
      <c r="SYN321" s="432"/>
      <c r="SYO321" s="125"/>
      <c r="SYP321" s="125"/>
      <c r="SYQ321" s="125"/>
      <c r="SYR321" s="125"/>
      <c r="SYS321" s="125"/>
      <c r="SYT321" s="125"/>
      <c r="SYU321" s="125"/>
      <c r="SYV321" s="125"/>
      <c r="SYW321" s="125"/>
      <c r="SYX321" s="125"/>
      <c r="SYY321" s="125"/>
      <c r="SYZ321" s="125"/>
      <c r="SZA321" s="125"/>
      <c r="SZB321" s="125"/>
      <c r="SZC321" s="125"/>
      <c r="SZD321" s="125"/>
      <c r="SZE321" s="125"/>
      <c r="SZF321" s="125"/>
      <c r="SZG321" s="125"/>
      <c r="SZH321" s="125"/>
      <c r="SZI321" s="125"/>
      <c r="SZJ321" s="125"/>
      <c r="SZK321" s="125"/>
      <c r="SZL321" s="125"/>
      <c r="SZM321" s="432"/>
      <c r="SZN321" s="432"/>
      <c r="SZO321" s="125"/>
      <c r="SZP321" s="125"/>
      <c r="SZQ321" s="125"/>
      <c r="SZR321" s="125"/>
      <c r="SZS321" s="125"/>
      <c r="SZT321" s="125"/>
      <c r="SZU321" s="125"/>
      <c r="SZV321" s="125"/>
      <c r="SZW321" s="125"/>
      <c r="SZX321" s="125"/>
      <c r="SZY321" s="125"/>
      <c r="SZZ321" s="125"/>
      <c r="TAA321" s="125"/>
      <c r="TAB321" s="125"/>
      <c r="TAC321" s="125"/>
      <c r="TAD321" s="125"/>
      <c r="TAE321" s="125"/>
      <c r="TAF321" s="125"/>
      <c r="TAG321" s="125"/>
      <c r="TAH321" s="125"/>
      <c r="TAI321" s="125"/>
      <c r="TAJ321" s="125"/>
      <c r="TAK321" s="125"/>
      <c r="TAL321" s="125"/>
      <c r="TAM321" s="432"/>
      <c r="TAN321" s="432"/>
      <c r="TAO321" s="125"/>
      <c r="TAP321" s="125"/>
      <c r="TAQ321" s="125"/>
      <c r="TAR321" s="125"/>
      <c r="TAS321" s="125"/>
      <c r="TAT321" s="125"/>
      <c r="TAU321" s="125"/>
      <c r="TAV321" s="125"/>
      <c r="TAW321" s="125"/>
      <c r="TAX321" s="125"/>
      <c r="TAY321" s="125"/>
      <c r="TAZ321" s="125"/>
      <c r="TBA321" s="125"/>
      <c r="TBB321" s="125"/>
      <c r="TBC321" s="125"/>
      <c r="TBD321" s="125"/>
      <c r="TBE321" s="125"/>
      <c r="TBF321" s="125"/>
      <c r="TBG321" s="125"/>
      <c r="TBH321" s="125"/>
      <c r="TBI321" s="125"/>
      <c r="TBJ321" s="125"/>
      <c r="TBK321" s="125"/>
      <c r="TBL321" s="125"/>
      <c r="TBM321" s="432"/>
      <c r="TBN321" s="432"/>
      <c r="TBO321" s="125"/>
      <c r="TBP321" s="125"/>
      <c r="TBQ321" s="125"/>
      <c r="TBR321" s="125"/>
      <c r="TBS321" s="125"/>
      <c r="TBT321" s="125"/>
      <c r="TBU321" s="125"/>
      <c r="TBV321" s="125"/>
      <c r="TBW321" s="125"/>
      <c r="TBX321" s="125"/>
      <c r="TBY321" s="125"/>
      <c r="TBZ321" s="125"/>
      <c r="TCA321" s="125"/>
      <c r="TCB321" s="125"/>
      <c r="TCC321" s="125"/>
      <c r="TCD321" s="125"/>
      <c r="TCE321" s="125"/>
      <c r="TCF321" s="125"/>
      <c r="TCG321" s="125"/>
      <c r="TCH321" s="125"/>
      <c r="TCI321" s="125"/>
      <c r="TCJ321" s="125"/>
      <c r="TCK321" s="125"/>
      <c r="TCL321" s="125"/>
      <c r="TCM321" s="432"/>
      <c r="TCN321" s="432"/>
      <c r="TCO321" s="125"/>
      <c r="TCP321" s="125"/>
      <c r="TCQ321" s="125"/>
      <c r="TCR321" s="125"/>
      <c r="TCS321" s="125"/>
      <c r="TCT321" s="125"/>
      <c r="TCU321" s="125"/>
      <c r="TCV321" s="125"/>
      <c r="TCW321" s="125"/>
      <c r="TCX321" s="125"/>
      <c r="TCY321" s="125"/>
      <c r="TCZ321" s="125"/>
      <c r="TDA321" s="125"/>
      <c r="TDB321" s="125"/>
      <c r="TDC321" s="125"/>
      <c r="TDD321" s="125"/>
      <c r="TDE321" s="125"/>
      <c r="TDF321" s="125"/>
      <c r="TDG321" s="125"/>
      <c r="TDH321" s="125"/>
      <c r="TDI321" s="125"/>
      <c r="TDJ321" s="125"/>
      <c r="TDK321" s="125"/>
      <c r="TDL321" s="125"/>
      <c r="TDM321" s="432"/>
      <c r="TDN321" s="432"/>
      <c r="TDO321" s="125"/>
      <c r="TDP321" s="125"/>
      <c r="TDQ321" s="125"/>
      <c r="TDR321" s="125"/>
      <c r="TDS321" s="125"/>
      <c r="TDT321" s="125"/>
      <c r="TDU321" s="125"/>
      <c r="TDV321" s="125"/>
      <c r="TDW321" s="125"/>
      <c r="TDX321" s="125"/>
      <c r="TDY321" s="125"/>
      <c r="TDZ321" s="125"/>
      <c r="TEA321" s="125"/>
      <c r="TEB321" s="125"/>
      <c r="TEC321" s="125"/>
      <c r="TED321" s="125"/>
      <c r="TEE321" s="125"/>
      <c r="TEF321" s="125"/>
      <c r="TEG321" s="125"/>
      <c r="TEH321" s="125"/>
      <c r="TEI321" s="125"/>
      <c r="TEJ321" s="125"/>
      <c r="TEK321" s="125"/>
      <c r="TEL321" s="125"/>
      <c r="TEM321" s="432"/>
      <c r="TEN321" s="432"/>
      <c r="TEO321" s="125"/>
      <c r="TEP321" s="125"/>
      <c r="TEQ321" s="125"/>
      <c r="TER321" s="125"/>
      <c r="TES321" s="125"/>
      <c r="TET321" s="125"/>
      <c r="TEU321" s="125"/>
      <c r="TEV321" s="125"/>
      <c r="TEW321" s="125"/>
      <c r="TEX321" s="125"/>
      <c r="TEY321" s="125"/>
      <c r="TEZ321" s="125"/>
      <c r="TFA321" s="125"/>
      <c r="TFB321" s="125"/>
      <c r="TFC321" s="125"/>
      <c r="TFD321" s="125"/>
      <c r="TFE321" s="125"/>
      <c r="TFF321" s="125"/>
      <c r="TFG321" s="125"/>
      <c r="TFH321" s="125"/>
      <c r="TFI321" s="125"/>
      <c r="TFJ321" s="125"/>
      <c r="TFK321" s="125"/>
      <c r="TFL321" s="125"/>
      <c r="TFM321" s="432"/>
      <c r="TFN321" s="432"/>
      <c r="TFO321" s="125"/>
      <c r="TFP321" s="125"/>
      <c r="TFQ321" s="125"/>
      <c r="TFR321" s="125"/>
      <c r="TFS321" s="125"/>
      <c r="TFT321" s="125"/>
      <c r="TFU321" s="125"/>
      <c r="TFV321" s="125"/>
      <c r="TFW321" s="125"/>
      <c r="TFX321" s="125"/>
      <c r="TFY321" s="125"/>
      <c r="TFZ321" s="125"/>
      <c r="TGA321" s="125"/>
      <c r="TGB321" s="125"/>
      <c r="TGC321" s="125"/>
      <c r="TGD321" s="125"/>
      <c r="TGE321" s="125"/>
      <c r="TGF321" s="125"/>
      <c r="TGG321" s="125"/>
      <c r="TGH321" s="125"/>
      <c r="TGI321" s="125"/>
      <c r="TGJ321" s="125"/>
      <c r="TGK321" s="125"/>
      <c r="TGL321" s="125"/>
      <c r="TGM321" s="432"/>
      <c r="TGN321" s="432"/>
      <c r="TGO321" s="125"/>
      <c r="TGP321" s="125"/>
      <c r="TGQ321" s="125"/>
      <c r="TGR321" s="125"/>
      <c r="TGS321" s="125"/>
      <c r="TGT321" s="125"/>
      <c r="TGU321" s="125"/>
      <c r="TGV321" s="125"/>
      <c r="TGW321" s="125"/>
      <c r="TGX321" s="125"/>
      <c r="TGY321" s="125"/>
      <c r="TGZ321" s="125"/>
      <c r="THA321" s="125"/>
      <c r="THB321" s="125"/>
      <c r="THC321" s="125"/>
      <c r="THD321" s="125"/>
      <c r="THE321" s="125"/>
      <c r="THF321" s="125"/>
      <c r="THG321" s="125"/>
      <c r="THH321" s="125"/>
      <c r="THI321" s="125"/>
      <c r="THJ321" s="125"/>
      <c r="THK321" s="125"/>
      <c r="THL321" s="125"/>
      <c r="THM321" s="432"/>
      <c r="THN321" s="432"/>
      <c r="THO321" s="125"/>
      <c r="THP321" s="125"/>
      <c r="THQ321" s="125"/>
      <c r="THR321" s="125"/>
      <c r="THS321" s="125"/>
      <c r="THT321" s="125"/>
      <c r="THU321" s="125"/>
      <c r="THV321" s="125"/>
      <c r="THW321" s="125"/>
      <c r="THX321" s="125"/>
      <c r="THY321" s="125"/>
      <c r="THZ321" s="125"/>
      <c r="TIA321" s="125"/>
      <c r="TIB321" s="125"/>
      <c r="TIC321" s="125"/>
      <c r="TID321" s="125"/>
      <c r="TIE321" s="125"/>
      <c r="TIF321" s="125"/>
      <c r="TIG321" s="125"/>
      <c r="TIH321" s="125"/>
      <c r="TII321" s="125"/>
      <c r="TIJ321" s="125"/>
      <c r="TIK321" s="125"/>
      <c r="TIL321" s="125"/>
      <c r="TIM321" s="432"/>
      <c r="TIN321" s="432"/>
      <c r="TIO321" s="125"/>
      <c r="TIP321" s="125"/>
      <c r="TIQ321" s="125"/>
      <c r="TIR321" s="125"/>
      <c r="TIS321" s="125"/>
      <c r="TIT321" s="125"/>
      <c r="TIU321" s="125"/>
      <c r="TIV321" s="125"/>
      <c r="TIW321" s="125"/>
      <c r="TIX321" s="125"/>
      <c r="TIY321" s="125"/>
      <c r="TIZ321" s="125"/>
      <c r="TJA321" s="125"/>
      <c r="TJB321" s="125"/>
      <c r="TJC321" s="125"/>
      <c r="TJD321" s="125"/>
      <c r="TJE321" s="125"/>
      <c r="TJF321" s="125"/>
      <c r="TJG321" s="125"/>
      <c r="TJH321" s="125"/>
      <c r="TJI321" s="125"/>
      <c r="TJJ321" s="125"/>
      <c r="TJK321" s="125"/>
      <c r="TJL321" s="125"/>
      <c r="TJM321" s="432"/>
      <c r="TJN321" s="432"/>
      <c r="TJO321" s="125"/>
      <c r="TJP321" s="125"/>
      <c r="TJQ321" s="125"/>
      <c r="TJR321" s="125"/>
      <c r="TJS321" s="125"/>
      <c r="TJT321" s="125"/>
      <c r="TJU321" s="125"/>
      <c r="TJV321" s="125"/>
      <c r="TJW321" s="125"/>
      <c r="TJX321" s="125"/>
      <c r="TJY321" s="125"/>
      <c r="TJZ321" s="125"/>
      <c r="TKA321" s="125"/>
      <c r="TKB321" s="125"/>
      <c r="TKC321" s="125"/>
      <c r="TKD321" s="125"/>
      <c r="TKE321" s="125"/>
      <c r="TKF321" s="125"/>
      <c r="TKG321" s="125"/>
      <c r="TKH321" s="125"/>
      <c r="TKI321" s="125"/>
      <c r="TKJ321" s="125"/>
      <c r="TKK321" s="125"/>
      <c r="TKL321" s="125"/>
      <c r="TKM321" s="432"/>
      <c r="TKN321" s="432"/>
      <c r="TKO321" s="125"/>
      <c r="TKP321" s="125"/>
      <c r="TKQ321" s="125"/>
      <c r="TKR321" s="125"/>
      <c r="TKS321" s="125"/>
      <c r="TKT321" s="125"/>
      <c r="TKU321" s="125"/>
      <c r="TKV321" s="125"/>
      <c r="TKW321" s="125"/>
      <c r="TKX321" s="125"/>
      <c r="TKY321" s="125"/>
      <c r="TKZ321" s="125"/>
      <c r="TLA321" s="125"/>
      <c r="TLB321" s="125"/>
      <c r="TLC321" s="125"/>
      <c r="TLD321" s="125"/>
      <c r="TLE321" s="125"/>
      <c r="TLF321" s="125"/>
      <c r="TLG321" s="125"/>
      <c r="TLH321" s="125"/>
      <c r="TLI321" s="125"/>
      <c r="TLJ321" s="125"/>
      <c r="TLK321" s="125"/>
      <c r="TLL321" s="125"/>
      <c r="TLM321" s="432"/>
      <c r="TLN321" s="432"/>
      <c r="TLO321" s="125"/>
      <c r="TLP321" s="125"/>
      <c r="TLQ321" s="125"/>
      <c r="TLR321" s="125"/>
      <c r="TLS321" s="125"/>
      <c r="TLT321" s="125"/>
      <c r="TLU321" s="125"/>
      <c r="TLV321" s="125"/>
      <c r="TLW321" s="125"/>
      <c r="TLX321" s="125"/>
      <c r="TLY321" s="125"/>
      <c r="TLZ321" s="125"/>
      <c r="TMA321" s="125"/>
      <c r="TMB321" s="125"/>
      <c r="TMC321" s="125"/>
      <c r="TMD321" s="125"/>
      <c r="TME321" s="125"/>
      <c r="TMF321" s="125"/>
      <c r="TMG321" s="125"/>
      <c r="TMH321" s="125"/>
      <c r="TMI321" s="125"/>
      <c r="TMJ321" s="125"/>
      <c r="TMK321" s="125"/>
      <c r="TML321" s="125"/>
      <c r="TMM321" s="432"/>
      <c r="TMN321" s="432"/>
      <c r="TMO321" s="125"/>
      <c r="TMP321" s="125"/>
      <c r="TMQ321" s="125"/>
      <c r="TMR321" s="125"/>
      <c r="TMS321" s="125"/>
      <c r="TMT321" s="125"/>
      <c r="TMU321" s="125"/>
      <c r="TMV321" s="125"/>
      <c r="TMW321" s="125"/>
      <c r="TMX321" s="125"/>
      <c r="TMY321" s="125"/>
      <c r="TMZ321" s="125"/>
      <c r="TNA321" s="125"/>
      <c r="TNB321" s="125"/>
      <c r="TNC321" s="125"/>
      <c r="TND321" s="125"/>
      <c r="TNE321" s="125"/>
      <c r="TNF321" s="125"/>
      <c r="TNG321" s="125"/>
      <c r="TNH321" s="125"/>
      <c r="TNI321" s="125"/>
      <c r="TNJ321" s="125"/>
      <c r="TNK321" s="125"/>
      <c r="TNL321" s="125"/>
      <c r="TNM321" s="432"/>
      <c r="TNN321" s="432"/>
      <c r="TNO321" s="125"/>
      <c r="TNP321" s="125"/>
      <c r="TNQ321" s="125"/>
      <c r="TNR321" s="125"/>
      <c r="TNS321" s="125"/>
      <c r="TNT321" s="125"/>
      <c r="TNU321" s="125"/>
      <c r="TNV321" s="125"/>
      <c r="TNW321" s="125"/>
      <c r="TNX321" s="125"/>
      <c r="TNY321" s="125"/>
      <c r="TNZ321" s="125"/>
      <c r="TOA321" s="125"/>
      <c r="TOB321" s="125"/>
      <c r="TOC321" s="125"/>
      <c r="TOD321" s="125"/>
      <c r="TOE321" s="125"/>
      <c r="TOF321" s="125"/>
      <c r="TOG321" s="125"/>
      <c r="TOH321" s="125"/>
      <c r="TOI321" s="125"/>
      <c r="TOJ321" s="125"/>
      <c r="TOK321" s="125"/>
      <c r="TOL321" s="125"/>
      <c r="TOM321" s="432"/>
      <c r="TON321" s="432"/>
      <c r="TOO321" s="125"/>
      <c r="TOP321" s="125"/>
      <c r="TOQ321" s="125"/>
      <c r="TOR321" s="125"/>
      <c r="TOS321" s="125"/>
      <c r="TOT321" s="125"/>
      <c r="TOU321" s="125"/>
      <c r="TOV321" s="125"/>
      <c r="TOW321" s="125"/>
      <c r="TOX321" s="125"/>
      <c r="TOY321" s="125"/>
      <c r="TOZ321" s="125"/>
      <c r="TPA321" s="125"/>
      <c r="TPB321" s="125"/>
      <c r="TPC321" s="125"/>
      <c r="TPD321" s="125"/>
      <c r="TPE321" s="125"/>
      <c r="TPF321" s="125"/>
      <c r="TPG321" s="125"/>
      <c r="TPH321" s="125"/>
      <c r="TPI321" s="125"/>
      <c r="TPJ321" s="125"/>
      <c r="TPK321" s="125"/>
      <c r="TPL321" s="125"/>
      <c r="TPM321" s="432"/>
      <c r="TPN321" s="432"/>
      <c r="TPO321" s="125"/>
      <c r="TPP321" s="125"/>
      <c r="TPQ321" s="125"/>
      <c r="TPR321" s="125"/>
      <c r="TPS321" s="125"/>
      <c r="TPT321" s="125"/>
      <c r="TPU321" s="125"/>
      <c r="TPV321" s="125"/>
      <c r="TPW321" s="125"/>
      <c r="TPX321" s="125"/>
      <c r="TPY321" s="125"/>
      <c r="TPZ321" s="125"/>
      <c r="TQA321" s="125"/>
      <c r="TQB321" s="125"/>
      <c r="TQC321" s="125"/>
      <c r="TQD321" s="125"/>
      <c r="TQE321" s="125"/>
      <c r="TQF321" s="125"/>
      <c r="TQG321" s="125"/>
      <c r="TQH321" s="125"/>
      <c r="TQI321" s="125"/>
      <c r="TQJ321" s="125"/>
      <c r="TQK321" s="125"/>
      <c r="TQL321" s="125"/>
      <c r="TQM321" s="432"/>
      <c r="TQN321" s="432"/>
      <c r="TQO321" s="125"/>
      <c r="TQP321" s="125"/>
      <c r="TQQ321" s="125"/>
      <c r="TQR321" s="125"/>
      <c r="TQS321" s="125"/>
      <c r="TQT321" s="125"/>
      <c r="TQU321" s="125"/>
      <c r="TQV321" s="125"/>
      <c r="TQW321" s="125"/>
      <c r="TQX321" s="125"/>
      <c r="TQY321" s="125"/>
      <c r="TQZ321" s="125"/>
      <c r="TRA321" s="125"/>
      <c r="TRB321" s="125"/>
      <c r="TRC321" s="125"/>
      <c r="TRD321" s="125"/>
      <c r="TRE321" s="125"/>
      <c r="TRF321" s="125"/>
      <c r="TRG321" s="125"/>
      <c r="TRH321" s="125"/>
      <c r="TRI321" s="125"/>
      <c r="TRJ321" s="125"/>
      <c r="TRK321" s="125"/>
      <c r="TRL321" s="125"/>
      <c r="TRM321" s="432"/>
      <c r="TRN321" s="432"/>
      <c r="TRO321" s="125"/>
      <c r="TRP321" s="125"/>
      <c r="TRQ321" s="125"/>
      <c r="TRR321" s="125"/>
      <c r="TRS321" s="125"/>
      <c r="TRT321" s="125"/>
      <c r="TRU321" s="125"/>
      <c r="TRV321" s="125"/>
      <c r="TRW321" s="125"/>
      <c r="TRX321" s="125"/>
      <c r="TRY321" s="125"/>
      <c r="TRZ321" s="125"/>
      <c r="TSA321" s="125"/>
      <c r="TSB321" s="125"/>
      <c r="TSC321" s="125"/>
      <c r="TSD321" s="125"/>
      <c r="TSE321" s="125"/>
      <c r="TSF321" s="125"/>
      <c r="TSG321" s="125"/>
      <c r="TSH321" s="125"/>
      <c r="TSI321" s="125"/>
      <c r="TSJ321" s="125"/>
      <c r="TSK321" s="125"/>
      <c r="TSL321" s="125"/>
      <c r="TSM321" s="432"/>
      <c r="TSN321" s="432"/>
      <c r="TSO321" s="125"/>
      <c r="TSP321" s="125"/>
      <c r="TSQ321" s="125"/>
      <c r="TSR321" s="125"/>
      <c r="TSS321" s="125"/>
      <c r="TST321" s="125"/>
      <c r="TSU321" s="125"/>
      <c r="TSV321" s="125"/>
      <c r="TSW321" s="125"/>
      <c r="TSX321" s="125"/>
      <c r="TSY321" s="125"/>
      <c r="TSZ321" s="125"/>
      <c r="TTA321" s="125"/>
      <c r="TTB321" s="125"/>
      <c r="TTC321" s="125"/>
      <c r="TTD321" s="125"/>
      <c r="TTE321" s="125"/>
      <c r="TTF321" s="125"/>
      <c r="TTG321" s="125"/>
      <c r="TTH321" s="125"/>
      <c r="TTI321" s="125"/>
      <c r="TTJ321" s="125"/>
      <c r="TTK321" s="125"/>
      <c r="TTL321" s="125"/>
      <c r="TTM321" s="432"/>
      <c r="TTN321" s="432"/>
      <c r="TTO321" s="125"/>
      <c r="TTP321" s="125"/>
      <c r="TTQ321" s="125"/>
      <c r="TTR321" s="125"/>
      <c r="TTS321" s="125"/>
      <c r="TTT321" s="125"/>
      <c r="TTU321" s="125"/>
      <c r="TTV321" s="125"/>
      <c r="TTW321" s="125"/>
      <c r="TTX321" s="125"/>
      <c r="TTY321" s="125"/>
      <c r="TTZ321" s="125"/>
      <c r="TUA321" s="125"/>
      <c r="TUB321" s="125"/>
      <c r="TUC321" s="125"/>
      <c r="TUD321" s="125"/>
      <c r="TUE321" s="125"/>
      <c r="TUF321" s="125"/>
      <c r="TUG321" s="125"/>
      <c r="TUH321" s="125"/>
      <c r="TUI321" s="125"/>
      <c r="TUJ321" s="125"/>
      <c r="TUK321" s="125"/>
      <c r="TUL321" s="125"/>
      <c r="TUM321" s="432"/>
      <c r="TUN321" s="432"/>
      <c r="TUO321" s="125"/>
      <c r="TUP321" s="125"/>
      <c r="TUQ321" s="125"/>
      <c r="TUR321" s="125"/>
      <c r="TUS321" s="125"/>
      <c r="TUT321" s="125"/>
      <c r="TUU321" s="125"/>
      <c r="TUV321" s="125"/>
      <c r="TUW321" s="125"/>
      <c r="TUX321" s="125"/>
      <c r="TUY321" s="125"/>
      <c r="TUZ321" s="125"/>
      <c r="TVA321" s="125"/>
      <c r="TVB321" s="125"/>
      <c r="TVC321" s="125"/>
      <c r="TVD321" s="125"/>
      <c r="TVE321" s="125"/>
      <c r="TVF321" s="125"/>
      <c r="TVG321" s="125"/>
      <c r="TVH321" s="125"/>
      <c r="TVI321" s="125"/>
      <c r="TVJ321" s="125"/>
      <c r="TVK321" s="125"/>
      <c r="TVL321" s="125"/>
      <c r="TVM321" s="432"/>
      <c r="TVN321" s="432"/>
      <c r="TVO321" s="125"/>
      <c r="TVP321" s="125"/>
      <c r="TVQ321" s="125"/>
      <c r="TVR321" s="125"/>
      <c r="TVS321" s="125"/>
      <c r="TVT321" s="125"/>
      <c r="TVU321" s="125"/>
      <c r="TVV321" s="125"/>
      <c r="TVW321" s="125"/>
      <c r="TVX321" s="125"/>
      <c r="TVY321" s="125"/>
      <c r="TVZ321" s="125"/>
      <c r="TWA321" s="125"/>
      <c r="TWB321" s="125"/>
      <c r="TWC321" s="125"/>
      <c r="TWD321" s="125"/>
      <c r="TWE321" s="125"/>
      <c r="TWF321" s="125"/>
      <c r="TWG321" s="125"/>
      <c r="TWH321" s="125"/>
      <c r="TWI321" s="125"/>
      <c r="TWJ321" s="125"/>
      <c r="TWK321" s="125"/>
      <c r="TWL321" s="125"/>
      <c r="TWM321" s="432"/>
      <c r="TWN321" s="432"/>
      <c r="TWO321" s="125"/>
      <c r="TWP321" s="125"/>
      <c r="TWQ321" s="125"/>
      <c r="TWR321" s="125"/>
      <c r="TWS321" s="125"/>
      <c r="TWT321" s="125"/>
      <c r="TWU321" s="125"/>
      <c r="TWV321" s="125"/>
      <c r="TWW321" s="125"/>
      <c r="TWX321" s="125"/>
      <c r="TWY321" s="125"/>
      <c r="TWZ321" s="125"/>
      <c r="TXA321" s="125"/>
      <c r="TXB321" s="125"/>
      <c r="TXC321" s="125"/>
      <c r="TXD321" s="125"/>
      <c r="TXE321" s="125"/>
      <c r="TXF321" s="125"/>
      <c r="TXG321" s="125"/>
      <c r="TXH321" s="125"/>
      <c r="TXI321" s="125"/>
      <c r="TXJ321" s="125"/>
      <c r="TXK321" s="125"/>
      <c r="TXL321" s="125"/>
      <c r="TXM321" s="432"/>
      <c r="TXN321" s="432"/>
      <c r="TXO321" s="125"/>
      <c r="TXP321" s="125"/>
      <c r="TXQ321" s="125"/>
      <c r="TXR321" s="125"/>
      <c r="TXS321" s="125"/>
      <c r="TXT321" s="125"/>
      <c r="TXU321" s="125"/>
      <c r="TXV321" s="125"/>
      <c r="TXW321" s="125"/>
      <c r="TXX321" s="125"/>
      <c r="TXY321" s="125"/>
      <c r="TXZ321" s="125"/>
      <c r="TYA321" s="125"/>
      <c r="TYB321" s="125"/>
      <c r="TYC321" s="125"/>
      <c r="TYD321" s="125"/>
      <c r="TYE321" s="125"/>
      <c r="TYF321" s="125"/>
      <c r="TYG321" s="125"/>
      <c r="TYH321" s="125"/>
      <c r="TYI321" s="125"/>
      <c r="TYJ321" s="125"/>
      <c r="TYK321" s="125"/>
      <c r="TYL321" s="125"/>
      <c r="TYM321" s="432"/>
      <c r="TYN321" s="432"/>
      <c r="TYO321" s="125"/>
      <c r="TYP321" s="125"/>
      <c r="TYQ321" s="125"/>
      <c r="TYR321" s="125"/>
      <c r="TYS321" s="125"/>
      <c r="TYT321" s="125"/>
      <c r="TYU321" s="125"/>
      <c r="TYV321" s="125"/>
      <c r="TYW321" s="125"/>
      <c r="TYX321" s="125"/>
      <c r="TYY321" s="125"/>
      <c r="TYZ321" s="125"/>
      <c r="TZA321" s="125"/>
      <c r="TZB321" s="125"/>
      <c r="TZC321" s="125"/>
      <c r="TZD321" s="125"/>
      <c r="TZE321" s="125"/>
      <c r="TZF321" s="125"/>
      <c r="TZG321" s="125"/>
      <c r="TZH321" s="125"/>
      <c r="TZI321" s="125"/>
      <c r="TZJ321" s="125"/>
      <c r="TZK321" s="125"/>
      <c r="TZL321" s="125"/>
      <c r="TZM321" s="432"/>
      <c r="TZN321" s="432"/>
      <c r="TZO321" s="125"/>
      <c r="TZP321" s="125"/>
      <c r="TZQ321" s="125"/>
      <c r="TZR321" s="125"/>
      <c r="TZS321" s="125"/>
      <c r="TZT321" s="125"/>
      <c r="TZU321" s="125"/>
      <c r="TZV321" s="125"/>
      <c r="TZW321" s="125"/>
      <c r="TZX321" s="125"/>
      <c r="TZY321" s="125"/>
      <c r="TZZ321" s="125"/>
      <c r="UAA321" s="125"/>
      <c r="UAB321" s="125"/>
      <c r="UAC321" s="125"/>
      <c r="UAD321" s="125"/>
      <c r="UAE321" s="125"/>
      <c r="UAF321" s="125"/>
      <c r="UAG321" s="125"/>
      <c r="UAH321" s="125"/>
      <c r="UAI321" s="125"/>
      <c r="UAJ321" s="125"/>
      <c r="UAK321" s="125"/>
      <c r="UAL321" s="125"/>
      <c r="UAM321" s="432"/>
      <c r="UAN321" s="432"/>
      <c r="UAO321" s="125"/>
      <c r="UAP321" s="125"/>
      <c r="UAQ321" s="125"/>
      <c r="UAR321" s="125"/>
      <c r="UAS321" s="125"/>
      <c r="UAT321" s="125"/>
      <c r="UAU321" s="125"/>
      <c r="UAV321" s="125"/>
      <c r="UAW321" s="125"/>
      <c r="UAX321" s="125"/>
      <c r="UAY321" s="125"/>
      <c r="UAZ321" s="125"/>
      <c r="UBA321" s="125"/>
      <c r="UBB321" s="125"/>
      <c r="UBC321" s="125"/>
      <c r="UBD321" s="125"/>
      <c r="UBE321" s="125"/>
      <c r="UBF321" s="125"/>
      <c r="UBG321" s="125"/>
      <c r="UBH321" s="125"/>
      <c r="UBI321" s="125"/>
      <c r="UBJ321" s="125"/>
      <c r="UBK321" s="125"/>
      <c r="UBL321" s="125"/>
      <c r="UBM321" s="432"/>
      <c r="UBN321" s="432"/>
      <c r="UBO321" s="125"/>
      <c r="UBP321" s="125"/>
      <c r="UBQ321" s="125"/>
      <c r="UBR321" s="125"/>
      <c r="UBS321" s="125"/>
      <c r="UBT321" s="125"/>
      <c r="UBU321" s="125"/>
      <c r="UBV321" s="125"/>
      <c r="UBW321" s="125"/>
      <c r="UBX321" s="125"/>
      <c r="UBY321" s="125"/>
      <c r="UBZ321" s="125"/>
      <c r="UCA321" s="125"/>
      <c r="UCB321" s="125"/>
      <c r="UCC321" s="125"/>
      <c r="UCD321" s="125"/>
      <c r="UCE321" s="125"/>
      <c r="UCF321" s="125"/>
      <c r="UCG321" s="125"/>
      <c r="UCH321" s="125"/>
      <c r="UCI321" s="125"/>
      <c r="UCJ321" s="125"/>
      <c r="UCK321" s="125"/>
      <c r="UCL321" s="125"/>
      <c r="UCM321" s="432"/>
      <c r="UCN321" s="432"/>
      <c r="UCO321" s="125"/>
      <c r="UCP321" s="125"/>
      <c r="UCQ321" s="125"/>
      <c r="UCR321" s="125"/>
      <c r="UCS321" s="125"/>
      <c r="UCT321" s="125"/>
      <c r="UCU321" s="125"/>
      <c r="UCV321" s="125"/>
      <c r="UCW321" s="125"/>
      <c r="UCX321" s="125"/>
      <c r="UCY321" s="125"/>
      <c r="UCZ321" s="125"/>
      <c r="UDA321" s="125"/>
      <c r="UDB321" s="125"/>
      <c r="UDC321" s="125"/>
      <c r="UDD321" s="125"/>
      <c r="UDE321" s="125"/>
      <c r="UDF321" s="125"/>
      <c r="UDG321" s="125"/>
      <c r="UDH321" s="125"/>
      <c r="UDI321" s="125"/>
      <c r="UDJ321" s="125"/>
      <c r="UDK321" s="125"/>
      <c r="UDL321" s="125"/>
      <c r="UDM321" s="432"/>
      <c r="UDN321" s="432"/>
      <c r="UDO321" s="125"/>
      <c r="UDP321" s="125"/>
      <c r="UDQ321" s="125"/>
      <c r="UDR321" s="125"/>
      <c r="UDS321" s="125"/>
      <c r="UDT321" s="125"/>
      <c r="UDU321" s="125"/>
      <c r="UDV321" s="125"/>
      <c r="UDW321" s="125"/>
      <c r="UDX321" s="125"/>
      <c r="UDY321" s="125"/>
      <c r="UDZ321" s="125"/>
      <c r="UEA321" s="125"/>
      <c r="UEB321" s="125"/>
      <c r="UEC321" s="125"/>
      <c r="UED321" s="125"/>
      <c r="UEE321" s="125"/>
      <c r="UEF321" s="125"/>
      <c r="UEG321" s="125"/>
      <c r="UEH321" s="125"/>
      <c r="UEI321" s="125"/>
      <c r="UEJ321" s="125"/>
      <c r="UEK321" s="125"/>
      <c r="UEL321" s="125"/>
      <c r="UEM321" s="432"/>
      <c r="UEN321" s="432"/>
      <c r="UEO321" s="125"/>
      <c r="UEP321" s="125"/>
      <c r="UEQ321" s="125"/>
      <c r="UER321" s="125"/>
      <c r="UES321" s="125"/>
      <c r="UET321" s="125"/>
      <c r="UEU321" s="125"/>
      <c r="UEV321" s="125"/>
      <c r="UEW321" s="125"/>
      <c r="UEX321" s="125"/>
      <c r="UEY321" s="125"/>
      <c r="UEZ321" s="125"/>
      <c r="UFA321" s="125"/>
      <c r="UFB321" s="125"/>
      <c r="UFC321" s="125"/>
      <c r="UFD321" s="125"/>
      <c r="UFE321" s="125"/>
      <c r="UFF321" s="125"/>
      <c r="UFG321" s="125"/>
      <c r="UFH321" s="125"/>
      <c r="UFI321" s="125"/>
      <c r="UFJ321" s="125"/>
      <c r="UFK321" s="125"/>
      <c r="UFL321" s="125"/>
      <c r="UFM321" s="432"/>
      <c r="UFN321" s="432"/>
      <c r="UFO321" s="125"/>
      <c r="UFP321" s="125"/>
      <c r="UFQ321" s="125"/>
      <c r="UFR321" s="125"/>
      <c r="UFS321" s="125"/>
      <c r="UFT321" s="125"/>
      <c r="UFU321" s="125"/>
      <c r="UFV321" s="125"/>
      <c r="UFW321" s="125"/>
      <c r="UFX321" s="125"/>
      <c r="UFY321" s="125"/>
      <c r="UFZ321" s="125"/>
      <c r="UGA321" s="125"/>
      <c r="UGB321" s="125"/>
      <c r="UGC321" s="125"/>
      <c r="UGD321" s="125"/>
      <c r="UGE321" s="125"/>
      <c r="UGF321" s="125"/>
      <c r="UGG321" s="125"/>
      <c r="UGH321" s="125"/>
      <c r="UGI321" s="125"/>
      <c r="UGJ321" s="125"/>
      <c r="UGK321" s="125"/>
      <c r="UGL321" s="125"/>
      <c r="UGM321" s="432"/>
      <c r="UGN321" s="432"/>
      <c r="UGO321" s="125"/>
      <c r="UGP321" s="125"/>
      <c r="UGQ321" s="125"/>
      <c r="UGR321" s="125"/>
      <c r="UGS321" s="125"/>
      <c r="UGT321" s="125"/>
      <c r="UGU321" s="125"/>
      <c r="UGV321" s="125"/>
      <c r="UGW321" s="125"/>
      <c r="UGX321" s="125"/>
      <c r="UGY321" s="125"/>
      <c r="UGZ321" s="125"/>
      <c r="UHA321" s="125"/>
      <c r="UHB321" s="125"/>
      <c r="UHC321" s="125"/>
      <c r="UHD321" s="125"/>
      <c r="UHE321" s="125"/>
      <c r="UHF321" s="125"/>
      <c r="UHG321" s="125"/>
      <c r="UHH321" s="125"/>
      <c r="UHI321" s="125"/>
      <c r="UHJ321" s="125"/>
      <c r="UHK321" s="125"/>
      <c r="UHL321" s="125"/>
      <c r="UHM321" s="432"/>
      <c r="UHN321" s="432"/>
      <c r="UHO321" s="125"/>
      <c r="UHP321" s="125"/>
      <c r="UHQ321" s="125"/>
      <c r="UHR321" s="125"/>
      <c r="UHS321" s="125"/>
      <c r="UHT321" s="125"/>
      <c r="UHU321" s="125"/>
      <c r="UHV321" s="125"/>
      <c r="UHW321" s="125"/>
      <c r="UHX321" s="125"/>
      <c r="UHY321" s="125"/>
      <c r="UHZ321" s="125"/>
      <c r="UIA321" s="125"/>
      <c r="UIB321" s="125"/>
      <c r="UIC321" s="125"/>
      <c r="UID321" s="125"/>
      <c r="UIE321" s="125"/>
      <c r="UIF321" s="125"/>
      <c r="UIG321" s="125"/>
      <c r="UIH321" s="125"/>
      <c r="UII321" s="125"/>
      <c r="UIJ321" s="125"/>
      <c r="UIK321" s="125"/>
      <c r="UIL321" s="125"/>
      <c r="UIM321" s="432"/>
      <c r="UIN321" s="432"/>
      <c r="UIO321" s="125"/>
      <c r="UIP321" s="125"/>
      <c r="UIQ321" s="125"/>
      <c r="UIR321" s="125"/>
      <c r="UIS321" s="125"/>
      <c r="UIT321" s="125"/>
      <c r="UIU321" s="125"/>
      <c r="UIV321" s="125"/>
      <c r="UIW321" s="125"/>
      <c r="UIX321" s="125"/>
      <c r="UIY321" s="125"/>
      <c r="UIZ321" s="125"/>
      <c r="UJA321" s="125"/>
      <c r="UJB321" s="125"/>
      <c r="UJC321" s="125"/>
      <c r="UJD321" s="125"/>
      <c r="UJE321" s="125"/>
      <c r="UJF321" s="125"/>
      <c r="UJG321" s="125"/>
      <c r="UJH321" s="125"/>
      <c r="UJI321" s="125"/>
      <c r="UJJ321" s="125"/>
      <c r="UJK321" s="125"/>
      <c r="UJL321" s="125"/>
      <c r="UJM321" s="432"/>
      <c r="UJN321" s="432"/>
      <c r="UJO321" s="125"/>
      <c r="UJP321" s="125"/>
      <c r="UJQ321" s="125"/>
      <c r="UJR321" s="125"/>
      <c r="UJS321" s="125"/>
      <c r="UJT321" s="125"/>
      <c r="UJU321" s="125"/>
      <c r="UJV321" s="125"/>
      <c r="UJW321" s="125"/>
      <c r="UJX321" s="125"/>
      <c r="UJY321" s="125"/>
      <c r="UJZ321" s="125"/>
      <c r="UKA321" s="125"/>
      <c r="UKB321" s="125"/>
      <c r="UKC321" s="125"/>
      <c r="UKD321" s="125"/>
      <c r="UKE321" s="125"/>
      <c r="UKF321" s="125"/>
      <c r="UKG321" s="125"/>
      <c r="UKH321" s="125"/>
      <c r="UKI321" s="125"/>
      <c r="UKJ321" s="125"/>
      <c r="UKK321" s="125"/>
      <c r="UKL321" s="125"/>
      <c r="UKM321" s="432"/>
      <c r="UKN321" s="432"/>
      <c r="UKO321" s="125"/>
      <c r="UKP321" s="125"/>
      <c r="UKQ321" s="125"/>
      <c r="UKR321" s="125"/>
      <c r="UKS321" s="125"/>
      <c r="UKT321" s="125"/>
      <c r="UKU321" s="125"/>
      <c r="UKV321" s="125"/>
      <c r="UKW321" s="125"/>
      <c r="UKX321" s="125"/>
      <c r="UKY321" s="125"/>
      <c r="UKZ321" s="125"/>
      <c r="ULA321" s="125"/>
      <c r="ULB321" s="125"/>
      <c r="ULC321" s="125"/>
      <c r="ULD321" s="125"/>
      <c r="ULE321" s="125"/>
      <c r="ULF321" s="125"/>
      <c r="ULG321" s="125"/>
      <c r="ULH321" s="125"/>
      <c r="ULI321" s="125"/>
      <c r="ULJ321" s="125"/>
      <c r="ULK321" s="125"/>
      <c r="ULL321" s="125"/>
      <c r="ULM321" s="432"/>
      <c r="ULN321" s="432"/>
      <c r="ULO321" s="125"/>
      <c r="ULP321" s="125"/>
      <c r="ULQ321" s="125"/>
      <c r="ULR321" s="125"/>
      <c r="ULS321" s="125"/>
      <c r="ULT321" s="125"/>
      <c r="ULU321" s="125"/>
      <c r="ULV321" s="125"/>
      <c r="ULW321" s="125"/>
      <c r="ULX321" s="125"/>
      <c r="ULY321" s="125"/>
      <c r="ULZ321" s="125"/>
      <c r="UMA321" s="125"/>
      <c r="UMB321" s="125"/>
      <c r="UMC321" s="125"/>
      <c r="UMD321" s="125"/>
      <c r="UME321" s="125"/>
      <c r="UMF321" s="125"/>
      <c r="UMG321" s="125"/>
      <c r="UMH321" s="125"/>
      <c r="UMI321" s="125"/>
      <c r="UMJ321" s="125"/>
      <c r="UMK321" s="125"/>
      <c r="UML321" s="125"/>
      <c r="UMM321" s="432"/>
      <c r="UMN321" s="432"/>
      <c r="UMO321" s="125"/>
      <c r="UMP321" s="125"/>
      <c r="UMQ321" s="125"/>
      <c r="UMR321" s="125"/>
      <c r="UMS321" s="125"/>
      <c r="UMT321" s="125"/>
      <c r="UMU321" s="125"/>
      <c r="UMV321" s="125"/>
      <c r="UMW321" s="125"/>
      <c r="UMX321" s="125"/>
      <c r="UMY321" s="125"/>
      <c r="UMZ321" s="125"/>
      <c r="UNA321" s="125"/>
      <c r="UNB321" s="125"/>
      <c r="UNC321" s="125"/>
      <c r="UND321" s="125"/>
      <c r="UNE321" s="125"/>
      <c r="UNF321" s="125"/>
      <c r="UNG321" s="125"/>
      <c r="UNH321" s="125"/>
      <c r="UNI321" s="125"/>
      <c r="UNJ321" s="125"/>
      <c r="UNK321" s="125"/>
      <c r="UNL321" s="125"/>
      <c r="UNM321" s="432"/>
      <c r="UNN321" s="432"/>
      <c r="UNO321" s="125"/>
      <c r="UNP321" s="125"/>
      <c r="UNQ321" s="125"/>
      <c r="UNR321" s="125"/>
      <c r="UNS321" s="125"/>
      <c r="UNT321" s="125"/>
      <c r="UNU321" s="125"/>
      <c r="UNV321" s="125"/>
      <c r="UNW321" s="125"/>
      <c r="UNX321" s="125"/>
      <c r="UNY321" s="125"/>
      <c r="UNZ321" s="125"/>
      <c r="UOA321" s="125"/>
      <c r="UOB321" s="125"/>
      <c r="UOC321" s="125"/>
      <c r="UOD321" s="125"/>
      <c r="UOE321" s="125"/>
      <c r="UOF321" s="125"/>
      <c r="UOG321" s="125"/>
      <c r="UOH321" s="125"/>
      <c r="UOI321" s="125"/>
      <c r="UOJ321" s="125"/>
      <c r="UOK321" s="125"/>
      <c r="UOL321" s="125"/>
      <c r="UOM321" s="432"/>
      <c r="UON321" s="432"/>
      <c r="UOO321" s="125"/>
      <c r="UOP321" s="125"/>
      <c r="UOQ321" s="125"/>
      <c r="UOR321" s="125"/>
      <c r="UOS321" s="125"/>
      <c r="UOT321" s="125"/>
      <c r="UOU321" s="125"/>
      <c r="UOV321" s="125"/>
      <c r="UOW321" s="125"/>
      <c r="UOX321" s="125"/>
      <c r="UOY321" s="125"/>
      <c r="UOZ321" s="125"/>
      <c r="UPA321" s="125"/>
      <c r="UPB321" s="125"/>
      <c r="UPC321" s="125"/>
      <c r="UPD321" s="125"/>
      <c r="UPE321" s="125"/>
      <c r="UPF321" s="125"/>
      <c r="UPG321" s="125"/>
      <c r="UPH321" s="125"/>
      <c r="UPI321" s="125"/>
      <c r="UPJ321" s="125"/>
      <c r="UPK321" s="125"/>
      <c r="UPL321" s="125"/>
      <c r="UPM321" s="432"/>
      <c r="UPN321" s="432"/>
      <c r="UPO321" s="125"/>
      <c r="UPP321" s="125"/>
      <c r="UPQ321" s="125"/>
      <c r="UPR321" s="125"/>
      <c r="UPS321" s="125"/>
      <c r="UPT321" s="125"/>
      <c r="UPU321" s="125"/>
      <c r="UPV321" s="125"/>
      <c r="UPW321" s="125"/>
      <c r="UPX321" s="125"/>
      <c r="UPY321" s="125"/>
      <c r="UPZ321" s="125"/>
      <c r="UQA321" s="125"/>
      <c r="UQB321" s="125"/>
      <c r="UQC321" s="125"/>
      <c r="UQD321" s="125"/>
      <c r="UQE321" s="125"/>
      <c r="UQF321" s="125"/>
      <c r="UQG321" s="125"/>
      <c r="UQH321" s="125"/>
      <c r="UQI321" s="125"/>
      <c r="UQJ321" s="125"/>
      <c r="UQK321" s="125"/>
      <c r="UQL321" s="125"/>
      <c r="UQM321" s="432"/>
      <c r="UQN321" s="432"/>
      <c r="UQO321" s="125"/>
      <c r="UQP321" s="125"/>
      <c r="UQQ321" s="125"/>
      <c r="UQR321" s="125"/>
      <c r="UQS321" s="125"/>
      <c r="UQT321" s="125"/>
      <c r="UQU321" s="125"/>
      <c r="UQV321" s="125"/>
      <c r="UQW321" s="125"/>
      <c r="UQX321" s="125"/>
      <c r="UQY321" s="125"/>
      <c r="UQZ321" s="125"/>
      <c r="URA321" s="125"/>
      <c r="URB321" s="125"/>
      <c r="URC321" s="125"/>
      <c r="URD321" s="125"/>
      <c r="URE321" s="125"/>
      <c r="URF321" s="125"/>
      <c r="URG321" s="125"/>
      <c r="URH321" s="125"/>
      <c r="URI321" s="125"/>
      <c r="URJ321" s="125"/>
      <c r="URK321" s="125"/>
      <c r="URL321" s="125"/>
      <c r="URM321" s="432"/>
      <c r="URN321" s="432"/>
      <c r="URO321" s="125"/>
      <c r="URP321" s="125"/>
      <c r="URQ321" s="125"/>
      <c r="URR321" s="125"/>
      <c r="URS321" s="125"/>
      <c r="URT321" s="125"/>
      <c r="URU321" s="125"/>
      <c r="URV321" s="125"/>
      <c r="URW321" s="125"/>
      <c r="URX321" s="125"/>
      <c r="URY321" s="125"/>
      <c r="URZ321" s="125"/>
      <c r="USA321" s="125"/>
      <c r="USB321" s="125"/>
      <c r="USC321" s="125"/>
      <c r="USD321" s="125"/>
      <c r="USE321" s="125"/>
      <c r="USF321" s="125"/>
      <c r="USG321" s="125"/>
      <c r="USH321" s="125"/>
      <c r="USI321" s="125"/>
      <c r="USJ321" s="125"/>
      <c r="USK321" s="125"/>
      <c r="USL321" s="125"/>
      <c r="USM321" s="432"/>
      <c r="USN321" s="432"/>
      <c r="USO321" s="125"/>
      <c r="USP321" s="125"/>
      <c r="USQ321" s="125"/>
      <c r="USR321" s="125"/>
      <c r="USS321" s="125"/>
      <c r="UST321" s="125"/>
      <c r="USU321" s="125"/>
      <c r="USV321" s="125"/>
      <c r="USW321" s="125"/>
      <c r="USX321" s="125"/>
      <c r="USY321" s="125"/>
      <c r="USZ321" s="125"/>
      <c r="UTA321" s="125"/>
      <c r="UTB321" s="125"/>
      <c r="UTC321" s="125"/>
      <c r="UTD321" s="125"/>
      <c r="UTE321" s="125"/>
      <c r="UTF321" s="125"/>
      <c r="UTG321" s="125"/>
      <c r="UTH321" s="125"/>
      <c r="UTI321" s="125"/>
      <c r="UTJ321" s="125"/>
      <c r="UTK321" s="125"/>
      <c r="UTL321" s="125"/>
      <c r="UTM321" s="432"/>
      <c r="UTN321" s="432"/>
      <c r="UTO321" s="125"/>
      <c r="UTP321" s="125"/>
      <c r="UTQ321" s="125"/>
      <c r="UTR321" s="125"/>
      <c r="UTS321" s="125"/>
      <c r="UTT321" s="125"/>
      <c r="UTU321" s="125"/>
      <c r="UTV321" s="125"/>
      <c r="UTW321" s="125"/>
      <c r="UTX321" s="125"/>
      <c r="UTY321" s="125"/>
      <c r="UTZ321" s="125"/>
      <c r="UUA321" s="125"/>
      <c r="UUB321" s="125"/>
      <c r="UUC321" s="125"/>
      <c r="UUD321" s="125"/>
      <c r="UUE321" s="125"/>
      <c r="UUF321" s="125"/>
      <c r="UUG321" s="125"/>
      <c r="UUH321" s="125"/>
      <c r="UUI321" s="125"/>
      <c r="UUJ321" s="125"/>
      <c r="UUK321" s="125"/>
      <c r="UUL321" s="125"/>
      <c r="UUM321" s="432"/>
      <c r="UUN321" s="432"/>
      <c r="UUO321" s="125"/>
      <c r="UUP321" s="125"/>
      <c r="UUQ321" s="125"/>
      <c r="UUR321" s="125"/>
      <c r="UUS321" s="125"/>
      <c r="UUT321" s="125"/>
      <c r="UUU321" s="125"/>
      <c r="UUV321" s="125"/>
      <c r="UUW321" s="125"/>
      <c r="UUX321" s="125"/>
      <c r="UUY321" s="125"/>
      <c r="UUZ321" s="125"/>
      <c r="UVA321" s="125"/>
      <c r="UVB321" s="125"/>
      <c r="UVC321" s="125"/>
      <c r="UVD321" s="125"/>
      <c r="UVE321" s="125"/>
      <c r="UVF321" s="125"/>
      <c r="UVG321" s="125"/>
      <c r="UVH321" s="125"/>
      <c r="UVI321" s="125"/>
      <c r="UVJ321" s="125"/>
      <c r="UVK321" s="125"/>
      <c r="UVL321" s="125"/>
      <c r="UVM321" s="432"/>
      <c r="UVN321" s="432"/>
      <c r="UVO321" s="125"/>
      <c r="UVP321" s="125"/>
      <c r="UVQ321" s="125"/>
      <c r="UVR321" s="125"/>
      <c r="UVS321" s="125"/>
      <c r="UVT321" s="125"/>
      <c r="UVU321" s="125"/>
      <c r="UVV321" s="125"/>
      <c r="UVW321" s="125"/>
      <c r="UVX321" s="125"/>
      <c r="UVY321" s="125"/>
      <c r="UVZ321" s="125"/>
      <c r="UWA321" s="125"/>
      <c r="UWB321" s="125"/>
      <c r="UWC321" s="125"/>
      <c r="UWD321" s="125"/>
      <c r="UWE321" s="125"/>
      <c r="UWF321" s="125"/>
      <c r="UWG321" s="125"/>
      <c r="UWH321" s="125"/>
      <c r="UWI321" s="125"/>
      <c r="UWJ321" s="125"/>
      <c r="UWK321" s="125"/>
      <c r="UWL321" s="125"/>
      <c r="UWM321" s="432"/>
      <c r="UWN321" s="432"/>
      <c r="UWO321" s="125"/>
      <c r="UWP321" s="125"/>
      <c r="UWQ321" s="125"/>
      <c r="UWR321" s="125"/>
      <c r="UWS321" s="125"/>
      <c r="UWT321" s="125"/>
      <c r="UWU321" s="125"/>
      <c r="UWV321" s="125"/>
      <c r="UWW321" s="125"/>
      <c r="UWX321" s="125"/>
      <c r="UWY321" s="125"/>
      <c r="UWZ321" s="125"/>
      <c r="UXA321" s="125"/>
      <c r="UXB321" s="125"/>
      <c r="UXC321" s="125"/>
      <c r="UXD321" s="125"/>
      <c r="UXE321" s="125"/>
      <c r="UXF321" s="125"/>
      <c r="UXG321" s="125"/>
      <c r="UXH321" s="125"/>
      <c r="UXI321" s="125"/>
      <c r="UXJ321" s="125"/>
      <c r="UXK321" s="125"/>
      <c r="UXL321" s="125"/>
      <c r="UXM321" s="432"/>
      <c r="UXN321" s="432"/>
      <c r="UXO321" s="125"/>
      <c r="UXP321" s="125"/>
      <c r="UXQ321" s="125"/>
      <c r="UXR321" s="125"/>
      <c r="UXS321" s="125"/>
      <c r="UXT321" s="125"/>
      <c r="UXU321" s="125"/>
      <c r="UXV321" s="125"/>
      <c r="UXW321" s="125"/>
      <c r="UXX321" s="125"/>
      <c r="UXY321" s="125"/>
      <c r="UXZ321" s="125"/>
      <c r="UYA321" s="125"/>
      <c r="UYB321" s="125"/>
      <c r="UYC321" s="125"/>
      <c r="UYD321" s="125"/>
      <c r="UYE321" s="125"/>
      <c r="UYF321" s="125"/>
      <c r="UYG321" s="125"/>
      <c r="UYH321" s="125"/>
      <c r="UYI321" s="125"/>
      <c r="UYJ321" s="125"/>
      <c r="UYK321" s="125"/>
      <c r="UYL321" s="125"/>
      <c r="UYM321" s="432"/>
      <c r="UYN321" s="432"/>
      <c r="UYO321" s="125"/>
      <c r="UYP321" s="125"/>
      <c r="UYQ321" s="125"/>
      <c r="UYR321" s="125"/>
      <c r="UYS321" s="125"/>
      <c r="UYT321" s="125"/>
      <c r="UYU321" s="125"/>
      <c r="UYV321" s="125"/>
      <c r="UYW321" s="125"/>
      <c r="UYX321" s="125"/>
      <c r="UYY321" s="125"/>
      <c r="UYZ321" s="125"/>
      <c r="UZA321" s="125"/>
      <c r="UZB321" s="125"/>
      <c r="UZC321" s="125"/>
      <c r="UZD321" s="125"/>
      <c r="UZE321" s="125"/>
      <c r="UZF321" s="125"/>
      <c r="UZG321" s="125"/>
      <c r="UZH321" s="125"/>
      <c r="UZI321" s="125"/>
      <c r="UZJ321" s="125"/>
      <c r="UZK321" s="125"/>
      <c r="UZL321" s="125"/>
      <c r="UZM321" s="432"/>
      <c r="UZN321" s="432"/>
      <c r="UZO321" s="125"/>
      <c r="UZP321" s="125"/>
      <c r="UZQ321" s="125"/>
      <c r="UZR321" s="125"/>
      <c r="UZS321" s="125"/>
      <c r="UZT321" s="125"/>
      <c r="UZU321" s="125"/>
      <c r="UZV321" s="125"/>
      <c r="UZW321" s="125"/>
      <c r="UZX321" s="125"/>
      <c r="UZY321" s="125"/>
      <c r="UZZ321" s="125"/>
      <c r="VAA321" s="125"/>
      <c r="VAB321" s="125"/>
      <c r="VAC321" s="125"/>
      <c r="VAD321" s="125"/>
      <c r="VAE321" s="125"/>
      <c r="VAF321" s="125"/>
      <c r="VAG321" s="125"/>
      <c r="VAH321" s="125"/>
      <c r="VAI321" s="125"/>
      <c r="VAJ321" s="125"/>
      <c r="VAK321" s="125"/>
      <c r="VAL321" s="125"/>
      <c r="VAM321" s="432"/>
      <c r="VAN321" s="432"/>
      <c r="VAO321" s="125"/>
      <c r="VAP321" s="125"/>
      <c r="VAQ321" s="125"/>
      <c r="VAR321" s="125"/>
      <c r="VAS321" s="125"/>
      <c r="VAT321" s="125"/>
      <c r="VAU321" s="125"/>
      <c r="VAV321" s="125"/>
      <c r="VAW321" s="125"/>
      <c r="VAX321" s="125"/>
      <c r="VAY321" s="125"/>
      <c r="VAZ321" s="125"/>
      <c r="VBA321" s="125"/>
      <c r="VBB321" s="125"/>
      <c r="VBC321" s="125"/>
      <c r="VBD321" s="125"/>
      <c r="VBE321" s="125"/>
      <c r="VBF321" s="125"/>
      <c r="VBG321" s="125"/>
      <c r="VBH321" s="125"/>
      <c r="VBI321" s="125"/>
      <c r="VBJ321" s="125"/>
      <c r="VBK321" s="125"/>
      <c r="VBL321" s="125"/>
      <c r="VBM321" s="432"/>
      <c r="VBN321" s="432"/>
      <c r="VBO321" s="125"/>
      <c r="VBP321" s="125"/>
      <c r="VBQ321" s="125"/>
      <c r="VBR321" s="125"/>
      <c r="VBS321" s="125"/>
      <c r="VBT321" s="125"/>
      <c r="VBU321" s="125"/>
      <c r="VBV321" s="125"/>
      <c r="VBW321" s="125"/>
      <c r="VBX321" s="125"/>
      <c r="VBY321" s="125"/>
      <c r="VBZ321" s="125"/>
      <c r="VCA321" s="125"/>
      <c r="VCB321" s="125"/>
      <c r="VCC321" s="125"/>
      <c r="VCD321" s="125"/>
      <c r="VCE321" s="125"/>
      <c r="VCF321" s="125"/>
      <c r="VCG321" s="125"/>
      <c r="VCH321" s="125"/>
      <c r="VCI321" s="125"/>
      <c r="VCJ321" s="125"/>
      <c r="VCK321" s="125"/>
      <c r="VCL321" s="125"/>
      <c r="VCM321" s="432"/>
      <c r="VCN321" s="432"/>
      <c r="VCO321" s="125"/>
      <c r="VCP321" s="125"/>
      <c r="VCQ321" s="125"/>
      <c r="VCR321" s="125"/>
      <c r="VCS321" s="125"/>
      <c r="VCT321" s="125"/>
      <c r="VCU321" s="125"/>
      <c r="VCV321" s="125"/>
      <c r="VCW321" s="125"/>
      <c r="VCX321" s="125"/>
      <c r="VCY321" s="125"/>
      <c r="VCZ321" s="125"/>
      <c r="VDA321" s="125"/>
      <c r="VDB321" s="125"/>
      <c r="VDC321" s="125"/>
      <c r="VDD321" s="125"/>
      <c r="VDE321" s="125"/>
      <c r="VDF321" s="125"/>
      <c r="VDG321" s="125"/>
      <c r="VDH321" s="125"/>
      <c r="VDI321" s="125"/>
      <c r="VDJ321" s="125"/>
      <c r="VDK321" s="125"/>
      <c r="VDL321" s="125"/>
      <c r="VDM321" s="432"/>
      <c r="VDN321" s="432"/>
      <c r="VDO321" s="125"/>
      <c r="VDP321" s="125"/>
      <c r="VDQ321" s="125"/>
      <c r="VDR321" s="125"/>
      <c r="VDS321" s="125"/>
      <c r="VDT321" s="125"/>
      <c r="VDU321" s="125"/>
      <c r="VDV321" s="125"/>
      <c r="VDW321" s="125"/>
      <c r="VDX321" s="125"/>
      <c r="VDY321" s="125"/>
      <c r="VDZ321" s="125"/>
      <c r="VEA321" s="125"/>
      <c r="VEB321" s="125"/>
      <c r="VEC321" s="125"/>
      <c r="VED321" s="125"/>
      <c r="VEE321" s="125"/>
      <c r="VEF321" s="125"/>
      <c r="VEG321" s="125"/>
      <c r="VEH321" s="125"/>
      <c r="VEI321" s="125"/>
      <c r="VEJ321" s="125"/>
      <c r="VEK321" s="125"/>
      <c r="VEL321" s="125"/>
      <c r="VEM321" s="432"/>
      <c r="VEN321" s="432"/>
      <c r="VEO321" s="125"/>
      <c r="VEP321" s="125"/>
      <c r="VEQ321" s="125"/>
      <c r="VER321" s="125"/>
      <c r="VES321" s="125"/>
      <c r="VET321" s="125"/>
      <c r="VEU321" s="125"/>
      <c r="VEV321" s="125"/>
      <c r="VEW321" s="125"/>
      <c r="VEX321" s="125"/>
      <c r="VEY321" s="125"/>
      <c r="VEZ321" s="125"/>
      <c r="VFA321" s="125"/>
      <c r="VFB321" s="125"/>
      <c r="VFC321" s="125"/>
      <c r="VFD321" s="125"/>
      <c r="VFE321" s="125"/>
      <c r="VFF321" s="125"/>
      <c r="VFG321" s="125"/>
      <c r="VFH321" s="125"/>
      <c r="VFI321" s="125"/>
      <c r="VFJ321" s="125"/>
      <c r="VFK321" s="125"/>
      <c r="VFL321" s="125"/>
      <c r="VFM321" s="432"/>
      <c r="VFN321" s="432"/>
      <c r="VFO321" s="125"/>
      <c r="VFP321" s="125"/>
      <c r="VFQ321" s="125"/>
      <c r="VFR321" s="125"/>
      <c r="VFS321" s="125"/>
      <c r="VFT321" s="125"/>
      <c r="VFU321" s="125"/>
      <c r="VFV321" s="125"/>
      <c r="VFW321" s="125"/>
      <c r="VFX321" s="125"/>
      <c r="VFY321" s="125"/>
      <c r="VFZ321" s="125"/>
      <c r="VGA321" s="125"/>
      <c r="VGB321" s="125"/>
      <c r="VGC321" s="125"/>
      <c r="VGD321" s="125"/>
      <c r="VGE321" s="125"/>
      <c r="VGF321" s="125"/>
      <c r="VGG321" s="125"/>
      <c r="VGH321" s="125"/>
      <c r="VGI321" s="125"/>
      <c r="VGJ321" s="125"/>
      <c r="VGK321" s="125"/>
      <c r="VGL321" s="125"/>
      <c r="VGM321" s="432"/>
      <c r="VGN321" s="432"/>
      <c r="VGO321" s="125"/>
      <c r="VGP321" s="125"/>
      <c r="VGQ321" s="125"/>
      <c r="VGR321" s="125"/>
      <c r="VGS321" s="125"/>
      <c r="VGT321" s="125"/>
      <c r="VGU321" s="125"/>
      <c r="VGV321" s="125"/>
      <c r="VGW321" s="125"/>
      <c r="VGX321" s="125"/>
      <c r="VGY321" s="125"/>
      <c r="VGZ321" s="125"/>
      <c r="VHA321" s="125"/>
      <c r="VHB321" s="125"/>
      <c r="VHC321" s="125"/>
      <c r="VHD321" s="125"/>
      <c r="VHE321" s="125"/>
      <c r="VHF321" s="125"/>
      <c r="VHG321" s="125"/>
      <c r="VHH321" s="125"/>
      <c r="VHI321" s="125"/>
      <c r="VHJ321" s="125"/>
      <c r="VHK321" s="125"/>
      <c r="VHL321" s="125"/>
      <c r="VHM321" s="432"/>
      <c r="VHN321" s="432"/>
      <c r="VHO321" s="125"/>
      <c r="VHP321" s="125"/>
      <c r="VHQ321" s="125"/>
      <c r="VHR321" s="125"/>
      <c r="VHS321" s="125"/>
      <c r="VHT321" s="125"/>
      <c r="VHU321" s="125"/>
      <c r="VHV321" s="125"/>
      <c r="VHW321" s="125"/>
      <c r="VHX321" s="125"/>
      <c r="VHY321" s="125"/>
      <c r="VHZ321" s="125"/>
      <c r="VIA321" s="125"/>
      <c r="VIB321" s="125"/>
      <c r="VIC321" s="125"/>
      <c r="VID321" s="125"/>
      <c r="VIE321" s="125"/>
      <c r="VIF321" s="125"/>
      <c r="VIG321" s="125"/>
      <c r="VIH321" s="125"/>
      <c r="VII321" s="125"/>
      <c r="VIJ321" s="125"/>
      <c r="VIK321" s="125"/>
      <c r="VIL321" s="125"/>
      <c r="VIM321" s="432"/>
      <c r="VIN321" s="432"/>
      <c r="VIO321" s="125"/>
      <c r="VIP321" s="125"/>
      <c r="VIQ321" s="125"/>
      <c r="VIR321" s="125"/>
      <c r="VIS321" s="125"/>
      <c r="VIT321" s="125"/>
      <c r="VIU321" s="125"/>
      <c r="VIV321" s="125"/>
      <c r="VIW321" s="125"/>
      <c r="VIX321" s="125"/>
      <c r="VIY321" s="125"/>
      <c r="VIZ321" s="125"/>
      <c r="VJA321" s="125"/>
      <c r="VJB321" s="125"/>
      <c r="VJC321" s="125"/>
      <c r="VJD321" s="125"/>
      <c r="VJE321" s="125"/>
      <c r="VJF321" s="125"/>
      <c r="VJG321" s="125"/>
      <c r="VJH321" s="125"/>
      <c r="VJI321" s="125"/>
      <c r="VJJ321" s="125"/>
      <c r="VJK321" s="125"/>
      <c r="VJL321" s="125"/>
      <c r="VJM321" s="432"/>
      <c r="VJN321" s="432"/>
      <c r="VJO321" s="125"/>
      <c r="VJP321" s="125"/>
      <c r="VJQ321" s="125"/>
      <c r="VJR321" s="125"/>
      <c r="VJS321" s="125"/>
      <c r="VJT321" s="125"/>
      <c r="VJU321" s="125"/>
      <c r="VJV321" s="125"/>
      <c r="VJW321" s="125"/>
      <c r="VJX321" s="125"/>
      <c r="VJY321" s="125"/>
      <c r="VJZ321" s="125"/>
      <c r="VKA321" s="125"/>
      <c r="VKB321" s="125"/>
      <c r="VKC321" s="125"/>
      <c r="VKD321" s="125"/>
      <c r="VKE321" s="125"/>
      <c r="VKF321" s="125"/>
      <c r="VKG321" s="125"/>
      <c r="VKH321" s="125"/>
      <c r="VKI321" s="125"/>
      <c r="VKJ321" s="125"/>
      <c r="VKK321" s="125"/>
      <c r="VKL321" s="125"/>
      <c r="VKM321" s="432"/>
      <c r="VKN321" s="432"/>
      <c r="VKO321" s="125"/>
      <c r="VKP321" s="125"/>
      <c r="VKQ321" s="125"/>
      <c r="VKR321" s="125"/>
      <c r="VKS321" s="125"/>
      <c r="VKT321" s="125"/>
      <c r="VKU321" s="125"/>
      <c r="VKV321" s="125"/>
      <c r="VKW321" s="125"/>
      <c r="VKX321" s="125"/>
      <c r="VKY321" s="125"/>
      <c r="VKZ321" s="125"/>
      <c r="VLA321" s="125"/>
      <c r="VLB321" s="125"/>
      <c r="VLC321" s="125"/>
      <c r="VLD321" s="125"/>
      <c r="VLE321" s="125"/>
      <c r="VLF321" s="125"/>
      <c r="VLG321" s="125"/>
      <c r="VLH321" s="125"/>
      <c r="VLI321" s="125"/>
      <c r="VLJ321" s="125"/>
      <c r="VLK321" s="125"/>
      <c r="VLL321" s="125"/>
      <c r="VLM321" s="432"/>
      <c r="VLN321" s="432"/>
      <c r="VLO321" s="125"/>
      <c r="VLP321" s="125"/>
      <c r="VLQ321" s="125"/>
      <c r="VLR321" s="125"/>
      <c r="VLS321" s="125"/>
      <c r="VLT321" s="125"/>
      <c r="VLU321" s="125"/>
      <c r="VLV321" s="125"/>
      <c r="VLW321" s="125"/>
      <c r="VLX321" s="125"/>
      <c r="VLY321" s="125"/>
      <c r="VLZ321" s="125"/>
      <c r="VMA321" s="125"/>
      <c r="VMB321" s="125"/>
      <c r="VMC321" s="125"/>
      <c r="VMD321" s="125"/>
      <c r="VME321" s="125"/>
      <c r="VMF321" s="125"/>
      <c r="VMG321" s="125"/>
      <c r="VMH321" s="125"/>
      <c r="VMI321" s="125"/>
      <c r="VMJ321" s="125"/>
      <c r="VMK321" s="125"/>
      <c r="VML321" s="125"/>
      <c r="VMM321" s="432"/>
      <c r="VMN321" s="432"/>
      <c r="VMO321" s="125"/>
      <c r="VMP321" s="125"/>
      <c r="VMQ321" s="125"/>
      <c r="VMR321" s="125"/>
      <c r="VMS321" s="125"/>
      <c r="VMT321" s="125"/>
      <c r="VMU321" s="125"/>
      <c r="VMV321" s="125"/>
      <c r="VMW321" s="125"/>
      <c r="VMX321" s="125"/>
      <c r="VMY321" s="125"/>
      <c r="VMZ321" s="125"/>
      <c r="VNA321" s="125"/>
      <c r="VNB321" s="125"/>
      <c r="VNC321" s="125"/>
      <c r="VND321" s="125"/>
      <c r="VNE321" s="125"/>
      <c r="VNF321" s="125"/>
      <c r="VNG321" s="125"/>
      <c r="VNH321" s="125"/>
      <c r="VNI321" s="125"/>
      <c r="VNJ321" s="125"/>
      <c r="VNK321" s="125"/>
      <c r="VNL321" s="125"/>
      <c r="VNM321" s="432"/>
      <c r="VNN321" s="432"/>
      <c r="VNO321" s="125"/>
      <c r="VNP321" s="125"/>
      <c r="VNQ321" s="125"/>
      <c r="VNR321" s="125"/>
      <c r="VNS321" s="125"/>
      <c r="VNT321" s="125"/>
      <c r="VNU321" s="125"/>
      <c r="VNV321" s="125"/>
      <c r="VNW321" s="125"/>
      <c r="VNX321" s="125"/>
      <c r="VNY321" s="125"/>
      <c r="VNZ321" s="125"/>
      <c r="VOA321" s="125"/>
      <c r="VOB321" s="125"/>
      <c r="VOC321" s="125"/>
      <c r="VOD321" s="125"/>
      <c r="VOE321" s="125"/>
      <c r="VOF321" s="125"/>
      <c r="VOG321" s="125"/>
      <c r="VOH321" s="125"/>
      <c r="VOI321" s="125"/>
      <c r="VOJ321" s="125"/>
      <c r="VOK321" s="125"/>
      <c r="VOL321" s="125"/>
      <c r="VOM321" s="432"/>
      <c r="VON321" s="432"/>
      <c r="VOO321" s="125"/>
      <c r="VOP321" s="125"/>
      <c r="VOQ321" s="125"/>
      <c r="VOR321" s="125"/>
      <c r="VOS321" s="125"/>
      <c r="VOT321" s="125"/>
      <c r="VOU321" s="125"/>
      <c r="VOV321" s="125"/>
      <c r="VOW321" s="125"/>
      <c r="VOX321" s="125"/>
      <c r="VOY321" s="125"/>
      <c r="VOZ321" s="125"/>
      <c r="VPA321" s="125"/>
      <c r="VPB321" s="125"/>
      <c r="VPC321" s="125"/>
      <c r="VPD321" s="125"/>
      <c r="VPE321" s="125"/>
      <c r="VPF321" s="125"/>
      <c r="VPG321" s="125"/>
      <c r="VPH321" s="125"/>
      <c r="VPI321" s="125"/>
      <c r="VPJ321" s="125"/>
      <c r="VPK321" s="125"/>
      <c r="VPL321" s="125"/>
      <c r="VPM321" s="432"/>
      <c r="VPN321" s="432"/>
      <c r="VPO321" s="125"/>
      <c r="VPP321" s="125"/>
      <c r="VPQ321" s="125"/>
      <c r="VPR321" s="125"/>
      <c r="VPS321" s="125"/>
      <c r="VPT321" s="125"/>
      <c r="VPU321" s="125"/>
      <c r="VPV321" s="125"/>
      <c r="VPW321" s="125"/>
      <c r="VPX321" s="125"/>
      <c r="VPY321" s="125"/>
      <c r="VPZ321" s="125"/>
      <c r="VQA321" s="125"/>
      <c r="VQB321" s="125"/>
      <c r="VQC321" s="125"/>
      <c r="VQD321" s="125"/>
      <c r="VQE321" s="125"/>
      <c r="VQF321" s="125"/>
      <c r="VQG321" s="125"/>
      <c r="VQH321" s="125"/>
      <c r="VQI321" s="125"/>
      <c r="VQJ321" s="125"/>
      <c r="VQK321" s="125"/>
      <c r="VQL321" s="125"/>
      <c r="VQM321" s="432"/>
      <c r="VQN321" s="432"/>
      <c r="VQO321" s="125"/>
      <c r="VQP321" s="125"/>
      <c r="VQQ321" s="125"/>
      <c r="VQR321" s="125"/>
      <c r="VQS321" s="125"/>
      <c r="VQT321" s="125"/>
      <c r="VQU321" s="125"/>
      <c r="VQV321" s="125"/>
      <c r="VQW321" s="125"/>
      <c r="VQX321" s="125"/>
      <c r="VQY321" s="125"/>
      <c r="VQZ321" s="125"/>
      <c r="VRA321" s="125"/>
      <c r="VRB321" s="125"/>
      <c r="VRC321" s="125"/>
      <c r="VRD321" s="125"/>
      <c r="VRE321" s="125"/>
      <c r="VRF321" s="125"/>
      <c r="VRG321" s="125"/>
      <c r="VRH321" s="125"/>
      <c r="VRI321" s="125"/>
      <c r="VRJ321" s="125"/>
      <c r="VRK321" s="125"/>
      <c r="VRL321" s="125"/>
      <c r="VRM321" s="432"/>
      <c r="VRN321" s="432"/>
      <c r="VRO321" s="125"/>
      <c r="VRP321" s="125"/>
      <c r="VRQ321" s="125"/>
      <c r="VRR321" s="125"/>
      <c r="VRS321" s="125"/>
      <c r="VRT321" s="125"/>
      <c r="VRU321" s="125"/>
      <c r="VRV321" s="125"/>
      <c r="VRW321" s="125"/>
      <c r="VRX321" s="125"/>
      <c r="VRY321" s="125"/>
      <c r="VRZ321" s="125"/>
      <c r="VSA321" s="125"/>
      <c r="VSB321" s="125"/>
      <c r="VSC321" s="125"/>
      <c r="VSD321" s="125"/>
      <c r="VSE321" s="125"/>
      <c r="VSF321" s="125"/>
      <c r="VSG321" s="125"/>
      <c r="VSH321" s="125"/>
      <c r="VSI321" s="125"/>
      <c r="VSJ321" s="125"/>
      <c r="VSK321" s="125"/>
      <c r="VSL321" s="125"/>
      <c r="VSM321" s="432"/>
      <c r="VSN321" s="432"/>
      <c r="VSO321" s="125"/>
      <c r="VSP321" s="125"/>
      <c r="VSQ321" s="125"/>
      <c r="VSR321" s="125"/>
      <c r="VSS321" s="125"/>
      <c r="VST321" s="125"/>
      <c r="VSU321" s="125"/>
      <c r="VSV321" s="125"/>
      <c r="VSW321" s="125"/>
      <c r="VSX321" s="125"/>
      <c r="VSY321" s="125"/>
      <c r="VSZ321" s="125"/>
      <c r="VTA321" s="125"/>
      <c r="VTB321" s="125"/>
      <c r="VTC321" s="125"/>
      <c r="VTD321" s="125"/>
      <c r="VTE321" s="125"/>
      <c r="VTF321" s="125"/>
      <c r="VTG321" s="125"/>
      <c r="VTH321" s="125"/>
      <c r="VTI321" s="125"/>
      <c r="VTJ321" s="125"/>
      <c r="VTK321" s="125"/>
      <c r="VTL321" s="125"/>
      <c r="VTM321" s="432"/>
      <c r="VTN321" s="432"/>
      <c r="VTO321" s="125"/>
      <c r="VTP321" s="125"/>
      <c r="VTQ321" s="125"/>
      <c r="VTR321" s="125"/>
      <c r="VTS321" s="125"/>
      <c r="VTT321" s="125"/>
      <c r="VTU321" s="125"/>
      <c r="VTV321" s="125"/>
      <c r="VTW321" s="125"/>
      <c r="VTX321" s="125"/>
      <c r="VTY321" s="125"/>
      <c r="VTZ321" s="125"/>
      <c r="VUA321" s="125"/>
      <c r="VUB321" s="125"/>
      <c r="VUC321" s="125"/>
      <c r="VUD321" s="125"/>
      <c r="VUE321" s="125"/>
      <c r="VUF321" s="125"/>
      <c r="VUG321" s="125"/>
      <c r="VUH321" s="125"/>
      <c r="VUI321" s="125"/>
      <c r="VUJ321" s="125"/>
      <c r="VUK321" s="125"/>
      <c r="VUL321" s="125"/>
      <c r="VUM321" s="432"/>
      <c r="VUN321" s="432"/>
      <c r="VUO321" s="125"/>
      <c r="VUP321" s="125"/>
      <c r="VUQ321" s="125"/>
      <c r="VUR321" s="125"/>
      <c r="VUS321" s="125"/>
      <c r="VUT321" s="125"/>
      <c r="VUU321" s="125"/>
      <c r="VUV321" s="125"/>
      <c r="VUW321" s="125"/>
      <c r="VUX321" s="125"/>
      <c r="VUY321" s="125"/>
      <c r="VUZ321" s="125"/>
      <c r="VVA321" s="125"/>
      <c r="VVB321" s="125"/>
      <c r="VVC321" s="125"/>
      <c r="VVD321" s="125"/>
      <c r="VVE321" s="125"/>
      <c r="VVF321" s="125"/>
      <c r="VVG321" s="125"/>
      <c r="VVH321" s="125"/>
      <c r="VVI321" s="125"/>
      <c r="VVJ321" s="125"/>
      <c r="VVK321" s="125"/>
      <c r="VVL321" s="125"/>
      <c r="VVM321" s="432"/>
      <c r="VVN321" s="432"/>
      <c r="VVO321" s="125"/>
      <c r="VVP321" s="125"/>
      <c r="VVQ321" s="125"/>
      <c r="VVR321" s="125"/>
      <c r="VVS321" s="125"/>
      <c r="VVT321" s="125"/>
      <c r="VVU321" s="125"/>
      <c r="VVV321" s="125"/>
      <c r="VVW321" s="125"/>
      <c r="VVX321" s="125"/>
      <c r="VVY321" s="125"/>
      <c r="VVZ321" s="125"/>
      <c r="VWA321" s="125"/>
      <c r="VWB321" s="125"/>
      <c r="VWC321" s="125"/>
      <c r="VWD321" s="125"/>
      <c r="VWE321" s="125"/>
      <c r="VWF321" s="125"/>
      <c r="VWG321" s="125"/>
      <c r="VWH321" s="125"/>
      <c r="VWI321" s="125"/>
      <c r="VWJ321" s="125"/>
      <c r="VWK321" s="125"/>
      <c r="VWL321" s="125"/>
      <c r="VWM321" s="432"/>
      <c r="VWN321" s="432"/>
      <c r="VWO321" s="125"/>
      <c r="VWP321" s="125"/>
      <c r="VWQ321" s="125"/>
      <c r="VWR321" s="125"/>
      <c r="VWS321" s="125"/>
      <c r="VWT321" s="125"/>
      <c r="VWU321" s="125"/>
      <c r="VWV321" s="125"/>
      <c r="VWW321" s="125"/>
      <c r="VWX321" s="125"/>
      <c r="VWY321" s="125"/>
      <c r="VWZ321" s="125"/>
      <c r="VXA321" s="125"/>
      <c r="VXB321" s="125"/>
      <c r="VXC321" s="125"/>
      <c r="VXD321" s="125"/>
      <c r="VXE321" s="125"/>
      <c r="VXF321" s="125"/>
      <c r="VXG321" s="125"/>
      <c r="VXH321" s="125"/>
      <c r="VXI321" s="125"/>
      <c r="VXJ321" s="125"/>
      <c r="VXK321" s="125"/>
      <c r="VXL321" s="125"/>
      <c r="VXM321" s="432"/>
      <c r="VXN321" s="432"/>
      <c r="VXO321" s="125"/>
      <c r="VXP321" s="125"/>
      <c r="VXQ321" s="125"/>
      <c r="VXR321" s="125"/>
      <c r="VXS321" s="125"/>
      <c r="VXT321" s="125"/>
      <c r="VXU321" s="125"/>
      <c r="VXV321" s="125"/>
      <c r="VXW321" s="125"/>
      <c r="VXX321" s="125"/>
      <c r="VXY321" s="125"/>
      <c r="VXZ321" s="125"/>
      <c r="VYA321" s="125"/>
      <c r="VYB321" s="125"/>
      <c r="VYC321" s="125"/>
      <c r="VYD321" s="125"/>
      <c r="VYE321" s="125"/>
      <c r="VYF321" s="125"/>
      <c r="VYG321" s="125"/>
      <c r="VYH321" s="125"/>
      <c r="VYI321" s="125"/>
      <c r="VYJ321" s="125"/>
      <c r="VYK321" s="125"/>
      <c r="VYL321" s="125"/>
      <c r="VYM321" s="432"/>
      <c r="VYN321" s="432"/>
      <c r="VYO321" s="125"/>
      <c r="VYP321" s="125"/>
      <c r="VYQ321" s="125"/>
      <c r="VYR321" s="125"/>
      <c r="VYS321" s="125"/>
      <c r="VYT321" s="125"/>
      <c r="VYU321" s="125"/>
      <c r="VYV321" s="125"/>
      <c r="VYW321" s="125"/>
      <c r="VYX321" s="125"/>
      <c r="VYY321" s="125"/>
      <c r="VYZ321" s="125"/>
      <c r="VZA321" s="125"/>
      <c r="VZB321" s="125"/>
      <c r="VZC321" s="125"/>
      <c r="VZD321" s="125"/>
      <c r="VZE321" s="125"/>
      <c r="VZF321" s="125"/>
      <c r="VZG321" s="125"/>
      <c r="VZH321" s="125"/>
      <c r="VZI321" s="125"/>
      <c r="VZJ321" s="125"/>
      <c r="VZK321" s="125"/>
      <c r="VZL321" s="125"/>
      <c r="VZM321" s="432"/>
      <c r="VZN321" s="432"/>
      <c r="VZO321" s="125"/>
      <c r="VZP321" s="125"/>
      <c r="VZQ321" s="125"/>
      <c r="VZR321" s="125"/>
      <c r="VZS321" s="125"/>
      <c r="VZT321" s="125"/>
      <c r="VZU321" s="125"/>
      <c r="VZV321" s="125"/>
      <c r="VZW321" s="125"/>
      <c r="VZX321" s="125"/>
      <c r="VZY321" s="125"/>
      <c r="VZZ321" s="125"/>
      <c r="WAA321" s="125"/>
      <c r="WAB321" s="125"/>
      <c r="WAC321" s="125"/>
      <c r="WAD321" s="125"/>
      <c r="WAE321" s="125"/>
      <c r="WAF321" s="125"/>
      <c r="WAG321" s="125"/>
      <c r="WAH321" s="125"/>
      <c r="WAI321" s="125"/>
      <c r="WAJ321" s="125"/>
      <c r="WAK321" s="125"/>
      <c r="WAL321" s="125"/>
      <c r="WAM321" s="432"/>
      <c r="WAN321" s="432"/>
      <c r="WAO321" s="125"/>
      <c r="WAP321" s="125"/>
      <c r="WAQ321" s="125"/>
      <c r="WAR321" s="125"/>
      <c r="WAS321" s="125"/>
      <c r="WAT321" s="125"/>
      <c r="WAU321" s="125"/>
      <c r="WAV321" s="125"/>
      <c r="WAW321" s="125"/>
      <c r="WAX321" s="125"/>
      <c r="WAY321" s="125"/>
      <c r="WAZ321" s="125"/>
      <c r="WBA321" s="125"/>
      <c r="WBB321" s="125"/>
      <c r="WBC321" s="125"/>
      <c r="WBD321" s="125"/>
      <c r="WBE321" s="125"/>
      <c r="WBF321" s="125"/>
      <c r="WBG321" s="125"/>
      <c r="WBH321" s="125"/>
      <c r="WBI321" s="125"/>
      <c r="WBJ321" s="125"/>
      <c r="WBK321" s="125"/>
      <c r="WBL321" s="125"/>
      <c r="WBM321" s="432"/>
      <c r="WBN321" s="432"/>
      <c r="WBO321" s="125"/>
      <c r="WBP321" s="125"/>
      <c r="WBQ321" s="125"/>
      <c r="WBR321" s="125"/>
      <c r="WBS321" s="125"/>
      <c r="WBT321" s="125"/>
      <c r="WBU321" s="125"/>
      <c r="WBV321" s="125"/>
      <c r="WBW321" s="125"/>
      <c r="WBX321" s="125"/>
      <c r="WBY321" s="125"/>
      <c r="WBZ321" s="125"/>
      <c r="WCA321" s="125"/>
      <c r="WCB321" s="125"/>
      <c r="WCC321" s="125"/>
      <c r="WCD321" s="125"/>
      <c r="WCE321" s="125"/>
      <c r="WCF321" s="125"/>
      <c r="WCG321" s="125"/>
      <c r="WCH321" s="125"/>
      <c r="WCI321" s="125"/>
      <c r="WCJ321" s="125"/>
      <c r="WCK321" s="125"/>
      <c r="WCL321" s="125"/>
      <c r="WCM321" s="432"/>
      <c r="WCN321" s="432"/>
      <c r="WCO321" s="125"/>
      <c r="WCP321" s="125"/>
      <c r="WCQ321" s="125"/>
      <c r="WCR321" s="125"/>
      <c r="WCS321" s="125"/>
      <c r="WCT321" s="125"/>
      <c r="WCU321" s="125"/>
      <c r="WCV321" s="125"/>
      <c r="WCW321" s="125"/>
      <c r="WCX321" s="125"/>
      <c r="WCY321" s="125"/>
      <c r="WCZ321" s="125"/>
      <c r="WDA321" s="125"/>
      <c r="WDB321" s="125"/>
      <c r="WDC321" s="125"/>
      <c r="WDD321" s="125"/>
      <c r="WDE321" s="125"/>
      <c r="WDF321" s="125"/>
      <c r="WDG321" s="125"/>
      <c r="WDH321" s="125"/>
      <c r="WDI321" s="125"/>
      <c r="WDJ321" s="125"/>
      <c r="WDK321" s="125"/>
      <c r="WDL321" s="125"/>
      <c r="WDM321" s="432"/>
      <c r="WDN321" s="432"/>
      <c r="WDO321" s="125"/>
      <c r="WDP321" s="125"/>
      <c r="WDQ321" s="125"/>
      <c r="WDR321" s="125"/>
      <c r="WDS321" s="125"/>
      <c r="WDT321" s="125"/>
      <c r="WDU321" s="125"/>
      <c r="WDV321" s="125"/>
      <c r="WDW321" s="125"/>
      <c r="WDX321" s="125"/>
      <c r="WDY321" s="125"/>
      <c r="WDZ321" s="125"/>
      <c r="WEA321" s="125"/>
      <c r="WEB321" s="125"/>
      <c r="WEC321" s="125"/>
      <c r="WED321" s="125"/>
      <c r="WEE321" s="125"/>
      <c r="WEF321" s="125"/>
      <c r="WEG321" s="125"/>
      <c r="WEH321" s="125"/>
      <c r="WEI321" s="125"/>
      <c r="WEJ321" s="125"/>
      <c r="WEK321" s="125"/>
      <c r="WEL321" s="125"/>
      <c r="WEM321" s="432"/>
      <c r="WEN321" s="432"/>
      <c r="WEO321" s="125"/>
      <c r="WEP321" s="125"/>
      <c r="WEQ321" s="125"/>
      <c r="WER321" s="125"/>
      <c r="WES321" s="125"/>
      <c r="WET321" s="125"/>
      <c r="WEU321" s="125"/>
      <c r="WEV321" s="125"/>
      <c r="WEW321" s="125"/>
      <c r="WEX321" s="125"/>
      <c r="WEY321" s="125"/>
      <c r="WEZ321" s="125"/>
      <c r="WFA321" s="125"/>
      <c r="WFB321" s="125"/>
      <c r="WFC321" s="125"/>
      <c r="WFD321" s="125"/>
      <c r="WFE321" s="125"/>
      <c r="WFF321" s="125"/>
      <c r="WFG321" s="125"/>
      <c r="WFH321" s="125"/>
      <c r="WFI321" s="125"/>
      <c r="WFJ321" s="125"/>
      <c r="WFK321" s="125"/>
      <c r="WFL321" s="125"/>
      <c r="WFM321" s="432"/>
      <c r="WFN321" s="432"/>
      <c r="WFO321" s="125"/>
      <c r="WFP321" s="125"/>
      <c r="WFQ321" s="125"/>
      <c r="WFR321" s="125"/>
      <c r="WFS321" s="125"/>
      <c r="WFT321" s="125"/>
      <c r="WFU321" s="125"/>
      <c r="WFV321" s="125"/>
      <c r="WFW321" s="125"/>
      <c r="WFX321" s="125"/>
      <c r="WFY321" s="125"/>
      <c r="WFZ321" s="125"/>
      <c r="WGA321" s="125"/>
      <c r="WGB321" s="125"/>
      <c r="WGC321" s="125"/>
      <c r="WGD321" s="125"/>
      <c r="WGE321" s="125"/>
      <c r="WGF321" s="125"/>
      <c r="WGG321" s="125"/>
      <c r="WGH321" s="125"/>
      <c r="WGI321" s="125"/>
      <c r="WGJ321" s="125"/>
      <c r="WGK321" s="125"/>
      <c r="WGL321" s="125"/>
      <c r="WGM321" s="432"/>
      <c r="WGN321" s="432"/>
      <c r="WGO321" s="125"/>
      <c r="WGP321" s="125"/>
      <c r="WGQ321" s="125"/>
      <c r="WGR321" s="125"/>
      <c r="WGS321" s="125"/>
      <c r="WGT321" s="125"/>
      <c r="WGU321" s="125"/>
      <c r="WGV321" s="125"/>
      <c r="WGW321" s="125"/>
      <c r="WGX321" s="125"/>
      <c r="WGY321" s="125"/>
      <c r="WGZ321" s="125"/>
      <c r="WHA321" s="125"/>
      <c r="WHB321" s="125"/>
      <c r="WHC321" s="125"/>
      <c r="WHD321" s="125"/>
      <c r="WHE321" s="125"/>
      <c r="WHF321" s="125"/>
      <c r="WHG321" s="125"/>
      <c r="WHH321" s="125"/>
      <c r="WHI321" s="125"/>
      <c r="WHJ321" s="125"/>
      <c r="WHK321" s="125"/>
      <c r="WHL321" s="125"/>
      <c r="WHM321" s="432"/>
      <c r="WHN321" s="432"/>
      <c r="WHO321" s="125"/>
      <c r="WHP321" s="125"/>
      <c r="WHQ321" s="125"/>
      <c r="WHR321" s="125"/>
      <c r="WHS321" s="125"/>
      <c r="WHT321" s="125"/>
      <c r="WHU321" s="125"/>
      <c r="WHV321" s="125"/>
      <c r="WHW321" s="125"/>
      <c r="WHX321" s="125"/>
      <c r="WHY321" s="125"/>
      <c r="WHZ321" s="125"/>
      <c r="WIA321" s="125"/>
      <c r="WIB321" s="125"/>
      <c r="WIC321" s="125"/>
      <c r="WID321" s="125"/>
      <c r="WIE321" s="125"/>
      <c r="WIF321" s="125"/>
      <c r="WIG321" s="125"/>
      <c r="WIH321" s="125"/>
      <c r="WII321" s="125"/>
      <c r="WIJ321" s="125"/>
      <c r="WIK321" s="125"/>
      <c r="WIL321" s="125"/>
      <c r="WIM321" s="432"/>
      <c r="WIN321" s="432"/>
      <c r="WIO321" s="125"/>
      <c r="WIP321" s="125"/>
      <c r="WIQ321" s="125"/>
      <c r="WIR321" s="125"/>
      <c r="WIS321" s="125"/>
      <c r="WIT321" s="125"/>
      <c r="WIU321" s="125"/>
      <c r="WIV321" s="125"/>
      <c r="WIW321" s="125"/>
      <c r="WIX321" s="125"/>
      <c r="WIY321" s="125"/>
      <c r="WIZ321" s="125"/>
      <c r="WJA321" s="125"/>
      <c r="WJB321" s="125"/>
      <c r="WJC321" s="125"/>
      <c r="WJD321" s="125"/>
      <c r="WJE321" s="125"/>
      <c r="WJF321" s="125"/>
      <c r="WJG321" s="125"/>
      <c r="WJH321" s="125"/>
      <c r="WJI321" s="125"/>
      <c r="WJJ321" s="125"/>
      <c r="WJK321" s="125"/>
      <c r="WJL321" s="125"/>
      <c r="WJM321" s="432"/>
      <c r="WJN321" s="432"/>
      <c r="WJO321" s="125"/>
      <c r="WJP321" s="125"/>
      <c r="WJQ321" s="125"/>
      <c r="WJR321" s="125"/>
      <c r="WJS321" s="125"/>
      <c r="WJT321" s="125"/>
      <c r="WJU321" s="125"/>
      <c r="WJV321" s="125"/>
      <c r="WJW321" s="125"/>
      <c r="WJX321" s="125"/>
      <c r="WJY321" s="125"/>
      <c r="WJZ321" s="125"/>
      <c r="WKA321" s="125"/>
      <c r="WKB321" s="125"/>
      <c r="WKC321" s="125"/>
      <c r="WKD321" s="125"/>
      <c r="WKE321" s="125"/>
      <c r="WKF321" s="125"/>
      <c r="WKG321" s="125"/>
      <c r="WKH321" s="125"/>
      <c r="WKI321" s="125"/>
      <c r="WKJ321" s="125"/>
      <c r="WKK321" s="125"/>
      <c r="WKL321" s="125"/>
      <c r="WKM321" s="432"/>
      <c r="WKN321" s="432"/>
      <c r="WKO321" s="125"/>
      <c r="WKP321" s="125"/>
      <c r="WKQ321" s="125"/>
      <c r="WKR321" s="125"/>
      <c r="WKS321" s="125"/>
      <c r="WKT321" s="125"/>
      <c r="WKU321" s="125"/>
      <c r="WKV321" s="125"/>
      <c r="WKW321" s="125"/>
      <c r="WKX321" s="125"/>
      <c r="WKY321" s="125"/>
      <c r="WKZ321" s="125"/>
      <c r="WLA321" s="125"/>
      <c r="WLB321" s="125"/>
      <c r="WLC321" s="125"/>
      <c r="WLD321" s="125"/>
      <c r="WLE321" s="125"/>
      <c r="WLF321" s="125"/>
      <c r="WLG321" s="125"/>
      <c r="WLH321" s="125"/>
      <c r="WLI321" s="125"/>
      <c r="WLJ321" s="125"/>
      <c r="WLK321" s="125"/>
      <c r="WLL321" s="125"/>
      <c r="WLM321" s="432"/>
      <c r="WLN321" s="432"/>
      <c r="WLO321" s="125"/>
      <c r="WLP321" s="125"/>
      <c r="WLQ321" s="125"/>
      <c r="WLR321" s="125"/>
      <c r="WLS321" s="125"/>
      <c r="WLT321" s="125"/>
      <c r="WLU321" s="125"/>
      <c r="WLV321" s="125"/>
      <c r="WLW321" s="125"/>
      <c r="WLX321" s="125"/>
      <c r="WLY321" s="125"/>
      <c r="WLZ321" s="125"/>
      <c r="WMA321" s="125"/>
      <c r="WMB321" s="125"/>
      <c r="WMC321" s="125"/>
      <c r="WMD321" s="125"/>
      <c r="WME321" s="125"/>
      <c r="WMF321" s="125"/>
      <c r="WMG321" s="125"/>
      <c r="WMH321" s="125"/>
      <c r="WMI321" s="125"/>
      <c r="WMJ321" s="125"/>
      <c r="WMK321" s="125"/>
      <c r="WML321" s="125"/>
      <c r="WMM321" s="432"/>
      <c r="WMN321" s="432"/>
      <c r="WMO321" s="125"/>
      <c r="WMP321" s="125"/>
      <c r="WMQ321" s="125"/>
      <c r="WMR321" s="125"/>
      <c r="WMS321" s="125"/>
      <c r="WMT321" s="125"/>
      <c r="WMU321" s="125"/>
      <c r="WMV321" s="125"/>
      <c r="WMW321" s="125"/>
      <c r="WMX321" s="125"/>
      <c r="WMY321" s="125"/>
      <c r="WMZ321" s="125"/>
      <c r="WNA321" s="125"/>
      <c r="WNB321" s="125"/>
      <c r="WNC321" s="125"/>
      <c r="WND321" s="125"/>
      <c r="WNE321" s="125"/>
      <c r="WNF321" s="125"/>
      <c r="WNG321" s="125"/>
      <c r="WNH321" s="125"/>
      <c r="WNI321" s="125"/>
      <c r="WNJ321" s="125"/>
      <c r="WNK321" s="125"/>
      <c r="WNL321" s="125"/>
      <c r="WNM321" s="432"/>
      <c r="WNN321" s="432"/>
      <c r="WNO321" s="125"/>
      <c r="WNP321" s="125"/>
      <c r="WNQ321" s="125"/>
      <c r="WNR321" s="125"/>
      <c r="WNS321" s="125"/>
      <c r="WNT321" s="125"/>
      <c r="WNU321" s="125"/>
      <c r="WNV321" s="125"/>
      <c r="WNW321" s="125"/>
      <c r="WNX321" s="125"/>
      <c r="WNY321" s="125"/>
      <c r="WNZ321" s="125"/>
      <c r="WOA321" s="125"/>
      <c r="WOB321" s="125"/>
      <c r="WOC321" s="125"/>
      <c r="WOD321" s="125"/>
      <c r="WOE321" s="125"/>
      <c r="WOF321" s="125"/>
      <c r="WOG321" s="125"/>
      <c r="WOH321" s="125"/>
      <c r="WOI321" s="125"/>
      <c r="WOJ321" s="125"/>
      <c r="WOK321" s="125"/>
      <c r="WOL321" s="125"/>
      <c r="WOM321" s="432"/>
      <c r="WON321" s="432"/>
      <c r="WOO321" s="125"/>
      <c r="WOP321" s="125"/>
      <c r="WOQ321" s="125"/>
      <c r="WOR321" s="125"/>
      <c r="WOS321" s="125"/>
      <c r="WOT321" s="125"/>
      <c r="WOU321" s="125"/>
      <c r="WOV321" s="125"/>
      <c r="WOW321" s="125"/>
      <c r="WOX321" s="125"/>
      <c r="WOY321" s="125"/>
      <c r="WOZ321" s="125"/>
      <c r="WPA321" s="125"/>
      <c r="WPB321" s="125"/>
      <c r="WPC321" s="125"/>
      <c r="WPD321" s="125"/>
      <c r="WPE321" s="125"/>
      <c r="WPF321" s="125"/>
      <c r="WPG321" s="125"/>
      <c r="WPH321" s="125"/>
      <c r="WPI321" s="125"/>
      <c r="WPJ321" s="125"/>
      <c r="WPK321" s="125"/>
      <c r="WPL321" s="125"/>
      <c r="WPM321" s="432"/>
      <c r="WPN321" s="432"/>
      <c r="WPO321" s="125"/>
      <c r="WPP321" s="125"/>
      <c r="WPQ321" s="125"/>
      <c r="WPR321" s="125"/>
      <c r="WPS321" s="125"/>
      <c r="WPT321" s="125"/>
      <c r="WPU321" s="125"/>
      <c r="WPV321" s="125"/>
      <c r="WPW321" s="125"/>
      <c r="WPX321" s="125"/>
      <c r="WPY321" s="125"/>
      <c r="WPZ321" s="125"/>
      <c r="WQA321" s="125"/>
      <c r="WQB321" s="125"/>
      <c r="WQC321" s="125"/>
      <c r="WQD321" s="125"/>
      <c r="WQE321" s="125"/>
      <c r="WQF321" s="125"/>
      <c r="WQG321" s="125"/>
      <c r="WQH321" s="125"/>
      <c r="WQI321" s="125"/>
      <c r="WQJ321" s="125"/>
      <c r="WQK321" s="125"/>
      <c r="WQL321" s="125"/>
      <c r="WQM321" s="432"/>
      <c r="WQN321" s="432"/>
      <c r="WQO321" s="125"/>
      <c r="WQP321" s="125"/>
      <c r="WQQ321" s="125"/>
      <c r="WQR321" s="125"/>
      <c r="WQS321" s="125"/>
      <c r="WQT321" s="125"/>
      <c r="WQU321" s="125"/>
      <c r="WQV321" s="125"/>
      <c r="WQW321" s="125"/>
      <c r="WQX321" s="125"/>
      <c r="WQY321" s="125"/>
      <c r="WQZ321" s="125"/>
      <c r="WRA321" s="125"/>
      <c r="WRB321" s="125"/>
      <c r="WRC321" s="125"/>
      <c r="WRD321" s="125"/>
      <c r="WRE321" s="125"/>
      <c r="WRF321" s="125"/>
      <c r="WRG321" s="125"/>
      <c r="WRH321" s="125"/>
      <c r="WRI321" s="125"/>
      <c r="WRJ321" s="125"/>
      <c r="WRK321" s="125"/>
      <c r="WRL321" s="125"/>
      <c r="WRM321" s="432"/>
      <c r="WRN321" s="432"/>
      <c r="WRO321" s="125"/>
      <c r="WRP321" s="125"/>
      <c r="WRQ321" s="125"/>
      <c r="WRR321" s="125"/>
      <c r="WRS321" s="125"/>
      <c r="WRT321" s="125"/>
      <c r="WRU321" s="125"/>
      <c r="WRV321" s="125"/>
      <c r="WRW321" s="125"/>
      <c r="WRX321" s="125"/>
      <c r="WRY321" s="125"/>
      <c r="WRZ321" s="125"/>
      <c r="WSA321" s="125"/>
      <c r="WSB321" s="125"/>
      <c r="WSC321" s="125"/>
      <c r="WSD321" s="125"/>
      <c r="WSE321" s="125"/>
      <c r="WSF321" s="125"/>
      <c r="WSG321" s="125"/>
      <c r="WSH321" s="125"/>
      <c r="WSI321" s="125"/>
      <c r="WSJ321" s="125"/>
      <c r="WSK321" s="125"/>
      <c r="WSL321" s="125"/>
      <c r="WSM321" s="432"/>
      <c r="WSN321" s="432"/>
      <c r="WSO321" s="125"/>
      <c r="WSP321" s="125"/>
      <c r="WSQ321" s="125"/>
      <c r="WSR321" s="125"/>
      <c r="WSS321" s="125"/>
      <c r="WST321" s="125"/>
      <c r="WSU321" s="125"/>
      <c r="WSV321" s="125"/>
      <c r="WSW321" s="125"/>
      <c r="WSX321" s="125"/>
      <c r="WSY321" s="125"/>
      <c r="WSZ321" s="125"/>
      <c r="WTA321" s="125"/>
      <c r="WTB321" s="125"/>
      <c r="WTC321" s="125"/>
      <c r="WTD321" s="125"/>
      <c r="WTE321" s="125"/>
      <c r="WTF321" s="125"/>
      <c r="WTG321" s="125"/>
      <c r="WTH321" s="125"/>
      <c r="WTI321" s="125"/>
      <c r="WTJ321" s="125"/>
      <c r="WTK321" s="125"/>
      <c r="WTL321" s="125"/>
      <c r="WTM321" s="432"/>
      <c r="WTN321" s="432"/>
      <c r="WTO321" s="125"/>
      <c r="WTP321" s="125"/>
      <c r="WTQ321" s="125"/>
      <c r="WTR321" s="125"/>
      <c r="WTS321" s="125"/>
      <c r="WTT321" s="125"/>
      <c r="WTU321" s="125"/>
      <c r="WTV321" s="125"/>
      <c r="WTW321" s="125"/>
      <c r="WTX321" s="125"/>
      <c r="WTY321" s="125"/>
      <c r="WTZ321" s="125"/>
      <c r="WUA321" s="125"/>
      <c r="WUB321" s="125"/>
      <c r="WUC321" s="125"/>
      <c r="WUD321" s="125"/>
      <c r="WUE321" s="125"/>
      <c r="WUF321" s="125"/>
      <c r="WUG321" s="125"/>
      <c r="WUH321" s="125"/>
      <c r="WUI321" s="125"/>
      <c r="WUJ321" s="125"/>
      <c r="WUK321" s="125"/>
      <c r="WUL321" s="125"/>
      <c r="WUM321" s="432"/>
      <c r="WUN321" s="432"/>
      <c r="WUO321" s="125"/>
      <c r="WUP321" s="125"/>
      <c r="WUQ321" s="125"/>
      <c r="WUR321" s="125"/>
      <c r="WUS321" s="125"/>
      <c r="WUT321" s="125"/>
      <c r="WUU321" s="125"/>
      <c r="WUV321" s="125"/>
      <c r="WUW321" s="125"/>
      <c r="WUX321" s="125"/>
      <c r="WUY321" s="125"/>
      <c r="WUZ321" s="125"/>
      <c r="WVA321" s="125"/>
      <c r="WVB321" s="125"/>
      <c r="WVC321" s="125"/>
      <c r="WVD321" s="125"/>
      <c r="WVE321" s="125"/>
      <c r="WVF321" s="125"/>
      <c r="WVG321" s="125"/>
      <c r="WVH321" s="125"/>
      <c r="WVI321" s="125"/>
      <c r="WVJ321" s="125"/>
      <c r="WVK321" s="125"/>
      <c r="WVL321" s="125"/>
      <c r="WVM321" s="432"/>
      <c r="WVN321" s="432"/>
      <c r="WVO321" s="125"/>
      <c r="WVP321" s="125"/>
      <c r="WVQ321" s="125"/>
      <c r="WVR321" s="125"/>
      <c r="WVS321" s="125"/>
      <c r="WVT321" s="125"/>
      <c r="WVU321" s="125"/>
      <c r="WVV321" s="125"/>
      <c r="WVW321" s="125"/>
      <c r="WVX321" s="125"/>
      <c r="WVY321" s="125"/>
      <c r="WVZ321" s="125"/>
      <c r="WWA321" s="125"/>
      <c r="WWB321" s="125"/>
      <c r="WWC321" s="125"/>
      <c r="WWD321" s="125"/>
      <c r="WWE321" s="125"/>
      <c r="WWF321" s="125"/>
      <c r="WWG321" s="125"/>
      <c r="WWH321" s="125"/>
      <c r="WWI321" s="125"/>
      <c r="WWJ321" s="125"/>
      <c r="WWK321" s="125"/>
      <c r="WWL321" s="125"/>
      <c r="WWM321" s="432"/>
      <c r="WWN321" s="432"/>
      <c r="WWO321" s="125"/>
      <c r="WWP321" s="125"/>
      <c r="WWQ321" s="125"/>
      <c r="WWR321" s="125"/>
      <c r="WWS321" s="125"/>
      <c r="WWT321" s="125"/>
      <c r="WWU321" s="125"/>
      <c r="WWV321" s="125"/>
      <c r="WWW321" s="125"/>
      <c r="WWX321" s="125"/>
      <c r="WWY321" s="125"/>
      <c r="WWZ321" s="125"/>
      <c r="WXA321" s="125"/>
      <c r="WXB321" s="125"/>
      <c r="WXC321" s="125"/>
      <c r="WXD321" s="125"/>
      <c r="WXE321" s="125"/>
      <c r="WXF321" s="125"/>
      <c r="WXG321" s="125"/>
      <c r="WXH321" s="125"/>
      <c r="WXI321" s="125"/>
      <c r="WXJ321" s="125"/>
      <c r="WXK321" s="125"/>
      <c r="WXL321" s="125"/>
      <c r="WXM321" s="432"/>
      <c r="WXN321" s="432"/>
      <c r="WXO321" s="125"/>
      <c r="WXP321" s="125"/>
      <c r="WXQ321" s="125"/>
      <c r="WXR321" s="125"/>
      <c r="WXS321" s="125"/>
      <c r="WXT321" s="125"/>
      <c r="WXU321" s="125"/>
      <c r="WXV321" s="125"/>
      <c r="WXW321" s="125"/>
      <c r="WXX321" s="125"/>
      <c r="WXY321" s="125"/>
      <c r="WXZ321" s="125"/>
      <c r="WYA321" s="125"/>
      <c r="WYB321" s="125"/>
      <c r="WYC321" s="125"/>
      <c r="WYD321" s="125"/>
      <c r="WYE321" s="125"/>
      <c r="WYF321" s="125"/>
      <c r="WYG321" s="125"/>
      <c r="WYH321" s="125"/>
      <c r="WYI321" s="125"/>
      <c r="WYJ321" s="125"/>
      <c r="WYK321" s="125"/>
      <c r="WYL321" s="125"/>
      <c r="WYM321" s="432"/>
      <c r="WYN321" s="432"/>
      <c r="WYO321" s="125"/>
      <c r="WYP321" s="125"/>
      <c r="WYQ321" s="125"/>
      <c r="WYR321" s="125"/>
      <c r="WYS321" s="125"/>
      <c r="WYT321" s="125"/>
      <c r="WYU321" s="125"/>
      <c r="WYV321" s="125"/>
      <c r="WYW321" s="125"/>
      <c r="WYX321" s="125"/>
      <c r="WYY321" s="125"/>
      <c r="WYZ321" s="125"/>
      <c r="WZA321" s="125"/>
      <c r="WZB321" s="125"/>
      <c r="WZC321" s="125"/>
      <c r="WZD321" s="125"/>
      <c r="WZE321" s="125"/>
      <c r="WZF321" s="125"/>
      <c r="WZG321" s="125"/>
      <c r="WZH321" s="125"/>
      <c r="WZI321" s="125"/>
      <c r="WZJ321" s="125"/>
      <c r="WZK321" s="125"/>
      <c r="WZL321" s="125"/>
      <c r="WZM321" s="432"/>
      <c r="WZN321" s="432"/>
      <c r="WZO321" s="125"/>
      <c r="WZP321" s="125"/>
      <c r="WZQ321" s="125"/>
      <c r="WZR321" s="125"/>
      <c r="WZS321" s="125"/>
      <c r="WZT321" s="125"/>
      <c r="WZU321" s="125"/>
      <c r="WZV321" s="125"/>
      <c r="WZW321" s="125"/>
      <c r="WZX321" s="125"/>
      <c r="WZY321" s="125"/>
      <c r="WZZ321" s="125"/>
      <c r="XAA321" s="125"/>
      <c r="XAB321" s="125"/>
      <c r="XAC321" s="125"/>
      <c r="XAD321" s="125"/>
      <c r="XAE321" s="125"/>
      <c r="XAF321" s="125"/>
      <c r="XAG321" s="125"/>
      <c r="XAH321" s="125"/>
      <c r="XAI321" s="125"/>
      <c r="XAJ321" s="125"/>
      <c r="XAK321" s="125"/>
      <c r="XAL321" s="125"/>
      <c r="XAM321" s="432"/>
      <c r="XAN321" s="432"/>
      <c r="XAO321" s="125"/>
      <c r="XAP321" s="125"/>
      <c r="XAQ321" s="125"/>
      <c r="XAR321" s="125"/>
      <c r="XAS321" s="125"/>
      <c r="XAT321" s="125"/>
      <c r="XAU321" s="125"/>
      <c r="XAV321" s="125"/>
      <c r="XAW321" s="125"/>
      <c r="XAX321" s="125"/>
      <c r="XAY321" s="125"/>
    </row>
    <row r="322" spans="1:16275" s="224" customFormat="1" x14ac:dyDescent="0.25">
      <c r="A322" s="459"/>
      <c r="B322" s="469"/>
      <c r="C322" s="447"/>
      <c r="D322" s="448"/>
      <c r="E322" s="448"/>
      <c r="F322" s="449"/>
      <c r="G322" s="447"/>
      <c r="H322" s="448"/>
      <c r="I322" s="448"/>
      <c r="J322" s="449"/>
      <c r="K322" s="447"/>
      <c r="L322" s="448"/>
      <c r="M322" s="448"/>
      <c r="N322" s="449"/>
      <c r="O322" s="447"/>
      <c r="P322" s="448"/>
      <c r="Q322" s="448"/>
      <c r="R322" s="449"/>
      <c r="S322" s="447"/>
      <c r="T322" s="448"/>
      <c r="U322" s="448"/>
      <c r="V322" s="449"/>
      <c r="W322" s="447"/>
      <c r="X322" s="448"/>
      <c r="Y322" s="448"/>
      <c r="Z322" s="449"/>
      <c r="AA322" s="447"/>
      <c r="AB322" s="448"/>
      <c r="AC322" s="448"/>
      <c r="AD322" s="449"/>
      <c r="AE322" s="447"/>
      <c r="AF322" s="448"/>
      <c r="AG322" s="448"/>
      <c r="AH322" s="449"/>
      <c r="AI322" s="447"/>
      <c r="AJ322" s="448"/>
      <c r="AK322" s="448"/>
      <c r="AL322" s="449"/>
      <c r="AM322" s="467"/>
      <c r="AN322" s="465"/>
      <c r="AO322" s="231"/>
      <c r="AP322" s="232"/>
      <c r="AQ322" s="232"/>
      <c r="AR322" s="232"/>
      <c r="AS322" s="429"/>
      <c r="AT322" s="429"/>
      <c r="AU322" s="429"/>
      <c r="AV322" s="429"/>
      <c r="AW322" s="429"/>
      <c r="AX322" s="429"/>
      <c r="AY322" s="429"/>
      <c r="AZ322" s="429"/>
      <c r="BA322" s="429"/>
      <c r="BB322" s="429"/>
      <c r="BC322" s="429"/>
      <c r="BD322" s="429"/>
      <c r="BE322" s="429"/>
      <c r="BF322" s="429"/>
      <c r="BG322" s="429"/>
      <c r="BH322" s="429"/>
      <c r="BI322" s="429"/>
      <c r="BJ322" s="429"/>
      <c r="BK322" s="429"/>
      <c r="BL322" s="429"/>
      <c r="BM322" s="432"/>
      <c r="BN322" s="432"/>
      <c r="BO322" s="429"/>
      <c r="BP322" s="429"/>
      <c r="BQ322" s="429"/>
      <c r="BR322" s="429"/>
      <c r="BS322" s="429"/>
      <c r="BT322" s="429"/>
      <c r="BU322" s="429"/>
      <c r="BV322" s="429"/>
      <c r="BW322" s="429"/>
      <c r="BX322" s="429"/>
      <c r="BY322" s="429"/>
      <c r="BZ322" s="429"/>
      <c r="CA322" s="429"/>
      <c r="CB322" s="429"/>
      <c r="CC322" s="429"/>
      <c r="CD322" s="429"/>
      <c r="CE322" s="429"/>
      <c r="CF322" s="429"/>
      <c r="CG322" s="429"/>
      <c r="CH322" s="429"/>
      <c r="CI322" s="429"/>
      <c r="CJ322" s="429"/>
      <c r="CK322" s="429"/>
      <c r="CL322" s="429"/>
      <c r="CM322" s="432"/>
      <c r="CN322" s="432"/>
      <c r="CO322" s="429"/>
      <c r="CP322" s="429"/>
      <c r="CQ322" s="429"/>
      <c r="CR322" s="429"/>
      <c r="CS322" s="429"/>
      <c r="CT322" s="429"/>
      <c r="CU322" s="429"/>
      <c r="CV322" s="429"/>
      <c r="CW322" s="429"/>
      <c r="CX322" s="429"/>
      <c r="CY322" s="429"/>
      <c r="CZ322" s="429"/>
      <c r="DA322" s="429"/>
      <c r="DB322" s="429"/>
      <c r="DC322" s="429"/>
      <c r="DD322" s="429"/>
      <c r="DE322" s="429"/>
      <c r="DF322" s="429"/>
      <c r="DG322" s="429"/>
      <c r="DH322" s="429"/>
      <c r="DI322" s="429"/>
      <c r="DJ322" s="429"/>
      <c r="DK322" s="429"/>
      <c r="DL322" s="429"/>
      <c r="DM322" s="432"/>
      <c r="DN322" s="432"/>
      <c r="DO322" s="429"/>
      <c r="DP322" s="429"/>
      <c r="DQ322" s="429"/>
      <c r="DR322" s="429"/>
      <c r="DS322" s="429"/>
      <c r="DT322" s="429"/>
      <c r="DU322" s="429"/>
      <c r="DV322" s="429"/>
      <c r="DW322" s="429"/>
      <c r="DX322" s="429"/>
      <c r="DY322" s="429"/>
      <c r="DZ322" s="429"/>
      <c r="EA322" s="429"/>
      <c r="EB322" s="429"/>
      <c r="EC322" s="429"/>
      <c r="ED322" s="429"/>
      <c r="EE322" s="429"/>
      <c r="EF322" s="429"/>
      <c r="EG322" s="429"/>
      <c r="EH322" s="429"/>
      <c r="EI322" s="429"/>
      <c r="EJ322" s="429"/>
      <c r="EK322" s="429"/>
      <c r="EL322" s="429"/>
      <c r="EM322" s="432"/>
      <c r="EN322" s="432"/>
      <c r="EO322" s="429"/>
      <c r="EP322" s="429"/>
      <c r="EQ322" s="429"/>
      <c r="ER322" s="429"/>
      <c r="ES322" s="429"/>
      <c r="ET322" s="429"/>
      <c r="EU322" s="429"/>
      <c r="EV322" s="429"/>
      <c r="EW322" s="429"/>
      <c r="EX322" s="429"/>
      <c r="EY322" s="429"/>
      <c r="EZ322" s="429"/>
      <c r="FA322" s="429"/>
      <c r="FB322" s="429"/>
      <c r="FC322" s="429"/>
      <c r="FD322" s="429"/>
      <c r="FE322" s="429"/>
      <c r="FF322" s="429"/>
      <c r="FG322" s="429"/>
      <c r="FH322" s="429"/>
      <c r="FI322" s="429"/>
      <c r="FJ322" s="429"/>
      <c r="FK322" s="429"/>
      <c r="FL322" s="429"/>
      <c r="FM322" s="432"/>
      <c r="FN322" s="432"/>
      <c r="FO322" s="429"/>
      <c r="FP322" s="429"/>
      <c r="FQ322" s="429"/>
      <c r="FR322" s="429"/>
      <c r="FS322" s="429"/>
      <c r="FT322" s="429"/>
      <c r="FU322" s="429"/>
      <c r="FV322" s="429"/>
      <c r="FW322" s="429"/>
      <c r="FX322" s="429"/>
      <c r="FY322" s="429"/>
      <c r="FZ322" s="429"/>
      <c r="GA322" s="429"/>
      <c r="GB322" s="429"/>
      <c r="GC322" s="429"/>
      <c r="GD322" s="429"/>
      <c r="GE322" s="429"/>
      <c r="GF322" s="429"/>
      <c r="GG322" s="429"/>
      <c r="GH322" s="429"/>
      <c r="GI322" s="429"/>
      <c r="GJ322" s="429"/>
      <c r="GK322" s="429"/>
      <c r="GL322" s="429"/>
      <c r="GM322" s="432"/>
      <c r="GN322" s="432"/>
      <c r="GO322" s="429"/>
      <c r="GP322" s="429"/>
      <c r="GQ322" s="429"/>
      <c r="GR322" s="429"/>
      <c r="GS322" s="429"/>
      <c r="GT322" s="429"/>
      <c r="GU322" s="429"/>
      <c r="GV322" s="429"/>
      <c r="GW322" s="429"/>
      <c r="GX322" s="429"/>
      <c r="GY322" s="429"/>
      <c r="GZ322" s="429"/>
      <c r="HA322" s="429"/>
      <c r="HB322" s="429"/>
      <c r="HC322" s="429"/>
      <c r="HD322" s="429"/>
      <c r="HE322" s="429"/>
      <c r="HF322" s="429"/>
      <c r="HG322" s="429"/>
      <c r="HH322" s="429"/>
      <c r="HI322" s="429"/>
      <c r="HJ322" s="429"/>
      <c r="HK322" s="429"/>
      <c r="HL322" s="429"/>
      <c r="HM322" s="432"/>
      <c r="HN322" s="432"/>
      <c r="HO322" s="429"/>
      <c r="HP322" s="429"/>
      <c r="HQ322" s="429"/>
      <c r="HR322" s="429"/>
      <c r="HS322" s="429"/>
      <c r="HT322" s="429"/>
      <c r="HU322" s="429"/>
      <c r="HV322" s="429"/>
      <c r="HW322" s="429"/>
      <c r="HX322" s="429"/>
      <c r="HY322" s="429"/>
      <c r="HZ322" s="429"/>
      <c r="IA322" s="429"/>
      <c r="IB322" s="429"/>
      <c r="IC322" s="429"/>
      <c r="ID322" s="429"/>
      <c r="IE322" s="429"/>
      <c r="IF322" s="429"/>
      <c r="IG322" s="429"/>
      <c r="IH322" s="429"/>
      <c r="II322" s="429"/>
      <c r="IJ322" s="429"/>
      <c r="IK322" s="429"/>
      <c r="IL322" s="429"/>
      <c r="IM322" s="432"/>
      <c r="IN322" s="432"/>
      <c r="IO322" s="429"/>
      <c r="IP322" s="429"/>
      <c r="IQ322" s="429"/>
      <c r="IR322" s="429"/>
      <c r="IS322" s="429"/>
      <c r="IT322" s="429"/>
      <c r="IU322" s="429"/>
      <c r="IV322" s="429"/>
      <c r="IW322" s="429"/>
      <c r="IX322" s="429"/>
      <c r="IY322" s="429"/>
      <c r="IZ322" s="429"/>
      <c r="JA322" s="429"/>
      <c r="JB322" s="429"/>
      <c r="JC322" s="429"/>
      <c r="JD322" s="429"/>
      <c r="JE322" s="429"/>
      <c r="JF322" s="429"/>
      <c r="JG322" s="429"/>
      <c r="JH322" s="429"/>
      <c r="JI322" s="429"/>
      <c r="JJ322" s="429"/>
      <c r="JK322" s="429"/>
      <c r="JL322" s="429"/>
      <c r="JM322" s="432"/>
      <c r="JN322" s="432"/>
      <c r="JO322" s="429"/>
      <c r="JP322" s="429"/>
      <c r="JQ322" s="429"/>
      <c r="JR322" s="429"/>
      <c r="JS322" s="429"/>
      <c r="JT322" s="429"/>
      <c r="JU322" s="429"/>
      <c r="JV322" s="429"/>
      <c r="JW322" s="429"/>
      <c r="JX322" s="429"/>
      <c r="JY322" s="429"/>
      <c r="JZ322" s="429"/>
      <c r="KA322" s="429"/>
      <c r="KB322" s="429"/>
      <c r="KC322" s="429"/>
      <c r="KD322" s="429"/>
      <c r="KE322" s="429"/>
      <c r="KF322" s="429"/>
      <c r="KG322" s="429"/>
      <c r="KH322" s="429"/>
      <c r="KI322" s="429"/>
      <c r="KJ322" s="429"/>
      <c r="KK322" s="429"/>
      <c r="KL322" s="429"/>
      <c r="KM322" s="432"/>
      <c r="KN322" s="432"/>
      <c r="KO322" s="429"/>
      <c r="KP322" s="429"/>
      <c r="KQ322" s="429"/>
      <c r="KR322" s="429"/>
      <c r="KS322" s="429"/>
      <c r="KT322" s="429"/>
      <c r="KU322" s="429"/>
      <c r="KV322" s="429"/>
      <c r="KW322" s="429"/>
      <c r="KX322" s="429"/>
      <c r="KY322" s="429"/>
      <c r="KZ322" s="429"/>
      <c r="LA322" s="429"/>
      <c r="LB322" s="429"/>
      <c r="LC322" s="429"/>
      <c r="LD322" s="429"/>
      <c r="LE322" s="429"/>
      <c r="LF322" s="429"/>
      <c r="LG322" s="429"/>
      <c r="LH322" s="429"/>
      <c r="LI322" s="429"/>
      <c r="LJ322" s="429"/>
      <c r="LK322" s="429"/>
      <c r="LL322" s="429"/>
      <c r="LM322" s="432"/>
      <c r="LN322" s="432"/>
      <c r="LO322" s="429"/>
      <c r="LP322" s="429"/>
      <c r="LQ322" s="429"/>
      <c r="LR322" s="429"/>
      <c r="LS322" s="429"/>
      <c r="LT322" s="429"/>
      <c r="LU322" s="429"/>
      <c r="LV322" s="429"/>
      <c r="LW322" s="429"/>
      <c r="LX322" s="429"/>
      <c r="LY322" s="429"/>
      <c r="LZ322" s="429"/>
      <c r="MA322" s="429"/>
      <c r="MB322" s="429"/>
      <c r="MC322" s="429"/>
      <c r="MD322" s="429"/>
      <c r="ME322" s="429"/>
      <c r="MF322" s="429"/>
      <c r="MG322" s="429"/>
      <c r="MH322" s="429"/>
      <c r="MI322" s="429"/>
      <c r="MJ322" s="429"/>
      <c r="MK322" s="429"/>
      <c r="ML322" s="429"/>
      <c r="MM322" s="432"/>
      <c r="MN322" s="432"/>
      <c r="MO322" s="429"/>
      <c r="MP322" s="429"/>
      <c r="MQ322" s="429"/>
      <c r="MR322" s="429"/>
      <c r="MS322" s="429"/>
      <c r="MT322" s="429"/>
      <c r="MU322" s="429"/>
      <c r="MV322" s="429"/>
      <c r="MW322" s="429"/>
      <c r="MX322" s="429"/>
      <c r="MY322" s="429"/>
      <c r="MZ322" s="429"/>
      <c r="NA322" s="429"/>
      <c r="NB322" s="429"/>
      <c r="NC322" s="429"/>
      <c r="ND322" s="429"/>
      <c r="NE322" s="429"/>
      <c r="NF322" s="429"/>
      <c r="NG322" s="429"/>
      <c r="NH322" s="429"/>
      <c r="NI322" s="429"/>
      <c r="NJ322" s="429"/>
      <c r="NK322" s="429"/>
      <c r="NL322" s="429"/>
      <c r="NM322" s="432"/>
      <c r="NN322" s="432"/>
      <c r="NO322" s="429"/>
      <c r="NP322" s="429"/>
      <c r="NQ322" s="429"/>
      <c r="NR322" s="429"/>
      <c r="NS322" s="429"/>
      <c r="NT322" s="429"/>
      <c r="NU322" s="429"/>
      <c r="NV322" s="429"/>
      <c r="NW322" s="429"/>
      <c r="NX322" s="429"/>
      <c r="NY322" s="429"/>
      <c r="NZ322" s="429"/>
      <c r="OA322" s="429"/>
      <c r="OB322" s="429"/>
      <c r="OC322" s="429"/>
      <c r="OD322" s="429"/>
      <c r="OE322" s="429"/>
      <c r="OF322" s="429"/>
      <c r="OG322" s="429"/>
      <c r="OH322" s="429"/>
      <c r="OI322" s="429"/>
      <c r="OJ322" s="429"/>
      <c r="OK322" s="429"/>
      <c r="OL322" s="429"/>
      <c r="OM322" s="432"/>
      <c r="ON322" s="432"/>
      <c r="OO322" s="429"/>
      <c r="OP322" s="429"/>
      <c r="OQ322" s="429"/>
      <c r="OR322" s="429"/>
      <c r="OS322" s="429"/>
      <c r="OT322" s="429"/>
      <c r="OU322" s="429"/>
      <c r="OV322" s="429"/>
      <c r="OW322" s="429"/>
      <c r="OX322" s="429"/>
      <c r="OY322" s="429"/>
      <c r="OZ322" s="429"/>
      <c r="PA322" s="429"/>
      <c r="PB322" s="429"/>
      <c r="PC322" s="429"/>
      <c r="PD322" s="429"/>
      <c r="PE322" s="429"/>
      <c r="PF322" s="429"/>
      <c r="PG322" s="429"/>
      <c r="PH322" s="429"/>
      <c r="PI322" s="429"/>
      <c r="PJ322" s="429"/>
      <c r="PK322" s="429"/>
      <c r="PL322" s="429"/>
      <c r="PM322" s="432"/>
      <c r="PN322" s="432"/>
      <c r="PO322" s="429"/>
      <c r="PP322" s="429"/>
      <c r="PQ322" s="429"/>
      <c r="PR322" s="429"/>
      <c r="PS322" s="429"/>
      <c r="PT322" s="429"/>
      <c r="PU322" s="429"/>
      <c r="PV322" s="429"/>
      <c r="PW322" s="429"/>
      <c r="PX322" s="429"/>
      <c r="PY322" s="429"/>
      <c r="PZ322" s="429"/>
      <c r="QA322" s="429"/>
      <c r="QB322" s="429"/>
      <c r="QC322" s="429"/>
      <c r="QD322" s="429"/>
      <c r="QE322" s="429"/>
      <c r="QF322" s="429"/>
      <c r="QG322" s="429"/>
      <c r="QH322" s="429"/>
      <c r="QI322" s="429"/>
      <c r="QJ322" s="429"/>
      <c r="QK322" s="429"/>
      <c r="QL322" s="429"/>
      <c r="QM322" s="432"/>
      <c r="QN322" s="432"/>
      <c r="QO322" s="429"/>
      <c r="QP322" s="429"/>
      <c r="QQ322" s="429"/>
      <c r="QR322" s="429"/>
      <c r="QS322" s="429"/>
      <c r="QT322" s="429"/>
      <c r="QU322" s="429"/>
      <c r="QV322" s="429"/>
      <c r="QW322" s="429"/>
      <c r="QX322" s="429"/>
      <c r="QY322" s="429"/>
      <c r="QZ322" s="429"/>
      <c r="RA322" s="429"/>
      <c r="RB322" s="429"/>
      <c r="RC322" s="429"/>
      <c r="RD322" s="429"/>
      <c r="RE322" s="429"/>
      <c r="RF322" s="429"/>
      <c r="RG322" s="429"/>
      <c r="RH322" s="429"/>
      <c r="RI322" s="429"/>
      <c r="RJ322" s="429"/>
      <c r="RK322" s="429"/>
      <c r="RL322" s="429"/>
      <c r="RM322" s="432"/>
      <c r="RN322" s="432"/>
      <c r="RO322" s="429"/>
      <c r="RP322" s="429"/>
      <c r="RQ322" s="429"/>
      <c r="RR322" s="429"/>
      <c r="RS322" s="429"/>
      <c r="RT322" s="429"/>
      <c r="RU322" s="429"/>
      <c r="RV322" s="429"/>
      <c r="RW322" s="429"/>
      <c r="RX322" s="429"/>
      <c r="RY322" s="429"/>
      <c r="RZ322" s="429"/>
      <c r="SA322" s="429"/>
      <c r="SB322" s="429"/>
      <c r="SC322" s="429"/>
      <c r="SD322" s="429"/>
      <c r="SE322" s="429"/>
      <c r="SF322" s="429"/>
      <c r="SG322" s="429"/>
      <c r="SH322" s="429"/>
      <c r="SI322" s="429"/>
      <c r="SJ322" s="429"/>
      <c r="SK322" s="429"/>
      <c r="SL322" s="429"/>
      <c r="SM322" s="432"/>
      <c r="SN322" s="432"/>
      <c r="SO322" s="429"/>
      <c r="SP322" s="429"/>
      <c r="SQ322" s="429"/>
      <c r="SR322" s="429"/>
      <c r="SS322" s="429"/>
      <c r="ST322" s="429"/>
      <c r="SU322" s="429"/>
      <c r="SV322" s="429"/>
      <c r="SW322" s="429"/>
      <c r="SX322" s="429"/>
      <c r="SY322" s="429"/>
      <c r="SZ322" s="429"/>
      <c r="TA322" s="429"/>
      <c r="TB322" s="429"/>
      <c r="TC322" s="429"/>
      <c r="TD322" s="429"/>
      <c r="TE322" s="429"/>
      <c r="TF322" s="429"/>
      <c r="TG322" s="429"/>
      <c r="TH322" s="429"/>
      <c r="TI322" s="429"/>
      <c r="TJ322" s="429"/>
      <c r="TK322" s="429"/>
      <c r="TL322" s="429"/>
      <c r="TM322" s="432"/>
      <c r="TN322" s="432"/>
      <c r="TO322" s="429"/>
      <c r="TP322" s="429"/>
      <c r="TQ322" s="429"/>
      <c r="TR322" s="429"/>
      <c r="TS322" s="429"/>
      <c r="TT322" s="429"/>
      <c r="TU322" s="429"/>
      <c r="TV322" s="429"/>
      <c r="TW322" s="429"/>
      <c r="TX322" s="429"/>
      <c r="TY322" s="429"/>
      <c r="TZ322" s="429"/>
      <c r="UA322" s="429"/>
      <c r="UB322" s="429"/>
      <c r="UC322" s="429"/>
      <c r="UD322" s="429"/>
      <c r="UE322" s="429"/>
      <c r="UF322" s="429"/>
      <c r="UG322" s="429"/>
      <c r="UH322" s="429"/>
      <c r="UI322" s="429"/>
      <c r="UJ322" s="429"/>
      <c r="UK322" s="429"/>
      <c r="UL322" s="429"/>
      <c r="UM322" s="432"/>
      <c r="UN322" s="432"/>
      <c r="UO322" s="429"/>
      <c r="UP322" s="429"/>
      <c r="UQ322" s="429"/>
      <c r="UR322" s="429"/>
      <c r="US322" s="429"/>
      <c r="UT322" s="429"/>
      <c r="UU322" s="429"/>
      <c r="UV322" s="429"/>
      <c r="UW322" s="429"/>
      <c r="UX322" s="429"/>
      <c r="UY322" s="429"/>
      <c r="UZ322" s="429"/>
      <c r="VA322" s="429"/>
      <c r="VB322" s="429"/>
      <c r="VC322" s="429"/>
      <c r="VD322" s="429"/>
      <c r="VE322" s="429"/>
      <c r="VF322" s="429"/>
      <c r="VG322" s="429"/>
      <c r="VH322" s="429"/>
      <c r="VI322" s="429"/>
      <c r="VJ322" s="429"/>
      <c r="VK322" s="429"/>
      <c r="VL322" s="429"/>
      <c r="VM322" s="432"/>
      <c r="VN322" s="432"/>
      <c r="VO322" s="429"/>
      <c r="VP322" s="429"/>
      <c r="VQ322" s="429"/>
      <c r="VR322" s="429"/>
      <c r="VS322" s="429"/>
      <c r="VT322" s="429"/>
      <c r="VU322" s="429"/>
      <c r="VV322" s="429"/>
      <c r="VW322" s="429"/>
      <c r="VX322" s="429"/>
      <c r="VY322" s="429"/>
      <c r="VZ322" s="429"/>
      <c r="WA322" s="429"/>
      <c r="WB322" s="429"/>
      <c r="WC322" s="429"/>
      <c r="WD322" s="429"/>
      <c r="WE322" s="429"/>
      <c r="WF322" s="429"/>
      <c r="WG322" s="429"/>
      <c r="WH322" s="429"/>
      <c r="WI322" s="429"/>
      <c r="WJ322" s="429"/>
      <c r="WK322" s="429"/>
      <c r="WL322" s="429"/>
      <c r="WM322" s="432"/>
      <c r="WN322" s="432"/>
      <c r="WO322" s="429"/>
      <c r="WP322" s="429"/>
      <c r="WQ322" s="429"/>
      <c r="WR322" s="429"/>
      <c r="WS322" s="429"/>
      <c r="WT322" s="429"/>
      <c r="WU322" s="429"/>
      <c r="WV322" s="429"/>
      <c r="WW322" s="429"/>
      <c r="WX322" s="429"/>
      <c r="WY322" s="429"/>
      <c r="WZ322" s="429"/>
      <c r="XA322" s="429"/>
      <c r="XB322" s="429"/>
      <c r="XC322" s="429"/>
      <c r="XD322" s="429"/>
      <c r="XE322" s="429"/>
      <c r="XF322" s="429"/>
      <c r="XG322" s="429"/>
      <c r="XH322" s="429"/>
      <c r="XI322" s="429"/>
      <c r="XJ322" s="429"/>
      <c r="XK322" s="429"/>
      <c r="XL322" s="429"/>
      <c r="XM322" s="432"/>
      <c r="XN322" s="432"/>
      <c r="XO322" s="429"/>
      <c r="XP322" s="429"/>
      <c r="XQ322" s="429"/>
      <c r="XR322" s="429"/>
      <c r="XS322" s="429"/>
      <c r="XT322" s="429"/>
      <c r="XU322" s="429"/>
      <c r="XV322" s="429"/>
      <c r="XW322" s="429"/>
      <c r="XX322" s="429"/>
      <c r="XY322" s="429"/>
      <c r="XZ322" s="429"/>
      <c r="YA322" s="429"/>
      <c r="YB322" s="429"/>
      <c r="YC322" s="429"/>
      <c r="YD322" s="429"/>
      <c r="YE322" s="429"/>
      <c r="YF322" s="429"/>
      <c r="YG322" s="429"/>
      <c r="YH322" s="429"/>
      <c r="YI322" s="429"/>
      <c r="YJ322" s="429"/>
      <c r="YK322" s="429"/>
      <c r="YL322" s="429"/>
      <c r="YM322" s="432"/>
      <c r="YN322" s="432"/>
      <c r="YO322" s="429"/>
      <c r="YP322" s="429"/>
      <c r="YQ322" s="429"/>
      <c r="YR322" s="429"/>
      <c r="YS322" s="429"/>
      <c r="YT322" s="429"/>
      <c r="YU322" s="429"/>
      <c r="YV322" s="429"/>
      <c r="YW322" s="429"/>
      <c r="YX322" s="429"/>
      <c r="YY322" s="429"/>
      <c r="YZ322" s="429"/>
      <c r="ZA322" s="429"/>
      <c r="ZB322" s="429"/>
      <c r="ZC322" s="429"/>
      <c r="ZD322" s="429"/>
      <c r="ZE322" s="429"/>
      <c r="ZF322" s="429"/>
      <c r="ZG322" s="429"/>
      <c r="ZH322" s="429"/>
      <c r="ZI322" s="429"/>
      <c r="ZJ322" s="429"/>
      <c r="ZK322" s="429"/>
      <c r="ZL322" s="429"/>
      <c r="ZM322" s="432"/>
      <c r="ZN322" s="432"/>
      <c r="ZO322" s="429"/>
      <c r="ZP322" s="429"/>
      <c r="ZQ322" s="429"/>
      <c r="ZR322" s="429"/>
      <c r="ZS322" s="429"/>
      <c r="ZT322" s="429"/>
      <c r="ZU322" s="429"/>
      <c r="ZV322" s="429"/>
      <c r="ZW322" s="429"/>
      <c r="ZX322" s="429"/>
      <c r="ZY322" s="429"/>
      <c r="ZZ322" s="429"/>
      <c r="AAA322" s="429"/>
      <c r="AAB322" s="429"/>
      <c r="AAC322" s="429"/>
      <c r="AAD322" s="429"/>
      <c r="AAE322" s="429"/>
      <c r="AAF322" s="429"/>
      <c r="AAG322" s="429"/>
      <c r="AAH322" s="429"/>
      <c r="AAI322" s="429"/>
      <c r="AAJ322" s="429"/>
      <c r="AAK322" s="429"/>
      <c r="AAL322" s="429"/>
      <c r="AAM322" s="432"/>
      <c r="AAN322" s="432"/>
      <c r="AAO322" s="429"/>
      <c r="AAP322" s="429"/>
      <c r="AAQ322" s="429"/>
      <c r="AAR322" s="429"/>
      <c r="AAS322" s="429"/>
      <c r="AAT322" s="429"/>
      <c r="AAU322" s="429"/>
      <c r="AAV322" s="429"/>
      <c r="AAW322" s="429"/>
      <c r="AAX322" s="429"/>
      <c r="AAY322" s="429"/>
      <c r="AAZ322" s="429"/>
      <c r="ABA322" s="429"/>
      <c r="ABB322" s="429"/>
      <c r="ABC322" s="429"/>
      <c r="ABD322" s="429"/>
      <c r="ABE322" s="429"/>
      <c r="ABF322" s="429"/>
      <c r="ABG322" s="429"/>
      <c r="ABH322" s="429"/>
      <c r="ABI322" s="429"/>
      <c r="ABJ322" s="429"/>
      <c r="ABK322" s="429"/>
      <c r="ABL322" s="429"/>
      <c r="ABM322" s="432"/>
      <c r="ABN322" s="432"/>
      <c r="ABO322" s="429"/>
      <c r="ABP322" s="429"/>
      <c r="ABQ322" s="429"/>
      <c r="ABR322" s="429"/>
      <c r="ABS322" s="429"/>
      <c r="ABT322" s="429"/>
      <c r="ABU322" s="429"/>
      <c r="ABV322" s="429"/>
      <c r="ABW322" s="429"/>
      <c r="ABX322" s="429"/>
      <c r="ABY322" s="429"/>
      <c r="ABZ322" s="429"/>
      <c r="ACA322" s="429"/>
      <c r="ACB322" s="429"/>
      <c r="ACC322" s="429"/>
      <c r="ACD322" s="429"/>
      <c r="ACE322" s="429"/>
      <c r="ACF322" s="429"/>
      <c r="ACG322" s="429"/>
      <c r="ACH322" s="429"/>
      <c r="ACI322" s="429"/>
      <c r="ACJ322" s="429"/>
      <c r="ACK322" s="429"/>
      <c r="ACL322" s="429"/>
      <c r="ACM322" s="432"/>
      <c r="ACN322" s="432"/>
      <c r="ACO322" s="429"/>
      <c r="ACP322" s="429"/>
      <c r="ACQ322" s="429"/>
      <c r="ACR322" s="429"/>
      <c r="ACS322" s="429"/>
      <c r="ACT322" s="429"/>
      <c r="ACU322" s="429"/>
      <c r="ACV322" s="429"/>
      <c r="ACW322" s="429"/>
      <c r="ACX322" s="429"/>
      <c r="ACY322" s="429"/>
      <c r="ACZ322" s="429"/>
      <c r="ADA322" s="429"/>
      <c r="ADB322" s="429"/>
      <c r="ADC322" s="429"/>
      <c r="ADD322" s="429"/>
      <c r="ADE322" s="429"/>
      <c r="ADF322" s="429"/>
      <c r="ADG322" s="429"/>
      <c r="ADH322" s="429"/>
      <c r="ADI322" s="429"/>
      <c r="ADJ322" s="429"/>
      <c r="ADK322" s="429"/>
      <c r="ADL322" s="429"/>
      <c r="ADM322" s="432"/>
      <c r="ADN322" s="432"/>
      <c r="ADO322" s="429"/>
      <c r="ADP322" s="429"/>
      <c r="ADQ322" s="429"/>
      <c r="ADR322" s="429"/>
      <c r="ADS322" s="429"/>
      <c r="ADT322" s="429"/>
      <c r="ADU322" s="429"/>
      <c r="ADV322" s="429"/>
      <c r="ADW322" s="429"/>
      <c r="ADX322" s="429"/>
      <c r="ADY322" s="429"/>
      <c r="ADZ322" s="429"/>
      <c r="AEA322" s="429"/>
      <c r="AEB322" s="429"/>
      <c r="AEC322" s="429"/>
      <c r="AED322" s="429"/>
      <c r="AEE322" s="429"/>
      <c r="AEF322" s="429"/>
      <c r="AEG322" s="429"/>
      <c r="AEH322" s="429"/>
      <c r="AEI322" s="429"/>
      <c r="AEJ322" s="429"/>
      <c r="AEK322" s="429"/>
      <c r="AEL322" s="429"/>
      <c r="AEM322" s="432"/>
      <c r="AEN322" s="432"/>
      <c r="AEO322" s="429"/>
      <c r="AEP322" s="429"/>
      <c r="AEQ322" s="429"/>
      <c r="AER322" s="429"/>
      <c r="AES322" s="429"/>
      <c r="AET322" s="429"/>
      <c r="AEU322" s="429"/>
      <c r="AEV322" s="429"/>
      <c r="AEW322" s="429"/>
      <c r="AEX322" s="429"/>
      <c r="AEY322" s="429"/>
      <c r="AEZ322" s="429"/>
      <c r="AFA322" s="429"/>
      <c r="AFB322" s="429"/>
      <c r="AFC322" s="429"/>
      <c r="AFD322" s="429"/>
      <c r="AFE322" s="429"/>
      <c r="AFF322" s="429"/>
      <c r="AFG322" s="429"/>
      <c r="AFH322" s="429"/>
      <c r="AFI322" s="429"/>
      <c r="AFJ322" s="429"/>
      <c r="AFK322" s="429"/>
      <c r="AFL322" s="429"/>
      <c r="AFM322" s="432"/>
      <c r="AFN322" s="432"/>
      <c r="AFO322" s="429"/>
      <c r="AFP322" s="429"/>
      <c r="AFQ322" s="429"/>
      <c r="AFR322" s="429"/>
      <c r="AFS322" s="429"/>
      <c r="AFT322" s="429"/>
      <c r="AFU322" s="429"/>
      <c r="AFV322" s="429"/>
      <c r="AFW322" s="429"/>
      <c r="AFX322" s="429"/>
      <c r="AFY322" s="429"/>
      <c r="AFZ322" s="429"/>
      <c r="AGA322" s="429"/>
      <c r="AGB322" s="429"/>
      <c r="AGC322" s="429"/>
      <c r="AGD322" s="429"/>
      <c r="AGE322" s="429"/>
      <c r="AGF322" s="429"/>
      <c r="AGG322" s="429"/>
      <c r="AGH322" s="429"/>
      <c r="AGI322" s="429"/>
      <c r="AGJ322" s="429"/>
      <c r="AGK322" s="429"/>
      <c r="AGL322" s="429"/>
      <c r="AGM322" s="432"/>
      <c r="AGN322" s="432"/>
      <c r="AGO322" s="429"/>
      <c r="AGP322" s="429"/>
      <c r="AGQ322" s="429"/>
      <c r="AGR322" s="429"/>
      <c r="AGS322" s="429"/>
      <c r="AGT322" s="429"/>
      <c r="AGU322" s="429"/>
      <c r="AGV322" s="429"/>
      <c r="AGW322" s="429"/>
      <c r="AGX322" s="429"/>
      <c r="AGY322" s="429"/>
      <c r="AGZ322" s="429"/>
      <c r="AHA322" s="429"/>
      <c r="AHB322" s="429"/>
      <c r="AHC322" s="429"/>
      <c r="AHD322" s="429"/>
      <c r="AHE322" s="429"/>
      <c r="AHF322" s="429"/>
      <c r="AHG322" s="429"/>
      <c r="AHH322" s="429"/>
      <c r="AHI322" s="429"/>
      <c r="AHJ322" s="429"/>
      <c r="AHK322" s="429"/>
      <c r="AHL322" s="429"/>
      <c r="AHM322" s="432"/>
      <c r="AHN322" s="432"/>
      <c r="AHO322" s="429"/>
      <c r="AHP322" s="429"/>
      <c r="AHQ322" s="429"/>
      <c r="AHR322" s="429"/>
      <c r="AHS322" s="429"/>
      <c r="AHT322" s="429"/>
      <c r="AHU322" s="429"/>
      <c r="AHV322" s="429"/>
      <c r="AHW322" s="429"/>
      <c r="AHX322" s="429"/>
      <c r="AHY322" s="429"/>
      <c r="AHZ322" s="429"/>
      <c r="AIA322" s="429"/>
      <c r="AIB322" s="429"/>
      <c r="AIC322" s="429"/>
      <c r="AID322" s="429"/>
      <c r="AIE322" s="429"/>
      <c r="AIF322" s="429"/>
      <c r="AIG322" s="429"/>
      <c r="AIH322" s="429"/>
      <c r="AII322" s="429"/>
      <c r="AIJ322" s="429"/>
      <c r="AIK322" s="429"/>
      <c r="AIL322" s="429"/>
      <c r="AIM322" s="432"/>
      <c r="AIN322" s="432"/>
      <c r="AIO322" s="429"/>
      <c r="AIP322" s="429"/>
      <c r="AIQ322" s="429"/>
      <c r="AIR322" s="429"/>
      <c r="AIS322" s="429"/>
      <c r="AIT322" s="429"/>
      <c r="AIU322" s="429"/>
      <c r="AIV322" s="429"/>
      <c r="AIW322" s="429"/>
      <c r="AIX322" s="429"/>
      <c r="AIY322" s="429"/>
      <c r="AIZ322" s="429"/>
      <c r="AJA322" s="429"/>
      <c r="AJB322" s="429"/>
      <c r="AJC322" s="429"/>
      <c r="AJD322" s="429"/>
      <c r="AJE322" s="429"/>
      <c r="AJF322" s="429"/>
      <c r="AJG322" s="429"/>
      <c r="AJH322" s="429"/>
      <c r="AJI322" s="429"/>
      <c r="AJJ322" s="429"/>
      <c r="AJK322" s="429"/>
      <c r="AJL322" s="429"/>
      <c r="AJM322" s="432"/>
      <c r="AJN322" s="432"/>
      <c r="AJO322" s="429"/>
      <c r="AJP322" s="429"/>
      <c r="AJQ322" s="429"/>
      <c r="AJR322" s="429"/>
      <c r="AJS322" s="429"/>
      <c r="AJT322" s="429"/>
      <c r="AJU322" s="429"/>
      <c r="AJV322" s="429"/>
      <c r="AJW322" s="429"/>
      <c r="AJX322" s="429"/>
      <c r="AJY322" s="429"/>
      <c r="AJZ322" s="429"/>
      <c r="AKA322" s="429"/>
      <c r="AKB322" s="429"/>
      <c r="AKC322" s="429"/>
      <c r="AKD322" s="429"/>
      <c r="AKE322" s="429"/>
      <c r="AKF322" s="429"/>
      <c r="AKG322" s="429"/>
      <c r="AKH322" s="429"/>
      <c r="AKI322" s="429"/>
      <c r="AKJ322" s="429"/>
      <c r="AKK322" s="429"/>
      <c r="AKL322" s="429"/>
      <c r="AKM322" s="432"/>
      <c r="AKN322" s="432"/>
      <c r="AKO322" s="429"/>
      <c r="AKP322" s="429"/>
      <c r="AKQ322" s="429"/>
      <c r="AKR322" s="429"/>
      <c r="AKS322" s="429"/>
      <c r="AKT322" s="429"/>
      <c r="AKU322" s="429"/>
      <c r="AKV322" s="429"/>
      <c r="AKW322" s="429"/>
      <c r="AKX322" s="429"/>
      <c r="AKY322" s="429"/>
      <c r="AKZ322" s="429"/>
      <c r="ALA322" s="429"/>
      <c r="ALB322" s="429"/>
      <c r="ALC322" s="429"/>
      <c r="ALD322" s="429"/>
      <c r="ALE322" s="429"/>
      <c r="ALF322" s="429"/>
      <c r="ALG322" s="429"/>
      <c r="ALH322" s="429"/>
      <c r="ALI322" s="429"/>
      <c r="ALJ322" s="429"/>
      <c r="ALK322" s="429"/>
      <c r="ALL322" s="429"/>
      <c r="ALM322" s="432"/>
      <c r="ALN322" s="432"/>
      <c r="ALO322" s="429"/>
      <c r="ALP322" s="429"/>
      <c r="ALQ322" s="429"/>
      <c r="ALR322" s="429"/>
      <c r="ALS322" s="429"/>
      <c r="ALT322" s="429"/>
      <c r="ALU322" s="429"/>
      <c r="ALV322" s="429"/>
      <c r="ALW322" s="429"/>
      <c r="ALX322" s="429"/>
      <c r="ALY322" s="429"/>
      <c r="ALZ322" s="429"/>
      <c r="AMA322" s="429"/>
      <c r="AMB322" s="429"/>
      <c r="AMC322" s="429"/>
      <c r="AMD322" s="429"/>
      <c r="AME322" s="429"/>
      <c r="AMF322" s="429"/>
      <c r="AMG322" s="429"/>
      <c r="AMH322" s="429"/>
      <c r="AMI322" s="429"/>
      <c r="AMJ322" s="429"/>
      <c r="AMK322" s="429"/>
      <c r="AML322" s="429"/>
      <c r="AMM322" s="432"/>
      <c r="AMN322" s="432"/>
      <c r="AMO322" s="429"/>
      <c r="AMP322" s="429"/>
      <c r="AMQ322" s="429"/>
      <c r="AMR322" s="429"/>
      <c r="AMS322" s="429"/>
      <c r="AMT322" s="429"/>
      <c r="AMU322" s="429"/>
      <c r="AMV322" s="429"/>
      <c r="AMW322" s="429"/>
      <c r="AMX322" s="429"/>
      <c r="AMY322" s="429"/>
      <c r="AMZ322" s="429"/>
      <c r="ANA322" s="429"/>
      <c r="ANB322" s="429"/>
      <c r="ANC322" s="429"/>
      <c r="AND322" s="429"/>
      <c r="ANE322" s="429"/>
      <c r="ANF322" s="429"/>
      <c r="ANG322" s="429"/>
      <c r="ANH322" s="429"/>
      <c r="ANI322" s="429"/>
      <c r="ANJ322" s="429"/>
      <c r="ANK322" s="429"/>
      <c r="ANL322" s="429"/>
      <c r="ANM322" s="432"/>
      <c r="ANN322" s="432"/>
      <c r="ANO322" s="429"/>
      <c r="ANP322" s="429"/>
      <c r="ANQ322" s="429"/>
      <c r="ANR322" s="429"/>
      <c r="ANS322" s="429"/>
      <c r="ANT322" s="429"/>
      <c r="ANU322" s="429"/>
      <c r="ANV322" s="429"/>
      <c r="ANW322" s="429"/>
      <c r="ANX322" s="429"/>
      <c r="ANY322" s="429"/>
      <c r="ANZ322" s="429"/>
      <c r="AOA322" s="429"/>
      <c r="AOB322" s="429"/>
      <c r="AOC322" s="429"/>
      <c r="AOD322" s="429"/>
      <c r="AOE322" s="429"/>
      <c r="AOF322" s="429"/>
      <c r="AOG322" s="429"/>
      <c r="AOH322" s="429"/>
      <c r="AOI322" s="429"/>
      <c r="AOJ322" s="429"/>
      <c r="AOK322" s="429"/>
      <c r="AOL322" s="429"/>
      <c r="AOM322" s="432"/>
      <c r="AON322" s="432"/>
      <c r="AOO322" s="429"/>
      <c r="AOP322" s="429"/>
      <c r="AOQ322" s="429"/>
      <c r="AOR322" s="429"/>
      <c r="AOS322" s="429"/>
      <c r="AOT322" s="429"/>
      <c r="AOU322" s="429"/>
      <c r="AOV322" s="429"/>
      <c r="AOW322" s="429"/>
      <c r="AOX322" s="429"/>
      <c r="AOY322" s="429"/>
      <c r="AOZ322" s="429"/>
      <c r="APA322" s="429"/>
      <c r="APB322" s="429"/>
      <c r="APC322" s="429"/>
      <c r="APD322" s="429"/>
      <c r="APE322" s="429"/>
      <c r="APF322" s="429"/>
      <c r="APG322" s="429"/>
      <c r="APH322" s="429"/>
      <c r="API322" s="429"/>
      <c r="APJ322" s="429"/>
      <c r="APK322" s="429"/>
      <c r="APL322" s="429"/>
      <c r="APM322" s="432"/>
      <c r="APN322" s="432"/>
      <c r="APO322" s="429"/>
      <c r="APP322" s="429"/>
      <c r="APQ322" s="429"/>
      <c r="APR322" s="429"/>
      <c r="APS322" s="429"/>
      <c r="APT322" s="429"/>
      <c r="APU322" s="429"/>
      <c r="APV322" s="429"/>
      <c r="APW322" s="429"/>
      <c r="APX322" s="429"/>
      <c r="APY322" s="429"/>
      <c r="APZ322" s="429"/>
      <c r="AQA322" s="429"/>
      <c r="AQB322" s="429"/>
      <c r="AQC322" s="429"/>
      <c r="AQD322" s="429"/>
      <c r="AQE322" s="429"/>
      <c r="AQF322" s="429"/>
      <c r="AQG322" s="429"/>
      <c r="AQH322" s="429"/>
      <c r="AQI322" s="429"/>
      <c r="AQJ322" s="429"/>
      <c r="AQK322" s="429"/>
      <c r="AQL322" s="429"/>
      <c r="AQM322" s="432"/>
      <c r="AQN322" s="432"/>
      <c r="AQO322" s="429"/>
      <c r="AQP322" s="429"/>
      <c r="AQQ322" s="429"/>
      <c r="AQR322" s="429"/>
      <c r="AQS322" s="429"/>
      <c r="AQT322" s="429"/>
      <c r="AQU322" s="429"/>
      <c r="AQV322" s="429"/>
      <c r="AQW322" s="429"/>
      <c r="AQX322" s="429"/>
      <c r="AQY322" s="429"/>
      <c r="AQZ322" s="429"/>
      <c r="ARA322" s="429"/>
      <c r="ARB322" s="429"/>
      <c r="ARC322" s="429"/>
      <c r="ARD322" s="429"/>
      <c r="ARE322" s="429"/>
      <c r="ARF322" s="429"/>
      <c r="ARG322" s="429"/>
      <c r="ARH322" s="429"/>
      <c r="ARI322" s="429"/>
      <c r="ARJ322" s="429"/>
      <c r="ARK322" s="429"/>
      <c r="ARL322" s="429"/>
      <c r="ARM322" s="432"/>
      <c r="ARN322" s="432"/>
      <c r="ARO322" s="429"/>
      <c r="ARP322" s="429"/>
      <c r="ARQ322" s="429"/>
      <c r="ARR322" s="429"/>
      <c r="ARS322" s="429"/>
      <c r="ART322" s="429"/>
      <c r="ARU322" s="429"/>
      <c r="ARV322" s="429"/>
      <c r="ARW322" s="429"/>
      <c r="ARX322" s="429"/>
      <c r="ARY322" s="429"/>
      <c r="ARZ322" s="429"/>
      <c r="ASA322" s="429"/>
      <c r="ASB322" s="429"/>
      <c r="ASC322" s="429"/>
      <c r="ASD322" s="429"/>
      <c r="ASE322" s="429"/>
      <c r="ASF322" s="429"/>
      <c r="ASG322" s="429"/>
      <c r="ASH322" s="429"/>
      <c r="ASI322" s="429"/>
      <c r="ASJ322" s="429"/>
      <c r="ASK322" s="429"/>
      <c r="ASL322" s="429"/>
      <c r="ASM322" s="432"/>
      <c r="ASN322" s="432"/>
      <c r="ASO322" s="429"/>
      <c r="ASP322" s="429"/>
      <c r="ASQ322" s="429"/>
      <c r="ASR322" s="429"/>
      <c r="ASS322" s="429"/>
      <c r="AST322" s="429"/>
      <c r="ASU322" s="429"/>
      <c r="ASV322" s="429"/>
      <c r="ASW322" s="429"/>
      <c r="ASX322" s="429"/>
      <c r="ASY322" s="429"/>
      <c r="ASZ322" s="429"/>
      <c r="ATA322" s="429"/>
      <c r="ATB322" s="429"/>
      <c r="ATC322" s="429"/>
      <c r="ATD322" s="429"/>
      <c r="ATE322" s="429"/>
      <c r="ATF322" s="429"/>
      <c r="ATG322" s="429"/>
      <c r="ATH322" s="429"/>
      <c r="ATI322" s="429"/>
      <c r="ATJ322" s="429"/>
      <c r="ATK322" s="429"/>
      <c r="ATL322" s="429"/>
      <c r="ATM322" s="432"/>
      <c r="ATN322" s="432"/>
      <c r="ATO322" s="429"/>
      <c r="ATP322" s="429"/>
      <c r="ATQ322" s="429"/>
      <c r="ATR322" s="429"/>
      <c r="ATS322" s="429"/>
      <c r="ATT322" s="429"/>
      <c r="ATU322" s="429"/>
      <c r="ATV322" s="429"/>
      <c r="ATW322" s="429"/>
      <c r="ATX322" s="429"/>
      <c r="ATY322" s="429"/>
      <c r="ATZ322" s="429"/>
      <c r="AUA322" s="429"/>
      <c r="AUB322" s="429"/>
      <c r="AUC322" s="429"/>
      <c r="AUD322" s="429"/>
      <c r="AUE322" s="429"/>
      <c r="AUF322" s="429"/>
      <c r="AUG322" s="429"/>
      <c r="AUH322" s="429"/>
      <c r="AUI322" s="429"/>
      <c r="AUJ322" s="429"/>
      <c r="AUK322" s="429"/>
      <c r="AUL322" s="429"/>
      <c r="AUM322" s="432"/>
      <c r="AUN322" s="432"/>
      <c r="AUO322" s="429"/>
      <c r="AUP322" s="429"/>
      <c r="AUQ322" s="429"/>
      <c r="AUR322" s="429"/>
      <c r="AUS322" s="429"/>
      <c r="AUT322" s="429"/>
      <c r="AUU322" s="429"/>
      <c r="AUV322" s="429"/>
      <c r="AUW322" s="429"/>
      <c r="AUX322" s="429"/>
      <c r="AUY322" s="429"/>
      <c r="AUZ322" s="429"/>
      <c r="AVA322" s="429"/>
      <c r="AVB322" s="429"/>
      <c r="AVC322" s="429"/>
      <c r="AVD322" s="429"/>
      <c r="AVE322" s="429"/>
      <c r="AVF322" s="429"/>
      <c r="AVG322" s="429"/>
      <c r="AVH322" s="429"/>
      <c r="AVI322" s="429"/>
      <c r="AVJ322" s="429"/>
      <c r="AVK322" s="429"/>
      <c r="AVL322" s="429"/>
      <c r="AVM322" s="432"/>
      <c r="AVN322" s="432"/>
      <c r="AVO322" s="429"/>
      <c r="AVP322" s="429"/>
      <c r="AVQ322" s="429"/>
      <c r="AVR322" s="429"/>
      <c r="AVS322" s="429"/>
      <c r="AVT322" s="429"/>
      <c r="AVU322" s="429"/>
      <c r="AVV322" s="429"/>
      <c r="AVW322" s="429"/>
      <c r="AVX322" s="429"/>
      <c r="AVY322" s="429"/>
      <c r="AVZ322" s="429"/>
      <c r="AWA322" s="429"/>
      <c r="AWB322" s="429"/>
      <c r="AWC322" s="429"/>
      <c r="AWD322" s="429"/>
      <c r="AWE322" s="429"/>
      <c r="AWF322" s="429"/>
      <c r="AWG322" s="429"/>
      <c r="AWH322" s="429"/>
      <c r="AWI322" s="429"/>
      <c r="AWJ322" s="429"/>
      <c r="AWK322" s="429"/>
      <c r="AWL322" s="429"/>
      <c r="AWM322" s="432"/>
      <c r="AWN322" s="432"/>
      <c r="AWO322" s="429"/>
      <c r="AWP322" s="429"/>
      <c r="AWQ322" s="429"/>
      <c r="AWR322" s="429"/>
      <c r="AWS322" s="429"/>
      <c r="AWT322" s="429"/>
      <c r="AWU322" s="429"/>
      <c r="AWV322" s="429"/>
      <c r="AWW322" s="429"/>
      <c r="AWX322" s="429"/>
      <c r="AWY322" s="429"/>
      <c r="AWZ322" s="429"/>
      <c r="AXA322" s="429"/>
      <c r="AXB322" s="429"/>
      <c r="AXC322" s="429"/>
      <c r="AXD322" s="429"/>
      <c r="AXE322" s="429"/>
      <c r="AXF322" s="429"/>
      <c r="AXG322" s="429"/>
      <c r="AXH322" s="429"/>
      <c r="AXI322" s="429"/>
      <c r="AXJ322" s="429"/>
      <c r="AXK322" s="429"/>
      <c r="AXL322" s="429"/>
      <c r="AXM322" s="432"/>
      <c r="AXN322" s="432"/>
      <c r="AXO322" s="429"/>
      <c r="AXP322" s="429"/>
      <c r="AXQ322" s="429"/>
      <c r="AXR322" s="429"/>
      <c r="AXS322" s="429"/>
      <c r="AXT322" s="429"/>
      <c r="AXU322" s="429"/>
      <c r="AXV322" s="429"/>
      <c r="AXW322" s="429"/>
      <c r="AXX322" s="429"/>
      <c r="AXY322" s="429"/>
      <c r="AXZ322" s="429"/>
      <c r="AYA322" s="429"/>
      <c r="AYB322" s="429"/>
      <c r="AYC322" s="429"/>
      <c r="AYD322" s="429"/>
      <c r="AYE322" s="429"/>
      <c r="AYF322" s="429"/>
      <c r="AYG322" s="429"/>
      <c r="AYH322" s="429"/>
      <c r="AYI322" s="429"/>
      <c r="AYJ322" s="429"/>
      <c r="AYK322" s="429"/>
      <c r="AYL322" s="429"/>
      <c r="AYM322" s="432"/>
      <c r="AYN322" s="432"/>
      <c r="AYO322" s="429"/>
      <c r="AYP322" s="429"/>
      <c r="AYQ322" s="429"/>
      <c r="AYR322" s="429"/>
      <c r="AYS322" s="429"/>
      <c r="AYT322" s="429"/>
      <c r="AYU322" s="429"/>
      <c r="AYV322" s="429"/>
      <c r="AYW322" s="429"/>
      <c r="AYX322" s="429"/>
      <c r="AYY322" s="429"/>
      <c r="AYZ322" s="429"/>
      <c r="AZA322" s="429"/>
      <c r="AZB322" s="429"/>
      <c r="AZC322" s="429"/>
      <c r="AZD322" s="429"/>
      <c r="AZE322" s="429"/>
      <c r="AZF322" s="429"/>
      <c r="AZG322" s="429"/>
      <c r="AZH322" s="429"/>
      <c r="AZI322" s="429"/>
      <c r="AZJ322" s="429"/>
      <c r="AZK322" s="429"/>
      <c r="AZL322" s="429"/>
      <c r="AZM322" s="432"/>
      <c r="AZN322" s="432"/>
      <c r="AZO322" s="429"/>
      <c r="AZP322" s="429"/>
      <c r="AZQ322" s="429"/>
      <c r="AZR322" s="429"/>
      <c r="AZS322" s="429"/>
      <c r="AZT322" s="429"/>
      <c r="AZU322" s="429"/>
      <c r="AZV322" s="429"/>
      <c r="AZW322" s="429"/>
      <c r="AZX322" s="429"/>
      <c r="AZY322" s="429"/>
      <c r="AZZ322" s="429"/>
      <c r="BAA322" s="429"/>
      <c r="BAB322" s="429"/>
      <c r="BAC322" s="429"/>
      <c r="BAD322" s="429"/>
      <c r="BAE322" s="429"/>
      <c r="BAF322" s="429"/>
      <c r="BAG322" s="429"/>
      <c r="BAH322" s="429"/>
      <c r="BAI322" s="429"/>
      <c r="BAJ322" s="429"/>
      <c r="BAK322" s="429"/>
      <c r="BAL322" s="429"/>
      <c r="BAM322" s="432"/>
      <c r="BAN322" s="432"/>
      <c r="BAO322" s="429"/>
      <c r="BAP322" s="429"/>
      <c r="BAQ322" s="429"/>
      <c r="BAR322" s="429"/>
      <c r="BAS322" s="429"/>
      <c r="BAT322" s="429"/>
      <c r="BAU322" s="429"/>
      <c r="BAV322" s="429"/>
      <c r="BAW322" s="429"/>
      <c r="BAX322" s="429"/>
      <c r="BAY322" s="429"/>
      <c r="BAZ322" s="429"/>
      <c r="BBA322" s="429"/>
      <c r="BBB322" s="429"/>
      <c r="BBC322" s="429"/>
      <c r="BBD322" s="429"/>
      <c r="BBE322" s="429"/>
      <c r="BBF322" s="429"/>
      <c r="BBG322" s="429"/>
      <c r="BBH322" s="429"/>
      <c r="BBI322" s="429"/>
      <c r="BBJ322" s="429"/>
      <c r="BBK322" s="429"/>
      <c r="BBL322" s="429"/>
      <c r="BBM322" s="432"/>
      <c r="BBN322" s="432"/>
      <c r="BBO322" s="429"/>
      <c r="BBP322" s="429"/>
      <c r="BBQ322" s="429"/>
      <c r="BBR322" s="429"/>
      <c r="BBS322" s="429"/>
      <c r="BBT322" s="429"/>
      <c r="BBU322" s="429"/>
      <c r="BBV322" s="429"/>
      <c r="BBW322" s="429"/>
      <c r="BBX322" s="429"/>
      <c r="BBY322" s="429"/>
      <c r="BBZ322" s="429"/>
      <c r="BCA322" s="429"/>
      <c r="BCB322" s="429"/>
      <c r="BCC322" s="429"/>
      <c r="BCD322" s="429"/>
      <c r="BCE322" s="429"/>
      <c r="BCF322" s="429"/>
      <c r="BCG322" s="429"/>
      <c r="BCH322" s="429"/>
      <c r="BCI322" s="429"/>
      <c r="BCJ322" s="429"/>
      <c r="BCK322" s="429"/>
      <c r="BCL322" s="429"/>
      <c r="BCM322" s="432"/>
      <c r="BCN322" s="432"/>
      <c r="BCO322" s="429"/>
      <c r="BCP322" s="429"/>
      <c r="BCQ322" s="429"/>
      <c r="BCR322" s="429"/>
      <c r="BCS322" s="429"/>
      <c r="BCT322" s="429"/>
      <c r="BCU322" s="429"/>
      <c r="BCV322" s="429"/>
      <c r="BCW322" s="429"/>
      <c r="BCX322" s="429"/>
      <c r="BCY322" s="429"/>
      <c r="BCZ322" s="429"/>
      <c r="BDA322" s="429"/>
      <c r="BDB322" s="429"/>
      <c r="BDC322" s="429"/>
      <c r="BDD322" s="429"/>
      <c r="BDE322" s="429"/>
      <c r="BDF322" s="429"/>
      <c r="BDG322" s="429"/>
      <c r="BDH322" s="429"/>
      <c r="BDI322" s="429"/>
      <c r="BDJ322" s="429"/>
      <c r="BDK322" s="429"/>
      <c r="BDL322" s="429"/>
      <c r="BDM322" s="432"/>
      <c r="BDN322" s="432"/>
      <c r="BDO322" s="429"/>
      <c r="BDP322" s="429"/>
      <c r="BDQ322" s="429"/>
      <c r="BDR322" s="429"/>
      <c r="BDS322" s="429"/>
      <c r="BDT322" s="429"/>
      <c r="BDU322" s="429"/>
      <c r="BDV322" s="429"/>
      <c r="BDW322" s="429"/>
      <c r="BDX322" s="429"/>
      <c r="BDY322" s="429"/>
      <c r="BDZ322" s="429"/>
      <c r="BEA322" s="429"/>
      <c r="BEB322" s="429"/>
      <c r="BEC322" s="429"/>
      <c r="BED322" s="429"/>
      <c r="BEE322" s="429"/>
      <c r="BEF322" s="429"/>
      <c r="BEG322" s="429"/>
      <c r="BEH322" s="429"/>
      <c r="BEI322" s="429"/>
      <c r="BEJ322" s="429"/>
      <c r="BEK322" s="429"/>
      <c r="BEL322" s="429"/>
      <c r="BEM322" s="432"/>
      <c r="BEN322" s="432"/>
      <c r="BEO322" s="429"/>
      <c r="BEP322" s="429"/>
      <c r="BEQ322" s="429"/>
      <c r="BER322" s="429"/>
      <c r="BES322" s="429"/>
      <c r="BET322" s="429"/>
      <c r="BEU322" s="429"/>
      <c r="BEV322" s="429"/>
      <c r="BEW322" s="429"/>
      <c r="BEX322" s="429"/>
      <c r="BEY322" s="429"/>
      <c r="BEZ322" s="429"/>
      <c r="BFA322" s="429"/>
      <c r="BFB322" s="429"/>
      <c r="BFC322" s="429"/>
      <c r="BFD322" s="429"/>
      <c r="BFE322" s="429"/>
      <c r="BFF322" s="429"/>
      <c r="BFG322" s="429"/>
      <c r="BFH322" s="429"/>
      <c r="BFI322" s="429"/>
      <c r="BFJ322" s="429"/>
      <c r="BFK322" s="429"/>
      <c r="BFL322" s="429"/>
      <c r="BFM322" s="432"/>
      <c r="BFN322" s="432"/>
      <c r="BFO322" s="429"/>
      <c r="BFP322" s="429"/>
      <c r="BFQ322" s="429"/>
      <c r="BFR322" s="429"/>
      <c r="BFS322" s="429"/>
      <c r="BFT322" s="429"/>
      <c r="BFU322" s="429"/>
      <c r="BFV322" s="429"/>
      <c r="BFW322" s="429"/>
      <c r="BFX322" s="429"/>
      <c r="BFY322" s="429"/>
      <c r="BFZ322" s="429"/>
      <c r="BGA322" s="429"/>
      <c r="BGB322" s="429"/>
      <c r="BGC322" s="429"/>
      <c r="BGD322" s="429"/>
      <c r="BGE322" s="429"/>
      <c r="BGF322" s="429"/>
      <c r="BGG322" s="429"/>
      <c r="BGH322" s="429"/>
      <c r="BGI322" s="429"/>
      <c r="BGJ322" s="429"/>
      <c r="BGK322" s="429"/>
      <c r="BGL322" s="429"/>
      <c r="BGM322" s="432"/>
      <c r="BGN322" s="432"/>
      <c r="BGO322" s="429"/>
      <c r="BGP322" s="429"/>
      <c r="BGQ322" s="429"/>
      <c r="BGR322" s="429"/>
      <c r="BGS322" s="429"/>
      <c r="BGT322" s="429"/>
      <c r="BGU322" s="429"/>
      <c r="BGV322" s="429"/>
      <c r="BGW322" s="429"/>
      <c r="BGX322" s="429"/>
      <c r="BGY322" s="429"/>
      <c r="BGZ322" s="429"/>
      <c r="BHA322" s="429"/>
      <c r="BHB322" s="429"/>
      <c r="BHC322" s="429"/>
      <c r="BHD322" s="429"/>
      <c r="BHE322" s="429"/>
      <c r="BHF322" s="429"/>
      <c r="BHG322" s="429"/>
      <c r="BHH322" s="429"/>
      <c r="BHI322" s="429"/>
      <c r="BHJ322" s="429"/>
      <c r="BHK322" s="429"/>
      <c r="BHL322" s="429"/>
      <c r="BHM322" s="432"/>
      <c r="BHN322" s="432"/>
      <c r="BHO322" s="429"/>
      <c r="BHP322" s="429"/>
      <c r="BHQ322" s="429"/>
      <c r="BHR322" s="429"/>
      <c r="BHS322" s="429"/>
      <c r="BHT322" s="429"/>
      <c r="BHU322" s="429"/>
      <c r="BHV322" s="429"/>
      <c r="BHW322" s="429"/>
      <c r="BHX322" s="429"/>
      <c r="BHY322" s="429"/>
      <c r="BHZ322" s="429"/>
      <c r="BIA322" s="429"/>
      <c r="BIB322" s="429"/>
      <c r="BIC322" s="429"/>
      <c r="BID322" s="429"/>
      <c r="BIE322" s="429"/>
      <c r="BIF322" s="429"/>
      <c r="BIG322" s="429"/>
      <c r="BIH322" s="429"/>
      <c r="BII322" s="429"/>
      <c r="BIJ322" s="429"/>
      <c r="BIK322" s="429"/>
      <c r="BIL322" s="429"/>
      <c r="BIM322" s="432"/>
      <c r="BIN322" s="432"/>
      <c r="BIO322" s="429"/>
      <c r="BIP322" s="429"/>
      <c r="BIQ322" s="429"/>
      <c r="BIR322" s="429"/>
      <c r="BIS322" s="429"/>
      <c r="BIT322" s="429"/>
      <c r="BIU322" s="429"/>
      <c r="BIV322" s="429"/>
      <c r="BIW322" s="429"/>
      <c r="BIX322" s="429"/>
      <c r="BIY322" s="429"/>
      <c r="BIZ322" s="429"/>
      <c r="BJA322" s="429"/>
      <c r="BJB322" s="429"/>
      <c r="BJC322" s="429"/>
      <c r="BJD322" s="429"/>
      <c r="BJE322" s="429"/>
      <c r="BJF322" s="429"/>
      <c r="BJG322" s="429"/>
      <c r="BJH322" s="429"/>
      <c r="BJI322" s="429"/>
      <c r="BJJ322" s="429"/>
      <c r="BJK322" s="429"/>
      <c r="BJL322" s="429"/>
      <c r="BJM322" s="432"/>
      <c r="BJN322" s="432"/>
      <c r="BJO322" s="429"/>
      <c r="BJP322" s="429"/>
      <c r="BJQ322" s="429"/>
      <c r="BJR322" s="429"/>
      <c r="BJS322" s="429"/>
      <c r="BJT322" s="429"/>
      <c r="BJU322" s="429"/>
      <c r="BJV322" s="429"/>
      <c r="BJW322" s="429"/>
      <c r="BJX322" s="429"/>
      <c r="BJY322" s="429"/>
      <c r="BJZ322" s="429"/>
      <c r="BKA322" s="429"/>
      <c r="BKB322" s="429"/>
      <c r="BKC322" s="429"/>
      <c r="BKD322" s="429"/>
      <c r="BKE322" s="429"/>
      <c r="BKF322" s="429"/>
      <c r="BKG322" s="429"/>
      <c r="BKH322" s="429"/>
      <c r="BKI322" s="429"/>
      <c r="BKJ322" s="429"/>
      <c r="BKK322" s="429"/>
      <c r="BKL322" s="429"/>
      <c r="BKM322" s="432"/>
      <c r="BKN322" s="432"/>
      <c r="BKO322" s="429"/>
      <c r="BKP322" s="429"/>
      <c r="BKQ322" s="429"/>
      <c r="BKR322" s="429"/>
      <c r="BKS322" s="429"/>
      <c r="BKT322" s="429"/>
      <c r="BKU322" s="429"/>
      <c r="BKV322" s="429"/>
      <c r="BKW322" s="429"/>
      <c r="BKX322" s="429"/>
      <c r="BKY322" s="429"/>
      <c r="BKZ322" s="429"/>
      <c r="BLA322" s="429"/>
      <c r="BLB322" s="429"/>
      <c r="BLC322" s="429"/>
      <c r="BLD322" s="429"/>
      <c r="BLE322" s="429"/>
      <c r="BLF322" s="429"/>
      <c r="BLG322" s="429"/>
      <c r="BLH322" s="429"/>
      <c r="BLI322" s="429"/>
      <c r="BLJ322" s="429"/>
      <c r="BLK322" s="429"/>
      <c r="BLL322" s="429"/>
      <c r="BLM322" s="432"/>
      <c r="BLN322" s="432"/>
      <c r="BLO322" s="429"/>
      <c r="BLP322" s="429"/>
      <c r="BLQ322" s="429"/>
      <c r="BLR322" s="429"/>
      <c r="BLS322" s="429"/>
      <c r="BLT322" s="429"/>
      <c r="BLU322" s="429"/>
      <c r="BLV322" s="429"/>
      <c r="BLW322" s="429"/>
      <c r="BLX322" s="429"/>
      <c r="BLY322" s="429"/>
      <c r="BLZ322" s="429"/>
      <c r="BMA322" s="429"/>
      <c r="BMB322" s="429"/>
      <c r="BMC322" s="429"/>
      <c r="BMD322" s="429"/>
      <c r="BME322" s="429"/>
      <c r="BMF322" s="429"/>
      <c r="BMG322" s="429"/>
      <c r="BMH322" s="429"/>
      <c r="BMI322" s="429"/>
      <c r="BMJ322" s="429"/>
      <c r="BMK322" s="429"/>
      <c r="BML322" s="429"/>
      <c r="BMM322" s="432"/>
      <c r="BMN322" s="432"/>
      <c r="BMO322" s="429"/>
      <c r="BMP322" s="429"/>
      <c r="BMQ322" s="429"/>
      <c r="BMR322" s="429"/>
      <c r="BMS322" s="429"/>
      <c r="BMT322" s="429"/>
      <c r="BMU322" s="429"/>
      <c r="BMV322" s="429"/>
      <c r="BMW322" s="429"/>
      <c r="BMX322" s="429"/>
      <c r="BMY322" s="429"/>
      <c r="BMZ322" s="429"/>
      <c r="BNA322" s="429"/>
      <c r="BNB322" s="429"/>
      <c r="BNC322" s="429"/>
      <c r="BND322" s="429"/>
      <c r="BNE322" s="429"/>
      <c r="BNF322" s="429"/>
      <c r="BNG322" s="429"/>
      <c r="BNH322" s="429"/>
      <c r="BNI322" s="429"/>
      <c r="BNJ322" s="429"/>
      <c r="BNK322" s="429"/>
      <c r="BNL322" s="429"/>
      <c r="BNM322" s="432"/>
      <c r="BNN322" s="432"/>
      <c r="BNO322" s="429"/>
      <c r="BNP322" s="429"/>
      <c r="BNQ322" s="429"/>
      <c r="BNR322" s="429"/>
      <c r="BNS322" s="429"/>
      <c r="BNT322" s="429"/>
      <c r="BNU322" s="429"/>
      <c r="BNV322" s="429"/>
      <c r="BNW322" s="429"/>
      <c r="BNX322" s="429"/>
      <c r="BNY322" s="429"/>
      <c r="BNZ322" s="429"/>
      <c r="BOA322" s="429"/>
      <c r="BOB322" s="429"/>
      <c r="BOC322" s="429"/>
      <c r="BOD322" s="429"/>
      <c r="BOE322" s="429"/>
      <c r="BOF322" s="429"/>
      <c r="BOG322" s="429"/>
      <c r="BOH322" s="429"/>
      <c r="BOI322" s="429"/>
      <c r="BOJ322" s="429"/>
      <c r="BOK322" s="429"/>
      <c r="BOL322" s="429"/>
      <c r="BOM322" s="432"/>
      <c r="BON322" s="432"/>
      <c r="BOO322" s="429"/>
      <c r="BOP322" s="429"/>
      <c r="BOQ322" s="429"/>
      <c r="BOR322" s="429"/>
      <c r="BOS322" s="429"/>
      <c r="BOT322" s="429"/>
      <c r="BOU322" s="429"/>
      <c r="BOV322" s="429"/>
      <c r="BOW322" s="429"/>
      <c r="BOX322" s="429"/>
      <c r="BOY322" s="429"/>
      <c r="BOZ322" s="429"/>
      <c r="BPA322" s="429"/>
      <c r="BPB322" s="429"/>
      <c r="BPC322" s="429"/>
      <c r="BPD322" s="429"/>
      <c r="BPE322" s="429"/>
      <c r="BPF322" s="429"/>
      <c r="BPG322" s="429"/>
      <c r="BPH322" s="429"/>
      <c r="BPI322" s="429"/>
      <c r="BPJ322" s="429"/>
      <c r="BPK322" s="429"/>
      <c r="BPL322" s="429"/>
      <c r="BPM322" s="432"/>
      <c r="BPN322" s="432"/>
      <c r="BPO322" s="429"/>
      <c r="BPP322" s="429"/>
      <c r="BPQ322" s="429"/>
      <c r="BPR322" s="429"/>
      <c r="BPS322" s="429"/>
      <c r="BPT322" s="429"/>
      <c r="BPU322" s="429"/>
      <c r="BPV322" s="429"/>
      <c r="BPW322" s="429"/>
      <c r="BPX322" s="429"/>
      <c r="BPY322" s="429"/>
      <c r="BPZ322" s="429"/>
      <c r="BQA322" s="429"/>
      <c r="BQB322" s="429"/>
      <c r="BQC322" s="429"/>
      <c r="BQD322" s="429"/>
      <c r="BQE322" s="429"/>
      <c r="BQF322" s="429"/>
      <c r="BQG322" s="429"/>
      <c r="BQH322" s="429"/>
      <c r="BQI322" s="429"/>
      <c r="BQJ322" s="429"/>
      <c r="BQK322" s="429"/>
      <c r="BQL322" s="429"/>
      <c r="BQM322" s="432"/>
      <c r="BQN322" s="432"/>
      <c r="BQO322" s="429"/>
      <c r="BQP322" s="429"/>
      <c r="BQQ322" s="429"/>
      <c r="BQR322" s="429"/>
      <c r="BQS322" s="429"/>
      <c r="BQT322" s="429"/>
      <c r="BQU322" s="429"/>
      <c r="BQV322" s="429"/>
      <c r="BQW322" s="429"/>
      <c r="BQX322" s="429"/>
      <c r="BQY322" s="429"/>
      <c r="BQZ322" s="429"/>
      <c r="BRA322" s="429"/>
      <c r="BRB322" s="429"/>
      <c r="BRC322" s="429"/>
      <c r="BRD322" s="429"/>
      <c r="BRE322" s="429"/>
      <c r="BRF322" s="429"/>
      <c r="BRG322" s="429"/>
      <c r="BRH322" s="429"/>
      <c r="BRI322" s="429"/>
      <c r="BRJ322" s="429"/>
      <c r="BRK322" s="429"/>
      <c r="BRL322" s="429"/>
      <c r="BRM322" s="432"/>
      <c r="BRN322" s="432"/>
      <c r="BRO322" s="429"/>
      <c r="BRP322" s="429"/>
      <c r="BRQ322" s="429"/>
      <c r="BRR322" s="429"/>
      <c r="BRS322" s="429"/>
      <c r="BRT322" s="429"/>
      <c r="BRU322" s="429"/>
      <c r="BRV322" s="429"/>
      <c r="BRW322" s="429"/>
      <c r="BRX322" s="429"/>
      <c r="BRY322" s="429"/>
      <c r="BRZ322" s="429"/>
      <c r="BSA322" s="429"/>
      <c r="BSB322" s="429"/>
      <c r="BSC322" s="429"/>
      <c r="BSD322" s="429"/>
      <c r="BSE322" s="429"/>
      <c r="BSF322" s="429"/>
      <c r="BSG322" s="429"/>
      <c r="BSH322" s="429"/>
      <c r="BSI322" s="429"/>
      <c r="BSJ322" s="429"/>
      <c r="BSK322" s="429"/>
      <c r="BSL322" s="429"/>
      <c r="BSM322" s="432"/>
      <c r="BSN322" s="432"/>
      <c r="BSO322" s="429"/>
      <c r="BSP322" s="429"/>
      <c r="BSQ322" s="429"/>
      <c r="BSR322" s="429"/>
      <c r="BSS322" s="429"/>
      <c r="BST322" s="429"/>
      <c r="BSU322" s="429"/>
      <c r="BSV322" s="429"/>
      <c r="BSW322" s="429"/>
      <c r="BSX322" s="429"/>
      <c r="BSY322" s="429"/>
      <c r="BSZ322" s="429"/>
      <c r="BTA322" s="429"/>
      <c r="BTB322" s="429"/>
      <c r="BTC322" s="429"/>
      <c r="BTD322" s="429"/>
      <c r="BTE322" s="429"/>
      <c r="BTF322" s="429"/>
      <c r="BTG322" s="429"/>
      <c r="BTH322" s="429"/>
      <c r="BTI322" s="429"/>
      <c r="BTJ322" s="429"/>
      <c r="BTK322" s="429"/>
      <c r="BTL322" s="429"/>
      <c r="BTM322" s="432"/>
      <c r="BTN322" s="432"/>
      <c r="BTO322" s="429"/>
      <c r="BTP322" s="429"/>
      <c r="BTQ322" s="429"/>
      <c r="BTR322" s="429"/>
      <c r="BTS322" s="429"/>
      <c r="BTT322" s="429"/>
      <c r="BTU322" s="429"/>
      <c r="BTV322" s="429"/>
      <c r="BTW322" s="429"/>
      <c r="BTX322" s="429"/>
      <c r="BTY322" s="429"/>
      <c r="BTZ322" s="429"/>
      <c r="BUA322" s="429"/>
      <c r="BUB322" s="429"/>
      <c r="BUC322" s="429"/>
      <c r="BUD322" s="429"/>
      <c r="BUE322" s="429"/>
      <c r="BUF322" s="429"/>
      <c r="BUG322" s="429"/>
      <c r="BUH322" s="429"/>
      <c r="BUI322" s="429"/>
      <c r="BUJ322" s="429"/>
      <c r="BUK322" s="429"/>
      <c r="BUL322" s="429"/>
      <c r="BUM322" s="432"/>
      <c r="BUN322" s="432"/>
      <c r="BUO322" s="429"/>
      <c r="BUP322" s="429"/>
      <c r="BUQ322" s="429"/>
      <c r="BUR322" s="429"/>
      <c r="BUS322" s="429"/>
      <c r="BUT322" s="429"/>
      <c r="BUU322" s="429"/>
      <c r="BUV322" s="429"/>
      <c r="BUW322" s="429"/>
      <c r="BUX322" s="429"/>
      <c r="BUY322" s="429"/>
      <c r="BUZ322" s="429"/>
      <c r="BVA322" s="429"/>
      <c r="BVB322" s="429"/>
      <c r="BVC322" s="429"/>
      <c r="BVD322" s="429"/>
      <c r="BVE322" s="429"/>
      <c r="BVF322" s="429"/>
      <c r="BVG322" s="429"/>
      <c r="BVH322" s="429"/>
      <c r="BVI322" s="429"/>
      <c r="BVJ322" s="429"/>
      <c r="BVK322" s="429"/>
      <c r="BVL322" s="429"/>
      <c r="BVM322" s="432"/>
      <c r="BVN322" s="432"/>
      <c r="BVO322" s="429"/>
      <c r="BVP322" s="429"/>
      <c r="BVQ322" s="429"/>
      <c r="BVR322" s="429"/>
      <c r="BVS322" s="429"/>
      <c r="BVT322" s="429"/>
      <c r="BVU322" s="429"/>
      <c r="BVV322" s="429"/>
      <c r="BVW322" s="429"/>
      <c r="BVX322" s="429"/>
      <c r="BVY322" s="429"/>
      <c r="BVZ322" s="429"/>
      <c r="BWA322" s="429"/>
      <c r="BWB322" s="429"/>
      <c r="BWC322" s="429"/>
      <c r="BWD322" s="429"/>
      <c r="BWE322" s="429"/>
      <c r="BWF322" s="429"/>
      <c r="BWG322" s="429"/>
      <c r="BWH322" s="429"/>
      <c r="BWI322" s="429"/>
      <c r="BWJ322" s="429"/>
      <c r="BWK322" s="429"/>
      <c r="BWL322" s="429"/>
      <c r="BWM322" s="432"/>
      <c r="BWN322" s="432"/>
      <c r="BWO322" s="429"/>
      <c r="BWP322" s="429"/>
      <c r="BWQ322" s="429"/>
      <c r="BWR322" s="429"/>
      <c r="BWS322" s="429"/>
      <c r="BWT322" s="429"/>
      <c r="BWU322" s="429"/>
      <c r="BWV322" s="429"/>
      <c r="BWW322" s="429"/>
      <c r="BWX322" s="429"/>
      <c r="BWY322" s="429"/>
      <c r="BWZ322" s="429"/>
      <c r="BXA322" s="429"/>
      <c r="BXB322" s="429"/>
      <c r="BXC322" s="429"/>
      <c r="BXD322" s="429"/>
      <c r="BXE322" s="429"/>
      <c r="BXF322" s="429"/>
      <c r="BXG322" s="429"/>
      <c r="BXH322" s="429"/>
      <c r="BXI322" s="429"/>
      <c r="BXJ322" s="429"/>
      <c r="BXK322" s="429"/>
      <c r="BXL322" s="429"/>
      <c r="BXM322" s="432"/>
      <c r="BXN322" s="432"/>
      <c r="BXO322" s="429"/>
      <c r="BXP322" s="429"/>
      <c r="BXQ322" s="429"/>
      <c r="BXR322" s="429"/>
      <c r="BXS322" s="429"/>
      <c r="BXT322" s="429"/>
      <c r="BXU322" s="429"/>
      <c r="BXV322" s="429"/>
      <c r="BXW322" s="429"/>
      <c r="BXX322" s="429"/>
      <c r="BXY322" s="429"/>
      <c r="BXZ322" s="429"/>
      <c r="BYA322" s="429"/>
      <c r="BYB322" s="429"/>
      <c r="BYC322" s="429"/>
      <c r="BYD322" s="429"/>
      <c r="BYE322" s="429"/>
      <c r="BYF322" s="429"/>
      <c r="BYG322" s="429"/>
      <c r="BYH322" s="429"/>
      <c r="BYI322" s="429"/>
      <c r="BYJ322" s="429"/>
      <c r="BYK322" s="429"/>
      <c r="BYL322" s="429"/>
      <c r="BYM322" s="432"/>
      <c r="BYN322" s="432"/>
      <c r="BYO322" s="429"/>
      <c r="BYP322" s="429"/>
      <c r="BYQ322" s="429"/>
      <c r="BYR322" s="429"/>
      <c r="BYS322" s="429"/>
      <c r="BYT322" s="429"/>
      <c r="BYU322" s="429"/>
      <c r="BYV322" s="429"/>
      <c r="BYW322" s="429"/>
      <c r="BYX322" s="429"/>
      <c r="BYY322" s="429"/>
      <c r="BYZ322" s="429"/>
      <c r="BZA322" s="429"/>
      <c r="BZB322" s="429"/>
      <c r="BZC322" s="429"/>
      <c r="BZD322" s="429"/>
      <c r="BZE322" s="429"/>
      <c r="BZF322" s="429"/>
      <c r="BZG322" s="429"/>
      <c r="BZH322" s="429"/>
      <c r="BZI322" s="429"/>
      <c r="BZJ322" s="429"/>
      <c r="BZK322" s="429"/>
      <c r="BZL322" s="429"/>
      <c r="BZM322" s="432"/>
      <c r="BZN322" s="432"/>
      <c r="BZO322" s="429"/>
      <c r="BZP322" s="429"/>
      <c r="BZQ322" s="429"/>
      <c r="BZR322" s="429"/>
      <c r="BZS322" s="429"/>
      <c r="BZT322" s="429"/>
      <c r="BZU322" s="429"/>
      <c r="BZV322" s="429"/>
      <c r="BZW322" s="429"/>
      <c r="BZX322" s="429"/>
      <c r="BZY322" s="429"/>
      <c r="BZZ322" s="429"/>
      <c r="CAA322" s="429"/>
      <c r="CAB322" s="429"/>
      <c r="CAC322" s="429"/>
      <c r="CAD322" s="429"/>
      <c r="CAE322" s="429"/>
      <c r="CAF322" s="429"/>
      <c r="CAG322" s="429"/>
      <c r="CAH322" s="429"/>
      <c r="CAI322" s="429"/>
      <c r="CAJ322" s="429"/>
      <c r="CAK322" s="429"/>
      <c r="CAL322" s="429"/>
      <c r="CAM322" s="432"/>
      <c r="CAN322" s="432"/>
      <c r="CAO322" s="429"/>
      <c r="CAP322" s="429"/>
      <c r="CAQ322" s="429"/>
      <c r="CAR322" s="429"/>
      <c r="CAS322" s="429"/>
      <c r="CAT322" s="429"/>
      <c r="CAU322" s="429"/>
      <c r="CAV322" s="429"/>
      <c r="CAW322" s="429"/>
      <c r="CAX322" s="429"/>
      <c r="CAY322" s="429"/>
      <c r="CAZ322" s="429"/>
      <c r="CBA322" s="429"/>
      <c r="CBB322" s="429"/>
      <c r="CBC322" s="429"/>
      <c r="CBD322" s="429"/>
      <c r="CBE322" s="429"/>
      <c r="CBF322" s="429"/>
      <c r="CBG322" s="429"/>
      <c r="CBH322" s="429"/>
      <c r="CBI322" s="429"/>
      <c r="CBJ322" s="429"/>
      <c r="CBK322" s="429"/>
      <c r="CBL322" s="429"/>
      <c r="CBM322" s="432"/>
      <c r="CBN322" s="432"/>
      <c r="CBO322" s="429"/>
      <c r="CBP322" s="429"/>
      <c r="CBQ322" s="429"/>
      <c r="CBR322" s="429"/>
      <c r="CBS322" s="429"/>
      <c r="CBT322" s="429"/>
      <c r="CBU322" s="429"/>
      <c r="CBV322" s="429"/>
      <c r="CBW322" s="429"/>
      <c r="CBX322" s="429"/>
      <c r="CBY322" s="429"/>
      <c r="CBZ322" s="429"/>
      <c r="CCA322" s="429"/>
      <c r="CCB322" s="429"/>
      <c r="CCC322" s="429"/>
      <c r="CCD322" s="429"/>
      <c r="CCE322" s="429"/>
      <c r="CCF322" s="429"/>
      <c r="CCG322" s="429"/>
      <c r="CCH322" s="429"/>
      <c r="CCI322" s="429"/>
      <c r="CCJ322" s="429"/>
      <c r="CCK322" s="429"/>
      <c r="CCL322" s="429"/>
      <c r="CCM322" s="432"/>
      <c r="CCN322" s="432"/>
      <c r="CCO322" s="429"/>
      <c r="CCP322" s="429"/>
      <c r="CCQ322" s="429"/>
      <c r="CCR322" s="429"/>
      <c r="CCS322" s="429"/>
      <c r="CCT322" s="429"/>
      <c r="CCU322" s="429"/>
      <c r="CCV322" s="429"/>
      <c r="CCW322" s="429"/>
      <c r="CCX322" s="429"/>
      <c r="CCY322" s="429"/>
      <c r="CCZ322" s="429"/>
      <c r="CDA322" s="429"/>
      <c r="CDB322" s="429"/>
      <c r="CDC322" s="429"/>
      <c r="CDD322" s="429"/>
      <c r="CDE322" s="429"/>
      <c r="CDF322" s="429"/>
      <c r="CDG322" s="429"/>
      <c r="CDH322" s="429"/>
      <c r="CDI322" s="429"/>
      <c r="CDJ322" s="429"/>
      <c r="CDK322" s="429"/>
      <c r="CDL322" s="429"/>
      <c r="CDM322" s="432"/>
      <c r="CDN322" s="432"/>
      <c r="CDO322" s="429"/>
      <c r="CDP322" s="429"/>
      <c r="CDQ322" s="429"/>
      <c r="CDR322" s="429"/>
      <c r="CDS322" s="429"/>
      <c r="CDT322" s="429"/>
      <c r="CDU322" s="429"/>
      <c r="CDV322" s="429"/>
      <c r="CDW322" s="429"/>
      <c r="CDX322" s="429"/>
      <c r="CDY322" s="429"/>
      <c r="CDZ322" s="429"/>
      <c r="CEA322" s="429"/>
      <c r="CEB322" s="429"/>
      <c r="CEC322" s="429"/>
      <c r="CED322" s="429"/>
      <c r="CEE322" s="429"/>
      <c r="CEF322" s="429"/>
      <c r="CEG322" s="429"/>
      <c r="CEH322" s="429"/>
      <c r="CEI322" s="429"/>
      <c r="CEJ322" s="429"/>
      <c r="CEK322" s="429"/>
      <c r="CEL322" s="429"/>
      <c r="CEM322" s="432"/>
      <c r="CEN322" s="432"/>
      <c r="CEO322" s="429"/>
      <c r="CEP322" s="429"/>
      <c r="CEQ322" s="429"/>
      <c r="CER322" s="429"/>
      <c r="CES322" s="429"/>
      <c r="CET322" s="429"/>
      <c r="CEU322" s="429"/>
      <c r="CEV322" s="429"/>
      <c r="CEW322" s="429"/>
      <c r="CEX322" s="429"/>
      <c r="CEY322" s="429"/>
      <c r="CEZ322" s="429"/>
      <c r="CFA322" s="429"/>
      <c r="CFB322" s="429"/>
      <c r="CFC322" s="429"/>
      <c r="CFD322" s="429"/>
      <c r="CFE322" s="429"/>
      <c r="CFF322" s="429"/>
      <c r="CFG322" s="429"/>
      <c r="CFH322" s="429"/>
      <c r="CFI322" s="429"/>
      <c r="CFJ322" s="429"/>
      <c r="CFK322" s="429"/>
      <c r="CFL322" s="429"/>
      <c r="CFM322" s="432"/>
      <c r="CFN322" s="432"/>
      <c r="CFO322" s="429"/>
      <c r="CFP322" s="429"/>
      <c r="CFQ322" s="429"/>
      <c r="CFR322" s="429"/>
      <c r="CFS322" s="429"/>
      <c r="CFT322" s="429"/>
      <c r="CFU322" s="429"/>
      <c r="CFV322" s="429"/>
      <c r="CFW322" s="429"/>
      <c r="CFX322" s="429"/>
      <c r="CFY322" s="429"/>
      <c r="CFZ322" s="429"/>
      <c r="CGA322" s="429"/>
      <c r="CGB322" s="429"/>
      <c r="CGC322" s="429"/>
      <c r="CGD322" s="429"/>
      <c r="CGE322" s="429"/>
      <c r="CGF322" s="429"/>
      <c r="CGG322" s="429"/>
      <c r="CGH322" s="429"/>
      <c r="CGI322" s="429"/>
      <c r="CGJ322" s="429"/>
      <c r="CGK322" s="429"/>
      <c r="CGL322" s="429"/>
      <c r="CGM322" s="432"/>
      <c r="CGN322" s="432"/>
      <c r="CGO322" s="429"/>
      <c r="CGP322" s="429"/>
      <c r="CGQ322" s="429"/>
      <c r="CGR322" s="429"/>
      <c r="CGS322" s="429"/>
      <c r="CGT322" s="429"/>
      <c r="CGU322" s="429"/>
      <c r="CGV322" s="429"/>
      <c r="CGW322" s="429"/>
      <c r="CGX322" s="429"/>
      <c r="CGY322" s="429"/>
      <c r="CGZ322" s="429"/>
      <c r="CHA322" s="429"/>
      <c r="CHB322" s="429"/>
      <c r="CHC322" s="429"/>
      <c r="CHD322" s="429"/>
      <c r="CHE322" s="429"/>
      <c r="CHF322" s="429"/>
      <c r="CHG322" s="429"/>
      <c r="CHH322" s="429"/>
      <c r="CHI322" s="429"/>
      <c r="CHJ322" s="429"/>
      <c r="CHK322" s="429"/>
      <c r="CHL322" s="429"/>
      <c r="CHM322" s="432"/>
      <c r="CHN322" s="432"/>
      <c r="CHO322" s="429"/>
      <c r="CHP322" s="429"/>
      <c r="CHQ322" s="429"/>
      <c r="CHR322" s="429"/>
      <c r="CHS322" s="429"/>
      <c r="CHT322" s="429"/>
      <c r="CHU322" s="429"/>
      <c r="CHV322" s="429"/>
      <c r="CHW322" s="429"/>
      <c r="CHX322" s="429"/>
      <c r="CHY322" s="429"/>
      <c r="CHZ322" s="429"/>
      <c r="CIA322" s="429"/>
      <c r="CIB322" s="429"/>
      <c r="CIC322" s="429"/>
      <c r="CID322" s="429"/>
      <c r="CIE322" s="429"/>
      <c r="CIF322" s="429"/>
      <c r="CIG322" s="429"/>
      <c r="CIH322" s="429"/>
      <c r="CII322" s="429"/>
      <c r="CIJ322" s="429"/>
      <c r="CIK322" s="429"/>
      <c r="CIL322" s="429"/>
      <c r="CIM322" s="432"/>
      <c r="CIN322" s="432"/>
      <c r="CIO322" s="429"/>
      <c r="CIP322" s="429"/>
      <c r="CIQ322" s="429"/>
      <c r="CIR322" s="429"/>
      <c r="CIS322" s="429"/>
      <c r="CIT322" s="429"/>
      <c r="CIU322" s="429"/>
      <c r="CIV322" s="429"/>
      <c r="CIW322" s="429"/>
      <c r="CIX322" s="429"/>
      <c r="CIY322" s="429"/>
      <c r="CIZ322" s="429"/>
      <c r="CJA322" s="429"/>
      <c r="CJB322" s="429"/>
      <c r="CJC322" s="429"/>
      <c r="CJD322" s="429"/>
      <c r="CJE322" s="429"/>
      <c r="CJF322" s="429"/>
      <c r="CJG322" s="429"/>
      <c r="CJH322" s="429"/>
      <c r="CJI322" s="429"/>
      <c r="CJJ322" s="429"/>
      <c r="CJK322" s="429"/>
      <c r="CJL322" s="429"/>
      <c r="CJM322" s="432"/>
      <c r="CJN322" s="432"/>
      <c r="CJO322" s="429"/>
      <c r="CJP322" s="429"/>
      <c r="CJQ322" s="429"/>
      <c r="CJR322" s="429"/>
      <c r="CJS322" s="429"/>
      <c r="CJT322" s="429"/>
      <c r="CJU322" s="429"/>
      <c r="CJV322" s="429"/>
      <c r="CJW322" s="429"/>
      <c r="CJX322" s="429"/>
      <c r="CJY322" s="429"/>
      <c r="CJZ322" s="429"/>
      <c r="CKA322" s="429"/>
      <c r="CKB322" s="429"/>
      <c r="CKC322" s="429"/>
      <c r="CKD322" s="429"/>
      <c r="CKE322" s="429"/>
      <c r="CKF322" s="429"/>
      <c r="CKG322" s="429"/>
      <c r="CKH322" s="429"/>
      <c r="CKI322" s="429"/>
      <c r="CKJ322" s="429"/>
      <c r="CKK322" s="429"/>
      <c r="CKL322" s="429"/>
      <c r="CKM322" s="432"/>
      <c r="CKN322" s="432"/>
      <c r="CKO322" s="429"/>
      <c r="CKP322" s="429"/>
      <c r="CKQ322" s="429"/>
      <c r="CKR322" s="429"/>
      <c r="CKS322" s="429"/>
      <c r="CKT322" s="429"/>
      <c r="CKU322" s="429"/>
      <c r="CKV322" s="429"/>
      <c r="CKW322" s="429"/>
      <c r="CKX322" s="429"/>
      <c r="CKY322" s="429"/>
      <c r="CKZ322" s="429"/>
      <c r="CLA322" s="429"/>
      <c r="CLB322" s="429"/>
      <c r="CLC322" s="429"/>
      <c r="CLD322" s="429"/>
      <c r="CLE322" s="429"/>
      <c r="CLF322" s="429"/>
      <c r="CLG322" s="429"/>
      <c r="CLH322" s="429"/>
      <c r="CLI322" s="429"/>
      <c r="CLJ322" s="429"/>
      <c r="CLK322" s="429"/>
      <c r="CLL322" s="429"/>
      <c r="CLM322" s="432"/>
      <c r="CLN322" s="432"/>
      <c r="CLO322" s="429"/>
      <c r="CLP322" s="429"/>
      <c r="CLQ322" s="429"/>
      <c r="CLR322" s="429"/>
      <c r="CLS322" s="429"/>
      <c r="CLT322" s="429"/>
      <c r="CLU322" s="429"/>
      <c r="CLV322" s="429"/>
      <c r="CLW322" s="429"/>
      <c r="CLX322" s="429"/>
      <c r="CLY322" s="429"/>
      <c r="CLZ322" s="429"/>
      <c r="CMA322" s="429"/>
      <c r="CMB322" s="429"/>
      <c r="CMC322" s="429"/>
      <c r="CMD322" s="429"/>
      <c r="CME322" s="429"/>
      <c r="CMF322" s="429"/>
      <c r="CMG322" s="429"/>
      <c r="CMH322" s="429"/>
      <c r="CMI322" s="429"/>
      <c r="CMJ322" s="429"/>
      <c r="CMK322" s="429"/>
      <c r="CML322" s="429"/>
      <c r="CMM322" s="432"/>
      <c r="CMN322" s="432"/>
      <c r="CMO322" s="429"/>
      <c r="CMP322" s="429"/>
      <c r="CMQ322" s="429"/>
      <c r="CMR322" s="429"/>
      <c r="CMS322" s="429"/>
      <c r="CMT322" s="429"/>
      <c r="CMU322" s="429"/>
      <c r="CMV322" s="429"/>
      <c r="CMW322" s="429"/>
      <c r="CMX322" s="429"/>
      <c r="CMY322" s="429"/>
      <c r="CMZ322" s="429"/>
      <c r="CNA322" s="429"/>
      <c r="CNB322" s="429"/>
      <c r="CNC322" s="429"/>
      <c r="CND322" s="429"/>
      <c r="CNE322" s="429"/>
      <c r="CNF322" s="429"/>
      <c r="CNG322" s="429"/>
      <c r="CNH322" s="429"/>
      <c r="CNI322" s="429"/>
      <c r="CNJ322" s="429"/>
      <c r="CNK322" s="429"/>
      <c r="CNL322" s="429"/>
      <c r="CNM322" s="432"/>
      <c r="CNN322" s="432"/>
      <c r="CNO322" s="429"/>
      <c r="CNP322" s="429"/>
      <c r="CNQ322" s="429"/>
      <c r="CNR322" s="429"/>
      <c r="CNS322" s="429"/>
      <c r="CNT322" s="429"/>
      <c r="CNU322" s="429"/>
      <c r="CNV322" s="429"/>
      <c r="CNW322" s="429"/>
      <c r="CNX322" s="429"/>
      <c r="CNY322" s="429"/>
      <c r="CNZ322" s="429"/>
      <c r="COA322" s="429"/>
      <c r="COB322" s="429"/>
      <c r="COC322" s="429"/>
      <c r="COD322" s="429"/>
      <c r="COE322" s="429"/>
      <c r="COF322" s="429"/>
      <c r="COG322" s="429"/>
      <c r="COH322" s="429"/>
      <c r="COI322" s="429"/>
      <c r="COJ322" s="429"/>
      <c r="COK322" s="429"/>
      <c r="COL322" s="429"/>
      <c r="COM322" s="432"/>
      <c r="CON322" s="432"/>
      <c r="COO322" s="429"/>
      <c r="COP322" s="429"/>
      <c r="COQ322" s="429"/>
      <c r="COR322" s="429"/>
      <c r="COS322" s="429"/>
      <c r="COT322" s="429"/>
      <c r="COU322" s="429"/>
      <c r="COV322" s="429"/>
      <c r="COW322" s="429"/>
      <c r="COX322" s="429"/>
      <c r="COY322" s="429"/>
      <c r="COZ322" s="429"/>
      <c r="CPA322" s="429"/>
      <c r="CPB322" s="429"/>
      <c r="CPC322" s="429"/>
      <c r="CPD322" s="429"/>
      <c r="CPE322" s="429"/>
      <c r="CPF322" s="429"/>
      <c r="CPG322" s="429"/>
      <c r="CPH322" s="429"/>
      <c r="CPI322" s="429"/>
      <c r="CPJ322" s="429"/>
      <c r="CPK322" s="429"/>
      <c r="CPL322" s="429"/>
      <c r="CPM322" s="432"/>
      <c r="CPN322" s="432"/>
      <c r="CPO322" s="429"/>
      <c r="CPP322" s="429"/>
      <c r="CPQ322" s="429"/>
      <c r="CPR322" s="429"/>
      <c r="CPS322" s="429"/>
      <c r="CPT322" s="429"/>
      <c r="CPU322" s="429"/>
      <c r="CPV322" s="429"/>
      <c r="CPW322" s="429"/>
      <c r="CPX322" s="429"/>
      <c r="CPY322" s="429"/>
      <c r="CPZ322" s="429"/>
      <c r="CQA322" s="429"/>
      <c r="CQB322" s="429"/>
      <c r="CQC322" s="429"/>
      <c r="CQD322" s="429"/>
      <c r="CQE322" s="429"/>
      <c r="CQF322" s="429"/>
      <c r="CQG322" s="429"/>
      <c r="CQH322" s="429"/>
      <c r="CQI322" s="429"/>
      <c r="CQJ322" s="429"/>
      <c r="CQK322" s="429"/>
      <c r="CQL322" s="429"/>
      <c r="CQM322" s="432"/>
      <c r="CQN322" s="432"/>
      <c r="CQO322" s="429"/>
      <c r="CQP322" s="429"/>
      <c r="CQQ322" s="429"/>
      <c r="CQR322" s="429"/>
      <c r="CQS322" s="429"/>
      <c r="CQT322" s="429"/>
      <c r="CQU322" s="429"/>
      <c r="CQV322" s="429"/>
      <c r="CQW322" s="429"/>
      <c r="CQX322" s="429"/>
      <c r="CQY322" s="429"/>
      <c r="CQZ322" s="429"/>
      <c r="CRA322" s="429"/>
      <c r="CRB322" s="429"/>
      <c r="CRC322" s="429"/>
      <c r="CRD322" s="429"/>
      <c r="CRE322" s="429"/>
      <c r="CRF322" s="429"/>
      <c r="CRG322" s="429"/>
      <c r="CRH322" s="429"/>
      <c r="CRI322" s="429"/>
      <c r="CRJ322" s="429"/>
      <c r="CRK322" s="429"/>
      <c r="CRL322" s="429"/>
      <c r="CRM322" s="432"/>
      <c r="CRN322" s="432"/>
      <c r="CRO322" s="429"/>
      <c r="CRP322" s="429"/>
      <c r="CRQ322" s="429"/>
      <c r="CRR322" s="429"/>
      <c r="CRS322" s="429"/>
      <c r="CRT322" s="429"/>
      <c r="CRU322" s="429"/>
      <c r="CRV322" s="429"/>
      <c r="CRW322" s="429"/>
      <c r="CRX322" s="429"/>
      <c r="CRY322" s="429"/>
      <c r="CRZ322" s="429"/>
      <c r="CSA322" s="429"/>
      <c r="CSB322" s="429"/>
      <c r="CSC322" s="429"/>
      <c r="CSD322" s="429"/>
      <c r="CSE322" s="429"/>
      <c r="CSF322" s="429"/>
      <c r="CSG322" s="429"/>
      <c r="CSH322" s="429"/>
      <c r="CSI322" s="429"/>
      <c r="CSJ322" s="429"/>
      <c r="CSK322" s="429"/>
      <c r="CSL322" s="429"/>
      <c r="CSM322" s="432"/>
      <c r="CSN322" s="432"/>
      <c r="CSO322" s="429"/>
      <c r="CSP322" s="429"/>
      <c r="CSQ322" s="429"/>
      <c r="CSR322" s="429"/>
      <c r="CSS322" s="429"/>
      <c r="CST322" s="429"/>
      <c r="CSU322" s="429"/>
      <c r="CSV322" s="429"/>
      <c r="CSW322" s="429"/>
      <c r="CSX322" s="429"/>
      <c r="CSY322" s="429"/>
      <c r="CSZ322" s="429"/>
      <c r="CTA322" s="429"/>
      <c r="CTB322" s="429"/>
      <c r="CTC322" s="429"/>
      <c r="CTD322" s="429"/>
      <c r="CTE322" s="429"/>
      <c r="CTF322" s="429"/>
      <c r="CTG322" s="429"/>
      <c r="CTH322" s="429"/>
      <c r="CTI322" s="429"/>
      <c r="CTJ322" s="429"/>
      <c r="CTK322" s="429"/>
      <c r="CTL322" s="429"/>
      <c r="CTM322" s="432"/>
      <c r="CTN322" s="432"/>
      <c r="CTO322" s="429"/>
      <c r="CTP322" s="429"/>
      <c r="CTQ322" s="429"/>
      <c r="CTR322" s="429"/>
      <c r="CTS322" s="429"/>
      <c r="CTT322" s="429"/>
      <c r="CTU322" s="429"/>
      <c r="CTV322" s="429"/>
      <c r="CTW322" s="429"/>
      <c r="CTX322" s="429"/>
      <c r="CTY322" s="429"/>
      <c r="CTZ322" s="429"/>
      <c r="CUA322" s="429"/>
      <c r="CUB322" s="429"/>
      <c r="CUC322" s="429"/>
      <c r="CUD322" s="429"/>
      <c r="CUE322" s="429"/>
      <c r="CUF322" s="429"/>
      <c r="CUG322" s="429"/>
      <c r="CUH322" s="429"/>
      <c r="CUI322" s="429"/>
      <c r="CUJ322" s="429"/>
      <c r="CUK322" s="429"/>
      <c r="CUL322" s="429"/>
      <c r="CUM322" s="432"/>
      <c r="CUN322" s="432"/>
      <c r="CUO322" s="429"/>
      <c r="CUP322" s="429"/>
      <c r="CUQ322" s="429"/>
      <c r="CUR322" s="429"/>
      <c r="CUS322" s="429"/>
      <c r="CUT322" s="429"/>
      <c r="CUU322" s="429"/>
      <c r="CUV322" s="429"/>
      <c r="CUW322" s="429"/>
      <c r="CUX322" s="429"/>
      <c r="CUY322" s="429"/>
      <c r="CUZ322" s="429"/>
      <c r="CVA322" s="429"/>
      <c r="CVB322" s="429"/>
      <c r="CVC322" s="429"/>
      <c r="CVD322" s="429"/>
      <c r="CVE322" s="429"/>
      <c r="CVF322" s="429"/>
      <c r="CVG322" s="429"/>
      <c r="CVH322" s="429"/>
      <c r="CVI322" s="429"/>
      <c r="CVJ322" s="429"/>
      <c r="CVK322" s="429"/>
      <c r="CVL322" s="429"/>
      <c r="CVM322" s="432"/>
      <c r="CVN322" s="432"/>
      <c r="CVO322" s="429"/>
      <c r="CVP322" s="429"/>
      <c r="CVQ322" s="429"/>
      <c r="CVR322" s="429"/>
      <c r="CVS322" s="429"/>
      <c r="CVT322" s="429"/>
      <c r="CVU322" s="429"/>
      <c r="CVV322" s="429"/>
      <c r="CVW322" s="429"/>
      <c r="CVX322" s="429"/>
      <c r="CVY322" s="429"/>
      <c r="CVZ322" s="429"/>
      <c r="CWA322" s="429"/>
      <c r="CWB322" s="429"/>
      <c r="CWC322" s="429"/>
      <c r="CWD322" s="429"/>
      <c r="CWE322" s="429"/>
      <c r="CWF322" s="429"/>
      <c r="CWG322" s="429"/>
      <c r="CWH322" s="429"/>
      <c r="CWI322" s="429"/>
      <c r="CWJ322" s="429"/>
      <c r="CWK322" s="429"/>
      <c r="CWL322" s="429"/>
      <c r="CWM322" s="432"/>
      <c r="CWN322" s="432"/>
      <c r="CWO322" s="429"/>
      <c r="CWP322" s="429"/>
      <c r="CWQ322" s="429"/>
      <c r="CWR322" s="429"/>
      <c r="CWS322" s="429"/>
      <c r="CWT322" s="429"/>
      <c r="CWU322" s="429"/>
      <c r="CWV322" s="429"/>
      <c r="CWW322" s="429"/>
      <c r="CWX322" s="429"/>
      <c r="CWY322" s="429"/>
      <c r="CWZ322" s="429"/>
      <c r="CXA322" s="429"/>
      <c r="CXB322" s="429"/>
      <c r="CXC322" s="429"/>
      <c r="CXD322" s="429"/>
      <c r="CXE322" s="429"/>
      <c r="CXF322" s="429"/>
      <c r="CXG322" s="429"/>
      <c r="CXH322" s="429"/>
      <c r="CXI322" s="429"/>
      <c r="CXJ322" s="429"/>
      <c r="CXK322" s="429"/>
      <c r="CXL322" s="429"/>
      <c r="CXM322" s="432"/>
      <c r="CXN322" s="432"/>
      <c r="CXO322" s="429"/>
      <c r="CXP322" s="429"/>
      <c r="CXQ322" s="429"/>
      <c r="CXR322" s="429"/>
      <c r="CXS322" s="429"/>
      <c r="CXT322" s="429"/>
      <c r="CXU322" s="429"/>
      <c r="CXV322" s="429"/>
      <c r="CXW322" s="429"/>
      <c r="CXX322" s="429"/>
      <c r="CXY322" s="429"/>
      <c r="CXZ322" s="429"/>
      <c r="CYA322" s="429"/>
      <c r="CYB322" s="429"/>
      <c r="CYC322" s="429"/>
      <c r="CYD322" s="429"/>
      <c r="CYE322" s="429"/>
      <c r="CYF322" s="429"/>
      <c r="CYG322" s="429"/>
      <c r="CYH322" s="429"/>
      <c r="CYI322" s="429"/>
      <c r="CYJ322" s="429"/>
      <c r="CYK322" s="429"/>
      <c r="CYL322" s="429"/>
      <c r="CYM322" s="432"/>
      <c r="CYN322" s="432"/>
      <c r="CYO322" s="429"/>
      <c r="CYP322" s="429"/>
      <c r="CYQ322" s="429"/>
      <c r="CYR322" s="429"/>
      <c r="CYS322" s="429"/>
      <c r="CYT322" s="429"/>
      <c r="CYU322" s="429"/>
      <c r="CYV322" s="429"/>
      <c r="CYW322" s="429"/>
      <c r="CYX322" s="429"/>
      <c r="CYY322" s="429"/>
      <c r="CYZ322" s="429"/>
      <c r="CZA322" s="429"/>
      <c r="CZB322" s="429"/>
      <c r="CZC322" s="429"/>
      <c r="CZD322" s="429"/>
      <c r="CZE322" s="429"/>
      <c r="CZF322" s="429"/>
      <c r="CZG322" s="429"/>
      <c r="CZH322" s="429"/>
      <c r="CZI322" s="429"/>
      <c r="CZJ322" s="429"/>
      <c r="CZK322" s="429"/>
      <c r="CZL322" s="429"/>
      <c r="CZM322" s="432"/>
      <c r="CZN322" s="432"/>
      <c r="CZO322" s="429"/>
      <c r="CZP322" s="429"/>
      <c r="CZQ322" s="429"/>
      <c r="CZR322" s="429"/>
      <c r="CZS322" s="429"/>
      <c r="CZT322" s="429"/>
      <c r="CZU322" s="429"/>
      <c r="CZV322" s="429"/>
      <c r="CZW322" s="429"/>
      <c r="CZX322" s="429"/>
      <c r="CZY322" s="429"/>
      <c r="CZZ322" s="429"/>
      <c r="DAA322" s="429"/>
      <c r="DAB322" s="429"/>
      <c r="DAC322" s="429"/>
      <c r="DAD322" s="429"/>
      <c r="DAE322" s="429"/>
      <c r="DAF322" s="429"/>
      <c r="DAG322" s="429"/>
      <c r="DAH322" s="429"/>
      <c r="DAI322" s="429"/>
      <c r="DAJ322" s="429"/>
      <c r="DAK322" s="429"/>
      <c r="DAL322" s="429"/>
      <c r="DAM322" s="432"/>
      <c r="DAN322" s="432"/>
      <c r="DAO322" s="429"/>
      <c r="DAP322" s="429"/>
      <c r="DAQ322" s="429"/>
      <c r="DAR322" s="429"/>
      <c r="DAS322" s="429"/>
      <c r="DAT322" s="429"/>
      <c r="DAU322" s="429"/>
      <c r="DAV322" s="429"/>
      <c r="DAW322" s="429"/>
      <c r="DAX322" s="429"/>
      <c r="DAY322" s="429"/>
      <c r="DAZ322" s="429"/>
      <c r="DBA322" s="429"/>
      <c r="DBB322" s="429"/>
      <c r="DBC322" s="429"/>
      <c r="DBD322" s="429"/>
      <c r="DBE322" s="429"/>
      <c r="DBF322" s="429"/>
      <c r="DBG322" s="429"/>
      <c r="DBH322" s="429"/>
      <c r="DBI322" s="429"/>
      <c r="DBJ322" s="429"/>
      <c r="DBK322" s="429"/>
      <c r="DBL322" s="429"/>
      <c r="DBM322" s="432"/>
      <c r="DBN322" s="432"/>
      <c r="DBO322" s="429"/>
      <c r="DBP322" s="429"/>
      <c r="DBQ322" s="429"/>
      <c r="DBR322" s="429"/>
      <c r="DBS322" s="429"/>
      <c r="DBT322" s="429"/>
      <c r="DBU322" s="429"/>
      <c r="DBV322" s="429"/>
      <c r="DBW322" s="429"/>
      <c r="DBX322" s="429"/>
      <c r="DBY322" s="429"/>
      <c r="DBZ322" s="429"/>
      <c r="DCA322" s="429"/>
      <c r="DCB322" s="429"/>
      <c r="DCC322" s="429"/>
      <c r="DCD322" s="429"/>
      <c r="DCE322" s="429"/>
      <c r="DCF322" s="429"/>
      <c r="DCG322" s="429"/>
      <c r="DCH322" s="429"/>
      <c r="DCI322" s="429"/>
      <c r="DCJ322" s="429"/>
      <c r="DCK322" s="429"/>
      <c r="DCL322" s="429"/>
      <c r="DCM322" s="432"/>
      <c r="DCN322" s="432"/>
      <c r="DCO322" s="429"/>
      <c r="DCP322" s="429"/>
      <c r="DCQ322" s="429"/>
      <c r="DCR322" s="429"/>
      <c r="DCS322" s="429"/>
      <c r="DCT322" s="429"/>
      <c r="DCU322" s="429"/>
      <c r="DCV322" s="429"/>
      <c r="DCW322" s="429"/>
      <c r="DCX322" s="429"/>
      <c r="DCY322" s="429"/>
      <c r="DCZ322" s="429"/>
      <c r="DDA322" s="429"/>
      <c r="DDB322" s="429"/>
      <c r="DDC322" s="429"/>
      <c r="DDD322" s="429"/>
      <c r="DDE322" s="429"/>
      <c r="DDF322" s="429"/>
      <c r="DDG322" s="429"/>
      <c r="DDH322" s="429"/>
      <c r="DDI322" s="429"/>
      <c r="DDJ322" s="429"/>
      <c r="DDK322" s="429"/>
      <c r="DDL322" s="429"/>
      <c r="DDM322" s="432"/>
      <c r="DDN322" s="432"/>
      <c r="DDO322" s="429"/>
      <c r="DDP322" s="429"/>
      <c r="DDQ322" s="429"/>
      <c r="DDR322" s="429"/>
      <c r="DDS322" s="429"/>
      <c r="DDT322" s="429"/>
      <c r="DDU322" s="429"/>
      <c r="DDV322" s="429"/>
      <c r="DDW322" s="429"/>
      <c r="DDX322" s="429"/>
      <c r="DDY322" s="429"/>
      <c r="DDZ322" s="429"/>
      <c r="DEA322" s="429"/>
      <c r="DEB322" s="429"/>
      <c r="DEC322" s="429"/>
      <c r="DED322" s="429"/>
      <c r="DEE322" s="429"/>
      <c r="DEF322" s="429"/>
      <c r="DEG322" s="429"/>
      <c r="DEH322" s="429"/>
      <c r="DEI322" s="429"/>
      <c r="DEJ322" s="429"/>
      <c r="DEK322" s="429"/>
      <c r="DEL322" s="429"/>
      <c r="DEM322" s="432"/>
      <c r="DEN322" s="432"/>
      <c r="DEO322" s="429"/>
      <c r="DEP322" s="429"/>
      <c r="DEQ322" s="429"/>
      <c r="DER322" s="429"/>
      <c r="DES322" s="429"/>
      <c r="DET322" s="429"/>
      <c r="DEU322" s="429"/>
      <c r="DEV322" s="429"/>
      <c r="DEW322" s="429"/>
      <c r="DEX322" s="429"/>
      <c r="DEY322" s="429"/>
      <c r="DEZ322" s="429"/>
      <c r="DFA322" s="429"/>
      <c r="DFB322" s="429"/>
      <c r="DFC322" s="429"/>
      <c r="DFD322" s="429"/>
      <c r="DFE322" s="429"/>
      <c r="DFF322" s="429"/>
      <c r="DFG322" s="429"/>
      <c r="DFH322" s="429"/>
      <c r="DFI322" s="429"/>
      <c r="DFJ322" s="429"/>
      <c r="DFK322" s="429"/>
      <c r="DFL322" s="429"/>
      <c r="DFM322" s="432"/>
      <c r="DFN322" s="432"/>
      <c r="DFO322" s="429"/>
      <c r="DFP322" s="429"/>
      <c r="DFQ322" s="429"/>
      <c r="DFR322" s="429"/>
      <c r="DFS322" s="429"/>
      <c r="DFT322" s="429"/>
      <c r="DFU322" s="429"/>
      <c r="DFV322" s="429"/>
      <c r="DFW322" s="429"/>
      <c r="DFX322" s="429"/>
      <c r="DFY322" s="429"/>
      <c r="DFZ322" s="429"/>
      <c r="DGA322" s="429"/>
      <c r="DGB322" s="429"/>
      <c r="DGC322" s="429"/>
      <c r="DGD322" s="429"/>
      <c r="DGE322" s="429"/>
      <c r="DGF322" s="429"/>
      <c r="DGG322" s="429"/>
      <c r="DGH322" s="429"/>
      <c r="DGI322" s="429"/>
      <c r="DGJ322" s="429"/>
      <c r="DGK322" s="429"/>
      <c r="DGL322" s="429"/>
      <c r="DGM322" s="432"/>
      <c r="DGN322" s="432"/>
      <c r="DGO322" s="429"/>
      <c r="DGP322" s="429"/>
      <c r="DGQ322" s="429"/>
      <c r="DGR322" s="429"/>
      <c r="DGS322" s="429"/>
      <c r="DGT322" s="429"/>
      <c r="DGU322" s="429"/>
      <c r="DGV322" s="429"/>
      <c r="DGW322" s="429"/>
      <c r="DGX322" s="429"/>
      <c r="DGY322" s="429"/>
      <c r="DGZ322" s="429"/>
      <c r="DHA322" s="429"/>
      <c r="DHB322" s="429"/>
      <c r="DHC322" s="429"/>
      <c r="DHD322" s="429"/>
      <c r="DHE322" s="429"/>
      <c r="DHF322" s="429"/>
      <c r="DHG322" s="429"/>
      <c r="DHH322" s="429"/>
      <c r="DHI322" s="429"/>
      <c r="DHJ322" s="429"/>
      <c r="DHK322" s="429"/>
      <c r="DHL322" s="429"/>
      <c r="DHM322" s="432"/>
      <c r="DHN322" s="432"/>
      <c r="DHO322" s="429"/>
      <c r="DHP322" s="429"/>
      <c r="DHQ322" s="429"/>
      <c r="DHR322" s="429"/>
      <c r="DHS322" s="429"/>
      <c r="DHT322" s="429"/>
      <c r="DHU322" s="429"/>
      <c r="DHV322" s="429"/>
      <c r="DHW322" s="429"/>
      <c r="DHX322" s="429"/>
      <c r="DHY322" s="429"/>
      <c r="DHZ322" s="429"/>
      <c r="DIA322" s="429"/>
      <c r="DIB322" s="429"/>
      <c r="DIC322" s="429"/>
      <c r="DID322" s="429"/>
      <c r="DIE322" s="429"/>
      <c r="DIF322" s="429"/>
      <c r="DIG322" s="429"/>
      <c r="DIH322" s="429"/>
      <c r="DII322" s="429"/>
      <c r="DIJ322" s="429"/>
      <c r="DIK322" s="429"/>
      <c r="DIL322" s="429"/>
      <c r="DIM322" s="432"/>
      <c r="DIN322" s="432"/>
      <c r="DIO322" s="429"/>
      <c r="DIP322" s="429"/>
      <c r="DIQ322" s="429"/>
      <c r="DIR322" s="429"/>
      <c r="DIS322" s="429"/>
      <c r="DIT322" s="429"/>
      <c r="DIU322" s="429"/>
      <c r="DIV322" s="429"/>
      <c r="DIW322" s="429"/>
      <c r="DIX322" s="429"/>
      <c r="DIY322" s="429"/>
      <c r="DIZ322" s="429"/>
      <c r="DJA322" s="429"/>
      <c r="DJB322" s="429"/>
      <c r="DJC322" s="429"/>
      <c r="DJD322" s="429"/>
      <c r="DJE322" s="429"/>
      <c r="DJF322" s="429"/>
      <c r="DJG322" s="429"/>
      <c r="DJH322" s="429"/>
      <c r="DJI322" s="429"/>
      <c r="DJJ322" s="429"/>
      <c r="DJK322" s="429"/>
      <c r="DJL322" s="429"/>
      <c r="DJM322" s="432"/>
      <c r="DJN322" s="432"/>
      <c r="DJO322" s="429"/>
      <c r="DJP322" s="429"/>
      <c r="DJQ322" s="429"/>
      <c r="DJR322" s="429"/>
      <c r="DJS322" s="429"/>
      <c r="DJT322" s="429"/>
      <c r="DJU322" s="429"/>
      <c r="DJV322" s="429"/>
      <c r="DJW322" s="429"/>
      <c r="DJX322" s="429"/>
      <c r="DJY322" s="429"/>
      <c r="DJZ322" s="429"/>
      <c r="DKA322" s="429"/>
      <c r="DKB322" s="429"/>
      <c r="DKC322" s="429"/>
      <c r="DKD322" s="429"/>
      <c r="DKE322" s="429"/>
      <c r="DKF322" s="429"/>
      <c r="DKG322" s="429"/>
      <c r="DKH322" s="429"/>
      <c r="DKI322" s="429"/>
      <c r="DKJ322" s="429"/>
      <c r="DKK322" s="429"/>
      <c r="DKL322" s="429"/>
      <c r="DKM322" s="432"/>
      <c r="DKN322" s="432"/>
      <c r="DKO322" s="429"/>
      <c r="DKP322" s="429"/>
      <c r="DKQ322" s="429"/>
      <c r="DKR322" s="429"/>
      <c r="DKS322" s="429"/>
      <c r="DKT322" s="429"/>
      <c r="DKU322" s="429"/>
      <c r="DKV322" s="429"/>
      <c r="DKW322" s="429"/>
      <c r="DKX322" s="429"/>
      <c r="DKY322" s="429"/>
      <c r="DKZ322" s="429"/>
      <c r="DLA322" s="429"/>
      <c r="DLB322" s="429"/>
      <c r="DLC322" s="429"/>
      <c r="DLD322" s="429"/>
      <c r="DLE322" s="429"/>
      <c r="DLF322" s="429"/>
      <c r="DLG322" s="429"/>
      <c r="DLH322" s="429"/>
      <c r="DLI322" s="429"/>
      <c r="DLJ322" s="429"/>
      <c r="DLK322" s="429"/>
      <c r="DLL322" s="429"/>
      <c r="DLM322" s="432"/>
      <c r="DLN322" s="432"/>
      <c r="DLO322" s="429"/>
      <c r="DLP322" s="429"/>
      <c r="DLQ322" s="429"/>
      <c r="DLR322" s="429"/>
      <c r="DLS322" s="429"/>
      <c r="DLT322" s="429"/>
      <c r="DLU322" s="429"/>
      <c r="DLV322" s="429"/>
      <c r="DLW322" s="429"/>
      <c r="DLX322" s="429"/>
      <c r="DLY322" s="429"/>
      <c r="DLZ322" s="429"/>
      <c r="DMA322" s="429"/>
      <c r="DMB322" s="429"/>
      <c r="DMC322" s="429"/>
      <c r="DMD322" s="429"/>
      <c r="DME322" s="429"/>
      <c r="DMF322" s="429"/>
      <c r="DMG322" s="429"/>
      <c r="DMH322" s="429"/>
      <c r="DMI322" s="429"/>
      <c r="DMJ322" s="429"/>
      <c r="DMK322" s="429"/>
      <c r="DML322" s="429"/>
      <c r="DMM322" s="432"/>
      <c r="DMN322" s="432"/>
      <c r="DMO322" s="429"/>
      <c r="DMP322" s="429"/>
      <c r="DMQ322" s="429"/>
      <c r="DMR322" s="429"/>
      <c r="DMS322" s="429"/>
      <c r="DMT322" s="429"/>
      <c r="DMU322" s="429"/>
      <c r="DMV322" s="429"/>
      <c r="DMW322" s="429"/>
      <c r="DMX322" s="429"/>
      <c r="DMY322" s="429"/>
      <c r="DMZ322" s="429"/>
      <c r="DNA322" s="429"/>
      <c r="DNB322" s="429"/>
      <c r="DNC322" s="429"/>
      <c r="DND322" s="429"/>
      <c r="DNE322" s="429"/>
      <c r="DNF322" s="429"/>
      <c r="DNG322" s="429"/>
      <c r="DNH322" s="429"/>
      <c r="DNI322" s="429"/>
      <c r="DNJ322" s="429"/>
      <c r="DNK322" s="429"/>
      <c r="DNL322" s="429"/>
      <c r="DNM322" s="432"/>
      <c r="DNN322" s="432"/>
      <c r="DNO322" s="429"/>
      <c r="DNP322" s="429"/>
      <c r="DNQ322" s="429"/>
      <c r="DNR322" s="429"/>
      <c r="DNS322" s="429"/>
      <c r="DNT322" s="429"/>
      <c r="DNU322" s="429"/>
      <c r="DNV322" s="429"/>
      <c r="DNW322" s="429"/>
      <c r="DNX322" s="429"/>
      <c r="DNY322" s="429"/>
      <c r="DNZ322" s="429"/>
      <c r="DOA322" s="429"/>
      <c r="DOB322" s="429"/>
      <c r="DOC322" s="429"/>
      <c r="DOD322" s="429"/>
      <c r="DOE322" s="429"/>
      <c r="DOF322" s="429"/>
      <c r="DOG322" s="429"/>
      <c r="DOH322" s="429"/>
      <c r="DOI322" s="429"/>
      <c r="DOJ322" s="429"/>
      <c r="DOK322" s="429"/>
      <c r="DOL322" s="429"/>
      <c r="DOM322" s="432"/>
      <c r="DON322" s="432"/>
      <c r="DOO322" s="429"/>
      <c r="DOP322" s="429"/>
      <c r="DOQ322" s="429"/>
      <c r="DOR322" s="429"/>
      <c r="DOS322" s="429"/>
      <c r="DOT322" s="429"/>
      <c r="DOU322" s="429"/>
      <c r="DOV322" s="429"/>
      <c r="DOW322" s="429"/>
      <c r="DOX322" s="429"/>
      <c r="DOY322" s="429"/>
      <c r="DOZ322" s="429"/>
      <c r="DPA322" s="429"/>
      <c r="DPB322" s="429"/>
      <c r="DPC322" s="429"/>
      <c r="DPD322" s="429"/>
      <c r="DPE322" s="429"/>
      <c r="DPF322" s="429"/>
      <c r="DPG322" s="429"/>
      <c r="DPH322" s="429"/>
      <c r="DPI322" s="429"/>
      <c r="DPJ322" s="429"/>
      <c r="DPK322" s="429"/>
      <c r="DPL322" s="429"/>
      <c r="DPM322" s="432"/>
      <c r="DPN322" s="432"/>
      <c r="DPO322" s="429"/>
      <c r="DPP322" s="429"/>
      <c r="DPQ322" s="429"/>
      <c r="DPR322" s="429"/>
      <c r="DPS322" s="429"/>
      <c r="DPT322" s="429"/>
      <c r="DPU322" s="429"/>
      <c r="DPV322" s="429"/>
      <c r="DPW322" s="429"/>
      <c r="DPX322" s="429"/>
      <c r="DPY322" s="429"/>
      <c r="DPZ322" s="429"/>
      <c r="DQA322" s="429"/>
      <c r="DQB322" s="429"/>
      <c r="DQC322" s="429"/>
      <c r="DQD322" s="429"/>
      <c r="DQE322" s="429"/>
      <c r="DQF322" s="429"/>
      <c r="DQG322" s="429"/>
      <c r="DQH322" s="429"/>
      <c r="DQI322" s="429"/>
      <c r="DQJ322" s="429"/>
      <c r="DQK322" s="429"/>
      <c r="DQL322" s="429"/>
      <c r="DQM322" s="432"/>
      <c r="DQN322" s="432"/>
      <c r="DQO322" s="429"/>
      <c r="DQP322" s="429"/>
      <c r="DQQ322" s="429"/>
      <c r="DQR322" s="429"/>
      <c r="DQS322" s="429"/>
      <c r="DQT322" s="429"/>
      <c r="DQU322" s="429"/>
      <c r="DQV322" s="429"/>
      <c r="DQW322" s="429"/>
      <c r="DQX322" s="429"/>
      <c r="DQY322" s="429"/>
      <c r="DQZ322" s="429"/>
      <c r="DRA322" s="429"/>
      <c r="DRB322" s="429"/>
      <c r="DRC322" s="429"/>
      <c r="DRD322" s="429"/>
      <c r="DRE322" s="429"/>
      <c r="DRF322" s="429"/>
      <c r="DRG322" s="429"/>
      <c r="DRH322" s="429"/>
      <c r="DRI322" s="429"/>
      <c r="DRJ322" s="429"/>
      <c r="DRK322" s="429"/>
      <c r="DRL322" s="429"/>
      <c r="DRM322" s="432"/>
      <c r="DRN322" s="432"/>
      <c r="DRO322" s="429"/>
      <c r="DRP322" s="429"/>
      <c r="DRQ322" s="429"/>
      <c r="DRR322" s="429"/>
      <c r="DRS322" s="429"/>
      <c r="DRT322" s="429"/>
      <c r="DRU322" s="429"/>
      <c r="DRV322" s="429"/>
      <c r="DRW322" s="429"/>
      <c r="DRX322" s="429"/>
      <c r="DRY322" s="429"/>
      <c r="DRZ322" s="429"/>
      <c r="DSA322" s="429"/>
      <c r="DSB322" s="429"/>
      <c r="DSC322" s="429"/>
      <c r="DSD322" s="429"/>
      <c r="DSE322" s="429"/>
      <c r="DSF322" s="429"/>
      <c r="DSG322" s="429"/>
      <c r="DSH322" s="429"/>
      <c r="DSI322" s="429"/>
      <c r="DSJ322" s="429"/>
      <c r="DSK322" s="429"/>
      <c r="DSL322" s="429"/>
      <c r="DSM322" s="432"/>
      <c r="DSN322" s="432"/>
      <c r="DSO322" s="429"/>
      <c r="DSP322" s="429"/>
      <c r="DSQ322" s="429"/>
      <c r="DSR322" s="429"/>
      <c r="DSS322" s="429"/>
      <c r="DST322" s="429"/>
      <c r="DSU322" s="429"/>
      <c r="DSV322" s="429"/>
      <c r="DSW322" s="429"/>
      <c r="DSX322" s="429"/>
      <c r="DSY322" s="429"/>
      <c r="DSZ322" s="429"/>
      <c r="DTA322" s="429"/>
      <c r="DTB322" s="429"/>
      <c r="DTC322" s="429"/>
      <c r="DTD322" s="429"/>
      <c r="DTE322" s="429"/>
      <c r="DTF322" s="429"/>
      <c r="DTG322" s="429"/>
      <c r="DTH322" s="429"/>
      <c r="DTI322" s="429"/>
      <c r="DTJ322" s="429"/>
      <c r="DTK322" s="429"/>
      <c r="DTL322" s="429"/>
      <c r="DTM322" s="432"/>
      <c r="DTN322" s="432"/>
      <c r="DTO322" s="429"/>
      <c r="DTP322" s="429"/>
      <c r="DTQ322" s="429"/>
      <c r="DTR322" s="429"/>
      <c r="DTS322" s="429"/>
      <c r="DTT322" s="429"/>
      <c r="DTU322" s="429"/>
      <c r="DTV322" s="429"/>
      <c r="DTW322" s="429"/>
      <c r="DTX322" s="429"/>
      <c r="DTY322" s="429"/>
      <c r="DTZ322" s="429"/>
      <c r="DUA322" s="429"/>
      <c r="DUB322" s="429"/>
      <c r="DUC322" s="429"/>
      <c r="DUD322" s="429"/>
      <c r="DUE322" s="429"/>
      <c r="DUF322" s="429"/>
      <c r="DUG322" s="429"/>
      <c r="DUH322" s="429"/>
      <c r="DUI322" s="429"/>
      <c r="DUJ322" s="429"/>
      <c r="DUK322" s="429"/>
      <c r="DUL322" s="429"/>
      <c r="DUM322" s="432"/>
      <c r="DUN322" s="432"/>
      <c r="DUO322" s="429"/>
      <c r="DUP322" s="429"/>
      <c r="DUQ322" s="429"/>
      <c r="DUR322" s="429"/>
      <c r="DUS322" s="429"/>
      <c r="DUT322" s="429"/>
      <c r="DUU322" s="429"/>
      <c r="DUV322" s="429"/>
      <c r="DUW322" s="429"/>
      <c r="DUX322" s="429"/>
      <c r="DUY322" s="429"/>
      <c r="DUZ322" s="429"/>
      <c r="DVA322" s="429"/>
      <c r="DVB322" s="429"/>
      <c r="DVC322" s="429"/>
      <c r="DVD322" s="429"/>
      <c r="DVE322" s="429"/>
      <c r="DVF322" s="429"/>
      <c r="DVG322" s="429"/>
      <c r="DVH322" s="429"/>
      <c r="DVI322" s="429"/>
      <c r="DVJ322" s="429"/>
      <c r="DVK322" s="429"/>
      <c r="DVL322" s="429"/>
      <c r="DVM322" s="432"/>
      <c r="DVN322" s="432"/>
      <c r="DVO322" s="429"/>
      <c r="DVP322" s="429"/>
      <c r="DVQ322" s="429"/>
      <c r="DVR322" s="429"/>
      <c r="DVS322" s="429"/>
      <c r="DVT322" s="429"/>
      <c r="DVU322" s="429"/>
      <c r="DVV322" s="429"/>
      <c r="DVW322" s="429"/>
      <c r="DVX322" s="429"/>
      <c r="DVY322" s="429"/>
      <c r="DVZ322" s="429"/>
      <c r="DWA322" s="429"/>
      <c r="DWB322" s="429"/>
      <c r="DWC322" s="429"/>
      <c r="DWD322" s="429"/>
      <c r="DWE322" s="429"/>
      <c r="DWF322" s="429"/>
      <c r="DWG322" s="429"/>
      <c r="DWH322" s="429"/>
      <c r="DWI322" s="429"/>
      <c r="DWJ322" s="429"/>
      <c r="DWK322" s="429"/>
      <c r="DWL322" s="429"/>
      <c r="DWM322" s="432"/>
      <c r="DWN322" s="432"/>
      <c r="DWO322" s="429"/>
      <c r="DWP322" s="429"/>
      <c r="DWQ322" s="429"/>
      <c r="DWR322" s="429"/>
      <c r="DWS322" s="429"/>
      <c r="DWT322" s="429"/>
      <c r="DWU322" s="429"/>
      <c r="DWV322" s="429"/>
      <c r="DWW322" s="429"/>
      <c r="DWX322" s="429"/>
      <c r="DWY322" s="429"/>
      <c r="DWZ322" s="429"/>
      <c r="DXA322" s="429"/>
      <c r="DXB322" s="429"/>
      <c r="DXC322" s="429"/>
      <c r="DXD322" s="429"/>
      <c r="DXE322" s="429"/>
      <c r="DXF322" s="429"/>
      <c r="DXG322" s="429"/>
      <c r="DXH322" s="429"/>
      <c r="DXI322" s="429"/>
      <c r="DXJ322" s="429"/>
      <c r="DXK322" s="429"/>
      <c r="DXL322" s="429"/>
      <c r="DXM322" s="432"/>
      <c r="DXN322" s="432"/>
      <c r="DXO322" s="429"/>
      <c r="DXP322" s="429"/>
      <c r="DXQ322" s="429"/>
      <c r="DXR322" s="429"/>
      <c r="DXS322" s="429"/>
      <c r="DXT322" s="429"/>
      <c r="DXU322" s="429"/>
      <c r="DXV322" s="429"/>
      <c r="DXW322" s="429"/>
      <c r="DXX322" s="429"/>
      <c r="DXY322" s="429"/>
      <c r="DXZ322" s="429"/>
      <c r="DYA322" s="429"/>
      <c r="DYB322" s="429"/>
      <c r="DYC322" s="429"/>
      <c r="DYD322" s="429"/>
      <c r="DYE322" s="429"/>
      <c r="DYF322" s="429"/>
      <c r="DYG322" s="429"/>
      <c r="DYH322" s="429"/>
      <c r="DYI322" s="429"/>
      <c r="DYJ322" s="429"/>
      <c r="DYK322" s="429"/>
      <c r="DYL322" s="429"/>
      <c r="DYM322" s="432"/>
      <c r="DYN322" s="432"/>
      <c r="DYO322" s="429"/>
      <c r="DYP322" s="429"/>
      <c r="DYQ322" s="429"/>
      <c r="DYR322" s="429"/>
      <c r="DYS322" s="429"/>
      <c r="DYT322" s="429"/>
      <c r="DYU322" s="429"/>
      <c r="DYV322" s="429"/>
      <c r="DYW322" s="429"/>
      <c r="DYX322" s="429"/>
      <c r="DYY322" s="429"/>
      <c r="DYZ322" s="429"/>
      <c r="DZA322" s="429"/>
      <c r="DZB322" s="429"/>
      <c r="DZC322" s="429"/>
      <c r="DZD322" s="429"/>
      <c r="DZE322" s="429"/>
      <c r="DZF322" s="429"/>
      <c r="DZG322" s="429"/>
      <c r="DZH322" s="429"/>
      <c r="DZI322" s="429"/>
      <c r="DZJ322" s="429"/>
      <c r="DZK322" s="429"/>
      <c r="DZL322" s="429"/>
      <c r="DZM322" s="432"/>
      <c r="DZN322" s="432"/>
      <c r="DZO322" s="429"/>
      <c r="DZP322" s="429"/>
      <c r="DZQ322" s="429"/>
      <c r="DZR322" s="429"/>
      <c r="DZS322" s="429"/>
      <c r="DZT322" s="429"/>
      <c r="DZU322" s="429"/>
      <c r="DZV322" s="429"/>
      <c r="DZW322" s="429"/>
      <c r="DZX322" s="429"/>
      <c r="DZY322" s="429"/>
      <c r="DZZ322" s="429"/>
      <c r="EAA322" s="429"/>
      <c r="EAB322" s="429"/>
      <c r="EAC322" s="429"/>
      <c r="EAD322" s="429"/>
      <c r="EAE322" s="429"/>
      <c r="EAF322" s="429"/>
      <c r="EAG322" s="429"/>
      <c r="EAH322" s="429"/>
      <c r="EAI322" s="429"/>
      <c r="EAJ322" s="429"/>
      <c r="EAK322" s="429"/>
      <c r="EAL322" s="429"/>
      <c r="EAM322" s="432"/>
      <c r="EAN322" s="432"/>
      <c r="EAO322" s="429"/>
      <c r="EAP322" s="429"/>
      <c r="EAQ322" s="429"/>
      <c r="EAR322" s="429"/>
      <c r="EAS322" s="429"/>
      <c r="EAT322" s="429"/>
      <c r="EAU322" s="429"/>
      <c r="EAV322" s="429"/>
      <c r="EAW322" s="429"/>
      <c r="EAX322" s="429"/>
      <c r="EAY322" s="429"/>
      <c r="EAZ322" s="429"/>
      <c r="EBA322" s="429"/>
      <c r="EBB322" s="429"/>
      <c r="EBC322" s="429"/>
      <c r="EBD322" s="429"/>
      <c r="EBE322" s="429"/>
      <c r="EBF322" s="429"/>
      <c r="EBG322" s="429"/>
      <c r="EBH322" s="429"/>
      <c r="EBI322" s="429"/>
      <c r="EBJ322" s="429"/>
      <c r="EBK322" s="429"/>
      <c r="EBL322" s="429"/>
      <c r="EBM322" s="432"/>
      <c r="EBN322" s="432"/>
      <c r="EBO322" s="429"/>
      <c r="EBP322" s="429"/>
      <c r="EBQ322" s="429"/>
      <c r="EBR322" s="429"/>
      <c r="EBS322" s="429"/>
      <c r="EBT322" s="429"/>
      <c r="EBU322" s="429"/>
      <c r="EBV322" s="429"/>
      <c r="EBW322" s="429"/>
      <c r="EBX322" s="429"/>
      <c r="EBY322" s="429"/>
      <c r="EBZ322" s="429"/>
      <c r="ECA322" s="429"/>
      <c r="ECB322" s="429"/>
      <c r="ECC322" s="429"/>
      <c r="ECD322" s="429"/>
      <c r="ECE322" s="429"/>
      <c r="ECF322" s="429"/>
      <c r="ECG322" s="429"/>
      <c r="ECH322" s="429"/>
      <c r="ECI322" s="429"/>
      <c r="ECJ322" s="429"/>
      <c r="ECK322" s="429"/>
      <c r="ECL322" s="429"/>
      <c r="ECM322" s="432"/>
      <c r="ECN322" s="432"/>
      <c r="ECO322" s="429"/>
      <c r="ECP322" s="429"/>
      <c r="ECQ322" s="429"/>
      <c r="ECR322" s="429"/>
      <c r="ECS322" s="429"/>
      <c r="ECT322" s="429"/>
      <c r="ECU322" s="429"/>
      <c r="ECV322" s="429"/>
      <c r="ECW322" s="429"/>
      <c r="ECX322" s="429"/>
      <c r="ECY322" s="429"/>
      <c r="ECZ322" s="429"/>
      <c r="EDA322" s="429"/>
      <c r="EDB322" s="429"/>
      <c r="EDC322" s="429"/>
      <c r="EDD322" s="429"/>
      <c r="EDE322" s="429"/>
      <c r="EDF322" s="429"/>
      <c r="EDG322" s="429"/>
      <c r="EDH322" s="429"/>
      <c r="EDI322" s="429"/>
      <c r="EDJ322" s="429"/>
      <c r="EDK322" s="429"/>
      <c r="EDL322" s="429"/>
      <c r="EDM322" s="432"/>
      <c r="EDN322" s="432"/>
      <c r="EDO322" s="429"/>
      <c r="EDP322" s="429"/>
      <c r="EDQ322" s="429"/>
      <c r="EDR322" s="429"/>
      <c r="EDS322" s="429"/>
      <c r="EDT322" s="429"/>
      <c r="EDU322" s="429"/>
      <c r="EDV322" s="429"/>
      <c r="EDW322" s="429"/>
      <c r="EDX322" s="429"/>
      <c r="EDY322" s="429"/>
      <c r="EDZ322" s="429"/>
      <c r="EEA322" s="429"/>
      <c r="EEB322" s="429"/>
      <c r="EEC322" s="429"/>
      <c r="EED322" s="429"/>
      <c r="EEE322" s="429"/>
      <c r="EEF322" s="429"/>
      <c r="EEG322" s="429"/>
      <c r="EEH322" s="429"/>
      <c r="EEI322" s="429"/>
      <c r="EEJ322" s="429"/>
      <c r="EEK322" s="429"/>
      <c r="EEL322" s="429"/>
      <c r="EEM322" s="432"/>
      <c r="EEN322" s="432"/>
      <c r="EEO322" s="429"/>
      <c r="EEP322" s="429"/>
      <c r="EEQ322" s="429"/>
      <c r="EER322" s="429"/>
      <c r="EES322" s="429"/>
      <c r="EET322" s="429"/>
      <c r="EEU322" s="429"/>
      <c r="EEV322" s="429"/>
      <c r="EEW322" s="429"/>
      <c r="EEX322" s="429"/>
      <c r="EEY322" s="429"/>
      <c r="EEZ322" s="429"/>
      <c r="EFA322" s="429"/>
      <c r="EFB322" s="429"/>
      <c r="EFC322" s="429"/>
      <c r="EFD322" s="429"/>
      <c r="EFE322" s="429"/>
      <c r="EFF322" s="429"/>
      <c r="EFG322" s="429"/>
      <c r="EFH322" s="429"/>
      <c r="EFI322" s="429"/>
      <c r="EFJ322" s="429"/>
      <c r="EFK322" s="429"/>
      <c r="EFL322" s="429"/>
      <c r="EFM322" s="432"/>
      <c r="EFN322" s="432"/>
      <c r="EFO322" s="429"/>
      <c r="EFP322" s="429"/>
      <c r="EFQ322" s="429"/>
      <c r="EFR322" s="429"/>
      <c r="EFS322" s="429"/>
      <c r="EFT322" s="429"/>
      <c r="EFU322" s="429"/>
      <c r="EFV322" s="429"/>
      <c r="EFW322" s="429"/>
      <c r="EFX322" s="429"/>
      <c r="EFY322" s="429"/>
      <c r="EFZ322" s="429"/>
      <c r="EGA322" s="429"/>
      <c r="EGB322" s="429"/>
      <c r="EGC322" s="429"/>
      <c r="EGD322" s="429"/>
      <c r="EGE322" s="429"/>
      <c r="EGF322" s="429"/>
      <c r="EGG322" s="429"/>
      <c r="EGH322" s="429"/>
      <c r="EGI322" s="429"/>
      <c r="EGJ322" s="429"/>
      <c r="EGK322" s="429"/>
      <c r="EGL322" s="429"/>
      <c r="EGM322" s="432"/>
      <c r="EGN322" s="432"/>
      <c r="EGO322" s="429"/>
      <c r="EGP322" s="429"/>
      <c r="EGQ322" s="429"/>
      <c r="EGR322" s="429"/>
      <c r="EGS322" s="429"/>
      <c r="EGT322" s="429"/>
      <c r="EGU322" s="429"/>
      <c r="EGV322" s="429"/>
      <c r="EGW322" s="429"/>
      <c r="EGX322" s="429"/>
      <c r="EGY322" s="429"/>
      <c r="EGZ322" s="429"/>
      <c r="EHA322" s="429"/>
      <c r="EHB322" s="429"/>
      <c r="EHC322" s="429"/>
      <c r="EHD322" s="429"/>
      <c r="EHE322" s="429"/>
      <c r="EHF322" s="429"/>
      <c r="EHG322" s="429"/>
      <c r="EHH322" s="429"/>
      <c r="EHI322" s="429"/>
      <c r="EHJ322" s="429"/>
      <c r="EHK322" s="429"/>
      <c r="EHL322" s="429"/>
      <c r="EHM322" s="432"/>
      <c r="EHN322" s="432"/>
      <c r="EHO322" s="429"/>
      <c r="EHP322" s="429"/>
      <c r="EHQ322" s="429"/>
      <c r="EHR322" s="429"/>
      <c r="EHS322" s="429"/>
      <c r="EHT322" s="429"/>
      <c r="EHU322" s="429"/>
      <c r="EHV322" s="429"/>
      <c r="EHW322" s="429"/>
      <c r="EHX322" s="429"/>
      <c r="EHY322" s="429"/>
      <c r="EHZ322" s="429"/>
      <c r="EIA322" s="429"/>
      <c r="EIB322" s="429"/>
      <c r="EIC322" s="429"/>
      <c r="EID322" s="429"/>
      <c r="EIE322" s="429"/>
      <c r="EIF322" s="429"/>
      <c r="EIG322" s="429"/>
      <c r="EIH322" s="429"/>
      <c r="EII322" s="429"/>
      <c r="EIJ322" s="429"/>
      <c r="EIK322" s="429"/>
      <c r="EIL322" s="429"/>
      <c r="EIM322" s="432"/>
      <c r="EIN322" s="432"/>
      <c r="EIO322" s="429"/>
      <c r="EIP322" s="429"/>
      <c r="EIQ322" s="429"/>
      <c r="EIR322" s="429"/>
      <c r="EIS322" s="429"/>
      <c r="EIT322" s="429"/>
      <c r="EIU322" s="429"/>
      <c r="EIV322" s="429"/>
      <c r="EIW322" s="429"/>
      <c r="EIX322" s="429"/>
      <c r="EIY322" s="429"/>
      <c r="EIZ322" s="429"/>
      <c r="EJA322" s="429"/>
      <c r="EJB322" s="429"/>
      <c r="EJC322" s="429"/>
      <c r="EJD322" s="429"/>
      <c r="EJE322" s="429"/>
      <c r="EJF322" s="429"/>
      <c r="EJG322" s="429"/>
      <c r="EJH322" s="429"/>
      <c r="EJI322" s="429"/>
      <c r="EJJ322" s="429"/>
      <c r="EJK322" s="429"/>
      <c r="EJL322" s="429"/>
      <c r="EJM322" s="432"/>
      <c r="EJN322" s="432"/>
      <c r="EJO322" s="429"/>
      <c r="EJP322" s="429"/>
      <c r="EJQ322" s="429"/>
      <c r="EJR322" s="429"/>
      <c r="EJS322" s="429"/>
      <c r="EJT322" s="429"/>
      <c r="EJU322" s="429"/>
      <c r="EJV322" s="429"/>
      <c r="EJW322" s="429"/>
      <c r="EJX322" s="429"/>
      <c r="EJY322" s="429"/>
      <c r="EJZ322" s="429"/>
      <c r="EKA322" s="429"/>
      <c r="EKB322" s="429"/>
      <c r="EKC322" s="429"/>
      <c r="EKD322" s="429"/>
      <c r="EKE322" s="429"/>
      <c r="EKF322" s="429"/>
      <c r="EKG322" s="429"/>
      <c r="EKH322" s="429"/>
      <c r="EKI322" s="429"/>
      <c r="EKJ322" s="429"/>
      <c r="EKK322" s="429"/>
      <c r="EKL322" s="429"/>
      <c r="EKM322" s="432"/>
      <c r="EKN322" s="432"/>
      <c r="EKO322" s="429"/>
      <c r="EKP322" s="429"/>
      <c r="EKQ322" s="429"/>
      <c r="EKR322" s="429"/>
      <c r="EKS322" s="429"/>
      <c r="EKT322" s="429"/>
      <c r="EKU322" s="429"/>
      <c r="EKV322" s="429"/>
      <c r="EKW322" s="429"/>
      <c r="EKX322" s="429"/>
      <c r="EKY322" s="429"/>
      <c r="EKZ322" s="429"/>
      <c r="ELA322" s="429"/>
      <c r="ELB322" s="429"/>
      <c r="ELC322" s="429"/>
      <c r="ELD322" s="429"/>
      <c r="ELE322" s="429"/>
      <c r="ELF322" s="429"/>
      <c r="ELG322" s="429"/>
      <c r="ELH322" s="429"/>
      <c r="ELI322" s="429"/>
      <c r="ELJ322" s="429"/>
      <c r="ELK322" s="429"/>
      <c r="ELL322" s="429"/>
      <c r="ELM322" s="432"/>
      <c r="ELN322" s="432"/>
      <c r="ELO322" s="429"/>
      <c r="ELP322" s="429"/>
      <c r="ELQ322" s="429"/>
      <c r="ELR322" s="429"/>
      <c r="ELS322" s="429"/>
      <c r="ELT322" s="429"/>
      <c r="ELU322" s="429"/>
      <c r="ELV322" s="429"/>
      <c r="ELW322" s="429"/>
      <c r="ELX322" s="429"/>
      <c r="ELY322" s="429"/>
      <c r="ELZ322" s="429"/>
      <c r="EMA322" s="429"/>
      <c r="EMB322" s="429"/>
      <c r="EMC322" s="429"/>
      <c r="EMD322" s="429"/>
      <c r="EME322" s="429"/>
      <c r="EMF322" s="429"/>
      <c r="EMG322" s="429"/>
      <c r="EMH322" s="429"/>
      <c r="EMI322" s="429"/>
      <c r="EMJ322" s="429"/>
      <c r="EMK322" s="429"/>
      <c r="EML322" s="429"/>
      <c r="EMM322" s="432"/>
      <c r="EMN322" s="432"/>
      <c r="EMO322" s="429"/>
      <c r="EMP322" s="429"/>
      <c r="EMQ322" s="429"/>
      <c r="EMR322" s="429"/>
      <c r="EMS322" s="429"/>
      <c r="EMT322" s="429"/>
      <c r="EMU322" s="429"/>
      <c r="EMV322" s="429"/>
      <c r="EMW322" s="429"/>
      <c r="EMX322" s="429"/>
      <c r="EMY322" s="429"/>
      <c r="EMZ322" s="429"/>
      <c r="ENA322" s="429"/>
      <c r="ENB322" s="429"/>
      <c r="ENC322" s="429"/>
      <c r="END322" s="429"/>
      <c r="ENE322" s="429"/>
      <c r="ENF322" s="429"/>
      <c r="ENG322" s="429"/>
      <c r="ENH322" s="429"/>
      <c r="ENI322" s="429"/>
      <c r="ENJ322" s="429"/>
      <c r="ENK322" s="429"/>
      <c r="ENL322" s="429"/>
      <c r="ENM322" s="432"/>
      <c r="ENN322" s="432"/>
      <c r="ENO322" s="429"/>
      <c r="ENP322" s="429"/>
      <c r="ENQ322" s="429"/>
      <c r="ENR322" s="429"/>
      <c r="ENS322" s="429"/>
      <c r="ENT322" s="429"/>
      <c r="ENU322" s="429"/>
      <c r="ENV322" s="429"/>
      <c r="ENW322" s="429"/>
      <c r="ENX322" s="429"/>
      <c r="ENY322" s="429"/>
      <c r="ENZ322" s="429"/>
      <c r="EOA322" s="429"/>
      <c r="EOB322" s="429"/>
      <c r="EOC322" s="429"/>
      <c r="EOD322" s="429"/>
      <c r="EOE322" s="429"/>
      <c r="EOF322" s="429"/>
      <c r="EOG322" s="429"/>
      <c r="EOH322" s="429"/>
      <c r="EOI322" s="429"/>
      <c r="EOJ322" s="429"/>
      <c r="EOK322" s="429"/>
      <c r="EOL322" s="429"/>
      <c r="EOM322" s="432"/>
      <c r="EON322" s="432"/>
      <c r="EOO322" s="429"/>
      <c r="EOP322" s="429"/>
      <c r="EOQ322" s="429"/>
      <c r="EOR322" s="429"/>
      <c r="EOS322" s="429"/>
      <c r="EOT322" s="429"/>
      <c r="EOU322" s="429"/>
      <c r="EOV322" s="429"/>
      <c r="EOW322" s="429"/>
      <c r="EOX322" s="429"/>
      <c r="EOY322" s="429"/>
      <c r="EOZ322" s="429"/>
      <c r="EPA322" s="429"/>
      <c r="EPB322" s="429"/>
      <c r="EPC322" s="429"/>
      <c r="EPD322" s="429"/>
      <c r="EPE322" s="429"/>
      <c r="EPF322" s="429"/>
      <c r="EPG322" s="429"/>
      <c r="EPH322" s="429"/>
      <c r="EPI322" s="429"/>
      <c r="EPJ322" s="429"/>
      <c r="EPK322" s="429"/>
      <c r="EPL322" s="429"/>
      <c r="EPM322" s="432"/>
      <c r="EPN322" s="432"/>
      <c r="EPO322" s="429"/>
      <c r="EPP322" s="429"/>
      <c r="EPQ322" s="429"/>
      <c r="EPR322" s="429"/>
      <c r="EPS322" s="429"/>
      <c r="EPT322" s="429"/>
      <c r="EPU322" s="429"/>
      <c r="EPV322" s="429"/>
      <c r="EPW322" s="429"/>
      <c r="EPX322" s="429"/>
      <c r="EPY322" s="429"/>
      <c r="EPZ322" s="429"/>
      <c r="EQA322" s="429"/>
      <c r="EQB322" s="429"/>
      <c r="EQC322" s="429"/>
      <c r="EQD322" s="429"/>
      <c r="EQE322" s="429"/>
      <c r="EQF322" s="429"/>
      <c r="EQG322" s="429"/>
      <c r="EQH322" s="429"/>
      <c r="EQI322" s="429"/>
      <c r="EQJ322" s="429"/>
      <c r="EQK322" s="429"/>
      <c r="EQL322" s="429"/>
      <c r="EQM322" s="432"/>
      <c r="EQN322" s="432"/>
      <c r="EQO322" s="429"/>
      <c r="EQP322" s="429"/>
      <c r="EQQ322" s="429"/>
      <c r="EQR322" s="429"/>
      <c r="EQS322" s="429"/>
      <c r="EQT322" s="429"/>
      <c r="EQU322" s="429"/>
      <c r="EQV322" s="429"/>
      <c r="EQW322" s="429"/>
      <c r="EQX322" s="429"/>
      <c r="EQY322" s="429"/>
      <c r="EQZ322" s="429"/>
      <c r="ERA322" s="429"/>
      <c r="ERB322" s="429"/>
      <c r="ERC322" s="429"/>
      <c r="ERD322" s="429"/>
      <c r="ERE322" s="429"/>
      <c r="ERF322" s="429"/>
      <c r="ERG322" s="429"/>
      <c r="ERH322" s="429"/>
      <c r="ERI322" s="429"/>
      <c r="ERJ322" s="429"/>
      <c r="ERK322" s="429"/>
      <c r="ERL322" s="429"/>
      <c r="ERM322" s="432"/>
      <c r="ERN322" s="432"/>
      <c r="ERO322" s="429"/>
      <c r="ERP322" s="429"/>
      <c r="ERQ322" s="429"/>
      <c r="ERR322" s="429"/>
      <c r="ERS322" s="429"/>
      <c r="ERT322" s="429"/>
      <c r="ERU322" s="429"/>
      <c r="ERV322" s="429"/>
      <c r="ERW322" s="429"/>
      <c r="ERX322" s="429"/>
      <c r="ERY322" s="429"/>
      <c r="ERZ322" s="429"/>
      <c r="ESA322" s="429"/>
      <c r="ESB322" s="429"/>
      <c r="ESC322" s="429"/>
      <c r="ESD322" s="429"/>
      <c r="ESE322" s="429"/>
      <c r="ESF322" s="429"/>
      <c r="ESG322" s="429"/>
      <c r="ESH322" s="429"/>
      <c r="ESI322" s="429"/>
      <c r="ESJ322" s="429"/>
      <c r="ESK322" s="429"/>
      <c r="ESL322" s="429"/>
      <c r="ESM322" s="432"/>
      <c r="ESN322" s="432"/>
      <c r="ESO322" s="429"/>
      <c r="ESP322" s="429"/>
      <c r="ESQ322" s="429"/>
      <c r="ESR322" s="429"/>
      <c r="ESS322" s="429"/>
      <c r="EST322" s="429"/>
      <c r="ESU322" s="429"/>
      <c r="ESV322" s="429"/>
      <c r="ESW322" s="429"/>
      <c r="ESX322" s="429"/>
      <c r="ESY322" s="429"/>
      <c r="ESZ322" s="429"/>
      <c r="ETA322" s="429"/>
      <c r="ETB322" s="429"/>
      <c r="ETC322" s="429"/>
      <c r="ETD322" s="429"/>
      <c r="ETE322" s="429"/>
      <c r="ETF322" s="429"/>
      <c r="ETG322" s="429"/>
      <c r="ETH322" s="429"/>
      <c r="ETI322" s="429"/>
      <c r="ETJ322" s="429"/>
      <c r="ETK322" s="429"/>
      <c r="ETL322" s="429"/>
      <c r="ETM322" s="432"/>
      <c r="ETN322" s="432"/>
      <c r="ETO322" s="429"/>
      <c r="ETP322" s="429"/>
      <c r="ETQ322" s="429"/>
      <c r="ETR322" s="429"/>
      <c r="ETS322" s="429"/>
      <c r="ETT322" s="429"/>
      <c r="ETU322" s="429"/>
      <c r="ETV322" s="429"/>
      <c r="ETW322" s="429"/>
      <c r="ETX322" s="429"/>
      <c r="ETY322" s="429"/>
      <c r="ETZ322" s="429"/>
      <c r="EUA322" s="429"/>
      <c r="EUB322" s="429"/>
      <c r="EUC322" s="429"/>
      <c r="EUD322" s="429"/>
      <c r="EUE322" s="429"/>
      <c r="EUF322" s="429"/>
      <c r="EUG322" s="429"/>
      <c r="EUH322" s="429"/>
      <c r="EUI322" s="429"/>
      <c r="EUJ322" s="429"/>
      <c r="EUK322" s="429"/>
      <c r="EUL322" s="429"/>
      <c r="EUM322" s="432"/>
      <c r="EUN322" s="432"/>
      <c r="EUO322" s="429"/>
      <c r="EUP322" s="429"/>
      <c r="EUQ322" s="429"/>
      <c r="EUR322" s="429"/>
      <c r="EUS322" s="429"/>
      <c r="EUT322" s="429"/>
      <c r="EUU322" s="429"/>
      <c r="EUV322" s="429"/>
      <c r="EUW322" s="429"/>
      <c r="EUX322" s="429"/>
      <c r="EUY322" s="429"/>
      <c r="EUZ322" s="429"/>
      <c r="EVA322" s="429"/>
      <c r="EVB322" s="429"/>
      <c r="EVC322" s="429"/>
      <c r="EVD322" s="429"/>
      <c r="EVE322" s="429"/>
      <c r="EVF322" s="429"/>
      <c r="EVG322" s="429"/>
      <c r="EVH322" s="429"/>
      <c r="EVI322" s="429"/>
      <c r="EVJ322" s="429"/>
      <c r="EVK322" s="429"/>
      <c r="EVL322" s="429"/>
      <c r="EVM322" s="432"/>
      <c r="EVN322" s="432"/>
      <c r="EVO322" s="429"/>
      <c r="EVP322" s="429"/>
      <c r="EVQ322" s="429"/>
      <c r="EVR322" s="429"/>
      <c r="EVS322" s="429"/>
      <c r="EVT322" s="429"/>
      <c r="EVU322" s="429"/>
      <c r="EVV322" s="429"/>
      <c r="EVW322" s="429"/>
      <c r="EVX322" s="429"/>
      <c r="EVY322" s="429"/>
      <c r="EVZ322" s="429"/>
      <c r="EWA322" s="429"/>
      <c r="EWB322" s="429"/>
      <c r="EWC322" s="429"/>
      <c r="EWD322" s="429"/>
      <c r="EWE322" s="429"/>
      <c r="EWF322" s="429"/>
      <c r="EWG322" s="429"/>
      <c r="EWH322" s="429"/>
      <c r="EWI322" s="429"/>
      <c r="EWJ322" s="429"/>
      <c r="EWK322" s="429"/>
      <c r="EWL322" s="429"/>
      <c r="EWM322" s="432"/>
      <c r="EWN322" s="432"/>
      <c r="EWO322" s="429"/>
      <c r="EWP322" s="429"/>
      <c r="EWQ322" s="429"/>
      <c r="EWR322" s="429"/>
      <c r="EWS322" s="429"/>
      <c r="EWT322" s="429"/>
      <c r="EWU322" s="429"/>
      <c r="EWV322" s="429"/>
      <c r="EWW322" s="429"/>
      <c r="EWX322" s="429"/>
      <c r="EWY322" s="429"/>
      <c r="EWZ322" s="429"/>
      <c r="EXA322" s="429"/>
      <c r="EXB322" s="429"/>
      <c r="EXC322" s="429"/>
      <c r="EXD322" s="429"/>
      <c r="EXE322" s="429"/>
      <c r="EXF322" s="429"/>
      <c r="EXG322" s="429"/>
      <c r="EXH322" s="429"/>
      <c r="EXI322" s="429"/>
      <c r="EXJ322" s="429"/>
      <c r="EXK322" s="429"/>
      <c r="EXL322" s="429"/>
      <c r="EXM322" s="432"/>
      <c r="EXN322" s="432"/>
      <c r="EXO322" s="429"/>
      <c r="EXP322" s="429"/>
      <c r="EXQ322" s="429"/>
      <c r="EXR322" s="429"/>
      <c r="EXS322" s="429"/>
      <c r="EXT322" s="429"/>
      <c r="EXU322" s="429"/>
      <c r="EXV322" s="429"/>
      <c r="EXW322" s="429"/>
      <c r="EXX322" s="429"/>
      <c r="EXY322" s="429"/>
      <c r="EXZ322" s="429"/>
      <c r="EYA322" s="429"/>
      <c r="EYB322" s="429"/>
      <c r="EYC322" s="429"/>
      <c r="EYD322" s="429"/>
      <c r="EYE322" s="429"/>
      <c r="EYF322" s="429"/>
      <c r="EYG322" s="429"/>
      <c r="EYH322" s="429"/>
      <c r="EYI322" s="429"/>
      <c r="EYJ322" s="429"/>
      <c r="EYK322" s="429"/>
      <c r="EYL322" s="429"/>
      <c r="EYM322" s="432"/>
      <c r="EYN322" s="432"/>
      <c r="EYO322" s="429"/>
      <c r="EYP322" s="429"/>
      <c r="EYQ322" s="429"/>
      <c r="EYR322" s="429"/>
      <c r="EYS322" s="429"/>
      <c r="EYT322" s="429"/>
      <c r="EYU322" s="429"/>
      <c r="EYV322" s="429"/>
      <c r="EYW322" s="429"/>
      <c r="EYX322" s="429"/>
      <c r="EYY322" s="429"/>
      <c r="EYZ322" s="429"/>
      <c r="EZA322" s="429"/>
      <c r="EZB322" s="429"/>
      <c r="EZC322" s="429"/>
      <c r="EZD322" s="429"/>
      <c r="EZE322" s="429"/>
      <c r="EZF322" s="429"/>
      <c r="EZG322" s="429"/>
      <c r="EZH322" s="429"/>
      <c r="EZI322" s="429"/>
      <c r="EZJ322" s="429"/>
      <c r="EZK322" s="429"/>
      <c r="EZL322" s="429"/>
      <c r="EZM322" s="432"/>
      <c r="EZN322" s="432"/>
      <c r="EZO322" s="429"/>
      <c r="EZP322" s="429"/>
      <c r="EZQ322" s="429"/>
      <c r="EZR322" s="429"/>
      <c r="EZS322" s="429"/>
      <c r="EZT322" s="429"/>
      <c r="EZU322" s="429"/>
      <c r="EZV322" s="429"/>
      <c r="EZW322" s="429"/>
      <c r="EZX322" s="429"/>
      <c r="EZY322" s="429"/>
      <c r="EZZ322" s="429"/>
      <c r="FAA322" s="429"/>
      <c r="FAB322" s="429"/>
      <c r="FAC322" s="429"/>
      <c r="FAD322" s="429"/>
      <c r="FAE322" s="429"/>
      <c r="FAF322" s="429"/>
      <c r="FAG322" s="429"/>
      <c r="FAH322" s="429"/>
      <c r="FAI322" s="429"/>
      <c r="FAJ322" s="429"/>
      <c r="FAK322" s="429"/>
      <c r="FAL322" s="429"/>
      <c r="FAM322" s="432"/>
      <c r="FAN322" s="432"/>
      <c r="FAO322" s="429"/>
      <c r="FAP322" s="429"/>
      <c r="FAQ322" s="429"/>
      <c r="FAR322" s="429"/>
      <c r="FAS322" s="429"/>
      <c r="FAT322" s="429"/>
      <c r="FAU322" s="429"/>
      <c r="FAV322" s="429"/>
      <c r="FAW322" s="429"/>
      <c r="FAX322" s="429"/>
      <c r="FAY322" s="429"/>
      <c r="FAZ322" s="429"/>
      <c r="FBA322" s="429"/>
      <c r="FBB322" s="429"/>
      <c r="FBC322" s="429"/>
      <c r="FBD322" s="429"/>
      <c r="FBE322" s="429"/>
      <c r="FBF322" s="429"/>
      <c r="FBG322" s="429"/>
      <c r="FBH322" s="429"/>
      <c r="FBI322" s="429"/>
      <c r="FBJ322" s="429"/>
      <c r="FBK322" s="429"/>
      <c r="FBL322" s="429"/>
      <c r="FBM322" s="432"/>
      <c r="FBN322" s="432"/>
      <c r="FBO322" s="429"/>
      <c r="FBP322" s="429"/>
      <c r="FBQ322" s="429"/>
      <c r="FBR322" s="429"/>
      <c r="FBS322" s="429"/>
      <c r="FBT322" s="429"/>
      <c r="FBU322" s="429"/>
      <c r="FBV322" s="429"/>
      <c r="FBW322" s="429"/>
      <c r="FBX322" s="429"/>
      <c r="FBY322" s="429"/>
      <c r="FBZ322" s="429"/>
      <c r="FCA322" s="429"/>
      <c r="FCB322" s="429"/>
      <c r="FCC322" s="429"/>
      <c r="FCD322" s="429"/>
      <c r="FCE322" s="429"/>
      <c r="FCF322" s="429"/>
      <c r="FCG322" s="429"/>
      <c r="FCH322" s="429"/>
      <c r="FCI322" s="429"/>
      <c r="FCJ322" s="429"/>
      <c r="FCK322" s="429"/>
      <c r="FCL322" s="429"/>
      <c r="FCM322" s="432"/>
      <c r="FCN322" s="432"/>
      <c r="FCO322" s="429"/>
      <c r="FCP322" s="429"/>
      <c r="FCQ322" s="429"/>
      <c r="FCR322" s="429"/>
      <c r="FCS322" s="429"/>
      <c r="FCT322" s="429"/>
      <c r="FCU322" s="429"/>
      <c r="FCV322" s="429"/>
      <c r="FCW322" s="429"/>
      <c r="FCX322" s="429"/>
      <c r="FCY322" s="429"/>
      <c r="FCZ322" s="429"/>
      <c r="FDA322" s="429"/>
      <c r="FDB322" s="429"/>
      <c r="FDC322" s="429"/>
      <c r="FDD322" s="429"/>
      <c r="FDE322" s="429"/>
      <c r="FDF322" s="429"/>
      <c r="FDG322" s="429"/>
      <c r="FDH322" s="429"/>
      <c r="FDI322" s="429"/>
      <c r="FDJ322" s="429"/>
      <c r="FDK322" s="429"/>
      <c r="FDL322" s="429"/>
      <c r="FDM322" s="432"/>
      <c r="FDN322" s="432"/>
      <c r="FDO322" s="429"/>
      <c r="FDP322" s="429"/>
      <c r="FDQ322" s="429"/>
      <c r="FDR322" s="429"/>
      <c r="FDS322" s="429"/>
      <c r="FDT322" s="429"/>
      <c r="FDU322" s="429"/>
      <c r="FDV322" s="429"/>
      <c r="FDW322" s="429"/>
      <c r="FDX322" s="429"/>
      <c r="FDY322" s="429"/>
      <c r="FDZ322" s="429"/>
      <c r="FEA322" s="429"/>
      <c r="FEB322" s="429"/>
      <c r="FEC322" s="429"/>
      <c r="FED322" s="429"/>
      <c r="FEE322" s="429"/>
      <c r="FEF322" s="429"/>
      <c r="FEG322" s="429"/>
      <c r="FEH322" s="429"/>
      <c r="FEI322" s="429"/>
      <c r="FEJ322" s="429"/>
      <c r="FEK322" s="429"/>
      <c r="FEL322" s="429"/>
      <c r="FEM322" s="432"/>
      <c r="FEN322" s="432"/>
      <c r="FEO322" s="429"/>
      <c r="FEP322" s="429"/>
      <c r="FEQ322" s="429"/>
      <c r="FER322" s="429"/>
      <c r="FES322" s="429"/>
      <c r="FET322" s="429"/>
      <c r="FEU322" s="429"/>
      <c r="FEV322" s="429"/>
      <c r="FEW322" s="429"/>
      <c r="FEX322" s="429"/>
      <c r="FEY322" s="429"/>
      <c r="FEZ322" s="429"/>
      <c r="FFA322" s="429"/>
      <c r="FFB322" s="429"/>
      <c r="FFC322" s="429"/>
      <c r="FFD322" s="429"/>
      <c r="FFE322" s="429"/>
      <c r="FFF322" s="429"/>
      <c r="FFG322" s="429"/>
      <c r="FFH322" s="429"/>
      <c r="FFI322" s="429"/>
      <c r="FFJ322" s="429"/>
      <c r="FFK322" s="429"/>
      <c r="FFL322" s="429"/>
      <c r="FFM322" s="432"/>
      <c r="FFN322" s="432"/>
      <c r="FFO322" s="429"/>
      <c r="FFP322" s="429"/>
      <c r="FFQ322" s="429"/>
      <c r="FFR322" s="429"/>
      <c r="FFS322" s="429"/>
      <c r="FFT322" s="429"/>
      <c r="FFU322" s="429"/>
      <c r="FFV322" s="429"/>
      <c r="FFW322" s="429"/>
      <c r="FFX322" s="429"/>
      <c r="FFY322" s="429"/>
      <c r="FFZ322" s="429"/>
      <c r="FGA322" s="429"/>
      <c r="FGB322" s="429"/>
      <c r="FGC322" s="429"/>
      <c r="FGD322" s="429"/>
      <c r="FGE322" s="429"/>
      <c r="FGF322" s="429"/>
      <c r="FGG322" s="429"/>
      <c r="FGH322" s="429"/>
      <c r="FGI322" s="429"/>
      <c r="FGJ322" s="429"/>
      <c r="FGK322" s="429"/>
      <c r="FGL322" s="429"/>
      <c r="FGM322" s="432"/>
      <c r="FGN322" s="432"/>
      <c r="FGO322" s="429"/>
      <c r="FGP322" s="429"/>
      <c r="FGQ322" s="429"/>
      <c r="FGR322" s="429"/>
      <c r="FGS322" s="429"/>
      <c r="FGT322" s="429"/>
      <c r="FGU322" s="429"/>
      <c r="FGV322" s="429"/>
      <c r="FGW322" s="429"/>
      <c r="FGX322" s="429"/>
      <c r="FGY322" s="429"/>
      <c r="FGZ322" s="429"/>
      <c r="FHA322" s="429"/>
      <c r="FHB322" s="429"/>
      <c r="FHC322" s="429"/>
      <c r="FHD322" s="429"/>
      <c r="FHE322" s="429"/>
      <c r="FHF322" s="429"/>
      <c r="FHG322" s="429"/>
      <c r="FHH322" s="429"/>
      <c r="FHI322" s="429"/>
      <c r="FHJ322" s="429"/>
      <c r="FHK322" s="429"/>
      <c r="FHL322" s="429"/>
      <c r="FHM322" s="432"/>
      <c r="FHN322" s="432"/>
      <c r="FHO322" s="429"/>
      <c r="FHP322" s="429"/>
      <c r="FHQ322" s="429"/>
      <c r="FHR322" s="429"/>
      <c r="FHS322" s="429"/>
      <c r="FHT322" s="429"/>
      <c r="FHU322" s="429"/>
      <c r="FHV322" s="429"/>
      <c r="FHW322" s="429"/>
      <c r="FHX322" s="429"/>
      <c r="FHY322" s="429"/>
      <c r="FHZ322" s="429"/>
      <c r="FIA322" s="429"/>
      <c r="FIB322" s="429"/>
      <c r="FIC322" s="429"/>
      <c r="FID322" s="429"/>
      <c r="FIE322" s="429"/>
      <c r="FIF322" s="429"/>
      <c r="FIG322" s="429"/>
      <c r="FIH322" s="429"/>
      <c r="FII322" s="429"/>
      <c r="FIJ322" s="429"/>
      <c r="FIK322" s="429"/>
      <c r="FIL322" s="429"/>
      <c r="FIM322" s="432"/>
      <c r="FIN322" s="432"/>
      <c r="FIO322" s="429"/>
      <c r="FIP322" s="429"/>
      <c r="FIQ322" s="429"/>
      <c r="FIR322" s="429"/>
      <c r="FIS322" s="429"/>
      <c r="FIT322" s="429"/>
      <c r="FIU322" s="429"/>
      <c r="FIV322" s="429"/>
      <c r="FIW322" s="429"/>
      <c r="FIX322" s="429"/>
      <c r="FIY322" s="429"/>
      <c r="FIZ322" s="429"/>
      <c r="FJA322" s="429"/>
      <c r="FJB322" s="429"/>
      <c r="FJC322" s="429"/>
      <c r="FJD322" s="429"/>
      <c r="FJE322" s="429"/>
      <c r="FJF322" s="429"/>
      <c r="FJG322" s="429"/>
      <c r="FJH322" s="429"/>
      <c r="FJI322" s="429"/>
      <c r="FJJ322" s="429"/>
      <c r="FJK322" s="429"/>
      <c r="FJL322" s="429"/>
      <c r="FJM322" s="432"/>
      <c r="FJN322" s="432"/>
      <c r="FJO322" s="429"/>
      <c r="FJP322" s="429"/>
      <c r="FJQ322" s="429"/>
      <c r="FJR322" s="429"/>
      <c r="FJS322" s="429"/>
      <c r="FJT322" s="429"/>
      <c r="FJU322" s="429"/>
      <c r="FJV322" s="429"/>
      <c r="FJW322" s="429"/>
      <c r="FJX322" s="429"/>
      <c r="FJY322" s="429"/>
      <c r="FJZ322" s="429"/>
      <c r="FKA322" s="429"/>
      <c r="FKB322" s="429"/>
      <c r="FKC322" s="429"/>
      <c r="FKD322" s="429"/>
      <c r="FKE322" s="429"/>
      <c r="FKF322" s="429"/>
      <c r="FKG322" s="429"/>
      <c r="FKH322" s="429"/>
      <c r="FKI322" s="429"/>
      <c r="FKJ322" s="429"/>
      <c r="FKK322" s="429"/>
      <c r="FKL322" s="429"/>
      <c r="FKM322" s="432"/>
      <c r="FKN322" s="432"/>
      <c r="FKO322" s="429"/>
      <c r="FKP322" s="429"/>
      <c r="FKQ322" s="429"/>
      <c r="FKR322" s="429"/>
      <c r="FKS322" s="429"/>
      <c r="FKT322" s="429"/>
      <c r="FKU322" s="429"/>
      <c r="FKV322" s="429"/>
      <c r="FKW322" s="429"/>
      <c r="FKX322" s="429"/>
      <c r="FKY322" s="429"/>
      <c r="FKZ322" s="429"/>
      <c r="FLA322" s="429"/>
      <c r="FLB322" s="429"/>
      <c r="FLC322" s="429"/>
      <c r="FLD322" s="429"/>
      <c r="FLE322" s="429"/>
      <c r="FLF322" s="429"/>
      <c r="FLG322" s="429"/>
      <c r="FLH322" s="429"/>
      <c r="FLI322" s="429"/>
      <c r="FLJ322" s="429"/>
      <c r="FLK322" s="429"/>
      <c r="FLL322" s="429"/>
      <c r="FLM322" s="432"/>
      <c r="FLN322" s="432"/>
      <c r="FLO322" s="429"/>
      <c r="FLP322" s="429"/>
      <c r="FLQ322" s="429"/>
      <c r="FLR322" s="429"/>
      <c r="FLS322" s="429"/>
      <c r="FLT322" s="429"/>
      <c r="FLU322" s="429"/>
      <c r="FLV322" s="429"/>
      <c r="FLW322" s="429"/>
      <c r="FLX322" s="429"/>
      <c r="FLY322" s="429"/>
      <c r="FLZ322" s="429"/>
      <c r="FMA322" s="429"/>
      <c r="FMB322" s="429"/>
      <c r="FMC322" s="429"/>
      <c r="FMD322" s="429"/>
      <c r="FME322" s="429"/>
      <c r="FMF322" s="429"/>
      <c r="FMG322" s="429"/>
      <c r="FMH322" s="429"/>
      <c r="FMI322" s="429"/>
      <c r="FMJ322" s="429"/>
      <c r="FMK322" s="429"/>
      <c r="FML322" s="429"/>
      <c r="FMM322" s="432"/>
      <c r="FMN322" s="432"/>
      <c r="FMO322" s="429"/>
      <c r="FMP322" s="429"/>
      <c r="FMQ322" s="429"/>
      <c r="FMR322" s="429"/>
      <c r="FMS322" s="429"/>
      <c r="FMT322" s="429"/>
      <c r="FMU322" s="429"/>
      <c r="FMV322" s="429"/>
      <c r="FMW322" s="429"/>
      <c r="FMX322" s="429"/>
      <c r="FMY322" s="429"/>
      <c r="FMZ322" s="429"/>
      <c r="FNA322" s="429"/>
      <c r="FNB322" s="429"/>
      <c r="FNC322" s="429"/>
      <c r="FND322" s="429"/>
      <c r="FNE322" s="429"/>
      <c r="FNF322" s="429"/>
      <c r="FNG322" s="429"/>
      <c r="FNH322" s="429"/>
      <c r="FNI322" s="429"/>
      <c r="FNJ322" s="429"/>
      <c r="FNK322" s="429"/>
      <c r="FNL322" s="429"/>
      <c r="FNM322" s="432"/>
      <c r="FNN322" s="432"/>
      <c r="FNO322" s="429"/>
      <c r="FNP322" s="429"/>
      <c r="FNQ322" s="429"/>
      <c r="FNR322" s="429"/>
      <c r="FNS322" s="429"/>
      <c r="FNT322" s="429"/>
      <c r="FNU322" s="429"/>
      <c r="FNV322" s="429"/>
      <c r="FNW322" s="429"/>
      <c r="FNX322" s="429"/>
      <c r="FNY322" s="429"/>
      <c r="FNZ322" s="429"/>
      <c r="FOA322" s="429"/>
      <c r="FOB322" s="429"/>
      <c r="FOC322" s="429"/>
      <c r="FOD322" s="429"/>
      <c r="FOE322" s="429"/>
      <c r="FOF322" s="429"/>
      <c r="FOG322" s="429"/>
      <c r="FOH322" s="429"/>
      <c r="FOI322" s="429"/>
      <c r="FOJ322" s="429"/>
      <c r="FOK322" s="429"/>
      <c r="FOL322" s="429"/>
      <c r="FOM322" s="432"/>
      <c r="FON322" s="432"/>
      <c r="FOO322" s="429"/>
      <c r="FOP322" s="429"/>
      <c r="FOQ322" s="429"/>
      <c r="FOR322" s="429"/>
      <c r="FOS322" s="429"/>
      <c r="FOT322" s="429"/>
      <c r="FOU322" s="429"/>
      <c r="FOV322" s="429"/>
      <c r="FOW322" s="429"/>
      <c r="FOX322" s="429"/>
      <c r="FOY322" s="429"/>
      <c r="FOZ322" s="429"/>
      <c r="FPA322" s="429"/>
      <c r="FPB322" s="429"/>
      <c r="FPC322" s="429"/>
      <c r="FPD322" s="429"/>
      <c r="FPE322" s="429"/>
      <c r="FPF322" s="429"/>
      <c r="FPG322" s="429"/>
      <c r="FPH322" s="429"/>
      <c r="FPI322" s="429"/>
      <c r="FPJ322" s="429"/>
      <c r="FPK322" s="429"/>
      <c r="FPL322" s="429"/>
      <c r="FPM322" s="432"/>
      <c r="FPN322" s="432"/>
      <c r="FPO322" s="429"/>
      <c r="FPP322" s="429"/>
      <c r="FPQ322" s="429"/>
      <c r="FPR322" s="429"/>
      <c r="FPS322" s="429"/>
      <c r="FPT322" s="429"/>
      <c r="FPU322" s="429"/>
      <c r="FPV322" s="429"/>
      <c r="FPW322" s="429"/>
      <c r="FPX322" s="429"/>
      <c r="FPY322" s="429"/>
      <c r="FPZ322" s="429"/>
      <c r="FQA322" s="429"/>
      <c r="FQB322" s="429"/>
      <c r="FQC322" s="429"/>
      <c r="FQD322" s="429"/>
      <c r="FQE322" s="429"/>
      <c r="FQF322" s="429"/>
      <c r="FQG322" s="429"/>
      <c r="FQH322" s="429"/>
      <c r="FQI322" s="429"/>
      <c r="FQJ322" s="429"/>
      <c r="FQK322" s="429"/>
      <c r="FQL322" s="429"/>
      <c r="FQM322" s="432"/>
      <c r="FQN322" s="432"/>
      <c r="FQO322" s="429"/>
      <c r="FQP322" s="429"/>
      <c r="FQQ322" s="429"/>
      <c r="FQR322" s="429"/>
      <c r="FQS322" s="429"/>
      <c r="FQT322" s="429"/>
      <c r="FQU322" s="429"/>
      <c r="FQV322" s="429"/>
      <c r="FQW322" s="429"/>
      <c r="FQX322" s="429"/>
      <c r="FQY322" s="429"/>
      <c r="FQZ322" s="429"/>
      <c r="FRA322" s="429"/>
      <c r="FRB322" s="429"/>
      <c r="FRC322" s="429"/>
      <c r="FRD322" s="429"/>
      <c r="FRE322" s="429"/>
      <c r="FRF322" s="429"/>
      <c r="FRG322" s="429"/>
      <c r="FRH322" s="429"/>
      <c r="FRI322" s="429"/>
      <c r="FRJ322" s="429"/>
      <c r="FRK322" s="429"/>
      <c r="FRL322" s="429"/>
      <c r="FRM322" s="432"/>
      <c r="FRN322" s="432"/>
      <c r="FRO322" s="429"/>
      <c r="FRP322" s="429"/>
      <c r="FRQ322" s="429"/>
      <c r="FRR322" s="429"/>
      <c r="FRS322" s="429"/>
      <c r="FRT322" s="429"/>
      <c r="FRU322" s="429"/>
      <c r="FRV322" s="429"/>
      <c r="FRW322" s="429"/>
      <c r="FRX322" s="429"/>
      <c r="FRY322" s="429"/>
      <c r="FRZ322" s="429"/>
      <c r="FSA322" s="429"/>
      <c r="FSB322" s="429"/>
      <c r="FSC322" s="429"/>
      <c r="FSD322" s="429"/>
      <c r="FSE322" s="429"/>
      <c r="FSF322" s="429"/>
      <c r="FSG322" s="429"/>
      <c r="FSH322" s="429"/>
      <c r="FSI322" s="429"/>
      <c r="FSJ322" s="429"/>
      <c r="FSK322" s="429"/>
      <c r="FSL322" s="429"/>
      <c r="FSM322" s="432"/>
      <c r="FSN322" s="432"/>
      <c r="FSO322" s="429"/>
      <c r="FSP322" s="429"/>
      <c r="FSQ322" s="429"/>
      <c r="FSR322" s="429"/>
      <c r="FSS322" s="429"/>
      <c r="FST322" s="429"/>
      <c r="FSU322" s="429"/>
      <c r="FSV322" s="429"/>
      <c r="FSW322" s="429"/>
      <c r="FSX322" s="429"/>
      <c r="FSY322" s="429"/>
      <c r="FSZ322" s="429"/>
      <c r="FTA322" s="429"/>
      <c r="FTB322" s="429"/>
      <c r="FTC322" s="429"/>
      <c r="FTD322" s="429"/>
      <c r="FTE322" s="429"/>
      <c r="FTF322" s="429"/>
      <c r="FTG322" s="429"/>
      <c r="FTH322" s="429"/>
      <c r="FTI322" s="429"/>
      <c r="FTJ322" s="429"/>
      <c r="FTK322" s="429"/>
      <c r="FTL322" s="429"/>
      <c r="FTM322" s="432"/>
      <c r="FTN322" s="432"/>
      <c r="FTO322" s="429"/>
      <c r="FTP322" s="429"/>
      <c r="FTQ322" s="429"/>
      <c r="FTR322" s="429"/>
      <c r="FTS322" s="429"/>
      <c r="FTT322" s="429"/>
      <c r="FTU322" s="429"/>
      <c r="FTV322" s="429"/>
      <c r="FTW322" s="429"/>
      <c r="FTX322" s="429"/>
      <c r="FTY322" s="429"/>
      <c r="FTZ322" s="429"/>
      <c r="FUA322" s="429"/>
      <c r="FUB322" s="429"/>
      <c r="FUC322" s="429"/>
      <c r="FUD322" s="429"/>
      <c r="FUE322" s="429"/>
      <c r="FUF322" s="429"/>
      <c r="FUG322" s="429"/>
      <c r="FUH322" s="429"/>
      <c r="FUI322" s="429"/>
      <c r="FUJ322" s="429"/>
      <c r="FUK322" s="429"/>
      <c r="FUL322" s="429"/>
      <c r="FUM322" s="432"/>
      <c r="FUN322" s="432"/>
      <c r="FUO322" s="429"/>
      <c r="FUP322" s="429"/>
      <c r="FUQ322" s="429"/>
      <c r="FUR322" s="429"/>
      <c r="FUS322" s="429"/>
      <c r="FUT322" s="429"/>
      <c r="FUU322" s="429"/>
      <c r="FUV322" s="429"/>
      <c r="FUW322" s="429"/>
      <c r="FUX322" s="429"/>
      <c r="FUY322" s="429"/>
      <c r="FUZ322" s="429"/>
      <c r="FVA322" s="429"/>
      <c r="FVB322" s="429"/>
      <c r="FVC322" s="429"/>
      <c r="FVD322" s="429"/>
      <c r="FVE322" s="429"/>
      <c r="FVF322" s="429"/>
      <c r="FVG322" s="429"/>
      <c r="FVH322" s="429"/>
      <c r="FVI322" s="429"/>
      <c r="FVJ322" s="429"/>
      <c r="FVK322" s="429"/>
      <c r="FVL322" s="429"/>
      <c r="FVM322" s="432"/>
      <c r="FVN322" s="432"/>
      <c r="FVO322" s="429"/>
      <c r="FVP322" s="429"/>
      <c r="FVQ322" s="429"/>
      <c r="FVR322" s="429"/>
      <c r="FVS322" s="429"/>
      <c r="FVT322" s="429"/>
      <c r="FVU322" s="429"/>
      <c r="FVV322" s="429"/>
      <c r="FVW322" s="429"/>
      <c r="FVX322" s="429"/>
      <c r="FVY322" s="429"/>
      <c r="FVZ322" s="429"/>
      <c r="FWA322" s="429"/>
      <c r="FWB322" s="429"/>
      <c r="FWC322" s="429"/>
      <c r="FWD322" s="429"/>
      <c r="FWE322" s="429"/>
      <c r="FWF322" s="429"/>
      <c r="FWG322" s="429"/>
      <c r="FWH322" s="429"/>
      <c r="FWI322" s="429"/>
      <c r="FWJ322" s="429"/>
      <c r="FWK322" s="429"/>
      <c r="FWL322" s="429"/>
      <c r="FWM322" s="432"/>
      <c r="FWN322" s="432"/>
      <c r="FWO322" s="429"/>
      <c r="FWP322" s="429"/>
      <c r="FWQ322" s="429"/>
      <c r="FWR322" s="429"/>
      <c r="FWS322" s="429"/>
      <c r="FWT322" s="429"/>
      <c r="FWU322" s="429"/>
      <c r="FWV322" s="429"/>
      <c r="FWW322" s="429"/>
      <c r="FWX322" s="429"/>
      <c r="FWY322" s="429"/>
      <c r="FWZ322" s="429"/>
      <c r="FXA322" s="429"/>
      <c r="FXB322" s="429"/>
      <c r="FXC322" s="429"/>
      <c r="FXD322" s="429"/>
      <c r="FXE322" s="429"/>
      <c r="FXF322" s="429"/>
      <c r="FXG322" s="429"/>
      <c r="FXH322" s="429"/>
      <c r="FXI322" s="429"/>
      <c r="FXJ322" s="429"/>
      <c r="FXK322" s="429"/>
      <c r="FXL322" s="429"/>
      <c r="FXM322" s="432"/>
      <c r="FXN322" s="432"/>
      <c r="FXO322" s="429"/>
      <c r="FXP322" s="429"/>
      <c r="FXQ322" s="429"/>
      <c r="FXR322" s="429"/>
      <c r="FXS322" s="429"/>
      <c r="FXT322" s="429"/>
      <c r="FXU322" s="429"/>
      <c r="FXV322" s="429"/>
      <c r="FXW322" s="429"/>
      <c r="FXX322" s="429"/>
      <c r="FXY322" s="429"/>
      <c r="FXZ322" s="429"/>
      <c r="FYA322" s="429"/>
      <c r="FYB322" s="429"/>
      <c r="FYC322" s="429"/>
      <c r="FYD322" s="429"/>
      <c r="FYE322" s="429"/>
      <c r="FYF322" s="429"/>
      <c r="FYG322" s="429"/>
      <c r="FYH322" s="429"/>
      <c r="FYI322" s="429"/>
      <c r="FYJ322" s="429"/>
      <c r="FYK322" s="429"/>
      <c r="FYL322" s="429"/>
      <c r="FYM322" s="432"/>
      <c r="FYN322" s="432"/>
      <c r="FYO322" s="429"/>
      <c r="FYP322" s="429"/>
      <c r="FYQ322" s="429"/>
      <c r="FYR322" s="429"/>
      <c r="FYS322" s="429"/>
      <c r="FYT322" s="429"/>
      <c r="FYU322" s="429"/>
      <c r="FYV322" s="429"/>
      <c r="FYW322" s="429"/>
      <c r="FYX322" s="429"/>
      <c r="FYY322" s="429"/>
      <c r="FYZ322" s="429"/>
      <c r="FZA322" s="429"/>
      <c r="FZB322" s="429"/>
      <c r="FZC322" s="429"/>
      <c r="FZD322" s="429"/>
      <c r="FZE322" s="429"/>
      <c r="FZF322" s="429"/>
      <c r="FZG322" s="429"/>
      <c r="FZH322" s="429"/>
      <c r="FZI322" s="429"/>
      <c r="FZJ322" s="429"/>
      <c r="FZK322" s="429"/>
      <c r="FZL322" s="429"/>
      <c r="FZM322" s="432"/>
      <c r="FZN322" s="432"/>
      <c r="FZO322" s="429"/>
      <c r="FZP322" s="429"/>
      <c r="FZQ322" s="429"/>
      <c r="FZR322" s="429"/>
      <c r="FZS322" s="429"/>
      <c r="FZT322" s="429"/>
      <c r="FZU322" s="429"/>
      <c r="FZV322" s="429"/>
      <c r="FZW322" s="429"/>
      <c r="FZX322" s="429"/>
      <c r="FZY322" s="429"/>
      <c r="FZZ322" s="429"/>
      <c r="GAA322" s="429"/>
      <c r="GAB322" s="429"/>
      <c r="GAC322" s="429"/>
      <c r="GAD322" s="429"/>
      <c r="GAE322" s="429"/>
      <c r="GAF322" s="429"/>
      <c r="GAG322" s="429"/>
      <c r="GAH322" s="429"/>
      <c r="GAI322" s="429"/>
      <c r="GAJ322" s="429"/>
      <c r="GAK322" s="429"/>
      <c r="GAL322" s="429"/>
      <c r="GAM322" s="432"/>
      <c r="GAN322" s="432"/>
      <c r="GAO322" s="429"/>
      <c r="GAP322" s="429"/>
      <c r="GAQ322" s="429"/>
      <c r="GAR322" s="429"/>
      <c r="GAS322" s="429"/>
      <c r="GAT322" s="429"/>
      <c r="GAU322" s="429"/>
      <c r="GAV322" s="429"/>
      <c r="GAW322" s="429"/>
      <c r="GAX322" s="429"/>
      <c r="GAY322" s="429"/>
      <c r="GAZ322" s="429"/>
      <c r="GBA322" s="429"/>
      <c r="GBB322" s="429"/>
      <c r="GBC322" s="429"/>
      <c r="GBD322" s="429"/>
      <c r="GBE322" s="429"/>
      <c r="GBF322" s="429"/>
      <c r="GBG322" s="429"/>
      <c r="GBH322" s="429"/>
      <c r="GBI322" s="429"/>
      <c r="GBJ322" s="429"/>
      <c r="GBK322" s="429"/>
      <c r="GBL322" s="429"/>
      <c r="GBM322" s="432"/>
      <c r="GBN322" s="432"/>
      <c r="GBO322" s="429"/>
      <c r="GBP322" s="429"/>
      <c r="GBQ322" s="429"/>
      <c r="GBR322" s="429"/>
      <c r="GBS322" s="429"/>
      <c r="GBT322" s="429"/>
      <c r="GBU322" s="429"/>
      <c r="GBV322" s="429"/>
      <c r="GBW322" s="429"/>
      <c r="GBX322" s="429"/>
      <c r="GBY322" s="429"/>
      <c r="GBZ322" s="429"/>
      <c r="GCA322" s="429"/>
      <c r="GCB322" s="429"/>
      <c r="GCC322" s="429"/>
      <c r="GCD322" s="429"/>
      <c r="GCE322" s="429"/>
      <c r="GCF322" s="429"/>
      <c r="GCG322" s="429"/>
      <c r="GCH322" s="429"/>
      <c r="GCI322" s="429"/>
      <c r="GCJ322" s="429"/>
      <c r="GCK322" s="429"/>
      <c r="GCL322" s="429"/>
      <c r="GCM322" s="432"/>
      <c r="GCN322" s="432"/>
      <c r="GCO322" s="429"/>
      <c r="GCP322" s="429"/>
      <c r="GCQ322" s="429"/>
      <c r="GCR322" s="429"/>
      <c r="GCS322" s="429"/>
      <c r="GCT322" s="429"/>
      <c r="GCU322" s="429"/>
      <c r="GCV322" s="429"/>
      <c r="GCW322" s="429"/>
      <c r="GCX322" s="429"/>
      <c r="GCY322" s="429"/>
      <c r="GCZ322" s="429"/>
      <c r="GDA322" s="429"/>
      <c r="GDB322" s="429"/>
      <c r="GDC322" s="429"/>
      <c r="GDD322" s="429"/>
      <c r="GDE322" s="429"/>
      <c r="GDF322" s="429"/>
      <c r="GDG322" s="429"/>
      <c r="GDH322" s="429"/>
      <c r="GDI322" s="429"/>
      <c r="GDJ322" s="429"/>
      <c r="GDK322" s="429"/>
      <c r="GDL322" s="429"/>
      <c r="GDM322" s="432"/>
      <c r="GDN322" s="432"/>
      <c r="GDO322" s="429"/>
      <c r="GDP322" s="429"/>
      <c r="GDQ322" s="429"/>
      <c r="GDR322" s="429"/>
      <c r="GDS322" s="429"/>
      <c r="GDT322" s="429"/>
      <c r="GDU322" s="429"/>
      <c r="GDV322" s="429"/>
      <c r="GDW322" s="429"/>
      <c r="GDX322" s="429"/>
      <c r="GDY322" s="429"/>
      <c r="GDZ322" s="429"/>
      <c r="GEA322" s="429"/>
      <c r="GEB322" s="429"/>
      <c r="GEC322" s="429"/>
      <c r="GED322" s="429"/>
      <c r="GEE322" s="429"/>
      <c r="GEF322" s="429"/>
      <c r="GEG322" s="429"/>
      <c r="GEH322" s="429"/>
      <c r="GEI322" s="429"/>
      <c r="GEJ322" s="429"/>
      <c r="GEK322" s="429"/>
      <c r="GEL322" s="429"/>
      <c r="GEM322" s="432"/>
      <c r="GEN322" s="432"/>
      <c r="GEO322" s="429"/>
      <c r="GEP322" s="429"/>
      <c r="GEQ322" s="429"/>
      <c r="GER322" s="429"/>
      <c r="GES322" s="429"/>
      <c r="GET322" s="429"/>
      <c r="GEU322" s="429"/>
      <c r="GEV322" s="429"/>
      <c r="GEW322" s="429"/>
      <c r="GEX322" s="429"/>
      <c r="GEY322" s="429"/>
      <c r="GEZ322" s="429"/>
      <c r="GFA322" s="429"/>
      <c r="GFB322" s="429"/>
      <c r="GFC322" s="429"/>
      <c r="GFD322" s="429"/>
      <c r="GFE322" s="429"/>
      <c r="GFF322" s="429"/>
      <c r="GFG322" s="429"/>
      <c r="GFH322" s="429"/>
      <c r="GFI322" s="429"/>
      <c r="GFJ322" s="429"/>
      <c r="GFK322" s="429"/>
      <c r="GFL322" s="429"/>
      <c r="GFM322" s="432"/>
      <c r="GFN322" s="432"/>
      <c r="GFO322" s="429"/>
      <c r="GFP322" s="429"/>
      <c r="GFQ322" s="429"/>
      <c r="GFR322" s="429"/>
      <c r="GFS322" s="429"/>
      <c r="GFT322" s="429"/>
      <c r="GFU322" s="429"/>
      <c r="GFV322" s="429"/>
      <c r="GFW322" s="429"/>
      <c r="GFX322" s="429"/>
      <c r="GFY322" s="429"/>
      <c r="GFZ322" s="429"/>
      <c r="GGA322" s="429"/>
      <c r="GGB322" s="429"/>
      <c r="GGC322" s="429"/>
      <c r="GGD322" s="429"/>
      <c r="GGE322" s="429"/>
      <c r="GGF322" s="429"/>
      <c r="GGG322" s="429"/>
      <c r="GGH322" s="429"/>
      <c r="GGI322" s="429"/>
      <c r="GGJ322" s="429"/>
      <c r="GGK322" s="429"/>
      <c r="GGL322" s="429"/>
      <c r="GGM322" s="432"/>
      <c r="GGN322" s="432"/>
      <c r="GGO322" s="429"/>
      <c r="GGP322" s="429"/>
      <c r="GGQ322" s="429"/>
      <c r="GGR322" s="429"/>
      <c r="GGS322" s="429"/>
      <c r="GGT322" s="429"/>
      <c r="GGU322" s="429"/>
      <c r="GGV322" s="429"/>
      <c r="GGW322" s="429"/>
      <c r="GGX322" s="429"/>
      <c r="GGY322" s="429"/>
      <c r="GGZ322" s="429"/>
      <c r="GHA322" s="429"/>
      <c r="GHB322" s="429"/>
      <c r="GHC322" s="429"/>
      <c r="GHD322" s="429"/>
      <c r="GHE322" s="429"/>
      <c r="GHF322" s="429"/>
      <c r="GHG322" s="429"/>
      <c r="GHH322" s="429"/>
      <c r="GHI322" s="429"/>
      <c r="GHJ322" s="429"/>
      <c r="GHK322" s="429"/>
      <c r="GHL322" s="429"/>
      <c r="GHM322" s="432"/>
      <c r="GHN322" s="432"/>
      <c r="GHO322" s="429"/>
      <c r="GHP322" s="429"/>
      <c r="GHQ322" s="429"/>
      <c r="GHR322" s="429"/>
      <c r="GHS322" s="429"/>
      <c r="GHT322" s="429"/>
      <c r="GHU322" s="429"/>
      <c r="GHV322" s="429"/>
      <c r="GHW322" s="429"/>
      <c r="GHX322" s="429"/>
      <c r="GHY322" s="429"/>
      <c r="GHZ322" s="429"/>
      <c r="GIA322" s="429"/>
      <c r="GIB322" s="429"/>
      <c r="GIC322" s="429"/>
      <c r="GID322" s="429"/>
      <c r="GIE322" s="429"/>
      <c r="GIF322" s="429"/>
      <c r="GIG322" s="429"/>
      <c r="GIH322" s="429"/>
      <c r="GII322" s="429"/>
      <c r="GIJ322" s="429"/>
      <c r="GIK322" s="429"/>
      <c r="GIL322" s="429"/>
      <c r="GIM322" s="432"/>
      <c r="GIN322" s="432"/>
      <c r="GIO322" s="429"/>
      <c r="GIP322" s="429"/>
      <c r="GIQ322" s="429"/>
      <c r="GIR322" s="429"/>
      <c r="GIS322" s="429"/>
      <c r="GIT322" s="429"/>
      <c r="GIU322" s="429"/>
      <c r="GIV322" s="429"/>
      <c r="GIW322" s="429"/>
      <c r="GIX322" s="429"/>
      <c r="GIY322" s="429"/>
      <c r="GIZ322" s="429"/>
      <c r="GJA322" s="429"/>
      <c r="GJB322" s="429"/>
      <c r="GJC322" s="429"/>
      <c r="GJD322" s="429"/>
      <c r="GJE322" s="429"/>
      <c r="GJF322" s="429"/>
      <c r="GJG322" s="429"/>
      <c r="GJH322" s="429"/>
      <c r="GJI322" s="429"/>
      <c r="GJJ322" s="429"/>
      <c r="GJK322" s="429"/>
      <c r="GJL322" s="429"/>
      <c r="GJM322" s="432"/>
      <c r="GJN322" s="432"/>
      <c r="GJO322" s="429"/>
      <c r="GJP322" s="429"/>
      <c r="GJQ322" s="429"/>
      <c r="GJR322" s="429"/>
      <c r="GJS322" s="429"/>
      <c r="GJT322" s="429"/>
      <c r="GJU322" s="429"/>
      <c r="GJV322" s="429"/>
      <c r="GJW322" s="429"/>
      <c r="GJX322" s="429"/>
      <c r="GJY322" s="429"/>
      <c r="GJZ322" s="429"/>
      <c r="GKA322" s="429"/>
      <c r="GKB322" s="429"/>
      <c r="GKC322" s="429"/>
      <c r="GKD322" s="429"/>
      <c r="GKE322" s="429"/>
      <c r="GKF322" s="429"/>
      <c r="GKG322" s="429"/>
      <c r="GKH322" s="429"/>
      <c r="GKI322" s="429"/>
      <c r="GKJ322" s="429"/>
      <c r="GKK322" s="429"/>
      <c r="GKL322" s="429"/>
      <c r="GKM322" s="432"/>
      <c r="GKN322" s="432"/>
      <c r="GKO322" s="429"/>
      <c r="GKP322" s="429"/>
      <c r="GKQ322" s="429"/>
      <c r="GKR322" s="429"/>
      <c r="GKS322" s="429"/>
      <c r="GKT322" s="429"/>
      <c r="GKU322" s="429"/>
      <c r="GKV322" s="429"/>
      <c r="GKW322" s="429"/>
      <c r="GKX322" s="429"/>
      <c r="GKY322" s="429"/>
      <c r="GKZ322" s="429"/>
      <c r="GLA322" s="429"/>
      <c r="GLB322" s="429"/>
      <c r="GLC322" s="429"/>
      <c r="GLD322" s="429"/>
      <c r="GLE322" s="429"/>
      <c r="GLF322" s="429"/>
      <c r="GLG322" s="429"/>
      <c r="GLH322" s="429"/>
      <c r="GLI322" s="429"/>
      <c r="GLJ322" s="429"/>
      <c r="GLK322" s="429"/>
      <c r="GLL322" s="429"/>
      <c r="GLM322" s="432"/>
      <c r="GLN322" s="432"/>
      <c r="GLO322" s="429"/>
      <c r="GLP322" s="429"/>
      <c r="GLQ322" s="429"/>
      <c r="GLR322" s="429"/>
      <c r="GLS322" s="429"/>
      <c r="GLT322" s="429"/>
      <c r="GLU322" s="429"/>
      <c r="GLV322" s="429"/>
      <c r="GLW322" s="429"/>
      <c r="GLX322" s="429"/>
      <c r="GLY322" s="429"/>
      <c r="GLZ322" s="429"/>
      <c r="GMA322" s="429"/>
      <c r="GMB322" s="429"/>
      <c r="GMC322" s="429"/>
      <c r="GMD322" s="429"/>
      <c r="GME322" s="429"/>
      <c r="GMF322" s="429"/>
      <c r="GMG322" s="429"/>
      <c r="GMH322" s="429"/>
      <c r="GMI322" s="429"/>
      <c r="GMJ322" s="429"/>
      <c r="GMK322" s="429"/>
      <c r="GML322" s="429"/>
      <c r="GMM322" s="432"/>
      <c r="GMN322" s="432"/>
      <c r="GMO322" s="429"/>
      <c r="GMP322" s="429"/>
      <c r="GMQ322" s="429"/>
      <c r="GMR322" s="429"/>
      <c r="GMS322" s="429"/>
      <c r="GMT322" s="429"/>
      <c r="GMU322" s="429"/>
      <c r="GMV322" s="429"/>
      <c r="GMW322" s="429"/>
      <c r="GMX322" s="429"/>
      <c r="GMY322" s="429"/>
      <c r="GMZ322" s="429"/>
      <c r="GNA322" s="429"/>
      <c r="GNB322" s="429"/>
      <c r="GNC322" s="429"/>
      <c r="GND322" s="429"/>
      <c r="GNE322" s="429"/>
      <c r="GNF322" s="429"/>
      <c r="GNG322" s="429"/>
      <c r="GNH322" s="429"/>
      <c r="GNI322" s="429"/>
      <c r="GNJ322" s="429"/>
      <c r="GNK322" s="429"/>
      <c r="GNL322" s="429"/>
      <c r="GNM322" s="432"/>
      <c r="GNN322" s="432"/>
      <c r="GNO322" s="429"/>
      <c r="GNP322" s="429"/>
      <c r="GNQ322" s="429"/>
      <c r="GNR322" s="429"/>
      <c r="GNS322" s="429"/>
      <c r="GNT322" s="429"/>
      <c r="GNU322" s="429"/>
      <c r="GNV322" s="429"/>
      <c r="GNW322" s="429"/>
      <c r="GNX322" s="429"/>
      <c r="GNY322" s="429"/>
      <c r="GNZ322" s="429"/>
      <c r="GOA322" s="429"/>
      <c r="GOB322" s="429"/>
      <c r="GOC322" s="429"/>
      <c r="GOD322" s="429"/>
      <c r="GOE322" s="429"/>
      <c r="GOF322" s="429"/>
      <c r="GOG322" s="429"/>
      <c r="GOH322" s="429"/>
      <c r="GOI322" s="429"/>
      <c r="GOJ322" s="429"/>
      <c r="GOK322" s="429"/>
      <c r="GOL322" s="429"/>
      <c r="GOM322" s="432"/>
      <c r="GON322" s="432"/>
      <c r="GOO322" s="429"/>
      <c r="GOP322" s="429"/>
      <c r="GOQ322" s="429"/>
      <c r="GOR322" s="429"/>
      <c r="GOS322" s="429"/>
      <c r="GOT322" s="429"/>
      <c r="GOU322" s="429"/>
      <c r="GOV322" s="429"/>
      <c r="GOW322" s="429"/>
      <c r="GOX322" s="429"/>
      <c r="GOY322" s="429"/>
      <c r="GOZ322" s="429"/>
      <c r="GPA322" s="429"/>
      <c r="GPB322" s="429"/>
      <c r="GPC322" s="429"/>
      <c r="GPD322" s="429"/>
      <c r="GPE322" s="429"/>
      <c r="GPF322" s="429"/>
      <c r="GPG322" s="429"/>
      <c r="GPH322" s="429"/>
      <c r="GPI322" s="429"/>
      <c r="GPJ322" s="429"/>
      <c r="GPK322" s="429"/>
      <c r="GPL322" s="429"/>
      <c r="GPM322" s="432"/>
      <c r="GPN322" s="432"/>
      <c r="GPO322" s="429"/>
      <c r="GPP322" s="429"/>
      <c r="GPQ322" s="429"/>
      <c r="GPR322" s="429"/>
      <c r="GPS322" s="429"/>
      <c r="GPT322" s="429"/>
      <c r="GPU322" s="429"/>
      <c r="GPV322" s="429"/>
      <c r="GPW322" s="429"/>
      <c r="GPX322" s="429"/>
      <c r="GPY322" s="429"/>
      <c r="GPZ322" s="429"/>
      <c r="GQA322" s="429"/>
      <c r="GQB322" s="429"/>
      <c r="GQC322" s="429"/>
      <c r="GQD322" s="429"/>
      <c r="GQE322" s="429"/>
      <c r="GQF322" s="429"/>
      <c r="GQG322" s="429"/>
      <c r="GQH322" s="429"/>
      <c r="GQI322" s="429"/>
      <c r="GQJ322" s="429"/>
      <c r="GQK322" s="429"/>
      <c r="GQL322" s="429"/>
      <c r="GQM322" s="432"/>
      <c r="GQN322" s="432"/>
      <c r="GQO322" s="429"/>
      <c r="GQP322" s="429"/>
      <c r="GQQ322" s="429"/>
      <c r="GQR322" s="429"/>
      <c r="GQS322" s="429"/>
      <c r="GQT322" s="429"/>
      <c r="GQU322" s="429"/>
      <c r="GQV322" s="429"/>
      <c r="GQW322" s="429"/>
      <c r="GQX322" s="429"/>
      <c r="GQY322" s="429"/>
      <c r="GQZ322" s="429"/>
      <c r="GRA322" s="429"/>
      <c r="GRB322" s="429"/>
      <c r="GRC322" s="429"/>
      <c r="GRD322" s="429"/>
      <c r="GRE322" s="429"/>
      <c r="GRF322" s="429"/>
      <c r="GRG322" s="429"/>
      <c r="GRH322" s="429"/>
      <c r="GRI322" s="429"/>
      <c r="GRJ322" s="429"/>
      <c r="GRK322" s="429"/>
      <c r="GRL322" s="429"/>
      <c r="GRM322" s="432"/>
      <c r="GRN322" s="432"/>
      <c r="GRO322" s="429"/>
      <c r="GRP322" s="429"/>
      <c r="GRQ322" s="429"/>
      <c r="GRR322" s="429"/>
      <c r="GRS322" s="429"/>
      <c r="GRT322" s="429"/>
      <c r="GRU322" s="429"/>
      <c r="GRV322" s="429"/>
      <c r="GRW322" s="429"/>
      <c r="GRX322" s="429"/>
      <c r="GRY322" s="429"/>
      <c r="GRZ322" s="429"/>
      <c r="GSA322" s="429"/>
      <c r="GSB322" s="429"/>
      <c r="GSC322" s="429"/>
      <c r="GSD322" s="429"/>
      <c r="GSE322" s="429"/>
      <c r="GSF322" s="429"/>
      <c r="GSG322" s="429"/>
      <c r="GSH322" s="429"/>
      <c r="GSI322" s="429"/>
      <c r="GSJ322" s="429"/>
      <c r="GSK322" s="429"/>
      <c r="GSL322" s="429"/>
      <c r="GSM322" s="432"/>
      <c r="GSN322" s="432"/>
      <c r="GSO322" s="429"/>
      <c r="GSP322" s="429"/>
      <c r="GSQ322" s="429"/>
      <c r="GSR322" s="429"/>
      <c r="GSS322" s="429"/>
      <c r="GST322" s="429"/>
      <c r="GSU322" s="429"/>
      <c r="GSV322" s="429"/>
      <c r="GSW322" s="429"/>
      <c r="GSX322" s="429"/>
      <c r="GSY322" s="429"/>
      <c r="GSZ322" s="429"/>
      <c r="GTA322" s="429"/>
      <c r="GTB322" s="429"/>
      <c r="GTC322" s="429"/>
      <c r="GTD322" s="429"/>
      <c r="GTE322" s="429"/>
      <c r="GTF322" s="429"/>
      <c r="GTG322" s="429"/>
      <c r="GTH322" s="429"/>
      <c r="GTI322" s="429"/>
      <c r="GTJ322" s="429"/>
      <c r="GTK322" s="429"/>
      <c r="GTL322" s="429"/>
      <c r="GTM322" s="432"/>
      <c r="GTN322" s="432"/>
      <c r="GTO322" s="429"/>
      <c r="GTP322" s="429"/>
      <c r="GTQ322" s="429"/>
      <c r="GTR322" s="429"/>
      <c r="GTS322" s="429"/>
      <c r="GTT322" s="429"/>
      <c r="GTU322" s="429"/>
      <c r="GTV322" s="429"/>
      <c r="GTW322" s="429"/>
      <c r="GTX322" s="429"/>
      <c r="GTY322" s="429"/>
      <c r="GTZ322" s="429"/>
      <c r="GUA322" s="429"/>
      <c r="GUB322" s="429"/>
      <c r="GUC322" s="429"/>
      <c r="GUD322" s="429"/>
      <c r="GUE322" s="429"/>
      <c r="GUF322" s="429"/>
      <c r="GUG322" s="429"/>
      <c r="GUH322" s="429"/>
      <c r="GUI322" s="429"/>
      <c r="GUJ322" s="429"/>
      <c r="GUK322" s="429"/>
      <c r="GUL322" s="429"/>
      <c r="GUM322" s="432"/>
      <c r="GUN322" s="432"/>
      <c r="GUO322" s="429"/>
      <c r="GUP322" s="429"/>
      <c r="GUQ322" s="429"/>
      <c r="GUR322" s="429"/>
      <c r="GUS322" s="429"/>
      <c r="GUT322" s="429"/>
      <c r="GUU322" s="429"/>
      <c r="GUV322" s="429"/>
      <c r="GUW322" s="429"/>
      <c r="GUX322" s="429"/>
      <c r="GUY322" s="429"/>
      <c r="GUZ322" s="429"/>
      <c r="GVA322" s="429"/>
      <c r="GVB322" s="429"/>
      <c r="GVC322" s="429"/>
      <c r="GVD322" s="429"/>
      <c r="GVE322" s="429"/>
      <c r="GVF322" s="429"/>
      <c r="GVG322" s="429"/>
      <c r="GVH322" s="429"/>
      <c r="GVI322" s="429"/>
      <c r="GVJ322" s="429"/>
      <c r="GVK322" s="429"/>
      <c r="GVL322" s="429"/>
      <c r="GVM322" s="432"/>
      <c r="GVN322" s="432"/>
      <c r="GVO322" s="429"/>
      <c r="GVP322" s="429"/>
      <c r="GVQ322" s="429"/>
      <c r="GVR322" s="429"/>
      <c r="GVS322" s="429"/>
      <c r="GVT322" s="429"/>
      <c r="GVU322" s="429"/>
      <c r="GVV322" s="429"/>
      <c r="GVW322" s="429"/>
      <c r="GVX322" s="429"/>
      <c r="GVY322" s="429"/>
      <c r="GVZ322" s="429"/>
      <c r="GWA322" s="429"/>
      <c r="GWB322" s="429"/>
      <c r="GWC322" s="429"/>
      <c r="GWD322" s="429"/>
      <c r="GWE322" s="429"/>
      <c r="GWF322" s="429"/>
      <c r="GWG322" s="429"/>
      <c r="GWH322" s="429"/>
      <c r="GWI322" s="429"/>
      <c r="GWJ322" s="429"/>
      <c r="GWK322" s="429"/>
      <c r="GWL322" s="429"/>
      <c r="GWM322" s="432"/>
      <c r="GWN322" s="432"/>
      <c r="GWO322" s="429"/>
      <c r="GWP322" s="429"/>
      <c r="GWQ322" s="429"/>
      <c r="GWR322" s="429"/>
      <c r="GWS322" s="429"/>
      <c r="GWT322" s="429"/>
      <c r="GWU322" s="429"/>
      <c r="GWV322" s="429"/>
      <c r="GWW322" s="429"/>
      <c r="GWX322" s="429"/>
      <c r="GWY322" s="429"/>
      <c r="GWZ322" s="429"/>
      <c r="GXA322" s="429"/>
      <c r="GXB322" s="429"/>
      <c r="GXC322" s="429"/>
      <c r="GXD322" s="429"/>
      <c r="GXE322" s="429"/>
      <c r="GXF322" s="429"/>
      <c r="GXG322" s="429"/>
      <c r="GXH322" s="429"/>
      <c r="GXI322" s="429"/>
      <c r="GXJ322" s="429"/>
      <c r="GXK322" s="429"/>
      <c r="GXL322" s="429"/>
      <c r="GXM322" s="432"/>
      <c r="GXN322" s="432"/>
      <c r="GXO322" s="429"/>
      <c r="GXP322" s="429"/>
      <c r="GXQ322" s="429"/>
      <c r="GXR322" s="429"/>
      <c r="GXS322" s="429"/>
      <c r="GXT322" s="429"/>
      <c r="GXU322" s="429"/>
      <c r="GXV322" s="429"/>
      <c r="GXW322" s="429"/>
      <c r="GXX322" s="429"/>
      <c r="GXY322" s="429"/>
      <c r="GXZ322" s="429"/>
      <c r="GYA322" s="429"/>
      <c r="GYB322" s="429"/>
      <c r="GYC322" s="429"/>
      <c r="GYD322" s="429"/>
      <c r="GYE322" s="429"/>
      <c r="GYF322" s="429"/>
      <c r="GYG322" s="429"/>
      <c r="GYH322" s="429"/>
      <c r="GYI322" s="429"/>
      <c r="GYJ322" s="429"/>
      <c r="GYK322" s="429"/>
      <c r="GYL322" s="429"/>
      <c r="GYM322" s="432"/>
      <c r="GYN322" s="432"/>
      <c r="GYO322" s="429"/>
      <c r="GYP322" s="429"/>
      <c r="GYQ322" s="429"/>
      <c r="GYR322" s="429"/>
      <c r="GYS322" s="429"/>
      <c r="GYT322" s="429"/>
      <c r="GYU322" s="429"/>
      <c r="GYV322" s="429"/>
      <c r="GYW322" s="429"/>
      <c r="GYX322" s="429"/>
      <c r="GYY322" s="429"/>
      <c r="GYZ322" s="429"/>
      <c r="GZA322" s="429"/>
      <c r="GZB322" s="429"/>
      <c r="GZC322" s="429"/>
      <c r="GZD322" s="429"/>
      <c r="GZE322" s="429"/>
      <c r="GZF322" s="429"/>
      <c r="GZG322" s="429"/>
      <c r="GZH322" s="429"/>
      <c r="GZI322" s="429"/>
      <c r="GZJ322" s="429"/>
      <c r="GZK322" s="429"/>
      <c r="GZL322" s="429"/>
      <c r="GZM322" s="432"/>
      <c r="GZN322" s="432"/>
      <c r="GZO322" s="429"/>
      <c r="GZP322" s="429"/>
      <c r="GZQ322" s="429"/>
      <c r="GZR322" s="429"/>
      <c r="GZS322" s="429"/>
      <c r="GZT322" s="429"/>
      <c r="GZU322" s="429"/>
      <c r="GZV322" s="429"/>
      <c r="GZW322" s="429"/>
      <c r="GZX322" s="429"/>
      <c r="GZY322" s="429"/>
      <c r="GZZ322" s="429"/>
      <c r="HAA322" s="429"/>
      <c r="HAB322" s="429"/>
      <c r="HAC322" s="429"/>
      <c r="HAD322" s="429"/>
      <c r="HAE322" s="429"/>
      <c r="HAF322" s="429"/>
      <c r="HAG322" s="429"/>
      <c r="HAH322" s="429"/>
      <c r="HAI322" s="429"/>
      <c r="HAJ322" s="429"/>
      <c r="HAK322" s="429"/>
      <c r="HAL322" s="429"/>
      <c r="HAM322" s="432"/>
      <c r="HAN322" s="432"/>
      <c r="HAO322" s="429"/>
      <c r="HAP322" s="429"/>
      <c r="HAQ322" s="429"/>
      <c r="HAR322" s="429"/>
      <c r="HAS322" s="429"/>
      <c r="HAT322" s="429"/>
      <c r="HAU322" s="429"/>
      <c r="HAV322" s="429"/>
      <c r="HAW322" s="429"/>
      <c r="HAX322" s="429"/>
      <c r="HAY322" s="429"/>
      <c r="HAZ322" s="429"/>
      <c r="HBA322" s="429"/>
      <c r="HBB322" s="429"/>
      <c r="HBC322" s="429"/>
      <c r="HBD322" s="429"/>
      <c r="HBE322" s="429"/>
      <c r="HBF322" s="429"/>
      <c r="HBG322" s="429"/>
      <c r="HBH322" s="429"/>
      <c r="HBI322" s="429"/>
      <c r="HBJ322" s="429"/>
      <c r="HBK322" s="429"/>
      <c r="HBL322" s="429"/>
      <c r="HBM322" s="432"/>
      <c r="HBN322" s="432"/>
      <c r="HBO322" s="429"/>
      <c r="HBP322" s="429"/>
      <c r="HBQ322" s="429"/>
      <c r="HBR322" s="429"/>
      <c r="HBS322" s="429"/>
      <c r="HBT322" s="429"/>
      <c r="HBU322" s="429"/>
      <c r="HBV322" s="429"/>
      <c r="HBW322" s="429"/>
      <c r="HBX322" s="429"/>
      <c r="HBY322" s="429"/>
      <c r="HBZ322" s="429"/>
      <c r="HCA322" s="429"/>
      <c r="HCB322" s="429"/>
      <c r="HCC322" s="429"/>
      <c r="HCD322" s="429"/>
      <c r="HCE322" s="429"/>
      <c r="HCF322" s="429"/>
      <c r="HCG322" s="429"/>
      <c r="HCH322" s="429"/>
      <c r="HCI322" s="429"/>
      <c r="HCJ322" s="429"/>
      <c r="HCK322" s="429"/>
      <c r="HCL322" s="429"/>
      <c r="HCM322" s="432"/>
      <c r="HCN322" s="432"/>
      <c r="HCO322" s="429"/>
      <c r="HCP322" s="429"/>
      <c r="HCQ322" s="429"/>
      <c r="HCR322" s="429"/>
      <c r="HCS322" s="429"/>
      <c r="HCT322" s="429"/>
      <c r="HCU322" s="429"/>
      <c r="HCV322" s="429"/>
      <c r="HCW322" s="429"/>
      <c r="HCX322" s="429"/>
      <c r="HCY322" s="429"/>
      <c r="HCZ322" s="429"/>
      <c r="HDA322" s="429"/>
      <c r="HDB322" s="429"/>
      <c r="HDC322" s="429"/>
      <c r="HDD322" s="429"/>
      <c r="HDE322" s="429"/>
      <c r="HDF322" s="429"/>
      <c r="HDG322" s="429"/>
      <c r="HDH322" s="429"/>
      <c r="HDI322" s="429"/>
      <c r="HDJ322" s="429"/>
      <c r="HDK322" s="429"/>
      <c r="HDL322" s="429"/>
      <c r="HDM322" s="432"/>
      <c r="HDN322" s="432"/>
      <c r="HDO322" s="429"/>
      <c r="HDP322" s="429"/>
      <c r="HDQ322" s="429"/>
      <c r="HDR322" s="429"/>
      <c r="HDS322" s="429"/>
      <c r="HDT322" s="429"/>
      <c r="HDU322" s="429"/>
      <c r="HDV322" s="429"/>
      <c r="HDW322" s="429"/>
      <c r="HDX322" s="429"/>
      <c r="HDY322" s="429"/>
      <c r="HDZ322" s="429"/>
      <c r="HEA322" s="429"/>
      <c r="HEB322" s="429"/>
      <c r="HEC322" s="429"/>
      <c r="HED322" s="429"/>
      <c r="HEE322" s="429"/>
      <c r="HEF322" s="429"/>
      <c r="HEG322" s="429"/>
      <c r="HEH322" s="429"/>
      <c r="HEI322" s="429"/>
      <c r="HEJ322" s="429"/>
      <c r="HEK322" s="429"/>
      <c r="HEL322" s="429"/>
      <c r="HEM322" s="432"/>
      <c r="HEN322" s="432"/>
      <c r="HEO322" s="429"/>
      <c r="HEP322" s="429"/>
      <c r="HEQ322" s="429"/>
      <c r="HER322" s="429"/>
      <c r="HES322" s="429"/>
      <c r="HET322" s="429"/>
      <c r="HEU322" s="429"/>
      <c r="HEV322" s="429"/>
      <c r="HEW322" s="429"/>
      <c r="HEX322" s="429"/>
      <c r="HEY322" s="429"/>
      <c r="HEZ322" s="429"/>
      <c r="HFA322" s="429"/>
      <c r="HFB322" s="429"/>
      <c r="HFC322" s="429"/>
      <c r="HFD322" s="429"/>
      <c r="HFE322" s="429"/>
      <c r="HFF322" s="429"/>
      <c r="HFG322" s="429"/>
      <c r="HFH322" s="429"/>
      <c r="HFI322" s="429"/>
      <c r="HFJ322" s="429"/>
      <c r="HFK322" s="429"/>
      <c r="HFL322" s="429"/>
      <c r="HFM322" s="432"/>
      <c r="HFN322" s="432"/>
      <c r="HFO322" s="429"/>
      <c r="HFP322" s="429"/>
      <c r="HFQ322" s="429"/>
      <c r="HFR322" s="429"/>
      <c r="HFS322" s="429"/>
      <c r="HFT322" s="429"/>
      <c r="HFU322" s="429"/>
      <c r="HFV322" s="429"/>
      <c r="HFW322" s="429"/>
      <c r="HFX322" s="429"/>
      <c r="HFY322" s="429"/>
      <c r="HFZ322" s="429"/>
      <c r="HGA322" s="429"/>
      <c r="HGB322" s="429"/>
      <c r="HGC322" s="429"/>
      <c r="HGD322" s="429"/>
      <c r="HGE322" s="429"/>
      <c r="HGF322" s="429"/>
      <c r="HGG322" s="429"/>
      <c r="HGH322" s="429"/>
      <c r="HGI322" s="429"/>
      <c r="HGJ322" s="429"/>
      <c r="HGK322" s="429"/>
      <c r="HGL322" s="429"/>
      <c r="HGM322" s="432"/>
      <c r="HGN322" s="432"/>
      <c r="HGO322" s="429"/>
      <c r="HGP322" s="429"/>
      <c r="HGQ322" s="429"/>
      <c r="HGR322" s="429"/>
      <c r="HGS322" s="429"/>
      <c r="HGT322" s="429"/>
      <c r="HGU322" s="429"/>
      <c r="HGV322" s="429"/>
      <c r="HGW322" s="429"/>
      <c r="HGX322" s="429"/>
      <c r="HGY322" s="429"/>
      <c r="HGZ322" s="429"/>
      <c r="HHA322" s="429"/>
      <c r="HHB322" s="429"/>
      <c r="HHC322" s="429"/>
      <c r="HHD322" s="429"/>
      <c r="HHE322" s="429"/>
      <c r="HHF322" s="429"/>
      <c r="HHG322" s="429"/>
      <c r="HHH322" s="429"/>
      <c r="HHI322" s="429"/>
      <c r="HHJ322" s="429"/>
      <c r="HHK322" s="429"/>
      <c r="HHL322" s="429"/>
      <c r="HHM322" s="432"/>
      <c r="HHN322" s="432"/>
      <c r="HHO322" s="429"/>
      <c r="HHP322" s="429"/>
      <c r="HHQ322" s="429"/>
      <c r="HHR322" s="429"/>
      <c r="HHS322" s="429"/>
      <c r="HHT322" s="429"/>
      <c r="HHU322" s="429"/>
      <c r="HHV322" s="429"/>
      <c r="HHW322" s="429"/>
      <c r="HHX322" s="429"/>
      <c r="HHY322" s="429"/>
      <c r="HHZ322" s="429"/>
      <c r="HIA322" s="429"/>
      <c r="HIB322" s="429"/>
      <c r="HIC322" s="429"/>
      <c r="HID322" s="429"/>
      <c r="HIE322" s="429"/>
      <c r="HIF322" s="429"/>
      <c r="HIG322" s="429"/>
      <c r="HIH322" s="429"/>
      <c r="HII322" s="429"/>
      <c r="HIJ322" s="429"/>
      <c r="HIK322" s="429"/>
      <c r="HIL322" s="429"/>
      <c r="HIM322" s="432"/>
      <c r="HIN322" s="432"/>
      <c r="HIO322" s="429"/>
      <c r="HIP322" s="429"/>
      <c r="HIQ322" s="429"/>
      <c r="HIR322" s="429"/>
      <c r="HIS322" s="429"/>
      <c r="HIT322" s="429"/>
      <c r="HIU322" s="429"/>
      <c r="HIV322" s="429"/>
      <c r="HIW322" s="429"/>
      <c r="HIX322" s="429"/>
      <c r="HIY322" s="429"/>
      <c r="HIZ322" s="429"/>
      <c r="HJA322" s="429"/>
      <c r="HJB322" s="429"/>
      <c r="HJC322" s="429"/>
      <c r="HJD322" s="429"/>
      <c r="HJE322" s="429"/>
      <c r="HJF322" s="429"/>
      <c r="HJG322" s="429"/>
      <c r="HJH322" s="429"/>
      <c r="HJI322" s="429"/>
      <c r="HJJ322" s="429"/>
      <c r="HJK322" s="429"/>
      <c r="HJL322" s="429"/>
      <c r="HJM322" s="432"/>
      <c r="HJN322" s="432"/>
      <c r="HJO322" s="429"/>
      <c r="HJP322" s="429"/>
      <c r="HJQ322" s="429"/>
      <c r="HJR322" s="429"/>
      <c r="HJS322" s="429"/>
      <c r="HJT322" s="429"/>
      <c r="HJU322" s="429"/>
      <c r="HJV322" s="429"/>
      <c r="HJW322" s="429"/>
      <c r="HJX322" s="429"/>
      <c r="HJY322" s="429"/>
      <c r="HJZ322" s="429"/>
      <c r="HKA322" s="429"/>
      <c r="HKB322" s="429"/>
      <c r="HKC322" s="429"/>
      <c r="HKD322" s="429"/>
      <c r="HKE322" s="429"/>
      <c r="HKF322" s="429"/>
      <c r="HKG322" s="429"/>
      <c r="HKH322" s="429"/>
      <c r="HKI322" s="429"/>
      <c r="HKJ322" s="429"/>
      <c r="HKK322" s="429"/>
      <c r="HKL322" s="429"/>
      <c r="HKM322" s="432"/>
      <c r="HKN322" s="432"/>
      <c r="HKO322" s="429"/>
      <c r="HKP322" s="429"/>
      <c r="HKQ322" s="429"/>
      <c r="HKR322" s="429"/>
      <c r="HKS322" s="429"/>
      <c r="HKT322" s="429"/>
      <c r="HKU322" s="429"/>
      <c r="HKV322" s="429"/>
      <c r="HKW322" s="429"/>
      <c r="HKX322" s="429"/>
      <c r="HKY322" s="429"/>
      <c r="HKZ322" s="429"/>
      <c r="HLA322" s="429"/>
      <c r="HLB322" s="429"/>
      <c r="HLC322" s="429"/>
      <c r="HLD322" s="429"/>
      <c r="HLE322" s="429"/>
      <c r="HLF322" s="429"/>
      <c r="HLG322" s="429"/>
      <c r="HLH322" s="429"/>
      <c r="HLI322" s="429"/>
      <c r="HLJ322" s="429"/>
      <c r="HLK322" s="429"/>
      <c r="HLL322" s="429"/>
      <c r="HLM322" s="432"/>
      <c r="HLN322" s="432"/>
      <c r="HLO322" s="429"/>
      <c r="HLP322" s="429"/>
      <c r="HLQ322" s="429"/>
      <c r="HLR322" s="429"/>
      <c r="HLS322" s="429"/>
      <c r="HLT322" s="429"/>
      <c r="HLU322" s="429"/>
      <c r="HLV322" s="429"/>
      <c r="HLW322" s="429"/>
      <c r="HLX322" s="429"/>
      <c r="HLY322" s="429"/>
      <c r="HLZ322" s="429"/>
      <c r="HMA322" s="429"/>
      <c r="HMB322" s="429"/>
      <c r="HMC322" s="429"/>
      <c r="HMD322" s="429"/>
      <c r="HME322" s="429"/>
      <c r="HMF322" s="429"/>
      <c r="HMG322" s="429"/>
      <c r="HMH322" s="429"/>
      <c r="HMI322" s="429"/>
      <c r="HMJ322" s="429"/>
      <c r="HMK322" s="429"/>
      <c r="HML322" s="429"/>
      <c r="HMM322" s="432"/>
      <c r="HMN322" s="432"/>
      <c r="HMO322" s="429"/>
      <c r="HMP322" s="429"/>
      <c r="HMQ322" s="429"/>
      <c r="HMR322" s="429"/>
      <c r="HMS322" s="429"/>
      <c r="HMT322" s="429"/>
      <c r="HMU322" s="429"/>
      <c r="HMV322" s="429"/>
      <c r="HMW322" s="429"/>
      <c r="HMX322" s="429"/>
      <c r="HMY322" s="429"/>
      <c r="HMZ322" s="429"/>
      <c r="HNA322" s="429"/>
      <c r="HNB322" s="429"/>
      <c r="HNC322" s="429"/>
      <c r="HND322" s="429"/>
      <c r="HNE322" s="429"/>
      <c r="HNF322" s="429"/>
      <c r="HNG322" s="429"/>
      <c r="HNH322" s="429"/>
      <c r="HNI322" s="429"/>
      <c r="HNJ322" s="429"/>
      <c r="HNK322" s="429"/>
      <c r="HNL322" s="429"/>
      <c r="HNM322" s="432"/>
      <c r="HNN322" s="432"/>
      <c r="HNO322" s="429"/>
      <c r="HNP322" s="429"/>
      <c r="HNQ322" s="429"/>
      <c r="HNR322" s="429"/>
      <c r="HNS322" s="429"/>
      <c r="HNT322" s="429"/>
      <c r="HNU322" s="429"/>
      <c r="HNV322" s="429"/>
      <c r="HNW322" s="429"/>
      <c r="HNX322" s="429"/>
      <c r="HNY322" s="429"/>
      <c r="HNZ322" s="429"/>
      <c r="HOA322" s="429"/>
      <c r="HOB322" s="429"/>
      <c r="HOC322" s="429"/>
      <c r="HOD322" s="429"/>
      <c r="HOE322" s="429"/>
      <c r="HOF322" s="429"/>
      <c r="HOG322" s="429"/>
      <c r="HOH322" s="429"/>
      <c r="HOI322" s="429"/>
      <c r="HOJ322" s="429"/>
      <c r="HOK322" s="429"/>
      <c r="HOL322" s="429"/>
      <c r="HOM322" s="432"/>
      <c r="HON322" s="432"/>
      <c r="HOO322" s="429"/>
      <c r="HOP322" s="429"/>
      <c r="HOQ322" s="429"/>
      <c r="HOR322" s="429"/>
      <c r="HOS322" s="429"/>
      <c r="HOT322" s="429"/>
      <c r="HOU322" s="429"/>
      <c r="HOV322" s="429"/>
      <c r="HOW322" s="429"/>
      <c r="HOX322" s="429"/>
      <c r="HOY322" s="429"/>
      <c r="HOZ322" s="429"/>
      <c r="HPA322" s="429"/>
      <c r="HPB322" s="429"/>
      <c r="HPC322" s="429"/>
      <c r="HPD322" s="429"/>
      <c r="HPE322" s="429"/>
      <c r="HPF322" s="429"/>
      <c r="HPG322" s="429"/>
      <c r="HPH322" s="429"/>
      <c r="HPI322" s="429"/>
      <c r="HPJ322" s="429"/>
      <c r="HPK322" s="429"/>
      <c r="HPL322" s="429"/>
      <c r="HPM322" s="432"/>
      <c r="HPN322" s="432"/>
      <c r="HPO322" s="429"/>
      <c r="HPP322" s="429"/>
      <c r="HPQ322" s="429"/>
      <c r="HPR322" s="429"/>
      <c r="HPS322" s="429"/>
      <c r="HPT322" s="429"/>
      <c r="HPU322" s="429"/>
      <c r="HPV322" s="429"/>
      <c r="HPW322" s="429"/>
      <c r="HPX322" s="429"/>
      <c r="HPY322" s="429"/>
      <c r="HPZ322" s="429"/>
      <c r="HQA322" s="429"/>
      <c r="HQB322" s="429"/>
      <c r="HQC322" s="429"/>
      <c r="HQD322" s="429"/>
      <c r="HQE322" s="429"/>
      <c r="HQF322" s="429"/>
      <c r="HQG322" s="429"/>
      <c r="HQH322" s="429"/>
      <c r="HQI322" s="429"/>
      <c r="HQJ322" s="429"/>
      <c r="HQK322" s="429"/>
      <c r="HQL322" s="429"/>
      <c r="HQM322" s="432"/>
      <c r="HQN322" s="432"/>
      <c r="HQO322" s="429"/>
      <c r="HQP322" s="429"/>
      <c r="HQQ322" s="429"/>
      <c r="HQR322" s="429"/>
      <c r="HQS322" s="429"/>
      <c r="HQT322" s="429"/>
      <c r="HQU322" s="429"/>
      <c r="HQV322" s="429"/>
      <c r="HQW322" s="429"/>
      <c r="HQX322" s="429"/>
      <c r="HQY322" s="429"/>
      <c r="HQZ322" s="429"/>
      <c r="HRA322" s="429"/>
      <c r="HRB322" s="429"/>
      <c r="HRC322" s="429"/>
      <c r="HRD322" s="429"/>
      <c r="HRE322" s="429"/>
      <c r="HRF322" s="429"/>
      <c r="HRG322" s="429"/>
      <c r="HRH322" s="429"/>
      <c r="HRI322" s="429"/>
      <c r="HRJ322" s="429"/>
      <c r="HRK322" s="429"/>
      <c r="HRL322" s="429"/>
      <c r="HRM322" s="432"/>
      <c r="HRN322" s="432"/>
      <c r="HRO322" s="429"/>
      <c r="HRP322" s="429"/>
      <c r="HRQ322" s="429"/>
      <c r="HRR322" s="429"/>
      <c r="HRS322" s="429"/>
      <c r="HRT322" s="429"/>
      <c r="HRU322" s="429"/>
      <c r="HRV322" s="429"/>
      <c r="HRW322" s="429"/>
      <c r="HRX322" s="429"/>
      <c r="HRY322" s="429"/>
      <c r="HRZ322" s="429"/>
      <c r="HSA322" s="429"/>
      <c r="HSB322" s="429"/>
      <c r="HSC322" s="429"/>
      <c r="HSD322" s="429"/>
      <c r="HSE322" s="429"/>
      <c r="HSF322" s="429"/>
      <c r="HSG322" s="429"/>
      <c r="HSH322" s="429"/>
      <c r="HSI322" s="429"/>
      <c r="HSJ322" s="429"/>
      <c r="HSK322" s="429"/>
      <c r="HSL322" s="429"/>
      <c r="HSM322" s="432"/>
      <c r="HSN322" s="432"/>
      <c r="HSO322" s="429"/>
      <c r="HSP322" s="429"/>
      <c r="HSQ322" s="429"/>
      <c r="HSR322" s="429"/>
      <c r="HSS322" s="429"/>
      <c r="HST322" s="429"/>
      <c r="HSU322" s="429"/>
      <c r="HSV322" s="429"/>
      <c r="HSW322" s="429"/>
      <c r="HSX322" s="429"/>
      <c r="HSY322" s="429"/>
      <c r="HSZ322" s="429"/>
      <c r="HTA322" s="429"/>
      <c r="HTB322" s="429"/>
      <c r="HTC322" s="429"/>
      <c r="HTD322" s="429"/>
      <c r="HTE322" s="429"/>
      <c r="HTF322" s="429"/>
      <c r="HTG322" s="429"/>
      <c r="HTH322" s="429"/>
      <c r="HTI322" s="429"/>
      <c r="HTJ322" s="429"/>
      <c r="HTK322" s="429"/>
      <c r="HTL322" s="429"/>
      <c r="HTM322" s="432"/>
      <c r="HTN322" s="432"/>
      <c r="HTO322" s="429"/>
      <c r="HTP322" s="429"/>
      <c r="HTQ322" s="429"/>
      <c r="HTR322" s="429"/>
      <c r="HTS322" s="429"/>
      <c r="HTT322" s="429"/>
      <c r="HTU322" s="429"/>
      <c r="HTV322" s="429"/>
      <c r="HTW322" s="429"/>
      <c r="HTX322" s="429"/>
      <c r="HTY322" s="429"/>
      <c r="HTZ322" s="429"/>
      <c r="HUA322" s="429"/>
      <c r="HUB322" s="429"/>
      <c r="HUC322" s="429"/>
      <c r="HUD322" s="429"/>
      <c r="HUE322" s="429"/>
      <c r="HUF322" s="429"/>
      <c r="HUG322" s="429"/>
      <c r="HUH322" s="429"/>
      <c r="HUI322" s="429"/>
      <c r="HUJ322" s="429"/>
      <c r="HUK322" s="429"/>
      <c r="HUL322" s="429"/>
      <c r="HUM322" s="432"/>
      <c r="HUN322" s="432"/>
      <c r="HUO322" s="429"/>
      <c r="HUP322" s="429"/>
      <c r="HUQ322" s="429"/>
      <c r="HUR322" s="429"/>
      <c r="HUS322" s="429"/>
      <c r="HUT322" s="429"/>
      <c r="HUU322" s="429"/>
      <c r="HUV322" s="429"/>
      <c r="HUW322" s="429"/>
      <c r="HUX322" s="429"/>
      <c r="HUY322" s="429"/>
      <c r="HUZ322" s="429"/>
      <c r="HVA322" s="429"/>
      <c r="HVB322" s="429"/>
      <c r="HVC322" s="429"/>
      <c r="HVD322" s="429"/>
      <c r="HVE322" s="429"/>
      <c r="HVF322" s="429"/>
      <c r="HVG322" s="429"/>
      <c r="HVH322" s="429"/>
      <c r="HVI322" s="429"/>
      <c r="HVJ322" s="429"/>
      <c r="HVK322" s="429"/>
      <c r="HVL322" s="429"/>
      <c r="HVM322" s="432"/>
      <c r="HVN322" s="432"/>
      <c r="HVO322" s="429"/>
      <c r="HVP322" s="429"/>
      <c r="HVQ322" s="429"/>
      <c r="HVR322" s="429"/>
      <c r="HVS322" s="429"/>
      <c r="HVT322" s="429"/>
      <c r="HVU322" s="429"/>
      <c r="HVV322" s="429"/>
      <c r="HVW322" s="429"/>
      <c r="HVX322" s="429"/>
      <c r="HVY322" s="429"/>
      <c r="HVZ322" s="429"/>
      <c r="HWA322" s="429"/>
      <c r="HWB322" s="429"/>
      <c r="HWC322" s="429"/>
      <c r="HWD322" s="429"/>
      <c r="HWE322" s="429"/>
      <c r="HWF322" s="429"/>
      <c r="HWG322" s="429"/>
      <c r="HWH322" s="429"/>
      <c r="HWI322" s="429"/>
      <c r="HWJ322" s="429"/>
      <c r="HWK322" s="429"/>
      <c r="HWL322" s="429"/>
      <c r="HWM322" s="432"/>
      <c r="HWN322" s="432"/>
      <c r="HWO322" s="429"/>
      <c r="HWP322" s="429"/>
      <c r="HWQ322" s="429"/>
      <c r="HWR322" s="429"/>
      <c r="HWS322" s="429"/>
      <c r="HWT322" s="429"/>
      <c r="HWU322" s="429"/>
      <c r="HWV322" s="429"/>
      <c r="HWW322" s="429"/>
      <c r="HWX322" s="429"/>
      <c r="HWY322" s="429"/>
      <c r="HWZ322" s="429"/>
      <c r="HXA322" s="429"/>
      <c r="HXB322" s="429"/>
      <c r="HXC322" s="429"/>
      <c r="HXD322" s="429"/>
      <c r="HXE322" s="429"/>
      <c r="HXF322" s="429"/>
      <c r="HXG322" s="429"/>
      <c r="HXH322" s="429"/>
      <c r="HXI322" s="429"/>
      <c r="HXJ322" s="429"/>
      <c r="HXK322" s="429"/>
      <c r="HXL322" s="429"/>
      <c r="HXM322" s="432"/>
      <c r="HXN322" s="432"/>
      <c r="HXO322" s="429"/>
      <c r="HXP322" s="429"/>
      <c r="HXQ322" s="429"/>
      <c r="HXR322" s="429"/>
      <c r="HXS322" s="429"/>
      <c r="HXT322" s="429"/>
      <c r="HXU322" s="429"/>
      <c r="HXV322" s="429"/>
      <c r="HXW322" s="429"/>
      <c r="HXX322" s="429"/>
      <c r="HXY322" s="429"/>
      <c r="HXZ322" s="429"/>
      <c r="HYA322" s="429"/>
      <c r="HYB322" s="429"/>
      <c r="HYC322" s="429"/>
      <c r="HYD322" s="429"/>
      <c r="HYE322" s="429"/>
      <c r="HYF322" s="429"/>
      <c r="HYG322" s="429"/>
      <c r="HYH322" s="429"/>
      <c r="HYI322" s="429"/>
      <c r="HYJ322" s="429"/>
      <c r="HYK322" s="429"/>
      <c r="HYL322" s="429"/>
      <c r="HYM322" s="432"/>
      <c r="HYN322" s="432"/>
      <c r="HYO322" s="429"/>
      <c r="HYP322" s="429"/>
      <c r="HYQ322" s="429"/>
      <c r="HYR322" s="429"/>
      <c r="HYS322" s="429"/>
      <c r="HYT322" s="429"/>
      <c r="HYU322" s="429"/>
      <c r="HYV322" s="429"/>
      <c r="HYW322" s="429"/>
      <c r="HYX322" s="429"/>
      <c r="HYY322" s="429"/>
      <c r="HYZ322" s="429"/>
      <c r="HZA322" s="429"/>
      <c r="HZB322" s="429"/>
      <c r="HZC322" s="429"/>
      <c r="HZD322" s="429"/>
      <c r="HZE322" s="429"/>
      <c r="HZF322" s="429"/>
      <c r="HZG322" s="429"/>
      <c r="HZH322" s="429"/>
      <c r="HZI322" s="429"/>
      <c r="HZJ322" s="429"/>
      <c r="HZK322" s="429"/>
      <c r="HZL322" s="429"/>
      <c r="HZM322" s="432"/>
      <c r="HZN322" s="432"/>
      <c r="HZO322" s="429"/>
      <c r="HZP322" s="429"/>
      <c r="HZQ322" s="429"/>
      <c r="HZR322" s="429"/>
      <c r="HZS322" s="429"/>
      <c r="HZT322" s="429"/>
      <c r="HZU322" s="429"/>
      <c r="HZV322" s="429"/>
      <c r="HZW322" s="429"/>
      <c r="HZX322" s="429"/>
      <c r="HZY322" s="429"/>
      <c r="HZZ322" s="429"/>
      <c r="IAA322" s="429"/>
      <c r="IAB322" s="429"/>
      <c r="IAC322" s="429"/>
      <c r="IAD322" s="429"/>
      <c r="IAE322" s="429"/>
      <c r="IAF322" s="429"/>
      <c r="IAG322" s="429"/>
      <c r="IAH322" s="429"/>
      <c r="IAI322" s="429"/>
      <c r="IAJ322" s="429"/>
      <c r="IAK322" s="429"/>
      <c r="IAL322" s="429"/>
      <c r="IAM322" s="432"/>
      <c r="IAN322" s="432"/>
      <c r="IAO322" s="429"/>
      <c r="IAP322" s="429"/>
      <c r="IAQ322" s="429"/>
      <c r="IAR322" s="429"/>
      <c r="IAS322" s="429"/>
      <c r="IAT322" s="429"/>
      <c r="IAU322" s="429"/>
      <c r="IAV322" s="429"/>
      <c r="IAW322" s="429"/>
      <c r="IAX322" s="429"/>
      <c r="IAY322" s="429"/>
      <c r="IAZ322" s="429"/>
      <c r="IBA322" s="429"/>
      <c r="IBB322" s="429"/>
      <c r="IBC322" s="429"/>
      <c r="IBD322" s="429"/>
      <c r="IBE322" s="429"/>
      <c r="IBF322" s="429"/>
      <c r="IBG322" s="429"/>
      <c r="IBH322" s="429"/>
      <c r="IBI322" s="429"/>
      <c r="IBJ322" s="429"/>
      <c r="IBK322" s="429"/>
      <c r="IBL322" s="429"/>
      <c r="IBM322" s="432"/>
      <c r="IBN322" s="432"/>
      <c r="IBO322" s="429"/>
      <c r="IBP322" s="429"/>
      <c r="IBQ322" s="429"/>
      <c r="IBR322" s="429"/>
      <c r="IBS322" s="429"/>
      <c r="IBT322" s="429"/>
      <c r="IBU322" s="429"/>
      <c r="IBV322" s="429"/>
      <c r="IBW322" s="429"/>
      <c r="IBX322" s="429"/>
      <c r="IBY322" s="429"/>
      <c r="IBZ322" s="429"/>
      <c r="ICA322" s="429"/>
      <c r="ICB322" s="429"/>
      <c r="ICC322" s="429"/>
      <c r="ICD322" s="429"/>
      <c r="ICE322" s="429"/>
      <c r="ICF322" s="429"/>
      <c r="ICG322" s="429"/>
      <c r="ICH322" s="429"/>
      <c r="ICI322" s="429"/>
      <c r="ICJ322" s="429"/>
      <c r="ICK322" s="429"/>
      <c r="ICL322" s="429"/>
      <c r="ICM322" s="432"/>
      <c r="ICN322" s="432"/>
      <c r="ICO322" s="429"/>
      <c r="ICP322" s="429"/>
      <c r="ICQ322" s="429"/>
      <c r="ICR322" s="429"/>
      <c r="ICS322" s="429"/>
      <c r="ICT322" s="429"/>
      <c r="ICU322" s="429"/>
      <c r="ICV322" s="429"/>
      <c r="ICW322" s="429"/>
      <c r="ICX322" s="429"/>
      <c r="ICY322" s="429"/>
      <c r="ICZ322" s="429"/>
      <c r="IDA322" s="429"/>
      <c r="IDB322" s="429"/>
      <c r="IDC322" s="429"/>
      <c r="IDD322" s="429"/>
      <c r="IDE322" s="429"/>
      <c r="IDF322" s="429"/>
      <c r="IDG322" s="429"/>
      <c r="IDH322" s="429"/>
      <c r="IDI322" s="429"/>
      <c r="IDJ322" s="429"/>
      <c r="IDK322" s="429"/>
      <c r="IDL322" s="429"/>
      <c r="IDM322" s="432"/>
      <c r="IDN322" s="432"/>
      <c r="IDO322" s="429"/>
      <c r="IDP322" s="429"/>
      <c r="IDQ322" s="429"/>
      <c r="IDR322" s="429"/>
      <c r="IDS322" s="429"/>
      <c r="IDT322" s="429"/>
      <c r="IDU322" s="429"/>
      <c r="IDV322" s="429"/>
      <c r="IDW322" s="429"/>
      <c r="IDX322" s="429"/>
      <c r="IDY322" s="429"/>
      <c r="IDZ322" s="429"/>
      <c r="IEA322" s="429"/>
      <c r="IEB322" s="429"/>
      <c r="IEC322" s="429"/>
      <c r="IED322" s="429"/>
      <c r="IEE322" s="429"/>
      <c r="IEF322" s="429"/>
      <c r="IEG322" s="429"/>
      <c r="IEH322" s="429"/>
      <c r="IEI322" s="429"/>
      <c r="IEJ322" s="429"/>
      <c r="IEK322" s="429"/>
      <c r="IEL322" s="429"/>
      <c r="IEM322" s="432"/>
      <c r="IEN322" s="432"/>
      <c r="IEO322" s="429"/>
      <c r="IEP322" s="429"/>
      <c r="IEQ322" s="429"/>
      <c r="IER322" s="429"/>
      <c r="IES322" s="429"/>
      <c r="IET322" s="429"/>
      <c r="IEU322" s="429"/>
      <c r="IEV322" s="429"/>
      <c r="IEW322" s="429"/>
      <c r="IEX322" s="429"/>
      <c r="IEY322" s="429"/>
      <c r="IEZ322" s="429"/>
      <c r="IFA322" s="429"/>
      <c r="IFB322" s="429"/>
      <c r="IFC322" s="429"/>
      <c r="IFD322" s="429"/>
      <c r="IFE322" s="429"/>
      <c r="IFF322" s="429"/>
      <c r="IFG322" s="429"/>
      <c r="IFH322" s="429"/>
      <c r="IFI322" s="429"/>
      <c r="IFJ322" s="429"/>
      <c r="IFK322" s="429"/>
      <c r="IFL322" s="429"/>
      <c r="IFM322" s="432"/>
      <c r="IFN322" s="432"/>
      <c r="IFO322" s="429"/>
      <c r="IFP322" s="429"/>
      <c r="IFQ322" s="429"/>
      <c r="IFR322" s="429"/>
      <c r="IFS322" s="429"/>
      <c r="IFT322" s="429"/>
      <c r="IFU322" s="429"/>
      <c r="IFV322" s="429"/>
      <c r="IFW322" s="429"/>
      <c r="IFX322" s="429"/>
      <c r="IFY322" s="429"/>
      <c r="IFZ322" s="429"/>
      <c r="IGA322" s="429"/>
      <c r="IGB322" s="429"/>
      <c r="IGC322" s="429"/>
      <c r="IGD322" s="429"/>
      <c r="IGE322" s="429"/>
      <c r="IGF322" s="429"/>
      <c r="IGG322" s="429"/>
      <c r="IGH322" s="429"/>
      <c r="IGI322" s="429"/>
      <c r="IGJ322" s="429"/>
      <c r="IGK322" s="429"/>
      <c r="IGL322" s="429"/>
      <c r="IGM322" s="432"/>
      <c r="IGN322" s="432"/>
      <c r="IGO322" s="429"/>
      <c r="IGP322" s="429"/>
      <c r="IGQ322" s="429"/>
      <c r="IGR322" s="429"/>
      <c r="IGS322" s="429"/>
      <c r="IGT322" s="429"/>
      <c r="IGU322" s="429"/>
      <c r="IGV322" s="429"/>
      <c r="IGW322" s="429"/>
      <c r="IGX322" s="429"/>
      <c r="IGY322" s="429"/>
      <c r="IGZ322" s="429"/>
      <c r="IHA322" s="429"/>
      <c r="IHB322" s="429"/>
      <c r="IHC322" s="429"/>
      <c r="IHD322" s="429"/>
      <c r="IHE322" s="429"/>
      <c r="IHF322" s="429"/>
      <c r="IHG322" s="429"/>
      <c r="IHH322" s="429"/>
      <c r="IHI322" s="429"/>
      <c r="IHJ322" s="429"/>
      <c r="IHK322" s="429"/>
      <c r="IHL322" s="429"/>
      <c r="IHM322" s="432"/>
      <c r="IHN322" s="432"/>
      <c r="IHO322" s="429"/>
      <c r="IHP322" s="429"/>
      <c r="IHQ322" s="429"/>
      <c r="IHR322" s="429"/>
      <c r="IHS322" s="429"/>
      <c r="IHT322" s="429"/>
      <c r="IHU322" s="429"/>
      <c r="IHV322" s="429"/>
      <c r="IHW322" s="429"/>
      <c r="IHX322" s="429"/>
      <c r="IHY322" s="429"/>
      <c r="IHZ322" s="429"/>
      <c r="IIA322" s="429"/>
      <c r="IIB322" s="429"/>
      <c r="IIC322" s="429"/>
      <c r="IID322" s="429"/>
      <c r="IIE322" s="429"/>
      <c r="IIF322" s="429"/>
      <c r="IIG322" s="429"/>
      <c r="IIH322" s="429"/>
      <c r="III322" s="429"/>
      <c r="IIJ322" s="429"/>
      <c r="IIK322" s="429"/>
      <c r="IIL322" s="429"/>
      <c r="IIM322" s="432"/>
      <c r="IIN322" s="432"/>
      <c r="IIO322" s="429"/>
      <c r="IIP322" s="429"/>
      <c r="IIQ322" s="429"/>
      <c r="IIR322" s="429"/>
      <c r="IIS322" s="429"/>
      <c r="IIT322" s="429"/>
      <c r="IIU322" s="429"/>
      <c r="IIV322" s="429"/>
      <c r="IIW322" s="429"/>
      <c r="IIX322" s="429"/>
      <c r="IIY322" s="429"/>
      <c r="IIZ322" s="429"/>
      <c r="IJA322" s="429"/>
      <c r="IJB322" s="429"/>
      <c r="IJC322" s="429"/>
      <c r="IJD322" s="429"/>
      <c r="IJE322" s="429"/>
      <c r="IJF322" s="429"/>
      <c r="IJG322" s="429"/>
      <c r="IJH322" s="429"/>
      <c r="IJI322" s="429"/>
      <c r="IJJ322" s="429"/>
      <c r="IJK322" s="429"/>
      <c r="IJL322" s="429"/>
      <c r="IJM322" s="432"/>
      <c r="IJN322" s="432"/>
      <c r="IJO322" s="429"/>
      <c r="IJP322" s="429"/>
      <c r="IJQ322" s="429"/>
      <c r="IJR322" s="429"/>
      <c r="IJS322" s="429"/>
      <c r="IJT322" s="429"/>
      <c r="IJU322" s="429"/>
      <c r="IJV322" s="429"/>
      <c r="IJW322" s="429"/>
      <c r="IJX322" s="429"/>
      <c r="IJY322" s="429"/>
      <c r="IJZ322" s="429"/>
      <c r="IKA322" s="429"/>
      <c r="IKB322" s="429"/>
      <c r="IKC322" s="429"/>
      <c r="IKD322" s="429"/>
      <c r="IKE322" s="429"/>
      <c r="IKF322" s="429"/>
      <c r="IKG322" s="429"/>
      <c r="IKH322" s="429"/>
      <c r="IKI322" s="429"/>
      <c r="IKJ322" s="429"/>
      <c r="IKK322" s="429"/>
      <c r="IKL322" s="429"/>
      <c r="IKM322" s="432"/>
      <c r="IKN322" s="432"/>
      <c r="IKO322" s="429"/>
      <c r="IKP322" s="429"/>
      <c r="IKQ322" s="429"/>
      <c r="IKR322" s="429"/>
      <c r="IKS322" s="429"/>
      <c r="IKT322" s="429"/>
      <c r="IKU322" s="429"/>
      <c r="IKV322" s="429"/>
      <c r="IKW322" s="429"/>
      <c r="IKX322" s="429"/>
      <c r="IKY322" s="429"/>
      <c r="IKZ322" s="429"/>
      <c r="ILA322" s="429"/>
      <c r="ILB322" s="429"/>
      <c r="ILC322" s="429"/>
      <c r="ILD322" s="429"/>
      <c r="ILE322" s="429"/>
      <c r="ILF322" s="429"/>
      <c r="ILG322" s="429"/>
      <c r="ILH322" s="429"/>
      <c r="ILI322" s="429"/>
      <c r="ILJ322" s="429"/>
      <c r="ILK322" s="429"/>
      <c r="ILL322" s="429"/>
      <c r="ILM322" s="432"/>
      <c r="ILN322" s="432"/>
      <c r="ILO322" s="429"/>
      <c r="ILP322" s="429"/>
      <c r="ILQ322" s="429"/>
      <c r="ILR322" s="429"/>
      <c r="ILS322" s="429"/>
      <c r="ILT322" s="429"/>
      <c r="ILU322" s="429"/>
      <c r="ILV322" s="429"/>
      <c r="ILW322" s="429"/>
      <c r="ILX322" s="429"/>
      <c r="ILY322" s="429"/>
      <c r="ILZ322" s="429"/>
      <c r="IMA322" s="429"/>
      <c r="IMB322" s="429"/>
      <c r="IMC322" s="429"/>
      <c r="IMD322" s="429"/>
      <c r="IME322" s="429"/>
      <c r="IMF322" s="429"/>
      <c r="IMG322" s="429"/>
      <c r="IMH322" s="429"/>
      <c r="IMI322" s="429"/>
      <c r="IMJ322" s="429"/>
      <c r="IMK322" s="429"/>
      <c r="IML322" s="429"/>
      <c r="IMM322" s="432"/>
      <c r="IMN322" s="432"/>
      <c r="IMO322" s="429"/>
      <c r="IMP322" s="429"/>
      <c r="IMQ322" s="429"/>
      <c r="IMR322" s="429"/>
      <c r="IMS322" s="429"/>
      <c r="IMT322" s="429"/>
      <c r="IMU322" s="429"/>
      <c r="IMV322" s="429"/>
      <c r="IMW322" s="429"/>
      <c r="IMX322" s="429"/>
      <c r="IMY322" s="429"/>
      <c r="IMZ322" s="429"/>
      <c r="INA322" s="429"/>
      <c r="INB322" s="429"/>
      <c r="INC322" s="429"/>
      <c r="IND322" s="429"/>
      <c r="INE322" s="429"/>
      <c r="INF322" s="429"/>
      <c r="ING322" s="429"/>
      <c r="INH322" s="429"/>
      <c r="INI322" s="429"/>
      <c r="INJ322" s="429"/>
      <c r="INK322" s="429"/>
      <c r="INL322" s="429"/>
      <c r="INM322" s="432"/>
      <c r="INN322" s="432"/>
      <c r="INO322" s="429"/>
      <c r="INP322" s="429"/>
      <c r="INQ322" s="429"/>
      <c r="INR322" s="429"/>
      <c r="INS322" s="429"/>
      <c r="INT322" s="429"/>
      <c r="INU322" s="429"/>
      <c r="INV322" s="429"/>
      <c r="INW322" s="429"/>
      <c r="INX322" s="429"/>
      <c r="INY322" s="429"/>
      <c r="INZ322" s="429"/>
      <c r="IOA322" s="429"/>
      <c r="IOB322" s="429"/>
      <c r="IOC322" s="429"/>
      <c r="IOD322" s="429"/>
      <c r="IOE322" s="429"/>
      <c r="IOF322" s="429"/>
      <c r="IOG322" s="429"/>
      <c r="IOH322" s="429"/>
      <c r="IOI322" s="429"/>
      <c r="IOJ322" s="429"/>
      <c r="IOK322" s="429"/>
      <c r="IOL322" s="429"/>
      <c r="IOM322" s="432"/>
      <c r="ION322" s="432"/>
      <c r="IOO322" s="429"/>
      <c r="IOP322" s="429"/>
      <c r="IOQ322" s="429"/>
      <c r="IOR322" s="429"/>
      <c r="IOS322" s="429"/>
      <c r="IOT322" s="429"/>
      <c r="IOU322" s="429"/>
      <c r="IOV322" s="429"/>
      <c r="IOW322" s="429"/>
      <c r="IOX322" s="429"/>
      <c r="IOY322" s="429"/>
      <c r="IOZ322" s="429"/>
      <c r="IPA322" s="429"/>
      <c r="IPB322" s="429"/>
      <c r="IPC322" s="429"/>
      <c r="IPD322" s="429"/>
      <c r="IPE322" s="429"/>
      <c r="IPF322" s="429"/>
      <c r="IPG322" s="429"/>
      <c r="IPH322" s="429"/>
      <c r="IPI322" s="429"/>
      <c r="IPJ322" s="429"/>
      <c r="IPK322" s="429"/>
      <c r="IPL322" s="429"/>
      <c r="IPM322" s="432"/>
      <c r="IPN322" s="432"/>
      <c r="IPO322" s="429"/>
      <c r="IPP322" s="429"/>
      <c r="IPQ322" s="429"/>
      <c r="IPR322" s="429"/>
      <c r="IPS322" s="429"/>
      <c r="IPT322" s="429"/>
      <c r="IPU322" s="429"/>
      <c r="IPV322" s="429"/>
      <c r="IPW322" s="429"/>
      <c r="IPX322" s="429"/>
      <c r="IPY322" s="429"/>
      <c r="IPZ322" s="429"/>
      <c r="IQA322" s="429"/>
      <c r="IQB322" s="429"/>
      <c r="IQC322" s="429"/>
      <c r="IQD322" s="429"/>
      <c r="IQE322" s="429"/>
      <c r="IQF322" s="429"/>
      <c r="IQG322" s="429"/>
      <c r="IQH322" s="429"/>
      <c r="IQI322" s="429"/>
      <c r="IQJ322" s="429"/>
      <c r="IQK322" s="429"/>
      <c r="IQL322" s="429"/>
      <c r="IQM322" s="432"/>
      <c r="IQN322" s="432"/>
      <c r="IQO322" s="429"/>
      <c r="IQP322" s="429"/>
      <c r="IQQ322" s="429"/>
      <c r="IQR322" s="429"/>
      <c r="IQS322" s="429"/>
      <c r="IQT322" s="429"/>
      <c r="IQU322" s="429"/>
      <c r="IQV322" s="429"/>
      <c r="IQW322" s="429"/>
      <c r="IQX322" s="429"/>
      <c r="IQY322" s="429"/>
      <c r="IQZ322" s="429"/>
      <c r="IRA322" s="429"/>
      <c r="IRB322" s="429"/>
      <c r="IRC322" s="429"/>
      <c r="IRD322" s="429"/>
      <c r="IRE322" s="429"/>
      <c r="IRF322" s="429"/>
      <c r="IRG322" s="429"/>
      <c r="IRH322" s="429"/>
      <c r="IRI322" s="429"/>
      <c r="IRJ322" s="429"/>
      <c r="IRK322" s="429"/>
      <c r="IRL322" s="429"/>
      <c r="IRM322" s="432"/>
      <c r="IRN322" s="432"/>
      <c r="IRO322" s="429"/>
      <c r="IRP322" s="429"/>
      <c r="IRQ322" s="429"/>
      <c r="IRR322" s="429"/>
      <c r="IRS322" s="429"/>
      <c r="IRT322" s="429"/>
      <c r="IRU322" s="429"/>
      <c r="IRV322" s="429"/>
      <c r="IRW322" s="429"/>
      <c r="IRX322" s="429"/>
      <c r="IRY322" s="429"/>
      <c r="IRZ322" s="429"/>
      <c r="ISA322" s="429"/>
      <c r="ISB322" s="429"/>
      <c r="ISC322" s="429"/>
      <c r="ISD322" s="429"/>
      <c r="ISE322" s="429"/>
      <c r="ISF322" s="429"/>
      <c r="ISG322" s="429"/>
      <c r="ISH322" s="429"/>
      <c r="ISI322" s="429"/>
      <c r="ISJ322" s="429"/>
      <c r="ISK322" s="429"/>
      <c r="ISL322" s="429"/>
      <c r="ISM322" s="432"/>
      <c r="ISN322" s="432"/>
      <c r="ISO322" s="429"/>
      <c r="ISP322" s="429"/>
      <c r="ISQ322" s="429"/>
      <c r="ISR322" s="429"/>
      <c r="ISS322" s="429"/>
      <c r="IST322" s="429"/>
      <c r="ISU322" s="429"/>
      <c r="ISV322" s="429"/>
      <c r="ISW322" s="429"/>
      <c r="ISX322" s="429"/>
      <c r="ISY322" s="429"/>
      <c r="ISZ322" s="429"/>
      <c r="ITA322" s="429"/>
      <c r="ITB322" s="429"/>
      <c r="ITC322" s="429"/>
      <c r="ITD322" s="429"/>
      <c r="ITE322" s="429"/>
      <c r="ITF322" s="429"/>
      <c r="ITG322" s="429"/>
      <c r="ITH322" s="429"/>
      <c r="ITI322" s="429"/>
      <c r="ITJ322" s="429"/>
      <c r="ITK322" s="429"/>
      <c r="ITL322" s="429"/>
      <c r="ITM322" s="432"/>
      <c r="ITN322" s="432"/>
      <c r="ITO322" s="429"/>
      <c r="ITP322" s="429"/>
      <c r="ITQ322" s="429"/>
      <c r="ITR322" s="429"/>
      <c r="ITS322" s="429"/>
      <c r="ITT322" s="429"/>
      <c r="ITU322" s="429"/>
      <c r="ITV322" s="429"/>
      <c r="ITW322" s="429"/>
      <c r="ITX322" s="429"/>
      <c r="ITY322" s="429"/>
      <c r="ITZ322" s="429"/>
      <c r="IUA322" s="429"/>
      <c r="IUB322" s="429"/>
      <c r="IUC322" s="429"/>
      <c r="IUD322" s="429"/>
      <c r="IUE322" s="429"/>
      <c r="IUF322" s="429"/>
      <c r="IUG322" s="429"/>
      <c r="IUH322" s="429"/>
      <c r="IUI322" s="429"/>
      <c r="IUJ322" s="429"/>
      <c r="IUK322" s="429"/>
      <c r="IUL322" s="429"/>
      <c r="IUM322" s="432"/>
      <c r="IUN322" s="432"/>
      <c r="IUO322" s="429"/>
      <c r="IUP322" s="429"/>
      <c r="IUQ322" s="429"/>
      <c r="IUR322" s="429"/>
      <c r="IUS322" s="429"/>
      <c r="IUT322" s="429"/>
      <c r="IUU322" s="429"/>
      <c r="IUV322" s="429"/>
      <c r="IUW322" s="429"/>
      <c r="IUX322" s="429"/>
      <c r="IUY322" s="429"/>
      <c r="IUZ322" s="429"/>
      <c r="IVA322" s="429"/>
      <c r="IVB322" s="429"/>
      <c r="IVC322" s="429"/>
      <c r="IVD322" s="429"/>
      <c r="IVE322" s="429"/>
      <c r="IVF322" s="429"/>
      <c r="IVG322" s="429"/>
      <c r="IVH322" s="429"/>
      <c r="IVI322" s="429"/>
      <c r="IVJ322" s="429"/>
      <c r="IVK322" s="429"/>
      <c r="IVL322" s="429"/>
      <c r="IVM322" s="432"/>
      <c r="IVN322" s="432"/>
      <c r="IVO322" s="429"/>
      <c r="IVP322" s="429"/>
      <c r="IVQ322" s="429"/>
      <c r="IVR322" s="429"/>
      <c r="IVS322" s="429"/>
      <c r="IVT322" s="429"/>
      <c r="IVU322" s="429"/>
      <c r="IVV322" s="429"/>
      <c r="IVW322" s="429"/>
      <c r="IVX322" s="429"/>
      <c r="IVY322" s="429"/>
      <c r="IVZ322" s="429"/>
      <c r="IWA322" s="429"/>
      <c r="IWB322" s="429"/>
      <c r="IWC322" s="429"/>
      <c r="IWD322" s="429"/>
      <c r="IWE322" s="429"/>
      <c r="IWF322" s="429"/>
      <c r="IWG322" s="429"/>
      <c r="IWH322" s="429"/>
      <c r="IWI322" s="429"/>
      <c r="IWJ322" s="429"/>
      <c r="IWK322" s="429"/>
      <c r="IWL322" s="429"/>
      <c r="IWM322" s="432"/>
      <c r="IWN322" s="432"/>
      <c r="IWO322" s="429"/>
      <c r="IWP322" s="429"/>
      <c r="IWQ322" s="429"/>
      <c r="IWR322" s="429"/>
      <c r="IWS322" s="429"/>
      <c r="IWT322" s="429"/>
      <c r="IWU322" s="429"/>
      <c r="IWV322" s="429"/>
      <c r="IWW322" s="429"/>
      <c r="IWX322" s="429"/>
      <c r="IWY322" s="429"/>
      <c r="IWZ322" s="429"/>
      <c r="IXA322" s="429"/>
      <c r="IXB322" s="429"/>
      <c r="IXC322" s="429"/>
      <c r="IXD322" s="429"/>
      <c r="IXE322" s="429"/>
      <c r="IXF322" s="429"/>
      <c r="IXG322" s="429"/>
      <c r="IXH322" s="429"/>
      <c r="IXI322" s="429"/>
      <c r="IXJ322" s="429"/>
      <c r="IXK322" s="429"/>
      <c r="IXL322" s="429"/>
      <c r="IXM322" s="432"/>
      <c r="IXN322" s="432"/>
      <c r="IXO322" s="429"/>
      <c r="IXP322" s="429"/>
      <c r="IXQ322" s="429"/>
      <c r="IXR322" s="429"/>
      <c r="IXS322" s="429"/>
      <c r="IXT322" s="429"/>
      <c r="IXU322" s="429"/>
      <c r="IXV322" s="429"/>
      <c r="IXW322" s="429"/>
      <c r="IXX322" s="429"/>
      <c r="IXY322" s="429"/>
      <c r="IXZ322" s="429"/>
      <c r="IYA322" s="429"/>
      <c r="IYB322" s="429"/>
      <c r="IYC322" s="429"/>
      <c r="IYD322" s="429"/>
      <c r="IYE322" s="429"/>
      <c r="IYF322" s="429"/>
      <c r="IYG322" s="429"/>
      <c r="IYH322" s="429"/>
      <c r="IYI322" s="429"/>
      <c r="IYJ322" s="429"/>
      <c r="IYK322" s="429"/>
      <c r="IYL322" s="429"/>
      <c r="IYM322" s="432"/>
      <c r="IYN322" s="432"/>
      <c r="IYO322" s="429"/>
      <c r="IYP322" s="429"/>
      <c r="IYQ322" s="429"/>
      <c r="IYR322" s="429"/>
      <c r="IYS322" s="429"/>
      <c r="IYT322" s="429"/>
      <c r="IYU322" s="429"/>
      <c r="IYV322" s="429"/>
      <c r="IYW322" s="429"/>
      <c r="IYX322" s="429"/>
      <c r="IYY322" s="429"/>
      <c r="IYZ322" s="429"/>
      <c r="IZA322" s="429"/>
      <c r="IZB322" s="429"/>
      <c r="IZC322" s="429"/>
      <c r="IZD322" s="429"/>
      <c r="IZE322" s="429"/>
      <c r="IZF322" s="429"/>
      <c r="IZG322" s="429"/>
      <c r="IZH322" s="429"/>
      <c r="IZI322" s="429"/>
      <c r="IZJ322" s="429"/>
      <c r="IZK322" s="429"/>
      <c r="IZL322" s="429"/>
      <c r="IZM322" s="432"/>
      <c r="IZN322" s="432"/>
      <c r="IZO322" s="429"/>
      <c r="IZP322" s="429"/>
      <c r="IZQ322" s="429"/>
      <c r="IZR322" s="429"/>
      <c r="IZS322" s="429"/>
      <c r="IZT322" s="429"/>
      <c r="IZU322" s="429"/>
      <c r="IZV322" s="429"/>
      <c r="IZW322" s="429"/>
      <c r="IZX322" s="429"/>
      <c r="IZY322" s="429"/>
      <c r="IZZ322" s="429"/>
      <c r="JAA322" s="429"/>
      <c r="JAB322" s="429"/>
      <c r="JAC322" s="429"/>
      <c r="JAD322" s="429"/>
      <c r="JAE322" s="429"/>
      <c r="JAF322" s="429"/>
      <c r="JAG322" s="429"/>
      <c r="JAH322" s="429"/>
      <c r="JAI322" s="429"/>
      <c r="JAJ322" s="429"/>
      <c r="JAK322" s="429"/>
      <c r="JAL322" s="429"/>
      <c r="JAM322" s="432"/>
      <c r="JAN322" s="432"/>
      <c r="JAO322" s="429"/>
      <c r="JAP322" s="429"/>
      <c r="JAQ322" s="429"/>
      <c r="JAR322" s="429"/>
      <c r="JAS322" s="429"/>
      <c r="JAT322" s="429"/>
      <c r="JAU322" s="429"/>
      <c r="JAV322" s="429"/>
      <c r="JAW322" s="429"/>
      <c r="JAX322" s="429"/>
      <c r="JAY322" s="429"/>
      <c r="JAZ322" s="429"/>
      <c r="JBA322" s="429"/>
      <c r="JBB322" s="429"/>
      <c r="JBC322" s="429"/>
      <c r="JBD322" s="429"/>
      <c r="JBE322" s="429"/>
      <c r="JBF322" s="429"/>
      <c r="JBG322" s="429"/>
      <c r="JBH322" s="429"/>
      <c r="JBI322" s="429"/>
      <c r="JBJ322" s="429"/>
      <c r="JBK322" s="429"/>
      <c r="JBL322" s="429"/>
      <c r="JBM322" s="432"/>
      <c r="JBN322" s="432"/>
      <c r="JBO322" s="429"/>
      <c r="JBP322" s="429"/>
      <c r="JBQ322" s="429"/>
      <c r="JBR322" s="429"/>
      <c r="JBS322" s="429"/>
      <c r="JBT322" s="429"/>
      <c r="JBU322" s="429"/>
      <c r="JBV322" s="429"/>
      <c r="JBW322" s="429"/>
      <c r="JBX322" s="429"/>
      <c r="JBY322" s="429"/>
      <c r="JBZ322" s="429"/>
      <c r="JCA322" s="429"/>
      <c r="JCB322" s="429"/>
      <c r="JCC322" s="429"/>
      <c r="JCD322" s="429"/>
      <c r="JCE322" s="429"/>
      <c r="JCF322" s="429"/>
      <c r="JCG322" s="429"/>
      <c r="JCH322" s="429"/>
      <c r="JCI322" s="429"/>
      <c r="JCJ322" s="429"/>
      <c r="JCK322" s="429"/>
      <c r="JCL322" s="429"/>
      <c r="JCM322" s="432"/>
      <c r="JCN322" s="432"/>
      <c r="JCO322" s="429"/>
      <c r="JCP322" s="429"/>
      <c r="JCQ322" s="429"/>
      <c r="JCR322" s="429"/>
      <c r="JCS322" s="429"/>
      <c r="JCT322" s="429"/>
      <c r="JCU322" s="429"/>
      <c r="JCV322" s="429"/>
      <c r="JCW322" s="429"/>
      <c r="JCX322" s="429"/>
      <c r="JCY322" s="429"/>
      <c r="JCZ322" s="429"/>
      <c r="JDA322" s="429"/>
      <c r="JDB322" s="429"/>
      <c r="JDC322" s="429"/>
      <c r="JDD322" s="429"/>
      <c r="JDE322" s="429"/>
      <c r="JDF322" s="429"/>
      <c r="JDG322" s="429"/>
      <c r="JDH322" s="429"/>
      <c r="JDI322" s="429"/>
      <c r="JDJ322" s="429"/>
      <c r="JDK322" s="429"/>
      <c r="JDL322" s="429"/>
      <c r="JDM322" s="432"/>
      <c r="JDN322" s="432"/>
      <c r="JDO322" s="429"/>
      <c r="JDP322" s="429"/>
      <c r="JDQ322" s="429"/>
      <c r="JDR322" s="429"/>
      <c r="JDS322" s="429"/>
      <c r="JDT322" s="429"/>
      <c r="JDU322" s="429"/>
      <c r="JDV322" s="429"/>
      <c r="JDW322" s="429"/>
      <c r="JDX322" s="429"/>
      <c r="JDY322" s="429"/>
      <c r="JDZ322" s="429"/>
      <c r="JEA322" s="429"/>
      <c r="JEB322" s="429"/>
      <c r="JEC322" s="429"/>
      <c r="JED322" s="429"/>
      <c r="JEE322" s="429"/>
      <c r="JEF322" s="429"/>
      <c r="JEG322" s="429"/>
      <c r="JEH322" s="429"/>
      <c r="JEI322" s="429"/>
      <c r="JEJ322" s="429"/>
      <c r="JEK322" s="429"/>
      <c r="JEL322" s="429"/>
      <c r="JEM322" s="432"/>
      <c r="JEN322" s="432"/>
      <c r="JEO322" s="429"/>
      <c r="JEP322" s="429"/>
      <c r="JEQ322" s="429"/>
      <c r="JER322" s="429"/>
      <c r="JES322" s="429"/>
      <c r="JET322" s="429"/>
      <c r="JEU322" s="429"/>
      <c r="JEV322" s="429"/>
      <c r="JEW322" s="429"/>
      <c r="JEX322" s="429"/>
      <c r="JEY322" s="429"/>
      <c r="JEZ322" s="429"/>
      <c r="JFA322" s="429"/>
      <c r="JFB322" s="429"/>
      <c r="JFC322" s="429"/>
      <c r="JFD322" s="429"/>
      <c r="JFE322" s="429"/>
      <c r="JFF322" s="429"/>
      <c r="JFG322" s="429"/>
      <c r="JFH322" s="429"/>
      <c r="JFI322" s="429"/>
      <c r="JFJ322" s="429"/>
      <c r="JFK322" s="429"/>
      <c r="JFL322" s="429"/>
      <c r="JFM322" s="432"/>
      <c r="JFN322" s="432"/>
      <c r="JFO322" s="429"/>
      <c r="JFP322" s="429"/>
      <c r="JFQ322" s="429"/>
      <c r="JFR322" s="429"/>
      <c r="JFS322" s="429"/>
      <c r="JFT322" s="429"/>
      <c r="JFU322" s="429"/>
      <c r="JFV322" s="429"/>
      <c r="JFW322" s="429"/>
      <c r="JFX322" s="429"/>
      <c r="JFY322" s="429"/>
      <c r="JFZ322" s="429"/>
      <c r="JGA322" s="429"/>
      <c r="JGB322" s="429"/>
      <c r="JGC322" s="429"/>
      <c r="JGD322" s="429"/>
      <c r="JGE322" s="429"/>
      <c r="JGF322" s="429"/>
      <c r="JGG322" s="429"/>
      <c r="JGH322" s="429"/>
      <c r="JGI322" s="429"/>
      <c r="JGJ322" s="429"/>
      <c r="JGK322" s="429"/>
      <c r="JGL322" s="429"/>
      <c r="JGM322" s="432"/>
      <c r="JGN322" s="432"/>
      <c r="JGO322" s="429"/>
      <c r="JGP322" s="429"/>
      <c r="JGQ322" s="429"/>
      <c r="JGR322" s="429"/>
      <c r="JGS322" s="429"/>
      <c r="JGT322" s="429"/>
      <c r="JGU322" s="429"/>
      <c r="JGV322" s="429"/>
      <c r="JGW322" s="429"/>
      <c r="JGX322" s="429"/>
      <c r="JGY322" s="429"/>
      <c r="JGZ322" s="429"/>
      <c r="JHA322" s="429"/>
      <c r="JHB322" s="429"/>
      <c r="JHC322" s="429"/>
      <c r="JHD322" s="429"/>
      <c r="JHE322" s="429"/>
      <c r="JHF322" s="429"/>
      <c r="JHG322" s="429"/>
      <c r="JHH322" s="429"/>
      <c r="JHI322" s="429"/>
      <c r="JHJ322" s="429"/>
      <c r="JHK322" s="429"/>
      <c r="JHL322" s="429"/>
      <c r="JHM322" s="432"/>
      <c r="JHN322" s="432"/>
      <c r="JHO322" s="429"/>
      <c r="JHP322" s="429"/>
      <c r="JHQ322" s="429"/>
      <c r="JHR322" s="429"/>
      <c r="JHS322" s="429"/>
      <c r="JHT322" s="429"/>
      <c r="JHU322" s="429"/>
      <c r="JHV322" s="429"/>
      <c r="JHW322" s="429"/>
      <c r="JHX322" s="429"/>
      <c r="JHY322" s="429"/>
      <c r="JHZ322" s="429"/>
      <c r="JIA322" s="429"/>
      <c r="JIB322" s="429"/>
      <c r="JIC322" s="429"/>
      <c r="JID322" s="429"/>
      <c r="JIE322" s="429"/>
      <c r="JIF322" s="429"/>
      <c r="JIG322" s="429"/>
      <c r="JIH322" s="429"/>
      <c r="JII322" s="429"/>
      <c r="JIJ322" s="429"/>
      <c r="JIK322" s="429"/>
      <c r="JIL322" s="429"/>
      <c r="JIM322" s="432"/>
      <c r="JIN322" s="432"/>
      <c r="JIO322" s="429"/>
      <c r="JIP322" s="429"/>
      <c r="JIQ322" s="429"/>
      <c r="JIR322" s="429"/>
      <c r="JIS322" s="429"/>
      <c r="JIT322" s="429"/>
      <c r="JIU322" s="429"/>
      <c r="JIV322" s="429"/>
      <c r="JIW322" s="429"/>
      <c r="JIX322" s="429"/>
      <c r="JIY322" s="429"/>
      <c r="JIZ322" s="429"/>
      <c r="JJA322" s="429"/>
      <c r="JJB322" s="429"/>
      <c r="JJC322" s="429"/>
      <c r="JJD322" s="429"/>
      <c r="JJE322" s="429"/>
      <c r="JJF322" s="429"/>
      <c r="JJG322" s="429"/>
      <c r="JJH322" s="429"/>
      <c r="JJI322" s="429"/>
      <c r="JJJ322" s="429"/>
      <c r="JJK322" s="429"/>
      <c r="JJL322" s="429"/>
      <c r="JJM322" s="432"/>
      <c r="JJN322" s="432"/>
      <c r="JJO322" s="429"/>
      <c r="JJP322" s="429"/>
      <c r="JJQ322" s="429"/>
      <c r="JJR322" s="429"/>
      <c r="JJS322" s="429"/>
      <c r="JJT322" s="429"/>
      <c r="JJU322" s="429"/>
      <c r="JJV322" s="429"/>
      <c r="JJW322" s="429"/>
      <c r="JJX322" s="429"/>
      <c r="JJY322" s="429"/>
      <c r="JJZ322" s="429"/>
      <c r="JKA322" s="429"/>
      <c r="JKB322" s="429"/>
      <c r="JKC322" s="429"/>
      <c r="JKD322" s="429"/>
      <c r="JKE322" s="429"/>
      <c r="JKF322" s="429"/>
      <c r="JKG322" s="429"/>
      <c r="JKH322" s="429"/>
      <c r="JKI322" s="429"/>
      <c r="JKJ322" s="429"/>
      <c r="JKK322" s="429"/>
      <c r="JKL322" s="429"/>
      <c r="JKM322" s="432"/>
      <c r="JKN322" s="432"/>
      <c r="JKO322" s="429"/>
      <c r="JKP322" s="429"/>
      <c r="JKQ322" s="429"/>
      <c r="JKR322" s="429"/>
      <c r="JKS322" s="429"/>
      <c r="JKT322" s="429"/>
      <c r="JKU322" s="429"/>
      <c r="JKV322" s="429"/>
      <c r="JKW322" s="429"/>
      <c r="JKX322" s="429"/>
      <c r="JKY322" s="429"/>
      <c r="JKZ322" s="429"/>
      <c r="JLA322" s="429"/>
      <c r="JLB322" s="429"/>
      <c r="JLC322" s="429"/>
      <c r="JLD322" s="429"/>
      <c r="JLE322" s="429"/>
      <c r="JLF322" s="429"/>
      <c r="JLG322" s="429"/>
      <c r="JLH322" s="429"/>
      <c r="JLI322" s="429"/>
      <c r="JLJ322" s="429"/>
      <c r="JLK322" s="429"/>
      <c r="JLL322" s="429"/>
      <c r="JLM322" s="432"/>
      <c r="JLN322" s="432"/>
      <c r="JLO322" s="429"/>
      <c r="JLP322" s="429"/>
      <c r="JLQ322" s="429"/>
      <c r="JLR322" s="429"/>
      <c r="JLS322" s="429"/>
      <c r="JLT322" s="429"/>
      <c r="JLU322" s="429"/>
      <c r="JLV322" s="429"/>
      <c r="JLW322" s="429"/>
      <c r="JLX322" s="429"/>
      <c r="JLY322" s="429"/>
      <c r="JLZ322" s="429"/>
      <c r="JMA322" s="429"/>
      <c r="JMB322" s="429"/>
      <c r="JMC322" s="429"/>
      <c r="JMD322" s="429"/>
      <c r="JME322" s="429"/>
      <c r="JMF322" s="429"/>
      <c r="JMG322" s="429"/>
      <c r="JMH322" s="429"/>
      <c r="JMI322" s="429"/>
      <c r="JMJ322" s="429"/>
      <c r="JMK322" s="429"/>
      <c r="JML322" s="429"/>
      <c r="JMM322" s="432"/>
      <c r="JMN322" s="432"/>
      <c r="JMO322" s="429"/>
      <c r="JMP322" s="429"/>
      <c r="JMQ322" s="429"/>
      <c r="JMR322" s="429"/>
      <c r="JMS322" s="429"/>
      <c r="JMT322" s="429"/>
      <c r="JMU322" s="429"/>
      <c r="JMV322" s="429"/>
      <c r="JMW322" s="429"/>
      <c r="JMX322" s="429"/>
      <c r="JMY322" s="429"/>
      <c r="JMZ322" s="429"/>
      <c r="JNA322" s="429"/>
      <c r="JNB322" s="429"/>
      <c r="JNC322" s="429"/>
      <c r="JND322" s="429"/>
      <c r="JNE322" s="429"/>
      <c r="JNF322" s="429"/>
      <c r="JNG322" s="429"/>
      <c r="JNH322" s="429"/>
      <c r="JNI322" s="429"/>
      <c r="JNJ322" s="429"/>
      <c r="JNK322" s="429"/>
      <c r="JNL322" s="429"/>
      <c r="JNM322" s="432"/>
      <c r="JNN322" s="432"/>
      <c r="JNO322" s="429"/>
      <c r="JNP322" s="429"/>
      <c r="JNQ322" s="429"/>
      <c r="JNR322" s="429"/>
      <c r="JNS322" s="429"/>
      <c r="JNT322" s="429"/>
      <c r="JNU322" s="429"/>
      <c r="JNV322" s="429"/>
      <c r="JNW322" s="429"/>
      <c r="JNX322" s="429"/>
      <c r="JNY322" s="429"/>
      <c r="JNZ322" s="429"/>
      <c r="JOA322" s="429"/>
      <c r="JOB322" s="429"/>
      <c r="JOC322" s="429"/>
      <c r="JOD322" s="429"/>
      <c r="JOE322" s="429"/>
      <c r="JOF322" s="429"/>
      <c r="JOG322" s="429"/>
      <c r="JOH322" s="429"/>
      <c r="JOI322" s="429"/>
      <c r="JOJ322" s="429"/>
      <c r="JOK322" s="429"/>
      <c r="JOL322" s="429"/>
      <c r="JOM322" s="432"/>
      <c r="JON322" s="432"/>
      <c r="JOO322" s="429"/>
      <c r="JOP322" s="429"/>
      <c r="JOQ322" s="429"/>
      <c r="JOR322" s="429"/>
      <c r="JOS322" s="429"/>
      <c r="JOT322" s="429"/>
      <c r="JOU322" s="429"/>
      <c r="JOV322" s="429"/>
      <c r="JOW322" s="429"/>
      <c r="JOX322" s="429"/>
      <c r="JOY322" s="429"/>
      <c r="JOZ322" s="429"/>
      <c r="JPA322" s="429"/>
      <c r="JPB322" s="429"/>
      <c r="JPC322" s="429"/>
      <c r="JPD322" s="429"/>
      <c r="JPE322" s="429"/>
      <c r="JPF322" s="429"/>
      <c r="JPG322" s="429"/>
      <c r="JPH322" s="429"/>
      <c r="JPI322" s="429"/>
      <c r="JPJ322" s="429"/>
      <c r="JPK322" s="429"/>
      <c r="JPL322" s="429"/>
      <c r="JPM322" s="432"/>
      <c r="JPN322" s="432"/>
      <c r="JPO322" s="429"/>
      <c r="JPP322" s="429"/>
      <c r="JPQ322" s="429"/>
      <c r="JPR322" s="429"/>
      <c r="JPS322" s="429"/>
      <c r="JPT322" s="429"/>
      <c r="JPU322" s="429"/>
      <c r="JPV322" s="429"/>
      <c r="JPW322" s="429"/>
      <c r="JPX322" s="429"/>
      <c r="JPY322" s="429"/>
      <c r="JPZ322" s="429"/>
      <c r="JQA322" s="429"/>
      <c r="JQB322" s="429"/>
      <c r="JQC322" s="429"/>
      <c r="JQD322" s="429"/>
      <c r="JQE322" s="429"/>
      <c r="JQF322" s="429"/>
      <c r="JQG322" s="429"/>
      <c r="JQH322" s="429"/>
      <c r="JQI322" s="429"/>
      <c r="JQJ322" s="429"/>
      <c r="JQK322" s="429"/>
      <c r="JQL322" s="429"/>
      <c r="JQM322" s="432"/>
      <c r="JQN322" s="432"/>
      <c r="JQO322" s="429"/>
      <c r="JQP322" s="429"/>
      <c r="JQQ322" s="429"/>
      <c r="JQR322" s="429"/>
      <c r="JQS322" s="429"/>
      <c r="JQT322" s="429"/>
      <c r="JQU322" s="429"/>
      <c r="JQV322" s="429"/>
      <c r="JQW322" s="429"/>
      <c r="JQX322" s="429"/>
      <c r="JQY322" s="429"/>
      <c r="JQZ322" s="429"/>
      <c r="JRA322" s="429"/>
      <c r="JRB322" s="429"/>
      <c r="JRC322" s="429"/>
      <c r="JRD322" s="429"/>
      <c r="JRE322" s="429"/>
      <c r="JRF322" s="429"/>
      <c r="JRG322" s="429"/>
      <c r="JRH322" s="429"/>
      <c r="JRI322" s="429"/>
      <c r="JRJ322" s="429"/>
      <c r="JRK322" s="429"/>
      <c r="JRL322" s="429"/>
      <c r="JRM322" s="432"/>
      <c r="JRN322" s="432"/>
      <c r="JRO322" s="429"/>
      <c r="JRP322" s="429"/>
      <c r="JRQ322" s="429"/>
      <c r="JRR322" s="429"/>
      <c r="JRS322" s="429"/>
      <c r="JRT322" s="429"/>
      <c r="JRU322" s="429"/>
      <c r="JRV322" s="429"/>
      <c r="JRW322" s="429"/>
      <c r="JRX322" s="429"/>
      <c r="JRY322" s="429"/>
      <c r="JRZ322" s="429"/>
      <c r="JSA322" s="429"/>
      <c r="JSB322" s="429"/>
      <c r="JSC322" s="429"/>
      <c r="JSD322" s="429"/>
      <c r="JSE322" s="429"/>
      <c r="JSF322" s="429"/>
      <c r="JSG322" s="429"/>
      <c r="JSH322" s="429"/>
      <c r="JSI322" s="429"/>
      <c r="JSJ322" s="429"/>
      <c r="JSK322" s="429"/>
      <c r="JSL322" s="429"/>
      <c r="JSM322" s="432"/>
      <c r="JSN322" s="432"/>
      <c r="JSO322" s="429"/>
      <c r="JSP322" s="429"/>
      <c r="JSQ322" s="429"/>
      <c r="JSR322" s="429"/>
      <c r="JSS322" s="429"/>
      <c r="JST322" s="429"/>
      <c r="JSU322" s="429"/>
      <c r="JSV322" s="429"/>
      <c r="JSW322" s="429"/>
      <c r="JSX322" s="429"/>
      <c r="JSY322" s="429"/>
      <c r="JSZ322" s="429"/>
      <c r="JTA322" s="429"/>
      <c r="JTB322" s="429"/>
      <c r="JTC322" s="429"/>
      <c r="JTD322" s="429"/>
      <c r="JTE322" s="429"/>
      <c r="JTF322" s="429"/>
      <c r="JTG322" s="429"/>
      <c r="JTH322" s="429"/>
      <c r="JTI322" s="429"/>
      <c r="JTJ322" s="429"/>
      <c r="JTK322" s="429"/>
      <c r="JTL322" s="429"/>
      <c r="JTM322" s="432"/>
      <c r="JTN322" s="432"/>
      <c r="JTO322" s="429"/>
      <c r="JTP322" s="429"/>
      <c r="JTQ322" s="429"/>
      <c r="JTR322" s="429"/>
      <c r="JTS322" s="429"/>
      <c r="JTT322" s="429"/>
      <c r="JTU322" s="429"/>
      <c r="JTV322" s="429"/>
      <c r="JTW322" s="429"/>
      <c r="JTX322" s="429"/>
      <c r="JTY322" s="429"/>
      <c r="JTZ322" s="429"/>
      <c r="JUA322" s="429"/>
      <c r="JUB322" s="429"/>
      <c r="JUC322" s="429"/>
      <c r="JUD322" s="429"/>
      <c r="JUE322" s="429"/>
      <c r="JUF322" s="429"/>
      <c r="JUG322" s="429"/>
      <c r="JUH322" s="429"/>
      <c r="JUI322" s="429"/>
      <c r="JUJ322" s="429"/>
      <c r="JUK322" s="429"/>
      <c r="JUL322" s="429"/>
      <c r="JUM322" s="432"/>
      <c r="JUN322" s="432"/>
      <c r="JUO322" s="429"/>
      <c r="JUP322" s="429"/>
      <c r="JUQ322" s="429"/>
      <c r="JUR322" s="429"/>
      <c r="JUS322" s="429"/>
      <c r="JUT322" s="429"/>
      <c r="JUU322" s="429"/>
      <c r="JUV322" s="429"/>
      <c r="JUW322" s="429"/>
      <c r="JUX322" s="429"/>
      <c r="JUY322" s="429"/>
      <c r="JUZ322" s="429"/>
      <c r="JVA322" s="429"/>
      <c r="JVB322" s="429"/>
      <c r="JVC322" s="429"/>
      <c r="JVD322" s="429"/>
      <c r="JVE322" s="429"/>
      <c r="JVF322" s="429"/>
      <c r="JVG322" s="429"/>
      <c r="JVH322" s="429"/>
      <c r="JVI322" s="429"/>
      <c r="JVJ322" s="429"/>
      <c r="JVK322" s="429"/>
      <c r="JVL322" s="429"/>
      <c r="JVM322" s="432"/>
      <c r="JVN322" s="432"/>
      <c r="JVO322" s="429"/>
      <c r="JVP322" s="429"/>
      <c r="JVQ322" s="429"/>
      <c r="JVR322" s="429"/>
      <c r="JVS322" s="429"/>
      <c r="JVT322" s="429"/>
      <c r="JVU322" s="429"/>
      <c r="JVV322" s="429"/>
      <c r="JVW322" s="429"/>
      <c r="JVX322" s="429"/>
      <c r="JVY322" s="429"/>
      <c r="JVZ322" s="429"/>
      <c r="JWA322" s="429"/>
      <c r="JWB322" s="429"/>
      <c r="JWC322" s="429"/>
      <c r="JWD322" s="429"/>
      <c r="JWE322" s="429"/>
      <c r="JWF322" s="429"/>
      <c r="JWG322" s="429"/>
      <c r="JWH322" s="429"/>
      <c r="JWI322" s="429"/>
      <c r="JWJ322" s="429"/>
      <c r="JWK322" s="429"/>
      <c r="JWL322" s="429"/>
      <c r="JWM322" s="432"/>
      <c r="JWN322" s="432"/>
      <c r="JWO322" s="429"/>
      <c r="JWP322" s="429"/>
      <c r="JWQ322" s="429"/>
      <c r="JWR322" s="429"/>
      <c r="JWS322" s="429"/>
      <c r="JWT322" s="429"/>
      <c r="JWU322" s="429"/>
      <c r="JWV322" s="429"/>
      <c r="JWW322" s="429"/>
      <c r="JWX322" s="429"/>
      <c r="JWY322" s="429"/>
      <c r="JWZ322" s="429"/>
      <c r="JXA322" s="429"/>
      <c r="JXB322" s="429"/>
      <c r="JXC322" s="429"/>
      <c r="JXD322" s="429"/>
      <c r="JXE322" s="429"/>
      <c r="JXF322" s="429"/>
      <c r="JXG322" s="429"/>
      <c r="JXH322" s="429"/>
      <c r="JXI322" s="429"/>
      <c r="JXJ322" s="429"/>
      <c r="JXK322" s="429"/>
      <c r="JXL322" s="429"/>
      <c r="JXM322" s="432"/>
      <c r="JXN322" s="432"/>
      <c r="JXO322" s="429"/>
      <c r="JXP322" s="429"/>
      <c r="JXQ322" s="429"/>
      <c r="JXR322" s="429"/>
      <c r="JXS322" s="429"/>
      <c r="JXT322" s="429"/>
      <c r="JXU322" s="429"/>
      <c r="JXV322" s="429"/>
      <c r="JXW322" s="429"/>
      <c r="JXX322" s="429"/>
      <c r="JXY322" s="429"/>
      <c r="JXZ322" s="429"/>
      <c r="JYA322" s="429"/>
      <c r="JYB322" s="429"/>
      <c r="JYC322" s="429"/>
      <c r="JYD322" s="429"/>
      <c r="JYE322" s="429"/>
      <c r="JYF322" s="429"/>
      <c r="JYG322" s="429"/>
      <c r="JYH322" s="429"/>
      <c r="JYI322" s="429"/>
      <c r="JYJ322" s="429"/>
      <c r="JYK322" s="429"/>
      <c r="JYL322" s="429"/>
      <c r="JYM322" s="432"/>
      <c r="JYN322" s="432"/>
      <c r="JYO322" s="429"/>
      <c r="JYP322" s="429"/>
      <c r="JYQ322" s="429"/>
      <c r="JYR322" s="429"/>
      <c r="JYS322" s="429"/>
      <c r="JYT322" s="429"/>
      <c r="JYU322" s="429"/>
      <c r="JYV322" s="429"/>
      <c r="JYW322" s="429"/>
      <c r="JYX322" s="429"/>
      <c r="JYY322" s="429"/>
      <c r="JYZ322" s="429"/>
      <c r="JZA322" s="429"/>
      <c r="JZB322" s="429"/>
      <c r="JZC322" s="429"/>
      <c r="JZD322" s="429"/>
      <c r="JZE322" s="429"/>
      <c r="JZF322" s="429"/>
      <c r="JZG322" s="429"/>
      <c r="JZH322" s="429"/>
      <c r="JZI322" s="429"/>
      <c r="JZJ322" s="429"/>
      <c r="JZK322" s="429"/>
      <c r="JZL322" s="429"/>
      <c r="JZM322" s="432"/>
      <c r="JZN322" s="432"/>
      <c r="JZO322" s="429"/>
      <c r="JZP322" s="429"/>
      <c r="JZQ322" s="429"/>
      <c r="JZR322" s="429"/>
      <c r="JZS322" s="429"/>
      <c r="JZT322" s="429"/>
      <c r="JZU322" s="429"/>
      <c r="JZV322" s="429"/>
      <c r="JZW322" s="429"/>
      <c r="JZX322" s="429"/>
      <c r="JZY322" s="429"/>
      <c r="JZZ322" s="429"/>
      <c r="KAA322" s="429"/>
      <c r="KAB322" s="429"/>
      <c r="KAC322" s="429"/>
      <c r="KAD322" s="429"/>
      <c r="KAE322" s="429"/>
      <c r="KAF322" s="429"/>
      <c r="KAG322" s="429"/>
      <c r="KAH322" s="429"/>
      <c r="KAI322" s="429"/>
      <c r="KAJ322" s="429"/>
      <c r="KAK322" s="429"/>
      <c r="KAL322" s="429"/>
      <c r="KAM322" s="432"/>
      <c r="KAN322" s="432"/>
      <c r="KAO322" s="429"/>
      <c r="KAP322" s="429"/>
      <c r="KAQ322" s="429"/>
      <c r="KAR322" s="429"/>
      <c r="KAS322" s="429"/>
      <c r="KAT322" s="429"/>
      <c r="KAU322" s="429"/>
      <c r="KAV322" s="429"/>
      <c r="KAW322" s="429"/>
      <c r="KAX322" s="429"/>
      <c r="KAY322" s="429"/>
      <c r="KAZ322" s="429"/>
      <c r="KBA322" s="429"/>
      <c r="KBB322" s="429"/>
      <c r="KBC322" s="429"/>
      <c r="KBD322" s="429"/>
      <c r="KBE322" s="429"/>
      <c r="KBF322" s="429"/>
      <c r="KBG322" s="429"/>
      <c r="KBH322" s="429"/>
      <c r="KBI322" s="429"/>
      <c r="KBJ322" s="429"/>
      <c r="KBK322" s="429"/>
      <c r="KBL322" s="429"/>
      <c r="KBM322" s="432"/>
      <c r="KBN322" s="432"/>
      <c r="KBO322" s="429"/>
      <c r="KBP322" s="429"/>
      <c r="KBQ322" s="429"/>
      <c r="KBR322" s="429"/>
      <c r="KBS322" s="429"/>
      <c r="KBT322" s="429"/>
      <c r="KBU322" s="429"/>
      <c r="KBV322" s="429"/>
      <c r="KBW322" s="429"/>
      <c r="KBX322" s="429"/>
      <c r="KBY322" s="429"/>
      <c r="KBZ322" s="429"/>
      <c r="KCA322" s="429"/>
      <c r="KCB322" s="429"/>
      <c r="KCC322" s="429"/>
      <c r="KCD322" s="429"/>
      <c r="KCE322" s="429"/>
      <c r="KCF322" s="429"/>
      <c r="KCG322" s="429"/>
      <c r="KCH322" s="429"/>
      <c r="KCI322" s="429"/>
      <c r="KCJ322" s="429"/>
      <c r="KCK322" s="429"/>
      <c r="KCL322" s="429"/>
      <c r="KCM322" s="432"/>
      <c r="KCN322" s="432"/>
      <c r="KCO322" s="429"/>
      <c r="KCP322" s="429"/>
      <c r="KCQ322" s="429"/>
      <c r="KCR322" s="429"/>
      <c r="KCS322" s="429"/>
      <c r="KCT322" s="429"/>
      <c r="KCU322" s="429"/>
      <c r="KCV322" s="429"/>
      <c r="KCW322" s="429"/>
      <c r="KCX322" s="429"/>
      <c r="KCY322" s="429"/>
      <c r="KCZ322" s="429"/>
      <c r="KDA322" s="429"/>
      <c r="KDB322" s="429"/>
      <c r="KDC322" s="429"/>
      <c r="KDD322" s="429"/>
      <c r="KDE322" s="429"/>
      <c r="KDF322" s="429"/>
      <c r="KDG322" s="429"/>
      <c r="KDH322" s="429"/>
      <c r="KDI322" s="429"/>
      <c r="KDJ322" s="429"/>
      <c r="KDK322" s="429"/>
      <c r="KDL322" s="429"/>
      <c r="KDM322" s="432"/>
      <c r="KDN322" s="432"/>
      <c r="KDO322" s="429"/>
      <c r="KDP322" s="429"/>
      <c r="KDQ322" s="429"/>
      <c r="KDR322" s="429"/>
      <c r="KDS322" s="429"/>
      <c r="KDT322" s="429"/>
      <c r="KDU322" s="429"/>
      <c r="KDV322" s="429"/>
      <c r="KDW322" s="429"/>
      <c r="KDX322" s="429"/>
      <c r="KDY322" s="429"/>
      <c r="KDZ322" s="429"/>
      <c r="KEA322" s="429"/>
      <c r="KEB322" s="429"/>
      <c r="KEC322" s="429"/>
      <c r="KED322" s="429"/>
      <c r="KEE322" s="429"/>
      <c r="KEF322" s="429"/>
      <c r="KEG322" s="429"/>
      <c r="KEH322" s="429"/>
      <c r="KEI322" s="429"/>
      <c r="KEJ322" s="429"/>
      <c r="KEK322" s="429"/>
      <c r="KEL322" s="429"/>
      <c r="KEM322" s="432"/>
      <c r="KEN322" s="432"/>
      <c r="KEO322" s="429"/>
      <c r="KEP322" s="429"/>
      <c r="KEQ322" s="429"/>
      <c r="KER322" s="429"/>
      <c r="KES322" s="429"/>
      <c r="KET322" s="429"/>
      <c r="KEU322" s="429"/>
      <c r="KEV322" s="429"/>
      <c r="KEW322" s="429"/>
      <c r="KEX322" s="429"/>
      <c r="KEY322" s="429"/>
      <c r="KEZ322" s="429"/>
      <c r="KFA322" s="429"/>
      <c r="KFB322" s="429"/>
      <c r="KFC322" s="429"/>
      <c r="KFD322" s="429"/>
      <c r="KFE322" s="429"/>
      <c r="KFF322" s="429"/>
      <c r="KFG322" s="429"/>
      <c r="KFH322" s="429"/>
      <c r="KFI322" s="429"/>
      <c r="KFJ322" s="429"/>
      <c r="KFK322" s="429"/>
      <c r="KFL322" s="429"/>
      <c r="KFM322" s="432"/>
      <c r="KFN322" s="432"/>
      <c r="KFO322" s="429"/>
      <c r="KFP322" s="429"/>
      <c r="KFQ322" s="429"/>
      <c r="KFR322" s="429"/>
      <c r="KFS322" s="429"/>
      <c r="KFT322" s="429"/>
      <c r="KFU322" s="429"/>
      <c r="KFV322" s="429"/>
      <c r="KFW322" s="429"/>
      <c r="KFX322" s="429"/>
      <c r="KFY322" s="429"/>
      <c r="KFZ322" s="429"/>
      <c r="KGA322" s="429"/>
      <c r="KGB322" s="429"/>
      <c r="KGC322" s="429"/>
      <c r="KGD322" s="429"/>
      <c r="KGE322" s="429"/>
      <c r="KGF322" s="429"/>
      <c r="KGG322" s="429"/>
      <c r="KGH322" s="429"/>
      <c r="KGI322" s="429"/>
      <c r="KGJ322" s="429"/>
      <c r="KGK322" s="429"/>
      <c r="KGL322" s="429"/>
      <c r="KGM322" s="432"/>
      <c r="KGN322" s="432"/>
      <c r="KGO322" s="429"/>
      <c r="KGP322" s="429"/>
      <c r="KGQ322" s="429"/>
      <c r="KGR322" s="429"/>
      <c r="KGS322" s="429"/>
      <c r="KGT322" s="429"/>
      <c r="KGU322" s="429"/>
      <c r="KGV322" s="429"/>
      <c r="KGW322" s="429"/>
      <c r="KGX322" s="429"/>
      <c r="KGY322" s="429"/>
      <c r="KGZ322" s="429"/>
      <c r="KHA322" s="429"/>
      <c r="KHB322" s="429"/>
      <c r="KHC322" s="429"/>
      <c r="KHD322" s="429"/>
      <c r="KHE322" s="429"/>
      <c r="KHF322" s="429"/>
      <c r="KHG322" s="429"/>
      <c r="KHH322" s="429"/>
      <c r="KHI322" s="429"/>
      <c r="KHJ322" s="429"/>
      <c r="KHK322" s="429"/>
      <c r="KHL322" s="429"/>
      <c r="KHM322" s="432"/>
      <c r="KHN322" s="432"/>
      <c r="KHO322" s="429"/>
      <c r="KHP322" s="429"/>
      <c r="KHQ322" s="429"/>
      <c r="KHR322" s="429"/>
      <c r="KHS322" s="429"/>
      <c r="KHT322" s="429"/>
      <c r="KHU322" s="429"/>
      <c r="KHV322" s="429"/>
      <c r="KHW322" s="429"/>
      <c r="KHX322" s="429"/>
      <c r="KHY322" s="429"/>
      <c r="KHZ322" s="429"/>
      <c r="KIA322" s="429"/>
      <c r="KIB322" s="429"/>
      <c r="KIC322" s="429"/>
      <c r="KID322" s="429"/>
      <c r="KIE322" s="429"/>
      <c r="KIF322" s="429"/>
      <c r="KIG322" s="429"/>
      <c r="KIH322" s="429"/>
      <c r="KII322" s="429"/>
      <c r="KIJ322" s="429"/>
      <c r="KIK322" s="429"/>
      <c r="KIL322" s="429"/>
      <c r="KIM322" s="432"/>
      <c r="KIN322" s="432"/>
      <c r="KIO322" s="429"/>
      <c r="KIP322" s="429"/>
      <c r="KIQ322" s="429"/>
      <c r="KIR322" s="429"/>
      <c r="KIS322" s="429"/>
      <c r="KIT322" s="429"/>
      <c r="KIU322" s="429"/>
      <c r="KIV322" s="429"/>
      <c r="KIW322" s="429"/>
      <c r="KIX322" s="429"/>
      <c r="KIY322" s="429"/>
      <c r="KIZ322" s="429"/>
      <c r="KJA322" s="429"/>
      <c r="KJB322" s="429"/>
      <c r="KJC322" s="429"/>
      <c r="KJD322" s="429"/>
      <c r="KJE322" s="429"/>
      <c r="KJF322" s="429"/>
      <c r="KJG322" s="429"/>
      <c r="KJH322" s="429"/>
      <c r="KJI322" s="429"/>
      <c r="KJJ322" s="429"/>
      <c r="KJK322" s="429"/>
      <c r="KJL322" s="429"/>
      <c r="KJM322" s="432"/>
      <c r="KJN322" s="432"/>
      <c r="KJO322" s="429"/>
      <c r="KJP322" s="429"/>
      <c r="KJQ322" s="429"/>
      <c r="KJR322" s="429"/>
      <c r="KJS322" s="429"/>
      <c r="KJT322" s="429"/>
      <c r="KJU322" s="429"/>
      <c r="KJV322" s="429"/>
      <c r="KJW322" s="429"/>
      <c r="KJX322" s="429"/>
      <c r="KJY322" s="429"/>
      <c r="KJZ322" s="429"/>
      <c r="KKA322" s="429"/>
      <c r="KKB322" s="429"/>
      <c r="KKC322" s="429"/>
      <c r="KKD322" s="429"/>
      <c r="KKE322" s="429"/>
      <c r="KKF322" s="429"/>
      <c r="KKG322" s="429"/>
      <c r="KKH322" s="429"/>
      <c r="KKI322" s="429"/>
      <c r="KKJ322" s="429"/>
      <c r="KKK322" s="429"/>
      <c r="KKL322" s="429"/>
      <c r="KKM322" s="432"/>
      <c r="KKN322" s="432"/>
      <c r="KKO322" s="429"/>
      <c r="KKP322" s="429"/>
      <c r="KKQ322" s="429"/>
      <c r="KKR322" s="429"/>
      <c r="KKS322" s="429"/>
      <c r="KKT322" s="429"/>
      <c r="KKU322" s="429"/>
      <c r="KKV322" s="429"/>
      <c r="KKW322" s="429"/>
      <c r="KKX322" s="429"/>
      <c r="KKY322" s="429"/>
      <c r="KKZ322" s="429"/>
      <c r="KLA322" s="429"/>
      <c r="KLB322" s="429"/>
      <c r="KLC322" s="429"/>
      <c r="KLD322" s="429"/>
      <c r="KLE322" s="429"/>
      <c r="KLF322" s="429"/>
      <c r="KLG322" s="429"/>
      <c r="KLH322" s="429"/>
      <c r="KLI322" s="429"/>
      <c r="KLJ322" s="429"/>
      <c r="KLK322" s="429"/>
      <c r="KLL322" s="429"/>
      <c r="KLM322" s="432"/>
      <c r="KLN322" s="432"/>
      <c r="KLO322" s="429"/>
      <c r="KLP322" s="429"/>
      <c r="KLQ322" s="429"/>
      <c r="KLR322" s="429"/>
      <c r="KLS322" s="429"/>
      <c r="KLT322" s="429"/>
      <c r="KLU322" s="429"/>
      <c r="KLV322" s="429"/>
      <c r="KLW322" s="429"/>
      <c r="KLX322" s="429"/>
      <c r="KLY322" s="429"/>
      <c r="KLZ322" s="429"/>
      <c r="KMA322" s="429"/>
      <c r="KMB322" s="429"/>
      <c r="KMC322" s="429"/>
      <c r="KMD322" s="429"/>
      <c r="KME322" s="429"/>
      <c r="KMF322" s="429"/>
      <c r="KMG322" s="429"/>
      <c r="KMH322" s="429"/>
      <c r="KMI322" s="429"/>
      <c r="KMJ322" s="429"/>
      <c r="KMK322" s="429"/>
      <c r="KML322" s="429"/>
      <c r="KMM322" s="432"/>
      <c r="KMN322" s="432"/>
      <c r="KMO322" s="429"/>
      <c r="KMP322" s="429"/>
      <c r="KMQ322" s="429"/>
      <c r="KMR322" s="429"/>
      <c r="KMS322" s="429"/>
      <c r="KMT322" s="429"/>
      <c r="KMU322" s="429"/>
      <c r="KMV322" s="429"/>
      <c r="KMW322" s="429"/>
      <c r="KMX322" s="429"/>
      <c r="KMY322" s="429"/>
      <c r="KMZ322" s="429"/>
      <c r="KNA322" s="429"/>
      <c r="KNB322" s="429"/>
      <c r="KNC322" s="429"/>
      <c r="KND322" s="429"/>
      <c r="KNE322" s="429"/>
      <c r="KNF322" s="429"/>
      <c r="KNG322" s="429"/>
      <c r="KNH322" s="429"/>
      <c r="KNI322" s="429"/>
      <c r="KNJ322" s="429"/>
      <c r="KNK322" s="429"/>
      <c r="KNL322" s="429"/>
      <c r="KNM322" s="432"/>
      <c r="KNN322" s="432"/>
      <c r="KNO322" s="429"/>
      <c r="KNP322" s="429"/>
      <c r="KNQ322" s="429"/>
      <c r="KNR322" s="429"/>
      <c r="KNS322" s="429"/>
      <c r="KNT322" s="429"/>
      <c r="KNU322" s="429"/>
      <c r="KNV322" s="429"/>
      <c r="KNW322" s="429"/>
      <c r="KNX322" s="429"/>
      <c r="KNY322" s="429"/>
      <c r="KNZ322" s="429"/>
      <c r="KOA322" s="429"/>
      <c r="KOB322" s="429"/>
      <c r="KOC322" s="429"/>
      <c r="KOD322" s="429"/>
      <c r="KOE322" s="429"/>
      <c r="KOF322" s="429"/>
      <c r="KOG322" s="429"/>
      <c r="KOH322" s="429"/>
      <c r="KOI322" s="429"/>
      <c r="KOJ322" s="429"/>
      <c r="KOK322" s="429"/>
      <c r="KOL322" s="429"/>
      <c r="KOM322" s="432"/>
      <c r="KON322" s="432"/>
      <c r="KOO322" s="429"/>
      <c r="KOP322" s="429"/>
      <c r="KOQ322" s="429"/>
      <c r="KOR322" s="429"/>
      <c r="KOS322" s="429"/>
      <c r="KOT322" s="429"/>
      <c r="KOU322" s="429"/>
      <c r="KOV322" s="429"/>
      <c r="KOW322" s="429"/>
      <c r="KOX322" s="429"/>
      <c r="KOY322" s="429"/>
      <c r="KOZ322" s="429"/>
      <c r="KPA322" s="429"/>
      <c r="KPB322" s="429"/>
      <c r="KPC322" s="429"/>
      <c r="KPD322" s="429"/>
      <c r="KPE322" s="429"/>
      <c r="KPF322" s="429"/>
      <c r="KPG322" s="429"/>
      <c r="KPH322" s="429"/>
      <c r="KPI322" s="429"/>
      <c r="KPJ322" s="429"/>
      <c r="KPK322" s="429"/>
      <c r="KPL322" s="429"/>
      <c r="KPM322" s="432"/>
      <c r="KPN322" s="432"/>
      <c r="KPO322" s="429"/>
      <c r="KPP322" s="429"/>
      <c r="KPQ322" s="429"/>
      <c r="KPR322" s="429"/>
      <c r="KPS322" s="429"/>
      <c r="KPT322" s="429"/>
      <c r="KPU322" s="429"/>
      <c r="KPV322" s="429"/>
      <c r="KPW322" s="429"/>
      <c r="KPX322" s="429"/>
      <c r="KPY322" s="429"/>
      <c r="KPZ322" s="429"/>
      <c r="KQA322" s="429"/>
      <c r="KQB322" s="429"/>
      <c r="KQC322" s="429"/>
      <c r="KQD322" s="429"/>
      <c r="KQE322" s="429"/>
      <c r="KQF322" s="429"/>
      <c r="KQG322" s="429"/>
      <c r="KQH322" s="429"/>
      <c r="KQI322" s="429"/>
      <c r="KQJ322" s="429"/>
      <c r="KQK322" s="429"/>
      <c r="KQL322" s="429"/>
      <c r="KQM322" s="432"/>
      <c r="KQN322" s="432"/>
      <c r="KQO322" s="429"/>
      <c r="KQP322" s="429"/>
      <c r="KQQ322" s="429"/>
      <c r="KQR322" s="429"/>
      <c r="KQS322" s="429"/>
      <c r="KQT322" s="429"/>
      <c r="KQU322" s="429"/>
      <c r="KQV322" s="429"/>
      <c r="KQW322" s="429"/>
      <c r="KQX322" s="429"/>
      <c r="KQY322" s="429"/>
      <c r="KQZ322" s="429"/>
      <c r="KRA322" s="429"/>
      <c r="KRB322" s="429"/>
      <c r="KRC322" s="429"/>
      <c r="KRD322" s="429"/>
      <c r="KRE322" s="429"/>
      <c r="KRF322" s="429"/>
      <c r="KRG322" s="429"/>
      <c r="KRH322" s="429"/>
      <c r="KRI322" s="429"/>
      <c r="KRJ322" s="429"/>
      <c r="KRK322" s="429"/>
      <c r="KRL322" s="429"/>
      <c r="KRM322" s="432"/>
      <c r="KRN322" s="432"/>
      <c r="KRO322" s="429"/>
      <c r="KRP322" s="429"/>
      <c r="KRQ322" s="429"/>
      <c r="KRR322" s="429"/>
      <c r="KRS322" s="429"/>
      <c r="KRT322" s="429"/>
      <c r="KRU322" s="429"/>
      <c r="KRV322" s="429"/>
      <c r="KRW322" s="429"/>
      <c r="KRX322" s="429"/>
      <c r="KRY322" s="429"/>
      <c r="KRZ322" s="429"/>
      <c r="KSA322" s="429"/>
      <c r="KSB322" s="429"/>
      <c r="KSC322" s="429"/>
      <c r="KSD322" s="429"/>
      <c r="KSE322" s="429"/>
      <c r="KSF322" s="429"/>
      <c r="KSG322" s="429"/>
      <c r="KSH322" s="429"/>
      <c r="KSI322" s="429"/>
      <c r="KSJ322" s="429"/>
      <c r="KSK322" s="429"/>
      <c r="KSL322" s="429"/>
      <c r="KSM322" s="432"/>
      <c r="KSN322" s="432"/>
      <c r="KSO322" s="429"/>
      <c r="KSP322" s="429"/>
      <c r="KSQ322" s="429"/>
      <c r="KSR322" s="429"/>
      <c r="KSS322" s="429"/>
      <c r="KST322" s="429"/>
      <c r="KSU322" s="429"/>
      <c r="KSV322" s="429"/>
      <c r="KSW322" s="429"/>
      <c r="KSX322" s="429"/>
      <c r="KSY322" s="429"/>
      <c r="KSZ322" s="429"/>
      <c r="KTA322" s="429"/>
      <c r="KTB322" s="429"/>
      <c r="KTC322" s="429"/>
      <c r="KTD322" s="429"/>
      <c r="KTE322" s="429"/>
      <c r="KTF322" s="429"/>
      <c r="KTG322" s="429"/>
      <c r="KTH322" s="429"/>
      <c r="KTI322" s="429"/>
      <c r="KTJ322" s="429"/>
      <c r="KTK322" s="429"/>
      <c r="KTL322" s="429"/>
      <c r="KTM322" s="432"/>
      <c r="KTN322" s="432"/>
      <c r="KTO322" s="429"/>
      <c r="KTP322" s="429"/>
      <c r="KTQ322" s="429"/>
      <c r="KTR322" s="429"/>
      <c r="KTS322" s="429"/>
      <c r="KTT322" s="429"/>
      <c r="KTU322" s="429"/>
      <c r="KTV322" s="429"/>
      <c r="KTW322" s="429"/>
      <c r="KTX322" s="429"/>
      <c r="KTY322" s="429"/>
      <c r="KTZ322" s="429"/>
      <c r="KUA322" s="429"/>
      <c r="KUB322" s="429"/>
      <c r="KUC322" s="429"/>
      <c r="KUD322" s="429"/>
      <c r="KUE322" s="429"/>
      <c r="KUF322" s="429"/>
      <c r="KUG322" s="429"/>
      <c r="KUH322" s="429"/>
      <c r="KUI322" s="429"/>
      <c r="KUJ322" s="429"/>
      <c r="KUK322" s="429"/>
      <c r="KUL322" s="429"/>
      <c r="KUM322" s="432"/>
      <c r="KUN322" s="432"/>
      <c r="KUO322" s="429"/>
      <c r="KUP322" s="429"/>
      <c r="KUQ322" s="429"/>
      <c r="KUR322" s="429"/>
      <c r="KUS322" s="429"/>
      <c r="KUT322" s="429"/>
      <c r="KUU322" s="429"/>
      <c r="KUV322" s="429"/>
      <c r="KUW322" s="429"/>
      <c r="KUX322" s="429"/>
      <c r="KUY322" s="429"/>
      <c r="KUZ322" s="429"/>
      <c r="KVA322" s="429"/>
      <c r="KVB322" s="429"/>
      <c r="KVC322" s="429"/>
      <c r="KVD322" s="429"/>
      <c r="KVE322" s="429"/>
      <c r="KVF322" s="429"/>
      <c r="KVG322" s="429"/>
      <c r="KVH322" s="429"/>
      <c r="KVI322" s="429"/>
      <c r="KVJ322" s="429"/>
      <c r="KVK322" s="429"/>
      <c r="KVL322" s="429"/>
      <c r="KVM322" s="432"/>
      <c r="KVN322" s="432"/>
      <c r="KVO322" s="429"/>
      <c r="KVP322" s="429"/>
      <c r="KVQ322" s="429"/>
      <c r="KVR322" s="429"/>
      <c r="KVS322" s="429"/>
      <c r="KVT322" s="429"/>
      <c r="KVU322" s="429"/>
      <c r="KVV322" s="429"/>
      <c r="KVW322" s="429"/>
      <c r="KVX322" s="429"/>
      <c r="KVY322" s="429"/>
      <c r="KVZ322" s="429"/>
      <c r="KWA322" s="429"/>
      <c r="KWB322" s="429"/>
      <c r="KWC322" s="429"/>
      <c r="KWD322" s="429"/>
      <c r="KWE322" s="429"/>
      <c r="KWF322" s="429"/>
      <c r="KWG322" s="429"/>
      <c r="KWH322" s="429"/>
      <c r="KWI322" s="429"/>
      <c r="KWJ322" s="429"/>
      <c r="KWK322" s="429"/>
      <c r="KWL322" s="429"/>
      <c r="KWM322" s="432"/>
      <c r="KWN322" s="432"/>
      <c r="KWO322" s="429"/>
      <c r="KWP322" s="429"/>
      <c r="KWQ322" s="429"/>
      <c r="KWR322" s="429"/>
      <c r="KWS322" s="429"/>
      <c r="KWT322" s="429"/>
      <c r="KWU322" s="429"/>
      <c r="KWV322" s="429"/>
      <c r="KWW322" s="429"/>
      <c r="KWX322" s="429"/>
      <c r="KWY322" s="429"/>
      <c r="KWZ322" s="429"/>
      <c r="KXA322" s="429"/>
      <c r="KXB322" s="429"/>
      <c r="KXC322" s="429"/>
      <c r="KXD322" s="429"/>
      <c r="KXE322" s="429"/>
      <c r="KXF322" s="429"/>
      <c r="KXG322" s="429"/>
      <c r="KXH322" s="429"/>
      <c r="KXI322" s="429"/>
      <c r="KXJ322" s="429"/>
      <c r="KXK322" s="429"/>
      <c r="KXL322" s="429"/>
      <c r="KXM322" s="432"/>
      <c r="KXN322" s="432"/>
      <c r="KXO322" s="429"/>
      <c r="KXP322" s="429"/>
      <c r="KXQ322" s="429"/>
      <c r="KXR322" s="429"/>
      <c r="KXS322" s="429"/>
      <c r="KXT322" s="429"/>
      <c r="KXU322" s="429"/>
      <c r="KXV322" s="429"/>
      <c r="KXW322" s="429"/>
      <c r="KXX322" s="429"/>
      <c r="KXY322" s="429"/>
      <c r="KXZ322" s="429"/>
      <c r="KYA322" s="429"/>
      <c r="KYB322" s="429"/>
      <c r="KYC322" s="429"/>
      <c r="KYD322" s="429"/>
      <c r="KYE322" s="429"/>
      <c r="KYF322" s="429"/>
      <c r="KYG322" s="429"/>
      <c r="KYH322" s="429"/>
      <c r="KYI322" s="429"/>
      <c r="KYJ322" s="429"/>
      <c r="KYK322" s="429"/>
      <c r="KYL322" s="429"/>
      <c r="KYM322" s="432"/>
      <c r="KYN322" s="432"/>
      <c r="KYO322" s="429"/>
      <c r="KYP322" s="429"/>
      <c r="KYQ322" s="429"/>
      <c r="KYR322" s="429"/>
      <c r="KYS322" s="429"/>
      <c r="KYT322" s="429"/>
      <c r="KYU322" s="429"/>
      <c r="KYV322" s="429"/>
      <c r="KYW322" s="429"/>
      <c r="KYX322" s="429"/>
      <c r="KYY322" s="429"/>
      <c r="KYZ322" s="429"/>
      <c r="KZA322" s="429"/>
      <c r="KZB322" s="429"/>
      <c r="KZC322" s="429"/>
      <c r="KZD322" s="429"/>
      <c r="KZE322" s="429"/>
      <c r="KZF322" s="429"/>
      <c r="KZG322" s="429"/>
      <c r="KZH322" s="429"/>
      <c r="KZI322" s="429"/>
      <c r="KZJ322" s="429"/>
      <c r="KZK322" s="429"/>
      <c r="KZL322" s="429"/>
      <c r="KZM322" s="432"/>
      <c r="KZN322" s="432"/>
      <c r="KZO322" s="429"/>
      <c r="KZP322" s="429"/>
      <c r="KZQ322" s="429"/>
      <c r="KZR322" s="429"/>
      <c r="KZS322" s="429"/>
      <c r="KZT322" s="429"/>
      <c r="KZU322" s="429"/>
      <c r="KZV322" s="429"/>
      <c r="KZW322" s="429"/>
      <c r="KZX322" s="429"/>
      <c r="KZY322" s="429"/>
      <c r="KZZ322" s="429"/>
      <c r="LAA322" s="429"/>
      <c r="LAB322" s="429"/>
      <c r="LAC322" s="429"/>
      <c r="LAD322" s="429"/>
      <c r="LAE322" s="429"/>
      <c r="LAF322" s="429"/>
      <c r="LAG322" s="429"/>
      <c r="LAH322" s="429"/>
      <c r="LAI322" s="429"/>
      <c r="LAJ322" s="429"/>
      <c r="LAK322" s="429"/>
      <c r="LAL322" s="429"/>
      <c r="LAM322" s="432"/>
      <c r="LAN322" s="432"/>
      <c r="LAO322" s="429"/>
      <c r="LAP322" s="429"/>
      <c r="LAQ322" s="429"/>
      <c r="LAR322" s="429"/>
      <c r="LAS322" s="429"/>
      <c r="LAT322" s="429"/>
      <c r="LAU322" s="429"/>
      <c r="LAV322" s="429"/>
      <c r="LAW322" s="429"/>
      <c r="LAX322" s="429"/>
      <c r="LAY322" s="429"/>
      <c r="LAZ322" s="429"/>
      <c r="LBA322" s="429"/>
      <c r="LBB322" s="429"/>
      <c r="LBC322" s="429"/>
      <c r="LBD322" s="429"/>
      <c r="LBE322" s="429"/>
      <c r="LBF322" s="429"/>
      <c r="LBG322" s="429"/>
      <c r="LBH322" s="429"/>
      <c r="LBI322" s="429"/>
      <c r="LBJ322" s="429"/>
      <c r="LBK322" s="429"/>
      <c r="LBL322" s="429"/>
      <c r="LBM322" s="432"/>
      <c r="LBN322" s="432"/>
      <c r="LBO322" s="429"/>
      <c r="LBP322" s="429"/>
      <c r="LBQ322" s="429"/>
      <c r="LBR322" s="429"/>
      <c r="LBS322" s="429"/>
      <c r="LBT322" s="429"/>
      <c r="LBU322" s="429"/>
      <c r="LBV322" s="429"/>
      <c r="LBW322" s="429"/>
      <c r="LBX322" s="429"/>
      <c r="LBY322" s="429"/>
      <c r="LBZ322" s="429"/>
      <c r="LCA322" s="429"/>
      <c r="LCB322" s="429"/>
      <c r="LCC322" s="429"/>
      <c r="LCD322" s="429"/>
      <c r="LCE322" s="429"/>
      <c r="LCF322" s="429"/>
      <c r="LCG322" s="429"/>
      <c r="LCH322" s="429"/>
      <c r="LCI322" s="429"/>
      <c r="LCJ322" s="429"/>
      <c r="LCK322" s="429"/>
      <c r="LCL322" s="429"/>
      <c r="LCM322" s="432"/>
      <c r="LCN322" s="432"/>
      <c r="LCO322" s="429"/>
      <c r="LCP322" s="429"/>
      <c r="LCQ322" s="429"/>
      <c r="LCR322" s="429"/>
      <c r="LCS322" s="429"/>
      <c r="LCT322" s="429"/>
      <c r="LCU322" s="429"/>
      <c r="LCV322" s="429"/>
      <c r="LCW322" s="429"/>
      <c r="LCX322" s="429"/>
      <c r="LCY322" s="429"/>
      <c r="LCZ322" s="429"/>
      <c r="LDA322" s="429"/>
      <c r="LDB322" s="429"/>
      <c r="LDC322" s="429"/>
      <c r="LDD322" s="429"/>
      <c r="LDE322" s="429"/>
      <c r="LDF322" s="429"/>
      <c r="LDG322" s="429"/>
      <c r="LDH322" s="429"/>
      <c r="LDI322" s="429"/>
      <c r="LDJ322" s="429"/>
      <c r="LDK322" s="429"/>
      <c r="LDL322" s="429"/>
      <c r="LDM322" s="432"/>
      <c r="LDN322" s="432"/>
      <c r="LDO322" s="429"/>
      <c r="LDP322" s="429"/>
      <c r="LDQ322" s="429"/>
      <c r="LDR322" s="429"/>
      <c r="LDS322" s="429"/>
      <c r="LDT322" s="429"/>
      <c r="LDU322" s="429"/>
      <c r="LDV322" s="429"/>
      <c r="LDW322" s="429"/>
      <c r="LDX322" s="429"/>
      <c r="LDY322" s="429"/>
      <c r="LDZ322" s="429"/>
      <c r="LEA322" s="429"/>
      <c r="LEB322" s="429"/>
      <c r="LEC322" s="429"/>
      <c r="LED322" s="429"/>
      <c r="LEE322" s="429"/>
      <c r="LEF322" s="429"/>
      <c r="LEG322" s="429"/>
      <c r="LEH322" s="429"/>
      <c r="LEI322" s="429"/>
      <c r="LEJ322" s="429"/>
      <c r="LEK322" s="429"/>
      <c r="LEL322" s="429"/>
      <c r="LEM322" s="432"/>
      <c r="LEN322" s="432"/>
      <c r="LEO322" s="429"/>
      <c r="LEP322" s="429"/>
      <c r="LEQ322" s="429"/>
      <c r="LER322" s="429"/>
      <c r="LES322" s="429"/>
      <c r="LET322" s="429"/>
      <c r="LEU322" s="429"/>
      <c r="LEV322" s="429"/>
      <c r="LEW322" s="429"/>
      <c r="LEX322" s="429"/>
      <c r="LEY322" s="429"/>
      <c r="LEZ322" s="429"/>
      <c r="LFA322" s="429"/>
      <c r="LFB322" s="429"/>
      <c r="LFC322" s="429"/>
      <c r="LFD322" s="429"/>
      <c r="LFE322" s="429"/>
      <c r="LFF322" s="429"/>
      <c r="LFG322" s="429"/>
      <c r="LFH322" s="429"/>
      <c r="LFI322" s="429"/>
      <c r="LFJ322" s="429"/>
      <c r="LFK322" s="429"/>
      <c r="LFL322" s="429"/>
      <c r="LFM322" s="432"/>
      <c r="LFN322" s="432"/>
      <c r="LFO322" s="429"/>
      <c r="LFP322" s="429"/>
      <c r="LFQ322" s="429"/>
      <c r="LFR322" s="429"/>
      <c r="LFS322" s="429"/>
      <c r="LFT322" s="429"/>
      <c r="LFU322" s="429"/>
      <c r="LFV322" s="429"/>
      <c r="LFW322" s="429"/>
      <c r="LFX322" s="429"/>
      <c r="LFY322" s="429"/>
      <c r="LFZ322" s="429"/>
      <c r="LGA322" s="429"/>
      <c r="LGB322" s="429"/>
      <c r="LGC322" s="429"/>
      <c r="LGD322" s="429"/>
      <c r="LGE322" s="429"/>
      <c r="LGF322" s="429"/>
      <c r="LGG322" s="429"/>
      <c r="LGH322" s="429"/>
      <c r="LGI322" s="429"/>
      <c r="LGJ322" s="429"/>
      <c r="LGK322" s="429"/>
      <c r="LGL322" s="429"/>
      <c r="LGM322" s="432"/>
      <c r="LGN322" s="432"/>
      <c r="LGO322" s="429"/>
      <c r="LGP322" s="429"/>
      <c r="LGQ322" s="429"/>
      <c r="LGR322" s="429"/>
      <c r="LGS322" s="429"/>
      <c r="LGT322" s="429"/>
      <c r="LGU322" s="429"/>
      <c r="LGV322" s="429"/>
      <c r="LGW322" s="429"/>
      <c r="LGX322" s="429"/>
      <c r="LGY322" s="429"/>
      <c r="LGZ322" s="429"/>
      <c r="LHA322" s="429"/>
      <c r="LHB322" s="429"/>
      <c r="LHC322" s="429"/>
      <c r="LHD322" s="429"/>
      <c r="LHE322" s="429"/>
      <c r="LHF322" s="429"/>
      <c r="LHG322" s="429"/>
      <c r="LHH322" s="429"/>
      <c r="LHI322" s="429"/>
      <c r="LHJ322" s="429"/>
      <c r="LHK322" s="429"/>
      <c r="LHL322" s="429"/>
      <c r="LHM322" s="432"/>
      <c r="LHN322" s="432"/>
      <c r="LHO322" s="429"/>
      <c r="LHP322" s="429"/>
      <c r="LHQ322" s="429"/>
      <c r="LHR322" s="429"/>
      <c r="LHS322" s="429"/>
      <c r="LHT322" s="429"/>
      <c r="LHU322" s="429"/>
      <c r="LHV322" s="429"/>
      <c r="LHW322" s="429"/>
      <c r="LHX322" s="429"/>
      <c r="LHY322" s="429"/>
      <c r="LHZ322" s="429"/>
      <c r="LIA322" s="429"/>
      <c r="LIB322" s="429"/>
      <c r="LIC322" s="429"/>
      <c r="LID322" s="429"/>
      <c r="LIE322" s="429"/>
      <c r="LIF322" s="429"/>
      <c r="LIG322" s="429"/>
      <c r="LIH322" s="429"/>
      <c r="LII322" s="429"/>
      <c r="LIJ322" s="429"/>
      <c r="LIK322" s="429"/>
      <c r="LIL322" s="429"/>
      <c r="LIM322" s="432"/>
      <c r="LIN322" s="432"/>
      <c r="LIO322" s="429"/>
      <c r="LIP322" s="429"/>
      <c r="LIQ322" s="429"/>
      <c r="LIR322" s="429"/>
      <c r="LIS322" s="429"/>
      <c r="LIT322" s="429"/>
      <c r="LIU322" s="429"/>
      <c r="LIV322" s="429"/>
      <c r="LIW322" s="429"/>
      <c r="LIX322" s="429"/>
      <c r="LIY322" s="429"/>
      <c r="LIZ322" s="429"/>
      <c r="LJA322" s="429"/>
      <c r="LJB322" s="429"/>
      <c r="LJC322" s="429"/>
      <c r="LJD322" s="429"/>
      <c r="LJE322" s="429"/>
      <c r="LJF322" s="429"/>
      <c r="LJG322" s="429"/>
      <c r="LJH322" s="429"/>
      <c r="LJI322" s="429"/>
      <c r="LJJ322" s="429"/>
      <c r="LJK322" s="429"/>
      <c r="LJL322" s="429"/>
      <c r="LJM322" s="432"/>
      <c r="LJN322" s="432"/>
      <c r="LJO322" s="429"/>
      <c r="LJP322" s="429"/>
      <c r="LJQ322" s="429"/>
      <c r="LJR322" s="429"/>
      <c r="LJS322" s="429"/>
      <c r="LJT322" s="429"/>
      <c r="LJU322" s="429"/>
      <c r="LJV322" s="429"/>
      <c r="LJW322" s="429"/>
      <c r="LJX322" s="429"/>
      <c r="LJY322" s="429"/>
      <c r="LJZ322" s="429"/>
      <c r="LKA322" s="429"/>
      <c r="LKB322" s="429"/>
      <c r="LKC322" s="429"/>
      <c r="LKD322" s="429"/>
      <c r="LKE322" s="429"/>
      <c r="LKF322" s="429"/>
      <c r="LKG322" s="429"/>
      <c r="LKH322" s="429"/>
      <c r="LKI322" s="429"/>
      <c r="LKJ322" s="429"/>
      <c r="LKK322" s="429"/>
      <c r="LKL322" s="429"/>
      <c r="LKM322" s="432"/>
      <c r="LKN322" s="432"/>
      <c r="LKO322" s="429"/>
      <c r="LKP322" s="429"/>
      <c r="LKQ322" s="429"/>
      <c r="LKR322" s="429"/>
      <c r="LKS322" s="429"/>
      <c r="LKT322" s="429"/>
      <c r="LKU322" s="429"/>
      <c r="LKV322" s="429"/>
      <c r="LKW322" s="429"/>
      <c r="LKX322" s="429"/>
      <c r="LKY322" s="429"/>
      <c r="LKZ322" s="429"/>
      <c r="LLA322" s="429"/>
      <c r="LLB322" s="429"/>
      <c r="LLC322" s="429"/>
      <c r="LLD322" s="429"/>
      <c r="LLE322" s="429"/>
      <c r="LLF322" s="429"/>
      <c r="LLG322" s="429"/>
      <c r="LLH322" s="429"/>
      <c r="LLI322" s="429"/>
      <c r="LLJ322" s="429"/>
      <c r="LLK322" s="429"/>
      <c r="LLL322" s="429"/>
      <c r="LLM322" s="432"/>
      <c r="LLN322" s="432"/>
      <c r="LLO322" s="429"/>
      <c r="LLP322" s="429"/>
      <c r="LLQ322" s="429"/>
      <c r="LLR322" s="429"/>
      <c r="LLS322" s="429"/>
      <c r="LLT322" s="429"/>
      <c r="LLU322" s="429"/>
      <c r="LLV322" s="429"/>
      <c r="LLW322" s="429"/>
      <c r="LLX322" s="429"/>
      <c r="LLY322" s="429"/>
      <c r="LLZ322" s="429"/>
      <c r="LMA322" s="429"/>
      <c r="LMB322" s="429"/>
      <c r="LMC322" s="429"/>
      <c r="LMD322" s="429"/>
      <c r="LME322" s="429"/>
      <c r="LMF322" s="429"/>
      <c r="LMG322" s="429"/>
      <c r="LMH322" s="429"/>
      <c r="LMI322" s="429"/>
      <c r="LMJ322" s="429"/>
      <c r="LMK322" s="429"/>
      <c r="LML322" s="429"/>
      <c r="LMM322" s="432"/>
      <c r="LMN322" s="432"/>
      <c r="LMO322" s="429"/>
      <c r="LMP322" s="429"/>
      <c r="LMQ322" s="429"/>
      <c r="LMR322" s="429"/>
      <c r="LMS322" s="429"/>
      <c r="LMT322" s="429"/>
      <c r="LMU322" s="429"/>
      <c r="LMV322" s="429"/>
      <c r="LMW322" s="429"/>
      <c r="LMX322" s="429"/>
      <c r="LMY322" s="429"/>
      <c r="LMZ322" s="429"/>
      <c r="LNA322" s="429"/>
      <c r="LNB322" s="429"/>
      <c r="LNC322" s="429"/>
      <c r="LND322" s="429"/>
      <c r="LNE322" s="429"/>
      <c r="LNF322" s="429"/>
      <c r="LNG322" s="429"/>
      <c r="LNH322" s="429"/>
      <c r="LNI322" s="429"/>
      <c r="LNJ322" s="429"/>
      <c r="LNK322" s="429"/>
      <c r="LNL322" s="429"/>
      <c r="LNM322" s="432"/>
      <c r="LNN322" s="432"/>
      <c r="LNO322" s="429"/>
      <c r="LNP322" s="429"/>
      <c r="LNQ322" s="429"/>
      <c r="LNR322" s="429"/>
      <c r="LNS322" s="429"/>
      <c r="LNT322" s="429"/>
      <c r="LNU322" s="429"/>
      <c r="LNV322" s="429"/>
      <c r="LNW322" s="429"/>
      <c r="LNX322" s="429"/>
      <c r="LNY322" s="429"/>
      <c r="LNZ322" s="429"/>
      <c r="LOA322" s="429"/>
      <c r="LOB322" s="429"/>
      <c r="LOC322" s="429"/>
      <c r="LOD322" s="429"/>
      <c r="LOE322" s="429"/>
      <c r="LOF322" s="429"/>
      <c r="LOG322" s="429"/>
      <c r="LOH322" s="429"/>
      <c r="LOI322" s="429"/>
      <c r="LOJ322" s="429"/>
      <c r="LOK322" s="429"/>
      <c r="LOL322" s="429"/>
      <c r="LOM322" s="432"/>
      <c r="LON322" s="432"/>
      <c r="LOO322" s="429"/>
      <c r="LOP322" s="429"/>
      <c r="LOQ322" s="429"/>
      <c r="LOR322" s="429"/>
      <c r="LOS322" s="429"/>
      <c r="LOT322" s="429"/>
      <c r="LOU322" s="429"/>
      <c r="LOV322" s="429"/>
      <c r="LOW322" s="429"/>
      <c r="LOX322" s="429"/>
      <c r="LOY322" s="429"/>
      <c r="LOZ322" s="429"/>
      <c r="LPA322" s="429"/>
      <c r="LPB322" s="429"/>
      <c r="LPC322" s="429"/>
      <c r="LPD322" s="429"/>
      <c r="LPE322" s="429"/>
      <c r="LPF322" s="429"/>
      <c r="LPG322" s="429"/>
      <c r="LPH322" s="429"/>
      <c r="LPI322" s="429"/>
      <c r="LPJ322" s="429"/>
      <c r="LPK322" s="429"/>
      <c r="LPL322" s="429"/>
      <c r="LPM322" s="432"/>
      <c r="LPN322" s="432"/>
      <c r="LPO322" s="429"/>
      <c r="LPP322" s="429"/>
      <c r="LPQ322" s="429"/>
      <c r="LPR322" s="429"/>
      <c r="LPS322" s="429"/>
      <c r="LPT322" s="429"/>
      <c r="LPU322" s="429"/>
      <c r="LPV322" s="429"/>
      <c r="LPW322" s="429"/>
      <c r="LPX322" s="429"/>
      <c r="LPY322" s="429"/>
      <c r="LPZ322" s="429"/>
      <c r="LQA322" s="429"/>
      <c r="LQB322" s="429"/>
      <c r="LQC322" s="429"/>
      <c r="LQD322" s="429"/>
      <c r="LQE322" s="429"/>
      <c r="LQF322" s="429"/>
      <c r="LQG322" s="429"/>
      <c r="LQH322" s="429"/>
      <c r="LQI322" s="429"/>
      <c r="LQJ322" s="429"/>
      <c r="LQK322" s="429"/>
      <c r="LQL322" s="429"/>
      <c r="LQM322" s="432"/>
      <c r="LQN322" s="432"/>
      <c r="LQO322" s="429"/>
      <c r="LQP322" s="429"/>
      <c r="LQQ322" s="429"/>
      <c r="LQR322" s="429"/>
      <c r="LQS322" s="429"/>
      <c r="LQT322" s="429"/>
      <c r="LQU322" s="429"/>
      <c r="LQV322" s="429"/>
      <c r="LQW322" s="429"/>
      <c r="LQX322" s="429"/>
      <c r="LQY322" s="429"/>
      <c r="LQZ322" s="429"/>
      <c r="LRA322" s="429"/>
      <c r="LRB322" s="429"/>
      <c r="LRC322" s="429"/>
      <c r="LRD322" s="429"/>
      <c r="LRE322" s="429"/>
      <c r="LRF322" s="429"/>
      <c r="LRG322" s="429"/>
      <c r="LRH322" s="429"/>
      <c r="LRI322" s="429"/>
      <c r="LRJ322" s="429"/>
      <c r="LRK322" s="429"/>
      <c r="LRL322" s="429"/>
      <c r="LRM322" s="432"/>
      <c r="LRN322" s="432"/>
      <c r="LRO322" s="429"/>
      <c r="LRP322" s="429"/>
      <c r="LRQ322" s="429"/>
      <c r="LRR322" s="429"/>
      <c r="LRS322" s="429"/>
      <c r="LRT322" s="429"/>
      <c r="LRU322" s="429"/>
      <c r="LRV322" s="429"/>
      <c r="LRW322" s="429"/>
      <c r="LRX322" s="429"/>
      <c r="LRY322" s="429"/>
      <c r="LRZ322" s="429"/>
      <c r="LSA322" s="429"/>
      <c r="LSB322" s="429"/>
      <c r="LSC322" s="429"/>
      <c r="LSD322" s="429"/>
      <c r="LSE322" s="429"/>
      <c r="LSF322" s="429"/>
      <c r="LSG322" s="429"/>
      <c r="LSH322" s="429"/>
      <c r="LSI322" s="429"/>
      <c r="LSJ322" s="429"/>
      <c r="LSK322" s="429"/>
      <c r="LSL322" s="429"/>
      <c r="LSM322" s="432"/>
      <c r="LSN322" s="432"/>
      <c r="LSO322" s="429"/>
      <c r="LSP322" s="429"/>
      <c r="LSQ322" s="429"/>
      <c r="LSR322" s="429"/>
      <c r="LSS322" s="429"/>
      <c r="LST322" s="429"/>
      <c r="LSU322" s="429"/>
      <c r="LSV322" s="429"/>
      <c r="LSW322" s="429"/>
      <c r="LSX322" s="429"/>
      <c r="LSY322" s="429"/>
      <c r="LSZ322" s="429"/>
      <c r="LTA322" s="429"/>
      <c r="LTB322" s="429"/>
      <c r="LTC322" s="429"/>
      <c r="LTD322" s="429"/>
      <c r="LTE322" s="429"/>
      <c r="LTF322" s="429"/>
      <c r="LTG322" s="429"/>
      <c r="LTH322" s="429"/>
      <c r="LTI322" s="429"/>
      <c r="LTJ322" s="429"/>
      <c r="LTK322" s="429"/>
      <c r="LTL322" s="429"/>
      <c r="LTM322" s="432"/>
      <c r="LTN322" s="432"/>
      <c r="LTO322" s="429"/>
      <c r="LTP322" s="429"/>
      <c r="LTQ322" s="429"/>
      <c r="LTR322" s="429"/>
      <c r="LTS322" s="429"/>
      <c r="LTT322" s="429"/>
      <c r="LTU322" s="429"/>
      <c r="LTV322" s="429"/>
      <c r="LTW322" s="429"/>
      <c r="LTX322" s="429"/>
      <c r="LTY322" s="429"/>
      <c r="LTZ322" s="429"/>
      <c r="LUA322" s="429"/>
      <c r="LUB322" s="429"/>
      <c r="LUC322" s="429"/>
      <c r="LUD322" s="429"/>
      <c r="LUE322" s="429"/>
      <c r="LUF322" s="429"/>
      <c r="LUG322" s="429"/>
      <c r="LUH322" s="429"/>
      <c r="LUI322" s="429"/>
      <c r="LUJ322" s="429"/>
      <c r="LUK322" s="429"/>
      <c r="LUL322" s="429"/>
      <c r="LUM322" s="432"/>
      <c r="LUN322" s="432"/>
      <c r="LUO322" s="429"/>
      <c r="LUP322" s="429"/>
      <c r="LUQ322" s="429"/>
      <c r="LUR322" s="429"/>
      <c r="LUS322" s="429"/>
      <c r="LUT322" s="429"/>
      <c r="LUU322" s="429"/>
      <c r="LUV322" s="429"/>
      <c r="LUW322" s="429"/>
      <c r="LUX322" s="429"/>
      <c r="LUY322" s="429"/>
      <c r="LUZ322" s="429"/>
      <c r="LVA322" s="429"/>
      <c r="LVB322" s="429"/>
      <c r="LVC322" s="429"/>
      <c r="LVD322" s="429"/>
      <c r="LVE322" s="429"/>
      <c r="LVF322" s="429"/>
      <c r="LVG322" s="429"/>
      <c r="LVH322" s="429"/>
      <c r="LVI322" s="429"/>
      <c r="LVJ322" s="429"/>
      <c r="LVK322" s="429"/>
      <c r="LVL322" s="429"/>
      <c r="LVM322" s="432"/>
      <c r="LVN322" s="432"/>
      <c r="LVO322" s="429"/>
      <c r="LVP322" s="429"/>
      <c r="LVQ322" s="429"/>
      <c r="LVR322" s="429"/>
      <c r="LVS322" s="429"/>
      <c r="LVT322" s="429"/>
      <c r="LVU322" s="429"/>
      <c r="LVV322" s="429"/>
      <c r="LVW322" s="429"/>
      <c r="LVX322" s="429"/>
      <c r="LVY322" s="429"/>
      <c r="LVZ322" s="429"/>
      <c r="LWA322" s="429"/>
      <c r="LWB322" s="429"/>
      <c r="LWC322" s="429"/>
      <c r="LWD322" s="429"/>
      <c r="LWE322" s="429"/>
      <c r="LWF322" s="429"/>
      <c r="LWG322" s="429"/>
      <c r="LWH322" s="429"/>
      <c r="LWI322" s="429"/>
      <c r="LWJ322" s="429"/>
      <c r="LWK322" s="429"/>
      <c r="LWL322" s="429"/>
      <c r="LWM322" s="432"/>
      <c r="LWN322" s="432"/>
      <c r="LWO322" s="429"/>
      <c r="LWP322" s="429"/>
      <c r="LWQ322" s="429"/>
      <c r="LWR322" s="429"/>
      <c r="LWS322" s="429"/>
      <c r="LWT322" s="429"/>
      <c r="LWU322" s="429"/>
      <c r="LWV322" s="429"/>
      <c r="LWW322" s="429"/>
      <c r="LWX322" s="429"/>
      <c r="LWY322" s="429"/>
      <c r="LWZ322" s="429"/>
      <c r="LXA322" s="429"/>
      <c r="LXB322" s="429"/>
      <c r="LXC322" s="429"/>
      <c r="LXD322" s="429"/>
      <c r="LXE322" s="429"/>
      <c r="LXF322" s="429"/>
      <c r="LXG322" s="429"/>
      <c r="LXH322" s="429"/>
      <c r="LXI322" s="429"/>
      <c r="LXJ322" s="429"/>
      <c r="LXK322" s="429"/>
      <c r="LXL322" s="429"/>
      <c r="LXM322" s="432"/>
      <c r="LXN322" s="432"/>
      <c r="LXO322" s="429"/>
      <c r="LXP322" s="429"/>
      <c r="LXQ322" s="429"/>
      <c r="LXR322" s="429"/>
      <c r="LXS322" s="429"/>
      <c r="LXT322" s="429"/>
      <c r="LXU322" s="429"/>
      <c r="LXV322" s="429"/>
      <c r="LXW322" s="429"/>
      <c r="LXX322" s="429"/>
      <c r="LXY322" s="429"/>
      <c r="LXZ322" s="429"/>
      <c r="LYA322" s="429"/>
      <c r="LYB322" s="429"/>
      <c r="LYC322" s="429"/>
      <c r="LYD322" s="429"/>
      <c r="LYE322" s="429"/>
      <c r="LYF322" s="429"/>
      <c r="LYG322" s="429"/>
      <c r="LYH322" s="429"/>
      <c r="LYI322" s="429"/>
      <c r="LYJ322" s="429"/>
      <c r="LYK322" s="429"/>
      <c r="LYL322" s="429"/>
      <c r="LYM322" s="432"/>
      <c r="LYN322" s="432"/>
      <c r="LYO322" s="429"/>
      <c r="LYP322" s="429"/>
      <c r="LYQ322" s="429"/>
      <c r="LYR322" s="429"/>
      <c r="LYS322" s="429"/>
      <c r="LYT322" s="429"/>
      <c r="LYU322" s="429"/>
      <c r="LYV322" s="429"/>
      <c r="LYW322" s="429"/>
      <c r="LYX322" s="429"/>
      <c r="LYY322" s="429"/>
      <c r="LYZ322" s="429"/>
      <c r="LZA322" s="429"/>
      <c r="LZB322" s="429"/>
      <c r="LZC322" s="429"/>
      <c r="LZD322" s="429"/>
      <c r="LZE322" s="429"/>
      <c r="LZF322" s="429"/>
      <c r="LZG322" s="429"/>
      <c r="LZH322" s="429"/>
      <c r="LZI322" s="429"/>
      <c r="LZJ322" s="429"/>
      <c r="LZK322" s="429"/>
      <c r="LZL322" s="429"/>
      <c r="LZM322" s="432"/>
      <c r="LZN322" s="432"/>
      <c r="LZO322" s="429"/>
      <c r="LZP322" s="429"/>
      <c r="LZQ322" s="429"/>
      <c r="LZR322" s="429"/>
      <c r="LZS322" s="429"/>
      <c r="LZT322" s="429"/>
      <c r="LZU322" s="429"/>
      <c r="LZV322" s="429"/>
      <c r="LZW322" s="429"/>
      <c r="LZX322" s="429"/>
      <c r="LZY322" s="429"/>
      <c r="LZZ322" s="429"/>
      <c r="MAA322" s="429"/>
      <c r="MAB322" s="429"/>
      <c r="MAC322" s="429"/>
      <c r="MAD322" s="429"/>
      <c r="MAE322" s="429"/>
      <c r="MAF322" s="429"/>
      <c r="MAG322" s="429"/>
      <c r="MAH322" s="429"/>
      <c r="MAI322" s="429"/>
      <c r="MAJ322" s="429"/>
      <c r="MAK322" s="429"/>
      <c r="MAL322" s="429"/>
      <c r="MAM322" s="432"/>
      <c r="MAN322" s="432"/>
      <c r="MAO322" s="429"/>
      <c r="MAP322" s="429"/>
      <c r="MAQ322" s="429"/>
      <c r="MAR322" s="429"/>
      <c r="MAS322" s="429"/>
      <c r="MAT322" s="429"/>
      <c r="MAU322" s="429"/>
      <c r="MAV322" s="429"/>
      <c r="MAW322" s="429"/>
      <c r="MAX322" s="429"/>
      <c r="MAY322" s="429"/>
      <c r="MAZ322" s="429"/>
      <c r="MBA322" s="429"/>
      <c r="MBB322" s="429"/>
      <c r="MBC322" s="429"/>
      <c r="MBD322" s="429"/>
      <c r="MBE322" s="429"/>
      <c r="MBF322" s="429"/>
      <c r="MBG322" s="429"/>
      <c r="MBH322" s="429"/>
      <c r="MBI322" s="429"/>
      <c r="MBJ322" s="429"/>
      <c r="MBK322" s="429"/>
      <c r="MBL322" s="429"/>
      <c r="MBM322" s="432"/>
      <c r="MBN322" s="432"/>
      <c r="MBO322" s="429"/>
      <c r="MBP322" s="429"/>
      <c r="MBQ322" s="429"/>
      <c r="MBR322" s="429"/>
      <c r="MBS322" s="429"/>
      <c r="MBT322" s="429"/>
      <c r="MBU322" s="429"/>
      <c r="MBV322" s="429"/>
      <c r="MBW322" s="429"/>
      <c r="MBX322" s="429"/>
      <c r="MBY322" s="429"/>
      <c r="MBZ322" s="429"/>
      <c r="MCA322" s="429"/>
      <c r="MCB322" s="429"/>
      <c r="MCC322" s="429"/>
      <c r="MCD322" s="429"/>
      <c r="MCE322" s="429"/>
      <c r="MCF322" s="429"/>
      <c r="MCG322" s="429"/>
      <c r="MCH322" s="429"/>
      <c r="MCI322" s="429"/>
      <c r="MCJ322" s="429"/>
      <c r="MCK322" s="429"/>
      <c r="MCL322" s="429"/>
      <c r="MCM322" s="432"/>
      <c r="MCN322" s="432"/>
      <c r="MCO322" s="429"/>
      <c r="MCP322" s="429"/>
      <c r="MCQ322" s="429"/>
      <c r="MCR322" s="429"/>
      <c r="MCS322" s="429"/>
      <c r="MCT322" s="429"/>
      <c r="MCU322" s="429"/>
      <c r="MCV322" s="429"/>
      <c r="MCW322" s="429"/>
      <c r="MCX322" s="429"/>
      <c r="MCY322" s="429"/>
      <c r="MCZ322" s="429"/>
      <c r="MDA322" s="429"/>
      <c r="MDB322" s="429"/>
      <c r="MDC322" s="429"/>
      <c r="MDD322" s="429"/>
      <c r="MDE322" s="429"/>
      <c r="MDF322" s="429"/>
      <c r="MDG322" s="429"/>
      <c r="MDH322" s="429"/>
      <c r="MDI322" s="429"/>
      <c r="MDJ322" s="429"/>
      <c r="MDK322" s="429"/>
      <c r="MDL322" s="429"/>
      <c r="MDM322" s="432"/>
      <c r="MDN322" s="432"/>
      <c r="MDO322" s="429"/>
      <c r="MDP322" s="429"/>
      <c r="MDQ322" s="429"/>
      <c r="MDR322" s="429"/>
      <c r="MDS322" s="429"/>
      <c r="MDT322" s="429"/>
      <c r="MDU322" s="429"/>
      <c r="MDV322" s="429"/>
      <c r="MDW322" s="429"/>
      <c r="MDX322" s="429"/>
      <c r="MDY322" s="429"/>
      <c r="MDZ322" s="429"/>
      <c r="MEA322" s="429"/>
      <c r="MEB322" s="429"/>
      <c r="MEC322" s="429"/>
      <c r="MED322" s="429"/>
      <c r="MEE322" s="429"/>
      <c r="MEF322" s="429"/>
      <c r="MEG322" s="429"/>
      <c r="MEH322" s="429"/>
      <c r="MEI322" s="429"/>
      <c r="MEJ322" s="429"/>
      <c r="MEK322" s="429"/>
      <c r="MEL322" s="429"/>
      <c r="MEM322" s="432"/>
      <c r="MEN322" s="432"/>
      <c r="MEO322" s="429"/>
      <c r="MEP322" s="429"/>
      <c r="MEQ322" s="429"/>
      <c r="MER322" s="429"/>
      <c r="MES322" s="429"/>
      <c r="MET322" s="429"/>
      <c r="MEU322" s="429"/>
      <c r="MEV322" s="429"/>
      <c r="MEW322" s="429"/>
      <c r="MEX322" s="429"/>
      <c r="MEY322" s="429"/>
      <c r="MEZ322" s="429"/>
      <c r="MFA322" s="429"/>
      <c r="MFB322" s="429"/>
      <c r="MFC322" s="429"/>
      <c r="MFD322" s="429"/>
      <c r="MFE322" s="429"/>
      <c r="MFF322" s="429"/>
      <c r="MFG322" s="429"/>
      <c r="MFH322" s="429"/>
      <c r="MFI322" s="429"/>
      <c r="MFJ322" s="429"/>
      <c r="MFK322" s="429"/>
      <c r="MFL322" s="429"/>
      <c r="MFM322" s="432"/>
      <c r="MFN322" s="432"/>
      <c r="MFO322" s="429"/>
      <c r="MFP322" s="429"/>
      <c r="MFQ322" s="429"/>
      <c r="MFR322" s="429"/>
      <c r="MFS322" s="429"/>
      <c r="MFT322" s="429"/>
      <c r="MFU322" s="429"/>
      <c r="MFV322" s="429"/>
      <c r="MFW322" s="429"/>
      <c r="MFX322" s="429"/>
      <c r="MFY322" s="429"/>
      <c r="MFZ322" s="429"/>
      <c r="MGA322" s="429"/>
      <c r="MGB322" s="429"/>
      <c r="MGC322" s="429"/>
      <c r="MGD322" s="429"/>
      <c r="MGE322" s="429"/>
      <c r="MGF322" s="429"/>
      <c r="MGG322" s="429"/>
      <c r="MGH322" s="429"/>
      <c r="MGI322" s="429"/>
      <c r="MGJ322" s="429"/>
      <c r="MGK322" s="429"/>
      <c r="MGL322" s="429"/>
      <c r="MGM322" s="432"/>
      <c r="MGN322" s="432"/>
      <c r="MGO322" s="429"/>
      <c r="MGP322" s="429"/>
      <c r="MGQ322" s="429"/>
      <c r="MGR322" s="429"/>
      <c r="MGS322" s="429"/>
      <c r="MGT322" s="429"/>
      <c r="MGU322" s="429"/>
      <c r="MGV322" s="429"/>
      <c r="MGW322" s="429"/>
      <c r="MGX322" s="429"/>
      <c r="MGY322" s="429"/>
      <c r="MGZ322" s="429"/>
      <c r="MHA322" s="429"/>
      <c r="MHB322" s="429"/>
      <c r="MHC322" s="429"/>
      <c r="MHD322" s="429"/>
      <c r="MHE322" s="429"/>
      <c r="MHF322" s="429"/>
      <c r="MHG322" s="429"/>
      <c r="MHH322" s="429"/>
      <c r="MHI322" s="429"/>
      <c r="MHJ322" s="429"/>
      <c r="MHK322" s="429"/>
      <c r="MHL322" s="429"/>
      <c r="MHM322" s="432"/>
      <c r="MHN322" s="432"/>
      <c r="MHO322" s="429"/>
      <c r="MHP322" s="429"/>
      <c r="MHQ322" s="429"/>
      <c r="MHR322" s="429"/>
      <c r="MHS322" s="429"/>
      <c r="MHT322" s="429"/>
      <c r="MHU322" s="429"/>
      <c r="MHV322" s="429"/>
      <c r="MHW322" s="429"/>
      <c r="MHX322" s="429"/>
      <c r="MHY322" s="429"/>
      <c r="MHZ322" s="429"/>
      <c r="MIA322" s="429"/>
      <c r="MIB322" s="429"/>
      <c r="MIC322" s="429"/>
      <c r="MID322" s="429"/>
      <c r="MIE322" s="429"/>
      <c r="MIF322" s="429"/>
      <c r="MIG322" s="429"/>
      <c r="MIH322" s="429"/>
      <c r="MII322" s="429"/>
      <c r="MIJ322" s="429"/>
      <c r="MIK322" s="429"/>
      <c r="MIL322" s="429"/>
      <c r="MIM322" s="432"/>
      <c r="MIN322" s="432"/>
      <c r="MIO322" s="429"/>
      <c r="MIP322" s="429"/>
      <c r="MIQ322" s="429"/>
      <c r="MIR322" s="429"/>
      <c r="MIS322" s="429"/>
      <c r="MIT322" s="429"/>
      <c r="MIU322" s="429"/>
      <c r="MIV322" s="429"/>
      <c r="MIW322" s="429"/>
      <c r="MIX322" s="429"/>
      <c r="MIY322" s="429"/>
      <c r="MIZ322" s="429"/>
      <c r="MJA322" s="429"/>
      <c r="MJB322" s="429"/>
      <c r="MJC322" s="429"/>
      <c r="MJD322" s="429"/>
      <c r="MJE322" s="429"/>
      <c r="MJF322" s="429"/>
      <c r="MJG322" s="429"/>
      <c r="MJH322" s="429"/>
      <c r="MJI322" s="429"/>
      <c r="MJJ322" s="429"/>
      <c r="MJK322" s="429"/>
      <c r="MJL322" s="429"/>
      <c r="MJM322" s="432"/>
      <c r="MJN322" s="432"/>
      <c r="MJO322" s="429"/>
      <c r="MJP322" s="429"/>
      <c r="MJQ322" s="429"/>
      <c r="MJR322" s="429"/>
      <c r="MJS322" s="429"/>
      <c r="MJT322" s="429"/>
      <c r="MJU322" s="429"/>
      <c r="MJV322" s="429"/>
      <c r="MJW322" s="429"/>
      <c r="MJX322" s="429"/>
      <c r="MJY322" s="429"/>
      <c r="MJZ322" s="429"/>
      <c r="MKA322" s="429"/>
      <c r="MKB322" s="429"/>
      <c r="MKC322" s="429"/>
      <c r="MKD322" s="429"/>
      <c r="MKE322" s="429"/>
      <c r="MKF322" s="429"/>
      <c r="MKG322" s="429"/>
      <c r="MKH322" s="429"/>
      <c r="MKI322" s="429"/>
      <c r="MKJ322" s="429"/>
      <c r="MKK322" s="429"/>
      <c r="MKL322" s="429"/>
      <c r="MKM322" s="432"/>
      <c r="MKN322" s="432"/>
      <c r="MKO322" s="429"/>
      <c r="MKP322" s="429"/>
      <c r="MKQ322" s="429"/>
      <c r="MKR322" s="429"/>
      <c r="MKS322" s="429"/>
      <c r="MKT322" s="429"/>
      <c r="MKU322" s="429"/>
      <c r="MKV322" s="429"/>
      <c r="MKW322" s="429"/>
      <c r="MKX322" s="429"/>
      <c r="MKY322" s="429"/>
      <c r="MKZ322" s="429"/>
      <c r="MLA322" s="429"/>
      <c r="MLB322" s="429"/>
      <c r="MLC322" s="429"/>
      <c r="MLD322" s="429"/>
      <c r="MLE322" s="429"/>
      <c r="MLF322" s="429"/>
      <c r="MLG322" s="429"/>
      <c r="MLH322" s="429"/>
      <c r="MLI322" s="429"/>
      <c r="MLJ322" s="429"/>
      <c r="MLK322" s="429"/>
      <c r="MLL322" s="429"/>
      <c r="MLM322" s="432"/>
      <c r="MLN322" s="432"/>
      <c r="MLO322" s="429"/>
      <c r="MLP322" s="429"/>
      <c r="MLQ322" s="429"/>
      <c r="MLR322" s="429"/>
      <c r="MLS322" s="429"/>
      <c r="MLT322" s="429"/>
      <c r="MLU322" s="429"/>
      <c r="MLV322" s="429"/>
      <c r="MLW322" s="429"/>
      <c r="MLX322" s="429"/>
      <c r="MLY322" s="429"/>
      <c r="MLZ322" s="429"/>
      <c r="MMA322" s="429"/>
      <c r="MMB322" s="429"/>
      <c r="MMC322" s="429"/>
      <c r="MMD322" s="429"/>
      <c r="MME322" s="429"/>
      <c r="MMF322" s="429"/>
      <c r="MMG322" s="429"/>
      <c r="MMH322" s="429"/>
      <c r="MMI322" s="429"/>
      <c r="MMJ322" s="429"/>
      <c r="MMK322" s="429"/>
      <c r="MML322" s="429"/>
      <c r="MMM322" s="432"/>
      <c r="MMN322" s="432"/>
      <c r="MMO322" s="429"/>
      <c r="MMP322" s="429"/>
      <c r="MMQ322" s="429"/>
      <c r="MMR322" s="429"/>
      <c r="MMS322" s="429"/>
      <c r="MMT322" s="429"/>
      <c r="MMU322" s="429"/>
      <c r="MMV322" s="429"/>
      <c r="MMW322" s="429"/>
      <c r="MMX322" s="429"/>
      <c r="MMY322" s="429"/>
      <c r="MMZ322" s="429"/>
      <c r="MNA322" s="429"/>
      <c r="MNB322" s="429"/>
      <c r="MNC322" s="429"/>
      <c r="MND322" s="429"/>
      <c r="MNE322" s="429"/>
      <c r="MNF322" s="429"/>
      <c r="MNG322" s="429"/>
      <c r="MNH322" s="429"/>
      <c r="MNI322" s="429"/>
      <c r="MNJ322" s="429"/>
      <c r="MNK322" s="429"/>
      <c r="MNL322" s="429"/>
      <c r="MNM322" s="432"/>
      <c r="MNN322" s="432"/>
      <c r="MNO322" s="429"/>
      <c r="MNP322" s="429"/>
      <c r="MNQ322" s="429"/>
      <c r="MNR322" s="429"/>
      <c r="MNS322" s="429"/>
      <c r="MNT322" s="429"/>
      <c r="MNU322" s="429"/>
      <c r="MNV322" s="429"/>
      <c r="MNW322" s="429"/>
      <c r="MNX322" s="429"/>
      <c r="MNY322" s="429"/>
      <c r="MNZ322" s="429"/>
      <c r="MOA322" s="429"/>
      <c r="MOB322" s="429"/>
      <c r="MOC322" s="429"/>
      <c r="MOD322" s="429"/>
      <c r="MOE322" s="429"/>
      <c r="MOF322" s="429"/>
      <c r="MOG322" s="429"/>
      <c r="MOH322" s="429"/>
      <c r="MOI322" s="429"/>
      <c r="MOJ322" s="429"/>
      <c r="MOK322" s="429"/>
      <c r="MOL322" s="429"/>
      <c r="MOM322" s="432"/>
      <c r="MON322" s="432"/>
      <c r="MOO322" s="429"/>
      <c r="MOP322" s="429"/>
      <c r="MOQ322" s="429"/>
      <c r="MOR322" s="429"/>
      <c r="MOS322" s="429"/>
      <c r="MOT322" s="429"/>
      <c r="MOU322" s="429"/>
      <c r="MOV322" s="429"/>
      <c r="MOW322" s="429"/>
      <c r="MOX322" s="429"/>
      <c r="MOY322" s="429"/>
      <c r="MOZ322" s="429"/>
      <c r="MPA322" s="429"/>
      <c r="MPB322" s="429"/>
      <c r="MPC322" s="429"/>
      <c r="MPD322" s="429"/>
      <c r="MPE322" s="429"/>
      <c r="MPF322" s="429"/>
      <c r="MPG322" s="429"/>
      <c r="MPH322" s="429"/>
      <c r="MPI322" s="429"/>
      <c r="MPJ322" s="429"/>
      <c r="MPK322" s="429"/>
      <c r="MPL322" s="429"/>
      <c r="MPM322" s="432"/>
      <c r="MPN322" s="432"/>
      <c r="MPO322" s="429"/>
      <c r="MPP322" s="429"/>
      <c r="MPQ322" s="429"/>
      <c r="MPR322" s="429"/>
      <c r="MPS322" s="429"/>
      <c r="MPT322" s="429"/>
      <c r="MPU322" s="429"/>
      <c r="MPV322" s="429"/>
      <c r="MPW322" s="429"/>
      <c r="MPX322" s="429"/>
      <c r="MPY322" s="429"/>
      <c r="MPZ322" s="429"/>
      <c r="MQA322" s="429"/>
      <c r="MQB322" s="429"/>
      <c r="MQC322" s="429"/>
      <c r="MQD322" s="429"/>
      <c r="MQE322" s="429"/>
      <c r="MQF322" s="429"/>
      <c r="MQG322" s="429"/>
      <c r="MQH322" s="429"/>
      <c r="MQI322" s="429"/>
      <c r="MQJ322" s="429"/>
      <c r="MQK322" s="429"/>
      <c r="MQL322" s="429"/>
      <c r="MQM322" s="432"/>
      <c r="MQN322" s="432"/>
      <c r="MQO322" s="429"/>
      <c r="MQP322" s="429"/>
      <c r="MQQ322" s="429"/>
      <c r="MQR322" s="429"/>
      <c r="MQS322" s="429"/>
      <c r="MQT322" s="429"/>
      <c r="MQU322" s="429"/>
      <c r="MQV322" s="429"/>
      <c r="MQW322" s="429"/>
      <c r="MQX322" s="429"/>
      <c r="MQY322" s="429"/>
      <c r="MQZ322" s="429"/>
      <c r="MRA322" s="429"/>
      <c r="MRB322" s="429"/>
      <c r="MRC322" s="429"/>
      <c r="MRD322" s="429"/>
      <c r="MRE322" s="429"/>
      <c r="MRF322" s="429"/>
      <c r="MRG322" s="429"/>
      <c r="MRH322" s="429"/>
      <c r="MRI322" s="429"/>
      <c r="MRJ322" s="429"/>
      <c r="MRK322" s="429"/>
      <c r="MRL322" s="429"/>
      <c r="MRM322" s="432"/>
      <c r="MRN322" s="432"/>
      <c r="MRO322" s="429"/>
      <c r="MRP322" s="429"/>
      <c r="MRQ322" s="429"/>
      <c r="MRR322" s="429"/>
      <c r="MRS322" s="429"/>
      <c r="MRT322" s="429"/>
      <c r="MRU322" s="429"/>
      <c r="MRV322" s="429"/>
      <c r="MRW322" s="429"/>
      <c r="MRX322" s="429"/>
      <c r="MRY322" s="429"/>
      <c r="MRZ322" s="429"/>
      <c r="MSA322" s="429"/>
      <c r="MSB322" s="429"/>
      <c r="MSC322" s="429"/>
      <c r="MSD322" s="429"/>
      <c r="MSE322" s="429"/>
      <c r="MSF322" s="429"/>
      <c r="MSG322" s="429"/>
      <c r="MSH322" s="429"/>
      <c r="MSI322" s="429"/>
      <c r="MSJ322" s="429"/>
      <c r="MSK322" s="429"/>
      <c r="MSL322" s="429"/>
      <c r="MSM322" s="432"/>
      <c r="MSN322" s="432"/>
      <c r="MSO322" s="429"/>
      <c r="MSP322" s="429"/>
      <c r="MSQ322" s="429"/>
      <c r="MSR322" s="429"/>
      <c r="MSS322" s="429"/>
      <c r="MST322" s="429"/>
      <c r="MSU322" s="429"/>
      <c r="MSV322" s="429"/>
      <c r="MSW322" s="429"/>
      <c r="MSX322" s="429"/>
      <c r="MSY322" s="429"/>
      <c r="MSZ322" s="429"/>
      <c r="MTA322" s="429"/>
      <c r="MTB322" s="429"/>
      <c r="MTC322" s="429"/>
      <c r="MTD322" s="429"/>
      <c r="MTE322" s="429"/>
      <c r="MTF322" s="429"/>
      <c r="MTG322" s="429"/>
      <c r="MTH322" s="429"/>
      <c r="MTI322" s="429"/>
      <c r="MTJ322" s="429"/>
      <c r="MTK322" s="429"/>
      <c r="MTL322" s="429"/>
      <c r="MTM322" s="432"/>
      <c r="MTN322" s="432"/>
      <c r="MTO322" s="429"/>
      <c r="MTP322" s="429"/>
      <c r="MTQ322" s="429"/>
      <c r="MTR322" s="429"/>
      <c r="MTS322" s="429"/>
      <c r="MTT322" s="429"/>
      <c r="MTU322" s="429"/>
      <c r="MTV322" s="429"/>
      <c r="MTW322" s="429"/>
      <c r="MTX322" s="429"/>
      <c r="MTY322" s="429"/>
      <c r="MTZ322" s="429"/>
      <c r="MUA322" s="429"/>
      <c r="MUB322" s="429"/>
      <c r="MUC322" s="429"/>
      <c r="MUD322" s="429"/>
      <c r="MUE322" s="429"/>
      <c r="MUF322" s="429"/>
      <c r="MUG322" s="429"/>
      <c r="MUH322" s="429"/>
      <c r="MUI322" s="429"/>
      <c r="MUJ322" s="429"/>
      <c r="MUK322" s="429"/>
      <c r="MUL322" s="429"/>
      <c r="MUM322" s="432"/>
      <c r="MUN322" s="432"/>
      <c r="MUO322" s="429"/>
      <c r="MUP322" s="429"/>
      <c r="MUQ322" s="429"/>
      <c r="MUR322" s="429"/>
      <c r="MUS322" s="429"/>
      <c r="MUT322" s="429"/>
      <c r="MUU322" s="429"/>
      <c r="MUV322" s="429"/>
      <c r="MUW322" s="429"/>
      <c r="MUX322" s="429"/>
      <c r="MUY322" s="429"/>
      <c r="MUZ322" s="429"/>
      <c r="MVA322" s="429"/>
      <c r="MVB322" s="429"/>
      <c r="MVC322" s="429"/>
      <c r="MVD322" s="429"/>
      <c r="MVE322" s="429"/>
      <c r="MVF322" s="429"/>
      <c r="MVG322" s="429"/>
      <c r="MVH322" s="429"/>
      <c r="MVI322" s="429"/>
      <c r="MVJ322" s="429"/>
      <c r="MVK322" s="429"/>
      <c r="MVL322" s="429"/>
      <c r="MVM322" s="432"/>
      <c r="MVN322" s="432"/>
      <c r="MVO322" s="429"/>
      <c r="MVP322" s="429"/>
      <c r="MVQ322" s="429"/>
      <c r="MVR322" s="429"/>
      <c r="MVS322" s="429"/>
      <c r="MVT322" s="429"/>
      <c r="MVU322" s="429"/>
      <c r="MVV322" s="429"/>
      <c r="MVW322" s="429"/>
      <c r="MVX322" s="429"/>
      <c r="MVY322" s="429"/>
      <c r="MVZ322" s="429"/>
      <c r="MWA322" s="429"/>
      <c r="MWB322" s="429"/>
      <c r="MWC322" s="429"/>
      <c r="MWD322" s="429"/>
      <c r="MWE322" s="429"/>
      <c r="MWF322" s="429"/>
      <c r="MWG322" s="429"/>
      <c r="MWH322" s="429"/>
      <c r="MWI322" s="429"/>
      <c r="MWJ322" s="429"/>
      <c r="MWK322" s="429"/>
      <c r="MWL322" s="429"/>
      <c r="MWM322" s="432"/>
      <c r="MWN322" s="432"/>
      <c r="MWO322" s="429"/>
      <c r="MWP322" s="429"/>
      <c r="MWQ322" s="429"/>
      <c r="MWR322" s="429"/>
      <c r="MWS322" s="429"/>
      <c r="MWT322" s="429"/>
      <c r="MWU322" s="429"/>
      <c r="MWV322" s="429"/>
      <c r="MWW322" s="429"/>
      <c r="MWX322" s="429"/>
      <c r="MWY322" s="429"/>
      <c r="MWZ322" s="429"/>
      <c r="MXA322" s="429"/>
      <c r="MXB322" s="429"/>
      <c r="MXC322" s="429"/>
      <c r="MXD322" s="429"/>
      <c r="MXE322" s="429"/>
      <c r="MXF322" s="429"/>
      <c r="MXG322" s="429"/>
      <c r="MXH322" s="429"/>
      <c r="MXI322" s="429"/>
      <c r="MXJ322" s="429"/>
      <c r="MXK322" s="429"/>
      <c r="MXL322" s="429"/>
      <c r="MXM322" s="432"/>
      <c r="MXN322" s="432"/>
      <c r="MXO322" s="429"/>
      <c r="MXP322" s="429"/>
      <c r="MXQ322" s="429"/>
      <c r="MXR322" s="429"/>
      <c r="MXS322" s="429"/>
      <c r="MXT322" s="429"/>
      <c r="MXU322" s="429"/>
      <c r="MXV322" s="429"/>
      <c r="MXW322" s="429"/>
      <c r="MXX322" s="429"/>
      <c r="MXY322" s="429"/>
      <c r="MXZ322" s="429"/>
      <c r="MYA322" s="429"/>
      <c r="MYB322" s="429"/>
      <c r="MYC322" s="429"/>
      <c r="MYD322" s="429"/>
      <c r="MYE322" s="429"/>
      <c r="MYF322" s="429"/>
      <c r="MYG322" s="429"/>
      <c r="MYH322" s="429"/>
      <c r="MYI322" s="429"/>
      <c r="MYJ322" s="429"/>
      <c r="MYK322" s="429"/>
      <c r="MYL322" s="429"/>
      <c r="MYM322" s="432"/>
      <c r="MYN322" s="432"/>
      <c r="MYO322" s="429"/>
      <c r="MYP322" s="429"/>
      <c r="MYQ322" s="429"/>
      <c r="MYR322" s="429"/>
      <c r="MYS322" s="429"/>
      <c r="MYT322" s="429"/>
      <c r="MYU322" s="429"/>
      <c r="MYV322" s="429"/>
      <c r="MYW322" s="429"/>
      <c r="MYX322" s="429"/>
      <c r="MYY322" s="429"/>
      <c r="MYZ322" s="429"/>
      <c r="MZA322" s="429"/>
      <c r="MZB322" s="429"/>
      <c r="MZC322" s="429"/>
      <c r="MZD322" s="429"/>
      <c r="MZE322" s="429"/>
      <c r="MZF322" s="429"/>
      <c r="MZG322" s="429"/>
      <c r="MZH322" s="429"/>
      <c r="MZI322" s="429"/>
      <c r="MZJ322" s="429"/>
      <c r="MZK322" s="429"/>
      <c r="MZL322" s="429"/>
      <c r="MZM322" s="432"/>
      <c r="MZN322" s="432"/>
      <c r="MZO322" s="429"/>
      <c r="MZP322" s="429"/>
      <c r="MZQ322" s="429"/>
      <c r="MZR322" s="429"/>
      <c r="MZS322" s="429"/>
      <c r="MZT322" s="429"/>
      <c r="MZU322" s="429"/>
      <c r="MZV322" s="429"/>
      <c r="MZW322" s="429"/>
      <c r="MZX322" s="429"/>
      <c r="MZY322" s="429"/>
      <c r="MZZ322" s="429"/>
      <c r="NAA322" s="429"/>
      <c r="NAB322" s="429"/>
      <c r="NAC322" s="429"/>
      <c r="NAD322" s="429"/>
      <c r="NAE322" s="429"/>
      <c r="NAF322" s="429"/>
      <c r="NAG322" s="429"/>
      <c r="NAH322" s="429"/>
      <c r="NAI322" s="429"/>
      <c r="NAJ322" s="429"/>
      <c r="NAK322" s="429"/>
      <c r="NAL322" s="429"/>
      <c r="NAM322" s="432"/>
      <c r="NAN322" s="432"/>
      <c r="NAO322" s="429"/>
      <c r="NAP322" s="429"/>
      <c r="NAQ322" s="429"/>
      <c r="NAR322" s="429"/>
      <c r="NAS322" s="429"/>
      <c r="NAT322" s="429"/>
      <c r="NAU322" s="429"/>
      <c r="NAV322" s="429"/>
      <c r="NAW322" s="429"/>
      <c r="NAX322" s="429"/>
      <c r="NAY322" s="429"/>
      <c r="NAZ322" s="429"/>
      <c r="NBA322" s="429"/>
      <c r="NBB322" s="429"/>
      <c r="NBC322" s="429"/>
      <c r="NBD322" s="429"/>
      <c r="NBE322" s="429"/>
      <c r="NBF322" s="429"/>
      <c r="NBG322" s="429"/>
      <c r="NBH322" s="429"/>
      <c r="NBI322" s="429"/>
      <c r="NBJ322" s="429"/>
      <c r="NBK322" s="429"/>
      <c r="NBL322" s="429"/>
      <c r="NBM322" s="432"/>
      <c r="NBN322" s="432"/>
      <c r="NBO322" s="429"/>
      <c r="NBP322" s="429"/>
      <c r="NBQ322" s="429"/>
      <c r="NBR322" s="429"/>
      <c r="NBS322" s="429"/>
      <c r="NBT322" s="429"/>
      <c r="NBU322" s="429"/>
      <c r="NBV322" s="429"/>
      <c r="NBW322" s="429"/>
      <c r="NBX322" s="429"/>
      <c r="NBY322" s="429"/>
      <c r="NBZ322" s="429"/>
      <c r="NCA322" s="429"/>
      <c r="NCB322" s="429"/>
      <c r="NCC322" s="429"/>
      <c r="NCD322" s="429"/>
      <c r="NCE322" s="429"/>
      <c r="NCF322" s="429"/>
      <c r="NCG322" s="429"/>
      <c r="NCH322" s="429"/>
      <c r="NCI322" s="429"/>
      <c r="NCJ322" s="429"/>
      <c r="NCK322" s="429"/>
      <c r="NCL322" s="429"/>
      <c r="NCM322" s="432"/>
      <c r="NCN322" s="432"/>
      <c r="NCO322" s="429"/>
      <c r="NCP322" s="429"/>
      <c r="NCQ322" s="429"/>
      <c r="NCR322" s="429"/>
      <c r="NCS322" s="429"/>
      <c r="NCT322" s="429"/>
      <c r="NCU322" s="429"/>
      <c r="NCV322" s="429"/>
      <c r="NCW322" s="429"/>
      <c r="NCX322" s="429"/>
      <c r="NCY322" s="429"/>
      <c r="NCZ322" s="429"/>
      <c r="NDA322" s="429"/>
      <c r="NDB322" s="429"/>
      <c r="NDC322" s="429"/>
      <c r="NDD322" s="429"/>
      <c r="NDE322" s="429"/>
      <c r="NDF322" s="429"/>
      <c r="NDG322" s="429"/>
      <c r="NDH322" s="429"/>
      <c r="NDI322" s="429"/>
      <c r="NDJ322" s="429"/>
      <c r="NDK322" s="429"/>
      <c r="NDL322" s="429"/>
      <c r="NDM322" s="432"/>
      <c r="NDN322" s="432"/>
      <c r="NDO322" s="429"/>
      <c r="NDP322" s="429"/>
      <c r="NDQ322" s="429"/>
      <c r="NDR322" s="429"/>
      <c r="NDS322" s="429"/>
      <c r="NDT322" s="429"/>
      <c r="NDU322" s="429"/>
      <c r="NDV322" s="429"/>
      <c r="NDW322" s="429"/>
      <c r="NDX322" s="429"/>
      <c r="NDY322" s="429"/>
      <c r="NDZ322" s="429"/>
      <c r="NEA322" s="429"/>
      <c r="NEB322" s="429"/>
      <c r="NEC322" s="429"/>
      <c r="NED322" s="429"/>
      <c r="NEE322" s="429"/>
      <c r="NEF322" s="429"/>
      <c r="NEG322" s="429"/>
      <c r="NEH322" s="429"/>
      <c r="NEI322" s="429"/>
      <c r="NEJ322" s="429"/>
      <c r="NEK322" s="429"/>
      <c r="NEL322" s="429"/>
      <c r="NEM322" s="432"/>
      <c r="NEN322" s="432"/>
      <c r="NEO322" s="429"/>
      <c r="NEP322" s="429"/>
      <c r="NEQ322" s="429"/>
      <c r="NER322" s="429"/>
      <c r="NES322" s="429"/>
      <c r="NET322" s="429"/>
      <c r="NEU322" s="429"/>
      <c r="NEV322" s="429"/>
      <c r="NEW322" s="429"/>
      <c r="NEX322" s="429"/>
      <c r="NEY322" s="429"/>
      <c r="NEZ322" s="429"/>
      <c r="NFA322" s="429"/>
      <c r="NFB322" s="429"/>
      <c r="NFC322" s="429"/>
      <c r="NFD322" s="429"/>
      <c r="NFE322" s="429"/>
      <c r="NFF322" s="429"/>
      <c r="NFG322" s="429"/>
      <c r="NFH322" s="429"/>
      <c r="NFI322" s="429"/>
      <c r="NFJ322" s="429"/>
      <c r="NFK322" s="429"/>
      <c r="NFL322" s="429"/>
      <c r="NFM322" s="432"/>
      <c r="NFN322" s="432"/>
      <c r="NFO322" s="429"/>
      <c r="NFP322" s="429"/>
      <c r="NFQ322" s="429"/>
      <c r="NFR322" s="429"/>
      <c r="NFS322" s="429"/>
      <c r="NFT322" s="429"/>
      <c r="NFU322" s="429"/>
      <c r="NFV322" s="429"/>
      <c r="NFW322" s="429"/>
      <c r="NFX322" s="429"/>
      <c r="NFY322" s="429"/>
      <c r="NFZ322" s="429"/>
      <c r="NGA322" s="429"/>
      <c r="NGB322" s="429"/>
      <c r="NGC322" s="429"/>
      <c r="NGD322" s="429"/>
      <c r="NGE322" s="429"/>
      <c r="NGF322" s="429"/>
      <c r="NGG322" s="429"/>
      <c r="NGH322" s="429"/>
      <c r="NGI322" s="429"/>
      <c r="NGJ322" s="429"/>
      <c r="NGK322" s="429"/>
      <c r="NGL322" s="429"/>
      <c r="NGM322" s="432"/>
      <c r="NGN322" s="432"/>
      <c r="NGO322" s="429"/>
      <c r="NGP322" s="429"/>
      <c r="NGQ322" s="429"/>
      <c r="NGR322" s="429"/>
      <c r="NGS322" s="429"/>
      <c r="NGT322" s="429"/>
      <c r="NGU322" s="429"/>
      <c r="NGV322" s="429"/>
      <c r="NGW322" s="429"/>
      <c r="NGX322" s="429"/>
      <c r="NGY322" s="429"/>
      <c r="NGZ322" s="429"/>
      <c r="NHA322" s="429"/>
      <c r="NHB322" s="429"/>
      <c r="NHC322" s="429"/>
      <c r="NHD322" s="429"/>
      <c r="NHE322" s="429"/>
      <c r="NHF322" s="429"/>
      <c r="NHG322" s="429"/>
      <c r="NHH322" s="429"/>
      <c r="NHI322" s="429"/>
      <c r="NHJ322" s="429"/>
      <c r="NHK322" s="429"/>
      <c r="NHL322" s="429"/>
      <c r="NHM322" s="432"/>
      <c r="NHN322" s="432"/>
      <c r="NHO322" s="429"/>
      <c r="NHP322" s="429"/>
      <c r="NHQ322" s="429"/>
      <c r="NHR322" s="429"/>
      <c r="NHS322" s="429"/>
      <c r="NHT322" s="429"/>
      <c r="NHU322" s="429"/>
      <c r="NHV322" s="429"/>
      <c r="NHW322" s="429"/>
      <c r="NHX322" s="429"/>
      <c r="NHY322" s="429"/>
      <c r="NHZ322" s="429"/>
      <c r="NIA322" s="429"/>
      <c r="NIB322" s="429"/>
      <c r="NIC322" s="429"/>
      <c r="NID322" s="429"/>
      <c r="NIE322" s="429"/>
      <c r="NIF322" s="429"/>
      <c r="NIG322" s="429"/>
      <c r="NIH322" s="429"/>
      <c r="NII322" s="429"/>
      <c r="NIJ322" s="429"/>
      <c r="NIK322" s="429"/>
      <c r="NIL322" s="429"/>
      <c r="NIM322" s="432"/>
      <c r="NIN322" s="432"/>
      <c r="NIO322" s="429"/>
      <c r="NIP322" s="429"/>
      <c r="NIQ322" s="429"/>
      <c r="NIR322" s="429"/>
      <c r="NIS322" s="429"/>
      <c r="NIT322" s="429"/>
      <c r="NIU322" s="429"/>
      <c r="NIV322" s="429"/>
      <c r="NIW322" s="429"/>
      <c r="NIX322" s="429"/>
      <c r="NIY322" s="429"/>
      <c r="NIZ322" s="429"/>
      <c r="NJA322" s="429"/>
      <c r="NJB322" s="429"/>
      <c r="NJC322" s="429"/>
      <c r="NJD322" s="429"/>
      <c r="NJE322" s="429"/>
      <c r="NJF322" s="429"/>
      <c r="NJG322" s="429"/>
      <c r="NJH322" s="429"/>
      <c r="NJI322" s="429"/>
      <c r="NJJ322" s="429"/>
      <c r="NJK322" s="429"/>
      <c r="NJL322" s="429"/>
      <c r="NJM322" s="432"/>
      <c r="NJN322" s="432"/>
      <c r="NJO322" s="429"/>
      <c r="NJP322" s="429"/>
      <c r="NJQ322" s="429"/>
      <c r="NJR322" s="429"/>
      <c r="NJS322" s="429"/>
      <c r="NJT322" s="429"/>
      <c r="NJU322" s="429"/>
      <c r="NJV322" s="429"/>
      <c r="NJW322" s="429"/>
      <c r="NJX322" s="429"/>
      <c r="NJY322" s="429"/>
      <c r="NJZ322" s="429"/>
      <c r="NKA322" s="429"/>
      <c r="NKB322" s="429"/>
      <c r="NKC322" s="429"/>
      <c r="NKD322" s="429"/>
      <c r="NKE322" s="429"/>
      <c r="NKF322" s="429"/>
      <c r="NKG322" s="429"/>
      <c r="NKH322" s="429"/>
      <c r="NKI322" s="429"/>
      <c r="NKJ322" s="429"/>
      <c r="NKK322" s="429"/>
      <c r="NKL322" s="429"/>
      <c r="NKM322" s="432"/>
      <c r="NKN322" s="432"/>
      <c r="NKO322" s="429"/>
      <c r="NKP322" s="429"/>
      <c r="NKQ322" s="429"/>
      <c r="NKR322" s="429"/>
      <c r="NKS322" s="429"/>
      <c r="NKT322" s="429"/>
      <c r="NKU322" s="429"/>
      <c r="NKV322" s="429"/>
      <c r="NKW322" s="429"/>
      <c r="NKX322" s="429"/>
      <c r="NKY322" s="429"/>
      <c r="NKZ322" s="429"/>
      <c r="NLA322" s="429"/>
      <c r="NLB322" s="429"/>
      <c r="NLC322" s="429"/>
      <c r="NLD322" s="429"/>
      <c r="NLE322" s="429"/>
      <c r="NLF322" s="429"/>
      <c r="NLG322" s="429"/>
      <c r="NLH322" s="429"/>
      <c r="NLI322" s="429"/>
      <c r="NLJ322" s="429"/>
      <c r="NLK322" s="429"/>
      <c r="NLL322" s="429"/>
      <c r="NLM322" s="432"/>
      <c r="NLN322" s="432"/>
      <c r="NLO322" s="429"/>
      <c r="NLP322" s="429"/>
      <c r="NLQ322" s="429"/>
      <c r="NLR322" s="429"/>
      <c r="NLS322" s="429"/>
      <c r="NLT322" s="429"/>
      <c r="NLU322" s="429"/>
      <c r="NLV322" s="429"/>
      <c r="NLW322" s="429"/>
      <c r="NLX322" s="429"/>
      <c r="NLY322" s="429"/>
      <c r="NLZ322" s="429"/>
      <c r="NMA322" s="429"/>
      <c r="NMB322" s="429"/>
      <c r="NMC322" s="429"/>
      <c r="NMD322" s="429"/>
      <c r="NME322" s="429"/>
      <c r="NMF322" s="429"/>
      <c r="NMG322" s="429"/>
      <c r="NMH322" s="429"/>
      <c r="NMI322" s="429"/>
      <c r="NMJ322" s="429"/>
      <c r="NMK322" s="429"/>
      <c r="NML322" s="429"/>
      <c r="NMM322" s="432"/>
      <c r="NMN322" s="432"/>
      <c r="NMO322" s="429"/>
      <c r="NMP322" s="429"/>
      <c r="NMQ322" s="429"/>
      <c r="NMR322" s="429"/>
      <c r="NMS322" s="429"/>
      <c r="NMT322" s="429"/>
      <c r="NMU322" s="429"/>
      <c r="NMV322" s="429"/>
      <c r="NMW322" s="429"/>
      <c r="NMX322" s="429"/>
      <c r="NMY322" s="429"/>
      <c r="NMZ322" s="429"/>
      <c r="NNA322" s="429"/>
      <c r="NNB322" s="429"/>
      <c r="NNC322" s="429"/>
      <c r="NND322" s="429"/>
      <c r="NNE322" s="429"/>
      <c r="NNF322" s="429"/>
      <c r="NNG322" s="429"/>
      <c r="NNH322" s="429"/>
      <c r="NNI322" s="429"/>
      <c r="NNJ322" s="429"/>
      <c r="NNK322" s="429"/>
      <c r="NNL322" s="429"/>
      <c r="NNM322" s="432"/>
      <c r="NNN322" s="432"/>
      <c r="NNO322" s="429"/>
      <c r="NNP322" s="429"/>
      <c r="NNQ322" s="429"/>
      <c r="NNR322" s="429"/>
      <c r="NNS322" s="429"/>
      <c r="NNT322" s="429"/>
      <c r="NNU322" s="429"/>
      <c r="NNV322" s="429"/>
      <c r="NNW322" s="429"/>
      <c r="NNX322" s="429"/>
      <c r="NNY322" s="429"/>
      <c r="NNZ322" s="429"/>
      <c r="NOA322" s="429"/>
      <c r="NOB322" s="429"/>
      <c r="NOC322" s="429"/>
      <c r="NOD322" s="429"/>
      <c r="NOE322" s="429"/>
      <c r="NOF322" s="429"/>
      <c r="NOG322" s="429"/>
      <c r="NOH322" s="429"/>
      <c r="NOI322" s="429"/>
      <c r="NOJ322" s="429"/>
      <c r="NOK322" s="429"/>
      <c r="NOL322" s="429"/>
      <c r="NOM322" s="432"/>
      <c r="NON322" s="432"/>
      <c r="NOO322" s="429"/>
      <c r="NOP322" s="429"/>
      <c r="NOQ322" s="429"/>
      <c r="NOR322" s="429"/>
      <c r="NOS322" s="429"/>
      <c r="NOT322" s="429"/>
      <c r="NOU322" s="429"/>
      <c r="NOV322" s="429"/>
      <c r="NOW322" s="429"/>
      <c r="NOX322" s="429"/>
      <c r="NOY322" s="429"/>
      <c r="NOZ322" s="429"/>
      <c r="NPA322" s="429"/>
      <c r="NPB322" s="429"/>
      <c r="NPC322" s="429"/>
      <c r="NPD322" s="429"/>
      <c r="NPE322" s="429"/>
      <c r="NPF322" s="429"/>
      <c r="NPG322" s="429"/>
      <c r="NPH322" s="429"/>
      <c r="NPI322" s="429"/>
      <c r="NPJ322" s="429"/>
      <c r="NPK322" s="429"/>
      <c r="NPL322" s="429"/>
      <c r="NPM322" s="432"/>
      <c r="NPN322" s="432"/>
      <c r="NPO322" s="429"/>
      <c r="NPP322" s="429"/>
      <c r="NPQ322" s="429"/>
      <c r="NPR322" s="429"/>
      <c r="NPS322" s="429"/>
      <c r="NPT322" s="429"/>
      <c r="NPU322" s="429"/>
      <c r="NPV322" s="429"/>
      <c r="NPW322" s="429"/>
      <c r="NPX322" s="429"/>
      <c r="NPY322" s="429"/>
      <c r="NPZ322" s="429"/>
      <c r="NQA322" s="429"/>
      <c r="NQB322" s="429"/>
      <c r="NQC322" s="429"/>
      <c r="NQD322" s="429"/>
      <c r="NQE322" s="429"/>
      <c r="NQF322" s="429"/>
      <c r="NQG322" s="429"/>
      <c r="NQH322" s="429"/>
      <c r="NQI322" s="429"/>
      <c r="NQJ322" s="429"/>
      <c r="NQK322" s="429"/>
      <c r="NQL322" s="429"/>
      <c r="NQM322" s="432"/>
      <c r="NQN322" s="432"/>
      <c r="NQO322" s="429"/>
      <c r="NQP322" s="429"/>
      <c r="NQQ322" s="429"/>
      <c r="NQR322" s="429"/>
      <c r="NQS322" s="429"/>
      <c r="NQT322" s="429"/>
      <c r="NQU322" s="429"/>
      <c r="NQV322" s="429"/>
      <c r="NQW322" s="429"/>
      <c r="NQX322" s="429"/>
      <c r="NQY322" s="429"/>
      <c r="NQZ322" s="429"/>
      <c r="NRA322" s="429"/>
      <c r="NRB322" s="429"/>
      <c r="NRC322" s="429"/>
      <c r="NRD322" s="429"/>
      <c r="NRE322" s="429"/>
      <c r="NRF322" s="429"/>
      <c r="NRG322" s="429"/>
      <c r="NRH322" s="429"/>
      <c r="NRI322" s="429"/>
      <c r="NRJ322" s="429"/>
      <c r="NRK322" s="429"/>
      <c r="NRL322" s="429"/>
      <c r="NRM322" s="432"/>
      <c r="NRN322" s="432"/>
      <c r="NRO322" s="429"/>
      <c r="NRP322" s="429"/>
      <c r="NRQ322" s="429"/>
      <c r="NRR322" s="429"/>
      <c r="NRS322" s="429"/>
      <c r="NRT322" s="429"/>
      <c r="NRU322" s="429"/>
      <c r="NRV322" s="429"/>
      <c r="NRW322" s="429"/>
      <c r="NRX322" s="429"/>
      <c r="NRY322" s="429"/>
      <c r="NRZ322" s="429"/>
      <c r="NSA322" s="429"/>
      <c r="NSB322" s="429"/>
      <c r="NSC322" s="429"/>
      <c r="NSD322" s="429"/>
      <c r="NSE322" s="429"/>
      <c r="NSF322" s="429"/>
      <c r="NSG322" s="429"/>
      <c r="NSH322" s="429"/>
      <c r="NSI322" s="429"/>
      <c r="NSJ322" s="429"/>
      <c r="NSK322" s="429"/>
      <c r="NSL322" s="429"/>
      <c r="NSM322" s="432"/>
      <c r="NSN322" s="432"/>
      <c r="NSO322" s="429"/>
      <c r="NSP322" s="429"/>
      <c r="NSQ322" s="429"/>
      <c r="NSR322" s="429"/>
      <c r="NSS322" s="429"/>
      <c r="NST322" s="429"/>
      <c r="NSU322" s="429"/>
      <c r="NSV322" s="429"/>
      <c r="NSW322" s="429"/>
      <c r="NSX322" s="429"/>
      <c r="NSY322" s="429"/>
      <c r="NSZ322" s="429"/>
      <c r="NTA322" s="429"/>
      <c r="NTB322" s="429"/>
      <c r="NTC322" s="429"/>
      <c r="NTD322" s="429"/>
      <c r="NTE322" s="429"/>
      <c r="NTF322" s="429"/>
      <c r="NTG322" s="429"/>
      <c r="NTH322" s="429"/>
      <c r="NTI322" s="429"/>
      <c r="NTJ322" s="429"/>
      <c r="NTK322" s="429"/>
      <c r="NTL322" s="429"/>
      <c r="NTM322" s="432"/>
      <c r="NTN322" s="432"/>
      <c r="NTO322" s="429"/>
      <c r="NTP322" s="429"/>
      <c r="NTQ322" s="429"/>
      <c r="NTR322" s="429"/>
      <c r="NTS322" s="429"/>
      <c r="NTT322" s="429"/>
      <c r="NTU322" s="429"/>
      <c r="NTV322" s="429"/>
      <c r="NTW322" s="429"/>
      <c r="NTX322" s="429"/>
      <c r="NTY322" s="429"/>
      <c r="NTZ322" s="429"/>
      <c r="NUA322" s="429"/>
      <c r="NUB322" s="429"/>
      <c r="NUC322" s="429"/>
      <c r="NUD322" s="429"/>
      <c r="NUE322" s="429"/>
      <c r="NUF322" s="429"/>
      <c r="NUG322" s="429"/>
      <c r="NUH322" s="429"/>
      <c r="NUI322" s="429"/>
      <c r="NUJ322" s="429"/>
      <c r="NUK322" s="429"/>
      <c r="NUL322" s="429"/>
      <c r="NUM322" s="432"/>
      <c r="NUN322" s="432"/>
      <c r="NUO322" s="429"/>
      <c r="NUP322" s="429"/>
      <c r="NUQ322" s="429"/>
      <c r="NUR322" s="429"/>
      <c r="NUS322" s="429"/>
      <c r="NUT322" s="429"/>
      <c r="NUU322" s="429"/>
      <c r="NUV322" s="429"/>
      <c r="NUW322" s="429"/>
      <c r="NUX322" s="429"/>
      <c r="NUY322" s="429"/>
      <c r="NUZ322" s="429"/>
      <c r="NVA322" s="429"/>
      <c r="NVB322" s="429"/>
      <c r="NVC322" s="429"/>
      <c r="NVD322" s="429"/>
      <c r="NVE322" s="429"/>
      <c r="NVF322" s="429"/>
      <c r="NVG322" s="429"/>
      <c r="NVH322" s="429"/>
      <c r="NVI322" s="429"/>
      <c r="NVJ322" s="429"/>
      <c r="NVK322" s="429"/>
      <c r="NVL322" s="429"/>
      <c r="NVM322" s="432"/>
      <c r="NVN322" s="432"/>
      <c r="NVO322" s="429"/>
      <c r="NVP322" s="429"/>
      <c r="NVQ322" s="429"/>
      <c r="NVR322" s="429"/>
      <c r="NVS322" s="429"/>
      <c r="NVT322" s="429"/>
      <c r="NVU322" s="429"/>
      <c r="NVV322" s="429"/>
      <c r="NVW322" s="429"/>
      <c r="NVX322" s="429"/>
      <c r="NVY322" s="429"/>
      <c r="NVZ322" s="429"/>
      <c r="NWA322" s="429"/>
      <c r="NWB322" s="429"/>
      <c r="NWC322" s="429"/>
      <c r="NWD322" s="429"/>
      <c r="NWE322" s="429"/>
      <c r="NWF322" s="429"/>
      <c r="NWG322" s="429"/>
      <c r="NWH322" s="429"/>
      <c r="NWI322" s="429"/>
      <c r="NWJ322" s="429"/>
      <c r="NWK322" s="429"/>
      <c r="NWL322" s="429"/>
      <c r="NWM322" s="432"/>
      <c r="NWN322" s="432"/>
      <c r="NWO322" s="429"/>
      <c r="NWP322" s="429"/>
      <c r="NWQ322" s="429"/>
      <c r="NWR322" s="429"/>
      <c r="NWS322" s="429"/>
      <c r="NWT322" s="429"/>
      <c r="NWU322" s="429"/>
      <c r="NWV322" s="429"/>
      <c r="NWW322" s="429"/>
      <c r="NWX322" s="429"/>
      <c r="NWY322" s="429"/>
      <c r="NWZ322" s="429"/>
      <c r="NXA322" s="429"/>
      <c r="NXB322" s="429"/>
      <c r="NXC322" s="429"/>
      <c r="NXD322" s="429"/>
      <c r="NXE322" s="429"/>
      <c r="NXF322" s="429"/>
      <c r="NXG322" s="429"/>
      <c r="NXH322" s="429"/>
      <c r="NXI322" s="429"/>
      <c r="NXJ322" s="429"/>
      <c r="NXK322" s="429"/>
      <c r="NXL322" s="429"/>
      <c r="NXM322" s="432"/>
      <c r="NXN322" s="432"/>
      <c r="NXO322" s="429"/>
      <c r="NXP322" s="429"/>
      <c r="NXQ322" s="429"/>
      <c r="NXR322" s="429"/>
      <c r="NXS322" s="429"/>
      <c r="NXT322" s="429"/>
      <c r="NXU322" s="429"/>
      <c r="NXV322" s="429"/>
      <c r="NXW322" s="429"/>
      <c r="NXX322" s="429"/>
      <c r="NXY322" s="429"/>
      <c r="NXZ322" s="429"/>
      <c r="NYA322" s="429"/>
      <c r="NYB322" s="429"/>
      <c r="NYC322" s="429"/>
      <c r="NYD322" s="429"/>
      <c r="NYE322" s="429"/>
      <c r="NYF322" s="429"/>
      <c r="NYG322" s="429"/>
      <c r="NYH322" s="429"/>
      <c r="NYI322" s="429"/>
      <c r="NYJ322" s="429"/>
      <c r="NYK322" s="429"/>
      <c r="NYL322" s="429"/>
      <c r="NYM322" s="432"/>
      <c r="NYN322" s="432"/>
      <c r="NYO322" s="429"/>
      <c r="NYP322" s="429"/>
      <c r="NYQ322" s="429"/>
      <c r="NYR322" s="429"/>
      <c r="NYS322" s="429"/>
      <c r="NYT322" s="429"/>
      <c r="NYU322" s="429"/>
      <c r="NYV322" s="429"/>
      <c r="NYW322" s="429"/>
      <c r="NYX322" s="429"/>
      <c r="NYY322" s="429"/>
      <c r="NYZ322" s="429"/>
      <c r="NZA322" s="429"/>
      <c r="NZB322" s="429"/>
      <c r="NZC322" s="429"/>
      <c r="NZD322" s="429"/>
      <c r="NZE322" s="429"/>
      <c r="NZF322" s="429"/>
      <c r="NZG322" s="429"/>
      <c r="NZH322" s="429"/>
      <c r="NZI322" s="429"/>
      <c r="NZJ322" s="429"/>
      <c r="NZK322" s="429"/>
      <c r="NZL322" s="429"/>
      <c r="NZM322" s="432"/>
      <c r="NZN322" s="432"/>
      <c r="NZO322" s="429"/>
      <c r="NZP322" s="429"/>
      <c r="NZQ322" s="429"/>
      <c r="NZR322" s="429"/>
      <c r="NZS322" s="429"/>
      <c r="NZT322" s="429"/>
      <c r="NZU322" s="429"/>
      <c r="NZV322" s="429"/>
      <c r="NZW322" s="429"/>
      <c r="NZX322" s="429"/>
      <c r="NZY322" s="429"/>
      <c r="NZZ322" s="429"/>
      <c r="OAA322" s="429"/>
      <c r="OAB322" s="429"/>
      <c r="OAC322" s="429"/>
      <c r="OAD322" s="429"/>
      <c r="OAE322" s="429"/>
      <c r="OAF322" s="429"/>
      <c r="OAG322" s="429"/>
      <c r="OAH322" s="429"/>
      <c r="OAI322" s="429"/>
      <c r="OAJ322" s="429"/>
      <c r="OAK322" s="429"/>
      <c r="OAL322" s="429"/>
      <c r="OAM322" s="432"/>
      <c r="OAN322" s="432"/>
      <c r="OAO322" s="429"/>
      <c r="OAP322" s="429"/>
      <c r="OAQ322" s="429"/>
      <c r="OAR322" s="429"/>
      <c r="OAS322" s="429"/>
      <c r="OAT322" s="429"/>
      <c r="OAU322" s="429"/>
      <c r="OAV322" s="429"/>
      <c r="OAW322" s="429"/>
      <c r="OAX322" s="429"/>
      <c r="OAY322" s="429"/>
      <c r="OAZ322" s="429"/>
      <c r="OBA322" s="429"/>
      <c r="OBB322" s="429"/>
      <c r="OBC322" s="429"/>
      <c r="OBD322" s="429"/>
      <c r="OBE322" s="429"/>
      <c r="OBF322" s="429"/>
      <c r="OBG322" s="429"/>
      <c r="OBH322" s="429"/>
      <c r="OBI322" s="429"/>
      <c r="OBJ322" s="429"/>
      <c r="OBK322" s="429"/>
      <c r="OBL322" s="429"/>
      <c r="OBM322" s="432"/>
      <c r="OBN322" s="432"/>
      <c r="OBO322" s="429"/>
      <c r="OBP322" s="429"/>
      <c r="OBQ322" s="429"/>
      <c r="OBR322" s="429"/>
      <c r="OBS322" s="429"/>
      <c r="OBT322" s="429"/>
      <c r="OBU322" s="429"/>
      <c r="OBV322" s="429"/>
      <c r="OBW322" s="429"/>
      <c r="OBX322" s="429"/>
      <c r="OBY322" s="429"/>
      <c r="OBZ322" s="429"/>
      <c r="OCA322" s="429"/>
      <c r="OCB322" s="429"/>
      <c r="OCC322" s="429"/>
      <c r="OCD322" s="429"/>
      <c r="OCE322" s="429"/>
      <c r="OCF322" s="429"/>
      <c r="OCG322" s="429"/>
      <c r="OCH322" s="429"/>
      <c r="OCI322" s="429"/>
      <c r="OCJ322" s="429"/>
      <c r="OCK322" s="429"/>
      <c r="OCL322" s="429"/>
      <c r="OCM322" s="432"/>
      <c r="OCN322" s="432"/>
      <c r="OCO322" s="429"/>
      <c r="OCP322" s="429"/>
      <c r="OCQ322" s="429"/>
      <c r="OCR322" s="429"/>
      <c r="OCS322" s="429"/>
      <c r="OCT322" s="429"/>
      <c r="OCU322" s="429"/>
      <c r="OCV322" s="429"/>
      <c r="OCW322" s="429"/>
      <c r="OCX322" s="429"/>
      <c r="OCY322" s="429"/>
      <c r="OCZ322" s="429"/>
      <c r="ODA322" s="429"/>
      <c r="ODB322" s="429"/>
      <c r="ODC322" s="429"/>
      <c r="ODD322" s="429"/>
      <c r="ODE322" s="429"/>
      <c r="ODF322" s="429"/>
      <c r="ODG322" s="429"/>
      <c r="ODH322" s="429"/>
      <c r="ODI322" s="429"/>
      <c r="ODJ322" s="429"/>
      <c r="ODK322" s="429"/>
      <c r="ODL322" s="429"/>
      <c r="ODM322" s="432"/>
      <c r="ODN322" s="432"/>
      <c r="ODO322" s="429"/>
      <c r="ODP322" s="429"/>
      <c r="ODQ322" s="429"/>
      <c r="ODR322" s="429"/>
      <c r="ODS322" s="429"/>
      <c r="ODT322" s="429"/>
      <c r="ODU322" s="429"/>
      <c r="ODV322" s="429"/>
      <c r="ODW322" s="429"/>
      <c r="ODX322" s="429"/>
      <c r="ODY322" s="429"/>
      <c r="ODZ322" s="429"/>
      <c r="OEA322" s="429"/>
      <c r="OEB322" s="429"/>
      <c r="OEC322" s="429"/>
      <c r="OED322" s="429"/>
      <c r="OEE322" s="429"/>
      <c r="OEF322" s="429"/>
      <c r="OEG322" s="429"/>
      <c r="OEH322" s="429"/>
      <c r="OEI322" s="429"/>
      <c r="OEJ322" s="429"/>
      <c r="OEK322" s="429"/>
      <c r="OEL322" s="429"/>
      <c r="OEM322" s="432"/>
      <c r="OEN322" s="432"/>
      <c r="OEO322" s="429"/>
      <c r="OEP322" s="429"/>
      <c r="OEQ322" s="429"/>
      <c r="OER322" s="429"/>
      <c r="OES322" s="429"/>
      <c r="OET322" s="429"/>
      <c r="OEU322" s="429"/>
      <c r="OEV322" s="429"/>
      <c r="OEW322" s="429"/>
      <c r="OEX322" s="429"/>
      <c r="OEY322" s="429"/>
      <c r="OEZ322" s="429"/>
      <c r="OFA322" s="429"/>
      <c r="OFB322" s="429"/>
      <c r="OFC322" s="429"/>
      <c r="OFD322" s="429"/>
      <c r="OFE322" s="429"/>
      <c r="OFF322" s="429"/>
      <c r="OFG322" s="429"/>
      <c r="OFH322" s="429"/>
      <c r="OFI322" s="429"/>
      <c r="OFJ322" s="429"/>
      <c r="OFK322" s="429"/>
      <c r="OFL322" s="429"/>
      <c r="OFM322" s="432"/>
      <c r="OFN322" s="432"/>
      <c r="OFO322" s="429"/>
      <c r="OFP322" s="429"/>
      <c r="OFQ322" s="429"/>
      <c r="OFR322" s="429"/>
      <c r="OFS322" s="429"/>
      <c r="OFT322" s="429"/>
      <c r="OFU322" s="429"/>
      <c r="OFV322" s="429"/>
      <c r="OFW322" s="429"/>
      <c r="OFX322" s="429"/>
      <c r="OFY322" s="429"/>
      <c r="OFZ322" s="429"/>
      <c r="OGA322" s="429"/>
      <c r="OGB322" s="429"/>
      <c r="OGC322" s="429"/>
      <c r="OGD322" s="429"/>
      <c r="OGE322" s="429"/>
      <c r="OGF322" s="429"/>
      <c r="OGG322" s="429"/>
      <c r="OGH322" s="429"/>
      <c r="OGI322" s="429"/>
      <c r="OGJ322" s="429"/>
      <c r="OGK322" s="429"/>
      <c r="OGL322" s="429"/>
      <c r="OGM322" s="432"/>
      <c r="OGN322" s="432"/>
      <c r="OGO322" s="429"/>
      <c r="OGP322" s="429"/>
      <c r="OGQ322" s="429"/>
      <c r="OGR322" s="429"/>
      <c r="OGS322" s="429"/>
      <c r="OGT322" s="429"/>
      <c r="OGU322" s="429"/>
      <c r="OGV322" s="429"/>
      <c r="OGW322" s="429"/>
      <c r="OGX322" s="429"/>
      <c r="OGY322" s="429"/>
      <c r="OGZ322" s="429"/>
      <c r="OHA322" s="429"/>
      <c r="OHB322" s="429"/>
      <c r="OHC322" s="429"/>
      <c r="OHD322" s="429"/>
      <c r="OHE322" s="429"/>
      <c r="OHF322" s="429"/>
      <c r="OHG322" s="429"/>
      <c r="OHH322" s="429"/>
      <c r="OHI322" s="429"/>
      <c r="OHJ322" s="429"/>
      <c r="OHK322" s="429"/>
      <c r="OHL322" s="429"/>
      <c r="OHM322" s="432"/>
      <c r="OHN322" s="432"/>
      <c r="OHO322" s="429"/>
      <c r="OHP322" s="429"/>
      <c r="OHQ322" s="429"/>
      <c r="OHR322" s="429"/>
      <c r="OHS322" s="429"/>
      <c r="OHT322" s="429"/>
      <c r="OHU322" s="429"/>
      <c r="OHV322" s="429"/>
      <c r="OHW322" s="429"/>
      <c r="OHX322" s="429"/>
      <c r="OHY322" s="429"/>
      <c r="OHZ322" s="429"/>
      <c r="OIA322" s="429"/>
      <c r="OIB322" s="429"/>
      <c r="OIC322" s="429"/>
      <c r="OID322" s="429"/>
      <c r="OIE322" s="429"/>
      <c r="OIF322" s="429"/>
      <c r="OIG322" s="429"/>
      <c r="OIH322" s="429"/>
      <c r="OII322" s="429"/>
      <c r="OIJ322" s="429"/>
      <c r="OIK322" s="429"/>
      <c r="OIL322" s="429"/>
      <c r="OIM322" s="432"/>
      <c r="OIN322" s="432"/>
      <c r="OIO322" s="429"/>
      <c r="OIP322" s="429"/>
      <c r="OIQ322" s="429"/>
      <c r="OIR322" s="429"/>
      <c r="OIS322" s="429"/>
      <c r="OIT322" s="429"/>
      <c r="OIU322" s="429"/>
      <c r="OIV322" s="429"/>
      <c r="OIW322" s="429"/>
      <c r="OIX322" s="429"/>
      <c r="OIY322" s="429"/>
      <c r="OIZ322" s="429"/>
      <c r="OJA322" s="429"/>
      <c r="OJB322" s="429"/>
      <c r="OJC322" s="429"/>
      <c r="OJD322" s="429"/>
      <c r="OJE322" s="429"/>
      <c r="OJF322" s="429"/>
      <c r="OJG322" s="429"/>
      <c r="OJH322" s="429"/>
      <c r="OJI322" s="429"/>
      <c r="OJJ322" s="429"/>
      <c r="OJK322" s="429"/>
      <c r="OJL322" s="429"/>
      <c r="OJM322" s="432"/>
      <c r="OJN322" s="432"/>
      <c r="OJO322" s="429"/>
      <c r="OJP322" s="429"/>
      <c r="OJQ322" s="429"/>
      <c r="OJR322" s="429"/>
      <c r="OJS322" s="429"/>
      <c r="OJT322" s="429"/>
      <c r="OJU322" s="429"/>
      <c r="OJV322" s="429"/>
      <c r="OJW322" s="429"/>
      <c r="OJX322" s="429"/>
      <c r="OJY322" s="429"/>
      <c r="OJZ322" s="429"/>
      <c r="OKA322" s="429"/>
      <c r="OKB322" s="429"/>
      <c r="OKC322" s="429"/>
      <c r="OKD322" s="429"/>
      <c r="OKE322" s="429"/>
      <c r="OKF322" s="429"/>
      <c r="OKG322" s="429"/>
      <c r="OKH322" s="429"/>
      <c r="OKI322" s="429"/>
      <c r="OKJ322" s="429"/>
      <c r="OKK322" s="429"/>
      <c r="OKL322" s="429"/>
      <c r="OKM322" s="432"/>
      <c r="OKN322" s="432"/>
      <c r="OKO322" s="429"/>
      <c r="OKP322" s="429"/>
      <c r="OKQ322" s="429"/>
      <c r="OKR322" s="429"/>
      <c r="OKS322" s="429"/>
      <c r="OKT322" s="429"/>
      <c r="OKU322" s="429"/>
      <c r="OKV322" s="429"/>
      <c r="OKW322" s="429"/>
      <c r="OKX322" s="429"/>
      <c r="OKY322" s="429"/>
      <c r="OKZ322" s="429"/>
      <c r="OLA322" s="429"/>
      <c r="OLB322" s="429"/>
      <c r="OLC322" s="429"/>
      <c r="OLD322" s="429"/>
      <c r="OLE322" s="429"/>
      <c r="OLF322" s="429"/>
      <c r="OLG322" s="429"/>
      <c r="OLH322" s="429"/>
      <c r="OLI322" s="429"/>
      <c r="OLJ322" s="429"/>
      <c r="OLK322" s="429"/>
      <c r="OLL322" s="429"/>
      <c r="OLM322" s="432"/>
      <c r="OLN322" s="432"/>
      <c r="OLO322" s="429"/>
      <c r="OLP322" s="429"/>
      <c r="OLQ322" s="429"/>
      <c r="OLR322" s="429"/>
      <c r="OLS322" s="429"/>
      <c r="OLT322" s="429"/>
      <c r="OLU322" s="429"/>
      <c r="OLV322" s="429"/>
      <c r="OLW322" s="429"/>
      <c r="OLX322" s="429"/>
      <c r="OLY322" s="429"/>
      <c r="OLZ322" s="429"/>
      <c r="OMA322" s="429"/>
      <c r="OMB322" s="429"/>
      <c r="OMC322" s="429"/>
      <c r="OMD322" s="429"/>
      <c r="OME322" s="429"/>
      <c r="OMF322" s="429"/>
      <c r="OMG322" s="429"/>
      <c r="OMH322" s="429"/>
      <c r="OMI322" s="429"/>
      <c r="OMJ322" s="429"/>
      <c r="OMK322" s="429"/>
      <c r="OML322" s="429"/>
      <c r="OMM322" s="432"/>
      <c r="OMN322" s="432"/>
      <c r="OMO322" s="429"/>
      <c r="OMP322" s="429"/>
      <c r="OMQ322" s="429"/>
      <c r="OMR322" s="429"/>
      <c r="OMS322" s="429"/>
      <c r="OMT322" s="429"/>
      <c r="OMU322" s="429"/>
      <c r="OMV322" s="429"/>
      <c r="OMW322" s="429"/>
      <c r="OMX322" s="429"/>
      <c r="OMY322" s="429"/>
      <c r="OMZ322" s="429"/>
      <c r="ONA322" s="429"/>
      <c r="ONB322" s="429"/>
      <c r="ONC322" s="429"/>
      <c r="OND322" s="429"/>
      <c r="ONE322" s="429"/>
      <c r="ONF322" s="429"/>
      <c r="ONG322" s="429"/>
      <c r="ONH322" s="429"/>
      <c r="ONI322" s="429"/>
      <c r="ONJ322" s="429"/>
      <c r="ONK322" s="429"/>
      <c r="ONL322" s="429"/>
      <c r="ONM322" s="432"/>
      <c r="ONN322" s="432"/>
      <c r="ONO322" s="429"/>
      <c r="ONP322" s="429"/>
      <c r="ONQ322" s="429"/>
      <c r="ONR322" s="429"/>
      <c r="ONS322" s="429"/>
      <c r="ONT322" s="429"/>
      <c r="ONU322" s="429"/>
      <c r="ONV322" s="429"/>
      <c r="ONW322" s="429"/>
      <c r="ONX322" s="429"/>
      <c r="ONY322" s="429"/>
      <c r="ONZ322" s="429"/>
      <c r="OOA322" s="429"/>
      <c r="OOB322" s="429"/>
      <c r="OOC322" s="429"/>
      <c r="OOD322" s="429"/>
      <c r="OOE322" s="429"/>
      <c r="OOF322" s="429"/>
      <c r="OOG322" s="429"/>
      <c r="OOH322" s="429"/>
      <c r="OOI322" s="429"/>
      <c r="OOJ322" s="429"/>
      <c r="OOK322" s="429"/>
      <c r="OOL322" s="429"/>
      <c r="OOM322" s="432"/>
      <c r="OON322" s="432"/>
      <c r="OOO322" s="429"/>
      <c r="OOP322" s="429"/>
      <c r="OOQ322" s="429"/>
      <c r="OOR322" s="429"/>
      <c r="OOS322" s="429"/>
      <c r="OOT322" s="429"/>
      <c r="OOU322" s="429"/>
      <c r="OOV322" s="429"/>
      <c r="OOW322" s="429"/>
      <c r="OOX322" s="429"/>
      <c r="OOY322" s="429"/>
      <c r="OOZ322" s="429"/>
      <c r="OPA322" s="429"/>
      <c r="OPB322" s="429"/>
      <c r="OPC322" s="429"/>
      <c r="OPD322" s="429"/>
      <c r="OPE322" s="429"/>
      <c r="OPF322" s="429"/>
      <c r="OPG322" s="429"/>
      <c r="OPH322" s="429"/>
      <c r="OPI322" s="429"/>
      <c r="OPJ322" s="429"/>
      <c r="OPK322" s="429"/>
      <c r="OPL322" s="429"/>
      <c r="OPM322" s="432"/>
      <c r="OPN322" s="432"/>
      <c r="OPO322" s="429"/>
      <c r="OPP322" s="429"/>
      <c r="OPQ322" s="429"/>
      <c r="OPR322" s="429"/>
      <c r="OPS322" s="429"/>
      <c r="OPT322" s="429"/>
      <c r="OPU322" s="429"/>
      <c r="OPV322" s="429"/>
      <c r="OPW322" s="429"/>
      <c r="OPX322" s="429"/>
      <c r="OPY322" s="429"/>
      <c r="OPZ322" s="429"/>
      <c r="OQA322" s="429"/>
      <c r="OQB322" s="429"/>
      <c r="OQC322" s="429"/>
      <c r="OQD322" s="429"/>
      <c r="OQE322" s="429"/>
      <c r="OQF322" s="429"/>
      <c r="OQG322" s="429"/>
      <c r="OQH322" s="429"/>
      <c r="OQI322" s="429"/>
      <c r="OQJ322" s="429"/>
      <c r="OQK322" s="429"/>
      <c r="OQL322" s="429"/>
      <c r="OQM322" s="432"/>
      <c r="OQN322" s="432"/>
      <c r="OQO322" s="429"/>
      <c r="OQP322" s="429"/>
      <c r="OQQ322" s="429"/>
      <c r="OQR322" s="429"/>
      <c r="OQS322" s="429"/>
      <c r="OQT322" s="429"/>
      <c r="OQU322" s="429"/>
      <c r="OQV322" s="429"/>
      <c r="OQW322" s="429"/>
      <c r="OQX322" s="429"/>
      <c r="OQY322" s="429"/>
      <c r="OQZ322" s="429"/>
      <c r="ORA322" s="429"/>
      <c r="ORB322" s="429"/>
      <c r="ORC322" s="429"/>
      <c r="ORD322" s="429"/>
      <c r="ORE322" s="429"/>
      <c r="ORF322" s="429"/>
      <c r="ORG322" s="429"/>
      <c r="ORH322" s="429"/>
      <c r="ORI322" s="429"/>
      <c r="ORJ322" s="429"/>
      <c r="ORK322" s="429"/>
      <c r="ORL322" s="429"/>
      <c r="ORM322" s="432"/>
      <c r="ORN322" s="432"/>
      <c r="ORO322" s="429"/>
      <c r="ORP322" s="429"/>
      <c r="ORQ322" s="429"/>
      <c r="ORR322" s="429"/>
      <c r="ORS322" s="429"/>
      <c r="ORT322" s="429"/>
      <c r="ORU322" s="429"/>
      <c r="ORV322" s="429"/>
      <c r="ORW322" s="429"/>
      <c r="ORX322" s="429"/>
      <c r="ORY322" s="429"/>
      <c r="ORZ322" s="429"/>
      <c r="OSA322" s="429"/>
      <c r="OSB322" s="429"/>
      <c r="OSC322" s="429"/>
      <c r="OSD322" s="429"/>
      <c r="OSE322" s="429"/>
      <c r="OSF322" s="429"/>
      <c r="OSG322" s="429"/>
      <c r="OSH322" s="429"/>
      <c r="OSI322" s="429"/>
      <c r="OSJ322" s="429"/>
      <c r="OSK322" s="429"/>
      <c r="OSL322" s="429"/>
      <c r="OSM322" s="432"/>
      <c r="OSN322" s="432"/>
      <c r="OSO322" s="429"/>
      <c r="OSP322" s="429"/>
      <c r="OSQ322" s="429"/>
      <c r="OSR322" s="429"/>
      <c r="OSS322" s="429"/>
      <c r="OST322" s="429"/>
      <c r="OSU322" s="429"/>
      <c r="OSV322" s="429"/>
      <c r="OSW322" s="429"/>
      <c r="OSX322" s="429"/>
      <c r="OSY322" s="429"/>
      <c r="OSZ322" s="429"/>
      <c r="OTA322" s="429"/>
      <c r="OTB322" s="429"/>
      <c r="OTC322" s="429"/>
      <c r="OTD322" s="429"/>
      <c r="OTE322" s="429"/>
      <c r="OTF322" s="429"/>
      <c r="OTG322" s="429"/>
      <c r="OTH322" s="429"/>
      <c r="OTI322" s="429"/>
      <c r="OTJ322" s="429"/>
      <c r="OTK322" s="429"/>
      <c r="OTL322" s="429"/>
      <c r="OTM322" s="432"/>
      <c r="OTN322" s="432"/>
      <c r="OTO322" s="429"/>
      <c r="OTP322" s="429"/>
      <c r="OTQ322" s="429"/>
      <c r="OTR322" s="429"/>
      <c r="OTS322" s="429"/>
      <c r="OTT322" s="429"/>
      <c r="OTU322" s="429"/>
      <c r="OTV322" s="429"/>
      <c r="OTW322" s="429"/>
      <c r="OTX322" s="429"/>
      <c r="OTY322" s="429"/>
      <c r="OTZ322" s="429"/>
      <c r="OUA322" s="429"/>
      <c r="OUB322" s="429"/>
      <c r="OUC322" s="429"/>
      <c r="OUD322" s="429"/>
      <c r="OUE322" s="429"/>
      <c r="OUF322" s="429"/>
      <c r="OUG322" s="429"/>
      <c r="OUH322" s="429"/>
      <c r="OUI322" s="429"/>
      <c r="OUJ322" s="429"/>
      <c r="OUK322" s="429"/>
      <c r="OUL322" s="429"/>
      <c r="OUM322" s="432"/>
      <c r="OUN322" s="432"/>
      <c r="OUO322" s="429"/>
      <c r="OUP322" s="429"/>
      <c r="OUQ322" s="429"/>
      <c r="OUR322" s="429"/>
      <c r="OUS322" s="429"/>
      <c r="OUT322" s="429"/>
      <c r="OUU322" s="429"/>
      <c r="OUV322" s="429"/>
      <c r="OUW322" s="429"/>
      <c r="OUX322" s="429"/>
      <c r="OUY322" s="429"/>
      <c r="OUZ322" s="429"/>
      <c r="OVA322" s="429"/>
      <c r="OVB322" s="429"/>
      <c r="OVC322" s="429"/>
      <c r="OVD322" s="429"/>
      <c r="OVE322" s="429"/>
      <c r="OVF322" s="429"/>
      <c r="OVG322" s="429"/>
      <c r="OVH322" s="429"/>
      <c r="OVI322" s="429"/>
      <c r="OVJ322" s="429"/>
      <c r="OVK322" s="429"/>
      <c r="OVL322" s="429"/>
      <c r="OVM322" s="432"/>
      <c r="OVN322" s="432"/>
      <c r="OVO322" s="429"/>
      <c r="OVP322" s="429"/>
      <c r="OVQ322" s="429"/>
      <c r="OVR322" s="429"/>
      <c r="OVS322" s="429"/>
      <c r="OVT322" s="429"/>
      <c r="OVU322" s="429"/>
      <c r="OVV322" s="429"/>
      <c r="OVW322" s="429"/>
      <c r="OVX322" s="429"/>
      <c r="OVY322" s="429"/>
      <c r="OVZ322" s="429"/>
      <c r="OWA322" s="429"/>
      <c r="OWB322" s="429"/>
      <c r="OWC322" s="429"/>
      <c r="OWD322" s="429"/>
      <c r="OWE322" s="429"/>
      <c r="OWF322" s="429"/>
      <c r="OWG322" s="429"/>
      <c r="OWH322" s="429"/>
      <c r="OWI322" s="429"/>
      <c r="OWJ322" s="429"/>
      <c r="OWK322" s="429"/>
      <c r="OWL322" s="429"/>
      <c r="OWM322" s="432"/>
      <c r="OWN322" s="432"/>
      <c r="OWO322" s="429"/>
      <c r="OWP322" s="429"/>
      <c r="OWQ322" s="429"/>
      <c r="OWR322" s="429"/>
      <c r="OWS322" s="429"/>
      <c r="OWT322" s="429"/>
      <c r="OWU322" s="429"/>
      <c r="OWV322" s="429"/>
      <c r="OWW322" s="429"/>
      <c r="OWX322" s="429"/>
      <c r="OWY322" s="429"/>
      <c r="OWZ322" s="429"/>
      <c r="OXA322" s="429"/>
      <c r="OXB322" s="429"/>
      <c r="OXC322" s="429"/>
      <c r="OXD322" s="429"/>
      <c r="OXE322" s="429"/>
      <c r="OXF322" s="429"/>
      <c r="OXG322" s="429"/>
      <c r="OXH322" s="429"/>
      <c r="OXI322" s="429"/>
      <c r="OXJ322" s="429"/>
      <c r="OXK322" s="429"/>
      <c r="OXL322" s="429"/>
      <c r="OXM322" s="432"/>
      <c r="OXN322" s="432"/>
      <c r="OXO322" s="429"/>
      <c r="OXP322" s="429"/>
      <c r="OXQ322" s="429"/>
      <c r="OXR322" s="429"/>
      <c r="OXS322" s="429"/>
      <c r="OXT322" s="429"/>
      <c r="OXU322" s="429"/>
      <c r="OXV322" s="429"/>
      <c r="OXW322" s="429"/>
      <c r="OXX322" s="429"/>
      <c r="OXY322" s="429"/>
      <c r="OXZ322" s="429"/>
      <c r="OYA322" s="429"/>
      <c r="OYB322" s="429"/>
      <c r="OYC322" s="429"/>
      <c r="OYD322" s="429"/>
      <c r="OYE322" s="429"/>
      <c r="OYF322" s="429"/>
      <c r="OYG322" s="429"/>
      <c r="OYH322" s="429"/>
      <c r="OYI322" s="429"/>
      <c r="OYJ322" s="429"/>
      <c r="OYK322" s="429"/>
      <c r="OYL322" s="429"/>
      <c r="OYM322" s="432"/>
      <c r="OYN322" s="432"/>
      <c r="OYO322" s="429"/>
      <c r="OYP322" s="429"/>
      <c r="OYQ322" s="429"/>
      <c r="OYR322" s="429"/>
      <c r="OYS322" s="429"/>
      <c r="OYT322" s="429"/>
      <c r="OYU322" s="429"/>
      <c r="OYV322" s="429"/>
      <c r="OYW322" s="429"/>
      <c r="OYX322" s="429"/>
      <c r="OYY322" s="429"/>
      <c r="OYZ322" s="429"/>
      <c r="OZA322" s="429"/>
      <c r="OZB322" s="429"/>
      <c r="OZC322" s="429"/>
      <c r="OZD322" s="429"/>
      <c r="OZE322" s="429"/>
      <c r="OZF322" s="429"/>
      <c r="OZG322" s="429"/>
      <c r="OZH322" s="429"/>
      <c r="OZI322" s="429"/>
      <c r="OZJ322" s="429"/>
      <c r="OZK322" s="429"/>
      <c r="OZL322" s="429"/>
      <c r="OZM322" s="432"/>
      <c r="OZN322" s="432"/>
      <c r="OZO322" s="429"/>
      <c r="OZP322" s="429"/>
      <c r="OZQ322" s="429"/>
      <c r="OZR322" s="429"/>
      <c r="OZS322" s="429"/>
      <c r="OZT322" s="429"/>
      <c r="OZU322" s="429"/>
      <c r="OZV322" s="429"/>
      <c r="OZW322" s="429"/>
      <c r="OZX322" s="429"/>
      <c r="OZY322" s="429"/>
      <c r="OZZ322" s="429"/>
      <c r="PAA322" s="429"/>
      <c r="PAB322" s="429"/>
      <c r="PAC322" s="429"/>
      <c r="PAD322" s="429"/>
      <c r="PAE322" s="429"/>
      <c r="PAF322" s="429"/>
      <c r="PAG322" s="429"/>
      <c r="PAH322" s="429"/>
      <c r="PAI322" s="429"/>
      <c r="PAJ322" s="429"/>
      <c r="PAK322" s="429"/>
      <c r="PAL322" s="429"/>
      <c r="PAM322" s="432"/>
      <c r="PAN322" s="432"/>
      <c r="PAO322" s="429"/>
      <c r="PAP322" s="429"/>
      <c r="PAQ322" s="429"/>
      <c r="PAR322" s="429"/>
      <c r="PAS322" s="429"/>
      <c r="PAT322" s="429"/>
      <c r="PAU322" s="429"/>
      <c r="PAV322" s="429"/>
      <c r="PAW322" s="429"/>
      <c r="PAX322" s="429"/>
      <c r="PAY322" s="429"/>
      <c r="PAZ322" s="429"/>
      <c r="PBA322" s="429"/>
      <c r="PBB322" s="429"/>
      <c r="PBC322" s="429"/>
      <c r="PBD322" s="429"/>
      <c r="PBE322" s="429"/>
      <c r="PBF322" s="429"/>
      <c r="PBG322" s="429"/>
      <c r="PBH322" s="429"/>
      <c r="PBI322" s="429"/>
      <c r="PBJ322" s="429"/>
      <c r="PBK322" s="429"/>
      <c r="PBL322" s="429"/>
      <c r="PBM322" s="432"/>
      <c r="PBN322" s="432"/>
      <c r="PBO322" s="429"/>
      <c r="PBP322" s="429"/>
      <c r="PBQ322" s="429"/>
      <c r="PBR322" s="429"/>
      <c r="PBS322" s="429"/>
      <c r="PBT322" s="429"/>
      <c r="PBU322" s="429"/>
      <c r="PBV322" s="429"/>
      <c r="PBW322" s="429"/>
      <c r="PBX322" s="429"/>
      <c r="PBY322" s="429"/>
      <c r="PBZ322" s="429"/>
      <c r="PCA322" s="429"/>
      <c r="PCB322" s="429"/>
      <c r="PCC322" s="429"/>
      <c r="PCD322" s="429"/>
      <c r="PCE322" s="429"/>
      <c r="PCF322" s="429"/>
      <c r="PCG322" s="429"/>
      <c r="PCH322" s="429"/>
      <c r="PCI322" s="429"/>
      <c r="PCJ322" s="429"/>
      <c r="PCK322" s="429"/>
      <c r="PCL322" s="429"/>
      <c r="PCM322" s="432"/>
      <c r="PCN322" s="432"/>
      <c r="PCO322" s="429"/>
      <c r="PCP322" s="429"/>
      <c r="PCQ322" s="429"/>
      <c r="PCR322" s="429"/>
      <c r="PCS322" s="429"/>
      <c r="PCT322" s="429"/>
      <c r="PCU322" s="429"/>
      <c r="PCV322" s="429"/>
      <c r="PCW322" s="429"/>
      <c r="PCX322" s="429"/>
      <c r="PCY322" s="429"/>
      <c r="PCZ322" s="429"/>
      <c r="PDA322" s="429"/>
      <c r="PDB322" s="429"/>
      <c r="PDC322" s="429"/>
      <c r="PDD322" s="429"/>
      <c r="PDE322" s="429"/>
      <c r="PDF322" s="429"/>
      <c r="PDG322" s="429"/>
      <c r="PDH322" s="429"/>
      <c r="PDI322" s="429"/>
      <c r="PDJ322" s="429"/>
      <c r="PDK322" s="429"/>
      <c r="PDL322" s="429"/>
      <c r="PDM322" s="432"/>
      <c r="PDN322" s="432"/>
      <c r="PDO322" s="429"/>
      <c r="PDP322" s="429"/>
      <c r="PDQ322" s="429"/>
      <c r="PDR322" s="429"/>
      <c r="PDS322" s="429"/>
      <c r="PDT322" s="429"/>
      <c r="PDU322" s="429"/>
      <c r="PDV322" s="429"/>
      <c r="PDW322" s="429"/>
      <c r="PDX322" s="429"/>
      <c r="PDY322" s="429"/>
      <c r="PDZ322" s="429"/>
      <c r="PEA322" s="429"/>
      <c r="PEB322" s="429"/>
      <c r="PEC322" s="429"/>
      <c r="PED322" s="429"/>
      <c r="PEE322" s="429"/>
      <c r="PEF322" s="429"/>
      <c r="PEG322" s="429"/>
      <c r="PEH322" s="429"/>
      <c r="PEI322" s="429"/>
      <c r="PEJ322" s="429"/>
      <c r="PEK322" s="429"/>
      <c r="PEL322" s="429"/>
      <c r="PEM322" s="432"/>
      <c r="PEN322" s="432"/>
      <c r="PEO322" s="429"/>
      <c r="PEP322" s="429"/>
      <c r="PEQ322" s="429"/>
      <c r="PER322" s="429"/>
      <c r="PES322" s="429"/>
      <c r="PET322" s="429"/>
      <c r="PEU322" s="429"/>
      <c r="PEV322" s="429"/>
      <c r="PEW322" s="429"/>
      <c r="PEX322" s="429"/>
      <c r="PEY322" s="429"/>
      <c r="PEZ322" s="429"/>
      <c r="PFA322" s="429"/>
      <c r="PFB322" s="429"/>
      <c r="PFC322" s="429"/>
      <c r="PFD322" s="429"/>
      <c r="PFE322" s="429"/>
      <c r="PFF322" s="429"/>
      <c r="PFG322" s="429"/>
      <c r="PFH322" s="429"/>
      <c r="PFI322" s="429"/>
      <c r="PFJ322" s="429"/>
      <c r="PFK322" s="429"/>
      <c r="PFL322" s="429"/>
      <c r="PFM322" s="432"/>
      <c r="PFN322" s="432"/>
      <c r="PFO322" s="429"/>
      <c r="PFP322" s="429"/>
      <c r="PFQ322" s="429"/>
      <c r="PFR322" s="429"/>
      <c r="PFS322" s="429"/>
      <c r="PFT322" s="429"/>
      <c r="PFU322" s="429"/>
      <c r="PFV322" s="429"/>
      <c r="PFW322" s="429"/>
      <c r="PFX322" s="429"/>
      <c r="PFY322" s="429"/>
      <c r="PFZ322" s="429"/>
      <c r="PGA322" s="429"/>
      <c r="PGB322" s="429"/>
      <c r="PGC322" s="429"/>
      <c r="PGD322" s="429"/>
      <c r="PGE322" s="429"/>
      <c r="PGF322" s="429"/>
      <c r="PGG322" s="429"/>
      <c r="PGH322" s="429"/>
      <c r="PGI322" s="429"/>
      <c r="PGJ322" s="429"/>
      <c r="PGK322" s="429"/>
      <c r="PGL322" s="429"/>
      <c r="PGM322" s="432"/>
      <c r="PGN322" s="432"/>
      <c r="PGO322" s="429"/>
      <c r="PGP322" s="429"/>
      <c r="PGQ322" s="429"/>
      <c r="PGR322" s="429"/>
      <c r="PGS322" s="429"/>
      <c r="PGT322" s="429"/>
      <c r="PGU322" s="429"/>
      <c r="PGV322" s="429"/>
      <c r="PGW322" s="429"/>
      <c r="PGX322" s="429"/>
      <c r="PGY322" s="429"/>
      <c r="PGZ322" s="429"/>
      <c r="PHA322" s="429"/>
      <c r="PHB322" s="429"/>
      <c r="PHC322" s="429"/>
      <c r="PHD322" s="429"/>
      <c r="PHE322" s="429"/>
      <c r="PHF322" s="429"/>
      <c r="PHG322" s="429"/>
      <c r="PHH322" s="429"/>
      <c r="PHI322" s="429"/>
      <c r="PHJ322" s="429"/>
      <c r="PHK322" s="429"/>
      <c r="PHL322" s="429"/>
      <c r="PHM322" s="432"/>
      <c r="PHN322" s="432"/>
      <c r="PHO322" s="429"/>
      <c r="PHP322" s="429"/>
      <c r="PHQ322" s="429"/>
      <c r="PHR322" s="429"/>
      <c r="PHS322" s="429"/>
      <c r="PHT322" s="429"/>
      <c r="PHU322" s="429"/>
      <c r="PHV322" s="429"/>
      <c r="PHW322" s="429"/>
      <c r="PHX322" s="429"/>
      <c r="PHY322" s="429"/>
      <c r="PHZ322" s="429"/>
      <c r="PIA322" s="429"/>
      <c r="PIB322" s="429"/>
      <c r="PIC322" s="429"/>
      <c r="PID322" s="429"/>
      <c r="PIE322" s="429"/>
      <c r="PIF322" s="429"/>
      <c r="PIG322" s="429"/>
      <c r="PIH322" s="429"/>
      <c r="PII322" s="429"/>
      <c r="PIJ322" s="429"/>
      <c r="PIK322" s="429"/>
      <c r="PIL322" s="429"/>
      <c r="PIM322" s="432"/>
      <c r="PIN322" s="432"/>
      <c r="PIO322" s="429"/>
      <c r="PIP322" s="429"/>
      <c r="PIQ322" s="429"/>
      <c r="PIR322" s="429"/>
      <c r="PIS322" s="429"/>
      <c r="PIT322" s="429"/>
      <c r="PIU322" s="429"/>
      <c r="PIV322" s="429"/>
      <c r="PIW322" s="429"/>
      <c r="PIX322" s="429"/>
      <c r="PIY322" s="429"/>
      <c r="PIZ322" s="429"/>
      <c r="PJA322" s="429"/>
      <c r="PJB322" s="429"/>
      <c r="PJC322" s="429"/>
      <c r="PJD322" s="429"/>
      <c r="PJE322" s="429"/>
      <c r="PJF322" s="429"/>
      <c r="PJG322" s="429"/>
      <c r="PJH322" s="429"/>
      <c r="PJI322" s="429"/>
      <c r="PJJ322" s="429"/>
      <c r="PJK322" s="429"/>
      <c r="PJL322" s="429"/>
      <c r="PJM322" s="432"/>
      <c r="PJN322" s="432"/>
      <c r="PJO322" s="429"/>
      <c r="PJP322" s="429"/>
      <c r="PJQ322" s="429"/>
      <c r="PJR322" s="429"/>
      <c r="PJS322" s="429"/>
      <c r="PJT322" s="429"/>
      <c r="PJU322" s="429"/>
      <c r="PJV322" s="429"/>
      <c r="PJW322" s="429"/>
      <c r="PJX322" s="429"/>
      <c r="PJY322" s="429"/>
      <c r="PJZ322" s="429"/>
      <c r="PKA322" s="429"/>
      <c r="PKB322" s="429"/>
      <c r="PKC322" s="429"/>
      <c r="PKD322" s="429"/>
      <c r="PKE322" s="429"/>
      <c r="PKF322" s="429"/>
      <c r="PKG322" s="429"/>
      <c r="PKH322" s="429"/>
      <c r="PKI322" s="429"/>
      <c r="PKJ322" s="429"/>
      <c r="PKK322" s="429"/>
      <c r="PKL322" s="429"/>
      <c r="PKM322" s="432"/>
      <c r="PKN322" s="432"/>
      <c r="PKO322" s="429"/>
      <c r="PKP322" s="429"/>
      <c r="PKQ322" s="429"/>
      <c r="PKR322" s="429"/>
      <c r="PKS322" s="429"/>
      <c r="PKT322" s="429"/>
      <c r="PKU322" s="429"/>
      <c r="PKV322" s="429"/>
      <c r="PKW322" s="429"/>
      <c r="PKX322" s="429"/>
      <c r="PKY322" s="429"/>
      <c r="PKZ322" s="429"/>
      <c r="PLA322" s="429"/>
      <c r="PLB322" s="429"/>
      <c r="PLC322" s="429"/>
      <c r="PLD322" s="429"/>
      <c r="PLE322" s="429"/>
      <c r="PLF322" s="429"/>
      <c r="PLG322" s="429"/>
      <c r="PLH322" s="429"/>
      <c r="PLI322" s="429"/>
      <c r="PLJ322" s="429"/>
      <c r="PLK322" s="429"/>
      <c r="PLL322" s="429"/>
      <c r="PLM322" s="432"/>
      <c r="PLN322" s="432"/>
      <c r="PLO322" s="429"/>
      <c r="PLP322" s="429"/>
      <c r="PLQ322" s="429"/>
      <c r="PLR322" s="429"/>
      <c r="PLS322" s="429"/>
      <c r="PLT322" s="429"/>
      <c r="PLU322" s="429"/>
      <c r="PLV322" s="429"/>
      <c r="PLW322" s="429"/>
      <c r="PLX322" s="429"/>
      <c r="PLY322" s="429"/>
      <c r="PLZ322" s="429"/>
      <c r="PMA322" s="429"/>
      <c r="PMB322" s="429"/>
      <c r="PMC322" s="429"/>
      <c r="PMD322" s="429"/>
      <c r="PME322" s="429"/>
      <c r="PMF322" s="429"/>
      <c r="PMG322" s="429"/>
      <c r="PMH322" s="429"/>
      <c r="PMI322" s="429"/>
      <c r="PMJ322" s="429"/>
      <c r="PMK322" s="429"/>
      <c r="PML322" s="429"/>
      <c r="PMM322" s="432"/>
      <c r="PMN322" s="432"/>
      <c r="PMO322" s="429"/>
      <c r="PMP322" s="429"/>
      <c r="PMQ322" s="429"/>
      <c r="PMR322" s="429"/>
      <c r="PMS322" s="429"/>
      <c r="PMT322" s="429"/>
      <c r="PMU322" s="429"/>
      <c r="PMV322" s="429"/>
      <c r="PMW322" s="429"/>
      <c r="PMX322" s="429"/>
      <c r="PMY322" s="429"/>
      <c r="PMZ322" s="429"/>
      <c r="PNA322" s="429"/>
      <c r="PNB322" s="429"/>
      <c r="PNC322" s="429"/>
      <c r="PND322" s="429"/>
      <c r="PNE322" s="429"/>
      <c r="PNF322" s="429"/>
      <c r="PNG322" s="429"/>
      <c r="PNH322" s="429"/>
      <c r="PNI322" s="429"/>
      <c r="PNJ322" s="429"/>
      <c r="PNK322" s="429"/>
      <c r="PNL322" s="429"/>
      <c r="PNM322" s="432"/>
      <c r="PNN322" s="432"/>
      <c r="PNO322" s="429"/>
      <c r="PNP322" s="429"/>
      <c r="PNQ322" s="429"/>
      <c r="PNR322" s="429"/>
      <c r="PNS322" s="429"/>
      <c r="PNT322" s="429"/>
      <c r="PNU322" s="429"/>
      <c r="PNV322" s="429"/>
      <c r="PNW322" s="429"/>
      <c r="PNX322" s="429"/>
      <c r="PNY322" s="429"/>
      <c r="PNZ322" s="429"/>
      <c r="POA322" s="429"/>
      <c r="POB322" s="429"/>
      <c r="POC322" s="429"/>
      <c r="POD322" s="429"/>
      <c r="POE322" s="429"/>
      <c r="POF322" s="429"/>
      <c r="POG322" s="429"/>
      <c r="POH322" s="429"/>
      <c r="POI322" s="429"/>
      <c r="POJ322" s="429"/>
      <c r="POK322" s="429"/>
      <c r="POL322" s="429"/>
      <c r="POM322" s="432"/>
      <c r="PON322" s="432"/>
      <c r="POO322" s="429"/>
      <c r="POP322" s="429"/>
      <c r="POQ322" s="429"/>
      <c r="POR322" s="429"/>
      <c r="POS322" s="429"/>
      <c r="POT322" s="429"/>
      <c r="POU322" s="429"/>
      <c r="POV322" s="429"/>
      <c r="POW322" s="429"/>
      <c r="POX322" s="429"/>
      <c r="POY322" s="429"/>
      <c r="POZ322" s="429"/>
      <c r="PPA322" s="429"/>
      <c r="PPB322" s="429"/>
      <c r="PPC322" s="429"/>
      <c r="PPD322" s="429"/>
      <c r="PPE322" s="429"/>
      <c r="PPF322" s="429"/>
      <c r="PPG322" s="429"/>
      <c r="PPH322" s="429"/>
      <c r="PPI322" s="429"/>
      <c r="PPJ322" s="429"/>
      <c r="PPK322" s="429"/>
      <c r="PPL322" s="429"/>
      <c r="PPM322" s="432"/>
      <c r="PPN322" s="432"/>
      <c r="PPO322" s="429"/>
      <c r="PPP322" s="429"/>
      <c r="PPQ322" s="429"/>
      <c r="PPR322" s="429"/>
      <c r="PPS322" s="429"/>
      <c r="PPT322" s="429"/>
      <c r="PPU322" s="429"/>
      <c r="PPV322" s="429"/>
      <c r="PPW322" s="429"/>
      <c r="PPX322" s="429"/>
      <c r="PPY322" s="429"/>
      <c r="PPZ322" s="429"/>
      <c r="PQA322" s="429"/>
      <c r="PQB322" s="429"/>
      <c r="PQC322" s="429"/>
      <c r="PQD322" s="429"/>
      <c r="PQE322" s="429"/>
      <c r="PQF322" s="429"/>
      <c r="PQG322" s="429"/>
      <c r="PQH322" s="429"/>
      <c r="PQI322" s="429"/>
      <c r="PQJ322" s="429"/>
      <c r="PQK322" s="429"/>
      <c r="PQL322" s="429"/>
      <c r="PQM322" s="432"/>
      <c r="PQN322" s="432"/>
      <c r="PQO322" s="429"/>
      <c r="PQP322" s="429"/>
      <c r="PQQ322" s="429"/>
      <c r="PQR322" s="429"/>
      <c r="PQS322" s="429"/>
      <c r="PQT322" s="429"/>
      <c r="PQU322" s="429"/>
      <c r="PQV322" s="429"/>
      <c r="PQW322" s="429"/>
      <c r="PQX322" s="429"/>
      <c r="PQY322" s="429"/>
      <c r="PQZ322" s="429"/>
      <c r="PRA322" s="429"/>
      <c r="PRB322" s="429"/>
      <c r="PRC322" s="429"/>
      <c r="PRD322" s="429"/>
      <c r="PRE322" s="429"/>
      <c r="PRF322" s="429"/>
      <c r="PRG322" s="429"/>
      <c r="PRH322" s="429"/>
      <c r="PRI322" s="429"/>
      <c r="PRJ322" s="429"/>
      <c r="PRK322" s="429"/>
      <c r="PRL322" s="429"/>
      <c r="PRM322" s="432"/>
      <c r="PRN322" s="432"/>
      <c r="PRO322" s="429"/>
      <c r="PRP322" s="429"/>
      <c r="PRQ322" s="429"/>
      <c r="PRR322" s="429"/>
      <c r="PRS322" s="429"/>
      <c r="PRT322" s="429"/>
      <c r="PRU322" s="429"/>
      <c r="PRV322" s="429"/>
      <c r="PRW322" s="429"/>
      <c r="PRX322" s="429"/>
      <c r="PRY322" s="429"/>
      <c r="PRZ322" s="429"/>
      <c r="PSA322" s="429"/>
      <c r="PSB322" s="429"/>
      <c r="PSC322" s="429"/>
      <c r="PSD322" s="429"/>
      <c r="PSE322" s="429"/>
      <c r="PSF322" s="429"/>
      <c r="PSG322" s="429"/>
      <c r="PSH322" s="429"/>
      <c r="PSI322" s="429"/>
      <c r="PSJ322" s="429"/>
      <c r="PSK322" s="429"/>
      <c r="PSL322" s="429"/>
      <c r="PSM322" s="432"/>
      <c r="PSN322" s="432"/>
      <c r="PSO322" s="429"/>
      <c r="PSP322" s="429"/>
      <c r="PSQ322" s="429"/>
      <c r="PSR322" s="429"/>
      <c r="PSS322" s="429"/>
      <c r="PST322" s="429"/>
      <c r="PSU322" s="429"/>
      <c r="PSV322" s="429"/>
      <c r="PSW322" s="429"/>
      <c r="PSX322" s="429"/>
      <c r="PSY322" s="429"/>
      <c r="PSZ322" s="429"/>
      <c r="PTA322" s="429"/>
      <c r="PTB322" s="429"/>
      <c r="PTC322" s="429"/>
      <c r="PTD322" s="429"/>
      <c r="PTE322" s="429"/>
      <c r="PTF322" s="429"/>
      <c r="PTG322" s="429"/>
      <c r="PTH322" s="429"/>
      <c r="PTI322" s="429"/>
      <c r="PTJ322" s="429"/>
      <c r="PTK322" s="429"/>
      <c r="PTL322" s="429"/>
      <c r="PTM322" s="432"/>
      <c r="PTN322" s="432"/>
      <c r="PTO322" s="429"/>
      <c r="PTP322" s="429"/>
      <c r="PTQ322" s="429"/>
      <c r="PTR322" s="429"/>
      <c r="PTS322" s="429"/>
      <c r="PTT322" s="429"/>
      <c r="PTU322" s="429"/>
      <c r="PTV322" s="429"/>
      <c r="PTW322" s="429"/>
      <c r="PTX322" s="429"/>
      <c r="PTY322" s="429"/>
      <c r="PTZ322" s="429"/>
      <c r="PUA322" s="429"/>
      <c r="PUB322" s="429"/>
      <c r="PUC322" s="429"/>
      <c r="PUD322" s="429"/>
      <c r="PUE322" s="429"/>
      <c r="PUF322" s="429"/>
      <c r="PUG322" s="429"/>
      <c r="PUH322" s="429"/>
      <c r="PUI322" s="429"/>
      <c r="PUJ322" s="429"/>
      <c r="PUK322" s="429"/>
      <c r="PUL322" s="429"/>
      <c r="PUM322" s="432"/>
      <c r="PUN322" s="432"/>
      <c r="PUO322" s="429"/>
      <c r="PUP322" s="429"/>
      <c r="PUQ322" s="429"/>
      <c r="PUR322" s="429"/>
      <c r="PUS322" s="429"/>
      <c r="PUT322" s="429"/>
      <c r="PUU322" s="429"/>
      <c r="PUV322" s="429"/>
      <c r="PUW322" s="429"/>
      <c r="PUX322" s="429"/>
      <c r="PUY322" s="429"/>
      <c r="PUZ322" s="429"/>
      <c r="PVA322" s="429"/>
      <c r="PVB322" s="429"/>
      <c r="PVC322" s="429"/>
      <c r="PVD322" s="429"/>
      <c r="PVE322" s="429"/>
      <c r="PVF322" s="429"/>
      <c r="PVG322" s="429"/>
      <c r="PVH322" s="429"/>
      <c r="PVI322" s="429"/>
      <c r="PVJ322" s="429"/>
      <c r="PVK322" s="429"/>
      <c r="PVL322" s="429"/>
      <c r="PVM322" s="432"/>
      <c r="PVN322" s="432"/>
      <c r="PVO322" s="429"/>
      <c r="PVP322" s="429"/>
      <c r="PVQ322" s="429"/>
      <c r="PVR322" s="429"/>
      <c r="PVS322" s="429"/>
      <c r="PVT322" s="429"/>
      <c r="PVU322" s="429"/>
      <c r="PVV322" s="429"/>
      <c r="PVW322" s="429"/>
      <c r="PVX322" s="429"/>
      <c r="PVY322" s="429"/>
      <c r="PVZ322" s="429"/>
      <c r="PWA322" s="429"/>
      <c r="PWB322" s="429"/>
      <c r="PWC322" s="429"/>
      <c r="PWD322" s="429"/>
      <c r="PWE322" s="429"/>
      <c r="PWF322" s="429"/>
      <c r="PWG322" s="429"/>
      <c r="PWH322" s="429"/>
      <c r="PWI322" s="429"/>
      <c r="PWJ322" s="429"/>
      <c r="PWK322" s="429"/>
      <c r="PWL322" s="429"/>
      <c r="PWM322" s="432"/>
      <c r="PWN322" s="432"/>
      <c r="PWO322" s="429"/>
      <c r="PWP322" s="429"/>
      <c r="PWQ322" s="429"/>
      <c r="PWR322" s="429"/>
      <c r="PWS322" s="429"/>
      <c r="PWT322" s="429"/>
      <c r="PWU322" s="429"/>
      <c r="PWV322" s="429"/>
      <c r="PWW322" s="429"/>
      <c r="PWX322" s="429"/>
      <c r="PWY322" s="429"/>
      <c r="PWZ322" s="429"/>
      <c r="PXA322" s="429"/>
      <c r="PXB322" s="429"/>
      <c r="PXC322" s="429"/>
      <c r="PXD322" s="429"/>
      <c r="PXE322" s="429"/>
      <c r="PXF322" s="429"/>
      <c r="PXG322" s="429"/>
      <c r="PXH322" s="429"/>
      <c r="PXI322" s="429"/>
      <c r="PXJ322" s="429"/>
      <c r="PXK322" s="429"/>
      <c r="PXL322" s="429"/>
      <c r="PXM322" s="432"/>
      <c r="PXN322" s="432"/>
      <c r="PXO322" s="429"/>
      <c r="PXP322" s="429"/>
      <c r="PXQ322" s="429"/>
      <c r="PXR322" s="429"/>
      <c r="PXS322" s="429"/>
      <c r="PXT322" s="429"/>
      <c r="PXU322" s="429"/>
      <c r="PXV322" s="429"/>
      <c r="PXW322" s="429"/>
      <c r="PXX322" s="429"/>
      <c r="PXY322" s="429"/>
      <c r="PXZ322" s="429"/>
      <c r="PYA322" s="429"/>
      <c r="PYB322" s="429"/>
      <c r="PYC322" s="429"/>
      <c r="PYD322" s="429"/>
      <c r="PYE322" s="429"/>
      <c r="PYF322" s="429"/>
      <c r="PYG322" s="429"/>
      <c r="PYH322" s="429"/>
      <c r="PYI322" s="429"/>
      <c r="PYJ322" s="429"/>
      <c r="PYK322" s="429"/>
      <c r="PYL322" s="429"/>
      <c r="PYM322" s="432"/>
      <c r="PYN322" s="432"/>
      <c r="PYO322" s="429"/>
      <c r="PYP322" s="429"/>
      <c r="PYQ322" s="429"/>
      <c r="PYR322" s="429"/>
      <c r="PYS322" s="429"/>
      <c r="PYT322" s="429"/>
      <c r="PYU322" s="429"/>
      <c r="PYV322" s="429"/>
      <c r="PYW322" s="429"/>
      <c r="PYX322" s="429"/>
      <c r="PYY322" s="429"/>
      <c r="PYZ322" s="429"/>
      <c r="PZA322" s="429"/>
      <c r="PZB322" s="429"/>
      <c r="PZC322" s="429"/>
      <c r="PZD322" s="429"/>
      <c r="PZE322" s="429"/>
      <c r="PZF322" s="429"/>
      <c r="PZG322" s="429"/>
      <c r="PZH322" s="429"/>
      <c r="PZI322" s="429"/>
      <c r="PZJ322" s="429"/>
      <c r="PZK322" s="429"/>
      <c r="PZL322" s="429"/>
      <c r="PZM322" s="432"/>
      <c r="PZN322" s="432"/>
      <c r="PZO322" s="429"/>
      <c r="PZP322" s="429"/>
      <c r="PZQ322" s="429"/>
      <c r="PZR322" s="429"/>
      <c r="PZS322" s="429"/>
      <c r="PZT322" s="429"/>
      <c r="PZU322" s="429"/>
      <c r="PZV322" s="429"/>
      <c r="PZW322" s="429"/>
      <c r="PZX322" s="429"/>
      <c r="PZY322" s="429"/>
      <c r="PZZ322" s="429"/>
      <c r="QAA322" s="429"/>
      <c r="QAB322" s="429"/>
      <c r="QAC322" s="429"/>
      <c r="QAD322" s="429"/>
      <c r="QAE322" s="429"/>
      <c r="QAF322" s="429"/>
      <c r="QAG322" s="429"/>
      <c r="QAH322" s="429"/>
      <c r="QAI322" s="429"/>
      <c r="QAJ322" s="429"/>
      <c r="QAK322" s="429"/>
      <c r="QAL322" s="429"/>
      <c r="QAM322" s="432"/>
      <c r="QAN322" s="432"/>
      <c r="QAO322" s="429"/>
      <c r="QAP322" s="429"/>
      <c r="QAQ322" s="429"/>
      <c r="QAR322" s="429"/>
      <c r="QAS322" s="429"/>
      <c r="QAT322" s="429"/>
      <c r="QAU322" s="429"/>
      <c r="QAV322" s="429"/>
      <c r="QAW322" s="429"/>
      <c r="QAX322" s="429"/>
      <c r="QAY322" s="429"/>
      <c r="QAZ322" s="429"/>
      <c r="QBA322" s="429"/>
      <c r="QBB322" s="429"/>
      <c r="QBC322" s="429"/>
      <c r="QBD322" s="429"/>
      <c r="QBE322" s="429"/>
      <c r="QBF322" s="429"/>
      <c r="QBG322" s="429"/>
      <c r="QBH322" s="429"/>
      <c r="QBI322" s="429"/>
      <c r="QBJ322" s="429"/>
      <c r="QBK322" s="429"/>
      <c r="QBL322" s="429"/>
      <c r="QBM322" s="432"/>
      <c r="QBN322" s="432"/>
      <c r="QBO322" s="429"/>
      <c r="QBP322" s="429"/>
      <c r="QBQ322" s="429"/>
      <c r="QBR322" s="429"/>
      <c r="QBS322" s="429"/>
      <c r="QBT322" s="429"/>
      <c r="QBU322" s="429"/>
      <c r="QBV322" s="429"/>
      <c r="QBW322" s="429"/>
      <c r="QBX322" s="429"/>
      <c r="QBY322" s="429"/>
      <c r="QBZ322" s="429"/>
      <c r="QCA322" s="429"/>
      <c r="QCB322" s="429"/>
      <c r="QCC322" s="429"/>
      <c r="QCD322" s="429"/>
      <c r="QCE322" s="429"/>
      <c r="QCF322" s="429"/>
      <c r="QCG322" s="429"/>
      <c r="QCH322" s="429"/>
      <c r="QCI322" s="429"/>
      <c r="QCJ322" s="429"/>
      <c r="QCK322" s="429"/>
      <c r="QCL322" s="429"/>
      <c r="QCM322" s="432"/>
      <c r="QCN322" s="432"/>
      <c r="QCO322" s="429"/>
      <c r="QCP322" s="429"/>
      <c r="QCQ322" s="429"/>
      <c r="QCR322" s="429"/>
      <c r="QCS322" s="429"/>
      <c r="QCT322" s="429"/>
      <c r="QCU322" s="429"/>
      <c r="QCV322" s="429"/>
      <c r="QCW322" s="429"/>
      <c r="QCX322" s="429"/>
      <c r="QCY322" s="429"/>
      <c r="QCZ322" s="429"/>
      <c r="QDA322" s="429"/>
      <c r="QDB322" s="429"/>
      <c r="QDC322" s="429"/>
      <c r="QDD322" s="429"/>
      <c r="QDE322" s="429"/>
      <c r="QDF322" s="429"/>
      <c r="QDG322" s="429"/>
      <c r="QDH322" s="429"/>
      <c r="QDI322" s="429"/>
      <c r="QDJ322" s="429"/>
      <c r="QDK322" s="429"/>
      <c r="QDL322" s="429"/>
      <c r="QDM322" s="432"/>
      <c r="QDN322" s="432"/>
      <c r="QDO322" s="429"/>
      <c r="QDP322" s="429"/>
      <c r="QDQ322" s="429"/>
      <c r="QDR322" s="429"/>
      <c r="QDS322" s="429"/>
      <c r="QDT322" s="429"/>
      <c r="QDU322" s="429"/>
      <c r="QDV322" s="429"/>
      <c r="QDW322" s="429"/>
      <c r="QDX322" s="429"/>
      <c r="QDY322" s="429"/>
      <c r="QDZ322" s="429"/>
      <c r="QEA322" s="429"/>
      <c r="QEB322" s="429"/>
      <c r="QEC322" s="429"/>
      <c r="QED322" s="429"/>
      <c r="QEE322" s="429"/>
      <c r="QEF322" s="429"/>
      <c r="QEG322" s="429"/>
      <c r="QEH322" s="429"/>
      <c r="QEI322" s="429"/>
      <c r="QEJ322" s="429"/>
      <c r="QEK322" s="429"/>
      <c r="QEL322" s="429"/>
      <c r="QEM322" s="432"/>
      <c r="QEN322" s="432"/>
      <c r="QEO322" s="429"/>
      <c r="QEP322" s="429"/>
      <c r="QEQ322" s="429"/>
      <c r="QER322" s="429"/>
      <c r="QES322" s="429"/>
      <c r="QET322" s="429"/>
      <c r="QEU322" s="429"/>
      <c r="QEV322" s="429"/>
      <c r="QEW322" s="429"/>
      <c r="QEX322" s="429"/>
      <c r="QEY322" s="429"/>
      <c r="QEZ322" s="429"/>
      <c r="QFA322" s="429"/>
      <c r="QFB322" s="429"/>
      <c r="QFC322" s="429"/>
      <c r="QFD322" s="429"/>
      <c r="QFE322" s="429"/>
      <c r="QFF322" s="429"/>
      <c r="QFG322" s="429"/>
      <c r="QFH322" s="429"/>
      <c r="QFI322" s="429"/>
      <c r="QFJ322" s="429"/>
      <c r="QFK322" s="429"/>
      <c r="QFL322" s="429"/>
      <c r="QFM322" s="432"/>
      <c r="QFN322" s="432"/>
      <c r="QFO322" s="429"/>
      <c r="QFP322" s="429"/>
      <c r="QFQ322" s="429"/>
      <c r="QFR322" s="429"/>
      <c r="QFS322" s="429"/>
      <c r="QFT322" s="429"/>
      <c r="QFU322" s="429"/>
      <c r="QFV322" s="429"/>
      <c r="QFW322" s="429"/>
      <c r="QFX322" s="429"/>
      <c r="QFY322" s="429"/>
      <c r="QFZ322" s="429"/>
      <c r="QGA322" s="429"/>
      <c r="QGB322" s="429"/>
      <c r="QGC322" s="429"/>
      <c r="QGD322" s="429"/>
      <c r="QGE322" s="429"/>
      <c r="QGF322" s="429"/>
      <c r="QGG322" s="429"/>
      <c r="QGH322" s="429"/>
      <c r="QGI322" s="429"/>
      <c r="QGJ322" s="429"/>
      <c r="QGK322" s="429"/>
      <c r="QGL322" s="429"/>
      <c r="QGM322" s="432"/>
      <c r="QGN322" s="432"/>
      <c r="QGO322" s="429"/>
      <c r="QGP322" s="429"/>
      <c r="QGQ322" s="429"/>
      <c r="QGR322" s="429"/>
      <c r="QGS322" s="429"/>
      <c r="QGT322" s="429"/>
      <c r="QGU322" s="429"/>
      <c r="QGV322" s="429"/>
      <c r="QGW322" s="429"/>
      <c r="QGX322" s="429"/>
      <c r="QGY322" s="429"/>
      <c r="QGZ322" s="429"/>
      <c r="QHA322" s="429"/>
      <c r="QHB322" s="429"/>
      <c r="QHC322" s="429"/>
      <c r="QHD322" s="429"/>
      <c r="QHE322" s="429"/>
      <c r="QHF322" s="429"/>
      <c r="QHG322" s="429"/>
      <c r="QHH322" s="429"/>
      <c r="QHI322" s="429"/>
      <c r="QHJ322" s="429"/>
      <c r="QHK322" s="429"/>
      <c r="QHL322" s="429"/>
      <c r="QHM322" s="432"/>
      <c r="QHN322" s="432"/>
      <c r="QHO322" s="429"/>
      <c r="QHP322" s="429"/>
      <c r="QHQ322" s="429"/>
      <c r="QHR322" s="429"/>
      <c r="QHS322" s="429"/>
      <c r="QHT322" s="429"/>
      <c r="QHU322" s="429"/>
      <c r="QHV322" s="429"/>
      <c r="QHW322" s="429"/>
      <c r="QHX322" s="429"/>
      <c r="QHY322" s="429"/>
      <c r="QHZ322" s="429"/>
      <c r="QIA322" s="429"/>
      <c r="QIB322" s="429"/>
      <c r="QIC322" s="429"/>
      <c r="QID322" s="429"/>
      <c r="QIE322" s="429"/>
      <c r="QIF322" s="429"/>
      <c r="QIG322" s="429"/>
      <c r="QIH322" s="429"/>
      <c r="QII322" s="429"/>
      <c r="QIJ322" s="429"/>
      <c r="QIK322" s="429"/>
      <c r="QIL322" s="429"/>
      <c r="QIM322" s="432"/>
      <c r="QIN322" s="432"/>
      <c r="QIO322" s="429"/>
      <c r="QIP322" s="429"/>
      <c r="QIQ322" s="429"/>
      <c r="QIR322" s="429"/>
      <c r="QIS322" s="429"/>
      <c r="QIT322" s="429"/>
      <c r="QIU322" s="429"/>
      <c r="QIV322" s="429"/>
      <c r="QIW322" s="429"/>
      <c r="QIX322" s="429"/>
      <c r="QIY322" s="429"/>
      <c r="QIZ322" s="429"/>
      <c r="QJA322" s="429"/>
      <c r="QJB322" s="429"/>
      <c r="QJC322" s="429"/>
      <c r="QJD322" s="429"/>
      <c r="QJE322" s="429"/>
      <c r="QJF322" s="429"/>
      <c r="QJG322" s="429"/>
      <c r="QJH322" s="429"/>
      <c r="QJI322" s="429"/>
      <c r="QJJ322" s="429"/>
      <c r="QJK322" s="429"/>
      <c r="QJL322" s="429"/>
      <c r="QJM322" s="432"/>
      <c r="QJN322" s="432"/>
      <c r="QJO322" s="429"/>
      <c r="QJP322" s="429"/>
      <c r="QJQ322" s="429"/>
      <c r="QJR322" s="429"/>
      <c r="QJS322" s="429"/>
      <c r="QJT322" s="429"/>
      <c r="QJU322" s="429"/>
      <c r="QJV322" s="429"/>
      <c r="QJW322" s="429"/>
      <c r="QJX322" s="429"/>
      <c r="QJY322" s="429"/>
      <c r="QJZ322" s="429"/>
      <c r="QKA322" s="429"/>
      <c r="QKB322" s="429"/>
      <c r="QKC322" s="429"/>
      <c r="QKD322" s="429"/>
      <c r="QKE322" s="429"/>
      <c r="QKF322" s="429"/>
      <c r="QKG322" s="429"/>
      <c r="QKH322" s="429"/>
      <c r="QKI322" s="429"/>
      <c r="QKJ322" s="429"/>
      <c r="QKK322" s="429"/>
      <c r="QKL322" s="429"/>
      <c r="QKM322" s="432"/>
      <c r="QKN322" s="432"/>
      <c r="QKO322" s="429"/>
      <c r="QKP322" s="429"/>
      <c r="QKQ322" s="429"/>
      <c r="QKR322" s="429"/>
      <c r="QKS322" s="429"/>
      <c r="QKT322" s="429"/>
      <c r="QKU322" s="429"/>
      <c r="QKV322" s="429"/>
      <c r="QKW322" s="429"/>
      <c r="QKX322" s="429"/>
      <c r="QKY322" s="429"/>
      <c r="QKZ322" s="429"/>
      <c r="QLA322" s="429"/>
      <c r="QLB322" s="429"/>
      <c r="QLC322" s="429"/>
      <c r="QLD322" s="429"/>
      <c r="QLE322" s="429"/>
      <c r="QLF322" s="429"/>
      <c r="QLG322" s="429"/>
      <c r="QLH322" s="429"/>
      <c r="QLI322" s="429"/>
      <c r="QLJ322" s="429"/>
      <c r="QLK322" s="429"/>
      <c r="QLL322" s="429"/>
      <c r="QLM322" s="432"/>
      <c r="QLN322" s="432"/>
      <c r="QLO322" s="429"/>
      <c r="QLP322" s="429"/>
      <c r="QLQ322" s="429"/>
      <c r="QLR322" s="429"/>
      <c r="QLS322" s="429"/>
      <c r="QLT322" s="429"/>
      <c r="QLU322" s="429"/>
      <c r="QLV322" s="429"/>
      <c r="QLW322" s="429"/>
      <c r="QLX322" s="429"/>
      <c r="QLY322" s="429"/>
      <c r="QLZ322" s="429"/>
      <c r="QMA322" s="429"/>
      <c r="QMB322" s="429"/>
      <c r="QMC322" s="429"/>
      <c r="QMD322" s="429"/>
      <c r="QME322" s="429"/>
      <c r="QMF322" s="429"/>
      <c r="QMG322" s="429"/>
      <c r="QMH322" s="429"/>
      <c r="QMI322" s="429"/>
      <c r="QMJ322" s="429"/>
      <c r="QMK322" s="429"/>
      <c r="QML322" s="429"/>
      <c r="QMM322" s="432"/>
      <c r="QMN322" s="432"/>
      <c r="QMO322" s="429"/>
      <c r="QMP322" s="429"/>
      <c r="QMQ322" s="429"/>
      <c r="QMR322" s="429"/>
      <c r="QMS322" s="429"/>
      <c r="QMT322" s="429"/>
      <c r="QMU322" s="429"/>
      <c r="QMV322" s="429"/>
      <c r="QMW322" s="429"/>
      <c r="QMX322" s="429"/>
      <c r="QMY322" s="429"/>
      <c r="QMZ322" s="429"/>
      <c r="QNA322" s="429"/>
      <c r="QNB322" s="429"/>
      <c r="QNC322" s="429"/>
      <c r="QND322" s="429"/>
      <c r="QNE322" s="429"/>
      <c r="QNF322" s="429"/>
      <c r="QNG322" s="429"/>
      <c r="QNH322" s="429"/>
      <c r="QNI322" s="429"/>
      <c r="QNJ322" s="429"/>
      <c r="QNK322" s="429"/>
      <c r="QNL322" s="429"/>
      <c r="QNM322" s="432"/>
      <c r="QNN322" s="432"/>
      <c r="QNO322" s="429"/>
      <c r="QNP322" s="429"/>
      <c r="QNQ322" s="429"/>
      <c r="QNR322" s="429"/>
      <c r="QNS322" s="429"/>
      <c r="QNT322" s="429"/>
      <c r="QNU322" s="429"/>
      <c r="QNV322" s="429"/>
      <c r="QNW322" s="429"/>
      <c r="QNX322" s="429"/>
      <c r="QNY322" s="429"/>
      <c r="QNZ322" s="429"/>
      <c r="QOA322" s="429"/>
      <c r="QOB322" s="429"/>
      <c r="QOC322" s="429"/>
      <c r="QOD322" s="429"/>
      <c r="QOE322" s="429"/>
      <c r="QOF322" s="429"/>
      <c r="QOG322" s="429"/>
      <c r="QOH322" s="429"/>
      <c r="QOI322" s="429"/>
      <c r="QOJ322" s="429"/>
      <c r="QOK322" s="429"/>
      <c r="QOL322" s="429"/>
      <c r="QOM322" s="432"/>
      <c r="QON322" s="432"/>
      <c r="QOO322" s="429"/>
      <c r="QOP322" s="429"/>
      <c r="QOQ322" s="429"/>
      <c r="QOR322" s="429"/>
      <c r="QOS322" s="429"/>
      <c r="QOT322" s="429"/>
      <c r="QOU322" s="429"/>
      <c r="QOV322" s="429"/>
      <c r="QOW322" s="429"/>
      <c r="QOX322" s="429"/>
      <c r="QOY322" s="429"/>
      <c r="QOZ322" s="429"/>
      <c r="QPA322" s="429"/>
      <c r="QPB322" s="429"/>
      <c r="QPC322" s="429"/>
      <c r="QPD322" s="429"/>
      <c r="QPE322" s="429"/>
      <c r="QPF322" s="429"/>
      <c r="QPG322" s="429"/>
      <c r="QPH322" s="429"/>
      <c r="QPI322" s="429"/>
      <c r="QPJ322" s="429"/>
      <c r="QPK322" s="429"/>
      <c r="QPL322" s="429"/>
      <c r="QPM322" s="432"/>
      <c r="QPN322" s="432"/>
      <c r="QPO322" s="429"/>
      <c r="QPP322" s="429"/>
      <c r="QPQ322" s="429"/>
      <c r="QPR322" s="429"/>
      <c r="QPS322" s="429"/>
      <c r="QPT322" s="429"/>
      <c r="QPU322" s="429"/>
      <c r="QPV322" s="429"/>
      <c r="QPW322" s="429"/>
      <c r="QPX322" s="429"/>
      <c r="QPY322" s="429"/>
      <c r="QPZ322" s="429"/>
      <c r="QQA322" s="429"/>
      <c r="QQB322" s="429"/>
      <c r="QQC322" s="429"/>
      <c r="QQD322" s="429"/>
      <c r="QQE322" s="429"/>
      <c r="QQF322" s="429"/>
      <c r="QQG322" s="429"/>
      <c r="QQH322" s="429"/>
      <c r="QQI322" s="429"/>
      <c r="QQJ322" s="429"/>
      <c r="QQK322" s="429"/>
      <c r="QQL322" s="429"/>
      <c r="QQM322" s="432"/>
      <c r="QQN322" s="432"/>
      <c r="QQO322" s="429"/>
      <c r="QQP322" s="429"/>
      <c r="QQQ322" s="429"/>
      <c r="QQR322" s="429"/>
      <c r="QQS322" s="429"/>
      <c r="QQT322" s="429"/>
      <c r="QQU322" s="429"/>
      <c r="QQV322" s="429"/>
      <c r="QQW322" s="429"/>
      <c r="QQX322" s="429"/>
      <c r="QQY322" s="429"/>
      <c r="QQZ322" s="429"/>
      <c r="QRA322" s="429"/>
      <c r="QRB322" s="429"/>
      <c r="QRC322" s="429"/>
      <c r="QRD322" s="429"/>
      <c r="QRE322" s="429"/>
      <c r="QRF322" s="429"/>
      <c r="QRG322" s="429"/>
      <c r="QRH322" s="429"/>
      <c r="QRI322" s="429"/>
      <c r="QRJ322" s="429"/>
      <c r="QRK322" s="429"/>
      <c r="QRL322" s="429"/>
      <c r="QRM322" s="432"/>
      <c r="QRN322" s="432"/>
      <c r="QRO322" s="429"/>
      <c r="QRP322" s="429"/>
      <c r="QRQ322" s="429"/>
      <c r="QRR322" s="429"/>
      <c r="QRS322" s="429"/>
      <c r="QRT322" s="429"/>
      <c r="QRU322" s="429"/>
      <c r="QRV322" s="429"/>
      <c r="QRW322" s="429"/>
      <c r="QRX322" s="429"/>
      <c r="QRY322" s="429"/>
      <c r="QRZ322" s="429"/>
      <c r="QSA322" s="429"/>
      <c r="QSB322" s="429"/>
      <c r="QSC322" s="429"/>
      <c r="QSD322" s="429"/>
      <c r="QSE322" s="429"/>
      <c r="QSF322" s="429"/>
      <c r="QSG322" s="429"/>
      <c r="QSH322" s="429"/>
      <c r="QSI322" s="429"/>
      <c r="QSJ322" s="429"/>
      <c r="QSK322" s="429"/>
      <c r="QSL322" s="429"/>
      <c r="QSM322" s="432"/>
      <c r="QSN322" s="432"/>
      <c r="QSO322" s="429"/>
      <c r="QSP322" s="429"/>
      <c r="QSQ322" s="429"/>
      <c r="QSR322" s="429"/>
      <c r="QSS322" s="429"/>
      <c r="QST322" s="429"/>
      <c r="QSU322" s="429"/>
      <c r="QSV322" s="429"/>
      <c r="QSW322" s="429"/>
      <c r="QSX322" s="429"/>
      <c r="QSY322" s="429"/>
      <c r="QSZ322" s="429"/>
      <c r="QTA322" s="429"/>
      <c r="QTB322" s="429"/>
      <c r="QTC322" s="429"/>
      <c r="QTD322" s="429"/>
      <c r="QTE322" s="429"/>
      <c r="QTF322" s="429"/>
      <c r="QTG322" s="429"/>
      <c r="QTH322" s="429"/>
      <c r="QTI322" s="429"/>
      <c r="QTJ322" s="429"/>
      <c r="QTK322" s="429"/>
      <c r="QTL322" s="429"/>
      <c r="QTM322" s="432"/>
      <c r="QTN322" s="432"/>
      <c r="QTO322" s="429"/>
      <c r="QTP322" s="429"/>
      <c r="QTQ322" s="429"/>
      <c r="QTR322" s="429"/>
      <c r="QTS322" s="429"/>
      <c r="QTT322" s="429"/>
      <c r="QTU322" s="429"/>
      <c r="QTV322" s="429"/>
      <c r="QTW322" s="429"/>
      <c r="QTX322" s="429"/>
      <c r="QTY322" s="429"/>
      <c r="QTZ322" s="429"/>
      <c r="QUA322" s="429"/>
      <c r="QUB322" s="429"/>
      <c r="QUC322" s="429"/>
      <c r="QUD322" s="429"/>
      <c r="QUE322" s="429"/>
      <c r="QUF322" s="429"/>
      <c r="QUG322" s="429"/>
      <c r="QUH322" s="429"/>
      <c r="QUI322" s="429"/>
      <c r="QUJ322" s="429"/>
      <c r="QUK322" s="429"/>
      <c r="QUL322" s="429"/>
      <c r="QUM322" s="432"/>
      <c r="QUN322" s="432"/>
      <c r="QUO322" s="429"/>
      <c r="QUP322" s="429"/>
      <c r="QUQ322" s="429"/>
      <c r="QUR322" s="429"/>
      <c r="QUS322" s="429"/>
      <c r="QUT322" s="429"/>
      <c r="QUU322" s="429"/>
      <c r="QUV322" s="429"/>
      <c r="QUW322" s="429"/>
      <c r="QUX322" s="429"/>
      <c r="QUY322" s="429"/>
      <c r="QUZ322" s="429"/>
      <c r="QVA322" s="429"/>
      <c r="QVB322" s="429"/>
      <c r="QVC322" s="429"/>
      <c r="QVD322" s="429"/>
      <c r="QVE322" s="429"/>
      <c r="QVF322" s="429"/>
      <c r="QVG322" s="429"/>
      <c r="QVH322" s="429"/>
      <c r="QVI322" s="429"/>
      <c r="QVJ322" s="429"/>
      <c r="QVK322" s="429"/>
      <c r="QVL322" s="429"/>
      <c r="QVM322" s="432"/>
      <c r="QVN322" s="432"/>
      <c r="QVO322" s="429"/>
      <c r="QVP322" s="429"/>
      <c r="QVQ322" s="429"/>
      <c r="QVR322" s="429"/>
      <c r="QVS322" s="429"/>
      <c r="QVT322" s="429"/>
      <c r="QVU322" s="429"/>
      <c r="QVV322" s="429"/>
      <c r="QVW322" s="429"/>
      <c r="QVX322" s="429"/>
      <c r="QVY322" s="429"/>
      <c r="QVZ322" s="429"/>
      <c r="QWA322" s="429"/>
      <c r="QWB322" s="429"/>
      <c r="QWC322" s="429"/>
      <c r="QWD322" s="429"/>
      <c r="QWE322" s="429"/>
      <c r="QWF322" s="429"/>
      <c r="QWG322" s="429"/>
      <c r="QWH322" s="429"/>
      <c r="QWI322" s="429"/>
      <c r="QWJ322" s="429"/>
      <c r="QWK322" s="429"/>
      <c r="QWL322" s="429"/>
      <c r="QWM322" s="432"/>
      <c r="QWN322" s="432"/>
      <c r="QWO322" s="429"/>
      <c r="QWP322" s="429"/>
      <c r="QWQ322" s="429"/>
      <c r="QWR322" s="429"/>
      <c r="QWS322" s="429"/>
      <c r="QWT322" s="429"/>
      <c r="QWU322" s="429"/>
      <c r="QWV322" s="429"/>
      <c r="QWW322" s="429"/>
      <c r="QWX322" s="429"/>
      <c r="QWY322" s="429"/>
      <c r="QWZ322" s="429"/>
      <c r="QXA322" s="429"/>
      <c r="QXB322" s="429"/>
      <c r="QXC322" s="429"/>
      <c r="QXD322" s="429"/>
      <c r="QXE322" s="429"/>
      <c r="QXF322" s="429"/>
      <c r="QXG322" s="429"/>
      <c r="QXH322" s="429"/>
      <c r="QXI322" s="429"/>
      <c r="QXJ322" s="429"/>
      <c r="QXK322" s="429"/>
      <c r="QXL322" s="429"/>
      <c r="QXM322" s="432"/>
      <c r="QXN322" s="432"/>
      <c r="QXO322" s="429"/>
      <c r="QXP322" s="429"/>
      <c r="QXQ322" s="429"/>
      <c r="QXR322" s="429"/>
      <c r="QXS322" s="429"/>
      <c r="QXT322" s="429"/>
      <c r="QXU322" s="429"/>
      <c r="QXV322" s="429"/>
      <c r="QXW322" s="429"/>
      <c r="QXX322" s="429"/>
      <c r="QXY322" s="429"/>
      <c r="QXZ322" s="429"/>
      <c r="QYA322" s="429"/>
      <c r="QYB322" s="429"/>
      <c r="QYC322" s="429"/>
      <c r="QYD322" s="429"/>
      <c r="QYE322" s="429"/>
      <c r="QYF322" s="429"/>
      <c r="QYG322" s="429"/>
      <c r="QYH322" s="429"/>
      <c r="QYI322" s="429"/>
      <c r="QYJ322" s="429"/>
      <c r="QYK322" s="429"/>
      <c r="QYL322" s="429"/>
      <c r="QYM322" s="432"/>
      <c r="QYN322" s="432"/>
      <c r="QYO322" s="429"/>
      <c r="QYP322" s="429"/>
      <c r="QYQ322" s="429"/>
      <c r="QYR322" s="429"/>
      <c r="QYS322" s="429"/>
      <c r="QYT322" s="429"/>
      <c r="QYU322" s="429"/>
      <c r="QYV322" s="429"/>
      <c r="QYW322" s="429"/>
      <c r="QYX322" s="429"/>
      <c r="QYY322" s="429"/>
      <c r="QYZ322" s="429"/>
      <c r="QZA322" s="429"/>
      <c r="QZB322" s="429"/>
      <c r="QZC322" s="429"/>
      <c r="QZD322" s="429"/>
      <c r="QZE322" s="429"/>
      <c r="QZF322" s="429"/>
      <c r="QZG322" s="429"/>
      <c r="QZH322" s="429"/>
      <c r="QZI322" s="429"/>
      <c r="QZJ322" s="429"/>
      <c r="QZK322" s="429"/>
      <c r="QZL322" s="429"/>
      <c r="QZM322" s="432"/>
      <c r="QZN322" s="432"/>
      <c r="QZO322" s="429"/>
      <c r="QZP322" s="429"/>
      <c r="QZQ322" s="429"/>
      <c r="QZR322" s="429"/>
      <c r="QZS322" s="429"/>
      <c r="QZT322" s="429"/>
      <c r="QZU322" s="429"/>
      <c r="QZV322" s="429"/>
      <c r="QZW322" s="429"/>
      <c r="QZX322" s="429"/>
      <c r="QZY322" s="429"/>
      <c r="QZZ322" s="429"/>
      <c r="RAA322" s="429"/>
      <c r="RAB322" s="429"/>
      <c r="RAC322" s="429"/>
      <c r="RAD322" s="429"/>
      <c r="RAE322" s="429"/>
      <c r="RAF322" s="429"/>
      <c r="RAG322" s="429"/>
      <c r="RAH322" s="429"/>
      <c r="RAI322" s="429"/>
      <c r="RAJ322" s="429"/>
      <c r="RAK322" s="429"/>
      <c r="RAL322" s="429"/>
      <c r="RAM322" s="432"/>
      <c r="RAN322" s="432"/>
      <c r="RAO322" s="429"/>
      <c r="RAP322" s="429"/>
      <c r="RAQ322" s="429"/>
      <c r="RAR322" s="429"/>
      <c r="RAS322" s="429"/>
      <c r="RAT322" s="429"/>
      <c r="RAU322" s="429"/>
      <c r="RAV322" s="429"/>
      <c r="RAW322" s="429"/>
      <c r="RAX322" s="429"/>
      <c r="RAY322" s="429"/>
      <c r="RAZ322" s="429"/>
      <c r="RBA322" s="429"/>
      <c r="RBB322" s="429"/>
      <c r="RBC322" s="429"/>
      <c r="RBD322" s="429"/>
      <c r="RBE322" s="429"/>
      <c r="RBF322" s="429"/>
      <c r="RBG322" s="429"/>
      <c r="RBH322" s="429"/>
      <c r="RBI322" s="429"/>
      <c r="RBJ322" s="429"/>
      <c r="RBK322" s="429"/>
      <c r="RBL322" s="429"/>
      <c r="RBM322" s="432"/>
      <c r="RBN322" s="432"/>
      <c r="RBO322" s="429"/>
      <c r="RBP322" s="429"/>
      <c r="RBQ322" s="429"/>
      <c r="RBR322" s="429"/>
      <c r="RBS322" s="429"/>
      <c r="RBT322" s="429"/>
      <c r="RBU322" s="429"/>
      <c r="RBV322" s="429"/>
      <c r="RBW322" s="429"/>
      <c r="RBX322" s="429"/>
      <c r="RBY322" s="429"/>
      <c r="RBZ322" s="429"/>
      <c r="RCA322" s="429"/>
      <c r="RCB322" s="429"/>
      <c r="RCC322" s="429"/>
      <c r="RCD322" s="429"/>
      <c r="RCE322" s="429"/>
      <c r="RCF322" s="429"/>
      <c r="RCG322" s="429"/>
      <c r="RCH322" s="429"/>
      <c r="RCI322" s="429"/>
      <c r="RCJ322" s="429"/>
      <c r="RCK322" s="429"/>
      <c r="RCL322" s="429"/>
      <c r="RCM322" s="432"/>
      <c r="RCN322" s="432"/>
      <c r="RCO322" s="429"/>
      <c r="RCP322" s="429"/>
      <c r="RCQ322" s="429"/>
      <c r="RCR322" s="429"/>
      <c r="RCS322" s="429"/>
      <c r="RCT322" s="429"/>
      <c r="RCU322" s="429"/>
      <c r="RCV322" s="429"/>
      <c r="RCW322" s="429"/>
      <c r="RCX322" s="429"/>
      <c r="RCY322" s="429"/>
      <c r="RCZ322" s="429"/>
      <c r="RDA322" s="429"/>
      <c r="RDB322" s="429"/>
      <c r="RDC322" s="429"/>
      <c r="RDD322" s="429"/>
      <c r="RDE322" s="429"/>
      <c r="RDF322" s="429"/>
      <c r="RDG322" s="429"/>
      <c r="RDH322" s="429"/>
      <c r="RDI322" s="429"/>
      <c r="RDJ322" s="429"/>
      <c r="RDK322" s="429"/>
      <c r="RDL322" s="429"/>
      <c r="RDM322" s="432"/>
      <c r="RDN322" s="432"/>
      <c r="RDO322" s="429"/>
      <c r="RDP322" s="429"/>
      <c r="RDQ322" s="429"/>
      <c r="RDR322" s="429"/>
      <c r="RDS322" s="429"/>
      <c r="RDT322" s="429"/>
      <c r="RDU322" s="429"/>
      <c r="RDV322" s="429"/>
      <c r="RDW322" s="429"/>
      <c r="RDX322" s="429"/>
      <c r="RDY322" s="429"/>
      <c r="RDZ322" s="429"/>
      <c r="REA322" s="429"/>
      <c r="REB322" s="429"/>
      <c r="REC322" s="429"/>
      <c r="RED322" s="429"/>
      <c r="REE322" s="429"/>
      <c r="REF322" s="429"/>
      <c r="REG322" s="429"/>
      <c r="REH322" s="429"/>
      <c r="REI322" s="429"/>
      <c r="REJ322" s="429"/>
      <c r="REK322" s="429"/>
      <c r="REL322" s="429"/>
      <c r="REM322" s="432"/>
      <c r="REN322" s="432"/>
      <c r="REO322" s="429"/>
      <c r="REP322" s="429"/>
      <c r="REQ322" s="429"/>
      <c r="RER322" s="429"/>
      <c r="RES322" s="429"/>
      <c r="RET322" s="429"/>
      <c r="REU322" s="429"/>
      <c r="REV322" s="429"/>
      <c r="REW322" s="429"/>
      <c r="REX322" s="429"/>
      <c r="REY322" s="429"/>
      <c r="REZ322" s="429"/>
      <c r="RFA322" s="429"/>
      <c r="RFB322" s="429"/>
      <c r="RFC322" s="429"/>
      <c r="RFD322" s="429"/>
      <c r="RFE322" s="429"/>
      <c r="RFF322" s="429"/>
      <c r="RFG322" s="429"/>
      <c r="RFH322" s="429"/>
      <c r="RFI322" s="429"/>
      <c r="RFJ322" s="429"/>
      <c r="RFK322" s="429"/>
      <c r="RFL322" s="429"/>
      <c r="RFM322" s="432"/>
      <c r="RFN322" s="432"/>
      <c r="RFO322" s="429"/>
      <c r="RFP322" s="429"/>
      <c r="RFQ322" s="429"/>
      <c r="RFR322" s="429"/>
      <c r="RFS322" s="429"/>
      <c r="RFT322" s="429"/>
      <c r="RFU322" s="429"/>
      <c r="RFV322" s="429"/>
      <c r="RFW322" s="429"/>
      <c r="RFX322" s="429"/>
      <c r="RFY322" s="429"/>
      <c r="RFZ322" s="429"/>
      <c r="RGA322" s="429"/>
      <c r="RGB322" s="429"/>
      <c r="RGC322" s="429"/>
      <c r="RGD322" s="429"/>
      <c r="RGE322" s="429"/>
      <c r="RGF322" s="429"/>
      <c r="RGG322" s="429"/>
      <c r="RGH322" s="429"/>
      <c r="RGI322" s="429"/>
      <c r="RGJ322" s="429"/>
      <c r="RGK322" s="429"/>
      <c r="RGL322" s="429"/>
      <c r="RGM322" s="432"/>
      <c r="RGN322" s="432"/>
      <c r="RGO322" s="429"/>
      <c r="RGP322" s="429"/>
      <c r="RGQ322" s="429"/>
      <c r="RGR322" s="429"/>
      <c r="RGS322" s="429"/>
      <c r="RGT322" s="429"/>
      <c r="RGU322" s="429"/>
      <c r="RGV322" s="429"/>
      <c r="RGW322" s="429"/>
      <c r="RGX322" s="429"/>
      <c r="RGY322" s="429"/>
      <c r="RGZ322" s="429"/>
      <c r="RHA322" s="429"/>
      <c r="RHB322" s="429"/>
      <c r="RHC322" s="429"/>
      <c r="RHD322" s="429"/>
      <c r="RHE322" s="429"/>
      <c r="RHF322" s="429"/>
      <c r="RHG322" s="429"/>
      <c r="RHH322" s="429"/>
      <c r="RHI322" s="429"/>
      <c r="RHJ322" s="429"/>
      <c r="RHK322" s="429"/>
      <c r="RHL322" s="429"/>
      <c r="RHM322" s="432"/>
      <c r="RHN322" s="432"/>
      <c r="RHO322" s="429"/>
      <c r="RHP322" s="429"/>
      <c r="RHQ322" s="429"/>
      <c r="RHR322" s="429"/>
      <c r="RHS322" s="429"/>
      <c r="RHT322" s="429"/>
      <c r="RHU322" s="429"/>
      <c r="RHV322" s="429"/>
      <c r="RHW322" s="429"/>
      <c r="RHX322" s="429"/>
      <c r="RHY322" s="429"/>
      <c r="RHZ322" s="429"/>
      <c r="RIA322" s="429"/>
      <c r="RIB322" s="429"/>
      <c r="RIC322" s="429"/>
      <c r="RID322" s="429"/>
      <c r="RIE322" s="429"/>
      <c r="RIF322" s="429"/>
      <c r="RIG322" s="429"/>
      <c r="RIH322" s="429"/>
      <c r="RII322" s="429"/>
      <c r="RIJ322" s="429"/>
      <c r="RIK322" s="429"/>
      <c r="RIL322" s="429"/>
      <c r="RIM322" s="432"/>
      <c r="RIN322" s="432"/>
      <c r="RIO322" s="429"/>
      <c r="RIP322" s="429"/>
      <c r="RIQ322" s="429"/>
      <c r="RIR322" s="429"/>
      <c r="RIS322" s="429"/>
      <c r="RIT322" s="429"/>
      <c r="RIU322" s="429"/>
      <c r="RIV322" s="429"/>
      <c r="RIW322" s="429"/>
      <c r="RIX322" s="429"/>
      <c r="RIY322" s="429"/>
      <c r="RIZ322" s="429"/>
      <c r="RJA322" s="429"/>
      <c r="RJB322" s="429"/>
      <c r="RJC322" s="429"/>
      <c r="RJD322" s="429"/>
      <c r="RJE322" s="429"/>
      <c r="RJF322" s="429"/>
      <c r="RJG322" s="429"/>
      <c r="RJH322" s="429"/>
      <c r="RJI322" s="429"/>
      <c r="RJJ322" s="429"/>
      <c r="RJK322" s="429"/>
      <c r="RJL322" s="429"/>
      <c r="RJM322" s="432"/>
      <c r="RJN322" s="432"/>
      <c r="RJO322" s="429"/>
      <c r="RJP322" s="429"/>
      <c r="RJQ322" s="429"/>
      <c r="RJR322" s="429"/>
      <c r="RJS322" s="429"/>
      <c r="RJT322" s="429"/>
      <c r="RJU322" s="429"/>
      <c r="RJV322" s="429"/>
      <c r="RJW322" s="429"/>
      <c r="RJX322" s="429"/>
      <c r="RJY322" s="429"/>
      <c r="RJZ322" s="429"/>
      <c r="RKA322" s="429"/>
      <c r="RKB322" s="429"/>
      <c r="RKC322" s="429"/>
      <c r="RKD322" s="429"/>
      <c r="RKE322" s="429"/>
      <c r="RKF322" s="429"/>
      <c r="RKG322" s="429"/>
      <c r="RKH322" s="429"/>
      <c r="RKI322" s="429"/>
      <c r="RKJ322" s="429"/>
      <c r="RKK322" s="429"/>
      <c r="RKL322" s="429"/>
      <c r="RKM322" s="432"/>
      <c r="RKN322" s="432"/>
      <c r="RKO322" s="429"/>
      <c r="RKP322" s="429"/>
      <c r="RKQ322" s="429"/>
      <c r="RKR322" s="429"/>
      <c r="RKS322" s="429"/>
      <c r="RKT322" s="429"/>
      <c r="RKU322" s="429"/>
      <c r="RKV322" s="429"/>
      <c r="RKW322" s="429"/>
      <c r="RKX322" s="429"/>
      <c r="RKY322" s="429"/>
      <c r="RKZ322" s="429"/>
      <c r="RLA322" s="429"/>
      <c r="RLB322" s="429"/>
      <c r="RLC322" s="429"/>
      <c r="RLD322" s="429"/>
      <c r="RLE322" s="429"/>
      <c r="RLF322" s="429"/>
      <c r="RLG322" s="429"/>
      <c r="RLH322" s="429"/>
      <c r="RLI322" s="429"/>
      <c r="RLJ322" s="429"/>
      <c r="RLK322" s="429"/>
      <c r="RLL322" s="429"/>
      <c r="RLM322" s="432"/>
      <c r="RLN322" s="432"/>
      <c r="RLO322" s="429"/>
      <c r="RLP322" s="429"/>
      <c r="RLQ322" s="429"/>
      <c r="RLR322" s="429"/>
      <c r="RLS322" s="429"/>
      <c r="RLT322" s="429"/>
      <c r="RLU322" s="429"/>
      <c r="RLV322" s="429"/>
      <c r="RLW322" s="429"/>
      <c r="RLX322" s="429"/>
      <c r="RLY322" s="429"/>
      <c r="RLZ322" s="429"/>
      <c r="RMA322" s="429"/>
      <c r="RMB322" s="429"/>
      <c r="RMC322" s="429"/>
      <c r="RMD322" s="429"/>
      <c r="RME322" s="429"/>
      <c r="RMF322" s="429"/>
      <c r="RMG322" s="429"/>
      <c r="RMH322" s="429"/>
      <c r="RMI322" s="429"/>
      <c r="RMJ322" s="429"/>
      <c r="RMK322" s="429"/>
      <c r="RML322" s="429"/>
      <c r="RMM322" s="432"/>
      <c r="RMN322" s="432"/>
      <c r="RMO322" s="429"/>
      <c r="RMP322" s="429"/>
      <c r="RMQ322" s="429"/>
      <c r="RMR322" s="429"/>
      <c r="RMS322" s="429"/>
      <c r="RMT322" s="429"/>
      <c r="RMU322" s="429"/>
      <c r="RMV322" s="429"/>
      <c r="RMW322" s="429"/>
      <c r="RMX322" s="429"/>
      <c r="RMY322" s="429"/>
      <c r="RMZ322" s="429"/>
      <c r="RNA322" s="429"/>
      <c r="RNB322" s="429"/>
      <c r="RNC322" s="429"/>
      <c r="RND322" s="429"/>
      <c r="RNE322" s="429"/>
      <c r="RNF322" s="429"/>
      <c r="RNG322" s="429"/>
      <c r="RNH322" s="429"/>
      <c r="RNI322" s="429"/>
      <c r="RNJ322" s="429"/>
      <c r="RNK322" s="429"/>
      <c r="RNL322" s="429"/>
      <c r="RNM322" s="432"/>
      <c r="RNN322" s="432"/>
      <c r="RNO322" s="429"/>
      <c r="RNP322" s="429"/>
      <c r="RNQ322" s="429"/>
      <c r="RNR322" s="429"/>
      <c r="RNS322" s="429"/>
      <c r="RNT322" s="429"/>
      <c r="RNU322" s="429"/>
      <c r="RNV322" s="429"/>
      <c r="RNW322" s="429"/>
      <c r="RNX322" s="429"/>
      <c r="RNY322" s="429"/>
      <c r="RNZ322" s="429"/>
      <c r="ROA322" s="429"/>
      <c r="ROB322" s="429"/>
      <c r="ROC322" s="429"/>
      <c r="ROD322" s="429"/>
      <c r="ROE322" s="429"/>
      <c r="ROF322" s="429"/>
      <c r="ROG322" s="429"/>
      <c r="ROH322" s="429"/>
      <c r="ROI322" s="429"/>
      <c r="ROJ322" s="429"/>
      <c r="ROK322" s="429"/>
      <c r="ROL322" s="429"/>
      <c r="ROM322" s="432"/>
      <c r="RON322" s="432"/>
      <c r="ROO322" s="429"/>
      <c r="ROP322" s="429"/>
      <c r="ROQ322" s="429"/>
      <c r="ROR322" s="429"/>
      <c r="ROS322" s="429"/>
      <c r="ROT322" s="429"/>
      <c r="ROU322" s="429"/>
      <c r="ROV322" s="429"/>
      <c r="ROW322" s="429"/>
      <c r="ROX322" s="429"/>
      <c r="ROY322" s="429"/>
      <c r="ROZ322" s="429"/>
      <c r="RPA322" s="429"/>
      <c r="RPB322" s="429"/>
      <c r="RPC322" s="429"/>
      <c r="RPD322" s="429"/>
      <c r="RPE322" s="429"/>
      <c r="RPF322" s="429"/>
      <c r="RPG322" s="429"/>
      <c r="RPH322" s="429"/>
      <c r="RPI322" s="429"/>
      <c r="RPJ322" s="429"/>
      <c r="RPK322" s="429"/>
      <c r="RPL322" s="429"/>
      <c r="RPM322" s="432"/>
      <c r="RPN322" s="432"/>
      <c r="RPO322" s="429"/>
      <c r="RPP322" s="429"/>
      <c r="RPQ322" s="429"/>
      <c r="RPR322" s="429"/>
      <c r="RPS322" s="429"/>
      <c r="RPT322" s="429"/>
      <c r="RPU322" s="429"/>
      <c r="RPV322" s="429"/>
      <c r="RPW322" s="429"/>
      <c r="RPX322" s="429"/>
      <c r="RPY322" s="429"/>
      <c r="RPZ322" s="429"/>
      <c r="RQA322" s="429"/>
      <c r="RQB322" s="429"/>
      <c r="RQC322" s="429"/>
      <c r="RQD322" s="429"/>
      <c r="RQE322" s="429"/>
      <c r="RQF322" s="429"/>
      <c r="RQG322" s="429"/>
      <c r="RQH322" s="429"/>
      <c r="RQI322" s="429"/>
      <c r="RQJ322" s="429"/>
      <c r="RQK322" s="429"/>
      <c r="RQL322" s="429"/>
      <c r="RQM322" s="432"/>
      <c r="RQN322" s="432"/>
      <c r="RQO322" s="429"/>
      <c r="RQP322" s="429"/>
      <c r="RQQ322" s="429"/>
      <c r="RQR322" s="429"/>
      <c r="RQS322" s="429"/>
      <c r="RQT322" s="429"/>
      <c r="RQU322" s="429"/>
      <c r="RQV322" s="429"/>
      <c r="RQW322" s="429"/>
      <c r="RQX322" s="429"/>
      <c r="RQY322" s="429"/>
      <c r="RQZ322" s="429"/>
      <c r="RRA322" s="429"/>
      <c r="RRB322" s="429"/>
      <c r="RRC322" s="429"/>
      <c r="RRD322" s="429"/>
      <c r="RRE322" s="429"/>
      <c r="RRF322" s="429"/>
      <c r="RRG322" s="429"/>
      <c r="RRH322" s="429"/>
      <c r="RRI322" s="429"/>
      <c r="RRJ322" s="429"/>
      <c r="RRK322" s="429"/>
      <c r="RRL322" s="429"/>
      <c r="RRM322" s="432"/>
      <c r="RRN322" s="432"/>
      <c r="RRO322" s="429"/>
      <c r="RRP322" s="429"/>
      <c r="RRQ322" s="429"/>
      <c r="RRR322" s="429"/>
      <c r="RRS322" s="429"/>
      <c r="RRT322" s="429"/>
      <c r="RRU322" s="429"/>
      <c r="RRV322" s="429"/>
      <c r="RRW322" s="429"/>
      <c r="RRX322" s="429"/>
      <c r="RRY322" s="429"/>
      <c r="RRZ322" s="429"/>
      <c r="RSA322" s="429"/>
      <c r="RSB322" s="429"/>
      <c r="RSC322" s="429"/>
      <c r="RSD322" s="429"/>
      <c r="RSE322" s="429"/>
      <c r="RSF322" s="429"/>
      <c r="RSG322" s="429"/>
      <c r="RSH322" s="429"/>
      <c r="RSI322" s="429"/>
      <c r="RSJ322" s="429"/>
      <c r="RSK322" s="429"/>
      <c r="RSL322" s="429"/>
      <c r="RSM322" s="432"/>
      <c r="RSN322" s="432"/>
      <c r="RSO322" s="429"/>
      <c r="RSP322" s="429"/>
      <c r="RSQ322" s="429"/>
      <c r="RSR322" s="429"/>
      <c r="RSS322" s="429"/>
      <c r="RST322" s="429"/>
      <c r="RSU322" s="429"/>
      <c r="RSV322" s="429"/>
      <c r="RSW322" s="429"/>
      <c r="RSX322" s="429"/>
      <c r="RSY322" s="429"/>
      <c r="RSZ322" s="429"/>
      <c r="RTA322" s="429"/>
      <c r="RTB322" s="429"/>
      <c r="RTC322" s="429"/>
      <c r="RTD322" s="429"/>
      <c r="RTE322" s="429"/>
      <c r="RTF322" s="429"/>
      <c r="RTG322" s="429"/>
      <c r="RTH322" s="429"/>
      <c r="RTI322" s="429"/>
      <c r="RTJ322" s="429"/>
      <c r="RTK322" s="429"/>
      <c r="RTL322" s="429"/>
      <c r="RTM322" s="432"/>
      <c r="RTN322" s="432"/>
      <c r="RTO322" s="429"/>
      <c r="RTP322" s="429"/>
      <c r="RTQ322" s="429"/>
      <c r="RTR322" s="429"/>
      <c r="RTS322" s="429"/>
      <c r="RTT322" s="429"/>
      <c r="RTU322" s="429"/>
      <c r="RTV322" s="429"/>
      <c r="RTW322" s="429"/>
      <c r="RTX322" s="429"/>
      <c r="RTY322" s="429"/>
      <c r="RTZ322" s="429"/>
      <c r="RUA322" s="429"/>
      <c r="RUB322" s="429"/>
      <c r="RUC322" s="429"/>
      <c r="RUD322" s="429"/>
      <c r="RUE322" s="429"/>
      <c r="RUF322" s="429"/>
      <c r="RUG322" s="429"/>
      <c r="RUH322" s="429"/>
      <c r="RUI322" s="429"/>
      <c r="RUJ322" s="429"/>
      <c r="RUK322" s="429"/>
      <c r="RUL322" s="429"/>
      <c r="RUM322" s="432"/>
      <c r="RUN322" s="432"/>
      <c r="RUO322" s="429"/>
      <c r="RUP322" s="429"/>
      <c r="RUQ322" s="429"/>
      <c r="RUR322" s="429"/>
      <c r="RUS322" s="429"/>
      <c r="RUT322" s="429"/>
      <c r="RUU322" s="429"/>
      <c r="RUV322" s="429"/>
      <c r="RUW322" s="429"/>
      <c r="RUX322" s="429"/>
      <c r="RUY322" s="429"/>
      <c r="RUZ322" s="429"/>
      <c r="RVA322" s="429"/>
      <c r="RVB322" s="429"/>
      <c r="RVC322" s="429"/>
      <c r="RVD322" s="429"/>
      <c r="RVE322" s="429"/>
      <c r="RVF322" s="429"/>
      <c r="RVG322" s="429"/>
      <c r="RVH322" s="429"/>
      <c r="RVI322" s="429"/>
      <c r="RVJ322" s="429"/>
      <c r="RVK322" s="429"/>
      <c r="RVL322" s="429"/>
      <c r="RVM322" s="432"/>
      <c r="RVN322" s="432"/>
      <c r="RVO322" s="429"/>
      <c r="RVP322" s="429"/>
      <c r="RVQ322" s="429"/>
      <c r="RVR322" s="429"/>
      <c r="RVS322" s="429"/>
      <c r="RVT322" s="429"/>
      <c r="RVU322" s="429"/>
      <c r="RVV322" s="429"/>
      <c r="RVW322" s="429"/>
      <c r="RVX322" s="429"/>
      <c r="RVY322" s="429"/>
      <c r="RVZ322" s="429"/>
      <c r="RWA322" s="429"/>
      <c r="RWB322" s="429"/>
      <c r="RWC322" s="429"/>
      <c r="RWD322" s="429"/>
      <c r="RWE322" s="429"/>
      <c r="RWF322" s="429"/>
      <c r="RWG322" s="429"/>
      <c r="RWH322" s="429"/>
      <c r="RWI322" s="429"/>
      <c r="RWJ322" s="429"/>
      <c r="RWK322" s="429"/>
      <c r="RWL322" s="429"/>
      <c r="RWM322" s="432"/>
      <c r="RWN322" s="432"/>
      <c r="RWO322" s="429"/>
      <c r="RWP322" s="429"/>
      <c r="RWQ322" s="429"/>
      <c r="RWR322" s="429"/>
      <c r="RWS322" s="429"/>
      <c r="RWT322" s="429"/>
      <c r="RWU322" s="429"/>
      <c r="RWV322" s="429"/>
      <c r="RWW322" s="429"/>
      <c r="RWX322" s="429"/>
      <c r="RWY322" s="429"/>
      <c r="RWZ322" s="429"/>
      <c r="RXA322" s="429"/>
      <c r="RXB322" s="429"/>
      <c r="RXC322" s="429"/>
      <c r="RXD322" s="429"/>
      <c r="RXE322" s="429"/>
      <c r="RXF322" s="429"/>
      <c r="RXG322" s="429"/>
      <c r="RXH322" s="429"/>
      <c r="RXI322" s="429"/>
      <c r="RXJ322" s="429"/>
      <c r="RXK322" s="429"/>
      <c r="RXL322" s="429"/>
      <c r="RXM322" s="432"/>
      <c r="RXN322" s="432"/>
      <c r="RXO322" s="429"/>
      <c r="RXP322" s="429"/>
      <c r="RXQ322" s="429"/>
      <c r="RXR322" s="429"/>
      <c r="RXS322" s="429"/>
      <c r="RXT322" s="429"/>
      <c r="RXU322" s="429"/>
      <c r="RXV322" s="429"/>
      <c r="RXW322" s="429"/>
      <c r="RXX322" s="429"/>
      <c r="RXY322" s="429"/>
      <c r="RXZ322" s="429"/>
      <c r="RYA322" s="429"/>
      <c r="RYB322" s="429"/>
      <c r="RYC322" s="429"/>
      <c r="RYD322" s="429"/>
      <c r="RYE322" s="429"/>
      <c r="RYF322" s="429"/>
      <c r="RYG322" s="429"/>
      <c r="RYH322" s="429"/>
      <c r="RYI322" s="429"/>
      <c r="RYJ322" s="429"/>
      <c r="RYK322" s="429"/>
      <c r="RYL322" s="429"/>
      <c r="RYM322" s="432"/>
      <c r="RYN322" s="432"/>
      <c r="RYO322" s="429"/>
      <c r="RYP322" s="429"/>
      <c r="RYQ322" s="429"/>
      <c r="RYR322" s="429"/>
      <c r="RYS322" s="429"/>
      <c r="RYT322" s="429"/>
      <c r="RYU322" s="429"/>
      <c r="RYV322" s="429"/>
      <c r="RYW322" s="429"/>
      <c r="RYX322" s="429"/>
      <c r="RYY322" s="429"/>
      <c r="RYZ322" s="429"/>
      <c r="RZA322" s="429"/>
      <c r="RZB322" s="429"/>
      <c r="RZC322" s="429"/>
      <c r="RZD322" s="429"/>
      <c r="RZE322" s="429"/>
      <c r="RZF322" s="429"/>
      <c r="RZG322" s="429"/>
      <c r="RZH322" s="429"/>
      <c r="RZI322" s="429"/>
      <c r="RZJ322" s="429"/>
      <c r="RZK322" s="429"/>
      <c r="RZL322" s="429"/>
      <c r="RZM322" s="432"/>
      <c r="RZN322" s="432"/>
      <c r="RZO322" s="429"/>
      <c r="RZP322" s="429"/>
      <c r="RZQ322" s="429"/>
      <c r="RZR322" s="429"/>
      <c r="RZS322" s="429"/>
      <c r="RZT322" s="429"/>
      <c r="RZU322" s="429"/>
      <c r="RZV322" s="429"/>
      <c r="RZW322" s="429"/>
      <c r="RZX322" s="429"/>
      <c r="RZY322" s="429"/>
      <c r="RZZ322" s="429"/>
      <c r="SAA322" s="429"/>
      <c r="SAB322" s="429"/>
      <c r="SAC322" s="429"/>
      <c r="SAD322" s="429"/>
      <c r="SAE322" s="429"/>
      <c r="SAF322" s="429"/>
      <c r="SAG322" s="429"/>
      <c r="SAH322" s="429"/>
      <c r="SAI322" s="429"/>
      <c r="SAJ322" s="429"/>
      <c r="SAK322" s="429"/>
      <c r="SAL322" s="429"/>
      <c r="SAM322" s="432"/>
      <c r="SAN322" s="432"/>
      <c r="SAO322" s="429"/>
      <c r="SAP322" s="429"/>
      <c r="SAQ322" s="429"/>
      <c r="SAR322" s="429"/>
      <c r="SAS322" s="429"/>
      <c r="SAT322" s="429"/>
      <c r="SAU322" s="429"/>
      <c r="SAV322" s="429"/>
      <c r="SAW322" s="429"/>
      <c r="SAX322" s="429"/>
      <c r="SAY322" s="429"/>
      <c r="SAZ322" s="429"/>
      <c r="SBA322" s="429"/>
      <c r="SBB322" s="429"/>
      <c r="SBC322" s="429"/>
      <c r="SBD322" s="429"/>
      <c r="SBE322" s="429"/>
      <c r="SBF322" s="429"/>
      <c r="SBG322" s="429"/>
      <c r="SBH322" s="429"/>
      <c r="SBI322" s="429"/>
      <c r="SBJ322" s="429"/>
      <c r="SBK322" s="429"/>
      <c r="SBL322" s="429"/>
      <c r="SBM322" s="432"/>
      <c r="SBN322" s="432"/>
      <c r="SBO322" s="429"/>
      <c r="SBP322" s="429"/>
      <c r="SBQ322" s="429"/>
      <c r="SBR322" s="429"/>
      <c r="SBS322" s="429"/>
      <c r="SBT322" s="429"/>
      <c r="SBU322" s="429"/>
      <c r="SBV322" s="429"/>
      <c r="SBW322" s="429"/>
      <c r="SBX322" s="429"/>
      <c r="SBY322" s="429"/>
      <c r="SBZ322" s="429"/>
      <c r="SCA322" s="429"/>
      <c r="SCB322" s="429"/>
      <c r="SCC322" s="429"/>
      <c r="SCD322" s="429"/>
      <c r="SCE322" s="429"/>
      <c r="SCF322" s="429"/>
      <c r="SCG322" s="429"/>
      <c r="SCH322" s="429"/>
      <c r="SCI322" s="429"/>
      <c r="SCJ322" s="429"/>
      <c r="SCK322" s="429"/>
      <c r="SCL322" s="429"/>
      <c r="SCM322" s="432"/>
      <c r="SCN322" s="432"/>
      <c r="SCO322" s="429"/>
      <c r="SCP322" s="429"/>
      <c r="SCQ322" s="429"/>
      <c r="SCR322" s="429"/>
      <c r="SCS322" s="429"/>
      <c r="SCT322" s="429"/>
      <c r="SCU322" s="429"/>
      <c r="SCV322" s="429"/>
      <c r="SCW322" s="429"/>
      <c r="SCX322" s="429"/>
      <c r="SCY322" s="429"/>
      <c r="SCZ322" s="429"/>
      <c r="SDA322" s="429"/>
      <c r="SDB322" s="429"/>
      <c r="SDC322" s="429"/>
      <c r="SDD322" s="429"/>
      <c r="SDE322" s="429"/>
      <c r="SDF322" s="429"/>
      <c r="SDG322" s="429"/>
      <c r="SDH322" s="429"/>
      <c r="SDI322" s="429"/>
      <c r="SDJ322" s="429"/>
      <c r="SDK322" s="429"/>
      <c r="SDL322" s="429"/>
      <c r="SDM322" s="432"/>
      <c r="SDN322" s="432"/>
      <c r="SDO322" s="429"/>
      <c r="SDP322" s="429"/>
      <c r="SDQ322" s="429"/>
      <c r="SDR322" s="429"/>
      <c r="SDS322" s="429"/>
      <c r="SDT322" s="429"/>
      <c r="SDU322" s="429"/>
      <c r="SDV322" s="429"/>
      <c r="SDW322" s="429"/>
      <c r="SDX322" s="429"/>
      <c r="SDY322" s="429"/>
      <c r="SDZ322" s="429"/>
      <c r="SEA322" s="429"/>
      <c r="SEB322" s="429"/>
      <c r="SEC322" s="429"/>
      <c r="SED322" s="429"/>
      <c r="SEE322" s="429"/>
      <c r="SEF322" s="429"/>
      <c r="SEG322" s="429"/>
      <c r="SEH322" s="429"/>
      <c r="SEI322" s="429"/>
      <c r="SEJ322" s="429"/>
      <c r="SEK322" s="429"/>
      <c r="SEL322" s="429"/>
      <c r="SEM322" s="432"/>
      <c r="SEN322" s="432"/>
      <c r="SEO322" s="429"/>
      <c r="SEP322" s="429"/>
      <c r="SEQ322" s="429"/>
      <c r="SER322" s="429"/>
      <c r="SES322" s="429"/>
      <c r="SET322" s="429"/>
      <c r="SEU322" s="429"/>
      <c r="SEV322" s="429"/>
      <c r="SEW322" s="429"/>
      <c r="SEX322" s="429"/>
      <c r="SEY322" s="429"/>
      <c r="SEZ322" s="429"/>
      <c r="SFA322" s="429"/>
      <c r="SFB322" s="429"/>
      <c r="SFC322" s="429"/>
      <c r="SFD322" s="429"/>
      <c r="SFE322" s="429"/>
      <c r="SFF322" s="429"/>
      <c r="SFG322" s="429"/>
      <c r="SFH322" s="429"/>
      <c r="SFI322" s="429"/>
      <c r="SFJ322" s="429"/>
      <c r="SFK322" s="429"/>
      <c r="SFL322" s="429"/>
      <c r="SFM322" s="432"/>
      <c r="SFN322" s="432"/>
      <c r="SFO322" s="429"/>
      <c r="SFP322" s="429"/>
      <c r="SFQ322" s="429"/>
      <c r="SFR322" s="429"/>
      <c r="SFS322" s="429"/>
      <c r="SFT322" s="429"/>
      <c r="SFU322" s="429"/>
      <c r="SFV322" s="429"/>
      <c r="SFW322" s="429"/>
      <c r="SFX322" s="429"/>
      <c r="SFY322" s="429"/>
      <c r="SFZ322" s="429"/>
      <c r="SGA322" s="429"/>
      <c r="SGB322" s="429"/>
      <c r="SGC322" s="429"/>
      <c r="SGD322" s="429"/>
      <c r="SGE322" s="429"/>
      <c r="SGF322" s="429"/>
      <c r="SGG322" s="429"/>
      <c r="SGH322" s="429"/>
      <c r="SGI322" s="429"/>
      <c r="SGJ322" s="429"/>
      <c r="SGK322" s="429"/>
      <c r="SGL322" s="429"/>
      <c r="SGM322" s="432"/>
      <c r="SGN322" s="432"/>
      <c r="SGO322" s="429"/>
      <c r="SGP322" s="429"/>
      <c r="SGQ322" s="429"/>
      <c r="SGR322" s="429"/>
      <c r="SGS322" s="429"/>
      <c r="SGT322" s="429"/>
      <c r="SGU322" s="429"/>
      <c r="SGV322" s="429"/>
      <c r="SGW322" s="429"/>
      <c r="SGX322" s="429"/>
      <c r="SGY322" s="429"/>
      <c r="SGZ322" s="429"/>
      <c r="SHA322" s="429"/>
      <c r="SHB322" s="429"/>
      <c r="SHC322" s="429"/>
      <c r="SHD322" s="429"/>
      <c r="SHE322" s="429"/>
      <c r="SHF322" s="429"/>
      <c r="SHG322" s="429"/>
      <c r="SHH322" s="429"/>
      <c r="SHI322" s="429"/>
      <c r="SHJ322" s="429"/>
      <c r="SHK322" s="429"/>
      <c r="SHL322" s="429"/>
      <c r="SHM322" s="432"/>
      <c r="SHN322" s="432"/>
      <c r="SHO322" s="429"/>
      <c r="SHP322" s="429"/>
      <c r="SHQ322" s="429"/>
      <c r="SHR322" s="429"/>
      <c r="SHS322" s="429"/>
      <c r="SHT322" s="429"/>
      <c r="SHU322" s="429"/>
      <c r="SHV322" s="429"/>
      <c r="SHW322" s="429"/>
      <c r="SHX322" s="429"/>
      <c r="SHY322" s="429"/>
      <c r="SHZ322" s="429"/>
      <c r="SIA322" s="429"/>
      <c r="SIB322" s="429"/>
      <c r="SIC322" s="429"/>
      <c r="SID322" s="429"/>
      <c r="SIE322" s="429"/>
      <c r="SIF322" s="429"/>
      <c r="SIG322" s="429"/>
      <c r="SIH322" s="429"/>
      <c r="SII322" s="429"/>
      <c r="SIJ322" s="429"/>
      <c r="SIK322" s="429"/>
      <c r="SIL322" s="429"/>
      <c r="SIM322" s="432"/>
      <c r="SIN322" s="432"/>
      <c r="SIO322" s="429"/>
      <c r="SIP322" s="429"/>
      <c r="SIQ322" s="429"/>
      <c r="SIR322" s="429"/>
      <c r="SIS322" s="429"/>
      <c r="SIT322" s="429"/>
      <c r="SIU322" s="429"/>
      <c r="SIV322" s="429"/>
      <c r="SIW322" s="429"/>
      <c r="SIX322" s="429"/>
      <c r="SIY322" s="429"/>
      <c r="SIZ322" s="429"/>
      <c r="SJA322" s="429"/>
      <c r="SJB322" s="429"/>
      <c r="SJC322" s="429"/>
      <c r="SJD322" s="429"/>
      <c r="SJE322" s="429"/>
      <c r="SJF322" s="429"/>
      <c r="SJG322" s="429"/>
      <c r="SJH322" s="429"/>
      <c r="SJI322" s="429"/>
      <c r="SJJ322" s="429"/>
      <c r="SJK322" s="429"/>
      <c r="SJL322" s="429"/>
      <c r="SJM322" s="432"/>
      <c r="SJN322" s="432"/>
      <c r="SJO322" s="429"/>
      <c r="SJP322" s="429"/>
      <c r="SJQ322" s="429"/>
      <c r="SJR322" s="429"/>
      <c r="SJS322" s="429"/>
      <c r="SJT322" s="429"/>
      <c r="SJU322" s="429"/>
      <c r="SJV322" s="429"/>
      <c r="SJW322" s="429"/>
      <c r="SJX322" s="429"/>
      <c r="SJY322" s="429"/>
      <c r="SJZ322" s="429"/>
      <c r="SKA322" s="429"/>
      <c r="SKB322" s="429"/>
      <c r="SKC322" s="429"/>
      <c r="SKD322" s="429"/>
      <c r="SKE322" s="429"/>
      <c r="SKF322" s="429"/>
      <c r="SKG322" s="429"/>
      <c r="SKH322" s="429"/>
      <c r="SKI322" s="429"/>
      <c r="SKJ322" s="429"/>
      <c r="SKK322" s="429"/>
      <c r="SKL322" s="429"/>
      <c r="SKM322" s="432"/>
      <c r="SKN322" s="432"/>
      <c r="SKO322" s="429"/>
      <c r="SKP322" s="429"/>
      <c r="SKQ322" s="429"/>
      <c r="SKR322" s="429"/>
      <c r="SKS322" s="429"/>
      <c r="SKT322" s="429"/>
      <c r="SKU322" s="429"/>
      <c r="SKV322" s="429"/>
      <c r="SKW322" s="429"/>
      <c r="SKX322" s="429"/>
      <c r="SKY322" s="429"/>
      <c r="SKZ322" s="429"/>
      <c r="SLA322" s="429"/>
      <c r="SLB322" s="429"/>
      <c r="SLC322" s="429"/>
      <c r="SLD322" s="429"/>
      <c r="SLE322" s="429"/>
      <c r="SLF322" s="429"/>
      <c r="SLG322" s="429"/>
      <c r="SLH322" s="429"/>
      <c r="SLI322" s="429"/>
      <c r="SLJ322" s="429"/>
      <c r="SLK322" s="429"/>
      <c r="SLL322" s="429"/>
      <c r="SLM322" s="432"/>
      <c r="SLN322" s="432"/>
      <c r="SLO322" s="429"/>
      <c r="SLP322" s="429"/>
      <c r="SLQ322" s="429"/>
      <c r="SLR322" s="429"/>
      <c r="SLS322" s="429"/>
      <c r="SLT322" s="429"/>
      <c r="SLU322" s="429"/>
      <c r="SLV322" s="429"/>
      <c r="SLW322" s="429"/>
      <c r="SLX322" s="429"/>
      <c r="SLY322" s="429"/>
      <c r="SLZ322" s="429"/>
      <c r="SMA322" s="429"/>
      <c r="SMB322" s="429"/>
      <c r="SMC322" s="429"/>
      <c r="SMD322" s="429"/>
      <c r="SME322" s="429"/>
      <c r="SMF322" s="429"/>
      <c r="SMG322" s="429"/>
      <c r="SMH322" s="429"/>
      <c r="SMI322" s="429"/>
      <c r="SMJ322" s="429"/>
      <c r="SMK322" s="429"/>
      <c r="SML322" s="429"/>
      <c r="SMM322" s="432"/>
      <c r="SMN322" s="432"/>
      <c r="SMO322" s="429"/>
      <c r="SMP322" s="429"/>
      <c r="SMQ322" s="429"/>
      <c r="SMR322" s="429"/>
      <c r="SMS322" s="429"/>
      <c r="SMT322" s="429"/>
      <c r="SMU322" s="429"/>
      <c r="SMV322" s="429"/>
      <c r="SMW322" s="429"/>
      <c r="SMX322" s="429"/>
      <c r="SMY322" s="429"/>
      <c r="SMZ322" s="429"/>
      <c r="SNA322" s="429"/>
      <c r="SNB322" s="429"/>
      <c r="SNC322" s="429"/>
      <c r="SND322" s="429"/>
      <c r="SNE322" s="429"/>
      <c r="SNF322" s="429"/>
      <c r="SNG322" s="429"/>
      <c r="SNH322" s="429"/>
      <c r="SNI322" s="429"/>
      <c r="SNJ322" s="429"/>
      <c r="SNK322" s="429"/>
      <c r="SNL322" s="429"/>
      <c r="SNM322" s="432"/>
      <c r="SNN322" s="432"/>
      <c r="SNO322" s="429"/>
      <c r="SNP322" s="429"/>
      <c r="SNQ322" s="429"/>
      <c r="SNR322" s="429"/>
      <c r="SNS322" s="429"/>
      <c r="SNT322" s="429"/>
      <c r="SNU322" s="429"/>
      <c r="SNV322" s="429"/>
      <c r="SNW322" s="429"/>
      <c r="SNX322" s="429"/>
      <c r="SNY322" s="429"/>
      <c r="SNZ322" s="429"/>
      <c r="SOA322" s="429"/>
      <c r="SOB322" s="429"/>
      <c r="SOC322" s="429"/>
      <c r="SOD322" s="429"/>
      <c r="SOE322" s="429"/>
      <c r="SOF322" s="429"/>
      <c r="SOG322" s="429"/>
      <c r="SOH322" s="429"/>
      <c r="SOI322" s="429"/>
      <c r="SOJ322" s="429"/>
      <c r="SOK322" s="429"/>
      <c r="SOL322" s="429"/>
      <c r="SOM322" s="432"/>
      <c r="SON322" s="432"/>
      <c r="SOO322" s="429"/>
      <c r="SOP322" s="429"/>
      <c r="SOQ322" s="429"/>
      <c r="SOR322" s="429"/>
      <c r="SOS322" s="429"/>
      <c r="SOT322" s="429"/>
      <c r="SOU322" s="429"/>
      <c r="SOV322" s="429"/>
      <c r="SOW322" s="429"/>
      <c r="SOX322" s="429"/>
      <c r="SOY322" s="429"/>
      <c r="SOZ322" s="429"/>
      <c r="SPA322" s="429"/>
      <c r="SPB322" s="429"/>
      <c r="SPC322" s="429"/>
      <c r="SPD322" s="429"/>
      <c r="SPE322" s="429"/>
      <c r="SPF322" s="429"/>
      <c r="SPG322" s="429"/>
      <c r="SPH322" s="429"/>
      <c r="SPI322" s="429"/>
      <c r="SPJ322" s="429"/>
      <c r="SPK322" s="429"/>
      <c r="SPL322" s="429"/>
      <c r="SPM322" s="432"/>
      <c r="SPN322" s="432"/>
      <c r="SPO322" s="429"/>
      <c r="SPP322" s="429"/>
      <c r="SPQ322" s="429"/>
      <c r="SPR322" s="429"/>
      <c r="SPS322" s="429"/>
      <c r="SPT322" s="429"/>
      <c r="SPU322" s="429"/>
      <c r="SPV322" s="429"/>
      <c r="SPW322" s="429"/>
      <c r="SPX322" s="429"/>
      <c r="SPY322" s="429"/>
      <c r="SPZ322" s="429"/>
      <c r="SQA322" s="429"/>
      <c r="SQB322" s="429"/>
      <c r="SQC322" s="429"/>
      <c r="SQD322" s="429"/>
      <c r="SQE322" s="429"/>
      <c r="SQF322" s="429"/>
      <c r="SQG322" s="429"/>
      <c r="SQH322" s="429"/>
      <c r="SQI322" s="429"/>
      <c r="SQJ322" s="429"/>
      <c r="SQK322" s="429"/>
      <c r="SQL322" s="429"/>
      <c r="SQM322" s="432"/>
      <c r="SQN322" s="432"/>
      <c r="SQO322" s="429"/>
      <c r="SQP322" s="429"/>
      <c r="SQQ322" s="429"/>
      <c r="SQR322" s="429"/>
      <c r="SQS322" s="429"/>
      <c r="SQT322" s="429"/>
      <c r="SQU322" s="429"/>
      <c r="SQV322" s="429"/>
      <c r="SQW322" s="429"/>
      <c r="SQX322" s="429"/>
      <c r="SQY322" s="429"/>
      <c r="SQZ322" s="429"/>
      <c r="SRA322" s="429"/>
      <c r="SRB322" s="429"/>
      <c r="SRC322" s="429"/>
      <c r="SRD322" s="429"/>
      <c r="SRE322" s="429"/>
      <c r="SRF322" s="429"/>
      <c r="SRG322" s="429"/>
      <c r="SRH322" s="429"/>
      <c r="SRI322" s="429"/>
      <c r="SRJ322" s="429"/>
      <c r="SRK322" s="429"/>
      <c r="SRL322" s="429"/>
      <c r="SRM322" s="432"/>
      <c r="SRN322" s="432"/>
      <c r="SRO322" s="429"/>
      <c r="SRP322" s="429"/>
      <c r="SRQ322" s="429"/>
      <c r="SRR322" s="429"/>
      <c r="SRS322" s="429"/>
      <c r="SRT322" s="429"/>
      <c r="SRU322" s="429"/>
      <c r="SRV322" s="429"/>
      <c r="SRW322" s="429"/>
      <c r="SRX322" s="429"/>
      <c r="SRY322" s="429"/>
      <c r="SRZ322" s="429"/>
      <c r="SSA322" s="429"/>
      <c r="SSB322" s="429"/>
      <c r="SSC322" s="429"/>
      <c r="SSD322" s="429"/>
      <c r="SSE322" s="429"/>
      <c r="SSF322" s="429"/>
      <c r="SSG322" s="429"/>
      <c r="SSH322" s="429"/>
      <c r="SSI322" s="429"/>
      <c r="SSJ322" s="429"/>
      <c r="SSK322" s="429"/>
      <c r="SSL322" s="429"/>
      <c r="SSM322" s="432"/>
      <c r="SSN322" s="432"/>
      <c r="SSO322" s="429"/>
      <c r="SSP322" s="429"/>
      <c r="SSQ322" s="429"/>
      <c r="SSR322" s="429"/>
      <c r="SSS322" s="429"/>
      <c r="SST322" s="429"/>
      <c r="SSU322" s="429"/>
      <c r="SSV322" s="429"/>
      <c r="SSW322" s="429"/>
      <c r="SSX322" s="429"/>
      <c r="SSY322" s="429"/>
      <c r="SSZ322" s="429"/>
      <c r="STA322" s="429"/>
      <c r="STB322" s="429"/>
      <c r="STC322" s="429"/>
      <c r="STD322" s="429"/>
      <c r="STE322" s="429"/>
      <c r="STF322" s="429"/>
      <c r="STG322" s="429"/>
      <c r="STH322" s="429"/>
      <c r="STI322" s="429"/>
      <c r="STJ322" s="429"/>
      <c r="STK322" s="429"/>
      <c r="STL322" s="429"/>
      <c r="STM322" s="432"/>
      <c r="STN322" s="432"/>
      <c r="STO322" s="429"/>
      <c r="STP322" s="429"/>
      <c r="STQ322" s="429"/>
      <c r="STR322" s="429"/>
      <c r="STS322" s="429"/>
      <c r="STT322" s="429"/>
      <c r="STU322" s="429"/>
      <c r="STV322" s="429"/>
      <c r="STW322" s="429"/>
      <c r="STX322" s="429"/>
      <c r="STY322" s="429"/>
      <c r="STZ322" s="429"/>
      <c r="SUA322" s="429"/>
      <c r="SUB322" s="429"/>
      <c r="SUC322" s="429"/>
      <c r="SUD322" s="429"/>
      <c r="SUE322" s="429"/>
      <c r="SUF322" s="429"/>
      <c r="SUG322" s="429"/>
      <c r="SUH322" s="429"/>
      <c r="SUI322" s="429"/>
      <c r="SUJ322" s="429"/>
      <c r="SUK322" s="429"/>
      <c r="SUL322" s="429"/>
      <c r="SUM322" s="432"/>
      <c r="SUN322" s="432"/>
      <c r="SUO322" s="429"/>
      <c r="SUP322" s="429"/>
      <c r="SUQ322" s="429"/>
      <c r="SUR322" s="429"/>
      <c r="SUS322" s="429"/>
      <c r="SUT322" s="429"/>
      <c r="SUU322" s="429"/>
      <c r="SUV322" s="429"/>
      <c r="SUW322" s="429"/>
      <c r="SUX322" s="429"/>
      <c r="SUY322" s="429"/>
      <c r="SUZ322" s="429"/>
      <c r="SVA322" s="429"/>
      <c r="SVB322" s="429"/>
      <c r="SVC322" s="429"/>
      <c r="SVD322" s="429"/>
      <c r="SVE322" s="429"/>
      <c r="SVF322" s="429"/>
      <c r="SVG322" s="429"/>
      <c r="SVH322" s="429"/>
      <c r="SVI322" s="429"/>
      <c r="SVJ322" s="429"/>
      <c r="SVK322" s="429"/>
      <c r="SVL322" s="429"/>
      <c r="SVM322" s="432"/>
      <c r="SVN322" s="432"/>
      <c r="SVO322" s="429"/>
      <c r="SVP322" s="429"/>
      <c r="SVQ322" s="429"/>
      <c r="SVR322" s="429"/>
      <c r="SVS322" s="429"/>
      <c r="SVT322" s="429"/>
      <c r="SVU322" s="429"/>
      <c r="SVV322" s="429"/>
      <c r="SVW322" s="429"/>
      <c r="SVX322" s="429"/>
      <c r="SVY322" s="429"/>
      <c r="SVZ322" s="429"/>
      <c r="SWA322" s="429"/>
      <c r="SWB322" s="429"/>
      <c r="SWC322" s="429"/>
      <c r="SWD322" s="429"/>
      <c r="SWE322" s="429"/>
      <c r="SWF322" s="429"/>
      <c r="SWG322" s="429"/>
      <c r="SWH322" s="429"/>
      <c r="SWI322" s="429"/>
      <c r="SWJ322" s="429"/>
      <c r="SWK322" s="429"/>
      <c r="SWL322" s="429"/>
      <c r="SWM322" s="432"/>
      <c r="SWN322" s="432"/>
      <c r="SWO322" s="429"/>
      <c r="SWP322" s="429"/>
      <c r="SWQ322" s="429"/>
      <c r="SWR322" s="429"/>
      <c r="SWS322" s="429"/>
      <c r="SWT322" s="429"/>
      <c r="SWU322" s="429"/>
      <c r="SWV322" s="429"/>
      <c r="SWW322" s="429"/>
      <c r="SWX322" s="429"/>
      <c r="SWY322" s="429"/>
      <c r="SWZ322" s="429"/>
      <c r="SXA322" s="429"/>
      <c r="SXB322" s="429"/>
      <c r="SXC322" s="429"/>
      <c r="SXD322" s="429"/>
      <c r="SXE322" s="429"/>
      <c r="SXF322" s="429"/>
      <c r="SXG322" s="429"/>
      <c r="SXH322" s="429"/>
      <c r="SXI322" s="429"/>
      <c r="SXJ322" s="429"/>
      <c r="SXK322" s="429"/>
      <c r="SXL322" s="429"/>
      <c r="SXM322" s="432"/>
      <c r="SXN322" s="432"/>
      <c r="SXO322" s="429"/>
      <c r="SXP322" s="429"/>
      <c r="SXQ322" s="429"/>
      <c r="SXR322" s="429"/>
      <c r="SXS322" s="429"/>
      <c r="SXT322" s="429"/>
      <c r="SXU322" s="429"/>
      <c r="SXV322" s="429"/>
      <c r="SXW322" s="429"/>
      <c r="SXX322" s="429"/>
      <c r="SXY322" s="429"/>
      <c r="SXZ322" s="429"/>
      <c r="SYA322" s="429"/>
      <c r="SYB322" s="429"/>
      <c r="SYC322" s="429"/>
      <c r="SYD322" s="429"/>
      <c r="SYE322" s="429"/>
      <c r="SYF322" s="429"/>
      <c r="SYG322" s="429"/>
      <c r="SYH322" s="429"/>
      <c r="SYI322" s="429"/>
      <c r="SYJ322" s="429"/>
      <c r="SYK322" s="429"/>
      <c r="SYL322" s="429"/>
      <c r="SYM322" s="432"/>
      <c r="SYN322" s="432"/>
      <c r="SYO322" s="429"/>
      <c r="SYP322" s="429"/>
      <c r="SYQ322" s="429"/>
      <c r="SYR322" s="429"/>
      <c r="SYS322" s="429"/>
      <c r="SYT322" s="429"/>
      <c r="SYU322" s="429"/>
      <c r="SYV322" s="429"/>
      <c r="SYW322" s="429"/>
      <c r="SYX322" s="429"/>
      <c r="SYY322" s="429"/>
      <c r="SYZ322" s="429"/>
      <c r="SZA322" s="429"/>
      <c r="SZB322" s="429"/>
      <c r="SZC322" s="429"/>
      <c r="SZD322" s="429"/>
      <c r="SZE322" s="429"/>
      <c r="SZF322" s="429"/>
      <c r="SZG322" s="429"/>
      <c r="SZH322" s="429"/>
      <c r="SZI322" s="429"/>
      <c r="SZJ322" s="429"/>
      <c r="SZK322" s="429"/>
      <c r="SZL322" s="429"/>
      <c r="SZM322" s="432"/>
      <c r="SZN322" s="432"/>
      <c r="SZO322" s="429"/>
      <c r="SZP322" s="429"/>
      <c r="SZQ322" s="429"/>
      <c r="SZR322" s="429"/>
      <c r="SZS322" s="429"/>
      <c r="SZT322" s="429"/>
      <c r="SZU322" s="429"/>
      <c r="SZV322" s="429"/>
      <c r="SZW322" s="429"/>
      <c r="SZX322" s="429"/>
      <c r="SZY322" s="429"/>
      <c r="SZZ322" s="429"/>
      <c r="TAA322" s="429"/>
      <c r="TAB322" s="429"/>
      <c r="TAC322" s="429"/>
      <c r="TAD322" s="429"/>
      <c r="TAE322" s="429"/>
      <c r="TAF322" s="429"/>
      <c r="TAG322" s="429"/>
      <c r="TAH322" s="429"/>
      <c r="TAI322" s="429"/>
      <c r="TAJ322" s="429"/>
      <c r="TAK322" s="429"/>
      <c r="TAL322" s="429"/>
      <c r="TAM322" s="432"/>
      <c r="TAN322" s="432"/>
      <c r="TAO322" s="429"/>
      <c r="TAP322" s="429"/>
      <c r="TAQ322" s="429"/>
      <c r="TAR322" s="429"/>
      <c r="TAS322" s="429"/>
      <c r="TAT322" s="429"/>
      <c r="TAU322" s="429"/>
      <c r="TAV322" s="429"/>
      <c r="TAW322" s="429"/>
      <c r="TAX322" s="429"/>
      <c r="TAY322" s="429"/>
      <c r="TAZ322" s="429"/>
      <c r="TBA322" s="429"/>
      <c r="TBB322" s="429"/>
      <c r="TBC322" s="429"/>
      <c r="TBD322" s="429"/>
      <c r="TBE322" s="429"/>
      <c r="TBF322" s="429"/>
      <c r="TBG322" s="429"/>
      <c r="TBH322" s="429"/>
      <c r="TBI322" s="429"/>
      <c r="TBJ322" s="429"/>
      <c r="TBK322" s="429"/>
      <c r="TBL322" s="429"/>
      <c r="TBM322" s="432"/>
      <c r="TBN322" s="432"/>
      <c r="TBO322" s="429"/>
      <c r="TBP322" s="429"/>
      <c r="TBQ322" s="429"/>
      <c r="TBR322" s="429"/>
      <c r="TBS322" s="429"/>
      <c r="TBT322" s="429"/>
      <c r="TBU322" s="429"/>
      <c r="TBV322" s="429"/>
      <c r="TBW322" s="429"/>
      <c r="TBX322" s="429"/>
      <c r="TBY322" s="429"/>
      <c r="TBZ322" s="429"/>
      <c r="TCA322" s="429"/>
      <c r="TCB322" s="429"/>
      <c r="TCC322" s="429"/>
      <c r="TCD322" s="429"/>
      <c r="TCE322" s="429"/>
      <c r="TCF322" s="429"/>
      <c r="TCG322" s="429"/>
      <c r="TCH322" s="429"/>
      <c r="TCI322" s="429"/>
      <c r="TCJ322" s="429"/>
      <c r="TCK322" s="429"/>
      <c r="TCL322" s="429"/>
      <c r="TCM322" s="432"/>
      <c r="TCN322" s="432"/>
      <c r="TCO322" s="429"/>
      <c r="TCP322" s="429"/>
      <c r="TCQ322" s="429"/>
      <c r="TCR322" s="429"/>
      <c r="TCS322" s="429"/>
      <c r="TCT322" s="429"/>
      <c r="TCU322" s="429"/>
      <c r="TCV322" s="429"/>
      <c r="TCW322" s="429"/>
      <c r="TCX322" s="429"/>
      <c r="TCY322" s="429"/>
      <c r="TCZ322" s="429"/>
      <c r="TDA322" s="429"/>
      <c r="TDB322" s="429"/>
      <c r="TDC322" s="429"/>
      <c r="TDD322" s="429"/>
      <c r="TDE322" s="429"/>
      <c r="TDF322" s="429"/>
      <c r="TDG322" s="429"/>
      <c r="TDH322" s="429"/>
      <c r="TDI322" s="429"/>
      <c r="TDJ322" s="429"/>
      <c r="TDK322" s="429"/>
      <c r="TDL322" s="429"/>
      <c r="TDM322" s="432"/>
      <c r="TDN322" s="432"/>
      <c r="TDO322" s="429"/>
      <c r="TDP322" s="429"/>
      <c r="TDQ322" s="429"/>
      <c r="TDR322" s="429"/>
      <c r="TDS322" s="429"/>
      <c r="TDT322" s="429"/>
      <c r="TDU322" s="429"/>
      <c r="TDV322" s="429"/>
      <c r="TDW322" s="429"/>
      <c r="TDX322" s="429"/>
      <c r="TDY322" s="429"/>
      <c r="TDZ322" s="429"/>
      <c r="TEA322" s="429"/>
      <c r="TEB322" s="429"/>
      <c r="TEC322" s="429"/>
      <c r="TED322" s="429"/>
      <c r="TEE322" s="429"/>
      <c r="TEF322" s="429"/>
      <c r="TEG322" s="429"/>
      <c r="TEH322" s="429"/>
      <c r="TEI322" s="429"/>
      <c r="TEJ322" s="429"/>
      <c r="TEK322" s="429"/>
      <c r="TEL322" s="429"/>
      <c r="TEM322" s="432"/>
      <c r="TEN322" s="432"/>
      <c r="TEO322" s="429"/>
      <c r="TEP322" s="429"/>
      <c r="TEQ322" s="429"/>
      <c r="TER322" s="429"/>
      <c r="TES322" s="429"/>
      <c r="TET322" s="429"/>
      <c r="TEU322" s="429"/>
      <c r="TEV322" s="429"/>
      <c r="TEW322" s="429"/>
      <c r="TEX322" s="429"/>
      <c r="TEY322" s="429"/>
      <c r="TEZ322" s="429"/>
      <c r="TFA322" s="429"/>
      <c r="TFB322" s="429"/>
      <c r="TFC322" s="429"/>
      <c r="TFD322" s="429"/>
      <c r="TFE322" s="429"/>
      <c r="TFF322" s="429"/>
      <c r="TFG322" s="429"/>
      <c r="TFH322" s="429"/>
      <c r="TFI322" s="429"/>
      <c r="TFJ322" s="429"/>
      <c r="TFK322" s="429"/>
      <c r="TFL322" s="429"/>
      <c r="TFM322" s="432"/>
      <c r="TFN322" s="432"/>
      <c r="TFO322" s="429"/>
      <c r="TFP322" s="429"/>
      <c r="TFQ322" s="429"/>
      <c r="TFR322" s="429"/>
      <c r="TFS322" s="429"/>
      <c r="TFT322" s="429"/>
      <c r="TFU322" s="429"/>
      <c r="TFV322" s="429"/>
      <c r="TFW322" s="429"/>
      <c r="TFX322" s="429"/>
      <c r="TFY322" s="429"/>
      <c r="TFZ322" s="429"/>
      <c r="TGA322" s="429"/>
      <c r="TGB322" s="429"/>
      <c r="TGC322" s="429"/>
      <c r="TGD322" s="429"/>
      <c r="TGE322" s="429"/>
      <c r="TGF322" s="429"/>
      <c r="TGG322" s="429"/>
      <c r="TGH322" s="429"/>
      <c r="TGI322" s="429"/>
      <c r="TGJ322" s="429"/>
      <c r="TGK322" s="429"/>
      <c r="TGL322" s="429"/>
      <c r="TGM322" s="432"/>
      <c r="TGN322" s="432"/>
      <c r="TGO322" s="429"/>
      <c r="TGP322" s="429"/>
      <c r="TGQ322" s="429"/>
      <c r="TGR322" s="429"/>
      <c r="TGS322" s="429"/>
      <c r="TGT322" s="429"/>
      <c r="TGU322" s="429"/>
      <c r="TGV322" s="429"/>
      <c r="TGW322" s="429"/>
      <c r="TGX322" s="429"/>
      <c r="TGY322" s="429"/>
      <c r="TGZ322" s="429"/>
      <c r="THA322" s="429"/>
      <c r="THB322" s="429"/>
      <c r="THC322" s="429"/>
      <c r="THD322" s="429"/>
      <c r="THE322" s="429"/>
      <c r="THF322" s="429"/>
      <c r="THG322" s="429"/>
      <c r="THH322" s="429"/>
      <c r="THI322" s="429"/>
      <c r="THJ322" s="429"/>
      <c r="THK322" s="429"/>
      <c r="THL322" s="429"/>
      <c r="THM322" s="432"/>
      <c r="THN322" s="432"/>
      <c r="THO322" s="429"/>
      <c r="THP322" s="429"/>
      <c r="THQ322" s="429"/>
      <c r="THR322" s="429"/>
      <c r="THS322" s="429"/>
      <c r="THT322" s="429"/>
      <c r="THU322" s="429"/>
      <c r="THV322" s="429"/>
      <c r="THW322" s="429"/>
      <c r="THX322" s="429"/>
      <c r="THY322" s="429"/>
      <c r="THZ322" s="429"/>
      <c r="TIA322" s="429"/>
      <c r="TIB322" s="429"/>
      <c r="TIC322" s="429"/>
      <c r="TID322" s="429"/>
      <c r="TIE322" s="429"/>
      <c r="TIF322" s="429"/>
      <c r="TIG322" s="429"/>
      <c r="TIH322" s="429"/>
      <c r="TII322" s="429"/>
      <c r="TIJ322" s="429"/>
      <c r="TIK322" s="429"/>
      <c r="TIL322" s="429"/>
      <c r="TIM322" s="432"/>
      <c r="TIN322" s="432"/>
      <c r="TIO322" s="429"/>
      <c r="TIP322" s="429"/>
      <c r="TIQ322" s="429"/>
      <c r="TIR322" s="429"/>
      <c r="TIS322" s="429"/>
      <c r="TIT322" s="429"/>
      <c r="TIU322" s="429"/>
      <c r="TIV322" s="429"/>
      <c r="TIW322" s="429"/>
      <c r="TIX322" s="429"/>
      <c r="TIY322" s="429"/>
      <c r="TIZ322" s="429"/>
      <c r="TJA322" s="429"/>
      <c r="TJB322" s="429"/>
      <c r="TJC322" s="429"/>
      <c r="TJD322" s="429"/>
      <c r="TJE322" s="429"/>
      <c r="TJF322" s="429"/>
      <c r="TJG322" s="429"/>
      <c r="TJH322" s="429"/>
      <c r="TJI322" s="429"/>
      <c r="TJJ322" s="429"/>
      <c r="TJK322" s="429"/>
      <c r="TJL322" s="429"/>
      <c r="TJM322" s="432"/>
      <c r="TJN322" s="432"/>
      <c r="TJO322" s="429"/>
      <c r="TJP322" s="429"/>
      <c r="TJQ322" s="429"/>
      <c r="TJR322" s="429"/>
      <c r="TJS322" s="429"/>
      <c r="TJT322" s="429"/>
      <c r="TJU322" s="429"/>
      <c r="TJV322" s="429"/>
      <c r="TJW322" s="429"/>
      <c r="TJX322" s="429"/>
      <c r="TJY322" s="429"/>
      <c r="TJZ322" s="429"/>
      <c r="TKA322" s="429"/>
      <c r="TKB322" s="429"/>
      <c r="TKC322" s="429"/>
      <c r="TKD322" s="429"/>
      <c r="TKE322" s="429"/>
      <c r="TKF322" s="429"/>
      <c r="TKG322" s="429"/>
      <c r="TKH322" s="429"/>
      <c r="TKI322" s="429"/>
      <c r="TKJ322" s="429"/>
      <c r="TKK322" s="429"/>
      <c r="TKL322" s="429"/>
      <c r="TKM322" s="432"/>
      <c r="TKN322" s="432"/>
      <c r="TKO322" s="429"/>
      <c r="TKP322" s="429"/>
      <c r="TKQ322" s="429"/>
      <c r="TKR322" s="429"/>
      <c r="TKS322" s="429"/>
      <c r="TKT322" s="429"/>
      <c r="TKU322" s="429"/>
      <c r="TKV322" s="429"/>
      <c r="TKW322" s="429"/>
      <c r="TKX322" s="429"/>
      <c r="TKY322" s="429"/>
      <c r="TKZ322" s="429"/>
      <c r="TLA322" s="429"/>
      <c r="TLB322" s="429"/>
      <c r="TLC322" s="429"/>
      <c r="TLD322" s="429"/>
      <c r="TLE322" s="429"/>
      <c r="TLF322" s="429"/>
      <c r="TLG322" s="429"/>
      <c r="TLH322" s="429"/>
      <c r="TLI322" s="429"/>
      <c r="TLJ322" s="429"/>
      <c r="TLK322" s="429"/>
      <c r="TLL322" s="429"/>
      <c r="TLM322" s="432"/>
      <c r="TLN322" s="432"/>
      <c r="TLO322" s="429"/>
      <c r="TLP322" s="429"/>
      <c r="TLQ322" s="429"/>
      <c r="TLR322" s="429"/>
      <c r="TLS322" s="429"/>
      <c r="TLT322" s="429"/>
      <c r="TLU322" s="429"/>
      <c r="TLV322" s="429"/>
      <c r="TLW322" s="429"/>
      <c r="TLX322" s="429"/>
      <c r="TLY322" s="429"/>
      <c r="TLZ322" s="429"/>
      <c r="TMA322" s="429"/>
      <c r="TMB322" s="429"/>
      <c r="TMC322" s="429"/>
      <c r="TMD322" s="429"/>
      <c r="TME322" s="429"/>
      <c r="TMF322" s="429"/>
      <c r="TMG322" s="429"/>
      <c r="TMH322" s="429"/>
      <c r="TMI322" s="429"/>
      <c r="TMJ322" s="429"/>
      <c r="TMK322" s="429"/>
      <c r="TML322" s="429"/>
      <c r="TMM322" s="432"/>
      <c r="TMN322" s="432"/>
      <c r="TMO322" s="429"/>
      <c r="TMP322" s="429"/>
      <c r="TMQ322" s="429"/>
      <c r="TMR322" s="429"/>
      <c r="TMS322" s="429"/>
      <c r="TMT322" s="429"/>
      <c r="TMU322" s="429"/>
      <c r="TMV322" s="429"/>
      <c r="TMW322" s="429"/>
      <c r="TMX322" s="429"/>
      <c r="TMY322" s="429"/>
      <c r="TMZ322" s="429"/>
      <c r="TNA322" s="429"/>
      <c r="TNB322" s="429"/>
      <c r="TNC322" s="429"/>
      <c r="TND322" s="429"/>
      <c r="TNE322" s="429"/>
      <c r="TNF322" s="429"/>
      <c r="TNG322" s="429"/>
      <c r="TNH322" s="429"/>
      <c r="TNI322" s="429"/>
      <c r="TNJ322" s="429"/>
      <c r="TNK322" s="429"/>
      <c r="TNL322" s="429"/>
      <c r="TNM322" s="432"/>
      <c r="TNN322" s="432"/>
      <c r="TNO322" s="429"/>
      <c r="TNP322" s="429"/>
      <c r="TNQ322" s="429"/>
      <c r="TNR322" s="429"/>
      <c r="TNS322" s="429"/>
      <c r="TNT322" s="429"/>
      <c r="TNU322" s="429"/>
      <c r="TNV322" s="429"/>
      <c r="TNW322" s="429"/>
      <c r="TNX322" s="429"/>
      <c r="TNY322" s="429"/>
      <c r="TNZ322" s="429"/>
      <c r="TOA322" s="429"/>
      <c r="TOB322" s="429"/>
      <c r="TOC322" s="429"/>
      <c r="TOD322" s="429"/>
      <c r="TOE322" s="429"/>
      <c r="TOF322" s="429"/>
      <c r="TOG322" s="429"/>
      <c r="TOH322" s="429"/>
      <c r="TOI322" s="429"/>
      <c r="TOJ322" s="429"/>
      <c r="TOK322" s="429"/>
      <c r="TOL322" s="429"/>
      <c r="TOM322" s="432"/>
      <c r="TON322" s="432"/>
      <c r="TOO322" s="429"/>
      <c r="TOP322" s="429"/>
      <c r="TOQ322" s="429"/>
      <c r="TOR322" s="429"/>
      <c r="TOS322" s="429"/>
      <c r="TOT322" s="429"/>
      <c r="TOU322" s="429"/>
      <c r="TOV322" s="429"/>
      <c r="TOW322" s="429"/>
      <c r="TOX322" s="429"/>
      <c r="TOY322" s="429"/>
      <c r="TOZ322" s="429"/>
      <c r="TPA322" s="429"/>
      <c r="TPB322" s="429"/>
      <c r="TPC322" s="429"/>
      <c r="TPD322" s="429"/>
      <c r="TPE322" s="429"/>
      <c r="TPF322" s="429"/>
      <c r="TPG322" s="429"/>
      <c r="TPH322" s="429"/>
      <c r="TPI322" s="429"/>
      <c r="TPJ322" s="429"/>
      <c r="TPK322" s="429"/>
      <c r="TPL322" s="429"/>
      <c r="TPM322" s="432"/>
      <c r="TPN322" s="432"/>
      <c r="TPO322" s="429"/>
      <c r="TPP322" s="429"/>
      <c r="TPQ322" s="429"/>
      <c r="TPR322" s="429"/>
      <c r="TPS322" s="429"/>
      <c r="TPT322" s="429"/>
      <c r="TPU322" s="429"/>
      <c r="TPV322" s="429"/>
      <c r="TPW322" s="429"/>
      <c r="TPX322" s="429"/>
      <c r="TPY322" s="429"/>
      <c r="TPZ322" s="429"/>
      <c r="TQA322" s="429"/>
      <c r="TQB322" s="429"/>
      <c r="TQC322" s="429"/>
      <c r="TQD322" s="429"/>
      <c r="TQE322" s="429"/>
      <c r="TQF322" s="429"/>
      <c r="TQG322" s="429"/>
      <c r="TQH322" s="429"/>
      <c r="TQI322" s="429"/>
      <c r="TQJ322" s="429"/>
      <c r="TQK322" s="429"/>
      <c r="TQL322" s="429"/>
      <c r="TQM322" s="432"/>
      <c r="TQN322" s="432"/>
      <c r="TQO322" s="429"/>
      <c r="TQP322" s="429"/>
      <c r="TQQ322" s="429"/>
      <c r="TQR322" s="429"/>
      <c r="TQS322" s="429"/>
      <c r="TQT322" s="429"/>
      <c r="TQU322" s="429"/>
      <c r="TQV322" s="429"/>
      <c r="TQW322" s="429"/>
      <c r="TQX322" s="429"/>
      <c r="TQY322" s="429"/>
      <c r="TQZ322" s="429"/>
      <c r="TRA322" s="429"/>
      <c r="TRB322" s="429"/>
      <c r="TRC322" s="429"/>
      <c r="TRD322" s="429"/>
      <c r="TRE322" s="429"/>
      <c r="TRF322" s="429"/>
      <c r="TRG322" s="429"/>
      <c r="TRH322" s="429"/>
      <c r="TRI322" s="429"/>
      <c r="TRJ322" s="429"/>
      <c r="TRK322" s="429"/>
      <c r="TRL322" s="429"/>
      <c r="TRM322" s="432"/>
      <c r="TRN322" s="432"/>
      <c r="TRO322" s="429"/>
      <c r="TRP322" s="429"/>
      <c r="TRQ322" s="429"/>
      <c r="TRR322" s="429"/>
      <c r="TRS322" s="429"/>
      <c r="TRT322" s="429"/>
      <c r="TRU322" s="429"/>
      <c r="TRV322" s="429"/>
      <c r="TRW322" s="429"/>
      <c r="TRX322" s="429"/>
      <c r="TRY322" s="429"/>
      <c r="TRZ322" s="429"/>
      <c r="TSA322" s="429"/>
      <c r="TSB322" s="429"/>
      <c r="TSC322" s="429"/>
      <c r="TSD322" s="429"/>
      <c r="TSE322" s="429"/>
      <c r="TSF322" s="429"/>
      <c r="TSG322" s="429"/>
      <c r="TSH322" s="429"/>
      <c r="TSI322" s="429"/>
      <c r="TSJ322" s="429"/>
      <c r="TSK322" s="429"/>
      <c r="TSL322" s="429"/>
      <c r="TSM322" s="432"/>
      <c r="TSN322" s="432"/>
      <c r="TSO322" s="429"/>
      <c r="TSP322" s="429"/>
      <c r="TSQ322" s="429"/>
      <c r="TSR322" s="429"/>
      <c r="TSS322" s="429"/>
      <c r="TST322" s="429"/>
      <c r="TSU322" s="429"/>
      <c r="TSV322" s="429"/>
      <c r="TSW322" s="429"/>
      <c r="TSX322" s="429"/>
      <c r="TSY322" s="429"/>
      <c r="TSZ322" s="429"/>
      <c r="TTA322" s="429"/>
      <c r="TTB322" s="429"/>
      <c r="TTC322" s="429"/>
      <c r="TTD322" s="429"/>
      <c r="TTE322" s="429"/>
      <c r="TTF322" s="429"/>
      <c r="TTG322" s="429"/>
      <c r="TTH322" s="429"/>
      <c r="TTI322" s="429"/>
      <c r="TTJ322" s="429"/>
      <c r="TTK322" s="429"/>
      <c r="TTL322" s="429"/>
      <c r="TTM322" s="432"/>
      <c r="TTN322" s="432"/>
      <c r="TTO322" s="429"/>
      <c r="TTP322" s="429"/>
      <c r="TTQ322" s="429"/>
      <c r="TTR322" s="429"/>
      <c r="TTS322" s="429"/>
      <c r="TTT322" s="429"/>
      <c r="TTU322" s="429"/>
      <c r="TTV322" s="429"/>
      <c r="TTW322" s="429"/>
      <c r="TTX322" s="429"/>
      <c r="TTY322" s="429"/>
      <c r="TTZ322" s="429"/>
      <c r="TUA322" s="429"/>
      <c r="TUB322" s="429"/>
      <c r="TUC322" s="429"/>
      <c r="TUD322" s="429"/>
      <c r="TUE322" s="429"/>
      <c r="TUF322" s="429"/>
      <c r="TUG322" s="429"/>
      <c r="TUH322" s="429"/>
      <c r="TUI322" s="429"/>
      <c r="TUJ322" s="429"/>
      <c r="TUK322" s="429"/>
      <c r="TUL322" s="429"/>
      <c r="TUM322" s="432"/>
      <c r="TUN322" s="432"/>
      <c r="TUO322" s="429"/>
      <c r="TUP322" s="429"/>
      <c r="TUQ322" s="429"/>
      <c r="TUR322" s="429"/>
      <c r="TUS322" s="429"/>
      <c r="TUT322" s="429"/>
      <c r="TUU322" s="429"/>
      <c r="TUV322" s="429"/>
      <c r="TUW322" s="429"/>
      <c r="TUX322" s="429"/>
      <c r="TUY322" s="429"/>
      <c r="TUZ322" s="429"/>
      <c r="TVA322" s="429"/>
      <c r="TVB322" s="429"/>
      <c r="TVC322" s="429"/>
      <c r="TVD322" s="429"/>
      <c r="TVE322" s="429"/>
      <c r="TVF322" s="429"/>
      <c r="TVG322" s="429"/>
      <c r="TVH322" s="429"/>
      <c r="TVI322" s="429"/>
      <c r="TVJ322" s="429"/>
      <c r="TVK322" s="429"/>
      <c r="TVL322" s="429"/>
      <c r="TVM322" s="432"/>
      <c r="TVN322" s="432"/>
      <c r="TVO322" s="429"/>
      <c r="TVP322" s="429"/>
      <c r="TVQ322" s="429"/>
      <c r="TVR322" s="429"/>
      <c r="TVS322" s="429"/>
      <c r="TVT322" s="429"/>
      <c r="TVU322" s="429"/>
      <c r="TVV322" s="429"/>
      <c r="TVW322" s="429"/>
      <c r="TVX322" s="429"/>
      <c r="TVY322" s="429"/>
      <c r="TVZ322" s="429"/>
      <c r="TWA322" s="429"/>
      <c r="TWB322" s="429"/>
      <c r="TWC322" s="429"/>
      <c r="TWD322" s="429"/>
      <c r="TWE322" s="429"/>
      <c r="TWF322" s="429"/>
      <c r="TWG322" s="429"/>
      <c r="TWH322" s="429"/>
      <c r="TWI322" s="429"/>
      <c r="TWJ322" s="429"/>
      <c r="TWK322" s="429"/>
      <c r="TWL322" s="429"/>
      <c r="TWM322" s="432"/>
      <c r="TWN322" s="432"/>
      <c r="TWO322" s="429"/>
      <c r="TWP322" s="429"/>
      <c r="TWQ322" s="429"/>
      <c r="TWR322" s="429"/>
      <c r="TWS322" s="429"/>
      <c r="TWT322" s="429"/>
      <c r="TWU322" s="429"/>
      <c r="TWV322" s="429"/>
      <c r="TWW322" s="429"/>
      <c r="TWX322" s="429"/>
      <c r="TWY322" s="429"/>
      <c r="TWZ322" s="429"/>
      <c r="TXA322" s="429"/>
      <c r="TXB322" s="429"/>
      <c r="TXC322" s="429"/>
      <c r="TXD322" s="429"/>
      <c r="TXE322" s="429"/>
      <c r="TXF322" s="429"/>
      <c r="TXG322" s="429"/>
      <c r="TXH322" s="429"/>
      <c r="TXI322" s="429"/>
      <c r="TXJ322" s="429"/>
      <c r="TXK322" s="429"/>
      <c r="TXL322" s="429"/>
      <c r="TXM322" s="432"/>
      <c r="TXN322" s="432"/>
      <c r="TXO322" s="429"/>
      <c r="TXP322" s="429"/>
      <c r="TXQ322" s="429"/>
      <c r="TXR322" s="429"/>
      <c r="TXS322" s="429"/>
      <c r="TXT322" s="429"/>
      <c r="TXU322" s="429"/>
      <c r="TXV322" s="429"/>
      <c r="TXW322" s="429"/>
      <c r="TXX322" s="429"/>
      <c r="TXY322" s="429"/>
      <c r="TXZ322" s="429"/>
      <c r="TYA322" s="429"/>
      <c r="TYB322" s="429"/>
      <c r="TYC322" s="429"/>
      <c r="TYD322" s="429"/>
      <c r="TYE322" s="429"/>
      <c r="TYF322" s="429"/>
      <c r="TYG322" s="429"/>
      <c r="TYH322" s="429"/>
      <c r="TYI322" s="429"/>
      <c r="TYJ322" s="429"/>
      <c r="TYK322" s="429"/>
      <c r="TYL322" s="429"/>
      <c r="TYM322" s="432"/>
      <c r="TYN322" s="432"/>
      <c r="TYO322" s="429"/>
      <c r="TYP322" s="429"/>
      <c r="TYQ322" s="429"/>
      <c r="TYR322" s="429"/>
      <c r="TYS322" s="429"/>
      <c r="TYT322" s="429"/>
      <c r="TYU322" s="429"/>
      <c r="TYV322" s="429"/>
      <c r="TYW322" s="429"/>
      <c r="TYX322" s="429"/>
      <c r="TYY322" s="429"/>
      <c r="TYZ322" s="429"/>
      <c r="TZA322" s="429"/>
      <c r="TZB322" s="429"/>
      <c r="TZC322" s="429"/>
      <c r="TZD322" s="429"/>
      <c r="TZE322" s="429"/>
      <c r="TZF322" s="429"/>
      <c r="TZG322" s="429"/>
      <c r="TZH322" s="429"/>
      <c r="TZI322" s="429"/>
      <c r="TZJ322" s="429"/>
      <c r="TZK322" s="429"/>
      <c r="TZL322" s="429"/>
      <c r="TZM322" s="432"/>
      <c r="TZN322" s="432"/>
      <c r="TZO322" s="429"/>
      <c r="TZP322" s="429"/>
      <c r="TZQ322" s="429"/>
      <c r="TZR322" s="429"/>
      <c r="TZS322" s="429"/>
      <c r="TZT322" s="429"/>
      <c r="TZU322" s="429"/>
      <c r="TZV322" s="429"/>
      <c r="TZW322" s="429"/>
      <c r="TZX322" s="429"/>
      <c r="TZY322" s="429"/>
      <c r="TZZ322" s="429"/>
      <c r="UAA322" s="429"/>
      <c r="UAB322" s="429"/>
      <c r="UAC322" s="429"/>
      <c r="UAD322" s="429"/>
      <c r="UAE322" s="429"/>
      <c r="UAF322" s="429"/>
      <c r="UAG322" s="429"/>
      <c r="UAH322" s="429"/>
      <c r="UAI322" s="429"/>
      <c r="UAJ322" s="429"/>
      <c r="UAK322" s="429"/>
      <c r="UAL322" s="429"/>
      <c r="UAM322" s="432"/>
      <c r="UAN322" s="432"/>
      <c r="UAO322" s="429"/>
      <c r="UAP322" s="429"/>
      <c r="UAQ322" s="429"/>
      <c r="UAR322" s="429"/>
      <c r="UAS322" s="429"/>
      <c r="UAT322" s="429"/>
      <c r="UAU322" s="429"/>
      <c r="UAV322" s="429"/>
      <c r="UAW322" s="429"/>
      <c r="UAX322" s="429"/>
      <c r="UAY322" s="429"/>
      <c r="UAZ322" s="429"/>
      <c r="UBA322" s="429"/>
      <c r="UBB322" s="429"/>
      <c r="UBC322" s="429"/>
      <c r="UBD322" s="429"/>
      <c r="UBE322" s="429"/>
      <c r="UBF322" s="429"/>
      <c r="UBG322" s="429"/>
      <c r="UBH322" s="429"/>
      <c r="UBI322" s="429"/>
      <c r="UBJ322" s="429"/>
      <c r="UBK322" s="429"/>
      <c r="UBL322" s="429"/>
      <c r="UBM322" s="432"/>
      <c r="UBN322" s="432"/>
      <c r="UBO322" s="429"/>
      <c r="UBP322" s="429"/>
      <c r="UBQ322" s="429"/>
      <c r="UBR322" s="429"/>
      <c r="UBS322" s="429"/>
      <c r="UBT322" s="429"/>
      <c r="UBU322" s="429"/>
      <c r="UBV322" s="429"/>
      <c r="UBW322" s="429"/>
      <c r="UBX322" s="429"/>
      <c r="UBY322" s="429"/>
      <c r="UBZ322" s="429"/>
      <c r="UCA322" s="429"/>
      <c r="UCB322" s="429"/>
      <c r="UCC322" s="429"/>
      <c r="UCD322" s="429"/>
      <c r="UCE322" s="429"/>
      <c r="UCF322" s="429"/>
      <c r="UCG322" s="429"/>
      <c r="UCH322" s="429"/>
      <c r="UCI322" s="429"/>
      <c r="UCJ322" s="429"/>
      <c r="UCK322" s="429"/>
      <c r="UCL322" s="429"/>
      <c r="UCM322" s="432"/>
      <c r="UCN322" s="432"/>
      <c r="UCO322" s="429"/>
      <c r="UCP322" s="429"/>
      <c r="UCQ322" s="429"/>
      <c r="UCR322" s="429"/>
      <c r="UCS322" s="429"/>
      <c r="UCT322" s="429"/>
      <c r="UCU322" s="429"/>
      <c r="UCV322" s="429"/>
      <c r="UCW322" s="429"/>
      <c r="UCX322" s="429"/>
      <c r="UCY322" s="429"/>
      <c r="UCZ322" s="429"/>
      <c r="UDA322" s="429"/>
      <c r="UDB322" s="429"/>
      <c r="UDC322" s="429"/>
      <c r="UDD322" s="429"/>
      <c r="UDE322" s="429"/>
      <c r="UDF322" s="429"/>
      <c r="UDG322" s="429"/>
      <c r="UDH322" s="429"/>
      <c r="UDI322" s="429"/>
      <c r="UDJ322" s="429"/>
      <c r="UDK322" s="429"/>
      <c r="UDL322" s="429"/>
      <c r="UDM322" s="432"/>
      <c r="UDN322" s="432"/>
      <c r="UDO322" s="429"/>
      <c r="UDP322" s="429"/>
      <c r="UDQ322" s="429"/>
      <c r="UDR322" s="429"/>
      <c r="UDS322" s="429"/>
      <c r="UDT322" s="429"/>
      <c r="UDU322" s="429"/>
      <c r="UDV322" s="429"/>
      <c r="UDW322" s="429"/>
      <c r="UDX322" s="429"/>
      <c r="UDY322" s="429"/>
      <c r="UDZ322" s="429"/>
      <c r="UEA322" s="429"/>
      <c r="UEB322" s="429"/>
      <c r="UEC322" s="429"/>
      <c r="UED322" s="429"/>
      <c r="UEE322" s="429"/>
      <c r="UEF322" s="429"/>
      <c r="UEG322" s="429"/>
      <c r="UEH322" s="429"/>
      <c r="UEI322" s="429"/>
      <c r="UEJ322" s="429"/>
      <c r="UEK322" s="429"/>
      <c r="UEL322" s="429"/>
      <c r="UEM322" s="432"/>
      <c r="UEN322" s="432"/>
      <c r="UEO322" s="429"/>
      <c r="UEP322" s="429"/>
      <c r="UEQ322" s="429"/>
      <c r="UER322" s="429"/>
      <c r="UES322" s="429"/>
      <c r="UET322" s="429"/>
      <c r="UEU322" s="429"/>
      <c r="UEV322" s="429"/>
      <c r="UEW322" s="429"/>
      <c r="UEX322" s="429"/>
      <c r="UEY322" s="429"/>
      <c r="UEZ322" s="429"/>
      <c r="UFA322" s="429"/>
      <c r="UFB322" s="429"/>
      <c r="UFC322" s="429"/>
      <c r="UFD322" s="429"/>
      <c r="UFE322" s="429"/>
      <c r="UFF322" s="429"/>
      <c r="UFG322" s="429"/>
      <c r="UFH322" s="429"/>
      <c r="UFI322" s="429"/>
      <c r="UFJ322" s="429"/>
      <c r="UFK322" s="429"/>
      <c r="UFL322" s="429"/>
      <c r="UFM322" s="432"/>
      <c r="UFN322" s="432"/>
      <c r="UFO322" s="429"/>
      <c r="UFP322" s="429"/>
      <c r="UFQ322" s="429"/>
      <c r="UFR322" s="429"/>
      <c r="UFS322" s="429"/>
      <c r="UFT322" s="429"/>
      <c r="UFU322" s="429"/>
      <c r="UFV322" s="429"/>
      <c r="UFW322" s="429"/>
      <c r="UFX322" s="429"/>
      <c r="UFY322" s="429"/>
      <c r="UFZ322" s="429"/>
      <c r="UGA322" s="429"/>
      <c r="UGB322" s="429"/>
      <c r="UGC322" s="429"/>
      <c r="UGD322" s="429"/>
      <c r="UGE322" s="429"/>
      <c r="UGF322" s="429"/>
      <c r="UGG322" s="429"/>
      <c r="UGH322" s="429"/>
      <c r="UGI322" s="429"/>
      <c r="UGJ322" s="429"/>
      <c r="UGK322" s="429"/>
      <c r="UGL322" s="429"/>
      <c r="UGM322" s="432"/>
      <c r="UGN322" s="432"/>
      <c r="UGO322" s="429"/>
      <c r="UGP322" s="429"/>
      <c r="UGQ322" s="429"/>
      <c r="UGR322" s="429"/>
      <c r="UGS322" s="429"/>
      <c r="UGT322" s="429"/>
      <c r="UGU322" s="429"/>
      <c r="UGV322" s="429"/>
      <c r="UGW322" s="429"/>
      <c r="UGX322" s="429"/>
      <c r="UGY322" s="429"/>
      <c r="UGZ322" s="429"/>
      <c r="UHA322" s="429"/>
      <c r="UHB322" s="429"/>
      <c r="UHC322" s="429"/>
      <c r="UHD322" s="429"/>
      <c r="UHE322" s="429"/>
      <c r="UHF322" s="429"/>
      <c r="UHG322" s="429"/>
      <c r="UHH322" s="429"/>
      <c r="UHI322" s="429"/>
      <c r="UHJ322" s="429"/>
      <c r="UHK322" s="429"/>
      <c r="UHL322" s="429"/>
      <c r="UHM322" s="432"/>
      <c r="UHN322" s="432"/>
      <c r="UHO322" s="429"/>
      <c r="UHP322" s="429"/>
      <c r="UHQ322" s="429"/>
      <c r="UHR322" s="429"/>
      <c r="UHS322" s="429"/>
      <c r="UHT322" s="429"/>
      <c r="UHU322" s="429"/>
      <c r="UHV322" s="429"/>
      <c r="UHW322" s="429"/>
      <c r="UHX322" s="429"/>
      <c r="UHY322" s="429"/>
      <c r="UHZ322" s="429"/>
      <c r="UIA322" s="429"/>
      <c r="UIB322" s="429"/>
      <c r="UIC322" s="429"/>
      <c r="UID322" s="429"/>
      <c r="UIE322" s="429"/>
      <c r="UIF322" s="429"/>
      <c r="UIG322" s="429"/>
      <c r="UIH322" s="429"/>
      <c r="UII322" s="429"/>
      <c r="UIJ322" s="429"/>
      <c r="UIK322" s="429"/>
      <c r="UIL322" s="429"/>
      <c r="UIM322" s="432"/>
      <c r="UIN322" s="432"/>
      <c r="UIO322" s="429"/>
      <c r="UIP322" s="429"/>
      <c r="UIQ322" s="429"/>
      <c r="UIR322" s="429"/>
      <c r="UIS322" s="429"/>
      <c r="UIT322" s="429"/>
      <c r="UIU322" s="429"/>
      <c r="UIV322" s="429"/>
      <c r="UIW322" s="429"/>
      <c r="UIX322" s="429"/>
      <c r="UIY322" s="429"/>
      <c r="UIZ322" s="429"/>
      <c r="UJA322" s="429"/>
      <c r="UJB322" s="429"/>
      <c r="UJC322" s="429"/>
      <c r="UJD322" s="429"/>
      <c r="UJE322" s="429"/>
      <c r="UJF322" s="429"/>
      <c r="UJG322" s="429"/>
      <c r="UJH322" s="429"/>
      <c r="UJI322" s="429"/>
      <c r="UJJ322" s="429"/>
      <c r="UJK322" s="429"/>
      <c r="UJL322" s="429"/>
      <c r="UJM322" s="432"/>
      <c r="UJN322" s="432"/>
      <c r="UJO322" s="429"/>
      <c r="UJP322" s="429"/>
      <c r="UJQ322" s="429"/>
      <c r="UJR322" s="429"/>
      <c r="UJS322" s="429"/>
      <c r="UJT322" s="429"/>
      <c r="UJU322" s="429"/>
      <c r="UJV322" s="429"/>
      <c r="UJW322" s="429"/>
      <c r="UJX322" s="429"/>
      <c r="UJY322" s="429"/>
      <c r="UJZ322" s="429"/>
      <c r="UKA322" s="429"/>
      <c r="UKB322" s="429"/>
      <c r="UKC322" s="429"/>
      <c r="UKD322" s="429"/>
      <c r="UKE322" s="429"/>
      <c r="UKF322" s="429"/>
      <c r="UKG322" s="429"/>
      <c r="UKH322" s="429"/>
      <c r="UKI322" s="429"/>
      <c r="UKJ322" s="429"/>
      <c r="UKK322" s="429"/>
      <c r="UKL322" s="429"/>
      <c r="UKM322" s="432"/>
      <c r="UKN322" s="432"/>
      <c r="UKO322" s="429"/>
      <c r="UKP322" s="429"/>
      <c r="UKQ322" s="429"/>
      <c r="UKR322" s="429"/>
      <c r="UKS322" s="429"/>
      <c r="UKT322" s="429"/>
      <c r="UKU322" s="429"/>
      <c r="UKV322" s="429"/>
      <c r="UKW322" s="429"/>
      <c r="UKX322" s="429"/>
      <c r="UKY322" s="429"/>
      <c r="UKZ322" s="429"/>
      <c r="ULA322" s="429"/>
      <c r="ULB322" s="429"/>
      <c r="ULC322" s="429"/>
      <c r="ULD322" s="429"/>
      <c r="ULE322" s="429"/>
      <c r="ULF322" s="429"/>
      <c r="ULG322" s="429"/>
      <c r="ULH322" s="429"/>
      <c r="ULI322" s="429"/>
      <c r="ULJ322" s="429"/>
      <c r="ULK322" s="429"/>
      <c r="ULL322" s="429"/>
      <c r="ULM322" s="432"/>
      <c r="ULN322" s="432"/>
      <c r="ULO322" s="429"/>
      <c r="ULP322" s="429"/>
      <c r="ULQ322" s="429"/>
      <c r="ULR322" s="429"/>
      <c r="ULS322" s="429"/>
      <c r="ULT322" s="429"/>
      <c r="ULU322" s="429"/>
      <c r="ULV322" s="429"/>
      <c r="ULW322" s="429"/>
      <c r="ULX322" s="429"/>
      <c r="ULY322" s="429"/>
      <c r="ULZ322" s="429"/>
      <c r="UMA322" s="429"/>
      <c r="UMB322" s="429"/>
      <c r="UMC322" s="429"/>
      <c r="UMD322" s="429"/>
      <c r="UME322" s="429"/>
      <c r="UMF322" s="429"/>
      <c r="UMG322" s="429"/>
      <c r="UMH322" s="429"/>
      <c r="UMI322" s="429"/>
      <c r="UMJ322" s="429"/>
      <c r="UMK322" s="429"/>
      <c r="UML322" s="429"/>
      <c r="UMM322" s="432"/>
      <c r="UMN322" s="432"/>
      <c r="UMO322" s="429"/>
      <c r="UMP322" s="429"/>
      <c r="UMQ322" s="429"/>
      <c r="UMR322" s="429"/>
      <c r="UMS322" s="429"/>
      <c r="UMT322" s="429"/>
      <c r="UMU322" s="429"/>
      <c r="UMV322" s="429"/>
      <c r="UMW322" s="429"/>
      <c r="UMX322" s="429"/>
      <c r="UMY322" s="429"/>
      <c r="UMZ322" s="429"/>
      <c r="UNA322" s="429"/>
      <c r="UNB322" s="429"/>
      <c r="UNC322" s="429"/>
      <c r="UND322" s="429"/>
      <c r="UNE322" s="429"/>
      <c r="UNF322" s="429"/>
      <c r="UNG322" s="429"/>
      <c r="UNH322" s="429"/>
      <c r="UNI322" s="429"/>
      <c r="UNJ322" s="429"/>
      <c r="UNK322" s="429"/>
      <c r="UNL322" s="429"/>
      <c r="UNM322" s="432"/>
      <c r="UNN322" s="432"/>
      <c r="UNO322" s="429"/>
      <c r="UNP322" s="429"/>
      <c r="UNQ322" s="429"/>
      <c r="UNR322" s="429"/>
      <c r="UNS322" s="429"/>
      <c r="UNT322" s="429"/>
      <c r="UNU322" s="429"/>
      <c r="UNV322" s="429"/>
      <c r="UNW322" s="429"/>
      <c r="UNX322" s="429"/>
      <c r="UNY322" s="429"/>
      <c r="UNZ322" s="429"/>
      <c r="UOA322" s="429"/>
      <c r="UOB322" s="429"/>
      <c r="UOC322" s="429"/>
      <c r="UOD322" s="429"/>
      <c r="UOE322" s="429"/>
      <c r="UOF322" s="429"/>
      <c r="UOG322" s="429"/>
      <c r="UOH322" s="429"/>
      <c r="UOI322" s="429"/>
      <c r="UOJ322" s="429"/>
      <c r="UOK322" s="429"/>
      <c r="UOL322" s="429"/>
      <c r="UOM322" s="432"/>
      <c r="UON322" s="432"/>
      <c r="UOO322" s="429"/>
      <c r="UOP322" s="429"/>
      <c r="UOQ322" s="429"/>
      <c r="UOR322" s="429"/>
      <c r="UOS322" s="429"/>
      <c r="UOT322" s="429"/>
      <c r="UOU322" s="429"/>
      <c r="UOV322" s="429"/>
      <c r="UOW322" s="429"/>
      <c r="UOX322" s="429"/>
      <c r="UOY322" s="429"/>
      <c r="UOZ322" s="429"/>
      <c r="UPA322" s="429"/>
      <c r="UPB322" s="429"/>
      <c r="UPC322" s="429"/>
      <c r="UPD322" s="429"/>
      <c r="UPE322" s="429"/>
      <c r="UPF322" s="429"/>
      <c r="UPG322" s="429"/>
      <c r="UPH322" s="429"/>
      <c r="UPI322" s="429"/>
      <c r="UPJ322" s="429"/>
      <c r="UPK322" s="429"/>
      <c r="UPL322" s="429"/>
      <c r="UPM322" s="432"/>
      <c r="UPN322" s="432"/>
      <c r="UPO322" s="429"/>
      <c r="UPP322" s="429"/>
      <c r="UPQ322" s="429"/>
      <c r="UPR322" s="429"/>
      <c r="UPS322" s="429"/>
      <c r="UPT322" s="429"/>
      <c r="UPU322" s="429"/>
      <c r="UPV322" s="429"/>
      <c r="UPW322" s="429"/>
      <c r="UPX322" s="429"/>
      <c r="UPY322" s="429"/>
      <c r="UPZ322" s="429"/>
      <c r="UQA322" s="429"/>
      <c r="UQB322" s="429"/>
      <c r="UQC322" s="429"/>
      <c r="UQD322" s="429"/>
      <c r="UQE322" s="429"/>
      <c r="UQF322" s="429"/>
      <c r="UQG322" s="429"/>
      <c r="UQH322" s="429"/>
      <c r="UQI322" s="429"/>
      <c r="UQJ322" s="429"/>
      <c r="UQK322" s="429"/>
      <c r="UQL322" s="429"/>
      <c r="UQM322" s="432"/>
      <c r="UQN322" s="432"/>
      <c r="UQO322" s="429"/>
      <c r="UQP322" s="429"/>
      <c r="UQQ322" s="429"/>
      <c r="UQR322" s="429"/>
      <c r="UQS322" s="429"/>
      <c r="UQT322" s="429"/>
      <c r="UQU322" s="429"/>
      <c r="UQV322" s="429"/>
      <c r="UQW322" s="429"/>
      <c r="UQX322" s="429"/>
      <c r="UQY322" s="429"/>
      <c r="UQZ322" s="429"/>
      <c r="URA322" s="429"/>
      <c r="URB322" s="429"/>
      <c r="URC322" s="429"/>
      <c r="URD322" s="429"/>
      <c r="URE322" s="429"/>
      <c r="URF322" s="429"/>
      <c r="URG322" s="429"/>
      <c r="URH322" s="429"/>
      <c r="URI322" s="429"/>
      <c r="URJ322" s="429"/>
      <c r="URK322" s="429"/>
      <c r="URL322" s="429"/>
      <c r="URM322" s="432"/>
      <c r="URN322" s="432"/>
      <c r="URO322" s="429"/>
      <c r="URP322" s="429"/>
      <c r="URQ322" s="429"/>
      <c r="URR322" s="429"/>
      <c r="URS322" s="429"/>
      <c r="URT322" s="429"/>
      <c r="URU322" s="429"/>
      <c r="URV322" s="429"/>
      <c r="URW322" s="429"/>
      <c r="URX322" s="429"/>
      <c r="URY322" s="429"/>
      <c r="URZ322" s="429"/>
      <c r="USA322" s="429"/>
      <c r="USB322" s="429"/>
      <c r="USC322" s="429"/>
      <c r="USD322" s="429"/>
      <c r="USE322" s="429"/>
      <c r="USF322" s="429"/>
      <c r="USG322" s="429"/>
      <c r="USH322" s="429"/>
      <c r="USI322" s="429"/>
      <c r="USJ322" s="429"/>
      <c r="USK322" s="429"/>
      <c r="USL322" s="429"/>
      <c r="USM322" s="432"/>
      <c r="USN322" s="432"/>
      <c r="USO322" s="429"/>
      <c r="USP322" s="429"/>
      <c r="USQ322" s="429"/>
      <c r="USR322" s="429"/>
      <c r="USS322" s="429"/>
      <c r="UST322" s="429"/>
      <c r="USU322" s="429"/>
      <c r="USV322" s="429"/>
      <c r="USW322" s="429"/>
      <c r="USX322" s="429"/>
      <c r="USY322" s="429"/>
      <c r="USZ322" s="429"/>
      <c r="UTA322" s="429"/>
      <c r="UTB322" s="429"/>
      <c r="UTC322" s="429"/>
      <c r="UTD322" s="429"/>
      <c r="UTE322" s="429"/>
      <c r="UTF322" s="429"/>
      <c r="UTG322" s="429"/>
      <c r="UTH322" s="429"/>
      <c r="UTI322" s="429"/>
      <c r="UTJ322" s="429"/>
      <c r="UTK322" s="429"/>
      <c r="UTL322" s="429"/>
      <c r="UTM322" s="432"/>
      <c r="UTN322" s="432"/>
      <c r="UTO322" s="429"/>
      <c r="UTP322" s="429"/>
      <c r="UTQ322" s="429"/>
      <c r="UTR322" s="429"/>
      <c r="UTS322" s="429"/>
      <c r="UTT322" s="429"/>
      <c r="UTU322" s="429"/>
      <c r="UTV322" s="429"/>
      <c r="UTW322" s="429"/>
      <c r="UTX322" s="429"/>
      <c r="UTY322" s="429"/>
      <c r="UTZ322" s="429"/>
      <c r="UUA322" s="429"/>
      <c r="UUB322" s="429"/>
      <c r="UUC322" s="429"/>
      <c r="UUD322" s="429"/>
      <c r="UUE322" s="429"/>
      <c r="UUF322" s="429"/>
      <c r="UUG322" s="429"/>
      <c r="UUH322" s="429"/>
      <c r="UUI322" s="429"/>
      <c r="UUJ322" s="429"/>
      <c r="UUK322" s="429"/>
      <c r="UUL322" s="429"/>
      <c r="UUM322" s="432"/>
      <c r="UUN322" s="432"/>
      <c r="UUO322" s="429"/>
      <c r="UUP322" s="429"/>
      <c r="UUQ322" s="429"/>
      <c r="UUR322" s="429"/>
      <c r="UUS322" s="429"/>
      <c r="UUT322" s="429"/>
      <c r="UUU322" s="429"/>
      <c r="UUV322" s="429"/>
      <c r="UUW322" s="429"/>
      <c r="UUX322" s="429"/>
      <c r="UUY322" s="429"/>
      <c r="UUZ322" s="429"/>
      <c r="UVA322" s="429"/>
      <c r="UVB322" s="429"/>
      <c r="UVC322" s="429"/>
      <c r="UVD322" s="429"/>
      <c r="UVE322" s="429"/>
      <c r="UVF322" s="429"/>
      <c r="UVG322" s="429"/>
      <c r="UVH322" s="429"/>
      <c r="UVI322" s="429"/>
      <c r="UVJ322" s="429"/>
      <c r="UVK322" s="429"/>
      <c r="UVL322" s="429"/>
      <c r="UVM322" s="432"/>
      <c r="UVN322" s="432"/>
      <c r="UVO322" s="429"/>
      <c r="UVP322" s="429"/>
      <c r="UVQ322" s="429"/>
      <c r="UVR322" s="429"/>
      <c r="UVS322" s="429"/>
      <c r="UVT322" s="429"/>
      <c r="UVU322" s="429"/>
      <c r="UVV322" s="429"/>
      <c r="UVW322" s="429"/>
      <c r="UVX322" s="429"/>
      <c r="UVY322" s="429"/>
      <c r="UVZ322" s="429"/>
      <c r="UWA322" s="429"/>
      <c r="UWB322" s="429"/>
      <c r="UWC322" s="429"/>
      <c r="UWD322" s="429"/>
      <c r="UWE322" s="429"/>
      <c r="UWF322" s="429"/>
      <c r="UWG322" s="429"/>
      <c r="UWH322" s="429"/>
      <c r="UWI322" s="429"/>
      <c r="UWJ322" s="429"/>
      <c r="UWK322" s="429"/>
      <c r="UWL322" s="429"/>
      <c r="UWM322" s="432"/>
      <c r="UWN322" s="432"/>
      <c r="UWO322" s="429"/>
      <c r="UWP322" s="429"/>
      <c r="UWQ322" s="429"/>
      <c r="UWR322" s="429"/>
      <c r="UWS322" s="429"/>
      <c r="UWT322" s="429"/>
      <c r="UWU322" s="429"/>
      <c r="UWV322" s="429"/>
      <c r="UWW322" s="429"/>
      <c r="UWX322" s="429"/>
      <c r="UWY322" s="429"/>
      <c r="UWZ322" s="429"/>
      <c r="UXA322" s="429"/>
      <c r="UXB322" s="429"/>
      <c r="UXC322" s="429"/>
      <c r="UXD322" s="429"/>
      <c r="UXE322" s="429"/>
      <c r="UXF322" s="429"/>
      <c r="UXG322" s="429"/>
      <c r="UXH322" s="429"/>
      <c r="UXI322" s="429"/>
      <c r="UXJ322" s="429"/>
      <c r="UXK322" s="429"/>
      <c r="UXL322" s="429"/>
      <c r="UXM322" s="432"/>
      <c r="UXN322" s="432"/>
      <c r="UXO322" s="429"/>
      <c r="UXP322" s="429"/>
      <c r="UXQ322" s="429"/>
      <c r="UXR322" s="429"/>
      <c r="UXS322" s="429"/>
      <c r="UXT322" s="429"/>
      <c r="UXU322" s="429"/>
      <c r="UXV322" s="429"/>
      <c r="UXW322" s="429"/>
      <c r="UXX322" s="429"/>
      <c r="UXY322" s="429"/>
      <c r="UXZ322" s="429"/>
      <c r="UYA322" s="429"/>
      <c r="UYB322" s="429"/>
      <c r="UYC322" s="429"/>
      <c r="UYD322" s="429"/>
      <c r="UYE322" s="429"/>
      <c r="UYF322" s="429"/>
      <c r="UYG322" s="429"/>
      <c r="UYH322" s="429"/>
      <c r="UYI322" s="429"/>
      <c r="UYJ322" s="429"/>
      <c r="UYK322" s="429"/>
      <c r="UYL322" s="429"/>
      <c r="UYM322" s="432"/>
      <c r="UYN322" s="432"/>
      <c r="UYO322" s="429"/>
      <c r="UYP322" s="429"/>
      <c r="UYQ322" s="429"/>
      <c r="UYR322" s="429"/>
      <c r="UYS322" s="429"/>
      <c r="UYT322" s="429"/>
      <c r="UYU322" s="429"/>
      <c r="UYV322" s="429"/>
      <c r="UYW322" s="429"/>
      <c r="UYX322" s="429"/>
      <c r="UYY322" s="429"/>
      <c r="UYZ322" s="429"/>
      <c r="UZA322" s="429"/>
      <c r="UZB322" s="429"/>
      <c r="UZC322" s="429"/>
      <c r="UZD322" s="429"/>
      <c r="UZE322" s="429"/>
      <c r="UZF322" s="429"/>
      <c r="UZG322" s="429"/>
      <c r="UZH322" s="429"/>
      <c r="UZI322" s="429"/>
      <c r="UZJ322" s="429"/>
      <c r="UZK322" s="429"/>
      <c r="UZL322" s="429"/>
      <c r="UZM322" s="432"/>
      <c r="UZN322" s="432"/>
      <c r="UZO322" s="429"/>
      <c r="UZP322" s="429"/>
      <c r="UZQ322" s="429"/>
      <c r="UZR322" s="429"/>
      <c r="UZS322" s="429"/>
      <c r="UZT322" s="429"/>
      <c r="UZU322" s="429"/>
      <c r="UZV322" s="429"/>
      <c r="UZW322" s="429"/>
      <c r="UZX322" s="429"/>
      <c r="UZY322" s="429"/>
      <c r="UZZ322" s="429"/>
      <c r="VAA322" s="429"/>
      <c r="VAB322" s="429"/>
      <c r="VAC322" s="429"/>
      <c r="VAD322" s="429"/>
      <c r="VAE322" s="429"/>
      <c r="VAF322" s="429"/>
      <c r="VAG322" s="429"/>
      <c r="VAH322" s="429"/>
      <c r="VAI322" s="429"/>
      <c r="VAJ322" s="429"/>
      <c r="VAK322" s="429"/>
      <c r="VAL322" s="429"/>
      <c r="VAM322" s="432"/>
      <c r="VAN322" s="432"/>
      <c r="VAO322" s="429"/>
      <c r="VAP322" s="429"/>
      <c r="VAQ322" s="429"/>
      <c r="VAR322" s="429"/>
      <c r="VAS322" s="429"/>
      <c r="VAT322" s="429"/>
      <c r="VAU322" s="429"/>
      <c r="VAV322" s="429"/>
      <c r="VAW322" s="429"/>
      <c r="VAX322" s="429"/>
      <c r="VAY322" s="429"/>
      <c r="VAZ322" s="429"/>
      <c r="VBA322" s="429"/>
      <c r="VBB322" s="429"/>
      <c r="VBC322" s="429"/>
      <c r="VBD322" s="429"/>
      <c r="VBE322" s="429"/>
      <c r="VBF322" s="429"/>
      <c r="VBG322" s="429"/>
      <c r="VBH322" s="429"/>
      <c r="VBI322" s="429"/>
      <c r="VBJ322" s="429"/>
      <c r="VBK322" s="429"/>
      <c r="VBL322" s="429"/>
      <c r="VBM322" s="432"/>
      <c r="VBN322" s="432"/>
      <c r="VBO322" s="429"/>
      <c r="VBP322" s="429"/>
      <c r="VBQ322" s="429"/>
      <c r="VBR322" s="429"/>
      <c r="VBS322" s="429"/>
      <c r="VBT322" s="429"/>
      <c r="VBU322" s="429"/>
      <c r="VBV322" s="429"/>
      <c r="VBW322" s="429"/>
      <c r="VBX322" s="429"/>
      <c r="VBY322" s="429"/>
      <c r="VBZ322" s="429"/>
      <c r="VCA322" s="429"/>
      <c r="VCB322" s="429"/>
      <c r="VCC322" s="429"/>
      <c r="VCD322" s="429"/>
      <c r="VCE322" s="429"/>
      <c r="VCF322" s="429"/>
      <c r="VCG322" s="429"/>
      <c r="VCH322" s="429"/>
      <c r="VCI322" s="429"/>
      <c r="VCJ322" s="429"/>
      <c r="VCK322" s="429"/>
      <c r="VCL322" s="429"/>
      <c r="VCM322" s="432"/>
      <c r="VCN322" s="432"/>
      <c r="VCO322" s="429"/>
      <c r="VCP322" s="429"/>
      <c r="VCQ322" s="429"/>
      <c r="VCR322" s="429"/>
      <c r="VCS322" s="429"/>
      <c r="VCT322" s="429"/>
      <c r="VCU322" s="429"/>
      <c r="VCV322" s="429"/>
      <c r="VCW322" s="429"/>
      <c r="VCX322" s="429"/>
      <c r="VCY322" s="429"/>
      <c r="VCZ322" s="429"/>
      <c r="VDA322" s="429"/>
      <c r="VDB322" s="429"/>
      <c r="VDC322" s="429"/>
      <c r="VDD322" s="429"/>
      <c r="VDE322" s="429"/>
      <c r="VDF322" s="429"/>
      <c r="VDG322" s="429"/>
      <c r="VDH322" s="429"/>
      <c r="VDI322" s="429"/>
      <c r="VDJ322" s="429"/>
      <c r="VDK322" s="429"/>
      <c r="VDL322" s="429"/>
      <c r="VDM322" s="432"/>
      <c r="VDN322" s="432"/>
      <c r="VDO322" s="429"/>
      <c r="VDP322" s="429"/>
      <c r="VDQ322" s="429"/>
      <c r="VDR322" s="429"/>
      <c r="VDS322" s="429"/>
      <c r="VDT322" s="429"/>
      <c r="VDU322" s="429"/>
      <c r="VDV322" s="429"/>
      <c r="VDW322" s="429"/>
      <c r="VDX322" s="429"/>
      <c r="VDY322" s="429"/>
      <c r="VDZ322" s="429"/>
      <c r="VEA322" s="429"/>
      <c r="VEB322" s="429"/>
      <c r="VEC322" s="429"/>
      <c r="VED322" s="429"/>
      <c r="VEE322" s="429"/>
      <c r="VEF322" s="429"/>
      <c r="VEG322" s="429"/>
      <c r="VEH322" s="429"/>
      <c r="VEI322" s="429"/>
      <c r="VEJ322" s="429"/>
      <c r="VEK322" s="429"/>
      <c r="VEL322" s="429"/>
      <c r="VEM322" s="432"/>
      <c r="VEN322" s="432"/>
      <c r="VEO322" s="429"/>
      <c r="VEP322" s="429"/>
      <c r="VEQ322" s="429"/>
      <c r="VER322" s="429"/>
      <c r="VES322" s="429"/>
      <c r="VET322" s="429"/>
      <c r="VEU322" s="429"/>
      <c r="VEV322" s="429"/>
      <c r="VEW322" s="429"/>
      <c r="VEX322" s="429"/>
      <c r="VEY322" s="429"/>
      <c r="VEZ322" s="429"/>
      <c r="VFA322" s="429"/>
      <c r="VFB322" s="429"/>
      <c r="VFC322" s="429"/>
      <c r="VFD322" s="429"/>
      <c r="VFE322" s="429"/>
      <c r="VFF322" s="429"/>
      <c r="VFG322" s="429"/>
      <c r="VFH322" s="429"/>
      <c r="VFI322" s="429"/>
      <c r="VFJ322" s="429"/>
      <c r="VFK322" s="429"/>
      <c r="VFL322" s="429"/>
      <c r="VFM322" s="432"/>
      <c r="VFN322" s="432"/>
      <c r="VFO322" s="429"/>
      <c r="VFP322" s="429"/>
      <c r="VFQ322" s="429"/>
      <c r="VFR322" s="429"/>
      <c r="VFS322" s="429"/>
      <c r="VFT322" s="429"/>
      <c r="VFU322" s="429"/>
      <c r="VFV322" s="429"/>
      <c r="VFW322" s="429"/>
      <c r="VFX322" s="429"/>
      <c r="VFY322" s="429"/>
      <c r="VFZ322" s="429"/>
      <c r="VGA322" s="429"/>
      <c r="VGB322" s="429"/>
      <c r="VGC322" s="429"/>
      <c r="VGD322" s="429"/>
      <c r="VGE322" s="429"/>
      <c r="VGF322" s="429"/>
      <c r="VGG322" s="429"/>
      <c r="VGH322" s="429"/>
      <c r="VGI322" s="429"/>
      <c r="VGJ322" s="429"/>
      <c r="VGK322" s="429"/>
      <c r="VGL322" s="429"/>
      <c r="VGM322" s="432"/>
      <c r="VGN322" s="432"/>
      <c r="VGO322" s="429"/>
      <c r="VGP322" s="429"/>
      <c r="VGQ322" s="429"/>
      <c r="VGR322" s="429"/>
      <c r="VGS322" s="429"/>
      <c r="VGT322" s="429"/>
      <c r="VGU322" s="429"/>
      <c r="VGV322" s="429"/>
      <c r="VGW322" s="429"/>
      <c r="VGX322" s="429"/>
      <c r="VGY322" s="429"/>
      <c r="VGZ322" s="429"/>
      <c r="VHA322" s="429"/>
      <c r="VHB322" s="429"/>
      <c r="VHC322" s="429"/>
      <c r="VHD322" s="429"/>
      <c r="VHE322" s="429"/>
      <c r="VHF322" s="429"/>
      <c r="VHG322" s="429"/>
      <c r="VHH322" s="429"/>
      <c r="VHI322" s="429"/>
      <c r="VHJ322" s="429"/>
      <c r="VHK322" s="429"/>
      <c r="VHL322" s="429"/>
      <c r="VHM322" s="432"/>
      <c r="VHN322" s="432"/>
      <c r="VHO322" s="429"/>
      <c r="VHP322" s="429"/>
      <c r="VHQ322" s="429"/>
      <c r="VHR322" s="429"/>
      <c r="VHS322" s="429"/>
      <c r="VHT322" s="429"/>
      <c r="VHU322" s="429"/>
      <c r="VHV322" s="429"/>
      <c r="VHW322" s="429"/>
      <c r="VHX322" s="429"/>
      <c r="VHY322" s="429"/>
      <c r="VHZ322" s="429"/>
      <c r="VIA322" s="429"/>
      <c r="VIB322" s="429"/>
      <c r="VIC322" s="429"/>
      <c r="VID322" s="429"/>
      <c r="VIE322" s="429"/>
      <c r="VIF322" s="429"/>
      <c r="VIG322" s="429"/>
      <c r="VIH322" s="429"/>
      <c r="VII322" s="429"/>
      <c r="VIJ322" s="429"/>
      <c r="VIK322" s="429"/>
      <c r="VIL322" s="429"/>
      <c r="VIM322" s="432"/>
      <c r="VIN322" s="432"/>
      <c r="VIO322" s="429"/>
      <c r="VIP322" s="429"/>
      <c r="VIQ322" s="429"/>
      <c r="VIR322" s="429"/>
      <c r="VIS322" s="429"/>
      <c r="VIT322" s="429"/>
      <c r="VIU322" s="429"/>
      <c r="VIV322" s="429"/>
      <c r="VIW322" s="429"/>
      <c r="VIX322" s="429"/>
      <c r="VIY322" s="429"/>
      <c r="VIZ322" s="429"/>
      <c r="VJA322" s="429"/>
      <c r="VJB322" s="429"/>
      <c r="VJC322" s="429"/>
      <c r="VJD322" s="429"/>
      <c r="VJE322" s="429"/>
      <c r="VJF322" s="429"/>
      <c r="VJG322" s="429"/>
      <c r="VJH322" s="429"/>
      <c r="VJI322" s="429"/>
      <c r="VJJ322" s="429"/>
      <c r="VJK322" s="429"/>
      <c r="VJL322" s="429"/>
      <c r="VJM322" s="432"/>
      <c r="VJN322" s="432"/>
      <c r="VJO322" s="429"/>
      <c r="VJP322" s="429"/>
      <c r="VJQ322" s="429"/>
      <c r="VJR322" s="429"/>
      <c r="VJS322" s="429"/>
      <c r="VJT322" s="429"/>
      <c r="VJU322" s="429"/>
      <c r="VJV322" s="429"/>
      <c r="VJW322" s="429"/>
      <c r="VJX322" s="429"/>
      <c r="VJY322" s="429"/>
      <c r="VJZ322" s="429"/>
      <c r="VKA322" s="429"/>
      <c r="VKB322" s="429"/>
      <c r="VKC322" s="429"/>
      <c r="VKD322" s="429"/>
      <c r="VKE322" s="429"/>
      <c r="VKF322" s="429"/>
      <c r="VKG322" s="429"/>
      <c r="VKH322" s="429"/>
      <c r="VKI322" s="429"/>
      <c r="VKJ322" s="429"/>
      <c r="VKK322" s="429"/>
      <c r="VKL322" s="429"/>
      <c r="VKM322" s="432"/>
      <c r="VKN322" s="432"/>
      <c r="VKO322" s="429"/>
      <c r="VKP322" s="429"/>
      <c r="VKQ322" s="429"/>
      <c r="VKR322" s="429"/>
      <c r="VKS322" s="429"/>
      <c r="VKT322" s="429"/>
      <c r="VKU322" s="429"/>
      <c r="VKV322" s="429"/>
      <c r="VKW322" s="429"/>
      <c r="VKX322" s="429"/>
      <c r="VKY322" s="429"/>
      <c r="VKZ322" s="429"/>
      <c r="VLA322" s="429"/>
      <c r="VLB322" s="429"/>
      <c r="VLC322" s="429"/>
      <c r="VLD322" s="429"/>
      <c r="VLE322" s="429"/>
      <c r="VLF322" s="429"/>
      <c r="VLG322" s="429"/>
      <c r="VLH322" s="429"/>
      <c r="VLI322" s="429"/>
      <c r="VLJ322" s="429"/>
      <c r="VLK322" s="429"/>
      <c r="VLL322" s="429"/>
      <c r="VLM322" s="432"/>
      <c r="VLN322" s="432"/>
      <c r="VLO322" s="429"/>
      <c r="VLP322" s="429"/>
      <c r="VLQ322" s="429"/>
      <c r="VLR322" s="429"/>
      <c r="VLS322" s="429"/>
      <c r="VLT322" s="429"/>
      <c r="VLU322" s="429"/>
      <c r="VLV322" s="429"/>
      <c r="VLW322" s="429"/>
      <c r="VLX322" s="429"/>
      <c r="VLY322" s="429"/>
      <c r="VLZ322" s="429"/>
      <c r="VMA322" s="429"/>
      <c r="VMB322" s="429"/>
      <c r="VMC322" s="429"/>
      <c r="VMD322" s="429"/>
      <c r="VME322" s="429"/>
      <c r="VMF322" s="429"/>
      <c r="VMG322" s="429"/>
      <c r="VMH322" s="429"/>
      <c r="VMI322" s="429"/>
      <c r="VMJ322" s="429"/>
      <c r="VMK322" s="429"/>
      <c r="VML322" s="429"/>
      <c r="VMM322" s="432"/>
      <c r="VMN322" s="432"/>
      <c r="VMO322" s="429"/>
      <c r="VMP322" s="429"/>
      <c r="VMQ322" s="429"/>
      <c r="VMR322" s="429"/>
      <c r="VMS322" s="429"/>
      <c r="VMT322" s="429"/>
      <c r="VMU322" s="429"/>
      <c r="VMV322" s="429"/>
      <c r="VMW322" s="429"/>
      <c r="VMX322" s="429"/>
      <c r="VMY322" s="429"/>
      <c r="VMZ322" s="429"/>
      <c r="VNA322" s="429"/>
      <c r="VNB322" s="429"/>
      <c r="VNC322" s="429"/>
      <c r="VND322" s="429"/>
      <c r="VNE322" s="429"/>
      <c r="VNF322" s="429"/>
      <c r="VNG322" s="429"/>
      <c r="VNH322" s="429"/>
      <c r="VNI322" s="429"/>
      <c r="VNJ322" s="429"/>
      <c r="VNK322" s="429"/>
      <c r="VNL322" s="429"/>
      <c r="VNM322" s="432"/>
      <c r="VNN322" s="432"/>
      <c r="VNO322" s="429"/>
      <c r="VNP322" s="429"/>
      <c r="VNQ322" s="429"/>
      <c r="VNR322" s="429"/>
      <c r="VNS322" s="429"/>
      <c r="VNT322" s="429"/>
      <c r="VNU322" s="429"/>
      <c r="VNV322" s="429"/>
      <c r="VNW322" s="429"/>
      <c r="VNX322" s="429"/>
      <c r="VNY322" s="429"/>
      <c r="VNZ322" s="429"/>
      <c r="VOA322" s="429"/>
      <c r="VOB322" s="429"/>
      <c r="VOC322" s="429"/>
      <c r="VOD322" s="429"/>
      <c r="VOE322" s="429"/>
      <c r="VOF322" s="429"/>
      <c r="VOG322" s="429"/>
      <c r="VOH322" s="429"/>
      <c r="VOI322" s="429"/>
      <c r="VOJ322" s="429"/>
      <c r="VOK322" s="429"/>
      <c r="VOL322" s="429"/>
      <c r="VOM322" s="432"/>
      <c r="VON322" s="432"/>
      <c r="VOO322" s="429"/>
      <c r="VOP322" s="429"/>
      <c r="VOQ322" s="429"/>
      <c r="VOR322" s="429"/>
      <c r="VOS322" s="429"/>
      <c r="VOT322" s="429"/>
      <c r="VOU322" s="429"/>
      <c r="VOV322" s="429"/>
      <c r="VOW322" s="429"/>
      <c r="VOX322" s="429"/>
      <c r="VOY322" s="429"/>
      <c r="VOZ322" s="429"/>
      <c r="VPA322" s="429"/>
      <c r="VPB322" s="429"/>
      <c r="VPC322" s="429"/>
      <c r="VPD322" s="429"/>
      <c r="VPE322" s="429"/>
      <c r="VPF322" s="429"/>
      <c r="VPG322" s="429"/>
      <c r="VPH322" s="429"/>
      <c r="VPI322" s="429"/>
      <c r="VPJ322" s="429"/>
      <c r="VPK322" s="429"/>
      <c r="VPL322" s="429"/>
      <c r="VPM322" s="432"/>
      <c r="VPN322" s="432"/>
      <c r="VPO322" s="429"/>
      <c r="VPP322" s="429"/>
      <c r="VPQ322" s="429"/>
      <c r="VPR322" s="429"/>
      <c r="VPS322" s="429"/>
      <c r="VPT322" s="429"/>
      <c r="VPU322" s="429"/>
      <c r="VPV322" s="429"/>
      <c r="VPW322" s="429"/>
      <c r="VPX322" s="429"/>
      <c r="VPY322" s="429"/>
      <c r="VPZ322" s="429"/>
      <c r="VQA322" s="429"/>
      <c r="VQB322" s="429"/>
      <c r="VQC322" s="429"/>
      <c r="VQD322" s="429"/>
      <c r="VQE322" s="429"/>
      <c r="VQF322" s="429"/>
      <c r="VQG322" s="429"/>
      <c r="VQH322" s="429"/>
      <c r="VQI322" s="429"/>
      <c r="VQJ322" s="429"/>
      <c r="VQK322" s="429"/>
      <c r="VQL322" s="429"/>
      <c r="VQM322" s="432"/>
      <c r="VQN322" s="432"/>
      <c r="VQO322" s="429"/>
      <c r="VQP322" s="429"/>
      <c r="VQQ322" s="429"/>
      <c r="VQR322" s="429"/>
      <c r="VQS322" s="429"/>
      <c r="VQT322" s="429"/>
      <c r="VQU322" s="429"/>
      <c r="VQV322" s="429"/>
      <c r="VQW322" s="429"/>
      <c r="VQX322" s="429"/>
      <c r="VQY322" s="429"/>
      <c r="VQZ322" s="429"/>
      <c r="VRA322" s="429"/>
      <c r="VRB322" s="429"/>
      <c r="VRC322" s="429"/>
      <c r="VRD322" s="429"/>
      <c r="VRE322" s="429"/>
      <c r="VRF322" s="429"/>
      <c r="VRG322" s="429"/>
      <c r="VRH322" s="429"/>
      <c r="VRI322" s="429"/>
      <c r="VRJ322" s="429"/>
      <c r="VRK322" s="429"/>
      <c r="VRL322" s="429"/>
      <c r="VRM322" s="432"/>
      <c r="VRN322" s="432"/>
      <c r="VRO322" s="429"/>
      <c r="VRP322" s="429"/>
      <c r="VRQ322" s="429"/>
      <c r="VRR322" s="429"/>
      <c r="VRS322" s="429"/>
      <c r="VRT322" s="429"/>
      <c r="VRU322" s="429"/>
      <c r="VRV322" s="429"/>
      <c r="VRW322" s="429"/>
      <c r="VRX322" s="429"/>
      <c r="VRY322" s="429"/>
      <c r="VRZ322" s="429"/>
      <c r="VSA322" s="429"/>
      <c r="VSB322" s="429"/>
      <c r="VSC322" s="429"/>
      <c r="VSD322" s="429"/>
      <c r="VSE322" s="429"/>
      <c r="VSF322" s="429"/>
      <c r="VSG322" s="429"/>
      <c r="VSH322" s="429"/>
      <c r="VSI322" s="429"/>
      <c r="VSJ322" s="429"/>
      <c r="VSK322" s="429"/>
      <c r="VSL322" s="429"/>
      <c r="VSM322" s="432"/>
      <c r="VSN322" s="432"/>
      <c r="VSO322" s="429"/>
      <c r="VSP322" s="429"/>
      <c r="VSQ322" s="429"/>
      <c r="VSR322" s="429"/>
      <c r="VSS322" s="429"/>
      <c r="VST322" s="429"/>
      <c r="VSU322" s="429"/>
      <c r="VSV322" s="429"/>
      <c r="VSW322" s="429"/>
      <c r="VSX322" s="429"/>
      <c r="VSY322" s="429"/>
      <c r="VSZ322" s="429"/>
      <c r="VTA322" s="429"/>
      <c r="VTB322" s="429"/>
      <c r="VTC322" s="429"/>
      <c r="VTD322" s="429"/>
      <c r="VTE322" s="429"/>
      <c r="VTF322" s="429"/>
      <c r="VTG322" s="429"/>
      <c r="VTH322" s="429"/>
      <c r="VTI322" s="429"/>
      <c r="VTJ322" s="429"/>
      <c r="VTK322" s="429"/>
      <c r="VTL322" s="429"/>
      <c r="VTM322" s="432"/>
      <c r="VTN322" s="432"/>
      <c r="VTO322" s="429"/>
      <c r="VTP322" s="429"/>
      <c r="VTQ322" s="429"/>
      <c r="VTR322" s="429"/>
      <c r="VTS322" s="429"/>
      <c r="VTT322" s="429"/>
      <c r="VTU322" s="429"/>
      <c r="VTV322" s="429"/>
      <c r="VTW322" s="429"/>
      <c r="VTX322" s="429"/>
      <c r="VTY322" s="429"/>
      <c r="VTZ322" s="429"/>
      <c r="VUA322" s="429"/>
      <c r="VUB322" s="429"/>
      <c r="VUC322" s="429"/>
      <c r="VUD322" s="429"/>
      <c r="VUE322" s="429"/>
      <c r="VUF322" s="429"/>
      <c r="VUG322" s="429"/>
      <c r="VUH322" s="429"/>
      <c r="VUI322" s="429"/>
      <c r="VUJ322" s="429"/>
      <c r="VUK322" s="429"/>
      <c r="VUL322" s="429"/>
      <c r="VUM322" s="432"/>
      <c r="VUN322" s="432"/>
      <c r="VUO322" s="429"/>
      <c r="VUP322" s="429"/>
      <c r="VUQ322" s="429"/>
      <c r="VUR322" s="429"/>
      <c r="VUS322" s="429"/>
      <c r="VUT322" s="429"/>
      <c r="VUU322" s="429"/>
      <c r="VUV322" s="429"/>
      <c r="VUW322" s="429"/>
      <c r="VUX322" s="429"/>
      <c r="VUY322" s="429"/>
      <c r="VUZ322" s="429"/>
      <c r="VVA322" s="429"/>
      <c r="VVB322" s="429"/>
      <c r="VVC322" s="429"/>
      <c r="VVD322" s="429"/>
      <c r="VVE322" s="429"/>
      <c r="VVF322" s="429"/>
      <c r="VVG322" s="429"/>
      <c r="VVH322" s="429"/>
      <c r="VVI322" s="429"/>
      <c r="VVJ322" s="429"/>
      <c r="VVK322" s="429"/>
      <c r="VVL322" s="429"/>
      <c r="VVM322" s="432"/>
      <c r="VVN322" s="432"/>
      <c r="VVO322" s="429"/>
      <c r="VVP322" s="429"/>
      <c r="VVQ322" s="429"/>
      <c r="VVR322" s="429"/>
      <c r="VVS322" s="429"/>
      <c r="VVT322" s="429"/>
      <c r="VVU322" s="429"/>
      <c r="VVV322" s="429"/>
      <c r="VVW322" s="429"/>
      <c r="VVX322" s="429"/>
      <c r="VVY322" s="429"/>
      <c r="VVZ322" s="429"/>
      <c r="VWA322" s="429"/>
      <c r="VWB322" s="429"/>
      <c r="VWC322" s="429"/>
      <c r="VWD322" s="429"/>
      <c r="VWE322" s="429"/>
      <c r="VWF322" s="429"/>
      <c r="VWG322" s="429"/>
      <c r="VWH322" s="429"/>
      <c r="VWI322" s="429"/>
      <c r="VWJ322" s="429"/>
      <c r="VWK322" s="429"/>
      <c r="VWL322" s="429"/>
      <c r="VWM322" s="432"/>
      <c r="VWN322" s="432"/>
      <c r="VWO322" s="429"/>
      <c r="VWP322" s="429"/>
      <c r="VWQ322" s="429"/>
      <c r="VWR322" s="429"/>
      <c r="VWS322" s="429"/>
      <c r="VWT322" s="429"/>
      <c r="VWU322" s="429"/>
      <c r="VWV322" s="429"/>
      <c r="VWW322" s="429"/>
      <c r="VWX322" s="429"/>
      <c r="VWY322" s="429"/>
      <c r="VWZ322" s="429"/>
      <c r="VXA322" s="429"/>
      <c r="VXB322" s="429"/>
      <c r="VXC322" s="429"/>
      <c r="VXD322" s="429"/>
      <c r="VXE322" s="429"/>
      <c r="VXF322" s="429"/>
      <c r="VXG322" s="429"/>
      <c r="VXH322" s="429"/>
      <c r="VXI322" s="429"/>
      <c r="VXJ322" s="429"/>
      <c r="VXK322" s="429"/>
      <c r="VXL322" s="429"/>
      <c r="VXM322" s="432"/>
      <c r="VXN322" s="432"/>
      <c r="VXO322" s="429"/>
      <c r="VXP322" s="429"/>
      <c r="VXQ322" s="429"/>
      <c r="VXR322" s="429"/>
      <c r="VXS322" s="429"/>
      <c r="VXT322" s="429"/>
      <c r="VXU322" s="429"/>
      <c r="VXV322" s="429"/>
      <c r="VXW322" s="429"/>
      <c r="VXX322" s="429"/>
      <c r="VXY322" s="429"/>
      <c r="VXZ322" s="429"/>
      <c r="VYA322" s="429"/>
      <c r="VYB322" s="429"/>
      <c r="VYC322" s="429"/>
      <c r="VYD322" s="429"/>
      <c r="VYE322" s="429"/>
      <c r="VYF322" s="429"/>
      <c r="VYG322" s="429"/>
      <c r="VYH322" s="429"/>
      <c r="VYI322" s="429"/>
      <c r="VYJ322" s="429"/>
      <c r="VYK322" s="429"/>
      <c r="VYL322" s="429"/>
      <c r="VYM322" s="432"/>
      <c r="VYN322" s="432"/>
      <c r="VYO322" s="429"/>
      <c r="VYP322" s="429"/>
      <c r="VYQ322" s="429"/>
      <c r="VYR322" s="429"/>
      <c r="VYS322" s="429"/>
      <c r="VYT322" s="429"/>
      <c r="VYU322" s="429"/>
      <c r="VYV322" s="429"/>
      <c r="VYW322" s="429"/>
      <c r="VYX322" s="429"/>
      <c r="VYY322" s="429"/>
      <c r="VYZ322" s="429"/>
      <c r="VZA322" s="429"/>
      <c r="VZB322" s="429"/>
      <c r="VZC322" s="429"/>
      <c r="VZD322" s="429"/>
      <c r="VZE322" s="429"/>
      <c r="VZF322" s="429"/>
      <c r="VZG322" s="429"/>
      <c r="VZH322" s="429"/>
      <c r="VZI322" s="429"/>
      <c r="VZJ322" s="429"/>
      <c r="VZK322" s="429"/>
      <c r="VZL322" s="429"/>
      <c r="VZM322" s="432"/>
      <c r="VZN322" s="432"/>
      <c r="VZO322" s="429"/>
      <c r="VZP322" s="429"/>
      <c r="VZQ322" s="429"/>
      <c r="VZR322" s="429"/>
      <c r="VZS322" s="429"/>
      <c r="VZT322" s="429"/>
      <c r="VZU322" s="429"/>
      <c r="VZV322" s="429"/>
      <c r="VZW322" s="429"/>
      <c r="VZX322" s="429"/>
      <c r="VZY322" s="429"/>
      <c r="VZZ322" s="429"/>
      <c r="WAA322" s="429"/>
      <c r="WAB322" s="429"/>
      <c r="WAC322" s="429"/>
      <c r="WAD322" s="429"/>
      <c r="WAE322" s="429"/>
      <c r="WAF322" s="429"/>
      <c r="WAG322" s="429"/>
      <c r="WAH322" s="429"/>
      <c r="WAI322" s="429"/>
      <c r="WAJ322" s="429"/>
      <c r="WAK322" s="429"/>
      <c r="WAL322" s="429"/>
      <c r="WAM322" s="432"/>
      <c r="WAN322" s="432"/>
      <c r="WAO322" s="429"/>
      <c r="WAP322" s="429"/>
      <c r="WAQ322" s="429"/>
      <c r="WAR322" s="429"/>
      <c r="WAS322" s="429"/>
      <c r="WAT322" s="429"/>
      <c r="WAU322" s="429"/>
      <c r="WAV322" s="429"/>
      <c r="WAW322" s="429"/>
      <c r="WAX322" s="429"/>
      <c r="WAY322" s="429"/>
      <c r="WAZ322" s="429"/>
      <c r="WBA322" s="429"/>
      <c r="WBB322" s="429"/>
      <c r="WBC322" s="429"/>
      <c r="WBD322" s="429"/>
      <c r="WBE322" s="429"/>
      <c r="WBF322" s="429"/>
      <c r="WBG322" s="429"/>
      <c r="WBH322" s="429"/>
      <c r="WBI322" s="429"/>
      <c r="WBJ322" s="429"/>
      <c r="WBK322" s="429"/>
      <c r="WBL322" s="429"/>
      <c r="WBM322" s="432"/>
      <c r="WBN322" s="432"/>
      <c r="WBO322" s="429"/>
      <c r="WBP322" s="429"/>
      <c r="WBQ322" s="429"/>
      <c r="WBR322" s="429"/>
      <c r="WBS322" s="429"/>
      <c r="WBT322" s="429"/>
      <c r="WBU322" s="429"/>
      <c r="WBV322" s="429"/>
      <c r="WBW322" s="429"/>
      <c r="WBX322" s="429"/>
      <c r="WBY322" s="429"/>
      <c r="WBZ322" s="429"/>
      <c r="WCA322" s="429"/>
      <c r="WCB322" s="429"/>
      <c r="WCC322" s="429"/>
      <c r="WCD322" s="429"/>
      <c r="WCE322" s="429"/>
      <c r="WCF322" s="429"/>
      <c r="WCG322" s="429"/>
      <c r="WCH322" s="429"/>
      <c r="WCI322" s="429"/>
      <c r="WCJ322" s="429"/>
      <c r="WCK322" s="429"/>
      <c r="WCL322" s="429"/>
      <c r="WCM322" s="432"/>
      <c r="WCN322" s="432"/>
      <c r="WCO322" s="429"/>
      <c r="WCP322" s="429"/>
      <c r="WCQ322" s="429"/>
      <c r="WCR322" s="429"/>
      <c r="WCS322" s="429"/>
      <c r="WCT322" s="429"/>
      <c r="WCU322" s="429"/>
      <c r="WCV322" s="429"/>
      <c r="WCW322" s="429"/>
      <c r="WCX322" s="429"/>
      <c r="WCY322" s="429"/>
      <c r="WCZ322" s="429"/>
      <c r="WDA322" s="429"/>
      <c r="WDB322" s="429"/>
      <c r="WDC322" s="429"/>
      <c r="WDD322" s="429"/>
      <c r="WDE322" s="429"/>
      <c r="WDF322" s="429"/>
      <c r="WDG322" s="429"/>
      <c r="WDH322" s="429"/>
      <c r="WDI322" s="429"/>
      <c r="WDJ322" s="429"/>
      <c r="WDK322" s="429"/>
      <c r="WDL322" s="429"/>
      <c r="WDM322" s="432"/>
      <c r="WDN322" s="432"/>
      <c r="WDO322" s="429"/>
      <c r="WDP322" s="429"/>
      <c r="WDQ322" s="429"/>
      <c r="WDR322" s="429"/>
      <c r="WDS322" s="429"/>
      <c r="WDT322" s="429"/>
      <c r="WDU322" s="429"/>
      <c r="WDV322" s="429"/>
      <c r="WDW322" s="429"/>
      <c r="WDX322" s="429"/>
      <c r="WDY322" s="429"/>
      <c r="WDZ322" s="429"/>
      <c r="WEA322" s="429"/>
      <c r="WEB322" s="429"/>
      <c r="WEC322" s="429"/>
      <c r="WED322" s="429"/>
      <c r="WEE322" s="429"/>
      <c r="WEF322" s="429"/>
      <c r="WEG322" s="429"/>
      <c r="WEH322" s="429"/>
      <c r="WEI322" s="429"/>
      <c r="WEJ322" s="429"/>
      <c r="WEK322" s="429"/>
      <c r="WEL322" s="429"/>
      <c r="WEM322" s="432"/>
      <c r="WEN322" s="432"/>
      <c r="WEO322" s="429"/>
      <c r="WEP322" s="429"/>
      <c r="WEQ322" s="429"/>
      <c r="WER322" s="429"/>
      <c r="WES322" s="429"/>
      <c r="WET322" s="429"/>
      <c r="WEU322" s="429"/>
      <c r="WEV322" s="429"/>
      <c r="WEW322" s="429"/>
      <c r="WEX322" s="429"/>
      <c r="WEY322" s="429"/>
      <c r="WEZ322" s="429"/>
      <c r="WFA322" s="429"/>
      <c r="WFB322" s="429"/>
      <c r="WFC322" s="429"/>
      <c r="WFD322" s="429"/>
      <c r="WFE322" s="429"/>
      <c r="WFF322" s="429"/>
      <c r="WFG322" s="429"/>
      <c r="WFH322" s="429"/>
      <c r="WFI322" s="429"/>
      <c r="WFJ322" s="429"/>
      <c r="WFK322" s="429"/>
      <c r="WFL322" s="429"/>
      <c r="WFM322" s="432"/>
      <c r="WFN322" s="432"/>
      <c r="WFO322" s="429"/>
      <c r="WFP322" s="429"/>
      <c r="WFQ322" s="429"/>
      <c r="WFR322" s="429"/>
      <c r="WFS322" s="429"/>
      <c r="WFT322" s="429"/>
      <c r="WFU322" s="429"/>
      <c r="WFV322" s="429"/>
      <c r="WFW322" s="429"/>
      <c r="WFX322" s="429"/>
      <c r="WFY322" s="429"/>
      <c r="WFZ322" s="429"/>
      <c r="WGA322" s="429"/>
      <c r="WGB322" s="429"/>
      <c r="WGC322" s="429"/>
      <c r="WGD322" s="429"/>
      <c r="WGE322" s="429"/>
      <c r="WGF322" s="429"/>
      <c r="WGG322" s="429"/>
      <c r="WGH322" s="429"/>
      <c r="WGI322" s="429"/>
      <c r="WGJ322" s="429"/>
      <c r="WGK322" s="429"/>
      <c r="WGL322" s="429"/>
      <c r="WGM322" s="432"/>
      <c r="WGN322" s="432"/>
      <c r="WGO322" s="429"/>
      <c r="WGP322" s="429"/>
      <c r="WGQ322" s="429"/>
      <c r="WGR322" s="429"/>
      <c r="WGS322" s="429"/>
      <c r="WGT322" s="429"/>
      <c r="WGU322" s="429"/>
      <c r="WGV322" s="429"/>
      <c r="WGW322" s="429"/>
      <c r="WGX322" s="429"/>
      <c r="WGY322" s="429"/>
      <c r="WGZ322" s="429"/>
      <c r="WHA322" s="429"/>
      <c r="WHB322" s="429"/>
      <c r="WHC322" s="429"/>
      <c r="WHD322" s="429"/>
      <c r="WHE322" s="429"/>
      <c r="WHF322" s="429"/>
      <c r="WHG322" s="429"/>
      <c r="WHH322" s="429"/>
      <c r="WHI322" s="429"/>
      <c r="WHJ322" s="429"/>
      <c r="WHK322" s="429"/>
      <c r="WHL322" s="429"/>
      <c r="WHM322" s="432"/>
      <c r="WHN322" s="432"/>
      <c r="WHO322" s="429"/>
      <c r="WHP322" s="429"/>
      <c r="WHQ322" s="429"/>
      <c r="WHR322" s="429"/>
      <c r="WHS322" s="429"/>
      <c r="WHT322" s="429"/>
      <c r="WHU322" s="429"/>
      <c r="WHV322" s="429"/>
      <c r="WHW322" s="429"/>
      <c r="WHX322" s="429"/>
      <c r="WHY322" s="429"/>
      <c r="WHZ322" s="429"/>
      <c r="WIA322" s="429"/>
      <c r="WIB322" s="429"/>
      <c r="WIC322" s="429"/>
      <c r="WID322" s="429"/>
      <c r="WIE322" s="429"/>
      <c r="WIF322" s="429"/>
      <c r="WIG322" s="429"/>
      <c r="WIH322" s="429"/>
      <c r="WII322" s="429"/>
      <c r="WIJ322" s="429"/>
      <c r="WIK322" s="429"/>
      <c r="WIL322" s="429"/>
      <c r="WIM322" s="432"/>
      <c r="WIN322" s="432"/>
      <c r="WIO322" s="429"/>
      <c r="WIP322" s="429"/>
      <c r="WIQ322" s="429"/>
      <c r="WIR322" s="429"/>
      <c r="WIS322" s="429"/>
      <c r="WIT322" s="429"/>
      <c r="WIU322" s="429"/>
      <c r="WIV322" s="429"/>
      <c r="WIW322" s="429"/>
      <c r="WIX322" s="429"/>
      <c r="WIY322" s="429"/>
      <c r="WIZ322" s="429"/>
      <c r="WJA322" s="429"/>
      <c r="WJB322" s="429"/>
      <c r="WJC322" s="429"/>
      <c r="WJD322" s="429"/>
      <c r="WJE322" s="429"/>
      <c r="WJF322" s="429"/>
      <c r="WJG322" s="429"/>
      <c r="WJH322" s="429"/>
      <c r="WJI322" s="429"/>
      <c r="WJJ322" s="429"/>
      <c r="WJK322" s="429"/>
      <c r="WJL322" s="429"/>
      <c r="WJM322" s="432"/>
      <c r="WJN322" s="432"/>
      <c r="WJO322" s="429"/>
      <c r="WJP322" s="429"/>
      <c r="WJQ322" s="429"/>
      <c r="WJR322" s="429"/>
      <c r="WJS322" s="429"/>
      <c r="WJT322" s="429"/>
      <c r="WJU322" s="429"/>
      <c r="WJV322" s="429"/>
      <c r="WJW322" s="429"/>
      <c r="WJX322" s="429"/>
      <c r="WJY322" s="429"/>
      <c r="WJZ322" s="429"/>
      <c r="WKA322" s="429"/>
      <c r="WKB322" s="429"/>
      <c r="WKC322" s="429"/>
      <c r="WKD322" s="429"/>
      <c r="WKE322" s="429"/>
      <c r="WKF322" s="429"/>
      <c r="WKG322" s="429"/>
      <c r="WKH322" s="429"/>
      <c r="WKI322" s="429"/>
      <c r="WKJ322" s="429"/>
      <c r="WKK322" s="429"/>
      <c r="WKL322" s="429"/>
      <c r="WKM322" s="432"/>
      <c r="WKN322" s="432"/>
      <c r="WKO322" s="429"/>
      <c r="WKP322" s="429"/>
      <c r="WKQ322" s="429"/>
      <c r="WKR322" s="429"/>
      <c r="WKS322" s="429"/>
      <c r="WKT322" s="429"/>
      <c r="WKU322" s="429"/>
      <c r="WKV322" s="429"/>
      <c r="WKW322" s="429"/>
      <c r="WKX322" s="429"/>
      <c r="WKY322" s="429"/>
      <c r="WKZ322" s="429"/>
      <c r="WLA322" s="429"/>
      <c r="WLB322" s="429"/>
      <c r="WLC322" s="429"/>
      <c r="WLD322" s="429"/>
      <c r="WLE322" s="429"/>
      <c r="WLF322" s="429"/>
      <c r="WLG322" s="429"/>
      <c r="WLH322" s="429"/>
      <c r="WLI322" s="429"/>
      <c r="WLJ322" s="429"/>
      <c r="WLK322" s="429"/>
      <c r="WLL322" s="429"/>
      <c r="WLM322" s="432"/>
      <c r="WLN322" s="432"/>
      <c r="WLO322" s="429"/>
      <c r="WLP322" s="429"/>
      <c r="WLQ322" s="429"/>
      <c r="WLR322" s="429"/>
      <c r="WLS322" s="429"/>
      <c r="WLT322" s="429"/>
      <c r="WLU322" s="429"/>
      <c r="WLV322" s="429"/>
      <c r="WLW322" s="429"/>
      <c r="WLX322" s="429"/>
      <c r="WLY322" s="429"/>
      <c r="WLZ322" s="429"/>
      <c r="WMA322" s="429"/>
      <c r="WMB322" s="429"/>
      <c r="WMC322" s="429"/>
      <c r="WMD322" s="429"/>
      <c r="WME322" s="429"/>
      <c r="WMF322" s="429"/>
      <c r="WMG322" s="429"/>
      <c r="WMH322" s="429"/>
      <c r="WMI322" s="429"/>
      <c r="WMJ322" s="429"/>
      <c r="WMK322" s="429"/>
      <c r="WML322" s="429"/>
      <c r="WMM322" s="432"/>
      <c r="WMN322" s="432"/>
      <c r="WMO322" s="429"/>
      <c r="WMP322" s="429"/>
      <c r="WMQ322" s="429"/>
      <c r="WMR322" s="429"/>
      <c r="WMS322" s="429"/>
      <c r="WMT322" s="429"/>
      <c r="WMU322" s="429"/>
      <c r="WMV322" s="429"/>
      <c r="WMW322" s="429"/>
      <c r="WMX322" s="429"/>
      <c r="WMY322" s="429"/>
      <c r="WMZ322" s="429"/>
      <c r="WNA322" s="429"/>
      <c r="WNB322" s="429"/>
      <c r="WNC322" s="429"/>
      <c r="WND322" s="429"/>
      <c r="WNE322" s="429"/>
      <c r="WNF322" s="429"/>
      <c r="WNG322" s="429"/>
      <c r="WNH322" s="429"/>
      <c r="WNI322" s="429"/>
      <c r="WNJ322" s="429"/>
      <c r="WNK322" s="429"/>
      <c r="WNL322" s="429"/>
      <c r="WNM322" s="432"/>
      <c r="WNN322" s="432"/>
      <c r="WNO322" s="429"/>
      <c r="WNP322" s="429"/>
      <c r="WNQ322" s="429"/>
      <c r="WNR322" s="429"/>
      <c r="WNS322" s="429"/>
      <c r="WNT322" s="429"/>
      <c r="WNU322" s="429"/>
      <c r="WNV322" s="429"/>
      <c r="WNW322" s="429"/>
      <c r="WNX322" s="429"/>
      <c r="WNY322" s="429"/>
      <c r="WNZ322" s="429"/>
      <c r="WOA322" s="429"/>
      <c r="WOB322" s="429"/>
      <c r="WOC322" s="429"/>
      <c r="WOD322" s="429"/>
      <c r="WOE322" s="429"/>
      <c r="WOF322" s="429"/>
      <c r="WOG322" s="429"/>
      <c r="WOH322" s="429"/>
      <c r="WOI322" s="429"/>
      <c r="WOJ322" s="429"/>
      <c r="WOK322" s="429"/>
      <c r="WOL322" s="429"/>
      <c r="WOM322" s="432"/>
      <c r="WON322" s="432"/>
      <c r="WOO322" s="429"/>
      <c r="WOP322" s="429"/>
      <c r="WOQ322" s="429"/>
      <c r="WOR322" s="429"/>
      <c r="WOS322" s="429"/>
      <c r="WOT322" s="429"/>
      <c r="WOU322" s="429"/>
      <c r="WOV322" s="429"/>
      <c r="WOW322" s="429"/>
      <c r="WOX322" s="429"/>
      <c r="WOY322" s="429"/>
      <c r="WOZ322" s="429"/>
      <c r="WPA322" s="429"/>
      <c r="WPB322" s="429"/>
      <c r="WPC322" s="429"/>
      <c r="WPD322" s="429"/>
      <c r="WPE322" s="429"/>
      <c r="WPF322" s="429"/>
      <c r="WPG322" s="429"/>
      <c r="WPH322" s="429"/>
      <c r="WPI322" s="429"/>
      <c r="WPJ322" s="429"/>
      <c r="WPK322" s="429"/>
      <c r="WPL322" s="429"/>
      <c r="WPM322" s="432"/>
      <c r="WPN322" s="432"/>
      <c r="WPO322" s="429"/>
      <c r="WPP322" s="429"/>
      <c r="WPQ322" s="429"/>
      <c r="WPR322" s="429"/>
      <c r="WPS322" s="429"/>
      <c r="WPT322" s="429"/>
      <c r="WPU322" s="429"/>
      <c r="WPV322" s="429"/>
      <c r="WPW322" s="429"/>
      <c r="WPX322" s="429"/>
      <c r="WPY322" s="429"/>
      <c r="WPZ322" s="429"/>
      <c r="WQA322" s="429"/>
      <c r="WQB322" s="429"/>
      <c r="WQC322" s="429"/>
      <c r="WQD322" s="429"/>
      <c r="WQE322" s="429"/>
      <c r="WQF322" s="429"/>
      <c r="WQG322" s="429"/>
      <c r="WQH322" s="429"/>
      <c r="WQI322" s="429"/>
      <c r="WQJ322" s="429"/>
      <c r="WQK322" s="429"/>
      <c r="WQL322" s="429"/>
      <c r="WQM322" s="432"/>
      <c r="WQN322" s="432"/>
      <c r="WQO322" s="429"/>
      <c r="WQP322" s="429"/>
      <c r="WQQ322" s="429"/>
      <c r="WQR322" s="429"/>
      <c r="WQS322" s="429"/>
      <c r="WQT322" s="429"/>
      <c r="WQU322" s="429"/>
      <c r="WQV322" s="429"/>
      <c r="WQW322" s="429"/>
      <c r="WQX322" s="429"/>
      <c r="WQY322" s="429"/>
      <c r="WQZ322" s="429"/>
      <c r="WRA322" s="429"/>
      <c r="WRB322" s="429"/>
      <c r="WRC322" s="429"/>
      <c r="WRD322" s="429"/>
      <c r="WRE322" s="429"/>
      <c r="WRF322" s="429"/>
      <c r="WRG322" s="429"/>
      <c r="WRH322" s="429"/>
      <c r="WRI322" s="429"/>
      <c r="WRJ322" s="429"/>
      <c r="WRK322" s="429"/>
      <c r="WRL322" s="429"/>
      <c r="WRM322" s="432"/>
      <c r="WRN322" s="432"/>
      <c r="WRO322" s="429"/>
      <c r="WRP322" s="429"/>
      <c r="WRQ322" s="429"/>
      <c r="WRR322" s="429"/>
      <c r="WRS322" s="429"/>
      <c r="WRT322" s="429"/>
      <c r="WRU322" s="429"/>
      <c r="WRV322" s="429"/>
      <c r="WRW322" s="429"/>
      <c r="WRX322" s="429"/>
      <c r="WRY322" s="429"/>
      <c r="WRZ322" s="429"/>
      <c r="WSA322" s="429"/>
      <c r="WSB322" s="429"/>
      <c r="WSC322" s="429"/>
      <c r="WSD322" s="429"/>
      <c r="WSE322" s="429"/>
      <c r="WSF322" s="429"/>
      <c r="WSG322" s="429"/>
      <c r="WSH322" s="429"/>
      <c r="WSI322" s="429"/>
      <c r="WSJ322" s="429"/>
      <c r="WSK322" s="429"/>
      <c r="WSL322" s="429"/>
      <c r="WSM322" s="432"/>
      <c r="WSN322" s="432"/>
      <c r="WSO322" s="429"/>
      <c r="WSP322" s="429"/>
      <c r="WSQ322" s="429"/>
      <c r="WSR322" s="429"/>
      <c r="WSS322" s="429"/>
      <c r="WST322" s="429"/>
      <c r="WSU322" s="429"/>
      <c r="WSV322" s="429"/>
      <c r="WSW322" s="429"/>
      <c r="WSX322" s="429"/>
      <c r="WSY322" s="429"/>
      <c r="WSZ322" s="429"/>
      <c r="WTA322" s="429"/>
      <c r="WTB322" s="429"/>
      <c r="WTC322" s="429"/>
      <c r="WTD322" s="429"/>
      <c r="WTE322" s="429"/>
      <c r="WTF322" s="429"/>
      <c r="WTG322" s="429"/>
      <c r="WTH322" s="429"/>
      <c r="WTI322" s="429"/>
      <c r="WTJ322" s="429"/>
      <c r="WTK322" s="429"/>
      <c r="WTL322" s="429"/>
      <c r="WTM322" s="432"/>
      <c r="WTN322" s="432"/>
      <c r="WTO322" s="429"/>
      <c r="WTP322" s="429"/>
      <c r="WTQ322" s="429"/>
      <c r="WTR322" s="429"/>
      <c r="WTS322" s="429"/>
      <c r="WTT322" s="429"/>
      <c r="WTU322" s="429"/>
      <c r="WTV322" s="429"/>
      <c r="WTW322" s="429"/>
      <c r="WTX322" s="429"/>
      <c r="WTY322" s="429"/>
      <c r="WTZ322" s="429"/>
      <c r="WUA322" s="429"/>
      <c r="WUB322" s="429"/>
      <c r="WUC322" s="429"/>
      <c r="WUD322" s="429"/>
      <c r="WUE322" s="429"/>
      <c r="WUF322" s="429"/>
      <c r="WUG322" s="429"/>
      <c r="WUH322" s="429"/>
      <c r="WUI322" s="429"/>
      <c r="WUJ322" s="429"/>
      <c r="WUK322" s="429"/>
      <c r="WUL322" s="429"/>
      <c r="WUM322" s="432"/>
      <c r="WUN322" s="432"/>
      <c r="WUO322" s="429"/>
      <c r="WUP322" s="429"/>
      <c r="WUQ322" s="429"/>
      <c r="WUR322" s="429"/>
      <c r="WUS322" s="429"/>
      <c r="WUT322" s="429"/>
      <c r="WUU322" s="429"/>
      <c r="WUV322" s="429"/>
      <c r="WUW322" s="429"/>
      <c r="WUX322" s="429"/>
      <c r="WUY322" s="429"/>
      <c r="WUZ322" s="429"/>
      <c r="WVA322" s="429"/>
      <c r="WVB322" s="429"/>
      <c r="WVC322" s="429"/>
      <c r="WVD322" s="429"/>
      <c r="WVE322" s="429"/>
      <c r="WVF322" s="429"/>
      <c r="WVG322" s="429"/>
      <c r="WVH322" s="429"/>
      <c r="WVI322" s="429"/>
      <c r="WVJ322" s="429"/>
      <c r="WVK322" s="429"/>
      <c r="WVL322" s="429"/>
      <c r="WVM322" s="432"/>
      <c r="WVN322" s="432"/>
      <c r="WVO322" s="429"/>
      <c r="WVP322" s="429"/>
      <c r="WVQ322" s="429"/>
      <c r="WVR322" s="429"/>
      <c r="WVS322" s="429"/>
      <c r="WVT322" s="429"/>
      <c r="WVU322" s="429"/>
      <c r="WVV322" s="429"/>
      <c r="WVW322" s="429"/>
      <c r="WVX322" s="429"/>
      <c r="WVY322" s="429"/>
      <c r="WVZ322" s="429"/>
      <c r="WWA322" s="429"/>
      <c r="WWB322" s="429"/>
      <c r="WWC322" s="429"/>
      <c r="WWD322" s="429"/>
      <c r="WWE322" s="429"/>
      <c r="WWF322" s="429"/>
      <c r="WWG322" s="429"/>
      <c r="WWH322" s="429"/>
      <c r="WWI322" s="429"/>
      <c r="WWJ322" s="429"/>
      <c r="WWK322" s="429"/>
      <c r="WWL322" s="429"/>
      <c r="WWM322" s="432"/>
      <c r="WWN322" s="432"/>
      <c r="WWO322" s="429"/>
      <c r="WWP322" s="429"/>
      <c r="WWQ322" s="429"/>
      <c r="WWR322" s="429"/>
      <c r="WWS322" s="429"/>
      <c r="WWT322" s="429"/>
      <c r="WWU322" s="429"/>
      <c r="WWV322" s="429"/>
      <c r="WWW322" s="429"/>
      <c r="WWX322" s="429"/>
      <c r="WWY322" s="429"/>
      <c r="WWZ322" s="429"/>
      <c r="WXA322" s="429"/>
      <c r="WXB322" s="429"/>
      <c r="WXC322" s="429"/>
      <c r="WXD322" s="429"/>
      <c r="WXE322" s="429"/>
      <c r="WXF322" s="429"/>
      <c r="WXG322" s="429"/>
      <c r="WXH322" s="429"/>
      <c r="WXI322" s="429"/>
      <c r="WXJ322" s="429"/>
      <c r="WXK322" s="429"/>
      <c r="WXL322" s="429"/>
      <c r="WXM322" s="432"/>
      <c r="WXN322" s="432"/>
      <c r="WXO322" s="429"/>
      <c r="WXP322" s="429"/>
      <c r="WXQ322" s="429"/>
      <c r="WXR322" s="429"/>
      <c r="WXS322" s="429"/>
      <c r="WXT322" s="429"/>
      <c r="WXU322" s="429"/>
      <c r="WXV322" s="429"/>
      <c r="WXW322" s="429"/>
      <c r="WXX322" s="429"/>
      <c r="WXY322" s="429"/>
      <c r="WXZ322" s="429"/>
      <c r="WYA322" s="429"/>
      <c r="WYB322" s="429"/>
      <c r="WYC322" s="429"/>
      <c r="WYD322" s="429"/>
      <c r="WYE322" s="429"/>
      <c r="WYF322" s="429"/>
      <c r="WYG322" s="429"/>
      <c r="WYH322" s="429"/>
      <c r="WYI322" s="429"/>
      <c r="WYJ322" s="429"/>
      <c r="WYK322" s="429"/>
      <c r="WYL322" s="429"/>
      <c r="WYM322" s="432"/>
      <c r="WYN322" s="432"/>
      <c r="WYO322" s="429"/>
      <c r="WYP322" s="429"/>
      <c r="WYQ322" s="429"/>
      <c r="WYR322" s="429"/>
      <c r="WYS322" s="429"/>
      <c r="WYT322" s="429"/>
      <c r="WYU322" s="429"/>
      <c r="WYV322" s="429"/>
      <c r="WYW322" s="429"/>
      <c r="WYX322" s="429"/>
      <c r="WYY322" s="429"/>
      <c r="WYZ322" s="429"/>
      <c r="WZA322" s="429"/>
      <c r="WZB322" s="429"/>
      <c r="WZC322" s="429"/>
      <c r="WZD322" s="429"/>
      <c r="WZE322" s="429"/>
      <c r="WZF322" s="429"/>
      <c r="WZG322" s="429"/>
      <c r="WZH322" s="429"/>
      <c r="WZI322" s="429"/>
      <c r="WZJ322" s="429"/>
      <c r="WZK322" s="429"/>
      <c r="WZL322" s="429"/>
      <c r="WZM322" s="432"/>
      <c r="WZN322" s="432"/>
      <c r="WZO322" s="429"/>
      <c r="WZP322" s="429"/>
      <c r="WZQ322" s="429"/>
      <c r="WZR322" s="429"/>
      <c r="WZS322" s="429"/>
      <c r="WZT322" s="429"/>
      <c r="WZU322" s="429"/>
      <c r="WZV322" s="429"/>
      <c r="WZW322" s="429"/>
      <c r="WZX322" s="429"/>
      <c r="WZY322" s="429"/>
      <c r="WZZ322" s="429"/>
      <c r="XAA322" s="429"/>
      <c r="XAB322" s="429"/>
      <c r="XAC322" s="429"/>
      <c r="XAD322" s="429"/>
      <c r="XAE322" s="429"/>
      <c r="XAF322" s="429"/>
      <c r="XAG322" s="429"/>
      <c r="XAH322" s="429"/>
      <c r="XAI322" s="429"/>
      <c r="XAJ322" s="429"/>
      <c r="XAK322" s="429"/>
      <c r="XAL322" s="429"/>
      <c r="XAM322" s="432"/>
      <c r="XAN322" s="432"/>
      <c r="XAO322" s="429"/>
      <c r="XAP322" s="429"/>
      <c r="XAQ322" s="429"/>
      <c r="XAR322" s="429"/>
      <c r="XAS322" s="429"/>
      <c r="XAT322" s="429"/>
      <c r="XAU322" s="429"/>
      <c r="XAV322" s="429"/>
      <c r="XAW322" s="429"/>
      <c r="XAX322" s="429"/>
      <c r="XAY322" s="429"/>
    </row>
    <row r="323" spans="1:16275" ht="7.5" customHeight="1" x14ac:dyDescent="0.25">
      <c r="A323" s="418" t="s">
        <v>524</v>
      </c>
      <c r="B323" s="420" t="str">
        <f>'14 - Demolições Marujá'!C3</f>
        <v>Serviços Preliminares</v>
      </c>
      <c r="C323" s="399"/>
      <c r="D323" s="397"/>
      <c r="E323" s="68"/>
      <c r="F323" s="69"/>
      <c r="G323" s="67"/>
      <c r="H323" s="68"/>
      <c r="I323" s="68"/>
      <c r="J323" s="69"/>
      <c r="K323" s="67"/>
      <c r="L323" s="68"/>
      <c r="M323" s="68"/>
      <c r="N323" s="69"/>
      <c r="O323" s="67"/>
      <c r="P323" s="68"/>
      <c r="Q323" s="68"/>
      <c r="R323" s="69"/>
      <c r="S323" s="67"/>
      <c r="T323" s="68"/>
      <c r="U323" s="68"/>
      <c r="V323" s="69"/>
      <c r="W323" s="67"/>
      <c r="X323" s="68"/>
      <c r="Y323" s="68"/>
      <c r="Z323" s="69"/>
      <c r="AA323" s="67"/>
      <c r="AB323" s="68"/>
      <c r="AC323" s="68"/>
      <c r="AD323" s="69"/>
      <c r="AE323" s="67"/>
      <c r="AF323" s="68"/>
      <c r="AG323" s="68"/>
      <c r="AH323" s="69"/>
      <c r="AI323" s="67"/>
      <c r="AJ323" s="68"/>
      <c r="AK323" s="68"/>
      <c r="AL323" s="69"/>
      <c r="AM323" s="430">
        <f>'14 - Demolições Marujá'!I3</f>
        <v>21150.189999999995</v>
      </c>
      <c r="AN323" s="427">
        <f>AM323/AM321</f>
        <v>7.3357481775078323E-2</v>
      </c>
    </row>
    <row r="324" spans="1:16275" x14ac:dyDescent="0.25">
      <c r="A324" s="419"/>
      <c r="B324" s="421"/>
      <c r="C324" s="422">
        <f>AM323</f>
        <v>21150.189999999995</v>
      </c>
      <c r="D324" s="423"/>
      <c r="E324" s="423"/>
      <c r="F324" s="424"/>
      <c r="G324" s="422"/>
      <c r="H324" s="423"/>
      <c r="I324" s="423"/>
      <c r="J324" s="424"/>
      <c r="K324" s="422"/>
      <c r="L324" s="423"/>
      <c r="M324" s="423"/>
      <c r="N324" s="424"/>
      <c r="O324" s="422"/>
      <c r="P324" s="423"/>
      <c r="Q324" s="423"/>
      <c r="R324" s="424"/>
      <c r="S324" s="422"/>
      <c r="T324" s="423"/>
      <c r="U324" s="423"/>
      <c r="V324" s="424"/>
      <c r="W324" s="422"/>
      <c r="X324" s="423"/>
      <c r="Y324" s="423"/>
      <c r="Z324" s="424"/>
      <c r="AA324" s="422"/>
      <c r="AB324" s="423"/>
      <c r="AC324" s="423"/>
      <c r="AD324" s="424"/>
      <c r="AE324" s="422"/>
      <c r="AF324" s="423"/>
      <c r="AG324" s="423"/>
      <c r="AH324" s="424"/>
      <c r="AI324" s="422"/>
      <c r="AJ324" s="423"/>
      <c r="AK324" s="423"/>
      <c r="AL324" s="424"/>
      <c r="AM324" s="431"/>
      <c r="AN324" s="428"/>
    </row>
    <row r="325" spans="1:16275" ht="7.5" customHeight="1" x14ac:dyDescent="0.25">
      <c r="A325" s="418" t="s">
        <v>525</v>
      </c>
      <c r="B325" s="420" t="str">
        <f>'14 - Demolições Marujá'!C20</f>
        <v>Residência Dulce Monteiro Lippe</v>
      </c>
      <c r="C325" s="67"/>
      <c r="D325" s="68"/>
      <c r="E325" s="68"/>
      <c r="F325" s="69"/>
      <c r="G325" s="67"/>
      <c r="H325" s="68"/>
      <c r="I325" s="68"/>
      <c r="J325" s="69"/>
      <c r="K325" s="67"/>
      <c r="L325" s="68"/>
      <c r="M325" s="68"/>
      <c r="N325" s="69"/>
      <c r="O325" s="67"/>
      <c r="P325" s="68"/>
      <c r="Q325" s="68"/>
      <c r="R325" s="69"/>
      <c r="S325" s="67"/>
      <c r="T325" s="68"/>
      <c r="U325" s="68"/>
      <c r="V325" s="69"/>
      <c r="W325" s="67"/>
      <c r="X325" s="68"/>
      <c r="Y325" s="68"/>
      <c r="Z325" s="69"/>
      <c r="AA325" s="399"/>
      <c r="AB325" s="397"/>
      <c r="AC325" s="397"/>
      <c r="AD325" s="398"/>
      <c r="AE325" s="67"/>
      <c r="AF325" s="68"/>
      <c r="AG325" s="68"/>
      <c r="AH325" s="69"/>
      <c r="AI325" s="67"/>
      <c r="AJ325" s="68"/>
      <c r="AK325" s="68"/>
      <c r="AL325" s="69"/>
      <c r="AM325" s="430">
        <f>'14 - Demolições Marujá'!I20</f>
        <v>35048.9</v>
      </c>
      <c r="AN325" s="427">
        <f>AM325/AM321</f>
        <v>0.12156387450829252</v>
      </c>
    </row>
    <row r="326" spans="1:16275" x14ac:dyDescent="0.25">
      <c r="A326" s="419"/>
      <c r="B326" s="421"/>
      <c r="C326" s="422"/>
      <c r="D326" s="423"/>
      <c r="E326" s="423"/>
      <c r="F326" s="424"/>
      <c r="G326" s="422"/>
      <c r="H326" s="423"/>
      <c r="I326" s="423"/>
      <c r="J326" s="424"/>
      <c r="K326" s="422"/>
      <c r="L326" s="423"/>
      <c r="M326" s="423"/>
      <c r="N326" s="424"/>
      <c r="O326" s="422"/>
      <c r="P326" s="423"/>
      <c r="Q326" s="423"/>
      <c r="R326" s="424"/>
      <c r="S326" s="422"/>
      <c r="T326" s="423"/>
      <c r="U326" s="423"/>
      <c r="V326" s="424"/>
      <c r="W326" s="422"/>
      <c r="X326" s="423"/>
      <c r="Y326" s="423"/>
      <c r="Z326" s="424"/>
      <c r="AA326" s="422">
        <f>AM325</f>
        <v>35048.9</v>
      </c>
      <c r="AB326" s="423"/>
      <c r="AC326" s="423"/>
      <c r="AD326" s="424"/>
      <c r="AE326" s="422"/>
      <c r="AF326" s="423"/>
      <c r="AG326" s="423"/>
      <c r="AH326" s="424"/>
      <c r="AI326" s="422"/>
      <c r="AJ326" s="423"/>
      <c r="AK326" s="423"/>
      <c r="AL326" s="424"/>
      <c r="AM326" s="431"/>
      <c r="AN326" s="428"/>
    </row>
    <row r="327" spans="1:16275" ht="7.5" customHeight="1" x14ac:dyDescent="0.25">
      <c r="A327" s="418" t="s">
        <v>526</v>
      </c>
      <c r="B327" s="420" t="str">
        <f>'14 - Demolições Marujá'!C48</f>
        <v>Residência Edson Carlos Amaro</v>
      </c>
      <c r="C327" s="67"/>
      <c r="D327" s="68"/>
      <c r="E327" s="68"/>
      <c r="F327" s="69"/>
      <c r="G327" s="67"/>
      <c r="H327" s="68"/>
      <c r="I327" s="68"/>
      <c r="J327" s="69"/>
      <c r="K327" s="67"/>
      <c r="L327" s="68"/>
      <c r="M327" s="68"/>
      <c r="N327" s="69"/>
      <c r="O327" s="67"/>
      <c r="P327" s="68"/>
      <c r="Q327" s="68"/>
      <c r="R327" s="69"/>
      <c r="S327" s="67"/>
      <c r="T327" s="68"/>
      <c r="U327" s="68"/>
      <c r="V327" s="69"/>
      <c r="W327" s="67"/>
      <c r="X327" s="68"/>
      <c r="Y327" s="68"/>
      <c r="Z327" s="69"/>
      <c r="AA327" s="399"/>
      <c r="AB327" s="397"/>
      <c r="AC327" s="397"/>
      <c r="AD327" s="398"/>
      <c r="AE327" s="67"/>
      <c r="AF327" s="68"/>
      <c r="AG327" s="68"/>
      <c r="AH327" s="69"/>
      <c r="AI327" s="67"/>
      <c r="AJ327" s="68"/>
      <c r="AK327" s="68"/>
      <c r="AL327" s="69"/>
      <c r="AM327" s="430">
        <f>'14 - Demolições Marujá'!I48</f>
        <v>24273.379999999997</v>
      </c>
      <c r="AN327" s="427">
        <f>AM327/AM321</f>
        <v>8.418997800821415E-2</v>
      </c>
    </row>
    <row r="328" spans="1:16275" x14ac:dyDescent="0.25">
      <c r="A328" s="419"/>
      <c r="B328" s="421"/>
      <c r="C328" s="422"/>
      <c r="D328" s="423"/>
      <c r="E328" s="423"/>
      <c r="F328" s="424"/>
      <c r="G328" s="422"/>
      <c r="H328" s="423"/>
      <c r="I328" s="423"/>
      <c r="J328" s="424"/>
      <c r="K328" s="422"/>
      <c r="L328" s="423"/>
      <c r="M328" s="423"/>
      <c r="N328" s="424"/>
      <c r="O328" s="422"/>
      <c r="P328" s="423"/>
      <c r="Q328" s="423"/>
      <c r="R328" s="424"/>
      <c r="S328" s="422"/>
      <c r="T328" s="423"/>
      <c r="U328" s="423"/>
      <c r="V328" s="424"/>
      <c r="W328" s="422"/>
      <c r="X328" s="423"/>
      <c r="Y328" s="423"/>
      <c r="Z328" s="424"/>
      <c r="AA328" s="422">
        <f>AM327</f>
        <v>24273.379999999997</v>
      </c>
      <c r="AB328" s="423"/>
      <c r="AC328" s="423"/>
      <c r="AD328" s="424"/>
      <c r="AE328" s="422"/>
      <c r="AF328" s="423"/>
      <c r="AG328" s="423"/>
      <c r="AH328" s="424"/>
      <c r="AI328" s="422"/>
      <c r="AJ328" s="423"/>
      <c r="AK328" s="423"/>
      <c r="AL328" s="424"/>
      <c r="AM328" s="431"/>
      <c r="AN328" s="428"/>
    </row>
    <row r="329" spans="1:16275" ht="7.5" customHeight="1" x14ac:dyDescent="0.25">
      <c r="A329" s="418" t="s">
        <v>527</v>
      </c>
      <c r="B329" s="420" t="str">
        <f>'14 - Demolições Marujá'!C76</f>
        <v>Residência  Milson Úngaro Menon</v>
      </c>
      <c r="C329" s="67"/>
      <c r="D329" s="68"/>
      <c r="E329" s="68"/>
      <c r="F329" s="69"/>
      <c r="G329" s="67"/>
      <c r="H329" s="68"/>
      <c r="I329" s="68"/>
      <c r="J329" s="69"/>
      <c r="K329" s="67"/>
      <c r="L329" s="68"/>
      <c r="M329" s="68"/>
      <c r="N329" s="69"/>
      <c r="O329" s="67"/>
      <c r="P329" s="68"/>
      <c r="Q329" s="68"/>
      <c r="R329" s="69"/>
      <c r="S329" s="67"/>
      <c r="T329" s="68"/>
      <c r="U329" s="68"/>
      <c r="V329" s="69"/>
      <c r="W329" s="67"/>
      <c r="X329" s="68"/>
      <c r="Y329" s="68"/>
      <c r="Z329" s="69"/>
      <c r="AA329" s="399"/>
      <c r="AB329" s="397"/>
      <c r="AC329" s="397"/>
      <c r="AD329" s="398"/>
      <c r="AE329" s="67"/>
      <c r="AF329" s="68"/>
      <c r="AG329" s="68"/>
      <c r="AH329" s="69"/>
      <c r="AI329" s="67"/>
      <c r="AJ329" s="68"/>
      <c r="AK329" s="68"/>
      <c r="AL329" s="69"/>
      <c r="AM329" s="430">
        <f>'14 - Demolições Marujá'!I76</f>
        <v>16562.021999999997</v>
      </c>
      <c r="AN329" s="427">
        <f>AM329/AM321</f>
        <v>5.7443844571771999E-2</v>
      </c>
    </row>
    <row r="330" spans="1:16275" x14ac:dyDescent="0.25">
      <c r="A330" s="419"/>
      <c r="B330" s="421"/>
      <c r="C330" s="422"/>
      <c r="D330" s="423"/>
      <c r="E330" s="423"/>
      <c r="F330" s="424"/>
      <c r="G330" s="422"/>
      <c r="H330" s="423"/>
      <c r="I330" s="423"/>
      <c r="J330" s="424"/>
      <c r="K330" s="422"/>
      <c r="L330" s="423"/>
      <c r="M330" s="423"/>
      <c r="N330" s="424"/>
      <c r="O330" s="422"/>
      <c r="P330" s="423"/>
      <c r="Q330" s="423"/>
      <c r="R330" s="424"/>
      <c r="S330" s="422"/>
      <c r="T330" s="423"/>
      <c r="U330" s="423"/>
      <c r="V330" s="424"/>
      <c r="W330" s="422"/>
      <c r="X330" s="423"/>
      <c r="Y330" s="423"/>
      <c r="Z330" s="424"/>
      <c r="AA330" s="422">
        <f>AM329</f>
        <v>16562.021999999997</v>
      </c>
      <c r="AB330" s="423"/>
      <c r="AC330" s="423"/>
      <c r="AD330" s="424"/>
      <c r="AE330" s="422"/>
      <c r="AF330" s="423"/>
      <c r="AG330" s="423"/>
      <c r="AH330" s="424"/>
      <c r="AI330" s="422"/>
      <c r="AJ330" s="423"/>
      <c r="AK330" s="423"/>
      <c r="AL330" s="424"/>
      <c r="AM330" s="431"/>
      <c r="AN330" s="428"/>
    </row>
    <row r="331" spans="1:16275" ht="7.5" customHeight="1" x14ac:dyDescent="0.25">
      <c r="A331" s="418" t="s">
        <v>1184</v>
      </c>
      <c r="B331" s="420" t="str">
        <f>'14 - Demolições Marujá'!C104</f>
        <v>Residência Pedro de Camilo</v>
      </c>
      <c r="C331" s="67"/>
      <c r="D331" s="68"/>
      <c r="E331" s="68"/>
      <c r="F331" s="69"/>
      <c r="G331" s="67"/>
      <c r="H331" s="68"/>
      <c r="I331" s="68"/>
      <c r="J331" s="69"/>
      <c r="K331" s="67"/>
      <c r="L331" s="68"/>
      <c r="M331" s="68"/>
      <c r="N331" s="69"/>
      <c r="O331" s="67"/>
      <c r="P331" s="68"/>
      <c r="Q331" s="68"/>
      <c r="R331" s="69"/>
      <c r="S331" s="67"/>
      <c r="T331" s="68"/>
      <c r="U331" s="68"/>
      <c r="V331" s="69"/>
      <c r="W331" s="67"/>
      <c r="X331" s="68"/>
      <c r="Y331" s="68"/>
      <c r="Z331" s="69"/>
      <c r="AA331" s="67"/>
      <c r="AB331" s="68"/>
      <c r="AC331" s="68"/>
      <c r="AD331" s="69"/>
      <c r="AE331" s="399"/>
      <c r="AF331" s="397"/>
      <c r="AG331" s="397"/>
      <c r="AH331" s="398"/>
      <c r="AI331" s="67"/>
      <c r="AJ331" s="68"/>
      <c r="AK331" s="68"/>
      <c r="AL331" s="69"/>
      <c r="AM331" s="492">
        <f>'14 - Demolições Marujá'!I104</f>
        <v>20601.919999999991</v>
      </c>
      <c r="AN331" s="427">
        <f>AM331/AM321</f>
        <v>7.1455857887405327E-2</v>
      </c>
    </row>
    <row r="332" spans="1:16275" x14ac:dyDescent="0.25">
      <c r="A332" s="419"/>
      <c r="B332" s="421"/>
      <c r="C332" s="422"/>
      <c r="D332" s="423"/>
      <c r="E332" s="423"/>
      <c r="F332" s="424"/>
      <c r="G332" s="422"/>
      <c r="H332" s="423"/>
      <c r="I332" s="423"/>
      <c r="J332" s="424"/>
      <c r="K332" s="422"/>
      <c r="L332" s="423"/>
      <c r="M332" s="423"/>
      <c r="N332" s="424"/>
      <c r="O332" s="422"/>
      <c r="P332" s="423"/>
      <c r="Q332" s="423"/>
      <c r="R332" s="424"/>
      <c r="S332" s="422"/>
      <c r="T332" s="423"/>
      <c r="U332" s="423"/>
      <c r="V332" s="424"/>
      <c r="W332" s="422"/>
      <c r="X332" s="423"/>
      <c r="Y332" s="423"/>
      <c r="Z332" s="424"/>
      <c r="AA332" s="422"/>
      <c r="AB332" s="423"/>
      <c r="AC332" s="423"/>
      <c r="AD332" s="424"/>
      <c r="AE332" s="422">
        <f>AM331</f>
        <v>20601.919999999991</v>
      </c>
      <c r="AF332" s="423"/>
      <c r="AG332" s="423"/>
      <c r="AH332" s="424"/>
      <c r="AI332" s="422"/>
      <c r="AJ332" s="423"/>
      <c r="AK332" s="423"/>
      <c r="AL332" s="424"/>
      <c r="AM332" s="431"/>
      <c r="AN332" s="428"/>
    </row>
    <row r="333" spans="1:16275" ht="7.5" customHeight="1" x14ac:dyDescent="0.25">
      <c r="A333" s="418" t="s">
        <v>528</v>
      </c>
      <c r="B333" s="420" t="str">
        <f>'14 - Demolições Marujá'!C132</f>
        <v>Residência Yoon Moon Kim</v>
      </c>
      <c r="C333" s="67"/>
      <c r="D333" s="68"/>
      <c r="E333" s="68"/>
      <c r="F333" s="69"/>
      <c r="G333" s="67"/>
      <c r="H333" s="68"/>
      <c r="I333" s="68"/>
      <c r="J333" s="69"/>
      <c r="K333" s="67"/>
      <c r="L333" s="68"/>
      <c r="M333" s="68"/>
      <c r="N333" s="69"/>
      <c r="O333" s="67"/>
      <c r="P333" s="68"/>
      <c r="Q333" s="68"/>
      <c r="R333" s="69"/>
      <c r="S333" s="67"/>
      <c r="T333" s="68"/>
      <c r="U333" s="68"/>
      <c r="V333" s="69"/>
      <c r="W333" s="67"/>
      <c r="X333" s="68"/>
      <c r="Y333" s="68"/>
      <c r="Z333" s="69"/>
      <c r="AA333" s="67"/>
      <c r="AB333" s="68"/>
      <c r="AC333" s="68"/>
      <c r="AD333" s="69"/>
      <c r="AE333" s="399"/>
      <c r="AF333" s="397"/>
      <c r="AG333" s="397"/>
      <c r="AH333" s="398"/>
      <c r="AI333" s="67"/>
      <c r="AJ333" s="68"/>
      <c r="AK333" s="68"/>
      <c r="AL333" s="69"/>
      <c r="AM333" s="430">
        <f>'14 - Demolições Marujá'!I132</f>
        <v>13725.039999999999</v>
      </c>
      <c r="AN333" s="427">
        <f>AM333/AM321</f>
        <v>4.7604034368590599E-2</v>
      </c>
    </row>
    <row r="334" spans="1:16275" x14ac:dyDescent="0.25">
      <c r="A334" s="419"/>
      <c r="B334" s="421"/>
      <c r="C334" s="422"/>
      <c r="D334" s="423"/>
      <c r="E334" s="423"/>
      <c r="F334" s="424"/>
      <c r="G334" s="422"/>
      <c r="H334" s="423"/>
      <c r="I334" s="423"/>
      <c r="J334" s="424"/>
      <c r="K334" s="422"/>
      <c r="L334" s="423"/>
      <c r="M334" s="423"/>
      <c r="N334" s="424"/>
      <c r="O334" s="422"/>
      <c r="P334" s="423"/>
      <c r="Q334" s="423"/>
      <c r="R334" s="424"/>
      <c r="S334" s="422"/>
      <c r="T334" s="423"/>
      <c r="U334" s="423"/>
      <c r="V334" s="424"/>
      <c r="W334" s="422"/>
      <c r="X334" s="423"/>
      <c r="Y334" s="423"/>
      <c r="Z334" s="424"/>
      <c r="AA334" s="422"/>
      <c r="AB334" s="423"/>
      <c r="AC334" s="423"/>
      <c r="AD334" s="424"/>
      <c r="AE334" s="422">
        <f>AM333</f>
        <v>13725.039999999999</v>
      </c>
      <c r="AF334" s="423"/>
      <c r="AG334" s="423"/>
      <c r="AH334" s="424"/>
      <c r="AI334" s="422"/>
      <c r="AJ334" s="423"/>
      <c r="AK334" s="423"/>
      <c r="AL334" s="424"/>
      <c r="AM334" s="431"/>
      <c r="AN334" s="428"/>
    </row>
    <row r="335" spans="1:16275" ht="7.5" customHeight="1" x14ac:dyDescent="0.25">
      <c r="A335" s="418" t="s">
        <v>529</v>
      </c>
      <c r="B335" s="420" t="str">
        <f>'14 - Demolições Marujá'!C160</f>
        <v>Transporte e Bota Fora</v>
      </c>
      <c r="C335" s="67"/>
      <c r="D335" s="68"/>
      <c r="E335" s="68"/>
      <c r="F335" s="69"/>
      <c r="G335" s="67"/>
      <c r="H335" s="68"/>
      <c r="I335" s="68"/>
      <c r="J335" s="69"/>
      <c r="K335" s="67"/>
      <c r="L335" s="68"/>
      <c r="M335" s="68"/>
      <c r="N335" s="69"/>
      <c r="O335" s="67"/>
      <c r="P335" s="68"/>
      <c r="Q335" s="68"/>
      <c r="R335" s="69"/>
      <c r="S335" s="67"/>
      <c r="T335" s="68"/>
      <c r="U335" s="68"/>
      <c r="V335" s="69"/>
      <c r="W335" s="67"/>
      <c r="X335" s="68"/>
      <c r="Y335" s="68"/>
      <c r="Z335" s="69"/>
      <c r="AA335" s="67"/>
      <c r="AB335" s="68"/>
      <c r="AC335" s="68"/>
      <c r="AD335" s="69"/>
      <c r="AE335" s="399"/>
      <c r="AF335" s="397"/>
      <c r="AG335" s="397"/>
      <c r="AH335" s="398"/>
      <c r="AI335" s="399"/>
      <c r="AJ335" s="397"/>
      <c r="AK335" s="397"/>
      <c r="AL335" s="398"/>
      <c r="AM335" s="430">
        <f>'14 - Demolições Marujá'!I160</f>
        <v>156955.288</v>
      </c>
      <c r="AN335" s="427">
        <f>AM335/AM321</f>
        <v>0.54438492888064705</v>
      </c>
    </row>
    <row r="336" spans="1:16275" x14ac:dyDescent="0.25">
      <c r="A336" s="419"/>
      <c r="B336" s="421"/>
      <c r="C336" s="422"/>
      <c r="D336" s="423"/>
      <c r="E336" s="423"/>
      <c r="F336" s="424"/>
      <c r="G336" s="422"/>
      <c r="H336" s="423"/>
      <c r="I336" s="423"/>
      <c r="J336" s="424"/>
      <c r="K336" s="422"/>
      <c r="L336" s="423"/>
      <c r="M336" s="423"/>
      <c r="N336" s="424"/>
      <c r="O336" s="422"/>
      <c r="P336" s="423"/>
      <c r="Q336" s="423"/>
      <c r="R336" s="424"/>
      <c r="S336" s="422"/>
      <c r="T336" s="423"/>
      <c r="U336" s="423"/>
      <c r="V336" s="424"/>
      <c r="W336" s="422"/>
      <c r="X336" s="423"/>
      <c r="Y336" s="423"/>
      <c r="Z336" s="424"/>
      <c r="AA336" s="422"/>
      <c r="AB336" s="423"/>
      <c r="AC336" s="423"/>
      <c r="AD336" s="424"/>
      <c r="AE336" s="422">
        <f>AM335/2</f>
        <v>78477.644</v>
      </c>
      <c r="AF336" s="423"/>
      <c r="AG336" s="423"/>
      <c r="AH336" s="424"/>
      <c r="AI336" s="422">
        <f>AM335/2</f>
        <v>78477.644</v>
      </c>
      <c r="AJ336" s="423"/>
      <c r="AK336" s="423"/>
      <c r="AL336" s="424"/>
      <c r="AM336" s="431"/>
      <c r="AN336" s="428"/>
    </row>
    <row r="337" spans="1:16275" s="224" customFormat="1" ht="7.5" customHeight="1" x14ac:dyDescent="0.25">
      <c r="A337" s="458">
        <v>15</v>
      </c>
      <c r="B337" s="468" t="str">
        <f>Resumo!B22</f>
        <v>Casas de Apoio</v>
      </c>
      <c r="C337" s="67"/>
      <c r="D337" s="68"/>
      <c r="E337" s="68"/>
      <c r="F337" s="69"/>
      <c r="G337" s="67"/>
      <c r="H337" s="68"/>
      <c r="I337" s="68"/>
      <c r="J337" s="69"/>
      <c r="K337" s="67"/>
      <c r="L337" s="68"/>
      <c r="M337" s="68"/>
      <c r="N337" s="69"/>
      <c r="O337" s="67"/>
      <c r="P337" s="68"/>
      <c r="Q337" s="68"/>
      <c r="R337" s="69"/>
      <c r="S337" s="67"/>
      <c r="T337" s="68"/>
      <c r="U337" s="68"/>
      <c r="V337" s="69"/>
      <c r="W337" s="67"/>
      <c r="X337" s="68"/>
      <c r="Y337" s="68"/>
      <c r="Z337" s="69"/>
      <c r="AA337" s="67"/>
      <c r="AB337" s="68"/>
      <c r="AC337" s="68"/>
      <c r="AD337" s="69"/>
      <c r="AE337" s="67"/>
      <c r="AF337" s="68"/>
      <c r="AG337" s="68"/>
      <c r="AH337" s="69"/>
      <c r="AI337" s="67"/>
      <c r="AJ337" s="68"/>
      <c r="AK337" s="68"/>
      <c r="AL337" s="69"/>
      <c r="AM337" s="466">
        <f>SUM(AM339:AM352)</f>
        <v>322253.29000000004</v>
      </c>
      <c r="AN337" s="464"/>
      <c r="AO337" s="125"/>
      <c r="AP337" s="125"/>
      <c r="AQ337" s="125"/>
      <c r="AR337" s="125"/>
      <c r="AS337" s="125"/>
      <c r="AT337" s="125"/>
      <c r="AU337" s="125"/>
      <c r="AV337" s="125"/>
      <c r="AW337" s="125"/>
      <c r="AX337" s="125"/>
      <c r="AY337" s="125"/>
      <c r="AZ337" s="125"/>
      <c r="BA337" s="125"/>
      <c r="BB337" s="125"/>
      <c r="BC337" s="125"/>
      <c r="BD337" s="125"/>
      <c r="BE337" s="125"/>
      <c r="BF337" s="125"/>
      <c r="BG337" s="125"/>
      <c r="BH337" s="125"/>
      <c r="BI337" s="125"/>
      <c r="BJ337" s="125"/>
      <c r="BK337" s="125"/>
      <c r="BL337" s="125"/>
      <c r="BM337" s="432"/>
      <c r="BN337" s="432"/>
      <c r="BO337" s="125"/>
      <c r="BP337" s="125"/>
      <c r="BQ337" s="125"/>
      <c r="BR337" s="125"/>
      <c r="BS337" s="125"/>
      <c r="BT337" s="125"/>
      <c r="BU337" s="125"/>
      <c r="BV337" s="125"/>
      <c r="BW337" s="125"/>
      <c r="BX337" s="125"/>
      <c r="BY337" s="125"/>
      <c r="BZ337" s="125"/>
      <c r="CA337" s="125"/>
      <c r="CB337" s="125"/>
      <c r="CC337" s="125"/>
      <c r="CD337" s="125"/>
      <c r="CE337" s="125"/>
      <c r="CF337" s="125"/>
      <c r="CG337" s="125"/>
      <c r="CH337" s="125"/>
      <c r="CI337" s="125"/>
      <c r="CJ337" s="125"/>
      <c r="CK337" s="125"/>
      <c r="CL337" s="125"/>
      <c r="CM337" s="432"/>
      <c r="CN337" s="432"/>
      <c r="CO337" s="125"/>
      <c r="CP337" s="125"/>
      <c r="CQ337" s="125"/>
      <c r="CR337" s="125"/>
      <c r="CS337" s="125"/>
      <c r="CT337" s="125"/>
      <c r="CU337" s="125"/>
      <c r="CV337" s="125"/>
      <c r="CW337" s="125"/>
      <c r="CX337" s="125"/>
      <c r="CY337" s="125"/>
      <c r="CZ337" s="125"/>
      <c r="DA337" s="125"/>
      <c r="DB337" s="125"/>
      <c r="DC337" s="125"/>
      <c r="DD337" s="125"/>
      <c r="DE337" s="125"/>
      <c r="DF337" s="125"/>
      <c r="DG337" s="125"/>
      <c r="DH337" s="125"/>
      <c r="DI337" s="125"/>
      <c r="DJ337" s="125"/>
      <c r="DK337" s="125"/>
      <c r="DL337" s="125"/>
      <c r="DM337" s="432"/>
      <c r="DN337" s="432"/>
      <c r="DO337" s="125"/>
      <c r="DP337" s="125"/>
      <c r="DQ337" s="125"/>
      <c r="DR337" s="125"/>
      <c r="DS337" s="125"/>
      <c r="DT337" s="125"/>
      <c r="DU337" s="125"/>
      <c r="DV337" s="125"/>
      <c r="DW337" s="125"/>
      <c r="DX337" s="125"/>
      <c r="DY337" s="125"/>
      <c r="DZ337" s="125"/>
      <c r="EA337" s="125"/>
      <c r="EB337" s="125"/>
      <c r="EC337" s="125"/>
      <c r="ED337" s="125"/>
      <c r="EE337" s="125"/>
      <c r="EF337" s="125"/>
      <c r="EG337" s="125"/>
      <c r="EH337" s="125"/>
      <c r="EI337" s="125"/>
      <c r="EJ337" s="125"/>
      <c r="EK337" s="125"/>
      <c r="EL337" s="125"/>
      <c r="EM337" s="432"/>
      <c r="EN337" s="432"/>
      <c r="EO337" s="125"/>
      <c r="EP337" s="125"/>
      <c r="EQ337" s="125"/>
      <c r="ER337" s="125"/>
      <c r="ES337" s="125"/>
      <c r="ET337" s="125"/>
      <c r="EU337" s="125"/>
      <c r="EV337" s="125"/>
      <c r="EW337" s="125"/>
      <c r="EX337" s="125"/>
      <c r="EY337" s="125"/>
      <c r="EZ337" s="125"/>
      <c r="FA337" s="125"/>
      <c r="FB337" s="125"/>
      <c r="FC337" s="125"/>
      <c r="FD337" s="125"/>
      <c r="FE337" s="125"/>
      <c r="FF337" s="125"/>
      <c r="FG337" s="125"/>
      <c r="FH337" s="125"/>
      <c r="FI337" s="125"/>
      <c r="FJ337" s="125"/>
      <c r="FK337" s="125"/>
      <c r="FL337" s="125"/>
      <c r="FM337" s="432"/>
      <c r="FN337" s="432"/>
      <c r="FO337" s="125"/>
      <c r="FP337" s="125"/>
      <c r="FQ337" s="125"/>
      <c r="FR337" s="125"/>
      <c r="FS337" s="125"/>
      <c r="FT337" s="125"/>
      <c r="FU337" s="125"/>
      <c r="FV337" s="125"/>
      <c r="FW337" s="125"/>
      <c r="FX337" s="125"/>
      <c r="FY337" s="125"/>
      <c r="FZ337" s="125"/>
      <c r="GA337" s="125"/>
      <c r="GB337" s="125"/>
      <c r="GC337" s="125"/>
      <c r="GD337" s="125"/>
      <c r="GE337" s="125"/>
      <c r="GF337" s="125"/>
      <c r="GG337" s="125"/>
      <c r="GH337" s="125"/>
      <c r="GI337" s="125"/>
      <c r="GJ337" s="125"/>
      <c r="GK337" s="125"/>
      <c r="GL337" s="125"/>
      <c r="GM337" s="432"/>
      <c r="GN337" s="432"/>
      <c r="GO337" s="125"/>
      <c r="GP337" s="125"/>
      <c r="GQ337" s="125"/>
      <c r="GR337" s="125"/>
      <c r="GS337" s="125"/>
      <c r="GT337" s="125"/>
      <c r="GU337" s="125"/>
      <c r="GV337" s="125"/>
      <c r="GW337" s="125"/>
      <c r="GX337" s="125"/>
      <c r="GY337" s="125"/>
      <c r="GZ337" s="125"/>
      <c r="HA337" s="125"/>
      <c r="HB337" s="125"/>
      <c r="HC337" s="125"/>
      <c r="HD337" s="125"/>
      <c r="HE337" s="125"/>
      <c r="HF337" s="125"/>
      <c r="HG337" s="125"/>
      <c r="HH337" s="125"/>
      <c r="HI337" s="125"/>
      <c r="HJ337" s="125"/>
      <c r="HK337" s="125"/>
      <c r="HL337" s="125"/>
      <c r="HM337" s="432"/>
      <c r="HN337" s="432"/>
      <c r="HO337" s="125"/>
      <c r="HP337" s="125"/>
      <c r="HQ337" s="125"/>
      <c r="HR337" s="125"/>
      <c r="HS337" s="125"/>
      <c r="HT337" s="125"/>
      <c r="HU337" s="125"/>
      <c r="HV337" s="125"/>
      <c r="HW337" s="125"/>
      <c r="HX337" s="125"/>
      <c r="HY337" s="125"/>
      <c r="HZ337" s="125"/>
      <c r="IA337" s="125"/>
      <c r="IB337" s="125"/>
      <c r="IC337" s="125"/>
      <c r="ID337" s="125"/>
      <c r="IE337" s="125"/>
      <c r="IF337" s="125"/>
      <c r="IG337" s="125"/>
      <c r="IH337" s="125"/>
      <c r="II337" s="125"/>
      <c r="IJ337" s="125"/>
      <c r="IK337" s="125"/>
      <c r="IL337" s="125"/>
      <c r="IM337" s="432"/>
      <c r="IN337" s="432"/>
      <c r="IO337" s="125"/>
      <c r="IP337" s="125"/>
      <c r="IQ337" s="125"/>
      <c r="IR337" s="125"/>
      <c r="IS337" s="125"/>
      <c r="IT337" s="125"/>
      <c r="IU337" s="125"/>
      <c r="IV337" s="125"/>
      <c r="IW337" s="125"/>
      <c r="IX337" s="125"/>
      <c r="IY337" s="125"/>
      <c r="IZ337" s="125"/>
      <c r="JA337" s="125"/>
      <c r="JB337" s="125"/>
      <c r="JC337" s="125"/>
      <c r="JD337" s="125"/>
      <c r="JE337" s="125"/>
      <c r="JF337" s="125"/>
      <c r="JG337" s="125"/>
      <c r="JH337" s="125"/>
      <c r="JI337" s="125"/>
      <c r="JJ337" s="125"/>
      <c r="JK337" s="125"/>
      <c r="JL337" s="125"/>
      <c r="JM337" s="432"/>
      <c r="JN337" s="432"/>
      <c r="JO337" s="125"/>
      <c r="JP337" s="125"/>
      <c r="JQ337" s="125"/>
      <c r="JR337" s="125"/>
      <c r="JS337" s="125"/>
      <c r="JT337" s="125"/>
      <c r="JU337" s="125"/>
      <c r="JV337" s="125"/>
      <c r="JW337" s="125"/>
      <c r="JX337" s="125"/>
      <c r="JY337" s="125"/>
      <c r="JZ337" s="125"/>
      <c r="KA337" s="125"/>
      <c r="KB337" s="125"/>
      <c r="KC337" s="125"/>
      <c r="KD337" s="125"/>
      <c r="KE337" s="125"/>
      <c r="KF337" s="125"/>
      <c r="KG337" s="125"/>
      <c r="KH337" s="125"/>
      <c r="KI337" s="125"/>
      <c r="KJ337" s="125"/>
      <c r="KK337" s="125"/>
      <c r="KL337" s="125"/>
      <c r="KM337" s="432"/>
      <c r="KN337" s="432"/>
      <c r="KO337" s="125"/>
      <c r="KP337" s="125"/>
      <c r="KQ337" s="125"/>
      <c r="KR337" s="125"/>
      <c r="KS337" s="125"/>
      <c r="KT337" s="125"/>
      <c r="KU337" s="125"/>
      <c r="KV337" s="125"/>
      <c r="KW337" s="125"/>
      <c r="KX337" s="125"/>
      <c r="KY337" s="125"/>
      <c r="KZ337" s="125"/>
      <c r="LA337" s="125"/>
      <c r="LB337" s="125"/>
      <c r="LC337" s="125"/>
      <c r="LD337" s="125"/>
      <c r="LE337" s="125"/>
      <c r="LF337" s="125"/>
      <c r="LG337" s="125"/>
      <c r="LH337" s="125"/>
      <c r="LI337" s="125"/>
      <c r="LJ337" s="125"/>
      <c r="LK337" s="125"/>
      <c r="LL337" s="125"/>
      <c r="LM337" s="432"/>
      <c r="LN337" s="432"/>
      <c r="LO337" s="125"/>
      <c r="LP337" s="125"/>
      <c r="LQ337" s="125"/>
      <c r="LR337" s="125"/>
      <c r="LS337" s="125"/>
      <c r="LT337" s="125"/>
      <c r="LU337" s="125"/>
      <c r="LV337" s="125"/>
      <c r="LW337" s="125"/>
      <c r="LX337" s="125"/>
      <c r="LY337" s="125"/>
      <c r="LZ337" s="125"/>
      <c r="MA337" s="125"/>
      <c r="MB337" s="125"/>
      <c r="MC337" s="125"/>
      <c r="MD337" s="125"/>
      <c r="ME337" s="125"/>
      <c r="MF337" s="125"/>
      <c r="MG337" s="125"/>
      <c r="MH337" s="125"/>
      <c r="MI337" s="125"/>
      <c r="MJ337" s="125"/>
      <c r="MK337" s="125"/>
      <c r="ML337" s="125"/>
      <c r="MM337" s="432"/>
      <c r="MN337" s="432"/>
      <c r="MO337" s="125"/>
      <c r="MP337" s="125"/>
      <c r="MQ337" s="125"/>
      <c r="MR337" s="125"/>
      <c r="MS337" s="125"/>
      <c r="MT337" s="125"/>
      <c r="MU337" s="125"/>
      <c r="MV337" s="125"/>
      <c r="MW337" s="125"/>
      <c r="MX337" s="125"/>
      <c r="MY337" s="125"/>
      <c r="MZ337" s="125"/>
      <c r="NA337" s="125"/>
      <c r="NB337" s="125"/>
      <c r="NC337" s="125"/>
      <c r="ND337" s="125"/>
      <c r="NE337" s="125"/>
      <c r="NF337" s="125"/>
      <c r="NG337" s="125"/>
      <c r="NH337" s="125"/>
      <c r="NI337" s="125"/>
      <c r="NJ337" s="125"/>
      <c r="NK337" s="125"/>
      <c r="NL337" s="125"/>
      <c r="NM337" s="432"/>
      <c r="NN337" s="432"/>
      <c r="NO337" s="125"/>
      <c r="NP337" s="125"/>
      <c r="NQ337" s="125"/>
      <c r="NR337" s="125"/>
      <c r="NS337" s="125"/>
      <c r="NT337" s="125"/>
      <c r="NU337" s="125"/>
      <c r="NV337" s="125"/>
      <c r="NW337" s="125"/>
      <c r="NX337" s="125"/>
      <c r="NY337" s="125"/>
      <c r="NZ337" s="125"/>
      <c r="OA337" s="125"/>
      <c r="OB337" s="125"/>
      <c r="OC337" s="125"/>
      <c r="OD337" s="125"/>
      <c r="OE337" s="125"/>
      <c r="OF337" s="125"/>
      <c r="OG337" s="125"/>
      <c r="OH337" s="125"/>
      <c r="OI337" s="125"/>
      <c r="OJ337" s="125"/>
      <c r="OK337" s="125"/>
      <c r="OL337" s="125"/>
      <c r="OM337" s="432"/>
      <c r="ON337" s="432"/>
      <c r="OO337" s="125"/>
      <c r="OP337" s="125"/>
      <c r="OQ337" s="125"/>
      <c r="OR337" s="125"/>
      <c r="OS337" s="125"/>
      <c r="OT337" s="125"/>
      <c r="OU337" s="125"/>
      <c r="OV337" s="125"/>
      <c r="OW337" s="125"/>
      <c r="OX337" s="125"/>
      <c r="OY337" s="125"/>
      <c r="OZ337" s="125"/>
      <c r="PA337" s="125"/>
      <c r="PB337" s="125"/>
      <c r="PC337" s="125"/>
      <c r="PD337" s="125"/>
      <c r="PE337" s="125"/>
      <c r="PF337" s="125"/>
      <c r="PG337" s="125"/>
      <c r="PH337" s="125"/>
      <c r="PI337" s="125"/>
      <c r="PJ337" s="125"/>
      <c r="PK337" s="125"/>
      <c r="PL337" s="125"/>
      <c r="PM337" s="432"/>
      <c r="PN337" s="432"/>
      <c r="PO337" s="125"/>
      <c r="PP337" s="125"/>
      <c r="PQ337" s="125"/>
      <c r="PR337" s="125"/>
      <c r="PS337" s="125"/>
      <c r="PT337" s="125"/>
      <c r="PU337" s="125"/>
      <c r="PV337" s="125"/>
      <c r="PW337" s="125"/>
      <c r="PX337" s="125"/>
      <c r="PY337" s="125"/>
      <c r="PZ337" s="125"/>
      <c r="QA337" s="125"/>
      <c r="QB337" s="125"/>
      <c r="QC337" s="125"/>
      <c r="QD337" s="125"/>
      <c r="QE337" s="125"/>
      <c r="QF337" s="125"/>
      <c r="QG337" s="125"/>
      <c r="QH337" s="125"/>
      <c r="QI337" s="125"/>
      <c r="QJ337" s="125"/>
      <c r="QK337" s="125"/>
      <c r="QL337" s="125"/>
      <c r="QM337" s="432"/>
      <c r="QN337" s="432"/>
      <c r="QO337" s="125"/>
      <c r="QP337" s="125"/>
      <c r="QQ337" s="125"/>
      <c r="QR337" s="125"/>
      <c r="QS337" s="125"/>
      <c r="QT337" s="125"/>
      <c r="QU337" s="125"/>
      <c r="QV337" s="125"/>
      <c r="QW337" s="125"/>
      <c r="QX337" s="125"/>
      <c r="QY337" s="125"/>
      <c r="QZ337" s="125"/>
      <c r="RA337" s="125"/>
      <c r="RB337" s="125"/>
      <c r="RC337" s="125"/>
      <c r="RD337" s="125"/>
      <c r="RE337" s="125"/>
      <c r="RF337" s="125"/>
      <c r="RG337" s="125"/>
      <c r="RH337" s="125"/>
      <c r="RI337" s="125"/>
      <c r="RJ337" s="125"/>
      <c r="RK337" s="125"/>
      <c r="RL337" s="125"/>
      <c r="RM337" s="432"/>
      <c r="RN337" s="432"/>
      <c r="RO337" s="125"/>
      <c r="RP337" s="125"/>
      <c r="RQ337" s="125"/>
      <c r="RR337" s="125"/>
      <c r="RS337" s="125"/>
      <c r="RT337" s="125"/>
      <c r="RU337" s="125"/>
      <c r="RV337" s="125"/>
      <c r="RW337" s="125"/>
      <c r="RX337" s="125"/>
      <c r="RY337" s="125"/>
      <c r="RZ337" s="125"/>
      <c r="SA337" s="125"/>
      <c r="SB337" s="125"/>
      <c r="SC337" s="125"/>
      <c r="SD337" s="125"/>
      <c r="SE337" s="125"/>
      <c r="SF337" s="125"/>
      <c r="SG337" s="125"/>
      <c r="SH337" s="125"/>
      <c r="SI337" s="125"/>
      <c r="SJ337" s="125"/>
      <c r="SK337" s="125"/>
      <c r="SL337" s="125"/>
      <c r="SM337" s="432"/>
      <c r="SN337" s="432"/>
      <c r="SO337" s="125"/>
      <c r="SP337" s="125"/>
      <c r="SQ337" s="125"/>
      <c r="SR337" s="125"/>
      <c r="SS337" s="125"/>
      <c r="ST337" s="125"/>
      <c r="SU337" s="125"/>
      <c r="SV337" s="125"/>
      <c r="SW337" s="125"/>
      <c r="SX337" s="125"/>
      <c r="SY337" s="125"/>
      <c r="SZ337" s="125"/>
      <c r="TA337" s="125"/>
      <c r="TB337" s="125"/>
      <c r="TC337" s="125"/>
      <c r="TD337" s="125"/>
      <c r="TE337" s="125"/>
      <c r="TF337" s="125"/>
      <c r="TG337" s="125"/>
      <c r="TH337" s="125"/>
      <c r="TI337" s="125"/>
      <c r="TJ337" s="125"/>
      <c r="TK337" s="125"/>
      <c r="TL337" s="125"/>
      <c r="TM337" s="432"/>
      <c r="TN337" s="432"/>
      <c r="TO337" s="125"/>
      <c r="TP337" s="125"/>
      <c r="TQ337" s="125"/>
      <c r="TR337" s="125"/>
      <c r="TS337" s="125"/>
      <c r="TT337" s="125"/>
      <c r="TU337" s="125"/>
      <c r="TV337" s="125"/>
      <c r="TW337" s="125"/>
      <c r="TX337" s="125"/>
      <c r="TY337" s="125"/>
      <c r="TZ337" s="125"/>
      <c r="UA337" s="125"/>
      <c r="UB337" s="125"/>
      <c r="UC337" s="125"/>
      <c r="UD337" s="125"/>
      <c r="UE337" s="125"/>
      <c r="UF337" s="125"/>
      <c r="UG337" s="125"/>
      <c r="UH337" s="125"/>
      <c r="UI337" s="125"/>
      <c r="UJ337" s="125"/>
      <c r="UK337" s="125"/>
      <c r="UL337" s="125"/>
      <c r="UM337" s="432"/>
      <c r="UN337" s="432"/>
      <c r="UO337" s="125"/>
      <c r="UP337" s="125"/>
      <c r="UQ337" s="125"/>
      <c r="UR337" s="125"/>
      <c r="US337" s="125"/>
      <c r="UT337" s="125"/>
      <c r="UU337" s="125"/>
      <c r="UV337" s="125"/>
      <c r="UW337" s="125"/>
      <c r="UX337" s="125"/>
      <c r="UY337" s="125"/>
      <c r="UZ337" s="125"/>
      <c r="VA337" s="125"/>
      <c r="VB337" s="125"/>
      <c r="VC337" s="125"/>
      <c r="VD337" s="125"/>
      <c r="VE337" s="125"/>
      <c r="VF337" s="125"/>
      <c r="VG337" s="125"/>
      <c r="VH337" s="125"/>
      <c r="VI337" s="125"/>
      <c r="VJ337" s="125"/>
      <c r="VK337" s="125"/>
      <c r="VL337" s="125"/>
      <c r="VM337" s="432"/>
      <c r="VN337" s="432"/>
      <c r="VO337" s="125"/>
      <c r="VP337" s="125"/>
      <c r="VQ337" s="125"/>
      <c r="VR337" s="125"/>
      <c r="VS337" s="125"/>
      <c r="VT337" s="125"/>
      <c r="VU337" s="125"/>
      <c r="VV337" s="125"/>
      <c r="VW337" s="125"/>
      <c r="VX337" s="125"/>
      <c r="VY337" s="125"/>
      <c r="VZ337" s="125"/>
      <c r="WA337" s="125"/>
      <c r="WB337" s="125"/>
      <c r="WC337" s="125"/>
      <c r="WD337" s="125"/>
      <c r="WE337" s="125"/>
      <c r="WF337" s="125"/>
      <c r="WG337" s="125"/>
      <c r="WH337" s="125"/>
      <c r="WI337" s="125"/>
      <c r="WJ337" s="125"/>
      <c r="WK337" s="125"/>
      <c r="WL337" s="125"/>
      <c r="WM337" s="432"/>
      <c r="WN337" s="432"/>
      <c r="WO337" s="125"/>
      <c r="WP337" s="125"/>
      <c r="WQ337" s="125"/>
      <c r="WR337" s="125"/>
      <c r="WS337" s="125"/>
      <c r="WT337" s="125"/>
      <c r="WU337" s="125"/>
      <c r="WV337" s="125"/>
      <c r="WW337" s="125"/>
      <c r="WX337" s="125"/>
      <c r="WY337" s="125"/>
      <c r="WZ337" s="125"/>
      <c r="XA337" s="125"/>
      <c r="XB337" s="125"/>
      <c r="XC337" s="125"/>
      <c r="XD337" s="125"/>
      <c r="XE337" s="125"/>
      <c r="XF337" s="125"/>
      <c r="XG337" s="125"/>
      <c r="XH337" s="125"/>
      <c r="XI337" s="125"/>
      <c r="XJ337" s="125"/>
      <c r="XK337" s="125"/>
      <c r="XL337" s="125"/>
      <c r="XM337" s="432"/>
      <c r="XN337" s="432"/>
      <c r="XO337" s="125"/>
      <c r="XP337" s="125"/>
      <c r="XQ337" s="125"/>
      <c r="XR337" s="125"/>
      <c r="XS337" s="125"/>
      <c r="XT337" s="125"/>
      <c r="XU337" s="125"/>
      <c r="XV337" s="125"/>
      <c r="XW337" s="125"/>
      <c r="XX337" s="125"/>
      <c r="XY337" s="125"/>
      <c r="XZ337" s="125"/>
      <c r="YA337" s="125"/>
      <c r="YB337" s="125"/>
      <c r="YC337" s="125"/>
      <c r="YD337" s="125"/>
      <c r="YE337" s="125"/>
      <c r="YF337" s="125"/>
      <c r="YG337" s="125"/>
      <c r="YH337" s="125"/>
      <c r="YI337" s="125"/>
      <c r="YJ337" s="125"/>
      <c r="YK337" s="125"/>
      <c r="YL337" s="125"/>
      <c r="YM337" s="432"/>
      <c r="YN337" s="432"/>
      <c r="YO337" s="125"/>
      <c r="YP337" s="125"/>
      <c r="YQ337" s="125"/>
      <c r="YR337" s="125"/>
      <c r="YS337" s="125"/>
      <c r="YT337" s="125"/>
      <c r="YU337" s="125"/>
      <c r="YV337" s="125"/>
      <c r="YW337" s="125"/>
      <c r="YX337" s="125"/>
      <c r="YY337" s="125"/>
      <c r="YZ337" s="125"/>
      <c r="ZA337" s="125"/>
      <c r="ZB337" s="125"/>
      <c r="ZC337" s="125"/>
      <c r="ZD337" s="125"/>
      <c r="ZE337" s="125"/>
      <c r="ZF337" s="125"/>
      <c r="ZG337" s="125"/>
      <c r="ZH337" s="125"/>
      <c r="ZI337" s="125"/>
      <c r="ZJ337" s="125"/>
      <c r="ZK337" s="125"/>
      <c r="ZL337" s="125"/>
      <c r="ZM337" s="432"/>
      <c r="ZN337" s="432"/>
      <c r="ZO337" s="125"/>
      <c r="ZP337" s="125"/>
      <c r="ZQ337" s="125"/>
      <c r="ZR337" s="125"/>
      <c r="ZS337" s="125"/>
      <c r="ZT337" s="125"/>
      <c r="ZU337" s="125"/>
      <c r="ZV337" s="125"/>
      <c r="ZW337" s="125"/>
      <c r="ZX337" s="125"/>
      <c r="ZY337" s="125"/>
      <c r="ZZ337" s="125"/>
      <c r="AAA337" s="125"/>
      <c r="AAB337" s="125"/>
      <c r="AAC337" s="125"/>
      <c r="AAD337" s="125"/>
      <c r="AAE337" s="125"/>
      <c r="AAF337" s="125"/>
      <c r="AAG337" s="125"/>
      <c r="AAH337" s="125"/>
      <c r="AAI337" s="125"/>
      <c r="AAJ337" s="125"/>
      <c r="AAK337" s="125"/>
      <c r="AAL337" s="125"/>
      <c r="AAM337" s="432"/>
      <c r="AAN337" s="432"/>
      <c r="AAO337" s="125"/>
      <c r="AAP337" s="125"/>
      <c r="AAQ337" s="125"/>
      <c r="AAR337" s="125"/>
      <c r="AAS337" s="125"/>
      <c r="AAT337" s="125"/>
      <c r="AAU337" s="125"/>
      <c r="AAV337" s="125"/>
      <c r="AAW337" s="125"/>
      <c r="AAX337" s="125"/>
      <c r="AAY337" s="125"/>
      <c r="AAZ337" s="125"/>
      <c r="ABA337" s="125"/>
      <c r="ABB337" s="125"/>
      <c r="ABC337" s="125"/>
      <c r="ABD337" s="125"/>
      <c r="ABE337" s="125"/>
      <c r="ABF337" s="125"/>
      <c r="ABG337" s="125"/>
      <c r="ABH337" s="125"/>
      <c r="ABI337" s="125"/>
      <c r="ABJ337" s="125"/>
      <c r="ABK337" s="125"/>
      <c r="ABL337" s="125"/>
      <c r="ABM337" s="432"/>
      <c r="ABN337" s="432"/>
      <c r="ABO337" s="125"/>
      <c r="ABP337" s="125"/>
      <c r="ABQ337" s="125"/>
      <c r="ABR337" s="125"/>
      <c r="ABS337" s="125"/>
      <c r="ABT337" s="125"/>
      <c r="ABU337" s="125"/>
      <c r="ABV337" s="125"/>
      <c r="ABW337" s="125"/>
      <c r="ABX337" s="125"/>
      <c r="ABY337" s="125"/>
      <c r="ABZ337" s="125"/>
      <c r="ACA337" s="125"/>
      <c r="ACB337" s="125"/>
      <c r="ACC337" s="125"/>
      <c r="ACD337" s="125"/>
      <c r="ACE337" s="125"/>
      <c r="ACF337" s="125"/>
      <c r="ACG337" s="125"/>
      <c r="ACH337" s="125"/>
      <c r="ACI337" s="125"/>
      <c r="ACJ337" s="125"/>
      <c r="ACK337" s="125"/>
      <c r="ACL337" s="125"/>
      <c r="ACM337" s="432"/>
      <c r="ACN337" s="432"/>
      <c r="ACO337" s="125"/>
      <c r="ACP337" s="125"/>
      <c r="ACQ337" s="125"/>
      <c r="ACR337" s="125"/>
      <c r="ACS337" s="125"/>
      <c r="ACT337" s="125"/>
      <c r="ACU337" s="125"/>
      <c r="ACV337" s="125"/>
      <c r="ACW337" s="125"/>
      <c r="ACX337" s="125"/>
      <c r="ACY337" s="125"/>
      <c r="ACZ337" s="125"/>
      <c r="ADA337" s="125"/>
      <c r="ADB337" s="125"/>
      <c r="ADC337" s="125"/>
      <c r="ADD337" s="125"/>
      <c r="ADE337" s="125"/>
      <c r="ADF337" s="125"/>
      <c r="ADG337" s="125"/>
      <c r="ADH337" s="125"/>
      <c r="ADI337" s="125"/>
      <c r="ADJ337" s="125"/>
      <c r="ADK337" s="125"/>
      <c r="ADL337" s="125"/>
      <c r="ADM337" s="432"/>
      <c r="ADN337" s="432"/>
      <c r="ADO337" s="125"/>
      <c r="ADP337" s="125"/>
      <c r="ADQ337" s="125"/>
      <c r="ADR337" s="125"/>
      <c r="ADS337" s="125"/>
      <c r="ADT337" s="125"/>
      <c r="ADU337" s="125"/>
      <c r="ADV337" s="125"/>
      <c r="ADW337" s="125"/>
      <c r="ADX337" s="125"/>
      <c r="ADY337" s="125"/>
      <c r="ADZ337" s="125"/>
      <c r="AEA337" s="125"/>
      <c r="AEB337" s="125"/>
      <c r="AEC337" s="125"/>
      <c r="AED337" s="125"/>
      <c r="AEE337" s="125"/>
      <c r="AEF337" s="125"/>
      <c r="AEG337" s="125"/>
      <c r="AEH337" s="125"/>
      <c r="AEI337" s="125"/>
      <c r="AEJ337" s="125"/>
      <c r="AEK337" s="125"/>
      <c r="AEL337" s="125"/>
      <c r="AEM337" s="432"/>
      <c r="AEN337" s="432"/>
      <c r="AEO337" s="125"/>
      <c r="AEP337" s="125"/>
      <c r="AEQ337" s="125"/>
      <c r="AER337" s="125"/>
      <c r="AES337" s="125"/>
      <c r="AET337" s="125"/>
      <c r="AEU337" s="125"/>
      <c r="AEV337" s="125"/>
      <c r="AEW337" s="125"/>
      <c r="AEX337" s="125"/>
      <c r="AEY337" s="125"/>
      <c r="AEZ337" s="125"/>
      <c r="AFA337" s="125"/>
      <c r="AFB337" s="125"/>
      <c r="AFC337" s="125"/>
      <c r="AFD337" s="125"/>
      <c r="AFE337" s="125"/>
      <c r="AFF337" s="125"/>
      <c r="AFG337" s="125"/>
      <c r="AFH337" s="125"/>
      <c r="AFI337" s="125"/>
      <c r="AFJ337" s="125"/>
      <c r="AFK337" s="125"/>
      <c r="AFL337" s="125"/>
      <c r="AFM337" s="432"/>
      <c r="AFN337" s="432"/>
      <c r="AFO337" s="125"/>
      <c r="AFP337" s="125"/>
      <c r="AFQ337" s="125"/>
      <c r="AFR337" s="125"/>
      <c r="AFS337" s="125"/>
      <c r="AFT337" s="125"/>
      <c r="AFU337" s="125"/>
      <c r="AFV337" s="125"/>
      <c r="AFW337" s="125"/>
      <c r="AFX337" s="125"/>
      <c r="AFY337" s="125"/>
      <c r="AFZ337" s="125"/>
      <c r="AGA337" s="125"/>
      <c r="AGB337" s="125"/>
      <c r="AGC337" s="125"/>
      <c r="AGD337" s="125"/>
      <c r="AGE337" s="125"/>
      <c r="AGF337" s="125"/>
      <c r="AGG337" s="125"/>
      <c r="AGH337" s="125"/>
      <c r="AGI337" s="125"/>
      <c r="AGJ337" s="125"/>
      <c r="AGK337" s="125"/>
      <c r="AGL337" s="125"/>
      <c r="AGM337" s="432"/>
      <c r="AGN337" s="432"/>
      <c r="AGO337" s="125"/>
      <c r="AGP337" s="125"/>
      <c r="AGQ337" s="125"/>
      <c r="AGR337" s="125"/>
      <c r="AGS337" s="125"/>
      <c r="AGT337" s="125"/>
      <c r="AGU337" s="125"/>
      <c r="AGV337" s="125"/>
      <c r="AGW337" s="125"/>
      <c r="AGX337" s="125"/>
      <c r="AGY337" s="125"/>
      <c r="AGZ337" s="125"/>
      <c r="AHA337" s="125"/>
      <c r="AHB337" s="125"/>
      <c r="AHC337" s="125"/>
      <c r="AHD337" s="125"/>
      <c r="AHE337" s="125"/>
      <c r="AHF337" s="125"/>
      <c r="AHG337" s="125"/>
      <c r="AHH337" s="125"/>
      <c r="AHI337" s="125"/>
      <c r="AHJ337" s="125"/>
      <c r="AHK337" s="125"/>
      <c r="AHL337" s="125"/>
      <c r="AHM337" s="432"/>
      <c r="AHN337" s="432"/>
      <c r="AHO337" s="125"/>
      <c r="AHP337" s="125"/>
      <c r="AHQ337" s="125"/>
      <c r="AHR337" s="125"/>
      <c r="AHS337" s="125"/>
      <c r="AHT337" s="125"/>
      <c r="AHU337" s="125"/>
      <c r="AHV337" s="125"/>
      <c r="AHW337" s="125"/>
      <c r="AHX337" s="125"/>
      <c r="AHY337" s="125"/>
      <c r="AHZ337" s="125"/>
      <c r="AIA337" s="125"/>
      <c r="AIB337" s="125"/>
      <c r="AIC337" s="125"/>
      <c r="AID337" s="125"/>
      <c r="AIE337" s="125"/>
      <c r="AIF337" s="125"/>
      <c r="AIG337" s="125"/>
      <c r="AIH337" s="125"/>
      <c r="AII337" s="125"/>
      <c r="AIJ337" s="125"/>
      <c r="AIK337" s="125"/>
      <c r="AIL337" s="125"/>
      <c r="AIM337" s="432"/>
      <c r="AIN337" s="432"/>
      <c r="AIO337" s="125"/>
      <c r="AIP337" s="125"/>
      <c r="AIQ337" s="125"/>
      <c r="AIR337" s="125"/>
      <c r="AIS337" s="125"/>
      <c r="AIT337" s="125"/>
      <c r="AIU337" s="125"/>
      <c r="AIV337" s="125"/>
      <c r="AIW337" s="125"/>
      <c r="AIX337" s="125"/>
      <c r="AIY337" s="125"/>
      <c r="AIZ337" s="125"/>
      <c r="AJA337" s="125"/>
      <c r="AJB337" s="125"/>
      <c r="AJC337" s="125"/>
      <c r="AJD337" s="125"/>
      <c r="AJE337" s="125"/>
      <c r="AJF337" s="125"/>
      <c r="AJG337" s="125"/>
      <c r="AJH337" s="125"/>
      <c r="AJI337" s="125"/>
      <c r="AJJ337" s="125"/>
      <c r="AJK337" s="125"/>
      <c r="AJL337" s="125"/>
      <c r="AJM337" s="432"/>
      <c r="AJN337" s="432"/>
      <c r="AJO337" s="125"/>
      <c r="AJP337" s="125"/>
      <c r="AJQ337" s="125"/>
      <c r="AJR337" s="125"/>
      <c r="AJS337" s="125"/>
      <c r="AJT337" s="125"/>
      <c r="AJU337" s="125"/>
      <c r="AJV337" s="125"/>
      <c r="AJW337" s="125"/>
      <c r="AJX337" s="125"/>
      <c r="AJY337" s="125"/>
      <c r="AJZ337" s="125"/>
      <c r="AKA337" s="125"/>
      <c r="AKB337" s="125"/>
      <c r="AKC337" s="125"/>
      <c r="AKD337" s="125"/>
      <c r="AKE337" s="125"/>
      <c r="AKF337" s="125"/>
      <c r="AKG337" s="125"/>
      <c r="AKH337" s="125"/>
      <c r="AKI337" s="125"/>
      <c r="AKJ337" s="125"/>
      <c r="AKK337" s="125"/>
      <c r="AKL337" s="125"/>
      <c r="AKM337" s="432"/>
      <c r="AKN337" s="432"/>
      <c r="AKO337" s="125"/>
      <c r="AKP337" s="125"/>
      <c r="AKQ337" s="125"/>
      <c r="AKR337" s="125"/>
      <c r="AKS337" s="125"/>
      <c r="AKT337" s="125"/>
      <c r="AKU337" s="125"/>
      <c r="AKV337" s="125"/>
      <c r="AKW337" s="125"/>
      <c r="AKX337" s="125"/>
      <c r="AKY337" s="125"/>
      <c r="AKZ337" s="125"/>
      <c r="ALA337" s="125"/>
      <c r="ALB337" s="125"/>
      <c r="ALC337" s="125"/>
      <c r="ALD337" s="125"/>
      <c r="ALE337" s="125"/>
      <c r="ALF337" s="125"/>
      <c r="ALG337" s="125"/>
      <c r="ALH337" s="125"/>
      <c r="ALI337" s="125"/>
      <c r="ALJ337" s="125"/>
      <c r="ALK337" s="125"/>
      <c r="ALL337" s="125"/>
      <c r="ALM337" s="432"/>
      <c r="ALN337" s="432"/>
      <c r="ALO337" s="125"/>
      <c r="ALP337" s="125"/>
      <c r="ALQ337" s="125"/>
      <c r="ALR337" s="125"/>
      <c r="ALS337" s="125"/>
      <c r="ALT337" s="125"/>
      <c r="ALU337" s="125"/>
      <c r="ALV337" s="125"/>
      <c r="ALW337" s="125"/>
      <c r="ALX337" s="125"/>
      <c r="ALY337" s="125"/>
      <c r="ALZ337" s="125"/>
      <c r="AMA337" s="125"/>
      <c r="AMB337" s="125"/>
      <c r="AMC337" s="125"/>
      <c r="AMD337" s="125"/>
      <c r="AME337" s="125"/>
      <c r="AMF337" s="125"/>
      <c r="AMG337" s="125"/>
      <c r="AMH337" s="125"/>
      <c r="AMI337" s="125"/>
      <c r="AMJ337" s="125"/>
      <c r="AMK337" s="125"/>
      <c r="AML337" s="125"/>
      <c r="AMM337" s="432"/>
      <c r="AMN337" s="432"/>
      <c r="AMO337" s="125"/>
      <c r="AMP337" s="125"/>
      <c r="AMQ337" s="125"/>
      <c r="AMR337" s="125"/>
      <c r="AMS337" s="125"/>
      <c r="AMT337" s="125"/>
      <c r="AMU337" s="125"/>
      <c r="AMV337" s="125"/>
      <c r="AMW337" s="125"/>
      <c r="AMX337" s="125"/>
      <c r="AMY337" s="125"/>
      <c r="AMZ337" s="125"/>
      <c r="ANA337" s="125"/>
      <c r="ANB337" s="125"/>
      <c r="ANC337" s="125"/>
      <c r="AND337" s="125"/>
      <c r="ANE337" s="125"/>
      <c r="ANF337" s="125"/>
      <c r="ANG337" s="125"/>
      <c r="ANH337" s="125"/>
      <c r="ANI337" s="125"/>
      <c r="ANJ337" s="125"/>
      <c r="ANK337" s="125"/>
      <c r="ANL337" s="125"/>
      <c r="ANM337" s="432"/>
      <c r="ANN337" s="432"/>
      <c r="ANO337" s="125"/>
      <c r="ANP337" s="125"/>
      <c r="ANQ337" s="125"/>
      <c r="ANR337" s="125"/>
      <c r="ANS337" s="125"/>
      <c r="ANT337" s="125"/>
      <c r="ANU337" s="125"/>
      <c r="ANV337" s="125"/>
      <c r="ANW337" s="125"/>
      <c r="ANX337" s="125"/>
      <c r="ANY337" s="125"/>
      <c r="ANZ337" s="125"/>
      <c r="AOA337" s="125"/>
      <c r="AOB337" s="125"/>
      <c r="AOC337" s="125"/>
      <c r="AOD337" s="125"/>
      <c r="AOE337" s="125"/>
      <c r="AOF337" s="125"/>
      <c r="AOG337" s="125"/>
      <c r="AOH337" s="125"/>
      <c r="AOI337" s="125"/>
      <c r="AOJ337" s="125"/>
      <c r="AOK337" s="125"/>
      <c r="AOL337" s="125"/>
      <c r="AOM337" s="432"/>
      <c r="AON337" s="432"/>
      <c r="AOO337" s="125"/>
      <c r="AOP337" s="125"/>
      <c r="AOQ337" s="125"/>
      <c r="AOR337" s="125"/>
      <c r="AOS337" s="125"/>
      <c r="AOT337" s="125"/>
      <c r="AOU337" s="125"/>
      <c r="AOV337" s="125"/>
      <c r="AOW337" s="125"/>
      <c r="AOX337" s="125"/>
      <c r="AOY337" s="125"/>
      <c r="AOZ337" s="125"/>
      <c r="APA337" s="125"/>
      <c r="APB337" s="125"/>
      <c r="APC337" s="125"/>
      <c r="APD337" s="125"/>
      <c r="APE337" s="125"/>
      <c r="APF337" s="125"/>
      <c r="APG337" s="125"/>
      <c r="APH337" s="125"/>
      <c r="API337" s="125"/>
      <c r="APJ337" s="125"/>
      <c r="APK337" s="125"/>
      <c r="APL337" s="125"/>
      <c r="APM337" s="432"/>
      <c r="APN337" s="432"/>
      <c r="APO337" s="125"/>
      <c r="APP337" s="125"/>
      <c r="APQ337" s="125"/>
      <c r="APR337" s="125"/>
      <c r="APS337" s="125"/>
      <c r="APT337" s="125"/>
      <c r="APU337" s="125"/>
      <c r="APV337" s="125"/>
      <c r="APW337" s="125"/>
      <c r="APX337" s="125"/>
      <c r="APY337" s="125"/>
      <c r="APZ337" s="125"/>
      <c r="AQA337" s="125"/>
      <c r="AQB337" s="125"/>
      <c r="AQC337" s="125"/>
      <c r="AQD337" s="125"/>
      <c r="AQE337" s="125"/>
      <c r="AQF337" s="125"/>
      <c r="AQG337" s="125"/>
      <c r="AQH337" s="125"/>
      <c r="AQI337" s="125"/>
      <c r="AQJ337" s="125"/>
      <c r="AQK337" s="125"/>
      <c r="AQL337" s="125"/>
      <c r="AQM337" s="432"/>
      <c r="AQN337" s="432"/>
      <c r="AQO337" s="125"/>
      <c r="AQP337" s="125"/>
      <c r="AQQ337" s="125"/>
      <c r="AQR337" s="125"/>
      <c r="AQS337" s="125"/>
      <c r="AQT337" s="125"/>
      <c r="AQU337" s="125"/>
      <c r="AQV337" s="125"/>
      <c r="AQW337" s="125"/>
      <c r="AQX337" s="125"/>
      <c r="AQY337" s="125"/>
      <c r="AQZ337" s="125"/>
      <c r="ARA337" s="125"/>
      <c r="ARB337" s="125"/>
      <c r="ARC337" s="125"/>
      <c r="ARD337" s="125"/>
      <c r="ARE337" s="125"/>
      <c r="ARF337" s="125"/>
      <c r="ARG337" s="125"/>
      <c r="ARH337" s="125"/>
      <c r="ARI337" s="125"/>
      <c r="ARJ337" s="125"/>
      <c r="ARK337" s="125"/>
      <c r="ARL337" s="125"/>
      <c r="ARM337" s="432"/>
      <c r="ARN337" s="432"/>
      <c r="ARO337" s="125"/>
      <c r="ARP337" s="125"/>
      <c r="ARQ337" s="125"/>
      <c r="ARR337" s="125"/>
      <c r="ARS337" s="125"/>
      <c r="ART337" s="125"/>
      <c r="ARU337" s="125"/>
      <c r="ARV337" s="125"/>
      <c r="ARW337" s="125"/>
      <c r="ARX337" s="125"/>
      <c r="ARY337" s="125"/>
      <c r="ARZ337" s="125"/>
      <c r="ASA337" s="125"/>
      <c r="ASB337" s="125"/>
      <c r="ASC337" s="125"/>
      <c r="ASD337" s="125"/>
      <c r="ASE337" s="125"/>
      <c r="ASF337" s="125"/>
      <c r="ASG337" s="125"/>
      <c r="ASH337" s="125"/>
      <c r="ASI337" s="125"/>
      <c r="ASJ337" s="125"/>
      <c r="ASK337" s="125"/>
      <c r="ASL337" s="125"/>
      <c r="ASM337" s="432"/>
      <c r="ASN337" s="432"/>
      <c r="ASO337" s="125"/>
      <c r="ASP337" s="125"/>
      <c r="ASQ337" s="125"/>
      <c r="ASR337" s="125"/>
      <c r="ASS337" s="125"/>
      <c r="AST337" s="125"/>
      <c r="ASU337" s="125"/>
      <c r="ASV337" s="125"/>
      <c r="ASW337" s="125"/>
      <c r="ASX337" s="125"/>
      <c r="ASY337" s="125"/>
      <c r="ASZ337" s="125"/>
      <c r="ATA337" s="125"/>
      <c r="ATB337" s="125"/>
      <c r="ATC337" s="125"/>
      <c r="ATD337" s="125"/>
      <c r="ATE337" s="125"/>
      <c r="ATF337" s="125"/>
      <c r="ATG337" s="125"/>
      <c r="ATH337" s="125"/>
      <c r="ATI337" s="125"/>
      <c r="ATJ337" s="125"/>
      <c r="ATK337" s="125"/>
      <c r="ATL337" s="125"/>
      <c r="ATM337" s="432"/>
      <c r="ATN337" s="432"/>
      <c r="ATO337" s="125"/>
      <c r="ATP337" s="125"/>
      <c r="ATQ337" s="125"/>
      <c r="ATR337" s="125"/>
      <c r="ATS337" s="125"/>
      <c r="ATT337" s="125"/>
      <c r="ATU337" s="125"/>
      <c r="ATV337" s="125"/>
      <c r="ATW337" s="125"/>
      <c r="ATX337" s="125"/>
      <c r="ATY337" s="125"/>
      <c r="ATZ337" s="125"/>
      <c r="AUA337" s="125"/>
      <c r="AUB337" s="125"/>
      <c r="AUC337" s="125"/>
      <c r="AUD337" s="125"/>
      <c r="AUE337" s="125"/>
      <c r="AUF337" s="125"/>
      <c r="AUG337" s="125"/>
      <c r="AUH337" s="125"/>
      <c r="AUI337" s="125"/>
      <c r="AUJ337" s="125"/>
      <c r="AUK337" s="125"/>
      <c r="AUL337" s="125"/>
      <c r="AUM337" s="432"/>
      <c r="AUN337" s="432"/>
      <c r="AUO337" s="125"/>
      <c r="AUP337" s="125"/>
      <c r="AUQ337" s="125"/>
      <c r="AUR337" s="125"/>
      <c r="AUS337" s="125"/>
      <c r="AUT337" s="125"/>
      <c r="AUU337" s="125"/>
      <c r="AUV337" s="125"/>
      <c r="AUW337" s="125"/>
      <c r="AUX337" s="125"/>
      <c r="AUY337" s="125"/>
      <c r="AUZ337" s="125"/>
      <c r="AVA337" s="125"/>
      <c r="AVB337" s="125"/>
      <c r="AVC337" s="125"/>
      <c r="AVD337" s="125"/>
      <c r="AVE337" s="125"/>
      <c r="AVF337" s="125"/>
      <c r="AVG337" s="125"/>
      <c r="AVH337" s="125"/>
      <c r="AVI337" s="125"/>
      <c r="AVJ337" s="125"/>
      <c r="AVK337" s="125"/>
      <c r="AVL337" s="125"/>
      <c r="AVM337" s="432"/>
      <c r="AVN337" s="432"/>
      <c r="AVO337" s="125"/>
      <c r="AVP337" s="125"/>
      <c r="AVQ337" s="125"/>
      <c r="AVR337" s="125"/>
      <c r="AVS337" s="125"/>
      <c r="AVT337" s="125"/>
      <c r="AVU337" s="125"/>
      <c r="AVV337" s="125"/>
      <c r="AVW337" s="125"/>
      <c r="AVX337" s="125"/>
      <c r="AVY337" s="125"/>
      <c r="AVZ337" s="125"/>
      <c r="AWA337" s="125"/>
      <c r="AWB337" s="125"/>
      <c r="AWC337" s="125"/>
      <c r="AWD337" s="125"/>
      <c r="AWE337" s="125"/>
      <c r="AWF337" s="125"/>
      <c r="AWG337" s="125"/>
      <c r="AWH337" s="125"/>
      <c r="AWI337" s="125"/>
      <c r="AWJ337" s="125"/>
      <c r="AWK337" s="125"/>
      <c r="AWL337" s="125"/>
      <c r="AWM337" s="432"/>
      <c r="AWN337" s="432"/>
      <c r="AWO337" s="125"/>
      <c r="AWP337" s="125"/>
      <c r="AWQ337" s="125"/>
      <c r="AWR337" s="125"/>
      <c r="AWS337" s="125"/>
      <c r="AWT337" s="125"/>
      <c r="AWU337" s="125"/>
      <c r="AWV337" s="125"/>
      <c r="AWW337" s="125"/>
      <c r="AWX337" s="125"/>
      <c r="AWY337" s="125"/>
      <c r="AWZ337" s="125"/>
      <c r="AXA337" s="125"/>
      <c r="AXB337" s="125"/>
      <c r="AXC337" s="125"/>
      <c r="AXD337" s="125"/>
      <c r="AXE337" s="125"/>
      <c r="AXF337" s="125"/>
      <c r="AXG337" s="125"/>
      <c r="AXH337" s="125"/>
      <c r="AXI337" s="125"/>
      <c r="AXJ337" s="125"/>
      <c r="AXK337" s="125"/>
      <c r="AXL337" s="125"/>
      <c r="AXM337" s="432"/>
      <c r="AXN337" s="432"/>
      <c r="AXO337" s="125"/>
      <c r="AXP337" s="125"/>
      <c r="AXQ337" s="125"/>
      <c r="AXR337" s="125"/>
      <c r="AXS337" s="125"/>
      <c r="AXT337" s="125"/>
      <c r="AXU337" s="125"/>
      <c r="AXV337" s="125"/>
      <c r="AXW337" s="125"/>
      <c r="AXX337" s="125"/>
      <c r="AXY337" s="125"/>
      <c r="AXZ337" s="125"/>
      <c r="AYA337" s="125"/>
      <c r="AYB337" s="125"/>
      <c r="AYC337" s="125"/>
      <c r="AYD337" s="125"/>
      <c r="AYE337" s="125"/>
      <c r="AYF337" s="125"/>
      <c r="AYG337" s="125"/>
      <c r="AYH337" s="125"/>
      <c r="AYI337" s="125"/>
      <c r="AYJ337" s="125"/>
      <c r="AYK337" s="125"/>
      <c r="AYL337" s="125"/>
      <c r="AYM337" s="432"/>
      <c r="AYN337" s="432"/>
      <c r="AYO337" s="125"/>
      <c r="AYP337" s="125"/>
      <c r="AYQ337" s="125"/>
      <c r="AYR337" s="125"/>
      <c r="AYS337" s="125"/>
      <c r="AYT337" s="125"/>
      <c r="AYU337" s="125"/>
      <c r="AYV337" s="125"/>
      <c r="AYW337" s="125"/>
      <c r="AYX337" s="125"/>
      <c r="AYY337" s="125"/>
      <c r="AYZ337" s="125"/>
      <c r="AZA337" s="125"/>
      <c r="AZB337" s="125"/>
      <c r="AZC337" s="125"/>
      <c r="AZD337" s="125"/>
      <c r="AZE337" s="125"/>
      <c r="AZF337" s="125"/>
      <c r="AZG337" s="125"/>
      <c r="AZH337" s="125"/>
      <c r="AZI337" s="125"/>
      <c r="AZJ337" s="125"/>
      <c r="AZK337" s="125"/>
      <c r="AZL337" s="125"/>
      <c r="AZM337" s="432"/>
      <c r="AZN337" s="432"/>
      <c r="AZO337" s="125"/>
      <c r="AZP337" s="125"/>
      <c r="AZQ337" s="125"/>
      <c r="AZR337" s="125"/>
      <c r="AZS337" s="125"/>
      <c r="AZT337" s="125"/>
      <c r="AZU337" s="125"/>
      <c r="AZV337" s="125"/>
      <c r="AZW337" s="125"/>
      <c r="AZX337" s="125"/>
      <c r="AZY337" s="125"/>
      <c r="AZZ337" s="125"/>
      <c r="BAA337" s="125"/>
      <c r="BAB337" s="125"/>
      <c r="BAC337" s="125"/>
      <c r="BAD337" s="125"/>
      <c r="BAE337" s="125"/>
      <c r="BAF337" s="125"/>
      <c r="BAG337" s="125"/>
      <c r="BAH337" s="125"/>
      <c r="BAI337" s="125"/>
      <c r="BAJ337" s="125"/>
      <c r="BAK337" s="125"/>
      <c r="BAL337" s="125"/>
      <c r="BAM337" s="432"/>
      <c r="BAN337" s="432"/>
      <c r="BAO337" s="125"/>
      <c r="BAP337" s="125"/>
      <c r="BAQ337" s="125"/>
      <c r="BAR337" s="125"/>
      <c r="BAS337" s="125"/>
      <c r="BAT337" s="125"/>
      <c r="BAU337" s="125"/>
      <c r="BAV337" s="125"/>
      <c r="BAW337" s="125"/>
      <c r="BAX337" s="125"/>
      <c r="BAY337" s="125"/>
      <c r="BAZ337" s="125"/>
      <c r="BBA337" s="125"/>
      <c r="BBB337" s="125"/>
      <c r="BBC337" s="125"/>
      <c r="BBD337" s="125"/>
      <c r="BBE337" s="125"/>
      <c r="BBF337" s="125"/>
      <c r="BBG337" s="125"/>
      <c r="BBH337" s="125"/>
      <c r="BBI337" s="125"/>
      <c r="BBJ337" s="125"/>
      <c r="BBK337" s="125"/>
      <c r="BBL337" s="125"/>
      <c r="BBM337" s="432"/>
      <c r="BBN337" s="432"/>
      <c r="BBO337" s="125"/>
      <c r="BBP337" s="125"/>
      <c r="BBQ337" s="125"/>
      <c r="BBR337" s="125"/>
      <c r="BBS337" s="125"/>
      <c r="BBT337" s="125"/>
      <c r="BBU337" s="125"/>
      <c r="BBV337" s="125"/>
      <c r="BBW337" s="125"/>
      <c r="BBX337" s="125"/>
      <c r="BBY337" s="125"/>
      <c r="BBZ337" s="125"/>
      <c r="BCA337" s="125"/>
      <c r="BCB337" s="125"/>
      <c r="BCC337" s="125"/>
      <c r="BCD337" s="125"/>
      <c r="BCE337" s="125"/>
      <c r="BCF337" s="125"/>
      <c r="BCG337" s="125"/>
      <c r="BCH337" s="125"/>
      <c r="BCI337" s="125"/>
      <c r="BCJ337" s="125"/>
      <c r="BCK337" s="125"/>
      <c r="BCL337" s="125"/>
      <c r="BCM337" s="432"/>
      <c r="BCN337" s="432"/>
      <c r="BCO337" s="125"/>
      <c r="BCP337" s="125"/>
      <c r="BCQ337" s="125"/>
      <c r="BCR337" s="125"/>
      <c r="BCS337" s="125"/>
      <c r="BCT337" s="125"/>
      <c r="BCU337" s="125"/>
      <c r="BCV337" s="125"/>
      <c r="BCW337" s="125"/>
      <c r="BCX337" s="125"/>
      <c r="BCY337" s="125"/>
      <c r="BCZ337" s="125"/>
      <c r="BDA337" s="125"/>
      <c r="BDB337" s="125"/>
      <c r="BDC337" s="125"/>
      <c r="BDD337" s="125"/>
      <c r="BDE337" s="125"/>
      <c r="BDF337" s="125"/>
      <c r="BDG337" s="125"/>
      <c r="BDH337" s="125"/>
      <c r="BDI337" s="125"/>
      <c r="BDJ337" s="125"/>
      <c r="BDK337" s="125"/>
      <c r="BDL337" s="125"/>
      <c r="BDM337" s="432"/>
      <c r="BDN337" s="432"/>
      <c r="BDO337" s="125"/>
      <c r="BDP337" s="125"/>
      <c r="BDQ337" s="125"/>
      <c r="BDR337" s="125"/>
      <c r="BDS337" s="125"/>
      <c r="BDT337" s="125"/>
      <c r="BDU337" s="125"/>
      <c r="BDV337" s="125"/>
      <c r="BDW337" s="125"/>
      <c r="BDX337" s="125"/>
      <c r="BDY337" s="125"/>
      <c r="BDZ337" s="125"/>
      <c r="BEA337" s="125"/>
      <c r="BEB337" s="125"/>
      <c r="BEC337" s="125"/>
      <c r="BED337" s="125"/>
      <c r="BEE337" s="125"/>
      <c r="BEF337" s="125"/>
      <c r="BEG337" s="125"/>
      <c r="BEH337" s="125"/>
      <c r="BEI337" s="125"/>
      <c r="BEJ337" s="125"/>
      <c r="BEK337" s="125"/>
      <c r="BEL337" s="125"/>
      <c r="BEM337" s="432"/>
      <c r="BEN337" s="432"/>
      <c r="BEO337" s="125"/>
      <c r="BEP337" s="125"/>
      <c r="BEQ337" s="125"/>
      <c r="BER337" s="125"/>
      <c r="BES337" s="125"/>
      <c r="BET337" s="125"/>
      <c r="BEU337" s="125"/>
      <c r="BEV337" s="125"/>
      <c r="BEW337" s="125"/>
      <c r="BEX337" s="125"/>
      <c r="BEY337" s="125"/>
      <c r="BEZ337" s="125"/>
      <c r="BFA337" s="125"/>
      <c r="BFB337" s="125"/>
      <c r="BFC337" s="125"/>
      <c r="BFD337" s="125"/>
      <c r="BFE337" s="125"/>
      <c r="BFF337" s="125"/>
      <c r="BFG337" s="125"/>
      <c r="BFH337" s="125"/>
      <c r="BFI337" s="125"/>
      <c r="BFJ337" s="125"/>
      <c r="BFK337" s="125"/>
      <c r="BFL337" s="125"/>
      <c r="BFM337" s="432"/>
      <c r="BFN337" s="432"/>
      <c r="BFO337" s="125"/>
      <c r="BFP337" s="125"/>
      <c r="BFQ337" s="125"/>
      <c r="BFR337" s="125"/>
      <c r="BFS337" s="125"/>
      <c r="BFT337" s="125"/>
      <c r="BFU337" s="125"/>
      <c r="BFV337" s="125"/>
      <c r="BFW337" s="125"/>
      <c r="BFX337" s="125"/>
      <c r="BFY337" s="125"/>
      <c r="BFZ337" s="125"/>
      <c r="BGA337" s="125"/>
      <c r="BGB337" s="125"/>
      <c r="BGC337" s="125"/>
      <c r="BGD337" s="125"/>
      <c r="BGE337" s="125"/>
      <c r="BGF337" s="125"/>
      <c r="BGG337" s="125"/>
      <c r="BGH337" s="125"/>
      <c r="BGI337" s="125"/>
      <c r="BGJ337" s="125"/>
      <c r="BGK337" s="125"/>
      <c r="BGL337" s="125"/>
      <c r="BGM337" s="432"/>
      <c r="BGN337" s="432"/>
      <c r="BGO337" s="125"/>
      <c r="BGP337" s="125"/>
      <c r="BGQ337" s="125"/>
      <c r="BGR337" s="125"/>
      <c r="BGS337" s="125"/>
      <c r="BGT337" s="125"/>
      <c r="BGU337" s="125"/>
      <c r="BGV337" s="125"/>
      <c r="BGW337" s="125"/>
      <c r="BGX337" s="125"/>
      <c r="BGY337" s="125"/>
      <c r="BGZ337" s="125"/>
      <c r="BHA337" s="125"/>
      <c r="BHB337" s="125"/>
      <c r="BHC337" s="125"/>
      <c r="BHD337" s="125"/>
      <c r="BHE337" s="125"/>
      <c r="BHF337" s="125"/>
      <c r="BHG337" s="125"/>
      <c r="BHH337" s="125"/>
      <c r="BHI337" s="125"/>
      <c r="BHJ337" s="125"/>
      <c r="BHK337" s="125"/>
      <c r="BHL337" s="125"/>
      <c r="BHM337" s="432"/>
      <c r="BHN337" s="432"/>
      <c r="BHO337" s="125"/>
      <c r="BHP337" s="125"/>
      <c r="BHQ337" s="125"/>
      <c r="BHR337" s="125"/>
      <c r="BHS337" s="125"/>
      <c r="BHT337" s="125"/>
      <c r="BHU337" s="125"/>
      <c r="BHV337" s="125"/>
      <c r="BHW337" s="125"/>
      <c r="BHX337" s="125"/>
      <c r="BHY337" s="125"/>
      <c r="BHZ337" s="125"/>
      <c r="BIA337" s="125"/>
      <c r="BIB337" s="125"/>
      <c r="BIC337" s="125"/>
      <c r="BID337" s="125"/>
      <c r="BIE337" s="125"/>
      <c r="BIF337" s="125"/>
      <c r="BIG337" s="125"/>
      <c r="BIH337" s="125"/>
      <c r="BII337" s="125"/>
      <c r="BIJ337" s="125"/>
      <c r="BIK337" s="125"/>
      <c r="BIL337" s="125"/>
      <c r="BIM337" s="432"/>
      <c r="BIN337" s="432"/>
      <c r="BIO337" s="125"/>
      <c r="BIP337" s="125"/>
      <c r="BIQ337" s="125"/>
      <c r="BIR337" s="125"/>
      <c r="BIS337" s="125"/>
      <c r="BIT337" s="125"/>
      <c r="BIU337" s="125"/>
      <c r="BIV337" s="125"/>
      <c r="BIW337" s="125"/>
      <c r="BIX337" s="125"/>
      <c r="BIY337" s="125"/>
      <c r="BIZ337" s="125"/>
      <c r="BJA337" s="125"/>
      <c r="BJB337" s="125"/>
      <c r="BJC337" s="125"/>
      <c r="BJD337" s="125"/>
      <c r="BJE337" s="125"/>
      <c r="BJF337" s="125"/>
      <c r="BJG337" s="125"/>
      <c r="BJH337" s="125"/>
      <c r="BJI337" s="125"/>
      <c r="BJJ337" s="125"/>
      <c r="BJK337" s="125"/>
      <c r="BJL337" s="125"/>
      <c r="BJM337" s="432"/>
      <c r="BJN337" s="432"/>
      <c r="BJO337" s="125"/>
      <c r="BJP337" s="125"/>
      <c r="BJQ337" s="125"/>
      <c r="BJR337" s="125"/>
      <c r="BJS337" s="125"/>
      <c r="BJT337" s="125"/>
      <c r="BJU337" s="125"/>
      <c r="BJV337" s="125"/>
      <c r="BJW337" s="125"/>
      <c r="BJX337" s="125"/>
      <c r="BJY337" s="125"/>
      <c r="BJZ337" s="125"/>
      <c r="BKA337" s="125"/>
      <c r="BKB337" s="125"/>
      <c r="BKC337" s="125"/>
      <c r="BKD337" s="125"/>
      <c r="BKE337" s="125"/>
      <c r="BKF337" s="125"/>
      <c r="BKG337" s="125"/>
      <c r="BKH337" s="125"/>
      <c r="BKI337" s="125"/>
      <c r="BKJ337" s="125"/>
      <c r="BKK337" s="125"/>
      <c r="BKL337" s="125"/>
      <c r="BKM337" s="432"/>
      <c r="BKN337" s="432"/>
      <c r="BKO337" s="125"/>
      <c r="BKP337" s="125"/>
      <c r="BKQ337" s="125"/>
      <c r="BKR337" s="125"/>
      <c r="BKS337" s="125"/>
      <c r="BKT337" s="125"/>
      <c r="BKU337" s="125"/>
      <c r="BKV337" s="125"/>
      <c r="BKW337" s="125"/>
      <c r="BKX337" s="125"/>
      <c r="BKY337" s="125"/>
      <c r="BKZ337" s="125"/>
      <c r="BLA337" s="125"/>
      <c r="BLB337" s="125"/>
      <c r="BLC337" s="125"/>
      <c r="BLD337" s="125"/>
      <c r="BLE337" s="125"/>
      <c r="BLF337" s="125"/>
      <c r="BLG337" s="125"/>
      <c r="BLH337" s="125"/>
      <c r="BLI337" s="125"/>
      <c r="BLJ337" s="125"/>
      <c r="BLK337" s="125"/>
      <c r="BLL337" s="125"/>
      <c r="BLM337" s="432"/>
      <c r="BLN337" s="432"/>
      <c r="BLO337" s="125"/>
      <c r="BLP337" s="125"/>
      <c r="BLQ337" s="125"/>
      <c r="BLR337" s="125"/>
      <c r="BLS337" s="125"/>
      <c r="BLT337" s="125"/>
      <c r="BLU337" s="125"/>
      <c r="BLV337" s="125"/>
      <c r="BLW337" s="125"/>
      <c r="BLX337" s="125"/>
      <c r="BLY337" s="125"/>
      <c r="BLZ337" s="125"/>
      <c r="BMA337" s="125"/>
      <c r="BMB337" s="125"/>
      <c r="BMC337" s="125"/>
      <c r="BMD337" s="125"/>
      <c r="BME337" s="125"/>
      <c r="BMF337" s="125"/>
      <c r="BMG337" s="125"/>
      <c r="BMH337" s="125"/>
      <c r="BMI337" s="125"/>
      <c r="BMJ337" s="125"/>
      <c r="BMK337" s="125"/>
      <c r="BML337" s="125"/>
      <c r="BMM337" s="432"/>
      <c r="BMN337" s="432"/>
      <c r="BMO337" s="125"/>
      <c r="BMP337" s="125"/>
      <c r="BMQ337" s="125"/>
      <c r="BMR337" s="125"/>
      <c r="BMS337" s="125"/>
      <c r="BMT337" s="125"/>
      <c r="BMU337" s="125"/>
      <c r="BMV337" s="125"/>
      <c r="BMW337" s="125"/>
      <c r="BMX337" s="125"/>
      <c r="BMY337" s="125"/>
      <c r="BMZ337" s="125"/>
      <c r="BNA337" s="125"/>
      <c r="BNB337" s="125"/>
      <c r="BNC337" s="125"/>
      <c r="BND337" s="125"/>
      <c r="BNE337" s="125"/>
      <c r="BNF337" s="125"/>
      <c r="BNG337" s="125"/>
      <c r="BNH337" s="125"/>
      <c r="BNI337" s="125"/>
      <c r="BNJ337" s="125"/>
      <c r="BNK337" s="125"/>
      <c r="BNL337" s="125"/>
      <c r="BNM337" s="432"/>
      <c r="BNN337" s="432"/>
      <c r="BNO337" s="125"/>
      <c r="BNP337" s="125"/>
      <c r="BNQ337" s="125"/>
      <c r="BNR337" s="125"/>
      <c r="BNS337" s="125"/>
      <c r="BNT337" s="125"/>
      <c r="BNU337" s="125"/>
      <c r="BNV337" s="125"/>
      <c r="BNW337" s="125"/>
      <c r="BNX337" s="125"/>
      <c r="BNY337" s="125"/>
      <c r="BNZ337" s="125"/>
      <c r="BOA337" s="125"/>
      <c r="BOB337" s="125"/>
      <c r="BOC337" s="125"/>
      <c r="BOD337" s="125"/>
      <c r="BOE337" s="125"/>
      <c r="BOF337" s="125"/>
      <c r="BOG337" s="125"/>
      <c r="BOH337" s="125"/>
      <c r="BOI337" s="125"/>
      <c r="BOJ337" s="125"/>
      <c r="BOK337" s="125"/>
      <c r="BOL337" s="125"/>
      <c r="BOM337" s="432"/>
      <c r="BON337" s="432"/>
      <c r="BOO337" s="125"/>
      <c r="BOP337" s="125"/>
      <c r="BOQ337" s="125"/>
      <c r="BOR337" s="125"/>
      <c r="BOS337" s="125"/>
      <c r="BOT337" s="125"/>
      <c r="BOU337" s="125"/>
      <c r="BOV337" s="125"/>
      <c r="BOW337" s="125"/>
      <c r="BOX337" s="125"/>
      <c r="BOY337" s="125"/>
      <c r="BOZ337" s="125"/>
      <c r="BPA337" s="125"/>
      <c r="BPB337" s="125"/>
      <c r="BPC337" s="125"/>
      <c r="BPD337" s="125"/>
      <c r="BPE337" s="125"/>
      <c r="BPF337" s="125"/>
      <c r="BPG337" s="125"/>
      <c r="BPH337" s="125"/>
      <c r="BPI337" s="125"/>
      <c r="BPJ337" s="125"/>
      <c r="BPK337" s="125"/>
      <c r="BPL337" s="125"/>
      <c r="BPM337" s="432"/>
      <c r="BPN337" s="432"/>
      <c r="BPO337" s="125"/>
      <c r="BPP337" s="125"/>
      <c r="BPQ337" s="125"/>
      <c r="BPR337" s="125"/>
      <c r="BPS337" s="125"/>
      <c r="BPT337" s="125"/>
      <c r="BPU337" s="125"/>
      <c r="BPV337" s="125"/>
      <c r="BPW337" s="125"/>
      <c r="BPX337" s="125"/>
      <c r="BPY337" s="125"/>
      <c r="BPZ337" s="125"/>
      <c r="BQA337" s="125"/>
      <c r="BQB337" s="125"/>
      <c r="BQC337" s="125"/>
      <c r="BQD337" s="125"/>
      <c r="BQE337" s="125"/>
      <c r="BQF337" s="125"/>
      <c r="BQG337" s="125"/>
      <c r="BQH337" s="125"/>
      <c r="BQI337" s="125"/>
      <c r="BQJ337" s="125"/>
      <c r="BQK337" s="125"/>
      <c r="BQL337" s="125"/>
      <c r="BQM337" s="432"/>
      <c r="BQN337" s="432"/>
      <c r="BQO337" s="125"/>
      <c r="BQP337" s="125"/>
      <c r="BQQ337" s="125"/>
      <c r="BQR337" s="125"/>
      <c r="BQS337" s="125"/>
      <c r="BQT337" s="125"/>
      <c r="BQU337" s="125"/>
      <c r="BQV337" s="125"/>
      <c r="BQW337" s="125"/>
      <c r="BQX337" s="125"/>
      <c r="BQY337" s="125"/>
      <c r="BQZ337" s="125"/>
      <c r="BRA337" s="125"/>
      <c r="BRB337" s="125"/>
      <c r="BRC337" s="125"/>
      <c r="BRD337" s="125"/>
      <c r="BRE337" s="125"/>
      <c r="BRF337" s="125"/>
      <c r="BRG337" s="125"/>
      <c r="BRH337" s="125"/>
      <c r="BRI337" s="125"/>
      <c r="BRJ337" s="125"/>
      <c r="BRK337" s="125"/>
      <c r="BRL337" s="125"/>
      <c r="BRM337" s="432"/>
      <c r="BRN337" s="432"/>
      <c r="BRO337" s="125"/>
      <c r="BRP337" s="125"/>
      <c r="BRQ337" s="125"/>
      <c r="BRR337" s="125"/>
      <c r="BRS337" s="125"/>
      <c r="BRT337" s="125"/>
      <c r="BRU337" s="125"/>
      <c r="BRV337" s="125"/>
      <c r="BRW337" s="125"/>
      <c r="BRX337" s="125"/>
      <c r="BRY337" s="125"/>
      <c r="BRZ337" s="125"/>
      <c r="BSA337" s="125"/>
      <c r="BSB337" s="125"/>
      <c r="BSC337" s="125"/>
      <c r="BSD337" s="125"/>
      <c r="BSE337" s="125"/>
      <c r="BSF337" s="125"/>
      <c r="BSG337" s="125"/>
      <c r="BSH337" s="125"/>
      <c r="BSI337" s="125"/>
      <c r="BSJ337" s="125"/>
      <c r="BSK337" s="125"/>
      <c r="BSL337" s="125"/>
      <c r="BSM337" s="432"/>
      <c r="BSN337" s="432"/>
      <c r="BSO337" s="125"/>
      <c r="BSP337" s="125"/>
      <c r="BSQ337" s="125"/>
      <c r="BSR337" s="125"/>
      <c r="BSS337" s="125"/>
      <c r="BST337" s="125"/>
      <c r="BSU337" s="125"/>
      <c r="BSV337" s="125"/>
      <c r="BSW337" s="125"/>
      <c r="BSX337" s="125"/>
      <c r="BSY337" s="125"/>
      <c r="BSZ337" s="125"/>
      <c r="BTA337" s="125"/>
      <c r="BTB337" s="125"/>
      <c r="BTC337" s="125"/>
      <c r="BTD337" s="125"/>
      <c r="BTE337" s="125"/>
      <c r="BTF337" s="125"/>
      <c r="BTG337" s="125"/>
      <c r="BTH337" s="125"/>
      <c r="BTI337" s="125"/>
      <c r="BTJ337" s="125"/>
      <c r="BTK337" s="125"/>
      <c r="BTL337" s="125"/>
      <c r="BTM337" s="432"/>
      <c r="BTN337" s="432"/>
      <c r="BTO337" s="125"/>
      <c r="BTP337" s="125"/>
      <c r="BTQ337" s="125"/>
      <c r="BTR337" s="125"/>
      <c r="BTS337" s="125"/>
      <c r="BTT337" s="125"/>
      <c r="BTU337" s="125"/>
      <c r="BTV337" s="125"/>
      <c r="BTW337" s="125"/>
      <c r="BTX337" s="125"/>
      <c r="BTY337" s="125"/>
      <c r="BTZ337" s="125"/>
      <c r="BUA337" s="125"/>
      <c r="BUB337" s="125"/>
      <c r="BUC337" s="125"/>
      <c r="BUD337" s="125"/>
      <c r="BUE337" s="125"/>
      <c r="BUF337" s="125"/>
      <c r="BUG337" s="125"/>
      <c r="BUH337" s="125"/>
      <c r="BUI337" s="125"/>
      <c r="BUJ337" s="125"/>
      <c r="BUK337" s="125"/>
      <c r="BUL337" s="125"/>
      <c r="BUM337" s="432"/>
      <c r="BUN337" s="432"/>
      <c r="BUO337" s="125"/>
      <c r="BUP337" s="125"/>
      <c r="BUQ337" s="125"/>
      <c r="BUR337" s="125"/>
      <c r="BUS337" s="125"/>
      <c r="BUT337" s="125"/>
      <c r="BUU337" s="125"/>
      <c r="BUV337" s="125"/>
      <c r="BUW337" s="125"/>
      <c r="BUX337" s="125"/>
      <c r="BUY337" s="125"/>
      <c r="BUZ337" s="125"/>
      <c r="BVA337" s="125"/>
      <c r="BVB337" s="125"/>
      <c r="BVC337" s="125"/>
      <c r="BVD337" s="125"/>
      <c r="BVE337" s="125"/>
      <c r="BVF337" s="125"/>
      <c r="BVG337" s="125"/>
      <c r="BVH337" s="125"/>
      <c r="BVI337" s="125"/>
      <c r="BVJ337" s="125"/>
      <c r="BVK337" s="125"/>
      <c r="BVL337" s="125"/>
      <c r="BVM337" s="432"/>
      <c r="BVN337" s="432"/>
      <c r="BVO337" s="125"/>
      <c r="BVP337" s="125"/>
      <c r="BVQ337" s="125"/>
      <c r="BVR337" s="125"/>
      <c r="BVS337" s="125"/>
      <c r="BVT337" s="125"/>
      <c r="BVU337" s="125"/>
      <c r="BVV337" s="125"/>
      <c r="BVW337" s="125"/>
      <c r="BVX337" s="125"/>
      <c r="BVY337" s="125"/>
      <c r="BVZ337" s="125"/>
      <c r="BWA337" s="125"/>
      <c r="BWB337" s="125"/>
      <c r="BWC337" s="125"/>
      <c r="BWD337" s="125"/>
      <c r="BWE337" s="125"/>
      <c r="BWF337" s="125"/>
      <c r="BWG337" s="125"/>
      <c r="BWH337" s="125"/>
      <c r="BWI337" s="125"/>
      <c r="BWJ337" s="125"/>
      <c r="BWK337" s="125"/>
      <c r="BWL337" s="125"/>
      <c r="BWM337" s="432"/>
      <c r="BWN337" s="432"/>
      <c r="BWO337" s="125"/>
      <c r="BWP337" s="125"/>
      <c r="BWQ337" s="125"/>
      <c r="BWR337" s="125"/>
      <c r="BWS337" s="125"/>
      <c r="BWT337" s="125"/>
      <c r="BWU337" s="125"/>
      <c r="BWV337" s="125"/>
      <c r="BWW337" s="125"/>
      <c r="BWX337" s="125"/>
      <c r="BWY337" s="125"/>
      <c r="BWZ337" s="125"/>
      <c r="BXA337" s="125"/>
      <c r="BXB337" s="125"/>
      <c r="BXC337" s="125"/>
      <c r="BXD337" s="125"/>
      <c r="BXE337" s="125"/>
      <c r="BXF337" s="125"/>
      <c r="BXG337" s="125"/>
      <c r="BXH337" s="125"/>
      <c r="BXI337" s="125"/>
      <c r="BXJ337" s="125"/>
      <c r="BXK337" s="125"/>
      <c r="BXL337" s="125"/>
      <c r="BXM337" s="432"/>
      <c r="BXN337" s="432"/>
      <c r="BXO337" s="125"/>
      <c r="BXP337" s="125"/>
      <c r="BXQ337" s="125"/>
      <c r="BXR337" s="125"/>
      <c r="BXS337" s="125"/>
      <c r="BXT337" s="125"/>
      <c r="BXU337" s="125"/>
      <c r="BXV337" s="125"/>
      <c r="BXW337" s="125"/>
      <c r="BXX337" s="125"/>
      <c r="BXY337" s="125"/>
      <c r="BXZ337" s="125"/>
      <c r="BYA337" s="125"/>
      <c r="BYB337" s="125"/>
      <c r="BYC337" s="125"/>
      <c r="BYD337" s="125"/>
      <c r="BYE337" s="125"/>
      <c r="BYF337" s="125"/>
      <c r="BYG337" s="125"/>
      <c r="BYH337" s="125"/>
      <c r="BYI337" s="125"/>
      <c r="BYJ337" s="125"/>
      <c r="BYK337" s="125"/>
      <c r="BYL337" s="125"/>
      <c r="BYM337" s="432"/>
      <c r="BYN337" s="432"/>
      <c r="BYO337" s="125"/>
      <c r="BYP337" s="125"/>
      <c r="BYQ337" s="125"/>
      <c r="BYR337" s="125"/>
      <c r="BYS337" s="125"/>
      <c r="BYT337" s="125"/>
      <c r="BYU337" s="125"/>
      <c r="BYV337" s="125"/>
      <c r="BYW337" s="125"/>
      <c r="BYX337" s="125"/>
      <c r="BYY337" s="125"/>
      <c r="BYZ337" s="125"/>
      <c r="BZA337" s="125"/>
      <c r="BZB337" s="125"/>
      <c r="BZC337" s="125"/>
      <c r="BZD337" s="125"/>
      <c r="BZE337" s="125"/>
      <c r="BZF337" s="125"/>
      <c r="BZG337" s="125"/>
      <c r="BZH337" s="125"/>
      <c r="BZI337" s="125"/>
      <c r="BZJ337" s="125"/>
      <c r="BZK337" s="125"/>
      <c r="BZL337" s="125"/>
      <c r="BZM337" s="432"/>
      <c r="BZN337" s="432"/>
      <c r="BZO337" s="125"/>
      <c r="BZP337" s="125"/>
      <c r="BZQ337" s="125"/>
      <c r="BZR337" s="125"/>
      <c r="BZS337" s="125"/>
      <c r="BZT337" s="125"/>
      <c r="BZU337" s="125"/>
      <c r="BZV337" s="125"/>
      <c r="BZW337" s="125"/>
      <c r="BZX337" s="125"/>
      <c r="BZY337" s="125"/>
      <c r="BZZ337" s="125"/>
      <c r="CAA337" s="125"/>
      <c r="CAB337" s="125"/>
      <c r="CAC337" s="125"/>
      <c r="CAD337" s="125"/>
      <c r="CAE337" s="125"/>
      <c r="CAF337" s="125"/>
      <c r="CAG337" s="125"/>
      <c r="CAH337" s="125"/>
      <c r="CAI337" s="125"/>
      <c r="CAJ337" s="125"/>
      <c r="CAK337" s="125"/>
      <c r="CAL337" s="125"/>
      <c r="CAM337" s="432"/>
      <c r="CAN337" s="432"/>
      <c r="CAO337" s="125"/>
      <c r="CAP337" s="125"/>
      <c r="CAQ337" s="125"/>
      <c r="CAR337" s="125"/>
      <c r="CAS337" s="125"/>
      <c r="CAT337" s="125"/>
      <c r="CAU337" s="125"/>
      <c r="CAV337" s="125"/>
      <c r="CAW337" s="125"/>
      <c r="CAX337" s="125"/>
      <c r="CAY337" s="125"/>
      <c r="CAZ337" s="125"/>
      <c r="CBA337" s="125"/>
      <c r="CBB337" s="125"/>
      <c r="CBC337" s="125"/>
      <c r="CBD337" s="125"/>
      <c r="CBE337" s="125"/>
      <c r="CBF337" s="125"/>
      <c r="CBG337" s="125"/>
      <c r="CBH337" s="125"/>
      <c r="CBI337" s="125"/>
      <c r="CBJ337" s="125"/>
      <c r="CBK337" s="125"/>
      <c r="CBL337" s="125"/>
      <c r="CBM337" s="432"/>
      <c r="CBN337" s="432"/>
      <c r="CBO337" s="125"/>
      <c r="CBP337" s="125"/>
      <c r="CBQ337" s="125"/>
      <c r="CBR337" s="125"/>
      <c r="CBS337" s="125"/>
      <c r="CBT337" s="125"/>
      <c r="CBU337" s="125"/>
      <c r="CBV337" s="125"/>
      <c r="CBW337" s="125"/>
      <c r="CBX337" s="125"/>
      <c r="CBY337" s="125"/>
      <c r="CBZ337" s="125"/>
      <c r="CCA337" s="125"/>
      <c r="CCB337" s="125"/>
      <c r="CCC337" s="125"/>
      <c r="CCD337" s="125"/>
      <c r="CCE337" s="125"/>
      <c r="CCF337" s="125"/>
      <c r="CCG337" s="125"/>
      <c r="CCH337" s="125"/>
      <c r="CCI337" s="125"/>
      <c r="CCJ337" s="125"/>
      <c r="CCK337" s="125"/>
      <c r="CCL337" s="125"/>
      <c r="CCM337" s="432"/>
      <c r="CCN337" s="432"/>
      <c r="CCO337" s="125"/>
      <c r="CCP337" s="125"/>
      <c r="CCQ337" s="125"/>
      <c r="CCR337" s="125"/>
      <c r="CCS337" s="125"/>
      <c r="CCT337" s="125"/>
      <c r="CCU337" s="125"/>
      <c r="CCV337" s="125"/>
      <c r="CCW337" s="125"/>
      <c r="CCX337" s="125"/>
      <c r="CCY337" s="125"/>
      <c r="CCZ337" s="125"/>
      <c r="CDA337" s="125"/>
      <c r="CDB337" s="125"/>
      <c r="CDC337" s="125"/>
      <c r="CDD337" s="125"/>
      <c r="CDE337" s="125"/>
      <c r="CDF337" s="125"/>
      <c r="CDG337" s="125"/>
      <c r="CDH337" s="125"/>
      <c r="CDI337" s="125"/>
      <c r="CDJ337" s="125"/>
      <c r="CDK337" s="125"/>
      <c r="CDL337" s="125"/>
      <c r="CDM337" s="432"/>
      <c r="CDN337" s="432"/>
      <c r="CDO337" s="125"/>
      <c r="CDP337" s="125"/>
      <c r="CDQ337" s="125"/>
      <c r="CDR337" s="125"/>
      <c r="CDS337" s="125"/>
      <c r="CDT337" s="125"/>
      <c r="CDU337" s="125"/>
      <c r="CDV337" s="125"/>
      <c r="CDW337" s="125"/>
      <c r="CDX337" s="125"/>
      <c r="CDY337" s="125"/>
      <c r="CDZ337" s="125"/>
      <c r="CEA337" s="125"/>
      <c r="CEB337" s="125"/>
      <c r="CEC337" s="125"/>
      <c r="CED337" s="125"/>
      <c r="CEE337" s="125"/>
      <c r="CEF337" s="125"/>
      <c r="CEG337" s="125"/>
      <c r="CEH337" s="125"/>
      <c r="CEI337" s="125"/>
      <c r="CEJ337" s="125"/>
      <c r="CEK337" s="125"/>
      <c r="CEL337" s="125"/>
      <c r="CEM337" s="432"/>
      <c r="CEN337" s="432"/>
      <c r="CEO337" s="125"/>
      <c r="CEP337" s="125"/>
      <c r="CEQ337" s="125"/>
      <c r="CER337" s="125"/>
      <c r="CES337" s="125"/>
      <c r="CET337" s="125"/>
      <c r="CEU337" s="125"/>
      <c r="CEV337" s="125"/>
      <c r="CEW337" s="125"/>
      <c r="CEX337" s="125"/>
      <c r="CEY337" s="125"/>
      <c r="CEZ337" s="125"/>
      <c r="CFA337" s="125"/>
      <c r="CFB337" s="125"/>
      <c r="CFC337" s="125"/>
      <c r="CFD337" s="125"/>
      <c r="CFE337" s="125"/>
      <c r="CFF337" s="125"/>
      <c r="CFG337" s="125"/>
      <c r="CFH337" s="125"/>
      <c r="CFI337" s="125"/>
      <c r="CFJ337" s="125"/>
      <c r="CFK337" s="125"/>
      <c r="CFL337" s="125"/>
      <c r="CFM337" s="432"/>
      <c r="CFN337" s="432"/>
      <c r="CFO337" s="125"/>
      <c r="CFP337" s="125"/>
      <c r="CFQ337" s="125"/>
      <c r="CFR337" s="125"/>
      <c r="CFS337" s="125"/>
      <c r="CFT337" s="125"/>
      <c r="CFU337" s="125"/>
      <c r="CFV337" s="125"/>
      <c r="CFW337" s="125"/>
      <c r="CFX337" s="125"/>
      <c r="CFY337" s="125"/>
      <c r="CFZ337" s="125"/>
      <c r="CGA337" s="125"/>
      <c r="CGB337" s="125"/>
      <c r="CGC337" s="125"/>
      <c r="CGD337" s="125"/>
      <c r="CGE337" s="125"/>
      <c r="CGF337" s="125"/>
      <c r="CGG337" s="125"/>
      <c r="CGH337" s="125"/>
      <c r="CGI337" s="125"/>
      <c r="CGJ337" s="125"/>
      <c r="CGK337" s="125"/>
      <c r="CGL337" s="125"/>
      <c r="CGM337" s="432"/>
      <c r="CGN337" s="432"/>
      <c r="CGO337" s="125"/>
      <c r="CGP337" s="125"/>
      <c r="CGQ337" s="125"/>
      <c r="CGR337" s="125"/>
      <c r="CGS337" s="125"/>
      <c r="CGT337" s="125"/>
      <c r="CGU337" s="125"/>
      <c r="CGV337" s="125"/>
      <c r="CGW337" s="125"/>
      <c r="CGX337" s="125"/>
      <c r="CGY337" s="125"/>
      <c r="CGZ337" s="125"/>
      <c r="CHA337" s="125"/>
      <c r="CHB337" s="125"/>
      <c r="CHC337" s="125"/>
      <c r="CHD337" s="125"/>
      <c r="CHE337" s="125"/>
      <c r="CHF337" s="125"/>
      <c r="CHG337" s="125"/>
      <c r="CHH337" s="125"/>
      <c r="CHI337" s="125"/>
      <c r="CHJ337" s="125"/>
      <c r="CHK337" s="125"/>
      <c r="CHL337" s="125"/>
      <c r="CHM337" s="432"/>
      <c r="CHN337" s="432"/>
      <c r="CHO337" s="125"/>
      <c r="CHP337" s="125"/>
      <c r="CHQ337" s="125"/>
      <c r="CHR337" s="125"/>
      <c r="CHS337" s="125"/>
      <c r="CHT337" s="125"/>
      <c r="CHU337" s="125"/>
      <c r="CHV337" s="125"/>
      <c r="CHW337" s="125"/>
      <c r="CHX337" s="125"/>
      <c r="CHY337" s="125"/>
      <c r="CHZ337" s="125"/>
      <c r="CIA337" s="125"/>
      <c r="CIB337" s="125"/>
      <c r="CIC337" s="125"/>
      <c r="CID337" s="125"/>
      <c r="CIE337" s="125"/>
      <c r="CIF337" s="125"/>
      <c r="CIG337" s="125"/>
      <c r="CIH337" s="125"/>
      <c r="CII337" s="125"/>
      <c r="CIJ337" s="125"/>
      <c r="CIK337" s="125"/>
      <c r="CIL337" s="125"/>
      <c r="CIM337" s="432"/>
      <c r="CIN337" s="432"/>
      <c r="CIO337" s="125"/>
      <c r="CIP337" s="125"/>
      <c r="CIQ337" s="125"/>
      <c r="CIR337" s="125"/>
      <c r="CIS337" s="125"/>
      <c r="CIT337" s="125"/>
      <c r="CIU337" s="125"/>
      <c r="CIV337" s="125"/>
      <c r="CIW337" s="125"/>
      <c r="CIX337" s="125"/>
      <c r="CIY337" s="125"/>
      <c r="CIZ337" s="125"/>
      <c r="CJA337" s="125"/>
      <c r="CJB337" s="125"/>
      <c r="CJC337" s="125"/>
      <c r="CJD337" s="125"/>
      <c r="CJE337" s="125"/>
      <c r="CJF337" s="125"/>
      <c r="CJG337" s="125"/>
      <c r="CJH337" s="125"/>
      <c r="CJI337" s="125"/>
      <c r="CJJ337" s="125"/>
      <c r="CJK337" s="125"/>
      <c r="CJL337" s="125"/>
      <c r="CJM337" s="432"/>
      <c r="CJN337" s="432"/>
      <c r="CJO337" s="125"/>
      <c r="CJP337" s="125"/>
      <c r="CJQ337" s="125"/>
      <c r="CJR337" s="125"/>
      <c r="CJS337" s="125"/>
      <c r="CJT337" s="125"/>
      <c r="CJU337" s="125"/>
      <c r="CJV337" s="125"/>
      <c r="CJW337" s="125"/>
      <c r="CJX337" s="125"/>
      <c r="CJY337" s="125"/>
      <c r="CJZ337" s="125"/>
      <c r="CKA337" s="125"/>
      <c r="CKB337" s="125"/>
      <c r="CKC337" s="125"/>
      <c r="CKD337" s="125"/>
      <c r="CKE337" s="125"/>
      <c r="CKF337" s="125"/>
      <c r="CKG337" s="125"/>
      <c r="CKH337" s="125"/>
      <c r="CKI337" s="125"/>
      <c r="CKJ337" s="125"/>
      <c r="CKK337" s="125"/>
      <c r="CKL337" s="125"/>
      <c r="CKM337" s="432"/>
      <c r="CKN337" s="432"/>
      <c r="CKO337" s="125"/>
      <c r="CKP337" s="125"/>
      <c r="CKQ337" s="125"/>
      <c r="CKR337" s="125"/>
      <c r="CKS337" s="125"/>
      <c r="CKT337" s="125"/>
      <c r="CKU337" s="125"/>
      <c r="CKV337" s="125"/>
      <c r="CKW337" s="125"/>
      <c r="CKX337" s="125"/>
      <c r="CKY337" s="125"/>
      <c r="CKZ337" s="125"/>
      <c r="CLA337" s="125"/>
      <c r="CLB337" s="125"/>
      <c r="CLC337" s="125"/>
      <c r="CLD337" s="125"/>
      <c r="CLE337" s="125"/>
      <c r="CLF337" s="125"/>
      <c r="CLG337" s="125"/>
      <c r="CLH337" s="125"/>
      <c r="CLI337" s="125"/>
      <c r="CLJ337" s="125"/>
      <c r="CLK337" s="125"/>
      <c r="CLL337" s="125"/>
      <c r="CLM337" s="432"/>
      <c r="CLN337" s="432"/>
      <c r="CLO337" s="125"/>
      <c r="CLP337" s="125"/>
      <c r="CLQ337" s="125"/>
      <c r="CLR337" s="125"/>
      <c r="CLS337" s="125"/>
      <c r="CLT337" s="125"/>
      <c r="CLU337" s="125"/>
      <c r="CLV337" s="125"/>
      <c r="CLW337" s="125"/>
      <c r="CLX337" s="125"/>
      <c r="CLY337" s="125"/>
      <c r="CLZ337" s="125"/>
      <c r="CMA337" s="125"/>
      <c r="CMB337" s="125"/>
      <c r="CMC337" s="125"/>
      <c r="CMD337" s="125"/>
      <c r="CME337" s="125"/>
      <c r="CMF337" s="125"/>
      <c r="CMG337" s="125"/>
      <c r="CMH337" s="125"/>
      <c r="CMI337" s="125"/>
      <c r="CMJ337" s="125"/>
      <c r="CMK337" s="125"/>
      <c r="CML337" s="125"/>
      <c r="CMM337" s="432"/>
      <c r="CMN337" s="432"/>
      <c r="CMO337" s="125"/>
      <c r="CMP337" s="125"/>
      <c r="CMQ337" s="125"/>
      <c r="CMR337" s="125"/>
      <c r="CMS337" s="125"/>
      <c r="CMT337" s="125"/>
      <c r="CMU337" s="125"/>
      <c r="CMV337" s="125"/>
      <c r="CMW337" s="125"/>
      <c r="CMX337" s="125"/>
      <c r="CMY337" s="125"/>
      <c r="CMZ337" s="125"/>
      <c r="CNA337" s="125"/>
      <c r="CNB337" s="125"/>
      <c r="CNC337" s="125"/>
      <c r="CND337" s="125"/>
      <c r="CNE337" s="125"/>
      <c r="CNF337" s="125"/>
      <c r="CNG337" s="125"/>
      <c r="CNH337" s="125"/>
      <c r="CNI337" s="125"/>
      <c r="CNJ337" s="125"/>
      <c r="CNK337" s="125"/>
      <c r="CNL337" s="125"/>
      <c r="CNM337" s="432"/>
      <c r="CNN337" s="432"/>
      <c r="CNO337" s="125"/>
      <c r="CNP337" s="125"/>
      <c r="CNQ337" s="125"/>
      <c r="CNR337" s="125"/>
      <c r="CNS337" s="125"/>
      <c r="CNT337" s="125"/>
      <c r="CNU337" s="125"/>
      <c r="CNV337" s="125"/>
      <c r="CNW337" s="125"/>
      <c r="CNX337" s="125"/>
      <c r="CNY337" s="125"/>
      <c r="CNZ337" s="125"/>
      <c r="COA337" s="125"/>
      <c r="COB337" s="125"/>
      <c r="COC337" s="125"/>
      <c r="COD337" s="125"/>
      <c r="COE337" s="125"/>
      <c r="COF337" s="125"/>
      <c r="COG337" s="125"/>
      <c r="COH337" s="125"/>
      <c r="COI337" s="125"/>
      <c r="COJ337" s="125"/>
      <c r="COK337" s="125"/>
      <c r="COL337" s="125"/>
      <c r="COM337" s="432"/>
      <c r="CON337" s="432"/>
      <c r="COO337" s="125"/>
      <c r="COP337" s="125"/>
      <c r="COQ337" s="125"/>
      <c r="COR337" s="125"/>
      <c r="COS337" s="125"/>
      <c r="COT337" s="125"/>
      <c r="COU337" s="125"/>
      <c r="COV337" s="125"/>
      <c r="COW337" s="125"/>
      <c r="COX337" s="125"/>
      <c r="COY337" s="125"/>
      <c r="COZ337" s="125"/>
      <c r="CPA337" s="125"/>
      <c r="CPB337" s="125"/>
      <c r="CPC337" s="125"/>
      <c r="CPD337" s="125"/>
      <c r="CPE337" s="125"/>
      <c r="CPF337" s="125"/>
      <c r="CPG337" s="125"/>
      <c r="CPH337" s="125"/>
      <c r="CPI337" s="125"/>
      <c r="CPJ337" s="125"/>
      <c r="CPK337" s="125"/>
      <c r="CPL337" s="125"/>
      <c r="CPM337" s="432"/>
      <c r="CPN337" s="432"/>
      <c r="CPO337" s="125"/>
      <c r="CPP337" s="125"/>
      <c r="CPQ337" s="125"/>
      <c r="CPR337" s="125"/>
      <c r="CPS337" s="125"/>
      <c r="CPT337" s="125"/>
      <c r="CPU337" s="125"/>
      <c r="CPV337" s="125"/>
      <c r="CPW337" s="125"/>
      <c r="CPX337" s="125"/>
      <c r="CPY337" s="125"/>
      <c r="CPZ337" s="125"/>
      <c r="CQA337" s="125"/>
      <c r="CQB337" s="125"/>
      <c r="CQC337" s="125"/>
      <c r="CQD337" s="125"/>
      <c r="CQE337" s="125"/>
      <c r="CQF337" s="125"/>
      <c r="CQG337" s="125"/>
      <c r="CQH337" s="125"/>
      <c r="CQI337" s="125"/>
      <c r="CQJ337" s="125"/>
      <c r="CQK337" s="125"/>
      <c r="CQL337" s="125"/>
      <c r="CQM337" s="432"/>
      <c r="CQN337" s="432"/>
      <c r="CQO337" s="125"/>
      <c r="CQP337" s="125"/>
      <c r="CQQ337" s="125"/>
      <c r="CQR337" s="125"/>
      <c r="CQS337" s="125"/>
      <c r="CQT337" s="125"/>
      <c r="CQU337" s="125"/>
      <c r="CQV337" s="125"/>
      <c r="CQW337" s="125"/>
      <c r="CQX337" s="125"/>
      <c r="CQY337" s="125"/>
      <c r="CQZ337" s="125"/>
      <c r="CRA337" s="125"/>
      <c r="CRB337" s="125"/>
      <c r="CRC337" s="125"/>
      <c r="CRD337" s="125"/>
      <c r="CRE337" s="125"/>
      <c r="CRF337" s="125"/>
      <c r="CRG337" s="125"/>
      <c r="CRH337" s="125"/>
      <c r="CRI337" s="125"/>
      <c r="CRJ337" s="125"/>
      <c r="CRK337" s="125"/>
      <c r="CRL337" s="125"/>
      <c r="CRM337" s="432"/>
      <c r="CRN337" s="432"/>
      <c r="CRO337" s="125"/>
      <c r="CRP337" s="125"/>
      <c r="CRQ337" s="125"/>
      <c r="CRR337" s="125"/>
      <c r="CRS337" s="125"/>
      <c r="CRT337" s="125"/>
      <c r="CRU337" s="125"/>
      <c r="CRV337" s="125"/>
      <c r="CRW337" s="125"/>
      <c r="CRX337" s="125"/>
      <c r="CRY337" s="125"/>
      <c r="CRZ337" s="125"/>
      <c r="CSA337" s="125"/>
      <c r="CSB337" s="125"/>
      <c r="CSC337" s="125"/>
      <c r="CSD337" s="125"/>
      <c r="CSE337" s="125"/>
      <c r="CSF337" s="125"/>
      <c r="CSG337" s="125"/>
      <c r="CSH337" s="125"/>
      <c r="CSI337" s="125"/>
      <c r="CSJ337" s="125"/>
      <c r="CSK337" s="125"/>
      <c r="CSL337" s="125"/>
      <c r="CSM337" s="432"/>
      <c r="CSN337" s="432"/>
      <c r="CSO337" s="125"/>
      <c r="CSP337" s="125"/>
      <c r="CSQ337" s="125"/>
      <c r="CSR337" s="125"/>
      <c r="CSS337" s="125"/>
      <c r="CST337" s="125"/>
      <c r="CSU337" s="125"/>
      <c r="CSV337" s="125"/>
      <c r="CSW337" s="125"/>
      <c r="CSX337" s="125"/>
      <c r="CSY337" s="125"/>
      <c r="CSZ337" s="125"/>
      <c r="CTA337" s="125"/>
      <c r="CTB337" s="125"/>
      <c r="CTC337" s="125"/>
      <c r="CTD337" s="125"/>
      <c r="CTE337" s="125"/>
      <c r="CTF337" s="125"/>
      <c r="CTG337" s="125"/>
      <c r="CTH337" s="125"/>
      <c r="CTI337" s="125"/>
      <c r="CTJ337" s="125"/>
      <c r="CTK337" s="125"/>
      <c r="CTL337" s="125"/>
      <c r="CTM337" s="432"/>
      <c r="CTN337" s="432"/>
      <c r="CTO337" s="125"/>
      <c r="CTP337" s="125"/>
      <c r="CTQ337" s="125"/>
      <c r="CTR337" s="125"/>
      <c r="CTS337" s="125"/>
      <c r="CTT337" s="125"/>
      <c r="CTU337" s="125"/>
      <c r="CTV337" s="125"/>
      <c r="CTW337" s="125"/>
      <c r="CTX337" s="125"/>
      <c r="CTY337" s="125"/>
      <c r="CTZ337" s="125"/>
      <c r="CUA337" s="125"/>
      <c r="CUB337" s="125"/>
      <c r="CUC337" s="125"/>
      <c r="CUD337" s="125"/>
      <c r="CUE337" s="125"/>
      <c r="CUF337" s="125"/>
      <c r="CUG337" s="125"/>
      <c r="CUH337" s="125"/>
      <c r="CUI337" s="125"/>
      <c r="CUJ337" s="125"/>
      <c r="CUK337" s="125"/>
      <c r="CUL337" s="125"/>
      <c r="CUM337" s="432"/>
      <c r="CUN337" s="432"/>
      <c r="CUO337" s="125"/>
      <c r="CUP337" s="125"/>
      <c r="CUQ337" s="125"/>
      <c r="CUR337" s="125"/>
      <c r="CUS337" s="125"/>
      <c r="CUT337" s="125"/>
      <c r="CUU337" s="125"/>
      <c r="CUV337" s="125"/>
      <c r="CUW337" s="125"/>
      <c r="CUX337" s="125"/>
      <c r="CUY337" s="125"/>
      <c r="CUZ337" s="125"/>
      <c r="CVA337" s="125"/>
      <c r="CVB337" s="125"/>
      <c r="CVC337" s="125"/>
      <c r="CVD337" s="125"/>
      <c r="CVE337" s="125"/>
      <c r="CVF337" s="125"/>
      <c r="CVG337" s="125"/>
      <c r="CVH337" s="125"/>
      <c r="CVI337" s="125"/>
      <c r="CVJ337" s="125"/>
      <c r="CVK337" s="125"/>
      <c r="CVL337" s="125"/>
      <c r="CVM337" s="432"/>
      <c r="CVN337" s="432"/>
      <c r="CVO337" s="125"/>
      <c r="CVP337" s="125"/>
      <c r="CVQ337" s="125"/>
      <c r="CVR337" s="125"/>
      <c r="CVS337" s="125"/>
      <c r="CVT337" s="125"/>
      <c r="CVU337" s="125"/>
      <c r="CVV337" s="125"/>
      <c r="CVW337" s="125"/>
      <c r="CVX337" s="125"/>
      <c r="CVY337" s="125"/>
      <c r="CVZ337" s="125"/>
      <c r="CWA337" s="125"/>
      <c r="CWB337" s="125"/>
      <c r="CWC337" s="125"/>
      <c r="CWD337" s="125"/>
      <c r="CWE337" s="125"/>
      <c r="CWF337" s="125"/>
      <c r="CWG337" s="125"/>
      <c r="CWH337" s="125"/>
      <c r="CWI337" s="125"/>
      <c r="CWJ337" s="125"/>
      <c r="CWK337" s="125"/>
      <c r="CWL337" s="125"/>
      <c r="CWM337" s="432"/>
      <c r="CWN337" s="432"/>
      <c r="CWO337" s="125"/>
      <c r="CWP337" s="125"/>
      <c r="CWQ337" s="125"/>
      <c r="CWR337" s="125"/>
      <c r="CWS337" s="125"/>
      <c r="CWT337" s="125"/>
      <c r="CWU337" s="125"/>
      <c r="CWV337" s="125"/>
      <c r="CWW337" s="125"/>
      <c r="CWX337" s="125"/>
      <c r="CWY337" s="125"/>
      <c r="CWZ337" s="125"/>
      <c r="CXA337" s="125"/>
      <c r="CXB337" s="125"/>
      <c r="CXC337" s="125"/>
      <c r="CXD337" s="125"/>
      <c r="CXE337" s="125"/>
      <c r="CXF337" s="125"/>
      <c r="CXG337" s="125"/>
      <c r="CXH337" s="125"/>
      <c r="CXI337" s="125"/>
      <c r="CXJ337" s="125"/>
      <c r="CXK337" s="125"/>
      <c r="CXL337" s="125"/>
      <c r="CXM337" s="432"/>
      <c r="CXN337" s="432"/>
      <c r="CXO337" s="125"/>
      <c r="CXP337" s="125"/>
      <c r="CXQ337" s="125"/>
      <c r="CXR337" s="125"/>
      <c r="CXS337" s="125"/>
      <c r="CXT337" s="125"/>
      <c r="CXU337" s="125"/>
      <c r="CXV337" s="125"/>
      <c r="CXW337" s="125"/>
      <c r="CXX337" s="125"/>
      <c r="CXY337" s="125"/>
      <c r="CXZ337" s="125"/>
      <c r="CYA337" s="125"/>
      <c r="CYB337" s="125"/>
      <c r="CYC337" s="125"/>
      <c r="CYD337" s="125"/>
      <c r="CYE337" s="125"/>
      <c r="CYF337" s="125"/>
      <c r="CYG337" s="125"/>
      <c r="CYH337" s="125"/>
      <c r="CYI337" s="125"/>
      <c r="CYJ337" s="125"/>
      <c r="CYK337" s="125"/>
      <c r="CYL337" s="125"/>
      <c r="CYM337" s="432"/>
      <c r="CYN337" s="432"/>
      <c r="CYO337" s="125"/>
      <c r="CYP337" s="125"/>
      <c r="CYQ337" s="125"/>
      <c r="CYR337" s="125"/>
      <c r="CYS337" s="125"/>
      <c r="CYT337" s="125"/>
      <c r="CYU337" s="125"/>
      <c r="CYV337" s="125"/>
      <c r="CYW337" s="125"/>
      <c r="CYX337" s="125"/>
      <c r="CYY337" s="125"/>
      <c r="CYZ337" s="125"/>
      <c r="CZA337" s="125"/>
      <c r="CZB337" s="125"/>
      <c r="CZC337" s="125"/>
      <c r="CZD337" s="125"/>
      <c r="CZE337" s="125"/>
      <c r="CZF337" s="125"/>
      <c r="CZG337" s="125"/>
      <c r="CZH337" s="125"/>
      <c r="CZI337" s="125"/>
      <c r="CZJ337" s="125"/>
      <c r="CZK337" s="125"/>
      <c r="CZL337" s="125"/>
      <c r="CZM337" s="432"/>
      <c r="CZN337" s="432"/>
      <c r="CZO337" s="125"/>
      <c r="CZP337" s="125"/>
      <c r="CZQ337" s="125"/>
      <c r="CZR337" s="125"/>
      <c r="CZS337" s="125"/>
      <c r="CZT337" s="125"/>
      <c r="CZU337" s="125"/>
      <c r="CZV337" s="125"/>
      <c r="CZW337" s="125"/>
      <c r="CZX337" s="125"/>
      <c r="CZY337" s="125"/>
      <c r="CZZ337" s="125"/>
      <c r="DAA337" s="125"/>
      <c r="DAB337" s="125"/>
      <c r="DAC337" s="125"/>
      <c r="DAD337" s="125"/>
      <c r="DAE337" s="125"/>
      <c r="DAF337" s="125"/>
      <c r="DAG337" s="125"/>
      <c r="DAH337" s="125"/>
      <c r="DAI337" s="125"/>
      <c r="DAJ337" s="125"/>
      <c r="DAK337" s="125"/>
      <c r="DAL337" s="125"/>
      <c r="DAM337" s="432"/>
      <c r="DAN337" s="432"/>
      <c r="DAO337" s="125"/>
      <c r="DAP337" s="125"/>
      <c r="DAQ337" s="125"/>
      <c r="DAR337" s="125"/>
      <c r="DAS337" s="125"/>
      <c r="DAT337" s="125"/>
      <c r="DAU337" s="125"/>
      <c r="DAV337" s="125"/>
      <c r="DAW337" s="125"/>
      <c r="DAX337" s="125"/>
      <c r="DAY337" s="125"/>
      <c r="DAZ337" s="125"/>
      <c r="DBA337" s="125"/>
      <c r="DBB337" s="125"/>
      <c r="DBC337" s="125"/>
      <c r="DBD337" s="125"/>
      <c r="DBE337" s="125"/>
      <c r="DBF337" s="125"/>
      <c r="DBG337" s="125"/>
      <c r="DBH337" s="125"/>
      <c r="DBI337" s="125"/>
      <c r="DBJ337" s="125"/>
      <c r="DBK337" s="125"/>
      <c r="DBL337" s="125"/>
      <c r="DBM337" s="432"/>
      <c r="DBN337" s="432"/>
      <c r="DBO337" s="125"/>
      <c r="DBP337" s="125"/>
      <c r="DBQ337" s="125"/>
      <c r="DBR337" s="125"/>
      <c r="DBS337" s="125"/>
      <c r="DBT337" s="125"/>
      <c r="DBU337" s="125"/>
      <c r="DBV337" s="125"/>
      <c r="DBW337" s="125"/>
      <c r="DBX337" s="125"/>
      <c r="DBY337" s="125"/>
      <c r="DBZ337" s="125"/>
      <c r="DCA337" s="125"/>
      <c r="DCB337" s="125"/>
      <c r="DCC337" s="125"/>
      <c r="DCD337" s="125"/>
      <c r="DCE337" s="125"/>
      <c r="DCF337" s="125"/>
      <c r="DCG337" s="125"/>
      <c r="DCH337" s="125"/>
      <c r="DCI337" s="125"/>
      <c r="DCJ337" s="125"/>
      <c r="DCK337" s="125"/>
      <c r="DCL337" s="125"/>
      <c r="DCM337" s="432"/>
      <c r="DCN337" s="432"/>
      <c r="DCO337" s="125"/>
      <c r="DCP337" s="125"/>
      <c r="DCQ337" s="125"/>
      <c r="DCR337" s="125"/>
      <c r="DCS337" s="125"/>
      <c r="DCT337" s="125"/>
      <c r="DCU337" s="125"/>
      <c r="DCV337" s="125"/>
      <c r="DCW337" s="125"/>
      <c r="DCX337" s="125"/>
      <c r="DCY337" s="125"/>
      <c r="DCZ337" s="125"/>
      <c r="DDA337" s="125"/>
      <c r="DDB337" s="125"/>
      <c r="DDC337" s="125"/>
      <c r="DDD337" s="125"/>
      <c r="DDE337" s="125"/>
      <c r="DDF337" s="125"/>
      <c r="DDG337" s="125"/>
      <c r="DDH337" s="125"/>
      <c r="DDI337" s="125"/>
      <c r="DDJ337" s="125"/>
      <c r="DDK337" s="125"/>
      <c r="DDL337" s="125"/>
      <c r="DDM337" s="432"/>
      <c r="DDN337" s="432"/>
      <c r="DDO337" s="125"/>
      <c r="DDP337" s="125"/>
      <c r="DDQ337" s="125"/>
      <c r="DDR337" s="125"/>
      <c r="DDS337" s="125"/>
      <c r="DDT337" s="125"/>
      <c r="DDU337" s="125"/>
      <c r="DDV337" s="125"/>
      <c r="DDW337" s="125"/>
      <c r="DDX337" s="125"/>
      <c r="DDY337" s="125"/>
      <c r="DDZ337" s="125"/>
      <c r="DEA337" s="125"/>
      <c r="DEB337" s="125"/>
      <c r="DEC337" s="125"/>
      <c r="DED337" s="125"/>
      <c r="DEE337" s="125"/>
      <c r="DEF337" s="125"/>
      <c r="DEG337" s="125"/>
      <c r="DEH337" s="125"/>
      <c r="DEI337" s="125"/>
      <c r="DEJ337" s="125"/>
      <c r="DEK337" s="125"/>
      <c r="DEL337" s="125"/>
      <c r="DEM337" s="432"/>
      <c r="DEN337" s="432"/>
      <c r="DEO337" s="125"/>
      <c r="DEP337" s="125"/>
      <c r="DEQ337" s="125"/>
      <c r="DER337" s="125"/>
      <c r="DES337" s="125"/>
      <c r="DET337" s="125"/>
      <c r="DEU337" s="125"/>
      <c r="DEV337" s="125"/>
      <c r="DEW337" s="125"/>
      <c r="DEX337" s="125"/>
      <c r="DEY337" s="125"/>
      <c r="DEZ337" s="125"/>
      <c r="DFA337" s="125"/>
      <c r="DFB337" s="125"/>
      <c r="DFC337" s="125"/>
      <c r="DFD337" s="125"/>
      <c r="DFE337" s="125"/>
      <c r="DFF337" s="125"/>
      <c r="DFG337" s="125"/>
      <c r="DFH337" s="125"/>
      <c r="DFI337" s="125"/>
      <c r="DFJ337" s="125"/>
      <c r="DFK337" s="125"/>
      <c r="DFL337" s="125"/>
      <c r="DFM337" s="432"/>
      <c r="DFN337" s="432"/>
      <c r="DFO337" s="125"/>
      <c r="DFP337" s="125"/>
      <c r="DFQ337" s="125"/>
      <c r="DFR337" s="125"/>
      <c r="DFS337" s="125"/>
      <c r="DFT337" s="125"/>
      <c r="DFU337" s="125"/>
      <c r="DFV337" s="125"/>
      <c r="DFW337" s="125"/>
      <c r="DFX337" s="125"/>
      <c r="DFY337" s="125"/>
      <c r="DFZ337" s="125"/>
      <c r="DGA337" s="125"/>
      <c r="DGB337" s="125"/>
      <c r="DGC337" s="125"/>
      <c r="DGD337" s="125"/>
      <c r="DGE337" s="125"/>
      <c r="DGF337" s="125"/>
      <c r="DGG337" s="125"/>
      <c r="DGH337" s="125"/>
      <c r="DGI337" s="125"/>
      <c r="DGJ337" s="125"/>
      <c r="DGK337" s="125"/>
      <c r="DGL337" s="125"/>
      <c r="DGM337" s="432"/>
      <c r="DGN337" s="432"/>
      <c r="DGO337" s="125"/>
      <c r="DGP337" s="125"/>
      <c r="DGQ337" s="125"/>
      <c r="DGR337" s="125"/>
      <c r="DGS337" s="125"/>
      <c r="DGT337" s="125"/>
      <c r="DGU337" s="125"/>
      <c r="DGV337" s="125"/>
      <c r="DGW337" s="125"/>
      <c r="DGX337" s="125"/>
      <c r="DGY337" s="125"/>
      <c r="DGZ337" s="125"/>
      <c r="DHA337" s="125"/>
      <c r="DHB337" s="125"/>
      <c r="DHC337" s="125"/>
      <c r="DHD337" s="125"/>
      <c r="DHE337" s="125"/>
      <c r="DHF337" s="125"/>
      <c r="DHG337" s="125"/>
      <c r="DHH337" s="125"/>
      <c r="DHI337" s="125"/>
      <c r="DHJ337" s="125"/>
      <c r="DHK337" s="125"/>
      <c r="DHL337" s="125"/>
      <c r="DHM337" s="432"/>
      <c r="DHN337" s="432"/>
      <c r="DHO337" s="125"/>
      <c r="DHP337" s="125"/>
      <c r="DHQ337" s="125"/>
      <c r="DHR337" s="125"/>
      <c r="DHS337" s="125"/>
      <c r="DHT337" s="125"/>
      <c r="DHU337" s="125"/>
      <c r="DHV337" s="125"/>
      <c r="DHW337" s="125"/>
      <c r="DHX337" s="125"/>
      <c r="DHY337" s="125"/>
      <c r="DHZ337" s="125"/>
      <c r="DIA337" s="125"/>
      <c r="DIB337" s="125"/>
      <c r="DIC337" s="125"/>
      <c r="DID337" s="125"/>
      <c r="DIE337" s="125"/>
      <c r="DIF337" s="125"/>
      <c r="DIG337" s="125"/>
      <c r="DIH337" s="125"/>
      <c r="DII337" s="125"/>
      <c r="DIJ337" s="125"/>
      <c r="DIK337" s="125"/>
      <c r="DIL337" s="125"/>
      <c r="DIM337" s="432"/>
      <c r="DIN337" s="432"/>
      <c r="DIO337" s="125"/>
      <c r="DIP337" s="125"/>
      <c r="DIQ337" s="125"/>
      <c r="DIR337" s="125"/>
      <c r="DIS337" s="125"/>
      <c r="DIT337" s="125"/>
      <c r="DIU337" s="125"/>
      <c r="DIV337" s="125"/>
      <c r="DIW337" s="125"/>
      <c r="DIX337" s="125"/>
      <c r="DIY337" s="125"/>
      <c r="DIZ337" s="125"/>
      <c r="DJA337" s="125"/>
      <c r="DJB337" s="125"/>
      <c r="DJC337" s="125"/>
      <c r="DJD337" s="125"/>
      <c r="DJE337" s="125"/>
      <c r="DJF337" s="125"/>
      <c r="DJG337" s="125"/>
      <c r="DJH337" s="125"/>
      <c r="DJI337" s="125"/>
      <c r="DJJ337" s="125"/>
      <c r="DJK337" s="125"/>
      <c r="DJL337" s="125"/>
      <c r="DJM337" s="432"/>
      <c r="DJN337" s="432"/>
      <c r="DJO337" s="125"/>
      <c r="DJP337" s="125"/>
      <c r="DJQ337" s="125"/>
      <c r="DJR337" s="125"/>
      <c r="DJS337" s="125"/>
      <c r="DJT337" s="125"/>
      <c r="DJU337" s="125"/>
      <c r="DJV337" s="125"/>
      <c r="DJW337" s="125"/>
      <c r="DJX337" s="125"/>
      <c r="DJY337" s="125"/>
      <c r="DJZ337" s="125"/>
      <c r="DKA337" s="125"/>
      <c r="DKB337" s="125"/>
      <c r="DKC337" s="125"/>
      <c r="DKD337" s="125"/>
      <c r="DKE337" s="125"/>
      <c r="DKF337" s="125"/>
      <c r="DKG337" s="125"/>
      <c r="DKH337" s="125"/>
      <c r="DKI337" s="125"/>
      <c r="DKJ337" s="125"/>
      <c r="DKK337" s="125"/>
      <c r="DKL337" s="125"/>
      <c r="DKM337" s="432"/>
      <c r="DKN337" s="432"/>
      <c r="DKO337" s="125"/>
      <c r="DKP337" s="125"/>
      <c r="DKQ337" s="125"/>
      <c r="DKR337" s="125"/>
      <c r="DKS337" s="125"/>
      <c r="DKT337" s="125"/>
      <c r="DKU337" s="125"/>
      <c r="DKV337" s="125"/>
      <c r="DKW337" s="125"/>
      <c r="DKX337" s="125"/>
      <c r="DKY337" s="125"/>
      <c r="DKZ337" s="125"/>
      <c r="DLA337" s="125"/>
      <c r="DLB337" s="125"/>
      <c r="DLC337" s="125"/>
      <c r="DLD337" s="125"/>
      <c r="DLE337" s="125"/>
      <c r="DLF337" s="125"/>
      <c r="DLG337" s="125"/>
      <c r="DLH337" s="125"/>
      <c r="DLI337" s="125"/>
      <c r="DLJ337" s="125"/>
      <c r="DLK337" s="125"/>
      <c r="DLL337" s="125"/>
      <c r="DLM337" s="432"/>
      <c r="DLN337" s="432"/>
      <c r="DLO337" s="125"/>
      <c r="DLP337" s="125"/>
      <c r="DLQ337" s="125"/>
      <c r="DLR337" s="125"/>
      <c r="DLS337" s="125"/>
      <c r="DLT337" s="125"/>
      <c r="DLU337" s="125"/>
      <c r="DLV337" s="125"/>
      <c r="DLW337" s="125"/>
      <c r="DLX337" s="125"/>
      <c r="DLY337" s="125"/>
      <c r="DLZ337" s="125"/>
      <c r="DMA337" s="125"/>
      <c r="DMB337" s="125"/>
      <c r="DMC337" s="125"/>
      <c r="DMD337" s="125"/>
      <c r="DME337" s="125"/>
      <c r="DMF337" s="125"/>
      <c r="DMG337" s="125"/>
      <c r="DMH337" s="125"/>
      <c r="DMI337" s="125"/>
      <c r="DMJ337" s="125"/>
      <c r="DMK337" s="125"/>
      <c r="DML337" s="125"/>
      <c r="DMM337" s="432"/>
      <c r="DMN337" s="432"/>
      <c r="DMO337" s="125"/>
      <c r="DMP337" s="125"/>
      <c r="DMQ337" s="125"/>
      <c r="DMR337" s="125"/>
      <c r="DMS337" s="125"/>
      <c r="DMT337" s="125"/>
      <c r="DMU337" s="125"/>
      <c r="DMV337" s="125"/>
      <c r="DMW337" s="125"/>
      <c r="DMX337" s="125"/>
      <c r="DMY337" s="125"/>
      <c r="DMZ337" s="125"/>
      <c r="DNA337" s="125"/>
      <c r="DNB337" s="125"/>
      <c r="DNC337" s="125"/>
      <c r="DND337" s="125"/>
      <c r="DNE337" s="125"/>
      <c r="DNF337" s="125"/>
      <c r="DNG337" s="125"/>
      <c r="DNH337" s="125"/>
      <c r="DNI337" s="125"/>
      <c r="DNJ337" s="125"/>
      <c r="DNK337" s="125"/>
      <c r="DNL337" s="125"/>
      <c r="DNM337" s="432"/>
      <c r="DNN337" s="432"/>
      <c r="DNO337" s="125"/>
      <c r="DNP337" s="125"/>
      <c r="DNQ337" s="125"/>
      <c r="DNR337" s="125"/>
      <c r="DNS337" s="125"/>
      <c r="DNT337" s="125"/>
      <c r="DNU337" s="125"/>
      <c r="DNV337" s="125"/>
      <c r="DNW337" s="125"/>
      <c r="DNX337" s="125"/>
      <c r="DNY337" s="125"/>
      <c r="DNZ337" s="125"/>
      <c r="DOA337" s="125"/>
      <c r="DOB337" s="125"/>
      <c r="DOC337" s="125"/>
      <c r="DOD337" s="125"/>
      <c r="DOE337" s="125"/>
      <c r="DOF337" s="125"/>
      <c r="DOG337" s="125"/>
      <c r="DOH337" s="125"/>
      <c r="DOI337" s="125"/>
      <c r="DOJ337" s="125"/>
      <c r="DOK337" s="125"/>
      <c r="DOL337" s="125"/>
      <c r="DOM337" s="432"/>
      <c r="DON337" s="432"/>
      <c r="DOO337" s="125"/>
      <c r="DOP337" s="125"/>
      <c r="DOQ337" s="125"/>
      <c r="DOR337" s="125"/>
      <c r="DOS337" s="125"/>
      <c r="DOT337" s="125"/>
      <c r="DOU337" s="125"/>
      <c r="DOV337" s="125"/>
      <c r="DOW337" s="125"/>
      <c r="DOX337" s="125"/>
      <c r="DOY337" s="125"/>
      <c r="DOZ337" s="125"/>
      <c r="DPA337" s="125"/>
      <c r="DPB337" s="125"/>
      <c r="DPC337" s="125"/>
      <c r="DPD337" s="125"/>
      <c r="DPE337" s="125"/>
      <c r="DPF337" s="125"/>
      <c r="DPG337" s="125"/>
      <c r="DPH337" s="125"/>
      <c r="DPI337" s="125"/>
      <c r="DPJ337" s="125"/>
      <c r="DPK337" s="125"/>
      <c r="DPL337" s="125"/>
      <c r="DPM337" s="432"/>
      <c r="DPN337" s="432"/>
      <c r="DPO337" s="125"/>
      <c r="DPP337" s="125"/>
      <c r="DPQ337" s="125"/>
      <c r="DPR337" s="125"/>
      <c r="DPS337" s="125"/>
      <c r="DPT337" s="125"/>
      <c r="DPU337" s="125"/>
      <c r="DPV337" s="125"/>
      <c r="DPW337" s="125"/>
      <c r="DPX337" s="125"/>
      <c r="DPY337" s="125"/>
      <c r="DPZ337" s="125"/>
      <c r="DQA337" s="125"/>
      <c r="DQB337" s="125"/>
      <c r="DQC337" s="125"/>
      <c r="DQD337" s="125"/>
      <c r="DQE337" s="125"/>
      <c r="DQF337" s="125"/>
      <c r="DQG337" s="125"/>
      <c r="DQH337" s="125"/>
      <c r="DQI337" s="125"/>
      <c r="DQJ337" s="125"/>
      <c r="DQK337" s="125"/>
      <c r="DQL337" s="125"/>
      <c r="DQM337" s="432"/>
      <c r="DQN337" s="432"/>
      <c r="DQO337" s="125"/>
      <c r="DQP337" s="125"/>
      <c r="DQQ337" s="125"/>
      <c r="DQR337" s="125"/>
      <c r="DQS337" s="125"/>
      <c r="DQT337" s="125"/>
      <c r="DQU337" s="125"/>
      <c r="DQV337" s="125"/>
      <c r="DQW337" s="125"/>
      <c r="DQX337" s="125"/>
      <c r="DQY337" s="125"/>
      <c r="DQZ337" s="125"/>
      <c r="DRA337" s="125"/>
      <c r="DRB337" s="125"/>
      <c r="DRC337" s="125"/>
      <c r="DRD337" s="125"/>
      <c r="DRE337" s="125"/>
      <c r="DRF337" s="125"/>
      <c r="DRG337" s="125"/>
      <c r="DRH337" s="125"/>
      <c r="DRI337" s="125"/>
      <c r="DRJ337" s="125"/>
      <c r="DRK337" s="125"/>
      <c r="DRL337" s="125"/>
      <c r="DRM337" s="432"/>
      <c r="DRN337" s="432"/>
      <c r="DRO337" s="125"/>
      <c r="DRP337" s="125"/>
      <c r="DRQ337" s="125"/>
      <c r="DRR337" s="125"/>
      <c r="DRS337" s="125"/>
      <c r="DRT337" s="125"/>
      <c r="DRU337" s="125"/>
      <c r="DRV337" s="125"/>
      <c r="DRW337" s="125"/>
      <c r="DRX337" s="125"/>
      <c r="DRY337" s="125"/>
      <c r="DRZ337" s="125"/>
      <c r="DSA337" s="125"/>
      <c r="DSB337" s="125"/>
      <c r="DSC337" s="125"/>
      <c r="DSD337" s="125"/>
      <c r="DSE337" s="125"/>
      <c r="DSF337" s="125"/>
      <c r="DSG337" s="125"/>
      <c r="DSH337" s="125"/>
      <c r="DSI337" s="125"/>
      <c r="DSJ337" s="125"/>
      <c r="DSK337" s="125"/>
      <c r="DSL337" s="125"/>
      <c r="DSM337" s="432"/>
      <c r="DSN337" s="432"/>
      <c r="DSO337" s="125"/>
      <c r="DSP337" s="125"/>
      <c r="DSQ337" s="125"/>
      <c r="DSR337" s="125"/>
      <c r="DSS337" s="125"/>
      <c r="DST337" s="125"/>
      <c r="DSU337" s="125"/>
      <c r="DSV337" s="125"/>
      <c r="DSW337" s="125"/>
      <c r="DSX337" s="125"/>
      <c r="DSY337" s="125"/>
      <c r="DSZ337" s="125"/>
      <c r="DTA337" s="125"/>
      <c r="DTB337" s="125"/>
      <c r="DTC337" s="125"/>
      <c r="DTD337" s="125"/>
      <c r="DTE337" s="125"/>
      <c r="DTF337" s="125"/>
      <c r="DTG337" s="125"/>
      <c r="DTH337" s="125"/>
      <c r="DTI337" s="125"/>
      <c r="DTJ337" s="125"/>
      <c r="DTK337" s="125"/>
      <c r="DTL337" s="125"/>
      <c r="DTM337" s="432"/>
      <c r="DTN337" s="432"/>
      <c r="DTO337" s="125"/>
      <c r="DTP337" s="125"/>
      <c r="DTQ337" s="125"/>
      <c r="DTR337" s="125"/>
      <c r="DTS337" s="125"/>
      <c r="DTT337" s="125"/>
      <c r="DTU337" s="125"/>
      <c r="DTV337" s="125"/>
      <c r="DTW337" s="125"/>
      <c r="DTX337" s="125"/>
      <c r="DTY337" s="125"/>
      <c r="DTZ337" s="125"/>
      <c r="DUA337" s="125"/>
      <c r="DUB337" s="125"/>
      <c r="DUC337" s="125"/>
      <c r="DUD337" s="125"/>
      <c r="DUE337" s="125"/>
      <c r="DUF337" s="125"/>
      <c r="DUG337" s="125"/>
      <c r="DUH337" s="125"/>
      <c r="DUI337" s="125"/>
      <c r="DUJ337" s="125"/>
      <c r="DUK337" s="125"/>
      <c r="DUL337" s="125"/>
      <c r="DUM337" s="432"/>
      <c r="DUN337" s="432"/>
      <c r="DUO337" s="125"/>
      <c r="DUP337" s="125"/>
      <c r="DUQ337" s="125"/>
      <c r="DUR337" s="125"/>
      <c r="DUS337" s="125"/>
      <c r="DUT337" s="125"/>
      <c r="DUU337" s="125"/>
      <c r="DUV337" s="125"/>
      <c r="DUW337" s="125"/>
      <c r="DUX337" s="125"/>
      <c r="DUY337" s="125"/>
      <c r="DUZ337" s="125"/>
      <c r="DVA337" s="125"/>
      <c r="DVB337" s="125"/>
      <c r="DVC337" s="125"/>
      <c r="DVD337" s="125"/>
      <c r="DVE337" s="125"/>
      <c r="DVF337" s="125"/>
      <c r="DVG337" s="125"/>
      <c r="DVH337" s="125"/>
      <c r="DVI337" s="125"/>
      <c r="DVJ337" s="125"/>
      <c r="DVK337" s="125"/>
      <c r="DVL337" s="125"/>
      <c r="DVM337" s="432"/>
      <c r="DVN337" s="432"/>
      <c r="DVO337" s="125"/>
      <c r="DVP337" s="125"/>
      <c r="DVQ337" s="125"/>
      <c r="DVR337" s="125"/>
      <c r="DVS337" s="125"/>
      <c r="DVT337" s="125"/>
      <c r="DVU337" s="125"/>
      <c r="DVV337" s="125"/>
      <c r="DVW337" s="125"/>
      <c r="DVX337" s="125"/>
      <c r="DVY337" s="125"/>
      <c r="DVZ337" s="125"/>
      <c r="DWA337" s="125"/>
      <c r="DWB337" s="125"/>
      <c r="DWC337" s="125"/>
      <c r="DWD337" s="125"/>
      <c r="DWE337" s="125"/>
      <c r="DWF337" s="125"/>
      <c r="DWG337" s="125"/>
      <c r="DWH337" s="125"/>
      <c r="DWI337" s="125"/>
      <c r="DWJ337" s="125"/>
      <c r="DWK337" s="125"/>
      <c r="DWL337" s="125"/>
      <c r="DWM337" s="432"/>
      <c r="DWN337" s="432"/>
      <c r="DWO337" s="125"/>
      <c r="DWP337" s="125"/>
      <c r="DWQ337" s="125"/>
      <c r="DWR337" s="125"/>
      <c r="DWS337" s="125"/>
      <c r="DWT337" s="125"/>
      <c r="DWU337" s="125"/>
      <c r="DWV337" s="125"/>
      <c r="DWW337" s="125"/>
      <c r="DWX337" s="125"/>
      <c r="DWY337" s="125"/>
      <c r="DWZ337" s="125"/>
      <c r="DXA337" s="125"/>
      <c r="DXB337" s="125"/>
      <c r="DXC337" s="125"/>
      <c r="DXD337" s="125"/>
      <c r="DXE337" s="125"/>
      <c r="DXF337" s="125"/>
      <c r="DXG337" s="125"/>
      <c r="DXH337" s="125"/>
      <c r="DXI337" s="125"/>
      <c r="DXJ337" s="125"/>
      <c r="DXK337" s="125"/>
      <c r="DXL337" s="125"/>
      <c r="DXM337" s="432"/>
      <c r="DXN337" s="432"/>
      <c r="DXO337" s="125"/>
      <c r="DXP337" s="125"/>
      <c r="DXQ337" s="125"/>
      <c r="DXR337" s="125"/>
      <c r="DXS337" s="125"/>
      <c r="DXT337" s="125"/>
      <c r="DXU337" s="125"/>
      <c r="DXV337" s="125"/>
      <c r="DXW337" s="125"/>
      <c r="DXX337" s="125"/>
      <c r="DXY337" s="125"/>
      <c r="DXZ337" s="125"/>
      <c r="DYA337" s="125"/>
      <c r="DYB337" s="125"/>
      <c r="DYC337" s="125"/>
      <c r="DYD337" s="125"/>
      <c r="DYE337" s="125"/>
      <c r="DYF337" s="125"/>
      <c r="DYG337" s="125"/>
      <c r="DYH337" s="125"/>
      <c r="DYI337" s="125"/>
      <c r="DYJ337" s="125"/>
      <c r="DYK337" s="125"/>
      <c r="DYL337" s="125"/>
      <c r="DYM337" s="432"/>
      <c r="DYN337" s="432"/>
      <c r="DYO337" s="125"/>
      <c r="DYP337" s="125"/>
      <c r="DYQ337" s="125"/>
      <c r="DYR337" s="125"/>
      <c r="DYS337" s="125"/>
      <c r="DYT337" s="125"/>
      <c r="DYU337" s="125"/>
      <c r="DYV337" s="125"/>
      <c r="DYW337" s="125"/>
      <c r="DYX337" s="125"/>
      <c r="DYY337" s="125"/>
      <c r="DYZ337" s="125"/>
      <c r="DZA337" s="125"/>
      <c r="DZB337" s="125"/>
      <c r="DZC337" s="125"/>
      <c r="DZD337" s="125"/>
      <c r="DZE337" s="125"/>
      <c r="DZF337" s="125"/>
      <c r="DZG337" s="125"/>
      <c r="DZH337" s="125"/>
      <c r="DZI337" s="125"/>
      <c r="DZJ337" s="125"/>
      <c r="DZK337" s="125"/>
      <c r="DZL337" s="125"/>
      <c r="DZM337" s="432"/>
      <c r="DZN337" s="432"/>
      <c r="DZO337" s="125"/>
      <c r="DZP337" s="125"/>
      <c r="DZQ337" s="125"/>
      <c r="DZR337" s="125"/>
      <c r="DZS337" s="125"/>
      <c r="DZT337" s="125"/>
      <c r="DZU337" s="125"/>
      <c r="DZV337" s="125"/>
      <c r="DZW337" s="125"/>
      <c r="DZX337" s="125"/>
      <c r="DZY337" s="125"/>
      <c r="DZZ337" s="125"/>
      <c r="EAA337" s="125"/>
      <c r="EAB337" s="125"/>
      <c r="EAC337" s="125"/>
      <c r="EAD337" s="125"/>
      <c r="EAE337" s="125"/>
      <c r="EAF337" s="125"/>
      <c r="EAG337" s="125"/>
      <c r="EAH337" s="125"/>
      <c r="EAI337" s="125"/>
      <c r="EAJ337" s="125"/>
      <c r="EAK337" s="125"/>
      <c r="EAL337" s="125"/>
      <c r="EAM337" s="432"/>
      <c r="EAN337" s="432"/>
      <c r="EAO337" s="125"/>
      <c r="EAP337" s="125"/>
      <c r="EAQ337" s="125"/>
      <c r="EAR337" s="125"/>
      <c r="EAS337" s="125"/>
      <c r="EAT337" s="125"/>
      <c r="EAU337" s="125"/>
      <c r="EAV337" s="125"/>
      <c r="EAW337" s="125"/>
      <c r="EAX337" s="125"/>
      <c r="EAY337" s="125"/>
      <c r="EAZ337" s="125"/>
      <c r="EBA337" s="125"/>
      <c r="EBB337" s="125"/>
      <c r="EBC337" s="125"/>
      <c r="EBD337" s="125"/>
      <c r="EBE337" s="125"/>
      <c r="EBF337" s="125"/>
      <c r="EBG337" s="125"/>
      <c r="EBH337" s="125"/>
      <c r="EBI337" s="125"/>
      <c r="EBJ337" s="125"/>
      <c r="EBK337" s="125"/>
      <c r="EBL337" s="125"/>
      <c r="EBM337" s="432"/>
      <c r="EBN337" s="432"/>
      <c r="EBO337" s="125"/>
      <c r="EBP337" s="125"/>
      <c r="EBQ337" s="125"/>
      <c r="EBR337" s="125"/>
      <c r="EBS337" s="125"/>
      <c r="EBT337" s="125"/>
      <c r="EBU337" s="125"/>
      <c r="EBV337" s="125"/>
      <c r="EBW337" s="125"/>
      <c r="EBX337" s="125"/>
      <c r="EBY337" s="125"/>
      <c r="EBZ337" s="125"/>
      <c r="ECA337" s="125"/>
      <c r="ECB337" s="125"/>
      <c r="ECC337" s="125"/>
      <c r="ECD337" s="125"/>
      <c r="ECE337" s="125"/>
      <c r="ECF337" s="125"/>
      <c r="ECG337" s="125"/>
      <c r="ECH337" s="125"/>
      <c r="ECI337" s="125"/>
      <c r="ECJ337" s="125"/>
      <c r="ECK337" s="125"/>
      <c r="ECL337" s="125"/>
      <c r="ECM337" s="432"/>
      <c r="ECN337" s="432"/>
      <c r="ECO337" s="125"/>
      <c r="ECP337" s="125"/>
      <c r="ECQ337" s="125"/>
      <c r="ECR337" s="125"/>
      <c r="ECS337" s="125"/>
      <c r="ECT337" s="125"/>
      <c r="ECU337" s="125"/>
      <c r="ECV337" s="125"/>
      <c r="ECW337" s="125"/>
      <c r="ECX337" s="125"/>
      <c r="ECY337" s="125"/>
      <c r="ECZ337" s="125"/>
      <c r="EDA337" s="125"/>
      <c r="EDB337" s="125"/>
      <c r="EDC337" s="125"/>
      <c r="EDD337" s="125"/>
      <c r="EDE337" s="125"/>
      <c r="EDF337" s="125"/>
      <c r="EDG337" s="125"/>
      <c r="EDH337" s="125"/>
      <c r="EDI337" s="125"/>
      <c r="EDJ337" s="125"/>
      <c r="EDK337" s="125"/>
      <c r="EDL337" s="125"/>
      <c r="EDM337" s="432"/>
      <c r="EDN337" s="432"/>
      <c r="EDO337" s="125"/>
      <c r="EDP337" s="125"/>
      <c r="EDQ337" s="125"/>
      <c r="EDR337" s="125"/>
      <c r="EDS337" s="125"/>
      <c r="EDT337" s="125"/>
      <c r="EDU337" s="125"/>
      <c r="EDV337" s="125"/>
      <c r="EDW337" s="125"/>
      <c r="EDX337" s="125"/>
      <c r="EDY337" s="125"/>
      <c r="EDZ337" s="125"/>
      <c r="EEA337" s="125"/>
      <c r="EEB337" s="125"/>
      <c r="EEC337" s="125"/>
      <c r="EED337" s="125"/>
      <c r="EEE337" s="125"/>
      <c r="EEF337" s="125"/>
      <c r="EEG337" s="125"/>
      <c r="EEH337" s="125"/>
      <c r="EEI337" s="125"/>
      <c r="EEJ337" s="125"/>
      <c r="EEK337" s="125"/>
      <c r="EEL337" s="125"/>
      <c r="EEM337" s="432"/>
      <c r="EEN337" s="432"/>
      <c r="EEO337" s="125"/>
      <c r="EEP337" s="125"/>
      <c r="EEQ337" s="125"/>
      <c r="EER337" s="125"/>
      <c r="EES337" s="125"/>
      <c r="EET337" s="125"/>
      <c r="EEU337" s="125"/>
      <c r="EEV337" s="125"/>
      <c r="EEW337" s="125"/>
      <c r="EEX337" s="125"/>
      <c r="EEY337" s="125"/>
      <c r="EEZ337" s="125"/>
      <c r="EFA337" s="125"/>
      <c r="EFB337" s="125"/>
      <c r="EFC337" s="125"/>
      <c r="EFD337" s="125"/>
      <c r="EFE337" s="125"/>
      <c r="EFF337" s="125"/>
      <c r="EFG337" s="125"/>
      <c r="EFH337" s="125"/>
      <c r="EFI337" s="125"/>
      <c r="EFJ337" s="125"/>
      <c r="EFK337" s="125"/>
      <c r="EFL337" s="125"/>
      <c r="EFM337" s="432"/>
      <c r="EFN337" s="432"/>
      <c r="EFO337" s="125"/>
      <c r="EFP337" s="125"/>
      <c r="EFQ337" s="125"/>
      <c r="EFR337" s="125"/>
      <c r="EFS337" s="125"/>
      <c r="EFT337" s="125"/>
      <c r="EFU337" s="125"/>
      <c r="EFV337" s="125"/>
      <c r="EFW337" s="125"/>
      <c r="EFX337" s="125"/>
      <c r="EFY337" s="125"/>
      <c r="EFZ337" s="125"/>
      <c r="EGA337" s="125"/>
      <c r="EGB337" s="125"/>
      <c r="EGC337" s="125"/>
      <c r="EGD337" s="125"/>
      <c r="EGE337" s="125"/>
      <c r="EGF337" s="125"/>
      <c r="EGG337" s="125"/>
      <c r="EGH337" s="125"/>
      <c r="EGI337" s="125"/>
      <c r="EGJ337" s="125"/>
      <c r="EGK337" s="125"/>
      <c r="EGL337" s="125"/>
      <c r="EGM337" s="432"/>
      <c r="EGN337" s="432"/>
      <c r="EGO337" s="125"/>
      <c r="EGP337" s="125"/>
      <c r="EGQ337" s="125"/>
      <c r="EGR337" s="125"/>
      <c r="EGS337" s="125"/>
      <c r="EGT337" s="125"/>
      <c r="EGU337" s="125"/>
      <c r="EGV337" s="125"/>
      <c r="EGW337" s="125"/>
      <c r="EGX337" s="125"/>
      <c r="EGY337" s="125"/>
      <c r="EGZ337" s="125"/>
      <c r="EHA337" s="125"/>
      <c r="EHB337" s="125"/>
      <c r="EHC337" s="125"/>
      <c r="EHD337" s="125"/>
      <c r="EHE337" s="125"/>
      <c r="EHF337" s="125"/>
      <c r="EHG337" s="125"/>
      <c r="EHH337" s="125"/>
      <c r="EHI337" s="125"/>
      <c r="EHJ337" s="125"/>
      <c r="EHK337" s="125"/>
      <c r="EHL337" s="125"/>
      <c r="EHM337" s="432"/>
      <c r="EHN337" s="432"/>
      <c r="EHO337" s="125"/>
      <c r="EHP337" s="125"/>
      <c r="EHQ337" s="125"/>
      <c r="EHR337" s="125"/>
      <c r="EHS337" s="125"/>
      <c r="EHT337" s="125"/>
      <c r="EHU337" s="125"/>
      <c r="EHV337" s="125"/>
      <c r="EHW337" s="125"/>
      <c r="EHX337" s="125"/>
      <c r="EHY337" s="125"/>
      <c r="EHZ337" s="125"/>
      <c r="EIA337" s="125"/>
      <c r="EIB337" s="125"/>
      <c r="EIC337" s="125"/>
      <c r="EID337" s="125"/>
      <c r="EIE337" s="125"/>
      <c r="EIF337" s="125"/>
      <c r="EIG337" s="125"/>
      <c r="EIH337" s="125"/>
      <c r="EII337" s="125"/>
      <c r="EIJ337" s="125"/>
      <c r="EIK337" s="125"/>
      <c r="EIL337" s="125"/>
      <c r="EIM337" s="432"/>
      <c r="EIN337" s="432"/>
      <c r="EIO337" s="125"/>
      <c r="EIP337" s="125"/>
      <c r="EIQ337" s="125"/>
      <c r="EIR337" s="125"/>
      <c r="EIS337" s="125"/>
      <c r="EIT337" s="125"/>
      <c r="EIU337" s="125"/>
      <c r="EIV337" s="125"/>
      <c r="EIW337" s="125"/>
      <c r="EIX337" s="125"/>
      <c r="EIY337" s="125"/>
      <c r="EIZ337" s="125"/>
      <c r="EJA337" s="125"/>
      <c r="EJB337" s="125"/>
      <c r="EJC337" s="125"/>
      <c r="EJD337" s="125"/>
      <c r="EJE337" s="125"/>
      <c r="EJF337" s="125"/>
      <c r="EJG337" s="125"/>
      <c r="EJH337" s="125"/>
      <c r="EJI337" s="125"/>
      <c r="EJJ337" s="125"/>
      <c r="EJK337" s="125"/>
      <c r="EJL337" s="125"/>
      <c r="EJM337" s="432"/>
      <c r="EJN337" s="432"/>
      <c r="EJO337" s="125"/>
      <c r="EJP337" s="125"/>
      <c r="EJQ337" s="125"/>
      <c r="EJR337" s="125"/>
      <c r="EJS337" s="125"/>
      <c r="EJT337" s="125"/>
      <c r="EJU337" s="125"/>
      <c r="EJV337" s="125"/>
      <c r="EJW337" s="125"/>
      <c r="EJX337" s="125"/>
      <c r="EJY337" s="125"/>
      <c r="EJZ337" s="125"/>
      <c r="EKA337" s="125"/>
      <c r="EKB337" s="125"/>
      <c r="EKC337" s="125"/>
      <c r="EKD337" s="125"/>
      <c r="EKE337" s="125"/>
      <c r="EKF337" s="125"/>
      <c r="EKG337" s="125"/>
      <c r="EKH337" s="125"/>
      <c r="EKI337" s="125"/>
      <c r="EKJ337" s="125"/>
      <c r="EKK337" s="125"/>
      <c r="EKL337" s="125"/>
      <c r="EKM337" s="432"/>
      <c r="EKN337" s="432"/>
      <c r="EKO337" s="125"/>
      <c r="EKP337" s="125"/>
      <c r="EKQ337" s="125"/>
      <c r="EKR337" s="125"/>
      <c r="EKS337" s="125"/>
      <c r="EKT337" s="125"/>
      <c r="EKU337" s="125"/>
      <c r="EKV337" s="125"/>
      <c r="EKW337" s="125"/>
      <c r="EKX337" s="125"/>
      <c r="EKY337" s="125"/>
      <c r="EKZ337" s="125"/>
      <c r="ELA337" s="125"/>
      <c r="ELB337" s="125"/>
      <c r="ELC337" s="125"/>
      <c r="ELD337" s="125"/>
      <c r="ELE337" s="125"/>
      <c r="ELF337" s="125"/>
      <c r="ELG337" s="125"/>
      <c r="ELH337" s="125"/>
      <c r="ELI337" s="125"/>
      <c r="ELJ337" s="125"/>
      <c r="ELK337" s="125"/>
      <c r="ELL337" s="125"/>
      <c r="ELM337" s="432"/>
      <c r="ELN337" s="432"/>
      <c r="ELO337" s="125"/>
      <c r="ELP337" s="125"/>
      <c r="ELQ337" s="125"/>
      <c r="ELR337" s="125"/>
      <c r="ELS337" s="125"/>
      <c r="ELT337" s="125"/>
      <c r="ELU337" s="125"/>
      <c r="ELV337" s="125"/>
      <c r="ELW337" s="125"/>
      <c r="ELX337" s="125"/>
      <c r="ELY337" s="125"/>
      <c r="ELZ337" s="125"/>
      <c r="EMA337" s="125"/>
      <c r="EMB337" s="125"/>
      <c r="EMC337" s="125"/>
      <c r="EMD337" s="125"/>
      <c r="EME337" s="125"/>
      <c r="EMF337" s="125"/>
      <c r="EMG337" s="125"/>
      <c r="EMH337" s="125"/>
      <c r="EMI337" s="125"/>
      <c r="EMJ337" s="125"/>
      <c r="EMK337" s="125"/>
      <c r="EML337" s="125"/>
      <c r="EMM337" s="432"/>
      <c r="EMN337" s="432"/>
      <c r="EMO337" s="125"/>
      <c r="EMP337" s="125"/>
      <c r="EMQ337" s="125"/>
      <c r="EMR337" s="125"/>
      <c r="EMS337" s="125"/>
      <c r="EMT337" s="125"/>
      <c r="EMU337" s="125"/>
      <c r="EMV337" s="125"/>
      <c r="EMW337" s="125"/>
      <c r="EMX337" s="125"/>
      <c r="EMY337" s="125"/>
      <c r="EMZ337" s="125"/>
      <c r="ENA337" s="125"/>
      <c r="ENB337" s="125"/>
      <c r="ENC337" s="125"/>
      <c r="END337" s="125"/>
      <c r="ENE337" s="125"/>
      <c r="ENF337" s="125"/>
      <c r="ENG337" s="125"/>
      <c r="ENH337" s="125"/>
      <c r="ENI337" s="125"/>
      <c r="ENJ337" s="125"/>
      <c r="ENK337" s="125"/>
      <c r="ENL337" s="125"/>
      <c r="ENM337" s="432"/>
      <c r="ENN337" s="432"/>
      <c r="ENO337" s="125"/>
      <c r="ENP337" s="125"/>
      <c r="ENQ337" s="125"/>
      <c r="ENR337" s="125"/>
      <c r="ENS337" s="125"/>
      <c r="ENT337" s="125"/>
      <c r="ENU337" s="125"/>
      <c r="ENV337" s="125"/>
      <c r="ENW337" s="125"/>
      <c r="ENX337" s="125"/>
      <c r="ENY337" s="125"/>
      <c r="ENZ337" s="125"/>
      <c r="EOA337" s="125"/>
      <c r="EOB337" s="125"/>
      <c r="EOC337" s="125"/>
      <c r="EOD337" s="125"/>
      <c r="EOE337" s="125"/>
      <c r="EOF337" s="125"/>
      <c r="EOG337" s="125"/>
      <c r="EOH337" s="125"/>
      <c r="EOI337" s="125"/>
      <c r="EOJ337" s="125"/>
      <c r="EOK337" s="125"/>
      <c r="EOL337" s="125"/>
      <c r="EOM337" s="432"/>
      <c r="EON337" s="432"/>
      <c r="EOO337" s="125"/>
      <c r="EOP337" s="125"/>
      <c r="EOQ337" s="125"/>
      <c r="EOR337" s="125"/>
      <c r="EOS337" s="125"/>
      <c r="EOT337" s="125"/>
      <c r="EOU337" s="125"/>
      <c r="EOV337" s="125"/>
      <c r="EOW337" s="125"/>
      <c r="EOX337" s="125"/>
      <c r="EOY337" s="125"/>
      <c r="EOZ337" s="125"/>
      <c r="EPA337" s="125"/>
      <c r="EPB337" s="125"/>
      <c r="EPC337" s="125"/>
      <c r="EPD337" s="125"/>
      <c r="EPE337" s="125"/>
      <c r="EPF337" s="125"/>
      <c r="EPG337" s="125"/>
      <c r="EPH337" s="125"/>
      <c r="EPI337" s="125"/>
      <c r="EPJ337" s="125"/>
      <c r="EPK337" s="125"/>
      <c r="EPL337" s="125"/>
      <c r="EPM337" s="432"/>
      <c r="EPN337" s="432"/>
      <c r="EPO337" s="125"/>
      <c r="EPP337" s="125"/>
      <c r="EPQ337" s="125"/>
      <c r="EPR337" s="125"/>
      <c r="EPS337" s="125"/>
      <c r="EPT337" s="125"/>
      <c r="EPU337" s="125"/>
      <c r="EPV337" s="125"/>
      <c r="EPW337" s="125"/>
      <c r="EPX337" s="125"/>
      <c r="EPY337" s="125"/>
      <c r="EPZ337" s="125"/>
      <c r="EQA337" s="125"/>
      <c r="EQB337" s="125"/>
      <c r="EQC337" s="125"/>
      <c r="EQD337" s="125"/>
      <c r="EQE337" s="125"/>
      <c r="EQF337" s="125"/>
      <c r="EQG337" s="125"/>
      <c r="EQH337" s="125"/>
      <c r="EQI337" s="125"/>
      <c r="EQJ337" s="125"/>
      <c r="EQK337" s="125"/>
      <c r="EQL337" s="125"/>
      <c r="EQM337" s="432"/>
      <c r="EQN337" s="432"/>
      <c r="EQO337" s="125"/>
      <c r="EQP337" s="125"/>
      <c r="EQQ337" s="125"/>
      <c r="EQR337" s="125"/>
      <c r="EQS337" s="125"/>
      <c r="EQT337" s="125"/>
      <c r="EQU337" s="125"/>
      <c r="EQV337" s="125"/>
      <c r="EQW337" s="125"/>
      <c r="EQX337" s="125"/>
      <c r="EQY337" s="125"/>
      <c r="EQZ337" s="125"/>
      <c r="ERA337" s="125"/>
      <c r="ERB337" s="125"/>
      <c r="ERC337" s="125"/>
      <c r="ERD337" s="125"/>
      <c r="ERE337" s="125"/>
      <c r="ERF337" s="125"/>
      <c r="ERG337" s="125"/>
      <c r="ERH337" s="125"/>
      <c r="ERI337" s="125"/>
      <c r="ERJ337" s="125"/>
      <c r="ERK337" s="125"/>
      <c r="ERL337" s="125"/>
      <c r="ERM337" s="432"/>
      <c r="ERN337" s="432"/>
      <c r="ERO337" s="125"/>
      <c r="ERP337" s="125"/>
      <c r="ERQ337" s="125"/>
      <c r="ERR337" s="125"/>
      <c r="ERS337" s="125"/>
      <c r="ERT337" s="125"/>
      <c r="ERU337" s="125"/>
      <c r="ERV337" s="125"/>
      <c r="ERW337" s="125"/>
      <c r="ERX337" s="125"/>
      <c r="ERY337" s="125"/>
      <c r="ERZ337" s="125"/>
      <c r="ESA337" s="125"/>
      <c r="ESB337" s="125"/>
      <c r="ESC337" s="125"/>
      <c r="ESD337" s="125"/>
      <c r="ESE337" s="125"/>
      <c r="ESF337" s="125"/>
      <c r="ESG337" s="125"/>
      <c r="ESH337" s="125"/>
      <c r="ESI337" s="125"/>
      <c r="ESJ337" s="125"/>
      <c r="ESK337" s="125"/>
      <c r="ESL337" s="125"/>
      <c r="ESM337" s="432"/>
      <c r="ESN337" s="432"/>
      <c r="ESO337" s="125"/>
      <c r="ESP337" s="125"/>
      <c r="ESQ337" s="125"/>
      <c r="ESR337" s="125"/>
      <c r="ESS337" s="125"/>
      <c r="EST337" s="125"/>
      <c r="ESU337" s="125"/>
      <c r="ESV337" s="125"/>
      <c r="ESW337" s="125"/>
      <c r="ESX337" s="125"/>
      <c r="ESY337" s="125"/>
      <c r="ESZ337" s="125"/>
      <c r="ETA337" s="125"/>
      <c r="ETB337" s="125"/>
      <c r="ETC337" s="125"/>
      <c r="ETD337" s="125"/>
      <c r="ETE337" s="125"/>
      <c r="ETF337" s="125"/>
      <c r="ETG337" s="125"/>
      <c r="ETH337" s="125"/>
      <c r="ETI337" s="125"/>
      <c r="ETJ337" s="125"/>
      <c r="ETK337" s="125"/>
      <c r="ETL337" s="125"/>
      <c r="ETM337" s="432"/>
      <c r="ETN337" s="432"/>
      <c r="ETO337" s="125"/>
      <c r="ETP337" s="125"/>
      <c r="ETQ337" s="125"/>
      <c r="ETR337" s="125"/>
      <c r="ETS337" s="125"/>
      <c r="ETT337" s="125"/>
      <c r="ETU337" s="125"/>
      <c r="ETV337" s="125"/>
      <c r="ETW337" s="125"/>
      <c r="ETX337" s="125"/>
      <c r="ETY337" s="125"/>
      <c r="ETZ337" s="125"/>
      <c r="EUA337" s="125"/>
      <c r="EUB337" s="125"/>
      <c r="EUC337" s="125"/>
      <c r="EUD337" s="125"/>
      <c r="EUE337" s="125"/>
      <c r="EUF337" s="125"/>
      <c r="EUG337" s="125"/>
      <c r="EUH337" s="125"/>
      <c r="EUI337" s="125"/>
      <c r="EUJ337" s="125"/>
      <c r="EUK337" s="125"/>
      <c r="EUL337" s="125"/>
      <c r="EUM337" s="432"/>
      <c r="EUN337" s="432"/>
      <c r="EUO337" s="125"/>
      <c r="EUP337" s="125"/>
      <c r="EUQ337" s="125"/>
      <c r="EUR337" s="125"/>
      <c r="EUS337" s="125"/>
      <c r="EUT337" s="125"/>
      <c r="EUU337" s="125"/>
      <c r="EUV337" s="125"/>
      <c r="EUW337" s="125"/>
      <c r="EUX337" s="125"/>
      <c r="EUY337" s="125"/>
      <c r="EUZ337" s="125"/>
      <c r="EVA337" s="125"/>
      <c r="EVB337" s="125"/>
      <c r="EVC337" s="125"/>
      <c r="EVD337" s="125"/>
      <c r="EVE337" s="125"/>
      <c r="EVF337" s="125"/>
      <c r="EVG337" s="125"/>
      <c r="EVH337" s="125"/>
      <c r="EVI337" s="125"/>
      <c r="EVJ337" s="125"/>
      <c r="EVK337" s="125"/>
      <c r="EVL337" s="125"/>
      <c r="EVM337" s="432"/>
      <c r="EVN337" s="432"/>
      <c r="EVO337" s="125"/>
      <c r="EVP337" s="125"/>
      <c r="EVQ337" s="125"/>
      <c r="EVR337" s="125"/>
      <c r="EVS337" s="125"/>
      <c r="EVT337" s="125"/>
      <c r="EVU337" s="125"/>
      <c r="EVV337" s="125"/>
      <c r="EVW337" s="125"/>
      <c r="EVX337" s="125"/>
      <c r="EVY337" s="125"/>
      <c r="EVZ337" s="125"/>
      <c r="EWA337" s="125"/>
      <c r="EWB337" s="125"/>
      <c r="EWC337" s="125"/>
      <c r="EWD337" s="125"/>
      <c r="EWE337" s="125"/>
      <c r="EWF337" s="125"/>
      <c r="EWG337" s="125"/>
      <c r="EWH337" s="125"/>
      <c r="EWI337" s="125"/>
      <c r="EWJ337" s="125"/>
      <c r="EWK337" s="125"/>
      <c r="EWL337" s="125"/>
      <c r="EWM337" s="432"/>
      <c r="EWN337" s="432"/>
      <c r="EWO337" s="125"/>
      <c r="EWP337" s="125"/>
      <c r="EWQ337" s="125"/>
      <c r="EWR337" s="125"/>
      <c r="EWS337" s="125"/>
      <c r="EWT337" s="125"/>
      <c r="EWU337" s="125"/>
      <c r="EWV337" s="125"/>
      <c r="EWW337" s="125"/>
      <c r="EWX337" s="125"/>
      <c r="EWY337" s="125"/>
      <c r="EWZ337" s="125"/>
      <c r="EXA337" s="125"/>
      <c r="EXB337" s="125"/>
      <c r="EXC337" s="125"/>
      <c r="EXD337" s="125"/>
      <c r="EXE337" s="125"/>
      <c r="EXF337" s="125"/>
      <c r="EXG337" s="125"/>
      <c r="EXH337" s="125"/>
      <c r="EXI337" s="125"/>
      <c r="EXJ337" s="125"/>
      <c r="EXK337" s="125"/>
      <c r="EXL337" s="125"/>
      <c r="EXM337" s="432"/>
      <c r="EXN337" s="432"/>
      <c r="EXO337" s="125"/>
      <c r="EXP337" s="125"/>
      <c r="EXQ337" s="125"/>
      <c r="EXR337" s="125"/>
      <c r="EXS337" s="125"/>
      <c r="EXT337" s="125"/>
      <c r="EXU337" s="125"/>
      <c r="EXV337" s="125"/>
      <c r="EXW337" s="125"/>
      <c r="EXX337" s="125"/>
      <c r="EXY337" s="125"/>
      <c r="EXZ337" s="125"/>
      <c r="EYA337" s="125"/>
      <c r="EYB337" s="125"/>
      <c r="EYC337" s="125"/>
      <c r="EYD337" s="125"/>
      <c r="EYE337" s="125"/>
      <c r="EYF337" s="125"/>
      <c r="EYG337" s="125"/>
      <c r="EYH337" s="125"/>
      <c r="EYI337" s="125"/>
      <c r="EYJ337" s="125"/>
      <c r="EYK337" s="125"/>
      <c r="EYL337" s="125"/>
      <c r="EYM337" s="432"/>
      <c r="EYN337" s="432"/>
      <c r="EYO337" s="125"/>
      <c r="EYP337" s="125"/>
      <c r="EYQ337" s="125"/>
      <c r="EYR337" s="125"/>
      <c r="EYS337" s="125"/>
      <c r="EYT337" s="125"/>
      <c r="EYU337" s="125"/>
      <c r="EYV337" s="125"/>
      <c r="EYW337" s="125"/>
      <c r="EYX337" s="125"/>
      <c r="EYY337" s="125"/>
      <c r="EYZ337" s="125"/>
      <c r="EZA337" s="125"/>
      <c r="EZB337" s="125"/>
      <c r="EZC337" s="125"/>
      <c r="EZD337" s="125"/>
      <c r="EZE337" s="125"/>
      <c r="EZF337" s="125"/>
      <c r="EZG337" s="125"/>
      <c r="EZH337" s="125"/>
      <c r="EZI337" s="125"/>
      <c r="EZJ337" s="125"/>
      <c r="EZK337" s="125"/>
      <c r="EZL337" s="125"/>
      <c r="EZM337" s="432"/>
      <c r="EZN337" s="432"/>
      <c r="EZO337" s="125"/>
      <c r="EZP337" s="125"/>
      <c r="EZQ337" s="125"/>
      <c r="EZR337" s="125"/>
      <c r="EZS337" s="125"/>
      <c r="EZT337" s="125"/>
      <c r="EZU337" s="125"/>
      <c r="EZV337" s="125"/>
      <c r="EZW337" s="125"/>
      <c r="EZX337" s="125"/>
      <c r="EZY337" s="125"/>
      <c r="EZZ337" s="125"/>
      <c r="FAA337" s="125"/>
      <c r="FAB337" s="125"/>
      <c r="FAC337" s="125"/>
      <c r="FAD337" s="125"/>
      <c r="FAE337" s="125"/>
      <c r="FAF337" s="125"/>
      <c r="FAG337" s="125"/>
      <c r="FAH337" s="125"/>
      <c r="FAI337" s="125"/>
      <c r="FAJ337" s="125"/>
      <c r="FAK337" s="125"/>
      <c r="FAL337" s="125"/>
      <c r="FAM337" s="432"/>
      <c r="FAN337" s="432"/>
      <c r="FAO337" s="125"/>
      <c r="FAP337" s="125"/>
      <c r="FAQ337" s="125"/>
      <c r="FAR337" s="125"/>
      <c r="FAS337" s="125"/>
      <c r="FAT337" s="125"/>
      <c r="FAU337" s="125"/>
      <c r="FAV337" s="125"/>
      <c r="FAW337" s="125"/>
      <c r="FAX337" s="125"/>
      <c r="FAY337" s="125"/>
      <c r="FAZ337" s="125"/>
      <c r="FBA337" s="125"/>
      <c r="FBB337" s="125"/>
      <c r="FBC337" s="125"/>
      <c r="FBD337" s="125"/>
      <c r="FBE337" s="125"/>
      <c r="FBF337" s="125"/>
      <c r="FBG337" s="125"/>
      <c r="FBH337" s="125"/>
      <c r="FBI337" s="125"/>
      <c r="FBJ337" s="125"/>
      <c r="FBK337" s="125"/>
      <c r="FBL337" s="125"/>
      <c r="FBM337" s="432"/>
      <c r="FBN337" s="432"/>
      <c r="FBO337" s="125"/>
      <c r="FBP337" s="125"/>
      <c r="FBQ337" s="125"/>
      <c r="FBR337" s="125"/>
      <c r="FBS337" s="125"/>
      <c r="FBT337" s="125"/>
      <c r="FBU337" s="125"/>
      <c r="FBV337" s="125"/>
      <c r="FBW337" s="125"/>
      <c r="FBX337" s="125"/>
      <c r="FBY337" s="125"/>
      <c r="FBZ337" s="125"/>
      <c r="FCA337" s="125"/>
      <c r="FCB337" s="125"/>
      <c r="FCC337" s="125"/>
      <c r="FCD337" s="125"/>
      <c r="FCE337" s="125"/>
      <c r="FCF337" s="125"/>
      <c r="FCG337" s="125"/>
      <c r="FCH337" s="125"/>
      <c r="FCI337" s="125"/>
      <c r="FCJ337" s="125"/>
      <c r="FCK337" s="125"/>
      <c r="FCL337" s="125"/>
      <c r="FCM337" s="432"/>
      <c r="FCN337" s="432"/>
      <c r="FCO337" s="125"/>
      <c r="FCP337" s="125"/>
      <c r="FCQ337" s="125"/>
      <c r="FCR337" s="125"/>
      <c r="FCS337" s="125"/>
      <c r="FCT337" s="125"/>
      <c r="FCU337" s="125"/>
      <c r="FCV337" s="125"/>
      <c r="FCW337" s="125"/>
      <c r="FCX337" s="125"/>
      <c r="FCY337" s="125"/>
      <c r="FCZ337" s="125"/>
      <c r="FDA337" s="125"/>
      <c r="FDB337" s="125"/>
      <c r="FDC337" s="125"/>
      <c r="FDD337" s="125"/>
      <c r="FDE337" s="125"/>
      <c r="FDF337" s="125"/>
      <c r="FDG337" s="125"/>
      <c r="FDH337" s="125"/>
      <c r="FDI337" s="125"/>
      <c r="FDJ337" s="125"/>
      <c r="FDK337" s="125"/>
      <c r="FDL337" s="125"/>
      <c r="FDM337" s="432"/>
      <c r="FDN337" s="432"/>
      <c r="FDO337" s="125"/>
      <c r="FDP337" s="125"/>
      <c r="FDQ337" s="125"/>
      <c r="FDR337" s="125"/>
      <c r="FDS337" s="125"/>
      <c r="FDT337" s="125"/>
      <c r="FDU337" s="125"/>
      <c r="FDV337" s="125"/>
      <c r="FDW337" s="125"/>
      <c r="FDX337" s="125"/>
      <c r="FDY337" s="125"/>
      <c r="FDZ337" s="125"/>
      <c r="FEA337" s="125"/>
      <c r="FEB337" s="125"/>
      <c r="FEC337" s="125"/>
      <c r="FED337" s="125"/>
      <c r="FEE337" s="125"/>
      <c r="FEF337" s="125"/>
      <c r="FEG337" s="125"/>
      <c r="FEH337" s="125"/>
      <c r="FEI337" s="125"/>
      <c r="FEJ337" s="125"/>
      <c r="FEK337" s="125"/>
      <c r="FEL337" s="125"/>
      <c r="FEM337" s="432"/>
      <c r="FEN337" s="432"/>
      <c r="FEO337" s="125"/>
      <c r="FEP337" s="125"/>
      <c r="FEQ337" s="125"/>
      <c r="FER337" s="125"/>
      <c r="FES337" s="125"/>
      <c r="FET337" s="125"/>
      <c r="FEU337" s="125"/>
      <c r="FEV337" s="125"/>
      <c r="FEW337" s="125"/>
      <c r="FEX337" s="125"/>
      <c r="FEY337" s="125"/>
      <c r="FEZ337" s="125"/>
      <c r="FFA337" s="125"/>
      <c r="FFB337" s="125"/>
      <c r="FFC337" s="125"/>
      <c r="FFD337" s="125"/>
      <c r="FFE337" s="125"/>
      <c r="FFF337" s="125"/>
      <c r="FFG337" s="125"/>
      <c r="FFH337" s="125"/>
      <c r="FFI337" s="125"/>
      <c r="FFJ337" s="125"/>
      <c r="FFK337" s="125"/>
      <c r="FFL337" s="125"/>
      <c r="FFM337" s="432"/>
      <c r="FFN337" s="432"/>
      <c r="FFO337" s="125"/>
      <c r="FFP337" s="125"/>
      <c r="FFQ337" s="125"/>
      <c r="FFR337" s="125"/>
      <c r="FFS337" s="125"/>
      <c r="FFT337" s="125"/>
      <c r="FFU337" s="125"/>
      <c r="FFV337" s="125"/>
      <c r="FFW337" s="125"/>
      <c r="FFX337" s="125"/>
      <c r="FFY337" s="125"/>
      <c r="FFZ337" s="125"/>
      <c r="FGA337" s="125"/>
      <c r="FGB337" s="125"/>
      <c r="FGC337" s="125"/>
      <c r="FGD337" s="125"/>
      <c r="FGE337" s="125"/>
      <c r="FGF337" s="125"/>
      <c r="FGG337" s="125"/>
      <c r="FGH337" s="125"/>
      <c r="FGI337" s="125"/>
      <c r="FGJ337" s="125"/>
      <c r="FGK337" s="125"/>
      <c r="FGL337" s="125"/>
      <c r="FGM337" s="432"/>
      <c r="FGN337" s="432"/>
      <c r="FGO337" s="125"/>
      <c r="FGP337" s="125"/>
      <c r="FGQ337" s="125"/>
      <c r="FGR337" s="125"/>
      <c r="FGS337" s="125"/>
      <c r="FGT337" s="125"/>
      <c r="FGU337" s="125"/>
      <c r="FGV337" s="125"/>
      <c r="FGW337" s="125"/>
      <c r="FGX337" s="125"/>
      <c r="FGY337" s="125"/>
      <c r="FGZ337" s="125"/>
      <c r="FHA337" s="125"/>
      <c r="FHB337" s="125"/>
      <c r="FHC337" s="125"/>
      <c r="FHD337" s="125"/>
      <c r="FHE337" s="125"/>
      <c r="FHF337" s="125"/>
      <c r="FHG337" s="125"/>
      <c r="FHH337" s="125"/>
      <c r="FHI337" s="125"/>
      <c r="FHJ337" s="125"/>
      <c r="FHK337" s="125"/>
      <c r="FHL337" s="125"/>
      <c r="FHM337" s="432"/>
      <c r="FHN337" s="432"/>
      <c r="FHO337" s="125"/>
      <c r="FHP337" s="125"/>
      <c r="FHQ337" s="125"/>
      <c r="FHR337" s="125"/>
      <c r="FHS337" s="125"/>
      <c r="FHT337" s="125"/>
      <c r="FHU337" s="125"/>
      <c r="FHV337" s="125"/>
      <c r="FHW337" s="125"/>
      <c r="FHX337" s="125"/>
      <c r="FHY337" s="125"/>
      <c r="FHZ337" s="125"/>
      <c r="FIA337" s="125"/>
      <c r="FIB337" s="125"/>
      <c r="FIC337" s="125"/>
      <c r="FID337" s="125"/>
      <c r="FIE337" s="125"/>
      <c r="FIF337" s="125"/>
      <c r="FIG337" s="125"/>
      <c r="FIH337" s="125"/>
      <c r="FII337" s="125"/>
      <c r="FIJ337" s="125"/>
      <c r="FIK337" s="125"/>
      <c r="FIL337" s="125"/>
      <c r="FIM337" s="432"/>
      <c r="FIN337" s="432"/>
      <c r="FIO337" s="125"/>
      <c r="FIP337" s="125"/>
      <c r="FIQ337" s="125"/>
      <c r="FIR337" s="125"/>
      <c r="FIS337" s="125"/>
      <c r="FIT337" s="125"/>
      <c r="FIU337" s="125"/>
      <c r="FIV337" s="125"/>
      <c r="FIW337" s="125"/>
      <c r="FIX337" s="125"/>
      <c r="FIY337" s="125"/>
      <c r="FIZ337" s="125"/>
      <c r="FJA337" s="125"/>
      <c r="FJB337" s="125"/>
      <c r="FJC337" s="125"/>
      <c r="FJD337" s="125"/>
      <c r="FJE337" s="125"/>
      <c r="FJF337" s="125"/>
      <c r="FJG337" s="125"/>
      <c r="FJH337" s="125"/>
      <c r="FJI337" s="125"/>
      <c r="FJJ337" s="125"/>
      <c r="FJK337" s="125"/>
      <c r="FJL337" s="125"/>
      <c r="FJM337" s="432"/>
      <c r="FJN337" s="432"/>
      <c r="FJO337" s="125"/>
      <c r="FJP337" s="125"/>
      <c r="FJQ337" s="125"/>
      <c r="FJR337" s="125"/>
      <c r="FJS337" s="125"/>
      <c r="FJT337" s="125"/>
      <c r="FJU337" s="125"/>
      <c r="FJV337" s="125"/>
      <c r="FJW337" s="125"/>
      <c r="FJX337" s="125"/>
      <c r="FJY337" s="125"/>
      <c r="FJZ337" s="125"/>
      <c r="FKA337" s="125"/>
      <c r="FKB337" s="125"/>
      <c r="FKC337" s="125"/>
      <c r="FKD337" s="125"/>
      <c r="FKE337" s="125"/>
      <c r="FKF337" s="125"/>
      <c r="FKG337" s="125"/>
      <c r="FKH337" s="125"/>
      <c r="FKI337" s="125"/>
      <c r="FKJ337" s="125"/>
      <c r="FKK337" s="125"/>
      <c r="FKL337" s="125"/>
      <c r="FKM337" s="432"/>
      <c r="FKN337" s="432"/>
      <c r="FKO337" s="125"/>
      <c r="FKP337" s="125"/>
      <c r="FKQ337" s="125"/>
      <c r="FKR337" s="125"/>
      <c r="FKS337" s="125"/>
      <c r="FKT337" s="125"/>
      <c r="FKU337" s="125"/>
      <c r="FKV337" s="125"/>
      <c r="FKW337" s="125"/>
      <c r="FKX337" s="125"/>
      <c r="FKY337" s="125"/>
      <c r="FKZ337" s="125"/>
      <c r="FLA337" s="125"/>
      <c r="FLB337" s="125"/>
      <c r="FLC337" s="125"/>
      <c r="FLD337" s="125"/>
      <c r="FLE337" s="125"/>
      <c r="FLF337" s="125"/>
      <c r="FLG337" s="125"/>
      <c r="FLH337" s="125"/>
      <c r="FLI337" s="125"/>
      <c r="FLJ337" s="125"/>
      <c r="FLK337" s="125"/>
      <c r="FLL337" s="125"/>
      <c r="FLM337" s="432"/>
      <c r="FLN337" s="432"/>
      <c r="FLO337" s="125"/>
      <c r="FLP337" s="125"/>
      <c r="FLQ337" s="125"/>
      <c r="FLR337" s="125"/>
      <c r="FLS337" s="125"/>
      <c r="FLT337" s="125"/>
      <c r="FLU337" s="125"/>
      <c r="FLV337" s="125"/>
      <c r="FLW337" s="125"/>
      <c r="FLX337" s="125"/>
      <c r="FLY337" s="125"/>
      <c r="FLZ337" s="125"/>
      <c r="FMA337" s="125"/>
      <c r="FMB337" s="125"/>
      <c r="FMC337" s="125"/>
      <c r="FMD337" s="125"/>
      <c r="FME337" s="125"/>
      <c r="FMF337" s="125"/>
      <c r="FMG337" s="125"/>
      <c r="FMH337" s="125"/>
      <c r="FMI337" s="125"/>
      <c r="FMJ337" s="125"/>
      <c r="FMK337" s="125"/>
      <c r="FML337" s="125"/>
      <c r="FMM337" s="432"/>
      <c r="FMN337" s="432"/>
      <c r="FMO337" s="125"/>
      <c r="FMP337" s="125"/>
      <c r="FMQ337" s="125"/>
      <c r="FMR337" s="125"/>
      <c r="FMS337" s="125"/>
      <c r="FMT337" s="125"/>
      <c r="FMU337" s="125"/>
      <c r="FMV337" s="125"/>
      <c r="FMW337" s="125"/>
      <c r="FMX337" s="125"/>
      <c r="FMY337" s="125"/>
      <c r="FMZ337" s="125"/>
      <c r="FNA337" s="125"/>
      <c r="FNB337" s="125"/>
      <c r="FNC337" s="125"/>
      <c r="FND337" s="125"/>
      <c r="FNE337" s="125"/>
      <c r="FNF337" s="125"/>
      <c r="FNG337" s="125"/>
      <c r="FNH337" s="125"/>
      <c r="FNI337" s="125"/>
      <c r="FNJ337" s="125"/>
      <c r="FNK337" s="125"/>
      <c r="FNL337" s="125"/>
      <c r="FNM337" s="432"/>
      <c r="FNN337" s="432"/>
      <c r="FNO337" s="125"/>
      <c r="FNP337" s="125"/>
      <c r="FNQ337" s="125"/>
      <c r="FNR337" s="125"/>
      <c r="FNS337" s="125"/>
      <c r="FNT337" s="125"/>
      <c r="FNU337" s="125"/>
      <c r="FNV337" s="125"/>
      <c r="FNW337" s="125"/>
      <c r="FNX337" s="125"/>
      <c r="FNY337" s="125"/>
      <c r="FNZ337" s="125"/>
      <c r="FOA337" s="125"/>
      <c r="FOB337" s="125"/>
      <c r="FOC337" s="125"/>
      <c r="FOD337" s="125"/>
      <c r="FOE337" s="125"/>
      <c r="FOF337" s="125"/>
      <c r="FOG337" s="125"/>
      <c r="FOH337" s="125"/>
      <c r="FOI337" s="125"/>
      <c r="FOJ337" s="125"/>
      <c r="FOK337" s="125"/>
      <c r="FOL337" s="125"/>
      <c r="FOM337" s="432"/>
      <c r="FON337" s="432"/>
      <c r="FOO337" s="125"/>
      <c r="FOP337" s="125"/>
      <c r="FOQ337" s="125"/>
      <c r="FOR337" s="125"/>
      <c r="FOS337" s="125"/>
      <c r="FOT337" s="125"/>
      <c r="FOU337" s="125"/>
      <c r="FOV337" s="125"/>
      <c r="FOW337" s="125"/>
      <c r="FOX337" s="125"/>
      <c r="FOY337" s="125"/>
      <c r="FOZ337" s="125"/>
      <c r="FPA337" s="125"/>
      <c r="FPB337" s="125"/>
      <c r="FPC337" s="125"/>
      <c r="FPD337" s="125"/>
      <c r="FPE337" s="125"/>
      <c r="FPF337" s="125"/>
      <c r="FPG337" s="125"/>
      <c r="FPH337" s="125"/>
      <c r="FPI337" s="125"/>
      <c r="FPJ337" s="125"/>
      <c r="FPK337" s="125"/>
      <c r="FPL337" s="125"/>
      <c r="FPM337" s="432"/>
      <c r="FPN337" s="432"/>
      <c r="FPO337" s="125"/>
      <c r="FPP337" s="125"/>
      <c r="FPQ337" s="125"/>
      <c r="FPR337" s="125"/>
      <c r="FPS337" s="125"/>
      <c r="FPT337" s="125"/>
      <c r="FPU337" s="125"/>
      <c r="FPV337" s="125"/>
      <c r="FPW337" s="125"/>
      <c r="FPX337" s="125"/>
      <c r="FPY337" s="125"/>
      <c r="FPZ337" s="125"/>
      <c r="FQA337" s="125"/>
      <c r="FQB337" s="125"/>
      <c r="FQC337" s="125"/>
      <c r="FQD337" s="125"/>
      <c r="FQE337" s="125"/>
      <c r="FQF337" s="125"/>
      <c r="FQG337" s="125"/>
      <c r="FQH337" s="125"/>
      <c r="FQI337" s="125"/>
      <c r="FQJ337" s="125"/>
      <c r="FQK337" s="125"/>
      <c r="FQL337" s="125"/>
      <c r="FQM337" s="432"/>
      <c r="FQN337" s="432"/>
      <c r="FQO337" s="125"/>
      <c r="FQP337" s="125"/>
      <c r="FQQ337" s="125"/>
      <c r="FQR337" s="125"/>
      <c r="FQS337" s="125"/>
      <c r="FQT337" s="125"/>
      <c r="FQU337" s="125"/>
      <c r="FQV337" s="125"/>
      <c r="FQW337" s="125"/>
      <c r="FQX337" s="125"/>
      <c r="FQY337" s="125"/>
      <c r="FQZ337" s="125"/>
      <c r="FRA337" s="125"/>
      <c r="FRB337" s="125"/>
      <c r="FRC337" s="125"/>
      <c r="FRD337" s="125"/>
      <c r="FRE337" s="125"/>
      <c r="FRF337" s="125"/>
      <c r="FRG337" s="125"/>
      <c r="FRH337" s="125"/>
      <c r="FRI337" s="125"/>
      <c r="FRJ337" s="125"/>
      <c r="FRK337" s="125"/>
      <c r="FRL337" s="125"/>
      <c r="FRM337" s="432"/>
      <c r="FRN337" s="432"/>
      <c r="FRO337" s="125"/>
      <c r="FRP337" s="125"/>
      <c r="FRQ337" s="125"/>
      <c r="FRR337" s="125"/>
      <c r="FRS337" s="125"/>
      <c r="FRT337" s="125"/>
      <c r="FRU337" s="125"/>
      <c r="FRV337" s="125"/>
      <c r="FRW337" s="125"/>
      <c r="FRX337" s="125"/>
      <c r="FRY337" s="125"/>
      <c r="FRZ337" s="125"/>
      <c r="FSA337" s="125"/>
      <c r="FSB337" s="125"/>
      <c r="FSC337" s="125"/>
      <c r="FSD337" s="125"/>
      <c r="FSE337" s="125"/>
      <c r="FSF337" s="125"/>
      <c r="FSG337" s="125"/>
      <c r="FSH337" s="125"/>
      <c r="FSI337" s="125"/>
      <c r="FSJ337" s="125"/>
      <c r="FSK337" s="125"/>
      <c r="FSL337" s="125"/>
      <c r="FSM337" s="432"/>
      <c r="FSN337" s="432"/>
      <c r="FSO337" s="125"/>
      <c r="FSP337" s="125"/>
      <c r="FSQ337" s="125"/>
      <c r="FSR337" s="125"/>
      <c r="FSS337" s="125"/>
      <c r="FST337" s="125"/>
      <c r="FSU337" s="125"/>
      <c r="FSV337" s="125"/>
      <c r="FSW337" s="125"/>
      <c r="FSX337" s="125"/>
      <c r="FSY337" s="125"/>
      <c r="FSZ337" s="125"/>
      <c r="FTA337" s="125"/>
      <c r="FTB337" s="125"/>
      <c r="FTC337" s="125"/>
      <c r="FTD337" s="125"/>
      <c r="FTE337" s="125"/>
      <c r="FTF337" s="125"/>
      <c r="FTG337" s="125"/>
      <c r="FTH337" s="125"/>
      <c r="FTI337" s="125"/>
      <c r="FTJ337" s="125"/>
      <c r="FTK337" s="125"/>
      <c r="FTL337" s="125"/>
      <c r="FTM337" s="432"/>
      <c r="FTN337" s="432"/>
      <c r="FTO337" s="125"/>
      <c r="FTP337" s="125"/>
      <c r="FTQ337" s="125"/>
      <c r="FTR337" s="125"/>
      <c r="FTS337" s="125"/>
      <c r="FTT337" s="125"/>
      <c r="FTU337" s="125"/>
      <c r="FTV337" s="125"/>
      <c r="FTW337" s="125"/>
      <c r="FTX337" s="125"/>
      <c r="FTY337" s="125"/>
      <c r="FTZ337" s="125"/>
      <c r="FUA337" s="125"/>
      <c r="FUB337" s="125"/>
      <c r="FUC337" s="125"/>
      <c r="FUD337" s="125"/>
      <c r="FUE337" s="125"/>
      <c r="FUF337" s="125"/>
      <c r="FUG337" s="125"/>
      <c r="FUH337" s="125"/>
      <c r="FUI337" s="125"/>
      <c r="FUJ337" s="125"/>
      <c r="FUK337" s="125"/>
      <c r="FUL337" s="125"/>
      <c r="FUM337" s="432"/>
      <c r="FUN337" s="432"/>
      <c r="FUO337" s="125"/>
      <c r="FUP337" s="125"/>
      <c r="FUQ337" s="125"/>
      <c r="FUR337" s="125"/>
      <c r="FUS337" s="125"/>
      <c r="FUT337" s="125"/>
      <c r="FUU337" s="125"/>
      <c r="FUV337" s="125"/>
      <c r="FUW337" s="125"/>
      <c r="FUX337" s="125"/>
      <c r="FUY337" s="125"/>
      <c r="FUZ337" s="125"/>
      <c r="FVA337" s="125"/>
      <c r="FVB337" s="125"/>
      <c r="FVC337" s="125"/>
      <c r="FVD337" s="125"/>
      <c r="FVE337" s="125"/>
      <c r="FVF337" s="125"/>
      <c r="FVG337" s="125"/>
      <c r="FVH337" s="125"/>
      <c r="FVI337" s="125"/>
      <c r="FVJ337" s="125"/>
      <c r="FVK337" s="125"/>
      <c r="FVL337" s="125"/>
      <c r="FVM337" s="432"/>
      <c r="FVN337" s="432"/>
      <c r="FVO337" s="125"/>
      <c r="FVP337" s="125"/>
      <c r="FVQ337" s="125"/>
      <c r="FVR337" s="125"/>
      <c r="FVS337" s="125"/>
      <c r="FVT337" s="125"/>
      <c r="FVU337" s="125"/>
      <c r="FVV337" s="125"/>
      <c r="FVW337" s="125"/>
      <c r="FVX337" s="125"/>
      <c r="FVY337" s="125"/>
      <c r="FVZ337" s="125"/>
      <c r="FWA337" s="125"/>
      <c r="FWB337" s="125"/>
      <c r="FWC337" s="125"/>
      <c r="FWD337" s="125"/>
      <c r="FWE337" s="125"/>
      <c r="FWF337" s="125"/>
      <c r="FWG337" s="125"/>
      <c r="FWH337" s="125"/>
      <c r="FWI337" s="125"/>
      <c r="FWJ337" s="125"/>
      <c r="FWK337" s="125"/>
      <c r="FWL337" s="125"/>
      <c r="FWM337" s="432"/>
      <c r="FWN337" s="432"/>
      <c r="FWO337" s="125"/>
      <c r="FWP337" s="125"/>
      <c r="FWQ337" s="125"/>
      <c r="FWR337" s="125"/>
      <c r="FWS337" s="125"/>
      <c r="FWT337" s="125"/>
      <c r="FWU337" s="125"/>
      <c r="FWV337" s="125"/>
      <c r="FWW337" s="125"/>
      <c r="FWX337" s="125"/>
      <c r="FWY337" s="125"/>
      <c r="FWZ337" s="125"/>
      <c r="FXA337" s="125"/>
      <c r="FXB337" s="125"/>
      <c r="FXC337" s="125"/>
      <c r="FXD337" s="125"/>
      <c r="FXE337" s="125"/>
      <c r="FXF337" s="125"/>
      <c r="FXG337" s="125"/>
      <c r="FXH337" s="125"/>
      <c r="FXI337" s="125"/>
      <c r="FXJ337" s="125"/>
      <c r="FXK337" s="125"/>
      <c r="FXL337" s="125"/>
      <c r="FXM337" s="432"/>
      <c r="FXN337" s="432"/>
      <c r="FXO337" s="125"/>
      <c r="FXP337" s="125"/>
      <c r="FXQ337" s="125"/>
      <c r="FXR337" s="125"/>
      <c r="FXS337" s="125"/>
      <c r="FXT337" s="125"/>
      <c r="FXU337" s="125"/>
      <c r="FXV337" s="125"/>
      <c r="FXW337" s="125"/>
      <c r="FXX337" s="125"/>
      <c r="FXY337" s="125"/>
      <c r="FXZ337" s="125"/>
      <c r="FYA337" s="125"/>
      <c r="FYB337" s="125"/>
      <c r="FYC337" s="125"/>
      <c r="FYD337" s="125"/>
      <c r="FYE337" s="125"/>
      <c r="FYF337" s="125"/>
      <c r="FYG337" s="125"/>
      <c r="FYH337" s="125"/>
      <c r="FYI337" s="125"/>
      <c r="FYJ337" s="125"/>
      <c r="FYK337" s="125"/>
      <c r="FYL337" s="125"/>
      <c r="FYM337" s="432"/>
      <c r="FYN337" s="432"/>
      <c r="FYO337" s="125"/>
      <c r="FYP337" s="125"/>
      <c r="FYQ337" s="125"/>
      <c r="FYR337" s="125"/>
      <c r="FYS337" s="125"/>
      <c r="FYT337" s="125"/>
      <c r="FYU337" s="125"/>
      <c r="FYV337" s="125"/>
      <c r="FYW337" s="125"/>
      <c r="FYX337" s="125"/>
      <c r="FYY337" s="125"/>
      <c r="FYZ337" s="125"/>
      <c r="FZA337" s="125"/>
      <c r="FZB337" s="125"/>
      <c r="FZC337" s="125"/>
      <c r="FZD337" s="125"/>
      <c r="FZE337" s="125"/>
      <c r="FZF337" s="125"/>
      <c r="FZG337" s="125"/>
      <c r="FZH337" s="125"/>
      <c r="FZI337" s="125"/>
      <c r="FZJ337" s="125"/>
      <c r="FZK337" s="125"/>
      <c r="FZL337" s="125"/>
      <c r="FZM337" s="432"/>
      <c r="FZN337" s="432"/>
      <c r="FZO337" s="125"/>
      <c r="FZP337" s="125"/>
      <c r="FZQ337" s="125"/>
      <c r="FZR337" s="125"/>
      <c r="FZS337" s="125"/>
      <c r="FZT337" s="125"/>
      <c r="FZU337" s="125"/>
      <c r="FZV337" s="125"/>
      <c r="FZW337" s="125"/>
      <c r="FZX337" s="125"/>
      <c r="FZY337" s="125"/>
      <c r="FZZ337" s="125"/>
      <c r="GAA337" s="125"/>
      <c r="GAB337" s="125"/>
      <c r="GAC337" s="125"/>
      <c r="GAD337" s="125"/>
      <c r="GAE337" s="125"/>
      <c r="GAF337" s="125"/>
      <c r="GAG337" s="125"/>
      <c r="GAH337" s="125"/>
      <c r="GAI337" s="125"/>
      <c r="GAJ337" s="125"/>
      <c r="GAK337" s="125"/>
      <c r="GAL337" s="125"/>
      <c r="GAM337" s="432"/>
      <c r="GAN337" s="432"/>
      <c r="GAO337" s="125"/>
      <c r="GAP337" s="125"/>
      <c r="GAQ337" s="125"/>
      <c r="GAR337" s="125"/>
      <c r="GAS337" s="125"/>
      <c r="GAT337" s="125"/>
      <c r="GAU337" s="125"/>
      <c r="GAV337" s="125"/>
      <c r="GAW337" s="125"/>
      <c r="GAX337" s="125"/>
      <c r="GAY337" s="125"/>
      <c r="GAZ337" s="125"/>
      <c r="GBA337" s="125"/>
      <c r="GBB337" s="125"/>
      <c r="GBC337" s="125"/>
      <c r="GBD337" s="125"/>
      <c r="GBE337" s="125"/>
      <c r="GBF337" s="125"/>
      <c r="GBG337" s="125"/>
      <c r="GBH337" s="125"/>
      <c r="GBI337" s="125"/>
      <c r="GBJ337" s="125"/>
      <c r="GBK337" s="125"/>
      <c r="GBL337" s="125"/>
      <c r="GBM337" s="432"/>
      <c r="GBN337" s="432"/>
      <c r="GBO337" s="125"/>
      <c r="GBP337" s="125"/>
      <c r="GBQ337" s="125"/>
      <c r="GBR337" s="125"/>
      <c r="GBS337" s="125"/>
      <c r="GBT337" s="125"/>
      <c r="GBU337" s="125"/>
      <c r="GBV337" s="125"/>
      <c r="GBW337" s="125"/>
      <c r="GBX337" s="125"/>
      <c r="GBY337" s="125"/>
      <c r="GBZ337" s="125"/>
      <c r="GCA337" s="125"/>
      <c r="GCB337" s="125"/>
      <c r="GCC337" s="125"/>
      <c r="GCD337" s="125"/>
      <c r="GCE337" s="125"/>
      <c r="GCF337" s="125"/>
      <c r="GCG337" s="125"/>
      <c r="GCH337" s="125"/>
      <c r="GCI337" s="125"/>
      <c r="GCJ337" s="125"/>
      <c r="GCK337" s="125"/>
      <c r="GCL337" s="125"/>
      <c r="GCM337" s="432"/>
      <c r="GCN337" s="432"/>
      <c r="GCO337" s="125"/>
      <c r="GCP337" s="125"/>
      <c r="GCQ337" s="125"/>
      <c r="GCR337" s="125"/>
      <c r="GCS337" s="125"/>
      <c r="GCT337" s="125"/>
      <c r="GCU337" s="125"/>
      <c r="GCV337" s="125"/>
      <c r="GCW337" s="125"/>
      <c r="GCX337" s="125"/>
      <c r="GCY337" s="125"/>
      <c r="GCZ337" s="125"/>
      <c r="GDA337" s="125"/>
      <c r="GDB337" s="125"/>
      <c r="GDC337" s="125"/>
      <c r="GDD337" s="125"/>
      <c r="GDE337" s="125"/>
      <c r="GDF337" s="125"/>
      <c r="GDG337" s="125"/>
      <c r="GDH337" s="125"/>
      <c r="GDI337" s="125"/>
      <c r="GDJ337" s="125"/>
      <c r="GDK337" s="125"/>
      <c r="GDL337" s="125"/>
      <c r="GDM337" s="432"/>
      <c r="GDN337" s="432"/>
      <c r="GDO337" s="125"/>
      <c r="GDP337" s="125"/>
      <c r="GDQ337" s="125"/>
      <c r="GDR337" s="125"/>
      <c r="GDS337" s="125"/>
      <c r="GDT337" s="125"/>
      <c r="GDU337" s="125"/>
      <c r="GDV337" s="125"/>
      <c r="GDW337" s="125"/>
      <c r="GDX337" s="125"/>
      <c r="GDY337" s="125"/>
      <c r="GDZ337" s="125"/>
      <c r="GEA337" s="125"/>
      <c r="GEB337" s="125"/>
      <c r="GEC337" s="125"/>
      <c r="GED337" s="125"/>
      <c r="GEE337" s="125"/>
      <c r="GEF337" s="125"/>
      <c r="GEG337" s="125"/>
      <c r="GEH337" s="125"/>
      <c r="GEI337" s="125"/>
      <c r="GEJ337" s="125"/>
      <c r="GEK337" s="125"/>
      <c r="GEL337" s="125"/>
      <c r="GEM337" s="432"/>
      <c r="GEN337" s="432"/>
      <c r="GEO337" s="125"/>
      <c r="GEP337" s="125"/>
      <c r="GEQ337" s="125"/>
      <c r="GER337" s="125"/>
      <c r="GES337" s="125"/>
      <c r="GET337" s="125"/>
      <c r="GEU337" s="125"/>
      <c r="GEV337" s="125"/>
      <c r="GEW337" s="125"/>
      <c r="GEX337" s="125"/>
      <c r="GEY337" s="125"/>
      <c r="GEZ337" s="125"/>
      <c r="GFA337" s="125"/>
      <c r="GFB337" s="125"/>
      <c r="GFC337" s="125"/>
      <c r="GFD337" s="125"/>
      <c r="GFE337" s="125"/>
      <c r="GFF337" s="125"/>
      <c r="GFG337" s="125"/>
      <c r="GFH337" s="125"/>
      <c r="GFI337" s="125"/>
      <c r="GFJ337" s="125"/>
      <c r="GFK337" s="125"/>
      <c r="GFL337" s="125"/>
      <c r="GFM337" s="432"/>
      <c r="GFN337" s="432"/>
      <c r="GFO337" s="125"/>
      <c r="GFP337" s="125"/>
      <c r="GFQ337" s="125"/>
      <c r="GFR337" s="125"/>
      <c r="GFS337" s="125"/>
      <c r="GFT337" s="125"/>
      <c r="GFU337" s="125"/>
      <c r="GFV337" s="125"/>
      <c r="GFW337" s="125"/>
      <c r="GFX337" s="125"/>
      <c r="GFY337" s="125"/>
      <c r="GFZ337" s="125"/>
      <c r="GGA337" s="125"/>
      <c r="GGB337" s="125"/>
      <c r="GGC337" s="125"/>
      <c r="GGD337" s="125"/>
      <c r="GGE337" s="125"/>
      <c r="GGF337" s="125"/>
      <c r="GGG337" s="125"/>
      <c r="GGH337" s="125"/>
      <c r="GGI337" s="125"/>
      <c r="GGJ337" s="125"/>
      <c r="GGK337" s="125"/>
      <c r="GGL337" s="125"/>
      <c r="GGM337" s="432"/>
      <c r="GGN337" s="432"/>
      <c r="GGO337" s="125"/>
      <c r="GGP337" s="125"/>
      <c r="GGQ337" s="125"/>
      <c r="GGR337" s="125"/>
      <c r="GGS337" s="125"/>
      <c r="GGT337" s="125"/>
      <c r="GGU337" s="125"/>
      <c r="GGV337" s="125"/>
      <c r="GGW337" s="125"/>
      <c r="GGX337" s="125"/>
      <c r="GGY337" s="125"/>
      <c r="GGZ337" s="125"/>
      <c r="GHA337" s="125"/>
      <c r="GHB337" s="125"/>
      <c r="GHC337" s="125"/>
      <c r="GHD337" s="125"/>
      <c r="GHE337" s="125"/>
      <c r="GHF337" s="125"/>
      <c r="GHG337" s="125"/>
      <c r="GHH337" s="125"/>
      <c r="GHI337" s="125"/>
      <c r="GHJ337" s="125"/>
      <c r="GHK337" s="125"/>
      <c r="GHL337" s="125"/>
      <c r="GHM337" s="432"/>
      <c r="GHN337" s="432"/>
      <c r="GHO337" s="125"/>
      <c r="GHP337" s="125"/>
      <c r="GHQ337" s="125"/>
      <c r="GHR337" s="125"/>
      <c r="GHS337" s="125"/>
      <c r="GHT337" s="125"/>
      <c r="GHU337" s="125"/>
      <c r="GHV337" s="125"/>
      <c r="GHW337" s="125"/>
      <c r="GHX337" s="125"/>
      <c r="GHY337" s="125"/>
      <c r="GHZ337" s="125"/>
      <c r="GIA337" s="125"/>
      <c r="GIB337" s="125"/>
      <c r="GIC337" s="125"/>
      <c r="GID337" s="125"/>
      <c r="GIE337" s="125"/>
      <c r="GIF337" s="125"/>
      <c r="GIG337" s="125"/>
      <c r="GIH337" s="125"/>
      <c r="GII337" s="125"/>
      <c r="GIJ337" s="125"/>
      <c r="GIK337" s="125"/>
      <c r="GIL337" s="125"/>
      <c r="GIM337" s="432"/>
      <c r="GIN337" s="432"/>
      <c r="GIO337" s="125"/>
      <c r="GIP337" s="125"/>
      <c r="GIQ337" s="125"/>
      <c r="GIR337" s="125"/>
      <c r="GIS337" s="125"/>
      <c r="GIT337" s="125"/>
      <c r="GIU337" s="125"/>
      <c r="GIV337" s="125"/>
      <c r="GIW337" s="125"/>
      <c r="GIX337" s="125"/>
      <c r="GIY337" s="125"/>
      <c r="GIZ337" s="125"/>
      <c r="GJA337" s="125"/>
      <c r="GJB337" s="125"/>
      <c r="GJC337" s="125"/>
      <c r="GJD337" s="125"/>
      <c r="GJE337" s="125"/>
      <c r="GJF337" s="125"/>
      <c r="GJG337" s="125"/>
      <c r="GJH337" s="125"/>
      <c r="GJI337" s="125"/>
      <c r="GJJ337" s="125"/>
      <c r="GJK337" s="125"/>
      <c r="GJL337" s="125"/>
      <c r="GJM337" s="432"/>
      <c r="GJN337" s="432"/>
      <c r="GJO337" s="125"/>
      <c r="GJP337" s="125"/>
      <c r="GJQ337" s="125"/>
      <c r="GJR337" s="125"/>
      <c r="GJS337" s="125"/>
      <c r="GJT337" s="125"/>
      <c r="GJU337" s="125"/>
      <c r="GJV337" s="125"/>
      <c r="GJW337" s="125"/>
      <c r="GJX337" s="125"/>
      <c r="GJY337" s="125"/>
      <c r="GJZ337" s="125"/>
      <c r="GKA337" s="125"/>
      <c r="GKB337" s="125"/>
      <c r="GKC337" s="125"/>
      <c r="GKD337" s="125"/>
      <c r="GKE337" s="125"/>
      <c r="GKF337" s="125"/>
      <c r="GKG337" s="125"/>
      <c r="GKH337" s="125"/>
      <c r="GKI337" s="125"/>
      <c r="GKJ337" s="125"/>
      <c r="GKK337" s="125"/>
      <c r="GKL337" s="125"/>
      <c r="GKM337" s="432"/>
      <c r="GKN337" s="432"/>
      <c r="GKO337" s="125"/>
      <c r="GKP337" s="125"/>
      <c r="GKQ337" s="125"/>
      <c r="GKR337" s="125"/>
      <c r="GKS337" s="125"/>
      <c r="GKT337" s="125"/>
      <c r="GKU337" s="125"/>
      <c r="GKV337" s="125"/>
      <c r="GKW337" s="125"/>
      <c r="GKX337" s="125"/>
      <c r="GKY337" s="125"/>
      <c r="GKZ337" s="125"/>
      <c r="GLA337" s="125"/>
      <c r="GLB337" s="125"/>
      <c r="GLC337" s="125"/>
      <c r="GLD337" s="125"/>
      <c r="GLE337" s="125"/>
      <c r="GLF337" s="125"/>
      <c r="GLG337" s="125"/>
      <c r="GLH337" s="125"/>
      <c r="GLI337" s="125"/>
      <c r="GLJ337" s="125"/>
      <c r="GLK337" s="125"/>
      <c r="GLL337" s="125"/>
      <c r="GLM337" s="432"/>
      <c r="GLN337" s="432"/>
      <c r="GLO337" s="125"/>
      <c r="GLP337" s="125"/>
      <c r="GLQ337" s="125"/>
      <c r="GLR337" s="125"/>
      <c r="GLS337" s="125"/>
      <c r="GLT337" s="125"/>
      <c r="GLU337" s="125"/>
      <c r="GLV337" s="125"/>
      <c r="GLW337" s="125"/>
      <c r="GLX337" s="125"/>
      <c r="GLY337" s="125"/>
      <c r="GLZ337" s="125"/>
      <c r="GMA337" s="125"/>
      <c r="GMB337" s="125"/>
      <c r="GMC337" s="125"/>
      <c r="GMD337" s="125"/>
      <c r="GME337" s="125"/>
      <c r="GMF337" s="125"/>
      <c r="GMG337" s="125"/>
      <c r="GMH337" s="125"/>
      <c r="GMI337" s="125"/>
      <c r="GMJ337" s="125"/>
      <c r="GMK337" s="125"/>
      <c r="GML337" s="125"/>
      <c r="GMM337" s="432"/>
      <c r="GMN337" s="432"/>
      <c r="GMO337" s="125"/>
      <c r="GMP337" s="125"/>
      <c r="GMQ337" s="125"/>
      <c r="GMR337" s="125"/>
      <c r="GMS337" s="125"/>
      <c r="GMT337" s="125"/>
      <c r="GMU337" s="125"/>
      <c r="GMV337" s="125"/>
      <c r="GMW337" s="125"/>
      <c r="GMX337" s="125"/>
      <c r="GMY337" s="125"/>
      <c r="GMZ337" s="125"/>
      <c r="GNA337" s="125"/>
      <c r="GNB337" s="125"/>
      <c r="GNC337" s="125"/>
      <c r="GND337" s="125"/>
      <c r="GNE337" s="125"/>
      <c r="GNF337" s="125"/>
      <c r="GNG337" s="125"/>
      <c r="GNH337" s="125"/>
      <c r="GNI337" s="125"/>
      <c r="GNJ337" s="125"/>
      <c r="GNK337" s="125"/>
      <c r="GNL337" s="125"/>
      <c r="GNM337" s="432"/>
      <c r="GNN337" s="432"/>
      <c r="GNO337" s="125"/>
      <c r="GNP337" s="125"/>
      <c r="GNQ337" s="125"/>
      <c r="GNR337" s="125"/>
      <c r="GNS337" s="125"/>
      <c r="GNT337" s="125"/>
      <c r="GNU337" s="125"/>
      <c r="GNV337" s="125"/>
      <c r="GNW337" s="125"/>
      <c r="GNX337" s="125"/>
      <c r="GNY337" s="125"/>
      <c r="GNZ337" s="125"/>
      <c r="GOA337" s="125"/>
      <c r="GOB337" s="125"/>
      <c r="GOC337" s="125"/>
      <c r="GOD337" s="125"/>
      <c r="GOE337" s="125"/>
      <c r="GOF337" s="125"/>
      <c r="GOG337" s="125"/>
      <c r="GOH337" s="125"/>
      <c r="GOI337" s="125"/>
      <c r="GOJ337" s="125"/>
      <c r="GOK337" s="125"/>
      <c r="GOL337" s="125"/>
      <c r="GOM337" s="432"/>
      <c r="GON337" s="432"/>
      <c r="GOO337" s="125"/>
      <c r="GOP337" s="125"/>
      <c r="GOQ337" s="125"/>
      <c r="GOR337" s="125"/>
      <c r="GOS337" s="125"/>
      <c r="GOT337" s="125"/>
      <c r="GOU337" s="125"/>
      <c r="GOV337" s="125"/>
      <c r="GOW337" s="125"/>
      <c r="GOX337" s="125"/>
      <c r="GOY337" s="125"/>
      <c r="GOZ337" s="125"/>
      <c r="GPA337" s="125"/>
      <c r="GPB337" s="125"/>
      <c r="GPC337" s="125"/>
      <c r="GPD337" s="125"/>
      <c r="GPE337" s="125"/>
      <c r="GPF337" s="125"/>
      <c r="GPG337" s="125"/>
      <c r="GPH337" s="125"/>
      <c r="GPI337" s="125"/>
      <c r="GPJ337" s="125"/>
      <c r="GPK337" s="125"/>
      <c r="GPL337" s="125"/>
      <c r="GPM337" s="432"/>
      <c r="GPN337" s="432"/>
      <c r="GPO337" s="125"/>
      <c r="GPP337" s="125"/>
      <c r="GPQ337" s="125"/>
      <c r="GPR337" s="125"/>
      <c r="GPS337" s="125"/>
      <c r="GPT337" s="125"/>
      <c r="GPU337" s="125"/>
      <c r="GPV337" s="125"/>
      <c r="GPW337" s="125"/>
      <c r="GPX337" s="125"/>
      <c r="GPY337" s="125"/>
      <c r="GPZ337" s="125"/>
      <c r="GQA337" s="125"/>
      <c r="GQB337" s="125"/>
      <c r="GQC337" s="125"/>
      <c r="GQD337" s="125"/>
      <c r="GQE337" s="125"/>
      <c r="GQF337" s="125"/>
      <c r="GQG337" s="125"/>
      <c r="GQH337" s="125"/>
      <c r="GQI337" s="125"/>
      <c r="GQJ337" s="125"/>
      <c r="GQK337" s="125"/>
      <c r="GQL337" s="125"/>
      <c r="GQM337" s="432"/>
      <c r="GQN337" s="432"/>
      <c r="GQO337" s="125"/>
      <c r="GQP337" s="125"/>
      <c r="GQQ337" s="125"/>
      <c r="GQR337" s="125"/>
      <c r="GQS337" s="125"/>
      <c r="GQT337" s="125"/>
      <c r="GQU337" s="125"/>
      <c r="GQV337" s="125"/>
      <c r="GQW337" s="125"/>
      <c r="GQX337" s="125"/>
      <c r="GQY337" s="125"/>
      <c r="GQZ337" s="125"/>
      <c r="GRA337" s="125"/>
      <c r="GRB337" s="125"/>
      <c r="GRC337" s="125"/>
      <c r="GRD337" s="125"/>
      <c r="GRE337" s="125"/>
      <c r="GRF337" s="125"/>
      <c r="GRG337" s="125"/>
      <c r="GRH337" s="125"/>
      <c r="GRI337" s="125"/>
      <c r="GRJ337" s="125"/>
      <c r="GRK337" s="125"/>
      <c r="GRL337" s="125"/>
      <c r="GRM337" s="432"/>
      <c r="GRN337" s="432"/>
      <c r="GRO337" s="125"/>
      <c r="GRP337" s="125"/>
      <c r="GRQ337" s="125"/>
      <c r="GRR337" s="125"/>
      <c r="GRS337" s="125"/>
      <c r="GRT337" s="125"/>
      <c r="GRU337" s="125"/>
      <c r="GRV337" s="125"/>
      <c r="GRW337" s="125"/>
      <c r="GRX337" s="125"/>
      <c r="GRY337" s="125"/>
      <c r="GRZ337" s="125"/>
      <c r="GSA337" s="125"/>
      <c r="GSB337" s="125"/>
      <c r="GSC337" s="125"/>
      <c r="GSD337" s="125"/>
      <c r="GSE337" s="125"/>
      <c r="GSF337" s="125"/>
      <c r="GSG337" s="125"/>
      <c r="GSH337" s="125"/>
      <c r="GSI337" s="125"/>
      <c r="GSJ337" s="125"/>
      <c r="GSK337" s="125"/>
      <c r="GSL337" s="125"/>
      <c r="GSM337" s="432"/>
      <c r="GSN337" s="432"/>
      <c r="GSO337" s="125"/>
      <c r="GSP337" s="125"/>
      <c r="GSQ337" s="125"/>
      <c r="GSR337" s="125"/>
      <c r="GSS337" s="125"/>
      <c r="GST337" s="125"/>
      <c r="GSU337" s="125"/>
      <c r="GSV337" s="125"/>
      <c r="GSW337" s="125"/>
      <c r="GSX337" s="125"/>
      <c r="GSY337" s="125"/>
      <c r="GSZ337" s="125"/>
      <c r="GTA337" s="125"/>
      <c r="GTB337" s="125"/>
      <c r="GTC337" s="125"/>
      <c r="GTD337" s="125"/>
      <c r="GTE337" s="125"/>
      <c r="GTF337" s="125"/>
      <c r="GTG337" s="125"/>
      <c r="GTH337" s="125"/>
      <c r="GTI337" s="125"/>
      <c r="GTJ337" s="125"/>
      <c r="GTK337" s="125"/>
      <c r="GTL337" s="125"/>
      <c r="GTM337" s="432"/>
      <c r="GTN337" s="432"/>
      <c r="GTO337" s="125"/>
      <c r="GTP337" s="125"/>
      <c r="GTQ337" s="125"/>
      <c r="GTR337" s="125"/>
      <c r="GTS337" s="125"/>
      <c r="GTT337" s="125"/>
      <c r="GTU337" s="125"/>
      <c r="GTV337" s="125"/>
      <c r="GTW337" s="125"/>
      <c r="GTX337" s="125"/>
      <c r="GTY337" s="125"/>
      <c r="GTZ337" s="125"/>
      <c r="GUA337" s="125"/>
      <c r="GUB337" s="125"/>
      <c r="GUC337" s="125"/>
      <c r="GUD337" s="125"/>
      <c r="GUE337" s="125"/>
      <c r="GUF337" s="125"/>
      <c r="GUG337" s="125"/>
      <c r="GUH337" s="125"/>
      <c r="GUI337" s="125"/>
      <c r="GUJ337" s="125"/>
      <c r="GUK337" s="125"/>
      <c r="GUL337" s="125"/>
      <c r="GUM337" s="432"/>
      <c r="GUN337" s="432"/>
      <c r="GUO337" s="125"/>
      <c r="GUP337" s="125"/>
      <c r="GUQ337" s="125"/>
      <c r="GUR337" s="125"/>
      <c r="GUS337" s="125"/>
      <c r="GUT337" s="125"/>
      <c r="GUU337" s="125"/>
      <c r="GUV337" s="125"/>
      <c r="GUW337" s="125"/>
      <c r="GUX337" s="125"/>
      <c r="GUY337" s="125"/>
      <c r="GUZ337" s="125"/>
      <c r="GVA337" s="125"/>
      <c r="GVB337" s="125"/>
      <c r="GVC337" s="125"/>
      <c r="GVD337" s="125"/>
      <c r="GVE337" s="125"/>
      <c r="GVF337" s="125"/>
      <c r="GVG337" s="125"/>
      <c r="GVH337" s="125"/>
      <c r="GVI337" s="125"/>
      <c r="GVJ337" s="125"/>
      <c r="GVK337" s="125"/>
      <c r="GVL337" s="125"/>
      <c r="GVM337" s="432"/>
      <c r="GVN337" s="432"/>
      <c r="GVO337" s="125"/>
      <c r="GVP337" s="125"/>
      <c r="GVQ337" s="125"/>
      <c r="GVR337" s="125"/>
      <c r="GVS337" s="125"/>
      <c r="GVT337" s="125"/>
      <c r="GVU337" s="125"/>
      <c r="GVV337" s="125"/>
      <c r="GVW337" s="125"/>
      <c r="GVX337" s="125"/>
      <c r="GVY337" s="125"/>
      <c r="GVZ337" s="125"/>
      <c r="GWA337" s="125"/>
      <c r="GWB337" s="125"/>
      <c r="GWC337" s="125"/>
      <c r="GWD337" s="125"/>
      <c r="GWE337" s="125"/>
      <c r="GWF337" s="125"/>
      <c r="GWG337" s="125"/>
      <c r="GWH337" s="125"/>
      <c r="GWI337" s="125"/>
      <c r="GWJ337" s="125"/>
      <c r="GWK337" s="125"/>
      <c r="GWL337" s="125"/>
      <c r="GWM337" s="432"/>
      <c r="GWN337" s="432"/>
      <c r="GWO337" s="125"/>
      <c r="GWP337" s="125"/>
      <c r="GWQ337" s="125"/>
      <c r="GWR337" s="125"/>
      <c r="GWS337" s="125"/>
      <c r="GWT337" s="125"/>
      <c r="GWU337" s="125"/>
      <c r="GWV337" s="125"/>
      <c r="GWW337" s="125"/>
      <c r="GWX337" s="125"/>
      <c r="GWY337" s="125"/>
      <c r="GWZ337" s="125"/>
      <c r="GXA337" s="125"/>
      <c r="GXB337" s="125"/>
      <c r="GXC337" s="125"/>
      <c r="GXD337" s="125"/>
      <c r="GXE337" s="125"/>
      <c r="GXF337" s="125"/>
      <c r="GXG337" s="125"/>
      <c r="GXH337" s="125"/>
      <c r="GXI337" s="125"/>
      <c r="GXJ337" s="125"/>
      <c r="GXK337" s="125"/>
      <c r="GXL337" s="125"/>
      <c r="GXM337" s="432"/>
      <c r="GXN337" s="432"/>
      <c r="GXO337" s="125"/>
      <c r="GXP337" s="125"/>
      <c r="GXQ337" s="125"/>
      <c r="GXR337" s="125"/>
      <c r="GXS337" s="125"/>
      <c r="GXT337" s="125"/>
      <c r="GXU337" s="125"/>
      <c r="GXV337" s="125"/>
      <c r="GXW337" s="125"/>
      <c r="GXX337" s="125"/>
      <c r="GXY337" s="125"/>
      <c r="GXZ337" s="125"/>
      <c r="GYA337" s="125"/>
      <c r="GYB337" s="125"/>
      <c r="GYC337" s="125"/>
      <c r="GYD337" s="125"/>
      <c r="GYE337" s="125"/>
      <c r="GYF337" s="125"/>
      <c r="GYG337" s="125"/>
      <c r="GYH337" s="125"/>
      <c r="GYI337" s="125"/>
      <c r="GYJ337" s="125"/>
      <c r="GYK337" s="125"/>
      <c r="GYL337" s="125"/>
      <c r="GYM337" s="432"/>
      <c r="GYN337" s="432"/>
      <c r="GYO337" s="125"/>
      <c r="GYP337" s="125"/>
      <c r="GYQ337" s="125"/>
      <c r="GYR337" s="125"/>
      <c r="GYS337" s="125"/>
      <c r="GYT337" s="125"/>
      <c r="GYU337" s="125"/>
      <c r="GYV337" s="125"/>
      <c r="GYW337" s="125"/>
      <c r="GYX337" s="125"/>
      <c r="GYY337" s="125"/>
      <c r="GYZ337" s="125"/>
      <c r="GZA337" s="125"/>
      <c r="GZB337" s="125"/>
      <c r="GZC337" s="125"/>
      <c r="GZD337" s="125"/>
      <c r="GZE337" s="125"/>
      <c r="GZF337" s="125"/>
      <c r="GZG337" s="125"/>
      <c r="GZH337" s="125"/>
      <c r="GZI337" s="125"/>
      <c r="GZJ337" s="125"/>
      <c r="GZK337" s="125"/>
      <c r="GZL337" s="125"/>
      <c r="GZM337" s="432"/>
      <c r="GZN337" s="432"/>
      <c r="GZO337" s="125"/>
      <c r="GZP337" s="125"/>
      <c r="GZQ337" s="125"/>
      <c r="GZR337" s="125"/>
      <c r="GZS337" s="125"/>
      <c r="GZT337" s="125"/>
      <c r="GZU337" s="125"/>
      <c r="GZV337" s="125"/>
      <c r="GZW337" s="125"/>
      <c r="GZX337" s="125"/>
      <c r="GZY337" s="125"/>
      <c r="GZZ337" s="125"/>
      <c r="HAA337" s="125"/>
      <c r="HAB337" s="125"/>
      <c r="HAC337" s="125"/>
      <c r="HAD337" s="125"/>
      <c r="HAE337" s="125"/>
      <c r="HAF337" s="125"/>
      <c r="HAG337" s="125"/>
      <c r="HAH337" s="125"/>
      <c r="HAI337" s="125"/>
      <c r="HAJ337" s="125"/>
      <c r="HAK337" s="125"/>
      <c r="HAL337" s="125"/>
      <c r="HAM337" s="432"/>
      <c r="HAN337" s="432"/>
      <c r="HAO337" s="125"/>
      <c r="HAP337" s="125"/>
      <c r="HAQ337" s="125"/>
      <c r="HAR337" s="125"/>
      <c r="HAS337" s="125"/>
      <c r="HAT337" s="125"/>
      <c r="HAU337" s="125"/>
      <c r="HAV337" s="125"/>
      <c r="HAW337" s="125"/>
      <c r="HAX337" s="125"/>
      <c r="HAY337" s="125"/>
      <c r="HAZ337" s="125"/>
      <c r="HBA337" s="125"/>
      <c r="HBB337" s="125"/>
      <c r="HBC337" s="125"/>
      <c r="HBD337" s="125"/>
      <c r="HBE337" s="125"/>
      <c r="HBF337" s="125"/>
      <c r="HBG337" s="125"/>
      <c r="HBH337" s="125"/>
      <c r="HBI337" s="125"/>
      <c r="HBJ337" s="125"/>
      <c r="HBK337" s="125"/>
      <c r="HBL337" s="125"/>
      <c r="HBM337" s="432"/>
      <c r="HBN337" s="432"/>
      <c r="HBO337" s="125"/>
      <c r="HBP337" s="125"/>
      <c r="HBQ337" s="125"/>
      <c r="HBR337" s="125"/>
      <c r="HBS337" s="125"/>
      <c r="HBT337" s="125"/>
      <c r="HBU337" s="125"/>
      <c r="HBV337" s="125"/>
      <c r="HBW337" s="125"/>
      <c r="HBX337" s="125"/>
      <c r="HBY337" s="125"/>
      <c r="HBZ337" s="125"/>
      <c r="HCA337" s="125"/>
      <c r="HCB337" s="125"/>
      <c r="HCC337" s="125"/>
      <c r="HCD337" s="125"/>
      <c r="HCE337" s="125"/>
      <c r="HCF337" s="125"/>
      <c r="HCG337" s="125"/>
      <c r="HCH337" s="125"/>
      <c r="HCI337" s="125"/>
      <c r="HCJ337" s="125"/>
      <c r="HCK337" s="125"/>
      <c r="HCL337" s="125"/>
      <c r="HCM337" s="432"/>
      <c r="HCN337" s="432"/>
      <c r="HCO337" s="125"/>
      <c r="HCP337" s="125"/>
      <c r="HCQ337" s="125"/>
      <c r="HCR337" s="125"/>
      <c r="HCS337" s="125"/>
      <c r="HCT337" s="125"/>
      <c r="HCU337" s="125"/>
      <c r="HCV337" s="125"/>
      <c r="HCW337" s="125"/>
      <c r="HCX337" s="125"/>
      <c r="HCY337" s="125"/>
      <c r="HCZ337" s="125"/>
      <c r="HDA337" s="125"/>
      <c r="HDB337" s="125"/>
      <c r="HDC337" s="125"/>
      <c r="HDD337" s="125"/>
      <c r="HDE337" s="125"/>
      <c r="HDF337" s="125"/>
      <c r="HDG337" s="125"/>
      <c r="HDH337" s="125"/>
      <c r="HDI337" s="125"/>
      <c r="HDJ337" s="125"/>
      <c r="HDK337" s="125"/>
      <c r="HDL337" s="125"/>
      <c r="HDM337" s="432"/>
      <c r="HDN337" s="432"/>
      <c r="HDO337" s="125"/>
      <c r="HDP337" s="125"/>
      <c r="HDQ337" s="125"/>
      <c r="HDR337" s="125"/>
      <c r="HDS337" s="125"/>
      <c r="HDT337" s="125"/>
      <c r="HDU337" s="125"/>
      <c r="HDV337" s="125"/>
      <c r="HDW337" s="125"/>
      <c r="HDX337" s="125"/>
      <c r="HDY337" s="125"/>
      <c r="HDZ337" s="125"/>
      <c r="HEA337" s="125"/>
      <c r="HEB337" s="125"/>
      <c r="HEC337" s="125"/>
      <c r="HED337" s="125"/>
      <c r="HEE337" s="125"/>
      <c r="HEF337" s="125"/>
      <c r="HEG337" s="125"/>
      <c r="HEH337" s="125"/>
      <c r="HEI337" s="125"/>
      <c r="HEJ337" s="125"/>
      <c r="HEK337" s="125"/>
      <c r="HEL337" s="125"/>
      <c r="HEM337" s="432"/>
      <c r="HEN337" s="432"/>
      <c r="HEO337" s="125"/>
      <c r="HEP337" s="125"/>
      <c r="HEQ337" s="125"/>
      <c r="HER337" s="125"/>
      <c r="HES337" s="125"/>
      <c r="HET337" s="125"/>
      <c r="HEU337" s="125"/>
      <c r="HEV337" s="125"/>
      <c r="HEW337" s="125"/>
      <c r="HEX337" s="125"/>
      <c r="HEY337" s="125"/>
      <c r="HEZ337" s="125"/>
      <c r="HFA337" s="125"/>
      <c r="HFB337" s="125"/>
      <c r="HFC337" s="125"/>
      <c r="HFD337" s="125"/>
      <c r="HFE337" s="125"/>
      <c r="HFF337" s="125"/>
      <c r="HFG337" s="125"/>
      <c r="HFH337" s="125"/>
      <c r="HFI337" s="125"/>
      <c r="HFJ337" s="125"/>
      <c r="HFK337" s="125"/>
      <c r="HFL337" s="125"/>
      <c r="HFM337" s="432"/>
      <c r="HFN337" s="432"/>
      <c r="HFO337" s="125"/>
      <c r="HFP337" s="125"/>
      <c r="HFQ337" s="125"/>
      <c r="HFR337" s="125"/>
      <c r="HFS337" s="125"/>
      <c r="HFT337" s="125"/>
      <c r="HFU337" s="125"/>
      <c r="HFV337" s="125"/>
      <c r="HFW337" s="125"/>
      <c r="HFX337" s="125"/>
      <c r="HFY337" s="125"/>
      <c r="HFZ337" s="125"/>
      <c r="HGA337" s="125"/>
      <c r="HGB337" s="125"/>
      <c r="HGC337" s="125"/>
      <c r="HGD337" s="125"/>
      <c r="HGE337" s="125"/>
      <c r="HGF337" s="125"/>
      <c r="HGG337" s="125"/>
      <c r="HGH337" s="125"/>
      <c r="HGI337" s="125"/>
      <c r="HGJ337" s="125"/>
      <c r="HGK337" s="125"/>
      <c r="HGL337" s="125"/>
      <c r="HGM337" s="432"/>
      <c r="HGN337" s="432"/>
      <c r="HGO337" s="125"/>
      <c r="HGP337" s="125"/>
      <c r="HGQ337" s="125"/>
      <c r="HGR337" s="125"/>
      <c r="HGS337" s="125"/>
      <c r="HGT337" s="125"/>
      <c r="HGU337" s="125"/>
      <c r="HGV337" s="125"/>
      <c r="HGW337" s="125"/>
      <c r="HGX337" s="125"/>
      <c r="HGY337" s="125"/>
      <c r="HGZ337" s="125"/>
      <c r="HHA337" s="125"/>
      <c r="HHB337" s="125"/>
      <c r="HHC337" s="125"/>
      <c r="HHD337" s="125"/>
      <c r="HHE337" s="125"/>
      <c r="HHF337" s="125"/>
      <c r="HHG337" s="125"/>
      <c r="HHH337" s="125"/>
      <c r="HHI337" s="125"/>
      <c r="HHJ337" s="125"/>
      <c r="HHK337" s="125"/>
      <c r="HHL337" s="125"/>
      <c r="HHM337" s="432"/>
      <c r="HHN337" s="432"/>
      <c r="HHO337" s="125"/>
      <c r="HHP337" s="125"/>
      <c r="HHQ337" s="125"/>
      <c r="HHR337" s="125"/>
      <c r="HHS337" s="125"/>
      <c r="HHT337" s="125"/>
      <c r="HHU337" s="125"/>
      <c r="HHV337" s="125"/>
      <c r="HHW337" s="125"/>
      <c r="HHX337" s="125"/>
      <c r="HHY337" s="125"/>
      <c r="HHZ337" s="125"/>
      <c r="HIA337" s="125"/>
      <c r="HIB337" s="125"/>
      <c r="HIC337" s="125"/>
      <c r="HID337" s="125"/>
      <c r="HIE337" s="125"/>
      <c r="HIF337" s="125"/>
      <c r="HIG337" s="125"/>
      <c r="HIH337" s="125"/>
      <c r="HII337" s="125"/>
      <c r="HIJ337" s="125"/>
      <c r="HIK337" s="125"/>
      <c r="HIL337" s="125"/>
      <c r="HIM337" s="432"/>
      <c r="HIN337" s="432"/>
      <c r="HIO337" s="125"/>
      <c r="HIP337" s="125"/>
      <c r="HIQ337" s="125"/>
      <c r="HIR337" s="125"/>
      <c r="HIS337" s="125"/>
      <c r="HIT337" s="125"/>
      <c r="HIU337" s="125"/>
      <c r="HIV337" s="125"/>
      <c r="HIW337" s="125"/>
      <c r="HIX337" s="125"/>
      <c r="HIY337" s="125"/>
      <c r="HIZ337" s="125"/>
      <c r="HJA337" s="125"/>
      <c r="HJB337" s="125"/>
      <c r="HJC337" s="125"/>
      <c r="HJD337" s="125"/>
      <c r="HJE337" s="125"/>
      <c r="HJF337" s="125"/>
      <c r="HJG337" s="125"/>
      <c r="HJH337" s="125"/>
      <c r="HJI337" s="125"/>
      <c r="HJJ337" s="125"/>
      <c r="HJK337" s="125"/>
      <c r="HJL337" s="125"/>
      <c r="HJM337" s="432"/>
      <c r="HJN337" s="432"/>
      <c r="HJO337" s="125"/>
      <c r="HJP337" s="125"/>
      <c r="HJQ337" s="125"/>
      <c r="HJR337" s="125"/>
      <c r="HJS337" s="125"/>
      <c r="HJT337" s="125"/>
      <c r="HJU337" s="125"/>
      <c r="HJV337" s="125"/>
      <c r="HJW337" s="125"/>
      <c r="HJX337" s="125"/>
      <c r="HJY337" s="125"/>
      <c r="HJZ337" s="125"/>
      <c r="HKA337" s="125"/>
      <c r="HKB337" s="125"/>
      <c r="HKC337" s="125"/>
      <c r="HKD337" s="125"/>
      <c r="HKE337" s="125"/>
      <c r="HKF337" s="125"/>
      <c r="HKG337" s="125"/>
      <c r="HKH337" s="125"/>
      <c r="HKI337" s="125"/>
      <c r="HKJ337" s="125"/>
      <c r="HKK337" s="125"/>
      <c r="HKL337" s="125"/>
      <c r="HKM337" s="432"/>
      <c r="HKN337" s="432"/>
      <c r="HKO337" s="125"/>
      <c r="HKP337" s="125"/>
      <c r="HKQ337" s="125"/>
      <c r="HKR337" s="125"/>
      <c r="HKS337" s="125"/>
      <c r="HKT337" s="125"/>
      <c r="HKU337" s="125"/>
      <c r="HKV337" s="125"/>
      <c r="HKW337" s="125"/>
      <c r="HKX337" s="125"/>
      <c r="HKY337" s="125"/>
      <c r="HKZ337" s="125"/>
      <c r="HLA337" s="125"/>
      <c r="HLB337" s="125"/>
      <c r="HLC337" s="125"/>
      <c r="HLD337" s="125"/>
      <c r="HLE337" s="125"/>
      <c r="HLF337" s="125"/>
      <c r="HLG337" s="125"/>
      <c r="HLH337" s="125"/>
      <c r="HLI337" s="125"/>
      <c r="HLJ337" s="125"/>
      <c r="HLK337" s="125"/>
      <c r="HLL337" s="125"/>
      <c r="HLM337" s="432"/>
      <c r="HLN337" s="432"/>
      <c r="HLO337" s="125"/>
      <c r="HLP337" s="125"/>
      <c r="HLQ337" s="125"/>
      <c r="HLR337" s="125"/>
      <c r="HLS337" s="125"/>
      <c r="HLT337" s="125"/>
      <c r="HLU337" s="125"/>
      <c r="HLV337" s="125"/>
      <c r="HLW337" s="125"/>
      <c r="HLX337" s="125"/>
      <c r="HLY337" s="125"/>
      <c r="HLZ337" s="125"/>
      <c r="HMA337" s="125"/>
      <c r="HMB337" s="125"/>
      <c r="HMC337" s="125"/>
      <c r="HMD337" s="125"/>
      <c r="HME337" s="125"/>
      <c r="HMF337" s="125"/>
      <c r="HMG337" s="125"/>
      <c r="HMH337" s="125"/>
      <c r="HMI337" s="125"/>
      <c r="HMJ337" s="125"/>
      <c r="HMK337" s="125"/>
      <c r="HML337" s="125"/>
      <c r="HMM337" s="432"/>
      <c r="HMN337" s="432"/>
      <c r="HMO337" s="125"/>
      <c r="HMP337" s="125"/>
      <c r="HMQ337" s="125"/>
      <c r="HMR337" s="125"/>
      <c r="HMS337" s="125"/>
      <c r="HMT337" s="125"/>
      <c r="HMU337" s="125"/>
      <c r="HMV337" s="125"/>
      <c r="HMW337" s="125"/>
      <c r="HMX337" s="125"/>
      <c r="HMY337" s="125"/>
      <c r="HMZ337" s="125"/>
      <c r="HNA337" s="125"/>
      <c r="HNB337" s="125"/>
      <c r="HNC337" s="125"/>
      <c r="HND337" s="125"/>
      <c r="HNE337" s="125"/>
      <c r="HNF337" s="125"/>
      <c r="HNG337" s="125"/>
      <c r="HNH337" s="125"/>
      <c r="HNI337" s="125"/>
      <c r="HNJ337" s="125"/>
      <c r="HNK337" s="125"/>
      <c r="HNL337" s="125"/>
      <c r="HNM337" s="432"/>
      <c r="HNN337" s="432"/>
      <c r="HNO337" s="125"/>
      <c r="HNP337" s="125"/>
      <c r="HNQ337" s="125"/>
      <c r="HNR337" s="125"/>
      <c r="HNS337" s="125"/>
      <c r="HNT337" s="125"/>
      <c r="HNU337" s="125"/>
      <c r="HNV337" s="125"/>
      <c r="HNW337" s="125"/>
      <c r="HNX337" s="125"/>
      <c r="HNY337" s="125"/>
      <c r="HNZ337" s="125"/>
      <c r="HOA337" s="125"/>
      <c r="HOB337" s="125"/>
      <c r="HOC337" s="125"/>
      <c r="HOD337" s="125"/>
      <c r="HOE337" s="125"/>
      <c r="HOF337" s="125"/>
      <c r="HOG337" s="125"/>
      <c r="HOH337" s="125"/>
      <c r="HOI337" s="125"/>
      <c r="HOJ337" s="125"/>
      <c r="HOK337" s="125"/>
      <c r="HOL337" s="125"/>
      <c r="HOM337" s="432"/>
      <c r="HON337" s="432"/>
      <c r="HOO337" s="125"/>
      <c r="HOP337" s="125"/>
      <c r="HOQ337" s="125"/>
      <c r="HOR337" s="125"/>
      <c r="HOS337" s="125"/>
      <c r="HOT337" s="125"/>
      <c r="HOU337" s="125"/>
      <c r="HOV337" s="125"/>
      <c r="HOW337" s="125"/>
      <c r="HOX337" s="125"/>
      <c r="HOY337" s="125"/>
      <c r="HOZ337" s="125"/>
      <c r="HPA337" s="125"/>
      <c r="HPB337" s="125"/>
      <c r="HPC337" s="125"/>
      <c r="HPD337" s="125"/>
      <c r="HPE337" s="125"/>
      <c r="HPF337" s="125"/>
      <c r="HPG337" s="125"/>
      <c r="HPH337" s="125"/>
      <c r="HPI337" s="125"/>
      <c r="HPJ337" s="125"/>
      <c r="HPK337" s="125"/>
      <c r="HPL337" s="125"/>
      <c r="HPM337" s="432"/>
      <c r="HPN337" s="432"/>
      <c r="HPO337" s="125"/>
      <c r="HPP337" s="125"/>
      <c r="HPQ337" s="125"/>
      <c r="HPR337" s="125"/>
      <c r="HPS337" s="125"/>
      <c r="HPT337" s="125"/>
      <c r="HPU337" s="125"/>
      <c r="HPV337" s="125"/>
      <c r="HPW337" s="125"/>
      <c r="HPX337" s="125"/>
      <c r="HPY337" s="125"/>
      <c r="HPZ337" s="125"/>
      <c r="HQA337" s="125"/>
      <c r="HQB337" s="125"/>
      <c r="HQC337" s="125"/>
      <c r="HQD337" s="125"/>
      <c r="HQE337" s="125"/>
      <c r="HQF337" s="125"/>
      <c r="HQG337" s="125"/>
      <c r="HQH337" s="125"/>
      <c r="HQI337" s="125"/>
      <c r="HQJ337" s="125"/>
      <c r="HQK337" s="125"/>
      <c r="HQL337" s="125"/>
      <c r="HQM337" s="432"/>
      <c r="HQN337" s="432"/>
      <c r="HQO337" s="125"/>
      <c r="HQP337" s="125"/>
      <c r="HQQ337" s="125"/>
      <c r="HQR337" s="125"/>
      <c r="HQS337" s="125"/>
      <c r="HQT337" s="125"/>
      <c r="HQU337" s="125"/>
      <c r="HQV337" s="125"/>
      <c r="HQW337" s="125"/>
      <c r="HQX337" s="125"/>
      <c r="HQY337" s="125"/>
      <c r="HQZ337" s="125"/>
      <c r="HRA337" s="125"/>
      <c r="HRB337" s="125"/>
      <c r="HRC337" s="125"/>
      <c r="HRD337" s="125"/>
      <c r="HRE337" s="125"/>
      <c r="HRF337" s="125"/>
      <c r="HRG337" s="125"/>
      <c r="HRH337" s="125"/>
      <c r="HRI337" s="125"/>
      <c r="HRJ337" s="125"/>
      <c r="HRK337" s="125"/>
      <c r="HRL337" s="125"/>
      <c r="HRM337" s="432"/>
      <c r="HRN337" s="432"/>
      <c r="HRO337" s="125"/>
      <c r="HRP337" s="125"/>
      <c r="HRQ337" s="125"/>
      <c r="HRR337" s="125"/>
      <c r="HRS337" s="125"/>
      <c r="HRT337" s="125"/>
      <c r="HRU337" s="125"/>
      <c r="HRV337" s="125"/>
      <c r="HRW337" s="125"/>
      <c r="HRX337" s="125"/>
      <c r="HRY337" s="125"/>
      <c r="HRZ337" s="125"/>
      <c r="HSA337" s="125"/>
      <c r="HSB337" s="125"/>
      <c r="HSC337" s="125"/>
      <c r="HSD337" s="125"/>
      <c r="HSE337" s="125"/>
      <c r="HSF337" s="125"/>
      <c r="HSG337" s="125"/>
      <c r="HSH337" s="125"/>
      <c r="HSI337" s="125"/>
      <c r="HSJ337" s="125"/>
      <c r="HSK337" s="125"/>
      <c r="HSL337" s="125"/>
      <c r="HSM337" s="432"/>
      <c r="HSN337" s="432"/>
      <c r="HSO337" s="125"/>
      <c r="HSP337" s="125"/>
      <c r="HSQ337" s="125"/>
      <c r="HSR337" s="125"/>
      <c r="HSS337" s="125"/>
      <c r="HST337" s="125"/>
      <c r="HSU337" s="125"/>
      <c r="HSV337" s="125"/>
      <c r="HSW337" s="125"/>
      <c r="HSX337" s="125"/>
      <c r="HSY337" s="125"/>
      <c r="HSZ337" s="125"/>
      <c r="HTA337" s="125"/>
      <c r="HTB337" s="125"/>
      <c r="HTC337" s="125"/>
      <c r="HTD337" s="125"/>
      <c r="HTE337" s="125"/>
      <c r="HTF337" s="125"/>
      <c r="HTG337" s="125"/>
      <c r="HTH337" s="125"/>
      <c r="HTI337" s="125"/>
      <c r="HTJ337" s="125"/>
      <c r="HTK337" s="125"/>
      <c r="HTL337" s="125"/>
      <c r="HTM337" s="432"/>
      <c r="HTN337" s="432"/>
      <c r="HTO337" s="125"/>
      <c r="HTP337" s="125"/>
      <c r="HTQ337" s="125"/>
      <c r="HTR337" s="125"/>
      <c r="HTS337" s="125"/>
      <c r="HTT337" s="125"/>
      <c r="HTU337" s="125"/>
      <c r="HTV337" s="125"/>
      <c r="HTW337" s="125"/>
      <c r="HTX337" s="125"/>
      <c r="HTY337" s="125"/>
      <c r="HTZ337" s="125"/>
      <c r="HUA337" s="125"/>
      <c r="HUB337" s="125"/>
      <c r="HUC337" s="125"/>
      <c r="HUD337" s="125"/>
      <c r="HUE337" s="125"/>
      <c r="HUF337" s="125"/>
      <c r="HUG337" s="125"/>
      <c r="HUH337" s="125"/>
      <c r="HUI337" s="125"/>
      <c r="HUJ337" s="125"/>
      <c r="HUK337" s="125"/>
      <c r="HUL337" s="125"/>
      <c r="HUM337" s="432"/>
      <c r="HUN337" s="432"/>
      <c r="HUO337" s="125"/>
      <c r="HUP337" s="125"/>
      <c r="HUQ337" s="125"/>
      <c r="HUR337" s="125"/>
      <c r="HUS337" s="125"/>
      <c r="HUT337" s="125"/>
      <c r="HUU337" s="125"/>
      <c r="HUV337" s="125"/>
      <c r="HUW337" s="125"/>
      <c r="HUX337" s="125"/>
      <c r="HUY337" s="125"/>
      <c r="HUZ337" s="125"/>
      <c r="HVA337" s="125"/>
      <c r="HVB337" s="125"/>
      <c r="HVC337" s="125"/>
      <c r="HVD337" s="125"/>
      <c r="HVE337" s="125"/>
      <c r="HVF337" s="125"/>
      <c r="HVG337" s="125"/>
      <c r="HVH337" s="125"/>
      <c r="HVI337" s="125"/>
      <c r="HVJ337" s="125"/>
      <c r="HVK337" s="125"/>
      <c r="HVL337" s="125"/>
      <c r="HVM337" s="432"/>
      <c r="HVN337" s="432"/>
      <c r="HVO337" s="125"/>
      <c r="HVP337" s="125"/>
      <c r="HVQ337" s="125"/>
      <c r="HVR337" s="125"/>
      <c r="HVS337" s="125"/>
      <c r="HVT337" s="125"/>
      <c r="HVU337" s="125"/>
      <c r="HVV337" s="125"/>
      <c r="HVW337" s="125"/>
      <c r="HVX337" s="125"/>
      <c r="HVY337" s="125"/>
      <c r="HVZ337" s="125"/>
      <c r="HWA337" s="125"/>
      <c r="HWB337" s="125"/>
      <c r="HWC337" s="125"/>
      <c r="HWD337" s="125"/>
      <c r="HWE337" s="125"/>
      <c r="HWF337" s="125"/>
      <c r="HWG337" s="125"/>
      <c r="HWH337" s="125"/>
      <c r="HWI337" s="125"/>
      <c r="HWJ337" s="125"/>
      <c r="HWK337" s="125"/>
      <c r="HWL337" s="125"/>
      <c r="HWM337" s="432"/>
      <c r="HWN337" s="432"/>
      <c r="HWO337" s="125"/>
      <c r="HWP337" s="125"/>
      <c r="HWQ337" s="125"/>
      <c r="HWR337" s="125"/>
      <c r="HWS337" s="125"/>
      <c r="HWT337" s="125"/>
      <c r="HWU337" s="125"/>
      <c r="HWV337" s="125"/>
      <c r="HWW337" s="125"/>
      <c r="HWX337" s="125"/>
      <c r="HWY337" s="125"/>
      <c r="HWZ337" s="125"/>
      <c r="HXA337" s="125"/>
      <c r="HXB337" s="125"/>
      <c r="HXC337" s="125"/>
      <c r="HXD337" s="125"/>
      <c r="HXE337" s="125"/>
      <c r="HXF337" s="125"/>
      <c r="HXG337" s="125"/>
      <c r="HXH337" s="125"/>
      <c r="HXI337" s="125"/>
      <c r="HXJ337" s="125"/>
      <c r="HXK337" s="125"/>
      <c r="HXL337" s="125"/>
      <c r="HXM337" s="432"/>
      <c r="HXN337" s="432"/>
      <c r="HXO337" s="125"/>
      <c r="HXP337" s="125"/>
      <c r="HXQ337" s="125"/>
      <c r="HXR337" s="125"/>
      <c r="HXS337" s="125"/>
      <c r="HXT337" s="125"/>
      <c r="HXU337" s="125"/>
      <c r="HXV337" s="125"/>
      <c r="HXW337" s="125"/>
      <c r="HXX337" s="125"/>
      <c r="HXY337" s="125"/>
      <c r="HXZ337" s="125"/>
      <c r="HYA337" s="125"/>
      <c r="HYB337" s="125"/>
      <c r="HYC337" s="125"/>
      <c r="HYD337" s="125"/>
      <c r="HYE337" s="125"/>
      <c r="HYF337" s="125"/>
      <c r="HYG337" s="125"/>
      <c r="HYH337" s="125"/>
      <c r="HYI337" s="125"/>
      <c r="HYJ337" s="125"/>
      <c r="HYK337" s="125"/>
      <c r="HYL337" s="125"/>
      <c r="HYM337" s="432"/>
      <c r="HYN337" s="432"/>
      <c r="HYO337" s="125"/>
      <c r="HYP337" s="125"/>
      <c r="HYQ337" s="125"/>
      <c r="HYR337" s="125"/>
      <c r="HYS337" s="125"/>
      <c r="HYT337" s="125"/>
      <c r="HYU337" s="125"/>
      <c r="HYV337" s="125"/>
      <c r="HYW337" s="125"/>
      <c r="HYX337" s="125"/>
      <c r="HYY337" s="125"/>
      <c r="HYZ337" s="125"/>
      <c r="HZA337" s="125"/>
      <c r="HZB337" s="125"/>
      <c r="HZC337" s="125"/>
      <c r="HZD337" s="125"/>
      <c r="HZE337" s="125"/>
      <c r="HZF337" s="125"/>
      <c r="HZG337" s="125"/>
      <c r="HZH337" s="125"/>
      <c r="HZI337" s="125"/>
      <c r="HZJ337" s="125"/>
      <c r="HZK337" s="125"/>
      <c r="HZL337" s="125"/>
      <c r="HZM337" s="432"/>
      <c r="HZN337" s="432"/>
      <c r="HZO337" s="125"/>
      <c r="HZP337" s="125"/>
      <c r="HZQ337" s="125"/>
      <c r="HZR337" s="125"/>
      <c r="HZS337" s="125"/>
      <c r="HZT337" s="125"/>
      <c r="HZU337" s="125"/>
      <c r="HZV337" s="125"/>
      <c r="HZW337" s="125"/>
      <c r="HZX337" s="125"/>
      <c r="HZY337" s="125"/>
      <c r="HZZ337" s="125"/>
      <c r="IAA337" s="125"/>
      <c r="IAB337" s="125"/>
      <c r="IAC337" s="125"/>
      <c r="IAD337" s="125"/>
      <c r="IAE337" s="125"/>
      <c r="IAF337" s="125"/>
      <c r="IAG337" s="125"/>
      <c r="IAH337" s="125"/>
      <c r="IAI337" s="125"/>
      <c r="IAJ337" s="125"/>
      <c r="IAK337" s="125"/>
      <c r="IAL337" s="125"/>
      <c r="IAM337" s="432"/>
      <c r="IAN337" s="432"/>
      <c r="IAO337" s="125"/>
      <c r="IAP337" s="125"/>
      <c r="IAQ337" s="125"/>
      <c r="IAR337" s="125"/>
      <c r="IAS337" s="125"/>
      <c r="IAT337" s="125"/>
      <c r="IAU337" s="125"/>
      <c r="IAV337" s="125"/>
      <c r="IAW337" s="125"/>
      <c r="IAX337" s="125"/>
      <c r="IAY337" s="125"/>
      <c r="IAZ337" s="125"/>
      <c r="IBA337" s="125"/>
      <c r="IBB337" s="125"/>
      <c r="IBC337" s="125"/>
      <c r="IBD337" s="125"/>
      <c r="IBE337" s="125"/>
      <c r="IBF337" s="125"/>
      <c r="IBG337" s="125"/>
      <c r="IBH337" s="125"/>
      <c r="IBI337" s="125"/>
      <c r="IBJ337" s="125"/>
      <c r="IBK337" s="125"/>
      <c r="IBL337" s="125"/>
      <c r="IBM337" s="432"/>
      <c r="IBN337" s="432"/>
      <c r="IBO337" s="125"/>
      <c r="IBP337" s="125"/>
      <c r="IBQ337" s="125"/>
      <c r="IBR337" s="125"/>
      <c r="IBS337" s="125"/>
      <c r="IBT337" s="125"/>
      <c r="IBU337" s="125"/>
      <c r="IBV337" s="125"/>
      <c r="IBW337" s="125"/>
      <c r="IBX337" s="125"/>
      <c r="IBY337" s="125"/>
      <c r="IBZ337" s="125"/>
      <c r="ICA337" s="125"/>
      <c r="ICB337" s="125"/>
      <c r="ICC337" s="125"/>
      <c r="ICD337" s="125"/>
      <c r="ICE337" s="125"/>
      <c r="ICF337" s="125"/>
      <c r="ICG337" s="125"/>
      <c r="ICH337" s="125"/>
      <c r="ICI337" s="125"/>
      <c r="ICJ337" s="125"/>
      <c r="ICK337" s="125"/>
      <c r="ICL337" s="125"/>
      <c r="ICM337" s="432"/>
      <c r="ICN337" s="432"/>
      <c r="ICO337" s="125"/>
      <c r="ICP337" s="125"/>
      <c r="ICQ337" s="125"/>
      <c r="ICR337" s="125"/>
      <c r="ICS337" s="125"/>
      <c r="ICT337" s="125"/>
      <c r="ICU337" s="125"/>
      <c r="ICV337" s="125"/>
      <c r="ICW337" s="125"/>
      <c r="ICX337" s="125"/>
      <c r="ICY337" s="125"/>
      <c r="ICZ337" s="125"/>
      <c r="IDA337" s="125"/>
      <c r="IDB337" s="125"/>
      <c r="IDC337" s="125"/>
      <c r="IDD337" s="125"/>
      <c r="IDE337" s="125"/>
      <c r="IDF337" s="125"/>
      <c r="IDG337" s="125"/>
      <c r="IDH337" s="125"/>
      <c r="IDI337" s="125"/>
      <c r="IDJ337" s="125"/>
      <c r="IDK337" s="125"/>
      <c r="IDL337" s="125"/>
      <c r="IDM337" s="432"/>
      <c r="IDN337" s="432"/>
      <c r="IDO337" s="125"/>
      <c r="IDP337" s="125"/>
      <c r="IDQ337" s="125"/>
      <c r="IDR337" s="125"/>
      <c r="IDS337" s="125"/>
      <c r="IDT337" s="125"/>
      <c r="IDU337" s="125"/>
      <c r="IDV337" s="125"/>
      <c r="IDW337" s="125"/>
      <c r="IDX337" s="125"/>
      <c r="IDY337" s="125"/>
      <c r="IDZ337" s="125"/>
      <c r="IEA337" s="125"/>
      <c r="IEB337" s="125"/>
      <c r="IEC337" s="125"/>
      <c r="IED337" s="125"/>
      <c r="IEE337" s="125"/>
      <c r="IEF337" s="125"/>
      <c r="IEG337" s="125"/>
      <c r="IEH337" s="125"/>
      <c r="IEI337" s="125"/>
      <c r="IEJ337" s="125"/>
      <c r="IEK337" s="125"/>
      <c r="IEL337" s="125"/>
      <c r="IEM337" s="432"/>
      <c r="IEN337" s="432"/>
      <c r="IEO337" s="125"/>
      <c r="IEP337" s="125"/>
      <c r="IEQ337" s="125"/>
      <c r="IER337" s="125"/>
      <c r="IES337" s="125"/>
      <c r="IET337" s="125"/>
      <c r="IEU337" s="125"/>
      <c r="IEV337" s="125"/>
      <c r="IEW337" s="125"/>
      <c r="IEX337" s="125"/>
      <c r="IEY337" s="125"/>
      <c r="IEZ337" s="125"/>
      <c r="IFA337" s="125"/>
      <c r="IFB337" s="125"/>
      <c r="IFC337" s="125"/>
      <c r="IFD337" s="125"/>
      <c r="IFE337" s="125"/>
      <c r="IFF337" s="125"/>
      <c r="IFG337" s="125"/>
      <c r="IFH337" s="125"/>
      <c r="IFI337" s="125"/>
      <c r="IFJ337" s="125"/>
      <c r="IFK337" s="125"/>
      <c r="IFL337" s="125"/>
      <c r="IFM337" s="432"/>
      <c r="IFN337" s="432"/>
      <c r="IFO337" s="125"/>
      <c r="IFP337" s="125"/>
      <c r="IFQ337" s="125"/>
      <c r="IFR337" s="125"/>
      <c r="IFS337" s="125"/>
      <c r="IFT337" s="125"/>
      <c r="IFU337" s="125"/>
      <c r="IFV337" s="125"/>
      <c r="IFW337" s="125"/>
      <c r="IFX337" s="125"/>
      <c r="IFY337" s="125"/>
      <c r="IFZ337" s="125"/>
      <c r="IGA337" s="125"/>
      <c r="IGB337" s="125"/>
      <c r="IGC337" s="125"/>
      <c r="IGD337" s="125"/>
      <c r="IGE337" s="125"/>
      <c r="IGF337" s="125"/>
      <c r="IGG337" s="125"/>
      <c r="IGH337" s="125"/>
      <c r="IGI337" s="125"/>
      <c r="IGJ337" s="125"/>
      <c r="IGK337" s="125"/>
      <c r="IGL337" s="125"/>
      <c r="IGM337" s="432"/>
      <c r="IGN337" s="432"/>
      <c r="IGO337" s="125"/>
      <c r="IGP337" s="125"/>
      <c r="IGQ337" s="125"/>
      <c r="IGR337" s="125"/>
      <c r="IGS337" s="125"/>
      <c r="IGT337" s="125"/>
      <c r="IGU337" s="125"/>
      <c r="IGV337" s="125"/>
      <c r="IGW337" s="125"/>
      <c r="IGX337" s="125"/>
      <c r="IGY337" s="125"/>
      <c r="IGZ337" s="125"/>
      <c r="IHA337" s="125"/>
      <c r="IHB337" s="125"/>
      <c r="IHC337" s="125"/>
      <c r="IHD337" s="125"/>
      <c r="IHE337" s="125"/>
      <c r="IHF337" s="125"/>
      <c r="IHG337" s="125"/>
      <c r="IHH337" s="125"/>
      <c r="IHI337" s="125"/>
      <c r="IHJ337" s="125"/>
      <c r="IHK337" s="125"/>
      <c r="IHL337" s="125"/>
      <c r="IHM337" s="432"/>
      <c r="IHN337" s="432"/>
      <c r="IHO337" s="125"/>
      <c r="IHP337" s="125"/>
      <c r="IHQ337" s="125"/>
      <c r="IHR337" s="125"/>
      <c r="IHS337" s="125"/>
      <c r="IHT337" s="125"/>
      <c r="IHU337" s="125"/>
      <c r="IHV337" s="125"/>
      <c r="IHW337" s="125"/>
      <c r="IHX337" s="125"/>
      <c r="IHY337" s="125"/>
      <c r="IHZ337" s="125"/>
      <c r="IIA337" s="125"/>
      <c r="IIB337" s="125"/>
      <c r="IIC337" s="125"/>
      <c r="IID337" s="125"/>
      <c r="IIE337" s="125"/>
      <c r="IIF337" s="125"/>
      <c r="IIG337" s="125"/>
      <c r="IIH337" s="125"/>
      <c r="III337" s="125"/>
      <c r="IIJ337" s="125"/>
      <c r="IIK337" s="125"/>
      <c r="IIL337" s="125"/>
      <c r="IIM337" s="432"/>
      <c r="IIN337" s="432"/>
      <c r="IIO337" s="125"/>
      <c r="IIP337" s="125"/>
      <c r="IIQ337" s="125"/>
      <c r="IIR337" s="125"/>
      <c r="IIS337" s="125"/>
      <c r="IIT337" s="125"/>
      <c r="IIU337" s="125"/>
      <c r="IIV337" s="125"/>
      <c r="IIW337" s="125"/>
      <c r="IIX337" s="125"/>
      <c r="IIY337" s="125"/>
      <c r="IIZ337" s="125"/>
      <c r="IJA337" s="125"/>
      <c r="IJB337" s="125"/>
      <c r="IJC337" s="125"/>
      <c r="IJD337" s="125"/>
      <c r="IJE337" s="125"/>
      <c r="IJF337" s="125"/>
      <c r="IJG337" s="125"/>
      <c r="IJH337" s="125"/>
      <c r="IJI337" s="125"/>
      <c r="IJJ337" s="125"/>
      <c r="IJK337" s="125"/>
      <c r="IJL337" s="125"/>
      <c r="IJM337" s="432"/>
      <c r="IJN337" s="432"/>
      <c r="IJO337" s="125"/>
      <c r="IJP337" s="125"/>
      <c r="IJQ337" s="125"/>
      <c r="IJR337" s="125"/>
      <c r="IJS337" s="125"/>
      <c r="IJT337" s="125"/>
      <c r="IJU337" s="125"/>
      <c r="IJV337" s="125"/>
      <c r="IJW337" s="125"/>
      <c r="IJX337" s="125"/>
      <c r="IJY337" s="125"/>
      <c r="IJZ337" s="125"/>
      <c r="IKA337" s="125"/>
      <c r="IKB337" s="125"/>
      <c r="IKC337" s="125"/>
      <c r="IKD337" s="125"/>
      <c r="IKE337" s="125"/>
      <c r="IKF337" s="125"/>
      <c r="IKG337" s="125"/>
      <c r="IKH337" s="125"/>
      <c r="IKI337" s="125"/>
      <c r="IKJ337" s="125"/>
      <c r="IKK337" s="125"/>
      <c r="IKL337" s="125"/>
      <c r="IKM337" s="432"/>
      <c r="IKN337" s="432"/>
      <c r="IKO337" s="125"/>
      <c r="IKP337" s="125"/>
      <c r="IKQ337" s="125"/>
      <c r="IKR337" s="125"/>
      <c r="IKS337" s="125"/>
      <c r="IKT337" s="125"/>
      <c r="IKU337" s="125"/>
      <c r="IKV337" s="125"/>
      <c r="IKW337" s="125"/>
      <c r="IKX337" s="125"/>
      <c r="IKY337" s="125"/>
      <c r="IKZ337" s="125"/>
      <c r="ILA337" s="125"/>
      <c r="ILB337" s="125"/>
      <c r="ILC337" s="125"/>
      <c r="ILD337" s="125"/>
      <c r="ILE337" s="125"/>
      <c r="ILF337" s="125"/>
      <c r="ILG337" s="125"/>
      <c r="ILH337" s="125"/>
      <c r="ILI337" s="125"/>
      <c r="ILJ337" s="125"/>
      <c r="ILK337" s="125"/>
      <c r="ILL337" s="125"/>
      <c r="ILM337" s="432"/>
      <c r="ILN337" s="432"/>
      <c r="ILO337" s="125"/>
      <c r="ILP337" s="125"/>
      <c r="ILQ337" s="125"/>
      <c r="ILR337" s="125"/>
      <c r="ILS337" s="125"/>
      <c r="ILT337" s="125"/>
      <c r="ILU337" s="125"/>
      <c r="ILV337" s="125"/>
      <c r="ILW337" s="125"/>
      <c r="ILX337" s="125"/>
      <c r="ILY337" s="125"/>
      <c r="ILZ337" s="125"/>
      <c r="IMA337" s="125"/>
      <c r="IMB337" s="125"/>
      <c r="IMC337" s="125"/>
      <c r="IMD337" s="125"/>
      <c r="IME337" s="125"/>
      <c r="IMF337" s="125"/>
      <c r="IMG337" s="125"/>
      <c r="IMH337" s="125"/>
      <c r="IMI337" s="125"/>
      <c r="IMJ337" s="125"/>
      <c r="IMK337" s="125"/>
      <c r="IML337" s="125"/>
      <c r="IMM337" s="432"/>
      <c r="IMN337" s="432"/>
      <c r="IMO337" s="125"/>
      <c r="IMP337" s="125"/>
      <c r="IMQ337" s="125"/>
      <c r="IMR337" s="125"/>
      <c r="IMS337" s="125"/>
      <c r="IMT337" s="125"/>
      <c r="IMU337" s="125"/>
      <c r="IMV337" s="125"/>
      <c r="IMW337" s="125"/>
      <c r="IMX337" s="125"/>
      <c r="IMY337" s="125"/>
      <c r="IMZ337" s="125"/>
      <c r="INA337" s="125"/>
      <c r="INB337" s="125"/>
      <c r="INC337" s="125"/>
      <c r="IND337" s="125"/>
      <c r="INE337" s="125"/>
      <c r="INF337" s="125"/>
      <c r="ING337" s="125"/>
      <c r="INH337" s="125"/>
      <c r="INI337" s="125"/>
      <c r="INJ337" s="125"/>
      <c r="INK337" s="125"/>
      <c r="INL337" s="125"/>
      <c r="INM337" s="432"/>
      <c r="INN337" s="432"/>
      <c r="INO337" s="125"/>
      <c r="INP337" s="125"/>
      <c r="INQ337" s="125"/>
      <c r="INR337" s="125"/>
      <c r="INS337" s="125"/>
      <c r="INT337" s="125"/>
      <c r="INU337" s="125"/>
      <c r="INV337" s="125"/>
      <c r="INW337" s="125"/>
      <c r="INX337" s="125"/>
      <c r="INY337" s="125"/>
      <c r="INZ337" s="125"/>
      <c r="IOA337" s="125"/>
      <c r="IOB337" s="125"/>
      <c r="IOC337" s="125"/>
      <c r="IOD337" s="125"/>
      <c r="IOE337" s="125"/>
      <c r="IOF337" s="125"/>
      <c r="IOG337" s="125"/>
      <c r="IOH337" s="125"/>
      <c r="IOI337" s="125"/>
      <c r="IOJ337" s="125"/>
      <c r="IOK337" s="125"/>
      <c r="IOL337" s="125"/>
      <c r="IOM337" s="432"/>
      <c r="ION337" s="432"/>
      <c r="IOO337" s="125"/>
      <c r="IOP337" s="125"/>
      <c r="IOQ337" s="125"/>
      <c r="IOR337" s="125"/>
      <c r="IOS337" s="125"/>
      <c r="IOT337" s="125"/>
      <c r="IOU337" s="125"/>
      <c r="IOV337" s="125"/>
      <c r="IOW337" s="125"/>
      <c r="IOX337" s="125"/>
      <c r="IOY337" s="125"/>
      <c r="IOZ337" s="125"/>
      <c r="IPA337" s="125"/>
      <c r="IPB337" s="125"/>
      <c r="IPC337" s="125"/>
      <c r="IPD337" s="125"/>
      <c r="IPE337" s="125"/>
      <c r="IPF337" s="125"/>
      <c r="IPG337" s="125"/>
      <c r="IPH337" s="125"/>
      <c r="IPI337" s="125"/>
      <c r="IPJ337" s="125"/>
      <c r="IPK337" s="125"/>
      <c r="IPL337" s="125"/>
      <c r="IPM337" s="432"/>
      <c r="IPN337" s="432"/>
      <c r="IPO337" s="125"/>
      <c r="IPP337" s="125"/>
      <c r="IPQ337" s="125"/>
      <c r="IPR337" s="125"/>
      <c r="IPS337" s="125"/>
      <c r="IPT337" s="125"/>
      <c r="IPU337" s="125"/>
      <c r="IPV337" s="125"/>
      <c r="IPW337" s="125"/>
      <c r="IPX337" s="125"/>
      <c r="IPY337" s="125"/>
      <c r="IPZ337" s="125"/>
      <c r="IQA337" s="125"/>
      <c r="IQB337" s="125"/>
      <c r="IQC337" s="125"/>
      <c r="IQD337" s="125"/>
      <c r="IQE337" s="125"/>
      <c r="IQF337" s="125"/>
      <c r="IQG337" s="125"/>
      <c r="IQH337" s="125"/>
      <c r="IQI337" s="125"/>
      <c r="IQJ337" s="125"/>
      <c r="IQK337" s="125"/>
      <c r="IQL337" s="125"/>
      <c r="IQM337" s="432"/>
      <c r="IQN337" s="432"/>
      <c r="IQO337" s="125"/>
      <c r="IQP337" s="125"/>
      <c r="IQQ337" s="125"/>
      <c r="IQR337" s="125"/>
      <c r="IQS337" s="125"/>
      <c r="IQT337" s="125"/>
      <c r="IQU337" s="125"/>
      <c r="IQV337" s="125"/>
      <c r="IQW337" s="125"/>
      <c r="IQX337" s="125"/>
      <c r="IQY337" s="125"/>
      <c r="IQZ337" s="125"/>
      <c r="IRA337" s="125"/>
      <c r="IRB337" s="125"/>
      <c r="IRC337" s="125"/>
      <c r="IRD337" s="125"/>
      <c r="IRE337" s="125"/>
      <c r="IRF337" s="125"/>
      <c r="IRG337" s="125"/>
      <c r="IRH337" s="125"/>
      <c r="IRI337" s="125"/>
      <c r="IRJ337" s="125"/>
      <c r="IRK337" s="125"/>
      <c r="IRL337" s="125"/>
      <c r="IRM337" s="432"/>
      <c r="IRN337" s="432"/>
      <c r="IRO337" s="125"/>
      <c r="IRP337" s="125"/>
      <c r="IRQ337" s="125"/>
      <c r="IRR337" s="125"/>
      <c r="IRS337" s="125"/>
      <c r="IRT337" s="125"/>
      <c r="IRU337" s="125"/>
      <c r="IRV337" s="125"/>
      <c r="IRW337" s="125"/>
      <c r="IRX337" s="125"/>
      <c r="IRY337" s="125"/>
      <c r="IRZ337" s="125"/>
      <c r="ISA337" s="125"/>
      <c r="ISB337" s="125"/>
      <c r="ISC337" s="125"/>
      <c r="ISD337" s="125"/>
      <c r="ISE337" s="125"/>
      <c r="ISF337" s="125"/>
      <c r="ISG337" s="125"/>
      <c r="ISH337" s="125"/>
      <c r="ISI337" s="125"/>
      <c r="ISJ337" s="125"/>
      <c r="ISK337" s="125"/>
      <c r="ISL337" s="125"/>
      <c r="ISM337" s="432"/>
      <c r="ISN337" s="432"/>
      <c r="ISO337" s="125"/>
      <c r="ISP337" s="125"/>
      <c r="ISQ337" s="125"/>
      <c r="ISR337" s="125"/>
      <c r="ISS337" s="125"/>
      <c r="IST337" s="125"/>
      <c r="ISU337" s="125"/>
      <c r="ISV337" s="125"/>
      <c r="ISW337" s="125"/>
      <c r="ISX337" s="125"/>
      <c r="ISY337" s="125"/>
      <c r="ISZ337" s="125"/>
      <c r="ITA337" s="125"/>
      <c r="ITB337" s="125"/>
      <c r="ITC337" s="125"/>
      <c r="ITD337" s="125"/>
      <c r="ITE337" s="125"/>
      <c r="ITF337" s="125"/>
      <c r="ITG337" s="125"/>
      <c r="ITH337" s="125"/>
      <c r="ITI337" s="125"/>
      <c r="ITJ337" s="125"/>
      <c r="ITK337" s="125"/>
      <c r="ITL337" s="125"/>
      <c r="ITM337" s="432"/>
      <c r="ITN337" s="432"/>
      <c r="ITO337" s="125"/>
      <c r="ITP337" s="125"/>
      <c r="ITQ337" s="125"/>
      <c r="ITR337" s="125"/>
      <c r="ITS337" s="125"/>
      <c r="ITT337" s="125"/>
      <c r="ITU337" s="125"/>
      <c r="ITV337" s="125"/>
      <c r="ITW337" s="125"/>
      <c r="ITX337" s="125"/>
      <c r="ITY337" s="125"/>
      <c r="ITZ337" s="125"/>
      <c r="IUA337" s="125"/>
      <c r="IUB337" s="125"/>
      <c r="IUC337" s="125"/>
      <c r="IUD337" s="125"/>
      <c r="IUE337" s="125"/>
      <c r="IUF337" s="125"/>
      <c r="IUG337" s="125"/>
      <c r="IUH337" s="125"/>
      <c r="IUI337" s="125"/>
      <c r="IUJ337" s="125"/>
      <c r="IUK337" s="125"/>
      <c r="IUL337" s="125"/>
      <c r="IUM337" s="432"/>
      <c r="IUN337" s="432"/>
      <c r="IUO337" s="125"/>
      <c r="IUP337" s="125"/>
      <c r="IUQ337" s="125"/>
      <c r="IUR337" s="125"/>
      <c r="IUS337" s="125"/>
      <c r="IUT337" s="125"/>
      <c r="IUU337" s="125"/>
      <c r="IUV337" s="125"/>
      <c r="IUW337" s="125"/>
      <c r="IUX337" s="125"/>
      <c r="IUY337" s="125"/>
      <c r="IUZ337" s="125"/>
      <c r="IVA337" s="125"/>
      <c r="IVB337" s="125"/>
      <c r="IVC337" s="125"/>
      <c r="IVD337" s="125"/>
      <c r="IVE337" s="125"/>
      <c r="IVF337" s="125"/>
      <c r="IVG337" s="125"/>
      <c r="IVH337" s="125"/>
      <c r="IVI337" s="125"/>
      <c r="IVJ337" s="125"/>
      <c r="IVK337" s="125"/>
      <c r="IVL337" s="125"/>
      <c r="IVM337" s="432"/>
      <c r="IVN337" s="432"/>
      <c r="IVO337" s="125"/>
      <c r="IVP337" s="125"/>
      <c r="IVQ337" s="125"/>
      <c r="IVR337" s="125"/>
      <c r="IVS337" s="125"/>
      <c r="IVT337" s="125"/>
      <c r="IVU337" s="125"/>
      <c r="IVV337" s="125"/>
      <c r="IVW337" s="125"/>
      <c r="IVX337" s="125"/>
      <c r="IVY337" s="125"/>
      <c r="IVZ337" s="125"/>
      <c r="IWA337" s="125"/>
      <c r="IWB337" s="125"/>
      <c r="IWC337" s="125"/>
      <c r="IWD337" s="125"/>
      <c r="IWE337" s="125"/>
      <c r="IWF337" s="125"/>
      <c r="IWG337" s="125"/>
      <c r="IWH337" s="125"/>
      <c r="IWI337" s="125"/>
      <c r="IWJ337" s="125"/>
      <c r="IWK337" s="125"/>
      <c r="IWL337" s="125"/>
      <c r="IWM337" s="432"/>
      <c r="IWN337" s="432"/>
      <c r="IWO337" s="125"/>
      <c r="IWP337" s="125"/>
      <c r="IWQ337" s="125"/>
      <c r="IWR337" s="125"/>
      <c r="IWS337" s="125"/>
      <c r="IWT337" s="125"/>
      <c r="IWU337" s="125"/>
      <c r="IWV337" s="125"/>
      <c r="IWW337" s="125"/>
      <c r="IWX337" s="125"/>
      <c r="IWY337" s="125"/>
      <c r="IWZ337" s="125"/>
      <c r="IXA337" s="125"/>
      <c r="IXB337" s="125"/>
      <c r="IXC337" s="125"/>
      <c r="IXD337" s="125"/>
      <c r="IXE337" s="125"/>
      <c r="IXF337" s="125"/>
      <c r="IXG337" s="125"/>
      <c r="IXH337" s="125"/>
      <c r="IXI337" s="125"/>
      <c r="IXJ337" s="125"/>
      <c r="IXK337" s="125"/>
      <c r="IXL337" s="125"/>
      <c r="IXM337" s="432"/>
      <c r="IXN337" s="432"/>
      <c r="IXO337" s="125"/>
      <c r="IXP337" s="125"/>
      <c r="IXQ337" s="125"/>
      <c r="IXR337" s="125"/>
      <c r="IXS337" s="125"/>
      <c r="IXT337" s="125"/>
      <c r="IXU337" s="125"/>
      <c r="IXV337" s="125"/>
      <c r="IXW337" s="125"/>
      <c r="IXX337" s="125"/>
      <c r="IXY337" s="125"/>
      <c r="IXZ337" s="125"/>
      <c r="IYA337" s="125"/>
      <c r="IYB337" s="125"/>
      <c r="IYC337" s="125"/>
      <c r="IYD337" s="125"/>
      <c r="IYE337" s="125"/>
      <c r="IYF337" s="125"/>
      <c r="IYG337" s="125"/>
      <c r="IYH337" s="125"/>
      <c r="IYI337" s="125"/>
      <c r="IYJ337" s="125"/>
      <c r="IYK337" s="125"/>
      <c r="IYL337" s="125"/>
      <c r="IYM337" s="432"/>
      <c r="IYN337" s="432"/>
      <c r="IYO337" s="125"/>
      <c r="IYP337" s="125"/>
      <c r="IYQ337" s="125"/>
      <c r="IYR337" s="125"/>
      <c r="IYS337" s="125"/>
      <c r="IYT337" s="125"/>
      <c r="IYU337" s="125"/>
      <c r="IYV337" s="125"/>
      <c r="IYW337" s="125"/>
      <c r="IYX337" s="125"/>
      <c r="IYY337" s="125"/>
      <c r="IYZ337" s="125"/>
      <c r="IZA337" s="125"/>
      <c r="IZB337" s="125"/>
      <c r="IZC337" s="125"/>
      <c r="IZD337" s="125"/>
      <c r="IZE337" s="125"/>
      <c r="IZF337" s="125"/>
      <c r="IZG337" s="125"/>
      <c r="IZH337" s="125"/>
      <c r="IZI337" s="125"/>
      <c r="IZJ337" s="125"/>
      <c r="IZK337" s="125"/>
      <c r="IZL337" s="125"/>
      <c r="IZM337" s="432"/>
      <c r="IZN337" s="432"/>
      <c r="IZO337" s="125"/>
      <c r="IZP337" s="125"/>
      <c r="IZQ337" s="125"/>
      <c r="IZR337" s="125"/>
      <c r="IZS337" s="125"/>
      <c r="IZT337" s="125"/>
      <c r="IZU337" s="125"/>
      <c r="IZV337" s="125"/>
      <c r="IZW337" s="125"/>
      <c r="IZX337" s="125"/>
      <c r="IZY337" s="125"/>
      <c r="IZZ337" s="125"/>
      <c r="JAA337" s="125"/>
      <c r="JAB337" s="125"/>
      <c r="JAC337" s="125"/>
      <c r="JAD337" s="125"/>
      <c r="JAE337" s="125"/>
      <c r="JAF337" s="125"/>
      <c r="JAG337" s="125"/>
      <c r="JAH337" s="125"/>
      <c r="JAI337" s="125"/>
      <c r="JAJ337" s="125"/>
      <c r="JAK337" s="125"/>
      <c r="JAL337" s="125"/>
      <c r="JAM337" s="432"/>
      <c r="JAN337" s="432"/>
      <c r="JAO337" s="125"/>
      <c r="JAP337" s="125"/>
      <c r="JAQ337" s="125"/>
      <c r="JAR337" s="125"/>
      <c r="JAS337" s="125"/>
      <c r="JAT337" s="125"/>
      <c r="JAU337" s="125"/>
      <c r="JAV337" s="125"/>
      <c r="JAW337" s="125"/>
      <c r="JAX337" s="125"/>
      <c r="JAY337" s="125"/>
      <c r="JAZ337" s="125"/>
      <c r="JBA337" s="125"/>
      <c r="JBB337" s="125"/>
      <c r="JBC337" s="125"/>
      <c r="JBD337" s="125"/>
      <c r="JBE337" s="125"/>
      <c r="JBF337" s="125"/>
      <c r="JBG337" s="125"/>
      <c r="JBH337" s="125"/>
      <c r="JBI337" s="125"/>
      <c r="JBJ337" s="125"/>
      <c r="JBK337" s="125"/>
      <c r="JBL337" s="125"/>
      <c r="JBM337" s="432"/>
      <c r="JBN337" s="432"/>
      <c r="JBO337" s="125"/>
      <c r="JBP337" s="125"/>
      <c r="JBQ337" s="125"/>
      <c r="JBR337" s="125"/>
      <c r="JBS337" s="125"/>
      <c r="JBT337" s="125"/>
      <c r="JBU337" s="125"/>
      <c r="JBV337" s="125"/>
      <c r="JBW337" s="125"/>
      <c r="JBX337" s="125"/>
      <c r="JBY337" s="125"/>
      <c r="JBZ337" s="125"/>
      <c r="JCA337" s="125"/>
      <c r="JCB337" s="125"/>
      <c r="JCC337" s="125"/>
      <c r="JCD337" s="125"/>
      <c r="JCE337" s="125"/>
      <c r="JCF337" s="125"/>
      <c r="JCG337" s="125"/>
      <c r="JCH337" s="125"/>
      <c r="JCI337" s="125"/>
      <c r="JCJ337" s="125"/>
      <c r="JCK337" s="125"/>
      <c r="JCL337" s="125"/>
      <c r="JCM337" s="432"/>
      <c r="JCN337" s="432"/>
      <c r="JCO337" s="125"/>
      <c r="JCP337" s="125"/>
      <c r="JCQ337" s="125"/>
      <c r="JCR337" s="125"/>
      <c r="JCS337" s="125"/>
      <c r="JCT337" s="125"/>
      <c r="JCU337" s="125"/>
      <c r="JCV337" s="125"/>
      <c r="JCW337" s="125"/>
      <c r="JCX337" s="125"/>
      <c r="JCY337" s="125"/>
      <c r="JCZ337" s="125"/>
      <c r="JDA337" s="125"/>
      <c r="JDB337" s="125"/>
      <c r="JDC337" s="125"/>
      <c r="JDD337" s="125"/>
      <c r="JDE337" s="125"/>
      <c r="JDF337" s="125"/>
      <c r="JDG337" s="125"/>
      <c r="JDH337" s="125"/>
      <c r="JDI337" s="125"/>
      <c r="JDJ337" s="125"/>
      <c r="JDK337" s="125"/>
      <c r="JDL337" s="125"/>
      <c r="JDM337" s="432"/>
      <c r="JDN337" s="432"/>
      <c r="JDO337" s="125"/>
      <c r="JDP337" s="125"/>
      <c r="JDQ337" s="125"/>
      <c r="JDR337" s="125"/>
      <c r="JDS337" s="125"/>
      <c r="JDT337" s="125"/>
      <c r="JDU337" s="125"/>
      <c r="JDV337" s="125"/>
      <c r="JDW337" s="125"/>
      <c r="JDX337" s="125"/>
      <c r="JDY337" s="125"/>
      <c r="JDZ337" s="125"/>
      <c r="JEA337" s="125"/>
      <c r="JEB337" s="125"/>
      <c r="JEC337" s="125"/>
      <c r="JED337" s="125"/>
      <c r="JEE337" s="125"/>
      <c r="JEF337" s="125"/>
      <c r="JEG337" s="125"/>
      <c r="JEH337" s="125"/>
      <c r="JEI337" s="125"/>
      <c r="JEJ337" s="125"/>
      <c r="JEK337" s="125"/>
      <c r="JEL337" s="125"/>
      <c r="JEM337" s="432"/>
      <c r="JEN337" s="432"/>
      <c r="JEO337" s="125"/>
      <c r="JEP337" s="125"/>
      <c r="JEQ337" s="125"/>
      <c r="JER337" s="125"/>
      <c r="JES337" s="125"/>
      <c r="JET337" s="125"/>
      <c r="JEU337" s="125"/>
      <c r="JEV337" s="125"/>
      <c r="JEW337" s="125"/>
      <c r="JEX337" s="125"/>
      <c r="JEY337" s="125"/>
      <c r="JEZ337" s="125"/>
      <c r="JFA337" s="125"/>
      <c r="JFB337" s="125"/>
      <c r="JFC337" s="125"/>
      <c r="JFD337" s="125"/>
      <c r="JFE337" s="125"/>
      <c r="JFF337" s="125"/>
      <c r="JFG337" s="125"/>
      <c r="JFH337" s="125"/>
      <c r="JFI337" s="125"/>
      <c r="JFJ337" s="125"/>
      <c r="JFK337" s="125"/>
      <c r="JFL337" s="125"/>
      <c r="JFM337" s="432"/>
      <c r="JFN337" s="432"/>
      <c r="JFO337" s="125"/>
      <c r="JFP337" s="125"/>
      <c r="JFQ337" s="125"/>
      <c r="JFR337" s="125"/>
      <c r="JFS337" s="125"/>
      <c r="JFT337" s="125"/>
      <c r="JFU337" s="125"/>
      <c r="JFV337" s="125"/>
      <c r="JFW337" s="125"/>
      <c r="JFX337" s="125"/>
      <c r="JFY337" s="125"/>
      <c r="JFZ337" s="125"/>
      <c r="JGA337" s="125"/>
      <c r="JGB337" s="125"/>
      <c r="JGC337" s="125"/>
      <c r="JGD337" s="125"/>
      <c r="JGE337" s="125"/>
      <c r="JGF337" s="125"/>
      <c r="JGG337" s="125"/>
      <c r="JGH337" s="125"/>
      <c r="JGI337" s="125"/>
      <c r="JGJ337" s="125"/>
      <c r="JGK337" s="125"/>
      <c r="JGL337" s="125"/>
      <c r="JGM337" s="432"/>
      <c r="JGN337" s="432"/>
      <c r="JGO337" s="125"/>
      <c r="JGP337" s="125"/>
      <c r="JGQ337" s="125"/>
      <c r="JGR337" s="125"/>
      <c r="JGS337" s="125"/>
      <c r="JGT337" s="125"/>
      <c r="JGU337" s="125"/>
      <c r="JGV337" s="125"/>
      <c r="JGW337" s="125"/>
      <c r="JGX337" s="125"/>
      <c r="JGY337" s="125"/>
      <c r="JGZ337" s="125"/>
      <c r="JHA337" s="125"/>
      <c r="JHB337" s="125"/>
      <c r="JHC337" s="125"/>
      <c r="JHD337" s="125"/>
      <c r="JHE337" s="125"/>
      <c r="JHF337" s="125"/>
      <c r="JHG337" s="125"/>
      <c r="JHH337" s="125"/>
      <c r="JHI337" s="125"/>
      <c r="JHJ337" s="125"/>
      <c r="JHK337" s="125"/>
      <c r="JHL337" s="125"/>
      <c r="JHM337" s="432"/>
      <c r="JHN337" s="432"/>
      <c r="JHO337" s="125"/>
      <c r="JHP337" s="125"/>
      <c r="JHQ337" s="125"/>
      <c r="JHR337" s="125"/>
      <c r="JHS337" s="125"/>
      <c r="JHT337" s="125"/>
      <c r="JHU337" s="125"/>
      <c r="JHV337" s="125"/>
      <c r="JHW337" s="125"/>
      <c r="JHX337" s="125"/>
      <c r="JHY337" s="125"/>
      <c r="JHZ337" s="125"/>
      <c r="JIA337" s="125"/>
      <c r="JIB337" s="125"/>
      <c r="JIC337" s="125"/>
      <c r="JID337" s="125"/>
      <c r="JIE337" s="125"/>
      <c r="JIF337" s="125"/>
      <c r="JIG337" s="125"/>
      <c r="JIH337" s="125"/>
      <c r="JII337" s="125"/>
      <c r="JIJ337" s="125"/>
      <c r="JIK337" s="125"/>
      <c r="JIL337" s="125"/>
      <c r="JIM337" s="432"/>
      <c r="JIN337" s="432"/>
      <c r="JIO337" s="125"/>
      <c r="JIP337" s="125"/>
      <c r="JIQ337" s="125"/>
      <c r="JIR337" s="125"/>
      <c r="JIS337" s="125"/>
      <c r="JIT337" s="125"/>
      <c r="JIU337" s="125"/>
      <c r="JIV337" s="125"/>
      <c r="JIW337" s="125"/>
      <c r="JIX337" s="125"/>
      <c r="JIY337" s="125"/>
      <c r="JIZ337" s="125"/>
      <c r="JJA337" s="125"/>
      <c r="JJB337" s="125"/>
      <c r="JJC337" s="125"/>
      <c r="JJD337" s="125"/>
      <c r="JJE337" s="125"/>
      <c r="JJF337" s="125"/>
      <c r="JJG337" s="125"/>
      <c r="JJH337" s="125"/>
      <c r="JJI337" s="125"/>
      <c r="JJJ337" s="125"/>
      <c r="JJK337" s="125"/>
      <c r="JJL337" s="125"/>
      <c r="JJM337" s="432"/>
      <c r="JJN337" s="432"/>
      <c r="JJO337" s="125"/>
      <c r="JJP337" s="125"/>
      <c r="JJQ337" s="125"/>
      <c r="JJR337" s="125"/>
      <c r="JJS337" s="125"/>
      <c r="JJT337" s="125"/>
      <c r="JJU337" s="125"/>
      <c r="JJV337" s="125"/>
      <c r="JJW337" s="125"/>
      <c r="JJX337" s="125"/>
      <c r="JJY337" s="125"/>
      <c r="JJZ337" s="125"/>
      <c r="JKA337" s="125"/>
      <c r="JKB337" s="125"/>
      <c r="JKC337" s="125"/>
      <c r="JKD337" s="125"/>
      <c r="JKE337" s="125"/>
      <c r="JKF337" s="125"/>
      <c r="JKG337" s="125"/>
      <c r="JKH337" s="125"/>
      <c r="JKI337" s="125"/>
      <c r="JKJ337" s="125"/>
      <c r="JKK337" s="125"/>
      <c r="JKL337" s="125"/>
      <c r="JKM337" s="432"/>
      <c r="JKN337" s="432"/>
      <c r="JKO337" s="125"/>
      <c r="JKP337" s="125"/>
      <c r="JKQ337" s="125"/>
      <c r="JKR337" s="125"/>
      <c r="JKS337" s="125"/>
      <c r="JKT337" s="125"/>
      <c r="JKU337" s="125"/>
      <c r="JKV337" s="125"/>
      <c r="JKW337" s="125"/>
      <c r="JKX337" s="125"/>
      <c r="JKY337" s="125"/>
      <c r="JKZ337" s="125"/>
      <c r="JLA337" s="125"/>
      <c r="JLB337" s="125"/>
      <c r="JLC337" s="125"/>
      <c r="JLD337" s="125"/>
      <c r="JLE337" s="125"/>
      <c r="JLF337" s="125"/>
      <c r="JLG337" s="125"/>
      <c r="JLH337" s="125"/>
      <c r="JLI337" s="125"/>
      <c r="JLJ337" s="125"/>
      <c r="JLK337" s="125"/>
      <c r="JLL337" s="125"/>
      <c r="JLM337" s="432"/>
      <c r="JLN337" s="432"/>
      <c r="JLO337" s="125"/>
      <c r="JLP337" s="125"/>
      <c r="JLQ337" s="125"/>
      <c r="JLR337" s="125"/>
      <c r="JLS337" s="125"/>
      <c r="JLT337" s="125"/>
      <c r="JLU337" s="125"/>
      <c r="JLV337" s="125"/>
      <c r="JLW337" s="125"/>
      <c r="JLX337" s="125"/>
      <c r="JLY337" s="125"/>
      <c r="JLZ337" s="125"/>
      <c r="JMA337" s="125"/>
      <c r="JMB337" s="125"/>
      <c r="JMC337" s="125"/>
      <c r="JMD337" s="125"/>
      <c r="JME337" s="125"/>
      <c r="JMF337" s="125"/>
      <c r="JMG337" s="125"/>
      <c r="JMH337" s="125"/>
      <c r="JMI337" s="125"/>
      <c r="JMJ337" s="125"/>
      <c r="JMK337" s="125"/>
      <c r="JML337" s="125"/>
      <c r="JMM337" s="432"/>
      <c r="JMN337" s="432"/>
      <c r="JMO337" s="125"/>
      <c r="JMP337" s="125"/>
      <c r="JMQ337" s="125"/>
      <c r="JMR337" s="125"/>
      <c r="JMS337" s="125"/>
      <c r="JMT337" s="125"/>
      <c r="JMU337" s="125"/>
      <c r="JMV337" s="125"/>
      <c r="JMW337" s="125"/>
      <c r="JMX337" s="125"/>
      <c r="JMY337" s="125"/>
      <c r="JMZ337" s="125"/>
      <c r="JNA337" s="125"/>
      <c r="JNB337" s="125"/>
      <c r="JNC337" s="125"/>
      <c r="JND337" s="125"/>
      <c r="JNE337" s="125"/>
      <c r="JNF337" s="125"/>
      <c r="JNG337" s="125"/>
      <c r="JNH337" s="125"/>
      <c r="JNI337" s="125"/>
      <c r="JNJ337" s="125"/>
      <c r="JNK337" s="125"/>
      <c r="JNL337" s="125"/>
      <c r="JNM337" s="432"/>
      <c r="JNN337" s="432"/>
      <c r="JNO337" s="125"/>
      <c r="JNP337" s="125"/>
      <c r="JNQ337" s="125"/>
      <c r="JNR337" s="125"/>
      <c r="JNS337" s="125"/>
      <c r="JNT337" s="125"/>
      <c r="JNU337" s="125"/>
      <c r="JNV337" s="125"/>
      <c r="JNW337" s="125"/>
      <c r="JNX337" s="125"/>
      <c r="JNY337" s="125"/>
      <c r="JNZ337" s="125"/>
      <c r="JOA337" s="125"/>
      <c r="JOB337" s="125"/>
      <c r="JOC337" s="125"/>
      <c r="JOD337" s="125"/>
      <c r="JOE337" s="125"/>
      <c r="JOF337" s="125"/>
      <c r="JOG337" s="125"/>
      <c r="JOH337" s="125"/>
      <c r="JOI337" s="125"/>
      <c r="JOJ337" s="125"/>
      <c r="JOK337" s="125"/>
      <c r="JOL337" s="125"/>
      <c r="JOM337" s="432"/>
      <c r="JON337" s="432"/>
      <c r="JOO337" s="125"/>
      <c r="JOP337" s="125"/>
      <c r="JOQ337" s="125"/>
      <c r="JOR337" s="125"/>
      <c r="JOS337" s="125"/>
      <c r="JOT337" s="125"/>
      <c r="JOU337" s="125"/>
      <c r="JOV337" s="125"/>
      <c r="JOW337" s="125"/>
      <c r="JOX337" s="125"/>
      <c r="JOY337" s="125"/>
      <c r="JOZ337" s="125"/>
      <c r="JPA337" s="125"/>
      <c r="JPB337" s="125"/>
      <c r="JPC337" s="125"/>
      <c r="JPD337" s="125"/>
      <c r="JPE337" s="125"/>
      <c r="JPF337" s="125"/>
      <c r="JPG337" s="125"/>
      <c r="JPH337" s="125"/>
      <c r="JPI337" s="125"/>
      <c r="JPJ337" s="125"/>
      <c r="JPK337" s="125"/>
      <c r="JPL337" s="125"/>
      <c r="JPM337" s="432"/>
      <c r="JPN337" s="432"/>
      <c r="JPO337" s="125"/>
      <c r="JPP337" s="125"/>
      <c r="JPQ337" s="125"/>
      <c r="JPR337" s="125"/>
      <c r="JPS337" s="125"/>
      <c r="JPT337" s="125"/>
      <c r="JPU337" s="125"/>
      <c r="JPV337" s="125"/>
      <c r="JPW337" s="125"/>
      <c r="JPX337" s="125"/>
      <c r="JPY337" s="125"/>
      <c r="JPZ337" s="125"/>
      <c r="JQA337" s="125"/>
      <c r="JQB337" s="125"/>
      <c r="JQC337" s="125"/>
      <c r="JQD337" s="125"/>
      <c r="JQE337" s="125"/>
      <c r="JQF337" s="125"/>
      <c r="JQG337" s="125"/>
      <c r="JQH337" s="125"/>
      <c r="JQI337" s="125"/>
      <c r="JQJ337" s="125"/>
      <c r="JQK337" s="125"/>
      <c r="JQL337" s="125"/>
      <c r="JQM337" s="432"/>
      <c r="JQN337" s="432"/>
      <c r="JQO337" s="125"/>
      <c r="JQP337" s="125"/>
      <c r="JQQ337" s="125"/>
      <c r="JQR337" s="125"/>
      <c r="JQS337" s="125"/>
      <c r="JQT337" s="125"/>
      <c r="JQU337" s="125"/>
      <c r="JQV337" s="125"/>
      <c r="JQW337" s="125"/>
      <c r="JQX337" s="125"/>
      <c r="JQY337" s="125"/>
      <c r="JQZ337" s="125"/>
      <c r="JRA337" s="125"/>
      <c r="JRB337" s="125"/>
      <c r="JRC337" s="125"/>
      <c r="JRD337" s="125"/>
      <c r="JRE337" s="125"/>
      <c r="JRF337" s="125"/>
      <c r="JRG337" s="125"/>
      <c r="JRH337" s="125"/>
      <c r="JRI337" s="125"/>
      <c r="JRJ337" s="125"/>
      <c r="JRK337" s="125"/>
      <c r="JRL337" s="125"/>
      <c r="JRM337" s="432"/>
      <c r="JRN337" s="432"/>
      <c r="JRO337" s="125"/>
      <c r="JRP337" s="125"/>
      <c r="JRQ337" s="125"/>
      <c r="JRR337" s="125"/>
      <c r="JRS337" s="125"/>
      <c r="JRT337" s="125"/>
      <c r="JRU337" s="125"/>
      <c r="JRV337" s="125"/>
      <c r="JRW337" s="125"/>
      <c r="JRX337" s="125"/>
      <c r="JRY337" s="125"/>
      <c r="JRZ337" s="125"/>
      <c r="JSA337" s="125"/>
      <c r="JSB337" s="125"/>
      <c r="JSC337" s="125"/>
      <c r="JSD337" s="125"/>
      <c r="JSE337" s="125"/>
      <c r="JSF337" s="125"/>
      <c r="JSG337" s="125"/>
      <c r="JSH337" s="125"/>
      <c r="JSI337" s="125"/>
      <c r="JSJ337" s="125"/>
      <c r="JSK337" s="125"/>
      <c r="JSL337" s="125"/>
      <c r="JSM337" s="432"/>
      <c r="JSN337" s="432"/>
      <c r="JSO337" s="125"/>
      <c r="JSP337" s="125"/>
      <c r="JSQ337" s="125"/>
      <c r="JSR337" s="125"/>
      <c r="JSS337" s="125"/>
      <c r="JST337" s="125"/>
      <c r="JSU337" s="125"/>
      <c r="JSV337" s="125"/>
      <c r="JSW337" s="125"/>
      <c r="JSX337" s="125"/>
      <c r="JSY337" s="125"/>
      <c r="JSZ337" s="125"/>
      <c r="JTA337" s="125"/>
      <c r="JTB337" s="125"/>
      <c r="JTC337" s="125"/>
      <c r="JTD337" s="125"/>
      <c r="JTE337" s="125"/>
      <c r="JTF337" s="125"/>
      <c r="JTG337" s="125"/>
      <c r="JTH337" s="125"/>
      <c r="JTI337" s="125"/>
      <c r="JTJ337" s="125"/>
      <c r="JTK337" s="125"/>
      <c r="JTL337" s="125"/>
      <c r="JTM337" s="432"/>
      <c r="JTN337" s="432"/>
      <c r="JTO337" s="125"/>
      <c r="JTP337" s="125"/>
      <c r="JTQ337" s="125"/>
      <c r="JTR337" s="125"/>
      <c r="JTS337" s="125"/>
      <c r="JTT337" s="125"/>
      <c r="JTU337" s="125"/>
      <c r="JTV337" s="125"/>
      <c r="JTW337" s="125"/>
      <c r="JTX337" s="125"/>
      <c r="JTY337" s="125"/>
      <c r="JTZ337" s="125"/>
      <c r="JUA337" s="125"/>
      <c r="JUB337" s="125"/>
      <c r="JUC337" s="125"/>
      <c r="JUD337" s="125"/>
      <c r="JUE337" s="125"/>
      <c r="JUF337" s="125"/>
      <c r="JUG337" s="125"/>
      <c r="JUH337" s="125"/>
      <c r="JUI337" s="125"/>
      <c r="JUJ337" s="125"/>
      <c r="JUK337" s="125"/>
      <c r="JUL337" s="125"/>
      <c r="JUM337" s="432"/>
      <c r="JUN337" s="432"/>
      <c r="JUO337" s="125"/>
      <c r="JUP337" s="125"/>
      <c r="JUQ337" s="125"/>
      <c r="JUR337" s="125"/>
      <c r="JUS337" s="125"/>
      <c r="JUT337" s="125"/>
      <c r="JUU337" s="125"/>
      <c r="JUV337" s="125"/>
      <c r="JUW337" s="125"/>
      <c r="JUX337" s="125"/>
      <c r="JUY337" s="125"/>
      <c r="JUZ337" s="125"/>
      <c r="JVA337" s="125"/>
      <c r="JVB337" s="125"/>
      <c r="JVC337" s="125"/>
      <c r="JVD337" s="125"/>
      <c r="JVE337" s="125"/>
      <c r="JVF337" s="125"/>
      <c r="JVG337" s="125"/>
      <c r="JVH337" s="125"/>
      <c r="JVI337" s="125"/>
      <c r="JVJ337" s="125"/>
      <c r="JVK337" s="125"/>
      <c r="JVL337" s="125"/>
      <c r="JVM337" s="432"/>
      <c r="JVN337" s="432"/>
      <c r="JVO337" s="125"/>
      <c r="JVP337" s="125"/>
      <c r="JVQ337" s="125"/>
      <c r="JVR337" s="125"/>
      <c r="JVS337" s="125"/>
      <c r="JVT337" s="125"/>
      <c r="JVU337" s="125"/>
      <c r="JVV337" s="125"/>
      <c r="JVW337" s="125"/>
      <c r="JVX337" s="125"/>
      <c r="JVY337" s="125"/>
      <c r="JVZ337" s="125"/>
      <c r="JWA337" s="125"/>
      <c r="JWB337" s="125"/>
      <c r="JWC337" s="125"/>
      <c r="JWD337" s="125"/>
      <c r="JWE337" s="125"/>
      <c r="JWF337" s="125"/>
      <c r="JWG337" s="125"/>
      <c r="JWH337" s="125"/>
      <c r="JWI337" s="125"/>
      <c r="JWJ337" s="125"/>
      <c r="JWK337" s="125"/>
      <c r="JWL337" s="125"/>
      <c r="JWM337" s="432"/>
      <c r="JWN337" s="432"/>
      <c r="JWO337" s="125"/>
      <c r="JWP337" s="125"/>
      <c r="JWQ337" s="125"/>
      <c r="JWR337" s="125"/>
      <c r="JWS337" s="125"/>
      <c r="JWT337" s="125"/>
      <c r="JWU337" s="125"/>
      <c r="JWV337" s="125"/>
      <c r="JWW337" s="125"/>
      <c r="JWX337" s="125"/>
      <c r="JWY337" s="125"/>
      <c r="JWZ337" s="125"/>
      <c r="JXA337" s="125"/>
      <c r="JXB337" s="125"/>
      <c r="JXC337" s="125"/>
      <c r="JXD337" s="125"/>
      <c r="JXE337" s="125"/>
      <c r="JXF337" s="125"/>
      <c r="JXG337" s="125"/>
      <c r="JXH337" s="125"/>
      <c r="JXI337" s="125"/>
      <c r="JXJ337" s="125"/>
      <c r="JXK337" s="125"/>
      <c r="JXL337" s="125"/>
      <c r="JXM337" s="432"/>
      <c r="JXN337" s="432"/>
      <c r="JXO337" s="125"/>
      <c r="JXP337" s="125"/>
      <c r="JXQ337" s="125"/>
      <c r="JXR337" s="125"/>
      <c r="JXS337" s="125"/>
      <c r="JXT337" s="125"/>
      <c r="JXU337" s="125"/>
      <c r="JXV337" s="125"/>
      <c r="JXW337" s="125"/>
      <c r="JXX337" s="125"/>
      <c r="JXY337" s="125"/>
      <c r="JXZ337" s="125"/>
      <c r="JYA337" s="125"/>
      <c r="JYB337" s="125"/>
      <c r="JYC337" s="125"/>
      <c r="JYD337" s="125"/>
      <c r="JYE337" s="125"/>
      <c r="JYF337" s="125"/>
      <c r="JYG337" s="125"/>
      <c r="JYH337" s="125"/>
      <c r="JYI337" s="125"/>
      <c r="JYJ337" s="125"/>
      <c r="JYK337" s="125"/>
      <c r="JYL337" s="125"/>
      <c r="JYM337" s="432"/>
      <c r="JYN337" s="432"/>
      <c r="JYO337" s="125"/>
      <c r="JYP337" s="125"/>
      <c r="JYQ337" s="125"/>
      <c r="JYR337" s="125"/>
      <c r="JYS337" s="125"/>
      <c r="JYT337" s="125"/>
      <c r="JYU337" s="125"/>
      <c r="JYV337" s="125"/>
      <c r="JYW337" s="125"/>
      <c r="JYX337" s="125"/>
      <c r="JYY337" s="125"/>
      <c r="JYZ337" s="125"/>
      <c r="JZA337" s="125"/>
      <c r="JZB337" s="125"/>
      <c r="JZC337" s="125"/>
      <c r="JZD337" s="125"/>
      <c r="JZE337" s="125"/>
      <c r="JZF337" s="125"/>
      <c r="JZG337" s="125"/>
      <c r="JZH337" s="125"/>
      <c r="JZI337" s="125"/>
      <c r="JZJ337" s="125"/>
      <c r="JZK337" s="125"/>
      <c r="JZL337" s="125"/>
      <c r="JZM337" s="432"/>
      <c r="JZN337" s="432"/>
      <c r="JZO337" s="125"/>
      <c r="JZP337" s="125"/>
      <c r="JZQ337" s="125"/>
      <c r="JZR337" s="125"/>
      <c r="JZS337" s="125"/>
      <c r="JZT337" s="125"/>
      <c r="JZU337" s="125"/>
      <c r="JZV337" s="125"/>
      <c r="JZW337" s="125"/>
      <c r="JZX337" s="125"/>
      <c r="JZY337" s="125"/>
      <c r="JZZ337" s="125"/>
      <c r="KAA337" s="125"/>
      <c r="KAB337" s="125"/>
      <c r="KAC337" s="125"/>
      <c r="KAD337" s="125"/>
      <c r="KAE337" s="125"/>
      <c r="KAF337" s="125"/>
      <c r="KAG337" s="125"/>
      <c r="KAH337" s="125"/>
      <c r="KAI337" s="125"/>
      <c r="KAJ337" s="125"/>
      <c r="KAK337" s="125"/>
      <c r="KAL337" s="125"/>
      <c r="KAM337" s="432"/>
      <c r="KAN337" s="432"/>
      <c r="KAO337" s="125"/>
      <c r="KAP337" s="125"/>
      <c r="KAQ337" s="125"/>
      <c r="KAR337" s="125"/>
      <c r="KAS337" s="125"/>
      <c r="KAT337" s="125"/>
      <c r="KAU337" s="125"/>
      <c r="KAV337" s="125"/>
      <c r="KAW337" s="125"/>
      <c r="KAX337" s="125"/>
      <c r="KAY337" s="125"/>
      <c r="KAZ337" s="125"/>
      <c r="KBA337" s="125"/>
      <c r="KBB337" s="125"/>
      <c r="KBC337" s="125"/>
      <c r="KBD337" s="125"/>
      <c r="KBE337" s="125"/>
      <c r="KBF337" s="125"/>
      <c r="KBG337" s="125"/>
      <c r="KBH337" s="125"/>
      <c r="KBI337" s="125"/>
      <c r="KBJ337" s="125"/>
      <c r="KBK337" s="125"/>
      <c r="KBL337" s="125"/>
      <c r="KBM337" s="432"/>
      <c r="KBN337" s="432"/>
      <c r="KBO337" s="125"/>
      <c r="KBP337" s="125"/>
      <c r="KBQ337" s="125"/>
      <c r="KBR337" s="125"/>
      <c r="KBS337" s="125"/>
      <c r="KBT337" s="125"/>
      <c r="KBU337" s="125"/>
      <c r="KBV337" s="125"/>
      <c r="KBW337" s="125"/>
      <c r="KBX337" s="125"/>
      <c r="KBY337" s="125"/>
      <c r="KBZ337" s="125"/>
      <c r="KCA337" s="125"/>
      <c r="KCB337" s="125"/>
      <c r="KCC337" s="125"/>
      <c r="KCD337" s="125"/>
      <c r="KCE337" s="125"/>
      <c r="KCF337" s="125"/>
      <c r="KCG337" s="125"/>
      <c r="KCH337" s="125"/>
      <c r="KCI337" s="125"/>
      <c r="KCJ337" s="125"/>
      <c r="KCK337" s="125"/>
      <c r="KCL337" s="125"/>
      <c r="KCM337" s="432"/>
      <c r="KCN337" s="432"/>
      <c r="KCO337" s="125"/>
      <c r="KCP337" s="125"/>
      <c r="KCQ337" s="125"/>
      <c r="KCR337" s="125"/>
      <c r="KCS337" s="125"/>
      <c r="KCT337" s="125"/>
      <c r="KCU337" s="125"/>
      <c r="KCV337" s="125"/>
      <c r="KCW337" s="125"/>
      <c r="KCX337" s="125"/>
      <c r="KCY337" s="125"/>
      <c r="KCZ337" s="125"/>
      <c r="KDA337" s="125"/>
      <c r="KDB337" s="125"/>
      <c r="KDC337" s="125"/>
      <c r="KDD337" s="125"/>
      <c r="KDE337" s="125"/>
      <c r="KDF337" s="125"/>
      <c r="KDG337" s="125"/>
      <c r="KDH337" s="125"/>
      <c r="KDI337" s="125"/>
      <c r="KDJ337" s="125"/>
      <c r="KDK337" s="125"/>
      <c r="KDL337" s="125"/>
      <c r="KDM337" s="432"/>
      <c r="KDN337" s="432"/>
      <c r="KDO337" s="125"/>
      <c r="KDP337" s="125"/>
      <c r="KDQ337" s="125"/>
      <c r="KDR337" s="125"/>
      <c r="KDS337" s="125"/>
      <c r="KDT337" s="125"/>
      <c r="KDU337" s="125"/>
      <c r="KDV337" s="125"/>
      <c r="KDW337" s="125"/>
      <c r="KDX337" s="125"/>
      <c r="KDY337" s="125"/>
      <c r="KDZ337" s="125"/>
      <c r="KEA337" s="125"/>
      <c r="KEB337" s="125"/>
      <c r="KEC337" s="125"/>
      <c r="KED337" s="125"/>
      <c r="KEE337" s="125"/>
      <c r="KEF337" s="125"/>
      <c r="KEG337" s="125"/>
      <c r="KEH337" s="125"/>
      <c r="KEI337" s="125"/>
      <c r="KEJ337" s="125"/>
      <c r="KEK337" s="125"/>
      <c r="KEL337" s="125"/>
      <c r="KEM337" s="432"/>
      <c r="KEN337" s="432"/>
      <c r="KEO337" s="125"/>
      <c r="KEP337" s="125"/>
      <c r="KEQ337" s="125"/>
      <c r="KER337" s="125"/>
      <c r="KES337" s="125"/>
      <c r="KET337" s="125"/>
      <c r="KEU337" s="125"/>
      <c r="KEV337" s="125"/>
      <c r="KEW337" s="125"/>
      <c r="KEX337" s="125"/>
      <c r="KEY337" s="125"/>
      <c r="KEZ337" s="125"/>
      <c r="KFA337" s="125"/>
      <c r="KFB337" s="125"/>
      <c r="KFC337" s="125"/>
      <c r="KFD337" s="125"/>
      <c r="KFE337" s="125"/>
      <c r="KFF337" s="125"/>
      <c r="KFG337" s="125"/>
      <c r="KFH337" s="125"/>
      <c r="KFI337" s="125"/>
      <c r="KFJ337" s="125"/>
      <c r="KFK337" s="125"/>
      <c r="KFL337" s="125"/>
      <c r="KFM337" s="432"/>
      <c r="KFN337" s="432"/>
      <c r="KFO337" s="125"/>
      <c r="KFP337" s="125"/>
      <c r="KFQ337" s="125"/>
      <c r="KFR337" s="125"/>
      <c r="KFS337" s="125"/>
      <c r="KFT337" s="125"/>
      <c r="KFU337" s="125"/>
      <c r="KFV337" s="125"/>
      <c r="KFW337" s="125"/>
      <c r="KFX337" s="125"/>
      <c r="KFY337" s="125"/>
      <c r="KFZ337" s="125"/>
      <c r="KGA337" s="125"/>
      <c r="KGB337" s="125"/>
      <c r="KGC337" s="125"/>
      <c r="KGD337" s="125"/>
      <c r="KGE337" s="125"/>
      <c r="KGF337" s="125"/>
      <c r="KGG337" s="125"/>
      <c r="KGH337" s="125"/>
      <c r="KGI337" s="125"/>
      <c r="KGJ337" s="125"/>
      <c r="KGK337" s="125"/>
      <c r="KGL337" s="125"/>
      <c r="KGM337" s="432"/>
      <c r="KGN337" s="432"/>
      <c r="KGO337" s="125"/>
      <c r="KGP337" s="125"/>
      <c r="KGQ337" s="125"/>
      <c r="KGR337" s="125"/>
      <c r="KGS337" s="125"/>
      <c r="KGT337" s="125"/>
      <c r="KGU337" s="125"/>
      <c r="KGV337" s="125"/>
      <c r="KGW337" s="125"/>
      <c r="KGX337" s="125"/>
      <c r="KGY337" s="125"/>
      <c r="KGZ337" s="125"/>
      <c r="KHA337" s="125"/>
      <c r="KHB337" s="125"/>
      <c r="KHC337" s="125"/>
      <c r="KHD337" s="125"/>
      <c r="KHE337" s="125"/>
      <c r="KHF337" s="125"/>
      <c r="KHG337" s="125"/>
      <c r="KHH337" s="125"/>
      <c r="KHI337" s="125"/>
      <c r="KHJ337" s="125"/>
      <c r="KHK337" s="125"/>
      <c r="KHL337" s="125"/>
      <c r="KHM337" s="432"/>
      <c r="KHN337" s="432"/>
      <c r="KHO337" s="125"/>
      <c r="KHP337" s="125"/>
      <c r="KHQ337" s="125"/>
      <c r="KHR337" s="125"/>
      <c r="KHS337" s="125"/>
      <c r="KHT337" s="125"/>
      <c r="KHU337" s="125"/>
      <c r="KHV337" s="125"/>
      <c r="KHW337" s="125"/>
      <c r="KHX337" s="125"/>
      <c r="KHY337" s="125"/>
      <c r="KHZ337" s="125"/>
      <c r="KIA337" s="125"/>
      <c r="KIB337" s="125"/>
      <c r="KIC337" s="125"/>
      <c r="KID337" s="125"/>
      <c r="KIE337" s="125"/>
      <c r="KIF337" s="125"/>
      <c r="KIG337" s="125"/>
      <c r="KIH337" s="125"/>
      <c r="KII337" s="125"/>
      <c r="KIJ337" s="125"/>
      <c r="KIK337" s="125"/>
      <c r="KIL337" s="125"/>
      <c r="KIM337" s="432"/>
      <c r="KIN337" s="432"/>
      <c r="KIO337" s="125"/>
      <c r="KIP337" s="125"/>
      <c r="KIQ337" s="125"/>
      <c r="KIR337" s="125"/>
      <c r="KIS337" s="125"/>
      <c r="KIT337" s="125"/>
      <c r="KIU337" s="125"/>
      <c r="KIV337" s="125"/>
      <c r="KIW337" s="125"/>
      <c r="KIX337" s="125"/>
      <c r="KIY337" s="125"/>
      <c r="KIZ337" s="125"/>
      <c r="KJA337" s="125"/>
      <c r="KJB337" s="125"/>
      <c r="KJC337" s="125"/>
      <c r="KJD337" s="125"/>
      <c r="KJE337" s="125"/>
      <c r="KJF337" s="125"/>
      <c r="KJG337" s="125"/>
      <c r="KJH337" s="125"/>
      <c r="KJI337" s="125"/>
      <c r="KJJ337" s="125"/>
      <c r="KJK337" s="125"/>
      <c r="KJL337" s="125"/>
      <c r="KJM337" s="432"/>
      <c r="KJN337" s="432"/>
      <c r="KJO337" s="125"/>
      <c r="KJP337" s="125"/>
      <c r="KJQ337" s="125"/>
      <c r="KJR337" s="125"/>
      <c r="KJS337" s="125"/>
      <c r="KJT337" s="125"/>
      <c r="KJU337" s="125"/>
      <c r="KJV337" s="125"/>
      <c r="KJW337" s="125"/>
      <c r="KJX337" s="125"/>
      <c r="KJY337" s="125"/>
      <c r="KJZ337" s="125"/>
      <c r="KKA337" s="125"/>
      <c r="KKB337" s="125"/>
      <c r="KKC337" s="125"/>
      <c r="KKD337" s="125"/>
      <c r="KKE337" s="125"/>
      <c r="KKF337" s="125"/>
      <c r="KKG337" s="125"/>
      <c r="KKH337" s="125"/>
      <c r="KKI337" s="125"/>
      <c r="KKJ337" s="125"/>
      <c r="KKK337" s="125"/>
      <c r="KKL337" s="125"/>
      <c r="KKM337" s="432"/>
      <c r="KKN337" s="432"/>
      <c r="KKO337" s="125"/>
      <c r="KKP337" s="125"/>
      <c r="KKQ337" s="125"/>
      <c r="KKR337" s="125"/>
      <c r="KKS337" s="125"/>
      <c r="KKT337" s="125"/>
      <c r="KKU337" s="125"/>
      <c r="KKV337" s="125"/>
      <c r="KKW337" s="125"/>
      <c r="KKX337" s="125"/>
      <c r="KKY337" s="125"/>
      <c r="KKZ337" s="125"/>
      <c r="KLA337" s="125"/>
      <c r="KLB337" s="125"/>
      <c r="KLC337" s="125"/>
      <c r="KLD337" s="125"/>
      <c r="KLE337" s="125"/>
      <c r="KLF337" s="125"/>
      <c r="KLG337" s="125"/>
      <c r="KLH337" s="125"/>
      <c r="KLI337" s="125"/>
      <c r="KLJ337" s="125"/>
      <c r="KLK337" s="125"/>
      <c r="KLL337" s="125"/>
      <c r="KLM337" s="432"/>
      <c r="KLN337" s="432"/>
      <c r="KLO337" s="125"/>
      <c r="KLP337" s="125"/>
      <c r="KLQ337" s="125"/>
      <c r="KLR337" s="125"/>
      <c r="KLS337" s="125"/>
      <c r="KLT337" s="125"/>
      <c r="KLU337" s="125"/>
      <c r="KLV337" s="125"/>
      <c r="KLW337" s="125"/>
      <c r="KLX337" s="125"/>
      <c r="KLY337" s="125"/>
      <c r="KLZ337" s="125"/>
      <c r="KMA337" s="125"/>
      <c r="KMB337" s="125"/>
      <c r="KMC337" s="125"/>
      <c r="KMD337" s="125"/>
      <c r="KME337" s="125"/>
      <c r="KMF337" s="125"/>
      <c r="KMG337" s="125"/>
      <c r="KMH337" s="125"/>
      <c r="KMI337" s="125"/>
      <c r="KMJ337" s="125"/>
      <c r="KMK337" s="125"/>
      <c r="KML337" s="125"/>
      <c r="KMM337" s="432"/>
      <c r="KMN337" s="432"/>
      <c r="KMO337" s="125"/>
      <c r="KMP337" s="125"/>
      <c r="KMQ337" s="125"/>
      <c r="KMR337" s="125"/>
      <c r="KMS337" s="125"/>
      <c r="KMT337" s="125"/>
      <c r="KMU337" s="125"/>
      <c r="KMV337" s="125"/>
      <c r="KMW337" s="125"/>
      <c r="KMX337" s="125"/>
      <c r="KMY337" s="125"/>
      <c r="KMZ337" s="125"/>
      <c r="KNA337" s="125"/>
      <c r="KNB337" s="125"/>
      <c r="KNC337" s="125"/>
      <c r="KND337" s="125"/>
      <c r="KNE337" s="125"/>
      <c r="KNF337" s="125"/>
      <c r="KNG337" s="125"/>
      <c r="KNH337" s="125"/>
      <c r="KNI337" s="125"/>
      <c r="KNJ337" s="125"/>
      <c r="KNK337" s="125"/>
      <c r="KNL337" s="125"/>
      <c r="KNM337" s="432"/>
      <c r="KNN337" s="432"/>
      <c r="KNO337" s="125"/>
      <c r="KNP337" s="125"/>
      <c r="KNQ337" s="125"/>
      <c r="KNR337" s="125"/>
      <c r="KNS337" s="125"/>
      <c r="KNT337" s="125"/>
      <c r="KNU337" s="125"/>
      <c r="KNV337" s="125"/>
      <c r="KNW337" s="125"/>
      <c r="KNX337" s="125"/>
      <c r="KNY337" s="125"/>
      <c r="KNZ337" s="125"/>
      <c r="KOA337" s="125"/>
      <c r="KOB337" s="125"/>
      <c r="KOC337" s="125"/>
      <c r="KOD337" s="125"/>
      <c r="KOE337" s="125"/>
      <c r="KOF337" s="125"/>
      <c r="KOG337" s="125"/>
      <c r="KOH337" s="125"/>
      <c r="KOI337" s="125"/>
      <c r="KOJ337" s="125"/>
      <c r="KOK337" s="125"/>
      <c r="KOL337" s="125"/>
      <c r="KOM337" s="432"/>
      <c r="KON337" s="432"/>
      <c r="KOO337" s="125"/>
      <c r="KOP337" s="125"/>
      <c r="KOQ337" s="125"/>
      <c r="KOR337" s="125"/>
      <c r="KOS337" s="125"/>
      <c r="KOT337" s="125"/>
      <c r="KOU337" s="125"/>
      <c r="KOV337" s="125"/>
      <c r="KOW337" s="125"/>
      <c r="KOX337" s="125"/>
      <c r="KOY337" s="125"/>
      <c r="KOZ337" s="125"/>
      <c r="KPA337" s="125"/>
      <c r="KPB337" s="125"/>
      <c r="KPC337" s="125"/>
      <c r="KPD337" s="125"/>
      <c r="KPE337" s="125"/>
      <c r="KPF337" s="125"/>
      <c r="KPG337" s="125"/>
      <c r="KPH337" s="125"/>
      <c r="KPI337" s="125"/>
      <c r="KPJ337" s="125"/>
      <c r="KPK337" s="125"/>
      <c r="KPL337" s="125"/>
      <c r="KPM337" s="432"/>
      <c r="KPN337" s="432"/>
      <c r="KPO337" s="125"/>
      <c r="KPP337" s="125"/>
      <c r="KPQ337" s="125"/>
      <c r="KPR337" s="125"/>
      <c r="KPS337" s="125"/>
      <c r="KPT337" s="125"/>
      <c r="KPU337" s="125"/>
      <c r="KPV337" s="125"/>
      <c r="KPW337" s="125"/>
      <c r="KPX337" s="125"/>
      <c r="KPY337" s="125"/>
      <c r="KPZ337" s="125"/>
      <c r="KQA337" s="125"/>
      <c r="KQB337" s="125"/>
      <c r="KQC337" s="125"/>
      <c r="KQD337" s="125"/>
      <c r="KQE337" s="125"/>
      <c r="KQF337" s="125"/>
      <c r="KQG337" s="125"/>
      <c r="KQH337" s="125"/>
      <c r="KQI337" s="125"/>
      <c r="KQJ337" s="125"/>
      <c r="KQK337" s="125"/>
      <c r="KQL337" s="125"/>
      <c r="KQM337" s="432"/>
      <c r="KQN337" s="432"/>
      <c r="KQO337" s="125"/>
      <c r="KQP337" s="125"/>
      <c r="KQQ337" s="125"/>
      <c r="KQR337" s="125"/>
      <c r="KQS337" s="125"/>
      <c r="KQT337" s="125"/>
      <c r="KQU337" s="125"/>
      <c r="KQV337" s="125"/>
      <c r="KQW337" s="125"/>
      <c r="KQX337" s="125"/>
      <c r="KQY337" s="125"/>
      <c r="KQZ337" s="125"/>
      <c r="KRA337" s="125"/>
      <c r="KRB337" s="125"/>
      <c r="KRC337" s="125"/>
      <c r="KRD337" s="125"/>
      <c r="KRE337" s="125"/>
      <c r="KRF337" s="125"/>
      <c r="KRG337" s="125"/>
      <c r="KRH337" s="125"/>
      <c r="KRI337" s="125"/>
      <c r="KRJ337" s="125"/>
      <c r="KRK337" s="125"/>
      <c r="KRL337" s="125"/>
      <c r="KRM337" s="432"/>
      <c r="KRN337" s="432"/>
      <c r="KRO337" s="125"/>
      <c r="KRP337" s="125"/>
      <c r="KRQ337" s="125"/>
      <c r="KRR337" s="125"/>
      <c r="KRS337" s="125"/>
      <c r="KRT337" s="125"/>
      <c r="KRU337" s="125"/>
      <c r="KRV337" s="125"/>
      <c r="KRW337" s="125"/>
      <c r="KRX337" s="125"/>
      <c r="KRY337" s="125"/>
      <c r="KRZ337" s="125"/>
      <c r="KSA337" s="125"/>
      <c r="KSB337" s="125"/>
      <c r="KSC337" s="125"/>
      <c r="KSD337" s="125"/>
      <c r="KSE337" s="125"/>
      <c r="KSF337" s="125"/>
      <c r="KSG337" s="125"/>
      <c r="KSH337" s="125"/>
      <c r="KSI337" s="125"/>
      <c r="KSJ337" s="125"/>
      <c r="KSK337" s="125"/>
      <c r="KSL337" s="125"/>
      <c r="KSM337" s="432"/>
      <c r="KSN337" s="432"/>
      <c r="KSO337" s="125"/>
      <c r="KSP337" s="125"/>
      <c r="KSQ337" s="125"/>
      <c r="KSR337" s="125"/>
      <c r="KSS337" s="125"/>
      <c r="KST337" s="125"/>
      <c r="KSU337" s="125"/>
      <c r="KSV337" s="125"/>
      <c r="KSW337" s="125"/>
      <c r="KSX337" s="125"/>
      <c r="KSY337" s="125"/>
      <c r="KSZ337" s="125"/>
      <c r="KTA337" s="125"/>
      <c r="KTB337" s="125"/>
      <c r="KTC337" s="125"/>
      <c r="KTD337" s="125"/>
      <c r="KTE337" s="125"/>
      <c r="KTF337" s="125"/>
      <c r="KTG337" s="125"/>
      <c r="KTH337" s="125"/>
      <c r="KTI337" s="125"/>
      <c r="KTJ337" s="125"/>
      <c r="KTK337" s="125"/>
      <c r="KTL337" s="125"/>
      <c r="KTM337" s="432"/>
      <c r="KTN337" s="432"/>
      <c r="KTO337" s="125"/>
      <c r="KTP337" s="125"/>
      <c r="KTQ337" s="125"/>
      <c r="KTR337" s="125"/>
      <c r="KTS337" s="125"/>
      <c r="KTT337" s="125"/>
      <c r="KTU337" s="125"/>
      <c r="KTV337" s="125"/>
      <c r="KTW337" s="125"/>
      <c r="KTX337" s="125"/>
      <c r="KTY337" s="125"/>
      <c r="KTZ337" s="125"/>
      <c r="KUA337" s="125"/>
      <c r="KUB337" s="125"/>
      <c r="KUC337" s="125"/>
      <c r="KUD337" s="125"/>
      <c r="KUE337" s="125"/>
      <c r="KUF337" s="125"/>
      <c r="KUG337" s="125"/>
      <c r="KUH337" s="125"/>
      <c r="KUI337" s="125"/>
      <c r="KUJ337" s="125"/>
      <c r="KUK337" s="125"/>
      <c r="KUL337" s="125"/>
      <c r="KUM337" s="432"/>
      <c r="KUN337" s="432"/>
      <c r="KUO337" s="125"/>
      <c r="KUP337" s="125"/>
      <c r="KUQ337" s="125"/>
      <c r="KUR337" s="125"/>
      <c r="KUS337" s="125"/>
      <c r="KUT337" s="125"/>
      <c r="KUU337" s="125"/>
      <c r="KUV337" s="125"/>
      <c r="KUW337" s="125"/>
      <c r="KUX337" s="125"/>
      <c r="KUY337" s="125"/>
      <c r="KUZ337" s="125"/>
      <c r="KVA337" s="125"/>
      <c r="KVB337" s="125"/>
      <c r="KVC337" s="125"/>
      <c r="KVD337" s="125"/>
      <c r="KVE337" s="125"/>
      <c r="KVF337" s="125"/>
      <c r="KVG337" s="125"/>
      <c r="KVH337" s="125"/>
      <c r="KVI337" s="125"/>
      <c r="KVJ337" s="125"/>
      <c r="KVK337" s="125"/>
      <c r="KVL337" s="125"/>
      <c r="KVM337" s="432"/>
      <c r="KVN337" s="432"/>
      <c r="KVO337" s="125"/>
      <c r="KVP337" s="125"/>
      <c r="KVQ337" s="125"/>
      <c r="KVR337" s="125"/>
      <c r="KVS337" s="125"/>
      <c r="KVT337" s="125"/>
      <c r="KVU337" s="125"/>
      <c r="KVV337" s="125"/>
      <c r="KVW337" s="125"/>
      <c r="KVX337" s="125"/>
      <c r="KVY337" s="125"/>
      <c r="KVZ337" s="125"/>
      <c r="KWA337" s="125"/>
      <c r="KWB337" s="125"/>
      <c r="KWC337" s="125"/>
      <c r="KWD337" s="125"/>
      <c r="KWE337" s="125"/>
      <c r="KWF337" s="125"/>
      <c r="KWG337" s="125"/>
      <c r="KWH337" s="125"/>
      <c r="KWI337" s="125"/>
      <c r="KWJ337" s="125"/>
      <c r="KWK337" s="125"/>
      <c r="KWL337" s="125"/>
      <c r="KWM337" s="432"/>
      <c r="KWN337" s="432"/>
      <c r="KWO337" s="125"/>
      <c r="KWP337" s="125"/>
      <c r="KWQ337" s="125"/>
      <c r="KWR337" s="125"/>
      <c r="KWS337" s="125"/>
      <c r="KWT337" s="125"/>
      <c r="KWU337" s="125"/>
      <c r="KWV337" s="125"/>
      <c r="KWW337" s="125"/>
      <c r="KWX337" s="125"/>
      <c r="KWY337" s="125"/>
      <c r="KWZ337" s="125"/>
      <c r="KXA337" s="125"/>
      <c r="KXB337" s="125"/>
      <c r="KXC337" s="125"/>
      <c r="KXD337" s="125"/>
      <c r="KXE337" s="125"/>
      <c r="KXF337" s="125"/>
      <c r="KXG337" s="125"/>
      <c r="KXH337" s="125"/>
      <c r="KXI337" s="125"/>
      <c r="KXJ337" s="125"/>
      <c r="KXK337" s="125"/>
      <c r="KXL337" s="125"/>
      <c r="KXM337" s="432"/>
      <c r="KXN337" s="432"/>
      <c r="KXO337" s="125"/>
      <c r="KXP337" s="125"/>
      <c r="KXQ337" s="125"/>
      <c r="KXR337" s="125"/>
      <c r="KXS337" s="125"/>
      <c r="KXT337" s="125"/>
      <c r="KXU337" s="125"/>
      <c r="KXV337" s="125"/>
      <c r="KXW337" s="125"/>
      <c r="KXX337" s="125"/>
      <c r="KXY337" s="125"/>
      <c r="KXZ337" s="125"/>
      <c r="KYA337" s="125"/>
      <c r="KYB337" s="125"/>
      <c r="KYC337" s="125"/>
      <c r="KYD337" s="125"/>
      <c r="KYE337" s="125"/>
      <c r="KYF337" s="125"/>
      <c r="KYG337" s="125"/>
      <c r="KYH337" s="125"/>
      <c r="KYI337" s="125"/>
      <c r="KYJ337" s="125"/>
      <c r="KYK337" s="125"/>
      <c r="KYL337" s="125"/>
      <c r="KYM337" s="432"/>
      <c r="KYN337" s="432"/>
      <c r="KYO337" s="125"/>
      <c r="KYP337" s="125"/>
      <c r="KYQ337" s="125"/>
      <c r="KYR337" s="125"/>
      <c r="KYS337" s="125"/>
      <c r="KYT337" s="125"/>
      <c r="KYU337" s="125"/>
      <c r="KYV337" s="125"/>
      <c r="KYW337" s="125"/>
      <c r="KYX337" s="125"/>
      <c r="KYY337" s="125"/>
      <c r="KYZ337" s="125"/>
      <c r="KZA337" s="125"/>
      <c r="KZB337" s="125"/>
      <c r="KZC337" s="125"/>
      <c r="KZD337" s="125"/>
      <c r="KZE337" s="125"/>
      <c r="KZF337" s="125"/>
      <c r="KZG337" s="125"/>
      <c r="KZH337" s="125"/>
      <c r="KZI337" s="125"/>
      <c r="KZJ337" s="125"/>
      <c r="KZK337" s="125"/>
      <c r="KZL337" s="125"/>
      <c r="KZM337" s="432"/>
      <c r="KZN337" s="432"/>
      <c r="KZO337" s="125"/>
      <c r="KZP337" s="125"/>
      <c r="KZQ337" s="125"/>
      <c r="KZR337" s="125"/>
      <c r="KZS337" s="125"/>
      <c r="KZT337" s="125"/>
      <c r="KZU337" s="125"/>
      <c r="KZV337" s="125"/>
      <c r="KZW337" s="125"/>
      <c r="KZX337" s="125"/>
      <c r="KZY337" s="125"/>
      <c r="KZZ337" s="125"/>
      <c r="LAA337" s="125"/>
      <c r="LAB337" s="125"/>
      <c r="LAC337" s="125"/>
      <c r="LAD337" s="125"/>
      <c r="LAE337" s="125"/>
      <c r="LAF337" s="125"/>
      <c r="LAG337" s="125"/>
      <c r="LAH337" s="125"/>
      <c r="LAI337" s="125"/>
      <c r="LAJ337" s="125"/>
      <c r="LAK337" s="125"/>
      <c r="LAL337" s="125"/>
      <c r="LAM337" s="432"/>
      <c r="LAN337" s="432"/>
      <c r="LAO337" s="125"/>
      <c r="LAP337" s="125"/>
      <c r="LAQ337" s="125"/>
      <c r="LAR337" s="125"/>
      <c r="LAS337" s="125"/>
      <c r="LAT337" s="125"/>
      <c r="LAU337" s="125"/>
      <c r="LAV337" s="125"/>
      <c r="LAW337" s="125"/>
      <c r="LAX337" s="125"/>
      <c r="LAY337" s="125"/>
      <c r="LAZ337" s="125"/>
      <c r="LBA337" s="125"/>
      <c r="LBB337" s="125"/>
      <c r="LBC337" s="125"/>
      <c r="LBD337" s="125"/>
      <c r="LBE337" s="125"/>
      <c r="LBF337" s="125"/>
      <c r="LBG337" s="125"/>
      <c r="LBH337" s="125"/>
      <c r="LBI337" s="125"/>
      <c r="LBJ337" s="125"/>
      <c r="LBK337" s="125"/>
      <c r="LBL337" s="125"/>
      <c r="LBM337" s="432"/>
      <c r="LBN337" s="432"/>
      <c r="LBO337" s="125"/>
      <c r="LBP337" s="125"/>
      <c r="LBQ337" s="125"/>
      <c r="LBR337" s="125"/>
      <c r="LBS337" s="125"/>
      <c r="LBT337" s="125"/>
      <c r="LBU337" s="125"/>
      <c r="LBV337" s="125"/>
      <c r="LBW337" s="125"/>
      <c r="LBX337" s="125"/>
      <c r="LBY337" s="125"/>
      <c r="LBZ337" s="125"/>
      <c r="LCA337" s="125"/>
      <c r="LCB337" s="125"/>
      <c r="LCC337" s="125"/>
      <c r="LCD337" s="125"/>
      <c r="LCE337" s="125"/>
      <c r="LCF337" s="125"/>
      <c r="LCG337" s="125"/>
      <c r="LCH337" s="125"/>
      <c r="LCI337" s="125"/>
      <c r="LCJ337" s="125"/>
      <c r="LCK337" s="125"/>
      <c r="LCL337" s="125"/>
      <c r="LCM337" s="432"/>
      <c r="LCN337" s="432"/>
      <c r="LCO337" s="125"/>
      <c r="LCP337" s="125"/>
      <c r="LCQ337" s="125"/>
      <c r="LCR337" s="125"/>
      <c r="LCS337" s="125"/>
      <c r="LCT337" s="125"/>
      <c r="LCU337" s="125"/>
      <c r="LCV337" s="125"/>
      <c r="LCW337" s="125"/>
      <c r="LCX337" s="125"/>
      <c r="LCY337" s="125"/>
      <c r="LCZ337" s="125"/>
      <c r="LDA337" s="125"/>
      <c r="LDB337" s="125"/>
      <c r="LDC337" s="125"/>
      <c r="LDD337" s="125"/>
      <c r="LDE337" s="125"/>
      <c r="LDF337" s="125"/>
      <c r="LDG337" s="125"/>
      <c r="LDH337" s="125"/>
      <c r="LDI337" s="125"/>
      <c r="LDJ337" s="125"/>
      <c r="LDK337" s="125"/>
      <c r="LDL337" s="125"/>
      <c r="LDM337" s="432"/>
      <c r="LDN337" s="432"/>
      <c r="LDO337" s="125"/>
      <c r="LDP337" s="125"/>
      <c r="LDQ337" s="125"/>
      <c r="LDR337" s="125"/>
      <c r="LDS337" s="125"/>
      <c r="LDT337" s="125"/>
      <c r="LDU337" s="125"/>
      <c r="LDV337" s="125"/>
      <c r="LDW337" s="125"/>
      <c r="LDX337" s="125"/>
      <c r="LDY337" s="125"/>
      <c r="LDZ337" s="125"/>
      <c r="LEA337" s="125"/>
      <c r="LEB337" s="125"/>
      <c r="LEC337" s="125"/>
      <c r="LED337" s="125"/>
      <c r="LEE337" s="125"/>
      <c r="LEF337" s="125"/>
      <c r="LEG337" s="125"/>
      <c r="LEH337" s="125"/>
      <c r="LEI337" s="125"/>
      <c r="LEJ337" s="125"/>
      <c r="LEK337" s="125"/>
      <c r="LEL337" s="125"/>
      <c r="LEM337" s="432"/>
      <c r="LEN337" s="432"/>
      <c r="LEO337" s="125"/>
      <c r="LEP337" s="125"/>
      <c r="LEQ337" s="125"/>
      <c r="LER337" s="125"/>
      <c r="LES337" s="125"/>
      <c r="LET337" s="125"/>
      <c r="LEU337" s="125"/>
      <c r="LEV337" s="125"/>
      <c r="LEW337" s="125"/>
      <c r="LEX337" s="125"/>
      <c r="LEY337" s="125"/>
      <c r="LEZ337" s="125"/>
      <c r="LFA337" s="125"/>
      <c r="LFB337" s="125"/>
      <c r="LFC337" s="125"/>
      <c r="LFD337" s="125"/>
      <c r="LFE337" s="125"/>
      <c r="LFF337" s="125"/>
      <c r="LFG337" s="125"/>
      <c r="LFH337" s="125"/>
      <c r="LFI337" s="125"/>
      <c r="LFJ337" s="125"/>
      <c r="LFK337" s="125"/>
      <c r="LFL337" s="125"/>
      <c r="LFM337" s="432"/>
      <c r="LFN337" s="432"/>
      <c r="LFO337" s="125"/>
      <c r="LFP337" s="125"/>
      <c r="LFQ337" s="125"/>
      <c r="LFR337" s="125"/>
      <c r="LFS337" s="125"/>
      <c r="LFT337" s="125"/>
      <c r="LFU337" s="125"/>
      <c r="LFV337" s="125"/>
      <c r="LFW337" s="125"/>
      <c r="LFX337" s="125"/>
      <c r="LFY337" s="125"/>
      <c r="LFZ337" s="125"/>
      <c r="LGA337" s="125"/>
      <c r="LGB337" s="125"/>
      <c r="LGC337" s="125"/>
      <c r="LGD337" s="125"/>
      <c r="LGE337" s="125"/>
      <c r="LGF337" s="125"/>
      <c r="LGG337" s="125"/>
      <c r="LGH337" s="125"/>
      <c r="LGI337" s="125"/>
      <c r="LGJ337" s="125"/>
      <c r="LGK337" s="125"/>
      <c r="LGL337" s="125"/>
      <c r="LGM337" s="432"/>
      <c r="LGN337" s="432"/>
      <c r="LGO337" s="125"/>
      <c r="LGP337" s="125"/>
      <c r="LGQ337" s="125"/>
      <c r="LGR337" s="125"/>
      <c r="LGS337" s="125"/>
      <c r="LGT337" s="125"/>
      <c r="LGU337" s="125"/>
      <c r="LGV337" s="125"/>
      <c r="LGW337" s="125"/>
      <c r="LGX337" s="125"/>
      <c r="LGY337" s="125"/>
      <c r="LGZ337" s="125"/>
      <c r="LHA337" s="125"/>
      <c r="LHB337" s="125"/>
      <c r="LHC337" s="125"/>
      <c r="LHD337" s="125"/>
      <c r="LHE337" s="125"/>
      <c r="LHF337" s="125"/>
      <c r="LHG337" s="125"/>
      <c r="LHH337" s="125"/>
      <c r="LHI337" s="125"/>
      <c r="LHJ337" s="125"/>
      <c r="LHK337" s="125"/>
      <c r="LHL337" s="125"/>
      <c r="LHM337" s="432"/>
      <c r="LHN337" s="432"/>
      <c r="LHO337" s="125"/>
      <c r="LHP337" s="125"/>
      <c r="LHQ337" s="125"/>
      <c r="LHR337" s="125"/>
      <c r="LHS337" s="125"/>
      <c r="LHT337" s="125"/>
      <c r="LHU337" s="125"/>
      <c r="LHV337" s="125"/>
      <c r="LHW337" s="125"/>
      <c r="LHX337" s="125"/>
      <c r="LHY337" s="125"/>
      <c r="LHZ337" s="125"/>
      <c r="LIA337" s="125"/>
      <c r="LIB337" s="125"/>
      <c r="LIC337" s="125"/>
      <c r="LID337" s="125"/>
      <c r="LIE337" s="125"/>
      <c r="LIF337" s="125"/>
      <c r="LIG337" s="125"/>
      <c r="LIH337" s="125"/>
      <c r="LII337" s="125"/>
      <c r="LIJ337" s="125"/>
      <c r="LIK337" s="125"/>
      <c r="LIL337" s="125"/>
      <c r="LIM337" s="432"/>
      <c r="LIN337" s="432"/>
      <c r="LIO337" s="125"/>
      <c r="LIP337" s="125"/>
      <c r="LIQ337" s="125"/>
      <c r="LIR337" s="125"/>
      <c r="LIS337" s="125"/>
      <c r="LIT337" s="125"/>
      <c r="LIU337" s="125"/>
      <c r="LIV337" s="125"/>
      <c r="LIW337" s="125"/>
      <c r="LIX337" s="125"/>
      <c r="LIY337" s="125"/>
      <c r="LIZ337" s="125"/>
      <c r="LJA337" s="125"/>
      <c r="LJB337" s="125"/>
      <c r="LJC337" s="125"/>
      <c r="LJD337" s="125"/>
      <c r="LJE337" s="125"/>
      <c r="LJF337" s="125"/>
      <c r="LJG337" s="125"/>
      <c r="LJH337" s="125"/>
      <c r="LJI337" s="125"/>
      <c r="LJJ337" s="125"/>
      <c r="LJK337" s="125"/>
      <c r="LJL337" s="125"/>
      <c r="LJM337" s="432"/>
      <c r="LJN337" s="432"/>
      <c r="LJO337" s="125"/>
      <c r="LJP337" s="125"/>
      <c r="LJQ337" s="125"/>
      <c r="LJR337" s="125"/>
      <c r="LJS337" s="125"/>
      <c r="LJT337" s="125"/>
      <c r="LJU337" s="125"/>
      <c r="LJV337" s="125"/>
      <c r="LJW337" s="125"/>
      <c r="LJX337" s="125"/>
      <c r="LJY337" s="125"/>
      <c r="LJZ337" s="125"/>
      <c r="LKA337" s="125"/>
      <c r="LKB337" s="125"/>
      <c r="LKC337" s="125"/>
      <c r="LKD337" s="125"/>
      <c r="LKE337" s="125"/>
      <c r="LKF337" s="125"/>
      <c r="LKG337" s="125"/>
      <c r="LKH337" s="125"/>
      <c r="LKI337" s="125"/>
      <c r="LKJ337" s="125"/>
      <c r="LKK337" s="125"/>
      <c r="LKL337" s="125"/>
      <c r="LKM337" s="432"/>
      <c r="LKN337" s="432"/>
      <c r="LKO337" s="125"/>
      <c r="LKP337" s="125"/>
      <c r="LKQ337" s="125"/>
      <c r="LKR337" s="125"/>
      <c r="LKS337" s="125"/>
      <c r="LKT337" s="125"/>
      <c r="LKU337" s="125"/>
      <c r="LKV337" s="125"/>
      <c r="LKW337" s="125"/>
      <c r="LKX337" s="125"/>
      <c r="LKY337" s="125"/>
      <c r="LKZ337" s="125"/>
      <c r="LLA337" s="125"/>
      <c r="LLB337" s="125"/>
      <c r="LLC337" s="125"/>
      <c r="LLD337" s="125"/>
      <c r="LLE337" s="125"/>
      <c r="LLF337" s="125"/>
      <c r="LLG337" s="125"/>
      <c r="LLH337" s="125"/>
      <c r="LLI337" s="125"/>
      <c r="LLJ337" s="125"/>
      <c r="LLK337" s="125"/>
      <c r="LLL337" s="125"/>
      <c r="LLM337" s="432"/>
      <c r="LLN337" s="432"/>
      <c r="LLO337" s="125"/>
      <c r="LLP337" s="125"/>
      <c r="LLQ337" s="125"/>
      <c r="LLR337" s="125"/>
      <c r="LLS337" s="125"/>
      <c r="LLT337" s="125"/>
      <c r="LLU337" s="125"/>
      <c r="LLV337" s="125"/>
      <c r="LLW337" s="125"/>
      <c r="LLX337" s="125"/>
      <c r="LLY337" s="125"/>
      <c r="LLZ337" s="125"/>
      <c r="LMA337" s="125"/>
      <c r="LMB337" s="125"/>
      <c r="LMC337" s="125"/>
      <c r="LMD337" s="125"/>
      <c r="LME337" s="125"/>
      <c r="LMF337" s="125"/>
      <c r="LMG337" s="125"/>
      <c r="LMH337" s="125"/>
      <c r="LMI337" s="125"/>
      <c r="LMJ337" s="125"/>
      <c r="LMK337" s="125"/>
      <c r="LML337" s="125"/>
      <c r="LMM337" s="432"/>
      <c r="LMN337" s="432"/>
      <c r="LMO337" s="125"/>
      <c r="LMP337" s="125"/>
      <c r="LMQ337" s="125"/>
      <c r="LMR337" s="125"/>
      <c r="LMS337" s="125"/>
      <c r="LMT337" s="125"/>
      <c r="LMU337" s="125"/>
      <c r="LMV337" s="125"/>
      <c r="LMW337" s="125"/>
      <c r="LMX337" s="125"/>
      <c r="LMY337" s="125"/>
      <c r="LMZ337" s="125"/>
      <c r="LNA337" s="125"/>
      <c r="LNB337" s="125"/>
      <c r="LNC337" s="125"/>
      <c r="LND337" s="125"/>
      <c r="LNE337" s="125"/>
      <c r="LNF337" s="125"/>
      <c r="LNG337" s="125"/>
      <c r="LNH337" s="125"/>
      <c r="LNI337" s="125"/>
      <c r="LNJ337" s="125"/>
      <c r="LNK337" s="125"/>
      <c r="LNL337" s="125"/>
      <c r="LNM337" s="432"/>
      <c r="LNN337" s="432"/>
      <c r="LNO337" s="125"/>
      <c r="LNP337" s="125"/>
      <c r="LNQ337" s="125"/>
      <c r="LNR337" s="125"/>
      <c r="LNS337" s="125"/>
      <c r="LNT337" s="125"/>
      <c r="LNU337" s="125"/>
      <c r="LNV337" s="125"/>
      <c r="LNW337" s="125"/>
      <c r="LNX337" s="125"/>
      <c r="LNY337" s="125"/>
      <c r="LNZ337" s="125"/>
      <c r="LOA337" s="125"/>
      <c r="LOB337" s="125"/>
      <c r="LOC337" s="125"/>
      <c r="LOD337" s="125"/>
      <c r="LOE337" s="125"/>
      <c r="LOF337" s="125"/>
      <c r="LOG337" s="125"/>
      <c r="LOH337" s="125"/>
      <c r="LOI337" s="125"/>
      <c r="LOJ337" s="125"/>
      <c r="LOK337" s="125"/>
      <c r="LOL337" s="125"/>
      <c r="LOM337" s="432"/>
      <c r="LON337" s="432"/>
      <c r="LOO337" s="125"/>
      <c r="LOP337" s="125"/>
      <c r="LOQ337" s="125"/>
      <c r="LOR337" s="125"/>
      <c r="LOS337" s="125"/>
      <c r="LOT337" s="125"/>
      <c r="LOU337" s="125"/>
      <c r="LOV337" s="125"/>
      <c r="LOW337" s="125"/>
      <c r="LOX337" s="125"/>
      <c r="LOY337" s="125"/>
      <c r="LOZ337" s="125"/>
      <c r="LPA337" s="125"/>
      <c r="LPB337" s="125"/>
      <c r="LPC337" s="125"/>
      <c r="LPD337" s="125"/>
      <c r="LPE337" s="125"/>
      <c r="LPF337" s="125"/>
      <c r="LPG337" s="125"/>
      <c r="LPH337" s="125"/>
      <c r="LPI337" s="125"/>
      <c r="LPJ337" s="125"/>
      <c r="LPK337" s="125"/>
      <c r="LPL337" s="125"/>
      <c r="LPM337" s="432"/>
      <c r="LPN337" s="432"/>
      <c r="LPO337" s="125"/>
      <c r="LPP337" s="125"/>
      <c r="LPQ337" s="125"/>
      <c r="LPR337" s="125"/>
      <c r="LPS337" s="125"/>
      <c r="LPT337" s="125"/>
      <c r="LPU337" s="125"/>
      <c r="LPV337" s="125"/>
      <c r="LPW337" s="125"/>
      <c r="LPX337" s="125"/>
      <c r="LPY337" s="125"/>
      <c r="LPZ337" s="125"/>
      <c r="LQA337" s="125"/>
      <c r="LQB337" s="125"/>
      <c r="LQC337" s="125"/>
      <c r="LQD337" s="125"/>
      <c r="LQE337" s="125"/>
      <c r="LQF337" s="125"/>
      <c r="LQG337" s="125"/>
      <c r="LQH337" s="125"/>
      <c r="LQI337" s="125"/>
      <c r="LQJ337" s="125"/>
      <c r="LQK337" s="125"/>
      <c r="LQL337" s="125"/>
      <c r="LQM337" s="432"/>
      <c r="LQN337" s="432"/>
      <c r="LQO337" s="125"/>
      <c r="LQP337" s="125"/>
      <c r="LQQ337" s="125"/>
      <c r="LQR337" s="125"/>
      <c r="LQS337" s="125"/>
      <c r="LQT337" s="125"/>
      <c r="LQU337" s="125"/>
      <c r="LQV337" s="125"/>
      <c r="LQW337" s="125"/>
      <c r="LQX337" s="125"/>
      <c r="LQY337" s="125"/>
      <c r="LQZ337" s="125"/>
      <c r="LRA337" s="125"/>
      <c r="LRB337" s="125"/>
      <c r="LRC337" s="125"/>
      <c r="LRD337" s="125"/>
      <c r="LRE337" s="125"/>
      <c r="LRF337" s="125"/>
      <c r="LRG337" s="125"/>
      <c r="LRH337" s="125"/>
      <c r="LRI337" s="125"/>
      <c r="LRJ337" s="125"/>
      <c r="LRK337" s="125"/>
      <c r="LRL337" s="125"/>
      <c r="LRM337" s="432"/>
      <c r="LRN337" s="432"/>
      <c r="LRO337" s="125"/>
      <c r="LRP337" s="125"/>
      <c r="LRQ337" s="125"/>
      <c r="LRR337" s="125"/>
      <c r="LRS337" s="125"/>
      <c r="LRT337" s="125"/>
      <c r="LRU337" s="125"/>
      <c r="LRV337" s="125"/>
      <c r="LRW337" s="125"/>
      <c r="LRX337" s="125"/>
      <c r="LRY337" s="125"/>
      <c r="LRZ337" s="125"/>
      <c r="LSA337" s="125"/>
      <c r="LSB337" s="125"/>
      <c r="LSC337" s="125"/>
      <c r="LSD337" s="125"/>
      <c r="LSE337" s="125"/>
      <c r="LSF337" s="125"/>
      <c r="LSG337" s="125"/>
      <c r="LSH337" s="125"/>
      <c r="LSI337" s="125"/>
      <c r="LSJ337" s="125"/>
      <c r="LSK337" s="125"/>
      <c r="LSL337" s="125"/>
      <c r="LSM337" s="432"/>
      <c r="LSN337" s="432"/>
      <c r="LSO337" s="125"/>
      <c r="LSP337" s="125"/>
      <c r="LSQ337" s="125"/>
      <c r="LSR337" s="125"/>
      <c r="LSS337" s="125"/>
      <c r="LST337" s="125"/>
      <c r="LSU337" s="125"/>
      <c r="LSV337" s="125"/>
      <c r="LSW337" s="125"/>
      <c r="LSX337" s="125"/>
      <c r="LSY337" s="125"/>
      <c r="LSZ337" s="125"/>
      <c r="LTA337" s="125"/>
      <c r="LTB337" s="125"/>
      <c r="LTC337" s="125"/>
      <c r="LTD337" s="125"/>
      <c r="LTE337" s="125"/>
      <c r="LTF337" s="125"/>
      <c r="LTG337" s="125"/>
      <c r="LTH337" s="125"/>
      <c r="LTI337" s="125"/>
      <c r="LTJ337" s="125"/>
      <c r="LTK337" s="125"/>
      <c r="LTL337" s="125"/>
      <c r="LTM337" s="432"/>
      <c r="LTN337" s="432"/>
      <c r="LTO337" s="125"/>
      <c r="LTP337" s="125"/>
      <c r="LTQ337" s="125"/>
      <c r="LTR337" s="125"/>
      <c r="LTS337" s="125"/>
      <c r="LTT337" s="125"/>
      <c r="LTU337" s="125"/>
      <c r="LTV337" s="125"/>
      <c r="LTW337" s="125"/>
      <c r="LTX337" s="125"/>
      <c r="LTY337" s="125"/>
      <c r="LTZ337" s="125"/>
      <c r="LUA337" s="125"/>
      <c r="LUB337" s="125"/>
      <c r="LUC337" s="125"/>
      <c r="LUD337" s="125"/>
      <c r="LUE337" s="125"/>
      <c r="LUF337" s="125"/>
      <c r="LUG337" s="125"/>
      <c r="LUH337" s="125"/>
      <c r="LUI337" s="125"/>
      <c r="LUJ337" s="125"/>
      <c r="LUK337" s="125"/>
      <c r="LUL337" s="125"/>
      <c r="LUM337" s="432"/>
      <c r="LUN337" s="432"/>
      <c r="LUO337" s="125"/>
      <c r="LUP337" s="125"/>
      <c r="LUQ337" s="125"/>
      <c r="LUR337" s="125"/>
      <c r="LUS337" s="125"/>
      <c r="LUT337" s="125"/>
      <c r="LUU337" s="125"/>
      <c r="LUV337" s="125"/>
      <c r="LUW337" s="125"/>
      <c r="LUX337" s="125"/>
      <c r="LUY337" s="125"/>
      <c r="LUZ337" s="125"/>
      <c r="LVA337" s="125"/>
      <c r="LVB337" s="125"/>
      <c r="LVC337" s="125"/>
      <c r="LVD337" s="125"/>
      <c r="LVE337" s="125"/>
      <c r="LVF337" s="125"/>
      <c r="LVG337" s="125"/>
      <c r="LVH337" s="125"/>
      <c r="LVI337" s="125"/>
      <c r="LVJ337" s="125"/>
      <c r="LVK337" s="125"/>
      <c r="LVL337" s="125"/>
      <c r="LVM337" s="432"/>
      <c r="LVN337" s="432"/>
      <c r="LVO337" s="125"/>
      <c r="LVP337" s="125"/>
      <c r="LVQ337" s="125"/>
      <c r="LVR337" s="125"/>
      <c r="LVS337" s="125"/>
      <c r="LVT337" s="125"/>
      <c r="LVU337" s="125"/>
      <c r="LVV337" s="125"/>
      <c r="LVW337" s="125"/>
      <c r="LVX337" s="125"/>
      <c r="LVY337" s="125"/>
      <c r="LVZ337" s="125"/>
      <c r="LWA337" s="125"/>
      <c r="LWB337" s="125"/>
      <c r="LWC337" s="125"/>
      <c r="LWD337" s="125"/>
      <c r="LWE337" s="125"/>
      <c r="LWF337" s="125"/>
      <c r="LWG337" s="125"/>
      <c r="LWH337" s="125"/>
      <c r="LWI337" s="125"/>
      <c r="LWJ337" s="125"/>
      <c r="LWK337" s="125"/>
      <c r="LWL337" s="125"/>
      <c r="LWM337" s="432"/>
      <c r="LWN337" s="432"/>
      <c r="LWO337" s="125"/>
      <c r="LWP337" s="125"/>
      <c r="LWQ337" s="125"/>
      <c r="LWR337" s="125"/>
      <c r="LWS337" s="125"/>
      <c r="LWT337" s="125"/>
      <c r="LWU337" s="125"/>
      <c r="LWV337" s="125"/>
      <c r="LWW337" s="125"/>
      <c r="LWX337" s="125"/>
      <c r="LWY337" s="125"/>
      <c r="LWZ337" s="125"/>
      <c r="LXA337" s="125"/>
      <c r="LXB337" s="125"/>
      <c r="LXC337" s="125"/>
      <c r="LXD337" s="125"/>
      <c r="LXE337" s="125"/>
      <c r="LXF337" s="125"/>
      <c r="LXG337" s="125"/>
      <c r="LXH337" s="125"/>
      <c r="LXI337" s="125"/>
      <c r="LXJ337" s="125"/>
      <c r="LXK337" s="125"/>
      <c r="LXL337" s="125"/>
      <c r="LXM337" s="432"/>
      <c r="LXN337" s="432"/>
      <c r="LXO337" s="125"/>
      <c r="LXP337" s="125"/>
      <c r="LXQ337" s="125"/>
      <c r="LXR337" s="125"/>
      <c r="LXS337" s="125"/>
      <c r="LXT337" s="125"/>
      <c r="LXU337" s="125"/>
      <c r="LXV337" s="125"/>
      <c r="LXW337" s="125"/>
      <c r="LXX337" s="125"/>
      <c r="LXY337" s="125"/>
      <c r="LXZ337" s="125"/>
      <c r="LYA337" s="125"/>
      <c r="LYB337" s="125"/>
      <c r="LYC337" s="125"/>
      <c r="LYD337" s="125"/>
      <c r="LYE337" s="125"/>
      <c r="LYF337" s="125"/>
      <c r="LYG337" s="125"/>
      <c r="LYH337" s="125"/>
      <c r="LYI337" s="125"/>
      <c r="LYJ337" s="125"/>
      <c r="LYK337" s="125"/>
      <c r="LYL337" s="125"/>
      <c r="LYM337" s="432"/>
      <c r="LYN337" s="432"/>
      <c r="LYO337" s="125"/>
      <c r="LYP337" s="125"/>
      <c r="LYQ337" s="125"/>
      <c r="LYR337" s="125"/>
      <c r="LYS337" s="125"/>
      <c r="LYT337" s="125"/>
      <c r="LYU337" s="125"/>
      <c r="LYV337" s="125"/>
      <c r="LYW337" s="125"/>
      <c r="LYX337" s="125"/>
      <c r="LYY337" s="125"/>
      <c r="LYZ337" s="125"/>
      <c r="LZA337" s="125"/>
      <c r="LZB337" s="125"/>
      <c r="LZC337" s="125"/>
      <c r="LZD337" s="125"/>
      <c r="LZE337" s="125"/>
      <c r="LZF337" s="125"/>
      <c r="LZG337" s="125"/>
      <c r="LZH337" s="125"/>
      <c r="LZI337" s="125"/>
      <c r="LZJ337" s="125"/>
      <c r="LZK337" s="125"/>
      <c r="LZL337" s="125"/>
      <c r="LZM337" s="432"/>
      <c r="LZN337" s="432"/>
      <c r="LZO337" s="125"/>
      <c r="LZP337" s="125"/>
      <c r="LZQ337" s="125"/>
      <c r="LZR337" s="125"/>
      <c r="LZS337" s="125"/>
      <c r="LZT337" s="125"/>
      <c r="LZU337" s="125"/>
      <c r="LZV337" s="125"/>
      <c r="LZW337" s="125"/>
      <c r="LZX337" s="125"/>
      <c r="LZY337" s="125"/>
      <c r="LZZ337" s="125"/>
      <c r="MAA337" s="125"/>
      <c r="MAB337" s="125"/>
      <c r="MAC337" s="125"/>
      <c r="MAD337" s="125"/>
      <c r="MAE337" s="125"/>
      <c r="MAF337" s="125"/>
      <c r="MAG337" s="125"/>
      <c r="MAH337" s="125"/>
      <c r="MAI337" s="125"/>
      <c r="MAJ337" s="125"/>
      <c r="MAK337" s="125"/>
      <c r="MAL337" s="125"/>
      <c r="MAM337" s="432"/>
      <c r="MAN337" s="432"/>
      <c r="MAO337" s="125"/>
      <c r="MAP337" s="125"/>
      <c r="MAQ337" s="125"/>
      <c r="MAR337" s="125"/>
      <c r="MAS337" s="125"/>
      <c r="MAT337" s="125"/>
      <c r="MAU337" s="125"/>
      <c r="MAV337" s="125"/>
      <c r="MAW337" s="125"/>
      <c r="MAX337" s="125"/>
      <c r="MAY337" s="125"/>
      <c r="MAZ337" s="125"/>
      <c r="MBA337" s="125"/>
      <c r="MBB337" s="125"/>
      <c r="MBC337" s="125"/>
      <c r="MBD337" s="125"/>
      <c r="MBE337" s="125"/>
      <c r="MBF337" s="125"/>
      <c r="MBG337" s="125"/>
      <c r="MBH337" s="125"/>
      <c r="MBI337" s="125"/>
      <c r="MBJ337" s="125"/>
      <c r="MBK337" s="125"/>
      <c r="MBL337" s="125"/>
      <c r="MBM337" s="432"/>
      <c r="MBN337" s="432"/>
      <c r="MBO337" s="125"/>
      <c r="MBP337" s="125"/>
      <c r="MBQ337" s="125"/>
      <c r="MBR337" s="125"/>
      <c r="MBS337" s="125"/>
      <c r="MBT337" s="125"/>
      <c r="MBU337" s="125"/>
      <c r="MBV337" s="125"/>
      <c r="MBW337" s="125"/>
      <c r="MBX337" s="125"/>
      <c r="MBY337" s="125"/>
      <c r="MBZ337" s="125"/>
      <c r="MCA337" s="125"/>
      <c r="MCB337" s="125"/>
      <c r="MCC337" s="125"/>
      <c r="MCD337" s="125"/>
      <c r="MCE337" s="125"/>
      <c r="MCF337" s="125"/>
      <c r="MCG337" s="125"/>
      <c r="MCH337" s="125"/>
      <c r="MCI337" s="125"/>
      <c r="MCJ337" s="125"/>
      <c r="MCK337" s="125"/>
      <c r="MCL337" s="125"/>
      <c r="MCM337" s="432"/>
      <c r="MCN337" s="432"/>
      <c r="MCO337" s="125"/>
      <c r="MCP337" s="125"/>
      <c r="MCQ337" s="125"/>
      <c r="MCR337" s="125"/>
      <c r="MCS337" s="125"/>
      <c r="MCT337" s="125"/>
      <c r="MCU337" s="125"/>
      <c r="MCV337" s="125"/>
      <c r="MCW337" s="125"/>
      <c r="MCX337" s="125"/>
      <c r="MCY337" s="125"/>
      <c r="MCZ337" s="125"/>
      <c r="MDA337" s="125"/>
      <c r="MDB337" s="125"/>
      <c r="MDC337" s="125"/>
      <c r="MDD337" s="125"/>
      <c r="MDE337" s="125"/>
      <c r="MDF337" s="125"/>
      <c r="MDG337" s="125"/>
      <c r="MDH337" s="125"/>
      <c r="MDI337" s="125"/>
      <c r="MDJ337" s="125"/>
      <c r="MDK337" s="125"/>
      <c r="MDL337" s="125"/>
      <c r="MDM337" s="432"/>
      <c r="MDN337" s="432"/>
      <c r="MDO337" s="125"/>
      <c r="MDP337" s="125"/>
      <c r="MDQ337" s="125"/>
      <c r="MDR337" s="125"/>
      <c r="MDS337" s="125"/>
      <c r="MDT337" s="125"/>
      <c r="MDU337" s="125"/>
      <c r="MDV337" s="125"/>
      <c r="MDW337" s="125"/>
      <c r="MDX337" s="125"/>
      <c r="MDY337" s="125"/>
      <c r="MDZ337" s="125"/>
      <c r="MEA337" s="125"/>
      <c r="MEB337" s="125"/>
      <c r="MEC337" s="125"/>
      <c r="MED337" s="125"/>
      <c r="MEE337" s="125"/>
      <c r="MEF337" s="125"/>
      <c r="MEG337" s="125"/>
      <c r="MEH337" s="125"/>
      <c r="MEI337" s="125"/>
      <c r="MEJ337" s="125"/>
      <c r="MEK337" s="125"/>
      <c r="MEL337" s="125"/>
      <c r="MEM337" s="432"/>
      <c r="MEN337" s="432"/>
      <c r="MEO337" s="125"/>
      <c r="MEP337" s="125"/>
      <c r="MEQ337" s="125"/>
      <c r="MER337" s="125"/>
      <c r="MES337" s="125"/>
      <c r="MET337" s="125"/>
      <c r="MEU337" s="125"/>
      <c r="MEV337" s="125"/>
      <c r="MEW337" s="125"/>
      <c r="MEX337" s="125"/>
      <c r="MEY337" s="125"/>
      <c r="MEZ337" s="125"/>
      <c r="MFA337" s="125"/>
      <c r="MFB337" s="125"/>
      <c r="MFC337" s="125"/>
      <c r="MFD337" s="125"/>
      <c r="MFE337" s="125"/>
      <c r="MFF337" s="125"/>
      <c r="MFG337" s="125"/>
      <c r="MFH337" s="125"/>
      <c r="MFI337" s="125"/>
      <c r="MFJ337" s="125"/>
      <c r="MFK337" s="125"/>
      <c r="MFL337" s="125"/>
      <c r="MFM337" s="432"/>
      <c r="MFN337" s="432"/>
      <c r="MFO337" s="125"/>
      <c r="MFP337" s="125"/>
      <c r="MFQ337" s="125"/>
      <c r="MFR337" s="125"/>
      <c r="MFS337" s="125"/>
      <c r="MFT337" s="125"/>
      <c r="MFU337" s="125"/>
      <c r="MFV337" s="125"/>
      <c r="MFW337" s="125"/>
      <c r="MFX337" s="125"/>
      <c r="MFY337" s="125"/>
      <c r="MFZ337" s="125"/>
      <c r="MGA337" s="125"/>
      <c r="MGB337" s="125"/>
      <c r="MGC337" s="125"/>
      <c r="MGD337" s="125"/>
      <c r="MGE337" s="125"/>
      <c r="MGF337" s="125"/>
      <c r="MGG337" s="125"/>
      <c r="MGH337" s="125"/>
      <c r="MGI337" s="125"/>
      <c r="MGJ337" s="125"/>
      <c r="MGK337" s="125"/>
      <c r="MGL337" s="125"/>
      <c r="MGM337" s="432"/>
      <c r="MGN337" s="432"/>
      <c r="MGO337" s="125"/>
      <c r="MGP337" s="125"/>
      <c r="MGQ337" s="125"/>
      <c r="MGR337" s="125"/>
      <c r="MGS337" s="125"/>
      <c r="MGT337" s="125"/>
      <c r="MGU337" s="125"/>
      <c r="MGV337" s="125"/>
      <c r="MGW337" s="125"/>
      <c r="MGX337" s="125"/>
      <c r="MGY337" s="125"/>
      <c r="MGZ337" s="125"/>
      <c r="MHA337" s="125"/>
      <c r="MHB337" s="125"/>
      <c r="MHC337" s="125"/>
      <c r="MHD337" s="125"/>
      <c r="MHE337" s="125"/>
      <c r="MHF337" s="125"/>
      <c r="MHG337" s="125"/>
      <c r="MHH337" s="125"/>
      <c r="MHI337" s="125"/>
      <c r="MHJ337" s="125"/>
      <c r="MHK337" s="125"/>
      <c r="MHL337" s="125"/>
      <c r="MHM337" s="432"/>
      <c r="MHN337" s="432"/>
      <c r="MHO337" s="125"/>
      <c r="MHP337" s="125"/>
      <c r="MHQ337" s="125"/>
      <c r="MHR337" s="125"/>
      <c r="MHS337" s="125"/>
      <c r="MHT337" s="125"/>
      <c r="MHU337" s="125"/>
      <c r="MHV337" s="125"/>
      <c r="MHW337" s="125"/>
      <c r="MHX337" s="125"/>
      <c r="MHY337" s="125"/>
      <c r="MHZ337" s="125"/>
      <c r="MIA337" s="125"/>
      <c r="MIB337" s="125"/>
      <c r="MIC337" s="125"/>
      <c r="MID337" s="125"/>
      <c r="MIE337" s="125"/>
      <c r="MIF337" s="125"/>
      <c r="MIG337" s="125"/>
      <c r="MIH337" s="125"/>
      <c r="MII337" s="125"/>
      <c r="MIJ337" s="125"/>
      <c r="MIK337" s="125"/>
      <c r="MIL337" s="125"/>
      <c r="MIM337" s="432"/>
      <c r="MIN337" s="432"/>
      <c r="MIO337" s="125"/>
      <c r="MIP337" s="125"/>
      <c r="MIQ337" s="125"/>
      <c r="MIR337" s="125"/>
      <c r="MIS337" s="125"/>
      <c r="MIT337" s="125"/>
      <c r="MIU337" s="125"/>
      <c r="MIV337" s="125"/>
      <c r="MIW337" s="125"/>
      <c r="MIX337" s="125"/>
      <c r="MIY337" s="125"/>
      <c r="MIZ337" s="125"/>
      <c r="MJA337" s="125"/>
      <c r="MJB337" s="125"/>
      <c r="MJC337" s="125"/>
      <c r="MJD337" s="125"/>
      <c r="MJE337" s="125"/>
      <c r="MJF337" s="125"/>
      <c r="MJG337" s="125"/>
      <c r="MJH337" s="125"/>
      <c r="MJI337" s="125"/>
      <c r="MJJ337" s="125"/>
      <c r="MJK337" s="125"/>
      <c r="MJL337" s="125"/>
      <c r="MJM337" s="432"/>
      <c r="MJN337" s="432"/>
      <c r="MJO337" s="125"/>
      <c r="MJP337" s="125"/>
      <c r="MJQ337" s="125"/>
      <c r="MJR337" s="125"/>
      <c r="MJS337" s="125"/>
      <c r="MJT337" s="125"/>
      <c r="MJU337" s="125"/>
      <c r="MJV337" s="125"/>
      <c r="MJW337" s="125"/>
      <c r="MJX337" s="125"/>
      <c r="MJY337" s="125"/>
      <c r="MJZ337" s="125"/>
      <c r="MKA337" s="125"/>
      <c r="MKB337" s="125"/>
      <c r="MKC337" s="125"/>
      <c r="MKD337" s="125"/>
      <c r="MKE337" s="125"/>
      <c r="MKF337" s="125"/>
      <c r="MKG337" s="125"/>
      <c r="MKH337" s="125"/>
      <c r="MKI337" s="125"/>
      <c r="MKJ337" s="125"/>
      <c r="MKK337" s="125"/>
      <c r="MKL337" s="125"/>
      <c r="MKM337" s="432"/>
      <c r="MKN337" s="432"/>
      <c r="MKO337" s="125"/>
      <c r="MKP337" s="125"/>
      <c r="MKQ337" s="125"/>
      <c r="MKR337" s="125"/>
      <c r="MKS337" s="125"/>
      <c r="MKT337" s="125"/>
      <c r="MKU337" s="125"/>
      <c r="MKV337" s="125"/>
      <c r="MKW337" s="125"/>
      <c r="MKX337" s="125"/>
      <c r="MKY337" s="125"/>
      <c r="MKZ337" s="125"/>
      <c r="MLA337" s="125"/>
      <c r="MLB337" s="125"/>
      <c r="MLC337" s="125"/>
      <c r="MLD337" s="125"/>
      <c r="MLE337" s="125"/>
      <c r="MLF337" s="125"/>
      <c r="MLG337" s="125"/>
      <c r="MLH337" s="125"/>
      <c r="MLI337" s="125"/>
      <c r="MLJ337" s="125"/>
      <c r="MLK337" s="125"/>
      <c r="MLL337" s="125"/>
      <c r="MLM337" s="432"/>
      <c r="MLN337" s="432"/>
      <c r="MLO337" s="125"/>
      <c r="MLP337" s="125"/>
      <c r="MLQ337" s="125"/>
      <c r="MLR337" s="125"/>
      <c r="MLS337" s="125"/>
      <c r="MLT337" s="125"/>
      <c r="MLU337" s="125"/>
      <c r="MLV337" s="125"/>
      <c r="MLW337" s="125"/>
      <c r="MLX337" s="125"/>
      <c r="MLY337" s="125"/>
      <c r="MLZ337" s="125"/>
      <c r="MMA337" s="125"/>
      <c r="MMB337" s="125"/>
      <c r="MMC337" s="125"/>
      <c r="MMD337" s="125"/>
      <c r="MME337" s="125"/>
      <c r="MMF337" s="125"/>
      <c r="MMG337" s="125"/>
      <c r="MMH337" s="125"/>
      <c r="MMI337" s="125"/>
      <c r="MMJ337" s="125"/>
      <c r="MMK337" s="125"/>
      <c r="MML337" s="125"/>
      <c r="MMM337" s="432"/>
      <c r="MMN337" s="432"/>
      <c r="MMO337" s="125"/>
      <c r="MMP337" s="125"/>
      <c r="MMQ337" s="125"/>
      <c r="MMR337" s="125"/>
      <c r="MMS337" s="125"/>
      <c r="MMT337" s="125"/>
      <c r="MMU337" s="125"/>
      <c r="MMV337" s="125"/>
      <c r="MMW337" s="125"/>
      <c r="MMX337" s="125"/>
      <c r="MMY337" s="125"/>
      <c r="MMZ337" s="125"/>
      <c r="MNA337" s="125"/>
      <c r="MNB337" s="125"/>
      <c r="MNC337" s="125"/>
      <c r="MND337" s="125"/>
      <c r="MNE337" s="125"/>
      <c r="MNF337" s="125"/>
      <c r="MNG337" s="125"/>
      <c r="MNH337" s="125"/>
      <c r="MNI337" s="125"/>
      <c r="MNJ337" s="125"/>
      <c r="MNK337" s="125"/>
      <c r="MNL337" s="125"/>
      <c r="MNM337" s="432"/>
      <c r="MNN337" s="432"/>
      <c r="MNO337" s="125"/>
      <c r="MNP337" s="125"/>
      <c r="MNQ337" s="125"/>
      <c r="MNR337" s="125"/>
      <c r="MNS337" s="125"/>
      <c r="MNT337" s="125"/>
      <c r="MNU337" s="125"/>
      <c r="MNV337" s="125"/>
      <c r="MNW337" s="125"/>
      <c r="MNX337" s="125"/>
      <c r="MNY337" s="125"/>
      <c r="MNZ337" s="125"/>
      <c r="MOA337" s="125"/>
      <c r="MOB337" s="125"/>
      <c r="MOC337" s="125"/>
      <c r="MOD337" s="125"/>
      <c r="MOE337" s="125"/>
      <c r="MOF337" s="125"/>
      <c r="MOG337" s="125"/>
      <c r="MOH337" s="125"/>
      <c r="MOI337" s="125"/>
      <c r="MOJ337" s="125"/>
      <c r="MOK337" s="125"/>
      <c r="MOL337" s="125"/>
      <c r="MOM337" s="432"/>
      <c r="MON337" s="432"/>
      <c r="MOO337" s="125"/>
      <c r="MOP337" s="125"/>
      <c r="MOQ337" s="125"/>
      <c r="MOR337" s="125"/>
      <c r="MOS337" s="125"/>
      <c r="MOT337" s="125"/>
      <c r="MOU337" s="125"/>
      <c r="MOV337" s="125"/>
      <c r="MOW337" s="125"/>
      <c r="MOX337" s="125"/>
      <c r="MOY337" s="125"/>
      <c r="MOZ337" s="125"/>
      <c r="MPA337" s="125"/>
      <c r="MPB337" s="125"/>
      <c r="MPC337" s="125"/>
      <c r="MPD337" s="125"/>
      <c r="MPE337" s="125"/>
      <c r="MPF337" s="125"/>
      <c r="MPG337" s="125"/>
      <c r="MPH337" s="125"/>
      <c r="MPI337" s="125"/>
      <c r="MPJ337" s="125"/>
      <c r="MPK337" s="125"/>
      <c r="MPL337" s="125"/>
      <c r="MPM337" s="432"/>
      <c r="MPN337" s="432"/>
      <c r="MPO337" s="125"/>
      <c r="MPP337" s="125"/>
      <c r="MPQ337" s="125"/>
      <c r="MPR337" s="125"/>
      <c r="MPS337" s="125"/>
      <c r="MPT337" s="125"/>
      <c r="MPU337" s="125"/>
      <c r="MPV337" s="125"/>
      <c r="MPW337" s="125"/>
      <c r="MPX337" s="125"/>
      <c r="MPY337" s="125"/>
      <c r="MPZ337" s="125"/>
      <c r="MQA337" s="125"/>
      <c r="MQB337" s="125"/>
      <c r="MQC337" s="125"/>
      <c r="MQD337" s="125"/>
      <c r="MQE337" s="125"/>
      <c r="MQF337" s="125"/>
      <c r="MQG337" s="125"/>
      <c r="MQH337" s="125"/>
      <c r="MQI337" s="125"/>
      <c r="MQJ337" s="125"/>
      <c r="MQK337" s="125"/>
      <c r="MQL337" s="125"/>
      <c r="MQM337" s="432"/>
      <c r="MQN337" s="432"/>
      <c r="MQO337" s="125"/>
      <c r="MQP337" s="125"/>
      <c r="MQQ337" s="125"/>
      <c r="MQR337" s="125"/>
      <c r="MQS337" s="125"/>
      <c r="MQT337" s="125"/>
      <c r="MQU337" s="125"/>
      <c r="MQV337" s="125"/>
      <c r="MQW337" s="125"/>
      <c r="MQX337" s="125"/>
      <c r="MQY337" s="125"/>
      <c r="MQZ337" s="125"/>
      <c r="MRA337" s="125"/>
      <c r="MRB337" s="125"/>
      <c r="MRC337" s="125"/>
      <c r="MRD337" s="125"/>
      <c r="MRE337" s="125"/>
      <c r="MRF337" s="125"/>
      <c r="MRG337" s="125"/>
      <c r="MRH337" s="125"/>
      <c r="MRI337" s="125"/>
      <c r="MRJ337" s="125"/>
      <c r="MRK337" s="125"/>
      <c r="MRL337" s="125"/>
      <c r="MRM337" s="432"/>
      <c r="MRN337" s="432"/>
      <c r="MRO337" s="125"/>
      <c r="MRP337" s="125"/>
      <c r="MRQ337" s="125"/>
      <c r="MRR337" s="125"/>
      <c r="MRS337" s="125"/>
      <c r="MRT337" s="125"/>
      <c r="MRU337" s="125"/>
      <c r="MRV337" s="125"/>
      <c r="MRW337" s="125"/>
      <c r="MRX337" s="125"/>
      <c r="MRY337" s="125"/>
      <c r="MRZ337" s="125"/>
      <c r="MSA337" s="125"/>
      <c r="MSB337" s="125"/>
      <c r="MSC337" s="125"/>
      <c r="MSD337" s="125"/>
      <c r="MSE337" s="125"/>
      <c r="MSF337" s="125"/>
      <c r="MSG337" s="125"/>
      <c r="MSH337" s="125"/>
      <c r="MSI337" s="125"/>
      <c r="MSJ337" s="125"/>
      <c r="MSK337" s="125"/>
      <c r="MSL337" s="125"/>
      <c r="MSM337" s="432"/>
      <c r="MSN337" s="432"/>
      <c r="MSO337" s="125"/>
      <c r="MSP337" s="125"/>
      <c r="MSQ337" s="125"/>
      <c r="MSR337" s="125"/>
      <c r="MSS337" s="125"/>
      <c r="MST337" s="125"/>
      <c r="MSU337" s="125"/>
      <c r="MSV337" s="125"/>
      <c r="MSW337" s="125"/>
      <c r="MSX337" s="125"/>
      <c r="MSY337" s="125"/>
      <c r="MSZ337" s="125"/>
      <c r="MTA337" s="125"/>
      <c r="MTB337" s="125"/>
      <c r="MTC337" s="125"/>
      <c r="MTD337" s="125"/>
      <c r="MTE337" s="125"/>
      <c r="MTF337" s="125"/>
      <c r="MTG337" s="125"/>
      <c r="MTH337" s="125"/>
      <c r="MTI337" s="125"/>
      <c r="MTJ337" s="125"/>
      <c r="MTK337" s="125"/>
      <c r="MTL337" s="125"/>
      <c r="MTM337" s="432"/>
      <c r="MTN337" s="432"/>
      <c r="MTO337" s="125"/>
      <c r="MTP337" s="125"/>
      <c r="MTQ337" s="125"/>
      <c r="MTR337" s="125"/>
      <c r="MTS337" s="125"/>
      <c r="MTT337" s="125"/>
      <c r="MTU337" s="125"/>
      <c r="MTV337" s="125"/>
      <c r="MTW337" s="125"/>
      <c r="MTX337" s="125"/>
      <c r="MTY337" s="125"/>
      <c r="MTZ337" s="125"/>
      <c r="MUA337" s="125"/>
      <c r="MUB337" s="125"/>
      <c r="MUC337" s="125"/>
      <c r="MUD337" s="125"/>
      <c r="MUE337" s="125"/>
      <c r="MUF337" s="125"/>
      <c r="MUG337" s="125"/>
      <c r="MUH337" s="125"/>
      <c r="MUI337" s="125"/>
      <c r="MUJ337" s="125"/>
      <c r="MUK337" s="125"/>
      <c r="MUL337" s="125"/>
      <c r="MUM337" s="432"/>
      <c r="MUN337" s="432"/>
      <c r="MUO337" s="125"/>
      <c r="MUP337" s="125"/>
      <c r="MUQ337" s="125"/>
      <c r="MUR337" s="125"/>
      <c r="MUS337" s="125"/>
      <c r="MUT337" s="125"/>
      <c r="MUU337" s="125"/>
      <c r="MUV337" s="125"/>
      <c r="MUW337" s="125"/>
      <c r="MUX337" s="125"/>
      <c r="MUY337" s="125"/>
      <c r="MUZ337" s="125"/>
      <c r="MVA337" s="125"/>
      <c r="MVB337" s="125"/>
      <c r="MVC337" s="125"/>
      <c r="MVD337" s="125"/>
      <c r="MVE337" s="125"/>
      <c r="MVF337" s="125"/>
      <c r="MVG337" s="125"/>
      <c r="MVH337" s="125"/>
      <c r="MVI337" s="125"/>
      <c r="MVJ337" s="125"/>
      <c r="MVK337" s="125"/>
      <c r="MVL337" s="125"/>
      <c r="MVM337" s="432"/>
      <c r="MVN337" s="432"/>
      <c r="MVO337" s="125"/>
      <c r="MVP337" s="125"/>
      <c r="MVQ337" s="125"/>
      <c r="MVR337" s="125"/>
      <c r="MVS337" s="125"/>
      <c r="MVT337" s="125"/>
      <c r="MVU337" s="125"/>
      <c r="MVV337" s="125"/>
      <c r="MVW337" s="125"/>
      <c r="MVX337" s="125"/>
      <c r="MVY337" s="125"/>
      <c r="MVZ337" s="125"/>
      <c r="MWA337" s="125"/>
      <c r="MWB337" s="125"/>
      <c r="MWC337" s="125"/>
      <c r="MWD337" s="125"/>
      <c r="MWE337" s="125"/>
      <c r="MWF337" s="125"/>
      <c r="MWG337" s="125"/>
      <c r="MWH337" s="125"/>
      <c r="MWI337" s="125"/>
      <c r="MWJ337" s="125"/>
      <c r="MWK337" s="125"/>
      <c r="MWL337" s="125"/>
      <c r="MWM337" s="432"/>
      <c r="MWN337" s="432"/>
      <c r="MWO337" s="125"/>
      <c r="MWP337" s="125"/>
      <c r="MWQ337" s="125"/>
      <c r="MWR337" s="125"/>
      <c r="MWS337" s="125"/>
      <c r="MWT337" s="125"/>
      <c r="MWU337" s="125"/>
      <c r="MWV337" s="125"/>
      <c r="MWW337" s="125"/>
      <c r="MWX337" s="125"/>
      <c r="MWY337" s="125"/>
      <c r="MWZ337" s="125"/>
      <c r="MXA337" s="125"/>
      <c r="MXB337" s="125"/>
      <c r="MXC337" s="125"/>
      <c r="MXD337" s="125"/>
      <c r="MXE337" s="125"/>
      <c r="MXF337" s="125"/>
      <c r="MXG337" s="125"/>
      <c r="MXH337" s="125"/>
      <c r="MXI337" s="125"/>
      <c r="MXJ337" s="125"/>
      <c r="MXK337" s="125"/>
      <c r="MXL337" s="125"/>
      <c r="MXM337" s="432"/>
      <c r="MXN337" s="432"/>
      <c r="MXO337" s="125"/>
      <c r="MXP337" s="125"/>
      <c r="MXQ337" s="125"/>
      <c r="MXR337" s="125"/>
      <c r="MXS337" s="125"/>
      <c r="MXT337" s="125"/>
      <c r="MXU337" s="125"/>
      <c r="MXV337" s="125"/>
      <c r="MXW337" s="125"/>
      <c r="MXX337" s="125"/>
      <c r="MXY337" s="125"/>
      <c r="MXZ337" s="125"/>
      <c r="MYA337" s="125"/>
      <c r="MYB337" s="125"/>
      <c r="MYC337" s="125"/>
      <c r="MYD337" s="125"/>
      <c r="MYE337" s="125"/>
      <c r="MYF337" s="125"/>
      <c r="MYG337" s="125"/>
      <c r="MYH337" s="125"/>
      <c r="MYI337" s="125"/>
      <c r="MYJ337" s="125"/>
      <c r="MYK337" s="125"/>
      <c r="MYL337" s="125"/>
      <c r="MYM337" s="432"/>
      <c r="MYN337" s="432"/>
      <c r="MYO337" s="125"/>
      <c r="MYP337" s="125"/>
      <c r="MYQ337" s="125"/>
      <c r="MYR337" s="125"/>
      <c r="MYS337" s="125"/>
      <c r="MYT337" s="125"/>
      <c r="MYU337" s="125"/>
      <c r="MYV337" s="125"/>
      <c r="MYW337" s="125"/>
      <c r="MYX337" s="125"/>
      <c r="MYY337" s="125"/>
      <c r="MYZ337" s="125"/>
      <c r="MZA337" s="125"/>
      <c r="MZB337" s="125"/>
      <c r="MZC337" s="125"/>
      <c r="MZD337" s="125"/>
      <c r="MZE337" s="125"/>
      <c r="MZF337" s="125"/>
      <c r="MZG337" s="125"/>
      <c r="MZH337" s="125"/>
      <c r="MZI337" s="125"/>
      <c r="MZJ337" s="125"/>
      <c r="MZK337" s="125"/>
      <c r="MZL337" s="125"/>
      <c r="MZM337" s="432"/>
      <c r="MZN337" s="432"/>
      <c r="MZO337" s="125"/>
      <c r="MZP337" s="125"/>
      <c r="MZQ337" s="125"/>
      <c r="MZR337" s="125"/>
      <c r="MZS337" s="125"/>
      <c r="MZT337" s="125"/>
      <c r="MZU337" s="125"/>
      <c r="MZV337" s="125"/>
      <c r="MZW337" s="125"/>
      <c r="MZX337" s="125"/>
      <c r="MZY337" s="125"/>
      <c r="MZZ337" s="125"/>
      <c r="NAA337" s="125"/>
      <c r="NAB337" s="125"/>
      <c r="NAC337" s="125"/>
      <c r="NAD337" s="125"/>
      <c r="NAE337" s="125"/>
      <c r="NAF337" s="125"/>
      <c r="NAG337" s="125"/>
      <c r="NAH337" s="125"/>
      <c r="NAI337" s="125"/>
      <c r="NAJ337" s="125"/>
      <c r="NAK337" s="125"/>
      <c r="NAL337" s="125"/>
      <c r="NAM337" s="432"/>
      <c r="NAN337" s="432"/>
      <c r="NAO337" s="125"/>
      <c r="NAP337" s="125"/>
      <c r="NAQ337" s="125"/>
      <c r="NAR337" s="125"/>
      <c r="NAS337" s="125"/>
      <c r="NAT337" s="125"/>
      <c r="NAU337" s="125"/>
      <c r="NAV337" s="125"/>
      <c r="NAW337" s="125"/>
      <c r="NAX337" s="125"/>
      <c r="NAY337" s="125"/>
      <c r="NAZ337" s="125"/>
      <c r="NBA337" s="125"/>
      <c r="NBB337" s="125"/>
      <c r="NBC337" s="125"/>
      <c r="NBD337" s="125"/>
      <c r="NBE337" s="125"/>
      <c r="NBF337" s="125"/>
      <c r="NBG337" s="125"/>
      <c r="NBH337" s="125"/>
      <c r="NBI337" s="125"/>
      <c r="NBJ337" s="125"/>
      <c r="NBK337" s="125"/>
      <c r="NBL337" s="125"/>
      <c r="NBM337" s="432"/>
      <c r="NBN337" s="432"/>
      <c r="NBO337" s="125"/>
      <c r="NBP337" s="125"/>
      <c r="NBQ337" s="125"/>
      <c r="NBR337" s="125"/>
      <c r="NBS337" s="125"/>
      <c r="NBT337" s="125"/>
      <c r="NBU337" s="125"/>
      <c r="NBV337" s="125"/>
      <c r="NBW337" s="125"/>
      <c r="NBX337" s="125"/>
      <c r="NBY337" s="125"/>
      <c r="NBZ337" s="125"/>
      <c r="NCA337" s="125"/>
      <c r="NCB337" s="125"/>
      <c r="NCC337" s="125"/>
      <c r="NCD337" s="125"/>
      <c r="NCE337" s="125"/>
      <c r="NCF337" s="125"/>
      <c r="NCG337" s="125"/>
      <c r="NCH337" s="125"/>
      <c r="NCI337" s="125"/>
      <c r="NCJ337" s="125"/>
      <c r="NCK337" s="125"/>
      <c r="NCL337" s="125"/>
      <c r="NCM337" s="432"/>
      <c r="NCN337" s="432"/>
      <c r="NCO337" s="125"/>
      <c r="NCP337" s="125"/>
      <c r="NCQ337" s="125"/>
      <c r="NCR337" s="125"/>
      <c r="NCS337" s="125"/>
      <c r="NCT337" s="125"/>
      <c r="NCU337" s="125"/>
      <c r="NCV337" s="125"/>
      <c r="NCW337" s="125"/>
      <c r="NCX337" s="125"/>
      <c r="NCY337" s="125"/>
      <c r="NCZ337" s="125"/>
      <c r="NDA337" s="125"/>
      <c r="NDB337" s="125"/>
      <c r="NDC337" s="125"/>
      <c r="NDD337" s="125"/>
      <c r="NDE337" s="125"/>
      <c r="NDF337" s="125"/>
      <c r="NDG337" s="125"/>
      <c r="NDH337" s="125"/>
      <c r="NDI337" s="125"/>
      <c r="NDJ337" s="125"/>
      <c r="NDK337" s="125"/>
      <c r="NDL337" s="125"/>
      <c r="NDM337" s="432"/>
      <c r="NDN337" s="432"/>
      <c r="NDO337" s="125"/>
      <c r="NDP337" s="125"/>
      <c r="NDQ337" s="125"/>
      <c r="NDR337" s="125"/>
      <c r="NDS337" s="125"/>
      <c r="NDT337" s="125"/>
      <c r="NDU337" s="125"/>
      <c r="NDV337" s="125"/>
      <c r="NDW337" s="125"/>
      <c r="NDX337" s="125"/>
      <c r="NDY337" s="125"/>
      <c r="NDZ337" s="125"/>
      <c r="NEA337" s="125"/>
      <c r="NEB337" s="125"/>
      <c r="NEC337" s="125"/>
      <c r="NED337" s="125"/>
      <c r="NEE337" s="125"/>
      <c r="NEF337" s="125"/>
      <c r="NEG337" s="125"/>
      <c r="NEH337" s="125"/>
      <c r="NEI337" s="125"/>
      <c r="NEJ337" s="125"/>
      <c r="NEK337" s="125"/>
      <c r="NEL337" s="125"/>
      <c r="NEM337" s="432"/>
      <c r="NEN337" s="432"/>
      <c r="NEO337" s="125"/>
      <c r="NEP337" s="125"/>
      <c r="NEQ337" s="125"/>
      <c r="NER337" s="125"/>
      <c r="NES337" s="125"/>
      <c r="NET337" s="125"/>
      <c r="NEU337" s="125"/>
      <c r="NEV337" s="125"/>
      <c r="NEW337" s="125"/>
      <c r="NEX337" s="125"/>
      <c r="NEY337" s="125"/>
      <c r="NEZ337" s="125"/>
      <c r="NFA337" s="125"/>
      <c r="NFB337" s="125"/>
      <c r="NFC337" s="125"/>
      <c r="NFD337" s="125"/>
      <c r="NFE337" s="125"/>
      <c r="NFF337" s="125"/>
      <c r="NFG337" s="125"/>
      <c r="NFH337" s="125"/>
      <c r="NFI337" s="125"/>
      <c r="NFJ337" s="125"/>
      <c r="NFK337" s="125"/>
      <c r="NFL337" s="125"/>
      <c r="NFM337" s="432"/>
      <c r="NFN337" s="432"/>
      <c r="NFO337" s="125"/>
      <c r="NFP337" s="125"/>
      <c r="NFQ337" s="125"/>
      <c r="NFR337" s="125"/>
      <c r="NFS337" s="125"/>
      <c r="NFT337" s="125"/>
      <c r="NFU337" s="125"/>
      <c r="NFV337" s="125"/>
      <c r="NFW337" s="125"/>
      <c r="NFX337" s="125"/>
      <c r="NFY337" s="125"/>
      <c r="NFZ337" s="125"/>
      <c r="NGA337" s="125"/>
      <c r="NGB337" s="125"/>
      <c r="NGC337" s="125"/>
      <c r="NGD337" s="125"/>
      <c r="NGE337" s="125"/>
      <c r="NGF337" s="125"/>
      <c r="NGG337" s="125"/>
      <c r="NGH337" s="125"/>
      <c r="NGI337" s="125"/>
      <c r="NGJ337" s="125"/>
      <c r="NGK337" s="125"/>
      <c r="NGL337" s="125"/>
      <c r="NGM337" s="432"/>
      <c r="NGN337" s="432"/>
      <c r="NGO337" s="125"/>
      <c r="NGP337" s="125"/>
      <c r="NGQ337" s="125"/>
      <c r="NGR337" s="125"/>
      <c r="NGS337" s="125"/>
      <c r="NGT337" s="125"/>
      <c r="NGU337" s="125"/>
      <c r="NGV337" s="125"/>
      <c r="NGW337" s="125"/>
      <c r="NGX337" s="125"/>
      <c r="NGY337" s="125"/>
      <c r="NGZ337" s="125"/>
      <c r="NHA337" s="125"/>
      <c r="NHB337" s="125"/>
      <c r="NHC337" s="125"/>
      <c r="NHD337" s="125"/>
      <c r="NHE337" s="125"/>
      <c r="NHF337" s="125"/>
      <c r="NHG337" s="125"/>
      <c r="NHH337" s="125"/>
      <c r="NHI337" s="125"/>
      <c r="NHJ337" s="125"/>
      <c r="NHK337" s="125"/>
      <c r="NHL337" s="125"/>
      <c r="NHM337" s="432"/>
      <c r="NHN337" s="432"/>
      <c r="NHO337" s="125"/>
      <c r="NHP337" s="125"/>
      <c r="NHQ337" s="125"/>
      <c r="NHR337" s="125"/>
      <c r="NHS337" s="125"/>
      <c r="NHT337" s="125"/>
      <c r="NHU337" s="125"/>
      <c r="NHV337" s="125"/>
      <c r="NHW337" s="125"/>
      <c r="NHX337" s="125"/>
      <c r="NHY337" s="125"/>
      <c r="NHZ337" s="125"/>
      <c r="NIA337" s="125"/>
      <c r="NIB337" s="125"/>
      <c r="NIC337" s="125"/>
      <c r="NID337" s="125"/>
      <c r="NIE337" s="125"/>
      <c r="NIF337" s="125"/>
      <c r="NIG337" s="125"/>
      <c r="NIH337" s="125"/>
      <c r="NII337" s="125"/>
      <c r="NIJ337" s="125"/>
      <c r="NIK337" s="125"/>
      <c r="NIL337" s="125"/>
      <c r="NIM337" s="432"/>
      <c r="NIN337" s="432"/>
      <c r="NIO337" s="125"/>
      <c r="NIP337" s="125"/>
      <c r="NIQ337" s="125"/>
      <c r="NIR337" s="125"/>
      <c r="NIS337" s="125"/>
      <c r="NIT337" s="125"/>
      <c r="NIU337" s="125"/>
      <c r="NIV337" s="125"/>
      <c r="NIW337" s="125"/>
      <c r="NIX337" s="125"/>
      <c r="NIY337" s="125"/>
      <c r="NIZ337" s="125"/>
      <c r="NJA337" s="125"/>
      <c r="NJB337" s="125"/>
      <c r="NJC337" s="125"/>
      <c r="NJD337" s="125"/>
      <c r="NJE337" s="125"/>
      <c r="NJF337" s="125"/>
      <c r="NJG337" s="125"/>
      <c r="NJH337" s="125"/>
      <c r="NJI337" s="125"/>
      <c r="NJJ337" s="125"/>
      <c r="NJK337" s="125"/>
      <c r="NJL337" s="125"/>
      <c r="NJM337" s="432"/>
      <c r="NJN337" s="432"/>
      <c r="NJO337" s="125"/>
      <c r="NJP337" s="125"/>
      <c r="NJQ337" s="125"/>
      <c r="NJR337" s="125"/>
      <c r="NJS337" s="125"/>
      <c r="NJT337" s="125"/>
      <c r="NJU337" s="125"/>
      <c r="NJV337" s="125"/>
      <c r="NJW337" s="125"/>
      <c r="NJX337" s="125"/>
      <c r="NJY337" s="125"/>
      <c r="NJZ337" s="125"/>
      <c r="NKA337" s="125"/>
      <c r="NKB337" s="125"/>
      <c r="NKC337" s="125"/>
      <c r="NKD337" s="125"/>
      <c r="NKE337" s="125"/>
      <c r="NKF337" s="125"/>
      <c r="NKG337" s="125"/>
      <c r="NKH337" s="125"/>
      <c r="NKI337" s="125"/>
      <c r="NKJ337" s="125"/>
      <c r="NKK337" s="125"/>
      <c r="NKL337" s="125"/>
      <c r="NKM337" s="432"/>
      <c r="NKN337" s="432"/>
      <c r="NKO337" s="125"/>
      <c r="NKP337" s="125"/>
      <c r="NKQ337" s="125"/>
      <c r="NKR337" s="125"/>
      <c r="NKS337" s="125"/>
      <c r="NKT337" s="125"/>
      <c r="NKU337" s="125"/>
      <c r="NKV337" s="125"/>
      <c r="NKW337" s="125"/>
      <c r="NKX337" s="125"/>
      <c r="NKY337" s="125"/>
      <c r="NKZ337" s="125"/>
      <c r="NLA337" s="125"/>
      <c r="NLB337" s="125"/>
      <c r="NLC337" s="125"/>
      <c r="NLD337" s="125"/>
      <c r="NLE337" s="125"/>
      <c r="NLF337" s="125"/>
      <c r="NLG337" s="125"/>
      <c r="NLH337" s="125"/>
      <c r="NLI337" s="125"/>
      <c r="NLJ337" s="125"/>
      <c r="NLK337" s="125"/>
      <c r="NLL337" s="125"/>
      <c r="NLM337" s="432"/>
      <c r="NLN337" s="432"/>
      <c r="NLO337" s="125"/>
      <c r="NLP337" s="125"/>
      <c r="NLQ337" s="125"/>
      <c r="NLR337" s="125"/>
      <c r="NLS337" s="125"/>
      <c r="NLT337" s="125"/>
      <c r="NLU337" s="125"/>
      <c r="NLV337" s="125"/>
      <c r="NLW337" s="125"/>
      <c r="NLX337" s="125"/>
      <c r="NLY337" s="125"/>
      <c r="NLZ337" s="125"/>
      <c r="NMA337" s="125"/>
      <c r="NMB337" s="125"/>
      <c r="NMC337" s="125"/>
      <c r="NMD337" s="125"/>
      <c r="NME337" s="125"/>
      <c r="NMF337" s="125"/>
      <c r="NMG337" s="125"/>
      <c r="NMH337" s="125"/>
      <c r="NMI337" s="125"/>
      <c r="NMJ337" s="125"/>
      <c r="NMK337" s="125"/>
      <c r="NML337" s="125"/>
      <c r="NMM337" s="432"/>
      <c r="NMN337" s="432"/>
      <c r="NMO337" s="125"/>
      <c r="NMP337" s="125"/>
      <c r="NMQ337" s="125"/>
      <c r="NMR337" s="125"/>
      <c r="NMS337" s="125"/>
      <c r="NMT337" s="125"/>
      <c r="NMU337" s="125"/>
      <c r="NMV337" s="125"/>
      <c r="NMW337" s="125"/>
      <c r="NMX337" s="125"/>
      <c r="NMY337" s="125"/>
      <c r="NMZ337" s="125"/>
      <c r="NNA337" s="125"/>
      <c r="NNB337" s="125"/>
      <c r="NNC337" s="125"/>
      <c r="NND337" s="125"/>
      <c r="NNE337" s="125"/>
      <c r="NNF337" s="125"/>
      <c r="NNG337" s="125"/>
      <c r="NNH337" s="125"/>
      <c r="NNI337" s="125"/>
      <c r="NNJ337" s="125"/>
      <c r="NNK337" s="125"/>
      <c r="NNL337" s="125"/>
      <c r="NNM337" s="432"/>
      <c r="NNN337" s="432"/>
      <c r="NNO337" s="125"/>
      <c r="NNP337" s="125"/>
      <c r="NNQ337" s="125"/>
      <c r="NNR337" s="125"/>
      <c r="NNS337" s="125"/>
      <c r="NNT337" s="125"/>
      <c r="NNU337" s="125"/>
      <c r="NNV337" s="125"/>
      <c r="NNW337" s="125"/>
      <c r="NNX337" s="125"/>
      <c r="NNY337" s="125"/>
      <c r="NNZ337" s="125"/>
      <c r="NOA337" s="125"/>
      <c r="NOB337" s="125"/>
      <c r="NOC337" s="125"/>
      <c r="NOD337" s="125"/>
      <c r="NOE337" s="125"/>
      <c r="NOF337" s="125"/>
      <c r="NOG337" s="125"/>
      <c r="NOH337" s="125"/>
      <c r="NOI337" s="125"/>
      <c r="NOJ337" s="125"/>
      <c r="NOK337" s="125"/>
      <c r="NOL337" s="125"/>
      <c r="NOM337" s="432"/>
      <c r="NON337" s="432"/>
      <c r="NOO337" s="125"/>
      <c r="NOP337" s="125"/>
      <c r="NOQ337" s="125"/>
      <c r="NOR337" s="125"/>
      <c r="NOS337" s="125"/>
      <c r="NOT337" s="125"/>
      <c r="NOU337" s="125"/>
      <c r="NOV337" s="125"/>
      <c r="NOW337" s="125"/>
      <c r="NOX337" s="125"/>
      <c r="NOY337" s="125"/>
      <c r="NOZ337" s="125"/>
      <c r="NPA337" s="125"/>
      <c r="NPB337" s="125"/>
      <c r="NPC337" s="125"/>
      <c r="NPD337" s="125"/>
      <c r="NPE337" s="125"/>
      <c r="NPF337" s="125"/>
      <c r="NPG337" s="125"/>
      <c r="NPH337" s="125"/>
      <c r="NPI337" s="125"/>
      <c r="NPJ337" s="125"/>
      <c r="NPK337" s="125"/>
      <c r="NPL337" s="125"/>
      <c r="NPM337" s="432"/>
      <c r="NPN337" s="432"/>
      <c r="NPO337" s="125"/>
      <c r="NPP337" s="125"/>
      <c r="NPQ337" s="125"/>
      <c r="NPR337" s="125"/>
      <c r="NPS337" s="125"/>
      <c r="NPT337" s="125"/>
      <c r="NPU337" s="125"/>
      <c r="NPV337" s="125"/>
      <c r="NPW337" s="125"/>
      <c r="NPX337" s="125"/>
      <c r="NPY337" s="125"/>
      <c r="NPZ337" s="125"/>
      <c r="NQA337" s="125"/>
      <c r="NQB337" s="125"/>
      <c r="NQC337" s="125"/>
      <c r="NQD337" s="125"/>
      <c r="NQE337" s="125"/>
      <c r="NQF337" s="125"/>
      <c r="NQG337" s="125"/>
      <c r="NQH337" s="125"/>
      <c r="NQI337" s="125"/>
      <c r="NQJ337" s="125"/>
      <c r="NQK337" s="125"/>
      <c r="NQL337" s="125"/>
      <c r="NQM337" s="432"/>
      <c r="NQN337" s="432"/>
      <c r="NQO337" s="125"/>
      <c r="NQP337" s="125"/>
      <c r="NQQ337" s="125"/>
      <c r="NQR337" s="125"/>
      <c r="NQS337" s="125"/>
      <c r="NQT337" s="125"/>
      <c r="NQU337" s="125"/>
      <c r="NQV337" s="125"/>
      <c r="NQW337" s="125"/>
      <c r="NQX337" s="125"/>
      <c r="NQY337" s="125"/>
      <c r="NQZ337" s="125"/>
      <c r="NRA337" s="125"/>
      <c r="NRB337" s="125"/>
      <c r="NRC337" s="125"/>
      <c r="NRD337" s="125"/>
      <c r="NRE337" s="125"/>
      <c r="NRF337" s="125"/>
      <c r="NRG337" s="125"/>
      <c r="NRH337" s="125"/>
      <c r="NRI337" s="125"/>
      <c r="NRJ337" s="125"/>
      <c r="NRK337" s="125"/>
      <c r="NRL337" s="125"/>
      <c r="NRM337" s="432"/>
      <c r="NRN337" s="432"/>
      <c r="NRO337" s="125"/>
      <c r="NRP337" s="125"/>
      <c r="NRQ337" s="125"/>
      <c r="NRR337" s="125"/>
      <c r="NRS337" s="125"/>
      <c r="NRT337" s="125"/>
      <c r="NRU337" s="125"/>
      <c r="NRV337" s="125"/>
      <c r="NRW337" s="125"/>
      <c r="NRX337" s="125"/>
      <c r="NRY337" s="125"/>
      <c r="NRZ337" s="125"/>
      <c r="NSA337" s="125"/>
      <c r="NSB337" s="125"/>
      <c r="NSC337" s="125"/>
      <c r="NSD337" s="125"/>
      <c r="NSE337" s="125"/>
      <c r="NSF337" s="125"/>
      <c r="NSG337" s="125"/>
      <c r="NSH337" s="125"/>
      <c r="NSI337" s="125"/>
      <c r="NSJ337" s="125"/>
      <c r="NSK337" s="125"/>
      <c r="NSL337" s="125"/>
      <c r="NSM337" s="432"/>
      <c r="NSN337" s="432"/>
      <c r="NSO337" s="125"/>
      <c r="NSP337" s="125"/>
      <c r="NSQ337" s="125"/>
      <c r="NSR337" s="125"/>
      <c r="NSS337" s="125"/>
      <c r="NST337" s="125"/>
      <c r="NSU337" s="125"/>
      <c r="NSV337" s="125"/>
      <c r="NSW337" s="125"/>
      <c r="NSX337" s="125"/>
      <c r="NSY337" s="125"/>
      <c r="NSZ337" s="125"/>
      <c r="NTA337" s="125"/>
      <c r="NTB337" s="125"/>
      <c r="NTC337" s="125"/>
      <c r="NTD337" s="125"/>
      <c r="NTE337" s="125"/>
      <c r="NTF337" s="125"/>
      <c r="NTG337" s="125"/>
      <c r="NTH337" s="125"/>
      <c r="NTI337" s="125"/>
      <c r="NTJ337" s="125"/>
      <c r="NTK337" s="125"/>
      <c r="NTL337" s="125"/>
      <c r="NTM337" s="432"/>
      <c r="NTN337" s="432"/>
      <c r="NTO337" s="125"/>
      <c r="NTP337" s="125"/>
      <c r="NTQ337" s="125"/>
      <c r="NTR337" s="125"/>
      <c r="NTS337" s="125"/>
      <c r="NTT337" s="125"/>
      <c r="NTU337" s="125"/>
      <c r="NTV337" s="125"/>
      <c r="NTW337" s="125"/>
      <c r="NTX337" s="125"/>
      <c r="NTY337" s="125"/>
      <c r="NTZ337" s="125"/>
      <c r="NUA337" s="125"/>
      <c r="NUB337" s="125"/>
      <c r="NUC337" s="125"/>
      <c r="NUD337" s="125"/>
      <c r="NUE337" s="125"/>
      <c r="NUF337" s="125"/>
      <c r="NUG337" s="125"/>
      <c r="NUH337" s="125"/>
      <c r="NUI337" s="125"/>
      <c r="NUJ337" s="125"/>
      <c r="NUK337" s="125"/>
      <c r="NUL337" s="125"/>
      <c r="NUM337" s="432"/>
      <c r="NUN337" s="432"/>
      <c r="NUO337" s="125"/>
      <c r="NUP337" s="125"/>
      <c r="NUQ337" s="125"/>
      <c r="NUR337" s="125"/>
      <c r="NUS337" s="125"/>
      <c r="NUT337" s="125"/>
      <c r="NUU337" s="125"/>
      <c r="NUV337" s="125"/>
      <c r="NUW337" s="125"/>
      <c r="NUX337" s="125"/>
      <c r="NUY337" s="125"/>
      <c r="NUZ337" s="125"/>
      <c r="NVA337" s="125"/>
      <c r="NVB337" s="125"/>
      <c r="NVC337" s="125"/>
      <c r="NVD337" s="125"/>
      <c r="NVE337" s="125"/>
      <c r="NVF337" s="125"/>
      <c r="NVG337" s="125"/>
      <c r="NVH337" s="125"/>
      <c r="NVI337" s="125"/>
      <c r="NVJ337" s="125"/>
      <c r="NVK337" s="125"/>
      <c r="NVL337" s="125"/>
      <c r="NVM337" s="432"/>
      <c r="NVN337" s="432"/>
      <c r="NVO337" s="125"/>
      <c r="NVP337" s="125"/>
      <c r="NVQ337" s="125"/>
      <c r="NVR337" s="125"/>
      <c r="NVS337" s="125"/>
      <c r="NVT337" s="125"/>
      <c r="NVU337" s="125"/>
      <c r="NVV337" s="125"/>
      <c r="NVW337" s="125"/>
      <c r="NVX337" s="125"/>
      <c r="NVY337" s="125"/>
      <c r="NVZ337" s="125"/>
      <c r="NWA337" s="125"/>
      <c r="NWB337" s="125"/>
      <c r="NWC337" s="125"/>
      <c r="NWD337" s="125"/>
      <c r="NWE337" s="125"/>
      <c r="NWF337" s="125"/>
      <c r="NWG337" s="125"/>
      <c r="NWH337" s="125"/>
      <c r="NWI337" s="125"/>
      <c r="NWJ337" s="125"/>
      <c r="NWK337" s="125"/>
      <c r="NWL337" s="125"/>
      <c r="NWM337" s="432"/>
      <c r="NWN337" s="432"/>
      <c r="NWO337" s="125"/>
      <c r="NWP337" s="125"/>
      <c r="NWQ337" s="125"/>
      <c r="NWR337" s="125"/>
      <c r="NWS337" s="125"/>
      <c r="NWT337" s="125"/>
      <c r="NWU337" s="125"/>
      <c r="NWV337" s="125"/>
      <c r="NWW337" s="125"/>
      <c r="NWX337" s="125"/>
      <c r="NWY337" s="125"/>
      <c r="NWZ337" s="125"/>
      <c r="NXA337" s="125"/>
      <c r="NXB337" s="125"/>
      <c r="NXC337" s="125"/>
      <c r="NXD337" s="125"/>
      <c r="NXE337" s="125"/>
      <c r="NXF337" s="125"/>
      <c r="NXG337" s="125"/>
      <c r="NXH337" s="125"/>
      <c r="NXI337" s="125"/>
      <c r="NXJ337" s="125"/>
      <c r="NXK337" s="125"/>
      <c r="NXL337" s="125"/>
      <c r="NXM337" s="432"/>
      <c r="NXN337" s="432"/>
      <c r="NXO337" s="125"/>
      <c r="NXP337" s="125"/>
      <c r="NXQ337" s="125"/>
      <c r="NXR337" s="125"/>
      <c r="NXS337" s="125"/>
      <c r="NXT337" s="125"/>
      <c r="NXU337" s="125"/>
      <c r="NXV337" s="125"/>
      <c r="NXW337" s="125"/>
      <c r="NXX337" s="125"/>
      <c r="NXY337" s="125"/>
      <c r="NXZ337" s="125"/>
      <c r="NYA337" s="125"/>
      <c r="NYB337" s="125"/>
      <c r="NYC337" s="125"/>
      <c r="NYD337" s="125"/>
      <c r="NYE337" s="125"/>
      <c r="NYF337" s="125"/>
      <c r="NYG337" s="125"/>
      <c r="NYH337" s="125"/>
      <c r="NYI337" s="125"/>
      <c r="NYJ337" s="125"/>
      <c r="NYK337" s="125"/>
      <c r="NYL337" s="125"/>
      <c r="NYM337" s="432"/>
      <c r="NYN337" s="432"/>
      <c r="NYO337" s="125"/>
      <c r="NYP337" s="125"/>
      <c r="NYQ337" s="125"/>
      <c r="NYR337" s="125"/>
      <c r="NYS337" s="125"/>
      <c r="NYT337" s="125"/>
      <c r="NYU337" s="125"/>
      <c r="NYV337" s="125"/>
      <c r="NYW337" s="125"/>
      <c r="NYX337" s="125"/>
      <c r="NYY337" s="125"/>
      <c r="NYZ337" s="125"/>
      <c r="NZA337" s="125"/>
      <c r="NZB337" s="125"/>
      <c r="NZC337" s="125"/>
      <c r="NZD337" s="125"/>
      <c r="NZE337" s="125"/>
      <c r="NZF337" s="125"/>
      <c r="NZG337" s="125"/>
      <c r="NZH337" s="125"/>
      <c r="NZI337" s="125"/>
      <c r="NZJ337" s="125"/>
      <c r="NZK337" s="125"/>
      <c r="NZL337" s="125"/>
      <c r="NZM337" s="432"/>
      <c r="NZN337" s="432"/>
      <c r="NZO337" s="125"/>
      <c r="NZP337" s="125"/>
      <c r="NZQ337" s="125"/>
      <c r="NZR337" s="125"/>
      <c r="NZS337" s="125"/>
      <c r="NZT337" s="125"/>
      <c r="NZU337" s="125"/>
      <c r="NZV337" s="125"/>
      <c r="NZW337" s="125"/>
      <c r="NZX337" s="125"/>
      <c r="NZY337" s="125"/>
      <c r="NZZ337" s="125"/>
      <c r="OAA337" s="125"/>
      <c r="OAB337" s="125"/>
      <c r="OAC337" s="125"/>
      <c r="OAD337" s="125"/>
      <c r="OAE337" s="125"/>
      <c r="OAF337" s="125"/>
      <c r="OAG337" s="125"/>
      <c r="OAH337" s="125"/>
      <c r="OAI337" s="125"/>
      <c r="OAJ337" s="125"/>
      <c r="OAK337" s="125"/>
      <c r="OAL337" s="125"/>
      <c r="OAM337" s="432"/>
      <c r="OAN337" s="432"/>
      <c r="OAO337" s="125"/>
      <c r="OAP337" s="125"/>
      <c r="OAQ337" s="125"/>
      <c r="OAR337" s="125"/>
      <c r="OAS337" s="125"/>
      <c r="OAT337" s="125"/>
      <c r="OAU337" s="125"/>
      <c r="OAV337" s="125"/>
      <c r="OAW337" s="125"/>
      <c r="OAX337" s="125"/>
      <c r="OAY337" s="125"/>
      <c r="OAZ337" s="125"/>
      <c r="OBA337" s="125"/>
      <c r="OBB337" s="125"/>
      <c r="OBC337" s="125"/>
      <c r="OBD337" s="125"/>
      <c r="OBE337" s="125"/>
      <c r="OBF337" s="125"/>
      <c r="OBG337" s="125"/>
      <c r="OBH337" s="125"/>
      <c r="OBI337" s="125"/>
      <c r="OBJ337" s="125"/>
      <c r="OBK337" s="125"/>
      <c r="OBL337" s="125"/>
      <c r="OBM337" s="432"/>
      <c r="OBN337" s="432"/>
      <c r="OBO337" s="125"/>
      <c r="OBP337" s="125"/>
      <c r="OBQ337" s="125"/>
      <c r="OBR337" s="125"/>
      <c r="OBS337" s="125"/>
      <c r="OBT337" s="125"/>
      <c r="OBU337" s="125"/>
      <c r="OBV337" s="125"/>
      <c r="OBW337" s="125"/>
      <c r="OBX337" s="125"/>
      <c r="OBY337" s="125"/>
      <c r="OBZ337" s="125"/>
      <c r="OCA337" s="125"/>
      <c r="OCB337" s="125"/>
      <c r="OCC337" s="125"/>
      <c r="OCD337" s="125"/>
      <c r="OCE337" s="125"/>
      <c r="OCF337" s="125"/>
      <c r="OCG337" s="125"/>
      <c r="OCH337" s="125"/>
      <c r="OCI337" s="125"/>
      <c r="OCJ337" s="125"/>
      <c r="OCK337" s="125"/>
      <c r="OCL337" s="125"/>
      <c r="OCM337" s="432"/>
      <c r="OCN337" s="432"/>
      <c r="OCO337" s="125"/>
      <c r="OCP337" s="125"/>
      <c r="OCQ337" s="125"/>
      <c r="OCR337" s="125"/>
      <c r="OCS337" s="125"/>
      <c r="OCT337" s="125"/>
      <c r="OCU337" s="125"/>
      <c r="OCV337" s="125"/>
      <c r="OCW337" s="125"/>
      <c r="OCX337" s="125"/>
      <c r="OCY337" s="125"/>
      <c r="OCZ337" s="125"/>
      <c r="ODA337" s="125"/>
      <c r="ODB337" s="125"/>
      <c r="ODC337" s="125"/>
      <c r="ODD337" s="125"/>
      <c r="ODE337" s="125"/>
      <c r="ODF337" s="125"/>
      <c r="ODG337" s="125"/>
      <c r="ODH337" s="125"/>
      <c r="ODI337" s="125"/>
      <c r="ODJ337" s="125"/>
      <c r="ODK337" s="125"/>
      <c r="ODL337" s="125"/>
      <c r="ODM337" s="432"/>
      <c r="ODN337" s="432"/>
      <c r="ODO337" s="125"/>
      <c r="ODP337" s="125"/>
      <c r="ODQ337" s="125"/>
      <c r="ODR337" s="125"/>
      <c r="ODS337" s="125"/>
      <c r="ODT337" s="125"/>
      <c r="ODU337" s="125"/>
      <c r="ODV337" s="125"/>
      <c r="ODW337" s="125"/>
      <c r="ODX337" s="125"/>
      <c r="ODY337" s="125"/>
      <c r="ODZ337" s="125"/>
      <c r="OEA337" s="125"/>
      <c r="OEB337" s="125"/>
      <c r="OEC337" s="125"/>
      <c r="OED337" s="125"/>
      <c r="OEE337" s="125"/>
      <c r="OEF337" s="125"/>
      <c r="OEG337" s="125"/>
      <c r="OEH337" s="125"/>
      <c r="OEI337" s="125"/>
      <c r="OEJ337" s="125"/>
      <c r="OEK337" s="125"/>
      <c r="OEL337" s="125"/>
      <c r="OEM337" s="432"/>
      <c r="OEN337" s="432"/>
      <c r="OEO337" s="125"/>
      <c r="OEP337" s="125"/>
      <c r="OEQ337" s="125"/>
      <c r="OER337" s="125"/>
      <c r="OES337" s="125"/>
      <c r="OET337" s="125"/>
      <c r="OEU337" s="125"/>
      <c r="OEV337" s="125"/>
      <c r="OEW337" s="125"/>
      <c r="OEX337" s="125"/>
      <c r="OEY337" s="125"/>
      <c r="OEZ337" s="125"/>
      <c r="OFA337" s="125"/>
      <c r="OFB337" s="125"/>
      <c r="OFC337" s="125"/>
      <c r="OFD337" s="125"/>
      <c r="OFE337" s="125"/>
      <c r="OFF337" s="125"/>
      <c r="OFG337" s="125"/>
      <c r="OFH337" s="125"/>
      <c r="OFI337" s="125"/>
      <c r="OFJ337" s="125"/>
      <c r="OFK337" s="125"/>
      <c r="OFL337" s="125"/>
      <c r="OFM337" s="432"/>
      <c r="OFN337" s="432"/>
      <c r="OFO337" s="125"/>
      <c r="OFP337" s="125"/>
      <c r="OFQ337" s="125"/>
      <c r="OFR337" s="125"/>
      <c r="OFS337" s="125"/>
      <c r="OFT337" s="125"/>
      <c r="OFU337" s="125"/>
      <c r="OFV337" s="125"/>
      <c r="OFW337" s="125"/>
      <c r="OFX337" s="125"/>
      <c r="OFY337" s="125"/>
      <c r="OFZ337" s="125"/>
      <c r="OGA337" s="125"/>
      <c r="OGB337" s="125"/>
      <c r="OGC337" s="125"/>
      <c r="OGD337" s="125"/>
      <c r="OGE337" s="125"/>
      <c r="OGF337" s="125"/>
      <c r="OGG337" s="125"/>
      <c r="OGH337" s="125"/>
      <c r="OGI337" s="125"/>
      <c r="OGJ337" s="125"/>
      <c r="OGK337" s="125"/>
      <c r="OGL337" s="125"/>
      <c r="OGM337" s="432"/>
      <c r="OGN337" s="432"/>
      <c r="OGO337" s="125"/>
      <c r="OGP337" s="125"/>
      <c r="OGQ337" s="125"/>
      <c r="OGR337" s="125"/>
      <c r="OGS337" s="125"/>
      <c r="OGT337" s="125"/>
      <c r="OGU337" s="125"/>
      <c r="OGV337" s="125"/>
      <c r="OGW337" s="125"/>
      <c r="OGX337" s="125"/>
      <c r="OGY337" s="125"/>
      <c r="OGZ337" s="125"/>
      <c r="OHA337" s="125"/>
      <c r="OHB337" s="125"/>
      <c r="OHC337" s="125"/>
      <c r="OHD337" s="125"/>
      <c r="OHE337" s="125"/>
      <c r="OHF337" s="125"/>
      <c r="OHG337" s="125"/>
      <c r="OHH337" s="125"/>
      <c r="OHI337" s="125"/>
      <c r="OHJ337" s="125"/>
      <c r="OHK337" s="125"/>
      <c r="OHL337" s="125"/>
      <c r="OHM337" s="432"/>
      <c r="OHN337" s="432"/>
      <c r="OHO337" s="125"/>
      <c r="OHP337" s="125"/>
      <c r="OHQ337" s="125"/>
      <c r="OHR337" s="125"/>
      <c r="OHS337" s="125"/>
      <c r="OHT337" s="125"/>
      <c r="OHU337" s="125"/>
      <c r="OHV337" s="125"/>
      <c r="OHW337" s="125"/>
      <c r="OHX337" s="125"/>
      <c r="OHY337" s="125"/>
      <c r="OHZ337" s="125"/>
      <c r="OIA337" s="125"/>
      <c r="OIB337" s="125"/>
      <c r="OIC337" s="125"/>
      <c r="OID337" s="125"/>
      <c r="OIE337" s="125"/>
      <c r="OIF337" s="125"/>
      <c r="OIG337" s="125"/>
      <c r="OIH337" s="125"/>
      <c r="OII337" s="125"/>
      <c r="OIJ337" s="125"/>
      <c r="OIK337" s="125"/>
      <c r="OIL337" s="125"/>
      <c r="OIM337" s="432"/>
      <c r="OIN337" s="432"/>
      <c r="OIO337" s="125"/>
      <c r="OIP337" s="125"/>
      <c r="OIQ337" s="125"/>
      <c r="OIR337" s="125"/>
      <c r="OIS337" s="125"/>
      <c r="OIT337" s="125"/>
      <c r="OIU337" s="125"/>
      <c r="OIV337" s="125"/>
      <c r="OIW337" s="125"/>
      <c r="OIX337" s="125"/>
      <c r="OIY337" s="125"/>
      <c r="OIZ337" s="125"/>
      <c r="OJA337" s="125"/>
      <c r="OJB337" s="125"/>
      <c r="OJC337" s="125"/>
      <c r="OJD337" s="125"/>
      <c r="OJE337" s="125"/>
      <c r="OJF337" s="125"/>
      <c r="OJG337" s="125"/>
      <c r="OJH337" s="125"/>
      <c r="OJI337" s="125"/>
      <c r="OJJ337" s="125"/>
      <c r="OJK337" s="125"/>
      <c r="OJL337" s="125"/>
      <c r="OJM337" s="432"/>
      <c r="OJN337" s="432"/>
      <c r="OJO337" s="125"/>
      <c r="OJP337" s="125"/>
      <c r="OJQ337" s="125"/>
      <c r="OJR337" s="125"/>
      <c r="OJS337" s="125"/>
      <c r="OJT337" s="125"/>
      <c r="OJU337" s="125"/>
      <c r="OJV337" s="125"/>
      <c r="OJW337" s="125"/>
      <c r="OJX337" s="125"/>
      <c r="OJY337" s="125"/>
      <c r="OJZ337" s="125"/>
      <c r="OKA337" s="125"/>
      <c r="OKB337" s="125"/>
      <c r="OKC337" s="125"/>
      <c r="OKD337" s="125"/>
      <c r="OKE337" s="125"/>
      <c r="OKF337" s="125"/>
      <c r="OKG337" s="125"/>
      <c r="OKH337" s="125"/>
      <c r="OKI337" s="125"/>
      <c r="OKJ337" s="125"/>
      <c r="OKK337" s="125"/>
      <c r="OKL337" s="125"/>
      <c r="OKM337" s="432"/>
      <c r="OKN337" s="432"/>
      <c r="OKO337" s="125"/>
      <c r="OKP337" s="125"/>
      <c r="OKQ337" s="125"/>
      <c r="OKR337" s="125"/>
      <c r="OKS337" s="125"/>
      <c r="OKT337" s="125"/>
      <c r="OKU337" s="125"/>
      <c r="OKV337" s="125"/>
      <c r="OKW337" s="125"/>
      <c r="OKX337" s="125"/>
      <c r="OKY337" s="125"/>
      <c r="OKZ337" s="125"/>
      <c r="OLA337" s="125"/>
      <c r="OLB337" s="125"/>
      <c r="OLC337" s="125"/>
      <c r="OLD337" s="125"/>
      <c r="OLE337" s="125"/>
      <c r="OLF337" s="125"/>
      <c r="OLG337" s="125"/>
      <c r="OLH337" s="125"/>
      <c r="OLI337" s="125"/>
      <c r="OLJ337" s="125"/>
      <c r="OLK337" s="125"/>
      <c r="OLL337" s="125"/>
      <c r="OLM337" s="432"/>
      <c r="OLN337" s="432"/>
      <c r="OLO337" s="125"/>
      <c r="OLP337" s="125"/>
      <c r="OLQ337" s="125"/>
      <c r="OLR337" s="125"/>
      <c r="OLS337" s="125"/>
      <c r="OLT337" s="125"/>
      <c r="OLU337" s="125"/>
      <c r="OLV337" s="125"/>
      <c r="OLW337" s="125"/>
      <c r="OLX337" s="125"/>
      <c r="OLY337" s="125"/>
      <c r="OLZ337" s="125"/>
      <c r="OMA337" s="125"/>
      <c r="OMB337" s="125"/>
      <c r="OMC337" s="125"/>
      <c r="OMD337" s="125"/>
      <c r="OME337" s="125"/>
      <c r="OMF337" s="125"/>
      <c r="OMG337" s="125"/>
      <c r="OMH337" s="125"/>
      <c r="OMI337" s="125"/>
      <c r="OMJ337" s="125"/>
      <c r="OMK337" s="125"/>
      <c r="OML337" s="125"/>
      <c r="OMM337" s="432"/>
      <c r="OMN337" s="432"/>
      <c r="OMO337" s="125"/>
      <c r="OMP337" s="125"/>
      <c r="OMQ337" s="125"/>
      <c r="OMR337" s="125"/>
      <c r="OMS337" s="125"/>
      <c r="OMT337" s="125"/>
      <c r="OMU337" s="125"/>
      <c r="OMV337" s="125"/>
      <c r="OMW337" s="125"/>
      <c r="OMX337" s="125"/>
      <c r="OMY337" s="125"/>
      <c r="OMZ337" s="125"/>
      <c r="ONA337" s="125"/>
      <c r="ONB337" s="125"/>
      <c r="ONC337" s="125"/>
      <c r="OND337" s="125"/>
      <c r="ONE337" s="125"/>
      <c r="ONF337" s="125"/>
      <c r="ONG337" s="125"/>
      <c r="ONH337" s="125"/>
      <c r="ONI337" s="125"/>
      <c r="ONJ337" s="125"/>
      <c r="ONK337" s="125"/>
      <c r="ONL337" s="125"/>
      <c r="ONM337" s="432"/>
      <c r="ONN337" s="432"/>
      <c r="ONO337" s="125"/>
      <c r="ONP337" s="125"/>
      <c r="ONQ337" s="125"/>
      <c r="ONR337" s="125"/>
      <c r="ONS337" s="125"/>
      <c r="ONT337" s="125"/>
      <c r="ONU337" s="125"/>
      <c r="ONV337" s="125"/>
      <c r="ONW337" s="125"/>
      <c r="ONX337" s="125"/>
      <c r="ONY337" s="125"/>
      <c r="ONZ337" s="125"/>
      <c r="OOA337" s="125"/>
      <c r="OOB337" s="125"/>
      <c r="OOC337" s="125"/>
      <c r="OOD337" s="125"/>
      <c r="OOE337" s="125"/>
      <c r="OOF337" s="125"/>
      <c r="OOG337" s="125"/>
      <c r="OOH337" s="125"/>
      <c r="OOI337" s="125"/>
      <c r="OOJ337" s="125"/>
      <c r="OOK337" s="125"/>
      <c r="OOL337" s="125"/>
      <c r="OOM337" s="432"/>
      <c r="OON337" s="432"/>
      <c r="OOO337" s="125"/>
      <c r="OOP337" s="125"/>
      <c r="OOQ337" s="125"/>
      <c r="OOR337" s="125"/>
      <c r="OOS337" s="125"/>
      <c r="OOT337" s="125"/>
      <c r="OOU337" s="125"/>
      <c r="OOV337" s="125"/>
      <c r="OOW337" s="125"/>
      <c r="OOX337" s="125"/>
      <c r="OOY337" s="125"/>
      <c r="OOZ337" s="125"/>
      <c r="OPA337" s="125"/>
      <c r="OPB337" s="125"/>
      <c r="OPC337" s="125"/>
      <c r="OPD337" s="125"/>
      <c r="OPE337" s="125"/>
      <c r="OPF337" s="125"/>
      <c r="OPG337" s="125"/>
      <c r="OPH337" s="125"/>
      <c r="OPI337" s="125"/>
      <c r="OPJ337" s="125"/>
      <c r="OPK337" s="125"/>
      <c r="OPL337" s="125"/>
      <c r="OPM337" s="432"/>
      <c r="OPN337" s="432"/>
      <c r="OPO337" s="125"/>
      <c r="OPP337" s="125"/>
      <c r="OPQ337" s="125"/>
      <c r="OPR337" s="125"/>
      <c r="OPS337" s="125"/>
      <c r="OPT337" s="125"/>
      <c r="OPU337" s="125"/>
      <c r="OPV337" s="125"/>
      <c r="OPW337" s="125"/>
      <c r="OPX337" s="125"/>
      <c r="OPY337" s="125"/>
      <c r="OPZ337" s="125"/>
      <c r="OQA337" s="125"/>
      <c r="OQB337" s="125"/>
      <c r="OQC337" s="125"/>
      <c r="OQD337" s="125"/>
      <c r="OQE337" s="125"/>
      <c r="OQF337" s="125"/>
      <c r="OQG337" s="125"/>
      <c r="OQH337" s="125"/>
      <c r="OQI337" s="125"/>
      <c r="OQJ337" s="125"/>
      <c r="OQK337" s="125"/>
      <c r="OQL337" s="125"/>
      <c r="OQM337" s="432"/>
      <c r="OQN337" s="432"/>
      <c r="OQO337" s="125"/>
      <c r="OQP337" s="125"/>
      <c r="OQQ337" s="125"/>
      <c r="OQR337" s="125"/>
      <c r="OQS337" s="125"/>
      <c r="OQT337" s="125"/>
      <c r="OQU337" s="125"/>
      <c r="OQV337" s="125"/>
      <c r="OQW337" s="125"/>
      <c r="OQX337" s="125"/>
      <c r="OQY337" s="125"/>
      <c r="OQZ337" s="125"/>
      <c r="ORA337" s="125"/>
      <c r="ORB337" s="125"/>
      <c r="ORC337" s="125"/>
      <c r="ORD337" s="125"/>
      <c r="ORE337" s="125"/>
      <c r="ORF337" s="125"/>
      <c r="ORG337" s="125"/>
      <c r="ORH337" s="125"/>
      <c r="ORI337" s="125"/>
      <c r="ORJ337" s="125"/>
      <c r="ORK337" s="125"/>
      <c r="ORL337" s="125"/>
      <c r="ORM337" s="432"/>
      <c r="ORN337" s="432"/>
      <c r="ORO337" s="125"/>
      <c r="ORP337" s="125"/>
      <c r="ORQ337" s="125"/>
      <c r="ORR337" s="125"/>
      <c r="ORS337" s="125"/>
      <c r="ORT337" s="125"/>
      <c r="ORU337" s="125"/>
      <c r="ORV337" s="125"/>
      <c r="ORW337" s="125"/>
      <c r="ORX337" s="125"/>
      <c r="ORY337" s="125"/>
      <c r="ORZ337" s="125"/>
      <c r="OSA337" s="125"/>
      <c r="OSB337" s="125"/>
      <c r="OSC337" s="125"/>
      <c r="OSD337" s="125"/>
      <c r="OSE337" s="125"/>
      <c r="OSF337" s="125"/>
      <c r="OSG337" s="125"/>
      <c r="OSH337" s="125"/>
      <c r="OSI337" s="125"/>
      <c r="OSJ337" s="125"/>
      <c r="OSK337" s="125"/>
      <c r="OSL337" s="125"/>
      <c r="OSM337" s="432"/>
      <c r="OSN337" s="432"/>
      <c r="OSO337" s="125"/>
      <c r="OSP337" s="125"/>
      <c r="OSQ337" s="125"/>
      <c r="OSR337" s="125"/>
      <c r="OSS337" s="125"/>
      <c r="OST337" s="125"/>
      <c r="OSU337" s="125"/>
      <c r="OSV337" s="125"/>
      <c r="OSW337" s="125"/>
      <c r="OSX337" s="125"/>
      <c r="OSY337" s="125"/>
      <c r="OSZ337" s="125"/>
      <c r="OTA337" s="125"/>
      <c r="OTB337" s="125"/>
      <c r="OTC337" s="125"/>
      <c r="OTD337" s="125"/>
      <c r="OTE337" s="125"/>
      <c r="OTF337" s="125"/>
      <c r="OTG337" s="125"/>
      <c r="OTH337" s="125"/>
      <c r="OTI337" s="125"/>
      <c r="OTJ337" s="125"/>
      <c r="OTK337" s="125"/>
      <c r="OTL337" s="125"/>
      <c r="OTM337" s="432"/>
      <c r="OTN337" s="432"/>
      <c r="OTO337" s="125"/>
      <c r="OTP337" s="125"/>
      <c r="OTQ337" s="125"/>
      <c r="OTR337" s="125"/>
      <c r="OTS337" s="125"/>
      <c r="OTT337" s="125"/>
      <c r="OTU337" s="125"/>
      <c r="OTV337" s="125"/>
      <c r="OTW337" s="125"/>
      <c r="OTX337" s="125"/>
      <c r="OTY337" s="125"/>
      <c r="OTZ337" s="125"/>
      <c r="OUA337" s="125"/>
      <c r="OUB337" s="125"/>
      <c r="OUC337" s="125"/>
      <c r="OUD337" s="125"/>
      <c r="OUE337" s="125"/>
      <c r="OUF337" s="125"/>
      <c r="OUG337" s="125"/>
      <c r="OUH337" s="125"/>
      <c r="OUI337" s="125"/>
      <c r="OUJ337" s="125"/>
      <c r="OUK337" s="125"/>
      <c r="OUL337" s="125"/>
      <c r="OUM337" s="432"/>
      <c r="OUN337" s="432"/>
      <c r="OUO337" s="125"/>
      <c r="OUP337" s="125"/>
      <c r="OUQ337" s="125"/>
      <c r="OUR337" s="125"/>
      <c r="OUS337" s="125"/>
      <c r="OUT337" s="125"/>
      <c r="OUU337" s="125"/>
      <c r="OUV337" s="125"/>
      <c r="OUW337" s="125"/>
      <c r="OUX337" s="125"/>
      <c r="OUY337" s="125"/>
      <c r="OUZ337" s="125"/>
      <c r="OVA337" s="125"/>
      <c r="OVB337" s="125"/>
      <c r="OVC337" s="125"/>
      <c r="OVD337" s="125"/>
      <c r="OVE337" s="125"/>
      <c r="OVF337" s="125"/>
      <c r="OVG337" s="125"/>
      <c r="OVH337" s="125"/>
      <c r="OVI337" s="125"/>
      <c r="OVJ337" s="125"/>
      <c r="OVK337" s="125"/>
      <c r="OVL337" s="125"/>
      <c r="OVM337" s="432"/>
      <c r="OVN337" s="432"/>
      <c r="OVO337" s="125"/>
      <c r="OVP337" s="125"/>
      <c r="OVQ337" s="125"/>
      <c r="OVR337" s="125"/>
      <c r="OVS337" s="125"/>
      <c r="OVT337" s="125"/>
      <c r="OVU337" s="125"/>
      <c r="OVV337" s="125"/>
      <c r="OVW337" s="125"/>
      <c r="OVX337" s="125"/>
      <c r="OVY337" s="125"/>
      <c r="OVZ337" s="125"/>
      <c r="OWA337" s="125"/>
      <c r="OWB337" s="125"/>
      <c r="OWC337" s="125"/>
      <c r="OWD337" s="125"/>
      <c r="OWE337" s="125"/>
      <c r="OWF337" s="125"/>
      <c r="OWG337" s="125"/>
      <c r="OWH337" s="125"/>
      <c r="OWI337" s="125"/>
      <c r="OWJ337" s="125"/>
      <c r="OWK337" s="125"/>
      <c r="OWL337" s="125"/>
      <c r="OWM337" s="432"/>
      <c r="OWN337" s="432"/>
      <c r="OWO337" s="125"/>
      <c r="OWP337" s="125"/>
      <c r="OWQ337" s="125"/>
      <c r="OWR337" s="125"/>
      <c r="OWS337" s="125"/>
      <c r="OWT337" s="125"/>
      <c r="OWU337" s="125"/>
      <c r="OWV337" s="125"/>
      <c r="OWW337" s="125"/>
      <c r="OWX337" s="125"/>
      <c r="OWY337" s="125"/>
      <c r="OWZ337" s="125"/>
      <c r="OXA337" s="125"/>
      <c r="OXB337" s="125"/>
      <c r="OXC337" s="125"/>
      <c r="OXD337" s="125"/>
      <c r="OXE337" s="125"/>
      <c r="OXF337" s="125"/>
      <c r="OXG337" s="125"/>
      <c r="OXH337" s="125"/>
      <c r="OXI337" s="125"/>
      <c r="OXJ337" s="125"/>
      <c r="OXK337" s="125"/>
      <c r="OXL337" s="125"/>
      <c r="OXM337" s="432"/>
      <c r="OXN337" s="432"/>
      <c r="OXO337" s="125"/>
      <c r="OXP337" s="125"/>
      <c r="OXQ337" s="125"/>
      <c r="OXR337" s="125"/>
      <c r="OXS337" s="125"/>
      <c r="OXT337" s="125"/>
      <c r="OXU337" s="125"/>
      <c r="OXV337" s="125"/>
      <c r="OXW337" s="125"/>
      <c r="OXX337" s="125"/>
      <c r="OXY337" s="125"/>
      <c r="OXZ337" s="125"/>
      <c r="OYA337" s="125"/>
      <c r="OYB337" s="125"/>
      <c r="OYC337" s="125"/>
      <c r="OYD337" s="125"/>
      <c r="OYE337" s="125"/>
      <c r="OYF337" s="125"/>
      <c r="OYG337" s="125"/>
      <c r="OYH337" s="125"/>
      <c r="OYI337" s="125"/>
      <c r="OYJ337" s="125"/>
      <c r="OYK337" s="125"/>
      <c r="OYL337" s="125"/>
      <c r="OYM337" s="432"/>
      <c r="OYN337" s="432"/>
      <c r="OYO337" s="125"/>
      <c r="OYP337" s="125"/>
      <c r="OYQ337" s="125"/>
      <c r="OYR337" s="125"/>
      <c r="OYS337" s="125"/>
      <c r="OYT337" s="125"/>
      <c r="OYU337" s="125"/>
      <c r="OYV337" s="125"/>
      <c r="OYW337" s="125"/>
      <c r="OYX337" s="125"/>
      <c r="OYY337" s="125"/>
      <c r="OYZ337" s="125"/>
      <c r="OZA337" s="125"/>
      <c r="OZB337" s="125"/>
      <c r="OZC337" s="125"/>
      <c r="OZD337" s="125"/>
      <c r="OZE337" s="125"/>
      <c r="OZF337" s="125"/>
      <c r="OZG337" s="125"/>
      <c r="OZH337" s="125"/>
      <c r="OZI337" s="125"/>
      <c r="OZJ337" s="125"/>
      <c r="OZK337" s="125"/>
      <c r="OZL337" s="125"/>
      <c r="OZM337" s="432"/>
      <c r="OZN337" s="432"/>
      <c r="OZO337" s="125"/>
      <c r="OZP337" s="125"/>
      <c r="OZQ337" s="125"/>
      <c r="OZR337" s="125"/>
      <c r="OZS337" s="125"/>
      <c r="OZT337" s="125"/>
      <c r="OZU337" s="125"/>
      <c r="OZV337" s="125"/>
      <c r="OZW337" s="125"/>
      <c r="OZX337" s="125"/>
      <c r="OZY337" s="125"/>
      <c r="OZZ337" s="125"/>
      <c r="PAA337" s="125"/>
      <c r="PAB337" s="125"/>
      <c r="PAC337" s="125"/>
      <c r="PAD337" s="125"/>
      <c r="PAE337" s="125"/>
      <c r="PAF337" s="125"/>
      <c r="PAG337" s="125"/>
      <c r="PAH337" s="125"/>
      <c r="PAI337" s="125"/>
      <c r="PAJ337" s="125"/>
      <c r="PAK337" s="125"/>
      <c r="PAL337" s="125"/>
      <c r="PAM337" s="432"/>
      <c r="PAN337" s="432"/>
      <c r="PAO337" s="125"/>
      <c r="PAP337" s="125"/>
      <c r="PAQ337" s="125"/>
      <c r="PAR337" s="125"/>
      <c r="PAS337" s="125"/>
      <c r="PAT337" s="125"/>
      <c r="PAU337" s="125"/>
      <c r="PAV337" s="125"/>
      <c r="PAW337" s="125"/>
      <c r="PAX337" s="125"/>
      <c r="PAY337" s="125"/>
      <c r="PAZ337" s="125"/>
      <c r="PBA337" s="125"/>
      <c r="PBB337" s="125"/>
      <c r="PBC337" s="125"/>
      <c r="PBD337" s="125"/>
      <c r="PBE337" s="125"/>
      <c r="PBF337" s="125"/>
      <c r="PBG337" s="125"/>
      <c r="PBH337" s="125"/>
      <c r="PBI337" s="125"/>
      <c r="PBJ337" s="125"/>
      <c r="PBK337" s="125"/>
      <c r="PBL337" s="125"/>
      <c r="PBM337" s="432"/>
      <c r="PBN337" s="432"/>
      <c r="PBO337" s="125"/>
      <c r="PBP337" s="125"/>
      <c r="PBQ337" s="125"/>
      <c r="PBR337" s="125"/>
      <c r="PBS337" s="125"/>
      <c r="PBT337" s="125"/>
      <c r="PBU337" s="125"/>
      <c r="PBV337" s="125"/>
      <c r="PBW337" s="125"/>
      <c r="PBX337" s="125"/>
      <c r="PBY337" s="125"/>
      <c r="PBZ337" s="125"/>
      <c r="PCA337" s="125"/>
      <c r="PCB337" s="125"/>
      <c r="PCC337" s="125"/>
      <c r="PCD337" s="125"/>
      <c r="PCE337" s="125"/>
      <c r="PCF337" s="125"/>
      <c r="PCG337" s="125"/>
      <c r="PCH337" s="125"/>
      <c r="PCI337" s="125"/>
      <c r="PCJ337" s="125"/>
      <c r="PCK337" s="125"/>
      <c r="PCL337" s="125"/>
      <c r="PCM337" s="432"/>
      <c r="PCN337" s="432"/>
      <c r="PCO337" s="125"/>
      <c r="PCP337" s="125"/>
      <c r="PCQ337" s="125"/>
      <c r="PCR337" s="125"/>
      <c r="PCS337" s="125"/>
      <c r="PCT337" s="125"/>
      <c r="PCU337" s="125"/>
      <c r="PCV337" s="125"/>
      <c r="PCW337" s="125"/>
      <c r="PCX337" s="125"/>
      <c r="PCY337" s="125"/>
      <c r="PCZ337" s="125"/>
      <c r="PDA337" s="125"/>
      <c r="PDB337" s="125"/>
      <c r="PDC337" s="125"/>
      <c r="PDD337" s="125"/>
      <c r="PDE337" s="125"/>
      <c r="PDF337" s="125"/>
      <c r="PDG337" s="125"/>
      <c r="PDH337" s="125"/>
      <c r="PDI337" s="125"/>
      <c r="PDJ337" s="125"/>
      <c r="PDK337" s="125"/>
      <c r="PDL337" s="125"/>
      <c r="PDM337" s="432"/>
      <c r="PDN337" s="432"/>
      <c r="PDO337" s="125"/>
      <c r="PDP337" s="125"/>
      <c r="PDQ337" s="125"/>
      <c r="PDR337" s="125"/>
      <c r="PDS337" s="125"/>
      <c r="PDT337" s="125"/>
      <c r="PDU337" s="125"/>
      <c r="PDV337" s="125"/>
      <c r="PDW337" s="125"/>
      <c r="PDX337" s="125"/>
      <c r="PDY337" s="125"/>
      <c r="PDZ337" s="125"/>
      <c r="PEA337" s="125"/>
      <c r="PEB337" s="125"/>
      <c r="PEC337" s="125"/>
      <c r="PED337" s="125"/>
      <c r="PEE337" s="125"/>
      <c r="PEF337" s="125"/>
      <c r="PEG337" s="125"/>
      <c r="PEH337" s="125"/>
      <c r="PEI337" s="125"/>
      <c r="PEJ337" s="125"/>
      <c r="PEK337" s="125"/>
      <c r="PEL337" s="125"/>
      <c r="PEM337" s="432"/>
      <c r="PEN337" s="432"/>
      <c r="PEO337" s="125"/>
      <c r="PEP337" s="125"/>
      <c r="PEQ337" s="125"/>
      <c r="PER337" s="125"/>
      <c r="PES337" s="125"/>
      <c r="PET337" s="125"/>
      <c r="PEU337" s="125"/>
      <c r="PEV337" s="125"/>
      <c r="PEW337" s="125"/>
      <c r="PEX337" s="125"/>
      <c r="PEY337" s="125"/>
      <c r="PEZ337" s="125"/>
      <c r="PFA337" s="125"/>
      <c r="PFB337" s="125"/>
      <c r="PFC337" s="125"/>
      <c r="PFD337" s="125"/>
      <c r="PFE337" s="125"/>
      <c r="PFF337" s="125"/>
      <c r="PFG337" s="125"/>
      <c r="PFH337" s="125"/>
      <c r="PFI337" s="125"/>
      <c r="PFJ337" s="125"/>
      <c r="PFK337" s="125"/>
      <c r="PFL337" s="125"/>
      <c r="PFM337" s="432"/>
      <c r="PFN337" s="432"/>
      <c r="PFO337" s="125"/>
      <c r="PFP337" s="125"/>
      <c r="PFQ337" s="125"/>
      <c r="PFR337" s="125"/>
      <c r="PFS337" s="125"/>
      <c r="PFT337" s="125"/>
      <c r="PFU337" s="125"/>
      <c r="PFV337" s="125"/>
      <c r="PFW337" s="125"/>
      <c r="PFX337" s="125"/>
      <c r="PFY337" s="125"/>
      <c r="PFZ337" s="125"/>
      <c r="PGA337" s="125"/>
      <c r="PGB337" s="125"/>
      <c r="PGC337" s="125"/>
      <c r="PGD337" s="125"/>
      <c r="PGE337" s="125"/>
      <c r="PGF337" s="125"/>
      <c r="PGG337" s="125"/>
      <c r="PGH337" s="125"/>
      <c r="PGI337" s="125"/>
      <c r="PGJ337" s="125"/>
      <c r="PGK337" s="125"/>
      <c r="PGL337" s="125"/>
      <c r="PGM337" s="432"/>
      <c r="PGN337" s="432"/>
      <c r="PGO337" s="125"/>
      <c r="PGP337" s="125"/>
      <c r="PGQ337" s="125"/>
      <c r="PGR337" s="125"/>
      <c r="PGS337" s="125"/>
      <c r="PGT337" s="125"/>
      <c r="PGU337" s="125"/>
      <c r="PGV337" s="125"/>
      <c r="PGW337" s="125"/>
      <c r="PGX337" s="125"/>
      <c r="PGY337" s="125"/>
      <c r="PGZ337" s="125"/>
      <c r="PHA337" s="125"/>
      <c r="PHB337" s="125"/>
      <c r="PHC337" s="125"/>
      <c r="PHD337" s="125"/>
      <c r="PHE337" s="125"/>
      <c r="PHF337" s="125"/>
      <c r="PHG337" s="125"/>
      <c r="PHH337" s="125"/>
      <c r="PHI337" s="125"/>
      <c r="PHJ337" s="125"/>
      <c r="PHK337" s="125"/>
      <c r="PHL337" s="125"/>
      <c r="PHM337" s="432"/>
      <c r="PHN337" s="432"/>
      <c r="PHO337" s="125"/>
      <c r="PHP337" s="125"/>
      <c r="PHQ337" s="125"/>
      <c r="PHR337" s="125"/>
      <c r="PHS337" s="125"/>
      <c r="PHT337" s="125"/>
      <c r="PHU337" s="125"/>
      <c r="PHV337" s="125"/>
      <c r="PHW337" s="125"/>
      <c r="PHX337" s="125"/>
      <c r="PHY337" s="125"/>
      <c r="PHZ337" s="125"/>
      <c r="PIA337" s="125"/>
      <c r="PIB337" s="125"/>
      <c r="PIC337" s="125"/>
      <c r="PID337" s="125"/>
      <c r="PIE337" s="125"/>
      <c r="PIF337" s="125"/>
      <c r="PIG337" s="125"/>
      <c r="PIH337" s="125"/>
      <c r="PII337" s="125"/>
      <c r="PIJ337" s="125"/>
      <c r="PIK337" s="125"/>
      <c r="PIL337" s="125"/>
      <c r="PIM337" s="432"/>
      <c r="PIN337" s="432"/>
      <c r="PIO337" s="125"/>
      <c r="PIP337" s="125"/>
      <c r="PIQ337" s="125"/>
      <c r="PIR337" s="125"/>
      <c r="PIS337" s="125"/>
      <c r="PIT337" s="125"/>
      <c r="PIU337" s="125"/>
      <c r="PIV337" s="125"/>
      <c r="PIW337" s="125"/>
      <c r="PIX337" s="125"/>
      <c r="PIY337" s="125"/>
      <c r="PIZ337" s="125"/>
      <c r="PJA337" s="125"/>
      <c r="PJB337" s="125"/>
      <c r="PJC337" s="125"/>
      <c r="PJD337" s="125"/>
      <c r="PJE337" s="125"/>
      <c r="PJF337" s="125"/>
      <c r="PJG337" s="125"/>
      <c r="PJH337" s="125"/>
      <c r="PJI337" s="125"/>
      <c r="PJJ337" s="125"/>
      <c r="PJK337" s="125"/>
      <c r="PJL337" s="125"/>
      <c r="PJM337" s="432"/>
      <c r="PJN337" s="432"/>
      <c r="PJO337" s="125"/>
      <c r="PJP337" s="125"/>
      <c r="PJQ337" s="125"/>
      <c r="PJR337" s="125"/>
      <c r="PJS337" s="125"/>
      <c r="PJT337" s="125"/>
      <c r="PJU337" s="125"/>
      <c r="PJV337" s="125"/>
      <c r="PJW337" s="125"/>
      <c r="PJX337" s="125"/>
      <c r="PJY337" s="125"/>
      <c r="PJZ337" s="125"/>
      <c r="PKA337" s="125"/>
      <c r="PKB337" s="125"/>
      <c r="PKC337" s="125"/>
      <c r="PKD337" s="125"/>
      <c r="PKE337" s="125"/>
      <c r="PKF337" s="125"/>
      <c r="PKG337" s="125"/>
      <c r="PKH337" s="125"/>
      <c r="PKI337" s="125"/>
      <c r="PKJ337" s="125"/>
      <c r="PKK337" s="125"/>
      <c r="PKL337" s="125"/>
      <c r="PKM337" s="432"/>
      <c r="PKN337" s="432"/>
      <c r="PKO337" s="125"/>
      <c r="PKP337" s="125"/>
      <c r="PKQ337" s="125"/>
      <c r="PKR337" s="125"/>
      <c r="PKS337" s="125"/>
      <c r="PKT337" s="125"/>
      <c r="PKU337" s="125"/>
      <c r="PKV337" s="125"/>
      <c r="PKW337" s="125"/>
      <c r="PKX337" s="125"/>
      <c r="PKY337" s="125"/>
      <c r="PKZ337" s="125"/>
      <c r="PLA337" s="125"/>
      <c r="PLB337" s="125"/>
      <c r="PLC337" s="125"/>
      <c r="PLD337" s="125"/>
      <c r="PLE337" s="125"/>
      <c r="PLF337" s="125"/>
      <c r="PLG337" s="125"/>
      <c r="PLH337" s="125"/>
      <c r="PLI337" s="125"/>
      <c r="PLJ337" s="125"/>
      <c r="PLK337" s="125"/>
      <c r="PLL337" s="125"/>
      <c r="PLM337" s="432"/>
      <c r="PLN337" s="432"/>
      <c r="PLO337" s="125"/>
      <c r="PLP337" s="125"/>
      <c r="PLQ337" s="125"/>
      <c r="PLR337" s="125"/>
      <c r="PLS337" s="125"/>
      <c r="PLT337" s="125"/>
      <c r="PLU337" s="125"/>
      <c r="PLV337" s="125"/>
      <c r="PLW337" s="125"/>
      <c r="PLX337" s="125"/>
      <c r="PLY337" s="125"/>
      <c r="PLZ337" s="125"/>
      <c r="PMA337" s="125"/>
      <c r="PMB337" s="125"/>
      <c r="PMC337" s="125"/>
      <c r="PMD337" s="125"/>
      <c r="PME337" s="125"/>
      <c r="PMF337" s="125"/>
      <c r="PMG337" s="125"/>
      <c r="PMH337" s="125"/>
      <c r="PMI337" s="125"/>
      <c r="PMJ337" s="125"/>
      <c r="PMK337" s="125"/>
      <c r="PML337" s="125"/>
      <c r="PMM337" s="432"/>
      <c r="PMN337" s="432"/>
      <c r="PMO337" s="125"/>
      <c r="PMP337" s="125"/>
      <c r="PMQ337" s="125"/>
      <c r="PMR337" s="125"/>
      <c r="PMS337" s="125"/>
      <c r="PMT337" s="125"/>
      <c r="PMU337" s="125"/>
      <c r="PMV337" s="125"/>
      <c r="PMW337" s="125"/>
      <c r="PMX337" s="125"/>
      <c r="PMY337" s="125"/>
      <c r="PMZ337" s="125"/>
      <c r="PNA337" s="125"/>
      <c r="PNB337" s="125"/>
      <c r="PNC337" s="125"/>
      <c r="PND337" s="125"/>
      <c r="PNE337" s="125"/>
      <c r="PNF337" s="125"/>
      <c r="PNG337" s="125"/>
      <c r="PNH337" s="125"/>
      <c r="PNI337" s="125"/>
      <c r="PNJ337" s="125"/>
      <c r="PNK337" s="125"/>
      <c r="PNL337" s="125"/>
      <c r="PNM337" s="432"/>
      <c r="PNN337" s="432"/>
      <c r="PNO337" s="125"/>
      <c r="PNP337" s="125"/>
      <c r="PNQ337" s="125"/>
      <c r="PNR337" s="125"/>
      <c r="PNS337" s="125"/>
      <c r="PNT337" s="125"/>
      <c r="PNU337" s="125"/>
      <c r="PNV337" s="125"/>
      <c r="PNW337" s="125"/>
      <c r="PNX337" s="125"/>
      <c r="PNY337" s="125"/>
      <c r="PNZ337" s="125"/>
      <c r="POA337" s="125"/>
      <c r="POB337" s="125"/>
      <c r="POC337" s="125"/>
      <c r="POD337" s="125"/>
      <c r="POE337" s="125"/>
      <c r="POF337" s="125"/>
      <c r="POG337" s="125"/>
      <c r="POH337" s="125"/>
      <c r="POI337" s="125"/>
      <c r="POJ337" s="125"/>
      <c r="POK337" s="125"/>
      <c r="POL337" s="125"/>
      <c r="POM337" s="432"/>
      <c r="PON337" s="432"/>
      <c r="POO337" s="125"/>
      <c r="POP337" s="125"/>
      <c r="POQ337" s="125"/>
      <c r="POR337" s="125"/>
      <c r="POS337" s="125"/>
      <c r="POT337" s="125"/>
      <c r="POU337" s="125"/>
      <c r="POV337" s="125"/>
      <c r="POW337" s="125"/>
      <c r="POX337" s="125"/>
      <c r="POY337" s="125"/>
      <c r="POZ337" s="125"/>
      <c r="PPA337" s="125"/>
      <c r="PPB337" s="125"/>
      <c r="PPC337" s="125"/>
      <c r="PPD337" s="125"/>
      <c r="PPE337" s="125"/>
      <c r="PPF337" s="125"/>
      <c r="PPG337" s="125"/>
      <c r="PPH337" s="125"/>
      <c r="PPI337" s="125"/>
      <c r="PPJ337" s="125"/>
      <c r="PPK337" s="125"/>
      <c r="PPL337" s="125"/>
      <c r="PPM337" s="432"/>
      <c r="PPN337" s="432"/>
      <c r="PPO337" s="125"/>
      <c r="PPP337" s="125"/>
      <c r="PPQ337" s="125"/>
      <c r="PPR337" s="125"/>
      <c r="PPS337" s="125"/>
      <c r="PPT337" s="125"/>
      <c r="PPU337" s="125"/>
      <c r="PPV337" s="125"/>
      <c r="PPW337" s="125"/>
      <c r="PPX337" s="125"/>
      <c r="PPY337" s="125"/>
      <c r="PPZ337" s="125"/>
      <c r="PQA337" s="125"/>
      <c r="PQB337" s="125"/>
      <c r="PQC337" s="125"/>
      <c r="PQD337" s="125"/>
      <c r="PQE337" s="125"/>
      <c r="PQF337" s="125"/>
      <c r="PQG337" s="125"/>
      <c r="PQH337" s="125"/>
      <c r="PQI337" s="125"/>
      <c r="PQJ337" s="125"/>
      <c r="PQK337" s="125"/>
      <c r="PQL337" s="125"/>
      <c r="PQM337" s="432"/>
      <c r="PQN337" s="432"/>
      <c r="PQO337" s="125"/>
      <c r="PQP337" s="125"/>
      <c r="PQQ337" s="125"/>
      <c r="PQR337" s="125"/>
      <c r="PQS337" s="125"/>
      <c r="PQT337" s="125"/>
      <c r="PQU337" s="125"/>
      <c r="PQV337" s="125"/>
      <c r="PQW337" s="125"/>
      <c r="PQX337" s="125"/>
      <c r="PQY337" s="125"/>
      <c r="PQZ337" s="125"/>
      <c r="PRA337" s="125"/>
      <c r="PRB337" s="125"/>
      <c r="PRC337" s="125"/>
      <c r="PRD337" s="125"/>
      <c r="PRE337" s="125"/>
      <c r="PRF337" s="125"/>
      <c r="PRG337" s="125"/>
      <c r="PRH337" s="125"/>
      <c r="PRI337" s="125"/>
      <c r="PRJ337" s="125"/>
      <c r="PRK337" s="125"/>
      <c r="PRL337" s="125"/>
      <c r="PRM337" s="432"/>
      <c r="PRN337" s="432"/>
      <c r="PRO337" s="125"/>
      <c r="PRP337" s="125"/>
      <c r="PRQ337" s="125"/>
      <c r="PRR337" s="125"/>
      <c r="PRS337" s="125"/>
      <c r="PRT337" s="125"/>
      <c r="PRU337" s="125"/>
      <c r="PRV337" s="125"/>
      <c r="PRW337" s="125"/>
      <c r="PRX337" s="125"/>
      <c r="PRY337" s="125"/>
      <c r="PRZ337" s="125"/>
      <c r="PSA337" s="125"/>
      <c r="PSB337" s="125"/>
      <c r="PSC337" s="125"/>
      <c r="PSD337" s="125"/>
      <c r="PSE337" s="125"/>
      <c r="PSF337" s="125"/>
      <c r="PSG337" s="125"/>
      <c r="PSH337" s="125"/>
      <c r="PSI337" s="125"/>
      <c r="PSJ337" s="125"/>
      <c r="PSK337" s="125"/>
      <c r="PSL337" s="125"/>
      <c r="PSM337" s="432"/>
      <c r="PSN337" s="432"/>
      <c r="PSO337" s="125"/>
      <c r="PSP337" s="125"/>
      <c r="PSQ337" s="125"/>
      <c r="PSR337" s="125"/>
      <c r="PSS337" s="125"/>
      <c r="PST337" s="125"/>
      <c r="PSU337" s="125"/>
      <c r="PSV337" s="125"/>
      <c r="PSW337" s="125"/>
      <c r="PSX337" s="125"/>
      <c r="PSY337" s="125"/>
      <c r="PSZ337" s="125"/>
      <c r="PTA337" s="125"/>
      <c r="PTB337" s="125"/>
      <c r="PTC337" s="125"/>
      <c r="PTD337" s="125"/>
      <c r="PTE337" s="125"/>
      <c r="PTF337" s="125"/>
      <c r="PTG337" s="125"/>
      <c r="PTH337" s="125"/>
      <c r="PTI337" s="125"/>
      <c r="PTJ337" s="125"/>
      <c r="PTK337" s="125"/>
      <c r="PTL337" s="125"/>
      <c r="PTM337" s="432"/>
      <c r="PTN337" s="432"/>
      <c r="PTO337" s="125"/>
      <c r="PTP337" s="125"/>
      <c r="PTQ337" s="125"/>
      <c r="PTR337" s="125"/>
      <c r="PTS337" s="125"/>
      <c r="PTT337" s="125"/>
      <c r="PTU337" s="125"/>
      <c r="PTV337" s="125"/>
      <c r="PTW337" s="125"/>
      <c r="PTX337" s="125"/>
      <c r="PTY337" s="125"/>
      <c r="PTZ337" s="125"/>
      <c r="PUA337" s="125"/>
      <c r="PUB337" s="125"/>
      <c r="PUC337" s="125"/>
      <c r="PUD337" s="125"/>
      <c r="PUE337" s="125"/>
      <c r="PUF337" s="125"/>
      <c r="PUG337" s="125"/>
      <c r="PUH337" s="125"/>
      <c r="PUI337" s="125"/>
      <c r="PUJ337" s="125"/>
      <c r="PUK337" s="125"/>
      <c r="PUL337" s="125"/>
      <c r="PUM337" s="432"/>
      <c r="PUN337" s="432"/>
      <c r="PUO337" s="125"/>
      <c r="PUP337" s="125"/>
      <c r="PUQ337" s="125"/>
      <c r="PUR337" s="125"/>
      <c r="PUS337" s="125"/>
      <c r="PUT337" s="125"/>
      <c r="PUU337" s="125"/>
      <c r="PUV337" s="125"/>
      <c r="PUW337" s="125"/>
      <c r="PUX337" s="125"/>
      <c r="PUY337" s="125"/>
      <c r="PUZ337" s="125"/>
      <c r="PVA337" s="125"/>
      <c r="PVB337" s="125"/>
      <c r="PVC337" s="125"/>
      <c r="PVD337" s="125"/>
      <c r="PVE337" s="125"/>
      <c r="PVF337" s="125"/>
      <c r="PVG337" s="125"/>
      <c r="PVH337" s="125"/>
      <c r="PVI337" s="125"/>
      <c r="PVJ337" s="125"/>
      <c r="PVK337" s="125"/>
      <c r="PVL337" s="125"/>
      <c r="PVM337" s="432"/>
      <c r="PVN337" s="432"/>
      <c r="PVO337" s="125"/>
      <c r="PVP337" s="125"/>
      <c r="PVQ337" s="125"/>
      <c r="PVR337" s="125"/>
      <c r="PVS337" s="125"/>
      <c r="PVT337" s="125"/>
      <c r="PVU337" s="125"/>
      <c r="PVV337" s="125"/>
      <c r="PVW337" s="125"/>
      <c r="PVX337" s="125"/>
      <c r="PVY337" s="125"/>
      <c r="PVZ337" s="125"/>
      <c r="PWA337" s="125"/>
      <c r="PWB337" s="125"/>
      <c r="PWC337" s="125"/>
      <c r="PWD337" s="125"/>
      <c r="PWE337" s="125"/>
      <c r="PWF337" s="125"/>
      <c r="PWG337" s="125"/>
      <c r="PWH337" s="125"/>
      <c r="PWI337" s="125"/>
      <c r="PWJ337" s="125"/>
      <c r="PWK337" s="125"/>
      <c r="PWL337" s="125"/>
      <c r="PWM337" s="432"/>
      <c r="PWN337" s="432"/>
      <c r="PWO337" s="125"/>
      <c r="PWP337" s="125"/>
      <c r="PWQ337" s="125"/>
      <c r="PWR337" s="125"/>
      <c r="PWS337" s="125"/>
      <c r="PWT337" s="125"/>
      <c r="PWU337" s="125"/>
      <c r="PWV337" s="125"/>
      <c r="PWW337" s="125"/>
      <c r="PWX337" s="125"/>
      <c r="PWY337" s="125"/>
      <c r="PWZ337" s="125"/>
      <c r="PXA337" s="125"/>
      <c r="PXB337" s="125"/>
      <c r="PXC337" s="125"/>
      <c r="PXD337" s="125"/>
      <c r="PXE337" s="125"/>
      <c r="PXF337" s="125"/>
      <c r="PXG337" s="125"/>
      <c r="PXH337" s="125"/>
      <c r="PXI337" s="125"/>
      <c r="PXJ337" s="125"/>
      <c r="PXK337" s="125"/>
      <c r="PXL337" s="125"/>
      <c r="PXM337" s="432"/>
      <c r="PXN337" s="432"/>
      <c r="PXO337" s="125"/>
      <c r="PXP337" s="125"/>
      <c r="PXQ337" s="125"/>
      <c r="PXR337" s="125"/>
      <c r="PXS337" s="125"/>
      <c r="PXT337" s="125"/>
      <c r="PXU337" s="125"/>
      <c r="PXV337" s="125"/>
      <c r="PXW337" s="125"/>
      <c r="PXX337" s="125"/>
      <c r="PXY337" s="125"/>
      <c r="PXZ337" s="125"/>
      <c r="PYA337" s="125"/>
      <c r="PYB337" s="125"/>
      <c r="PYC337" s="125"/>
      <c r="PYD337" s="125"/>
      <c r="PYE337" s="125"/>
      <c r="PYF337" s="125"/>
      <c r="PYG337" s="125"/>
      <c r="PYH337" s="125"/>
      <c r="PYI337" s="125"/>
      <c r="PYJ337" s="125"/>
      <c r="PYK337" s="125"/>
      <c r="PYL337" s="125"/>
      <c r="PYM337" s="432"/>
      <c r="PYN337" s="432"/>
      <c r="PYO337" s="125"/>
      <c r="PYP337" s="125"/>
      <c r="PYQ337" s="125"/>
      <c r="PYR337" s="125"/>
      <c r="PYS337" s="125"/>
      <c r="PYT337" s="125"/>
      <c r="PYU337" s="125"/>
      <c r="PYV337" s="125"/>
      <c r="PYW337" s="125"/>
      <c r="PYX337" s="125"/>
      <c r="PYY337" s="125"/>
      <c r="PYZ337" s="125"/>
      <c r="PZA337" s="125"/>
      <c r="PZB337" s="125"/>
      <c r="PZC337" s="125"/>
      <c r="PZD337" s="125"/>
      <c r="PZE337" s="125"/>
      <c r="PZF337" s="125"/>
      <c r="PZG337" s="125"/>
      <c r="PZH337" s="125"/>
      <c r="PZI337" s="125"/>
      <c r="PZJ337" s="125"/>
      <c r="PZK337" s="125"/>
      <c r="PZL337" s="125"/>
      <c r="PZM337" s="432"/>
      <c r="PZN337" s="432"/>
      <c r="PZO337" s="125"/>
      <c r="PZP337" s="125"/>
      <c r="PZQ337" s="125"/>
      <c r="PZR337" s="125"/>
      <c r="PZS337" s="125"/>
      <c r="PZT337" s="125"/>
      <c r="PZU337" s="125"/>
      <c r="PZV337" s="125"/>
      <c r="PZW337" s="125"/>
      <c r="PZX337" s="125"/>
      <c r="PZY337" s="125"/>
      <c r="PZZ337" s="125"/>
      <c r="QAA337" s="125"/>
      <c r="QAB337" s="125"/>
      <c r="QAC337" s="125"/>
      <c r="QAD337" s="125"/>
      <c r="QAE337" s="125"/>
      <c r="QAF337" s="125"/>
      <c r="QAG337" s="125"/>
      <c r="QAH337" s="125"/>
      <c r="QAI337" s="125"/>
      <c r="QAJ337" s="125"/>
      <c r="QAK337" s="125"/>
      <c r="QAL337" s="125"/>
      <c r="QAM337" s="432"/>
      <c r="QAN337" s="432"/>
      <c r="QAO337" s="125"/>
      <c r="QAP337" s="125"/>
      <c r="QAQ337" s="125"/>
      <c r="QAR337" s="125"/>
      <c r="QAS337" s="125"/>
      <c r="QAT337" s="125"/>
      <c r="QAU337" s="125"/>
      <c r="QAV337" s="125"/>
      <c r="QAW337" s="125"/>
      <c r="QAX337" s="125"/>
      <c r="QAY337" s="125"/>
      <c r="QAZ337" s="125"/>
      <c r="QBA337" s="125"/>
      <c r="QBB337" s="125"/>
      <c r="QBC337" s="125"/>
      <c r="QBD337" s="125"/>
      <c r="QBE337" s="125"/>
      <c r="QBF337" s="125"/>
      <c r="QBG337" s="125"/>
      <c r="QBH337" s="125"/>
      <c r="QBI337" s="125"/>
      <c r="QBJ337" s="125"/>
      <c r="QBK337" s="125"/>
      <c r="QBL337" s="125"/>
      <c r="QBM337" s="432"/>
      <c r="QBN337" s="432"/>
      <c r="QBO337" s="125"/>
      <c r="QBP337" s="125"/>
      <c r="QBQ337" s="125"/>
      <c r="QBR337" s="125"/>
      <c r="QBS337" s="125"/>
      <c r="QBT337" s="125"/>
      <c r="QBU337" s="125"/>
      <c r="QBV337" s="125"/>
      <c r="QBW337" s="125"/>
      <c r="QBX337" s="125"/>
      <c r="QBY337" s="125"/>
      <c r="QBZ337" s="125"/>
      <c r="QCA337" s="125"/>
      <c r="QCB337" s="125"/>
      <c r="QCC337" s="125"/>
      <c r="QCD337" s="125"/>
      <c r="QCE337" s="125"/>
      <c r="QCF337" s="125"/>
      <c r="QCG337" s="125"/>
      <c r="QCH337" s="125"/>
      <c r="QCI337" s="125"/>
      <c r="QCJ337" s="125"/>
      <c r="QCK337" s="125"/>
      <c r="QCL337" s="125"/>
      <c r="QCM337" s="432"/>
      <c r="QCN337" s="432"/>
      <c r="QCO337" s="125"/>
      <c r="QCP337" s="125"/>
      <c r="QCQ337" s="125"/>
      <c r="QCR337" s="125"/>
      <c r="QCS337" s="125"/>
      <c r="QCT337" s="125"/>
      <c r="QCU337" s="125"/>
      <c r="QCV337" s="125"/>
      <c r="QCW337" s="125"/>
      <c r="QCX337" s="125"/>
      <c r="QCY337" s="125"/>
      <c r="QCZ337" s="125"/>
      <c r="QDA337" s="125"/>
      <c r="QDB337" s="125"/>
      <c r="QDC337" s="125"/>
      <c r="QDD337" s="125"/>
      <c r="QDE337" s="125"/>
      <c r="QDF337" s="125"/>
      <c r="QDG337" s="125"/>
      <c r="QDH337" s="125"/>
      <c r="QDI337" s="125"/>
      <c r="QDJ337" s="125"/>
      <c r="QDK337" s="125"/>
      <c r="QDL337" s="125"/>
      <c r="QDM337" s="432"/>
      <c r="QDN337" s="432"/>
      <c r="QDO337" s="125"/>
      <c r="QDP337" s="125"/>
      <c r="QDQ337" s="125"/>
      <c r="QDR337" s="125"/>
      <c r="QDS337" s="125"/>
      <c r="QDT337" s="125"/>
      <c r="QDU337" s="125"/>
      <c r="QDV337" s="125"/>
      <c r="QDW337" s="125"/>
      <c r="QDX337" s="125"/>
      <c r="QDY337" s="125"/>
      <c r="QDZ337" s="125"/>
      <c r="QEA337" s="125"/>
      <c r="QEB337" s="125"/>
      <c r="QEC337" s="125"/>
      <c r="QED337" s="125"/>
      <c r="QEE337" s="125"/>
      <c r="QEF337" s="125"/>
      <c r="QEG337" s="125"/>
      <c r="QEH337" s="125"/>
      <c r="QEI337" s="125"/>
      <c r="QEJ337" s="125"/>
      <c r="QEK337" s="125"/>
      <c r="QEL337" s="125"/>
      <c r="QEM337" s="432"/>
      <c r="QEN337" s="432"/>
      <c r="QEO337" s="125"/>
      <c r="QEP337" s="125"/>
      <c r="QEQ337" s="125"/>
      <c r="QER337" s="125"/>
      <c r="QES337" s="125"/>
      <c r="QET337" s="125"/>
      <c r="QEU337" s="125"/>
      <c r="QEV337" s="125"/>
      <c r="QEW337" s="125"/>
      <c r="QEX337" s="125"/>
      <c r="QEY337" s="125"/>
      <c r="QEZ337" s="125"/>
      <c r="QFA337" s="125"/>
      <c r="QFB337" s="125"/>
      <c r="QFC337" s="125"/>
      <c r="QFD337" s="125"/>
      <c r="QFE337" s="125"/>
      <c r="QFF337" s="125"/>
      <c r="QFG337" s="125"/>
      <c r="QFH337" s="125"/>
      <c r="QFI337" s="125"/>
      <c r="QFJ337" s="125"/>
      <c r="QFK337" s="125"/>
      <c r="QFL337" s="125"/>
      <c r="QFM337" s="432"/>
      <c r="QFN337" s="432"/>
      <c r="QFO337" s="125"/>
      <c r="QFP337" s="125"/>
      <c r="QFQ337" s="125"/>
      <c r="QFR337" s="125"/>
      <c r="QFS337" s="125"/>
      <c r="QFT337" s="125"/>
      <c r="QFU337" s="125"/>
      <c r="QFV337" s="125"/>
      <c r="QFW337" s="125"/>
      <c r="QFX337" s="125"/>
      <c r="QFY337" s="125"/>
      <c r="QFZ337" s="125"/>
      <c r="QGA337" s="125"/>
      <c r="QGB337" s="125"/>
      <c r="QGC337" s="125"/>
      <c r="QGD337" s="125"/>
      <c r="QGE337" s="125"/>
      <c r="QGF337" s="125"/>
      <c r="QGG337" s="125"/>
      <c r="QGH337" s="125"/>
      <c r="QGI337" s="125"/>
      <c r="QGJ337" s="125"/>
      <c r="QGK337" s="125"/>
      <c r="QGL337" s="125"/>
      <c r="QGM337" s="432"/>
      <c r="QGN337" s="432"/>
      <c r="QGO337" s="125"/>
      <c r="QGP337" s="125"/>
      <c r="QGQ337" s="125"/>
      <c r="QGR337" s="125"/>
      <c r="QGS337" s="125"/>
      <c r="QGT337" s="125"/>
      <c r="QGU337" s="125"/>
      <c r="QGV337" s="125"/>
      <c r="QGW337" s="125"/>
      <c r="QGX337" s="125"/>
      <c r="QGY337" s="125"/>
      <c r="QGZ337" s="125"/>
      <c r="QHA337" s="125"/>
      <c r="QHB337" s="125"/>
      <c r="QHC337" s="125"/>
      <c r="QHD337" s="125"/>
      <c r="QHE337" s="125"/>
      <c r="QHF337" s="125"/>
      <c r="QHG337" s="125"/>
      <c r="QHH337" s="125"/>
      <c r="QHI337" s="125"/>
      <c r="QHJ337" s="125"/>
      <c r="QHK337" s="125"/>
      <c r="QHL337" s="125"/>
      <c r="QHM337" s="432"/>
      <c r="QHN337" s="432"/>
      <c r="QHO337" s="125"/>
      <c r="QHP337" s="125"/>
      <c r="QHQ337" s="125"/>
      <c r="QHR337" s="125"/>
      <c r="QHS337" s="125"/>
      <c r="QHT337" s="125"/>
      <c r="QHU337" s="125"/>
      <c r="QHV337" s="125"/>
      <c r="QHW337" s="125"/>
      <c r="QHX337" s="125"/>
      <c r="QHY337" s="125"/>
      <c r="QHZ337" s="125"/>
      <c r="QIA337" s="125"/>
      <c r="QIB337" s="125"/>
      <c r="QIC337" s="125"/>
      <c r="QID337" s="125"/>
      <c r="QIE337" s="125"/>
      <c r="QIF337" s="125"/>
      <c r="QIG337" s="125"/>
      <c r="QIH337" s="125"/>
      <c r="QII337" s="125"/>
      <c r="QIJ337" s="125"/>
      <c r="QIK337" s="125"/>
      <c r="QIL337" s="125"/>
      <c r="QIM337" s="432"/>
      <c r="QIN337" s="432"/>
      <c r="QIO337" s="125"/>
      <c r="QIP337" s="125"/>
      <c r="QIQ337" s="125"/>
      <c r="QIR337" s="125"/>
      <c r="QIS337" s="125"/>
      <c r="QIT337" s="125"/>
      <c r="QIU337" s="125"/>
      <c r="QIV337" s="125"/>
      <c r="QIW337" s="125"/>
      <c r="QIX337" s="125"/>
      <c r="QIY337" s="125"/>
      <c r="QIZ337" s="125"/>
      <c r="QJA337" s="125"/>
      <c r="QJB337" s="125"/>
      <c r="QJC337" s="125"/>
      <c r="QJD337" s="125"/>
      <c r="QJE337" s="125"/>
      <c r="QJF337" s="125"/>
      <c r="QJG337" s="125"/>
      <c r="QJH337" s="125"/>
      <c r="QJI337" s="125"/>
      <c r="QJJ337" s="125"/>
      <c r="QJK337" s="125"/>
      <c r="QJL337" s="125"/>
      <c r="QJM337" s="432"/>
      <c r="QJN337" s="432"/>
      <c r="QJO337" s="125"/>
      <c r="QJP337" s="125"/>
      <c r="QJQ337" s="125"/>
      <c r="QJR337" s="125"/>
      <c r="QJS337" s="125"/>
      <c r="QJT337" s="125"/>
      <c r="QJU337" s="125"/>
      <c r="QJV337" s="125"/>
      <c r="QJW337" s="125"/>
      <c r="QJX337" s="125"/>
      <c r="QJY337" s="125"/>
      <c r="QJZ337" s="125"/>
      <c r="QKA337" s="125"/>
      <c r="QKB337" s="125"/>
      <c r="QKC337" s="125"/>
      <c r="QKD337" s="125"/>
      <c r="QKE337" s="125"/>
      <c r="QKF337" s="125"/>
      <c r="QKG337" s="125"/>
      <c r="QKH337" s="125"/>
      <c r="QKI337" s="125"/>
      <c r="QKJ337" s="125"/>
      <c r="QKK337" s="125"/>
      <c r="QKL337" s="125"/>
      <c r="QKM337" s="432"/>
      <c r="QKN337" s="432"/>
      <c r="QKO337" s="125"/>
      <c r="QKP337" s="125"/>
      <c r="QKQ337" s="125"/>
      <c r="QKR337" s="125"/>
      <c r="QKS337" s="125"/>
      <c r="QKT337" s="125"/>
      <c r="QKU337" s="125"/>
      <c r="QKV337" s="125"/>
      <c r="QKW337" s="125"/>
      <c r="QKX337" s="125"/>
      <c r="QKY337" s="125"/>
      <c r="QKZ337" s="125"/>
      <c r="QLA337" s="125"/>
      <c r="QLB337" s="125"/>
      <c r="QLC337" s="125"/>
      <c r="QLD337" s="125"/>
      <c r="QLE337" s="125"/>
      <c r="QLF337" s="125"/>
      <c r="QLG337" s="125"/>
      <c r="QLH337" s="125"/>
      <c r="QLI337" s="125"/>
      <c r="QLJ337" s="125"/>
      <c r="QLK337" s="125"/>
      <c r="QLL337" s="125"/>
      <c r="QLM337" s="432"/>
      <c r="QLN337" s="432"/>
      <c r="QLO337" s="125"/>
      <c r="QLP337" s="125"/>
      <c r="QLQ337" s="125"/>
      <c r="QLR337" s="125"/>
      <c r="QLS337" s="125"/>
      <c r="QLT337" s="125"/>
      <c r="QLU337" s="125"/>
      <c r="QLV337" s="125"/>
      <c r="QLW337" s="125"/>
      <c r="QLX337" s="125"/>
      <c r="QLY337" s="125"/>
      <c r="QLZ337" s="125"/>
      <c r="QMA337" s="125"/>
      <c r="QMB337" s="125"/>
      <c r="QMC337" s="125"/>
      <c r="QMD337" s="125"/>
      <c r="QME337" s="125"/>
      <c r="QMF337" s="125"/>
      <c r="QMG337" s="125"/>
      <c r="QMH337" s="125"/>
      <c r="QMI337" s="125"/>
      <c r="QMJ337" s="125"/>
      <c r="QMK337" s="125"/>
      <c r="QML337" s="125"/>
      <c r="QMM337" s="432"/>
      <c r="QMN337" s="432"/>
      <c r="QMO337" s="125"/>
      <c r="QMP337" s="125"/>
      <c r="QMQ337" s="125"/>
      <c r="QMR337" s="125"/>
      <c r="QMS337" s="125"/>
      <c r="QMT337" s="125"/>
      <c r="QMU337" s="125"/>
      <c r="QMV337" s="125"/>
      <c r="QMW337" s="125"/>
      <c r="QMX337" s="125"/>
      <c r="QMY337" s="125"/>
      <c r="QMZ337" s="125"/>
      <c r="QNA337" s="125"/>
      <c r="QNB337" s="125"/>
      <c r="QNC337" s="125"/>
      <c r="QND337" s="125"/>
      <c r="QNE337" s="125"/>
      <c r="QNF337" s="125"/>
      <c r="QNG337" s="125"/>
      <c r="QNH337" s="125"/>
      <c r="QNI337" s="125"/>
      <c r="QNJ337" s="125"/>
      <c r="QNK337" s="125"/>
      <c r="QNL337" s="125"/>
      <c r="QNM337" s="432"/>
      <c r="QNN337" s="432"/>
      <c r="QNO337" s="125"/>
      <c r="QNP337" s="125"/>
      <c r="QNQ337" s="125"/>
      <c r="QNR337" s="125"/>
      <c r="QNS337" s="125"/>
      <c r="QNT337" s="125"/>
      <c r="QNU337" s="125"/>
      <c r="QNV337" s="125"/>
      <c r="QNW337" s="125"/>
      <c r="QNX337" s="125"/>
      <c r="QNY337" s="125"/>
      <c r="QNZ337" s="125"/>
      <c r="QOA337" s="125"/>
      <c r="QOB337" s="125"/>
      <c r="QOC337" s="125"/>
      <c r="QOD337" s="125"/>
      <c r="QOE337" s="125"/>
      <c r="QOF337" s="125"/>
      <c r="QOG337" s="125"/>
      <c r="QOH337" s="125"/>
      <c r="QOI337" s="125"/>
      <c r="QOJ337" s="125"/>
      <c r="QOK337" s="125"/>
      <c r="QOL337" s="125"/>
      <c r="QOM337" s="432"/>
      <c r="QON337" s="432"/>
      <c r="QOO337" s="125"/>
      <c r="QOP337" s="125"/>
      <c r="QOQ337" s="125"/>
      <c r="QOR337" s="125"/>
      <c r="QOS337" s="125"/>
      <c r="QOT337" s="125"/>
      <c r="QOU337" s="125"/>
      <c r="QOV337" s="125"/>
      <c r="QOW337" s="125"/>
      <c r="QOX337" s="125"/>
      <c r="QOY337" s="125"/>
      <c r="QOZ337" s="125"/>
      <c r="QPA337" s="125"/>
      <c r="QPB337" s="125"/>
      <c r="QPC337" s="125"/>
      <c r="QPD337" s="125"/>
      <c r="QPE337" s="125"/>
      <c r="QPF337" s="125"/>
      <c r="QPG337" s="125"/>
      <c r="QPH337" s="125"/>
      <c r="QPI337" s="125"/>
      <c r="QPJ337" s="125"/>
      <c r="QPK337" s="125"/>
      <c r="QPL337" s="125"/>
      <c r="QPM337" s="432"/>
      <c r="QPN337" s="432"/>
      <c r="QPO337" s="125"/>
      <c r="QPP337" s="125"/>
      <c r="QPQ337" s="125"/>
      <c r="QPR337" s="125"/>
      <c r="QPS337" s="125"/>
      <c r="QPT337" s="125"/>
      <c r="QPU337" s="125"/>
      <c r="QPV337" s="125"/>
      <c r="QPW337" s="125"/>
      <c r="QPX337" s="125"/>
      <c r="QPY337" s="125"/>
      <c r="QPZ337" s="125"/>
      <c r="QQA337" s="125"/>
      <c r="QQB337" s="125"/>
      <c r="QQC337" s="125"/>
      <c r="QQD337" s="125"/>
      <c r="QQE337" s="125"/>
      <c r="QQF337" s="125"/>
      <c r="QQG337" s="125"/>
      <c r="QQH337" s="125"/>
      <c r="QQI337" s="125"/>
      <c r="QQJ337" s="125"/>
      <c r="QQK337" s="125"/>
      <c r="QQL337" s="125"/>
      <c r="QQM337" s="432"/>
      <c r="QQN337" s="432"/>
      <c r="QQO337" s="125"/>
      <c r="QQP337" s="125"/>
      <c r="QQQ337" s="125"/>
      <c r="QQR337" s="125"/>
      <c r="QQS337" s="125"/>
      <c r="QQT337" s="125"/>
      <c r="QQU337" s="125"/>
      <c r="QQV337" s="125"/>
      <c r="QQW337" s="125"/>
      <c r="QQX337" s="125"/>
      <c r="QQY337" s="125"/>
      <c r="QQZ337" s="125"/>
      <c r="QRA337" s="125"/>
      <c r="QRB337" s="125"/>
      <c r="QRC337" s="125"/>
      <c r="QRD337" s="125"/>
      <c r="QRE337" s="125"/>
      <c r="QRF337" s="125"/>
      <c r="QRG337" s="125"/>
      <c r="QRH337" s="125"/>
      <c r="QRI337" s="125"/>
      <c r="QRJ337" s="125"/>
      <c r="QRK337" s="125"/>
      <c r="QRL337" s="125"/>
      <c r="QRM337" s="432"/>
      <c r="QRN337" s="432"/>
      <c r="QRO337" s="125"/>
      <c r="QRP337" s="125"/>
      <c r="QRQ337" s="125"/>
      <c r="QRR337" s="125"/>
      <c r="QRS337" s="125"/>
      <c r="QRT337" s="125"/>
      <c r="QRU337" s="125"/>
      <c r="QRV337" s="125"/>
      <c r="QRW337" s="125"/>
      <c r="QRX337" s="125"/>
      <c r="QRY337" s="125"/>
      <c r="QRZ337" s="125"/>
      <c r="QSA337" s="125"/>
      <c r="QSB337" s="125"/>
      <c r="QSC337" s="125"/>
      <c r="QSD337" s="125"/>
      <c r="QSE337" s="125"/>
      <c r="QSF337" s="125"/>
      <c r="QSG337" s="125"/>
      <c r="QSH337" s="125"/>
      <c r="QSI337" s="125"/>
      <c r="QSJ337" s="125"/>
      <c r="QSK337" s="125"/>
      <c r="QSL337" s="125"/>
      <c r="QSM337" s="432"/>
      <c r="QSN337" s="432"/>
      <c r="QSO337" s="125"/>
      <c r="QSP337" s="125"/>
      <c r="QSQ337" s="125"/>
      <c r="QSR337" s="125"/>
      <c r="QSS337" s="125"/>
      <c r="QST337" s="125"/>
      <c r="QSU337" s="125"/>
      <c r="QSV337" s="125"/>
      <c r="QSW337" s="125"/>
      <c r="QSX337" s="125"/>
      <c r="QSY337" s="125"/>
      <c r="QSZ337" s="125"/>
      <c r="QTA337" s="125"/>
      <c r="QTB337" s="125"/>
      <c r="QTC337" s="125"/>
      <c r="QTD337" s="125"/>
      <c r="QTE337" s="125"/>
      <c r="QTF337" s="125"/>
      <c r="QTG337" s="125"/>
      <c r="QTH337" s="125"/>
      <c r="QTI337" s="125"/>
      <c r="QTJ337" s="125"/>
      <c r="QTK337" s="125"/>
      <c r="QTL337" s="125"/>
      <c r="QTM337" s="432"/>
      <c r="QTN337" s="432"/>
      <c r="QTO337" s="125"/>
      <c r="QTP337" s="125"/>
      <c r="QTQ337" s="125"/>
      <c r="QTR337" s="125"/>
      <c r="QTS337" s="125"/>
      <c r="QTT337" s="125"/>
      <c r="QTU337" s="125"/>
      <c r="QTV337" s="125"/>
      <c r="QTW337" s="125"/>
      <c r="QTX337" s="125"/>
      <c r="QTY337" s="125"/>
      <c r="QTZ337" s="125"/>
      <c r="QUA337" s="125"/>
      <c r="QUB337" s="125"/>
      <c r="QUC337" s="125"/>
      <c r="QUD337" s="125"/>
      <c r="QUE337" s="125"/>
      <c r="QUF337" s="125"/>
      <c r="QUG337" s="125"/>
      <c r="QUH337" s="125"/>
      <c r="QUI337" s="125"/>
      <c r="QUJ337" s="125"/>
      <c r="QUK337" s="125"/>
      <c r="QUL337" s="125"/>
      <c r="QUM337" s="432"/>
      <c r="QUN337" s="432"/>
      <c r="QUO337" s="125"/>
      <c r="QUP337" s="125"/>
      <c r="QUQ337" s="125"/>
      <c r="QUR337" s="125"/>
      <c r="QUS337" s="125"/>
      <c r="QUT337" s="125"/>
      <c r="QUU337" s="125"/>
      <c r="QUV337" s="125"/>
      <c r="QUW337" s="125"/>
      <c r="QUX337" s="125"/>
      <c r="QUY337" s="125"/>
      <c r="QUZ337" s="125"/>
      <c r="QVA337" s="125"/>
      <c r="QVB337" s="125"/>
      <c r="QVC337" s="125"/>
      <c r="QVD337" s="125"/>
      <c r="QVE337" s="125"/>
      <c r="QVF337" s="125"/>
      <c r="QVG337" s="125"/>
      <c r="QVH337" s="125"/>
      <c r="QVI337" s="125"/>
      <c r="QVJ337" s="125"/>
      <c r="QVK337" s="125"/>
      <c r="QVL337" s="125"/>
      <c r="QVM337" s="432"/>
      <c r="QVN337" s="432"/>
      <c r="QVO337" s="125"/>
      <c r="QVP337" s="125"/>
      <c r="QVQ337" s="125"/>
      <c r="QVR337" s="125"/>
      <c r="QVS337" s="125"/>
      <c r="QVT337" s="125"/>
      <c r="QVU337" s="125"/>
      <c r="QVV337" s="125"/>
      <c r="QVW337" s="125"/>
      <c r="QVX337" s="125"/>
      <c r="QVY337" s="125"/>
      <c r="QVZ337" s="125"/>
      <c r="QWA337" s="125"/>
      <c r="QWB337" s="125"/>
      <c r="QWC337" s="125"/>
      <c r="QWD337" s="125"/>
      <c r="QWE337" s="125"/>
      <c r="QWF337" s="125"/>
      <c r="QWG337" s="125"/>
      <c r="QWH337" s="125"/>
      <c r="QWI337" s="125"/>
      <c r="QWJ337" s="125"/>
      <c r="QWK337" s="125"/>
      <c r="QWL337" s="125"/>
      <c r="QWM337" s="432"/>
      <c r="QWN337" s="432"/>
      <c r="QWO337" s="125"/>
      <c r="QWP337" s="125"/>
      <c r="QWQ337" s="125"/>
      <c r="QWR337" s="125"/>
      <c r="QWS337" s="125"/>
      <c r="QWT337" s="125"/>
      <c r="QWU337" s="125"/>
      <c r="QWV337" s="125"/>
      <c r="QWW337" s="125"/>
      <c r="QWX337" s="125"/>
      <c r="QWY337" s="125"/>
      <c r="QWZ337" s="125"/>
      <c r="QXA337" s="125"/>
      <c r="QXB337" s="125"/>
      <c r="QXC337" s="125"/>
      <c r="QXD337" s="125"/>
      <c r="QXE337" s="125"/>
      <c r="QXF337" s="125"/>
      <c r="QXG337" s="125"/>
      <c r="QXH337" s="125"/>
      <c r="QXI337" s="125"/>
      <c r="QXJ337" s="125"/>
      <c r="QXK337" s="125"/>
      <c r="QXL337" s="125"/>
      <c r="QXM337" s="432"/>
      <c r="QXN337" s="432"/>
      <c r="QXO337" s="125"/>
      <c r="QXP337" s="125"/>
      <c r="QXQ337" s="125"/>
      <c r="QXR337" s="125"/>
      <c r="QXS337" s="125"/>
      <c r="QXT337" s="125"/>
      <c r="QXU337" s="125"/>
      <c r="QXV337" s="125"/>
      <c r="QXW337" s="125"/>
      <c r="QXX337" s="125"/>
      <c r="QXY337" s="125"/>
      <c r="QXZ337" s="125"/>
      <c r="QYA337" s="125"/>
      <c r="QYB337" s="125"/>
      <c r="QYC337" s="125"/>
      <c r="QYD337" s="125"/>
      <c r="QYE337" s="125"/>
      <c r="QYF337" s="125"/>
      <c r="QYG337" s="125"/>
      <c r="QYH337" s="125"/>
      <c r="QYI337" s="125"/>
      <c r="QYJ337" s="125"/>
      <c r="QYK337" s="125"/>
      <c r="QYL337" s="125"/>
      <c r="QYM337" s="432"/>
      <c r="QYN337" s="432"/>
      <c r="QYO337" s="125"/>
      <c r="QYP337" s="125"/>
      <c r="QYQ337" s="125"/>
      <c r="QYR337" s="125"/>
      <c r="QYS337" s="125"/>
      <c r="QYT337" s="125"/>
      <c r="QYU337" s="125"/>
      <c r="QYV337" s="125"/>
      <c r="QYW337" s="125"/>
      <c r="QYX337" s="125"/>
      <c r="QYY337" s="125"/>
      <c r="QYZ337" s="125"/>
      <c r="QZA337" s="125"/>
      <c r="QZB337" s="125"/>
      <c r="QZC337" s="125"/>
      <c r="QZD337" s="125"/>
      <c r="QZE337" s="125"/>
      <c r="QZF337" s="125"/>
      <c r="QZG337" s="125"/>
      <c r="QZH337" s="125"/>
      <c r="QZI337" s="125"/>
      <c r="QZJ337" s="125"/>
      <c r="QZK337" s="125"/>
      <c r="QZL337" s="125"/>
      <c r="QZM337" s="432"/>
      <c r="QZN337" s="432"/>
      <c r="QZO337" s="125"/>
      <c r="QZP337" s="125"/>
      <c r="QZQ337" s="125"/>
      <c r="QZR337" s="125"/>
      <c r="QZS337" s="125"/>
      <c r="QZT337" s="125"/>
      <c r="QZU337" s="125"/>
      <c r="QZV337" s="125"/>
      <c r="QZW337" s="125"/>
      <c r="QZX337" s="125"/>
      <c r="QZY337" s="125"/>
      <c r="QZZ337" s="125"/>
      <c r="RAA337" s="125"/>
      <c r="RAB337" s="125"/>
      <c r="RAC337" s="125"/>
      <c r="RAD337" s="125"/>
      <c r="RAE337" s="125"/>
      <c r="RAF337" s="125"/>
      <c r="RAG337" s="125"/>
      <c r="RAH337" s="125"/>
      <c r="RAI337" s="125"/>
      <c r="RAJ337" s="125"/>
      <c r="RAK337" s="125"/>
      <c r="RAL337" s="125"/>
      <c r="RAM337" s="432"/>
      <c r="RAN337" s="432"/>
      <c r="RAO337" s="125"/>
      <c r="RAP337" s="125"/>
      <c r="RAQ337" s="125"/>
      <c r="RAR337" s="125"/>
      <c r="RAS337" s="125"/>
      <c r="RAT337" s="125"/>
      <c r="RAU337" s="125"/>
      <c r="RAV337" s="125"/>
      <c r="RAW337" s="125"/>
      <c r="RAX337" s="125"/>
      <c r="RAY337" s="125"/>
      <c r="RAZ337" s="125"/>
      <c r="RBA337" s="125"/>
      <c r="RBB337" s="125"/>
      <c r="RBC337" s="125"/>
      <c r="RBD337" s="125"/>
      <c r="RBE337" s="125"/>
      <c r="RBF337" s="125"/>
      <c r="RBG337" s="125"/>
      <c r="RBH337" s="125"/>
      <c r="RBI337" s="125"/>
      <c r="RBJ337" s="125"/>
      <c r="RBK337" s="125"/>
      <c r="RBL337" s="125"/>
      <c r="RBM337" s="432"/>
      <c r="RBN337" s="432"/>
      <c r="RBO337" s="125"/>
      <c r="RBP337" s="125"/>
      <c r="RBQ337" s="125"/>
      <c r="RBR337" s="125"/>
      <c r="RBS337" s="125"/>
      <c r="RBT337" s="125"/>
      <c r="RBU337" s="125"/>
      <c r="RBV337" s="125"/>
      <c r="RBW337" s="125"/>
      <c r="RBX337" s="125"/>
      <c r="RBY337" s="125"/>
      <c r="RBZ337" s="125"/>
      <c r="RCA337" s="125"/>
      <c r="RCB337" s="125"/>
      <c r="RCC337" s="125"/>
      <c r="RCD337" s="125"/>
      <c r="RCE337" s="125"/>
      <c r="RCF337" s="125"/>
      <c r="RCG337" s="125"/>
      <c r="RCH337" s="125"/>
      <c r="RCI337" s="125"/>
      <c r="RCJ337" s="125"/>
      <c r="RCK337" s="125"/>
      <c r="RCL337" s="125"/>
      <c r="RCM337" s="432"/>
      <c r="RCN337" s="432"/>
      <c r="RCO337" s="125"/>
      <c r="RCP337" s="125"/>
      <c r="RCQ337" s="125"/>
      <c r="RCR337" s="125"/>
      <c r="RCS337" s="125"/>
      <c r="RCT337" s="125"/>
      <c r="RCU337" s="125"/>
      <c r="RCV337" s="125"/>
      <c r="RCW337" s="125"/>
      <c r="RCX337" s="125"/>
      <c r="RCY337" s="125"/>
      <c r="RCZ337" s="125"/>
      <c r="RDA337" s="125"/>
      <c r="RDB337" s="125"/>
      <c r="RDC337" s="125"/>
      <c r="RDD337" s="125"/>
      <c r="RDE337" s="125"/>
      <c r="RDF337" s="125"/>
      <c r="RDG337" s="125"/>
      <c r="RDH337" s="125"/>
      <c r="RDI337" s="125"/>
      <c r="RDJ337" s="125"/>
      <c r="RDK337" s="125"/>
      <c r="RDL337" s="125"/>
      <c r="RDM337" s="432"/>
      <c r="RDN337" s="432"/>
      <c r="RDO337" s="125"/>
      <c r="RDP337" s="125"/>
      <c r="RDQ337" s="125"/>
      <c r="RDR337" s="125"/>
      <c r="RDS337" s="125"/>
      <c r="RDT337" s="125"/>
      <c r="RDU337" s="125"/>
      <c r="RDV337" s="125"/>
      <c r="RDW337" s="125"/>
      <c r="RDX337" s="125"/>
      <c r="RDY337" s="125"/>
      <c r="RDZ337" s="125"/>
      <c r="REA337" s="125"/>
      <c r="REB337" s="125"/>
      <c r="REC337" s="125"/>
      <c r="RED337" s="125"/>
      <c r="REE337" s="125"/>
      <c r="REF337" s="125"/>
      <c r="REG337" s="125"/>
      <c r="REH337" s="125"/>
      <c r="REI337" s="125"/>
      <c r="REJ337" s="125"/>
      <c r="REK337" s="125"/>
      <c r="REL337" s="125"/>
      <c r="REM337" s="432"/>
      <c r="REN337" s="432"/>
      <c r="REO337" s="125"/>
      <c r="REP337" s="125"/>
      <c r="REQ337" s="125"/>
      <c r="RER337" s="125"/>
      <c r="RES337" s="125"/>
      <c r="RET337" s="125"/>
      <c r="REU337" s="125"/>
      <c r="REV337" s="125"/>
      <c r="REW337" s="125"/>
      <c r="REX337" s="125"/>
      <c r="REY337" s="125"/>
      <c r="REZ337" s="125"/>
      <c r="RFA337" s="125"/>
      <c r="RFB337" s="125"/>
      <c r="RFC337" s="125"/>
      <c r="RFD337" s="125"/>
      <c r="RFE337" s="125"/>
      <c r="RFF337" s="125"/>
      <c r="RFG337" s="125"/>
      <c r="RFH337" s="125"/>
      <c r="RFI337" s="125"/>
      <c r="RFJ337" s="125"/>
      <c r="RFK337" s="125"/>
      <c r="RFL337" s="125"/>
      <c r="RFM337" s="432"/>
      <c r="RFN337" s="432"/>
      <c r="RFO337" s="125"/>
      <c r="RFP337" s="125"/>
      <c r="RFQ337" s="125"/>
      <c r="RFR337" s="125"/>
      <c r="RFS337" s="125"/>
      <c r="RFT337" s="125"/>
      <c r="RFU337" s="125"/>
      <c r="RFV337" s="125"/>
      <c r="RFW337" s="125"/>
      <c r="RFX337" s="125"/>
      <c r="RFY337" s="125"/>
      <c r="RFZ337" s="125"/>
      <c r="RGA337" s="125"/>
      <c r="RGB337" s="125"/>
      <c r="RGC337" s="125"/>
      <c r="RGD337" s="125"/>
      <c r="RGE337" s="125"/>
      <c r="RGF337" s="125"/>
      <c r="RGG337" s="125"/>
      <c r="RGH337" s="125"/>
      <c r="RGI337" s="125"/>
      <c r="RGJ337" s="125"/>
      <c r="RGK337" s="125"/>
      <c r="RGL337" s="125"/>
      <c r="RGM337" s="432"/>
      <c r="RGN337" s="432"/>
      <c r="RGO337" s="125"/>
      <c r="RGP337" s="125"/>
      <c r="RGQ337" s="125"/>
      <c r="RGR337" s="125"/>
      <c r="RGS337" s="125"/>
      <c r="RGT337" s="125"/>
      <c r="RGU337" s="125"/>
      <c r="RGV337" s="125"/>
      <c r="RGW337" s="125"/>
      <c r="RGX337" s="125"/>
      <c r="RGY337" s="125"/>
      <c r="RGZ337" s="125"/>
      <c r="RHA337" s="125"/>
      <c r="RHB337" s="125"/>
      <c r="RHC337" s="125"/>
      <c r="RHD337" s="125"/>
      <c r="RHE337" s="125"/>
      <c r="RHF337" s="125"/>
      <c r="RHG337" s="125"/>
      <c r="RHH337" s="125"/>
      <c r="RHI337" s="125"/>
      <c r="RHJ337" s="125"/>
      <c r="RHK337" s="125"/>
      <c r="RHL337" s="125"/>
      <c r="RHM337" s="432"/>
      <c r="RHN337" s="432"/>
      <c r="RHO337" s="125"/>
      <c r="RHP337" s="125"/>
      <c r="RHQ337" s="125"/>
      <c r="RHR337" s="125"/>
      <c r="RHS337" s="125"/>
      <c r="RHT337" s="125"/>
      <c r="RHU337" s="125"/>
      <c r="RHV337" s="125"/>
      <c r="RHW337" s="125"/>
      <c r="RHX337" s="125"/>
      <c r="RHY337" s="125"/>
      <c r="RHZ337" s="125"/>
      <c r="RIA337" s="125"/>
      <c r="RIB337" s="125"/>
      <c r="RIC337" s="125"/>
      <c r="RID337" s="125"/>
      <c r="RIE337" s="125"/>
      <c r="RIF337" s="125"/>
      <c r="RIG337" s="125"/>
      <c r="RIH337" s="125"/>
      <c r="RII337" s="125"/>
      <c r="RIJ337" s="125"/>
      <c r="RIK337" s="125"/>
      <c r="RIL337" s="125"/>
      <c r="RIM337" s="432"/>
      <c r="RIN337" s="432"/>
      <c r="RIO337" s="125"/>
      <c r="RIP337" s="125"/>
      <c r="RIQ337" s="125"/>
      <c r="RIR337" s="125"/>
      <c r="RIS337" s="125"/>
      <c r="RIT337" s="125"/>
      <c r="RIU337" s="125"/>
      <c r="RIV337" s="125"/>
      <c r="RIW337" s="125"/>
      <c r="RIX337" s="125"/>
      <c r="RIY337" s="125"/>
      <c r="RIZ337" s="125"/>
      <c r="RJA337" s="125"/>
      <c r="RJB337" s="125"/>
      <c r="RJC337" s="125"/>
      <c r="RJD337" s="125"/>
      <c r="RJE337" s="125"/>
      <c r="RJF337" s="125"/>
      <c r="RJG337" s="125"/>
      <c r="RJH337" s="125"/>
      <c r="RJI337" s="125"/>
      <c r="RJJ337" s="125"/>
      <c r="RJK337" s="125"/>
      <c r="RJL337" s="125"/>
      <c r="RJM337" s="432"/>
      <c r="RJN337" s="432"/>
      <c r="RJO337" s="125"/>
      <c r="RJP337" s="125"/>
      <c r="RJQ337" s="125"/>
      <c r="RJR337" s="125"/>
      <c r="RJS337" s="125"/>
      <c r="RJT337" s="125"/>
      <c r="RJU337" s="125"/>
      <c r="RJV337" s="125"/>
      <c r="RJW337" s="125"/>
      <c r="RJX337" s="125"/>
      <c r="RJY337" s="125"/>
      <c r="RJZ337" s="125"/>
      <c r="RKA337" s="125"/>
      <c r="RKB337" s="125"/>
      <c r="RKC337" s="125"/>
      <c r="RKD337" s="125"/>
      <c r="RKE337" s="125"/>
      <c r="RKF337" s="125"/>
      <c r="RKG337" s="125"/>
      <c r="RKH337" s="125"/>
      <c r="RKI337" s="125"/>
      <c r="RKJ337" s="125"/>
      <c r="RKK337" s="125"/>
      <c r="RKL337" s="125"/>
      <c r="RKM337" s="432"/>
      <c r="RKN337" s="432"/>
      <c r="RKO337" s="125"/>
      <c r="RKP337" s="125"/>
      <c r="RKQ337" s="125"/>
      <c r="RKR337" s="125"/>
      <c r="RKS337" s="125"/>
      <c r="RKT337" s="125"/>
      <c r="RKU337" s="125"/>
      <c r="RKV337" s="125"/>
      <c r="RKW337" s="125"/>
      <c r="RKX337" s="125"/>
      <c r="RKY337" s="125"/>
      <c r="RKZ337" s="125"/>
      <c r="RLA337" s="125"/>
      <c r="RLB337" s="125"/>
      <c r="RLC337" s="125"/>
      <c r="RLD337" s="125"/>
      <c r="RLE337" s="125"/>
      <c r="RLF337" s="125"/>
      <c r="RLG337" s="125"/>
      <c r="RLH337" s="125"/>
      <c r="RLI337" s="125"/>
      <c r="RLJ337" s="125"/>
      <c r="RLK337" s="125"/>
      <c r="RLL337" s="125"/>
      <c r="RLM337" s="432"/>
      <c r="RLN337" s="432"/>
      <c r="RLO337" s="125"/>
      <c r="RLP337" s="125"/>
      <c r="RLQ337" s="125"/>
      <c r="RLR337" s="125"/>
      <c r="RLS337" s="125"/>
      <c r="RLT337" s="125"/>
      <c r="RLU337" s="125"/>
      <c r="RLV337" s="125"/>
      <c r="RLW337" s="125"/>
      <c r="RLX337" s="125"/>
      <c r="RLY337" s="125"/>
      <c r="RLZ337" s="125"/>
      <c r="RMA337" s="125"/>
      <c r="RMB337" s="125"/>
      <c r="RMC337" s="125"/>
      <c r="RMD337" s="125"/>
      <c r="RME337" s="125"/>
      <c r="RMF337" s="125"/>
      <c r="RMG337" s="125"/>
      <c r="RMH337" s="125"/>
      <c r="RMI337" s="125"/>
      <c r="RMJ337" s="125"/>
      <c r="RMK337" s="125"/>
      <c r="RML337" s="125"/>
      <c r="RMM337" s="432"/>
      <c r="RMN337" s="432"/>
      <c r="RMO337" s="125"/>
      <c r="RMP337" s="125"/>
      <c r="RMQ337" s="125"/>
      <c r="RMR337" s="125"/>
      <c r="RMS337" s="125"/>
      <c r="RMT337" s="125"/>
      <c r="RMU337" s="125"/>
      <c r="RMV337" s="125"/>
      <c r="RMW337" s="125"/>
      <c r="RMX337" s="125"/>
      <c r="RMY337" s="125"/>
      <c r="RMZ337" s="125"/>
      <c r="RNA337" s="125"/>
      <c r="RNB337" s="125"/>
      <c r="RNC337" s="125"/>
      <c r="RND337" s="125"/>
      <c r="RNE337" s="125"/>
      <c r="RNF337" s="125"/>
      <c r="RNG337" s="125"/>
      <c r="RNH337" s="125"/>
      <c r="RNI337" s="125"/>
      <c r="RNJ337" s="125"/>
      <c r="RNK337" s="125"/>
      <c r="RNL337" s="125"/>
      <c r="RNM337" s="432"/>
      <c r="RNN337" s="432"/>
      <c r="RNO337" s="125"/>
      <c r="RNP337" s="125"/>
      <c r="RNQ337" s="125"/>
      <c r="RNR337" s="125"/>
      <c r="RNS337" s="125"/>
      <c r="RNT337" s="125"/>
      <c r="RNU337" s="125"/>
      <c r="RNV337" s="125"/>
      <c r="RNW337" s="125"/>
      <c r="RNX337" s="125"/>
      <c r="RNY337" s="125"/>
      <c r="RNZ337" s="125"/>
      <c r="ROA337" s="125"/>
      <c r="ROB337" s="125"/>
      <c r="ROC337" s="125"/>
      <c r="ROD337" s="125"/>
      <c r="ROE337" s="125"/>
      <c r="ROF337" s="125"/>
      <c r="ROG337" s="125"/>
      <c r="ROH337" s="125"/>
      <c r="ROI337" s="125"/>
      <c r="ROJ337" s="125"/>
      <c r="ROK337" s="125"/>
      <c r="ROL337" s="125"/>
      <c r="ROM337" s="432"/>
      <c r="RON337" s="432"/>
      <c r="ROO337" s="125"/>
      <c r="ROP337" s="125"/>
      <c r="ROQ337" s="125"/>
      <c r="ROR337" s="125"/>
      <c r="ROS337" s="125"/>
      <c r="ROT337" s="125"/>
      <c r="ROU337" s="125"/>
      <c r="ROV337" s="125"/>
      <c r="ROW337" s="125"/>
      <c r="ROX337" s="125"/>
      <c r="ROY337" s="125"/>
      <c r="ROZ337" s="125"/>
      <c r="RPA337" s="125"/>
      <c r="RPB337" s="125"/>
      <c r="RPC337" s="125"/>
      <c r="RPD337" s="125"/>
      <c r="RPE337" s="125"/>
      <c r="RPF337" s="125"/>
      <c r="RPG337" s="125"/>
      <c r="RPH337" s="125"/>
      <c r="RPI337" s="125"/>
      <c r="RPJ337" s="125"/>
      <c r="RPK337" s="125"/>
      <c r="RPL337" s="125"/>
      <c r="RPM337" s="432"/>
      <c r="RPN337" s="432"/>
      <c r="RPO337" s="125"/>
      <c r="RPP337" s="125"/>
      <c r="RPQ337" s="125"/>
      <c r="RPR337" s="125"/>
      <c r="RPS337" s="125"/>
      <c r="RPT337" s="125"/>
      <c r="RPU337" s="125"/>
      <c r="RPV337" s="125"/>
      <c r="RPW337" s="125"/>
      <c r="RPX337" s="125"/>
      <c r="RPY337" s="125"/>
      <c r="RPZ337" s="125"/>
      <c r="RQA337" s="125"/>
      <c r="RQB337" s="125"/>
      <c r="RQC337" s="125"/>
      <c r="RQD337" s="125"/>
      <c r="RQE337" s="125"/>
      <c r="RQF337" s="125"/>
      <c r="RQG337" s="125"/>
      <c r="RQH337" s="125"/>
      <c r="RQI337" s="125"/>
      <c r="RQJ337" s="125"/>
      <c r="RQK337" s="125"/>
      <c r="RQL337" s="125"/>
      <c r="RQM337" s="432"/>
      <c r="RQN337" s="432"/>
      <c r="RQO337" s="125"/>
      <c r="RQP337" s="125"/>
      <c r="RQQ337" s="125"/>
      <c r="RQR337" s="125"/>
      <c r="RQS337" s="125"/>
      <c r="RQT337" s="125"/>
      <c r="RQU337" s="125"/>
      <c r="RQV337" s="125"/>
      <c r="RQW337" s="125"/>
      <c r="RQX337" s="125"/>
      <c r="RQY337" s="125"/>
      <c r="RQZ337" s="125"/>
      <c r="RRA337" s="125"/>
      <c r="RRB337" s="125"/>
      <c r="RRC337" s="125"/>
      <c r="RRD337" s="125"/>
      <c r="RRE337" s="125"/>
      <c r="RRF337" s="125"/>
      <c r="RRG337" s="125"/>
      <c r="RRH337" s="125"/>
      <c r="RRI337" s="125"/>
      <c r="RRJ337" s="125"/>
      <c r="RRK337" s="125"/>
      <c r="RRL337" s="125"/>
      <c r="RRM337" s="432"/>
      <c r="RRN337" s="432"/>
      <c r="RRO337" s="125"/>
      <c r="RRP337" s="125"/>
      <c r="RRQ337" s="125"/>
      <c r="RRR337" s="125"/>
      <c r="RRS337" s="125"/>
      <c r="RRT337" s="125"/>
      <c r="RRU337" s="125"/>
      <c r="RRV337" s="125"/>
      <c r="RRW337" s="125"/>
      <c r="RRX337" s="125"/>
      <c r="RRY337" s="125"/>
      <c r="RRZ337" s="125"/>
      <c r="RSA337" s="125"/>
      <c r="RSB337" s="125"/>
      <c r="RSC337" s="125"/>
      <c r="RSD337" s="125"/>
      <c r="RSE337" s="125"/>
      <c r="RSF337" s="125"/>
      <c r="RSG337" s="125"/>
      <c r="RSH337" s="125"/>
      <c r="RSI337" s="125"/>
      <c r="RSJ337" s="125"/>
      <c r="RSK337" s="125"/>
      <c r="RSL337" s="125"/>
      <c r="RSM337" s="432"/>
      <c r="RSN337" s="432"/>
      <c r="RSO337" s="125"/>
      <c r="RSP337" s="125"/>
      <c r="RSQ337" s="125"/>
      <c r="RSR337" s="125"/>
      <c r="RSS337" s="125"/>
      <c r="RST337" s="125"/>
      <c r="RSU337" s="125"/>
      <c r="RSV337" s="125"/>
      <c r="RSW337" s="125"/>
      <c r="RSX337" s="125"/>
      <c r="RSY337" s="125"/>
      <c r="RSZ337" s="125"/>
      <c r="RTA337" s="125"/>
      <c r="RTB337" s="125"/>
      <c r="RTC337" s="125"/>
      <c r="RTD337" s="125"/>
      <c r="RTE337" s="125"/>
      <c r="RTF337" s="125"/>
      <c r="RTG337" s="125"/>
      <c r="RTH337" s="125"/>
      <c r="RTI337" s="125"/>
      <c r="RTJ337" s="125"/>
      <c r="RTK337" s="125"/>
      <c r="RTL337" s="125"/>
      <c r="RTM337" s="432"/>
      <c r="RTN337" s="432"/>
      <c r="RTO337" s="125"/>
      <c r="RTP337" s="125"/>
      <c r="RTQ337" s="125"/>
      <c r="RTR337" s="125"/>
      <c r="RTS337" s="125"/>
      <c r="RTT337" s="125"/>
      <c r="RTU337" s="125"/>
      <c r="RTV337" s="125"/>
      <c r="RTW337" s="125"/>
      <c r="RTX337" s="125"/>
      <c r="RTY337" s="125"/>
      <c r="RTZ337" s="125"/>
      <c r="RUA337" s="125"/>
      <c r="RUB337" s="125"/>
      <c r="RUC337" s="125"/>
      <c r="RUD337" s="125"/>
      <c r="RUE337" s="125"/>
      <c r="RUF337" s="125"/>
      <c r="RUG337" s="125"/>
      <c r="RUH337" s="125"/>
      <c r="RUI337" s="125"/>
      <c r="RUJ337" s="125"/>
      <c r="RUK337" s="125"/>
      <c r="RUL337" s="125"/>
      <c r="RUM337" s="432"/>
      <c r="RUN337" s="432"/>
      <c r="RUO337" s="125"/>
      <c r="RUP337" s="125"/>
      <c r="RUQ337" s="125"/>
      <c r="RUR337" s="125"/>
      <c r="RUS337" s="125"/>
      <c r="RUT337" s="125"/>
      <c r="RUU337" s="125"/>
      <c r="RUV337" s="125"/>
      <c r="RUW337" s="125"/>
      <c r="RUX337" s="125"/>
      <c r="RUY337" s="125"/>
      <c r="RUZ337" s="125"/>
      <c r="RVA337" s="125"/>
      <c r="RVB337" s="125"/>
      <c r="RVC337" s="125"/>
      <c r="RVD337" s="125"/>
      <c r="RVE337" s="125"/>
      <c r="RVF337" s="125"/>
      <c r="RVG337" s="125"/>
      <c r="RVH337" s="125"/>
      <c r="RVI337" s="125"/>
      <c r="RVJ337" s="125"/>
      <c r="RVK337" s="125"/>
      <c r="RVL337" s="125"/>
      <c r="RVM337" s="432"/>
      <c r="RVN337" s="432"/>
      <c r="RVO337" s="125"/>
      <c r="RVP337" s="125"/>
      <c r="RVQ337" s="125"/>
      <c r="RVR337" s="125"/>
      <c r="RVS337" s="125"/>
      <c r="RVT337" s="125"/>
      <c r="RVU337" s="125"/>
      <c r="RVV337" s="125"/>
      <c r="RVW337" s="125"/>
      <c r="RVX337" s="125"/>
      <c r="RVY337" s="125"/>
      <c r="RVZ337" s="125"/>
      <c r="RWA337" s="125"/>
      <c r="RWB337" s="125"/>
      <c r="RWC337" s="125"/>
      <c r="RWD337" s="125"/>
      <c r="RWE337" s="125"/>
      <c r="RWF337" s="125"/>
      <c r="RWG337" s="125"/>
      <c r="RWH337" s="125"/>
      <c r="RWI337" s="125"/>
      <c r="RWJ337" s="125"/>
      <c r="RWK337" s="125"/>
      <c r="RWL337" s="125"/>
      <c r="RWM337" s="432"/>
      <c r="RWN337" s="432"/>
      <c r="RWO337" s="125"/>
      <c r="RWP337" s="125"/>
      <c r="RWQ337" s="125"/>
      <c r="RWR337" s="125"/>
      <c r="RWS337" s="125"/>
      <c r="RWT337" s="125"/>
      <c r="RWU337" s="125"/>
      <c r="RWV337" s="125"/>
      <c r="RWW337" s="125"/>
      <c r="RWX337" s="125"/>
      <c r="RWY337" s="125"/>
      <c r="RWZ337" s="125"/>
      <c r="RXA337" s="125"/>
      <c r="RXB337" s="125"/>
      <c r="RXC337" s="125"/>
      <c r="RXD337" s="125"/>
      <c r="RXE337" s="125"/>
      <c r="RXF337" s="125"/>
      <c r="RXG337" s="125"/>
      <c r="RXH337" s="125"/>
      <c r="RXI337" s="125"/>
      <c r="RXJ337" s="125"/>
      <c r="RXK337" s="125"/>
      <c r="RXL337" s="125"/>
      <c r="RXM337" s="432"/>
      <c r="RXN337" s="432"/>
      <c r="RXO337" s="125"/>
      <c r="RXP337" s="125"/>
      <c r="RXQ337" s="125"/>
      <c r="RXR337" s="125"/>
      <c r="RXS337" s="125"/>
      <c r="RXT337" s="125"/>
      <c r="RXU337" s="125"/>
      <c r="RXV337" s="125"/>
      <c r="RXW337" s="125"/>
      <c r="RXX337" s="125"/>
      <c r="RXY337" s="125"/>
      <c r="RXZ337" s="125"/>
      <c r="RYA337" s="125"/>
      <c r="RYB337" s="125"/>
      <c r="RYC337" s="125"/>
      <c r="RYD337" s="125"/>
      <c r="RYE337" s="125"/>
      <c r="RYF337" s="125"/>
      <c r="RYG337" s="125"/>
      <c r="RYH337" s="125"/>
      <c r="RYI337" s="125"/>
      <c r="RYJ337" s="125"/>
      <c r="RYK337" s="125"/>
      <c r="RYL337" s="125"/>
      <c r="RYM337" s="432"/>
      <c r="RYN337" s="432"/>
      <c r="RYO337" s="125"/>
      <c r="RYP337" s="125"/>
      <c r="RYQ337" s="125"/>
      <c r="RYR337" s="125"/>
      <c r="RYS337" s="125"/>
      <c r="RYT337" s="125"/>
      <c r="RYU337" s="125"/>
      <c r="RYV337" s="125"/>
      <c r="RYW337" s="125"/>
      <c r="RYX337" s="125"/>
      <c r="RYY337" s="125"/>
      <c r="RYZ337" s="125"/>
      <c r="RZA337" s="125"/>
      <c r="RZB337" s="125"/>
      <c r="RZC337" s="125"/>
      <c r="RZD337" s="125"/>
      <c r="RZE337" s="125"/>
      <c r="RZF337" s="125"/>
      <c r="RZG337" s="125"/>
      <c r="RZH337" s="125"/>
      <c r="RZI337" s="125"/>
      <c r="RZJ337" s="125"/>
      <c r="RZK337" s="125"/>
      <c r="RZL337" s="125"/>
      <c r="RZM337" s="432"/>
      <c r="RZN337" s="432"/>
      <c r="RZO337" s="125"/>
      <c r="RZP337" s="125"/>
      <c r="RZQ337" s="125"/>
      <c r="RZR337" s="125"/>
      <c r="RZS337" s="125"/>
      <c r="RZT337" s="125"/>
      <c r="RZU337" s="125"/>
      <c r="RZV337" s="125"/>
      <c r="RZW337" s="125"/>
      <c r="RZX337" s="125"/>
      <c r="RZY337" s="125"/>
      <c r="RZZ337" s="125"/>
      <c r="SAA337" s="125"/>
      <c r="SAB337" s="125"/>
      <c r="SAC337" s="125"/>
      <c r="SAD337" s="125"/>
      <c r="SAE337" s="125"/>
      <c r="SAF337" s="125"/>
      <c r="SAG337" s="125"/>
      <c r="SAH337" s="125"/>
      <c r="SAI337" s="125"/>
      <c r="SAJ337" s="125"/>
      <c r="SAK337" s="125"/>
      <c r="SAL337" s="125"/>
      <c r="SAM337" s="432"/>
      <c r="SAN337" s="432"/>
      <c r="SAO337" s="125"/>
      <c r="SAP337" s="125"/>
      <c r="SAQ337" s="125"/>
      <c r="SAR337" s="125"/>
      <c r="SAS337" s="125"/>
      <c r="SAT337" s="125"/>
      <c r="SAU337" s="125"/>
      <c r="SAV337" s="125"/>
      <c r="SAW337" s="125"/>
      <c r="SAX337" s="125"/>
      <c r="SAY337" s="125"/>
      <c r="SAZ337" s="125"/>
      <c r="SBA337" s="125"/>
      <c r="SBB337" s="125"/>
      <c r="SBC337" s="125"/>
      <c r="SBD337" s="125"/>
      <c r="SBE337" s="125"/>
      <c r="SBF337" s="125"/>
      <c r="SBG337" s="125"/>
      <c r="SBH337" s="125"/>
      <c r="SBI337" s="125"/>
      <c r="SBJ337" s="125"/>
      <c r="SBK337" s="125"/>
      <c r="SBL337" s="125"/>
      <c r="SBM337" s="432"/>
      <c r="SBN337" s="432"/>
      <c r="SBO337" s="125"/>
      <c r="SBP337" s="125"/>
      <c r="SBQ337" s="125"/>
      <c r="SBR337" s="125"/>
      <c r="SBS337" s="125"/>
      <c r="SBT337" s="125"/>
      <c r="SBU337" s="125"/>
      <c r="SBV337" s="125"/>
      <c r="SBW337" s="125"/>
      <c r="SBX337" s="125"/>
      <c r="SBY337" s="125"/>
      <c r="SBZ337" s="125"/>
      <c r="SCA337" s="125"/>
      <c r="SCB337" s="125"/>
      <c r="SCC337" s="125"/>
      <c r="SCD337" s="125"/>
      <c r="SCE337" s="125"/>
      <c r="SCF337" s="125"/>
      <c r="SCG337" s="125"/>
      <c r="SCH337" s="125"/>
      <c r="SCI337" s="125"/>
      <c r="SCJ337" s="125"/>
      <c r="SCK337" s="125"/>
      <c r="SCL337" s="125"/>
      <c r="SCM337" s="432"/>
      <c r="SCN337" s="432"/>
      <c r="SCO337" s="125"/>
      <c r="SCP337" s="125"/>
      <c r="SCQ337" s="125"/>
      <c r="SCR337" s="125"/>
      <c r="SCS337" s="125"/>
      <c r="SCT337" s="125"/>
      <c r="SCU337" s="125"/>
      <c r="SCV337" s="125"/>
      <c r="SCW337" s="125"/>
      <c r="SCX337" s="125"/>
      <c r="SCY337" s="125"/>
      <c r="SCZ337" s="125"/>
      <c r="SDA337" s="125"/>
      <c r="SDB337" s="125"/>
      <c r="SDC337" s="125"/>
      <c r="SDD337" s="125"/>
      <c r="SDE337" s="125"/>
      <c r="SDF337" s="125"/>
      <c r="SDG337" s="125"/>
      <c r="SDH337" s="125"/>
      <c r="SDI337" s="125"/>
      <c r="SDJ337" s="125"/>
      <c r="SDK337" s="125"/>
      <c r="SDL337" s="125"/>
      <c r="SDM337" s="432"/>
      <c r="SDN337" s="432"/>
      <c r="SDO337" s="125"/>
      <c r="SDP337" s="125"/>
      <c r="SDQ337" s="125"/>
      <c r="SDR337" s="125"/>
      <c r="SDS337" s="125"/>
      <c r="SDT337" s="125"/>
      <c r="SDU337" s="125"/>
      <c r="SDV337" s="125"/>
      <c r="SDW337" s="125"/>
      <c r="SDX337" s="125"/>
      <c r="SDY337" s="125"/>
      <c r="SDZ337" s="125"/>
      <c r="SEA337" s="125"/>
      <c r="SEB337" s="125"/>
      <c r="SEC337" s="125"/>
      <c r="SED337" s="125"/>
      <c r="SEE337" s="125"/>
      <c r="SEF337" s="125"/>
      <c r="SEG337" s="125"/>
      <c r="SEH337" s="125"/>
      <c r="SEI337" s="125"/>
      <c r="SEJ337" s="125"/>
      <c r="SEK337" s="125"/>
      <c r="SEL337" s="125"/>
      <c r="SEM337" s="432"/>
      <c r="SEN337" s="432"/>
      <c r="SEO337" s="125"/>
      <c r="SEP337" s="125"/>
      <c r="SEQ337" s="125"/>
      <c r="SER337" s="125"/>
      <c r="SES337" s="125"/>
      <c r="SET337" s="125"/>
      <c r="SEU337" s="125"/>
      <c r="SEV337" s="125"/>
      <c r="SEW337" s="125"/>
      <c r="SEX337" s="125"/>
      <c r="SEY337" s="125"/>
      <c r="SEZ337" s="125"/>
      <c r="SFA337" s="125"/>
      <c r="SFB337" s="125"/>
      <c r="SFC337" s="125"/>
      <c r="SFD337" s="125"/>
      <c r="SFE337" s="125"/>
      <c r="SFF337" s="125"/>
      <c r="SFG337" s="125"/>
      <c r="SFH337" s="125"/>
      <c r="SFI337" s="125"/>
      <c r="SFJ337" s="125"/>
      <c r="SFK337" s="125"/>
      <c r="SFL337" s="125"/>
      <c r="SFM337" s="432"/>
      <c r="SFN337" s="432"/>
      <c r="SFO337" s="125"/>
      <c r="SFP337" s="125"/>
      <c r="SFQ337" s="125"/>
      <c r="SFR337" s="125"/>
      <c r="SFS337" s="125"/>
      <c r="SFT337" s="125"/>
      <c r="SFU337" s="125"/>
      <c r="SFV337" s="125"/>
      <c r="SFW337" s="125"/>
      <c r="SFX337" s="125"/>
      <c r="SFY337" s="125"/>
      <c r="SFZ337" s="125"/>
      <c r="SGA337" s="125"/>
      <c r="SGB337" s="125"/>
      <c r="SGC337" s="125"/>
      <c r="SGD337" s="125"/>
      <c r="SGE337" s="125"/>
      <c r="SGF337" s="125"/>
      <c r="SGG337" s="125"/>
      <c r="SGH337" s="125"/>
      <c r="SGI337" s="125"/>
      <c r="SGJ337" s="125"/>
      <c r="SGK337" s="125"/>
      <c r="SGL337" s="125"/>
      <c r="SGM337" s="432"/>
      <c r="SGN337" s="432"/>
      <c r="SGO337" s="125"/>
      <c r="SGP337" s="125"/>
      <c r="SGQ337" s="125"/>
      <c r="SGR337" s="125"/>
      <c r="SGS337" s="125"/>
      <c r="SGT337" s="125"/>
      <c r="SGU337" s="125"/>
      <c r="SGV337" s="125"/>
      <c r="SGW337" s="125"/>
      <c r="SGX337" s="125"/>
      <c r="SGY337" s="125"/>
      <c r="SGZ337" s="125"/>
      <c r="SHA337" s="125"/>
      <c r="SHB337" s="125"/>
      <c r="SHC337" s="125"/>
      <c r="SHD337" s="125"/>
      <c r="SHE337" s="125"/>
      <c r="SHF337" s="125"/>
      <c r="SHG337" s="125"/>
      <c r="SHH337" s="125"/>
      <c r="SHI337" s="125"/>
      <c r="SHJ337" s="125"/>
      <c r="SHK337" s="125"/>
      <c r="SHL337" s="125"/>
      <c r="SHM337" s="432"/>
      <c r="SHN337" s="432"/>
      <c r="SHO337" s="125"/>
      <c r="SHP337" s="125"/>
      <c r="SHQ337" s="125"/>
      <c r="SHR337" s="125"/>
      <c r="SHS337" s="125"/>
      <c r="SHT337" s="125"/>
      <c r="SHU337" s="125"/>
      <c r="SHV337" s="125"/>
      <c r="SHW337" s="125"/>
      <c r="SHX337" s="125"/>
      <c r="SHY337" s="125"/>
      <c r="SHZ337" s="125"/>
      <c r="SIA337" s="125"/>
      <c r="SIB337" s="125"/>
      <c r="SIC337" s="125"/>
      <c r="SID337" s="125"/>
      <c r="SIE337" s="125"/>
      <c r="SIF337" s="125"/>
      <c r="SIG337" s="125"/>
      <c r="SIH337" s="125"/>
      <c r="SII337" s="125"/>
      <c r="SIJ337" s="125"/>
      <c r="SIK337" s="125"/>
      <c r="SIL337" s="125"/>
      <c r="SIM337" s="432"/>
      <c r="SIN337" s="432"/>
      <c r="SIO337" s="125"/>
      <c r="SIP337" s="125"/>
      <c r="SIQ337" s="125"/>
      <c r="SIR337" s="125"/>
      <c r="SIS337" s="125"/>
      <c r="SIT337" s="125"/>
      <c r="SIU337" s="125"/>
      <c r="SIV337" s="125"/>
      <c r="SIW337" s="125"/>
      <c r="SIX337" s="125"/>
      <c r="SIY337" s="125"/>
      <c r="SIZ337" s="125"/>
      <c r="SJA337" s="125"/>
      <c r="SJB337" s="125"/>
      <c r="SJC337" s="125"/>
      <c r="SJD337" s="125"/>
      <c r="SJE337" s="125"/>
      <c r="SJF337" s="125"/>
      <c r="SJG337" s="125"/>
      <c r="SJH337" s="125"/>
      <c r="SJI337" s="125"/>
      <c r="SJJ337" s="125"/>
      <c r="SJK337" s="125"/>
      <c r="SJL337" s="125"/>
      <c r="SJM337" s="432"/>
      <c r="SJN337" s="432"/>
      <c r="SJO337" s="125"/>
      <c r="SJP337" s="125"/>
      <c r="SJQ337" s="125"/>
      <c r="SJR337" s="125"/>
      <c r="SJS337" s="125"/>
      <c r="SJT337" s="125"/>
      <c r="SJU337" s="125"/>
      <c r="SJV337" s="125"/>
      <c r="SJW337" s="125"/>
      <c r="SJX337" s="125"/>
      <c r="SJY337" s="125"/>
      <c r="SJZ337" s="125"/>
      <c r="SKA337" s="125"/>
      <c r="SKB337" s="125"/>
      <c r="SKC337" s="125"/>
      <c r="SKD337" s="125"/>
      <c r="SKE337" s="125"/>
      <c r="SKF337" s="125"/>
      <c r="SKG337" s="125"/>
      <c r="SKH337" s="125"/>
      <c r="SKI337" s="125"/>
      <c r="SKJ337" s="125"/>
      <c r="SKK337" s="125"/>
      <c r="SKL337" s="125"/>
      <c r="SKM337" s="432"/>
      <c r="SKN337" s="432"/>
      <c r="SKO337" s="125"/>
      <c r="SKP337" s="125"/>
      <c r="SKQ337" s="125"/>
      <c r="SKR337" s="125"/>
      <c r="SKS337" s="125"/>
      <c r="SKT337" s="125"/>
      <c r="SKU337" s="125"/>
      <c r="SKV337" s="125"/>
      <c r="SKW337" s="125"/>
      <c r="SKX337" s="125"/>
      <c r="SKY337" s="125"/>
      <c r="SKZ337" s="125"/>
      <c r="SLA337" s="125"/>
      <c r="SLB337" s="125"/>
      <c r="SLC337" s="125"/>
      <c r="SLD337" s="125"/>
      <c r="SLE337" s="125"/>
      <c r="SLF337" s="125"/>
      <c r="SLG337" s="125"/>
      <c r="SLH337" s="125"/>
      <c r="SLI337" s="125"/>
      <c r="SLJ337" s="125"/>
      <c r="SLK337" s="125"/>
      <c r="SLL337" s="125"/>
      <c r="SLM337" s="432"/>
      <c r="SLN337" s="432"/>
      <c r="SLO337" s="125"/>
      <c r="SLP337" s="125"/>
      <c r="SLQ337" s="125"/>
      <c r="SLR337" s="125"/>
      <c r="SLS337" s="125"/>
      <c r="SLT337" s="125"/>
      <c r="SLU337" s="125"/>
      <c r="SLV337" s="125"/>
      <c r="SLW337" s="125"/>
      <c r="SLX337" s="125"/>
      <c r="SLY337" s="125"/>
      <c r="SLZ337" s="125"/>
      <c r="SMA337" s="125"/>
      <c r="SMB337" s="125"/>
      <c r="SMC337" s="125"/>
      <c r="SMD337" s="125"/>
      <c r="SME337" s="125"/>
      <c r="SMF337" s="125"/>
      <c r="SMG337" s="125"/>
      <c r="SMH337" s="125"/>
      <c r="SMI337" s="125"/>
      <c r="SMJ337" s="125"/>
      <c r="SMK337" s="125"/>
      <c r="SML337" s="125"/>
      <c r="SMM337" s="432"/>
      <c r="SMN337" s="432"/>
      <c r="SMO337" s="125"/>
      <c r="SMP337" s="125"/>
      <c r="SMQ337" s="125"/>
      <c r="SMR337" s="125"/>
      <c r="SMS337" s="125"/>
      <c r="SMT337" s="125"/>
      <c r="SMU337" s="125"/>
      <c r="SMV337" s="125"/>
      <c r="SMW337" s="125"/>
      <c r="SMX337" s="125"/>
      <c r="SMY337" s="125"/>
      <c r="SMZ337" s="125"/>
      <c r="SNA337" s="125"/>
      <c r="SNB337" s="125"/>
      <c r="SNC337" s="125"/>
      <c r="SND337" s="125"/>
      <c r="SNE337" s="125"/>
      <c r="SNF337" s="125"/>
      <c r="SNG337" s="125"/>
      <c r="SNH337" s="125"/>
      <c r="SNI337" s="125"/>
      <c r="SNJ337" s="125"/>
      <c r="SNK337" s="125"/>
      <c r="SNL337" s="125"/>
      <c r="SNM337" s="432"/>
      <c r="SNN337" s="432"/>
      <c r="SNO337" s="125"/>
      <c r="SNP337" s="125"/>
      <c r="SNQ337" s="125"/>
      <c r="SNR337" s="125"/>
      <c r="SNS337" s="125"/>
      <c r="SNT337" s="125"/>
      <c r="SNU337" s="125"/>
      <c r="SNV337" s="125"/>
      <c r="SNW337" s="125"/>
      <c r="SNX337" s="125"/>
      <c r="SNY337" s="125"/>
      <c r="SNZ337" s="125"/>
      <c r="SOA337" s="125"/>
      <c r="SOB337" s="125"/>
      <c r="SOC337" s="125"/>
      <c r="SOD337" s="125"/>
      <c r="SOE337" s="125"/>
      <c r="SOF337" s="125"/>
      <c r="SOG337" s="125"/>
      <c r="SOH337" s="125"/>
      <c r="SOI337" s="125"/>
      <c r="SOJ337" s="125"/>
      <c r="SOK337" s="125"/>
      <c r="SOL337" s="125"/>
      <c r="SOM337" s="432"/>
      <c r="SON337" s="432"/>
      <c r="SOO337" s="125"/>
      <c r="SOP337" s="125"/>
      <c r="SOQ337" s="125"/>
      <c r="SOR337" s="125"/>
      <c r="SOS337" s="125"/>
      <c r="SOT337" s="125"/>
      <c r="SOU337" s="125"/>
      <c r="SOV337" s="125"/>
      <c r="SOW337" s="125"/>
      <c r="SOX337" s="125"/>
      <c r="SOY337" s="125"/>
      <c r="SOZ337" s="125"/>
      <c r="SPA337" s="125"/>
      <c r="SPB337" s="125"/>
      <c r="SPC337" s="125"/>
      <c r="SPD337" s="125"/>
      <c r="SPE337" s="125"/>
      <c r="SPF337" s="125"/>
      <c r="SPG337" s="125"/>
      <c r="SPH337" s="125"/>
      <c r="SPI337" s="125"/>
      <c r="SPJ337" s="125"/>
      <c r="SPK337" s="125"/>
      <c r="SPL337" s="125"/>
      <c r="SPM337" s="432"/>
      <c r="SPN337" s="432"/>
      <c r="SPO337" s="125"/>
      <c r="SPP337" s="125"/>
      <c r="SPQ337" s="125"/>
      <c r="SPR337" s="125"/>
      <c r="SPS337" s="125"/>
      <c r="SPT337" s="125"/>
      <c r="SPU337" s="125"/>
      <c r="SPV337" s="125"/>
      <c r="SPW337" s="125"/>
      <c r="SPX337" s="125"/>
      <c r="SPY337" s="125"/>
      <c r="SPZ337" s="125"/>
      <c r="SQA337" s="125"/>
      <c r="SQB337" s="125"/>
      <c r="SQC337" s="125"/>
      <c r="SQD337" s="125"/>
      <c r="SQE337" s="125"/>
      <c r="SQF337" s="125"/>
      <c r="SQG337" s="125"/>
      <c r="SQH337" s="125"/>
      <c r="SQI337" s="125"/>
      <c r="SQJ337" s="125"/>
      <c r="SQK337" s="125"/>
      <c r="SQL337" s="125"/>
      <c r="SQM337" s="432"/>
      <c r="SQN337" s="432"/>
      <c r="SQO337" s="125"/>
      <c r="SQP337" s="125"/>
      <c r="SQQ337" s="125"/>
      <c r="SQR337" s="125"/>
      <c r="SQS337" s="125"/>
      <c r="SQT337" s="125"/>
      <c r="SQU337" s="125"/>
      <c r="SQV337" s="125"/>
      <c r="SQW337" s="125"/>
      <c r="SQX337" s="125"/>
      <c r="SQY337" s="125"/>
      <c r="SQZ337" s="125"/>
      <c r="SRA337" s="125"/>
      <c r="SRB337" s="125"/>
      <c r="SRC337" s="125"/>
      <c r="SRD337" s="125"/>
      <c r="SRE337" s="125"/>
      <c r="SRF337" s="125"/>
      <c r="SRG337" s="125"/>
      <c r="SRH337" s="125"/>
      <c r="SRI337" s="125"/>
      <c r="SRJ337" s="125"/>
      <c r="SRK337" s="125"/>
      <c r="SRL337" s="125"/>
      <c r="SRM337" s="432"/>
      <c r="SRN337" s="432"/>
      <c r="SRO337" s="125"/>
      <c r="SRP337" s="125"/>
      <c r="SRQ337" s="125"/>
      <c r="SRR337" s="125"/>
      <c r="SRS337" s="125"/>
      <c r="SRT337" s="125"/>
      <c r="SRU337" s="125"/>
      <c r="SRV337" s="125"/>
      <c r="SRW337" s="125"/>
      <c r="SRX337" s="125"/>
      <c r="SRY337" s="125"/>
      <c r="SRZ337" s="125"/>
      <c r="SSA337" s="125"/>
      <c r="SSB337" s="125"/>
      <c r="SSC337" s="125"/>
      <c r="SSD337" s="125"/>
      <c r="SSE337" s="125"/>
      <c r="SSF337" s="125"/>
      <c r="SSG337" s="125"/>
      <c r="SSH337" s="125"/>
      <c r="SSI337" s="125"/>
      <c r="SSJ337" s="125"/>
      <c r="SSK337" s="125"/>
      <c r="SSL337" s="125"/>
      <c r="SSM337" s="432"/>
      <c r="SSN337" s="432"/>
      <c r="SSO337" s="125"/>
      <c r="SSP337" s="125"/>
      <c r="SSQ337" s="125"/>
      <c r="SSR337" s="125"/>
      <c r="SSS337" s="125"/>
      <c r="SST337" s="125"/>
      <c r="SSU337" s="125"/>
      <c r="SSV337" s="125"/>
      <c r="SSW337" s="125"/>
      <c r="SSX337" s="125"/>
      <c r="SSY337" s="125"/>
      <c r="SSZ337" s="125"/>
      <c r="STA337" s="125"/>
      <c r="STB337" s="125"/>
      <c r="STC337" s="125"/>
      <c r="STD337" s="125"/>
      <c r="STE337" s="125"/>
      <c r="STF337" s="125"/>
      <c r="STG337" s="125"/>
      <c r="STH337" s="125"/>
      <c r="STI337" s="125"/>
      <c r="STJ337" s="125"/>
      <c r="STK337" s="125"/>
      <c r="STL337" s="125"/>
      <c r="STM337" s="432"/>
      <c r="STN337" s="432"/>
      <c r="STO337" s="125"/>
      <c r="STP337" s="125"/>
      <c r="STQ337" s="125"/>
      <c r="STR337" s="125"/>
      <c r="STS337" s="125"/>
      <c r="STT337" s="125"/>
      <c r="STU337" s="125"/>
      <c r="STV337" s="125"/>
      <c r="STW337" s="125"/>
      <c r="STX337" s="125"/>
      <c r="STY337" s="125"/>
      <c r="STZ337" s="125"/>
      <c r="SUA337" s="125"/>
      <c r="SUB337" s="125"/>
      <c r="SUC337" s="125"/>
      <c r="SUD337" s="125"/>
      <c r="SUE337" s="125"/>
      <c r="SUF337" s="125"/>
      <c r="SUG337" s="125"/>
      <c r="SUH337" s="125"/>
      <c r="SUI337" s="125"/>
      <c r="SUJ337" s="125"/>
      <c r="SUK337" s="125"/>
      <c r="SUL337" s="125"/>
      <c r="SUM337" s="432"/>
      <c r="SUN337" s="432"/>
      <c r="SUO337" s="125"/>
      <c r="SUP337" s="125"/>
      <c r="SUQ337" s="125"/>
      <c r="SUR337" s="125"/>
      <c r="SUS337" s="125"/>
      <c r="SUT337" s="125"/>
      <c r="SUU337" s="125"/>
      <c r="SUV337" s="125"/>
      <c r="SUW337" s="125"/>
      <c r="SUX337" s="125"/>
      <c r="SUY337" s="125"/>
      <c r="SUZ337" s="125"/>
      <c r="SVA337" s="125"/>
      <c r="SVB337" s="125"/>
      <c r="SVC337" s="125"/>
      <c r="SVD337" s="125"/>
      <c r="SVE337" s="125"/>
      <c r="SVF337" s="125"/>
      <c r="SVG337" s="125"/>
      <c r="SVH337" s="125"/>
      <c r="SVI337" s="125"/>
      <c r="SVJ337" s="125"/>
      <c r="SVK337" s="125"/>
      <c r="SVL337" s="125"/>
      <c r="SVM337" s="432"/>
      <c r="SVN337" s="432"/>
      <c r="SVO337" s="125"/>
      <c r="SVP337" s="125"/>
      <c r="SVQ337" s="125"/>
      <c r="SVR337" s="125"/>
      <c r="SVS337" s="125"/>
      <c r="SVT337" s="125"/>
      <c r="SVU337" s="125"/>
      <c r="SVV337" s="125"/>
      <c r="SVW337" s="125"/>
      <c r="SVX337" s="125"/>
      <c r="SVY337" s="125"/>
      <c r="SVZ337" s="125"/>
      <c r="SWA337" s="125"/>
      <c r="SWB337" s="125"/>
      <c r="SWC337" s="125"/>
      <c r="SWD337" s="125"/>
      <c r="SWE337" s="125"/>
      <c r="SWF337" s="125"/>
      <c r="SWG337" s="125"/>
      <c r="SWH337" s="125"/>
      <c r="SWI337" s="125"/>
      <c r="SWJ337" s="125"/>
      <c r="SWK337" s="125"/>
      <c r="SWL337" s="125"/>
      <c r="SWM337" s="432"/>
      <c r="SWN337" s="432"/>
      <c r="SWO337" s="125"/>
      <c r="SWP337" s="125"/>
      <c r="SWQ337" s="125"/>
      <c r="SWR337" s="125"/>
      <c r="SWS337" s="125"/>
      <c r="SWT337" s="125"/>
      <c r="SWU337" s="125"/>
      <c r="SWV337" s="125"/>
      <c r="SWW337" s="125"/>
      <c r="SWX337" s="125"/>
      <c r="SWY337" s="125"/>
      <c r="SWZ337" s="125"/>
      <c r="SXA337" s="125"/>
      <c r="SXB337" s="125"/>
      <c r="SXC337" s="125"/>
      <c r="SXD337" s="125"/>
      <c r="SXE337" s="125"/>
      <c r="SXF337" s="125"/>
      <c r="SXG337" s="125"/>
      <c r="SXH337" s="125"/>
      <c r="SXI337" s="125"/>
      <c r="SXJ337" s="125"/>
      <c r="SXK337" s="125"/>
      <c r="SXL337" s="125"/>
      <c r="SXM337" s="432"/>
      <c r="SXN337" s="432"/>
      <c r="SXO337" s="125"/>
      <c r="SXP337" s="125"/>
      <c r="SXQ337" s="125"/>
      <c r="SXR337" s="125"/>
      <c r="SXS337" s="125"/>
      <c r="SXT337" s="125"/>
      <c r="SXU337" s="125"/>
      <c r="SXV337" s="125"/>
      <c r="SXW337" s="125"/>
      <c r="SXX337" s="125"/>
      <c r="SXY337" s="125"/>
      <c r="SXZ337" s="125"/>
      <c r="SYA337" s="125"/>
      <c r="SYB337" s="125"/>
      <c r="SYC337" s="125"/>
      <c r="SYD337" s="125"/>
      <c r="SYE337" s="125"/>
      <c r="SYF337" s="125"/>
      <c r="SYG337" s="125"/>
      <c r="SYH337" s="125"/>
      <c r="SYI337" s="125"/>
      <c r="SYJ337" s="125"/>
      <c r="SYK337" s="125"/>
      <c r="SYL337" s="125"/>
      <c r="SYM337" s="432"/>
      <c r="SYN337" s="432"/>
      <c r="SYO337" s="125"/>
      <c r="SYP337" s="125"/>
      <c r="SYQ337" s="125"/>
      <c r="SYR337" s="125"/>
      <c r="SYS337" s="125"/>
      <c r="SYT337" s="125"/>
      <c r="SYU337" s="125"/>
      <c r="SYV337" s="125"/>
      <c r="SYW337" s="125"/>
      <c r="SYX337" s="125"/>
      <c r="SYY337" s="125"/>
      <c r="SYZ337" s="125"/>
      <c r="SZA337" s="125"/>
      <c r="SZB337" s="125"/>
      <c r="SZC337" s="125"/>
      <c r="SZD337" s="125"/>
      <c r="SZE337" s="125"/>
      <c r="SZF337" s="125"/>
      <c r="SZG337" s="125"/>
      <c r="SZH337" s="125"/>
      <c r="SZI337" s="125"/>
      <c r="SZJ337" s="125"/>
      <c r="SZK337" s="125"/>
      <c r="SZL337" s="125"/>
      <c r="SZM337" s="432"/>
      <c r="SZN337" s="432"/>
      <c r="SZO337" s="125"/>
      <c r="SZP337" s="125"/>
      <c r="SZQ337" s="125"/>
      <c r="SZR337" s="125"/>
      <c r="SZS337" s="125"/>
      <c r="SZT337" s="125"/>
      <c r="SZU337" s="125"/>
      <c r="SZV337" s="125"/>
      <c r="SZW337" s="125"/>
      <c r="SZX337" s="125"/>
      <c r="SZY337" s="125"/>
      <c r="SZZ337" s="125"/>
      <c r="TAA337" s="125"/>
      <c r="TAB337" s="125"/>
      <c r="TAC337" s="125"/>
      <c r="TAD337" s="125"/>
      <c r="TAE337" s="125"/>
      <c r="TAF337" s="125"/>
      <c r="TAG337" s="125"/>
      <c r="TAH337" s="125"/>
      <c r="TAI337" s="125"/>
      <c r="TAJ337" s="125"/>
      <c r="TAK337" s="125"/>
      <c r="TAL337" s="125"/>
      <c r="TAM337" s="432"/>
      <c r="TAN337" s="432"/>
      <c r="TAO337" s="125"/>
      <c r="TAP337" s="125"/>
      <c r="TAQ337" s="125"/>
      <c r="TAR337" s="125"/>
      <c r="TAS337" s="125"/>
      <c r="TAT337" s="125"/>
      <c r="TAU337" s="125"/>
      <c r="TAV337" s="125"/>
      <c r="TAW337" s="125"/>
      <c r="TAX337" s="125"/>
      <c r="TAY337" s="125"/>
      <c r="TAZ337" s="125"/>
      <c r="TBA337" s="125"/>
      <c r="TBB337" s="125"/>
      <c r="TBC337" s="125"/>
      <c r="TBD337" s="125"/>
      <c r="TBE337" s="125"/>
      <c r="TBF337" s="125"/>
      <c r="TBG337" s="125"/>
      <c r="TBH337" s="125"/>
      <c r="TBI337" s="125"/>
      <c r="TBJ337" s="125"/>
      <c r="TBK337" s="125"/>
      <c r="TBL337" s="125"/>
      <c r="TBM337" s="432"/>
      <c r="TBN337" s="432"/>
      <c r="TBO337" s="125"/>
      <c r="TBP337" s="125"/>
      <c r="TBQ337" s="125"/>
      <c r="TBR337" s="125"/>
      <c r="TBS337" s="125"/>
      <c r="TBT337" s="125"/>
      <c r="TBU337" s="125"/>
      <c r="TBV337" s="125"/>
      <c r="TBW337" s="125"/>
      <c r="TBX337" s="125"/>
      <c r="TBY337" s="125"/>
      <c r="TBZ337" s="125"/>
      <c r="TCA337" s="125"/>
      <c r="TCB337" s="125"/>
      <c r="TCC337" s="125"/>
      <c r="TCD337" s="125"/>
      <c r="TCE337" s="125"/>
      <c r="TCF337" s="125"/>
      <c r="TCG337" s="125"/>
      <c r="TCH337" s="125"/>
      <c r="TCI337" s="125"/>
      <c r="TCJ337" s="125"/>
      <c r="TCK337" s="125"/>
      <c r="TCL337" s="125"/>
      <c r="TCM337" s="432"/>
      <c r="TCN337" s="432"/>
      <c r="TCO337" s="125"/>
      <c r="TCP337" s="125"/>
      <c r="TCQ337" s="125"/>
      <c r="TCR337" s="125"/>
      <c r="TCS337" s="125"/>
      <c r="TCT337" s="125"/>
      <c r="TCU337" s="125"/>
      <c r="TCV337" s="125"/>
      <c r="TCW337" s="125"/>
      <c r="TCX337" s="125"/>
      <c r="TCY337" s="125"/>
      <c r="TCZ337" s="125"/>
      <c r="TDA337" s="125"/>
      <c r="TDB337" s="125"/>
      <c r="TDC337" s="125"/>
      <c r="TDD337" s="125"/>
      <c r="TDE337" s="125"/>
      <c r="TDF337" s="125"/>
      <c r="TDG337" s="125"/>
      <c r="TDH337" s="125"/>
      <c r="TDI337" s="125"/>
      <c r="TDJ337" s="125"/>
      <c r="TDK337" s="125"/>
      <c r="TDL337" s="125"/>
      <c r="TDM337" s="432"/>
      <c r="TDN337" s="432"/>
      <c r="TDO337" s="125"/>
      <c r="TDP337" s="125"/>
      <c r="TDQ337" s="125"/>
      <c r="TDR337" s="125"/>
      <c r="TDS337" s="125"/>
      <c r="TDT337" s="125"/>
      <c r="TDU337" s="125"/>
      <c r="TDV337" s="125"/>
      <c r="TDW337" s="125"/>
      <c r="TDX337" s="125"/>
      <c r="TDY337" s="125"/>
      <c r="TDZ337" s="125"/>
      <c r="TEA337" s="125"/>
      <c r="TEB337" s="125"/>
      <c r="TEC337" s="125"/>
      <c r="TED337" s="125"/>
      <c r="TEE337" s="125"/>
      <c r="TEF337" s="125"/>
      <c r="TEG337" s="125"/>
      <c r="TEH337" s="125"/>
      <c r="TEI337" s="125"/>
      <c r="TEJ337" s="125"/>
      <c r="TEK337" s="125"/>
      <c r="TEL337" s="125"/>
      <c r="TEM337" s="432"/>
      <c r="TEN337" s="432"/>
      <c r="TEO337" s="125"/>
      <c r="TEP337" s="125"/>
      <c r="TEQ337" s="125"/>
      <c r="TER337" s="125"/>
      <c r="TES337" s="125"/>
      <c r="TET337" s="125"/>
      <c r="TEU337" s="125"/>
      <c r="TEV337" s="125"/>
      <c r="TEW337" s="125"/>
      <c r="TEX337" s="125"/>
      <c r="TEY337" s="125"/>
      <c r="TEZ337" s="125"/>
      <c r="TFA337" s="125"/>
      <c r="TFB337" s="125"/>
      <c r="TFC337" s="125"/>
      <c r="TFD337" s="125"/>
      <c r="TFE337" s="125"/>
      <c r="TFF337" s="125"/>
      <c r="TFG337" s="125"/>
      <c r="TFH337" s="125"/>
      <c r="TFI337" s="125"/>
      <c r="TFJ337" s="125"/>
      <c r="TFK337" s="125"/>
      <c r="TFL337" s="125"/>
      <c r="TFM337" s="432"/>
      <c r="TFN337" s="432"/>
      <c r="TFO337" s="125"/>
      <c r="TFP337" s="125"/>
      <c r="TFQ337" s="125"/>
      <c r="TFR337" s="125"/>
      <c r="TFS337" s="125"/>
      <c r="TFT337" s="125"/>
      <c r="TFU337" s="125"/>
      <c r="TFV337" s="125"/>
      <c r="TFW337" s="125"/>
      <c r="TFX337" s="125"/>
      <c r="TFY337" s="125"/>
      <c r="TFZ337" s="125"/>
      <c r="TGA337" s="125"/>
      <c r="TGB337" s="125"/>
      <c r="TGC337" s="125"/>
      <c r="TGD337" s="125"/>
      <c r="TGE337" s="125"/>
      <c r="TGF337" s="125"/>
      <c r="TGG337" s="125"/>
      <c r="TGH337" s="125"/>
      <c r="TGI337" s="125"/>
      <c r="TGJ337" s="125"/>
      <c r="TGK337" s="125"/>
      <c r="TGL337" s="125"/>
      <c r="TGM337" s="432"/>
      <c r="TGN337" s="432"/>
      <c r="TGO337" s="125"/>
      <c r="TGP337" s="125"/>
      <c r="TGQ337" s="125"/>
      <c r="TGR337" s="125"/>
      <c r="TGS337" s="125"/>
      <c r="TGT337" s="125"/>
      <c r="TGU337" s="125"/>
      <c r="TGV337" s="125"/>
      <c r="TGW337" s="125"/>
      <c r="TGX337" s="125"/>
      <c r="TGY337" s="125"/>
      <c r="TGZ337" s="125"/>
      <c r="THA337" s="125"/>
      <c r="THB337" s="125"/>
      <c r="THC337" s="125"/>
      <c r="THD337" s="125"/>
      <c r="THE337" s="125"/>
      <c r="THF337" s="125"/>
      <c r="THG337" s="125"/>
      <c r="THH337" s="125"/>
      <c r="THI337" s="125"/>
      <c r="THJ337" s="125"/>
      <c r="THK337" s="125"/>
      <c r="THL337" s="125"/>
      <c r="THM337" s="432"/>
      <c r="THN337" s="432"/>
      <c r="THO337" s="125"/>
      <c r="THP337" s="125"/>
      <c r="THQ337" s="125"/>
      <c r="THR337" s="125"/>
      <c r="THS337" s="125"/>
      <c r="THT337" s="125"/>
      <c r="THU337" s="125"/>
      <c r="THV337" s="125"/>
      <c r="THW337" s="125"/>
      <c r="THX337" s="125"/>
      <c r="THY337" s="125"/>
      <c r="THZ337" s="125"/>
      <c r="TIA337" s="125"/>
      <c r="TIB337" s="125"/>
      <c r="TIC337" s="125"/>
      <c r="TID337" s="125"/>
      <c r="TIE337" s="125"/>
      <c r="TIF337" s="125"/>
      <c r="TIG337" s="125"/>
      <c r="TIH337" s="125"/>
      <c r="TII337" s="125"/>
      <c r="TIJ337" s="125"/>
      <c r="TIK337" s="125"/>
      <c r="TIL337" s="125"/>
      <c r="TIM337" s="432"/>
      <c r="TIN337" s="432"/>
      <c r="TIO337" s="125"/>
      <c r="TIP337" s="125"/>
      <c r="TIQ337" s="125"/>
      <c r="TIR337" s="125"/>
      <c r="TIS337" s="125"/>
      <c r="TIT337" s="125"/>
      <c r="TIU337" s="125"/>
      <c r="TIV337" s="125"/>
      <c r="TIW337" s="125"/>
      <c r="TIX337" s="125"/>
      <c r="TIY337" s="125"/>
      <c r="TIZ337" s="125"/>
      <c r="TJA337" s="125"/>
      <c r="TJB337" s="125"/>
      <c r="TJC337" s="125"/>
      <c r="TJD337" s="125"/>
      <c r="TJE337" s="125"/>
      <c r="TJF337" s="125"/>
      <c r="TJG337" s="125"/>
      <c r="TJH337" s="125"/>
      <c r="TJI337" s="125"/>
      <c r="TJJ337" s="125"/>
      <c r="TJK337" s="125"/>
      <c r="TJL337" s="125"/>
      <c r="TJM337" s="432"/>
      <c r="TJN337" s="432"/>
      <c r="TJO337" s="125"/>
      <c r="TJP337" s="125"/>
      <c r="TJQ337" s="125"/>
      <c r="TJR337" s="125"/>
      <c r="TJS337" s="125"/>
      <c r="TJT337" s="125"/>
      <c r="TJU337" s="125"/>
      <c r="TJV337" s="125"/>
      <c r="TJW337" s="125"/>
      <c r="TJX337" s="125"/>
      <c r="TJY337" s="125"/>
      <c r="TJZ337" s="125"/>
      <c r="TKA337" s="125"/>
      <c r="TKB337" s="125"/>
      <c r="TKC337" s="125"/>
      <c r="TKD337" s="125"/>
      <c r="TKE337" s="125"/>
      <c r="TKF337" s="125"/>
      <c r="TKG337" s="125"/>
      <c r="TKH337" s="125"/>
      <c r="TKI337" s="125"/>
      <c r="TKJ337" s="125"/>
      <c r="TKK337" s="125"/>
      <c r="TKL337" s="125"/>
      <c r="TKM337" s="432"/>
      <c r="TKN337" s="432"/>
      <c r="TKO337" s="125"/>
      <c r="TKP337" s="125"/>
      <c r="TKQ337" s="125"/>
      <c r="TKR337" s="125"/>
      <c r="TKS337" s="125"/>
      <c r="TKT337" s="125"/>
      <c r="TKU337" s="125"/>
      <c r="TKV337" s="125"/>
      <c r="TKW337" s="125"/>
      <c r="TKX337" s="125"/>
      <c r="TKY337" s="125"/>
      <c r="TKZ337" s="125"/>
      <c r="TLA337" s="125"/>
      <c r="TLB337" s="125"/>
      <c r="TLC337" s="125"/>
      <c r="TLD337" s="125"/>
      <c r="TLE337" s="125"/>
      <c r="TLF337" s="125"/>
      <c r="TLG337" s="125"/>
      <c r="TLH337" s="125"/>
      <c r="TLI337" s="125"/>
      <c r="TLJ337" s="125"/>
      <c r="TLK337" s="125"/>
      <c r="TLL337" s="125"/>
      <c r="TLM337" s="432"/>
      <c r="TLN337" s="432"/>
      <c r="TLO337" s="125"/>
      <c r="TLP337" s="125"/>
      <c r="TLQ337" s="125"/>
      <c r="TLR337" s="125"/>
      <c r="TLS337" s="125"/>
      <c r="TLT337" s="125"/>
      <c r="TLU337" s="125"/>
      <c r="TLV337" s="125"/>
      <c r="TLW337" s="125"/>
      <c r="TLX337" s="125"/>
      <c r="TLY337" s="125"/>
      <c r="TLZ337" s="125"/>
      <c r="TMA337" s="125"/>
      <c r="TMB337" s="125"/>
      <c r="TMC337" s="125"/>
      <c r="TMD337" s="125"/>
      <c r="TME337" s="125"/>
      <c r="TMF337" s="125"/>
      <c r="TMG337" s="125"/>
      <c r="TMH337" s="125"/>
      <c r="TMI337" s="125"/>
      <c r="TMJ337" s="125"/>
      <c r="TMK337" s="125"/>
      <c r="TML337" s="125"/>
      <c r="TMM337" s="432"/>
      <c r="TMN337" s="432"/>
      <c r="TMO337" s="125"/>
      <c r="TMP337" s="125"/>
      <c r="TMQ337" s="125"/>
      <c r="TMR337" s="125"/>
      <c r="TMS337" s="125"/>
      <c r="TMT337" s="125"/>
      <c r="TMU337" s="125"/>
      <c r="TMV337" s="125"/>
      <c r="TMW337" s="125"/>
      <c r="TMX337" s="125"/>
      <c r="TMY337" s="125"/>
      <c r="TMZ337" s="125"/>
      <c r="TNA337" s="125"/>
      <c r="TNB337" s="125"/>
      <c r="TNC337" s="125"/>
      <c r="TND337" s="125"/>
      <c r="TNE337" s="125"/>
      <c r="TNF337" s="125"/>
      <c r="TNG337" s="125"/>
      <c r="TNH337" s="125"/>
      <c r="TNI337" s="125"/>
      <c r="TNJ337" s="125"/>
      <c r="TNK337" s="125"/>
      <c r="TNL337" s="125"/>
      <c r="TNM337" s="432"/>
      <c r="TNN337" s="432"/>
      <c r="TNO337" s="125"/>
      <c r="TNP337" s="125"/>
      <c r="TNQ337" s="125"/>
      <c r="TNR337" s="125"/>
      <c r="TNS337" s="125"/>
      <c r="TNT337" s="125"/>
      <c r="TNU337" s="125"/>
      <c r="TNV337" s="125"/>
      <c r="TNW337" s="125"/>
      <c r="TNX337" s="125"/>
      <c r="TNY337" s="125"/>
      <c r="TNZ337" s="125"/>
      <c r="TOA337" s="125"/>
      <c r="TOB337" s="125"/>
      <c r="TOC337" s="125"/>
      <c r="TOD337" s="125"/>
      <c r="TOE337" s="125"/>
      <c r="TOF337" s="125"/>
      <c r="TOG337" s="125"/>
      <c r="TOH337" s="125"/>
      <c r="TOI337" s="125"/>
      <c r="TOJ337" s="125"/>
      <c r="TOK337" s="125"/>
      <c r="TOL337" s="125"/>
      <c r="TOM337" s="432"/>
      <c r="TON337" s="432"/>
      <c r="TOO337" s="125"/>
      <c r="TOP337" s="125"/>
      <c r="TOQ337" s="125"/>
      <c r="TOR337" s="125"/>
      <c r="TOS337" s="125"/>
      <c r="TOT337" s="125"/>
      <c r="TOU337" s="125"/>
      <c r="TOV337" s="125"/>
      <c r="TOW337" s="125"/>
      <c r="TOX337" s="125"/>
      <c r="TOY337" s="125"/>
      <c r="TOZ337" s="125"/>
      <c r="TPA337" s="125"/>
      <c r="TPB337" s="125"/>
      <c r="TPC337" s="125"/>
      <c r="TPD337" s="125"/>
      <c r="TPE337" s="125"/>
      <c r="TPF337" s="125"/>
      <c r="TPG337" s="125"/>
      <c r="TPH337" s="125"/>
      <c r="TPI337" s="125"/>
      <c r="TPJ337" s="125"/>
      <c r="TPK337" s="125"/>
      <c r="TPL337" s="125"/>
      <c r="TPM337" s="432"/>
      <c r="TPN337" s="432"/>
      <c r="TPO337" s="125"/>
      <c r="TPP337" s="125"/>
      <c r="TPQ337" s="125"/>
      <c r="TPR337" s="125"/>
      <c r="TPS337" s="125"/>
      <c r="TPT337" s="125"/>
      <c r="TPU337" s="125"/>
      <c r="TPV337" s="125"/>
      <c r="TPW337" s="125"/>
      <c r="TPX337" s="125"/>
      <c r="TPY337" s="125"/>
      <c r="TPZ337" s="125"/>
      <c r="TQA337" s="125"/>
      <c r="TQB337" s="125"/>
      <c r="TQC337" s="125"/>
      <c r="TQD337" s="125"/>
      <c r="TQE337" s="125"/>
      <c r="TQF337" s="125"/>
      <c r="TQG337" s="125"/>
      <c r="TQH337" s="125"/>
      <c r="TQI337" s="125"/>
      <c r="TQJ337" s="125"/>
      <c r="TQK337" s="125"/>
      <c r="TQL337" s="125"/>
      <c r="TQM337" s="432"/>
      <c r="TQN337" s="432"/>
      <c r="TQO337" s="125"/>
      <c r="TQP337" s="125"/>
      <c r="TQQ337" s="125"/>
      <c r="TQR337" s="125"/>
      <c r="TQS337" s="125"/>
      <c r="TQT337" s="125"/>
      <c r="TQU337" s="125"/>
      <c r="TQV337" s="125"/>
      <c r="TQW337" s="125"/>
      <c r="TQX337" s="125"/>
      <c r="TQY337" s="125"/>
      <c r="TQZ337" s="125"/>
      <c r="TRA337" s="125"/>
      <c r="TRB337" s="125"/>
      <c r="TRC337" s="125"/>
      <c r="TRD337" s="125"/>
      <c r="TRE337" s="125"/>
      <c r="TRF337" s="125"/>
      <c r="TRG337" s="125"/>
      <c r="TRH337" s="125"/>
      <c r="TRI337" s="125"/>
      <c r="TRJ337" s="125"/>
      <c r="TRK337" s="125"/>
      <c r="TRL337" s="125"/>
      <c r="TRM337" s="432"/>
      <c r="TRN337" s="432"/>
      <c r="TRO337" s="125"/>
      <c r="TRP337" s="125"/>
      <c r="TRQ337" s="125"/>
      <c r="TRR337" s="125"/>
      <c r="TRS337" s="125"/>
      <c r="TRT337" s="125"/>
      <c r="TRU337" s="125"/>
      <c r="TRV337" s="125"/>
      <c r="TRW337" s="125"/>
      <c r="TRX337" s="125"/>
      <c r="TRY337" s="125"/>
      <c r="TRZ337" s="125"/>
      <c r="TSA337" s="125"/>
      <c r="TSB337" s="125"/>
      <c r="TSC337" s="125"/>
      <c r="TSD337" s="125"/>
      <c r="TSE337" s="125"/>
      <c r="TSF337" s="125"/>
      <c r="TSG337" s="125"/>
      <c r="TSH337" s="125"/>
      <c r="TSI337" s="125"/>
      <c r="TSJ337" s="125"/>
      <c r="TSK337" s="125"/>
      <c r="TSL337" s="125"/>
      <c r="TSM337" s="432"/>
      <c r="TSN337" s="432"/>
      <c r="TSO337" s="125"/>
      <c r="TSP337" s="125"/>
      <c r="TSQ337" s="125"/>
      <c r="TSR337" s="125"/>
      <c r="TSS337" s="125"/>
      <c r="TST337" s="125"/>
      <c r="TSU337" s="125"/>
      <c r="TSV337" s="125"/>
      <c r="TSW337" s="125"/>
      <c r="TSX337" s="125"/>
      <c r="TSY337" s="125"/>
      <c r="TSZ337" s="125"/>
      <c r="TTA337" s="125"/>
      <c r="TTB337" s="125"/>
      <c r="TTC337" s="125"/>
      <c r="TTD337" s="125"/>
      <c r="TTE337" s="125"/>
      <c r="TTF337" s="125"/>
      <c r="TTG337" s="125"/>
      <c r="TTH337" s="125"/>
      <c r="TTI337" s="125"/>
      <c r="TTJ337" s="125"/>
      <c r="TTK337" s="125"/>
      <c r="TTL337" s="125"/>
      <c r="TTM337" s="432"/>
      <c r="TTN337" s="432"/>
      <c r="TTO337" s="125"/>
      <c r="TTP337" s="125"/>
      <c r="TTQ337" s="125"/>
      <c r="TTR337" s="125"/>
      <c r="TTS337" s="125"/>
      <c r="TTT337" s="125"/>
      <c r="TTU337" s="125"/>
      <c r="TTV337" s="125"/>
      <c r="TTW337" s="125"/>
      <c r="TTX337" s="125"/>
      <c r="TTY337" s="125"/>
      <c r="TTZ337" s="125"/>
      <c r="TUA337" s="125"/>
      <c r="TUB337" s="125"/>
      <c r="TUC337" s="125"/>
      <c r="TUD337" s="125"/>
      <c r="TUE337" s="125"/>
      <c r="TUF337" s="125"/>
      <c r="TUG337" s="125"/>
      <c r="TUH337" s="125"/>
      <c r="TUI337" s="125"/>
      <c r="TUJ337" s="125"/>
      <c r="TUK337" s="125"/>
      <c r="TUL337" s="125"/>
      <c r="TUM337" s="432"/>
      <c r="TUN337" s="432"/>
      <c r="TUO337" s="125"/>
      <c r="TUP337" s="125"/>
      <c r="TUQ337" s="125"/>
      <c r="TUR337" s="125"/>
      <c r="TUS337" s="125"/>
      <c r="TUT337" s="125"/>
      <c r="TUU337" s="125"/>
      <c r="TUV337" s="125"/>
      <c r="TUW337" s="125"/>
      <c r="TUX337" s="125"/>
      <c r="TUY337" s="125"/>
      <c r="TUZ337" s="125"/>
      <c r="TVA337" s="125"/>
      <c r="TVB337" s="125"/>
      <c r="TVC337" s="125"/>
      <c r="TVD337" s="125"/>
      <c r="TVE337" s="125"/>
      <c r="TVF337" s="125"/>
      <c r="TVG337" s="125"/>
      <c r="TVH337" s="125"/>
      <c r="TVI337" s="125"/>
      <c r="TVJ337" s="125"/>
      <c r="TVK337" s="125"/>
      <c r="TVL337" s="125"/>
      <c r="TVM337" s="432"/>
      <c r="TVN337" s="432"/>
      <c r="TVO337" s="125"/>
      <c r="TVP337" s="125"/>
      <c r="TVQ337" s="125"/>
      <c r="TVR337" s="125"/>
      <c r="TVS337" s="125"/>
      <c r="TVT337" s="125"/>
      <c r="TVU337" s="125"/>
      <c r="TVV337" s="125"/>
      <c r="TVW337" s="125"/>
      <c r="TVX337" s="125"/>
      <c r="TVY337" s="125"/>
      <c r="TVZ337" s="125"/>
      <c r="TWA337" s="125"/>
      <c r="TWB337" s="125"/>
      <c r="TWC337" s="125"/>
      <c r="TWD337" s="125"/>
      <c r="TWE337" s="125"/>
      <c r="TWF337" s="125"/>
      <c r="TWG337" s="125"/>
      <c r="TWH337" s="125"/>
      <c r="TWI337" s="125"/>
      <c r="TWJ337" s="125"/>
      <c r="TWK337" s="125"/>
      <c r="TWL337" s="125"/>
      <c r="TWM337" s="432"/>
      <c r="TWN337" s="432"/>
      <c r="TWO337" s="125"/>
      <c r="TWP337" s="125"/>
      <c r="TWQ337" s="125"/>
      <c r="TWR337" s="125"/>
      <c r="TWS337" s="125"/>
      <c r="TWT337" s="125"/>
      <c r="TWU337" s="125"/>
      <c r="TWV337" s="125"/>
      <c r="TWW337" s="125"/>
      <c r="TWX337" s="125"/>
      <c r="TWY337" s="125"/>
      <c r="TWZ337" s="125"/>
      <c r="TXA337" s="125"/>
      <c r="TXB337" s="125"/>
      <c r="TXC337" s="125"/>
      <c r="TXD337" s="125"/>
      <c r="TXE337" s="125"/>
      <c r="TXF337" s="125"/>
      <c r="TXG337" s="125"/>
      <c r="TXH337" s="125"/>
      <c r="TXI337" s="125"/>
      <c r="TXJ337" s="125"/>
      <c r="TXK337" s="125"/>
      <c r="TXL337" s="125"/>
      <c r="TXM337" s="432"/>
      <c r="TXN337" s="432"/>
      <c r="TXO337" s="125"/>
      <c r="TXP337" s="125"/>
      <c r="TXQ337" s="125"/>
      <c r="TXR337" s="125"/>
      <c r="TXS337" s="125"/>
      <c r="TXT337" s="125"/>
      <c r="TXU337" s="125"/>
      <c r="TXV337" s="125"/>
      <c r="TXW337" s="125"/>
      <c r="TXX337" s="125"/>
      <c r="TXY337" s="125"/>
      <c r="TXZ337" s="125"/>
      <c r="TYA337" s="125"/>
      <c r="TYB337" s="125"/>
      <c r="TYC337" s="125"/>
      <c r="TYD337" s="125"/>
      <c r="TYE337" s="125"/>
      <c r="TYF337" s="125"/>
      <c r="TYG337" s="125"/>
      <c r="TYH337" s="125"/>
      <c r="TYI337" s="125"/>
      <c r="TYJ337" s="125"/>
      <c r="TYK337" s="125"/>
      <c r="TYL337" s="125"/>
      <c r="TYM337" s="432"/>
      <c r="TYN337" s="432"/>
      <c r="TYO337" s="125"/>
      <c r="TYP337" s="125"/>
      <c r="TYQ337" s="125"/>
      <c r="TYR337" s="125"/>
      <c r="TYS337" s="125"/>
      <c r="TYT337" s="125"/>
      <c r="TYU337" s="125"/>
      <c r="TYV337" s="125"/>
      <c r="TYW337" s="125"/>
      <c r="TYX337" s="125"/>
      <c r="TYY337" s="125"/>
      <c r="TYZ337" s="125"/>
      <c r="TZA337" s="125"/>
      <c r="TZB337" s="125"/>
      <c r="TZC337" s="125"/>
      <c r="TZD337" s="125"/>
      <c r="TZE337" s="125"/>
      <c r="TZF337" s="125"/>
      <c r="TZG337" s="125"/>
      <c r="TZH337" s="125"/>
      <c r="TZI337" s="125"/>
      <c r="TZJ337" s="125"/>
      <c r="TZK337" s="125"/>
      <c r="TZL337" s="125"/>
      <c r="TZM337" s="432"/>
      <c r="TZN337" s="432"/>
      <c r="TZO337" s="125"/>
      <c r="TZP337" s="125"/>
      <c r="TZQ337" s="125"/>
      <c r="TZR337" s="125"/>
      <c r="TZS337" s="125"/>
      <c r="TZT337" s="125"/>
      <c r="TZU337" s="125"/>
      <c r="TZV337" s="125"/>
      <c r="TZW337" s="125"/>
      <c r="TZX337" s="125"/>
      <c r="TZY337" s="125"/>
      <c r="TZZ337" s="125"/>
      <c r="UAA337" s="125"/>
      <c r="UAB337" s="125"/>
      <c r="UAC337" s="125"/>
      <c r="UAD337" s="125"/>
      <c r="UAE337" s="125"/>
      <c r="UAF337" s="125"/>
      <c r="UAG337" s="125"/>
      <c r="UAH337" s="125"/>
      <c r="UAI337" s="125"/>
      <c r="UAJ337" s="125"/>
      <c r="UAK337" s="125"/>
      <c r="UAL337" s="125"/>
      <c r="UAM337" s="432"/>
      <c r="UAN337" s="432"/>
      <c r="UAO337" s="125"/>
      <c r="UAP337" s="125"/>
      <c r="UAQ337" s="125"/>
      <c r="UAR337" s="125"/>
      <c r="UAS337" s="125"/>
      <c r="UAT337" s="125"/>
      <c r="UAU337" s="125"/>
      <c r="UAV337" s="125"/>
      <c r="UAW337" s="125"/>
      <c r="UAX337" s="125"/>
      <c r="UAY337" s="125"/>
      <c r="UAZ337" s="125"/>
      <c r="UBA337" s="125"/>
      <c r="UBB337" s="125"/>
      <c r="UBC337" s="125"/>
      <c r="UBD337" s="125"/>
      <c r="UBE337" s="125"/>
      <c r="UBF337" s="125"/>
      <c r="UBG337" s="125"/>
      <c r="UBH337" s="125"/>
      <c r="UBI337" s="125"/>
      <c r="UBJ337" s="125"/>
      <c r="UBK337" s="125"/>
      <c r="UBL337" s="125"/>
      <c r="UBM337" s="432"/>
      <c r="UBN337" s="432"/>
      <c r="UBO337" s="125"/>
      <c r="UBP337" s="125"/>
      <c r="UBQ337" s="125"/>
      <c r="UBR337" s="125"/>
      <c r="UBS337" s="125"/>
      <c r="UBT337" s="125"/>
      <c r="UBU337" s="125"/>
      <c r="UBV337" s="125"/>
      <c r="UBW337" s="125"/>
      <c r="UBX337" s="125"/>
      <c r="UBY337" s="125"/>
      <c r="UBZ337" s="125"/>
      <c r="UCA337" s="125"/>
      <c r="UCB337" s="125"/>
      <c r="UCC337" s="125"/>
      <c r="UCD337" s="125"/>
      <c r="UCE337" s="125"/>
      <c r="UCF337" s="125"/>
      <c r="UCG337" s="125"/>
      <c r="UCH337" s="125"/>
      <c r="UCI337" s="125"/>
      <c r="UCJ337" s="125"/>
      <c r="UCK337" s="125"/>
      <c r="UCL337" s="125"/>
      <c r="UCM337" s="432"/>
      <c r="UCN337" s="432"/>
      <c r="UCO337" s="125"/>
      <c r="UCP337" s="125"/>
      <c r="UCQ337" s="125"/>
      <c r="UCR337" s="125"/>
      <c r="UCS337" s="125"/>
      <c r="UCT337" s="125"/>
      <c r="UCU337" s="125"/>
      <c r="UCV337" s="125"/>
      <c r="UCW337" s="125"/>
      <c r="UCX337" s="125"/>
      <c r="UCY337" s="125"/>
      <c r="UCZ337" s="125"/>
      <c r="UDA337" s="125"/>
      <c r="UDB337" s="125"/>
      <c r="UDC337" s="125"/>
      <c r="UDD337" s="125"/>
      <c r="UDE337" s="125"/>
      <c r="UDF337" s="125"/>
      <c r="UDG337" s="125"/>
      <c r="UDH337" s="125"/>
      <c r="UDI337" s="125"/>
      <c r="UDJ337" s="125"/>
      <c r="UDK337" s="125"/>
      <c r="UDL337" s="125"/>
      <c r="UDM337" s="432"/>
      <c r="UDN337" s="432"/>
      <c r="UDO337" s="125"/>
      <c r="UDP337" s="125"/>
      <c r="UDQ337" s="125"/>
      <c r="UDR337" s="125"/>
      <c r="UDS337" s="125"/>
      <c r="UDT337" s="125"/>
      <c r="UDU337" s="125"/>
      <c r="UDV337" s="125"/>
      <c r="UDW337" s="125"/>
      <c r="UDX337" s="125"/>
      <c r="UDY337" s="125"/>
      <c r="UDZ337" s="125"/>
      <c r="UEA337" s="125"/>
      <c r="UEB337" s="125"/>
      <c r="UEC337" s="125"/>
      <c r="UED337" s="125"/>
      <c r="UEE337" s="125"/>
      <c r="UEF337" s="125"/>
      <c r="UEG337" s="125"/>
      <c r="UEH337" s="125"/>
      <c r="UEI337" s="125"/>
      <c r="UEJ337" s="125"/>
      <c r="UEK337" s="125"/>
      <c r="UEL337" s="125"/>
      <c r="UEM337" s="432"/>
      <c r="UEN337" s="432"/>
      <c r="UEO337" s="125"/>
      <c r="UEP337" s="125"/>
      <c r="UEQ337" s="125"/>
      <c r="UER337" s="125"/>
      <c r="UES337" s="125"/>
      <c r="UET337" s="125"/>
      <c r="UEU337" s="125"/>
      <c r="UEV337" s="125"/>
      <c r="UEW337" s="125"/>
      <c r="UEX337" s="125"/>
      <c r="UEY337" s="125"/>
      <c r="UEZ337" s="125"/>
      <c r="UFA337" s="125"/>
      <c r="UFB337" s="125"/>
      <c r="UFC337" s="125"/>
      <c r="UFD337" s="125"/>
      <c r="UFE337" s="125"/>
      <c r="UFF337" s="125"/>
      <c r="UFG337" s="125"/>
      <c r="UFH337" s="125"/>
      <c r="UFI337" s="125"/>
      <c r="UFJ337" s="125"/>
      <c r="UFK337" s="125"/>
      <c r="UFL337" s="125"/>
      <c r="UFM337" s="432"/>
      <c r="UFN337" s="432"/>
      <c r="UFO337" s="125"/>
      <c r="UFP337" s="125"/>
      <c r="UFQ337" s="125"/>
      <c r="UFR337" s="125"/>
      <c r="UFS337" s="125"/>
      <c r="UFT337" s="125"/>
      <c r="UFU337" s="125"/>
      <c r="UFV337" s="125"/>
      <c r="UFW337" s="125"/>
      <c r="UFX337" s="125"/>
      <c r="UFY337" s="125"/>
      <c r="UFZ337" s="125"/>
      <c r="UGA337" s="125"/>
      <c r="UGB337" s="125"/>
      <c r="UGC337" s="125"/>
      <c r="UGD337" s="125"/>
      <c r="UGE337" s="125"/>
      <c r="UGF337" s="125"/>
      <c r="UGG337" s="125"/>
      <c r="UGH337" s="125"/>
      <c r="UGI337" s="125"/>
      <c r="UGJ337" s="125"/>
      <c r="UGK337" s="125"/>
      <c r="UGL337" s="125"/>
      <c r="UGM337" s="432"/>
      <c r="UGN337" s="432"/>
      <c r="UGO337" s="125"/>
      <c r="UGP337" s="125"/>
      <c r="UGQ337" s="125"/>
      <c r="UGR337" s="125"/>
      <c r="UGS337" s="125"/>
      <c r="UGT337" s="125"/>
      <c r="UGU337" s="125"/>
      <c r="UGV337" s="125"/>
      <c r="UGW337" s="125"/>
      <c r="UGX337" s="125"/>
      <c r="UGY337" s="125"/>
      <c r="UGZ337" s="125"/>
      <c r="UHA337" s="125"/>
      <c r="UHB337" s="125"/>
      <c r="UHC337" s="125"/>
      <c r="UHD337" s="125"/>
      <c r="UHE337" s="125"/>
      <c r="UHF337" s="125"/>
      <c r="UHG337" s="125"/>
      <c r="UHH337" s="125"/>
      <c r="UHI337" s="125"/>
      <c r="UHJ337" s="125"/>
      <c r="UHK337" s="125"/>
      <c r="UHL337" s="125"/>
      <c r="UHM337" s="432"/>
      <c r="UHN337" s="432"/>
      <c r="UHO337" s="125"/>
      <c r="UHP337" s="125"/>
      <c r="UHQ337" s="125"/>
      <c r="UHR337" s="125"/>
      <c r="UHS337" s="125"/>
      <c r="UHT337" s="125"/>
      <c r="UHU337" s="125"/>
      <c r="UHV337" s="125"/>
      <c r="UHW337" s="125"/>
      <c r="UHX337" s="125"/>
      <c r="UHY337" s="125"/>
      <c r="UHZ337" s="125"/>
      <c r="UIA337" s="125"/>
      <c r="UIB337" s="125"/>
      <c r="UIC337" s="125"/>
      <c r="UID337" s="125"/>
      <c r="UIE337" s="125"/>
      <c r="UIF337" s="125"/>
      <c r="UIG337" s="125"/>
      <c r="UIH337" s="125"/>
      <c r="UII337" s="125"/>
      <c r="UIJ337" s="125"/>
      <c r="UIK337" s="125"/>
      <c r="UIL337" s="125"/>
      <c r="UIM337" s="432"/>
      <c r="UIN337" s="432"/>
      <c r="UIO337" s="125"/>
      <c r="UIP337" s="125"/>
      <c r="UIQ337" s="125"/>
      <c r="UIR337" s="125"/>
      <c r="UIS337" s="125"/>
      <c r="UIT337" s="125"/>
      <c r="UIU337" s="125"/>
      <c r="UIV337" s="125"/>
      <c r="UIW337" s="125"/>
      <c r="UIX337" s="125"/>
      <c r="UIY337" s="125"/>
      <c r="UIZ337" s="125"/>
      <c r="UJA337" s="125"/>
      <c r="UJB337" s="125"/>
      <c r="UJC337" s="125"/>
      <c r="UJD337" s="125"/>
      <c r="UJE337" s="125"/>
      <c r="UJF337" s="125"/>
      <c r="UJG337" s="125"/>
      <c r="UJH337" s="125"/>
      <c r="UJI337" s="125"/>
      <c r="UJJ337" s="125"/>
      <c r="UJK337" s="125"/>
      <c r="UJL337" s="125"/>
      <c r="UJM337" s="432"/>
      <c r="UJN337" s="432"/>
      <c r="UJO337" s="125"/>
      <c r="UJP337" s="125"/>
      <c r="UJQ337" s="125"/>
      <c r="UJR337" s="125"/>
      <c r="UJS337" s="125"/>
      <c r="UJT337" s="125"/>
      <c r="UJU337" s="125"/>
      <c r="UJV337" s="125"/>
      <c r="UJW337" s="125"/>
      <c r="UJX337" s="125"/>
      <c r="UJY337" s="125"/>
      <c r="UJZ337" s="125"/>
      <c r="UKA337" s="125"/>
      <c r="UKB337" s="125"/>
      <c r="UKC337" s="125"/>
      <c r="UKD337" s="125"/>
      <c r="UKE337" s="125"/>
      <c r="UKF337" s="125"/>
      <c r="UKG337" s="125"/>
      <c r="UKH337" s="125"/>
      <c r="UKI337" s="125"/>
      <c r="UKJ337" s="125"/>
      <c r="UKK337" s="125"/>
      <c r="UKL337" s="125"/>
      <c r="UKM337" s="432"/>
      <c r="UKN337" s="432"/>
      <c r="UKO337" s="125"/>
      <c r="UKP337" s="125"/>
      <c r="UKQ337" s="125"/>
      <c r="UKR337" s="125"/>
      <c r="UKS337" s="125"/>
      <c r="UKT337" s="125"/>
      <c r="UKU337" s="125"/>
      <c r="UKV337" s="125"/>
      <c r="UKW337" s="125"/>
      <c r="UKX337" s="125"/>
      <c r="UKY337" s="125"/>
      <c r="UKZ337" s="125"/>
      <c r="ULA337" s="125"/>
      <c r="ULB337" s="125"/>
      <c r="ULC337" s="125"/>
      <c r="ULD337" s="125"/>
      <c r="ULE337" s="125"/>
      <c r="ULF337" s="125"/>
      <c r="ULG337" s="125"/>
      <c r="ULH337" s="125"/>
      <c r="ULI337" s="125"/>
      <c r="ULJ337" s="125"/>
      <c r="ULK337" s="125"/>
      <c r="ULL337" s="125"/>
      <c r="ULM337" s="432"/>
      <c r="ULN337" s="432"/>
      <c r="ULO337" s="125"/>
      <c r="ULP337" s="125"/>
      <c r="ULQ337" s="125"/>
      <c r="ULR337" s="125"/>
      <c r="ULS337" s="125"/>
      <c r="ULT337" s="125"/>
      <c r="ULU337" s="125"/>
      <c r="ULV337" s="125"/>
      <c r="ULW337" s="125"/>
      <c r="ULX337" s="125"/>
      <c r="ULY337" s="125"/>
      <c r="ULZ337" s="125"/>
      <c r="UMA337" s="125"/>
      <c r="UMB337" s="125"/>
      <c r="UMC337" s="125"/>
      <c r="UMD337" s="125"/>
      <c r="UME337" s="125"/>
      <c r="UMF337" s="125"/>
      <c r="UMG337" s="125"/>
      <c r="UMH337" s="125"/>
      <c r="UMI337" s="125"/>
      <c r="UMJ337" s="125"/>
      <c r="UMK337" s="125"/>
      <c r="UML337" s="125"/>
      <c r="UMM337" s="432"/>
      <c r="UMN337" s="432"/>
      <c r="UMO337" s="125"/>
      <c r="UMP337" s="125"/>
      <c r="UMQ337" s="125"/>
      <c r="UMR337" s="125"/>
      <c r="UMS337" s="125"/>
      <c r="UMT337" s="125"/>
      <c r="UMU337" s="125"/>
      <c r="UMV337" s="125"/>
      <c r="UMW337" s="125"/>
      <c r="UMX337" s="125"/>
      <c r="UMY337" s="125"/>
      <c r="UMZ337" s="125"/>
      <c r="UNA337" s="125"/>
      <c r="UNB337" s="125"/>
      <c r="UNC337" s="125"/>
      <c r="UND337" s="125"/>
      <c r="UNE337" s="125"/>
      <c r="UNF337" s="125"/>
      <c r="UNG337" s="125"/>
      <c r="UNH337" s="125"/>
      <c r="UNI337" s="125"/>
      <c r="UNJ337" s="125"/>
      <c r="UNK337" s="125"/>
      <c r="UNL337" s="125"/>
      <c r="UNM337" s="432"/>
      <c r="UNN337" s="432"/>
      <c r="UNO337" s="125"/>
      <c r="UNP337" s="125"/>
      <c r="UNQ337" s="125"/>
      <c r="UNR337" s="125"/>
      <c r="UNS337" s="125"/>
      <c r="UNT337" s="125"/>
      <c r="UNU337" s="125"/>
      <c r="UNV337" s="125"/>
      <c r="UNW337" s="125"/>
      <c r="UNX337" s="125"/>
      <c r="UNY337" s="125"/>
      <c r="UNZ337" s="125"/>
      <c r="UOA337" s="125"/>
      <c r="UOB337" s="125"/>
      <c r="UOC337" s="125"/>
      <c r="UOD337" s="125"/>
      <c r="UOE337" s="125"/>
      <c r="UOF337" s="125"/>
      <c r="UOG337" s="125"/>
      <c r="UOH337" s="125"/>
      <c r="UOI337" s="125"/>
      <c r="UOJ337" s="125"/>
      <c r="UOK337" s="125"/>
      <c r="UOL337" s="125"/>
      <c r="UOM337" s="432"/>
      <c r="UON337" s="432"/>
      <c r="UOO337" s="125"/>
      <c r="UOP337" s="125"/>
      <c r="UOQ337" s="125"/>
      <c r="UOR337" s="125"/>
      <c r="UOS337" s="125"/>
      <c r="UOT337" s="125"/>
      <c r="UOU337" s="125"/>
      <c r="UOV337" s="125"/>
      <c r="UOW337" s="125"/>
      <c r="UOX337" s="125"/>
      <c r="UOY337" s="125"/>
      <c r="UOZ337" s="125"/>
      <c r="UPA337" s="125"/>
      <c r="UPB337" s="125"/>
      <c r="UPC337" s="125"/>
      <c r="UPD337" s="125"/>
      <c r="UPE337" s="125"/>
      <c r="UPF337" s="125"/>
      <c r="UPG337" s="125"/>
      <c r="UPH337" s="125"/>
      <c r="UPI337" s="125"/>
      <c r="UPJ337" s="125"/>
      <c r="UPK337" s="125"/>
      <c r="UPL337" s="125"/>
      <c r="UPM337" s="432"/>
      <c r="UPN337" s="432"/>
      <c r="UPO337" s="125"/>
      <c r="UPP337" s="125"/>
      <c r="UPQ337" s="125"/>
      <c r="UPR337" s="125"/>
      <c r="UPS337" s="125"/>
      <c r="UPT337" s="125"/>
      <c r="UPU337" s="125"/>
      <c r="UPV337" s="125"/>
      <c r="UPW337" s="125"/>
      <c r="UPX337" s="125"/>
      <c r="UPY337" s="125"/>
      <c r="UPZ337" s="125"/>
      <c r="UQA337" s="125"/>
      <c r="UQB337" s="125"/>
      <c r="UQC337" s="125"/>
      <c r="UQD337" s="125"/>
      <c r="UQE337" s="125"/>
      <c r="UQF337" s="125"/>
      <c r="UQG337" s="125"/>
      <c r="UQH337" s="125"/>
      <c r="UQI337" s="125"/>
      <c r="UQJ337" s="125"/>
      <c r="UQK337" s="125"/>
      <c r="UQL337" s="125"/>
      <c r="UQM337" s="432"/>
      <c r="UQN337" s="432"/>
      <c r="UQO337" s="125"/>
      <c r="UQP337" s="125"/>
      <c r="UQQ337" s="125"/>
      <c r="UQR337" s="125"/>
      <c r="UQS337" s="125"/>
      <c r="UQT337" s="125"/>
      <c r="UQU337" s="125"/>
      <c r="UQV337" s="125"/>
      <c r="UQW337" s="125"/>
      <c r="UQX337" s="125"/>
      <c r="UQY337" s="125"/>
      <c r="UQZ337" s="125"/>
      <c r="URA337" s="125"/>
      <c r="URB337" s="125"/>
      <c r="URC337" s="125"/>
      <c r="URD337" s="125"/>
      <c r="URE337" s="125"/>
      <c r="URF337" s="125"/>
      <c r="URG337" s="125"/>
      <c r="URH337" s="125"/>
      <c r="URI337" s="125"/>
      <c r="URJ337" s="125"/>
      <c r="URK337" s="125"/>
      <c r="URL337" s="125"/>
      <c r="URM337" s="432"/>
      <c r="URN337" s="432"/>
      <c r="URO337" s="125"/>
      <c r="URP337" s="125"/>
      <c r="URQ337" s="125"/>
      <c r="URR337" s="125"/>
      <c r="URS337" s="125"/>
      <c r="URT337" s="125"/>
      <c r="URU337" s="125"/>
      <c r="URV337" s="125"/>
      <c r="URW337" s="125"/>
      <c r="URX337" s="125"/>
      <c r="URY337" s="125"/>
      <c r="URZ337" s="125"/>
      <c r="USA337" s="125"/>
      <c r="USB337" s="125"/>
      <c r="USC337" s="125"/>
      <c r="USD337" s="125"/>
      <c r="USE337" s="125"/>
      <c r="USF337" s="125"/>
      <c r="USG337" s="125"/>
      <c r="USH337" s="125"/>
      <c r="USI337" s="125"/>
      <c r="USJ337" s="125"/>
      <c r="USK337" s="125"/>
      <c r="USL337" s="125"/>
      <c r="USM337" s="432"/>
      <c r="USN337" s="432"/>
      <c r="USO337" s="125"/>
      <c r="USP337" s="125"/>
      <c r="USQ337" s="125"/>
      <c r="USR337" s="125"/>
      <c r="USS337" s="125"/>
      <c r="UST337" s="125"/>
      <c r="USU337" s="125"/>
      <c r="USV337" s="125"/>
      <c r="USW337" s="125"/>
      <c r="USX337" s="125"/>
      <c r="USY337" s="125"/>
      <c r="USZ337" s="125"/>
      <c r="UTA337" s="125"/>
      <c r="UTB337" s="125"/>
      <c r="UTC337" s="125"/>
      <c r="UTD337" s="125"/>
      <c r="UTE337" s="125"/>
      <c r="UTF337" s="125"/>
      <c r="UTG337" s="125"/>
      <c r="UTH337" s="125"/>
      <c r="UTI337" s="125"/>
      <c r="UTJ337" s="125"/>
      <c r="UTK337" s="125"/>
      <c r="UTL337" s="125"/>
      <c r="UTM337" s="432"/>
      <c r="UTN337" s="432"/>
      <c r="UTO337" s="125"/>
      <c r="UTP337" s="125"/>
      <c r="UTQ337" s="125"/>
      <c r="UTR337" s="125"/>
      <c r="UTS337" s="125"/>
      <c r="UTT337" s="125"/>
      <c r="UTU337" s="125"/>
      <c r="UTV337" s="125"/>
      <c r="UTW337" s="125"/>
      <c r="UTX337" s="125"/>
      <c r="UTY337" s="125"/>
      <c r="UTZ337" s="125"/>
      <c r="UUA337" s="125"/>
      <c r="UUB337" s="125"/>
      <c r="UUC337" s="125"/>
      <c r="UUD337" s="125"/>
      <c r="UUE337" s="125"/>
      <c r="UUF337" s="125"/>
      <c r="UUG337" s="125"/>
      <c r="UUH337" s="125"/>
      <c r="UUI337" s="125"/>
      <c r="UUJ337" s="125"/>
      <c r="UUK337" s="125"/>
      <c r="UUL337" s="125"/>
      <c r="UUM337" s="432"/>
      <c r="UUN337" s="432"/>
      <c r="UUO337" s="125"/>
      <c r="UUP337" s="125"/>
      <c r="UUQ337" s="125"/>
      <c r="UUR337" s="125"/>
      <c r="UUS337" s="125"/>
      <c r="UUT337" s="125"/>
      <c r="UUU337" s="125"/>
      <c r="UUV337" s="125"/>
      <c r="UUW337" s="125"/>
      <c r="UUX337" s="125"/>
      <c r="UUY337" s="125"/>
      <c r="UUZ337" s="125"/>
      <c r="UVA337" s="125"/>
      <c r="UVB337" s="125"/>
      <c r="UVC337" s="125"/>
      <c r="UVD337" s="125"/>
      <c r="UVE337" s="125"/>
      <c r="UVF337" s="125"/>
      <c r="UVG337" s="125"/>
      <c r="UVH337" s="125"/>
      <c r="UVI337" s="125"/>
      <c r="UVJ337" s="125"/>
      <c r="UVK337" s="125"/>
      <c r="UVL337" s="125"/>
      <c r="UVM337" s="432"/>
      <c r="UVN337" s="432"/>
      <c r="UVO337" s="125"/>
      <c r="UVP337" s="125"/>
      <c r="UVQ337" s="125"/>
      <c r="UVR337" s="125"/>
      <c r="UVS337" s="125"/>
      <c r="UVT337" s="125"/>
      <c r="UVU337" s="125"/>
      <c r="UVV337" s="125"/>
      <c r="UVW337" s="125"/>
      <c r="UVX337" s="125"/>
      <c r="UVY337" s="125"/>
      <c r="UVZ337" s="125"/>
      <c r="UWA337" s="125"/>
      <c r="UWB337" s="125"/>
      <c r="UWC337" s="125"/>
      <c r="UWD337" s="125"/>
      <c r="UWE337" s="125"/>
      <c r="UWF337" s="125"/>
      <c r="UWG337" s="125"/>
      <c r="UWH337" s="125"/>
      <c r="UWI337" s="125"/>
      <c r="UWJ337" s="125"/>
      <c r="UWK337" s="125"/>
      <c r="UWL337" s="125"/>
      <c r="UWM337" s="432"/>
      <c r="UWN337" s="432"/>
      <c r="UWO337" s="125"/>
      <c r="UWP337" s="125"/>
      <c r="UWQ337" s="125"/>
      <c r="UWR337" s="125"/>
      <c r="UWS337" s="125"/>
      <c r="UWT337" s="125"/>
      <c r="UWU337" s="125"/>
      <c r="UWV337" s="125"/>
      <c r="UWW337" s="125"/>
      <c r="UWX337" s="125"/>
      <c r="UWY337" s="125"/>
      <c r="UWZ337" s="125"/>
      <c r="UXA337" s="125"/>
      <c r="UXB337" s="125"/>
      <c r="UXC337" s="125"/>
      <c r="UXD337" s="125"/>
      <c r="UXE337" s="125"/>
      <c r="UXF337" s="125"/>
      <c r="UXG337" s="125"/>
      <c r="UXH337" s="125"/>
      <c r="UXI337" s="125"/>
      <c r="UXJ337" s="125"/>
      <c r="UXK337" s="125"/>
      <c r="UXL337" s="125"/>
      <c r="UXM337" s="432"/>
      <c r="UXN337" s="432"/>
      <c r="UXO337" s="125"/>
      <c r="UXP337" s="125"/>
      <c r="UXQ337" s="125"/>
      <c r="UXR337" s="125"/>
      <c r="UXS337" s="125"/>
      <c r="UXT337" s="125"/>
      <c r="UXU337" s="125"/>
      <c r="UXV337" s="125"/>
      <c r="UXW337" s="125"/>
      <c r="UXX337" s="125"/>
      <c r="UXY337" s="125"/>
      <c r="UXZ337" s="125"/>
      <c r="UYA337" s="125"/>
      <c r="UYB337" s="125"/>
      <c r="UYC337" s="125"/>
      <c r="UYD337" s="125"/>
      <c r="UYE337" s="125"/>
      <c r="UYF337" s="125"/>
      <c r="UYG337" s="125"/>
      <c r="UYH337" s="125"/>
      <c r="UYI337" s="125"/>
      <c r="UYJ337" s="125"/>
      <c r="UYK337" s="125"/>
      <c r="UYL337" s="125"/>
      <c r="UYM337" s="432"/>
      <c r="UYN337" s="432"/>
      <c r="UYO337" s="125"/>
      <c r="UYP337" s="125"/>
      <c r="UYQ337" s="125"/>
      <c r="UYR337" s="125"/>
      <c r="UYS337" s="125"/>
      <c r="UYT337" s="125"/>
      <c r="UYU337" s="125"/>
      <c r="UYV337" s="125"/>
      <c r="UYW337" s="125"/>
      <c r="UYX337" s="125"/>
      <c r="UYY337" s="125"/>
      <c r="UYZ337" s="125"/>
      <c r="UZA337" s="125"/>
      <c r="UZB337" s="125"/>
      <c r="UZC337" s="125"/>
      <c r="UZD337" s="125"/>
      <c r="UZE337" s="125"/>
      <c r="UZF337" s="125"/>
      <c r="UZG337" s="125"/>
      <c r="UZH337" s="125"/>
      <c r="UZI337" s="125"/>
      <c r="UZJ337" s="125"/>
      <c r="UZK337" s="125"/>
      <c r="UZL337" s="125"/>
      <c r="UZM337" s="432"/>
      <c r="UZN337" s="432"/>
      <c r="UZO337" s="125"/>
      <c r="UZP337" s="125"/>
      <c r="UZQ337" s="125"/>
      <c r="UZR337" s="125"/>
      <c r="UZS337" s="125"/>
      <c r="UZT337" s="125"/>
      <c r="UZU337" s="125"/>
      <c r="UZV337" s="125"/>
      <c r="UZW337" s="125"/>
      <c r="UZX337" s="125"/>
      <c r="UZY337" s="125"/>
      <c r="UZZ337" s="125"/>
      <c r="VAA337" s="125"/>
      <c r="VAB337" s="125"/>
      <c r="VAC337" s="125"/>
      <c r="VAD337" s="125"/>
      <c r="VAE337" s="125"/>
      <c r="VAF337" s="125"/>
      <c r="VAG337" s="125"/>
      <c r="VAH337" s="125"/>
      <c r="VAI337" s="125"/>
      <c r="VAJ337" s="125"/>
      <c r="VAK337" s="125"/>
      <c r="VAL337" s="125"/>
      <c r="VAM337" s="432"/>
      <c r="VAN337" s="432"/>
      <c r="VAO337" s="125"/>
      <c r="VAP337" s="125"/>
      <c r="VAQ337" s="125"/>
      <c r="VAR337" s="125"/>
      <c r="VAS337" s="125"/>
      <c r="VAT337" s="125"/>
      <c r="VAU337" s="125"/>
      <c r="VAV337" s="125"/>
      <c r="VAW337" s="125"/>
      <c r="VAX337" s="125"/>
      <c r="VAY337" s="125"/>
      <c r="VAZ337" s="125"/>
      <c r="VBA337" s="125"/>
      <c r="VBB337" s="125"/>
      <c r="VBC337" s="125"/>
      <c r="VBD337" s="125"/>
      <c r="VBE337" s="125"/>
      <c r="VBF337" s="125"/>
      <c r="VBG337" s="125"/>
      <c r="VBH337" s="125"/>
      <c r="VBI337" s="125"/>
      <c r="VBJ337" s="125"/>
      <c r="VBK337" s="125"/>
      <c r="VBL337" s="125"/>
      <c r="VBM337" s="432"/>
      <c r="VBN337" s="432"/>
      <c r="VBO337" s="125"/>
      <c r="VBP337" s="125"/>
      <c r="VBQ337" s="125"/>
      <c r="VBR337" s="125"/>
      <c r="VBS337" s="125"/>
      <c r="VBT337" s="125"/>
      <c r="VBU337" s="125"/>
      <c r="VBV337" s="125"/>
      <c r="VBW337" s="125"/>
      <c r="VBX337" s="125"/>
      <c r="VBY337" s="125"/>
      <c r="VBZ337" s="125"/>
      <c r="VCA337" s="125"/>
      <c r="VCB337" s="125"/>
      <c r="VCC337" s="125"/>
      <c r="VCD337" s="125"/>
      <c r="VCE337" s="125"/>
      <c r="VCF337" s="125"/>
      <c r="VCG337" s="125"/>
      <c r="VCH337" s="125"/>
      <c r="VCI337" s="125"/>
      <c r="VCJ337" s="125"/>
      <c r="VCK337" s="125"/>
      <c r="VCL337" s="125"/>
      <c r="VCM337" s="432"/>
      <c r="VCN337" s="432"/>
      <c r="VCO337" s="125"/>
      <c r="VCP337" s="125"/>
      <c r="VCQ337" s="125"/>
      <c r="VCR337" s="125"/>
      <c r="VCS337" s="125"/>
      <c r="VCT337" s="125"/>
      <c r="VCU337" s="125"/>
      <c r="VCV337" s="125"/>
      <c r="VCW337" s="125"/>
      <c r="VCX337" s="125"/>
      <c r="VCY337" s="125"/>
      <c r="VCZ337" s="125"/>
      <c r="VDA337" s="125"/>
      <c r="VDB337" s="125"/>
      <c r="VDC337" s="125"/>
      <c r="VDD337" s="125"/>
      <c r="VDE337" s="125"/>
      <c r="VDF337" s="125"/>
      <c r="VDG337" s="125"/>
      <c r="VDH337" s="125"/>
      <c r="VDI337" s="125"/>
      <c r="VDJ337" s="125"/>
      <c r="VDK337" s="125"/>
      <c r="VDL337" s="125"/>
      <c r="VDM337" s="432"/>
      <c r="VDN337" s="432"/>
      <c r="VDO337" s="125"/>
      <c r="VDP337" s="125"/>
      <c r="VDQ337" s="125"/>
      <c r="VDR337" s="125"/>
      <c r="VDS337" s="125"/>
      <c r="VDT337" s="125"/>
      <c r="VDU337" s="125"/>
      <c r="VDV337" s="125"/>
      <c r="VDW337" s="125"/>
      <c r="VDX337" s="125"/>
      <c r="VDY337" s="125"/>
      <c r="VDZ337" s="125"/>
      <c r="VEA337" s="125"/>
      <c r="VEB337" s="125"/>
      <c r="VEC337" s="125"/>
      <c r="VED337" s="125"/>
      <c r="VEE337" s="125"/>
      <c r="VEF337" s="125"/>
      <c r="VEG337" s="125"/>
      <c r="VEH337" s="125"/>
      <c r="VEI337" s="125"/>
      <c r="VEJ337" s="125"/>
      <c r="VEK337" s="125"/>
      <c r="VEL337" s="125"/>
      <c r="VEM337" s="432"/>
      <c r="VEN337" s="432"/>
      <c r="VEO337" s="125"/>
      <c r="VEP337" s="125"/>
      <c r="VEQ337" s="125"/>
      <c r="VER337" s="125"/>
      <c r="VES337" s="125"/>
      <c r="VET337" s="125"/>
      <c r="VEU337" s="125"/>
      <c r="VEV337" s="125"/>
      <c r="VEW337" s="125"/>
      <c r="VEX337" s="125"/>
      <c r="VEY337" s="125"/>
      <c r="VEZ337" s="125"/>
      <c r="VFA337" s="125"/>
      <c r="VFB337" s="125"/>
      <c r="VFC337" s="125"/>
      <c r="VFD337" s="125"/>
      <c r="VFE337" s="125"/>
      <c r="VFF337" s="125"/>
      <c r="VFG337" s="125"/>
      <c r="VFH337" s="125"/>
      <c r="VFI337" s="125"/>
      <c r="VFJ337" s="125"/>
      <c r="VFK337" s="125"/>
      <c r="VFL337" s="125"/>
      <c r="VFM337" s="432"/>
      <c r="VFN337" s="432"/>
      <c r="VFO337" s="125"/>
      <c r="VFP337" s="125"/>
      <c r="VFQ337" s="125"/>
      <c r="VFR337" s="125"/>
      <c r="VFS337" s="125"/>
      <c r="VFT337" s="125"/>
      <c r="VFU337" s="125"/>
      <c r="VFV337" s="125"/>
      <c r="VFW337" s="125"/>
      <c r="VFX337" s="125"/>
      <c r="VFY337" s="125"/>
      <c r="VFZ337" s="125"/>
      <c r="VGA337" s="125"/>
      <c r="VGB337" s="125"/>
      <c r="VGC337" s="125"/>
      <c r="VGD337" s="125"/>
      <c r="VGE337" s="125"/>
      <c r="VGF337" s="125"/>
      <c r="VGG337" s="125"/>
      <c r="VGH337" s="125"/>
      <c r="VGI337" s="125"/>
      <c r="VGJ337" s="125"/>
      <c r="VGK337" s="125"/>
      <c r="VGL337" s="125"/>
      <c r="VGM337" s="432"/>
      <c r="VGN337" s="432"/>
      <c r="VGO337" s="125"/>
      <c r="VGP337" s="125"/>
      <c r="VGQ337" s="125"/>
      <c r="VGR337" s="125"/>
      <c r="VGS337" s="125"/>
      <c r="VGT337" s="125"/>
      <c r="VGU337" s="125"/>
      <c r="VGV337" s="125"/>
      <c r="VGW337" s="125"/>
      <c r="VGX337" s="125"/>
      <c r="VGY337" s="125"/>
      <c r="VGZ337" s="125"/>
      <c r="VHA337" s="125"/>
      <c r="VHB337" s="125"/>
      <c r="VHC337" s="125"/>
      <c r="VHD337" s="125"/>
      <c r="VHE337" s="125"/>
      <c r="VHF337" s="125"/>
      <c r="VHG337" s="125"/>
      <c r="VHH337" s="125"/>
      <c r="VHI337" s="125"/>
      <c r="VHJ337" s="125"/>
      <c r="VHK337" s="125"/>
      <c r="VHL337" s="125"/>
      <c r="VHM337" s="432"/>
      <c r="VHN337" s="432"/>
      <c r="VHO337" s="125"/>
      <c r="VHP337" s="125"/>
      <c r="VHQ337" s="125"/>
      <c r="VHR337" s="125"/>
      <c r="VHS337" s="125"/>
      <c r="VHT337" s="125"/>
      <c r="VHU337" s="125"/>
      <c r="VHV337" s="125"/>
      <c r="VHW337" s="125"/>
      <c r="VHX337" s="125"/>
      <c r="VHY337" s="125"/>
      <c r="VHZ337" s="125"/>
      <c r="VIA337" s="125"/>
      <c r="VIB337" s="125"/>
      <c r="VIC337" s="125"/>
      <c r="VID337" s="125"/>
      <c r="VIE337" s="125"/>
      <c r="VIF337" s="125"/>
      <c r="VIG337" s="125"/>
      <c r="VIH337" s="125"/>
      <c r="VII337" s="125"/>
      <c r="VIJ337" s="125"/>
      <c r="VIK337" s="125"/>
      <c r="VIL337" s="125"/>
      <c r="VIM337" s="432"/>
      <c r="VIN337" s="432"/>
      <c r="VIO337" s="125"/>
      <c r="VIP337" s="125"/>
      <c r="VIQ337" s="125"/>
      <c r="VIR337" s="125"/>
      <c r="VIS337" s="125"/>
      <c r="VIT337" s="125"/>
      <c r="VIU337" s="125"/>
      <c r="VIV337" s="125"/>
      <c r="VIW337" s="125"/>
      <c r="VIX337" s="125"/>
      <c r="VIY337" s="125"/>
      <c r="VIZ337" s="125"/>
      <c r="VJA337" s="125"/>
      <c r="VJB337" s="125"/>
      <c r="VJC337" s="125"/>
      <c r="VJD337" s="125"/>
      <c r="VJE337" s="125"/>
      <c r="VJF337" s="125"/>
      <c r="VJG337" s="125"/>
      <c r="VJH337" s="125"/>
      <c r="VJI337" s="125"/>
      <c r="VJJ337" s="125"/>
      <c r="VJK337" s="125"/>
      <c r="VJL337" s="125"/>
      <c r="VJM337" s="432"/>
      <c r="VJN337" s="432"/>
      <c r="VJO337" s="125"/>
      <c r="VJP337" s="125"/>
      <c r="VJQ337" s="125"/>
      <c r="VJR337" s="125"/>
      <c r="VJS337" s="125"/>
      <c r="VJT337" s="125"/>
      <c r="VJU337" s="125"/>
      <c r="VJV337" s="125"/>
      <c r="VJW337" s="125"/>
      <c r="VJX337" s="125"/>
      <c r="VJY337" s="125"/>
      <c r="VJZ337" s="125"/>
      <c r="VKA337" s="125"/>
      <c r="VKB337" s="125"/>
      <c r="VKC337" s="125"/>
      <c r="VKD337" s="125"/>
      <c r="VKE337" s="125"/>
      <c r="VKF337" s="125"/>
      <c r="VKG337" s="125"/>
      <c r="VKH337" s="125"/>
      <c r="VKI337" s="125"/>
      <c r="VKJ337" s="125"/>
      <c r="VKK337" s="125"/>
      <c r="VKL337" s="125"/>
      <c r="VKM337" s="432"/>
      <c r="VKN337" s="432"/>
      <c r="VKO337" s="125"/>
      <c r="VKP337" s="125"/>
      <c r="VKQ337" s="125"/>
      <c r="VKR337" s="125"/>
      <c r="VKS337" s="125"/>
      <c r="VKT337" s="125"/>
      <c r="VKU337" s="125"/>
      <c r="VKV337" s="125"/>
      <c r="VKW337" s="125"/>
      <c r="VKX337" s="125"/>
      <c r="VKY337" s="125"/>
      <c r="VKZ337" s="125"/>
      <c r="VLA337" s="125"/>
      <c r="VLB337" s="125"/>
      <c r="VLC337" s="125"/>
      <c r="VLD337" s="125"/>
      <c r="VLE337" s="125"/>
      <c r="VLF337" s="125"/>
      <c r="VLG337" s="125"/>
      <c r="VLH337" s="125"/>
      <c r="VLI337" s="125"/>
      <c r="VLJ337" s="125"/>
      <c r="VLK337" s="125"/>
      <c r="VLL337" s="125"/>
      <c r="VLM337" s="432"/>
      <c r="VLN337" s="432"/>
      <c r="VLO337" s="125"/>
      <c r="VLP337" s="125"/>
      <c r="VLQ337" s="125"/>
      <c r="VLR337" s="125"/>
      <c r="VLS337" s="125"/>
      <c r="VLT337" s="125"/>
      <c r="VLU337" s="125"/>
      <c r="VLV337" s="125"/>
      <c r="VLW337" s="125"/>
      <c r="VLX337" s="125"/>
      <c r="VLY337" s="125"/>
      <c r="VLZ337" s="125"/>
      <c r="VMA337" s="125"/>
      <c r="VMB337" s="125"/>
      <c r="VMC337" s="125"/>
      <c r="VMD337" s="125"/>
      <c r="VME337" s="125"/>
      <c r="VMF337" s="125"/>
      <c r="VMG337" s="125"/>
      <c r="VMH337" s="125"/>
      <c r="VMI337" s="125"/>
      <c r="VMJ337" s="125"/>
      <c r="VMK337" s="125"/>
      <c r="VML337" s="125"/>
      <c r="VMM337" s="432"/>
      <c r="VMN337" s="432"/>
      <c r="VMO337" s="125"/>
      <c r="VMP337" s="125"/>
      <c r="VMQ337" s="125"/>
      <c r="VMR337" s="125"/>
      <c r="VMS337" s="125"/>
      <c r="VMT337" s="125"/>
      <c r="VMU337" s="125"/>
      <c r="VMV337" s="125"/>
      <c r="VMW337" s="125"/>
      <c r="VMX337" s="125"/>
      <c r="VMY337" s="125"/>
      <c r="VMZ337" s="125"/>
      <c r="VNA337" s="125"/>
      <c r="VNB337" s="125"/>
      <c r="VNC337" s="125"/>
      <c r="VND337" s="125"/>
      <c r="VNE337" s="125"/>
      <c r="VNF337" s="125"/>
      <c r="VNG337" s="125"/>
      <c r="VNH337" s="125"/>
      <c r="VNI337" s="125"/>
      <c r="VNJ337" s="125"/>
      <c r="VNK337" s="125"/>
      <c r="VNL337" s="125"/>
      <c r="VNM337" s="432"/>
      <c r="VNN337" s="432"/>
      <c r="VNO337" s="125"/>
      <c r="VNP337" s="125"/>
      <c r="VNQ337" s="125"/>
      <c r="VNR337" s="125"/>
      <c r="VNS337" s="125"/>
      <c r="VNT337" s="125"/>
      <c r="VNU337" s="125"/>
      <c r="VNV337" s="125"/>
      <c r="VNW337" s="125"/>
      <c r="VNX337" s="125"/>
      <c r="VNY337" s="125"/>
      <c r="VNZ337" s="125"/>
      <c r="VOA337" s="125"/>
      <c r="VOB337" s="125"/>
      <c r="VOC337" s="125"/>
      <c r="VOD337" s="125"/>
      <c r="VOE337" s="125"/>
      <c r="VOF337" s="125"/>
      <c r="VOG337" s="125"/>
      <c r="VOH337" s="125"/>
      <c r="VOI337" s="125"/>
      <c r="VOJ337" s="125"/>
      <c r="VOK337" s="125"/>
      <c r="VOL337" s="125"/>
      <c r="VOM337" s="432"/>
      <c r="VON337" s="432"/>
      <c r="VOO337" s="125"/>
      <c r="VOP337" s="125"/>
      <c r="VOQ337" s="125"/>
      <c r="VOR337" s="125"/>
      <c r="VOS337" s="125"/>
      <c r="VOT337" s="125"/>
      <c r="VOU337" s="125"/>
      <c r="VOV337" s="125"/>
      <c r="VOW337" s="125"/>
      <c r="VOX337" s="125"/>
      <c r="VOY337" s="125"/>
      <c r="VOZ337" s="125"/>
      <c r="VPA337" s="125"/>
      <c r="VPB337" s="125"/>
      <c r="VPC337" s="125"/>
      <c r="VPD337" s="125"/>
      <c r="VPE337" s="125"/>
      <c r="VPF337" s="125"/>
      <c r="VPG337" s="125"/>
      <c r="VPH337" s="125"/>
      <c r="VPI337" s="125"/>
      <c r="VPJ337" s="125"/>
      <c r="VPK337" s="125"/>
      <c r="VPL337" s="125"/>
      <c r="VPM337" s="432"/>
      <c r="VPN337" s="432"/>
      <c r="VPO337" s="125"/>
      <c r="VPP337" s="125"/>
      <c r="VPQ337" s="125"/>
      <c r="VPR337" s="125"/>
      <c r="VPS337" s="125"/>
      <c r="VPT337" s="125"/>
      <c r="VPU337" s="125"/>
      <c r="VPV337" s="125"/>
      <c r="VPW337" s="125"/>
      <c r="VPX337" s="125"/>
      <c r="VPY337" s="125"/>
      <c r="VPZ337" s="125"/>
      <c r="VQA337" s="125"/>
      <c r="VQB337" s="125"/>
      <c r="VQC337" s="125"/>
      <c r="VQD337" s="125"/>
      <c r="VQE337" s="125"/>
      <c r="VQF337" s="125"/>
      <c r="VQG337" s="125"/>
      <c r="VQH337" s="125"/>
      <c r="VQI337" s="125"/>
      <c r="VQJ337" s="125"/>
      <c r="VQK337" s="125"/>
      <c r="VQL337" s="125"/>
      <c r="VQM337" s="432"/>
      <c r="VQN337" s="432"/>
      <c r="VQO337" s="125"/>
      <c r="VQP337" s="125"/>
      <c r="VQQ337" s="125"/>
      <c r="VQR337" s="125"/>
      <c r="VQS337" s="125"/>
      <c r="VQT337" s="125"/>
      <c r="VQU337" s="125"/>
      <c r="VQV337" s="125"/>
      <c r="VQW337" s="125"/>
      <c r="VQX337" s="125"/>
      <c r="VQY337" s="125"/>
      <c r="VQZ337" s="125"/>
      <c r="VRA337" s="125"/>
      <c r="VRB337" s="125"/>
      <c r="VRC337" s="125"/>
      <c r="VRD337" s="125"/>
      <c r="VRE337" s="125"/>
      <c r="VRF337" s="125"/>
      <c r="VRG337" s="125"/>
      <c r="VRH337" s="125"/>
      <c r="VRI337" s="125"/>
      <c r="VRJ337" s="125"/>
      <c r="VRK337" s="125"/>
      <c r="VRL337" s="125"/>
      <c r="VRM337" s="432"/>
      <c r="VRN337" s="432"/>
      <c r="VRO337" s="125"/>
      <c r="VRP337" s="125"/>
      <c r="VRQ337" s="125"/>
      <c r="VRR337" s="125"/>
      <c r="VRS337" s="125"/>
      <c r="VRT337" s="125"/>
      <c r="VRU337" s="125"/>
      <c r="VRV337" s="125"/>
      <c r="VRW337" s="125"/>
      <c r="VRX337" s="125"/>
      <c r="VRY337" s="125"/>
      <c r="VRZ337" s="125"/>
      <c r="VSA337" s="125"/>
      <c r="VSB337" s="125"/>
      <c r="VSC337" s="125"/>
      <c r="VSD337" s="125"/>
      <c r="VSE337" s="125"/>
      <c r="VSF337" s="125"/>
      <c r="VSG337" s="125"/>
      <c r="VSH337" s="125"/>
      <c r="VSI337" s="125"/>
      <c r="VSJ337" s="125"/>
      <c r="VSK337" s="125"/>
      <c r="VSL337" s="125"/>
      <c r="VSM337" s="432"/>
      <c r="VSN337" s="432"/>
      <c r="VSO337" s="125"/>
      <c r="VSP337" s="125"/>
      <c r="VSQ337" s="125"/>
      <c r="VSR337" s="125"/>
      <c r="VSS337" s="125"/>
      <c r="VST337" s="125"/>
      <c r="VSU337" s="125"/>
      <c r="VSV337" s="125"/>
      <c r="VSW337" s="125"/>
      <c r="VSX337" s="125"/>
      <c r="VSY337" s="125"/>
      <c r="VSZ337" s="125"/>
      <c r="VTA337" s="125"/>
      <c r="VTB337" s="125"/>
      <c r="VTC337" s="125"/>
      <c r="VTD337" s="125"/>
      <c r="VTE337" s="125"/>
      <c r="VTF337" s="125"/>
      <c r="VTG337" s="125"/>
      <c r="VTH337" s="125"/>
      <c r="VTI337" s="125"/>
      <c r="VTJ337" s="125"/>
      <c r="VTK337" s="125"/>
      <c r="VTL337" s="125"/>
      <c r="VTM337" s="432"/>
      <c r="VTN337" s="432"/>
      <c r="VTO337" s="125"/>
      <c r="VTP337" s="125"/>
      <c r="VTQ337" s="125"/>
      <c r="VTR337" s="125"/>
      <c r="VTS337" s="125"/>
      <c r="VTT337" s="125"/>
      <c r="VTU337" s="125"/>
      <c r="VTV337" s="125"/>
      <c r="VTW337" s="125"/>
      <c r="VTX337" s="125"/>
      <c r="VTY337" s="125"/>
      <c r="VTZ337" s="125"/>
      <c r="VUA337" s="125"/>
      <c r="VUB337" s="125"/>
      <c r="VUC337" s="125"/>
      <c r="VUD337" s="125"/>
      <c r="VUE337" s="125"/>
      <c r="VUF337" s="125"/>
      <c r="VUG337" s="125"/>
      <c r="VUH337" s="125"/>
      <c r="VUI337" s="125"/>
      <c r="VUJ337" s="125"/>
      <c r="VUK337" s="125"/>
      <c r="VUL337" s="125"/>
      <c r="VUM337" s="432"/>
      <c r="VUN337" s="432"/>
      <c r="VUO337" s="125"/>
      <c r="VUP337" s="125"/>
      <c r="VUQ337" s="125"/>
      <c r="VUR337" s="125"/>
      <c r="VUS337" s="125"/>
      <c r="VUT337" s="125"/>
      <c r="VUU337" s="125"/>
      <c r="VUV337" s="125"/>
      <c r="VUW337" s="125"/>
      <c r="VUX337" s="125"/>
      <c r="VUY337" s="125"/>
      <c r="VUZ337" s="125"/>
      <c r="VVA337" s="125"/>
      <c r="VVB337" s="125"/>
      <c r="VVC337" s="125"/>
      <c r="VVD337" s="125"/>
      <c r="VVE337" s="125"/>
      <c r="VVF337" s="125"/>
      <c r="VVG337" s="125"/>
      <c r="VVH337" s="125"/>
      <c r="VVI337" s="125"/>
      <c r="VVJ337" s="125"/>
      <c r="VVK337" s="125"/>
      <c r="VVL337" s="125"/>
      <c r="VVM337" s="432"/>
      <c r="VVN337" s="432"/>
      <c r="VVO337" s="125"/>
      <c r="VVP337" s="125"/>
      <c r="VVQ337" s="125"/>
      <c r="VVR337" s="125"/>
      <c r="VVS337" s="125"/>
      <c r="VVT337" s="125"/>
      <c r="VVU337" s="125"/>
      <c r="VVV337" s="125"/>
      <c r="VVW337" s="125"/>
      <c r="VVX337" s="125"/>
      <c r="VVY337" s="125"/>
      <c r="VVZ337" s="125"/>
      <c r="VWA337" s="125"/>
      <c r="VWB337" s="125"/>
      <c r="VWC337" s="125"/>
      <c r="VWD337" s="125"/>
      <c r="VWE337" s="125"/>
      <c r="VWF337" s="125"/>
      <c r="VWG337" s="125"/>
      <c r="VWH337" s="125"/>
      <c r="VWI337" s="125"/>
      <c r="VWJ337" s="125"/>
      <c r="VWK337" s="125"/>
      <c r="VWL337" s="125"/>
      <c r="VWM337" s="432"/>
      <c r="VWN337" s="432"/>
      <c r="VWO337" s="125"/>
      <c r="VWP337" s="125"/>
      <c r="VWQ337" s="125"/>
      <c r="VWR337" s="125"/>
      <c r="VWS337" s="125"/>
      <c r="VWT337" s="125"/>
      <c r="VWU337" s="125"/>
      <c r="VWV337" s="125"/>
      <c r="VWW337" s="125"/>
      <c r="VWX337" s="125"/>
      <c r="VWY337" s="125"/>
      <c r="VWZ337" s="125"/>
      <c r="VXA337" s="125"/>
      <c r="VXB337" s="125"/>
      <c r="VXC337" s="125"/>
      <c r="VXD337" s="125"/>
      <c r="VXE337" s="125"/>
      <c r="VXF337" s="125"/>
      <c r="VXG337" s="125"/>
      <c r="VXH337" s="125"/>
      <c r="VXI337" s="125"/>
      <c r="VXJ337" s="125"/>
      <c r="VXK337" s="125"/>
      <c r="VXL337" s="125"/>
      <c r="VXM337" s="432"/>
      <c r="VXN337" s="432"/>
      <c r="VXO337" s="125"/>
      <c r="VXP337" s="125"/>
      <c r="VXQ337" s="125"/>
      <c r="VXR337" s="125"/>
      <c r="VXS337" s="125"/>
      <c r="VXT337" s="125"/>
      <c r="VXU337" s="125"/>
      <c r="VXV337" s="125"/>
      <c r="VXW337" s="125"/>
      <c r="VXX337" s="125"/>
      <c r="VXY337" s="125"/>
      <c r="VXZ337" s="125"/>
      <c r="VYA337" s="125"/>
      <c r="VYB337" s="125"/>
      <c r="VYC337" s="125"/>
      <c r="VYD337" s="125"/>
      <c r="VYE337" s="125"/>
      <c r="VYF337" s="125"/>
      <c r="VYG337" s="125"/>
      <c r="VYH337" s="125"/>
      <c r="VYI337" s="125"/>
      <c r="VYJ337" s="125"/>
      <c r="VYK337" s="125"/>
      <c r="VYL337" s="125"/>
      <c r="VYM337" s="432"/>
      <c r="VYN337" s="432"/>
      <c r="VYO337" s="125"/>
      <c r="VYP337" s="125"/>
      <c r="VYQ337" s="125"/>
      <c r="VYR337" s="125"/>
      <c r="VYS337" s="125"/>
      <c r="VYT337" s="125"/>
      <c r="VYU337" s="125"/>
      <c r="VYV337" s="125"/>
      <c r="VYW337" s="125"/>
      <c r="VYX337" s="125"/>
      <c r="VYY337" s="125"/>
      <c r="VYZ337" s="125"/>
      <c r="VZA337" s="125"/>
      <c r="VZB337" s="125"/>
      <c r="VZC337" s="125"/>
      <c r="VZD337" s="125"/>
      <c r="VZE337" s="125"/>
      <c r="VZF337" s="125"/>
      <c r="VZG337" s="125"/>
      <c r="VZH337" s="125"/>
      <c r="VZI337" s="125"/>
      <c r="VZJ337" s="125"/>
      <c r="VZK337" s="125"/>
      <c r="VZL337" s="125"/>
      <c r="VZM337" s="432"/>
      <c r="VZN337" s="432"/>
      <c r="VZO337" s="125"/>
      <c r="VZP337" s="125"/>
      <c r="VZQ337" s="125"/>
      <c r="VZR337" s="125"/>
      <c r="VZS337" s="125"/>
      <c r="VZT337" s="125"/>
      <c r="VZU337" s="125"/>
      <c r="VZV337" s="125"/>
      <c r="VZW337" s="125"/>
      <c r="VZX337" s="125"/>
      <c r="VZY337" s="125"/>
      <c r="VZZ337" s="125"/>
      <c r="WAA337" s="125"/>
      <c r="WAB337" s="125"/>
      <c r="WAC337" s="125"/>
      <c r="WAD337" s="125"/>
      <c r="WAE337" s="125"/>
      <c r="WAF337" s="125"/>
      <c r="WAG337" s="125"/>
      <c r="WAH337" s="125"/>
      <c r="WAI337" s="125"/>
      <c r="WAJ337" s="125"/>
      <c r="WAK337" s="125"/>
      <c r="WAL337" s="125"/>
      <c r="WAM337" s="432"/>
      <c r="WAN337" s="432"/>
      <c r="WAO337" s="125"/>
      <c r="WAP337" s="125"/>
      <c r="WAQ337" s="125"/>
      <c r="WAR337" s="125"/>
      <c r="WAS337" s="125"/>
      <c r="WAT337" s="125"/>
      <c r="WAU337" s="125"/>
      <c r="WAV337" s="125"/>
      <c r="WAW337" s="125"/>
      <c r="WAX337" s="125"/>
      <c r="WAY337" s="125"/>
      <c r="WAZ337" s="125"/>
      <c r="WBA337" s="125"/>
      <c r="WBB337" s="125"/>
      <c r="WBC337" s="125"/>
      <c r="WBD337" s="125"/>
      <c r="WBE337" s="125"/>
      <c r="WBF337" s="125"/>
      <c r="WBG337" s="125"/>
      <c r="WBH337" s="125"/>
      <c r="WBI337" s="125"/>
      <c r="WBJ337" s="125"/>
      <c r="WBK337" s="125"/>
      <c r="WBL337" s="125"/>
      <c r="WBM337" s="432"/>
      <c r="WBN337" s="432"/>
      <c r="WBO337" s="125"/>
      <c r="WBP337" s="125"/>
      <c r="WBQ337" s="125"/>
      <c r="WBR337" s="125"/>
      <c r="WBS337" s="125"/>
      <c r="WBT337" s="125"/>
      <c r="WBU337" s="125"/>
      <c r="WBV337" s="125"/>
      <c r="WBW337" s="125"/>
      <c r="WBX337" s="125"/>
      <c r="WBY337" s="125"/>
      <c r="WBZ337" s="125"/>
      <c r="WCA337" s="125"/>
      <c r="WCB337" s="125"/>
      <c r="WCC337" s="125"/>
      <c r="WCD337" s="125"/>
      <c r="WCE337" s="125"/>
      <c r="WCF337" s="125"/>
      <c r="WCG337" s="125"/>
      <c r="WCH337" s="125"/>
      <c r="WCI337" s="125"/>
      <c r="WCJ337" s="125"/>
      <c r="WCK337" s="125"/>
      <c r="WCL337" s="125"/>
      <c r="WCM337" s="432"/>
      <c r="WCN337" s="432"/>
      <c r="WCO337" s="125"/>
      <c r="WCP337" s="125"/>
      <c r="WCQ337" s="125"/>
      <c r="WCR337" s="125"/>
      <c r="WCS337" s="125"/>
      <c r="WCT337" s="125"/>
      <c r="WCU337" s="125"/>
      <c r="WCV337" s="125"/>
      <c r="WCW337" s="125"/>
      <c r="WCX337" s="125"/>
      <c r="WCY337" s="125"/>
      <c r="WCZ337" s="125"/>
      <c r="WDA337" s="125"/>
      <c r="WDB337" s="125"/>
      <c r="WDC337" s="125"/>
      <c r="WDD337" s="125"/>
      <c r="WDE337" s="125"/>
      <c r="WDF337" s="125"/>
      <c r="WDG337" s="125"/>
      <c r="WDH337" s="125"/>
      <c r="WDI337" s="125"/>
      <c r="WDJ337" s="125"/>
      <c r="WDK337" s="125"/>
      <c r="WDL337" s="125"/>
      <c r="WDM337" s="432"/>
      <c r="WDN337" s="432"/>
      <c r="WDO337" s="125"/>
      <c r="WDP337" s="125"/>
      <c r="WDQ337" s="125"/>
      <c r="WDR337" s="125"/>
      <c r="WDS337" s="125"/>
      <c r="WDT337" s="125"/>
      <c r="WDU337" s="125"/>
      <c r="WDV337" s="125"/>
      <c r="WDW337" s="125"/>
      <c r="WDX337" s="125"/>
      <c r="WDY337" s="125"/>
      <c r="WDZ337" s="125"/>
      <c r="WEA337" s="125"/>
      <c r="WEB337" s="125"/>
      <c r="WEC337" s="125"/>
      <c r="WED337" s="125"/>
      <c r="WEE337" s="125"/>
      <c r="WEF337" s="125"/>
      <c r="WEG337" s="125"/>
      <c r="WEH337" s="125"/>
      <c r="WEI337" s="125"/>
      <c r="WEJ337" s="125"/>
      <c r="WEK337" s="125"/>
      <c r="WEL337" s="125"/>
      <c r="WEM337" s="432"/>
      <c r="WEN337" s="432"/>
      <c r="WEO337" s="125"/>
      <c r="WEP337" s="125"/>
      <c r="WEQ337" s="125"/>
      <c r="WER337" s="125"/>
      <c r="WES337" s="125"/>
      <c r="WET337" s="125"/>
      <c r="WEU337" s="125"/>
      <c r="WEV337" s="125"/>
      <c r="WEW337" s="125"/>
      <c r="WEX337" s="125"/>
      <c r="WEY337" s="125"/>
      <c r="WEZ337" s="125"/>
      <c r="WFA337" s="125"/>
      <c r="WFB337" s="125"/>
      <c r="WFC337" s="125"/>
      <c r="WFD337" s="125"/>
      <c r="WFE337" s="125"/>
      <c r="WFF337" s="125"/>
      <c r="WFG337" s="125"/>
      <c r="WFH337" s="125"/>
      <c r="WFI337" s="125"/>
      <c r="WFJ337" s="125"/>
      <c r="WFK337" s="125"/>
      <c r="WFL337" s="125"/>
      <c r="WFM337" s="432"/>
      <c r="WFN337" s="432"/>
      <c r="WFO337" s="125"/>
      <c r="WFP337" s="125"/>
      <c r="WFQ337" s="125"/>
      <c r="WFR337" s="125"/>
      <c r="WFS337" s="125"/>
      <c r="WFT337" s="125"/>
      <c r="WFU337" s="125"/>
      <c r="WFV337" s="125"/>
      <c r="WFW337" s="125"/>
      <c r="WFX337" s="125"/>
      <c r="WFY337" s="125"/>
      <c r="WFZ337" s="125"/>
      <c r="WGA337" s="125"/>
      <c r="WGB337" s="125"/>
      <c r="WGC337" s="125"/>
      <c r="WGD337" s="125"/>
      <c r="WGE337" s="125"/>
      <c r="WGF337" s="125"/>
      <c r="WGG337" s="125"/>
      <c r="WGH337" s="125"/>
      <c r="WGI337" s="125"/>
      <c r="WGJ337" s="125"/>
      <c r="WGK337" s="125"/>
      <c r="WGL337" s="125"/>
      <c r="WGM337" s="432"/>
      <c r="WGN337" s="432"/>
      <c r="WGO337" s="125"/>
      <c r="WGP337" s="125"/>
      <c r="WGQ337" s="125"/>
      <c r="WGR337" s="125"/>
      <c r="WGS337" s="125"/>
      <c r="WGT337" s="125"/>
      <c r="WGU337" s="125"/>
      <c r="WGV337" s="125"/>
      <c r="WGW337" s="125"/>
      <c r="WGX337" s="125"/>
      <c r="WGY337" s="125"/>
      <c r="WGZ337" s="125"/>
      <c r="WHA337" s="125"/>
      <c r="WHB337" s="125"/>
      <c r="WHC337" s="125"/>
      <c r="WHD337" s="125"/>
      <c r="WHE337" s="125"/>
      <c r="WHF337" s="125"/>
      <c r="WHG337" s="125"/>
      <c r="WHH337" s="125"/>
      <c r="WHI337" s="125"/>
      <c r="WHJ337" s="125"/>
      <c r="WHK337" s="125"/>
      <c r="WHL337" s="125"/>
      <c r="WHM337" s="432"/>
      <c r="WHN337" s="432"/>
      <c r="WHO337" s="125"/>
      <c r="WHP337" s="125"/>
      <c r="WHQ337" s="125"/>
      <c r="WHR337" s="125"/>
      <c r="WHS337" s="125"/>
      <c r="WHT337" s="125"/>
      <c r="WHU337" s="125"/>
      <c r="WHV337" s="125"/>
      <c r="WHW337" s="125"/>
      <c r="WHX337" s="125"/>
      <c r="WHY337" s="125"/>
      <c r="WHZ337" s="125"/>
      <c r="WIA337" s="125"/>
      <c r="WIB337" s="125"/>
      <c r="WIC337" s="125"/>
      <c r="WID337" s="125"/>
      <c r="WIE337" s="125"/>
      <c r="WIF337" s="125"/>
      <c r="WIG337" s="125"/>
      <c r="WIH337" s="125"/>
      <c r="WII337" s="125"/>
      <c r="WIJ337" s="125"/>
      <c r="WIK337" s="125"/>
      <c r="WIL337" s="125"/>
      <c r="WIM337" s="432"/>
      <c r="WIN337" s="432"/>
      <c r="WIO337" s="125"/>
      <c r="WIP337" s="125"/>
      <c r="WIQ337" s="125"/>
      <c r="WIR337" s="125"/>
      <c r="WIS337" s="125"/>
      <c r="WIT337" s="125"/>
      <c r="WIU337" s="125"/>
      <c r="WIV337" s="125"/>
      <c r="WIW337" s="125"/>
      <c r="WIX337" s="125"/>
      <c r="WIY337" s="125"/>
      <c r="WIZ337" s="125"/>
      <c r="WJA337" s="125"/>
      <c r="WJB337" s="125"/>
      <c r="WJC337" s="125"/>
      <c r="WJD337" s="125"/>
      <c r="WJE337" s="125"/>
      <c r="WJF337" s="125"/>
      <c r="WJG337" s="125"/>
      <c r="WJH337" s="125"/>
      <c r="WJI337" s="125"/>
      <c r="WJJ337" s="125"/>
      <c r="WJK337" s="125"/>
      <c r="WJL337" s="125"/>
      <c r="WJM337" s="432"/>
      <c r="WJN337" s="432"/>
      <c r="WJO337" s="125"/>
      <c r="WJP337" s="125"/>
      <c r="WJQ337" s="125"/>
      <c r="WJR337" s="125"/>
      <c r="WJS337" s="125"/>
      <c r="WJT337" s="125"/>
      <c r="WJU337" s="125"/>
      <c r="WJV337" s="125"/>
      <c r="WJW337" s="125"/>
      <c r="WJX337" s="125"/>
      <c r="WJY337" s="125"/>
      <c r="WJZ337" s="125"/>
      <c r="WKA337" s="125"/>
      <c r="WKB337" s="125"/>
      <c r="WKC337" s="125"/>
      <c r="WKD337" s="125"/>
      <c r="WKE337" s="125"/>
      <c r="WKF337" s="125"/>
      <c r="WKG337" s="125"/>
      <c r="WKH337" s="125"/>
      <c r="WKI337" s="125"/>
      <c r="WKJ337" s="125"/>
      <c r="WKK337" s="125"/>
      <c r="WKL337" s="125"/>
      <c r="WKM337" s="432"/>
      <c r="WKN337" s="432"/>
      <c r="WKO337" s="125"/>
      <c r="WKP337" s="125"/>
      <c r="WKQ337" s="125"/>
      <c r="WKR337" s="125"/>
      <c r="WKS337" s="125"/>
      <c r="WKT337" s="125"/>
      <c r="WKU337" s="125"/>
      <c r="WKV337" s="125"/>
      <c r="WKW337" s="125"/>
      <c r="WKX337" s="125"/>
      <c r="WKY337" s="125"/>
      <c r="WKZ337" s="125"/>
      <c r="WLA337" s="125"/>
      <c r="WLB337" s="125"/>
      <c r="WLC337" s="125"/>
      <c r="WLD337" s="125"/>
      <c r="WLE337" s="125"/>
      <c r="WLF337" s="125"/>
      <c r="WLG337" s="125"/>
      <c r="WLH337" s="125"/>
      <c r="WLI337" s="125"/>
      <c r="WLJ337" s="125"/>
      <c r="WLK337" s="125"/>
      <c r="WLL337" s="125"/>
      <c r="WLM337" s="432"/>
      <c r="WLN337" s="432"/>
      <c r="WLO337" s="125"/>
      <c r="WLP337" s="125"/>
      <c r="WLQ337" s="125"/>
      <c r="WLR337" s="125"/>
      <c r="WLS337" s="125"/>
      <c r="WLT337" s="125"/>
      <c r="WLU337" s="125"/>
      <c r="WLV337" s="125"/>
      <c r="WLW337" s="125"/>
      <c r="WLX337" s="125"/>
      <c r="WLY337" s="125"/>
      <c r="WLZ337" s="125"/>
      <c r="WMA337" s="125"/>
      <c r="WMB337" s="125"/>
      <c r="WMC337" s="125"/>
      <c r="WMD337" s="125"/>
      <c r="WME337" s="125"/>
      <c r="WMF337" s="125"/>
      <c r="WMG337" s="125"/>
      <c r="WMH337" s="125"/>
      <c r="WMI337" s="125"/>
      <c r="WMJ337" s="125"/>
      <c r="WMK337" s="125"/>
      <c r="WML337" s="125"/>
      <c r="WMM337" s="432"/>
      <c r="WMN337" s="432"/>
      <c r="WMO337" s="125"/>
      <c r="WMP337" s="125"/>
      <c r="WMQ337" s="125"/>
      <c r="WMR337" s="125"/>
      <c r="WMS337" s="125"/>
      <c r="WMT337" s="125"/>
      <c r="WMU337" s="125"/>
      <c r="WMV337" s="125"/>
      <c r="WMW337" s="125"/>
      <c r="WMX337" s="125"/>
      <c r="WMY337" s="125"/>
      <c r="WMZ337" s="125"/>
      <c r="WNA337" s="125"/>
      <c r="WNB337" s="125"/>
      <c r="WNC337" s="125"/>
      <c r="WND337" s="125"/>
      <c r="WNE337" s="125"/>
      <c r="WNF337" s="125"/>
      <c r="WNG337" s="125"/>
      <c r="WNH337" s="125"/>
      <c r="WNI337" s="125"/>
      <c r="WNJ337" s="125"/>
      <c r="WNK337" s="125"/>
      <c r="WNL337" s="125"/>
      <c r="WNM337" s="432"/>
      <c r="WNN337" s="432"/>
      <c r="WNO337" s="125"/>
      <c r="WNP337" s="125"/>
      <c r="WNQ337" s="125"/>
      <c r="WNR337" s="125"/>
      <c r="WNS337" s="125"/>
      <c r="WNT337" s="125"/>
      <c r="WNU337" s="125"/>
      <c r="WNV337" s="125"/>
      <c r="WNW337" s="125"/>
      <c r="WNX337" s="125"/>
      <c r="WNY337" s="125"/>
      <c r="WNZ337" s="125"/>
      <c r="WOA337" s="125"/>
      <c r="WOB337" s="125"/>
      <c r="WOC337" s="125"/>
      <c r="WOD337" s="125"/>
      <c r="WOE337" s="125"/>
      <c r="WOF337" s="125"/>
      <c r="WOG337" s="125"/>
      <c r="WOH337" s="125"/>
      <c r="WOI337" s="125"/>
      <c r="WOJ337" s="125"/>
      <c r="WOK337" s="125"/>
      <c r="WOL337" s="125"/>
      <c r="WOM337" s="432"/>
      <c r="WON337" s="432"/>
      <c r="WOO337" s="125"/>
      <c r="WOP337" s="125"/>
      <c r="WOQ337" s="125"/>
      <c r="WOR337" s="125"/>
      <c r="WOS337" s="125"/>
      <c r="WOT337" s="125"/>
      <c r="WOU337" s="125"/>
      <c r="WOV337" s="125"/>
      <c r="WOW337" s="125"/>
      <c r="WOX337" s="125"/>
      <c r="WOY337" s="125"/>
      <c r="WOZ337" s="125"/>
      <c r="WPA337" s="125"/>
      <c r="WPB337" s="125"/>
      <c r="WPC337" s="125"/>
      <c r="WPD337" s="125"/>
      <c r="WPE337" s="125"/>
      <c r="WPF337" s="125"/>
      <c r="WPG337" s="125"/>
      <c r="WPH337" s="125"/>
      <c r="WPI337" s="125"/>
      <c r="WPJ337" s="125"/>
      <c r="WPK337" s="125"/>
      <c r="WPL337" s="125"/>
      <c r="WPM337" s="432"/>
      <c r="WPN337" s="432"/>
      <c r="WPO337" s="125"/>
      <c r="WPP337" s="125"/>
      <c r="WPQ337" s="125"/>
      <c r="WPR337" s="125"/>
      <c r="WPS337" s="125"/>
      <c r="WPT337" s="125"/>
      <c r="WPU337" s="125"/>
      <c r="WPV337" s="125"/>
      <c r="WPW337" s="125"/>
      <c r="WPX337" s="125"/>
      <c r="WPY337" s="125"/>
      <c r="WPZ337" s="125"/>
      <c r="WQA337" s="125"/>
      <c r="WQB337" s="125"/>
      <c r="WQC337" s="125"/>
      <c r="WQD337" s="125"/>
      <c r="WQE337" s="125"/>
      <c r="WQF337" s="125"/>
      <c r="WQG337" s="125"/>
      <c r="WQH337" s="125"/>
      <c r="WQI337" s="125"/>
      <c r="WQJ337" s="125"/>
      <c r="WQK337" s="125"/>
      <c r="WQL337" s="125"/>
      <c r="WQM337" s="432"/>
      <c r="WQN337" s="432"/>
      <c r="WQO337" s="125"/>
      <c r="WQP337" s="125"/>
      <c r="WQQ337" s="125"/>
      <c r="WQR337" s="125"/>
      <c r="WQS337" s="125"/>
      <c r="WQT337" s="125"/>
      <c r="WQU337" s="125"/>
      <c r="WQV337" s="125"/>
      <c r="WQW337" s="125"/>
      <c r="WQX337" s="125"/>
      <c r="WQY337" s="125"/>
      <c r="WQZ337" s="125"/>
      <c r="WRA337" s="125"/>
      <c r="WRB337" s="125"/>
      <c r="WRC337" s="125"/>
      <c r="WRD337" s="125"/>
      <c r="WRE337" s="125"/>
      <c r="WRF337" s="125"/>
      <c r="WRG337" s="125"/>
      <c r="WRH337" s="125"/>
      <c r="WRI337" s="125"/>
      <c r="WRJ337" s="125"/>
      <c r="WRK337" s="125"/>
      <c r="WRL337" s="125"/>
      <c r="WRM337" s="432"/>
      <c r="WRN337" s="432"/>
      <c r="WRO337" s="125"/>
      <c r="WRP337" s="125"/>
      <c r="WRQ337" s="125"/>
      <c r="WRR337" s="125"/>
      <c r="WRS337" s="125"/>
      <c r="WRT337" s="125"/>
      <c r="WRU337" s="125"/>
      <c r="WRV337" s="125"/>
      <c r="WRW337" s="125"/>
      <c r="WRX337" s="125"/>
      <c r="WRY337" s="125"/>
      <c r="WRZ337" s="125"/>
      <c r="WSA337" s="125"/>
      <c r="WSB337" s="125"/>
      <c r="WSC337" s="125"/>
      <c r="WSD337" s="125"/>
      <c r="WSE337" s="125"/>
      <c r="WSF337" s="125"/>
      <c r="WSG337" s="125"/>
      <c r="WSH337" s="125"/>
      <c r="WSI337" s="125"/>
      <c r="WSJ337" s="125"/>
      <c r="WSK337" s="125"/>
      <c r="WSL337" s="125"/>
      <c r="WSM337" s="432"/>
      <c r="WSN337" s="432"/>
      <c r="WSO337" s="125"/>
      <c r="WSP337" s="125"/>
      <c r="WSQ337" s="125"/>
      <c r="WSR337" s="125"/>
      <c r="WSS337" s="125"/>
      <c r="WST337" s="125"/>
      <c r="WSU337" s="125"/>
      <c r="WSV337" s="125"/>
      <c r="WSW337" s="125"/>
      <c r="WSX337" s="125"/>
      <c r="WSY337" s="125"/>
      <c r="WSZ337" s="125"/>
      <c r="WTA337" s="125"/>
      <c r="WTB337" s="125"/>
      <c r="WTC337" s="125"/>
      <c r="WTD337" s="125"/>
      <c r="WTE337" s="125"/>
      <c r="WTF337" s="125"/>
      <c r="WTG337" s="125"/>
      <c r="WTH337" s="125"/>
      <c r="WTI337" s="125"/>
      <c r="WTJ337" s="125"/>
      <c r="WTK337" s="125"/>
      <c r="WTL337" s="125"/>
      <c r="WTM337" s="432"/>
      <c r="WTN337" s="432"/>
      <c r="WTO337" s="125"/>
      <c r="WTP337" s="125"/>
      <c r="WTQ337" s="125"/>
      <c r="WTR337" s="125"/>
      <c r="WTS337" s="125"/>
      <c r="WTT337" s="125"/>
      <c r="WTU337" s="125"/>
      <c r="WTV337" s="125"/>
      <c r="WTW337" s="125"/>
      <c r="WTX337" s="125"/>
      <c r="WTY337" s="125"/>
      <c r="WTZ337" s="125"/>
      <c r="WUA337" s="125"/>
      <c r="WUB337" s="125"/>
      <c r="WUC337" s="125"/>
      <c r="WUD337" s="125"/>
      <c r="WUE337" s="125"/>
      <c r="WUF337" s="125"/>
      <c r="WUG337" s="125"/>
      <c r="WUH337" s="125"/>
      <c r="WUI337" s="125"/>
      <c r="WUJ337" s="125"/>
      <c r="WUK337" s="125"/>
      <c r="WUL337" s="125"/>
      <c r="WUM337" s="432"/>
      <c r="WUN337" s="432"/>
      <c r="WUO337" s="125"/>
      <c r="WUP337" s="125"/>
      <c r="WUQ337" s="125"/>
      <c r="WUR337" s="125"/>
      <c r="WUS337" s="125"/>
      <c r="WUT337" s="125"/>
      <c r="WUU337" s="125"/>
      <c r="WUV337" s="125"/>
      <c r="WUW337" s="125"/>
      <c r="WUX337" s="125"/>
      <c r="WUY337" s="125"/>
      <c r="WUZ337" s="125"/>
      <c r="WVA337" s="125"/>
      <c r="WVB337" s="125"/>
      <c r="WVC337" s="125"/>
      <c r="WVD337" s="125"/>
      <c r="WVE337" s="125"/>
      <c r="WVF337" s="125"/>
      <c r="WVG337" s="125"/>
      <c r="WVH337" s="125"/>
      <c r="WVI337" s="125"/>
      <c r="WVJ337" s="125"/>
      <c r="WVK337" s="125"/>
      <c r="WVL337" s="125"/>
      <c r="WVM337" s="432"/>
      <c r="WVN337" s="432"/>
      <c r="WVO337" s="125"/>
      <c r="WVP337" s="125"/>
      <c r="WVQ337" s="125"/>
      <c r="WVR337" s="125"/>
      <c r="WVS337" s="125"/>
      <c r="WVT337" s="125"/>
      <c r="WVU337" s="125"/>
      <c r="WVV337" s="125"/>
      <c r="WVW337" s="125"/>
      <c r="WVX337" s="125"/>
      <c r="WVY337" s="125"/>
      <c r="WVZ337" s="125"/>
      <c r="WWA337" s="125"/>
      <c r="WWB337" s="125"/>
      <c r="WWC337" s="125"/>
      <c r="WWD337" s="125"/>
      <c r="WWE337" s="125"/>
      <c r="WWF337" s="125"/>
      <c r="WWG337" s="125"/>
      <c r="WWH337" s="125"/>
      <c r="WWI337" s="125"/>
      <c r="WWJ337" s="125"/>
      <c r="WWK337" s="125"/>
      <c r="WWL337" s="125"/>
      <c r="WWM337" s="432"/>
      <c r="WWN337" s="432"/>
      <c r="WWO337" s="125"/>
      <c r="WWP337" s="125"/>
      <c r="WWQ337" s="125"/>
      <c r="WWR337" s="125"/>
      <c r="WWS337" s="125"/>
      <c r="WWT337" s="125"/>
      <c r="WWU337" s="125"/>
      <c r="WWV337" s="125"/>
      <c r="WWW337" s="125"/>
      <c r="WWX337" s="125"/>
      <c r="WWY337" s="125"/>
      <c r="WWZ337" s="125"/>
      <c r="WXA337" s="125"/>
      <c r="WXB337" s="125"/>
      <c r="WXC337" s="125"/>
      <c r="WXD337" s="125"/>
      <c r="WXE337" s="125"/>
      <c r="WXF337" s="125"/>
      <c r="WXG337" s="125"/>
      <c r="WXH337" s="125"/>
      <c r="WXI337" s="125"/>
      <c r="WXJ337" s="125"/>
      <c r="WXK337" s="125"/>
      <c r="WXL337" s="125"/>
      <c r="WXM337" s="432"/>
      <c r="WXN337" s="432"/>
      <c r="WXO337" s="125"/>
      <c r="WXP337" s="125"/>
      <c r="WXQ337" s="125"/>
      <c r="WXR337" s="125"/>
      <c r="WXS337" s="125"/>
      <c r="WXT337" s="125"/>
      <c r="WXU337" s="125"/>
      <c r="WXV337" s="125"/>
      <c r="WXW337" s="125"/>
      <c r="WXX337" s="125"/>
      <c r="WXY337" s="125"/>
      <c r="WXZ337" s="125"/>
      <c r="WYA337" s="125"/>
      <c r="WYB337" s="125"/>
      <c r="WYC337" s="125"/>
      <c r="WYD337" s="125"/>
      <c r="WYE337" s="125"/>
      <c r="WYF337" s="125"/>
      <c r="WYG337" s="125"/>
      <c r="WYH337" s="125"/>
      <c r="WYI337" s="125"/>
      <c r="WYJ337" s="125"/>
      <c r="WYK337" s="125"/>
      <c r="WYL337" s="125"/>
      <c r="WYM337" s="432"/>
      <c r="WYN337" s="432"/>
      <c r="WYO337" s="125"/>
      <c r="WYP337" s="125"/>
      <c r="WYQ337" s="125"/>
      <c r="WYR337" s="125"/>
      <c r="WYS337" s="125"/>
      <c r="WYT337" s="125"/>
      <c r="WYU337" s="125"/>
      <c r="WYV337" s="125"/>
      <c r="WYW337" s="125"/>
      <c r="WYX337" s="125"/>
      <c r="WYY337" s="125"/>
      <c r="WYZ337" s="125"/>
      <c r="WZA337" s="125"/>
      <c r="WZB337" s="125"/>
      <c r="WZC337" s="125"/>
      <c r="WZD337" s="125"/>
      <c r="WZE337" s="125"/>
      <c r="WZF337" s="125"/>
      <c r="WZG337" s="125"/>
      <c r="WZH337" s="125"/>
      <c r="WZI337" s="125"/>
      <c r="WZJ337" s="125"/>
      <c r="WZK337" s="125"/>
      <c r="WZL337" s="125"/>
      <c r="WZM337" s="432"/>
      <c r="WZN337" s="432"/>
      <c r="WZO337" s="125"/>
      <c r="WZP337" s="125"/>
      <c r="WZQ337" s="125"/>
      <c r="WZR337" s="125"/>
      <c r="WZS337" s="125"/>
      <c r="WZT337" s="125"/>
      <c r="WZU337" s="125"/>
      <c r="WZV337" s="125"/>
      <c r="WZW337" s="125"/>
      <c r="WZX337" s="125"/>
      <c r="WZY337" s="125"/>
      <c r="WZZ337" s="125"/>
      <c r="XAA337" s="125"/>
      <c r="XAB337" s="125"/>
      <c r="XAC337" s="125"/>
      <c r="XAD337" s="125"/>
      <c r="XAE337" s="125"/>
      <c r="XAF337" s="125"/>
      <c r="XAG337" s="125"/>
      <c r="XAH337" s="125"/>
      <c r="XAI337" s="125"/>
      <c r="XAJ337" s="125"/>
      <c r="XAK337" s="125"/>
      <c r="XAL337" s="125"/>
      <c r="XAM337" s="432"/>
      <c r="XAN337" s="432"/>
      <c r="XAO337" s="125"/>
      <c r="XAP337" s="125"/>
      <c r="XAQ337" s="125"/>
      <c r="XAR337" s="125"/>
      <c r="XAS337" s="125"/>
      <c r="XAT337" s="125"/>
      <c r="XAU337" s="125"/>
      <c r="XAV337" s="125"/>
      <c r="XAW337" s="125"/>
      <c r="XAX337" s="125"/>
      <c r="XAY337" s="125"/>
    </row>
    <row r="338" spans="1:16275" s="224" customFormat="1" x14ac:dyDescent="0.25">
      <c r="A338" s="459"/>
      <c r="B338" s="469"/>
      <c r="C338" s="447"/>
      <c r="D338" s="448"/>
      <c r="E338" s="448"/>
      <c r="F338" s="449"/>
      <c r="G338" s="447"/>
      <c r="H338" s="448"/>
      <c r="I338" s="448"/>
      <c r="J338" s="449"/>
      <c r="K338" s="447"/>
      <c r="L338" s="448"/>
      <c r="M338" s="448"/>
      <c r="N338" s="449"/>
      <c r="O338" s="447"/>
      <c r="P338" s="448"/>
      <c r="Q338" s="448"/>
      <c r="R338" s="449"/>
      <c r="S338" s="447"/>
      <c r="T338" s="448"/>
      <c r="U338" s="448"/>
      <c r="V338" s="449"/>
      <c r="W338" s="447"/>
      <c r="X338" s="448"/>
      <c r="Y338" s="448"/>
      <c r="Z338" s="449"/>
      <c r="AA338" s="447"/>
      <c r="AB338" s="448"/>
      <c r="AC338" s="448"/>
      <c r="AD338" s="449"/>
      <c r="AE338" s="447"/>
      <c r="AF338" s="448"/>
      <c r="AG338" s="448"/>
      <c r="AH338" s="449"/>
      <c r="AI338" s="447"/>
      <c r="AJ338" s="448"/>
      <c r="AK338" s="448"/>
      <c r="AL338" s="449"/>
      <c r="AM338" s="467"/>
      <c r="AN338" s="465"/>
      <c r="AO338" s="231"/>
      <c r="AP338" s="232"/>
      <c r="AQ338" s="232"/>
      <c r="AR338" s="232"/>
      <c r="AS338" s="429"/>
      <c r="AT338" s="429"/>
      <c r="AU338" s="429"/>
      <c r="AV338" s="429"/>
      <c r="AW338" s="429"/>
      <c r="AX338" s="429"/>
      <c r="AY338" s="429"/>
      <c r="AZ338" s="429"/>
      <c r="BA338" s="429"/>
      <c r="BB338" s="429"/>
      <c r="BC338" s="429"/>
      <c r="BD338" s="429"/>
      <c r="BE338" s="429"/>
      <c r="BF338" s="429"/>
      <c r="BG338" s="429"/>
      <c r="BH338" s="429"/>
      <c r="BI338" s="429"/>
      <c r="BJ338" s="429"/>
      <c r="BK338" s="429"/>
      <c r="BL338" s="429"/>
      <c r="BM338" s="432"/>
      <c r="BN338" s="432"/>
      <c r="BO338" s="429"/>
      <c r="BP338" s="429"/>
      <c r="BQ338" s="429"/>
      <c r="BR338" s="429"/>
      <c r="BS338" s="429"/>
      <c r="BT338" s="429"/>
      <c r="BU338" s="429"/>
      <c r="BV338" s="429"/>
      <c r="BW338" s="429"/>
      <c r="BX338" s="429"/>
      <c r="BY338" s="429"/>
      <c r="BZ338" s="429"/>
      <c r="CA338" s="429"/>
      <c r="CB338" s="429"/>
      <c r="CC338" s="429"/>
      <c r="CD338" s="429"/>
      <c r="CE338" s="429"/>
      <c r="CF338" s="429"/>
      <c r="CG338" s="429"/>
      <c r="CH338" s="429"/>
      <c r="CI338" s="429"/>
      <c r="CJ338" s="429"/>
      <c r="CK338" s="429"/>
      <c r="CL338" s="429"/>
      <c r="CM338" s="432"/>
      <c r="CN338" s="432"/>
      <c r="CO338" s="429"/>
      <c r="CP338" s="429"/>
      <c r="CQ338" s="429"/>
      <c r="CR338" s="429"/>
      <c r="CS338" s="429"/>
      <c r="CT338" s="429"/>
      <c r="CU338" s="429"/>
      <c r="CV338" s="429"/>
      <c r="CW338" s="429"/>
      <c r="CX338" s="429"/>
      <c r="CY338" s="429"/>
      <c r="CZ338" s="429"/>
      <c r="DA338" s="429"/>
      <c r="DB338" s="429"/>
      <c r="DC338" s="429"/>
      <c r="DD338" s="429"/>
      <c r="DE338" s="429"/>
      <c r="DF338" s="429"/>
      <c r="DG338" s="429"/>
      <c r="DH338" s="429"/>
      <c r="DI338" s="429"/>
      <c r="DJ338" s="429"/>
      <c r="DK338" s="429"/>
      <c r="DL338" s="429"/>
      <c r="DM338" s="432"/>
      <c r="DN338" s="432"/>
      <c r="DO338" s="429"/>
      <c r="DP338" s="429"/>
      <c r="DQ338" s="429"/>
      <c r="DR338" s="429"/>
      <c r="DS338" s="429"/>
      <c r="DT338" s="429"/>
      <c r="DU338" s="429"/>
      <c r="DV338" s="429"/>
      <c r="DW338" s="429"/>
      <c r="DX338" s="429"/>
      <c r="DY338" s="429"/>
      <c r="DZ338" s="429"/>
      <c r="EA338" s="429"/>
      <c r="EB338" s="429"/>
      <c r="EC338" s="429"/>
      <c r="ED338" s="429"/>
      <c r="EE338" s="429"/>
      <c r="EF338" s="429"/>
      <c r="EG338" s="429"/>
      <c r="EH338" s="429"/>
      <c r="EI338" s="429"/>
      <c r="EJ338" s="429"/>
      <c r="EK338" s="429"/>
      <c r="EL338" s="429"/>
      <c r="EM338" s="432"/>
      <c r="EN338" s="432"/>
      <c r="EO338" s="429"/>
      <c r="EP338" s="429"/>
      <c r="EQ338" s="429"/>
      <c r="ER338" s="429"/>
      <c r="ES338" s="429"/>
      <c r="ET338" s="429"/>
      <c r="EU338" s="429"/>
      <c r="EV338" s="429"/>
      <c r="EW338" s="429"/>
      <c r="EX338" s="429"/>
      <c r="EY338" s="429"/>
      <c r="EZ338" s="429"/>
      <c r="FA338" s="429"/>
      <c r="FB338" s="429"/>
      <c r="FC338" s="429"/>
      <c r="FD338" s="429"/>
      <c r="FE338" s="429"/>
      <c r="FF338" s="429"/>
      <c r="FG338" s="429"/>
      <c r="FH338" s="429"/>
      <c r="FI338" s="429"/>
      <c r="FJ338" s="429"/>
      <c r="FK338" s="429"/>
      <c r="FL338" s="429"/>
      <c r="FM338" s="432"/>
      <c r="FN338" s="432"/>
      <c r="FO338" s="429"/>
      <c r="FP338" s="429"/>
      <c r="FQ338" s="429"/>
      <c r="FR338" s="429"/>
      <c r="FS338" s="429"/>
      <c r="FT338" s="429"/>
      <c r="FU338" s="429"/>
      <c r="FV338" s="429"/>
      <c r="FW338" s="429"/>
      <c r="FX338" s="429"/>
      <c r="FY338" s="429"/>
      <c r="FZ338" s="429"/>
      <c r="GA338" s="429"/>
      <c r="GB338" s="429"/>
      <c r="GC338" s="429"/>
      <c r="GD338" s="429"/>
      <c r="GE338" s="429"/>
      <c r="GF338" s="429"/>
      <c r="GG338" s="429"/>
      <c r="GH338" s="429"/>
      <c r="GI338" s="429"/>
      <c r="GJ338" s="429"/>
      <c r="GK338" s="429"/>
      <c r="GL338" s="429"/>
      <c r="GM338" s="432"/>
      <c r="GN338" s="432"/>
      <c r="GO338" s="429"/>
      <c r="GP338" s="429"/>
      <c r="GQ338" s="429"/>
      <c r="GR338" s="429"/>
      <c r="GS338" s="429"/>
      <c r="GT338" s="429"/>
      <c r="GU338" s="429"/>
      <c r="GV338" s="429"/>
      <c r="GW338" s="429"/>
      <c r="GX338" s="429"/>
      <c r="GY338" s="429"/>
      <c r="GZ338" s="429"/>
      <c r="HA338" s="429"/>
      <c r="HB338" s="429"/>
      <c r="HC338" s="429"/>
      <c r="HD338" s="429"/>
      <c r="HE338" s="429"/>
      <c r="HF338" s="429"/>
      <c r="HG338" s="429"/>
      <c r="HH338" s="429"/>
      <c r="HI338" s="429"/>
      <c r="HJ338" s="429"/>
      <c r="HK338" s="429"/>
      <c r="HL338" s="429"/>
      <c r="HM338" s="432"/>
      <c r="HN338" s="432"/>
      <c r="HO338" s="429"/>
      <c r="HP338" s="429"/>
      <c r="HQ338" s="429"/>
      <c r="HR338" s="429"/>
      <c r="HS338" s="429"/>
      <c r="HT338" s="429"/>
      <c r="HU338" s="429"/>
      <c r="HV338" s="429"/>
      <c r="HW338" s="429"/>
      <c r="HX338" s="429"/>
      <c r="HY338" s="429"/>
      <c r="HZ338" s="429"/>
      <c r="IA338" s="429"/>
      <c r="IB338" s="429"/>
      <c r="IC338" s="429"/>
      <c r="ID338" s="429"/>
      <c r="IE338" s="429"/>
      <c r="IF338" s="429"/>
      <c r="IG338" s="429"/>
      <c r="IH338" s="429"/>
      <c r="II338" s="429"/>
      <c r="IJ338" s="429"/>
      <c r="IK338" s="429"/>
      <c r="IL338" s="429"/>
      <c r="IM338" s="432"/>
      <c r="IN338" s="432"/>
      <c r="IO338" s="429"/>
      <c r="IP338" s="429"/>
      <c r="IQ338" s="429"/>
      <c r="IR338" s="429"/>
      <c r="IS338" s="429"/>
      <c r="IT338" s="429"/>
      <c r="IU338" s="429"/>
      <c r="IV338" s="429"/>
      <c r="IW338" s="429"/>
      <c r="IX338" s="429"/>
      <c r="IY338" s="429"/>
      <c r="IZ338" s="429"/>
      <c r="JA338" s="429"/>
      <c r="JB338" s="429"/>
      <c r="JC338" s="429"/>
      <c r="JD338" s="429"/>
      <c r="JE338" s="429"/>
      <c r="JF338" s="429"/>
      <c r="JG338" s="429"/>
      <c r="JH338" s="429"/>
      <c r="JI338" s="429"/>
      <c r="JJ338" s="429"/>
      <c r="JK338" s="429"/>
      <c r="JL338" s="429"/>
      <c r="JM338" s="432"/>
      <c r="JN338" s="432"/>
      <c r="JO338" s="429"/>
      <c r="JP338" s="429"/>
      <c r="JQ338" s="429"/>
      <c r="JR338" s="429"/>
      <c r="JS338" s="429"/>
      <c r="JT338" s="429"/>
      <c r="JU338" s="429"/>
      <c r="JV338" s="429"/>
      <c r="JW338" s="429"/>
      <c r="JX338" s="429"/>
      <c r="JY338" s="429"/>
      <c r="JZ338" s="429"/>
      <c r="KA338" s="429"/>
      <c r="KB338" s="429"/>
      <c r="KC338" s="429"/>
      <c r="KD338" s="429"/>
      <c r="KE338" s="429"/>
      <c r="KF338" s="429"/>
      <c r="KG338" s="429"/>
      <c r="KH338" s="429"/>
      <c r="KI338" s="429"/>
      <c r="KJ338" s="429"/>
      <c r="KK338" s="429"/>
      <c r="KL338" s="429"/>
      <c r="KM338" s="432"/>
      <c r="KN338" s="432"/>
      <c r="KO338" s="429"/>
      <c r="KP338" s="429"/>
      <c r="KQ338" s="429"/>
      <c r="KR338" s="429"/>
      <c r="KS338" s="429"/>
      <c r="KT338" s="429"/>
      <c r="KU338" s="429"/>
      <c r="KV338" s="429"/>
      <c r="KW338" s="429"/>
      <c r="KX338" s="429"/>
      <c r="KY338" s="429"/>
      <c r="KZ338" s="429"/>
      <c r="LA338" s="429"/>
      <c r="LB338" s="429"/>
      <c r="LC338" s="429"/>
      <c r="LD338" s="429"/>
      <c r="LE338" s="429"/>
      <c r="LF338" s="429"/>
      <c r="LG338" s="429"/>
      <c r="LH338" s="429"/>
      <c r="LI338" s="429"/>
      <c r="LJ338" s="429"/>
      <c r="LK338" s="429"/>
      <c r="LL338" s="429"/>
      <c r="LM338" s="432"/>
      <c r="LN338" s="432"/>
      <c r="LO338" s="429"/>
      <c r="LP338" s="429"/>
      <c r="LQ338" s="429"/>
      <c r="LR338" s="429"/>
      <c r="LS338" s="429"/>
      <c r="LT338" s="429"/>
      <c r="LU338" s="429"/>
      <c r="LV338" s="429"/>
      <c r="LW338" s="429"/>
      <c r="LX338" s="429"/>
      <c r="LY338" s="429"/>
      <c r="LZ338" s="429"/>
      <c r="MA338" s="429"/>
      <c r="MB338" s="429"/>
      <c r="MC338" s="429"/>
      <c r="MD338" s="429"/>
      <c r="ME338" s="429"/>
      <c r="MF338" s="429"/>
      <c r="MG338" s="429"/>
      <c r="MH338" s="429"/>
      <c r="MI338" s="429"/>
      <c r="MJ338" s="429"/>
      <c r="MK338" s="429"/>
      <c r="ML338" s="429"/>
      <c r="MM338" s="432"/>
      <c r="MN338" s="432"/>
      <c r="MO338" s="429"/>
      <c r="MP338" s="429"/>
      <c r="MQ338" s="429"/>
      <c r="MR338" s="429"/>
      <c r="MS338" s="429"/>
      <c r="MT338" s="429"/>
      <c r="MU338" s="429"/>
      <c r="MV338" s="429"/>
      <c r="MW338" s="429"/>
      <c r="MX338" s="429"/>
      <c r="MY338" s="429"/>
      <c r="MZ338" s="429"/>
      <c r="NA338" s="429"/>
      <c r="NB338" s="429"/>
      <c r="NC338" s="429"/>
      <c r="ND338" s="429"/>
      <c r="NE338" s="429"/>
      <c r="NF338" s="429"/>
      <c r="NG338" s="429"/>
      <c r="NH338" s="429"/>
      <c r="NI338" s="429"/>
      <c r="NJ338" s="429"/>
      <c r="NK338" s="429"/>
      <c r="NL338" s="429"/>
      <c r="NM338" s="432"/>
      <c r="NN338" s="432"/>
      <c r="NO338" s="429"/>
      <c r="NP338" s="429"/>
      <c r="NQ338" s="429"/>
      <c r="NR338" s="429"/>
      <c r="NS338" s="429"/>
      <c r="NT338" s="429"/>
      <c r="NU338" s="429"/>
      <c r="NV338" s="429"/>
      <c r="NW338" s="429"/>
      <c r="NX338" s="429"/>
      <c r="NY338" s="429"/>
      <c r="NZ338" s="429"/>
      <c r="OA338" s="429"/>
      <c r="OB338" s="429"/>
      <c r="OC338" s="429"/>
      <c r="OD338" s="429"/>
      <c r="OE338" s="429"/>
      <c r="OF338" s="429"/>
      <c r="OG338" s="429"/>
      <c r="OH338" s="429"/>
      <c r="OI338" s="429"/>
      <c r="OJ338" s="429"/>
      <c r="OK338" s="429"/>
      <c r="OL338" s="429"/>
      <c r="OM338" s="432"/>
      <c r="ON338" s="432"/>
      <c r="OO338" s="429"/>
      <c r="OP338" s="429"/>
      <c r="OQ338" s="429"/>
      <c r="OR338" s="429"/>
      <c r="OS338" s="429"/>
      <c r="OT338" s="429"/>
      <c r="OU338" s="429"/>
      <c r="OV338" s="429"/>
      <c r="OW338" s="429"/>
      <c r="OX338" s="429"/>
      <c r="OY338" s="429"/>
      <c r="OZ338" s="429"/>
      <c r="PA338" s="429"/>
      <c r="PB338" s="429"/>
      <c r="PC338" s="429"/>
      <c r="PD338" s="429"/>
      <c r="PE338" s="429"/>
      <c r="PF338" s="429"/>
      <c r="PG338" s="429"/>
      <c r="PH338" s="429"/>
      <c r="PI338" s="429"/>
      <c r="PJ338" s="429"/>
      <c r="PK338" s="429"/>
      <c r="PL338" s="429"/>
      <c r="PM338" s="432"/>
      <c r="PN338" s="432"/>
      <c r="PO338" s="429"/>
      <c r="PP338" s="429"/>
      <c r="PQ338" s="429"/>
      <c r="PR338" s="429"/>
      <c r="PS338" s="429"/>
      <c r="PT338" s="429"/>
      <c r="PU338" s="429"/>
      <c r="PV338" s="429"/>
      <c r="PW338" s="429"/>
      <c r="PX338" s="429"/>
      <c r="PY338" s="429"/>
      <c r="PZ338" s="429"/>
      <c r="QA338" s="429"/>
      <c r="QB338" s="429"/>
      <c r="QC338" s="429"/>
      <c r="QD338" s="429"/>
      <c r="QE338" s="429"/>
      <c r="QF338" s="429"/>
      <c r="QG338" s="429"/>
      <c r="QH338" s="429"/>
      <c r="QI338" s="429"/>
      <c r="QJ338" s="429"/>
      <c r="QK338" s="429"/>
      <c r="QL338" s="429"/>
      <c r="QM338" s="432"/>
      <c r="QN338" s="432"/>
      <c r="QO338" s="429"/>
      <c r="QP338" s="429"/>
      <c r="QQ338" s="429"/>
      <c r="QR338" s="429"/>
      <c r="QS338" s="429"/>
      <c r="QT338" s="429"/>
      <c r="QU338" s="429"/>
      <c r="QV338" s="429"/>
      <c r="QW338" s="429"/>
      <c r="QX338" s="429"/>
      <c r="QY338" s="429"/>
      <c r="QZ338" s="429"/>
      <c r="RA338" s="429"/>
      <c r="RB338" s="429"/>
      <c r="RC338" s="429"/>
      <c r="RD338" s="429"/>
      <c r="RE338" s="429"/>
      <c r="RF338" s="429"/>
      <c r="RG338" s="429"/>
      <c r="RH338" s="429"/>
      <c r="RI338" s="429"/>
      <c r="RJ338" s="429"/>
      <c r="RK338" s="429"/>
      <c r="RL338" s="429"/>
      <c r="RM338" s="432"/>
      <c r="RN338" s="432"/>
      <c r="RO338" s="429"/>
      <c r="RP338" s="429"/>
      <c r="RQ338" s="429"/>
      <c r="RR338" s="429"/>
      <c r="RS338" s="429"/>
      <c r="RT338" s="429"/>
      <c r="RU338" s="429"/>
      <c r="RV338" s="429"/>
      <c r="RW338" s="429"/>
      <c r="RX338" s="429"/>
      <c r="RY338" s="429"/>
      <c r="RZ338" s="429"/>
      <c r="SA338" s="429"/>
      <c r="SB338" s="429"/>
      <c r="SC338" s="429"/>
      <c r="SD338" s="429"/>
      <c r="SE338" s="429"/>
      <c r="SF338" s="429"/>
      <c r="SG338" s="429"/>
      <c r="SH338" s="429"/>
      <c r="SI338" s="429"/>
      <c r="SJ338" s="429"/>
      <c r="SK338" s="429"/>
      <c r="SL338" s="429"/>
      <c r="SM338" s="432"/>
      <c r="SN338" s="432"/>
      <c r="SO338" s="429"/>
      <c r="SP338" s="429"/>
      <c r="SQ338" s="429"/>
      <c r="SR338" s="429"/>
      <c r="SS338" s="429"/>
      <c r="ST338" s="429"/>
      <c r="SU338" s="429"/>
      <c r="SV338" s="429"/>
      <c r="SW338" s="429"/>
      <c r="SX338" s="429"/>
      <c r="SY338" s="429"/>
      <c r="SZ338" s="429"/>
      <c r="TA338" s="429"/>
      <c r="TB338" s="429"/>
      <c r="TC338" s="429"/>
      <c r="TD338" s="429"/>
      <c r="TE338" s="429"/>
      <c r="TF338" s="429"/>
      <c r="TG338" s="429"/>
      <c r="TH338" s="429"/>
      <c r="TI338" s="429"/>
      <c r="TJ338" s="429"/>
      <c r="TK338" s="429"/>
      <c r="TL338" s="429"/>
      <c r="TM338" s="432"/>
      <c r="TN338" s="432"/>
      <c r="TO338" s="429"/>
      <c r="TP338" s="429"/>
      <c r="TQ338" s="429"/>
      <c r="TR338" s="429"/>
      <c r="TS338" s="429"/>
      <c r="TT338" s="429"/>
      <c r="TU338" s="429"/>
      <c r="TV338" s="429"/>
      <c r="TW338" s="429"/>
      <c r="TX338" s="429"/>
      <c r="TY338" s="429"/>
      <c r="TZ338" s="429"/>
      <c r="UA338" s="429"/>
      <c r="UB338" s="429"/>
      <c r="UC338" s="429"/>
      <c r="UD338" s="429"/>
      <c r="UE338" s="429"/>
      <c r="UF338" s="429"/>
      <c r="UG338" s="429"/>
      <c r="UH338" s="429"/>
      <c r="UI338" s="429"/>
      <c r="UJ338" s="429"/>
      <c r="UK338" s="429"/>
      <c r="UL338" s="429"/>
      <c r="UM338" s="432"/>
      <c r="UN338" s="432"/>
      <c r="UO338" s="429"/>
      <c r="UP338" s="429"/>
      <c r="UQ338" s="429"/>
      <c r="UR338" s="429"/>
      <c r="US338" s="429"/>
      <c r="UT338" s="429"/>
      <c r="UU338" s="429"/>
      <c r="UV338" s="429"/>
      <c r="UW338" s="429"/>
      <c r="UX338" s="429"/>
      <c r="UY338" s="429"/>
      <c r="UZ338" s="429"/>
      <c r="VA338" s="429"/>
      <c r="VB338" s="429"/>
      <c r="VC338" s="429"/>
      <c r="VD338" s="429"/>
      <c r="VE338" s="429"/>
      <c r="VF338" s="429"/>
      <c r="VG338" s="429"/>
      <c r="VH338" s="429"/>
      <c r="VI338" s="429"/>
      <c r="VJ338" s="429"/>
      <c r="VK338" s="429"/>
      <c r="VL338" s="429"/>
      <c r="VM338" s="432"/>
      <c r="VN338" s="432"/>
      <c r="VO338" s="429"/>
      <c r="VP338" s="429"/>
      <c r="VQ338" s="429"/>
      <c r="VR338" s="429"/>
      <c r="VS338" s="429"/>
      <c r="VT338" s="429"/>
      <c r="VU338" s="429"/>
      <c r="VV338" s="429"/>
      <c r="VW338" s="429"/>
      <c r="VX338" s="429"/>
      <c r="VY338" s="429"/>
      <c r="VZ338" s="429"/>
      <c r="WA338" s="429"/>
      <c r="WB338" s="429"/>
      <c r="WC338" s="429"/>
      <c r="WD338" s="429"/>
      <c r="WE338" s="429"/>
      <c r="WF338" s="429"/>
      <c r="WG338" s="429"/>
      <c r="WH338" s="429"/>
      <c r="WI338" s="429"/>
      <c r="WJ338" s="429"/>
      <c r="WK338" s="429"/>
      <c r="WL338" s="429"/>
      <c r="WM338" s="432"/>
      <c r="WN338" s="432"/>
      <c r="WO338" s="429"/>
      <c r="WP338" s="429"/>
      <c r="WQ338" s="429"/>
      <c r="WR338" s="429"/>
      <c r="WS338" s="429"/>
      <c r="WT338" s="429"/>
      <c r="WU338" s="429"/>
      <c r="WV338" s="429"/>
      <c r="WW338" s="429"/>
      <c r="WX338" s="429"/>
      <c r="WY338" s="429"/>
      <c r="WZ338" s="429"/>
      <c r="XA338" s="429"/>
      <c r="XB338" s="429"/>
      <c r="XC338" s="429"/>
      <c r="XD338" s="429"/>
      <c r="XE338" s="429"/>
      <c r="XF338" s="429"/>
      <c r="XG338" s="429"/>
      <c r="XH338" s="429"/>
      <c r="XI338" s="429"/>
      <c r="XJ338" s="429"/>
      <c r="XK338" s="429"/>
      <c r="XL338" s="429"/>
      <c r="XM338" s="432"/>
      <c r="XN338" s="432"/>
      <c r="XO338" s="429"/>
      <c r="XP338" s="429"/>
      <c r="XQ338" s="429"/>
      <c r="XR338" s="429"/>
      <c r="XS338" s="429"/>
      <c r="XT338" s="429"/>
      <c r="XU338" s="429"/>
      <c r="XV338" s="429"/>
      <c r="XW338" s="429"/>
      <c r="XX338" s="429"/>
      <c r="XY338" s="429"/>
      <c r="XZ338" s="429"/>
      <c r="YA338" s="429"/>
      <c r="YB338" s="429"/>
      <c r="YC338" s="429"/>
      <c r="YD338" s="429"/>
      <c r="YE338" s="429"/>
      <c r="YF338" s="429"/>
      <c r="YG338" s="429"/>
      <c r="YH338" s="429"/>
      <c r="YI338" s="429"/>
      <c r="YJ338" s="429"/>
      <c r="YK338" s="429"/>
      <c r="YL338" s="429"/>
      <c r="YM338" s="432"/>
      <c r="YN338" s="432"/>
      <c r="YO338" s="429"/>
      <c r="YP338" s="429"/>
      <c r="YQ338" s="429"/>
      <c r="YR338" s="429"/>
      <c r="YS338" s="429"/>
      <c r="YT338" s="429"/>
      <c r="YU338" s="429"/>
      <c r="YV338" s="429"/>
      <c r="YW338" s="429"/>
      <c r="YX338" s="429"/>
      <c r="YY338" s="429"/>
      <c r="YZ338" s="429"/>
      <c r="ZA338" s="429"/>
      <c r="ZB338" s="429"/>
      <c r="ZC338" s="429"/>
      <c r="ZD338" s="429"/>
      <c r="ZE338" s="429"/>
      <c r="ZF338" s="429"/>
      <c r="ZG338" s="429"/>
      <c r="ZH338" s="429"/>
      <c r="ZI338" s="429"/>
      <c r="ZJ338" s="429"/>
      <c r="ZK338" s="429"/>
      <c r="ZL338" s="429"/>
      <c r="ZM338" s="432"/>
      <c r="ZN338" s="432"/>
      <c r="ZO338" s="429"/>
      <c r="ZP338" s="429"/>
      <c r="ZQ338" s="429"/>
      <c r="ZR338" s="429"/>
      <c r="ZS338" s="429"/>
      <c r="ZT338" s="429"/>
      <c r="ZU338" s="429"/>
      <c r="ZV338" s="429"/>
      <c r="ZW338" s="429"/>
      <c r="ZX338" s="429"/>
      <c r="ZY338" s="429"/>
      <c r="ZZ338" s="429"/>
      <c r="AAA338" s="429"/>
      <c r="AAB338" s="429"/>
      <c r="AAC338" s="429"/>
      <c r="AAD338" s="429"/>
      <c r="AAE338" s="429"/>
      <c r="AAF338" s="429"/>
      <c r="AAG338" s="429"/>
      <c r="AAH338" s="429"/>
      <c r="AAI338" s="429"/>
      <c r="AAJ338" s="429"/>
      <c r="AAK338" s="429"/>
      <c r="AAL338" s="429"/>
      <c r="AAM338" s="432"/>
      <c r="AAN338" s="432"/>
      <c r="AAO338" s="429"/>
      <c r="AAP338" s="429"/>
      <c r="AAQ338" s="429"/>
      <c r="AAR338" s="429"/>
      <c r="AAS338" s="429"/>
      <c r="AAT338" s="429"/>
      <c r="AAU338" s="429"/>
      <c r="AAV338" s="429"/>
      <c r="AAW338" s="429"/>
      <c r="AAX338" s="429"/>
      <c r="AAY338" s="429"/>
      <c r="AAZ338" s="429"/>
      <c r="ABA338" s="429"/>
      <c r="ABB338" s="429"/>
      <c r="ABC338" s="429"/>
      <c r="ABD338" s="429"/>
      <c r="ABE338" s="429"/>
      <c r="ABF338" s="429"/>
      <c r="ABG338" s="429"/>
      <c r="ABH338" s="429"/>
      <c r="ABI338" s="429"/>
      <c r="ABJ338" s="429"/>
      <c r="ABK338" s="429"/>
      <c r="ABL338" s="429"/>
      <c r="ABM338" s="432"/>
      <c r="ABN338" s="432"/>
      <c r="ABO338" s="429"/>
      <c r="ABP338" s="429"/>
      <c r="ABQ338" s="429"/>
      <c r="ABR338" s="429"/>
      <c r="ABS338" s="429"/>
      <c r="ABT338" s="429"/>
      <c r="ABU338" s="429"/>
      <c r="ABV338" s="429"/>
      <c r="ABW338" s="429"/>
      <c r="ABX338" s="429"/>
      <c r="ABY338" s="429"/>
      <c r="ABZ338" s="429"/>
      <c r="ACA338" s="429"/>
      <c r="ACB338" s="429"/>
      <c r="ACC338" s="429"/>
      <c r="ACD338" s="429"/>
      <c r="ACE338" s="429"/>
      <c r="ACF338" s="429"/>
      <c r="ACG338" s="429"/>
      <c r="ACH338" s="429"/>
      <c r="ACI338" s="429"/>
      <c r="ACJ338" s="429"/>
      <c r="ACK338" s="429"/>
      <c r="ACL338" s="429"/>
      <c r="ACM338" s="432"/>
      <c r="ACN338" s="432"/>
      <c r="ACO338" s="429"/>
      <c r="ACP338" s="429"/>
      <c r="ACQ338" s="429"/>
      <c r="ACR338" s="429"/>
      <c r="ACS338" s="429"/>
      <c r="ACT338" s="429"/>
      <c r="ACU338" s="429"/>
      <c r="ACV338" s="429"/>
      <c r="ACW338" s="429"/>
      <c r="ACX338" s="429"/>
      <c r="ACY338" s="429"/>
      <c r="ACZ338" s="429"/>
      <c r="ADA338" s="429"/>
      <c r="ADB338" s="429"/>
      <c r="ADC338" s="429"/>
      <c r="ADD338" s="429"/>
      <c r="ADE338" s="429"/>
      <c r="ADF338" s="429"/>
      <c r="ADG338" s="429"/>
      <c r="ADH338" s="429"/>
      <c r="ADI338" s="429"/>
      <c r="ADJ338" s="429"/>
      <c r="ADK338" s="429"/>
      <c r="ADL338" s="429"/>
      <c r="ADM338" s="432"/>
      <c r="ADN338" s="432"/>
      <c r="ADO338" s="429"/>
      <c r="ADP338" s="429"/>
      <c r="ADQ338" s="429"/>
      <c r="ADR338" s="429"/>
      <c r="ADS338" s="429"/>
      <c r="ADT338" s="429"/>
      <c r="ADU338" s="429"/>
      <c r="ADV338" s="429"/>
      <c r="ADW338" s="429"/>
      <c r="ADX338" s="429"/>
      <c r="ADY338" s="429"/>
      <c r="ADZ338" s="429"/>
      <c r="AEA338" s="429"/>
      <c r="AEB338" s="429"/>
      <c r="AEC338" s="429"/>
      <c r="AED338" s="429"/>
      <c r="AEE338" s="429"/>
      <c r="AEF338" s="429"/>
      <c r="AEG338" s="429"/>
      <c r="AEH338" s="429"/>
      <c r="AEI338" s="429"/>
      <c r="AEJ338" s="429"/>
      <c r="AEK338" s="429"/>
      <c r="AEL338" s="429"/>
      <c r="AEM338" s="432"/>
      <c r="AEN338" s="432"/>
      <c r="AEO338" s="429"/>
      <c r="AEP338" s="429"/>
      <c r="AEQ338" s="429"/>
      <c r="AER338" s="429"/>
      <c r="AES338" s="429"/>
      <c r="AET338" s="429"/>
      <c r="AEU338" s="429"/>
      <c r="AEV338" s="429"/>
      <c r="AEW338" s="429"/>
      <c r="AEX338" s="429"/>
      <c r="AEY338" s="429"/>
      <c r="AEZ338" s="429"/>
      <c r="AFA338" s="429"/>
      <c r="AFB338" s="429"/>
      <c r="AFC338" s="429"/>
      <c r="AFD338" s="429"/>
      <c r="AFE338" s="429"/>
      <c r="AFF338" s="429"/>
      <c r="AFG338" s="429"/>
      <c r="AFH338" s="429"/>
      <c r="AFI338" s="429"/>
      <c r="AFJ338" s="429"/>
      <c r="AFK338" s="429"/>
      <c r="AFL338" s="429"/>
      <c r="AFM338" s="432"/>
      <c r="AFN338" s="432"/>
      <c r="AFO338" s="429"/>
      <c r="AFP338" s="429"/>
      <c r="AFQ338" s="429"/>
      <c r="AFR338" s="429"/>
      <c r="AFS338" s="429"/>
      <c r="AFT338" s="429"/>
      <c r="AFU338" s="429"/>
      <c r="AFV338" s="429"/>
      <c r="AFW338" s="429"/>
      <c r="AFX338" s="429"/>
      <c r="AFY338" s="429"/>
      <c r="AFZ338" s="429"/>
      <c r="AGA338" s="429"/>
      <c r="AGB338" s="429"/>
      <c r="AGC338" s="429"/>
      <c r="AGD338" s="429"/>
      <c r="AGE338" s="429"/>
      <c r="AGF338" s="429"/>
      <c r="AGG338" s="429"/>
      <c r="AGH338" s="429"/>
      <c r="AGI338" s="429"/>
      <c r="AGJ338" s="429"/>
      <c r="AGK338" s="429"/>
      <c r="AGL338" s="429"/>
      <c r="AGM338" s="432"/>
      <c r="AGN338" s="432"/>
      <c r="AGO338" s="429"/>
      <c r="AGP338" s="429"/>
      <c r="AGQ338" s="429"/>
      <c r="AGR338" s="429"/>
      <c r="AGS338" s="429"/>
      <c r="AGT338" s="429"/>
      <c r="AGU338" s="429"/>
      <c r="AGV338" s="429"/>
      <c r="AGW338" s="429"/>
      <c r="AGX338" s="429"/>
      <c r="AGY338" s="429"/>
      <c r="AGZ338" s="429"/>
      <c r="AHA338" s="429"/>
      <c r="AHB338" s="429"/>
      <c r="AHC338" s="429"/>
      <c r="AHD338" s="429"/>
      <c r="AHE338" s="429"/>
      <c r="AHF338" s="429"/>
      <c r="AHG338" s="429"/>
      <c r="AHH338" s="429"/>
      <c r="AHI338" s="429"/>
      <c r="AHJ338" s="429"/>
      <c r="AHK338" s="429"/>
      <c r="AHL338" s="429"/>
      <c r="AHM338" s="432"/>
      <c r="AHN338" s="432"/>
      <c r="AHO338" s="429"/>
      <c r="AHP338" s="429"/>
      <c r="AHQ338" s="429"/>
      <c r="AHR338" s="429"/>
      <c r="AHS338" s="429"/>
      <c r="AHT338" s="429"/>
      <c r="AHU338" s="429"/>
      <c r="AHV338" s="429"/>
      <c r="AHW338" s="429"/>
      <c r="AHX338" s="429"/>
      <c r="AHY338" s="429"/>
      <c r="AHZ338" s="429"/>
      <c r="AIA338" s="429"/>
      <c r="AIB338" s="429"/>
      <c r="AIC338" s="429"/>
      <c r="AID338" s="429"/>
      <c r="AIE338" s="429"/>
      <c r="AIF338" s="429"/>
      <c r="AIG338" s="429"/>
      <c r="AIH338" s="429"/>
      <c r="AII338" s="429"/>
      <c r="AIJ338" s="429"/>
      <c r="AIK338" s="429"/>
      <c r="AIL338" s="429"/>
      <c r="AIM338" s="432"/>
      <c r="AIN338" s="432"/>
      <c r="AIO338" s="429"/>
      <c r="AIP338" s="429"/>
      <c r="AIQ338" s="429"/>
      <c r="AIR338" s="429"/>
      <c r="AIS338" s="429"/>
      <c r="AIT338" s="429"/>
      <c r="AIU338" s="429"/>
      <c r="AIV338" s="429"/>
      <c r="AIW338" s="429"/>
      <c r="AIX338" s="429"/>
      <c r="AIY338" s="429"/>
      <c r="AIZ338" s="429"/>
      <c r="AJA338" s="429"/>
      <c r="AJB338" s="429"/>
      <c r="AJC338" s="429"/>
      <c r="AJD338" s="429"/>
      <c r="AJE338" s="429"/>
      <c r="AJF338" s="429"/>
      <c r="AJG338" s="429"/>
      <c r="AJH338" s="429"/>
      <c r="AJI338" s="429"/>
      <c r="AJJ338" s="429"/>
      <c r="AJK338" s="429"/>
      <c r="AJL338" s="429"/>
      <c r="AJM338" s="432"/>
      <c r="AJN338" s="432"/>
      <c r="AJO338" s="429"/>
      <c r="AJP338" s="429"/>
      <c r="AJQ338" s="429"/>
      <c r="AJR338" s="429"/>
      <c r="AJS338" s="429"/>
      <c r="AJT338" s="429"/>
      <c r="AJU338" s="429"/>
      <c r="AJV338" s="429"/>
      <c r="AJW338" s="429"/>
      <c r="AJX338" s="429"/>
      <c r="AJY338" s="429"/>
      <c r="AJZ338" s="429"/>
      <c r="AKA338" s="429"/>
      <c r="AKB338" s="429"/>
      <c r="AKC338" s="429"/>
      <c r="AKD338" s="429"/>
      <c r="AKE338" s="429"/>
      <c r="AKF338" s="429"/>
      <c r="AKG338" s="429"/>
      <c r="AKH338" s="429"/>
      <c r="AKI338" s="429"/>
      <c r="AKJ338" s="429"/>
      <c r="AKK338" s="429"/>
      <c r="AKL338" s="429"/>
      <c r="AKM338" s="432"/>
      <c r="AKN338" s="432"/>
      <c r="AKO338" s="429"/>
      <c r="AKP338" s="429"/>
      <c r="AKQ338" s="429"/>
      <c r="AKR338" s="429"/>
      <c r="AKS338" s="429"/>
      <c r="AKT338" s="429"/>
      <c r="AKU338" s="429"/>
      <c r="AKV338" s="429"/>
      <c r="AKW338" s="429"/>
      <c r="AKX338" s="429"/>
      <c r="AKY338" s="429"/>
      <c r="AKZ338" s="429"/>
      <c r="ALA338" s="429"/>
      <c r="ALB338" s="429"/>
      <c r="ALC338" s="429"/>
      <c r="ALD338" s="429"/>
      <c r="ALE338" s="429"/>
      <c r="ALF338" s="429"/>
      <c r="ALG338" s="429"/>
      <c r="ALH338" s="429"/>
      <c r="ALI338" s="429"/>
      <c r="ALJ338" s="429"/>
      <c r="ALK338" s="429"/>
      <c r="ALL338" s="429"/>
      <c r="ALM338" s="432"/>
      <c r="ALN338" s="432"/>
      <c r="ALO338" s="429"/>
      <c r="ALP338" s="429"/>
      <c r="ALQ338" s="429"/>
      <c r="ALR338" s="429"/>
      <c r="ALS338" s="429"/>
      <c r="ALT338" s="429"/>
      <c r="ALU338" s="429"/>
      <c r="ALV338" s="429"/>
      <c r="ALW338" s="429"/>
      <c r="ALX338" s="429"/>
      <c r="ALY338" s="429"/>
      <c r="ALZ338" s="429"/>
      <c r="AMA338" s="429"/>
      <c r="AMB338" s="429"/>
      <c r="AMC338" s="429"/>
      <c r="AMD338" s="429"/>
      <c r="AME338" s="429"/>
      <c r="AMF338" s="429"/>
      <c r="AMG338" s="429"/>
      <c r="AMH338" s="429"/>
      <c r="AMI338" s="429"/>
      <c r="AMJ338" s="429"/>
      <c r="AMK338" s="429"/>
      <c r="AML338" s="429"/>
      <c r="AMM338" s="432"/>
      <c r="AMN338" s="432"/>
      <c r="AMO338" s="429"/>
      <c r="AMP338" s="429"/>
      <c r="AMQ338" s="429"/>
      <c r="AMR338" s="429"/>
      <c r="AMS338" s="429"/>
      <c r="AMT338" s="429"/>
      <c r="AMU338" s="429"/>
      <c r="AMV338" s="429"/>
      <c r="AMW338" s="429"/>
      <c r="AMX338" s="429"/>
      <c r="AMY338" s="429"/>
      <c r="AMZ338" s="429"/>
      <c r="ANA338" s="429"/>
      <c r="ANB338" s="429"/>
      <c r="ANC338" s="429"/>
      <c r="AND338" s="429"/>
      <c r="ANE338" s="429"/>
      <c r="ANF338" s="429"/>
      <c r="ANG338" s="429"/>
      <c r="ANH338" s="429"/>
      <c r="ANI338" s="429"/>
      <c r="ANJ338" s="429"/>
      <c r="ANK338" s="429"/>
      <c r="ANL338" s="429"/>
      <c r="ANM338" s="432"/>
      <c r="ANN338" s="432"/>
      <c r="ANO338" s="429"/>
      <c r="ANP338" s="429"/>
      <c r="ANQ338" s="429"/>
      <c r="ANR338" s="429"/>
      <c r="ANS338" s="429"/>
      <c r="ANT338" s="429"/>
      <c r="ANU338" s="429"/>
      <c r="ANV338" s="429"/>
      <c r="ANW338" s="429"/>
      <c r="ANX338" s="429"/>
      <c r="ANY338" s="429"/>
      <c r="ANZ338" s="429"/>
      <c r="AOA338" s="429"/>
      <c r="AOB338" s="429"/>
      <c r="AOC338" s="429"/>
      <c r="AOD338" s="429"/>
      <c r="AOE338" s="429"/>
      <c r="AOF338" s="429"/>
      <c r="AOG338" s="429"/>
      <c r="AOH338" s="429"/>
      <c r="AOI338" s="429"/>
      <c r="AOJ338" s="429"/>
      <c r="AOK338" s="429"/>
      <c r="AOL338" s="429"/>
      <c r="AOM338" s="432"/>
      <c r="AON338" s="432"/>
      <c r="AOO338" s="429"/>
      <c r="AOP338" s="429"/>
      <c r="AOQ338" s="429"/>
      <c r="AOR338" s="429"/>
      <c r="AOS338" s="429"/>
      <c r="AOT338" s="429"/>
      <c r="AOU338" s="429"/>
      <c r="AOV338" s="429"/>
      <c r="AOW338" s="429"/>
      <c r="AOX338" s="429"/>
      <c r="AOY338" s="429"/>
      <c r="AOZ338" s="429"/>
      <c r="APA338" s="429"/>
      <c r="APB338" s="429"/>
      <c r="APC338" s="429"/>
      <c r="APD338" s="429"/>
      <c r="APE338" s="429"/>
      <c r="APF338" s="429"/>
      <c r="APG338" s="429"/>
      <c r="APH338" s="429"/>
      <c r="API338" s="429"/>
      <c r="APJ338" s="429"/>
      <c r="APK338" s="429"/>
      <c r="APL338" s="429"/>
      <c r="APM338" s="432"/>
      <c r="APN338" s="432"/>
      <c r="APO338" s="429"/>
      <c r="APP338" s="429"/>
      <c r="APQ338" s="429"/>
      <c r="APR338" s="429"/>
      <c r="APS338" s="429"/>
      <c r="APT338" s="429"/>
      <c r="APU338" s="429"/>
      <c r="APV338" s="429"/>
      <c r="APW338" s="429"/>
      <c r="APX338" s="429"/>
      <c r="APY338" s="429"/>
      <c r="APZ338" s="429"/>
      <c r="AQA338" s="429"/>
      <c r="AQB338" s="429"/>
      <c r="AQC338" s="429"/>
      <c r="AQD338" s="429"/>
      <c r="AQE338" s="429"/>
      <c r="AQF338" s="429"/>
      <c r="AQG338" s="429"/>
      <c r="AQH338" s="429"/>
      <c r="AQI338" s="429"/>
      <c r="AQJ338" s="429"/>
      <c r="AQK338" s="429"/>
      <c r="AQL338" s="429"/>
      <c r="AQM338" s="432"/>
      <c r="AQN338" s="432"/>
      <c r="AQO338" s="429"/>
      <c r="AQP338" s="429"/>
      <c r="AQQ338" s="429"/>
      <c r="AQR338" s="429"/>
      <c r="AQS338" s="429"/>
      <c r="AQT338" s="429"/>
      <c r="AQU338" s="429"/>
      <c r="AQV338" s="429"/>
      <c r="AQW338" s="429"/>
      <c r="AQX338" s="429"/>
      <c r="AQY338" s="429"/>
      <c r="AQZ338" s="429"/>
      <c r="ARA338" s="429"/>
      <c r="ARB338" s="429"/>
      <c r="ARC338" s="429"/>
      <c r="ARD338" s="429"/>
      <c r="ARE338" s="429"/>
      <c r="ARF338" s="429"/>
      <c r="ARG338" s="429"/>
      <c r="ARH338" s="429"/>
      <c r="ARI338" s="429"/>
      <c r="ARJ338" s="429"/>
      <c r="ARK338" s="429"/>
      <c r="ARL338" s="429"/>
      <c r="ARM338" s="432"/>
      <c r="ARN338" s="432"/>
      <c r="ARO338" s="429"/>
      <c r="ARP338" s="429"/>
      <c r="ARQ338" s="429"/>
      <c r="ARR338" s="429"/>
      <c r="ARS338" s="429"/>
      <c r="ART338" s="429"/>
      <c r="ARU338" s="429"/>
      <c r="ARV338" s="429"/>
      <c r="ARW338" s="429"/>
      <c r="ARX338" s="429"/>
      <c r="ARY338" s="429"/>
      <c r="ARZ338" s="429"/>
      <c r="ASA338" s="429"/>
      <c r="ASB338" s="429"/>
      <c r="ASC338" s="429"/>
      <c r="ASD338" s="429"/>
      <c r="ASE338" s="429"/>
      <c r="ASF338" s="429"/>
      <c r="ASG338" s="429"/>
      <c r="ASH338" s="429"/>
      <c r="ASI338" s="429"/>
      <c r="ASJ338" s="429"/>
      <c r="ASK338" s="429"/>
      <c r="ASL338" s="429"/>
      <c r="ASM338" s="432"/>
      <c r="ASN338" s="432"/>
      <c r="ASO338" s="429"/>
      <c r="ASP338" s="429"/>
      <c r="ASQ338" s="429"/>
      <c r="ASR338" s="429"/>
      <c r="ASS338" s="429"/>
      <c r="AST338" s="429"/>
      <c r="ASU338" s="429"/>
      <c r="ASV338" s="429"/>
      <c r="ASW338" s="429"/>
      <c r="ASX338" s="429"/>
      <c r="ASY338" s="429"/>
      <c r="ASZ338" s="429"/>
      <c r="ATA338" s="429"/>
      <c r="ATB338" s="429"/>
      <c r="ATC338" s="429"/>
      <c r="ATD338" s="429"/>
      <c r="ATE338" s="429"/>
      <c r="ATF338" s="429"/>
      <c r="ATG338" s="429"/>
      <c r="ATH338" s="429"/>
      <c r="ATI338" s="429"/>
      <c r="ATJ338" s="429"/>
      <c r="ATK338" s="429"/>
      <c r="ATL338" s="429"/>
      <c r="ATM338" s="432"/>
      <c r="ATN338" s="432"/>
      <c r="ATO338" s="429"/>
      <c r="ATP338" s="429"/>
      <c r="ATQ338" s="429"/>
      <c r="ATR338" s="429"/>
      <c r="ATS338" s="429"/>
      <c r="ATT338" s="429"/>
      <c r="ATU338" s="429"/>
      <c r="ATV338" s="429"/>
      <c r="ATW338" s="429"/>
      <c r="ATX338" s="429"/>
      <c r="ATY338" s="429"/>
      <c r="ATZ338" s="429"/>
      <c r="AUA338" s="429"/>
      <c r="AUB338" s="429"/>
      <c r="AUC338" s="429"/>
      <c r="AUD338" s="429"/>
      <c r="AUE338" s="429"/>
      <c r="AUF338" s="429"/>
      <c r="AUG338" s="429"/>
      <c r="AUH338" s="429"/>
      <c r="AUI338" s="429"/>
      <c r="AUJ338" s="429"/>
      <c r="AUK338" s="429"/>
      <c r="AUL338" s="429"/>
      <c r="AUM338" s="432"/>
      <c r="AUN338" s="432"/>
      <c r="AUO338" s="429"/>
      <c r="AUP338" s="429"/>
      <c r="AUQ338" s="429"/>
      <c r="AUR338" s="429"/>
      <c r="AUS338" s="429"/>
      <c r="AUT338" s="429"/>
      <c r="AUU338" s="429"/>
      <c r="AUV338" s="429"/>
      <c r="AUW338" s="429"/>
      <c r="AUX338" s="429"/>
      <c r="AUY338" s="429"/>
      <c r="AUZ338" s="429"/>
      <c r="AVA338" s="429"/>
      <c r="AVB338" s="429"/>
      <c r="AVC338" s="429"/>
      <c r="AVD338" s="429"/>
      <c r="AVE338" s="429"/>
      <c r="AVF338" s="429"/>
      <c r="AVG338" s="429"/>
      <c r="AVH338" s="429"/>
      <c r="AVI338" s="429"/>
      <c r="AVJ338" s="429"/>
      <c r="AVK338" s="429"/>
      <c r="AVL338" s="429"/>
      <c r="AVM338" s="432"/>
      <c r="AVN338" s="432"/>
      <c r="AVO338" s="429"/>
      <c r="AVP338" s="429"/>
      <c r="AVQ338" s="429"/>
      <c r="AVR338" s="429"/>
      <c r="AVS338" s="429"/>
      <c r="AVT338" s="429"/>
      <c r="AVU338" s="429"/>
      <c r="AVV338" s="429"/>
      <c r="AVW338" s="429"/>
      <c r="AVX338" s="429"/>
      <c r="AVY338" s="429"/>
      <c r="AVZ338" s="429"/>
      <c r="AWA338" s="429"/>
      <c r="AWB338" s="429"/>
      <c r="AWC338" s="429"/>
      <c r="AWD338" s="429"/>
      <c r="AWE338" s="429"/>
      <c r="AWF338" s="429"/>
      <c r="AWG338" s="429"/>
      <c r="AWH338" s="429"/>
      <c r="AWI338" s="429"/>
      <c r="AWJ338" s="429"/>
      <c r="AWK338" s="429"/>
      <c r="AWL338" s="429"/>
      <c r="AWM338" s="432"/>
      <c r="AWN338" s="432"/>
      <c r="AWO338" s="429"/>
      <c r="AWP338" s="429"/>
      <c r="AWQ338" s="429"/>
      <c r="AWR338" s="429"/>
      <c r="AWS338" s="429"/>
      <c r="AWT338" s="429"/>
      <c r="AWU338" s="429"/>
      <c r="AWV338" s="429"/>
      <c r="AWW338" s="429"/>
      <c r="AWX338" s="429"/>
      <c r="AWY338" s="429"/>
      <c r="AWZ338" s="429"/>
      <c r="AXA338" s="429"/>
      <c r="AXB338" s="429"/>
      <c r="AXC338" s="429"/>
      <c r="AXD338" s="429"/>
      <c r="AXE338" s="429"/>
      <c r="AXF338" s="429"/>
      <c r="AXG338" s="429"/>
      <c r="AXH338" s="429"/>
      <c r="AXI338" s="429"/>
      <c r="AXJ338" s="429"/>
      <c r="AXK338" s="429"/>
      <c r="AXL338" s="429"/>
      <c r="AXM338" s="432"/>
      <c r="AXN338" s="432"/>
      <c r="AXO338" s="429"/>
      <c r="AXP338" s="429"/>
      <c r="AXQ338" s="429"/>
      <c r="AXR338" s="429"/>
      <c r="AXS338" s="429"/>
      <c r="AXT338" s="429"/>
      <c r="AXU338" s="429"/>
      <c r="AXV338" s="429"/>
      <c r="AXW338" s="429"/>
      <c r="AXX338" s="429"/>
      <c r="AXY338" s="429"/>
      <c r="AXZ338" s="429"/>
      <c r="AYA338" s="429"/>
      <c r="AYB338" s="429"/>
      <c r="AYC338" s="429"/>
      <c r="AYD338" s="429"/>
      <c r="AYE338" s="429"/>
      <c r="AYF338" s="429"/>
      <c r="AYG338" s="429"/>
      <c r="AYH338" s="429"/>
      <c r="AYI338" s="429"/>
      <c r="AYJ338" s="429"/>
      <c r="AYK338" s="429"/>
      <c r="AYL338" s="429"/>
      <c r="AYM338" s="432"/>
      <c r="AYN338" s="432"/>
      <c r="AYO338" s="429"/>
      <c r="AYP338" s="429"/>
      <c r="AYQ338" s="429"/>
      <c r="AYR338" s="429"/>
      <c r="AYS338" s="429"/>
      <c r="AYT338" s="429"/>
      <c r="AYU338" s="429"/>
      <c r="AYV338" s="429"/>
      <c r="AYW338" s="429"/>
      <c r="AYX338" s="429"/>
      <c r="AYY338" s="429"/>
      <c r="AYZ338" s="429"/>
      <c r="AZA338" s="429"/>
      <c r="AZB338" s="429"/>
      <c r="AZC338" s="429"/>
      <c r="AZD338" s="429"/>
      <c r="AZE338" s="429"/>
      <c r="AZF338" s="429"/>
      <c r="AZG338" s="429"/>
      <c r="AZH338" s="429"/>
      <c r="AZI338" s="429"/>
      <c r="AZJ338" s="429"/>
      <c r="AZK338" s="429"/>
      <c r="AZL338" s="429"/>
      <c r="AZM338" s="432"/>
      <c r="AZN338" s="432"/>
      <c r="AZO338" s="429"/>
      <c r="AZP338" s="429"/>
      <c r="AZQ338" s="429"/>
      <c r="AZR338" s="429"/>
      <c r="AZS338" s="429"/>
      <c r="AZT338" s="429"/>
      <c r="AZU338" s="429"/>
      <c r="AZV338" s="429"/>
      <c r="AZW338" s="429"/>
      <c r="AZX338" s="429"/>
      <c r="AZY338" s="429"/>
      <c r="AZZ338" s="429"/>
      <c r="BAA338" s="429"/>
      <c r="BAB338" s="429"/>
      <c r="BAC338" s="429"/>
      <c r="BAD338" s="429"/>
      <c r="BAE338" s="429"/>
      <c r="BAF338" s="429"/>
      <c r="BAG338" s="429"/>
      <c r="BAH338" s="429"/>
      <c r="BAI338" s="429"/>
      <c r="BAJ338" s="429"/>
      <c r="BAK338" s="429"/>
      <c r="BAL338" s="429"/>
      <c r="BAM338" s="432"/>
      <c r="BAN338" s="432"/>
      <c r="BAO338" s="429"/>
      <c r="BAP338" s="429"/>
      <c r="BAQ338" s="429"/>
      <c r="BAR338" s="429"/>
      <c r="BAS338" s="429"/>
      <c r="BAT338" s="429"/>
      <c r="BAU338" s="429"/>
      <c r="BAV338" s="429"/>
      <c r="BAW338" s="429"/>
      <c r="BAX338" s="429"/>
      <c r="BAY338" s="429"/>
      <c r="BAZ338" s="429"/>
      <c r="BBA338" s="429"/>
      <c r="BBB338" s="429"/>
      <c r="BBC338" s="429"/>
      <c r="BBD338" s="429"/>
      <c r="BBE338" s="429"/>
      <c r="BBF338" s="429"/>
      <c r="BBG338" s="429"/>
      <c r="BBH338" s="429"/>
      <c r="BBI338" s="429"/>
      <c r="BBJ338" s="429"/>
      <c r="BBK338" s="429"/>
      <c r="BBL338" s="429"/>
      <c r="BBM338" s="432"/>
      <c r="BBN338" s="432"/>
      <c r="BBO338" s="429"/>
      <c r="BBP338" s="429"/>
      <c r="BBQ338" s="429"/>
      <c r="BBR338" s="429"/>
      <c r="BBS338" s="429"/>
      <c r="BBT338" s="429"/>
      <c r="BBU338" s="429"/>
      <c r="BBV338" s="429"/>
      <c r="BBW338" s="429"/>
      <c r="BBX338" s="429"/>
      <c r="BBY338" s="429"/>
      <c r="BBZ338" s="429"/>
      <c r="BCA338" s="429"/>
      <c r="BCB338" s="429"/>
      <c r="BCC338" s="429"/>
      <c r="BCD338" s="429"/>
      <c r="BCE338" s="429"/>
      <c r="BCF338" s="429"/>
      <c r="BCG338" s="429"/>
      <c r="BCH338" s="429"/>
      <c r="BCI338" s="429"/>
      <c r="BCJ338" s="429"/>
      <c r="BCK338" s="429"/>
      <c r="BCL338" s="429"/>
      <c r="BCM338" s="432"/>
      <c r="BCN338" s="432"/>
      <c r="BCO338" s="429"/>
      <c r="BCP338" s="429"/>
      <c r="BCQ338" s="429"/>
      <c r="BCR338" s="429"/>
      <c r="BCS338" s="429"/>
      <c r="BCT338" s="429"/>
      <c r="BCU338" s="429"/>
      <c r="BCV338" s="429"/>
      <c r="BCW338" s="429"/>
      <c r="BCX338" s="429"/>
      <c r="BCY338" s="429"/>
      <c r="BCZ338" s="429"/>
      <c r="BDA338" s="429"/>
      <c r="BDB338" s="429"/>
      <c r="BDC338" s="429"/>
      <c r="BDD338" s="429"/>
      <c r="BDE338" s="429"/>
      <c r="BDF338" s="429"/>
      <c r="BDG338" s="429"/>
      <c r="BDH338" s="429"/>
      <c r="BDI338" s="429"/>
      <c r="BDJ338" s="429"/>
      <c r="BDK338" s="429"/>
      <c r="BDL338" s="429"/>
      <c r="BDM338" s="432"/>
      <c r="BDN338" s="432"/>
      <c r="BDO338" s="429"/>
      <c r="BDP338" s="429"/>
      <c r="BDQ338" s="429"/>
      <c r="BDR338" s="429"/>
      <c r="BDS338" s="429"/>
      <c r="BDT338" s="429"/>
      <c r="BDU338" s="429"/>
      <c r="BDV338" s="429"/>
      <c r="BDW338" s="429"/>
      <c r="BDX338" s="429"/>
      <c r="BDY338" s="429"/>
      <c r="BDZ338" s="429"/>
      <c r="BEA338" s="429"/>
      <c r="BEB338" s="429"/>
      <c r="BEC338" s="429"/>
      <c r="BED338" s="429"/>
      <c r="BEE338" s="429"/>
      <c r="BEF338" s="429"/>
      <c r="BEG338" s="429"/>
      <c r="BEH338" s="429"/>
      <c r="BEI338" s="429"/>
      <c r="BEJ338" s="429"/>
      <c r="BEK338" s="429"/>
      <c r="BEL338" s="429"/>
      <c r="BEM338" s="432"/>
      <c r="BEN338" s="432"/>
      <c r="BEO338" s="429"/>
      <c r="BEP338" s="429"/>
      <c r="BEQ338" s="429"/>
      <c r="BER338" s="429"/>
      <c r="BES338" s="429"/>
      <c r="BET338" s="429"/>
      <c r="BEU338" s="429"/>
      <c r="BEV338" s="429"/>
      <c r="BEW338" s="429"/>
      <c r="BEX338" s="429"/>
      <c r="BEY338" s="429"/>
      <c r="BEZ338" s="429"/>
      <c r="BFA338" s="429"/>
      <c r="BFB338" s="429"/>
      <c r="BFC338" s="429"/>
      <c r="BFD338" s="429"/>
      <c r="BFE338" s="429"/>
      <c r="BFF338" s="429"/>
      <c r="BFG338" s="429"/>
      <c r="BFH338" s="429"/>
      <c r="BFI338" s="429"/>
      <c r="BFJ338" s="429"/>
      <c r="BFK338" s="429"/>
      <c r="BFL338" s="429"/>
      <c r="BFM338" s="432"/>
      <c r="BFN338" s="432"/>
      <c r="BFO338" s="429"/>
      <c r="BFP338" s="429"/>
      <c r="BFQ338" s="429"/>
      <c r="BFR338" s="429"/>
      <c r="BFS338" s="429"/>
      <c r="BFT338" s="429"/>
      <c r="BFU338" s="429"/>
      <c r="BFV338" s="429"/>
      <c r="BFW338" s="429"/>
      <c r="BFX338" s="429"/>
      <c r="BFY338" s="429"/>
      <c r="BFZ338" s="429"/>
      <c r="BGA338" s="429"/>
      <c r="BGB338" s="429"/>
      <c r="BGC338" s="429"/>
      <c r="BGD338" s="429"/>
      <c r="BGE338" s="429"/>
      <c r="BGF338" s="429"/>
      <c r="BGG338" s="429"/>
      <c r="BGH338" s="429"/>
      <c r="BGI338" s="429"/>
      <c r="BGJ338" s="429"/>
      <c r="BGK338" s="429"/>
      <c r="BGL338" s="429"/>
      <c r="BGM338" s="432"/>
      <c r="BGN338" s="432"/>
      <c r="BGO338" s="429"/>
      <c r="BGP338" s="429"/>
      <c r="BGQ338" s="429"/>
      <c r="BGR338" s="429"/>
      <c r="BGS338" s="429"/>
      <c r="BGT338" s="429"/>
      <c r="BGU338" s="429"/>
      <c r="BGV338" s="429"/>
      <c r="BGW338" s="429"/>
      <c r="BGX338" s="429"/>
      <c r="BGY338" s="429"/>
      <c r="BGZ338" s="429"/>
      <c r="BHA338" s="429"/>
      <c r="BHB338" s="429"/>
      <c r="BHC338" s="429"/>
      <c r="BHD338" s="429"/>
      <c r="BHE338" s="429"/>
      <c r="BHF338" s="429"/>
      <c r="BHG338" s="429"/>
      <c r="BHH338" s="429"/>
      <c r="BHI338" s="429"/>
      <c r="BHJ338" s="429"/>
      <c r="BHK338" s="429"/>
      <c r="BHL338" s="429"/>
      <c r="BHM338" s="432"/>
      <c r="BHN338" s="432"/>
      <c r="BHO338" s="429"/>
      <c r="BHP338" s="429"/>
      <c r="BHQ338" s="429"/>
      <c r="BHR338" s="429"/>
      <c r="BHS338" s="429"/>
      <c r="BHT338" s="429"/>
      <c r="BHU338" s="429"/>
      <c r="BHV338" s="429"/>
      <c r="BHW338" s="429"/>
      <c r="BHX338" s="429"/>
      <c r="BHY338" s="429"/>
      <c r="BHZ338" s="429"/>
      <c r="BIA338" s="429"/>
      <c r="BIB338" s="429"/>
      <c r="BIC338" s="429"/>
      <c r="BID338" s="429"/>
      <c r="BIE338" s="429"/>
      <c r="BIF338" s="429"/>
      <c r="BIG338" s="429"/>
      <c r="BIH338" s="429"/>
      <c r="BII338" s="429"/>
      <c r="BIJ338" s="429"/>
      <c r="BIK338" s="429"/>
      <c r="BIL338" s="429"/>
      <c r="BIM338" s="432"/>
      <c r="BIN338" s="432"/>
      <c r="BIO338" s="429"/>
      <c r="BIP338" s="429"/>
      <c r="BIQ338" s="429"/>
      <c r="BIR338" s="429"/>
      <c r="BIS338" s="429"/>
      <c r="BIT338" s="429"/>
      <c r="BIU338" s="429"/>
      <c r="BIV338" s="429"/>
      <c r="BIW338" s="429"/>
      <c r="BIX338" s="429"/>
      <c r="BIY338" s="429"/>
      <c r="BIZ338" s="429"/>
      <c r="BJA338" s="429"/>
      <c r="BJB338" s="429"/>
      <c r="BJC338" s="429"/>
      <c r="BJD338" s="429"/>
      <c r="BJE338" s="429"/>
      <c r="BJF338" s="429"/>
      <c r="BJG338" s="429"/>
      <c r="BJH338" s="429"/>
      <c r="BJI338" s="429"/>
      <c r="BJJ338" s="429"/>
      <c r="BJK338" s="429"/>
      <c r="BJL338" s="429"/>
      <c r="BJM338" s="432"/>
      <c r="BJN338" s="432"/>
      <c r="BJO338" s="429"/>
      <c r="BJP338" s="429"/>
      <c r="BJQ338" s="429"/>
      <c r="BJR338" s="429"/>
      <c r="BJS338" s="429"/>
      <c r="BJT338" s="429"/>
      <c r="BJU338" s="429"/>
      <c r="BJV338" s="429"/>
      <c r="BJW338" s="429"/>
      <c r="BJX338" s="429"/>
      <c r="BJY338" s="429"/>
      <c r="BJZ338" s="429"/>
      <c r="BKA338" s="429"/>
      <c r="BKB338" s="429"/>
      <c r="BKC338" s="429"/>
      <c r="BKD338" s="429"/>
      <c r="BKE338" s="429"/>
      <c r="BKF338" s="429"/>
      <c r="BKG338" s="429"/>
      <c r="BKH338" s="429"/>
      <c r="BKI338" s="429"/>
      <c r="BKJ338" s="429"/>
      <c r="BKK338" s="429"/>
      <c r="BKL338" s="429"/>
      <c r="BKM338" s="432"/>
      <c r="BKN338" s="432"/>
      <c r="BKO338" s="429"/>
      <c r="BKP338" s="429"/>
      <c r="BKQ338" s="429"/>
      <c r="BKR338" s="429"/>
      <c r="BKS338" s="429"/>
      <c r="BKT338" s="429"/>
      <c r="BKU338" s="429"/>
      <c r="BKV338" s="429"/>
      <c r="BKW338" s="429"/>
      <c r="BKX338" s="429"/>
      <c r="BKY338" s="429"/>
      <c r="BKZ338" s="429"/>
      <c r="BLA338" s="429"/>
      <c r="BLB338" s="429"/>
      <c r="BLC338" s="429"/>
      <c r="BLD338" s="429"/>
      <c r="BLE338" s="429"/>
      <c r="BLF338" s="429"/>
      <c r="BLG338" s="429"/>
      <c r="BLH338" s="429"/>
      <c r="BLI338" s="429"/>
      <c r="BLJ338" s="429"/>
      <c r="BLK338" s="429"/>
      <c r="BLL338" s="429"/>
      <c r="BLM338" s="432"/>
      <c r="BLN338" s="432"/>
      <c r="BLO338" s="429"/>
      <c r="BLP338" s="429"/>
      <c r="BLQ338" s="429"/>
      <c r="BLR338" s="429"/>
      <c r="BLS338" s="429"/>
      <c r="BLT338" s="429"/>
      <c r="BLU338" s="429"/>
      <c r="BLV338" s="429"/>
      <c r="BLW338" s="429"/>
      <c r="BLX338" s="429"/>
      <c r="BLY338" s="429"/>
      <c r="BLZ338" s="429"/>
      <c r="BMA338" s="429"/>
      <c r="BMB338" s="429"/>
      <c r="BMC338" s="429"/>
      <c r="BMD338" s="429"/>
      <c r="BME338" s="429"/>
      <c r="BMF338" s="429"/>
      <c r="BMG338" s="429"/>
      <c r="BMH338" s="429"/>
      <c r="BMI338" s="429"/>
      <c r="BMJ338" s="429"/>
      <c r="BMK338" s="429"/>
      <c r="BML338" s="429"/>
      <c r="BMM338" s="432"/>
      <c r="BMN338" s="432"/>
      <c r="BMO338" s="429"/>
      <c r="BMP338" s="429"/>
      <c r="BMQ338" s="429"/>
      <c r="BMR338" s="429"/>
      <c r="BMS338" s="429"/>
      <c r="BMT338" s="429"/>
      <c r="BMU338" s="429"/>
      <c r="BMV338" s="429"/>
      <c r="BMW338" s="429"/>
      <c r="BMX338" s="429"/>
      <c r="BMY338" s="429"/>
      <c r="BMZ338" s="429"/>
      <c r="BNA338" s="429"/>
      <c r="BNB338" s="429"/>
      <c r="BNC338" s="429"/>
      <c r="BND338" s="429"/>
      <c r="BNE338" s="429"/>
      <c r="BNF338" s="429"/>
      <c r="BNG338" s="429"/>
      <c r="BNH338" s="429"/>
      <c r="BNI338" s="429"/>
      <c r="BNJ338" s="429"/>
      <c r="BNK338" s="429"/>
      <c r="BNL338" s="429"/>
      <c r="BNM338" s="432"/>
      <c r="BNN338" s="432"/>
      <c r="BNO338" s="429"/>
      <c r="BNP338" s="429"/>
      <c r="BNQ338" s="429"/>
      <c r="BNR338" s="429"/>
      <c r="BNS338" s="429"/>
      <c r="BNT338" s="429"/>
      <c r="BNU338" s="429"/>
      <c r="BNV338" s="429"/>
      <c r="BNW338" s="429"/>
      <c r="BNX338" s="429"/>
      <c r="BNY338" s="429"/>
      <c r="BNZ338" s="429"/>
      <c r="BOA338" s="429"/>
      <c r="BOB338" s="429"/>
      <c r="BOC338" s="429"/>
      <c r="BOD338" s="429"/>
      <c r="BOE338" s="429"/>
      <c r="BOF338" s="429"/>
      <c r="BOG338" s="429"/>
      <c r="BOH338" s="429"/>
      <c r="BOI338" s="429"/>
      <c r="BOJ338" s="429"/>
      <c r="BOK338" s="429"/>
      <c r="BOL338" s="429"/>
      <c r="BOM338" s="432"/>
      <c r="BON338" s="432"/>
      <c r="BOO338" s="429"/>
      <c r="BOP338" s="429"/>
      <c r="BOQ338" s="429"/>
      <c r="BOR338" s="429"/>
      <c r="BOS338" s="429"/>
      <c r="BOT338" s="429"/>
      <c r="BOU338" s="429"/>
      <c r="BOV338" s="429"/>
      <c r="BOW338" s="429"/>
      <c r="BOX338" s="429"/>
      <c r="BOY338" s="429"/>
      <c r="BOZ338" s="429"/>
      <c r="BPA338" s="429"/>
      <c r="BPB338" s="429"/>
      <c r="BPC338" s="429"/>
      <c r="BPD338" s="429"/>
      <c r="BPE338" s="429"/>
      <c r="BPF338" s="429"/>
      <c r="BPG338" s="429"/>
      <c r="BPH338" s="429"/>
      <c r="BPI338" s="429"/>
      <c r="BPJ338" s="429"/>
      <c r="BPK338" s="429"/>
      <c r="BPL338" s="429"/>
      <c r="BPM338" s="432"/>
      <c r="BPN338" s="432"/>
      <c r="BPO338" s="429"/>
      <c r="BPP338" s="429"/>
      <c r="BPQ338" s="429"/>
      <c r="BPR338" s="429"/>
      <c r="BPS338" s="429"/>
      <c r="BPT338" s="429"/>
      <c r="BPU338" s="429"/>
      <c r="BPV338" s="429"/>
      <c r="BPW338" s="429"/>
      <c r="BPX338" s="429"/>
      <c r="BPY338" s="429"/>
      <c r="BPZ338" s="429"/>
      <c r="BQA338" s="429"/>
      <c r="BQB338" s="429"/>
      <c r="BQC338" s="429"/>
      <c r="BQD338" s="429"/>
      <c r="BQE338" s="429"/>
      <c r="BQF338" s="429"/>
      <c r="BQG338" s="429"/>
      <c r="BQH338" s="429"/>
      <c r="BQI338" s="429"/>
      <c r="BQJ338" s="429"/>
      <c r="BQK338" s="429"/>
      <c r="BQL338" s="429"/>
      <c r="BQM338" s="432"/>
      <c r="BQN338" s="432"/>
      <c r="BQO338" s="429"/>
      <c r="BQP338" s="429"/>
      <c r="BQQ338" s="429"/>
      <c r="BQR338" s="429"/>
      <c r="BQS338" s="429"/>
      <c r="BQT338" s="429"/>
      <c r="BQU338" s="429"/>
      <c r="BQV338" s="429"/>
      <c r="BQW338" s="429"/>
      <c r="BQX338" s="429"/>
      <c r="BQY338" s="429"/>
      <c r="BQZ338" s="429"/>
      <c r="BRA338" s="429"/>
      <c r="BRB338" s="429"/>
      <c r="BRC338" s="429"/>
      <c r="BRD338" s="429"/>
      <c r="BRE338" s="429"/>
      <c r="BRF338" s="429"/>
      <c r="BRG338" s="429"/>
      <c r="BRH338" s="429"/>
      <c r="BRI338" s="429"/>
      <c r="BRJ338" s="429"/>
      <c r="BRK338" s="429"/>
      <c r="BRL338" s="429"/>
      <c r="BRM338" s="432"/>
      <c r="BRN338" s="432"/>
      <c r="BRO338" s="429"/>
      <c r="BRP338" s="429"/>
      <c r="BRQ338" s="429"/>
      <c r="BRR338" s="429"/>
      <c r="BRS338" s="429"/>
      <c r="BRT338" s="429"/>
      <c r="BRU338" s="429"/>
      <c r="BRV338" s="429"/>
      <c r="BRW338" s="429"/>
      <c r="BRX338" s="429"/>
      <c r="BRY338" s="429"/>
      <c r="BRZ338" s="429"/>
      <c r="BSA338" s="429"/>
      <c r="BSB338" s="429"/>
      <c r="BSC338" s="429"/>
      <c r="BSD338" s="429"/>
      <c r="BSE338" s="429"/>
      <c r="BSF338" s="429"/>
      <c r="BSG338" s="429"/>
      <c r="BSH338" s="429"/>
      <c r="BSI338" s="429"/>
      <c r="BSJ338" s="429"/>
      <c r="BSK338" s="429"/>
      <c r="BSL338" s="429"/>
      <c r="BSM338" s="432"/>
      <c r="BSN338" s="432"/>
      <c r="BSO338" s="429"/>
      <c r="BSP338" s="429"/>
      <c r="BSQ338" s="429"/>
      <c r="BSR338" s="429"/>
      <c r="BSS338" s="429"/>
      <c r="BST338" s="429"/>
      <c r="BSU338" s="429"/>
      <c r="BSV338" s="429"/>
      <c r="BSW338" s="429"/>
      <c r="BSX338" s="429"/>
      <c r="BSY338" s="429"/>
      <c r="BSZ338" s="429"/>
      <c r="BTA338" s="429"/>
      <c r="BTB338" s="429"/>
      <c r="BTC338" s="429"/>
      <c r="BTD338" s="429"/>
      <c r="BTE338" s="429"/>
      <c r="BTF338" s="429"/>
      <c r="BTG338" s="429"/>
      <c r="BTH338" s="429"/>
      <c r="BTI338" s="429"/>
      <c r="BTJ338" s="429"/>
      <c r="BTK338" s="429"/>
      <c r="BTL338" s="429"/>
      <c r="BTM338" s="432"/>
      <c r="BTN338" s="432"/>
      <c r="BTO338" s="429"/>
      <c r="BTP338" s="429"/>
      <c r="BTQ338" s="429"/>
      <c r="BTR338" s="429"/>
      <c r="BTS338" s="429"/>
      <c r="BTT338" s="429"/>
      <c r="BTU338" s="429"/>
      <c r="BTV338" s="429"/>
      <c r="BTW338" s="429"/>
      <c r="BTX338" s="429"/>
      <c r="BTY338" s="429"/>
      <c r="BTZ338" s="429"/>
      <c r="BUA338" s="429"/>
      <c r="BUB338" s="429"/>
      <c r="BUC338" s="429"/>
      <c r="BUD338" s="429"/>
      <c r="BUE338" s="429"/>
      <c r="BUF338" s="429"/>
      <c r="BUG338" s="429"/>
      <c r="BUH338" s="429"/>
      <c r="BUI338" s="429"/>
      <c r="BUJ338" s="429"/>
      <c r="BUK338" s="429"/>
      <c r="BUL338" s="429"/>
      <c r="BUM338" s="432"/>
      <c r="BUN338" s="432"/>
      <c r="BUO338" s="429"/>
      <c r="BUP338" s="429"/>
      <c r="BUQ338" s="429"/>
      <c r="BUR338" s="429"/>
      <c r="BUS338" s="429"/>
      <c r="BUT338" s="429"/>
      <c r="BUU338" s="429"/>
      <c r="BUV338" s="429"/>
      <c r="BUW338" s="429"/>
      <c r="BUX338" s="429"/>
      <c r="BUY338" s="429"/>
      <c r="BUZ338" s="429"/>
      <c r="BVA338" s="429"/>
      <c r="BVB338" s="429"/>
      <c r="BVC338" s="429"/>
      <c r="BVD338" s="429"/>
      <c r="BVE338" s="429"/>
      <c r="BVF338" s="429"/>
      <c r="BVG338" s="429"/>
      <c r="BVH338" s="429"/>
      <c r="BVI338" s="429"/>
      <c r="BVJ338" s="429"/>
      <c r="BVK338" s="429"/>
      <c r="BVL338" s="429"/>
      <c r="BVM338" s="432"/>
      <c r="BVN338" s="432"/>
      <c r="BVO338" s="429"/>
      <c r="BVP338" s="429"/>
      <c r="BVQ338" s="429"/>
      <c r="BVR338" s="429"/>
      <c r="BVS338" s="429"/>
      <c r="BVT338" s="429"/>
      <c r="BVU338" s="429"/>
      <c r="BVV338" s="429"/>
      <c r="BVW338" s="429"/>
      <c r="BVX338" s="429"/>
      <c r="BVY338" s="429"/>
      <c r="BVZ338" s="429"/>
      <c r="BWA338" s="429"/>
      <c r="BWB338" s="429"/>
      <c r="BWC338" s="429"/>
      <c r="BWD338" s="429"/>
      <c r="BWE338" s="429"/>
      <c r="BWF338" s="429"/>
      <c r="BWG338" s="429"/>
      <c r="BWH338" s="429"/>
      <c r="BWI338" s="429"/>
      <c r="BWJ338" s="429"/>
      <c r="BWK338" s="429"/>
      <c r="BWL338" s="429"/>
      <c r="BWM338" s="432"/>
      <c r="BWN338" s="432"/>
      <c r="BWO338" s="429"/>
      <c r="BWP338" s="429"/>
      <c r="BWQ338" s="429"/>
      <c r="BWR338" s="429"/>
      <c r="BWS338" s="429"/>
      <c r="BWT338" s="429"/>
      <c r="BWU338" s="429"/>
      <c r="BWV338" s="429"/>
      <c r="BWW338" s="429"/>
      <c r="BWX338" s="429"/>
      <c r="BWY338" s="429"/>
      <c r="BWZ338" s="429"/>
      <c r="BXA338" s="429"/>
      <c r="BXB338" s="429"/>
      <c r="BXC338" s="429"/>
      <c r="BXD338" s="429"/>
      <c r="BXE338" s="429"/>
      <c r="BXF338" s="429"/>
      <c r="BXG338" s="429"/>
      <c r="BXH338" s="429"/>
      <c r="BXI338" s="429"/>
      <c r="BXJ338" s="429"/>
      <c r="BXK338" s="429"/>
      <c r="BXL338" s="429"/>
      <c r="BXM338" s="432"/>
      <c r="BXN338" s="432"/>
      <c r="BXO338" s="429"/>
      <c r="BXP338" s="429"/>
      <c r="BXQ338" s="429"/>
      <c r="BXR338" s="429"/>
      <c r="BXS338" s="429"/>
      <c r="BXT338" s="429"/>
      <c r="BXU338" s="429"/>
      <c r="BXV338" s="429"/>
      <c r="BXW338" s="429"/>
      <c r="BXX338" s="429"/>
      <c r="BXY338" s="429"/>
      <c r="BXZ338" s="429"/>
      <c r="BYA338" s="429"/>
      <c r="BYB338" s="429"/>
      <c r="BYC338" s="429"/>
      <c r="BYD338" s="429"/>
      <c r="BYE338" s="429"/>
      <c r="BYF338" s="429"/>
      <c r="BYG338" s="429"/>
      <c r="BYH338" s="429"/>
      <c r="BYI338" s="429"/>
      <c r="BYJ338" s="429"/>
      <c r="BYK338" s="429"/>
      <c r="BYL338" s="429"/>
      <c r="BYM338" s="432"/>
      <c r="BYN338" s="432"/>
      <c r="BYO338" s="429"/>
      <c r="BYP338" s="429"/>
      <c r="BYQ338" s="429"/>
      <c r="BYR338" s="429"/>
      <c r="BYS338" s="429"/>
      <c r="BYT338" s="429"/>
      <c r="BYU338" s="429"/>
      <c r="BYV338" s="429"/>
      <c r="BYW338" s="429"/>
      <c r="BYX338" s="429"/>
      <c r="BYY338" s="429"/>
      <c r="BYZ338" s="429"/>
      <c r="BZA338" s="429"/>
      <c r="BZB338" s="429"/>
      <c r="BZC338" s="429"/>
      <c r="BZD338" s="429"/>
      <c r="BZE338" s="429"/>
      <c r="BZF338" s="429"/>
      <c r="BZG338" s="429"/>
      <c r="BZH338" s="429"/>
      <c r="BZI338" s="429"/>
      <c r="BZJ338" s="429"/>
      <c r="BZK338" s="429"/>
      <c r="BZL338" s="429"/>
      <c r="BZM338" s="432"/>
      <c r="BZN338" s="432"/>
      <c r="BZO338" s="429"/>
      <c r="BZP338" s="429"/>
      <c r="BZQ338" s="429"/>
      <c r="BZR338" s="429"/>
      <c r="BZS338" s="429"/>
      <c r="BZT338" s="429"/>
      <c r="BZU338" s="429"/>
      <c r="BZV338" s="429"/>
      <c r="BZW338" s="429"/>
      <c r="BZX338" s="429"/>
      <c r="BZY338" s="429"/>
      <c r="BZZ338" s="429"/>
      <c r="CAA338" s="429"/>
      <c r="CAB338" s="429"/>
      <c r="CAC338" s="429"/>
      <c r="CAD338" s="429"/>
      <c r="CAE338" s="429"/>
      <c r="CAF338" s="429"/>
      <c r="CAG338" s="429"/>
      <c r="CAH338" s="429"/>
      <c r="CAI338" s="429"/>
      <c r="CAJ338" s="429"/>
      <c r="CAK338" s="429"/>
      <c r="CAL338" s="429"/>
      <c r="CAM338" s="432"/>
      <c r="CAN338" s="432"/>
      <c r="CAO338" s="429"/>
      <c r="CAP338" s="429"/>
      <c r="CAQ338" s="429"/>
      <c r="CAR338" s="429"/>
      <c r="CAS338" s="429"/>
      <c r="CAT338" s="429"/>
      <c r="CAU338" s="429"/>
      <c r="CAV338" s="429"/>
      <c r="CAW338" s="429"/>
      <c r="CAX338" s="429"/>
      <c r="CAY338" s="429"/>
      <c r="CAZ338" s="429"/>
      <c r="CBA338" s="429"/>
      <c r="CBB338" s="429"/>
      <c r="CBC338" s="429"/>
      <c r="CBD338" s="429"/>
      <c r="CBE338" s="429"/>
      <c r="CBF338" s="429"/>
      <c r="CBG338" s="429"/>
      <c r="CBH338" s="429"/>
      <c r="CBI338" s="429"/>
      <c r="CBJ338" s="429"/>
      <c r="CBK338" s="429"/>
      <c r="CBL338" s="429"/>
      <c r="CBM338" s="432"/>
      <c r="CBN338" s="432"/>
      <c r="CBO338" s="429"/>
      <c r="CBP338" s="429"/>
      <c r="CBQ338" s="429"/>
      <c r="CBR338" s="429"/>
      <c r="CBS338" s="429"/>
      <c r="CBT338" s="429"/>
      <c r="CBU338" s="429"/>
      <c r="CBV338" s="429"/>
      <c r="CBW338" s="429"/>
      <c r="CBX338" s="429"/>
      <c r="CBY338" s="429"/>
      <c r="CBZ338" s="429"/>
      <c r="CCA338" s="429"/>
      <c r="CCB338" s="429"/>
      <c r="CCC338" s="429"/>
      <c r="CCD338" s="429"/>
      <c r="CCE338" s="429"/>
      <c r="CCF338" s="429"/>
      <c r="CCG338" s="429"/>
      <c r="CCH338" s="429"/>
      <c r="CCI338" s="429"/>
      <c r="CCJ338" s="429"/>
      <c r="CCK338" s="429"/>
      <c r="CCL338" s="429"/>
      <c r="CCM338" s="432"/>
      <c r="CCN338" s="432"/>
      <c r="CCO338" s="429"/>
      <c r="CCP338" s="429"/>
      <c r="CCQ338" s="429"/>
      <c r="CCR338" s="429"/>
      <c r="CCS338" s="429"/>
      <c r="CCT338" s="429"/>
      <c r="CCU338" s="429"/>
      <c r="CCV338" s="429"/>
      <c r="CCW338" s="429"/>
      <c r="CCX338" s="429"/>
      <c r="CCY338" s="429"/>
      <c r="CCZ338" s="429"/>
      <c r="CDA338" s="429"/>
      <c r="CDB338" s="429"/>
      <c r="CDC338" s="429"/>
      <c r="CDD338" s="429"/>
      <c r="CDE338" s="429"/>
      <c r="CDF338" s="429"/>
      <c r="CDG338" s="429"/>
      <c r="CDH338" s="429"/>
      <c r="CDI338" s="429"/>
      <c r="CDJ338" s="429"/>
      <c r="CDK338" s="429"/>
      <c r="CDL338" s="429"/>
      <c r="CDM338" s="432"/>
      <c r="CDN338" s="432"/>
      <c r="CDO338" s="429"/>
      <c r="CDP338" s="429"/>
      <c r="CDQ338" s="429"/>
      <c r="CDR338" s="429"/>
      <c r="CDS338" s="429"/>
      <c r="CDT338" s="429"/>
      <c r="CDU338" s="429"/>
      <c r="CDV338" s="429"/>
      <c r="CDW338" s="429"/>
      <c r="CDX338" s="429"/>
      <c r="CDY338" s="429"/>
      <c r="CDZ338" s="429"/>
      <c r="CEA338" s="429"/>
      <c r="CEB338" s="429"/>
      <c r="CEC338" s="429"/>
      <c r="CED338" s="429"/>
      <c r="CEE338" s="429"/>
      <c r="CEF338" s="429"/>
      <c r="CEG338" s="429"/>
      <c r="CEH338" s="429"/>
      <c r="CEI338" s="429"/>
      <c r="CEJ338" s="429"/>
      <c r="CEK338" s="429"/>
      <c r="CEL338" s="429"/>
      <c r="CEM338" s="432"/>
      <c r="CEN338" s="432"/>
      <c r="CEO338" s="429"/>
      <c r="CEP338" s="429"/>
      <c r="CEQ338" s="429"/>
      <c r="CER338" s="429"/>
      <c r="CES338" s="429"/>
      <c r="CET338" s="429"/>
      <c r="CEU338" s="429"/>
      <c r="CEV338" s="429"/>
      <c r="CEW338" s="429"/>
      <c r="CEX338" s="429"/>
      <c r="CEY338" s="429"/>
      <c r="CEZ338" s="429"/>
      <c r="CFA338" s="429"/>
      <c r="CFB338" s="429"/>
      <c r="CFC338" s="429"/>
      <c r="CFD338" s="429"/>
      <c r="CFE338" s="429"/>
      <c r="CFF338" s="429"/>
      <c r="CFG338" s="429"/>
      <c r="CFH338" s="429"/>
      <c r="CFI338" s="429"/>
      <c r="CFJ338" s="429"/>
      <c r="CFK338" s="429"/>
      <c r="CFL338" s="429"/>
      <c r="CFM338" s="432"/>
      <c r="CFN338" s="432"/>
      <c r="CFO338" s="429"/>
      <c r="CFP338" s="429"/>
      <c r="CFQ338" s="429"/>
      <c r="CFR338" s="429"/>
      <c r="CFS338" s="429"/>
      <c r="CFT338" s="429"/>
      <c r="CFU338" s="429"/>
      <c r="CFV338" s="429"/>
      <c r="CFW338" s="429"/>
      <c r="CFX338" s="429"/>
      <c r="CFY338" s="429"/>
      <c r="CFZ338" s="429"/>
      <c r="CGA338" s="429"/>
      <c r="CGB338" s="429"/>
      <c r="CGC338" s="429"/>
      <c r="CGD338" s="429"/>
      <c r="CGE338" s="429"/>
      <c r="CGF338" s="429"/>
      <c r="CGG338" s="429"/>
      <c r="CGH338" s="429"/>
      <c r="CGI338" s="429"/>
      <c r="CGJ338" s="429"/>
      <c r="CGK338" s="429"/>
      <c r="CGL338" s="429"/>
      <c r="CGM338" s="432"/>
      <c r="CGN338" s="432"/>
      <c r="CGO338" s="429"/>
      <c r="CGP338" s="429"/>
      <c r="CGQ338" s="429"/>
      <c r="CGR338" s="429"/>
      <c r="CGS338" s="429"/>
      <c r="CGT338" s="429"/>
      <c r="CGU338" s="429"/>
      <c r="CGV338" s="429"/>
      <c r="CGW338" s="429"/>
      <c r="CGX338" s="429"/>
      <c r="CGY338" s="429"/>
      <c r="CGZ338" s="429"/>
      <c r="CHA338" s="429"/>
      <c r="CHB338" s="429"/>
      <c r="CHC338" s="429"/>
      <c r="CHD338" s="429"/>
      <c r="CHE338" s="429"/>
      <c r="CHF338" s="429"/>
      <c r="CHG338" s="429"/>
      <c r="CHH338" s="429"/>
      <c r="CHI338" s="429"/>
      <c r="CHJ338" s="429"/>
      <c r="CHK338" s="429"/>
      <c r="CHL338" s="429"/>
      <c r="CHM338" s="432"/>
      <c r="CHN338" s="432"/>
      <c r="CHO338" s="429"/>
      <c r="CHP338" s="429"/>
      <c r="CHQ338" s="429"/>
      <c r="CHR338" s="429"/>
      <c r="CHS338" s="429"/>
      <c r="CHT338" s="429"/>
      <c r="CHU338" s="429"/>
      <c r="CHV338" s="429"/>
      <c r="CHW338" s="429"/>
      <c r="CHX338" s="429"/>
      <c r="CHY338" s="429"/>
      <c r="CHZ338" s="429"/>
      <c r="CIA338" s="429"/>
      <c r="CIB338" s="429"/>
      <c r="CIC338" s="429"/>
      <c r="CID338" s="429"/>
      <c r="CIE338" s="429"/>
      <c r="CIF338" s="429"/>
      <c r="CIG338" s="429"/>
      <c r="CIH338" s="429"/>
      <c r="CII338" s="429"/>
      <c r="CIJ338" s="429"/>
      <c r="CIK338" s="429"/>
      <c r="CIL338" s="429"/>
      <c r="CIM338" s="432"/>
      <c r="CIN338" s="432"/>
      <c r="CIO338" s="429"/>
      <c r="CIP338" s="429"/>
      <c r="CIQ338" s="429"/>
      <c r="CIR338" s="429"/>
      <c r="CIS338" s="429"/>
      <c r="CIT338" s="429"/>
      <c r="CIU338" s="429"/>
      <c r="CIV338" s="429"/>
      <c r="CIW338" s="429"/>
      <c r="CIX338" s="429"/>
      <c r="CIY338" s="429"/>
      <c r="CIZ338" s="429"/>
      <c r="CJA338" s="429"/>
      <c r="CJB338" s="429"/>
      <c r="CJC338" s="429"/>
      <c r="CJD338" s="429"/>
      <c r="CJE338" s="429"/>
      <c r="CJF338" s="429"/>
      <c r="CJG338" s="429"/>
      <c r="CJH338" s="429"/>
      <c r="CJI338" s="429"/>
      <c r="CJJ338" s="429"/>
      <c r="CJK338" s="429"/>
      <c r="CJL338" s="429"/>
      <c r="CJM338" s="432"/>
      <c r="CJN338" s="432"/>
      <c r="CJO338" s="429"/>
      <c r="CJP338" s="429"/>
      <c r="CJQ338" s="429"/>
      <c r="CJR338" s="429"/>
      <c r="CJS338" s="429"/>
      <c r="CJT338" s="429"/>
      <c r="CJU338" s="429"/>
      <c r="CJV338" s="429"/>
      <c r="CJW338" s="429"/>
      <c r="CJX338" s="429"/>
      <c r="CJY338" s="429"/>
      <c r="CJZ338" s="429"/>
      <c r="CKA338" s="429"/>
      <c r="CKB338" s="429"/>
      <c r="CKC338" s="429"/>
      <c r="CKD338" s="429"/>
      <c r="CKE338" s="429"/>
      <c r="CKF338" s="429"/>
      <c r="CKG338" s="429"/>
      <c r="CKH338" s="429"/>
      <c r="CKI338" s="429"/>
      <c r="CKJ338" s="429"/>
      <c r="CKK338" s="429"/>
      <c r="CKL338" s="429"/>
      <c r="CKM338" s="432"/>
      <c r="CKN338" s="432"/>
      <c r="CKO338" s="429"/>
      <c r="CKP338" s="429"/>
      <c r="CKQ338" s="429"/>
      <c r="CKR338" s="429"/>
      <c r="CKS338" s="429"/>
      <c r="CKT338" s="429"/>
      <c r="CKU338" s="429"/>
      <c r="CKV338" s="429"/>
      <c r="CKW338" s="429"/>
      <c r="CKX338" s="429"/>
      <c r="CKY338" s="429"/>
      <c r="CKZ338" s="429"/>
      <c r="CLA338" s="429"/>
      <c r="CLB338" s="429"/>
      <c r="CLC338" s="429"/>
      <c r="CLD338" s="429"/>
      <c r="CLE338" s="429"/>
      <c r="CLF338" s="429"/>
      <c r="CLG338" s="429"/>
      <c r="CLH338" s="429"/>
      <c r="CLI338" s="429"/>
      <c r="CLJ338" s="429"/>
      <c r="CLK338" s="429"/>
      <c r="CLL338" s="429"/>
      <c r="CLM338" s="432"/>
      <c r="CLN338" s="432"/>
      <c r="CLO338" s="429"/>
      <c r="CLP338" s="429"/>
      <c r="CLQ338" s="429"/>
      <c r="CLR338" s="429"/>
      <c r="CLS338" s="429"/>
      <c r="CLT338" s="429"/>
      <c r="CLU338" s="429"/>
      <c r="CLV338" s="429"/>
      <c r="CLW338" s="429"/>
      <c r="CLX338" s="429"/>
      <c r="CLY338" s="429"/>
      <c r="CLZ338" s="429"/>
      <c r="CMA338" s="429"/>
      <c r="CMB338" s="429"/>
      <c r="CMC338" s="429"/>
      <c r="CMD338" s="429"/>
      <c r="CME338" s="429"/>
      <c r="CMF338" s="429"/>
      <c r="CMG338" s="429"/>
      <c r="CMH338" s="429"/>
      <c r="CMI338" s="429"/>
      <c r="CMJ338" s="429"/>
      <c r="CMK338" s="429"/>
      <c r="CML338" s="429"/>
      <c r="CMM338" s="432"/>
      <c r="CMN338" s="432"/>
      <c r="CMO338" s="429"/>
      <c r="CMP338" s="429"/>
      <c r="CMQ338" s="429"/>
      <c r="CMR338" s="429"/>
      <c r="CMS338" s="429"/>
      <c r="CMT338" s="429"/>
      <c r="CMU338" s="429"/>
      <c r="CMV338" s="429"/>
      <c r="CMW338" s="429"/>
      <c r="CMX338" s="429"/>
      <c r="CMY338" s="429"/>
      <c r="CMZ338" s="429"/>
      <c r="CNA338" s="429"/>
      <c r="CNB338" s="429"/>
      <c r="CNC338" s="429"/>
      <c r="CND338" s="429"/>
      <c r="CNE338" s="429"/>
      <c r="CNF338" s="429"/>
      <c r="CNG338" s="429"/>
      <c r="CNH338" s="429"/>
      <c r="CNI338" s="429"/>
      <c r="CNJ338" s="429"/>
      <c r="CNK338" s="429"/>
      <c r="CNL338" s="429"/>
      <c r="CNM338" s="432"/>
      <c r="CNN338" s="432"/>
      <c r="CNO338" s="429"/>
      <c r="CNP338" s="429"/>
      <c r="CNQ338" s="429"/>
      <c r="CNR338" s="429"/>
      <c r="CNS338" s="429"/>
      <c r="CNT338" s="429"/>
      <c r="CNU338" s="429"/>
      <c r="CNV338" s="429"/>
      <c r="CNW338" s="429"/>
      <c r="CNX338" s="429"/>
      <c r="CNY338" s="429"/>
      <c r="CNZ338" s="429"/>
      <c r="COA338" s="429"/>
      <c r="COB338" s="429"/>
      <c r="COC338" s="429"/>
      <c r="COD338" s="429"/>
      <c r="COE338" s="429"/>
      <c r="COF338" s="429"/>
      <c r="COG338" s="429"/>
      <c r="COH338" s="429"/>
      <c r="COI338" s="429"/>
      <c r="COJ338" s="429"/>
      <c r="COK338" s="429"/>
      <c r="COL338" s="429"/>
      <c r="COM338" s="432"/>
      <c r="CON338" s="432"/>
      <c r="COO338" s="429"/>
      <c r="COP338" s="429"/>
      <c r="COQ338" s="429"/>
      <c r="COR338" s="429"/>
      <c r="COS338" s="429"/>
      <c r="COT338" s="429"/>
      <c r="COU338" s="429"/>
      <c r="COV338" s="429"/>
      <c r="COW338" s="429"/>
      <c r="COX338" s="429"/>
      <c r="COY338" s="429"/>
      <c r="COZ338" s="429"/>
      <c r="CPA338" s="429"/>
      <c r="CPB338" s="429"/>
      <c r="CPC338" s="429"/>
      <c r="CPD338" s="429"/>
      <c r="CPE338" s="429"/>
      <c r="CPF338" s="429"/>
      <c r="CPG338" s="429"/>
      <c r="CPH338" s="429"/>
      <c r="CPI338" s="429"/>
      <c r="CPJ338" s="429"/>
      <c r="CPK338" s="429"/>
      <c r="CPL338" s="429"/>
      <c r="CPM338" s="432"/>
      <c r="CPN338" s="432"/>
      <c r="CPO338" s="429"/>
      <c r="CPP338" s="429"/>
      <c r="CPQ338" s="429"/>
      <c r="CPR338" s="429"/>
      <c r="CPS338" s="429"/>
      <c r="CPT338" s="429"/>
      <c r="CPU338" s="429"/>
      <c r="CPV338" s="429"/>
      <c r="CPW338" s="429"/>
      <c r="CPX338" s="429"/>
      <c r="CPY338" s="429"/>
      <c r="CPZ338" s="429"/>
      <c r="CQA338" s="429"/>
      <c r="CQB338" s="429"/>
      <c r="CQC338" s="429"/>
      <c r="CQD338" s="429"/>
      <c r="CQE338" s="429"/>
      <c r="CQF338" s="429"/>
      <c r="CQG338" s="429"/>
      <c r="CQH338" s="429"/>
      <c r="CQI338" s="429"/>
      <c r="CQJ338" s="429"/>
      <c r="CQK338" s="429"/>
      <c r="CQL338" s="429"/>
      <c r="CQM338" s="432"/>
      <c r="CQN338" s="432"/>
      <c r="CQO338" s="429"/>
      <c r="CQP338" s="429"/>
      <c r="CQQ338" s="429"/>
      <c r="CQR338" s="429"/>
      <c r="CQS338" s="429"/>
      <c r="CQT338" s="429"/>
      <c r="CQU338" s="429"/>
      <c r="CQV338" s="429"/>
      <c r="CQW338" s="429"/>
      <c r="CQX338" s="429"/>
      <c r="CQY338" s="429"/>
      <c r="CQZ338" s="429"/>
      <c r="CRA338" s="429"/>
      <c r="CRB338" s="429"/>
      <c r="CRC338" s="429"/>
      <c r="CRD338" s="429"/>
      <c r="CRE338" s="429"/>
      <c r="CRF338" s="429"/>
      <c r="CRG338" s="429"/>
      <c r="CRH338" s="429"/>
      <c r="CRI338" s="429"/>
      <c r="CRJ338" s="429"/>
      <c r="CRK338" s="429"/>
      <c r="CRL338" s="429"/>
      <c r="CRM338" s="432"/>
      <c r="CRN338" s="432"/>
      <c r="CRO338" s="429"/>
      <c r="CRP338" s="429"/>
      <c r="CRQ338" s="429"/>
      <c r="CRR338" s="429"/>
      <c r="CRS338" s="429"/>
      <c r="CRT338" s="429"/>
      <c r="CRU338" s="429"/>
      <c r="CRV338" s="429"/>
      <c r="CRW338" s="429"/>
      <c r="CRX338" s="429"/>
      <c r="CRY338" s="429"/>
      <c r="CRZ338" s="429"/>
      <c r="CSA338" s="429"/>
      <c r="CSB338" s="429"/>
      <c r="CSC338" s="429"/>
      <c r="CSD338" s="429"/>
      <c r="CSE338" s="429"/>
      <c r="CSF338" s="429"/>
      <c r="CSG338" s="429"/>
      <c r="CSH338" s="429"/>
      <c r="CSI338" s="429"/>
      <c r="CSJ338" s="429"/>
      <c r="CSK338" s="429"/>
      <c r="CSL338" s="429"/>
      <c r="CSM338" s="432"/>
      <c r="CSN338" s="432"/>
      <c r="CSO338" s="429"/>
      <c r="CSP338" s="429"/>
      <c r="CSQ338" s="429"/>
      <c r="CSR338" s="429"/>
      <c r="CSS338" s="429"/>
      <c r="CST338" s="429"/>
      <c r="CSU338" s="429"/>
      <c r="CSV338" s="429"/>
      <c r="CSW338" s="429"/>
      <c r="CSX338" s="429"/>
      <c r="CSY338" s="429"/>
      <c r="CSZ338" s="429"/>
      <c r="CTA338" s="429"/>
      <c r="CTB338" s="429"/>
      <c r="CTC338" s="429"/>
      <c r="CTD338" s="429"/>
      <c r="CTE338" s="429"/>
      <c r="CTF338" s="429"/>
      <c r="CTG338" s="429"/>
      <c r="CTH338" s="429"/>
      <c r="CTI338" s="429"/>
      <c r="CTJ338" s="429"/>
      <c r="CTK338" s="429"/>
      <c r="CTL338" s="429"/>
      <c r="CTM338" s="432"/>
      <c r="CTN338" s="432"/>
      <c r="CTO338" s="429"/>
      <c r="CTP338" s="429"/>
      <c r="CTQ338" s="429"/>
      <c r="CTR338" s="429"/>
      <c r="CTS338" s="429"/>
      <c r="CTT338" s="429"/>
      <c r="CTU338" s="429"/>
      <c r="CTV338" s="429"/>
      <c r="CTW338" s="429"/>
      <c r="CTX338" s="429"/>
      <c r="CTY338" s="429"/>
      <c r="CTZ338" s="429"/>
      <c r="CUA338" s="429"/>
      <c r="CUB338" s="429"/>
      <c r="CUC338" s="429"/>
      <c r="CUD338" s="429"/>
      <c r="CUE338" s="429"/>
      <c r="CUF338" s="429"/>
      <c r="CUG338" s="429"/>
      <c r="CUH338" s="429"/>
      <c r="CUI338" s="429"/>
      <c r="CUJ338" s="429"/>
      <c r="CUK338" s="429"/>
      <c r="CUL338" s="429"/>
      <c r="CUM338" s="432"/>
      <c r="CUN338" s="432"/>
      <c r="CUO338" s="429"/>
      <c r="CUP338" s="429"/>
      <c r="CUQ338" s="429"/>
      <c r="CUR338" s="429"/>
      <c r="CUS338" s="429"/>
      <c r="CUT338" s="429"/>
      <c r="CUU338" s="429"/>
      <c r="CUV338" s="429"/>
      <c r="CUW338" s="429"/>
      <c r="CUX338" s="429"/>
      <c r="CUY338" s="429"/>
      <c r="CUZ338" s="429"/>
      <c r="CVA338" s="429"/>
      <c r="CVB338" s="429"/>
      <c r="CVC338" s="429"/>
      <c r="CVD338" s="429"/>
      <c r="CVE338" s="429"/>
      <c r="CVF338" s="429"/>
      <c r="CVG338" s="429"/>
      <c r="CVH338" s="429"/>
      <c r="CVI338" s="429"/>
      <c r="CVJ338" s="429"/>
      <c r="CVK338" s="429"/>
      <c r="CVL338" s="429"/>
      <c r="CVM338" s="432"/>
      <c r="CVN338" s="432"/>
      <c r="CVO338" s="429"/>
      <c r="CVP338" s="429"/>
      <c r="CVQ338" s="429"/>
      <c r="CVR338" s="429"/>
      <c r="CVS338" s="429"/>
      <c r="CVT338" s="429"/>
      <c r="CVU338" s="429"/>
      <c r="CVV338" s="429"/>
      <c r="CVW338" s="429"/>
      <c r="CVX338" s="429"/>
      <c r="CVY338" s="429"/>
      <c r="CVZ338" s="429"/>
      <c r="CWA338" s="429"/>
      <c r="CWB338" s="429"/>
      <c r="CWC338" s="429"/>
      <c r="CWD338" s="429"/>
      <c r="CWE338" s="429"/>
      <c r="CWF338" s="429"/>
      <c r="CWG338" s="429"/>
      <c r="CWH338" s="429"/>
      <c r="CWI338" s="429"/>
      <c r="CWJ338" s="429"/>
      <c r="CWK338" s="429"/>
      <c r="CWL338" s="429"/>
      <c r="CWM338" s="432"/>
      <c r="CWN338" s="432"/>
      <c r="CWO338" s="429"/>
      <c r="CWP338" s="429"/>
      <c r="CWQ338" s="429"/>
      <c r="CWR338" s="429"/>
      <c r="CWS338" s="429"/>
      <c r="CWT338" s="429"/>
      <c r="CWU338" s="429"/>
      <c r="CWV338" s="429"/>
      <c r="CWW338" s="429"/>
      <c r="CWX338" s="429"/>
      <c r="CWY338" s="429"/>
      <c r="CWZ338" s="429"/>
      <c r="CXA338" s="429"/>
      <c r="CXB338" s="429"/>
      <c r="CXC338" s="429"/>
      <c r="CXD338" s="429"/>
      <c r="CXE338" s="429"/>
      <c r="CXF338" s="429"/>
      <c r="CXG338" s="429"/>
      <c r="CXH338" s="429"/>
      <c r="CXI338" s="429"/>
      <c r="CXJ338" s="429"/>
      <c r="CXK338" s="429"/>
      <c r="CXL338" s="429"/>
      <c r="CXM338" s="432"/>
      <c r="CXN338" s="432"/>
      <c r="CXO338" s="429"/>
      <c r="CXP338" s="429"/>
      <c r="CXQ338" s="429"/>
      <c r="CXR338" s="429"/>
      <c r="CXS338" s="429"/>
      <c r="CXT338" s="429"/>
      <c r="CXU338" s="429"/>
      <c r="CXV338" s="429"/>
      <c r="CXW338" s="429"/>
      <c r="CXX338" s="429"/>
      <c r="CXY338" s="429"/>
      <c r="CXZ338" s="429"/>
      <c r="CYA338" s="429"/>
      <c r="CYB338" s="429"/>
      <c r="CYC338" s="429"/>
      <c r="CYD338" s="429"/>
      <c r="CYE338" s="429"/>
      <c r="CYF338" s="429"/>
      <c r="CYG338" s="429"/>
      <c r="CYH338" s="429"/>
      <c r="CYI338" s="429"/>
      <c r="CYJ338" s="429"/>
      <c r="CYK338" s="429"/>
      <c r="CYL338" s="429"/>
      <c r="CYM338" s="432"/>
      <c r="CYN338" s="432"/>
      <c r="CYO338" s="429"/>
      <c r="CYP338" s="429"/>
      <c r="CYQ338" s="429"/>
      <c r="CYR338" s="429"/>
      <c r="CYS338" s="429"/>
      <c r="CYT338" s="429"/>
      <c r="CYU338" s="429"/>
      <c r="CYV338" s="429"/>
      <c r="CYW338" s="429"/>
      <c r="CYX338" s="429"/>
      <c r="CYY338" s="429"/>
      <c r="CYZ338" s="429"/>
      <c r="CZA338" s="429"/>
      <c r="CZB338" s="429"/>
      <c r="CZC338" s="429"/>
      <c r="CZD338" s="429"/>
      <c r="CZE338" s="429"/>
      <c r="CZF338" s="429"/>
      <c r="CZG338" s="429"/>
      <c r="CZH338" s="429"/>
      <c r="CZI338" s="429"/>
      <c r="CZJ338" s="429"/>
      <c r="CZK338" s="429"/>
      <c r="CZL338" s="429"/>
      <c r="CZM338" s="432"/>
      <c r="CZN338" s="432"/>
      <c r="CZO338" s="429"/>
      <c r="CZP338" s="429"/>
      <c r="CZQ338" s="429"/>
      <c r="CZR338" s="429"/>
      <c r="CZS338" s="429"/>
      <c r="CZT338" s="429"/>
      <c r="CZU338" s="429"/>
      <c r="CZV338" s="429"/>
      <c r="CZW338" s="429"/>
      <c r="CZX338" s="429"/>
      <c r="CZY338" s="429"/>
      <c r="CZZ338" s="429"/>
      <c r="DAA338" s="429"/>
      <c r="DAB338" s="429"/>
      <c r="DAC338" s="429"/>
      <c r="DAD338" s="429"/>
      <c r="DAE338" s="429"/>
      <c r="DAF338" s="429"/>
      <c r="DAG338" s="429"/>
      <c r="DAH338" s="429"/>
      <c r="DAI338" s="429"/>
      <c r="DAJ338" s="429"/>
      <c r="DAK338" s="429"/>
      <c r="DAL338" s="429"/>
      <c r="DAM338" s="432"/>
      <c r="DAN338" s="432"/>
      <c r="DAO338" s="429"/>
      <c r="DAP338" s="429"/>
      <c r="DAQ338" s="429"/>
      <c r="DAR338" s="429"/>
      <c r="DAS338" s="429"/>
      <c r="DAT338" s="429"/>
      <c r="DAU338" s="429"/>
      <c r="DAV338" s="429"/>
      <c r="DAW338" s="429"/>
      <c r="DAX338" s="429"/>
      <c r="DAY338" s="429"/>
      <c r="DAZ338" s="429"/>
      <c r="DBA338" s="429"/>
      <c r="DBB338" s="429"/>
      <c r="DBC338" s="429"/>
      <c r="DBD338" s="429"/>
      <c r="DBE338" s="429"/>
      <c r="DBF338" s="429"/>
      <c r="DBG338" s="429"/>
      <c r="DBH338" s="429"/>
      <c r="DBI338" s="429"/>
      <c r="DBJ338" s="429"/>
      <c r="DBK338" s="429"/>
      <c r="DBL338" s="429"/>
      <c r="DBM338" s="432"/>
      <c r="DBN338" s="432"/>
      <c r="DBO338" s="429"/>
      <c r="DBP338" s="429"/>
      <c r="DBQ338" s="429"/>
      <c r="DBR338" s="429"/>
      <c r="DBS338" s="429"/>
      <c r="DBT338" s="429"/>
      <c r="DBU338" s="429"/>
      <c r="DBV338" s="429"/>
      <c r="DBW338" s="429"/>
      <c r="DBX338" s="429"/>
      <c r="DBY338" s="429"/>
      <c r="DBZ338" s="429"/>
      <c r="DCA338" s="429"/>
      <c r="DCB338" s="429"/>
      <c r="DCC338" s="429"/>
      <c r="DCD338" s="429"/>
      <c r="DCE338" s="429"/>
      <c r="DCF338" s="429"/>
      <c r="DCG338" s="429"/>
      <c r="DCH338" s="429"/>
      <c r="DCI338" s="429"/>
      <c r="DCJ338" s="429"/>
      <c r="DCK338" s="429"/>
      <c r="DCL338" s="429"/>
      <c r="DCM338" s="432"/>
      <c r="DCN338" s="432"/>
      <c r="DCO338" s="429"/>
      <c r="DCP338" s="429"/>
      <c r="DCQ338" s="429"/>
      <c r="DCR338" s="429"/>
      <c r="DCS338" s="429"/>
      <c r="DCT338" s="429"/>
      <c r="DCU338" s="429"/>
      <c r="DCV338" s="429"/>
      <c r="DCW338" s="429"/>
      <c r="DCX338" s="429"/>
      <c r="DCY338" s="429"/>
      <c r="DCZ338" s="429"/>
      <c r="DDA338" s="429"/>
      <c r="DDB338" s="429"/>
      <c r="DDC338" s="429"/>
      <c r="DDD338" s="429"/>
      <c r="DDE338" s="429"/>
      <c r="DDF338" s="429"/>
      <c r="DDG338" s="429"/>
      <c r="DDH338" s="429"/>
      <c r="DDI338" s="429"/>
      <c r="DDJ338" s="429"/>
      <c r="DDK338" s="429"/>
      <c r="DDL338" s="429"/>
      <c r="DDM338" s="432"/>
      <c r="DDN338" s="432"/>
      <c r="DDO338" s="429"/>
      <c r="DDP338" s="429"/>
      <c r="DDQ338" s="429"/>
      <c r="DDR338" s="429"/>
      <c r="DDS338" s="429"/>
      <c r="DDT338" s="429"/>
      <c r="DDU338" s="429"/>
      <c r="DDV338" s="429"/>
      <c r="DDW338" s="429"/>
      <c r="DDX338" s="429"/>
      <c r="DDY338" s="429"/>
      <c r="DDZ338" s="429"/>
      <c r="DEA338" s="429"/>
      <c r="DEB338" s="429"/>
      <c r="DEC338" s="429"/>
      <c r="DED338" s="429"/>
      <c r="DEE338" s="429"/>
      <c r="DEF338" s="429"/>
      <c r="DEG338" s="429"/>
      <c r="DEH338" s="429"/>
      <c r="DEI338" s="429"/>
      <c r="DEJ338" s="429"/>
      <c r="DEK338" s="429"/>
      <c r="DEL338" s="429"/>
      <c r="DEM338" s="432"/>
      <c r="DEN338" s="432"/>
      <c r="DEO338" s="429"/>
      <c r="DEP338" s="429"/>
      <c r="DEQ338" s="429"/>
      <c r="DER338" s="429"/>
      <c r="DES338" s="429"/>
      <c r="DET338" s="429"/>
      <c r="DEU338" s="429"/>
      <c r="DEV338" s="429"/>
      <c r="DEW338" s="429"/>
      <c r="DEX338" s="429"/>
      <c r="DEY338" s="429"/>
      <c r="DEZ338" s="429"/>
      <c r="DFA338" s="429"/>
      <c r="DFB338" s="429"/>
      <c r="DFC338" s="429"/>
      <c r="DFD338" s="429"/>
      <c r="DFE338" s="429"/>
      <c r="DFF338" s="429"/>
      <c r="DFG338" s="429"/>
      <c r="DFH338" s="429"/>
      <c r="DFI338" s="429"/>
      <c r="DFJ338" s="429"/>
      <c r="DFK338" s="429"/>
      <c r="DFL338" s="429"/>
      <c r="DFM338" s="432"/>
      <c r="DFN338" s="432"/>
      <c r="DFO338" s="429"/>
      <c r="DFP338" s="429"/>
      <c r="DFQ338" s="429"/>
      <c r="DFR338" s="429"/>
      <c r="DFS338" s="429"/>
      <c r="DFT338" s="429"/>
      <c r="DFU338" s="429"/>
      <c r="DFV338" s="429"/>
      <c r="DFW338" s="429"/>
      <c r="DFX338" s="429"/>
      <c r="DFY338" s="429"/>
      <c r="DFZ338" s="429"/>
      <c r="DGA338" s="429"/>
      <c r="DGB338" s="429"/>
      <c r="DGC338" s="429"/>
      <c r="DGD338" s="429"/>
      <c r="DGE338" s="429"/>
      <c r="DGF338" s="429"/>
      <c r="DGG338" s="429"/>
      <c r="DGH338" s="429"/>
      <c r="DGI338" s="429"/>
      <c r="DGJ338" s="429"/>
      <c r="DGK338" s="429"/>
      <c r="DGL338" s="429"/>
      <c r="DGM338" s="432"/>
      <c r="DGN338" s="432"/>
      <c r="DGO338" s="429"/>
      <c r="DGP338" s="429"/>
      <c r="DGQ338" s="429"/>
      <c r="DGR338" s="429"/>
      <c r="DGS338" s="429"/>
      <c r="DGT338" s="429"/>
      <c r="DGU338" s="429"/>
      <c r="DGV338" s="429"/>
      <c r="DGW338" s="429"/>
      <c r="DGX338" s="429"/>
      <c r="DGY338" s="429"/>
      <c r="DGZ338" s="429"/>
      <c r="DHA338" s="429"/>
      <c r="DHB338" s="429"/>
      <c r="DHC338" s="429"/>
      <c r="DHD338" s="429"/>
      <c r="DHE338" s="429"/>
      <c r="DHF338" s="429"/>
      <c r="DHG338" s="429"/>
      <c r="DHH338" s="429"/>
      <c r="DHI338" s="429"/>
      <c r="DHJ338" s="429"/>
      <c r="DHK338" s="429"/>
      <c r="DHL338" s="429"/>
      <c r="DHM338" s="432"/>
      <c r="DHN338" s="432"/>
      <c r="DHO338" s="429"/>
      <c r="DHP338" s="429"/>
      <c r="DHQ338" s="429"/>
      <c r="DHR338" s="429"/>
      <c r="DHS338" s="429"/>
      <c r="DHT338" s="429"/>
      <c r="DHU338" s="429"/>
      <c r="DHV338" s="429"/>
      <c r="DHW338" s="429"/>
      <c r="DHX338" s="429"/>
      <c r="DHY338" s="429"/>
      <c r="DHZ338" s="429"/>
      <c r="DIA338" s="429"/>
      <c r="DIB338" s="429"/>
      <c r="DIC338" s="429"/>
      <c r="DID338" s="429"/>
      <c r="DIE338" s="429"/>
      <c r="DIF338" s="429"/>
      <c r="DIG338" s="429"/>
      <c r="DIH338" s="429"/>
      <c r="DII338" s="429"/>
      <c r="DIJ338" s="429"/>
      <c r="DIK338" s="429"/>
      <c r="DIL338" s="429"/>
      <c r="DIM338" s="432"/>
      <c r="DIN338" s="432"/>
      <c r="DIO338" s="429"/>
      <c r="DIP338" s="429"/>
      <c r="DIQ338" s="429"/>
      <c r="DIR338" s="429"/>
      <c r="DIS338" s="429"/>
      <c r="DIT338" s="429"/>
      <c r="DIU338" s="429"/>
      <c r="DIV338" s="429"/>
      <c r="DIW338" s="429"/>
      <c r="DIX338" s="429"/>
      <c r="DIY338" s="429"/>
      <c r="DIZ338" s="429"/>
      <c r="DJA338" s="429"/>
      <c r="DJB338" s="429"/>
      <c r="DJC338" s="429"/>
      <c r="DJD338" s="429"/>
      <c r="DJE338" s="429"/>
      <c r="DJF338" s="429"/>
      <c r="DJG338" s="429"/>
      <c r="DJH338" s="429"/>
      <c r="DJI338" s="429"/>
      <c r="DJJ338" s="429"/>
      <c r="DJK338" s="429"/>
      <c r="DJL338" s="429"/>
      <c r="DJM338" s="432"/>
      <c r="DJN338" s="432"/>
      <c r="DJO338" s="429"/>
      <c r="DJP338" s="429"/>
      <c r="DJQ338" s="429"/>
      <c r="DJR338" s="429"/>
      <c r="DJS338" s="429"/>
      <c r="DJT338" s="429"/>
      <c r="DJU338" s="429"/>
      <c r="DJV338" s="429"/>
      <c r="DJW338" s="429"/>
      <c r="DJX338" s="429"/>
      <c r="DJY338" s="429"/>
      <c r="DJZ338" s="429"/>
      <c r="DKA338" s="429"/>
      <c r="DKB338" s="429"/>
      <c r="DKC338" s="429"/>
      <c r="DKD338" s="429"/>
      <c r="DKE338" s="429"/>
      <c r="DKF338" s="429"/>
      <c r="DKG338" s="429"/>
      <c r="DKH338" s="429"/>
      <c r="DKI338" s="429"/>
      <c r="DKJ338" s="429"/>
      <c r="DKK338" s="429"/>
      <c r="DKL338" s="429"/>
      <c r="DKM338" s="432"/>
      <c r="DKN338" s="432"/>
      <c r="DKO338" s="429"/>
      <c r="DKP338" s="429"/>
      <c r="DKQ338" s="429"/>
      <c r="DKR338" s="429"/>
      <c r="DKS338" s="429"/>
      <c r="DKT338" s="429"/>
      <c r="DKU338" s="429"/>
      <c r="DKV338" s="429"/>
      <c r="DKW338" s="429"/>
      <c r="DKX338" s="429"/>
      <c r="DKY338" s="429"/>
      <c r="DKZ338" s="429"/>
      <c r="DLA338" s="429"/>
      <c r="DLB338" s="429"/>
      <c r="DLC338" s="429"/>
      <c r="DLD338" s="429"/>
      <c r="DLE338" s="429"/>
      <c r="DLF338" s="429"/>
      <c r="DLG338" s="429"/>
      <c r="DLH338" s="429"/>
      <c r="DLI338" s="429"/>
      <c r="DLJ338" s="429"/>
      <c r="DLK338" s="429"/>
      <c r="DLL338" s="429"/>
      <c r="DLM338" s="432"/>
      <c r="DLN338" s="432"/>
      <c r="DLO338" s="429"/>
      <c r="DLP338" s="429"/>
      <c r="DLQ338" s="429"/>
      <c r="DLR338" s="429"/>
      <c r="DLS338" s="429"/>
      <c r="DLT338" s="429"/>
      <c r="DLU338" s="429"/>
      <c r="DLV338" s="429"/>
      <c r="DLW338" s="429"/>
      <c r="DLX338" s="429"/>
      <c r="DLY338" s="429"/>
      <c r="DLZ338" s="429"/>
      <c r="DMA338" s="429"/>
      <c r="DMB338" s="429"/>
      <c r="DMC338" s="429"/>
      <c r="DMD338" s="429"/>
      <c r="DME338" s="429"/>
      <c r="DMF338" s="429"/>
      <c r="DMG338" s="429"/>
      <c r="DMH338" s="429"/>
      <c r="DMI338" s="429"/>
      <c r="DMJ338" s="429"/>
      <c r="DMK338" s="429"/>
      <c r="DML338" s="429"/>
      <c r="DMM338" s="432"/>
      <c r="DMN338" s="432"/>
      <c r="DMO338" s="429"/>
      <c r="DMP338" s="429"/>
      <c r="DMQ338" s="429"/>
      <c r="DMR338" s="429"/>
      <c r="DMS338" s="429"/>
      <c r="DMT338" s="429"/>
      <c r="DMU338" s="429"/>
      <c r="DMV338" s="429"/>
      <c r="DMW338" s="429"/>
      <c r="DMX338" s="429"/>
      <c r="DMY338" s="429"/>
      <c r="DMZ338" s="429"/>
      <c r="DNA338" s="429"/>
      <c r="DNB338" s="429"/>
      <c r="DNC338" s="429"/>
      <c r="DND338" s="429"/>
      <c r="DNE338" s="429"/>
      <c r="DNF338" s="429"/>
      <c r="DNG338" s="429"/>
      <c r="DNH338" s="429"/>
      <c r="DNI338" s="429"/>
      <c r="DNJ338" s="429"/>
      <c r="DNK338" s="429"/>
      <c r="DNL338" s="429"/>
      <c r="DNM338" s="432"/>
      <c r="DNN338" s="432"/>
      <c r="DNO338" s="429"/>
      <c r="DNP338" s="429"/>
      <c r="DNQ338" s="429"/>
      <c r="DNR338" s="429"/>
      <c r="DNS338" s="429"/>
      <c r="DNT338" s="429"/>
      <c r="DNU338" s="429"/>
      <c r="DNV338" s="429"/>
      <c r="DNW338" s="429"/>
      <c r="DNX338" s="429"/>
      <c r="DNY338" s="429"/>
      <c r="DNZ338" s="429"/>
      <c r="DOA338" s="429"/>
      <c r="DOB338" s="429"/>
      <c r="DOC338" s="429"/>
      <c r="DOD338" s="429"/>
      <c r="DOE338" s="429"/>
      <c r="DOF338" s="429"/>
      <c r="DOG338" s="429"/>
      <c r="DOH338" s="429"/>
      <c r="DOI338" s="429"/>
      <c r="DOJ338" s="429"/>
      <c r="DOK338" s="429"/>
      <c r="DOL338" s="429"/>
      <c r="DOM338" s="432"/>
      <c r="DON338" s="432"/>
      <c r="DOO338" s="429"/>
      <c r="DOP338" s="429"/>
      <c r="DOQ338" s="429"/>
      <c r="DOR338" s="429"/>
      <c r="DOS338" s="429"/>
      <c r="DOT338" s="429"/>
      <c r="DOU338" s="429"/>
      <c r="DOV338" s="429"/>
      <c r="DOW338" s="429"/>
      <c r="DOX338" s="429"/>
      <c r="DOY338" s="429"/>
      <c r="DOZ338" s="429"/>
      <c r="DPA338" s="429"/>
      <c r="DPB338" s="429"/>
      <c r="DPC338" s="429"/>
      <c r="DPD338" s="429"/>
      <c r="DPE338" s="429"/>
      <c r="DPF338" s="429"/>
      <c r="DPG338" s="429"/>
      <c r="DPH338" s="429"/>
      <c r="DPI338" s="429"/>
      <c r="DPJ338" s="429"/>
      <c r="DPK338" s="429"/>
      <c r="DPL338" s="429"/>
      <c r="DPM338" s="432"/>
      <c r="DPN338" s="432"/>
      <c r="DPO338" s="429"/>
      <c r="DPP338" s="429"/>
      <c r="DPQ338" s="429"/>
      <c r="DPR338" s="429"/>
      <c r="DPS338" s="429"/>
      <c r="DPT338" s="429"/>
      <c r="DPU338" s="429"/>
      <c r="DPV338" s="429"/>
      <c r="DPW338" s="429"/>
      <c r="DPX338" s="429"/>
      <c r="DPY338" s="429"/>
      <c r="DPZ338" s="429"/>
      <c r="DQA338" s="429"/>
      <c r="DQB338" s="429"/>
      <c r="DQC338" s="429"/>
      <c r="DQD338" s="429"/>
      <c r="DQE338" s="429"/>
      <c r="DQF338" s="429"/>
      <c r="DQG338" s="429"/>
      <c r="DQH338" s="429"/>
      <c r="DQI338" s="429"/>
      <c r="DQJ338" s="429"/>
      <c r="DQK338" s="429"/>
      <c r="DQL338" s="429"/>
      <c r="DQM338" s="432"/>
      <c r="DQN338" s="432"/>
      <c r="DQO338" s="429"/>
      <c r="DQP338" s="429"/>
      <c r="DQQ338" s="429"/>
      <c r="DQR338" s="429"/>
      <c r="DQS338" s="429"/>
      <c r="DQT338" s="429"/>
      <c r="DQU338" s="429"/>
      <c r="DQV338" s="429"/>
      <c r="DQW338" s="429"/>
      <c r="DQX338" s="429"/>
      <c r="DQY338" s="429"/>
      <c r="DQZ338" s="429"/>
      <c r="DRA338" s="429"/>
      <c r="DRB338" s="429"/>
      <c r="DRC338" s="429"/>
      <c r="DRD338" s="429"/>
      <c r="DRE338" s="429"/>
      <c r="DRF338" s="429"/>
      <c r="DRG338" s="429"/>
      <c r="DRH338" s="429"/>
      <c r="DRI338" s="429"/>
      <c r="DRJ338" s="429"/>
      <c r="DRK338" s="429"/>
      <c r="DRL338" s="429"/>
      <c r="DRM338" s="432"/>
      <c r="DRN338" s="432"/>
      <c r="DRO338" s="429"/>
      <c r="DRP338" s="429"/>
      <c r="DRQ338" s="429"/>
      <c r="DRR338" s="429"/>
      <c r="DRS338" s="429"/>
      <c r="DRT338" s="429"/>
      <c r="DRU338" s="429"/>
      <c r="DRV338" s="429"/>
      <c r="DRW338" s="429"/>
      <c r="DRX338" s="429"/>
      <c r="DRY338" s="429"/>
      <c r="DRZ338" s="429"/>
      <c r="DSA338" s="429"/>
      <c r="DSB338" s="429"/>
      <c r="DSC338" s="429"/>
      <c r="DSD338" s="429"/>
      <c r="DSE338" s="429"/>
      <c r="DSF338" s="429"/>
      <c r="DSG338" s="429"/>
      <c r="DSH338" s="429"/>
      <c r="DSI338" s="429"/>
      <c r="DSJ338" s="429"/>
      <c r="DSK338" s="429"/>
      <c r="DSL338" s="429"/>
      <c r="DSM338" s="432"/>
      <c r="DSN338" s="432"/>
      <c r="DSO338" s="429"/>
      <c r="DSP338" s="429"/>
      <c r="DSQ338" s="429"/>
      <c r="DSR338" s="429"/>
      <c r="DSS338" s="429"/>
      <c r="DST338" s="429"/>
      <c r="DSU338" s="429"/>
      <c r="DSV338" s="429"/>
      <c r="DSW338" s="429"/>
      <c r="DSX338" s="429"/>
      <c r="DSY338" s="429"/>
      <c r="DSZ338" s="429"/>
      <c r="DTA338" s="429"/>
      <c r="DTB338" s="429"/>
      <c r="DTC338" s="429"/>
      <c r="DTD338" s="429"/>
      <c r="DTE338" s="429"/>
      <c r="DTF338" s="429"/>
      <c r="DTG338" s="429"/>
      <c r="DTH338" s="429"/>
      <c r="DTI338" s="429"/>
      <c r="DTJ338" s="429"/>
      <c r="DTK338" s="429"/>
      <c r="DTL338" s="429"/>
      <c r="DTM338" s="432"/>
      <c r="DTN338" s="432"/>
      <c r="DTO338" s="429"/>
      <c r="DTP338" s="429"/>
      <c r="DTQ338" s="429"/>
      <c r="DTR338" s="429"/>
      <c r="DTS338" s="429"/>
      <c r="DTT338" s="429"/>
      <c r="DTU338" s="429"/>
      <c r="DTV338" s="429"/>
      <c r="DTW338" s="429"/>
      <c r="DTX338" s="429"/>
      <c r="DTY338" s="429"/>
      <c r="DTZ338" s="429"/>
      <c r="DUA338" s="429"/>
      <c r="DUB338" s="429"/>
      <c r="DUC338" s="429"/>
      <c r="DUD338" s="429"/>
      <c r="DUE338" s="429"/>
      <c r="DUF338" s="429"/>
      <c r="DUG338" s="429"/>
      <c r="DUH338" s="429"/>
      <c r="DUI338" s="429"/>
      <c r="DUJ338" s="429"/>
      <c r="DUK338" s="429"/>
      <c r="DUL338" s="429"/>
      <c r="DUM338" s="432"/>
      <c r="DUN338" s="432"/>
      <c r="DUO338" s="429"/>
      <c r="DUP338" s="429"/>
      <c r="DUQ338" s="429"/>
      <c r="DUR338" s="429"/>
      <c r="DUS338" s="429"/>
      <c r="DUT338" s="429"/>
      <c r="DUU338" s="429"/>
      <c r="DUV338" s="429"/>
      <c r="DUW338" s="429"/>
      <c r="DUX338" s="429"/>
      <c r="DUY338" s="429"/>
      <c r="DUZ338" s="429"/>
      <c r="DVA338" s="429"/>
      <c r="DVB338" s="429"/>
      <c r="DVC338" s="429"/>
      <c r="DVD338" s="429"/>
      <c r="DVE338" s="429"/>
      <c r="DVF338" s="429"/>
      <c r="DVG338" s="429"/>
      <c r="DVH338" s="429"/>
      <c r="DVI338" s="429"/>
      <c r="DVJ338" s="429"/>
      <c r="DVK338" s="429"/>
      <c r="DVL338" s="429"/>
      <c r="DVM338" s="432"/>
      <c r="DVN338" s="432"/>
      <c r="DVO338" s="429"/>
      <c r="DVP338" s="429"/>
      <c r="DVQ338" s="429"/>
      <c r="DVR338" s="429"/>
      <c r="DVS338" s="429"/>
      <c r="DVT338" s="429"/>
      <c r="DVU338" s="429"/>
      <c r="DVV338" s="429"/>
      <c r="DVW338" s="429"/>
      <c r="DVX338" s="429"/>
      <c r="DVY338" s="429"/>
      <c r="DVZ338" s="429"/>
      <c r="DWA338" s="429"/>
      <c r="DWB338" s="429"/>
      <c r="DWC338" s="429"/>
      <c r="DWD338" s="429"/>
      <c r="DWE338" s="429"/>
      <c r="DWF338" s="429"/>
      <c r="DWG338" s="429"/>
      <c r="DWH338" s="429"/>
      <c r="DWI338" s="429"/>
      <c r="DWJ338" s="429"/>
      <c r="DWK338" s="429"/>
      <c r="DWL338" s="429"/>
      <c r="DWM338" s="432"/>
      <c r="DWN338" s="432"/>
      <c r="DWO338" s="429"/>
      <c r="DWP338" s="429"/>
      <c r="DWQ338" s="429"/>
      <c r="DWR338" s="429"/>
      <c r="DWS338" s="429"/>
      <c r="DWT338" s="429"/>
      <c r="DWU338" s="429"/>
      <c r="DWV338" s="429"/>
      <c r="DWW338" s="429"/>
      <c r="DWX338" s="429"/>
      <c r="DWY338" s="429"/>
      <c r="DWZ338" s="429"/>
      <c r="DXA338" s="429"/>
      <c r="DXB338" s="429"/>
      <c r="DXC338" s="429"/>
      <c r="DXD338" s="429"/>
      <c r="DXE338" s="429"/>
      <c r="DXF338" s="429"/>
      <c r="DXG338" s="429"/>
      <c r="DXH338" s="429"/>
      <c r="DXI338" s="429"/>
      <c r="DXJ338" s="429"/>
      <c r="DXK338" s="429"/>
      <c r="DXL338" s="429"/>
      <c r="DXM338" s="432"/>
      <c r="DXN338" s="432"/>
      <c r="DXO338" s="429"/>
      <c r="DXP338" s="429"/>
      <c r="DXQ338" s="429"/>
      <c r="DXR338" s="429"/>
      <c r="DXS338" s="429"/>
      <c r="DXT338" s="429"/>
      <c r="DXU338" s="429"/>
      <c r="DXV338" s="429"/>
      <c r="DXW338" s="429"/>
      <c r="DXX338" s="429"/>
      <c r="DXY338" s="429"/>
      <c r="DXZ338" s="429"/>
      <c r="DYA338" s="429"/>
      <c r="DYB338" s="429"/>
      <c r="DYC338" s="429"/>
      <c r="DYD338" s="429"/>
      <c r="DYE338" s="429"/>
      <c r="DYF338" s="429"/>
      <c r="DYG338" s="429"/>
      <c r="DYH338" s="429"/>
      <c r="DYI338" s="429"/>
      <c r="DYJ338" s="429"/>
      <c r="DYK338" s="429"/>
      <c r="DYL338" s="429"/>
      <c r="DYM338" s="432"/>
      <c r="DYN338" s="432"/>
      <c r="DYO338" s="429"/>
      <c r="DYP338" s="429"/>
      <c r="DYQ338" s="429"/>
      <c r="DYR338" s="429"/>
      <c r="DYS338" s="429"/>
      <c r="DYT338" s="429"/>
      <c r="DYU338" s="429"/>
      <c r="DYV338" s="429"/>
      <c r="DYW338" s="429"/>
      <c r="DYX338" s="429"/>
      <c r="DYY338" s="429"/>
      <c r="DYZ338" s="429"/>
      <c r="DZA338" s="429"/>
      <c r="DZB338" s="429"/>
      <c r="DZC338" s="429"/>
      <c r="DZD338" s="429"/>
      <c r="DZE338" s="429"/>
      <c r="DZF338" s="429"/>
      <c r="DZG338" s="429"/>
      <c r="DZH338" s="429"/>
      <c r="DZI338" s="429"/>
      <c r="DZJ338" s="429"/>
      <c r="DZK338" s="429"/>
      <c r="DZL338" s="429"/>
      <c r="DZM338" s="432"/>
      <c r="DZN338" s="432"/>
      <c r="DZO338" s="429"/>
      <c r="DZP338" s="429"/>
      <c r="DZQ338" s="429"/>
      <c r="DZR338" s="429"/>
      <c r="DZS338" s="429"/>
      <c r="DZT338" s="429"/>
      <c r="DZU338" s="429"/>
      <c r="DZV338" s="429"/>
      <c r="DZW338" s="429"/>
      <c r="DZX338" s="429"/>
      <c r="DZY338" s="429"/>
      <c r="DZZ338" s="429"/>
      <c r="EAA338" s="429"/>
      <c r="EAB338" s="429"/>
      <c r="EAC338" s="429"/>
      <c r="EAD338" s="429"/>
      <c r="EAE338" s="429"/>
      <c r="EAF338" s="429"/>
      <c r="EAG338" s="429"/>
      <c r="EAH338" s="429"/>
      <c r="EAI338" s="429"/>
      <c r="EAJ338" s="429"/>
      <c r="EAK338" s="429"/>
      <c r="EAL338" s="429"/>
      <c r="EAM338" s="432"/>
      <c r="EAN338" s="432"/>
      <c r="EAO338" s="429"/>
      <c r="EAP338" s="429"/>
      <c r="EAQ338" s="429"/>
      <c r="EAR338" s="429"/>
      <c r="EAS338" s="429"/>
      <c r="EAT338" s="429"/>
      <c r="EAU338" s="429"/>
      <c r="EAV338" s="429"/>
      <c r="EAW338" s="429"/>
      <c r="EAX338" s="429"/>
      <c r="EAY338" s="429"/>
      <c r="EAZ338" s="429"/>
      <c r="EBA338" s="429"/>
      <c r="EBB338" s="429"/>
      <c r="EBC338" s="429"/>
      <c r="EBD338" s="429"/>
      <c r="EBE338" s="429"/>
      <c r="EBF338" s="429"/>
      <c r="EBG338" s="429"/>
      <c r="EBH338" s="429"/>
      <c r="EBI338" s="429"/>
      <c r="EBJ338" s="429"/>
      <c r="EBK338" s="429"/>
      <c r="EBL338" s="429"/>
      <c r="EBM338" s="432"/>
      <c r="EBN338" s="432"/>
      <c r="EBO338" s="429"/>
      <c r="EBP338" s="429"/>
      <c r="EBQ338" s="429"/>
      <c r="EBR338" s="429"/>
      <c r="EBS338" s="429"/>
      <c r="EBT338" s="429"/>
      <c r="EBU338" s="429"/>
      <c r="EBV338" s="429"/>
      <c r="EBW338" s="429"/>
      <c r="EBX338" s="429"/>
      <c r="EBY338" s="429"/>
      <c r="EBZ338" s="429"/>
      <c r="ECA338" s="429"/>
      <c r="ECB338" s="429"/>
      <c r="ECC338" s="429"/>
      <c r="ECD338" s="429"/>
      <c r="ECE338" s="429"/>
      <c r="ECF338" s="429"/>
      <c r="ECG338" s="429"/>
      <c r="ECH338" s="429"/>
      <c r="ECI338" s="429"/>
      <c r="ECJ338" s="429"/>
      <c r="ECK338" s="429"/>
      <c r="ECL338" s="429"/>
      <c r="ECM338" s="432"/>
      <c r="ECN338" s="432"/>
      <c r="ECO338" s="429"/>
      <c r="ECP338" s="429"/>
      <c r="ECQ338" s="429"/>
      <c r="ECR338" s="429"/>
      <c r="ECS338" s="429"/>
      <c r="ECT338" s="429"/>
      <c r="ECU338" s="429"/>
      <c r="ECV338" s="429"/>
      <c r="ECW338" s="429"/>
      <c r="ECX338" s="429"/>
      <c r="ECY338" s="429"/>
      <c r="ECZ338" s="429"/>
      <c r="EDA338" s="429"/>
      <c r="EDB338" s="429"/>
      <c r="EDC338" s="429"/>
      <c r="EDD338" s="429"/>
      <c r="EDE338" s="429"/>
      <c r="EDF338" s="429"/>
      <c r="EDG338" s="429"/>
      <c r="EDH338" s="429"/>
      <c r="EDI338" s="429"/>
      <c r="EDJ338" s="429"/>
      <c r="EDK338" s="429"/>
      <c r="EDL338" s="429"/>
      <c r="EDM338" s="432"/>
      <c r="EDN338" s="432"/>
      <c r="EDO338" s="429"/>
      <c r="EDP338" s="429"/>
      <c r="EDQ338" s="429"/>
      <c r="EDR338" s="429"/>
      <c r="EDS338" s="429"/>
      <c r="EDT338" s="429"/>
      <c r="EDU338" s="429"/>
      <c r="EDV338" s="429"/>
      <c r="EDW338" s="429"/>
      <c r="EDX338" s="429"/>
      <c r="EDY338" s="429"/>
      <c r="EDZ338" s="429"/>
      <c r="EEA338" s="429"/>
      <c r="EEB338" s="429"/>
      <c r="EEC338" s="429"/>
      <c r="EED338" s="429"/>
      <c r="EEE338" s="429"/>
      <c r="EEF338" s="429"/>
      <c r="EEG338" s="429"/>
      <c r="EEH338" s="429"/>
      <c r="EEI338" s="429"/>
      <c r="EEJ338" s="429"/>
      <c r="EEK338" s="429"/>
      <c r="EEL338" s="429"/>
      <c r="EEM338" s="432"/>
      <c r="EEN338" s="432"/>
      <c r="EEO338" s="429"/>
      <c r="EEP338" s="429"/>
      <c r="EEQ338" s="429"/>
      <c r="EER338" s="429"/>
      <c r="EES338" s="429"/>
      <c r="EET338" s="429"/>
      <c r="EEU338" s="429"/>
      <c r="EEV338" s="429"/>
      <c r="EEW338" s="429"/>
      <c r="EEX338" s="429"/>
      <c r="EEY338" s="429"/>
      <c r="EEZ338" s="429"/>
      <c r="EFA338" s="429"/>
      <c r="EFB338" s="429"/>
      <c r="EFC338" s="429"/>
      <c r="EFD338" s="429"/>
      <c r="EFE338" s="429"/>
      <c r="EFF338" s="429"/>
      <c r="EFG338" s="429"/>
      <c r="EFH338" s="429"/>
      <c r="EFI338" s="429"/>
      <c r="EFJ338" s="429"/>
      <c r="EFK338" s="429"/>
      <c r="EFL338" s="429"/>
      <c r="EFM338" s="432"/>
      <c r="EFN338" s="432"/>
      <c r="EFO338" s="429"/>
      <c r="EFP338" s="429"/>
      <c r="EFQ338" s="429"/>
      <c r="EFR338" s="429"/>
      <c r="EFS338" s="429"/>
      <c r="EFT338" s="429"/>
      <c r="EFU338" s="429"/>
      <c r="EFV338" s="429"/>
      <c r="EFW338" s="429"/>
      <c r="EFX338" s="429"/>
      <c r="EFY338" s="429"/>
      <c r="EFZ338" s="429"/>
      <c r="EGA338" s="429"/>
      <c r="EGB338" s="429"/>
      <c r="EGC338" s="429"/>
      <c r="EGD338" s="429"/>
      <c r="EGE338" s="429"/>
      <c r="EGF338" s="429"/>
      <c r="EGG338" s="429"/>
      <c r="EGH338" s="429"/>
      <c r="EGI338" s="429"/>
      <c r="EGJ338" s="429"/>
      <c r="EGK338" s="429"/>
      <c r="EGL338" s="429"/>
      <c r="EGM338" s="432"/>
      <c r="EGN338" s="432"/>
      <c r="EGO338" s="429"/>
      <c r="EGP338" s="429"/>
      <c r="EGQ338" s="429"/>
      <c r="EGR338" s="429"/>
      <c r="EGS338" s="429"/>
      <c r="EGT338" s="429"/>
      <c r="EGU338" s="429"/>
      <c r="EGV338" s="429"/>
      <c r="EGW338" s="429"/>
      <c r="EGX338" s="429"/>
      <c r="EGY338" s="429"/>
      <c r="EGZ338" s="429"/>
      <c r="EHA338" s="429"/>
      <c r="EHB338" s="429"/>
      <c r="EHC338" s="429"/>
      <c r="EHD338" s="429"/>
      <c r="EHE338" s="429"/>
      <c r="EHF338" s="429"/>
      <c r="EHG338" s="429"/>
      <c r="EHH338" s="429"/>
      <c r="EHI338" s="429"/>
      <c r="EHJ338" s="429"/>
      <c r="EHK338" s="429"/>
      <c r="EHL338" s="429"/>
      <c r="EHM338" s="432"/>
      <c r="EHN338" s="432"/>
      <c r="EHO338" s="429"/>
      <c r="EHP338" s="429"/>
      <c r="EHQ338" s="429"/>
      <c r="EHR338" s="429"/>
      <c r="EHS338" s="429"/>
      <c r="EHT338" s="429"/>
      <c r="EHU338" s="429"/>
      <c r="EHV338" s="429"/>
      <c r="EHW338" s="429"/>
      <c r="EHX338" s="429"/>
      <c r="EHY338" s="429"/>
      <c r="EHZ338" s="429"/>
      <c r="EIA338" s="429"/>
      <c r="EIB338" s="429"/>
      <c r="EIC338" s="429"/>
      <c r="EID338" s="429"/>
      <c r="EIE338" s="429"/>
      <c r="EIF338" s="429"/>
      <c r="EIG338" s="429"/>
      <c r="EIH338" s="429"/>
      <c r="EII338" s="429"/>
      <c r="EIJ338" s="429"/>
      <c r="EIK338" s="429"/>
      <c r="EIL338" s="429"/>
      <c r="EIM338" s="432"/>
      <c r="EIN338" s="432"/>
      <c r="EIO338" s="429"/>
      <c r="EIP338" s="429"/>
      <c r="EIQ338" s="429"/>
      <c r="EIR338" s="429"/>
      <c r="EIS338" s="429"/>
      <c r="EIT338" s="429"/>
      <c r="EIU338" s="429"/>
      <c r="EIV338" s="429"/>
      <c r="EIW338" s="429"/>
      <c r="EIX338" s="429"/>
      <c r="EIY338" s="429"/>
      <c r="EIZ338" s="429"/>
      <c r="EJA338" s="429"/>
      <c r="EJB338" s="429"/>
      <c r="EJC338" s="429"/>
      <c r="EJD338" s="429"/>
      <c r="EJE338" s="429"/>
      <c r="EJF338" s="429"/>
      <c r="EJG338" s="429"/>
      <c r="EJH338" s="429"/>
      <c r="EJI338" s="429"/>
      <c r="EJJ338" s="429"/>
      <c r="EJK338" s="429"/>
      <c r="EJL338" s="429"/>
      <c r="EJM338" s="432"/>
      <c r="EJN338" s="432"/>
      <c r="EJO338" s="429"/>
      <c r="EJP338" s="429"/>
      <c r="EJQ338" s="429"/>
      <c r="EJR338" s="429"/>
      <c r="EJS338" s="429"/>
      <c r="EJT338" s="429"/>
      <c r="EJU338" s="429"/>
      <c r="EJV338" s="429"/>
      <c r="EJW338" s="429"/>
      <c r="EJX338" s="429"/>
      <c r="EJY338" s="429"/>
      <c r="EJZ338" s="429"/>
      <c r="EKA338" s="429"/>
      <c r="EKB338" s="429"/>
      <c r="EKC338" s="429"/>
      <c r="EKD338" s="429"/>
      <c r="EKE338" s="429"/>
      <c r="EKF338" s="429"/>
      <c r="EKG338" s="429"/>
      <c r="EKH338" s="429"/>
      <c r="EKI338" s="429"/>
      <c r="EKJ338" s="429"/>
      <c r="EKK338" s="429"/>
      <c r="EKL338" s="429"/>
      <c r="EKM338" s="432"/>
      <c r="EKN338" s="432"/>
      <c r="EKO338" s="429"/>
      <c r="EKP338" s="429"/>
      <c r="EKQ338" s="429"/>
      <c r="EKR338" s="429"/>
      <c r="EKS338" s="429"/>
      <c r="EKT338" s="429"/>
      <c r="EKU338" s="429"/>
      <c r="EKV338" s="429"/>
      <c r="EKW338" s="429"/>
      <c r="EKX338" s="429"/>
      <c r="EKY338" s="429"/>
      <c r="EKZ338" s="429"/>
      <c r="ELA338" s="429"/>
      <c r="ELB338" s="429"/>
      <c r="ELC338" s="429"/>
      <c r="ELD338" s="429"/>
      <c r="ELE338" s="429"/>
      <c r="ELF338" s="429"/>
      <c r="ELG338" s="429"/>
      <c r="ELH338" s="429"/>
      <c r="ELI338" s="429"/>
      <c r="ELJ338" s="429"/>
      <c r="ELK338" s="429"/>
      <c r="ELL338" s="429"/>
      <c r="ELM338" s="432"/>
      <c r="ELN338" s="432"/>
      <c r="ELO338" s="429"/>
      <c r="ELP338" s="429"/>
      <c r="ELQ338" s="429"/>
      <c r="ELR338" s="429"/>
      <c r="ELS338" s="429"/>
      <c r="ELT338" s="429"/>
      <c r="ELU338" s="429"/>
      <c r="ELV338" s="429"/>
      <c r="ELW338" s="429"/>
      <c r="ELX338" s="429"/>
      <c r="ELY338" s="429"/>
      <c r="ELZ338" s="429"/>
      <c r="EMA338" s="429"/>
      <c r="EMB338" s="429"/>
      <c r="EMC338" s="429"/>
      <c r="EMD338" s="429"/>
      <c r="EME338" s="429"/>
      <c r="EMF338" s="429"/>
      <c r="EMG338" s="429"/>
      <c r="EMH338" s="429"/>
      <c r="EMI338" s="429"/>
      <c r="EMJ338" s="429"/>
      <c r="EMK338" s="429"/>
      <c r="EML338" s="429"/>
      <c r="EMM338" s="432"/>
      <c r="EMN338" s="432"/>
      <c r="EMO338" s="429"/>
      <c r="EMP338" s="429"/>
      <c r="EMQ338" s="429"/>
      <c r="EMR338" s="429"/>
      <c r="EMS338" s="429"/>
      <c r="EMT338" s="429"/>
      <c r="EMU338" s="429"/>
      <c r="EMV338" s="429"/>
      <c r="EMW338" s="429"/>
      <c r="EMX338" s="429"/>
      <c r="EMY338" s="429"/>
      <c r="EMZ338" s="429"/>
      <c r="ENA338" s="429"/>
      <c r="ENB338" s="429"/>
      <c r="ENC338" s="429"/>
      <c r="END338" s="429"/>
      <c r="ENE338" s="429"/>
      <c r="ENF338" s="429"/>
      <c r="ENG338" s="429"/>
      <c r="ENH338" s="429"/>
      <c r="ENI338" s="429"/>
      <c r="ENJ338" s="429"/>
      <c r="ENK338" s="429"/>
      <c r="ENL338" s="429"/>
      <c r="ENM338" s="432"/>
      <c r="ENN338" s="432"/>
      <c r="ENO338" s="429"/>
      <c r="ENP338" s="429"/>
      <c r="ENQ338" s="429"/>
      <c r="ENR338" s="429"/>
      <c r="ENS338" s="429"/>
      <c r="ENT338" s="429"/>
      <c r="ENU338" s="429"/>
      <c r="ENV338" s="429"/>
      <c r="ENW338" s="429"/>
      <c r="ENX338" s="429"/>
      <c r="ENY338" s="429"/>
      <c r="ENZ338" s="429"/>
      <c r="EOA338" s="429"/>
      <c r="EOB338" s="429"/>
      <c r="EOC338" s="429"/>
      <c r="EOD338" s="429"/>
      <c r="EOE338" s="429"/>
      <c r="EOF338" s="429"/>
      <c r="EOG338" s="429"/>
      <c r="EOH338" s="429"/>
      <c r="EOI338" s="429"/>
      <c r="EOJ338" s="429"/>
      <c r="EOK338" s="429"/>
      <c r="EOL338" s="429"/>
      <c r="EOM338" s="432"/>
      <c r="EON338" s="432"/>
      <c r="EOO338" s="429"/>
      <c r="EOP338" s="429"/>
      <c r="EOQ338" s="429"/>
      <c r="EOR338" s="429"/>
      <c r="EOS338" s="429"/>
      <c r="EOT338" s="429"/>
      <c r="EOU338" s="429"/>
      <c r="EOV338" s="429"/>
      <c r="EOW338" s="429"/>
      <c r="EOX338" s="429"/>
      <c r="EOY338" s="429"/>
      <c r="EOZ338" s="429"/>
      <c r="EPA338" s="429"/>
      <c r="EPB338" s="429"/>
      <c r="EPC338" s="429"/>
      <c r="EPD338" s="429"/>
      <c r="EPE338" s="429"/>
      <c r="EPF338" s="429"/>
      <c r="EPG338" s="429"/>
      <c r="EPH338" s="429"/>
      <c r="EPI338" s="429"/>
      <c r="EPJ338" s="429"/>
      <c r="EPK338" s="429"/>
      <c r="EPL338" s="429"/>
      <c r="EPM338" s="432"/>
      <c r="EPN338" s="432"/>
      <c r="EPO338" s="429"/>
      <c r="EPP338" s="429"/>
      <c r="EPQ338" s="429"/>
      <c r="EPR338" s="429"/>
      <c r="EPS338" s="429"/>
      <c r="EPT338" s="429"/>
      <c r="EPU338" s="429"/>
      <c r="EPV338" s="429"/>
      <c r="EPW338" s="429"/>
      <c r="EPX338" s="429"/>
      <c r="EPY338" s="429"/>
      <c r="EPZ338" s="429"/>
      <c r="EQA338" s="429"/>
      <c r="EQB338" s="429"/>
      <c r="EQC338" s="429"/>
      <c r="EQD338" s="429"/>
      <c r="EQE338" s="429"/>
      <c r="EQF338" s="429"/>
      <c r="EQG338" s="429"/>
      <c r="EQH338" s="429"/>
      <c r="EQI338" s="429"/>
      <c r="EQJ338" s="429"/>
      <c r="EQK338" s="429"/>
      <c r="EQL338" s="429"/>
      <c r="EQM338" s="432"/>
      <c r="EQN338" s="432"/>
      <c r="EQO338" s="429"/>
      <c r="EQP338" s="429"/>
      <c r="EQQ338" s="429"/>
      <c r="EQR338" s="429"/>
      <c r="EQS338" s="429"/>
      <c r="EQT338" s="429"/>
      <c r="EQU338" s="429"/>
      <c r="EQV338" s="429"/>
      <c r="EQW338" s="429"/>
      <c r="EQX338" s="429"/>
      <c r="EQY338" s="429"/>
      <c r="EQZ338" s="429"/>
      <c r="ERA338" s="429"/>
      <c r="ERB338" s="429"/>
      <c r="ERC338" s="429"/>
      <c r="ERD338" s="429"/>
      <c r="ERE338" s="429"/>
      <c r="ERF338" s="429"/>
      <c r="ERG338" s="429"/>
      <c r="ERH338" s="429"/>
      <c r="ERI338" s="429"/>
      <c r="ERJ338" s="429"/>
      <c r="ERK338" s="429"/>
      <c r="ERL338" s="429"/>
      <c r="ERM338" s="432"/>
      <c r="ERN338" s="432"/>
      <c r="ERO338" s="429"/>
      <c r="ERP338" s="429"/>
      <c r="ERQ338" s="429"/>
      <c r="ERR338" s="429"/>
      <c r="ERS338" s="429"/>
      <c r="ERT338" s="429"/>
      <c r="ERU338" s="429"/>
      <c r="ERV338" s="429"/>
      <c r="ERW338" s="429"/>
      <c r="ERX338" s="429"/>
      <c r="ERY338" s="429"/>
      <c r="ERZ338" s="429"/>
      <c r="ESA338" s="429"/>
      <c r="ESB338" s="429"/>
      <c r="ESC338" s="429"/>
      <c r="ESD338" s="429"/>
      <c r="ESE338" s="429"/>
      <c r="ESF338" s="429"/>
      <c r="ESG338" s="429"/>
      <c r="ESH338" s="429"/>
      <c r="ESI338" s="429"/>
      <c r="ESJ338" s="429"/>
      <c r="ESK338" s="429"/>
      <c r="ESL338" s="429"/>
      <c r="ESM338" s="432"/>
      <c r="ESN338" s="432"/>
      <c r="ESO338" s="429"/>
      <c r="ESP338" s="429"/>
      <c r="ESQ338" s="429"/>
      <c r="ESR338" s="429"/>
      <c r="ESS338" s="429"/>
      <c r="EST338" s="429"/>
      <c r="ESU338" s="429"/>
      <c r="ESV338" s="429"/>
      <c r="ESW338" s="429"/>
      <c r="ESX338" s="429"/>
      <c r="ESY338" s="429"/>
      <c r="ESZ338" s="429"/>
      <c r="ETA338" s="429"/>
      <c r="ETB338" s="429"/>
      <c r="ETC338" s="429"/>
      <c r="ETD338" s="429"/>
      <c r="ETE338" s="429"/>
      <c r="ETF338" s="429"/>
      <c r="ETG338" s="429"/>
      <c r="ETH338" s="429"/>
      <c r="ETI338" s="429"/>
      <c r="ETJ338" s="429"/>
      <c r="ETK338" s="429"/>
      <c r="ETL338" s="429"/>
      <c r="ETM338" s="432"/>
      <c r="ETN338" s="432"/>
      <c r="ETO338" s="429"/>
      <c r="ETP338" s="429"/>
      <c r="ETQ338" s="429"/>
      <c r="ETR338" s="429"/>
      <c r="ETS338" s="429"/>
      <c r="ETT338" s="429"/>
      <c r="ETU338" s="429"/>
      <c r="ETV338" s="429"/>
      <c r="ETW338" s="429"/>
      <c r="ETX338" s="429"/>
      <c r="ETY338" s="429"/>
      <c r="ETZ338" s="429"/>
      <c r="EUA338" s="429"/>
      <c r="EUB338" s="429"/>
      <c r="EUC338" s="429"/>
      <c r="EUD338" s="429"/>
      <c r="EUE338" s="429"/>
      <c r="EUF338" s="429"/>
      <c r="EUG338" s="429"/>
      <c r="EUH338" s="429"/>
      <c r="EUI338" s="429"/>
      <c r="EUJ338" s="429"/>
      <c r="EUK338" s="429"/>
      <c r="EUL338" s="429"/>
      <c r="EUM338" s="432"/>
      <c r="EUN338" s="432"/>
      <c r="EUO338" s="429"/>
      <c r="EUP338" s="429"/>
      <c r="EUQ338" s="429"/>
      <c r="EUR338" s="429"/>
      <c r="EUS338" s="429"/>
      <c r="EUT338" s="429"/>
      <c r="EUU338" s="429"/>
      <c r="EUV338" s="429"/>
      <c r="EUW338" s="429"/>
      <c r="EUX338" s="429"/>
      <c r="EUY338" s="429"/>
      <c r="EUZ338" s="429"/>
      <c r="EVA338" s="429"/>
      <c r="EVB338" s="429"/>
      <c r="EVC338" s="429"/>
      <c r="EVD338" s="429"/>
      <c r="EVE338" s="429"/>
      <c r="EVF338" s="429"/>
      <c r="EVG338" s="429"/>
      <c r="EVH338" s="429"/>
      <c r="EVI338" s="429"/>
      <c r="EVJ338" s="429"/>
      <c r="EVK338" s="429"/>
      <c r="EVL338" s="429"/>
      <c r="EVM338" s="432"/>
      <c r="EVN338" s="432"/>
      <c r="EVO338" s="429"/>
      <c r="EVP338" s="429"/>
      <c r="EVQ338" s="429"/>
      <c r="EVR338" s="429"/>
      <c r="EVS338" s="429"/>
      <c r="EVT338" s="429"/>
      <c r="EVU338" s="429"/>
      <c r="EVV338" s="429"/>
      <c r="EVW338" s="429"/>
      <c r="EVX338" s="429"/>
      <c r="EVY338" s="429"/>
      <c r="EVZ338" s="429"/>
      <c r="EWA338" s="429"/>
      <c r="EWB338" s="429"/>
      <c r="EWC338" s="429"/>
      <c r="EWD338" s="429"/>
      <c r="EWE338" s="429"/>
      <c r="EWF338" s="429"/>
      <c r="EWG338" s="429"/>
      <c r="EWH338" s="429"/>
      <c r="EWI338" s="429"/>
      <c r="EWJ338" s="429"/>
      <c r="EWK338" s="429"/>
      <c r="EWL338" s="429"/>
      <c r="EWM338" s="432"/>
      <c r="EWN338" s="432"/>
      <c r="EWO338" s="429"/>
      <c r="EWP338" s="429"/>
      <c r="EWQ338" s="429"/>
      <c r="EWR338" s="429"/>
      <c r="EWS338" s="429"/>
      <c r="EWT338" s="429"/>
      <c r="EWU338" s="429"/>
      <c r="EWV338" s="429"/>
      <c r="EWW338" s="429"/>
      <c r="EWX338" s="429"/>
      <c r="EWY338" s="429"/>
      <c r="EWZ338" s="429"/>
      <c r="EXA338" s="429"/>
      <c r="EXB338" s="429"/>
      <c r="EXC338" s="429"/>
      <c r="EXD338" s="429"/>
      <c r="EXE338" s="429"/>
      <c r="EXF338" s="429"/>
      <c r="EXG338" s="429"/>
      <c r="EXH338" s="429"/>
      <c r="EXI338" s="429"/>
      <c r="EXJ338" s="429"/>
      <c r="EXK338" s="429"/>
      <c r="EXL338" s="429"/>
      <c r="EXM338" s="432"/>
      <c r="EXN338" s="432"/>
      <c r="EXO338" s="429"/>
      <c r="EXP338" s="429"/>
      <c r="EXQ338" s="429"/>
      <c r="EXR338" s="429"/>
      <c r="EXS338" s="429"/>
      <c r="EXT338" s="429"/>
      <c r="EXU338" s="429"/>
      <c r="EXV338" s="429"/>
      <c r="EXW338" s="429"/>
      <c r="EXX338" s="429"/>
      <c r="EXY338" s="429"/>
      <c r="EXZ338" s="429"/>
      <c r="EYA338" s="429"/>
      <c r="EYB338" s="429"/>
      <c r="EYC338" s="429"/>
      <c r="EYD338" s="429"/>
      <c r="EYE338" s="429"/>
      <c r="EYF338" s="429"/>
      <c r="EYG338" s="429"/>
      <c r="EYH338" s="429"/>
      <c r="EYI338" s="429"/>
      <c r="EYJ338" s="429"/>
      <c r="EYK338" s="429"/>
      <c r="EYL338" s="429"/>
      <c r="EYM338" s="432"/>
      <c r="EYN338" s="432"/>
      <c r="EYO338" s="429"/>
      <c r="EYP338" s="429"/>
      <c r="EYQ338" s="429"/>
      <c r="EYR338" s="429"/>
      <c r="EYS338" s="429"/>
      <c r="EYT338" s="429"/>
      <c r="EYU338" s="429"/>
      <c r="EYV338" s="429"/>
      <c r="EYW338" s="429"/>
      <c r="EYX338" s="429"/>
      <c r="EYY338" s="429"/>
      <c r="EYZ338" s="429"/>
      <c r="EZA338" s="429"/>
      <c r="EZB338" s="429"/>
      <c r="EZC338" s="429"/>
      <c r="EZD338" s="429"/>
      <c r="EZE338" s="429"/>
      <c r="EZF338" s="429"/>
      <c r="EZG338" s="429"/>
      <c r="EZH338" s="429"/>
      <c r="EZI338" s="429"/>
      <c r="EZJ338" s="429"/>
      <c r="EZK338" s="429"/>
      <c r="EZL338" s="429"/>
      <c r="EZM338" s="432"/>
      <c r="EZN338" s="432"/>
      <c r="EZO338" s="429"/>
      <c r="EZP338" s="429"/>
      <c r="EZQ338" s="429"/>
      <c r="EZR338" s="429"/>
      <c r="EZS338" s="429"/>
      <c r="EZT338" s="429"/>
      <c r="EZU338" s="429"/>
      <c r="EZV338" s="429"/>
      <c r="EZW338" s="429"/>
      <c r="EZX338" s="429"/>
      <c r="EZY338" s="429"/>
      <c r="EZZ338" s="429"/>
      <c r="FAA338" s="429"/>
      <c r="FAB338" s="429"/>
      <c r="FAC338" s="429"/>
      <c r="FAD338" s="429"/>
      <c r="FAE338" s="429"/>
      <c r="FAF338" s="429"/>
      <c r="FAG338" s="429"/>
      <c r="FAH338" s="429"/>
      <c r="FAI338" s="429"/>
      <c r="FAJ338" s="429"/>
      <c r="FAK338" s="429"/>
      <c r="FAL338" s="429"/>
      <c r="FAM338" s="432"/>
      <c r="FAN338" s="432"/>
      <c r="FAO338" s="429"/>
      <c r="FAP338" s="429"/>
      <c r="FAQ338" s="429"/>
      <c r="FAR338" s="429"/>
      <c r="FAS338" s="429"/>
      <c r="FAT338" s="429"/>
      <c r="FAU338" s="429"/>
      <c r="FAV338" s="429"/>
      <c r="FAW338" s="429"/>
      <c r="FAX338" s="429"/>
      <c r="FAY338" s="429"/>
      <c r="FAZ338" s="429"/>
      <c r="FBA338" s="429"/>
      <c r="FBB338" s="429"/>
      <c r="FBC338" s="429"/>
      <c r="FBD338" s="429"/>
      <c r="FBE338" s="429"/>
      <c r="FBF338" s="429"/>
      <c r="FBG338" s="429"/>
      <c r="FBH338" s="429"/>
      <c r="FBI338" s="429"/>
      <c r="FBJ338" s="429"/>
      <c r="FBK338" s="429"/>
      <c r="FBL338" s="429"/>
      <c r="FBM338" s="432"/>
      <c r="FBN338" s="432"/>
      <c r="FBO338" s="429"/>
      <c r="FBP338" s="429"/>
      <c r="FBQ338" s="429"/>
      <c r="FBR338" s="429"/>
      <c r="FBS338" s="429"/>
      <c r="FBT338" s="429"/>
      <c r="FBU338" s="429"/>
      <c r="FBV338" s="429"/>
      <c r="FBW338" s="429"/>
      <c r="FBX338" s="429"/>
      <c r="FBY338" s="429"/>
      <c r="FBZ338" s="429"/>
      <c r="FCA338" s="429"/>
      <c r="FCB338" s="429"/>
      <c r="FCC338" s="429"/>
      <c r="FCD338" s="429"/>
      <c r="FCE338" s="429"/>
      <c r="FCF338" s="429"/>
      <c r="FCG338" s="429"/>
      <c r="FCH338" s="429"/>
      <c r="FCI338" s="429"/>
      <c r="FCJ338" s="429"/>
      <c r="FCK338" s="429"/>
      <c r="FCL338" s="429"/>
      <c r="FCM338" s="432"/>
      <c r="FCN338" s="432"/>
      <c r="FCO338" s="429"/>
      <c r="FCP338" s="429"/>
      <c r="FCQ338" s="429"/>
      <c r="FCR338" s="429"/>
      <c r="FCS338" s="429"/>
      <c r="FCT338" s="429"/>
      <c r="FCU338" s="429"/>
      <c r="FCV338" s="429"/>
      <c r="FCW338" s="429"/>
      <c r="FCX338" s="429"/>
      <c r="FCY338" s="429"/>
      <c r="FCZ338" s="429"/>
      <c r="FDA338" s="429"/>
      <c r="FDB338" s="429"/>
      <c r="FDC338" s="429"/>
      <c r="FDD338" s="429"/>
      <c r="FDE338" s="429"/>
      <c r="FDF338" s="429"/>
      <c r="FDG338" s="429"/>
      <c r="FDH338" s="429"/>
      <c r="FDI338" s="429"/>
      <c r="FDJ338" s="429"/>
      <c r="FDK338" s="429"/>
      <c r="FDL338" s="429"/>
      <c r="FDM338" s="432"/>
      <c r="FDN338" s="432"/>
      <c r="FDO338" s="429"/>
      <c r="FDP338" s="429"/>
      <c r="FDQ338" s="429"/>
      <c r="FDR338" s="429"/>
      <c r="FDS338" s="429"/>
      <c r="FDT338" s="429"/>
      <c r="FDU338" s="429"/>
      <c r="FDV338" s="429"/>
      <c r="FDW338" s="429"/>
      <c r="FDX338" s="429"/>
      <c r="FDY338" s="429"/>
      <c r="FDZ338" s="429"/>
      <c r="FEA338" s="429"/>
      <c r="FEB338" s="429"/>
      <c r="FEC338" s="429"/>
      <c r="FED338" s="429"/>
      <c r="FEE338" s="429"/>
      <c r="FEF338" s="429"/>
      <c r="FEG338" s="429"/>
      <c r="FEH338" s="429"/>
      <c r="FEI338" s="429"/>
      <c r="FEJ338" s="429"/>
      <c r="FEK338" s="429"/>
      <c r="FEL338" s="429"/>
      <c r="FEM338" s="432"/>
      <c r="FEN338" s="432"/>
      <c r="FEO338" s="429"/>
      <c r="FEP338" s="429"/>
      <c r="FEQ338" s="429"/>
      <c r="FER338" s="429"/>
      <c r="FES338" s="429"/>
      <c r="FET338" s="429"/>
      <c r="FEU338" s="429"/>
      <c r="FEV338" s="429"/>
      <c r="FEW338" s="429"/>
      <c r="FEX338" s="429"/>
      <c r="FEY338" s="429"/>
      <c r="FEZ338" s="429"/>
      <c r="FFA338" s="429"/>
      <c r="FFB338" s="429"/>
      <c r="FFC338" s="429"/>
      <c r="FFD338" s="429"/>
      <c r="FFE338" s="429"/>
      <c r="FFF338" s="429"/>
      <c r="FFG338" s="429"/>
      <c r="FFH338" s="429"/>
      <c r="FFI338" s="429"/>
      <c r="FFJ338" s="429"/>
      <c r="FFK338" s="429"/>
      <c r="FFL338" s="429"/>
      <c r="FFM338" s="432"/>
      <c r="FFN338" s="432"/>
      <c r="FFO338" s="429"/>
      <c r="FFP338" s="429"/>
      <c r="FFQ338" s="429"/>
      <c r="FFR338" s="429"/>
      <c r="FFS338" s="429"/>
      <c r="FFT338" s="429"/>
      <c r="FFU338" s="429"/>
      <c r="FFV338" s="429"/>
      <c r="FFW338" s="429"/>
      <c r="FFX338" s="429"/>
      <c r="FFY338" s="429"/>
      <c r="FFZ338" s="429"/>
      <c r="FGA338" s="429"/>
      <c r="FGB338" s="429"/>
      <c r="FGC338" s="429"/>
      <c r="FGD338" s="429"/>
      <c r="FGE338" s="429"/>
      <c r="FGF338" s="429"/>
      <c r="FGG338" s="429"/>
      <c r="FGH338" s="429"/>
      <c r="FGI338" s="429"/>
      <c r="FGJ338" s="429"/>
      <c r="FGK338" s="429"/>
      <c r="FGL338" s="429"/>
      <c r="FGM338" s="432"/>
      <c r="FGN338" s="432"/>
      <c r="FGO338" s="429"/>
      <c r="FGP338" s="429"/>
      <c r="FGQ338" s="429"/>
      <c r="FGR338" s="429"/>
      <c r="FGS338" s="429"/>
      <c r="FGT338" s="429"/>
      <c r="FGU338" s="429"/>
      <c r="FGV338" s="429"/>
      <c r="FGW338" s="429"/>
      <c r="FGX338" s="429"/>
      <c r="FGY338" s="429"/>
      <c r="FGZ338" s="429"/>
      <c r="FHA338" s="429"/>
      <c r="FHB338" s="429"/>
      <c r="FHC338" s="429"/>
      <c r="FHD338" s="429"/>
      <c r="FHE338" s="429"/>
      <c r="FHF338" s="429"/>
      <c r="FHG338" s="429"/>
      <c r="FHH338" s="429"/>
      <c r="FHI338" s="429"/>
      <c r="FHJ338" s="429"/>
      <c r="FHK338" s="429"/>
      <c r="FHL338" s="429"/>
      <c r="FHM338" s="432"/>
      <c r="FHN338" s="432"/>
      <c r="FHO338" s="429"/>
      <c r="FHP338" s="429"/>
      <c r="FHQ338" s="429"/>
      <c r="FHR338" s="429"/>
      <c r="FHS338" s="429"/>
      <c r="FHT338" s="429"/>
      <c r="FHU338" s="429"/>
      <c r="FHV338" s="429"/>
      <c r="FHW338" s="429"/>
      <c r="FHX338" s="429"/>
      <c r="FHY338" s="429"/>
      <c r="FHZ338" s="429"/>
      <c r="FIA338" s="429"/>
      <c r="FIB338" s="429"/>
      <c r="FIC338" s="429"/>
      <c r="FID338" s="429"/>
      <c r="FIE338" s="429"/>
      <c r="FIF338" s="429"/>
      <c r="FIG338" s="429"/>
      <c r="FIH338" s="429"/>
      <c r="FII338" s="429"/>
      <c r="FIJ338" s="429"/>
      <c r="FIK338" s="429"/>
      <c r="FIL338" s="429"/>
      <c r="FIM338" s="432"/>
      <c r="FIN338" s="432"/>
      <c r="FIO338" s="429"/>
      <c r="FIP338" s="429"/>
      <c r="FIQ338" s="429"/>
      <c r="FIR338" s="429"/>
      <c r="FIS338" s="429"/>
      <c r="FIT338" s="429"/>
      <c r="FIU338" s="429"/>
      <c r="FIV338" s="429"/>
      <c r="FIW338" s="429"/>
      <c r="FIX338" s="429"/>
      <c r="FIY338" s="429"/>
      <c r="FIZ338" s="429"/>
      <c r="FJA338" s="429"/>
      <c r="FJB338" s="429"/>
      <c r="FJC338" s="429"/>
      <c r="FJD338" s="429"/>
      <c r="FJE338" s="429"/>
      <c r="FJF338" s="429"/>
      <c r="FJG338" s="429"/>
      <c r="FJH338" s="429"/>
      <c r="FJI338" s="429"/>
      <c r="FJJ338" s="429"/>
      <c r="FJK338" s="429"/>
      <c r="FJL338" s="429"/>
      <c r="FJM338" s="432"/>
      <c r="FJN338" s="432"/>
      <c r="FJO338" s="429"/>
      <c r="FJP338" s="429"/>
      <c r="FJQ338" s="429"/>
      <c r="FJR338" s="429"/>
      <c r="FJS338" s="429"/>
      <c r="FJT338" s="429"/>
      <c r="FJU338" s="429"/>
      <c r="FJV338" s="429"/>
      <c r="FJW338" s="429"/>
      <c r="FJX338" s="429"/>
      <c r="FJY338" s="429"/>
      <c r="FJZ338" s="429"/>
      <c r="FKA338" s="429"/>
      <c r="FKB338" s="429"/>
      <c r="FKC338" s="429"/>
      <c r="FKD338" s="429"/>
      <c r="FKE338" s="429"/>
      <c r="FKF338" s="429"/>
      <c r="FKG338" s="429"/>
      <c r="FKH338" s="429"/>
      <c r="FKI338" s="429"/>
      <c r="FKJ338" s="429"/>
      <c r="FKK338" s="429"/>
      <c r="FKL338" s="429"/>
      <c r="FKM338" s="432"/>
      <c r="FKN338" s="432"/>
      <c r="FKO338" s="429"/>
      <c r="FKP338" s="429"/>
      <c r="FKQ338" s="429"/>
      <c r="FKR338" s="429"/>
      <c r="FKS338" s="429"/>
      <c r="FKT338" s="429"/>
      <c r="FKU338" s="429"/>
      <c r="FKV338" s="429"/>
      <c r="FKW338" s="429"/>
      <c r="FKX338" s="429"/>
      <c r="FKY338" s="429"/>
      <c r="FKZ338" s="429"/>
      <c r="FLA338" s="429"/>
      <c r="FLB338" s="429"/>
      <c r="FLC338" s="429"/>
      <c r="FLD338" s="429"/>
      <c r="FLE338" s="429"/>
      <c r="FLF338" s="429"/>
      <c r="FLG338" s="429"/>
      <c r="FLH338" s="429"/>
      <c r="FLI338" s="429"/>
      <c r="FLJ338" s="429"/>
      <c r="FLK338" s="429"/>
      <c r="FLL338" s="429"/>
      <c r="FLM338" s="432"/>
      <c r="FLN338" s="432"/>
      <c r="FLO338" s="429"/>
      <c r="FLP338" s="429"/>
      <c r="FLQ338" s="429"/>
      <c r="FLR338" s="429"/>
      <c r="FLS338" s="429"/>
      <c r="FLT338" s="429"/>
      <c r="FLU338" s="429"/>
      <c r="FLV338" s="429"/>
      <c r="FLW338" s="429"/>
      <c r="FLX338" s="429"/>
      <c r="FLY338" s="429"/>
      <c r="FLZ338" s="429"/>
      <c r="FMA338" s="429"/>
      <c r="FMB338" s="429"/>
      <c r="FMC338" s="429"/>
      <c r="FMD338" s="429"/>
      <c r="FME338" s="429"/>
      <c r="FMF338" s="429"/>
      <c r="FMG338" s="429"/>
      <c r="FMH338" s="429"/>
      <c r="FMI338" s="429"/>
      <c r="FMJ338" s="429"/>
      <c r="FMK338" s="429"/>
      <c r="FML338" s="429"/>
      <c r="FMM338" s="432"/>
      <c r="FMN338" s="432"/>
      <c r="FMO338" s="429"/>
      <c r="FMP338" s="429"/>
      <c r="FMQ338" s="429"/>
      <c r="FMR338" s="429"/>
      <c r="FMS338" s="429"/>
      <c r="FMT338" s="429"/>
      <c r="FMU338" s="429"/>
      <c r="FMV338" s="429"/>
      <c r="FMW338" s="429"/>
      <c r="FMX338" s="429"/>
      <c r="FMY338" s="429"/>
      <c r="FMZ338" s="429"/>
      <c r="FNA338" s="429"/>
      <c r="FNB338" s="429"/>
      <c r="FNC338" s="429"/>
      <c r="FND338" s="429"/>
      <c r="FNE338" s="429"/>
      <c r="FNF338" s="429"/>
      <c r="FNG338" s="429"/>
      <c r="FNH338" s="429"/>
      <c r="FNI338" s="429"/>
      <c r="FNJ338" s="429"/>
      <c r="FNK338" s="429"/>
      <c r="FNL338" s="429"/>
      <c r="FNM338" s="432"/>
      <c r="FNN338" s="432"/>
      <c r="FNO338" s="429"/>
      <c r="FNP338" s="429"/>
      <c r="FNQ338" s="429"/>
      <c r="FNR338" s="429"/>
      <c r="FNS338" s="429"/>
      <c r="FNT338" s="429"/>
      <c r="FNU338" s="429"/>
      <c r="FNV338" s="429"/>
      <c r="FNW338" s="429"/>
      <c r="FNX338" s="429"/>
      <c r="FNY338" s="429"/>
      <c r="FNZ338" s="429"/>
      <c r="FOA338" s="429"/>
      <c r="FOB338" s="429"/>
      <c r="FOC338" s="429"/>
      <c r="FOD338" s="429"/>
      <c r="FOE338" s="429"/>
      <c r="FOF338" s="429"/>
      <c r="FOG338" s="429"/>
      <c r="FOH338" s="429"/>
      <c r="FOI338" s="429"/>
      <c r="FOJ338" s="429"/>
      <c r="FOK338" s="429"/>
      <c r="FOL338" s="429"/>
      <c r="FOM338" s="432"/>
      <c r="FON338" s="432"/>
      <c r="FOO338" s="429"/>
      <c r="FOP338" s="429"/>
      <c r="FOQ338" s="429"/>
      <c r="FOR338" s="429"/>
      <c r="FOS338" s="429"/>
      <c r="FOT338" s="429"/>
      <c r="FOU338" s="429"/>
      <c r="FOV338" s="429"/>
      <c r="FOW338" s="429"/>
      <c r="FOX338" s="429"/>
      <c r="FOY338" s="429"/>
      <c r="FOZ338" s="429"/>
      <c r="FPA338" s="429"/>
      <c r="FPB338" s="429"/>
      <c r="FPC338" s="429"/>
      <c r="FPD338" s="429"/>
      <c r="FPE338" s="429"/>
      <c r="FPF338" s="429"/>
      <c r="FPG338" s="429"/>
      <c r="FPH338" s="429"/>
      <c r="FPI338" s="429"/>
      <c r="FPJ338" s="429"/>
      <c r="FPK338" s="429"/>
      <c r="FPL338" s="429"/>
      <c r="FPM338" s="432"/>
      <c r="FPN338" s="432"/>
      <c r="FPO338" s="429"/>
      <c r="FPP338" s="429"/>
      <c r="FPQ338" s="429"/>
      <c r="FPR338" s="429"/>
      <c r="FPS338" s="429"/>
      <c r="FPT338" s="429"/>
      <c r="FPU338" s="429"/>
      <c r="FPV338" s="429"/>
      <c r="FPW338" s="429"/>
      <c r="FPX338" s="429"/>
      <c r="FPY338" s="429"/>
      <c r="FPZ338" s="429"/>
      <c r="FQA338" s="429"/>
      <c r="FQB338" s="429"/>
      <c r="FQC338" s="429"/>
      <c r="FQD338" s="429"/>
      <c r="FQE338" s="429"/>
      <c r="FQF338" s="429"/>
      <c r="FQG338" s="429"/>
      <c r="FQH338" s="429"/>
      <c r="FQI338" s="429"/>
      <c r="FQJ338" s="429"/>
      <c r="FQK338" s="429"/>
      <c r="FQL338" s="429"/>
      <c r="FQM338" s="432"/>
      <c r="FQN338" s="432"/>
      <c r="FQO338" s="429"/>
      <c r="FQP338" s="429"/>
      <c r="FQQ338" s="429"/>
      <c r="FQR338" s="429"/>
      <c r="FQS338" s="429"/>
      <c r="FQT338" s="429"/>
      <c r="FQU338" s="429"/>
      <c r="FQV338" s="429"/>
      <c r="FQW338" s="429"/>
      <c r="FQX338" s="429"/>
      <c r="FQY338" s="429"/>
      <c r="FQZ338" s="429"/>
      <c r="FRA338" s="429"/>
      <c r="FRB338" s="429"/>
      <c r="FRC338" s="429"/>
      <c r="FRD338" s="429"/>
      <c r="FRE338" s="429"/>
      <c r="FRF338" s="429"/>
      <c r="FRG338" s="429"/>
      <c r="FRH338" s="429"/>
      <c r="FRI338" s="429"/>
      <c r="FRJ338" s="429"/>
      <c r="FRK338" s="429"/>
      <c r="FRL338" s="429"/>
      <c r="FRM338" s="432"/>
      <c r="FRN338" s="432"/>
      <c r="FRO338" s="429"/>
      <c r="FRP338" s="429"/>
      <c r="FRQ338" s="429"/>
      <c r="FRR338" s="429"/>
      <c r="FRS338" s="429"/>
      <c r="FRT338" s="429"/>
      <c r="FRU338" s="429"/>
      <c r="FRV338" s="429"/>
      <c r="FRW338" s="429"/>
      <c r="FRX338" s="429"/>
      <c r="FRY338" s="429"/>
      <c r="FRZ338" s="429"/>
      <c r="FSA338" s="429"/>
      <c r="FSB338" s="429"/>
      <c r="FSC338" s="429"/>
      <c r="FSD338" s="429"/>
      <c r="FSE338" s="429"/>
      <c r="FSF338" s="429"/>
      <c r="FSG338" s="429"/>
      <c r="FSH338" s="429"/>
      <c r="FSI338" s="429"/>
      <c r="FSJ338" s="429"/>
      <c r="FSK338" s="429"/>
      <c r="FSL338" s="429"/>
      <c r="FSM338" s="432"/>
      <c r="FSN338" s="432"/>
      <c r="FSO338" s="429"/>
      <c r="FSP338" s="429"/>
      <c r="FSQ338" s="429"/>
      <c r="FSR338" s="429"/>
      <c r="FSS338" s="429"/>
      <c r="FST338" s="429"/>
      <c r="FSU338" s="429"/>
      <c r="FSV338" s="429"/>
      <c r="FSW338" s="429"/>
      <c r="FSX338" s="429"/>
      <c r="FSY338" s="429"/>
      <c r="FSZ338" s="429"/>
      <c r="FTA338" s="429"/>
      <c r="FTB338" s="429"/>
      <c r="FTC338" s="429"/>
      <c r="FTD338" s="429"/>
      <c r="FTE338" s="429"/>
      <c r="FTF338" s="429"/>
      <c r="FTG338" s="429"/>
      <c r="FTH338" s="429"/>
      <c r="FTI338" s="429"/>
      <c r="FTJ338" s="429"/>
      <c r="FTK338" s="429"/>
      <c r="FTL338" s="429"/>
      <c r="FTM338" s="432"/>
      <c r="FTN338" s="432"/>
      <c r="FTO338" s="429"/>
      <c r="FTP338" s="429"/>
      <c r="FTQ338" s="429"/>
      <c r="FTR338" s="429"/>
      <c r="FTS338" s="429"/>
      <c r="FTT338" s="429"/>
      <c r="FTU338" s="429"/>
      <c r="FTV338" s="429"/>
      <c r="FTW338" s="429"/>
      <c r="FTX338" s="429"/>
      <c r="FTY338" s="429"/>
      <c r="FTZ338" s="429"/>
      <c r="FUA338" s="429"/>
      <c r="FUB338" s="429"/>
      <c r="FUC338" s="429"/>
      <c r="FUD338" s="429"/>
      <c r="FUE338" s="429"/>
      <c r="FUF338" s="429"/>
      <c r="FUG338" s="429"/>
      <c r="FUH338" s="429"/>
      <c r="FUI338" s="429"/>
      <c r="FUJ338" s="429"/>
      <c r="FUK338" s="429"/>
      <c r="FUL338" s="429"/>
      <c r="FUM338" s="432"/>
      <c r="FUN338" s="432"/>
      <c r="FUO338" s="429"/>
      <c r="FUP338" s="429"/>
      <c r="FUQ338" s="429"/>
      <c r="FUR338" s="429"/>
      <c r="FUS338" s="429"/>
      <c r="FUT338" s="429"/>
      <c r="FUU338" s="429"/>
      <c r="FUV338" s="429"/>
      <c r="FUW338" s="429"/>
      <c r="FUX338" s="429"/>
      <c r="FUY338" s="429"/>
      <c r="FUZ338" s="429"/>
      <c r="FVA338" s="429"/>
      <c r="FVB338" s="429"/>
      <c r="FVC338" s="429"/>
      <c r="FVD338" s="429"/>
      <c r="FVE338" s="429"/>
      <c r="FVF338" s="429"/>
      <c r="FVG338" s="429"/>
      <c r="FVH338" s="429"/>
      <c r="FVI338" s="429"/>
      <c r="FVJ338" s="429"/>
      <c r="FVK338" s="429"/>
      <c r="FVL338" s="429"/>
      <c r="FVM338" s="432"/>
      <c r="FVN338" s="432"/>
      <c r="FVO338" s="429"/>
      <c r="FVP338" s="429"/>
      <c r="FVQ338" s="429"/>
      <c r="FVR338" s="429"/>
      <c r="FVS338" s="429"/>
      <c r="FVT338" s="429"/>
      <c r="FVU338" s="429"/>
      <c r="FVV338" s="429"/>
      <c r="FVW338" s="429"/>
      <c r="FVX338" s="429"/>
      <c r="FVY338" s="429"/>
      <c r="FVZ338" s="429"/>
      <c r="FWA338" s="429"/>
      <c r="FWB338" s="429"/>
      <c r="FWC338" s="429"/>
      <c r="FWD338" s="429"/>
      <c r="FWE338" s="429"/>
      <c r="FWF338" s="429"/>
      <c r="FWG338" s="429"/>
      <c r="FWH338" s="429"/>
      <c r="FWI338" s="429"/>
      <c r="FWJ338" s="429"/>
      <c r="FWK338" s="429"/>
      <c r="FWL338" s="429"/>
      <c r="FWM338" s="432"/>
      <c r="FWN338" s="432"/>
      <c r="FWO338" s="429"/>
      <c r="FWP338" s="429"/>
      <c r="FWQ338" s="429"/>
      <c r="FWR338" s="429"/>
      <c r="FWS338" s="429"/>
      <c r="FWT338" s="429"/>
      <c r="FWU338" s="429"/>
      <c r="FWV338" s="429"/>
      <c r="FWW338" s="429"/>
      <c r="FWX338" s="429"/>
      <c r="FWY338" s="429"/>
      <c r="FWZ338" s="429"/>
      <c r="FXA338" s="429"/>
      <c r="FXB338" s="429"/>
      <c r="FXC338" s="429"/>
      <c r="FXD338" s="429"/>
      <c r="FXE338" s="429"/>
      <c r="FXF338" s="429"/>
      <c r="FXG338" s="429"/>
      <c r="FXH338" s="429"/>
      <c r="FXI338" s="429"/>
      <c r="FXJ338" s="429"/>
      <c r="FXK338" s="429"/>
      <c r="FXL338" s="429"/>
      <c r="FXM338" s="432"/>
      <c r="FXN338" s="432"/>
      <c r="FXO338" s="429"/>
      <c r="FXP338" s="429"/>
      <c r="FXQ338" s="429"/>
      <c r="FXR338" s="429"/>
      <c r="FXS338" s="429"/>
      <c r="FXT338" s="429"/>
      <c r="FXU338" s="429"/>
      <c r="FXV338" s="429"/>
      <c r="FXW338" s="429"/>
      <c r="FXX338" s="429"/>
      <c r="FXY338" s="429"/>
      <c r="FXZ338" s="429"/>
      <c r="FYA338" s="429"/>
      <c r="FYB338" s="429"/>
      <c r="FYC338" s="429"/>
      <c r="FYD338" s="429"/>
      <c r="FYE338" s="429"/>
      <c r="FYF338" s="429"/>
      <c r="FYG338" s="429"/>
      <c r="FYH338" s="429"/>
      <c r="FYI338" s="429"/>
      <c r="FYJ338" s="429"/>
      <c r="FYK338" s="429"/>
      <c r="FYL338" s="429"/>
      <c r="FYM338" s="432"/>
      <c r="FYN338" s="432"/>
      <c r="FYO338" s="429"/>
      <c r="FYP338" s="429"/>
      <c r="FYQ338" s="429"/>
      <c r="FYR338" s="429"/>
      <c r="FYS338" s="429"/>
      <c r="FYT338" s="429"/>
      <c r="FYU338" s="429"/>
      <c r="FYV338" s="429"/>
      <c r="FYW338" s="429"/>
      <c r="FYX338" s="429"/>
      <c r="FYY338" s="429"/>
      <c r="FYZ338" s="429"/>
      <c r="FZA338" s="429"/>
      <c r="FZB338" s="429"/>
      <c r="FZC338" s="429"/>
      <c r="FZD338" s="429"/>
      <c r="FZE338" s="429"/>
      <c r="FZF338" s="429"/>
      <c r="FZG338" s="429"/>
      <c r="FZH338" s="429"/>
      <c r="FZI338" s="429"/>
      <c r="FZJ338" s="429"/>
      <c r="FZK338" s="429"/>
      <c r="FZL338" s="429"/>
      <c r="FZM338" s="432"/>
      <c r="FZN338" s="432"/>
      <c r="FZO338" s="429"/>
      <c r="FZP338" s="429"/>
      <c r="FZQ338" s="429"/>
      <c r="FZR338" s="429"/>
      <c r="FZS338" s="429"/>
      <c r="FZT338" s="429"/>
      <c r="FZU338" s="429"/>
      <c r="FZV338" s="429"/>
      <c r="FZW338" s="429"/>
      <c r="FZX338" s="429"/>
      <c r="FZY338" s="429"/>
      <c r="FZZ338" s="429"/>
      <c r="GAA338" s="429"/>
      <c r="GAB338" s="429"/>
      <c r="GAC338" s="429"/>
      <c r="GAD338" s="429"/>
      <c r="GAE338" s="429"/>
      <c r="GAF338" s="429"/>
      <c r="GAG338" s="429"/>
      <c r="GAH338" s="429"/>
      <c r="GAI338" s="429"/>
      <c r="GAJ338" s="429"/>
      <c r="GAK338" s="429"/>
      <c r="GAL338" s="429"/>
      <c r="GAM338" s="432"/>
      <c r="GAN338" s="432"/>
      <c r="GAO338" s="429"/>
      <c r="GAP338" s="429"/>
      <c r="GAQ338" s="429"/>
      <c r="GAR338" s="429"/>
      <c r="GAS338" s="429"/>
      <c r="GAT338" s="429"/>
      <c r="GAU338" s="429"/>
      <c r="GAV338" s="429"/>
      <c r="GAW338" s="429"/>
      <c r="GAX338" s="429"/>
      <c r="GAY338" s="429"/>
      <c r="GAZ338" s="429"/>
      <c r="GBA338" s="429"/>
      <c r="GBB338" s="429"/>
      <c r="GBC338" s="429"/>
      <c r="GBD338" s="429"/>
      <c r="GBE338" s="429"/>
      <c r="GBF338" s="429"/>
      <c r="GBG338" s="429"/>
      <c r="GBH338" s="429"/>
      <c r="GBI338" s="429"/>
      <c r="GBJ338" s="429"/>
      <c r="GBK338" s="429"/>
      <c r="GBL338" s="429"/>
      <c r="GBM338" s="432"/>
      <c r="GBN338" s="432"/>
      <c r="GBO338" s="429"/>
      <c r="GBP338" s="429"/>
      <c r="GBQ338" s="429"/>
      <c r="GBR338" s="429"/>
      <c r="GBS338" s="429"/>
      <c r="GBT338" s="429"/>
      <c r="GBU338" s="429"/>
      <c r="GBV338" s="429"/>
      <c r="GBW338" s="429"/>
      <c r="GBX338" s="429"/>
      <c r="GBY338" s="429"/>
      <c r="GBZ338" s="429"/>
      <c r="GCA338" s="429"/>
      <c r="GCB338" s="429"/>
      <c r="GCC338" s="429"/>
      <c r="GCD338" s="429"/>
      <c r="GCE338" s="429"/>
      <c r="GCF338" s="429"/>
      <c r="GCG338" s="429"/>
      <c r="GCH338" s="429"/>
      <c r="GCI338" s="429"/>
      <c r="GCJ338" s="429"/>
      <c r="GCK338" s="429"/>
      <c r="GCL338" s="429"/>
      <c r="GCM338" s="432"/>
      <c r="GCN338" s="432"/>
      <c r="GCO338" s="429"/>
      <c r="GCP338" s="429"/>
      <c r="GCQ338" s="429"/>
      <c r="GCR338" s="429"/>
      <c r="GCS338" s="429"/>
      <c r="GCT338" s="429"/>
      <c r="GCU338" s="429"/>
      <c r="GCV338" s="429"/>
      <c r="GCW338" s="429"/>
      <c r="GCX338" s="429"/>
      <c r="GCY338" s="429"/>
      <c r="GCZ338" s="429"/>
      <c r="GDA338" s="429"/>
      <c r="GDB338" s="429"/>
      <c r="GDC338" s="429"/>
      <c r="GDD338" s="429"/>
      <c r="GDE338" s="429"/>
      <c r="GDF338" s="429"/>
      <c r="GDG338" s="429"/>
      <c r="GDH338" s="429"/>
      <c r="GDI338" s="429"/>
      <c r="GDJ338" s="429"/>
      <c r="GDK338" s="429"/>
      <c r="GDL338" s="429"/>
      <c r="GDM338" s="432"/>
      <c r="GDN338" s="432"/>
      <c r="GDO338" s="429"/>
      <c r="GDP338" s="429"/>
      <c r="GDQ338" s="429"/>
      <c r="GDR338" s="429"/>
      <c r="GDS338" s="429"/>
      <c r="GDT338" s="429"/>
      <c r="GDU338" s="429"/>
      <c r="GDV338" s="429"/>
      <c r="GDW338" s="429"/>
      <c r="GDX338" s="429"/>
      <c r="GDY338" s="429"/>
      <c r="GDZ338" s="429"/>
      <c r="GEA338" s="429"/>
      <c r="GEB338" s="429"/>
      <c r="GEC338" s="429"/>
      <c r="GED338" s="429"/>
      <c r="GEE338" s="429"/>
      <c r="GEF338" s="429"/>
      <c r="GEG338" s="429"/>
      <c r="GEH338" s="429"/>
      <c r="GEI338" s="429"/>
      <c r="GEJ338" s="429"/>
      <c r="GEK338" s="429"/>
      <c r="GEL338" s="429"/>
      <c r="GEM338" s="432"/>
      <c r="GEN338" s="432"/>
      <c r="GEO338" s="429"/>
      <c r="GEP338" s="429"/>
      <c r="GEQ338" s="429"/>
      <c r="GER338" s="429"/>
      <c r="GES338" s="429"/>
      <c r="GET338" s="429"/>
      <c r="GEU338" s="429"/>
      <c r="GEV338" s="429"/>
      <c r="GEW338" s="429"/>
      <c r="GEX338" s="429"/>
      <c r="GEY338" s="429"/>
      <c r="GEZ338" s="429"/>
      <c r="GFA338" s="429"/>
      <c r="GFB338" s="429"/>
      <c r="GFC338" s="429"/>
      <c r="GFD338" s="429"/>
      <c r="GFE338" s="429"/>
      <c r="GFF338" s="429"/>
      <c r="GFG338" s="429"/>
      <c r="GFH338" s="429"/>
      <c r="GFI338" s="429"/>
      <c r="GFJ338" s="429"/>
      <c r="GFK338" s="429"/>
      <c r="GFL338" s="429"/>
      <c r="GFM338" s="432"/>
      <c r="GFN338" s="432"/>
      <c r="GFO338" s="429"/>
      <c r="GFP338" s="429"/>
      <c r="GFQ338" s="429"/>
      <c r="GFR338" s="429"/>
      <c r="GFS338" s="429"/>
      <c r="GFT338" s="429"/>
      <c r="GFU338" s="429"/>
      <c r="GFV338" s="429"/>
      <c r="GFW338" s="429"/>
      <c r="GFX338" s="429"/>
      <c r="GFY338" s="429"/>
      <c r="GFZ338" s="429"/>
      <c r="GGA338" s="429"/>
      <c r="GGB338" s="429"/>
      <c r="GGC338" s="429"/>
      <c r="GGD338" s="429"/>
      <c r="GGE338" s="429"/>
      <c r="GGF338" s="429"/>
      <c r="GGG338" s="429"/>
      <c r="GGH338" s="429"/>
      <c r="GGI338" s="429"/>
      <c r="GGJ338" s="429"/>
      <c r="GGK338" s="429"/>
      <c r="GGL338" s="429"/>
      <c r="GGM338" s="432"/>
      <c r="GGN338" s="432"/>
      <c r="GGO338" s="429"/>
      <c r="GGP338" s="429"/>
      <c r="GGQ338" s="429"/>
      <c r="GGR338" s="429"/>
      <c r="GGS338" s="429"/>
      <c r="GGT338" s="429"/>
      <c r="GGU338" s="429"/>
      <c r="GGV338" s="429"/>
      <c r="GGW338" s="429"/>
      <c r="GGX338" s="429"/>
      <c r="GGY338" s="429"/>
      <c r="GGZ338" s="429"/>
      <c r="GHA338" s="429"/>
      <c r="GHB338" s="429"/>
      <c r="GHC338" s="429"/>
      <c r="GHD338" s="429"/>
      <c r="GHE338" s="429"/>
      <c r="GHF338" s="429"/>
      <c r="GHG338" s="429"/>
      <c r="GHH338" s="429"/>
      <c r="GHI338" s="429"/>
      <c r="GHJ338" s="429"/>
      <c r="GHK338" s="429"/>
      <c r="GHL338" s="429"/>
      <c r="GHM338" s="432"/>
      <c r="GHN338" s="432"/>
      <c r="GHO338" s="429"/>
      <c r="GHP338" s="429"/>
      <c r="GHQ338" s="429"/>
      <c r="GHR338" s="429"/>
      <c r="GHS338" s="429"/>
      <c r="GHT338" s="429"/>
      <c r="GHU338" s="429"/>
      <c r="GHV338" s="429"/>
      <c r="GHW338" s="429"/>
      <c r="GHX338" s="429"/>
      <c r="GHY338" s="429"/>
      <c r="GHZ338" s="429"/>
      <c r="GIA338" s="429"/>
      <c r="GIB338" s="429"/>
      <c r="GIC338" s="429"/>
      <c r="GID338" s="429"/>
      <c r="GIE338" s="429"/>
      <c r="GIF338" s="429"/>
      <c r="GIG338" s="429"/>
      <c r="GIH338" s="429"/>
      <c r="GII338" s="429"/>
      <c r="GIJ338" s="429"/>
      <c r="GIK338" s="429"/>
      <c r="GIL338" s="429"/>
      <c r="GIM338" s="432"/>
      <c r="GIN338" s="432"/>
      <c r="GIO338" s="429"/>
      <c r="GIP338" s="429"/>
      <c r="GIQ338" s="429"/>
      <c r="GIR338" s="429"/>
      <c r="GIS338" s="429"/>
      <c r="GIT338" s="429"/>
      <c r="GIU338" s="429"/>
      <c r="GIV338" s="429"/>
      <c r="GIW338" s="429"/>
      <c r="GIX338" s="429"/>
      <c r="GIY338" s="429"/>
      <c r="GIZ338" s="429"/>
      <c r="GJA338" s="429"/>
      <c r="GJB338" s="429"/>
      <c r="GJC338" s="429"/>
      <c r="GJD338" s="429"/>
      <c r="GJE338" s="429"/>
      <c r="GJF338" s="429"/>
      <c r="GJG338" s="429"/>
      <c r="GJH338" s="429"/>
      <c r="GJI338" s="429"/>
      <c r="GJJ338" s="429"/>
      <c r="GJK338" s="429"/>
      <c r="GJL338" s="429"/>
      <c r="GJM338" s="432"/>
      <c r="GJN338" s="432"/>
      <c r="GJO338" s="429"/>
      <c r="GJP338" s="429"/>
      <c r="GJQ338" s="429"/>
      <c r="GJR338" s="429"/>
      <c r="GJS338" s="429"/>
      <c r="GJT338" s="429"/>
      <c r="GJU338" s="429"/>
      <c r="GJV338" s="429"/>
      <c r="GJW338" s="429"/>
      <c r="GJX338" s="429"/>
      <c r="GJY338" s="429"/>
      <c r="GJZ338" s="429"/>
      <c r="GKA338" s="429"/>
      <c r="GKB338" s="429"/>
      <c r="GKC338" s="429"/>
      <c r="GKD338" s="429"/>
      <c r="GKE338" s="429"/>
      <c r="GKF338" s="429"/>
      <c r="GKG338" s="429"/>
      <c r="GKH338" s="429"/>
      <c r="GKI338" s="429"/>
      <c r="GKJ338" s="429"/>
      <c r="GKK338" s="429"/>
      <c r="GKL338" s="429"/>
      <c r="GKM338" s="432"/>
      <c r="GKN338" s="432"/>
      <c r="GKO338" s="429"/>
      <c r="GKP338" s="429"/>
      <c r="GKQ338" s="429"/>
      <c r="GKR338" s="429"/>
      <c r="GKS338" s="429"/>
      <c r="GKT338" s="429"/>
      <c r="GKU338" s="429"/>
      <c r="GKV338" s="429"/>
      <c r="GKW338" s="429"/>
      <c r="GKX338" s="429"/>
      <c r="GKY338" s="429"/>
      <c r="GKZ338" s="429"/>
      <c r="GLA338" s="429"/>
      <c r="GLB338" s="429"/>
      <c r="GLC338" s="429"/>
      <c r="GLD338" s="429"/>
      <c r="GLE338" s="429"/>
      <c r="GLF338" s="429"/>
      <c r="GLG338" s="429"/>
      <c r="GLH338" s="429"/>
      <c r="GLI338" s="429"/>
      <c r="GLJ338" s="429"/>
      <c r="GLK338" s="429"/>
      <c r="GLL338" s="429"/>
      <c r="GLM338" s="432"/>
      <c r="GLN338" s="432"/>
      <c r="GLO338" s="429"/>
      <c r="GLP338" s="429"/>
      <c r="GLQ338" s="429"/>
      <c r="GLR338" s="429"/>
      <c r="GLS338" s="429"/>
      <c r="GLT338" s="429"/>
      <c r="GLU338" s="429"/>
      <c r="GLV338" s="429"/>
      <c r="GLW338" s="429"/>
      <c r="GLX338" s="429"/>
      <c r="GLY338" s="429"/>
      <c r="GLZ338" s="429"/>
      <c r="GMA338" s="429"/>
      <c r="GMB338" s="429"/>
      <c r="GMC338" s="429"/>
      <c r="GMD338" s="429"/>
      <c r="GME338" s="429"/>
      <c r="GMF338" s="429"/>
      <c r="GMG338" s="429"/>
      <c r="GMH338" s="429"/>
      <c r="GMI338" s="429"/>
      <c r="GMJ338" s="429"/>
      <c r="GMK338" s="429"/>
      <c r="GML338" s="429"/>
      <c r="GMM338" s="432"/>
      <c r="GMN338" s="432"/>
      <c r="GMO338" s="429"/>
      <c r="GMP338" s="429"/>
      <c r="GMQ338" s="429"/>
      <c r="GMR338" s="429"/>
      <c r="GMS338" s="429"/>
      <c r="GMT338" s="429"/>
      <c r="GMU338" s="429"/>
      <c r="GMV338" s="429"/>
      <c r="GMW338" s="429"/>
      <c r="GMX338" s="429"/>
      <c r="GMY338" s="429"/>
      <c r="GMZ338" s="429"/>
      <c r="GNA338" s="429"/>
      <c r="GNB338" s="429"/>
      <c r="GNC338" s="429"/>
      <c r="GND338" s="429"/>
      <c r="GNE338" s="429"/>
      <c r="GNF338" s="429"/>
      <c r="GNG338" s="429"/>
      <c r="GNH338" s="429"/>
      <c r="GNI338" s="429"/>
      <c r="GNJ338" s="429"/>
      <c r="GNK338" s="429"/>
      <c r="GNL338" s="429"/>
      <c r="GNM338" s="432"/>
      <c r="GNN338" s="432"/>
      <c r="GNO338" s="429"/>
      <c r="GNP338" s="429"/>
      <c r="GNQ338" s="429"/>
      <c r="GNR338" s="429"/>
      <c r="GNS338" s="429"/>
      <c r="GNT338" s="429"/>
      <c r="GNU338" s="429"/>
      <c r="GNV338" s="429"/>
      <c r="GNW338" s="429"/>
      <c r="GNX338" s="429"/>
      <c r="GNY338" s="429"/>
      <c r="GNZ338" s="429"/>
      <c r="GOA338" s="429"/>
      <c r="GOB338" s="429"/>
      <c r="GOC338" s="429"/>
      <c r="GOD338" s="429"/>
      <c r="GOE338" s="429"/>
      <c r="GOF338" s="429"/>
      <c r="GOG338" s="429"/>
      <c r="GOH338" s="429"/>
      <c r="GOI338" s="429"/>
      <c r="GOJ338" s="429"/>
      <c r="GOK338" s="429"/>
      <c r="GOL338" s="429"/>
      <c r="GOM338" s="432"/>
      <c r="GON338" s="432"/>
      <c r="GOO338" s="429"/>
      <c r="GOP338" s="429"/>
      <c r="GOQ338" s="429"/>
      <c r="GOR338" s="429"/>
      <c r="GOS338" s="429"/>
      <c r="GOT338" s="429"/>
      <c r="GOU338" s="429"/>
      <c r="GOV338" s="429"/>
      <c r="GOW338" s="429"/>
      <c r="GOX338" s="429"/>
      <c r="GOY338" s="429"/>
      <c r="GOZ338" s="429"/>
      <c r="GPA338" s="429"/>
      <c r="GPB338" s="429"/>
      <c r="GPC338" s="429"/>
      <c r="GPD338" s="429"/>
      <c r="GPE338" s="429"/>
      <c r="GPF338" s="429"/>
      <c r="GPG338" s="429"/>
      <c r="GPH338" s="429"/>
      <c r="GPI338" s="429"/>
      <c r="GPJ338" s="429"/>
      <c r="GPK338" s="429"/>
      <c r="GPL338" s="429"/>
      <c r="GPM338" s="432"/>
      <c r="GPN338" s="432"/>
      <c r="GPO338" s="429"/>
      <c r="GPP338" s="429"/>
      <c r="GPQ338" s="429"/>
      <c r="GPR338" s="429"/>
      <c r="GPS338" s="429"/>
      <c r="GPT338" s="429"/>
      <c r="GPU338" s="429"/>
      <c r="GPV338" s="429"/>
      <c r="GPW338" s="429"/>
      <c r="GPX338" s="429"/>
      <c r="GPY338" s="429"/>
      <c r="GPZ338" s="429"/>
      <c r="GQA338" s="429"/>
      <c r="GQB338" s="429"/>
      <c r="GQC338" s="429"/>
      <c r="GQD338" s="429"/>
      <c r="GQE338" s="429"/>
      <c r="GQF338" s="429"/>
      <c r="GQG338" s="429"/>
      <c r="GQH338" s="429"/>
      <c r="GQI338" s="429"/>
      <c r="GQJ338" s="429"/>
      <c r="GQK338" s="429"/>
      <c r="GQL338" s="429"/>
      <c r="GQM338" s="432"/>
      <c r="GQN338" s="432"/>
      <c r="GQO338" s="429"/>
      <c r="GQP338" s="429"/>
      <c r="GQQ338" s="429"/>
      <c r="GQR338" s="429"/>
      <c r="GQS338" s="429"/>
      <c r="GQT338" s="429"/>
      <c r="GQU338" s="429"/>
      <c r="GQV338" s="429"/>
      <c r="GQW338" s="429"/>
      <c r="GQX338" s="429"/>
      <c r="GQY338" s="429"/>
      <c r="GQZ338" s="429"/>
      <c r="GRA338" s="429"/>
      <c r="GRB338" s="429"/>
      <c r="GRC338" s="429"/>
      <c r="GRD338" s="429"/>
      <c r="GRE338" s="429"/>
      <c r="GRF338" s="429"/>
      <c r="GRG338" s="429"/>
      <c r="GRH338" s="429"/>
      <c r="GRI338" s="429"/>
      <c r="GRJ338" s="429"/>
      <c r="GRK338" s="429"/>
      <c r="GRL338" s="429"/>
      <c r="GRM338" s="432"/>
      <c r="GRN338" s="432"/>
      <c r="GRO338" s="429"/>
      <c r="GRP338" s="429"/>
      <c r="GRQ338" s="429"/>
      <c r="GRR338" s="429"/>
      <c r="GRS338" s="429"/>
      <c r="GRT338" s="429"/>
      <c r="GRU338" s="429"/>
      <c r="GRV338" s="429"/>
      <c r="GRW338" s="429"/>
      <c r="GRX338" s="429"/>
      <c r="GRY338" s="429"/>
      <c r="GRZ338" s="429"/>
      <c r="GSA338" s="429"/>
      <c r="GSB338" s="429"/>
      <c r="GSC338" s="429"/>
      <c r="GSD338" s="429"/>
      <c r="GSE338" s="429"/>
      <c r="GSF338" s="429"/>
      <c r="GSG338" s="429"/>
      <c r="GSH338" s="429"/>
      <c r="GSI338" s="429"/>
      <c r="GSJ338" s="429"/>
      <c r="GSK338" s="429"/>
      <c r="GSL338" s="429"/>
      <c r="GSM338" s="432"/>
      <c r="GSN338" s="432"/>
      <c r="GSO338" s="429"/>
      <c r="GSP338" s="429"/>
      <c r="GSQ338" s="429"/>
      <c r="GSR338" s="429"/>
      <c r="GSS338" s="429"/>
      <c r="GST338" s="429"/>
      <c r="GSU338" s="429"/>
      <c r="GSV338" s="429"/>
      <c r="GSW338" s="429"/>
      <c r="GSX338" s="429"/>
      <c r="GSY338" s="429"/>
      <c r="GSZ338" s="429"/>
      <c r="GTA338" s="429"/>
      <c r="GTB338" s="429"/>
      <c r="GTC338" s="429"/>
      <c r="GTD338" s="429"/>
      <c r="GTE338" s="429"/>
      <c r="GTF338" s="429"/>
      <c r="GTG338" s="429"/>
      <c r="GTH338" s="429"/>
      <c r="GTI338" s="429"/>
      <c r="GTJ338" s="429"/>
      <c r="GTK338" s="429"/>
      <c r="GTL338" s="429"/>
      <c r="GTM338" s="432"/>
      <c r="GTN338" s="432"/>
      <c r="GTO338" s="429"/>
      <c r="GTP338" s="429"/>
      <c r="GTQ338" s="429"/>
      <c r="GTR338" s="429"/>
      <c r="GTS338" s="429"/>
      <c r="GTT338" s="429"/>
      <c r="GTU338" s="429"/>
      <c r="GTV338" s="429"/>
      <c r="GTW338" s="429"/>
      <c r="GTX338" s="429"/>
      <c r="GTY338" s="429"/>
      <c r="GTZ338" s="429"/>
      <c r="GUA338" s="429"/>
      <c r="GUB338" s="429"/>
      <c r="GUC338" s="429"/>
      <c r="GUD338" s="429"/>
      <c r="GUE338" s="429"/>
      <c r="GUF338" s="429"/>
      <c r="GUG338" s="429"/>
      <c r="GUH338" s="429"/>
      <c r="GUI338" s="429"/>
      <c r="GUJ338" s="429"/>
      <c r="GUK338" s="429"/>
      <c r="GUL338" s="429"/>
      <c r="GUM338" s="432"/>
      <c r="GUN338" s="432"/>
      <c r="GUO338" s="429"/>
      <c r="GUP338" s="429"/>
      <c r="GUQ338" s="429"/>
      <c r="GUR338" s="429"/>
      <c r="GUS338" s="429"/>
      <c r="GUT338" s="429"/>
      <c r="GUU338" s="429"/>
      <c r="GUV338" s="429"/>
      <c r="GUW338" s="429"/>
      <c r="GUX338" s="429"/>
      <c r="GUY338" s="429"/>
      <c r="GUZ338" s="429"/>
      <c r="GVA338" s="429"/>
      <c r="GVB338" s="429"/>
      <c r="GVC338" s="429"/>
      <c r="GVD338" s="429"/>
      <c r="GVE338" s="429"/>
      <c r="GVF338" s="429"/>
      <c r="GVG338" s="429"/>
      <c r="GVH338" s="429"/>
      <c r="GVI338" s="429"/>
      <c r="GVJ338" s="429"/>
      <c r="GVK338" s="429"/>
      <c r="GVL338" s="429"/>
      <c r="GVM338" s="432"/>
      <c r="GVN338" s="432"/>
      <c r="GVO338" s="429"/>
      <c r="GVP338" s="429"/>
      <c r="GVQ338" s="429"/>
      <c r="GVR338" s="429"/>
      <c r="GVS338" s="429"/>
      <c r="GVT338" s="429"/>
      <c r="GVU338" s="429"/>
      <c r="GVV338" s="429"/>
      <c r="GVW338" s="429"/>
      <c r="GVX338" s="429"/>
      <c r="GVY338" s="429"/>
      <c r="GVZ338" s="429"/>
      <c r="GWA338" s="429"/>
      <c r="GWB338" s="429"/>
      <c r="GWC338" s="429"/>
      <c r="GWD338" s="429"/>
      <c r="GWE338" s="429"/>
      <c r="GWF338" s="429"/>
      <c r="GWG338" s="429"/>
      <c r="GWH338" s="429"/>
      <c r="GWI338" s="429"/>
      <c r="GWJ338" s="429"/>
      <c r="GWK338" s="429"/>
      <c r="GWL338" s="429"/>
      <c r="GWM338" s="432"/>
      <c r="GWN338" s="432"/>
      <c r="GWO338" s="429"/>
      <c r="GWP338" s="429"/>
      <c r="GWQ338" s="429"/>
      <c r="GWR338" s="429"/>
      <c r="GWS338" s="429"/>
      <c r="GWT338" s="429"/>
      <c r="GWU338" s="429"/>
      <c r="GWV338" s="429"/>
      <c r="GWW338" s="429"/>
      <c r="GWX338" s="429"/>
      <c r="GWY338" s="429"/>
      <c r="GWZ338" s="429"/>
      <c r="GXA338" s="429"/>
      <c r="GXB338" s="429"/>
      <c r="GXC338" s="429"/>
      <c r="GXD338" s="429"/>
      <c r="GXE338" s="429"/>
      <c r="GXF338" s="429"/>
      <c r="GXG338" s="429"/>
      <c r="GXH338" s="429"/>
      <c r="GXI338" s="429"/>
      <c r="GXJ338" s="429"/>
      <c r="GXK338" s="429"/>
      <c r="GXL338" s="429"/>
      <c r="GXM338" s="432"/>
      <c r="GXN338" s="432"/>
      <c r="GXO338" s="429"/>
      <c r="GXP338" s="429"/>
      <c r="GXQ338" s="429"/>
      <c r="GXR338" s="429"/>
      <c r="GXS338" s="429"/>
      <c r="GXT338" s="429"/>
      <c r="GXU338" s="429"/>
      <c r="GXV338" s="429"/>
      <c r="GXW338" s="429"/>
      <c r="GXX338" s="429"/>
      <c r="GXY338" s="429"/>
      <c r="GXZ338" s="429"/>
      <c r="GYA338" s="429"/>
      <c r="GYB338" s="429"/>
      <c r="GYC338" s="429"/>
      <c r="GYD338" s="429"/>
      <c r="GYE338" s="429"/>
      <c r="GYF338" s="429"/>
      <c r="GYG338" s="429"/>
      <c r="GYH338" s="429"/>
      <c r="GYI338" s="429"/>
      <c r="GYJ338" s="429"/>
      <c r="GYK338" s="429"/>
      <c r="GYL338" s="429"/>
      <c r="GYM338" s="432"/>
      <c r="GYN338" s="432"/>
      <c r="GYO338" s="429"/>
      <c r="GYP338" s="429"/>
      <c r="GYQ338" s="429"/>
      <c r="GYR338" s="429"/>
      <c r="GYS338" s="429"/>
      <c r="GYT338" s="429"/>
      <c r="GYU338" s="429"/>
      <c r="GYV338" s="429"/>
      <c r="GYW338" s="429"/>
      <c r="GYX338" s="429"/>
      <c r="GYY338" s="429"/>
      <c r="GYZ338" s="429"/>
      <c r="GZA338" s="429"/>
      <c r="GZB338" s="429"/>
      <c r="GZC338" s="429"/>
      <c r="GZD338" s="429"/>
      <c r="GZE338" s="429"/>
      <c r="GZF338" s="429"/>
      <c r="GZG338" s="429"/>
      <c r="GZH338" s="429"/>
      <c r="GZI338" s="429"/>
      <c r="GZJ338" s="429"/>
      <c r="GZK338" s="429"/>
      <c r="GZL338" s="429"/>
      <c r="GZM338" s="432"/>
      <c r="GZN338" s="432"/>
      <c r="GZO338" s="429"/>
      <c r="GZP338" s="429"/>
      <c r="GZQ338" s="429"/>
      <c r="GZR338" s="429"/>
      <c r="GZS338" s="429"/>
      <c r="GZT338" s="429"/>
      <c r="GZU338" s="429"/>
      <c r="GZV338" s="429"/>
      <c r="GZW338" s="429"/>
      <c r="GZX338" s="429"/>
      <c r="GZY338" s="429"/>
      <c r="GZZ338" s="429"/>
      <c r="HAA338" s="429"/>
      <c r="HAB338" s="429"/>
      <c r="HAC338" s="429"/>
      <c r="HAD338" s="429"/>
      <c r="HAE338" s="429"/>
      <c r="HAF338" s="429"/>
      <c r="HAG338" s="429"/>
      <c r="HAH338" s="429"/>
      <c r="HAI338" s="429"/>
      <c r="HAJ338" s="429"/>
      <c r="HAK338" s="429"/>
      <c r="HAL338" s="429"/>
      <c r="HAM338" s="432"/>
      <c r="HAN338" s="432"/>
      <c r="HAO338" s="429"/>
      <c r="HAP338" s="429"/>
      <c r="HAQ338" s="429"/>
      <c r="HAR338" s="429"/>
      <c r="HAS338" s="429"/>
      <c r="HAT338" s="429"/>
      <c r="HAU338" s="429"/>
      <c r="HAV338" s="429"/>
      <c r="HAW338" s="429"/>
      <c r="HAX338" s="429"/>
      <c r="HAY338" s="429"/>
      <c r="HAZ338" s="429"/>
      <c r="HBA338" s="429"/>
      <c r="HBB338" s="429"/>
      <c r="HBC338" s="429"/>
      <c r="HBD338" s="429"/>
      <c r="HBE338" s="429"/>
      <c r="HBF338" s="429"/>
      <c r="HBG338" s="429"/>
      <c r="HBH338" s="429"/>
      <c r="HBI338" s="429"/>
      <c r="HBJ338" s="429"/>
      <c r="HBK338" s="429"/>
      <c r="HBL338" s="429"/>
      <c r="HBM338" s="432"/>
      <c r="HBN338" s="432"/>
      <c r="HBO338" s="429"/>
      <c r="HBP338" s="429"/>
      <c r="HBQ338" s="429"/>
      <c r="HBR338" s="429"/>
      <c r="HBS338" s="429"/>
      <c r="HBT338" s="429"/>
      <c r="HBU338" s="429"/>
      <c r="HBV338" s="429"/>
      <c r="HBW338" s="429"/>
      <c r="HBX338" s="429"/>
      <c r="HBY338" s="429"/>
      <c r="HBZ338" s="429"/>
      <c r="HCA338" s="429"/>
      <c r="HCB338" s="429"/>
      <c r="HCC338" s="429"/>
      <c r="HCD338" s="429"/>
      <c r="HCE338" s="429"/>
      <c r="HCF338" s="429"/>
      <c r="HCG338" s="429"/>
      <c r="HCH338" s="429"/>
      <c r="HCI338" s="429"/>
      <c r="HCJ338" s="429"/>
      <c r="HCK338" s="429"/>
      <c r="HCL338" s="429"/>
      <c r="HCM338" s="432"/>
      <c r="HCN338" s="432"/>
      <c r="HCO338" s="429"/>
      <c r="HCP338" s="429"/>
      <c r="HCQ338" s="429"/>
      <c r="HCR338" s="429"/>
      <c r="HCS338" s="429"/>
      <c r="HCT338" s="429"/>
      <c r="HCU338" s="429"/>
      <c r="HCV338" s="429"/>
      <c r="HCW338" s="429"/>
      <c r="HCX338" s="429"/>
      <c r="HCY338" s="429"/>
      <c r="HCZ338" s="429"/>
      <c r="HDA338" s="429"/>
      <c r="HDB338" s="429"/>
      <c r="HDC338" s="429"/>
      <c r="HDD338" s="429"/>
      <c r="HDE338" s="429"/>
      <c r="HDF338" s="429"/>
      <c r="HDG338" s="429"/>
      <c r="HDH338" s="429"/>
      <c r="HDI338" s="429"/>
      <c r="HDJ338" s="429"/>
      <c r="HDK338" s="429"/>
      <c r="HDL338" s="429"/>
      <c r="HDM338" s="432"/>
      <c r="HDN338" s="432"/>
      <c r="HDO338" s="429"/>
      <c r="HDP338" s="429"/>
      <c r="HDQ338" s="429"/>
      <c r="HDR338" s="429"/>
      <c r="HDS338" s="429"/>
      <c r="HDT338" s="429"/>
      <c r="HDU338" s="429"/>
      <c r="HDV338" s="429"/>
      <c r="HDW338" s="429"/>
      <c r="HDX338" s="429"/>
      <c r="HDY338" s="429"/>
      <c r="HDZ338" s="429"/>
      <c r="HEA338" s="429"/>
      <c r="HEB338" s="429"/>
      <c r="HEC338" s="429"/>
      <c r="HED338" s="429"/>
      <c r="HEE338" s="429"/>
      <c r="HEF338" s="429"/>
      <c r="HEG338" s="429"/>
      <c r="HEH338" s="429"/>
      <c r="HEI338" s="429"/>
      <c r="HEJ338" s="429"/>
      <c r="HEK338" s="429"/>
      <c r="HEL338" s="429"/>
      <c r="HEM338" s="432"/>
      <c r="HEN338" s="432"/>
      <c r="HEO338" s="429"/>
      <c r="HEP338" s="429"/>
      <c r="HEQ338" s="429"/>
      <c r="HER338" s="429"/>
      <c r="HES338" s="429"/>
      <c r="HET338" s="429"/>
      <c r="HEU338" s="429"/>
      <c r="HEV338" s="429"/>
      <c r="HEW338" s="429"/>
      <c r="HEX338" s="429"/>
      <c r="HEY338" s="429"/>
      <c r="HEZ338" s="429"/>
      <c r="HFA338" s="429"/>
      <c r="HFB338" s="429"/>
      <c r="HFC338" s="429"/>
      <c r="HFD338" s="429"/>
      <c r="HFE338" s="429"/>
      <c r="HFF338" s="429"/>
      <c r="HFG338" s="429"/>
      <c r="HFH338" s="429"/>
      <c r="HFI338" s="429"/>
      <c r="HFJ338" s="429"/>
      <c r="HFK338" s="429"/>
      <c r="HFL338" s="429"/>
      <c r="HFM338" s="432"/>
      <c r="HFN338" s="432"/>
      <c r="HFO338" s="429"/>
      <c r="HFP338" s="429"/>
      <c r="HFQ338" s="429"/>
      <c r="HFR338" s="429"/>
      <c r="HFS338" s="429"/>
      <c r="HFT338" s="429"/>
      <c r="HFU338" s="429"/>
      <c r="HFV338" s="429"/>
      <c r="HFW338" s="429"/>
      <c r="HFX338" s="429"/>
      <c r="HFY338" s="429"/>
      <c r="HFZ338" s="429"/>
      <c r="HGA338" s="429"/>
      <c r="HGB338" s="429"/>
      <c r="HGC338" s="429"/>
      <c r="HGD338" s="429"/>
      <c r="HGE338" s="429"/>
      <c r="HGF338" s="429"/>
      <c r="HGG338" s="429"/>
      <c r="HGH338" s="429"/>
      <c r="HGI338" s="429"/>
      <c r="HGJ338" s="429"/>
      <c r="HGK338" s="429"/>
      <c r="HGL338" s="429"/>
      <c r="HGM338" s="432"/>
      <c r="HGN338" s="432"/>
      <c r="HGO338" s="429"/>
      <c r="HGP338" s="429"/>
      <c r="HGQ338" s="429"/>
      <c r="HGR338" s="429"/>
      <c r="HGS338" s="429"/>
      <c r="HGT338" s="429"/>
      <c r="HGU338" s="429"/>
      <c r="HGV338" s="429"/>
      <c r="HGW338" s="429"/>
      <c r="HGX338" s="429"/>
      <c r="HGY338" s="429"/>
      <c r="HGZ338" s="429"/>
      <c r="HHA338" s="429"/>
      <c r="HHB338" s="429"/>
      <c r="HHC338" s="429"/>
      <c r="HHD338" s="429"/>
      <c r="HHE338" s="429"/>
      <c r="HHF338" s="429"/>
      <c r="HHG338" s="429"/>
      <c r="HHH338" s="429"/>
      <c r="HHI338" s="429"/>
      <c r="HHJ338" s="429"/>
      <c r="HHK338" s="429"/>
      <c r="HHL338" s="429"/>
      <c r="HHM338" s="432"/>
      <c r="HHN338" s="432"/>
      <c r="HHO338" s="429"/>
      <c r="HHP338" s="429"/>
      <c r="HHQ338" s="429"/>
      <c r="HHR338" s="429"/>
      <c r="HHS338" s="429"/>
      <c r="HHT338" s="429"/>
      <c r="HHU338" s="429"/>
      <c r="HHV338" s="429"/>
      <c r="HHW338" s="429"/>
      <c r="HHX338" s="429"/>
      <c r="HHY338" s="429"/>
      <c r="HHZ338" s="429"/>
      <c r="HIA338" s="429"/>
      <c r="HIB338" s="429"/>
      <c r="HIC338" s="429"/>
      <c r="HID338" s="429"/>
      <c r="HIE338" s="429"/>
      <c r="HIF338" s="429"/>
      <c r="HIG338" s="429"/>
      <c r="HIH338" s="429"/>
      <c r="HII338" s="429"/>
      <c r="HIJ338" s="429"/>
      <c r="HIK338" s="429"/>
      <c r="HIL338" s="429"/>
      <c r="HIM338" s="432"/>
      <c r="HIN338" s="432"/>
      <c r="HIO338" s="429"/>
      <c r="HIP338" s="429"/>
      <c r="HIQ338" s="429"/>
      <c r="HIR338" s="429"/>
      <c r="HIS338" s="429"/>
      <c r="HIT338" s="429"/>
      <c r="HIU338" s="429"/>
      <c r="HIV338" s="429"/>
      <c r="HIW338" s="429"/>
      <c r="HIX338" s="429"/>
      <c r="HIY338" s="429"/>
      <c r="HIZ338" s="429"/>
      <c r="HJA338" s="429"/>
      <c r="HJB338" s="429"/>
      <c r="HJC338" s="429"/>
      <c r="HJD338" s="429"/>
      <c r="HJE338" s="429"/>
      <c r="HJF338" s="429"/>
      <c r="HJG338" s="429"/>
      <c r="HJH338" s="429"/>
      <c r="HJI338" s="429"/>
      <c r="HJJ338" s="429"/>
      <c r="HJK338" s="429"/>
      <c r="HJL338" s="429"/>
      <c r="HJM338" s="432"/>
      <c r="HJN338" s="432"/>
      <c r="HJO338" s="429"/>
      <c r="HJP338" s="429"/>
      <c r="HJQ338" s="429"/>
      <c r="HJR338" s="429"/>
      <c r="HJS338" s="429"/>
      <c r="HJT338" s="429"/>
      <c r="HJU338" s="429"/>
      <c r="HJV338" s="429"/>
      <c r="HJW338" s="429"/>
      <c r="HJX338" s="429"/>
      <c r="HJY338" s="429"/>
      <c r="HJZ338" s="429"/>
      <c r="HKA338" s="429"/>
      <c r="HKB338" s="429"/>
      <c r="HKC338" s="429"/>
      <c r="HKD338" s="429"/>
      <c r="HKE338" s="429"/>
      <c r="HKF338" s="429"/>
      <c r="HKG338" s="429"/>
      <c r="HKH338" s="429"/>
      <c r="HKI338" s="429"/>
      <c r="HKJ338" s="429"/>
      <c r="HKK338" s="429"/>
      <c r="HKL338" s="429"/>
      <c r="HKM338" s="432"/>
      <c r="HKN338" s="432"/>
      <c r="HKO338" s="429"/>
      <c r="HKP338" s="429"/>
      <c r="HKQ338" s="429"/>
      <c r="HKR338" s="429"/>
      <c r="HKS338" s="429"/>
      <c r="HKT338" s="429"/>
      <c r="HKU338" s="429"/>
      <c r="HKV338" s="429"/>
      <c r="HKW338" s="429"/>
      <c r="HKX338" s="429"/>
      <c r="HKY338" s="429"/>
      <c r="HKZ338" s="429"/>
      <c r="HLA338" s="429"/>
      <c r="HLB338" s="429"/>
      <c r="HLC338" s="429"/>
      <c r="HLD338" s="429"/>
      <c r="HLE338" s="429"/>
      <c r="HLF338" s="429"/>
      <c r="HLG338" s="429"/>
      <c r="HLH338" s="429"/>
      <c r="HLI338" s="429"/>
      <c r="HLJ338" s="429"/>
      <c r="HLK338" s="429"/>
      <c r="HLL338" s="429"/>
      <c r="HLM338" s="432"/>
      <c r="HLN338" s="432"/>
      <c r="HLO338" s="429"/>
      <c r="HLP338" s="429"/>
      <c r="HLQ338" s="429"/>
      <c r="HLR338" s="429"/>
      <c r="HLS338" s="429"/>
      <c r="HLT338" s="429"/>
      <c r="HLU338" s="429"/>
      <c r="HLV338" s="429"/>
      <c r="HLW338" s="429"/>
      <c r="HLX338" s="429"/>
      <c r="HLY338" s="429"/>
      <c r="HLZ338" s="429"/>
      <c r="HMA338" s="429"/>
      <c r="HMB338" s="429"/>
      <c r="HMC338" s="429"/>
      <c r="HMD338" s="429"/>
      <c r="HME338" s="429"/>
      <c r="HMF338" s="429"/>
      <c r="HMG338" s="429"/>
      <c r="HMH338" s="429"/>
      <c r="HMI338" s="429"/>
      <c r="HMJ338" s="429"/>
      <c r="HMK338" s="429"/>
      <c r="HML338" s="429"/>
      <c r="HMM338" s="432"/>
      <c r="HMN338" s="432"/>
      <c r="HMO338" s="429"/>
      <c r="HMP338" s="429"/>
      <c r="HMQ338" s="429"/>
      <c r="HMR338" s="429"/>
      <c r="HMS338" s="429"/>
      <c r="HMT338" s="429"/>
      <c r="HMU338" s="429"/>
      <c r="HMV338" s="429"/>
      <c r="HMW338" s="429"/>
      <c r="HMX338" s="429"/>
      <c r="HMY338" s="429"/>
      <c r="HMZ338" s="429"/>
      <c r="HNA338" s="429"/>
      <c r="HNB338" s="429"/>
      <c r="HNC338" s="429"/>
      <c r="HND338" s="429"/>
      <c r="HNE338" s="429"/>
      <c r="HNF338" s="429"/>
      <c r="HNG338" s="429"/>
      <c r="HNH338" s="429"/>
      <c r="HNI338" s="429"/>
      <c r="HNJ338" s="429"/>
      <c r="HNK338" s="429"/>
      <c r="HNL338" s="429"/>
      <c r="HNM338" s="432"/>
      <c r="HNN338" s="432"/>
      <c r="HNO338" s="429"/>
      <c r="HNP338" s="429"/>
      <c r="HNQ338" s="429"/>
      <c r="HNR338" s="429"/>
      <c r="HNS338" s="429"/>
      <c r="HNT338" s="429"/>
      <c r="HNU338" s="429"/>
      <c r="HNV338" s="429"/>
      <c r="HNW338" s="429"/>
      <c r="HNX338" s="429"/>
      <c r="HNY338" s="429"/>
      <c r="HNZ338" s="429"/>
      <c r="HOA338" s="429"/>
      <c r="HOB338" s="429"/>
      <c r="HOC338" s="429"/>
      <c r="HOD338" s="429"/>
      <c r="HOE338" s="429"/>
      <c r="HOF338" s="429"/>
      <c r="HOG338" s="429"/>
      <c r="HOH338" s="429"/>
      <c r="HOI338" s="429"/>
      <c r="HOJ338" s="429"/>
      <c r="HOK338" s="429"/>
      <c r="HOL338" s="429"/>
      <c r="HOM338" s="432"/>
      <c r="HON338" s="432"/>
      <c r="HOO338" s="429"/>
      <c r="HOP338" s="429"/>
      <c r="HOQ338" s="429"/>
      <c r="HOR338" s="429"/>
      <c r="HOS338" s="429"/>
      <c r="HOT338" s="429"/>
      <c r="HOU338" s="429"/>
      <c r="HOV338" s="429"/>
      <c r="HOW338" s="429"/>
      <c r="HOX338" s="429"/>
      <c r="HOY338" s="429"/>
      <c r="HOZ338" s="429"/>
      <c r="HPA338" s="429"/>
      <c r="HPB338" s="429"/>
      <c r="HPC338" s="429"/>
      <c r="HPD338" s="429"/>
      <c r="HPE338" s="429"/>
      <c r="HPF338" s="429"/>
      <c r="HPG338" s="429"/>
      <c r="HPH338" s="429"/>
      <c r="HPI338" s="429"/>
      <c r="HPJ338" s="429"/>
      <c r="HPK338" s="429"/>
      <c r="HPL338" s="429"/>
      <c r="HPM338" s="432"/>
      <c r="HPN338" s="432"/>
      <c r="HPO338" s="429"/>
      <c r="HPP338" s="429"/>
      <c r="HPQ338" s="429"/>
      <c r="HPR338" s="429"/>
      <c r="HPS338" s="429"/>
      <c r="HPT338" s="429"/>
      <c r="HPU338" s="429"/>
      <c r="HPV338" s="429"/>
      <c r="HPW338" s="429"/>
      <c r="HPX338" s="429"/>
      <c r="HPY338" s="429"/>
      <c r="HPZ338" s="429"/>
      <c r="HQA338" s="429"/>
      <c r="HQB338" s="429"/>
      <c r="HQC338" s="429"/>
      <c r="HQD338" s="429"/>
      <c r="HQE338" s="429"/>
      <c r="HQF338" s="429"/>
      <c r="HQG338" s="429"/>
      <c r="HQH338" s="429"/>
      <c r="HQI338" s="429"/>
      <c r="HQJ338" s="429"/>
      <c r="HQK338" s="429"/>
      <c r="HQL338" s="429"/>
      <c r="HQM338" s="432"/>
      <c r="HQN338" s="432"/>
      <c r="HQO338" s="429"/>
      <c r="HQP338" s="429"/>
      <c r="HQQ338" s="429"/>
      <c r="HQR338" s="429"/>
      <c r="HQS338" s="429"/>
      <c r="HQT338" s="429"/>
      <c r="HQU338" s="429"/>
      <c r="HQV338" s="429"/>
      <c r="HQW338" s="429"/>
      <c r="HQX338" s="429"/>
      <c r="HQY338" s="429"/>
      <c r="HQZ338" s="429"/>
      <c r="HRA338" s="429"/>
      <c r="HRB338" s="429"/>
      <c r="HRC338" s="429"/>
      <c r="HRD338" s="429"/>
      <c r="HRE338" s="429"/>
      <c r="HRF338" s="429"/>
      <c r="HRG338" s="429"/>
      <c r="HRH338" s="429"/>
      <c r="HRI338" s="429"/>
      <c r="HRJ338" s="429"/>
      <c r="HRK338" s="429"/>
      <c r="HRL338" s="429"/>
      <c r="HRM338" s="432"/>
      <c r="HRN338" s="432"/>
      <c r="HRO338" s="429"/>
      <c r="HRP338" s="429"/>
      <c r="HRQ338" s="429"/>
      <c r="HRR338" s="429"/>
      <c r="HRS338" s="429"/>
      <c r="HRT338" s="429"/>
      <c r="HRU338" s="429"/>
      <c r="HRV338" s="429"/>
      <c r="HRW338" s="429"/>
      <c r="HRX338" s="429"/>
      <c r="HRY338" s="429"/>
      <c r="HRZ338" s="429"/>
      <c r="HSA338" s="429"/>
      <c r="HSB338" s="429"/>
      <c r="HSC338" s="429"/>
      <c r="HSD338" s="429"/>
      <c r="HSE338" s="429"/>
      <c r="HSF338" s="429"/>
      <c r="HSG338" s="429"/>
      <c r="HSH338" s="429"/>
      <c r="HSI338" s="429"/>
      <c r="HSJ338" s="429"/>
      <c r="HSK338" s="429"/>
      <c r="HSL338" s="429"/>
      <c r="HSM338" s="432"/>
      <c r="HSN338" s="432"/>
      <c r="HSO338" s="429"/>
      <c r="HSP338" s="429"/>
      <c r="HSQ338" s="429"/>
      <c r="HSR338" s="429"/>
      <c r="HSS338" s="429"/>
      <c r="HST338" s="429"/>
      <c r="HSU338" s="429"/>
      <c r="HSV338" s="429"/>
      <c r="HSW338" s="429"/>
      <c r="HSX338" s="429"/>
      <c r="HSY338" s="429"/>
      <c r="HSZ338" s="429"/>
      <c r="HTA338" s="429"/>
      <c r="HTB338" s="429"/>
      <c r="HTC338" s="429"/>
      <c r="HTD338" s="429"/>
      <c r="HTE338" s="429"/>
      <c r="HTF338" s="429"/>
      <c r="HTG338" s="429"/>
      <c r="HTH338" s="429"/>
      <c r="HTI338" s="429"/>
      <c r="HTJ338" s="429"/>
      <c r="HTK338" s="429"/>
      <c r="HTL338" s="429"/>
      <c r="HTM338" s="432"/>
      <c r="HTN338" s="432"/>
      <c r="HTO338" s="429"/>
      <c r="HTP338" s="429"/>
      <c r="HTQ338" s="429"/>
      <c r="HTR338" s="429"/>
      <c r="HTS338" s="429"/>
      <c r="HTT338" s="429"/>
      <c r="HTU338" s="429"/>
      <c r="HTV338" s="429"/>
      <c r="HTW338" s="429"/>
      <c r="HTX338" s="429"/>
      <c r="HTY338" s="429"/>
      <c r="HTZ338" s="429"/>
      <c r="HUA338" s="429"/>
      <c r="HUB338" s="429"/>
      <c r="HUC338" s="429"/>
      <c r="HUD338" s="429"/>
      <c r="HUE338" s="429"/>
      <c r="HUF338" s="429"/>
      <c r="HUG338" s="429"/>
      <c r="HUH338" s="429"/>
      <c r="HUI338" s="429"/>
      <c r="HUJ338" s="429"/>
      <c r="HUK338" s="429"/>
      <c r="HUL338" s="429"/>
      <c r="HUM338" s="432"/>
      <c r="HUN338" s="432"/>
      <c r="HUO338" s="429"/>
      <c r="HUP338" s="429"/>
      <c r="HUQ338" s="429"/>
      <c r="HUR338" s="429"/>
      <c r="HUS338" s="429"/>
      <c r="HUT338" s="429"/>
      <c r="HUU338" s="429"/>
      <c r="HUV338" s="429"/>
      <c r="HUW338" s="429"/>
      <c r="HUX338" s="429"/>
      <c r="HUY338" s="429"/>
      <c r="HUZ338" s="429"/>
      <c r="HVA338" s="429"/>
      <c r="HVB338" s="429"/>
      <c r="HVC338" s="429"/>
      <c r="HVD338" s="429"/>
      <c r="HVE338" s="429"/>
      <c r="HVF338" s="429"/>
      <c r="HVG338" s="429"/>
      <c r="HVH338" s="429"/>
      <c r="HVI338" s="429"/>
      <c r="HVJ338" s="429"/>
      <c r="HVK338" s="429"/>
      <c r="HVL338" s="429"/>
      <c r="HVM338" s="432"/>
      <c r="HVN338" s="432"/>
      <c r="HVO338" s="429"/>
      <c r="HVP338" s="429"/>
      <c r="HVQ338" s="429"/>
      <c r="HVR338" s="429"/>
      <c r="HVS338" s="429"/>
      <c r="HVT338" s="429"/>
      <c r="HVU338" s="429"/>
      <c r="HVV338" s="429"/>
      <c r="HVW338" s="429"/>
      <c r="HVX338" s="429"/>
      <c r="HVY338" s="429"/>
      <c r="HVZ338" s="429"/>
      <c r="HWA338" s="429"/>
      <c r="HWB338" s="429"/>
      <c r="HWC338" s="429"/>
      <c r="HWD338" s="429"/>
      <c r="HWE338" s="429"/>
      <c r="HWF338" s="429"/>
      <c r="HWG338" s="429"/>
      <c r="HWH338" s="429"/>
      <c r="HWI338" s="429"/>
      <c r="HWJ338" s="429"/>
      <c r="HWK338" s="429"/>
      <c r="HWL338" s="429"/>
      <c r="HWM338" s="432"/>
      <c r="HWN338" s="432"/>
      <c r="HWO338" s="429"/>
      <c r="HWP338" s="429"/>
      <c r="HWQ338" s="429"/>
      <c r="HWR338" s="429"/>
      <c r="HWS338" s="429"/>
      <c r="HWT338" s="429"/>
      <c r="HWU338" s="429"/>
      <c r="HWV338" s="429"/>
      <c r="HWW338" s="429"/>
      <c r="HWX338" s="429"/>
      <c r="HWY338" s="429"/>
      <c r="HWZ338" s="429"/>
      <c r="HXA338" s="429"/>
      <c r="HXB338" s="429"/>
      <c r="HXC338" s="429"/>
      <c r="HXD338" s="429"/>
      <c r="HXE338" s="429"/>
      <c r="HXF338" s="429"/>
      <c r="HXG338" s="429"/>
      <c r="HXH338" s="429"/>
      <c r="HXI338" s="429"/>
      <c r="HXJ338" s="429"/>
      <c r="HXK338" s="429"/>
      <c r="HXL338" s="429"/>
      <c r="HXM338" s="432"/>
      <c r="HXN338" s="432"/>
      <c r="HXO338" s="429"/>
      <c r="HXP338" s="429"/>
      <c r="HXQ338" s="429"/>
      <c r="HXR338" s="429"/>
      <c r="HXS338" s="429"/>
      <c r="HXT338" s="429"/>
      <c r="HXU338" s="429"/>
      <c r="HXV338" s="429"/>
      <c r="HXW338" s="429"/>
      <c r="HXX338" s="429"/>
      <c r="HXY338" s="429"/>
      <c r="HXZ338" s="429"/>
      <c r="HYA338" s="429"/>
      <c r="HYB338" s="429"/>
      <c r="HYC338" s="429"/>
      <c r="HYD338" s="429"/>
      <c r="HYE338" s="429"/>
      <c r="HYF338" s="429"/>
      <c r="HYG338" s="429"/>
      <c r="HYH338" s="429"/>
      <c r="HYI338" s="429"/>
      <c r="HYJ338" s="429"/>
      <c r="HYK338" s="429"/>
      <c r="HYL338" s="429"/>
      <c r="HYM338" s="432"/>
      <c r="HYN338" s="432"/>
      <c r="HYO338" s="429"/>
      <c r="HYP338" s="429"/>
      <c r="HYQ338" s="429"/>
      <c r="HYR338" s="429"/>
      <c r="HYS338" s="429"/>
      <c r="HYT338" s="429"/>
      <c r="HYU338" s="429"/>
      <c r="HYV338" s="429"/>
      <c r="HYW338" s="429"/>
      <c r="HYX338" s="429"/>
      <c r="HYY338" s="429"/>
      <c r="HYZ338" s="429"/>
      <c r="HZA338" s="429"/>
      <c r="HZB338" s="429"/>
      <c r="HZC338" s="429"/>
      <c r="HZD338" s="429"/>
      <c r="HZE338" s="429"/>
      <c r="HZF338" s="429"/>
      <c r="HZG338" s="429"/>
      <c r="HZH338" s="429"/>
      <c r="HZI338" s="429"/>
      <c r="HZJ338" s="429"/>
      <c r="HZK338" s="429"/>
      <c r="HZL338" s="429"/>
      <c r="HZM338" s="432"/>
      <c r="HZN338" s="432"/>
      <c r="HZO338" s="429"/>
      <c r="HZP338" s="429"/>
      <c r="HZQ338" s="429"/>
      <c r="HZR338" s="429"/>
      <c r="HZS338" s="429"/>
      <c r="HZT338" s="429"/>
      <c r="HZU338" s="429"/>
      <c r="HZV338" s="429"/>
      <c r="HZW338" s="429"/>
      <c r="HZX338" s="429"/>
      <c r="HZY338" s="429"/>
      <c r="HZZ338" s="429"/>
      <c r="IAA338" s="429"/>
      <c r="IAB338" s="429"/>
      <c r="IAC338" s="429"/>
      <c r="IAD338" s="429"/>
      <c r="IAE338" s="429"/>
      <c r="IAF338" s="429"/>
      <c r="IAG338" s="429"/>
      <c r="IAH338" s="429"/>
      <c r="IAI338" s="429"/>
      <c r="IAJ338" s="429"/>
      <c r="IAK338" s="429"/>
      <c r="IAL338" s="429"/>
      <c r="IAM338" s="432"/>
      <c r="IAN338" s="432"/>
      <c r="IAO338" s="429"/>
      <c r="IAP338" s="429"/>
      <c r="IAQ338" s="429"/>
      <c r="IAR338" s="429"/>
      <c r="IAS338" s="429"/>
      <c r="IAT338" s="429"/>
      <c r="IAU338" s="429"/>
      <c r="IAV338" s="429"/>
      <c r="IAW338" s="429"/>
      <c r="IAX338" s="429"/>
      <c r="IAY338" s="429"/>
      <c r="IAZ338" s="429"/>
      <c r="IBA338" s="429"/>
      <c r="IBB338" s="429"/>
      <c r="IBC338" s="429"/>
      <c r="IBD338" s="429"/>
      <c r="IBE338" s="429"/>
      <c r="IBF338" s="429"/>
      <c r="IBG338" s="429"/>
      <c r="IBH338" s="429"/>
      <c r="IBI338" s="429"/>
      <c r="IBJ338" s="429"/>
      <c r="IBK338" s="429"/>
      <c r="IBL338" s="429"/>
      <c r="IBM338" s="432"/>
      <c r="IBN338" s="432"/>
      <c r="IBO338" s="429"/>
      <c r="IBP338" s="429"/>
      <c r="IBQ338" s="429"/>
      <c r="IBR338" s="429"/>
      <c r="IBS338" s="429"/>
      <c r="IBT338" s="429"/>
      <c r="IBU338" s="429"/>
      <c r="IBV338" s="429"/>
      <c r="IBW338" s="429"/>
      <c r="IBX338" s="429"/>
      <c r="IBY338" s="429"/>
      <c r="IBZ338" s="429"/>
      <c r="ICA338" s="429"/>
      <c r="ICB338" s="429"/>
      <c r="ICC338" s="429"/>
      <c r="ICD338" s="429"/>
      <c r="ICE338" s="429"/>
      <c r="ICF338" s="429"/>
      <c r="ICG338" s="429"/>
      <c r="ICH338" s="429"/>
      <c r="ICI338" s="429"/>
      <c r="ICJ338" s="429"/>
      <c r="ICK338" s="429"/>
      <c r="ICL338" s="429"/>
      <c r="ICM338" s="432"/>
      <c r="ICN338" s="432"/>
      <c r="ICO338" s="429"/>
      <c r="ICP338" s="429"/>
      <c r="ICQ338" s="429"/>
      <c r="ICR338" s="429"/>
      <c r="ICS338" s="429"/>
      <c r="ICT338" s="429"/>
      <c r="ICU338" s="429"/>
      <c r="ICV338" s="429"/>
      <c r="ICW338" s="429"/>
      <c r="ICX338" s="429"/>
      <c r="ICY338" s="429"/>
      <c r="ICZ338" s="429"/>
      <c r="IDA338" s="429"/>
      <c r="IDB338" s="429"/>
      <c r="IDC338" s="429"/>
      <c r="IDD338" s="429"/>
      <c r="IDE338" s="429"/>
      <c r="IDF338" s="429"/>
      <c r="IDG338" s="429"/>
      <c r="IDH338" s="429"/>
      <c r="IDI338" s="429"/>
      <c r="IDJ338" s="429"/>
      <c r="IDK338" s="429"/>
      <c r="IDL338" s="429"/>
      <c r="IDM338" s="432"/>
      <c r="IDN338" s="432"/>
      <c r="IDO338" s="429"/>
      <c r="IDP338" s="429"/>
      <c r="IDQ338" s="429"/>
      <c r="IDR338" s="429"/>
      <c r="IDS338" s="429"/>
      <c r="IDT338" s="429"/>
      <c r="IDU338" s="429"/>
      <c r="IDV338" s="429"/>
      <c r="IDW338" s="429"/>
      <c r="IDX338" s="429"/>
      <c r="IDY338" s="429"/>
      <c r="IDZ338" s="429"/>
      <c r="IEA338" s="429"/>
      <c r="IEB338" s="429"/>
      <c r="IEC338" s="429"/>
      <c r="IED338" s="429"/>
      <c r="IEE338" s="429"/>
      <c r="IEF338" s="429"/>
      <c r="IEG338" s="429"/>
      <c r="IEH338" s="429"/>
      <c r="IEI338" s="429"/>
      <c r="IEJ338" s="429"/>
      <c r="IEK338" s="429"/>
      <c r="IEL338" s="429"/>
      <c r="IEM338" s="432"/>
      <c r="IEN338" s="432"/>
      <c r="IEO338" s="429"/>
      <c r="IEP338" s="429"/>
      <c r="IEQ338" s="429"/>
      <c r="IER338" s="429"/>
      <c r="IES338" s="429"/>
      <c r="IET338" s="429"/>
      <c r="IEU338" s="429"/>
      <c r="IEV338" s="429"/>
      <c r="IEW338" s="429"/>
      <c r="IEX338" s="429"/>
      <c r="IEY338" s="429"/>
      <c r="IEZ338" s="429"/>
      <c r="IFA338" s="429"/>
      <c r="IFB338" s="429"/>
      <c r="IFC338" s="429"/>
      <c r="IFD338" s="429"/>
      <c r="IFE338" s="429"/>
      <c r="IFF338" s="429"/>
      <c r="IFG338" s="429"/>
      <c r="IFH338" s="429"/>
      <c r="IFI338" s="429"/>
      <c r="IFJ338" s="429"/>
      <c r="IFK338" s="429"/>
      <c r="IFL338" s="429"/>
      <c r="IFM338" s="432"/>
      <c r="IFN338" s="432"/>
      <c r="IFO338" s="429"/>
      <c r="IFP338" s="429"/>
      <c r="IFQ338" s="429"/>
      <c r="IFR338" s="429"/>
      <c r="IFS338" s="429"/>
      <c r="IFT338" s="429"/>
      <c r="IFU338" s="429"/>
      <c r="IFV338" s="429"/>
      <c r="IFW338" s="429"/>
      <c r="IFX338" s="429"/>
      <c r="IFY338" s="429"/>
      <c r="IFZ338" s="429"/>
      <c r="IGA338" s="429"/>
      <c r="IGB338" s="429"/>
      <c r="IGC338" s="429"/>
      <c r="IGD338" s="429"/>
      <c r="IGE338" s="429"/>
      <c r="IGF338" s="429"/>
      <c r="IGG338" s="429"/>
      <c r="IGH338" s="429"/>
      <c r="IGI338" s="429"/>
      <c r="IGJ338" s="429"/>
      <c r="IGK338" s="429"/>
      <c r="IGL338" s="429"/>
      <c r="IGM338" s="432"/>
      <c r="IGN338" s="432"/>
      <c r="IGO338" s="429"/>
      <c r="IGP338" s="429"/>
      <c r="IGQ338" s="429"/>
      <c r="IGR338" s="429"/>
      <c r="IGS338" s="429"/>
      <c r="IGT338" s="429"/>
      <c r="IGU338" s="429"/>
      <c r="IGV338" s="429"/>
      <c r="IGW338" s="429"/>
      <c r="IGX338" s="429"/>
      <c r="IGY338" s="429"/>
      <c r="IGZ338" s="429"/>
      <c r="IHA338" s="429"/>
      <c r="IHB338" s="429"/>
      <c r="IHC338" s="429"/>
      <c r="IHD338" s="429"/>
      <c r="IHE338" s="429"/>
      <c r="IHF338" s="429"/>
      <c r="IHG338" s="429"/>
      <c r="IHH338" s="429"/>
      <c r="IHI338" s="429"/>
      <c r="IHJ338" s="429"/>
      <c r="IHK338" s="429"/>
      <c r="IHL338" s="429"/>
      <c r="IHM338" s="432"/>
      <c r="IHN338" s="432"/>
      <c r="IHO338" s="429"/>
      <c r="IHP338" s="429"/>
      <c r="IHQ338" s="429"/>
      <c r="IHR338" s="429"/>
      <c r="IHS338" s="429"/>
      <c r="IHT338" s="429"/>
      <c r="IHU338" s="429"/>
      <c r="IHV338" s="429"/>
      <c r="IHW338" s="429"/>
      <c r="IHX338" s="429"/>
      <c r="IHY338" s="429"/>
      <c r="IHZ338" s="429"/>
      <c r="IIA338" s="429"/>
      <c r="IIB338" s="429"/>
      <c r="IIC338" s="429"/>
      <c r="IID338" s="429"/>
      <c r="IIE338" s="429"/>
      <c r="IIF338" s="429"/>
      <c r="IIG338" s="429"/>
      <c r="IIH338" s="429"/>
      <c r="III338" s="429"/>
      <c r="IIJ338" s="429"/>
      <c r="IIK338" s="429"/>
      <c r="IIL338" s="429"/>
      <c r="IIM338" s="432"/>
      <c r="IIN338" s="432"/>
      <c r="IIO338" s="429"/>
      <c r="IIP338" s="429"/>
      <c r="IIQ338" s="429"/>
      <c r="IIR338" s="429"/>
      <c r="IIS338" s="429"/>
      <c r="IIT338" s="429"/>
      <c r="IIU338" s="429"/>
      <c r="IIV338" s="429"/>
      <c r="IIW338" s="429"/>
      <c r="IIX338" s="429"/>
      <c r="IIY338" s="429"/>
      <c r="IIZ338" s="429"/>
      <c r="IJA338" s="429"/>
      <c r="IJB338" s="429"/>
      <c r="IJC338" s="429"/>
      <c r="IJD338" s="429"/>
      <c r="IJE338" s="429"/>
      <c r="IJF338" s="429"/>
      <c r="IJG338" s="429"/>
      <c r="IJH338" s="429"/>
      <c r="IJI338" s="429"/>
      <c r="IJJ338" s="429"/>
      <c r="IJK338" s="429"/>
      <c r="IJL338" s="429"/>
      <c r="IJM338" s="432"/>
      <c r="IJN338" s="432"/>
      <c r="IJO338" s="429"/>
      <c r="IJP338" s="429"/>
      <c r="IJQ338" s="429"/>
      <c r="IJR338" s="429"/>
      <c r="IJS338" s="429"/>
      <c r="IJT338" s="429"/>
      <c r="IJU338" s="429"/>
      <c r="IJV338" s="429"/>
      <c r="IJW338" s="429"/>
      <c r="IJX338" s="429"/>
      <c r="IJY338" s="429"/>
      <c r="IJZ338" s="429"/>
      <c r="IKA338" s="429"/>
      <c r="IKB338" s="429"/>
      <c r="IKC338" s="429"/>
      <c r="IKD338" s="429"/>
      <c r="IKE338" s="429"/>
      <c r="IKF338" s="429"/>
      <c r="IKG338" s="429"/>
      <c r="IKH338" s="429"/>
      <c r="IKI338" s="429"/>
      <c r="IKJ338" s="429"/>
      <c r="IKK338" s="429"/>
      <c r="IKL338" s="429"/>
      <c r="IKM338" s="432"/>
      <c r="IKN338" s="432"/>
      <c r="IKO338" s="429"/>
      <c r="IKP338" s="429"/>
      <c r="IKQ338" s="429"/>
      <c r="IKR338" s="429"/>
      <c r="IKS338" s="429"/>
      <c r="IKT338" s="429"/>
      <c r="IKU338" s="429"/>
      <c r="IKV338" s="429"/>
      <c r="IKW338" s="429"/>
      <c r="IKX338" s="429"/>
      <c r="IKY338" s="429"/>
      <c r="IKZ338" s="429"/>
      <c r="ILA338" s="429"/>
      <c r="ILB338" s="429"/>
      <c r="ILC338" s="429"/>
      <c r="ILD338" s="429"/>
      <c r="ILE338" s="429"/>
      <c r="ILF338" s="429"/>
      <c r="ILG338" s="429"/>
      <c r="ILH338" s="429"/>
      <c r="ILI338" s="429"/>
      <c r="ILJ338" s="429"/>
      <c r="ILK338" s="429"/>
      <c r="ILL338" s="429"/>
      <c r="ILM338" s="432"/>
      <c r="ILN338" s="432"/>
      <c r="ILO338" s="429"/>
      <c r="ILP338" s="429"/>
      <c r="ILQ338" s="429"/>
      <c r="ILR338" s="429"/>
      <c r="ILS338" s="429"/>
      <c r="ILT338" s="429"/>
      <c r="ILU338" s="429"/>
      <c r="ILV338" s="429"/>
      <c r="ILW338" s="429"/>
      <c r="ILX338" s="429"/>
      <c r="ILY338" s="429"/>
      <c r="ILZ338" s="429"/>
      <c r="IMA338" s="429"/>
      <c r="IMB338" s="429"/>
      <c r="IMC338" s="429"/>
      <c r="IMD338" s="429"/>
      <c r="IME338" s="429"/>
      <c r="IMF338" s="429"/>
      <c r="IMG338" s="429"/>
      <c r="IMH338" s="429"/>
      <c r="IMI338" s="429"/>
      <c r="IMJ338" s="429"/>
      <c r="IMK338" s="429"/>
      <c r="IML338" s="429"/>
      <c r="IMM338" s="432"/>
      <c r="IMN338" s="432"/>
      <c r="IMO338" s="429"/>
      <c r="IMP338" s="429"/>
      <c r="IMQ338" s="429"/>
      <c r="IMR338" s="429"/>
      <c r="IMS338" s="429"/>
      <c r="IMT338" s="429"/>
      <c r="IMU338" s="429"/>
      <c r="IMV338" s="429"/>
      <c r="IMW338" s="429"/>
      <c r="IMX338" s="429"/>
      <c r="IMY338" s="429"/>
      <c r="IMZ338" s="429"/>
      <c r="INA338" s="429"/>
      <c r="INB338" s="429"/>
      <c r="INC338" s="429"/>
      <c r="IND338" s="429"/>
      <c r="INE338" s="429"/>
      <c r="INF338" s="429"/>
      <c r="ING338" s="429"/>
      <c r="INH338" s="429"/>
      <c r="INI338" s="429"/>
      <c r="INJ338" s="429"/>
      <c r="INK338" s="429"/>
      <c r="INL338" s="429"/>
      <c r="INM338" s="432"/>
      <c r="INN338" s="432"/>
      <c r="INO338" s="429"/>
      <c r="INP338" s="429"/>
      <c r="INQ338" s="429"/>
      <c r="INR338" s="429"/>
      <c r="INS338" s="429"/>
      <c r="INT338" s="429"/>
      <c r="INU338" s="429"/>
      <c r="INV338" s="429"/>
      <c r="INW338" s="429"/>
      <c r="INX338" s="429"/>
      <c r="INY338" s="429"/>
      <c r="INZ338" s="429"/>
      <c r="IOA338" s="429"/>
      <c r="IOB338" s="429"/>
      <c r="IOC338" s="429"/>
      <c r="IOD338" s="429"/>
      <c r="IOE338" s="429"/>
      <c r="IOF338" s="429"/>
      <c r="IOG338" s="429"/>
      <c r="IOH338" s="429"/>
      <c r="IOI338" s="429"/>
      <c r="IOJ338" s="429"/>
      <c r="IOK338" s="429"/>
      <c r="IOL338" s="429"/>
      <c r="IOM338" s="432"/>
      <c r="ION338" s="432"/>
      <c r="IOO338" s="429"/>
      <c r="IOP338" s="429"/>
      <c r="IOQ338" s="429"/>
      <c r="IOR338" s="429"/>
      <c r="IOS338" s="429"/>
      <c r="IOT338" s="429"/>
      <c r="IOU338" s="429"/>
      <c r="IOV338" s="429"/>
      <c r="IOW338" s="429"/>
      <c r="IOX338" s="429"/>
      <c r="IOY338" s="429"/>
      <c r="IOZ338" s="429"/>
      <c r="IPA338" s="429"/>
      <c r="IPB338" s="429"/>
      <c r="IPC338" s="429"/>
      <c r="IPD338" s="429"/>
      <c r="IPE338" s="429"/>
      <c r="IPF338" s="429"/>
      <c r="IPG338" s="429"/>
      <c r="IPH338" s="429"/>
      <c r="IPI338" s="429"/>
      <c r="IPJ338" s="429"/>
      <c r="IPK338" s="429"/>
      <c r="IPL338" s="429"/>
      <c r="IPM338" s="432"/>
      <c r="IPN338" s="432"/>
      <c r="IPO338" s="429"/>
      <c r="IPP338" s="429"/>
      <c r="IPQ338" s="429"/>
      <c r="IPR338" s="429"/>
      <c r="IPS338" s="429"/>
      <c r="IPT338" s="429"/>
      <c r="IPU338" s="429"/>
      <c r="IPV338" s="429"/>
      <c r="IPW338" s="429"/>
      <c r="IPX338" s="429"/>
      <c r="IPY338" s="429"/>
      <c r="IPZ338" s="429"/>
      <c r="IQA338" s="429"/>
      <c r="IQB338" s="429"/>
      <c r="IQC338" s="429"/>
      <c r="IQD338" s="429"/>
      <c r="IQE338" s="429"/>
      <c r="IQF338" s="429"/>
      <c r="IQG338" s="429"/>
      <c r="IQH338" s="429"/>
      <c r="IQI338" s="429"/>
      <c r="IQJ338" s="429"/>
      <c r="IQK338" s="429"/>
      <c r="IQL338" s="429"/>
      <c r="IQM338" s="432"/>
      <c r="IQN338" s="432"/>
      <c r="IQO338" s="429"/>
      <c r="IQP338" s="429"/>
      <c r="IQQ338" s="429"/>
      <c r="IQR338" s="429"/>
      <c r="IQS338" s="429"/>
      <c r="IQT338" s="429"/>
      <c r="IQU338" s="429"/>
      <c r="IQV338" s="429"/>
      <c r="IQW338" s="429"/>
      <c r="IQX338" s="429"/>
      <c r="IQY338" s="429"/>
      <c r="IQZ338" s="429"/>
      <c r="IRA338" s="429"/>
      <c r="IRB338" s="429"/>
      <c r="IRC338" s="429"/>
      <c r="IRD338" s="429"/>
      <c r="IRE338" s="429"/>
      <c r="IRF338" s="429"/>
      <c r="IRG338" s="429"/>
      <c r="IRH338" s="429"/>
      <c r="IRI338" s="429"/>
      <c r="IRJ338" s="429"/>
      <c r="IRK338" s="429"/>
      <c r="IRL338" s="429"/>
      <c r="IRM338" s="432"/>
      <c r="IRN338" s="432"/>
      <c r="IRO338" s="429"/>
      <c r="IRP338" s="429"/>
      <c r="IRQ338" s="429"/>
      <c r="IRR338" s="429"/>
      <c r="IRS338" s="429"/>
      <c r="IRT338" s="429"/>
      <c r="IRU338" s="429"/>
      <c r="IRV338" s="429"/>
      <c r="IRW338" s="429"/>
      <c r="IRX338" s="429"/>
      <c r="IRY338" s="429"/>
      <c r="IRZ338" s="429"/>
      <c r="ISA338" s="429"/>
      <c r="ISB338" s="429"/>
      <c r="ISC338" s="429"/>
      <c r="ISD338" s="429"/>
      <c r="ISE338" s="429"/>
      <c r="ISF338" s="429"/>
      <c r="ISG338" s="429"/>
      <c r="ISH338" s="429"/>
      <c r="ISI338" s="429"/>
      <c r="ISJ338" s="429"/>
      <c r="ISK338" s="429"/>
      <c r="ISL338" s="429"/>
      <c r="ISM338" s="432"/>
      <c r="ISN338" s="432"/>
      <c r="ISO338" s="429"/>
      <c r="ISP338" s="429"/>
      <c r="ISQ338" s="429"/>
      <c r="ISR338" s="429"/>
      <c r="ISS338" s="429"/>
      <c r="IST338" s="429"/>
      <c r="ISU338" s="429"/>
      <c r="ISV338" s="429"/>
      <c r="ISW338" s="429"/>
      <c r="ISX338" s="429"/>
      <c r="ISY338" s="429"/>
      <c r="ISZ338" s="429"/>
      <c r="ITA338" s="429"/>
      <c r="ITB338" s="429"/>
      <c r="ITC338" s="429"/>
      <c r="ITD338" s="429"/>
      <c r="ITE338" s="429"/>
      <c r="ITF338" s="429"/>
      <c r="ITG338" s="429"/>
      <c r="ITH338" s="429"/>
      <c r="ITI338" s="429"/>
      <c r="ITJ338" s="429"/>
      <c r="ITK338" s="429"/>
      <c r="ITL338" s="429"/>
      <c r="ITM338" s="432"/>
      <c r="ITN338" s="432"/>
      <c r="ITO338" s="429"/>
      <c r="ITP338" s="429"/>
      <c r="ITQ338" s="429"/>
      <c r="ITR338" s="429"/>
      <c r="ITS338" s="429"/>
      <c r="ITT338" s="429"/>
      <c r="ITU338" s="429"/>
      <c r="ITV338" s="429"/>
      <c r="ITW338" s="429"/>
      <c r="ITX338" s="429"/>
      <c r="ITY338" s="429"/>
      <c r="ITZ338" s="429"/>
      <c r="IUA338" s="429"/>
      <c r="IUB338" s="429"/>
      <c r="IUC338" s="429"/>
      <c r="IUD338" s="429"/>
      <c r="IUE338" s="429"/>
      <c r="IUF338" s="429"/>
      <c r="IUG338" s="429"/>
      <c r="IUH338" s="429"/>
      <c r="IUI338" s="429"/>
      <c r="IUJ338" s="429"/>
      <c r="IUK338" s="429"/>
      <c r="IUL338" s="429"/>
      <c r="IUM338" s="432"/>
      <c r="IUN338" s="432"/>
      <c r="IUO338" s="429"/>
      <c r="IUP338" s="429"/>
      <c r="IUQ338" s="429"/>
      <c r="IUR338" s="429"/>
      <c r="IUS338" s="429"/>
      <c r="IUT338" s="429"/>
      <c r="IUU338" s="429"/>
      <c r="IUV338" s="429"/>
      <c r="IUW338" s="429"/>
      <c r="IUX338" s="429"/>
      <c r="IUY338" s="429"/>
      <c r="IUZ338" s="429"/>
      <c r="IVA338" s="429"/>
      <c r="IVB338" s="429"/>
      <c r="IVC338" s="429"/>
      <c r="IVD338" s="429"/>
      <c r="IVE338" s="429"/>
      <c r="IVF338" s="429"/>
      <c r="IVG338" s="429"/>
      <c r="IVH338" s="429"/>
      <c r="IVI338" s="429"/>
      <c r="IVJ338" s="429"/>
      <c r="IVK338" s="429"/>
      <c r="IVL338" s="429"/>
      <c r="IVM338" s="432"/>
      <c r="IVN338" s="432"/>
      <c r="IVO338" s="429"/>
      <c r="IVP338" s="429"/>
      <c r="IVQ338" s="429"/>
      <c r="IVR338" s="429"/>
      <c r="IVS338" s="429"/>
      <c r="IVT338" s="429"/>
      <c r="IVU338" s="429"/>
      <c r="IVV338" s="429"/>
      <c r="IVW338" s="429"/>
      <c r="IVX338" s="429"/>
      <c r="IVY338" s="429"/>
      <c r="IVZ338" s="429"/>
      <c r="IWA338" s="429"/>
      <c r="IWB338" s="429"/>
      <c r="IWC338" s="429"/>
      <c r="IWD338" s="429"/>
      <c r="IWE338" s="429"/>
      <c r="IWF338" s="429"/>
      <c r="IWG338" s="429"/>
      <c r="IWH338" s="429"/>
      <c r="IWI338" s="429"/>
      <c r="IWJ338" s="429"/>
      <c r="IWK338" s="429"/>
      <c r="IWL338" s="429"/>
      <c r="IWM338" s="432"/>
      <c r="IWN338" s="432"/>
      <c r="IWO338" s="429"/>
      <c r="IWP338" s="429"/>
      <c r="IWQ338" s="429"/>
      <c r="IWR338" s="429"/>
      <c r="IWS338" s="429"/>
      <c r="IWT338" s="429"/>
      <c r="IWU338" s="429"/>
      <c r="IWV338" s="429"/>
      <c r="IWW338" s="429"/>
      <c r="IWX338" s="429"/>
      <c r="IWY338" s="429"/>
      <c r="IWZ338" s="429"/>
      <c r="IXA338" s="429"/>
      <c r="IXB338" s="429"/>
      <c r="IXC338" s="429"/>
      <c r="IXD338" s="429"/>
      <c r="IXE338" s="429"/>
      <c r="IXF338" s="429"/>
      <c r="IXG338" s="429"/>
      <c r="IXH338" s="429"/>
      <c r="IXI338" s="429"/>
      <c r="IXJ338" s="429"/>
      <c r="IXK338" s="429"/>
      <c r="IXL338" s="429"/>
      <c r="IXM338" s="432"/>
      <c r="IXN338" s="432"/>
      <c r="IXO338" s="429"/>
      <c r="IXP338" s="429"/>
      <c r="IXQ338" s="429"/>
      <c r="IXR338" s="429"/>
      <c r="IXS338" s="429"/>
      <c r="IXT338" s="429"/>
      <c r="IXU338" s="429"/>
      <c r="IXV338" s="429"/>
      <c r="IXW338" s="429"/>
      <c r="IXX338" s="429"/>
      <c r="IXY338" s="429"/>
      <c r="IXZ338" s="429"/>
      <c r="IYA338" s="429"/>
      <c r="IYB338" s="429"/>
      <c r="IYC338" s="429"/>
      <c r="IYD338" s="429"/>
      <c r="IYE338" s="429"/>
      <c r="IYF338" s="429"/>
      <c r="IYG338" s="429"/>
      <c r="IYH338" s="429"/>
      <c r="IYI338" s="429"/>
      <c r="IYJ338" s="429"/>
      <c r="IYK338" s="429"/>
      <c r="IYL338" s="429"/>
      <c r="IYM338" s="432"/>
      <c r="IYN338" s="432"/>
      <c r="IYO338" s="429"/>
      <c r="IYP338" s="429"/>
      <c r="IYQ338" s="429"/>
      <c r="IYR338" s="429"/>
      <c r="IYS338" s="429"/>
      <c r="IYT338" s="429"/>
      <c r="IYU338" s="429"/>
      <c r="IYV338" s="429"/>
      <c r="IYW338" s="429"/>
      <c r="IYX338" s="429"/>
      <c r="IYY338" s="429"/>
      <c r="IYZ338" s="429"/>
      <c r="IZA338" s="429"/>
      <c r="IZB338" s="429"/>
      <c r="IZC338" s="429"/>
      <c r="IZD338" s="429"/>
      <c r="IZE338" s="429"/>
      <c r="IZF338" s="429"/>
      <c r="IZG338" s="429"/>
      <c r="IZH338" s="429"/>
      <c r="IZI338" s="429"/>
      <c r="IZJ338" s="429"/>
      <c r="IZK338" s="429"/>
      <c r="IZL338" s="429"/>
      <c r="IZM338" s="432"/>
      <c r="IZN338" s="432"/>
      <c r="IZO338" s="429"/>
      <c r="IZP338" s="429"/>
      <c r="IZQ338" s="429"/>
      <c r="IZR338" s="429"/>
      <c r="IZS338" s="429"/>
      <c r="IZT338" s="429"/>
      <c r="IZU338" s="429"/>
      <c r="IZV338" s="429"/>
      <c r="IZW338" s="429"/>
      <c r="IZX338" s="429"/>
      <c r="IZY338" s="429"/>
      <c r="IZZ338" s="429"/>
      <c r="JAA338" s="429"/>
      <c r="JAB338" s="429"/>
      <c r="JAC338" s="429"/>
      <c r="JAD338" s="429"/>
      <c r="JAE338" s="429"/>
      <c r="JAF338" s="429"/>
      <c r="JAG338" s="429"/>
      <c r="JAH338" s="429"/>
      <c r="JAI338" s="429"/>
      <c r="JAJ338" s="429"/>
      <c r="JAK338" s="429"/>
      <c r="JAL338" s="429"/>
      <c r="JAM338" s="432"/>
      <c r="JAN338" s="432"/>
      <c r="JAO338" s="429"/>
      <c r="JAP338" s="429"/>
      <c r="JAQ338" s="429"/>
      <c r="JAR338" s="429"/>
      <c r="JAS338" s="429"/>
      <c r="JAT338" s="429"/>
      <c r="JAU338" s="429"/>
      <c r="JAV338" s="429"/>
      <c r="JAW338" s="429"/>
      <c r="JAX338" s="429"/>
      <c r="JAY338" s="429"/>
      <c r="JAZ338" s="429"/>
      <c r="JBA338" s="429"/>
      <c r="JBB338" s="429"/>
      <c r="JBC338" s="429"/>
      <c r="JBD338" s="429"/>
      <c r="JBE338" s="429"/>
      <c r="JBF338" s="429"/>
      <c r="JBG338" s="429"/>
      <c r="JBH338" s="429"/>
      <c r="JBI338" s="429"/>
      <c r="JBJ338" s="429"/>
      <c r="JBK338" s="429"/>
      <c r="JBL338" s="429"/>
      <c r="JBM338" s="432"/>
      <c r="JBN338" s="432"/>
      <c r="JBO338" s="429"/>
      <c r="JBP338" s="429"/>
      <c r="JBQ338" s="429"/>
      <c r="JBR338" s="429"/>
      <c r="JBS338" s="429"/>
      <c r="JBT338" s="429"/>
      <c r="JBU338" s="429"/>
      <c r="JBV338" s="429"/>
      <c r="JBW338" s="429"/>
      <c r="JBX338" s="429"/>
      <c r="JBY338" s="429"/>
      <c r="JBZ338" s="429"/>
      <c r="JCA338" s="429"/>
      <c r="JCB338" s="429"/>
      <c r="JCC338" s="429"/>
      <c r="JCD338" s="429"/>
      <c r="JCE338" s="429"/>
      <c r="JCF338" s="429"/>
      <c r="JCG338" s="429"/>
      <c r="JCH338" s="429"/>
      <c r="JCI338" s="429"/>
      <c r="JCJ338" s="429"/>
      <c r="JCK338" s="429"/>
      <c r="JCL338" s="429"/>
      <c r="JCM338" s="432"/>
      <c r="JCN338" s="432"/>
      <c r="JCO338" s="429"/>
      <c r="JCP338" s="429"/>
      <c r="JCQ338" s="429"/>
      <c r="JCR338" s="429"/>
      <c r="JCS338" s="429"/>
      <c r="JCT338" s="429"/>
      <c r="JCU338" s="429"/>
      <c r="JCV338" s="429"/>
      <c r="JCW338" s="429"/>
      <c r="JCX338" s="429"/>
      <c r="JCY338" s="429"/>
      <c r="JCZ338" s="429"/>
      <c r="JDA338" s="429"/>
      <c r="JDB338" s="429"/>
      <c r="JDC338" s="429"/>
      <c r="JDD338" s="429"/>
      <c r="JDE338" s="429"/>
      <c r="JDF338" s="429"/>
      <c r="JDG338" s="429"/>
      <c r="JDH338" s="429"/>
      <c r="JDI338" s="429"/>
      <c r="JDJ338" s="429"/>
      <c r="JDK338" s="429"/>
      <c r="JDL338" s="429"/>
      <c r="JDM338" s="432"/>
      <c r="JDN338" s="432"/>
      <c r="JDO338" s="429"/>
      <c r="JDP338" s="429"/>
      <c r="JDQ338" s="429"/>
      <c r="JDR338" s="429"/>
      <c r="JDS338" s="429"/>
      <c r="JDT338" s="429"/>
      <c r="JDU338" s="429"/>
      <c r="JDV338" s="429"/>
      <c r="JDW338" s="429"/>
      <c r="JDX338" s="429"/>
      <c r="JDY338" s="429"/>
      <c r="JDZ338" s="429"/>
      <c r="JEA338" s="429"/>
      <c r="JEB338" s="429"/>
      <c r="JEC338" s="429"/>
      <c r="JED338" s="429"/>
      <c r="JEE338" s="429"/>
      <c r="JEF338" s="429"/>
      <c r="JEG338" s="429"/>
      <c r="JEH338" s="429"/>
      <c r="JEI338" s="429"/>
      <c r="JEJ338" s="429"/>
      <c r="JEK338" s="429"/>
      <c r="JEL338" s="429"/>
      <c r="JEM338" s="432"/>
      <c r="JEN338" s="432"/>
      <c r="JEO338" s="429"/>
      <c r="JEP338" s="429"/>
      <c r="JEQ338" s="429"/>
      <c r="JER338" s="429"/>
      <c r="JES338" s="429"/>
      <c r="JET338" s="429"/>
      <c r="JEU338" s="429"/>
      <c r="JEV338" s="429"/>
      <c r="JEW338" s="429"/>
      <c r="JEX338" s="429"/>
      <c r="JEY338" s="429"/>
      <c r="JEZ338" s="429"/>
      <c r="JFA338" s="429"/>
      <c r="JFB338" s="429"/>
      <c r="JFC338" s="429"/>
      <c r="JFD338" s="429"/>
      <c r="JFE338" s="429"/>
      <c r="JFF338" s="429"/>
      <c r="JFG338" s="429"/>
      <c r="JFH338" s="429"/>
      <c r="JFI338" s="429"/>
      <c r="JFJ338" s="429"/>
      <c r="JFK338" s="429"/>
      <c r="JFL338" s="429"/>
      <c r="JFM338" s="432"/>
      <c r="JFN338" s="432"/>
      <c r="JFO338" s="429"/>
      <c r="JFP338" s="429"/>
      <c r="JFQ338" s="429"/>
      <c r="JFR338" s="429"/>
      <c r="JFS338" s="429"/>
      <c r="JFT338" s="429"/>
      <c r="JFU338" s="429"/>
      <c r="JFV338" s="429"/>
      <c r="JFW338" s="429"/>
      <c r="JFX338" s="429"/>
      <c r="JFY338" s="429"/>
      <c r="JFZ338" s="429"/>
      <c r="JGA338" s="429"/>
      <c r="JGB338" s="429"/>
      <c r="JGC338" s="429"/>
      <c r="JGD338" s="429"/>
      <c r="JGE338" s="429"/>
      <c r="JGF338" s="429"/>
      <c r="JGG338" s="429"/>
      <c r="JGH338" s="429"/>
      <c r="JGI338" s="429"/>
      <c r="JGJ338" s="429"/>
      <c r="JGK338" s="429"/>
      <c r="JGL338" s="429"/>
      <c r="JGM338" s="432"/>
      <c r="JGN338" s="432"/>
      <c r="JGO338" s="429"/>
      <c r="JGP338" s="429"/>
      <c r="JGQ338" s="429"/>
      <c r="JGR338" s="429"/>
      <c r="JGS338" s="429"/>
      <c r="JGT338" s="429"/>
      <c r="JGU338" s="429"/>
      <c r="JGV338" s="429"/>
      <c r="JGW338" s="429"/>
      <c r="JGX338" s="429"/>
      <c r="JGY338" s="429"/>
      <c r="JGZ338" s="429"/>
      <c r="JHA338" s="429"/>
      <c r="JHB338" s="429"/>
      <c r="JHC338" s="429"/>
      <c r="JHD338" s="429"/>
      <c r="JHE338" s="429"/>
      <c r="JHF338" s="429"/>
      <c r="JHG338" s="429"/>
      <c r="JHH338" s="429"/>
      <c r="JHI338" s="429"/>
      <c r="JHJ338" s="429"/>
      <c r="JHK338" s="429"/>
      <c r="JHL338" s="429"/>
      <c r="JHM338" s="432"/>
      <c r="JHN338" s="432"/>
      <c r="JHO338" s="429"/>
      <c r="JHP338" s="429"/>
      <c r="JHQ338" s="429"/>
      <c r="JHR338" s="429"/>
      <c r="JHS338" s="429"/>
      <c r="JHT338" s="429"/>
      <c r="JHU338" s="429"/>
      <c r="JHV338" s="429"/>
      <c r="JHW338" s="429"/>
      <c r="JHX338" s="429"/>
      <c r="JHY338" s="429"/>
      <c r="JHZ338" s="429"/>
      <c r="JIA338" s="429"/>
      <c r="JIB338" s="429"/>
      <c r="JIC338" s="429"/>
      <c r="JID338" s="429"/>
      <c r="JIE338" s="429"/>
      <c r="JIF338" s="429"/>
      <c r="JIG338" s="429"/>
      <c r="JIH338" s="429"/>
      <c r="JII338" s="429"/>
      <c r="JIJ338" s="429"/>
      <c r="JIK338" s="429"/>
      <c r="JIL338" s="429"/>
      <c r="JIM338" s="432"/>
      <c r="JIN338" s="432"/>
      <c r="JIO338" s="429"/>
      <c r="JIP338" s="429"/>
      <c r="JIQ338" s="429"/>
      <c r="JIR338" s="429"/>
      <c r="JIS338" s="429"/>
      <c r="JIT338" s="429"/>
      <c r="JIU338" s="429"/>
      <c r="JIV338" s="429"/>
      <c r="JIW338" s="429"/>
      <c r="JIX338" s="429"/>
      <c r="JIY338" s="429"/>
      <c r="JIZ338" s="429"/>
      <c r="JJA338" s="429"/>
      <c r="JJB338" s="429"/>
      <c r="JJC338" s="429"/>
      <c r="JJD338" s="429"/>
      <c r="JJE338" s="429"/>
      <c r="JJF338" s="429"/>
      <c r="JJG338" s="429"/>
      <c r="JJH338" s="429"/>
      <c r="JJI338" s="429"/>
      <c r="JJJ338" s="429"/>
      <c r="JJK338" s="429"/>
      <c r="JJL338" s="429"/>
      <c r="JJM338" s="432"/>
      <c r="JJN338" s="432"/>
      <c r="JJO338" s="429"/>
      <c r="JJP338" s="429"/>
      <c r="JJQ338" s="429"/>
      <c r="JJR338" s="429"/>
      <c r="JJS338" s="429"/>
      <c r="JJT338" s="429"/>
      <c r="JJU338" s="429"/>
      <c r="JJV338" s="429"/>
      <c r="JJW338" s="429"/>
      <c r="JJX338" s="429"/>
      <c r="JJY338" s="429"/>
      <c r="JJZ338" s="429"/>
      <c r="JKA338" s="429"/>
      <c r="JKB338" s="429"/>
      <c r="JKC338" s="429"/>
      <c r="JKD338" s="429"/>
      <c r="JKE338" s="429"/>
      <c r="JKF338" s="429"/>
      <c r="JKG338" s="429"/>
      <c r="JKH338" s="429"/>
      <c r="JKI338" s="429"/>
      <c r="JKJ338" s="429"/>
      <c r="JKK338" s="429"/>
      <c r="JKL338" s="429"/>
      <c r="JKM338" s="432"/>
      <c r="JKN338" s="432"/>
      <c r="JKO338" s="429"/>
      <c r="JKP338" s="429"/>
      <c r="JKQ338" s="429"/>
      <c r="JKR338" s="429"/>
      <c r="JKS338" s="429"/>
      <c r="JKT338" s="429"/>
      <c r="JKU338" s="429"/>
      <c r="JKV338" s="429"/>
      <c r="JKW338" s="429"/>
      <c r="JKX338" s="429"/>
      <c r="JKY338" s="429"/>
      <c r="JKZ338" s="429"/>
      <c r="JLA338" s="429"/>
      <c r="JLB338" s="429"/>
      <c r="JLC338" s="429"/>
      <c r="JLD338" s="429"/>
      <c r="JLE338" s="429"/>
      <c r="JLF338" s="429"/>
      <c r="JLG338" s="429"/>
      <c r="JLH338" s="429"/>
      <c r="JLI338" s="429"/>
      <c r="JLJ338" s="429"/>
      <c r="JLK338" s="429"/>
      <c r="JLL338" s="429"/>
      <c r="JLM338" s="432"/>
      <c r="JLN338" s="432"/>
      <c r="JLO338" s="429"/>
      <c r="JLP338" s="429"/>
      <c r="JLQ338" s="429"/>
      <c r="JLR338" s="429"/>
      <c r="JLS338" s="429"/>
      <c r="JLT338" s="429"/>
      <c r="JLU338" s="429"/>
      <c r="JLV338" s="429"/>
      <c r="JLW338" s="429"/>
      <c r="JLX338" s="429"/>
      <c r="JLY338" s="429"/>
      <c r="JLZ338" s="429"/>
      <c r="JMA338" s="429"/>
      <c r="JMB338" s="429"/>
      <c r="JMC338" s="429"/>
      <c r="JMD338" s="429"/>
      <c r="JME338" s="429"/>
      <c r="JMF338" s="429"/>
      <c r="JMG338" s="429"/>
      <c r="JMH338" s="429"/>
      <c r="JMI338" s="429"/>
      <c r="JMJ338" s="429"/>
      <c r="JMK338" s="429"/>
      <c r="JML338" s="429"/>
      <c r="JMM338" s="432"/>
      <c r="JMN338" s="432"/>
      <c r="JMO338" s="429"/>
      <c r="JMP338" s="429"/>
      <c r="JMQ338" s="429"/>
      <c r="JMR338" s="429"/>
      <c r="JMS338" s="429"/>
      <c r="JMT338" s="429"/>
      <c r="JMU338" s="429"/>
      <c r="JMV338" s="429"/>
      <c r="JMW338" s="429"/>
      <c r="JMX338" s="429"/>
      <c r="JMY338" s="429"/>
      <c r="JMZ338" s="429"/>
      <c r="JNA338" s="429"/>
      <c r="JNB338" s="429"/>
      <c r="JNC338" s="429"/>
      <c r="JND338" s="429"/>
      <c r="JNE338" s="429"/>
      <c r="JNF338" s="429"/>
      <c r="JNG338" s="429"/>
      <c r="JNH338" s="429"/>
      <c r="JNI338" s="429"/>
      <c r="JNJ338" s="429"/>
      <c r="JNK338" s="429"/>
      <c r="JNL338" s="429"/>
      <c r="JNM338" s="432"/>
      <c r="JNN338" s="432"/>
      <c r="JNO338" s="429"/>
      <c r="JNP338" s="429"/>
      <c r="JNQ338" s="429"/>
      <c r="JNR338" s="429"/>
      <c r="JNS338" s="429"/>
      <c r="JNT338" s="429"/>
      <c r="JNU338" s="429"/>
      <c r="JNV338" s="429"/>
      <c r="JNW338" s="429"/>
      <c r="JNX338" s="429"/>
      <c r="JNY338" s="429"/>
      <c r="JNZ338" s="429"/>
      <c r="JOA338" s="429"/>
      <c r="JOB338" s="429"/>
      <c r="JOC338" s="429"/>
      <c r="JOD338" s="429"/>
      <c r="JOE338" s="429"/>
      <c r="JOF338" s="429"/>
      <c r="JOG338" s="429"/>
      <c r="JOH338" s="429"/>
      <c r="JOI338" s="429"/>
      <c r="JOJ338" s="429"/>
      <c r="JOK338" s="429"/>
      <c r="JOL338" s="429"/>
      <c r="JOM338" s="432"/>
      <c r="JON338" s="432"/>
      <c r="JOO338" s="429"/>
      <c r="JOP338" s="429"/>
      <c r="JOQ338" s="429"/>
      <c r="JOR338" s="429"/>
      <c r="JOS338" s="429"/>
      <c r="JOT338" s="429"/>
      <c r="JOU338" s="429"/>
      <c r="JOV338" s="429"/>
      <c r="JOW338" s="429"/>
      <c r="JOX338" s="429"/>
      <c r="JOY338" s="429"/>
      <c r="JOZ338" s="429"/>
      <c r="JPA338" s="429"/>
      <c r="JPB338" s="429"/>
      <c r="JPC338" s="429"/>
      <c r="JPD338" s="429"/>
      <c r="JPE338" s="429"/>
      <c r="JPF338" s="429"/>
      <c r="JPG338" s="429"/>
      <c r="JPH338" s="429"/>
      <c r="JPI338" s="429"/>
      <c r="JPJ338" s="429"/>
      <c r="JPK338" s="429"/>
      <c r="JPL338" s="429"/>
      <c r="JPM338" s="432"/>
      <c r="JPN338" s="432"/>
      <c r="JPO338" s="429"/>
      <c r="JPP338" s="429"/>
      <c r="JPQ338" s="429"/>
      <c r="JPR338" s="429"/>
      <c r="JPS338" s="429"/>
      <c r="JPT338" s="429"/>
      <c r="JPU338" s="429"/>
      <c r="JPV338" s="429"/>
      <c r="JPW338" s="429"/>
      <c r="JPX338" s="429"/>
      <c r="JPY338" s="429"/>
      <c r="JPZ338" s="429"/>
      <c r="JQA338" s="429"/>
      <c r="JQB338" s="429"/>
      <c r="JQC338" s="429"/>
      <c r="JQD338" s="429"/>
      <c r="JQE338" s="429"/>
      <c r="JQF338" s="429"/>
      <c r="JQG338" s="429"/>
      <c r="JQH338" s="429"/>
      <c r="JQI338" s="429"/>
      <c r="JQJ338" s="429"/>
      <c r="JQK338" s="429"/>
      <c r="JQL338" s="429"/>
      <c r="JQM338" s="432"/>
      <c r="JQN338" s="432"/>
      <c r="JQO338" s="429"/>
      <c r="JQP338" s="429"/>
      <c r="JQQ338" s="429"/>
      <c r="JQR338" s="429"/>
      <c r="JQS338" s="429"/>
      <c r="JQT338" s="429"/>
      <c r="JQU338" s="429"/>
      <c r="JQV338" s="429"/>
      <c r="JQW338" s="429"/>
      <c r="JQX338" s="429"/>
      <c r="JQY338" s="429"/>
      <c r="JQZ338" s="429"/>
      <c r="JRA338" s="429"/>
      <c r="JRB338" s="429"/>
      <c r="JRC338" s="429"/>
      <c r="JRD338" s="429"/>
      <c r="JRE338" s="429"/>
      <c r="JRF338" s="429"/>
      <c r="JRG338" s="429"/>
      <c r="JRH338" s="429"/>
      <c r="JRI338" s="429"/>
      <c r="JRJ338" s="429"/>
      <c r="JRK338" s="429"/>
      <c r="JRL338" s="429"/>
      <c r="JRM338" s="432"/>
      <c r="JRN338" s="432"/>
      <c r="JRO338" s="429"/>
      <c r="JRP338" s="429"/>
      <c r="JRQ338" s="429"/>
      <c r="JRR338" s="429"/>
      <c r="JRS338" s="429"/>
      <c r="JRT338" s="429"/>
      <c r="JRU338" s="429"/>
      <c r="JRV338" s="429"/>
      <c r="JRW338" s="429"/>
      <c r="JRX338" s="429"/>
      <c r="JRY338" s="429"/>
      <c r="JRZ338" s="429"/>
      <c r="JSA338" s="429"/>
      <c r="JSB338" s="429"/>
      <c r="JSC338" s="429"/>
      <c r="JSD338" s="429"/>
      <c r="JSE338" s="429"/>
      <c r="JSF338" s="429"/>
      <c r="JSG338" s="429"/>
      <c r="JSH338" s="429"/>
      <c r="JSI338" s="429"/>
      <c r="JSJ338" s="429"/>
      <c r="JSK338" s="429"/>
      <c r="JSL338" s="429"/>
      <c r="JSM338" s="432"/>
      <c r="JSN338" s="432"/>
      <c r="JSO338" s="429"/>
      <c r="JSP338" s="429"/>
      <c r="JSQ338" s="429"/>
      <c r="JSR338" s="429"/>
      <c r="JSS338" s="429"/>
      <c r="JST338" s="429"/>
      <c r="JSU338" s="429"/>
      <c r="JSV338" s="429"/>
      <c r="JSW338" s="429"/>
      <c r="JSX338" s="429"/>
      <c r="JSY338" s="429"/>
      <c r="JSZ338" s="429"/>
      <c r="JTA338" s="429"/>
      <c r="JTB338" s="429"/>
      <c r="JTC338" s="429"/>
      <c r="JTD338" s="429"/>
      <c r="JTE338" s="429"/>
      <c r="JTF338" s="429"/>
      <c r="JTG338" s="429"/>
      <c r="JTH338" s="429"/>
      <c r="JTI338" s="429"/>
      <c r="JTJ338" s="429"/>
      <c r="JTK338" s="429"/>
      <c r="JTL338" s="429"/>
      <c r="JTM338" s="432"/>
      <c r="JTN338" s="432"/>
      <c r="JTO338" s="429"/>
      <c r="JTP338" s="429"/>
      <c r="JTQ338" s="429"/>
      <c r="JTR338" s="429"/>
      <c r="JTS338" s="429"/>
      <c r="JTT338" s="429"/>
      <c r="JTU338" s="429"/>
      <c r="JTV338" s="429"/>
      <c r="JTW338" s="429"/>
      <c r="JTX338" s="429"/>
      <c r="JTY338" s="429"/>
      <c r="JTZ338" s="429"/>
      <c r="JUA338" s="429"/>
      <c r="JUB338" s="429"/>
      <c r="JUC338" s="429"/>
      <c r="JUD338" s="429"/>
      <c r="JUE338" s="429"/>
      <c r="JUF338" s="429"/>
      <c r="JUG338" s="429"/>
      <c r="JUH338" s="429"/>
      <c r="JUI338" s="429"/>
      <c r="JUJ338" s="429"/>
      <c r="JUK338" s="429"/>
      <c r="JUL338" s="429"/>
      <c r="JUM338" s="432"/>
      <c r="JUN338" s="432"/>
      <c r="JUO338" s="429"/>
      <c r="JUP338" s="429"/>
      <c r="JUQ338" s="429"/>
      <c r="JUR338" s="429"/>
      <c r="JUS338" s="429"/>
      <c r="JUT338" s="429"/>
      <c r="JUU338" s="429"/>
      <c r="JUV338" s="429"/>
      <c r="JUW338" s="429"/>
      <c r="JUX338" s="429"/>
      <c r="JUY338" s="429"/>
      <c r="JUZ338" s="429"/>
      <c r="JVA338" s="429"/>
      <c r="JVB338" s="429"/>
      <c r="JVC338" s="429"/>
      <c r="JVD338" s="429"/>
      <c r="JVE338" s="429"/>
      <c r="JVF338" s="429"/>
      <c r="JVG338" s="429"/>
      <c r="JVH338" s="429"/>
      <c r="JVI338" s="429"/>
      <c r="JVJ338" s="429"/>
      <c r="JVK338" s="429"/>
      <c r="JVL338" s="429"/>
      <c r="JVM338" s="432"/>
      <c r="JVN338" s="432"/>
      <c r="JVO338" s="429"/>
      <c r="JVP338" s="429"/>
      <c r="JVQ338" s="429"/>
      <c r="JVR338" s="429"/>
      <c r="JVS338" s="429"/>
      <c r="JVT338" s="429"/>
      <c r="JVU338" s="429"/>
      <c r="JVV338" s="429"/>
      <c r="JVW338" s="429"/>
      <c r="JVX338" s="429"/>
      <c r="JVY338" s="429"/>
      <c r="JVZ338" s="429"/>
      <c r="JWA338" s="429"/>
      <c r="JWB338" s="429"/>
      <c r="JWC338" s="429"/>
      <c r="JWD338" s="429"/>
      <c r="JWE338" s="429"/>
      <c r="JWF338" s="429"/>
      <c r="JWG338" s="429"/>
      <c r="JWH338" s="429"/>
      <c r="JWI338" s="429"/>
      <c r="JWJ338" s="429"/>
      <c r="JWK338" s="429"/>
      <c r="JWL338" s="429"/>
      <c r="JWM338" s="432"/>
      <c r="JWN338" s="432"/>
      <c r="JWO338" s="429"/>
      <c r="JWP338" s="429"/>
      <c r="JWQ338" s="429"/>
      <c r="JWR338" s="429"/>
      <c r="JWS338" s="429"/>
      <c r="JWT338" s="429"/>
      <c r="JWU338" s="429"/>
      <c r="JWV338" s="429"/>
      <c r="JWW338" s="429"/>
      <c r="JWX338" s="429"/>
      <c r="JWY338" s="429"/>
      <c r="JWZ338" s="429"/>
      <c r="JXA338" s="429"/>
      <c r="JXB338" s="429"/>
      <c r="JXC338" s="429"/>
      <c r="JXD338" s="429"/>
      <c r="JXE338" s="429"/>
      <c r="JXF338" s="429"/>
      <c r="JXG338" s="429"/>
      <c r="JXH338" s="429"/>
      <c r="JXI338" s="429"/>
      <c r="JXJ338" s="429"/>
      <c r="JXK338" s="429"/>
      <c r="JXL338" s="429"/>
      <c r="JXM338" s="432"/>
      <c r="JXN338" s="432"/>
      <c r="JXO338" s="429"/>
      <c r="JXP338" s="429"/>
      <c r="JXQ338" s="429"/>
      <c r="JXR338" s="429"/>
      <c r="JXS338" s="429"/>
      <c r="JXT338" s="429"/>
      <c r="JXU338" s="429"/>
      <c r="JXV338" s="429"/>
      <c r="JXW338" s="429"/>
      <c r="JXX338" s="429"/>
      <c r="JXY338" s="429"/>
      <c r="JXZ338" s="429"/>
      <c r="JYA338" s="429"/>
      <c r="JYB338" s="429"/>
      <c r="JYC338" s="429"/>
      <c r="JYD338" s="429"/>
      <c r="JYE338" s="429"/>
      <c r="JYF338" s="429"/>
      <c r="JYG338" s="429"/>
      <c r="JYH338" s="429"/>
      <c r="JYI338" s="429"/>
      <c r="JYJ338" s="429"/>
      <c r="JYK338" s="429"/>
      <c r="JYL338" s="429"/>
      <c r="JYM338" s="432"/>
      <c r="JYN338" s="432"/>
      <c r="JYO338" s="429"/>
      <c r="JYP338" s="429"/>
      <c r="JYQ338" s="429"/>
      <c r="JYR338" s="429"/>
      <c r="JYS338" s="429"/>
      <c r="JYT338" s="429"/>
      <c r="JYU338" s="429"/>
      <c r="JYV338" s="429"/>
      <c r="JYW338" s="429"/>
      <c r="JYX338" s="429"/>
      <c r="JYY338" s="429"/>
      <c r="JYZ338" s="429"/>
      <c r="JZA338" s="429"/>
      <c r="JZB338" s="429"/>
      <c r="JZC338" s="429"/>
      <c r="JZD338" s="429"/>
      <c r="JZE338" s="429"/>
      <c r="JZF338" s="429"/>
      <c r="JZG338" s="429"/>
      <c r="JZH338" s="429"/>
      <c r="JZI338" s="429"/>
      <c r="JZJ338" s="429"/>
      <c r="JZK338" s="429"/>
      <c r="JZL338" s="429"/>
      <c r="JZM338" s="432"/>
      <c r="JZN338" s="432"/>
      <c r="JZO338" s="429"/>
      <c r="JZP338" s="429"/>
      <c r="JZQ338" s="429"/>
      <c r="JZR338" s="429"/>
      <c r="JZS338" s="429"/>
      <c r="JZT338" s="429"/>
      <c r="JZU338" s="429"/>
      <c r="JZV338" s="429"/>
      <c r="JZW338" s="429"/>
      <c r="JZX338" s="429"/>
      <c r="JZY338" s="429"/>
      <c r="JZZ338" s="429"/>
      <c r="KAA338" s="429"/>
      <c r="KAB338" s="429"/>
      <c r="KAC338" s="429"/>
      <c r="KAD338" s="429"/>
      <c r="KAE338" s="429"/>
      <c r="KAF338" s="429"/>
      <c r="KAG338" s="429"/>
      <c r="KAH338" s="429"/>
      <c r="KAI338" s="429"/>
      <c r="KAJ338" s="429"/>
      <c r="KAK338" s="429"/>
      <c r="KAL338" s="429"/>
      <c r="KAM338" s="432"/>
      <c r="KAN338" s="432"/>
      <c r="KAO338" s="429"/>
      <c r="KAP338" s="429"/>
      <c r="KAQ338" s="429"/>
      <c r="KAR338" s="429"/>
      <c r="KAS338" s="429"/>
      <c r="KAT338" s="429"/>
      <c r="KAU338" s="429"/>
      <c r="KAV338" s="429"/>
      <c r="KAW338" s="429"/>
      <c r="KAX338" s="429"/>
      <c r="KAY338" s="429"/>
      <c r="KAZ338" s="429"/>
      <c r="KBA338" s="429"/>
      <c r="KBB338" s="429"/>
      <c r="KBC338" s="429"/>
      <c r="KBD338" s="429"/>
      <c r="KBE338" s="429"/>
      <c r="KBF338" s="429"/>
      <c r="KBG338" s="429"/>
      <c r="KBH338" s="429"/>
      <c r="KBI338" s="429"/>
      <c r="KBJ338" s="429"/>
      <c r="KBK338" s="429"/>
      <c r="KBL338" s="429"/>
      <c r="KBM338" s="432"/>
      <c r="KBN338" s="432"/>
      <c r="KBO338" s="429"/>
      <c r="KBP338" s="429"/>
      <c r="KBQ338" s="429"/>
      <c r="KBR338" s="429"/>
      <c r="KBS338" s="429"/>
      <c r="KBT338" s="429"/>
      <c r="KBU338" s="429"/>
      <c r="KBV338" s="429"/>
      <c r="KBW338" s="429"/>
      <c r="KBX338" s="429"/>
      <c r="KBY338" s="429"/>
      <c r="KBZ338" s="429"/>
      <c r="KCA338" s="429"/>
      <c r="KCB338" s="429"/>
      <c r="KCC338" s="429"/>
      <c r="KCD338" s="429"/>
      <c r="KCE338" s="429"/>
      <c r="KCF338" s="429"/>
      <c r="KCG338" s="429"/>
      <c r="KCH338" s="429"/>
      <c r="KCI338" s="429"/>
      <c r="KCJ338" s="429"/>
      <c r="KCK338" s="429"/>
      <c r="KCL338" s="429"/>
      <c r="KCM338" s="432"/>
      <c r="KCN338" s="432"/>
      <c r="KCO338" s="429"/>
      <c r="KCP338" s="429"/>
      <c r="KCQ338" s="429"/>
      <c r="KCR338" s="429"/>
      <c r="KCS338" s="429"/>
      <c r="KCT338" s="429"/>
      <c r="KCU338" s="429"/>
      <c r="KCV338" s="429"/>
      <c r="KCW338" s="429"/>
      <c r="KCX338" s="429"/>
      <c r="KCY338" s="429"/>
      <c r="KCZ338" s="429"/>
      <c r="KDA338" s="429"/>
      <c r="KDB338" s="429"/>
      <c r="KDC338" s="429"/>
      <c r="KDD338" s="429"/>
      <c r="KDE338" s="429"/>
      <c r="KDF338" s="429"/>
      <c r="KDG338" s="429"/>
      <c r="KDH338" s="429"/>
      <c r="KDI338" s="429"/>
      <c r="KDJ338" s="429"/>
      <c r="KDK338" s="429"/>
      <c r="KDL338" s="429"/>
      <c r="KDM338" s="432"/>
      <c r="KDN338" s="432"/>
      <c r="KDO338" s="429"/>
      <c r="KDP338" s="429"/>
      <c r="KDQ338" s="429"/>
      <c r="KDR338" s="429"/>
      <c r="KDS338" s="429"/>
      <c r="KDT338" s="429"/>
      <c r="KDU338" s="429"/>
      <c r="KDV338" s="429"/>
      <c r="KDW338" s="429"/>
      <c r="KDX338" s="429"/>
      <c r="KDY338" s="429"/>
      <c r="KDZ338" s="429"/>
      <c r="KEA338" s="429"/>
      <c r="KEB338" s="429"/>
      <c r="KEC338" s="429"/>
      <c r="KED338" s="429"/>
      <c r="KEE338" s="429"/>
      <c r="KEF338" s="429"/>
      <c r="KEG338" s="429"/>
      <c r="KEH338" s="429"/>
      <c r="KEI338" s="429"/>
      <c r="KEJ338" s="429"/>
      <c r="KEK338" s="429"/>
      <c r="KEL338" s="429"/>
      <c r="KEM338" s="432"/>
      <c r="KEN338" s="432"/>
      <c r="KEO338" s="429"/>
      <c r="KEP338" s="429"/>
      <c r="KEQ338" s="429"/>
      <c r="KER338" s="429"/>
      <c r="KES338" s="429"/>
      <c r="KET338" s="429"/>
      <c r="KEU338" s="429"/>
      <c r="KEV338" s="429"/>
      <c r="KEW338" s="429"/>
      <c r="KEX338" s="429"/>
      <c r="KEY338" s="429"/>
      <c r="KEZ338" s="429"/>
      <c r="KFA338" s="429"/>
      <c r="KFB338" s="429"/>
      <c r="KFC338" s="429"/>
      <c r="KFD338" s="429"/>
      <c r="KFE338" s="429"/>
      <c r="KFF338" s="429"/>
      <c r="KFG338" s="429"/>
      <c r="KFH338" s="429"/>
      <c r="KFI338" s="429"/>
      <c r="KFJ338" s="429"/>
      <c r="KFK338" s="429"/>
      <c r="KFL338" s="429"/>
      <c r="KFM338" s="432"/>
      <c r="KFN338" s="432"/>
      <c r="KFO338" s="429"/>
      <c r="KFP338" s="429"/>
      <c r="KFQ338" s="429"/>
      <c r="KFR338" s="429"/>
      <c r="KFS338" s="429"/>
      <c r="KFT338" s="429"/>
      <c r="KFU338" s="429"/>
      <c r="KFV338" s="429"/>
      <c r="KFW338" s="429"/>
      <c r="KFX338" s="429"/>
      <c r="KFY338" s="429"/>
      <c r="KFZ338" s="429"/>
      <c r="KGA338" s="429"/>
      <c r="KGB338" s="429"/>
      <c r="KGC338" s="429"/>
      <c r="KGD338" s="429"/>
      <c r="KGE338" s="429"/>
      <c r="KGF338" s="429"/>
      <c r="KGG338" s="429"/>
      <c r="KGH338" s="429"/>
      <c r="KGI338" s="429"/>
      <c r="KGJ338" s="429"/>
      <c r="KGK338" s="429"/>
      <c r="KGL338" s="429"/>
      <c r="KGM338" s="432"/>
      <c r="KGN338" s="432"/>
      <c r="KGO338" s="429"/>
      <c r="KGP338" s="429"/>
      <c r="KGQ338" s="429"/>
      <c r="KGR338" s="429"/>
      <c r="KGS338" s="429"/>
      <c r="KGT338" s="429"/>
      <c r="KGU338" s="429"/>
      <c r="KGV338" s="429"/>
      <c r="KGW338" s="429"/>
      <c r="KGX338" s="429"/>
      <c r="KGY338" s="429"/>
      <c r="KGZ338" s="429"/>
      <c r="KHA338" s="429"/>
      <c r="KHB338" s="429"/>
      <c r="KHC338" s="429"/>
      <c r="KHD338" s="429"/>
      <c r="KHE338" s="429"/>
      <c r="KHF338" s="429"/>
      <c r="KHG338" s="429"/>
      <c r="KHH338" s="429"/>
      <c r="KHI338" s="429"/>
      <c r="KHJ338" s="429"/>
      <c r="KHK338" s="429"/>
      <c r="KHL338" s="429"/>
      <c r="KHM338" s="432"/>
      <c r="KHN338" s="432"/>
      <c r="KHO338" s="429"/>
      <c r="KHP338" s="429"/>
      <c r="KHQ338" s="429"/>
      <c r="KHR338" s="429"/>
      <c r="KHS338" s="429"/>
      <c r="KHT338" s="429"/>
      <c r="KHU338" s="429"/>
      <c r="KHV338" s="429"/>
      <c r="KHW338" s="429"/>
      <c r="KHX338" s="429"/>
      <c r="KHY338" s="429"/>
      <c r="KHZ338" s="429"/>
      <c r="KIA338" s="429"/>
      <c r="KIB338" s="429"/>
      <c r="KIC338" s="429"/>
      <c r="KID338" s="429"/>
      <c r="KIE338" s="429"/>
      <c r="KIF338" s="429"/>
      <c r="KIG338" s="429"/>
      <c r="KIH338" s="429"/>
      <c r="KII338" s="429"/>
      <c r="KIJ338" s="429"/>
      <c r="KIK338" s="429"/>
      <c r="KIL338" s="429"/>
      <c r="KIM338" s="432"/>
      <c r="KIN338" s="432"/>
      <c r="KIO338" s="429"/>
      <c r="KIP338" s="429"/>
      <c r="KIQ338" s="429"/>
      <c r="KIR338" s="429"/>
      <c r="KIS338" s="429"/>
      <c r="KIT338" s="429"/>
      <c r="KIU338" s="429"/>
      <c r="KIV338" s="429"/>
      <c r="KIW338" s="429"/>
      <c r="KIX338" s="429"/>
      <c r="KIY338" s="429"/>
      <c r="KIZ338" s="429"/>
      <c r="KJA338" s="429"/>
      <c r="KJB338" s="429"/>
      <c r="KJC338" s="429"/>
      <c r="KJD338" s="429"/>
      <c r="KJE338" s="429"/>
      <c r="KJF338" s="429"/>
      <c r="KJG338" s="429"/>
      <c r="KJH338" s="429"/>
      <c r="KJI338" s="429"/>
      <c r="KJJ338" s="429"/>
      <c r="KJK338" s="429"/>
      <c r="KJL338" s="429"/>
      <c r="KJM338" s="432"/>
      <c r="KJN338" s="432"/>
      <c r="KJO338" s="429"/>
      <c r="KJP338" s="429"/>
      <c r="KJQ338" s="429"/>
      <c r="KJR338" s="429"/>
      <c r="KJS338" s="429"/>
      <c r="KJT338" s="429"/>
      <c r="KJU338" s="429"/>
      <c r="KJV338" s="429"/>
      <c r="KJW338" s="429"/>
      <c r="KJX338" s="429"/>
      <c r="KJY338" s="429"/>
      <c r="KJZ338" s="429"/>
      <c r="KKA338" s="429"/>
      <c r="KKB338" s="429"/>
      <c r="KKC338" s="429"/>
      <c r="KKD338" s="429"/>
      <c r="KKE338" s="429"/>
      <c r="KKF338" s="429"/>
      <c r="KKG338" s="429"/>
      <c r="KKH338" s="429"/>
      <c r="KKI338" s="429"/>
      <c r="KKJ338" s="429"/>
      <c r="KKK338" s="429"/>
      <c r="KKL338" s="429"/>
      <c r="KKM338" s="432"/>
      <c r="KKN338" s="432"/>
      <c r="KKO338" s="429"/>
      <c r="KKP338" s="429"/>
      <c r="KKQ338" s="429"/>
      <c r="KKR338" s="429"/>
      <c r="KKS338" s="429"/>
      <c r="KKT338" s="429"/>
      <c r="KKU338" s="429"/>
      <c r="KKV338" s="429"/>
      <c r="KKW338" s="429"/>
      <c r="KKX338" s="429"/>
      <c r="KKY338" s="429"/>
      <c r="KKZ338" s="429"/>
      <c r="KLA338" s="429"/>
      <c r="KLB338" s="429"/>
      <c r="KLC338" s="429"/>
      <c r="KLD338" s="429"/>
      <c r="KLE338" s="429"/>
      <c r="KLF338" s="429"/>
      <c r="KLG338" s="429"/>
      <c r="KLH338" s="429"/>
      <c r="KLI338" s="429"/>
      <c r="KLJ338" s="429"/>
      <c r="KLK338" s="429"/>
      <c r="KLL338" s="429"/>
      <c r="KLM338" s="432"/>
      <c r="KLN338" s="432"/>
      <c r="KLO338" s="429"/>
      <c r="KLP338" s="429"/>
      <c r="KLQ338" s="429"/>
      <c r="KLR338" s="429"/>
      <c r="KLS338" s="429"/>
      <c r="KLT338" s="429"/>
      <c r="KLU338" s="429"/>
      <c r="KLV338" s="429"/>
      <c r="KLW338" s="429"/>
      <c r="KLX338" s="429"/>
      <c r="KLY338" s="429"/>
      <c r="KLZ338" s="429"/>
      <c r="KMA338" s="429"/>
      <c r="KMB338" s="429"/>
      <c r="KMC338" s="429"/>
      <c r="KMD338" s="429"/>
      <c r="KME338" s="429"/>
      <c r="KMF338" s="429"/>
      <c r="KMG338" s="429"/>
      <c r="KMH338" s="429"/>
      <c r="KMI338" s="429"/>
      <c r="KMJ338" s="429"/>
      <c r="KMK338" s="429"/>
      <c r="KML338" s="429"/>
      <c r="KMM338" s="432"/>
      <c r="KMN338" s="432"/>
      <c r="KMO338" s="429"/>
      <c r="KMP338" s="429"/>
      <c r="KMQ338" s="429"/>
      <c r="KMR338" s="429"/>
      <c r="KMS338" s="429"/>
      <c r="KMT338" s="429"/>
      <c r="KMU338" s="429"/>
      <c r="KMV338" s="429"/>
      <c r="KMW338" s="429"/>
      <c r="KMX338" s="429"/>
      <c r="KMY338" s="429"/>
      <c r="KMZ338" s="429"/>
      <c r="KNA338" s="429"/>
      <c r="KNB338" s="429"/>
      <c r="KNC338" s="429"/>
      <c r="KND338" s="429"/>
      <c r="KNE338" s="429"/>
      <c r="KNF338" s="429"/>
      <c r="KNG338" s="429"/>
      <c r="KNH338" s="429"/>
      <c r="KNI338" s="429"/>
      <c r="KNJ338" s="429"/>
      <c r="KNK338" s="429"/>
      <c r="KNL338" s="429"/>
      <c r="KNM338" s="432"/>
      <c r="KNN338" s="432"/>
      <c r="KNO338" s="429"/>
      <c r="KNP338" s="429"/>
      <c r="KNQ338" s="429"/>
      <c r="KNR338" s="429"/>
      <c r="KNS338" s="429"/>
      <c r="KNT338" s="429"/>
      <c r="KNU338" s="429"/>
      <c r="KNV338" s="429"/>
      <c r="KNW338" s="429"/>
      <c r="KNX338" s="429"/>
      <c r="KNY338" s="429"/>
      <c r="KNZ338" s="429"/>
      <c r="KOA338" s="429"/>
      <c r="KOB338" s="429"/>
      <c r="KOC338" s="429"/>
      <c r="KOD338" s="429"/>
      <c r="KOE338" s="429"/>
      <c r="KOF338" s="429"/>
      <c r="KOG338" s="429"/>
      <c r="KOH338" s="429"/>
      <c r="KOI338" s="429"/>
      <c r="KOJ338" s="429"/>
      <c r="KOK338" s="429"/>
      <c r="KOL338" s="429"/>
      <c r="KOM338" s="432"/>
      <c r="KON338" s="432"/>
      <c r="KOO338" s="429"/>
      <c r="KOP338" s="429"/>
      <c r="KOQ338" s="429"/>
      <c r="KOR338" s="429"/>
      <c r="KOS338" s="429"/>
      <c r="KOT338" s="429"/>
      <c r="KOU338" s="429"/>
      <c r="KOV338" s="429"/>
      <c r="KOW338" s="429"/>
      <c r="KOX338" s="429"/>
      <c r="KOY338" s="429"/>
      <c r="KOZ338" s="429"/>
      <c r="KPA338" s="429"/>
      <c r="KPB338" s="429"/>
      <c r="KPC338" s="429"/>
      <c r="KPD338" s="429"/>
      <c r="KPE338" s="429"/>
      <c r="KPF338" s="429"/>
      <c r="KPG338" s="429"/>
      <c r="KPH338" s="429"/>
      <c r="KPI338" s="429"/>
      <c r="KPJ338" s="429"/>
      <c r="KPK338" s="429"/>
      <c r="KPL338" s="429"/>
      <c r="KPM338" s="432"/>
      <c r="KPN338" s="432"/>
      <c r="KPO338" s="429"/>
      <c r="KPP338" s="429"/>
      <c r="KPQ338" s="429"/>
      <c r="KPR338" s="429"/>
      <c r="KPS338" s="429"/>
      <c r="KPT338" s="429"/>
      <c r="KPU338" s="429"/>
      <c r="KPV338" s="429"/>
      <c r="KPW338" s="429"/>
      <c r="KPX338" s="429"/>
      <c r="KPY338" s="429"/>
      <c r="KPZ338" s="429"/>
      <c r="KQA338" s="429"/>
      <c r="KQB338" s="429"/>
      <c r="KQC338" s="429"/>
      <c r="KQD338" s="429"/>
      <c r="KQE338" s="429"/>
      <c r="KQF338" s="429"/>
      <c r="KQG338" s="429"/>
      <c r="KQH338" s="429"/>
      <c r="KQI338" s="429"/>
      <c r="KQJ338" s="429"/>
      <c r="KQK338" s="429"/>
      <c r="KQL338" s="429"/>
      <c r="KQM338" s="432"/>
      <c r="KQN338" s="432"/>
      <c r="KQO338" s="429"/>
      <c r="KQP338" s="429"/>
      <c r="KQQ338" s="429"/>
      <c r="KQR338" s="429"/>
      <c r="KQS338" s="429"/>
      <c r="KQT338" s="429"/>
      <c r="KQU338" s="429"/>
      <c r="KQV338" s="429"/>
      <c r="KQW338" s="429"/>
      <c r="KQX338" s="429"/>
      <c r="KQY338" s="429"/>
      <c r="KQZ338" s="429"/>
      <c r="KRA338" s="429"/>
      <c r="KRB338" s="429"/>
      <c r="KRC338" s="429"/>
      <c r="KRD338" s="429"/>
      <c r="KRE338" s="429"/>
      <c r="KRF338" s="429"/>
      <c r="KRG338" s="429"/>
      <c r="KRH338" s="429"/>
      <c r="KRI338" s="429"/>
      <c r="KRJ338" s="429"/>
      <c r="KRK338" s="429"/>
      <c r="KRL338" s="429"/>
      <c r="KRM338" s="432"/>
      <c r="KRN338" s="432"/>
      <c r="KRO338" s="429"/>
      <c r="KRP338" s="429"/>
      <c r="KRQ338" s="429"/>
      <c r="KRR338" s="429"/>
      <c r="KRS338" s="429"/>
      <c r="KRT338" s="429"/>
      <c r="KRU338" s="429"/>
      <c r="KRV338" s="429"/>
      <c r="KRW338" s="429"/>
      <c r="KRX338" s="429"/>
      <c r="KRY338" s="429"/>
      <c r="KRZ338" s="429"/>
      <c r="KSA338" s="429"/>
      <c r="KSB338" s="429"/>
      <c r="KSC338" s="429"/>
      <c r="KSD338" s="429"/>
      <c r="KSE338" s="429"/>
      <c r="KSF338" s="429"/>
      <c r="KSG338" s="429"/>
      <c r="KSH338" s="429"/>
      <c r="KSI338" s="429"/>
      <c r="KSJ338" s="429"/>
      <c r="KSK338" s="429"/>
      <c r="KSL338" s="429"/>
      <c r="KSM338" s="432"/>
      <c r="KSN338" s="432"/>
      <c r="KSO338" s="429"/>
      <c r="KSP338" s="429"/>
      <c r="KSQ338" s="429"/>
      <c r="KSR338" s="429"/>
      <c r="KSS338" s="429"/>
      <c r="KST338" s="429"/>
      <c r="KSU338" s="429"/>
      <c r="KSV338" s="429"/>
      <c r="KSW338" s="429"/>
      <c r="KSX338" s="429"/>
      <c r="KSY338" s="429"/>
      <c r="KSZ338" s="429"/>
      <c r="KTA338" s="429"/>
      <c r="KTB338" s="429"/>
      <c r="KTC338" s="429"/>
      <c r="KTD338" s="429"/>
      <c r="KTE338" s="429"/>
      <c r="KTF338" s="429"/>
      <c r="KTG338" s="429"/>
      <c r="KTH338" s="429"/>
      <c r="KTI338" s="429"/>
      <c r="KTJ338" s="429"/>
      <c r="KTK338" s="429"/>
      <c r="KTL338" s="429"/>
      <c r="KTM338" s="432"/>
      <c r="KTN338" s="432"/>
      <c r="KTO338" s="429"/>
      <c r="KTP338" s="429"/>
      <c r="KTQ338" s="429"/>
      <c r="KTR338" s="429"/>
      <c r="KTS338" s="429"/>
      <c r="KTT338" s="429"/>
      <c r="KTU338" s="429"/>
      <c r="KTV338" s="429"/>
      <c r="KTW338" s="429"/>
      <c r="KTX338" s="429"/>
      <c r="KTY338" s="429"/>
      <c r="KTZ338" s="429"/>
      <c r="KUA338" s="429"/>
      <c r="KUB338" s="429"/>
      <c r="KUC338" s="429"/>
      <c r="KUD338" s="429"/>
      <c r="KUE338" s="429"/>
      <c r="KUF338" s="429"/>
      <c r="KUG338" s="429"/>
      <c r="KUH338" s="429"/>
      <c r="KUI338" s="429"/>
      <c r="KUJ338" s="429"/>
      <c r="KUK338" s="429"/>
      <c r="KUL338" s="429"/>
      <c r="KUM338" s="432"/>
      <c r="KUN338" s="432"/>
      <c r="KUO338" s="429"/>
      <c r="KUP338" s="429"/>
      <c r="KUQ338" s="429"/>
      <c r="KUR338" s="429"/>
      <c r="KUS338" s="429"/>
      <c r="KUT338" s="429"/>
      <c r="KUU338" s="429"/>
      <c r="KUV338" s="429"/>
      <c r="KUW338" s="429"/>
      <c r="KUX338" s="429"/>
      <c r="KUY338" s="429"/>
      <c r="KUZ338" s="429"/>
      <c r="KVA338" s="429"/>
      <c r="KVB338" s="429"/>
      <c r="KVC338" s="429"/>
      <c r="KVD338" s="429"/>
      <c r="KVE338" s="429"/>
      <c r="KVF338" s="429"/>
      <c r="KVG338" s="429"/>
      <c r="KVH338" s="429"/>
      <c r="KVI338" s="429"/>
      <c r="KVJ338" s="429"/>
      <c r="KVK338" s="429"/>
      <c r="KVL338" s="429"/>
      <c r="KVM338" s="432"/>
      <c r="KVN338" s="432"/>
      <c r="KVO338" s="429"/>
      <c r="KVP338" s="429"/>
      <c r="KVQ338" s="429"/>
      <c r="KVR338" s="429"/>
      <c r="KVS338" s="429"/>
      <c r="KVT338" s="429"/>
      <c r="KVU338" s="429"/>
      <c r="KVV338" s="429"/>
      <c r="KVW338" s="429"/>
      <c r="KVX338" s="429"/>
      <c r="KVY338" s="429"/>
      <c r="KVZ338" s="429"/>
      <c r="KWA338" s="429"/>
      <c r="KWB338" s="429"/>
      <c r="KWC338" s="429"/>
      <c r="KWD338" s="429"/>
      <c r="KWE338" s="429"/>
      <c r="KWF338" s="429"/>
      <c r="KWG338" s="429"/>
      <c r="KWH338" s="429"/>
      <c r="KWI338" s="429"/>
      <c r="KWJ338" s="429"/>
      <c r="KWK338" s="429"/>
      <c r="KWL338" s="429"/>
      <c r="KWM338" s="432"/>
      <c r="KWN338" s="432"/>
      <c r="KWO338" s="429"/>
      <c r="KWP338" s="429"/>
      <c r="KWQ338" s="429"/>
      <c r="KWR338" s="429"/>
      <c r="KWS338" s="429"/>
      <c r="KWT338" s="429"/>
      <c r="KWU338" s="429"/>
      <c r="KWV338" s="429"/>
      <c r="KWW338" s="429"/>
      <c r="KWX338" s="429"/>
      <c r="KWY338" s="429"/>
      <c r="KWZ338" s="429"/>
      <c r="KXA338" s="429"/>
      <c r="KXB338" s="429"/>
      <c r="KXC338" s="429"/>
      <c r="KXD338" s="429"/>
      <c r="KXE338" s="429"/>
      <c r="KXF338" s="429"/>
      <c r="KXG338" s="429"/>
      <c r="KXH338" s="429"/>
      <c r="KXI338" s="429"/>
      <c r="KXJ338" s="429"/>
      <c r="KXK338" s="429"/>
      <c r="KXL338" s="429"/>
      <c r="KXM338" s="432"/>
      <c r="KXN338" s="432"/>
      <c r="KXO338" s="429"/>
      <c r="KXP338" s="429"/>
      <c r="KXQ338" s="429"/>
      <c r="KXR338" s="429"/>
      <c r="KXS338" s="429"/>
      <c r="KXT338" s="429"/>
      <c r="KXU338" s="429"/>
      <c r="KXV338" s="429"/>
      <c r="KXW338" s="429"/>
      <c r="KXX338" s="429"/>
      <c r="KXY338" s="429"/>
      <c r="KXZ338" s="429"/>
      <c r="KYA338" s="429"/>
      <c r="KYB338" s="429"/>
      <c r="KYC338" s="429"/>
      <c r="KYD338" s="429"/>
      <c r="KYE338" s="429"/>
      <c r="KYF338" s="429"/>
      <c r="KYG338" s="429"/>
      <c r="KYH338" s="429"/>
      <c r="KYI338" s="429"/>
      <c r="KYJ338" s="429"/>
      <c r="KYK338" s="429"/>
      <c r="KYL338" s="429"/>
      <c r="KYM338" s="432"/>
      <c r="KYN338" s="432"/>
      <c r="KYO338" s="429"/>
      <c r="KYP338" s="429"/>
      <c r="KYQ338" s="429"/>
      <c r="KYR338" s="429"/>
      <c r="KYS338" s="429"/>
      <c r="KYT338" s="429"/>
      <c r="KYU338" s="429"/>
      <c r="KYV338" s="429"/>
      <c r="KYW338" s="429"/>
      <c r="KYX338" s="429"/>
      <c r="KYY338" s="429"/>
      <c r="KYZ338" s="429"/>
      <c r="KZA338" s="429"/>
      <c r="KZB338" s="429"/>
      <c r="KZC338" s="429"/>
      <c r="KZD338" s="429"/>
      <c r="KZE338" s="429"/>
      <c r="KZF338" s="429"/>
      <c r="KZG338" s="429"/>
      <c r="KZH338" s="429"/>
      <c r="KZI338" s="429"/>
      <c r="KZJ338" s="429"/>
      <c r="KZK338" s="429"/>
      <c r="KZL338" s="429"/>
      <c r="KZM338" s="432"/>
      <c r="KZN338" s="432"/>
      <c r="KZO338" s="429"/>
      <c r="KZP338" s="429"/>
      <c r="KZQ338" s="429"/>
      <c r="KZR338" s="429"/>
      <c r="KZS338" s="429"/>
      <c r="KZT338" s="429"/>
      <c r="KZU338" s="429"/>
      <c r="KZV338" s="429"/>
      <c r="KZW338" s="429"/>
      <c r="KZX338" s="429"/>
      <c r="KZY338" s="429"/>
      <c r="KZZ338" s="429"/>
      <c r="LAA338" s="429"/>
      <c r="LAB338" s="429"/>
      <c r="LAC338" s="429"/>
      <c r="LAD338" s="429"/>
      <c r="LAE338" s="429"/>
      <c r="LAF338" s="429"/>
      <c r="LAG338" s="429"/>
      <c r="LAH338" s="429"/>
      <c r="LAI338" s="429"/>
      <c r="LAJ338" s="429"/>
      <c r="LAK338" s="429"/>
      <c r="LAL338" s="429"/>
      <c r="LAM338" s="432"/>
      <c r="LAN338" s="432"/>
      <c r="LAO338" s="429"/>
      <c r="LAP338" s="429"/>
      <c r="LAQ338" s="429"/>
      <c r="LAR338" s="429"/>
      <c r="LAS338" s="429"/>
      <c r="LAT338" s="429"/>
      <c r="LAU338" s="429"/>
      <c r="LAV338" s="429"/>
      <c r="LAW338" s="429"/>
      <c r="LAX338" s="429"/>
      <c r="LAY338" s="429"/>
      <c r="LAZ338" s="429"/>
      <c r="LBA338" s="429"/>
      <c r="LBB338" s="429"/>
      <c r="LBC338" s="429"/>
      <c r="LBD338" s="429"/>
      <c r="LBE338" s="429"/>
      <c r="LBF338" s="429"/>
      <c r="LBG338" s="429"/>
      <c r="LBH338" s="429"/>
      <c r="LBI338" s="429"/>
      <c r="LBJ338" s="429"/>
      <c r="LBK338" s="429"/>
      <c r="LBL338" s="429"/>
      <c r="LBM338" s="432"/>
      <c r="LBN338" s="432"/>
      <c r="LBO338" s="429"/>
      <c r="LBP338" s="429"/>
      <c r="LBQ338" s="429"/>
      <c r="LBR338" s="429"/>
      <c r="LBS338" s="429"/>
      <c r="LBT338" s="429"/>
      <c r="LBU338" s="429"/>
      <c r="LBV338" s="429"/>
      <c r="LBW338" s="429"/>
      <c r="LBX338" s="429"/>
      <c r="LBY338" s="429"/>
      <c r="LBZ338" s="429"/>
      <c r="LCA338" s="429"/>
      <c r="LCB338" s="429"/>
      <c r="LCC338" s="429"/>
      <c r="LCD338" s="429"/>
      <c r="LCE338" s="429"/>
      <c r="LCF338" s="429"/>
      <c r="LCG338" s="429"/>
      <c r="LCH338" s="429"/>
      <c r="LCI338" s="429"/>
      <c r="LCJ338" s="429"/>
      <c r="LCK338" s="429"/>
      <c r="LCL338" s="429"/>
      <c r="LCM338" s="432"/>
      <c r="LCN338" s="432"/>
      <c r="LCO338" s="429"/>
      <c r="LCP338" s="429"/>
      <c r="LCQ338" s="429"/>
      <c r="LCR338" s="429"/>
      <c r="LCS338" s="429"/>
      <c r="LCT338" s="429"/>
      <c r="LCU338" s="429"/>
      <c r="LCV338" s="429"/>
      <c r="LCW338" s="429"/>
      <c r="LCX338" s="429"/>
      <c r="LCY338" s="429"/>
      <c r="LCZ338" s="429"/>
      <c r="LDA338" s="429"/>
      <c r="LDB338" s="429"/>
      <c r="LDC338" s="429"/>
      <c r="LDD338" s="429"/>
      <c r="LDE338" s="429"/>
      <c r="LDF338" s="429"/>
      <c r="LDG338" s="429"/>
      <c r="LDH338" s="429"/>
      <c r="LDI338" s="429"/>
      <c r="LDJ338" s="429"/>
      <c r="LDK338" s="429"/>
      <c r="LDL338" s="429"/>
      <c r="LDM338" s="432"/>
      <c r="LDN338" s="432"/>
      <c r="LDO338" s="429"/>
      <c r="LDP338" s="429"/>
      <c r="LDQ338" s="429"/>
      <c r="LDR338" s="429"/>
      <c r="LDS338" s="429"/>
      <c r="LDT338" s="429"/>
      <c r="LDU338" s="429"/>
      <c r="LDV338" s="429"/>
      <c r="LDW338" s="429"/>
      <c r="LDX338" s="429"/>
      <c r="LDY338" s="429"/>
      <c r="LDZ338" s="429"/>
      <c r="LEA338" s="429"/>
      <c r="LEB338" s="429"/>
      <c r="LEC338" s="429"/>
      <c r="LED338" s="429"/>
      <c r="LEE338" s="429"/>
      <c r="LEF338" s="429"/>
      <c r="LEG338" s="429"/>
      <c r="LEH338" s="429"/>
      <c r="LEI338" s="429"/>
      <c r="LEJ338" s="429"/>
      <c r="LEK338" s="429"/>
      <c r="LEL338" s="429"/>
      <c r="LEM338" s="432"/>
      <c r="LEN338" s="432"/>
      <c r="LEO338" s="429"/>
      <c r="LEP338" s="429"/>
      <c r="LEQ338" s="429"/>
      <c r="LER338" s="429"/>
      <c r="LES338" s="429"/>
      <c r="LET338" s="429"/>
      <c r="LEU338" s="429"/>
      <c r="LEV338" s="429"/>
      <c r="LEW338" s="429"/>
      <c r="LEX338" s="429"/>
      <c r="LEY338" s="429"/>
      <c r="LEZ338" s="429"/>
      <c r="LFA338" s="429"/>
      <c r="LFB338" s="429"/>
      <c r="LFC338" s="429"/>
      <c r="LFD338" s="429"/>
      <c r="LFE338" s="429"/>
      <c r="LFF338" s="429"/>
      <c r="LFG338" s="429"/>
      <c r="LFH338" s="429"/>
      <c r="LFI338" s="429"/>
      <c r="LFJ338" s="429"/>
      <c r="LFK338" s="429"/>
      <c r="LFL338" s="429"/>
      <c r="LFM338" s="432"/>
      <c r="LFN338" s="432"/>
      <c r="LFO338" s="429"/>
      <c r="LFP338" s="429"/>
      <c r="LFQ338" s="429"/>
      <c r="LFR338" s="429"/>
      <c r="LFS338" s="429"/>
      <c r="LFT338" s="429"/>
      <c r="LFU338" s="429"/>
      <c r="LFV338" s="429"/>
      <c r="LFW338" s="429"/>
      <c r="LFX338" s="429"/>
      <c r="LFY338" s="429"/>
      <c r="LFZ338" s="429"/>
      <c r="LGA338" s="429"/>
      <c r="LGB338" s="429"/>
      <c r="LGC338" s="429"/>
      <c r="LGD338" s="429"/>
      <c r="LGE338" s="429"/>
      <c r="LGF338" s="429"/>
      <c r="LGG338" s="429"/>
      <c r="LGH338" s="429"/>
      <c r="LGI338" s="429"/>
      <c r="LGJ338" s="429"/>
      <c r="LGK338" s="429"/>
      <c r="LGL338" s="429"/>
      <c r="LGM338" s="432"/>
      <c r="LGN338" s="432"/>
      <c r="LGO338" s="429"/>
      <c r="LGP338" s="429"/>
      <c r="LGQ338" s="429"/>
      <c r="LGR338" s="429"/>
      <c r="LGS338" s="429"/>
      <c r="LGT338" s="429"/>
      <c r="LGU338" s="429"/>
      <c r="LGV338" s="429"/>
      <c r="LGW338" s="429"/>
      <c r="LGX338" s="429"/>
      <c r="LGY338" s="429"/>
      <c r="LGZ338" s="429"/>
      <c r="LHA338" s="429"/>
      <c r="LHB338" s="429"/>
      <c r="LHC338" s="429"/>
      <c r="LHD338" s="429"/>
      <c r="LHE338" s="429"/>
      <c r="LHF338" s="429"/>
      <c r="LHG338" s="429"/>
      <c r="LHH338" s="429"/>
      <c r="LHI338" s="429"/>
      <c r="LHJ338" s="429"/>
      <c r="LHK338" s="429"/>
      <c r="LHL338" s="429"/>
      <c r="LHM338" s="432"/>
      <c r="LHN338" s="432"/>
      <c r="LHO338" s="429"/>
      <c r="LHP338" s="429"/>
      <c r="LHQ338" s="429"/>
      <c r="LHR338" s="429"/>
      <c r="LHS338" s="429"/>
      <c r="LHT338" s="429"/>
      <c r="LHU338" s="429"/>
      <c r="LHV338" s="429"/>
      <c r="LHW338" s="429"/>
      <c r="LHX338" s="429"/>
      <c r="LHY338" s="429"/>
      <c r="LHZ338" s="429"/>
      <c r="LIA338" s="429"/>
      <c r="LIB338" s="429"/>
      <c r="LIC338" s="429"/>
      <c r="LID338" s="429"/>
      <c r="LIE338" s="429"/>
      <c r="LIF338" s="429"/>
      <c r="LIG338" s="429"/>
      <c r="LIH338" s="429"/>
      <c r="LII338" s="429"/>
      <c r="LIJ338" s="429"/>
      <c r="LIK338" s="429"/>
      <c r="LIL338" s="429"/>
      <c r="LIM338" s="432"/>
      <c r="LIN338" s="432"/>
      <c r="LIO338" s="429"/>
      <c r="LIP338" s="429"/>
      <c r="LIQ338" s="429"/>
      <c r="LIR338" s="429"/>
      <c r="LIS338" s="429"/>
      <c r="LIT338" s="429"/>
      <c r="LIU338" s="429"/>
      <c r="LIV338" s="429"/>
      <c r="LIW338" s="429"/>
      <c r="LIX338" s="429"/>
      <c r="LIY338" s="429"/>
      <c r="LIZ338" s="429"/>
      <c r="LJA338" s="429"/>
      <c r="LJB338" s="429"/>
      <c r="LJC338" s="429"/>
      <c r="LJD338" s="429"/>
      <c r="LJE338" s="429"/>
      <c r="LJF338" s="429"/>
      <c r="LJG338" s="429"/>
      <c r="LJH338" s="429"/>
      <c r="LJI338" s="429"/>
      <c r="LJJ338" s="429"/>
      <c r="LJK338" s="429"/>
      <c r="LJL338" s="429"/>
      <c r="LJM338" s="432"/>
      <c r="LJN338" s="432"/>
      <c r="LJO338" s="429"/>
      <c r="LJP338" s="429"/>
      <c r="LJQ338" s="429"/>
      <c r="LJR338" s="429"/>
      <c r="LJS338" s="429"/>
      <c r="LJT338" s="429"/>
      <c r="LJU338" s="429"/>
      <c r="LJV338" s="429"/>
      <c r="LJW338" s="429"/>
      <c r="LJX338" s="429"/>
      <c r="LJY338" s="429"/>
      <c r="LJZ338" s="429"/>
      <c r="LKA338" s="429"/>
      <c r="LKB338" s="429"/>
      <c r="LKC338" s="429"/>
      <c r="LKD338" s="429"/>
      <c r="LKE338" s="429"/>
      <c r="LKF338" s="429"/>
      <c r="LKG338" s="429"/>
      <c r="LKH338" s="429"/>
      <c r="LKI338" s="429"/>
      <c r="LKJ338" s="429"/>
      <c r="LKK338" s="429"/>
      <c r="LKL338" s="429"/>
      <c r="LKM338" s="432"/>
      <c r="LKN338" s="432"/>
      <c r="LKO338" s="429"/>
      <c r="LKP338" s="429"/>
      <c r="LKQ338" s="429"/>
      <c r="LKR338" s="429"/>
      <c r="LKS338" s="429"/>
      <c r="LKT338" s="429"/>
      <c r="LKU338" s="429"/>
      <c r="LKV338" s="429"/>
      <c r="LKW338" s="429"/>
      <c r="LKX338" s="429"/>
      <c r="LKY338" s="429"/>
      <c r="LKZ338" s="429"/>
      <c r="LLA338" s="429"/>
      <c r="LLB338" s="429"/>
      <c r="LLC338" s="429"/>
      <c r="LLD338" s="429"/>
      <c r="LLE338" s="429"/>
      <c r="LLF338" s="429"/>
      <c r="LLG338" s="429"/>
      <c r="LLH338" s="429"/>
      <c r="LLI338" s="429"/>
      <c r="LLJ338" s="429"/>
      <c r="LLK338" s="429"/>
      <c r="LLL338" s="429"/>
      <c r="LLM338" s="432"/>
      <c r="LLN338" s="432"/>
      <c r="LLO338" s="429"/>
      <c r="LLP338" s="429"/>
      <c r="LLQ338" s="429"/>
      <c r="LLR338" s="429"/>
      <c r="LLS338" s="429"/>
      <c r="LLT338" s="429"/>
      <c r="LLU338" s="429"/>
      <c r="LLV338" s="429"/>
      <c r="LLW338" s="429"/>
      <c r="LLX338" s="429"/>
      <c r="LLY338" s="429"/>
      <c r="LLZ338" s="429"/>
      <c r="LMA338" s="429"/>
      <c r="LMB338" s="429"/>
      <c r="LMC338" s="429"/>
      <c r="LMD338" s="429"/>
      <c r="LME338" s="429"/>
      <c r="LMF338" s="429"/>
      <c r="LMG338" s="429"/>
      <c r="LMH338" s="429"/>
      <c r="LMI338" s="429"/>
      <c r="LMJ338" s="429"/>
      <c r="LMK338" s="429"/>
      <c r="LML338" s="429"/>
      <c r="LMM338" s="432"/>
      <c r="LMN338" s="432"/>
      <c r="LMO338" s="429"/>
      <c r="LMP338" s="429"/>
      <c r="LMQ338" s="429"/>
      <c r="LMR338" s="429"/>
      <c r="LMS338" s="429"/>
      <c r="LMT338" s="429"/>
      <c r="LMU338" s="429"/>
      <c r="LMV338" s="429"/>
      <c r="LMW338" s="429"/>
      <c r="LMX338" s="429"/>
      <c r="LMY338" s="429"/>
      <c r="LMZ338" s="429"/>
      <c r="LNA338" s="429"/>
      <c r="LNB338" s="429"/>
      <c r="LNC338" s="429"/>
      <c r="LND338" s="429"/>
      <c r="LNE338" s="429"/>
      <c r="LNF338" s="429"/>
      <c r="LNG338" s="429"/>
      <c r="LNH338" s="429"/>
      <c r="LNI338" s="429"/>
      <c r="LNJ338" s="429"/>
      <c r="LNK338" s="429"/>
      <c r="LNL338" s="429"/>
      <c r="LNM338" s="432"/>
      <c r="LNN338" s="432"/>
      <c r="LNO338" s="429"/>
      <c r="LNP338" s="429"/>
      <c r="LNQ338" s="429"/>
      <c r="LNR338" s="429"/>
      <c r="LNS338" s="429"/>
      <c r="LNT338" s="429"/>
      <c r="LNU338" s="429"/>
      <c r="LNV338" s="429"/>
      <c r="LNW338" s="429"/>
      <c r="LNX338" s="429"/>
      <c r="LNY338" s="429"/>
      <c r="LNZ338" s="429"/>
      <c r="LOA338" s="429"/>
      <c r="LOB338" s="429"/>
      <c r="LOC338" s="429"/>
      <c r="LOD338" s="429"/>
      <c r="LOE338" s="429"/>
      <c r="LOF338" s="429"/>
      <c r="LOG338" s="429"/>
      <c r="LOH338" s="429"/>
      <c r="LOI338" s="429"/>
      <c r="LOJ338" s="429"/>
      <c r="LOK338" s="429"/>
      <c r="LOL338" s="429"/>
      <c r="LOM338" s="432"/>
      <c r="LON338" s="432"/>
      <c r="LOO338" s="429"/>
      <c r="LOP338" s="429"/>
      <c r="LOQ338" s="429"/>
      <c r="LOR338" s="429"/>
      <c r="LOS338" s="429"/>
      <c r="LOT338" s="429"/>
      <c r="LOU338" s="429"/>
      <c r="LOV338" s="429"/>
      <c r="LOW338" s="429"/>
      <c r="LOX338" s="429"/>
      <c r="LOY338" s="429"/>
      <c r="LOZ338" s="429"/>
      <c r="LPA338" s="429"/>
      <c r="LPB338" s="429"/>
      <c r="LPC338" s="429"/>
      <c r="LPD338" s="429"/>
      <c r="LPE338" s="429"/>
      <c r="LPF338" s="429"/>
      <c r="LPG338" s="429"/>
      <c r="LPH338" s="429"/>
      <c r="LPI338" s="429"/>
      <c r="LPJ338" s="429"/>
      <c r="LPK338" s="429"/>
      <c r="LPL338" s="429"/>
      <c r="LPM338" s="432"/>
      <c r="LPN338" s="432"/>
      <c r="LPO338" s="429"/>
      <c r="LPP338" s="429"/>
      <c r="LPQ338" s="429"/>
      <c r="LPR338" s="429"/>
      <c r="LPS338" s="429"/>
      <c r="LPT338" s="429"/>
      <c r="LPU338" s="429"/>
      <c r="LPV338" s="429"/>
      <c r="LPW338" s="429"/>
      <c r="LPX338" s="429"/>
      <c r="LPY338" s="429"/>
      <c r="LPZ338" s="429"/>
      <c r="LQA338" s="429"/>
      <c r="LQB338" s="429"/>
      <c r="LQC338" s="429"/>
      <c r="LQD338" s="429"/>
      <c r="LQE338" s="429"/>
      <c r="LQF338" s="429"/>
      <c r="LQG338" s="429"/>
      <c r="LQH338" s="429"/>
      <c r="LQI338" s="429"/>
      <c r="LQJ338" s="429"/>
      <c r="LQK338" s="429"/>
      <c r="LQL338" s="429"/>
      <c r="LQM338" s="432"/>
      <c r="LQN338" s="432"/>
      <c r="LQO338" s="429"/>
      <c r="LQP338" s="429"/>
      <c r="LQQ338" s="429"/>
      <c r="LQR338" s="429"/>
      <c r="LQS338" s="429"/>
      <c r="LQT338" s="429"/>
      <c r="LQU338" s="429"/>
      <c r="LQV338" s="429"/>
      <c r="LQW338" s="429"/>
      <c r="LQX338" s="429"/>
      <c r="LQY338" s="429"/>
      <c r="LQZ338" s="429"/>
      <c r="LRA338" s="429"/>
      <c r="LRB338" s="429"/>
      <c r="LRC338" s="429"/>
      <c r="LRD338" s="429"/>
      <c r="LRE338" s="429"/>
      <c r="LRF338" s="429"/>
      <c r="LRG338" s="429"/>
      <c r="LRH338" s="429"/>
      <c r="LRI338" s="429"/>
      <c r="LRJ338" s="429"/>
      <c r="LRK338" s="429"/>
      <c r="LRL338" s="429"/>
      <c r="LRM338" s="432"/>
      <c r="LRN338" s="432"/>
      <c r="LRO338" s="429"/>
      <c r="LRP338" s="429"/>
      <c r="LRQ338" s="429"/>
      <c r="LRR338" s="429"/>
      <c r="LRS338" s="429"/>
      <c r="LRT338" s="429"/>
      <c r="LRU338" s="429"/>
      <c r="LRV338" s="429"/>
      <c r="LRW338" s="429"/>
      <c r="LRX338" s="429"/>
      <c r="LRY338" s="429"/>
      <c r="LRZ338" s="429"/>
      <c r="LSA338" s="429"/>
      <c r="LSB338" s="429"/>
      <c r="LSC338" s="429"/>
      <c r="LSD338" s="429"/>
      <c r="LSE338" s="429"/>
      <c r="LSF338" s="429"/>
      <c r="LSG338" s="429"/>
      <c r="LSH338" s="429"/>
      <c r="LSI338" s="429"/>
      <c r="LSJ338" s="429"/>
      <c r="LSK338" s="429"/>
      <c r="LSL338" s="429"/>
      <c r="LSM338" s="432"/>
      <c r="LSN338" s="432"/>
      <c r="LSO338" s="429"/>
      <c r="LSP338" s="429"/>
      <c r="LSQ338" s="429"/>
      <c r="LSR338" s="429"/>
      <c r="LSS338" s="429"/>
      <c r="LST338" s="429"/>
      <c r="LSU338" s="429"/>
      <c r="LSV338" s="429"/>
      <c r="LSW338" s="429"/>
      <c r="LSX338" s="429"/>
      <c r="LSY338" s="429"/>
      <c r="LSZ338" s="429"/>
      <c r="LTA338" s="429"/>
      <c r="LTB338" s="429"/>
      <c r="LTC338" s="429"/>
      <c r="LTD338" s="429"/>
      <c r="LTE338" s="429"/>
      <c r="LTF338" s="429"/>
      <c r="LTG338" s="429"/>
      <c r="LTH338" s="429"/>
      <c r="LTI338" s="429"/>
      <c r="LTJ338" s="429"/>
      <c r="LTK338" s="429"/>
      <c r="LTL338" s="429"/>
      <c r="LTM338" s="432"/>
      <c r="LTN338" s="432"/>
      <c r="LTO338" s="429"/>
      <c r="LTP338" s="429"/>
      <c r="LTQ338" s="429"/>
      <c r="LTR338" s="429"/>
      <c r="LTS338" s="429"/>
      <c r="LTT338" s="429"/>
      <c r="LTU338" s="429"/>
      <c r="LTV338" s="429"/>
      <c r="LTW338" s="429"/>
      <c r="LTX338" s="429"/>
      <c r="LTY338" s="429"/>
      <c r="LTZ338" s="429"/>
      <c r="LUA338" s="429"/>
      <c r="LUB338" s="429"/>
      <c r="LUC338" s="429"/>
      <c r="LUD338" s="429"/>
      <c r="LUE338" s="429"/>
      <c r="LUF338" s="429"/>
      <c r="LUG338" s="429"/>
      <c r="LUH338" s="429"/>
      <c r="LUI338" s="429"/>
      <c r="LUJ338" s="429"/>
      <c r="LUK338" s="429"/>
      <c r="LUL338" s="429"/>
      <c r="LUM338" s="432"/>
      <c r="LUN338" s="432"/>
      <c r="LUO338" s="429"/>
      <c r="LUP338" s="429"/>
      <c r="LUQ338" s="429"/>
      <c r="LUR338" s="429"/>
      <c r="LUS338" s="429"/>
      <c r="LUT338" s="429"/>
      <c r="LUU338" s="429"/>
      <c r="LUV338" s="429"/>
      <c r="LUW338" s="429"/>
      <c r="LUX338" s="429"/>
      <c r="LUY338" s="429"/>
      <c r="LUZ338" s="429"/>
      <c r="LVA338" s="429"/>
      <c r="LVB338" s="429"/>
      <c r="LVC338" s="429"/>
      <c r="LVD338" s="429"/>
      <c r="LVE338" s="429"/>
      <c r="LVF338" s="429"/>
      <c r="LVG338" s="429"/>
      <c r="LVH338" s="429"/>
      <c r="LVI338" s="429"/>
      <c r="LVJ338" s="429"/>
      <c r="LVK338" s="429"/>
      <c r="LVL338" s="429"/>
      <c r="LVM338" s="432"/>
      <c r="LVN338" s="432"/>
      <c r="LVO338" s="429"/>
      <c r="LVP338" s="429"/>
      <c r="LVQ338" s="429"/>
      <c r="LVR338" s="429"/>
      <c r="LVS338" s="429"/>
      <c r="LVT338" s="429"/>
      <c r="LVU338" s="429"/>
      <c r="LVV338" s="429"/>
      <c r="LVW338" s="429"/>
      <c r="LVX338" s="429"/>
      <c r="LVY338" s="429"/>
      <c r="LVZ338" s="429"/>
      <c r="LWA338" s="429"/>
      <c r="LWB338" s="429"/>
      <c r="LWC338" s="429"/>
      <c r="LWD338" s="429"/>
      <c r="LWE338" s="429"/>
      <c r="LWF338" s="429"/>
      <c r="LWG338" s="429"/>
      <c r="LWH338" s="429"/>
      <c r="LWI338" s="429"/>
      <c r="LWJ338" s="429"/>
      <c r="LWK338" s="429"/>
      <c r="LWL338" s="429"/>
      <c r="LWM338" s="432"/>
      <c r="LWN338" s="432"/>
      <c r="LWO338" s="429"/>
      <c r="LWP338" s="429"/>
      <c r="LWQ338" s="429"/>
      <c r="LWR338" s="429"/>
      <c r="LWS338" s="429"/>
      <c r="LWT338" s="429"/>
      <c r="LWU338" s="429"/>
      <c r="LWV338" s="429"/>
      <c r="LWW338" s="429"/>
      <c r="LWX338" s="429"/>
      <c r="LWY338" s="429"/>
      <c r="LWZ338" s="429"/>
      <c r="LXA338" s="429"/>
      <c r="LXB338" s="429"/>
      <c r="LXC338" s="429"/>
      <c r="LXD338" s="429"/>
      <c r="LXE338" s="429"/>
      <c r="LXF338" s="429"/>
      <c r="LXG338" s="429"/>
      <c r="LXH338" s="429"/>
      <c r="LXI338" s="429"/>
      <c r="LXJ338" s="429"/>
      <c r="LXK338" s="429"/>
      <c r="LXL338" s="429"/>
      <c r="LXM338" s="432"/>
      <c r="LXN338" s="432"/>
      <c r="LXO338" s="429"/>
      <c r="LXP338" s="429"/>
      <c r="LXQ338" s="429"/>
      <c r="LXR338" s="429"/>
      <c r="LXS338" s="429"/>
      <c r="LXT338" s="429"/>
      <c r="LXU338" s="429"/>
      <c r="LXV338" s="429"/>
      <c r="LXW338" s="429"/>
      <c r="LXX338" s="429"/>
      <c r="LXY338" s="429"/>
      <c r="LXZ338" s="429"/>
      <c r="LYA338" s="429"/>
      <c r="LYB338" s="429"/>
      <c r="LYC338" s="429"/>
      <c r="LYD338" s="429"/>
      <c r="LYE338" s="429"/>
      <c r="LYF338" s="429"/>
      <c r="LYG338" s="429"/>
      <c r="LYH338" s="429"/>
      <c r="LYI338" s="429"/>
      <c r="LYJ338" s="429"/>
      <c r="LYK338" s="429"/>
      <c r="LYL338" s="429"/>
      <c r="LYM338" s="432"/>
      <c r="LYN338" s="432"/>
      <c r="LYO338" s="429"/>
      <c r="LYP338" s="429"/>
      <c r="LYQ338" s="429"/>
      <c r="LYR338" s="429"/>
      <c r="LYS338" s="429"/>
      <c r="LYT338" s="429"/>
      <c r="LYU338" s="429"/>
      <c r="LYV338" s="429"/>
      <c r="LYW338" s="429"/>
      <c r="LYX338" s="429"/>
      <c r="LYY338" s="429"/>
      <c r="LYZ338" s="429"/>
      <c r="LZA338" s="429"/>
      <c r="LZB338" s="429"/>
      <c r="LZC338" s="429"/>
      <c r="LZD338" s="429"/>
      <c r="LZE338" s="429"/>
      <c r="LZF338" s="429"/>
      <c r="LZG338" s="429"/>
      <c r="LZH338" s="429"/>
      <c r="LZI338" s="429"/>
      <c r="LZJ338" s="429"/>
      <c r="LZK338" s="429"/>
      <c r="LZL338" s="429"/>
      <c r="LZM338" s="432"/>
      <c r="LZN338" s="432"/>
      <c r="LZO338" s="429"/>
      <c r="LZP338" s="429"/>
      <c r="LZQ338" s="429"/>
      <c r="LZR338" s="429"/>
      <c r="LZS338" s="429"/>
      <c r="LZT338" s="429"/>
      <c r="LZU338" s="429"/>
      <c r="LZV338" s="429"/>
      <c r="LZW338" s="429"/>
      <c r="LZX338" s="429"/>
      <c r="LZY338" s="429"/>
      <c r="LZZ338" s="429"/>
      <c r="MAA338" s="429"/>
      <c r="MAB338" s="429"/>
      <c r="MAC338" s="429"/>
      <c r="MAD338" s="429"/>
      <c r="MAE338" s="429"/>
      <c r="MAF338" s="429"/>
      <c r="MAG338" s="429"/>
      <c r="MAH338" s="429"/>
      <c r="MAI338" s="429"/>
      <c r="MAJ338" s="429"/>
      <c r="MAK338" s="429"/>
      <c r="MAL338" s="429"/>
      <c r="MAM338" s="432"/>
      <c r="MAN338" s="432"/>
      <c r="MAO338" s="429"/>
      <c r="MAP338" s="429"/>
      <c r="MAQ338" s="429"/>
      <c r="MAR338" s="429"/>
      <c r="MAS338" s="429"/>
      <c r="MAT338" s="429"/>
      <c r="MAU338" s="429"/>
      <c r="MAV338" s="429"/>
      <c r="MAW338" s="429"/>
      <c r="MAX338" s="429"/>
      <c r="MAY338" s="429"/>
      <c r="MAZ338" s="429"/>
      <c r="MBA338" s="429"/>
      <c r="MBB338" s="429"/>
      <c r="MBC338" s="429"/>
      <c r="MBD338" s="429"/>
      <c r="MBE338" s="429"/>
      <c r="MBF338" s="429"/>
      <c r="MBG338" s="429"/>
      <c r="MBH338" s="429"/>
      <c r="MBI338" s="429"/>
      <c r="MBJ338" s="429"/>
      <c r="MBK338" s="429"/>
      <c r="MBL338" s="429"/>
      <c r="MBM338" s="432"/>
      <c r="MBN338" s="432"/>
      <c r="MBO338" s="429"/>
      <c r="MBP338" s="429"/>
      <c r="MBQ338" s="429"/>
      <c r="MBR338" s="429"/>
      <c r="MBS338" s="429"/>
      <c r="MBT338" s="429"/>
      <c r="MBU338" s="429"/>
      <c r="MBV338" s="429"/>
      <c r="MBW338" s="429"/>
      <c r="MBX338" s="429"/>
      <c r="MBY338" s="429"/>
      <c r="MBZ338" s="429"/>
      <c r="MCA338" s="429"/>
      <c r="MCB338" s="429"/>
      <c r="MCC338" s="429"/>
      <c r="MCD338" s="429"/>
      <c r="MCE338" s="429"/>
      <c r="MCF338" s="429"/>
      <c r="MCG338" s="429"/>
      <c r="MCH338" s="429"/>
      <c r="MCI338" s="429"/>
      <c r="MCJ338" s="429"/>
      <c r="MCK338" s="429"/>
      <c r="MCL338" s="429"/>
      <c r="MCM338" s="432"/>
      <c r="MCN338" s="432"/>
      <c r="MCO338" s="429"/>
      <c r="MCP338" s="429"/>
      <c r="MCQ338" s="429"/>
      <c r="MCR338" s="429"/>
      <c r="MCS338" s="429"/>
      <c r="MCT338" s="429"/>
      <c r="MCU338" s="429"/>
      <c r="MCV338" s="429"/>
      <c r="MCW338" s="429"/>
      <c r="MCX338" s="429"/>
      <c r="MCY338" s="429"/>
      <c r="MCZ338" s="429"/>
      <c r="MDA338" s="429"/>
      <c r="MDB338" s="429"/>
      <c r="MDC338" s="429"/>
      <c r="MDD338" s="429"/>
      <c r="MDE338" s="429"/>
      <c r="MDF338" s="429"/>
      <c r="MDG338" s="429"/>
      <c r="MDH338" s="429"/>
      <c r="MDI338" s="429"/>
      <c r="MDJ338" s="429"/>
      <c r="MDK338" s="429"/>
      <c r="MDL338" s="429"/>
      <c r="MDM338" s="432"/>
      <c r="MDN338" s="432"/>
      <c r="MDO338" s="429"/>
      <c r="MDP338" s="429"/>
      <c r="MDQ338" s="429"/>
      <c r="MDR338" s="429"/>
      <c r="MDS338" s="429"/>
      <c r="MDT338" s="429"/>
      <c r="MDU338" s="429"/>
      <c r="MDV338" s="429"/>
      <c r="MDW338" s="429"/>
      <c r="MDX338" s="429"/>
      <c r="MDY338" s="429"/>
      <c r="MDZ338" s="429"/>
      <c r="MEA338" s="429"/>
      <c r="MEB338" s="429"/>
      <c r="MEC338" s="429"/>
      <c r="MED338" s="429"/>
      <c r="MEE338" s="429"/>
      <c r="MEF338" s="429"/>
      <c r="MEG338" s="429"/>
      <c r="MEH338" s="429"/>
      <c r="MEI338" s="429"/>
      <c r="MEJ338" s="429"/>
      <c r="MEK338" s="429"/>
      <c r="MEL338" s="429"/>
      <c r="MEM338" s="432"/>
      <c r="MEN338" s="432"/>
      <c r="MEO338" s="429"/>
      <c r="MEP338" s="429"/>
      <c r="MEQ338" s="429"/>
      <c r="MER338" s="429"/>
      <c r="MES338" s="429"/>
      <c r="MET338" s="429"/>
      <c r="MEU338" s="429"/>
      <c r="MEV338" s="429"/>
      <c r="MEW338" s="429"/>
      <c r="MEX338" s="429"/>
      <c r="MEY338" s="429"/>
      <c r="MEZ338" s="429"/>
      <c r="MFA338" s="429"/>
      <c r="MFB338" s="429"/>
      <c r="MFC338" s="429"/>
      <c r="MFD338" s="429"/>
      <c r="MFE338" s="429"/>
      <c r="MFF338" s="429"/>
      <c r="MFG338" s="429"/>
      <c r="MFH338" s="429"/>
      <c r="MFI338" s="429"/>
      <c r="MFJ338" s="429"/>
      <c r="MFK338" s="429"/>
      <c r="MFL338" s="429"/>
      <c r="MFM338" s="432"/>
      <c r="MFN338" s="432"/>
      <c r="MFO338" s="429"/>
      <c r="MFP338" s="429"/>
      <c r="MFQ338" s="429"/>
      <c r="MFR338" s="429"/>
      <c r="MFS338" s="429"/>
      <c r="MFT338" s="429"/>
      <c r="MFU338" s="429"/>
      <c r="MFV338" s="429"/>
      <c r="MFW338" s="429"/>
      <c r="MFX338" s="429"/>
      <c r="MFY338" s="429"/>
      <c r="MFZ338" s="429"/>
      <c r="MGA338" s="429"/>
      <c r="MGB338" s="429"/>
      <c r="MGC338" s="429"/>
      <c r="MGD338" s="429"/>
      <c r="MGE338" s="429"/>
      <c r="MGF338" s="429"/>
      <c r="MGG338" s="429"/>
      <c r="MGH338" s="429"/>
      <c r="MGI338" s="429"/>
      <c r="MGJ338" s="429"/>
      <c r="MGK338" s="429"/>
      <c r="MGL338" s="429"/>
      <c r="MGM338" s="432"/>
      <c r="MGN338" s="432"/>
      <c r="MGO338" s="429"/>
      <c r="MGP338" s="429"/>
      <c r="MGQ338" s="429"/>
      <c r="MGR338" s="429"/>
      <c r="MGS338" s="429"/>
      <c r="MGT338" s="429"/>
      <c r="MGU338" s="429"/>
      <c r="MGV338" s="429"/>
      <c r="MGW338" s="429"/>
      <c r="MGX338" s="429"/>
      <c r="MGY338" s="429"/>
      <c r="MGZ338" s="429"/>
      <c r="MHA338" s="429"/>
      <c r="MHB338" s="429"/>
      <c r="MHC338" s="429"/>
      <c r="MHD338" s="429"/>
      <c r="MHE338" s="429"/>
      <c r="MHF338" s="429"/>
      <c r="MHG338" s="429"/>
      <c r="MHH338" s="429"/>
      <c r="MHI338" s="429"/>
      <c r="MHJ338" s="429"/>
      <c r="MHK338" s="429"/>
      <c r="MHL338" s="429"/>
      <c r="MHM338" s="432"/>
      <c r="MHN338" s="432"/>
      <c r="MHO338" s="429"/>
      <c r="MHP338" s="429"/>
      <c r="MHQ338" s="429"/>
      <c r="MHR338" s="429"/>
      <c r="MHS338" s="429"/>
      <c r="MHT338" s="429"/>
      <c r="MHU338" s="429"/>
      <c r="MHV338" s="429"/>
      <c r="MHW338" s="429"/>
      <c r="MHX338" s="429"/>
      <c r="MHY338" s="429"/>
      <c r="MHZ338" s="429"/>
      <c r="MIA338" s="429"/>
      <c r="MIB338" s="429"/>
      <c r="MIC338" s="429"/>
      <c r="MID338" s="429"/>
      <c r="MIE338" s="429"/>
      <c r="MIF338" s="429"/>
      <c r="MIG338" s="429"/>
      <c r="MIH338" s="429"/>
      <c r="MII338" s="429"/>
      <c r="MIJ338" s="429"/>
      <c r="MIK338" s="429"/>
      <c r="MIL338" s="429"/>
      <c r="MIM338" s="432"/>
      <c r="MIN338" s="432"/>
      <c r="MIO338" s="429"/>
      <c r="MIP338" s="429"/>
      <c r="MIQ338" s="429"/>
      <c r="MIR338" s="429"/>
      <c r="MIS338" s="429"/>
      <c r="MIT338" s="429"/>
      <c r="MIU338" s="429"/>
      <c r="MIV338" s="429"/>
      <c r="MIW338" s="429"/>
      <c r="MIX338" s="429"/>
      <c r="MIY338" s="429"/>
      <c r="MIZ338" s="429"/>
      <c r="MJA338" s="429"/>
      <c r="MJB338" s="429"/>
      <c r="MJC338" s="429"/>
      <c r="MJD338" s="429"/>
      <c r="MJE338" s="429"/>
      <c r="MJF338" s="429"/>
      <c r="MJG338" s="429"/>
      <c r="MJH338" s="429"/>
      <c r="MJI338" s="429"/>
      <c r="MJJ338" s="429"/>
      <c r="MJK338" s="429"/>
      <c r="MJL338" s="429"/>
      <c r="MJM338" s="432"/>
      <c r="MJN338" s="432"/>
      <c r="MJO338" s="429"/>
      <c r="MJP338" s="429"/>
      <c r="MJQ338" s="429"/>
      <c r="MJR338" s="429"/>
      <c r="MJS338" s="429"/>
      <c r="MJT338" s="429"/>
      <c r="MJU338" s="429"/>
      <c r="MJV338" s="429"/>
      <c r="MJW338" s="429"/>
      <c r="MJX338" s="429"/>
      <c r="MJY338" s="429"/>
      <c r="MJZ338" s="429"/>
      <c r="MKA338" s="429"/>
      <c r="MKB338" s="429"/>
      <c r="MKC338" s="429"/>
      <c r="MKD338" s="429"/>
      <c r="MKE338" s="429"/>
      <c r="MKF338" s="429"/>
      <c r="MKG338" s="429"/>
      <c r="MKH338" s="429"/>
      <c r="MKI338" s="429"/>
      <c r="MKJ338" s="429"/>
      <c r="MKK338" s="429"/>
      <c r="MKL338" s="429"/>
      <c r="MKM338" s="432"/>
      <c r="MKN338" s="432"/>
      <c r="MKO338" s="429"/>
      <c r="MKP338" s="429"/>
      <c r="MKQ338" s="429"/>
      <c r="MKR338" s="429"/>
      <c r="MKS338" s="429"/>
      <c r="MKT338" s="429"/>
      <c r="MKU338" s="429"/>
      <c r="MKV338" s="429"/>
      <c r="MKW338" s="429"/>
      <c r="MKX338" s="429"/>
      <c r="MKY338" s="429"/>
      <c r="MKZ338" s="429"/>
      <c r="MLA338" s="429"/>
      <c r="MLB338" s="429"/>
      <c r="MLC338" s="429"/>
      <c r="MLD338" s="429"/>
      <c r="MLE338" s="429"/>
      <c r="MLF338" s="429"/>
      <c r="MLG338" s="429"/>
      <c r="MLH338" s="429"/>
      <c r="MLI338" s="429"/>
      <c r="MLJ338" s="429"/>
      <c r="MLK338" s="429"/>
      <c r="MLL338" s="429"/>
      <c r="MLM338" s="432"/>
      <c r="MLN338" s="432"/>
      <c r="MLO338" s="429"/>
      <c r="MLP338" s="429"/>
      <c r="MLQ338" s="429"/>
      <c r="MLR338" s="429"/>
      <c r="MLS338" s="429"/>
      <c r="MLT338" s="429"/>
      <c r="MLU338" s="429"/>
      <c r="MLV338" s="429"/>
      <c r="MLW338" s="429"/>
      <c r="MLX338" s="429"/>
      <c r="MLY338" s="429"/>
      <c r="MLZ338" s="429"/>
      <c r="MMA338" s="429"/>
      <c r="MMB338" s="429"/>
      <c r="MMC338" s="429"/>
      <c r="MMD338" s="429"/>
      <c r="MME338" s="429"/>
      <c r="MMF338" s="429"/>
      <c r="MMG338" s="429"/>
      <c r="MMH338" s="429"/>
      <c r="MMI338" s="429"/>
      <c r="MMJ338" s="429"/>
      <c r="MMK338" s="429"/>
      <c r="MML338" s="429"/>
      <c r="MMM338" s="432"/>
      <c r="MMN338" s="432"/>
      <c r="MMO338" s="429"/>
      <c r="MMP338" s="429"/>
      <c r="MMQ338" s="429"/>
      <c r="MMR338" s="429"/>
      <c r="MMS338" s="429"/>
      <c r="MMT338" s="429"/>
      <c r="MMU338" s="429"/>
      <c r="MMV338" s="429"/>
      <c r="MMW338" s="429"/>
      <c r="MMX338" s="429"/>
      <c r="MMY338" s="429"/>
      <c r="MMZ338" s="429"/>
      <c r="MNA338" s="429"/>
      <c r="MNB338" s="429"/>
      <c r="MNC338" s="429"/>
      <c r="MND338" s="429"/>
      <c r="MNE338" s="429"/>
      <c r="MNF338" s="429"/>
      <c r="MNG338" s="429"/>
      <c r="MNH338" s="429"/>
      <c r="MNI338" s="429"/>
      <c r="MNJ338" s="429"/>
      <c r="MNK338" s="429"/>
      <c r="MNL338" s="429"/>
      <c r="MNM338" s="432"/>
      <c r="MNN338" s="432"/>
      <c r="MNO338" s="429"/>
      <c r="MNP338" s="429"/>
      <c r="MNQ338" s="429"/>
      <c r="MNR338" s="429"/>
      <c r="MNS338" s="429"/>
      <c r="MNT338" s="429"/>
      <c r="MNU338" s="429"/>
      <c r="MNV338" s="429"/>
      <c r="MNW338" s="429"/>
      <c r="MNX338" s="429"/>
      <c r="MNY338" s="429"/>
      <c r="MNZ338" s="429"/>
      <c r="MOA338" s="429"/>
      <c r="MOB338" s="429"/>
      <c r="MOC338" s="429"/>
      <c r="MOD338" s="429"/>
      <c r="MOE338" s="429"/>
      <c r="MOF338" s="429"/>
      <c r="MOG338" s="429"/>
      <c r="MOH338" s="429"/>
      <c r="MOI338" s="429"/>
      <c r="MOJ338" s="429"/>
      <c r="MOK338" s="429"/>
      <c r="MOL338" s="429"/>
      <c r="MOM338" s="432"/>
      <c r="MON338" s="432"/>
      <c r="MOO338" s="429"/>
      <c r="MOP338" s="429"/>
      <c r="MOQ338" s="429"/>
      <c r="MOR338" s="429"/>
      <c r="MOS338" s="429"/>
      <c r="MOT338" s="429"/>
      <c r="MOU338" s="429"/>
      <c r="MOV338" s="429"/>
      <c r="MOW338" s="429"/>
      <c r="MOX338" s="429"/>
      <c r="MOY338" s="429"/>
      <c r="MOZ338" s="429"/>
      <c r="MPA338" s="429"/>
      <c r="MPB338" s="429"/>
      <c r="MPC338" s="429"/>
      <c r="MPD338" s="429"/>
      <c r="MPE338" s="429"/>
      <c r="MPF338" s="429"/>
      <c r="MPG338" s="429"/>
      <c r="MPH338" s="429"/>
      <c r="MPI338" s="429"/>
      <c r="MPJ338" s="429"/>
      <c r="MPK338" s="429"/>
      <c r="MPL338" s="429"/>
      <c r="MPM338" s="432"/>
      <c r="MPN338" s="432"/>
      <c r="MPO338" s="429"/>
      <c r="MPP338" s="429"/>
      <c r="MPQ338" s="429"/>
      <c r="MPR338" s="429"/>
      <c r="MPS338" s="429"/>
      <c r="MPT338" s="429"/>
      <c r="MPU338" s="429"/>
      <c r="MPV338" s="429"/>
      <c r="MPW338" s="429"/>
      <c r="MPX338" s="429"/>
      <c r="MPY338" s="429"/>
      <c r="MPZ338" s="429"/>
      <c r="MQA338" s="429"/>
      <c r="MQB338" s="429"/>
      <c r="MQC338" s="429"/>
      <c r="MQD338" s="429"/>
      <c r="MQE338" s="429"/>
      <c r="MQF338" s="429"/>
      <c r="MQG338" s="429"/>
      <c r="MQH338" s="429"/>
      <c r="MQI338" s="429"/>
      <c r="MQJ338" s="429"/>
      <c r="MQK338" s="429"/>
      <c r="MQL338" s="429"/>
      <c r="MQM338" s="432"/>
      <c r="MQN338" s="432"/>
      <c r="MQO338" s="429"/>
      <c r="MQP338" s="429"/>
      <c r="MQQ338" s="429"/>
      <c r="MQR338" s="429"/>
      <c r="MQS338" s="429"/>
      <c r="MQT338" s="429"/>
      <c r="MQU338" s="429"/>
      <c r="MQV338" s="429"/>
      <c r="MQW338" s="429"/>
      <c r="MQX338" s="429"/>
      <c r="MQY338" s="429"/>
      <c r="MQZ338" s="429"/>
      <c r="MRA338" s="429"/>
      <c r="MRB338" s="429"/>
      <c r="MRC338" s="429"/>
      <c r="MRD338" s="429"/>
      <c r="MRE338" s="429"/>
      <c r="MRF338" s="429"/>
      <c r="MRG338" s="429"/>
      <c r="MRH338" s="429"/>
      <c r="MRI338" s="429"/>
      <c r="MRJ338" s="429"/>
      <c r="MRK338" s="429"/>
      <c r="MRL338" s="429"/>
      <c r="MRM338" s="432"/>
      <c r="MRN338" s="432"/>
      <c r="MRO338" s="429"/>
      <c r="MRP338" s="429"/>
      <c r="MRQ338" s="429"/>
      <c r="MRR338" s="429"/>
      <c r="MRS338" s="429"/>
      <c r="MRT338" s="429"/>
      <c r="MRU338" s="429"/>
      <c r="MRV338" s="429"/>
      <c r="MRW338" s="429"/>
      <c r="MRX338" s="429"/>
      <c r="MRY338" s="429"/>
      <c r="MRZ338" s="429"/>
      <c r="MSA338" s="429"/>
      <c r="MSB338" s="429"/>
      <c r="MSC338" s="429"/>
      <c r="MSD338" s="429"/>
      <c r="MSE338" s="429"/>
      <c r="MSF338" s="429"/>
      <c r="MSG338" s="429"/>
      <c r="MSH338" s="429"/>
      <c r="MSI338" s="429"/>
      <c r="MSJ338" s="429"/>
      <c r="MSK338" s="429"/>
      <c r="MSL338" s="429"/>
      <c r="MSM338" s="432"/>
      <c r="MSN338" s="432"/>
      <c r="MSO338" s="429"/>
      <c r="MSP338" s="429"/>
      <c r="MSQ338" s="429"/>
      <c r="MSR338" s="429"/>
      <c r="MSS338" s="429"/>
      <c r="MST338" s="429"/>
      <c r="MSU338" s="429"/>
      <c r="MSV338" s="429"/>
      <c r="MSW338" s="429"/>
      <c r="MSX338" s="429"/>
      <c r="MSY338" s="429"/>
      <c r="MSZ338" s="429"/>
      <c r="MTA338" s="429"/>
      <c r="MTB338" s="429"/>
      <c r="MTC338" s="429"/>
      <c r="MTD338" s="429"/>
      <c r="MTE338" s="429"/>
      <c r="MTF338" s="429"/>
      <c r="MTG338" s="429"/>
      <c r="MTH338" s="429"/>
      <c r="MTI338" s="429"/>
      <c r="MTJ338" s="429"/>
      <c r="MTK338" s="429"/>
      <c r="MTL338" s="429"/>
      <c r="MTM338" s="432"/>
      <c r="MTN338" s="432"/>
      <c r="MTO338" s="429"/>
      <c r="MTP338" s="429"/>
      <c r="MTQ338" s="429"/>
      <c r="MTR338" s="429"/>
      <c r="MTS338" s="429"/>
      <c r="MTT338" s="429"/>
      <c r="MTU338" s="429"/>
      <c r="MTV338" s="429"/>
      <c r="MTW338" s="429"/>
      <c r="MTX338" s="429"/>
      <c r="MTY338" s="429"/>
      <c r="MTZ338" s="429"/>
      <c r="MUA338" s="429"/>
      <c r="MUB338" s="429"/>
      <c r="MUC338" s="429"/>
      <c r="MUD338" s="429"/>
      <c r="MUE338" s="429"/>
      <c r="MUF338" s="429"/>
      <c r="MUG338" s="429"/>
      <c r="MUH338" s="429"/>
      <c r="MUI338" s="429"/>
      <c r="MUJ338" s="429"/>
      <c r="MUK338" s="429"/>
      <c r="MUL338" s="429"/>
      <c r="MUM338" s="432"/>
      <c r="MUN338" s="432"/>
      <c r="MUO338" s="429"/>
      <c r="MUP338" s="429"/>
      <c r="MUQ338" s="429"/>
      <c r="MUR338" s="429"/>
      <c r="MUS338" s="429"/>
      <c r="MUT338" s="429"/>
      <c r="MUU338" s="429"/>
      <c r="MUV338" s="429"/>
      <c r="MUW338" s="429"/>
      <c r="MUX338" s="429"/>
      <c r="MUY338" s="429"/>
      <c r="MUZ338" s="429"/>
      <c r="MVA338" s="429"/>
      <c r="MVB338" s="429"/>
      <c r="MVC338" s="429"/>
      <c r="MVD338" s="429"/>
      <c r="MVE338" s="429"/>
      <c r="MVF338" s="429"/>
      <c r="MVG338" s="429"/>
      <c r="MVH338" s="429"/>
      <c r="MVI338" s="429"/>
      <c r="MVJ338" s="429"/>
      <c r="MVK338" s="429"/>
      <c r="MVL338" s="429"/>
      <c r="MVM338" s="432"/>
      <c r="MVN338" s="432"/>
      <c r="MVO338" s="429"/>
      <c r="MVP338" s="429"/>
      <c r="MVQ338" s="429"/>
      <c r="MVR338" s="429"/>
      <c r="MVS338" s="429"/>
      <c r="MVT338" s="429"/>
      <c r="MVU338" s="429"/>
      <c r="MVV338" s="429"/>
      <c r="MVW338" s="429"/>
      <c r="MVX338" s="429"/>
      <c r="MVY338" s="429"/>
      <c r="MVZ338" s="429"/>
      <c r="MWA338" s="429"/>
      <c r="MWB338" s="429"/>
      <c r="MWC338" s="429"/>
      <c r="MWD338" s="429"/>
      <c r="MWE338" s="429"/>
      <c r="MWF338" s="429"/>
      <c r="MWG338" s="429"/>
      <c r="MWH338" s="429"/>
      <c r="MWI338" s="429"/>
      <c r="MWJ338" s="429"/>
      <c r="MWK338" s="429"/>
      <c r="MWL338" s="429"/>
      <c r="MWM338" s="432"/>
      <c r="MWN338" s="432"/>
      <c r="MWO338" s="429"/>
      <c r="MWP338" s="429"/>
      <c r="MWQ338" s="429"/>
      <c r="MWR338" s="429"/>
      <c r="MWS338" s="429"/>
      <c r="MWT338" s="429"/>
      <c r="MWU338" s="429"/>
      <c r="MWV338" s="429"/>
      <c r="MWW338" s="429"/>
      <c r="MWX338" s="429"/>
      <c r="MWY338" s="429"/>
      <c r="MWZ338" s="429"/>
      <c r="MXA338" s="429"/>
      <c r="MXB338" s="429"/>
      <c r="MXC338" s="429"/>
      <c r="MXD338" s="429"/>
      <c r="MXE338" s="429"/>
      <c r="MXF338" s="429"/>
      <c r="MXG338" s="429"/>
      <c r="MXH338" s="429"/>
      <c r="MXI338" s="429"/>
      <c r="MXJ338" s="429"/>
      <c r="MXK338" s="429"/>
      <c r="MXL338" s="429"/>
      <c r="MXM338" s="432"/>
      <c r="MXN338" s="432"/>
      <c r="MXO338" s="429"/>
      <c r="MXP338" s="429"/>
      <c r="MXQ338" s="429"/>
      <c r="MXR338" s="429"/>
      <c r="MXS338" s="429"/>
      <c r="MXT338" s="429"/>
      <c r="MXU338" s="429"/>
      <c r="MXV338" s="429"/>
      <c r="MXW338" s="429"/>
      <c r="MXX338" s="429"/>
      <c r="MXY338" s="429"/>
      <c r="MXZ338" s="429"/>
      <c r="MYA338" s="429"/>
      <c r="MYB338" s="429"/>
      <c r="MYC338" s="429"/>
      <c r="MYD338" s="429"/>
      <c r="MYE338" s="429"/>
      <c r="MYF338" s="429"/>
      <c r="MYG338" s="429"/>
      <c r="MYH338" s="429"/>
      <c r="MYI338" s="429"/>
      <c r="MYJ338" s="429"/>
      <c r="MYK338" s="429"/>
      <c r="MYL338" s="429"/>
      <c r="MYM338" s="432"/>
      <c r="MYN338" s="432"/>
      <c r="MYO338" s="429"/>
      <c r="MYP338" s="429"/>
      <c r="MYQ338" s="429"/>
      <c r="MYR338" s="429"/>
      <c r="MYS338" s="429"/>
      <c r="MYT338" s="429"/>
      <c r="MYU338" s="429"/>
      <c r="MYV338" s="429"/>
      <c r="MYW338" s="429"/>
      <c r="MYX338" s="429"/>
      <c r="MYY338" s="429"/>
      <c r="MYZ338" s="429"/>
      <c r="MZA338" s="429"/>
      <c r="MZB338" s="429"/>
      <c r="MZC338" s="429"/>
      <c r="MZD338" s="429"/>
      <c r="MZE338" s="429"/>
      <c r="MZF338" s="429"/>
      <c r="MZG338" s="429"/>
      <c r="MZH338" s="429"/>
      <c r="MZI338" s="429"/>
      <c r="MZJ338" s="429"/>
      <c r="MZK338" s="429"/>
      <c r="MZL338" s="429"/>
      <c r="MZM338" s="432"/>
      <c r="MZN338" s="432"/>
      <c r="MZO338" s="429"/>
      <c r="MZP338" s="429"/>
      <c r="MZQ338" s="429"/>
      <c r="MZR338" s="429"/>
      <c r="MZS338" s="429"/>
      <c r="MZT338" s="429"/>
      <c r="MZU338" s="429"/>
      <c r="MZV338" s="429"/>
      <c r="MZW338" s="429"/>
      <c r="MZX338" s="429"/>
      <c r="MZY338" s="429"/>
      <c r="MZZ338" s="429"/>
      <c r="NAA338" s="429"/>
      <c r="NAB338" s="429"/>
      <c r="NAC338" s="429"/>
      <c r="NAD338" s="429"/>
      <c r="NAE338" s="429"/>
      <c r="NAF338" s="429"/>
      <c r="NAG338" s="429"/>
      <c r="NAH338" s="429"/>
      <c r="NAI338" s="429"/>
      <c r="NAJ338" s="429"/>
      <c r="NAK338" s="429"/>
      <c r="NAL338" s="429"/>
      <c r="NAM338" s="432"/>
      <c r="NAN338" s="432"/>
      <c r="NAO338" s="429"/>
      <c r="NAP338" s="429"/>
      <c r="NAQ338" s="429"/>
      <c r="NAR338" s="429"/>
      <c r="NAS338" s="429"/>
      <c r="NAT338" s="429"/>
      <c r="NAU338" s="429"/>
      <c r="NAV338" s="429"/>
      <c r="NAW338" s="429"/>
      <c r="NAX338" s="429"/>
      <c r="NAY338" s="429"/>
      <c r="NAZ338" s="429"/>
      <c r="NBA338" s="429"/>
      <c r="NBB338" s="429"/>
      <c r="NBC338" s="429"/>
      <c r="NBD338" s="429"/>
      <c r="NBE338" s="429"/>
      <c r="NBF338" s="429"/>
      <c r="NBG338" s="429"/>
      <c r="NBH338" s="429"/>
      <c r="NBI338" s="429"/>
      <c r="NBJ338" s="429"/>
      <c r="NBK338" s="429"/>
      <c r="NBL338" s="429"/>
      <c r="NBM338" s="432"/>
      <c r="NBN338" s="432"/>
      <c r="NBO338" s="429"/>
      <c r="NBP338" s="429"/>
      <c r="NBQ338" s="429"/>
      <c r="NBR338" s="429"/>
      <c r="NBS338" s="429"/>
      <c r="NBT338" s="429"/>
      <c r="NBU338" s="429"/>
      <c r="NBV338" s="429"/>
      <c r="NBW338" s="429"/>
      <c r="NBX338" s="429"/>
      <c r="NBY338" s="429"/>
      <c r="NBZ338" s="429"/>
      <c r="NCA338" s="429"/>
      <c r="NCB338" s="429"/>
      <c r="NCC338" s="429"/>
      <c r="NCD338" s="429"/>
      <c r="NCE338" s="429"/>
      <c r="NCF338" s="429"/>
      <c r="NCG338" s="429"/>
      <c r="NCH338" s="429"/>
      <c r="NCI338" s="429"/>
      <c r="NCJ338" s="429"/>
      <c r="NCK338" s="429"/>
      <c r="NCL338" s="429"/>
      <c r="NCM338" s="432"/>
      <c r="NCN338" s="432"/>
      <c r="NCO338" s="429"/>
      <c r="NCP338" s="429"/>
      <c r="NCQ338" s="429"/>
      <c r="NCR338" s="429"/>
      <c r="NCS338" s="429"/>
      <c r="NCT338" s="429"/>
      <c r="NCU338" s="429"/>
      <c r="NCV338" s="429"/>
      <c r="NCW338" s="429"/>
      <c r="NCX338" s="429"/>
      <c r="NCY338" s="429"/>
      <c r="NCZ338" s="429"/>
      <c r="NDA338" s="429"/>
      <c r="NDB338" s="429"/>
      <c r="NDC338" s="429"/>
      <c r="NDD338" s="429"/>
      <c r="NDE338" s="429"/>
      <c r="NDF338" s="429"/>
      <c r="NDG338" s="429"/>
      <c r="NDH338" s="429"/>
      <c r="NDI338" s="429"/>
      <c r="NDJ338" s="429"/>
      <c r="NDK338" s="429"/>
      <c r="NDL338" s="429"/>
      <c r="NDM338" s="432"/>
      <c r="NDN338" s="432"/>
      <c r="NDO338" s="429"/>
      <c r="NDP338" s="429"/>
      <c r="NDQ338" s="429"/>
      <c r="NDR338" s="429"/>
      <c r="NDS338" s="429"/>
      <c r="NDT338" s="429"/>
      <c r="NDU338" s="429"/>
      <c r="NDV338" s="429"/>
      <c r="NDW338" s="429"/>
      <c r="NDX338" s="429"/>
      <c r="NDY338" s="429"/>
      <c r="NDZ338" s="429"/>
      <c r="NEA338" s="429"/>
      <c r="NEB338" s="429"/>
      <c r="NEC338" s="429"/>
      <c r="NED338" s="429"/>
      <c r="NEE338" s="429"/>
      <c r="NEF338" s="429"/>
      <c r="NEG338" s="429"/>
      <c r="NEH338" s="429"/>
      <c r="NEI338" s="429"/>
      <c r="NEJ338" s="429"/>
      <c r="NEK338" s="429"/>
      <c r="NEL338" s="429"/>
      <c r="NEM338" s="432"/>
      <c r="NEN338" s="432"/>
      <c r="NEO338" s="429"/>
      <c r="NEP338" s="429"/>
      <c r="NEQ338" s="429"/>
      <c r="NER338" s="429"/>
      <c r="NES338" s="429"/>
      <c r="NET338" s="429"/>
      <c r="NEU338" s="429"/>
      <c r="NEV338" s="429"/>
      <c r="NEW338" s="429"/>
      <c r="NEX338" s="429"/>
      <c r="NEY338" s="429"/>
      <c r="NEZ338" s="429"/>
      <c r="NFA338" s="429"/>
      <c r="NFB338" s="429"/>
      <c r="NFC338" s="429"/>
      <c r="NFD338" s="429"/>
      <c r="NFE338" s="429"/>
      <c r="NFF338" s="429"/>
      <c r="NFG338" s="429"/>
      <c r="NFH338" s="429"/>
      <c r="NFI338" s="429"/>
      <c r="NFJ338" s="429"/>
      <c r="NFK338" s="429"/>
      <c r="NFL338" s="429"/>
      <c r="NFM338" s="432"/>
      <c r="NFN338" s="432"/>
      <c r="NFO338" s="429"/>
      <c r="NFP338" s="429"/>
      <c r="NFQ338" s="429"/>
      <c r="NFR338" s="429"/>
      <c r="NFS338" s="429"/>
      <c r="NFT338" s="429"/>
      <c r="NFU338" s="429"/>
      <c r="NFV338" s="429"/>
      <c r="NFW338" s="429"/>
      <c r="NFX338" s="429"/>
      <c r="NFY338" s="429"/>
      <c r="NFZ338" s="429"/>
      <c r="NGA338" s="429"/>
      <c r="NGB338" s="429"/>
      <c r="NGC338" s="429"/>
      <c r="NGD338" s="429"/>
      <c r="NGE338" s="429"/>
      <c r="NGF338" s="429"/>
      <c r="NGG338" s="429"/>
      <c r="NGH338" s="429"/>
      <c r="NGI338" s="429"/>
      <c r="NGJ338" s="429"/>
      <c r="NGK338" s="429"/>
      <c r="NGL338" s="429"/>
      <c r="NGM338" s="432"/>
      <c r="NGN338" s="432"/>
      <c r="NGO338" s="429"/>
      <c r="NGP338" s="429"/>
      <c r="NGQ338" s="429"/>
      <c r="NGR338" s="429"/>
      <c r="NGS338" s="429"/>
      <c r="NGT338" s="429"/>
      <c r="NGU338" s="429"/>
      <c r="NGV338" s="429"/>
      <c r="NGW338" s="429"/>
      <c r="NGX338" s="429"/>
      <c r="NGY338" s="429"/>
      <c r="NGZ338" s="429"/>
      <c r="NHA338" s="429"/>
      <c r="NHB338" s="429"/>
      <c r="NHC338" s="429"/>
      <c r="NHD338" s="429"/>
      <c r="NHE338" s="429"/>
      <c r="NHF338" s="429"/>
      <c r="NHG338" s="429"/>
      <c r="NHH338" s="429"/>
      <c r="NHI338" s="429"/>
      <c r="NHJ338" s="429"/>
      <c r="NHK338" s="429"/>
      <c r="NHL338" s="429"/>
      <c r="NHM338" s="432"/>
      <c r="NHN338" s="432"/>
      <c r="NHO338" s="429"/>
      <c r="NHP338" s="429"/>
      <c r="NHQ338" s="429"/>
      <c r="NHR338" s="429"/>
      <c r="NHS338" s="429"/>
      <c r="NHT338" s="429"/>
      <c r="NHU338" s="429"/>
      <c r="NHV338" s="429"/>
      <c r="NHW338" s="429"/>
      <c r="NHX338" s="429"/>
      <c r="NHY338" s="429"/>
      <c r="NHZ338" s="429"/>
      <c r="NIA338" s="429"/>
      <c r="NIB338" s="429"/>
      <c r="NIC338" s="429"/>
      <c r="NID338" s="429"/>
      <c r="NIE338" s="429"/>
      <c r="NIF338" s="429"/>
      <c r="NIG338" s="429"/>
      <c r="NIH338" s="429"/>
      <c r="NII338" s="429"/>
      <c r="NIJ338" s="429"/>
      <c r="NIK338" s="429"/>
      <c r="NIL338" s="429"/>
      <c r="NIM338" s="432"/>
      <c r="NIN338" s="432"/>
      <c r="NIO338" s="429"/>
      <c r="NIP338" s="429"/>
      <c r="NIQ338" s="429"/>
      <c r="NIR338" s="429"/>
      <c r="NIS338" s="429"/>
      <c r="NIT338" s="429"/>
      <c r="NIU338" s="429"/>
      <c r="NIV338" s="429"/>
      <c r="NIW338" s="429"/>
      <c r="NIX338" s="429"/>
      <c r="NIY338" s="429"/>
      <c r="NIZ338" s="429"/>
      <c r="NJA338" s="429"/>
      <c r="NJB338" s="429"/>
      <c r="NJC338" s="429"/>
      <c r="NJD338" s="429"/>
      <c r="NJE338" s="429"/>
      <c r="NJF338" s="429"/>
      <c r="NJG338" s="429"/>
      <c r="NJH338" s="429"/>
      <c r="NJI338" s="429"/>
      <c r="NJJ338" s="429"/>
      <c r="NJK338" s="429"/>
      <c r="NJL338" s="429"/>
      <c r="NJM338" s="432"/>
      <c r="NJN338" s="432"/>
      <c r="NJO338" s="429"/>
      <c r="NJP338" s="429"/>
      <c r="NJQ338" s="429"/>
      <c r="NJR338" s="429"/>
      <c r="NJS338" s="429"/>
      <c r="NJT338" s="429"/>
      <c r="NJU338" s="429"/>
      <c r="NJV338" s="429"/>
      <c r="NJW338" s="429"/>
      <c r="NJX338" s="429"/>
      <c r="NJY338" s="429"/>
      <c r="NJZ338" s="429"/>
      <c r="NKA338" s="429"/>
      <c r="NKB338" s="429"/>
      <c r="NKC338" s="429"/>
      <c r="NKD338" s="429"/>
      <c r="NKE338" s="429"/>
      <c r="NKF338" s="429"/>
      <c r="NKG338" s="429"/>
      <c r="NKH338" s="429"/>
      <c r="NKI338" s="429"/>
      <c r="NKJ338" s="429"/>
      <c r="NKK338" s="429"/>
      <c r="NKL338" s="429"/>
      <c r="NKM338" s="432"/>
      <c r="NKN338" s="432"/>
      <c r="NKO338" s="429"/>
      <c r="NKP338" s="429"/>
      <c r="NKQ338" s="429"/>
      <c r="NKR338" s="429"/>
      <c r="NKS338" s="429"/>
      <c r="NKT338" s="429"/>
      <c r="NKU338" s="429"/>
      <c r="NKV338" s="429"/>
      <c r="NKW338" s="429"/>
      <c r="NKX338" s="429"/>
      <c r="NKY338" s="429"/>
      <c r="NKZ338" s="429"/>
      <c r="NLA338" s="429"/>
      <c r="NLB338" s="429"/>
      <c r="NLC338" s="429"/>
      <c r="NLD338" s="429"/>
      <c r="NLE338" s="429"/>
      <c r="NLF338" s="429"/>
      <c r="NLG338" s="429"/>
      <c r="NLH338" s="429"/>
      <c r="NLI338" s="429"/>
      <c r="NLJ338" s="429"/>
      <c r="NLK338" s="429"/>
      <c r="NLL338" s="429"/>
      <c r="NLM338" s="432"/>
      <c r="NLN338" s="432"/>
      <c r="NLO338" s="429"/>
      <c r="NLP338" s="429"/>
      <c r="NLQ338" s="429"/>
      <c r="NLR338" s="429"/>
      <c r="NLS338" s="429"/>
      <c r="NLT338" s="429"/>
      <c r="NLU338" s="429"/>
      <c r="NLV338" s="429"/>
      <c r="NLW338" s="429"/>
      <c r="NLX338" s="429"/>
      <c r="NLY338" s="429"/>
      <c r="NLZ338" s="429"/>
      <c r="NMA338" s="429"/>
      <c r="NMB338" s="429"/>
      <c r="NMC338" s="429"/>
      <c r="NMD338" s="429"/>
      <c r="NME338" s="429"/>
      <c r="NMF338" s="429"/>
      <c r="NMG338" s="429"/>
      <c r="NMH338" s="429"/>
      <c r="NMI338" s="429"/>
      <c r="NMJ338" s="429"/>
      <c r="NMK338" s="429"/>
      <c r="NML338" s="429"/>
      <c r="NMM338" s="432"/>
      <c r="NMN338" s="432"/>
      <c r="NMO338" s="429"/>
      <c r="NMP338" s="429"/>
      <c r="NMQ338" s="429"/>
      <c r="NMR338" s="429"/>
      <c r="NMS338" s="429"/>
      <c r="NMT338" s="429"/>
      <c r="NMU338" s="429"/>
      <c r="NMV338" s="429"/>
      <c r="NMW338" s="429"/>
      <c r="NMX338" s="429"/>
      <c r="NMY338" s="429"/>
      <c r="NMZ338" s="429"/>
      <c r="NNA338" s="429"/>
      <c r="NNB338" s="429"/>
      <c r="NNC338" s="429"/>
      <c r="NND338" s="429"/>
      <c r="NNE338" s="429"/>
      <c r="NNF338" s="429"/>
      <c r="NNG338" s="429"/>
      <c r="NNH338" s="429"/>
      <c r="NNI338" s="429"/>
      <c r="NNJ338" s="429"/>
      <c r="NNK338" s="429"/>
      <c r="NNL338" s="429"/>
      <c r="NNM338" s="432"/>
      <c r="NNN338" s="432"/>
      <c r="NNO338" s="429"/>
      <c r="NNP338" s="429"/>
      <c r="NNQ338" s="429"/>
      <c r="NNR338" s="429"/>
      <c r="NNS338" s="429"/>
      <c r="NNT338" s="429"/>
      <c r="NNU338" s="429"/>
      <c r="NNV338" s="429"/>
      <c r="NNW338" s="429"/>
      <c r="NNX338" s="429"/>
      <c r="NNY338" s="429"/>
      <c r="NNZ338" s="429"/>
      <c r="NOA338" s="429"/>
      <c r="NOB338" s="429"/>
      <c r="NOC338" s="429"/>
      <c r="NOD338" s="429"/>
      <c r="NOE338" s="429"/>
      <c r="NOF338" s="429"/>
      <c r="NOG338" s="429"/>
      <c r="NOH338" s="429"/>
      <c r="NOI338" s="429"/>
      <c r="NOJ338" s="429"/>
      <c r="NOK338" s="429"/>
      <c r="NOL338" s="429"/>
      <c r="NOM338" s="432"/>
      <c r="NON338" s="432"/>
      <c r="NOO338" s="429"/>
      <c r="NOP338" s="429"/>
      <c r="NOQ338" s="429"/>
      <c r="NOR338" s="429"/>
      <c r="NOS338" s="429"/>
      <c r="NOT338" s="429"/>
      <c r="NOU338" s="429"/>
      <c r="NOV338" s="429"/>
      <c r="NOW338" s="429"/>
      <c r="NOX338" s="429"/>
      <c r="NOY338" s="429"/>
      <c r="NOZ338" s="429"/>
      <c r="NPA338" s="429"/>
      <c r="NPB338" s="429"/>
      <c r="NPC338" s="429"/>
      <c r="NPD338" s="429"/>
      <c r="NPE338" s="429"/>
      <c r="NPF338" s="429"/>
      <c r="NPG338" s="429"/>
      <c r="NPH338" s="429"/>
      <c r="NPI338" s="429"/>
      <c r="NPJ338" s="429"/>
      <c r="NPK338" s="429"/>
      <c r="NPL338" s="429"/>
      <c r="NPM338" s="432"/>
      <c r="NPN338" s="432"/>
      <c r="NPO338" s="429"/>
      <c r="NPP338" s="429"/>
      <c r="NPQ338" s="429"/>
      <c r="NPR338" s="429"/>
      <c r="NPS338" s="429"/>
      <c r="NPT338" s="429"/>
      <c r="NPU338" s="429"/>
      <c r="NPV338" s="429"/>
      <c r="NPW338" s="429"/>
      <c r="NPX338" s="429"/>
      <c r="NPY338" s="429"/>
      <c r="NPZ338" s="429"/>
      <c r="NQA338" s="429"/>
      <c r="NQB338" s="429"/>
      <c r="NQC338" s="429"/>
      <c r="NQD338" s="429"/>
      <c r="NQE338" s="429"/>
      <c r="NQF338" s="429"/>
      <c r="NQG338" s="429"/>
      <c r="NQH338" s="429"/>
      <c r="NQI338" s="429"/>
      <c r="NQJ338" s="429"/>
      <c r="NQK338" s="429"/>
      <c r="NQL338" s="429"/>
      <c r="NQM338" s="432"/>
      <c r="NQN338" s="432"/>
      <c r="NQO338" s="429"/>
      <c r="NQP338" s="429"/>
      <c r="NQQ338" s="429"/>
      <c r="NQR338" s="429"/>
      <c r="NQS338" s="429"/>
      <c r="NQT338" s="429"/>
      <c r="NQU338" s="429"/>
      <c r="NQV338" s="429"/>
      <c r="NQW338" s="429"/>
      <c r="NQX338" s="429"/>
      <c r="NQY338" s="429"/>
      <c r="NQZ338" s="429"/>
      <c r="NRA338" s="429"/>
      <c r="NRB338" s="429"/>
      <c r="NRC338" s="429"/>
      <c r="NRD338" s="429"/>
      <c r="NRE338" s="429"/>
      <c r="NRF338" s="429"/>
      <c r="NRG338" s="429"/>
      <c r="NRH338" s="429"/>
      <c r="NRI338" s="429"/>
      <c r="NRJ338" s="429"/>
      <c r="NRK338" s="429"/>
      <c r="NRL338" s="429"/>
      <c r="NRM338" s="432"/>
      <c r="NRN338" s="432"/>
      <c r="NRO338" s="429"/>
      <c r="NRP338" s="429"/>
      <c r="NRQ338" s="429"/>
      <c r="NRR338" s="429"/>
      <c r="NRS338" s="429"/>
      <c r="NRT338" s="429"/>
      <c r="NRU338" s="429"/>
      <c r="NRV338" s="429"/>
      <c r="NRW338" s="429"/>
      <c r="NRX338" s="429"/>
      <c r="NRY338" s="429"/>
      <c r="NRZ338" s="429"/>
      <c r="NSA338" s="429"/>
      <c r="NSB338" s="429"/>
      <c r="NSC338" s="429"/>
      <c r="NSD338" s="429"/>
      <c r="NSE338" s="429"/>
      <c r="NSF338" s="429"/>
      <c r="NSG338" s="429"/>
      <c r="NSH338" s="429"/>
      <c r="NSI338" s="429"/>
      <c r="NSJ338" s="429"/>
      <c r="NSK338" s="429"/>
      <c r="NSL338" s="429"/>
      <c r="NSM338" s="432"/>
      <c r="NSN338" s="432"/>
      <c r="NSO338" s="429"/>
      <c r="NSP338" s="429"/>
      <c r="NSQ338" s="429"/>
      <c r="NSR338" s="429"/>
      <c r="NSS338" s="429"/>
      <c r="NST338" s="429"/>
      <c r="NSU338" s="429"/>
      <c r="NSV338" s="429"/>
      <c r="NSW338" s="429"/>
      <c r="NSX338" s="429"/>
      <c r="NSY338" s="429"/>
      <c r="NSZ338" s="429"/>
      <c r="NTA338" s="429"/>
      <c r="NTB338" s="429"/>
      <c r="NTC338" s="429"/>
      <c r="NTD338" s="429"/>
      <c r="NTE338" s="429"/>
      <c r="NTF338" s="429"/>
      <c r="NTG338" s="429"/>
      <c r="NTH338" s="429"/>
      <c r="NTI338" s="429"/>
      <c r="NTJ338" s="429"/>
      <c r="NTK338" s="429"/>
      <c r="NTL338" s="429"/>
      <c r="NTM338" s="432"/>
      <c r="NTN338" s="432"/>
      <c r="NTO338" s="429"/>
      <c r="NTP338" s="429"/>
      <c r="NTQ338" s="429"/>
      <c r="NTR338" s="429"/>
      <c r="NTS338" s="429"/>
      <c r="NTT338" s="429"/>
      <c r="NTU338" s="429"/>
      <c r="NTV338" s="429"/>
      <c r="NTW338" s="429"/>
      <c r="NTX338" s="429"/>
      <c r="NTY338" s="429"/>
      <c r="NTZ338" s="429"/>
      <c r="NUA338" s="429"/>
      <c r="NUB338" s="429"/>
      <c r="NUC338" s="429"/>
      <c r="NUD338" s="429"/>
      <c r="NUE338" s="429"/>
      <c r="NUF338" s="429"/>
      <c r="NUG338" s="429"/>
      <c r="NUH338" s="429"/>
      <c r="NUI338" s="429"/>
      <c r="NUJ338" s="429"/>
      <c r="NUK338" s="429"/>
      <c r="NUL338" s="429"/>
      <c r="NUM338" s="432"/>
      <c r="NUN338" s="432"/>
      <c r="NUO338" s="429"/>
      <c r="NUP338" s="429"/>
      <c r="NUQ338" s="429"/>
      <c r="NUR338" s="429"/>
      <c r="NUS338" s="429"/>
      <c r="NUT338" s="429"/>
      <c r="NUU338" s="429"/>
      <c r="NUV338" s="429"/>
      <c r="NUW338" s="429"/>
      <c r="NUX338" s="429"/>
      <c r="NUY338" s="429"/>
      <c r="NUZ338" s="429"/>
      <c r="NVA338" s="429"/>
      <c r="NVB338" s="429"/>
      <c r="NVC338" s="429"/>
      <c r="NVD338" s="429"/>
      <c r="NVE338" s="429"/>
      <c r="NVF338" s="429"/>
      <c r="NVG338" s="429"/>
      <c r="NVH338" s="429"/>
      <c r="NVI338" s="429"/>
      <c r="NVJ338" s="429"/>
      <c r="NVK338" s="429"/>
      <c r="NVL338" s="429"/>
      <c r="NVM338" s="432"/>
      <c r="NVN338" s="432"/>
      <c r="NVO338" s="429"/>
      <c r="NVP338" s="429"/>
      <c r="NVQ338" s="429"/>
      <c r="NVR338" s="429"/>
      <c r="NVS338" s="429"/>
      <c r="NVT338" s="429"/>
      <c r="NVU338" s="429"/>
      <c r="NVV338" s="429"/>
      <c r="NVW338" s="429"/>
      <c r="NVX338" s="429"/>
      <c r="NVY338" s="429"/>
      <c r="NVZ338" s="429"/>
      <c r="NWA338" s="429"/>
      <c r="NWB338" s="429"/>
      <c r="NWC338" s="429"/>
      <c r="NWD338" s="429"/>
      <c r="NWE338" s="429"/>
      <c r="NWF338" s="429"/>
      <c r="NWG338" s="429"/>
      <c r="NWH338" s="429"/>
      <c r="NWI338" s="429"/>
      <c r="NWJ338" s="429"/>
      <c r="NWK338" s="429"/>
      <c r="NWL338" s="429"/>
      <c r="NWM338" s="432"/>
      <c r="NWN338" s="432"/>
      <c r="NWO338" s="429"/>
      <c r="NWP338" s="429"/>
      <c r="NWQ338" s="429"/>
      <c r="NWR338" s="429"/>
      <c r="NWS338" s="429"/>
      <c r="NWT338" s="429"/>
      <c r="NWU338" s="429"/>
      <c r="NWV338" s="429"/>
      <c r="NWW338" s="429"/>
      <c r="NWX338" s="429"/>
      <c r="NWY338" s="429"/>
      <c r="NWZ338" s="429"/>
      <c r="NXA338" s="429"/>
      <c r="NXB338" s="429"/>
      <c r="NXC338" s="429"/>
      <c r="NXD338" s="429"/>
      <c r="NXE338" s="429"/>
      <c r="NXF338" s="429"/>
      <c r="NXG338" s="429"/>
      <c r="NXH338" s="429"/>
      <c r="NXI338" s="429"/>
      <c r="NXJ338" s="429"/>
      <c r="NXK338" s="429"/>
      <c r="NXL338" s="429"/>
      <c r="NXM338" s="432"/>
      <c r="NXN338" s="432"/>
      <c r="NXO338" s="429"/>
      <c r="NXP338" s="429"/>
      <c r="NXQ338" s="429"/>
      <c r="NXR338" s="429"/>
      <c r="NXS338" s="429"/>
      <c r="NXT338" s="429"/>
      <c r="NXU338" s="429"/>
      <c r="NXV338" s="429"/>
      <c r="NXW338" s="429"/>
      <c r="NXX338" s="429"/>
      <c r="NXY338" s="429"/>
      <c r="NXZ338" s="429"/>
      <c r="NYA338" s="429"/>
      <c r="NYB338" s="429"/>
      <c r="NYC338" s="429"/>
      <c r="NYD338" s="429"/>
      <c r="NYE338" s="429"/>
      <c r="NYF338" s="429"/>
      <c r="NYG338" s="429"/>
      <c r="NYH338" s="429"/>
      <c r="NYI338" s="429"/>
      <c r="NYJ338" s="429"/>
      <c r="NYK338" s="429"/>
      <c r="NYL338" s="429"/>
      <c r="NYM338" s="432"/>
      <c r="NYN338" s="432"/>
      <c r="NYO338" s="429"/>
      <c r="NYP338" s="429"/>
      <c r="NYQ338" s="429"/>
      <c r="NYR338" s="429"/>
      <c r="NYS338" s="429"/>
      <c r="NYT338" s="429"/>
      <c r="NYU338" s="429"/>
      <c r="NYV338" s="429"/>
      <c r="NYW338" s="429"/>
      <c r="NYX338" s="429"/>
      <c r="NYY338" s="429"/>
      <c r="NYZ338" s="429"/>
      <c r="NZA338" s="429"/>
      <c r="NZB338" s="429"/>
      <c r="NZC338" s="429"/>
      <c r="NZD338" s="429"/>
      <c r="NZE338" s="429"/>
      <c r="NZF338" s="429"/>
      <c r="NZG338" s="429"/>
      <c r="NZH338" s="429"/>
      <c r="NZI338" s="429"/>
      <c r="NZJ338" s="429"/>
      <c r="NZK338" s="429"/>
      <c r="NZL338" s="429"/>
      <c r="NZM338" s="432"/>
      <c r="NZN338" s="432"/>
      <c r="NZO338" s="429"/>
      <c r="NZP338" s="429"/>
      <c r="NZQ338" s="429"/>
      <c r="NZR338" s="429"/>
      <c r="NZS338" s="429"/>
      <c r="NZT338" s="429"/>
      <c r="NZU338" s="429"/>
      <c r="NZV338" s="429"/>
      <c r="NZW338" s="429"/>
      <c r="NZX338" s="429"/>
      <c r="NZY338" s="429"/>
      <c r="NZZ338" s="429"/>
      <c r="OAA338" s="429"/>
      <c r="OAB338" s="429"/>
      <c r="OAC338" s="429"/>
      <c r="OAD338" s="429"/>
      <c r="OAE338" s="429"/>
      <c r="OAF338" s="429"/>
      <c r="OAG338" s="429"/>
      <c r="OAH338" s="429"/>
      <c r="OAI338" s="429"/>
      <c r="OAJ338" s="429"/>
      <c r="OAK338" s="429"/>
      <c r="OAL338" s="429"/>
      <c r="OAM338" s="432"/>
      <c r="OAN338" s="432"/>
      <c r="OAO338" s="429"/>
      <c r="OAP338" s="429"/>
      <c r="OAQ338" s="429"/>
      <c r="OAR338" s="429"/>
      <c r="OAS338" s="429"/>
      <c r="OAT338" s="429"/>
      <c r="OAU338" s="429"/>
      <c r="OAV338" s="429"/>
      <c r="OAW338" s="429"/>
      <c r="OAX338" s="429"/>
      <c r="OAY338" s="429"/>
      <c r="OAZ338" s="429"/>
      <c r="OBA338" s="429"/>
      <c r="OBB338" s="429"/>
      <c r="OBC338" s="429"/>
      <c r="OBD338" s="429"/>
      <c r="OBE338" s="429"/>
      <c r="OBF338" s="429"/>
      <c r="OBG338" s="429"/>
      <c r="OBH338" s="429"/>
      <c r="OBI338" s="429"/>
      <c r="OBJ338" s="429"/>
      <c r="OBK338" s="429"/>
      <c r="OBL338" s="429"/>
      <c r="OBM338" s="432"/>
      <c r="OBN338" s="432"/>
      <c r="OBO338" s="429"/>
      <c r="OBP338" s="429"/>
      <c r="OBQ338" s="429"/>
      <c r="OBR338" s="429"/>
      <c r="OBS338" s="429"/>
      <c r="OBT338" s="429"/>
      <c r="OBU338" s="429"/>
      <c r="OBV338" s="429"/>
      <c r="OBW338" s="429"/>
      <c r="OBX338" s="429"/>
      <c r="OBY338" s="429"/>
      <c r="OBZ338" s="429"/>
      <c r="OCA338" s="429"/>
      <c r="OCB338" s="429"/>
      <c r="OCC338" s="429"/>
      <c r="OCD338" s="429"/>
      <c r="OCE338" s="429"/>
      <c r="OCF338" s="429"/>
      <c r="OCG338" s="429"/>
      <c r="OCH338" s="429"/>
      <c r="OCI338" s="429"/>
      <c r="OCJ338" s="429"/>
      <c r="OCK338" s="429"/>
      <c r="OCL338" s="429"/>
      <c r="OCM338" s="432"/>
      <c r="OCN338" s="432"/>
      <c r="OCO338" s="429"/>
      <c r="OCP338" s="429"/>
      <c r="OCQ338" s="429"/>
      <c r="OCR338" s="429"/>
      <c r="OCS338" s="429"/>
      <c r="OCT338" s="429"/>
      <c r="OCU338" s="429"/>
      <c r="OCV338" s="429"/>
      <c r="OCW338" s="429"/>
      <c r="OCX338" s="429"/>
      <c r="OCY338" s="429"/>
      <c r="OCZ338" s="429"/>
      <c r="ODA338" s="429"/>
      <c r="ODB338" s="429"/>
      <c r="ODC338" s="429"/>
      <c r="ODD338" s="429"/>
      <c r="ODE338" s="429"/>
      <c r="ODF338" s="429"/>
      <c r="ODG338" s="429"/>
      <c r="ODH338" s="429"/>
      <c r="ODI338" s="429"/>
      <c r="ODJ338" s="429"/>
      <c r="ODK338" s="429"/>
      <c r="ODL338" s="429"/>
      <c r="ODM338" s="432"/>
      <c r="ODN338" s="432"/>
      <c r="ODO338" s="429"/>
      <c r="ODP338" s="429"/>
      <c r="ODQ338" s="429"/>
      <c r="ODR338" s="429"/>
      <c r="ODS338" s="429"/>
      <c r="ODT338" s="429"/>
      <c r="ODU338" s="429"/>
      <c r="ODV338" s="429"/>
      <c r="ODW338" s="429"/>
      <c r="ODX338" s="429"/>
      <c r="ODY338" s="429"/>
      <c r="ODZ338" s="429"/>
      <c r="OEA338" s="429"/>
      <c r="OEB338" s="429"/>
      <c r="OEC338" s="429"/>
      <c r="OED338" s="429"/>
      <c r="OEE338" s="429"/>
      <c r="OEF338" s="429"/>
      <c r="OEG338" s="429"/>
      <c r="OEH338" s="429"/>
      <c r="OEI338" s="429"/>
      <c r="OEJ338" s="429"/>
      <c r="OEK338" s="429"/>
      <c r="OEL338" s="429"/>
      <c r="OEM338" s="432"/>
      <c r="OEN338" s="432"/>
      <c r="OEO338" s="429"/>
      <c r="OEP338" s="429"/>
      <c r="OEQ338" s="429"/>
      <c r="OER338" s="429"/>
      <c r="OES338" s="429"/>
      <c r="OET338" s="429"/>
      <c r="OEU338" s="429"/>
      <c r="OEV338" s="429"/>
      <c r="OEW338" s="429"/>
      <c r="OEX338" s="429"/>
      <c r="OEY338" s="429"/>
      <c r="OEZ338" s="429"/>
      <c r="OFA338" s="429"/>
      <c r="OFB338" s="429"/>
      <c r="OFC338" s="429"/>
      <c r="OFD338" s="429"/>
      <c r="OFE338" s="429"/>
      <c r="OFF338" s="429"/>
      <c r="OFG338" s="429"/>
      <c r="OFH338" s="429"/>
      <c r="OFI338" s="429"/>
      <c r="OFJ338" s="429"/>
      <c r="OFK338" s="429"/>
      <c r="OFL338" s="429"/>
      <c r="OFM338" s="432"/>
      <c r="OFN338" s="432"/>
      <c r="OFO338" s="429"/>
      <c r="OFP338" s="429"/>
      <c r="OFQ338" s="429"/>
      <c r="OFR338" s="429"/>
      <c r="OFS338" s="429"/>
      <c r="OFT338" s="429"/>
      <c r="OFU338" s="429"/>
      <c r="OFV338" s="429"/>
      <c r="OFW338" s="429"/>
      <c r="OFX338" s="429"/>
      <c r="OFY338" s="429"/>
      <c r="OFZ338" s="429"/>
      <c r="OGA338" s="429"/>
      <c r="OGB338" s="429"/>
      <c r="OGC338" s="429"/>
      <c r="OGD338" s="429"/>
      <c r="OGE338" s="429"/>
      <c r="OGF338" s="429"/>
      <c r="OGG338" s="429"/>
      <c r="OGH338" s="429"/>
      <c r="OGI338" s="429"/>
      <c r="OGJ338" s="429"/>
      <c r="OGK338" s="429"/>
      <c r="OGL338" s="429"/>
      <c r="OGM338" s="432"/>
      <c r="OGN338" s="432"/>
      <c r="OGO338" s="429"/>
      <c r="OGP338" s="429"/>
      <c r="OGQ338" s="429"/>
      <c r="OGR338" s="429"/>
      <c r="OGS338" s="429"/>
      <c r="OGT338" s="429"/>
      <c r="OGU338" s="429"/>
      <c r="OGV338" s="429"/>
      <c r="OGW338" s="429"/>
      <c r="OGX338" s="429"/>
      <c r="OGY338" s="429"/>
      <c r="OGZ338" s="429"/>
      <c r="OHA338" s="429"/>
      <c r="OHB338" s="429"/>
      <c r="OHC338" s="429"/>
      <c r="OHD338" s="429"/>
      <c r="OHE338" s="429"/>
      <c r="OHF338" s="429"/>
      <c r="OHG338" s="429"/>
      <c r="OHH338" s="429"/>
      <c r="OHI338" s="429"/>
      <c r="OHJ338" s="429"/>
      <c r="OHK338" s="429"/>
      <c r="OHL338" s="429"/>
      <c r="OHM338" s="432"/>
      <c r="OHN338" s="432"/>
      <c r="OHO338" s="429"/>
      <c r="OHP338" s="429"/>
      <c r="OHQ338" s="429"/>
      <c r="OHR338" s="429"/>
      <c r="OHS338" s="429"/>
      <c r="OHT338" s="429"/>
      <c r="OHU338" s="429"/>
      <c r="OHV338" s="429"/>
      <c r="OHW338" s="429"/>
      <c r="OHX338" s="429"/>
      <c r="OHY338" s="429"/>
      <c r="OHZ338" s="429"/>
      <c r="OIA338" s="429"/>
      <c r="OIB338" s="429"/>
      <c r="OIC338" s="429"/>
      <c r="OID338" s="429"/>
      <c r="OIE338" s="429"/>
      <c r="OIF338" s="429"/>
      <c r="OIG338" s="429"/>
      <c r="OIH338" s="429"/>
      <c r="OII338" s="429"/>
      <c r="OIJ338" s="429"/>
      <c r="OIK338" s="429"/>
      <c r="OIL338" s="429"/>
      <c r="OIM338" s="432"/>
      <c r="OIN338" s="432"/>
      <c r="OIO338" s="429"/>
      <c r="OIP338" s="429"/>
      <c r="OIQ338" s="429"/>
      <c r="OIR338" s="429"/>
      <c r="OIS338" s="429"/>
      <c r="OIT338" s="429"/>
      <c r="OIU338" s="429"/>
      <c r="OIV338" s="429"/>
      <c r="OIW338" s="429"/>
      <c r="OIX338" s="429"/>
      <c r="OIY338" s="429"/>
      <c r="OIZ338" s="429"/>
      <c r="OJA338" s="429"/>
      <c r="OJB338" s="429"/>
      <c r="OJC338" s="429"/>
      <c r="OJD338" s="429"/>
      <c r="OJE338" s="429"/>
      <c r="OJF338" s="429"/>
      <c r="OJG338" s="429"/>
      <c r="OJH338" s="429"/>
      <c r="OJI338" s="429"/>
      <c r="OJJ338" s="429"/>
      <c r="OJK338" s="429"/>
      <c r="OJL338" s="429"/>
      <c r="OJM338" s="432"/>
      <c r="OJN338" s="432"/>
      <c r="OJO338" s="429"/>
      <c r="OJP338" s="429"/>
      <c r="OJQ338" s="429"/>
      <c r="OJR338" s="429"/>
      <c r="OJS338" s="429"/>
      <c r="OJT338" s="429"/>
      <c r="OJU338" s="429"/>
      <c r="OJV338" s="429"/>
      <c r="OJW338" s="429"/>
      <c r="OJX338" s="429"/>
      <c r="OJY338" s="429"/>
      <c r="OJZ338" s="429"/>
      <c r="OKA338" s="429"/>
      <c r="OKB338" s="429"/>
      <c r="OKC338" s="429"/>
      <c r="OKD338" s="429"/>
      <c r="OKE338" s="429"/>
      <c r="OKF338" s="429"/>
      <c r="OKG338" s="429"/>
      <c r="OKH338" s="429"/>
      <c r="OKI338" s="429"/>
      <c r="OKJ338" s="429"/>
      <c r="OKK338" s="429"/>
      <c r="OKL338" s="429"/>
      <c r="OKM338" s="432"/>
      <c r="OKN338" s="432"/>
      <c r="OKO338" s="429"/>
      <c r="OKP338" s="429"/>
      <c r="OKQ338" s="429"/>
      <c r="OKR338" s="429"/>
      <c r="OKS338" s="429"/>
      <c r="OKT338" s="429"/>
      <c r="OKU338" s="429"/>
      <c r="OKV338" s="429"/>
      <c r="OKW338" s="429"/>
      <c r="OKX338" s="429"/>
      <c r="OKY338" s="429"/>
      <c r="OKZ338" s="429"/>
      <c r="OLA338" s="429"/>
      <c r="OLB338" s="429"/>
      <c r="OLC338" s="429"/>
      <c r="OLD338" s="429"/>
      <c r="OLE338" s="429"/>
      <c r="OLF338" s="429"/>
      <c r="OLG338" s="429"/>
      <c r="OLH338" s="429"/>
      <c r="OLI338" s="429"/>
      <c r="OLJ338" s="429"/>
      <c r="OLK338" s="429"/>
      <c r="OLL338" s="429"/>
      <c r="OLM338" s="432"/>
      <c r="OLN338" s="432"/>
      <c r="OLO338" s="429"/>
      <c r="OLP338" s="429"/>
      <c r="OLQ338" s="429"/>
      <c r="OLR338" s="429"/>
      <c r="OLS338" s="429"/>
      <c r="OLT338" s="429"/>
      <c r="OLU338" s="429"/>
      <c r="OLV338" s="429"/>
      <c r="OLW338" s="429"/>
      <c r="OLX338" s="429"/>
      <c r="OLY338" s="429"/>
      <c r="OLZ338" s="429"/>
      <c r="OMA338" s="429"/>
      <c r="OMB338" s="429"/>
      <c r="OMC338" s="429"/>
      <c r="OMD338" s="429"/>
      <c r="OME338" s="429"/>
      <c r="OMF338" s="429"/>
      <c r="OMG338" s="429"/>
      <c r="OMH338" s="429"/>
      <c r="OMI338" s="429"/>
      <c r="OMJ338" s="429"/>
      <c r="OMK338" s="429"/>
      <c r="OML338" s="429"/>
      <c r="OMM338" s="432"/>
      <c r="OMN338" s="432"/>
      <c r="OMO338" s="429"/>
      <c r="OMP338" s="429"/>
      <c r="OMQ338" s="429"/>
      <c r="OMR338" s="429"/>
      <c r="OMS338" s="429"/>
      <c r="OMT338" s="429"/>
      <c r="OMU338" s="429"/>
      <c r="OMV338" s="429"/>
      <c r="OMW338" s="429"/>
      <c r="OMX338" s="429"/>
      <c r="OMY338" s="429"/>
      <c r="OMZ338" s="429"/>
      <c r="ONA338" s="429"/>
      <c r="ONB338" s="429"/>
      <c r="ONC338" s="429"/>
      <c r="OND338" s="429"/>
      <c r="ONE338" s="429"/>
      <c r="ONF338" s="429"/>
      <c r="ONG338" s="429"/>
      <c r="ONH338" s="429"/>
      <c r="ONI338" s="429"/>
      <c r="ONJ338" s="429"/>
      <c r="ONK338" s="429"/>
      <c r="ONL338" s="429"/>
      <c r="ONM338" s="432"/>
      <c r="ONN338" s="432"/>
      <c r="ONO338" s="429"/>
      <c r="ONP338" s="429"/>
      <c r="ONQ338" s="429"/>
      <c r="ONR338" s="429"/>
      <c r="ONS338" s="429"/>
      <c r="ONT338" s="429"/>
      <c r="ONU338" s="429"/>
      <c r="ONV338" s="429"/>
      <c r="ONW338" s="429"/>
      <c r="ONX338" s="429"/>
      <c r="ONY338" s="429"/>
      <c r="ONZ338" s="429"/>
      <c r="OOA338" s="429"/>
      <c r="OOB338" s="429"/>
      <c r="OOC338" s="429"/>
      <c r="OOD338" s="429"/>
      <c r="OOE338" s="429"/>
      <c r="OOF338" s="429"/>
      <c r="OOG338" s="429"/>
      <c r="OOH338" s="429"/>
      <c r="OOI338" s="429"/>
      <c r="OOJ338" s="429"/>
      <c r="OOK338" s="429"/>
      <c r="OOL338" s="429"/>
      <c r="OOM338" s="432"/>
      <c r="OON338" s="432"/>
      <c r="OOO338" s="429"/>
      <c r="OOP338" s="429"/>
      <c r="OOQ338" s="429"/>
      <c r="OOR338" s="429"/>
      <c r="OOS338" s="429"/>
      <c r="OOT338" s="429"/>
      <c r="OOU338" s="429"/>
      <c r="OOV338" s="429"/>
      <c r="OOW338" s="429"/>
      <c r="OOX338" s="429"/>
      <c r="OOY338" s="429"/>
      <c r="OOZ338" s="429"/>
      <c r="OPA338" s="429"/>
      <c r="OPB338" s="429"/>
      <c r="OPC338" s="429"/>
      <c r="OPD338" s="429"/>
      <c r="OPE338" s="429"/>
      <c r="OPF338" s="429"/>
      <c r="OPG338" s="429"/>
      <c r="OPH338" s="429"/>
      <c r="OPI338" s="429"/>
      <c r="OPJ338" s="429"/>
      <c r="OPK338" s="429"/>
      <c r="OPL338" s="429"/>
      <c r="OPM338" s="432"/>
      <c r="OPN338" s="432"/>
      <c r="OPO338" s="429"/>
      <c r="OPP338" s="429"/>
      <c r="OPQ338" s="429"/>
      <c r="OPR338" s="429"/>
      <c r="OPS338" s="429"/>
      <c r="OPT338" s="429"/>
      <c r="OPU338" s="429"/>
      <c r="OPV338" s="429"/>
      <c r="OPW338" s="429"/>
      <c r="OPX338" s="429"/>
      <c r="OPY338" s="429"/>
      <c r="OPZ338" s="429"/>
      <c r="OQA338" s="429"/>
      <c r="OQB338" s="429"/>
      <c r="OQC338" s="429"/>
      <c r="OQD338" s="429"/>
      <c r="OQE338" s="429"/>
      <c r="OQF338" s="429"/>
      <c r="OQG338" s="429"/>
      <c r="OQH338" s="429"/>
      <c r="OQI338" s="429"/>
      <c r="OQJ338" s="429"/>
      <c r="OQK338" s="429"/>
      <c r="OQL338" s="429"/>
      <c r="OQM338" s="432"/>
      <c r="OQN338" s="432"/>
      <c r="OQO338" s="429"/>
      <c r="OQP338" s="429"/>
      <c r="OQQ338" s="429"/>
      <c r="OQR338" s="429"/>
      <c r="OQS338" s="429"/>
      <c r="OQT338" s="429"/>
      <c r="OQU338" s="429"/>
      <c r="OQV338" s="429"/>
      <c r="OQW338" s="429"/>
      <c r="OQX338" s="429"/>
      <c r="OQY338" s="429"/>
      <c r="OQZ338" s="429"/>
      <c r="ORA338" s="429"/>
      <c r="ORB338" s="429"/>
      <c r="ORC338" s="429"/>
      <c r="ORD338" s="429"/>
      <c r="ORE338" s="429"/>
      <c r="ORF338" s="429"/>
      <c r="ORG338" s="429"/>
      <c r="ORH338" s="429"/>
      <c r="ORI338" s="429"/>
      <c r="ORJ338" s="429"/>
      <c r="ORK338" s="429"/>
      <c r="ORL338" s="429"/>
      <c r="ORM338" s="432"/>
      <c r="ORN338" s="432"/>
      <c r="ORO338" s="429"/>
      <c r="ORP338" s="429"/>
      <c r="ORQ338" s="429"/>
      <c r="ORR338" s="429"/>
      <c r="ORS338" s="429"/>
      <c r="ORT338" s="429"/>
      <c r="ORU338" s="429"/>
      <c r="ORV338" s="429"/>
      <c r="ORW338" s="429"/>
      <c r="ORX338" s="429"/>
      <c r="ORY338" s="429"/>
      <c r="ORZ338" s="429"/>
      <c r="OSA338" s="429"/>
      <c r="OSB338" s="429"/>
      <c r="OSC338" s="429"/>
      <c r="OSD338" s="429"/>
      <c r="OSE338" s="429"/>
      <c r="OSF338" s="429"/>
      <c r="OSG338" s="429"/>
      <c r="OSH338" s="429"/>
      <c r="OSI338" s="429"/>
      <c r="OSJ338" s="429"/>
      <c r="OSK338" s="429"/>
      <c r="OSL338" s="429"/>
      <c r="OSM338" s="432"/>
      <c r="OSN338" s="432"/>
      <c r="OSO338" s="429"/>
      <c r="OSP338" s="429"/>
      <c r="OSQ338" s="429"/>
      <c r="OSR338" s="429"/>
      <c r="OSS338" s="429"/>
      <c r="OST338" s="429"/>
      <c r="OSU338" s="429"/>
      <c r="OSV338" s="429"/>
      <c r="OSW338" s="429"/>
      <c r="OSX338" s="429"/>
      <c r="OSY338" s="429"/>
      <c r="OSZ338" s="429"/>
      <c r="OTA338" s="429"/>
      <c r="OTB338" s="429"/>
      <c r="OTC338" s="429"/>
      <c r="OTD338" s="429"/>
      <c r="OTE338" s="429"/>
      <c r="OTF338" s="429"/>
      <c r="OTG338" s="429"/>
      <c r="OTH338" s="429"/>
      <c r="OTI338" s="429"/>
      <c r="OTJ338" s="429"/>
      <c r="OTK338" s="429"/>
      <c r="OTL338" s="429"/>
      <c r="OTM338" s="432"/>
      <c r="OTN338" s="432"/>
      <c r="OTO338" s="429"/>
      <c r="OTP338" s="429"/>
      <c r="OTQ338" s="429"/>
      <c r="OTR338" s="429"/>
      <c r="OTS338" s="429"/>
      <c r="OTT338" s="429"/>
      <c r="OTU338" s="429"/>
      <c r="OTV338" s="429"/>
      <c r="OTW338" s="429"/>
      <c r="OTX338" s="429"/>
      <c r="OTY338" s="429"/>
      <c r="OTZ338" s="429"/>
      <c r="OUA338" s="429"/>
      <c r="OUB338" s="429"/>
      <c r="OUC338" s="429"/>
      <c r="OUD338" s="429"/>
      <c r="OUE338" s="429"/>
      <c r="OUF338" s="429"/>
      <c r="OUG338" s="429"/>
      <c r="OUH338" s="429"/>
      <c r="OUI338" s="429"/>
      <c r="OUJ338" s="429"/>
      <c r="OUK338" s="429"/>
      <c r="OUL338" s="429"/>
      <c r="OUM338" s="432"/>
      <c r="OUN338" s="432"/>
      <c r="OUO338" s="429"/>
      <c r="OUP338" s="429"/>
      <c r="OUQ338" s="429"/>
      <c r="OUR338" s="429"/>
      <c r="OUS338" s="429"/>
      <c r="OUT338" s="429"/>
      <c r="OUU338" s="429"/>
      <c r="OUV338" s="429"/>
      <c r="OUW338" s="429"/>
      <c r="OUX338" s="429"/>
      <c r="OUY338" s="429"/>
      <c r="OUZ338" s="429"/>
      <c r="OVA338" s="429"/>
      <c r="OVB338" s="429"/>
      <c r="OVC338" s="429"/>
      <c r="OVD338" s="429"/>
      <c r="OVE338" s="429"/>
      <c r="OVF338" s="429"/>
      <c r="OVG338" s="429"/>
      <c r="OVH338" s="429"/>
      <c r="OVI338" s="429"/>
      <c r="OVJ338" s="429"/>
      <c r="OVK338" s="429"/>
      <c r="OVL338" s="429"/>
      <c r="OVM338" s="432"/>
      <c r="OVN338" s="432"/>
      <c r="OVO338" s="429"/>
      <c r="OVP338" s="429"/>
      <c r="OVQ338" s="429"/>
      <c r="OVR338" s="429"/>
      <c r="OVS338" s="429"/>
      <c r="OVT338" s="429"/>
      <c r="OVU338" s="429"/>
      <c r="OVV338" s="429"/>
      <c r="OVW338" s="429"/>
      <c r="OVX338" s="429"/>
      <c r="OVY338" s="429"/>
      <c r="OVZ338" s="429"/>
      <c r="OWA338" s="429"/>
      <c r="OWB338" s="429"/>
      <c r="OWC338" s="429"/>
      <c r="OWD338" s="429"/>
      <c r="OWE338" s="429"/>
      <c r="OWF338" s="429"/>
      <c r="OWG338" s="429"/>
      <c r="OWH338" s="429"/>
      <c r="OWI338" s="429"/>
      <c r="OWJ338" s="429"/>
      <c r="OWK338" s="429"/>
      <c r="OWL338" s="429"/>
      <c r="OWM338" s="432"/>
      <c r="OWN338" s="432"/>
      <c r="OWO338" s="429"/>
      <c r="OWP338" s="429"/>
      <c r="OWQ338" s="429"/>
      <c r="OWR338" s="429"/>
      <c r="OWS338" s="429"/>
      <c r="OWT338" s="429"/>
      <c r="OWU338" s="429"/>
      <c r="OWV338" s="429"/>
      <c r="OWW338" s="429"/>
      <c r="OWX338" s="429"/>
      <c r="OWY338" s="429"/>
      <c r="OWZ338" s="429"/>
      <c r="OXA338" s="429"/>
      <c r="OXB338" s="429"/>
      <c r="OXC338" s="429"/>
      <c r="OXD338" s="429"/>
      <c r="OXE338" s="429"/>
      <c r="OXF338" s="429"/>
      <c r="OXG338" s="429"/>
      <c r="OXH338" s="429"/>
      <c r="OXI338" s="429"/>
      <c r="OXJ338" s="429"/>
      <c r="OXK338" s="429"/>
      <c r="OXL338" s="429"/>
      <c r="OXM338" s="432"/>
      <c r="OXN338" s="432"/>
      <c r="OXO338" s="429"/>
      <c r="OXP338" s="429"/>
      <c r="OXQ338" s="429"/>
      <c r="OXR338" s="429"/>
      <c r="OXS338" s="429"/>
      <c r="OXT338" s="429"/>
      <c r="OXU338" s="429"/>
      <c r="OXV338" s="429"/>
      <c r="OXW338" s="429"/>
      <c r="OXX338" s="429"/>
      <c r="OXY338" s="429"/>
      <c r="OXZ338" s="429"/>
      <c r="OYA338" s="429"/>
      <c r="OYB338" s="429"/>
      <c r="OYC338" s="429"/>
      <c r="OYD338" s="429"/>
      <c r="OYE338" s="429"/>
      <c r="OYF338" s="429"/>
      <c r="OYG338" s="429"/>
      <c r="OYH338" s="429"/>
      <c r="OYI338" s="429"/>
      <c r="OYJ338" s="429"/>
      <c r="OYK338" s="429"/>
      <c r="OYL338" s="429"/>
      <c r="OYM338" s="432"/>
      <c r="OYN338" s="432"/>
      <c r="OYO338" s="429"/>
      <c r="OYP338" s="429"/>
      <c r="OYQ338" s="429"/>
      <c r="OYR338" s="429"/>
      <c r="OYS338" s="429"/>
      <c r="OYT338" s="429"/>
      <c r="OYU338" s="429"/>
      <c r="OYV338" s="429"/>
      <c r="OYW338" s="429"/>
      <c r="OYX338" s="429"/>
      <c r="OYY338" s="429"/>
      <c r="OYZ338" s="429"/>
      <c r="OZA338" s="429"/>
      <c r="OZB338" s="429"/>
      <c r="OZC338" s="429"/>
      <c r="OZD338" s="429"/>
      <c r="OZE338" s="429"/>
      <c r="OZF338" s="429"/>
      <c r="OZG338" s="429"/>
      <c r="OZH338" s="429"/>
      <c r="OZI338" s="429"/>
      <c r="OZJ338" s="429"/>
      <c r="OZK338" s="429"/>
      <c r="OZL338" s="429"/>
      <c r="OZM338" s="432"/>
      <c r="OZN338" s="432"/>
      <c r="OZO338" s="429"/>
      <c r="OZP338" s="429"/>
      <c r="OZQ338" s="429"/>
      <c r="OZR338" s="429"/>
      <c r="OZS338" s="429"/>
      <c r="OZT338" s="429"/>
      <c r="OZU338" s="429"/>
      <c r="OZV338" s="429"/>
      <c r="OZW338" s="429"/>
      <c r="OZX338" s="429"/>
      <c r="OZY338" s="429"/>
      <c r="OZZ338" s="429"/>
      <c r="PAA338" s="429"/>
      <c r="PAB338" s="429"/>
      <c r="PAC338" s="429"/>
      <c r="PAD338" s="429"/>
      <c r="PAE338" s="429"/>
      <c r="PAF338" s="429"/>
      <c r="PAG338" s="429"/>
      <c r="PAH338" s="429"/>
      <c r="PAI338" s="429"/>
      <c r="PAJ338" s="429"/>
      <c r="PAK338" s="429"/>
      <c r="PAL338" s="429"/>
      <c r="PAM338" s="432"/>
      <c r="PAN338" s="432"/>
      <c r="PAO338" s="429"/>
      <c r="PAP338" s="429"/>
      <c r="PAQ338" s="429"/>
      <c r="PAR338" s="429"/>
      <c r="PAS338" s="429"/>
      <c r="PAT338" s="429"/>
      <c r="PAU338" s="429"/>
      <c r="PAV338" s="429"/>
      <c r="PAW338" s="429"/>
      <c r="PAX338" s="429"/>
      <c r="PAY338" s="429"/>
      <c r="PAZ338" s="429"/>
      <c r="PBA338" s="429"/>
      <c r="PBB338" s="429"/>
      <c r="PBC338" s="429"/>
      <c r="PBD338" s="429"/>
      <c r="PBE338" s="429"/>
      <c r="PBF338" s="429"/>
      <c r="PBG338" s="429"/>
      <c r="PBH338" s="429"/>
      <c r="PBI338" s="429"/>
      <c r="PBJ338" s="429"/>
      <c r="PBK338" s="429"/>
      <c r="PBL338" s="429"/>
      <c r="PBM338" s="432"/>
      <c r="PBN338" s="432"/>
      <c r="PBO338" s="429"/>
      <c r="PBP338" s="429"/>
      <c r="PBQ338" s="429"/>
      <c r="PBR338" s="429"/>
      <c r="PBS338" s="429"/>
      <c r="PBT338" s="429"/>
      <c r="PBU338" s="429"/>
      <c r="PBV338" s="429"/>
      <c r="PBW338" s="429"/>
      <c r="PBX338" s="429"/>
      <c r="PBY338" s="429"/>
      <c r="PBZ338" s="429"/>
      <c r="PCA338" s="429"/>
      <c r="PCB338" s="429"/>
      <c r="PCC338" s="429"/>
      <c r="PCD338" s="429"/>
      <c r="PCE338" s="429"/>
      <c r="PCF338" s="429"/>
      <c r="PCG338" s="429"/>
      <c r="PCH338" s="429"/>
      <c r="PCI338" s="429"/>
      <c r="PCJ338" s="429"/>
      <c r="PCK338" s="429"/>
      <c r="PCL338" s="429"/>
      <c r="PCM338" s="432"/>
      <c r="PCN338" s="432"/>
      <c r="PCO338" s="429"/>
      <c r="PCP338" s="429"/>
      <c r="PCQ338" s="429"/>
      <c r="PCR338" s="429"/>
      <c r="PCS338" s="429"/>
      <c r="PCT338" s="429"/>
      <c r="PCU338" s="429"/>
      <c r="PCV338" s="429"/>
      <c r="PCW338" s="429"/>
      <c r="PCX338" s="429"/>
      <c r="PCY338" s="429"/>
      <c r="PCZ338" s="429"/>
      <c r="PDA338" s="429"/>
      <c r="PDB338" s="429"/>
      <c r="PDC338" s="429"/>
      <c r="PDD338" s="429"/>
      <c r="PDE338" s="429"/>
      <c r="PDF338" s="429"/>
      <c r="PDG338" s="429"/>
      <c r="PDH338" s="429"/>
      <c r="PDI338" s="429"/>
      <c r="PDJ338" s="429"/>
      <c r="PDK338" s="429"/>
      <c r="PDL338" s="429"/>
      <c r="PDM338" s="432"/>
      <c r="PDN338" s="432"/>
      <c r="PDO338" s="429"/>
      <c r="PDP338" s="429"/>
      <c r="PDQ338" s="429"/>
      <c r="PDR338" s="429"/>
      <c r="PDS338" s="429"/>
      <c r="PDT338" s="429"/>
      <c r="PDU338" s="429"/>
      <c r="PDV338" s="429"/>
      <c r="PDW338" s="429"/>
      <c r="PDX338" s="429"/>
      <c r="PDY338" s="429"/>
      <c r="PDZ338" s="429"/>
      <c r="PEA338" s="429"/>
      <c r="PEB338" s="429"/>
      <c r="PEC338" s="429"/>
      <c r="PED338" s="429"/>
      <c r="PEE338" s="429"/>
      <c r="PEF338" s="429"/>
      <c r="PEG338" s="429"/>
      <c r="PEH338" s="429"/>
      <c r="PEI338" s="429"/>
      <c r="PEJ338" s="429"/>
      <c r="PEK338" s="429"/>
      <c r="PEL338" s="429"/>
      <c r="PEM338" s="432"/>
      <c r="PEN338" s="432"/>
      <c r="PEO338" s="429"/>
      <c r="PEP338" s="429"/>
      <c r="PEQ338" s="429"/>
      <c r="PER338" s="429"/>
      <c r="PES338" s="429"/>
      <c r="PET338" s="429"/>
      <c r="PEU338" s="429"/>
      <c r="PEV338" s="429"/>
      <c r="PEW338" s="429"/>
      <c r="PEX338" s="429"/>
      <c r="PEY338" s="429"/>
      <c r="PEZ338" s="429"/>
      <c r="PFA338" s="429"/>
      <c r="PFB338" s="429"/>
      <c r="PFC338" s="429"/>
      <c r="PFD338" s="429"/>
      <c r="PFE338" s="429"/>
      <c r="PFF338" s="429"/>
      <c r="PFG338" s="429"/>
      <c r="PFH338" s="429"/>
      <c r="PFI338" s="429"/>
      <c r="PFJ338" s="429"/>
      <c r="PFK338" s="429"/>
      <c r="PFL338" s="429"/>
      <c r="PFM338" s="432"/>
      <c r="PFN338" s="432"/>
      <c r="PFO338" s="429"/>
      <c r="PFP338" s="429"/>
      <c r="PFQ338" s="429"/>
      <c r="PFR338" s="429"/>
      <c r="PFS338" s="429"/>
      <c r="PFT338" s="429"/>
      <c r="PFU338" s="429"/>
      <c r="PFV338" s="429"/>
      <c r="PFW338" s="429"/>
      <c r="PFX338" s="429"/>
      <c r="PFY338" s="429"/>
      <c r="PFZ338" s="429"/>
      <c r="PGA338" s="429"/>
      <c r="PGB338" s="429"/>
      <c r="PGC338" s="429"/>
      <c r="PGD338" s="429"/>
      <c r="PGE338" s="429"/>
      <c r="PGF338" s="429"/>
      <c r="PGG338" s="429"/>
      <c r="PGH338" s="429"/>
      <c r="PGI338" s="429"/>
      <c r="PGJ338" s="429"/>
      <c r="PGK338" s="429"/>
      <c r="PGL338" s="429"/>
      <c r="PGM338" s="432"/>
      <c r="PGN338" s="432"/>
      <c r="PGO338" s="429"/>
      <c r="PGP338" s="429"/>
      <c r="PGQ338" s="429"/>
      <c r="PGR338" s="429"/>
      <c r="PGS338" s="429"/>
      <c r="PGT338" s="429"/>
      <c r="PGU338" s="429"/>
      <c r="PGV338" s="429"/>
      <c r="PGW338" s="429"/>
      <c r="PGX338" s="429"/>
      <c r="PGY338" s="429"/>
      <c r="PGZ338" s="429"/>
      <c r="PHA338" s="429"/>
      <c r="PHB338" s="429"/>
      <c r="PHC338" s="429"/>
      <c r="PHD338" s="429"/>
      <c r="PHE338" s="429"/>
      <c r="PHF338" s="429"/>
      <c r="PHG338" s="429"/>
      <c r="PHH338" s="429"/>
      <c r="PHI338" s="429"/>
      <c r="PHJ338" s="429"/>
      <c r="PHK338" s="429"/>
      <c r="PHL338" s="429"/>
      <c r="PHM338" s="432"/>
      <c r="PHN338" s="432"/>
      <c r="PHO338" s="429"/>
      <c r="PHP338" s="429"/>
      <c r="PHQ338" s="429"/>
      <c r="PHR338" s="429"/>
      <c r="PHS338" s="429"/>
      <c r="PHT338" s="429"/>
      <c r="PHU338" s="429"/>
      <c r="PHV338" s="429"/>
      <c r="PHW338" s="429"/>
      <c r="PHX338" s="429"/>
      <c r="PHY338" s="429"/>
      <c r="PHZ338" s="429"/>
      <c r="PIA338" s="429"/>
      <c r="PIB338" s="429"/>
      <c r="PIC338" s="429"/>
      <c r="PID338" s="429"/>
      <c r="PIE338" s="429"/>
      <c r="PIF338" s="429"/>
      <c r="PIG338" s="429"/>
      <c r="PIH338" s="429"/>
      <c r="PII338" s="429"/>
      <c r="PIJ338" s="429"/>
      <c r="PIK338" s="429"/>
      <c r="PIL338" s="429"/>
      <c r="PIM338" s="432"/>
      <c r="PIN338" s="432"/>
      <c r="PIO338" s="429"/>
      <c r="PIP338" s="429"/>
      <c r="PIQ338" s="429"/>
      <c r="PIR338" s="429"/>
      <c r="PIS338" s="429"/>
      <c r="PIT338" s="429"/>
      <c r="PIU338" s="429"/>
      <c r="PIV338" s="429"/>
      <c r="PIW338" s="429"/>
      <c r="PIX338" s="429"/>
      <c r="PIY338" s="429"/>
      <c r="PIZ338" s="429"/>
      <c r="PJA338" s="429"/>
      <c r="PJB338" s="429"/>
      <c r="PJC338" s="429"/>
      <c r="PJD338" s="429"/>
      <c r="PJE338" s="429"/>
      <c r="PJF338" s="429"/>
      <c r="PJG338" s="429"/>
      <c r="PJH338" s="429"/>
      <c r="PJI338" s="429"/>
      <c r="PJJ338" s="429"/>
      <c r="PJK338" s="429"/>
      <c r="PJL338" s="429"/>
      <c r="PJM338" s="432"/>
      <c r="PJN338" s="432"/>
      <c r="PJO338" s="429"/>
      <c r="PJP338" s="429"/>
      <c r="PJQ338" s="429"/>
      <c r="PJR338" s="429"/>
      <c r="PJS338" s="429"/>
      <c r="PJT338" s="429"/>
      <c r="PJU338" s="429"/>
      <c r="PJV338" s="429"/>
      <c r="PJW338" s="429"/>
      <c r="PJX338" s="429"/>
      <c r="PJY338" s="429"/>
      <c r="PJZ338" s="429"/>
      <c r="PKA338" s="429"/>
      <c r="PKB338" s="429"/>
      <c r="PKC338" s="429"/>
      <c r="PKD338" s="429"/>
      <c r="PKE338" s="429"/>
      <c r="PKF338" s="429"/>
      <c r="PKG338" s="429"/>
      <c r="PKH338" s="429"/>
      <c r="PKI338" s="429"/>
      <c r="PKJ338" s="429"/>
      <c r="PKK338" s="429"/>
      <c r="PKL338" s="429"/>
      <c r="PKM338" s="432"/>
      <c r="PKN338" s="432"/>
      <c r="PKO338" s="429"/>
      <c r="PKP338" s="429"/>
      <c r="PKQ338" s="429"/>
      <c r="PKR338" s="429"/>
      <c r="PKS338" s="429"/>
      <c r="PKT338" s="429"/>
      <c r="PKU338" s="429"/>
      <c r="PKV338" s="429"/>
      <c r="PKW338" s="429"/>
      <c r="PKX338" s="429"/>
      <c r="PKY338" s="429"/>
      <c r="PKZ338" s="429"/>
      <c r="PLA338" s="429"/>
      <c r="PLB338" s="429"/>
      <c r="PLC338" s="429"/>
      <c r="PLD338" s="429"/>
      <c r="PLE338" s="429"/>
      <c r="PLF338" s="429"/>
      <c r="PLG338" s="429"/>
      <c r="PLH338" s="429"/>
      <c r="PLI338" s="429"/>
      <c r="PLJ338" s="429"/>
      <c r="PLK338" s="429"/>
      <c r="PLL338" s="429"/>
      <c r="PLM338" s="432"/>
      <c r="PLN338" s="432"/>
      <c r="PLO338" s="429"/>
      <c r="PLP338" s="429"/>
      <c r="PLQ338" s="429"/>
      <c r="PLR338" s="429"/>
      <c r="PLS338" s="429"/>
      <c r="PLT338" s="429"/>
      <c r="PLU338" s="429"/>
      <c r="PLV338" s="429"/>
      <c r="PLW338" s="429"/>
      <c r="PLX338" s="429"/>
      <c r="PLY338" s="429"/>
      <c r="PLZ338" s="429"/>
      <c r="PMA338" s="429"/>
      <c r="PMB338" s="429"/>
      <c r="PMC338" s="429"/>
      <c r="PMD338" s="429"/>
      <c r="PME338" s="429"/>
      <c r="PMF338" s="429"/>
      <c r="PMG338" s="429"/>
      <c r="PMH338" s="429"/>
      <c r="PMI338" s="429"/>
      <c r="PMJ338" s="429"/>
      <c r="PMK338" s="429"/>
      <c r="PML338" s="429"/>
      <c r="PMM338" s="432"/>
      <c r="PMN338" s="432"/>
      <c r="PMO338" s="429"/>
      <c r="PMP338" s="429"/>
      <c r="PMQ338" s="429"/>
      <c r="PMR338" s="429"/>
      <c r="PMS338" s="429"/>
      <c r="PMT338" s="429"/>
      <c r="PMU338" s="429"/>
      <c r="PMV338" s="429"/>
      <c r="PMW338" s="429"/>
      <c r="PMX338" s="429"/>
      <c r="PMY338" s="429"/>
      <c r="PMZ338" s="429"/>
      <c r="PNA338" s="429"/>
      <c r="PNB338" s="429"/>
      <c r="PNC338" s="429"/>
      <c r="PND338" s="429"/>
      <c r="PNE338" s="429"/>
      <c r="PNF338" s="429"/>
      <c r="PNG338" s="429"/>
      <c r="PNH338" s="429"/>
      <c r="PNI338" s="429"/>
      <c r="PNJ338" s="429"/>
      <c r="PNK338" s="429"/>
      <c r="PNL338" s="429"/>
      <c r="PNM338" s="432"/>
      <c r="PNN338" s="432"/>
      <c r="PNO338" s="429"/>
      <c r="PNP338" s="429"/>
      <c r="PNQ338" s="429"/>
      <c r="PNR338" s="429"/>
      <c r="PNS338" s="429"/>
      <c r="PNT338" s="429"/>
      <c r="PNU338" s="429"/>
      <c r="PNV338" s="429"/>
      <c r="PNW338" s="429"/>
      <c r="PNX338" s="429"/>
      <c r="PNY338" s="429"/>
      <c r="PNZ338" s="429"/>
      <c r="POA338" s="429"/>
      <c r="POB338" s="429"/>
      <c r="POC338" s="429"/>
      <c r="POD338" s="429"/>
      <c r="POE338" s="429"/>
      <c r="POF338" s="429"/>
      <c r="POG338" s="429"/>
      <c r="POH338" s="429"/>
      <c r="POI338" s="429"/>
      <c r="POJ338" s="429"/>
      <c r="POK338" s="429"/>
      <c r="POL338" s="429"/>
      <c r="POM338" s="432"/>
      <c r="PON338" s="432"/>
      <c r="POO338" s="429"/>
      <c r="POP338" s="429"/>
      <c r="POQ338" s="429"/>
      <c r="POR338" s="429"/>
      <c r="POS338" s="429"/>
      <c r="POT338" s="429"/>
      <c r="POU338" s="429"/>
      <c r="POV338" s="429"/>
      <c r="POW338" s="429"/>
      <c r="POX338" s="429"/>
      <c r="POY338" s="429"/>
      <c r="POZ338" s="429"/>
      <c r="PPA338" s="429"/>
      <c r="PPB338" s="429"/>
      <c r="PPC338" s="429"/>
      <c r="PPD338" s="429"/>
      <c r="PPE338" s="429"/>
      <c r="PPF338" s="429"/>
      <c r="PPG338" s="429"/>
      <c r="PPH338" s="429"/>
      <c r="PPI338" s="429"/>
      <c r="PPJ338" s="429"/>
      <c r="PPK338" s="429"/>
      <c r="PPL338" s="429"/>
      <c r="PPM338" s="432"/>
      <c r="PPN338" s="432"/>
      <c r="PPO338" s="429"/>
      <c r="PPP338" s="429"/>
      <c r="PPQ338" s="429"/>
      <c r="PPR338" s="429"/>
      <c r="PPS338" s="429"/>
      <c r="PPT338" s="429"/>
      <c r="PPU338" s="429"/>
      <c r="PPV338" s="429"/>
      <c r="PPW338" s="429"/>
      <c r="PPX338" s="429"/>
      <c r="PPY338" s="429"/>
      <c r="PPZ338" s="429"/>
      <c r="PQA338" s="429"/>
      <c r="PQB338" s="429"/>
      <c r="PQC338" s="429"/>
      <c r="PQD338" s="429"/>
      <c r="PQE338" s="429"/>
      <c r="PQF338" s="429"/>
      <c r="PQG338" s="429"/>
      <c r="PQH338" s="429"/>
      <c r="PQI338" s="429"/>
      <c r="PQJ338" s="429"/>
      <c r="PQK338" s="429"/>
      <c r="PQL338" s="429"/>
      <c r="PQM338" s="432"/>
      <c r="PQN338" s="432"/>
      <c r="PQO338" s="429"/>
      <c r="PQP338" s="429"/>
      <c r="PQQ338" s="429"/>
      <c r="PQR338" s="429"/>
      <c r="PQS338" s="429"/>
      <c r="PQT338" s="429"/>
      <c r="PQU338" s="429"/>
      <c r="PQV338" s="429"/>
      <c r="PQW338" s="429"/>
      <c r="PQX338" s="429"/>
      <c r="PQY338" s="429"/>
      <c r="PQZ338" s="429"/>
      <c r="PRA338" s="429"/>
      <c r="PRB338" s="429"/>
      <c r="PRC338" s="429"/>
      <c r="PRD338" s="429"/>
      <c r="PRE338" s="429"/>
      <c r="PRF338" s="429"/>
      <c r="PRG338" s="429"/>
      <c r="PRH338" s="429"/>
      <c r="PRI338" s="429"/>
      <c r="PRJ338" s="429"/>
      <c r="PRK338" s="429"/>
      <c r="PRL338" s="429"/>
      <c r="PRM338" s="432"/>
      <c r="PRN338" s="432"/>
      <c r="PRO338" s="429"/>
      <c r="PRP338" s="429"/>
      <c r="PRQ338" s="429"/>
      <c r="PRR338" s="429"/>
      <c r="PRS338" s="429"/>
      <c r="PRT338" s="429"/>
      <c r="PRU338" s="429"/>
      <c r="PRV338" s="429"/>
      <c r="PRW338" s="429"/>
      <c r="PRX338" s="429"/>
      <c r="PRY338" s="429"/>
      <c r="PRZ338" s="429"/>
      <c r="PSA338" s="429"/>
      <c r="PSB338" s="429"/>
      <c r="PSC338" s="429"/>
      <c r="PSD338" s="429"/>
      <c r="PSE338" s="429"/>
      <c r="PSF338" s="429"/>
      <c r="PSG338" s="429"/>
      <c r="PSH338" s="429"/>
      <c r="PSI338" s="429"/>
      <c r="PSJ338" s="429"/>
      <c r="PSK338" s="429"/>
      <c r="PSL338" s="429"/>
      <c r="PSM338" s="432"/>
      <c r="PSN338" s="432"/>
      <c r="PSO338" s="429"/>
      <c r="PSP338" s="429"/>
      <c r="PSQ338" s="429"/>
      <c r="PSR338" s="429"/>
      <c r="PSS338" s="429"/>
      <c r="PST338" s="429"/>
      <c r="PSU338" s="429"/>
      <c r="PSV338" s="429"/>
      <c r="PSW338" s="429"/>
      <c r="PSX338" s="429"/>
      <c r="PSY338" s="429"/>
      <c r="PSZ338" s="429"/>
      <c r="PTA338" s="429"/>
      <c r="PTB338" s="429"/>
      <c r="PTC338" s="429"/>
      <c r="PTD338" s="429"/>
      <c r="PTE338" s="429"/>
      <c r="PTF338" s="429"/>
      <c r="PTG338" s="429"/>
      <c r="PTH338" s="429"/>
      <c r="PTI338" s="429"/>
      <c r="PTJ338" s="429"/>
      <c r="PTK338" s="429"/>
      <c r="PTL338" s="429"/>
      <c r="PTM338" s="432"/>
      <c r="PTN338" s="432"/>
      <c r="PTO338" s="429"/>
      <c r="PTP338" s="429"/>
      <c r="PTQ338" s="429"/>
      <c r="PTR338" s="429"/>
      <c r="PTS338" s="429"/>
      <c r="PTT338" s="429"/>
      <c r="PTU338" s="429"/>
      <c r="PTV338" s="429"/>
      <c r="PTW338" s="429"/>
      <c r="PTX338" s="429"/>
      <c r="PTY338" s="429"/>
      <c r="PTZ338" s="429"/>
      <c r="PUA338" s="429"/>
      <c r="PUB338" s="429"/>
      <c r="PUC338" s="429"/>
      <c r="PUD338" s="429"/>
      <c r="PUE338" s="429"/>
      <c r="PUF338" s="429"/>
      <c r="PUG338" s="429"/>
      <c r="PUH338" s="429"/>
      <c r="PUI338" s="429"/>
      <c r="PUJ338" s="429"/>
      <c r="PUK338" s="429"/>
      <c r="PUL338" s="429"/>
      <c r="PUM338" s="432"/>
      <c r="PUN338" s="432"/>
      <c r="PUO338" s="429"/>
      <c r="PUP338" s="429"/>
      <c r="PUQ338" s="429"/>
      <c r="PUR338" s="429"/>
      <c r="PUS338" s="429"/>
      <c r="PUT338" s="429"/>
      <c r="PUU338" s="429"/>
      <c r="PUV338" s="429"/>
      <c r="PUW338" s="429"/>
      <c r="PUX338" s="429"/>
      <c r="PUY338" s="429"/>
      <c r="PUZ338" s="429"/>
      <c r="PVA338" s="429"/>
      <c r="PVB338" s="429"/>
      <c r="PVC338" s="429"/>
      <c r="PVD338" s="429"/>
      <c r="PVE338" s="429"/>
      <c r="PVF338" s="429"/>
      <c r="PVG338" s="429"/>
      <c r="PVH338" s="429"/>
      <c r="PVI338" s="429"/>
      <c r="PVJ338" s="429"/>
      <c r="PVK338" s="429"/>
      <c r="PVL338" s="429"/>
      <c r="PVM338" s="432"/>
      <c r="PVN338" s="432"/>
      <c r="PVO338" s="429"/>
      <c r="PVP338" s="429"/>
      <c r="PVQ338" s="429"/>
      <c r="PVR338" s="429"/>
      <c r="PVS338" s="429"/>
      <c r="PVT338" s="429"/>
      <c r="PVU338" s="429"/>
      <c r="PVV338" s="429"/>
      <c r="PVW338" s="429"/>
      <c r="PVX338" s="429"/>
      <c r="PVY338" s="429"/>
      <c r="PVZ338" s="429"/>
      <c r="PWA338" s="429"/>
      <c r="PWB338" s="429"/>
      <c r="PWC338" s="429"/>
      <c r="PWD338" s="429"/>
      <c r="PWE338" s="429"/>
      <c r="PWF338" s="429"/>
      <c r="PWG338" s="429"/>
      <c r="PWH338" s="429"/>
      <c r="PWI338" s="429"/>
      <c r="PWJ338" s="429"/>
      <c r="PWK338" s="429"/>
      <c r="PWL338" s="429"/>
      <c r="PWM338" s="432"/>
      <c r="PWN338" s="432"/>
      <c r="PWO338" s="429"/>
      <c r="PWP338" s="429"/>
      <c r="PWQ338" s="429"/>
      <c r="PWR338" s="429"/>
      <c r="PWS338" s="429"/>
      <c r="PWT338" s="429"/>
      <c r="PWU338" s="429"/>
      <c r="PWV338" s="429"/>
      <c r="PWW338" s="429"/>
      <c r="PWX338" s="429"/>
      <c r="PWY338" s="429"/>
      <c r="PWZ338" s="429"/>
      <c r="PXA338" s="429"/>
      <c r="PXB338" s="429"/>
      <c r="PXC338" s="429"/>
      <c r="PXD338" s="429"/>
      <c r="PXE338" s="429"/>
      <c r="PXF338" s="429"/>
      <c r="PXG338" s="429"/>
      <c r="PXH338" s="429"/>
      <c r="PXI338" s="429"/>
      <c r="PXJ338" s="429"/>
      <c r="PXK338" s="429"/>
      <c r="PXL338" s="429"/>
      <c r="PXM338" s="432"/>
      <c r="PXN338" s="432"/>
      <c r="PXO338" s="429"/>
      <c r="PXP338" s="429"/>
      <c r="PXQ338" s="429"/>
      <c r="PXR338" s="429"/>
      <c r="PXS338" s="429"/>
      <c r="PXT338" s="429"/>
      <c r="PXU338" s="429"/>
      <c r="PXV338" s="429"/>
      <c r="PXW338" s="429"/>
      <c r="PXX338" s="429"/>
      <c r="PXY338" s="429"/>
      <c r="PXZ338" s="429"/>
      <c r="PYA338" s="429"/>
      <c r="PYB338" s="429"/>
      <c r="PYC338" s="429"/>
      <c r="PYD338" s="429"/>
      <c r="PYE338" s="429"/>
      <c r="PYF338" s="429"/>
      <c r="PYG338" s="429"/>
      <c r="PYH338" s="429"/>
      <c r="PYI338" s="429"/>
      <c r="PYJ338" s="429"/>
      <c r="PYK338" s="429"/>
      <c r="PYL338" s="429"/>
      <c r="PYM338" s="432"/>
      <c r="PYN338" s="432"/>
      <c r="PYO338" s="429"/>
      <c r="PYP338" s="429"/>
      <c r="PYQ338" s="429"/>
      <c r="PYR338" s="429"/>
      <c r="PYS338" s="429"/>
      <c r="PYT338" s="429"/>
      <c r="PYU338" s="429"/>
      <c r="PYV338" s="429"/>
      <c r="PYW338" s="429"/>
      <c r="PYX338" s="429"/>
      <c r="PYY338" s="429"/>
      <c r="PYZ338" s="429"/>
      <c r="PZA338" s="429"/>
      <c r="PZB338" s="429"/>
      <c r="PZC338" s="429"/>
      <c r="PZD338" s="429"/>
      <c r="PZE338" s="429"/>
      <c r="PZF338" s="429"/>
      <c r="PZG338" s="429"/>
      <c r="PZH338" s="429"/>
      <c r="PZI338" s="429"/>
      <c r="PZJ338" s="429"/>
      <c r="PZK338" s="429"/>
      <c r="PZL338" s="429"/>
      <c r="PZM338" s="432"/>
      <c r="PZN338" s="432"/>
      <c r="PZO338" s="429"/>
      <c r="PZP338" s="429"/>
      <c r="PZQ338" s="429"/>
      <c r="PZR338" s="429"/>
      <c r="PZS338" s="429"/>
      <c r="PZT338" s="429"/>
      <c r="PZU338" s="429"/>
      <c r="PZV338" s="429"/>
      <c r="PZW338" s="429"/>
      <c r="PZX338" s="429"/>
      <c r="PZY338" s="429"/>
      <c r="PZZ338" s="429"/>
      <c r="QAA338" s="429"/>
      <c r="QAB338" s="429"/>
      <c r="QAC338" s="429"/>
      <c r="QAD338" s="429"/>
      <c r="QAE338" s="429"/>
      <c r="QAF338" s="429"/>
      <c r="QAG338" s="429"/>
      <c r="QAH338" s="429"/>
      <c r="QAI338" s="429"/>
      <c r="QAJ338" s="429"/>
      <c r="QAK338" s="429"/>
      <c r="QAL338" s="429"/>
      <c r="QAM338" s="432"/>
      <c r="QAN338" s="432"/>
      <c r="QAO338" s="429"/>
      <c r="QAP338" s="429"/>
      <c r="QAQ338" s="429"/>
      <c r="QAR338" s="429"/>
      <c r="QAS338" s="429"/>
      <c r="QAT338" s="429"/>
      <c r="QAU338" s="429"/>
      <c r="QAV338" s="429"/>
      <c r="QAW338" s="429"/>
      <c r="QAX338" s="429"/>
      <c r="QAY338" s="429"/>
      <c r="QAZ338" s="429"/>
      <c r="QBA338" s="429"/>
      <c r="QBB338" s="429"/>
      <c r="QBC338" s="429"/>
      <c r="QBD338" s="429"/>
      <c r="QBE338" s="429"/>
      <c r="QBF338" s="429"/>
      <c r="QBG338" s="429"/>
      <c r="QBH338" s="429"/>
      <c r="QBI338" s="429"/>
      <c r="QBJ338" s="429"/>
      <c r="QBK338" s="429"/>
      <c r="QBL338" s="429"/>
      <c r="QBM338" s="432"/>
      <c r="QBN338" s="432"/>
      <c r="QBO338" s="429"/>
      <c r="QBP338" s="429"/>
      <c r="QBQ338" s="429"/>
      <c r="QBR338" s="429"/>
      <c r="QBS338" s="429"/>
      <c r="QBT338" s="429"/>
      <c r="QBU338" s="429"/>
      <c r="QBV338" s="429"/>
      <c r="QBW338" s="429"/>
      <c r="QBX338" s="429"/>
      <c r="QBY338" s="429"/>
      <c r="QBZ338" s="429"/>
      <c r="QCA338" s="429"/>
      <c r="QCB338" s="429"/>
      <c r="QCC338" s="429"/>
      <c r="QCD338" s="429"/>
      <c r="QCE338" s="429"/>
      <c r="QCF338" s="429"/>
      <c r="QCG338" s="429"/>
      <c r="QCH338" s="429"/>
      <c r="QCI338" s="429"/>
      <c r="QCJ338" s="429"/>
      <c r="QCK338" s="429"/>
      <c r="QCL338" s="429"/>
      <c r="QCM338" s="432"/>
      <c r="QCN338" s="432"/>
      <c r="QCO338" s="429"/>
      <c r="QCP338" s="429"/>
      <c r="QCQ338" s="429"/>
      <c r="QCR338" s="429"/>
      <c r="QCS338" s="429"/>
      <c r="QCT338" s="429"/>
      <c r="QCU338" s="429"/>
      <c r="QCV338" s="429"/>
      <c r="QCW338" s="429"/>
      <c r="QCX338" s="429"/>
      <c r="QCY338" s="429"/>
      <c r="QCZ338" s="429"/>
      <c r="QDA338" s="429"/>
      <c r="QDB338" s="429"/>
      <c r="QDC338" s="429"/>
      <c r="QDD338" s="429"/>
      <c r="QDE338" s="429"/>
      <c r="QDF338" s="429"/>
      <c r="QDG338" s="429"/>
      <c r="QDH338" s="429"/>
      <c r="QDI338" s="429"/>
      <c r="QDJ338" s="429"/>
      <c r="QDK338" s="429"/>
      <c r="QDL338" s="429"/>
      <c r="QDM338" s="432"/>
      <c r="QDN338" s="432"/>
      <c r="QDO338" s="429"/>
      <c r="QDP338" s="429"/>
      <c r="QDQ338" s="429"/>
      <c r="QDR338" s="429"/>
      <c r="QDS338" s="429"/>
      <c r="QDT338" s="429"/>
      <c r="QDU338" s="429"/>
      <c r="QDV338" s="429"/>
      <c r="QDW338" s="429"/>
      <c r="QDX338" s="429"/>
      <c r="QDY338" s="429"/>
      <c r="QDZ338" s="429"/>
      <c r="QEA338" s="429"/>
      <c r="QEB338" s="429"/>
      <c r="QEC338" s="429"/>
      <c r="QED338" s="429"/>
      <c r="QEE338" s="429"/>
      <c r="QEF338" s="429"/>
      <c r="QEG338" s="429"/>
      <c r="QEH338" s="429"/>
      <c r="QEI338" s="429"/>
      <c r="QEJ338" s="429"/>
      <c r="QEK338" s="429"/>
      <c r="QEL338" s="429"/>
      <c r="QEM338" s="432"/>
      <c r="QEN338" s="432"/>
      <c r="QEO338" s="429"/>
      <c r="QEP338" s="429"/>
      <c r="QEQ338" s="429"/>
      <c r="QER338" s="429"/>
      <c r="QES338" s="429"/>
      <c r="QET338" s="429"/>
      <c r="QEU338" s="429"/>
      <c r="QEV338" s="429"/>
      <c r="QEW338" s="429"/>
      <c r="QEX338" s="429"/>
      <c r="QEY338" s="429"/>
      <c r="QEZ338" s="429"/>
      <c r="QFA338" s="429"/>
      <c r="QFB338" s="429"/>
      <c r="QFC338" s="429"/>
      <c r="QFD338" s="429"/>
      <c r="QFE338" s="429"/>
      <c r="QFF338" s="429"/>
      <c r="QFG338" s="429"/>
      <c r="QFH338" s="429"/>
      <c r="QFI338" s="429"/>
      <c r="QFJ338" s="429"/>
      <c r="QFK338" s="429"/>
      <c r="QFL338" s="429"/>
      <c r="QFM338" s="432"/>
      <c r="QFN338" s="432"/>
      <c r="QFO338" s="429"/>
      <c r="QFP338" s="429"/>
      <c r="QFQ338" s="429"/>
      <c r="QFR338" s="429"/>
      <c r="QFS338" s="429"/>
      <c r="QFT338" s="429"/>
      <c r="QFU338" s="429"/>
      <c r="QFV338" s="429"/>
      <c r="QFW338" s="429"/>
      <c r="QFX338" s="429"/>
      <c r="QFY338" s="429"/>
      <c r="QFZ338" s="429"/>
      <c r="QGA338" s="429"/>
      <c r="QGB338" s="429"/>
      <c r="QGC338" s="429"/>
      <c r="QGD338" s="429"/>
      <c r="QGE338" s="429"/>
      <c r="QGF338" s="429"/>
      <c r="QGG338" s="429"/>
      <c r="QGH338" s="429"/>
      <c r="QGI338" s="429"/>
      <c r="QGJ338" s="429"/>
      <c r="QGK338" s="429"/>
      <c r="QGL338" s="429"/>
      <c r="QGM338" s="432"/>
      <c r="QGN338" s="432"/>
      <c r="QGO338" s="429"/>
      <c r="QGP338" s="429"/>
      <c r="QGQ338" s="429"/>
      <c r="QGR338" s="429"/>
      <c r="QGS338" s="429"/>
      <c r="QGT338" s="429"/>
      <c r="QGU338" s="429"/>
      <c r="QGV338" s="429"/>
      <c r="QGW338" s="429"/>
      <c r="QGX338" s="429"/>
      <c r="QGY338" s="429"/>
      <c r="QGZ338" s="429"/>
      <c r="QHA338" s="429"/>
      <c r="QHB338" s="429"/>
      <c r="QHC338" s="429"/>
      <c r="QHD338" s="429"/>
      <c r="QHE338" s="429"/>
      <c r="QHF338" s="429"/>
      <c r="QHG338" s="429"/>
      <c r="QHH338" s="429"/>
      <c r="QHI338" s="429"/>
      <c r="QHJ338" s="429"/>
      <c r="QHK338" s="429"/>
      <c r="QHL338" s="429"/>
      <c r="QHM338" s="432"/>
      <c r="QHN338" s="432"/>
      <c r="QHO338" s="429"/>
      <c r="QHP338" s="429"/>
      <c r="QHQ338" s="429"/>
      <c r="QHR338" s="429"/>
      <c r="QHS338" s="429"/>
      <c r="QHT338" s="429"/>
      <c r="QHU338" s="429"/>
      <c r="QHV338" s="429"/>
      <c r="QHW338" s="429"/>
      <c r="QHX338" s="429"/>
      <c r="QHY338" s="429"/>
      <c r="QHZ338" s="429"/>
      <c r="QIA338" s="429"/>
      <c r="QIB338" s="429"/>
      <c r="QIC338" s="429"/>
      <c r="QID338" s="429"/>
      <c r="QIE338" s="429"/>
      <c r="QIF338" s="429"/>
      <c r="QIG338" s="429"/>
      <c r="QIH338" s="429"/>
      <c r="QII338" s="429"/>
      <c r="QIJ338" s="429"/>
      <c r="QIK338" s="429"/>
      <c r="QIL338" s="429"/>
      <c r="QIM338" s="432"/>
      <c r="QIN338" s="432"/>
      <c r="QIO338" s="429"/>
      <c r="QIP338" s="429"/>
      <c r="QIQ338" s="429"/>
      <c r="QIR338" s="429"/>
      <c r="QIS338" s="429"/>
      <c r="QIT338" s="429"/>
      <c r="QIU338" s="429"/>
      <c r="QIV338" s="429"/>
      <c r="QIW338" s="429"/>
      <c r="QIX338" s="429"/>
      <c r="QIY338" s="429"/>
      <c r="QIZ338" s="429"/>
      <c r="QJA338" s="429"/>
      <c r="QJB338" s="429"/>
      <c r="QJC338" s="429"/>
      <c r="QJD338" s="429"/>
      <c r="QJE338" s="429"/>
      <c r="QJF338" s="429"/>
      <c r="QJG338" s="429"/>
      <c r="QJH338" s="429"/>
      <c r="QJI338" s="429"/>
      <c r="QJJ338" s="429"/>
      <c r="QJK338" s="429"/>
      <c r="QJL338" s="429"/>
      <c r="QJM338" s="432"/>
      <c r="QJN338" s="432"/>
      <c r="QJO338" s="429"/>
      <c r="QJP338" s="429"/>
      <c r="QJQ338" s="429"/>
      <c r="QJR338" s="429"/>
      <c r="QJS338" s="429"/>
      <c r="QJT338" s="429"/>
      <c r="QJU338" s="429"/>
      <c r="QJV338" s="429"/>
      <c r="QJW338" s="429"/>
      <c r="QJX338" s="429"/>
      <c r="QJY338" s="429"/>
      <c r="QJZ338" s="429"/>
      <c r="QKA338" s="429"/>
      <c r="QKB338" s="429"/>
      <c r="QKC338" s="429"/>
      <c r="QKD338" s="429"/>
      <c r="QKE338" s="429"/>
      <c r="QKF338" s="429"/>
      <c r="QKG338" s="429"/>
      <c r="QKH338" s="429"/>
      <c r="QKI338" s="429"/>
      <c r="QKJ338" s="429"/>
      <c r="QKK338" s="429"/>
      <c r="QKL338" s="429"/>
      <c r="QKM338" s="432"/>
      <c r="QKN338" s="432"/>
      <c r="QKO338" s="429"/>
      <c r="QKP338" s="429"/>
      <c r="QKQ338" s="429"/>
      <c r="QKR338" s="429"/>
      <c r="QKS338" s="429"/>
      <c r="QKT338" s="429"/>
      <c r="QKU338" s="429"/>
      <c r="QKV338" s="429"/>
      <c r="QKW338" s="429"/>
      <c r="QKX338" s="429"/>
      <c r="QKY338" s="429"/>
      <c r="QKZ338" s="429"/>
      <c r="QLA338" s="429"/>
      <c r="QLB338" s="429"/>
      <c r="QLC338" s="429"/>
      <c r="QLD338" s="429"/>
      <c r="QLE338" s="429"/>
      <c r="QLF338" s="429"/>
      <c r="QLG338" s="429"/>
      <c r="QLH338" s="429"/>
      <c r="QLI338" s="429"/>
      <c r="QLJ338" s="429"/>
      <c r="QLK338" s="429"/>
      <c r="QLL338" s="429"/>
      <c r="QLM338" s="432"/>
      <c r="QLN338" s="432"/>
      <c r="QLO338" s="429"/>
      <c r="QLP338" s="429"/>
      <c r="QLQ338" s="429"/>
      <c r="QLR338" s="429"/>
      <c r="QLS338" s="429"/>
      <c r="QLT338" s="429"/>
      <c r="QLU338" s="429"/>
      <c r="QLV338" s="429"/>
      <c r="QLW338" s="429"/>
      <c r="QLX338" s="429"/>
      <c r="QLY338" s="429"/>
      <c r="QLZ338" s="429"/>
      <c r="QMA338" s="429"/>
      <c r="QMB338" s="429"/>
      <c r="QMC338" s="429"/>
      <c r="QMD338" s="429"/>
      <c r="QME338" s="429"/>
      <c r="QMF338" s="429"/>
      <c r="QMG338" s="429"/>
      <c r="QMH338" s="429"/>
      <c r="QMI338" s="429"/>
      <c r="QMJ338" s="429"/>
      <c r="QMK338" s="429"/>
      <c r="QML338" s="429"/>
      <c r="QMM338" s="432"/>
      <c r="QMN338" s="432"/>
      <c r="QMO338" s="429"/>
      <c r="QMP338" s="429"/>
      <c r="QMQ338" s="429"/>
      <c r="QMR338" s="429"/>
      <c r="QMS338" s="429"/>
      <c r="QMT338" s="429"/>
      <c r="QMU338" s="429"/>
      <c r="QMV338" s="429"/>
      <c r="QMW338" s="429"/>
      <c r="QMX338" s="429"/>
      <c r="QMY338" s="429"/>
      <c r="QMZ338" s="429"/>
      <c r="QNA338" s="429"/>
      <c r="QNB338" s="429"/>
      <c r="QNC338" s="429"/>
      <c r="QND338" s="429"/>
      <c r="QNE338" s="429"/>
      <c r="QNF338" s="429"/>
      <c r="QNG338" s="429"/>
      <c r="QNH338" s="429"/>
      <c r="QNI338" s="429"/>
      <c r="QNJ338" s="429"/>
      <c r="QNK338" s="429"/>
      <c r="QNL338" s="429"/>
      <c r="QNM338" s="432"/>
      <c r="QNN338" s="432"/>
      <c r="QNO338" s="429"/>
      <c r="QNP338" s="429"/>
      <c r="QNQ338" s="429"/>
      <c r="QNR338" s="429"/>
      <c r="QNS338" s="429"/>
      <c r="QNT338" s="429"/>
      <c r="QNU338" s="429"/>
      <c r="QNV338" s="429"/>
      <c r="QNW338" s="429"/>
      <c r="QNX338" s="429"/>
      <c r="QNY338" s="429"/>
      <c r="QNZ338" s="429"/>
      <c r="QOA338" s="429"/>
      <c r="QOB338" s="429"/>
      <c r="QOC338" s="429"/>
      <c r="QOD338" s="429"/>
      <c r="QOE338" s="429"/>
      <c r="QOF338" s="429"/>
      <c r="QOG338" s="429"/>
      <c r="QOH338" s="429"/>
      <c r="QOI338" s="429"/>
      <c r="QOJ338" s="429"/>
      <c r="QOK338" s="429"/>
      <c r="QOL338" s="429"/>
      <c r="QOM338" s="432"/>
      <c r="QON338" s="432"/>
      <c r="QOO338" s="429"/>
      <c r="QOP338" s="429"/>
      <c r="QOQ338" s="429"/>
      <c r="QOR338" s="429"/>
      <c r="QOS338" s="429"/>
      <c r="QOT338" s="429"/>
      <c r="QOU338" s="429"/>
      <c r="QOV338" s="429"/>
      <c r="QOW338" s="429"/>
      <c r="QOX338" s="429"/>
      <c r="QOY338" s="429"/>
      <c r="QOZ338" s="429"/>
      <c r="QPA338" s="429"/>
      <c r="QPB338" s="429"/>
      <c r="QPC338" s="429"/>
      <c r="QPD338" s="429"/>
      <c r="QPE338" s="429"/>
      <c r="QPF338" s="429"/>
      <c r="QPG338" s="429"/>
      <c r="QPH338" s="429"/>
      <c r="QPI338" s="429"/>
      <c r="QPJ338" s="429"/>
      <c r="QPK338" s="429"/>
      <c r="QPL338" s="429"/>
      <c r="QPM338" s="432"/>
      <c r="QPN338" s="432"/>
      <c r="QPO338" s="429"/>
      <c r="QPP338" s="429"/>
      <c r="QPQ338" s="429"/>
      <c r="QPR338" s="429"/>
      <c r="QPS338" s="429"/>
      <c r="QPT338" s="429"/>
      <c r="QPU338" s="429"/>
      <c r="QPV338" s="429"/>
      <c r="QPW338" s="429"/>
      <c r="QPX338" s="429"/>
      <c r="QPY338" s="429"/>
      <c r="QPZ338" s="429"/>
      <c r="QQA338" s="429"/>
      <c r="QQB338" s="429"/>
      <c r="QQC338" s="429"/>
      <c r="QQD338" s="429"/>
      <c r="QQE338" s="429"/>
      <c r="QQF338" s="429"/>
      <c r="QQG338" s="429"/>
      <c r="QQH338" s="429"/>
      <c r="QQI338" s="429"/>
      <c r="QQJ338" s="429"/>
      <c r="QQK338" s="429"/>
      <c r="QQL338" s="429"/>
      <c r="QQM338" s="432"/>
      <c r="QQN338" s="432"/>
      <c r="QQO338" s="429"/>
      <c r="QQP338" s="429"/>
      <c r="QQQ338" s="429"/>
      <c r="QQR338" s="429"/>
      <c r="QQS338" s="429"/>
      <c r="QQT338" s="429"/>
      <c r="QQU338" s="429"/>
      <c r="QQV338" s="429"/>
      <c r="QQW338" s="429"/>
      <c r="QQX338" s="429"/>
      <c r="QQY338" s="429"/>
      <c r="QQZ338" s="429"/>
      <c r="QRA338" s="429"/>
      <c r="QRB338" s="429"/>
      <c r="QRC338" s="429"/>
      <c r="QRD338" s="429"/>
      <c r="QRE338" s="429"/>
      <c r="QRF338" s="429"/>
      <c r="QRG338" s="429"/>
      <c r="QRH338" s="429"/>
      <c r="QRI338" s="429"/>
      <c r="QRJ338" s="429"/>
      <c r="QRK338" s="429"/>
      <c r="QRL338" s="429"/>
      <c r="QRM338" s="432"/>
      <c r="QRN338" s="432"/>
      <c r="QRO338" s="429"/>
      <c r="QRP338" s="429"/>
      <c r="QRQ338" s="429"/>
      <c r="QRR338" s="429"/>
      <c r="QRS338" s="429"/>
      <c r="QRT338" s="429"/>
      <c r="QRU338" s="429"/>
      <c r="QRV338" s="429"/>
      <c r="QRW338" s="429"/>
      <c r="QRX338" s="429"/>
      <c r="QRY338" s="429"/>
      <c r="QRZ338" s="429"/>
      <c r="QSA338" s="429"/>
      <c r="QSB338" s="429"/>
      <c r="QSC338" s="429"/>
      <c r="QSD338" s="429"/>
      <c r="QSE338" s="429"/>
      <c r="QSF338" s="429"/>
      <c r="QSG338" s="429"/>
      <c r="QSH338" s="429"/>
      <c r="QSI338" s="429"/>
      <c r="QSJ338" s="429"/>
      <c r="QSK338" s="429"/>
      <c r="QSL338" s="429"/>
      <c r="QSM338" s="432"/>
      <c r="QSN338" s="432"/>
      <c r="QSO338" s="429"/>
      <c r="QSP338" s="429"/>
      <c r="QSQ338" s="429"/>
      <c r="QSR338" s="429"/>
      <c r="QSS338" s="429"/>
      <c r="QST338" s="429"/>
      <c r="QSU338" s="429"/>
      <c r="QSV338" s="429"/>
      <c r="QSW338" s="429"/>
      <c r="QSX338" s="429"/>
      <c r="QSY338" s="429"/>
      <c r="QSZ338" s="429"/>
      <c r="QTA338" s="429"/>
      <c r="QTB338" s="429"/>
      <c r="QTC338" s="429"/>
      <c r="QTD338" s="429"/>
      <c r="QTE338" s="429"/>
      <c r="QTF338" s="429"/>
      <c r="QTG338" s="429"/>
      <c r="QTH338" s="429"/>
      <c r="QTI338" s="429"/>
      <c r="QTJ338" s="429"/>
      <c r="QTK338" s="429"/>
      <c r="QTL338" s="429"/>
      <c r="QTM338" s="432"/>
      <c r="QTN338" s="432"/>
      <c r="QTO338" s="429"/>
      <c r="QTP338" s="429"/>
      <c r="QTQ338" s="429"/>
      <c r="QTR338" s="429"/>
      <c r="QTS338" s="429"/>
      <c r="QTT338" s="429"/>
      <c r="QTU338" s="429"/>
      <c r="QTV338" s="429"/>
      <c r="QTW338" s="429"/>
      <c r="QTX338" s="429"/>
      <c r="QTY338" s="429"/>
      <c r="QTZ338" s="429"/>
      <c r="QUA338" s="429"/>
      <c r="QUB338" s="429"/>
      <c r="QUC338" s="429"/>
      <c r="QUD338" s="429"/>
      <c r="QUE338" s="429"/>
      <c r="QUF338" s="429"/>
      <c r="QUG338" s="429"/>
      <c r="QUH338" s="429"/>
      <c r="QUI338" s="429"/>
      <c r="QUJ338" s="429"/>
      <c r="QUK338" s="429"/>
      <c r="QUL338" s="429"/>
      <c r="QUM338" s="432"/>
      <c r="QUN338" s="432"/>
      <c r="QUO338" s="429"/>
      <c r="QUP338" s="429"/>
      <c r="QUQ338" s="429"/>
      <c r="QUR338" s="429"/>
      <c r="QUS338" s="429"/>
      <c r="QUT338" s="429"/>
      <c r="QUU338" s="429"/>
      <c r="QUV338" s="429"/>
      <c r="QUW338" s="429"/>
      <c r="QUX338" s="429"/>
      <c r="QUY338" s="429"/>
      <c r="QUZ338" s="429"/>
      <c r="QVA338" s="429"/>
      <c r="QVB338" s="429"/>
      <c r="QVC338" s="429"/>
      <c r="QVD338" s="429"/>
      <c r="QVE338" s="429"/>
      <c r="QVF338" s="429"/>
      <c r="QVG338" s="429"/>
      <c r="QVH338" s="429"/>
      <c r="QVI338" s="429"/>
      <c r="QVJ338" s="429"/>
      <c r="QVK338" s="429"/>
      <c r="QVL338" s="429"/>
      <c r="QVM338" s="432"/>
      <c r="QVN338" s="432"/>
      <c r="QVO338" s="429"/>
      <c r="QVP338" s="429"/>
      <c r="QVQ338" s="429"/>
      <c r="QVR338" s="429"/>
      <c r="QVS338" s="429"/>
      <c r="QVT338" s="429"/>
      <c r="QVU338" s="429"/>
      <c r="QVV338" s="429"/>
      <c r="QVW338" s="429"/>
      <c r="QVX338" s="429"/>
      <c r="QVY338" s="429"/>
      <c r="QVZ338" s="429"/>
      <c r="QWA338" s="429"/>
      <c r="QWB338" s="429"/>
      <c r="QWC338" s="429"/>
      <c r="QWD338" s="429"/>
      <c r="QWE338" s="429"/>
      <c r="QWF338" s="429"/>
      <c r="QWG338" s="429"/>
      <c r="QWH338" s="429"/>
      <c r="QWI338" s="429"/>
      <c r="QWJ338" s="429"/>
      <c r="QWK338" s="429"/>
      <c r="QWL338" s="429"/>
      <c r="QWM338" s="432"/>
      <c r="QWN338" s="432"/>
      <c r="QWO338" s="429"/>
      <c r="QWP338" s="429"/>
      <c r="QWQ338" s="429"/>
      <c r="QWR338" s="429"/>
      <c r="QWS338" s="429"/>
      <c r="QWT338" s="429"/>
      <c r="QWU338" s="429"/>
      <c r="QWV338" s="429"/>
      <c r="QWW338" s="429"/>
      <c r="QWX338" s="429"/>
      <c r="QWY338" s="429"/>
      <c r="QWZ338" s="429"/>
      <c r="QXA338" s="429"/>
      <c r="QXB338" s="429"/>
      <c r="QXC338" s="429"/>
      <c r="QXD338" s="429"/>
      <c r="QXE338" s="429"/>
      <c r="QXF338" s="429"/>
      <c r="QXG338" s="429"/>
      <c r="QXH338" s="429"/>
      <c r="QXI338" s="429"/>
      <c r="QXJ338" s="429"/>
      <c r="QXK338" s="429"/>
      <c r="QXL338" s="429"/>
      <c r="QXM338" s="432"/>
      <c r="QXN338" s="432"/>
      <c r="QXO338" s="429"/>
      <c r="QXP338" s="429"/>
      <c r="QXQ338" s="429"/>
      <c r="QXR338" s="429"/>
      <c r="QXS338" s="429"/>
      <c r="QXT338" s="429"/>
      <c r="QXU338" s="429"/>
      <c r="QXV338" s="429"/>
      <c r="QXW338" s="429"/>
      <c r="QXX338" s="429"/>
      <c r="QXY338" s="429"/>
      <c r="QXZ338" s="429"/>
      <c r="QYA338" s="429"/>
      <c r="QYB338" s="429"/>
      <c r="QYC338" s="429"/>
      <c r="QYD338" s="429"/>
      <c r="QYE338" s="429"/>
      <c r="QYF338" s="429"/>
      <c r="QYG338" s="429"/>
      <c r="QYH338" s="429"/>
      <c r="QYI338" s="429"/>
      <c r="QYJ338" s="429"/>
      <c r="QYK338" s="429"/>
      <c r="QYL338" s="429"/>
      <c r="QYM338" s="432"/>
      <c r="QYN338" s="432"/>
      <c r="QYO338" s="429"/>
      <c r="QYP338" s="429"/>
      <c r="QYQ338" s="429"/>
      <c r="QYR338" s="429"/>
      <c r="QYS338" s="429"/>
      <c r="QYT338" s="429"/>
      <c r="QYU338" s="429"/>
      <c r="QYV338" s="429"/>
      <c r="QYW338" s="429"/>
      <c r="QYX338" s="429"/>
      <c r="QYY338" s="429"/>
      <c r="QYZ338" s="429"/>
      <c r="QZA338" s="429"/>
      <c r="QZB338" s="429"/>
      <c r="QZC338" s="429"/>
      <c r="QZD338" s="429"/>
      <c r="QZE338" s="429"/>
      <c r="QZF338" s="429"/>
      <c r="QZG338" s="429"/>
      <c r="QZH338" s="429"/>
      <c r="QZI338" s="429"/>
      <c r="QZJ338" s="429"/>
      <c r="QZK338" s="429"/>
      <c r="QZL338" s="429"/>
      <c r="QZM338" s="432"/>
      <c r="QZN338" s="432"/>
      <c r="QZO338" s="429"/>
      <c r="QZP338" s="429"/>
      <c r="QZQ338" s="429"/>
      <c r="QZR338" s="429"/>
      <c r="QZS338" s="429"/>
      <c r="QZT338" s="429"/>
      <c r="QZU338" s="429"/>
      <c r="QZV338" s="429"/>
      <c r="QZW338" s="429"/>
      <c r="QZX338" s="429"/>
      <c r="QZY338" s="429"/>
      <c r="QZZ338" s="429"/>
      <c r="RAA338" s="429"/>
      <c r="RAB338" s="429"/>
      <c r="RAC338" s="429"/>
      <c r="RAD338" s="429"/>
      <c r="RAE338" s="429"/>
      <c r="RAF338" s="429"/>
      <c r="RAG338" s="429"/>
      <c r="RAH338" s="429"/>
      <c r="RAI338" s="429"/>
      <c r="RAJ338" s="429"/>
      <c r="RAK338" s="429"/>
      <c r="RAL338" s="429"/>
      <c r="RAM338" s="432"/>
      <c r="RAN338" s="432"/>
      <c r="RAO338" s="429"/>
      <c r="RAP338" s="429"/>
      <c r="RAQ338" s="429"/>
      <c r="RAR338" s="429"/>
      <c r="RAS338" s="429"/>
      <c r="RAT338" s="429"/>
      <c r="RAU338" s="429"/>
      <c r="RAV338" s="429"/>
      <c r="RAW338" s="429"/>
      <c r="RAX338" s="429"/>
      <c r="RAY338" s="429"/>
      <c r="RAZ338" s="429"/>
      <c r="RBA338" s="429"/>
      <c r="RBB338" s="429"/>
      <c r="RBC338" s="429"/>
      <c r="RBD338" s="429"/>
      <c r="RBE338" s="429"/>
      <c r="RBF338" s="429"/>
      <c r="RBG338" s="429"/>
      <c r="RBH338" s="429"/>
      <c r="RBI338" s="429"/>
      <c r="RBJ338" s="429"/>
      <c r="RBK338" s="429"/>
      <c r="RBL338" s="429"/>
      <c r="RBM338" s="432"/>
      <c r="RBN338" s="432"/>
      <c r="RBO338" s="429"/>
      <c r="RBP338" s="429"/>
      <c r="RBQ338" s="429"/>
      <c r="RBR338" s="429"/>
      <c r="RBS338" s="429"/>
      <c r="RBT338" s="429"/>
      <c r="RBU338" s="429"/>
      <c r="RBV338" s="429"/>
      <c r="RBW338" s="429"/>
      <c r="RBX338" s="429"/>
      <c r="RBY338" s="429"/>
      <c r="RBZ338" s="429"/>
      <c r="RCA338" s="429"/>
      <c r="RCB338" s="429"/>
      <c r="RCC338" s="429"/>
      <c r="RCD338" s="429"/>
      <c r="RCE338" s="429"/>
      <c r="RCF338" s="429"/>
      <c r="RCG338" s="429"/>
      <c r="RCH338" s="429"/>
      <c r="RCI338" s="429"/>
      <c r="RCJ338" s="429"/>
      <c r="RCK338" s="429"/>
      <c r="RCL338" s="429"/>
      <c r="RCM338" s="432"/>
      <c r="RCN338" s="432"/>
      <c r="RCO338" s="429"/>
      <c r="RCP338" s="429"/>
      <c r="RCQ338" s="429"/>
      <c r="RCR338" s="429"/>
      <c r="RCS338" s="429"/>
      <c r="RCT338" s="429"/>
      <c r="RCU338" s="429"/>
      <c r="RCV338" s="429"/>
      <c r="RCW338" s="429"/>
      <c r="RCX338" s="429"/>
      <c r="RCY338" s="429"/>
      <c r="RCZ338" s="429"/>
      <c r="RDA338" s="429"/>
      <c r="RDB338" s="429"/>
      <c r="RDC338" s="429"/>
      <c r="RDD338" s="429"/>
      <c r="RDE338" s="429"/>
      <c r="RDF338" s="429"/>
      <c r="RDG338" s="429"/>
      <c r="RDH338" s="429"/>
      <c r="RDI338" s="429"/>
      <c r="RDJ338" s="429"/>
      <c r="RDK338" s="429"/>
      <c r="RDL338" s="429"/>
      <c r="RDM338" s="432"/>
      <c r="RDN338" s="432"/>
      <c r="RDO338" s="429"/>
      <c r="RDP338" s="429"/>
      <c r="RDQ338" s="429"/>
      <c r="RDR338" s="429"/>
      <c r="RDS338" s="429"/>
      <c r="RDT338" s="429"/>
      <c r="RDU338" s="429"/>
      <c r="RDV338" s="429"/>
      <c r="RDW338" s="429"/>
      <c r="RDX338" s="429"/>
      <c r="RDY338" s="429"/>
      <c r="RDZ338" s="429"/>
      <c r="REA338" s="429"/>
      <c r="REB338" s="429"/>
      <c r="REC338" s="429"/>
      <c r="RED338" s="429"/>
      <c r="REE338" s="429"/>
      <c r="REF338" s="429"/>
      <c r="REG338" s="429"/>
      <c r="REH338" s="429"/>
      <c r="REI338" s="429"/>
      <c r="REJ338" s="429"/>
      <c r="REK338" s="429"/>
      <c r="REL338" s="429"/>
      <c r="REM338" s="432"/>
      <c r="REN338" s="432"/>
      <c r="REO338" s="429"/>
      <c r="REP338" s="429"/>
      <c r="REQ338" s="429"/>
      <c r="RER338" s="429"/>
      <c r="RES338" s="429"/>
      <c r="RET338" s="429"/>
      <c r="REU338" s="429"/>
      <c r="REV338" s="429"/>
      <c r="REW338" s="429"/>
      <c r="REX338" s="429"/>
      <c r="REY338" s="429"/>
      <c r="REZ338" s="429"/>
      <c r="RFA338" s="429"/>
      <c r="RFB338" s="429"/>
      <c r="RFC338" s="429"/>
      <c r="RFD338" s="429"/>
      <c r="RFE338" s="429"/>
      <c r="RFF338" s="429"/>
      <c r="RFG338" s="429"/>
      <c r="RFH338" s="429"/>
      <c r="RFI338" s="429"/>
      <c r="RFJ338" s="429"/>
      <c r="RFK338" s="429"/>
      <c r="RFL338" s="429"/>
      <c r="RFM338" s="432"/>
      <c r="RFN338" s="432"/>
      <c r="RFO338" s="429"/>
      <c r="RFP338" s="429"/>
      <c r="RFQ338" s="429"/>
      <c r="RFR338" s="429"/>
      <c r="RFS338" s="429"/>
      <c r="RFT338" s="429"/>
      <c r="RFU338" s="429"/>
      <c r="RFV338" s="429"/>
      <c r="RFW338" s="429"/>
      <c r="RFX338" s="429"/>
      <c r="RFY338" s="429"/>
      <c r="RFZ338" s="429"/>
      <c r="RGA338" s="429"/>
      <c r="RGB338" s="429"/>
      <c r="RGC338" s="429"/>
      <c r="RGD338" s="429"/>
      <c r="RGE338" s="429"/>
      <c r="RGF338" s="429"/>
      <c r="RGG338" s="429"/>
      <c r="RGH338" s="429"/>
      <c r="RGI338" s="429"/>
      <c r="RGJ338" s="429"/>
      <c r="RGK338" s="429"/>
      <c r="RGL338" s="429"/>
      <c r="RGM338" s="432"/>
      <c r="RGN338" s="432"/>
      <c r="RGO338" s="429"/>
      <c r="RGP338" s="429"/>
      <c r="RGQ338" s="429"/>
      <c r="RGR338" s="429"/>
      <c r="RGS338" s="429"/>
      <c r="RGT338" s="429"/>
      <c r="RGU338" s="429"/>
      <c r="RGV338" s="429"/>
      <c r="RGW338" s="429"/>
      <c r="RGX338" s="429"/>
      <c r="RGY338" s="429"/>
      <c r="RGZ338" s="429"/>
      <c r="RHA338" s="429"/>
      <c r="RHB338" s="429"/>
      <c r="RHC338" s="429"/>
      <c r="RHD338" s="429"/>
      <c r="RHE338" s="429"/>
      <c r="RHF338" s="429"/>
      <c r="RHG338" s="429"/>
      <c r="RHH338" s="429"/>
      <c r="RHI338" s="429"/>
      <c r="RHJ338" s="429"/>
      <c r="RHK338" s="429"/>
      <c r="RHL338" s="429"/>
      <c r="RHM338" s="432"/>
      <c r="RHN338" s="432"/>
      <c r="RHO338" s="429"/>
      <c r="RHP338" s="429"/>
      <c r="RHQ338" s="429"/>
      <c r="RHR338" s="429"/>
      <c r="RHS338" s="429"/>
      <c r="RHT338" s="429"/>
      <c r="RHU338" s="429"/>
      <c r="RHV338" s="429"/>
      <c r="RHW338" s="429"/>
      <c r="RHX338" s="429"/>
      <c r="RHY338" s="429"/>
      <c r="RHZ338" s="429"/>
      <c r="RIA338" s="429"/>
      <c r="RIB338" s="429"/>
      <c r="RIC338" s="429"/>
      <c r="RID338" s="429"/>
      <c r="RIE338" s="429"/>
      <c r="RIF338" s="429"/>
      <c r="RIG338" s="429"/>
      <c r="RIH338" s="429"/>
      <c r="RII338" s="429"/>
      <c r="RIJ338" s="429"/>
      <c r="RIK338" s="429"/>
      <c r="RIL338" s="429"/>
      <c r="RIM338" s="432"/>
      <c r="RIN338" s="432"/>
      <c r="RIO338" s="429"/>
      <c r="RIP338" s="429"/>
      <c r="RIQ338" s="429"/>
      <c r="RIR338" s="429"/>
      <c r="RIS338" s="429"/>
      <c r="RIT338" s="429"/>
      <c r="RIU338" s="429"/>
      <c r="RIV338" s="429"/>
      <c r="RIW338" s="429"/>
      <c r="RIX338" s="429"/>
      <c r="RIY338" s="429"/>
      <c r="RIZ338" s="429"/>
      <c r="RJA338" s="429"/>
      <c r="RJB338" s="429"/>
      <c r="RJC338" s="429"/>
      <c r="RJD338" s="429"/>
      <c r="RJE338" s="429"/>
      <c r="RJF338" s="429"/>
      <c r="RJG338" s="429"/>
      <c r="RJH338" s="429"/>
      <c r="RJI338" s="429"/>
      <c r="RJJ338" s="429"/>
      <c r="RJK338" s="429"/>
      <c r="RJL338" s="429"/>
      <c r="RJM338" s="432"/>
      <c r="RJN338" s="432"/>
      <c r="RJO338" s="429"/>
      <c r="RJP338" s="429"/>
      <c r="RJQ338" s="429"/>
      <c r="RJR338" s="429"/>
      <c r="RJS338" s="429"/>
      <c r="RJT338" s="429"/>
      <c r="RJU338" s="429"/>
      <c r="RJV338" s="429"/>
      <c r="RJW338" s="429"/>
      <c r="RJX338" s="429"/>
      <c r="RJY338" s="429"/>
      <c r="RJZ338" s="429"/>
      <c r="RKA338" s="429"/>
      <c r="RKB338" s="429"/>
      <c r="RKC338" s="429"/>
      <c r="RKD338" s="429"/>
      <c r="RKE338" s="429"/>
      <c r="RKF338" s="429"/>
      <c r="RKG338" s="429"/>
      <c r="RKH338" s="429"/>
      <c r="RKI338" s="429"/>
      <c r="RKJ338" s="429"/>
      <c r="RKK338" s="429"/>
      <c r="RKL338" s="429"/>
      <c r="RKM338" s="432"/>
      <c r="RKN338" s="432"/>
      <c r="RKO338" s="429"/>
      <c r="RKP338" s="429"/>
      <c r="RKQ338" s="429"/>
      <c r="RKR338" s="429"/>
      <c r="RKS338" s="429"/>
      <c r="RKT338" s="429"/>
      <c r="RKU338" s="429"/>
      <c r="RKV338" s="429"/>
      <c r="RKW338" s="429"/>
      <c r="RKX338" s="429"/>
      <c r="RKY338" s="429"/>
      <c r="RKZ338" s="429"/>
      <c r="RLA338" s="429"/>
      <c r="RLB338" s="429"/>
      <c r="RLC338" s="429"/>
      <c r="RLD338" s="429"/>
      <c r="RLE338" s="429"/>
      <c r="RLF338" s="429"/>
      <c r="RLG338" s="429"/>
      <c r="RLH338" s="429"/>
      <c r="RLI338" s="429"/>
      <c r="RLJ338" s="429"/>
      <c r="RLK338" s="429"/>
      <c r="RLL338" s="429"/>
      <c r="RLM338" s="432"/>
      <c r="RLN338" s="432"/>
      <c r="RLO338" s="429"/>
      <c r="RLP338" s="429"/>
      <c r="RLQ338" s="429"/>
      <c r="RLR338" s="429"/>
      <c r="RLS338" s="429"/>
      <c r="RLT338" s="429"/>
      <c r="RLU338" s="429"/>
      <c r="RLV338" s="429"/>
      <c r="RLW338" s="429"/>
      <c r="RLX338" s="429"/>
      <c r="RLY338" s="429"/>
      <c r="RLZ338" s="429"/>
      <c r="RMA338" s="429"/>
      <c r="RMB338" s="429"/>
      <c r="RMC338" s="429"/>
      <c r="RMD338" s="429"/>
      <c r="RME338" s="429"/>
      <c r="RMF338" s="429"/>
      <c r="RMG338" s="429"/>
      <c r="RMH338" s="429"/>
      <c r="RMI338" s="429"/>
      <c r="RMJ338" s="429"/>
      <c r="RMK338" s="429"/>
      <c r="RML338" s="429"/>
      <c r="RMM338" s="432"/>
      <c r="RMN338" s="432"/>
      <c r="RMO338" s="429"/>
      <c r="RMP338" s="429"/>
      <c r="RMQ338" s="429"/>
      <c r="RMR338" s="429"/>
      <c r="RMS338" s="429"/>
      <c r="RMT338" s="429"/>
      <c r="RMU338" s="429"/>
      <c r="RMV338" s="429"/>
      <c r="RMW338" s="429"/>
      <c r="RMX338" s="429"/>
      <c r="RMY338" s="429"/>
      <c r="RMZ338" s="429"/>
      <c r="RNA338" s="429"/>
      <c r="RNB338" s="429"/>
      <c r="RNC338" s="429"/>
      <c r="RND338" s="429"/>
      <c r="RNE338" s="429"/>
      <c r="RNF338" s="429"/>
      <c r="RNG338" s="429"/>
      <c r="RNH338" s="429"/>
      <c r="RNI338" s="429"/>
      <c r="RNJ338" s="429"/>
      <c r="RNK338" s="429"/>
      <c r="RNL338" s="429"/>
      <c r="RNM338" s="432"/>
      <c r="RNN338" s="432"/>
      <c r="RNO338" s="429"/>
      <c r="RNP338" s="429"/>
      <c r="RNQ338" s="429"/>
      <c r="RNR338" s="429"/>
      <c r="RNS338" s="429"/>
      <c r="RNT338" s="429"/>
      <c r="RNU338" s="429"/>
      <c r="RNV338" s="429"/>
      <c r="RNW338" s="429"/>
      <c r="RNX338" s="429"/>
      <c r="RNY338" s="429"/>
      <c r="RNZ338" s="429"/>
      <c r="ROA338" s="429"/>
      <c r="ROB338" s="429"/>
      <c r="ROC338" s="429"/>
      <c r="ROD338" s="429"/>
      <c r="ROE338" s="429"/>
      <c r="ROF338" s="429"/>
      <c r="ROG338" s="429"/>
      <c r="ROH338" s="429"/>
      <c r="ROI338" s="429"/>
      <c r="ROJ338" s="429"/>
      <c r="ROK338" s="429"/>
      <c r="ROL338" s="429"/>
      <c r="ROM338" s="432"/>
      <c r="RON338" s="432"/>
      <c r="ROO338" s="429"/>
      <c r="ROP338" s="429"/>
      <c r="ROQ338" s="429"/>
      <c r="ROR338" s="429"/>
      <c r="ROS338" s="429"/>
      <c r="ROT338" s="429"/>
      <c r="ROU338" s="429"/>
      <c r="ROV338" s="429"/>
      <c r="ROW338" s="429"/>
      <c r="ROX338" s="429"/>
      <c r="ROY338" s="429"/>
      <c r="ROZ338" s="429"/>
      <c r="RPA338" s="429"/>
      <c r="RPB338" s="429"/>
      <c r="RPC338" s="429"/>
      <c r="RPD338" s="429"/>
      <c r="RPE338" s="429"/>
      <c r="RPF338" s="429"/>
      <c r="RPG338" s="429"/>
      <c r="RPH338" s="429"/>
      <c r="RPI338" s="429"/>
      <c r="RPJ338" s="429"/>
      <c r="RPK338" s="429"/>
      <c r="RPL338" s="429"/>
      <c r="RPM338" s="432"/>
      <c r="RPN338" s="432"/>
      <c r="RPO338" s="429"/>
      <c r="RPP338" s="429"/>
      <c r="RPQ338" s="429"/>
      <c r="RPR338" s="429"/>
      <c r="RPS338" s="429"/>
      <c r="RPT338" s="429"/>
      <c r="RPU338" s="429"/>
      <c r="RPV338" s="429"/>
      <c r="RPW338" s="429"/>
      <c r="RPX338" s="429"/>
      <c r="RPY338" s="429"/>
      <c r="RPZ338" s="429"/>
      <c r="RQA338" s="429"/>
      <c r="RQB338" s="429"/>
      <c r="RQC338" s="429"/>
      <c r="RQD338" s="429"/>
      <c r="RQE338" s="429"/>
      <c r="RQF338" s="429"/>
      <c r="RQG338" s="429"/>
      <c r="RQH338" s="429"/>
      <c r="RQI338" s="429"/>
      <c r="RQJ338" s="429"/>
      <c r="RQK338" s="429"/>
      <c r="RQL338" s="429"/>
      <c r="RQM338" s="432"/>
      <c r="RQN338" s="432"/>
      <c r="RQO338" s="429"/>
      <c r="RQP338" s="429"/>
      <c r="RQQ338" s="429"/>
      <c r="RQR338" s="429"/>
      <c r="RQS338" s="429"/>
      <c r="RQT338" s="429"/>
      <c r="RQU338" s="429"/>
      <c r="RQV338" s="429"/>
      <c r="RQW338" s="429"/>
      <c r="RQX338" s="429"/>
      <c r="RQY338" s="429"/>
      <c r="RQZ338" s="429"/>
      <c r="RRA338" s="429"/>
      <c r="RRB338" s="429"/>
      <c r="RRC338" s="429"/>
      <c r="RRD338" s="429"/>
      <c r="RRE338" s="429"/>
      <c r="RRF338" s="429"/>
      <c r="RRG338" s="429"/>
      <c r="RRH338" s="429"/>
      <c r="RRI338" s="429"/>
      <c r="RRJ338" s="429"/>
      <c r="RRK338" s="429"/>
      <c r="RRL338" s="429"/>
      <c r="RRM338" s="432"/>
      <c r="RRN338" s="432"/>
      <c r="RRO338" s="429"/>
      <c r="RRP338" s="429"/>
      <c r="RRQ338" s="429"/>
      <c r="RRR338" s="429"/>
      <c r="RRS338" s="429"/>
      <c r="RRT338" s="429"/>
      <c r="RRU338" s="429"/>
      <c r="RRV338" s="429"/>
      <c r="RRW338" s="429"/>
      <c r="RRX338" s="429"/>
      <c r="RRY338" s="429"/>
      <c r="RRZ338" s="429"/>
      <c r="RSA338" s="429"/>
      <c r="RSB338" s="429"/>
      <c r="RSC338" s="429"/>
      <c r="RSD338" s="429"/>
      <c r="RSE338" s="429"/>
      <c r="RSF338" s="429"/>
      <c r="RSG338" s="429"/>
      <c r="RSH338" s="429"/>
      <c r="RSI338" s="429"/>
      <c r="RSJ338" s="429"/>
      <c r="RSK338" s="429"/>
      <c r="RSL338" s="429"/>
      <c r="RSM338" s="432"/>
      <c r="RSN338" s="432"/>
      <c r="RSO338" s="429"/>
      <c r="RSP338" s="429"/>
      <c r="RSQ338" s="429"/>
      <c r="RSR338" s="429"/>
      <c r="RSS338" s="429"/>
      <c r="RST338" s="429"/>
      <c r="RSU338" s="429"/>
      <c r="RSV338" s="429"/>
      <c r="RSW338" s="429"/>
      <c r="RSX338" s="429"/>
      <c r="RSY338" s="429"/>
      <c r="RSZ338" s="429"/>
      <c r="RTA338" s="429"/>
      <c r="RTB338" s="429"/>
      <c r="RTC338" s="429"/>
      <c r="RTD338" s="429"/>
      <c r="RTE338" s="429"/>
      <c r="RTF338" s="429"/>
      <c r="RTG338" s="429"/>
      <c r="RTH338" s="429"/>
      <c r="RTI338" s="429"/>
      <c r="RTJ338" s="429"/>
      <c r="RTK338" s="429"/>
      <c r="RTL338" s="429"/>
      <c r="RTM338" s="432"/>
      <c r="RTN338" s="432"/>
      <c r="RTO338" s="429"/>
      <c r="RTP338" s="429"/>
      <c r="RTQ338" s="429"/>
      <c r="RTR338" s="429"/>
      <c r="RTS338" s="429"/>
      <c r="RTT338" s="429"/>
      <c r="RTU338" s="429"/>
      <c r="RTV338" s="429"/>
      <c r="RTW338" s="429"/>
      <c r="RTX338" s="429"/>
      <c r="RTY338" s="429"/>
      <c r="RTZ338" s="429"/>
      <c r="RUA338" s="429"/>
      <c r="RUB338" s="429"/>
      <c r="RUC338" s="429"/>
      <c r="RUD338" s="429"/>
      <c r="RUE338" s="429"/>
      <c r="RUF338" s="429"/>
      <c r="RUG338" s="429"/>
      <c r="RUH338" s="429"/>
      <c r="RUI338" s="429"/>
      <c r="RUJ338" s="429"/>
      <c r="RUK338" s="429"/>
      <c r="RUL338" s="429"/>
      <c r="RUM338" s="432"/>
      <c r="RUN338" s="432"/>
      <c r="RUO338" s="429"/>
      <c r="RUP338" s="429"/>
      <c r="RUQ338" s="429"/>
      <c r="RUR338" s="429"/>
      <c r="RUS338" s="429"/>
      <c r="RUT338" s="429"/>
      <c r="RUU338" s="429"/>
      <c r="RUV338" s="429"/>
      <c r="RUW338" s="429"/>
      <c r="RUX338" s="429"/>
      <c r="RUY338" s="429"/>
      <c r="RUZ338" s="429"/>
      <c r="RVA338" s="429"/>
      <c r="RVB338" s="429"/>
      <c r="RVC338" s="429"/>
      <c r="RVD338" s="429"/>
      <c r="RVE338" s="429"/>
      <c r="RVF338" s="429"/>
      <c r="RVG338" s="429"/>
      <c r="RVH338" s="429"/>
      <c r="RVI338" s="429"/>
      <c r="RVJ338" s="429"/>
      <c r="RVK338" s="429"/>
      <c r="RVL338" s="429"/>
      <c r="RVM338" s="432"/>
      <c r="RVN338" s="432"/>
      <c r="RVO338" s="429"/>
      <c r="RVP338" s="429"/>
      <c r="RVQ338" s="429"/>
      <c r="RVR338" s="429"/>
      <c r="RVS338" s="429"/>
      <c r="RVT338" s="429"/>
      <c r="RVU338" s="429"/>
      <c r="RVV338" s="429"/>
      <c r="RVW338" s="429"/>
      <c r="RVX338" s="429"/>
      <c r="RVY338" s="429"/>
      <c r="RVZ338" s="429"/>
      <c r="RWA338" s="429"/>
      <c r="RWB338" s="429"/>
      <c r="RWC338" s="429"/>
      <c r="RWD338" s="429"/>
      <c r="RWE338" s="429"/>
      <c r="RWF338" s="429"/>
      <c r="RWG338" s="429"/>
      <c r="RWH338" s="429"/>
      <c r="RWI338" s="429"/>
      <c r="RWJ338" s="429"/>
      <c r="RWK338" s="429"/>
      <c r="RWL338" s="429"/>
      <c r="RWM338" s="432"/>
      <c r="RWN338" s="432"/>
      <c r="RWO338" s="429"/>
      <c r="RWP338" s="429"/>
      <c r="RWQ338" s="429"/>
      <c r="RWR338" s="429"/>
      <c r="RWS338" s="429"/>
      <c r="RWT338" s="429"/>
      <c r="RWU338" s="429"/>
      <c r="RWV338" s="429"/>
      <c r="RWW338" s="429"/>
      <c r="RWX338" s="429"/>
      <c r="RWY338" s="429"/>
      <c r="RWZ338" s="429"/>
      <c r="RXA338" s="429"/>
      <c r="RXB338" s="429"/>
      <c r="RXC338" s="429"/>
      <c r="RXD338" s="429"/>
      <c r="RXE338" s="429"/>
      <c r="RXF338" s="429"/>
      <c r="RXG338" s="429"/>
      <c r="RXH338" s="429"/>
      <c r="RXI338" s="429"/>
      <c r="RXJ338" s="429"/>
      <c r="RXK338" s="429"/>
      <c r="RXL338" s="429"/>
      <c r="RXM338" s="432"/>
      <c r="RXN338" s="432"/>
      <c r="RXO338" s="429"/>
      <c r="RXP338" s="429"/>
      <c r="RXQ338" s="429"/>
      <c r="RXR338" s="429"/>
      <c r="RXS338" s="429"/>
      <c r="RXT338" s="429"/>
      <c r="RXU338" s="429"/>
      <c r="RXV338" s="429"/>
      <c r="RXW338" s="429"/>
      <c r="RXX338" s="429"/>
      <c r="RXY338" s="429"/>
      <c r="RXZ338" s="429"/>
      <c r="RYA338" s="429"/>
      <c r="RYB338" s="429"/>
      <c r="RYC338" s="429"/>
      <c r="RYD338" s="429"/>
      <c r="RYE338" s="429"/>
      <c r="RYF338" s="429"/>
      <c r="RYG338" s="429"/>
      <c r="RYH338" s="429"/>
      <c r="RYI338" s="429"/>
      <c r="RYJ338" s="429"/>
      <c r="RYK338" s="429"/>
      <c r="RYL338" s="429"/>
      <c r="RYM338" s="432"/>
      <c r="RYN338" s="432"/>
      <c r="RYO338" s="429"/>
      <c r="RYP338" s="429"/>
      <c r="RYQ338" s="429"/>
      <c r="RYR338" s="429"/>
      <c r="RYS338" s="429"/>
      <c r="RYT338" s="429"/>
      <c r="RYU338" s="429"/>
      <c r="RYV338" s="429"/>
      <c r="RYW338" s="429"/>
      <c r="RYX338" s="429"/>
      <c r="RYY338" s="429"/>
      <c r="RYZ338" s="429"/>
      <c r="RZA338" s="429"/>
      <c r="RZB338" s="429"/>
      <c r="RZC338" s="429"/>
      <c r="RZD338" s="429"/>
      <c r="RZE338" s="429"/>
      <c r="RZF338" s="429"/>
      <c r="RZG338" s="429"/>
      <c r="RZH338" s="429"/>
      <c r="RZI338" s="429"/>
      <c r="RZJ338" s="429"/>
      <c r="RZK338" s="429"/>
      <c r="RZL338" s="429"/>
      <c r="RZM338" s="432"/>
      <c r="RZN338" s="432"/>
      <c r="RZO338" s="429"/>
      <c r="RZP338" s="429"/>
      <c r="RZQ338" s="429"/>
      <c r="RZR338" s="429"/>
      <c r="RZS338" s="429"/>
      <c r="RZT338" s="429"/>
      <c r="RZU338" s="429"/>
      <c r="RZV338" s="429"/>
      <c r="RZW338" s="429"/>
      <c r="RZX338" s="429"/>
      <c r="RZY338" s="429"/>
      <c r="RZZ338" s="429"/>
      <c r="SAA338" s="429"/>
      <c r="SAB338" s="429"/>
      <c r="SAC338" s="429"/>
      <c r="SAD338" s="429"/>
      <c r="SAE338" s="429"/>
      <c r="SAF338" s="429"/>
      <c r="SAG338" s="429"/>
      <c r="SAH338" s="429"/>
      <c r="SAI338" s="429"/>
      <c r="SAJ338" s="429"/>
      <c r="SAK338" s="429"/>
      <c r="SAL338" s="429"/>
      <c r="SAM338" s="432"/>
      <c r="SAN338" s="432"/>
      <c r="SAO338" s="429"/>
      <c r="SAP338" s="429"/>
      <c r="SAQ338" s="429"/>
      <c r="SAR338" s="429"/>
      <c r="SAS338" s="429"/>
      <c r="SAT338" s="429"/>
      <c r="SAU338" s="429"/>
      <c r="SAV338" s="429"/>
      <c r="SAW338" s="429"/>
      <c r="SAX338" s="429"/>
      <c r="SAY338" s="429"/>
      <c r="SAZ338" s="429"/>
      <c r="SBA338" s="429"/>
      <c r="SBB338" s="429"/>
      <c r="SBC338" s="429"/>
      <c r="SBD338" s="429"/>
      <c r="SBE338" s="429"/>
      <c r="SBF338" s="429"/>
      <c r="SBG338" s="429"/>
      <c r="SBH338" s="429"/>
      <c r="SBI338" s="429"/>
      <c r="SBJ338" s="429"/>
      <c r="SBK338" s="429"/>
      <c r="SBL338" s="429"/>
      <c r="SBM338" s="432"/>
      <c r="SBN338" s="432"/>
      <c r="SBO338" s="429"/>
      <c r="SBP338" s="429"/>
      <c r="SBQ338" s="429"/>
      <c r="SBR338" s="429"/>
      <c r="SBS338" s="429"/>
      <c r="SBT338" s="429"/>
      <c r="SBU338" s="429"/>
      <c r="SBV338" s="429"/>
      <c r="SBW338" s="429"/>
      <c r="SBX338" s="429"/>
      <c r="SBY338" s="429"/>
      <c r="SBZ338" s="429"/>
      <c r="SCA338" s="429"/>
      <c r="SCB338" s="429"/>
      <c r="SCC338" s="429"/>
      <c r="SCD338" s="429"/>
      <c r="SCE338" s="429"/>
      <c r="SCF338" s="429"/>
      <c r="SCG338" s="429"/>
      <c r="SCH338" s="429"/>
      <c r="SCI338" s="429"/>
      <c r="SCJ338" s="429"/>
      <c r="SCK338" s="429"/>
      <c r="SCL338" s="429"/>
      <c r="SCM338" s="432"/>
      <c r="SCN338" s="432"/>
      <c r="SCO338" s="429"/>
      <c r="SCP338" s="429"/>
      <c r="SCQ338" s="429"/>
      <c r="SCR338" s="429"/>
      <c r="SCS338" s="429"/>
      <c r="SCT338" s="429"/>
      <c r="SCU338" s="429"/>
      <c r="SCV338" s="429"/>
      <c r="SCW338" s="429"/>
      <c r="SCX338" s="429"/>
      <c r="SCY338" s="429"/>
      <c r="SCZ338" s="429"/>
      <c r="SDA338" s="429"/>
      <c r="SDB338" s="429"/>
      <c r="SDC338" s="429"/>
      <c r="SDD338" s="429"/>
      <c r="SDE338" s="429"/>
      <c r="SDF338" s="429"/>
      <c r="SDG338" s="429"/>
      <c r="SDH338" s="429"/>
      <c r="SDI338" s="429"/>
      <c r="SDJ338" s="429"/>
      <c r="SDK338" s="429"/>
      <c r="SDL338" s="429"/>
      <c r="SDM338" s="432"/>
      <c r="SDN338" s="432"/>
      <c r="SDO338" s="429"/>
      <c r="SDP338" s="429"/>
      <c r="SDQ338" s="429"/>
      <c r="SDR338" s="429"/>
      <c r="SDS338" s="429"/>
      <c r="SDT338" s="429"/>
      <c r="SDU338" s="429"/>
      <c r="SDV338" s="429"/>
      <c r="SDW338" s="429"/>
      <c r="SDX338" s="429"/>
      <c r="SDY338" s="429"/>
      <c r="SDZ338" s="429"/>
      <c r="SEA338" s="429"/>
      <c r="SEB338" s="429"/>
      <c r="SEC338" s="429"/>
      <c r="SED338" s="429"/>
      <c r="SEE338" s="429"/>
      <c r="SEF338" s="429"/>
      <c r="SEG338" s="429"/>
      <c r="SEH338" s="429"/>
      <c r="SEI338" s="429"/>
      <c r="SEJ338" s="429"/>
      <c r="SEK338" s="429"/>
      <c r="SEL338" s="429"/>
      <c r="SEM338" s="432"/>
      <c r="SEN338" s="432"/>
      <c r="SEO338" s="429"/>
      <c r="SEP338" s="429"/>
      <c r="SEQ338" s="429"/>
      <c r="SER338" s="429"/>
      <c r="SES338" s="429"/>
      <c r="SET338" s="429"/>
      <c r="SEU338" s="429"/>
      <c r="SEV338" s="429"/>
      <c r="SEW338" s="429"/>
      <c r="SEX338" s="429"/>
      <c r="SEY338" s="429"/>
      <c r="SEZ338" s="429"/>
      <c r="SFA338" s="429"/>
      <c r="SFB338" s="429"/>
      <c r="SFC338" s="429"/>
      <c r="SFD338" s="429"/>
      <c r="SFE338" s="429"/>
      <c r="SFF338" s="429"/>
      <c r="SFG338" s="429"/>
      <c r="SFH338" s="429"/>
      <c r="SFI338" s="429"/>
      <c r="SFJ338" s="429"/>
      <c r="SFK338" s="429"/>
      <c r="SFL338" s="429"/>
      <c r="SFM338" s="432"/>
      <c r="SFN338" s="432"/>
      <c r="SFO338" s="429"/>
      <c r="SFP338" s="429"/>
      <c r="SFQ338" s="429"/>
      <c r="SFR338" s="429"/>
      <c r="SFS338" s="429"/>
      <c r="SFT338" s="429"/>
      <c r="SFU338" s="429"/>
      <c r="SFV338" s="429"/>
      <c r="SFW338" s="429"/>
      <c r="SFX338" s="429"/>
      <c r="SFY338" s="429"/>
      <c r="SFZ338" s="429"/>
      <c r="SGA338" s="429"/>
      <c r="SGB338" s="429"/>
      <c r="SGC338" s="429"/>
      <c r="SGD338" s="429"/>
      <c r="SGE338" s="429"/>
      <c r="SGF338" s="429"/>
      <c r="SGG338" s="429"/>
      <c r="SGH338" s="429"/>
      <c r="SGI338" s="429"/>
      <c r="SGJ338" s="429"/>
      <c r="SGK338" s="429"/>
      <c r="SGL338" s="429"/>
      <c r="SGM338" s="432"/>
      <c r="SGN338" s="432"/>
      <c r="SGO338" s="429"/>
      <c r="SGP338" s="429"/>
      <c r="SGQ338" s="429"/>
      <c r="SGR338" s="429"/>
      <c r="SGS338" s="429"/>
      <c r="SGT338" s="429"/>
      <c r="SGU338" s="429"/>
      <c r="SGV338" s="429"/>
      <c r="SGW338" s="429"/>
      <c r="SGX338" s="429"/>
      <c r="SGY338" s="429"/>
      <c r="SGZ338" s="429"/>
      <c r="SHA338" s="429"/>
      <c r="SHB338" s="429"/>
      <c r="SHC338" s="429"/>
      <c r="SHD338" s="429"/>
      <c r="SHE338" s="429"/>
      <c r="SHF338" s="429"/>
      <c r="SHG338" s="429"/>
      <c r="SHH338" s="429"/>
      <c r="SHI338" s="429"/>
      <c r="SHJ338" s="429"/>
      <c r="SHK338" s="429"/>
      <c r="SHL338" s="429"/>
      <c r="SHM338" s="432"/>
      <c r="SHN338" s="432"/>
      <c r="SHO338" s="429"/>
      <c r="SHP338" s="429"/>
      <c r="SHQ338" s="429"/>
      <c r="SHR338" s="429"/>
      <c r="SHS338" s="429"/>
      <c r="SHT338" s="429"/>
      <c r="SHU338" s="429"/>
      <c r="SHV338" s="429"/>
      <c r="SHW338" s="429"/>
      <c r="SHX338" s="429"/>
      <c r="SHY338" s="429"/>
      <c r="SHZ338" s="429"/>
      <c r="SIA338" s="429"/>
      <c r="SIB338" s="429"/>
      <c r="SIC338" s="429"/>
      <c r="SID338" s="429"/>
      <c r="SIE338" s="429"/>
      <c r="SIF338" s="429"/>
      <c r="SIG338" s="429"/>
      <c r="SIH338" s="429"/>
      <c r="SII338" s="429"/>
      <c r="SIJ338" s="429"/>
      <c r="SIK338" s="429"/>
      <c r="SIL338" s="429"/>
      <c r="SIM338" s="432"/>
      <c r="SIN338" s="432"/>
      <c r="SIO338" s="429"/>
      <c r="SIP338" s="429"/>
      <c r="SIQ338" s="429"/>
      <c r="SIR338" s="429"/>
      <c r="SIS338" s="429"/>
      <c r="SIT338" s="429"/>
      <c r="SIU338" s="429"/>
      <c r="SIV338" s="429"/>
      <c r="SIW338" s="429"/>
      <c r="SIX338" s="429"/>
      <c r="SIY338" s="429"/>
      <c r="SIZ338" s="429"/>
      <c r="SJA338" s="429"/>
      <c r="SJB338" s="429"/>
      <c r="SJC338" s="429"/>
      <c r="SJD338" s="429"/>
      <c r="SJE338" s="429"/>
      <c r="SJF338" s="429"/>
      <c r="SJG338" s="429"/>
      <c r="SJH338" s="429"/>
      <c r="SJI338" s="429"/>
      <c r="SJJ338" s="429"/>
      <c r="SJK338" s="429"/>
      <c r="SJL338" s="429"/>
      <c r="SJM338" s="432"/>
      <c r="SJN338" s="432"/>
      <c r="SJO338" s="429"/>
      <c r="SJP338" s="429"/>
      <c r="SJQ338" s="429"/>
      <c r="SJR338" s="429"/>
      <c r="SJS338" s="429"/>
      <c r="SJT338" s="429"/>
      <c r="SJU338" s="429"/>
      <c r="SJV338" s="429"/>
      <c r="SJW338" s="429"/>
      <c r="SJX338" s="429"/>
      <c r="SJY338" s="429"/>
      <c r="SJZ338" s="429"/>
      <c r="SKA338" s="429"/>
      <c r="SKB338" s="429"/>
      <c r="SKC338" s="429"/>
      <c r="SKD338" s="429"/>
      <c r="SKE338" s="429"/>
      <c r="SKF338" s="429"/>
      <c r="SKG338" s="429"/>
      <c r="SKH338" s="429"/>
      <c r="SKI338" s="429"/>
      <c r="SKJ338" s="429"/>
      <c r="SKK338" s="429"/>
      <c r="SKL338" s="429"/>
      <c r="SKM338" s="432"/>
      <c r="SKN338" s="432"/>
      <c r="SKO338" s="429"/>
      <c r="SKP338" s="429"/>
      <c r="SKQ338" s="429"/>
      <c r="SKR338" s="429"/>
      <c r="SKS338" s="429"/>
      <c r="SKT338" s="429"/>
      <c r="SKU338" s="429"/>
      <c r="SKV338" s="429"/>
      <c r="SKW338" s="429"/>
      <c r="SKX338" s="429"/>
      <c r="SKY338" s="429"/>
      <c r="SKZ338" s="429"/>
      <c r="SLA338" s="429"/>
      <c r="SLB338" s="429"/>
      <c r="SLC338" s="429"/>
      <c r="SLD338" s="429"/>
      <c r="SLE338" s="429"/>
      <c r="SLF338" s="429"/>
      <c r="SLG338" s="429"/>
      <c r="SLH338" s="429"/>
      <c r="SLI338" s="429"/>
      <c r="SLJ338" s="429"/>
      <c r="SLK338" s="429"/>
      <c r="SLL338" s="429"/>
      <c r="SLM338" s="432"/>
      <c r="SLN338" s="432"/>
      <c r="SLO338" s="429"/>
      <c r="SLP338" s="429"/>
      <c r="SLQ338" s="429"/>
      <c r="SLR338" s="429"/>
      <c r="SLS338" s="429"/>
      <c r="SLT338" s="429"/>
      <c r="SLU338" s="429"/>
      <c r="SLV338" s="429"/>
      <c r="SLW338" s="429"/>
      <c r="SLX338" s="429"/>
      <c r="SLY338" s="429"/>
      <c r="SLZ338" s="429"/>
      <c r="SMA338" s="429"/>
      <c r="SMB338" s="429"/>
      <c r="SMC338" s="429"/>
      <c r="SMD338" s="429"/>
      <c r="SME338" s="429"/>
      <c r="SMF338" s="429"/>
      <c r="SMG338" s="429"/>
      <c r="SMH338" s="429"/>
      <c r="SMI338" s="429"/>
      <c r="SMJ338" s="429"/>
      <c r="SMK338" s="429"/>
      <c r="SML338" s="429"/>
      <c r="SMM338" s="432"/>
      <c r="SMN338" s="432"/>
      <c r="SMO338" s="429"/>
      <c r="SMP338" s="429"/>
      <c r="SMQ338" s="429"/>
      <c r="SMR338" s="429"/>
      <c r="SMS338" s="429"/>
      <c r="SMT338" s="429"/>
      <c r="SMU338" s="429"/>
      <c r="SMV338" s="429"/>
      <c r="SMW338" s="429"/>
      <c r="SMX338" s="429"/>
      <c r="SMY338" s="429"/>
      <c r="SMZ338" s="429"/>
      <c r="SNA338" s="429"/>
      <c r="SNB338" s="429"/>
      <c r="SNC338" s="429"/>
      <c r="SND338" s="429"/>
      <c r="SNE338" s="429"/>
      <c r="SNF338" s="429"/>
      <c r="SNG338" s="429"/>
      <c r="SNH338" s="429"/>
      <c r="SNI338" s="429"/>
      <c r="SNJ338" s="429"/>
      <c r="SNK338" s="429"/>
      <c r="SNL338" s="429"/>
      <c r="SNM338" s="432"/>
      <c r="SNN338" s="432"/>
      <c r="SNO338" s="429"/>
      <c r="SNP338" s="429"/>
      <c r="SNQ338" s="429"/>
      <c r="SNR338" s="429"/>
      <c r="SNS338" s="429"/>
      <c r="SNT338" s="429"/>
      <c r="SNU338" s="429"/>
      <c r="SNV338" s="429"/>
      <c r="SNW338" s="429"/>
      <c r="SNX338" s="429"/>
      <c r="SNY338" s="429"/>
      <c r="SNZ338" s="429"/>
      <c r="SOA338" s="429"/>
      <c r="SOB338" s="429"/>
      <c r="SOC338" s="429"/>
      <c r="SOD338" s="429"/>
      <c r="SOE338" s="429"/>
      <c r="SOF338" s="429"/>
      <c r="SOG338" s="429"/>
      <c r="SOH338" s="429"/>
      <c r="SOI338" s="429"/>
      <c r="SOJ338" s="429"/>
      <c r="SOK338" s="429"/>
      <c r="SOL338" s="429"/>
      <c r="SOM338" s="432"/>
      <c r="SON338" s="432"/>
      <c r="SOO338" s="429"/>
      <c r="SOP338" s="429"/>
      <c r="SOQ338" s="429"/>
      <c r="SOR338" s="429"/>
      <c r="SOS338" s="429"/>
      <c r="SOT338" s="429"/>
      <c r="SOU338" s="429"/>
      <c r="SOV338" s="429"/>
      <c r="SOW338" s="429"/>
      <c r="SOX338" s="429"/>
      <c r="SOY338" s="429"/>
      <c r="SOZ338" s="429"/>
      <c r="SPA338" s="429"/>
      <c r="SPB338" s="429"/>
      <c r="SPC338" s="429"/>
      <c r="SPD338" s="429"/>
      <c r="SPE338" s="429"/>
      <c r="SPF338" s="429"/>
      <c r="SPG338" s="429"/>
      <c r="SPH338" s="429"/>
      <c r="SPI338" s="429"/>
      <c r="SPJ338" s="429"/>
      <c r="SPK338" s="429"/>
      <c r="SPL338" s="429"/>
      <c r="SPM338" s="432"/>
      <c r="SPN338" s="432"/>
      <c r="SPO338" s="429"/>
      <c r="SPP338" s="429"/>
      <c r="SPQ338" s="429"/>
      <c r="SPR338" s="429"/>
      <c r="SPS338" s="429"/>
      <c r="SPT338" s="429"/>
      <c r="SPU338" s="429"/>
      <c r="SPV338" s="429"/>
      <c r="SPW338" s="429"/>
      <c r="SPX338" s="429"/>
      <c r="SPY338" s="429"/>
      <c r="SPZ338" s="429"/>
      <c r="SQA338" s="429"/>
      <c r="SQB338" s="429"/>
      <c r="SQC338" s="429"/>
      <c r="SQD338" s="429"/>
      <c r="SQE338" s="429"/>
      <c r="SQF338" s="429"/>
      <c r="SQG338" s="429"/>
      <c r="SQH338" s="429"/>
      <c r="SQI338" s="429"/>
      <c r="SQJ338" s="429"/>
      <c r="SQK338" s="429"/>
      <c r="SQL338" s="429"/>
      <c r="SQM338" s="432"/>
      <c r="SQN338" s="432"/>
      <c r="SQO338" s="429"/>
      <c r="SQP338" s="429"/>
      <c r="SQQ338" s="429"/>
      <c r="SQR338" s="429"/>
      <c r="SQS338" s="429"/>
      <c r="SQT338" s="429"/>
      <c r="SQU338" s="429"/>
      <c r="SQV338" s="429"/>
      <c r="SQW338" s="429"/>
      <c r="SQX338" s="429"/>
      <c r="SQY338" s="429"/>
      <c r="SQZ338" s="429"/>
      <c r="SRA338" s="429"/>
      <c r="SRB338" s="429"/>
      <c r="SRC338" s="429"/>
      <c r="SRD338" s="429"/>
      <c r="SRE338" s="429"/>
      <c r="SRF338" s="429"/>
      <c r="SRG338" s="429"/>
      <c r="SRH338" s="429"/>
      <c r="SRI338" s="429"/>
      <c r="SRJ338" s="429"/>
      <c r="SRK338" s="429"/>
      <c r="SRL338" s="429"/>
      <c r="SRM338" s="432"/>
      <c r="SRN338" s="432"/>
      <c r="SRO338" s="429"/>
      <c r="SRP338" s="429"/>
      <c r="SRQ338" s="429"/>
      <c r="SRR338" s="429"/>
      <c r="SRS338" s="429"/>
      <c r="SRT338" s="429"/>
      <c r="SRU338" s="429"/>
      <c r="SRV338" s="429"/>
      <c r="SRW338" s="429"/>
      <c r="SRX338" s="429"/>
      <c r="SRY338" s="429"/>
      <c r="SRZ338" s="429"/>
      <c r="SSA338" s="429"/>
      <c r="SSB338" s="429"/>
      <c r="SSC338" s="429"/>
      <c r="SSD338" s="429"/>
      <c r="SSE338" s="429"/>
      <c r="SSF338" s="429"/>
      <c r="SSG338" s="429"/>
      <c r="SSH338" s="429"/>
      <c r="SSI338" s="429"/>
      <c r="SSJ338" s="429"/>
      <c r="SSK338" s="429"/>
      <c r="SSL338" s="429"/>
      <c r="SSM338" s="432"/>
      <c r="SSN338" s="432"/>
      <c r="SSO338" s="429"/>
      <c r="SSP338" s="429"/>
      <c r="SSQ338" s="429"/>
      <c r="SSR338" s="429"/>
      <c r="SSS338" s="429"/>
      <c r="SST338" s="429"/>
      <c r="SSU338" s="429"/>
      <c r="SSV338" s="429"/>
      <c r="SSW338" s="429"/>
      <c r="SSX338" s="429"/>
      <c r="SSY338" s="429"/>
      <c r="SSZ338" s="429"/>
      <c r="STA338" s="429"/>
      <c r="STB338" s="429"/>
      <c r="STC338" s="429"/>
      <c r="STD338" s="429"/>
      <c r="STE338" s="429"/>
      <c r="STF338" s="429"/>
      <c r="STG338" s="429"/>
      <c r="STH338" s="429"/>
      <c r="STI338" s="429"/>
      <c r="STJ338" s="429"/>
      <c r="STK338" s="429"/>
      <c r="STL338" s="429"/>
      <c r="STM338" s="432"/>
      <c r="STN338" s="432"/>
      <c r="STO338" s="429"/>
      <c r="STP338" s="429"/>
      <c r="STQ338" s="429"/>
      <c r="STR338" s="429"/>
      <c r="STS338" s="429"/>
      <c r="STT338" s="429"/>
      <c r="STU338" s="429"/>
      <c r="STV338" s="429"/>
      <c r="STW338" s="429"/>
      <c r="STX338" s="429"/>
      <c r="STY338" s="429"/>
      <c r="STZ338" s="429"/>
      <c r="SUA338" s="429"/>
      <c r="SUB338" s="429"/>
      <c r="SUC338" s="429"/>
      <c r="SUD338" s="429"/>
      <c r="SUE338" s="429"/>
      <c r="SUF338" s="429"/>
      <c r="SUG338" s="429"/>
      <c r="SUH338" s="429"/>
      <c r="SUI338" s="429"/>
      <c r="SUJ338" s="429"/>
      <c r="SUK338" s="429"/>
      <c r="SUL338" s="429"/>
      <c r="SUM338" s="432"/>
      <c r="SUN338" s="432"/>
      <c r="SUO338" s="429"/>
      <c r="SUP338" s="429"/>
      <c r="SUQ338" s="429"/>
      <c r="SUR338" s="429"/>
      <c r="SUS338" s="429"/>
      <c r="SUT338" s="429"/>
      <c r="SUU338" s="429"/>
      <c r="SUV338" s="429"/>
      <c r="SUW338" s="429"/>
      <c r="SUX338" s="429"/>
      <c r="SUY338" s="429"/>
      <c r="SUZ338" s="429"/>
      <c r="SVA338" s="429"/>
      <c r="SVB338" s="429"/>
      <c r="SVC338" s="429"/>
      <c r="SVD338" s="429"/>
      <c r="SVE338" s="429"/>
      <c r="SVF338" s="429"/>
      <c r="SVG338" s="429"/>
      <c r="SVH338" s="429"/>
      <c r="SVI338" s="429"/>
      <c r="SVJ338" s="429"/>
      <c r="SVK338" s="429"/>
      <c r="SVL338" s="429"/>
      <c r="SVM338" s="432"/>
      <c r="SVN338" s="432"/>
      <c r="SVO338" s="429"/>
      <c r="SVP338" s="429"/>
      <c r="SVQ338" s="429"/>
      <c r="SVR338" s="429"/>
      <c r="SVS338" s="429"/>
      <c r="SVT338" s="429"/>
      <c r="SVU338" s="429"/>
      <c r="SVV338" s="429"/>
      <c r="SVW338" s="429"/>
      <c r="SVX338" s="429"/>
      <c r="SVY338" s="429"/>
      <c r="SVZ338" s="429"/>
      <c r="SWA338" s="429"/>
      <c r="SWB338" s="429"/>
      <c r="SWC338" s="429"/>
      <c r="SWD338" s="429"/>
      <c r="SWE338" s="429"/>
      <c r="SWF338" s="429"/>
      <c r="SWG338" s="429"/>
      <c r="SWH338" s="429"/>
      <c r="SWI338" s="429"/>
      <c r="SWJ338" s="429"/>
      <c r="SWK338" s="429"/>
      <c r="SWL338" s="429"/>
      <c r="SWM338" s="432"/>
      <c r="SWN338" s="432"/>
      <c r="SWO338" s="429"/>
      <c r="SWP338" s="429"/>
      <c r="SWQ338" s="429"/>
      <c r="SWR338" s="429"/>
      <c r="SWS338" s="429"/>
      <c r="SWT338" s="429"/>
      <c r="SWU338" s="429"/>
      <c r="SWV338" s="429"/>
      <c r="SWW338" s="429"/>
      <c r="SWX338" s="429"/>
      <c r="SWY338" s="429"/>
      <c r="SWZ338" s="429"/>
      <c r="SXA338" s="429"/>
      <c r="SXB338" s="429"/>
      <c r="SXC338" s="429"/>
      <c r="SXD338" s="429"/>
      <c r="SXE338" s="429"/>
      <c r="SXF338" s="429"/>
      <c r="SXG338" s="429"/>
      <c r="SXH338" s="429"/>
      <c r="SXI338" s="429"/>
      <c r="SXJ338" s="429"/>
      <c r="SXK338" s="429"/>
      <c r="SXL338" s="429"/>
      <c r="SXM338" s="432"/>
      <c r="SXN338" s="432"/>
      <c r="SXO338" s="429"/>
      <c r="SXP338" s="429"/>
      <c r="SXQ338" s="429"/>
      <c r="SXR338" s="429"/>
      <c r="SXS338" s="429"/>
      <c r="SXT338" s="429"/>
      <c r="SXU338" s="429"/>
      <c r="SXV338" s="429"/>
      <c r="SXW338" s="429"/>
      <c r="SXX338" s="429"/>
      <c r="SXY338" s="429"/>
      <c r="SXZ338" s="429"/>
      <c r="SYA338" s="429"/>
      <c r="SYB338" s="429"/>
      <c r="SYC338" s="429"/>
      <c r="SYD338" s="429"/>
      <c r="SYE338" s="429"/>
      <c r="SYF338" s="429"/>
      <c r="SYG338" s="429"/>
      <c r="SYH338" s="429"/>
      <c r="SYI338" s="429"/>
      <c r="SYJ338" s="429"/>
      <c r="SYK338" s="429"/>
      <c r="SYL338" s="429"/>
      <c r="SYM338" s="432"/>
      <c r="SYN338" s="432"/>
      <c r="SYO338" s="429"/>
      <c r="SYP338" s="429"/>
      <c r="SYQ338" s="429"/>
      <c r="SYR338" s="429"/>
      <c r="SYS338" s="429"/>
      <c r="SYT338" s="429"/>
      <c r="SYU338" s="429"/>
      <c r="SYV338" s="429"/>
      <c r="SYW338" s="429"/>
      <c r="SYX338" s="429"/>
      <c r="SYY338" s="429"/>
      <c r="SYZ338" s="429"/>
      <c r="SZA338" s="429"/>
      <c r="SZB338" s="429"/>
      <c r="SZC338" s="429"/>
      <c r="SZD338" s="429"/>
      <c r="SZE338" s="429"/>
      <c r="SZF338" s="429"/>
      <c r="SZG338" s="429"/>
      <c r="SZH338" s="429"/>
      <c r="SZI338" s="429"/>
      <c r="SZJ338" s="429"/>
      <c r="SZK338" s="429"/>
      <c r="SZL338" s="429"/>
      <c r="SZM338" s="432"/>
      <c r="SZN338" s="432"/>
      <c r="SZO338" s="429"/>
      <c r="SZP338" s="429"/>
      <c r="SZQ338" s="429"/>
      <c r="SZR338" s="429"/>
      <c r="SZS338" s="429"/>
      <c r="SZT338" s="429"/>
      <c r="SZU338" s="429"/>
      <c r="SZV338" s="429"/>
      <c r="SZW338" s="429"/>
      <c r="SZX338" s="429"/>
      <c r="SZY338" s="429"/>
      <c r="SZZ338" s="429"/>
      <c r="TAA338" s="429"/>
      <c r="TAB338" s="429"/>
      <c r="TAC338" s="429"/>
      <c r="TAD338" s="429"/>
      <c r="TAE338" s="429"/>
      <c r="TAF338" s="429"/>
      <c r="TAG338" s="429"/>
      <c r="TAH338" s="429"/>
      <c r="TAI338" s="429"/>
      <c r="TAJ338" s="429"/>
      <c r="TAK338" s="429"/>
      <c r="TAL338" s="429"/>
      <c r="TAM338" s="432"/>
      <c r="TAN338" s="432"/>
      <c r="TAO338" s="429"/>
      <c r="TAP338" s="429"/>
      <c r="TAQ338" s="429"/>
      <c r="TAR338" s="429"/>
      <c r="TAS338" s="429"/>
      <c r="TAT338" s="429"/>
      <c r="TAU338" s="429"/>
      <c r="TAV338" s="429"/>
      <c r="TAW338" s="429"/>
      <c r="TAX338" s="429"/>
      <c r="TAY338" s="429"/>
      <c r="TAZ338" s="429"/>
      <c r="TBA338" s="429"/>
      <c r="TBB338" s="429"/>
      <c r="TBC338" s="429"/>
      <c r="TBD338" s="429"/>
      <c r="TBE338" s="429"/>
      <c r="TBF338" s="429"/>
      <c r="TBG338" s="429"/>
      <c r="TBH338" s="429"/>
      <c r="TBI338" s="429"/>
      <c r="TBJ338" s="429"/>
      <c r="TBK338" s="429"/>
      <c r="TBL338" s="429"/>
      <c r="TBM338" s="432"/>
      <c r="TBN338" s="432"/>
      <c r="TBO338" s="429"/>
      <c r="TBP338" s="429"/>
      <c r="TBQ338" s="429"/>
      <c r="TBR338" s="429"/>
      <c r="TBS338" s="429"/>
      <c r="TBT338" s="429"/>
      <c r="TBU338" s="429"/>
      <c r="TBV338" s="429"/>
      <c r="TBW338" s="429"/>
      <c r="TBX338" s="429"/>
      <c r="TBY338" s="429"/>
      <c r="TBZ338" s="429"/>
      <c r="TCA338" s="429"/>
      <c r="TCB338" s="429"/>
      <c r="TCC338" s="429"/>
      <c r="TCD338" s="429"/>
      <c r="TCE338" s="429"/>
      <c r="TCF338" s="429"/>
      <c r="TCG338" s="429"/>
      <c r="TCH338" s="429"/>
      <c r="TCI338" s="429"/>
      <c r="TCJ338" s="429"/>
      <c r="TCK338" s="429"/>
      <c r="TCL338" s="429"/>
      <c r="TCM338" s="432"/>
      <c r="TCN338" s="432"/>
      <c r="TCO338" s="429"/>
      <c r="TCP338" s="429"/>
      <c r="TCQ338" s="429"/>
      <c r="TCR338" s="429"/>
      <c r="TCS338" s="429"/>
      <c r="TCT338" s="429"/>
      <c r="TCU338" s="429"/>
      <c r="TCV338" s="429"/>
      <c r="TCW338" s="429"/>
      <c r="TCX338" s="429"/>
      <c r="TCY338" s="429"/>
      <c r="TCZ338" s="429"/>
      <c r="TDA338" s="429"/>
      <c r="TDB338" s="429"/>
      <c r="TDC338" s="429"/>
      <c r="TDD338" s="429"/>
      <c r="TDE338" s="429"/>
      <c r="TDF338" s="429"/>
      <c r="TDG338" s="429"/>
      <c r="TDH338" s="429"/>
      <c r="TDI338" s="429"/>
      <c r="TDJ338" s="429"/>
      <c r="TDK338" s="429"/>
      <c r="TDL338" s="429"/>
      <c r="TDM338" s="432"/>
      <c r="TDN338" s="432"/>
      <c r="TDO338" s="429"/>
      <c r="TDP338" s="429"/>
      <c r="TDQ338" s="429"/>
      <c r="TDR338" s="429"/>
      <c r="TDS338" s="429"/>
      <c r="TDT338" s="429"/>
      <c r="TDU338" s="429"/>
      <c r="TDV338" s="429"/>
      <c r="TDW338" s="429"/>
      <c r="TDX338" s="429"/>
      <c r="TDY338" s="429"/>
      <c r="TDZ338" s="429"/>
      <c r="TEA338" s="429"/>
      <c r="TEB338" s="429"/>
      <c r="TEC338" s="429"/>
      <c r="TED338" s="429"/>
      <c r="TEE338" s="429"/>
      <c r="TEF338" s="429"/>
      <c r="TEG338" s="429"/>
      <c r="TEH338" s="429"/>
      <c r="TEI338" s="429"/>
      <c r="TEJ338" s="429"/>
      <c r="TEK338" s="429"/>
      <c r="TEL338" s="429"/>
      <c r="TEM338" s="432"/>
      <c r="TEN338" s="432"/>
      <c r="TEO338" s="429"/>
      <c r="TEP338" s="429"/>
      <c r="TEQ338" s="429"/>
      <c r="TER338" s="429"/>
      <c r="TES338" s="429"/>
      <c r="TET338" s="429"/>
      <c r="TEU338" s="429"/>
      <c r="TEV338" s="429"/>
      <c r="TEW338" s="429"/>
      <c r="TEX338" s="429"/>
      <c r="TEY338" s="429"/>
      <c r="TEZ338" s="429"/>
      <c r="TFA338" s="429"/>
      <c r="TFB338" s="429"/>
      <c r="TFC338" s="429"/>
      <c r="TFD338" s="429"/>
      <c r="TFE338" s="429"/>
      <c r="TFF338" s="429"/>
      <c r="TFG338" s="429"/>
      <c r="TFH338" s="429"/>
      <c r="TFI338" s="429"/>
      <c r="TFJ338" s="429"/>
      <c r="TFK338" s="429"/>
      <c r="TFL338" s="429"/>
      <c r="TFM338" s="432"/>
      <c r="TFN338" s="432"/>
      <c r="TFO338" s="429"/>
      <c r="TFP338" s="429"/>
      <c r="TFQ338" s="429"/>
      <c r="TFR338" s="429"/>
      <c r="TFS338" s="429"/>
      <c r="TFT338" s="429"/>
      <c r="TFU338" s="429"/>
      <c r="TFV338" s="429"/>
      <c r="TFW338" s="429"/>
      <c r="TFX338" s="429"/>
      <c r="TFY338" s="429"/>
      <c r="TFZ338" s="429"/>
      <c r="TGA338" s="429"/>
      <c r="TGB338" s="429"/>
      <c r="TGC338" s="429"/>
      <c r="TGD338" s="429"/>
      <c r="TGE338" s="429"/>
      <c r="TGF338" s="429"/>
      <c r="TGG338" s="429"/>
      <c r="TGH338" s="429"/>
      <c r="TGI338" s="429"/>
      <c r="TGJ338" s="429"/>
      <c r="TGK338" s="429"/>
      <c r="TGL338" s="429"/>
      <c r="TGM338" s="432"/>
      <c r="TGN338" s="432"/>
      <c r="TGO338" s="429"/>
      <c r="TGP338" s="429"/>
      <c r="TGQ338" s="429"/>
      <c r="TGR338" s="429"/>
      <c r="TGS338" s="429"/>
      <c r="TGT338" s="429"/>
      <c r="TGU338" s="429"/>
      <c r="TGV338" s="429"/>
      <c r="TGW338" s="429"/>
      <c r="TGX338" s="429"/>
      <c r="TGY338" s="429"/>
      <c r="TGZ338" s="429"/>
      <c r="THA338" s="429"/>
      <c r="THB338" s="429"/>
      <c r="THC338" s="429"/>
      <c r="THD338" s="429"/>
      <c r="THE338" s="429"/>
      <c r="THF338" s="429"/>
      <c r="THG338" s="429"/>
      <c r="THH338" s="429"/>
      <c r="THI338" s="429"/>
      <c r="THJ338" s="429"/>
      <c r="THK338" s="429"/>
      <c r="THL338" s="429"/>
      <c r="THM338" s="432"/>
      <c r="THN338" s="432"/>
      <c r="THO338" s="429"/>
      <c r="THP338" s="429"/>
      <c r="THQ338" s="429"/>
      <c r="THR338" s="429"/>
      <c r="THS338" s="429"/>
      <c r="THT338" s="429"/>
      <c r="THU338" s="429"/>
      <c r="THV338" s="429"/>
      <c r="THW338" s="429"/>
      <c r="THX338" s="429"/>
      <c r="THY338" s="429"/>
      <c r="THZ338" s="429"/>
      <c r="TIA338" s="429"/>
      <c r="TIB338" s="429"/>
      <c r="TIC338" s="429"/>
      <c r="TID338" s="429"/>
      <c r="TIE338" s="429"/>
      <c r="TIF338" s="429"/>
      <c r="TIG338" s="429"/>
      <c r="TIH338" s="429"/>
      <c r="TII338" s="429"/>
      <c r="TIJ338" s="429"/>
      <c r="TIK338" s="429"/>
      <c r="TIL338" s="429"/>
      <c r="TIM338" s="432"/>
      <c r="TIN338" s="432"/>
      <c r="TIO338" s="429"/>
      <c r="TIP338" s="429"/>
      <c r="TIQ338" s="429"/>
      <c r="TIR338" s="429"/>
      <c r="TIS338" s="429"/>
      <c r="TIT338" s="429"/>
      <c r="TIU338" s="429"/>
      <c r="TIV338" s="429"/>
      <c r="TIW338" s="429"/>
      <c r="TIX338" s="429"/>
      <c r="TIY338" s="429"/>
      <c r="TIZ338" s="429"/>
      <c r="TJA338" s="429"/>
      <c r="TJB338" s="429"/>
      <c r="TJC338" s="429"/>
      <c r="TJD338" s="429"/>
      <c r="TJE338" s="429"/>
      <c r="TJF338" s="429"/>
      <c r="TJG338" s="429"/>
      <c r="TJH338" s="429"/>
      <c r="TJI338" s="429"/>
      <c r="TJJ338" s="429"/>
      <c r="TJK338" s="429"/>
      <c r="TJL338" s="429"/>
      <c r="TJM338" s="432"/>
      <c r="TJN338" s="432"/>
      <c r="TJO338" s="429"/>
      <c r="TJP338" s="429"/>
      <c r="TJQ338" s="429"/>
      <c r="TJR338" s="429"/>
      <c r="TJS338" s="429"/>
      <c r="TJT338" s="429"/>
      <c r="TJU338" s="429"/>
      <c r="TJV338" s="429"/>
      <c r="TJW338" s="429"/>
      <c r="TJX338" s="429"/>
      <c r="TJY338" s="429"/>
      <c r="TJZ338" s="429"/>
      <c r="TKA338" s="429"/>
      <c r="TKB338" s="429"/>
      <c r="TKC338" s="429"/>
      <c r="TKD338" s="429"/>
      <c r="TKE338" s="429"/>
      <c r="TKF338" s="429"/>
      <c r="TKG338" s="429"/>
      <c r="TKH338" s="429"/>
      <c r="TKI338" s="429"/>
      <c r="TKJ338" s="429"/>
      <c r="TKK338" s="429"/>
      <c r="TKL338" s="429"/>
      <c r="TKM338" s="432"/>
      <c r="TKN338" s="432"/>
      <c r="TKO338" s="429"/>
      <c r="TKP338" s="429"/>
      <c r="TKQ338" s="429"/>
      <c r="TKR338" s="429"/>
      <c r="TKS338" s="429"/>
      <c r="TKT338" s="429"/>
      <c r="TKU338" s="429"/>
      <c r="TKV338" s="429"/>
      <c r="TKW338" s="429"/>
      <c r="TKX338" s="429"/>
      <c r="TKY338" s="429"/>
      <c r="TKZ338" s="429"/>
      <c r="TLA338" s="429"/>
      <c r="TLB338" s="429"/>
      <c r="TLC338" s="429"/>
      <c r="TLD338" s="429"/>
      <c r="TLE338" s="429"/>
      <c r="TLF338" s="429"/>
      <c r="TLG338" s="429"/>
      <c r="TLH338" s="429"/>
      <c r="TLI338" s="429"/>
      <c r="TLJ338" s="429"/>
      <c r="TLK338" s="429"/>
      <c r="TLL338" s="429"/>
      <c r="TLM338" s="432"/>
      <c r="TLN338" s="432"/>
      <c r="TLO338" s="429"/>
      <c r="TLP338" s="429"/>
      <c r="TLQ338" s="429"/>
      <c r="TLR338" s="429"/>
      <c r="TLS338" s="429"/>
      <c r="TLT338" s="429"/>
      <c r="TLU338" s="429"/>
      <c r="TLV338" s="429"/>
      <c r="TLW338" s="429"/>
      <c r="TLX338" s="429"/>
      <c r="TLY338" s="429"/>
      <c r="TLZ338" s="429"/>
      <c r="TMA338" s="429"/>
      <c r="TMB338" s="429"/>
      <c r="TMC338" s="429"/>
      <c r="TMD338" s="429"/>
      <c r="TME338" s="429"/>
      <c r="TMF338" s="429"/>
      <c r="TMG338" s="429"/>
      <c r="TMH338" s="429"/>
      <c r="TMI338" s="429"/>
      <c r="TMJ338" s="429"/>
      <c r="TMK338" s="429"/>
      <c r="TML338" s="429"/>
      <c r="TMM338" s="432"/>
      <c r="TMN338" s="432"/>
      <c r="TMO338" s="429"/>
      <c r="TMP338" s="429"/>
      <c r="TMQ338" s="429"/>
      <c r="TMR338" s="429"/>
      <c r="TMS338" s="429"/>
      <c r="TMT338" s="429"/>
      <c r="TMU338" s="429"/>
      <c r="TMV338" s="429"/>
      <c r="TMW338" s="429"/>
      <c r="TMX338" s="429"/>
      <c r="TMY338" s="429"/>
      <c r="TMZ338" s="429"/>
      <c r="TNA338" s="429"/>
      <c r="TNB338" s="429"/>
      <c r="TNC338" s="429"/>
      <c r="TND338" s="429"/>
      <c r="TNE338" s="429"/>
      <c r="TNF338" s="429"/>
      <c r="TNG338" s="429"/>
      <c r="TNH338" s="429"/>
      <c r="TNI338" s="429"/>
      <c r="TNJ338" s="429"/>
      <c r="TNK338" s="429"/>
      <c r="TNL338" s="429"/>
      <c r="TNM338" s="432"/>
      <c r="TNN338" s="432"/>
      <c r="TNO338" s="429"/>
      <c r="TNP338" s="429"/>
      <c r="TNQ338" s="429"/>
      <c r="TNR338" s="429"/>
      <c r="TNS338" s="429"/>
      <c r="TNT338" s="429"/>
      <c r="TNU338" s="429"/>
      <c r="TNV338" s="429"/>
      <c r="TNW338" s="429"/>
      <c r="TNX338" s="429"/>
      <c r="TNY338" s="429"/>
      <c r="TNZ338" s="429"/>
      <c r="TOA338" s="429"/>
      <c r="TOB338" s="429"/>
      <c r="TOC338" s="429"/>
      <c r="TOD338" s="429"/>
      <c r="TOE338" s="429"/>
      <c r="TOF338" s="429"/>
      <c r="TOG338" s="429"/>
      <c r="TOH338" s="429"/>
      <c r="TOI338" s="429"/>
      <c r="TOJ338" s="429"/>
      <c r="TOK338" s="429"/>
      <c r="TOL338" s="429"/>
      <c r="TOM338" s="432"/>
      <c r="TON338" s="432"/>
      <c r="TOO338" s="429"/>
      <c r="TOP338" s="429"/>
      <c r="TOQ338" s="429"/>
      <c r="TOR338" s="429"/>
      <c r="TOS338" s="429"/>
      <c r="TOT338" s="429"/>
      <c r="TOU338" s="429"/>
      <c r="TOV338" s="429"/>
      <c r="TOW338" s="429"/>
      <c r="TOX338" s="429"/>
      <c r="TOY338" s="429"/>
      <c r="TOZ338" s="429"/>
      <c r="TPA338" s="429"/>
      <c r="TPB338" s="429"/>
      <c r="TPC338" s="429"/>
      <c r="TPD338" s="429"/>
      <c r="TPE338" s="429"/>
      <c r="TPF338" s="429"/>
      <c r="TPG338" s="429"/>
      <c r="TPH338" s="429"/>
      <c r="TPI338" s="429"/>
      <c r="TPJ338" s="429"/>
      <c r="TPK338" s="429"/>
      <c r="TPL338" s="429"/>
      <c r="TPM338" s="432"/>
      <c r="TPN338" s="432"/>
      <c r="TPO338" s="429"/>
      <c r="TPP338" s="429"/>
      <c r="TPQ338" s="429"/>
      <c r="TPR338" s="429"/>
      <c r="TPS338" s="429"/>
      <c r="TPT338" s="429"/>
      <c r="TPU338" s="429"/>
      <c r="TPV338" s="429"/>
      <c r="TPW338" s="429"/>
      <c r="TPX338" s="429"/>
      <c r="TPY338" s="429"/>
      <c r="TPZ338" s="429"/>
      <c r="TQA338" s="429"/>
      <c r="TQB338" s="429"/>
      <c r="TQC338" s="429"/>
      <c r="TQD338" s="429"/>
      <c r="TQE338" s="429"/>
      <c r="TQF338" s="429"/>
      <c r="TQG338" s="429"/>
      <c r="TQH338" s="429"/>
      <c r="TQI338" s="429"/>
      <c r="TQJ338" s="429"/>
      <c r="TQK338" s="429"/>
      <c r="TQL338" s="429"/>
      <c r="TQM338" s="432"/>
      <c r="TQN338" s="432"/>
      <c r="TQO338" s="429"/>
      <c r="TQP338" s="429"/>
      <c r="TQQ338" s="429"/>
      <c r="TQR338" s="429"/>
      <c r="TQS338" s="429"/>
      <c r="TQT338" s="429"/>
      <c r="TQU338" s="429"/>
      <c r="TQV338" s="429"/>
      <c r="TQW338" s="429"/>
      <c r="TQX338" s="429"/>
      <c r="TQY338" s="429"/>
      <c r="TQZ338" s="429"/>
      <c r="TRA338" s="429"/>
      <c r="TRB338" s="429"/>
      <c r="TRC338" s="429"/>
      <c r="TRD338" s="429"/>
      <c r="TRE338" s="429"/>
      <c r="TRF338" s="429"/>
      <c r="TRG338" s="429"/>
      <c r="TRH338" s="429"/>
      <c r="TRI338" s="429"/>
      <c r="TRJ338" s="429"/>
      <c r="TRK338" s="429"/>
      <c r="TRL338" s="429"/>
      <c r="TRM338" s="432"/>
      <c r="TRN338" s="432"/>
      <c r="TRO338" s="429"/>
      <c r="TRP338" s="429"/>
      <c r="TRQ338" s="429"/>
      <c r="TRR338" s="429"/>
      <c r="TRS338" s="429"/>
      <c r="TRT338" s="429"/>
      <c r="TRU338" s="429"/>
      <c r="TRV338" s="429"/>
      <c r="TRW338" s="429"/>
      <c r="TRX338" s="429"/>
      <c r="TRY338" s="429"/>
      <c r="TRZ338" s="429"/>
      <c r="TSA338" s="429"/>
      <c r="TSB338" s="429"/>
      <c r="TSC338" s="429"/>
      <c r="TSD338" s="429"/>
      <c r="TSE338" s="429"/>
      <c r="TSF338" s="429"/>
      <c r="TSG338" s="429"/>
      <c r="TSH338" s="429"/>
      <c r="TSI338" s="429"/>
      <c r="TSJ338" s="429"/>
      <c r="TSK338" s="429"/>
      <c r="TSL338" s="429"/>
      <c r="TSM338" s="432"/>
      <c r="TSN338" s="432"/>
      <c r="TSO338" s="429"/>
      <c r="TSP338" s="429"/>
      <c r="TSQ338" s="429"/>
      <c r="TSR338" s="429"/>
      <c r="TSS338" s="429"/>
      <c r="TST338" s="429"/>
      <c r="TSU338" s="429"/>
      <c r="TSV338" s="429"/>
      <c r="TSW338" s="429"/>
      <c r="TSX338" s="429"/>
      <c r="TSY338" s="429"/>
      <c r="TSZ338" s="429"/>
      <c r="TTA338" s="429"/>
      <c r="TTB338" s="429"/>
      <c r="TTC338" s="429"/>
      <c r="TTD338" s="429"/>
      <c r="TTE338" s="429"/>
      <c r="TTF338" s="429"/>
      <c r="TTG338" s="429"/>
      <c r="TTH338" s="429"/>
      <c r="TTI338" s="429"/>
      <c r="TTJ338" s="429"/>
      <c r="TTK338" s="429"/>
      <c r="TTL338" s="429"/>
      <c r="TTM338" s="432"/>
      <c r="TTN338" s="432"/>
      <c r="TTO338" s="429"/>
      <c r="TTP338" s="429"/>
      <c r="TTQ338" s="429"/>
      <c r="TTR338" s="429"/>
      <c r="TTS338" s="429"/>
      <c r="TTT338" s="429"/>
      <c r="TTU338" s="429"/>
      <c r="TTV338" s="429"/>
      <c r="TTW338" s="429"/>
      <c r="TTX338" s="429"/>
      <c r="TTY338" s="429"/>
      <c r="TTZ338" s="429"/>
      <c r="TUA338" s="429"/>
      <c r="TUB338" s="429"/>
      <c r="TUC338" s="429"/>
      <c r="TUD338" s="429"/>
      <c r="TUE338" s="429"/>
      <c r="TUF338" s="429"/>
      <c r="TUG338" s="429"/>
      <c r="TUH338" s="429"/>
      <c r="TUI338" s="429"/>
      <c r="TUJ338" s="429"/>
      <c r="TUK338" s="429"/>
      <c r="TUL338" s="429"/>
      <c r="TUM338" s="432"/>
      <c r="TUN338" s="432"/>
      <c r="TUO338" s="429"/>
      <c r="TUP338" s="429"/>
      <c r="TUQ338" s="429"/>
      <c r="TUR338" s="429"/>
      <c r="TUS338" s="429"/>
      <c r="TUT338" s="429"/>
      <c r="TUU338" s="429"/>
      <c r="TUV338" s="429"/>
      <c r="TUW338" s="429"/>
      <c r="TUX338" s="429"/>
      <c r="TUY338" s="429"/>
      <c r="TUZ338" s="429"/>
      <c r="TVA338" s="429"/>
      <c r="TVB338" s="429"/>
      <c r="TVC338" s="429"/>
      <c r="TVD338" s="429"/>
      <c r="TVE338" s="429"/>
      <c r="TVF338" s="429"/>
      <c r="TVG338" s="429"/>
      <c r="TVH338" s="429"/>
      <c r="TVI338" s="429"/>
      <c r="TVJ338" s="429"/>
      <c r="TVK338" s="429"/>
      <c r="TVL338" s="429"/>
      <c r="TVM338" s="432"/>
      <c r="TVN338" s="432"/>
      <c r="TVO338" s="429"/>
      <c r="TVP338" s="429"/>
      <c r="TVQ338" s="429"/>
      <c r="TVR338" s="429"/>
      <c r="TVS338" s="429"/>
      <c r="TVT338" s="429"/>
      <c r="TVU338" s="429"/>
      <c r="TVV338" s="429"/>
      <c r="TVW338" s="429"/>
      <c r="TVX338" s="429"/>
      <c r="TVY338" s="429"/>
      <c r="TVZ338" s="429"/>
      <c r="TWA338" s="429"/>
      <c r="TWB338" s="429"/>
      <c r="TWC338" s="429"/>
      <c r="TWD338" s="429"/>
      <c r="TWE338" s="429"/>
      <c r="TWF338" s="429"/>
      <c r="TWG338" s="429"/>
      <c r="TWH338" s="429"/>
      <c r="TWI338" s="429"/>
      <c r="TWJ338" s="429"/>
      <c r="TWK338" s="429"/>
      <c r="TWL338" s="429"/>
      <c r="TWM338" s="432"/>
      <c r="TWN338" s="432"/>
      <c r="TWO338" s="429"/>
      <c r="TWP338" s="429"/>
      <c r="TWQ338" s="429"/>
      <c r="TWR338" s="429"/>
      <c r="TWS338" s="429"/>
      <c r="TWT338" s="429"/>
      <c r="TWU338" s="429"/>
      <c r="TWV338" s="429"/>
      <c r="TWW338" s="429"/>
      <c r="TWX338" s="429"/>
      <c r="TWY338" s="429"/>
      <c r="TWZ338" s="429"/>
      <c r="TXA338" s="429"/>
      <c r="TXB338" s="429"/>
      <c r="TXC338" s="429"/>
      <c r="TXD338" s="429"/>
      <c r="TXE338" s="429"/>
      <c r="TXF338" s="429"/>
      <c r="TXG338" s="429"/>
      <c r="TXH338" s="429"/>
      <c r="TXI338" s="429"/>
      <c r="TXJ338" s="429"/>
      <c r="TXK338" s="429"/>
      <c r="TXL338" s="429"/>
      <c r="TXM338" s="432"/>
      <c r="TXN338" s="432"/>
      <c r="TXO338" s="429"/>
      <c r="TXP338" s="429"/>
      <c r="TXQ338" s="429"/>
      <c r="TXR338" s="429"/>
      <c r="TXS338" s="429"/>
      <c r="TXT338" s="429"/>
      <c r="TXU338" s="429"/>
      <c r="TXV338" s="429"/>
      <c r="TXW338" s="429"/>
      <c r="TXX338" s="429"/>
      <c r="TXY338" s="429"/>
      <c r="TXZ338" s="429"/>
      <c r="TYA338" s="429"/>
      <c r="TYB338" s="429"/>
      <c r="TYC338" s="429"/>
      <c r="TYD338" s="429"/>
      <c r="TYE338" s="429"/>
      <c r="TYF338" s="429"/>
      <c r="TYG338" s="429"/>
      <c r="TYH338" s="429"/>
      <c r="TYI338" s="429"/>
      <c r="TYJ338" s="429"/>
      <c r="TYK338" s="429"/>
      <c r="TYL338" s="429"/>
      <c r="TYM338" s="432"/>
      <c r="TYN338" s="432"/>
      <c r="TYO338" s="429"/>
      <c r="TYP338" s="429"/>
      <c r="TYQ338" s="429"/>
      <c r="TYR338" s="429"/>
      <c r="TYS338" s="429"/>
      <c r="TYT338" s="429"/>
      <c r="TYU338" s="429"/>
      <c r="TYV338" s="429"/>
      <c r="TYW338" s="429"/>
      <c r="TYX338" s="429"/>
      <c r="TYY338" s="429"/>
      <c r="TYZ338" s="429"/>
      <c r="TZA338" s="429"/>
      <c r="TZB338" s="429"/>
      <c r="TZC338" s="429"/>
      <c r="TZD338" s="429"/>
      <c r="TZE338" s="429"/>
      <c r="TZF338" s="429"/>
      <c r="TZG338" s="429"/>
      <c r="TZH338" s="429"/>
      <c r="TZI338" s="429"/>
      <c r="TZJ338" s="429"/>
      <c r="TZK338" s="429"/>
      <c r="TZL338" s="429"/>
      <c r="TZM338" s="432"/>
      <c r="TZN338" s="432"/>
      <c r="TZO338" s="429"/>
      <c r="TZP338" s="429"/>
      <c r="TZQ338" s="429"/>
      <c r="TZR338" s="429"/>
      <c r="TZS338" s="429"/>
      <c r="TZT338" s="429"/>
      <c r="TZU338" s="429"/>
      <c r="TZV338" s="429"/>
      <c r="TZW338" s="429"/>
      <c r="TZX338" s="429"/>
      <c r="TZY338" s="429"/>
      <c r="TZZ338" s="429"/>
      <c r="UAA338" s="429"/>
      <c r="UAB338" s="429"/>
      <c r="UAC338" s="429"/>
      <c r="UAD338" s="429"/>
      <c r="UAE338" s="429"/>
      <c r="UAF338" s="429"/>
      <c r="UAG338" s="429"/>
      <c r="UAH338" s="429"/>
      <c r="UAI338" s="429"/>
      <c r="UAJ338" s="429"/>
      <c r="UAK338" s="429"/>
      <c r="UAL338" s="429"/>
      <c r="UAM338" s="432"/>
      <c r="UAN338" s="432"/>
      <c r="UAO338" s="429"/>
      <c r="UAP338" s="429"/>
      <c r="UAQ338" s="429"/>
      <c r="UAR338" s="429"/>
      <c r="UAS338" s="429"/>
      <c r="UAT338" s="429"/>
      <c r="UAU338" s="429"/>
      <c r="UAV338" s="429"/>
      <c r="UAW338" s="429"/>
      <c r="UAX338" s="429"/>
      <c r="UAY338" s="429"/>
      <c r="UAZ338" s="429"/>
      <c r="UBA338" s="429"/>
      <c r="UBB338" s="429"/>
      <c r="UBC338" s="429"/>
      <c r="UBD338" s="429"/>
      <c r="UBE338" s="429"/>
      <c r="UBF338" s="429"/>
      <c r="UBG338" s="429"/>
      <c r="UBH338" s="429"/>
      <c r="UBI338" s="429"/>
      <c r="UBJ338" s="429"/>
      <c r="UBK338" s="429"/>
      <c r="UBL338" s="429"/>
      <c r="UBM338" s="432"/>
      <c r="UBN338" s="432"/>
      <c r="UBO338" s="429"/>
      <c r="UBP338" s="429"/>
      <c r="UBQ338" s="429"/>
      <c r="UBR338" s="429"/>
      <c r="UBS338" s="429"/>
      <c r="UBT338" s="429"/>
      <c r="UBU338" s="429"/>
      <c r="UBV338" s="429"/>
      <c r="UBW338" s="429"/>
      <c r="UBX338" s="429"/>
      <c r="UBY338" s="429"/>
      <c r="UBZ338" s="429"/>
      <c r="UCA338" s="429"/>
      <c r="UCB338" s="429"/>
      <c r="UCC338" s="429"/>
      <c r="UCD338" s="429"/>
      <c r="UCE338" s="429"/>
      <c r="UCF338" s="429"/>
      <c r="UCG338" s="429"/>
      <c r="UCH338" s="429"/>
      <c r="UCI338" s="429"/>
      <c r="UCJ338" s="429"/>
      <c r="UCK338" s="429"/>
      <c r="UCL338" s="429"/>
      <c r="UCM338" s="432"/>
      <c r="UCN338" s="432"/>
      <c r="UCO338" s="429"/>
      <c r="UCP338" s="429"/>
      <c r="UCQ338" s="429"/>
      <c r="UCR338" s="429"/>
      <c r="UCS338" s="429"/>
      <c r="UCT338" s="429"/>
      <c r="UCU338" s="429"/>
      <c r="UCV338" s="429"/>
      <c r="UCW338" s="429"/>
      <c r="UCX338" s="429"/>
      <c r="UCY338" s="429"/>
      <c r="UCZ338" s="429"/>
      <c r="UDA338" s="429"/>
      <c r="UDB338" s="429"/>
      <c r="UDC338" s="429"/>
      <c r="UDD338" s="429"/>
      <c r="UDE338" s="429"/>
      <c r="UDF338" s="429"/>
      <c r="UDG338" s="429"/>
      <c r="UDH338" s="429"/>
      <c r="UDI338" s="429"/>
      <c r="UDJ338" s="429"/>
      <c r="UDK338" s="429"/>
      <c r="UDL338" s="429"/>
      <c r="UDM338" s="432"/>
      <c r="UDN338" s="432"/>
      <c r="UDO338" s="429"/>
      <c r="UDP338" s="429"/>
      <c r="UDQ338" s="429"/>
      <c r="UDR338" s="429"/>
      <c r="UDS338" s="429"/>
      <c r="UDT338" s="429"/>
      <c r="UDU338" s="429"/>
      <c r="UDV338" s="429"/>
      <c r="UDW338" s="429"/>
      <c r="UDX338" s="429"/>
      <c r="UDY338" s="429"/>
      <c r="UDZ338" s="429"/>
      <c r="UEA338" s="429"/>
      <c r="UEB338" s="429"/>
      <c r="UEC338" s="429"/>
      <c r="UED338" s="429"/>
      <c r="UEE338" s="429"/>
      <c r="UEF338" s="429"/>
      <c r="UEG338" s="429"/>
      <c r="UEH338" s="429"/>
      <c r="UEI338" s="429"/>
      <c r="UEJ338" s="429"/>
      <c r="UEK338" s="429"/>
      <c r="UEL338" s="429"/>
      <c r="UEM338" s="432"/>
      <c r="UEN338" s="432"/>
      <c r="UEO338" s="429"/>
      <c r="UEP338" s="429"/>
      <c r="UEQ338" s="429"/>
      <c r="UER338" s="429"/>
      <c r="UES338" s="429"/>
      <c r="UET338" s="429"/>
      <c r="UEU338" s="429"/>
      <c r="UEV338" s="429"/>
      <c r="UEW338" s="429"/>
      <c r="UEX338" s="429"/>
      <c r="UEY338" s="429"/>
      <c r="UEZ338" s="429"/>
      <c r="UFA338" s="429"/>
      <c r="UFB338" s="429"/>
      <c r="UFC338" s="429"/>
      <c r="UFD338" s="429"/>
      <c r="UFE338" s="429"/>
      <c r="UFF338" s="429"/>
      <c r="UFG338" s="429"/>
      <c r="UFH338" s="429"/>
      <c r="UFI338" s="429"/>
      <c r="UFJ338" s="429"/>
      <c r="UFK338" s="429"/>
      <c r="UFL338" s="429"/>
      <c r="UFM338" s="432"/>
      <c r="UFN338" s="432"/>
      <c r="UFO338" s="429"/>
      <c r="UFP338" s="429"/>
      <c r="UFQ338" s="429"/>
      <c r="UFR338" s="429"/>
      <c r="UFS338" s="429"/>
      <c r="UFT338" s="429"/>
      <c r="UFU338" s="429"/>
      <c r="UFV338" s="429"/>
      <c r="UFW338" s="429"/>
      <c r="UFX338" s="429"/>
      <c r="UFY338" s="429"/>
      <c r="UFZ338" s="429"/>
      <c r="UGA338" s="429"/>
      <c r="UGB338" s="429"/>
      <c r="UGC338" s="429"/>
      <c r="UGD338" s="429"/>
      <c r="UGE338" s="429"/>
      <c r="UGF338" s="429"/>
      <c r="UGG338" s="429"/>
      <c r="UGH338" s="429"/>
      <c r="UGI338" s="429"/>
      <c r="UGJ338" s="429"/>
      <c r="UGK338" s="429"/>
      <c r="UGL338" s="429"/>
      <c r="UGM338" s="432"/>
      <c r="UGN338" s="432"/>
      <c r="UGO338" s="429"/>
      <c r="UGP338" s="429"/>
      <c r="UGQ338" s="429"/>
      <c r="UGR338" s="429"/>
      <c r="UGS338" s="429"/>
      <c r="UGT338" s="429"/>
      <c r="UGU338" s="429"/>
      <c r="UGV338" s="429"/>
      <c r="UGW338" s="429"/>
      <c r="UGX338" s="429"/>
      <c r="UGY338" s="429"/>
      <c r="UGZ338" s="429"/>
      <c r="UHA338" s="429"/>
      <c r="UHB338" s="429"/>
      <c r="UHC338" s="429"/>
      <c r="UHD338" s="429"/>
      <c r="UHE338" s="429"/>
      <c r="UHF338" s="429"/>
      <c r="UHG338" s="429"/>
      <c r="UHH338" s="429"/>
      <c r="UHI338" s="429"/>
      <c r="UHJ338" s="429"/>
      <c r="UHK338" s="429"/>
      <c r="UHL338" s="429"/>
      <c r="UHM338" s="432"/>
      <c r="UHN338" s="432"/>
      <c r="UHO338" s="429"/>
      <c r="UHP338" s="429"/>
      <c r="UHQ338" s="429"/>
      <c r="UHR338" s="429"/>
      <c r="UHS338" s="429"/>
      <c r="UHT338" s="429"/>
      <c r="UHU338" s="429"/>
      <c r="UHV338" s="429"/>
      <c r="UHW338" s="429"/>
      <c r="UHX338" s="429"/>
      <c r="UHY338" s="429"/>
      <c r="UHZ338" s="429"/>
      <c r="UIA338" s="429"/>
      <c r="UIB338" s="429"/>
      <c r="UIC338" s="429"/>
      <c r="UID338" s="429"/>
      <c r="UIE338" s="429"/>
      <c r="UIF338" s="429"/>
      <c r="UIG338" s="429"/>
      <c r="UIH338" s="429"/>
      <c r="UII338" s="429"/>
      <c r="UIJ338" s="429"/>
      <c r="UIK338" s="429"/>
      <c r="UIL338" s="429"/>
      <c r="UIM338" s="432"/>
      <c r="UIN338" s="432"/>
      <c r="UIO338" s="429"/>
      <c r="UIP338" s="429"/>
      <c r="UIQ338" s="429"/>
      <c r="UIR338" s="429"/>
      <c r="UIS338" s="429"/>
      <c r="UIT338" s="429"/>
      <c r="UIU338" s="429"/>
      <c r="UIV338" s="429"/>
      <c r="UIW338" s="429"/>
      <c r="UIX338" s="429"/>
      <c r="UIY338" s="429"/>
      <c r="UIZ338" s="429"/>
      <c r="UJA338" s="429"/>
      <c r="UJB338" s="429"/>
      <c r="UJC338" s="429"/>
      <c r="UJD338" s="429"/>
      <c r="UJE338" s="429"/>
      <c r="UJF338" s="429"/>
      <c r="UJG338" s="429"/>
      <c r="UJH338" s="429"/>
      <c r="UJI338" s="429"/>
      <c r="UJJ338" s="429"/>
      <c r="UJK338" s="429"/>
      <c r="UJL338" s="429"/>
      <c r="UJM338" s="432"/>
      <c r="UJN338" s="432"/>
      <c r="UJO338" s="429"/>
      <c r="UJP338" s="429"/>
      <c r="UJQ338" s="429"/>
      <c r="UJR338" s="429"/>
      <c r="UJS338" s="429"/>
      <c r="UJT338" s="429"/>
      <c r="UJU338" s="429"/>
      <c r="UJV338" s="429"/>
      <c r="UJW338" s="429"/>
      <c r="UJX338" s="429"/>
      <c r="UJY338" s="429"/>
      <c r="UJZ338" s="429"/>
      <c r="UKA338" s="429"/>
      <c r="UKB338" s="429"/>
      <c r="UKC338" s="429"/>
      <c r="UKD338" s="429"/>
      <c r="UKE338" s="429"/>
      <c r="UKF338" s="429"/>
      <c r="UKG338" s="429"/>
      <c r="UKH338" s="429"/>
      <c r="UKI338" s="429"/>
      <c r="UKJ338" s="429"/>
      <c r="UKK338" s="429"/>
      <c r="UKL338" s="429"/>
      <c r="UKM338" s="432"/>
      <c r="UKN338" s="432"/>
      <c r="UKO338" s="429"/>
      <c r="UKP338" s="429"/>
      <c r="UKQ338" s="429"/>
      <c r="UKR338" s="429"/>
      <c r="UKS338" s="429"/>
      <c r="UKT338" s="429"/>
      <c r="UKU338" s="429"/>
      <c r="UKV338" s="429"/>
      <c r="UKW338" s="429"/>
      <c r="UKX338" s="429"/>
      <c r="UKY338" s="429"/>
      <c r="UKZ338" s="429"/>
      <c r="ULA338" s="429"/>
      <c r="ULB338" s="429"/>
      <c r="ULC338" s="429"/>
      <c r="ULD338" s="429"/>
      <c r="ULE338" s="429"/>
      <c r="ULF338" s="429"/>
      <c r="ULG338" s="429"/>
      <c r="ULH338" s="429"/>
      <c r="ULI338" s="429"/>
      <c r="ULJ338" s="429"/>
      <c r="ULK338" s="429"/>
      <c r="ULL338" s="429"/>
      <c r="ULM338" s="432"/>
      <c r="ULN338" s="432"/>
      <c r="ULO338" s="429"/>
      <c r="ULP338" s="429"/>
      <c r="ULQ338" s="429"/>
      <c r="ULR338" s="429"/>
      <c r="ULS338" s="429"/>
      <c r="ULT338" s="429"/>
      <c r="ULU338" s="429"/>
      <c r="ULV338" s="429"/>
      <c r="ULW338" s="429"/>
      <c r="ULX338" s="429"/>
      <c r="ULY338" s="429"/>
      <c r="ULZ338" s="429"/>
      <c r="UMA338" s="429"/>
      <c r="UMB338" s="429"/>
      <c r="UMC338" s="429"/>
      <c r="UMD338" s="429"/>
      <c r="UME338" s="429"/>
      <c r="UMF338" s="429"/>
      <c r="UMG338" s="429"/>
      <c r="UMH338" s="429"/>
      <c r="UMI338" s="429"/>
      <c r="UMJ338" s="429"/>
      <c r="UMK338" s="429"/>
      <c r="UML338" s="429"/>
      <c r="UMM338" s="432"/>
      <c r="UMN338" s="432"/>
      <c r="UMO338" s="429"/>
      <c r="UMP338" s="429"/>
      <c r="UMQ338" s="429"/>
      <c r="UMR338" s="429"/>
      <c r="UMS338" s="429"/>
      <c r="UMT338" s="429"/>
      <c r="UMU338" s="429"/>
      <c r="UMV338" s="429"/>
      <c r="UMW338" s="429"/>
      <c r="UMX338" s="429"/>
      <c r="UMY338" s="429"/>
      <c r="UMZ338" s="429"/>
      <c r="UNA338" s="429"/>
      <c r="UNB338" s="429"/>
      <c r="UNC338" s="429"/>
      <c r="UND338" s="429"/>
      <c r="UNE338" s="429"/>
      <c r="UNF338" s="429"/>
      <c r="UNG338" s="429"/>
      <c r="UNH338" s="429"/>
      <c r="UNI338" s="429"/>
      <c r="UNJ338" s="429"/>
      <c r="UNK338" s="429"/>
      <c r="UNL338" s="429"/>
      <c r="UNM338" s="432"/>
      <c r="UNN338" s="432"/>
      <c r="UNO338" s="429"/>
      <c r="UNP338" s="429"/>
      <c r="UNQ338" s="429"/>
      <c r="UNR338" s="429"/>
      <c r="UNS338" s="429"/>
      <c r="UNT338" s="429"/>
      <c r="UNU338" s="429"/>
      <c r="UNV338" s="429"/>
      <c r="UNW338" s="429"/>
      <c r="UNX338" s="429"/>
      <c r="UNY338" s="429"/>
      <c r="UNZ338" s="429"/>
      <c r="UOA338" s="429"/>
      <c r="UOB338" s="429"/>
      <c r="UOC338" s="429"/>
      <c r="UOD338" s="429"/>
      <c r="UOE338" s="429"/>
      <c r="UOF338" s="429"/>
      <c r="UOG338" s="429"/>
      <c r="UOH338" s="429"/>
      <c r="UOI338" s="429"/>
      <c r="UOJ338" s="429"/>
      <c r="UOK338" s="429"/>
      <c r="UOL338" s="429"/>
      <c r="UOM338" s="432"/>
      <c r="UON338" s="432"/>
      <c r="UOO338" s="429"/>
      <c r="UOP338" s="429"/>
      <c r="UOQ338" s="429"/>
      <c r="UOR338" s="429"/>
      <c r="UOS338" s="429"/>
      <c r="UOT338" s="429"/>
      <c r="UOU338" s="429"/>
      <c r="UOV338" s="429"/>
      <c r="UOW338" s="429"/>
      <c r="UOX338" s="429"/>
      <c r="UOY338" s="429"/>
      <c r="UOZ338" s="429"/>
      <c r="UPA338" s="429"/>
      <c r="UPB338" s="429"/>
      <c r="UPC338" s="429"/>
      <c r="UPD338" s="429"/>
      <c r="UPE338" s="429"/>
      <c r="UPF338" s="429"/>
      <c r="UPG338" s="429"/>
      <c r="UPH338" s="429"/>
      <c r="UPI338" s="429"/>
      <c r="UPJ338" s="429"/>
      <c r="UPK338" s="429"/>
      <c r="UPL338" s="429"/>
      <c r="UPM338" s="432"/>
      <c r="UPN338" s="432"/>
      <c r="UPO338" s="429"/>
      <c r="UPP338" s="429"/>
      <c r="UPQ338" s="429"/>
      <c r="UPR338" s="429"/>
      <c r="UPS338" s="429"/>
      <c r="UPT338" s="429"/>
      <c r="UPU338" s="429"/>
      <c r="UPV338" s="429"/>
      <c r="UPW338" s="429"/>
      <c r="UPX338" s="429"/>
      <c r="UPY338" s="429"/>
      <c r="UPZ338" s="429"/>
      <c r="UQA338" s="429"/>
      <c r="UQB338" s="429"/>
      <c r="UQC338" s="429"/>
      <c r="UQD338" s="429"/>
      <c r="UQE338" s="429"/>
      <c r="UQF338" s="429"/>
      <c r="UQG338" s="429"/>
      <c r="UQH338" s="429"/>
      <c r="UQI338" s="429"/>
      <c r="UQJ338" s="429"/>
      <c r="UQK338" s="429"/>
      <c r="UQL338" s="429"/>
      <c r="UQM338" s="432"/>
      <c r="UQN338" s="432"/>
      <c r="UQO338" s="429"/>
      <c r="UQP338" s="429"/>
      <c r="UQQ338" s="429"/>
      <c r="UQR338" s="429"/>
      <c r="UQS338" s="429"/>
      <c r="UQT338" s="429"/>
      <c r="UQU338" s="429"/>
      <c r="UQV338" s="429"/>
      <c r="UQW338" s="429"/>
      <c r="UQX338" s="429"/>
      <c r="UQY338" s="429"/>
      <c r="UQZ338" s="429"/>
      <c r="URA338" s="429"/>
      <c r="URB338" s="429"/>
      <c r="URC338" s="429"/>
      <c r="URD338" s="429"/>
      <c r="URE338" s="429"/>
      <c r="URF338" s="429"/>
      <c r="URG338" s="429"/>
      <c r="URH338" s="429"/>
      <c r="URI338" s="429"/>
      <c r="URJ338" s="429"/>
      <c r="URK338" s="429"/>
      <c r="URL338" s="429"/>
      <c r="URM338" s="432"/>
      <c r="URN338" s="432"/>
      <c r="URO338" s="429"/>
      <c r="URP338" s="429"/>
      <c r="URQ338" s="429"/>
      <c r="URR338" s="429"/>
      <c r="URS338" s="429"/>
      <c r="URT338" s="429"/>
      <c r="URU338" s="429"/>
      <c r="URV338" s="429"/>
      <c r="URW338" s="429"/>
      <c r="URX338" s="429"/>
      <c r="URY338" s="429"/>
      <c r="URZ338" s="429"/>
      <c r="USA338" s="429"/>
      <c r="USB338" s="429"/>
      <c r="USC338" s="429"/>
      <c r="USD338" s="429"/>
      <c r="USE338" s="429"/>
      <c r="USF338" s="429"/>
      <c r="USG338" s="429"/>
      <c r="USH338" s="429"/>
      <c r="USI338" s="429"/>
      <c r="USJ338" s="429"/>
      <c r="USK338" s="429"/>
      <c r="USL338" s="429"/>
      <c r="USM338" s="432"/>
      <c r="USN338" s="432"/>
      <c r="USO338" s="429"/>
      <c r="USP338" s="429"/>
      <c r="USQ338" s="429"/>
      <c r="USR338" s="429"/>
      <c r="USS338" s="429"/>
      <c r="UST338" s="429"/>
      <c r="USU338" s="429"/>
      <c r="USV338" s="429"/>
      <c r="USW338" s="429"/>
      <c r="USX338" s="429"/>
      <c r="USY338" s="429"/>
      <c r="USZ338" s="429"/>
      <c r="UTA338" s="429"/>
      <c r="UTB338" s="429"/>
      <c r="UTC338" s="429"/>
      <c r="UTD338" s="429"/>
      <c r="UTE338" s="429"/>
      <c r="UTF338" s="429"/>
      <c r="UTG338" s="429"/>
      <c r="UTH338" s="429"/>
      <c r="UTI338" s="429"/>
      <c r="UTJ338" s="429"/>
      <c r="UTK338" s="429"/>
      <c r="UTL338" s="429"/>
      <c r="UTM338" s="432"/>
      <c r="UTN338" s="432"/>
      <c r="UTO338" s="429"/>
      <c r="UTP338" s="429"/>
      <c r="UTQ338" s="429"/>
      <c r="UTR338" s="429"/>
      <c r="UTS338" s="429"/>
      <c r="UTT338" s="429"/>
      <c r="UTU338" s="429"/>
      <c r="UTV338" s="429"/>
      <c r="UTW338" s="429"/>
      <c r="UTX338" s="429"/>
      <c r="UTY338" s="429"/>
      <c r="UTZ338" s="429"/>
      <c r="UUA338" s="429"/>
      <c r="UUB338" s="429"/>
      <c r="UUC338" s="429"/>
      <c r="UUD338" s="429"/>
      <c r="UUE338" s="429"/>
      <c r="UUF338" s="429"/>
      <c r="UUG338" s="429"/>
      <c r="UUH338" s="429"/>
      <c r="UUI338" s="429"/>
      <c r="UUJ338" s="429"/>
      <c r="UUK338" s="429"/>
      <c r="UUL338" s="429"/>
      <c r="UUM338" s="432"/>
      <c r="UUN338" s="432"/>
      <c r="UUO338" s="429"/>
      <c r="UUP338" s="429"/>
      <c r="UUQ338" s="429"/>
      <c r="UUR338" s="429"/>
      <c r="UUS338" s="429"/>
      <c r="UUT338" s="429"/>
      <c r="UUU338" s="429"/>
      <c r="UUV338" s="429"/>
      <c r="UUW338" s="429"/>
      <c r="UUX338" s="429"/>
      <c r="UUY338" s="429"/>
      <c r="UUZ338" s="429"/>
      <c r="UVA338" s="429"/>
      <c r="UVB338" s="429"/>
      <c r="UVC338" s="429"/>
      <c r="UVD338" s="429"/>
      <c r="UVE338" s="429"/>
      <c r="UVF338" s="429"/>
      <c r="UVG338" s="429"/>
      <c r="UVH338" s="429"/>
      <c r="UVI338" s="429"/>
      <c r="UVJ338" s="429"/>
      <c r="UVK338" s="429"/>
      <c r="UVL338" s="429"/>
      <c r="UVM338" s="432"/>
      <c r="UVN338" s="432"/>
      <c r="UVO338" s="429"/>
      <c r="UVP338" s="429"/>
      <c r="UVQ338" s="429"/>
      <c r="UVR338" s="429"/>
      <c r="UVS338" s="429"/>
      <c r="UVT338" s="429"/>
      <c r="UVU338" s="429"/>
      <c r="UVV338" s="429"/>
      <c r="UVW338" s="429"/>
      <c r="UVX338" s="429"/>
      <c r="UVY338" s="429"/>
      <c r="UVZ338" s="429"/>
      <c r="UWA338" s="429"/>
      <c r="UWB338" s="429"/>
      <c r="UWC338" s="429"/>
      <c r="UWD338" s="429"/>
      <c r="UWE338" s="429"/>
      <c r="UWF338" s="429"/>
      <c r="UWG338" s="429"/>
      <c r="UWH338" s="429"/>
      <c r="UWI338" s="429"/>
      <c r="UWJ338" s="429"/>
      <c r="UWK338" s="429"/>
      <c r="UWL338" s="429"/>
      <c r="UWM338" s="432"/>
      <c r="UWN338" s="432"/>
      <c r="UWO338" s="429"/>
      <c r="UWP338" s="429"/>
      <c r="UWQ338" s="429"/>
      <c r="UWR338" s="429"/>
      <c r="UWS338" s="429"/>
      <c r="UWT338" s="429"/>
      <c r="UWU338" s="429"/>
      <c r="UWV338" s="429"/>
      <c r="UWW338" s="429"/>
      <c r="UWX338" s="429"/>
      <c r="UWY338" s="429"/>
      <c r="UWZ338" s="429"/>
      <c r="UXA338" s="429"/>
      <c r="UXB338" s="429"/>
      <c r="UXC338" s="429"/>
      <c r="UXD338" s="429"/>
      <c r="UXE338" s="429"/>
      <c r="UXF338" s="429"/>
      <c r="UXG338" s="429"/>
      <c r="UXH338" s="429"/>
      <c r="UXI338" s="429"/>
      <c r="UXJ338" s="429"/>
      <c r="UXK338" s="429"/>
      <c r="UXL338" s="429"/>
      <c r="UXM338" s="432"/>
      <c r="UXN338" s="432"/>
      <c r="UXO338" s="429"/>
      <c r="UXP338" s="429"/>
      <c r="UXQ338" s="429"/>
      <c r="UXR338" s="429"/>
      <c r="UXS338" s="429"/>
      <c r="UXT338" s="429"/>
      <c r="UXU338" s="429"/>
      <c r="UXV338" s="429"/>
      <c r="UXW338" s="429"/>
      <c r="UXX338" s="429"/>
      <c r="UXY338" s="429"/>
      <c r="UXZ338" s="429"/>
      <c r="UYA338" s="429"/>
      <c r="UYB338" s="429"/>
      <c r="UYC338" s="429"/>
      <c r="UYD338" s="429"/>
      <c r="UYE338" s="429"/>
      <c r="UYF338" s="429"/>
      <c r="UYG338" s="429"/>
      <c r="UYH338" s="429"/>
      <c r="UYI338" s="429"/>
      <c r="UYJ338" s="429"/>
      <c r="UYK338" s="429"/>
      <c r="UYL338" s="429"/>
      <c r="UYM338" s="432"/>
      <c r="UYN338" s="432"/>
      <c r="UYO338" s="429"/>
      <c r="UYP338" s="429"/>
      <c r="UYQ338" s="429"/>
      <c r="UYR338" s="429"/>
      <c r="UYS338" s="429"/>
      <c r="UYT338" s="429"/>
      <c r="UYU338" s="429"/>
      <c r="UYV338" s="429"/>
      <c r="UYW338" s="429"/>
      <c r="UYX338" s="429"/>
      <c r="UYY338" s="429"/>
      <c r="UYZ338" s="429"/>
      <c r="UZA338" s="429"/>
      <c r="UZB338" s="429"/>
      <c r="UZC338" s="429"/>
      <c r="UZD338" s="429"/>
      <c r="UZE338" s="429"/>
      <c r="UZF338" s="429"/>
      <c r="UZG338" s="429"/>
      <c r="UZH338" s="429"/>
      <c r="UZI338" s="429"/>
      <c r="UZJ338" s="429"/>
      <c r="UZK338" s="429"/>
      <c r="UZL338" s="429"/>
      <c r="UZM338" s="432"/>
      <c r="UZN338" s="432"/>
      <c r="UZO338" s="429"/>
      <c r="UZP338" s="429"/>
      <c r="UZQ338" s="429"/>
      <c r="UZR338" s="429"/>
      <c r="UZS338" s="429"/>
      <c r="UZT338" s="429"/>
      <c r="UZU338" s="429"/>
      <c r="UZV338" s="429"/>
      <c r="UZW338" s="429"/>
      <c r="UZX338" s="429"/>
      <c r="UZY338" s="429"/>
      <c r="UZZ338" s="429"/>
      <c r="VAA338" s="429"/>
      <c r="VAB338" s="429"/>
      <c r="VAC338" s="429"/>
      <c r="VAD338" s="429"/>
      <c r="VAE338" s="429"/>
      <c r="VAF338" s="429"/>
      <c r="VAG338" s="429"/>
      <c r="VAH338" s="429"/>
      <c r="VAI338" s="429"/>
      <c r="VAJ338" s="429"/>
      <c r="VAK338" s="429"/>
      <c r="VAL338" s="429"/>
      <c r="VAM338" s="432"/>
      <c r="VAN338" s="432"/>
      <c r="VAO338" s="429"/>
      <c r="VAP338" s="429"/>
      <c r="VAQ338" s="429"/>
      <c r="VAR338" s="429"/>
      <c r="VAS338" s="429"/>
      <c r="VAT338" s="429"/>
      <c r="VAU338" s="429"/>
      <c r="VAV338" s="429"/>
      <c r="VAW338" s="429"/>
      <c r="VAX338" s="429"/>
      <c r="VAY338" s="429"/>
      <c r="VAZ338" s="429"/>
      <c r="VBA338" s="429"/>
      <c r="VBB338" s="429"/>
      <c r="VBC338" s="429"/>
      <c r="VBD338" s="429"/>
      <c r="VBE338" s="429"/>
      <c r="VBF338" s="429"/>
      <c r="VBG338" s="429"/>
      <c r="VBH338" s="429"/>
      <c r="VBI338" s="429"/>
      <c r="VBJ338" s="429"/>
      <c r="VBK338" s="429"/>
      <c r="VBL338" s="429"/>
      <c r="VBM338" s="432"/>
      <c r="VBN338" s="432"/>
      <c r="VBO338" s="429"/>
      <c r="VBP338" s="429"/>
      <c r="VBQ338" s="429"/>
      <c r="VBR338" s="429"/>
      <c r="VBS338" s="429"/>
      <c r="VBT338" s="429"/>
      <c r="VBU338" s="429"/>
      <c r="VBV338" s="429"/>
      <c r="VBW338" s="429"/>
      <c r="VBX338" s="429"/>
      <c r="VBY338" s="429"/>
      <c r="VBZ338" s="429"/>
      <c r="VCA338" s="429"/>
      <c r="VCB338" s="429"/>
      <c r="VCC338" s="429"/>
      <c r="VCD338" s="429"/>
      <c r="VCE338" s="429"/>
      <c r="VCF338" s="429"/>
      <c r="VCG338" s="429"/>
      <c r="VCH338" s="429"/>
      <c r="VCI338" s="429"/>
      <c r="VCJ338" s="429"/>
      <c r="VCK338" s="429"/>
      <c r="VCL338" s="429"/>
      <c r="VCM338" s="432"/>
      <c r="VCN338" s="432"/>
      <c r="VCO338" s="429"/>
      <c r="VCP338" s="429"/>
      <c r="VCQ338" s="429"/>
      <c r="VCR338" s="429"/>
      <c r="VCS338" s="429"/>
      <c r="VCT338" s="429"/>
      <c r="VCU338" s="429"/>
      <c r="VCV338" s="429"/>
      <c r="VCW338" s="429"/>
      <c r="VCX338" s="429"/>
      <c r="VCY338" s="429"/>
      <c r="VCZ338" s="429"/>
      <c r="VDA338" s="429"/>
      <c r="VDB338" s="429"/>
      <c r="VDC338" s="429"/>
      <c r="VDD338" s="429"/>
      <c r="VDE338" s="429"/>
      <c r="VDF338" s="429"/>
      <c r="VDG338" s="429"/>
      <c r="VDH338" s="429"/>
      <c r="VDI338" s="429"/>
      <c r="VDJ338" s="429"/>
      <c r="VDK338" s="429"/>
      <c r="VDL338" s="429"/>
      <c r="VDM338" s="432"/>
      <c r="VDN338" s="432"/>
      <c r="VDO338" s="429"/>
      <c r="VDP338" s="429"/>
      <c r="VDQ338" s="429"/>
      <c r="VDR338" s="429"/>
      <c r="VDS338" s="429"/>
      <c r="VDT338" s="429"/>
      <c r="VDU338" s="429"/>
      <c r="VDV338" s="429"/>
      <c r="VDW338" s="429"/>
      <c r="VDX338" s="429"/>
      <c r="VDY338" s="429"/>
      <c r="VDZ338" s="429"/>
      <c r="VEA338" s="429"/>
      <c r="VEB338" s="429"/>
      <c r="VEC338" s="429"/>
      <c r="VED338" s="429"/>
      <c r="VEE338" s="429"/>
      <c r="VEF338" s="429"/>
      <c r="VEG338" s="429"/>
      <c r="VEH338" s="429"/>
      <c r="VEI338" s="429"/>
      <c r="VEJ338" s="429"/>
      <c r="VEK338" s="429"/>
      <c r="VEL338" s="429"/>
      <c r="VEM338" s="432"/>
      <c r="VEN338" s="432"/>
      <c r="VEO338" s="429"/>
      <c r="VEP338" s="429"/>
      <c r="VEQ338" s="429"/>
      <c r="VER338" s="429"/>
      <c r="VES338" s="429"/>
      <c r="VET338" s="429"/>
      <c r="VEU338" s="429"/>
      <c r="VEV338" s="429"/>
      <c r="VEW338" s="429"/>
      <c r="VEX338" s="429"/>
      <c r="VEY338" s="429"/>
      <c r="VEZ338" s="429"/>
      <c r="VFA338" s="429"/>
      <c r="VFB338" s="429"/>
      <c r="VFC338" s="429"/>
      <c r="VFD338" s="429"/>
      <c r="VFE338" s="429"/>
      <c r="VFF338" s="429"/>
      <c r="VFG338" s="429"/>
      <c r="VFH338" s="429"/>
      <c r="VFI338" s="429"/>
      <c r="VFJ338" s="429"/>
      <c r="VFK338" s="429"/>
      <c r="VFL338" s="429"/>
      <c r="VFM338" s="432"/>
      <c r="VFN338" s="432"/>
      <c r="VFO338" s="429"/>
      <c r="VFP338" s="429"/>
      <c r="VFQ338" s="429"/>
      <c r="VFR338" s="429"/>
      <c r="VFS338" s="429"/>
      <c r="VFT338" s="429"/>
      <c r="VFU338" s="429"/>
      <c r="VFV338" s="429"/>
      <c r="VFW338" s="429"/>
      <c r="VFX338" s="429"/>
      <c r="VFY338" s="429"/>
      <c r="VFZ338" s="429"/>
      <c r="VGA338" s="429"/>
      <c r="VGB338" s="429"/>
      <c r="VGC338" s="429"/>
      <c r="VGD338" s="429"/>
      <c r="VGE338" s="429"/>
      <c r="VGF338" s="429"/>
      <c r="VGG338" s="429"/>
      <c r="VGH338" s="429"/>
      <c r="VGI338" s="429"/>
      <c r="VGJ338" s="429"/>
      <c r="VGK338" s="429"/>
      <c r="VGL338" s="429"/>
      <c r="VGM338" s="432"/>
      <c r="VGN338" s="432"/>
      <c r="VGO338" s="429"/>
      <c r="VGP338" s="429"/>
      <c r="VGQ338" s="429"/>
      <c r="VGR338" s="429"/>
      <c r="VGS338" s="429"/>
      <c r="VGT338" s="429"/>
      <c r="VGU338" s="429"/>
      <c r="VGV338" s="429"/>
      <c r="VGW338" s="429"/>
      <c r="VGX338" s="429"/>
      <c r="VGY338" s="429"/>
      <c r="VGZ338" s="429"/>
      <c r="VHA338" s="429"/>
      <c r="VHB338" s="429"/>
      <c r="VHC338" s="429"/>
      <c r="VHD338" s="429"/>
      <c r="VHE338" s="429"/>
      <c r="VHF338" s="429"/>
      <c r="VHG338" s="429"/>
      <c r="VHH338" s="429"/>
      <c r="VHI338" s="429"/>
      <c r="VHJ338" s="429"/>
      <c r="VHK338" s="429"/>
      <c r="VHL338" s="429"/>
      <c r="VHM338" s="432"/>
      <c r="VHN338" s="432"/>
      <c r="VHO338" s="429"/>
      <c r="VHP338" s="429"/>
      <c r="VHQ338" s="429"/>
      <c r="VHR338" s="429"/>
      <c r="VHS338" s="429"/>
      <c r="VHT338" s="429"/>
      <c r="VHU338" s="429"/>
      <c r="VHV338" s="429"/>
      <c r="VHW338" s="429"/>
      <c r="VHX338" s="429"/>
      <c r="VHY338" s="429"/>
      <c r="VHZ338" s="429"/>
      <c r="VIA338" s="429"/>
      <c r="VIB338" s="429"/>
      <c r="VIC338" s="429"/>
      <c r="VID338" s="429"/>
      <c r="VIE338" s="429"/>
      <c r="VIF338" s="429"/>
      <c r="VIG338" s="429"/>
      <c r="VIH338" s="429"/>
      <c r="VII338" s="429"/>
      <c r="VIJ338" s="429"/>
      <c r="VIK338" s="429"/>
      <c r="VIL338" s="429"/>
      <c r="VIM338" s="432"/>
      <c r="VIN338" s="432"/>
      <c r="VIO338" s="429"/>
      <c r="VIP338" s="429"/>
      <c r="VIQ338" s="429"/>
      <c r="VIR338" s="429"/>
      <c r="VIS338" s="429"/>
      <c r="VIT338" s="429"/>
      <c r="VIU338" s="429"/>
      <c r="VIV338" s="429"/>
      <c r="VIW338" s="429"/>
      <c r="VIX338" s="429"/>
      <c r="VIY338" s="429"/>
      <c r="VIZ338" s="429"/>
      <c r="VJA338" s="429"/>
      <c r="VJB338" s="429"/>
      <c r="VJC338" s="429"/>
      <c r="VJD338" s="429"/>
      <c r="VJE338" s="429"/>
      <c r="VJF338" s="429"/>
      <c r="VJG338" s="429"/>
      <c r="VJH338" s="429"/>
      <c r="VJI338" s="429"/>
      <c r="VJJ338" s="429"/>
      <c r="VJK338" s="429"/>
      <c r="VJL338" s="429"/>
      <c r="VJM338" s="432"/>
      <c r="VJN338" s="432"/>
      <c r="VJO338" s="429"/>
      <c r="VJP338" s="429"/>
      <c r="VJQ338" s="429"/>
      <c r="VJR338" s="429"/>
      <c r="VJS338" s="429"/>
      <c r="VJT338" s="429"/>
      <c r="VJU338" s="429"/>
      <c r="VJV338" s="429"/>
      <c r="VJW338" s="429"/>
      <c r="VJX338" s="429"/>
      <c r="VJY338" s="429"/>
      <c r="VJZ338" s="429"/>
      <c r="VKA338" s="429"/>
      <c r="VKB338" s="429"/>
      <c r="VKC338" s="429"/>
      <c r="VKD338" s="429"/>
      <c r="VKE338" s="429"/>
      <c r="VKF338" s="429"/>
      <c r="VKG338" s="429"/>
      <c r="VKH338" s="429"/>
      <c r="VKI338" s="429"/>
      <c r="VKJ338" s="429"/>
      <c r="VKK338" s="429"/>
      <c r="VKL338" s="429"/>
      <c r="VKM338" s="432"/>
      <c r="VKN338" s="432"/>
      <c r="VKO338" s="429"/>
      <c r="VKP338" s="429"/>
      <c r="VKQ338" s="429"/>
      <c r="VKR338" s="429"/>
      <c r="VKS338" s="429"/>
      <c r="VKT338" s="429"/>
      <c r="VKU338" s="429"/>
      <c r="VKV338" s="429"/>
      <c r="VKW338" s="429"/>
      <c r="VKX338" s="429"/>
      <c r="VKY338" s="429"/>
      <c r="VKZ338" s="429"/>
      <c r="VLA338" s="429"/>
      <c r="VLB338" s="429"/>
      <c r="VLC338" s="429"/>
      <c r="VLD338" s="429"/>
      <c r="VLE338" s="429"/>
      <c r="VLF338" s="429"/>
      <c r="VLG338" s="429"/>
      <c r="VLH338" s="429"/>
      <c r="VLI338" s="429"/>
      <c r="VLJ338" s="429"/>
      <c r="VLK338" s="429"/>
      <c r="VLL338" s="429"/>
      <c r="VLM338" s="432"/>
      <c r="VLN338" s="432"/>
      <c r="VLO338" s="429"/>
      <c r="VLP338" s="429"/>
      <c r="VLQ338" s="429"/>
      <c r="VLR338" s="429"/>
      <c r="VLS338" s="429"/>
      <c r="VLT338" s="429"/>
      <c r="VLU338" s="429"/>
      <c r="VLV338" s="429"/>
      <c r="VLW338" s="429"/>
      <c r="VLX338" s="429"/>
      <c r="VLY338" s="429"/>
      <c r="VLZ338" s="429"/>
      <c r="VMA338" s="429"/>
      <c r="VMB338" s="429"/>
      <c r="VMC338" s="429"/>
      <c r="VMD338" s="429"/>
      <c r="VME338" s="429"/>
      <c r="VMF338" s="429"/>
      <c r="VMG338" s="429"/>
      <c r="VMH338" s="429"/>
      <c r="VMI338" s="429"/>
      <c r="VMJ338" s="429"/>
      <c r="VMK338" s="429"/>
      <c r="VML338" s="429"/>
      <c r="VMM338" s="432"/>
      <c r="VMN338" s="432"/>
      <c r="VMO338" s="429"/>
      <c r="VMP338" s="429"/>
      <c r="VMQ338" s="429"/>
      <c r="VMR338" s="429"/>
      <c r="VMS338" s="429"/>
      <c r="VMT338" s="429"/>
      <c r="VMU338" s="429"/>
      <c r="VMV338" s="429"/>
      <c r="VMW338" s="429"/>
      <c r="VMX338" s="429"/>
      <c r="VMY338" s="429"/>
      <c r="VMZ338" s="429"/>
      <c r="VNA338" s="429"/>
      <c r="VNB338" s="429"/>
      <c r="VNC338" s="429"/>
      <c r="VND338" s="429"/>
      <c r="VNE338" s="429"/>
      <c r="VNF338" s="429"/>
      <c r="VNG338" s="429"/>
      <c r="VNH338" s="429"/>
      <c r="VNI338" s="429"/>
      <c r="VNJ338" s="429"/>
      <c r="VNK338" s="429"/>
      <c r="VNL338" s="429"/>
      <c r="VNM338" s="432"/>
      <c r="VNN338" s="432"/>
      <c r="VNO338" s="429"/>
      <c r="VNP338" s="429"/>
      <c r="VNQ338" s="429"/>
      <c r="VNR338" s="429"/>
      <c r="VNS338" s="429"/>
      <c r="VNT338" s="429"/>
      <c r="VNU338" s="429"/>
      <c r="VNV338" s="429"/>
      <c r="VNW338" s="429"/>
      <c r="VNX338" s="429"/>
      <c r="VNY338" s="429"/>
      <c r="VNZ338" s="429"/>
      <c r="VOA338" s="429"/>
      <c r="VOB338" s="429"/>
      <c r="VOC338" s="429"/>
      <c r="VOD338" s="429"/>
      <c r="VOE338" s="429"/>
      <c r="VOF338" s="429"/>
      <c r="VOG338" s="429"/>
      <c r="VOH338" s="429"/>
      <c r="VOI338" s="429"/>
      <c r="VOJ338" s="429"/>
      <c r="VOK338" s="429"/>
      <c r="VOL338" s="429"/>
      <c r="VOM338" s="432"/>
      <c r="VON338" s="432"/>
      <c r="VOO338" s="429"/>
      <c r="VOP338" s="429"/>
      <c r="VOQ338" s="429"/>
      <c r="VOR338" s="429"/>
      <c r="VOS338" s="429"/>
      <c r="VOT338" s="429"/>
      <c r="VOU338" s="429"/>
      <c r="VOV338" s="429"/>
      <c r="VOW338" s="429"/>
      <c r="VOX338" s="429"/>
      <c r="VOY338" s="429"/>
      <c r="VOZ338" s="429"/>
      <c r="VPA338" s="429"/>
      <c r="VPB338" s="429"/>
      <c r="VPC338" s="429"/>
      <c r="VPD338" s="429"/>
      <c r="VPE338" s="429"/>
      <c r="VPF338" s="429"/>
      <c r="VPG338" s="429"/>
      <c r="VPH338" s="429"/>
      <c r="VPI338" s="429"/>
      <c r="VPJ338" s="429"/>
      <c r="VPK338" s="429"/>
      <c r="VPL338" s="429"/>
      <c r="VPM338" s="432"/>
      <c r="VPN338" s="432"/>
      <c r="VPO338" s="429"/>
      <c r="VPP338" s="429"/>
      <c r="VPQ338" s="429"/>
      <c r="VPR338" s="429"/>
      <c r="VPS338" s="429"/>
      <c r="VPT338" s="429"/>
      <c r="VPU338" s="429"/>
      <c r="VPV338" s="429"/>
      <c r="VPW338" s="429"/>
      <c r="VPX338" s="429"/>
      <c r="VPY338" s="429"/>
      <c r="VPZ338" s="429"/>
      <c r="VQA338" s="429"/>
      <c r="VQB338" s="429"/>
      <c r="VQC338" s="429"/>
      <c r="VQD338" s="429"/>
      <c r="VQE338" s="429"/>
      <c r="VQF338" s="429"/>
      <c r="VQG338" s="429"/>
      <c r="VQH338" s="429"/>
      <c r="VQI338" s="429"/>
      <c r="VQJ338" s="429"/>
      <c r="VQK338" s="429"/>
      <c r="VQL338" s="429"/>
      <c r="VQM338" s="432"/>
      <c r="VQN338" s="432"/>
      <c r="VQO338" s="429"/>
      <c r="VQP338" s="429"/>
      <c r="VQQ338" s="429"/>
      <c r="VQR338" s="429"/>
      <c r="VQS338" s="429"/>
      <c r="VQT338" s="429"/>
      <c r="VQU338" s="429"/>
      <c r="VQV338" s="429"/>
      <c r="VQW338" s="429"/>
      <c r="VQX338" s="429"/>
      <c r="VQY338" s="429"/>
      <c r="VQZ338" s="429"/>
      <c r="VRA338" s="429"/>
      <c r="VRB338" s="429"/>
      <c r="VRC338" s="429"/>
      <c r="VRD338" s="429"/>
      <c r="VRE338" s="429"/>
      <c r="VRF338" s="429"/>
      <c r="VRG338" s="429"/>
      <c r="VRH338" s="429"/>
      <c r="VRI338" s="429"/>
      <c r="VRJ338" s="429"/>
      <c r="VRK338" s="429"/>
      <c r="VRL338" s="429"/>
      <c r="VRM338" s="432"/>
      <c r="VRN338" s="432"/>
      <c r="VRO338" s="429"/>
      <c r="VRP338" s="429"/>
      <c r="VRQ338" s="429"/>
      <c r="VRR338" s="429"/>
      <c r="VRS338" s="429"/>
      <c r="VRT338" s="429"/>
      <c r="VRU338" s="429"/>
      <c r="VRV338" s="429"/>
      <c r="VRW338" s="429"/>
      <c r="VRX338" s="429"/>
      <c r="VRY338" s="429"/>
      <c r="VRZ338" s="429"/>
      <c r="VSA338" s="429"/>
      <c r="VSB338" s="429"/>
      <c r="VSC338" s="429"/>
      <c r="VSD338" s="429"/>
      <c r="VSE338" s="429"/>
      <c r="VSF338" s="429"/>
      <c r="VSG338" s="429"/>
      <c r="VSH338" s="429"/>
      <c r="VSI338" s="429"/>
      <c r="VSJ338" s="429"/>
      <c r="VSK338" s="429"/>
      <c r="VSL338" s="429"/>
      <c r="VSM338" s="432"/>
      <c r="VSN338" s="432"/>
      <c r="VSO338" s="429"/>
      <c r="VSP338" s="429"/>
      <c r="VSQ338" s="429"/>
      <c r="VSR338" s="429"/>
      <c r="VSS338" s="429"/>
      <c r="VST338" s="429"/>
      <c r="VSU338" s="429"/>
      <c r="VSV338" s="429"/>
      <c r="VSW338" s="429"/>
      <c r="VSX338" s="429"/>
      <c r="VSY338" s="429"/>
      <c r="VSZ338" s="429"/>
      <c r="VTA338" s="429"/>
      <c r="VTB338" s="429"/>
      <c r="VTC338" s="429"/>
      <c r="VTD338" s="429"/>
      <c r="VTE338" s="429"/>
      <c r="VTF338" s="429"/>
      <c r="VTG338" s="429"/>
      <c r="VTH338" s="429"/>
      <c r="VTI338" s="429"/>
      <c r="VTJ338" s="429"/>
      <c r="VTK338" s="429"/>
      <c r="VTL338" s="429"/>
      <c r="VTM338" s="432"/>
      <c r="VTN338" s="432"/>
      <c r="VTO338" s="429"/>
      <c r="VTP338" s="429"/>
      <c r="VTQ338" s="429"/>
      <c r="VTR338" s="429"/>
      <c r="VTS338" s="429"/>
      <c r="VTT338" s="429"/>
      <c r="VTU338" s="429"/>
      <c r="VTV338" s="429"/>
      <c r="VTW338" s="429"/>
      <c r="VTX338" s="429"/>
      <c r="VTY338" s="429"/>
      <c r="VTZ338" s="429"/>
      <c r="VUA338" s="429"/>
      <c r="VUB338" s="429"/>
      <c r="VUC338" s="429"/>
      <c r="VUD338" s="429"/>
      <c r="VUE338" s="429"/>
      <c r="VUF338" s="429"/>
      <c r="VUG338" s="429"/>
      <c r="VUH338" s="429"/>
      <c r="VUI338" s="429"/>
      <c r="VUJ338" s="429"/>
      <c r="VUK338" s="429"/>
      <c r="VUL338" s="429"/>
      <c r="VUM338" s="432"/>
      <c r="VUN338" s="432"/>
      <c r="VUO338" s="429"/>
      <c r="VUP338" s="429"/>
      <c r="VUQ338" s="429"/>
      <c r="VUR338" s="429"/>
      <c r="VUS338" s="429"/>
      <c r="VUT338" s="429"/>
      <c r="VUU338" s="429"/>
      <c r="VUV338" s="429"/>
      <c r="VUW338" s="429"/>
      <c r="VUX338" s="429"/>
      <c r="VUY338" s="429"/>
      <c r="VUZ338" s="429"/>
      <c r="VVA338" s="429"/>
      <c r="VVB338" s="429"/>
      <c r="VVC338" s="429"/>
      <c r="VVD338" s="429"/>
      <c r="VVE338" s="429"/>
      <c r="VVF338" s="429"/>
      <c r="VVG338" s="429"/>
      <c r="VVH338" s="429"/>
      <c r="VVI338" s="429"/>
      <c r="VVJ338" s="429"/>
      <c r="VVK338" s="429"/>
      <c r="VVL338" s="429"/>
      <c r="VVM338" s="432"/>
      <c r="VVN338" s="432"/>
      <c r="VVO338" s="429"/>
      <c r="VVP338" s="429"/>
      <c r="VVQ338" s="429"/>
      <c r="VVR338" s="429"/>
      <c r="VVS338" s="429"/>
      <c r="VVT338" s="429"/>
      <c r="VVU338" s="429"/>
      <c r="VVV338" s="429"/>
      <c r="VVW338" s="429"/>
      <c r="VVX338" s="429"/>
      <c r="VVY338" s="429"/>
      <c r="VVZ338" s="429"/>
      <c r="VWA338" s="429"/>
      <c r="VWB338" s="429"/>
      <c r="VWC338" s="429"/>
      <c r="VWD338" s="429"/>
      <c r="VWE338" s="429"/>
      <c r="VWF338" s="429"/>
      <c r="VWG338" s="429"/>
      <c r="VWH338" s="429"/>
      <c r="VWI338" s="429"/>
      <c r="VWJ338" s="429"/>
      <c r="VWK338" s="429"/>
      <c r="VWL338" s="429"/>
      <c r="VWM338" s="432"/>
      <c r="VWN338" s="432"/>
      <c r="VWO338" s="429"/>
      <c r="VWP338" s="429"/>
      <c r="VWQ338" s="429"/>
      <c r="VWR338" s="429"/>
      <c r="VWS338" s="429"/>
      <c r="VWT338" s="429"/>
      <c r="VWU338" s="429"/>
      <c r="VWV338" s="429"/>
      <c r="VWW338" s="429"/>
      <c r="VWX338" s="429"/>
      <c r="VWY338" s="429"/>
      <c r="VWZ338" s="429"/>
      <c r="VXA338" s="429"/>
      <c r="VXB338" s="429"/>
      <c r="VXC338" s="429"/>
      <c r="VXD338" s="429"/>
      <c r="VXE338" s="429"/>
      <c r="VXF338" s="429"/>
      <c r="VXG338" s="429"/>
      <c r="VXH338" s="429"/>
      <c r="VXI338" s="429"/>
      <c r="VXJ338" s="429"/>
      <c r="VXK338" s="429"/>
      <c r="VXL338" s="429"/>
      <c r="VXM338" s="432"/>
      <c r="VXN338" s="432"/>
      <c r="VXO338" s="429"/>
      <c r="VXP338" s="429"/>
      <c r="VXQ338" s="429"/>
      <c r="VXR338" s="429"/>
      <c r="VXS338" s="429"/>
      <c r="VXT338" s="429"/>
      <c r="VXU338" s="429"/>
      <c r="VXV338" s="429"/>
      <c r="VXW338" s="429"/>
      <c r="VXX338" s="429"/>
      <c r="VXY338" s="429"/>
      <c r="VXZ338" s="429"/>
      <c r="VYA338" s="429"/>
      <c r="VYB338" s="429"/>
      <c r="VYC338" s="429"/>
      <c r="VYD338" s="429"/>
      <c r="VYE338" s="429"/>
      <c r="VYF338" s="429"/>
      <c r="VYG338" s="429"/>
      <c r="VYH338" s="429"/>
      <c r="VYI338" s="429"/>
      <c r="VYJ338" s="429"/>
      <c r="VYK338" s="429"/>
      <c r="VYL338" s="429"/>
      <c r="VYM338" s="432"/>
      <c r="VYN338" s="432"/>
      <c r="VYO338" s="429"/>
      <c r="VYP338" s="429"/>
      <c r="VYQ338" s="429"/>
      <c r="VYR338" s="429"/>
      <c r="VYS338" s="429"/>
      <c r="VYT338" s="429"/>
      <c r="VYU338" s="429"/>
      <c r="VYV338" s="429"/>
      <c r="VYW338" s="429"/>
      <c r="VYX338" s="429"/>
      <c r="VYY338" s="429"/>
      <c r="VYZ338" s="429"/>
      <c r="VZA338" s="429"/>
      <c r="VZB338" s="429"/>
      <c r="VZC338" s="429"/>
      <c r="VZD338" s="429"/>
      <c r="VZE338" s="429"/>
      <c r="VZF338" s="429"/>
      <c r="VZG338" s="429"/>
      <c r="VZH338" s="429"/>
      <c r="VZI338" s="429"/>
      <c r="VZJ338" s="429"/>
      <c r="VZK338" s="429"/>
      <c r="VZL338" s="429"/>
      <c r="VZM338" s="432"/>
      <c r="VZN338" s="432"/>
      <c r="VZO338" s="429"/>
      <c r="VZP338" s="429"/>
      <c r="VZQ338" s="429"/>
      <c r="VZR338" s="429"/>
      <c r="VZS338" s="429"/>
      <c r="VZT338" s="429"/>
      <c r="VZU338" s="429"/>
      <c r="VZV338" s="429"/>
      <c r="VZW338" s="429"/>
      <c r="VZX338" s="429"/>
      <c r="VZY338" s="429"/>
      <c r="VZZ338" s="429"/>
      <c r="WAA338" s="429"/>
      <c r="WAB338" s="429"/>
      <c r="WAC338" s="429"/>
      <c r="WAD338" s="429"/>
      <c r="WAE338" s="429"/>
      <c r="WAF338" s="429"/>
      <c r="WAG338" s="429"/>
      <c r="WAH338" s="429"/>
      <c r="WAI338" s="429"/>
      <c r="WAJ338" s="429"/>
      <c r="WAK338" s="429"/>
      <c r="WAL338" s="429"/>
      <c r="WAM338" s="432"/>
      <c r="WAN338" s="432"/>
      <c r="WAO338" s="429"/>
      <c r="WAP338" s="429"/>
      <c r="WAQ338" s="429"/>
      <c r="WAR338" s="429"/>
      <c r="WAS338" s="429"/>
      <c r="WAT338" s="429"/>
      <c r="WAU338" s="429"/>
      <c r="WAV338" s="429"/>
      <c r="WAW338" s="429"/>
      <c r="WAX338" s="429"/>
      <c r="WAY338" s="429"/>
      <c r="WAZ338" s="429"/>
      <c r="WBA338" s="429"/>
      <c r="WBB338" s="429"/>
      <c r="WBC338" s="429"/>
      <c r="WBD338" s="429"/>
      <c r="WBE338" s="429"/>
      <c r="WBF338" s="429"/>
      <c r="WBG338" s="429"/>
      <c r="WBH338" s="429"/>
      <c r="WBI338" s="429"/>
      <c r="WBJ338" s="429"/>
      <c r="WBK338" s="429"/>
      <c r="WBL338" s="429"/>
      <c r="WBM338" s="432"/>
      <c r="WBN338" s="432"/>
      <c r="WBO338" s="429"/>
      <c r="WBP338" s="429"/>
      <c r="WBQ338" s="429"/>
      <c r="WBR338" s="429"/>
      <c r="WBS338" s="429"/>
      <c r="WBT338" s="429"/>
      <c r="WBU338" s="429"/>
      <c r="WBV338" s="429"/>
      <c r="WBW338" s="429"/>
      <c r="WBX338" s="429"/>
      <c r="WBY338" s="429"/>
      <c r="WBZ338" s="429"/>
      <c r="WCA338" s="429"/>
      <c r="WCB338" s="429"/>
      <c r="WCC338" s="429"/>
      <c r="WCD338" s="429"/>
      <c r="WCE338" s="429"/>
      <c r="WCF338" s="429"/>
      <c r="WCG338" s="429"/>
      <c r="WCH338" s="429"/>
      <c r="WCI338" s="429"/>
      <c r="WCJ338" s="429"/>
      <c r="WCK338" s="429"/>
      <c r="WCL338" s="429"/>
      <c r="WCM338" s="432"/>
      <c r="WCN338" s="432"/>
      <c r="WCO338" s="429"/>
      <c r="WCP338" s="429"/>
      <c r="WCQ338" s="429"/>
      <c r="WCR338" s="429"/>
      <c r="WCS338" s="429"/>
      <c r="WCT338" s="429"/>
      <c r="WCU338" s="429"/>
      <c r="WCV338" s="429"/>
      <c r="WCW338" s="429"/>
      <c r="WCX338" s="429"/>
      <c r="WCY338" s="429"/>
      <c r="WCZ338" s="429"/>
      <c r="WDA338" s="429"/>
      <c r="WDB338" s="429"/>
      <c r="WDC338" s="429"/>
      <c r="WDD338" s="429"/>
      <c r="WDE338" s="429"/>
      <c r="WDF338" s="429"/>
      <c r="WDG338" s="429"/>
      <c r="WDH338" s="429"/>
      <c r="WDI338" s="429"/>
      <c r="WDJ338" s="429"/>
      <c r="WDK338" s="429"/>
      <c r="WDL338" s="429"/>
      <c r="WDM338" s="432"/>
      <c r="WDN338" s="432"/>
      <c r="WDO338" s="429"/>
      <c r="WDP338" s="429"/>
      <c r="WDQ338" s="429"/>
      <c r="WDR338" s="429"/>
      <c r="WDS338" s="429"/>
      <c r="WDT338" s="429"/>
      <c r="WDU338" s="429"/>
      <c r="WDV338" s="429"/>
      <c r="WDW338" s="429"/>
      <c r="WDX338" s="429"/>
      <c r="WDY338" s="429"/>
      <c r="WDZ338" s="429"/>
      <c r="WEA338" s="429"/>
      <c r="WEB338" s="429"/>
      <c r="WEC338" s="429"/>
      <c r="WED338" s="429"/>
      <c r="WEE338" s="429"/>
      <c r="WEF338" s="429"/>
      <c r="WEG338" s="429"/>
      <c r="WEH338" s="429"/>
      <c r="WEI338" s="429"/>
      <c r="WEJ338" s="429"/>
      <c r="WEK338" s="429"/>
      <c r="WEL338" s="429"/>
      <c r="WEM338" s="432"/>
      <c r="WEN338" s="432"/>
      <c r="WEO338" s="429"/>
      <c r="WEP338" s="429"/>
      <c r="WEQ338" s="429"/>
      <c r="WER338" s="429"/>
      <c r="WES338" s="429"/>
      <c r="WET338" s="429"/>
      <c r="WEU338" s="429"/>
      <c r="WEV338" s="429"/>
      <c r="WEW338" s="429"/>
      <c r="WEX338" s="429"/>
      <c r="WEY338" s="429"/>
      <c r="WEZ338" s="429"/>
      <c r="WFA338" s="429"/>
      <c r="WFB338" s="429"/>
      <c r="WFC338" s="429"/>
      <c r="WFD338" s="429"/>
      <c r="WFE338" s="429"/>
      <c r="WFF338" s="429"/>
      <c r="WFG338" s="429"/>
      <c r="WFH338" s="429"/>
      <c r="WFI338" s="429"/>
      <c r="WFJ338" s="429"/>
      <c r="WFK338" s="429"/>
      <c r="WFL338" s="429"/>
      <c r="WFM338" s="432"/>
      <c r="WFN338" s="432"/>
      <c r="WFO338" s="429"/>
      <c r="WFP338" s="429"/>
      <c r="WFQ338" s="429"/>
      <c r="WFR338" s="429"/>
      <c r="WFS338" s="429"/>
      <c r="WFT338" s="429"/>
      <c r="WFU338" s="429"/>
      <c r="WFV338" s="429"/>
      <c r="WFW338" s="429"/>
      <c r="WFX338" s="429"/>
      <c r="WFY338" s="429"/>
      <c r="WFZ338" s="429"/>
      <c r="WGA338" s="429"/>
      <c r="WGB338" s="429"/>
      <c r="WGC338" s="429"/>
      <c r="WGD338" s="429"/>
      <c r="WGE338" s="429"/>
      <c r="WGF338" s="429"/>
      <c r="WGG338" s="429"/>
      <c r="WGH338" s="429"/>
      <c r="WGI338" s="429"/>
      <c r="WGJ338" s="429"/>
      <c r="WGK338" s="429"/>
      <c r="WGL338" s="429"/>
      <c r="WGM338" s="432"/>
      <c r="WGN338" s="432"/>
      <c r="WGO338" s="429"/>
      <c r="WGP338" s="429"/>
      <c r="WGQ338" s="429"/>
      <c r="WGR338" s="429"/>
      <c r="WGS338" s="429"/>
      <c r="WGT338" s="429"/>
      <c r="WGU338" s="429"/>
      <c r="WGV338" s="429"/>
      <c r="WGW338" s="429"/>
      <c r="WGX338" s="429"/>
      <c r="WGY338" s="429"/>
      <c r="WGZ338" s="429"/>
      <c r="WHA338" s="429"/>
      <c r="WHB338" s="429"/>
      <c r="WHC338" s="429"/>
      <c r="WHD338" s="429"/>
      <c r="WHE338" s="429"/>
      <c r="WHF338" s="429"/>
      <c r="WHG338" s="429"/>
      <c r="WHH338" s="429"/>
      <c r="WHI338" s="429"/>
      <c r="WHJ338" s="429"/>
      <c r="WHK338" s="429"/>
      <c r="WHL338" s="429"/>
      <c r="WHM338" s="432"/>
      <c r="WHN338" s="432"/>
      <c r="WHO338" s="429"/>
      <c r="WHP338" s="429"/>
      <c r="WHQ338" s="429"/>
      <c r="WHR338" s="429"/>
      <c r="WHS338" s="429"/>
      <c r="WHT338" s="429"/>
      <c r="WHU338" s="429"/>
      <c r="WHV338" s="429"/>
      <c r="WHW338" s="429"/>
      <c r="WHX338" s="429"/>
      <c r="WHY338" s="429"/>
      <c r="WHZ338" s="429"/>
      <c r="WIA338" s="429"/>
      <c r="WIB338" s="429"/>
      <c r="WIC338" s="429"/>
      <c r="WID338" s="429"/>
      <c r="WIE338" s="429"/>
      <c r="WIF338" s="429"/>
      <c r="WIG338" s="429"/>
      <c r="WIH338" s="429"/>
      <c r="WII338" s="429"/>
      <c r="WIJ338" s="429"/>
      <c r="WIK338" s="429"/>
      <c r="WIL338" s="429"/>
      <c r="WIM338" s="432"/>
      <c r="WIN338" s="432"/>
      <c r="WIO338" s="429"/>
      <c r="WIP338" s="429"/>
      <c r="WIQ338" s="429"/>
      <c r="WIR338" s="429"/>
      <c r="WIS338" s="429"/>
      <c r="WIT338" s="429"/>
      <c r="WIU338" s="429"/>
      <c r="WIV338" s="429"/>
      <c r="WIW338" s="429"/>
      <c r="WIX338" s="429"/>
      <c r="WIY338" s="429"/>
      <c r="WIZ338" s="429"/>
      <c r="WJA338" s="429"/>
      <c r="WJB338" s="429"/>
      <c r="WJC338" s="429"/>
      <c r="WJD338" s="429"/>
      <c r="WJE338" s="429"/>
      <c r="WJF338" s="429"/>
      <c r="WJG338" s="429"/>
      <c r="WJH338" s="429"/>
      <c r="WJI338" s="429"/>
      <c r="WJJ338" s="429"/>
      <c r="WJK338" s="429"/>
      <c r="WJL338" s="429"/>
      <c r="WJM338" s="432"/>
      <c r="WJN338" s="432"/>
      <c r="WJO338" s="429"/>
      <c r="WJP338" s="429"/>
      <c r="WJQ338" s="429"/>
      <c r="WJR338" s="429"/>
      <c r="WJS338" s="429"/>
      <c r="WJT338" s="429"/>
      <c r="WJU338" s="429"/>
      <c r="WJV338" s="429"/>
      <c r="WJW338" s="429"/>
      <c r="WJX338" s="429"/>
      <c r="WJY338" s="429"/>
      <c r="WJZ338" s="429"/>
      <c r="WKA338" s="429"/>
      <c r="WKB338" s="429"/>
      <c r="WKC338" s="429"/>
      <c r="WKD338" s="429"/>
      <c r="WKE338" s="429"/>
      <c r="WKF338" s="429"/>
      <c r="WKG338" s="429"/>
      <c r="WKH338" s="429"/>
      <c r="WKI338" s="429"/>
      <c r="WKJ338" s="429"/>
      <c r="WKK338" s="429"/>
      <c r="WKL338" s="429"/>
      <c r="WKM338" s="432"/>
      <c r="WKN338" s="432"/>
      <c r="WKO338" s="429"/>
      <c r="WKP338" s="429"/>
      <c r="WKQ338" s="429"/>
      <c r="WKR338" s="429"/>
      <c r="WKS338" s="429"/>
      <c r="WKT338" s="429"/>
      <c r="WKU338" s="429"/>
      <c r="WKV338" s="429"/>
      <c r="WKW338" s="429"/>
      <c r="WKX338" s="429"/>
      <c r="WKY338" s="429"/>
      <c r="WKZ338" s="429"/>
      <c r="WLA338" s="429"/>
      <c r="WLB338" s="429"/>
      <c r="WLC338" s="429"/>
      <c r="WLD338" s="429"/>
      <c r="WLE338" s="429"/>
      <c r="WLF338" s="429"/>
      <c r="WLG338" s="429"/>
      <c r="WLH338" s="429"/>
      <c r="WLI338" s="429"/>
      <c r="WLJ338" s="429"/>
      <c r="WLK338" s="429"/>
      <c r="WLL338" s="429"/>
      <c r="WLM338" s="432"/>
      <c r="WLN338" s="432"/>
      <c r="WLO338" s="429"/>
      <c r="WLP338" s="429"/>
      <c r="WLQ338" s="429"/>
      <c r="WLR338" s="429"/>
      <c r="WLS338" s="429"/>
      <c r="WLT338" s="429"/>
      <c r="WLU338" s="429"/>
      <c r="WLV338" s="429"/>
      <c r="WLW338" s="429"/>
      <c r="WLX338" s="429"/>
      <c r="WLY338" s="429"/>
      <c r="WLZ338" s="429"/>
      <c r="WMA338" s="429"/>
      <c r="WMB338" s="429"/>
      <c r="WMC338" s="429"/>
      <c r="WMD338" s="429"/>
      <c r="WME338" s="429"/>
      <c r="WMF338" s="429"/>
      <c r="WMG338" s="429"/>
      <c r="WMH338" s="429"/>
      <c r="WMI338" s="429"/>
      <c r="WMJ338" s="429"/>
      <c r="WMK338" s="429"/>
      <c r="WML338" s="429"/>
      <c r="WMM338" s="432"/>
      <c r="WMN338" s="432"/>
      <c r="WMO338" s="429"/>
      <c r="WMP338" s="429"/>
      <c r="WMQ338" s="429"/>
      <c r="WMR338" s="429"/>
      <c r="WMS338" s="429"/>
      <c r="WMT338" s="429"/>
      <c r="WMU338" s="429"/>
      <c r="WMV338" s="429"/>
      <c r="WMW338" s="429"/>
      <c r="WMX338" s="429"/>
      <c r="WMY338" s="429"/>
      <c r="WMZ338" s="429"/>
      <c r="WNA338" s="429"/>
      <c r="WNB338" s="429"/>
      <c r="WNC338" s="429"/>
      <c r="WND338" s="429"/>
      <c r="WNE338" s="429"/>
      <c r="WNF338" s="429"/>
      <c r="WNG338" s="429"/>
      <c r="WNH338" s="429"/>
      <c r="WNI338" s="429"/>
      <c r="WNJ338" s="429"/>
      <c r="WNK338" s="429"/>
      <c r="WNL338" s="429"/>
      <c r="WNM338" s="432"/>
      <c r="WNN338" s="432"/>
      <c r="WNO338" s="429"/>
      <c r="WNP338" s="429"/>
      <c r="WNQ338" s="429"/>
      <c r="WNR338" s="429"/>
      <c r="WNS338" s="429"/>
      <c r="WNT338" s="429"/>
      <c r="WNU338" s="429"/>
      <c r="WNV338" s="429"/>
      <c r="WNW338" s="429"/>
      <c r="WNX338" s="429"/>
      <c r="WNY338" s="429"/>
      <c r="WNZ338" s="429"/>
      <c r="WOA338" s="429"/>
      <c r="WOB338" s="429"/>
      <c r="WOC338" s="429"/>
      <c r="WOD338" s="429"/>
      <c r="WOE338" s="429"/>
      <c r="WOF338" s="429"/>
      <c r="WOG338" s="429"/>
      <c r="WOH338" s="429"/>
      <c r="WOI338" s="429"/>
      <c r="WOJ338" s="429"/>
      <c r="WOK338" s="429"/>
      <c r="WOL338" s="429"/>
      <c r="WOM338" s="432"/>
      <c r="WON338" s="432"/>
      <c r="WOO338" s="429"/>
      <c r="WOP338" s="429"/>
      <c r="WOQ338" s="429"/>
      <c r="WOR338" s="429"/>
      <c r="WOS338" s="429"/>
      <c r="WOT338" s="429"/>
      <c r="WOU338" s="429"/>
      <c r="WOV338" s="429"/>
      <c r="WOW338" s="429"/>
      <c r="WOX338" s="429"/>
      <c r="WOY338" s="429"/>
      <c r="WOZ338" s="429"/>
      <c r="WPA338" s="429"/>
      <c r="WPB338" s="429"/>
      <c r="WPC338" s="429"/>
      <c r="WPD338" s="429"/>
      <c r="WPE338" s="429"/>
      <c r="WPF338" s="429"/>
      <c r="WPG338" s="429"/>
      <c r="WPH338" s="429"/>
      <c r="WPI338" s="429"/>
      <c r="WPJ338" s="429"/>
      <c r="WPK338" s="429"/>
      <c r="WPL338" s="429"/>
      <c r="WPM338" s="432"/>
      <c r="WPN338" s="432"/>
      <c r="WPO338" s="429"/>
      <c r="WPP338" s="429"/>
      <c r="WPQ338" s="429"/>
      <c r="WPR338" s="429"/>
      <c r="WPS338" s="429"/>
      <c r="WPT338" s="429"/>
      <c r="WPU338" s="429"/>
      <c r="WPV338" s="429"/>
      <c r="WPW338" s="429"/>
      <c r="WPX338" s="429"/>
      <c r="WPY338" s="429"/>
      <c r="WPZ338" s="429"/>
      <c r="WQA338" s="429"/>
      <c r="WQB338" s="429"/>
      <c r="WQC338" s="429"/>
      <c r="WQD338" s="429"/>
      <c r="WQE338" s="429"/>
      <c r="WQF338" s="429"/>
      <c r="WQG338" s="429"/>
      <c r="WQH338" s="429"/>
      <c r="WQI338" s="429"/>
      <c r="WQJ338" s="429"/>
      <c r="WQK338" s="429"/>
      <c r="WQL338" s="429"/>
      <c r="WQM338" s="432"/>
      <c r="WQN338" s="432"/>
      <c r="WQO338" s="429"/>
      <c r="WQP338" s="429"/>
      <c r="WQQ338" s="429"/>
      <c r="WQR338" s="429"/>
      <c r="WQS338" s="429"/>
      <c r="WQT338" s="429"/>
      <c r="WQU338" s="429"/>
      <c r="WQV338" s="429"/>
      <c r="WQW338" s="429"/>
      <c r="WQX338" s="429"/>
      <c r="WQY338" s="429"/>
      <c r="WQZ338" s="429"/>
      <c r="WRA338" s="429"/>
      <c r="WRB338" s="429"/>
      <c r="WRC338" s="429"/>
      <c r="WRD338" s="429"/>
      <c r="WRE338" s="429"/>
      <c r="WRF338" s="429"/>
      <c r="WRG338" s="429"/>
      <c r="WRH338" s="429"/>
      <c r="WRI338" s="429"/>
      <c r="WRJ338" s="429"/>
      <c r="WRK338" s="429"/>
      <c r="WRL338" s="429"/>
      <c r="WRM338" s="432"/>
      <c r="WRN338" s="432"/>
      <c r="WRO338" s="429"/>
      <c r="WRP338" s="429"/>
      <c r="WRQ338" s="429"/>
      <c r="WRR338" s="429"/>
      <c r="WRS338" s="429"/>
      <c r="WRT338" s="429"/>
      <c r="WRU338" s="429"/>
      <c r="WRV338" s="429"/>
      <c r="WRW338" s="429"/>
      <c r="WRX338" s="429"/>
      <c r="WRY338" s="429"/>
      <c r="WRZ338" s="429"/>
      <c r="WSA338" s="429"/>
      <c r="WSB338" s="429"/>
      <c r="WSC338" s="429"/>
      <c r="WSD338" s="429"/>
      <c r="WSE338" s="429"/>
      <c r="WSF338" s="429"/>
      <c r="WSG338" s="429"/>
      <c r="WSH338" s="429"/>
      <c r="WSI338" s="429"/>
      <c r="WSJ338" s="429"/>
      <c r="WSK338" s="429"/>
      <c r="WSL338" s="429"/>
      <c r="WSM338" s="432"/>
      <c r="WSN338" s="432"/>
      <c r="WSO338" s="429"/>
      <c r="WSP338" s="429"/>
      <c r="WSQ338" s="429"/>
      <c r="WSR338" s="429"/>
      <c r="WSS338" s="429"/>
      <c r="WST338" s="429"/>
      <c r="WSU338" s="429"/>
      <c r="WSV338" s="429"/>
      <c r="WSW338" s="429"/>
      <c r="WSX338" s="429"/>
      <c r="WSY338" s="429"/>
      <c r="WSZ338" s="429"/>
      <c r="WTA338" s="429"/>
      <c r="WTB338" s="429"/>
      <c r="WTC338" s="429"/>
      <c r="WTD338" s="429"/>
      <c r="WTE338" s="429"/>
      <c r="WTF338" s="429"/>
      <c r="WTG338" s="429"/>
      <c r="WTH338" s="429"/>
      <c r="WTI338" s="429"/>
      <c r="WTJ338" s="429"/>
      <c r="WTK338" s="429"/>
      <c r="WTL338" s="429"/>
      <c r="WTM338" s="432"/>
      <c r="WTN338" s="432"/>
      <c r="WTO338" s="429"/>
      <c r="WTP338" s="429"/>
      <c r="WTQ338" s="429"/>
      <c r="WTR338" s="429"/>
      <c r="WTS338" s="429"/>
      <c r="WTT338" s="429"/>
      <c r="WTU338" s="429"/>
      <c r="WTV338" s="429"/>
      <c r="WTW338" s="429"/>
      <c r="WTX338" s="429"/>
      <c r="WTY338" s="429"/>
      <c r="WTZ338" s="429"/>
      <c r="WUA338" s="429"/>
      <c r="WUB338" s="429"/>
      <c r="WUC338" s="429"/>
      <c r="WUD338" s="429"/>
      <c r="WUE338" s="429"/>
      <c r="WUF338" s="429"/>
      <c r="WUG338" s="429"/>
      <c r="WUH338" s="429"/>
      <c r="WUI338" s="429"/>
      <c r="WUJ338" s="429"/>
      <c r="WUK338" s="429"/>
      <c r="WUL338" s="429"/>
      <c r="WUM338" s="432"/>
      <c r="WUN338" s="432"/>
      <c r="WUO338" s="429"/>
      <c r="WUP338" s="429"/>
      <c r="WUQ338" s="429"/>
      <c r="WUR338" s="429"/>
      <c r="WUS338" s="429"/>
      <c r="WUT338" s="429"/>
      <c r="WUU338" s="429"/>
      <c r="WUV338" s="429"/>
      <c r="WUW338" s="429"/>
      <c r="WUX338" s="429"/>
      <c r="WUY338" s="429"/>
      <c r="WUZ338" s="429"/>
      <c r="WVA338" s="429"/>
      <c r="WVB338" s="429"/>
      <c r="WVC338" s="429"/>
      <c r="WVD338" s="429"/>
      <c r="WVE338" s="429"/>
      <c r="WVF338" s="429"/>
      <c r="WVG338" s="429"/>
      <c r="WVH338" s="429"/>
      <c r="WVI338" s="429"/>
      <c r="WVJ338" s="429"/>
      <c r="WVK338" s="429"/>
      <c r="WVL338" s="429"/>
      <c r="WVM338" s="432"/>
      <c r="WVN338" s="432"/>
      <c r="WVO338" s="429"/>
      <c r="WVP338" s="429"/>
      <c r="WVQ338" s="429"/>
      <c r="WVR338" s="429"/>
      <c r="WVS338" s="429"/>
      <c r="WVT338" s="429"/>
      <c r="WVU338" s="429"/>
      <c r="WVV338" s="429"/>
      <c r="WVW338" s="429"/>
      <c r="WVX338" s="429"/>
      <c r="WVY338" s="429"/>
      <c r="WVZ338" s="429"/>
      <c r="WWA338" s="429"/>
      <c r="WWB338" s="429"/>
      <c r="WWC338" s="429"/>
      <c r="WWD338" s="429"/>
      <c r="WWE338" s="429"/>
      <c r="WWF338" s="429"/>
      <c r="WWG338" s="429"/>
      <c r="WWH338" s="429"/>
      <c r="WWI338" s="429"/>
      <c r="WWJ338" s="429"/>
      <c r="WWK338" s="429"/>
      <c r="WWL338" s="429"/>
      <c r="WWM338" s="432"/>
      <c r="WWN338" s="432"/>
      <c r="WWO338" s="429"/>
      <c r="WWP338" s="429"/>
      <c r="WWQ338" s="429"/>
      <c r="WWR338" s="429"/>
      <c r="WWS338" s="429"/>
      <c r="WWT338" s="429"/>
      <c r="WWU338" s="429"/>
      <c r="WWV338" s="429"/>
      <c r="WWW338" s="429"/>
      <c r="WWX338" s="429"/>
      <c r="WWY338" s="429"/>
      <c r="WWZ338" s="429"/>
      <c r="WXA338" s="429"/>
      <c r="WXB338" s="429"/>
      <c r="WXC338" s="429"/>
      <c r="WXD338" s="429"/>
      <c r="WXE338" s="429"/>
      <c r="WXF338" s="429"/>
      <c r="WXG338" s="429"/>
      <c r="WXH338" s="429"/>
      <c r="WXI338" s="429"/>
      <c r="WXJ338" s="429"/>
      <c r="WXK338" s="429"/>
      <c r="WXL338" s="429"/>
      <c r="WXM338" s="432"/>
      <c r="WXN338" s="432"/>
      <c r="WXO338" s="429"/>
      <c r="WXP338" s="429"/>
      <c r="WXQ338" s="429"/>
      <c r="WXR338" s="429"/>
      <c r="WXS338" s="429"/>
      <c r="WXT338" s="429"/>
      <c r="WXU338" s="429"/>
      <c r="WXV338" s="429"/>
      <c r="WXW338" s="429"/>
      <c r="WXX338" s="429"/>
      <c r="WXY338" s="429"/>
      <c r="WXZ338" s="429"/>
      <c r="WYA338" s="429"/>
      <c r="WYB338" s="429"/>
      <c r="WYC338" s="429"/>
      <c r="WYD338" s="429"/>
      <c r="WYE338" s="429"/>
      <c r="WYF338" s="429"/>
      <c r="WYG338" s="429"/>
      <c r="WYH338" s="429"/>
      <c r="WYI338" s="429"/>
      <c r="WYJ338" s="429"/>
      <c r="WYK338" s="429"/>
      <c r="WYL338" s="429"/>
      <c r="WYM338" s="432"/>
      <c r="WYN338" s="432"/>
      <c r="WYO338" s="429"/>
      <c r="WYP338" s="429"/>
      <c r="WYQ338" s="429"/>
      <c r="WYR338" s="429"/>
      <c r="WYS338" s="429"/>
      <c r="WYT338" s="429"/>
      <c r="WYU338" s="429"/>
      <c r="WYV338" s="429"/>
      <c r="WYW338" s="429"/>
      <c r="WYX338" s="429"/>
      <c r="WYY338" s="429"/>
      <c r="WYZ338" s="429"/>
      <c r="WZA338" s="429"/>
      <c r="WZB338" s="429"/>
      <c r="WZC338" s="429"/>
      <c r="WZD338" s="429"/>
      <c r="WZE338" s="429"/>
      <c r="WZF338" s="429"/>
      <c r="WZG338" s="429"/>
      <c r="WZH338" s="429"/>
      <c r="WZI338" s="429"/>
      <c r="WZJ338" s="429"/>
      <c r="WZK338" s="429"/>
      <c r="WZL338" s="429"/>
      <c r="WZM338" s="432"/>
      <c r="WZN338" s="432"/>
      <c r="WZO338" s="429"/>
      <c r="WZP338" s="429"/>
      <c r="WZQ338" s="429"/>
      <c r="WZR338" s="429"/>
      <c r="WZS338" s="429"/>
      <c r="WZT338" s="429"/>
      <c r="WZU338" s="429"/>
      <c r="WZV338" s="429"/>
      <c r="WZW338" s="429"/>
      <c r="WZX338" s="429"/>
      <c r="WZY338" s="429"/>
      <c r="WZZ338" s="429"/>
      <c r="XAA338" s="429"/>
      <c r="XAB338" s="429"/>
      <c r="XAC338" s="429"/>
      <c r="XAD338" s="429"/>
      <c r="XAE338" s="429"/>
      <c r="XAF338" s="429"/>
      <c r="XAG338" s="429"/>
      <c r="XAH338" s="429"/>
      <c r="XAI338" s="429"/>
      <c r="XAJ338" s="429"/>
      <c r="XAK338" s="429"/>
      <c r="XAL338" s="429"/>
      <c r="XAM338" s="432"/>
      <c r="XAN338" s="432"/>
      <c r="XAO338" s="429"/>
      <c r="XAP338" s="429"/>
      <c r="XAQ338" s="429"/>
      <c r="XAR338" s="429"/>
      <c r="XAS338" s="429"/>
      <c r="XAT338" s="429"/>
      <c r="XAU338" s="429"/>
      <c r="XAV338" s="429"/>
      <c r="XAW338" s="429"/>
      <c r="XAX338" s="429"/>
      <c r="XAY338" s="429"/>
    </row>
    <row r="339" spans="1:16275" ht="7.5" customHeight="1" x14ac:dyDescent="0.25">
      <c r="A339" s="418" t="s">
        <v>533</v>
      </c>
      <c r="B339" s="420" t="str">
        <f>'15 - Casas de Apoio'!C2</f>
        <v>Serviços Iniciais</v>
      </c>
      <c r="C339" s="399"/>
      <c r="D339" s="397"/>
      <c r="E339" s="68"/>
      <c r="F339" s="69"/>
      <c r="G339" s="67"/>
      <c r="H339" s="68"/>
      <c r="I339" s="68"/>
      <c r="J339" s="69"/>
      <c r="K339" s="67"/>
      <c r="L339" s="68"/>
      <c r="M339" s="68"/>
      <c r="N339" s="69"/>
      <c r="O339" s="67"/>
      <c r="P339" s="68"/>
      <c r="Q339" s="68"/>
      <c r="R339" s="69"/>
      <c r="S339" s="67"/>
      <c r="T339" s="68"/>
      <c r="U339" s="68"/>
      <c r="V339" s="69"/>
      <c r="W339" s="67"/>
      <c r="X339" s="68"/>
      <c r="Y339" s="68"/>
      <c r="Z339" s="69"/>
      <c r="AA339" s="67"/>
      <c r="AB339" s="68"/>
      <c r="AC339" s="68"/>
      <c r="AD339" s="69"/>
      <c r="AE339" s="67"/>
      <c r="AF339" s="68"/>
      <c r="AG339" s="68"/>
      <c r="AH339" s="69"/>
      <c r="AI339" s="67"/>
      <c r="AJ339" s="68"/>
      <c r="AK339" s="68"/>
      <c r="AL339" s="69"/>
      <c r="AM339" s="430">
        <f>'15 - Casas de Apoio'!I2</f>
        <v>20881.949999999997</v>
      </c>
      <c r="AN339" s="427">
        <f>AM339/AM337</f>
        <v>6.4799803905803394E-2</v>
      </c>
    </row>
    <row r="340" spans="1:16275" x14ac:dyDescent="0.25">
      <c r="A340" s="419"/>
      <c r="B340" s="421"/>
      <c r="C340" s="422">
        <f>AM339</f>
        <v>20881.949999999997</v>
      </c>
      <c r="D340" s="423"/>
      <c r="E340" s="423"/>
      <c r="F340" s="424"/>
      <c r="G340" s="422"/>
      <c r="H340" s="423"/>
      <c r="I340" s="423"/>
      <c r="J340" s="424"/>
      <c r="K340" s="422"/>
      <c r="L340" s="423"/>
      <c r="M340" s="423"/>
      <c r="N340" s="424"/>
      <c r="O340" s="422"/>
      <c r="P340" s="423"/>
      <c r="Q340" s="423"/>
      <c r="R340" s="424"/>
      <c r="S340" s="422"/>
      <c r="T340" s="423"/>
      <c r="U340" s="423"/>
      <c r="V340" s="424"/>
      <c r="W340" s="422"/>
      <c r="X340" s="423"/>
      <c r="Y340" s="423"/>
      <c r="Z340" s="424"/>
      <c r="AA340" s="422"/>
      <c r="AB340" s="423"/>
      <c r="AC340" s="423"/>
      <c r="AD340" s="424"/>
      <c r="AE340" s="422"/>
      <c r="AF340" s="423"/>
      <c r="AG340" s="423"/>
      <c r="AH340" s="424"/>
      <c r="AI340" s="422"/>
      <c r="AJ340" s="423"/>
      <c r="AK340" s="423"/>
      <c r="AL340" s="424"/>
      <c r="AM340" s="431"/>
      <c r="AN340" s="428"/>
    </row>
    <row r="341" spans="1:16275" ht="7.5" customHeight="1" x14ac:dyDescent="0.25">
      <c r="A341" s="418" t="s">
        <v>534</v>
      </c>
      <c r="B341" s="420" t="str">
        <f>'15 - Casas de Apoio'!C8</f>
        <v>Telhado</v>
      </c>
      <c r="C341" s="67"/>
      <c r="D341" s="68"/>
      <c r="E341" s="397"/>
      <c r="F341" s="398"/>
      <c r="G341" s="399"/>
      <c r="H341" s="397"/>
      <c r="I341" s="397"/>
      <c r="J341" s="398"/>
      <c r="K341" s="399"/>
      <c r="L341" s="397"/>
      <c r="M341" s="68"/>
      <c r="N341" s="69"/>
      <c r="O341" s="67"/>
      <c r="P341" s="68"/>
      <c r="Q341" s="68"/>
      <c r="R341" s="69"/>
      <c r="S341" s="67"/>
      <c r="T341" s="68"/>
      <c r="U341" s="68"/>
      <c r="V341" s="69"/>
      <c r="W341" s="67"/>
      <c r="X341" s="68"/>
      <c r="Y341" s="68"/>
      <c r="Z341" s="69"/>
      <c r="AA341" s="67"/>
      <c r="AB341" s="68"/>
      <c r="AC341" s="68"/>
      <c r="AD341" s="69"/>
      <c r="AE341" s="67"/>
      <c r="AF341" s="68"/>
      <c r="AG341" s="68"/>
      <c r="AH341" s="69"/>
      <c r="AI341" s="67"/>
      <c r="AJ341" s="68"/>
      <c r="AK341" s="68"/>
      <c r="AL341" s="69"/>
      <c r="AM341" s="430">
        <f>'15 - Casas de Apoio'!I8</f>
        <v>65158.2</v>
      </c>
      <c r="AN341" s="427">
        <f>AM341/AM337</f>
        <v>0.20219560830550401</v>
      </c>
    </row>
    <row r="342" spans="1:16275" x14ac:dyDescent="0.25">
      <c r="A342" s="419"/>
      <c r="B342" s="421"/>
      <c r="C342" s="422">
        <f>AM341/4</f>
        <v>16289.55</v>
      </c>
      <c r="D342" s="423"/>
      <c r="E342" s="423"/>
      <c r="F342" s="424"/>
      <c r="G342" s="422">
        <f>AM341/2</f>
        <v>32579.1</v>
      </c>
      <c r="H342" s="423"/>
      <c r="I342" s="423"/>
      <c r="J342" s="424"/>
      <c r="K342" s="422">
        <f>AM341/4</f>
        <v>16289.55</v>
      </c>
      <c r="L342" s="423"/>
      <c r="M342" s="423"/>
      <c r="N342" s="424"/>
      <c r="O342" s="422"/>
      <c r="P342" s="423"/>
      <c r="Q342" s="423"/>
      <c r="R342" s="424"/>
      <c r="S342" s="422"/>
      <c r="T342" s="423"/>
      <c r="U342" s="423"/>
      <c r="V342" s="424"/>
      <c r="W342" s="422"/>
      <c r="X342" s="423"/>
      <c r="Y342" s="423"/>
      <c r="Z342" s="424"/>
      <c r="AA342" s="422"/>
      <c r="AB342" s="423"/>
      <c r="AC342" s="423"/>
      <c r="AD342" s="424"/>
      <c r="AE342" s="422"/>
      <c r="AF342" s="423"/>
      <c r="AG342" s="423"/>
      <c r="AH342" s="424"/>
      <c r="AI342" s="422"/>
      <c r="AJ342" s="423"/>
      <c r="AK342" s="423"/>
      <c r="AL342" s="424"/>
      <c r="AM342" s="431"/>
      <c r="AN342" s="428"/>
    </row>
    <row r="343" spans="1:16275" s="224" customFormat="1" ht="7.5" customHeight="1" x14ac:dyDescent="0.25">
      <c r="A343" s="418" t="s">
        <v>535</v>
      </c>
      <c r="B343" s="420" t="str">
        <f>'15 - Casas de Apoio'!C19</f>
        <v>Portas e Esquadrias</v>
      </c>
      <c r="C343" s="67"/>
      <c r="D343" s="68"/>
      <c r="E343" s="68"/>
      <c r="F343" s="69"/>
      <c r="G343" s="67"/>
      <c r="H343" s="68"/>
      <c r="I343" s="68"/>
      <c r="J343" s="69"/>
      <c r="K343" s="67"/>
      <c r="L343" s="68"/>
      <c r="M343" s="68"/>
      <c r="N343" s="69"/>
      <c r="O343" s="67"/>
      <c r="P343" s="68"/>
      <c r="Q343" s="68"/>
      <c r="R343" s="69"/>
      <c r="S343" s="399"/>
      <c r="T343" s="397"/>
      <c r="U343" s="397"/>
      <c r="V343" s="398"/>
      <c r="W343" s="399"/>
      <c r="X343" s="397"/>
      <c r="Y343" s="397"/>
      <c r="Z343" s="398"/>
      <c r="AA343" s="67"/>
      <c r="AB343" s="68"/>
      <c r="AC343" s="68"/>
      <c r="AD343" s="69"/>
      <c r="AE343" s="67"/>
      <c r="AF343" s="68"/>
      <c r="AG343" s="68"/>
      <c r="AH343" s="69"/>
      <c r="AI343" s="67"/>
      <c r="AJ343" s="68"/>
      <c r="AK343" s="68"/>
      <c r="AL343" s="69"/>
      <c r="AM343" s="443">
        <f>'15 - Casas de Apoio'!I19</f>
        <v>39206.26</v>
      </c>
      <c r="AN343" s="427">
        <f>AM343/AM337</f>
        <v>0.1216628696017347</v>
      </c>
      <c r="AO343" s="125"/>
      <c r="AP343" s="125"/>
      <c r="AQ343" s="125"/>
      <c r="AR343" s="125"/>
      <c r="AS343" s="125"/>
      <c r="AT343" s="125"/>
      <c r="AU343" s="125"/>
      <c r="AV343" s="125"/>
      <c r="AW343" s="125"/>
      <c r="AX343" s="125"/>
      <c r="AY343" s="125"/>
      <c r="AZ343" s="125"/>
      <c r="BA343" s="125"/>
      <c r="BB343" s="125"/>
      <c r="BC343" s="125"/>
      <c r="BD343" s="125"/>
      <c r="BE343" s="125"/>
      <c r="BF343" s="125"/>
      <c r="BG343" s="125"/>
      <c r="BH343" s="125"/>
      <c r="BI343" s="125"/>
      <c r="BJ343" s="125"/>
      <c r="BK343" s="125"/>
      <c r="BL343" s="125"/>
      <c r="BM343" s="432"/>
      <c r="BN343" s="432"/>
      <c r="BO343" s="125"/>
      <c r="BP343" s="125"/>
      <c r="BQ343" s="125"/>
      <c r="BR343" s="125"/>
      <c r="BS343" s="125"/>
      <c r="BT343" s="125"/>
      <c r="BU343" s="125"/>
      <c r="BV343" s="125"/>
      <c r="BW343" s="125"/>
      <c r="BX343" s="125"/>
      <c r="BY343" s="125"/>
      <c r="BZ343" s="125"/>
      <c r="CA343" s="125"/>
      <c r="CB343" s="125"/>
      <c r="CC343" s="125"/>
      <c r="CD343" s="125"/>
      <c r="CE343" s="125"/>
      <c r="CF343" s="125"/>
      <c r="CG343" s="125"/>
      <c r="CH343" s="125"/>
      <c r="CI343" s="125"/>
      <c r="CJ343" s="125"/>
      <c r="CK343" s="125"/>
      <c r="CL343" s="125"/>
      <c r="CM343" s="432"/>
      <c r="CN343" s="432"/>
      <c r="CO343" s="125"/>
      <c r="CP343" s="125"/>
      <c r="CQ343" s="125"/>
      <c r="CR343" s="125"/>
      <c r="CS343" s="125"/>
      <c r="CT343" s="125"/>
      <c r="CU343" s="125"/>
      <c r="CV343" s="125"/>
      <c r="CW343" s="125"/>
      <c r="CX343" s="125"/>
      <c r="CY343" s="125"/>
      <c r="CZ343" s="125"/>
      <c r="DA343" s="125"/>
      <c r="DB343" s="125"/>
      <c r="DC343" s="125"/>
      <c r="DD343" s="125"/>
      <c r="DE343" s="125"/>
      <c r="DF343" s="125"/>
      <c r="DG343" s="125"/>
      <c r="DH343" s="125"/>
      <c r="DI343" s="125"/>
      <c r="DJ343" s="125"/>
      <c r="DK343" s="125"/>
      <c r="DL343" s="125"/>
      <c r="DM343" s="432"/>
      <c r="DN343" s="432"/>
      <c r="DO343" s="125"/>
      <c r="DP343" s="125"/>
      <c r="DQ343" s="125"/>
      <c r="DR343" s="125"/>
      <c r="DS343" s="125"/>
      <c r="DT343" s="125"/>
      <c r="DU343" s="125"/>
      <c r="DV343" s="125"/>
      <c r="DW343" s="125"/>
      <c r="DX343" s="125"/>
      <c r="DY343" s="125"/>
      <c r="DZ343" s="125"/>
      <c r="EA343" s="125"/>
      <c r="EB343" s="125"/>
      <c r="EC343" s="125"/>
      <c r="ED343" s="125"/>
      <c r="EE343" s="125"/>
      <c r="EF343" s="125"/>
      <c r="EG343" s="125"/>
      <c r="EH343" s="125"/>
      <c r="EI343" s="125"/>
      <c r="EJ343" s="125"/>
      <c r="EK343" s="125"/>
      <c r="EL343" s="125"/>
      <c r="EM343" s="432"/>
      <c r="EN343" s="432"/>
      <c r="EO343" s="125"/>
      <c r="EP343" s="125"/>
      <c r="EQ343" s="125"/>
      <c r="ER343" s="125"/>
      <c r="ES343" s="125"/>
      <c r="ET343" s="125"/>
      <c r="EU343" s="125"/>
      <c r="EV343" s="125"/>
      <c r="EW343" s="125"/>
      <c r="EX343" s="125"/>
      <c r="EY343" s="125"/>
      <c r="EZ343" s="125"/>
      <c r="FA343" s="125"/>
      <c r="FB343" s="125"/>
      <c r="FC343" s="125"/>
      <c r="FD343" s="125"/>
      <c r="FE343" s="125"/>
      <c r="FF343" s="125"/>
      <c r="FG343" s="125"/>
      <c r="FH343" s="125"/>
      <c r="FI343" s="125"/>
      <c r="FJ343" s="125"/>
      <c r="FK343" s="125"/>
      <c r="FL343" s="125"/>
      <c r="FM343" s="432"/>
      <c r="FN343" s="432"/>
      <c r="FO343" s="125"/>
      <c r="FP343" s="125"/>
      <c r="FQ343" s="125"/>
      <c r="FR343" s="125"/>
      <c r="FS343" s="125"/>
      <c r="FT343" s="125"/>
      <c r="FU343" s="125"/>
      <c r="FV343" s="125"/>
      <c r="FW343" s="125"/>
      <c r="FX343" s="125"/>
      <c r="FY343" s="125"/>
      <c r="FZ343" s="125"/>
      <c r="GA343" s="125"/>
      <c r="GB343" s="125"/>
      <c r="GC343" s="125"/>
      <c r="GD343" s="125"/>
      <c r="GE343" s="125"/>
      <c r="GF343" s="125"/>
      <c r="GG343" s="125"/>
      <c r="GH343" s="125"/>
      <c r="GI343" s="125"/>
      <c r="GJ343" s="125"/>
      <c r="GK343" s="125"/>
      <c r="GL343" s="125"/>
      <c r="GM343" s="432"/>
      <c r="GN343" s="432"/>
      <c r="GO343" s="125"/>
      <c r="GP343" s="125"/>
      <c r="GQ343" s="125"/>
      <c r="GR343" s="125"/>
      <c r="GS343" s="125"/>
      <c r="GT343" s="125"/>
      <c r="GU343" s="125"/>
      <c r="GV343" s="125"/>
      <c r="GW343" s="125"/>
      <c r="GX343" s="125"/>
      <c r="GY343" s="125"/>
      <c r="GZ343" s="125"/>
      <c r="HA343" s="125"/>
      <c r="HB343" s="125"/>
      <c r="HC343" s="125"/>
      <c r="HD343" s="125"/>
      <c r="HE343" s="125"/>
      <c r="HF343" s="125"/>
      <c r="HG343" s="125"/>
      <c r="HH343" s="125"/>
      <c r="HI343" s="125"/>
      <c r="HJ343" s="125"/>
      <c r="HK343" s="125"/>
      <c r="HL343" s="125"/>
      <c r="HM343" s="432"/>
      <c r="HN343" s="432"/>
      <c r="HO343" s="125"/>
      <c r="HP343" s="125"/>
      <c r="HQ343" s="125"/>
      <c r="HR343" s="125"/>
      <c r="HS343" s="125"/>
      <c r="HT343" s="125"/>
      <c r="HU343" s="125"/>
      <c r="HV343" s="125"/>
      <c r="HW343" s="125"/>
      <c r="HX343" s="125"/>
      <c r="HY343" s="125"/>
      <c r="HZ343" s="125"/>
      <c r="IA343" s="125"/>
      <c r="IB343" s="125"/>
      <c r="IC343" s="125"/>
      <c r="ID343" s="125"/>
      <c r="IE343" s="125"/>
      <c r="IF343" s="125"/>
      <c r="IG343" s="125"/>
      <c r="IH343" s="125"/>
      <c r="II343" s="125"/>
      <c r="IJ343" s="125"/>
      <c r="IK343" s="125"/>
      <c r="IL343" s="125"/>
      <c r="IM343" s="432"/>
      <c r="IN343" s="432"/>
      <c r="IO343" s="125"/>
      <c r="IP343" s="125"/>
      <c r="IQ343" s="125"/>
      <c r="IR343" s="125"/>
      <c r="IS343" s="125"/>
      <c r="IT343" s="125"/>
      <c r="IU343" s="125"/>
      <c r="IV343" s="125"/>
      <c r="IW343" s="125"/>
      <c r="IX343" s="125"/>
      <c r="IY343" s="125"/>
      <c r="IZ343" s="125"/>
      <c r="JA343" s="125"/>
      <c r="JB343" s="125"/>
      <c r="JC343" s="125"/>
      <c r="JD343" s="125"/>
      <c r="JE343" s="125"/>
      <c r="JF343" s="125"/>
      <c r="JG343" s="125"/>
      <c r="JH343" s="125"/>
      <c r="JI343" s="125"/>
      <c r="JJ343" s="125"/>
      <c r="JK343" s="125"/>
      <c r="JL343" s="125"/>
      <c r="JM343" s="432"/>
      <c r="JN343" s="432"/>
      <c r="JO343" s="125"/>
      <c r="JP343" s="125"/>
      <c r="JQ343" s="125"/>
      <c r="JR343" s="125"/>
      <c r="JS343" s="125"/>
      <c r="JT343" s="125"/>
      <c r="JU343" s="125"/>
      <c r="JV343" s="125"/>
      <c r="JW343" s="125"/>
      <c r="JX343" s="125"/>
      <c r="JY343" s="125"/>
      <c r="JZ343" s="125"/>
      <c r="KA343" s="125"/>
      <c r="KB343" s="125"/>
      <c r="KC343" s="125"/>
      <c r="KD343" s="125"/>
      <c r="KE343" s="125"/>
      <c r="KF343" s="125"/>
      <c r="KG343" s="125"/>
      <c r="KH343" s="125"/>
      <c r="KI343" s="125"/>
      <c r="KJ343" s="125"/>
      <c r="KK343" s="125"/>
      <c r="KL343" s="125"/>
      <c r="KM343" s="432"/>
      <c r="KN343" s="432"/>
      <c r="KO343" s="125"/>
      <c r="KP343" s="125"/>
      <c r="KQ343" s="125"/>
      <c r="KR343" s="125"/>
      <c r="KS343" s="125"/>
      <c r="KT343" s="125"/>
      <c r="KU343" s="125"/>
      <c r="KV343" s="125"/>
      <c r="KW343" s="125"/>
      <c r="KX343" s="125"/>
      <c r="KY343" s="125"/>
      <c r="KZ343" s="125"/>
      <c r="LA343" s="125"/>
      <c r="LB343" s="125"/>
      <c r="LC343" s="125"/>
      <c r="LD343" s="125"/>
      <c r="LE343" s="125"/>
      <c r="LF343" s="125"/>
      <c r="LG343" s="125"/>
      <c r="LH343" s="125"/>
      <c r="LI343" s="125"/>
      <c r="LJ343" s="125"/>
      <c r="LK343" s="125"/>
      <c r="LL343" s="125"/>
      <c r="LM343" s="432"/>
      <c r="LN343" s="432"/>
      <c r="LO343" s="125"/>
      <c r="LP343" s="125"/>
      <c r="LQ343" s="125"/>
      <c r="LR343" s="125"/>
      <c r="LS343" s="125"/>
      <c r="LT343" s="125"/>
      <c r="LU343" s="125"/>
      <c r="LV343" s="125"/>
      <c r="LW343" s="125"/>
      <c r="LX343" s="125"/>
      <c r="LY343" s="125"/>
      <c r="LZ343" s="125"/>
      <c r="MA343" s="125"/>
      <c r="MB343" s="125"/>
      <c r="MC343" s="125"/>
      <c r="MD343" s="125"/>
      <c r="ME343" s="125"/>
      <c r="MF343" s="125"/>
      <c r="MG343" s="125"/>
      <c r="MH343" s="125"/>
      <c r="MI343" s="125"/>
      <c r="MJ343" s="125"/>
      <c r="MK343" s="125"/>
      <c r="ML343" s="125"/>
      <c r="MM343" s="432"/>
      <c r="MN343" s="432"/>
      <c r="MO343" s="125"/>
      <c r="MP343" s="125"/>
      <c r="MQ343" s="125"/>
      <c r="MR343" s="125"/>
      <c r="MS343" s="125"/>
      <c r="MT343" s="125"/>
      <c r="MU343" s="125"/>
      <c r="MV343" s="125"/>
      <c r="MW343" s="125"/>
      <c r="MX343" s="125"/>
      <c r="MY343" s="125"/>
      <c r="MZ343" s="125"/>
      <c r="NA343" s="125"/>
      <c r="NB343" s="125"/>
      <c r="NC343" s="125"/>
      <c r="ND343" s="125"/>
      <c r="NE343" s="125"/>
      <c r="NF343" s="125"/>
      <c r="NG343" s="125"/>
      <c r="NH343" s="125"/>
      <c r="NI343" s="125"/>
      <c r="NJ343" s="125"/>
      <c r="NK343" s="125"/>
      <c r="NL343" s="125"/>
      <c r="NM343" s="432"/>
      <c r="NN343" s="432"/>
      <c r="NO343" s="125"/>
      <c r="NP343" s="125"/>
      <c r="NQ343" s="125"/>
      <c r="NR343" s="125"/>
      <c r="NS343" s="125"/>
      <c r="NT343" s="125"/>
      <c r="NU343" s="125"/>
      <c r="NV343" s="125"/>
      <c r="NW343" s="125"/>
      <c r="NX343" s="125"/>
      <c r="NY343" s="125"/>
      <c r="NZ343" s="125"/>
      <c r="OA343" s="125"/>
      <c r="OB343" s="125"/>
      <c r="OC343" s="125"/>
      <c r="OD343" s="125"/>
      <c r="OE343" s="125"/>
      <c r="OF343" s="125"/>
      <c r="OG343" s="125"/>
      <c r="OH343" s="125"/>
      <c r="OI343" s="125"/>
      <c r="OJ343" s="125"/>
      <c r="OK343" s="125"/>
      <c r="OL343" s="125"/>
      <c r="OM343" s="432"/>
      <c r="ON343" s="432"/>
      <c r="OO343" s="125"/>
      <c r="OP343" s="125"/>
      <c r="OQ343" s="125"/>
      <c r="OR343" s="125"/>
      <c r="OS343" s="125"/>
      <c r="OT343" s="125"/>
      <c r="OU343" s="125"/>
      <c r="OV343" s="125"/>
      <c r="OW343" s="125"/>
      <c r="OX343" s="125"/>
      <c r="OY343" s="125"/>
      <c r="OZ343" s="125"/>
      <c r="PA343" s="125"/>
      <c r="PB343" s="125"/>
      <c r="PC343" s="125"/>
      <c r="PD343" s="125"/>
      <c r="PE343" s="125"/>
      <c r="PF343" s="125"/>
      <c r="PG343" s="125"/>
      <c r="PH343" s="125"/>
      <c r="PI343" s="125"/>
      <c r="PJ343" s="125"/>
      <c r="PK343" s="125"/>
      <c r="PL343" s="125"/>
      <c r="PM343" s="432"/>
      <c r="PN343" s="432"/>
      <c r="PO343" s="125"/>
      <c r="PP343" s="125"/>
      <c r="PQ343" s="125"/>
      <c r="PR343" s="125"/>
      <c r="PS343" s="125"/>
      <c r="PT343" s="125"/>
      <c r="PU343" s="125"/>
      <c r="PV343" s="125"/>
      <c r="PW343" s="125"/>
      <c r="PX343" s="125"/>
      <c r="PY343" s="125"/>
      <c r="PZ343" s="125"/>
      <c r="QA343" s="125"/>
      <c r="QB343" s="125"/>
      <c r="QC343" s="125"/>
      <c r="QD343" s="125"/>
      <c r="QE343" s="125"/>
      <c r="QF343" s="125"/>
      <c r="QG343" s="125"/>
      <c r="QH343" s="125"/>
      <c r="QI343" s="125"/>
      <c r="QJ343" s="125"/>
      <c r="QK343" s="125"/>
      <c r="QL343" s="125"/>
      <c r="QM343" s="432"/>
      <c r="QN343" s="432"/>
      <c r="QO343" s="125"/>
      <c r="QP343" s="125"/>
      <c r="QQ343" s="125"/>
      <c r="QR343" s="125"/>
      <c r="QS343" s="125"/>
      <c r="QT343" s="125"/>
      <c r="QU343" s="125"/>
      <c r="QV343" s="125"/>
      <c r="QW343" s="125"/>
      <c r="QX343" s="125"/>
      <c r="QY343" s="125"/>
      <c r="QZ343" s="125"/>
      <c r="RA343" s="125"/>
      <c r="RB343" s="125"/>
      <c r="RC343" s="125"/>
      <c r="RD343" s="125"/>
      <c r="RE343" s="125"/>
      <c r="RF343" s="125"/>
      <c r="RG343" s="125"/>
      <c r="RH343" s="125"/>
      <c r="RI343" s="125"/>
      <c r="RJ343" s="125"/>
      <c r="RK343" s="125"/>
      <c r="RL343" s="125"/>
      <c r="RM343" s="432"/>
      <c r="RN343" s="432"/>
      <c r="RO343" s="125"/>
      <c r="RP343" s="125"/>
      <c r="RQ343" s="125"/>
      <c r="RR343" s="125"/>
      <c r="RS343" s="125"/>
      <c r="RT343" s="125"/>
      <c r="RU343" s="125"/>
      <c r="RV343" s="125"/>
      <c r="RW343" s="125"/>
      <c r="RX343" s="125"/>
      <c r="RY343" s="125"/>
      <c r="RZ343" s="125"/>
      <c r="SA343" s="125"/>
      <c r="SB343" s="125"/>
      <c r="SC343" s="125"/>
      <c r="SD343" s="125"/>
      <c r="SE343" s="125"/>
      <c r="SF343" s="125"/>
      <c r="SG343" s="125"/>
      <c r="SH343" s="125"/>
      <c r="SI343" s="125"/>
      <c r="SJ343" s="125"/>
      <c r="SK343" s="125"/>
      <c r="SL343" s="125"/>
      <c r="SM343" s="432"/>
      <c r="SN343" s="432"/>
      <c r="SO343" s="125"/>
      <c r="SP343" s="125"/>
      <c r="SQ343" s="125"/>
      <c r="SR343" s="125"/>
      <c r="SS343" s="125"/>
      <c r="ST343" s="125"/>
      <c r="SU343" s="125"/>
      <c r="SV343" s="125"/>
      <c r="SW343" s="125"/>
      <c r="SX343" s="125"/>
      <c r="SY343" s="125"/>
      <c r="SZ343" s="125"/>
      <c r="TA343" s="125"/>
      <c r="TB343" s="125"/>
      <c r="TC343" s="125"/>
      <c r="TD343" s="125"/>
      <c r="TE343" s="125"/>
      <c r="TF343" s="125"/>
      <c r="TG343" s="125"/>
      <c r="TH343" s="125"/>
      <c r="TI343" s="125"/>
      <c r="TJ343" s="125"/>
      <c r="TK343" s="125"/>
      <c r="TL343" s="125"/>
      <c r="TM343" s="432"/>
      <c r="TN343" s="432"/>
      <c r="TO343" s="125"/>
      <c r="TP343" s="125"/>
      <c r="TQ343" s="125"/>
      <c r="TR343" s="125"/>
      <c r="TS343" s="125"/>
      <c r="TT343" s="125"/>
      <c r="TU343" s="125"/>
      <c r="TV343" s="125"/>
      <c r="TW343" s="125"/>
      <c r="TX343" s="125"/>
      <c r="TY343" s="125"/>
      <c r="TZ343" s="125"/>
      <c r="UA343" s="125"/>
      <c r="UB343" s="125"/>
      <c r="UC343" s="125"/>
      <c r="UD343" s="125"/>
      <c r="UE343" s="125"/>
      <c r="UF343" s="125"/>
      <c r="UG343" s="125"/>
      <c r="UH343" s="125"/>
      <c r="UI343" s="125"/>
      <c r="UJ343" s="125"/>
      <c r="UK343" s="125"/>
      <c r="UL343" s="125"/>
      <c r="UM343" s="432"/>
      <c r="UN343" s="432"/>
      <c r="UO343" s="125"/>
      <c r="UP343" s="125"/>
      <c r="UQ343" s="125"/>
      <c r="UR343" s="125"/>
      <c r="US343" s="125"/>
      <c r="UT343" s="125"/>
      <c r="UU343" s="125"/>
      <c r="UV343" s="125"/>
      <c r="UW343" s="125"/>
      <c r="UX343" s="125"/>
      <c r="UY343" s="125"/>
      <c r="UZ343" s="125"/>
      <c r="VA343" s="125"/>
      <c r="VB343" s="125"/>
      <c r="VC343" s="125"/>
      <c r="VD343" s="125"/>
      <c r="VE343" s="125"/>
      <c r="VF343" s="125"/>
      <c r="VG343" s="125"/>
      <c r="VH343" s="125"/>
      <c r="VI343" s="125"/>
      <c r="VJ343" s="125"/>
      <c r="VK343" s="125"/>
      <c r="VL343" s="125"/>
      <c r="VM343" s="432"/>
      <c r="VN343" s="432"/>
      <c r="VO343" s="125"/>
      <c r="VP343" s="125"/>
      <c r="VQ343" s="125"/>
      <c r="VR343" s="125"/>
      <c r="VS343" s="125"/>
      <c r="VT343" s="125"/>
      <c r="VU343" s="125"/>
      <c r="VV343" s="125"/>
      <c r="VW343" s="125"/>
      <c r="VX343" s="125"/>
      <c r="VY343" s="125"/>
      <c r="VZ343" s="125"/>
      <c r="WA343" s="125"/>
      <c r="WB343" s="125"/>
      <c r="WC343" s="125"/>
      <c r="WD343" s="125"/>
      <c r="WE343" s="125"/>
      <c r="WF343" s="125"/>
      <c r="WG343" s="125"/>
      <c r="WH343" s="125"/>
      <c r="WI343" s="125"/>
      <c r="WJ343" s="125"/>
      <c r="WK343" s="125"/>
      <c r="WL343" s="125"/>
      <c r="WM343" s="432"/>
      <c r="WN343" s="432"/>
      <c r="WO343" s="125"/>
      <c r="WP343" s="125"/>
      <c r="WQ343" s="125"/>
      <c r="WR343" s="125"/>
      <c r="WS343" s="125"/>
      <c r="WT343" s="125"/>
      <c r="WU343" s="125"/>
      <c r="WV343" s="125"/>
      <c r="WW343" s="125"/>
      <c r="WX343" s="125"/>
      <c r="WY343" s="125"/>
      <c r="WZ343" s="125"/>
      <c r="XA343" s="125"/>
      <c r="XB343" s="125"/>
      <c r="XC343" s="125"/>
      <c r="XD343" s="125"/>
      <c r="XE343" s="125"/>
      <c r="XF343" s="125"/>
      <c r="XG343" s="125"/>
      <c r="XH343" s="125"/>
      <c r="XI343" s="125"/>
      <c r="XJ343" s="125"/>
      <c r="XK343" s="125"/>
      <c r="XL343" s="125"/>
      <c r="XM343" s="432"/>
      <c r="XN343" s="432"/>
      <c r="XO343" s="125"/>
      <c r="XP343" s="125"/>
      <c r="XQ343" s="125"/>
      <c r="XR343" s="125"/>
      <c r="XS343" s="125"/>
      <c r="XT343" s="125"/>
      <c r="XU343" s="125"/>
      <c r="XV343" s="125"/>
      <c r="XW343" s="125"/>
      <c r="XX343" s="125"/>
      <c r="XY343" s="125"/>
      <c r="XZ343" s="125"/>
      <c r="YA343" s="125"/>
      <c r="YB343" s="125"/>
      <c r="YC343" s="125"/>
      <c r="YD343" s="125"/>
      <c r="YE343" s="125"/>
      <c r="YF343" s="125"/>
      <c r="YG343" s="125"/>
      <c r="YH343" s="125"/>
      <c r="YI343" s="125"/>
      <c r="YJ343" s="125"/>
      <c r="YK343" s="125"/>
      <c r="YL343" s="125"/>
      <c r="YM343" s="432"/>
      <c r="YN343" s="432"/>
      <c r="YO343" s="125"/>
      <c r="YP343" s="125"/>
      <c r="YQ343" s="125"/>
      <c r="YR343" s="125"/>
      <c r="YS343" s="125"/>
      <c r="YT343" s="125"/>
      <c r="YU343" s="125"/>
      <c r="YV343" s="125"/>
      <c r="YW343" s="125"/>
      <c r="YX343" s="125"/>
      <c r="YY343" s="125"/>
      <c r="YZ343" s="125"/>
      <c r="ZA343" s="125"/>
      <c r="ZB343" s="125"/>
      <c r="ZC343" s="125"/>
      <c r="ZD343" s="125"/>
      <c r="ZE343" s="125"/>
      <c r="ZF343" s="125"/>
      <c r="ZG343" s="125"/>
      <c r="ZH343" s="125"/>
      <c r="ZI343" s="125"/>
      <c r="ZJ343" s="125"/>
      <c r="ZK343" s="125"/>
      <c r="ZL343" s="125"/>
      <c r="ZM343" s="432"/>
      <c r="ZN343" s="432"/>
      <c r="ZO343" s="125"/>
      <c r="ZP343" s="125"/>
      <c r="ZQ343" s="125"/>
      <c r="ZR343" s="125"/>
      <c r="ZS343" s="125"/>
      <c r="ZT343" s="125"/>
      <c r="ZU343" s="125"/>
      <c r="ZV343" s="125"/>
      <c r="ZW343" s="125"/>
      <c r="ZX343" s="125"/>
      <c r="ZY343" s="125"/>
      <c r="ZZ343" s="125"/>
      <c r="AAA343" s="125"/>
      <c r="AAB343" s="125"/>
      <c r="AAC343" s="125"/>
      <c r="AAD343" s="125"/>
      <c r="AAE343" s="125"/>
      <c r="AAF343" s="125"/>
      <c r="AAG343" s="125"/>
      <c r="AAH343" s="125"/>
      <c r="AAI343" s="125"/>
      <c r="AAJ343" s="125"/>
      <c r="AAK343" s="125"/>
      <c r="AAL343" s="125"/>
      <c r="AAM343" s="432"/>
      <c r="AAN343" s="432"/>
      <c r="AAO343" s="125"/>
      <c r="AAP343" s="125"/>
      <c r="AAQ343" s="125"/>
      <c r="AAR343" s="125"/>
      <c r="AAS343" s="125"/>
      <c r="AAT343" s="125"/>
      <c r="AAU343" s="125"/>
      <c r="AAV343" s="125"/>
      <c r="AAW343" s="125"/>
      <c r="AAX343" s="125"/>
      <c r="AAY343" s="125"/>
      <c r="AAZ343" s="125"/>
      <c r="ABA343" s="125"/>
      <c r="ABB343" s="125"/>
      <c r="ABC343" s="125"/>
      <c r="ABD343" s="125"/>
      <c r="ABE343" s="125"/>
      <c r="ABF343" s="125"/>
      <c r="ABG343" s="125"/>
      <c r="ABH343" s="125"/>
      <c r="ABI343" s="125"/>
      <c r="ABJ343" s="125"/>
      <c r="ABK343" s="125"/>
      <c r="ABL343" s="125"/>
      <c r="ABM343" s="432"/>
      <c r="ABN343" s="432"/>
      <c r="ABO343" s="125"/>
      <c r="ABP343" s="125"/>
      <c r="ABQ343" s="125"/>
      <c r="ABR343" s="125"/>
      <c r="ABS343" s="125"/>
      <c r="ABT343" s="125"/>
      <c r="ABU343" s="125"/>
      <c r="ABV343" s="125"/>
      <c r="ABW343" s="125"/>
      <c r="ABX343" s="125"/>
      <c r="ABY343" s="125"/>
      <c r="ABZ343" s="125"/>
      <c r="ACA343" s="125"/>
      <c r="ACB343" s="125"/>
      <c r="ACC343" s="125"/>
      <c r="ACD343" s="125"/>
      <c r="ACE343" s="125"/>
      <c r="ACF343" s="125"/>
      <c r="ACG343" s="125"/>
      <c r="ACH343" s="125"/>
      <c r="ACI343" s="125"/>
      <c r="ACJ343" s="125"/>
      <c r="ACK343" s="125"/>
      <c r="ACL343" s="125"/>
      <c r="ACM343" s="432"/>
      <c r="ACN343" s="432"/>
      <c r="ACO343" s="125"/>
      <c r="ACP343" s="125"/>
      <c r="ACQ343" s="125"/>
      <c r="ACR343" s="125"/>
      <c r="ACS343" s="125"/>
      <c r="ACT343" s="125"/>
      <c r="ACU343" s="125"/>
      <c r="ACV343" s="125"/>
      <c r="ACW343" s="125"/>
      <c r="ACX343" s="125"/>
      <c r="ACY343" s="125"/>
      <c r="ACZ343" s="125"/>
      <c r="ADA343" s="125"/>
      <c r="ADB343" s="125"/>
      <c r="ADC343" s="125"/>
      <c r="ADD343" s="125"/>
      <c r="ADE343" s="125"/>
      <c r="ADF343" s="125"/>
      <c r="ADG343" s="125"/>
      <c r="ADH343" s="125"/>
      <c r="ADI343" s="125"/>
      <c r="ADJ343" s="125"/>
      <c r="ADK343" s="125"/>
      <c r="ADL343" s="125"/>
      <c r="ADM343" s="432"/>
      <c r="ADN343" s="432"/>
      <c r="ADO343" s="125"/>
      <c r="ADP343" s="125"/>
      <c r="ADQ343" s="125"/>
      <c r="ADR343" s="125"/>
      <c r="ADS343" s="125"/>
      <c r="ADT343" s="125"/>
      <c r="ADU343" s="125"/>
      <c r="ADV343" s="125"/>
      <c r="ADW343" s="125"/>
      <c r="ADX343" s="125"/>
      <c r="ADY343" s="125"/>
      <c r="ADZ343" s="125"/>
      <c r="AEA343" s="125"/>
      <c r="AEB343" s="125"/>
      <c r="AEC343" s="125"/>
      <c r="AED343" s="125"/>
      <c r="AEE343" s="125"/>
      <c r="AEF343" s="125"/>
      <c r="AEG343" s="125"/>
      <c r="AEH343" s="125"/>
      <c r="AEI343" s="125"/>
      <c r="AEJ343" s="125"/>
      <c r="AEK343" s="125"/>
      <c r="AEL343" s="125"/>
      <c r="AEM343" s="432"/>
      <c r="AEN343" s="432"/>
      <c r="AEO343" s="125"/>
      <c r="AEP343" s="125"/>
      <c r="AEQ343" s="125"/>
      <c r="AER343" s="125"/>
      <c r="AES343" s="125"/>
      <c r="AET343" s="125"/>
      <c r="AEU343" s="125"/>
      <c r="AEV343" s="125"/>
      <c r="AEW343" s="125"/>
      <c r="AEX343" s="125"/>
      <c r="AEY343" s="125"/>
      <c r="AEZ343" s="125"/>
      <c r="AFA343" s="125"/>
      <c r="AFB343" s="125"/>
      <c r="AFC343" s="125"/>
      <c r="AFD343" s="125"/>
      <c r="AFE343" s="125"/>
      <c r="AFF343" s="125"/>
      <c r="AFG343" s="125"/>
      <c r="AFH343" s="125"/>
      <c r="AFI343" s="125"/>
      <c r="AFJ343" s="125"/>
      <c r="AFK343" s="125"/>
      <c r="AFL343" s="125"/>
      <c r="AFM343" s="432"/>
      <c r="AFN343" s="432"/>
      <c r="AFO343" s="125"/>
      <c r="AFP343" s="125"/>
      <c r="AFQ343" s="125"/>
      <c r="AFR343" s="125"/>
      <c r="AFS343" s="125"/>
      <c r="AFT343" s="125"/>
      <c r="AFU343" s="125"/>
      <c r="AFV343" s="125"/>
      <c r="AFW343" s="125"/>
      <c r="AFX343" s="125"/>
      <c r="AFY343" s="125"/>
      <c r="AFZ343" s="125"/>
      <c r="AGA343" s="125"/>
      <c r="AGB343" s="125"/>
      <c r="AGC343" s="125"/>
      <c r="AGD343" s="125"/>
      <c r="AGE343" s="125"/>
      <c r="AGF343" s="125"/>
      <c r="AGG343" s="125"/>
      <c r="AGH343" s="125"/>
      <c r="AGI343" s="125"/>
      <c r="AGJ343" s="125"/>
      <c r="AGK343" s="125"/>
      <c r="AGL343" s="125"/>
      <c r="AGM343" s="432"/>
      <c r="AGN343" s="432"/>
      <c r="AGO343" s="125"/>
      <c r="AGP343" s="125"/>
      <c r="AGQ343" s="125"/>
      <c r="AGR343" s="125"/>
      <c r="AGS343" s="125"/>
      <c r="AGT343" s="125"/>
      <c r="AGU343" s="125"/>
      <c r="AGV343" s="125"/>
      <c r="AGW343" s="125"/>
      <c r="AGX343" s="125"/>
      <c r="AGY343" s="125"/>
      <c r="AGZ343" s="125"/>
      <c r="AHA343" s="125"/>
      <c r="AHB343" s="125"/>
      <c r="AHC343" s="125"/>
      <c r="AHD343" s="125"/>
      <c r="AHE343" s="125"/>
      <c r="AHF343" s="125"/>
      <c r="AHG343" s="125"/>
      <c r="AHH343" s="125"/>
      <c r="AHI343" s="125"/>
      <c r="AHJ343" s="125"/>
      <c r="AHK343" s="125"/>
      <c r="AHL343" s="125"/>
      <c r="AHM343" s="432"/>
      <c r="AHN343" s="432"/>
      <c r="AHO343" s="125"/>
      <c r="AHP343" s="125"/>
      <c r="AHQ343" s="125"/>
      <c r="AHR343" s="125"/>
      <c r="AHS343" s="125"/>
      <c r="AHT343" s="125"/>
      <c r="AHU343" s="125"/>
      <c r="AHV343" s="125"/>
      <c r="AHW343" s="125"/>
      <c r="AHX343" s="125"/>
      <c r="AHY343" s="125"/>
      <c r="AHZ343" s="125"/>
      <c r="AIA343" s="125"/>
      <c r="AIB343" s="125"/>
      <c r="AIC343" s="125"/>
      <c r="AID343" s="125"/>
      <c r="AIE343" s="125"/>
      <c r="AIF343" s="125"/>
      <c r="AIG343" s="125"/>
      <c r="AIH343" s="125"/>
      <c r="AII343" s="125"/>
      <c r="AIJ343" s="125"/>
      <c r="AIK343" s="125"/>
      <c r="AIL343" s="125"/>
      <c r="AIM343" s="432"/>
      <c r="AIN343" s="432"/>
      <c r="AIO343" s="125"/>
      <c r="AIP343" s="125"/>
      <c r="AIQ343" s="125"/>
      <c r="AIR343" s="125"/>
      <c r="AIS343" s="125"/>
      <c r="AIT343" s="125"/>
      <c r="AIU343" s="125"/>
      <c r="AIV343" s="125"/>
      <c r="AIW343" s="125"/>
      <c r="AIX343" s="125"/>
      <c r="AIY343" s="125"/>
      <c r="AIZ343" s="125"/>
      <c r="AJA343" s="125"/>
      <c r="AJB343" s="125"/>
      <c r="AJC343" s="125"/>
      <c r="AJD343" s="125"/>
      <c r="AJE343" s="125"/>
      <c r="AJF343" s="125"/>
      <c r="AJG343" s="125"/>
      <c r="AJH343" s="125"/>
      <c r="AJI343" s="125"/>
      <c r="AJJ343" s="125"/>
      <c r="AJK343" s="125"/>
      <c r="AJL343" s="125"/>
      <c r="AJM343" s="432"/>
      <c r="AJN343" s="432"/>
      <c r="AJO343" s="125"/>
      <c r="AJP343" s="125"/>
      <c r="AJQ343" s="125"/>
      <c r="AJR343" s="125"/>
      <c r="AJS343" s="125"/>
      <c r="AJT343" s="125"/>
      <c r="AJU343" s="125"/>
      <c r="AJV343" s="125"/>
      <c r="AJW343" s="125"/>
      <c r="AJX343" s="125"/>
      <c r="AJY343" s="125"/>
      <c r="AJZ343" s="125"/>
      <c r="AKA343" s="125"/>
      <c r="AKB343" s="125"/>
      <c r="AKC343" s="125"/>
      <c r="AKD343" s="125"/>
      <c r="AKE343" s="125"/>
      <c r="AKF343" s="125"/>
      <c r="AKG343" s="125"/>
      <c r="AKH343" s="125"/>
      <c r="AKI343" s="125"/>
      <c r="AKJ343" s="125"/>
      <c r="AKK343" s="125"/>
      <c r="AKL343" s="125"/>
      <c r="AKM343" s="432"/>
      <c r="AKN343" s="432"/>
      <c r="AKO343" s="125"/>
      <c r="AKP343" s="125"/>
      <c r="AKQ343" s="125"/>
      <c r="AKR343" s="125"/>
      <c r="AKS343" s="125"/>
      <c r="AKT343" s="125"/>
      <c r="AKU343" s="125"/>
      <c r="AKV343" s="125"/>
      <c r="AKW343" s="125"/>
      <c r="AKX343" s="125"/>
      <c r="AKY343" s="125"/>
      <c r="AKZ343" s="125"/>
      <c r="ALA343" s="125"/>
      <c r="ALB343" s="125"/>
      <c r="ALC343" s="125"/>
      <c r="ALD343" s="125"/>
      <c r="ALE343" s="125"/>
      <c r="ALF343" s="125"/>
      <c r="ALG343" s="125"/>
      <c r="ALH343" s="125"/>
      <c r="ALI343" s="125"/>
      <c r="ALJ343" s="125"/>
      <c r="ALK343" s="125"/>
      <c r="ALL343" s="125"/>
      <c r="ALM343" s="432"/>
      <c r="ALN343" s="432"/>
      <c r="ALO343" s="125"/>
      <c r="ALP343" s="125"/>
      <c r="ALQ343" s="125"/>
      <c r="ALR343" s="125"/>
      <c r="ALS343" s="125"/>
      <c r="ALT343" s="125"/>
      <c r="ALU343" s="125"/>
      <c r="ALV343" s="125"/>
      <c r="ALW343" s="125"/>
      <c r="ALX343" s="125"/>
      <c r="ALY343" s="125"/>
      <c r="ALZ343" s="125"/>
      <c r="AMA343" s="125"/>
      <c r="AMB343" s="125"/>
      <c r="AMC343" s="125"/>
      <c r="AMD343" s="125"/>
      <c r="AME343" s="125"/>
      <c r="AMF343" s="125"/>
      <c r="AMG343" s="125"/>
      <c r="AMH343" s="125"/>
      <c r="AMI343" s="125"/>
      <c r="AMJ343" s="125"/>
      <c r="AMK343" s="125"/>
      <c r="AML343" s="125"/>
      <c r="AMM343" s="432"/>
      <c r="AMN343" s="432"/>
      <c r="AMO343" s="125"/>
      <c r="AMP343" s="125"/>
      <c r="AMQ343" s="125"/>
      <c r="AMR343" s="125"/>
      <c r="AMS343" s="125"/>
      <c r="AMT343" s="125"/>
      <c r="AMU343" s="125"/>
      <c r="AMV343" s="125"/>
      <c r="AMW343" s="125"/>
      <c r="AMX343" s="125"/>
      <c r="AMY343" s="125"/>
      <c r="AMZ343" s="125"/>
      <c r="ANA343" s="125"/>
      <c r="ANB343" s="125"/>
      <c r="ANC343" s="125"/>
      <c r="AND343" s="125"/>
      <c r="ANE343" s="125"/>
      <c r="ANF343" s="125"/>
      <c r="ANG343" s="125"/>
      <c r="ANH343" s="125"/>
      <c r="ANI343" s="125"/>
      <c r="ANJ343" s="125"/>
      <c r="ANK343" s="125"/>
      <c r="ANL343" s="125"/>
      <c r="ANM343" s="432"/>
      <c r="ANN343" s="432"/>
      <c r="ANO343" s="125"/>
      <c r="ANP343" s="125"/>
      <c r="ANQ343" s="125"/>
      <c r="ANR343" s="125"/>
      <c r="ANS343" s="125"/>
      <c r="ANT343" s="125"/>
      <c r="ANU343" s="125"/>
      <c r="ANV343" s="125"/>
      <c r="ANW343" s="125"/>
      <c r="ANX343" s="125"/>
      <c r="ANY343" s="125"/>
      <c r="ANZ343" s="125"/>
      <c r="AOA343" s="125"/>
      <c r="AOB343" s="125"/>
      <c r="AOC343" s="125"/>
      <c r="AOD343" s="125"/>
      <c r="AOE343" s="125"/>
      <c r="AOF343" s="125"/>
      <c r="AOG343" s="125"/>
      <c r="AOH343" s="125"/>
      <c r="AOI343" s="125"/>
      <c r="AOJ343" s="125"/>
      <c r="AOK343" s="125"/>
      <c r="AOL343" s="125"/>
      <c r="AOM343" s="432"/>
      <c r="AON343" s="432"/>
      <c r="AOO343" s="125"/>
      <c r="AOP343" s="125"/>
      <c r="AOQ343" s="125"/>
      <c r="AOR343" s="125"/>
      <c r="AOS343" s="125"/>
      <c r="AOT343" s="125"/>
      <c r="AOU343" s="125"/>
      <c r="AOV343" s="125"/>
      <c r="AOW343" s="125"/>
      <c r="AOX343" s="125"/>
      <c r="AOY343" s="125"/>
      <c r="AOZ343" s="125"/>
      <c r="APA343" s="125"/>
      <c r="APB343" s="125"/>
      <c r="APC343" s="125"/>
      <c r="APD343" s="125"/>
      <c r="APE343" s="125"/>
      <c r="APF343" s="125"/>
      <c r="APG343" s="125"/>
      <c r="APH343" s="125"/>
      <c r="API343" s="125"/>
      <c r="APJ343" s="125"/>
      <c r="APK343" s="125"/>
      <c r="APL343" s="125"/>
      <c r="APM343" s="432"/>
      <c r="APN343" s="432"/>
      <c r="APO343" s="125"/>
      <c r="APP343" s="125"/>
      <c r="APQ343" s="125"/>
      <c r="APR343" s="125"/>
      <c r="APS343" s="125"/>
      <c r="APT343" s="125"/>
      <c r="APU343" s="125"/>
      <c r="APV343" s="125"/>
      <c r="APW343" s="125"/>
      <c r="APX343" s="125"/>
      <c r="APY343" s="125"/>
      <c r="APZ343" s="125"/>
      <c r="AQA343" s="125"/>
      <c r="AQB343" s="125"/>
      <c r="AQC343" s="125"/>
      <c r="AQD343" s="125"/>
      <c r="AQE343" s="125"/>
      <c r="AQF343" s="125"/>
      <c r="AQG343" s="125"/>
      <c r="AQH343" s="125"/>
      <c r="AQI343" s="125"/>
      <c r="AQJ343" s="125"/>
      <c r="AQK343" s="125"/>
      <c r="AQL343" s="125"/>
      <c r="AQM343" s="432"/>
      <c r="AQN343" s="432"/>
      <c r="AQO343" s="125"/>
      <c r="AQP343" s="125"/>
      <c r="AQQ343" s="125"/>
      <c r="AQR343" s="125"/>
      <c r="AQS343" s="125"/>
      <c r="AQT343" s="125"/>
      <c r="AQU343" s="125"/>
      <c r="AQV343" s="125"/>
      <c r="AQW343" s="125"/>
      <c r="AQX343" s="125"/>
      <c r="AQY343" s="125"/>
      <c r="AQZ343" s="125"/>
      <c r="ARA343" s="125"/>
      <c r="ARB343" s="125"/>
      <c r="ARC343" s="125"/>
      <c r="ARD343" s="125"/>
      <c r="ARE343" s="125"/>
      <c r="ARF343" s="125"/>
      <c r="ARG343" s="125"/>
      <c r="ARH343" s="125"/>
      <c r="ARI343" s="125"/>
      <c r="ARJ343" s="125"/>
      <c r="ARK343" s="125"/>
      <c r="ARL343" s="125"/>
      <c r="ARM343" s="432"/>
      <c r="ARN343" s="432"/>
      <c r="ARO343" s="125"/>
      <c r="ARP343" s="125"/>
      <c r="ARQ343" s="125"/>
      <c r="ARR343" s="125"/>
      <c r="ARS343" s="125"/>
      <c r="ART343" s="125"/>
      <c r="ARU343" s="125"/>
      <c r="ARV343" s="125"/>
      <c r="ARW343" s="125"/>
      <c r="ARX343" s="125"/>
      <c r="ARY343" s="125"/>
      <c r="ARZ343" s="125"/>
      <c r="ASA343" s="125"/>
      <c r="ASB343" s="125"/>
      <c r="ASC343" s="125"/>
      <c r="ASD343" s="125"/>
      <c r="ASE343" s="125"/>
      <c r="ASF343" s="125"/>
      <c r="ASG343" s="125"/>
      <c r="ASH343" s="125"/>
      <c r="ASI343" s="125"/>
      <c r="ASJ343" s="125"/>
      <c r="ASK343" s="125"/>
      <c r="ASL343" s="125"/>
      <c r="ASM343" s="432"/>
      <c r="ASN343" s="432"/>
      <c r="ASO343" s="125"/>
      <c r="ASP343" s="125"/>
      <c r="ASQ343" s="125"/>
      <c r="ASR343" s="125"/>
      <c r="ASS343" s="125"/>
      <c r="AST343" s="125"/>
      <c r="ASU343" s="125"/>
      <c r="ASV343" s="125"/>
      <c r="ASW343" s="125"/>
      <c r="ASX343" s="125"/>
      <c r="ASY343" s="125"/>
      <c r="ASZ343" s="125"/>
      <c r="ATA343" s="125"/>
      <c r="ATB343" s="125"/>
      <c r="ATC343" s="125"/>
      <c r="ATD343" s="125"/>
      <c r="ATE343" s="125"/>
      <c r="ATF343" s="125"/>
      <c r="ATG343" s="125"/>
      <c r="ATH343" s="125"/>
      <c r="ATI343" s="125"/>
      <c r="ATJ343" s="125"/>
      <c r="ATK343" s="125"/>
      <c r="ATL343" s="125"/>
      <c r="ATM343" s="432"/>
      <c r="ATN343" s="432"/>
      <c r="ATO343" s="125"/>
      <c r="ATP343" s="125"/>
      <c r="ATQ343" s="125"/>
      <c r="ATR343" s="125"/>
      <c r="ATS343" s="125"/>
      <c r="ATT343" s="125"/>
      <c r="ATU343" s="125"/>
      <c r="ATV343" s="125"/>
      <c r="ATW343" s="125"/>
      <c r="ATX343" s="125"/>
      <c r="ATY343" s="125"/>
      <c r="ATZ343" s="125"/>
      <c r="AUA343" s="125"/>
      <c r="AUB343" s="125"/>
      <c r="AUC343" s="125"/>
      <c r="AUD343" s="125"/>
      <c r="AUE343" s="125"/>
      <c r="AUF343" s="125"/>
      <c r="AUG343" s="125"/>
      <c r="AUH343" s="125"/>
      <c r="AUI343" s="125"/>
      <c r="AUJ343" s="125"/>
      <c r="AUK343" s="125"/>
      <c r="AUL343" s="125"/>
      <c r="AUM343" s="432"/>
      <c r="AUN343" s="432"/>
      <c r="AUO343" s="125"/>
      <c r="AUP343" s="125"/>
      <c r="AUQ343" s="125"/>
      <c r="AUR343" s="125"/>
      <c r="AUS343" s="125"/>
      <c r="AUT343" s="125"/>
      <c r="AUU343" s="125"/>
      <c r="AUV343" s="125"/>
      <c r="AUW343" s="125"/>
      <c r="AUX343" s="125"/>
      <c r="AUY343" s="125"/>
      <c r="AUZ343" s="125"/>
      <c r="AVA343" s="125"/>
      <c r="AVB343" s="125"/>
      <c r="AVC343" s="125"/>
      <c r="AVD343" s="125"/>
      <c r="AVE343" s="125"/>
      <c r="AVF343" s="125"/>
      <c r="AVG343" s="125"/>
      <c r="AVH343" s="125"/>
      <c r="AVI343" s="125"/>
      <c r="AVJ343" s="125"/>
      <c r="AVK343" s="125"/>
      <c r="AVL343" s="125"/>
      <c r="AVM343" s="432"/>
      <c r="AVN343" s="432"/>
      <c r="AVO343" s="125"/>
      <c r="AVP343" s="125"/>
      <c r="AVQ343" s="125"/>
      <c r="AVR343" s="125"/>
      <c r="AVS343" s="125"/>
      <c r="AVT343" s="125"/>
      <c r="AVU343" s="125"/>
      <c r="AVV343" s="125"/>
      <c r="AVW343" s="125"/>
      <c r="AVX343" s="125"/>
      <c r="AVY343" s="125"/>
      <c r="AVZ343" s="125"/>
      <c r="AWA343" s="125"/>
      <c r="AWB343" s="125"/>
      <c r="AWC343" s="125"/>
      <c r="AWD343" s="125"/>
      <c r="AWE343" s="125"/>
      <c r="AWF343" s="125"/>
      <c r="AWG343" s="125"/>
      <c r="AWH343" s="125"/>
      <c r="AWI343" s="125"/>
      <c r="AWJ343" s="125"/>
      <c r="AWK343" s="125"/>
      <c r="AWL343" s="125"/>
      <c r="AWM343" s="432"/>
      <c r="AWN343" s="432"/>
      <c r="AWO343" s="125"/>
      <c r="AWP343" s="125"/>
      <c r="AWQ343" s="125"/>
      <c r="AWR343" s="125"/>
      <c r="AWS343" s="125"/>
      <c r="AWT343" s="125"/>
      <c r="AWU343" s="125"/>
      <c r="AWV343" s="125"/>
      <c r="AWW343" s="125"/>
      <c r="AWX343" s="125"/>
      <c r="AWY343" s="125"/>
      <c r="AWZ343" s="125"/>
      <c r="AXA343" s="125"/>
      <c r="AXB343" s="125"/>
      <c r="AXC343" s="125"/>
      <c r="AXD343" s="125"/>
      <c r="AXE343" s="125"/>
      <c r="AXF343" s="125"/>
      <c r="AXG343" s="125"/>
      <c r="AXH343" s="125"/>
      <c r="AXI343" s="125"/>
      <c r="AXJ343" s="125"/>
      <c r="AXK343" s="125"/>
      <c r="AXL343" s="125"/>
      <c r="AXM343" s="432"/>
      <c r="AXN343" s="432"/>
      <c r="AXO343" s="125"/>
      <c r="AXP343" s="125"/>
      <c r="AXQ343" s="125"/>
      <c r="AXR343" s="125"/>
      <c r="AXS343" s="125"/>
      <c r="AXT343" s="125"/>
      <c r="AXU343" s="125"/>
      <c r="AXV343" s="125"/>
      <c r="AXW343" s="125"/>
      <c r="AXX343" s="125"/>
      <c r="AXY343" s="125"/>
      <c r="AXZ343" s="125"/>
      <c r="AYA343" s="125"/>
      <c r="AYB343" s="125"/>
      <c r="AYC343" s="125"/>
      <c r="AYD343" s="125"/>
      <c r="AYE343" s="125"/>
      <c r="AYF343" s="125"/>
      <c r="AYG343" s="125"/>
      <c r="AYH343" s="125"/>
      <c r="AYI343" s="125"/>
      <c r="AYJ343" s="125"/>
      <c r="AYK343" s="125"/>
      <c r="AYL343" s="125"/>
      <c r="AYM343" s="432"/>
      <c r="AYN343" s="432"/>
      <c r="AYO343" s="125"/>
      <c r="AYP343" s="125"/>
      <c r="AYQ343" s="125"/>
      <c r="AYR343" s="125"/>
      <c r="AYS343" s="125"/>
      <c r="AYT343" s="125"/>
      <c r="AYU343" s="125"/>
      <c r="AYV343" s="125"/>
      <c r="AYW343" s="125"/>
      <c r="AYX343" s="125"/>
      <c r="AYY343" s="125"/>
      <c r="AYZ343" s="125"/>
      <c r="AZA343" s="125"/>
      <c r="AZB343" s="125"/>
      <c r="AZC343" s="125"/>
      <c r="AZD343" s="125"/>
      <c r="AZE343" s="125"/>
      <c r="AZF343" s="125"/>
      <c r="AZG343" s="125"/>
      <c r="AZH343" s="125"/>
      <c r="AZI343" s="125"/>
      <c r="AZJ343" s="125"/>
      <c r="AZK343" s="125"/>
      <c r="AZL343" s="125"/>
      <c r="AZM343" s="432"/>
      <c r="AZN343" s="432"/>
      <c r="AZO343" s="125"/>
      <c r="AZP343" s="125"/>
      <c r="AZQ343" s="125"/>
      <c r="AZR343" s="125"/>
      <c r="AZS343" s="125"/>
      <c r="AZT343" s="125"/>
      <c r="AZU343" s="125"/>
      <c r="AZV343" s="125"/>
      <c r="AZW343" s="125"/>
      <c r="AZX343" s="125"/>
      <c r="AZY343" s="125"/>
      <c r="AZZ343" s="125"/>
      <c r="BAA343" s="125"/>
      <c r="BAB343" s="125"/>
      <c r="BAC343" s="125"/>
      <c r="BAD343" s="125"/>
      <c r="BAE343" s="125"/>
      <c r="BAF343" s="125"/>
      <c r="BAG343" s="125"/>
      <c r="BAH343" s="125"/>
      <c r="BAI343" s="125"/>
      <c r="BAJ343" s="125"/>
      <c r="BAK343" s="125"/>
      <c r="BAL343" s="125"/>
      <c r="BAM343" s="432"/>
      <c r="BAN343" s="432"/>
      <c r="BAO343" s="125"/>
      <c r="BAP343" s="125"/>
      <c r="BAQ343" s="125"/>
      <c r="BAR343" s="125"/>
      <c r="BAS343" s="125"/>
      <c r="BAT343" s="125"/>
      <c r="BAU343" s="125"/>
      <c r="BAV343" s="125"/>
      <c r="BAW343" s="125"/>
      <c r="BAX343" s="125"/>
      <c r="BAY343" s="125"/>
      <c r="BAZ343" s="125"/>
      <c r="BBA343" s="125"/>
      <c r="BBB343" s="125"/>
      <c r="BBC343" s="125"/>
      <c r="BBD343" s="125"/>
      <c r="BBE343" s="125"/>
      <c r="BBF343" s="125"/>
      <c r="BBG343" s="125"/>
      <c r="BBH343" s="125"/>
      <c r="BBI343" s="125"/>
      <c r="BBJ343" s="125"/>
      <c r="BBK343" s="125"/>
      <c r="BBL343" s="125"/>
      <c r="BBM343" s="432"/>
      <c r="BBN343" s="432"/>
      <c r="BBO343" s="125"/>
      <c r="BBP343" s="125"/>
      <c r="BBQ343" s="125"/>
      <c r="BBR343" s="125"/>
      <c r="BBS343" s="125"/>
      <c r="BBT343" s="125"/>
      <c r="BBU343" s="125"/>
      <c r="BBV343" s="125"/>
      <c r="BBW343" s="125"/>
      <c r="BBX343" s="125"/>
      <c r="BBY343" s="125"/>
      <c r="BBZ343" s="125"/>
      <c r="BCA343" s="125"/>
      <c r="BCB343" s="125"/>
      <c r="BCC343" s="125"/>
      <c r="BCD343" s="125"/>
      <c r="BCE343" s="125"/>
      <c r="BCF343" s="125"/>
      <c r="BCG343" s="125"/>
      <c r="BCH343" s="125"/>
      <c r="BCI343" s="125"/>
      <c r="BCJ343" s="125"/>
      <c r="BCK343" s="125"/>
      <c r="BCL343" s="125"/>
      <c r="BCM343" s="432"/>
      <c r="BCN343" s="432"/>
      <c r="BCO343" s="125"/>
      <c r="BCP343" s="125"/>
      <c r="BCQ343" s="125"/>
      <c r="BCR343" s="125"/>
      <c r="BCS343" s="125"/>
      <c r="BCT343" s="125"/>
      <c r="BCU343" s="125"/>
      <c r="BCV343" s="125"/>
      <c r="BCW343" s="125"/>
      <c r="BCX343" s="125"/>
      <c r="BCY343" s="125"/>
      <c r="BCZ343" s="125"/>
      <c r="BDA343" s="125"/>
      <c r="BDB343" s="125"/>
      <c r="BDC343" s="125"/>
      <c r="BDD343" s="125"/>
      <c r="BDE343" s="125"/>
      <c r="BDF343" s="125"/>
      <c r="BDG343" s="125"/>
      <c r="BDH343" s="125"/>
      <c r="BDI343" s="125"/>
      <c r="BDJ343" s="125"/>
      <c r="BDK343" s="125"/>
      <c r="BDL343" s="125"/>
      <c r="BDM343" s="432"/>
      <c r="BDN343" s="432"/>
      <c r="BDO343" s="125"/>
      <c r="BDP343" s="125"/>
      <c r="BDQ343" s="125"/>
      <c r="BDR343" s="125"/>
      <c r="BDS343" s="125"/>
      <c r="BDT343" s="125"/>
      <c r="BDU343" s="125"/>
      <c r="BDV343" s="125"/>
      <c r="BDW343" s="125"/>
      <c r="BDX343" s="125"/>
      <c r="BDY343" s="125"/>
      <c r="BDZ343" s="125"/>
      <c r="BEA343" s="125"/>
      <c r="BEB343" s="125"/>
      <c r="BEC343" s="125"/>
      <c r="BED343" s="125"/>
      <c r="BEE343" s="125"/>
      <c r="BEF343" s="125"/>
      <c r="BEG343" s="125"/>
      <c r="BEH343" s="125"/>
      <c r="BEI343" s="125"/>
      <c r="BEJ343" s="125"/>
      <c r="BEK343" s="125"/>
      <c r="BEL343" s="125"/>
      <c r="BEM343" s="432"/>
      <c r="BEN343" s="432"/>
      <c r="BEO343" s="125"/>
      <c r="BEP343" s="125"/>
      <c r="BEQ343" s="125"/>
      <c r="BER343" s="125"/>
      <c r="BES343" s="125"/>
      <c r="BET343" s="125"/>
      <c r="BEU343" s="125"/>
      <c r="BEV343" s="125"/>
      <c r="BEW343" s="125"/>
      <c r="BEX343" s="125"/>
      <c r="BEY343" s="125"/>
      <c r="BEZ343" s="125"/>
      <c r="BFA343" s="125"/>
      <c r="BFB343" s="125"/>
      <c r="BFC343" s="125"/>
      <c r="BFD343" s="125"/>
      <c r="BFE343" s="125"/>
      <c r="BFF343" s="125"/>
      <c r="BFG343" s="125"/>
      <c r="BFH343" s="125"/>
      <c r="BFI343" s="125"/>
      <c r="BFJ343" s="125"/>
      <c r="BFK343" s="125"/>
      <c r="BFL343" s="125"/>
      <c r="BFM343" s="432"/>
      <c r="BFN343" s="432"/>
      <c r="BFO343" s="125"/>
      <c r="BFP343" s="125"/>
      <c r="BFQ343" s="125"/>
      <c r="BFR343" s="125"/>
      <c r="BFS343" s="125"/>
      <c r="BFT343" s="125"/>
      <c r="BFU343" s="125"/>
      <c r="BFV343" s="125"/>
      <c r="BFW343" s="125"/>
      <c r="BFX343" s="125"/>
      <c r="BFY343" s="125"/>
      <c r="BFZ343" s="125"/>
      <c r="BGA343" s="125"/>
      <c r="BGB343" s="125"/>
      <c r="BGC343" s="125"/>
      <c r="BGD343" s="125"/>
      <c r="BGE343" s="125"/>
      <c r="BGF343" s="125"/>
      <c r="BGG343" s="125"/>
      <c r="BGH343" s="125"/>
      <c r="BGI343" s="125"/>
      <c r="BGJ343" s="125"/>
      <c r="BGK343" s="125"/>
      <c r="BGL343" s="125"/>
      <c r="BGM343" s="432"/>
      <c r="BGN343" s="432"/>
      <c r="BGO343" s="125"/>
      <c r="BGP343" s="125"/>
      <c r="BGQ343" s="125"/>
      <c r="BGR343" s="125"/>
      <c r="BGS343" s="125"/>
      <c r="BGT343" s="125"/>
      <c r="BGU343" s="125"/>
      <c r="BGV343" s="125"/>
      <c r="BGW343" s="125"/>
      <c r="BGX343" s="125"/>
      <c r="BGY343" s="125"/>
      <c r="BGZ343" s="125"/>
      <c r="BHA343" s="125"/>
      <c r="BHB343" s="125"/>
      <c r="BHC343" s="125"/>
      <c r="BHD343" s="125"/>
      <c r="BHE343" s="125"/>
      <c r="BHF343" s="125"/>
      <c r="BHG343" s="125"/>
      <c r="BHH343" s="125"/>
      <c r="BHI343" s="125"/>
      <c r="BHJ343" s="125"/>
      <c r="BHK343" s="125"/>
      <c r="BHL343" s="125"/>
      <c r="BHM343" s="432"/>
      <c r="BHN343" s="432"/>
      <c r="BHO343" s="125"/>
      <c r="BHP343" s="125"/>
      <c r="BHQ343" s="125"/>
      <c r="BHR343" s="125"/>
      <c r="BHS343" s="125"/>
      <c r="BHT343" s="125"/>
      <c r="BHU343" s="125"/>
      <c r="BHV343" s="125"/>
      <c r="BHW343" s="125"/>
      <c r="BHX343" s="125"/>
      <c r="BHY343" s="125"/>
      <c r="BHZ343" s="125"/>
      <c r="BIA343" s="125"/>
      <c r="BIB343" s="125"/>
      <c r="BIC343" s="125"/>
      <c r="BID343" s="125"/>
      <c r="BIE343" s="125"/>
      <c r="BIF343" s="125"/>
      <c r="BIG343" s="125"/>
      <c r="BIH343" s="125"/>
      <c r="BII343" s="125"/>
      <c r="BIJ343" s="125"/>
      <c r="BIK343" s="125"/>
      <c r="BIL343" s="125"/>
      <c r="BIM343" s="432"/>
      <c r="BIN343" s="432"/>
      <c r="BIO343" s="125"/>
      <c r="BIP343" s="125"/>
      <c r="BIQ343" s="125"/>
      <c r="BIR343" s="125"/>
      <c r="BIS343" s="125"/>
      <c r="BIT343" s="125"/>
      <c r="BIU343" s="125"/>
      <c r="BIV343" s="125"/>
      <c r="BIW343" s="125"/>
      <c r="BIX343" s="125"/>
      <c r="BIY343" s="125"/>
      <c r="BIZ343" s="125"/>
      <c r="BJA343" s="125"/>
      <c r="BJB343" s="125"/>
      <c r="BJC343" s="125"/>
      <c r="BJD343" s="125"/>
      <c r="BJE343" s="125"/>
      <c r="BJF343" s="125"/>
      <c r="BJG343" s="125"/>
      <c r="BJH343" s="125"/>
      <c r="BJI343" s="125"/>
      <c r="BJJ343" s="125"/>
      <c r="BJK343" s="125"/>
      <c r="BJL343" s="125"/>
      <c r="BJM343" s="432"/>
      <c r="BJN343" s="432"/>
      <c r="BJO343" s="125"/>
      <c r="BJP343" s="125"/>
      <c r="BJQ343" s="125"/>
      <c r="BJR343" s="125"/>
      <c r="BJS343" s="125"/>
      <c r="BJT343" s="125"/>
      <c r="BJU343" s="125"/>
      <c r="BJV343" s="125"/>
      <c r="BJW343" s="125"/>
      <c r="BJX343" s="125"/>
      <c r="BJY343" s="125"/>
      <c r="BJZ343" s="125"/>
      <c r="BKA343" s="125"/>
      <c r="BKB343" s="125"/>
      <c r="BKC343" s="125"/>
      <c r="BKD343" s="125"/>
      <c r="BKE343" s="125"/>
      <c r="BKF343" s="125"/>
      <c r="BKG343" s="125"/>
      <c r="BKH343" s="125"/>
      <c r="BKI343" s="125"/>
      <c r="BKJ343" s="125"/>
      <c r="BKK343" s="125"/>
      <c r="BKL343" s="125"/>
      <c r="BKM343" s="432"/>
      <c r="BKN343" s="432"/>
      <c r="BKO343" s="125"/>
      <c r="BKP343" s="125"/>
      <c r="BKQ343" s="125"/>
      <c r="BKR343" s="125"/>
      <c r="BKS343" s="125"/>
      <c r="BKT343" s="125"/>
      <c r="BKU343" s="125"/>
      <c r="BKV343" s="125"/>
      <c r="BKW343" s="125"/>
      <c r="BKX343" s="125"/>
      <c r="BKY343" s="125"/>
      <c r="BKZ343" s="125"/>
      <c r="BLA343" s="125"/>
      <c r="BLB343" s="125"/>
      <c r="BLC343" s="125"/>
      <c r="BLD343" s="125"/>
      <c r="BLE343" s="125"/>
      <c r="BLF343" s="125"/>
      <c r="BLG343" s="125"/>
      <c r="BLH343" s="125"/>
      <c r="BLI343" s="125"/>
      <c r="BLJ343" s="125"/>
      <c r="BLK343" s="125"/>
      <c r="BLL343" s="125"/>
      <c r="BLM343" s="432"/>
      <c r="BLN343" s="432"/>
      <c r="BLO343" s="125"/>
      <c r="BLP343" s="125"/>
      <c r="BLQ343" s="125"/>
      <c r="BLR343" s="125"/>
      <c r="BLS343" s="125"/>
      <c r="BLT343" s="125"/>
      <c r="BLU343" s="125"/>
      <c r="BLV343" s="125"/>
      <c r="BLW343" s="125"/>
      <c r="BLX343" s="125"/>
      <c r="BLY343" s="125"/>
      <c r="BLZ343" s="125"/>
      <c r="BMA343" s="125"/>
      <c r="BMB343" s="125"/>
      <c r="BMC343" s="125"/>
      <c r="BMD343" s="125"/>
      <c r="BME343" s="125"/>
      <c r="BMF343" s="125"/>
      <c r="BMG343" s="125"/>
      <c r="BMH343" s="125"/>
      <c r="BMI343" s="125"/>
      <c r="BMJ343" s="125"/>
      <c r="BMK343" s="125"/>
      <c r="BML343" s="125"/>
      <c r="BMM343" s="432"/>
      <c r="BMN343" s="432"/>
      <c r="BMO343" s="125"/>
      <c r="BMP343" s="125"/>
      <c r="BMQ343" s="125"/>
      <c r="BMR343" s="125"/>
      <c r="BMS343" s="125"/>
      <c r="BMT343" s="125"/>
      <c r="BMU343" s="125"/>
      <c r="BMV343" s="125"/>
      <c r="BMW343" s="125"/>
      <c r="BMX343" s="125"/>
      <c r="BMY343" s="125"/>
      <c r="BMZ343" s="125"/>
      <c r="BNA343" s="125"/>
      <c r="BNB343" s="125"/>
      <c r="BNC343" s="125"/>
      <c r="BND343" s="125"/>
      <c r="BNE343" s="125"/>
      <c r="BNF343" s="125"/>
      <c r="BNG343" s="125"/>
      <c r="BNH343" s="125"/>
      <c r="BNI343" s="125"/>
      <c r="BNJ343" s="125"/>
      <c r="BNK343" s="125"/>
      <c r="BNL343" s="125"/>
      <c r="BNM343" s="432"/>
      <c r="BNN343" s="432"/>
      <c r="BNO343" s="125"/>
      <c r="BNP343" s="125"/>
      <c r="BNQ343" s="125"/>
      <c r="BNR343" s="125"/>
      <c r="BNS343" s="125"/>
      <c r="BNT343" s="125"/>
      <c r="BNU343" s="125"/>
      <c r="BNV343" s="125"/>
      <c r="BNW343" s="125"/>
      <c r="BNX343" s="125"/>
      <c r="BNY343" s="125"/>
      <c r="BNZ343" s="125"/>
      <c r="BOA343" s="125"/>
      <c r="BOB343" s="125"/>
      <c r="BOC343" s="125"/>
      <c r="BOD343" s="125"/>
      <c r="BOE343" s="125"/>
      <c r="BOF343" s="125"/>
      <c r="BOG343" s="125"/>
      <c r="BOH343" s="125"/>
      <c r="BOI343" s="125"/>
      <c r="BOJ343" s="125"/>
      <c r="BOK343" s="125"/>
      <c r="BOL343" s="125"/>
      <c r="BOM343" s="432"/>
      <c r="BON343" s="432"/>
      <c r="BOO343" s="125"/>
      <c r="BOP343" s="125"/>
      <c r="BOQ343" s="125"/>
      <c r="BOR343" s="125"/>
      <c r="BOS343" s="125"/>
      <c r="BOT343" s="125"/>
      <c r="BOU343" s="125"/>
      <c r="BOV343" s="125"/>
      <c r="BOW343" s="125"/>
      <c r="BOX343" s="125"/>
      <c r="BOY343" s="125"/>
      <c r="BOZ343" s="125"/>
      <c r="BPA343" s="125"/>
      <c r="BPB343" s="125"/>
      <c r="BPC343" s="125"/>
      <c r="BPD343" s="125"/>
      <c r="BPE343" s="125"/>
      <c r="BPF343" s="125"/>
      <c r="BPG343" s="125"/>
      <c r="BPH343" s="125"/>
      <c r="BPI343" s="125"/>
      <c r="BPJ343" s="125"/>
      <c r="BPK343" s="125"/>
      <c r="BPL343" s="125"/>
      <c r="BPM343" s="432"/>
      <c r="BPN343" s="432"/>
      <c r="BPO343" s="125"/>
      <c r="BPP343" s="125"/>
      <c r="BPQ343" s="125"/>
      <c r="BPR343" s="125"/>
      <c r="BPS343" s="125"/>
      <c r="BPT343" s="125"/>
      <c r="BPU343" s="125"/>
      <c r="BPV343" s="125"/>
      <c r="BPW343" s="125"/>
      <c r="BPX343" s="125"/>
      <c r="BPY343" s="125"/>
      <c r="BPZ343" s="125"/>
      <c r="BQA343" s="125"/>
      <c r="BQB343" s="125"/>
      <c r="BQC343" s="125"/>
      <c r="BQD343" s="125"/>
      <c r="BQE343" s="125"/>
      <c r="BQF343" s="125"/>
      <c r="BQG343" s="125"/>
      <c r="BQH343" s="125"/>
      <c r="BQI343" s="125"/>
      <c r="BQJ343" s="125"/>
      <c r="BQK343" s="125"/>
      <c r="BQL343" s="125"/>
      <c r="BQM343" s="432"/>
      <c r="BQN343" s="432"/>
      <c r="BQO343" s="125"/>
      <c r="BQP343" s="125"/>
      <c r="BQQ343" s="125"/>
      <c r="BQR343" s="125"/>
      <c r="BQS343" s="125"/>
      <c r="BQT343" s="125"/>
      <c r="BQU343" s="125"/>
      <c r="BQV343" s="125"/>
      <c r="BQW343" s="125"/>
      <c r="BQX343" s="125"/>
      <c r="BQY343" s="125"/>
      <c r="BQZ343" s="125"/>
      <c r="BRA343" s="125"/>
      <c r="BRB343" s="125"/>
      <c r="BRC343" s="125"/>
      <c r="BRD343" s="125"/>
      <c r="BRE343" s="125"/>
      <c r="BRF343" s="125"/>
      <c r="BRG343" s="125"/>
      <c r="BRH343" s="125"/>
      <c r="BRI343" s="125"/>
      <c r="BRJ343" s="125"/>
      <c r="BRK343" s="125"/>
      <c r="BRL343" s="125"/>
      <c r="BRM343" s="432"/>
      <c r="BRN343" s="432"/>
      <c r="BRO343" s="125"/>
      <c r="BRP343" s="125"/>
      <c r="BRQ343" s="125"/>
      <c r="BRR343" s="125"/>
      <c r="BRS343" s="125"/>
      <c r="BRT343" s="125"/>
      <c r="BRU343" s="125"/>
      <c r="BRV343" s="125"/>
      <c r="BRW343" s="125"/>
      <c r="BRX343" s="125"/>
      <c r="BRY343" s="125"/>
      <c r="BRZ343" s="125"/>
      <c r="BSA343" s="125"/>
      <c r="BSB343" s="125"/>
      <c r="BSC343" s="125"/>
      <c r="BSD343" s="125"/>
      <c r="BSE343" s="125"/>
      <c r="BSF343" s="125"/>
      <c r="BSG343" s="125"/>
      <c r="BSH343" s="125"/>
      <c r="BSI343" s="125"/>
      <c r="BSJ343" s="125"/>
      <c r="BSK343" s="125"/>
      <c r="BSL343" s="125"/>
      <c r="BSM343" s="432"/>
      <c r="BSN343" s="432"/>
      <c r="BSO343" s="125"/>
      <c r="BSP343" s="125"/>
      <c r="BSQ343" s="125"/>
      <c r="BSR343" s="125"/>
      <c r="BSS343" s="125"/>
      <c r="BST343" s="125"/>
      <c r="BSU343" s="125"/>
      <c r="BSV343" s="125"/>
      <c r="BSW343" s="125"/>
      <c r="BSX343" s="125"/>
      <c r="BSY343" s="125"/>
      <c r="BSZ343" s="125"/>
      <c r="BTA343" s="125"/>
      <c r="BTB343" s="125"/>
      <c r="BTC343" s="125"/>
      <c r="BTD343" s="125"/>
      <c r="BTE343" s="125"/>
      <c r="BTF343" s="125"/>
      <c r="BTG343" s="125"/>
      <c r="BTH343" s="125"/>
      <c r="BTI343" s="125"/>
      <c r="BTJ343" s="125"/>
      <c r="BTK343" s="125"/>
      <c r="BTL343" s="125"/>
      <c r="BTM343" s="432"/>
      <c r="BTN343" s="432"/>
      <c r="BTO343" s="125"/>
      <c r="BTP343" s="125"/>
      <c r="BTQ343" s="125"/>
      <c r="BTR343" s="125"/>
      <c r="BTS343" s="125"/>
      <c r="BTT343" s="125"/>
      <c r="BTU343" s="125"/>
      <c r="BTV343" s="125"/>
      <c r="BTW343" s="125"/>
      <c r="BTX343" s="125"/>
      <c r="BTY343" s="125"/>
      <c r="BTZ343" s="125"/>
      <c r="BUA343" s="125"/>
      <c r="BUB343" s="125"/>
      <c r="BUC343" s="125"/>
      <c r="BUD343" s="125"/>
      <c r="BUE343" s="125"/>
      <c r="BUF343" s="125"/>
      <c r="BUG343" s="125"/>
      <c r="BUH343" s="125"/>
      <c r="BUI343" s="125"/>
      <c r="BUJ343" s="125"/>
      <c r="BUK343" s="125"/>
      <c r="BUL343" s="125"/>
      <c r="BUM343" s="432"/>
      <c r="BUN343" s="432"/>
      <c r="BUO343" s="125"/>
      <c r="BUP343" s="125"/>
      <c r="BUQ343" s="125"/>
      <c r="BUR343" s="125"/>
      <c r="BUS343" s="125"/>
      <c r="BUT343" s="125"/>
      <c r="BUU343" s="125"/>
      <c r="BUV343" s="125"/>
      <c r="BUW343" s="125"/>
      <c r="BUX343" s="125"/>
      <c r="BUY343" s="125"/>
      <c r="BUZ343" s="125"/>
      <c r="BVA343" s="125"/>
      <c r="BVB343" s="125"/>
      <c r="BVC343" s="125"/>
      <c r="BVD343" s="125"/>
      <c r="BVE343" s="125"/>
      <c r="BVF343" s="125"/>
      <c r="BVG343" s="125"/>
      <c r="BVH343" s="125"/>
      <c r="BVI343" s="125"/>
      <c r="BVJ343" s="125"/>
      <c r="BVK343" s="125"/>
      <c r="BVL343" s="125"/>
      <c r="BVM343" s="432"/>
      <c r="BVN343" s="432"/>
      <c r="BVO343" s="125"/>
      <c r="BVP343" s="125"/>
      <c r="BVQ343" s="125"/>
      <c r="BVR343" s="125"/>
      <c r="BVS343" s="125"/>
      <c r="BVT343" s="125"/>
      <c r="BVU343" s="125"/>
      <c r="BVV343" s="125"/>
      <c r="BVW343" s="125"/>
      <c r="BVX343" s="125"/>
      <c r="BVY343" s="125"/>
      <c r="BVZ343" s="125"/>
      <c r="BWA343" s="125"/>
      <c r="BWB343" s="125"/>
      <c r="BWC343" s="125"/>
      <c r="BWD343" s="125"/>
      <c r="BWE343" s="125"/>
      <c r="BWF343" s="125"/>
      <c r="BWG343" s="125"/>
      <c r="BWH343" s="125"/>
      <c r="BWI343" s="125"/>
      <c r="BWJ343" s="125"/>
      <c r="BWK343" s="125"/>
      <c r="BWL343" s="125"/>
      <c r="BWM343" s="432"/>
      <c r="BWN343" s="432"/>
      <c r="BWO343" s="125"/>
      <c r="BWP343" s="125"/>
      <c r="BWQ343" s="125"/>
      <c r="BWR343" s="125"/>
      <c r="BWS343" s="125"/>
      <c r="BWT343" s="125"/>
      <c r="BWU343" s="125"/>
      <c r="BWV343" s="125"/>
      <c r="BWW343" s="125"/>
      <c r="BWX343" s="125"/>
      <c r="BWY343" s="125"/>
      <c r="BWZ343" s="125"/>
      <c r="BXA343" s="125"/>
      <c r="BXB343" s="125"/>
      <c r="BXC343" s="125"/>
      <c r="BXD343" s="125"/>
      <c r="BXE343" s="125"/>
      <c r="BXF343" s="125"/>
      <c r="BXG343" s="125"/>
      <c r="BXH343" s="125"/>
      <c r="BXI343" s="125"/>
      <c r="BXJ343" s="125"/>
      <c r="BXK343" s="125"/>
      <c r="BXL343" s="125"/>
      <c r="BXM343" s="432"/>
      <c r="BXN343" s="432"/>
      <c r="BXO343" s="125"/>
      <c r="BXP343" s="125"/>
      <c r="BXQ343" s="125"/>
      <c r="BXR343" s="125"/>
      <c r="BXS343" s="125"/>
      <c r="BXT343" s="125"/>
      <c r="BXU343" s="125"/>
      <c r="BXV343" s="125"/>
      <c r="BXW343" s="125"/>
      <c r="BXX343" s="125"/>
      <c r="BXY343" s="125"/>
      <c r="BXZ343" s="125"/>
      <c r="BYA343" s="125"/>
      <c r="BYB343" s="125"/>
      <c r="BYC343" s="125"/>
      <c r="BYD343" s="125"/>
      <c r="BYE343" s="125"/>
      <c r="BYF343" s="125"/>
      <c r="BYG343" s="125"/>
      <c r="BYH343" s="125"/>
      <c r="BYI343" s="125"/>
      <c r="BYJ343" s="125"/>
      <c r="BYK343" s="125"/>
      <c r="BYL343" s="125"/>
      <c r="BYM343" s="432"/>
      <c r="BYN343" s="432"/>
      <c r="BYO343" s="125"/>
      <c r="BYP343" s="125"/>
      <c r="BYQ343" s="125"/>
      <c r="BYR343" s="125"/>
      <c r="BYS343" s="125"/>
      <c r="BYT343" s="125"/>
      <c r="BYU343" s="125"/>
      <c r="BYV343" s="125"/>
      <c r="BYW343" s="125"/>
      <c r="BYX343" s="125"/>
      <c r="BYY343" s="125"/>
      <c r="BYZ343" s="125"/>
      <c r="BZA343" s="125"/>
      <c r="BZB343" s="125"/>
      <c r="BZC343" s="125"/>
      <c r="BZD343" s="125"/>
      <c r="BZE343" s="125"/>
      <c r="BZF343" s="125"/>
      <c r="BZG343" s="125"/>
      <c r="BZH343" s="125"/>
      <c r="BZI343" s="125"/>
      <c r="BZJ343" s="125"/>
      <c r="BZK343" s="125"/>
      <c r="BZL343" s="125"/>
      <c r="BZM343" s="432"/>
      <c r="BZN343" s="432"/>
      <c r="BZO343" s="125"/>
      <c r="BZP343" s="125"/>
      <c r="BZQ343" s="125"/>
      <c r="BZR343" s="125"/>
      <c r="BZS343" s="125"/>
      <c r="BZT343" s="125"/>
      <c r="BZU343" s="125"/>
      <c r="BZV343" s="125"/>
      <c r="BZW343" s="125"/>
      <c r="BZX343" s="125"/>
      <c r="BZY343" s="125"/>
      <c r="BZZ343" s="125"/>
      <c r="CAA343" s="125"/>
      <c r="CAB343" s="125"/>
      <c r="CAC343" s="125"/>
      <c r="CAD343" s="125"/>
      <c r="CAE343" s="125"/>
      <c r="CAF343" s="125"/>
      <c r="CAG343" s="125"/>
      <c r="CAH343" s="125"/>
      <c r="CAI343" s="125"/>
      <c r="CAJ343" s="125"/>
      <c r="CAK343" s="125"/>
      <c r="CAL343" s="125"/>
      <c r="CAM343" s="432"/>
      <c r="CAN343" s="432"/>
      <c r="CAO343" s="125"/>
      <c r="CAP343" s="125"/>
      <c r="CAQ343" s="125"/>
      <c r="CAR343" s="125"/>
      <c r="CAS343" s="125"/>
      <c r="CAT343" s="125"/>
      <c r="CAU343" s="125"/>
      <c r="CAV343" s="125"/>
      <c r="CAW343" s="125"/>
      <c r="CAX343" s="125"/>
      <c r="CAY343" s="125"/>
      <c r="CAZ343" s="125"/>
      <c r="CBA343" s="125"/>
      <c r="CBB343" s="125"/>
      <c r="CBC343" s="125"/>
      <c r="CBD343" s="125"/>
      <c r="CBE343" s="125"/>
      <c r="CBF343" s="125"/>
      <c r="CBG343" s="125"/>
      <c r="CBH343" s="125"/>
      <c r="CBI343" s="125"/>
      <c r="CBJ343" s="125"/>
      <c r="CBK343" s="125"/>
      <c r="CBL343" s="125"/>
      <c r="CBM343" s="432"/>
      <c r="CBN343" s="432"/>
      <c r="CBO343" s="125"/>
      <c r="CBP343" s="125"/>
      <c r="CBQ343" s="125"/>
      <c r="CBR343" s="125"/>
      <c r="CBS343" s="125"/>
      <c r="CBT343" s="125"/>
      <c r="CBU343" s="125"/>
      <c r="CBV343" s="125"/>
      <c r="CBW343" s="125"/>
      <c r="CBX343" s="125"/>
      <c r="CBY343" s="125"/>
      <c r="CBZ343" s="125"/>
      <c r="CCA343" s="125"/>
      <c r="CCB343" s="125"/>
      <c r="CCC343" s="125"/>
      <c r="CCD343" s="125"/>
      <c r="CCE343" s="125"/>
      <c r="CCF343" s="125"/>
      <c r="CCG343" s="125"/>
      <c r="CCH343" s="125"/>
      <c r="CCI343" s="125"/>
      <c r="CCJ343" s="125"/>
      <c r="CCK343" s="125"/>
      <c r="CCL343" s="125"/>
      <c r="CCM343" s="432"/>
      <c r="CCN343" s="432"/>
      <c r="CCO343" s="125"/>
      <c r="CCP343" s="125"/>
      <c r="CCQ343" s="125"/>
      <c r="CCR343" s="125"/>
      <c r="CCS343" s="125"/>
      <c r="CCT343" s="125"/>
      <c r="CCU343" s="125"/>
      <c r="CCV343" s="125"/>
      <c r="CCW343" s="125"/>
      <c r="CCX343" s="125"/>
      <c r="CCY343" s="125"/>
      <c r="CCZ343" s="125"/>
      <c r="CDA343" s="125"/>
      <c r="CDB343" s="125"/>
      <c r="CDC343" s="125"/>
      <c r="CDD343" s="125"/>
      <c r="CDE343" s="125"/>
      <c r="CDF343" s="125"/>
      <c r="CDG343" s="125"/>
      <c r="CDH343" s="125"/>
      <c r="CDI343" s="125"/>
      <c r="CDJ343" s="125"/>
      <c r="CDK343" s="125"/>
      <c r="CDL343" s="125"/>
      <c r="CDM343" s="432"/>
      <c r="CDN343" s="432"/>
      <c r="CDO343" s="125"/>
      <c r="CDP343" s="125"/>
      <c r="CDQ343" s="125"/>
      <c r="CDR343" s="125"/>
      <c r="CDS343" s="125"/>
      <c r="CDT343" s="125"/>
      <c r="CDU343" s="125"/>
      <c r="CDV343" s="125"/>
      <c r="CDW343" s="125"/>
      <c r="CDX343" s="125"/>
      <c r="CDY343" s="125"/>
      <c r="CDZ343" s="125"/>
      <c r="CEA343" s="125"/>
      <c r="CEB343" s="125"/>
      <c r="CEC343" s="125"/>
      <c r="CED343" s="125"/>
      <c r="CEE343" s="125"/>
      <c r="CEF343" s="125"/>
      <c r="CEG343" s="125"/>
      <c r="CEH343" s="125"/>
      <c r="CEI343" s="125"/>
      <c r="CEJ343" s="125"/>
      <c r="CEK343" s="125"/>
      <c r="CEL343" s="125"/>
      <c r="CEM343" s="432"/>
      <c r="CEN343" s="432"/>
      <c r="CEO343" s="125"/>
      <c r="CEP343" s="125"/>
      <c r="CEQ343" s="125"/>
      <c r="CER343" s="125"/>
      <c r="CES343" s="125"/>
      <c r="CET343" s="125"/>
      <c r="CEU343" s="125"/>
      <c r="CEV343" s="125"/>
      <c r="CEW343" s="125"/>
      <c r="CEX343" s="125"/>
      <c r="CEY343" s="125"/>
      <c r="CEZ343" s="125"/>
      <c r="CFA343" s="125"/>
      <c r="CFB343" s="125"/>
      <c r="CFC343" s="125"/>
      <c r="CFD343" s="125"/>
      <c r="CFE343" s="125"/>
      <c r="CFF343" s="125"/>
      <c r="CFG343" s="125"/>
      <c r="CFH343" s="125"/>
      <c r="CFI343" s="125"/>
      <c r="CFJ343" s="125"/>
      <c r="CFK343" s="125"/>
      <c r="CFL343" s="125"/>
      <c r="CFM343" s="432"/>
      <c r="CFN343" s="432"/>
      <c r="CFO343" s="125"/>
      <c r="CFP343" s="125"/>
      <c r="CFQ343" s="125"/>
      <c r="CFR343" s="125"/>
      <c r="CFS343" s="125"/>
      <c r="CFT343" s="125"/>
      <c r="CFU343" s="125"/>
      <c r="CFV343" s="125"/>
      <c r="CFW343" s="125"/>
      <c r="CFX343" s="125"/>
      <c r="CFY343" s="125"/>
      <c r="CFZ343" s="125"/>
      <c r="CGA343" s="125"/>
      <c r="CGB343" s="125"/>
      <c r="CGC343" s="125"/>
      <c r="CGD343" s="125"/>
      <c r="CGE343" s="125"/>
      <c r="CGF343" s="125"/>
      <c r="CGG343" s="125"/>
      <c r="CGH343" s="125"/>
      <c r="CGI343" s="125"/>
      <c r="CGJ343" s="125"/>
      <c r="CGK343" s="125"/>
      <c r="CGL343" s="125"/>
      <c r="CGM343" s="432"/>
      <c r="CGN343" s="432"/>
      <c r="CGO343" s="125"/>
      <c r="CGP343" s="125"/>
      <c r="CGQ343" s="125"/>
      <c r="CGR343" s="125"/>
      <c r="CGS343" s="125"/>
      <c r="CGT343" s="125"/>
      <c r="CGU343" s="125"/>
      <c r="CGV343" s="125"/>
      <c r="CGW343" s="125"/>
      <c r="CGX343" s="125"/>
      <c r="CGY343" s="125"/>
      <c r="CGZ343" s="125"/>
      <c r="CHA343" s="125"/>
      <c r="CHB343" s="125"/>
      <c r="CHC343" s="125"/>
      <c r="CHD343" s="125"/>
      <c r="CHE343" s="125"/>
      <c r="CHF343" s="125"/>
      <c r="CHG343" s="125"/>
      <c r="CHH343" s="125"/>
      <c r="CHI343" s="125"/>
      <c r="CHJ343" s="125"/>
      <c r="CHK343" s="125"/>
      <c r="CHL343" s="125"/>
      <c r="CHM343" s="432"/>
      <c r="CHN343" s="432"/>
      <c r="CHO343" s="125"/>
      <c r="CHP343" s="125"/>
      <c r="CHQ343" s="125"/>
      <c r="CHR343" s="125"/>
      <c r="CHS343" s="125"/>
      <c r="CHT343" s="125"/>
      <c r="CHU343" s="125"/>
      <c r="CHV343" s="125"/>
      <c r="CHW343" s="125"/>
      <c r="CHX343" s="125"/>
      <c r="CHY343" s="125"/>
      <c r="CHZ343" s="125"/>
      <c r="CIA343" s="125"/>
      <c r="CIB343" s="125"/>
      <c r="CIC343" s="125"/>
      <c r="CID343" s="125"/>
      <c r="CIE343" s="125"/>
      <c r="CIF343" s="125"/>
      <c r="CIG343" s="125"/>
      <c r="CIH343" s="125"/>
      <c r="CII343" s="125"/>
      <c r="CIJ343" s="125"/>
      <c r="CIK343" s="125"/>
      <c r="CIL343" s="125"/>
      <c r="CIM343" s="432"/>
      <c r="CIN343" s="432"/>
      <c r="CIO343" s="125"/>
      <c r="CIP343" s="125"/>
      <c r="CIQ343" s="125"/>
      <c r="CIR343" s="125"/>
      <c r="CIS343" s="125"/>
      <c r="CIT343" s="125"/>
      <c r="CIU343" s="125"/>
      <c r="CIV343" s="125"/>
      <c r="CIW343" s="125"/>
      <c r="CIX343" s="125"/>
      <c r="CIY343" s="125"/>
      <c r="CIZ343" s="125"/>
      <c r="CJA343" s="125"/>
      <c r="CJB343" s="125"/>
      <c r="CJC343" s="125"/>
      <c r="CJD343" s="125"/>
      <c r="CJE343" s="125"/>
      <c r="CJF343" s="125"/>
      <c r="CJG343" s="125"/>
      <c r="CJH343" s="125"/>
      <c r="CJI343" s="125"/>
      <c r="CJJ343" s="125"/>
      <c r="CJK343" s="125"/>
      <c r="CJL343" s="125"/>
      <c r="CJM343" s="432"/>
      <c r="CJN343" s="432"/>
      <c r="CJO343" s="125"/>
      <c r="CJP343" s="125"/>
      <c r="CJQ343" s="125"/>
      <c r="CJR343" s="125"/>
      <c r="CJS343" s="125"/>
      <c r="CJT343" s="125"/>
      <c r="CJU343" s="125"/>
      <c r="CJV343" s="125"/>
      <c r="CJW343" s="125"/>
      <c r="CJX343" s="125"/>
      <c r="CJY343" s="125"/>
      <c r="CJZ343" s="125"/>
      <c r="CKA343" s="125"/>
      <c r="CKB343" s="125"/>
      <c r="CKC343" s="125"/>
      <c r="CKD343" s="125"/>
      <c r="CKE343" s="125"/>
      <c r="CKF343" s="125"/>
      <c r="CKG343" s="125"/>
      <c r="CKH343" s="125"/>
      <c r="CKI343" s="125"/>
      <c r="CKJ343" s="125"/>
      <c r="CKK343" s="125"/>
      <c r="CKL343" s="125"/>
      <c r="CKM343" s="432"/>
      <c r="CKN343" s="432"/>
      <c r="CKO343" s="125"/>
      <c r="CKP343" s="125"/>
      <c r="CKQ343" s="125"/>
      <c r="CKR343" s="125"/>
      <c r="CKS343" s="125"/>
      <c r="CKT343" s="125"/>
      <c r="CKU343" s="125"/>
      <c r="CKV343" s="125"/>
      <c r="CKW343" s="125"/>
      <c r="CKX343" s="125"/>
      <c r="CKY343" s="125"/>
      <c r="CKZ343" s="125"/>
      <c r="CLA343" s="125"/>
      <c r="CLB343" s="125"/>
      <c r="CLC343" s="125"/>
      <c r="CLD343" s="125"/>
      <c r="CLE343" s="125"/>
      <c r="CLF343" s="125"/>
      <c r="CLG343" s="125"/>
      <c r="CLH343" s="125"/>
      <c r="CLI343" s="125"/>
      <c r="CLJ343" s="125"/>
      <c r="CLK343" s="125"/>
      <c r="CLL343" s="125"/>
      <c r="CLM343" s="432"/>
      <c r="CLN343" s="432"/>
      <c r="CLO343" s="125"/>
      <c r="CLP343" s="125"/>
      <c r="CLQ343" s="125"/>
      <c r="CLR343" s="125"/>
      <c r="CLS343" s="125"/>
      <c r="CLT343" s="125"/>
      <c r="CLU343" s="125"/>
      <c r="CLV343" s="125"/>
      <c r="CLW343" s="125"/>
      <c r="CLX343" s="125"/>
      <c r="CLY343" s="125"/>
      <c r="CLZ343" s="125"/>
      <c r="CMA343" s="125"/>
      <c r="CMB343" s="125"/>
      <c r="CMC343" s="125"/>
      <c r="CMD343" s="125"/>
      <c r="CME343" s="125"/>
      <c r="CMF343" s="125"/>
      <c r="CMG343" s="125"/>
      <c r="CMH343" s="125"/>
      <c r="CMI343" s="125"/>
      <c r="CMJ343" s="125"/>
      <c r="CMK343" s="125"/>
      <c r="CML343" s="125"/>
      <c r="CMM343" s="432"/>
      <c r="CMN343" s="432"/>
      <c r="CMO343" s="125"/>
      <c r="CMP343" s="125"/>
      <c r="CMQ343" s="125"/>
      <c r="CMR343" s="125"/>
      <c r="CMS343" s="125"/>
      <c r="CMT343" s="125"/>
      <c r="CMU343" s="125"/>
      <c r="CMV343" s="125"/>
      <c r="CMW343" s="125"/>
      <c r="CMX343" s="125"/>
      <c r="CMY343" s="125"/>
      <c r="CMZ343" s="125"/>
      <c r="CNA343" s="125"/>
      <c r="CNB343" s="125"/>
      <c r="CNC343" s="125"/>
      <c r="CND343" s="125"/>
      <c r="CNE343" s="125"/>
      <c r="CNF343" s="125"/>
      <c r="CNG343" s="125"/>
      <c r="CNH343" s="125"/>
      <c r="CNI343" s="125"/>
      <c r="CNJ343" s="125"/>
      <c r="CNK343" s="125"/>
      <c r="CNL343" s="125"/>
      <c r="CNM343" s="432"/>
      <c r="CNN343" s="432"/>
      <c r="CNO343" s="125"/>
      <c r="CNP343" s="125"/>
      <c r="CNQ343" s="125"/>
      <c r="CNR343" s="125"/>
      <c r="CNS343" s="125"/>
      <c r="CNT343" s="125"/>
      <c r="CNU343" s="125"/>
      <c r="CNV343" s="125"/>
      <c r="CNW343" s="125"/>
      <c r="CNX343" s="125"/>
      <c r="CNY343" s="125"/>
      <c r="CNZ343" s="125"/>
      <c r="COA343" s="125"/>
      <c r="COB343" s="125"/>
      <c r="COC343" s="125"/>
      <c r="COD343" s="125"/>
      <c r="COE343" s="125"/>
      <c r="COF343" s="125"/>
      <c r="COG343" s="125"/>
      <c r="COH343" s="125"/>
      <c r="COI343" s="125"/>
      <c r="COJ343" s="125"/>
      <c r="COK343" s="125"/>
      <c r="COL343" s="125"/>
      <c r="COM343" s="432"/>
      <c r="CON343" s="432"/>
      <c r="COO343" s="125"/>
      <c r="COP343" s="125"/>
      <c r="COQ343" s="125"/>
      <c r="COR343" s="125"/>
      <c r="COS343" s="125"/>
      <c r="COT343" s="125"/>
      <c r="COU343" s="125"/>
      <c r="COV343" s="125"/>
      <c r="COW343" s="125"/>
      <c r="COX343" s="125"/>
      <c r="COY343" s="125"/>
      <c r="COZ343" s="125"/>
      <c r="CPA343" s="125"/>
      <c r="CPB343" s="125"/>
      <c r="CPC343" s="125"/>
      <c r="CPD343" s="125"/>
      <c r="CPE343" s="125"/>
      <c r="CPF343" s="125"/>
      <c r="CPG343" s="125"/>
      <c r="CPH343" s="125"/>
      <c r="CPI343" s="125"/>
      <c r="CPJ343" s="125"/>
      <c r="CPK343" s="125"/>
      <c r="CPL343" s="125"/>
      <c r="CPM343" s="432"/>
      <c r="CPN343" s="432"/>
      <c r="CPO343" s="125"/>
      <c r="CPP343" s="125"/>
      <c r="CPQ343" s="125"/>
      <c r="CPR343" s="125"/>
      <c r="CPS343" s="125"/>
      <c r="CPT343" s="125"/>
      <c r="CPU343" s="125"/>
      <c r="CPV343" s="125"/>
      <c r="CPW343" s="125"/>
      <c r="CPX343" s="125"/>
      <c r="CPY343" s="125"/>
      <c r="CPZ343" s="125"/>
      <c r="CQA343" s="125"/>
      <c r="CQB343" s="125"/>
      <c r="CQC343" s="125"/>
      <c r="CQD343" s="125"/>
      <c r="CQE343" s="125"/>
      <c r="CQF343" s="125"/>
      <c r="CQG343" s="125"/>
      <c r="CQH343" s="125"/>
      <c r="CQI343" s="125"/>
      <c r="CQJ343" s="125"/>
      <c r="CQK343" s="125"/>
      <c r="CQL343" s="125"/>
      <c r="CQM343" s="432"/>
      <c r="CQN343" s="432"/>
      <c r="CQO343" s="125"/>
      <c r="CQP343" s="125"/>
      <c r="CQQ343" s="125"/>
      <c r="CQR343" s="125"/>
      <c r="CQS343" s="125"/>
      <c r="CQT343" s="125"/>
      <c r="CQU343" s="125"/>
      <c r="CQV343" s="125"/>
      <c r="CQW343" s="125"/>
      <c r="CQX343" s="125"/>
      <c r="CQY343" s="125"/>
      <c r="CQZ343" s="125"/>
      <c r="CRA343" s="125"/>
      <c r="CRB343" s="125"/>
      <c r="CRC343" s="125"/>
      <c r="CRD343" s="125"/>
      <c r="CRE343" s="125"/>
      <c r="CRF343" s="125"/>
      <c r="CRG343" s="125"/>
      <c r="CRH343" s="125"/>
      <c r="CRI343" s="125"/>
      <c r="CRJ343" s="125"/>
      <c r="CRK343" s="125"/>
      <c r="CRL343" s="125"/>
      <c r="CRM343" s="432"/>
      <c r="CRN343" s="432"/>
      <c r="CRO343" s="125"/>
      <c r="CRP343" s="125"/>
      <c r="CRQ343" s="125"/>
      <c r="CRR343" s="125"/>
      <c r="CRS343" s="125"/>
      <c r="CRT343" s="125"/>
      <c r="CRU343" s="125"/>
      <c r="CRV343" s="125"/>
      <c r="CRW343" s="125"/>
      <c r="CRX343" s="125"/>
      <c r="CRY343" s="125"/>
      <c r="CRZ343" s="125"/>
      <c r="CSA343" s="125"/>
      <c r="CSB343" s="125"/>
      <c r="CSC343" s="125"/>
      <c r="CSD343" s="125"/>
      <c r="CSE343" s="125"/>
      <c r="CSF343" s="125"/>
      <c r="CSG343" s="125"/>
      <c r="CSH343" s="125"/>
      <c r="CSI343" s="125"/>
      <c r="CSJ343" s="125"/>
      <c r="CSK343" s="125"/>
      <c r="CSL343" s="125"/>
      <c r="CSM343" s="432"/>
      <c r="CSN343" s="432"/>
      <c r="CSO343" s="125"/>
      <c r="CSP343" s="125"/>
      <c r="CSQ343" s="125"/>
      <c r="CSR343" s="125"/>
      <c r="CSS343" s="125"/>
      <c r="CST343" s="125"/>
      <c r="CSU343" s="125"/>
      <c r="CSV343" s="125"/>
      <c r="CSW343" s="125"/>
      <c r="CSX343" s="125"/>
      <c r="CSY343" s="125"/>
      <c r="CSZ343" s="125"/>
      <c r="CTA343" s="125"/>
      <c r="CTB343" s="125"/>
      <c r="CTC343" s="125"/>
      <c r="CTD343" s="125"/>
      <c r="CTE343" s="125"/>
      <c r="CTF343" s="125"/>
      <c r="CTG343" s="125"/>
      <c r="CTH343" s="125"/>
      <c r="CTI343" s="125"/>
      <c r="CTJ343" s="125"/>
      <c r="CTK343" s="125"/>
      <c r="CTL343" s="125"/>
      <c r="CTM343" s="432"/>
      <c r="CTN343" s="432"/>
      <c r="CTO343" s="125"/>
      <c r="CTP343" s="125"/>
      <c r="CTQ343" s="125"/>
      <c r="CTR343" s="125"/>
      <c r="CTS343" s="125"/>
      <c r="CTT343" s="125"/>
      <c r="CTU343" s="125"/>
      <c r="CTV343" s="125"/>
      <c r="CTW343" s="125"/>
      <c r="CTX343" s="125"/>
      <c r="CTY343" s="125"/>
      <c r="CTZ343" s="125"/>
      <c r="CUA343" s="125"/>
      <c r="CUB343" s="125"/>
      <c r="CUC343" s="125"/>
      <c r="CUD343" s="125"/>
      <c r="CUE343" s="125"/>
      <c r="CUF343" s="125"/>
      <c r="CUG343" s="125"/>
      <c r="CUH343" s="125"/>
      <c r="CUI343" s="125"/>
      <c r="CUJ343" s="125"/>
      <c r="CUK343" s="125"/>
      <c r="CUL343" s="125"/>
      <c r="CUM343" s="432"/>
      <c r="CUN343" s="432"/>
      <c r="CUO343" s="125"/>
      <c r="CUP343" s="125"/>
      <c r="CUQ343" s="125"/>
      <c r="CUR343" s="125"/>
      <c r="CUS343" s="125"/>
      <c r="CUT343" s="125"/>
      <c r="CUU343" s="125"/>
      <c r="CUV343" s="125"/>
      <c r="CUW343" s="125"/>
      <c r="CUX343" s="125"/>
      <c r="CUY343" s="125"/>
      <c r="CUZ343" s="125"/>
      <c r="CVA343" s="125"/>
      <c r="CVB343" s="125"/>
      <c r="CVC343" s="125"/>
      <c r="CVD343" s="125"/>
      <c r="CVE343" s="125"/>
      <c r="CVF343" s="125"/>
      <c r="CVG343" s="125"/>
      <c r="CVH343" s="125"/>
      <c r="CVI343" s="125"/>
      <c r="CVJ343" s="125"/>
      <c r="CVK343" s="125"/>
      <c r="CVL343" s="125"/>
      <c r="CVM343" s="432"/>
      <c r="CVN343" s="432"/>
      <c r="CVO343" s="125"/>
      <c r="CVP343" s="125"/>
      <c r="CVQ343" s="125"/>
      <c r="CVR343" s="125"/>
      <c r="CVS343" s="125"/>
      <c r="CVT343" s="125"/>
      <c r="CVU343" s="125"/>
      <c r="CVV343" s="125"/>
      <c r="CVW343" s="125"/>
      <c r="CVX343" s="125"/>
      <c r="CVY343" s="125"/>
      <c r="CVZ343" s="125"/>
      <c r="CWA343" s="125"/>
      <c r="CWB343" s="125"/>
      <c r="CWC343" s="125"/>
      <c r="CWD343" s="125"/>
      <c r="CWE343" s="125"/>
      <c r="CWF343" s="125"/>
      <c r="CWG343" s="125"/>
      <c r="CWH343" s="125"/>
      <c r="CWI343" s="125"/>
      <c r="CWJ343" s="125"/>
      <c r="CWK343" s="125"/>
      <c r="CWL343" s="125"/>
      <c r="CWM343" s="432"/>
      <c r="CWN343" s="432"/>
      <c r="CWO343" s="125"/>
      <c r="CWP343" s="125"/>
      <c r="CWQ343" s="125"/>
      <c r="CWR343" s="125"/>
      <c r="CWS343" s="125"/>
      <c r="CWT343" s="125"/>
      <c r="CWU343" s="125"/>
      <c r="CWV343" s="125"/>
      <c r="CWW343" s="125"/>
      <c r="CWX343" s="125"/>
      <c r="CWY343" s="125"/>
      <c r="CWZ343" s="125"/>
      <c r="CXA343" s="125"/>
      <c r="CXB343" s="125"/>
      <c r="CXC343" s="125"/>
      <c r="CXD343" s="125"/>
      <c r="CXE343" s="125"/>
      <c r="CXF343" s="125"/>
      <c r="CXG343" s="125"/>
      <c r="CXH343" s="125"/>
      <c r="CXI343" s="125"/>
      <c r="CXJ343" s="125"/>
      <c r="CXK343" s="125"/>
      <c r="CXL343" s="125"/>
      <c r="CXM343" s="432"/>
      <c r="CXN343" s="432"/>
      <c r="CXO343" s="125"/>
      <c r="CXP343" s="125"/>
      <c r="CXQ343" s="125"/>
      <c r="CXR343" s="125"/>
      <c r="CXS343" s="125"/>
      <c r="CXT343" s="125"/>
      <c r="CXU343" s="125"/>
      <c r="CXV343" s="125"/>
      <c r="CXW343" s="125"/>
      <c r="CXX343" s="125"/>
      <c r="CXY343" s="125"/>
      <c r="CXZ343" s="125"/>
      <c r="CYA343" s="125"/>
      <c r="CYB343" s="125"/>
      <c r="CYC343" s="125"/>
      <c r="CYD343" s="125"/>
      <c r="CYE343" s="125"/>
      <c r="CYF343" s="125"/>
      <c r="CYG343" s="125"/>
      <c r="CYH343" s="125"/>
      <c r="CYI343" s="125"/>
      <c r="CYJ343" s="125"/>
      <c r="CYK343" s="125"/>
      <c r="CYL343" s="125"/>
      <c r="CYM343" s="432"/>
      <c r="CYN343" s="432"/>
      <c r="CYO343" s="125"/>
      <c r="CYP343" s="125"/>
      <c r="CYQ343" s="125"/>
      <c r="CYR343" s="125"/>
      <c r="CYS343" s="125"/>
      <c r="CYT343" s="125"/>
      <c r="CYU343" s="125"/>
      <c r="CYV343" s="125"/>
      <c r="CYW343" s="125"/>
      <c r="CYX343" s="125"/>
      <c r="CYY343" s="125"/>
      <c r="CYZ343" s="125"/>
      <c r="CZA343" s="125"/>
      <c r="CZB343" s="125"/>
      <c r="CZC343" s="125"/>
      <c r="CZD343" s="125"/>
      <c r="CZE343" s="125"/>
      <c r="CZF343" s="125"/>
      <c r="CZG343" s="125"/>
      <c r="CZH343" s="125"/>
      <c r="CZI343" s="125"/>
      <c r="CZJ343" s="125"/>
      <c r="CZK343" s="125"/>
      <c r="CZL343" s="125"/>
      <c r="CZM343" s="432"/>
      <c r="CZN343" s="432"/>
      <c r="CZO343" s="125"/>
      <c r="CZP343" s="125"/>
      <c r="CZQ343" s="125"/>
      <c r="CZR343" s="125"/>
      <c r="CZS343" s="125"/>
      <c r="CZT343" s="125"/>
      <c r="CZU343" s="125"/>
      <c r="CZV343" s="125"/>
      <c r="CZW343" s="125"/>
      <c r="CZX343" s="125"/>
      <c r="CZY343" s="125"/>
      <c r="CZZ343" s="125"/>
      <c r="DAA343" s="125"/>
      <c r="DAB343" s="125"/>
      <c r="DAC343" s="125"/>
      <c r="DAD343" s="125"/>
      <c r="DAE343" s="125"/>
      <c r="DAF343" s="125"/>
      <c r="DAG343" s="125"/>
      <c r="DAH343" s="125"/>
      <c r="DAI343" s="125"/>
      <c r="DAJ343" s="125"/>
      <c r="DAK343" s="125"/>
      <c r="DAL343" s="125"/>
      <c r="DAM343" s="432"/>
      <c r="DAN343" s="432"/>
      <c r="DAO343" s="125"/>
      <c r="DAP343" s="125"/>
      <c r="DAQ343" s="125"/>
      <c r="DAR343" s="125"/>
      <c r="DAS343" s="125"/>
      <c r="DAT343" s="125"/>
      <c r="DAU343" s="125"/>
      <c r="DAV343" s="125"/>
      <c r="DAW343" s="125"/>
      <c r="DAX343" s="125"/>
      <c r="DAY343" s="125"/>
      <c r="DAZ343" s="125"/>
      <c r="DBA343" s="125"/>
      <c r="DBB343" s="125"/>
      <c r="DBC343" s="125"/>
      <c r="DBD343" s="125"/>
      <c r="DBE343" s="125"/>
      <c r="DBF343" s="125"/>
      <c r="DBG343" s="125"/>
      <c r="DBH343" s="125"/>
      <c r="DBI343" s="125"/>
      <c r="DBJ343" s="125"/>
      <c r="DBK343" s="125"/>
      <c r="DBL343" s="125"/>
      <c r="DBM343" s="432"/>
      <c r="DBN343" s="432"/>
      <c r="DBO343" s="125"/>
      <c r="DBP343" s="125"/>
      <c r="DBQ343" s="125"/>
      <c r="DBR343" s="125"/>
      <c r="DBS343" s="125"/>
      <c r="DBT343" s="125"/>
      <c r="DBU343" s="125"/>
      <c r="DBV343" s="125"/>
      <c r="DBW343" s="125"/>
      <c r="DBX343" s="125"/>
      <c r="DBY343" s="125"/>
      <c r="DBZ343" s="125"/>
      <c r="DCA343" s="125"/>
      <c r="DCB343" s="125"/>
      <c r="DCC343" s="125"/>
      <c r="DCD343" s="125"/>
      <c r="DCE343" s="125"/>
      <c r="DCF343" s="125"/>
      <c r="DCG343" s="125"/>
      <c r="DCH343" s="125"/>
      <c r="DCI343" s="125"/>
      <c r="DCJ343" s="125"/>
      <c r="DCK343" s="125"/>
      <c r="DCL343" s="125"/>
      <c r="DCM343" s="432"/>
      <c r="DCN343" s="432"/>
      <c r="DCO343" s="125"/>
      <c r="DCP343" s="125"/>
      <c r="DCQ343" s="125"/>
      <c r="DCR343" s="125"/>
      <c r="DCS343" s="125"/>
      <c r="DCT343" s="125"/>
      <c r="DCU343" s="125"/>
      <c r="DCV343" s="125"/>
      <c r="DCW343" s="125"/>
      <c r="DCX343" s="125"/>
      <c r="DCY343" s="125"/>
      <c r="DCZ343" s="125"/>
      <c r="DDA343" s="125"/>
      <c r="DDB343" s="125"/>
      <c r="DDC343" s="125"/>
      <c r="DDD343" s="125"/>
      <c r="DDE343" s="125"/>
      <c r="DDF343" s="125"/>
      <c r="DDG343" s="125"/>
      <c r="DDH343" s="125"/>
      <c r="DDI343" s="125"/>
      <c r="DDJ343" s="125"/>
      <c r="DDK343" s="125"/>
      <c r="DDL343" s="125"/>
      <c r="DDM343" s="432"/>
      <c r="DDN343" s="432"/>
      <c r="DDO343" s="125"/>
      <c r="DDP343" s="125"/>
      <c r="DDQ343" s="125"/>
      <c r="DDR343" s="125"/>
      <c r="DDS343" s="125"/>
      <c r="DDT343" s="125"/>
      <c r="DDU343" s="125"/>
      <c r="DDV343" s="125"/>
      <c r="DDW343" s="125"/>
      <c r="DDX343" s="125"/>
      <c r="DDY343" s="125"/>
      <c r="DDZ343" s="125"/>
      <c r="DEA343" s="125"/>
      <c r="DEB343" s="125"/>
      <c r="DEC343" s="125"/>
      <c r="DED343" s="125"/>
      <c r="DEE343" s="125"/>
      <c r="DEF343" s="125"/>
      <c r="DEG343" s="125"/>
      <c r="DEH343" s="125"/>
      <c r="DEI343" s="125"/>
      <c r="DEJ343" s="125"/>
      <c r="DEK343" s="125"/>
      <c r="DEL343" s="125"/>
      <c r="DEM343" s="432"/>
      <c r="DEN343" s="432"/>
      <c r="DEO343" s="125"/>
      <c r="DEP343" s="125"/>
      <c r="DEQ343" s="125"/>
      <c r="DER343" s="125"/>
      <c r="DES343" s="125"/>
      <c r="DET343" s="125"/>
      <c r="DEU343" s="125"/>
      <c r="DEV343" s="125"/>
      <c r="DEW343" s="125"/>
      <c r="DEX343" s="125"/>
      <c r="DEY343" s="125"/>
      <c r="DEZ343" s="125"/>
      <c r="DFA343" s="125"/>
      <c r="DFB343" s="125"/>
      <c r="DFC343" s="125"/>
      <c r="DFD343" s="125"/>
      <c r="DFE343" s="125"/>
      <c r="DFF343" s="125"/>
      <c r="DFG343" s="125"/>
      <c r="DFH343" s="125"/>
      <c r="DFI343" s="125"/>
      <c r="DFJ343" s="125"/>
      <c r="DFK343" s="125"/>
      <c r="DFL343" s="125"/>
      <c r="DFM343" s="432"/>
      <c r="DFN343" s="432"/>
      <c r="DFO343" s="125"/>
      <c r="DFP343" s="125"/>
      <c r="DFQ343" s="125"/>
      <c r="DFR343" s="125"/>
      <c r="DFS343" s="125"/>
      <c r="DFT343" s="125"/>
      <c r="DFU343" s="125"/>
      <c r="DFV343" s="125"/>
      <c r="DFW343" s="125"/>
      <c r="DFX343" s="125"/>
      <c r="DFY343" s="125"/>
      <c r="DFZ343" s="125"/>
      <c r="DGA343" s="125"/>
      <c r="DGB343" s="125"/>
      <c r="DGC343" s="125"/>
      <c r="DGD343" s="125"/>
      <c r="DGE343" s="125"/>
      <c r="DGF343" s="125"/>
      <c r="DGG343" s="125"/>
      <c r="DGH343" s="125"/>
      <c r="DGI343" s="125"/>
      <c r="DGJ343" s="125"/>
      <c r="DGK343" s="125"/>
      <c r="DGL343" s="125"/>
      <c r="DGM343" s="432"/>
      <c r="DGN343" s="432"/>
      <c r="DGO343" s="125"/>
      <c r="DGP343" s="125"/>
      <c r="DGQ343" s="125"/>
      <c r="DGR343" s="125"/>
      <c r="DGS343" s="125"/>
      <c r="DGT343" s="125"/>
      <c r="DGU343" s="125"/>
      <c r="DGV343" s="125"/>
      <c r="DGW343" s="125"/>
      <c r="DGX343" s="125"/>
      <c r="DGY343" s="125"/>
      <c r="DGZ343" s="125"/>
      <c r="DHA343" s="125"/>
      <c r="DHB343" s="125"/>
      <c r="DHC343" s="125"/>
      <c r="DHD343" s="125"/>
      <c r="DHE343" s="125"/>
      <c r="DHF343" s="125"/>
      <c r="DHG343" s="125"/>
      <c r="DHH343" s="125"/>
      <c r="DHI343" s="125"/>
      <c r="DHJ343" s="125"/>
      <c r="DHK343" s="125"/>
      <c r="DHL343" s="125"/>
      <c r="DHM343" s="432"/>
      <c r="DHN343" s="432"/>
      <c r="DHO343" s="125"/>
      <c r="DHP343" s="125"/>
      <c r="DHQ343" s="125"/>
      <c r="DHR343" s="125"/>
      <c r="DHS343" s="125"/>
      <c r="DHT343" s="125"/>
      <c r="DHU343" s="125"/>
      <c r="DHV343" s="125"/>
      <c r="DHW343" s="125"/>
      <c r="DHX343" s="125"/>
      <c r="DHY343" s="125"/>
      <c r="DHZ343" s="125"/>
      <c r="DIA343" s="125"/>
      <c r="DIB343" s="125"/>
      <c r="DIC343" s="125"/>
      <c r="DID343" s="125"/>
      <c r="DIE343" s="125"/>
      <c r="DIF343" s="125"/>
      <c r="DIG343" s="125"/>
      <c r="DIH343" s="125"/>
      <c r="DII343" s="125"/>
      <c r="DIJ343" s="125"/>
      <c r="DIK343" s="125"/>
      <c r="DIL343" s="125"/>
      <c r="DIM343" s="432"/>
      <c r="DIN343" s="432"/>
      <c r="DIO343" s="125"/>
      <c r="DIP343" s="125"/>
      <c r="DIQ343" s="125"/>
      <c r="DIR343" s="125"/>
      <c r="DIS343" s="125"/>
      <c r="DIT343" s="125"/>
      <c r="DIU343" s="125"/>
      <c r="DIV343" s="125"/>
      <c r="DIW343" s="125"/>
      <c r="DIX343" s="125"/>
      <c r="DIY343" s="125"/>
      <c r="DIZ343" s="125"/>
      <c r="DJA343" s="125"/>
      <c r="DJB343" s="125"/>
      <c r="DJC343" s="125"/>
      <c r="DJD343" s="125"/>
      <c r="DJE343" s="125"/>
      <c r="DJF343" s="125"/>
      <c r="DJG343" s="125"/>
      <c r="DJH343" s="125"/>
      <c r="DJI343" s="125"/>
      <c r="DJJ343" s="125"/>
      <c r="DJK343" s="125"/>
      <c r="DJL343" s="125"/>
      <c r="DJM343" s="432"/>
      <c r="DJN343" s="432"/>
      <c r="DJO343" s="125"/>
      <c r="DJP343" s="125"/>
      <c r="DJQ343" s="125"/>
      <c r="DJR343" s="125"/>
      <c r="DJS343" s="125"/>
      <c r="DJT343" s="125"/>
      <c r="DJU343" s="125"/>
      <c r="DJV343" s="125"/>
      <c r="DJW343" s="125"/>
      <c r="DJX343" s="125"/>
      <c r="DJY343" s="125"/>
      <c r="DJZ343" s="125"/>
      <c r="DKA343" s="125"/>
      <c r="DKB343" s="125"/>
      <c r="DKC343" s="125"/>
      <c r="DKD343" s="125"/>
      <c r="DKE343" s="125"/>
      <c r="DKF343" s="125"/>
      <c r="DKG343" s="125"/>
      <c r="DKH343" s="125"/>
      <c r="DKI343" s="125"/>
      <c r="DKJ343" s="125"/>
      <c r="DKK343" s="125"/>
      <c r="DKL343" s="125"/>
      <c r="DKM343" s="432"/>
      <c r="DKN343" s="432"/>
      <c r="DKO343" s="125"/>
      <c r="DKP343" s="125"/>
      <c r="DKQ343" s="125"/>
      <c r="DKR343" s="125"/>
      <c r="DKS343" s="125"/>
      <c r="DKT343" s="125"/>
      <c r="DKU343" s="125"/>
      <c r="DKV343" s="125"/>
      <c r="DKW343" s="125"/>
      <c r="DKX343" s="125"/>
      <c r="DKY343" s="125"/>
      <c r="DKZ343" s="125"/>
      <c r="DLA343" s="125"/>
      <c r="DLB343" s="125"/>
      <c r="DLC343" s="125"/>
      <c r="DLD343" s="125"/>
      <c r="DLE343" s="125"/>
      <c r="DLF343" s="125"/>
      <c r="DLG343" s="125"/>
      <c r="DLH343" s="125"/>
      <c r="DLI343" s="125"/>
      <c r="DLJ343" s="125"/>
      <c r="DLK343" s="125"/>
      <c r="DLL343" s="125"/>
      <c r="DLM343" s="432"/>
      <c r="DLN343" s="432"/>
      <c r="DLO343" s="125"/>
      <c r="DLP343" s="125"/>
      <c r="DLQ343" s="125"/>
      <c r="DLR343" s="125"/>
      <c r="DLS343" s="125"/>
      <c r="DLT343" s="125"/>
      <c r="DLU343" s="125"/>
      <c r="DLV343" s="125"/>
      <c r="DLW343" s="125"/>
      <c r="DLX343" s="125"/>
      <c r="DLY343" s="125"/>
      <c r="DLZ343" s="125"/>
      <c r="DMA343" s="125"/>
      <c r="DMB343" s="125"/>
      <c r="DMC343" s="125"/>
      <c r="DMD343" s="125"/>
      <c r="DME343" s="125"/>
      <c r="DMF343" s="125"/>
      <c r="DMG343" s="125"/>
      <c r="DMH343" s="125"/>
      <c r="DMI343" s="125"/>
      <c r="DMJ343" s="125"/>
      <c r="DMK343" s="125"/>
      <c r="DML343" s="125"/>
      <c r="DMM343" s="432"/>
      <c r="DMN343" s="432"/>
      <c r="DMO343" s="125"/>
      <c r="DMP343" s="125"/>
      <c r="DMQ343" s="125"/>
      <c r="DMR343" s="125"/>
      <c r="DMS343" s="125"/>
      <c r="DMT343" s="125"/>
      <c r="DMU343" s="125"/>
      <c r="DMV343" s="125"/>
      <c r="DMW343" s="125"/>
      <c r="DMX343" s="125"/>
      <c r="DMY343" s="125"/>
      <c r="DMZ343" s="125"/>
      <c r="DNA343" s="125"/>
      <c r="DNB343" s="125"/>
      <c r="DNC343" s="125"/>
      <c r="DND343" s="125"/>
      <c r="DNE343" s="125"/>
      <c r="DNF343" s="125"/>
      <c r="DNG343" s="125"/>
      <c r="DNH343" s="125"/>
      <c r="DNI343" s="125"/>
      <c r="DNJ343" s="125"/>
      <c r="DNK343" s="125"/>
      <c r="DNL343" s="125"/>
      <c r="DNM343" s="432"/>
      <c r="DNN343" s="432"/>
      <c r="DNO343" s="125"/>
      <c r="DNP343" s="125"/>
      <c r="DNQ343" s="125"/>
      <c r="DNR343" s="125"/>
      <c r="DNS343" s="125"/>
      <c r="DNT343" s="125"/>
      <c r="DNU343" s="125"/>
      <c r="DNV343" s="125"/>
      <c r="DNW343" s="125"/>
      <c r="DNX343" s="125"/>
      <c r="DNY343" s="125"/>
      <c r="DNZ343" s="125"/>
      <c r="DOA343" s="125"/>
      <c r="DOB343" s="125"/>
      <c r="DOC343" s="125"/>
      <c r="DOD343" s="125"/>
      <c r="DOE343" s="125"/>
      <c r="DOF343" s="125"/>
      <c r="DOG343" s="125"/>
      <c r="DOH343" s="125"/>
      <c r="DOI343" s="125"/>
      <c r="DOJ343" s="125"/>
      <c r="DOK343" s="125"/>
      <c r="DOL343" s="125"/>
      <c r="DOM343" s="432"/>
      <c r="DON343" s="432"/>
      <c r="DOO343" s="125"/>
      <c r="DOP343" s="125"/>
      <c r="DOQ343" s="125"/>
      <c r="DOR343" s="125"/>
      <c r="DOS343" s="125"/>
      <c r="DOT343" s="125"/>
      <c r="DOU343" s="125"/>
      <c r="DOV343" s="125"/>
      <c r="DOW343" s="125"/>
      <c r="DOX343" s="125"/>
      <c r="DOY343" s="125"/>
      <c r="DOZ343" s="125"/>
      <c r="DPA343" s="125"/>
      <c r="DPB343" s="125"/>
      <c r="DPC343" s="125"/>
      <c r="DPD343" s="125"/>
      <c r="DPE343" s="125"/>
      <c r="DPF343" s="125"/>
      <c r="DPG343" s="125"/>
      <c r="DPH343" s="125"/>
      <c r="DPI343" s="125"/>
      <c r="DPJ343" s="125"/>
      <c r="DPK343" s="125"/>
      <c r="DPL343" s="125"/>
      <c r="DPM343" s="432"/>
      <c r="DPN343" s="432"/>
      <c r="DPO343" s="125"/>
      <c r="DPP343" s="125"/>
      <c r="DPQ343" s="125"/>
      <c r="DPR343" s="125"/>
      <c r="DPS343" s="125"/>
      <c r="DPT343" s="125"/>
      <c r="DPU343" s="125"/>
      <c r="DPV343" s="125"/>
      <c r="DPW343" s="125"/>
      <c r="DPX343" s="125"/>
      <c r="DPY343" s="125"/>
      <c r="DPZ343" s="125"/>
      <c r="DQA343" s="125"/>
      <c r="DQB343" s="125"/>
      <c r="DQC343" s="125"/>
      <c r="DQD343" s="125"/>
      <c r="DQE343" s="125"/>
      <c r="DQF343" s="125"/>
      <c r="DQG343" s="125"/>
      <c r="DQH343" s="125"/>
      <c r="DQI343" s="125"/>
      <c r="DQJ343" s="125"/>
      <c r="DQK343" s="125"/>
      <c r="DQL343" s="125"/>
      <c r="DQM343" s="432"/>
      <c r="DQN343" s="432"/>
      <c r="DQO343" s="125"/>
      <c r="DQP343" s="125"/>
      <c r="DQQ343" s="125"/>
      <c r="DQR343" s="125"/>
      <c r="DQS343" s="125"/>
      <c r="DQT343" s="125"/>
      <c r="DQU343" s="125"/>
      <c r="DQV343" s="125"/>
      <c r="DQW343" s="125"/>
      <c r="DQX343" s="125"/>
      <c r="DQY343" s="125"/>
      <c r="DQZ343" s="125"/>
      <c r="DRA343" s="125"/>
      <c r="DRB343" s="125"/>
      <c r="DRC343" s="125"/>
      <c r="DRD343" s="125"/>
      <c r="DRE343" s="125"/>
      <c r="DRF343" s="125"/>
      <c r="DRG343" s="125"/>
      <c r="DRH343" s="125"/>
      <c r="DRI343" s="125"/>
      <c r="DRJ343" s="125"/>
      <c r="DRK343" s="125"/>
      <c r="DRL343" s="125"/>
      <c r="DRM343" s="432"/>
      <c r="DRN343" s="432"/>
      <c r="DRO343" s="125"/>
      <c r="DRP343" s="125"/>
      <c r="DRQ343" s="125"/>
      <c r="DRR343" s="125"/>
      <c r="DRS343" s="125"/>
      <c r="DRT343" s="125"/>
      <c r="DRU343" s="125"/>
      <c r="DRV343" s="125"/>
      <c r="DRW343" s="125"/>
      <c r="DRX343" s="125"/>
      <c r="DRY343" s="125"/>
      <c r="DRZ343" s="125"/>
      <c r="DSA343" s="125"/>
      <c r="DSB343" s="125"/>
      <c r="DSC343" s="125"/>
      <c r="DSD343" s="125"/>
      <c r="DSE343" s="125"/>
      <c r="DSF343" s="125"/>
      <c r="DSG343" s="125"/>
      <c r="DSH343" s="125"/>
      <c r="DSI343" s="125"/>
      <c r="DSJ343" s="125"/>
      <c r="DSK343" s="125"/>
      <c r="DSL343" s="125"/>
      <c r="DSM343" s="432"/>
      <c r="DSN343" s="432"/>
      <c r="DSO343" s="125"/>
      <c r="DSP343" s="125"/>
      <c r="DSQ343" s="125"/>
      <c r="DSR343" s="125"/>
      <c r="DSS343" s="125"/>
      <c r="DST343" s="125"/>
      <c r="DSU343" s="125"/>
      <c r="DSV343" s="125"/>
      <c r="DSW343" s="125"/>
      <c r="DSX343" s="125"/>
      <c r="DSY343" s="125"/>
      <c r="DSZ343" s="125"/>
      <c r="DTA343" s="125"/>
      <c r="DTB343" s="125"/>
      <c r="DTC343" s="125"/>
      <c r="DTD343" s="125"/>
      <c r="DTE343" s="125"/>
      <c r="DTF343" s="125"/>
      <c r="DTG343" s="125"/>
      <c r="DTH343" s="125"/>
      <c r="DTI343" s="125"/>
      <c r="DTJ343" s="125"/>
      <c r="DTK343" s="125"/>
      <c r="DTL343" s="125"/>
      <c r="DTM343" s="432"/>
      <c r="DTN343" s="432"/>
      <c r="DTO343" s="125"/>
      <c r="DTP343" s="125"/>
      <c r="DTQ343" s="125"/>
      <c r="DTR343" s="125"/>
      <c r="DTS343" s="125"/>
      <c r="DTT343" s="125"/>
      <c r="DTU343" s="125"/>
      <c r="DTV343" s="125"/>
      <c r="DTW343" s="125"/>
      <c r="DTX343" s="125"/>
      <c r="DTY343" s="125"/>
      <c r="DTZ343" s="125"/>
      <c r="DUA343" s="125"/>
      <c r="DUB343" s="125"/>
      <c r="DUC343" s="125"/>
      <c r="DUD343" s="125"/>
      <c r="DUE343" s="125"/>
      <c r="DUF343" s="125"/>
      <c r="DUG343" s="125"/>
      <c r="DUH343" s="125"/>
      <c r="DUI343" s="125"/>
      <c r="DUJ343" s="125"/>
      <c r="DUK343" s="125"/>
      <c r="DUL343" s="125"/>
      <c r="DUM343" s="432"/>
      <c r="DUN343" s="432"/>
      <c r="DUO343" s="125"/>
      <c r="DUP343" s="125"/>
      <c r="DUQ343" s="125"/>
      <c r="DUR343" s="125"/>
      <c r="DUS343" s="125"/>
      <c r="DUT343" s="125"/>
      <c r="DUU343" s="125"/>
      <c r="DUV343" s="125"/>
      <c r="DUW343" s="125"/>
      <c r="DUX343" s="125"/>
      <c r="DUY343" s="125"/>
      <c r="DUZ343" s="125"/>
      <c r="DVA343" s="125"/>
      <c r="DVB343" s="125"/>
      <c r="DVC343" s="125"/>
      <c r="DVD343" s="125"/>
      <c r="DVE343" s="125"/>
      <c r="DVF343" s="125"/>
      <c r="DVG343" s="125"/>
      <c r="DVH343" s="125"/>
      <c r="DVI343" s="125"/>
      <c r="DVJ343" s="125"/>
      <c r="DVK343" s="125"/>
      <c r="DVL343" s="125"/>
      <c r="DVM343" s="432"/>
      <c r="DVN343" s="432"/>
      <c r="DVO343" s="125"/>
      <c r="DVP343" s="125"/>
      <c r="DVQ343" s="125"/>
      <c r="DVR343" s="125"/>
      <c r="DVS343" s="125"/>
      <c r="DVT343" s="125"/>
      <c r="DVU343" s="125"/>
      <c r="DVV343" s="125"/>
      <c r="DVW343" s="125"/>
      <c r="DVX343" s="125"/>
      <c r="DVY343" s="125"/>
      <c r="DVZ343" s="125"/>
      <c r="DWA343" s="125"/>
      <c r="DWB343" s="125"/>
      <c r="DWC343" s="125"/>
      <c r="DWD343" s="125"/>
      <c r="DWE343" s="125"/>
      <c r="DWF343" s="125"/>
      <c r="DWG343" s="125"/>
      <c r="DWH343" s="125"/>
      <c r="DWI343" s="125"/>
      <c r="DWJ343" s="125"/>
      <c r="DWK343" s="125"/>
      <c r="DWL343" s="125"/>
      <c r="DWM343" s="432"/>
      <c r="DWN343" s="432"/>
      <c r="DWO343" s="125"/>
      <c r="DWP343" s="125"/>
      <c r="DWQ343" s="125"/>
      <c r="DWR343" s="125"/>
      <c r="DWS343" s="125"/>
      <c r="DWT343" s="125"/>
      <c r="DWU343" s="125"/>
      <c r="DWV343" s="125"/>
      <c r="DWW343" s="125"/>
      <c r="DWX343" s="125"/>
      <c r="DWY343" s="125"/>
      <c r="DWZ343" s="125"/>
      <c r="DXA343" s="125"/>
      <c r="DXB343" s="125"/>
      <c r="DXC343" s="125"/>
      <c r="DXD343" s="125"/>
      <c r="DXE343" s="125"/>
      <c r="DXF343" s="125"/>
      <c r="DXG343" s="125"/>
      <c r="DXH343" s="125"/>
      <c r="DXI343" s="125"/>
      <c r="DXJ343" s="125"/>
      <c r="DXK343" s="125"/>
      <c r="DXL343" s="125"/>
      <c r="DXM343" s="432"/>
      <c r="DXN343" s="432"/>
      <c r="DXO343" s="125"/>
      <c r="DXP343" s="125"/>
      <c r="DXQ343" s="125"/>
      <c r="DXR343" s="125"/>
      <c r="DXS343" s="125"/>
      <c r="DXT343" s="125"/>
      <c r="DXU343" s="125"/>
      <c r="DXV343" s="125"/>
      <c r="DXW343" s="125"/>
      <c r="DXX343" s="125"/>
      <c r="DXY343" s="125"/>
      <c r="DXZ343" s="125"/>
      <c r="DYA343" s="125"/>
      <c r="DYB343" s="125"/>
      <c r="DYC343" s="125"/>
      <c r="DYD343" s="125"/>
      <c r="DYE343" s="125"/>
      <c r="DYF343" s="125"/>
      <c r="DYG343" s="125"/>
      <c r="DYH343" s="125"/>
      <c r="DYI343" s="125"/>
      <c r="DYJ343" s="125"/>
      <c r="DYK343" s="125"/>
      <c r="DYL343" s="125"/>
      <c r="DYM343" s="432"/>
      <c r="DYN343" s="432"/>
      <c r="DYO343" s="125"/>
      <c r="DYP343" s="125"/>
      <c r="DYQ343" s="125"/>
      <c r="DYR343" s="125"/>
      <c r="DYS343" s="125"/>
      <c r="DYT343" s="125"/>
      <c r="DYU343" s="125"/>
      <c r="DYV343" s="125"/>
      <c r="DYW343" s="125"/>
      <c r="DYX343" s="125"/>
      <c r="DYY343" s="125"/>
      <c r="DYZ343" s="125"/>
      <c r="DZA343" s="125"/>
      <c r="DZB343" s="125"/>
      <c r="DZC343" s="125"/>
      <c r="DZD343" s="125"/>
      <c r="DZE343" s="125"/>
      <c r="DZF343" s="125"/>
      <c r="DZG343" s="125"/>
      <c r="DZH343" s="125"/>
      <c r="DZI343" s="125"/>
      <c r="DZJ343" s="125"/>
      <c r="DZK343" s="125"/>
      <c r="DZL343" s="125"/>
      <c r="DZM343" s="432"/>
      <c r="DZN343" s="432"/>
      <c r="DZO343" s="125"/>
      <c r="DZP343" s="125"/>
      <c r="DZQ343" s="125"/>
      <c r="DZR343" s="125"/>
      <c r="DZS343" s="125"/>
      <c r="DZT343" s="125"/>
      <c r="DZU343" s="125"/>
      <c r="DZV343" s="125"/>
      <c r="DZW343" s="125"/>
      <c r="DZX343" s="125"/>
      <c r="DZY343" s="125"/>
      <c r="DZZ343" s="125"/>
      <c r="EAA343" s="125"/>
      <c r="EAB343" s="125"/>
      <c r="EAC343" s="125"/>
      <c r="EAD343" s="125"/>
      <c r="EAE343" s="125"/>
      <c r="EAF343" s="125"/>
      <c r="EAG343" s="125"/>
      <c r="EAH343" s="125"/>
      <c r="EAI343" s="125"/>
      <c r="EAJ343" s="125"/>
      <c r="EAK343" s="125"/>
      <c r="EAL343" s="125"/>
      <c r="EAM343" s="432"/>
      <c r="EAN343" s="432"/>
      <c r="EAO343" s="125"/>
      <c r="EAP343" s="125"/>
      <c r="EAQ343" s="125"/>
      <c r="EAR343" s="125"/>
      <c r="EAS343" s="125"/>
      <c r="EAT343" s="125"/>
      <c r="EAU343" s="125"/>
      <c r="EAV343" s="125"/>
      <c r="EAW343" s="125"/>
      <c r="EAX343" s="125"/>
      <c r="EAY343" s="125"/>
      <c r="EAZ343" s="125"/>
      <c r="EBA343" s="125"/>
      <c r="EBB343" s="125"/>
      <c r="EBC343" s="125"/>
      <c r="EBD343" s="125"/>
      <c r="EBE343" s="125"/>
      <c r="EBF343" s="125"/>
      <c r="EBG343" s="125"/>
      <c r="EBH343" s="125"/>
      <c r="EBI343" s="125"/>
      <c r="EBJ343" s="125"/>
      <c r="EBK343" s="125"/>
      <c r="EBL343" s="125"/>
      <c r="EBM343" s="432"/>
      <c r="EBN343" s="432"/>
      <c r="EBO343" s="125"/>
      <c r="EBP343" s="125"/>
      <c r="EBQ343" s="125"/>
      <c r="EBR343" s="125"/>
      <c r="EBS343" s="125"/>
      <c r="EBT343" s="125"/>
      <c r="EBU343" s="125"/>
      <c r="EBV343" s="125"/>
      <c r="EBW343" s="125"/>
      <c r="EBX343" s="125"/>
      <c r="EBY343" s="125"/>
      <c r="EBZ343" s="125"/>
      <c r="ECA343" s="125"/>
      <c r="ECB343" s="125"/>
      <c r="ECC343" s="125"/>
      <c r="ECD343" s="125"/>
      <c r="ECE343" s="125"/>
      <c r="ECF343" s="125"/>
      <c r="ECG343" s="125"/>
      <c r="ECH343" s="125"/>
      <c r="ECI343" s="125"/>
      <c r="ECJ343" s="125"/>
      <c r="ECK343" s="125"/>
      <c r="ECL343" s="125"/>
      <c r="ECM343" s="432"/>
      <c r="ECN343" s="432"/>
      <c r="ECO343" s="125"/>
      <c r="ECP343" s="125"/>
      <c r="ECQ343" s="125"/>
      <c r="ECR343" s="125"/>
      <c r="ECS343" s="125"/>
      <c r="ECT343" s="125"/>
      <c r="ECU343" s="125"/>
      <c r="ECV343" s="125"/>
      <c r="ECW343" s="125"/>
      <c r="ECX343" s="125"/>
      <c r="ECY343" s="125"/>
      <c r="ECZ343" s="125"/>
      <c r="EDA343" s="125"/>
      <c r="EDB343" s="125"/>
      <c r="EDC343" s="125"/>
      <c r="EDD343" s="125"/>
      <c r="EDE343" s="125"/>
      <c r="EDF343" s="125"/>
      <c r="EDG343" s="125"/>
      <c r="EDH343" s="125"/>
      <c r="EDI343" s="125"/>
      <c r="EDJ343" s="125"/>
      <c r="EDK343" s="125"/>
      <c r="EDL343" s="125"/>
      <c r="EDM343" s="432"/>
      <c r="EDN343" s="432"/>
      <c r="EDO343" s="125"/>
      <c r="EDP343" s="125"/>
      <c r="EDQ343" s="125"/>
      <c r="EDR343" s="125"/>
      <c r="EDS343" s="125"/>
      <c r="EDT343" s="125"/>
      <c r="EDU343" s="125"/>
      <c r="EDV343" s="125"/>
      <c r="EDW343" s="125"/>
      <c r="EDX343" s="125"/>
      <c r="EDY343" s="125"/>
      <c r="EDZ343" s="125"/>
      <c r="EEA343" s="125"/>
      <c r="EEB343" s="125"/>
      <c r="EEC343" s="125"/>
      <c r="EED343" s="125"/>
      <c r="EEE343" s="125"/>
      <c r="EEF343" s="125"/>
      <c r="EEG343" s="125"/>
      <c r="EEH343" s="125"/>
      <c r="EEI343" s="125"/>
      <c r="EEJ343" s="125"/>
      <c r="EEK343" s="125"/>
      <c r="EEL343" s="125"/>
      <c r="EEM343" s="432"/>
      <c r="EEN343" s="432"/>
      <c r="EEO343" s="125"/>
      <c r="EEP343" s="125"/>
      <c r="EEQ343" s="125"/>
      <c r="EER343" s="125"/>
      <c r="EES343" s="125"/>
      <c r="EET343" s="125"/>
      <c r="EEU343" s="125"/>
      <c r="EEV343" s="125"/>
      <c r="EEW343" s="125"/>
      <c r="EEX343" s="125"/>
      <c r="EEY343" s="125"/>
      <c r="EEZ343" s="125"/>
      <c r="EFA343" s="125"/>
      <c r="EFB343" s="125"/>
      <c r="EFC343" s="125"/>
      <c r="EFD343" s="125"/>
      <c r="EFE343" s="125"/>
      <c r="EFF343" s="125"/>
      <c r="EFG343" s="125"/>
      <c r="EFH343" s="125"/>
      <c r="EFI343" s="125"/>
      <c r="EFJ343" s="125"/>
      <c r="EFK343" s="125"/>
      <c r="EFL343" s="125"/>
      <c r="EFM343" s="432"/>
      <c r="EFN343" s="432"/>
      <c r="EFO343" s="125"/>
      <c r="EFP343" s="125"/>
      <c r="EFQ343" s="125"/>
      <c r="EFR343" s="125"/>
      <c r="EFS343" s="125"/>
      <c r="EFT343" s="125"/>
      <c r="EFU343" s="125"/>
      <c r="EFV343" s="125"/>
      <c r="EFW343" s="125"/>
      <c r="EFX343" s="125"/>
      <c r="EFY343" s="125"/>
      <c r="EFZ343" s="125"/>
      <c r="EGA343" s="125"/>
      <c r="EGB343" s="125"/>
      <c r="EGC343" s="125"/>
      <c r="EGD343" s="125"/>
      <c r="EGE343" s="125"/>
      <c r="EGF343" s="125"/>
      <c r="EGG343" s="125"/>
      <c r="EGH343" s="125"/>
      <c r="EGI343" s="125"/>
      <c r="EGJ343" s="125"/>
      <c r="EGK343" s="125"/>
      <c r="EGL343" s="125"/>
      <c r="EGM343" s="432"/>
      <c r="EGN343" s="432"/>
      <c r="EGO343" s="125"/>
      <c r="EGP343" s="125"/>
      <c r="EGQ343" s="125"/>
      <c r="EGR343" s="125"/>
      <c r="EGS343" s="125"/>
      <c r="EGT343" s="125"/>
      <c r="EGU343" s="125"/>
      <c r="EGV343" s="125"/>
      <c r="EGW343" s="125"/>
      <c r="EGX343" s="125"/>
      <c r="EGY343" s="125"/>
      <c r="EGZ343" s="125"/>
      <c r="EHA343" s="125"/>
      <c r="EHB343" s="125"/>
      <c r="EHC343" s="125"/>
      <c r="EHD343" s="125"/>
      <c r="EHE343" s="125"/>
      <c r="EHF343" s="125"/>
      <c r="EHG343" s="125"/>
      <c r="EHH343" s="125"/>
      <c r="EHI343" s="125"/>
      <c r="EHJ343" s="125"/>
      <c r="EHK343" s="125"/>
      <c r="EHL343" s="125"/>
      <c r="EHM343" s="432"/>
      <c r="EHN343" s="432"/>
      <c r="EHO343" s="125"/>
      <c r="EHP343" s="125"/>
      <c r="EHQ343" s="125"/>
      <c r="EHR343" s="125"/>
      <c r="EHS343" s="125"/>
      <c r="EHT343" s="125"/>
      <c r="EHU343" s="125"/>
      <c r="EHV343" s="125"/>
      <c r="EHW343" s="125"/>
      <c r="EHX343" s="125"/>
      <c r="EHY343" s="125"/>
      <c r="EHZ343" s="125"/>
      <c r="EIA343" s="125"/>
      <c r="EIB343" s="125"/>
      <c r="EIC343" s="125"/>
      <c r="EID343" s="125"/>
      <c r="EIE343" s="125"/>
      <c r="EIF343" s="125"/>
      <c r="EIG343" s="125"/>
      <c r="EIH343" s="125"/>
      <c r="EII343" s="125"/>
      <c r="EIJ343" s="125"/>
      <c r="EIK343" s="125"/>
      <c r="EIL343" s="125"/>
      <c r="EIM343" s="432"/>
      <c r="EIN343" s="432"/>
      <c r="EIO343" s="125"/>
      <c r="EIP343" s="125"/>
      <c r="EIQ343" s="125"/>
      <c r="EIR343" s="125"/>
      <c r="EIS343" s="125"/>
      <c r="EIT343" s="125"/>
      <c r="EIU343" s="125"/>
      <c r="EIV343" s="125"/>
      <c r="EIW343" s="125"/>
      <c r="EIX343" s="125"/>
      <c r="EIY343" s="125"/>
      <c r="EIZ343" s="125"/>
      <c r="EJA343" s="125"/>
      <c r="EJB343" s="125"/>
      <c r="EJC343" s="125"/>
      <c r="EJD343" s="125"/>
      <c r="EJE343" s="125"/>
      <c r="EJF343" s="125"/>
      <c r="EJG343" s="125"/>
      <c r="EJH343" s="125"/>
      <c r="EJI343" s="125"/>
      <c r="EJJ343" s="125"/>
      <c r="EJK343" s="125"/>
      <c r="EJL343" s="125"/>
      <c r="EJM343" s="432"/>
      <c r="EJN343" s="432"/>
      <c r="EJO343" s="125"/>
      <c r="EJP343" s="125"/>
      <c r="EJQ343" s="125"/>
      <c r="EJR343" s="125"/>
      <c r="EJS343" s="125"/>
      <c r="EJT343" s="125"/>
      <c r="EJU343" s="125"/>
      <c r="EJV343" s="125"/>
      <c r="EJW343" s="125"/>
      <c r="EJX343" s="125"/>
      <c r="EJY343" s="125"/>
      <c r="EJZ343" s="125"/>
      <c r="EKA343" s="125"/>
      <c r="EKB343" s="125"/>
      <c r="EKC343" s="125"/>
      <c r="EKD343" s="125"/>
      <c r="EKE343" s="125"/>
      <c r="EKF343" s="125"/>
      <c r="EKG343" s="125"/>
      <c r="EKH343" s="125"/>
      <c r="EKI343" s="125"/>
      <c r="EKJ343" s="125"/>
      <c r="EKK343" s="125"/>
      <c r="EKL343" s="125"/>
      <c r="EKM343" s="432"/>
      <c r="EKN343" s="432"/>
      <c r="EKO343" s="125"/>
      <c r="EKP343" s="125"/>
      <c r="EKQ343" s="125"/>
      <c r="EKR343" s="125"/>
      <c r="EKS343" s="125"/>
      <c r="EKT343" s="125"/>
      <c r="EKU343" s="125"/>
      <c r="EKV343" s="125"/>
      <c r="EKW343" s="125"/>
      <c r="EKX343" s="125"/>
      <c r="EKY343" s="125"/>
      <c r="EKZ343" s="125"/>
      <c r="ELA343" s="125"/>
      <c r="ELB343" s="125"/>
      <c r="ELC343" s="125"/>
      <c r="ELD343" s="125"/>
      <c r="ELE343" s="125"/>
      <c r="ELF343" s="125"/>
      <c r="ELG343" s="125"/>
      <c r="ELH343" s="125"/>
      <c r="ELI343" s="125"/>
      <c r="ELJ343" s="125"/>
      <c r="ELK343" s="125"/>
      <c r="ELL343" s="125"/>
      <c r="ELM343" s="432"/>
      <c r="ELN343" s="432"/>
      <c r="ELO343" s="125"/>
      <c r="ELP343" s="125"/>
      <c r="ELQ343" s="125"/>
      <c r="ELR343" s="125"/>
      <c r="ELS343" s="125"/>
      <c r="ELT343" s="125"/>
      <c r="ELU343" s="125"/>
      <c r="ELV343" s="125"/>
      <c r="ELW343" s="125"/>
      <c r="ELX343" s="125"/>
      <c r="ELY343" s="125"/>
      <c r="ELZ343" s="125"/>
      <c r="EMA343" s="125"/>
      <c r="EMB343" s="125"/>
      <c r="EMC343" s="125"/>
      <c r="EMD343" s="125"/>
      <c r="EME343" s="125"/>
      <c r="EMF343" s="125"/>
      <c r="EMG343" s="125"/>
      <c r="EMH343" s="125"/>
      <c r="EMI343" s="125"/>
      <c r="EMJ343" s="125"/>
      <c r="EMK343" s="125"/>
      <c r="EML343" s="125"/>
      <c r="EMM343" s="432"/>
      <c r="EMN343" s="432"/>
      <c r="EMO343" s="125"/>
      <c r="EMP343" s="125"/>
      <c r="EMQ343" s="125"/>
      <c r="EMR343" s="125"/>
      <c r="EMS343" s="125"/>
      <c r="EMT343" s="125"/>
      <c r="EMU343" s="125"/>
      <c r="EMV343" s="125"/>
      <c r="EMW343" s="125"/>
      <c r="EMX343" s="125"/>
      <c r="EMY343" s="125"/>
      <c r="EMZ343" s="125"/>
      <c r="ENA343" s="125"/>
      <c r="ENB343" s="125"/>
      <c r="ENC343" s="125"/>
      <c r="END343" s="125"/>
      <c r="ENE343" s="125"/>
      <c r="ENF343" s="125"/>
      <c r="ENG343" s="125"/>
      <c r="ENH343" s="125"/>
      <c r="ENI343" s="125"/>
      <c r="ENJ343" s="125"/>
      <c r="ENK343" s="125"/>
      <c r="ENL343" s="125"/>
      <c r="ENM343" s="432"/>
      <c r="ENN343" s="432"/>
      <c r="ENO343" s="125"/>
      <c r="ENP343" s="125"/>
      <c r="ENQ343" s="125"/>
      <c r="ENR343" s="125"/>
      <c r="ENS343" s="125"/>
      <c r="ENT343" s="125"/>
      <c r="ENU343" s="125"/>
      <c r="ENV343" s="125"/>
      <c r="ENW343" s="125"/>
      <c r="ENX343" s="125"/>
      <c r="ENY343" s="125"/>
      <c r="ENZ343" s="125"/>
      <c r="EOA343" s="125"/>
      <c r="EOB343" s="125"/>
      <c r="EOC343" s="125"/>
      <c r="EOD343" s="125"/>
      <c r="EOE343" s="125"/>
      <c r="EOF343" s="125"/>
      <c r="EOG343" s="125"/>
      <c r="EOH343" s="125"/>
      <c r="EOI343" s="125"/>
      <c r="EOJ343" s="125"/>
      <c r="EOK343" s="125"/>
      <c r="EOL343" s="125"/>
      <c r="EOM343" s="432"/>
      <c r="EON343" s="432"/>
      <c r="EOO343" s="125"/>
      <c r="EOP343" s="125"/>
      <c r="EOQ343" s="125"/>
      <c r="EOR343" s="125"/>
      <c r="EOS343" s="125"/>
      <c r="EOT343" s="125"/>
      <c r="EOU343" s="125"/>
      <c r="EOV343" s="125"/>
      <c r="EOW343" s="125"/>
      <c r="EOX343" s="125"/>
      <c r="EOY343" s="125"/>
      <c r="EOZ343" s="125"/>
      <c r="EPA343" s="125"/>
      <c r="EPB343" s="125"/>
      <c r="EPC343" s="125"/>
      <c r="EPD343" s="125"/>
      <c r="EPE343" s="125"/>
      <c r="EPF343" s="125"/>
      <c r="EPG343" s="125"/>
      <c r="EPH343" s="125"/>
      <c r="EPI343" s="125"/>
      <c r="EPJ343" s="125"/>
      <c r="EPK343" s="125"/>
      <c r="EPL343" s="125"/>
      <c r="EPM343" s="432"/>
      <c r="EPN343" s="432"/>
      <c r="EPO343" s="125"/>
      <c r="EPP343" s="125"/>
      <c r="EPQ343" s="125"/>
      <c r="EPR343" s="125"/>
      <c r="EPS343" s="125"/>
      <c r="EPT343" s="125"/>
      <c r="EPU343" s="125"/>
      <c r="EPV343" s="125"/>
      <c r="EPW343" s="125"/>
      <c r="EPX343" s="125"/>
      <c r="EPY343" s="125"/>
      <c r="EPZ343" s="125"/>
      <c r="EQA343" s="125"/>
      <c r="EQB343" s="125"/>
      <c r="EQC343" s="125"/>
      <c r="EQD343" s="125"/>
      <c r="EQE343" s="125"/>
      <c r="EQF343" s="125"/>
      <c r="EQG343" s="125"/>
      <c r="EQH343" s="125"/>
      <c r="EQI343" s="125"/>
      <c r="EQJ343" s="125"/>
      <c r="EQK343" s="125"/>
      <c r="EQL343" s="125"/>
      <c r="EQM343" s="432"/>
      <c r="EQN343" s="432"/>
      <c r="EQO343" s="125"/>
      <c r="EQP343" s="125"/>
      <c r="EQQ343" s="125"/>
      <c r="EQR343" s="125"/>
      <c r="EQS343" s="125"/>
      <c r="EQT343" s="125"/>
      <c r="EQU343" s="125"/>
      <c r="EQV343" s="125"/>
      <c r="EQW343" s="125"/>
      <c r="EQX343" s="125"/>
      <c r="EQY343" s="125"/>
      <c r="EQZ343" s="125"/>
      <c r="ERA343" s="125"/>
      <c r="ERB343" s="125"/>
      <c r="ERC343" s="125"/>
      <c r="ERD343" s="125"/>
      <c r="ERE343" s="125"/>
      <c r="ERF343" s="125"/>
      <c r="ERG343" s="125"/>
      <c r="ERH343" s="125"/>
      <c r="ERI343" s="125"/>
      <c r="ERJ343" s="125"/>
      <c r="ERK343" s="125"/>
      <c r="ERL343" s="125"/>
      <c r="ERM343" s="432"/>
      <c r="ERN343" s="432"/>
      <c r="ERO343" s="125"/>
      <c r="ERP343" s="125"/>
      <c r="ERQ343" s="125"/>
      <c r="ERR343" s="125"/>
      <c r="ERS343" s="125"/>
      <c r="ERT343" s="125"/>
      <c r="ERU343" s="125"/>
      <c r="ERV343" s="125"/>
      <c r="ERW343" s="125"/>
      <c r="ERX343" s="125"/>
      <c r="ERY343" s="125"/>
      <c r="ERZ343" s="125"/>
      <c r="ESA343" s="125"/>
      <c r="ESB343" s="125"/>
      <c r="ESC343" s="125"/>
      <c r="ESD343" s="125"/>
      <c r="ESE343" s="125"/>
      <c r="ESF343" s="125"/>
      <c r="ESG343" s="125"/>
      <c r="ESH343" s="125"/>
      <c r="ESI343" s="125"/>
      <c r="ESJ343" s="125"/>
      <c r="ESK343" s="125"/>
      <c r="ESL343" s="125"/>
      <c r="ESM343" s="432"/>
      <c r="ESN343" s="432"/>
      <c r="ESO343" s="125"/>
      <c r="ESP343" s="125"/>
      <c r="ESQ343" s="125"/>
      <c r="ESR343" s="125"/>
      <c r="ESS343" s="125"/>
      <c r="EST343" s="125"/>
      <c r="ESU343" s="125"/>
      <c r="ESV343" s="125"/>
      <c r="ESW343" s="125"/>
      <c r="ESX343" s="125"/>
      <c r="ESY343" s="125"/>
      <c r="ESZ343" s="125"/>
      <c r="ETA343" s="125"/>
      <c r="ETB343" s="125"/>
      <c r="ETC343" s="125"/>
      <c r="ETD343" s="125"/>
      <c r="ETE343" s="125"/>
      <c r="ETF343" s="125"/>
      <c r="ETG343" s="125"/>
      <c r="ETH343" s="125"/>
      <c r="ETI343" s="125"/>
      <c r="ETJ343" s="125"/>
      <c r="ETK343" s="125"/>
      <c r="ETL343" s="125"/>
      <c r="ETM343" s="432"/>
      <c r="ETN343" s="432"/>
      <c r="ETO343" s="125"/>
      <c r="ETP343" s="125"/>
      <c r="ETQ343" s="125"/>
      <c r="ETR343" s="125"/>
      <c r="ETS343" s="125"/>
      <c r="ETT343" s="125"/>
      <c r="ETU343" s="125"/>
      <c r="ETV343" s="125"/>
      <c r="ETW343" s="125"/>
      <c r="ETX343" s="125"/>
      <c r="ETY343" s="125"/>
      <c r="ETZ343" s="125"/>
      <c r="EUA343" s="125"/>
      <c r="EUB343" s="125"/>
      <c r="EUC343" s="125"/>
      <c r="EUD343" s="125"/>
      <c r="EUE343" s="125"/>
      <c r="EUF343" s="125"/>
      <c r="EUG343" s="125"/>
      <c r="EUH343" s="125"/>
      <c r="EUI343" s="125"/>
      <c r="EUJ343" s="125"/>
      <c r="EUK343" s="125"/>
      <c r="EUL343" s="125"/>
      <c r="EUM343" s="432"/>
      <c r="EUN343" s="432"/>
      <c r="EUO343" s="125"/>
      <c r="EUP343" s="125"/>
      <c r="EUQ343" s="125"/>
      <c r="EUR343" s="125"/>
      <c r="EUS343" s="125"/>
      <c r="EUT343" s="125"/>
      <c r="EUU343" s="125"/>
      <c r="EUV343" s="125"/>
      <c r="EUW343" s="125"/>
      <c r="EUX343" s="125"/>
      <c r="EUY343" s="125"/>
      <c r="EUZ343" s="125"/>
      <c r="EVA343" s="125"/>
      <c r="EVB343" s="125"/>
      <c r="EVC343" s="125"/>
      <c r="EVD343" s="125"/>
      <c r="EVE343" s="125"/>
      <c r="EVF343" s="125"/>
      <c r="EVG343" s="125"/>
      <c r="EVH343" s="125"/>
      <c r="EVI343" s="125"/>
      <c r="EVJ343" s="125"/>
      <c r="EVK343" s="125"/>
      <c r="EVL343" s="125"/>
      <c r="EVM343" s="432"/>
      <c r="EVN343" s="432"/>
      <c r="EVO343" s="125"/>
      <c r="EVP343" s="125"/>
      <c r="EVQ343" s="125"/>
      <c r="EVR343" s="125"/>
      <c r="EVS343" s="125"/>
      <c r="EVT343" s="125"/>
      <c r="EVU343" s="125"/>
      <c r="EVV343" s="125"/>
      <c r="EVW343" s="125"/>
      <c r="EVX343" s="125"/>
      <c r="EVY343" s="125"/>
      <c r="EVZ343" s="125"/>
      <c r="EWA343" s="125"/>
      <c r="EWB343" s="125"/>
      <c r="EWC343" s="125"/>
      <c r="EWD343" s="125"/>
      <c r="EWE343" s="125"/>
      <c r="EWF343" s="125"/>
      <c r="EWG343" s="125"/>
      <c r="EWH343" s="125"/>
      <c r="EWI343" s="125"/>
      <c r="EWJ343" s="125"/>
      <c r="EWK343" s="125"/>
      <c r="EWL343" s="125"/>
      <c r="EWM343" s="432"/>
      <c r="EWN343" s="432"/>
      <c r="EWO343" s="125"/>
      <c r="EWP343" s="125"/>
      <c r="EWQ343" s="125"/>
      <c r="EWR343" s="125"/>
      <c r="EWS343" s="125"/>
      <c r="EWT343" s="125"/>
      <c r="EWU343" s="125"/>
      <c r="EWV343" s="125"/>
      <c r="EWW343" s="125"/>
      <c r="EWX343" s="125"/>
      <c r="EWY343" s="125"/>
      <c r="EWZ343" s="125"/>
      <c r="EXA343" s="125"/>
      <c r="EXB343" s="125"/>
      <c r="EXC343" s="125"/>
      <c r="EXD343" s="125"/>
      <c r="EXE343" s="125"/>
      <c r="EXF343" s="125"/>
      <c r="EXG343" s="125"/>
      <c r="EXH343" s="125"/>
      <c r="EXI343" s="125"/>
      <c r="EXJ343" s="125"/>
      <c r="EXK343" s="125"/>
      <c r="EXL343" s="125"/>
      <c r="EXM343" s="432"/>
      <c r="EXN343" s="432"/>
      <c r="EXO343" s="125"/>
      <c r="EXP343" s="125"/>
      <c r="EXQ343" s="125"/>
      <c r="EXR343" s="125"/>
      <c r="EXS343" s="125"/>
      <c r="EXT343" s="125"/>
      <c r="EXU343" s="125"/>
      <c r="EXV343" s="125"/>
      <c r="EXW343" s="125"/>
      <c r="EXX343" s="125"/>
      <c r="EXY343" s="125"/>
      <c r="EXZ343" s="125"/>
      <c r="EYA343" s="125"/>
      <c r="EYB343" s="125"/>
      <c r="EYC343" s="125"/>
      <c r="EYD343" s="125"/>
      <c r="EYE343" s="125"/>
      <c r="EYF343" s="125"/>
      <c r="EYG343" s="125"/>
      <c r="EYH343" s="125"/>
      <c r="EYI343" s="125"/>
      <c r="EYJ343" s="125"/>
      <c r="EYK343" s="125"/>
      <c r="EYL343" s="125"/>
      <c r="EYM343" s="432"/>
      <c r="EYN343" s="432"/>
      <c r="EYO343" s="125"/>
      <c r="EYP343" s="125"/>
      <c r="EYQ343" s="125"/>
      <c r="EYR343" s="125"/>
      <c r="EYS343" s="125"/>
      <c r="EYT343" s="125"/>
      <c r="EYU343" s="125"/>
      <c r="EYV343" s="125"/>
      <c r="EYW343" s="125"/>
      <c r="EYX343" s="125"/>
      <c r="EYY343" s="125"/>
      <c r="EYZ343" s="125"/>
      <c r="EZA343" s="125"/>
      <c r="EZB343" s="125"/>
      <c r="EZC343" s="125"/>
      <c r="EZD343" s="125"/>
      <c r="EZE343" s="125"/>
      <c r="EZF343" s="125"/>
      <c r="EZG343" s="125"/>
      <c r="EZH343" s="125"/>
      <c r="EZI343" s="125"/>
      <c r="EZJ343" s="125"/>
      <c r="EZK343" s="125"/>
      <c r="EZL343" s="125"/>
      <c r="EZM343" s="432"/>
      <c r="EZN343" s="432"/>
      <c r="EZO343" s="125"/>
      <c r="EZP343" s="125"/>
      <c r="EZQ343" s="125"/>
      <c r="EZR343" s="125"/>
      <c r="EZS343" s="125"/>
      <c r="EZT343" s="125"/>
      <c r="EZU343" s="125"/>
      <c r="EZV343" s="125"/>
      <c r="EZW343" s="125"/>
      <c r="EZX343" s="125"/>
      <c r="EZY343" s="125"/>
      <c r="EZZ343" s="125"/>
      <c r="FAA343" s="125"/>
      <c r="FAB343" s="125"/>
      <c r="FAC343" s="125"/>
      <c r="FAD343" s="125"/>
      <c r="FAE343" s="125"/>
      <c r="FAF343" s="125"/>
      <c r="FAG343" s="125"/>
      <c r="FAH343" s="125"/>
      <c r="FAI343" s="125"/>
      <c r="FAJ343" s="125"/>
      <c r="FAK343" s="125"/>
      <c r="FAL343" s="125"/>
      <c r="FAM343" s="432"/>
      <c r="FAN343" s="432"/>
      <c r="FAO343" s="125"/>
      <c r="FAP343" s="125"/>
      <c r="FAQ343" s="125"/>
      <c r="FAR343" s="125"/>
      <c r="FAS343" s="125"/>
      <c r="FAT343" s="125"/>
      <c r="FAU343" s="125"/>
      <c r="FAV343" s="125"/>
      <c r="FAW343" s="125"/>
      <c r="FAX343" s="125"/>
      <c r="FAY343" s="125"/>
      <c r="FAZ343" s="125"/>
      <c r="FBA343" s="125"/>
      <c r="FBB343" s="125"/>
      <c r="FBC343" s="125"/>
      <c r="FBD343" s="125"/>
      <c r="FBE343" s="125"/>
      <c r="FBF343" s="125"/>
      <c r="FBG343" s="125"/>
      <c r="FBH343" s="125"/>
      <c r="FBI343" s="125"/>
      <c r="FBJ343" s="125"/>
      <c r="FBK343" s="125"/>
      <c r="FBL343" s="125"/>
      <c r="FBM343" s="432"/>
      <c r="FBN343" s="432"/>
      <c r="FBO343" s="125"/>
      <c r="FBP343" s="125"/>
      <c r="FBQ343" s="125"/>
      <c r="FBR343" s="125"/>
      <c r="FBS343" s="125"/>
      <c r="FBT343" s="125"/>
      <c r="FBU343" s="125"/>
      <c r="FBV343" s="125"/>
      <c r="FBW343" s="125"/>
      <c r="FBX343" s="125"/>
      <c r="FBY343" s="125"/>
      <c r="FBZ343" s="125"/>
      <c r="FCA343" s="125"/>
      <c r="FCB343" s="125"/>
      <c r="FCC343" s="125"/>
      <c r="FCD343" s="125"/>
      <c r="FCE343" s="125"/>
      <c r="FCF343" s="125"/>
      <c r="FCG343" s="125"/>
      <c r="FCH343" s="125"/>
      <c r="FCI343" s="125"/>
      <c r="FCJ343" s="125"/>
      <c r="FCK343" s="125"/>
      <c r="FCL343" s="125"/>
      <c r="FCM343" s="432"/>
      <c r="FCN343" s="432"/>
      <c r="FCO343" s="125"/>
      <c r="FCP343" s="125"/>
      <c r="FCQ343" s="125"/>
      <c r="FCR343" s="125"/>
      <c r="FCS343" s="125"/>
      <c r="FCT343" s="125"/>
      <c r="FCU343" s="125"/>
      <c r="FCV343" s="125"/>
      <c r="FCW343" s="125"/>
      <c r="FCX343" s="125"/>
      <c r="FCY343" s="125"/>
      <c r="FCZ343" s="125"/>
      <c r="FDA343" s="125"/>
      <c r="FDB343" s="125"/>
      <c r="FDC343" s="125"/>
      <c r="FDD343" s="125"/>
      <c r="FDE343" s="125"/>
      <c r="FDF343" s="125"/>
      <c r="FDG343" s="125"/>
      <c r="FDH343" s="125"/>
      <c r="FDI343" s="125"/>
      <c r="FDJ343" s="125"/>
      <c r="FDK343" s="125"/>
      <c r="FDL343" s="125"/>
      <c r="FDM343" s="432"/>
      <c r="FDN343" s="432"/>
      <c r="FDO343" s="125"/>
      <c r="FDP343" s="125"/>
      <c r="FDQ343" s="125"/>
      <c r="FDR343" s="125"/>
      <c r="FDS343" s="125"/>
      <c r="FDT343" s="125"/>
      <c r="FDU343" s="125"/>
      <c r="FDV343" s="125"/>
      <c r="FDW343" s="125"/>
      <c r="FDX343" s="125"/>
      <c r="FDY343" s="125"/>
      <c r="FDZ343" s="125"/>
      <c r="FEA343" s="125"/>
      <c r="FEB343" s="125"/>
      <c r="FEC343" s="125"/>
      <c r="FED343" s="125"/>
      <c r="FEE343" s="125"/>
      <c r="FEF343" s="125"/>
      <c r="FEG343" s="125"/>
      <c r="FEH343" s="125"/>
      <c r="FEI343" s="125"/>
      <c r="FEJ343" s="125"/>
      <c r="FEK343" s="125"/>
      <c r="FEL343" s="125"/>
      <c r="FEM343" s="432"/>
      <c r="FEN343" s="432"/>
      <c r="FEO343" s="125"/>
      <c r="FEP343" s="125"/>
      <c r="FEQ343" s="125"/>
      <c r="FER343" s="125"/>
      <c r="FES343" s="125"/>
      <c r="FET343" s="125"/>
      <c r="FEU343" s="125"/>
      <c r="FEV343" s="125"/>
      <c r="FEW343" s="125"/>
      <c r="FEX343" s="125"/>
      <c r="FEY343" s="125"/>
      <c r="FEZ343" s="125"/>
      <c r="FFA343" s="125"/>
      <c r="FFB343" s="125"/>
      <c r="FFC343" s="125"/>
      <c r="FFD343" s="125"/>
      <c r="FFE343" s="125"/>
      <c r="FFF343" s="125"/>
      <c r="FFG343" s="125"/>
      <c r="FFH343" s="125"/>
      <c r="FFI343" s="125"/>
      <c r="FFJ343" s="125"/>
      <c r="FFK343" s="125"/>
      <c r="FFL343" s="125"/>
      <c r="FFM343" s="432"/>
      <c r="FFN343" s="432"/>
      <c r="FFO343" s="125"/>
      <c r="FFP343" s="125"/>
      <c r="FFQ343" s="125"/>
      <c r="FFR343" s="125"/>
      <c r="FFS343" s="125"/>
      <c r="FFT343" s="125"/>
      <c r="FFU343" s="125"/>
      <c r="FFV343" s="125"/>
      <c r="FFW343" s="125"/>
      <c r="FFX343" s="125"/>
      <c r="FFY343" s="125"/>
      <c r="FFZ343" s="125"/>
      <c r="FGA343" s="125"/>
      <c r="FGB343" s="125"/>
      <c r="FGC343" s="125"/>
      <c r="FGD343" s="125"/>
      <c r="FGE343" s="125"/>
      <c r="FGF343" s="125"/>
      <c r="FGG343" s="125"/>
      <c r="FGH343" s="125"/>
      <c r="FGI343" s="125"/>
      <c r="FGJ343" s="125"/>
      <c r="FGK343" s="125"/>
      <c r="FGL343" s="125"/>
      <c r="FGM343" s="432"/>
      <c r="FGN343" s="432"/>
      <c r="FGO343" s="125"/>
      <c r="FGP343" s="125"/>
      <c r="FGQ343" s="125"/>
      <c r="FGR343" s="125"/>
      <c r="FGS343" s="125"/>
      <c r="FGT343" s="125"/>
      <c r="FGU343" s="125"/>
      <c r="FGV343" s="125"/>
      <c r="FGW343" s="125"/>
      <c r="FGX343" s="125"/>
      <c r="FGY343" s="125"/>
      <c r="FGZ343" s="125"/>
      <c r="FHA343" s="125"/>
      <c r="FHB343" s="125"/>
      <c r="FHC343" s="125"/>
      <c r="FHD343" s="125"/>
      <c r="FHE343" s="125"/>
      <c r="FHF343" s="125"/>
      <c r="FHG343" s="125"/>
      <c r="FHH343" s="125"/>
      <c r="FHI343" s="125"/>
      <c r="FHJ343" s="125"/>
      <c r="FHK343" s="125"/>
      <c r="FHL343" s="125"/>
      <c r="FHM343" s="432"/>
      <c r="FHN343" s="432"/>
      <c r="FHO343" s="125"/>
      <c r="FHP343" s="125"/>
      <c r="FHQ343" s="125"/>
      <c r="FHR343" s="125"/>
      <c r="FHS343" s="125"/>
      <c r="FHT343" s="125"/>
      <c r="FHU343" s="125"/>
      <c r="FHV343" s="125"/>
      <c r="FHW343" s="125"/>
      <c r="FHX343" s="125"/>
      <c r="FHY343" s="125"/>
      <c r="FHZ343" s="125"/>
      <c r="FIA343" s="125"/>
      <c r="FIB343" s="125"/>
      <c r="FIC343" s="125"/>
      <c r="FID343" s="125"/>
      <c r="FIE343" s="125"/>
      <c r="FIF343" s="125"/>
      <c r="FIG343" s="125"/>
      <c r="FIH343" s="125"/>
      <c r="FII343" s="125"/>
      <c r="FIJ343" s="125"/>
      <c r="FIK343" s="125"/>
      <c r="FIL343" s="125"/>
      <c r="FIM343" s="432"/>
      <c r="FIN343" s="432"/>
      <c r="FIO343" s="125"/>
      <c r="FIP343" s="125"/>
      <c r="FIQ343" s="125"/>
      <c r="FIR343" s="125"/>
      <c r="FIS343" s="125"/>
      <c r="FIT343" s="125"/>
      <c r="FIU343" s="125"/>
      <c r="FIV343" s="125"/>
      <c r="FIW343" s="125"/>
      <c r="FIX343" s="125"/>
      <c r="FIY343" s="125"/>
      <c r="FIZ343" s="125"/>
      <c r="FJA343" s="125"/>
      <c r="FJB343" s="125"/>
      <c r="FJC343" s="125"/>
      <c r="FJD343" s="125"/>
      <c r="FJE343" s="125"/>
      <c r="FJF343" s="125"/>
      <c r="FJG343" s="125"/>
      <c r="FJH343" s="125"/>
      <c r="FJI343" s="125"/>
      <c r="FJJ343" s="125"/>
      <c r="FJK343" s="125"/>
      <c r="FJL343" s="125"/>
      <c r="FJM343" s="432"/>
      <c r="FJN343" s="432"/>
      <c r="FJO343" s="125"/>
      <c r="FJP343" s="125"/>
      <c r="FJQ343" s="125"/>
      <c r="FJR343" s="125"/>
      <c r="FJS343" s="125"/>
      <c r="FJT343" s="125"/>
      <c r="FJU343" s="125"/>
      <c r="FJV343" s="125"/>
      <c r="FJW343" s="125"/>
      <c r="FJX343" s="125"/>
      <c r="FJY343" s="125"/>
      <c r="FJZ343" s="125"/>
      <c r="FKA343" s="125"/>
      <c r="FKB343" s="125"/>
      <c r="FKC343" s="125"/>
      <c r="FKD343" s="125"/>
      <c r="FKE343" s="125"/>
      <c r="FKF343" s="125"/>
      <c r="FKG343" s="125"/>
      <c r="FKH343" s="125"/>
      <c r="FKI343" s="125"/>
      <c r="FKJ343" s="125"/>
      <c r="FKK343" s="125"/>
      <c r="FKL343" s="125"/>
      <c r="FKM343" s="432"/>
      <c r="FKN343" s="432"/>
      <c r="FKO343" s="125"/>
      <c r="FKP343" s="125"/>
      <c r="FKQ343" s="125"/>
      <c r="FKR343" s="125"/>
      <c r="FKS343" s="125"/>
      <c r="FKT343" s="125"/>
      <c r="FKU343" s="125"/>
      <c r="FKV343" s="125"/>
      <c r="FKW343" s="125"/>
      <c r="FKX343" s="125"/>
      <c r="FKY343" s="125"/>
      <c r="FKZ343" s="125"/>
      <c r="FLA343" s="125"/>
      <c r="FLB343" s="125"/>
      <c r="FLC343" s="125"/>
      <c r="FLD343" s="125"/>
      <c r="FLE343" s="125"/>
      <c r="FLF343" s="125"/>
      <c r="FLG343" s="125"/>
      <c r="FLH343" s="125"/>
      <c r="FLI343" s="125"/>
      <c r="FLJ343" s="125"/>
      <c r="FLK343" s="125"/>
      <c r="FLL343" s="125"/>
      <c r="FLM343" s="432"/>
      <c r="FLN343" s="432"/>
      <c r="FLO343" s="125"/>
      <c r="FLP343" s="125"/>
      <c r="FLQ343" s="125"/>
      <c r="FLR343" s="125"/>
      <c r="FLS343" s="125"/>
      <c r="FLT343" s="125"/>
      <c r="FLU343" s="125"/>
      <c r="FLV343" s="125"/>
      <c r="FLW343" s="125"/>
      <c r="FLX343" s="125"/>
      <c r="FLY343" s="125"/>
      <c r="FLZ343" s="125"/>
      <c r="FMA343" s="125"/>
      <c r="FMB343" s="125"/>
      <c r="FMC343" s="125"/>
      <c r="FMD343" s="125"/>
      <c r="FME343" s="125"/>
      <c r="FMF343" s="125"/>
      <c r="FMG343" s="125"/>
      <c r="FMH343" s="125"/>
      <c r="FMI343" s="125"/>
      <c r="FMJ343" s="125"/>
      <c r="FMK343" s="125"/>
      <c r="FML343" s="125"/>
      <c r="FMM343" s="432"/>
      <c r="FMN343" s="432"/>
      <c r="FMO343" s="125"/>
      <c r="FMP343" s="125"/>
      <c r="FMQ343" s="125"/>
      <c r="FMR343" s="125"/>
      <c r="FMS343" s="125"/>
      <c r="FMT343" s="125"/>
      <c r="FMU343" s="125"/>
      <c r="FMV343" s="125"/>
      <c r="FMW343" s="125"/>
      <c r="FMX343" s="125"/>
      <c r="FMY343" s="125"/>
      <c r="FMZ343" s="125"/>
      <c r="FNA343" s="125"/>
      <c r="FNB343" s="125"/>
      <c r="FNC343" s="125"/>
      <c r="FND343" s="125"/>
      <c r="FNE343" s="125"/>
      <c r="FNF343" s="125"/>
      <c r="FNG343" s="125"/>
      <c r="FNH343" s="125"/>
      <c r="FNI343" s="125"/>
      <c r="FNJ343" s="125"/>
      <c r="FNK343" s="125"/>
      <c r="FNL343" s="125"/>
      <c r="FNM343" s="432"/>
      <c r="FNN343" s="432"/>
      <c r="FNO343" s="125"/>
      <c r="FNP343" s="125"/>
      <c r="FNQ343" s="125"/>
      <c r="FNR343" s="125"/>
      <c r="FNS343" s="125"/>
      <c r="FNT343" s="125"/>
      <c r="FNU343" s="125"/>
      <c r="FNV343" s="125"/>
      <c r="FNW343" s="125"/>
      <c r="FNX343" s="125"/>
      <c r="FNY343" s="125"/>
      <c r="FNZ343" s="125"/>
      <c r="FOA343" s="125"/>
      <c r="FOB343" s="125"/>
      <c r="FOC343" s="125"/>
      <c r="FOD343" s="125"/>
      <c r="FOE343" s="125"/>
      <c r="FOF343" s="125"/>
      <c r="FOG343" s="125"/>
      <c r="FOH343" s="125"/>
      <c r="FOI343" s="125"/>
      <c r="FOJ343" s="125"/>
      <c r="FOK343" s="125"/>
      <c r="FOL343" s="125"/>
      <c r="FOM343" s="432"/>
      <c r="FON343" s="432"/>
      <c r="FOO343" s="125"/>
      <c r="FOP343" s="125"/>
      <c r="FOQ343" s="125"/>
      <c r="FOR343" s="125"/>
      <c r="FOS343" s="125"/>
      <c r="FOT343" s="125"/>
      <c r="FOU343" s="125"/>
      <c r="FOV343" s="125"/>
      <c r="FOW343" s="125"/>
      <c r="FOX343" s="125"/>
      <c r="FOY343" s="125"/>
      <c r="FOZ343" s="125"/>
      <c r="FPA343" s="125"/>
      <c r="FPB343" s="125"/>
      <c r="FPC343" s="125"/>
      <c r="FPD343" s="125"/>
      <c r="FPE343" s="125"/>
      <c r="FPF343" s="125"/>
      <c r="FPG343" s="125"/>
      <c r="FPH343" s="125"/>
      <c r="FPI343" s="125"/>
      <c r="FPJ343" s="125"/>
      <c r="FPK343" s="125"/>
      <c r="FPL343" s="125"/>
      <c r="FPM343" s="432"/>
      <c r="FPN343" s="432"/>
      <c r="FPO343" s="125"/>
      <c r="FPP343" s="125"/>
      <c r="FPQ343" s="125"/>
      <c r="FPR343" s="125"/>
      <c r="FPS343" s="125"/>
      <c r="FPT343" s="125"/>
      <c r="FPU343" s="125"/>
      <c r="FPV343" s="125"/>
      <c r="FPW343" s="125"/>
      <c r="FPX343" s="125"/>
      <c r="FPY343" s="125"/>
      <c r="FPZ343" s="125"/>
      <c r="FQA343" s="125"/>
      <c r="FQB343" s="125"/>
      <c r="FQC343" s="125"/>
      <c r="FQD343" s="125"/>
      <c r="FQE343" s="125"/>
      <c r="FQF343" s="125"/>
      <c r="FQG343" s="125"/>
      <c r="FQH343" s="125"/>
      <c r="FQI343" s="125"/>
      <c r="FQJ343" s="125"/>
      <c r="FQK343" s="125"/>
      <c r="FQL343" s="125"/>
      <c r="FQM343" s="432"/>
      <c r="FQN343" s="432"/>
      <c r="FQO343" s="125"/>
      <c r="FQP343" s="125"/>
      <c r="FQQ343" s="125"/>
      <c r="FQR343" s="125"/>
      <c r="FQS343" s="125"/>
      <c r="FQT343" s="125"/>
      <c r="FQU343" s="125"/>
      <c r="FQV343" s="125"/>
      <c r="FQW343" s="125"/>
      <c r="FQX343" s="125"/>
      <c r="FQY343" s="125"/>
      <c r="FQZ343" s="125"/>
      <c r="FRA343" s="125"/>
      <c r="FRB343" s="125"/>
      <c r="FRC343" s="125"/>
      <c r="FRD343" s="125"/>
      <c r="FRE343" s="125"/>
      <c r="FRF343" s="125"/>
      <c r="FRG343" s="125"/>
      <c r="FRH343" s="125"/>
      <c r="FRI343" s="125"/>
      <c r="FRJ343" s="125"/>
      <c r="FRK343" s="125"/>
      <c r="FRL343" s="125"/>
      <c r="FRM343" s="432"/>
      <c r="FRN343" s="432"/>
      <c r="FRO343" s="125"/>
      <c r="FRP343" s="125"/>
      <c r="FRQ343" s="125"/>
      <c r="FRR343" s="125"/>
      <c r="FRS343" s="125"/>
      <c r="FRT343" s="125"/>
      <c r="FRU343" s="125"/>
      <c r="FRV343" s="125"/>
      <c r="FRW343" s="125"/>
      <c r="FRX343" s="125"/>
      <c r="FRY343" s="125"/>
      <c r="FRZ343" s="125"/>
      <c r="FSA343" s="125"/>
      <c r="FSB343" s="125"/>
      <c r="FSC343" s="125"/>
      <c r="FSD343" s="125"/>
      <c r="FSE343" s="125"/>
      <c r="FSF343" s="125"/>
      <c r="FSG343" s="125"/>
      <c r="FSH343" s="125"/>
      <c r="FSI343" s="125"/>
      <c r="FSJ343" s="125"/>
      <c r="FSK343" s="125"/>
      <c r="FSL343" s="125"/>
      <c r="FSM343" s="432"/>
      <c r="FSN343" s="432"/>
      <c r="FSO343" s="125"/>
      <c r="FSP343" s="125"/>
      <c r="FSQ343" s="125"/>
      <c r="FSR343" s="125"/>
      <c r="FSS343" s="125"/>
      <c r="FST343" s="125"/>
      <c r="FSU343" s="125"/>
      <c r="FSV343" s="125"/>
      <c r="FSW343" s="125"/>
      <c r="FSX343" s="125"/>
      <c r="FSY343" s="125"/>
      <c r="FSZ343" s="125"/>
      <c r="FTA343" s="125"/>
      <c r="FTB343" s="125"/>
      <c r="FTC343" s="125"/>
      <c r="FTD343" s="125"/>
      <c r="FTE343" s="125"/>
      <c r="FTF343" s="125"/>
      <c r="FTG343" s="125"/>
      <c r="FTH343" s="125"/>
      <c r="FTI343" s="125"/>
      <c r="FTJ343" s="125"/>
      <c r="FTK343" s="125"/>
      <c r="FTL343" s="125"/>
      <c r="FTM343" s="432"/>
      <c r="FTN343" s="432"/>
      <c r="FTO343" s="125"/>
      <c r="FTP343" s="125"/>
      <c r="FTQ343" s="125"/>
      <c r="FTR343" s="125"/>
      <c r="FTS343" s="125"/>
      <c r="FTT343" s="125"/>
      <c r="FTU343" s="125"/>
      <c r="FTV343" s="125"/>
      <c r="FTW343" s="125"/>
      <c r="FTX343" s="125"/>
      <c r="FTY343" s="125"/>
      <c r="FTZ343" s="125"/>
      <c r="FUA343" s="125"/>
      <c r="FUB343" s="125"/>
      <c r="FUC343" s="125"/>
      <c r="FUD343" s="125"/>
      <c r="FUE343" s="125"/>
      <c r="FUF343" s="125"/>
      <c r="FUG343" s="125"/>
      <c r="FUH343" s="125"/>
      <c r="FUI343" s="125"/>
      <c r="FUJ343" s="125"/>
      <c r="FUK343" s="125"/>
      <c r="FUL343" s="125"/>
      <c r="FUM343" s="432"/>
      <c r="FUN343" s="432"/>
      <c r="FUO343" s="125"/>
      <c r="FUP343" s="125"/>
      <c r="FUQ343" s="125"/>
      <c r="FUR343" s="125"/>
      <c r="FUS343" s="125"/>
      <c r="FUT343" s="125"/>
      <c r="FUU343" s="125"/>
      <c r="FUV343" s="125"/>
      <c r="FUW343" s="125"/>
      <c r="FUX343" s="125"/>
      <c r="FUY343" s="125"/>
      <c r="FUZ343" s="125"/>
      <c r="FVA343" s="125"/>
      <c r="FVB343" s="125"/>
      <c r="FVC343" s="125"/>
      <c r="FVD343" s="125"/>
      <c r="FVE343" s="125"/>
      <c r="FVF343" s="125"/>
      <c r="FVG343" s="125"/>
      <c r="FVH343" s="125"/>
      <c r="FVI343" s="125"/>
      <c r="FVJ343" s="125"/>
      <c r="FVK343" s="125"/>
      <c r="FVL343" s="125"/>
      <c r="FVM343" s="432"/>
      <c r="FVN343" s="432"/>
      <c r="FVO343" s="125"/>
      <c r="FVP343" s="125"/>
      <c r="FVQ343" s="125"/>
      <c r="FVR343" s="125"/>
      <c r="FVS343" s="125"/>
      <c r="FVT343" s="125"/>
      <c r="FVU343" s="125"/>
      <c r="FVV343" s="125"/>
      <c r="FVW343" s="125"/>
      <c r="FVX343" s="125"/>
      <c r="FVY343" s="125"/>
      <c r="FVZ343" s="125"/>
      <c r="FWA343" s="125"/>
      <c r="FWB343" s="125"/>
      <c r="FWC343" s="125"/>
      <c r="FWD343" s="125"/>
      <c r="FWE343" s="125"/>
      <c r="FWF343" s="125"/>
      <c r="FWG343" s="125"/>
      <c r="FWH343" s="125"/>
      <c r="FWI343" s="125"/>
      <c r="FWJ343" s="125"/>
      <c r="FWK343" s="125"/>
      <c r="FWL343" s="125"/>
      <c r="FWM343" s="432"/>
      <c r="FWN343" s="432"/>
      <c r="FWO343" s="125"/>
      <c r="FWP343" s="125"/>
      <c r="FWQ343" s="125"/>
      <c r="FWR343" s="125"/>
      <c r="FWS343" s="125"/>
      <c r="FWT343" s="125"/>
      <c r="FWU343" s="125"/>
      <c r="FWV343" s="125"/>
      <c r="FWW343" s="125"/>
      <c r="FWX343" s="125"/>
      <c r="FWY343" s="125"/>
      <c r="FWZ343" s="125"/>
      <c r="FXA343" s="125"/>
      <c r="FXB343" s="125"/>
      <c r="FXC343" s="125"/>
      <c r="FXD343" s="125"/>
      <c r="FXE343" s="125"/>
      <c r="FXF343" s="125"/>
      <c r="FXG343" s="125"/>
      <c r="FXH343" s="125"/>
      <c r="FXI343" s="125"/>
      <c r="FXJ343" s="125"/>
      <c r="FXK343" s="125"/>
      <c r="FXL343" s="125"/>
      <c r="FXM343" s="432"/>
      <c r="FXN343" s="432"/>
      <c r="FXO343" s="125"/>
      <c r="FXP343" s="125"/>
      <c r="FXQ343" s="125"/>
      <c r="FXR343" s="125"/>
      <c r="FXS343" s="125"/>
      <c r="FXT343" s="125"/>
      <c r="FXU343" s="125"/>
      <c r="FXV343" s="125"/>
      <c r="FXW343" s="125"/>
      <c r="FXX343" s="125"/>
      <c r="FXY343" s="125"/>
      <c r="FXZ343" s="125"/>
      <c r="FYA343" s="125"/>
      <c r="FYB343" s="125"/>
      <c r="FYC343" s="125"/>
      <c r="FYD343" s="125"/>
      <c r="FYE343" s="125"/>
      <c r="FYF343" s="125"/>
      <c r="FYG343" s="125"/>
      <c r="FYH343" s="125"/>
      <c r="FYI343" s="125"/>
      <c r="FYJ343" s="125"/>
      <c r="FYK343" s="125"/>
      <c r="FYL343" s="125"/>
      <c r="FYM343" s="432"/>
      <c r="FYN343" s="432"/>
      <c r="FYO343" s="125"/>
      <c r="FYP343" s="125"/>
      <c r="FYQ343" s="125"/>
      <c r="FYR343" s="125"/>
      <c r="FYS343" s="125"/>
      <c r="FYT343" s="125"/>
      <c r="FYU343" s="125"/>
      <c r="FYV343" s="125"/>
      <c r="FYW343" s="125"/>
      <c r="FYX343" s="125"/>
      <c r="FYY343" s="125"/>
      <c r="FYZ343" s="125"/>
      <c r="FZA343" s="125"/>
      <c r="FZB343" s="125"/>
      <c r="FZC343" s="125"/>
      <c r="FZD343" s="125"/>
      <c r="FZE343" s="125"/>
      <c r="FZF343" s="125"/>
      <c r="FZG343" s="125"/>
      <c r="FZH343" s="125"/>
      <c r="FZI343" s="125"/>
      <c r="FZJ343" s="125"/>
      <c r="FZK343" s="125"/>
      <c r="FZL343" s="125"/>
      <c r="FZM343" s="432"/>
      <c r="FZN343" s="432"/>
      <c r="FZO343" s="125"/>
      <c r="FZP343" s="125"/>
      <c r="FZQ343" s="125"/>
      <c r="FZR343" s="125"/>
      <c r="FZS343" s="125"/>
      <c r="FZT343" s="125"/>
      <c r="FZU343" s="125"/>
      <c r="FZV343" s="125"/>
      <c r="FZW343" s="125"/>
      <c r="FZX343" s="125"/>
      <c r="FZY343" s="125"/>
      <c r="FZZ343" s="125"/>
      <c r="GAA343" s="125"/>
      <c r="GAB343" s="125"/>
      <c r="GAC343" s="125"/>
      <c r="GAD343" s="125"/>
      <c r="GAE343" s="125"/>
      <c r="GAF343" s="125"/>
      <c r="GAG343" s="125"/>
      <c r="GAH343" s="125"/>
      <c r="GAI343" s="125"/>
      <c r="GAJ343" s="125"/>
      <c r="GAK343" s="125"/>
      <c r="GAL343" s="125"/>
      <c r="GAM343" s="432"/>
      <c r="GAN343" s="432"/>
      <c r="GAO343" s="125"/>
      <c r="GAP343" s="125"/>
      <c r="GAQ343" s="125"/>
      <c r="GAR343" s="125"/>
      <c r="GAS343" s="125"/>
      <c r="GAT343" s="125"/>
      <c r="GAU343" s="125"/>
      <c r="GAV343" s="125"/>
      <c r="GAW343" s="125"/>
      <c r="GAX343" s="125"/>
      <c r="GAY343" s="125"/>
      <c r="GAZ343" s="125"/>
      <c r="GBA343" s="125"/>
      <c r="GBB343" s="125"/>
      <c r="GBC343" s="125"/>
      <c r="GBD343" s="125"/>
      <c r="GBE343" s="125"/>
      <c r="GBF343" s="125"/>
      <c r="GBG343" s="125"/>
      <c r="GBH343" s="125"/>
      <c r="GBI343" s="125"/>
      <c r="GBJ343" s="125"/>
      <c r="GBK343" s="125"/>
      <c r="GBL343" s="125"/>
      <c r="GBM343" s="432"/>
      <c r="GBN343" s="432"/>
      <c r="GBO343" s="125"/>
      <c r="GBP343" s="125"/>
      <c r="GBQ343" s="125"/>
      <c r="GBR343" s="125"/>
      <c r="GBS343" s="125"/>
      <c r="GBT343" s="125"/>
      <c r="GBU343" s="125"/>
      <c r="GBV343" s="125"/>
      <c r="GBW343" s="125"/>
      <c r="GBX343" s="125"/>
      <c r="GBY343" s="125"/>
      <c r="GBZ343" s="125"/>
      <c r="GCA343" s="125"/>
      <c r="GCB343" s="125"/>
      <c r="GCC343" s="125"/>
      <c r="GCD343" s="125"/>
      <c r="GCE343" s="125"/>
      <c r="GCF343" s="125"/>
      <c r="GCG343" s="125"/>
      <c r="GCH343" s="125"/>
      <c r="GCI343" s="125"/>
      <c r="GCJ343" s="125"/>
      <c r="GCK343" s="125"/>
      <c r="GCL343" s="125"/>
      <c r="GCM343" s="432"/>
      <c r="GCN343" s="432"/>
      <c r="GCO343" s="125"/>
      <c r="GCP343" s="125"/>
      <c r="GCQ343" s="125"/>
      <c r="GCR343" s="125"/>
      <c r="GCS343" s="125"/>
      <c r="GCT343" s="125"/>
      <c r="GCU343" s="125"/>
      <c r="GCV343" s="125"/>
      <c r="GCW343" s="125"/>
      <c r="GCX343" s="125"/>
      <c r="GCY343" s="125"/>
      <c r="GCZ343" s="125"/>
      <c r="GDA343" s="125"/>
      <c r="GDB343" s="125"/>
      <c r="GDC343" s="125"/>
      <c r="GDD343" s="125"/>
      <c r="GDE343" s="125"/>
      <c r="GDF343" s="125"/>
      <c r="GDG343" s="125"/>
      <c r="GDH343" s="125"/>
      <c r="GDI343" s="125"/>
      <c r="GDJ343" s="125"/>
      <c r="GDK343" s="125"/>
      <c r="GDL343" s="125"/>
      <c r="GDM343" s="432"/>
      <c r="GDN343" s="432"/>
      <c r="GDO343" s="125"/>
      <c r="GDP343" s="125"/>
      <c r="GDQ343" s="125"/>
      <c r="GDR343" s="125"/>
      <c r="GDS343" s="125"/>
      <c r="GDT343" s="125"/>
      <c r="GDU343" s="125"/>
      <c r="GDV343" s="125"/>
      <c r="GDW343" s="125"/>
      <c r="GDX343" s="125"/>
      <c r="GDY343" s="125"/>
      <c r="GDZ343" s="125"/>
      <c r="GEA343" s="125"/>
      <c r="GEB343" s="125"/>
      <c r="GEC343" s="125"/>
      <c r="GED343" s="125"/>
      <c r="GEE343" s="125"/>
      <c r="GEF343" s="125"/>
      <c r="GEG343" s="125"/>
      <c r="GEH343" s="125"/>
      <c r="GEI343" s="125"/>
      <c r="GEJ343" s="125"/>
      <c r="GEK343" s="125"/>
      <c r="GEL343" s="125"/>
      <c r="GEM343" s="432"/>
      <c r="GEN343" s="432"/>
      <c r="GEO343" s="125"/>
      <c r="GEP343" s="125"/>
      <c r="GEQ343" s="125"/>
      <c r="GER343" s="125"/>
      <c r="GES343" s="125"/>
      <c r="GET343" s="125"/>
      <c r="GEU343" s="125"/>
      <c r="GEV343" s="125"/>
      <c r="GEW343" s="125"/>
      <c r="GEX343" s="125"/>
      <c r="GEY343" s="125"/>
      <c r="GEZ343" s="125"/>
      <c r="GFA343" s="125"/>
      <c r="GFB343" s="125"/>
      <c r="GFC343" s="125"/>
      <c r="GFD343" s="125"/>
      <c r="GFE343" s="125"/>
      <c r="GFF343" s="125"/>
      <c r="GFG343" s="125"/>
      <c r="GFH343" s="125"/>
      <c r="GFI343" s="125"/>
      <c r="GFJ343" s="125"/>
      <c r="GFK343" s="125"/>
      <c r="GFL343" s="125"/>
      <c r="GFM343" s="432"/>
      <c r="GFN343" s="432"/>
      <c r="GFO343" s="125"/>
      <c r="GFP343" s="125"/>
      <c r="GFQ343" s="125"/>
      <c r="GFR343" s="125"/>
      <c r="GFS343" s="125"/>
      <c r="GFT343" s="125"/>
      <c r="GFU343" s="125"/>
      <c r="GFV343" s="125"/>
      <c r="GFW343" s="125"/>
      <c r="GFX343" s="125"/>
      <c r="GFY343" s="125"/>
      <c r="GFZ343" s="125"/>
      <c r="GGA343" s="125"/>
      <c r="GGB343" s="125"/>
      <c r="GGC343" s="125"/>
      <c r="GGD343" s="125"/>
      <c r="GGE343" s="125"/>
      <c r="GGF343" s="125"/>
      <c r="GGG343" s="125"/>
      <c r="GGH343" s="125"/>
      <c r="GGI343" s="125"/>
      <c r="GGJ343" s="125"/>
      <c r="GGK343" s="125"/>
      <c r="GGL343" s="125"/>
      <c r="GGM343" s="432"/>
      <c r="GGN343" s="432"/>
      <c r="GGO343" s="125"/>
      <c r="GGP343" s="125"/>
      <c r="GGQ343" s="125"/>
      <c r="GGR343" s="125"/>
      <c r="GGS343" s="125"/>
      <c r="GGT343" s="125"/>
      <c r="GGU343" s="125"/>
      <c r="GGV343" s="125"/>
      <c r="GGW343" s="125"/>
      <c r="GGX343" s="125"/>
      <c r="GGY343" s="125"/>
      <c r="GGZ343" s="125"/>
      <c r="GHA343" s="125"/>
      <c r="GHB343" s="125"/>
      <c r="GHC343" s="125"/>
      <c r="GHD343" s="125"/>
      <c r="GHE343" s="125"/>
      <c r="GHF343" s="125"/>
      <c r="GHG343" s="125"/>
      <c r="GHH343" s="125"/>
      <c r="GHI343" s="125"/>
      <c r="GHJ343" s="125"/>
      <c r="GHK343" s="125"/>
      <c r="GHL343" s="125"/>
      <c r="GHM343" s="432"/>
      <c r="GHN343" s="432"/>
      <c r="GHO343" s="125"/>
      <c r="GHP343" s="125"/>
      <c r="GHQ343" s="125"/>
      <c r="GHR343" s="125"/>
      <c r="GHS343" s="125"/>
      <c r="GHT343" s="125"/>
      <c r="GHU343" s="125"/>
      <c r="GHV343" s="125"/>
      <c r="GHW343" s="125"/>
      <c r="GHX343" s="125"/>
      <c r="GHY343" s="125"/>
      <c r="GHZ343" s="125"/>
      <c r="GIA343" s="125"/>
      <c r="GIB343" s="125"/>
      <c r="GIC343" s="125"/>
      <c r="GID343" s="125"/>
      <c r="GIE343" s="125"/>
      <c r="GIF343" s="125"/>
      <c r="GIG343" s="125"/>
      <c r="GIH343" s="125"/>
      <c r="GII343" s="125"/>
      <c r="GIJ343" s="125"/>
      <c r="GIK343" s="125"/>
      <c r="GIL343" s="125"/>
      <c r="GIM343" s="432"/>
      <c r="GIN343" s="432"/>
      <c r="GIO343" s="125"/>
      <c r="GIP343" s="125"/>
      <c r="GIQ343" s="125"/>
      <c r="GIR343" s="125"/>
      <c r="GIS343" s="125"/>
      <c r="GIT343" s="125"/>
      <c r="GIU343" s="125"/>
      <c r="GIV343" s="125"/>
      <c r="GIW343" s="125"/>
      <c r="GIX343" s="125"/>
      <c r="GIY343" s="125"/>
      <c r="GIZ343" s="125"/>
      <c r="GJA343" s="125"/>
      <c r="GJB343" s="125"/>
      <c r="GJC343" s="125"/>
      <c r="GJD343" s="125"/>
      <c r="GJE343" s="125"/>
      <c r="GJF343" s="125"/>
      <c r="GJG343" s="125"/>
      <c r="GJH343" s="125"/>
      <c r="GJI343" s="125"/>
      <c r="GJJ343" s="125"/>
      <c r="GJK343" s="125"/>
      <c r="GJL343" s="125"/>
      <c r="GJM343" s="432"/>
      <c r="GJN343" s="432"/>
      <c r="GJO343" s="125"/>
      <c r="GJP343" s="125"/>
      <c r="GJQ343" s="125"/>
      <c r="GJR343" s="125"/>
      <c r="GJS343" s="125"/>
      <c r="GJT343" s="125"/>
      <c r="GJU343" s="125"/>
      <c r="GJV343" s="125"/>
      <c r="GJW343" s="125"/>
      <c r="GJX343" s="125"/>
      <c r="GJY343" s="125"/>
      <c r="GJZ343" s="125"/>
      <c r="GKA343" s="125"/>
      <c r="GKB343" s="125"/>
      <c r="GKC343" s="125"/>
      <c r="GKD343" s="125"/>
      <c r="GKE343" s="125"/>
      <c r="GKF343" s="125"/>
      <c r="GKG343" s="125"/>
      <c r="GKH343" s="125"/>
      <c r="GKI343" s="125"/>
      <c r="GKJ343" s="125"/>
      <c r="GKK343" s="125"/>
      <c r="GKL343" s="125"/>
      <c r="GKM343" s="432"/>
      <c r="GKN343" s="432"/>
      <c r="GKO343" s="125"/>
      <c r="GKP343" s="125"/>
      <c r="GKQ343" s="125"/>
      <c r="GKR343" s="125"/>
      <c r="GKS343" s="125"/>
      <c r="GKT343" s="125"/>
      <c r="GKU343" s="125"/>
      <c r="GKV343" s="125"/>
      <c r="GKW343" s="125"/>
      <c r="GKX343" s="125"/>
      <c r="GKY343" s="125"/>
      <c r="GKZ343" s="125"/>
      <c r="GLA343" s="125"/>
      <c r="GLB343" s="125"/>
      <c r="GLC343" s="125"/>
      <c r="GLD343" s="125"/>
      <c r="GLE343" s="125"/>
      <c r="GLF343" s="125"/>
      <c r="GLG343" s="125"/>
      <c r="GLH343" s="125"/>
      <c r="GLI343" s="125"/>
      <c r="GLJ343" s="125"/>
      <c r="GLK343" s="125"/>
      <c r="GLL343" s="125"/>
      <c r="GLM343" s="432"/>
      <c r="GLN343" s="432"/>
      <c r="GLO343" s="125"/>
      <c r="GLP343" s="125"/>
      <c r="GLQ343" s="125"/>
      <c r="GLR343" s="125"/>
      <c r="GLS343" s="125"/>
      <c r="GLT343" s="125"/>
      <c r="GLU343" s="125"/>
      <c r="GLV343" s="125"/>
      <c r="GLW343" s="125"/>
      <c r="GLX343" s="125"/>
      <c r="GLY343" s="125"/>
      <c r="GLZ343" s="125"/>
      <c r="GMA343" s="125"/>
      <c r="GMB343" s="125"/>
      <c r="GMC343" s="125"/>
      <c r="GMD343" s="125"/>
      <c r="GME343" s="125"/>
      <c r="GMF343" s="125"/>
      <c r="GMG343" s="125"/>
      <c r="GMH343" s="125"/>
      <c r="GMI343" s="125"/>
      <c r="GMJ343" s="125"/>
      <c r="GMK343" s="125"/>
      <c r="GML343" s="125"/>
      <c r="GMM343" s="432"/>
      <c r="GMN343" s="432"/>
      <c r="GMO343" s="125"/>
      <c r="GMP343" s="125"/>
      <c r="GMQ343" s="125"/>
      <c r="GMR343" s="125"/>
      <c r="GMS343" s="125"/>
      <c r="GMT343" s="125"/>
      <c r="GMU343" s="125"/>
      <c r="GMV343" s="125"/>
      <c r="GMW343" s="125"/>
      <c r="GMX343" s="125"/>
      <c r="GMY343" s="125"/>
      <c r="GMZ343" s="125"/>
      <c r="GNA343" s="125"/>
      <c r="GNB343" s="125"/>
      <c r="GNC343" s="125"/>
      <c r="GND343" s="125"/>
      <c r="GNE343" s="125"/>
      <c r="GNF343" s="125"/>
      <c r="GNG343" s="125"/>
      <c r="GNH343" s="125"/>
      <c r="GNI343" s="125"/>
      <c r="GNJ343" s="125"/>
      <c r="GNK343" s="125"/>
      <c r="GNL343" s="125"/>
      <c r="GNM343" s="432"/>
      <c r="GNN343" s="432"/>
      <c r="GNO343" s="125"/>
      <c r="GNP343" s="125"/>
      <c r="GNQ343" s="125"/>
      <c r="GNR343" s="125"/>
      <c r="GNS343" s="125"/>
      <c r="GNT343" s="125"/>
      <c r="GNU343" s="125"/>
      <c r="GNV343" s="125"/>
      <c r="GNW343" s="125"/>
      <c r="GNX343" s="125"/>
      <c r="GNY343" s="125"/>
      <c r="GNZ343" s="125"/>
      <c r="GOA343" s="125"/>
      <c r="GOB343" s="125"/>
      <c r="GOC343" s="125"/>
      <c r="GOD343" s="125"/>
      <c r="GOE343" s="125"/>
      <c r="GOF343" s="125"/>
      <c r="GOG343" s="125"/>
      <c r="GOH343" s="125"/>
      <c r="GOI343" s="125"/>
      <c r="GOJ343" s="125"/>
      <c r="GOK343" s="125"/>
      <c r="GOL343" s="125"/>
      <c r="GOM343" s="432"/>
      <c r="GON343" s="432"/>
      <c r="GOO343" s="125"/>
      <c r="GOP343" s="125"/>
      <c r="GOQ343" s="125"/>
      <c r="GOR343" s="125"/>
      <c r="GOS343" s="125"/>
      <c r="GOT343" s="125"/>
      <c r="GOU343" s="125"/>
      <c r="GOV343" s="125"/>
      <c r="GOW343" s="125"/>
      <c r="GOX343" s="125"/>
      <c r="GOY343" s="125"/>
      <c r="GOZ343" s="125"/>
      <c r="GPA343" s="125"/>
      <c r="GPB343" s="125"/>
      <c r="GPC343" s="125"/>
      <c r="GPD343" s="125"/>
      <c r="GPE343" s="125"/>
      <c r="GPF343" s="125"/>
      <c r="GPG343" s="125"/>
      <c r="GPH343" s="125"/>
      <c r="GPI343" s="125"/>
      <c r="GPJ343" s="125"/>
      <c r="GPK343" s="125"/>
      <c r="GPL343" s="125"/>
      <c r="GPM343" s="432"/>
      <c r="GPN343" s="432"/>
      <c r="GPO343" s="125"/>
      <c r="GPP343" s="125"/>
      <c r="GPQ343" s="125"/>
      <c r="GPR343" s="125"/>
      <c r="GPS343" s="125"/>
      <c r="GPT343" s="125"/>
      <c r="GPU343" s="125"/>
      <c r="GPV343" s="125"/>
      <c r="GPW343" s="125"/>
      <c r="GPX343" s="125"/>
      <c r="GPY343" s="125"/>
      <c r="GPZ343" s="125"/>
      <c r="GQA343" s="125"/>
      <c r="GQB343" s="125"/>
      <c r="GQC343" s="125"/>
      <c r="GQD343" s="125"/>
      <c r="GQE343" s="125"/>
      <c r="GQF343" s="125"/>
      <c r="GQG343" s="125"/>
      <c r="GQH343" s="125"/>
      <c r="GQI343" s="125"/>
      <c r="GQJ343" s="125"/>
      <c r="GQK343" s="125"/>
      <c r="GQL343" s="125"/>
      <c r="GQM343" s="432"/>
      <c r="GQN343" s="432"/>
      <c r="GQO343" s="125"/>
      <c r="GQP343" s="125"/>
      <c r="GQQ343" s="125"/>
      <c r="GQR343" s="125"/>
      <c r="GQS343" s="125"/>
      <c r="GQT343" s="125"/>
      <c r="GQU343" s="125"/>
      <c r="GQV343" s="125"/>
      <c r="GQW343" s="125"/>
      <c r="GQX343" s="125"/>
      <c r="GQY343" s="125"/>
      <c r="GQZ343" s="125"/>
      <c r="GRA343" s="125"/>
      <c r="GRB343" s="125"/>
      <c r="GRC343" s="125"/>
      <c r="GRD343" s="125"/>
      <c r="GRE343" s="125"/>
      <c r="GRF343" s="125"/>
      <c r="GRG343" s="125"/>
      <c r="GRH343" s="125"/>
      <c r="GRI343" s="125"/>
      <c r="GRJ343" s="125"/>
      <c r="GRK343" s="125"/>
      <c r="GRL343" s="125"/>
      <c r="GRM343" s="432"/>
      <c r="GRN343" s="432"/>
      <c r="GRO343" s="125"/>
      <c r="GRP343" s="125"/>
      <c r="GRQ343" s="125"/>
      <c r="GRR343" s="125"/>
      <c r="GRS343" s="125"/>
      <c r="GRT343" s="125"/>
      <c r="GRU343" s="125"/>
      <c r="GRV343" s="125"/>
      <c r="GRW343" s="125"/>
      <c r="GRX343" s="125"/>
      <c r="GRY343" s="125"/>
      <c r="GRZ343" s="125"/>
      <c r="GSA343" s="125"/>
      <c r="GSB343" s="125"/>
      <c r="GSC343" s="125"/>
      <c r="GSD343" s="125"/>
      <c r="GSE343" s="125"/>
      <c r="GSF343" s="125"/>
      <c r="GSG343" s="125"/>
      <c r="GSH343" s="125"/>
      <c r="GSI343" s="125"/>
      <c r="GSJ343" s="125"/>
      <c r="GSK343" s="125"/>
      <c r="GSL343" s="125"/>
      <c r="GSM343" s="432"/>
      <c r="GSN343" s="432"/>
      <c r="GSO343" s="125"/>
      <c r="GSP343" s="125"/>
      <c r="GSQ343" s="125"/>
      <c r="GSR343" s="125"/>
      <c r="GSS343" s="125"/>
      <c r="GST343" s="125"/>
      <c r="GSU343" s="125"/>
      <c r="GSV343" s="125"/>
      <c r="GSW343" s="125"/>
      <c r="GSX343" s="125"/>
      <c r="GSY343" s="125"/>
      <c r="GSZ343" s="125"/>
      <c r="GTA343" s="125"/>
      <c r="GTB343" s="125"/>
      <c r="GTC343" s="125"/>
      <c r="GTD343" s="125"/>
      <c r="GTE343" s="125"/>
      <c r="GTF343" s="125"/>
      <c r="GTG343" s="125"/>
      <c r="GTH343" s="125"/>
      <c r="GTI343" s="125"/>
      <c r="GTJ343" s="125"/>
      <c r="GTK343" s="125"/>
      <c r="GTL343" s="125"/>
      <c r="GTM343" s="432"/>
      <c r="GTN343" s="432"/>
      <c r="GTO343" s="125"/>
      <c r="GTP343" s="125"/>
      <c r="GTQ343" s="125"/>
      <c r="GTR343" s="125"/>
      <c r="GTS343" s="125"/>
      <c r="GTT343" s="125"/>
      <c r="GTU343" s="125"/>
      <c r="GTV343" s="125"/>
      <c r="GTW343" s="125"/>
      <c r="GTX343" s="125"/>
      <c r="GTY343" s="125"/>
      <c r="GTZ343" s="125"/>
      <c r="GUA343" s="125"/>
      <c r="GUB343" s="125"/>
      <c r="GUC343" s="125"/>
      <c r="GUD343" s="125"/>
      <c r="GUE343" s="125"/>
      <c r="GUF343" s="125"/>
      <c r="GUG343" s="125"/>
      <c r="GUH343" s="125"/>
      <c r="GUI343" s="125"/>
      <c r="GUJ343" s="125"/>
      <c r="GUK343" s="125"/>
      <c r="GUL343" s="125"/>
      <c r="GUM343" s="432"/>
      <c r="GUN343" s="432"/>
      <c r="GUO343" s="125"/>
      <c r="GUP343" s="125"/>
      <c r="GUQ343" s="125"/>
      <c r="GUR343" s="125"/>
      <c r="GUS343" s="125"/>
      <c r="GUT343" s="125"/>
      <c r="GUU343" s="125"/>
      <c r="GUV343" s="125"/>
      <c r="GUW343" s="125"/>
      <c r="GUX343" s="125"/>
      <c r="GUY343" s="125"/>
      <c r="GUZ343" s="125"/>
      <c r="GVA343" s="125"/>
      <c r="GVB343" s="125"/>
      <c r="GVC343" s="125"/>
      <c r="GVD343" s="125"/>
      <c r="GVE343" s="125"/>
      <c r="GVF343" s="125"/>
      <c r="GVG343" s="125"/>
      <c r="GVH343" s="125"/>
      <c r="GVI343" s="125"/>
      <c r="GVJ343" s="125"/>
      <c r="GVK343" s="125"/>
      <c r="GVL343" s="125"/>
      <c r="GVM343" s="432"/>
      <c r="GVN343" s="432"/>
      <c r="GVO343" s="125"/>
      <c r="GVP343" s="125"/>
      <c r="GVQ343" s="125"/>
      <c r="GVR343" s="125"/>
      <c r="GVS343" s="125"/>
      <c r="GVT343" s="125"/>
      <c r="GVU343" s="125"/>
      <c r="GVV343" s="125"/>
      <c r="GVW343" s="125"/>
      <c r="GVX343" s="125"/>
      <c r="GVY343" s="125"/>
      <c r="GVZ343" s="125"/>
      <c r="GWA343" s="125"/>
      <c r="GWB343" s="125"/>
      <c r="GWC343" s="125"/>
      <c r="GWD343" s="125"/>
      <c r="GWE343" s="125"/>
      <c r="GWF343" s="125"/>
      <c r="GWG343" s="125"/>
      <c r="GWH343" s="125"/>
      <c r="GWI343" s="125"/>
      <c r="GWJ343" s="125"/>
      <c r="GWK343" s="125"/>
      <c r="GWL343" s="125"/>
      <c r="GWM343" s="432"/>
      <c r="GWN343" s="432"/>
      <c r="GWO343" s="125"/>
      <c r="GWP343" s="125"/>
      <c r="GWQ343" s="125"/>
      <c r="GWR343" s="125"/>
      <c r="GWS343" s="125"/>
      <c r="GWT343" s="125"/>
      <c r="GWU343" s="125"/>
      <c r="GWV343" s="125"/>
      <c r="GWW343" s="125"/>
      <c r="GWX343" s="125"/>
      <c r="GWY343" s="125"/>
      <c r="GWZ343" s="125"/>
      <c r="GXA343" s="125"/>
      <c r="GXB343" s="125"/>
      <c r="GXC343" s="125"/>
      <c r="GXD343" s="125"/>
      <c r="GXE343" s="125"/>
      <c r="GXF343" s="125"/>
      <c r="GXG343" s="125"/>
      <c r="GXH343" s="125"/>
      <c r="GXI343" s="125"/>
      <c r="GXJ343" s="125"/>
      <c r="GXK343" s="125"/>
      <c r="GXL343" s="125"/>
      <c r="GXM343" s="432"/>
      <c r="GXN343" s="432"/>
      <c r="GXO343" s="125"/>
      <c r="GXP343" s="125"/>
      <c r="GXQ343" s="125"/>
      <c r="GXR343" s="125"/>
      <c r="GXS343" s="125"/>
      <c r="GXT343" s="125"/>
      <c r="GXU343" s="125"/>
      <c r="GXV343" s="125"/>
      <c r="GXW343" s="125"/>
      <c r="GXX343" s="125"/>
      <c r="GXY343" s="125"/>
      <c r="GXZ343" s="125"/>
      <c r="GYA343" s="125"/>
      <c r="GYB343" s="125"/>
      <c r="GYC343" s="125"/>
      <c r="GYD343" s="125"/>
      <c r="GYE343" s="125"/>
      <c r="GYF343" s="125"/>
      <c r="GYG343" s="125"/>
      <c r="GYH343" s="125"/>
      <c r="GYI343" s="125"/>
      <c r="GYJ343" s="125"/>
      <c r="GYK343" s="125"/>
      <c r="GYL343" s="125"/>
      <c r="GYM343" s="432"/>
      <c r="GYN343" s="432"/>
      <c r="GYO343" s="125"/>
      <c r="GYP343" s="125"/>
      <c r="GYQ343" s="125"/>
      <c r="GYR343" s="125"/>
      <c r="GYS343" s="125"/>
      <c r="GYT343" s="125"/>
      <c r="GYU343" s="125"/>
      <c r="GYV343" s="125"/>
      <c r="GYW343" s="125"/>
      <c r="GYX343" s="125"/>
      <c r="GYY343" s="125"/>
      <c r="GYZ343" s="125"/>
      <c r="GZA343" s="125"/>
      <c r="GZB343" s="125"/>
      <c r="GZC343" s="125"/>
      <c r="GZD343" s="125"/>
      <c r="GZE343" s="125"/>
      <c r="GZF343" s="125"/>
      <c r="GZG343" s="125"/>
      <c r="GZH343" s="125"/>
      <c r="GZI343" s="125"/>
      <c r="GZJ343" s="125"/>
      <c r="GZK343" s="125"/>
      <c r="GZL343" s="125"/>
      <c r="GZM343" s="432"/>
      <c r="GZN343" s="432"/>
      <c r="GZO343" s="125"/>
      <c r="GZP343" s="125"/>
      <c r="GZQ343" s="125"/>
      <c r="GZR343" s="125"/>
      <c r="GZS343" s="125"/>
      <c r="GZT343" s="125"/>
      <c r="GZU343" s="125"/>
      <c r="GZV343" s="125"/>
      <c r="GZW343" s="125"/>
      <c r="GZX343" s="125"/>
      <c r="GZY343" s="125"/>
      <c r="GZZ343" s="125"/>
      <c r="HAA343" s="125"/>
      <c r="HAB343" s="125"/>
      <c r="HAC343" s="125"/>
      <c r="HAD343" s="125"/>
      <c r="HAE343" s="125"/>
      <c r="HAF343" s="125"/>
      <c r="HAG343" s="125"/>
      <c r="HAH343" s="125"/>
      <c r="HAI343" s="125"/>
      <c r="HAJ343" s="125"/>
      <c r="HAK343" s="125"/>
      <c r="HAL343" s="125"/>
      <c r="HAM343" s="432"/>
      <c r="HAN343" s="432"/>
      <c r="HAO343" s="125"/>
      <c r="HAP343" s="125"/>
      <c r="HAQ343" s="125"/>
      <c r="HAR343" s="125"/>
      <c r="HAS343" s="125"/>
      <c r="HAT343" s="125"/>
      <c r="HAU343" s="125"/>
      <c r="HAV343" s="125"/>
      <c r="HAW343" s="125"/>
      <c r="HAX343" s="125"/>
      <c r="HAY343" s="125"/>
      <c r="HAZ343" s="125"/>
      <c r="HBA343" s="125"/>
      <c r="HBB343" s="125"/>
      <c r="HBC343" s="125"/>
      <c r="HBD343" s="125"/>
      <c r="HBE343" s="125"/>
      <c r="HBF343" s="125"/>
      <c r="HBG343" s="125"/>
      <c r="HBH343" s="125"/>
      <c r="HBI343" s="125"/>
      <c r="HBJ343" s="125"/>
      <c r="HBK343" s="125"/>
      <c r="HBL343" s="125"/>
      <c r="HBM343" s="432"/>
      <c r="HBN343" s="432"/>
      <c r="HBO343" s="125"/>
      <c r="HBP343" s="125"/>
      <c r="HBQ343" s="125"/>
      <c r="HBR343" s="125"/>
      <c r="HBS343" s="125"/>
      <c r="HBT343" s="125"/>
      <c r="HBU343" s="125"/>
      <c r="HBV343" s="125"/>
      <c r="HBW343" s="125"/>
      <c r="HBX343" s="125"/>
      <c r="HBY343" s="125"/>
      <c r="HBZ343" s="125"/>
      <c r="HCA343" s="125"/>
      <c r="HCB343" s="125"/>
      <c r="HCC343" s="125"/>
      <c r="HCD343" s="125"/>
      <c r="HCE343" s="125"/>
      <c r="HCF343" s="125"/>
      <c r="HCG343" s="125"/>
      <c r="HCH343" s="125"/>
      <c r="HCI343" s="125"/>
      <c r="HCJ343" s="125"/>
      <c r="HCK343" s="125"/>
      <c r="HCL343" s="125"/>
      <c r="HCM343" s="432"/>
      <c r="HCN343" s="432"/>
      <c r="HCO343" s="125"/>
      <c r="HCP343" s="125"/>
      <c r="HCQ343" s="125"/>
      <c r="HCR343" s="125"/>
      <c r="HCS343" s="125"/>
      <c r="HCT343" s="125"/>
      <c r="HCU343" s="125"/>
      <c r="HCV343" s="125"/>
      <c r="HCW343" s="125"/>
      <c r="HCX343" s="125"/>
      <c r="HCY343" s="125"/>
      <c r="HCZ343" s="125"/>
      <c r="HDA343" s="125"/>
      <c r="HDB343" s="125"/>
      <c r="HDC343" s="125"/>
      <c r="HDD343" s="125"/>
      <c r="HDE343" s="125"/>
      <c r="HDF343" s="125"/>
      <c r="HDG343" s="125"/>
      <c r="HDH343" s="125"/>
      <c r="HDI343" s="125"/>
      <c r="HDJ343" s="125"/>
      <c r="HDK343" s="125"/>
      <c r="HDL343" s="125"/>
      <c r="HDM343" s="432"/>
      <c r="HDN343" s="432"/>
      <c r="HDO343" s="125"/>
      <c r="HDP343" s="125"/>
      <c r="HDQ343" s="125"/>
      <c r="HDR343" s="125"/>
      <c r="HDS343" s="125"/>
      <c r="HDT343" s="125"/>
      <c r="HDU343" s="125"/>
      <c r="HDV343" s="125"/>
      <c r="HDW343" s="125"/>
      <c r="HDX343" s="125"/>
      <c r="HDY343" s="125"/>
      <c r="HDZ343" s="125"/>
      <c r="HEA343" s="125"/>
      <c r="HEB343" s="125"/>
      <c r="HEC343" s="125"/>
      <c r="HED343" s="125"/>
      <c r="HEE343" s="125"/>
      <c r="HEF343" s="125"/>
      <c r="HEG343" s="125"/>
      <c r="HEH343" s="125"/>
      <c r="HEI343" s="125"/>
      <c r="HEJ343" s="125"/>
      <c r="HEK343" s="125"/>
      <c r="HEL343" s="125"/>
      <c r="HEM343" s="432"/>
      <c r="HEN343" s="432"/>
      <c r="HEO343" s="125"/>
      <c r="HEP343" s="125"/>
      <c r="HEQ343" s="125"/>
      <c r="HER343" s="125"/>
      <c r="HES343" s="125"/>
      <c r="HET343" s="125"/>
      <c r="HEU343" s="125"/>
      <c r="HEV343" s="125"/>
      <c r="HEW343" s="125"/>
      <c r="HEX343" s="125"/>
      <c r="HEY343" s="125"/>
      <c r="HEZ343" s="125"/>
      <c r="HFA343" s="125"/>
      <c r="HFB343" s="125"/>
      <c r="HFC343" s="125"/>
      <c r="HFD343" s="125"/>
      <c r="HFE343" s="125"/>
      <c r="HFF343" s="125"/>
      <c r="HFG343" s="125"/>
      <c r="HFH343" s="125"/>
      <c r="HFI343" s="125"/>
      <c r="HFJ343" s="125"/>
      <c r="HFK343" s="125"/>
      <c r="HFL343" s="125"/>
      <c r="HFM343" s="432"/>
      <c r="HFN343" s="432"/>
      <c r="HFO343" s="125"/>
      <c r="HFP343" s="125"/>
      <c r="HFQ343" s="125"/>
      <c r="HFR343" s="125"/>
      <c r="HFS343" s="125"/>
      <c r="HFT343" s="125"/>
      <c r="HFU343" s="125"/>
      <c r="HFV343" s="125"/>
      <c r="HFW343" s="125"/>
      <c r="HFX343" s="125"/>
      <c r="HFY343" s="125"/>
      <c r="HFZ343" s="125"/>
      <c r="HGA343" s="125"/>
      <c r="HGB343" s="125"/>
      <c r="HGC343" s="125"/>
      <c r="HGD343" s="125"/>
      <c r="HGE343" s="125"/>
      <c r="HGF343" s="125"/>
      <c r="HGG343" s="125"/>
      <c r="HGH343" s="125"/>
      <c r="HGI343" s="125"/>
      <c r="HGJ343" s="125"/>
      <c r="HGK343" s="125"/>
      <c r="HGL343" s="125"/>
      <c r="HGM343" s="432"/>
      <c r="HGN343" s="432"/>
      <c r="HGO343" s="125"/>
      <c r="HGP343" s="125"/>
      <c r="HGQ343" s="125"/>
      <c r="HGR343" s="125"/>
      <c r="HGS343" s="125"/>
      <c r="HGT343" s="125"/>
      <c r="HGU343" s="125"/>
      <c r="HGV343" s="125"/>
      <c r="HGW343" s="125"/>
      <c r="HGX343" s="125"/>
      <c r="HGY343" s="125"/>
      <c r="HGZ343" s="125"/>
      <c r="HHA343" s="125"/>
      <c r="HHB343" s="125"/>
      <c r="HHC343" s="125"/>
      <c r="HHD343" s="125"/>
      <c r="HHE343" s="125"/>
      <c r="HHF343" s="125"/>
      <c r="HHG343" s="125"/>
      <c r="HHH343" s="125"/>
      <c r="HHI343" s="125"/>
      <c r="HHJ343" s="125"/>
      <c r="HHK343" s="125"/>
      <c r="HHL343" s="125"/>
      <c r="HHM343" s="432"/>
      <c r="HHN343" s="432"/>
      <c r="HHO343" s="125"/>
      <c r="HHP343" s="125"/>
      <c r="HHQ343" s="125"/>
      <c r="HHR343" s="125"/>
      <c r="HHS343" s="125"/>
      <c r="HHT343" s="125"/>
      <c r="HHU343" s="125"/>
      <c r="HHV343" s="125"/>
      <c r="HHW343" s="125"/>
      <c r="HHX343" s="125"/>
      <c r="HHY343" s="125"/>
      <c r="HHZ343" s="125"/>
      <c r="HIA343" s="125"/>
      <c r="HIB343" s="125"/>
      <c r="HIC343" s="125"/>
      <c r="HID343" s="125"/>
      <c r="HIE343" s="125"/>
      <c r="HIF343" s="125"/>
      <c r="HIG343" s="125"/>
      <c r="HIH343" s="125"/>
      <c r="HII343" s="125"/>
      <c r="HIJ343" s="125"/>
      <c r="HIK343" s="125"/>
      <c r="HIL343" s="125"/>
      <c r="HIM343" s="432"/>
      <c r="HIN343" s="432"/>
      <c r="HIO343" s="125"/>
      <c r="HIP343" s="125"/>
      <c r="HIQ343" s="125"/>
      <c r="HIR343" s="125"/>
      <c r="HIS343" s="125"/>
      <c r="HIT343" s="125"/>
      <c r="HIU343" s="125"/>
      <c r="HIV343" s="125"/>
      <c r="HIW343" s="125"/>
      <c r="HIX343" s="125"/>
      <c r="HIY343" s="125"/>
      <c r="HIZ343" s="125"/>
      <c r="HJA343" s="125"/>
      <c r="HJB343" s="125"/>
      <c r="HJC343" s="125"/>
      <c r="HJD343" s="125"/>
      <c r="HJE343" s="125"/>
      <c r="HJF343" s="125"/>
      <c r="HJG343" s="125"/>
      <c r="HJH343" s="125"/>
      <c r="HJI343" s="125"/>
      <c r="HJJ343" s="125"/>
      <c r="HJK343" s="125"/>
      <c r="HJL343" s="125"/>
      <c r="HJM343" s="432"/>
      <c r="HJN343" s="432"/>
      <c r="HJO343" s="125"/>
      <c r="HJP343" s="125"/>
      <c r="HJQ343" s="125"/>
      <c r="HJR343" s="125"/>
      <c r="HJS343" s="125"/>
      <c r="HJT343" s="125"/>
      <c r="HJU343" s="125"/>
      <c r="HJV343" s="125"/>
      <c r="HJW343" s="125"/>
      <c r="HJX343" s="125"/>
      <c r="HJY343" s="125"/>
      <c r="HJZ343" s="125"/>
      <c r="HKA343" s="125"/>
      <c r="HKB343" s="125"/>
      <c r="HKC343" s="125"/>
      <c r="HKD343" s="125"/>
      <c r="HKE343" s="125"/>
      <c r="HKF343" s="125"/>
      <c r="HKG343" s="125"/>
      <c r="HKH343" s="125"/>
      <c r="HKI343" s="125"/>
      <c r="HKJ343" s="125"/>
      <c r="HKK343" s="125"/>
      <c r="HKL343" s="125"/>
      <c r="HKM343" s="432"/>
      <c r="HKN343" s="432"/>
      <c r="HKO343" s="125"/>
      <c r="HKP343" s="125"/>
      <c r="HKQ343" s="125"/>
      <c r="HKR343" s="125"/>
      <c r="HKS343" s="125"/>
      <c r="HKT343" s="125"/>
      <c r="HKU343" s="125"/>
      <c r="HKV343" s="125"/>
      <c r="HKW343" s="125"/>
      <c r="HKX343" s="125"/>
      <c r="HKY343" s="125"/>
      <c r="HKZ343" s="125"/>
      <c r="HLA343" s="125"/>
      <c r="HLB343" s="125"/>
      <c r="HLC343" s="125"/>
      <c r="HLD343" s="125"/>
      <c r="HLE343" s="125"/>
      <c r="HLF343" s="125"/>
      <c r="HLG343" s="125"/>
      <c r="HLH343" s="125"/>
      <c r="HLI343" s="125"/>
      <c r="HLJ343" s="125"/>
      <c r="HLK343" s="125"/>
      <c r="HLL343" s="125"/>
      <c r="HLM343" s="432"/>
      <c r="HLN343" s="432"/>
      <c r="HLO343" s="125"/>
      <c r="HLP343" s="125"/>
      <c r="HLQ343" s="125"/>
      <c r="HLR343" s="125"/>
      <c r="HLS343" s="125"/>
      <c r="HLT343" s="125"/>
      <c r="HLU343" s="125"/>
      <c r="HLV343" s="125"/>
      <c r="HLW343" s="125"/>
      <c r="HLX343" s="125"/>
      <c r="HLY343" s="125"/>
      <c r="HLZ343" s="125"/>
      <c r="HMA343" s="125"/>
      <c r="HMB343" s="125"/>
      <c r="HMC343" s="125"/>
      <c r="HMD343" s="125"/>
      <c r="HME343" s="125"/>
      <c r="HMF343" s="125"/>
      <c r="HMG343" s="125"/>
      <c r="HMH343" s="125"/>
      <c r="HMI343" s="125"/>
      <c r="HMJ343" s="125"/>
      <c r="HMK343" s="125"/>
      <c r="HML343" s="125"/>
      <c r="HMM343" s="432"/>
      <c r="HMN343" s="432"/>
      <c r="HMO343" s="125"/>
      <c r="HMP343" s="125"/>
      <c r="HMQ343" s="125"/>
      <c r="HMR343" s="125"/>
      <c r="HMS343" s="125"/>
      <c r="HMT343" s="125"/>
      <c r="HMU343" s="125"/>
      <c r="HMV343" s="125"/>
      <c r="HMW343" s="125"/>
      <c r="HMX343" s="125"/>
      <c r="HMY343" s="125"/>
      <c r="HMZ343" s="125"/>
      <c r="HNA343" s="125"/>
      <c r="HNB343" s="125"/>
      <c r="HNC343" s="125"/>
      <c r="HND343" s="125"/>
      <c r="HNE343" s="125"/>
      <c r="HNF343" s="125"/>
      <c r="HNG343" s="125"/>
      <c r="HNH343" s="125"/>
      <c r="HNI343" s="125"/>
      <c r="HNJ343" s="125"/>
      <c r="HNK343" s="125"/>
      <c r="HNL343" s="125"/>
      <c r="HNM343" s="432"/>
      <c r="HNN343" s="432"/>
      <c r="HNO343" s="125"/>
      <c r="HNP343" s="125"/>
      <c r="HNQ343" s="125"/>
      <c r="HNR343" s="125"/>
      <c r="HNS343" s="125"/>
      <c r="HNT343" s="125"/>
      <c r="HNU343" s="125"/>
      <c r="HNV343" s="125"/>
      <c r="HNW343" s="125"/>
      <c r="HNX343" s="125"/>
      <c r="HNY343" s="125"/>
      <c r="HNZ343" s="125"/>
      <c r="HOA343" s="125"/>
      <c r="HOB343" s="125"/>
      <c r="HOC343" s="125"/>
      <c r="HOD343" s="125"/>
      <c r="HOE343" s="125"/>
      <c r="HOF343" s="125"/>
      <c r="HOG343" s="125"/>
      <c r="HOH343" s="125"/>
      <c r="HOI343" s="125"/>
      <c r="HOJ343" s="125"/>
      <c r="HOK343" s="125"/>
      <c r="HOL343" s="125"/>
      <c r="HOM343" s="432"/>
      <c r="HON343" s="432"/>
      <c r="HOO343" s="125"/>
      <c r="HOP343" s="125"/>
      <c r="HOQ343" s="125"/>
      <c r="HOR343" s="125"/>
      <c r="HOS343" s="125"/>
      <c r="HOT343" s="125"/>
      <c r="HOU343" s="125"/>
      <c r="HOV343" s="125"/>
      <c r="HOW343" s="125"/>
      <c r="HOX343" s="125"/>
      <c r="HOY343" s="125"/>
      <c r="HOZ343" s="125"/>
      <c r="HPA343" s="125"/>
      <c r="HPB343" s="125"/>
      <c r="HPC343" s="125"/>
      <c r="HPD343" s="125"/>
      <c r="HPE343" s="125"/>
      <c r="HPF343" s="125"/>
      <c r="HPG343" s="125"/>
      <c r="HPH343" s="125"/>
      <c r="HPI343" s="125"/>
      <c r="HPJ343" s="125"/>
      <c r="HPK343" s="125"/>
      <c r="HPL343" s="125"/>
      <c r="HPM343" s="432"/>
      <c r="HPN343" s="432"/>
      <c r="HPO343" s="125"/>
      <c r="HPP343" s="125"/>
      <c r="HPQ343" s="125"/>
      <c r="HPR343" s="125"/>
      <c r="HPS343" s="125"/>
      <c r="HPT343" s="125"/>
      <c r="HPU343" s="125"/>
      <c r="HPV343" s="125"/>
      <c r="HPW343" s="125"/>
      <c r="HPX343" s="125"/>
      <c r="HPY343" s="125"/>
      <c r="HPZ343" s="125"/>
      <c r="HQA343" s="125"/>
      <c r="HQB343" s="125"/>
      <c r="HQC343" s="125"/>
      <c r="HQD343" s="125"/>
      <c r="HQE343" s="125"/>
      <c r="HQF343" s="125"/>
      <c r="HQG343" s="125"/>
      <c r="HQH343" s="125"/>
      <c r="HQI343" s="125"/>
      <c r="HQJ343" s="125"/>
      <c r="HQK343" s="125"/>
      <c r="HQL343" s="125"/>
      <c r="HQM343" s="432"/>
      <c r="HQN343" s="432"/>
      <c r="HQO343" s="125"/>
      <c r="HQP343" s="125"/>
      <c r="HQQ343" s="125"/>
      <c r="HQR343" s="125"/>
      <c r="HQS343" s="125"/>
      <c r="HQT343" s="125"/>
      <c r="HQU343" s="125"/>
      <c r="HQV343" s="125"/>
      <c r="HQW343" s="125"/>
      <c r="HQX343" s="125"/>
      <c r="HQY343" s="125"/>
      <c r="HQZ343" s="125"/>
      <c r="HRA343" s="125"/>
      <c r="HRB343" s="125"/>
      <c r="HRC343" s="125"/>
      <c r="HRD343" s="125"/>
      <c r="HRE343" s="125"/>
      <c r="HRF343" s="125"/>
      <c r="HRG343" s="125"/>
      <c r="HRH343" s="125"/>
      <c r="HRI343" s="125"/>
      <c r="HRJ343" s="125"/>
      <c r="HRK343" s="125"/>
      <c r="HRL343" s="125"/>
      <c r="HRM343" s="432"/>
      <c r="HRN343" s="432"/>
      <c r="HRO343" s="125"/>
      <c r="HRP343" s="125"/>
      <c r="HRQ343" s="125"/>
      <c r="HRR343" s="125"/>
      <c r="HRS343" s="125"/>
      <c r="HRT343" s="125"/>
      <c r="HRU343" s="125"/>
      <c r="HRV343" s="125"/>
      <c r="HRW343" s="125"/>
      <c r="HRX343" s="125"/>
      <c r="HRY343" s="125"/>
      <c r="HRZ343" s="125"/>
      <c r="HSA343" s="125"/>
      <c r="HSB343" s="125"/>
      <c r="HSC343" s="125"/>
      <c r="HSD343" s="125"/>
      <c r="HSE343" s="125"/>
      <c r="HSF343" s="125"/>
      <c r="HSG343" s="125"/>
      <c r="HSH343" s="125"/>
      <c r="HSI343" s="125"/>
      <c r="HSJ343" s="125"/>
      <c r="HSK343" s="125"/>
      <c r="HSL343" s="125"/>
      <c r="HSM343" s="432"/>
      <c r="HSN343" s="432"/>
      <c r="HSO343" s="125"/>
      <c r="HSP343" s="125"/>
      <c r="HSQ343" s="125"/>
      <c r="HSR343" s="125"/>
      <c r="HSS343" s="125"/>
      <c r="HST343" s="125"/>
      <c r="HSU343" s="125"/>
      <c r="HSV343" s="125"/>
      <c r="HSW343" s="125"/>
      <c r="HSX343" s="125"/>
      <c r="HSY343" s="125"/>
      <c r="HSZ343" s="125"/>
      <c r="HTA343" s="125"/>
      <c r="HTB343" s="125"/>
      <c r="HTC343" s="125"/>
      <c r="HTD343" s="125"/>
      <c r="HTE343" s="125"/>
      <c r="HTF343" s="125"/>
      <c r="HTG343" s="125"/>
      <c r="HTH343" s="125"/>
      <c r="HTI343" s="125"/>
      <c r="HTJ343" s="125"/>
      <c r="HTK343" s="125"/>
      <c r="HTL343" s="125"/>
      <c r="HTM343" s="432"/>
      <c r="HTN343" s="432"/>
      <c r="HTO343" s="125"/>
      <c r="HTP343" s="125"/>
      <c r="HTQ343" s="125"/>
      <c r="HTR343" s="125"/>
      <c r="HTS343" s="125"/>
      <c r="HTT343" s="125"/>
      <c r="HTU343" s="125"/>
      <c r="HTV343" s="125"/>
      <c r="HTW343" s="125"/>
      <c r="HTX343" s="125"/>
      <c r="HTY343" s="125"/>
      <c r="HTZ343" s="125"/>
      <c r="HUA343" s="125"/>
      <c r="HUB343" s="125"/>
      <c r="HUC343" s="125"/>
      <c r="HUD343" s="125"/>
      <c r="HUE343" s="125"/>
      <c r="HUF343" s="125"/>
      <c r="HUG343" s="125"/>
      <c r="HUH343" s="125"/>
      <c r="HUI343" s="125"/>
      <c r="HUJ343" s="125"/>
      <c r="HUK343" s="125"/>
      <c r="HUL343" s="125"/>
      <c r="HUM343" s="432"/>
      <c r="HUN343" s="432"/>
      <c r="HUO343" s="125"/>
      <c r="HUP343" s="125"/>
      <c r="HUQ343" s="125"/>
      <c r="HUR343" s="125"/>
      <c r="HUS343" s="125"/>
      <c r="HUT343" s="125"/>
      <c r="HUU343" s="125"/>
      <c r="HUV343" s="125"/>
      <c r="HUW343" s="125"/>
      <c r="HUX343" s="125"/>
      <c r="HUY343" s="125"/>
      <c r="HUZ343" s="125"/>
      <c r="HVA343" s="125"/>
      <c r="HVB343" s="125"/>
      <c r="HVC343" s="125"/>
      <c r="HVD343" s="125"/>
      <c r="HVE343" s="125"/>
      <c r="HVF343" s="125"/>
      <c r="HVG343" s="125"/>
      <c r="HVH343" s="125"/>
      <c r="HVI343" s="125"/>
      <c r="HVJ343" s="125"/>
      <c r="HVK343" s="125"/>
      <c r="HVL343" s="125"/>
      <c r="HVM343" s="432"/>
      <c r="HVN343" s="432"/>
      <c r="HVO343" s="125"/>
      <c r="HVP343" s="125"/>
      <c r="HVQ343" s="125"/>
      <c r="HVR343" s="125"/>
      <c r="HVS343" s="125"/>
      <c r="HVT343" s="125"/>
      <c r="HVU343" s="125"/>
      <c r="HVV343" s="125"/>
      <c r="HVW343" s="125"/>
      <c r="HVX343" s="125"/>
      <c r="HVY343" s="125"/>
      <c r="HVZ343" s="125"/>
      <c r="HWA343" s="125"/>
      <c r="HWB343" s="125"/>
      <c r="HWC343" s="125"/>
      <c r="HWD343" s="125"/>
      <c r="HWE343" s="125"/>
      <c r="HWF343" s="125"/>
      <c r="HWG343" s="125"/>
      <c r="HWH343" s="125"/>
      <c r="HWI343" s="125"/>
      <c r="HWJ343" s="125"/>
      <c r="HWK343" s="125"/>
      <c r="HWL343" s="125"/>
      <c r="HWM343" s="432"/>
      <c r="HWN343" s="432"/>
      <c r="HWO343" s="125"/>
      <c r="HWP343" s="125"/>
      <c r="HWQ343" s="125"/>
      <c r="HWR343" s="125"/>
      <c r="HWS343" s="125"/>
      <c r="HWT343" s="125"/>
      <c r="HWU343" s="125"/>
      <c r="HWV343" s="125"/>
      <c r="HWW343" s="125"/>
      <c r="HWX343" s="125"/>
      <c r="HWY343" s="125"/>
      <c r="HWZ343" s="125"/>
      <c r="HXA343" s="125"/>
      <c r="HXB343" s="125"/>
      <c r="HXC343" s="125"/>
      <c r="HXD343" s="125"/>
      <c r="HXE343" s="125"/>
      <c r="HXF343" s="125"/>
      <c r="HXG343" s="125"/>
      <c r="HXH343" s="125"/>
      <c r="HXI343" s="125"/>
      <c r="HXJ343" s="125"/>
      <c r="HXK343" s="125"/>
      <c r="HXL343" s="125"/>
      <c r="HXM343" s="432"/>
      <c r="HXN343" s="432"/>
      <c r="HXO343" s="125"/>
      <c r="HXP343" s="125"/>
      <c r="HXQ343" s="125"/>
      <c r="HXR343" s="125"/>
      <c r="HXS343" s="125"/>
      <c r="HXT343" s="125"/>
      <c r="HXU343" s="125"/>
      <c r="HXV343" s="125"/>
      <c r="HXW343" s="125"/>
      <c r="HXX343" s="125"/>
      <c r="HXY343" s="125"/>
      <c r="HXZ343" s="125"/>
      <c r="HYA343" s="125"/>
      <c r="HYB343" s="125"/>
      <c r="HYC343" s="125"/>
      <c r="HYD343" s="125"/>
      <c r="HYE343" s="125"/>
      <c r="HYF343" s="125"/>
      <c r="HYG343" s="125"/>
      <c r="HYH343" s="125"/>
      <c r="HYI343" s="125"/>
      <c r="HYJ343" s="125"/>
      <c r="HYK343" s="125"/>
      <c r="HYL343" s="125"/>
      <c r="HYM343" s="432"/>
      <c r="HYN343" s="432"/>
      <c r="HYO343" s="125"/>
      <c r="HYP343" s="125"/>
      <c r="HYQ343" s="125"/>
      <c r="HYR343" s="125"/>
      <c r="HYS343" s="125"/>
      <c r="HYT343" s="125"/>
      <c r="HYU343" s="125"/>
      <c r="HYV343" s="125"/>
      <c r="HYW343" s="125"/>
      <c r="HYX343" s="125"/>
      <c r="HYY343" s="125"/>
      <c r="HYZ343" s="125"/>
      <c r="HZA343" s="125"/>
      <c r="HZB343" s="125"/>
      <c r="HZC343" s="125"/>
      <c r="HZD343" s="125"/>
      <c r="HZE343" s="125"/>
      <c r="HZF343" s="125"/>
      <c r="HZG343" s="125"/>
      <c r="HZH343" s="125"/>
      <c r="HZI343" s="125"/>
      <c r="HZJ343" s="125"/>
      <c r="HZK343" s="125"/>
      <c r="HZL343" s="125"/>
      <c r="HZM343" s="432"/>
      <c r="HZN343" s="432"/>
      <c r="HZO343" s="125"/>
      <c r="HZP343" s="125"/>
      <c r="HZQ343" s="125"/>
      <c r="HZR343" s="125"/>
      <c r="HZS343" s="125"/>
      <c r="HZT343" s="125"/>
      <c r="HZU343" s="125"/>
      <c r="HZV343" s="125"/>
      <c r="HZW343" s="125"/>
      <c r="HZX343" s="125"/>
      <c r="HZY343" s="125"/>
      <c r="HZZ343" s="125"/>
      <c r="IAA343" s="125"/>
      <c r="IAB343" s="125"/>
      <c r="IAC343" s="125"/>
      <c r="IAD343" s="125"/>
      <c r="IAE343" s="125"/>
      <c r="IAF343" s="125"/>
      <c r="IAG343" s="125"/>
      <c r="IAH343" s="125"/>
      <c r="IAI343" s="125"/>
      <c r="IAJ343" s="125"/>
      <c r="IAK343" s="125"/>
      <c r="IAL343" s="125"/>
      <c r="IAM343" s="432"/>
      <c r="IAN343" s="432"/>
      <c r="IAO343" s="125"/>
      <c r="IAP343" s="125"/>
      <c r="IAQ343" s="125"/>
      <c r="IAR343" s="125"/>
      <c r="IAS343" s="125"/>
      <c r="IAT343" s="125"/>
      <c r="IAU343" s="125"/>
      <c r="IAV343" s="125"/>
      <c r="IAW343" s="125"/>
      <c r="IAX343" s="125"/>
      <c r="IAY343" s="125"/>
      <c r="IAZ343" s="125"/>
      <c r="IBA343" s="125"/>
      <c r="IBB343" s="125"/>
      <c r="IBC343" s="125"/>
      <c r="IBD343" s="125"/>
      <c r="IBE343" s="125"/>
      <c r="IBF343" s="125"/>
      <c r="IBG343" s="125"/>
      <c r="IBH343" s="125"/>
      <c r="IBI343" s="125"/>
      <c r="IBJ343" s="125"/>
      <c r="IBK343" s="125"/>
      <c r="IBL343" s="125"/>
      <c r="IBM343" s="432"/>
      <c r="IBN343" s="432"/>
      <c r="IBO343" s="125"/>
      <c r="IBP343" s="125"/>
      <c r="IBQ343" s="125"/>
      <c r="IBR343" s="125"/>
      <c r="IBS343" s="125"/>
      <c r="IBT343" s="125"/>
      <c r="IBU343" s="125"/>
      <c r="IBV343" s="125"/>
      <c r="IBW343" s="125"/>
      <c r="IBX343" s="125"/>
      <c r="IBY343" s="125"/>
      <c r="IBZ343" s="125"/>
      <c r="ICA343" s="125"/>
      <c r="ICB343" s="125"/>
      <c r="ICC343" s="125"/>
      <c r="ICD343" s="125"/>
      <c r="ICE343" s="125"/>
      <c r="ICF343" s="125"/>
      <c r="ICG343" s="125"/>
      <c r="ICH343" s="125"/>
      <c r="ICI343" s="125"/>
      <c r="ICJ343" s="125"/>
      <c r="ICK343" s="125"/>
      <c r="ICL343" s="125"/>
      <c r="ICM343" s="432"/>
      <c r="ICN343" s="432"/>
      <c r="ICO343" s="125"/>
      <c r="ICP343" s="125"/>
      <c r="ICQ343" s="125"/>
      <c r="ICR343" s="125"/>
      <c r="ICS343" s="125"/>
      <c r="ICT343" s="125"/>
      <c r="ICU343" s="125"/>
      <c r="ICV343" s="125"/>
      <c r="ICW343" s="125"/>
      <c r="ICX343" s="125"/>
      <c r="ICY343" s="125"/>
      <c r="ICZ343" s="125"/>
      <c r="IDA343" s="125"/>
      <c r="IDB343" s="125"/>
      <c r="IDC343" s="125"/>
      <c r="IDD343" s="125"/>
      <c r="IDE343" s="125"/>
      <c r="IDF343" s="125"/>
      <c r="IDG343" s="125"/>
      <c r="IDH343" s="125"/>
      <c r="IDI343" s="125"/>
      <c r="IDJ343" s="125"/>
      <c r="IDK343" s="125"/>
      <c r="IDL343" s="125"/>
      <c r="IDM343" s="432"/>
      <c r="IDN343" s="432"/>
      <c r="IDO343" s="125"/>
      <c r="IDP343" s="125"/>
      <c r="IDQ343" s="125"/>
      <c r="IDR343" s="125"/>
      <c r="IDS343" s="125"/>
      <c r="IDT343" s="125"/>
      <c r="IDU343" s="125"/>
      <c r="IDV343" s="125"/>
      <c r="IDW343" s="125"/>
      <c r="IDX343" s="125"/>
      <c r="IDY343" s="125"/>
      <c r="IDZ343" s="125"/>
      <c r="IEA343" s="125"/>
      <c r="IEB343" s="125"/>
      <c r="IEC343" s="125"/>
      <c r="IED343" s="125"/>
      <c r="IEE343" s="125"/>
      <c r="IEF343" s="125"/>
      <c r="IEG343" s="125"/>
      <c r="IEH343" s="125"/>
      <c r="IEI343" s="125"/>
      <c r="IEJ343" s="125"/>
      <c r="IEK343" s="125"/>
      <c r="IEL343" s="125"/>
      <c r="IEM343" s="432"/>
      <c r="IEN343" s="432"/>
      <c r="IEO343" s="125"/>
      <c r="IEP343" s="125"/>
      <c r="IEQ343" s="125"/>
      <c r="IER343" s="125"/>
      <c r="IES343" s="125"/>
      <c r="IET343" s="125"/>
      <c r="IEU343" s="125"/>
      <c r="IEV343" s="125"/>
      <c r="IEW343" s="125"/>
      <c r="IEX343" s="125"/>
      <c r="IEY343" s="125"/>
      <c r="IEZ343" s="125"/>
      <c r="IFA343" s="125"/>
      <c r="IFB343" s="125"/>
      <c r="IFC343" s="125"/>
      <c r="IFD343" s="125"/>
      <c r="IFE343" s="125"/>
      <c r="IFF343" s="125"/>
      <c r="IFG343" s="125"/>
      <c r="IFH343" s="125"/>
      <c r="IFI343" s="125"/>
      <c r="IFJ343" s="125"/>
      <c r="IFK343" s="125"/>
      <c r="IFL343" s="125"/>
      <c r="IFM343" s="432"/>
      <c r="IFN343" s="432"/>
      <c r="IFO343" s="125"/>
      <c r="IFP343" s="125"/>
      <c r="IFQ343" s="125"/>
      <c r="IFR343" s="125"/>
      <c r="IFS343" s="125"/>
      <c r="IFT343" s="125"/>
      <c r="IFU343" s="125"/>
      <c r="IFV343" s="125"/>
      <c r="IFW343" s="125"/>
      <c r="IFX343" s="125"/>
      <c r="IFY343" s="125"/>
      <c r="IFZ343" s="125"/>
      <c r="IGA343" s="125"/>
      <c r="IGB343" s="125"/>
      <c r="IGC343" s="125"/>
      <c r="IGD343" s="125"/>
      <c r="IGE343" s="125"/>
      <c r="IGF343" s="125"/>
      <c r="IGG343" s="125"/>
      <c r="IGH343" s="125"/>
      <c r="IGI343" s="125"/>
      <c r="IGJ343" s="125"/>
      <c r="IGK343" s="125"/>
      <c r="IGL343" s="125"/>
      <c r="IGM343" s="432"/>
      <c r="IGN343" s="432"/>
      <c r="IGO343" s="125"/>
      <c r="IGP343" s="125"/>
      <c r="IGQ343" s="125"/>
      <c r="IGR343" s="125"/>
      <c r="IGS343" s="125"/>
      <c r="IGT343" s="125"/>
      <c r="IGU343" s="125"/>
      <c r="IGV343" s="125"/>
      <c r="IGW343" s="125"/>
      <c r="IGX343" s="125"/>
      <c r="IGY343" s="125"/>
      <c r="IGZ343" s="125"/>
      <c r="IHA343" s="125"/>
      <c r="IHB343" s="125"/>
      <c r="IHC343" s="125"/>
      <c r="IHD343" s="125"/>
      <c r="IHE343" s="125"/>
      <c r="IHF343" s="125"/>
      <c r="IHG343" s="125"/>
      <c r="IHH343" s="125"/>
      <c r="IHI343" s="125"/>
      <c r="IHJ343" s="125"/>
      <c r="IHK343" s="125"/>
      <c r="IHL343" s="125"/>
      <c r="IHM343" s="432"/>
      <c r="IHN343" s="432"/>
      <c r="IHO343" s="125"/>
      <c r="IHP343" s="125"/>
      <c r="IHQ343" s="125"/>
      <c r="IHR343" s="125"/>
      <c r="IHS343" s="125"/>
      <c r="IHT343" s="125"/>
      <c r="IHU343" s="125"/>
      <c r="IHV343" s="125"/>
      <c r="IHW343" s="125"/>
      <c r="IHX343" s="125"/>
      <c r="IHY343" s="125"/>
      <c r="IHZ343" s="125"/>
      <c r="IIA343" s="125"/>
      <c r="IIB343" s="125"/>
      <c r="IIC343" s="125"/>
      <c r="IID343" s="125"/>
      <c r="IIE343" s="125"/>
      <c r="IIF343" s="125"/>
      <c r="IIG343" s="125"/>
      <c r="IIH343" s="125"/>
      <c r="III343" s="125"/>
      <c r="IIJ343" s="125"/>
      <c r="IIK343" s="125"/>
      <c r="IIL343" s="125"/>
      <c r="IIM343" s="432"/>
      <c r="IIN343" s="432"/>
      <c r="IIO343" s="125"/>
      <c r="IIP343" s="125"/>
      <c r="IIQ343" s="125"/>
      <c r="IIR343" s="125"/>
      <c r="IIS343" s="125"/>
      <c r="IIT343" s="125"/>
      <c r="IIU343" s="125"/>
      <c r="IIV343" s="125"/>
      <c r="IIW343" s="125"/>
      <c r="IIX343" s="125"/>
      <c r="IIY343" s="125"/>
      <c r="IIZ343" s="125"/>
      <c r="IJA343" s="125"/>
      <c r="IJB343" s="125"/>
      <c r="IJC343" s="125"/>
      <c r="IJD343" s="125"/>
      <c r="IJE343" s="125"/>
      <c r="IJF343" s="125"/>
      <c r="IJG343" s="125"/>
      <c r="IJH343" s="125"/>
      <c r="IJI343" s="125"/>
      <c r="IJJ343" s="125"/>
      <c r="IJK343" s="125"/>
      <c r="IJL343" s="125"/>
      <c r="IJM343" s="432"/>
      <c r="IJN343" s="432"/>
      <c r="IJO343" s="125"/>
      <c r="IJP343" s="125"/>
      <c r="IJQ343" s="125"/>
      <c r="IJR343" s="125"/>
      <c r="IJS343" s="125"/>
      <c r="IJT343" s="125"/>
      <c r="IJU343" s="125"/>
      <c r="IJV343" s="125"/>
      <c r="IJW343" s="125"/>
      <c r="IJX343" s="125"/>
      <c r="IJY343" s="125"/>
      <c r="IJZ343" s="125"/>
      <c r="IKA343" s="125"/>
      <c r="IKB343" s="125"/>
      <c r="IKC343" s="125"/>
      <c r="IKD343" s="125"/>
      <c r="IKE343" s="125"/>
      <c r="IKF343" s="125"/>
      <c r="IKG343" s="125"/>
      <c r="IKH343" s="125"/>
      <c r="IKI343" s="125"/>
      <c r="IKJ343" s="125"/>
      <c r="IKK343" s="125"/>
      <c r="IKL343" s="125"/>
      <c r="IKM343" s="432"/>
      <c r="IKN343" s="432"/>
      <c r="IKO343" s="125"/>
      <c r="IKP343" s="125"/>
      <c r="IKQ343" s="125"/>
      <c r="IKR343" s="125"/>
      <c r="IKS343" s="125"/>
      <c r="IKT343" s="125"/>
      <c r="IKU343" s="125"/>
      <c r="IKV343" s="125"/>
      <c r="IKW343" s="125"/>
      <c r="IKX343" s="125"/>
      <c r="IKY343" s="125"/>
      <c r="IKZ343" s="125"/>
      <c r="ILA343" s="125"/>
      <c r="ILB343" s="125"/>
      <c r="ILC343" s="125"/>
      <c r="ILD343" s="125"/>
      <c r="ILE343" s="125"/>
      <c r="ILF343" s="125"/>
      <c r="ILG343" s="125"/>
      <c r="ILH343" s="125"/>
      <c r="ILI343" s="125"/>
      <c r="ILJ343" s="125"/>
      <c r="ILK343" s="125"/>
      <c r="ILL343" s="125"/>
      <c r="ILM343" s="432"/>
      <c r="ILN343" s="432"/>
      <c r="ILO343" s="125"/>
      <c r="ILP343" s="125"/>
      <c r="ILQ343" s="125"/>
      <c r="ILR343" s="125"/>
      <c r="ILS343" s="125"/>
      <c r="ILT343" s="125"/>
      <c r="ILU343" s="125"/>
      <c r="ILV343" s="125"/>
      <c r="ILW343" s="125"/>
      <c r="ILX343" s="125"/>
      <c r="ILY343" s="125"/>
      <c r="ILZ343" s="125"/>
      <c r="IMA343" s="125"/>
      <c r="IMB343" s="125"/>
      <c r="IMC343" s="125"/>
      <c r="IMD343" s="125"/>
      <c r="IME343" s="125"/>
      <c r="IMF343" s="125"/>
      <c r="IMG343" s="125"/>
      <c r="IMH343" s="125"/>
      <c r="IMI343" s="125"/>
      <c r="IMJ343" s="125"/>
      <c r="IMK343" s="125"/>
      <c r="IML343" s="125"/>
      <c r="IMM343" s="432"/>
      <c r="IMN343" s="432"/>
      <c r="IMO343" s="125"/>
      <c r="IMP343" s="125"/>
      <c r="IMQ343" s="125"/>
      <c r="IMR343" s="125"/>
      <c r="IMS343" s="125"/>
      <c r="IMT343" s="125"/>
      <c r="IMU343" s="125"/>
      <c r="IMV343" s="125"/>
      <c r="IMW343" s="125"/>
      <c r="IMX343" s="125"/>
      <c r="IMY343" s="125"/>
      <c r="IMZ343" s="125"/>
      <c r="INA343" s="125"/>
      <c r="INB343" s="125"/>
      <c r="INC343" s="125"/>
      <c r="IND343" s="125"/>
      <c r="INE343" s="125"/>
      <c r="INF343" s="125"/>
      <c r="ING343" s="125"/>
      <c r="INH343" s="125"/>
      <c r="INI343" s="125"/>
      <c r="INJ343" s="125"/>
      <c r="INK343" s="125"/>
      <c r="INL343" s="125"/>
      <c r="INM343" s="432"/>
      <c r="INN343" s="432"/>
      <c r="INO343" s="125"/>
      <c r="INP343" s="125"/>
      <c r="INQ343" s="125"/>
      <c r="INR343" s="125"/>
      <c r="INS343" s="125"/>
      <c r="INT343" s="125"/>
      <c r="INU343" s="125"/>
      <c r="INV343" s="125"/>
      <c r="INW343" s="125"/>
      <c r="INX343" s="125"/>
      <c r="INY343" s="125"/>
      <c r="INZ343" s="125"/>
      <c r="IOA343" s="125"/>
      <c r="IOB343" s="125"/>
      <c r="IOC343" s="125"/>
      <c r="IOD343" s="125"/>
      <c r="IOE343" s="125"/>
      <c r="IOF343" s="125"/>
      <c r="IOG343" s="125"/>
      <c r="IOH343" s="125"/>
      <c r="IOI343" s="125"/>
      <c r="IOJ343" s="125"/>
      <c r="IOK343" s="125"/>
      <c r="IOL343" s="125"/>
      <c r="IOM343" s="432"/>
      <c r="ION343" s="432"/>
      <c r="IOO343" s="125"/>
      <c r="IOP343" s="125"/>
      <c r="IOQ343" s="125"/>
      <c r="IOR343" s="125"/>
      <c r="IOS343" s="125"/>
      <c r="IOT343" s="125"/>
      <c r="IOU343" s="125"/>
      <c r="IOV343" s="125"/>
      <c r="IOW343" s="125"/>
      <c r="IOX343" s="125"/>
      <c r="IOY343" s="125"/>
      <c r="IOZ343" s="125"/>
      <c r="IPA343" s="125"/>
      <c r="IPB343" s="125"/>
      <c r="IPC343" s="125"/>
      <c r="IPD343" s="125"/>
      <c r="IPE343" s="125"/>
      <c r="IPF343" s="125"/>
      <c r="IPG343" s="125"/>
      <c r="IPH343" s="125"/>
      <c r="IPI343" s="125"/>
      <c r="IPJ343" s="125"/>
      <c r="IPK343" s="125"/>
      <c r="IPL343" s="125"/>
      <c r="IPM343" s="432"/>
      <c r="IPN343" s="432"/>
      <c r="IPO343" s="125"/>
      <c r="IPP343" s="125"/>
      <c r="IPQ343" s="125"/>
      <c r="IPR343" s="125"/>
      <c r="IPS343" s="125"/>
      <c r="IPT343" s="125"/>
      <c r="IPU343" s="125"/>
      <c r="IPV343" s="125"/>
      <c r="IPW343" s="125"/>
      <c r="IPX343" s="125"/>
      <c r="IPY343" s="125"/>
      <c r="IPZ343" s="125"/>
      <c r="IQA343" s="125"/>
      <c r="IQB343" s="125"/>
      <c r="IQC343" s="125"/>
      <c r="IQD343" s="125"/>
      <c r="IQE343" s="125"/>
      <c r="IQF343" s="125"/>
      <c r="IQG343" s="125"/>
      <c r="IQH343" s="125"/>
      <c r="IQI343" s="125"/>
      <c r="IQJ343" s="125"/>
      <c r="IQK343" s="125"/>
      <c r="IQL343" s="125"/>
      <c r="IQM343" s="432"/>
      <c r="IQN343" s="432"/>
      <c r="IQO343" s="125"/>
      <c r="IQP343" s="125"/>
      <c r="IQQ343" s="125"/>
      <c r="IQR343" s="125"/>
      <c r="IQS343" s="125"/>
      <c r="IQT343" s="125"/>
      <c r="IQU343" s="125"/>
      <c r="IQV343" s="125"/>
      <c r="IQW343" s="125"/>
      <c r="IQX343" s="125"/>
      <c r="IQY343" s="125"/>
      <c r="IQZ343" s="125"/>
      <c r="IRA343" s="125"/>
      <c r="IRB343" s="125"/>
      <c r="IRC343" s="125"/>
      <c r="IRD343" s="125"/>
      <c r="IRE343" s="125"/>
      <c r="IRF343" s="125"/>
      <c r="IRG343" s="125"/>
      <c r="IRH343" s="125"/>
      <c r="IRI343" s="125"/>
      <c r="IRJ343" s="125"/>
      <c r="IRK343" s="125"/>
      <c r="IRL343" s="125"/>
      <c r="IRM343" s="432"/>
      <c r="IRN343" s="432"/>
      <c r="IRO343" s="125"/>
      <c r="IRP343" s="125"/>
      <c r="IRQ343" s="125"/>
      <c r="IRR343" s="125"/>
      <c r="IRS343" s="125"/>
      <c r="IRT343" s="125"/>
      <c r="IRU343" s="125"/>
      <c r="IRV343" s="125"/>
      <c r="IRW343" s="125"/>
      <c r="IRX343" s="125"/>
      <c r="IRY343" s="125"/>
      <c r="IRZ343" s="125"/>
      <c r="ISA343" s="125"/>
      <c r="ISB343" s="125"/>
      <c r="ISC343" s="125"/>
      <c r="ISD343" s="125"/>
      <c r="ISE343" s="125"/>
      <c r="ISF343" s="125"/>
      <c r="ISG343" s="125"/>
      <c r="ISH343" s="125"/>
      <c r="ISI343" s="125"/>
      <c r="ISJ343" s="125"/>
      <c r="ISK343" s="125"/>
      <c r="ISL343" s="125"/>
      <c r="ISM343" s="432"/>
      <c r="ISN343" s="432"/>
      <c r="ISO343" s="125"/>
      <c r="ISP343" s="125"/>
      <c r="ISQ343" s="125"/>
      <c r="ISR343" s="125"/>
      <c r="ISS343" s="125"/>
      <c r="IST343" s="125"/>
      <c r="ISU343" s="125"/>
      <c r="ISV343" s="125"/>
      <c r="ISW343" s="125"/>
      <c r="ISX343" s="125"/>
      <c r="ISY343" s="125"/>
      <c r="ISZ343" s="125"/>
      <c r="ITA343" s="125"/>
      <c r="ITB343" s="125"/>
      <c r="ITC343" s="125"/>
      <c r="ITD343" s="125"/>
      <c r="ITE343" s="125"/>
      <c r="ITF343" s="125"/>
      <c r="ITG343" s="125"/>
      <c r="ITH343" s="125"/>
      <c r="ITI343" s="125"/>
      <c r="ITJ343" s="125"/>
      <c r="ITK343" s="125"/>
      <c r="ITL343" s="125"/>
      <c r="ITM343" s="432"/>
      <c r="ITN343" s="432"/>
      <c r="ITO343" s="125"/>
      <c r="ITP343" s="125"/>
      <c r="ITQ343" s="125"/>
      <c r="ITR343" s="125"/>
      <c r="ITS343" s="125"/>
      <c r="ITT343" s="125"/>
      <c r="ITU343" s="125"/>
      <c r="ITV343" s="125"/>
      <c r="ITW343" s="125"/>
      <c r="ITX343" s="125"/>
      <c r="ITY343" s="125"/>
      <c r="ITZ343" s="125"/>
      <c r="IUA343" s="125"/>
      <c r="IUB343" s="125"/>
      <c r="IUC343" s="125"/>
      <c r="IUD343" s="125"/>
      <c r="IUE343" s="125"/>
      <c r="IUF343" s="125"/>
      <c r="IUG343" s="125"/>
      <c r="IUH343" s="125"/>
      <c r="IUI343" s="125"/>
      <c r="IUJ343" s="125"/>
      <c r="IUK343" s="125"/>
      <c r="IUL343" s="125"/>
      <c r="IUM343" s="432"/>
      <c r="IUN343" s="432"/>
      <c r="IUO343" s="125"/>
      <c r="IUP343" s="125"/>
      <c r="IUQ343" s="125"/>
      <c r="IUR343" s="125"/>
      <c r="IUS343" s="125"/>
      <c r="IUT343" s="125"/>
      <c r="IUU343" s="125"/>
      <c r="IUV343" s="125"/>
      <c r="IUW343" s="125"/>
      <c r="IUX343" s="125"/>
      <c r="IUY343" s="125"/>
      <c r="IUZ343" s="125"/>
      <c r="IVA343" s="125"/>
      <c r="IVB343" s="125"/>
      <c r="IVC343" s="125"/>
      <c r="IVD343" s="125"/>
      <c r="IVE343" s="125"/>
      <c r="IVF343" s="125"/>
      <c r="IVG343" s="125"/>
      <c r="IVH343" s="125"/>
      <c r="IVI343" s="125"/>
      <c r="IVJ343" s="125"/>
      <c r="IVK343" s="125"/>
      <c r="IVL343" s="125"/>
      <c r="IVM343" s="432"/>
      <c r="IVN343" s="432"/>
      <c r="IVO343" s="125"/>
      <c r="IVP343" s="125"/>
      <c r="IVQ343" s="125"/>
      <c r="IVR343" s="125"/>
      <c r="IVS343" s="125"/>
      <c r="IVT343" s="125"/>
      <c r="IVU343" s="125"/>
      <c r="IVV343" s="125"/>
      <c r="IVW343" s="125"/>
      <c r="IVX343" s="125"/>
      <c r="IVY343" s="125"/>
      <c r="IVZ343" s="125"/>
      <c r="IWA343" s="125"/>
      <c r="IWB343" s="125"/>
      <c r="IWC343" s="125"/>
      <c r="IWD343" s="125"/>
      <c r="IWE343" s="125"/>
      <c r="IWF343" s="125"/>
      <c r="IWG343" s="125"/>
      <c r="IWH343" s="125"/>
      <c r="IWI343" s="125"/>
      <c r="IWJ343" s="125"/>
      <c r="IWK343" s="125"/>
      <c r="IWL343" s="125"/>
      <c r="IWM343" s="432"/>
      <c r="IWN343" s="432"/>
      <c r="IWO343" s="125"/>
      <c r="IWP343" s="125"/>
      <c r="IWQ343" s="125"/>
      <c r="IWR343" s="125"/>
      <c r="IWS343" s="125"/>
      <c r="IWT343" s="125"/>
      <c r="IWU343" s="125"/>
      <c r="IWV343" s="125"/>
      <c r="IWW343" s="125"/>
      <c r="IWX343" s="125"/>
      <c r="IWY343" s="125"/>
      <c r="IWZ343" s="125"/>
      <c r="IXA343" s="125"/>
      <c r="IXB343" s="125"/>
      <c r="IXC343" s="125"/>
      <c r="IXD343" s="125"/>
      <c r="IXE343" s="125"/>
      <c r="IXF343" s="125"/>
      <c r="IXG343" s="125"/>
      <c r="IXH343" s="125"/>
      <c r="IXI343" s="125"/>
      <c r="IXJ343" s="125"/>
      <c r="IXK343" s="125"/>
      <c r="IXL343" s="125"/>
      <c r="IXM343" s="432"/>
      <c r="IXN343" s="432"/>
      <c r="IXO343" s="125"/>
      <c r="IXP343" s="125"/>
      <c r="IXQ343" s="125"/>
      <c r="IXR343" s="125"/>
      <c r="IXS343" s="125"/>
      <c r="IXT343" s="125"/>
      <c r="IXU343" s="125"/>
      <c r="IXV343" s="125"/>
      <c r="IXW343" s="125"/>
      <c r="IXX343" s="125"/>
      <c r="IXY343" s="125"/>
      <c r="IXZ343" s="125"/>
      <c r="IYA343" s="125"/>
      <c r="IYB343" s="125"/>
      <c r="IYC343" s="125"/>
      <c r="IYD343" s="125"/>
      <c r="IYE343" s="125"/>
      <c r="IYF343" s="125"/>
      <c r="IYG343" s="125"/>
      <c r="IYH343" s="125"/>
      <c r="IYI343" s="125"/>
      <c r="IYJ343" s="125"/>
      <c r="IYK343" s="125"/>
      <c r="IYL343" s="125"/>
      <c r="IYM343" s="432"/>
      <c r="IYN343" s="432"/>
      <c r="IYO343" s="125"/>
      <c r="IYP343" s="125"/>
      <c r="IYQ343" s="125"/>
      <c r="IYR343" s="125"/>
      <c r="IYS343" s="125"/>
      <c r="IYT343" s="125"/>
      <c r="IYU343" s="125"/>
      <c r="IYV343" s="125"/>
      <c r="IYW343" s="125"/>
      <c r="IYX343" s="125"/>
      <c r="IYY343" s="125"/>
      <c r="IYZ343" s="125"/>
      <c r="IZA343" s="125"/>
      <c r="IZB343" s="125"/>
      <c r="IZC343" s="125"/>
      <c r="IZD343" s="125"/>
      <c r="IZE343" s="125"/>
      <c r="IZF343" s="125"/>
      <c r="IZG343" s="125"/>
      <c r="IZH343" s="125"/>
      <c r="IZI343" s="125"/>
      <c r="IZJ343" s="125"/>
      <c r="IZK343" s="125"/>
      <c r="IZL343" s="125"/>
      <c r="IZM343" s="432"/>
      <c r="IZN343" s="432"/>
      <c r="IZO343" s="125"/>
      <c r="IZP343" s="125"/>
      <c r="IZQ343" s="125"/>
      <c r="IZR343" s="125"/>
      <c r="IZS343" s="125"/>
      <c r="IZT343" s="125"/>
      <c r="IZU343" s="125"/>
      <c r="IZV343" s="125"/>
      <c r="IZW343" s="125"/>
      <c r="IZX343" s="125"/>
      <c r="IZY343" s="125"/>
      <c r="IZZ343" s="125"/>
      <c r="JAA343" s="125"/>
      <c r="JAB343" s="125"/>
      <c r="JAC343" s="125"/>
      <c r="JAD343" s="125"/>
      <c r="JAE343" s="125"/>
      <c r="JAF343" s="125"/>
      <c r="JAG343" s="125"/>
      <c r="JAH343" s="125"/>
      <c r="JAI343" s="125"/>
      <c r="JAJ343" s="125"/>
      <c r="JAK343" s="125"/>
      <c r="JAL343" s="125"/>
      <c r="JAM343" s="432"/>
      <c r="JAN343" s="432"/>
      <c r="JAO343" s="125"/>
      <c r="JAP343" s="125"/>
      <c r="JAQ343" s="125"/>
      <c r="JAR343" s="125"/>
      <c r="JAS343" s="125"/>
      <c r="JAT343" s="125"/>
      <c r="JAU343" s="125"/>
      <c r="JAV343" s="125"/>
      <c r="JAW343" s="125"/>
      <c r="JAX343" s="125"/>
      <c r="JAY343" s="125"/>
      <c r="JAZ343" s="125"/>
      <c r="JBA343" s="125"/>
      <c r="JBB343" s="125"/>
      <c r="JBC343" s="125"/>
      <c r="JBD343" s="125"/>
      <c r="JBE343" s="125"/>
      <c r="JBF343" s="125"/>
      <c r="JBG343" s="125"/>
      <c r="JBH343" s="125"/>
      <c r="JBI343" s="125"/>
      <c r="JBJ343" s="125"/>
      <c r="JBK343" s="125"/>
      <c r="JBL343" s="125"/>
      <c r="JBM343" s="432"/>
      <c r="JBN343" s="432"/>
      <c r="JBO343" s="125"/>
      <c r="JBP343" s="125"/>
      <c r="JBQ343" s="125"/>
      <c r="JBR343" s="125"/>
      <c r="JBS343" s="125"/>
      <c r="JBT343" s="125"/>
      <c r="JBU343" s="125"/>
      <c r="JBV343" s="125"/>
      <c r="JBW343" s="125"/>
      <c r="JBX343" s="125"/>
      <c r="JBY343" s="125"/>
      <c r="JBZ343" s="125"/>
      <c r="JCA343" s="125"/>
      <c r="JCB343" s="125"/>
      <c r="JCC343" s="125"/>
      <c r="JCD343" s="125"/>
      <c r="JCE343" s="125"/>
      <c r="JCF343" s="125"/>
      <c r="JCG343" s="125"/>
      <c r="JCH343" s="125"/>
      <c r="JCI343" s="125"/>
      <c r="JCJ343" s="125"/>
      <c r="JCK343" s="125"/>
      <c r="JCL343" s="125"/>
      <c r="JCM343" s="432"/>
      <c r="JCN343" s="432"/>
      <c r="JCO343" s="125"/>
      <c r="JCP343" s="125"/>
      <c r="JCQ343" s="125"/>
      <c r="JCR343" s="125"/>
      <c r="JCS343" s="125"/>
      <c r="JCT343" s="125"/>
      <c r="JCU343" s="125"/>
      <c r="JCV343" s="125"/>
      <c r="JCW343" s="125"/>
      <c r="JCX343" s="125"/>
      <c r="JCY343" s="125"/>
      <c r="JCZ343" s="125"/>
      <c r="JDA343" s="125"/>
      <c r="JDB343" s="125"/>
      <c r="JDC343" s="125"/>
      <c r="JDD343" s="125"/>
      <c r="JDE343" s="125"/>
      <c r="JDF343" s="125"/>
      <c r="JDG343" s="125"/>
      <c r="JDH343" s="125"/>
      <c r="JDI343" s="125"/>
      <c r="JDJ343" s="125"/>
      <c r="JDK343" s="125"/>
      <c r="JDL343" s="125"/>
      <c r="JDM343" s="432"/>
      <c r="JDN343" s="432"/>
      <c r="JDO343" s="125"/>
      <c r="JDP343" s="125"/>
      <c r="JDQ343" s="125"/>
      <c r="JDR343" s="125"/>
      <c r="JDS343" s="125"/>
      <c r="JDT343" s="125"/>
      <c r="JDU343" s="125"/>
      <c r="JDV343" s="125"/>
      <c r="JDW343" s="125"/>
      <c r="JDX343" s="125"/>
      <c r="JDY343" s="125"/>
      <c r="JDZ343" s="125"/>
      <c r="JEA343" s="125"/>
      <c r="JEB343" s="125"/>
      <c r="JEC343" s="125"/>
      <c r="JED343" s="125"/>
      <c r="JEE343" s="125"/>
      <c r="JEF343" s="125"/>
      <c r="JEG343" s="125"/>
      <c r="JEH343" s="125"/>
      <c r="JEI343" s="125"/>
      <c r="JEJ343" s="125"/>
      <c r="JEK343" s="125"/>
      <c r="JEL343" s="125"/>
      <c r="JEM343" s="432"/>
      <c r="JEN343" s="432"/>
      <c r="JEO343" s="125"/>
      <c r="JEP343" s="125"/>
      <c r="JEQ343" s="125"/>
      <c r="JER343" s="125"/>
      <c r="JES343" s="125"/>
      <c r="JET343" s="125"/>
      <c r="JEU343" s="125"/>
      <c r="JEV343" s="125"/>
      <c r="JEW343" s="125"/>
      <c r="JEX343" s="125"/>
      <c r="JEY343" s="125"/>
      <c r="JEZ343" s="125"/>
      <c r="JFA343" s="125"/>
      <c r="JFB343" s="125"/>
      <c r="JFC343" s="125"/>
      <c r="JFD343" s="125"/>
      <c r="JFE343" s="125"/>
      <c r="JFF343" s="125"/>
      <c r="JFG343" s="125"/>
      <c r="JFH343" s="125"/>
      <c r="JFI343" s="125"/>
      <c r="JFJ343" s="125"/>
      <c r="JFK343" s="125"/>
      <c r="JFL343" s="125"/>
      <c r="JFM343" s="432"/>
      <c r="JFN343" s="432"/>
      <c r="JFO343" s="125"/>
      <c r="JFP343" s="125"/>
      <c r="JFQ343" s="125"/>
      <c r="JFR343" s="125"/>
      <c r="JFS343" s="125"/>
      <c r="JFT343" s="125"/>
      <c r="JFU343" s="125"/>
      <c r="JFV343" s="125"/>
      <c r="JFW343" s="125"/>
      <c r="JFX343" s="125"/>
      <c r="JFY343" s="125"/>
      <c r="JFZ343" s="125"/>
      <c r="JGA343" s="125"/>
      <c r="JGB343" s="125"/>
      <c r="JGC343" s="125"/>
      <c r="JGD343" s="125"/>
      <c r="JGE343" s="125"/>
      <c r="JGF343" s="125"/>
      <c r="JGG343" s="125"/>
      <c r="JGH343" s="125"/>
      <c r="JGI343" s="125"/>
      <c r="JGJ343" s="125"/>
      <c r="JGK343" s="125"/>
      <c r="JGL343" s="125"/>
      <c r="JGM343" s="432"/>
      <c r="JGN343" s="432"/>
      <c r="JGO343" s="125"/>
      <c r="JGP343" s="125"/>
      <c r="JGQ343" s="125"/>
      <c r="JGR343" s="125"/>
      <c r="JGS343" s="125"/>
      <c r="JGT343" s="125"/>
      <c r="JGU343" s="125"/>
      <c r="JGV343" s="125"/>
      <c r="JGW343" s="125"/>
      <c r="JGX343" s="125"/>
      <c r="JGY343" s="125"/>
      <c r="JGZ343" s="125"/>
      <c r="JHA343" s="125"/>
      <c r="JHB343" s="125"/>
      <c r="JHC343" s="125"/>
      <c r="JHD343" s="125"/>
      <c r="JHE343" s="125"/>
      <c r="JHF343" s="125"/>
      <c r="JHG343" s="125"/>
      <c r="JHH343" s="125"/>
      <c r="JHI343" s="125"/>
      <c r="JHJ343" s="125"/>
      <c r="JHK343" s="125"/>
      <c r="JHL343" s="125"/>
      <c r="JHM343" s="432"/>
      <c r="JHN343" s="432"/>
      <c r="JHO343" s="125"/>
      <c r="JHP343" s="125"/>
      <c r="JHQ343" s="125"/>
      <c r="JHR343" s="125"/>
      <c r="JHS343" s="125"/>
      <c r="JHT343" s="125"/>
      <c r="JHU343" s="125"/>
      <c r="JHV343" s="125"/>
      <c r="JHW343" s="125"/>
      <c r="JHX343" s="125"/>
      <c r="JHY343" s="125"/>
      <c r="JHZ343" s="125"/>
      <c r="JIA343" s="125"/>
      <c r="JIB343" s="125"/>
      <c r="JIC343" s="125"/>
      <c r="JID343" s="125"/>
      <c r="JIE343" s="125"/>
      <c r="JIF343" s="125"/>
      <c r="JIG343" s="125"/>
      <c r="JIH343" s="125"/>
      <c r="JII343" s="125"/>
      <c r="JIJ343" s="125"/>
      <c r="JIK343" s="125"/>
      <c r="JIL343" s="125"/>
      <c r="JIM343" s="432"/>
      <c r="JIN343" s="432"/>
      <c r="JIO343" s="125"/>
      <c r="JIP343" s="125"/>
      <c r="JIQ343" s="125"/>
      <c r="JIR343" s="125"/>
      <c r="JIS343" s="125"/>
      <c r="JIT343" s="125"/>
      <c r="JIU343" s="125"/>
      <c r="JIV343" s="125"/>
      <c r="JIW343" s="125"/>
      <c r="JIX343" s="125"/>
      <c r="JIY343" s="125"/>
      <c r="JIZ343" s="125"/>
      <c r="JJA343" s="125"/>
      <c r="JJB343" s="125"/>
      <c r="JJC343" s="125"/>
      <c r="JJD343" s="125"/>
      <c r="JJE343" s="125"/>
      <c r="JJF343" s="125"/>
      <c r="JJG343" s="125"/>
      <c r="JJH343" s="125"/>
      <c r="JJI343" s="125"/>
      <c r="JJJ343" s="125"/>
      <c r="JJK343" s="125"/>
      <c r="JJL343" s="125"/>
      <c r="JJM343" s="432"/>
      <c r="JJN343" s="432"/>
      <c r="JJO343" s="125"/>
      <c r="JJP343" s="125"/>
      <c r="JJQ343" s="125"/>
      <c r="JJR343" s="125"/>
      <c r="JJS343" s="125"/>
      <c r="JJT343" s="125"/>
      <c r="JJU343" s="125"/>
      <c r="JJV343" s="125"/>
      <c r="JJW343" s="125"/>
      <c r="JJX343" s="125"/>
      <c r="JJY343" s="125"/>
      <c r="JJZ343" s="125"/>
      <c r="JKA343" s="125"/>
      <c r="JKB343" s="125"/>
      <c r="JKC343" s="125"/>
      <c r="JKD343" s="125"/>
      <c r="JKE343" s="125"/>
      <c r="JKF343" s="125"/>
      <c r="JKG343" s="125"/>
      <c r="JKH343" s="125"/>
      <c r="JKI343" s="125"/>
      <c r="JKJ343" s="125"/>
      <c r="JKK343" s="125"/>
      <c r="JKL343" s="125"/>
      <c r="JKM343" s="432"/>
      <c r="JKN343" s="432"/>
      <c r="JKO343" s="125"/>
      <c r="JKP343" s="125"/>
      <c r="JKQ343" s="125"/>
      <c r="JKR343" s="125"/>
      <c r="JKS343" s="125"/>
      <c r="JKT343" s="125"/>
      <c r="JKU343" s="125"/>
      <c r="JKV343" s="125"/>
      <c r="JKW343" s="125"/>
      <c r="JKX343" s="125"/>
      <c r="JKY343" s="125"/>
      <c r="JKZ343" s="125"/>
      <c r="JLA343" s="125"/>
      <c r="JLB343" s="125"/>
      <c r="JLC343" s="125"/>
      <c r="JLD343" s="125"/>
      <c r="JLE343" s="125"/>
      <c r="JLF343" s="125"/>
      <c r="JLG343" s="125"/>
      <c r="JLH343" s="125"/>
      <c r="JLI343" s="125"/>
      <c r="JLJ343" s="125"/>
      <c r="JLK343" s="125"/>
      <c r="JLL343" s="125"/>
      <c r="JLM343" s="432"/>
      <c r="JLN343" s="432"/>
      <c r="JLO343" s="125"/>
      <c r="JLP343" s="125"/>
      <c r="JLQ343" s="125"/>
      <c r="JLR343" s="125"/>
      <c r="JLS343" s="125"/>
      <c r="JLT343" s="125"/>
      <c r="JLU343" s="125"/>
      <c r="JLV343" s="125"/>
      <c r="JLW343" s="125"/>
      <c r="JLX343" s="125"/>
      <c r="JLY343" s="125"/>
      <c r="JLZ343" s="125"/>
      <c r="JMA343" s="125"/>
      <c r="JMB343" s="125"/>
      <c r="JMC343" s="125"/>
      <c r="JMD343" s="125"/>
      <c r="JME343" s="125"/>
      <c r="JMF343" s="125"/>
      <c r="JMG343" s="125"/>
      <c r="JMH343" s="125"/>
      <c r="JMI343" s="125"/>
      <c r="JMJ343" s="125"/>
      <c r="JMK343" s="125"/>
      <c r="JML343" s="125"/>
      <c r="JMM343" s="432"/>
      <c r="JMN343" s="432"/>
      <c r="JMO343" s="125"/>
      <c r="JMP343" s="125"/>
      <c r="JMQ343" s="125"/>
      <c r="JMR343" s="125"/>
      <c r="JMS343" s="125"/>
      <c r="JMT343" s="125"/>
      <c r="JMU343" s="125"/>
      <c r="JMV343" s="125"/>
      <c r="JMW343" s="125"/>
      <c r="JMX343" s="125"/>
      <c r="JMY343" s="125"/>
      <c r="JMZ343" s="125"/>
      <c r="JNA343" s="125"/>
      <c r="JNB343" s="125"/>
      <c r="JNC343" s="125"/>
      <c r="JND343" s="125"/>
      <c r="JNE343" s="125"/>
      <c r="JNF343" s="125"/>
      <c r="JNG343" s="125"/>
      <c r="JNH343" s="125"/>
      <c r="JNI343" s="125"/>
      <c r="JNJ343" s="125"/>
      <c r="JNK343" s="125"/>
      <c r="JNL343" s="125"/>
      <c r="JNM343" s="432"/>
      <c r="JNN343" s="432"/>
      <c r="JNO343" s="125"/>
      <c r="JNP343" s="125"/>
      <c r="JNQ343" s="125"/>
      <c r="JNR343" s="125"/>
      <c r="JNS343" s="125"/>
      <c r="JNT343" s="125"/>
      <c r="JNU343" s="125"/>
      <c r="JNV343" s="125"/>
      <c r="JNW343" s="125"/>
      <c r="JNX343" s="125"/>
      <c r="JNY343" s="125"/>
      <c r="JNZ343" s="125"/>
      <c r="JOA343" s="125"/>
      <c r="JOB343" s="125"/>
      <c r="JOC343" s="125"/>
      <c r="JOD343" s="125"/>
      <c r="JOE343" s="125"/>
      <c r="JOF343" s="125"/>
      <c r="JOG343" s="125"/>
      <c r="JOH343" s="125"/>
      <c r="JOI343" s="125"/>
      <c r="JOJ343" s="125"/>
      <c r="JOK343" s="125"/>
      <c r="JOL343" s="125"/>
      <c r="JOM343" s="432"/>
      <c r="JON343" s="432"/>
      <c r="JOO343" s="125"/>
      <c r="JOP343" s="125"/>
      <c r="JOQ343" s="125"/>
      <c r="JOR343" s="125"/>
      <c r="JOS343" s="125"/>
      <c r="JOT343" s="125"/>
      <c r="JOU343" s="125"/>
      <c r="JOV343" s="125"/>
      <c r="JOW343" s="125"/>
      <c r="JOX343" s="125"/>
      <c r="JOY343" s="125"/>
      <c r="JOZ343" s="125"/>
      <c r="JPA343" s="125"/>
      <c r="JPB343" s="125"/>
      <c r="JPC343" s="125"/>
      <c r="JPD343" s="125"/>
      <c r="JPE343" s="125"/>
      <c r="JPF343" s="125"/>
      <c r="JPG343" s="125"/>
      <c r="JPH343" s="125"/>
      <c r="JPI343" s="125"/>
      <c r="JPJ343" s="125"/>
      <c r="JPK343" s="125"/>
      <c r="JPL343" s="125"/>
      <c r="JPM343" s="432"/>
      <c r="JPN343" s="432"/>
      <c r="JPO343" s="125"/>
      <c r="JPP343" s="125"/>
      <c r="JPQ343" s="125"/>
      <c r="JPR343" s="125"/>
      <c r="JPS343" s="125"/>
      <c r="JPT343" s="125"/>
      <c r="JPU343" s="125"/>
      <c r="JPV343" s="125"/>
      <c r="JPW343" s="125"/>
      <c r="JPX343" s="125"/>
      <c r="JPY343" s="125"/>
      <c r="JPZ343" s="125"/>
      <c r="JQA343" s="125"/>
      <c r="JQB343" s="125"/>
      <c r="JQC343" s="125"/>
      <c r="JQD343" s="125"/>
      <c r="JQE343" s="125"/>
      <c r="JQF343" s="125"/>
      <c r="JQG343" s="125"/>
      <c r="JQH343" s="125"/>
      <c r="JQI343" s="125"/>
      <c r="JQJ343" s="125"/>
      <c r="JQK343" s="125"/>
      <c r="JQL343" s="125"/>
      <c r="JQM343" s="432"/>
      <c r="JQN343" s="432"/>
      <c r="JQO343" s="125"/>
      <c r="JQP343" s="125"/>
      <c r="JQQ343" s="125"/>
      <c r="JQR343" s="125"/>
      <c r="JQS343" s="125"/>
      <c r="JQT343" s="125"/>
      <c r="JQU343" s="125"/>
      <c r="JQV343" s="125"/>
      <c r="JQW343" s="125"/>
      <c r="JQX343" s="125"/>
      <c r="JQY343" s="125"/>
      <c r="JQZ343" s="125"/>
      <c r="JRA343" s="125"/>
      <c r="JRB343" s="125"/>
      <c r="JRC343" s="125"/>
      <c r="JRD343" s="125"/>
      <c r="JRE343" s="125"/>
      <c r="JRF343" s="125"/>
      <c r="JRG343" s="125"/>
      <c r="JRH343" s="125"/>
      <c r="JRI343" s="125"/>
      <c r="JRJ343" s="125"/>
      <c r="JRK343" s="125"/>
      <c r="JRL343" s="125"/>
      <c r="JRM343" s="432"/>
      <c r="JRN343" s="432"/>
      <c r="JRO343" s="125"/>
      <c r="JRP343" s="125"/>
      <c r="JRQ343" s="125"/>
      <c r="JRR343" s="125"/>
      <c r="JRS343" s="125"/>
      <c r="JRT343" s="125"/>
      <c r="JRU343" s="125"/>
      <c r="JRV343" s="125"/>
      <c r="JRW343" s="125"/>
      <c r="JRX343" s="125"/>
      <c r="JRY343" s="125"/>
      <c r="JRZ343" s="125"/>
      <c r="JSA343" s="125"/>
      <c r="JSB343" s="125"/>
      <c r="JSC343" s="125"/>
      <c r="JSD343" s="125"/>
      <c r="JSE343" s="125"/>
      <c r="JSF343" s="125"/>
      <c r="JSG343" s="125"/>
      <c r="JSH343" s="125"/>
      <c r="JSI343" s="125"/>
      <c r="JSJ343" s="125"/>
      <c r="JSK343" s="125"/>
      <c r="JSL343" s="125"/>
      <c r="JSM343" s="432"/>
      <c r="JSN343" s="432"/>
      <c r="JSO343" s="125"/>
      <c r="JSP343" s="125"/>
      <c r="JSQ343" s="125"/>
      <c r="JSR343" s="125"/>
      <c r="JSS343" s="125"/>
      <c r="JST343" s="125"/>
      <c r="JSU343" s="125"/>
      <c r="JSV343" s="125"/>
      <c r="JSW343" s="125"/>
      <c r="JSX343" s="125"/>
      <c r="JSY343" s="125"/>
      <c r="JSZ343" s="125"/>
      <c r="JTA343" s="125"/>
      <c r="JTB343" s="125"/>
      <c r="JTC343" s="125"/>
      <c r="JTD343" s="125"/>
      <c r="JTE343" s="125"/>
      <c r="JTF343" s="125"/>
      <c r="JTG343" s="125"/>
      <c r="JTH343" s="125"/>
      <c r="JTI343" s="125"/>
      <c r="JTJ343" s="125"/>
      <c r="JTK343" s="125"/>
      <c r="JTL343" s="125"/>
      <c r="JTM343" s="432"/>
      <c r="JTN343" s="432"/>
      <c r="JTO343" s="125"/>
      <c r="JTP343" s="125"/>
      <c r="JTQ343" s="125"/>
      <c r="JTR343" s="125"/>
      <c r="JTS343" s="125"/>
      <c r="JTT343" s="125"/>
      <c r="JTU343" s="125"/>
      <c r="JTV343" s="125"/>
      <c r="JTW343" s="125"/>
      <c r="JTX343" s="125"/>
      <c r="JTY343" s="125"/>
      <c r="JTZ343" s="125"/>
      <c r="JUA343" s="125"/>
      <c r="JUB343" s="125"/>
      <c r="JUC343" s="125"/>
      <c r="JUD343" s="125"/>
      <c r="JUE343" s="125"/>
      <c r="JUF343" s="125"/>
      <c r="JUG343" s="125"/>
      <c r="JUH343" s="125"/>
      <c r="JUI343" s="125"/>
      <c r="JUJ343" s="125"/>
      <c r="JUK343" s="125"/>
      <c r="JUL343" s="125"/>
      <c r="JUM343" s="432"/>
      <c r="JUN343" s="432"/>
      <c r="JUO343" s="125"/>
      <c r="JUP343" s="125"/>
      <c r="JUQ343" s="125"/>
      <c r="JUR343" s="125"/>
      <c r="JUS343" s="125"/>
      <c r="JUT343" s="125"/>
      <c r="JUU343" s="125"/>
      <c r="JUV343" s="125"/>
      <c r="JUW343" s="125"/>
      <c r="JUX343" s="125"/>
      <c r="JUY343" s="125"/>
      <c r="JUZ343" s="125"/>
      <c r="JVA343" s="125"/>
      <c r="JVB343" s="125"/>
      <c r="JVC343" s="125"/>
      <c r="JVD343" s="125"/>
      <c r="JVE343" s="125"/>
      <c r="JVF343" s="125"/>
      <c r="JVG343" s="125"/>
      <c r="JVH343" s="125"/>
      <c r="JVI343" s="125"/>
      <c r="JVJ343" s="125"/>
      <c r="JVK343" s="125"/>
      <c r="JVL343" s="125"/>
      <c r="JVM343" s="432"/>
      <c r="JVN343" s="432"/>
      <c r="JVO343" s="125"/>
      <c r="JVP343" s="125"/>
      <c r="JVQ343" s="125"/>
      <c r="JVR343" s="125"/>
      <c r="JVS343" s="125"/>
      <c r="JVT343" s="125"/>
      <c r="JVU343" s="125"/>
      <c r="JVV343" s="125"/>
      <c r="JVW343" s="125"/>
      <c r="JVX343" s="125"/>
      <c r="JVY343" s="125"/>
      <c r="JVZ343" s="125"/>
      <c r="JWA343" s="125"/>
      <c r="JWB343" s="125"/>
      <c r="JWC343" s="125"/>
      <c r="JWD343" s="125"/>
      <c r="JWE343" s="125"/>
      <c r="JWF343" s="125"/>
      <c r="JWG343" s="125"/>
      <c r="JWH343" s="125"/>
      <c r="JWI343" s="125"/>
      <c r="JWJ343" s="125"/>
      <c r="JWK343" s="125"/>
      <c r="JWL343" s="125"/>
      <c r="JWM343" s="432"/>
      <c r="JWN343" s="432"/>
      <c r="JWO343" s="125"/>
      <c r="JWP343" s="125"/>
      <c r="JWQ343" s="125"/>
      <c r="JWR343" s="125"/>
      <c r="JWS343" s="125"/>
      <c r="JWT343" s="125"/>
      <c r="JWU343" s="125"/>
      <c r="JWV343" s="125"/>
      <c r="JWW343" s="125"/>
      <c r="JWX343" s="125"/>
      <c r="JWY343" s="125"/>
      <c r="JWZ343" s="125"/>
      <c r="JXA343" s="125"/>
      <c r="JXB343" s="125"/>
      <c r="JXC343" s="125"/>
      <c r="JXD343" s="125"/>
      <c r="JXE343" s="125"/>
      <c r="JXF343" s="125"/>
      <c r="JXG343" s="125"/>
      <c r="JXH343" s="125"/>
      <c r="JXI343" s="125"/>
      <c r="JXJ343" s="125"/>
      <c r="JXK343" s="125"/>
      <c r="JXL343" s="125"/>
      <c r="JXM343" s="432"/>
      <c r="JXN343" s="432"/>
      <c r="JXO343" s="125"/>
      <c r="JXP343" s="125"/>
      <c r="JXQ343" s="125"/>
      <c r="JXR343" s="125"/>
      <c r="JXS343" s="125"/>
      <c r="JXT343" s="125"/>
      <c r="JXU343" s="125"/>
      <c r="JXV343" s="125"/>
      <c r="JXW343" s="125"/>
      <c r="JXX343" s="125"/>
      <c r="JXY343" s="125"/>
      <c r="JXZ343" s="125"/>
      <c r="JYA343" s="125"/>
      <c r="JYB343" s="125"/>
      <c r="JYC343" s="125"/>
      <c r="JYD343" s="125"/>
      <c r="JYE343" s="125"/>
      <c r="JYF343" s="125"/>
      <c r="JYG343" s="125"/>
      <c r="JYH343" s="125"/>
      <c r="JYI343" s="125"/>
      <c r="JYJ343" s="125"/>
      <c r="JYK343" s="125"/>
      <c r="JYL343" s="125"/>
      <c r="JYM343" s="432"/>
      <c r="JYN343" s="432"/>
      <c r="JYO343" s="125"/>
      <c r="JYP343" s="125"/>
      <c r="JYQ343" s="125"/>
      <c r="JYR343" s="125"/>
      <c r="JYS343" s="125"/>
      <c r="JYT343" s="125"/>
      <c r="JYU343" s="125"/>
      <c r="JYV343" s="125"/>
      <c r="JYW343" s="125"/>
      <c r="JYX343" s="125"/>
      <c r="JYY343" s="125"/>
      <c r="JYZ343" s="125"/>
      <c r="JZA343" s="125"/>
      <c r="JZB343" s="125"/>
      <c r="JZC343" s="125"/>
      <c r="JZD343" s="125"/>
      <c r="JZE343" s="125"/>
      <c r="JZF343" s="125"/>
      <c r="JZG343" s="125"/>
      <c r="JZH343" s="125"/>
      <c r="JZI343" s="125"/>
      <c r="JZJ343" s="125"/>
      <c r="JZK343" s="125"/>
      <c r="JZL343" s="125"/>
      <c r="JZM343" s="432"/>
      <c r="JZN343" s="432"/>
      <c r="JZO343" s="125"/>
      <c r="JZP343" s="125"/>
      <c r="JZQ343" s="125"/>
      <c r="JZR343" s="125"/>
      <c r="JZS343" s="125"/>
      <c r="JZT343" s="125"/>
      <c r="JZU343" s="125"/>
      <c r="JZV343" s="125"/>
      <c r="JZW343" s="125"/>
      <c r="JZX343" s="125"/>
      <c r="JZY343" s="125"/>
      <c r="JZZ343" s="125"/>
      <c r="KAA343" s="125"/>
      <c r="KAB343" s="125"/>
      <c r="KAC343" s="125"/>
      <c r="KAD343" s="125"/>
      <c r="KAE343" s="125"/>
      <c r="KAF343" s="125"/>
      <c r="KAG343" s="125"/>
      <c r="KAH343" s="125"/>
      <c r="KAI343" s="125"/>
      <c r="KAJ343" s="125"/>
      <c r="KAK343" s="125"/>
      <c r="KAL343" s="125"/>
      <c r="KAM343" s="432"/>
      <c r="KAN343" s="432"/>
      <c r="KAO343" s="125"/>
      <c r="KAP343" s="125"/>
      <c r="KAQ343" s="125"/>
      <c r="KAR343" s="125"/>
      <c r="KAS343" s="125"/>
      <c r="KAT343" s="125"/>
      <c r="KAU343" s="125"/>
      <c r="KAV343" s="125"/>
      <c r="KAW343" s="125"/>
      <c r="KAX343" s="125"/>
      <c r="KAY343" s="125"/>
      <c r="KAZ343" s="125"/>
      <c r="KBA343" s="125"/>
      <c r="KBB343" s="125"/>
      <c r="KBC343" s="125"/>
      <c r="KBD343" s="125"/>
      <c r="KBE343" s="125"/>
      <c r="KBF343" s="125"/>
      <c r="KBG343" s="125"/>
      <c r="KBH343" s="125"/>
      <c r="KBI343" s="125"/>
      <c r="KBJ343" s="125"/>
      <c r="KBK343" s="125"/>
      <c r="KBL343" s="125"/>
      <c r="KBM343" s="432"/>
      <c r="KBN343" s="432"/>
      <c r="KBO343" s="125"/>
      <c r="KBP343" s="125"/>
      <c r="KBQ343" s="125"/>
      <c r="KBR343" s="125"/>
      <c r="KBS343" s="125"/>
      <c r="KBT343" s="125"/>
      <c r="KBU343" s="125"/>
      <c r="KBV343" s="125"/>
      <c r="KBW343" s="125"/>
      <c r="KBX343" s="125"/>
      <c r="KBY343" s="125"/>
      <c r="KBZ343" s="125"/>
      <c r="KCA343" s="125"/>
      <c r="KCB343" s="125"/>
      <c r="KCC343" s="125"/>
      <c r="KCD343" s="125"/>
      <c r="KCE343" s="125"/>
      <c r="KCF343" s="125"/>
      <c r="KCG343" s="125"/>
      <c r="KCH343" s="125"/>
      <c r="KCI343" s="125"/>
      <c r="KCJ343" s="125"/>
      <c r="KCK343" s="125"/>
      <c r="KCL343" s="125"/>
      <c r="KCM343" s="432"/>
      <c r="KCN343" s="432"/>
      <c r="KCO343" s="125"/>
      <c r="KCP343" s="125"/>
      <c r="KCQ343" s="125"/>
      <c r="KCR343" s="125"/>
      <c r="KCS343" s="125"/>
      <c r="KCT343" s="125"/>
      <c r="KCU343" s="125"/>
      <c r="KCV343" s="125"/>
      <c r="KCW343" s="125"/>
      <c r="KCX343" s="125"/>
      <c r="KCY343" s="125"/>
      <c r="KCZ343" s="125"/>
      <c r="KDA343" s="125"/>
      <c r="KDB343" s="125"/>
      <c r="KDC343" s="125"/>
      <c r="KDD343" s="125"/>
      <c r="KDE343" s="125"/>
      <c r="KDF343" s="125"/>
      <c r="KDG343" s="125"/>
      <c r="KDH343" s="125"/>
      <c r="KDI343" s="125"/>
      <c r="KDJ343" s="125"/>
      <c r="KDK343" s="125"/>
      <c r="KDL343" s="125"/>
      <c r="KDM343" s="432"/>
      <c r="KDN343" s="432"/>
      <c r="KDO343" s="125"/>
      <c r="KDP343" s="125"/>
      <c r="KDQ343" s="125"/>
      <c r="KDR343" s="125"/>
      <c r="KDS343" s="125"/>
      <c r="KDT343" s="125"/>
      <c r="KDU343" s="125"/>
      <c r="KDV343" s="125"/>
      <c r="KDW343" s="125"/>
      <c r="KDX343" s="125"/>
      <c r="KDY343" s="125"/>
      <c r="KDZ343" s="125"/>
      <c r="KEA343" s="125"/>
      <c r="KEB343" s="125"/>
      <c r="KEC343" s="125"/>
      <c r="KED343" s="125"/>
      <c r="KEE343" s="125"/>
      <c r="KEF343" s="125"/>
      <c r="KEG343" s="125"/>
      <c r="KEH343" s="125"/>
      <c r="KEI343" s="125"/>
      <c r="KEJ343" s="125"/>
      <c r="KEK343" s="125"/>
      <c r="KEL343" s="125"/>
      <c r="KEM343" s="432"/>
      <c r="KEN343" s="432"/>
      <c r="KEO343" s="125"/>
      <c r="KEP343" s="125"/>
      <c r="KEQ343" s="125"/>
      <c r="KER343" s="125"/>
      <c r="KES343" s="125"/>
      <c r="KET343" s="125"/>
      <c r="KEU343" s="125"/>
      <c r="KEV343" s="125"/>
      <c r="KEW343" s="125"/>
      <c r="KEX343" s="125"/>
      <c r="KEY343" s="125"/>
      <c r="KEZ343" s="125"/>
      <c r="KFA343" s="125"/>
      <c r="KFB343" s="125"/>
      <c r="KFC343" s="125"/>
      <c r="KFD343" s="125"/>
      <c r="KFE343" s="125"/>
      <c r="KFF343" s="125"/>
      <c r="KFG343" s="125"/>
      <c r="KFH343" s="125"/>
      <c r="KFI343" s="125"/>
      <c r="KFJ343" s="125"/>
      <c r="KFK343" s="125"/>
      <c r="KFL343" s="125"/>
      <c r="KFM343" s="432"/>
      <c r="KFN343" s="432"/>
      <c r="KFO343" s="125"/>
      <c r="KFP343" s="125"/>
      <c r="KFQ343" s="125"/>
      <c r="KFR343" s="125"/>
      <c r="KFS343" s="125"/>
      <c r="KFT343" s="125"/>
      <c r="KFU343" s="125"/>
      <c r="KFV343" s="125"/>
      <c r="KFW343" s="125"/>
      <c r="KFX343" s="125"/>
      <c r="KFY343" s="125"/>
      <c r="KFZ343" s="125"/>
      <c r="KGA343" s="125"/>
      <c r="KGB343" s="125"/>
      <c r="KGC343" s="125"/>
      <c r="KGD343" s="125"/>
      <c r="KGE343" s="125"/>
      <c r="KGF343" s="125"/>
      <c r="KGG343" s="125"/>
      <c r="KGH343" s="125"/>
      <c r="KGI343" s="125"/>
      <c r="KGJ343" s="125"/>
      <c r="KGK343" s="125"/>
      <c r="KGL343" s="125"/>
      <c r="KGM343" s="432"/>
      <c r="KGN343" s="432"/>
      <c r="KGO343" s="125"/>
      <c r="KGP343" s="125"/>
      <c r="KGQ343" s="125"/>
      <c r="KGR343" s="125"/>
      <c r="KGS343" s="125"/>
      <c r="KGT343" s="125"/>
      <c r="KGU343" s="125"/>
      <c r="KGV343" s="125"/>
      <c r="KGW343" s="125"/>
      <c r="KGX343" s="125"/>
      <c r="KGY343" s="125"/>
      <c r="KGZ343" s="125"/>
      <c r="KHA343" s="125"/>
      <c r="KHB343" s="125"/>
      <c r="KHC343" s="125"/>
      <c r="KHD343" s="125"/>
      <c r="KHE343" s="125"/>
      <c r="KHF343" s="125"/>
      <c r="KHG343" s="125"/>
      <c r="KHH343" s="125"/>
      <c r="KHI343" s="125"/>
      <c r="KHJ343" s="125"/>
      <c r="KHK343" s="125"/>
      <c r="KHL343" s="125"/>
      <c r="KHM343" s="432"/>
      <c r="KHN343" s="432"/>
      <c r="KHO343" s="125"/>
      <c r="KHP343" s="125"/>
      <c r="KHQ343" s="125"/>
      <c r="KHR343" s="125"/>
      <c r="KHS343" s="125"/>
      <c r="KHT343" s="125"/>
      <c r="KHU343" s="125"/>
      <c r="KHV343" s="125"/>
      <c r="KHW343" s="125"/>
      <c r="KHX343" s="125"/>
      <c r="KHY343" s="125"/>
      <c r="KHZ343" s="125"/>
      <c r="KIA343" s="125"/>
      <c r="KIB343" s="125"/>
      <c r="KIC343" s="125"/>
      <c r="KID343" s="125"/>
      <c r="KIE343" s="125"/>
      <c r="KIF343" s="125"/>
      <c r="KIG343" s="125"/>
      <c r="KIH343" s="125"/>
      <c r="KII343" s="125"/>
      <c r="KIJ343" s="125"/>
      <c r="KIK343" s="125"/>
      <c r="KIL343" s="125"/>
      <c r="KIM343" s="432"/>
      <c r="KIN343" s="432"/>
      <c r="KIO343" s="125"/>
      <c r="KIP343" s="125"/>
      <c r="KIQ343" s="125"/>
      <c r="KIR343" s="125"/>
      <c r="KIS343" s="125"/>
      <c r="KIT343" s="125"/>
      <c r="KIU343" s="125"/>
      <c r="KIV343" s="125"/>
      <c r="KIW343" s="125"/>
      <c r="KIX343" s="125"/>
      <c r="KIY343" s="125"/>
      <c r="KIZ343" s="125"/>
      <c r="KJA343" s="125"/>
      <c r="KJB343" s="125"/>
      <c r="KJC343" s="125"/>
      <c r="KJD343" s="125"/>
      <c r="KJE343" s="125"/>
      <c r="KJF343" s="125"/>
      <c r="KJG343" s="125"/>
      <c r="KJH343" s="125"/>
      <c r="KJI343" s="125"/>
      <c r="KJJ343" s="125"/>
      <c r="KJK343" s="125"/>
      <c r="KJL343" s="125"/>
      <c r="KJM343" s="432"/>
      <c r="KJN343" s="432"/>
      <c r="KJO343" s="125"/>
      <c r="KJP343" s="125"/>
      <c r="KJQ343" s="125"/>
      <c r="KJR343" s="125"/>
      <c r="KJS343" s="125"/>
      <c r="KJT343" s="125"/>
      <c r="KJU343" s="125"/>
      <c r="KJV343" s="125"/>
      <c r="KJW343" s="125"/>
      <c r="KJX343" s="125"/>
      <c r="KJY343" s="125"/>
      <c r="KJZ343" s="125"/>
      <c r="KKA343" s="125"/>
      <c r="KKB343" s="125"/>
      <c r="KKC343" s="125"/>
      <c r="KKD343" s="125"/>
      <c r="KKE343" s="125"/>
      <c r="KKF343" s="125"/>
      <c r="KKG343" s="125"/>
      <c r="KKH343" s="125"/>
      <c r="KKI343" s="125"/>
      <c r="KKJ343" s="125"/>
      <c r="KKK343" s="125"/>
      <c r="KKL343" s="125"/>
      <c r="KKM343" s="432"/>
      <c r="KKN343" s="432"/>
      <c r="KKO343" s="125"/>
      <c r="KKP343" s="125"/>
      <c r="KKQ343" s="125"/>
      <c r="KKR343" s="125"/>
      <c r="KKS343" s="125"/>
      <c r="KKT343" s="125"/>
      <c r="KKU343" s="125"/>
      <c r="KKV343" s="125"/>
      <c r="KKW343" s="125"/>
      <c r="KKX343" s="125"/>
      <c r="KKY343" s="125"/>
      <c r="KKZ343" s="125"/>
      <c r="KLA343" s="125"/>
      <c r="KLB343" s="125"/>
      <c r="KLC343" s="125"/>
      <c r="KLD343" s="125"/>
      <c r="KLE343" s="125"/>
      <c r="KLF343" s="125"/>
      <c r="KLG343" s="125"/>
      <c r="KLH343" s="125"/>
      <c r="KLI343" s="125"/>
      <c r="KLJ343" s="125"/>
      <c r="KLK343" s="125"/>
      <c r="KLL343" s="125"/>
      <c r="KLM343" s="432"/>
      <c r="KLN343" s="432"/>
      <c r="KLO343" s="125"/>
      <c r="KLP343" s="125"/>
      <c r="KLQ343" s="125"/>
      <c r="KLR343" s="125"/>
      <c r="KLS343" s="125"/>
      <c r="KLT343" s="125"/>
      <c r="KLU343" s="125"/>
      <c r="KLV343" s="125"/>
      <c r="KLW343" s="125"/>
      <c r="KLX343" s="125"/>
      <c r="KLY343" s="125"/>
      <c r="KLZ343" s="125"/>
      <c r="KMA343" s="125"/>
      <c r="KMB343" s="125"/>
      <c r="KMC343" s="125"/>
      <c r="KMD343" s="125"/>
      <c r="KME343" s="125"/>
      <c r="KMF343" s="125"/>
      <c r="KMG343" s="125"/>
      <c r="KMH343" s="125"/>
      <c r="KMI343" s="125"/>
      <c r="KMJ343" s="125"/>
      <c r="KMK343" s="125"/>
      <c r="KML343" s="125"/>
      <c r="KMM343" s="432"/>
      <c r="KMN343" s="432"/>
      <c r="KMO343" s="125"/>
      <c r="KMP343" s="125"/>
      <c r="KMQ343" s="125"/>
      <c r="KMR343" s="125"/>
      <c r="KMS343" s="125"/>
      <c r="KMT343" s="125"/>
      <c r="KMU343" s="125"/>
      <c r="KMV343" s="125"/>
      <c r="KMW343" s="125"/>
      <c r="KMX343" s="125"/>
      <c r="KMY343" s="125"/>
      <c r="KMZ343" s="125"/>
      <c r="KNA343" s="125"/>
      <c r="KNB343" s="125"/>
      <c r="KNC343" s="125"/>
      <c r="KND343" s="125"/>
      <c r="KNE343" s="125"/>
      <c r="KNF343" s="125"/>
      <c r="KNG343" s="125"/>
      <c r="KNH343" s="125"/>
      <c r="KNI343" s="125"/>
      <c r="KNJ343" s="125"/>
      <c r="KNK343" s="125"/>
      <c r="KNL343" s="125"/>
      <c r="KNM343" s="432"/>
      <c r="KNN343" s="432"/>
      <c r="KNO343" s="125"/>
      <c r="KNP343" s="125"/>
      <c r="KNQ343" s="125"/>
      <c r="KNR343" s="125"/>
      <c r="KNS343" s="125"/>
      <c r="KNT343" s="125"/>
      <c r="KNU343" s="125"/>
      <c r="KNV343" s="125"/>
      <c r="KNW343" s="125"/>
      <c r="KNX343" s="125"/>
      <c r="KNY343" s="125"/>
      <c r="KNZ343" s="125"/>
      <c r="KOA343" s="125"/>
      <c r="KOB343" s="125"/>
      <c r="KOC343" s="125"/>
      <c r="KOD343" s="125"/>
      <c r="KOE343" s="125"/>
      <c r="KOF343" s="125"/>
      <c r="KOG343" s="125"/>
      <c r="KOH343" s="125"/>
      <c r="KOI343" s="125"/>
      <c r="KOJ343" s="125"/>
      <c r="KOK343" s="125"/>
      <c r="KOL343" s="125"/>
      <c r="KOM343" s="432"/>
      <c r="KON343" s="432"/>
      <c r="KOO343" s="125"/>
      <c r="KOP343" s="125"/>
      <c r="KOQ343" s="125"/>
      <c r="KOR343" s="125"/>
      <c r="KOS343" s="125"/>
      <c r="KOT343" s="125"/>
      <c r="KOU343" s="125"/>
      <c r="KOV343" s="125"/>
      <c r="KOW343" s="125"/>
      <c r="KOX343" s="125"/>
      <c r="KOY343" s="125"/>
      <c r="KOZ343" s="125"/>
      <c r="KPA343" s="125"/>
      <c r="KPB343" s="125"/>
      <c r="KPC343" s="125"/>
      <c r="KPD343" s="125"/>
      <c r="KPE343" s="125"/>
      <c r="KPF343" s="125"/>
      <c r="KPG343" s="125"/>
      <c r="KPH343" s="125"/>
      <c r="KPI343" s="125"/>
      <c r="KPJ343" s="125"/>
      <c r="KPK343" s="125"/>
      <c r="KPL343" s="125"/>
      <c r="KPM343" s="432"/>
      <c r="KPN343" s="432"/>
      <c r="KPO343" s="125"/>
      <c r="KPP343" s="125"/>
      <c r="KPQ343" s="125"/>
      <c r="KPR343" s="125"/>
      <c r="KPS343" s="125"/>
      <c r="KPT343" s="125"/>
      <c r="KPU343" s="125"/>
      <c r="KPV343" s="125"/>
      <c r="KPW343" s="125"/>
      <c r="KPX343" s="125"/>
      <c r="KPY343" s="125"/>
      <c r="KPZ343" s="125"/>
      <c r="KQA343" s="125"/>
      <c r="KQB343" s="125"/>
      <c r="KQC343" s="125"/>
      <c r="KQD343" s="125"/>
      <c r="KQE343" s="125"/>
      <c r="KQF343" s="125"/>
      <c r="KQG343" s="125"/>
      <c r="KQH343" s="125"/>
      <c r="KQI343" s="125"/>
      <c r="KQJ343" s="125"/>
      <c r="KQK343" s="125"/>
      <c r="KQL343" s="125"/>
      <c r="KQM343" s="432"/>
      <c r="KQN343" s="432"/>
      <c r="KQO343" s="125"/>
      <c r="KQP343" s="125"/>
      <c r="KQQ343" s="125"/>
      <c r="KQR343" s="125"/>
      <c r="KQS343" s="125"/>
      <c r="KQT343" s="125"/>
      <c r="KQU343" s="125"/>
      <c r="KQV343" s="125"/>
      <c r="KQW343" s="125"/>
      <c r="KQX343" s="125"/>
      <c r="KQY343" s="125"/>
      <c r="KQZ343" s="125"/>
      <c r="KRA343" s="125"/>
      <c r="KRB343" s="125"/>
      <c r="KRC343" s="125"/>
      <c r="KRD343" s="125"/>
      <c r="KRE343" s="125"/>
      <c r="KRF343" s="125"/>
      <c r="KRG343" s="125"/>
      <c r="KRH343" s="125"/>
      <c r="KRI343" s="125"/>
      <c r="KRJ343" s="125"/>
      <c r="KRK343" s="125"/>
      <c r="KRL343" s="125"/>
      <c r="KRM343" s="432"/>
      <c r="KRN343" s="432"/>
      <c r="KRO343" s="125"/>
      <c r="KRP343" s="125"/>
      <c r="KRQ343" s="125"/>
      <c r="KRR343" s="125"/>
      <c r="KRS343" s="125"/>
      <c r="KRT343" s="125"/>
      <c r="KRU343" s="125"/>
      <c r="KRV343" s="125"/>
      <c r="KRW343" s="125"/>
      <c r="KRX343" s="125"/>
      <c r="KRY343" s="125"/>
      <c r="KRZ343" s="125"/>
      <c r="KSA343" s="125"/>
      <c r="KSB343" s="125"/>
      <c r="KSC343" s="125"/>
      <c r="KSD343" s="125"/>
      <c r="KSE343" s="125"/>
      <c r="KSF343" s="125"/>
      <c r="KSG343" s="125"/>
      <c r="KSH343" s="125"/>
      <c r="KSI343" s="125"/>
      <c r="KSJ343" s="125"/>
      <c r="KSK343" s="125"/>
      <c r="KSL343" s="125"/>
      <c r="KSM343" s="432"/>
      <c r="KSN343" s="432"/>
      <c r="KSO343" s="125"/>
      <c r="KSP343" s="125"/>
      <c r="KSQ343" s="125"/>
      <c r="KSR343" s="125"/>
      <c r="KSS343" s="125"/>
      <c r="KST343" s="125"/>
      <c r="KSU343" s="125"/>
      <c r="KSV343" s="125"/>
      <c r="KSW343" s="125"/>
      <c r="KSX343" s="125"/>
      <c r="KSY343" s="125"/>
      <c r="KSZ343" s="125"/>
      <c r="KTA343" s="125"/>
      <c r="KTB343" s="125"/>
      <c r="KTC343" s="125"/>
      <c r="KTD343" s="125"/>
      <c r="KTE343" s="125"/>
      <c r="KTF343" s="125"/>
      <c r="KTG343" s="125"/>
      <c r="KTH343" s="125"/>
      <c r="KTI343" s="125"/>
      <c r="KTJ343" s="125"/>
      <c r="KTK343" s="125"/>
      <c r="KTL343" s="125"/>
      <c r="KTM343" s="432"/>
      <c r="KTN343" s="432"/>
      <c r="KTO343" s="125"/>
      <c r="KTP343" s="125"/>
      <c r="KTQ343" s="125"/>
      <c r="KTR343" s="125"/>
      <c r="KTS343" s="125"/>
      <c r="KTT343" s="125"/>
      <c r="KTU343" s="125"/>
      <c r="KTV343" s="125"/>
      <c r="KTW343" s="125"/>
      <c r="KTX343" s="125"/>
      <c r="KTY343" s="125"/>
      <c r="KTZ343" s="125"/>
      <c r="KUA343" s="125"/>
      <c r="KUB343" s="125"/>
      <c r="KUC343" s="125"/>
      <c r="KUD343" s="125"/>
      <c r="KUE343" s="125"/>
      <c r="KUF343" s="125"/>
      <c r="KUG343" s="125"/>
      <c r="KUH343" s="125"/>
      <c r="KUI343" s="125"/>
      <c r="KUJ343" s="125"/>
      <c r="KUK343" s="125"/>
      <c r="KUL343" s="125"/>
      <c r="KUM343" s="432"/>
      <c r="KUN343" s="432"/>
      <c r="KUO343" s="125"/>
      <c r="KUP343" s="125"/>
      <c r="KUQ343" s="125"/>
      <c r="KUR343" s="125"/>
      <c r="KUS343" s="125"/>
      <c r="KUT343" s="125"/>
      <c r="KUU343" s="125"/>
      <c r="KUV343" s="125"/>
      <c r="KUW343" s="125"/>
      <c r="KUX343" s="125"/>
      <c r="KUY343" s="125"/>
      <c r="KUZ343" s="125"/>
      <c r="KVA343" s="125"/>
      <c r="KVB343" s="125"/>
      <c r="KVC343" s="125"/>
      <c r="KVD343" s="125"/>
      <c r="KVE343" s="125"/>
      <c r="KVF343" s="125"/>
      <c r="KVG343" s="125"/>
      <c r="KVH343" s="125"/>
      <c r="KVI343" s="125"/>
      <c r="KVJ343" s="125"/>
      <c r="KVK343" s="125"/>
      <c r="KVL343" s="125"/>
      <c r="KVM343" s="432"/>
      <c r="KVN343" s="432"/>
      <c r="KVO343" s="125"/>
      <c r="KVP343" s="125"/>
      <c r="KVQ343" s="125"/>
      <c r="KVR343" s="125"/>
      <c r="KVS343" s="125"/>
      <c r="KVT343" s="125"/>
      <c r="KVU343" s="125"/>
      <c r="KVV343" s="125"/>
      <c r="KVW343" s="125"/>
      <c r="KVX343" s="125"/>
      <c r="KVY343" s="125"/>
      <c r="KVZ343" s="125"/>
      <c r="KWA343" s="125"/>
      <c r="KWB343" s="125"/>
      <c r="KWC343" s="125"/>
      <c r="KWD343" s="125"/>
      <c r="KWE343" s="125"/>
      <c r="KWF343" s="125"/>
      <c r="KWG343" s="125"/>
      <c r="KWH343" s="125"/>
      <c r="KWI343" s="125"/>
      <c r="KWJ343" s="125"/>
      <c r="KWK343" s="125"/>
      <c r="KWL343" s="125"/>
      <c r="KWM343" s="432"/>
      <c r="KWN343" s="432"/>
      <c r="KWO343" s="125"/>
      <c r="KWP343" s="125"/>
      <c r="KWQ343" s="125"/>
      <c r="KWR343" s="125"/>
      <c r="KWS343" s="125"/>
      <c r="KWT343" s="125"/>
      <c r="KWU343" s="125"/>
      <c r="KWV343" s="125"/>
      <c r="KWW343" s="125"/>
      <c r="KWX343" s="125"/>
      <c r="KWY343" s="125"/>
      <c r="KWZ343" s="125"/>
      <c r="KXA343" s="125"/>
      <c r="KXB343" s="125"/>
      <c r="KXC343" s="125"/>
      <c r="KXD343" s="125"/>
      <c r="KXE343" s="125"/>
      <c r="KXF343" s="125"/>
      <c r="KXG343" s="125"/>
      <c r="KXH343" s="125"/>
      <c r="KXI343" s="125"/>
      <c r="KXJ343" s="125"/>
      <c r="KXK343" s="125"/>
      <c r="KXL343" s="125"/>
      <c r="KXM343" s="432"/>
      <c r="KXN343" s="432"/>
      <c r="KXO343" s="125"/>
      <c r="KXP343" s="125"/>
      <c r="KXQ343" s="125"/>
      <c r="KXR343" s="125"/>
      <c r="KXS343" s="125"/>
      <c r="KXT343" s="125"/>
      <c r="KXU343" s="125"/>
      <c r="KXV343" s="125"/>
      <c r="KXW343" s="125"/>
      <c r="KXX343" s="125"/>
      <c r="KXY343" s="125"/>
      <c r="KXZ343" s="125"/>
      <c r="KYA343" s="125"/>
      <c r="KYB343" s="125"/>
      <c r="KYC343" s="125"/>
      <c r="KYD343" s="125"/>
      <c r="KYE343" s="125"/>
      <c r="KYF343" s="125"/>
      <c r="KYG343" s="125"/>
      <c r="KYH343" s="125"/>
      <c r="KYI343" s="125"/>
      <c r="KYJ343" s="125"/>
      <c r="KYK343" s="125"/>
      <c r="KYL343" s="125"/>
      <c r="KYM343" s="432"/>
      <c r="KYN343" s="432"/>
      <c r="KYO343" s="125"/>
      <c r="KYP343" s="125"/>
      <c r="KYQ343" s="125"/>
      <c r="KYR343" s="125"/>
      <c r="KYS343" s="125"/>
      <c r="KYT343" s="125"/>
      <c r="KYU343" s="125"/>
      <c r="KYV343" s="125"/>
      <c r="KYW343" s="125"/>
      <c r="KYX343" s="125"/>
      <c r="KYY343" s="125"/>
      <c r="KYZ343" s="125"/>
      <c r="KZA343" s="125"/>
      <c r="KZB343" s="125"/>
      <c r="KZC343" s="125"/>
      <c r="KZD343" s="125"/>
      <c r="KZE343" s="125"/>
      <c r="KZF343" s="125"/>
      <c r="KZG343" s="125"/>
      <c r="KZH343" s="125"/>
      <c r="KZI343" s="125"/>
      <c r="KZJ343" s="125"/>
      <c r="KZK343" s="125"/>
      <c r="KZL343" s="125"/>
      <c r="KZM343" s="432"/>
      <c r="KZN343" s="432"/>
      <c r="KZO343" s="125"/>
      <c r="KZP343" s="125"/>
      <c r="KZQ343" s="125"/>
      <c r="KZR343" s="125"/>
      <c r="KZS343" s="125"/>
      <c r="KZT343" s="125"/>
      <c r="KZU343" s="125"/>
      <c r="KZV343" s="125"/>
      <c r="KZW343" s="125"/>
      <c r="KZX343" s="125"/>
      <c r="KZY343" s="125"/>
      <c r="KZZ343" s="125"/>
      <c r="LAA343" s="125"/>
      <c r="LAB343" s="125"/>
      <c r="LAC343" s="125"/>
      <c r="LAD343" s="125"/>
      <c r="LAE343" s="125"/>
      <c r="LAF343" s="125"/>
      <c r="LAG343" s="125"/>
      <c r="LAH343" s="125"/>
      <c r="LAI343" s="125"/>
      <c r="LAJ343" s="125"/>
      <c r="LAK343" s="125"/>
      <c r="LAL343" s="125"/>
      <c r="LAM343" s="432"/>
      <c r="LAN343" s="432"/>
      <c r="LAO343" s="125"/>
      <c r="LAP343" s="125"/>
      <c r="LAQ343" s="125"/>
      <c r="LAR343" s="125"/>
      <c r="LAS343" s="125"/>
      <c r="LAT343" s="125"/>
      <c r="LAU343" s="125"/>
      <c r="LAV343" s="125"/>
      <c r="LAW343" s="125"/>
      <c r="LAX343" s="125"/>
      <c r="LAY343" s="125"/>
      <c r="LAZ343" s="125"/>
      <c r="LBA343" s="125"/>
      <c r="LBB343" s="125"/>
      <c r="LBC343" s="125"/>
      <c r="LBD343" s="125"/>
      <c r="LBE343" s="125"/>
      <c r="LBF343" s="125"/>
      <c r="LBG343" s="125"/>
      <c r="LBH343" s="125"/>
      <c r="LBI343" s="125"/>
      <c r="LBJ343" s="125"/>
      <c r="LBK343" s="125"/>
      <c r="LBL343" s="125"/>
      <c r="LBM343" s="432"/>
      <c r="LBN343" s="432"/>
      <c r="LBO343" s="125"/>
      <c r="LBP343" s="125"/>
      <c r="LBQ343" s="125"/>
      <c r="LBR343" s="125"/>
      <c r="LBS343" s="125"/>
      <c r="LBT343" s="125"/>
      <c r="LBU343" s="125"/>
      <c r="LBV343" s="125"/>
      <c r="LBW343" s="125"/>
      <c r="LBX343" s="125"/>
      <c r="LBY343" s="125"/>
      <c r="LBZ343" s="125"/>
      <c r="LCA343" s="125"/>
      <c r="LCB343" s="125"/>
      <c r="LCC343" s="125"/>
      <c r="LCD343" s="125"/>
      <c r="LCE343" s="125"/>
      <c r="LCF343" s="125"/>
      <c r="LCG343" s="125"/>
      <c r="LCH343" s="125"/>
      <c r="LCI343" s="125"/>
      <c r="LCJ343" s="125"/>
      <c r="LCK343" s="125"/>
      <c r="LCL343" s="125"/>
      <c r="LCM343" s="432"/>
      <c r="LCN343" s="432"/>
      <c r="LCO343" s="125"/>
      <c r="LCP343" s="125"/>
      <c r="LCQ343" s="125"/>
      <c r="LCR343" s="125"/>
      <c r="LCS343" s="125"/>
      <c r="LCT343" s="125"/>
      <c r="LCU343" s="125"/>
      <c r="LCV343" s="125"/>
      <c r="LCW343" s="125"/>
      <c r="LCX343" s="125"/>
      <c r="LCY343" s="125"/>
      <c r="LCZ343" s="125"/>
      <c r="LDA343" s="125"/>
      <c r="LDB343" s="125"/>
      <c r="LDC343" s="125"/>
      <c r="LDD343" s="125"/>
      <c r="LDE343" s="125"/>
      <c r="LDF343" s="125"/>
      <c r="LDG343" s="125"/>
      <c r="LDH343" s="125"/>
      <c r="LDI343" s="125"/>
      <c r="LDJ343" s="125"/>
      <c r="LDK343" s="125"/>
      <c r="LDL343" s="125"/>
      <c r="LDM343" s="432"/>
      <c r="LDN343" s="432"/>
      <c r="LDO343" s="125"/>
      <c r="LDP343" s="125"/>
      <c r="LDQ343" s="125"/>
      <c r="LDR343" s="125"/>
      <c r="LDS343" s="125"/>
      <c r="LDT343" s="125"/>
      <c r="LDU343" s="125"/>
      <c r="LDV343" s="125"/>
      <c r="LDW343" s="125"/>
      <c r="LDX343" s="125"/>
      <c r="LDY343" s="125"/>
      <c r="LDZ343" s="125"/>
      <c r="LEA343" s="125"/>
      <c r="LEB343" s="125"/>
      <c r="LEC343" s="125"/>
      <c r="LED343" s="125"/>
      <c r="LEE343" s="125"/>
      <c r="LEF343" s="125"/>
      <c r="LEG343" s="125"/>
      <c r="LEH343" s="125"/>
      <c r="LEI343" s="125"/>
      <c r="LEJ343" s="125"/>
      <c r="LEK343" s="125"/>
      <c r="LEL343" s="125"/>
      <c r="LEM343" s="432"/>
      <c r="LEN343" s="432"/>
      <c r="LEO343" s="125"/>
      <c r="LEP343" s="125"/>
      <c r="LEQ343" s="125"/>
      <c r="LER343" s="125"/>
      <c r="LES343" s="125"/>
      <c r="LET343" s="125"/>
      <c r="LEU343" s="125"/>
      <c r="LEV343" s="125"/>
      <c r="LEW343" s="125"/>
      <c r="LEX343" s="125"/>
      <c r="LEY343" s="125"/>
      <c r="LEZ343" s="125"/>
      <c r="LFA343" s="125"/>
      <c r="LFB343" s="125"/>
      <c r="LFC343" s="125"/>
      <c r="LFD343" s="125"/>
      <c r="LFE343" s="125"/>
      <c r="LFF343" s="125"/>
      <c r="LFG343" s="125"/>
      <c r="LFH343" s="125"/>
      <c r="LFI343" s="125"/>
      <c r="LFJ343" s="125"/>
      <c r="LFK343" s="125"/>
      <c r="LFL343" s="125"/>
      <c r="LFM343" s="432"/>
      <c r="LFN343" s="432"/>
      <c r="LFO343" s="125"/>
      <c r="LFP343" s="125"/>
      <c r="LFQ343" s="125"/>
      <c r="LFR343" s="125"/>
      <c r="LFS343" s="125"/>
      <c r="LFT343" s="125"/>
      <c r="LFU343" s="125"/>
      <c r="LFV343" s="125"/>
      <c r="LFW343" s="125"/>
      <c r="LFX343" s="125"/>
      <c r="LFY343" s="125"/>
      <c r="LFZ343" s="125"/>
      <c r="LGA343" s="125"/>
      <c r="LGB343" s="125"/>
      <c r="LGC343" s="125"/>
      <c r="LGD343" s="125"/>
      <c r="LGE343" s="125"/>
      <c r="LGF343" s="125"/>
      <c r="LGG343" s="125"/>
      <c r="LGH343" s="125"/>
      <c r="LGI343" s="125"/>
      <c r="LGJ343" s="125"/>
      <c r="LGK343" s="125"/>
      <c r="LGL343" s="125"/>
      <c r="LGM343" s="432"/>
      <c r="LGN343" s="432"/>
      <c r="LGO343" s="125"/>
      <c r="LGP343" s="125"/>
      <c r="LGQ343" s="125"/>
      <c r="LGR343" s="125"/>
      <c r="LGS343" s="125"/>
      <c r="LGT343" s="125"/>
      <c r="LGU343" s="125"/>
      <c r="LGV343" s="125"/>
      <c r="LGW343" s="125"/>
      <c r="LGX343" s="125"/>
      <c r="LGY343" s="125"/>
      <c r="LGZ343" s="125"/>
      <c r="LHA343" s="125"/>
      <c r="LHB343" s="125"/>
      <c r="LHC343" s="125"/>
      <c r="LHD343" s="125"/>
      <c r="LHE343" s="125"/>
      <c r="LHF343" s="125"/>
      <c r="LHG343" s="125"/>
      <c r="LHH343" s="125"/>
      <c r="LHI343" s="125"/>
      <c r="LHJ343" s="125"/>
      <c r="LHK343" s="125"/>
      <c r="LHL343" s="125"/>
      <c r="LHM343" s="432"/>
      <c r="LHN343" s="432"/>
      <c r="LHO343" s="125"/>
      <c r="LHP343" s="125"/>
      <c r="LHQ343" s="125"/>
      <c r="LHR343" s="125"/>
      <c r="LHS343" s="125"/>
      <c r="LHT343" s="125"/>
      <c r="LHU343" s="125"/>
      <c r="LHV343" s="125"/>
      <c r="LHW343" s="125"/>
      <c r="LHX343" s="125"/>
      <c r="LHY343" s="125"/>
      <c r="LHZ343" s="125"/>
      <c r="LIA343" s="125"/>
      <c r="LIB343" s="125"/>
      <c r="LIC343" s="125"/>
      <c r="LID343" s="125"/>
      <c r="LIE343" s="125"/>
      <c r="LIF343" s="125"/>
      <c r="LIG343" s="125"/>
      <c r="LIH343" s="125"/>
      <c r="LII343" s="125"/>
      <c r="LIJ343" s="125"/>
      <c r="LIK343" s="125"/>
      <c r="LIL343" s="125"/>
      <c r="LIM343" s="432"/>
      <c r="LIN343" s="432"/>
      <c r="LIO343" s="125"/>
      <c r="LIP343" s="125"/>
      <c r="LIQ343" s="125"/>
      <c r="LIR343" s="125"/>
      <c r="LIS343" s="125"/>
      <c r="LIT343" s="125"/>
      <c r="LIU343" s="125"/>
      <c r="LIV343" s="125"/>
      <c r="LIW343" s="125"/>
      <c r="LIX343" s="125"/>
      <c r="LIY343" s="125"/>
      <c r="LIZ343" s="125"/>
      <c r="LJA343" s="125"/>
      <c r="LJB343" s="125"/>
      <c r="LJC343" s="125"/>
      <c r="LJD343" s="125"/>
      <c r="LJE343" s="125"/>
      <c r="LJF343" s="125"/>
      <c r="LJG343" s="125"/>
      <c r="LJH343" s="125"/>
      <c r="LJI343" s="125"/>
      <c r="LJJ343" s="125"/>
      <c r="LJK343" s="125"/>
      <c r="LJL343" s="125"/>
      <c r="LJM343" s="432"/>
      <c r="LJN343" s="432"/>
      <c r="LJO343" s="125"/>
      <c r="LJP343" s="125"/>
      <c r="LJQ343" s="125"/>
      <c r="LJR343" s="125"/>
      <c r="LJS343" s="125"/>
      <c r="LJT343" s="125"/>
      <c r="LJU343" s="125"/>
      <c r="LJV343" s="125"/>
      <c r="LJW343" s="125"/>
      <c r="LJX343" s="125"/>
      <c r="LJY343" s="125"/>
      <c r="LJZ343" s="125"/>
      <c r="LKA343" s="125"/>
      <c r="LKB343" s="125"/>
      <c r="LKC343" s="125"/>
      <c r="LKD343" s="125"/>
      <c r="LKE343" s="125"/>
      <c r="LKF343" s="125"/>
      <c r="LKG343" s="125"/>
      <c r="LKH343" s="125"/>
      <c r="LKI343" s="125"/>
      <c r="LKJ343" s="125"/>
      <c r="LKK343" s="125"/>
      <c r="LKL343" s="125"/>
      <c r="LKM343" s="432"/>
      <c r="LKN343" s="432"/>
      <c r="LKO343" s="125"/>
      <c r="LKP343" s="125"/>
      <c r="LKQ343" s="125"/>
      <c r="LKR343" s="125"/>
      <c r="LKS343" s="125"/>
      <c r="LKT343" s="125"/>
      <c r="LKU343" s="125"/>
      <c r="LKV343" s="125"/>
      <c r="LKW343" s="125"/>
      <c r="LKX343" s="125"/>
      <c r="LKY343" s="125"/>
      <c r="LKZ343" s="125"/>
      <c r="LLA343" s="125"/>
      <c r="LLB343" s="125"/>
      <c r="LLC343" s="125"/>
      <c r="LLD343" s="125"/>
      <c r="LLE343" s="125"/>
      <c r="LLF343" s="125"/>
      <c r="LLG343" s="125"/>
      <c r="LLH343" s="125"/>
      <c r="LLI343" s="125"/>
      <c r="LLJ343" s="125"/>
      <c r="LLK343" s="125"/>
      <c r="LLL343" s="125"/>
      <c r="LLM343" s="432"/>
      <c r="LLN343" s="432"/>
      <c r="LLO343" s="125"/>
      <c r="LLP343" s="125"/>
      <c r="LLQ343" s="125"/>
      <c r="LLR343" s="125"/>
      <c r="LLS343" s="125"/>
      <c r="LLT343" s="125"/>
      <c r="LLU343" s="125"/>
      <c r="LLV343" s="125"/>
      <c r="LLW343" s="125"/>
      <c r="LLX343" s="125"/>
      <c r="LLY343" s="125"/>
      <c r="LLZ343" s="125"/>
      <c r="LMA343" s="125"/>
      <c r="LMB343" s="125"/>
      <c r="LMC343" s="125"/>
      <c r="LMD343" s="125"/>
      <c r="LME343" s="125"/>
      <c r="LMF343" s="125"/>
      <c r="LMG343" s="125"/>
      <c r="LMH343" s="125"/>
      <c r="LMI343" s="125"/>
      <c r="LMJ343" s="125"/>
      <c r="LMK343" s="125"/>
      <c r="LML343" s="125"/>
      <c r="LMM343" s="432"/>
      <c r="LMN343" s="432"/>
      <c r="LMO343" s="125"/>
      <c r="LMP343" s="125"/>
      <c r="LMQ343" s="125"/>
      <c r="LMR343" s="125"/>
      <c r="LMS343" s="125"/>
      <c r="LMT343" s="125"/>
      <c r="LMU343" s="125"/>
      <c r="LMV343" s="125"/>
      <c r="LMW343" s="125"/>
      <c r="LMX343" s="125"/>
      <c r="LMY343" s="125"/>
      <c r="LMZ343" s="125"/>
      <c r="LNA343" s="125"/>
      <c r="LNB343" s="125"/>
      <c r="LNC343" s="125"/>
      <c r="LND343" s="125"/>
      <c r="LNE343" s="125"/>
      <c r="LNF343" s="125"/>
      <c r="LNG343" s="125"/>
      <c r="LNH343" s="125"/>
      <c r="LNI343" s="125"/>
      <c r="LNJ343" s="125"/>
      <c r="LNK343" s="125"/>
      <c r="LNL343" s="125"/>
      <c r="LNM343" s="432"/>
      <c r="LNN343" s="432"/>
      <c r="LNO343" s="125"/>
      <c r="LNP343" s="125"/>
      <c r="LNQ343" s="125"/>
      <c r="LNR343" s="125"/>
      <c r="LNS343" s="125"/>
      <c r="LNT343" s="125"/>
      <c r="LNU343" s="125"/>
      <c r="LNV343" s="125"/>
      <c r="LNW343" s="125"/>
      <c r="LNX343" s="125"/>
      <c r="LNY343" s="125"/>
      <c r="LNZ343" s="125"/>
      <c r="LOA343" s="125"/>
      <c r="LOB343" s="125"/>
      <c r="LOC343" s="125"/>
      <c r="LOD343" s="125"/>
      <c r="LOE343" s="125"/>
      <c r="LOF343" s="125"/>
      <c r="LOG343" s="125"/>
      <c r="LOH343" s="125"/>
      <c r="LOI343" s="125"/>
      <c r="LOJ343" s="125"/>
      <c r="LOK343" s="125"/>
      <c r="LOL343" s="125"/>
      <c r="LOM343" s="432"/>
      <c r="LON343" s="432"/>
      <c r="LOO343" s="125"/>
      <c r="LOP343" s="125"/>
      <c r="LOQ343" s="125"/>
      <c r="LOR343" s="125"/>
      <c r="LOS343" s="125"/>
      <c r="LOT343" s="125"/>
      <c r="LOU343" s="125"/>
      <c r="LOV343" s="125"/>
      <c r="LOW343" s="125"/>
      <c r="LOX343" s="125"/>
      <c r="LOY343" s="125"/>
      <c r="LOZ343" s="125"/>
      <c r="LPA343" s="125"/>
      <c r="LPB343" s="125"/>
      <c r="LPC343" s="125"/>
      <c r="LPD343" s="125"/>
      <c r="LPE343" s="125"/>
      <c r="LPF343" s="125"/>
      <c r="LPG343" s="125"/>
      <c r="LPH343" s="125"/>
      <c r="LPI343" s="125"/>
      <c r="LPJ343" s="125"/>
      <c r="LPK343" s="125"/>
      <c r="LPL343" s="125"/>
      <c r="LPM343" s="432"/>
      <c r="LPN343" s="432"/>
      <c r="LPO343" s="125"/>
      <c r="LPP343" s="125"/>
      <c r="LPQ343" s="125"/>
      <c r="LPR343" s="125"/>
      <c r="LPS343" s="125"/>
      <c r="LPT343" s="125"/>
      <c r="LPU343" s="125"/>
      <c r="LPV343" s="125"/>
      <c r="LPW343" s="125"/>
      <c r="LPX343" s="125"/>
      <c r="LPY343" s="125"/>
      <c r="LPZ343" s="125"/>
      <c r="LQA343" s="125"/>
      <c r="LQB343" s="125"/>
      <c r="LQC343" s="125"/>
      <c r="LQD343" s="125"/>
      <c r="LQE343" s="125"/>
      <c r="LQF343" s="125"/>
      <c r="LQG343" s="125"/>
      <c r="LQH343" s="125"/>
      <c r="LQI343" s="125"/>
      <c r="LQJ343" s="125"/>
      <c r="LQK343" s="125"/>
      <c r="LQL343" s="125"/>
      <c r="LQM343" s="432"/>
      <c r="LQN343" s="432"/>
      <c r="LQO343" s="125"/>
      <c r="LQP343" s="125"/>
      <c r="LQQ343" s="125"/>
      <c r="LQR343" s="125"/>
      <c r="LQS343" s="125"/>
      <c r="LQT343" s="125"/>
      <c r="LQU343" s="125"/>
      <c r="LQV343" s="125"/>
      <c r="LQW343" s="125"/>
      <c r="LQX343" s="125"/>
      <c r="LQY343" s="125"/>
      <c r="LQZ343" s="125"/>
      <c r="LRA343" s="125"/>
      <c r="LRB343" s="125"/>
      <c r="LRC343" s="125"/>
      <c r="LRD343" s="125"/>
      <c r="LRE343" s="125"/>
      <c r="LRF343" s="125"/>
      <c r="LRG343" s="125"/>
      <c r="LRH343" s="125"/>
      <c r="LRI343" s="125"/>
      <c r="LRJ343" s="125"/>
      <c r="LRK343" s="125"/>
      <c r="LRL343" s="125"/>
      <c r="LRM343" s="432"/>
      <c r="LRN343" s="432"/>
      <c r="LRO343" s="125"/>
      <c r="LRP343" s="125"/>
      <c r="LRQ343" s="125"/>
      <c r="LRR343" s="125"/>
      <c r="LRS343" s="125"/>
      <c r="LRT343" s="125"/>
      <c r="LRU343" s="125"/>
      <c r="LRV343" s="125"/>
      <c r="LRW343" s="125"/>
      <c r="LRX343" s="125"/>
      <c r="LRY343" s="125"/>
      <c r="LRZ343" s="125"/>
      <c r="LSA343" s="125"/>
      <c r="LSB343" s="125"/>
      <c r="LSC343" s="125"/>
      <c r="LSD343" s="125"/>
      <c r="LSE343" s="125"/>
      <c r="LSF343" s="125"/>
      <c r="LSG343" s="125"/>
      <c r="LSH343" s="125"/>
      <c r="LSI343" s="125"/>
      <c r="LSJ343" s="125"/>
      <c r="LSK343" s="125"/>
      <c r="LSL343" s="125"/>
      <c r="LSM343" s="432"/>
      <c r="LSN343" s="432"/>
      <c r="LSO343" s="125"/>
      <c r="LSP343" s="125"/>
      <c r="LSQ343" s="125"/>
      <c r="LSR343" s="125"/>
      <c r="LSS343" s="125"/>
      <c r="LST343" s="125"/>
      <c r="LSU343" s="125"/>
      <c r="LSV343" s="125"/>
      <c r="LSW343" s="125"/>
      <c r="LSX343" s="125"/>
      <c r="LSY343" s="125"/>
      <c r="LSZ343" s="125"/>
      <c r="LTA343" s="125"/>
      <c r="LTB343" s="125"/>
      <c r="LTC343" s="125"/>
      <c r="LTD343" s="125"/>
      <c r="LTE343" s="125"/>
      <c r="LTF343" s="125"/>
      <c r="LTG343" s="125"/>
      <c r="LTH343" s="125"/>
      <c r="LTI343" s="125"/>
      <c r="LTJ343" s="125"/>
      <c r="LTK343" s="125"/>
      <c r="LTL343" s="125"/>
      <c r="LTM343" s="432"/>
      <c r="LTN343" s="432"/>
      <c r="LTO343" s="125"/>
      <c r="LTP343" s="125"/>
      <c r="LTQ343" s="125"/>
      <c r="LTR343" s="125"/>
      <c r="LTS343" s="125"/>
      <c r="LTT343" s="125"/>
      <c r="LTU343" s="125"/>
      <c r="LTV343" s="125"/>
      <c r="LTW343" s="125"/>
      <c r="LTX343" s="125"/>
      <c r="LTY343" s="125"/>
      <c r="LTZ343" s="125"/>
      <c r="LUA343" s="125"/>
      <c r="LUB343" s="125"/>
      <c r="LUC343" s="125"/>
      <c r="LUD343" s="125"/>
      <c r="LUE343" s="125"/>
      <c r="LUF343" s="125"/>
      <c r="LUG343" s="125"/>
      <c r="LUH343" s="125"/>
      <c r="LUI343" s="125"/>
      <c r="LUJ343" s="125"/>
      <c r="LUK343" s="125"/>
      <c r="LUL343" s="125"/>
      <c r="LUM343" s="432"/>
      <c r="LUN343" s="432"/>
      <c r="LUO343" s="125"/>
      <c r="LUP343" s="125"/>
      <c r="LUQ343" s="125"/>
      <c r="LUR343" s="125"/>
      <c r="LUS343" s="125"/>
      <c r="LUT343" s="125"/>
      <c r="LUU343" s="125"/>
      <c r="LUV343" s="125"/>
      <c r="LUW343" s="125"/>
      <c r="LUX343" s="125"/>
      <c r="LUY343" s="125"/>
      <c r="LUZ343" s="125"/>
      <c r="LVA343" s="125"/>
      <c r="LVB343" s="125"/>
      <c r="LVC343" s="125"/>
      <c r="LVD343" s="125"/>
      <c r="LVE343" s="125"/>
      <c r="LVF343" s="125"/>
      <c r="LVG343" s="125"/>
      <c r="LVH343" s="125"/>
      <c r="LVI343" s="125"/>
      <c r="LVJ343" s="125"/>
      <c r="LVK343" s="125"/>
      <c r="LVL343" s="125"/>
      <c r="LVM343" s="432"/>
      <c r="LVN343" s="432"/>
      <c r="LVO343" s="125"/>
      <c r="LVP343" s="125"/>
      <c r="LVQ343" s="125"/>
      <c r="LVR343" s="125"/>
      <c r="LVS343" s="125"/>
      <c r="LVT343" s="125"/>
      <c r="LVU343" s="125"/>
      <c r="LVV343" s="125"/>
      <c r="LVW343" s="125"/>
      <c r="LVX343" s="125"/>
      <c r="LVY343" s="125"/>
      <c r="LVZ343" s="125"/>
      <c r="LWA343" s="125"/>
      <c r="LWB343" s="125"/>
      <c r="LWC343" s="125"/>
      <c r="LWD343" s="125"/>
      <c r="LWE343" s="125"/>
      <c r="LWF343" s="125"/>
      <c r="LWG343" s="125"/>
      <c r="LWH343" s="125"/>
      <c r="LWI343" s="125"/>
      <c r="LWJ343" s="125"/>
      <c r="LWK343" s="125"/>
      <c r="LWL343" s="125"/>
      <c r="LWM343" s="432"/>
      <c r="LWN343" s="432"/>
      <c r="LWO343" s="125"/>
      <c r="LWP343" s="125"/>
      <c r="LWQ343" s="125"/>
      <c r="LWR343" s="125"/>
      <c r="LWS343" s="125"/>
      <c r="LWT343" s="125"/>
      <c r="LWU343" s="125"/>
      <c r="LWV343" s="125"/>
      <c r="LWW343" s="125"/>
      <c r="LWX343" s="125"/>
      <c r="LWY343" s="125"/>
      <c r="LWZ343" s="125"/>
      <c r="LXA343" s="125"/>
      <c r="LXB343" s="125"/>
      <c r="LXC343" s="125"/>
      <c r="LXD343" s="125"/>
      <c r="LXE343" s="125"/>
      <c r="LXF343" s="125"/>
      <c r="LXG343" s="125"/>
      <c r="LXH343" s="125"/>
      <c r="LXI343" s="125"/>
      <c r="LXJ343" s="125"/>
      <c r="LXK343" s="125"/>
      <c r="LXL343" s="125"/>
      <c r="LXM343" s="432"/>
      <c r="LXN343" s="432"/>
      <c r="LXO343" s="125"/>
      <c r="LXP343" s="125"/>
      <c r="LXQ343" s="125"/>
      <c r="LXR343" s="125"/>
      <c r="LXS343" s="125"/>
      <c r="LXT343" s="125"/>
      <c r="LXU343" s="125"/>
      <c r="LXV343" s="125"/>
      <c r="LXW343" s="125"/>
      <c r="LXX343" s="125"/>
      <c r="LXY343" s="125"/>
      <c r="LXZ343" s="125"/>
      <c r="LYA343" s="125"/>
      <c r="LYB343" s="125"/>
      <c r="LYC343" s="125"/>
      <c r="LYD343" s="125"/>
      <c r="LYE343" s="125"/>
      <c r="LYF343" s="125"/>
      <c r="LYG343" s="125"/>
      <c r="LYH343" s="125"/>
      <c r="LYI343" s="125"/>
      <c r="LYJ343" s="125"/>
      <c r="LYK343" s="125"/>
      <c r="LYL343" s="125"/>
      <c r="LYM343" s="432"/>
      <c r="LYN343" s="432"/>
      <c r="LYO343" s="125"/>
      <c r="LYP343" s="125"/>
      <c r="LYQ343" s="125"/>
      <c r="LYR343" s="125"/>
      <c r="LYS343" s="125"/>
      <c r="LYT343" s="125"/>
      <c r="LYU343" s="125"/>
      <c r="LYV343" s="125"/>
      <c r="LYW343" s="125"/>
      <c r="LYX343" s="125"/>
      <c r="LYY343" s="125"/>
      <c r="LYZ343" s="125"/>
      <c r="LZA343" s="125"/>
      <c r="LZB343" s="125"/>
      <c r="LZC343" s="125"/>
      <c r="LZD343" s="125"/>
      <c r="LZE343" s="125"/>
      <c r="LZF343" s="125"/>
      <c r="LZG343" s="125"/>
      <c r="LZH343" s="125"/>
      <c r="LZI343" s="125"/>
      <c r="LZJ343" s="125"/>
      <c r="LZK343" s="125"/>
      <c r="LZL343" s="125"/>
      <c r="LZM343" s="432"/>
      <c r="LZN343" s="432"/>
      <c r="LZO343" s="125"/>
      <c r="LZP343" s="125"/>
      <c r="LZQ343" s="125"/>
      <c r="LZR343" s="125"/>
      <c r="LZS343" s="125"/>
      <c r="LZT343" s="125"/>
      <c r="LZU343" s="125"/>
      <c r="LZV343" s="125"/>
      <c r="LZW343" s="125"/>
      <c r="LZX343" s="125"/>
      <c r="LZY343" s="125"/>
      <c r="LZZ343" s="125"/>
      <c r="MAA343" s="125"/>
      <c r="MAB343" s="125"/>
      <c r="MAC343" s="125"/>
      <c r="MAD343" s="125"/>
      <c r="MAE343" s="125"/>
      <c r="MAF343" s="125"/>
      <c r="MAG343" s="125"/>
      <c r="MAH343" s="125"/>
      <c r="MAI343" s="125"/>
      <c r="MAJ343" s="125"/>
      <c r="MAK343" s="125"/>
      <c r="MAL343" s="125"/>
      <c r="MAM343" s="432"/>
      <c r="MAN343" s="432"/>
      <c r="MAO343" s="125"/>
      <c r="MAP343" s="125"/>
      <c r="MAQ343" s="125"/>
      <c r="MAR343" s="125"/>
      <c r="MAS343" s="125"/>
      <c r="MAT343" s="125"/>
      <c r="MAU343" s="125"/>
      <c r="MAV343" s="125"/>
      <c r="MAW343" s="125"/>
      <c r="MAX343" s="125"/>
      <c r="MAY343" s="125"/>
      <c r="MAZ343" s="125"/>
      <c r="MBA343" s="125"/>
      <c r="MBB343" s="125"/>
      <c r="MBC343" s="125"/>
      <c r="MBD343" s="125"/>
      <c r="MBE343" s="125"/>
      <c r="MBF343" s="125"/>
      <c r="MBG343" s="125"/>
      <c r="MBH343" s="125"/>
      <c r="MBI343" s="125"/>
      <c r="MBJ343" s="125"/>
      <c r="MBK343" s="125"/>
      <c r="MBL343" s="125"/>
      <c r="MBM343" s="432"/>
      <c r="MBN343" s="432"/>
      <c r="MBO343" s="125"/>
      <c r="MBP343" s="125"/>
      <c r="MBQ343" s="125"/>
      <c r="MBR343" s="125"/>
      <c r="MBS343" s="125"/>
      <c r="MBT343" s="125"/>
      <c r="MBU343" s="125"/>
      <c r="MBV343" s="125"/>
      <c r="MBW343" s="125"/>
      <c r="MBX343" s="125"/>
      <c r="MBY343" s="125"/>
      <c r="MBZ343" s="125"/>
      <c r="MCA343" s="125"/>
      <c r="MCB343" s="125"/>
      <c r="MCC343" s="125"/>
      <c r="MCD343" s="125"/>
      <c r="MCE343" s="125"/>
      <c r="MCF343" s="125"/>
      <c r="MCG343" s="125"/>
      <c r="MCH343" s="125"/>
      <c r="MCI343" s="125"/>
      <c r="MCJ343" s="125"/>
      <c r="MCK343" s="125"/>
      <c r="MCL343" s="125"/>
      <c r="MCM343" s="432"/>
      <c r="MCN343" s="432"/>
      <c r="MCO343" s="125"/>
      <c r="MCP343" s="125"/>
      <c r="MCQ343" s="125"/>
      <c r="MCR343" s="125"/>
      <c r="MCS343" s="125"/>
      <c r="MCT343" s="125"/>
      <c r="MCU343" s="125"/>
      <c r="MCV343" s="125"/>
      <c r="MCW343" s="125"/>
      <c r="MCX343" s="125"/>
      <c r="MCY343" s="125"/>
      <c r="MCZ343" s="125"/>
      <c r="MDA343" s="125"/>
      <c r="MDB343" s="125"/>
      <c r="MDC343" s="125"/>
      <c r="MDD343" s="125"/>
      <c r="MDE343" s="125"/>
      <c r="MDF343" s="125"/>
      <c r="MDG343" s="125"/>
      <c r="MDH343" s="125"/>
      <c r="MDI343" s="125"/>
      <c r="MDJ343" s="125"/>
      <c r="MDK343" s="125"/>
      <c r="MDL343" s="125"/>
      <c r="MDM343" s="432"/>
      <c r="MDN343" s="432"/>
      <c r="MDO343" s="125"/>
      <c r="MDP343" s="125"/>
      <c r="MDQ343" s="125"/>
      <c r="MDR343" s="125"/>
      <c r="MDS343" s="125"/>
      <c r="MDT343" s="125"/>
      <c r="MDU343" s="125"/>
      <c r="MDV343" s="125"/>
      <c r="MDW343" s="125"/>
      <c r="MDX343" s="125"/>
      <c r="MDY343" s="125"/>
      <c r="MDZ343" s="125"/>
      <c r="MEA343" s="125"/>
      <c r="MEB343" s="125"/>
      <c r="MEC343" s="125"/>
      <c r="MED343" s="125"/>
      <c r="MEE343" s="125"/>
      <c r="MEF343" s="125"/>
      <c r="MEG343" s="125"/>
      <c r="MEH343" s="125"/>
      <c r="MEI343" s="125"/>
      <c r="MEJ343" s="125"/>
      <c r="MEK343" s="125"/>
      <c r="MEL343" s="125"/>
      <c r="MEM343" s="432"/>
      <c r="MEN343" s="432"/>
      <c r="MEO343" s="125"/>
      <c r="MEP343" s="125"/>
      <c r="MEQ343" s="125"/>
      <c r="MER343" s="125"/>
      <c r="MES343" s="125"/>
      <c r="MET343" s="125"/>
      <c r="MEU343" s="125"/>
      <c r="MEV343" s="125"/>
      <c r="MEW343" s="125"/>
      <c r="MEX343" s="125"/>
      <c r="MEY343" s="125"/>
      <c r="MEZ343" s="125"/>
      <c r="MFA343" s="125"/>
      <c r="MFB343" s="125"/>
      <c r="MFC343" s="125"/>
      <c r="MFD343" s="125"/>
      <c r="MFE343" s="125"/>
      <c r="MFF343" s="125"/>
      <c r="MFG343" s="125"/>
      <c r="MFH343" s="125"/>
      <c r="MFI343" s="125"/>
      <c r="MFJ343" s="125"/>
      <c r="MFK343" s="125"/>
      <c r="MFL343" s="125"/>
      <c r="MFM343" s="432"/>
      <c r="MFN343" s="432"/>
      <c r="MFO343" s="125"/>
      <c r="MFP343" s="125"/>
      <c r="MFQ343" s="125"/>
      <c r="MFR343" s="125"/>
      <c r="MFS343" s="125"/>
      <c r="MFT343" s="125"/>
      <c r="MFU343" s="125"/>
      <c r="MFV343" s="125"/>
      <c r="MFW343" s="125"/>
      <c r="MFX343" s="125"/>
      <c r="MFY343" s="125"/>
      <c r="MFZ343" s="125"/>
      <c r="MGA343" s="125"/>
      <c r="MGB343" s="125"/>
      <c r="MGC343" s="125"/>
      <c r="MGD343" s="125"/>
      <c r="MGE343" s="125"/>
      <c r="MGF343" s="125"/>
      <c r="MGG343" s="125"/>
      <c r="MGH343" s="125"/>
      <c r="MGI343" s="125"/>
      <c r="MGJ343" s="125"/>
      <c r="MGK343" s="125"/>
      <c r="MGL343" s="125"/>
      <c r="MGM343" s="432"/>
      <c r="MGN343" s="432"/>
      <c r="MGO343" s="125"/>
      <c r="MGP343" s="125"/>
      <c r="MGQ343" s="125"/>
      <c r="MGR343" s="125"/>
      <c r="MGS343" s="125"/>
      <c r="MGT343" s="125"/>
      <c r="MGU343" s="125"/>
      <c r="MGV343" s="125"/>
      <c r="MGW343" s="125"/>
      <c r="MGX343" s="125"/>
      <c r="MGY343" s="125"/>
      <c r="MGZ343" s="125"/>
      <c r="MHA343" s="125"/>
      <c r="MHB343" s="125"/>
      <c r="MHC343" s="125"/>
      <c r="MHD343" s="125"/>
      <c r="MHE343" s="125"/>
      <c r="MHF343" s="125"/>
      <c r="MHG343" s="125"/>
      <c r="MHH343" s="125"/>
      <c r="MHI343" s="125"/>
      <c r="MHJ343" s="125"/>
      <c r="MHK343" s="125"/>
      <c r="MHL343" s="125"/>
      <c r="MHM343" s="432"/>
      <c r="MHN343" s="432"/>
      <c r="MHO343" s="125"/>
      <c r="MHP343" s="125"/>
      <c r="MHQ343" s="125"/>
      <c r="MHR343" s="125"/>
      <c r="MHS343" s="125"/>
      <c r="MHT343" s="125"/>
      <c r="MHU343" s="125"/>
      <c r="MHV343" s="125"/>
      <c r="MHW343" s="125"/>
      <c r="MHX343" s="125"/>
      <c r="MHY343" s="125"/>
      <c r="MHZ343" s="125"/>
      <c r="MIA343" s="125"/>
      <c r="MIB343" s="125"/>
      <c r="MIC343" s="125"/>
      <c r="MID343" s="125"/>
      <c r="MIE343" s="125"/>
      <c r="MIF343" s="125"/>
      <c r="MIG343" s="125"/>
      <c r="MIH343" s="125"/>
      <c r="MII343" s="125"/>
      <c r="MIJ343" s="125"/>
      <c r="MIK343" s="125"/>
      <c r="MIL343" s="125"/>
      <c r="MIM343" s="432"/>
      <c r="MIN343" s="432"/>
      <c r="MIO343" s="125"/>
      <c r="MIP343" s="125"/>
      <c r="MIQ343" s="125"/>
      <c r="MIR343" s="125"/>
      <c r="MIS343" s="125"/>
      <c r="MIT343" s="125"/>
      <c r="MIU343" s="125"/>
      <c r="MIV343" s="125"/>
      <c r="MIW343" s="125"/>
      <c r="MIX343" s="125"/>
      <c r="MIY343" s="125"/>
      <c r="MIZ343" s="125"/>
      <c r="MJA343" s="125"/>
      <c r="MJB343" s="125"/>
      <c r="MJC343" s="125"/>
      <c r="MJD343" s="125"/>
      <c r="MJE343" s="125"/>
      <c r="MJF343" s="125"/>
      <c r="MJG343" s="125"/>
      <c r="MJH343" s="125"/>
      <c r="MJI343" s="125"/>
      <c r="MJJ343" s="125"/>
      <c r="MJK343" s="125"/>
      <c r="MJL343" s="125"/>
      <c r="MJM343" s="432"/>
      <c r="MJN343" s="432"/>
      <c r="MJO343" s="125"/>
      <c r="MJP343" s="125"/>
      <c r="MJQ343" s="125"/>
      <c r="MJR343" s="125"/>
      <c r="MJS343" s="125"/>
      <c r="MJT343" s="125"/>
      <c r="MJU343" s="125"/>
      <c r="MJV343" s="125"/>
      <c r="MJW343" s="125"/>
      <c r="MJX343" s="125"/>
      <c r="MJY343" s="125"/>
      <c r="MJZ343" s="125"/>
      <c r="MKA343" s="125"/>
      <c r="MKB343" s="125"/>
      <c r="MKC343" s="125"/>
      <c r="MKD343" s="125"/>
      <c r="MKE343" s="125"/>
      <c r="MKF343" s="125"/>
      <c r="MKG343" s="125"/>
      <c r="MKH343" s="125"/>
      <c r="MKI343" s="125"/>
      <c r="MKJ343" s="125"/>
      <c r="MKK343" s="125"/>
      <c r="MKL343" s="125"/>
      <c r="MKM343" s="432"/>
      <c r="MKN343" s="432"/>
      <c r="MKO343" s="125"/>
      <c r="MKP343" s="125"/>
      <c r="MKQ343" s="125"/>
      <c r="MKR343" s="125"/>
      <c r="MKS343" s="125"/>
      <c r="MKT343" s="125"/>
      <c r="MKU343" s="125"/>
      <c r="MKV343" s="125"/>
      <c r="MKW343" s="125"/>
      <c r="MKX343" s="125"/>
      <c r="MKY343" s="125"/>
      <c r="MKZ343" s="125"/>
      <c r="MLA343" s="125"/>
      <c r="MLB343" s="125"/>
      <c r="MLC343" s="125"/>
      <c r="MLD343" s="125"/>
      <c r="MLE343" s="125"/>
      <c r="MLF343" s="125"/>
      <c r="MLG343" s="125"/>
      <c r="MLH343" s="125"/>
      <c r="MLI343" s="125"/>
      <c r="MLJ343" s="125"/>
      <c r="MLK343" s="125"/>
      <c r="MLL343" s="125"/>
      <c r="MLM343" s="432"/>
      <c r="MLN343" s="432"/>
      <c r="MLO343" s="125"/>
      <c r="MLP343" s="125"/>
      <c r="MLQ343" s="125"/>
      <c r="MLR343" s="125"/>
      <c r="MLS343" s="125"/>
      <c r="MLT343" s="125"/>
      <c r="MLU343" s="125"/>
      <c r="MLV343" s="125"/>
      <c r="MLW343" s="125"/>
      <c r="MLX343" s="125"/>
      <c r="MLY343" s="125"/>
      <c r="MLZ343" s="125"/>
      <c r="MMA343" s="125"/>
      <c r="MMB343" s="125"/>
      <c r="MMC343" s="125"/>
      <c r="MMD343" s="125"/>
      <c r="MME343" s="125"/>
      <c r="MMF343" s="125"/>
      <c r="MMG343" s="125"/>
      <c r="MMH343" s="125"/>
      <c r="MMI343" s="125"/>
      <c r="MMJ343" s="125"/>
      <c r="MMK343" s="125"/>
      <c r="MML343" s="125"/>
      <c r="MMM343" s="432"/>
      <c r="MMN343" s="432"/>
      <c r="MMO343" s="125"/>
      <c r="MMP343" s="125"/>
      <c r="MMQ343" s="125"/>
      <c r="MMR343" s="125"/>
      <c r="MMS343" s="125"/>
      <c r="MMT343" s="125"/>
      <c r="MMU343" s="125"/>
      <c r="MMV343" s="125"/>
      <c r="MMW343" s="125"/>
      <c r="MMX343" s="125"/>
      <c r="MMY343" s="125"/>
      <c r="MMZ343" s="125"/>
      <c r="MNA343" s="125"/>
      <c r="MNB343" s="125"/>
      <c r="MNC343" s="125"/>
      <c r="MND343" s="125"/>
      <c r="MNE343" s="125"/>
      <c r="MNF343" s="125"/>
      <c r="MNG343" s="125"/>
      <c r="MNH343" s="125"/>
      <c r="MNI343" s="125"/>
      <c r="MNJ343" s="125"/>
      <c r="MNK343" s="125"/>
      <c r="MNL343" s="125"/>
      <c r="MNM343" s="432"/>
      <c r="MNN343" s="432"/>
      <c r="MNO343" s="125"/>
      <c r="MNP343" s="125"/>
      <c r="MNQ343" s="125"/>
      <c r="MNR343" s="125"/>
      <c r="MNS343" s="125"/>
      <c r="MNT343" s="125"/>
      <c r="MNU343" s="125"/>
      <c r="MNV343" s="125"/>
      <c r="MNW343" s="125"/>
      <c r="MNX343" s="125"/>
      <c r="MNY343" s="125"/>
      <c r="MNZ343" s="125"/>
      <c r="MOA343" s="125"/>
      <c r="MOB343" s="125"/>
      <c r="MOC343" s="125"/>
      <c r="MOD343" s="125"/>
      <c r="MOE343" s="125"/>
      <c r="MOF343" s="125"/>
      <c r="MOG343" s="125"/>
      <c r="MOH343" s="125"/>
      <c r="MOI343" s="125"/>
      <c r="MOJ343" s="125"/>
      <c r="MOK343" s="125"/>
      <c r="MOL343" s="125"/>
      <c r="MOM343" s="432"/>
      <c r="MON343" s="432"/>
      <c r="MOO343" s="125"/>
      <c r="MOP343" s="125"/>
      <c r="MOQ343" s="125"/>
      <c r="MOR343" s="125"/>
      <c r="MOS343" s="125"/>
      <c r="MOT343" s="125"/>
      <c r="MOU343" s="125"/>
      <c r="MOV343" s="125"/>
      <c r="MOW343" s="125"/>
      <c r="MOX343" s="125"/>
      <c r="MOY343" s="125"/>
      <c r="MOZ343" s="125"/>
      <c r="MPA343" s="125"/>
      <c r="MPB343" s="125"/>
      <c r="MPC343" s="125"/>
      <c r="MPD343" s="125"/>
      <c r="MPE343" s="125"/>
      <c r="MPF343" s="125"/>
      <c r="MPG343" s="125"/>
      <c r="MPH343" s="125"/>
      <c r="MPI343" s="125"/>
      <c r="MPJ343" s="125"/>
      <c r="MPK343" s="125"/>
      <c r="MPL343" s="125"/>
      <c r="MPM343" s="432"/>
      <c r="MPN343" s="432"/>
      <c r="MPO343" s="125"/>
      <c r="MPP343" s="125"/>
      <c r="MPQ343" s="125"/>
      <c r="MPR343" s="125"/>
      <c r="MPS343" s="125"/>
      <c r="MPT343" s="125"/>
      <c r="MPU343" s="125"/>
      <c r="MPV343" s="125"/>
      <c r="MPW343" s="125"/>
      <c r="MPX343" s="125"/>
      <c r="MPY343" s="125"/>
      <c r="MPZ343" s="125"/>
      <c r="MQA343" s="125"/>
      <c r="MQB343" s="125"/>
      <c r="MQC343" s="125"/>
      <c r="MQD343" s="125"/>
      <c r="MQE343" s="125"/>
      <c r="MQF343" s="125"/>
      <c r="MQG343" s="125"/>
      <c r="MQH343" s="125"/>
      <c r="MQI343" s="125"/>
      <c r="MQJ343" s="125"/>
      <c r="MQK343" s="125"/>
      <c r="MQL343" s="125"/>
      <c r="MQM343" s="432"/>
      <c r="MQN343" s="432"/>
      <c r="MQO343" s="125"/>
      <c r="MQP343" s="125"/>
      <c r="MQQ343" s="125"/>
      <c r="MQR343" s="125"/>
      <c r="MQS343" s="125"/>
      <c r="MQT343" s="125"/>
      <c r="MQU343" s="125"/>
      <c r="MQV343" s="125"/>
      <c r="MQW343" s="125"/>
      <c r="MQX343" s="125"/>
      <c r="MQY343" s="125"/>
      <c r="MQZ343" s="125"/>
      <c r="MRA343" s="125"/>
      <c r="MRB343" s="125"/>
      <c r="MRC343" s="125"/>
      <c r="MRD343" s="125"/>
      <c r="MRE343" s="125"/>
      <c r="MRF343" s="125"/>
      <c r="MRG343" s="125"/>
      <c r="MRH343" s="125"/>
      <c r="MRI343" s="125"/>
      <c r="MRJ343" s="125"/>
      <c r="MRK343" s="125"/>
      <c r="MRL343" s="125"/>
      <c r="MRM343" s="432"/>
      <c r="MRN343" s="432"/>
      <c r="MRO343" s="125"/>
      <c r="MRP343" s="125"/>
      <c r="MRQ343" s="125"/>
      <c r="MRR343" s="125"/>
      <c r="MRS343" s="125"/>
      <c r="MRT343" s="125"/>
      <c r="MRU343" s="125"/>
      <c r="MRV343" s="125"/>
      <c r="MRW343" s="125"/>
      <c r="MRX343" s="125"/>
      <c r="MRY343" s="125"/>
      <c r="MRZ343" s="125"/>
      <c r="MSA343" s="125"/>
      <c r="MSB343" s="125"/>
      <c r="MSC343" s="125"/>
      <c r="MSD343" s="125"/>
      <c r="MSE343" s="125"/>
      <c r="MSF343" s="125"/>
      <c r="MSG343" s="125"/>
      <c r="MSH343" s="125"/>
      <c r="MSI343" s="125"/>
      <c r="MSJ343" s="125"/>
      <c r="MSK343" s="125"/>
      <c r="MSL343" s="125"/>
      <c r="MSM343" s="432"/>
      <c r="MSN343" s="432"/>
      <c r="MSO343" s="125"/>
      <c r="MSP343" s="125"/>
      <c r="MSQ343" s="125"/>
      <c r="MSR343" s="125"/>
      <c r="MSS343" s="125"/>
      <c r="MST343" s="125"/>
      <c r="MSU343" s="125"/>
      <c r="MSV343" s="125"/>
      <c r="MSW343" s="125"/>
      <c r="MSX343" s="125"/>
      <c r="MSY343" s="125"/>
      <c r="MSZ343" s="125"/>
      <c r="MTA343" s="125"/>
      <c r="MTB343" s="125"/>
      <c r="MTC343" s="125"/>
      <c r="MTD343" s="125"/>
      <c r="MTE343" s="125"/>
      <c r="MTF343" s="125"/>
      <c r="MTG343" s="125"/>
      <c r="MTH343" s="125"/>
      <c r="MTI343" s="125"/>
      <c r="MTJ343" s="125"/>
      <c r="MTK343" s="125"/>
      <c r="MTL343" s="125"/>
      <c r="MTM343" s="432"/>
      <c r="MTN343" s="432"/>
      <c r="MTO343" s="125"/>
      <c r="MTP343" s="125"/>
      <c r="MTQ343" s="125"/>
      <c r="MTR343" s="125"/>
      <c r="MTS343" s="125"/>
      <c r="MTT343" s="125"/>
      <c r="MTU343" s="125"/>
      <c r="MTV343" s="125"/>
      <c r="MTW343" s="125"/>
      <c r="MTX343" s="125"/>
      <c r="MTY343" s="125"/>
      <c r="MTZ343" s="125"/>
      <c r="MUA343" s="125"/>
      <c r="MUB343" s="125"/>
      <c r="MUC343" s="125"/>
      <c r="MUD343" s="125"/>
      <c r="MUE343" s="125"/>
      <c r="MUF343" s="125"/>
      <c r="MUG343" s="125"/>
      <c r="MUH343" s="125"/>
      <c r="MUI343" s="125"/>
      <c r="MUJ343" s="125"/>
      <c r="MUK343" s="125"/>
      <c r="MUL343" s="125"/>
      <c r="MUM343" s="432"/>
      <c r="MUN343" s="432"/>
      <c r="MUO343" s="125"/>
      <c r="MUP343" s="125"/>
      <c r="MUQ343" s="125"/>
      <c r="MUR343" s="125"/>
      <c r="MUS343" s="125"/>
      <c r="MUT343" s="125"/>
      <c r="MUU343" s="125"/>
      <c r="MUV343" s="125"/>
      <c r="MUW343" s="125"/>
      <c r="MUX343" s="125"/>
      <c r="MUY343" s="125"/>
      <c r="MUZ343" s="125"/>
      <c r="MVA343" s="125"/>
      <c r="MVB343" s="125"/>
      <c r="MVC343" s="125"/>
      <c r="MVD343" s="125"/>
      <c r="MVE343" s="125"/>
      <c r="MVF343" s="125"/>
      <c r="MVG343" s="125"/>
      <c r="MVH343" s="125"/>
      <c r="MVI343" s="125"/>
      <c r="MVJ343" s="125"/>
      <c r="MVK343" s="125"/>
      <c r="MVL343" s="125"/>
      <c r="MVM343" s="432"/>
      <c r="MVN343" s="432"/>
      <c r="MVO343" s="125"/>
      <c r="MVP343" s="125"/>
      <c r="MVQ343" s="125"/>
      <c r="MVR343" s="125"/>
      <c r="MVS343" s="125"/>
      <c r="MVT343" s="125"/>
      <c r="MVU343" s="125"/>
      <c r="MVV343" s="125"/>
      <c r="MVW343" s="125"/>
      <c r="MVX343" s="125"/>
      <c r="MVY343" s="125"/>
      <c r="MVZ343" s="125"/>
      <c r="MWA343" s="125"/>
      <c r="MWB343" s="125"/>
      <c r="MWC343" s="125"/>
      <c r="MWD343" s="125"/>
      <c r="MWE343" s="125"/>
      <c r="MWF343" s="125"/>
      <c r="MWG343" s="125"/>
      <c r="MWH343" s="125"/>
      <c r="MWI343" s="125"/>
      <c r="MWJ343" s="125"/>
      <c r="MWK343" s="125"/>
      <c r="MWL343" s="125"/>
      <c r="MWM343" s="432"/>
      <c r="MWN343" s="432"/>
      <c r="MWO343" s="125"/>
      <c r="MWP343" s="125"/>
      <c r="MWQ343" s="125"/>
      <c r="MWR343" s="125"/>
      <c r="MWS343" s="125"/>
      <c r="MWT343" s="125"/>
      <c r="MWU343" s="125"/>
      <c r="MWV343" s="125"/>
      <c r="MWW343" s="125"/>
      <c r="MWX343" s="125"/>
      <c r="MWY343" s="125"/>
      <c r="MWZ343" s="125"/>
      <c r="MXA343" s="125"/>
      <c r="MXB343" s="125"/>
      <c r="MXC343" s="125"/>
      <c r="MXD343" s="125"/>
      <c r="MXE343" s="125"/>
      <c r="MXF343" s="125"/>
      <c r="MXG343" s="125"/>
      <c r="MXH343" s="125"/>
      <c r="MXI343" s="125"/>
      <c r="MXJ343" s="125"/>
      <c r="MXK343" s="125"/>
      <c r="MXL343" s="125"/>
      <c r="MXM343" s="432"/>
      <c r="MXN343" s="432"/>
      <c r="MXO343" s="125"/>
      <c r="MXP343" s="125"/>
      <c r="MXQ343" s="125"/>
      <c r="MXR343" s="125"/>
      <c r="MXS343" s="125"/>
      <c r="MXT343" s="125"/>
      <c r="MXU343" s="125"/>
      <c r="MXV343" s="125"/>
      <c r="MXW343" s="125"/>
      <c r="MXX343" s="125"/>
      <c r="MXY343" s="125"/>
      <c r="MXZ343" s="125"/>
      <c r="MYA343" s="125"/>
      <c r="MYB343" s="125"/>
      <c r="MYC343" s="125"/>
      <c r="MYD343" s="125"/>
      <c r="MYE343" s="125"/>
      <c r="MYF343" s="125"/>
      <c r="MYG343" s="125"/>
      <c r="MYH343" s="125"/>
      <c r="MYI343" s="125"/>
      <c r="MYJ343" s="125"/>
      <c r="MYK343" s="125"/>
      <c r="MYL343" s="125"/>
      <c r="MYM343" s="432"/>
      <c r="MYN343" s="432"/>
      <c r="MYO343" s="125"/>
      <c r="MYP343" s="125"/>
      <c r="MYQ343" s="125"/>
      <c r="MYR343" s="125"/>
      <c r="MYS343" s="125"/>
      <c r="MYT343" s="125"/>
      <c r="MYU343" s="125"/>
      <c r="MYV343" s="125"/>
      <c r="MYW343" s="125"/>
      <c r="MYX343" s="125"/>
      <c r="MYY343" s="125"/>
      <c r="MYZ343" s="125"/>
      <c r="MZA343" s="125"/>
      <c r="MZB343" s="125"/>
      <c r="MZC343" s="125"/>
      <c r="MZD343" s="125"/>
      <c r="MZE343" s="125"/>
      <c r="MZF343" s="125"/>
      <c r="MZG343" s="125"/>
      <c r="MZH343" s="125"/>
      <c r="MZI343" s="125"/>
      <c r="MZJ343" s="125"/>
      <c r="MZK343" s="125"/>
      <c r="MZL343" s="125"/>
      <c r="MZM343" s="432"/>
      <c r="MZN343" s="432"/>
      <c r="MZO343" s="125"/>
      <c r="MZP343" s="125"/>
      <c r="MZQ343" s="125"/>
      <c r="MZR343" s="125"/>
      <c r="MZS343" s="125"/>
      <c r="MZT343" s="125"/>
      <c r="MZU343" s="125"/>
      <c r="MZV343" s="125"/>
      <c r="MZW343" s="125"/>
      <c r="MZX343" s="125"/>
      <c r="MZY343" s="125"/>
      <c r="MZZ343" s="125"/>
      <c r="NAA343" s="125"/>
      <c r="NAB343" s="125"/>
      <c r="NAC343" s="125"/>
      <c r="NAD343" s="125"/>
      <c r="NAE343" s="125"/>
      <c r="NAF343" s="125"/>
      <c r="NAG343" s="125"/>
      <c r="NAH343" s="125"/>
      <c r="NAI343" s="125"/>
      <c r="NAJ343" s="125"/>
      <c r="NAK343" s="125"/>
      <c r="NAL343" s="125"/>
      <c r="NAM343" s="432"/>
      <c r="NAN343" s="432"/>
      <c r="NAO343" s="125"/>
      <c r="NAP343" s="125"/>
      <c r="NAQ343" s="125"/>
      <c r="NAR343" s="125"/>
      <c r="NAS343" s="125"/>
      <c r="NAT343" s="125"/>
      <c r="NAU343" s="125"/>
      <c r="NAV343" s="125"/>
      <c r="NAW343" s="125"/>
      <c r="NAX343" s="125"/>
      <c r="NAY343" s="125"/>
      <c r="NAZ343" s="125"/>
      <c r="NBA343" s="125"/>
      <c r="NBB343" s="125"/>
      <c r="NBC343" s="125"/>
      <c r="NBD343" s="125"/>
      <c r="NBE343" s="125"/>
      <c r="NBF343" s="125"/>
      <c r="NBG343" s="125"/>
      <c r="NBH343" s="125"/>
      <c r="NBI343" s="125"/>
      <c r="NBJ343" s="125"/>
      <c r="NBK343" s="125"/>
      <c r="NBL343" s="125"/>
      <c r="NBM343" s="432"/>
      <c r="NBN343" s="432"/>
      <c r="NBO343" s="125"/>
      <c r="NBP343" s="125"/>
      <c r="NBQ343" s="125"/>
      <c r="NBR343" s="125"/>
      <c r="NBS343" s="125"/>
      <c r="NBT343" s="125"/>
      <c r="NBU343" s="125"/>
      <c r="NBV343" s="125"/>
      <c r="NBW343" s="125"/>
      <c r="NBX343" s="125"/>
      <c r="NBY343" s="125"/>
      <c r="NBZ343" s="125"/>
      <c r="NCA343" s="125"/>
      <c r="NCB343" s="125"/>
      <c r="NCC343" s="125"/>
      <c r="NCD343" s="125"/>
      <c r="NCE343" s="125"/>
      <c r="NCF343" s="125"/>
      <c r="NCG343" s="125"/>
      <c r="NCH343" s="125"/>
      <c r="NCI343" s="125"/>
      <c r="NCJ343" s="125"/>
      <c r="NCK343" s="125"/>
      <c r="NCL343" s="125"/>
      <c r="NCM343" s="432"/>
      <c r="NCN343" s="432"/>
      <c r="NCO343" s="125"/>
      <c r="NCP343" s="125"/>
      <c r="NCQ343" s="125"/>
      <c r="NCR343" s="125"/>
      <c r="NCS343" s="125"/>
      <c r="NCT343" s="125"/>
      <c r="NCU343" s="125"/>
      <c r="NCV343" s="125"/>
      <c r="NCW343" s="125"/>
      <c r="NCX343" s="125"/>
      <c r="NCY343" s="125"/>
      <c r="NCZ343" s="125"/>
      <c r="NDA343" s="125"/>
      <c r="NDB343" s="125"/>
      <c r="NDC343" s="125"/>
      <c r="NDD343" s="125"/>
      <c r="NDE343" s="125"/>
      <c r="NDF343" s="125"/>
      <c r="NDG343" s="125"/>
      <c r="NDH343" s="125"/>
      <c r="NDI343" s="125"/>
      <c r="NDJ343" s="125"/>
      <c r="NDK343" s="125"/>
      <c r="NDL343" s="125"/>
      <c r="NDM343" s="432"/>
      <c r="NDN343" s="432"/>
      <c r="NDO343" s="125"/>
      <c r="NDP343" s="125"/>
      <c r="NDQ343" s="125"/>
      <c r="NDR343" s="125"/>
      <c r="NDS343" s="125"/>
      <c r="NDT343" s="125"/>
      <c r="NDU343" s="125"/>
      <c r="NDV343" s="125"/>
      <c r="NDW343" s="125"/>
      <c r="NDX343" s="125"/>
      <c r="NDY343" s="125"/>
      <c r="NDZ343" s="125"/>
      <c r="NEA343" s="125"/>
      <c r="NEB343" s="125"/>
      <c r="NEC343" s="125"/>
      <c r="NED343" s="125"/>
      <c r="NEE343" s="125"/>
      <c r="NEF343" s="125"/>
      <c r="NEG343" s="125"/>
      <c r="NEH343" s="125"/>
      <c r="NEI343" s="125"/>
      <c r="NEJ343" s="125"/>
      <c r="NEK343" s="125"/>
      <c r="NEL343" s="125"/>
      <c r="NEM343" s="432"/>
      <c r="NEN343" s="432"/>
      <c r="NEO343" s="125"/>
      <c r="NEP343" s="125"/>
      <c r="NEQ343" s="125"/>
      <c r="NER343" s="125"/>
      <c r="NES343" s="125"/>
      <c r="NET343" s="125"/>
      <c r="NEU343" s="125"/>
      <c r="NEV343" s="125"/>
      <c r="NEW343" s="125"/>
      <c r="NEX343" s="125"/>
      <c r="NEY343" s="125"/>
      <c r="NEZ343" s="125"/>
      <c r="NFA343" s="125"/>
      <c r="NFB343" s="125"/>
      <c r="NFC343" s="125"/>
      <c r="NFD343" s="125"/>
      <c r="NFE343" s="125"/>
      <c r="NFF343" s="125"/>
      <c r="NFG343" s="125"/>
      <c r="NFH343" s="125"/>
      <c r="NFI343" s="125"/>
      <c r="NFJ343" s="125"/>
      <c r="NFK343" s="125"/>
      <c r="NFL343" s="125"/>
      <c r="NFM343" s="432"/>
      <c r="NFN343" s="432"/>
      <c r="NFO343" s="125"/>
      <c r="NFP343" s="125"/>
      <c r="NFQ343" s="125"/>
      <c r="NFR343" s="125"/>
      <c r="NFS343" s="125"/>
      <c r="NFT343" s="125"/>
      <c r="NFU343" s="125"/>
      <c r="NFV343" s="125"/>
      <c r="NFW343" s="125"/>
      <c r="NFX343" s="125"/>
      <c r="NFY343" s="125"/>
      <c r="NFZ343" s="125"/>
      <c r="NGA343" s="125"/>
      <c r="NGB343" s="125"/>
      <c r="NGC343" s="125"/>
      <c r="NGD343" s="125"/>
      <c r="NGE343" s="125"/>
      <c r="NGF343" s="125"/>
      <c r="NGG343" s="125"/>
      <c r="NGH343" s="125"/>
      <c r="NGI343" s="125"/>
      <c r="NGJ343" s="125"/>
      <c r="NGK343" s="125"/>
      <c r="NGL343" s="125"/>
      <c r="NGM343" s="432"/>
      <c r="NGN343" s="432"/>
      <c r="NGO343" s="125"/>
      <c r="NGP343" s="125"/>
      <c r="NGQ343" s="125"/>
      <c r="NGR343" s="125"/>
      <c r="NGS343" s="125"/>
      <c r="NGT343" s="125"/>
      <c r="NGU343" s="125"/>
      <c r="NGV343" s="125"/>
      <c r="NGW343" s="125"/>
      <c r="NGX343" s="125"/>
      <c r="NGY343" s="125"/>
      <c r="NGZ343" s="125"/>
      <c r="NHA343" s="125"/>
      <c r="NHB343" s="125"/>
      <c r="NHC343" s="125"/>
      <c r="NHD343" s="125"/>
      <c r="NHE343" s="125"/>
      <c r="NHF343" s="125"/>
      <c r="NHG343" s="125"/>
      <c r="NHH343" s="125"/>
      <c r="NHI343" s="125"/>
      <c r="NHJ343" s="125"/>
      <c r="NHK343" s="125"/>
      <c r="NHL343" s="125"/>
      <c r="NHM343" s="432"/>
      <c r="NHN343" s="432"/>
      <c r="NHO343" s="125"/>
      <c r="NHP343" s="125"/>
      <c r="NHQ343" s="125"/>
      <c r="NHR343" s="125"/>
      <c r="NHS343" s="125"/>
      <c r="NHT343" s="125"/>
      <c r="NHU343" s="125"/>
      <c r="NHV343" s="125"/>
      <c r="NHW343" s="125"/>
      <c r="NHX343" s="125"/>
      <c r="NHY343" s="125"/>
      <c r="NHZ343" s="125"/>
      <c r="NIA343" s="125"/>
      <c r="NIB343" s="125"/>
      <c r="NIC343" s="125"/>
      <c r="NID343" s="125"/>
      <c r="NIE343" s="125"/>
      <c r="NIF343" s="125"/>
      <c r="NIG343" s="125"/>
      <c r="NIH343" s="125"/>
      <c r="NII343" s="125"/>
      <c r="NIJ343" s="125"/>
      <c r="NIK343" s="125"/>
      <c r="NIL343" s="125"/>
      <c r="NIM343" s="432"/>
      <c r="NIN343" s="432"/>
      <c r="NIO343" s="125"/>
      <c r="NIP343" s="125"/>
      <c r="NIQ343" s="125"/>
      <c r="NIR343" s="125"/>
      <c r="NIS343" s="125"/>
      <c r="NIT343" s="125"/>
      <c r="NIU343" s="125"/>
      <c r="NIV343" s="125"/>
      <c r="NIW343" s="125"/>
      <c r="NIX343" s="125"/>
      <c r="NIY343" s="125"/>
      <c r="NIZ343" s="125"/>
      <c r="NJA343" s="125"/>
      <c r="NJB343" s="125"/>
      <c r="NJC343" s="125"/>
      <c r="NJD343" s="125"/>
      <c r="NJE343" s="125"/>
      <c r="NJF343" s="125"/>
      <c r="NJG343" s="125"/>
      <c r="NJH343" s="125"/>
      <c r="NJI343" s="125"/>
      <c r="NJJ343" s="125"/>
      <c r="NJK343" s="125"/>
      <c r="NJL343" s="125"/>
      <c r="NJM343" s="432"/>
      <c r="NJN343" s="432"/>
      <c r="NJO343" s="125"/>
      <c r="NJP343" s="125"/>
      <c r="NJQ343" s="125"/>
      <c r="NJR343" s="125"/>
      <c r="NJS343" s="125"/>
      <c r="NJT343" s="125"/>
      <c r="NJU343" s="125"/>
      <c r="NJV343" s="125"/>
      <c r="NJW343" s="125"/>
      <c r="NJX343" s="125"/>
      <c r="NJY343" s="125"/>
      <c r="NJZ343" s="125"/>
      <c r="NKA343" s="125"/>
      <c r="NKB343" s="125"/>
      <c r="NKC343" s="125"/>
      <c r="NKD343" s="125"/>
      <c r="NKE343" s="125"/>
      <c r="NKF343" s="125"/>
      <c r="NKG343" s="125"/>
      <c r="NKH343" s="125"/>
      <c r="NKI343" s="125"/>
      <c r="NKJ343" s="125"/>
      <c r="NKK343" s="125"/>
      <c r="NKL343" s="125"/>
      <c r="NKM343" s="432"/>
      <c r="NKN343" s="432"/>
      <c r="NKO343" s="125"/>
      <c r="NKP343" s="125"/>
      <c r="NKQ343" s="125"/>
      <c r="NKR343" s="125"/>
      <c r="NKS343" s="125"/>
      <c r="NKT343" s="125"/>
      <c r="NKU343" s="125"/>
      <c r="NKV343" s="125"/>
      <c r="NKW343" s="125"/>
      <c r="NKX343" s="125"/>
      <c r="NKY343" s="125"/>
      <c r="NKZ343" s="125"/>
      <c r="NLA343" s="125"/>
      <c r="NLB343" s="125"/>
      <c r="NLC343" s="125"/>
      <c r="NLD343" s="125"/>
      <c r="NLE343" s="125"/>
      <c r="NLF343" s="125"/>
      <c r="NLG343" s="125"/>
      <c r="NLH343" s="125"/>
      <c r="NLI343" s="125"/>
      <c r="NLJ343" s="125"/>
      <c r="NLK343" s="125"/>
      <c r="NLL343" s="125"/>
      <c r="NLM343" s="432"/>
      <c r="NLN343" s="432"/>
      <c r="NLO343" s="125"/>
      <c r="NLP343" s="125"/>
      <c r="NLQ343" s="125"/>
      <c r="NLR343" s="125"/>
      <c r="NLS343" s="125"/>
      <c r="NLT343" s="125"/>
      <c r="NLU343" s="125"/>
      <c r="NLV343" s="125"/>
      <c r="NLW343" s="125"/>
      <c r="NLX343" s="125"/>
      <c r="NLY343" s="125"/>
      <c r="NLZ343" s="125"/>
      <c r="NMA343" s="125"/>
      <c r="NMB343" s="125"/>
      <c r="NMC343" s="125"/>
      <c r="NMD343" s="125"/>
      <c r="NME343" s="125"/>
      <c r="NMF343" s="125"/>
      <c r="NMG343" s="125"/>
      <c r="NMH343" s="125"/>
      <c r="NMI343" s="125"/>
      <c r="NMJ343" s="125"/>
      <c r="NMK343" s="125"/>
      <c r="NML343" s="125"/>
      <c r="NMM343" s="432"/>
      <c r="NMN343" s="432"/>
      <c r="NMO343" s="125"/>
      <c r="NMP343" s="125"/>
      <c r="NMQ343" s="125"/>
      <c r="NMR343" s="125"/>
      <c r="NMS343" s="125"/>
      <c r="NMT343" s="125"/>
      <c r="NMU343" s="125"/>
      <c r="NMV343" s="125"/>
      <c r="NMW343" s="125"/>
      <c r="NMX343" s="125"/>
      <c r="NMY343" s="125"/>
      <c r="NMZ343" s="125"/>
      <c r="NNA343" s="125"/>
      <c r="NNB343" s="125"/>
      <c r="NNC343" s="125"/>
      <c r="NND343" s="125"/>
      <c r="NNE343" s="125"/>
      <c r="NNF343" s="125"/>
      <c r="NNG343" s="125"/>
      <c r="NNH343" s="125"/>
      <c r="NNI343" s="125"/>
      <c r="NNJ343" s="125"/>
      <c r="NNK343" s="125"/>
      <c r="NNL343" s="125"/>
      <c r="NNM343" s="432"/>
      <c r="NNN343" s="432"/>
      <c r="NNO343" s="125"/>
      <c r="NNP343" s="125"/>
      <c r="NNQ343" s="125"/>
      <c r="NNR343" s="125"/>
      <c r="NNS343" s="125"/>
      <c r="NNT343" s="125"/>
      <c r="NNU343" s="125"/>
      <c r="NNV343" s="125"/>
      <c r="NNW343" s="125"/>
      <c r="NNX343" s="125"/>
      <c r="NNY343" s="125"/>
      <c r="NNZ343" s="125"/>
      <c r="NOA343" s="125"/>
      <c r="NOB343" s="125"/>
      <c r="NOC343" s="125"/>
      <c r="NOD343" s="125"/>
      <c r="NOE343" s="125"/>
      <c r="NOF343" s="125"/>
      <c r="NOG343" s="125"/>
      <c r="NOH343" s="125"/>
      <c r="NOI343" s="125"/>
      <c r="NOJ343" s="125"/>
      <c r="NOK343" s="125"/>
      <c r="NOL343" s="125"/>
      <c r="NOM343" s="432"/>
      <c r="NON343" s="432"/>
      <c r="NOO343" s="125"/>
      <c r="NOP343" s="125"/>
      <c r="NOQ343" s="125"/>
      <c r="NOR343" s="125"/>
      <c r="NOS343" s="125"/>
      <c r="NOT343" s="125"/>
      <c r="NOU343" s="125"/>
      <c r="NOV343" s="125"/>
      <c r="NOW343" s="125"/>
      <c r="NOX343" s="125"/>
      <c r="NOY343" s="125"/>
      <c r="NOZ343" s="125"/>
      <c r="NPA343" s="125"/>
      <c r="NPB343" s="125"/>
      <c r="NPC343" s="125"/>
      <c r="NPD343" s="125"/>
      <c r="NPE343" s="125"/>
      <c r="NPF343" s="125"/>
      <c r="NPG343" s="125"/>
      <c r="NPH343" s="125"/>
      <c r="NPI343" s="125"/>
      <c r="NPJ343" s="125"/>
      <c r="NPK343" s="125"/>
      <c r="NPL343" s="125"/>
      <c r="NPM343" s="432"/>
      <c r="NPN343" s="432"/>
      <c r="NPO343" s="125"/>
      <c r="NPP343" s="125"/>
      <c r="NPQ343" s="125"/>
      <c r="NPR343" s="125"/>
      <c r="NPS343" s="125"/>
      <c r="NPT343" s="125"/>
      <c r="NPU343" s="125"/>
      <c r="NPV343" s="125"/>
      <c r="NPW343" s="125"/>
      <c r="NPX343" s="125"/>
      <c r="NPY343" s="125"/>
      <c r="NPZ343" s="125"/>
      <c r="NQA343" s="125"/>
      <c r="NQB343" s="125"/>
      <c r="NQC343" s="125"/>
      <c r="NQD343" s="125"/>
      <c r="NQE343" s="125"/>
      <c r="NQF343" s="125"/>
      <c r="NQG343" s="125"/>
      <c r="NQH343" s="125"/>
      <c r="NQI343" s="125"/>
      <c r="NQJ343" s="125"/>
      <c r="NQK343" s="125"/>
      <c r="NQL343" s="125"/>
      <c r="NQM343" s="432"/>
      <c r="NQN343" s="432"/>
      <c r="NQO343" s="125"/>
      <c r="NQP343" s="125"/>
      <c r="NQQ343" s="125"/>
      <c r="NQR343" s="125"/>
      <c r="NQS343" s="125"/>
      <c r="NQT343" s="125"/>
      <c r="NQU343" s="125"/>
      <c r="NQV343" s="125"/>
      <c r="NQW343" s="125"/>
      <c r="NQX343" s="125"/>
      <c r="NQY343" s="125"/>
      <c r="NQZ343" s="125"/>
      <c r="NRA343" s="125"/>
      <c r="NRB343" s="125"/>
      <c r="NRC343" s="125"/>
      <c r="NRD343" s="125"/>
      <c r="NRE343" s="125"/>
      <c r="NRF343" s="125"/>
      <c r="NRG343" s="125"/>
      <c r="NRH343" s="125"/>
      <c r="NRI343" s="125"/>
      <c r="NRJ343" s="125"/>
      <c r="NRK343" s="125"/>
      <c r="NRL343" s="125"/>
      <c r="NRM343" s="432"/>
      <c r="NRN343" s="432"/>
      <c r="NRO343" s="125"/>
      <c r="NRP343" s="125"/>
      <c r="NRQ343" s="125"/>
      <c r="NRR343" s="125"/>
      <c r="NRS343" s="125"/>
      <c r="NRT343" s="125"/>
      <c r="NRU343" s="125"/>
      <c r="NRV343" s="125"/>
      <c r="NRW343" s="125"/>
      <c r="NRX343" s="125"/>
      <c r="NRY343" s="125"/>
      <c r="NRZ343" s="125"/>
      <c r="NSA343" s="125"/>
      <c r="NSB343" s="125"/>
      <c r="NSC343" s="125"/>
      <c r="NSD343" s="125"/>
      <c r="NSE343" s="125"/>
      <c r="NSF343" s="125"/>
      <c r="NSG343" s="125"/>
      <c r="NSH343" s="125"/>
      <c r="NSI343" s="125"/>
      <c r="NSJ343" s="125"/>
      <c r="NSK343" s="125"/>
      <c r="NSL343" s="125"/>
      <c r="NSM343" s="432"/>
      <c r="NSN343" s="432"/>
      <c r="NSO343" s="125"/>
      <c r="NSP343" s="125"/>
      <c r="NSQ343" s="125"/>
      <c r="NSR343" s="125"/>
      <c r="NSS343" s="125"/>
      <c r="NST343" s="125"/>
      <c r="NSU343" s="125"/>
      <c r="NSV343" s="125"/>
      <c r="NSW343" s="125"/>
      <c r="NSX343" s="125"/>
      <c r="NSY343" s="125"/>
      <c r="NSZ343" s="125"/>
      <c r="NTA343" s="125"/>
      <c r="NTB343" s="125"/>
      <c r="NTC343" s="125"/>
      <c r="NTD343" s="125"/>
      <c r="NTE343" s="125"/>
      <c r="NTF343" s="125"/>
      <c r="NTG343" s="125"/>
      <c r="NTH343" s="125"/>
      <c r="NTI343" s="125"/>
      <c r="NTJ343" s="125"/>
      <c r="NTK343" s="125"/>
      <c r="NTL343" s="125"/>
      <c r="NTM343" s="432"/>
      <c r="NTN343" s="432"/>
      <c r="NTO343" s="125"/>
      <c r="NTP343" s="125"/>
      <c r="NTQ343" s="125"/>
      <c r="NTR343" s="125"/>
      <c r="NTS343" s="125"/>
      <c r="NTT343" s="125"/>
      <c r="NTU343" s="125"/>
      <c r="NTV343" s="125"/>
      <c r="NTW343" s="125"/>
      <c r="NTX343" s="125"/>
      <c r="NTY343" s="125"/>
      <c r="NTZ343" s="125"/>
      <c r="NUA343" s="125"/>
      <c r="NUB343" s="125"/>
      <c r="NUC343" s="125"/>
      <c r="NUD343" s="125"/>
      <c r="NUE343" s="125"/>
      <c r="NUF343" s="125"/>
      <c r="NUG343" s="125"/>
      <c r="NUH343" s="125"/>
      <c r="NUI343" s="125"/>
      <c r="NUJ343" s="125"/>
      <c r="NUK343" s="125"/>
      <c r="NUL343" s="125"/>
      <c r="NUM343" s="432"/>
      <c r="NUN343" s="432"/>
      <c r="NUO343" s="125"/>
      <c r="NUP343" s="125"/>
      <c r="NUQ343" s="125"/>
      <c r="NUR343" s="125"/>
      <c r="NUS343" s="125"/>
      <c r="NUT343" s="125"/>
      <c r="NUU343" s="125"/>
      <c r="NUV343" s="125"/>
      <c r="NUW343" s="125"/>
      <c r="NUX343" s="125"/>
      <c r="NUY343" s="125"/>
      <c r="NUZ343" s="125"/>
      <c r="NVA343" s="125"/>
      <c r="NVB343" s="125"/>
      <c r="NVC343" s="125"/>
      <c r="NVD343" s="125"/>
      <c r="NVE343" s="125"/>
      <c r="NVF343" s="125"/>
      <c r="NVG343" s="125"/>
      <c r="NVH343" s="125"/>
      <c r="NVI343" s="125"/>
      <c r="NVJ343" s="125"/>
      <c r="NVK343" s="125"/>
      <c r="NVL343" s="125"/>
      <c r="NVM343" s="432"/>
      <c r="NVN343" s="432"/>
      <c r="NVO343" s="125"/>
      <c r="NVP343" s="125"/>
      <c r="NVQ343" s="125"/>
      <c r="NVR343" s="125"/>
      <c r="NVS343" s="125"/>
      <c r="NVT343" s="125"/>
      <c r="NVU343" s="125"/>
      <c r="NVV343" s="125"/>
      <c r="NVW343" s="125"/>
      <c r="NVX343" s="125"/>
      <c r="NVY343" s="125"/>
      <c r="NVZ343" s="125"/>
      <c r="NWA343" s="125"/>
      <c r="NWB343" s="125"/>
      <c r="NWC343" s="125"/>
      <c r="NWD343" s="125"/>
      <c r="NWE343" s="125"/>
      <c r="NWF343" s="125"/>
      <c r="NWG343" s="125"/>
      <c r="NWH343" s="125"/>
      <c r="NWI343" s="125"/>
      <c r="NWJ343" s="125"/>
      <c r="NWK343" s="125"/>
      <c r="NWL343" s="125"/>
      <c r="NWM343" s="432"/>
      <c r="NWN343" s="432"/>
      <c r="NWO343" s="125"/>
      <c r="NWP343" s="125"/>
      <c r="NWQ343" s="125"/>
      <c r="NWR343" s="125"/>
      <c r="NWS343" s="125"/>
      <c r="NWT343" s="125"/>
      <c r="NWU343" s="125"/>
      <c r="NWV343" s="125"/>
      <c r="NWW343" s="125"/>
      <c r="NWX343" s="125"/>
      <c r="NWY343" s="125"/>
      <c r="NWZ343" s="125"/>
      <c r="NXA343" s="125"/>
      <c r="NXB343" s="125"/>
      <c r="NXC343" s="125"/>
      <c r="NXD343" s="125"/>
      <c r="NXE343" s="125"/>
      <c r="NXF343" s="125"/>
      <c r="NXG343" s="125"/>
      <c r="NXH343" s="125"/>
      <c r="NXI343" s="125"/>
      <c r="NXJ343" s="125"/>
      <c r="NXK343" s="125"/>
      <c r="NXL343" s="125"/>
      <c r="NXM343" s="432"/>
      <c r="NXN343" s="432"/>
      <c r="NXO343" s="125"/>
      <c r="NXP343" s="125"/>
      <c r="NXQ343" s="125"/>
      <c r="NXR343" s="125"/>
      <c r="NXS343" s="125"/>
      <c r="NXT343" s="125"/>
      <c r="NXU343" s="125"/>
      <c r="NXV343" s="125"/>
      <c r="NXW343" s="125"/>
      <c r="NXX343" s="125"/>
      <c r="NXY343" s="125"/>
      <c r="NXZ343" s="125"/>
      <c r="NYA343" s="125"/>
      <c r="NYB343" s="125"/>
      <c r="NYC343" s="125"/>
      <c r="NYD343" s="125"/>
      <c r="NYE343" s="125"/>
      <c r="NYF343" s="125"/>
      <c r="NYG343" s="125"/>
      <c r="NYH343" s="125"/>
      <c r="NYI343" s="125"/>
      <c r="NYJ343" s="125"/>
      <c r="NYK343" s="125"/>
      <c r="NYL343" s="125"/>
      <c r="NYM343" s="432"/>
      <c r="NYN343" s="432"/>
      <c r="NYO343" s="125"/>
      <c r="NYP343" s="125"/>
      <c r="NYQ343" s="125"/>
      <c r="NYR343" s="125"/>
      <c r="NYS343" s="125"/>
      <c r="NYT343" s="125"/>
      <c r="NYU343" s="125"/>
      <c r="NYV343" s="125"/>
      <c r="NYW343" s="125"/>
      <c r="NYX343" s="125"/>
      <c r="NYY343" s="125"/>
      <c r="NYZ343" s="125"/>
      <c r="NZA343" s="125"/>
      <c r="NZB343" s="125"/>
      <c r="NZC343" s="125"/>
      <c r="NZD343" s="125"/>
      <c r="NZE343" s="125"/>
      <c r="NZF343" s="125"/>
      <c r="NZG343" s="125"/>
      <c r="NZH343" s="125"/>
      <c r="NZI343" s="125"/>
      <c r="NZJ343" s="125"/>
      <c r="NZK343" s="125"/>
      <c r="NZL343" s="125"/>
      <c r="NZM343" s="432"/>
      <c r="NZN343" s="432"/>
      <c r="NZO343" s="125"/>
      <c r="NZP343" s="125"/>
      <c r="NZQ343" s="125"/>
      <c r="NZR343" s="125"/>
      <c r="NZS343" s="125"/>
      <c r="NZT343" s="125"/>
      <c r="NZU343" s="125"/>
      <c r="NZV343" s="125"/>
      <c r="NZW343" s="125"/>
      <c r="NZX343" s="125"/>
      <c r="NZY343" s="125"/>
      <c r="NZZ343" s="125"/>
      <c r="OAA343" s="125"/>
      <c r="OAB343" s="125"/>
      <c r="OAC343" s="125"/>
      <c r="OAD343" s="125"/>
      <c r="OAE343" s="125"/>
      <c r="OAF343" s="125"/>
      <c r="OAG343" s="125"/>
      <c r="OAH343" s="125"/>
      <c r="OAI343" s="125"/>
      <c r="OAJ343" s="125"/>
      <c r="OAK343" s="125"/>
      <c r="OAL343" s="125"/>
      <c r="OAM343" s="432"/>
      <c r="OAN343" s="432"/>
      <c r="OAO343" s="125"/>
      <c r="OAP343" s="125"/>
      <c r="OAQ343" s="125"/>
      <c r="OAR343" s="125"/>
      <c r="OAS343" s="125"/>
      <c r="OAT343" s="125"/>
      <c r="OAU343" s="125"/>
      <c r="OAV343" s="125"/>
      <c r="OAW343" s="125"/>
      <c r="OAX343" s="125"/>
      <c r="OAY343" s="125"/>
      <c r="OAZ343" s="125"/>
      <c r="OBA343" s="125"/>
      <c r="OBB343" s="125"/>
      <c r="OBC343" s="125"/>
      <c r="OBD343" s="125"/>
      <c r="OBE343" s="125"/>
      <c r="OBF343" s="125"/>
      <c r="OBG343" s="125"/>
      <c r="OBH343" s="125"/>
      <c r="OBI343" s="125"/>
      <c r="OBJ343" s="125"/>
      <c r="OBK343" s="125"/>
      <c r="OBL343" s="125"/>
      <c r="OBM343" s="432"/>
      <c r="OBN343" s="432"/>
      <c r="OBO343" s="125"/>
      <c r="OBP343" s="125"/>
      <c r="OBQ343" s="125"/>
      <c r="OBR343" s="125"/>
      <c r="OBS343" s="125"/>
      <c r="OBT343" s="125"/>
      <c r="OBU343" s="125"/>
      <c r="OBV343" s="125"/>
      <c r="OBW343" s="125"/>
      <c r="OBX343" s="125"/>
      <c r="OBY343" s="125"/>
      <c r="OBZ343" s="125"/>
      <c r="OCA343" s="125"/>
      <c r="OCB343" s="125"/>
      <c r="OCC343" s="125"/>
      <c r="OCD343" s="125"/>
      <c r="OCE343" s="125"/>
      <c r="OCF343" s="125"/>
      <c r="OCG343" s="125"/>
      <c r="OCH343" s="125"/>
      <c r="OCI343" s="125"/>
      <c r="OCJ343" s="125"/>
      <c r="OCK343" s="125"/>
      <c r="OCL343" s="125"/>
      <c r="OCM343" s="432"/>
      <c r="OCN343" s="432"/>
      <c r="OCO343" s="125"/>
      <c r="OCP343" s="125"/>
      <c r="OCQ343" s="125"/>
      <c r="OCR343" s="125"/>
      <c r="OCS343" s="125"/>
      <c r="OCT343" s="125"/>
      <c r="OCU343" s="125"/>
      <c r="OCV343" s="125"/>
      <c r="OCW343" s="125"/>
      <c r="OCX343" s="125"/>
      <c r="OCY343" s="125"/>
      <c r="OCZ343" s="125"/>
      <c r="ODA343" s="125"/>
      <c r="ODB343" s="125"/>
      <c r="ODC343" s="125"/>
      <c r="ODD343" s="125"/>
      <c r="ODE343" s="125"/>
      <c r="ODF343" s="125"/>
      <c r="ODG343" s="125"/>
      <c r="ODH343" s="125"/>
      <c r="ODI343" s="125"/>
      <c r="ODJ343" s="125"/>
      <c r="ODK343" s="125"/>
      <c r="ODL343" s="125"/>
      <c r="ODM343" s="432"/>
      <c r="ODN343" s="432"/>
      <c r="ODO343" s="125"/>
      <c r="ODP343" s="125"/>
      <c r="ODQ343" s="125"/>
      <c r="ODR343" s="125"/>
      <c r="ODS343" s="125"/>
      <c r="ODT343" s="125"/>
      <c r="ODU343" s="125"/>
      <c r="ODV343" s="125"/>
      <c r="ODW343" s="125"/>
      <c r="ODX343" s="125"/>
      <c r="ODY343" s="125"/>
      <c r="ODZ343" s="125"/>
      <c r="OEA343" s="125"/>
      <c r="OEB343" s="125"/>
      <c r="OEC343" s="125"/>
      <c r="OED343" s="125"/>
      <c r="OEE343" s="125"/>
      <c r="OEF343" s="125"/>
      <c r="OEG343" s="125"/>
      <c r="OEH343" s="125"/>
      <c r="OEI343" s="125"/>
      <c r="OEJ343" s="125"/>
      <c r="OEK343" s="125"/>
      <c r="OEL343" s="125"/>
      <c r="OEM343" s="432"/>
      <c r="OEN343" s="432"/>
      <c r="OEO343" s="125"/>
      <c r="OEP343" s="125"/>
      <c r="OEQ343" s="125"/>
      <c r="OER343" s="125"/>
      <c r="OES343" s="125"/>
      <c r="OET343" s="125"/>
      <c r="OEU343" s="125"/>
      <c r="OEV343" s="125"/>
      <c r="OEW343" s="125"/>
      <c r="OEX343" s="125"/>
      <c r="OEY343" s="125"/>
      <c r="OEZ343" s="125"/>
      <c r="OFA343" s="125"/>
      <c r="OFB343" s="125"/>
      <c r="OFC343" s="125"/>
      <c r="OFD343" s="125"/>
      <c r="OFE343" s="125"/>
      <c r="OFF343" s="125"/>
      <c r="OFG343" s="125"/>
      <c r="OFH343" s="125"/>
      <c r="OFI343" s="125"/>
      <c r="OFJ343" s="125"/>
      <c r="OFK343" s="125"/>
      <c r="OFL343" s="125"/>
      <c r="OFM343" s="432"/>
      <c r="OFN343" s="432"/>
      <c r="OFO343" s="125"/>
      <c r="OFP343" s="125"/>
      <c r="OFQ343" s="125"/>
      <c r="OFR343" s="125"/>
      <c r="OFS343" s="125"/>
      <c r="OFT343" s="125"/>
      <c r="OFU343" s="125"/>
      <c r="OFV343" s="125"/>
      <c r="OFW343" s="125"/>
      <c r="OFX343" s="125"/>
      <c r="OFY343" s="125"/>
      <c r="OFZ343" s="125"/>
      <c r="OGA343" s="125"/>
      <c r="OGB343" s="125"/>
      <c r="OGC343" s="125"/>
      <c r="OGD343" s="125"/>
      <c r="OGE343" s="125"/>
      <c r="OGF343" s="125"/>
      <c r="OGG343" s="125"/>
      <c r="OGH343" s="125"/>
      <c r="OGI343" s="125"/>
      <c r="OGJ343" s="125"/>
      <c r="OGK343" s="125"/>
      <c r="OGL343" s="125"/>
      <c r="OGM343" s="432"/>
      <c r="OGN343" s="432"/>
      <c r="OGO343" s="125"/>
      <c r="OGP343" s="125"/>
      <c r="OGQ343" s="125"/>
      <c r="OGR343" s="125"/>
      <c r="OGS343" s="125"/>
      <c r="OGT343" s="125"/>
      <c r="OGU343" s="125"/>
      <c r="OGV343" s="125"/>
      <c r="OGW343" s="125"/>
      <c r="OGX343" s="125"/>
      <c r="OGY343" s="125"/>
      <c r="OGZ343" s="125"/>
      <c r="OHA343" s="125"/>
      <c r="OHB343" s="125"/>
      <c r="OHC343" s="125"/>
      <c r="OHD343" s="125"/>
      <c r="OHE343" s="125"/>
      <c r="OHF343" s="125"/>
      <c r="OHG343" s="125"/>
      <c r="OHH343" s="125"/>
      <c r="OHI343" s="125"/>
      <c r="OHJ343" s="125"/>
      <c r="OHK343" s="125"/>
      <c r="OHL343" s="125"/>
      <c r="OHM343" s="432"/>
      <c r="OHN343" s="432"/>
      <c r="OHO343" s="125"/>
      <c r="OHP343" s="125"/>
      <c r="OHQ343" s="125"/>
      <c r="OHR343" s="125"/>
      <c r="OHS343" s="125"/>
      <c r="OHT343" s="125"/>
      <c r="OHU343" s="125"/>
      <c r="OHV343" s="125"/>
      <c r="OHW343" s="125"/>
      <c r="OHX343" s="125"/>
      <c r="OHY343" s="125"/>
      <c r="OHZ343" s="125"/>
      <c r="OIA343" s="125"/>
      <c r="OIB343" s="125"/>
      <c r="OIC343" s="125"/>
      <c r="OID343" s="125"/>
      <c r="OIE343" s="125"/>
      <c r="OIF343" s="125"/>
      <c r="OIG343" s="125"/>
      <c r="OIH343" s="125"/>
      <c r="OII343" s="125"/>
      <c r="OIJ343" s="125"/>
      <c r="OIK343" s="125"/>
      <c r="OIL343" s="125"/>
      <c r="OIM343" s="432"/>
      <c r="OIN343" s="432"/>
      <c r="OIO343" s="125"/>
      <c r="OIP343" s="125"/>
      <c r="OIQ343" s="125"/>
      <c r="OIR343" s="125"/>
      <c r="OIS343" s="125"/>
      <c r="OIT343" s="125"/>
      <c r="OIU343" s="125"/>
      <c r="OIV343" s="125"/>
      <c r="OIW343" s="125"/>
      <c r="OIX343" s="125"/>
      <c r="OIY343" s="125"/>
      <c r="OIZ343" s="125"/>
      <c r="OJA343" s="125"/>
      <c r="OJB343" s="125"/>
      <c r="OJC343" s="125"/>
      <c r="OJD343" s="125"/>
      <c r="OJE343" s="125"/>
      <c r="OJF343" s="125"/>
      <c r="OJG343" s="125"/>
      <c r="OJH343" s="125"/>
      <c r="OJI343" s="125"/>
      <c r="OJJ343" s="125"/>
      <c r="OJK343" s="125"/>
      <c r="OJL343" s="125"/>
      <c r="OJM343" s="432"/>
      <c r="OJN343" s="432"/>
      <c r="OJO343" s="125"/>
      <c r="OJP343" s="125"/>
      <c r="OJQ343" s="125"/>
      <c r="OJR343" s="125"/>
      <c r="OJS343" s="125"/>
      <c r="OJT343" s="125"/>
      <c r="OJU343" s="125"/>
      <c r="OJV343" s="125"/>
      <c r="OJW343" s="125"/>
      <c r="OJX343" s="125"/>
      <c r="OJY343" s="125"/>
      <c r="OJZ343" s="125"/>
      <c r="OKA343" s="125"/>
      <c r="OKB343" s="125"/>
      <c r="OKC343" s="125"/>
      <c r="OKD343" s="125"/>
      <c r="OKE343" s="125"/>
      <c r="OKF343" s="125"/>
      <c r="OKG343" s="125"/>
      <c r="OKH343" s="125"/>
      <c r="OKI343" s="125"/>
      <c r="OKJ343" s="125"/>
      <c r="OKK343" s="125"/>
      <c r="OKL343" s="125"/>
      <c r="OKM343" s="432"/>
      <c r="OKN343" s="432"/>
      <c r="OKO343" s="125"/>
      <c r="OKP343" s="125"/>
      <c r="OKQ343" s="125"/>
      <c r="OKR343" s="125"/>
      <c r="OKS343" s="125"/>
      <c r="OKT343" s="125"/>
      <c r="OKU343" s="125"/>
      <c r="OKV343" s="125"/>
      <c r="OKW343" s="125"/>
      <c r="OKX343" s="125"/>
      <c r="OKY343" s="125"/>
      <c r="OKZ343" s="125"/>
      <c r="OLA343" s="125"/>
      <c r="OLB343" s="125"/>
      <c r="OLC343" s="125"/>
      <c r="OLD343" s="125"/>
      <c r="OLE343" s="125"/>
      <c r="OLF343" s="125"/>
      <c r="OLG343" s="125"/>
      <c r="OLH343" s="125"/>
      <c r="OLI343" s="125"/>
      <c r="OLJ343" s="125"/>
      <c r="OLK343" s="125"/>
      <c r="OLL343" s="125"/>
      <c r="OLM343" s="432"/>
      <c r="OLN343" s="432"/>
      <c r="OLO343" s="125"/>
      <c r="OLP343" s="125"/>
      <c r="OLQ343" s="125"/>
      <c r="OLR343" s="125"/>
      <c r="OLS343" s="125"/>
      <c r="OLT343" s="125"/>
      <c r="OLU343" s="125"/>
      <c r="OLV343" s="125"/>
      <c r="OLW343" s="125"/>
      <c r="OLX343" s="125"/>
      <c r="OLY343" s="125"/>
      <c r="OLZ343" s="125"/>
      <c r="OMA343" s="125"/>
      <c r="OMB343" s="125"/>
      <c r="OMC343" s="125"/>
      <c r="OMD343" s="125"/>
      <c r="OME343" s="125"/>
      <c r="OMF343" s="125"/>
      <c r="OMG343" s="125"/>
      <c r="OMH343" s="125"/>
      <c r="OMI343" s="125"/>
      <c r="OMJ343" s="125"/>
      <c r="OMK343" s="125"/>
      <c r="OML343" s="125"/>
      <c r="OMM343" s="432"/>
      <c r="OMN343" s="432"/>
      <c r="OMO343" s="125"/>
      <c r="OMP343" s="125"/>
      <c r="OMQ343" s="125"/>
      <c r="OMR343" s="125"/>
      <c r="OMS343" s="125"/>
      <c r="OMT343" s="125"/>
      <c r="OMU343" s="125"/>
      <c r="OMV343" s="125"/>
      <c r="OMW343" s="125"/>
      <c r="OMX343" s="125"/>
      <c r="OMY343" s="125"/>
      <c r="OMZ343" s="125"/>
      <c r="ONA343" s="125"/>
      <c r="ONB343" s="125"/>
      <c r="ONC343" s="125"/>
      <c r="OND343" s="125"/>
      <c r="ONE343" s="125"/>
      <c r="ONF343" s="125"/>
      <c r="ONG343" s="125"/>
      <c r="ONH343" s="125"/>
      <c r="ONI343" s="125"/>
      <c r="ONJ343" s="125"/>
      <c r="ONK343" s="125"/>
      <c r="ONL343" s="125"/>
      <c r="ONM343" s="432"/>
      <c r="ONN343" s="432"/>
      <c r="ONO343" s="125"/>
      <c r="ONP343" s="125"/>
      <c r="ONQ343" s="125"/>
      <c r="ONR343" s="125"/>
      <c r="ONS343" s="125"/>
      <c r="ONT343" s="125"/>
      <c r="ONU343" s="125"/>
      <c r="ONV343" s="125"/>
      <c r="ONW343" s="125"/>
      <c r="ONX343" s="125"/>
      <c r="ONY343" s="125"/>
      <c r="ONZ343" s="125"/>
      <c r="OOA343" s="125"/>
      <c r="OOB343" s="125"/>
      <c r="OOC343" s="125"/>
      <c r="OOD343" s="125"/>
      <c r="OOE343" s="125"/>
      <c r="OOF343" s="125"/>
      <c r="OOG343" s="125"/>
      <c r="OOH343" s="125"/>
      <c r="OOI343" s="125"/>
      <c r="OOJ343" s="125"/>
      <c r="OOK343" s="125"/>
      <c r="OOL343" s="125"/>
      <c r="OOM343" s="432"/>
      <c r="OON343" s="432"/>
      <c r="OOO343" s="125"/>
      <c r="OOP343" s="125"/>
      <c r="OOQ343" s="125"/>
      <c r="OOR343" s="125"/>
      <c r="OOS343" s="125"/>
      <c r="OOT343" s="125"/>
      <c r="OOU343" s="125"/>
      <c r="OOV343" s="125"/>
      <c r="OOW343" s="125"/>
      <c r="OOX343" s="125"/>
      <c r="OOY343" s="125"/>
      <c r="OOZ343" s="125"/>
      <c r="OPA343" s="125"/>
      <c r="OPB343" s="125"/>
      <c r="OPC343" s="125"/>
      <c r="OPD343" s="125"/>
      <c r="OPE343" s="125"/>
      <c r="OPF343" s="125"/>
      <c r="OPG343" s="125"/>
      <c r="OPH343" s="125"/>
      <c r="OPI343" s="125"/>
      <c r="OPJ343" s="125"/>
      <c r="OPK343" s="125"/>
      <c r="OPL343" s="125"/>
      <c r="OPM343" s="432"/>
      <c r="OPN343" s="432"/>
      <c r="OPO343" s="125"/>
      <c r="OPP343" s="125"/>
      <c r="OPQ343" s="125"/>
      <c r="OPR343" s="125"/>
      <c r="OPS343" s="125"/>
      <c r="OPT343" s="125"/>
      <c r="OPU343" s="125"/>
      <c r="OPV343" s="125"/>
      <c r="OPW343" s="125"/>
      <c r="OPX343" s="125"/>
      <c r="OPY343" s="125"/>
      <c r="OPZ343" s="125"/>
      <c r="OQA343" s="125"/>
      <c r="OQB343" s="125"/>
      <c r="OQC343" s="125"/>
      <c r="OQD343" s="125"/>
      <c r="OQE343" s="125"/>
      <c r="OQF343" s="125"/>
      <c r="OQG343" s="125"/>
      <c r="OQH343" s="125"/>
      <c r="OQI343" s="125"/>
      <c r="OQJ343" s="125"/>
      <c r="OQK343" s="125"/>
      <c r="OQL343" s="125"/>
      <c r="OQM343" s="432"/>
      <c r="OQN343" s="432"/>
      <c r="OQO343" s="125"/>
      <c r="OQP343" s="125"/>
      <c r="OQQ343" s="125"/>
      <c r="OQR343" s="125"/>
      <c r="OQS343" s="125"/>
      <c r="OQT343" s="125"/>
      <c r="OQU343" s="125"/>
      <c r="OQV343" s="125"/>
      <c r="OQW343" s="125"/>
      <c r="OQX343" s="125"/>
      <c r="OQY343" s="125"/>
      <c r="OQZ343" s="125"/>
      <c r="ORA343" s="125"/>
      <c r="ORB343" s="125"/>
      <c r="ORC343" s="125"/>
      <c r="ORD343" s="125"/>
      <c r="ORE343" s="125"/>
      <c r="ORF343" s="125"/>
      <c r="ORG343" s="125"/>
      <c r="ORH343" s="125"/>
      <c r="ORI343" s="125"/>
      <c r="ORJ343" s="125"/>
      <c r="ORK343" s="125"/>
      <c r="ORL343" s="125"/>
      <c r="ORM343" s="432"/>
      <c r="ORN343" s="432"/>
      <c r="ORO343" s="125"/>
      <c r="ORP343" s="125"/>
      <c r="ORQ343" s="125"/>
      <c r="ORR343" s="125"/>
      <c r="ORS343" s="125"/>
      <c r="ORT343" s="125"/>
      <c r="ORU343" s="125"/>
      <c r="ORV343" s="125"/>
      <c r="ORW343" s="125"/>
      <c r="ORX343" s="125"/>
      <c r="ORY343" s="125"/>
      <c r="ORZ343" s="125"/>
      <c r="OSA343" s="125"/>
      <c r="OSB343" s="125"/>
      <c r="OSC343" s="125"/>
      <c r="OSD343" s="125"/>
      <c r="OSE343" s="125"/>
      <c r="OSF343" s="125"/>
      <c r="OSG343" s="125"/>
      <c r="OSH343" s="125"/>
      <c r="OSI343" s="125"/>
      <c r="OSJ343" s="125"/>
      <c r="OSK343" s="125"/>
      <c r="OSL343" s="125"/>
      <c r="OSM343" s="432"/>
      <c r="OSN343" s="432"/>
      <c r="OSO343" s="125"/>
      <c r="OSP343" s="125"/>
      <c r="OSQ343" s="125"/>
      <c r="OSR343" s="125"/>
      <c r="OSS343" s="125"/>
      <c r="OST343" s="125"/>
      <c r="OSU343" s="125"/>
      <c r="OSV343" s="125"/>
      <c r="OSW343" s="125"/>
      <c r="OSX343" s="125"/>
      <c r="OSY343" s="125"/>
      <c r="OSZ343" s="125"/>
      <c r="OTA343" s="125"/>
      <c r="OTB343" s="125"/>
      <c r="OTC343" s="125"/>
      <c r="OTD343" s="125"/>
      <c r="OTE343" s="125"/>
      <c r="OTF343" s="125"/>
      <c r="OTG343" s="125"/>
      <c r="OTH343" s="125"/>
      <c r="OTI343" s="125"/>
      <c r="OTJ343" s="125"/>
      <c r="OTK343" s="125"/>
      <c r="OTL343" s="125"/>
      <c r="OTM343" s="432"/>
      <c r="OTN343" s="432"/>
      <c r="OTO343" s="125"/>
      <c r="OTP343" s="125"/>
      <c r="OTQ343" s="125"/>
      <c r="OTR343" s="125"/>
      <c r="OTS343" s="125"/>
      <c r="OTT343" s="125"/>
      <c r="OTU343" s="125"/>
      <c r="OTV343" s="125"/>
      <c r="OTW343" s="125"/>
      <c r="OTX343" s="125"/>
      <c r="OTY343" s="125"/>
      <c r="OTZ343" s="125"/>
      <c r="OUA343" s="125"/>
      <c r="OUB343" s="125"/>
      <c r="OUC343" s="125"/>
      <c r="OUD343" s="125"/>
      <c r="OUE343" s="125"/>
      <c r="OUF343" s="125"/>
      <c r="OUG343" s="125"/>
      <c r="OUH343" s="125"/>
      <c r="OUI343" s="125"/>
      <c r="OUJ343" s="125"/>
      <c r="OUK343" s="125"/>
      <c r="OUL343" s="125"/>
      <c r="OUM343" s="432"/>
      <c r="OUN343" s="432"/>
      <c r="OUO343" s="125"/>
      <c r="OUP343" s="125"/>
      <c r="OUQ343" s="125"/>
      <c r="OUR343" s="125"/>
      <c r="OUS343" s="125"/>
      <c r="OUT343" s="125"/>
      <c r="OUU343" s="125"/>
      <c r="OUV343" s="125"/>
      <c r="OUW343" s="125"/>
      <c r="OUX343" s="125"/>
      <c r="OUY343" s="125"/>
      <c r="OUZ343" s="125"/>
      <c r="OVA343" s="125"/>
      <c r="OVB343" s="125"/>
      <c r="OVC343" s="125"/>
      <c r="OVD343" s="125"/>
      <c r="OVE343" s="125"/>
      <c r="OVF343" s="125"/>
      <c r="OVG343" s="125"/>
      <c r="OVH343" s="125"/>
      <c r="OVI343" s="125"/>
      <c r="OVJ343" s="125"/>
      <c r="OVK343" s="125"/>
      <c r="OVL343" s="125"/>
      <c r="OVM343" s="432"/>
      <c r="OVN343" s="432"/>
      <c r="OVO343" s="125"/>
      <c r="OVP343" s="125"/>
      <c r="OVQ343" s="125"/>
      <c r="OVR343" s="125"/>
      <c r="OVS343" s="125"/>
      <c r="OVT343" s="125"/>
      <c r="OVU343" s="125"/>
      <c r="OVV343" s="125"/>
      <c r="OVW343" s="125"/>
      <c r="OVX343" s="125"/>
      <c r="OVY343" s="125"/>
      <c r="OVZ343" s="125"/>
      <c r="OWA343" s="125"/>
      <c r="OWB343" s="125"/>
      <c r="OWC343" s="125"/>
      <c r="OWD343" s="125"/>
      <c r="OWE343" s="125"/>
      <c r="OWF343" s="125"/>
      <c r="OWG343" s="125"/>
      <c r="OWH343" s="125"/>
      <c r="OWI343" s="125"/>
      <c r="OWJ343" s="125"/>
      <c r="OWK343" s="125"/>
      <c r="OWL343" s="125"/>
      <c r="OWM343" s="432"/>
      <c r="OWN343" s="432"/>
      <c r="OWO343" s="125"/>
      <c r="OWP343" s="125"/>
      <c r="OWQ343" s="125"/>
      <c r="OWR343" s="125"/>
      <c r="OWS343" s="125"/>
      <c r="OWT343" s="125"/>
      <c r="OWU343" s="125"/>
      <c r="OWV343" s="125"/>
      <c r="OWW343" s="125"/>
      <c r="OWX343" s="125"/>
      <c r="OWY343" s="125"/>
      <c r="OWZ343" s="125"/>
      <c r="OXA343" s="125"/>
      <c r="OXB343" s="125"/>
      <c r="OXC343" s="125"/>
      <c r="OXD343" s="125"/>
      <c r="OXE343" s="125"/>
      <c r="OXF343" s="125"/>
      <c r="OXG343" s="125"/>
      <c r="OXH343" s="125"/>
      <c r="OXI343" s="125"/>
      <c r="OXJ343" s="125"/>
      <c r="OXK343" s="125"/>
      <c r="OXL343" s="125"/>
      <c r="OXM343" s="432"/>
      <c r="OXN343" s="432"/>
      <c r="OXO343" s="125"/>
      <c r="OXP343" s="125"/>
      <c r="OXQ343" s="125"/>
      <c r="OXR343" s="125"/>
      <c r="OXS343" s="125"/>
      <c r="OXT343" s="125"/>
      <c r="OXU343" s="125"/>
      <c r="OXV343" s="125"/>
      <c r="OXW343" s="125"/>
      <c r="OXX343" s="125"/>
      <c r="OXY343" s="125"/>
      <c r="OXZ343" s="125"/>
      <c r="OYA343" s="125"/>
      <c r="OYB343" s="125"/>
      <c r="OYC343" s="125"/>
      <c r="OYD343" s="125"/>
      <c r="OYE343" s="125"/>
      <c r="OYF343" s="125"/>
      <c r="OYG343" s="125"/>
      <c r="OYH343" s="125"/>
      <c r="OYI343" s="125"/>
      <c r="OYJ343" s="125"/>
      <c r="OYK343" s="125"/>
      <c r="OYL343" s="125"/>
      <c r="OYM343" s="432"/>
      <c r="OYN343" s="432"/>
      <c r="OYO343" s="125"/>
      <c r="OYP343" s="125"/>
      <c r="OYQ343" s="125"/>
      <c r="OYR343" s="125"/>
      <c r="OYS343" s="125"/>
      <c r="OYT343" s="125"/>
      <c r="OYU343" s="125"/>
      <c r="OYV343" s="125"/>
      <c r="OYW343" s="125"/>
      <c r="OYX343" s="125"/>
      <c r="OYY343" s="125"/>
      <c r="OYZ343" s="125"/>
      <c r="OZA343" s="125"/>
      <c r="OZB343" s="125"/>
      <c r="OZC343" s="125"/>
      <c r="OZD343" s="125"/>
      <c r="OZE343" s="125"/>
      <c r="OZF343" s="125"/>
      <c r="OZG343" s="125"/>
      <c r="OZH343" s="125"/>
      <c r="OZI343" s="125"/>
      <c r="OZJ343" s="125"/>
      <c r="OZK343" s="125"/>
      <c r="OZL343" s="125"/>
      <c r="OZM343" s="432"/>
      <c r="OZN343" s="432"/>
      <c r="OZO343" s="125"/>
      <c r="OZP343" s="125"/>
      <c r="OZQ343" s="125"/>
      <c r="OZR343" s="125"/>
      <c r="OZS343" s="125"/>
      <c r="OZT343" s="125"/>
      <c r="OZU343" s="125"/>
      <c r="OZV343" s="125"/>
      <c r="OZW343" s="125"/>
      <c r="OZX343" s="125"/>
      <c r="OZY343" s="125"/>
      <c r="OZZ343" s="125"/>
      <c r="PAA343" s="125"/>
      <c r="PAB343" s="125"/>
      <c r="PAC343" s="125"/>
      <c r="PAD343" s="125"/>
      <c r="PAE343" s="125"/>
      <c r="PAF343" s="125"/>
      <c r="PAG343" s="125"/>
      <c r="PAH343" s="125"/>
      <c r="PAI343" s="125"/>
      <c r="PAJ343" s="125"/>
      <c r="PAK343" s="125"/>
      <c r="PAL343" s="125"/>
      <c r="PAM343" s="432"/>
      <c r="PAN343" s="432"/>
      <c r="PAO343" s="125"/>
      <c r="PAP343" s="125"/>
      <c r="PAQ343" s="125"/>
      <c r="PAR343" s="125"/>
      <c r="PAS343" s="125"/>
      <c r="PAT343" s="125"/>
      <c r="PAU343" s="125"/>
      <c r="PAV343" s="125"/>
      <c r="PAW343" s="125"/>
      <c r="PAX343" s="125"/>
      <c r="PAY343" s="125"/>
      <c r="PAZ343" s="125"/>
      <c r="PBA343" s="125"/>
      <c r="PBB343" s="125"/>
      <c r="PBC343" s="125"/>
      <c r="PBD343" s="125"/>
      <c r="PBE343" s="125"/>
      <c r="PBF343" s="125"/>
      <c r="PBG343" s="125"/>
      <c r="PBH343" s="125"/>
      <c r="PBI343" s="125"/>
      <c r="PBJ343" s="125"/>
      <c r="PBK343" s="125"/>
      <c r="PBL343" s="125"/>
      <c r="PBM343" s="432"/>
      <c r="PBN343" s="432"/>
      <c r="PBO343" s="125"/>
      <c r="PBP343" s="125"/>
      <c r="PBQ343" s="125"/>
      <c r="PBR343" s="125"/>
      <c r="PBS343" s="125"/>
      <c r="PBT343" s="125"/>
      <c r="PBU343" s="125"/>
      <c r="PBV343" s="125"/>
      <c r="PBW343" s="125"/>
      <c r="PBX343" s="125"/>
      <c r="PBY343" s="125"/>
      <c r="PBZ343" s="125"/>
      <c r="PCA343" s="125"/>
      <c r="PCB343" s="125"/>
      <c r="PCC343" s="125"/>
      <c r="PCD343" s="125"/>
      <c r="PCE343" s="125"/>
      <c r="PCF343" s="125"/>
      <c r="PCG343" s="125"/>
      <c r="PCH343" s="125"/>
      <c r="PCI343" s="125"/>
      <c r="PCJ343" s="125"/>
      <c r="PCK343" s="125"/>
      <c r="PCL343" s="125"/>
      <c r="PCM343" s="432"/>
      <c r="PCN343" s="432"/>
      <c r="PCO343" s="125"/>
      <c r="PCP343" s="125"/>
      <c r="PCQ343" s="125"/>
      <c r="PCR343" s="125"/>
      <c r="PCS343" s="125"/>
      <c r="PCT343" s="125"/>
      <c r="PCU343" s="125"/>
      <c r="PCV343" s="125"/>
      <c r="PCW343" s="125"/>
      <c r="PCX343" s="125"/>
      <c r="PCY343" s="125"/>
      <c r="PCZ343" s="125"/>
      <c r="PDA343" s="125"/>
      <c r="PDB343" s="125"/>
      <c r="PDC343" s="125"/>
      <c r="PDD343" s="125"/>
      <c r="PDE343" s="125"/>
      <c r="PDF343" s="125"/>
      <c r="PDG343" s="125"/>
      <c r="PDH343" s="125"/>
      <c r="PDI343" s="125"/>
      <c r="PDJ343" s="125"/>
      <c r="PDK343" s="125"/>
      <c r="PDL343" s="125"/>
      <c r="PDM343" s="432"/>
      <c r="PDN343" s="432"/>
      <c r="PDO343" s="125"/>
      <c r="PDP343" s="125"/>
      <c r="PDQ343" s="125"/>
      <c r="PDR343" s="125"/>
      <c r="PDS343" s="125"/>
      <c r="PDT343" s="125"/>
      <c r="PDU343" s="125"/>
      <c r="PDV343" s="125"/>
      <c r="PDW343" s="125"/>
      <c r="PDX343" s="125"/>
      <c r="PDY343" s="125"/>
      <c r="PDZ343" s="125"/>
      <c r="PEA343" s="125"/>
      <c r="PEB343" s="125"/>
      <c r="PEC343" s="125"/>
      <c r="PED343" s="125"/>
      <c r="PEE343" s="125"/>
      <c r="PEF343" s="125"/>
      <c r="PEG343" s="125"/>
      <c r="PEH343" s="125"/>
      <c r="PEI343" s="125"/>
      <c r="PEJ343" s="125"/>
      <c r="PEK343" s="125"/>
      <c r="PEL343" s="125"/>
      <c r="PEM343" s="432"/>
      <c r="PEN343" s="432"/>
      <c r="PEO343" s="125"/>
      <c r="PEP343" s="125"/>
      <c r="PEQ343" s="125"/>
      <c r="PER343" s="125"/>
      <c r="PES343" s="125"/>
      <c r="PET343" s="125"/>
      <c r="PEU343" s="125"/>
      <c r="PEV343" s="125"/>
      <c r="PEW343" s="125"/>
      <c r="PEX343" s="125"/>
      <c r="PEY343" s="125"/>
      <c r="PEZ343" s="125"/>
      <c r="PFA343" s="125"/>
      <c r="PFB343" s="125"/>
      <c r="PFC343" s="125"/>
      <c r="PFD343" s="125"/>
      <c r="PFE343" s="125"/>
      <c r="PFF343" s="125"/>
      <c r="PFG343" s="125"/>
      <c r="PFH343" s="125"/>
      <c r="PFI343" s="125"/>
      <c r="PFJ343" s="125"/>
      <c r="PFK343" s="125"/>
      <c r="PFL343" s="125"/>
      <c r="PFM343" s="432"/>
      <c r="PFN343" s="432"/>
      <c r="PFO343" s="125"/>
      <c r="PFP343" s="125"/>
      <c r="PFQ343" s="125"/>
      <c r="PFR343" s="125"/>
      <c r="PFS343" s="125"/>
      <c r="PFT343" s="125"/>
      <c r="PFU343" s="125"/>
      <c r="PFV343" s="125"/>
      <c r="PFW343" s="125"/>
      <c r="PFX343" s="125"/>
      <c r="PFY343" s="125"/>
      <c r="PFZ343" s="125"/>
      <c r="PGA343" s="125"/>
      <c r="PGB343" s="125"/>
      <c r="PGC343" s="125"/>
      <c r="PGD343" s="125"/>
      <c r="PGE343" s="125"/>
      <c r="PGF343" s="125"/>
      <c r="PGG343" s="125"/>
      <c r="PGH343" s="125"/>
      <c r="PGI343" s="125"/>
      <c r="PGJ343" s="125"/>
      <c r="PGK343" s="125"/>
      <c r="PGL343" s="125"/>
      <c r="PGM343" s="432"/>
      <c r="PGN343" s="432"/>
      <c r="PGO343" s="125"/>
      <c r="PGP343" s="125"/>
      <c r="PGQ343" s="125"/>
      <c r="PGR343" s="125"/>
      <c r="PGS343" s="125"/>
      <c r="PGT343" s="125"/>
      <c r="PGU343" s="125"/>
      <c r="PGV343" s="125"/>
      <c r="PGW343" s="125"/>
      <c r="PGX343" s="125"/>
      <c r="PGY343" s="125"/>
      <c r="PGZ343" s="125"/>
      <c r="PHA343" s="125"/>
      <c r="PHB343" s="125"/>
      <c r="PHC343" s="125"/>
      <c r="PHD343" s="125"/>
      <c r="PHE343" s="125"/>
      <c r="PHF343" s="125"/>
      <c r="PHG343" s="125"/>
      <c r="PHH343" s="125"/>
      <c r="PHI343" s="125"/>
      <c r="PHJ343" s="125"/>
      <c r="PHK343" s="125"/>
      <c r="PHL343" s="125"/>
      <c r="PHM343" s="432"/>
      <c r="PHN343" s="432"/>
      <c r="PHO343" s="125"/>
      <c r="PHP343" s="125"/>
      <c r="PHQ343" s="125"/>
      <c r="PHR343" s="125"/>
      <c r="PHS343" s="125"/>
      <c r="PHT343" s="125"/>
      <c r="PHU343" s="125"/>
      <c r="PHV343" s="125"/>
      <c r="PHW343" s="125"/>
      <c r="PHX343" s="125"/>
      <c r="PHY343" s="125"/>
      <c r="PHZ343" s="125"/>
      <c r="PIA343" s="125"/>
      <c r="PIB343" s="125"/>
      <c r="PIC343" s="125"/>
      <c r="PID343" s="125"/>
      <c r="PIE343" s="125"/>
      <c r="PIF343" s="125"/>
      <c r="PIG343" s="125"/>
      <c r="PIH343" s="125"/>
      <c r="PII343" s="125"/>
      <c r="PIJ343" s="125"/>
      <c r="PIK343" s="125"/>
      <c r="PIL343" s="125"/>
      <c r="PIM343" s="432"/>
      <c r="PIN343" s="432"/>
      <c r="PIO343" s="125"/>
      <c r="PIP343" s="125"/>
      <c r="PIQ343" s="125"/>
      <c r="PIR343" s="125"/>
      <c r="PIS343" s="125"/>
      <c r="PIT343" s="125"/>
      <c r="PIU343" s="125"/>
      <c r="PIV343" s="125"/>
      <c r="PIW343" s="125"/>
      <c r="PIX343" s="125"/>
      <c r="PIY343" s="125"/>
      <c r="PIZ343" s="125"/>
      <c r="PJA343" s="125"/>
      <c r="PJB343" s="125"/>
      <c r="PJC343" s="125"/>
      <c r="PJD343" s="125"/>
      <c r="PJE343" s="125"/>
      <c r="PJF343" s="125"/>
      <c r="PJG343" s="125"/>
      <c r="PJH343" s="125"/>
      <c r="PJI343" s="125"/>
      <c r="PJJ343" s="125"/>
      <c r="PJK343" s="125"/>
      <c r="PJL343" s="125"/>
      <c r="PJM343" s="432"/>
      <c r="PJN343" s="432"/>
      <c r="PJO343" s="125"/>
      <c r="PJP343" s="125"/>
      <c r="PJQ343" s="125"/>
      <c r="PJR343" s="125"/>
      <c r="PJS343" s="125"/>
      <c r="PJT343" s="125"/>
      <c r="PJU343" s="125"/>
      <c r="PJV343" s="125"/>
      <c r="PJW343" s="125"/>
      <c r="PJX343" s="125"/>
      <c r="PJY343" s="125"/>
      <c r="PJZ343" s="125"/>
      <c r="PKA343" s="125"/>
      <c r="PKB343" s="125"/>
      <c r="PKC343" s="125"/>
      <c r="PKD343" s="125"/>
      <c r="PKE343" s="125"/>
      <c r="PKF343" s="125"/>
      <c r="PKG343" s="125"/>
      <c r="PKH343" s="125"/>
      <c r="PKI343" s="125"/>
      <c r="PKJ343" s="125"/>
      <c r="PKK343" s="125"/>
      <c r="PKL343" s="125"/>
      <c r="PKM343" s="432"/>
      <c r="PKN343" s="432"/>
      <c r="PKO343" s="125"/>
      <c r="PKP343" s="125"/>
      <c r="PKQ343" s="125"/>
      <c r="PKR343" s="125"/>
      <c r="PKS343" s="125"/>
      <c r="PKT343" s="125"/>
      <c r="PKU343" s="125"/>
      <c r="PKV343" s="125"/>
      <c r="PKW343" s="125"/>
      <c r="PKX343" s="125"/>
      <c r="PKY343" s="125"/>
      <c r="PKZ343" s="125"/>
      <c r="PLA343" s="125"/>
      <c r="PLB343" s="125"/>
      <c r="PLC343" s="125"/>
      <c r="PLD343" s="125"/>
      <c r="PLE343" s="125"/>
      <c r="PLF343" s="125"/>
      <c r="PLG343" s="125"/>
      <c r="PLH343" s="125"/>
      <c r="PLI343" s="125"/>
      <c r="PLJ343" s="125"/>
      <c r="PLK343" s="125"/>
      <c r="PLL343" s="125"/>
      <c r="PLM343" s="432"/>
      <c r="PLN343" s="432"/>
      <c r="PLO343" s="125"/>
      <c r="PLP343" s="125"/>
      <c r="PLQ343" s="125"/>
      <c r="PLR343" s="125"/>
      <c r="PLS343" s="125"/>
      <c r="PLT343" s="125"/>
      <c r="PLU343" s="125"/>
      <c r="PLV343" s="125"/>
      <c r="PLW343" s="125"/>
      <c r="PLX343" s="125"/>
      <c r="PLY343" s="125"/>
      <c r="PLZ343" s="125"/>
      <c r="PMA343" s="125"/>
      <c r="PMB343" s="125"/>
      <c r="PMC343" s="125"/>
      <c r="PMD343" s="125"/>
      <c r="PME343" s="125"/>
      <c r="PMF343" s="125"/>
      <c r="PMG343" s="125"/>
      <c r="PMH343" s="125"/>
      <c r="PMI343" s="125"/>
      <c r="PMJ343" s="125"/>
      <c r="PMK343" s="125"/>
      <c r="PML343" s="125"/>
      <c r="PMM343" s="432"/>
      <c r="PMN343" s="432"/>
      <c r="PMO343" s="125"/>
      <c r="PMP343" s="125"/>
      <c r="PMQ343" s="125"/>
      <c r="PMR343" s="125"/>
      <c r="PMS343" s="125"/>
      <c r="PMT343" s="125"/>
      <c r="PMU343" s="125"/>
      <c r="PMV343" s="125"/>
      <c r="PMW343" s="125"/>
      <c r="PMX343" s="125"/>
      <c r="PMY343" s="125"/>
      <c r="PMZ343" s="125"/>
      <c r="PNA343" s="125"/>
      <c r="PNB343" s="125"/>
      <c r="PNC343" s="125"/>
      <c r="PND343" s="125"/>
      <c r="PNE343" s="125"/>
      <c r="PNF343" s="125"/>
      <c r="PNG343" s="125"/>
      <c r="PNH343" s="125"/>
      <c r="PNI343" s="125"/>
      <c r="PNJ343" s="125"/>
      <c r="PNK343" s="125"/>
      <c r="PNL343" s="125"/>
      <c r="PNM343" s="432"/>
      <c r="PNN343" s="432"/>
      <c r="PNO343" s="125"/>
      <c r="PNP343" s="125"/>
      <c r="PNQ343" s="125"/>
      <c r="PNR343" s="125"/>
      <c r="PNS343" s="125"/>
      <c r="PNT343" s="125"/>
      <c r="PNU343" s="125"/>
      <c r="PNV343" s="125"/>
      <c r="PNW343" s="125"/>
      <c r="PNX343" s="125"/>
      <c r="PNY343" s="125"/>
      <c r="PNZ343" s="125"/>
      <c r="POA343" s="125"/>
      <c r="POB343" s="125"/>
      <c r="POC343" s="125"/>
      <c r="POD343" s="125"/>
      <c r="POE343" s="125"/>
      <c r="POF343" s="125"/>
      <c r="POG343" s="125"/>
      <c r="POH343" s="125"/>
      <c r="POI343" s="125"/>
      <c r="POJ343" s="125"/>
      <c r="POK343" s="125"/>
      <c r="POL343" s="125"/>
      <c r="POM343" s="432"/>
      <c r="PON343" s="432"/>
      <c r="POO343" s="125"/>
      <c r="POP343" s="125"/>
      <c r="POQ343" s="125"/>
      <c r="POR343" s="125"/>
      <c r="POS343" s="125"/>
      <c r="POT343" s="125"/>
      <c r="POU343" s="125"/>
      <c r="POV343" s="125"/>
      <c r="POW343" s="125"/>
      <c r="POX343" s="125"/>
      <c r="POY343" s="125"/>
      <c r="POZ343" s="125"/>
      <c r="PPA343" s="125"/>
      <c r="PPB343" s="125"/>
      <c r="PPC343" s="125"/>
      <c r="PPD343" s="125"/>
      <c r="PPE343" s="125"/>
      <c r="PPF343" s="125"/>
      <c r="PPG343" s="125"/>
      <c r="PPH343" s="125"/>
      <c r="PPI343" s="125"/>
      <c r="PPJ343" s="125"/>
      <c r="PPK343" s="125"/>
      <c r="PPL343" s="125"/>
      <c r="PPM343" s="432"/>
      <c r="PPN343" s="432"/>
      <c r="PPO343" s="125"/>
      <c r="PPP343" s="125"/>
      <c r="PPQ343" s="125"/>
      <c r="PPR343" s="125"/>
      <c r="PPS343" s="125"/>
      <c r="PPT343" s="125"/>
      <c r="PPU343" s="125"/>
      <c r="PPV343" s="125"/>
      <c r="PPW343" s="125"/>
      <c r="PPX343" s="125"/>
      <c r="PPY343" s="125"/>
      <c r="PPZ343" s="125"/>
      <c r="PQA343" s="125"/>
      <c r="PQB343" s="125"/>
      <c r="PQC343" s="125"/>
      <c r="PQD343" s="125"/>
      <c r="PQE343" s="125"/>
      <c r="PQF343" s="125"/>
      <c r="PQG343" s="125"/>
      <c r="PQH343" s="125"/>
      <c r="PQI343" s="125"/>
      <c r="PQJ343" s="125"/>
      <c r="PQK343" s="125"/>
      <c r="PQL343" s="125"/>
      <c r="PQM343" s="432"/>
      <c r="PQN343" s="432"/>
      <c r="PQO343" s="125"/>
      <c r="PQP343" s="125"/>
      <c r="PQQ343" s="125"/>
      <c r="PQR343" s="125"/>
      <c r="PQS343" s="125"/>
      <c r="PQT343" s="125"/>
      <c r="PQU343" s="125"/>
      <c r="PQV343" s="125"/>
      <c r="PQW343" s="125"/>
      <c r="PQX343" s="125"/>
      <c r="PQY343" s="125"/>
      <c r="PQZ343" s="125"/>
      <c r="PRA343" s="125"/>
      <c r="PRB343" s="125"/>
      <c r="PRC343" s="125"/>
      <c r="PRD343" s="125"/>
      <c r="PRE343" s="125"/>
      <c r="PRF343" s="125"/>
      <c r="PRG343" s="125"/>
      <c r="PRH343" s="125"/>
      <c r="PRI343" s="125"/>
      <c r="PRJ343" s="125"/>
      <c r="PRK343" s="125"/>
      <c r="PRL343" s="125"/>
      <c r="PRM343" s="432"/>
      <c r="PRN343" s="432"/>
      <c r="PRO343" s="125"/>
      <c r="PRP343" s="125"/>
      <c r="PRQ343" s="125"/>
      <c r="PRR343" s="125"/>
      <c r="PRS343" s="125"/>
      <c r="PRT343" s="125"/>
      <c r="PRU343" s="125"/>
      <c r="PRV343" s="125"/>
      <c r="PRW343" s="125"/>
      <c r="PRX343" s="125"/>
      <c r="PRY343" s="125"/>
      <c r="PRZ343" s="125"/>
      <c r="PSA343" s="125"/>
      <c r="PSB343" s="125"/>
      <c r="PSC343" s="125"/>
      <c r="PSD343" s="125"/>
      <c r="PSE343" s="125"/>
      <c r="PSF343" s="125"/>
      <c r="PSG343" s="125"/>
      <c r="PSH343" s="125"/>
      <c r="PSI343" s="125"/>
      <c r="PSJ343" s="125"/>
      <c r="PSK343" s="125"/>
      <c r="PSL343" s="125"/>
      <c r="PSM343" s="432"/>
      <c r="PSN343" s="432"/>
      <c r="PSO343" s="125"/>
      <c r="PSP343" s="125"/>
      <c r="PSQ343" s="125"/>
      <c r="PSR343" s="125"/>
      <c r="PSS343" s="125"/>
      <c r="PST343" s="125"/>
      <c r="PSU343" s="125"/>
      <c r="PSV343" s="125"/>
      <c r="PSW343" s="125"/>
      <c r="PSX343" s="125"/>
      <c r="PSY343" s="125"/>
      <c r="PSZ343" s="125"/>
      <c r="PTA343" s="125"/>
      <c r="PTB343" s="125"/>
      <c r="PTC343" s="125"/>
      <c r="PTD343" s="125"/>
      <c r="PTE343" s="125"/>
      <c r="PTF343" s="125"/>
      <c r="PTG343" s="125"/>
      <c r="PTH343" s="125"/>
      <c r="PTI343" s="125"/>
      <c r="PTJ343" s="125"/>
      <c r="PTK343" s="125"/>
      <c r="PTL343" s="125"/>
      <c r="PTM343" s="432"/>
      <c r="PTN343" s="432"/>
      <c r="PTO343" s="125"/>
      <c r="PTP343" s="125"/>
      <c r="PTQ343" s="125"/>
      <c r="PTR343" s="125"/>
      <c r="PTS343" s="125"/>
      <c r="PTT343" s="125"/>
      <c r="PTU343" s="125"/>
      <c r="PTV343" s="125"/>
      <c r="PTW343" s="125"/>
      <c r="PTX343" s="125"/>
      <c r="PTY343" s="125"/>
      <c r="PTZ343" s="125"/>
      <c r="PUA343" s="125"/>
      <c r="PUB343" s="125"/>
      <c r="PUC343" s="125"/>
      <c r="PUD343" s="125"/>
      <c r="PUE343" s="125"/>
      <c r="PUF343" s="125"/>
      <c r="PUG343" s="125"/>
      <c r="PUH343" s="125"/>
      <c r="PUI343" s="125"/>
      <c r="PUJ343" s="125"/>
      <c r="PUK343" s="125"/>
      <c r="PUL343" s="125"/>
      <c r="PUM343" s="432"/>
      <c r="PUN343" s="432"/>
      <c r="PUO343" s="125"/>
      <c r="PUP343" s="125"/>
      <c r="PUQ343" s="125"/>
      <c r="PUR343" s="125"/>
      <c r="PUS343" s="125"/>
      <c r="PUT343" s="125"/>
      <c r="PUU343" s="125"/>
      <c r="PUV343" s="125"/>
      <c r="PUW343" s="125"/>
      <c r="PUX343" s="125"/>
      <c r="PUY343" s="125"/>
      <c r="PUZ343" s="125"/>
      <c r="PVA343" s="125"/>
      <c r="PVB343" s="125"/>
      <c r="PVC343" s="125"/>
      <c r="PVD343" s="125"/>
      <c r="PVE343" s="125"/>
      <c r="PVF343" s="125"/>
      <c r="PVG343" s="125"/>
      <c r="PVH343" s="125"/>
      <c r="PVI343" s="125"/>
      <c r="PVJ343" s="125"/>
      <c r="PVK343" s="125"/>
      <c r="PVL343" s="125"/>
      <c r="PVM343" s="432"/>
      <c r="PVN343" s="432"/>
      <c r="PVO343" s="125"/>
      <c r="PVP343" s="125"/>
      <c r="PVQ343" s="125"/>
      <c r="PVR343" s="125"/>
      <c r="PVS343" s="125"/>
      <c r="PVT343" s="125"/>
      <c r="PVU343" s="125"/>
      <c r="PVV343" s="125"/>
      <c r="PVW343" s="125"/>
      <c r="PVX343" s="125"/>
      <c r="PVY343" s="125"/>
      <c r="PVZ343" s="125"/>
      <c r="PWA343" s="125"/>
      <c r="PWB343" s="125"/>
      <c r="PWC343" s="125"/>
      <c r="PWD343" s="125"/>
      <c r="PWE343" s="125"/>
      <c r="PWF343" s="125"/>
      <c r="PWG343" s="125"/>
      <c r="PWH343" s="125"/>
      <c r="PWI343" s="125"/>
      <c r="PWJ343" s="125"/>
      <c r="PWK343" s="125"/>
      <c r="PWL343" s="125"/>
      <c r="PWM343" s="432"/>
      <c r="PWN343" s="432"/>
      <c r="PWO343" s="125"/>
      <c r="PWP343" s="125"/>
      <c r="PWQ343" s="125"/>
      <c r="PWR343" s="125"/>
      <c r="PWS343" s="125"/>
      <c r="PWT343" s="125"/>
      <c r="PWU343" s="125"/>
      <c r="PWV343" s="125"/>
      <c r="PWW343" s="125"/>
      <c r="PWX343" s="125"/>
      <c r="PWY343" s="125"/>
      <c r="PWZ343" s="125"/>
      <c r="PXA343" s="125"/>
      <c r="PXB343" s="125"/>
      <c r="PXC343" s="125"/>
      <c r="PXD343" s="125"/>
      <c r="PXE343" s="125"/>
      <c r="PXF343" s="125"/>
      <c r="PXG343" s="125"/>
      <c r="PXH343" s="125"/>
      <c r="PXI343" s="125"/>
      <c r="PXJ343" s="125"/>
      <c r="PXK343" s="125"/>
      <c r="PXL343" s="125"/>
      <c r="PXM343" s="432"/>
      <c r="PXN343" s="432"/>
      <c r="PXO343" s="125"/>
      <c r="PXP343" s="125"/>
      <c r="PXQ343" s="125"/>
      <c r="PXR343" s="125"/>
      <c r="PXS343" s="125"/>
      <c r="PXT343" s="125"/>
      <c r="PXU343" s="125"/>
      <c r="PXV343" s="125"/>
      <c r="PXW343" s="125"/>
      <c r="PXX343" s="125"/>
      <c r="PXY343" s="125"/>
      <c r="PXZ343" s="125"/>
      <c r="PYA343" s="125"/>
      <c r="PYB343" s="125"/>
      <c r="PYC343" s="125"/>
      <c r="PYD343" s="125"/>
      <c r="PYE343" s="125"/>
      <c r="PYF343" s="125"/>
      <c r="PYG343" s="125"/>
      <c r="PYH343" s="125"/>
      <c r="PYI343" s="125"/>
      <c r="PYJ343" s="125"/>
      <c r="PYK343" s="125"/>
      <c r="PYL343" s="125"/>
      <c r="PYM343" s="432"/>
      <c r="PYN343" s="432"/>
      <c r="PYO343" s="125"/>
      <c r="PYP343" s="125"/>
      <c r="PYQ343" s="125"/>
      <c r="PYR343" s="125"/>
      <c r="PYS343" s="125"/>
      <c r="PYT343" s="125"/>
      <c r="PYU343" s="125"/>
      <c r="PYV343" s="125"/>
      <c r="PYW343" s="125"/>
      <c r="PYX343" s="125"/>
      <c r="PYY343" s="125"/>
      <c r="PYZ343" s="125"/>
      <c r="PZA343" s="125"/>
      <c r="PZB343" s="125"/>
      <c r="PZC343" s="125"/>
      <c r="PZD343" s="125"/>
      <c r="PZE343" s="125"/>
      <c r="PZF343" s="125"/>
      <c r="PZG343" s="125"/>
      <c r="PZH343" s="125"/>
      <c r="PZI343" s="125"/>
      <c r="PZJ343" s="125"/>
      <c r="PZK343" s="125"/>
      <c r="PZL343" s="125"/>
      <c r="PZM343" s="432"/>
      <c r="PZN343" s="432"/>
      <c r="PZO343" s="125"/>
      <c r="PZP343" s="125"/>
      <c r="PZQ343" s="125"/>
      <c r="PZR343" s="125"/>
      <c r="PZS343" s="125"/>
      <c r="PZT343" s="125"/>
      <c r="PZU343" s="125"/>
      <c r="PZV343" s="125"/>
      <c r="PZW343" s="125"/>
      <c r="PZX343" s="125"/>
      <c r="PZY343" s="125"/>
      <c r="PZZ343" s="125"/>
      <c r="QAA343" s="125"/>
      <c r="QAB343" s="125"/>
      <c r="QAC343" s="125"/>
      <c r="QAD343" s="125"/>
      <c r="QAE343" s="125"/>
      <c r="QAF343" s="125"/>
      <c r="QAG343" s="125"/>
      <c r="QAH343" s="125"/>
      <c r="QAI343" s="125"/>
      <c r="QAJ343" s="125"/>
      <c r="QAK343" s="125"/>
      <c r="QAL343" s="125"/>
      <c r="QAM343" s="432"/>
      <c r="QAN343" s="432"/>
      <c r="QAO343" s="125"/>
      <c r="QAP343" s="125"/>
      <c r="QAQ343" s="125"/>
      <c r="QAR343" s="125"/>
      <c r="QAS343" s="125"/>
      <c r="QAT343" s="125"/>
      <c r="QAU343" s="125"/>
      <c r="QAV343" s="125"/>
      <c r="QAW343" s="125"/>
      <c r="QAX343" s="125"/>
      <c r="QAY343" s="125"/>
      <c r="QAZ343" s="125"/>
      <c r="QBA343" s="125"/>
      <c r="QBB343" s="125"/>
      <c r="QBC343" s="125"/>
      <c r="QBD343" s="125"/>
      <c r="QBE343" s="125"/>
      <c r="QBF343" s="125"/>
      <c r="QBG343" s="125"/>
      <c r="QBH343" s="125"/>
      <c r="QBI343" s="125"/>
      <c r="QBJ343" s="125"/>
      <c r="QBK343" s="125"/>
      <c r="QBL343" s="125"/>
      <c r="QBM343" s="432"/>
      <c r="QBN343" s="432"/>
      <c r="QBO343" s="125"/>
      <c r="QBP343" s="125"/>
      <c r="QBQ343" s="125"/>
      <c r="QBR343" s="125"/>
      <c r="QBS343" s="125"/>
      <c r="QBT343" s="125"/>
      <c r="QBU343" s="125"/>
      <c r="QBV343" s="125"/>
      <c r="QBW343" s="125"/>
      <c r="QBX343" s="125"/>
      <c r="QBY343" s="125"/>
      <c r="QBZ343" s="125"/>
      <c r="QCA343" s="125"/>
      <c r="QCB343" s="125"/>
      <c r="QCC343" s="125"/>
      <c r="QCD343" s="125"/>
      <c r="QCE343" s="125"/>
      <c r="QCF343" s="125"/>
      <c r="QCG343" s="125"/>
      <c r="QCH343" s="125"/>
      <c r="QCI343" s="125"/>
      <c r="QCJ343" s="125"/>
      <c r="QCK343" s="125"/>
      <c r="QCL343" s="125"/>
      <c r="QCM343" s="432"/>
      <c r="QCN343" s="432"/>
      <c r="QCO343" s="125"/>
      <c r="QCP343" s="125"/>
      <c r="QCQ343" s="125"/>
      <c r="QCR343" s="125"/>
      <c r="QCS343" s="125"/>
      <c r="QCT343" s="125"/>
      <c r="QCU343" s="125"/>
      <c r="QCV343" s="125"/>
      <c r="QCW343" s="125"/>
      <c r="QCX343" s="125"/>
      <c r="QCY343" s="125"/>
      <c r="QCZ343" s="125"/>
      <c r="QDA343" s="125"/>
      <c r="QDB343" s="125"/>
      <c r="QDC343" s="125"/>
      <c r="QDD343" s="125"/>
      <c r="QDE343" s="125"/>
      <c r="QDF343" s="125"/>
      <c r="QDG343" s="125"/>
      <c r="QDH343" s="125"/>
      <c r="QDI343" s="125"/>
      <c r="QDJ343" s="125"/>
      <c r="QDK343" s="125"/>
      <c r="QDL343" s="125"/>
      <c r="QDM343" s="432"/>
      <c r="QDN343" s="432"/>
      <c r="QDO343" s="125"/>
      <c r="QDP343" s="125"/>
      <c r="QDQ343" s="125"/>
      <c r="QDR343" s="125"/>
      <c r="QDS343" s="125"/>
      <c r="QDT343" s="125"/>
      <c r="QDU343" s="125"/>
      <c r="QDV343" s="125"/>
      <c r="QDW343" s="125"/>
      <c r="QDX343" s="125"/>
      <c r="QDY343" s="125"/>
      <c r="QDZ343" s="125"/>
      <c r="QEA343" s="125"/>
      <c r="QEB343" s="125"/>
      <c r="QEC343" s="125"/>
      <c r="QED343" s="125"/>
      <c r="QEE343" s="125"/>
      <c r="QEF343" s="125"/>
      <c r="QEG343" s="125"/>
      <c r="QEH343" s="125"/>
      <c r="QEI343" s="125"/>
      <c r="QEJ343" s="125"/>
      <c r="QEK343" s="125"/>
      <c r="QEL343" s="125"/>
      <c r="QEM343" s="432"/>
      <c r="QEN343" s="432"/>
      <c r="QEO343" s="125"/>
      <c r="QEP343" s="125"/>
      <c r="QEQ343" s="125"/>
      <c r="QER343" s="125"/>
      <c r="QES343" s="125"/>
      <c r="QET343" s="125"/>
      <c r="QEU343" s="125"/>
      <c r="QEV343" s="125"/>
      <c r="QEW343" s="125"/>
      <c r="QEX343" s="125"/>
      <c r="QEY343" s="125"/>
      <c r="QEZ343" s="125"/>
      <c r="QFA343" s="125"/>
      <c r="QFB343" s="125"/>
      <c r="QFC343" s="125"/>
      <c r="QFD343" s="125"/>
      <c r="QFE343" s="125"/>
      <c r="QFF343" s="125"/>
      <c r="QFG343" s="125"/>
      <c r="QFH343" s="125"/>
      <c r="QFI343" s="125"/>
      <c r="QFJ343" s="125"/>
      <c r="QFK343" s="125"/>
      <c r="QFL343" s="125"/>
      <c r="QFM343" s="432"/>
      <c r="QFN343" s="432"/>
      <c r="QFO343" s="125"/>
      <c r="QFP343" s="125"/>
      <c r="QFQ343" s="125"/>
      <c r="QFR343" s="125"/>
      <c r="QFS343" s="125"/>
      <c r="QFT343" s="125"/>
      <c r="QFU343" s="125"/>
      <c r="QFV343" s="125"/>
      <c r="QFW343" s="125"/>
      <c r="QFX343" s="125"/>
      <c r="QFY343" s="125"/>
      <c r="QFZ343" s="125"/>
      <c r="QGA343" s="125"/>
      <c r="QGB343" s="125"/>
      <c r="QGC343" s="125"/>
      <c r="QGD343" s="125"/>
      <c r="QGE343" s="125"/>
      <c r="QGF343" s="125"/>
      <c r="QGG343" s="125"/>
      <c r="QGH343" s="125"/>
      <c r="QGI343" s="125"/>
      <c r="QGJ343" s="125"/>
      <c r="QGK343" s="125"/>
      <c r="QGL343" s="125"/>
      <c r="QGM343" s="432"/>
      <c r="QGN343" s="432"/>
      <c r="QGO343" s="125"/>
      <c r="QGP343" s="125"/>
      <c r="QGQ343" s="125"/>
      <c r="QGR343" s="125"/>
      <c r="QGS343" s="125"/>
      <c r="QGT343" s="125"/>
      <c r="QGU343" s="125"/>
      <c r="QGV343" s="125"/>
      <c r="QGW343" s="125"/>
      <c r="QGX343" s="125"/>
      <c r="QGY343" s="125"/>
      <c r="QGZ343" s="125"/>
      <c r="QHA343" s="125"/>
      <c r="QHB343" s="125"/>
      <c r="QHC343" s="125"/>
      <c r="QHD343" s="125"/>
      <c r="QHE343" s="125"/>
      <c r="QHF343" s="125"/>
      <c r="QHG343" s="125"/>
      <c r="QHH343" s="125"/>
      <c r="QHI343" s="125"/>
      <c r="QHJ343" s="125"/>
      <c r="QHK343" s="125"/>
      <c r="QHL343" s="125"/>
      <c r="QHM343" s="432"/>
      <c r="QHN343" s="432"/>
      <c r="QHO343" s="125"/>
      <c r="QHP343" s="125"/>
      <c r="QHQ343" s="125"/>
      <c r="QHR343" s="125"/>
      <c r="QHS343" s="125"/>
      <c r="QHT343" s="125"/>
      <c r="QHU343" s="125"/>
      <c r="QHV343" s="125"/>
      <c r="QHW343" s="125"/>
      <c r="QHX343" s="125"/>
      <c r="QHY343" s="125"/>
      <c r="QHZ343" s="125"/>
      <c r="QIA343" s="125"/>
      <c r="QIB343" s="125"/>
      <c r="QIC343" s="125"/>
      <c r="QID343" s="125"/>
      <c r="QIE343" s="125"/>
      <c r="QIF343" s="125"/>
      <c r="QIG343" s="125"/>
      <c r="QIH343" s="125"/>
      <c r="QII343" s="125"/>
      <c r="QIJ343" s="125"/>
      <c r="QIK343" s="125"/>
      <c r="QIL343" s="125"/>
      <c r="QIM343" s="432"/>
      <c r="QIN343" s="432"/>
      <c r="QIO343" s="125"/>
      <c r="QIP343" s="125"/>
      <c r="QIQ343" s="125"/>
      <c r="QIR343" s="125"/>
      <c r="QIS343" s="125"/>
      <c r="QIT343" s="125"/>
      <c r="QIU343" s="125"/>
      <c r="QIV343" s="125"/>
      <c r="QIW343" s="125"/>
      <c r="QIX343" s="125"/>
      <c r="QIY343" s="125"/>
      <c r="QIZ343" s="125"/>
      <c r="QJA343" s="125"/>
      <c r="QJB343" s="125"/>
      <c r="QJC343" s="125"/>
      <c r="QJD343" s="125"/>
      <c r="QJE343" s="125"/>
      <c r="QJF343" s="125"/>
      <c r="QJG343" s="125"/>
      <c r="QJH343" s="125"/>
      <c r="QJI343" s="125"/>
      <c r="QJJ343" s="125"/>
      <c r="QJK343" s="125"/>
      <c r="QJL343" s="125"/>
      <c r="QJM343" s="432"/>
      <c r="QJN343" s="432"/>
      <c r="QJO343" s="125"/>
      <c r="QJP343" s="125"/>
      <c r="QJQ343" s="125"/>
      <c r="QJR343" s="125"/>
      <c r="QJS343" s="125"/>
      <c r="QJT343" s="125"/>
      <c r="QJU343" s="125"/>
      <c r="QJV343" s="125"/>
      <c r="QJW343" s="125"/>
      <c r="QJX343" s="125"/>
      <c r="QJY343" s="125"/>
      <c r="QJZ343" s="125"/>
      <c r="QKA343" s="125"/>
      <c r="QKB343" s="125"/>
      <c r="QKC343" s="125"/>
      <c r="QKD343" s="125"/>
      <c r="QKE343" s="125"/>
      <c r="QKF343" s="125"/>
      <c r="QKG343" s="125"/>
      <c r="QKH343" s="125"/>
      <c r="QKI343" s="125"/>
      <c r="QKJ343" s="125"/>
      <c r="QKK343" s="125"/>
      <c r="QKL343" s="125"/>
      <c r="QKM343" s="432"/>
      <c r="QKN343" s="432"/>
      <c r="QKO343" s="125"/>
      <c r="QKP343" s="125"/>
      <c r="QKQ343" s="125"/>
      <c r="QKR343" s="125"/>
      <c r="QKS343" s="125"/>
      <c r="QKT343" s="125"/>
      <c r="QKU343" s="125"/>
      <c r="QKV343" s="125"/>
      <c r="QKW343" s="125"/>
      <c r="QKX343" s="125"/>
      <c r="QKY343" s="125"/>
      <c r="QKZ343" s="125"/>
      <c r="QLA343" s="125"/>
      <c r="QLB343" s="125"/>
      <c r="QLC343" s="125"/>
      <c r="QLD343" s="125"/>
      <c r="QLE343" s="125"/>
      <c r="QLF343" s="125"/>
      <c r="QLG343" s="125"/>
      <c r="QLH343" s="125"/>
      <c r="QLI343" s="125"/>
      <c r="QLJ343" s="125"/>
      <c r="QLK343" s="125"/>
      <c r="QLL343" s="125"/>
      <c r="QLM343" s="432"/>
      <c r="QLN343" s="432"/>
      <c r="QLO343" s="125"/>
      <c r="QLP343" s="125"/>
      <c r="QLQ343" s="125"/>
      <c r="QLR343" s="125"/>
      <c r="QLS343" s="125"/>
      <c r="QLT343" s="125"/>
      <c r="QLU343" s="125"/>
      <c r="QLV343" s="125"/>
      <c r="QLW343" s="125"/>
      <c r="QLX343" s="125"/>
      <c r="QLY343" s="125"/>
      <c r="QLZ343" s="125"/>
      <c r="QMA343" s="125"/>
      <c r="QMB343" s="125"/>
      <c r="QMC343" s="125"/>
      <c r="QMD343" s="125"/>
      <c r="QME343" s="125"/>
      <c r="QMF343" s="125"/>
      <c r="QMG343" s="125"/>
      <c r="QMH343" s="125"/>
      <c r="QMI343" s="125"/>
      <c r="QMJ343" s="125"/>
      <c r="QMK343" s="125"/>
      <c r="QML343" s="125"/>
      <c r="QMM343" s="432"/>
      <c r="QMN343" s="432"/>
      <c r="QMO343" s="125"/>
      <c r="QMP343" s="125"/>
      <c r="QMQ343" s="125"/>
      <c r="QMR343" s="125"/>
      <c r="QMS343" s="125"/>
      <c r="QMT343" s="125"/>
      <c r="QMU343" s="125"/>
      <c r="QMV343" s="125"/>
      <c r="QMW343" s="125"/>
      <c r="QMX343" s="125"/>
      <c r="QMY343" s="125"/>
      <c r="QMZ343" s="125"/>
      <c r="QNA343" s="125"/>
      <c r="QNB343" s="125"/>
      <c r="QNC343" s="125"/>
      <c r="QND343" s="125"/>
      <c r="QNE343" s="125"/>
      <c r="QNF343" s="125"/>
      <c r="QNG343" s="125"/>
      <c r="QNH343" s="125"/>
      <c r="QNI343" s="125"/>
      <c r="QNJ343" s="125"/>
      <c r="QNK343" s="125"/>
      <c r="QNL343" s="125"/>
      <c r="QNM343" s="432"/>
      <c r="QNN343" s="432"/>
      <c r="QNO343" s="125"/>
      <c r="QNP343" s="125"/>
      <c r="QNQ343" s="125"/>
      <c r="QNR343" s="125"/>
      <c r="QNS343" s="125"/>
      <c r="QNT343" s="125"/>
      <c r="QNU343" s="125"/>
      <c r="QNV343" s="125"/>
      <c r="QNW343" s="125"/>
      <c r="QNX343" s="125"/>
      <c r="QNY343" s="125"/>
      <c r="QNZ343" s="125"/>
      <c r="QOA343" s="125"/>
      <c r="QOB343" s="125"/>
      <c r="QOC343" s="125"/>
      <c r="QOD343" s="125"/>
      <c r="QOE343" s="125"/>
      <c r="QOF343" s="125"/>
      <c r="QOG343" s="125"/>
      <c r="QOH343" s="125"/>
      <c r="QOI343" s="125"/>
      <c r="QOJ343" s="125"/>
      <c r="QOK343" s="125"/>
      <c r="QOL343" s="125"/>
      <c r="QOM343" s="432"/>
      <c r="QON343" s="432"/>
      <c r="QOO343" s="125"/>
      <c r="QOP343" s="125"/>
      <c r="QOQ343" s="125"/>
      <c r="QOR343" s="125"/>
      <c r="QOS343" s="125"/>
      <c r="QOT343" s="125"/>
      <c r="QOU343" s="125"/>
      <c r="QOV343" s="125"/>
      <c r="QOW343" s="125"/>
      <c r="QOX343" s="125"/>
      <c r="QOY343" s="125"/>
      <c r="QOZ343" s="125"/>
      <c r="QPA343" s="125"/>
      <c r="QPB343" s="125"/>
      <c r="QPC343" s="125"/>
      <c r="QPD343" s="125"/>
      <c r="QPE343" s="125"/>
      <c r="QPF343" s="125"/>
      <c r="QPG343" s="125"/>
      <c r="QPH343" s="125"/>
      <c r="QPI343" s="125"/>
      <c r="QPJ343" s="125"/>
      <c r="QPK343" s="125"/>
      <c r="QPL343" s="125"/>
      <c r="QPM343" s="432"/>
      <c r="QPN343" s="432"/>
      <c r="QPO343" s="125"/>
      <c r="QPP343" s="125"/>
      <c r="QPQ343" s="125"/>
      <c r="QPR343" s="125"/>
      <c r="QPS343" s="125"/>
      <c r="QPT343" s="125"/>
      <c r="QPU343" s="125"/>
      <c r="QPV343" s="125"/>
      <c r="QPW343" s="125"/>
      <c r="QPX343" s="125"/>
      <c r="QPY343" s="125"/>
      <c r="QPZ343" s="125"/>
      <c r="QQA343" s="125"/>
      <c r="QQB343" s="125"/>
      <c r="QQC343" s="125"/>
      <c r="QQD343" s="125"/>
      <c r="QQE343" s="125"/>
      <c r="QQF343" s="125"/>
      <c r="QQG343" s="125"/>
      <c r="QQH343" s="125"/>
      <c r="QQI343" s="125"/>
      <c r="QQJ343" s="125"/>
      <c r="QQK343" s="125"/>
      <c r="QQL343" s="125"/>
      <c r="QQM343" s="432"/>
      <c r="QQN343" s="432"/>
      <c r="QQO343" s="125"/>
      <c r="QQP343" s="125"/>
      <c r="QQQ343" s="125"/>
      <c r="QQR343" s="125"/>
      <c r="QQS343" s="125"/>
      <c r="QQT343" s="125"/>
      <c r="QQU343" s="125"/>
      <c r="QQV343" s="125"/>
      <c r="QQW343" s="125"/>
      <c r="QQX343" s="125"/>
      <c r="QQY343" s="125"/>
      <c r="QQZ343" s="125"/>
      <c r="QRA343" s="125"/>
      <c r="QRB343" s="125"/>
      <c r="QRC343" s="125"/>
      <c r="QRD343" s="125"/>
      <c r="QRE343" s="125"/>
      <c r="QRF343" s="125"/>
      <c r="QRG343" s="125"/>
      <c r="QRH343" s="125"/>
      <c r="QRI343" s="125"/>
      <c r="QRJ343" s="125"/>
      <c r="QRK343" s="125"/>
      <c r="QRL343" s="125"/>
      <c r="QRM343" s="432"/>
      <c r="QRN343" s="432"/>
      <c r="QRO343" s="125"/>
      <c r="QRP343" s="125"/>
      <c r="QRQ343" s="125"/>
      <c r="QRR343" s="125"/>
      <c r="QRS343" s="125"/>
      <c r="QRT343" s="125"/>
      <c r="QRU343" s="125"/>
      <c r="QRV343" s="125"/>
      <c r="QRW343" s="125"/>
      <c r="QRX343" s="125"/>
      <c r="QRY343" s="125"/>
      <c r="QRZ343" s="125"/>
      <c r="QSA343" s="125"/>
      <c r="QSB343" s="125"/>
      <c r="QSC343" s="125"/>
      <c r="QSD343" s="125"/>
      <c r="QSE343" s="125"/>
      <c r="QSF343" s="125"/>
      <c r="QSG343" s="125"/>
      <c r="QSH343" s="125"/>
      <c r="QSI343" s="125"/>
      <c r="QSJ343" s="125"/>
      <c r="QSK343" s="125"/>
      <c r="QSL343" s="125"/>
      <c r="QSM343" s="432"/>
      <c r="QSN343" s="432"/>
      <c r="QSO343" s="125"/>
      <c r="QSP343" s="125"/>
      <c r="QSQ343" s="125"/>
      <c r="QSR343" s="125"/>
      <c r="QSS343" s="125"/>
      <c r="QST343" s="125"/>
      <c r="QSU343" s="125"/>
      <c r="QSV343" s="125"/>
      <c r="QSW343" s="125"/>
      <c r="QSX343" s="125"/>
      <c r="QSY343" s="125"/>
      <c r="QSZ343" s="125"/>
      <c r="QTA343" s="125"/>
      <c r="QTB343" s="125"/>
      <c r="QTC343" s="125"/>
      <c r="QTD343" s="125"/>
      <c r="QTE343" s="125"/>
      <c r="QTF343" s="125"/>
      <c r="QTG343" s="125"/>
      <c r="QTH343" s="125"/>
      <c r="QTI343" s="125"/>
      <c r="QTJ343" s="125"/>
      <c r="QTK343" s="125"/>
      <c r="QTL343" s="125"/>
      <c r="QTM343" s="432"/>
      <c r="QTN343" s="432"/>
      <c r="QTO343" s="125"/>
      <c r="QTP343" s="125"/>
      <c r="QTQ343" s="125"/>
      <c r="QTR343" s="125"/>
      <c r="QTS343" s="125"/>
      <c r="QTT343" s="125"/>
      <c r="QTU343" s="125"/>
      <c r="QTV343" s="125"/>
      <c r="QTW343" s="125"/>
      <c r="QTX343" s="125"/>
      <c r="QTY343" s="125"/>
      <c r="QTZ343" s="125"/>
      <c r="QUA343" s="125"/>
      <c r="QUB343" s="125"/>
      <c r="QUC343" s="125"/>
      <c r="QUD343" s="125"/>
      <c r="QUE343" s="125"/>
      <c r="QUF343" s="125"/>
      <c r="QUG343" s="125"/>
      <c r="QUH343" s="125"/>
      <c r="QUI343" s="125"/>
      <c r="QUJ343" s="125"/>
      <c r="QUK343" s="125"/>
      <c r="QUL343" s="125"/>
      <c r="QUM343" s="432"/>
      <c r="QUN343" s="432"/>
      <c r="QUO343" s="125"/>
      <c r="QUP343" s="125"/>
      <c r="QUQ343" s="125"/>
      <c r="QUR343" s="125"/>
      <c r="QUS343" s="125"/>
      <c r="QUT343" s="125"/>
      <c r="QUU343" s="125"/>
      <c r="QUV343" s="125"/>
      <c r="QUW343" s="125"/>
      <c r="QUX343" s="125"/>
      <c r="QUY343" s="125"/>
      <c r="QUZ343" s="125"/>
      <c r="QVA343" s="125"/>
      <c r="QVB343" s="125"/>
      <c r="QVC343" s="125"/>
      <c r="QVD343" s="125"/>
      <c r="QVE343" s="125"/>
      <c r="QVF343" s="125"/>
      <c r="QVG343" s="125"/>
      <c r="QVH343" s="125"/>
      <c r="QVI343" s="125"/>
      <c r="QVJ343" s="125"/>
      <c r="QVK343" s="125"/>
      <c r="QVL343" s="125"/>
      <c r="QVM343" s="432"/>
      <c r="QVN343" s="432"/>
      <c r="QVO343" s="125"/>
      <c r="QVP343" s="125"/>
      <c r="QVQ343" s="125"/>
      <c r="QVR343" s="125"/>
      <c r="QVS343" s="125"/>
      <c r="QVT343" s="125"/>
      <c r="QVU343" s="125"/>
      <c r="QVV343" s="125"/>
      <c r="QVW343" s="125"/>
      <c r="QVX343" s="125"/>
      <c r="QVY343" s="125"/>
      <c r="QVZ343" s="125"/>
      <c r="QWA343" s="125"/>
      <c r="QWB343" s="125"/>
      <c r="QWC343" s="125"/>
      <c r="QWD343" s="125"/>
      <c r="QWE343" s="125"/>
      <c r="QWF343" s="125"/>
      <c r="QWG343" s="125"/>
      <c r="QWH343" s="125"/>
      <c r="QWI343" s="125"/>
      <c r="QWJ343" s="125"/>
      <c r="QWK343" s="125"/>
      <c r="QWL343" s="125"/>
      <c r="QWM343" s="432"/>
      <c r="QWN343" s="432"/>
      <c r="QWO343" s="125"/>
      <c r="QWP343" s="125"/>
      <c r="QWQ343" s="125"/>
      <c r="QWR343" s="125"/>
      <c r="QWS343" s="125"/>
      <c r="QWT343" s="125"/>
      <c r="QWU343" s="125"/>
      <c r="QWV343" s="125"/>
      <c r="QWW343" s="125"/>
      <c r="QWX343" s="125"/>
      <c r="QWY343" s="125"/>
      <c r="QWZ343" s="125"/>
      <c r="QXA343" s="125"/>
      <c r="QXB343" s="125"/>
      <c r="QXC343" s="125"/>
      <c r="QXD343" s="125"/>
      <c r="QXE343" s="125"/>
      <c r="QXF343" s="125"/>
      <c r="QXG343" s="125"/>
      <c r="QXH343" s="125"/>
      <c r="QXI343" s="125"/>
      <c r="QXJ343" s="125"/>
      <c r="QXK343" s="125"/>
      <c r="QXL343" s="125"/>
      <c r="QXM343" s="432"/>
      <c r="QXN343" s="432"/>
      <c r="QXO343" s="125"/>
      <c r="QXP343" s="125"/>
      <c r="QXQ343" s="125"/>
      <c r="QXR343" s="125"/>
      <c r="QXS343" s="125"/>
      <c r="QXT343" s="125"/>
      <c r="QXU343" s="125"/>
      <c r="QXV343" s="125"/>
      <c r="QXW343" s="125"/>
      <c r="QXX343" s="125"/>
      <c r="QXY343" s="125"/>
      <c r="QXZ343" s="125"/>
      <c r="QYA343" s="125"/>
      <c r="QYB343" s="125"/>
      <c r="QYC343" s="125"/>
      <c r="QYD343" s="125"/>
      <c r="QYE343" s="125"/>
      <c r="QYF343" s="125"/>
      <c r="QYG343" s="125"/>
      <c r="QYH343" s="125"/>
      <c r="QYI343" s="125"/>
      <c r="QYJ343" s="125"/>
      <c r="QYK343" s="125"/>
      <c r="QYL343" s="125"/>
      <c r="QYM343" s="432"/>
      <c r="QYN343" s="432"/>
      <c r="QYO343" s="125"/>
      <c r="QYP343" s="125"/>
      <c r="QYQ343" s="125"/>
      <c r="QYR343" s="125"/>
      <c r="QYS343" s="125"/>
      <c r="QYT343" s="125"/>
      <c r="QYU343" s="125"/>
      <c r="QYV343" s="125"/>
      <c r="QYW343" s="125"/>
      <c r="QYX343" s="125"/>
      <c r="QYY343" s="125"/>
      <c r="QYZ343" s="125"/>
      <c r="QZA343" s="125"/>
      <c r="QZB343" s="125"/>
      <c r="QZC343" s="125"/>
      <c r="QZD343" s="125"/>
      <c r="QZE343" s="125"/>
      <c r="QZF343" s="125"/>
      <c r="QZG343" s="125"/>
      <c r="QZH343" s="125"/>
      <c r="QZI343" s="125"/>
      <c r="QZJ343" s="125"/>
      <c r="QZK343" s="125"/>
      <c r="QZL343" s="125"/>
      <c r="QZM343" s="432"/>
      <c r="QZN343" s="432"/>
      <c r="QZO343" s="125"/>
      <c r="QZP343" s="125"/>
      <c r="QZQ343" s="125"/>
      <c r="QZR343" s="125"/>
      <c r="QZS343" s="125"/>
      <c r="QZT343" s="125"/>
      <c r="QZU343" s="125"/>
      <c r="QZV343" s="125"/>
      <c r="QZW343" s="125"/>
      <c r="QZX343" s="125"/>
      <c r="QZY343" s="125"/>
      <c r="QZZ343" s="125"/>
      <c r="RAA343" s="125"/>
      <c r="RAB343" s="125"/>
      <c r="RAC343" s="125"/>
      <c r="RAD343" s="125"/>
      <c r="RAE343" s="125"/>
      <c r="RAF343" s="125"/>
      <c r="RAG343" s="125"/>
      <c r="RAH343" s="125"/>
      <c r="RAI343" s="125"/>
      <c r="RAJ343" s="125"/>
      <c r="RAK343" s="125"/>
      <c r="RAL343" s="125"/>
      <c r="RAM343" s="432"/>
      <c r="RAN343" s="432"/>
      <c r="RAO343" s="125"/>
      <c r="RAP343" s="125"/>
      <c r="RAQ343" s="125"/>
      <c r="RAR343" s="125"/>
      <c r="RAS343" s="125"/>
      <c r="RAT343" s="125"/>
      <c r="RAU343" s="125"/>
      <c r="RAV343" s="125"/>
      <c r="RAW343" s="125"/>
      <c r="RAX343" s="125"/>
      <c r="RAY343" s="125"/>
      <c r="RAZ343" s="125"/>
      <c r="RBA343" s="125"/>
      <c r="RBB343" s="125"/>
      <c r="RBC343" s="125"/>
      <c r="RBD343" s="125"/>
      <c r="RBE343" s="125"/>
      <c r="RBF343" s="125"/>
      <c r="RBG343" s="125"/>
      <c r="RBH343" s="125"/>
      <c r="RBI343" s="125"/>
      <c r="RBJ343" s="125"/>
      <c r="RBK343" s="125"/>
      <c r="RBL343" s="125"/>
      <c r="RBM343" s="432"/>
      <c r="RBN343" s="432"/>
      <c r="RBO343" s="125"/>
      <c r="RBP343" s="125"/>
      <c r="RBQ343" s="125"/>
      <c r="RBR343" s="125"/>
      <c r="RBS343" s="125"/>
      <c r="RBT343" s="125"/>
      <c r="RBU343" s="125"/>
      <c r="RBV343" s="125"/>
      <c r="RBW343" s="125"/>
      <c r="RBX343" s="125"/>
      <c r="RBY343" s="125"/>
      <c r="RBZ343" s="125"/>
      <c r="RCA343" s="125"/>
      <c r="RCB343" s="125"/>
      <c r="RCC343" s="125"/>
      <c r="RCD343" s="125"/>
      <c r="RCE343" s="125"/>
      <c r="RCF343" s="125"/>
      <c r="RCG343" s="125"/>
      <c r="RCH343" s="125"/>
      <c r="RCI343" s="125"/>
      <c r="RCJ343" s="125"/>
      <c r="RCK343" s="125"/>
      <c r="RCL343" s="125"/>
      <c r="RCM343" s="432"/>
      <c r="RCN343" s="432"/>
      <c r="RCO343" s="125"/>
      <c r="RCP343" s="125"/>
      <c r="RCQ343" s="125"/>
      <c r="RCR343" s="125"/>
      <c r="RCS343" s="125"/>
      <c r="RCT343" s="125"/>
      <c r="RCU343" s="125"/>
      <c r="RCV343" s="125"/>
      <c r="RCW343" s="125"/>
      <c r="RCX343" s="125"/>
      <c r="RCY343" s="125"/>
      <c r="RCZ343" s="125"/>
      <c r="RDA343" s="125"/>
      <c r="RDB343" s="125"/>
      <c r="RDC343" s="125"/>
      <c r="RDD343" s="125"/>
      <c r="RDE343" s="125"/>
      <c r="RDF343" s="125"/>
      <c r="RDG343" s="125"/>
      <c r="RDH343" s="125"/>
      <c r="RDI343" s="125"/>
      <c r="RDJ343" s="125"/>
      <c r="RDK343" s="125"/>
      <c r="RDL343" s="125"/>
      <c r="RDM343" s="432"/>
      <c r="RDN343" s="432"/>
      <c r="RDO343" s="125"/>
      <c r="RDP343" s="125"/>
      <c r="RDQ343" s="125"/>
      <c r="RDR343" s="125"/>
      <c r="RDS343" s="125"/>
      <c r="RDT343" s="125"/>
      <c r="RDU343" s="125"/>
      <c r="RDV343" s="125"/>
      <c r="RDW343" s="125"/>
      <c r="RDX343" s="125"/>
      <c r="RDY343" s="125"/>
      <c r="RDZ343" s="125"/>
      <c r="REA343" s="125"/>
      <c r="REB343" s="125"/>
      <c r="REC343" s="125"/>
      <c r="RED343" s="125"/>
      <c r="REE343" s="125"/>
      <c r="REF343" s="125"/>
      <c r="REG343" s="125"/>
      <c r="REH343" s="125"/>
      <c r="REI343" s="125"/>
      <c r="REJ343" s="125"/>
      <c r="REK343" s="125"/>
      <c r="REL343" s="125"/>
      <c r="REM343" s="432"/>
      <c r="REN343" s="432"/>
      <c r="REO343" s="125"/>
      <c r="REP343" s="125"/>
      <c r="REQ343" s="125"/>
      <c r="RER343" s="125"/>
      <c r="RES343" s="125"/>
      <c r="RET343" s="125"/>
      <c r="REU343" s="125"/>
      <c r="REV343" s="125"/>
      <c r="REW343" s="125"/>
      <c r="REX343" s="125"/>
      <c r="REY343" s="125"/>
      <c r="REZ343" s="125"/>
      <c r="RFA343" s="125"/>
      <c r="RFB343" s="125"/>
      <c r="RFC343" s="125"/>
      <c r="RFD343" s="125"/>
      <c r="RFE343" s="125"/>
      <c r="RFF343" s="125"/>
      <c r="RFG343" s="125"/>
      <c r="RFH343" s="125"/>
      <c r="RFI343" s="125"/>
      <c r="RFJ343" s="125"/>
      <c r="RFK343" s="125"/>
      <c r="RFL343" s="125"/>
      <c r="RFM343" s="432"/>
      <c r="RFN343" s="432"/>
      <c r="RFO343" s="125"/>
      <c r="RFP343" s="125"/>
      <c r="RFQ343" s="125"/>
      <c r="RFR343" s="125"/>
      <c r="RFS343" s="125"/>
      <c r="RFT343" s="125"/>
      <c r="RFU343" s="125"/>
      <c r="RFV343" s="125"/>
      <c r="RFW343" s="125"/>
      <c r="RFX343" s="125"/>
      <c r="RFY343" s="125"/>
      <c r="RFZ343" s="125"/>
      <c r="RGA343" s="125"/>
      <c r="RGB343" s="125"/>
      <c r="RGC343" s="125"/>
      <c r="RGD343" s="125"/>
      <c r="RGE343" s="125"/>
      <c r="RGF343" s="125"/>
      <c r="RGG343" s="125"/>
      <c r="RGH343" s="125"/>
      <c r="RGI343" s="125"/>
      <c r="RGJ343" s="125"/>
      <c r="RGK343" s="125"/>
      <c r="RGL343" s="125"/>
      <c r="RGM343" s="432"/>
      <c r="RGN343" s="432"/>
      <c r="RGO343" s="125"/>
      <c r="RGP343" s="125"/>
      <c r="RGQ343" s="125"/>
      <c r="RGR343" s="125"/>
      <c r="RGS343" s="125"/>
      <c r="RGT343" s="125"/>
      <c r="RGU343" s="125"/>
      <c r="RGV343" s="125"/>
      <c r="RGW343" s="125"/>
      <c r="RGX343" s="125"/>
      <c r="RGY343" s="125"/>
      <c r="RGZ343" s="125"/>
      <c r="RHA343" s="125"/>
      <c r="RHB343" s="125"/>
      <c r="RHC343" s="125"/>
      <c r="RHD343" s="125"/>
      <c r="RHE343" s="125"/>
      <c r="RHF343" s="125"/>
      <c r="RHG343" s="125"/>
      <c r="RHH343" s="125"/>
      <c r="RHI343" s="125"/>
      <c r="RHJ343" s="125"/>
      <c r="RHK343" s="125"/>
      <c r="RHL343" s="125"/>
      <c r="RHM343" s="432"/>
      <c r="RHN343" s="432"/>
      <c r="RHO343" s="125"/>
      <c r="RHP343" s="125"/>
      <c r="RHQ343" s="125"/>
      <c r="RHR343" s="125"/>
      <c r="RHS343" s="125"/>
      <c r="RHT343" s="125"/>
      <c r="RHU343" s="125"/>
      <c r="RHV343" s="125"/>
      <c r="RHW343" s="125"/>
      <c r="RHX343" s="125"/>
      <c r="RHY343" s="125"/>
      <c r="RHZ343" s="125"/>
      <c r="RIA343" s="125"/>
      <c r="RIB343" s="125"/>
      <c r="RIC343" s="125"/>
      <c r="RID343" s="125"/>
      <c r="RIE343" s="125"/>
      <c r="RIF343" s="125"/>
      <c r="RIG343" s="125"/>
      <c r="RIH343" s="125"/>
      <c r="RII343" s="125"/>
      <c r="RIJ343" s="125"/>
      <c r="RIK343" s="125"/>
      <c r="RIL343" s="125"/>
      <c r="RIM343" s="432"/>
      <c r="RIN343" s="432"/>
      <c r="RIO343" s="125"/>
      <c r="RIP343" s="125"/>
      <c r="RIQ343" s="125"/>
      <c r="RIR343" s="125"/>
      <c r="RIS343" s="125"/>
      <c r="RIT343" s="125"/>
      <c r="RIU343" s="125"/>
      <c r="RIV343" s="125"/>
      <c r="RIW343" s="125"/>
      <c r="RIX343" s="125"/>
      <c r="RIY343" s="125"/>
      <c r="RIZ343" s="125"/>
      <c r="RJA343" s="125"/>
      <c r="RJB343" s="125"/>
      <c r="RJC343" s="125"/>
      <c r="RJD343" s="125"/>
      <c r="RJE343" s="125"/>
      <c r="RJF343" s="125"/>
      <c r="RJG343" s="125"/>
      <c r="RJH343" s="125"/>
      <c r="RJI343" s="125"/>
      <c r="RJJ343" s="125"/>
      <c r="RJK343" s="125"/>
      <c r="RJL343" s="125"/>
      <c r="RJM343" s="432"/>
      <c r="RJN343" s="432"/>
      <c r="RJO343" s="125"/>
      <c r="RJP343" s="125"/>
      <c r="RJQ343" s="125"/>
      <c r="RJR343" s="125"/>
      <c r="RJS343" s="125"/>
      <c r="RJT343" s="125"/>
      <c r="RJU343" s="125"/>
      <c r="RJV343" s="125"/>
      <c r="RJW343" s="125"/>
      <c r="RJX343" s="125"/>
      <c r="RJY343" s="125"/>
      <c r="RJZ343" s="125"/>
      <c r="RKA343" s="125"/>
      <c r="RKB343" s="125"/>
      <c r="RKC343" s="125"/>
      <c r="RKD343" s="125"/>
      <c r="RKE343" s="125"/>
      <c r="RKF343" s="125"/>
      <c r="RKG343" s="125"/>
      <c r="RKH343" s="125"/>
      <c r="RKI343" s="125"/>
      <c r="RKJ343" s="125"/>
      <c r="RKK343" s="125"/>
      <c r="RKL343" s="125"/>
      <c r="RKM343" s="432"/>
      <c r="RKN343" s="432"/>
      <c r="RKO343" s="125"/>
      <c r="RKP343" s="125"/>
      <c r="RKQ343" s="125"/>
      <c r="RKR343" s="125"/>
      <c r="RKS343" s="125"/>
      <c r="RKT343" s="125"/>
      <c r="RKU343" s="125"/>
      <c r="RKV343" s="125"/>
      <c r="RKW343" s="125"/>
      <c r="RKX343" s="125"/>
      <c r="RKY343" s="125"/>
      <c r="RKZ343" s="125"/>
      <c r="RLA343" s="125"/>
      <c r="RLB343" s="125"/>
      <c r="RLC343" s="125"/>
      <c r="RLD343" s="125"/>
      <c r="RLE343" s="125"/>
      <c r="RLF343" s="125"/>
      <c r="RLG343" s="125"/>
      <c r="RLH343" s="125"/>
      <c r="RLI343" s="125"/>
      <c r="RLJ343" s="125"/>
      <c r="RLK343" s="125"/>
      <c r="RLL343" s="125"/>
      <c r="RLM343" s="432"/>
      <c r="RLN343" s="432"/>
      <c r="RLO343" s="125"/>
      <c r="RLP343" s="125"/>
      <c r="RLQ343" s="125"/>
      <c r="RLR343" s="125"/>
      <c r="RLS343" s="125"/>
      <c r="RLT343" s="125"/>
      <c r="RLU343" s="125"/>
      <c r="RLV343" s="125"/>
      <c r="RLW343" s="125"/>
      <c r="RLX343" s="125"/>
      <c r="RLY343" s="125"/>
      <c r="RLZ343" s="125"/>
      <c r="RMA343" s="125"/>
      <c r="RMB343" s="125"/>
      <c r="RMC343" s="125"/>
      <c r="RMD343" s="125"/>
      <c r="RME343" s="125"/>
      <c r="RMF343" s="125"/>
      <c r="RMG343" s="125"/>
      <c r="RMH343" s="125"/>
      <c r="RMI343" s="125"/>
      <c r="RMJ343" s="125"/>
      <c r="RMK343" s="125"/>
      <c r="RML343" s="125"/>
      <c r="RMM343" s="432"/>
      <c r="RMN343" s="432"/>
      <c r="RMO343" s="125"/>
      <c r="RMP343" s="125"/>
      <c r="RMQ343" s="125"/>
      <c r="RMR343" s="125"/>
      <c r="RMS343" s="125"/>
      <c r="RMT343" s="125"/>
      <c r="RMU343" s="125"/>
      <c r="RMV343" s="125"/>
      <c r="RMW343" s="125"/>
      <c r="RMX343" s="125"/>
      <c r="RMY343" s="125"/>
      <c r="RMZ343" s="125"/>
      <c r="RNA343" s="125"/>
      <c r="RNB343" s="125"/>
      <c r="RNC343" s="125"/>
      <c r="RND343" s="125"/>
      <c r="RNE343" s="125"/>
      <c r="RNF343" s="125"/>
      <c r="RNG343" s="125"/>
      <c r="RNH343" s="125"/>
      <c r="RNI343" s="125"/>
      <c r="RNJ343" s="125"/>
      <c r="RNK343" s="125"/>
      <c r="RNL343" s="125"/>
      <c r="RNM343" s="432"/>
      <c r="RNN343" s="432"/>
      <c r="RNO343" s="125"/>
      <c r="RNP343" s="125"/>
      <c r="RNQ343" s="125"/>
      <c r="RNR343" s="125"/>
      <c r="RNS343" s="125"/>
      <c r="RNT343" s="125"/>
      <c r="RNU343" s="125"/>
      <c r="RNV343" s="125"/>
      <c r="RNW343" s="125"/>
      <c r="RNX343" s="125"/>
      <c r="RNY343" s="125"/>
      <c r="RNZ343" s="125"/>
      <c r="ROA343" s="125"/>
      <c r="ROB343" s="125"/>
      <c r="ROC343" s="125"/>
      <c r="ROD343" s="125"/>
      <c r="ROE343" s="125"/>
      <c r="ROF343" s="125"/>
      <c r="ROG343" s="125"/>
      <c r="ROH343" s="125"/>
      <c r="ROI343" s="125"/>
      <c r="ROJ343" s="125"/>
      <c r="ROK343" s="125"/>
      <c r="ROL343" s="125"/>
      <c r="ROM343" s="432"/>
      <c r="RON343" s="432"/>
      <c r="ROO343" s="125"/>
      <c r="ROP343" s="125"/>
      <c r="ROQ343" s="125"/>
      <c r="ROR343" s="125"/>
      <c r="ROS343" s="125"/>
      <c r="ROT343" s="125"/>
      <c r="ROU343" s="125"/>
      <c r="ROV343" s="125"/>
      <c r="ROW343" s="125"/>
      <c r="ROX343" s="125"/>
      <c r="ROY343" s="125"/>
      <c r="ROZ343" s="125"/>
      <c r="RPA343" s="125"/>
      <c r="RPB343" s="125"/>
      <c r="RPC343" s="125"/>
      <c r="RPD343" s="125"/>
      <c r="RPE343" s="125"/>
      <c r="RPF343" s="125"/>
      <c r="RPG343" s="125"/>
      <c r="RPH343" s="125"/>
      <c r="RPI343" s="125"/>
      <c r="RPJ343" s="125"/>
      <c r="RPK343" s="125"/>
      <c r="RPL343" s="125"/>
      <c r="RPM343" s="432"/>
      <c r="RPN343" s="432"/>
      <c r="RPO343" s="125"/>
      <c r="RPP343" s="125"/>
      <c r="RPQ343" s="125"/>
      <c r="RPR343" s="125"/>
      <c r="RPS343" s="125"/>
      <c r="RPT343" s="125"/>
      <c r="RPU343" s="125"/>
      <c r="RPV343" s="125"/>
      <c r="RPW343" s="125"/>
      <c r="RPX343" s="125"/>
      <c r="RPY343" s="125"/>
      <c r="RPZ343" s="125"/>
      <c r="RQA343" s="125"/>
      <c r="RQB343" s="125"/>
      <c r="RQC343" s="125"/>
      <c r="RQD343" s="125"/>
      <c r="RQE343" s="125"/>
      <c r="RQF343" s="125"/>
      <c r="RQG343" s="125"/>
      <c r="RQH343" s="125"/>
      <c r="RQI343" s="125"/>
      <c r="RQJ343" s="125"/>
      <c r="RQK343" s="125"/>
      <c r="RQL343" s="125"/>
      <c r="RQM343" s="432"/>
      <c r="RQN343" s="432"/>
      <c r="RQO343" s="125"/>
      <c r="RQP343" s="125"/>
      <c r="RQQ343" s="125"/>
      <c r="RQR343" s="125"/>
      <c r="RQS343" s="125"/>
      <c r="RQT343" s="125"/>
      <c r="RQU343" s="125"/>
      <c r="RQV343" s="125"/>
      <c r="RQW343" s="125"/>
      <c r="RQX343" s="125"/>
      <c r="RQY343" s="125"/>
      <c r="RQZ343" s="125"/>
      <c r="RRA343" s="125"/>
      <c r="RRB343" s="125"/>
      <c r="RRC343" s="125"/>
      <c r="RRD343" s="125"/>
      <c r="RRE343" s="125"/>
      <c r="RRF343" s="125"/>
      <c r="RRG343" s="125"/>
      <c r="RRH343" s="125"/>
      <c r="RRI343" s="125"/>
      <c r="RRJ343" s="125"/>
      <c r="RRK343" s="125"/>
      <c r="RRL343" s="125"/>
      <c r="RRM343" s="432"/>
      <c r="RRN343" s="432"/>
      <c r="RRO343" s="125"/>
      <c r="RRP343" s="125"/>
      <c r="RRQ343" s="125"/>
      <c r="RRR343" s="125"/>
      <c r="RRS343" s="125"/>
      <c r="RRT343" s="125"/>
      <c r="RRU343" s="125"/>
      <c r="RRV343" s="125"/>
      <c r="RRW343" s="125"/>
      <c r="RRX343" s="125"/>
      <c r="RRY343" s="125"/>
      <c r="RRZ343" s="125"/>
      <c r="RSA343" s="125"/>
      <c r="RSB343" s="125"/>
      <c r="RSC343" s="125"/>
      <c r="RSD343" s="125"/>
      <c r="RSE343" s="125"/>
      <c r="RSF343" s="125"/>
      <c r="RSG343" s="125"/>
      <c r="RSH343" s="125"/>
      <c r="RSI343" s="125"/>
      <c r="RSJ343" s="125"/>
      <c r="RSK343" s="125"/>
      <c r="RSL343" s="125"/>
      <c r="RSM343" s="432"/>
      <c r="RSN343" s="432"/>
      <c r="RSO343" s="125"/>
      <c r="RSP343" s="125"/>
      <c r="RSQ343" s="125"/>
      <c r="RSR343" s="125"/>
      <c r="RSS343" s="125"/>
      <c r="RST343" s="125"/>
      <c r="RSU343" s="125"/>
      <c r="RSV343" s="125"/>
      <c r="RSW343" s="125"/>
      <c r="RSX343" s="125"/>
      <c r="RSY343" s="125"/>
      <c r="RSZ343" s="125"/>
      <c r="RTA343" s="125"/>
      <c r="RTB343" s="125"/>
      <c r="RTC343" s="125"/>
      <c r="RTD343" s="125"/>
      <c r="RTE343" s="125"/>
      <c r="RTF343" s="125"/>
      <c r="RTG343" s="125"/>
      <c r="RTH343" s="125"/>
      <c r="RTI343" s="125"/>
      <c r="RTJ343" s="125"/>
      <c r="RTK343" s="125"/>
      <c r="RTL343" s="125"/>
      <c r="RTM343" s="432"/>
      <c r="RTN343" s="432"/>
      <c r="RTO343" s="125"/>
      <c r="RTP343" s="125"/>
      <c r="RTQ343" s="125"/>
      <c r="RTR343" s="125"/>
      <c r="RTS343" s="125"/>
      <c r="RTT343" s="125"/>
      <c r="RTU343" s="125"/>
      <c r="RTV343" s="125"/>
      <c r="RTW343" s="125"/>
      <c r="RTX343" s="125"/>
      <c r="RTY343" s="125"/>
      <c r="RTZ343" s="125"/>
      <c r="RUA343" s="125"/>
      <c r="RUB343" s="125"/>
      <c r="RUC343" s="125"/>
      <c r="RUD343" s="125"/>
      <c r="RUE343" s="125"/>
      <c r="RUF343" s="125"/>
      <c r="RUG343" s="125"/>
      <c r="RUH343" s="125"/>
      <c r="RUI343" s="125"/>
      <c r="RUJ343" s="125"/>
      <c r="RUK343" s="125"/>
      <c r="RUL343" s="125"/>
      <c r="RUM343" s="432"/>
      <c r="RUN343" s="432"/>
      <c r="RUO343" s="125"/>
      <c r="RUP343" s="125"/>
      <c r="RUQ343" s="125"/>
      <c r="RUR343" s="125"/>
      <c r="RUS343" s="125"/>
      <c r="RUT343" s="125"/>
      <c r="RUU343" s="125"/>
      <c r="RUV343" s="125"/>
      <c r="RUW343" s="125"/>
      <c r="RUX343" s="125"/>
      <c r="RUY343" s="125"/>
      <c r="RUZ343" s="125"/>
      <c r="RVA343" s="125"/>
      <c r="RVB343" s="125"/>
      <c r="RVC343" s="125"/>
      <c r="RVD343" s="125"/>
      <c r="RVE343" s="125"/>
      <c r="RVF343" s="125"/>
      <c r="RVG343" s="125"/>
      <c r="RVH343" s="125"/>
      <c r="RVI343" s="125"/>
      <c r="RVJ343" s="125"/>
      <c r="RVK343" s="125"/>
      <c r="RVL343" s="125"/>
      <c r="RVM343" s="432"/>
      <c r="RVN343" s="432"/>
      <c r="RVO343" s="125"/>
      <c r="RVP343" s="125"/>
      <c r="RVQ343" s="125"/>
      <c r="RVR343" s="125"/>
      <c r="RVS343" s="125"/>
      <c r="RVT343" s="125"/>
      <c r="RVU343" s="125"/>
      <c r="RVV343" s="125"/>
      <c r="RVW343" s="125"/>
      <c r="RVX343" s="125"/>
      <c r="RVY343" s="125"/>
      <c r="RVZ343" s="125"/>
      <c r="RWA343" s="125"/>
      <c r="RWB343" s="125"/>
      <c r="RWC343" s="125"/>
      <c r="RWD343" s="125"/>
      <c r="RWE343" s="125"/>
      <c r="RWF343" s="125"/>
      <c r="RWG343" s="125"/>
      <c r="RWH343" s="125"/>
      <c r="RWI343" s="125"/>
      <c r="RWJ343" s="125"/>
      <c r="RWK343" s="125"/>
      <c r="RWL343" s="125"/>
      <c r="RWM343" s="432"/>
      <c r="RWN343" s="432"/>
      <c r="RWO343" s="125"/>
      <c r="RWP343" s="125"/>
      <c r="RWQ343" s="125"/>
      <c r="RWR343" s="125"/>
      <c r="RWS343" s="125"/>
      <c r="RWT343" s="125"/>
      <c r="RWU343" s="125"/>
      <c r="RWV343" s="125"/>
      <c r="RWW343" s="125"/>
      <c r="RWX343" s="125"/>
      <c r="RWY343" s="125"/>
      <c r="RWZ343" s="125"/>
      <c r="RXA343" s="125"/>
      <c r="RXB343" s="125"/>
      <c r="RXC343" s="125"/>
      <c r="RXD343" s="125"/>
      <c r="RXE343" s="125"/>
      <c r="RXF343" s="125"/>
      <c r="RXG343" s="125"/>
      <c r="RXH343" s="125"/>
      <c r="RXI343" s="125"/>
      <c r="RXJ343" s="125"/>
      <c r="RXK343" s="125"/>
      <c r="RXL343" s="125"/>
      <c r="RXM343" s="432"/>
      <c r="RXN343" s="432"/>
      <c r="RXO343" s="125"/>
      <c r="RXP343" s="125"/>
      <c r="RXQ343" s="125"/>
      <c r="RXR343" s="125"/>
      <c r="RXS343" s="125"/>
      <c r="RXT343" s="125"/>
      <c r="RXU343" s="125"/>
      <c r="RXV343" s="125"/>
      <c r="RXW343" s="125"/>
      <c r="RXX343" s="125"/>
      <c r="RXY343" s="125"/>
      <c r="RXZ343" s="125"/>
      <c r="RYA343" s="125"/>
      <c r="RYB343" s="125"/>
      <c r="RYC343" s="125"/>
      <c r="RYD343" s="125"/>
      <c r="RYE343" s="125"/>
      <c r="RYF343" s="125"/>
      <c r="RYG343" s="125"/>
      <c r="RYH343" s="125"/>
      <c r="RYI343" s="125"/>
      <c r="RYJ343" s="125"/>
      <c r="RYK343" s="125"/>
      <c r="RYL343" s="125"/>
      <c r="RYM343" s="432"/>
      <c r="RYN343" s="432"/>
      <c r="RYO343" s="125"/>
      <c r="RYP343" s="125"/>
      <c r="RYQ343" s="125"/>
      <c r="RYR343" s="125"/>
      <c r="RYS343" s="125"/>
      <c r="RYT343" s="125"/>
      <c r="RYU343" s="125"/>
      <c r="RYV343" s="125"/>
      <c r="RYW343" s="125"/>
      <c r="RYX343" s="125"/>
      <c r="RYY343" s="125"/>
      <c r="RYZ343" s="125"/>
      <c r="RZA343" s="125"/>
      <c r="RZB343" s="125"/>
      <c r="RZC343" s="125"/>
      <c r="RZD343" s="125"/>
      <c r="RZE343" s="125"/>
      <c r="RZF343" s="125"/>
      <c r="RZG343" s="125"/>
      <c r="RZH343" s="125"/>
      <c r="RZI343" s="125"/>
      <c r="RZJ343" s="125"/>
      <c r="RZK343" s="125"/>
      <c r="RZL343" s="125"/>
      <c r="RZM343" s="432"/>
      <c r="RZN343" s="432"/>
      <c r="RZO343" s="125"/>
      <c r="RZP343" s="125"/>
      <c r="RZQ343" s="125"/>
      <c r="RZR343" s="125"/>
      <c r="RZS343" s="125"/>
      <c r="RZT343" s="125"/>
      <c r="RZU343" s="125"/>
      <c r="RZV343" s="125"/>
      <c r="RZW343" s="125"/>
      <c r="RZX343" s="125"/>
      <c r="RZY343" s="125"/>
      <c r="RZZ343" s="125"/>
      <c r="SAA343" s="125"/>
      <c r="SAB343" s="125"/>
      <c r="SAC343" s="125"/>
      <c r="SAD343" s="125"/>
      <c r="SAE343" s="125"/>
      <c r="SAF343" s="125"/>
      <c r="SAG343" s="125"/>
      <c r="SAH343" s="125"/>
      <c r="SAI343" s="125"/>
      <c r="SAJ343" s="125"/>
      <c r="SAK343" s="125"/>
      <c r="SAL343" s="125"/>
      <c r="SAM343" s="432"/>
      <c r="SAN343" s="432"/>
      <c r="SAO343" s="125"/>
      <c r="SAP343" s="125"/>
      <c r="SAQ343" s="125"/>
      <c r="SAR343" s="125"/>
      <c r="SAS343" s="125"/>
      <c r="SAT343" s="125"/>
      <c r="SAU343" s="125"/>
      <c r="SAV343" s="125"/>
      <c r="SAW343" s="125"/>
      <c r="SAX343" s="125"/>
      <c r="SAY343" s="125"/>
      <c r="SAZ343" s="125"/>
      <c r="SBA343" s="125"/>
      <c r="SBB343" s="125"/>
      <c r="SBC343" s="125"/>
      <c r="SBD343" s="125"/>
      <c r="SBE343" s="125"/>
      <c r="SBF343" s="125"/>
      <c r="SBG343" s="125"/>
      <c r="SBH343" s="125"/>
      <c r="SBI343" s="125"/>
      <c r="SBJ343" s="125"/>
      <c r="SBK343" s="125"/>
      <c r="SBL343" s="125"/>
      <c r="SBM343" s="432"/>
      <c r="SBN343" s="432"/>
      <c r="SBO343" s="125"/>
      <c r="SBP343" s="125"/>
      <c r="SBQ343" s="125"/>
      <c r="SBR343" s="125"/>
      <c r="SBS343" s="125"/>
      <c r="SBT343" s="125"/>
      <c r="SBU343" s="125"/>
      <c r="SBV343" s="125"/>
      <c r="SBW343" s="125"/>
      <c r="SBX343" s="125"/>
      <c r="SBY343" s="125"/>
      <c r="SBZ343" s="125"/>
      <c r="SCA343" s="125"/>
      <c r="SCB343" s="125"/>
      <c r="SCC343" s="125"/>
      <c r="SCD343" s="125"/>
      <c r="SCE343" s="125"/>
      <c r="SCF343" s="125"/>
      <c r="SCG343" s="125"/>
      <c r="SCH343" s="125"/>
      <c r="SCI343" s="125"/>
      <c r="SCJ343" s="125"/>
      <c r="SCK343" s="125"/>
      <c r="SCL343" s="125"/>
      <c r="SCM343" s="432"/>
      <c r="SCN343" s="432"/>
      <c r="SCO343" s="125"/>
      <c r="SCP343" s="125"/>
      <c r="SCQ343" s="125"/>
      <c r="SCR343" s="125"/>
      <c r="SCS343" s="125"/>
      <c r="SCT343" s="125"/>
      <c r="SCU343" s="125"/>
      <c r="SCV343" s="125"/>
      <c r="SCW343" s="125"/>
      <c r="SCX343" s="125"/>
      <c r="SCY343" s="125"/>
      <c r="SCZ343" s="125"/>
      <c r="SDA343" s="125"/>
      <c r="SDB343" s="125"/>
      <c r="SDC343" s="125"/>
      <c r="SDD343" s="125"/>
      <c r="SDE343" s="125"/>
      <c r="SDF343" s="125"/>
      <c r="SDG343" s="125"/>
      <c r="SDH343" s="125"/>
      <c r="SDI343" s="125"/>
      <c r="SDJ343" s="125"/>
      <c r="SDK343" s="125"/>
      <c r="SDL343" s="125"/>
      <c r="SDM343" s="432"/>
      <c r="SDN343" s="432"/>
      <c r="SDO343" s="125"/>
      <c r="SDP343" s="125"/>
      <c r="SDQ343" s="125"/>
      <c r="SDR343" s="125"/>
      <c r="SDS343" s="125"/>
      <c r="SDT343" s="125"/>
      <c r="SDU343" s="125"/>
      <c r="SDV343" s="125"/>
      <c r="SDW343" s="125"/>
      <c r="SDX343" s="125"/>
      <c r="SDY343" s="125"/>
      <c r="SDZ343" s="125"/>
      <c r="SEA343" s="125"/>
      <c r="SEB343" s="125"/>
      <c r="SEC343" s="125"/>
      <c r="SED343" s="125"/>
      <c r="SEE343" s="125"/>
      <c r="SEF343" s="125"/>
      <c r="SEG343" s="125"/>
      <c r="SEH343" s="125"/>
      <c r="SEI343" s="125"/>
      <c r="SEJ343" s="125"/>
      <c r="SEK343" s="125"/>
      <c r="SEL343" s="125"/>
      <c r="SEM343" s="432"/>
      <c r="SEN343" s="432"/>
      <c r="SEO343" s="125"/>
      <c r="SEP343" s="125"/>
      <c r="SEQ343" s="125"/>
      <c r="SER343" s="125"/>
      <c r="SES343" s="125"/>
      <c r="SET343" s="125"/>
      <c r="SEU343" s="125"/>
      <c r="SEV343" s="125"/>
      <c r="SEW343" s="125"/>
      <c r="SEX343" s="125"/>
      <c r="SEY343" s="125"/>
      <c r="SEZ343" s="125"/>
      <c r="SFA343" s="125"/>
      <c r="SFB343" s="125"/>
      <c r="SFC343" s="125"/>
      <c r="SFD343" s="125"/>
      <c r="SFE343" s="125"/>
      <c r="SFF343" s="125"/>
      <c r="SFG343" s="125"/>
      <c r="SFH343" s="125"/>
      <c r="SFI343" s="125"/>
      <c r="SFJ343" s="125"/>
      <c r="SFK343" s="125"/>
      <c r="SFL343" s="125"/>
      <c r="SFM343" s="432"/>
      <c r="SFN343" s="432"/>
      <c r="SFO343" s="125"/>
      <c r="SFP343" s="125"/>
      <c r="SFQ343" s="125"/>
      <c r="SFR343" s="125"/>
      <c r="SFS343" s="125"/>
      <c r="SFT343" s="125"/>
      <c r="SFU343" s="125"/>
      <c r="SFV343" s="125"/>
      <c r="SFW343" s="125"/>
      <c r="SFX343" s="125"/>
      <c r="SFY343" s="125"/>
      <c r="SFZ343" s="125"/>
      <c r="SGA343" s="125"/>
      <c r="SGB343" s="125"/>
      <c r="SGC343" s="125"/>
      <c r="SGD343" s="125"/>
      <c r="SGE343" s="125"/>
      <c r="SGF343" s="125"/>
      <c r="SGG343" s="125"/>
      <c r="SGH343" s="125"/>
      <c r="SGI343" s="125"/>
      <c r="SGJ343" s="125"/>
      <c r="SGK343" s="125"/>
      <c r="SGL343" s="125"/>
      <c r="SGM343" s="432"/>
      <c r="SGN343" s="432"/>
      <c r="SGO343" s="125"/>
      <c r="SGP343" s="125"/>
      <c r="SGQ343" s="125"/>
      <c r="SGR343" s="125"/>
      <c r="SGS343" s="125"/>
      <c r="SGT343" s="125"/>
      <c r="SGU343" s="125"/>
      <c r="SGV343" s="125"/>
      <c r="SGW343" s="125"/>
      <c r="SGX343" s="125"/>
      <c r="SGY343" s="125"/>
      <c r="SGZ343" s="125"/>
      <c r="SHA343" s="125"/>
      <c r="SHB343" s="125"/>
      <c r="SHC343" s="125"/>
      <c r="SHD343" s="125"/>
      <c r="SHE343" s="125"/>
      <c r="SHF343" s="125"/>
      <c r="SHG343" s="125"/>
      <c r="SHH343" s="125"/>
      <c r="SHI343" s="125"/>
      <c r="SHJ343" s="125"/>
      <c r="SHK343" s="125"/>
      <c r="SHL343" s="125"/>
      <c r="SHM343" s="432"/>
      <c r="SHN343" s="432"/>
      <c r="SHO343" s="125"/>
      <c r="SHP343" s="125"/>
      <c r="SHQ343" s="125"/>
      <c r="SHR343" s="125"/>
      <c r="SHS343" s="125"/>
      <c r="SHT343" s="125"/>
      <c r="SHU343" s="125"/>
      <c r="SHV343" s="125"/>
      <c r="SHW343" s="125"/>
      <c r="SHX343" s="125"/>
      <c r="SHY343" s="125"/>
      <c r="SHZ343" s="125"/>
      <c r="SIA343" s="125"/>
      <c r="SIB343" s="125"/>
      <c r="SIC343" s="125"/>
      <c r="SID343" s="125"/>
      <c r="SIE343" s="125"/>
      <c r="SIF343" s="125"/>
      <c r="SIG343" s="125"/>
      <c r="SIH343" s="125"/>
      <c r="SII343" s="125"/>
      <c r="SIJ343" s="125"/>
      <c r="SIK343" s="125"/>
      <c r="SIL343" s="125"/>
      <c r="SIM343" s="432"/>
      <c r="SIN343" s="432"/>
      <c r="SIO343" s="125"/>
      <c r="SIP343" s="125"/>
      <c r="SIQ343" s="125"/>
      <c r="SIR343" s="125"/>
      <c r="SIS343" s="125"/>
      <c r="SIT343" s="125"/>
      <c r="SIU343" s="125"/>
      <c r="SIV343" s="125"/>
      <c r="SIW343" s="125"/>
      <c r="SIX343" s="125"/>
      <c r="SIY343" s="125"/>
      <c r="SIZ343" s="125"/>
      <c r="SJA343" s="125"/>
      <c r="SJB343" s="125"/>
      <c r="SJC343" s="125"/>
      <c r="SJD343" s="125"/>
      <c r="SJE343" s="125"/>
      <c r="SJF343" s="125"/>
      <c r="SJG343" s="125"/>
      <c r="SJH343" s="125"/>
      <c r="SJI343" s="125"/>
      <c r="SJJ343" s="125"/>
      <c r="SJK343" s="125"/>
      <c r="SJL343" s="125"/>
      <c r="SJM343" s="432"/>
      <c r="SJN343" s="432"/>
      <c r="SJO343" s="125"/>
      <c r="SJP343" s="125"/>
      <c r="SJQ343" s="125"/>
      <c r="SJR343" s="125"/>
      <c r="SJS343" s="125"/>
      <c r="SJT343" s="125"/>
      <c r="SJU343" s="125"/>
      <c r="SJV343" s="125"/>
      <c r="SJW343" s="125"/>
      <c r="SJX343" s="125"/>
      <c r="SJY343" s="125"/>
      <c r="SJZ343" s="125"/>
      <c r="SKA343" s="125"/>
      <c r="SKB343" s="125"/>
      <c r="SKC343" s="125"/>
      <c r="SKD343" s="125"/>
      <c r="SKE343" s="125"/>
      <c r="SKF343" s="125"/>
      <c r="SKG343" s="125"/>
      <c r="SKH343" s="125"/>
      <c r="SKI343" s="125"/>
      <c r="SKJ343" s="125"/>
      <c r="SKK343" s="125"/>
      <c r="SKL343" s="125"/>
      <c r="SKM343" s="432"/>
      <c r="SKN343" s="432"/>
      <c r="SKO343" s="125"/>
      <c r="SKP343" s="125"/>
      <c r="SKQ343" s="125"/>
      <c r="SKR343" s="125"/>
      <c r="SKS343" s="125"/>
      <c r="SKT343" s="125"/>
      <c r="SKU343" s="125"/>
      <c r="SKV343" s="125"/>
      <c r="SKW343" s="125"/>
      <c r="SKX343" s="125"/>
      <c r="SKY343" s="125"/>
      <c r="SKZ343" s="125"/>
      <c r="SLA343" s="125"/>
      <c r="SLB343" s="125"/>
      <c r="SLC343" s="125"/>
      <c r="SLD343" s="125"/>
      <c r="SLE343" s="125"/>
      <c r="SLF343" s="125"/>
      <c r="SLG343" s="125"/>
      <c r="SLH343" s="125"/>
      <c r="SLI343" s="125"/>
      <c r="SLJ343" s="125"/>
      <c r="SLK343" s="125"/>
      <c r="SLL343" s="125"/>
      <c r="SLM343" s="432"/>
      <c r="SLN343" s="432"/>
      <c r="SLO343" s="125"/>
      <c r="SLP343" s="125"/>
      <c r="SLQ343" s="125"/>
      <c r="SLR343" s="125"/>
      <c r="SLS343" s="125"/>
      <c r="SLT343" s="125"/>
      <c r="SLU343" s="125"/>
      <c r="SLV343" s="125"/>
      <c r="SLW343" s="125"/>
      <c r="SLX343" s="125"/>
      <c r="SLY343" s="125"/>
      <c r="SLZ343" s="125"/>
      <c r="SMA343" s="125"/>
      <c r="SMB343" s="125"/>
      <c r="SMC343" s="125"/>
      <c r="SMD343" s="125"/>
      <c r="SME343" s="125"/>
      <c r="SMF343" s="125"/>
      <c r="SMG343" s="125"/>
      <c r="SMH343" s="125"/>
      <c r="SMI343" s="125"/>
      <c r="SMJ343" s="125"/>
      <c r="SMK343" s="125"/>
      <c r="SML343" s="125"/>
      <c r="SMM343" s="432"/>
      <c r="SMN343" s="432"/>
      <c r="SMO343" s="125"/>
      <c r="SMP343" s="125"/>
      <c r="SMQ343" s="125"/>
      <c r="SMR343" s="125"/>
      <c r="SMS343" s="125"/>
      <c r="SMT343" s="125"/>
      <c r="SMU343" s="125"/>
      <c r="SMV343" s="125"/>
      <c r="SMW343" s="125"/>
      <c r="SMX343" s="125"/>
      <c r="SMY343" s="125"/>
      <c r="SMZ343" s="125"/>
      <c r="SNA343" s="125"/>
      <c r="SNB343" s="125"/>
      <c r="SNC343" s="125"/>
      <c r="SND343" s="125"/>
      <c r="SNE343" s="125"/>
      <c r="SNF343" s="125"/>
      <c r="SNG343" s="125"/>
      <c r="SNH343" s="125"/>
      <c r="SNI343" s="125"/>
      <c r="SNJ343" s="125"/>
      <c r="SNK343" s="125"/>
      <c r="SNL343" s="125"/>
      <c r="SNM343" s="432"/>
      <c r="SNN343" s="432"/>
      <c r="SNO343" s="125"/>
      <c r="SNP343" s="125"/>
      <c r="SNQ343" s="125"/>
      <c r="SNR343" s="125"/>
      <c r="SNS343" s="125"/>
      <c r="SNT343" s="125"/>
      <c r="SNU343" s="125"/>
      <c r="SNV343" s="125"/>
      <c r="SNW343" s="125"/>
      <c r="SNX343" s="125"/>
      <c r="SNY343" s="125"/>
      <c r="SNZ343" s="125"/>
      <c r="SOA343" s="125"/>
      <c r="SOB343" s="125"/>
      <c r="SOC343" s="125"/>
      <c r="SOD343" s="125"/>
      <c r="SOE343" s="125"/>
      <c r="SOF343" s="125"/>
      <c r="SOG343" s="125"/>
      <c r="SOH343" s="125"/>
      <c r="SOI343" s="125"/>
      <c r="SOJ343" s="125"/>
      <c r="SOK343" s="125"/>
      <c r="SOL343" s="125"/>
      <c r="SOM343" s="432"/>
      <c r="SON343" s="432"/>
      <c r="SOO343" s="125"/>
      <c r="SOP343" s="125"/>
      <c r="SOQ343" s="125"/>
      <c r="SOR343" s="125"/>
      <c r="SOS343" s="125"/>
      <c r="SOT343" s="125"/>
      <c r="SOU343" s="125"/>
      <c r="SOV343" s="125"/>
      <c r="SOW343" s="125"/>
      <c r="SOX343" s="125"/>
      <c r="SOY343" s="125"/>
      <c r="SOZ343" s="125"/>
      <c r="SPA343" s="125"/>
      <c r="SPB343" s="125"/>
      <c r="SPC343" s="125"/>
      <c r="SPD343" s="125"/>
      <c r="SPE343" s="125"/>
      <c r="SPF343" s="125"/>
      <c r="SPG343" s="125"/>
      <c r="SPH343" s="125"/>
      <c r="SPI343" s="125"/>
      <c r="SPJ343" s="125"/>
      <c r="SPK343" s="125"/>
      <c r="SPL343" s="125"/>
      <c r="SPM343" s="432"/>
      <c r="SPN343" s="432"/>
      <c r="SPO343" s="125"/>
      <c r="SPP343" s="125"/>
      <c r="SPQ343" s="125"/>
      <c r="SPR343" s="125"/>
      <c r="SPS343" s="125"/>
      <c r="SPT343" s="125"/>
      <c r="SPU343" s="125"/>
      <c r="SPV343" s="125"/>
      <c r="SPW343" s="125"/>
      <c r="SPX343" s="125"/>
      <c r="SPY343" s="125"/>
      <c r="SPZ343" s="125"/>
      <c r="SQA343" s="125"/>
      <c r="SQB343" s="125"/>
      <c r="SQC343" s="125"/>
      <c r="SQD343" s="125"/>
      <c r="SQE343" s="125"/>
      <c r="SQF343" s="125"/>
      <c r="SQG343" s="125"/>
      <c r="SQH343" s="125"/>
      <c r="SQI343" s="125"/>
      <c r="SQJ343" s="125"/>
      <c r="SQK343" s="125"/>
      <c r="SQL343" s="125"/>
      <c r="SQM343" s="432"/>
      <c r="SQN343" s="432"/>
      <c r="SQO343" s="125"/>
      <c r="SQP343" s="125"/>
      <c r="SQQ343" s="125"/>
      <c r="SQR343" s="125"/>
      <c r="SQS343" s="125"/>
      <c r="SQT343" s="125"/>
      <c r="SQU343" s="125"/>
      <c r="SQV343" s="125"/>
      <c r="SQW343" s="125"/>
      <c r="SQX343" s="125"/>
      <c r="SQY343" s="125"/>
      <c r="SQZ343" s="125"/>
      <c r="SRA343" s="125"/>
      <c r="SRB343" s="125"/>
      <c r="SRC343" s="125"/>
      <c r="SRD343" s="125"/>
      <c r="SRE343" s="125"/>
      <c r="SRF343" s="125"/>
      <c r="SRG343" s="125"/>
      <c r="SRH343" s="125"/>
      <c r="SRI343" s="125"/>
      <c r="SRJ343" s="125"/>
      <c r="SRK343" s="125"/>
      <c r="SRL343" s="125"/>
      <c r="SRM343" s="432"/>
      <c r="SRN343" s="432"/>
      <c r="SRO343" s="125"/>
      <c r="SRP343" s="125"/>
      <c r="SRQ343" s="125"/>
      <c r="SRR343" s="125"/>
      <c r="SRS343" s="125"/>
      <c r="SRT343" s="125"/>
      <c r="SRU343" s="125"/>
      <c r="SRV343" s="125"/>
      <c r="SRW343" s="125"/>
      <c r="SRX343" s="125"/>
      <c r="SRY343" s="125"/>
      <c r="SRZ343" s="125"/>
      <c r="SSA343" s="125"/>
      <c r="SSB343" s="125"/>
      <c r="SSC343" s="125"/>
      <c r="SSD343" s="125"/>
      <c r="SSE343" s="125"/>
      <c r="SSF343" s="125"/>
      <c r="SSG343" s="125"/>
      <c r="SSH343" s="125"/>
      <c r="SSI343" s="125"/>
      <c r="SSJ343" s="125"/>
      <c r="SSK343" s="125"/>
      <c r="SSL343" s="125"/>
      <c r="SSM343" s="432"/>
      <c r="SSN343" s="432"/>
      <c r="SSO343" s="125"/>
      <c r="SSP343" s="125"/>
      <c r="SSQ343" s="125"/>
      <c r="SSR343" s="125"/>
      <c r="SSS343" s="125"/>
      <c r="SST343" s="125"/>
      <c r="SSU343" s="125"/>
      <c r="SSV343" s="125"/>
      <c r="SSW343" s="125"/>
      <c r="SSX343" s="125"/>
      <c r="SSY343" s="125"/>
      <c r="SSZ343" s="125"/>
      <c r="STA343" s="125"/>
      <c r="STB343" s="125"/>
      <c r="STC343" s="125"/>
      <c r="STD343" s="125"/>
      <c r="STE343" s="125"/>
      <c r="STF343" s="125"/>
      <c r="STG343" s="125"/>
      <c r="STH343" s="125"/>
      <c r="STI343" s="125"/>
      <c r="STJ343" s="125"/>
      <c r="STK343" s="125"/>
      <c r="STL343" s="125"/>
      <c r="STM343" s="432"/>
      <c r="STN343" s="432"/>
      <c r="STO343" s="125"/>
      <c r="STP343" s="125"/>
      <c r="STQ343" s="125"/>
      <c r="STR343" s="125"/>
      <c r="STS343" s="125"/>
      <c r="STT343" s="125"/>
      <c r="STU343" s="125"/>
      <c r="STV343" s="125"/>
      <c r="STW343" s="125"/>
      <c r="STX343" s="125"/>
      <c r="STY343" s="125"/>
      <c r="STZ343" s="125"/>
      <c r="SUA343" s="125"/>
      <c r="SUB343" s="125"/>
      <c r="SUC343" s="125"/>
      <c r="SUD343" s="125"/>
      <c r="SUE343" s="125"/>
      <c r="SUF343" s="125"/>
      <c r="SUG343" s="125"/>
      <c r="SUH343" s="125"/>
      <c r="SUI343" s="125"/>
      <c r="SUJ343" s="125"/>
      <c r="SUK343" s="125"/>
      <c r="SUL343" s="125"/>
      <c r="SUM343" s="432"/>
      <c r="SUN343" s="432"/>
      <c r="SUO343" s="125"/>
      <c r="SUP343" s="125"/>
      <c r="SUQ343" s="125"/>
      <c r="SUR343" s="125"/>
      <c r="SUS343" s="125"/>
      <c r="SUT343" s="125"/>
      <c r="SUU343" s="125"/>
      <c r="SUV343" s="125"/>
      <c r="SUW343" s="125"/>
      <c r="SUX343" s="125"/>
      <c r="SUY343" s="125"/>
      <c r="SUZ343" s="125"/>
      <c r="SVA343" s="125"/>
      <c r="SVB343" s="125"/>
      <c r="SVC343" s="125"/>
      <c r="SVD343" s="125"/>
      <c r="SVE343" s="125"/>
      <c r="SVF343" s="125"/>
      <c r="SVG343" s="125"/>
      <c r="SVH343" s="125"/>
      <c r="SVI343" s="125"/>
      <c r="SVJ343" s="125"/>
      <c r="SVK343" s="125"/>
      <c r="SVL343" s="125"/>
      <c r="SVM343" s="432"/>
      <c r="SVN343" s="432"/>
      <c r="SVO343" s="125"/>
      <c r="SVP343" s="125"/>
      <c r="SVQ343" s="125"/>
      <c r="SVR343" s="125"/>
      <c r="SVS343" s="125"/>
      <c r="SVT343" s="125"/>
      <c r="SVU343" s="125"/>
      <c r="SVV343" s="125"/>
      <c r="SVW343" s="125"/>
      <c r="SVX343" s="125"/>
      <c r="SVY343" s="125"/>
      <c r="SVZ343" s="125"/>
      <c r="SWA343" s="125"/>
      <c r="SWB343" s="125"/>
      <c r="SWC343" s="125"/>
      <c r="SWD343" s="125"/>
      <c r="SWE343" s="125"/>
      <c r="SWF343" s="125"/>
      <c r="SWG343" s="125"/>
      <c r="SWH343" s="125"/>
      <c r="SWI343" s="125"/>
      <c r="SWJ343" s="125"/>
      <c r="SWK343" s="125"/>
      <c r="SWL343" s="125"/>
      <c r="SWM343" s="432"/>
      <c r="SWN343" s="432"/>
      <c r="SWO343" s="125"/>
      <c r="SWP343" s="125"/>
      <c r="SWQ343" s="125"/>
      <c r="SWR343" s="125"/>
      <c r="SWS343" s="125"/>
      <c r="SWT343" s="125"/>
      <c r="SWU343" s="125"/>
      <c r="SWV343" s="125"/>
      <c r="SWW343" s="125"/>
      <c r="SWX343" s="125"/>
      <c r="SWY343" s="125"/>
      <c r="SWZ343" s="125"/>
      <c r="SXA343" s="125"/>
      <c r="SXB343" s="125"/>
      <c r="SXC343" s="125"/>
      <c r="SXD343" s="125"/>
      <c r="SXE343" s="125"/>
      <c r="SXF343" s="125"/>
      <c r="SXG343" s="125"/>
      <c r="SXH343" s="125"/>
      <c r="SXI343" s="125"/>
      <c r="SXJ343" s="125"/>
      <c r="SXK343" s="125"/>
      <c r="SXL343" s="125"/>
      <c r="SXM343" s="432"/>
      <c r="SXN343" s="432"/>
      <c r="SXO343" s="125"/>
      <c r="SXP343" s="125"/>
      <c r="SXQ343" s="125"/>
      <c r="SXR343" s="125"/>
      <c r="SXS343" s="125"/>
      <c r="SXT343" s="125"/>
      <c r="SXU343" s="125"/>
      <c r="SXV343" s="125"/>
      <c r="SXW343" s="125"/>
      <c r="SXX343" s="125"/>
      <c r="SXY343" s="125"/>
      <c r="SXZ343" s="125"/>
      <c r="SYA343" s="125"/>
      <c r="SYB343" s="125"/>
      <c r="SYC343" s="125"/>
      <c r="SYD343" s="125"/>
      <c r="SYE343" s="125"/>
      <c r="SYF343" s="125"/>
      <c r="SYG343" s="125"/>
      <c r="SYH343" s="125"/>
      <c r="SYI343" s="125"/>
      <c r="SYJ343" s="125"/>
      <c r="SYK343" s="125"/>
      <c r="SYL343" s="125"/>
      <c r="SYM343" s="432"/>
      <c r="SYN343" s="432"/>
      <c r="SYO343" s="125"/>
      <c r="SYP343" s="125"/>
      <c r="SYQ343" s="125"/>
      <c r="SYR343" s="125"/>
      <c r="SYS343" s="125"/>
      <c r="SYT343" s="125"/>
      <c r="SYU343" s="125"/>
      <c r="SYV343" s="125"/>
      <c r="SYW343" s="125"/>
      <c r="SYX343" s="125"/>
      <c r="SYY343" s="125"/>
      <c r="SYZ343" s="125"/>
      <c r="SZA343" s="125"/>
      <c r="SZB343" s="125"/>
      <c r="SZC343" s="125"/>
      <c r="SZD343" s="125"/>
      <c r="SZE343" s="125"/>
      <c r="SZF343" s="125"/>
      <c r="SZG343" s="125"/>
      <c r="SZH343" s="125"/>
      <c r="SZI343" s="125"/>
      <c r="SZJ343" s="125"/>
      <c r="SZK343" s="125"/>
      <c r="SZL343" s="125"/>
      <c r="SZM343" s="432"/>
      <c r="SZN343" s="432"/>
      <c r="SZO343" s="125"/>
      <c r="SZP343" s="125"/>
      <c r="SZQ343" s="125"/>
      <c r="SZR343" s="125"/>
      <c r="SZS343" s="125"/>
      <c r="SZT343" s="125"/>
      <c r="SZU343" s="125"/>
      <c r="SZV343" s="125"/>
      <c r="SZW343" s="125"/>
      <c r="SZX343" s="125"/>
      <c r="SZY343" s="125"/>
      <c r="SZZ343" s="125"/>
      <c r="TAA343" s="125"/>
      <c r="TAB343" s="125"/>
      <c r="TAC343" s="125"/>
      <c r="TAD343" s="125"/>
      <c r="TAE343" s="125"/>
      <c r="TAF343" s="125"/>
      <c r="TAG343" s="125"/>
      <c r="TAH343" s="125"/>
      <c r="TAI343" s="125"/>
      <c r="TAJ343" s="125"/>
      <c r="TAK343" s="125"/>
      <c r="TAL343" s="125"/>
      <c r="TAM343" s="432"/>
      <c r="TAN343" s="432"/>
      <c r="TAO343" s="125"/>
      <c r="TAP343" s="125"/>
      <c r="TAQ343" s="125"/>
      <c r="TAR343" s="125"/>
      <c r="TAS343" s="125"/>
      <c r="TAT343" s="125"/>
      <c r="TAU343" s="125"/>
      <c r="TAV343" s="125"/>
      <c r="TAW343" s="125"/>
      <c r="TAX343" s="125"/>
      <c r="TAY343" s="125"/>
      <c r="TAZ343" s="125"/>
      <c r="TBA343" s="125"/>
      <c r="TBB343" s="125"/>
      <c r="TBC343" s="125"/>
      <c r="TBD343" s="125"/>
      <c r="TBE343" s="125"/>
      <c r="TBF343" s="125"/>
      <c r="TBG343" s="125"/>
      <c r="TBH343" s="125"/>
      <c r="TBI343" s="125"/>
      <c r="TBJ343" s="125"/>
      <c r="TBK343" s="125"/>
      <c r="TBL343" s="125"/>
      <c r="TBM343" s="432"/>
      <c r="TBN343" s="432"/>
      <c r="TBO343" s="125"/>
      <c r="TBP343" s="125"/>
      <c r="TBQ343" s="125"/>
      <c r="TBR343" s="125"/>
      <c r="TBS343" s="125"/>
      <c r="TBT343" s="125"/>
      <c r="TBU343" s="125"/>
      <c r="TBV343" s="125"/>
      <c r="TBW343" s="125"/>
      <c r="TBX343" s="125"/>
      <c r="TBY343" s="125"/>
      <c r="TBZ343" s="125"/>
      <c r="TCA343" s="125"/>
      <c r="TCB343" s="125"/>
      <c r="TCC343" s="125"/>
      <c r="TCD343" s="125"/>
      <c r="TCE343" s="125"/>
      <c r="TCF343" s="125"/>
      <c r="TCG343" s="125"/>
      <c r="TCH343" s="125"/>
      <c r="TCI343" s="125"/>
      <c r="TCJ343" s="125"/>
      <c r="TCK343" s="125"/>
      <c r="TCL343" s="125"/>
      <c r="TCM343" s="432"/>
      <c r="TCN343" s="432"/>
      <c r="TCO343" s="125"/>
      <c r="TCP343" s="125"/>
      <c r="TCQ343" s="125"/>
      <c r="TCR343" s="125"/>
      <c r="TCS343" s="125"/>
      <c r="TCT343" s="125"/>
      <c r="TCU343" s="125"/>
      <c r="TCV343" s="125"/>
      <c r="TCW343" s="125"/>
      <c r="TCX343" s="125"/>
      <c r="TCY343" s="125"/>
      <c r="TCZ343" s="125"/>
      <c r="TDA343" s="125"/>
      <c r="TDB343" s="125"/>
      <c r="TDC343" s="125"/>
      <c r="TDD343" s="125"/>
      <c r="TDE343" s="125"/>
      <c r="TDF343" s="125"/>
      <c r="TDG343" s="125"/>
      <c r="TDH343" s="125"/>
      <c r="TDI343" s="125"/>
      <c r="TDJ343" s="125"/>
      <c r="TDK343" s="125"/>
      <c r="TDL343" s="125"/>
      <c r="TDM343" s="432"/>
      <c r="TDN343" s="432"/>
      <c r="TDO343" s="125"/>
      <c r="TDP343" s="125"/>
      <c r="TDQ343" s="125"/>
      <c r="TDR343" s="125"/>
      <c r="TDS343" s="125"/>
      <c r="TDT343" s="125"/>
      <c r="TDU343" s="125"/>
      <c r="TDV343" s="125"/>
      <c r="TDW343" s="125"/>
      <c r="TDX343" s="125"/>
      <c r="TDY343" s="125"/>
      <c r="TDZ343" s="125"/>
      <c r="TEA343" s="125"/>
      <c r="TEB343" s="125"/>
      <c r="TEC343" s="125"/>
      <c r="TED343" s="125"/>
      <c r="TEE343" s="125"/>
      <c r="TEF343" s="125"/>
      <c r="TEG343" s="125"/>
      <c r="TEH343" s="125"/>
      <c r="TEI343" s="125"/>
      <c r="TEJ343" s="125"/>
      <c r="TEK343" s="125"/>
      <c r="TEL343" s="125"/>
      <c r="TEM343" s="432"/>
      <c r="TEN343" s="432"/>
      <c r="TEO343" s="125"/>
      <c r="TEP343" s="125"/>
      <c r="TEQ343" s="125"/>
      <c r="TER343" s="125"/>
      <c r="TES343" s="125"/>
      <c r="TET343" s="125"/>
      <c r="TEU343" s="125"/>
      <c r="TEV343" s="125"/>
      <c r="TEW343" s="125"/>
      <c r="TEX343" s="125"/>
      <c r="TEY343" s="125"/>
      <c r="TEZ343" s="125"/>
      <c r="TFA343" s="125"/>
      <c r="TFB343" s="125"/>
      <c r="TFC343" s="125"/>
      <c r="TFD343" s="125"/>
      <c r="TFE343" s="125"/>
      <c r="TFF343" s="125"/>
      <c r="TFG343" s="125"/>
      <c r="TFH343" s="125"/>
      <c r="TFI343" s="125"/>
      <c r="TFJ343" s="125"/>
      <c r="TFK343" s="125"/>
      <c r="TFL343" s="125"/>
      <c r="TFM343" s="432"/>
      <c r="TFN343" s="432"/>
      <c r="TFO343" s="125"/>
      <c r="TFP343" s="125"/>
      <c r="TFQ343" s="125"/>
      <c r="TFR343" s="125"/>
      <c r="TFS343" s="125"/>
      <c r="TFT343" s="125"/>
      <c r="TFU343" s="125"/>
      <c r="TFV343" s="125"/>
      <c r="TFW343" s="125"/>
      <c r="TFX343" s="125"/>
      <c r="TFY343" s="125"/>
      <c r="TFZ343" s="125"/>
      <c r="TGA343" s="125"/>
      <c r="TGB343" s="125"/>
      <c r="TGC343" s="125"/>
      <c r="TGD343" s="125"/>
      <c r="TGE343" s="125"/>
      <c r="TGF343" s="125"/>
      <c r="TGG343" s="125"/>
      <c r="TGH343" s="125"/>
      <c r="TGI343" s="125"/>
      <c r="TGJ343" s="125"/>
      <c r="TGK343" s="125"/>
      <c r="TGL343" s="125"/>
      <c r="TGM343" s="432"/>
      <c r="TGN343" s="432"/>
      <c r="TGO343" s="125"/>
      <c r="TGP343" s="125"/>
      <c r="TGQ343" s="125"/>
      <c r="TGR343" s="125"/>
      <c r="TGS343" s="125"/>
      <c r="TGT343" s="125"/>
      <c r="TGU343" s="125"/>
      <c r="TGV343" s="125"/>
      <c r="TGW343" s="125"/>
      <c r="TGX343" s="125"/>
      <c r="TGY343" s="125"/>
      <c r="TGZ343" s="125"/>
      <c r="THA343" s="125"/>
      <c r="THB343" s="125"/>
      <c r="THC343" s="125"/>
      <c r="THD343" s="125"/>
      <c r="THE343" s="125"/>
      <c r="THF343" s="125"/>
      <c r="THG343" s="125"/>
      <c r="THH343" s="125"/>
      <c r="THI343" s="125"/>
      <c r="THJ343" s="125"/>
      <c r="THK343" s="125"/>
      <c r="THL343" s="125"/>
      <c r="THM343" s="432"/>
      <c r="THN343" s="432"/>
      <c r="THO343" s="125"/>
      <c r="THP343" s="125"/>
      <c r="THQ343" s="125"/>
      <c r="THR343" s="125"/>
      <c r="THS343" s="125"/>
      <c r="THT343" s="125"/>
      <c r="THU343" s="125"/>
      <c r="THV343" s="125"/>
      <c r="THW343" s="125"/>
      <c r="THX343" s="125"/>
      <c r="THY343" s="125"/>
      <c r="THZ343" s="125"/>
      <c r="TIA343" s="125"/>
      <c r="TIB343" s="125"/>
      <c r="TIC343" s="125"/>
      <c r="TID343" s="125"/>
      <c r="TIE343" s="125"/>
      <c r="TIF343" s="125"/>
      <c r="TIG343" s="125"/>
      <c r="TIH343" s="125"/>
      <c r="TII343" s="125"/>
      <c r="TIJ343" s="125"/>
      <c r="TIK343" s="125"/>
      <c r="TIL343" s="125"/>
      <c r="TIM343" s="432"/>
      <c r="TIN343" s="432"/>
      <c r="TIO343" s="125"/>
      <c r="TIP343" s="125"/>
      <c r="TIQ343" s="125"/>
      <c r="TIR343" s="125"/>
      <c r="TIS343" s="125"/>
      <c r="TIT343" s="125"/>
      <c r="TIU343" s="125"/>
      <c r="TIV343" s="125"/>
      <c r="TIW343" s="125"/>
      <c r="TIX343" s="125"/>
      <c r="TIY343" s="125"/>
      <c r="TIZ343" s="125"/>
      <c r="TJA343" s="125"/>
      <c r="TJB343" s="125"/>
      <c r="TJC343" s="125"/>
      <c r="TJD343" s="125"/>
      <c r="TJE343" s="125"/>
      <c r="TJF343" s="125"/>
      <c r="TJG343" s="125"/>
      <c r="TJH343" s="125"/>
      <c r="TJI343" s="125"/>
      <c r="TJJ343" s="125"/>
      <c r="TJK343" s="125"/>
      <c r="TJL343" s="125"/>
      <c r="TJM343" s="432"/>
      <c r="TJN343" s="432"/>
      <c r="TJO343" s="125"/>
      <c r="TJP343" s="125"/>
      <c r="TJQ343" s="125"/>
      <c r="TJR343" s="125"/>
      <c r="TJS343" s="125"/>
      <c r="TJT343" s="125"/>
      <c r="TJU343" s="125"/>
      <c r="TJV343" s="125"/>
      <c r="TJW343" s="125"/>
      <c r="TJX343" s="125"/>
      <c r="TJY343" s="125"/>
      <c r="TJZ343" s="125"/>
      <c r="TKA343" s="125"/>
      <c r="TKB343" s="125"/>
      <c r="TKC343" s="125"/>
      <c r="TKD343" s="125"/>
      <c r="TKE343" s="125"/>
      <c r="TKF343" s="125"/>
      <c r="TKG343" s="125"/>
      <c r="TKH343" s="125"/>
      <c r="TKI343" s="125"/>
      <c r="TKJ343" s="125"/>
      <c r="TKK343" s="125"/>
      <c r="TKL343" s="125"/>
      <c r="TKM343" s="432"/>
      <c r="TKN343" s="432"/>
      <c r="TKO343" s="125"/>
      <c r="TKP343" s="125"/>
      <c r="TKQ343" s="125"/>
      <c r="TKR343" s="125"/>
      <c r="TKS343" s="125"/>
      <c r="TKT343" s="125"/>
      <c r="TKU343" s="125"/>
      <c r="TKV343" s="125"/>
      <c r="TKW343" s="125"/>
      <c r="TKX343" s="125"/>
      <c r="TKY343" s="125"/>
      <c r="TKZ343" s="125"/>
      <c r="TLA343" s="125"/>
      <c r="TLB343" s="125"/>
      <c r="TLC343" s="125"/>
      <c r="TLD343" s="125"/>
      <c r="TLE343" s="125"/>
      <c r="TLF343" s="125"/>
      <c r="TLG343" s="125"/>
      <c r="TLH343" s="125"/>
      <c r="TLI343" s="125"/>
      <c r="TLJ343" s="125"/>
      <c r="TLK343" s="125"/>
      <c r="TLL343" s="125"/>
      <c r="TLM343" s="432"/>
      <c r="TLN343" s="432"/>
      <c r="TLO343" s="125"/>
      <c r="TLP343" s="125"/>
      <c r="TLQ343" s="125"/>
      <c r="TLR343" s="125"/>
      <c r="TLS343" s="125"/>
      <c r="TLT343" s="125"/>
      <c r="TLU343" s="125"/>
      <c r="TLV343" s="125"/>
      <c r="TLW343" s="125"/>
      <c r="TLX343" s="125"/>
      <c r="TLY343" s="125"/>
      <c r="TLZ343" s="125"/>
      <c r="TMA343" s="125"/>
      <c r="TMB343" s="125"/>
      <c r="TMC343" s="125"/>
      <c r="TMD343" s="125"/>
      <c r="TME343" s="125"/>
      <c r="TMF343" s="125"/>
      <c r="TMG343" s="125"/>
      <c r="TMH343" s="125"/>
      <c r="TMI343" s="125"/>
      <c r="TMJ343" s="125"/>
      <c r="TMK343" s="125"/>
      <c r="TML343" s="125"/>
      <c r="TMM343" s="432"/>
      <c r="TMN343" s="432"/>
      <c r="TMO343" s="125"/>
      <c r="TMP343" s="125"/>
      <c r="TMQ343" s="125"/>
      <c r="TMR343" s="125"/>
      <c r="TMS343" s="125"/>
      <c r="TMT343" s="125"/>
      <c r="TMU343" s="125"/>
      <c r="TMV343" s="125"/>
      <c r="TMW343" s="125"/>
      <c r="TMX343" s="125"/>
      <c r="TMY343" s="125"/>
      <c r="TMZ343" s="125"/>
      <c r="TNA343" s="125"/>
      <c r="TNB343" s="125"/>
      <c r="TNC343" s="125"/>
      <c r="TND343" s="125"/>
      <c r="TNE343" s="125"/>
      <c r="TNF343" s="125"/>
      <c r="TNG343" s="125"/>
      <c r="TNH343" s="125"/>
      <c r="TNI343" s="125"/>
      <c r="TNJ343" s="125"/>
      <c r="TNK343" s="125"/>
      <c r="TNL343" s="125"/>
      <c r="TNM343" s="432"/>
      <c r="TNN343" s="432"/>
      <c r="TNO343" s="125"/>
      <c r="TNP343" s="125"/>
      <c r="TNQ343" s="125"/>
      <c r="TNR343" s="125"/>
      <c r="TNS343" s="125"/>
      <c r="TNT343" s="125"/>
      <c r="TNU343" s="125"/>
      <c r="TNV343" s="125"/>
      <c r="TNW343" s="125"/>
      <c r="TNX343" s="125"/>
      <c r="TNY343" s="125"/>
      <c r="TNZ343" s="125"/>
      <c r="TOA343" s="125"/>
      <c r="TOB343" s="125"/>
      <c r="TOC343" s="125"/>
      <c r="TOD343" s="125"/>
      <c r="TOE343" s="125"/>
      <c r="TOF343" s="125"/>
      <c r="TOG343" s="125"/>
      <c r="TOH343" s="125"/>
      <c r="TOI343" s="125"/>
      <c r="TOJ343" s="125"/>
      <c r="TOK343" s="125"/>
      <c r="TOL343" s="125"/>
      <c r="TOM343" s="432"/>
      <c r="TON343" s="432"/>
      <c r="TOO343" s="125"/>
      <c r="TOP343" s="125"/>
      <c r="TOQ343" s="125"/>
      <c r="TOR343" s="125"/>
      <c r="TOS343" s="125"/>
      <c r="TOT343" s="125"/>
      <c r="TOU343" s="125"/>
      <c r="TOV343" s="125"/>
      <c r="TOW343" s="125"/>
      <c r="TOX343" s="125"/>
      <c r="TOY343" s="125"/>
      <c r="TOZ343" s="125"/>
      <c r="TPA343" s="125"/>
      <c r="TPB343" s="125"/>
      <c r="TPC343" s="125"/>
      <c r="TPD343" s="125"/>
      <c r="TPE343" s="125"/>
      <c r="TPF343" s="125"/>
      <c r="TPG343" s="125"/>
      <c r="TPH343" s="125"/>
      <c r="TPI343" s="125"/>
      <c r="TPJ343" s="125"/>
      <c r="TPK343" s="125"/>
      <c r="TPL343" s="125"/>
      <c r="TPM343" s="432"/>
      <c r="TPN343" s="432"/>
      <c r="TPO343" s="125"/>
      <c r="TPP343" s="125"/>
      <c r="TPQ343" s="125"/>
      <c r="TPR343" s="125"/>
      <c r="TPS343" s="125"/>
      <c r="TPT343" s="125"/>
      <c r="TPU343" s="125"/>
      <c r="TPV343" s="125"/>
      <c r="TPW343" s="125"/>
      <c r="TPX343" s="125"/>
      <c r="TPY343" s="125"/>
      <c r="TPZ343" s="125"/>
      <c r="TQA343" s="125"/>
      <c r="TQB343" s="125"/>
      <c r="TQC343" s="125"/>
      <c r="TQD343" s="125"/>
      <c r="TQE343" s="125"/>
      <c r="TQF343" s="125"/>
      <c r="TQG343" s="125"/>
      <c r="TQH343" s="125"/>
      <c r="TQI343" s="125"/>
      <c r="TQJ343" s="125"/>
      <c r="TQK343" s="125"/>
      <c r="TQL343" s="125"/>
      <c r="TQM343" s="432"/>
      <c r="TQN343" s="432"/>
      <c r="TQO343" s="125"/>
      <c r="TQP343" s="125"/>
      <c r="TQQ343" s="125"/>
      <c r="TQR343" s="125"/>
      <c r="TQS343" s="125"/>
      <c r="TQT343" s="125"/>
      <c r="TQU343" s="125"/>
      <c r="TQV343" s="125"/>
      <c r="TQW343" s="125"/>
      <c r="TQX343" s="125"/>
      <c r="TQY343" s="125"/>
      <c r="TQZ343" s="125"/>
      <c r="TRA343" s="125"/>
      <c r="TRB343" s="125"/>
      <c r="TRC343" s="125"/>
      <c r="TRD343" s="125"/>
      <c r="TRE343" s="125"/>
      <c r="TRF343" s="125"/>
      <c r="TRG343" s="125"/>
      <c r="TRH343" s="125"/>
      <c r="TRI343" s="125"/>
      <c r="TRJ343" s="125"/>
      <c r="TRK343" s="125"/>
      <c r="TRL343" s="125"/>
      <c r="TRM343" s="432"/>
      <c r="TRN343" s="432"/>
      <c r="TRO343" s="125"/>
      <c r="TRP343" s="125"/>
      <c r="TRQ343" s="125"/>
      <c r="TRR343" s="125"/>
      <c r="TRS343" s="125"/>
      <c r="TRT343" s="125"/>
      <c r="TRU343" s="125"/>
      <c r="TRV343" s="125"/>
      <c r="TRW343" s="125"/>
      <c r="TRX343" s="125"/>
      <c r="TRY343" s="125"/>
      <c r="TRZ343" s="125"/>
      <c r="TSA343" s="125"/>
      <c r="TSB343" s="125"/>
      <c r="TSC343" s="125"/>
      <c r="TSD343" s="125"/>
      <c r="TSE343" s="125"/>
      <c r="TSF343" s="125"/>
      <c r="TSG343" s="125"/>
      <c r="TSH343" s="125"/>
      <c r="TSI343" s="125"/>
      <c r="TSJ343" s="125"/>
      <c r="TSK343" s="125"/>
      <c r="TSL343" s="125"/>
      <c r="TSM343" s="432"/>
      <c r="TSN343" s="432"/>
      <c r="TSO343" s="125"/>
      <c r="TSP343" s="125"/>
      <c r="TSQ343" s="125"/>
      <c r="TSR343" s="125"/>
      <c r="TSS343" s="125"/>
      <c r="TST343" s="125"/>
      <c r="TSU343" s="125"/>
      <c r="TSV343" s="125"/>
      <c r="TSW343" s="125"/>
      <c r="TSX343" s="125"/>
      <c r="TSY343" s="125"/>
      <c r="TSZ343" s="125"/>
      <c r="TTA343" s="125"/>
      <c r="TTB343" s="125"/>
      <c r="TTC343" s="125"/>
      <c r="TTD343" s="125"/>
      <c r="TTE343" s="125"/>
      <c r="TTF343" s="125"/>
      <c r="TTG343" s="125"/>
      <c r="TTH343" s="125"/>
      <c r="TTI343" s="125"/>
      <c r="TTJ343" s="125"/>
      <c r="TTK343" s="125"/>
      <c r="TTL343" s="125"/>
      <c r="TTM343" s="432"/>
      <c r="TTN343" s="432"/>
      <c r="TTO343" s="125"/>
      <c r="TTP343" s="125"/>
      <c r="TTQ343" s="125"/>
      <c r="TTR343" s="125"/>
      <c r="TTS343" s="125"/>
      <c r="TTT343" s="125"/>
      <c r="TTU343" s="125"/>
      <c r="TTV343" s="125"/>
      <c r="TTW343" s="125"/>
      <c r="TTX343" s="125"/>
      <c r="TTY343" s="125"/>
      <c r="TTZ343" s="125"/>
      <c r="TUA343" s="125"/>
      <c r="TUB343" s="125"/>
      <c r="TUC343" s="125"/>
      <c r="TUD343" s="125"/>
      <c r="TUE343" s="125"/>
      <c r="TUF343" s="125"/>
      <c r="TUG343" s="125"/>
      <c r="TUH343" s="125"/>
      <c r="TUI343" s="125"/>
      <c r="TUJ343" s="125"/>
      <c r="TUK343" s="125"/>
      <c r="TUL343" s="125"/>
      <c r="TUM343" s="432"/>
      <c r="TUN343" s="432"/>
      <c r="TUO343" s="125"/>
      <c r="TUP343" s="125"/>
      <c r="TUQ343" s="125"/>
      <c r="TUR343" s="125"/>
      <c r="TUS343" s="125"/>
      <c r="TUT343" s="125"/>
      <c r="TUU343" s="125"/>
      <c r="TUV343" s="125"/>
      <c r="TUW343" s="125"/>
      <c r="TUX343" s="125"/>
      <c r="TUY343" s="125"/>
      <c r="TUZ343" s="125"/>
      <c r="TVA343" s="125"/>
      <c r="TVB343" s="125"/>
      <c r="TVC343" s="125"/>
      <c r="TVD343" s="125"/>
      <c r="TVE343" s="125"/>
      <c r="TVF343" s="125"/>
      <c r="TVG343" s="125"/>
      <c r="TVH343" s="125"/>
      <c r="TVI343" s="125"/>
      <c r="TVJ343" s="125"/>
      <c r="TVK343" s="125"/>
      <c r="TVL343" s="125"/>
      <c r="TVM343" s="432"/>
      <c r="TVN343" s="432"/>
      <c r="TVO343" s="125"/>
      <c r="TVP343" s="125"/>
      <c r="TVQ343" s="125"/>
      <c r="TVR343" s="125"/>
      <c r="TVS343" s="125"/>
      <c r="TVT343" s="125"/>
      <c r="TVU343" s="125"/>
      <c r="TVV343" s="125"/>
      <c r="TVW343" s="125"/>
      <c r="TVX343" s="125"/>
      <c r="TVY343" s="125"/>
      <c r="TVZ343" s="125"/>
      <c r="TWA343" s="125"/>
      <c r="TWB343" s="125"/>
      <c r="TWC343" s="125"/>
      <c r="TWD343" s="125"/>
      <c r="TWE343" s="125"/>
      <c r="TWF343" s="125"/>
      <c r="TWG343" s="125"/>
      <c r="TWH343" s="125"/>
      <c r="TWI343" s="125"/>
      <c r="TWJ343" s="125"/>
      <c r="TWK343" s="125"/>
      <c r="TWL343" s="125"/>
      <c r="TWM343" s="432"/>
      <c r="TWN343" s="432"/>
      <c r="TWO343" s="125"/>
      <c r="TWP343" s="125"/>
      <c r="TWQ343" s="125"/>
      <c r="TWR343" s="125"/>
      <c r="TWS343" s="125"/>
      <c r="TWT343" s="125"/>
      <c r="TWU343" s="125"/>
      <c r="TWV343" s="125"/>
      <c r="TWW343" s="125"/>
      <c r="TWX343" s="125"/>
      <c r="TWY343" s="125"/>
      <c r="TWZ343" s="125"/>
      <c r="TXA343" s="125"/>
      <c r="TXB343" s="125"/>
      <c r="TXC343" s="125"/>
      <c r="TXD343" s="125"/>
      <c r="TXE343" s="125"/>
      <c r="TXF343" s="125"/>
      <c r="TXG343" s="125"/>
      <c r="TXH343" s="125"/>
      <c r="TXI343" s="125"/>
      <c r="TXJ343" s="125"/>
      <c r="TXK343" s="125"/>
      <c r="TXL343" s="125"/>
      <c r="TXM343" s="432"/>
      <c r="TXN343" s="432"/>
      <c r="TXO343" s="125"/>
      <c r="TXP343" s="125"/>
      <c r="TXQ343" s="125"/>
      <c r="TXR343" s="125"/>
      <c r="TXS343" s="125"/>
      <c r="TXT343" s="125"/>
      <c r="TXU343" s="125"/>
      <c r="TXV343" s="125"/>
      <c r="TXW343" s="125"/>
      <c r="TXX343" s="125"/>
      <c r="TXY343" s="125"/>
      <c r="TXZ343" s="125"/>
      <c r="TYA343" s="125"/>
      <c r="TYB343" s="125"/>
      <c r="TYC343" s="125"/>
      <c r="TYD343" s="125"/>
      <c r="TYE343" s="125"/>
      <c r="TYF343" s="125"/>
      <c r="TYG343" s="125"/>
      <c r="TYH343" s="125"/>
      <c r="TYI343" s="125"/>
      <c r="TYJ343" s="125"/>
      <c r="TYK343" s="125"/>
      <c r="TYL343" s="125"/>
      <c r="TYM343" s="432"/>
      <c r="TYN343" s="432"/>
      <c r="TYO343" s="125"/>
      <c r="TYP343" s="125"/>
      <c r="TYQ343" s="125"/>
      <c r="TYR343" s="125"/>
      <c r="TYS343" s="125"/>
      <c r="TYT343" s="125"/>
      <c r="TYU343" s="125"/>
      <c r="TYV343" s="125"/>
      <c r="TYW343" s="125"/>
      <c r="TYX343" s="125"/>
      <c r="TYY343" s="125"/>
      <c r="TYZ343" s="125"/>
      <c r="TZA343" s="125"/>
      <c r="TZB343" s="125"/>
      <c r="TZC343" s="125"/>
      <c r="TZD343" s="125"/>
      <c r="TZE343" s="125"/>
      <c r="TZF343" s="125"/>
      <c r="TZG343" s="125"/>
      <c r="TZH343" s="125"/>
      <c r="TZI343" s="125"/>
      <c r="TZJ343" s="125"/>
      <c r="TZK343" s="125"/>
      <c r="TZL343" s="125"/>
      <c r="TZM343" s="432"/>
      <c r="TZN343" s="432"/>
      <c r="TZO343" s="125"/>
      <c r="TZP343" s="125"/>
      <c r="TZQ343" s="125"/>
      <c r="TZR343" s="125"/>
      <c r="TZS343" s="125"/>
      <c r="TZT343" s="125"/>
      <c r="TZU343" s="125"/>
      <c r="TZV343" s="125"/>
      <c r="TZW343" s="125"/>
      <c r="TZX343" s="125"/>
      <c r="TZY343" s="125"/>
      <c r="TZZ343" s="125"/>
      <c r="UAA343" s="125"/>
      <c r="UAB343" s="125"/>
      <c r="UAC343" s="125"/>
      <c r="UAD343" s="125"/>
      <c r="UAE343" s="125"/>
      <c r="UAF343" s="125"/>
      <c r="UAG343" s="125"/>
      <c r="UAH343" s="125"/>
      <c r="UAI343" s="125"/>
      <c r="UAJ343" s="125"/>
      <c r="UAK343" s="125"/>
      <c r="UAL343" s="125"/>
      <c r="UAM343" s="432"/>
      <c r="UAN343" s="432"/>
      <c r="UAO343" s="125"/>
      <c r="UAP343" s="125"/>
      <c r="UAQ343" s="125"/>
      <c r="UAR343" s="125"/>
      <c r="UAS343" s="125"/>
      <c r="UAT343" s="125"/>
      <c r="UAU343" s="125"/>
      <c r="UAV343" s="125"/>
      <c r="UAW343" s="125"/>
      <c r="UAX343" s="125"/>
      <c r="UAY343" s="125"/>
      <c r="UAZ343" s="125"/>
      <c r="UBA343" s="125"/>
      <c r="UBB343" s="125"/>
      <c r="UBC343" s="125"/>
      <c r="UBD343" s="125"/>
      <c r="UBE343" s="125"/>
      <c r="UBF343" s="125"/>
      <c r="UBG343" s="125"/>
      <c r="UBH343" s="125"/>
      <c r="UBI343" s="125"/>
      <c r="UBJ343" s="125"/>
      <c r="UBK343" s="125"/>
      <c r="UBL343" s="125"/>
      <c r="UBM343" s="432"/>
      <c r="UBN343" s="432"/>
      <c r="UBO343" s="125"/>
      <c r="UBP343" s="125"/>
      <c r="UBQ343" s="125"/>
      <c r="UBR343" s="125"/>
      <c r="UBS343" s="125"/>
      <c r="UBT343" s="125"/>
      <c r="UBU343" s="125"/>
      <c r="UBV343" s="125"/>
      <c r="UBW343" s="125"/>
      <c r="UBX343" s="125"/>
      <c r="UBY343" s="125"/>
      <c r="UBZ343" s="125"/>
      <c r="UCA343" s="125"/>
      <c r="UCB343" s="125"/>
      <c r="UCC343" s="125"/>
      <c r="UCD343" s="125"/>
      <c r="UCE343" s="125"/>
      <c r="UCF343" s="125"/>
      <c r="UCG343" s="125"/>
      <c r="UCH343" s="125"/>
      <c r="UCI343" s="125"/>
      <c r="UCJ343" s="125"/>
      <c r="UCK343" s="125"/>
      <c r="UCL343" s="125"/>
      <c r="UCM343" s="432"/>
      <c r="UCN343" s="432"/>
      <c r="UCO343" s="125"/>
      <c r="UCP343" s="125"/>
      <c r="UCQ343" s="125"/>
      <c r="UCR343" s="125"/>
      <c r="UCS343" s="125"/>
      <c r="UCT343" s="125"/>
      <c r="UCU343" s="125"/>
      <c r="UCV343" s="125"/>
      <c r="UCW343" s="125"/>
      <c r="UCX343" s="125"/>
      <c r="UCY343" s="125"/>
      <c r="UCZ343" s="125"/>
      <c r="UDA343" s="125"/>
      <c r="UDB343" s="125"/>
      <c r="UDC343" s="125"/>
      <c r="UDD343" s="125"/>
      <c r="UDE343" s="125"/>
      <c r="UDF343" s="125"/>
      <c r="UDG343" s="125"/>
      <c r="UDH343" s="125"/>
      <c r="UDI343" s="125"/>
      <c r="UDJ343" s="125"/>
      <c r="UDK343" s="125"/>
      <c r="UDL343" s="125"/>
      <c r="UDM343" s="432"/>
      <c r="UDN343" s="432"/>
      <c r="UDO343" s="125"/>
      <c r="UDP343" s="125"/>
      <c r="UDQ343" s="125"/>
      <c r="UDR343" s="125"/>
      <c r="UDS343" s="125"/>
      <c r="UDT343" s="125"/>
      <c r="UDU343" s="125"/>
      <c r="UDV343" s="125"/>
      <c r="UDW343" s="125"/>
      <c r="UDX343" s="125"/>
      <c r="UDY343" s="125"/>
      <c r="UDZ343" s="125"/>
      <c r="UEA343" s="125"/>
      <c r="UEB343" s="125"/>
      <c r="UEC343" s="125"/>
      <c r="UED343" s="125"/>
      <c r="UEE343" s="125"/>
      <c r="UEF343" s="125"/>
      <c r="UEG343" s="125"/>
      <c r="UEH343" s="125"/>
      <c r="UEI343" s="125"/>
      <c r="UEJ343" s="125"/>
      <c r="UEK343" s="125"/>
      <c r="UEL343" s="125"/>
      <c r="UEM343" s="432"/>
      <c r="UEN343" s="432"/>
      <c r="UEO343" s="125"/>
      <c r="UEP343" s="125"/>
      <c r="UEQ343" s="125"/>
      <c r="UER343" s="125"/>
      <c r="UES343" s="125"/>
      <c r="UET343" s="125"/>
      <c r="UEU343" s="125"/>
      <c r="UEV343" s="125"/>
      <c r="UEW343" s="125"/>
      <c r="UEX343" s="125"/>
      <c r="UEY343" s="125"/>
      <c r="UEZ343" s="125"/>
      <c r="UFA343" s="125"/>
      <c r="UFB343" s="125"/>
      <c r="UFC343" s="125"/>
      <c r="UFD343" s="125"/>
      <c r="UFE343" s="125"/>
      <c r="UFF343" s="125"/>
      <c r="UFG343" s="125"/>
      <c r="UFH343" s="125"/>
      <c r="UFI343" s="125"/>
      <c r="UFJ343" s="125"/>
      <c r="UFK343" s="125"/>
      <c r="UFL343" s="125"/>
      <c r="UFM343" s="432"/>
      <c r="UFN343" s="432"/>
      <c r="UFO343" s="125"/>
      <c r="UFP343" s="125"/>
      <c r="UFQ343" s="125"/>
      <c r="UFR343" s="125"/>
      <c r="UFS343" s="125"/>
      <c r="UFT343" s="125"/>
      <c r="UFU343" s="125"/>
      <c r="UFV343" s="125"/>
      <c r="UFW343" s="125"/>
      <c r="UFX343" s="125"/>
      <c r="UFY343" s="125"/>
      <c r="UFZ343" s="125"/>
      <c r="UGA343" s="125"/>
      <c r="UGB343" s="125"/>
      <c r="UGC343" s="125"/>
      <c r="UGD343" s="125"/>
      <c r="UGE343" s="125"/>
      <c r="UGF343" s="125"/>
      <c r="UGG343" s="125"/>
      <c r="UGH343" s="125"/>
      <c r="UGI343" s="125"/>
      <c r="UGJ343" s="125"/>
      <c r="UGK343" s="125"/>
      <c r="UGL343" s="125"/>
      <c r="UGM343" s="432"/>
      <c r="UGN343" s="432"/>
      <c r="UGO343" s="125"/>
      <c r="UGP343" s="125"/>
      <c r="UGQ343" s="125"/>
      <c r="UGR343" s="125"/>
      <c r="UGS343" s="125"/>
      <c r="UGT343" s="125"/>
      <c r="UGU343" s="125"/>
      <c r="UGV343" s="125"/>
      <c r="UGW343" s="125"/>
      <c r="UGX343" s="125"/>
      <c r="UGY343" s="125"/>
      <c r="UGZ343" s="125"/>
      <c r="UHA343" s="125"/>
      <c r="UHB343" s="125"/>
      <c r="UHC343" s="125"/>
      <c r="UHD343" s="125"/>
      <c r="UHE343" s="125"/>
      <c r="UHF343" s="125"/>
      <c r="UHG343" s="125"/>
      <c r="UHH343" s="125"/>
      <c r="UHI343" s="125"/>
      <c r="UHJ343" s="125"/>
      <c r="UHK343" s="125"/>
      <c r="UHL343" s="125"/>
      <c r="UHM343" s="432"/>
      <c r="UHN343" s="432"/>
      <c r="UHO343" s="125"/>
      <c r="UHP343" s="125"/>
      <c r="UHQ343" s="125"/>
      <c r="UHR343" s="125"/>
      <c r="UHS343" s="125"/>
      <c r="UHT343" s="125"/>
      <c r="UHU343" s="125"/>
      <c r="UHV343" s="125"/>
      <c r="UHW343" s="125"/>
      <c r="UHX343" s="125"/>
      <c r="UHY343" s="125"/>
      <c r="UHZ343" s="125"/>
      <c r="UIA343" s="125"/>
      <c r="UIB343" s="125"/>
      <c r="UIC343" s="125"/>
      <c r="UID343" s="125"/>
      <c r="UIE343" s="125"/>
      <c r="UIF343" s="125"/>
      <c r="UIG343" s="125"/>
      <c r="UIH343" s="125"/>
      <c r="UII343" s="125"/>
      <c r="UIJ343" s="125"/>
      <c r="UIK343" s="125"/>
      <c r="UIL343" s="125"/>
      <c r="UIM343" s="432"/>
      <c r="UIN343" s="432"/>
      <c r="UIO343" s="125"/>
      <c r="UIP343" s="125"/>
      <c r="UIQ343" s="125"/>
      <c r="UIR343" s="125"/>
      <c r="UIS343" s="125"/>
      <c r="UIT343" s="125"/>
      <c r="UIU343" s="125"/>
      <c r="UIV343" s="125"/>
      <c r="UIW343" s="125"/>
      <c r="UIX343" s="125"/>
      <c r="UIY343" s="125"/>
      <c r="UIZ343" s="125"/>
      <c r="UJA343" s="125"/>
      <c r="UJB343" s="125"/>
      <c r="UJC343" s="125"/>
      <c r="UJD343" s="125"/>
      <c r="UJE343" s="125"/>
      <c r="UJF343" s="125"/>
      <c r="UJG343" s="125"/>
      <c r="UJH343" s="125"/>
      <c r="UJI343" s="125"/>
      <c r="UJJ343" s="125"/>
      <c r="UJK343" s="125"/>
      <c r="UJL343" s="125"/>
      <c r="UJM343" s="432"/>
      <c r="UJN343" s="432"/>
      <c r="UJO343" s="125"/>
      <c r="UJP343" s="125"/>
      <c r="UJQ343" s="125"/>
      <c r="UJR343" s="125"/>
      <c r="UJS343" s="125"/>
      <c r="UJT343" s="125"/>
      <c r="UJU343" s="125"/>
      <c r="UJV343" s="125"/>
      <c r="UJW343" s="125"/>
      <c r="UJX343" s="125"/>
      <c r="UJY343" s="125"/>
      <c r="UJZ343" s="125"/>
      <c r="UKA343" s="125"/>
      <c r="UKB343" s="125"/>
      <c r="UKC343" s="125"/>
      <c r="UKD343" s="125"/>
      <c r="UKE343" s="125"/>
      <c r="UKF343" s="125"/>
      <c r="UKG343" s="125"/>
      <c r="UKH343" s="125"/>
      <c r="UKI343" s="125"/>
      <c r="UKJ343" s="125"/>
      <c r="UKK343" s="125"/>
      <c r="UKL343" s="125"/>
      <c r="UKM343" s="432"/>
      <c r="UKN343" s="432"/>
      <c r="UKO343" s="125"/>
      <c r="UKP343" s="125"/>
      <c r="UKQ343" s="125"/>
      <c r="UKR343" s="125"/>
      <c r="UKS343" s="125"/>
      <c r="UKT343" s="125"/>
      <c r="UKU343" s="125"/>
      <c r="UKV343" s="125"/>
      <c r="UKW343" s="125"/>
      <c r="UKX343" s="125"/>
      <c r="UKY343" s="125"/>
      <c r="UKZ343" s="125"/>
      <c r="ULA343" s="125"/>
      <c r="ULB343" s="125"/>
      <c r="ULC343" s="125"/>
      <c r="ULD343" s="125"/>
      <c r="ULE343" s="125"/>
      <c r="ULF343" s="125"/>
      <c r="ULG343" s="125"/>
      <c r="ULH343" s="125"/>
      <c r="ULI343" s="125"/>
      <c r="ULJ343" s="125"/>
      <c r="ULK343" s="125"/>
      <c r="ULL343" s="125"/>
      <c r="ULM343" s="432"/>
      <c r="ULN343" s="432"/>
      <c r="ULO343" s="125"/>
      <c r="ULP343" s="125"/>
      <c r="ULQ343" s="125"/>
      <c r="ULR343" s="125"/>
      <c r="ULS343" s="125"/>
      <c r="ULT343" s="125"/>
      <c r="ULU343" s="125"/>
      <c r="ULV343" s="125"/>
      <c r="ULW343" s="125"/>
      <c r="ULX343" s="125"/>
      <c r="ULY343" s="125"/>
      <c r="ULZ343" s="125"/>
      <c r="UMA343" s="125"/>
      <c r="UMB343" s="125"/>
      <c r="UMC343" s="125"/>
      <c r="UMD343" s="125"/>
      <c r="UME343" s="125"/>
      <c r="UMF343" s="125"/>
      <c r="UMG343" s="125"/>
      <c r="UMH343" s="125"/>
      <c r="UMI343" s="125"/>
      <c r="UMJ343" s="125"/>
      <c r="UMK343" s="125"/>
      <c r="UML343" s="125"/>
      <c r="UMM343" s="432"/>
      <c r="UMN343" s="432"/>
      <c r="UMO343" s="125"/>
      <c r="UMP343" s="125"/>
      <c r="UMQ343" s="125"/>
      <c r="UMR343" s="125"/>
      <c r="UMS343" s="125"/>
      <c r="UMT343" s="125"/>
      <c r="UMU343" s="125"/>
      <c r="UMV343" s="125"/>
      <c r="UMW343" s="125"/>
      <c r="UMX343" s="125"/>
      <c r="UMY343" s="125"/>
      <c r="UMZ343" s="125"/>
      <c r="UNA343" s="125"/>
      <c r="UNB343" s="125"/>
      <c r="UNC343" s="125"/>
      <c r="UND343" s="125"/>
      <c r="UNE343" s="125"/>
      <c r="UNF343" s="125"/>
      <c r="UNG343" s="125"/>
      <c r="UNH343" s="125"/>
      <c r="UNI343" s="125"/>
      <c r="UNJ343" s="125"/>
      <c r="UNK343" s="125"/>
      <c r="UNL343" s="125"/>
      <c r="UNM343" s="432"/>
      <c r="UNN343" s="432"/>
      <c r="UNO343" s="125"/>
      <c r="UNP343" s="125"/>
      <c r="UNQ343" s="125"/>
      <c r="UNR343" s="125"/>
      <c r="UNS343" s="125"/>
      <c r="UNT343" s="125"/>
      <c r="UNU343" s="125"/>
      <c r="UNV343" s="125"/>
      <c r="UNW343" s="125"/>
      <c r="UNX343" s="125"/>
      <c r="UNY343" s="125"/>
      <c r="UNZ343" s="125"/>
      <c r="UOA343" s="125"/>
      <c r="UOB343" s="125"/>
      <c r="UOC343" s="125"/>
      <c r="UOD343" s="125"/>
      <c r="UOE343" s="125"/>
      <c r="UOF343" s="125"/>
      <c r="UOG343" s="125"/>
      <c r="UOH343" s="125"/>
      <c r="UOI343" s="125"/>
      <c r="UOJ343" s="125"/>
      <c r="UOK343" s="125"/>
      <c r="UOL343" s="125"/>
      <c r="UOM343" s="432"/>
      <c r="UON343" s="432"/>
      <c r="UOO343" s="125"/>
      <c r="UOP343" s="125"/>
      <c r="UOQ343" s="125"/>
      <c r="UOR343" s="125"/>
      <c r="UOS343" s="125"/>
      <c r="UOT343" s="125"/>
      <c r="UOU343" s="125"/>
      <c r="UOV343" s="125"/>
      <c r="UOW343" s="125"/>
      <c r="UOX343" s="125"/>
      <c r="UOY343" s="125"/>
      <c r="UOZ343" s="125"/>
      <c r="UPA343" s="125"/>
      <c r="UPB343" s="125"/>
      <c r="UPC343" s="125"/>
      <c r="UPD343" s="125"/>
      <c r="UPE343" s="125"/>
      <c r="UPF343" s="125"/>
      <c r="UPG343" s="125"/>
      <c r="UPH343" s="125"/>
      <c r="UPI343" s="125"/>
      <c r="UPJ343" s="125"/>
      <c r="UPK343" s="125"/>
      <c r="UPL343" s="125"/>
      <c r="UPM343" s="432"/>
      <c r="UPN343" s="432"/>
      <c r="UPO343" s="125"/>
      <c r="UPP343" s="125"/>
      <c r="UPQ343" s="125"/>
      <c r="UPR343" s="125"/>
      <c r="UPS343" s="125"/>
      <c r="UPT343" s="125"/>
      <c r="UPU343" s="125"/>
      <c r="UPV343" s="125"/>
      <c r="UPW343" s="125"/>
      <c r="UPX343" s="125"/>
      <c r="UPY343" s="125"/>
      <c r="UPZ343" s="125"/>
      <c r="UQA343" s="125"/>
      <c r="UQB343" s="125"/>
      <c r="UQC343" s="125"/>
      <c r="UQD343" s="125"/>
      <c r="UQE343" s="125"/>
      <c r="UQF343" s="125"/>
      <c r="UQG343" s="125"/>
      <c r="UQH343" s="125"/>
      <c r="UQI343" s="125"/>
      <c r="UQJ343" s="125"/>
      <c r="UQK343" s="125"/>
      <c r="UQL343" s="125"/>
      <c r="UQM343" s="432"/>
      <c r="UQN343" s="432"/>
      <c r="UQO343" s="125"/>
      <c r="UQP343" s="125"/>
      <c r="UQQ343" s="125"/>
      <c r="UQR343" s="125"/>
      <c r="UQS343" s="125"/>
      <c r="UQT343" s="125"/>
      <c r="UQU343" s="125"/>
      <c r="UQV343" s="125"/>
      <c r="UQW343" s="125"/>
      <c r="UQX343" s="125"/>
      <c r="UQY343" s="125"/>
      <c r="UQZ343" s="125"/>
      <c r="URA343" s="125"/>
      <c r="URB343" s="125"/>
      <c r="URC343" s="125"/>
      <c r="URD343" s="125"/>
      <c r="URE343" s="125"/>
      <c r="URF343" s="125"/>
      <c r="URG343" s="125"/>
      <c r="URH343" s="125"/>
      <c r="URI343" s="125"/>
      <c r="URJ343" s="125"/>
      <c r="URK343" s="125"/>
      <c r="URL343" s="125"/>
      <c r="URM343" s="432"/>
      <c r="URN343" s="432"/>
      <c r="URO343" s="125"/>
      <c r="URP343" s="125"/>
      <c r="URQ343" s="125"/>
      <c r="URR343" s="125"/>
      <c r="URS343" s="125"/>
      <c r="URT343" s="125"/>
      <c r="URU343" s="125"/>
      <c r="URV343" s="125"/>
      <c r="URW343" s="125"/>
      <c r="URX343" s="125"/>
      <c r="URY343" s="125"/>
      <c r="URZ343" s="125"/>
      <c r="USA343" s="125"/>
      <c r="USB343" s="125"/>
      <c r="USC343" s="125"/>
      <c r="USD343" s="125"/>
      <c r="USE343" s="125"/>
      <c r="USF343" s="125"/>
      <c r="USG343" s="125"/>
      <c r="USH343" s="125"/>
      <c r="USI343" s="125"/>
      <c r="USJ343" s="125"/>
      <c r="USK343" s="125"/>
      <c r="USL343" s="125"/>
      <c r="USM343" s="432"/>
      <c r="USN343" s="432"/>
      <c r="USO343" s="125"/>
      <c r="USP343" s="125"/>
      <c r="USQ343" s="125"/>
      <c r="USR343" s="125"/>
      <c r="USS343" s="125"/>
      <c r="UST343" s="125"/>
      <c r="USU343" s="125"/>
      <c r="USV343" s="125"/>
      <c r="USW343" s="125"/>
      <c r="USX343" s="125"/>
      <c r="USY343" s="125"/>
      <c r="USZ343" s="125"/>
      <c r="UTA343" s="125"/>
      <c r="UTB343" s="125"/>
      <c r="UTC343" s="125"/>
      <c r="UTD343" s="125"/>
      <c r="UTE343" s="125"/>
      <c r="UTF343" s="125"/>
      <c r="UTG343" s="125"/>
      <c r="UTH343" s="125"/>
      <c r="UTI343" s="125"/>
      <c r="UTJ343" s="125"/>
      <c r="UTK343" s="125"/>
      <c r="UTL343" s="125"/>
      <c r="UTM343" s="432"/>
      <c r="UTN343" s="432"/>
      <c r="UTO343" s="125"/>
      <c r="UTP343" s="125"/>
      <c r="UTQ343" s="125"/>
      <c r="UTR343" s="125"/>
      <c r="UTS343" s="125"/>
      <c r="UTT343" s="125"/>
      <c r="UTU343" s="125"/>
      <c r="UTV343" s="125"/>
      <c r="UTW343" s="125"/>
      <c r="UTX343" s="125"/>
      <c r="UTY343" s="125"/>
      <c r="UTZ343" s="125"/>
      <c r="UUA343" s="125"/>
      <c r="UUB343" s="125"/>
      <c r="UUC343" s="125"/>
      <c r="UUD343" s="125"/>
      <c r="UUE343" s="125"/>
      <c r="UUF343" s="125"/>
      <c r="UUG343" s="125"/>
      <c r="UUH343" s="125"/>
      <c r="UUI343" s="125"/>
      <c r="UUJ343" s="125"/>
      <c r="UUK343" s="125"/>
      <c r="UUL343" s="125"/>
      <c r="UUM343" s="432"/>
      <c r="UUN343" s="432"/>
      <c r="UUO343" s="125"/>
      <c r="UUP343" s="125"/>
      <c r="UUQ343" s="125"/>
      <c r="UUR343" s="125"/>
      <c r="UUS343" s="125"/>
      <c r="UUT343" s="125"/>
      <c r="UUU343" s="125"/>
      <c r="UUV343" s="125"/>
      <c r="UUW343" s="125"/>
      <c r="UUX343" s="125"/>
      <c r="UUY343" s="125"/>
      <c r="UUZ343" s="125"/>
      <c r="UVA343" s="125"/>
      <c r="UVB343" s="125"/>
      <c r="UVC343" s="125"/>
      <c r="UVD343" s="125"/>
      <c r="UVE343" s="125"/>
      <c r="UVF343" s="125"/>
      <c r="UVG343" s="125"/>
      <c r="UVH343" s="125"/>
      <c r="UVI343" s="125"/>
      <c r="UVJ343" s="125"/>
      <c r="UVK343" s="125"/>
      <c r="UVL343" s="125"/>
      <c r="UVM343" s="432"/>
      <c r="UVN343" s="432"/>
      <c r="UVO343" s="125"/>
      <c r="UVP343" s="125"/>
      <c r="UVQ343" s="125"/>
      <c r="UVR343" s="125"/>
      <c r="UVS343" s="125"/>
      <c r="UVT343" s="125"/>
      <c r="UVU343" s="125"/>
      <c r="UVV343" s="125"/>
      <c r="UVW343" s="125"/>
      <c r="UVX343" s="125"/>
      <c r="UVY343" s="125"/>
      <c r="UVZ343" s="125"/>
      <c r="UWA343" s="125"/>
      <c r="UWB343" s="125"/>
      <c r="UWC343" s="125"/>
      <c r="UWD343" s="125"/>
      <c r="UWE343" s="125"/>
      <c r="UWF343" s="125"/>
      <c r="UWG343" s="125"/>
      <c r="UWH343" s="125"/>
      <c r="UWI343" s="125"/>
      <c r="UWJ343" s="125"/>
      <c r="UWK343" s="125"/>
      <c r="UWL343" s="125"/>
      <c r="UWM343" s="432"/>
      <c r="UWN343" s="432"/>
      <c r="UWO343" s="125"/>
      <c r="UWP343" s="125"/>
      <c r="UWQ343" s="125"/>
      <c r="UWR343" s="125"/>
      <c r="UWS343" s="125"/>
      <c r="UWT343" s="125"/>
      <c r="UWU343" s="125"/>
      <c r="UWV343" s="125"/>
      <c r="UWW343" s="125"/>
      <c r="UWX343" s="125"/>
      <c r="UWY343" s="125"/>
      <c r="UWZ343" s="125"/>
      <c r="UXA343" s="125"/>
      <c r="UXB343" s="125"/>
      <c r="UXC343" s="125"/>
      <c r="UXD343" s="125"/>
      <c r="UXE343" s="125"/>
      <c r="UXF343" s="125"/>
      <c r="UXG343" s="125"/>
      <c r="UXH343" s="125"/>
      <c r="UXI343" s="125"/>
      <c r="UXJ343" s="125"/>
      <c r="UXK343" s="125"/>
      <c r="UXL343" s="125"/>
      <c r="UXM343" s="432"/>
      <c r="UXN343" s="432"/>
      <c r="UXO343" s="125"/>
      <c r="UXP343" s="125"/>
      <c r="UXQ343" s="125"/>
      <c r="UXR343" s="125"/>
      <c r="UXS343" s="125"/>
      <c r="UXT343" s="125"/>
      <c r="UXU343" s="125"/>
      <c r="UXV343" s="125"/>
      <c r="UXW343" s="125"/>
      <c r="UXX343" s="125"/>
      <c r="UXY343" s="125"/>
      <c r="UXZ343" s="125"/>
      <c r="UYA343" s="125"/>
      <c r="UYB343" s="125"/>
      <c r="UYC343" s="125"/>
      <c r="UYD343" s="125"/>
      <c r="UYE343" s="125"/>
      <c r="UYF343" s="125"/>
      <c r="UYG343" s="125"/>
      <c r="UYH343" s="125"/>
      <c r="UYI343" s="125"/>
      <c r="UYJ343" s="125"/>
      <c r="UYK343" s="125"/>
      <c r="UYL343" s="125"/>
      <c r="UYM343" s="432"/>
      <c r="UYN343" s="432"/>
      <c r="UYO343" s="125"/>
      <c r="UYP343" s="125"/>
      <c r="UYQ343" s="125"/>
      <c r="UYR343" s="125"/>
      <c r="UYS343" s="125"/>
      <c r="UYT343" s="125"/>
      <c r="UYU343" s="125"/>
      <c r="UYV343" s="125"/>
      <c r="UYW343" s="125"/>
      <c r="UYX343" s="125"/>
      <c r="UYY343" s="125"/>
      <c r="UYZ343" s="125"/>
      <c r="UZA343" s="125"/>
      <c r="UZB343" s="125"/>
      <c r="UZC343" s="125"/>
      <c r="UZD343" s="125"/>
      <c r="UZE343" s="125"/>
      <c r="UZF343" s="125"/>
      <c r="UZG343" s="125"/>
      <c r="UZH343" s="125"/>
      <c r="UZI343" s="125"/>
      <c r="UZJ343" s="125"/>
      <c r="UZK343" s="125"/>
      <c r="UZL343" s="125"/>
      <c r="UZM343" s="432"/>
      <c r="UZN343" s="432"/>
      <c r="UZO343" s="125"/>
      <c r="UZP343" s="125"/>
      <c r="UZQ343" s="125"/>
      <c r="UZR343" s="125"/>
      <c r="UZS343" s="125"/>
      <c r="UZT343" s="125"/>
      <c r="UZU343" s="125"/>
      <c r="UZV343" s="125"/>
      <c r="UZW343" s="125"/>
      <c r="UZX343" s="125"/>
      <c r="UZY343" s="125"/>
      <c r="UZZ343" s="125"/>
      <c r="VAA343" s="125"/>
      <c r="VAB343" s="125"/>
      <c r="VAC343" s="125"/>
      <c r="VAD343" s="125"/>
      <c r="VAE343" s="125"/>
      <c r="VAF343" s="125"/>
      <c r="VAG343" s="125"/>
      <c r="VAH343" s="125"/>
      <c r="VAI343" s="125"/>
      <c r="VAJ343" s="125"/>
      <c r="VAK343" s="125"/>
      <c r="VAL343" s="125"/>
      <c r="VAM343" s="432"/>
      <c r="VAN343" s="432"/>
      <c r="VAO343" s="125"/>
      <c r="VAP343" s="125"/>
      <c r="VAQ343" s="125"/>
      <c r="VAR343" s="125"/>
      <c r="VAS343" s="125"/>
      <c r="VAT343" s="125"/>
      <c r="VAU343" s="125"/>
      <c r="VAV343" s="125"/>
      <c r="VAW343" s="125"/>
      <c r="VAX343" s="125"/>
      <c r="VAY343" s="125"/>
      <c r="VAZ343" s="125"/>
      <c r="VBA343" s="125"/>
      <c r="VBB343" s="125"/>
      <c r="VBC343" s="125"/>
      <c r="VBD343" s="125"/>
      <c r="VBE343" s="125"/>
      <c r="VBF343" s="125"/>
      <c r="VBG343" s="125"/>
      <c r="VBH343" s="125"/>
      <c r="VBI343" s="125"/>
      <c r="VBJ343" s="125"/>
      <c r="VBK343" s="125"/>
      <c r="VBL343" s="125"/>
      <c r="VBM343" s="432"/>
      <c r="VBN343" s="432"/>
      <c r="VBO343" s="125"/>
      <c r="VBP343" s="125"/>
      <c r="VBQ343" s="125"/>
      <c r="VBR343" s="125"/>
      <c r="VBS343" s="125"/>
      <c r="VBT343" s="125"/>
      <c r="VBU343" s="125"/>
      <c r="VBV343" s="125"/>
      <c r="VBW343" s="125"/>
      <c r="VBX343" s="125"/>
      <c r="VBY343" s="125"/>
      <c r="VBZ343" s="125"/>
      <c r="VCA343" s="125"/>
      <c r="VCB343" s="125"/>
      <c r="VCC343" s="125"/>
      <c r="VCD343" s="125"/>
      <c r="VCE343" s="125"/>
      <c r="VCF343" s="125"/>
      <c r="VCG343" s="125"/>
      <c r="VCH343" s="125"/>
      <c r="VCI343" s="125"/>
      <c r="VCJ343" s="125"/>
      <c r="VCK343" s="125"/>
      <c r="VCL343" s="125"/>
      <c r="VCM343" s="432"/>
      <c r="VCN343" s="432"/>
      <c r="VCO343" s="125"/>
      <c r="VCP343" s="125"/>
      <c r="VCQ343" s="125"/>
      <c r="VCR343" s="125"/>
      <c r="VCS343" s="125"/>
      <c r="VCT343" s="125"/>
      <c r="VCU343" s="125"/>
      <c r="VCV343" s="125"/>
      <c r="VCW343" s="125"/>
      <c r="VCX343" s="125"/>
      <c r="VCY343" s="125"/>
      <c r="VCZ343" s="125"/>
      <c r="VDA343" s="125"/>
      <c r="VDB343" s="125"/>
      <c r="VDC343" s="125"/>
      <c r="VDD343" s="125"/>
      <c r="VDE343" s="125"/>
      <c r="VDF343" s="125"/>
      <c r="VDG343" s="125"/>
      <c r="VDH343" s="125"/>
      <c r="VDI343" s="125"/>
      <c r="VDJ343" s="125"/>
      <c r="VDK343" s="125"/>
      <c r="VDL343" s="125"/>
      <c r="VDM343" s="432"/>
      <c r="VDN343" s="432"/>
      <c r="VDO343" s="125"/>
      <c r="VDP343" s="125"/>
      <c r="VDQ343" s="125"/>
      <c r="VDR343" s="125"/>
      <c r="VDS343" s="125"/>
      <c r="VDT343" s="125"/>
      <c r="VDU343" s="125"/>
      <c r="VDV343" s="125"/>
      <c r="VDW343" s="125"/>
      <c r="VDX343" s="125"/>
      <c r="VDY343" s="125"/>
      <c r="VDZ343" s="125"/>
      <c r="VEA343" s="125"/>
      <c r="VEB343" s="125"/>
      <c r="VEC343" s="125"/>
      <c r="VED343" s="125"/>
      <c r="VEE343" s="125"/>
      <c r="VEF343" s="125"/>
      <c r="VEG343" s="125"/>
      <c r="VEH343" s="125"/>
      <c r="VEI343" s="125"/>
      <c r="VEJ343" s="125"/>
      <c r="VEK343" s="125"/>
      <c r="VEL343" s="125"/>
      <c r="VEM343" s="432"/>
      <c r="VEN343" s="432"/>
      <c r="VEO343" s="125"/>
      <c r="VEP343" s="125"/>
      <c r="VEQ343" s="125"/>
      <c r="VER343" s="125"/>
      <c r="VES343" s="125"/>
      <c r="VET343" s="125"/>
      <c r="VEU343" s="125"/>
      <c r="VEV343" s="125"/>
      <c r="VEW343" s="125"/>
      <c r="VEX343" s="125"/>
      <c r="VEY343" s="125"/>
      <c r="VEZ343" s="125"/>
      <c r="VFA343" s="125"/>
      <c r="VFB343" s="125"/>
      <c r="VFC343" s="125"/>
      <c r="VFD343" s="125"/>
      <c r="VFE343" s="125"/>
      <c r="VFF343" s="125"/>
      <c r="VFG343" s="125"/>
      <c r="VFH343" s="125"/>
      <c r="VFI343" s="125"/>
      <c r="VFJ343" s="125"/>
      <c r="VFK343" s="125"/>
      <c r="VFL343" s="125"/>
      <c r="VFM343" s="432"/>
      <c r="VFN343" s="432"/>
      <c r="VFO343" s="125"/>
      <c r="VFP343" s="125"/>
      <c r="VFQ343" s="125"/>
      <c r="VFR343" s="125"/>
      <c r="VFS343" s="125"/>
      <c r="VFT343" s="125"/>
      <c r="VFU343" s="125"/>
      <c r="VFV343" s="125"/>
      <c r="VFW343" s="125"/>
      <c r="VFX343" s="125"/>
      <c r="VFY343" s="125"/>
      <c r="VFZ343" s="125"/>
      <c r="VGA343" s="125"/>
      <c r="VGB343" s="125"/>
      <c r="VGC343" s="125"/>
      <c r="VGD343" s="125"/>
      <c r="VGE343" s="125"/>
      <c r="VGF343" s="125"/>
      <c r="VGG343" s="125"/>
      <c r="VGH343" s="125"/>
      <c r="VGI343" s="125"/>
      <c r="VGJ343" s="125"/>
      <c r="VGK343" s="125"/>
      <c r="VGL343" s="125"/>
      <c r="VGM343" s="432"/>
      <c r="VGN343" s="432"/>
      <c r="VGO343" s="125"/>
      <c r="VGP343" s="125"/>
      <c r="VGQ343" s="125"/>
      <c r="VGR343" s="125"/>
      <c r="VGS343" s="125"/>
      <c r="VGT343" s="125"/>
      <c r="VGU343" s="125"/>
      <c r="VGV343" s="125"/>
      <c r="VGW343" s="125"/>
      <c r="VGX343" s="125"/>
      <c r="VGY343" s="125"/>
      <c r="VGZ343" s="125"/>
      <c r="VHA343" s="125"/>
      <c r="VHB343" s="125"/>
      <c r="VHC343" s="125"/>
      <c r="VHD343" s="125"/>
      <c r="VHE343" s="125"/>
      <c r="VHF343" s="125"/>
      <c r="VHG343" s="125"/>
      <c r="VHH343" s="125"/>
      <c r="VHI343" s="125"/>
      <c r="VHJ343" s="125"/>
      <c r="VHK343" s="125"/>
      <c r="VHL343" s="125"/>
      <c r="VHM343" s="432"/>
      <c r="VHN343" s="432"/>
      <c r="VHO343" s="125"/>
      <c r="VHP343" s="125"/>
      <c r="VHQ343" s="125"/>
      <c r="VHR343" s="125"/>
      <c r="VHS343" s="125"/>
      <c r="VHT343" s="125"/>
      <c r="VHU343" s="125"/>
      <c r="VHV343" s="125"/>
      <c r="VHW343" s="125"/>
      <c r="VHX343" s="125"/>
      <c r="VHY343" s="125"/>
      <c r="VHZ343" s="125"/>
      <c r="VIA343" s="125"/>
      <c r="VIB343" s="125"/>
      <c r="VIC343" s="125"/>
      <c r="VID343" s="125"/>
      <c r="VIE343" s="125"/>
      <c r="VIF343" s="125"/>
      <c r="VIG343" s="125"/>
      <c r="VIH343" s="125"/>
      <c r="VII343" s="125"/>
      <c r="VIJ343" s="125"/>
      <c r="VIK343" s="125"/>
      <c r="VIL343" s="125"/>
      <c r="VIM343" s="432"/>
      <c r="VIN343" s="432"/>
      <c r="VIO343" s="125"/>
      <c r="VIP343" s="125"/>
      <c r="VIQ343" s="125"/>
      <c r="VIR343" s="125"/>
      <c r="VIS343" s="125"/>
      <c r="VIT343" s="125"/>
      <c r="VIU343" s="125"/>
      <c r="VIV343" s="125"/>
      <c r="VIW343" s="125"/>
      <c r="VIX343" s="125"/>
      <c r="VIY343" s="125"/>
      <c r="VIZ343" s="125"/>
      <c r="VJA343" s="125"/>
      <c r="VJB343" s="125"/>
      <c r="VJC343" s="125"/>
      <c r="VJD343" s="125"/>
      <c r="VJE343" s="125"/>
      <c r="VJF343" s="125"/>
      <c r="VJG343" s="125"/>
      <c r="VJH343" s="125"/>
      <c r="VJI343" s="125"/>
      <c r="VJJ343" s="125"/>
      <c r="VJK343" s="125"/>
      <c r="VJL343" s="125"/>
      <c r="VJM343" s="432"/>
      <c r="VJN343" s="432"/>
      <c r="VJO343" s="125"/>
      <c r="VJP343" s="125"/>
      <c r="VJQ343" s="125"/>
      <c r="VJR343" s="125"/>
      <c r="VJS343" s="125"/>
      <c r="VJT343" s="125"/>
      <c r="VJU343" s="125"/>
      <c r="VJV343" s="125"/>
      <c r="VJW343" s="125"/>
      <c r="VJX343" s="125"/>
      <c r="VJY343" s="125"/>
      <c r="VJZ343" s="125"/>
      <c r="VKA343" s="125"/>
      <c r="VKB343" s="125"/>
      <c r="VKC343" s="125"/>
      <c r="VKD343" s="125"/>
      <c r="VKE343" s="125"/>
      <c r="VKF343" s="125"/>
      <c r="VKG343" s="125"/>
      <c r="VKH343" s="125"/>
      <c r="VKI343" s="125"/>
      <c r="VKJ343" s="125"/>
      <c r="VKK343" s="125"/>
      <c r="VKL343" s="125"/>
      <c r="VKM343" s="432"/>
      <c r="VKN343" s="432"/>
      <c r="VKO343" s="125"/>
      <c r="VKP343" s="125"/>
      <c r="VKQ343" s="125"/>
      <c r="VKR343" s="125"/>
      <c r="VKS343" s="125"/>
      <c r="VKT343" s="125"/>
      <c r="VKU343" s="125"/>
      <c r="VKV343" s="125"/>
      <c r="VKW343" s="125"/>
      <c r="VKX343" s="125"/>
      <c r="VKY343" s="125"/>
      <c r="VKZ343" s="125"/>
      <c r="VLA343" s="125"/>
      <c r="VLB343" s="125"/>
      <c r="VLC343" s="125"/>
      <c r="VLD343" s="125"/>
      <c r="VLE343" s="125"/>
      <c r="VLF343" s="125"/>
      <c r="VLG343" s="125"/>
      <c r="VLH343" s="125"/>
      <c r="VLI343" s="125"/>
      <c r="VLJ343" s="125"/>
      <c r="VLK343" s="125"/>
      <c r="VLL343" s="125"/>
      <c r="VLM343" s="432"/>
      <c r="VLN343" s="432"/>
      <c r="VLO343" s="125"/>
      <c r="VLP343" s="125"/>
      <c r="VLQ343" s="125"/>
      <c r="VLR343" s="125"/>
      <c r="VLS343" s="125"/>
      <c r="VLT343" s="125"/>
      <c r="VLU343" s="125"/>
      <c r="VLV343" s="125"/>
      <c r="VLW343" s="125"/>
      <c r="VLX343" s="125"/>
      <c r="VLY343" s="125"/>
      <c r="VLZ343" s="125"/>
      <c r="VMA343" s="125"/>
      <c r="VMB343" s="125"/>
      <c r="VMC343" s="125"/>
      <c r="VMD343" s="125"/>
      <c r="VME343" s="125"/>
      <c r="VMF343" s="125"/>
      <c r="VMG343" s="125"/>
      <c r="VMH343" s="125"/>
      <c r="VMI343" s="125"/>
      <c r="VMJ343" s="125"/>
      <c r="VMK343" s="125"/>
      <c r="VML343" s="125"/>
      <c r="VMM343" s="432"/>
      <c r="VMN343" s="432"/>
      <c r="VMO343" s="125"/>
      <c r="VMP343" s="125"/>
      <c r="VMQ343" s="125"/>
      <c r="VMR343" s="125"/>
      <c r="VMS343" s="125"/>
      <c r="VMT343" s="125"/>
      <c r="VMU343" s="125"/>
      <c r="VMV343" s="125"/>
      <c r="VMW343" s="125"/>
      <c r="VMX343" s="125"/>
      <c r="VMY343" s="125"/>
      <c r="VMZ343" s="125"/>
      <c r="VNA343" s="125"/>
      <c r="VNB343" s="125"/>
      <c r="VNC343" s="125"/>
      <c r="VND343" s="125"/>
      <c r="VNE343" s="125"/>
      <c r="VNF343" s="125"/>
      <c r="VNG343" s="125"/>
      <c r="VNH343" s="125"/>
      <c r="VNI343" s="125"/>
      <c r="VNJ343" s="125"/>
      <c r="VNK343" s="125"/>
      <c r="VNL343" s="125"/>
      <c r="VNM343" s="432"/>
      <c r="VNN343" s="432"/>
      <c r="VNO343" s="125"/>
      <c r="VNP343" s="125"/>
      <c r="VNQ343" s="125"/>
      <c r="VNR343" s="125"/>
      <c r="VNS343" s="125"/>
      <c r="VNT343" s="125"/>
      <c r="VNU343" s="125"/>
      <c r="VNV343" s="125"/>
      <c r="VNW343" s="125"/>
      <c r="VNX343" s="125"/>
      <c r="VNY343" s="125"/>
      <c r="VNZ343" s="125"/>
      <c r="VOA343" s="125"/>
      <c r="VOB343" s="125"/>
      <c r="VOC343" s="125"/>
      <c r="VOD343" s="125"/>
      <c r="VOE343" s="125"/>
      <c r="VOF343" s="125"/>
      <c r="VOG343" s="125"/>
      <c r="VOH343" s="125"/>
      <c r="VOI343" s="125"/>
      <c r="VOJ343" s="125"/>
      <c r="VOK343" s="125"/>
      <c r="VOL343" s="125"/>
      <c r="VOM343" s="432"/>
      <c r="VON343" s="432"/>
      <c r="VOO343" s="125"/>
      <c r="VOP343" s="125"/>
      <c r="VOQ343" s="125"/>
      <c r="VOR343" s="125"/>
      <c r="VOS343" s="125"/>
      <c r="VOT343" s="125"/>
      <c r="VOU343" s="125"/>
      <c r="VOV343" s="125"/>
      <c r="VOW343" s="125"/>
      <c r="VOX343" s="125"/>
      <c r="VOY343" s="125"/>
      <c r="VOZ343" s="125"/>
      <c r="VPA343" s="125"/>
      <c r="VPB343" s="125"/>
      <c r="VPC343" s="125"/>
      <c r="VPD343" s="125"/>
      <c r="VPE343" s="125"/>
      <c r="VPF343" s="125"/>
      <c r="VPG343" s="125"/>
      <c r="VPH343" s="125"/>
      <c r="VPI343" s="125"/>
      <c r="VPJ343" s="125"/>
      <c r="VPK343" s="125"/>
      <c r="VPL343" s="125"/>
      <c r="VPM343" s="432"/>
      <c r="VPN343" s="432"/>
      <c r="VPO343" s="125"/>
      <c r="VPP343" s="125"/>
      <c r="VPQ343" s="125"/>
      <c r="VPR343" s="125"/>
      <c r="VPS343" s="125"/>
      <c r="VPT343" s="125"/>
      <c r="VPU343" s="125"/>
      <c r="VPV343" s="125"/>
      <c r="VPW343" s="125"/>
      <c r="VPX343" s="125"/>
      <c r="VPY343" s="125"/>
      <c r="VPZ343" s="125"/>
      <c r="VQA343" s="125"/>
      <c r="VQB343" s="125"/>
      <c r="VQC343" s="125"/>
      <c r="VQD343" s="125"/>
      <c r="VQE343" s="125"/>
      <c r="VQF343" s="125"/>
      <c r="VQG343" s="125"/>
      <c r="VQH343" s="125"/>
      <c r="VQI343" s="125"/>
      <c r="VQJ343" s="125"/>
      <c r="VQK343" s="125"/>
      <c r="VQL343" s="125"/>
      <c r="VQM343" s="432"/>
      <c r="VQN343" s="432"/>
      <c r="VQO343" s="125"/>
      <c r="VQP343" s="125"/>
      <c r="VQQ343" s="125"/>
      <c r="VQR343" s="125"/>
      <c r="VQS343" s="125"/>
      <c r="VQT343" s="125"/>
      <c r="VQU343" s="125"/>
      <c r="VQV343" s="125"/>
      <c r="VQW343" s="125"/>
      <c r="VQX343" s="125"/>
      <c r="VQY343" s="125"/>
      <c r="VQZ343" s="125"/>
      <c r="VRA343" s="125"/>
      <c r="VRB343" s="125"/>
      <c r="VRC343" s="125"/>
      <c r="VRD343" s="125"/>
      <c r="VRE343" s="125"/>
      <c r="VRF343" s="125"/>
      <c r="VRG343" s="125"/>
      <c r="VRH343" s="125"/>
      <c r="VRI343" s="125"/>
      <c r="VRJ343" s="125"/>
      <c r="VRK343" s="125"/>
      <c r="VRL343" s="125"/>
      <c r="VRM343" s="432"/>
      <c r="VRN343" s="432"/>
      <c r="VRO343" s="125"/>
      <c r="VRP343" s="125"/>
      <c r="VRQ343" s="125"/>
      <c r="VRR343" s="125"/>
      <c r="VRS343" s="125"/>
      <c r="VRT343" s="125"/>
      <c r="VRU343" s="125"/>
      <c r="VRV343" s="125"/>
      <c r="VRW343" s="125"/>
      <c r="VRX343" s="125"/>
      <c r="VRY343" s="125"/>
      <c r="VRZ343" s="125"/>
      <c r="VSA343" s="125"/>
      <c r="VSB343" s="125"/>
      <c r="VSC343" s="125"/>
      <c r="VSD343" s="125"/>
      <c r="VSE343" s="125"/>
      <c r="VSF343" s="125"/>
      <c r="VSG343" s="125"/>
      <c r="VSH343" s="125"/>
      <c r="VSI343" s="125"/>
      <c r="VSJ343" s="125"/>
      <c r="VSK343" s="125"/>
      <c r="VSL343" s="125"/>
      <c r="VSM343" s="432"/>
      <c r="VSN343" s="432"/>
      <c r="VSO343" s="125"/>
      <c r="VSP343" s="125"/>
      <c r="VSQ343" s="125"/>
      <c r="VSR343" s="125"/>
      <c r="VSS343" s="125"/>
      <c r="VST343" s="125"/>
      <c r="VSU343" s="125"/>
      <c r="VSV343" s="125"/>
      <c r="VSW343" s="125"/>
      <c r="VSX343" s="125"/>
      <c r="VSY343" s="125"/>
      <c r="VSZ343" s="125"/>
      <c r="VTA343" s="125"/>
      <c r="VTB343" s="125"/>
      <c r="VTC343" s="125"/>
      <c r="VTD343" s="125"/>
      <c r="VTE343" s="125"/>
      <c r="VTF343" s="125"/>
      <c r="VTG343" s="125"/>
      <c r="VTH343" s="125"/>
      <c r="VTI343" s="125"/>
      <c r="VTJ343" s="125"/>
      <c r="VTK343" s="125"/>
      <c r="VTL343" s="125"/>
      <c r="VTM343" s="432"/>
      <c r="VTN343" s="432"/>
      <c r="VTO343" s="125"/>
      <c r="VTP343" s="125"/>
      <c r="VTQ343" s="125"/>
      <c r="VTR343" s="125"/>
      <c r="VTS343" s="125"/>
      <c r="VTT343" s="125"/>
      <c r="VTU343" s="125"/>
      <c r="VTV343" s="125"/>
      <c r="VTW343" s="125"/>
      <c r="VTX343" s="125"/>
      <c r="VTY343" s="125"/>
      <c r="VTZ343" s="125"/>
      <c r="VUA343" s="125"/>
      <c r="VUB343" s="125"/>
      <c r="VUC343" s="125"/>
      <c r="VUD343" s="125"/>
      <c r="VUE343" s="125"/>
      <c r="VUF343" s="125"/>
      <c r="VUG343" s="125"/>
      <c r="VUH343" s="125"/>
      <c r="VUI343" s="125"/>
      <c r="VUJ343" s="125"/>
      <c r="VUK343" s="125"/>
      <c r="VUL343" s="125"/>
      <c r="VUM343" s="432"/>
      <c r="VUN343" s="432"/>
      <c r="VUO343" s="125"/>
      <c r="VUP343" s="125"/>
      <c r="VUQ343" s="125"/>
      <c r="VUR343" s="125"/>
      <c r="VUS343" s="125"/>
      <c r="VUT343" s="125"/>
      <c r="VUU343" s="125"/>
      <c r="VUV343" s="125"/>
      <c r="VUW343" s="125"/>
      <c r="VUX343" s="125"/>
      <c r="VUY343" s="125"/>
      <c r="VUZ343" s="125"/>
      <c r="VVA343" s="125"/>
      <c r="VVB343" s="125"/>
      <c r="VVC343" s="125"/>
      <c r="VVD343" s="125"/>
      <c r="VVE343" s="125"/>
      <c r="VVF343" s="125"/>
      <c r="VVG343" s="125"/>
      <c r="VVH343" s="125"/>
      <c r="VVI343" s="125"/>
      <c r="VVJ343" s="125"/>
      <c r="VVK343" s="125"/>
      <c r="VVL343" s="125"/>
      <c r="VVM343" s="432"/>
      <c r="VVN343" s="432"/>
      <c r="VVO343" s="125"/>
      <c r="VVP343" s="125"/>
      <c r="VVQ343" s="125"/>
      <c r="VVR343" s="125"/>
      <c r="VVS343" s="125"/>
      <c r="VVT343" s="125"/>
      <c r="VVU343" s="125"/>
      <c r="VVV343" s="125"/>
      <c r="VVW343" s="125"/>
      <c r="VVX343" s="125"/>
      <c r="VVY343" s="125"/>
      <c r="VVZ343" s="125"/>
      <c r="VWA343" s="125"/>
      <c r="VWB343" s="125"/>
      <c r="VWC343" s="125"/>
      <c r="VWD343" s="125"/>
      <c r="VWE343" s="125"/>
      <c r="VWF343" s="125"/>
      <c r="VWG343" s="125"/>
      <c r="VWH343" s="125"/>
      <c r="VWI343" s="125"/>
      <c r="VWJ343" s="125"/>
      <c r="VWK343" s="125"/>
      <c r="VWL343" s="125"/>
      <c r="VWM343" s="432"/>
      <c r="VWN343" s="432"/>
      <c r="VWO343" s="125"/>
      <c r="VWP343" s="125"/>
      <c r="VWQ343" s="125"/>
      <c r="VWR343" s="125"/>
      <c r="VWS343" s="125"/>
      <c r="VWT343" s="125"/>
      <c r="VWU343" s="125"/>
      <c r="VWV343" s="125"/>
      <c r="VWW343" s="125"/>
      <c r="VWX343" s="125"/>
      <c r="VWY343" s="125"/>
      <c r="VWZ343" s="125"/>
      <c r="VXA343" s="125"/>
      <c r="VXB343" s="125"/>
      <c r="VXC343" s="125"/>
      <c r="VXD343" s="125"/>
      <c r="VXE343" s="125"/>
      <c r="VXF343" s="125"/>
      <c r="VXG343" s="125"/>
      <c r="VXH343" s="125"/>
      <c r="VXI343" s="125"/>
      <c r="VXJ343" s="125"/>
      <c r="VXK343" s="125"/>
      <c r="VXL343" s="125"/>
      <c r="VXM343" s="432"/>
      <c r="VXN343" s="432"/>
      <c r="VXO343" s="125"/>
      <c r="VXP343" s="125"/>
      <c r="VXQ343" s="125"/>
      <c r="VXR343" s="125"/>
      <c r="VXS343" s="125"/>
      <c r="VXT343" s="125"/>
      <c r="VXU343" s="125"/>
      <c r="VXV343" s="125"/>
      <c r="VXW343" s="125"/>
      <c r="VXX343" s="125"/>
      <c r="VXY343" s="125"/>
      <c r="VXZ343" s="125"/>
      <c r="VYA343" s="125"/>
      <c r="VYB343" s="125"/>
      <c r="VYC343" s="125"/>
      <c r="VYD343" s="125"/>
      <c r="VYE343" s="125"/>
      <c r="VYF343" s="125"/>
      <c r="VYG343" s="125"/>
      <c r="VYH343" s="125"/>
      <c r="VYI343" s="125"/>
      <c r="VYJ343" s="125"/>
      <c r="VYK343" s="125"/>
      <c r="VYL343" s="125"/>
      <c r="VYM343" s="432"/>
      <c r="VYN343" s="432"/>
      <c r="VYO343" s="125"/>
      <c r="VYP343" s="125"/>
      <c r="VYQ343" s="125"/>
      <c r="VYR343" s="125"/>
      <c r="VYS343" s="125"/>
      <c r="VYT343" s="125"/>
      <c r="VYU343" s="125"/>
      <c r="VYV343" s="125"/>
      <c r="VYW343" s="125"/>
      <c r="VYX343" s="125"/>
      <c r="VYY343" s="125"/>
      <c r="VYZ343" s="125"/>
      <c r="VZA343" s="125"/>
      <c r="VZB343" s="125"/>
      <c r="VZC343" s="125"/>
      <c r="VZD343" s="125"/>
      <c r="VZE343" s="125"/>
      <c r="VZF343" s="125"/>
      <c r="VZG343" s="125"/>
      <c r="VZH343" s="125"/>
      <c r="VZI343" s="125"/>
      <c r="VZJ343" s="125"/>
      <c r="VZK343" s="125"/>
      <c r="VZL343" s="125"/>
      <c r="VZM343" s="432"/>
      <c r="VZN343" s="432"/>
      <c r="VZO343" s="125"/>
      <c r="VZP343" s="125"/>
      <c r="VZQ343" s="125"/>
      <c r="VZR343" s="125"/>
      <c r="VZS343" s="125"/>
      <c r="VZT343" s="125"/>
      <c r="VZU343" s="125"/>
      <c r="VZV343" s="125"/>
      <c r="VZW343" s="125"/>
      <c r="VZX343" s="125"/>
      <c r="VZY343" s="125"/>
      <c r="VZZ343" s="125"/>
      <c r="WAA343" s="125"/>
      <c r="WAB343" s="125"/>
      <c r="WAC343" s="125"/>
      <c r="WAD343" s="125"/>
      <c r="WAE343" s="125"/>
      <c r="WAF343" s="125"/>
      <c r="WAG343" s="125"/>
      <c r="WAH343" s="125"/>
      <c r="WAI343" s="125"/>
      <c r="WAJ343" s="125"/>
      <c r="WAK343" s="125"/>
      <c r="WAL343" s="125"/>
      <c r="WAM343" s="432"/>
      <c r="WAN343" s="432"/>
      <c r="WAO343" s="125"/>
      <c r="WAP343" s="125"/>
      <c r="WAQ343" s="125"/>
      <c r="WAR343" s="125"/>
      <c r="WAS343" s="125"/>
      <c r="WAT343" s="125"/>
      <c r="WAU343" s="125"/>
      <c r="WAV343" s="125"/>
      <c r="WAW343" s="125"/>
      <c r="WAX343" s="125"/>
      <c r="WAY343" s="125"/>
      <c r="WAZ343" s="125"/>
      <c r="WBA343" s="125"/>
      <c r="WBB343" s="125"/>
      <c r="WBC343" s="125"/>
      <c r="WBD343" s="125"/>
      <c r="WBE343" s="125"/>
      <c r="WBF343" s="125"/>
      <c r="WBG343" s="125"/>
      <c r="WBH343" s="125"/>
      <c r="WBI343" s="125"/>
      <c r="WBJ343" s="125"/>
      <c r="WBK343" s="125"/>
      <c r="WBL343" s="125"/>
      <c r="WBM343" s="432"/>
      <c r="WBN343" s="432"/>
      <c r="WBO343" s="125"/>
      <c r="WBP343" s="125"/>
      <c r="WBQ343" s="125"/>
      <c r="WBR343" s="125"/>
      <c r="WBS343" s="125"/>
      <c r="WBT343" s="125"/>
      <c r="WBU343" s="125"/>
      <c r="WBV343" s="125"/>
      <c r="WBW343" s="125"/>
      <c r="WBX343" s="125"/>
      <c r="WBY343" s="125"/>
      <c r="WBZ343" s="125"/>
      <c r="WCA343" s="125"/>
      <c r="WCB343" s="125"/>
      <c r="WCC343" s="125"/>
      <c r="WCD343" s="125"/>
      <c r="WCE343" s="125"/>
      <c r="WCF343" s="125"/>
      <c r="WCG343" s="125"/>
      <c r="WCH343" s="125"/>
      <c r="WCI343" s="125"/>
      <c r="WCJ343" s="125"/>
      <c r="WCK343" s="125"/>
      <c r="WCL343" s="125"/>
      <c r="WCM343" s="432"/>
      <c r="WCN343" s="432"/>
      <c r="WCO343" s="125"/>
      <c r="WCP343" s="125"/>
      <c r="WCQ343" s="125"/>
      <c r="WCR343" s="125"/>
      <c r="WCS343" s="125"/>
      <c r="WCT343" s="125"/>
      <c r="WCU343" s="125"/>
      <c r="WCV343" s="125"/>
      <c r="WCW343" s="125"/>
      <c r="WCX343" s="125"/>
      <c r="WCY343" s="125"/>
      <c r="WCZ343" s="125"/>
      <c r="WDA343" s="125"/>
      <c r="WDB343" s="125"/>
      <c r="WDC343" s="125"/>
      <c r="WDD343" s="125"/>
      <c r="WDE343" s="125"/>
      <c r="WDF343" s="125"/>
      <c r="WDG343" s="125"/>
      <c r="WDH343" s="125"/>
      <c r="WDI343" s="125"/>
      <c r="WDJ343" s="125"/>
      <c r="WDK343" s="125"/>
      <c r="WDL343" s="125"/>
      <c r="WDM343" s="432"/>
      <c r="WDN343" s="432"/>
      <c r="WDO343" s="125"/>
      <c r="WDP343" s="125"/>
      <c r="WDQ343" s="125"/>
      <c r="WDR343" s="125"/>
      <c r="WDS343" s="125"/>
      <c r="WDT343" s="125"/>
      <c r="WDU343" s="125"/>
      <c r="WDV343" s="125"/>
      <c r="WDW343" s="125"/>
      <c r="WDX343" s="125"/>
      <c r="WDY343" s="125"/>
      <c r="WDZ343" s="125"/>
      <c r="WEA343" s="125"/>
      <c r="WEB343" s="125"/>
      <c r="WEC343" s="125"/>
      <c r="WED343" s="125"/>
      <c r="WEE343" s="125"/>
      <c r="WEF343" s="125"/>
      <c r="WEG343" s="125"/>
      <c r="WEH343" s="125"/>
      <c r="WEI343" s="125"/>
      <c r="WEJ343" s="125"/>
      <c r="WEK343" s="125"/>
      <c r="WEL343" s="125"/>
      <c r="WEM343" s="432"/>
      <c r="WEN343" s="432"/>
      <c r="WEO343" s="125"/>
      <c r="WEP343" s="125"/>
      <c r="WEQ343" s="125"/>
      <c r="WER343" s="125"/>
      <c r="WES343" s="125"/>
      <c r="WET343" s="125"/>
      <c r="WEU343" s="125"/>
      <c r="WEV343" s="125"/>
      <c r="WEW343" s="125"/>
      <c r="WEX343" s="125"/>
      <c r="WEY343" s="125"/>
      <c r="WEZ343" s="125"/>
      <c r="WFA343" s="125"/>
      <c r="WFB343" s="125"/>
      <c r="WFC343" s="125"/>
      <c r="WFD343" s="125"/>
      <c r="WFE343" s="125"/>
      <c r="WFF343" s="125"/>
      <c r="WFG343" s="125"/>
      <c r="WFH343" s="125"/>
      <c r="WFI343" s="125"/>
      <c r="WFJ343" s="125"/>
      <c r="WFK343" s="125"/>
      <c r="WFL343" s="125"/>
      <c r="WFM343" s="432"/>
      <c r="WFN343" s="432"/>
      <c r="WFO343" s="125"/>
      <c r="WFP343" s="125"/>
      <c r="WFQ343" s="125"/>
      <c r="WFR343" s="125"/>
      <c r="WFS343" s="125"/>
      <c r="WFT343" s="125"/>
      <c r="WFU343" s="125"/>
      <c r="WFV343" s="125"/>
      <c r="WFW343" s="125"/>
      <c r="WFX343" s="125"/>
      <c r="WFY343" s="125"/>
      <c r="WFZ343" s="125"/>
      <c r="WGA343" s="125"/>
      <c r="WGB343" s="125"/>
      <c r="WGC343" s="125"/>
      <c r="WGD343" s="125"/>
      <c r="WGE343" s="125"/>
      <c r="WGF343" s="125"/>
      <c r="WGG343" s="125"/>
      <c r="WGH343" s="125"/>
      <c r="WGI343" s="125"/>
      <c r="WGJ343" s="125"/>
      <c r="WGK343" s="125"/>
      <c r="WGL343" s="125"/>
      <c r="WGM343" s="432"/>
      <c r="WGN343" s="432"/>
      <c r="WGO343" s="125"/>
      <c r="WGP343" s="125"/>
      <c r="WGQ343" s="125"/>
      <c r="WGR343" s="125"/>
      <c r="WGS343" s="125"/>
      <c r="WGT343" s="125"/>
      <c r="WGU343" s="125"/>
      <c r="WGV343" s="125"/>
      <c r="WGW343" s="125"/>
      <c r="WGX343" s="125"/>
      <c r="WGY343" s="125"/>
      <c r="WGZ343" s="125"/>
      <c r="WHA343" s="125"/>
      <c r="WHB343" s="125"/>
      <c r="WHC343" s="125"/>
      <c r="WHD343" s="125"/>
      <c r="WHE343" s="125"/>
      <c r="WHF343" s="125"/>
      <c r="WHG343" s="125"/>
      <c r="WHH343" s="125"/>
      <c r="WHI343" s="125"/>
      <c r="WHJ343" s="125"/>
      <c r="WHK343" s="125"/>
      <c r="WHL343" s="125"/>
      <c r="WHM343" s="432"/>
      <c r="WHN343" s="432"/>
      <c r="WHO343" s="125"/>
      <c r="WHP343" s="125"/>
      <c r="WHQ343" s="125"/>
      <c r="WHR343" s="125"/>
      <c r="WHS343" s="125"/>
      <c r="WHT343" s="125"/>
      <c r="WHU343" s="125"/>
      <c r="WHV343" s="125"/>
      <c r="WHW343" s="125"/>
      <c r="WHX343" s="125"/>
      <c r="WHY343" s="125"/>
      <c r="WHZ343" s="125"/>
      <c r="WIA343" s="125"/>
      <c r="WIB343" s="125"/>
      <c r="WIC343" s="125"/>
      <c r="WID343" s="125"/>
      <c r="WIE343" s="125"/>
      <c r="WIF343" s="125"/>
      <c r="WIG343" s="125"/>
      <c r="WIH343" s="125"/>
      <c r="WII343" s="125"/>
      <c r="WIJ343" s="125"/>
      <c r="WIK343" s="125"/>
      <c r="WIL343" s="125"/>
      <c r="WIM343" s="432"/>
      <c r="WIN343" s="432"/>
      <c r="WIO343" s="125"/>
      <c r="WIP343" s="125"/>
      <c r="WIQ343" s="125"/>
      <c r="WIR343" s="125"/>
      <c r="WIS343" s="125"/>
      <c r="WIT343" s="125"/>
      <c r="WIU343" s="125"/>
      <c r="WIV343" s="125"/>
      <c r="WIW343" s="125"/>
      <c r="WIX343" s="125"/>
      <c r="WIY343" s="125"/>
      <c r="WIZ343" s="125"/>
      <c r="WJA343" s="125"/>
      <c r="WJB343" s="125"/>
      <c r="WJC343" s="125"/>
      <c r="WJD343" s="125"/>
      <c r="WJE343" s="125"/>
      <c r="WJF343" s="125"/>
      <c r="WJG343" s="125"/>
      <c r="WJH343" s="125"/>
      <c r="WJI343" s="125"/>
      <c r="WJJ343" s="125"/>
      <c r="WJK343" s="125"/>
      <c r="WJL343" s="125"/>
      <c r="WJM343" s="432"/>
      <c r="WJN343" s="432"/>
      <c r="WJO343" s="125"/>
      <c r="WJP343" s="125"/>
      <c r="WJQ343" s="125"/>
      <c r="WJR343" s="125"/>
      <c r="WJS343" s="125"/>
      <c r="WJT343" s="125"/>
      <c r="WJU343" s="125"/>
      <c r="WJV343" s="125"/>
      <c r="WJW343" s="125"/>
      <c r="WJX343" s="125"/>
      <c r="WJY343" s="125"/>
      <c r="WJZ343" s="125"/>
      <c r="WKA343" s="125"/>
      <c r="WKB343" s="125"/>
      <c r="WKC343" s="125"/>
      <c r="WKD343" s="125"/>
      <c r="WKE343" s="125"/>
      <c r="WKF343" s="125"/>
      <c r="WKG343" s="125"/>
      <c r="WKH343" s="125"/>
      <c r="WKI343" s="125"/>
      <c r="WKJ343" s="125"/>
      <c r="WKK343" s="125"/>
      <c r="WKL343" s="125"/>
      <c r="WKM343" s="432"/>
      <c r="WKN343" s="432"/>
      <c r="WKO343" s="125"/>
      <c r="WKP343" s="125"/>
      <c r="WKQ343" s="125"/>
      <c r="WKR343" s="125"/>
      <c r="WKS343" s="125"/>
      <c r="WKT343" s="125"/>
      <c r="WKU343" s="125"/>
      <c r="WKV343" s="125"/>
      <c r="WKW343" s="125"/>
      <c r="WKX343" s="125"/>
      <c r="WKY343" s="125"/>
      <c r="WKZ343" s="125"/>
      <c r="WLA343" s="125"/>
      <c r="WLB343" s="125"/>
      <c r="WLC343" s="125"/>
      <c r="WLD343" s="125"/>
      <c r="WLE343" s="125"/>
      <c r="WLF343" s="125"/>
      <c r="WLG343" s="125"/>
      <c r="WLH343" s="125"/>
      <c r="WLI343" s="125"/>
      <c r="WLJ343" s="125"/>
      <c r="WLK343" s="125"/>
      <c r="WLL343" s="125"/>
      <c r="WLM343" s="432"/>
      <c r="WLN343" s="432"/>
      <c r="WLO343" s="125"/>
      <c r="WLP343" s="125"/>
      <c r="WLQ343" s="125"/>
      <c r="WLR343" s="125"/>
      <c r="WLS343" s="125"/>
      <c r="WLT343" s="125"/>
      <c r="WLU343" s="125"/>
      <c r="WLV343" s="125"/>
      <c r="WLW343" s="125"/>
      <c r="WLX343" s="125"/>
      <c r="WLY343" s="125"/>
      <c r="WLZ343" s="125"/>
      <c r="WMA343" s="125"/>
      <c r="WMB343" s="125"/>
      <c r="WMC343" s="125"/>
      <c r="WMD343" s="125"/>
      <c r="WME343" s="125"/>
      <c r="WMF343" s="125"/>
      <c r="WMG343" s="125"/>
      <c r="WMH343" s="125"/>
      <c r="WMI343" s="125"/>
      <c r="WMJ343" s="125"/>
      <c r="WMK343" s="125"/>
      <c r="WML343" s="125"/>
      <c r="WMM343" s="432"/>
      <c r="WMN343" s="432"/>
      <c r="WMO343" s="125"/>
      <c r="WMP343" s="125"/>
      <c r="WMQ343" s="125"/>
      <c r="WMR343" s="125"/>
      <c r="WMS343" s="125"/>
      <c r="WMT343" s="125"/>
      <c r="WMU343" s="125"/>
      <c r="WMV343" s="125"/>
      <c r="WMW343" s="125"/>
      <c r="WMX343" s="125"/>
      <c r="WMY343" s="125"/>
      <c r="WMZ343" s="125"/>
      <c r="WNA343" s="125"/>
      <c r="WNB343" s="125"/>
      <c r="WNC343" s="125"/>
      <c r="WND343" s="125"/>
      <c r="WNE343" s="125"/>
      <c r="WNF343" s="125"/>
      <c r="WNG343" s="125"/>
      <c r="WNH343" s="125"/>
      <c r="WNI343" s="125"/>
      <c r="WNJ343" s="125"/>
      <c r="WNK343" s="125"/>
      <c r="WNL343" s="125"/>
      <c r="WNM343" s="432"/>
      <c r="WNN343" s="432"/>
      <c r="WNO343" s="125"/>
      <c r="WNP343" s="125"/>
      <c r="WNQ343" s="125"/>
      <c r="WNR343" s="125"/>
      <c r="WNS343" s="125"/>
      <c r="WNT343" s="125"/>
      <c r="WNU343" s="125"/>
      <c r="WNV343" s="125"/>
      <c r="WNW343" s="125"/>
      <c r="WNX343" s="125"/>
      <c r="WNY343" s="125"/>
      <c r="WNZ343" s="125"/>
      <c r="WOA343" s="125"/>
      <c r="WOB343" s="125"/>
      <c r="WOC343" s="125"/>
      <c r="WOD343" s="125"/>
      <c r="WOE343" s="125"/>
      <c r="WOF343" s="125"/>
      <c r="WOG343" s="125"/>
      <c r="WOH343" s="125"/>
      <c r="WOI343" s="125"/>
      <c r="WOJ343" s="125"/>
      <c r="WOK343" s="125"/>
      <c r="WOL343" s="125"/>
      <c r="WOM343" s="432"/>
      <c r="WON343" s="432"/>
      <c r="WOO343" s="125"/>
      <c r="WOP343" s="125"/>
      <c r="WOQ343" s="125"/>
      <c r="WOR343" s="125"/>
      <c r="WOS343" s="125"/>
      <c r="WOT343" s="125"/>
      <c r="WOU343" s="125"/>
      <c r="WOV343" s="125"/>
      <c r="WOW343" s="125"/>
      <c r="WOX343" s="125"/>
      <c r="WOY343" s="125"/>
      <c r="WOZ343" s="125"/>
      <c r="WPA343" s="125"/>
      <c r="WPB343" s="125"/>
      <c r="WPC343" s="125"/>
      <c r="WPD343" s="125"/>
      <c r="WPE343" s="125"/>
      <c r="WPF343" s="125"/>
      <c r="WPG343" s="125"/>
      <c r="WPH343" s="125"/>
      <c r="WPI343" s="125"/>
      <c r="WPJ343" s="125"/>
      <c r="WPK343" s="125"/>
      <c r="WPL343" s="125"/>
      <c r="WPM343" s="432"/>
      <c r="WPN343" s="432"/>
      <c r="WPO343" s="125"/>
      <c r="WPP343" s="125"/>
      <c r="WPQ343" s="125"/>
      <c r="WPR343" s="125"/>
      <c r="WPS343" s="125"/>
      <c r="WPT343" s="125"/>
      <c r="WPU343" s="125"/>
      <c r="WPV343" s="125"/>
      <c r="WPW343" s="125"/>
      <c r="WPX343" s="125"/>
      <c r="WPY343" s="125"/>
      <c r="WPZ343" s="125"/>
      <c r="WQA343" s="125"/>
      <c r="WQB343" s="125"/>
      <c r="WQC343" s="125"/>
      <c r="WQD343" s="125"/>
      <c r="WQE343" s="125"/>
      <c r="WQF343" s="125"/>
      <c r="WQG343" s="125"/>
      <c r="WQH343" s="125"/>
      <c r="WQI343" s="125"/>
      <c r="WQJ343" s="125"/>
      <c r="WQK343" s="125"/>
      <c r="WQL343" s="125"/>
      <c r="WQM343" s="432"/>
      <c r="WQN343" s="432"/>
      <c r="WQO343" s="125"/>
      <c r="WQP343" s="125"/>
      <c r="WQQ343" s="125"/>
      <c r="WQR343" s="125"/>
      <c r="WQS343" s="125"/>
      <c r="WQT343" s="125"/>
      <c r="WQU343" s="125"/>
      <c r="WQV343" s="125"/>
      <c r="WQW343" s="125"/>
      <c r="WQX343" s="125"/>
      <c r="WQY343" s="125"/>
      <c r="WQZ343" s="125"/>
      <c r="WRA343" s="125"/>
      <c r="WRB343" s="125"/>
      <c r="WRC343" s="125"/>
      <c r="WRD343" s="125"/>
      <c r="WRE343" s="125"/>
      <c r="WRF343" s="125"/>
      <c r="WRG343" s="125"/>
      <c r="WRH343" s="125"/>
      <c r="WRI343" s="125"/>
      <c r="WRJ343" s="125"/>
      <c r="WRK343" s="125"/>
      <c r="WRL343" s="125"/>
      <c r="WRM343" s="432"/>
      <c r="WRN343" s="432"/>
      <c r="WRO343" s="125"/>
      <c r="WRP343" s="125"/>
      <c r="WRQ343" s="125"/>
      <c r="WRR343" s="125"/>
      <c r="WRS343" s="125"/>
      <c r="WRT343" s="125"/>
      <c r="WRU343" s="125"/>
      <c r="WRV343" s="125"/>
      <c r="WRW343" s="125"/>
      <c r="WRX343" s="125"/>
      <c r="WRY343" s="125"/>
      <c r="WRZ343" s="125"/>
      <c r="WSA343" s="125"/>
      <c r="WSB343" s="125"/>
      <c r="WSC343" s="125"/>
      <c r="WSD343" s="125"/>
      <c r="WSE343" s="125"/>
      <c r="WSF343" s="125"/>
      <c r="WSG343" s="125"/>
      <c r="WSH343" s="125"/>
      <c r="WSI343" s="125"/>
      <c r="WSJ343" s="125"/>
      <c r="WSK343" s="125"/>
      <c r="WSL343" s="125"/>
      <c r="WSM343" s="432"/>
      <c r="WSN343" s="432"/>
      <c r="WSO343" s="125"/>
      <c r="WSP343" s="125"/>
      <c r="WSQ343" s="125"/>
      <c r="WSR343" s="125"/>
      <c r="WSS343" s="125"/>
      <c r="WST343" s="125"/>
      <c r="WSU343" s="125"/>
      <c r="WSV343" s="125"/>
      <c r="WSW343" s="125"/>
      <c r="WSX343" s="125"/>
      <c r="WSY343" s="125"/>
      <c r="WSZ343" s="125"/>
      <c r="WTA343" s="125"/>
      <c r="WTB343" s="125"/>
      <c r="WTC343" s="125"/>
      <c r="WTD343" s="125"/>
      <c r="WTE343" s="125"/>
      <c r="WTF343" s="125"/>
      <c r="WTG343" s="125"/>
      <c r="WTH343" s="125"/>
      <c r="WTI343" s="125"/>
      <c r="WTJ343" s="125"/>
      <c r="WTK343" s="125"/>
      <c r="WTL343" s="125"/>
      <c r="WTM343" s="432"/>
      <c r="WTN343" s="432"/>
      <c r="WTO343" s="125"/>
      <c r="WTP343" s="125"/>
      <c r="WTQ343" s="125"/>
      <c r="WTR343" s="125"/>
      <c r="WTS343" s="125"/>
      <c r="WTT343" s="125"/>
      <c r="WTU343" s="125"/>
      <c r="WTV343" s="125"/>
      <c r="WTW343" s="125"/>
      <c r="WTX343" s="125"/>
      <c r="WTY343" s="125"/>
      <c r="WTZ343" s="125"/>
      <c r="WUA343" s="125"/>
      <c r="WUB343" s="125"/>
      <c r="WUC343" s="125"/>
      <c r="WUD343" s="125"/>
      <c r="WUE343" s="125"/>
      <c r="WUF343" s="125"/>
      <c r="WUG343" s="125"/>
      <c r="WUH343" s="125"/>
      <c r="WUI343" s="125"/>
      <c r="WUJ343" s="125"/>
      <c r="WUK343" s="125"/>
      <c r="WUL343" s="125"/>
      <c r="WUM343" s="432"/>
      <c r="WUN343" s="432"/>
      <c r="WUO343" s="125"/>
      <c r="WUP343" s="125"/>
      <c r="WUQ343" s="125"/>
      <c r="WUR343" s="125"/>
      <c r="WUS343" s="125"/>
      <c r="WUT343" s="125"/>
      <c r="WUU343" s="125"/>
      <c r="WUV343" s="125"/>
      <c r="WUW343" s="125"/>
      <c r="WUX343" s="125"/>
      <c r="WUY343" s="125"/>
      <c r="WUZ343" s="125"/>
      <c r="WVA343" s="125"/>
      <c r="WVB343" s="125"/>
      <c r="WVC343" s="125"/>
      <c r="WVD343" s="125"/>
      <c r="WVE343" s="125"/>
      <c r="WVF343" s="125"/>
      <c r="WVG343" s="125"/>
      <c r="WVH343" s="125"/>
      <c r="WVI343" s="125"/>
      <c r="WVJ343" s="125"/>
      <c r="WVK343" s="125"/>
      <c r="WVL343" s="125"/>
      <c r="WVM343" s="432"/>
      <c r="WVN343" s="432"/>
      <c r="WVO343" s="125"/>
      <c r="WVP343" s="125"/>
      <c r="WVQ343" s="125"/>
      <c r="WVR343" s="125"/>
      <c r="WVS343" s="125"/>
      <c r="WVT343" s="125"/>
      <c r="WVU343" s="125"/>
      <c r="WVV343" s="125"/>
      <c r="WVW343" s="125"/>
      <c r="WVX343" s="125"/>
      <c r="WVY343" s="125"/>
      <c r="WVZ343" s="125"/>
      <c r="WWA343" s="125"/>
      <c r="WWB343" s="125"/>
      <c r="WWC343" s="125"/>
      <c r="WWD343" s="125"/>
      <c r="WWE343" s="125"/>
      <c r="WWF343" s="125"/>
      <c r="WWG343" s="125"/>
      <c r="WWH343" s="125"/>
      <c r="WWI343" s="125"/>
      <c r="WWJ343" s="125"/>
      <c r="WWK343" s="125"/>
      <c r="WWL343" s="125"/>
      <c r="WWM343" s="432"/>
      <c r="WWN343" s="432"/>
      <c r="WWO343" s="125"/>
      <c r="WWP343" s="125"/>
      <c r="WWQ343" s="125"/>
      <c r="WWR343" s="125"/>
      <c r="WWS343" s="125"/>
      <c r="WWT343" s="125"/>
      <c r="WWU343" s="125"/>
      <c r="WWV343" s="125"/>
      <c r="WWW343" s="125"/>
      <c r="WWX343" s="125"/>
      <c r="WWY343" s="125"/>
      <c r="WWZ343" s="125"/>
      <c r="WXA343" s="125"/>
      <c r="WXB343" s="125"/>
      <c r="WXC343" s="125"/>
      <c r="WXD343" s="125"/>
      <c r="WXE343" s="125"/>
      <c r="WXF343" s="125"/>
      <c r="WXG343" s="125"/>
      <c r="WXH343" s="125"/>
      <c r="WXI343" s="125"/>
      <c r="WXJ343" s="125"/>
      <c r="WXK343" s="125"/>
      <c r="WXL343" s="125"/>
      <c r="WXM343" s="432"/>
      <c r="WXN343" s="432"/>
      <c r="WXO343" s="125"/>
      <c r="WXP343" s="125"/>
      <c r="WXQ343" s="125"/>
      <c r="WXR343" s="125"/>
      <c r="WXS343" s="125"/>
      <c r="WXT343" s="125"/>
      <c r="WXU343" s="125"/>
      <c r="WXV343" s="125"/>
      <c r="WXW343" s="125"/>
      <c r="WXX343" s="125"/>
      <c r="WXY343" s="125"/>
      <c r="WXZ343" s="125"/>
      <c r="WYA343" s="125"/>
      <c r="WYB343" s="125"/>
      <c r="WYC343" s="125"/>
      <c r="WYD343" s="125"/>
      <c r="WYE343" s="125"/>
      <c r="WYF343" s="125"/>
      <c r="WYG343" s="125"/>
      <c r="WYH343" s="125"/>
      <c r="WYI343" s="125"/>
      <c r="WYJ343" s="125"/>
      <c r="WYK343" s="125"/>
      <c r="WYL343" s="125"/>
      <c r="WYM343" s="432"/>
      <c r="WYN343" s="432"/>
      <c r="WYO343" s="125"/>
      <c r="WYP343" s="125"/>
      <c r="WYQ343" s="125"/>
      <c r="WYR343" s="125"/>
      <c r="WYS343" s="125"/>
      <c r="WYT343" s="125"/>
      <c r="WYU343" s="125"/>
      <c r="WYV343" s="125"/>
      <c r="WYW343" s="125"/>
      <c r="WYX343" s="125"/>
      <c r="WYY343" s="125"/>
      <c r="WYZ343" s="125"/>
      <c r="WZA343" s="125"/>
      <c r="WZB343" s="125"/>
      <c r="WZC343" s="125"/>
      <c r="WZD343" s="125"/>
      <c r="WZE343" s="125"/>
      <c r="WZF343" s="125"/>
      <c r="WZG343" s="125"/>
      <c r="WZH343" s="125"/>
      <c r="WZI343" s="125"/>
      <c r="WZJ343" s="125"/>
      <c r="WZK343" s="125"/>
      <c r="WZL343" s="125"/>
      <c r="WZM343" s="432"/>
      <c r="WZN343" s="432"/>
      <c r="WZO343" s="125"/>
      <c r="WZP343" s="125"/>
      <c r="WZQ343" s="125"/>
      <c r="WZR343" s="125"/>
      <c r="WZS343" s="125"/>
      <c r="WZT343" s="125"/>
      <c r="WZU343" s="125"/>
      <c r="WZV343" s="125"/>
      <c r="WZW343" s="125"/>
      <c r="WZX343" s="125"/>
      <c r="WZY343" s="125"/>
      <c r="WZZ343" s="125"/>
      <c r="XAA343" s="125"/>
      <c r="XAB343" s="125"/>
      <c r="XAC343" s="125"/>
      <c r="XAD343" s="125"/>
      <c r="XAE343" s="125"/>
      <c r="XAF343" s="125"/>
      <c r="XAG343" s="125"/>
      <c r="XAH343" s="125"/>
      <c r="XAI343" s="125"/>
      <c r="XAJ343" s="125"/>
      <c r="XAK343" s="125"/>
      <c r="XAL343" s="125"/>
      <c r="XAM343" s="432"/>
      <c r="XAN343" s="432"/>
      <c r="XAO343" s="125"/>
      <c r="XAP343" s="125"/>
      <c r="XAQ343" s="125"/>
      <c r="XAR343" s="125"/>
      <c r="XAS343" s="125"/>
      <c r="XAT343" s="125"/>
      <c r="XAU343" s="125"/>
      <c r="XAV343" s="125"/>
      <c r="XAW343" s="125"/>
      <c r="XAX343" s="125"/>
      <c r="XAY343" s="125"/>
    </row>
    <row r="344" spans="1:16275" s="224" customFormat="1" x14ac:dyDescent="0.25">
      <c r="A344" s="419"/>
      <c r="B344" s="421"/>
      <c r="C344" s="444"/>
      <c r="D344" s="445"/>
      <c r="E344" s="445"/>
      <c r="F344" s="446"/>
      <c r="G344" s="444"/>
      <c r="H344" s="445"/>
      <c r="I344" s="445"/>
      <c r="J344" s="446"/>
      <c r="K344" s="444"/>
      <c r="L344" s="445"/>
      <c r="M344" s="445"/>
      <c r="N344" s="446"/>
      <c r="O344" s="444"/>
      <c r="P344" s="445"/>
      <c r="Q344" s="445"/>
      <c r="R344" s="446"/>
      <c r="S344" s="444">
        <f>AM343/2</f>
        <v>19603.13</v>
      </c>
      <c r="T344" s="445"/>
      <c r="U344" s="445"/>
      <c r="V344" s="446"/>
      <c r="W344" s="444">
        <f>AM343/2</f>
        <v>19603.13</v>
      </c>
      <c r="X344" s="445"/>
      <c r="Y344" s="445"/>
      <c r="Z344" s="446"/>
      <c r="AA344" s="444"/>
      <c r="AB344" s="445"/>
      <c r="AC344" s="445"/>
      <c r="AD344" s="446"/>
      <c r="AE344" s="444"/>
      <c r="AF344" s="445"/>
      <c r="AG344" s="445"/>
      <c r="AH344" s="446"/>
      <c r="AI344" s="444"/>
      <c r="AJ344" s="445"/>
      <c r="AK344" s="445"/>
      <c r="AL344" s="446"/>
      <c r="AM344" s="443"/>
      <c r="AN344" s="428"/>
      <c r="AO344" s="429"/>
      <c r="AP344" s="429"/>
      <c r="AQ344" s="429"/>
      <c r="AR344" s="429"/>
      <c r="AS344" s="429"/>
      <c r="AT344" s="429"/>
      <c r="AU344" s="429"/>
      <c r="AV344" s="429"/>
      <c r="AW344" s="429"/>
      <c r="AX344" s="429"/>
      <c r="AY344" s="429"/>
      <c r="AZ344" s="429"/>
      <c r="BA344" s="429"/>
      <c r="BB344" s="429"/>
      <c r="BC344" s="429"/>
      <c r="BD344" s="429"/>
      <c r="BE344" s="429"/>
      <c r="BF344" s="429"/>
      <c r="BG344" s="429"/>
      <c r="BH344" s="429"/>
      <c r="BI344" s="429"/>
      <c r="BJ344" s="429"/>
      <c r="BK344" s="429"/>
      <c r="BL344" s="429"/>
      <c r="BM344" s="432"/>
      <c r="BN344" s="432"/>
      <c r="BO344" s="429"/>
      <c r="BP344" s="429"/>
      <c r="BQ344" s="429"/>
      <c r="BR344" s="429"/>
      <c r="BS344" s="429"/>
      <c r="BT344" s="429"/>
      <c r="BU344" s="429"/>
      <c r="BV344" s="429"/>
      <c r="BW344" s="429"/>
      <c r="BX344" s="429"/>
      <c r="BY344" s="429"/>
      <c r="BZ344" s="429"/>
      <c r="CA344" s="429"/>
      <c r="CB344" s="429"/>
      <c r="CC344" s="429"/>
      <c r="CD344" s="429"/>
      <c r="CE344" s="429"/>
      <c r="CF344" s="429"/>
      <c r="CG344" s="429"/>
      <c r="CH344" s="429"/>
      <c r="CI344" s="429"/>
      <c r="CJ344" s="429"/>
      <c r="CK344" s="429"/>
      <c r="CL344" s="429"/>
      <c r="CM344" s="432"/>
      <c r="CN344" s="432"/>
      <c r="CO344" s="429"/>
      <c r="CP344" s="429"/>
      <c r="CQ344" s="429"/>
      <c r="CR344" s="429"/>
      <c r="CS344" s="429"/>
      <c r="CT344" s="429"/>
      <c r="CU344" s="429"/>
      <c r="CV344" s="429"/>
      <c r="CW344" s="429"/>
      <c r="CX344" s="429"/>
      <c r="CY344" s="429"/>
      <c r="CZ344" s="429"/>
      <c r="DA344" s="429"/>
      <c r="DB344" s="429"/>
      <c r="DC344" s="429"/>
      <c r="DD344" s="429"/>
      <c r="DE344" s="429"/>
      <c r="DF344" s="429"/>
      <c r="DG344" s="429"/>
      <c r="DH344" s="429"/>
      <c r="DI344" s="429"/>
      <c r="DJ344" s="429"/>
      <c r="DK344" s="429"/>
      <c r="DL344" s="429"/>
      <c r="DM344" s="432"/>
      <c r="DN344" s="432"/>
      <c r="DO344" s="429"/>
      <c r="DP344" s="429"/>
      <c r="DQ344" s="429"/>
      <c r="DR344" s="429"/>
      <c r="DS344" s="429"/>
      <c r="DT344" s="429"/>
      <c r="DU344" s="429"/>
      <c r="DV344" s="429"/>
      <c r="DW344" s="429"/>
      <c r="DX344" s="429"/>
      <c r="DY344" s="429"/>
      <c r="DZ344" s="429"/>
      <c r="EA344" s="429"/>
      <c r="EB344" s="429"/>
      <c r="EC344" s="429"/>
      <c r="ED344" s="429"/>
      <c r="EE344" s="429"/>
      <c r="EF344" s="429"/>
      <c r="EG344" s="429"/>
      <c r="EH344" s="429"/>
      <c r="EI344" s="429"/>
      <c r="EJ344" s="429"/>
      <c r="EK344" s="429"/>
      <c r="EL344" s="429"/>
      <c r="EM344" s="432"/>
      <c r="EN344" s="432"/>
      <c r="EO344" s="429"/>
      <c r="EP344" s="429"/>
      <c r="EQ344" s="429"/>
      <c r="ER344" s="429"/>
      <c r="ES344" s="429"/>
      <c r="ET344" s="429"/>
      <c r="EU344" s="429"/>
      <c r="EV344" s="429"/>
      <c r="EW344" s="429"/>
      <c r="EX344" s="429"/>
      <c r="EY344" s="429"/>
      <c r="EZ344" s="429"/>
      <c r="FA344" s="429"/>
      <c r="FB344" s="429"/>
      <c r="FC344" s="429"/>
      <c r="FD344" s="429"/>
      <c r="FE344" s="429"/>
      <c r="FF344" s="429"/>
      <c r="FG344" s="429"/>
      <c r="FH344" s="429"/>
      <c r="FI344" s="429"/>
      <c r="FJ344" s="429"/>
      <c r="FK344" s="429"/>
      <c r="FL344" s="429"/>
      <c r="FM344" s="432"/>
      <c r="FN344" s="432"/>
      <c r="FO344" s="429"/>
      <c r="FP344" s="429"/>
      <c r="FQ344" s="429"/>
      <c r="FR344" s="429"/>
      <c r="FS344" s="429"/>
      <c r="FT344" s="429"/>
      <c r="FU344" s="429"/>
      <c r="FV344" s="429"/>
      <c r="FW344" s="429"/>
      <c r="FX344" s="429"/>
      <c r="FY344" s="429"/>
      <c r="FZ344" s="429"/>
      <c r="GA344" s="429"/>
      <c r="GB344" s="429"/>
      <c r="GC344" s="429"/>
      <c r="GD344" s="429"/>
      <c r="GE344" s="429"/>
      <c r="GF344" s="429"/>
      <c r="GG344" s="429"/>
      <c r="GH344" s="429"/>
      <c r="GI344" s="429"/>
      <c r="GJ344" s="429"/>
      <c r="GK344" s="429"/>
      <c r="GL344" s="429"/>
      <c r="GM344" s="432"/>
      <c r="GN344" s="432"/>
      <c r="GO344" s="429"/>
      <c r="GP344" s="429"/>
      <c r="GQ344" s="429"/>
      <c r="GR344" s="429"/>
      <c r="GS344" s="429"/>
      <c r="GT344" s="429"/>
      <c r="GU344" s="429"/>
      <c r="GV344" s="429"/>
      <c r="GW344" s="429"/>
      <c r="GX344" s="429"/>
      <c r="GY344" s="429"/>
      <c r="GZ344" s="429"/>
      <c r="HA344" s="429"/>
      <c r="HB344" s="429"/>
      <c r="HC344" s="429"/>
      <c r="HD344" s="429"/>
      <c r="HE344" s="429"/>
      <c r="HF344" s="429"/>
      <c r="HG344" s="429"/>
      <c r="HH344" s="429"/>
      <c r="HI344" s="429"/>
      <c r="HJ344" s="429"/>
      <c r="HK344" s="429"/>
      <c r="HL344" s="429"/>
      <c r="HM344" s="432"/>
      <c r="HN344" s="432"/>
      <c r="HO344" s="429"/>
      <c r="HP344" s="429"/>
      <c r="HQ344" s="429"/>
      <c r="HR344" s="429"/>
      <c r="HS344" s="429"/>
      <c r="HT344" s="429"/>
      <c r="HU344" s="429"/>
      <c r="HV344" s="429"/>
      <c r="HW344" s="429"/>
      <c r="HX344" s="429"/>
      <c r="HY344" s="429"/>
      <c r="HZ344" s="429"/>
      <c r="IA344" s="429"/>
      <c r="IB344" s="429"/>
      <c r="IC344" s="429"/>
      <c r="ID344" s="429"/>
      <c r="IE344" s="429"/>
      <c r="IF344" s="429"/>
      <c r="IG344" s="429"/>
      <c r="IH344" s="429"/>
      <c r="II344" s="429"/>
      <c r="IJ344" s="429"/>
      <c r="IK344" s="429"/>
      <c r="IL344" s="429"/>
      <c r="IM344" s="432"/>
      <c r="IN344" s="432"/>
      <c r="IO344" s="429"/>
      <c r="IP344" s="429"/>
      <c r="IQ344" s="429"/>
      <c r="IR344" s="429"/>
      <c r="IS344" s="429"/>
      <c r="IT344" s="429"/>
      <c r="IU344" s="429"/>
      <c r="IV344" s="429"/>
      <c r="IW344" s="429"/>
      <c r="IX344" s="429"/>
      <c r="IY344" s="429"/>
      <c r="IZ344" s="429"/>
      <c r="JA344" s="429"/>
      <c r="JB344" s="429"/>
      <c r="JC344" s="429"/>
      <c r="JD344" s="429"/>
      <c r="JE344" s="429"/>
      <c r="JF344" s="429"/>
      <c r="JG344" s="429"/>
      <c r="JH344" s="429"/>
      <c r="JI344" s="429"/>
      <c r="JJ344" s="429"/>
      <c r="JK344" s="429"/>
      <c r="JL344" s="429"/>
      <c r="JM344" s="432"/>
      <c r="JN344" s="432"/>
      <c r="JO344" s="429"/>
      <c r="JP344" s="429"/>
      <c r="JQ344" s="429"/>
      <c r="JR344" s="429"/>
      <c r="JS344" s="429"/>
      <c r="JT344" s="429"/>
      <c r="JU344" s="429"/>
      <c r="JV344" s="429"/>
      <c r="JW344" s="429"/>
      <c r="JX344" s="429"/>
      <c r="JY344" s="429"/>
      <c r="JZ344" s="429"/>
      <c r="KA344" s="429"/>
      <c r="KB344" s="429"/>
      <c r="KC344" s="429"/>
      <c r="KD344" s="429"/>
      <c r="KE344" s="429"/>
      <c r="KF344" s="429"/>
      <c r="KG344" s="429"/>
      <c r="KH344" s="429"/>
      <c r="KI344" s="429"/>
      <c r="KJ344" s="429"/>
      <c r="KK344" s="429"/>
      <c r="KL344" s="429"/>
      <c r="KM344" s="432"/>
      <c r="KN344" s="432"/>
      <c r="KO344" s="429"/>
      <c r="KP344" s="429"/>
      <c r="KQ344" s="429"/>
      <c r="KR344" s="429"/>
      <c r="KS344" s="429"/>
      <c r="KT344" s="429"/>
      <c r="KU344" s="429"/>
      <c r="KV344" s="429"/>
      <c r="KW344" s="429"/>
      <c r="KX344" s="429"/>
      <c r="KY344" s="429"/>
      <c r="KZ344" s="429"/>
      <c r="LA344" s="429"/>
      <c r="LB344" s="429"/>
      <c r="LC344" s="429"/>
      <c r="LD344" s="429"/>
      <c r="LE344" s="429"/>
      <c r="LF344" s="429"/>
      <c r="LG344" s="429"/>
      <c r="LH344" s="429"/>
      <c r="LI344" s="429"/>
      <c r="LJ344" s="429"/>
      <c r="LK344" s="429"/>
      <c r="LL344" s="429"/>
      <c r="LM344" s="432"/>
      <c r="LN344" s="432"/>
      <c r="LO344" s="429"/>
      <c r="LP344" s="429"/>
      <c r="LQ344" s="429"/>
      <c r="LR344" s="429"/>
      <c r="LS344" s="429"/>
      <c r="LT344" s="429"/>
      <c r="LU344" s="429"/>
      <c r="LV344" s="429"/>
      <c r="LW344" s="429"/>
      <c r="LX344" s="429"/>
      <c r="LY344" s="429"/>
      <c r="LZ344" s="429"/>
      <c r="MA344" s="429"/>
      <c r="MB344" s="429"/>
      <c r="MC344" s="429"/>
      <c r="MD344" s="429"/>
      <c r="ME344" s="429"/>
      <c r="MF344" s="429"/>
      <c r="MG344" s="429"/>
      <c r="MH344" s="429"/>
      <c r="MI344" s="429"/>
      <c r="MJ344" s="429"/>
      <c r="MK344" s="429"/>
      <c r="ML344" s="429"/>
      <c r="MM344" s="432"/>
      <c r="MN344" s="432"/>
      <c r="MO344" s="429"/>
      <c r="MP344" s="429"/>
      <c r="MQ344" s="429"/>
      <c r="MR344" s="429"/>
      <c r="MS344" s="429"/>
      <c r="MT344" s="429"/>
      <c r="MU344" s="429"/>
      <c r="MV344" s="429"/>
      <c r="MW344" s="429"/>
      <c r="MX344" s="429"/>
      <c r="MY344" s="429"/>
      <c r="MZ344" s="429"/>
      <c r="NA344" s="429"/>
      <c r="NB344" s="429"/>
      <c r="NC344" s="429"/>
      <c r="ND344" s="429"/>
      <c r="NE344" s="429"/>
      <c r="NF344" s="429"/>
      <c r="NG344" s="429"/>
      <c r="NH344" s="429"/>
      <c r="NI344" s="429"/>
      <c r="NJ344" s="429"/>
      <c r="NK344" s="429"/>
      <c r="NL344" s="429"/>
      <c r="NM344" s="432"/>
      <c r="NN344" s="432"/>
      <c r="NO344" s="429"/>
      <c r="NP344" s="429"/>
      <c r="NQ344" s="429"/>
      <c r="NR344" s="429"/>
      <c r="NS344" s="429"/>
      <c r="NT344" s="429"/>
      <c r="NU344" s="429"/>
      <c r="NV344" s="429"/>
      <c r="NW344" s="429"/>
      <c r="NX344" s="429"/>
      <c r="NY344" s="429"/>
      <c r="NZ344" s="429"/>
      <c r="OA344" s="429"/>
      <c r="OB344" s="429"/>
      <c r="OC344" s="429"/>
      <c r="OD344" s="429"/>
      <c r="OE344" s="429"/>
      <c r="OF344" s="429"/>
      <c r="OG344" s="429"/>
      <c r="OH344" s="429"/>
      <c r="OI344" s="429"/>
      <c r="OJ344" s="429"/>
      <c r="OK344" s="429"/>
      <c r="OL344" s="429"/>
      <c r="OM344" s="432"/>
      <c r="ON344" s="432"/>
      <c r="OO344" s="429"/>
      <c r="OP344" s="429"/>
      <c r="OQ344" s="429"/>
      <c r="OR344" s="429"/>
      <c r="OS344" s="429"/>
      <c r="OT344" s="429"/>
      <c r="OU344" s="429"/>
      <c r="OV344" s="429"/>
      <c r="OW344" s="429"/>
      <c r="OX344" s="429"/>
      <c r="OY344" s="429"/>
      <c r="OZ344" s="429"/>
      <c r="PA344" s="429"/>
      <c r="PB344" s="429"/>
      <c r="PC344" s="429"/>
      <c r="PD344" s="429"/>
      <c r="PE344" s="429"/>
      <c r="PF344" s="429"/>
      <c r="PG344" s="429"/>
      <c r="PH344" s="429"/>
      <c r="PI344" s="429"/>
      <c r="PJ344" s="429"/>
      <c r="PK344" s="429"/>
      <c r="PL344" s="429"/>
      <c r="PM344" s="432"/>
      <c r="PN344" s="432"/>
      <c r="PO344" s="429"/>
      <c r="PP344" s="429"/>
      <c r="PQ344" s="429"/>
      <c r="PR344" s="429"/>
      <c r="PS344" s="429"/>
      <c r="PT344" s="429"/>
      <c r="PU344" s="429"/>
      <c r="PV344" s="429"/>
      <c r="PW344" s="429"/>
      <c r="PX344" s="429"/>
      <c r="PY344" s="429"/>
      <c r="PZ344" s="429"/>
      <c r="QA344" s="429"/>
      <c r="QB344" s="429"/>
      <c r="QC344" s="429"/>
      <c r="QD344" s="429"/>
      <c r="QE344" s="429"/>
      <c r="QF344" s="429"/>
      <c r="QG344" s="429"/>
      <c r="QH344" s="429"/>
      <c r="QI344" s="429"/>
      <c r="QJ344" s="429"/>
      <c r="QK344" s="429"/>
      <c r="QL344" s="429"/>
      <c r="QM344" s="432"/>
      <c r="QN344" s="432"/>
      <c r="QO344" s="429"/>
      <c r="QP344" s="429"/>
      <c r="QQ344" s="429"/>
      <c r="QR344" s="429"/>
      <c r="QS344" s="429"/>
      <c r="QT344" s="429"/>
      <c r="QU344" s="429"/>
      <c r="QV344" s="429"/>
      <c r="QW344" s="429"/>
      <c r="QX344" s="429"/>
      <c r="QY344" s="429"/>
      <c r="QZ344" s="429"/>
      <c r="RA344" s="429"/>
      <c r="RB344" s="429"/>
      <c r="RC344" s="429"/>
      <c r="RD344" s="429"/>
      <c r="RE344" s="429"/>
      <c r="RF344" s="429"/>
      <c r="RG344" s="429"/>
      <c r="RH344" s="429"/>
      <c r="RI344" s="429"/>
      <c r="RJ344" s="429"/>
      <c r="RK344" s="429"/>
      <c r="RL344" s="429"/>
      <c r="RM344" s="432"/>
      <c r="RN344" s="432"/>
      <c r="RO344" s="429"/>
      <c r="RP344" s="429"/>
      <c r="RQ344" s="429"/>
      <c r="RR344" s="429"/>
      <c r="RS344" s="429"/>
      <c r="RT344" s="429"/>
      <c r="RU344" s="429"/>
      <c r="RV344" s="429"/>
      <c r="RW344" s="429"/>
      <c r="RX344" s="429"/>
      <c r="RY344" s="429"/>
      <c r="RZ344" s="429"/>
      <c r="SA344" s="429"/>
      <c r="SB344" s="429"/>
      <c r="SC344" s="429"/>
      <c r="SD344" s="429"/>
      <c r="SE344" s="429"/>
      <c r="SF344" s="429"/>
      <c r="SG344" s="429"/>
      <c r="SH344" s="429"/>
      <c r="SI344" s="429"/>
      <c r="SJ344" s="429"/>
      <c r="SK344" s="429"/>
      <c r="SL344" s="429"/>
      <c r="SM344" s="432"/>
      <c r="SN344" s="432"/>
      <c r="SO344" s="429"/>
      <c r="SP344" s="429"/>
      <c r="SQ344" s="429"/>
      <c r="SR344" s="429"/>
      <c r="SS344" s="429"/>
      <c r="ST344" s="429"/>
      <c r="SU344" s="429"/>
      <c r="SV344" s="429"/>
      <c r="SW344" s="429"/>
      <c r="SX344" s="429"/>
      <c r="SY344" s="429"/>
      <c r="SZ344" s="429"/>
      <c r="TA344" s="429"/>
      <c r="TB344" s="429"/>
      <c r="TC344" s="429"/>
      <c r="TD344" s="429"/>
      <c r="TE344" s="429"/>
      <c r="TF344" s="429"/>
      <c r="TG344" s="429"/>
      <c r="TH344" s="429"/>
      <c r="TI344" s="429"/>
      <c r="TJ344" s="429"/>
      <c r="TK344" s="429"/>
      <c r="TL344" s="429"/>
      <c r="TM344" s="432"/>
      <c r="TN344" s="432"/>
      <c r="TO344" s="429"/>
      <c r="TP344" s="429"/>
      <c r="TQ344" s="429"/>
      <c r="TR344" s="429"/>
      <c r="TS344" s="429"/>
      <c r="TT344" s="429"/>
      <c r="TU344" s="429"/>
      <c r="TV344" s="429"/>
      <c r="TW344" s="429"/>
      <c r="TX344" s="429"/>
      <c r="TY344" s="429"/>
      <c r="TZ344" s="429"/>
      <c r="UA344" s="429"/>
      <c r="UB344" s="429"/>
      <c r="UC344" s="429"/>
      <c r="UD344" s="429"/>
      <c r="UE344" s="429"/>
      <c r="UF344" s="429"/>
      <c r="UG344" s="429"/>
      <c r="UH344" s="429"/>
      <c r="UI344" s="429"/>
      <c r="UJ344" s="429"/>
      <c r="UK344" s="429"/>
      <c r="UL344" s="429"/>
      <c r="UM344" s="432"/>
      <c r="UN344" s="432"/>
      <c r="UO344" s="429"/>
      <c r="UP344" s="429"/>
      <c r="UQ344" s="429"/>
      <c r="UR344" s="429"/>
      <c r="US344" s="429"/>
      <c r="UT344" s="429"/>
      <c r="UU344" s="429"/>
      <c r="UV344" s="429"/>
      <c r="UW344" s="429"/>
      <c r="UX344" s="429"/>
      <c r="UY344" s="429"/>
      <c r="UZ344" s="429"/>
      <c r="VA344" s="429"/>
      <c r="VB344" s="429"/>
      <c r="VC344" s="429"/>
      <c r="VD344" s="429"/>
      <c r="VE344" s="429"/>
      <c r="VF344" s="429"/>
      <c r="VG344" s="429"/>
      <c r="VH344" s="429"/>
      <c r="VI344" s="429"/>
      <c r="VJ344" s="429"/>
      <c r="VK344" s="429"/>
      <c r="VL344" s="429"/>
      <c r="VM344" s="432"/>
      <c r="VN344" s="432"/>
      <c r="VO344" s="429"/>
      <c r="VP344" s="429"/>
      <c r="VQ344" s="429"/>
      <c r="VR344" s="429"/>
      <c r="VS344" s="429"/>
      <c r="VT344" s="429"/>
      <c r="VU344" s="429"/>
      <c r="VV344" s="429"/>
      <c r="VW344" s="429"/>
      <c r="VX344" s="429"/>
      <c r="VY344" s="429"/>
      <c r="VZ344" s="429"/>
      <c r="WA344" s="429"/>
      <c r="WB344" s="429"/>
      <c r="WC344" s="429"/>
      <c r="WD344" s="429"/>
      <c r="WE344" s="429"/>
      <c r="WF344" s="429"/>
      <c r="WG344" s="429"/>
      <c r="WH344" s="429"/>
      <c r="WI344" s="429"/>
      <c r="WJ344" s="429"/>
      <c r="WK344" s="429"/>
      <c r="WL344" s="429"/>
      <c r="WM344" s="432"/>
      <c r="WN344" s="432"/>
      <c r="WO344" s="429"/>
      <c r="WP344" s="429"/>
      <c r="WQ344" s="429"/>
      <c r="WR344" s="429"/>
      <c r="WS344" s="429"/>
      <c r="WT344" s="429"/>
      <c r="WU344" s="429"/>
      <c r="WV344" s="429"/>
      <c r="WW344" s="429"/>
      <c r="WX344" s="429"/>
      <c r="WY344" s="429"/>
      <c r="WZ344" s="429"/>
      <c r="XA344" s="429"/>
      <c r="XB344" s="429"/>
      <c r="XC344" s="429"/>
      <c r="XD344" s="429"/>
      <c r="XE344" s="429"/>
      <c r="XF344" s="429"/>
      <c r="XG344" s="429"/>
      <c r="XH344" s="429"/>
      <c r="XI344" s="429"/>
      <c r="XJ344" s="429"/>
      <c r="XK344" s="429"/>
      <c r="XL344" s="429"/>
      <c r="XM344" s="432"/>
      <c r="XN344" s="432"/>
      <c r="XO344" s="429"/>
      <c r="XP344" s="429"/>
      <c r="XQ344" s="429"/>
      <c r="XR344" s="429"/>
      <c r="XS344" s="429"/>
      <c r="XT344" s="429"/>
      <c r="XU344" s="429"/>
      <c r="XV344" s="429"/>
      <c r="XW344" s="429"/>
      <c r="XX344" s="429"/>
      <c r="XY344" s="429"/>
      <c r="XZ344" s="429"/>
      <c r="YA344" s="429"/>
      <c r="YB344" s="429"/>
      <c r="YC344" s="429"/>
      <c r="YD344" s="429"/>
      <c r="YE344" s="429"/>
      <c r="YF344" s="429"/>
      <c r="YG344" s="429"/>
      <c r="YH344" s="429"/>
      <c r="YI344" s="429"/>
      <c r="YJ344" s="429"/>
      <c r="YK344" s="429"/>
      <c r="YL344" s="429"/>
      <c r="YM344" s="432"/>
      <c r="YN344" s="432"/>
      <c r="YO344" s="429"/>
      <c r="YP344" s="429"/>
      <c r="YQ344" s="429"/>
      <c r="YR344" s="429"/>
      <c r="YS344" s="429"/>
      <c r="YT344" s="429"/>
      <c r="YU344" s="429"/>
      <c r="YV344" s="429"/>
      <c r="YW344" s="429"/>
      <c r="YX344" s="429"/>
      <c r="YY344" s="429"/>
      <c r="YZ344" s="429"/>
      <c r="ZA344" s="429"/>
      <c r="ZB344" s="429"/>
      <c r="ZC344" s="429"/>
      <c r="ZD344" s="429"/>
      <c r="ZE344" s="429"/>
      <c r="ZF344" s="429"/>
      <c r="ZG344" s="429"/>
      <c r="ZH344" s="429"/>
      <c r="ZI344" s="429"/>
      <c r="ZJ344" s="429"/>
      <c r="ZK344" s="429"/>
      <c r="ZL344" s="429"/>
      <c r="ZM344" s="432"/>
      <c r="ZN344" s="432"/>
      <c r="ZO344" s="429"/>
      <c r="ZP344" s="429"/>
      <c r="ZQ344" s="429"/>
      <c r="ZR344" s="429"/>
      <c r="ZS344" s="429"/>
      <c r="ZT344" s="429"/>
      <c r="ZU344" s="429"/>
      <c r="ZV344" s="429"/>
      <c r="ZW344" s="429"/>
      <c r="ZX344" s="429"/>
      <c r="ZY344" s="429"/>
      <c r="ZZ344" s="429"/>
      <c r="AAA344" s="429"/>
      <c r="AAB344" s="429"/>
      <c r="AAC344" s="429"/>
      <c r="AAD344" s="429"/>
      <c r="AAE344" s="429"/>
      <c r="AAF344" s="429"/>
      <c r="AAG344" s="429"/>
      <c r="AAH344" s="429"/>
      <c r="AAI344" s="429"/>
      <c r="AAJ344" s="429"/>
      <c r="AAK344" s="429"/>
      <c r="AAL344" s="429"/>
      <c r="AAM344" s="432"/>
      <c r="AAN344" s="432"/>
      <c r="AAO344" s="429"/>
      <c r="AAP344" s="429"/>
      <c r="AAQ344" s="429"/>
      <c r="AAR344" s="429"/>
      <c r="AAS344" s="429"/>
      <c r="AAT344" s="429"/>
      <c r="AAU344" s="429"/>
      <c r="AAV344" s="429"/>
      <c r="AAW344" s="429"/>
      <c r="AAX344" s="429"/>
      <c r="AAY344" s="429"/>
      <c r="AAZ344" s="429"/>
      <c r="ABA344" s="429"/>
      <c r="ABB344" s="429"/>
      <c r="ABC344" s="429"/>
      <c r="ABD344" s="429"/>
      <c r="ABE344" s="429"/>
      <c r="ABF344" s="429"/>
      <c r="ABG344" s="429"/>
      <c r="ABH344" s="429"/>
      <c r="ABI344" s="429"/>
      <c r="ABJ344" s="429"/>
      <c r="ABK344" s="429"/>
      <c r="ABL344" s="429"/>
      <c r="ABM344" s="432"/>
      <c r="ABN344" s="432"/>
      <c r="ABO344" s="429"/>
      <c r="ABP344" s="429"/>
      <c r="ABQ344" s="429"/>
      <c r="ABR344" s="429"/>
      <c r="ABS344" s="429"/>
      <c r="ABT344" s="429"/>
      <c r="ABU344" s="429"/>
      <c r="ABV344" s="429"/>
      <c r="ABW344" s="429"/>
      <c r="ABX344" s="429"/>
      <c r="ABY344" s="429"/>
      <c r="ABZ344" s="429"/>
      <c r="ACA344" s="429"/>
      <c r="ACB344" s="429"/>
      <c r="ACC344" s="429"/>
      <c r="ACD344" s="429"/>
      <c r="ACE344" s="429"/>
      <c r="ACF344" s="429"/>
      <c r="ACG344" s="429"/>
      <c r="ACH344" s="429"/>
      <c r="ACI344" s="429"/>
      <c r="ACJ344" s="429"/>
      <c r="ACK344" s="429"/>
      <c r="ACL344" s="429"/>
      <c r="ACM344" s="432"/>
      <c r="ACN344" s="432"/>
      <c r="ACO344" s="429"/>
      <c r="ACP344" s="429"/>
      <c r="ACQ344" s="429"/>
      <c r="ACR344" s="429"/>
      <c r="ACS344" s="429"/>
      <c r="ACT344" s="429"/>
      <c r="ACU344" s="429"/>
      <c r="ACV344" s="429"/>
      <c r="ACW344" s="429"/>
      <c r="ACX344" s="429"/>
      <c r="ACY344" s="429"/>
      <c r="ACZ344" s="429"/>
      <c r="ADA344" s="429"/>
      <c r="ADB344" s="429"/>
      <c r="ADC344" s="429"/>
      <c r="ADD344" s="429"/>
      <c r="ADE344" s="429"/>
      <c r="ADF344" s="429"/>
      <c r="ADG344" s="429"/>
      <c r="ADH344" s="429"/>
      <c r="ADI344" s="429"/>
      <c r="ADJ344" s="429"/>
      <c r="ADK344" s="429"/>
      <c r="ADL344" s="429"/>
      <c r="ADM344" s="432"/>
      <c r="ADN344" s="432"/>
      <c r="ADO344" s="429"/>
      <c r="ADP344" s="429"/>
      <c r="ADQ344" s="429"/>
      <c r="ADR344" s="429"/>
      <c r="ADS344" s="429"/>
      <c r="ADT344" s="429"/>
      <c r="ADU344" s="429"/>
      <c r="ADV344" s="429"/>
      <c r="ADW344" s="429"/>
      <c r="ADX344" s="429"/>
      <c r="ADY344" s="429"/>
      <c r="ADZ344" s="429"/>
      <c r="AEA344" s="429"/>
      <c r="AEB344" s="429"/>
      <c r="AEC344" s="429"/>
      <c r="AED344" s="429"/>
      <c r="AEE344" s="429"/>
      <c r="AEF344" s="429"/>
      <c r="AEG344" s="429"/>
      <c r="AEH344" s="429"/>
      <c r="AEI344" s="429"/>
      <c r="AEJ344" s="429"/>
      <c r="AEK344" s="429"/>
      <c r="AEL344" s="429"/>
      <c r="AEM344" s="432"/>
      <c r="AEN344" s="432"/>
      <c r="AEO344" s="429"/>
      <c r="AEP344" s="429"/>
      <c r="AEQ344" s="429"/>
      <c r="AER344" s="429"/>
      <c r="AES344" s="429"/>
      <c r="AET344" s="429"/>
      <c r="AEU344" s="429"/>
      <c r="AEV344" s="429"/>
      <c r="AEW344" s="429"/>
      <c r="AEX344" s="429"/>
      <c r="AEY344" s="429"/>
      <c r="AEZ344" s="429"/>
      <c r="AFA344" s="429"/>
      <c r="AFB344" s="429"/>
      <c r="AFC344" s="429"/>
      <c r="AFD344" s="429"/>
      <c r="AFE344" s="429"/>
      <c r="AFF344" s="429"/>
      <c r="AFG344" s="429"/>
      <c r="AFH344" s="429"/>
      <c r="AFI344" s="429"/>
      <c r="AFJ344" s="429"/>
      <c r="AFK344" s="429"/>
      <c r="AFL344" s="429"/>
      <c r="AFM344" s="432"/>
      <c r="AFN344" s="432"/>
      <c r="AFO344" s="429"/>
      <c r="AFP344" s="429"/>
      <c r="AFQ344" s="429"/>
      <c r="AFR344" s="429"/>
      <c r="AFS344" s="429"/>
      <c r="AFT344" s="429"/>
      <c r="AFU344" s="429"/>
      <c r="AFV344" s="429"/>
      <c r="AFW344" s="429"/>
      <c r="AFX344" s="429"/>
      <c r="AFY344" s="429"/>
      <c r="AFZ344" s="429"/>
      <c r="AGA344" s="429"/>
      <c r="AGB344" s="429"/>
      <c r="AGC344" s="429"/>
      <c r="AGD344" s="429"/>
      <c r="AGE344" s="429"/>
      <c r="AGF344" s="429"/>
      <c r="AGG344" s="429"/>
      <c r="AGH344" s="429"/>
      <c r="AGI344" s="429"/>
      <c r="AGJ344" s="429"/>
      <c r="AGK344" s="429"/>
      <c r="AGL344" s="429"/>
      <c r="AGM344" s="432"/>
      <c r="AGN344" s="432"/>
      <c r="AGO344" s="429"/>
      <c r="AGP344" s="429"/>
      <c r="AGQ344" s="429"/>
      <c r="AGR344" s="429"/>
      <c r="AGS344" s="429"/>
      <c r="AGT344" s="429"/>
      <c r="AGU344" s="429"/>
      <c r="AGV344" s="429"/>
      <c r="AGW344" s="429"/>
      <c r="AGX344" s="429"/>
      <c r="AGY344" s="429"/>
      <c r="AGZ344" s="429"/>
      <c r="AHA344" s="429"/>
      <c r="AHB344" s="429"/>
      <c r="AHC344" s="429"/>
      <c r="AHD344" s="429"/>
      <c r="AHE344" s="429"/>
      <c r="AHF344" s="429"/>
      <c r="AHG344" s="429"/>
      <c r="AHH344" s="429"/>
      <c r="AHI344" s="429"/>
      <c r="AHJ344" s="429"/>
      <c r="AHK344" s="429"/>
      <c r="AHL344" s="429"/>
      <c r="AHM344" s="432"/>
      <c r="AHN344" s="432"/>
      <c r="AHO344" s="429"/>
      <c r="AHP344" s="429"/>
      <c r="AHQ344" s="429"/>
      <c r="AHR344" s="429"/>
      <c r="AHS344" s="429"/>
      <c r="AHT344" s="429"/>
      <c r="AHU344" s="429"/>
      <c r="AHV344" s="429"/>
      <c r="AHW344" s="429"/>
      <c r="AHX344" s="429"/>
      <c r="AHY344" s="429"/>
      <c r="AHZ344" s="429"/>
      <c r="AIA344" s="429"/>
      <c r="AIB344" s="429"/>
      <c r="AIC344" s="429"/>
      <c r="AID344" s="429"/>
      <c r="AIE344" s="429"/>
      <c r="AIF344" s="429"/>
      <c r="AIG344" s="429"/>
      <c r="AIH344" s="429"/>
      <c r="AII344" s="429"/>
      <c r="AIJ344" s="429"/>
      <c r="AIK344" s="429"/>
      <c r="AIL344" s="429"/>
      <c r="AIM344" s="432"/>
      <c r="AIN344" s="432"/>
      <c r="AIO344" s="429"/>
      <c r="AIP344" s="429"/>
      <c r="AIQ344" s="429"/>
      <c r="AIR344" s="429"/>
      <c r="AIS344" s="429"/>
      <c r="AIT344" s="429"/>
      <c r="AIU344" s="429"/>
      <c r="AIV344" s="429"/>
      <c r="AIW344" s="429"/>
      <c r="AIX344" s="429"/>
      <c r="AIY344" s="429"/>
      <c r="AIZ344" s="429"/>
      <c r="AJA344" s="429"/>
      <c r="AJB344" s="429"/>
      <c r="AJC344" s="429"/>
      <c r="AJD344" s="429"/>
      <c r="AJE344" s="429"/>
      <c r="AJF344" s="429"/>
      <c r="AJG344" s="429"/>
      <c r="AJH344" s="429"/>
      <c r="AJI344" s="429"/>
      <c r="AJJ344" s="429"/>
      <c r="AJK344" s="429"/>
      <c r="AJL344" s="429"/>
      <c r="AJM344" s="432"/>
      <c r="AJN344" s="432"/>
      <c r="AJO344" s="429"/>
      <c r="AJP344" s="429"/>
      <c r="AJQ344" s="429"/>
      <c r="AJR344" s="429"/>
      <c r="AJS344" s="429"/>
      <c r="AJT344" s="429"/>
      <c r="AJU344" s="429"/>
      <c r="AJV344" s="429"/>
      <c r="AJW344" s="429"/>
      <c r="AJX344" s="429"/>
      <c r="AJY344" s="429"/>
      <c r="AJZ344" s="429"/>
      <c r="AKA344" s="429"/>
      <c r="AKB344" s="429"/>
      <c r="AKC344" s="429"/>
      <c r="AKD344" s="429"/>
      <c r="AKE344" s="429"/>
      <c r="AKF344" s="429"/>
      <c r="AKG344" s="429"/>
      <c r="AKH344" s="429"/>
      <c r="AKI344" s="429"/>
      <c r="AKJ344" s="429"/>
      <c r="AKK344" s="429"/>
      <c r="AKL344" s="429"/>
      <c r="AKM344" s="432"/>
      <c r="AKN344" s="432"/>
      <c r="AKO344" s="429"/>
      <c r="AKP344" s="429"/>
      <c r="AKQ344" s="429"/>
      <c r="AKR344" s="429"/>
      <c r="AKS344" s="429"/>
      <c r="AKT344" s="429"/>
      <c r="AKU344" s="429"/>
      <c r="AKV344" s="429"/>
      <c r="AKW344" s="429"/>
      <c r="AKX344" s="429"/>
      <c r="AKY344" s="429"/>
      <c r="AKZ344" s="429"/>
      <c r="ALA344" s="429"/>
      <c r="ALB344" s="429"/>
      <c r="ALC344" s="429"/>
      <c r="ALD344" s="429"/>
      <c r="ALE344" s="429"/>
      <c r="ALF344" s="429"/>
      <c r="ALG344" s="429"/>
      <c r="ALH344" s="429"/>
      <c r="ALI344" s="429"/>
      <c r="ALJ344" s="429"/>
      <c r="ALK344" s="429"/>
      <c r="ALL344" s="429"/>
      <c r="ALM344" s="432"/>
      <c r="ALN344" s="432"/>
      <c r="ALO344" s="429"/>
      <c r="ALP344" s="429"/>
      <c r="ALQ344" s="429"/>
      <c r="ALR344" s="429"/>
      <c r="ALS344" s="429"/>
      <c r="ALT344" s="429"/>
      <c r="ALU344" s="429"/>
      <c r="ALV344" s="429"/>
      <c r="ALW344" s="429"/>
      <c r="ALX344" s="429"/>
      <c r="ALY344" s="429"/>
      <c r="ALZ344" s="429"/>
      <c r="AMA344" s="429"/>
      <c r="AMB344" s="429"/>
      <c r="AMC344" s="429"/>
      <c r="AMD344" s="429"/>
      <c r="AME344" s="429"/>
      <c r="AMF344" s="429"/>
      <c r="AMG344" s="429"/>
      <c r="AMH344" s="429"/>
      <c r="AMI344" s="429"/>
      <c r="AMJ344" s="429"/>
      <c r="AMK344" s="429"/>
      <c r="AML344" s="429"/>
      <c r="AMM344" s="432"/>
      <c r="AMN344" s="432"/>
      <c r="AMO344" s="429"/>
      <c r="AMP344" s="429"/>
      <c r="AMQ344" s="429"/>
      <c r="AMR344" s="429"/>
      <c r="AMS344" s="429"/>
      <c r="AMT344" s="429"/>
      <c r="AMU344" s="429"/>
      <c r="AMV344" s="429"/>
      <c r="AMW344" s="429"/>
      <c r="AMX344" s="429"/>
      <c r="AMY344" s="429"/>
      <c r="AMZ344" s="429"/>
      <c r="ANA344" s="429"/>
      <c r="ANB344" s="429"/>
      <c r="ANC344" s="429"/>
      <c r="AND344" s="429"/>
      <c r="ANE344" s="429"/>
      <c r="ANF344" s="429"/>
      <c r="ANG344" s="429"/>
      <c r="ANH344" s="429"/>
      <c r="ANI344" s="429"/>
      <c r="ANJ344" s="429"/>
      <c r="ANK344" s="429"/>
      <c r="ANL344" s="429"/>
      <c r="ANM344" s="432"/>
      <c r="ANN344" s="432"/>
      <c r="ANO344" s="429"/>
      <c r="ANP344" s="429"/>
      <c r="ANQ344" s="429"/>
      <c r="ANR344" s="429"/>
      <c r="ANS344" s="429"/>
      <c r="ANT344" s="429"/>
      <c r="ANU344" s="429"/>
      <c r="ANV344" s="429"/>
      <c r="ANW344" s="429"/>
      <c r="ANX344" s="429"/>
      <c r="ANY344" s="429"/>
      <c r="ANZ344" s="429"/>
      <c r="AOA344" s="429"/>
      <c r="AOB344" s="429"/>
      <c r="AOC344" s="429"/>
      <c r="AOD344" s="429"/>
      <c r="AOE344" s="429"/>
      <c r="AOF344" s="429"/>
      <c r="AOG344" s="429"/>
      <c r="AOH344" s="429"/>
      <c r="AOI344" s="429"/>
      <c r="AOJ344" s="429"/>
      <c r="AOK344" s="429"/>
      <c r="AOL344" s="429"/>
      <c r="AOM344" s="432"/>
      <c r="AON344" s="432"/>
      <c r="AOO344" s="429"/>
      <c r="AOP344" s="429"/>
      <c r="AOQ344" s="429"/>
      <c r="AOR344" s="429"/>
      <c r="AOS344" s="429"/>
      <c r="AOT344" s="429"/>
      <c r="AOU344" s="429"/>
      <c r="AOV344" s="429"/>
      <c r="AOW344" s="429"/>
      <c r="AOX344" s="429"/>
      <c r="AOY344" s="429"/>
      <c r="AOZ344" s="429"/>
      <c r="APA344" s="429"/>
      <c r="APB344" s="429"/>
      <c r="APC344" s="429"/>
      <c r="APD344" s="429"/>
      <c r="APE344" s="429"/>
      <c r="APF344" s="429"/>
      <c r="APG344" s="429"/>
      <c r="APH344" s="429"/>
      <c r="API344" s="429"/>
      <c r="APJ344" s="429"/>
      <c r="APK344" s="429"/>
      <c r="APL344" s="429"/>
      <c r="APM344" s="432"/>
      <c r="APN344" s="432"/>
      <c r="APO344" s="429"/>
      <c r="APP344" s="429"/>
      <c r="APQ344" s="429"/>
      <c r="APR344" s="429"/>
      <c r="APS344" s="429"/>
      <c r="APT344" s="429"/>
      <c r="APU344" s="429"/>
      <c r="APV344" s="429"/>
      <c r="APW344" s="429"/>
      <c r="APX344" s="429"/>
      <c r="APY344" s="429"/>
      <c r="APZ344" s="429"/>
      <c r="AQA344" s="429"/>
      <c r="AQB344" s="429"/>
      <c r="AQC344" s="429"/>
      <c r="AQD344" s="429"/>
      <c r="AQE344" s="429"/>
      <c r="AQF344" s="429"/>
      <c r="AQG344" s="429"/>
      <c r="AQH344" s="429"/>
      <c r="AQI344" s="429"/>
      <c r="AQJ344" s="429"/>
      <c r="AQK344" s="429"/>
      <c r="AQL344" s="429"/>
      <c r="AQM344" s="432"/>
      <c r="AQN344" s="432"/>
      <c r="AQO344" s="429"/>
      <c r="AQP344" s="429"/>
      <c r="AQQ344" s="429"/>
      <c r="AQR344" s="429"/>
      <c r="AQS344" s="429"/>
      <c r="AQT344" s="429"/>
      <c r="AQU344" s="429"/>
      <c r="AQV344" s="429"/>
      <c r="AQW344" s="429"/>
      <c r="AQX344" s="429"/>
      <c r="AQY344" s="429"/>
      <c r="AQZ344" s="429"/>
      <c r="ARA344" s="429"/>
      <c r="ARB344" s="429"/>
      <c r="ARC344" s="429"/>
      <c r="ARD344" s="429"/>
      <c r="ARE344" s="429"/>
      <c r="ARF344" s="429"/>
      <c r="ARG344" s="429"/>
      <c r="ARH344" s="429"/>
      <c r="ARI344" s="429"/>
      <c r="ARJ344" s="429"/>
      <c r="ARK344" s="429"/>
      <c r="ARL344" s="429"/>
      <c r="ARM344" s="432"/>
      <c r="ARN344" s="432"/>
      <c r="ARO344" s="429"/>
      <c r="ARP344" s="429"/>
      <c r="ARQ344" s="429"/>
      <c r="ARR344" s="429"/>
      <c r="ARS344" s="429"/>
      <c r="ART344" s="429"/>
      <c r="ARU344" s="429"/>
      <c r="ARV344" s="429"/>
      <c r="ARW344" s="429"/>
      <c r="ARX344" s="429"/>
      <c r="ARY344" s="429"/>
      <c r="ARZ344" s="429"/>
      <c r="ASA344" s="429"/>
      <c r="ASB344" s="429"/>
      <c r="ASC344" s="429"/>
      <c r="ASD344" s="429"/>
      <c r="ASE344" s="429"/>
      <c r="ASF344" s="429"/>
      <c r="ASG344" s="429"/>
      <c r="ASH344" s="429"/>
      <c r="ASI344" s="429"/>
      <c r="ASJ344" s="429"/>
      <c r="ASK344" s="429"/>
      <c r="ASL344" s="429"/>
      <c r="ASM344" s="432"/>
      <c r="ASN344" s="432"/>
      <c r="ASO344" s="429"/>
      <c r="ASP344" s="429"/>
      <c r="ASQ344" s="429"/>
      <c r="ASR344" s="429"/>
      <c r="ASS344" s="429"/>
      <c r="AST344" s="429"/>
      <c r="ASU344" s="429"/>
      <c r="ASV344" s="429"/>
      <c r="ASW344" s="429"/>
      <c r="ASX344" s="429"/>
      <c r="ASY344" s="429"/>
      <c r="ASZ344" s="429"/>
      <c r="ATA344" s="429"/>
      <c r="ATB344" s="429"/>
      <c r="ATC344" s="429"/>
      <c r="ATD344" s="429"/>
      <c r="ATE344" s="429"/>
      <c r="ATF344" s="429"/>
      <c r="ATG344" s="429"/>
      <c r="ATH344" s="429"/>
      <c r="ATI344" s="429"/>
      <c r="ATJ344" s="429"/>
      <c r="ATK344" s="429"/>
      <c r="ATL344" s="429"/>
      <c r="ATM344" s="432"/>
      <c r="ATN344" s="432"/>
      <c r="ATO344" s="429"/>
      <c r="ATP344" s="429"/>
      <c r="ATQ344" s="429"/>
      <c r="ATR344" s="429"/>
      <c r="ATS344" s="429"/>
      <c r="ATT344" s="429"/>
      <c r="ATU344" s="429"/>
      <c r="ATV344" s="429"/>
      <c r="ATW344" s="429"/>
      <c r="ATX344" s="429"/>
      <c r="ATY344" s="429"/>
      <c r="ATZ344" s="429"/>
      <c r="AUA344" s="429"/>
      <c r="AUB344" s="429"/>
      <c r="AUC344" s="429"/>
      <c r="AUD344" s="429"/>
      <c r="AUE344" s="429"/>
      <c r="AUF344" s="429"/>
      <c r="AUG344" s="429"/>
      <c r="AUH344" s="429"/>
      <c r="AUI344" s="429"/>
      <c r="AUJ344" s="429"/>
      <c r="AUK344" s="429"/>
      <c r="AUL344" s="429"/>
      <c r="AUM344" s="432"/>
      <c r="AUN344" s="432"/>
      <c r="AUO344" s="429"/>
      <c r="AUP344" s="429"/>
      <c r="AUQ344" s="429"/>
      <c r="AUR344" s="429"/>
      <c r="AUS344" s="429"/>
      <c r="AUT344" s="429"/>
      <c r="AUU344" s="429"/>
      <c r="AUV344" s="429"/>
      <c r="AUW344" s="429"/>
      <c r="AUX344" s="429"/>
      <c r="AUY344" s="429"/>
      <c r="AUZ344" s="429"/>
      <c r="AVA344" s="429"/>
      <c r="AVB344" s="429"/>
      <c r="AVC344" s="429"/>
      <c r="AVD344" s="429"/>
      <c r="AVE344" s="429"/>
      <c r="AVF344" s="429"/>
      <c r="AVG344" s="429"/>
      <c r="AVH344" s="429"/>
      <c r="AVI344" s="429"/>
      <c r="AVJ344" s="429"/>
      <c r="AVK344" s="429"/>
      <c r="AVL344" s="429"/>
      <c r="AVM344" s="432"/>
      <c r="AVN344" s="432"/>
      <c r="AVO344" s="429"/>
      <c r="AVP344" s="429"/>
      <c r="AVQ344" s="429"/>
      <c r="AVR344" s="429"/>
      <c r="AVS344" s="429"/>
      <c r="AVT344" s="429"/>
      <c r="AVU344" s="429"/>
      <c r="AVV344" s="429"/>
      <c r="AVW344" s="429"/>
      <c r="AVX344" s="429"/>
      <c r="AVY344" s="429"/>
      <c r="AVZ344" s="429"/>
      <c r="AWA344" s="429"/>
      <c r="AWB344" s="429"/>
      <c r="AWC344" s="429"/>
      <c r="AWD344" s="429"/>
      <c r="AWE344" s="429"/>
      <c r="AWF344" s="429"/>
      <c r="AWG344" s="429"/>
      <c r="AWH344" s="429"/>
      <c r="AWI344" s="429"/>
      <c r="AWJ344" s="429"/>
      <c r="AWK344" s="429"/>
      <c r="AWL344" s="429"/>
      <c r="AWM344" s="432"/>
      <c r="AWN344" s="432"/>
      <c r="AWO344" s="429"/>
      <c r="AWP344" s="429"/>
      <c r="AWQ344" s="429"/>
      <c r="AWR344" s="429"/>
      <c r="AWS344" s="429"/>
      <c r="AWT344" s="429"/>
      <c r="AWU344" s="429"/>
      <c r="AWV344" s="429"/>
      <c r="AWW344" s="429"/>
      <c r="AWX344" s="429"/>
      <c r="AWY344" s="429"/>
      <c r="AWZ344" s="429"/>
      <c r="AXA344" s="429"/>
      <c r="AXB344" s="429"/>
      <c r="AXC344" s="429"/>
      <c r="AXD344" s="429"/>
      <c r="AXE344" s="429"/>
      <c r="AXF344" s="429"/>
      <c r="AXG344" s="429"/>
      <c r="AXH344" s="429"/>
      <c r="AXI344" s="429"/>
      <c r="AXJ344" s="429"/>
      <c r="AXK344" s="429"/>
      <c r="AXL344" s="429"/>
      <c r="AXM344" s="432"/>
      <c r="AXN344" s="432"/>
      <c r="AXO344" s="429"/>
      <c r="AXP344" s="429"/>
      <c r="AXQ344" s="429"/>
      <c r="AXR344" s="429"/>
      <c r="AXS344" s="429"/>
      <c r="AXT344" s="429"/>
      <c r="AXU344" s="429"/>
      <c r="AXV344" s="429"/>
      <c r="AXW344" s="429"/>
      <c r="AXX344" s="429"/>
      <c r="AXY344" s="429"/>
      <c r="AXZ344" s="429"/>
      <c r="AYA344" s="429"/>
      <c r="AYB344" s="429"/>
      <c r="AYC344" s="429"/>
      <c r="AYD344" s="429"/>
      <c r="AYE344" s="429"/>
      <c r="AYF344" s="429"/>
      <c r="AYG344" s="429"/>
      <c r="AYH344" s="429"/>
      <c r="AYI344" s="429"/>
      <c r="AYJ344" s="429"/>
      <c r="AYK344" s="429"/>
      <c r="AYL344" s="429"/>
      <c r="AYM344" s="432"/>
      <c r="AYN344" s="432"/>
      <c r="AYO344" s="429"/>
      <c r="AYP344" s="429"/>
      <c r="AYQ344" s="429"/>
      <c r="AYR344" s="429"/>
      <c r="AYS344" s="429"/>
      <c r="AYT344" s="429"/>
      <c r="AYU344" s="429"/>
      <c r="AYV344" s="429"/>
      <c r="AYW344" s="429"/>
      <c r="AYX344" s="429"/>
      <c r="AYY344" s="429"/>
      <c r="AYZ344" s="429"/>
      <c r="AZA344" s="429"/>
      <c r="AZB344" s="429"/>
      <c r="AZC344" s="429"/>
      <c r="AZD344" s="429"/>
      <c r="AZE344" s="429"/>
      <c r="AZF344" s="429"/>
      <c r="AZG344" s="429"/>
      <c r="AZH344" s="429"/>
      <c r="AZI344" s="429"/>
      <c r="AZJ344" s="429"/>
      <c r="AZK344" s="429"/>
      <c r="AZL344" s="429"/>
      <c r="AZM344" s="432"/>
      <c r="AZN344" s="432"/>
      <c r="AZO344" s="429"/>
      <c r="AZP344" s="429"/>
      <c r="AZQ344" s="429"/>
      <c r="AZR344" s="429"/>
      <c r="AZS344" s="429"/>
      <c r="AZT344" s="429"/>
      <c r="AZU344" s="429"/>
      <c r="AZV344" s="429"/>
      <c r="AZW344" s="429"/>
      <c r="AZX344" s="429"/>
      <c r="AZY344" s="429"/>
      <c r="AZZ344" s="429"/>
      <c r="BAA344" s="429"/>
      <c r="BAB344" s="429"/>
      <c r="BAC344" s="429"/>
      <c r="BAD344" s="429"/>
      <c r="BAE344" s="429"/>
      <c r="BAF344" s="429"/>
      <c r="BAG344" s="429"/>
      <c r="BAH344" s="429"/>
      <c r="BAI344" s="429"/>
      <c r="BAJ344" s="429"/>
      <c r="BAK344" s="429"/>
      <c r="BAL344" s="429"/>
      <c r="BAM344" s="432"/>
      <c r="BAN344" s="432"/>
      <c r="BAO344" s="429"/>
      <c r="BAP344" s="429"/>
      <c r="BAQ344" s="429"/>
      <c r="BAR344" s="429"/>
      <c r="BAS344" s="429"/>
      <c r="BAT344" s="429"/>
      <c r="BAU344" s="429"/>
      <c r="BAV344" s="429"/>
      <c r="BAW344" s="429"/>
      <c r="BAX344" s="429"/>
      <c r="BAY344" s="429"/>
      <c r="BAZ344" s="429"/>
      <c r="BBA344" s="429"/>
      <c r="BBB344" s="429"/>
      <c r="BBC344" s="429"/>
      <c r="BBD344" s="429"/>
      <c r="BBE344" s="429"/>
      <c r="BBF344" s="429"/>
      <c r="BBG344" s="429"/>
      <c r="BBH344" s="429"/>
      <c r="BBI344" s="429"/>
      <c r="BBJ344" s="429"/>
      <c r="BBK344" s="429"/>
      <c r="BBL344" s="429"/>
      <c r="BBM344" s="432"/>
      <c r="BBN344" s="432"/>
      <c r="BBO344" s="429"/>
      <c r="BBP344" s="429"/>
      <c r="BBQ344" s="429"/>
      <c r="BBR344" s="429"/>
      <c r="BBS344" s="429"/>
      <c r="BBT344" s="429"/>
      <c r="BBU344" s="429"/>
      <c r="BBV344" s="429"/>
      <c r="BBW344" s="429"/>
      <c r="BBX344" s="429"/>
      <c r="BBY344" s="429"/>
      <c r="BBZ344" s="429"/>
      <c r="BCA344" s="429"/>
      <c r="BCB344" s="429"/>
      <c r="BCC344" s="429"/>
      <c r="BCD344" s="429"/>
      <c r="BCE344" s="429"/>
      <c r="BCF344" s="429"/>
      <c r="BCG344" s="429"/>
      <c r="BCH344" s="429"/>
      <c r="BCI344" s="429"/>
      <c r="BCJ344" s="429"/>
      <c r="BCK344" s="429"/>
      <c r="BCL344" s="429"/>
      <c r="BCM344" s="432"/>
      <c r="BCN344" s="432"/>
      <c r="BCO344" s="429"/>
      <c r="BCP344" s="429"/>
      <c r="BCQ344" s="429"/>
      <c r="BCR344" s="429"/>
      <c r="BCS344" s="429"/>
      <c r="BCT344" s="429"/>
      <c r="BCU344" s="429"/>
      <c r="BCV344" s="429"/>
      <c r="BCW344" s="429"/>
      <c r="BCX344" s="429"/>
      <c r="BCY344" s="429"/>
      <c r="BCZ344" s="429"/>
      <c r="BDA344" s="429"/>
      <c r="BDB344" s="429"/>
      <c r="BDC344" s="429"/>
      <c r="BDD344" s="429"/>
      <c r="BDE344" s="429"/>
      <c r="BDF344" s="429"/>
      <c r="BDG344" s="429"/>
      <c r="BDH344" s="429"/>
      <c r="BDI344" s="429"/>
      <c r="BDJ344" s="429"/>
      <c r="BDK344" s="429"/>
      <c r="BDL344" s="429"/>
      <c r="BDM344" s="432"/>
      <c r="BDN344" s="432"/>
      <c r="BDO344" s="429"/>
      <c r="BDP344" s="429"/>
      <c r="BDQ344" s="429"/>
      <c r="BDR344" s="429"/>
      <c r="BDS344" s="429"/>
      <c r="BDT344" s="429"/>
      <c r="BDU344" s="429"/>
      <c r="BDV344" s="429"/>
      <c r="BDW344" s="429"/>
      <c r="BDX344" s="429"/>
      <c r="BDY344" s="429"/>
      <c r="BDZ344" s="429"/>
      <c r="BEA344" s="429"/>
      <c r="BEB344" s="429"/>
      <c r="BEC344" s="429"/>
      <c r="BED344" s="429"/>
      <c r="BEE344" s="429"/>
      <c r="BEF344" s="429"/>
      <c r="BEG344" s="429"/>
      <c r="BEH344" s="429"/>
      <c r="BEI344" s="429"/>
      <c r="BEJ344" s="429"/>
      <c r="BEK344" s="429"/>
      <c r="BEL344" s="429"/>
      <c r="BEM344" s="432"/>
      <c r="BEN344" s="432"/>
      <c r="BEO344" s="429"/>
      <c r="BEP344" s="429"/>
      <c r="BEQ344" s="429"/>
      <c r="BER344" s="429"/>
      <c r="BES344" s="429"/>
      <c r="BET344" s="429"/>
      <c r="BEU344" s="429"/>
      <c r="BEV344" s="429"/>
      <c r="BEW344" s="429"/>
      <c r="BEX344" s="429"/>
      <c r="BEY344" s="429"/>
      <c r="BEZ344" s="429"/>
      <c r="BFA344" s="429"/>
      <c r="BFB344" s="429"/>
      <c r="BFC344" s="429"/>
      <c r="BFD344" s="429"/>
      <c r="BFE344" s="429"/>
      <c r="BFF344" s="429"/>
      <c r="BFG344" s="429"/>
      <c r="BFH344" s="429"/>
      <c r="BFI344" s="429"/>
      <c r="BFJ344" s="429"/>
      <c r="BFK344" s="429"/>
      <c r="BFL344" s="429"/>
      <c r="BFM344" s="432"/>
      <c r="BFN344" s="432"/>
      <c r="BFO344" s="429"/>
      <c r="BFP344" s="429"/>
      <c r="BFQ344" s="429"/>
      <c r="BFR344" s="429"/>
      <c r="BFS344" s="429"/>
      <c r="BFT344" s="429"/>
      <c r="BFU344" s="429"/>
      <c r="BFV344" s="429"/>
      <c r="BFW344" s="429"/>
      <c r="BFX344" s="429"/>
      <c r="BFY344" s="429"/>
      <c r="BFZ344" s="429"/>
      <c r="BGA344" s="429"/>
      <c r="BGB344" s="429"/>
      <c r="BGC344" s="429"/>
      <c r="BGD344" s="429"/>
      <c r="BGE344" s="429"/>
      <c r="BGF344" s="429"/>
      <c r="BGG344" s="429"/>
      <c r="BGH344" s="429"/>
      <c r="BGI344" s="429"/>
      <c r="BGJ344" s="429"/>
      <c r="BGK344" s="429"/>
      <c r="BGL344" s="429"/>
      <c r="BGM344" s="432"/>
      <c r="BGN344" s="432"/>
      <c r="BGO344" s="429"/>
      <c r="BGP344" s="429"/>
      <c r="BGQ344" s="429"/>
      <c r="BGR344" s="429"/>
      <c r="BGS344" s="429"/>
      <c r="BGT344" s="429"/>
      <c r="BGU344" s="429"/>
      <c r="BGV344" s="429"/>
      <c r="BGW344" s="429"/>
      <c r="BGX344" s="429"/>
      <c r="BGY344" s="429"/>
      <c r="BGZ344" s="429"/>
      <c r="BHA344" s="429"/>
      <c r="BHB344" s="429"/>
      <c r="BHC344" s="429"/>
      <c r="BHD344" s="429"/>
      <c r="BHE344" s="429"/>
      <c r="BHF344" s="429"/>
      <c r="BHG344" s="429"/>
      <c r="BHH344" s="429"/>
      <c r="BHI344" s="429"/>
      <c r="BHJ344" s="429"/>
      <c r="BHK344" s="429"/>
      <c r="BHL344" s="429"/>
      <c r="BHM344" s="432"/>
      <c r="BHN344" s="432"/>
      <c r="BHO344" s="429"/>
      <c r="BHP344" s="429"/>
      <c r="BHQ344" s="429"/>
      <c r="BHR344" s="429"/>
      <c r="BHS344" s="429"/>
      <c r="BHT344" s="429"/>
      <c r="BHU344" s="429"/>
      <c r="BHV344" s="429"/>
      <c r="BHW344" s="429"/>
      <c r="BHX344" s="429"/>
      <c r="BHY344" s="429"/>
      <c r="BHZ344" s="429"/>
      <c r="BIA344" s="429"/>
      <c r="BIB344" s="429"/>
      <c r="BIC344" s="429"/>
      <c r="BID344" s="429"/>
      <c r="BIE344" s="429"/>
      <c r="BIF344" s="429"/>
      <c r="BIG344" s="429"/>
      <c r="BIH344" s="429"/>
      <c r="BII344" s="429"/>
      <c r="BIJ344" s="429"/>
      <c r="BIK344" s="429"/>
      <c r="BIL344" s="429"/>
      <c r="BIM344" s="432"/>
      <c r="BIN344" s="432"/>
      <c r="BIO344" s="429"/>
      <c r="BIP344" s="429"/>
      <c r="BIQ344" s="429"/>
      <c r="BIR344" s="429"/>
      <c r="BIS344" s="429"/>
      <c r="BIT344" s="429"/>
      <c r="BIU344" s="429"/>
      <c r="BIV344" s="429"/>
      <c r="BIW344" s="429"/>
      <c r="BIX344" s="429"/>
      <c r="BIY344" s="429"/>
      <c r="BIZ344" s="429"/>
      <c r="BJA344" s="429"/>
      <c r="BJB344" s="429"/>
      <c r="BJC344" s="429"/>
      <c r="BJD344" s="429"/>
      <c r="BJE344" s="429"/>
      <c r="BJF344" s="429"/>
      <c r="BJG344" s="429"/>
      <c r="BJH344" s="429"/>
      <c r="BJI344" s="429"/>
      <c r="BJJ344" s="429"/>
      <c r="BJK344" s="429"/>
      <c r="BJL344" s="429"/>
      <c r="BJM344" s="432"/>
      <c r="BJN344" s="432"/>
      <c r="BJO344" s="429"/>
      <c r="BJP344" s="429"/>
      <c r="BJQ344" s="429"/>
      <c r="BJR344" s="429"/>
      <c r="BJS344" s="429"/>
      <c r="BJT344" s="429"/>
      <c r="BJU344" s="429"/>
      <c r="BJV344" s="429"/>
      <c r="BJW344" s="429"/>
      <c r="BJX344" s="429"/>
      <c r="BJY344" s="429"/>
      <c r="BJZ344" s="429"/>
      <c r="BKA344" s="429"/>
      <c r="BKB344" s="429"/>
      <c r="BKC344" s="429"/>
      <c r="BKD344" s="429"/>
      <c r="BKE344" s="429"/>
      <c r="BKF344" s="429"/>
      <c r="BKG344" s="429"/>
      <c r="BKH344" s="429"/>
      <c r="BKI344" s="429"/>
      <c r="BKJ344" s="429"/>
      <c r="BKK344" s="429"/>
      <c r="BKL344" s="429"/>
      <c r="BKM344" s="432"/>
      <c r="BKN344" s="432"/>
      <c r="BKO344" s="429"/>
      <c r="BKP344" s="429"/>
      <c r="BKQ344" s="429"/>
      <c r="BKR344" s="429"/>
      <c r="BKS344" s="429"/>
      <c r="BKT344" s="429"/>
      <c r="BKU344" s="429"/>
      <c r="BKV344" s="429"/>
      <c r="BKW344" s="429"/>
      <c r="BKX344" s="429"/>
      <c r="BKY344" s="429"/>
      <c r="BKZ344" s="429"/>
      <c r="BLA344" s="429"/>
      <c r="BLB344" s="429"/>
      <c r="BLC344" s="429"/>
      <c r="BLD344" s="429"/>
      <c r="BLE344" s="429"/>
      <c r="BLF344" s="429"/>
      <c r="BLG344" s="429"/>
      <c r="BLH344" s="429"/>
      <c r="BLI344" s="429"/>
      <c r="BLJ344" s="429"/>
      <c r="BLK344" s="429"/>
      <c r="BLL344" s="429"/>
      <c r="BLM344" s="432"/>
      <c r="BLN344" s="432"/>
      <c r="BLO344" s="429"/>
      <c r="BLP344" s="429"/>
      <c r="BLQ344" s="429"/>
      <c r="BLR344" s="429"/>
      <c r="BLS344" s="429"/>
      <c r="BLT344" s="429"/>
      <c r="BLU344" s="429"/>
      <c r="BLV344" s="429"/>
      <c r="BLW344" s="429"/>
      <c r="BLX344" s="429"/>
      <c r="BLY344" s="429"/>
      <c r="BLZ344" s="429"/>
      <c r="BMA344" s="429"/>
      <c r="BMB344" s="429"/>
      <c r="BMC344" s="429"/>
      <c r="BMD344" s="429"/>
      <c r="BME344" s="429"/>
      <c r="BMF344" s="429"/>
      <c r="BMG344" s="429"/>
      <c r="BMH344" s="429"/>
      <c r="BMI344" s="429"/>
      <c r="BMJ344" s="429"/>
      <c r="BMK344" s="429"/>
      <c r="BML344" s="429"/>
      <c r="BMM344" s="432"/>
      <c r="BMN344" s="432"/>
      <c r="BMO344" s="429"/>
      <c r="BMP344" s="429"/>
      <c r="BMQ344" s="429"/>
      <c r="BMR344" s="429"/>
      <c r="BMS344" s="429"/>
      <c r="BMT344" s="429"/>
      <c r="BMU344" s="429"/>
      <c r="BMV344" s="429"/>
      <c r="BMW344" s="429"/>
      <c r="BMX344" s="429"/>
      <c r="BMY344" s="429"/>
      <c r="BMZ344" s="429"/>
      <c r="BNA344" s="429"/>
      <c r="BNB344" s="429"/>
      <c r="BNC344" s="429"/>
      <c r="BND344" s="429"/>
      <c r="BNE344" s="429"/>
      <c r="BNF344" s="429"/>
      <c r="BNG344" s="429"/>
      <c r="BNH344" s="429"/>
      <c r="BNI344" s="429"/>
      <c r="BNJ344" s="429"/>
      <c r="BNK344" s="429"/>
      <c r="BNL344" s="429"/>
      <c r="BNM344" s="432"/>
      <c r="BNN344" s="432"/>
      <c r="BNO344" s="429"/>
      <c r="BNP344" s="429"/>
      <c r="BNQ344" s="429"/>
      <c r="BNR344" s="429"/>
      <c r="BNS344" s="429"/>
      <c r="BNT344" s="429"/>
      <c r="BNU344" s="429"/>
      <c r="BNV344" s="429"/>
      <c r="BNW344" s="429"/>
      <c r="BNX344" s="429"/>
      <c r="BNY344" s="429"/>
      <c r="BNZ344" s="429"/>
      <c r="BOA344" s="429"/>
      <c r="BOB344" s="429"/>
      <c r="BOC344" s="429"/>
      <c r="BOD344" s="429"/>
      <c r="BOE344" s="429"/>
      <c r="BOF344" s="429"/>
      <c r="BOG344" s="429"/>
      <c r="BOH344" s="429"/>
      <c r="BOI344" s="429"/>
      <c r="BOJ344" s="429"/>
      <c r="BOK344" s="429"/>
      <c r="BOL344" s="429"/>
      <c r="BOM344" s="432"/>
      <c r="BON344" s="432"/>
      <c r="BOO344" s="429"/>
      <c r="BOP344" s="429"/>
      <c r="BOQ344" s="429"/>
      <c r="BOR344" s="429"/>
      <c r="BOS344" s="429"/>
      <c r="BOT344" s="429"/>
      <c r="BOU344" s="429"/>
      <c r="BOV344" s="429"/>
      <c r="BOW344" s="429"/>
      <c r="BOX344" s="429"/>
      <c r="BOY344" s="429"/>
      <c r="BOZ344" s="429"/>
      <c r="BPA344" s="429"/>
      <c r="BPB344" s="429"/>
      <c r="BPC344" s="429"/>
      <c r="BPD344" s="429"/>
      <c r="BPE344" s="429"/>
      <c r="BPF344" s="429"/>
      <c r="BPG344" s="429"/>
      <c r="BPH344" s="429"/>
      <c r="BPI344" s="429"/>
      <c r="BPJ344" s="429"/>
      <c r="BPK344" s="429"/>
      <c r="BPL344" s="429"/>
      <c r="BPM344" s="432"/>
      <c r="BPN344" s="432"/>
      <c r="BPO344" s="429"/>
      <c r="BPP344" s="429"/>
      <c r="BPQ344" s="429"/>
      <c r="BPR344" s="429"/>
      <c r="BPS344" s="429"/>
      <c r="BPT344" s="429"/>
      <c r="BPU344" s="429"/>
      <c r="BPV344" s="429"/>
      <c r="BPW344" s="429"/>
      <c r="BPX344" s="429"/>
      <c r="BPY344" s="429"/>
      <c r="BPZ344" s="429"/>
      <c r="BQA344" s="429"/>
      <c r="BQB344" s="429"/>
      <c r="BQC344" s="429"/>
      <c r="BQD344" s="429"/>
      <c r="BQE344" s="429"/>
      <c r="BQF344" s="429"/>
      <c r="BQG344" s="429"/>
      <c r="BQH344" s="429"/>
      <c r="BQI344" s="429"/>
      <c r="BQJ344" s="429"/>
      <c r="BQK344" s="429"/>
      <c r="BQL344" s="429"/>
      <c r="BQM344" s="432"/>
      <c r="BQN344" s="432"/>
      <c r="BQO344" s="429"/>
      <c r="BQP344" s="429"/>
      <c r="BQQ344" s="429"/>
      <c r="BQR344" s="429"/>
      <c r="BQS344" s="429"/>
      <c r="BQT344" s="429"/>
      <c r="BQU344" s="429"/>
      <c r="BQV344" s="429"/>
      <c r="BQW344" s="429"/>
      <c r="BQX344" s="429"/>
      <c r="BQY344" s="429"/>
      <c r="BQZ344" s="429"/>
      <c r="BRA344" s="429"/>
      <c r="BRB344" s="429"/>
      <c r="BRC344" s="429"/>
      <c r="BRD344" s="429"/>
      <c r="BRE344" s="429"/>
      <c r="BRF344" s="429"/>
      <c r="BRG344" s="429"/>
      <c r="BRH344" s="429"/>
      <c r="BRI344" s="429"/>
      <c r="BRJ344" s="429"/>
      <c r="BRK344" s="429"/>
      <c r="BRL344" s="429"/>
      <c r="BRM344" s="432"/>
      <c r="BRN344" s="432"/>
      <c r="BRO344" s="429"/>
      <c r="BRP344" s="429"/>
      <c r="BRQ344" s="429"/>
      <c r="BRR344" s="429"/>
      <c r="BRS344" s="429"/>
      <c r="BRT344" s="429"/>
      <c r="BRU344" s="429"/>
      <c r="BRV344" s="429"/>
      <c r="BRW344" s="429"/>
      <c r="BRX344" s="429"/>
      <c r="BRY344" s="429"/>
      <c r="BRZ344" s="429"/>
      <c r="BSA344" s="429"/>
      <c r="BSB344" s="429"/>
      <c r="BSC344" s="429"/>
      <c r="BSD344" s="429"/>
      <c r="BSE344" s="429"/>
      <c r="BSF344" s="429"/>
      <c r="BSG344" s="429"/>
      <c r="BSH344" s="429"/>
      <c r="BSI344" s="429"/>
      <c r="BSJ344" s="429"/>
      <c r="BSK344" s="429"/>
      <c r="BSL344" s="429"/>
      <c r="BSM344" s="432"/>
      <c r="BSN344" s="432"/>
      <c r="BSO344" s="429"/>
      <c r="BSP344" s="429"/>
      <c r="BSQ344" s="429"/>
      <c r="BSR344" s="429"/>
      <c r="BSS344" s="429"/>
      <c r="BST344" s="429"/>
      <c r="BSU344" s="429"/>
      <c r="BSV344" s="429"/>
      <c r="BSW344" s="429"/>
      <c r="BSX344" s="429"/>
      <c r="BSY344" s="429"/>
      <c r="BSZ344" s="429"/>
      <c r="BTA344" s="429"/>
      <c r="BTB344" s="429"/>
      <c r="BTC344" s="429"/>
      <c r="BTD344" s="429"/>
      <c r="BTE344" s="429"/>
      <c r="BTF344" s="429"/>
      <c r="BTG344" s="429"/>
      <c r="BTH344" s="429"/>
      <c r="BTI344" s="429"/>
      <c r="BTJ344" s="429"/>
      <c r="BTK344" s="429"/>
      <c r="BTL344" s="429"/>
      <c r="BTM344" s="432"/>
      <c r="BTN344" s="432"/>
      <c r="BTO344" s="429"/>
      <c r="BTP344" s="429"/>
      <c r="BTQ344" s="429"/>
      <c r="BTR344" s="429"/>
      <c r="BTS344" s="429"/>
      <c r="BTT344" s="429"/>
      <c r="BTU344" s="429"/>
      <c r="BTV344" s="429"/>
      <c r="BTW344" s="429"/>
      <c r="BTX344" s="429"/>
      <c r="BTY344" s="429"/>
      <c r="BTZ344" s="429"/>
      <c r="BUA344" s="429"/>
      <c r="BUB344" s="429"/>
      <c r="BUC344" s="429"/>
      <c r="BUD344" s="429"/>
      <c r="BUE344" s="429"/>
      <c r="BUF344" s="429"/>
      <c r="BUG344" s="429"/>
      <c r="BUH344" s="429"/>
      <c r="BUI344" s="429"/>
      <c r="BUJ344" s="429"/>
      <c r="BUK344" s="429"/>
      <c r="BUL344" s="429"/>
      <c r="BUM344" s="432"/>
      <c r="BUN344" s="432"/>
      <c r="BUO344" s="429"/>
      <c r="BUP344" s="429"/>
      <c r="BUQ344" s="429"/>
      <c r="BUR344" s="429"/>
      <c r="BUS344" s="429"/>
      <c r="BUT344" s="429"/>
      <c r="BUU344" s="429"/>
      <c r="BUV344" s="429"/>
      <c r="BUW344" s="429"/>
      <c r="BUX344" s="429"/>
      <c r="BUY344" s="429"/>
      <c r="BUZ344" s="429"/>
      <c r="BVA344" s="429"/>
      <c r="BVB344" s="429"/>
      <c r="BVC344" s="429"/>
      <c r="BVD344" s="429"/>
      <c r="BVE344" s="429"/>
      <c r="BVF344" s="429"/>
      <c r="BVG344" s="429"/>
      <c r="BVH344" s="429"/>
      <c r="BVI344" s="429"/>
      <c r="BVJ344" s="429"/>
      <c r="BVK344" s="429"/>
      <c r="BVL344" s="429"/>
      <c r="BVM344" s="432"/>
      <c r="BVN344" s="432"/>
      <c r="BVO344" s="429"/>
      <c r="BVP344" s="429"/>
      <c r="BVQ344" s="429"/>
      <c r="BVR344" s="429"/>
      <c r="BVS344" s="429"/>
      <c r="BVT344" s="429"/>
      <c r="BVU344" s="429"/>
      <c r="BVV344" s="429"/>
      <c r="BVW344" s="429"/>
      <c r="BVX344" s="429"/>
      <c r="BVY344" s="429"/>
      <c r="BVZ344" s="429"/>
      <c r="BWA344" s="429"/>
      <c r="BWB344" s="429"/>
      <c r="BWC344" s="429"/>
      <c r="BWD344" s="429"/>
      <c r="BWE344" s="429"/>
      <c r="BWF344" s="429"/>
      <c r="BWG344" s="429"/>
      <c r="BWH344" s="429"/>
      <c r="BWI344" s="429"/>
      <c r="BWJ344" s="429"/>
      <c r="BWK344" s="429"/>
      <c r="BWL344" s="429"/>
      <c r="BWM344" s="432"/>
      <c r="BWN344" s="432"/>
      <c r="BWO344" s="429"/>
      <c r="BWP344" s="429"/>
      <c r="BWQ344" s="429"/>
      <c r="BWR344" s="429"/>
      <c r="BWS344" s="429"/>
      <c r="BWT344" s="429"/>
      <c r="BWU344" s="429"/>
      <c r="BWV344" s="429"/>
      <c r="BWW344" s="429"/>
      <c r="BWX344" s="429"/>
      <c r="BWY344" s="429"/>
      <c r="BWZ344" s="429"/>
      <c r="BXA344" s="429"/>
      <c r="BXB344" s="429"/>
      <c r="BXC344" s="429"/>
      <c r="BXD344" s="429"/>
      <c r="BXE344" s="429"/>
      <c r="BXF344" s="429"/>
      <c r="BXG344" s="429"/>
      <c r="BXH344" s="429"/>
      <c r="BXI344" s="429"/>
      <c r="BXJ344" s="429"/>
      <c r="BXK344" s="429"/>
      <c r="BXL344" s="429"/>
      <c r="BXM344" s="432"/>
      <c r="BXN344" s="432"/>
      <c r="BXO344" s="429"/>
      <c r="BXP344" s="429"/>
      <c r="BXQ344" s="429"/>
      <c r="BXR344" s="429"/>
      <c r="BXS344" s="429"/>
      <c r="BXT344" s="429"/>
      <c r="BXU344" s="429"/>
      <c r="BXV344" s="429"/>
      <c r="BXW344" s="429"/>
      <c r="BXX344" s="429"/>
      <c r="BXY344" s="429"/>
      <c r="BXZ344" s="429"/>
      <c r="BYA344" s="429"/>
      <c r="BYB344" s="429"/>
      <c r="BYC344" s="429"/>
      <c r="BYD344" s="429"/>
      <c r="BYE344" s="429"/>
      <c r="BYF344" s="429"/>
      <c r="BYG344" s="429"/>
      <c r="BYH344" s="429"/>
      <c r="BYI344" s="429"/>
      <c r="BYJ344" s="429"/>
      <c r="BYK344" s="429"/>
      <c r="BYL344" s="429"/>
      <c r="BYM344" s="432"/>
      <c r="BYN344" s="432"/>
      <c r="BYO344" s="429"/>
      <c r="BYP344" s="429"/>
      <c r="BYQ344" s="429"/>
      <c r="BYR344" s="429"/>
      <c r="BYS344" s="429"/>
      <c r="BYT344" s="429"/>
      <c r="BYU344" s="429"/>
      <c r="BYV344" s="429"/>
      <c r="BYW344" s="429"/>
      <c r="BYX344" s="429"/>
      <c r="BYY344" s="429"/>
      <c r="BYZ344" s="429"/>
      <c r="BZA344" s="429"/>
      <c r="BZB344" s="429"/>
      <c r="BZC344" s="429"/>
      <c r="BZD344" s="429"/>
      <c r="BZE344" s="429"/>
      <c r="BZF344" s="429"/>
      <c r="BZG344" s="429"/>
      <c r="BZH344" s="429"/>
      <c r="BZI344" s="429"/>
      <c r="BZJ344" s="429"/>
      <c r="BZK344" s="429"/>
      <c r="BZL344" s="429"/>
      <c r="BZM344" s="432"/>
      <c r="BZN344" s="432"/>
      <c r="BZO344" s="429"/>
      <c r="BZP344" s="429"/>
      <c r="BZQ344" s="429"/>
      <c r="BZR344" s="429"/>
      <c r="BZS344" s="429"/>
      <c r="BZT344" s="429"/>
      <c r="BZU344" s="429"/>
      <c r="BZV344" s="429"/>
      <c r="BZW344" s="429"/>
      <c r="BZX344" s="429"/>
      <c r="BZY344" s="429"/>
      <c r="BZZ344" s="429"/>
      <c r="CAA344" s="429"/>
      <c r="CAB344" s="429"/>
      <c r="CAC344" s="429"/>
      <c r="CAD344" s="429"/>
      <c r="CAE344" s="429"/>
      <c r="CAF344" s="429"/>
      <c r="CAG344" s="429"/>
      <c r="CAH344" s="429"/>
      <c r="CAI344" s="429"/>
      <c r="CAJ344" s="429"/>
      <c r="CAK344" s="429"/>
      <c r="CAL344" s="429"/>
      <c r="CAM344" s="432"/>
      <c r="CAN344" s="432"/>
      <c r="CAO344" s="429"/>
      <c r="CAP344" s="429"/>
      <c r="CAQ344" s="429"/>
      <c r="CAR344" s="429"/>
      <c r="CAS344" s="429"/>
      <c r="CAT344" s="429"/>
      <c r="CAU344" s="429"/>
      <c r="CAV344" s="429"/>
      <c r="CAW344" s="429"/>
      <c r="CAX344" s="429"/>
      <c r="CAY344" s="429"/>
      <c r="CAZ344" s="429"/>
      <c r="CBA344" s="429"/>
      <c r="CBB344" s="429"/>
      <c r="CBC344" s="429"/>
      <c r="CBD344" s="429"/>
      <c r="CBE344" s="429"/>
      <c r="CBF344" s="429"/>
      <c r="CBG344" s="429"/>
      <c r="CBH344" s="429"/>
      <c r="CBI344" s="429"/>
      <c r="CBJ344" s="429"/>
      <c r="CBK344" s="429"/>
      <c r="CBL344" s="429"/>
      <c r="CBM344" s="432"/>
      <c r="CBN344" s="432"/>
      <c r="CBO344" s="429"/>
      <c r="CBP344" s="429"/>
      <c r="CBQ344" s="429"/>
      <c r="CBR344" s="429"/>
      <c r="CBS344" s="429"/>
      <c r="CBT344" s="429"/>
      <c r="CBU344" s="429"/>
      <c r="CBV344" s="429"/>
      <c r="CBW344" s="429"/>
      <c r="CBX344" s="429"/>
      <c r="CBY344" s="429"/>
      <c r="CBZ344" s="429"/>
      <c r="CCA344" s="429"/>
      <c r="CCB344" s="429"/>
      <c r="CCC344" s="429"/>
      <c r="CCD344" s="429"/>
      <c r="CCE344" s="429"/>
      <c r="CCF344" s="429"/>
      <c r="CCG344" s="429"/>
      <c r="CCH344" s="429"/>
      <c r="CCI344" s="429"/>
      <c r="CCJ344" s="429"/>
      <c r="CCK344" s="429"/>
      <c r="CCL344" s="429"/>
      <c r="CCM344" s="432"/>
      <c r="CCN344" s="432"/>
      <c r="CCO344" s="429"/>
      <c r="CCP344" s="429"/>
      <c r="CCQ344" s="429"/>
      <c r="CCR344" s="429"/>
      <c r="CCS344" s="429"/>
      <c r="CCT344" s="429"/>
      <c r="CCU344" s="429"/>
      <c r="CCV344" s="429"/>
      <c r="CCW344" s="429"/>
      <c r="CCX344" s="429"/>
      <c r="CCY344" s="429"/>
      <c r="CCZ344" s="429"/>
      <c r="CDA344" s="429"/>
      <c r="CDB344" s="429"/>
      <c r="CDC344" s="429"/>
      <c r="CDD344" s="429"/>
      <c r="CDE344" s="429"/>
      <c r="CDF344" s="429"/>
      <c r="CDG344" s="429"/>
      <c r="CDH344" s="429"/>
      <c r="CDI344" s="429"/>
      <c r="CDJ344" s="429"/>
      <c r="CDK344" s="429"/>
      <c r="CDL344" s="429"/>
      <c r="CDM344" s="432"/>
      <c r="CDN344" s="432"/>
      <c r="CDO344" s="429"/>
      <c r="CDP344" s="429"/>
      <c r="CDQ344" s="429"/>
      <c r="CDR344" s="429"/>
      <c r="CDS344" s="429"/>
      <c r="CDT344" s="429"/>
      <c r="CDU344" s="429"/>
      <c r="CDV344" s="429"/>
      <c r="CDW344" s="429"/>
      <c r="CDX344" s="429"/>
      <c r="CDY344" s="429"/>
      <c r="CDZ344" s="429"/>
      <c r="CEA344" s="429"/>
      <c r="CEB344" s="429"/>
      <c r="CEC344" s="429"/>
      <c r="CED344" s="429"/>
      <c r="CEE344" s="429"/>
      <c r="CEF344" s="429"/>
      <c r="CEG344" s="429"/>
      <c r="CEH344" s="429"/>
      <c r="CEI344" s="429"/>
      <c r="CEJ344" s="429"/>
      <c r="CEK344" s="429"/>
      <c r="CEL344" s="429"/>
      <c r="CEM344" s="432"/>
      <c r="CEN344" s="432"/>
      <c r="CEO344" s="429"/>
      <c r="CEP344" s="429"/>
      <c r="CEQ344" s="429"/>
      <c r="CER344" s="429"/>
      <c r="CES344" s="429"/>
      <c r="CET344" s="429"/>
      <c r="CEU344" s="429"/>
      <c r="CEV344" s="429"/>
      <c r="CEW344" s="429"/>
      <c r="CEX344" s="429"/>
      <c r="CEY344" s="429"/>
      <c r="CEZ344" s="429"/>
      <c r="CFA344" s="429"/>
      <c r="CFB344" s="429"/>
      <c r="CFC344" s="429"/>
      <c r="CFD344" s="429"/>
      <c r="CFE344" s="429"/>
      <c r="CFF344" s="429"/>
      <c r="CFG344" s="429"/>
      <c r="CFH344" s="429"/>
      <c r="CFI344" s="429"/>
      <c r="CFJ344" s="429"/>
      <c r="CFK344" s="429"/>
      <c r="CFL344" s="429"/>
      <c r="CFM344" s="432"/>
      <c r="CFN344" s="432"/>
      <c r="CFO344" s="429"/>
      <c r="CFP344" s="429"/>
      <c r="CFQ344" s="429"/>
      <c r="CFR344" s="429"/>
      <c r="CFS344" s="429"/>
      <c r="CFT344" s="429"/>
      <c r="CFU344" s="429"/>
      <c r="CFV344" s="429"/>
      <c r="CFW344" s="429"/>
      <c r="CFX344" s="429"/>
      <c r="CFY344" s="429"/>
      <c r="CFZ344" s="429"/>
      <c r="CGA344" s="429"/>
      <c r="CGB344" s="429"/>
      <c r="CGC344" s="429"/>
      <c r="CGD344" s="429"/>
      <c r="CGE344" s="429"/>
      <c r="CGF344" s="429"/>
      <c r="CGG344" s="429"/>
      <c r="CGH344" s="429"/>
      <c r="CGI344" s="429"/>
      <c r="CGJ344" s="429"/>
      <c r="CGK344" s="429"/>
      <c r="CGL344" s="429"/>
      <c r="CGM344" s="432"/>
      <c r="CGN344" s="432"/>
      <c r="CGO344" s="429"/>
      <c r="CGP344" s="429"/>
      <c r="CGQ344" s="429"/>
      <c r="CGR344" s="429"/>
      <c r="CGS344" s="429"/>
      <c r="CGT344" s="429"/>
      <c r="CGU344" s="429"/>
      <c r="CGV344" s="429"/>
      <c r="CGW344" s="429"/>
      <c r="CGX344" s="429"/>
      <c r="CGY344" s="429"/>
      <c r="CGZ344" s="429"/>
      <c r="CHA344" s="429"/>
      <c r="CHB344" s="429"/>
      <c r="CHC344" s="429"/>
      <c r="CHD344" s="429"/>
      <c r="CHE344" s="429"/>
      <c r="CHF344" s="429"/>
      <c r="CHG344" s="429"/>
      <c r="CHH344" s="429"/>
      <c r="CHI344" s="429"/>
      <c r="CHJ344" s="429"/>
      <c r="CHK344" s="429"/>
      <c r="CHL344" s="429"/>
      <c r="CHM344" s="432"/>
      <c r="CHN344" s="432"/>
      <c r="CHO344" s="429"/>
      <c r="CHP344" s="429"/>
      <c r="CHQ344" s="429"/>
      <c r="CHR344" s="429"/>
      <c r="CHS344" s="429"/>
      <c r="CHT344" s="429"/>
      <c r="CHU344" s="429"/>
      <c r="CHV344" s="429"/>
      <c r="CHW344" s="429"/>
      <c r="CHX344" s="429"/>
      <c r="CHY344" s="429"/>
      <c r="CHZ344" s="429"/>
      <c r="CIA344" s="429"/>
      <c r="CIB344" s="429"/>
      <c r="CIC344" s="429"/>
      <c r="CID344" s="429"/>
      <c r="CIE344" s="429"/>
      <c r="CIF344" s="429"/>
      <c r="CIG344" s="429"/>
      <c r="CIH344" s="429"/>
      <c r="CII344" s="429"/>
      <c r="CIJ344" s="429"/>
      <c r="CIK344" s="429"/>
      <c r="CIL344" s="429"/>
      <c r="CIM344" s="432"/>
      <c r="CIN344" s="432"/>
      <c r="CIO344" s="429"/>
      <c r="CIP344" s="429"/>
      <c r="CIQ344" s="429"/>
      <c r="CIR344" s="429"/>
      <c r="CIS344" s="429"/>
      <c r="CIT344" s="429"/>
      <c r="CIU344" s="429"/>
      <c r="CIV344" s="429"/>
      <c r="CIW344" s="429"/>
      <c r="CIX344" s="429"/>
      <c r="CIY344" s="429"/>
      <c r="CIZ344" s="429"/>
      <c r="CJA344" s="429"/>
      <c r="CJB344" s="429"/>
      <c r="CJC344" s="429"/>
      <c r="CJD344" s="429"/>
      <c r="CJE344" s="429"/>
      <c r="CJF344" s="429"/>
      <c r="CJG344" s="429"/>
      <c r="CJH344" s="429"/>
      <c r="CJI344" s="429"/>
      <c r="CJJ344" s="429"/>
      <c r="CJK344" s="429"/>
      <c r="CJL344" s="429"/>
      <c r="CJM344" s="432"/>
      <c r="CJN344" s="432"/>
      <c r="CJO344" s="429"/>
      <c r="CJP344" s="429"/>
      <c r="CJQ344" s="429"/>
      <c r="CJR344" s="429"/>
      <c r="CJS344" s="429"/>
      <c r="CJT344" s="429"/>
      <c r="CJU344" s="429"/>
      <c r="CJV344" s="429"/>
      <c r="CJW344" s="429"/>
      <c r="CJX344" s="429"/>
      <c r="CJY344" s="429"/>
      <c r="CJZ344" s="429"/>
      <c r="CKA344" s="429"/>
      <c r="CKB344" s="429"/>
      <c r="CKC344" s="429"/>
      <c r="CKD344" s="429"/>
      <c r="CKE344" s="429"/>
      <c r="CKF344" s="429"/>
      <c r="CKG344" s="429"/>
      <c r="CKH344" s="429"/>
      <c r="CKI344" s="429"/>
      <c r="CKJ344" s="429"/>
      <c r="CKK344" s="429"/>
      <c r="CKL344" s="429"/>
      <c r="CKM344" s="432"/>
      <c r="CKN344" s="432"/>
      <c r="CKO344" s="429"/>
      <c r="CKP344" s="429"/>
      <c r="CKQ344" s="429"/>
      <c r="CKR344" s="429"/>
      <c r="CKS344" s="429"/>
      <c r="CKT344" s="429"/>
      <c r="CKU344" s="429"/>
      <c r="CKV344" s="429"/>
      <c r="CKW344" s="429"/>
      <c r="CKX344" s="429"/>
      <c r="CKY344" s="429"/>
      <c r="CKZ344" s="429"/>
      <c r="CLA344" s="429"/>
      <c r="CLB344" s="429"/>
      <c r="CLC344" s="429"/>
      <c r="CLD344" s="429"/>
      <c r="CLE344" s="429"/>
      <c r="CLF344" s="429"/>
      <c r="CLG344" s="429"/>
      <c r="CLH344" s="429"/>
      <c r="CLI344" s="429"/>
      <c r="CLJ344" s="429"/>
      <c r="CLK344" s="429"/>
      <c r="CLL344" s="429"/>
      <c r="CLM344" s="432"/>
      <c r="CLN344" s="432"/>
      <c r="CLO344" s="429"/>
      <c r="CLP344" s="429"/>
      <c r="CLQ344" s="429"/>
      <c r="CLR344" s="429"/>
      <c r="CLS344" s="429"/>
      <c r="CLT344" s="429"/>
      <c r="CLU344" s="429"/>
      <c r="CLV344" s="429"/>
      <c r="CLW344" s="429"/>
      <c r="CLX344" s="429"/>
      <c r="CLY344" s="429"/>
      <c r="CLZ344" s="429"/>
      <c r="CMA344" s="429"/>
      <c r="CMB344" s="429"/>
      <c r="CMC344" s="429"/>
      <c r="CMD344" s="429"/>
      <c r="CME344" s="429"/>
      <c r="CMF344" s="429"/>
      <c r="CMG344" s="429"/>
      <c r="CMH344" s="429"/>
      <c r="CMI344" s="429"/>
      <c r="CMJ344" s="429"/>
      <c r="CMK344" s="429"/>
      <c r="CML344" s="429"/>
      <c r="CMM344" s="432"/>
      <c r="CMN344" s="432"/>
      <c r="CMO344" s="429"/>
      <c r="CMP344" s="429"/>
      <c r="CMQ344" s="429"/>
      <c r="CMR344" s="429"/>
      <c r="CMS344" s="429"/>
      <c r="CMT344" s="429"/>
      <c r="CMU344" s="429"/>
      <c r="CMV344" s="429"/>
      <c r="CMW344" s="429"/>
      <c r="CMX344" s="429"/>
      <c r="CMY344" s="429"/>
      <c r="CMZ344" s="429"/>
      <c r="CNA344" s="429"/>
      <c r="CNB344" s="429"/>
      <c r="CNC344" s="429"/>
      <c r="CND344" s="429"/>
      <c r="CNE344" s="429"/>
      <c r="CNF344" s="429"/>
      <c r="CNG344" s="429"/>
      <c r="CNH344" s="429"/>
      <c r="CNI344" s="429"/>
      <c r="CNJ344" s="429"/>
      <c r="CNK344" s="429"/>
      <c r="CNL344" s="429"/>
      <c r="CNM344" s="432"/>
      <c r="CNN344" s="432"/>
      <c r="CNO344" s="429"/>
      <c r="CNP344" s="429"/>
      <c r="CNQ344" s="429"/>
      <c r="CNR344" s="429"/>
      <c r="CNS344" s="429"/>
      <c r="CNT344" s="429"/>
      <c r="CNU344" s="429"/>
      <c r="CNV344" s="429"/>
      <c r="CNW344" s="429"/>
      <c r="CNX344" s="429"/>
      <c r="CNY344" s="429"/>
      <c r="CNZ344" s="429"/>
      <c r="COA344" s="429"/>
      <c r="COB344" s="429"/>
      <c r="COC344" s="429"/>
      <c r="COD344" s="429"/>
      <c r="COE344" s="429"/>
      <c r="COF344" s="429"/>
      <c r="COG344" s="429"/>
      <c r="COH344" s="429"/>
      <c r="COI344" s="429"/>
      <c r="COJ344" s="429"/>
      <c r="COK344" s="429"/>
      <c r="COL344" s="429"/>
      <c r="COM344" s="432"/>
      <c r="CON344" s="432"/>
      <c r="COO344" s="429"/>
      <c r="COP344" s="429"/>
      <c r="COQ344" s="429"/>
      <c r="COR344" s="429"/>
      <c r="COS344" s="429"/>
      <c r="COT344" s="429"/>
      <c r="COU344" s="429"/>
      <c r="COV344" s="429"/>
      <c r="COW344" s="429"/>
      <c r="COX344" s="429"/>
      <c r="COY344" s="429"/>
      <c r="COZ344" s="429"/>
      <c r="CPA344" s="429"/>
      <c r="CPB344" s="429"/>
      <c r="CPC344" s="429"/>
      <c r="CPD344" s="429"/>
      <c r="CPE344" s="429"/>
      <c r="CPF344" s="429"/>
      <c r="CPG344" s="429"/>
      <c r="CPH344" s="429"/>
      <c r="CPI344" s="429"/>
      <c r="CPJ344" s="429"/>
      <c r="CPK344" s="429"/>
      <c r="CPL344" s="429"/>
      <c r="CPM344" s="432"/>
      <c r="CPN344" s="432"/>
      <c r="CPO344" s="429"/>
      <c r="CPP344" s="429"/>
      <c r="CPQ344" s="429"/>
      <c r="CPR344" s="429"/>
      <c r="CPS344" s="429"/>
      <c r="CPT344" s="429"/>
      <c r="CPU344" s="429"/>
      <c r="CPV344" s="429"/>
      <c r="CPW344" s="429"/>
      <c r="CPX344" s="429"/>
      <c r="CPY344" s="429"/>
      <c r="CPZ344" s="429"/>
      <c r="CQA344" s="429"/>
      <c r="CQB344" s="429"/>
      <c r="CQC344" s="429"/>
      <c r="CQD344" s="429"/>
      <c r="CQE344" s="429"/>
      <c r="CQF344" s="429"/>
      <c r="CQG344" s="429"/>
      <c r="CQH344" s="429"/>
      <c r="CQI344" s="429"/>
      <c r="CQJ344" s="429"/>
      <c r="CQK344" s="429"/>
      <c r="CQL344" s="429"/>
      <c r="CQM344" s="432"/>
      <c r="CQN344" s="432"/>
      <c r="CQO344" s="429"/>
      <c r="CQP344" s="429"/>
      <c r="CQQ344" s="429"/>
      <c r="CQR344" s="429"/>
      <c r="CQS344" s="429"/>
      <c r="CQT344" s="429"/>
      <c r="CQU344" s="429"/>
      <c r="CQV344" s="429"/>
      <c r="CQW344" s="429"/>
      <c r="CQX344" s="429"/>
      <c r="CQY344" s="429"/>
      <c r="CQZ344" s="429"/>
      <c r="CRA344" s="429"/>
      <c r="CRB344" s="429"/>
      <c r="CRC344" s="429"/>
      <c r="CRD344" s="429"/>
      <c r="CRE344" s="429"/>
      <c r="CRF344" s="429"/>
      <c r="CRG344" s="429"/>
      <c r="CRH344" s="429"/>
      <c r="CRI344" s="429"/>
      <c r="CRJ344" s="429"/>
      <c r="CRK344" s="429"/>
      <c r="CRL344" s="429"/>
      <c r="CRM344" s="432"/>
      <c r="CRN344" s="432"/>
      <c r="CRO344" s="429"/>
      <c r="CRP344" s="429"/>
      <c r="CRQ344" s="429"/>
      <c r="CRR344" s="429"/>
      <c r="CRS344" s="429"/>
      <c r="CRT344" s="429"/>
      <c r="CRU344" s="429"/>
      <c r="CRV344" s="429"/>
      <c r="CRW344" s="429"/>
      <c r="CRX344" s="429"/>
      <c r="CRY344" s="429"/>
      <c r="CRZ344" s="429"/>
      <c r="CSA344" s="429"/>
      <c r="CSB344" s="429"/>
      <c r="CSC344" s="429"/>
      <c r="CSD344" s="429"/>
      <c r="CSE344" s="429"/>
      <c r="CSF344" s="429"/>
      <c r="CSG344" s="429"/>
      <c r="CSH344" s="429"/>
      <c r="CSI344" s="429"/>
      <c r="CSJ344" s="429"/>
      <c r="CSK344" s="429"/>
      <c r="CSL344" s="429"/>
      <c r="CSM344" s="432"/>
      <c r="CSN344" s="432"/>
      <c r="CSO344" s="429"/>
      <c r="CSP344" s="429"/>
      <c r="CSQ344" s="429"/>
      <c r="CSR344" s="429"/>
      <c r="CSS344" s="429"/>
      <c r="CST344" s="429"/>
      <c r="CSU344" s="429"/>
      <c r="CSV344" s="429"/>
      <c r="CSW344" s="429"/>
      <c r="CSX344" s="429"/>
      <c r="CSY344" s="429"/>
      <c r="CSZ344" s="429"/>
      <c r="CTA344" s="429"/>
      <c r="CTB344" s="429"/>
      <c r="CTC344" s="429"/>
      <c r="CTD344" s="429"/>
      <c r="CTE344" s="429"/>
      <c r="CTF344" s="429"/>
      <c r="CTG344" s="429"/>
      <c r="CTH344" s="429"/>
      <c r="CTI344" s="429"/>
      <c r="CTJ344" s="429"/>
      <c r="CTK344" s="429"/>
      <c r="CTL344" s="429"/>
      <c r="CTM344" s="432"/>
      <c r="CTN344" s="432"/>
      <c r="CTO344" s="429"/>
      <c r="CTP344" s="429"/>
      <c r="CTQ344" s="429"/>
      <c r="CTR344" s="429"/>
      <c r="CTS344" s="429"/>
      <c r="CTT344" s="429"/>
      <c r="CTU344" s="429"/>
      <c r="CTV344" s="429"/>
      <c r="CTW344" s="429"/>
      <c r="CTX344" s="429"/>
      <c r="CTY344" s="429"/>
      <c r="CTZ344" s="429"/>
      <c r="CUA344" s="429"/>
      <c r="CUB344" s="429"/>
      <c r="CUC344" s="429"/>
      <c r="CUD344" s="429"/>
      <c r="CUE344" s="429"/>
      <c r="CUF344" s="429"/>
      <c r="CUG344" s="429"/>
      <c r="CUH344" s="429"/>
      <c r="CUI344" s="429"/>
      <c r="CUJ344" s="429"/>
      <c r="CUK344" s="429"/>
      <c r="CUL344" s="429"/>
      <c r="CUM344" s="432"/>
      <c r="CUN344" s="432"/>
      <c r="CUO344" s="429"/>
      <c r="CUP344" s="429"/>
      <c r="CUQ344" s="429"/>
      <c r="CUR344" s="429"/>
      <c r="CUS344" s="429"/>
      <c r="CUT344" s="429"/>
      <c r="CUU344" s="429"/>
      <c r="CUV344" s="429"/>
      <c r="CUW344" s="429"/>
      <c r="CUX344" s="429"/>
      <c r="CUY344" s="429"/>
      <c r="CUZ344" s="429"/>
      <c r="CVA344" s="429"/>
      <c r="CVB344" s="429"/>
      <c r="CVC344" s="429"/>
      <c r="CVD344" s="429"/>
      <c r="CVE344" s="429"/>
      <c r="CVF344" s="429"/>
      <c r="CVG344" s="429"/>
      <c r="CVH344" s="429"/>
      <c r="CVI344" s="429"/>
      <c r="CVJ344" s="429"/>
      <c r="CVK344" s="429"/>
      <c r="CVL344" s="429"/>
      <c r="CVM344" s="432"/>
      <c r="CVN344" s="432"/>
      <c r="CVO344" s="429"/>
      <c r="CVP344" s="429"/>
      <c r="CVQ344" s="429"/>
      <c r="CVR344" s="429"/>
      <c r="CVS344" s="429"/>
      <c r="CVT344" s="429"/>
      <c r="CVU344" s="429"/>
      <c r="CVV344" s="429"/>
      <c r="CVW344" s="429"/>
      <c r="CVX344" s="429"/>
      <c r="CVY344" s="429"/>
      <c r="CVZ344" s="429"/>
      <c r="CWA344" s="429"/>
      <c r="CWB344" s="429"/>
      <c r="CWC344" s="429"/>
      <c r="CWD344" s="429"/>
      <c r="CWE344" s="429"/>
      <c r="CWF344" s="429"/>
      <c r="CWG344" s="429"/>
      <c r="CWH344" s="429"/>
      <c r="CWI344" s="429"/>
      <c r="CWJ344" s="429"/>
      <c r="CWK344" s="429"/>
      <c r="CWL344" s="429"/>
      <c r="CWM344" s="432"/>
      <c r="CWN344" s="432"/>
      <c r="CWO344" s="429"/>
      <c r="CWP344" s="429"/>
      <c r="CWQ344" s="429"/>
      <c r="CWR344" s="429"/>
      <c r="CWS344" s="429"/>
      <c r="CWT344" s="429"/>
      <c r="CWU344" s="429"/>
      <c r="CWV344" s="429"/>
      <c r="CWW344" s="429"/>
      <c r="CWX344" s="429"/>
      <c r="CWY344" s="429"/>
      <c r="CWZ344" s="429"/>
      <c r="CXA344" s="429"/>
      <c r="CXB344" s="429"/>
      <c r="CXC344" s="429"/>
      <c r="CXD344" s="429"/>
      <c r="CXE344" s="429"/>
      <c r="CXF344" s="429"/>
      <c r="CXG344" s="429"/>
      <c r="CXH344" s="429"/>
      <c r="CXI344" s="429"/>
      <c r="CXJ344" s="429"/>
      <c r="CXK344" s="429"/>
      <c r="CXL344" s="429"/>
      <c r="CXM344" s="432"/>
      <c r="CXN344" s="432"/>
      <c r="CXO344" s="429"/>
      <c r="CXP344" s="429"/>
      <c r="CXQ344" s="429"/>
      <c r="CXR344" s="429"/>
      <c r="CXS344" s="429"/>
      <c r="CXT344" s="429"/>
      <c r="CXU344" s="429"/>
      <c r="CXV344" s="429"/>
      <c r="CXW344" s="429"/>
      <c r="CXX344" s="429"/>
      <c r="CXY344" s="429"/>
      <c r="CXZ344" s="429"/>
      <c r="CYA344" s="429"/>
      <c r="CYB344" s="429"/>
      <c r="CYC344" s="429"/>
      <c r="CYD344" s="429"/>
      <c r="CYE344" s="429"/>
      <c r="CYF344" s="429"/>
      <c r="CYG344" s="429"/>
      <c r="CYH344" s="429"/>
      <c r="CYI344" s="429"/>
      <c r="CYJ344" s="429"/>
      <c r="CYK344" s="429"/>
      <c r="CYL344" s="429"/>
      <c r="CYM344" s="432"/>
      <c r="CYN344" s="432"/>
      <c r="CYO344" s="429"/>
      <c r="CYP344" s="429"/>
      <c r="CYQ344" s="429"/>
      <c r="CYR344" s="429"/>
      <c r="CYS344" s="429"/>
      <c r="CYT344" s="429"/>
      <c r="CYU344" s="429"/>
      <c r="CYV344" s="429"/>
      <c r="CYW344" s="429"/>
      <c r="CYX344" s="429"/>
      <c r="CYY344" s="429"/>
      <c r="CYZ344" s="429"/>
      <c r="CZA344" s="429"/>
      <c r="CZB344" s="429"/>
      <c r="CZC344" s="429"/>
      <c r="CZD344" s="429"/>
      <c r="CZE344" s="429"/>
      <c r="CZF344" s="429"/>
      <c r="CZG344" s="429"/>
      <c r="CZH344" s="429"/>
      <c r="CZI344" s="429"/>
      <c r="CZJ344" s="429"/>
      <c r="CZK344" s="429"/>
      <c r="CZL344" s="429"/>
      <c r="CZM344" s="432"/>
      <c r="CZN344" s="432"/>
      <c r="CZO344" s="429"/>
      <c r="CZP344" s="429"/>
      <c r="CZQ344" s="429"/>
      <c r="CZR344" s="429"/>
      <c r="CZS344" s="429"/>
      <c r="CZT344" s="429"/>
      <c r="CZU344" s="429"/>
      <c r="CZV344" s="429"/>
      <c r="CZW344" s="429"/>
      <c r="CZX344" s="429"/>
      <c r="CZY344" s="429"/>
      <c r="CZZ344" s="429"/>
      <c r="DAA344" s="429"/>
      <c r="DAB344" s="429"/>
      <c r="DAC344" s="429"/>
      <c r="DAD344" s="429"/>
      <c r="DAE344" s="429"/>
      <c r="DAF344" s="429"/>
      <c r="DAG344" s="429"/>
      <c r="DAH344" s="429"/>
      <c r="DAI344" s="429"/>
      <c r="DAJ344" s="429"/>
      <c r="DAK344" s="429"/>
      <c r="DAL344" s="429"/>
      <c r="DAM344" s="432"/>
      <c r="DAN344" s="432"/>
      <c r="DAO344" s="429"/>
      <c r="DAP344" s="429"/>
      <c r="DAQ344" s="429"/>
      <c r="DAR344" s="429"/>
      <c r="DAS344" s="429"/>
      <c r="DAT344" s="429"/>
      <c r="DAU344" s="429"/>
      <c r="DAV344" s="429"/>
      <c r="DAW344" s="429"/>
      <c r="DAX344" s="429"/>
      <c r="DAY344" s="429"/>
      <c r="DAZ344" s="429"/>
      <c r="DBA344" s="429"/>
      <c r="DBB344" s="429"/>
      <c r="DBC344" s="429"/>
      <c r="DBD344" s="429"/>
      <c r="DBE344" s="429"/>
      <c r="DBF344" s="429"/>
      <c r="DBG344" s="429"/>
      <c r="DBH344" s="429"/>
      <c r="DBI344" s="429"/>
      <c r="DBJ344" s="429"/>
      <c r="DBK344" s="429"/>
      <c r="DBL344" s="429"/>
      <c r="DBM344" s="432"/>
      <c r="DBN344" s="432"/>
      <c r="DBO344" s="429"/>
      <c r="DBP344" s="429"/>
      <c r="DBQ344" s="429"/>
      <c r="DBR344" s="429"/>
      <c r="DBS344" s="429"/>
      <c r="DBT344" s="429"/>
      <c r="DBU344" s="429"/>
      <c r="DBV344" s="429"/>
      <c r="DBW344" s="429"/>
      <c r="DBX344" s="429"/>
      <c r="DBY344" s="429"/>
      <c r="DBZ344" s="429"/>
      <c r="DCA344" s="429"/>
      <c r="DCB344" s="429"/>
      <c r="DCC344" s="429"/>
      <c r="DCD344" s="429"/>
      <c r="DCE344" s="429"/>
      <c r="DCF344" s="429"/>
      <c r="DCG344" s="429"/>
      <c r="DCH344" s="429"/>
      <c r="DCI344" s="429"/>
      <c r="DCJ344" s="429"/>
      <c r="DCK344" s="429"/>
      <c r="DCL344" s="429"/>
      <c r="DCM344" s="432"/>
      <c r="DCN344" s="432"/>
      <c r="DCO344" s="429"/>
      <c r="DCP344" s="429"/>
      <c r="DCQ344" s="429"/>
      <c r="DCR344" s="429"/>
      <c r="DCS344" s="429"/>
      <c r="DCT344" s="429"/>
      <c r="DCU344" s="429"/>
      <c r="DCV344" s="429"/>
      <c r="DCW344" s="429"/>
      <c r="DCX344" s="429"/>
      <c r="DCY344" s="429"/>
      <c r="DCZ344" s="429"/>
      <c r="DDA344" s="429"/>
      <c r="DDB344" s="429"/>
      <c r="DDC344" s="429"/>
      <c r="DDD344" s="429"/>
      <c r="DDE344" s="429"/>
      <c r="DDF344" s="429"/>
      <c r="DDG344" s="429"/>
      <c r="DDH344" s="429"/>
      <c r="DDI344" s="429"/>
      <c r="DDJ344" s="429"/>
      <c r="DDK344" s="429"/>
      <c r="DDL344" s="429"/>
      <c r="DDM344" s="432"/>
      <c r="DDN344" s="432"/>
      <c r="DDO344" s="429"/>
      <c r="DDP344" s="429"/>
      <c r="DDQ344" s="429"/>
      <c r="DDR344" s="429"/>
      <c r="DDS344" s="429"/>
      <c r="DDT344" s="429"/>
      <c r="DDU344" s="429"/>
      <c r="DDV344" s="429"/>
      <c r="DDW344" s="429"/>
      <c r="DDX344" s="429"/>
      <c r="DDY344" s="429"/>
      <c r="DDZ344" s="429"/>
      <c r="DEA344" s="429"/>
      <c r="DEB344" s="429"/>
      <c r="DEC344" s="429"/>
      <c r="DED344" s="429"/>
      <c r="DEE344" s="429"/>
      <c r="DEF344" s="429"/>
      <c r="DEG344" s="429"/>
      <c r="DEH344" s="429"/>
      <c r="DEI344" s="429"/>
      <c r="DEJ344" s="429"/>
      <c r="DEK344" s="429"/>
      <c r="DEL344" s="429"/>
      <c r="DEM344" s="432"/>
      <c r="DEN344" s="432"/>
      <c r="DEO344" s="429"/>
      <c r="DEP344" s="429"/>
      <c r="DEQ344" s="429"/>
      <c r="DER344" s="429"/>
      <c r="DES344" s="429"/>
      <c r="DET344" s="429"/>
      <c r="DEU344" s="429"/>
      <c r="DEV344" s="429"/>
      <c r="DEW344" s="429"/>
      <c r="DEX344" s="429"/>
      <c r="DEY344" s="429"/>
      <c r="DEZ344" s="429"/>
      <c r="DFA344" s="429"/>
      <c r="DFB344" s="429"/>
      <c r="DFC344" s="429"/>
      <c r="DFD344" s="429"/>
      <c r="DFE344" s="429"/>
      <c r="DFF344" s="429"/>
      <c r="DFG344" s="429"/>
      <c r="DFH344" s="429"/>
      <c r="DFI344" s="429"/>
      <c r="DFJ344" s="429"/>
      <c r="DFK344" s="429"/>
      <c r="DFL344" s="429"/>
      <c r="DFM344" s="432"/>
      <c r="DFN344" s="432"/>
      <c r="DFO344" s="429"/>
      <c r="DFP344" s="429"/>
      <c r="DFQ344" s="429"/>
      <c r="DFR344" s="429"/>
      <c r="DFS344" s="429"/>
      <c r="DFT344" s="429"/>
      <c r="DFU344" s="429"/>
      <c r="DFV344" s="429"/>
      <c r="DFW344" s="429"/>
      <c r="DFX344" s="429"/>
      <c r="DFY344" s="429"/>
      <c r="DFZ344" s="429"/>
      <c r="DGA344" s="429"/>
      <c r="DGB344" s="429"/>
      <c r="DGC344" s="429"/>
      <c r="DGD344" s="429"/>
      <c r="DGE344" s="429"/>
      <c r="DGF344" s="429"/>
      <c r="DGG344" s="429"/>
      <c r="DGH344" s="429"/>
      <c r="DGI344" s="429"/>
      <c r="DGJ344" s="429"/>
      <c r="DGK344" s="429"/>
      <c r="DGL344" s="429"/>
      <c r="DGM344" s="432"/>
      <c r="DGN344" s="432"/>
      <c r="DGO344" s="429"/>
      <c r="DGP344" s="429"/>
      <c r="DGQ344" s="429"/>
      <c r="DGR344" s="429"/>
      <c r="DGS344" s="429"/>
      <c r="DGT344" s="429"/>
      <c r="DGU344" s="429"/>
      <c r="DGV344" s="429"/>
      <c r="DGW344" s="429"/>
      <c r="DGX344" s="429"/>
      <c r="DGY344" s="429"/>
      <c r="DGZ344" s="429"/>
      <c r="DHA344" s="429"/>
      <c r="DHB344" s="429"/>
      <c r="DHC344" s="429"/>
      <c r="DHD344" s="429"/>
      <c r="DHE344" s="429"/>
      <c r="DHF344" s="429"/>
      <c r="DHG344" s="429"/>
      <c r="DHH344" s="429"/>
      <c r="DHI344" s="429"/>
      <c r="DHJ344" s="429"/>
      <c r="DHK344" s="429"/>
      <c r="DHL344" s="429"/>
      <c r="DHM344" s="432"/>
      <c r="DHN344" s="432"/>
      <c r="DHO344" s="429"/>
      <c r="DHP344" s="429"/>
      <c r="DHQ344" s="429"/>
      <c r="DHR344" s="429"/>
      <c r="DHS344" s="429"/>
      <c r="DHT344" s="429"/>
      <c r="DHU344" s="429"/>
      <c r="DHV344" s="429"/>
      <c r="DHW344" s="429"/>
      <c r="DHX344" s="429"/>
      <c r="DHY344" s="429"/>
      <c r="DHZ344" s="429"/>
      <c r="DIA344" s="429"/>
      <c r="DIB344" s="429"/>
      <c r="DIC344" s="429"/>
      <c r="DID344" s="429"/>
      <c r="DIE344" s="429"/>
      <c r="DIF344" s="429"/>
      <c r="DIG344" s="429"/>
      <c r="DIH344" s="429"/>
      <c r="DII344" s="429"/>
      <c r="DIJ344" s="429"/>
      <c r="DIK344" s="429"/>
      <c r="DIL344" s="429"/>
      <c r="DIM344" s="432"/>
      <c r="DIN344" s="432"/>
      <c r="DIO344" s="429"/>
      <c r="DIP344" s="429"/>
      <c r="DIQ344" s="429"/>
      <c r="DIR344" s="429"/>
      <c r="DIS344" s="429"/>
      <c r="DIT344" s="429"/>
      <c r="DIU344" s="429"/>
      <c r="DIV344" s="429"/>
      <c r="DIW344" s="429"/>
      <c r="DIX344" s="429"/>
      <c r="DIY344" s="429"/>
      <c r="DIZ344" s="429"/>
      <c r="DJA344" s="429"/>
      <c r="DJB344" s="429"/>
      <c r="DJC344" s="429"/>
      <c r="DJD344" s="429"/>
      <c r="DJE344" s="429"/>
      <c r="DJF344" s="429"/>
      <c r="DJG344" s="429"/>
      <c r="DJH344" s="429"/>
      <c r="DJI344" s="429"/>
      <c r="DJJ344" s="429"/>
      <c r="DJK344" s="429"/>
      <c r="DJL344" s="429"/>
      <c r="DJM344" s="432"/>
      <c r="DJN344" s="432"/>
      <c r="DJO344" s="429"/>
      <c r="DJP344" s="429"/>
      <c r="DJQ344" s="429"/>
      <c r="DJR344" s="429"/>
      <c r="DJS344" s="429"/>
      <c r="DJT344" s="429"/>
      <c r="DJU344" s="429"/>
      <c r="DJV344" s="429"/>
      <c r="DJW344" s="429"/>
      <c r="DJX344" s="429"/>
      <c r="DJY344" s="429"/>
      <c r="DJZ344" s="429"/>
      <c r="DKA344" s="429"/>
      <c r="DKB344" s="429"/>
      <c r="DKC344" s="429"/>
      <c r="DKD344" s="429"/>
      <c r="DKE344" s="429"/>
      <c r="DKF344" s="429"/>
      <c r="DKG344" s="429"/>
      <c r="DKH344" s="429"/>
      <c r="DKI344" s="429"/>
      <c r="DKJ344" s="429"/>
      <c r="DKK344" s="429"/>
      <c r="DKL344" s="429"/>
      <c r="DKM344" s="432"/>
      <c r="DKN344" s="432"/>
      <c r="DKO344" s="429"/>
      <c r="DKP344" s="429"/>
      <c r="DKQ344" s="429"/>
      <c r="DKR344" s="429"/>
      <c r="DKS344" s="429"/>
      <c r="DKT344" s="429"/>
      <c r="DKU344" s="429"/>
      <c r="DKV344" s="429"/>
      <c r="DKW344" s="429"/>
      <c r="DKX344" s="429"/>
      <c r="DKY344" s="429"/>
      <c r="DKZ344" s="429"/>
      <c r="DLA344" s="429"/>
      <c r="DLB344" s="429"/>
      <c r="DLC344" s="429"/>
      <c r="DLD344" s="429"/>
      <c r="DLE344" s="429"/>
      <c r="DLF344" s="429"/>
      <c r="DLG344" s="429"/>
      <c r="DLH344" s="429"/>
      <c r="DLI344" s="429"/>
      <c r="DLJ344" s="429"/>
      <c r="DLK344" s="429"/>
      <c r="DLL344" s="429"/>
      <c r="DLM344" s="432"/>
      <c r="DLN344" s="432"/>
      <c r="DLO344" s="429"/>
      <c r="DLP344" s="429"/>
      <c r="DLQ344" s="429"/>
      <c r="DLR344" s="429"/>
      <c r="DLS344" s="429"/>
      <c r="DLT344" s="429"/>
      <c r="DLU344" s="429"/>
      <c r="DLV344" s="429"/>
      <c r="DLW344" s="429"/>
      <c r="DLX344" s="429"/>
      <c r="DLY344" s="429"/>
      <c r="DLZ344" s="429"/>
      <c r="DMA344" s="429"/>
      <c r="DMB344" s="429"/>
      <c r="DMC344" s="429"/>
      <c r="DMD344" s="429"/>
      <c r="DME344" s="429"/>
      <c r="DMF344" s="429"/>
      <c r="DMG344" s="429"/>
      <c r="DMH344" s="429"/>
      <c r="DMI344" s="429"/>
      <c r="DMJ344" s="429"/>
      <c r="DMK344" s="429"/>
      <c r="DML344" s="429"/>
      <c r="DMM344" s="432"/>
      <c r="DMN344" s="432"/>
      <c r="DMO344" s="429"/>
      <c r="DMP344" s="429"/>
      <c r="DMQ344" s="429"/>
      <c r="DMR344" s="429"/>
      <c r="DMS344" s="429"/>
      <c r="DMT344" s="429"/>
      <c r="DMU344" s="429"/>
      <c r="DMV344" s="429"/>
      <c r="DMW344" s="429"/>
      <c r="DMX344" s="429"/>
      <c r="DMY344" s="429"/>
      <c r="DMZ344" s="429"/>
      <c r="DNA344" s="429"/>
      <c r="DNB344" s="429"/>
      <c r="DNC344" s="429"/>
      <c r="DND344" s="429"/>
      <c r="DNE344" s="429"/>
      <c r="DNF344" s="429"/>
      <c r="DNG344" s="429"/>
      <c r="DNH344" s="429"/>
      <c r="DNI344" s="429"/>
      <c r="DNJ344" s="429"/>
      <c r="DNK344" s="429"/>
      <c r="DNL344" s="429"/>
      <c r="DNM344" s="432"/>
      <c r="DNN344" s="432"/>
      <c r="DNO344" s="429"/>
      <c r="DNP344" s="429"/>
      <c r="DNQ344" s="429"/>
      <c r="DNR344" s="429"/>
      <c r="DNS344" s="429"/>
      <c r="DNT344" s="429"/>
      <c r="DNU344" s="429"/>
      <c r="DNV344" s="429"/>
      <c r="DNW344" s="429"/>
      <c r="DNX344" s="429"/>
      <c r="DNY344" s="429"/>
      <c r="DNZ344" s="429"/>
      <c r="DOA344" s="429"/>
      <c r="DOB344" s="429"/>
      <c r="DOC344" s="429"/>
      <c r="DOD344" s="429"/>
      <c r="DOE344" s="429"/>
      <c r="DOF344" s="429"/>
      <c r="DOG344" s="429"/>
      <c r="DOH344" s="429"/>
      <c r="DOI344" s="429"/>
      <c r="DOJ344" s="429"/>
      <c r="DOK344" s="429"/>
      <c r="DOL344" s="429"/>
      <c r="DOM344" s="432"/>
      <c r="DON344" s="432"/>
      <c r="DOO344" s="429"/>
      <c r="DOP344" s="429"/>
      <c r="DOQ344" s="429"/>
      <c r="DOR344" s="429"/>
      <c r="DOS344" s="429"/>
      <c r="DOT344" s="429"/>
      <c r="DOU344" s="429"/>
      <c r="DOV344" s="429"/>
      <c r="DOW344" s="429"/>
      <c r="DOX344" s="429"/>
      <c r="DOY344" s="429"/>
      <c r="DOZ344" s="429"/>
      <c r="DPA344" s="429"/>
      <c r="DPB344" s="429"/>
      <c r="DPC344" s="429"/>
      <c r="DPD344" s="429"/>
      <c r="DPE344" s="429"/>
      <c r="DPF344" s="429"/>
      <c r="DPG344" s="429"/>
      <c r="DPH344" s="429"/>
      <c r="DPI344" s="429"/>
      <c r="DPJ344" s="429"/>
      <c r="DPK344" s="429"/>
      <c r="DPL344" s="429"/>
      <c r="DPM344" s="432"/>
      <c r="DPN344" s="432"/>
      <c r="DPO344" s="429"/>
      <c r="DPP344" s="429"/>
      <c r="DPQ344" s="429"/>
      <c r="DPR344" s="429"/>
      <c r="DPS344" s="429"/>
      <c r="DPT344" s="429"/>
      <c r="DPU344" s="429"/>
      <c r="DPV344" s="429"/>
      <c r="DPW344" s="429"/>
      <c r="DPX344" s="429"/>
      <c r="DPY344" s="429"/>
      <c r="DPZ344" s="429"/>
      <c r="DQA344" s="429"/>
      <c r="DQB344" s="429"/>
      <c r="DQC344" s="429"/>
      <c r="DQD344" s="429"/>
      <c r="DQE344" s="429"/>
      <c r="DQF344" s="429"/>
      <c r="DQG344" s="429"/>
      <c r="DQH344" s="429"/>
      <c r="DQI344" s="429"/>
      <c r="DQJ344" s="429"/>
      <c r="DQK344" s="429"/>
      <c r="DQL344" s="429"/>
      <c r="DQM344" s="432"/>
      <c r="DQN344" s="432"/>
      <c r="DQO344" s="429"/>
      <c r="DQP344" s="429"/>
      <c r="DQQ344" s="429"/>
      <c r="DQR344" s="429"/>
      <c r="DQS344" s="429"/>
      <c r="DQT344" s="429"/>
      <c r="DQU344" s="429"/>
      <c r="DQV344" s="429"/>
      <c r="DQW344" s="429"/>
      <c r="DQX344" s="429"/>
      <c r="DQY344" s="429"/>
      <c r="DQZ344" s="429"/>
      <c r="DRA344" s="429"/>
      <c r="DRB344" s="429"/>
      <c r="DRC344" s="429"/>
      <c r="DRD344" s="429"/>
      <c r="DRE344" s="429"/>
      <c r="DRF344" s="429"/>
      <c r="DRG344" s="429"/>
      <c r="DRH344" s="429"/>
      <c r="DRI344" s="429"/>
      <c r="DRJ344" s="429"/>
      <c r="DRK344" s="429"/>
      <c r="DRL344" s="429"/>
      <c r="DRM344" s="432"/>
      <c r="DRN344" s="432"/>
      <c r="DRO344" s="429"/>
      <c r="DRP344" s="429"/>
      <c r="DRQ344" s="429"/>
      <c r="DRR344" s="429"/>
      <c r="DRS344" s="429"/>
      <c r="DRT344" s="429"/>
      <c r="DRU344" s="429"/>
      <c r="DRV344" s="429"/>
      <c r="DRW344" s="429"/>
      <c r="DRX344" s="429"/>
      <c r="DRY344" s="429"/>
      <c r="DRZ344" s="429"/>
      <c r="DSA344" s="429"/>
      <c r="DSB344" s="429"/>
      <c r="DSC344" s="429"/>
      <c r="DSD344" s="429"/>
      <c r="DSE344" s="429"/>
      <c r="DSF344" s="429"/>
      <c r="DSG344" s="429"/>
      <c r="DSH344" s="429"/>
      <c r="DSI344" s="429"/>
      <c r="DSJ344" s="429"/>
      <c r="DSK344" s="429"/>
      <c r="DSL344" s="429"/>
      <c r="DSM344" s="432"/>
      <c r="DSN344" s="432"/>
      <c r="DSO344" s="429"/>
      <c r="DSP344" s="429"/>
      <c r="DSQ344" s="429"/>
      <c r="DSR344" s="429"/>
      <c r="DSS344" s="429"/>
      <c r="DST344" s="429"/>
      <c r="DSU344" s="429"/>
      <c r="DSV344" s="429"/>
      <c r="DSW344" s="429"/>
      <c r="DSX344" s="429"/>
      <c r="DSY344" s="429"/>
      <c r="DSZ344" s="429"/>
      <c r="DTA344" s="429"/>
      <c r="DTB344" s="429"/>
      <c r="DTC344" s="429"/>
      <c r="DTD344" s="429"/>
      <c r="DTE344" s="429"/>
      <c r="DTF344" s="429"/>
      <c r="DTG344" s="429"/>
      <c r="DTH344" s="429"/>
      <c r="DTI344" s="429"/>
      <c r="DTJ344" s="429"/>
      <c r="DTK344" s="429"/>
      <c r="DTL344" s="429"/>
      <c r="DTM344" s="432"/>
      <c r="DTN344" s="432"/>
      <c r="DTO344" s="429"/>
      <c r="DTP344" s="429"/>
      <c r="DTQ344" s="429"/>
      <c r="DTR344" s="429"/>
      <c r="DTS344" s="429"/>
      <c r="DTT344" s="429"/>
      <c r="DTU344" s="429"/>
      <c r="DTV344" s="429"/>
      <c r="DTW344" s="429"/>
      <c r="DTX344" s="429"/>
      <c r="DTY344" s="429"/>
      <c r="DTZ344" s="429"/>
      <c r="DUA344" s="429"/>
      <c r="DUB344" s="429"/>
      <c r="DUC344" s="429"/>
      <c r="DUD344" s="429"/>
      <c r="DUE344" s="429"/>
      <c r="DUF344" s="429"/>
      <c r="DUG344" s="429"/>
      <c r="DUH344" s="429"/>
      <c r="DUI344" s="429"/>
      <c r="DUJ344" s="429"/>
      <c r="DUK344" s="429"/>
      <c r="DUL344" s="429"/>
      <c r="DUM344" s="432"/>
      <c r="DUN344" s="432"/>
      <c r="DUO344" s="429"/>
      <c r="DUP344" s="429"/>
      <c r="DUQ344" s="429"/>
      <c r="DUR344" s="429"/>
      <c r="DUS344" s="429"/>
      <c r="DUT344" s="429"/>
      <c r="DUU344" s="429"/>
      <c r="DUV344" s="429"/>
      <c r="DUW344" s="429"/>
      <c r="DUX344" s="429"/>
      <c r="DUY344" s="429"/>
      <c r="DUZ344" s="429"/>
      <c r="DVA344" s="429"/>
      <c r="DVB344" s="429"/>
      <c r="DVC344" s="429"/>
      <c r="DVD344" s="429"/>
      <c r="DVE344" s="429"/>
      <c r="DVF344" s="429"/>
      <c r="DVG344" s="429"/>
      <c r="DVH344" s="429"/>
      <c r="DVI344" s="429"/>
      <c r="DVJ344" s="429"/>
      <c r="DVK344" s="429"/>
      <c r="DVL344" s="429"/>
      <c r="DVM344" s="432"/>
      <c r="DVN344" s="432"/>
      <c r="DVO344" s="429"/>
      <c r="DVP344" s="429"/>
      <c r="DVQ344" s="429"/>
      <c r="DVR344" s="429"/>
      <c r="DVS344" s="429"/>
      <c r="DVT344" s="429"/>
      <c r="DVU344" s="429"/>
      <c r="DVV344" s="429"/>
      <c r="DVW344" s="429"/>
      <c r="DVX344" s="429"/>
      <c r="DVY344" s="429"/>
      <c r="DVZ344" s="429"/>
      <c r="DWA344" s="429"/>
      <c r="DWB344" s="429"/>
      <c r="DWC344" s="429"/>
      <c r="DWD344" s="429"/>
      <c r="DWE344" s="429"/>
      <c r="DWF344" s="429"/>
      <c r="DWG344" s="429"/>
      <c r="DWH344" s="429"/>
      <c r="DWI344" s="429"/>
      <c r="DWJ344" s="429"/>
      <c r="DWK344" s="429"/>
      <c r="DWL344" s="429"/>
      <c r="DWM344" s="432"/>
      <c r="DWN344" s="432"/>
      <c r="DWO344" s="429"/>
      <c r="DWP344" s="429"/>
      <c r="DWQ344" s="429"/>
      <c r="DWR344" s="429"/>
      <c r="DWS344" s="429"/>
      <c r="DWT344" s="429"/>
      <c r="DWU344" s="429"/>
      <c r="DWV344" s="429"/>
      <c r="DWW344" s="429"/>
      <c r="DWX344" s="429"/>
      <c r="DWY344" s="429"/>
      <c r="DWZ344" s="429"/>
      <c r="DXA344" s="429"/>
      <c r="DXB344" s="429"/>
      <c r="DXC344" s="429"/>
      <c r="DXD344" s="429"/>
      <c r="DXE344" s="429"/>
      <c r="DXF344" s="429"/>
      <c r="DXG344" s="429"/>
      <c r="DXH344" s="429"/>
      <c r="DXI344" s="429"/>
      <c r="DXJ344" s="429"/>
      <c r="DXK344" s="429"/>
      <c r="DXL344" s="429"/>
      <c r="DXM344" s="432"/>
      <c r="DXN344" s="432"/>
      <c r="DXO344" s="429"/>
      <c r="DXP344" s="429"/>
      <c r="DXQ344" s="429"/>
      <c r="DXR344" s="429"/>
      <c r="DXS344" s="429"/>
      <c r="DXT344" s="429"/>
      <c r="DXU344" s="429"/>
      <c r="DXV344" s="429"/>
      <c r="DXW344" s="429"/>
      <c r="DXX344" s="429"/>
      <c r="DXY344" s="429"/>
      <c r="DXZ344" s="429"/>
      <c r="DYA344" s="429"/>
      <c r="DYB344" s="429"/>
      <c r="DYC344" s="429"/>
      <c r="DYD344" s="429"/>
      <c r="DYE344" s="429"/>
      <c r="DYF344" s="429"/>
      <c r="DYG344" s="429"/>
      <c r="DYH344" s="429"/>
      <c r="DYI344" s="429"/>
      <c r="DYJ344" s="429"/>
      <c r="DYK344" s="429"/>
      <c r="DYL344" s="429"/>
      <c r="DYM344" s="432"/>
      <c r="DYN344" s="432"/>
      <c r="DYO344" s="429"/>
      <c r="DYP344" s="429"/>
      <c r="DYQ344" s="429"/>
      <c r="DYR344" s="429"/>
      <c r="DYS344" s="429"/>
      <c r="DYT344" s="429"/>
      <c r="DYU344" s="429"/>
      <c r="DYV344" s="429"/>
      <c r="DYW344" s="429"/>
      <c r="DYX344" s="429"/>
      <c r="DYY344" s="429"/>
      <c r="DYZ344" s="429"/>
      <c r="DZA344" s="429"/>
      <c r="DZB344" s="429"/>
      <c r="DZC344" s="429"/>
      <c r="DZD344" s="429"/>
      <c r="DZE344" s="429"/>
      <c r="DZF344" s="429"/>
      <c r="DZG344" s="429"/>
      <c r="DZH344" s="429"/>
      <c r="DZI344" s="429"/>
      <c r="DZJ344" s="429"/>
      <c r="DZK344" s="429"/>
      <c r="DZL344" s="429"/>
      <c r="DZM344" s="432"/>
      <c r="DZN344" s="432"/>
      <c r="DZO344" s="429"/>
      <c r="DZP344" s="429"/>
      <c r="DZQ344" s="429"/>
      <c r="DZR344" s="429"/>
      <c r="DZS344" s="429"/>
      <c r="DZT344" s="429"/>
      <c r="DZU344" s="429"/>
      <c r="DZV344" s="429"/>
      <c r="DZW344" s="429"/>
      <c r="DZX344" s="429"/>
      <c r="DZY344" s="429"/>
      <c r="DZZ344" s="429"/>
      <c r="EAA344" s="429"/>
      <c r="EAB344" s="429"/>
      <c r="EAC344" s="429"/>
      <c r="EAD344" s="429"/>
      <c r="EAE344" s="429"/>
      <c r="EAF344" s="429"/>
      <c r="EAG344" s="429"/>
      <c r="EAH344" s="429"/>
      <c r="EAI344" s="429"/>
      <c r="EAJ344" s="429"/>
      <c r="EAK344" s="429"/>
      <c r="EAL344" s="429"/>
      <c r="EAM344" s="432"/>
      <c r="EAN344" s="432"/>
      <c r="EAO344" s="429"/>
      <c r="EAP344" s="429"/>
      <c r="EAQ344" s="429"/>
      <c r="EAR344" s="429"/>
      <c r="EAS344" s="429"/>
      <c r="EAT344" s="429"/>
      <c r="EAU344" s="429"/>
      <c r="EAV344" s="429"/>
      <c r="EAW344" s="429"/>
      <c r="EAX344" s="429"/>
      <c r="EAY344" s="429"/>
      <c r="EAZ344" s="429"/>
      <c r="EBA344" s="429"/>
      <c r="EBB344" s="429"/>
      <c r="EBC344" s="429"/>
      <c r="EBD344" s="429"/>
      <c r="EBE344" s="429"/>
      <c r="EBF344" s="429"/>
      <c r="EBG344" s="429"/>
      <c r="EBH344" s="429"/>
      <c r="EBI344" s="429"/>
      <c r="EBJ344" s="429"/>
      <c r="EBK344" s="429"/>
      <c r="EBL344" s="429"/>
      <c r="EBM344" s="432"/>
      <c r="EBN344" s="432"/>
      <c r="EBO344" s="429"/>
      <c r="EBP344" s="429"/>
      <c r="EBQ344" s="429"/>
      <c r="EBR344" s="429"/>
      <c r="EBS344" s="429"/>
      <c r="EBT344" s="429"/>
      <c r="EBU344" s="429"/>
      <c r="EBV344" s="429"/>
      <c r="EBW344" s="429"/>
      <c r="EBX344" s="429"/>
      <c r="EBY344" s="429"/>
      <c r="EBZ344" s="429"/>
      <c r="ECA344" s="429"/>
      <c r="ECB344" s="429"/>
      <c r="ECC344" s="429"/>
      <c r="ECD344" s="429"/>
      <c r="ECE344" s="429"/>
      <c r="ECF344" s="429"/>
      <c r="ECG344" s="429"/>
      <c r="ECH344" s="429"/>
      <c r="ECI344" s="429"/>
      <c r="ECJ344" s="429"/>
      <c r="ECK344" s="429"/>
      <c r="ECL344" s="429"/>
      <c r="ECM344" s="432"/>
      <c r="ECN344" s="432"/>
      <c r="ECO344" s="429"/>
      <c r="ECP344" s="429"/>
      <c r="ECQ344" s="429"/>
      <c r="ECR344" s="429"/>
      <c r="ECS344" s="429"/>
      <c r="ECT344" s="429"/>
      <c r="ECU344" s="429"/>
      <c r="ECV344" s="429"/>
      <c r="ECW344" s="429"/>
      <c r="ECX344" s="429"/>
      <c r="ECY344" s="429"/>
      <c r="ECZ344" s="429"/>
      <c r="EDA344" s="429"/>
      <c r="EDB344" s="429"/>
      <c r="EDC344" s="429"/>
      <c r="EDD344" s="429"/>
      <c r="EDE344" s="429"/>
      <c r="EDF344" s="429"/>
      <c r="EDG344" s="429"/>
      <c r="EDH344" s="429"/>
      <c r="EDI344" s="429"/>
      <c r="EDJ344" s="429"/>
      <c r="EDK344" s="429"/>
      <c r="EDL344" s="429"/>
      <c r="EDM344" s="432"/>
      <c r="EDN344" s="432"/>
      <c r="EDO344" s="429"/>
      <c r="EDP344" s="429"/>
      <c r="EDQ344" s="429"/>
      <c r="EDR344" s="429"/>
      <c r="EDS344" s="429"/>
      <c r="EDT344" s="429"/>
      <c r="EDU344" s="429"/>
      <c r="EDV344" s="429"/>
      <c r="EDW344" s="429"/>
      <c r="EDX344" s="429"/>
      <c r="EDY344" s="429"/>
      <c r="EDZ344" s="429"/>
      <c r="EEA344" s="429"/>
      <c r="EEB344" s="429"/>
      <c r="EEC344" s="429"/>
      <c r="EED344" s="429"/>
      <c r="EEE344" s="429"/>
      <c r="EEF344" s="429"/>
      <c r="EEG344" s="429"/>
      <c r="EEH344" s="429"/>
      <c r="EEI344" s="429"/>
      <c r="EEJ344" s="429"/>
      <c r="EEK344" s="429"/>
      <c r="EEL344" s="429"/>
      <c r="EEM344" s="432"/>
      <c r="EEN344" s="432"/>
      <c r="EEO344" s="429"/>
      <c r="EEP344" s="429"/>
      <c r="EEQ344" s="429"/>
      <c r="EER344" s="429"/>
      <c r="EES344" s="429"/>
      <c r="EET344" s="429"/>
      <c r="EEU344" s="429"/>
      <c r="EEV344" s="429"/>
      <c r="EEW344" s="429"/>
      <c r="EEX344" s="429"/>
      <c r="EEY344" s="429"/>
      <c r="EEZ344" s="429"/>
      <c r="EFA344" s="429"/>
      <c r="EFB344" s="429"/>
      <c r="EFC344" s="429"/>
      <c r="EFD344" s="429"/>
      <c r="EFE344" s="429"/>
      <c r="EFF344" s="429"/>
      <c r="EFG344" s="429"/>
      <c r="EFH344" s="429"/>
      <c r="EFI344" s="429"/>
      <c r="EFJ344" s="429"/>
      <c r="EFK344" s="429"/>
      <c r="EFL344" s="429"/>
      <c r="EFM344" s="432"/>
      <c r="EFN344" s="432"/>
      <c r="EFO344" s="429"/>
      <c r="EFP344" s="429"/>
      <c r="EFQ344" s="429"/>
      <c r="EFR344" s="429"/>
      <c r="EFS344" s="429"/>
      <c r="EFT344" s="429"/>
      <c r="EFU344" s="429"/>
      <c r="EFV344" s="429"/>
      <c r="EFW344" s="429"/>
      <c r="EFX344" s="429"/>
      <c r="EFY344" s="429"/>
      <c r="EFZ344" s="429"/>
      <c r="EGA344" s="429"/>
      <c r="EGB344" s="429"/>
      <c r="EGC344" s="429"/>
      <c r="EGD344" s="429"/>
      <c r="EGE344" s="429"/>
      <c r="EGF344" s="429"/>
      <c r="EGG344" s="429"/>
      <c r="EGH344" s="429"/>
      <c r="EGI344" s="429"/>
      <c r="EGJ344" s="429"/>
      <c r="EGK344" s="429"/>
      <c r="EGL344" s="429"/>
      <c r="EGM344" s="432"/>
      <c r="EGN344" s="432"/>
      <c r="EGO344" s="429"/>
      <c r="EGP344" s="429"/>
      <c r="EGQ344" s="429"/>
      <c r="EGR344" s="429"/>
      <c r="EGS344" s="429"/>
      <c r="EGT344" s="429"/>
      <c r="EGU344" s="429"/>
      <c r="EGV344" s="429"/>
      <c r="EGW344" s="429"/>
      <c r="EGX344" s="429"/>
      <c r="EGY344" s="429"/>
      <c r="EGZ344" s="429"/>
      <c r="EHA344" s="429"/>
      <c r="EHB344" s="429"/>
      <c r="EHC344" s="429"/>
      <c r="EHD344" s="429"/>
      <c r="EHE344" s="429"/>
      <c r="EHF344" s="429"/>
      <c r="EHG344" s="429"/>
      <c r="EHH344" s="429"/>
      <c r="EHI344" s="429"/>
      <c r="EHJ344" s="429"/>
      <c r="EHK344" s="429"/>
      <c r="EHL344" s="429"/>
      <c r="EHM344" s="432"/>
      <c r="EHN344" s="432"/>
      <c r="EHO344" s="429"/>
      <c r="EHP344" s="429"/>
      <c r="EHQ344" s="429"/>
      <c r="EHR344" s="429"/>
      <c r="EHS344" s="429"/>
      <c r="EHT344" s="429"/>
      <c r="EHU344" s="429"/>
      <c r="EHV344" s="429"/>
      <c r="EHW344" s="429"/>
      <c r="EHX344" s="429"/>
      <c r="EHY344" s="429"/>
      <c r="EHZ344" s="429"/>
      <c r="EIA344" s="429"/>
      <c r="EIB344" s="429"/>
      <c r="EIC344" s="429"/>
      <c r="EID344" s="429"/>
      <c r="EIE344" s="429"/>
      <c r="EIF344" s="429"/>
      <c r="EIG344" s="429"/>
      <c r="EIH344" s="429"/>
      <c r="EII344" s="429"/>
      <c r="EIJ344" s="429"/>
      <c r="EIK344" s="429"/>
      <c r="EIL344" s="429"/>
      <c r="EIM344" s="432"/>
      <c r="EIN344" s="432"/>
      <c r="EIO344" s="429"/>
      <c r="EIP344" s="429"/>
      <c r="EIQ344" s="429"/>
      <c r="EIR344" s="429"/>
      <c r="EIS344" s="429"/>
      <c r="EIT344" s="429"/>
      <c r="EIU344" s="429"/>
      <c r="EIV344" s="429"/>
      <c r="EIW344" s="429"/>
      <c r="EIX344" s="429"/>
      <c r="EIY344" s="429"/>
      <c r="EIZ344" s="429"/>
      <c r="EJA344" s="429"/>
      <c r="EJB344" s="429"/>
      <c r="EJC344" s="429"/>
      <c r="EJD344" s="429"/>
      <c r="EJE344" s="429"/>
      <c r="EJF344" s="429"/>
      <c r="EJG344" s="429"/>
      <c r="EJH344" s="429"/>
      <c r="EJI344" s="429"/>
      <c r="EJJ344" s="429"/>
      <c r="EJK344" s="429"/>
      <c r="EJL344" s="429"/>
      <c r="EJM344" s="432"/>
      <c r="EJN344" s="432"/>
      <c r="EJO344" s="429"/>
      <c r="EJP344" s="429"/>
      <c r="EJQ344" s="429"/>
      <c r="EJR344" s="429"/>
      <c r="EJS344" s="429"/>
      <c r="EJT344" s="429"/>
      <c r="EJU344" s="429"/>
      <c r="EJV344" s="429"/>
      <c r="EJW344" s="429"/>
      <c r="EJX344" s="429"/>
      <c r="EJY344" s="429"/>
      <c r="EJZ344" s="429"/>
      <c r="EKA344" s="429"/>
      <c r="EKB344" s="429"/>
      <c r="EKC344" s="429"/>
      <c r="EKD344" s="429"/>
      <c r="EKE344" s="429"/>
      <c r="EKF344" s="429"/>
      <c r="EKG344" s="429"/>
      <c r="EKH344" s="429"/>
      <c r="EKI344" s="429"/>
      <c r="EKJ344" s="429"/>
      <c r="EKK344" s="429"/>
      <c r="EKL344" s="429"/>
      <c r="EKM344" s="432"/>
      <c r="EKN344" s="432"/>
      <c r="EKO344" s="429"/>
      <c r="EKP344" s="429"/>
      <c r="EKQ344" s="429"/>
      <c r="EKR344" s="429"/>
      <c r="EKS344" s="429"/>
      <c r="EKT344" s="429"/>
      <c r="EKU344" s="429"/>
      <c r="EKV344" s="429"/>
      <c r="EKW344" s="429"/>
      <c r="EKX344" s="429"/>
      <c r="EKY344" s="429"/>
      <c r="EKZ344" s="429"/>
      <c r="ELA344" s="429"/>
      <c r="ELB344" s="429"/>
      <c r="ELC344" s="429"/>
      <c r="ELD344" s="429"/>
      <c r="ELE344" s="429"/>
      <c r="ELF344" s="429"/>
      <c r="ELG344" s="429"/>
      <c r="ELH344" s="429"/>
      <c r="ELI344" s="429"/>
      <c r="ELJ344" s="429"/>
      <c r="ELK344" s="429"/>
      <c r="ELL344" s="429"/>
      <c r="ELM344" s="432"/>
      <c r="ELN344" s="432"/>
      <c r="ELO344" s="429"/>
      <c r="ELP344" s="429"/>
      <c r="ELQ344" s="429"/>
      <c r="ELR344" s="429"/>
      <c r="ELS344" s="429"/>
      <c r="ELT344" s="429"/>
      <c r="ELU344" s="429"/>
      <c r="ELV344" s="429"/>
      <c r="ELW344" s="429"/>
      <c r="ELX344" s="429"/>
      <c r="ELY344" s="429"/>
      <c r="ELZ344" s="429"/>
      <c r="EMA344" s="429"/>
      <c r="EMB344" s="429"/>
      <c r="EMC344" s="429"/>
      <c r="EMD344" s="429"/>
      <c r="EME344" s="429"/>
      <c r="EMF344" s="429"/>
      <c r="EMG344" s="429"/>
      <c r="EMH344" s="429"/>
      <c r="EMI344" s="429"/>
      <c r="EMJ344" s="429"/>
      <c r="EMK344" s="429"/>
      <c r="EML344" s="429"/>
      <c r="EMM344" s="432"/>
      <c r="EMN344" s="432"/>
      <c r="EMO344" s="429"/>
      <c r="EMP344" s="429"/>
      <c r="EMQ344" s="429"/>
      <c r="EMR344" s="429"/>
      <c r="EMS344" s="429"/>
      <c r="EMT344" s="429"/>
      <c r="EMU344" s="429"/>
      <c r="EMV344" s="429"/>
      <c r="EMW344" s="429"/>
      <c r="EMX344" s="429"/>
      <c r="EMY344" s="429"/>
      <c r="EMZ344" s="429"/>
      <c r="ENA344" s="429"/>
      <c r="ENB344" s="429"/>
      <c r="ENC344" s="429"/>
      <c r="END344" s="429"/>
      <c r="ENE344" s="429"/>
      <c r="ENF344" s="429"/>
      <c r="ENG344" s="429"/>
      <c r="ENH344" s="429"/>
      <c r="ENI344" s="429"/>
      <c r="ENJ344" s="429"/>
      <c r="ENK344" s="429"/>
      <c r="ENL344" s="429"/>
      <c r="ENM344" s="432"/>
      <c r="ENN344" s="432"/>
      <c r="ENO344" s="429"/>
      <c r="ENP344" s="429"/>
      <c r="ENQ344" s="429"/>
      <c r="ENR344" s="429"/>
      <c r="ENS344" s="429"/>
      <c r="ENT344" s="429"/>
      <c r="ENU344" s="429"/>
      <c r="ENV344" s="429"/>
      <c r="ENW344" s="429"/>
      <c r="ENX344" s="429"/>
      <c r="ENY344" s="429"/>
      <c r="ENZ344" s="429"/>
      <c r="EOA344" s="429"/>
      <c r="EOB344" s="429"/>
      <c r="EOC344" s="429"/>
      <c r="EOD344" s="429"/>
      <c r="EOE344" s="429"/>
      <c r="EOF344" s="429"/>
      <c r="EOG344" s="429"/>
      <c r="EOH344" s="429"/>
      <c r="EOI344" s="429"/>
      <c r="EOJ344" s="429"/>
      <c r="EOK344" s="429"/>
      <c r="EOL344" s="429"/>
      <c r="EOM344" s="432"/>
      <c r="EON344" s="432"/>
      <c r="EOO344" s="429"/>
      <c r="EOP344" s="429"/>
      <c r="EOQ344" s="429"/>
      <c r="EOR344" s="429"/>
      <c r="EOS344" s="429"/>
      <c r="EOT344" s="429"/>
      <c r="EOU344" s="429"/>
      <c r="EOV344" s="429"/>
      <c r="EOW344" s="429"/>
      <c r="EOX344" s="429"/>
      <c r="EOY344" s="429"/>
      <c r="EOZ344" s="429"/>
      <c r="EPA344" s="429"/>
      <c r="EPB344" s="429"/>
      <c r="EPC344" s="429"/>
      <c r="EPD344" s="429"/>
      <c r="EPE344" s="429"/>
      <c r="EPF344" s="429"/>
      <c r="EPG344" s="429"/>
      <c r="EPH344" s="429"/>
      <c r="EPI344" s="429"/>
      <c r="EPJ344" s="429"/>
      <c r="EPK344" s="429"/>
      <c r="EPL344" s="429"/>
      <c r="EPM344" s="432"/>
      <c r="EPN344" s="432"/>
      <c r="EPO344" s="429"/>
      <c r="EPP344" s="429"/>
      <c r="EPQ344" s="429"/>
      <c r="EPR344" s="429"/>
      <c r="EPS344" s="429"/>
      <c r="EPT344" s="429"/>
      <c r="EPU344" s="429"/>
      <c r="EPV344" s="429"/>
      <c r="EPW344" s="429"/>
      <c r="EPX344" s="429"/>
      <c r="EPY344" s="429"/>
      <c r="EPZ344" s="429"/>
      <c r="EQA344" s="429"/>
      <c r="EQB344" s="429"/>
      <c r="EQC344" s="429"/>
      <c r="EQD344" s="429"/>
      <c r="EQE344" s="429"/>
      <c r="EQF344" s="429"/>
      <c r="EQG344" s="429"/>
      <c r="EQH344" s="429"/>
      <c r="EQI344" s="429"/>
      <c r="EQJ344" s="429"/>
      <c r="EQK344" s="429"/>
      <c r="EQL344" s="429"/>
      <c r="EQM344" s="432"/>
      <c r="EQN344" s="432"/>
      <c r="EQO344" s="429"/>
      <c r="EQP344" s="429"/>
      <c r="EQQ344" s="429"/>
      <c r="EQR344" s="429"/>
      <c r="EQS344" s="429"/>
      <c r="EQT344" s="429"/>
      <c r="EQU344" s="429"/>
      <c r="EQV344" s="429"/>
      <c r="EQW344" s="429"/>
      <c r="EQX344" s="429"/>
      <c r="EQY344" s="429"/>
      <c r="EQZ344" s="429"/>
      <c r="ERA344" s="429"/>
      <c r="ERB344" s="429"/>
      <c r="ERC344" s="429"/>
      <c r="ERD344" s="429"/>
      <c r="ERE344" s="429"/>
      <c r="ERF344" s="429"/>
      <c r="ERG344" s="429"/>
      <c r="ERH344" s="429"/>
      <c r="ERI344" s="429"/>
      <c r="ERJ344" s="429"/>
      <c r="ERK344" s="429"/>
      <c r="ERL344" s="429"/>
      <c r="ERM344" s="432"/>
      <c r="ERN344" s="432"/>
      <c r="ERO344" s="429"/>
      <c r="ERP344" s="429"/>
      <c r="ERQ344" s="429"/>
      <c r="ERR344" s="429"/>
      <c r="ERS344" s="429"/>
      <c r="ERT344" s="429"/>
      <c r="ERU344" s="429"/>
      <c r="ERV344" s="429"/>
      <c r="ERW344" s="429"/>
      <c r="ERX344" s="429"/>
      <c r="ERY344" s="429"/>
      <c r="ERZ344" s="429"/>
      <c r="ESA344" s="429"/>
      <c r="ESB344" s="429"/>
      <c r="ESC344" s="429"/>
      <c r="ESD344" s="429"/>
      <c r="ESE344" s="429"/>
      <c r="ESF344" s="429"/>
      <c r="ESG344" s="429"/>
      <c r="ESH344" s="429"/>
      <c r="ESI344" s="429"/>
      <c r="ESJ344" s="429"/>
      <c r="ESK344" s="429"/>
      <c r="ESL344" s="429"/>
      <c r="ESM344" s="432"/>
      <c r="ESN344" s="432"/>
      <c r="ESO344" s="429"/>
      <c r="ESP344" s="429"/>
      <c r="ESQ344" s="429"/>
      <c r="ESR344" s="429"/>
      <c r="ESS344" s="429"/>
      <c r="EST344" s="429"/>
      <c r="ESU344" s="429"/>
      <c r="ESV344" s="429"/>
      <c r="ESW344" s="429"/>
      <c r="ESX344" s="429"/>
      <c r="ESY344" s="429"/>
      <c r="ESZ344" s="429"/>
      <c r="ETA344" s="429"/>
      <c r="ETB344" s="429"/>
      <c r="ETC344" s="429"/>
      <c r="ETD344" s="429"/>
      <c r="ETE344" s="429"/>
      <c r="ETF344" s="429"/>
      <c r="ETG344" s="429"/>
      <c r="ETH344" s="429"/>
      <c r="ETI344" s="429"/>
      <c r="ETJ344" s="429"/>
      <c r="ETK344" s="429"/>
      <c r="ETL344" s="429"/>
      <c r="ETM344" s="432"/>
      <c r="ETN344" s="432"/>
      <c r="ETO344" s="429"/>
      <c r="ETP344" s="429"/>
      <c r="ETQ344" s="429"/>
      <c r="ETR344" s="429"/>
      <c r="ETS344" s="429"/>
      <c r="ETT344" s="429"/>
      <c r="ETU344" s="429"/>
      <c r="ETV344" s="429"/>
      <c r="ETW344" s="429"/>
      <c r="ETX344" s="429"/>
      <c r="ETY344" s="429"/>
      <c r="ETZ344" s="429"/>
      <c r="EUA344" s="429"/>
      <c r="EUB344" s="429"/>
      <c r="EUC344" s="429"/>
      <c r="EUD344" s="429"/>
      <c r="EUE344" s="429"/>
      <c r="EUF344" s="429"/>
      <c r="EUG344" s="429"/>
      <c r="EUH344" s="429"/>
      <c r="EUI344" s="429"/>
      <c r="EUJ344" s="429"/>
      <c r="EUK344" s="429"/>
      <c r="EUL344" s="429"/>
      <c r="EUM344" s="432"/>
      <c r="EUN344" s="432"/>
      <c r="EUO344" s="429"/>
      <c r="EUP344" s="429"/>
      <c r="EUQ344" s="429"/>
      <c r="EUR344" s="429"/>
      <c r="EUS344" s="429"/>
      <c r="EUT344" s="429"/>
      <c r="EUU344" s="429"/>
      <c r="EUV344" s="429"/>
      <c r="EUW344" s="429"/>
      <c r="EUX344" s="429"/>
      <c r="EUY344" s="429"/>
      <c r="EUZ344" s="429"/>
      <c r="EVA344" s="429"/>
      <c r="EVB344" s="429"/>
      <c r="EVC344" s="429"/>
      <c r="EVD344" s="429"/>
      <c r="EVE344" s="429"/>
      <c r="EVF344" s="429"/>
      <c r="EVG344" s="429"/>
      <c r="EVH344" s="429"/>
      <c r="EVI344" s="429"/>
      <c r="EVJ344" s="429"/>
      <c r="EVK344" s="429"/>
      <c r="EVL344" s="429"/>
      <c r="EVM344" s="432"/>
      <c r="EVN344" s="432"/>
      <c r="EVO344" s="429"/>
      <c r="EVP344" s="429"/>
      <c r="EVQ344" s="429"/>
      <c r="EVR344" s="429"/>
      <c r="EVS344" s="429"/>
      <c r="EVT344" s="429"/>
      <c r="EVU344" s="429"/>
      <c r="EVV344" s="429"/>
      <c r="EVW344" s="429"/>
      <c r="EVX344" s="429"/>
      <c r="EVY344" s="429"/>
      <c r="EVZ344" s="429"/>
      <c r="EWA344" s="429"/>
      <c r="EWB344" s="429"/>
      <c r="EWC344" s="429"/>
      <c r="EWD344" s="429"/>
      <c r="EWE344" s="429"/>
      <c r="EWF344" s="429"/>
      <c r="EWG344" s="429"/>
      <c r="EWH344" s="429"/>
      <c r="EWI344" s="429"/>
      <c r="EWJ344" s="429"/>
      <c r="EWK344" s="429"/>
      <c r="EWL344" s="429"/>
      <c r="EWM344" s="432"/>
      <c r="EWN344" s="432"/>
      <c r="EWO344" s="429"/>
      <c r="EWP344" s="429"/>
      <c r="EWQ344" s="429"/>
      <c r="EWR344" s="429"/>
      <c r="EWS344" s="429"/>
      <c r="EWT344" s="429"/>
      <c r="EWU344" s="429"/>
      <c r="EWV344" s="429"/>
      <c r="EWW344" s="429"/>
      <c r="EWX344" s="429"/>
      <c r="EWY344" s="429"/>
      <c r="EWZ344" s="429"/>
      <c r="EXA344" s="429"/>
      <c r="EXB344" s="429"/>
      <c r="EXC344" s="429"/>
      <c r="EXD344" s="429"/>
      <c r="EXE344" s="429"/>
      <c r="EXF344" s="429"/>
      <c r="EXG344" s="429"/>
      <c r="EXH344" s="429"/>
      <c r="EXI344" s="429"/>
      <c r="EXJ344" s="429"/>
      <c r="EXK344" s="429"/>
      <c r="EXL344" s="429"/>
      <c r="EXM344" s="432"/>
      <c r="EXN344" s="432"/>
      <c r="EXO344" s="429"/>
      <c r="EXP344" s="429"/>
      <c r="EXQ344" s="429"/>
      <c r="EXR344" s="429"/>
      <c r="EXS344" s="429"/>
      <c r="EXT344" s="429"/>
      <c r="EXU344" s="429"/>
      <c r="EXV344" s="429"/>
      <c r="EXW344" s="429"/>
      <c r="EXX344" s="429"/>
      <c r="EXY344" s="429"/>
      <c r="EXZ344" s="429"/>
      <c r="EYA344" s="429"/>
      <c r="EYB344" s="429"/>
      <c r="EYC344" s="429"/>
      <c r="EYD344" s="429"/>
      <c r="EYE344" s="429"/>
      <c r="EYF344" s="429"/>
      <c r="EYG344" s="429"/>
      <c r="EYH344" s="429"/>
      <c r="EYI344" s="429"/>
      <c r="EYJ344" s="429"/>
      <c r="EYK344" s="429"/>
      <c r="EYL344" s="429"/>
      <c r="EYM344" s="432"/>
      <c r="EYN344" s="432"/>
      <c r="EYO344" s="429"/>
      <c r="EYP344" s="429"/>
      <c r="EYQ344" s="429"/>
      <c r="EYR344" s="429"/>
      <c r="EYS344" s="429"/>
      <c r="EYT344" s="429"/>
      <c r="EYU344" s="429"/>
      <c r="EYV344" s="429"/>
      <c r="EYW344" s="429"/>
      <c r="EYX344" s="429"/>
      <c r="EYY344" s="429"/>
      <c r="EYZ344" s="429"/>
      <c r="EZA344" s="429"/>
      <c r="EZB344" s="429"/>
      <c r="EZC344" s="429"/>
      <c r="EZD344" s="429"/>
      <c r="EZE344" s="429"/>
      <c r="EZF344" s="429"/>
      <c r="EZG344" s="429"/>
      <c r="EZH344" s="429"/>
      <c r="EZI344" s="429"/>
      <c r="EZJ344" s="429"/>
      <c r="EZK344" s="429"/>
      <c r="EZL344" s="429"/>
      <c r="EZM344" s="432"/>
      <c r="EZN344" s="432"/>
      <c r="EZO344" s="429"/>
      <c r="EZP344" s="429"/>
      <c r="EZQ344" s="429"/>
      <c r="EZR344" s="429"/>
      <c r="EZS344" s="429"/>
      <c r="EZT344" s="429"/>
      <c r="EZU344" s="429"/>
      <c r="EZV344" s="429"/>
      <c r="EZW344" s="429"/>
      <c r="EZX344" s="429"/>
      <c r="EZY344" s="429"/>
      <c r="EZZ344" s="429"/>
      <c r="FAA344" s="429"/>
      <c r="FAB344" s="429"/>
      <c r="FAC344" s="429"/>
      <c r="FAD344" s="429"/>
      <c r="FAE344" s="429"/>
      <c r="FAF344" s="429"/>
      <c r="FAG344" s="429"/>
      <c r="FAH344" s="429"/>
      <c r="FAI344" s="429"/>
      <c r="FAJ344" s="429"/>
      <c r="FAK344" s="429"/>
      <c r="FAL344" s="429"/>
      <c r="FAM344" s="432"/>
      <c r="FAN344" s="432"/>
      <c r="FAO344" s="429"/>
      <c r="FAP344" s="429"/>
      <c r="FAQ344" s="429"/>
      <c r="FAR344" s="429"/>
      <c r="FAS344" s="429"/>
      <c r="FAT344" s="429"/>
      <c r="FAU344" s="429"/>
      <c r="FAV344" s="429"/>
      <c r="FAW344" s="429"/>
      <c r="FAX344" s="429"/>
      <c r="FAY344" s="429"/>
      <c r="FAZ344" s="429"/>
      <c r="FBA344" s="429"/>
      <c r="FBB344" s="429"/>
      <c r="FBC344" s="429"/>
      <c r="FBD344" s="429"/>
      <c r="FBE344" s="429"/>
      <c r="FBF344" s="429"/>
      <c r="FBG344" s="429"/>
      <c r="FBH344" s="429"/>
      <c r="FBI344" s="429"/>
      <c r="FBJ344" s="429"/>
      <c r="FBK344" s="429"/>
      <c r="FBL344" s="429"/>
      <c r="FBM344" s="432"/>
      <c r="FBN344" s="432"/>
      <c r="FBO344" s="429"/>
      <c r="FBP344" s="429"/>
      <c r="FBQ344" s="429"/>
      <c r="FBR344" s="429"/>
      <c r="FBS344" s="429"/>
      <c r="FBT344" s="429"/>
      <c r="FBU344" s="429"/>
      <c r="FBV344" s="429"/>
      <c r="FBW344" s="429"/>
      <c r="FBX344" s="429"/>
      <c r="FBY344" s="429"/>
      <c r="FBZ344" s="429"/>
      <c r="FCA344" s="429"/>
      <c r="FCB344" s="429"/>
      <c r="FCC344" s="429"/>
      <c r="FCD344" s="429"/>
      <c r="FCE344" s="429"/>
      <c r="FCF344" s="429"/>
      <c r="FCG344" s="429"/>
      <c r="FCH344" s="429"/>
      <c r="FCI344" s="429"/>
      <c r="FCJ344" s="429"/>
      <c r="FCK344" s="429"/>
      <c r="FCL344" s="429"/>
      <c r="FCM344" s="432"/>
      <c r="FCN344" s="432"/>
      <c r="FCO344" s="429"/>
      <c r="FCP344" s="429"/>
      <c r="FCQ344" s="429"/>
      <c r="FCR344" s="429"/>
      <c r="FCS344" s="429"/>
      <c r="FCT344" s="429"/>
      <c r="FCU344" s="429"/>
      <c r="FCV344" s="429"/>
      <c r="FCW344" s="429"/>
      <c r="FCX344" s="429"/>
      <c r="FCY344" s="429"/>
      <c r="FCZ344" s="429"/>
      <c r="FDA344" s="429"/>
      <c r="FDB344" s="429"/>
      <c r="FDC344" s="429"/>
      <c r="FDD344" s="429"/>
      <c r="FDE344" s="429"/>
      <c r="FDF344" s="429"/>
      <c r="FDG344" s="429"/>
      <c r="FDH344" s="429"/>
      <c r="FDI344" s="429"/>
      <c r="FDJ344" s="429"/>
      <c r="FDK344" s="429"/>
      <c r="FDL344" s="429"/>
      <c r="FDM344" s="432"/>
      <c r="FDN344" s="432"/>
      <c r="FDO344" s="429"/>
      <c r="FDP344" s="429"/>
      <c r="FDQ344" s="429"/>
      <c r="FDR344" s="429"/>
      <c r="FDS344" s="429"/>
      <c r="FDT344" s="429"/>
      <c r="FDU344" s="429"/>
      <c r="FDV344" s="429"/>
      <c r="FDW344" s="429"/>
      <c r="FDX344" s="429"/>
      <c r="FDY344" s="429"/>
      <c r="FDZ344" s="429"/>
      <c r="FEA344" s="429"/>
      <c r="FEB344" s="429"/>
      <c r="FEC344" s="429"/>
      <c r="FED344" s="429"/>
      <c r="FEE344" s="429"/>
      <c r="FEF344" s="429"/>
      <c r="FEG344" s="429"/>
      <c r="FEH344" s="429"/>
      <c r="FEI344" s="429"/>
      <c r="FEJ344" s="429"/>
      <c r="FEK344" s="429"/>
      <c r="FEL344" s="429"/>
      <c r="FEM344" s="432"/>
      <c r="FEN344" s="432"/>
      <c r="FEO344" s="429"/>
      <c r="FEP344" s="429"/>
      <c r="FEQ344" s="429"/>
      <c r="FER344" s="429"/>
      <c r="FES344" s="429"/>
      <c r="FET344" s="429"/>
      <c r="FEU344" s="429"/>
      <c r="FEV344" s="429"/>
      <c r="FEW344" s="429"/>
      <c r="FEX344" s="429"/>
      <c r="FEY344" s="429"/>
      <c r="FEZ344" s="429"/>
      <c r="FFA344" s="429"/>
      <c r="FFB344" s="429"/>
      <c r="FFC344" s="429"/>
      <c r="FFD344" s="429"/>
      <c r="FFE344" s="429"/>
      <c r="FFF344" s="429"/>
      <c r="FFG344" s="429"/>
      <c r="FFH344" s="429"/>
      <c r="FFI344" s="429"/>
      <c r="FFJ344" s="429"/>
      <c r="FFK344" s="429"/>
      <c r="FFL344" s="429"/>
      <c r="FFM344" s="432"/>
      <c r="FFN344" s="432"/>
      <c r="FFO344" s="429"/>
      <c r="FFP344" s="429"/>
      <c r="FFQ344" s="429"/>
      <c r="FFR344" s="429"/>
      <c r="FFS344" s="429"/>
      <c r="FFT344" s="429"/>
      <c r="FFU344" s="429"/>
      <c r="FFV344" s="429"/>
      <c r="FFW344" s="429"/>
      <c r="FFX344" s="429"/>
      <c r="FFY344" s="429"/>
      <c r="FFZ344" s="429"/>
      <c r="FGA344" s="429"/>
      <c r="FGB344" s="429"/>
      <c r="FGC344" s="429"/>
      <c r="FGD344" s="429"/>
      <c r="FGE344" s="429"/>
      <c r="FGF344" s="429"/>
      <c r="FGG344" s="429"/>
      <c r="FGH344" s="429"/>
      <c r="FGI344" s="429"/>
      <c r="FGJ344" s="429"/>
      <c r="FGK344" s="429"/>
      <c r="FGL344" s="429"/>
      <c r="FGM344" s="432"/>
      <c r="FGN344" s="432"/>
      <c r="FGO344" s="429"/>
      <c r="FGP344" s="429"/>
      <c r="FGQ344" s="429"/>
      <c r="FGR344" s="429"/>
      <c r="FGS344" s="429"/>
      <c r="FGT344" s="429"/>
      <c r="FGU344" s="429"/>
      <c r="FGV344" s="429"/>
      <c r="FGW344" s="429"/>
      <c r="FGX344" s="429"/>
      <c r="FGY344" s="429"/>
      <c r="FGZ344" s="429"/>
      <c r="FHA344" s="429"/>
      <c r="FHB344" s="429"/>
      <c r="FHC344" s="429"/>
      <c r="FHD344" s="429"/>
      <c r="FHE344" s="429"/>
      <c r="FHF344" s="429"/>
      <c r="FHG344" s="429"/>
      <c r="FHH344" s="429"/>
      <c r="FHI344" s="429"/>
      <c r="FHJ344" s="429"/>
      <c r="FHK344" s="429"/>
      <c r="FHL344" s="429"/>
      <c r="FHM344" s="432"/>
      <c r="FHN344" s="432"/>
      <c r="FHO344" s="429"/>
      <c r="FHP344" s="429"/>
      <c r="FHQ344" s="429"/>
      <c r="FHR344" s="429"/>
      <c r="FHS344" s="429"/>
      <c r="FHT344" s="429"/>
      <c r="FHU344" s="429"/>
      <c r="FHV344" s="429"/>
      <c r="FHW344" s="429"/>
      <c r="FHX344" s="429"/>
      <c r="FHY344" s="429"/>
      <c r="FHZ344" s="429"/>
      <c r="FIA344" s="429"/>
      <c r="FIB344" s="429"/>
      <c r="FIC344" s="429"/>
      <c r="FID344" s="429"/>
      <c r="FIE344" s="429"/>
      <c r="FIF344" s="429"/>
      <c r="FIG344" s="429"/>
      <c r="FIH344" s="429"/>
      <c r="FII344" s="429"/>
      <c r="FIJ344" s="429"/>
      <c r="FIK344" s="429"/>
      <c r="FIL344" s="429"/>
      <c r="FIM344" s="432"/>
      <c r="FIN344" s="432"/>
      <c r="FIO344" s="429"/>
      <c r="FIP344" s="429"/>
      <c r="FIQ344" s="429"/>
      <c r="FIR344" s="429"/>
      <c r="FIS344" s="429"/>
      <c r="FIT344" s="429"/>
      <c r="FIU344" s="429"/>
      <c r="FIV344" s="429"/>
      <c r="FIW344" s="429"/>
      <c r="FIX344" s="429"/>
      <c r="FIY344" s="429"/>
      <c r="FIZ344" s="429"/>
      <c r="FJA344" s="429"/>
      <c r="FJB344" s="429"/>
      <c r="FJC344" s="429"/>
      <c r="FJD344" s="429"/>
      <c r="FJE344" s="429"/>
      <c r="FJF344" s="429"/>
      <c r="FJG344" s="429"/>
      <c r="FJH344" s="429"/>
      <c r="FJI344" s="429"/>
      <c r="FJJ344" s="429"/>
      <c r="FJK344" s="429"/>
      <c r="FJL344" s="429"/>
      <c r="FJM344" s="432"/>
      <c r="FJN344" s="432"/>
      <c r="FJO344" s="429"/>
      <c r="FJP344" s="429"/>
      <c r="FJQ344" s="429"/>
      <c r="FJR344" s="429"/>
      <c r="FJS344" s="429"/>
      <c r="FJT344" s="429"/>
      <c r="FJU344" s="429"/>
      <c r="FJV344" s="429"/>
      <c r="FJW344" s="429"/>
      <c r="FJX344" s="429"/>
      <c r="FJY344" s="429"/>
      <c r="FJZ344" s="429"/>
      <c r="FKA344" s="429"/>
      <c r="FKB344" s="429"/>
      <c r="FKC344" s="429"/>
      <c r="FKD344" s="429"/>
      <c r="FKE344" s="429"/>
      <c r="FKF344" s="429"/>
      <c r="FKG344" s="429"/>
      <c r="FKH344" s="429"/>
      <c r="FKI344" s="429"/>
      <c r="FKJ344" s="429"/>
      <c r="FKK344" s="429"/>
      <c r="FKL344" s="429"/>
      <c r="FKM344" s="432"/>
      <c r="FKN344" s="432"/>
      <c r="FKO344" s="429"/>
      <c r="FKP344" s="429"/>
      <c r="FKQ344" s="429"/>
      <c r="FKR344" s="429"/>
      <c r="FKS344" s="429"/>
      <c r="FKT344" s="429"/>
      <c r="FKU344" s="429"/>
      <c r="FKV344" s="429"/>
      <c r="FKW344" s="429"/>
      <c r="FKX344" s="429"/>
      <c r="FKY344" s="429"/>
      <c r="FKZ344" s="429"/>
      <c r="FLA344" s="429"/>
      <c r="FLB344" s="429"/>
      <c r="FLC344" s="429"/>
      <c r="FLD344" s="429"/>
      <c r="FLE344" s="429"/>
      <c r="FLF344" s="429"/>
      <c r="FLG344" s="429"/>
      <c r="FLH344" s="429"/>
      <c r="FLI344" s="429"/>
      <c r="FLJ344" s="429"/>
      <c r="FLK344" s="429"/>
      <c r="FLL344" s="429"/>
      <c r="FLM344" s="432"/>
      <c r="FLN344" s="432"/>
      <c r="FLO344" s="429"/>
      <c r="FLP344" s="429"/>
      <c r="FLQ344" s="429"/>
      <c r="FLR344" s="429"/>
      <c r="FLS344" s="429"/>
      <c r="FLT344" s="429"/>
      <c r="FLU344" s="429"/>
      <c r="FLV344" s="429"/>
      <c r="FLW344" s="429"/>
      <c r="FLX344" s="429"/>
      <c r="FLY344" s="429"/>
      <c r="FLZ344" s="429"/>
      <c r="FMA344" s="429"/>
      <c r="FMB344" s="429"/>
      <c r="FMC344" s="429"/>
      <c r="FMD344" s="429"/>
      <c r="FME344" s="429"/>
      <c r="FMF344" s="429"/>
      <c r="FMG344" s="429"/>
      <c r="FMH344" s="429"/>
      <c r="FMI344" s="429"/>
      <c r="FMJ344" s="429"/>
      <c r="FMK344" s="429"/>
      <c r="FML344" s="429"/>
      <c r="FMM344" s="432"/>
      <c r="FMN344" s="432"/>
      <c r="FMO344" s="429"/>
      <c r="FMP344" s="429"/>
      <c r="FMQ344" s="429"/>
      <c r="FMR344" s="429"/>
      <c r="FMS344" s="429"/>
      <c r="FMT344" s="429"/>
      <c r="FMU344" s="429"/>
      <c r="FMV344" s="429"/>
      <c r="FMW344" s="429"/>
      <c r="FMX344" s="429"/>
      <c r="FMY344" s="429"/>
      <c r="FMZ344" s="429"/>
      <c r="FNA344" s="429"/>
      <c r="FNB344" s="429"/>
      <c r="FNC344" s="429"/>
      <c r="FND344" s="429"/>
      <c r="FNE344" s="429"/>
      <c r="FNF344" s="429"/>
      <c r="FNG344" s="429"/>
      <c r="FNH344" s="429"/>
      <c r="FNI344" s="429"/>
      <c r="FNJ344" s="429"/>
      <c r="FNK344" s="429"/>
      <c r="FNL344" s="429"/>
      <c r="FNM344" s="432"/>
      <c r="FNN344" s="432"/>
      <c r="FNO344" s="429"/>
      <c r="FNP344" s="429"/>
      <c r="FNQ344" s="429"/>
      <c r="FNR344" s="429"/>
      <c r="FNS344" s="429"/>
      <c r="FNT344" s="429"/>
      <c r="FNU344" s="429"/>
      <c r="FNV344" s="429"/>
      <c r="FNW344" s="429"/>
      <c r="FNX344" s="429"/>
      <c r="FNY344" s="429"/>
      <c r="FNZ344" s="429"/>
      <c r="FOA344" s="429"/>
      <c r="FOB344" s="429"/>
      <c r="FOC344" s="429"/>
      <c r="FOD344" s="429"/>
      <c r="FOE344" s="429"/>
      <c r="FOF344" s="429"/>
      <c r="FOG344" s="429"/>
      <c r="FOH344" s="429"/>
      <c r="FOI344" s="429"/>
      <c r="FOJ344" s="429"/>
      <c r="FOK344" s="429"/>
      <c r="FOL344" s="429"/>
      <c r="FOM344" s="432"/>
      <c r="FON344" s="432"/>
      <c r="FOO344" s="429"/>
      <c r="FOP344" s="429"/>
      <c r="FOQ344" s="429"/>
      <c r="FOR344" s="429"/>
      <c r="FOS344" s="429"/>
      <c r="FOT344" s="429"/>
      <c r="FOU344" s="429"/>
      <c r="FOV344" s="429"/>
      <c r="FOW344" s="429"/>
      <c r="FOX344" s="429"/>
      <c r="FOY344" s="429"/>
      <c r="FOZ344" s="429"/>
      <c r="FPA344" s="429"/>
      <c r="FPB344" s="429"/>
      <c r="FPC344" s="429"/>
      <c r="FPD344" s="429"/>
      <c r="FPE344" s="429"/>
      <c r="FPF344" s="429"/>
      <c r="FPG344" s="429"/>
      <c r="FPH344" s="429"/>
      <c r="FPI344" s="429"/>
      <c r="FPJ344" s="429"/>
      <c r="FPK344" s="429"/>
      <c r="FPL344" s="429"/>
      <c r="FPM344" s="432"/>
      <c r="FPN344" s="432"/>
      <c r="FPO344" s="429"/>
      <c r="FPP344" s="429"/>
      <c r="FPQ344" s="429"/>
      <c r="FPR344" s="429"/>
      <c r="FPS344" s="429"/>
      <c r="FPT344" s="429"/>
      <c r="FPU344" s="429"/>
      <c r="FPV344" s="429"/>
      <c r="FPW344" s="429"/>
      <c r="FPX344" s="429"/>
      <c r="FPY344" s="429"/>
      <c r="FPZ344" s="429"/>
      <c r="FQA344" s="429"/>
      <c r="FQB344" s="429"/>
      <c r="FQC344" s="429"/>
      <c r="FQD344" s="429"/>
      <c r="FQE344" s="429"/>
      <c r="FQF344" s="429"/>
      <c r="FQG344" s="429"/>
      <c r="FQH344" s="429"/>
      <c r="FQI344" s="429"/>
      <c r="FQJ344" s="429"/>
      <c r="FQK344" s="429"/>
      <c r="FQL344" s="429"/>
      <c r="FQM344" s="432"/>
      <c r="FQN344" s="432"/>
      <c r="FQO344" s="429"/>
      <c r="FQP344" s="429"/>
      <c r="FQQ344" s="429"/>
      <c r="FQR344" s="429"/>
      <c r="FQS344" s="429"/>
      <c r="FQT344" s="429"/>
      <c r="FQU344" s="429"/>
      <c r="FQV344" s="429"/>
      <c r="FQW344" s="429"/>
      <c r="FQX344" s="429"/>
      <c r="FQY344" s="429"/>
      <c r="FQZ344" s="429"/>
      <c r="FRA344" s="429"/>
      <c r="FRB344" s="429"/>
      <c r="FRC344" s="429"/>
      <c r="FRD344" s="429"/>
      <c r="FRE344" s="429"/>
      <c r="FRF344" s="429"/>
      <c r="FRG344" s="429"/>
      <c r="FRH344" s="429"/>
      <c r="FRI344" s="429"/>
      <c r="FRJ344" s="429"/>
      <c r="FRK344" s="429"/>
      <c r="FRL344" s="429"/>
      <c r="FRM344" s="432"/>
      <c r="FRN344" s="432"/>
      <c r="FRO344" s="429"/>
      <c r="FRP344" s="429"/>
      <c r="FRQ344" s="429"/>
      <c r="FRR344" s="429"/>
      <c r="FRS344" s="429"/>
      <c r="FRT344" s="429"/>
      <c r="FRU344" s="429"/>
      <c r="FRV344" s="429"/>
      <c r="FRW344" s="429"/>
      <c r="FRX344" s="429"/>
      <c r="FRY344" s="429"/>
      <c r="FRZ344" s="429"/>
      <c r="FSA344" s="429"/>
      <c r="FSB344" s="429"/>
      <c r="FSC344" s="429"/>
      <c r="FSD344" s="429"/>
      <c r="FSE344" s="429"/>
      <c r="FSF344" s="429"/>
      <c r="FSG344" s="429"/>
      <c r="FSH344" s="429"/>
      <c r="FSI344" s="429"/>
      <c r="FSJ344" s="429"/>
      <c r="FSK344" s="429"/>
      <c r="FSL344" s="429"/>
      <c r="FSM344" s="432"/>
      <c r="FSN344" s="432"/>
      <c r="FSO344" s="429"/>
      <c r="FSP344" s="429"/>
      <c r="FSQ344" s="429"/>
      <c r="FSR344" s="429"/>
      <c r="FSS344" s="429"/>
      <c r="FST344" s="429"/>
      <c r="FSU344" s="429"/>
      <c r="FSV344" s="429"/>
      <c r="FSW344" s="429"/>
      <c r="FSX344" s="429"/>
      <c r="FSY344" s="429"/>
      <c r="FSZ344" s="429"/>
      <c r="FTA344" s="429"/>
      <c r="FTB344" s="429"/>
      <c r="FTC344" s="429"/>
      <c r="FTD344" s="429"/>
      <c r="FTE344" s="429"/>
      <c r="FTF344" s="429"/>
      <c r="FTG344" s="429"/>
      <c r="FTH344" s="429"/>
      <c r="FTI344" s="429"/>
      <c r="FTJ344" s="429"/>
      <c r="FTK344" s="429"/>
      <c r="FTL344" s="429"/>
      <c r="FTM344" s="432"/>
      <c r="FTN344" s="432"/>
      <c r="FTO344" s="429"/>
      <c r="FTP344" s="429"/>
      <c r="FTQ344" s="429"/>
      <c r="FTR344" s="429"/>
      <c r="FTS344" s="429"/>
      <c r="FTT344" s="429"/>
      <c r="FTU344" s="429"/>
      <c r="FTV344" s="429"/>
      <c r="FTW344" s="429"/>
      <c r="FTX344" s="429"/>
      <c r="FTY344" s="429"/>
      <c r="FTZ344" s="429"/>
      <c r="FUA344" s="429"/>
      <c r="FUB344" s="429"/>
      <c r="FUC344" s="429"/>
      <c r="FUD344" s="429"/>
      <c r="FUE344" s="429"/>
      <c r="FUF344" s="429"/>
      <c r="FUG344" s="429"/>
      <c r="FUH344" s="429"/>
      <c r="FUI344" s="429"/>
      <c r="FUJ344" s="429"/>
      <c r="FUK344" s="429"/>
      <c r="FUL344" s="429"/>
      <c r="FUM344" s="432"/>
      <c r="FUN344" s="432"/>
      <c r="FUO344" s="429"/>
      <c r="FUP344" s="429"/>
      <c r="FUQ344" s="429"/>
      <c r="FUR344" s="429"/>
      <c r="FUS344" s="429"/>
      <c r="FUT344" s="429"/>
      <c r="FUU344" s="429"/>
      <c r="FUV344" s="429"/>
      <c r="FUW344" s="429"/>
      <c r="FUX344" s="429"/>
      <c r="FUY344" s="429"/>
      <c r="FUZ344" s="429"/>
      <c r="FVA344" s="429"/>
      <c r="FVB344" s="429"/>
      <c r="FVC344" s="429"/>
      <c r="FVD344" s="429"/>
      <c r="FVE344" s="429"/>
      <c r="FVF344" s="429"/>
      <c r="FVG344" s="429"/>
      <c r="FVH344" s="429"/>
      <c r="FVI344" s="429"/>
      <c r="FVJ344" s="429"/>
      <c r="FVK344" s="429"/>
      <c r="FVL344" s="429"/>
      <c r="FVM344" s="432"/>
      <c r="FVN344" s="432"/>
      <c r="FVO344" s="429"/>
      <c r="FVP344" s="429"/>
      <c r="FVQ344" s="429"/>
      <c r="FVR344" s="429"/>
      <c r="FVS344" s="429"/>
      <c r="FVT344" s="429"/>
      <c r="FVU344" s="429"/>
      <c r="FVV344" s="429"/>
      <c r="FVW344" s="429"/>
      <c r="FVX344" s="429"/>
      <c r="FVY344" s="429"/>
      <c r="FVZ344" s="429"/>
      <c r="FWA344" s="429"/>
      <c r="FWB344" s="429"/>
      <c r="FWC344" s="429"/>
      <c r="FWD344" s="429"/>
      <c r="FWE344" s="429"/>
      <c r="FWF344" s="429"/>
      <c r="FWG344" s="429"/>
      <c r="FWH344" s="429"/>
      <c r="FWI344" s="429"/>
      <c r="FWJ344" s="429"/>
      <c r="FWK344" s="429"/>
      <c r="FWL344" s="429"/>
      <c r="FWM344" s="432"/>
      <c r="FWN344" s="432"/>
      <c r="FWO344" s="429"/>
      <c r="FWP344" s="429"/>
      <c r="FWQ344" s="429"/>
      <c r="FWR344" s="429"/>
      <c r="FWS344" s="429"/>
      <c r="FWT344" s="429"/>
      <c r="FWU344" s="429"/>
      <c r="FWV344" s="429"/>
      <c r="FWW344" s="429"/>
      <c r="FWX344" s="429"/>
      <c r="FWY344" s="429"/>
      <c r="FWZ344" s="429"/>
      <c r="FXA344" s="429"/>
      <c r="FXB344" s="429"/>
      <c r="FXC344" s="429"/>
      <c r="FXD344" s="429"/>
      <c r="FXE344" s="429"/>
      <c r="FXF344" s="429"/>
      <c r="FXG344" s="429"/>
      <c r="FXH344" s="429"/>
      <c r="FXI344" s="429"/>
      <c r="FXJ344" s="429"/>
      <c r="FXK344" s="429"/>
      <c r="FXL344" s="429"/>
      <c r="FXM344" s="432"/>
      <c r="FXN344" s="432"/>
      <c r="FXO344" s="429"/>
      <c r="FXP344" s="429"/>
      <c r="FXQ344" s="429"/>
      <c r="FXR344" s="429"/>
      <c r="FXS344" s="429"/>
      <c r="FXT344" s="429"/>
      <c r="FXU344" s="429"/>
      <c r="FXV344" s="429"/>
      <c r="FXW344" s="429"/>
      <c r="FXX344" s="429"/>
      <c r="FXY344" s="429"/>
      <c r="FXZ344" s="429"/>
      <c r="FYA344" s="429"/>
      <c r="FYB344" s="429"/>
      <c r="FYC344" s="429"/>
      <c r="FYD344" s="429"/>
      <c r="FYE344" s="429"/>
      <c r="FYF344" s="429"/>
      <c r="FYG344" s="429"/>
      <c r="FYH344" s="429"/>
      <c r="FYI344" s="429"/>
      <c r="FYJ344" s="429"/>
      <c r="FYK344" s="429"/>
      <c r="FYL344" s="429"/>
      <c r="FYM344" s="432"/>
      <c r="FYN344" s="432"/>
      <c r="FYO344" s="429"/>
      <c r="FYP344" s="429"/>
      <c r="FYQ344" s="429"/>
      <c r="FYR344" s="429"/>
      <c r="FYS344" s="429"/>
      <c r="FYT344" s="429"/>
      <c r="FYU344" s="429"/>
      <c r="FYV344" s="429"/>
      <c r="FYW344" s="429"/>
      <c r="FYX344" s="429"/>
      <c r="FYY344" s="429"/>
      <c r="FYZ344" s="429"/>
      <c r="FZA344" s="429"/>
      <c r="FZB344" s="429"/>
      <c r="FZC344" s="429"/>
      <c r="FZD344" s="429"/>
      <c r="FZE344" s="429"/>
      <c r="FZF344" s="429"/>
      <c r="FZG344" s="429"/>
      <c r="FZH344" s="429"/>
      <c r="FZI344" s="429"/>
      <c r="FZJ344" s="429"/>
      <c r="FZK344" s="429"/>
      <c r="FZL344" s="429"/>
      <c r="FZM344" s="432"/>
      <c r="FZN344" s="432"/>
      <c r="FZO344" s="429"/>
      <c r="FZP344" s="429"/>
      <c r="FZQ344" s="429"/>
      <c r="FZR344" s="429"/>
      <c r="FZS344" s="429"/>
      <c r="FZT344" s="429"/>
      <c r="FZU344" s="429"/>
      <c r="FZV344" s="429"/>
      <c r="FZW344" s="429"/>
      <c r="FZX344" s="429"/>
      <c r="FZY344" s="429"/>
      <c r="FZZ344" s="429"/>
      <c r="GAA344" s="429"/>
      <c r="GAB344" s="429"/>
      <c r="GAC344" s="429"/>
      <c r="GAD344" s="429"/>
      <c r="GAE344" s="429"/>
      <c r="GAF344" s="429"/>
      <c r="GAG344" s="429"/>
      <c r="GAH344" s="429"/>
      <c r="GAI344" s="429"/>
      <c r="GAJ344" s="429"/>
      <c r="GAK344" s="429"/>
      <c r="GAL344" s="429"/>
      <c r="GAM344" s="432"/>
      <c r="GAN344" s="432"/>
      <c r="GAO344" s="429"/>
      <c r="GAP344" s="429"/>
      <c r="GAQ344" s="429"/>
      <c r="GAR344" s="429"/>
      <c r="GAS344" s="429"/>
      <c r="GAT344" s="429"/>
      <c r="GAU344" s="429"/>
      <c r="GAV344" s="429"/>
      <c r="GAW344" s="429"/>
      <c r="GAX344" s="429"/>
      <c r="GAY344" s="429"/>
      <c r="GAZ344" s="429"/>
      <c r="GBA344" s="429"/>
      <c r="GBB344" s="429"/>
      <c r="GBC344" s="429"/>
      <c r="GBD344" s="429"/>
      <c r="GBE344" s="429"/>
      <c r="GBF344" s="429"/>
      <c r="GBG344" s="429"/>
      <c r="GBH344" s="429"/>
      <c r="GBI344" s="429"/>
      <c r="GBJ344" s="429"/>
      <c r="GBK344" s="429"/>
      <c r="GBL344" s="429"/>
      <c r="GBM344" s="432"/>
      <c r="GBN344" s="432"/>
      <c r="GBO344" s="429"/>
      <c r="GBP344" s="429"/>
      <c r="GBQ344" s="429"/>
      <c r="GBR344" s="429"/>
      <c r="GBS344" s="429"/>
      <c r="GBT344" s="429"/>
      <c r="GBU344" s="429"/>
      <c r="GBV344" s="429"/>
      <c r="GBW344" s="429"/>
      <c r="GBX344" s="429"/>
      <c r="GBY344" s="429"/>
      <c r="GBZ344" s="429"/>
      <c r="GCA344" s="429"/>
      <c r="GCB344" s="429"/>
      <c r="GCC344" s="429"/>
      <c r="GCD344" s="429"/>
      <c r="GCE344" s="429"/>
      <c r="GCF344" s="429"/>
      <c r="GCG344" s="429"/>
      <c r="GCH344" s="429"/>
      <c r="GCI344" s="429"/>
      <c r="GCJ344" s="429"/>
      <c r="GCK344" s="429"/>
      <c r="GCL344" s="429"/>
      <c r="GCM344" s="432"/>
      <c r="GCN344" s="432"/>
      <c r="GCO344" s="429"/>
      <c r="GCP344" s="429"/>
      <c r="GCQ344" s="429"/>
      <c r="GCR344" s="429"/>
      <c r="GCS344" s="429"/>
      <c r="GCT344" s="429"/>
      <c r="GCU344" s="429"/>
      <c r="GCV344" s="429"/>
      <c r="GCW344" s="429"/>
      <c r="GCX344" s="429"/>
      <c r="GCY344" s="429"/>
      <c r="GCZ344" s="429"/>
      <c r="GDA344" s="429"/>
      <c r="GDB344" s="429"/>
      <c r="GDC344" s="429"/>
      <c r="GDD344" s="429"/>
      <c r="GDE344" s="429"/>
      <c r="GDF344" s="429"/>
      <c r="GDG344" s="429"/>
      <c r="GDH344" s="429"/>
      <c r="GDI344" s="429"/>
      <c r="GDJ344" s="429"/>
      <c r="GDK344" s="429"/>
      <c r="GDL344" s="429"/>
      <c r="GDM344" s="432"/>
      <c r="GDN344" s="432"/>
      <c r="GDO344" s="429"/>
      <c r="GDP344" s="429"/>
      <c r="GDQ344" s="429"/>
      <c r="GDR344" s="429"/>
      <c r="GDS344" s="429"/>
      <c r="GDT344" s="429"/>
      <c r="GDU344" s="429"/>
      <c r="GDV344" s="429"/>
      <c r="GDW344" s="429"/>
      <c r="GDX344" s="429"/>
      <c r="GDY344" s="429"/>
      <c r="GDZ344" s="429"/>
      <c r="GEA344" s="429"/>
      <c r="GEB344" s="429"/>
      <c r="GEC344" s="429"/>
      <c r="GED344" s="429"/>
      <c r="GEE344" s="429"/>
      <c r="GEF344" s="429"/>
      <c r="GEG344" s="429"/>
      <c r="GEH344" s="429"/>
      <c r="GEI344" s="429"/>
      <c r="GEJ344" s="429"/>
      <c r="GEK344" s="429"/>
      <c r="GEL344" s="429"/>
      <c r="GEM344" s="432"/>
      <c r="GEN344" s="432"/>
      <c r="GEO344" s="429"/>
      <c r="GEP344" s="429"/>
      <c r="GEQ344" s="429"/>
      <c r="GER344" s="429"/>
      <c r="GES344" s="429"/>
      <c r="GET344" s="429"/>
      <c r="GEU344" s="429"/>
      <c r="GEV344" s="429"/>
      <c r="GEW344" s="429"/>
      <c r="GEX344" s="429"/>
      <c r="GEY344" s="429"/>
      <c r="GEZ344" s="429"/>
      <c r="GFA344" s="429"/>
      <c r="GFB344" s="429"/>
      <c r="GFC344" s="429"/>
      <c r="GFD344" s="429"/>
      <c r="GFE344" s="429"/>
      <c r="GFF344" s="429"/>
      <c r="GFG344" s="429"/>
      <c r="GFH344" s="429"/>
      <c r="GFI344" s="429"/>
      <c r="GFJ344" s="429"/>
      <c r="GFK344" s="429"/>
      <c r="GFL344" s="429"/>
      <c r="GFM344" s="432"/>
      <c r="GFN344" s="432"/>
      <c r="GFO344" s="429"/>
      <c r="GFP344" s="429"/>
      <c r="GFQ344" s="429"/>
      <c r="GFR344" s="429"/>
      <c r="GFS344" s="429"/>
      <c r="GFT344" s="429"/>
      <c r="GFU344" s="429"/>
      <c r="GFV344" s="429"/>
      <c r="GFW344" s="429"/>
      <c r="GFX344" s="429"/>
      <c r="GFY344" s="429"/>
      <c r="GFZ344" s="429"/>
      <c r="GGA344" s="429"/>
      <c r="GGB344" s="429"/>
      <c r="GGC344" s="429"/>
      <c r="GGD344" s="429"/>
      <c r="GGE344" s="429"/>
      <c r="GGF344" s="429"/>
      <c r="GGG344" s="429"/>
      <c r="GGH344" s="429"/>
      <c r="GGI344" s="429"/>
      <c r="GGJ344" s="429"/>
      <c r="GGK344" s="429"/>
      <c r="GGL344" s="429"/>
      <c r="GGM344" s="432"/>
      <c r="GGN344" s="432"/>
      <c r="GGO344" s="429"/>
      <c r="GGP344" s="429"/>
      <c r="GGQ344" s="429"/>
      <c r="GGR344" s="429"/>
      <c r="GGS344" s="429"/>
      <c r="GGT344" s="429"/>
      <c r="GGU344" s="429"/>
      <c r="GGV344" s="429"/>
      <c r="GGW344" s="429"/>
      <c r="GGX344" s="429"/>
      <c r="GGY344" s="429"/>
      <c r="GGZ344" s="429"/>
      <c r="GHA344" s="429"/>
      <c r="GHB344" s="429"/>
      <c r="GHC344" s="429"/>
      <c r="GHD344" s="429"/>
      <c r="GHE344" s="429"/>
      <c r="GHF344" s="429"/>
      <c r="GHG344" s="429"/>
      <c r="GHH344" s="429"/>
      <c r="GHI344" s="429"/>
      <c r="GHJ344" s="429"/>
      <c r="GHK344" s="429"/>
      <c r="GHL344" s="429"/>
      <c r="GHM344" s="432"/>
      <c r="GHN344" s="432"/>
      <c r="GHO344" s="429"/>
      <c r="GHP344" s="429"/>
      <c r="GHQ344" s="429"/>
      <c r="GHR344" s="429"/>
      <c r="GHS344" s="429"/>
      <c r="GHT344" s="429"/>
      <c r="GHU344" s="429"/>
      <c r="GHV344" s="429"/>
      <c r="GHW344" s="429"/>
      <c r="GHX344" s="429"/>
      <c r="GHY344" s="429"/>
      <c r="GHZ344" s="429"/>
      <c r="GIA344" s="429"/>
      <c r="GIB344" s="429"/>
      <c r="GIC344" s="429"/>
      <c r="GID344" s="429"/>
      <c r="GIE344" s="429"/>
      <c r="GIF344" s="429"/>
      <c r="GIG344" s="429"/>
      <c r="GIH344" s="429"/>
      <c r="GII344" s="429"/>
      <c r="GIJ344" s="429"/>
      <c r="GIK344" s="429"/>
      <c r="GIL344" s="429"/>
      <c r="GIM344" s="432"/>
      <c r="GIN344" s="432"/>
      <c r="GIO344" s="429"/>
      <c r="GIP344" s="429"/>
      <c r="GIQ344" s="429"/>
      <c r="GIR344" s="429"/>
      <c r="GIS344" s="429"/>
      <c r="GIT344" s="429"/>
      <c r="GIU344" s="429"/>
      <c r="GIV344" s="429"/>
      <c r="GIW344" s="429"/>
      <c r="GIX344" s="429"/>
      <c r="GIY344" s="429"/>
      <c r="GIZ344" s="429"/>
      <c r="GJA344" s="429"/>
      <c r="GJB344" s="429"/>
      <c r="GJC344" s="429"/>
      <c r="GJD344" s="429"/>
      <c r="GJE344" s="429"/>
      <c r="GJF344" s="429"/>
      <c r="GJG344" s="429"/>
      <c r="GJH344" s="429"/>
      <c r="GJI344" s="429"/>
      <c r="GJJ344" s="429"/>
      <c r="GJK344" s="429"/>
      <c r="GJL344" s="429"/>
      <c r="GJM344" s="432"/>
      <c r="GJN344" s="432"/>
      <c r="GJO344" s="429"/>
      <c r="GJP344" s="429"/>
      <c r="GJQ344" s="429"/>
      <c r="GJR344" s="429"/>
      <c r="GJS344" s="429"/>
      <c r="GJT344" s="429"/>
      <c r="GJU344" s="429"/>
      <c r="GJV344" s="429"/>
      <c r="GJW344" s="429"/>
      <c r="GJX344" s="429"/>
      <c r="GJY344" s="429"/>
      <c r="GJZ344" s="429"/>
      <c r="GKA344" s="429"/>
      <c r="GKB344" s="429"/>
      <c r="GKC344" s="429"/>
      <c r="GKD344" s="429"/>
      <c r="GKE344" s="429"/>
      <c r="GKF344" s="429"/>
      <c r="GKG344" s="429"/>
      <c r="GKH344" s="429"/>
      <c r="GKI344" s="429"/>
      <c r="GKJ344" s="429"/>
      <c r="GKK344" s="429"/>
      <c r="GKL344" s="429"/>
      <c r="GKM344" s="432"/>
      <c r="GKN344" s="432"/>
      <c r="GKO344" s="429"/>
      <c r="GKP344" s="429"/>
      <c r="GKQ344" s="429"/>
      <c r="GKR344" s="429"/>
      <c r="GKS344" s="429"/>
      <c r="GKT344" s="429"/>
      <c r="GKU344" s="429"/>
      <c r="GKV344" s="429"/>
      <c r="GKW344" s="429"/>
      <c r="GKX344" s="429"/>
      <c r="GKY344" s="429"/>
      <c r="GKZ344" s="429"/>
      <c r="GLA344" s="429"/>
      <c r="GLB344" s="429"/>
      <c r="GLC344" s="429"/>
      <c r="GLD344" s="429"/>
      <c r="GLE344" s="429"/>
      <c r="GLF344" s="429"/>
      <c r="GLG344" s="429"/>
      <c r="GLH344" s="429"/>
      <c r="GLI344" s="429"/>
      <c r="GLJ344" s="429"/>
      <c r="GLK344" s="429"/>
      <c r="GLL344" s="429"/>
      <c r="GLM344" s="432"/>
      <c r="GLN344" s="432"/>
      <c r="GLO344" s="429"/>
      <c r="GLP344" s="429"/>
      <c r="GLQ344" s="429"/>
      <c r="GLR344" s="429"/>
      <c r="GLS344" s="429"/>
      <c r="GLT344" s="429"/>
      <c r="GLU344" s="429"/>
      <c r="GLV344" s="429"/>
      <c r="GLW344" s="429"/>
      <c r="GLX344" s="429"/>
      <c r="GLY344" s="429"/>
      <c r="GLZ344" s="429"/>
      <c r="GMA344" s="429"/>
      <c r="GMB344" s="429"/>
      <c r="GMC344" s="429"/>
      <c r="GMD344" s="429"/>
      <c r="GME344" s="429"/>
      <c r="GMF344" s="429"/>
      <c r="GMG344" s="429"/>
      <c r="GMH344" s="429"/>
      <c r="GMI344" s="429"/>
      <c r="GMJ344" s="429"/>
      <c r="GMK344" s="429"/>
      <c r="GML344" s="429"/>
      <c r="GMM344" s="432"/>
      <c r="GMN344" s="432"/>
      <c r="GMO344" s="429"/>
      <c r="GMP344" s="429"/>
      <c r="GMQ344" s="429"/>
      <c r="GMR344" s="429"/>
      <c r="GMS344" s="429"/>
      <c r="GMT344" s="429"/>
      <c r="GMU344" s="429"/>
      <c r="GMV344" s="429"/>
      <c r="GMW344" s="429"/>
      <c r="GMX344" s="429"/>
      <c r="GMY344" s="429"/>
      <c r="GMZ344" s="429"/>
      <c r="GNA344" s="429"/>
      <c r="GNB344" s="429"/>
      <c r="GNC344" s="429"/>
      <c r="GND344" s="429"/>
      <c r="GNE344" s="429"/>
      <c r="GNF344" s="429"/>
      <c r="GNG344" s="429"/>
      <c r="GNH344" s="429"/>
      <c r="GNI344" s="429"/>
      <c r="GNJ344" s="429"/>
      <c r="GNK344" s="429"/>
      <c r="GNL344" s="429"/>
      <c r="GNM344" s="432"/>
      <c r="GNN344" s="432"/>
      <c r="GNO344" s="429"/>
      <c r="GNP344" s="429"/>
      <c r="GNQ344" s="429"/>
      <c r="GNR344" s="429"/>
      <c r="GNS344" s="429"/>
      <c r="GNT344" s="429"/>
      <c r="GNU344" s="429"/>
      <c r="GNV344" s="429"/>
      <c r="GNW344" s="429"/>
      <c r="GNX344" s="429"/>
      <c r="GNY344" s="429"/>
      <c r="GNZ344" s="429"/>
      <c r="GOA344" s="429"/>
      <c r="GOB344" s="429"/>
      <c r="GOC344" s="429"/>
      <c r="GOD344" s="429"/>
      <c r="GOE344" s="429"/>
      <c r="GOF344" s="429"/>
      <c r="GOG344" s="429"/>
      <c r="GOH344" s="429"/>
      <c r="GOI344" s="429"/>
      <c r="GOJ344" s="429"/>
      <c r="GOK344" s="429"/>
      <c r="GOL344" s="429"/>
      <c r="GOM344" s="432"/>
      <c r="GON344" s="432"/>
      <c r="GOO344" s="429"/>
      <c r="GOP344" s="429"/>
      <c r="GOQ344" s="429"/>
      <c r="GOR344" s="429"/>
      <c r="GOS344" s="429"/>
      <c r="GOT344" s="429"/>
      <c r="GOU344" s="429"/>
      <c r="GOV344" s="429"/>
      <c r="GOW344" s="429"/>
      <c r="GOX344" s="429"/>
      <c r="GOY344" s="429"/>
      <c r="GOZ344" s="429"/>
      <c r="GPA344" s="429"/>
      <c r="GPB344" s="429"/>
      <c r="GPC344" s="429"/>
      <c r="GPD344" s="429"/>
      <c r="GPE344" s="429"/>
      <c r="GPF344" s="429"/>
      <c r="GPG344" s="429"/>
      <c r="GPH344" s="429"/>
      <c r="GPI344" s="429"/>
      <c r="GPJ344" s="429"/>
      <c r="GPK344" s="429"/>
      <c r="GPL344" s="429"/>
      <c r="GPM344" s="432"/>
      <c r="GPN344" s="432"/>
      <c r="GPO344" s="429"/>
      <c r="GPP344" s="429"/>
      <c r="GPQ344" s="429"/>
      <c r="GPR344" s="429"/>
      <c r="GPS344" s="429"/>
      <c r="GPT344" s="429"/>
      <c r="GPU344" s="429"/>
      <c r="GPV344" s="429"/>
      <c r="GPW344" s="429"/>
      <c r="GPX344" s="429"/>
      <c r="GPY344" s="429"/>
      <c r="GPZ344" s="429"/>
      <c r="GQA344" s="429"/>
      <c r="GQB344" s="429"/>
      <c r="GQC344" s="429"/>
      <c r="GQD344" s="429"/>
      <c r="GQE344" s="429"/>
      <c r="GQF344" s="429"/>
      <c r="GQG344" s="429"/>
      <c r="GQH344" s="429"/>
      <c r="GQI344" s="429"/>
      <c r="GQJ344" s="429"/>
      <c r="GQK344" s="429"/>
      <c r="GQL344" s="429"/>
      <c r="GQM344" s="432"/>
      <c r="GQN344" s="432"/>
      <c r="GQO344" s="429"/>
      <c r="GQP344" s="429"/>
      <c r="GQQ344" s="429"/>
      <c r="GQR344" s="429"/>
      <c r="GQS344" s="429"/>
      <c r="GQT344" s="429"/>
      <c r="GQU344" s="429"/>
      <c r="GQV344" s="429"/>
      <c r="GQW344" s="429"/>
      <c r="GQX344" s="429"/>
      <c r="GQY344" s="429"/>
      <c r="GQZ344" s="429"/>
      <c r="GRA344" s="429"/>
      <c r="GRB344" s="429"/>
      <c r="GRC344" s="429"/>
      <c r="GRD344" s="429"/>
      <c r="GRE344" s="429"/>
      <c r="GRF344" s="429"/>
      <c r="GRG344" s="429"/>
      <c r="GRH344" s="429"/>
      <c r="GRI344" s="429"/>
      <c r="GRJ344" s="429"/>
      <c r="GRK344" s="429"/>
      <c r="GRL344" s="429"/>
      <c r="GRM344" s="432"/>
      <c r="GRN344" s="432"/>
      <c r="GRO344" s="429"/>
      <c r="GRP344" s="429"/>
      <c r="GRQ344" s="429"/>
      <c r="GRR344" s="429"/>
      <c r="GRS344" s="429"/>
      <c r="GRT344" s="429"/>
      <c r="GRU344" s="429"/>
      <c r="GRV344" s="429"/>
      <c r="GRW344" s="429"/>
      <c r="GRX344" s="429"/>
      <c r="GRY344" s="429"/>
      <c r="GRZ344" s="429"/>
      <c r="GSA344" s="429"/>
      <c r="GSB344" s="429"/>
      <c r="GSC344" s="429"/>
      <c r="GSD344" s="429"/>
      <c r="GSE344" s="429"/>
      <c r="GSF344" s="429"/>
      <c r="GSG344" s="429"/>
      <c r="GSH344" s="429"/>
      <c r="GSI344" s="429"/>
      <c r="GSJ344" s="429"/>
      <c r="GSK344" s="429"/>
      <c r="GSL344" s="429"/>
      <c r="GSM344" s="432"/>
      <c r="GSN344" s="432"/>
      <c r="GSO344" s="429"/>
      <c r="GSP344" s="429"/>
      <c r="GSQ344" s="429"/>
      <c r="GSR344" s="429"/>
      <c r="GSS344" s="429"/>
      <c r="GST344" s="429"/>
      <c r="GSU344" s="429"/>
      <c r="GSV344" s="429"/>
      <c r="GSW344" s="429"/>
      <c r="GSX344" s="429"/>
      <c r="GSY344" s="429"/>
      <c r="GSZ344" s="429"/>
      <c r="GTA344" s="429"/>
      <c r="GTB344" s="429"/>
      <c r="GTC344" s="429"/>
      <c r="GTD344" s="429"/>
      <c r="GTE344" s="429"/>
      <c r="GTF344" s="429"/>
      <c r="GTG344" s="429"/>
      <c r="GTH344" s="429"/>
      <c r="GTI344" s="429"/>
      <c r="GTJ344" s="429"/>
      <c r="GTK344" s="429"/>
      <c r="GTL344" s="429"/>
      <c r="GTM344" s="432"/>
      <c r="GTN344" s="432"/>
      <c r="GTO344" s="429"/>
      <c r="GTP344" s="429"/>
      <c r="GTQ344" s="429"/>
      <c r="GTR344" s="429"/>
      <c r="GTS344" s="429"/>
      <c r="GTT344" s="429"/>
      <c r="GTU344" s="429"/>
      <c r="GTV344" s="429"/>
      <c r="GTW344" s="429"/>
      <c r="GTX344" s="429"/>
      <c r="GTY344" s="429"/>
      <c r="GTZ344" s="429"/>
      <c r="GUA344" s="429"/>
      <c r="GUB344" s="429"/>
      <c r="GUC344" s="429"/>
      <c r="GUD344" s="429"/>
      <c r="GUE344" s="429"/>
      <c r="GUF344" s="429"/>
      <c r="GUG344" s="429"/>
      <c r="GUH344" s="429"/>
      <c r="GUI344" s="429"/>
      <c r="GUJ344" s="429"/>
      <c r="GUK344" s="429"/>
      <c r="GUL344" s="429"/>
      <c r="GUM344" s="432"/>
      <c r="GUN344" s="432"/>
      <c r="GUO344" s="429"/>
      <c r="GUP344" s="429"/>
      <c r="GUQ344" s="429"/>
      <c r="GUR344" s="429"/>
      <c r="GUS344" s="429"/>
      <c r="GUT344" s="429"/>
      <c r="GUU344" s="429"/>
      <c r="GUV344" s="429"/>
      <c r="GUW344" s="429"/>
      <c r="GUX344" s="429"/>
      <c r="GUY344" s="429"/>
      <c r="GUZ344" s="429"/>
      <c r="GVA344" s="429"/>
      <c r="GVB344" s="429"/>
      <c r="GVC344" s="429"/>
      <c r="GVD344" s="429"/>
      <c r="GVE344" s="429"/>
      <c r="GVF344" s="429"/>
      <c r="GVG344" s="429"/>
      <c r="GVH344" s="429"/>
      <c r="GVI344" s="429"/>
      <c r="GVJ344" s="429"/>
      <c r="GVK344" s="429"/>
      <c r="GVL344" s="429"/>
      <c r="GVM344" s="432"/>
      <c r="GVN344" s="432"/>
      <c r="GVO344" s="429"/>
      <c r="GVP344" s="429"/>
      <c r="GVQ344" s="429"/>
      <c r="GVR344" s="429"/>
      <c r="GVS344" s="429"/>
      <c r="GVT344" s="429"/>
      <c r="GVU344" s="429"/>
      <c r="GVV344" s="429"/>
      <c r="GVW344" s="429"/>
      <c r="GVX344" s="429"/>
      <c r="GVY344" s="429"/>
      <c r="GVZ344" s="429"/>
      <c r="GWA344" s="429"/>
      <c r="GWB344" s="429"/>
      <c r="GWC344" s="429"/>
      <c r="GWD344" s="429"/>
      <c r="GWE344" s="429"/>
      <c r="GWF344" s="429"/>
      <c r="GWG344" s="429"/>
      <c r="GWH344" s="429"/>
      <c r="GWI344" s="429"/>
      <c r="GWJ344" s="429"/>
      <c r="GWK344" s="429"/>
      <c r="GWL344" s="429"/>
      <c r="GWM344" s="432"/>
      <c r="GWN344" s="432"/>
      <c r="GWO344" s="429"/>
      <c r="GWP344" s="429"/>
      <c r="GWQ344" s="429"/>
      <c r="GWR344" s="429"/>
      <c r="GWS344" s="429"/>
      <c r="GWT344" s="429"/>
      <c r="GWU344" s="429"/>
      <c r="GWV344" s="429"/>
      <c r="GWW344" s="429"/>
      <c r="GWX344" s="429"/>
      <c r="GWY344" s="429"/>
      <c r="GWZ344" s="429"/>
      <c r="GXA344" s="429"/>
      <c r="GXB344" s="429"/>
      <c r="GXC344" s="429"/>
      <c r="GXD344" s="429"/>
      <c r="GXE344" s="429"/>
      <c r="GXF344" s="429"/>
      <c r="GXG344" s="429"/>
      <c r="GXH344" s="429"/>
      <c r="GXI344" s="429"/>
      <c r="GXJ344" s="429"/>
      <c r="GXK344" s="429"/>
      <c r="GXL344" s="429"/>
      <c r="GXM344" s="432"/>
      <c r="GXN344" s="432"/>
      <c r="GXO344" s="429"/>
      <c r="GXP344" s="429"/>
      <c r="GXQ344" s="429"/>
      <c r="GXR344" s="429"/>
      <c r="GXS344" s="429"/>
      <c r="GXT344" s="429"/>
      <c r="GXU344" s="429"/>
      <c r="GXV344" s="429"/>
      <c r="GXW344" s="429"/>
      <c r="GXX344" s="429"/>
      <c r="GXY344" s="429"/>
      <c r="GXZ344" s="429"/>
      <c r="GYA344" s="429"/>
      <c r="GYB344" s="429"/>
      <c r="GYC344" s="429"/>
      <c r="GYD344" s="429"/>
      <c r="GYE344" s="429"/>
      <c r="GYF344" s="429"/>
      <c r="GYG344" s="429"/>
      <c r="GYH344" s="429"/>
      <c r="GYI344" s="429"/>
      <c r="GYJ344" s="429"/>
      <c r="GYK344" s="429"/>
      <c r="GYL344" s="429"/>
      <c r="GYM344" s="432"/>
      <c r="GYN344" s="432"/>
      <c r="GYO344" s="429"/>
      <c r="GYP344" s="429"/>
      <c r="GYQ344" s="429"/>
      <c r="GYR344" s="429"/>
      <c r="GYS344" s="429"/>
      <c r="GYT344" s="429"/>
      <c r="GYU344" s="429"/>
      <c r="GYV344" s="429"/>
      <c r="GYW344" s="429"/>
      <c r="GYX344" s="429"/>
      <c r="GYY344" s="429"/>
      <c r="GYZ344" s="429"/>
      <c r="GZA344" s="429"/>
      <c r="GZB344" s="429"/>
      <c r="GZC344" s="429"/>
      <c r="GZD344" s="429"/>
      <c r="GZE344" s="429"/>
      <c r="GZF344" s="429"/>
      <c r="GZG344" s="429"/>
      <c r="GZH344" s="429"/>
      <c r="GZI344" s="429"/>
      <c r="GZJ344" s="429"/>
      <c r="GZK344" s="429"/>
      <c r="GZL344" s="429"/>
      <c r="GZM344" s="432"/>
      <c r="GZN344" s="432"/>
      <c r="GZO344" s="429"/>
      <c r="GZP344" s="429"/>
      <c r="GZQ344" s="429"/>
      <c r="GZR344" s="429"/>
      <c r="GZS344" s="429"/>
      <c r="GZT344" s="429"/>
      <c r="GZU344" s="429"/>
      <c r="GZV344" s="429"/>
      <c r="GZW344" s="429"/>
      <c r="GZX344" s="429"/>
      <c r="GZY344" s="429"/>
      <c r="GZZ344" s="429"/>
      <c r="HAA344" s="429"/>
      <c r="HAB344" s="429"/>
      <c r="HAC344" s="429"/>
      <c r="HAD344" s="429"/>
      <c r="HAE344" s="429"/>
      <c r="HAF344" s="429"/>
      <c r="HAG344" s="429"/>
      <c r="HAH344" s="429"/>
      <c r="HAI344" s="429"/>
      <c r="HAJ344" s="429"/>
      <c r="HAK344" s="429"/>
      <c r="HAL344" s="429"/>
      <c r="HAM344" s="432"/>
      <c r="HAN344" s="432"/>
      <c r="HAO344" s="429"/>
      <c r="HAP344" s="429"/>
      <c r="HAQ344" s="429"/>
      <c r="HAR344" s="429"/>
      <c r="HAS344" s="429"/>
      <c r="HAT344" s="429"/>
      <c r="HAU344" s="429"/>
      <c r="HAV344" s="429"/>
      <c r="HAW344" s="429"/>
      <c r="HAX344" s="429"/>
      <c r="HAY344" s="429"/>
      <c r="HAZ344" s="429"/>
      <c r="HBA344" s="429"/>
      <c r="HBB344" s="429"/>
      <c r="HBC344" s="429"/>
      <c r="HBD344" s="429"/>
      <c r="HBE344" s="429"/>
      <c r="HBF344" s="429"/>
      <c r="HBG344" s="429"/>
      <c r="HBH344" s="429"/>
      <c r="HBI344" s="429"/>
      <c r="HBJ344" s="429"/>
      <c r="HBK344" s="429"/>
      <c r="HBL344" s="429"/>
      <c r="HBM344" s="432"/>
      <c r="HBN344" s="432"/>
      <c r="HBO344" s="429"/>
      <c r="HBP344" s="429"/>
      <c r="HBQ344" s="429"/>
      <c r="HBR344" s="429"/>
      <c r="HBS344" s="429"/>
      <c r="HBT344" s="429"/>
      <c r="HBU344" s="429"/>
      <c r="HBV344" s="429"/>
      <c r="HBW344" s="429"/>
      <c r="HBX344" s="429"/>
      <c r="HBY344" s="429"/>
      <c r="HBZ344" s="429"/>
      <c r="HCA344" s="429"/>
      <c r="HCB344" s="429"/>
      <c r="HCC344" s="429"/>
      <c r="HCD344" s="429"/>
      <c r="HCE344" s="429"/>
      <c r="HCF344" s="429"/>
      <c r="HCG344" s="429"/>
      <c r="HCH344" s="429"/>
      <c r="HCI344" s="429"/>
      <c r="HCJ344" s="429"/>
      <c r="HCK344" s="429"/>
      <c r="HCL344" s="429"/>
      <c r="HCM344" s="432"/>
      <c r="HCN344" s="432"/>
      <c r="HCO344" s="429"/>
      <c r="HCP344" s="429"/>
      <c r="HCQ344" s="429"/>
      <c r="HCR344" s="429"/>
      <c r="HCS344" s="429"/>
      <c r="HCT344" s="429"/>
      <c r="HCU344" s="429"/>
      <c r="HCV344" s="429"/>
      <c r="HCW344" s="429"/>
      <c r="HCX344" s="429"/>
      <c r="HCY344" s="429"/>
      <c r="HCZ344" s="429"/>
      <c r="HDA344" s="429"/>
      <c r="HDB344" s="429"/>
      <c r="HDC344" s="429"/>
      <c r="HDD344" s="429"/>
      <c r="HDE344" s="429"/>
      <c r="HDF344" s="429"/>
      <c r="HDG344" s="429"/>
      <c r="HDH344" s="429"/>
      <c r="HDI344" s="429"/>
      <c r="HDJ344" s="429"/>
      <c r="HDK344" s="429"/>
      <c r="HDL344" s="429"/>
      <c r="HDM344" s="432"/>
      <c r="HDN344" s="432"/>
      <c r="HDO344" s="429"/>
      <c r="HDP344" s="429"/>
      <c r="HDQ344" s="429"/>
      <c r="HDR344" s="429"/>
      <c r="HDS344" s="429"/>
      <c r="HDT344" s="429"/>
      <c r="HDU344" s="429"/>
      <c r="HDV344" s="429"/>
      <c r="HDW344" s="429"/>
      <c r="HDX344" s="429"/>
      <c r="HDY344" s="429"/>
      <c r="HDZ344" s="429"/>
      <c r="HEA344" s="429"/>
      <c r="HEB344" s="429"/>
      <c r="HEC344" s="429"/>
      <c r="HED344" s="429"/>
      <c r="HEE344" s="429"/>
      <c r="HEF344" s="429"/>
      <c r="HEG344" s="429"/>
      <c r="HEH344" s="429"/>
      <c r="HEI344" s="429"/>
      <c r="HEJ344" s="429"/>
      <c r="HEK344" s="429"/>
      <c r="HEL344" s="429"/>
      <c r="HEM344" s="432"/>
      <c r="HEN344" s="432"/>
      <c r="HEO344" s="429"/>
      <c r="HEP344" s="429"/>
      <c r="HEQ344" s="429"/>
      <c r="HER344" s="429"/>
      <c r="HES344" s="429"/>
      <c r="HET344" s="429"/>
      <c r="HEU344" s="429"/>
      <c r="HEV344" s="429"/>
      <c r="HEW344" s="429"/>
      <c r="HEX344" s="429"/>
      <c r="HEY344" s="429"/>
      <c r="HEZ344" s="429"/>
      <c r="HFA344" s="429"/>
      <c r="HFB344" s="429"/>
      <c r="HFC344" s="429"/>
      <c r="HFD344" s="429"/>
      <c r="HFE344" s="429"/>
      <c r="HFF344" s="429"/>
      <c r="HFG344" s="429"/>
      <c r="HFH344" s="429"/>
      <c r="HFI344" s="429"/>
      <c r="HFJ344" s="429"/>
      <c r="HFK344" s="429"/>
      <c r="HFL344" s="429"/>
      <c r="HFM344" s="432"/>
      <c r="HFN344" s="432"/>
      <c r="HFO344" s="429"/>
      <c r="HFP344" s="429"/>
      <c r="HFQ344" s="429"/>
      <c r="HFR344" s="429"/>
      <c r="HFS344" s="429"/>
      <c r="HFT344" s="429"/>
      <c r="HFU344" s="429"/>
      <c r="HFV344" s="429"/>
      <c r="HFW344" s="429"/>
      <c r="HFX344" s="429"/>
      <c r="HFY344" s="429"/>
      <c r="HFZ344" s="429"/>
      <c r="HGA344" s="429"/>
      <c r="HGB344" s="429"/>
      <c r="HGC344" s="429"/>
      <c r="HGD344" s="429"/>
      <c r="HGE344" s="429"/>
      <c r="HGF344" s="429"/>
      <c r="HGG344" s="429"/>
      <c r="HGH344" s="429"/>
      <c r="HGI344" s="429"/>
      <c r="HGJ344" s="429"/>
      <c r="HGK344" s="429"/>
      <c r="HGL344" s="429"/>
      <c r="HGM344" s="432"/>
      <c r="HGN344" s="432"/>
      <c r="HGO344" s="429"/>
      <c r="HGP344" s="429"/>
      <c r="HGQ344" s="429"/>
      <c r="HGR344" s="429"/>
      <c r="HGS344" s="429"/>
      <c r="HGT344" s="429"/>
      <c r="HGU344" s="429"/>
      <c r="HGV344" s="429"/>
      <c r="HGW344" s="429"/>
      <c r="HGX344" s="429"/>
      <c r="HGY344" s="429"/>
      <c r="HGZ344" s="429"/>
      <c r="HHA344" s="429"/>
      <c r="HHB344" s="429"/>
      <c r="HHC344" s="429"/>
      <c r="HHD344" s="429"/>
      <c r="HHE344" s="429"/>
      <c r="HHF344" s="429"/>
      <c r="HHG344" s="429"/>
      <c r="HHH344" s="429"/>
      <c r="HHI344" s="429"/>
      <c r="HHJ344" s="429"/>
      <c r="HHK344" s="429"/>
      <c r="HHL344" s="429"/>
      <c r="HHM344" s="432"/>
      <c r="HHN344" s="432"/>
      <c r="HHO344" s="429"/>
      <c r="HHP344" s="429"/>
      <c r="HHQ344" s="429"/>
      <c r="HHR344" s="429"/>
      <c r="HHS344" s="429"/>
      <c r="HHT344" s="429"/>
      <c r="HHU344" s="429"/>
      <c r="HHV344" s="429"/>
      <c r="HHW344" s="429"/>
      <c r="HHX344" s="429"/>
      <c r="HHY344" s="429"/>
      <c r="HHZ344" s="429"/>
      <c r="HIA344" s="429"/>
      <c r="HIB344" s="429"/>
      <c r="HIC344" s="429"/>
      <c r="HID344" s="429"/>
      <c r="HIE344" s="429"/>
      <c r="HIF344" s="429"/>
      <c r="HIG344" s="429"/>
      <c r="HIH344" s="429"/>
      <c r="HII344" s="429"/>
      <c r="HIJ344" s="429"/>
      <c r="HIK344" s="429"/>
      <c r="HIL344" s="429"/>
      <c r="HIM344" s="432"/>
      <c r="HIN344" s="432"/>
      <c r="HIO344" s="429"/>
      <c r="HIP344" s="429"/>
      <c r="HIQ344" s="429"/>
      <c r="HIR344" s="429"/>
      <c r="HIS344" s="429"/>
      <c r="HIT344" s="429"/>
      <c r="HIU344" s="429"/>
      <c r="HIV344" s="429"/>
      <c r="HIW344" s="429"/>
      <c r="HIX344" s="429"/>
      <c r="HIY344" s="429"/>
      <c r="HIZ344" s="429"/>
      <c r="HJA344" s="429"/>
      <c r="HJB344" s="429"/>
      <c r="HJC344" s="429"/>
      <c r="HJD344" s="429"/>
      <c r="HJE344" s="429"/>
      <c r="HJF344" s="429"/>
      <c r="HJG344" s="429"/>
      <c r="HJH344" s="429"/>
      <c r="HJI344" s="429"/>
      <c r="HJJ344" s="429"/>
      <c r="HJK344" s="429"/>
      <c r="HJL344" s="429"/>
      <c r="HJM344" s="432"/>
      <c r="HJN344" s="432"/>
      <c r="HJO344" s="429"/>
      <c r="HJP344" s="429"/>
      <c r="HJQ344" s="429"/>
      <c r="HJR344" s="429"/>
      <c r="HJS344" s="429"/>
      <c r="HJT344" s="429"/>
      <c r="HJU344" s="429"/>
      <c r="HJV344" s="429"/>
      <c r="HJW344" s="429"/>
      <c r="HJX344" s="429"/>
      <c r="HJY344" s="429"/>
      <c r="HJZ344" s="429"/>
      <c r="HKA344" s="429"/>
      <c r="HKB344" s="429"/>
      <c r="HKC344" s="429"/>
      <c r="HKD344" s="429"/>
      <c r="HKE344" s="429"/>
      <c r="HKF344" s="429"/>
      <c r="HKG344" s="429"/>
      <c r="HKH344" s="429"/>
      <c r="HKI344" s="429"/>
      <c r="HKJ344" s="429"/>
      <c r="HKK344" s="429"/>
      <c r="HKL344" s="429"/>
      <c r="HKM344" s="432"/>
      <c r="HKN344" s="432"/>
      <c r="HKO344" s="429"/>
      <c r="HKP344" s="429"/>
      <c r="HKQ344" s="429"/>
      <c r="HKR344" s="429"/>
      <c r="HKS344" s="429"/>
      <c r="HKT344" s="429"/>
      <c r="HKU344" s="429"/>
      <c r="HKV344" s="429"/>
      <c r="HKW344" s="429"/>
      <c r="HKX344" s="429"/>
      <c r="HKY344" s="429"/>
      <c r="HKZ344" s="429"/>
      <c r="HLA344" s="429"/>
      <c r="HLB344" s="429"/>
      <c r="HLC344" s="429"/>
      <c r="HLD344" s="429"/>
      <c r="HLE344" s="429"/>
      <c r="HLF344" s="429"/>
      <c r="HLG344" s="429"/>
      <c r="HLH344" s="429"/>
      <c r="HLI344" s="429"/>
      <c r="HLJ344" s="429"/>
      <c r="HLK344" s="429"/>
      <c r="HLL344" s="429"/>
      <c r="HLM344" s="432"/>
      <c r="HLN344" s="432"/>
      <c r="HLO344" s="429"/>
      <c r="HLP344" s="429"/>
      <c r="HLQ344" s="429"/>
      <c r="HLR344" s="429"/>
      <c r="HLS344" s="429"/>
      <c r="HLT344" s="429"/>
      <c r="HLU344" s="429"/>
      <c r="HLV344" s="429"/>
      <c r="HLW344" s="429"/>
      <c r="HLX344" s="429"/>
      <c r="HLY344" s="429"/>
      <c r="HLZ344" s="429"/>
      <c r="HMA344" s="429"/>
      <c r="HMB344" s="429"/>
      <c r="HMC344" s="429"/>
      <c r="HMD344" s="429"/>
      <c r="HME344" s="429"/>
      <c r="HMF344" s="429"/>
      <c r="HMG344" s="429"/>
      <c r="HMH344" s="429"/>
      <c r="HMI344" s="429"/>
      <c r="HMJ344" s="429"/>
      <c r="HMK344" s="429"/>
      <c r="HML344" s="429"/>
      <c r="HMM344" s="432"/>
      <c r="HMN344" s="432"/>
      <c r="HMO344" s="429"/>
      <c r="HMP344" s="429"/>
      <c r="HMQ344" s="429"/>
      <c r="HMR344" s="429"/>
      <c r="HMS344" s="429"/>
      <c r="HMT344" s="429"/>
      <c r="HMU344" s="429"/>
      <c r="HMV344" s="429"/>
      <c r="HMW344" s="429"/>
      <c r="HMX344" s="429"/>
      <c r="HMY344" s="429"/>
      <c r="HMZ344" s="429"/>
      <c r="HNA344" s="429"/>
      <c r="HNB344" s="429"/>
      <c r="HNC344" s="429"/>
      <c r="HND344" s="429"/>
      <c r="HNE344" s="429"/>
      <c r="HNF344" s="429"/>
      <c r="HNG344" s="429"/>
      <c r="HNH344" s="429"/>
      <c r="HNI344" s="429"/>
      <c r="HNJ344" s="429"/>
      <c r="HNK344" s="429"/>
      <c r="HNL344" s="429"/>
      <c r="HNM344" s="432"/>
      <c r="HNN344" s="432"/>
      <c r="HNO344" s="429"/>
      <c r="HNP344" s="429"/>
      <c r="HNQ344" s="429"/>
      <c r="HNR344" s="429"/>
      <c r="HNS344" s="429"/>
      <c r="HNT344" s="429"/>
      <c r="HNU344" s="429"/>
      <c r="HNV344" s="429"/>
      <c r="HNW344" s="429"/>
      <c r="HNX344" s="429"/>
      <c r="HNY344" s="429"/>
      <c r="HNZ344" s="429"/>
      <c r="HOA344" s="429"/>
      <c r="HOB344" s="429"/>
      <c r="HOC344" s="429"/>
      <c r="HOD344" s="429"/>
      <c r="HOE344" s="429"/>
      <c r="HOF344" s="429"/>
      <c r="HOG344" s="429"/>
      <c r="HOH344" s="429"/>
      <c r="HOI344" s="429"/>
      <c r="HOJ344" s="429"/>
      <c r="HOK344" s="429"/>
      <c r="HOL344" s="429"/>
      <c r="HOM344" s="432"/>
      <c r="HON344" s="432"/>
      <c r="HOO344" s="429"/>
      <c r="HOP344" s="429"/>
      <c r="HOQ344" s="429"/>
      <c r="HOR344" s="429"/>
      <c r="HOS344" s="429"/>
      <c r="HOT344" s="429"/>
      <c r="HOU344" s="429"/>
      <c r="HOV344" s="429"/>
      <c r="HOW344" s="429"/>
      <c r="HOX344" s="429"/>
      <c r="HOY344" s="429"/>
      <c r="HOZ344" s="429"/>
      <c r="HPA344" s="429"/>
      <c r="HPB344" s="429"/>
      <c r="HPC344" s="429"/>
      <c r="HPD344" s="429"/>
      <c r="HPE344" s="429"/>
      <c r="HPF344" s="429"/>
      <c r="HPG344" s="429"/>
      <c r="HPH344" s="429"/>
      <c r="HPI344" s="429"/>
      <c r="HPJ344" s="429"/>
      <c r="HPK344" s="429"/>
      <c r="HPL344" s="429"/>
      <c r="HPM344" s="432"/>
      <c r="HPN344" s="432"/>
      <c r="HPO344" s="429"/>
      <c r="HPP344" s="429"/>
      <c r="HPQ344" s="429"/>
      <c r="HPR344" s="429"/>
      <c r="HPS344" s="429"/>
      <c r="HPT344" s="429"/>
      <c r="HPU344" s="429"/>
      <c r="HPV344" s="429"/>
      <c r="HPW344" s="429"/>
      <c r="HPX344" s="429"/>
      <c r="HPY344" s="429"/>
      <c r="HPZ344" s="429"/>
      <c r="HQA344" s="429"/>
      <c r="HQB344" s="429"/>
      <c r="HQC344" s="429"/>
      <c r="HQD344" s="429"/>
      <c r="HQE344" s="429"/>
      <c r="HQF344" s="429"/>
      <c r="HQG344" s="429"/>
      <c r="HQH344" s="429"/>
      <c r="HQI344" s="429"/>
      <c r="HQJ344" s="429"/>
      <c r="HQK344" s="429"/>
      <c r="HQL344" s="429"/>
      <c r="HQM344" s="432"/>
      <c r="HQN344" s="432"/>
      <c r="HQO344" s="429"/>
      <c r="HQP344" s="429"/>
      <c r="HQQ344" s="429"/>
      <c r="HQR344" s="429"/>
      <c r="HQS344" s="429"/>
      <c r="HQT344" s="429"/>
      <c r="HQU344" s="429"/>
      <c r="HQV344" s="429"/>
      <c r="HQW344" s="429"/>
      <c r="HQX344" s="429"/>
      <c r="HQY344" s="429"/>
      <c r="HQZ344" s="429"/>
      <c r="HRA344" s="429"/>
      <c r="HRB344" s="429"/>
      <c r="HRC344" s="429"/>
      <c r="HRD344" s="429"/>
      <c r="HRE344" s="429"/>
      <c r="HRF344" s="429"/>
      <c r="HRG344" s="429"/>
      <c r="HRH344" s="429"/>
      <c r="HRI344" s="429"/>
      <c r="HRJ344" s="429"/>
      <c r="HRK344" s="429"/>
      <c r="HRL344" s="429"/>
      <c r="HRM344" s="432"/>
      <c r="HRN344" s="432"/>
      <c r="HRO344" s="429"/>
      <c r="HRP344" s="429"/>
      <c r="HRQ344" s="429"/>
      <c r="HRR344" s="429"/>
      <c r="HRS344" s="429"/>
      <c r="HRT344" s="429"/>
      <c r="HRU344" s="429"/>
      <c r="HRV344" s="429"/>
      <c r="HRW344" s="429"/>
      <c r="HRX344" s="429"/>
      <c r="HRY344" s="429"/>
      <c r="HRZ344" s="429"/>
      <c r="HSA344" s="429"/>
      <c r="HSB344" s="429"/>
      <c r="HSC344" s="429"/>
      <c r="HSD344" s="429"/>
      <c r="HSE344" s="429"/>
      <c r="HSF344" s="429"/>
      <c r="HSG344" s="429"/>
      <c r="HSH344" s="429"/>
      <c r="HSI344" s="429"/>
      <c r="HSJ344" s="429"/>
      <c r="HSK344" s="429"/>
      <c r="HSL344" s="429"/>
      <c r="HSM344" s="432"/>
      <c r="HSN344" s="432"/>
      <c r="HSO344" s="429"/>
      <c r="HSP344" s="429"/>
      <c r="HSQ344" s="429"/>
      <c r="HSR344" s="429"/>
      <c r="HSS344" s="429"/>
      <c r="HST344" s="429"/>
      <c r="HSU344" s="429"/>
      <c r="HSV344" s="429"/>
      <c r="HSW344" s="429"/>
      <c r="HSX344" s="429"/>
      <c r="HSY344" s="429"/>
      <c r="HSZ344" s="429"/>
      <c r="HTA344" s="429"/>
      <c r="HTB344" s="429"/>
      <c r="HTC344" s="429"/>
      <c r="HTD344" s="429"/>
      <c r="HTE344" s="429"/>
      <c r="HTF344" s="429"/>
      <c r="HTG344" s="429"/>
      <c r="HTH344" s="429"/>
      <c r="HTI344" s="429"/>
      <c r="HTJ344" s="429"/>
      <c r="HTK344" s="429"/>
      <c r="HTL344" s="429"/>
      <c r="HTM344" s="432"/>
      <c r="HTN344" s="432"/>
      <c r="HTO344" s="429"/>
      <c r="HTP344" s="429"/>
      <c r="HTQ344" s="429"/>
      <c r="HTR344" s="429"/>
      <c r="HTS344" s="429"/>
      <c r="HTT344" s="429"/>
      <c r="HTU344" s="429"/>
      <c r="HTV344" s="429"/>
      <c r="HTW344" s="429"/>
      <c r="HTX344" s="429"/>
      <c r="HTY344" s="429"/>
      <c r="HTZ344" s="429"/>
      <c r="HUA344" s="429"/>
      <c r="HUB344" s="429"/>
      <c r="HUC344" s="429"/>
      <c r="HUD344" s="429"/>
      <c r="HUE344" s="429"/>
      <c r="HUF344" s="429"/>
      <c r="HUG344" s="429"/>
      <c r="HUH344" s="429"/>
      <c r="HUI344" s="429"/>
      <c r="HUJ344" s="429"/>
      <c r="HUK344" s="429"/>
      <c r="HUL344" s="429"/>
      <c r="HUM344" s="432"/>
      <c r="HUN344" s="432"/>
      <c r="HUO344" s="429"/>
      <c r="HUP344" s="429"/>
      <c r="HUQ344" s="429"/>
      <c r="HUR344" s="429"/>
      <c r="HUS344" s="429"/>
      <c r="HUT344" s="429"/>
      <c r="HUU344" s="429"/>
      <c r="HUV344" s="429"/>
      <c r="HUW344" s="429"/>
      <c r="HUX344" s="429"/>
      <c r="HUY344" s="429"/>
      <c r="HUZ344" s="429"/>
      <c r="HVA344" s="429"/>
      <c r="HVB344" s="429"/>
      <c r="HVC344" s="429"/>
      <c r="HVD344" s="429"/>
      <c r="HVE344" s="429"/>
      <c r="HVF344" s="429"/>
      <c r="HVG344" s="429"/>
      <c r="HVH344" s="429"/>
      <c r="HVI344" s="429"/>
      <c r="HVJ344" s="429"/>
      <c r="HVK344" s="429"/>
      <c r="HVL344" s="429"/>
      <c r="HVM344" s="432"/>
      <c r="HVN344" s="432"/>
      <c r="HVO344" s="429"/>
      <c r="HVP344" s="429"/>
      <c r="HVQ344" s="429"/>
      <c r="HVR344" s="429"/>
      <c r="HVS344" s="429"/>
      <c r="HVT344" s="429"/>
      <c r="HVU344" s="429"/>
      <c r="HVV344" s="429"/>
      <c r="HVW344" s="429"/>
      <c r="HVX344" s="429"/>
      <c r="HVY344" s="429"/>
      <c r="HVZ344" s="429"/>
      <c r="HWA344" s="429"/>
      <c r="HWB344" s="429"/>
      <c r="HWC344" s="429"/>
      <c r="HWD344" s="429"/>
      <c r="HWE344" s="429"/>
      <c r="HWF344" s="429"/>
      <c r="HWG344" s="429"/>
      <c r="HWH344" s="429"/>
      <c r="HWI344" s="429"/>
      <c r="HWJ344" s="429"/>
      <c r="HWK344" s="429"/>
      <c r="HWL344" s="429"/>
      <c r="HWM344" s="432"/>
      <c r="HWN344" s="432"/>
      <c r="HWO344" s="429"/>
      <c r="HWP344" s="429"/>
      <c r="HWQ344" s="429"/>
      <c r="HWR344" s="429"/>
      <c r="HWS344" s="429"/>
      <c r="HWT344" s="429"/>
      <c r="HWU344" s="429"/>
      <c r="HWV344" s="429"/>
      <c r="HWW344" s="429"/>
      <c r="HWX344" s="429"/>
      <c r="HWY344" s="429"/>
      <c r="HWZ344" s="429"/>
      <c r="HXA344" s="429"/>
      <c r="HXB344" s="429"/>
      <c r="HXC344" s="429"/>
      <c r="HXD344" s="429"/>
      <c r="HXE344" s="429"/>
      <c r="HXF344" s="429"/>
      <c r="HXG344" s="429"/>
      <c r="HXH344" s="429"/>
      <c r="HXI344" s="429"/>
      <c r="HXJ344" s="429"/>
      <c r="HXK344" s="429"/>
      <c r="HXL344" s="429"/>
      <c r="HXM344" s="432"/>
      <c r="HXN344" s="432"/>
      <c r="HXO344" s="429"/>
      <c r="HXP344" s="429"/>
      <c r="HXQ344" s="429"/>
      <c r="HXR344" s="429"/>
      <c r="HXS344" s="429"/>
      <c r="HXT344" s="429"/>
      <c r="HXU344" s="429"/>
      <c r="HXV344" s="429"/>
      <c r="HXW344" s="429"/>
      <c r="HXX344" s="429"/>
      <c r="HXY344" s="429"/>
      <c r="HXZ344" s="429"/>
      <c r="HYA344" s="429"/>
      <c r="HYB344" s="429"/>
      <c r="HYC344" s="429"/>
      <c r="HYD344" s="429"/>
      <c r="HYE344" s="429"/>
      <c r="HYF344" s="429"/>
      <c r="HYG344" s="429"/>
      <c r="HYH344" s="429"/>
      <c r="HYI344" s="429"/>
      <c r="HYJ344" s="429"/>
      <c r="HYK344" s="429"/>
      <c r="HYL344" s="429"/>
      <c r="HYM344" s="432"/>
      <c r="HYN344" s="432"/>
      <c r="HYO344" s="429"/>
      <c r="HYP344" s="429"/>
      <c r="HYQ344" s="429"/>
      <c r="HYR344" s="429"/>
      <c r="HYS344" s="429"/>
      <c r="HYT344" s="429"/>
      <c r="HYU344" s="429"/>
      <c r="HYV344" s="429"/>
      <c r="HYW344" s="429"/>
      <c r="HYX344" s="429"/>
      <c r="HYY344" s="429"/>
      <c r="HYZ344" s="429"/>
      <c r="HZA344" s="429"/>
      <c r="HZB344" s="429"/>
      <c r="HZC344" s="429"/>
      <c r="HZD344" s="429"/>
      <c r="HZE344" s="429"/>
      <c r="HZF344" s="429"/>
      <c r="HZG344" s="429"/>
      <c r="HZH344" s="429"/>
      <c r="HZI344" s="429"/>
      <c r="HZJ344" s="429"/>
      <c r="HZK344" s="429"/>
      <c r="HZL344" s="429"/>
      <c r="HZM344" s="432"/>
      <c r="HZN344" s="432"/>
      <c r="HZO344" s="429"/>
      <c r="HZP344" s="429"/>
      <c r="HZQ344" s="429"/>
      <c r="HZR344" s="429"/>
      <c r="HZS344" s="429"/>
      <c r="HZT344" s="429"/>
      <c r="HZU344" s="429"/>
      <c r="HZV344" s="429"/>
      <c r="HZW344" s="429"/>
      <c r="HZX344" s="429"/>
      <c r="HZY344" s="429"/>
      <c r="HZZ344" s="429"/>
      <c r="IAA344" s="429"/>
      <c r="IAB344" s="429"/>
      <c r="IAC344" s="429"/>
      <c r="IAD344" s="429"/>
      <c r="IAE344" s="429"/>
      <c r="IAF344" s="429"/>
      <c r="IAG344" s="429"/>
      <c r="IAH344" s="429"/>
      <c r="IAI344" s="429"/>
      <c r="IAJ344" s="429"/>
      <c r="IAK344" s="429"/>
      <c r="IAL344" s="429"/>
      <c r="IAM344" s="432"/>
      <c r="IAN344" s="432"/>
      <c r="IAO344" s="429"/>
      <c r="IAP344" s="429"/>
      <c r="IAQ344" s="429"/>
      <c r="IAR344" s="429"/>
      <c r="IAS344" s="429"/>
      <c r="IAT344" s="429"/>
      <c r="IAU344" s="429"/>
      <c r="IAV344" s="429"/>
      <c r="IAW344" s="429"/>
      <c r="IAX344" s="429"/>
      <c r="IAY344" s="429"/>
      <c r="IAZ344" s="429"/>
      <c r="IBA344" s="429"/>
      <c r="IBB344" s="429"/>
      <c r="IBC344" s="429"/>
      <c r="IBD344" s="429"/>
      <c r="IBE344" s="429"/>
      <c r="IBF344" s="429"/>
      <c r="IBG344" s="429"/>
      <c r="IBH344" s="429"/>
      <c r="IBI344" s="429"/>
      <c r="IBJ344" s="429"/>
      <c r="IBK344" s="429"/>
      <c r="IBL344" s="429"/>
      <c r="IBM344" s="432"/>
      <c r="IBN344" s="432"/>
      <c r="IBO344" s="429"/>
      <c r="IBP344" s="429"/>
      <c r="IBQ344" s="429"/>
      <c r="IBR344" s="429"/>
      <c r="IBS344" s="429"/>
      <c r="IBT344" s="429"/>
      <c r="IBU344" s="429"/>
      <c r="IBV344" s="429"/>
      <c r="IBW344" s="429"/>
      <c r="IBX344" s="429"/>
      <c r="IBY344" s="429"/>
      <c r="IBZ344" s="429"/>
      <c r="ICA344" s="429"/>
      <c r="ICB344" s="429"/>
      <c r="ICC344" s="429"/>
      <c r="ICD344" s="429"/>
      <c r="ICE344" s="429"/>
      <c r="ICF344" s="429"/>
      <c r="ICG344" s="429"/>
      <c r="ICH344" s="429"/>
      <c r="ICI344" s="429"/>
      <c r="ICJ344" s="429"/>
      <c r="ICK344" s="429"/>
      <c r="ICL344" s="429"/>
      <c r="ICM344" s="432"/>
      <c r="ICN344" s="432"/>
      <c r="ICO344" s="429"/>
      <c r="ICP344" s="429"/>
      <c r="ICQ344" s="429"/>
      <c r="ICR344" s="429"/>
      <c r="ICS344" s="429"/>
      <c r="ICT344" s="429"/>
      <c r="ICU344" s="429"/>
      <c r="ICV344" s="429"/>
      <c r="ICW344" s="429"/>
      <c r="ICX344" s="429"/>
      <c r="ICY344" s="429"/>
      <c r="ICZ344" s="429"/>
      <c r="IDA344" s="429"/>
      <c r="IDB344" s="429"/>
      <c r="IDC344" s="429"/>
      <c r="IDD344" s="429"/>
      <c r="IDE344" s="429"/>
      <c r="IDF344" s="429"/>
      <c r="IDG344" s="429"/>
      <c r="IDH344" s="429"/>
      <c r="IDI344" s="429"/>
      <c r="IDJ344" s="429"/>
      <c r="IDK344" s="429"/>
      <c r="IDL344" s="429"/>
      <c r="IDM344" s="432"/>
      <c r="IDN344" s="432"/>
      <c r="IDO344" s="429"/>
      <c r="IDP344" s="429"/>
      <c r="IDQ344" s="429"/>
      <c r="IDR344" s="429"/>
      <c r="IDS344" s="429"/>
      <c r="IDT344" s="429"/>
      <c r="IDU344" s="429"/>
      <c r="IDV344" s="429"/>
      <c r="IDW344" s="429"/>
      <c r="IDX344" s="429"/>
      <c r="IDY344" s="429"/>
      <c r="IDZ344" s="429"/>
      <c r="IEA344" s="429"/>
      <c r="IEB344" s="429"/>
      <c r="IEC344" s="429"/>
      <c r="IED344" s="429"/>
      <c r="IEE344" s="429"/>
      <c r="IEF344" s="429"/>
      <c r="IEG344" s="429"/>
      <c r="IEH344" s="429"/>
      <c r="IEI344" s="429"/>
      <c r="IEJ344" s="429"/>
      <c r="IEK344" s="429"/>
      <c r="IEL344" s="429"/>
      <c r="IEM344" s="432"/>
      <c r="IEN344" s="432"/>
      <c r="IEO344" s="429"/>
      <c r="IEP344" s="429"/>
      <c r="IEQ344" s="429"/>
      <c r="IER344" s="429"/>
      <c r="IES344" s="429"/>
      <c r="IET344" s="429"/>
      <c r="IEU344" s="429"/>
      <c r="IEV344" s="429"/>
      <c r="IEW344" s="429"/>
      <c r="IEX344" s="429"/>
      <c r="IEY344" s="429"/>
      <c r="IEZ344" s="429"/>
      <c r="IFA344" s="429"/>
      <c r="IFB344" s="429"/>
      <c r="IFC344" s="429"/>
      <c r="IFD344" s="429"/>
      <c r="IFE344" s="429"/>
      <c r="IFF344" s="429"/>
      <c r="IFG344" s="429"/>
      <c r="IFH344" s="429"/>
      <c r="IFI344" s="429"/>
      <c r="IFJ344" s="429"/>
      <c r="IFK344" s="429"/>
      <c r="IFL344" s="429"/>
      <c r="IFM344" s="432"/>
      <c r="IFN344" s="432"/>
      <c r="IFO344" s="429"/>
      <c r="IFP344" s="429"/>
      <c r="IFQ344" s="429"/>
      <c r="IFR344" s="429"/>
      <c r="IFS344" s="429"/>
      <c r="IFT344" s="429"/>
      <c r="IFU344" s="429"/>
      <c r="IFV344" s="429"/>
      <c r="IFW344" s="429"/>
      <c r="IFX344" s="429"/>
      <c r="IFY344" s="429"/>
      <c r="IFZ344" s="429"/>
      <c r="IGA344" s="429"/>
      <c r="IGB344" s="429"/>
      <c r="IGC344" s="429"/>
      <c r="IGD344" s="429"/>
      <c r="IGE344" s="429"/>
      <c r="IGF344" s="429"/>
      <c r="IGG344" s="429"/>
      <c r="IGH344" s="429"/>
      <c r="IGI344" s="429"/>
      <c r="IGJ344" s="429"/>
      <c r="IGK344" s="429"/>
      <c r="IGL344" s="429"/>
      <c r="IGM344" s="432"/>
      <c r="IGN344" s="432"/>
      <c r="IGO344" s="429"/>
      <c r="IGP344" s="429"/>
      <c r="IGQ344" s="429"/>
      <c r="IGR344" s="429"/>
      <c r="IGS344" s="429"/>
      <c r="IGT344" s="429"/>
      <c r="IGU344" s="429"/>
      <c r="IGV344" s="429"/>
      <c r="IGW344" s="429"/>
      <c r="IGX344" s="429"/>
      <c r="IGY344" s="429"/>
      <c r="IGZ344" s="429"/>
      <c r="IHA344" s="429"/>
      <c r="IHB344" s="429"/>
      <c r="IHC344" s="429"/>
      <c r="IHD344" s="429"/>
      <c r="IHE344" s="429"/>
      <c r="IHF344" s="429"/>
      <c r="IHG344" s="429"/>
      <c r="IHH344" s="429"/>
      <c r="IHI344" s="429"/>
      <c r="IHJ344" s="429"/>
      <c r="IHK344" s="429"/>
      <c r="IHL344" s="429"/>
      <c r="IHM344" s="432"/>
      <c r="IHN344" s="432"/>
      <c r="IHO344" s="429"/>
      <c r="IHP344" s="429"/>
      <c r="IHQ344" s="429"/>
      <c r="IHR344" s="429"/>
      <c r="IHS344" s="429"/>
      <c r="IHT344" s="429"/>
      <c r="IHU344" s="429"/>
      <c r="IHV344" s="429"/>
      <c r="IHW344" s="429"/>
      <c r="IHX344" s="429"/>
      <c r="IHY344" s="429"/>
      <c r="IHZ344" s="429"/>
      <c r="IIA344" s="429"/>
      <c r="IIB344" s="429"/>
      <c r="IIC344" s="429"/>
      <c r="IID344" s="429"/>
      <c r="IIE344" s="429"/>
      <c r="IIF344" s="429"/>
      <c r="IIG344" s="429"/>
      <c r="IIH344" s="429"/>
      <c r="III344" s="429"/>
      <c r="IIJ344" s="429"/>
      <c r="IIK344" s="429"/>
      <c r="IIL344" s="429"/>
      <c r="IIM344" s="432"/>
      <c r="IIN344" s="432"/>
      <c r="IIO344" s="429"/>
      <c r="IIP344" s="429"/>
      <c r="IIQ344" s="429"/>
      <c r="IIR344" s="429"/>
      <c r="IIS344" s="429"/>
      <c r="IIT344" s="429"/>
      <c r="IIU344" s="429"/>
      <c r="IIV344" s="429"/>
      <c r="IIW344" s="429"/>
      <c r="IIX344" s="429"/>
      <c r="IIY344" s="429"/>
      <c r="IIZ344" s="429"/>
      <c r="IJA344" s="429"/>
      <c r="IJB344" s="429"/>
      <c r="IJC344" s="429"/>
      <c r="IJD344" s="429"/>
      <c r="IJE344" s="429"/>
      <c r="IJF344" s="429"/>
      <c r="IJG344" s="429"/>
      <c r="IJH344" s="429"/>
      <c r="IJI344" s="429"/>
      <c r="IJJ344" s="429"/>
      <c r="IJK344" s="429"/>
      <c r="IJL344" s="429"/>
      <c r="IJM344" s="432"/>
      <c r="IJN344" s="432"/>
      <c r="IJO344" s="429"/>
      <c r="IJP344" s="429"/>
      <c r="IJQ344" s="429"/>
      <c r="IJR344" s="429"/>
      <c r="IJS344" s="429"/>
      <c r="IJT344" s="429"/>
      <c r="IJU344" s="429"/>
      <c r="IJV344" s="429"/>
      <c r="IJW344" s="429"/>
      <c r="IJX344" s="429"/>
      <c r="IJY344" s="429"/>
      <c r="IJZ344" s="429"/>
      <c r="IKA344" s="429"/>
      <c r="IKB344" s="429"/>
      <c r="IKC344" s="429"/>
      <c r="IKD344" s="429"/>
      <c r="IKE344" s="429"/>
      <c r="IKF344" s="429"/>
      <c r="IKG344" s="429"/>
      <c r="IKH344" s="429"/>
      <c r="IKI344" s="429"/>
      <c r="IKJ344" s="429"/>
      <c r="IKK344" s="429"/>
      <c r="IKL344" s="429"/>
      <c r="IKM344" s="432"/>
      <c r="IKN344" s="432"/>
      <c r="IKO344" s="429"/>
      <c r="IKP344" s="429"/>
      <c r="IKQ344" s="429"/>
      <c r="IKR344" s="429"/>
      <c r="IKS344" s="429"/>
      <c r="IKT344" s="429"/>
      <c r="IKU344" s="429"/>
      <c r="IKV344" s="429"/>
      <c r="IKW344" s="429"/>
      <c r="IKX344" s="429"/>
      <c r="IKY344" s="429"/>
      <c r="IKZ344" s="429"/>
      <c r="ILA344" s="429"/>
      <c r="ILB344" s="429"/>
      <c r="ILC344" s="429"/>
      <c r="ILD344" s="429"/>
      <c r="ILE344" s="429"/>
      <c r="ILF344" s="429"/>
      <c r="ILG344" s="429"/>
      <c r="ILH344" s="429"/>
      <c r="ILI344" s="429"/>
      <c r="ILJ344" s="429"/>
      <c r="ILK344" s="429"/>
      <c r="ILL344" s="429"/>
      <c r="ILM344" s="432"/>
      <c r="ILN344" s="432"/>
      <c r="ILO344" s="429"/>
      <c r="ILP344" s="429"/>
      <c r="ILQ344" s="429"/>
      <c r="ILR344" s="429"/>
      <c r="ILS344" s="429"/>
      <c r="ILT344" s="429"/>
      <c r="ILU344" s="429"/>
      <c r="ILV344" s="429"/>
      <c r="ILW344" s="429"/>
      <c r="ILX344" s="429"/>
      <c r="ILY344" s="429"/>
      <c r="ILZ344" s="429"/>
      <c r="IMA344" s="429"/>
      <c r="IMB344" s="429"/>
      <c r="IMC344" s="429"/>
      <c r="IMD344" s="429"/>
      <c r="IME344" s="429"/>
      <c r="IMF344" s="429"/>
      <c r="IMG344" s="429"/>
      <c r="IMH344" s="429"/>
      <c r="IMI344" s="429"/>
      <c r="IMJ344" s="429"/>
      <c r="IMK344" s="429"/>
      <c r="IML344" s="429"/>
      <c r="IMM344" s="432"/>
      <c r="IMN344" s="432"/>
      <c r="IMO344" s="429"/>
      <c r="IMP344" s="429"/>
      <c r="IMQ344" s="429"/>
      <c r="IMR344" s="429"/>
      <c r="IMS344" s="429"/>
      <c r="IMT344" s="429"/>
      <c r="IMU344" s="429"/>
      <c r="IMV344" s="429"/>
      <c r="IMW344" s="429"/>
      <c r="IMX344" s="429"/>
      <c r="IMY344" s="429"/>
      <c r="IMZ344" s="429"/>
      <c r="INA344" s="429"/>
      <c r="INB344" s="429"/>
      <c r="INC344" s="429"/>
      <c r="IND344" s="429"/>
      <c r="INE344" s="429"/>
      <c r="INF344" s="429"/>
      <c r="ING344" s="429"/>
      <c r="INH344" s="429"/>
      <c r="INI344" s="429"/>
      <c r="INJ344" s="429"/>
      <c r="INK344" s="429"/>
      <c r="INL344" s="429"/>
      <c r="INM344" s="432"/>
      <c r="INN344" s="432"/>
      <c r="INO344" s="429"/>
      <c r="INP344" s="429"/>
      <c r="INQ344" s="429"/>
      <c r="INR344" s="429"/>
      <c r="INS344" s="429"/>
      <c r="INT344" s="429"/>
      <c r="INU344" s="429"/>
      <c r="INV344" s="429"/>
      <c r="INW344" s="429"/>
      <c r="INX344" s="429"/>
      <c r="INY344" s="429"/>
      <c r="INZ344" s="429"/>
      <c r="IOA344" s="429"/>
      <c r="IOB344" s="429"/>
      <c r="IOC344" s="429"/>
      <c r="IOD344" s="429"/>
      <c r="IOE344" s="429"/>
      <c r="IOF344" s="429"/>
      <c r="IOG344" s="429"/>
      <c r="IOH344" s="429"/>
      <c r="IOI344" s="429"/>
      <c r="IOJ344" s="429"/>
      <c r="IOK344" s="429"/>
      <c r="IOL344" s="429"/>
      <c r="IOM344" s="432"/>
      <c r="ION344" s="432"/>
      <c r="IOO344" s="429"/>
      <c r="IOP344" s="429"/>
      <c r="IOQ344" s="429"/>
      <c r="IOR344" s="429"/>
      <c r="IOS344" s="429"/>
      <c r="IOT344" s="429"/>
      <c r="IOU344" s="429"/>
      <c r="IOV344" s="429"/>
      <c r="IOW344" s="429"/>
      <c r="IOX344" s="429"/>
      <c r="IOY344" s="429"/>
      <c r="IOZ344" s="429"/>
      <c r="IPA344" s="429"/>
      <c r="IPB344" s="429"/>
      <c r="IPC344" s="429"/>
      <c r="IPD344" s="429"/>
      <c r="IPE344" s="429"/>
      <c r="IPF344" s="429"/>
      <c r="IPG344" s="429"/>
      <c r="IPH344" s="429"/>
      <c r="IPI344" s="429"/>
      <c r="IPJ344" s="429"/>
      <c r="IPK344" s="429"/>
      <c r="IPL344" s="429"/>
      <c r="IPM344" s="432"/>
      <c r="IPN344" s="432"/>
      <c r="IPO344" s="429"/>
      <c r="IPP344" s="429"/>
      <c r="IPQ344" s="429"/>
      <c r="IPR344" s="429"/>
      <c r="IPS344" s="429"/>
      <c r="IPT344" s="429"/>
      <c r="IPU344" s="429"/>
      <c r="IPV344" s="429"/>
      <c r="IPW344" s="429"/>
      <c r="IPX344" s="429"/>
      <c r="IPY344" s="429"/>
      <c r="IPZ344" s="429"/>
      <c r="IQA344" s="429"/>
      <c r="IQB344" s="429"/>
      <c r="IQC344" s="429"/>
      <c r="IQD344" s="429"/>
      <c r="IQE344" s="429"/>
      <c r="IQF344" s="429"/>
      <c r="IQG344" s="429"/>
      <c r="IQH344" s="429"/>
      <c r="IQI344" s="429"/>
      <c r="IQJ344" s="429"/>
      <c r="IQK344" s="429"/>
      <c r="IQL344" s="429"/>
      <c r="IQM344" s="432"/>
      <c r="IQN344" s="432"/>
      <c r="IQO344" s="429"/>
      <c r="IQP344" s="429"/>
      <c r="IQQ344" s="429"/>
      <c r="IQR344" s="429"/>
      <c r="IQS344" s="429"/>
      <c r="IQT344" s="429"/>
      <c r="IQU344" s="429"/>
      <c r="IQV344" s="429"/>
      <c r="IQW344" s="429"/>
      <c r="IQX344" s="429"/>
      <c r="IQY344" s="429"/>
      <c r="IQZ344" s="429"/>
      <c r="IRA344" s="429"/>
      <c r="IRB344" s="429"/>
      <c r="IRC344" s="429"/>
      <c r="IRD344" s="429"/>
      <c r="IRE344" s="429"/>
      <c r="IRF344" s="429"/>
      <c r="IRG344" s="429"/>
      <c r="IRH344" s="429"/>
      <c r="IRI344" s="429"/>
      <c r="IRJ344" s="429"/>
      <c r="IRK344" s="429"/>
      <c r="IRL344" s="429"/>
      <c r="IRM344" s="432"/>
      <c r="IRN344" s="432"/>
      <c r="IRO344" s="429"/>
      <c r="IRP344" s="429"/>
      <c r="IRQ344" s="429"/>
      <c r="IRR344" s="429"/>
      <c r="IRS344" s="429"/>
      <c r="IRT344" s="429"/>
      <c r="IRU344" s="429"/>
      <c r="IRV344" s="429"/>
      <c r="IRW344" s="429"/>
      <c r="IRX344" s="429"/>
      <c r="IRY344" s="429"/>
      <c r="IRZ344" s="429"/>
      <c r="ISA344" s="429"/>
      <c r="ISB344" s="429"/>
      <c r="ISC344" s="429"/>
      <c r="ISD344" s="429"/>
      <c r="ISE344" s="429"/>
      <c r="ISF344" s="429"/>
      <c r="ISG344" s="429"/>
      <c r="ISH344" s="429"/>
      <c r="ISI344" s="429"/>
      <c r="ISJ344" s="429"/>
      <c r="ISK344" s="429"/>
      <c r="ISL344" s="429"/>
      <c r="ISM344" s="432"/>
      <c r="ISN344" s="432"/>
      <c r="ISO344" s="429"/>
      <c r="ISP344" s="429"/>
      <c r="ISQ344" s="429"/>
      <c r="ISR344" s="429"/>
      <c r="ISS344" s="429"/>
      <c r="IST344" s="429"/>
      <c r="ISU344" s="429"/>
      <c r="ISV344" s="429"/>
      <c r="ISW344" s="429"/>
      <c r="ISX344" s="429"/>
      <c r="ISY344" s="429"/>
      <c r="ISZ344" s="429"/>
      <c r="ITA344" s="429"/>
      <c r="ITB344" s="429"/>
      <c r="ITC344" s="429"/>
      <c r="ITD344" s="429"/>
      <c r="ITE344" s="429"/>
      <c r="ITF344" s="429"/>
      <c r="ITG344" s="429"/>
      <c r="ITH344" s="429"/>
      <c r="ITI344" s="429"/>
      <c r="ITJ344" s="429"/>
      <c r="ITK344" s="429"/>
      <c r="ITL344" s="429"/>
      <c r="ITM344" s="432"/>
      <c r="ITN344" s="432"/>
      <c r="ITO344" s="429"/>
      <c r="ITP344" s="429"/>
      <c r="ITQ344" s="429"/>
      <c r="ITR344" s="429"/>
      <c r="ITS344" s="429"/>
      <c r="ITT344" s="429"/>
      <c r="ITU344" s="429"/>
      <c r="ITV344" s="429"/>
      <c r="ITW344" s="429"/>
      <c r="ITX344" s="429"/>
      <c r="ITY344" s="429"/>
      <c r="ITZ344" s="429"/>
      <c r="IUA344" s="429"/>
      <c r="IUB344" s="429"/>
      <c r="IUC344" s="429"/>
      <c r="IUD344" s="429"/>
      <c r="IUE344" s="429"/>
      <c r="IUF344" s="429"/>
      <c r="IUG344" s="429"/>
      <c r="IUH344" s="429"/>
      <c r="IUI344" s="429"/>
      <c r="IUJ344" s="429"/>
      <c r="IUK344" s="429"/>
      <c r="IUL344" s="429"/>
      <c r="IUM344" s="432"/>
      <c r="IUN344" s="432"/>
      <c r="IUO344" s="429"/>
      <c r="IUP344" s="429"/>
      <c r="IUQ344" s="429"/>
      <c r="IUR344" s="429"/>
      <c r="IUS344" s="429"/>
      <c r="IUT344" s="429"/>
      <c r="IUU344" s="429"/>
      <c r="IUV344" s="429"/>
      <c r="IUW344" s="429"/>
      <c r="IUX344" s="429"/>
      <c r="IUY344" s="429"/>
      <c r="IUZ344" s="429"/>
      <c r="IVA344" s="429"/>
      <c r="IVB344" s="429"/>
      <c r="IVC344" s="429"/>
      <c r="IVD344" s="429"/>
      <c r="IVE344" s="429"/>
      <c r="IVF344" s="429"/>
      <c r="IVG344" s="429"/>
      <c r="IVH344" s="429"/>
      <c r="IVI344" s="429"/>
      <c r="IVJ344" s="429"/>
      <c r="IVK344" s="429"/>
      <c r="IVL344" s="429"/>
      <c r="IVM344" s="432"/>
      <c r="IVN344" s="432"/>
      <c r="IVO344" s="429"/>
      <c r="IVP344" s="429"/>
      <c r="IVQ344" s="429"/>
      <c r="IVR344" s="429"/>
      <c r="IVS344" s="429"/>
      <c r="IVT344" s="429"/>
      <c r="IVU344" s="429"/>
      <c r="IVV344" s="429"/>
      <c r="IVW344" s="429"/>
      <c r="IVX344" s="429"/>
      <c r="IVY344" s="429"/>
      <c r="IVZ344" s="429"/>
      <c r="IWA344" s="429"/>
      <c r="IWB344" s="429"/>
      <c r="IWC344" s="429"/>
      <c r="IWD344" s="429"/>
      <c r="IWE344" s="429"/>
      <c r="IWF344" s="429"/>
      <c r="IWG344" s="429"/>
      <c r="IWH344" s="429"/>
      <c r="IWI344" s="429"/>
      <c r="IWJ344" s="429"/>
      <c r="IWK344" s="429"/>
      <c r="IWL344" s="429"/>
      <c r="IWM344" s="432"/>
      <c r="IWN344" s="432"/>
      <c r="IWO344" s="429"/>
      <c r="IWP344" s="429"/>
      <c r="IWQ344" s="429"/>
      <c r="IWR344" s="429"/>
      <c r="IWS344" s="429"/>
      <c r="IWT344" s="429"/>
      <c r="IWU344" s="429"/>
      <c r="IWV344" s="429"/>
      <c r="IWW344" s="429"/>
      <c r="IWX344" s="429"/>
      <c r="IWY344" s="429"/>
      <c r="IWZ344" s="429"/>
      <c r="IXA344" s="429"/>
      <c r="IXB344" s="429"/>
      <c r="IXC344" s="429"/>
      <c r="IXD344" s="429"/>
      <c r="IXE344" s="429"/>
      <c r="IXF344" s="429"/>
      <c r="IXG344" s="429"/>
      <c r="IXH344" s="429"/>
      <c r="IXI344" s="429"/>
      <c r="IXJ344" s="429"/>
      <c r="IXK344" s="429"/>
      <c r="IXL344" s="429"/>
      <c r="IXM344" s="432"/>
      <c r="IXN344" s="432"/>
      <c r="IXO344" s="429"/>
      <c r="IXP344" s="429"/>
      <c r="IXQ344" s="429"/>
      <c r="IXR344" s="429"/>
      <c r="IXS344" s="429"/>
      <c r="IXT344" s="429"/>
      <c r="IXU344" s="429"/>
      <c r="IXV344" s="429"/>
      <c r="IXW344" s="429"/>
      <c r="IXX344" s="429"/>
      <c r="IXY344" s="429"/>
      <c r="IXZ344" s="429"/>
      <c r="IYA344" s="429"/>
      <c r="IYB344" s="429"/>
      <c r="IYC344" s="429"/>
      <c r="IYD344" s="429"/>
      <c r="IYE344" s="429"/>
      <c r="IYF344" s="429"/>
      <c r="IYG344" s="429"/>
      <c r="IYH344" s="429"/>
      <c r="IYI344" s="429"/>
      <c r="IYJ344" s="429"/>
      <c r="IYK344" s="429"/>
      <c r="IYL344" s="429"/>
      <c r="IYM344" s="432"/>
      <c r="IYN344" s="432"/>
      <c r="IYO344" s="429"/>
      <c r="IYP344" s="429"/>
      <c r="IYQ344" s="429"/>
      <c r="IYR344" s="429"/>
      <c r="IYS344" s="429"/>
      <c r="IYT344" s="429"/>
      <c r="IYU344" s="429"/>
      <c r="IYV344" s="429"/>
      <c r="IYW344" s="429"/>
      <c r="IYX344" s="429"/>
      <c r="IYY344" s="429"/>
      <c r="IYZ344" s="429"/>
      <c r="IZA344" s="429"/>
      <c r="IZB344" s="429"/>
      <c r="IZC344" s="429"/>
      <c r="IZD344" s="429"/>
      <c r="IZE344" s="429"/>
      <c r="IZF344" s="429"/>
      <c r="IZG344" s="429"/>
      <c r="IZH344" s="429"/>
      <c r="IZI344" s="429"/>
      <c r="IZJ344" s="429"/>
      <c r="IZK344" s="429"/>
      <c r="IZL344" s="429"/>
      <c r="IZM344" s="432"/>
      <c r="IZN344" s="432"/>
      <c r="IZO344" s="429"/>
      <c r="IZP344" s="429"/>
      <c r="IZQ344" s="429"/>
      <c r="IZR344" s="429"/>
      <c r="IZS344" s="429"/>
      <c r="IZT344" s="429"/>
      <c r="IZU344" s="429"/>
      <c r="IZV344" s="429"/>
      <c r="IZW344" s="429"/>
      <c r="IZX344" s="429"/>
      <c r="IZY344" s="429"/>
      <c r="IZZ344" s="429"/>
      <c r="JAA344" s="429"/>
      <c r="JAB344" s="429"/>
      <c r="JAC344" s="429"/>
      <c r="JAD344" s="429"/>
      <c r="JAE344" s="429"/>
      <c r="JAF344" s="429"/>
      <c r="JAG344" s="429"/>
      <c r="JAH344" s="429"/>
      <c r="JAI344" s="429"/>
      <c r="JAJ344" s="429"/>
      <c r="JAK344" s="429"/>
      <c r="JAL344" s="429"/>
      <c r="JAM344" s="432"/>
      <c r="JAN344" s="432"/>
      <c r="JAO344" s="429"/>
      <c r="JAP344" s="429"/>
      <c r="JAQ344" s="429"/>
      <c r="JAR344" s="429"/>
      <c r="JAS344" s="429"/>
      <c r="JAT344" s="429"/>
      <c r="JAU344" s="429"/>
      <c r="JAV344" s="429"/>
      <c r="JAW344" s="429"/>
      <c r="JAX344" s="429"/>
      <c r="JAY344" s="429"/>
      <c r="JAZ344" s="429"/>
      <c r="JBA344" s="429"/>
      <c r="JBB344" s="429"/>
      <c r="JBC344" s="429"/>
      <c r="JBD344" s="429"/>
      <c r="JBE344" s="429"/>
      <c r="JBF344" s="429"/>
      <c r="JBG344" s="429"/>
      <c r="JBH344" s="429"/>
      <c r="JBI344" s="429"/>
      <c r="JBJ344" s="429"/>
      <c r="JBK344" s="429"/>
      <c r="JBL344" s="429"/>
      <c r="JBM344" s="432"/>
      <c r="JBN344" s="432"/>
      <c r="JBO344" s="429"/>
      <c r="JBP344" s="429"/>
      <c r="JBQ344" s="429"/>
      <c r="JBR344" s="429"/>
      <c r="JBS344" s="429"/>
      <c r="JBT344" s="429"/>
      <c r="JBU344" s="429"/>
      <c r="JBV344" s="429"/>
      <c r="JBW344" s="429"/>
      <c r="JBX344" s="429"/>
      <c r="JBY344" s="429"/>
      <c r="JBZ344" s="429"/>
      <c r="JCA344" s="429"/>
      <c r="JCB344" s="429"/>
      <c r="JCC344" s="429"/>
      <c r="JCD344" s="429"/>
      <c r="JCE344" s="429"/>
      <c r="JCF344" s="429"/>
      <c r="JCG344" s="429"/>
      <c r="JCH344" s="429"/>
      <c r="JCI344" s="429"/>
      <c r="JCJ344" s="429"/>
      <c r="JCK344" s="429"/>
      <c r="JCL344" s="429"/>
      <c r="JCM344" s="432"/>
      <c r="JCN344" s="432"/>
      <c r="JCO344" s="429"/>
      <c r="JCP344" s="429"/>
      <c r="JCQ344" s="429"/>
      <c r="JCR344" s="429"/>
      <c r="JCS344" s="429"/>
      <c r="JCT344" s="429"/>
      <c r="JCU344" s="429"/>
      <c r="JCV344" s="429"/>
      <c r="JCW344" s="429"/>
      <c r="JCX344" s="429"/>
      <c r="JCY344" s="429"/>
      <c r="JCZ344" s="429"/>
      <c r="JDA344" s="429"/>
      <c r="JDB344" s="429"/>
      <c r="JDC344" s="429"/>
      <c r="JDD344" s="429"/>
      <c r="JDE344" s="429"/>
      <c r="JDF344" s="429"/>
      <c r="JDG344" s="429"/>
      <c r="JDH344" s="429"/>
      <c r="JDI344" s="429"/>
      <c r="JDJ344" s="429"/>
      <c r="JDK344" s="429"/>
      <c r="JDL344" s="429"/>
      <c r="JDM344" s="432"/>
      <c r="JDN344" s="432"/>
      <c r="JDO344" s="429"/>
      <c r="JDP344" s="429"/>
      <c r="JDQ344" s="429"/>
      <c r="JDR344" s="429"/>
      <c r="JDS344" s="429"/>
      <c r="JDT344" s="429"/>
      <c r="JDU344" s="429"/>
      <c r="JDV344" s="429"/>
      <c r="JDW344" s="429"/>
      <c r="JDX344" s="429"/>
      <c r="JDY344" s="429"/>
      <c r="JDZ344" s="429"/>
      <c r="JEA344" s="429"/>
      <c r="JEB344" s="429"/>
      <c r="JEC344" s="429"/>
      <c r="JED344" s="429"/>
      <c r="JEE344" s="429"/>
      <c r="JEF344" s="429"/>
      <c r="JEG344" s="429"/>
      <c r="JEH344" s="429"/>
      <c r="JEI344" s="429"/>
      <c r="JEJ344" s="429"/>
      <c r="JEK344" s="429"/>
      <c r="JEL344" s="429"/>
      <c r="JEM344" s="432"/>
      <c r="JEN344" s="432"/>
      <c r="JEO344" s="429"/>
      <c r="JEP344" s="429"/>
      <c r="JEQ344" s="429"/>
      <c r="JER344" s="429"/>
      <c r="JES344" s="429"/>
      <c r="JET344" s="429"/>
      <c r="JEU344" s="429"/>
      <c r="JEV344" s="429"/>
      <c r="JEW344" s="429"/>
      <c r="JEX344" s="429"/>
      <c r="JEY344" s="429"/>
      <c r="JEZ344" s="429"/>
      <c r="JFA344" s="429"/>
      <c r="JFB344" s="429"/>
      <c r="JFC344" s="429"/>
      <c r="JFD344" s="429"/>
      <c r="JFE344" s="429"/>
      <c r="JFF344" s="429"/>
      <c r="JFG344" s="429"/>
      <c r="JFH344" s="429"/>
      <c r="JFI344" s="429"/>
      <c r="JFJ344" s="429"/>
      <c r="JFK344" s="429"/>
      <c r="JFL344" s="429"/>
      <c r="JFM344" s="432"/>
      <c r="JFN344" s="432"/>
      <c r="JFO344" s="429"/>
      <c r="JFP344" s="429"/>
      <c r="JFQ344" s="429"/>
      <c r="JFR344" s="429"/>
      <c r="JFS344" s="429"/>
      <c r="JFT344" s="429"/>
      <c r="JFU344" s="429"/>
      <c r="JFV344" s="429"/>
      <c r="JFW344" s="429"/>
      <c r="JFX344" s="429"/>
      <c r="JFY344" s="429"/>
      <c r="JFZ344" s="429"/>
      <c r="JGA344" s="429"/>
      <c r="JGB344" s="429"/>
      <c r="JGC344" s="429"/>
      <c r="JGD344" s="429"/>
      <c r="JGE344" s="429"/>
      <c r="JGF344" s="429"/>
      <c r="JGG344" s="429"/>
      <c r="JGH344" s="429"/>
      <c r="JGI344" s="429"/>
      <c r="JGJ344" s="429"/>
      <c r="JGK344" s="429"/>
      <c r="JGL344" s="429"/>
      <c r="JGM344" s="432"/>
      <c r="JGN344" s="432"/>
      <c r="JGO344" s="429"/>
      <c r="JGP344" s="429"/>
      <c r="JGQ344" s="429"/>
      <c r="JGR344" s="429"/>
      <c r="JGS344" s="429"/>
      <c r="JGT344" s="429"/>
      <c r="JGU344" s="429"/>
      <c r="JGV344" s="429"/>
      <c r="JGW344" s="429"/>
      <c r="JGX344" s="429"/>
      <c r="JGY344" s="429"/>
      <c r="JGZ344" s="429"/>
      <c r="JHA344" s="429"/>
      <c r="JHB344" s="429"/>
      <c r="JHC344" s="429"/>
      <c r="JHD344" s="429"/>
      <c r="JHE344" s="429"/>
      <c r="JHF344" s="429"/>
      <c r="JHG344" s="429"/>
      <c r="JHH344" s="429"/>
      <c r="JHI344" s="429"/>
      <c r="JHJ344" s="429"/>
      <c r="JHK344" s="429"/>
      <c r="JHL344" s="429"/>
      <c r="JHM344" s="432"/>
      <c r="JHN344" s="432"/>
      <c r="JHO344" s="429"/>
      <c r="JHP344" s="429"/>
      <c r="JHQ344" s="429"/>
      <c r="JHR344" s="429"/>
      <c r="JHS344" s="429"/>
      <c r="JHT344" s="429"/>
      <c r="JHU344" s="429"/>
      <c r="JHV344" s="429"/>
      <c r="JHW344" s="429"/>
      <c r="JHX344" s="429"/>
      <c r="JHY344" s="429"/>
      <c r="JHZ344" s="429"/>
      <c r="JIA344" s="429"/>
      <c r="JIB344" s="429"/>
      <c r="JIC344" s="429"/>
      <c r="JID344" s="429"/>
      <c r="JIE344" s="429"/>
      <c r="JIF344" s="429"/>
      <c r="JIG344" s="429"/>
      <c r="JIH344" s="429"/>
      <c r="JII344" s="429"/>
      <c r="JIJ344" s="429"/>
      <c r="JIK344" s="429"/>
      <c r="JIL344" s="429"/>
      <c r="JIM344" s="432"/>
      <c r="JIN344" s="432"/>
      <c r="JIO344" s="429"/>
      <c r="JIP344" s="429"/>
      <c r="JIQ344" s="429"/>
      <c r="JIR344" s="429"/>
      <c r="JIS344" s="429"/>
      <c r="JIT344" s="429"/>
      <c r="JIU344" s="429"/>
      <c r="JIV344" s="429"/>
      <c r="JIW344" s="429"/>
      <c r="JIX344" s="429"/>
      <c r="JIY344" s="429"/>
      <c r="JIZ344" s="429"/>
      <c r="JJA344" s="429"/>
      <c r="JJB344" s="429"/>
      <c r="JJC344" s="429"/>
      <c r="JJD344" s="429"/>
      <c r="JJE344" s="429"/>
      <c r="JJF344" s="429"/>
      <c r="JJG344" s="429"/>
      <c r="JJH344" s="429"/>
      <c r="JJI344" s="429"/>
      <c r="JJJ344" s="429"/>
      <c r="JJK344" s="429"/>
      <c r="JJL344" s="429"/>
      <c r="JJM344" s="432"/>
      <c r="JJN344" s="432"/>
      <c r="JJO344" s="429"/>
      <c r="JJP344" s="429"/>
      <c r="JJQ344" s="429"/>
      <c r="JJR344" s="429"/>
      <c r="JJS344" s="429"/>
      <c r="JJT344" s="429"/>
      <c r="JJU344" s="429"/>
      <c r="JJV344" s="429"/>
      <c r="JJW344" s="429"/>
      <c r="JJX344" s="429"/>
      <c r="JJY344" s="429"/>
      <c r="JJZ344" s="429"/>
      <c r="JKA344" s="429"/>
      <c r="JKB344" s="429"/>
      <c r="JKC344" s="429"/>
      <c r="JKD344" s="429"/>
      <c r="JKE344" s="429"/>
      <c r="JKF344" s="429"/>
      <c r="JKG344" s="429"/>
      <c r="JKH344" s="429"/>
      <c r="JKI344" s="429"/>
      <c r="JKJ344" s="429"/>
      <c r="JKK344" s="429"/>
      <c r="JKL344" s="429"/>
      <c r="JKM344" s="432"/>
      <c r="JKN344" s="432"/>
      <c r="JKO344" s="429"/>
      <c r="JKP344" s="429"/>
      <c r="JKQ344" s="429"/>
      <c r="JKR344" s="429"/>
      <c r="JKS344" s="429"/>
      <c r="JKT344" s="429"/>
      <c r="JKU344" s="429"/>
      <c r="JKV344" s="429"/>
      <c r="JKW344" s="429"/>
      <c r="JKX344" s="429"/>
      <c r="JKY344" s="429"/>
      <c r="JKZ344" s="429"/>
      <c r="JLA344" s="429"/>
      <c r="JLB344" s="429"/>
      <c r="JLC344" s="429"/>
      <c r="JLD344" s="429"/>
      <c r="JLE344" s="429"/>
      <c r="JLF344" s="429"/>
      <c r="JLG344" s="429"/>
      <c r="JLH344" s="429"/>
      <c r="JLI344" s="429"/>
      <c r="JLJ344" s="429"/>
      <c r="JLK344" s="429"/>
      <c r="JLL344" s="429"/>
      <c r="JLM344" s="432"/>
      <c r="JLN344" s="432"/>
      <c r="JLO344" s="429"/>
      <c r="JLP344" s="429"/>
      <c r="JLQ344" s="429"/>
      <c r="JLR344" s="429"/>
      <c r="JLS344" s="429"/>
      <c r="JLT344" s="429"/>
      <c r="JLU344" s="429"/>
      <c r="JLV344" s="429"/>
      <c r="JLW344" s="429"/>
      <c r="JLX344" s="429"/>
      <c r="JLY344" s="429"/>
      <c r="JLZ344" s="429"/>
      <c r="JMA344" s="429"/>
      <c r="JMB344" s="429"/>
      <c r="JMC344" s="429"/>
      <c r="JMD344" s="429"/>
      <c r="JME344" s="429"/>
      <c r="JMF344" s="429"/>
      <c r="JMG344" s="429"/>
      <c r="JMH344" s="429"/>
      <c r="JMI344" s="429"/>
      <c r="JMJ344" s="429"/>
      <c r="JMK344" s="429"/>
      <c r="JML344" s="429"/>
      <c r="JMM344" s="432"/>
      <c r="JMN344" s="432"/>
      <c r="JMO344" s="429"/>
      <c r="JMP344" s="429"/>
      <c r="JMQ344" s="429"/>
      <c r="JMR344" s="429"/>
      <c r="JMS344" s="429"/>
      <c r="JMT344" s="429"/>
      <c r="JMU344" s="429"/>
      <c r="JMV344" s="429"/>
      <c r="JMW344" s="429"/>
      <c r="JMX344" s="429"/>
      <c r="JMY344" s="429"/>
      <c r="JMZ344" s="429"/>
      <c r="JNA344" s="429"/>
      <c r="JNB344" s="429"/>
      <c r="JNC344" s="429"/>
      <c r="JND344" s="429"/>
      <c r="JNE344" s="429"/>
      <c r="JNF344" s="429"/>
      <c r="JNG344" s="429"/>
      <c r="JNH344" s="429"/>
      <c r="JNI344" s="429"/>
      <c r="JNJ344" s="429"/>
      <c r="JNK344" s="429"/>
      <c r="JNL344" s="429"/>
      <c r="JNM344" s="432"/>
      <c r="JNN344" s="432"/>
      <c r="JNO344" s="429"/>
      <c r="JNP344" s="429"/>
      <c r="JNQ344" s="429"/>
      <c r="JNR344" s="429"/>
      <c r="JNS344" s="429"/>
      <c r="JNT344" s="429"/>
      <c r="JNU344" s="429"/>
      <c r="JNV344" s="429"/>
      <c r="JNW344" s="429"/>
      <c r="JNX344" s="429"/>
      <c r="JNY344" s="429"/>
      <c r="JNZ344" s="429"/>
      <c r="JOA344" s="429"/>
      <c r="JOB344" s="429"/>
      <c r="JOC344" s="429"/>
      <c r="JOD344" s="429"/>
      <c r="JOE344" s="429"/>
      <c r="JOF344" s="429"/>
      <c r="JOG344" s="429"/>
      <c r="JOH344" s="429"/>
      <c r="JOI344" s="429"/>
      <c r="JOJ344" s="429"/>
      <c r="JOK344" s="429"/>
      <c r="JOL344" s="429"/>
      <c r="JOM344" s="432"/>
      <c r="JON344" s="432"/>
      <c r="JOO344" s="429"/>
      <c r="JOP344" s="429"/>
      <c r="JOQ344" s="429"/>
      <c r="JOR344" s="429"/>
      <c r="JOS344" s="429"/>
      <c r="JOT344" s="429"/>
      <c r="JOU344" s="429"/>
      <c r="JOV344" s="429"/>
      <c r="JOW344" s="429"/>
      <c r="JOX344" s="429"/>
      <c r="JOY344" s="429"/>
      <c r="JOZ344" s="429"/>
      <c r="JPA344" s="429"/>
      <c r="JPB344" s="429"/>
      <c r="JPC344" s="429"/>
      <c r="JPD344" s="429"/>
      <c r="JPE344" s="429"/>
      <c r="JPF344" s="429"/>
      <c r="JPG344" s="429"/>
      <c r="JPH344" s="429"/>
      <c r="JPI344" s="429"/>
      <c r="JPJ344" s="429"/>
      <c r="JPK344" s="429"/>
      <c r="JPL344" s="429"/>
      <c r="JPM344" s="432"/>
      <c r="JPN344" s="432"/>
      <c r="JPO344" s="429"/>
      <c r="JPP344" s="429"/>
      <c r="JPQ344" s="429"/>
      <c r="JPR344" s="429"/>
      <c r="JPS344" s="429"/>
      <c r="JPT344" s="429"/>
      <c r="JPU344" s="429"/>
      <c r="JPV344" s="429"/>
      <c r="JPW344" s="429"/>
      <c r="JPX344" s="429"/>
      <c r="JPY344" s="429"/>
      <c r="JPZ344" s="429"/>
      <c r="JQA344" s="429"/>
      <c r="JQB344" s="429"/>
      <c r="JQC344" s="429"/>
      <c r="JQD344" s="429"/>
      <c r="JQE344" s="429"/>
      <c r="JQF344" s="429"/>
      <c r="JQG344" s="429"/>
      <c r="JQH344" s="429"/>
      <c r="JQI344" s="429"/>
      <c r="JQJ344" s="429"/>
      <c r="JQK344" s="429"/>
      <c r="JQL344" s="429"/>
      <c r="JQM344" s="432"/>
      <c r="JQN344" s="432"/>
      <c r="JQO344" s="429"/>
      <c r="JQP344" s="429"/>
      <c r="JQQ344" s="429"/>
      <c r="JQR344" s="429"/>
      <c r="JQS344" s="429"/>
      <c r="JQT344" s="429"/>
      <c r="JQU344" s="429"/>
      <c r="JQV344" s="429"/>
      <c r="JQW344" s="429"/>
      <c r="JQX344" s="429"/>
      <c r="JQY344" s="429"/>
      <c r="JQZ344" s="429"/>
      <c r="JRA344" s="429"/>
      <c r="JRB344" s="429"/>
      <c r="JRC344" s="429"/>
      <c r="JRD344" s="429"/>
      <c r="JRE344" s="429"/>
      <c r="JRF344" s="429"/>
      <c r="JRG344" s="429"/>
      <c r="JRH344" s="429"/>
      <c r="JRI344" s="429"/>
      <c r="JRJ344" s="429"/>
      <c r="JRK344" s="429"/>
      <c r="JRL344" s="429"/>
      <c r="JRM344" s="432"/>
      <c r="JRN344" s="432"/>
      <c r="JRO344" s="429"/>
      <c r="JRP344" s="429"/>
      <c r="JRQ344" s="429"/>
      <c r="JRR344" s="429"/>
      <c r="JRS344" s="429"/>
      <c r="JRT344" s="429"/>
      <c r="JRU344" s="429"/>
      <c r="JRV344" s="429"/>
      <c r="JRW344" s="429"/>
      <c r="JRX344" s="429"/>
      <c r="JRY344" s="429"/>
      <c r="JRZ344" s="429"/>
      <c r="JSA344" s="429"/>
      <c r="JSB344" s="429"/>
      <c r="JSC344" s="429"/>
      <c r="JSD344" s="429"/>
      <c r="JSE344" s="429"/>
      <c r="JSF344" s="429"/>
      <c r="JSG344" s="429"/>
      <c r="JSH344" s="429"/>
      <c r="JSI344" s="429"/>
      <c r="JSJ344" s="429"/>
      <c r="JSK344" s="429"/>
      <c r="JSL344" s="429"/>
      <c r="JSM344" s="432"/>
      <c r="JSN344" s="432"/>
      <c r="JSO344" s="429"/>
      <c r="JSP344" s="429"/>
      <c r="JSQ344" s="429"/>
      <c r="JSR344" s="429"/>
      <c r="JSS344" s="429"/>
      <c r="JST344" s="429"/>
      <c r="JSU344" s="429"/>
      <c r="JSV344" s="429"/>
      <c r="JSW344" s="429"/>
      <c r="JSX344" s="429"/>
      <c r="JSY344" s="429"/>
      <c r="JSZ344" s="429"/>
      <c r="JTA344" s="429"/>
      <c r="JTB344" s="429"/>
      <c r="JTC344" s="429"/>
      <c r="JTD344" s="429"/>
      <c r="JTE344" s="429"/>
      <c r="JTF344" s="429"/>
      <c r="JTG344" s="429"/>
      <c r="JTH344" s="429"/>
      <c r="JTI344" s="429"/>
      <c r="JTJ344" s="429"/>
      <c r="JTK344" s="429"/>
      <c r="JTL344" s="429"/>
      <c r="JTM344" s="432"/>
      <c r="JTN344" s="432"/>
      <c r="JTO344" s="429"/>
      <c r="JTP344" s="429"/>
      <c r="JTQ344" s="429"/>
      <c r="JTR344" s="429"/>
      <c r="JTS344" s="429"/>
      <c r="JTT344" s="429"/>
      <c r="JTU344" s="429"/>
      <c r="JTV344" s="429"/>
      <c r="JTW344" s="429"/>
      <c r="JTX344" s="429"/>
      <c r="JTY344" s="429"/>
      <c r="JTZ344" s="429"/>
      <c r="JUA344" s="429"/>
      <c r="JUB344" s="429"/>
      <c r="JUC344" s="429"/>
      <c r="JUD344" s="429"/>
      <c r="JUE344" s="429"/>
      <c r="JUF344" s="429"/>
      <c r="JUG344" s="429"/>
      <c r="JUH344" s="429"/>
      <c r="JUI344" s="429"/>
      <c r="JUJ344" s="429"/>
      <c r="JUK344" s="429"/>
      <c r="JUL344" s="429"/>
      <c r="JUM344" s="432"/>
      <c r="JUN344" s="432"/>
      <c r="JUO344" s="429"/>
      <c r="JUP344" s="429"/>
      <c r="JUQ344" s="429"/>
      <c r="JUR344" s="429"/>
      <c r="JUS344" s="429"/>
      <c r="JUT344" s="429"/>
      <c r="JUU344" s="429"/>
      <c r="JUV344" s="429"/>
      <c r="JUW344" s="429"/>
      <c r="JUX344" s="429"/>
      <c r="JUY344" s="429"/>
      <c r="JUZ344" s="429"/>
      <c r="JVA344" s="429"/>
      <c r="JVB344" s="429"/>
      <c r="JVC344" s="429"/>
      <c r="JVD344" s="429"/>
      <c r="JVE344" s="429"/>
      <c r="JVF344" s="429"/>
      <c r="JVG344" s="429"/>
      <c r="JVH344" s="429"/>
      <c r="JVI344" s="429"/>
      <c r="JVJ344" s="429"/>
      <c r="JVK344" s="429"/>
      <c r="JVL344" s="429"/>
      <c r="JVM344" s="432"/>
      <c r="JVN344" s="432"/>
      <c r="JVO344" s="429"/>
      <c r="JVP344" s="429"/>
      <c r="JVQ344" s="429"/>
      <c r="JVR344" s="429"/>
      <c r="JVS344" s="429"/>
      <c r="JVT344" s="429"/>
      <c r="JVU344" s="429"/>
      <c r="JVV344" s="429"/>
      <c r="JVW344" s="429"/>
      <c r="JVX344" s="429"/>
      <c r="JVY344" s="429"/>
      <c r="JVZ344" s="429"/>
      <c r="JWA344" s="429"/>
      <c r="JWB344" s="429"/>
      <c r="JWC344" s="429"/>
      <c r="JWD344" s="429"/>
      <c r="JWE344" s="429"/>
      <c r="JWF344" s="429"/>
      <c r="JWG344" s="429"/>
      <c r="JWH344" s="429"/>
      <c r="JWI344" s="429"/>
      <c r="JWJ344" s="429"/>
      <c r="JWK344" s="429"/>
      <c r="JWL344" s="429"/>
      <c r="JWM344" s="432"/>
      <c r="JWN344" s="432"/>
      <c r="JWO344" s="429"/>
      <c r="JWP344" s="429"/>
      <c r="JWQ344" s="429"/>
      <c r="JWR344" s="429"/>
      <c r="JWS344" s="429"/>
      <c r="JWT344" s="429"/>
      <c r="JWU344" s="429"/>
      <c r="JWV344" s="429"/>
      <c r="JWW344" s="429"/>
      <c r="JWX344" s="429"/>
      <c r="JWY344" s="429"/>
      <c r="JWZ344" s="429"/>
      <c r="JXA344" s="429"/>
      <c r="JXB344" s="429"/>
      <c r="JXC344" s="429"/>
      <c r="JXD344" s="429"/>
      <c r="JXE344" s="429"/>
      <c r="JXF344" s="429"/>
      <c r="JXG344" s="429"/>
      <c r="JXH344" s="429"/>
      <c r="JXI344" s="429"/>
      <c r="JXJ344" s="429"/>
      <c r="JXK344" s="429"/>
      <c r="JXL344" s="429"/>
      <c r="JXM344" s="432"/>
      <c r="JXN344" s="432"/>
      <c r="JXO344" s="429"/>
      <c r="JXP344" s="429"/>
      <c r="JXQ344" s="429"/>
      <c r="JXR344" s="429"/>
      <c r="JXS344" s="429"/>
      <c r="JXT344" s="429"/>
      <c r="JXU344" s="429"/>
      <c r="JXV344" s="429"/>
      <c r="JXW344" s="429"/>
      <c r="JXX344" s="429"/>
      <c r="JXY344" s="429"/>
      <c r="JXZ344" s="429"/>
      <c r="JYA344" s="429"/>
      <c r="JYB344" s="429"/>
      <c r="JYC344" s="429"/>
      <c r="JYD344" s="429"/>
      <c r="JYE344" s="429"/>
      <c r="JYF344" s="429"/>
      <c r="JYG344" s="429"/>
      <c r="JYH344" s="429"/>
      <c r="JYI344" s="429"/>
      <c r="JYJ344" s="429"/>
      <c r="JYK344" s="429"/>
      <c r="JYL344" s="429"/>
      <c r="JYM344" s="432"/>
      <c r="JYN344" s="432"/>
      <c r="JYO344" s="429"/>
      <c r="JYP344" s="429"/>
      <c r="JYQ344" s="429"/>
      <c r="JYR344" s="429"/>
      <c r="JYS344" s="429"/>
      <c r="JYT344" s="429"/>
      <c r="JYU344" s="429"/>
      <c r="JYV344" s="429"/>
      <c r="JYW344" s="429"/>
      <c r="JYX344" s="429"/>
      <c r="JYY344" s="429"/>
      <c r="JYZ344" s="429"/>
      <c r="JZA344" s="429"/>
      <c r="JZB344" s="429"/>
      <c r="JZC344" s="429"/>
      <c r="JZD344" s="429"/>
      <c r="JZE344" s="429"/>
      <c r="JZF344" s="429"/>
      <c r="JZG344" s="429"/>
      <c r="JZH344" s="429"/>
      <c r="JZI344" s="429"/>
      <c r="JZJ344" s="429"/>
      <c r="JZK344" s="429"/>
      <c r="JZL344" s="429"/>
      <c r="JZM344" s="432"/>
      <c r="JZN344" s="432"/>
      <c r="JZO344" s="429"/>
      <c r="JZP344" s="429"/>
      <c r="JZQ344" s="429"/>
      <c r="JZR344" s="429"/>
      <c r="JZS344" s="429"/>
      <c r="JZT344" s="429"/>
      <c r="JZU344" s="429"/>
      <c r="JZV344" s="429"/>
      <c r="JZW344" s="429"/>
      <c r="JZX344" s="429"/>
      <c r="JZY344" s="429"/>
      <c r="JZZ344" s="429"/>
      <c r="KAA344" s="429"/>
      <c r="KAB344" s="429"/>
      <c r="KAC344" s="429"/>
      <c r="KAD344" s="429"/>
      <c r="KAE344" s="429"/>
      <c r="KAF344" s="429"/>
      <c r="KAG344" s="429"/>
      <c r="KAH344" s="429"/>
      <c r="KAI344" s="429"/>
      <c r="KAJ344" s="429"/>
      <c r="KAK344" s="429"/>
      <c r="KAL344" s="429"/>
      <c r="KAM344" s="432"/>
      <c r="KAN344" s="432"/>
      <c r="KAO344" s="429"/>
      <c r="KAP344" s="429"/>
      <c r="KAQ344" s="429"/>
      <c r="KAR344" s="429"/>
      <c r="KAS344" s="429"/>
      <c r="KAT344" s="429"/>
      <c r="KAU344" s="429"/>
      <c r="KAV344" s="429"/>
      <c r="KAW344" s="429"/>
      <c r="KAX344" s="429"/>
      <c r="KAY344" s="429"/>
      <c r="KAZ344" s="429"/>
      <c r="KBA344" s="429"/>
      <c r="KBB344" s="429"/>
      <c r="KBC344" s="429"/>
      <c r="KBD344" s="429"/>
      <c r="KBE344" s="429"/>
      <c r="KBF344" s="429"/>
      <c r="KBG344" s="429"/>
      <c r="KBH344" s="429"/>
      <c r="KBI344" s="429"/>
      <c r="KBJ344" s="429"/>
      <c r="KBK344" s="429"/>
      <c r="KBL344" s="429"/>
      <c r="KBM344" s="432"/>
      <c r="KBN344" s="432"/>
      <c r="KBO344" s="429"/>
      <c r="KBP344" s="429"/>
      <c r="KBQ344" s="429"/>
      <c r="KBR344" s="429"/>
      <c r="KBS344" s="429"/>
      <c r="KBT344" s="429"/>
      <c r="KBU344" s="429"/>
      <c r="KBV344" s="429"/>
      <c r="KBW344" s="429"/>
      <c r="KBX344" s="429"/>
      <c r="KBY344" s="429"/>
      <c r="KBZ344" s="429"/>
      <c r="KCA344" s="429"/>
      <c r="KCB344" s="429"/>
      <c r="KCC344" s="429"/>
      <c r="KCD344" s="429"/>
      <c r="KCE344" s="429"/>
      <c r="KCF344" s="429"/>
      <c r="KCG344" s="429"/>
      <c r="KCH344" s="429"/>
      <c r="KCI344" s="429"/>
      <c r="KCJ344" s="429"/>
      <c r="KCK344" s="429"/>
      <c r="KCL344" s="429"/>
      <c r="KCM344" s="432"/>
      <c r="KCN344" s="432"/>
      <c r="KCO344" s="429"/>
      <c r="KCP344" s="429"/>
      <c r="KCQ344" s="429"/>
      <c r="KCR344" s="429"/>
      <c r="KCS344" s="429"/>
      <c r="KCT344" s="429"/>
      <c r="KCU344" s="429"/>
      <c r="KCV344" s="429"/>
      <c r="KCW344" s="429"/>
      <c r="KCX344" s="429"/>
      <c r="KCY344" s="429"/>
      <c r="KCZ344" s="429"/>
      <c r="KDA344" s="429"/>
      <c r="KDB344" s="429"/>
      <c r="KDC344" s="429"/>
      <c r="KDD344" s="429"/>
      <c r="KDE344" s="429"/>
      <c r="KDF344" s="429"/>
      <c r="KDG344" s="429"/>
      <c r="KDH344" s="429"/>
      <c r="KDI344" s="429"/>
      <c r="KDJ344" s="429"/>
      <c r="KDK344" s="429"/>
      <c r="KDL344" s="429"/>
      <c r="KDM344" s="432"/>
      <c r="KDN344" s="432"/>
      <c r="KDO344" s="429"/>
      <c r="KDP344" s="429"/>
      <c r="KDQ344" s="429"/>
      <c r="KDR344" s="429"/>
      <c r="KDS344" s="429"/>
      <c r="KDT344" s="429"/>
      <c r="KDU344" s="429"/>
      <c r="KDV344" s="429"/>
      <c r="KDW344" s="429"/>
      <c r="KDX344" s="429"/>
      <c r="KDY344" s="429"/>
      <c r="KDZ344" s="429"/>
      <c r="KEA344" s="429"/>
      <c r="KEB344" s="429"/>
      <c r="KEC344" s="429"/>
      <c r="KED344" s="429"/>
      <c r="KEE344" s="429"/>
      <c r="KEF344" s="429"/>
      <c r="KEG344" s="429"/>
      <c r="KEH344" s="429"/>
      <c r="KEI344" s="429"/>
      <c r="KEJ344" s="429"/>
      <c r="KEK344" s="429"/>
      <c r="KEL344" s="429"/>
      <c r="KEM344" s="432"/>
      <c r="KEN344" s="432"/>
      <c r="KEO344" s="429"/>
      <c r="KEP344" s="429"/>
      <c r="KEQ344" s="429"/>
      <c r="KER344" s="429"/>
      <c r="KES344" s="429"/>
      <c r="KET344" s="429"/>
      <c r="KEU344" s="429"/>
      <c r="KEV344" s="429"/>
      <c r="KEW344" s="429"/>
      <c r="KEX344" s="429"/>
      <c r="KEY344" s="429"/>
      <c r="KEZ344" s="429"/>
      <c r="KFA344" s="429"/>
      <c r="KFB344" s="429"/>
      <c r="KFC344" s="429"/>
      <c r="KFD344" s="429"/>
      <c r="KFE344" s="429"/>
      <c r="KFF344" s="429"/>
      <c r="KFG344" s="429"/>
      <c r="KFH344" s="429"/>
      <c r="KFI344" s="429"/>
      <c r="KFJ344" s="429"/>
      <c r="KFK344" s="429"/>
      <c r="KFL344" s="429"/>
      <c r="KFM344" s="432"/>
      <c r="KFN344" s="432"/>
      <c r="KFO344" s="429"/>
      <c r="KFP344" s="429"/>
      <c r="KFQ344" s="429"/>
      <c r="KFR344" s="429"/>
      <c r="KFS344" s="429"/>
      <c r="KFT344" s="429"/>
      <c r="KFU344" s="429"/>
      <c r="KFV344" s="429"/>
      <c r="KFW344" s="429"/>
      <c r="KFX344" s="429"/>
      <c r="KFY344" s="429"/>
      <c r="KFZ344" s="429"/>
      <c r="KGA344" s="429"/>
      <c r="KGB344" s="429"/>
      <c r="KGC344" s="429"/>
      <c r="KGD344" s="429"/>
      <c r="KGE344" s="429"/>
      <c r="KGF344" s="429"/>
      <c r="KGG344" s="429"/>
      <c r="KGH344" s="429"/>
      <c r="KGI344" s="429"/>
      <c r="KGJ344" s="429"/>
      <c r="KGK344" s="429"/>
      <c r="KGL344" s="429"/>
      <c r="KGM344" s="432"/>
      <c r="KGN344" s="432"/>
      <c r="KGO344" s="429"/>
      <c r="KGP344" s="429"/>
      <c r="KGQ344" s="429"/>
      <c r="KGR344" s="429"/>
      <c r="KGS344" s="429"/>
      <c r="KGT344" s="429"/>
      <c r="KGU344" s="429"/>
      <c r="KGV344" s="429"/>
      <c r="KGW344" s="429"/>
      <c r="KGX344" s="429"/>
      <c r="KGY344" s="429"/>
      <c r="KGZ344" s="429"/>
      <c r="KHA344" s="429"/>
      <c r="KHB344" s="429"/>
      <c r="KHC344" s="429"/>
      <c r="KHD344" s="429"/>
      <c r="KHE344" s="429"/>
      <c r="KHF344" s="429"/>
      <c r="KHG344" s="429"/>
      <c r="KHH344" s="429"/>
      <c r="KHI344" s="429"/>
      <c r="KHJ344" s="429"/>
      <c r="KHK344" s="429"/>
      <c r="KHL344" s="429"/>
      <c r="KHM344" s="432"/>
      <c r="KHN344" s="432"/>
      <c r="KHO344" s="429"/>
      <c r="KHP344" s="429"/>
      <c r="KHQ344" s="429"/>
      <c r="KHR344" s="429"/>
      <c r="KHS344" s="429"/>
      <c r="KHT344" s="429"/>
      <c r="KHU344" s="429"/>
      <c r="KHV344" s="429"/>
      <c r="KHW344" s="429"/>
      <c r="KHX344" s="429"/>
      <c r="KHY344" s="429"/>
      <c r="KHZ344" s="429"/>
      <c r="KIA344" s="429"/>
      <c r="KIB344" s="429"/>
      <c r="KIC344" s="429"/>
      <c r="KID344" s="429"/>
      <c r="KIE344" s="429"/>
      <c r="KIF344" s="429"/>
      <c r="KIG344" s="429"/>
      <c r="KIH344" s="429"/>
      <c r="KII344" s="429"/>
      <c r="KIJ344" s="429"/>
      <c r="KIK344" s="429"/>
      <c r="KIL344" s="429"/>
      <c r="KIM344" s="432"/>
      <c r="KIN344" s="432"/>
      <c r="KIO344" s="429"/>
      <c r="KIP344" s="429"/>
      <c r="KIQ344" s="429"/>
      <c r="KIR344" s="429"/>
      <c r="KIS344" s="429"/>
      <c r="KIT344" s="429"/>
      <c r="KIU344" s="429"/>
      <c r="KIV344" s="429"/>
      <c r="KIW344" s="429"/>
      <c r="KIX344" s="429"/>
      <c r="KIY344" s="429"/>
      <c r="KIZ344" s="429"/>
      <c r="KJA344" s="429"/>
      <c r="KJB344" s="429"/>
      <c r="KJC344" s="429"/>
      <c r="KJD344" s="429"/>
      <c r="KJE344" s="429"/>
      <c r="KJF344" s="429"/>
      <c r="KJG344" s="429"/>
      <c r="KJH344" s="429"/>
      <c r="KJI344" s="429"/>
      <c r="KJJ344" s="429"/>
      <c r="KJK344" s="429"/>
      <c r="KJL344" s="429"/>
      <c r="KJM344" s="432"/>
      <c r="KJN344" s="432"/>
      <c r="KJO344" s="429"/>
      <c r="KJP344" s="429"/>
      <c r="KJQ344" s="429"/>
      <c r="KJR344" s="429"/>
      <c r="KJS344" s="429"/>
      <c r="KJT344" s="429"/>
      <c r="KJU344" s="429"/>
      <c r="KJV344" s="429"/>
      <c r="KJW344" s="429"/>
      <c r="KJX344" s="429"/>
      <c r="KJY344" s="429"/>
      <c r="KJZ344" s="429"/>
      <c r="KKA344" s="429"/>
      <c r="KKB344" s="429"/>
      <c r="KKC344" s="429"/>
      <c r="KKD344" s="429"/>
      <c r="KKE344" s="429"/>
      <c r="KKF344" s="429"/>
      <c r="KKG344" s="429"/>
      <c r="KKH344" s="429"/>
      <c r="KKI344" s="429"/>
      <c r="KKJ344" s="429"/>
      <c r="KKK344" s="429"/>
      <c r="KKL344" s="429"/>
      <c r="KKM344" s="432"/>
      <c r="KKN344" s="432"/>
      <c r="KKO344" s="429"/>
      <c r="KKP344" s="429"/>
      <c r="KKQ344" s="429"/>
      <c r="KKR344" s="429"/>
      <c r="KKS344" s="429"/>
      <c r="KKT344" s="429"/>
      <c r="KKU344" s="429"/>
      <c r="KKV344" s="429"/>
      <c r="KKW344" s="429"/>
      <c r="KKX344" s="429"/>
      <c r="KKY344" s="429"/>
      <c r="KKZ344" s="429"/>
      <c r="KLA344" s="429"/>
      <c r="KLB344" s="429"/>
      <c r="KLC344" s="429"/>
      <c r="KLD344" s="429"/>
      <c r="KLE344" s="429"/>
      <c r="KLF344" s="429"/>
      <c r="KLG344" s="429"/>
      <c r="KLH344" s="429"/>
      <c r="KLI344" s="429"/>
      <c r="KLJ344" s="429"/>
      <c r="KLK344" s="429"/>
      <c r="KLL344" s="429"/>
      <c r="KLM344" s="432"/>
      <c r="KLN344" s="432"/>
      <c r="KLO344" s="429"/>
      <c r="KLP344" s="429"/>
      <c r="KLQ344" s="429"/>
      <c r="KLR344" s="429"/>
      <c r="KLS344" s="429"/>
      <c r="KLT344" s="429"/>
      <c r="KLU344" s="429"/>
      <c r="KLV344" s="429"/>
      <c r="KLW344" s="429"/>
      <c r="KLX344" s="429"/>
      <c r="KLY344" s="429"/>
      <c r="KLZ344" s="429"/>
      <c r="KMA344" s="429"/>
      <c r="KMB344" s="429"/>
      <c r="KMC344" s="429"/>
      <c r="KMD344" s="429"/>
      <c r="KME344" s="429"/>
      <c r="KMF344" s="429"/>
      <c r="KMG344" s="429"/>
      <c r="KMH344" s="429"/>
      <c r="KMI344" s="429"/>
      <c r="KMJ344" s="429"/>
      <c r="KMK344" s="429"/>
      <c r="KML344" s="429"/>
      <c r="KMM344" s="432"/>
      <c r="KMN344" s="432"/>
      <c r="KMO344" s="429"/>
      <c r="KMP344" s="429"/>
      <c r="KMQ344" s="429"/>
      <c r="KMR344" s="429"/>
      <c r="KMS344" s="429"/>
      <c r="KMT344" s="429"/>
      <c r="KMU344" s="429"/>
      <c r="KMV344" s="429"/>
      <c r="KMW344" s="429"/>
      <c r="KMX344" s="429"/>
      <c r="KMY344" s="429"/>
      <c r="KMZ344" s="429"/>
      <c r="KNA344" s="429"/>
      <c r="KNB344" s="429"/>
      <c r="KNC344" s="429"/>
      <c r="KND344" s="429"/>
      <c r="KNE344" s="429"/>
      <c r="KNF344" s="429"/>
      <c r="KNG344" s="429"/>
      <c r="KNH344" s="429"/>
      <c r="KNI344" s="429"/>
      <c r="KNJ344" s="429"/>
      <c r="KNK344" s="429"/>
      <c r="KNL344" s="429"/>
      <c r="KNM344" s="432"/>
      <c r="KNN344" s="432"/>
      <c r="KNO344" s="429"/>
      <c r="KNP344" s="429"/>
      <c r="KNQ344" s="429"/>
      <c r="KNR344" s="429"/>
      <c r="KNS344" s="429"/>
      <c r="KNT344" s="429"/>
      <c r="KNU344" s="429"/>
      <c r="KNV344" s="429"/>
      <c r="KNW344" s="429"/>
      <c r="KNX344" s="429"/>
      <c r="KNY344" s="429"/>
      <c r="KNZ344" s="429"/>
      <c r="KOA344" s="429"/>
      <c r="KOB344" s="429"/>
      <c r="KOC344" s="429"/>
      <c r="KOD344" s="429"/>
      <c r="KOE344" s="429"/>
      <c r="KOF344" s="429"/>
      <c r="KOG344" s="429"/>
      <c r="KOH344" s="429"/>
      <c r="KOI344" s="429"/>
      <c r="KOJ344" s="429"/>
      <c r="KOK344" s="429"/>
      <c r="KOL344" s="429"/>
      <c r="KOM344" s="432"/>
      <c r="KON344" s="432"/>
      <c r="KOO344" s="429"/>
      <c r="KOP344" s="429"/>
      <c r="KOQ344" s="429"/>
      <c r="KOR344" s="429"/>
      <c r="KOS344" s="429"/>
      <c r="KOT344" s="429"/>
      <c r="KOU344" s="429"/>
      <c r="KOV344" s="429"/>
      <c r="KOW344" s="429"/>
      <c r="KOX344" s="429"/>
      <c r="KOY344" s="429"/>
      <c r="KOZ344" s="429"/>
      <c r="KPA344" s="429"/>
      <c r="KPB344" s="429"/>
      <c r="KPC344" s="429"/>
      <c r="KPD344" s="429"/>
      <c r="KPE344" s="429"/>
      <c r="KPF344" s="429"/>
      <c r="KPG344" s="429"/>
      <c r="KPH344" s="429"/>
      <c r="KPI344" s="429"/>
      <c r="KPJ344" s="429"/>
      <c r="KPK344" s="429"/>
      <c r="KPL344" s="429"/>
      <c r="KPM344" s="432"/>
      <c r="KPN344" s="432"/>
      <c r="KPO344" s="429"/>
      <c r="KPP344" s="429"/>
      <c r="KPQ344" s="429"/>
      <c r="KPR344" s="429"/>
      <c r="KPS344" s="429"/>
      <c r="KPT344" s="429"/>
      <c r="KPU344" s="429"/>
      <c r="KPV344" s="429"/>
      <c r="KPW344" s="429"/>
      <c r="KPX344" s="429"/>
      <c r="KPY344" s="429"/>
      <c r="KPZ344" s="429"/>
      <c r="KQA344" s="429"/>
      <c r="KQB344" s="429"/>
      <c r="KQC344" s="429"/>
      <c r="KQD344" s="429"/>
      <c r="KQE344" s="429"/>
      <c r="KQF344" s="429"/>
      <c r="KQG344" s="429"/>
      <c r="KQH344" s="429"/>
      <c r="KQI344" s="429"/>
      <c r="KQJ344" s="429"/>
      <c r="KQK344" s="429"/>
      <c r="KQL344" s="429"/>
      <c r="KQM344" s="432"/>
      <c r="KQN344" s="432"/>
      <c r="KQO344" s="429"/>
      <c r="KQP344" s="429"/>
      <c r="KQQ344" s="429"/>
      <c r="KQR344" s="429"/>
      <c r="KQS344" s="429"/>
      <c r="KQT344" s="429"/>
      <c r="KQU344" s="429"/>
      <c r="KQV344" s="429"/>
      <c r="KQW344" s="429"/>
      <c r="KQX344" s="429"/>
      <c r="KQY344" s="429"/>
      <c r="KQZ344" s="429"/>
      <c r="KRA344" s="429"/>
      <c r="KRB344" s="429"/>
      <c r="KRC344" s="429"/>
      <c r="KRD344" s="429"/>
      <c r="KRE344" s="429"/>
      <c r="KRF344" s="429"/>
      <c r="KRG344" s="429"/>
      <c r="KRH344" s="429"/>
      <c r="KRI344" s="429"/>
      <c r="KRJ344" s="429"/>
      <c r="KRK344" s="429"/>
      <c r="KRL344" s="429"/>
      <c r="KRM344" s="432"/>
      <c r="KRN344" s="432"/>
      <c r="KRO344" s="429"/>
      <c r="KRP344" s="429"/>
      <c r="KRQ344" s="429"/>
      <c r="KRR344" s="429"/>
      <c r="KRS344" s="429"/>
      <c r="KRT344" s="429"/>
      <c r="KRU344" s="429"/>
      <c r="KRV344" s="429"/>
      <c r="KRW344" s="429"/>
      <c r="KRX344" s="429"/>
      <c r="KRY344" s="429"/>
      <c r="KRZ344" s="429"/>
      <c r="KSA344" s="429"/>
      <c r="KSB344" s="429"/>
      <c r="KSC344" s="429"/>
      <c r="KSD344" s="429"/>
      <c r="KSE344" s="429"/>
      <c r="KSF344" s="429"/>
      <c r="KSG344" s="429"/>
      <c r="KSH344" s="429"/>
      <c r="KSI344" s="429"/>
      <c r="KSJ344" s="429"/>
      <c r="KSK344" s="429"/>
      <c r="KSL344" s="429"/>
      <c r="KSM344" s="432"/>
      <c r="KSN344" s="432"/>
      <c r="KSO344" s="429"/>
      <c r="KSP344" s="429"/>
      <c r="KSQ344" s="429"/>
      <c r="KSR344" s="429"/>
      <c r="KSS344" s="429"/>
      <c r="KST344" s="429"/>
      <c r="KSU344" s="429"/>
      <c r="KSV344" s="429"/>
      <c r="KSW344" s="429"/>
      <c r="KSX344" s="429"/>
      <c r="KSY344" s="429"/>
      <c r="KSZ344" s="429"/>
      <c r="KTA344" s="429"/>
      <c r="KTB344" s="429"/>
      <c r="KTC344" s="429"/>
      <c r="KTD344" s="429"/>
      <c r="KTE344" s="429"/>
      <c r="KTF344" s="429"/>
      <c r="KTG344" s="429"/>
      <c r="KTH344" s="429"/>
      <c r="KTI344" s="429"/>
      <c r="KTJ344" s="429"/>
      <c r="KTK344" s="429"/>
      <c r="KTL344" s="429"/>
      <c r="KTM344" s="432"/>
      <c r="KTN344" s="432"/>
      <c r="KTO344" s="429"/>
      <c r="KTP344" s="429"/>
      <c r="KTQ344" s="429"/>
      <c r="KTR344" s="429"/>
      <c r="KTS344" s="429"/>
      <c r="KTT344" s="429"/>
      <c r="KTU344" s="429"/>
      <c r="KTV344" s="429"/>
      <c r="KTW344" s="429"/>
      <c r="KTX344" s="429"/>
      <c r="KTY344" s="429"/>
      <c r="KTZ344" s="429"/>
      <c r="KUA344" s="429"/>
      <c r="KUB344" s="429"/>
      <c r="KUC344" s="429"/>
      <c r="KUD344" s="429"/>
      <c r="KUE344" s="429"/>
      <c r="KUF344" s="429"/>
      <c r="KUG344" s="429"/>
      <c r="KUH344" s="429"/>
      <c r="KUI344" s="429"/>
      <c r="KUJ344" s="429"/>
      <c r="KUK344" s="429"/>
      <c r="KUL344" s="429"/>
      <c r="KUM344" s="432"/>
      <c r="KUN344" s="432"/>
      <c r="KUO344" s="429"/>
      <c r="KUP344" s="429"/>
      <c r="KUQ344" s="429"/>
      <c r="KUR344" s="429"/>
      <c r="KUS344" s="429"/>
      <c r="KUT344" s="429"/>
      <c r="KUU344" s="429"/>
      <c r="KUV344" s="429"/>
      <c r="KUW344" s="429"/>
      <c r="KUX344" s="429"/>
      <c r="KUY344" s="429"/>
      <c r="KUZ344" s="429"/>
      <c r="KVA344" s="429"/>
      <c r="KVB344" s="429"/>
      <c r="KVC344" s="429"/>
      <c r="KVD344" s="429"/>
      <c r="KVE344" s="429"/>
      <c r="KVF344" s="429"/>
      <c r="KVG344" s="429"/>
      <c r="KVH344" s="429"/>
      <c r="KVI344" s="429"/>
      <c r="KVJ344" s="429"/>
      <c r="KVK344" s="429"/>
      <c r="KVL344" s="429"/>
      <c r="KVM344" s="432"/>
      <c r="KVN344" s="432"/>
      <c r="KVO344" s="429"/>
      <c r="KVP344" s="429"/>
      <c r="KVQ344" s="429"/>
      <c r="KVR344" s="429"/>
      <c r="KVS344" s="429"/>
      <c r="KVT344" s="429"/>
      <c r="KVU344" s="429"/>
      <c r="KVV344" s="429"/>
      <c r="KVW344" s="429"/>
      <c r="KVX344" s="429"/>
      <c r="KVY344" s="429"/>
      <c r="KVZ344" s="429"/>
      <c r="KWA344" s="429"/>
      <c r="KWB344" s="429"/>
      <c r="KWC344" s="429"/>
      <c r="KWD344" s="429"/>
      <c r="KWE344" s="429"/>
      <c r="KWF344" s="429"/>
      <c r="KWG344" s="429"/>
      <c r="KWH344" s="429"/>
      <c r="KWI344" s="429"/>
      <c r="KWJ344" s="429"/>
      <c r="KWK344" s="429"/>
      <c r="KWL344" s="429"/>
      <c r="KWM344" s="432"/>
      <c r="KWN344" s="432"/>
      <c r="KWO344" s="429"/>
      <c r="KWP344" s="429"/>
      <c r="KWQ344" s="429"/>
      <c r="KWR344" s="429"/>
      <c r="KWS344" s="429"/>
      <c r="KWT344" s="429"/>
      <c r="KWU344" s="429"/>
      <c r="KWV344" s="429"/>
      <c r="KWW344" s="429"/>
      <c r="KWX344" s="429"/>
      <c r="KWY344" s="429"/>
      <c r="KWZ344" s="429"/>
      <c r="KXA344" s="429"/>
      <c r="KXB344" s="429"/>
      <c r="KXC344" s="429"/>
      <c r="KXD344" s="429"/>
      <c r="KXE344" s="429"/>
      <c r="KXF344" s="429"/>
      <c r="KXG344" s="429"/>
      <c r="KXH344" s="429"/>
      <c r="KXI344" s="429"/>
      <c r="KXJ344" s="429"/>
      <c r="KXK344" s="429"/>
      <c r="KXL344" s="429"/>
      <c r="KXM344" s="432"/>
      <c r="KXN344" s="432"/>
      <c r="KXO344" s="429"/>
      <c r="KXP344" s="429"/>
      <c r="KXQ344" s="429"/>
      <c r="KXR344" s="429"/>
      <c r="KXS344" s="429"/>
      <c r="KXT344" s="429"/>
      <c r="KXU344" s="429"/>
      <c r="KXV344" s="429"/>
      <c r="KXW344" s="429"/>
      <c r="KXX344" s="429"/>
      <c r="KXY344" s="429"/>
      <c r="KXZ344" s="429"/>
      <c r="KYA344" s="429"/>
      <c r="KYB344" s="429"/>
      <c r="KYC344" s="429"/>
      <c r="KYD344" s="429"/>
      <c r="KYE344" s="429"/>
      <c r="KYF344" s="429"/>
      <c r="KYG344" s="429"/>
      <c r="KYH344" s="429"/>
      <c r="KYI344" s="429"/>
      <c r="KYJ344" s="429"/>
      <c r="KYK344" s="429"/>
      <c r="KYL344" s="429"/>
      <c r="KYM344" s="432"/>
      <c r="KYN344" s="432"/>
      <c r="KYO344" s="429"/>
      <c r="KYP344" s="429"/>
      <c r="KYQ344" s="429"/>
      <c r="KYR344" s="429"/>
      <c r="KYS344" s="429"/>
      <c r="KYT344" s="429"/>
      <c r="KYU344" s="429"/>
      <c r="KYV344" s="429"/>
      <c r="KYW344" s="429"/>
      <c r="KYX344" s="429"/>
      <c r="KYY344" s="429"/>
      <c r="KYZ344" s="429"/>
      <c r="KZA344" s="429"/>
      <c r="KZB344" s="429"/>
      <c r="KZC344" s="429"/>
      <c r="KZD344" s="429"/>
      <c r="KZE344" s="429"/>
      <c r="KZF344" s="429"/>
      <c r="KZG344" s="429"/>
      <c r="KZH344" s="429"/>
      <c r="KZI344" s="429"/>
      <c r="KZJ344" s="429"/>
      <c r="KZK344" s="429"/>
      <c r="KZL344" s="429"/>
      <c r="KZM344" s="432"/>
      <c r="KZN344" s="432"/>
      <c r="KZO344" s="429"/>
      <c r="KZP344" s="429"/>
      <c r="KZQ344" s="429"/>
      <c r="KZR344" s="429"/>
      <c r="KZS344" s="429"/>
      <c r="KZT344" s="429"/>
      <c r="KZU344" s="429"/>
      <c r="KZV344" s="429"/>
      <c r="KZW344" s="429"/>
      <c r="KZX344" s="429"/>
      <c r="KZY344" s="429"/>
      <c r="KZZ344" s="429"/>
      <c r="LAA344" s="429"/>
      <c r="LAB344" s="429"/>
      <c r="LAC344" s="429"/>
      <c r="LAD344" s="429"/>
      <c r="LAE344" s="429"/>
      <c r="LAF344" s="429"/>
      <c r="LAG344" s="429"/>
      <c r="LAH344" s="429"/>
      <c r="LAI344" s="429"/>
      <c r="LAJ344" s="429"/>
      <c r="LAK344" s="429"/>
      <c r="LAL344" s="429"/>
      <c r="LAM344" s="432"/>
      <c r="LAN344" s="432"/>
      <c r="LAO344" s="429"/>
      <c r="LAP344" s="429"/>
      <c r="LAQ344" s="429"/>
      <c r="LAR344" s="429"/>
      <c r="LAS344" s="429"/>
      <c r="LAT344" s="429"/>
      <c r="LAU344" s="429"/>
      <c r="LAV344" s="429"/>
      <c r="LAW344" s="429"/>
      <c r="LAX344" s="429"/>
      <c r="LAY344" s="429"/>
      <c r="LAZ344" s="429"/>
      <c r="LBA344" s="429"/>
      <c r="LBB344" s="429"/>
      <c r="LBC344" s="429"/>
      <c r="LBD344" s="429"/>
      <c r="LBE344" s="429"/>
      <c r="LBF344" s="429"/>
      <c r="LBG344" s="429"/>
      <c r="LBH344" s="429"/>
      <c r="LBI344" s="429"/>
      <c r="LBJ344" s="429"/>
      <c r="LBK344" s="429"/>
      <c r="LBL344" s="429"/>
      <c r="LBM344" s="432"/>
      <c r="LBN344" s="432"/>
      <c r="LBO344" s="429"/>
      <c r="LBP344" s="429"/>
      <c r="LBQ344" s="429"/>
      <c r="LBR344" s="429"/>
      <c r="LBS344" s="429"/>
      <c r="LBT344" s="429"/>
      <c r="LBU344" s="429"/>
      <c r="LBV344" s="429"/>
      <c r="LBW344" s="429"/>
      <c r="LBX344" s="429"/>
      <c r="LBY344" s="429"/>
      <c r="LBZ344" s="429"/>
      <c r="LCA344" s="429"/>
      <c r="LCB344" s="429"/>
      <c r="LCC344" s="429"/>
      <c r="LCD344" s="429"/>
      <c r="LCE344" s="429"/>
      <c r="LCF344" s="429"/>
      <c r="LCG344" s="429"/>
      <c r="LCH344" s="429"/>
      <c r="LCI344" s="429"/>
      <c r="LCJ344" s="429"/>
      <c r="LCK344" s="429"/>
      <c r="LCL344" s="429"/>
      <c r="LCM344" s="432"/>
      <c r="LCN344" s="432"/>
      <c r="LCO344" s="429"/>
      <c r="LCP344" s="429"/>
      <c r="LCQ344" s="429"/>
      <c r="LCR344" s="429"/>
      <c r="LCS344" s="429"/>
      <c r="LCT344" s="429"/>
      <c r="LCU344" s="429"/>
      <c r="LCV344" s="429"/>
      <c r="LCW344" s="429"/>
      <c r="LCX344" s="429"/>
      <c r="LCY344" s="429"/>
      <c r="LCZ344" s="429"/>
      <c r="LDA344" s="429"/>
      <c r="LDB344" s="429"/>
      <c r="LDC344" s="429"/>
      <c r="LDD344" s="429"/>
      <c r="LDE344" s="429"/>
      <c r="LDF344" s="429"/>
      <c r="LDG344" s="429"/>
      <c r="LDH344" s="429"/>
      <c r="LDI344" s="429"/>
      <c r="LDJ344" s="429"/>
      <c r="LDK344" s="429"/>
      <c r="LDL344" s="429"/>
      <c r="LDM344" s="432"/>
      <c r="LDN344" s="432"/>
      <c r="LDO344" s="429"/>
      <c r="LDP344" s="429"/>
      <c r="LDQ344" s="429"/>
      <c r="LDR344" s="429"/>
      <c r="LDS344" s="429"/>
      <c r="LDT344" s="429"/>
      <c r="LDU344" s="429"/>
      <c r="LDV344" s="429"/>
      <c r="LDW344" s="429"/>
      <c r="LDX344" s="429"/>
      <c r="LDY344" s="429"/>
      <c r="LDZ344" s="429"/>
      <c r="LEA344" s="429"/>
      <c r="LEB344" s="429"/>
      <c r="LEC344" s="429"/>
      <c r="LED344" s="429"/>
      <c r="LEE344" s="429"/>
      <c r="LEF344" s="429"/>
      <c r="LEG344" s="429"/>
      <c r="LEH344" s="429"/>
      <c r="LEI344" s="429"/>
      <c r="LEJ344" s="429"/>
      <c r="LEK344" s="429"/>
      <c r="LEL344" s="429"/>
      <c r="LEM344" s="432"/>
      <c r="LEN344" s="432"/>
      <c r="LEO344" s="429"/>
      <c r="LEP344" s="429"/>
      <c r="LEQ344" s="429"/>
      <c r="LER344" s="429"/>
      <c r="LES344" s="429"/>
      <c r="LET344" s="429"/>
      <c r="LEU344" s="429"/>
      <c r="LEV344" s="429"/>
      <c r="LEW344" s="429"/>
      <c r="LEX344" s="429"/>
      <c r="LEY344" s="429"/>
      <c r="LEZ344" s="429"/>
      <c r="LFA344" s="429"/>
      <c r="LFB344" s="429"/>
      <c r="LFC344" s="429"/>
      <c r="LFD344" s="429"/>
      <c r="LFE344" s="429"/>
      <c r="LFF344" s="429"/>
      <c r="LFG344" s="429"/>
      <c r="LFH344" s="429"/>
      <c r="LFI344" s="429"/>
      <c r="LFJ344" s="429"/>
      <c r="LFK344" s="429"/>
      <c r="LFL344" s="429"/>
      <c r="LFM344" s="432"/>
      <c r="LFN344" s="432"/>
      <c r="LFO344" s="429"/>
      <c r="LFP344" s="429"/>
      <c r="LFQ344" s="429"/>
      <c r="LFR344" s="429"/>
      <c r="LFS344" s="429"/>
      <c r="LFT344" s="429"/>
      <c r="LFU344" s="429"/>
      <c r="LFV344" s="429"/>
      <c r="LFW344" s="429"/>
      <c r="LFX344" s="429"/>
      <c r="LFY344" s="429"/>
      <c r="LFZ344" s="429"/>
      <c r="LGA344" s="429"/>
      <c r="LGB344" s="429"/>
      <c r="LGC344" s="429"/>
      <c r="LGD344" s="429"/>
      <c r="LGE344" s="429"/>
      <c r="LGF344" s="429"/>
      <c r="LGG344" s="429"/>
      <c r="LGH344" s="429"/>
      <c r="LGI344" s="429"/>
      <c r="LGJ344" s="429"/>
      <c r="LGK344" s="429"/>
      <c r="LGL344" s="429"/>
      <c r="LGM344" s="432"/>
      <c r="LGN344" s="432"/>
      <c r="LGO344" s="429"/>
      <c r="LGP344" s="429"/>
      <c r="LGQ344" s="429"/>
      <c r="LGR344" s="429"/>
      <c r="LGS344" s="429"/>
      <c r="LGT344" s="429"/>
      <c r="LGU344" s="429"/>
      <c r="LGV344" s="429"/>
      <c r="LGW344" s="429"/>
      <c r="LGX344" s="429"/>
      <c r="LGY344" s="429"/>
      <c r="LGZ344" s="429"/>
      <c r="LHA344" s="429"/>
      <c r="LHB344" s="429"/>
      <c r="LHC344" s="429"/>
      <c r="LHD344" s="429"/>
      <c r="LHE344" s="429"/>
      <c r="LHF344" s="429"/>
      <c r="LHG344" s="429"/>
      <c r="LHH344" s="429"/>
      <c r="LHI344" s="429"/>
      <c r="LHJ344" s="429"/>
      <c r="LHK344" s="429"/>
      <c r="LHL344" s="429"/>
      <c r="LHM344" s="432"/>
      <c r="LHN344" s="432"/>
      <c r="LHO344" s="429"/>
      <c r="LHP344" s="429"/>
      <c r="LHQ344" s="429"/>
      <c r="LHR344" s="429"/>
      <c r="LHS344" s="429"/>
      <c r="LHT344" s="429"/>
      <c r="LHU344" s="429"/>
      <c r="LHV344" s="429"/>
      <c r="LHW344" s="429"/>
      <c r="LHX344" s="429"/>
      <c r="LHY344" s="429"/>
      <c r="LHZ344" s="429"/>
      <c r="LIA344" s="429"/>
      <c r="LIB344" s="429"/>
      <c r="LIC344" s="429"/>
      <c r="LID344" s="429"/>
      <c r="LIE344" s="429"/>
      <c r="LIF344" s="429"/>
      <c r="LIG344" s="429"/>
      <c r="LIH344" s="429"/>
      <c r="LII344" s="429"/>
      <c r="LIJ344" s="429"/>
      <c r="LIK344" s="429"/>
      <c r="LIL344" s="429"/>
      <c r="LIM344" s="432"/>
      <c r="LIN344" s="432"/>
      <c r="LIO344" s="429"/>
      <c r="LIP344" s="429"/>
      <c r="LIQ344" s="429"/>
      <c r="LIR344" s="429"/>
      <c r="LIS344" s="429"/>
      <c r="LIT344" s="429"/>
      <c r="LIU344" s="429"/>
      <c r="LIV344" s="429"/>
      <c r="LIW344" s="429"/>
      <c r="LIX344" s="429"/>
      <c r="LIY344" s="429"/>
      <c r="LIZ344" s="429"/>
      <c r="LJA344" s="429"/>
      <c r="LJB344" s="429"/>
      <c r="LJC344" s="429"/>
      <c r="LJD344" s="429"/>
      <c r="LJE344" s="429"/>
      <c r="LJF344" s="429"/>
      <c r="LJG344" s="429"/>
      <c r="LJH344" s="429"/>
      <c r="LJI344" s="429"/>
      <c r="LJJ344" s="429"/>
      <c r="LJK344" s="429"/>
      <c r="LJL344" s="429"/>
      <c r="LJM344" s="432"/>
      <c r="LJN344" s="432"/>
      <c r="LJO344" s="429"/>
      <c r="LJP344" s="429"/>
      <c r="LJQ344" s="429"/>
      <c r="LJR344" s="429"/>
      <c r="LJS344" s="429"/>
      <c r="LJT344" s="429"/>
      <c r="LJU344" s="429"/>
      <c r="LJV344" s="429"/>
      <c r="LJW344" s="429"/>
      <c r="LJX344" s="429"/>
      <c r="LJY344" s="429"/>
      <c r="LJZ344" s="429"/>
      <c r="LKA344" s="429"/>
      <c r="LKB344" s="429"/>
      <c r="LKC344" s="429"/>
      <c r="LKD344" s="429"/>
      <c r="LKE344" s="429"/>
      <c r="LKF344" s="429"/>
      <c r="LKG344" s="429"/>
      <c r="LKH344" s="429"/>
      <c r="LKI344" s="429"/>
      <c r="LKJ344" s="429"/>
      <c r="LKK344" s="429"/>
      <c r="LKL344" s="429"/>
      <c r="LKM344" s="432"/>
      <c r="LKN344" s="432"/>
      <c r="LKO344" s="429"/>
      <c r="LKP344" s="429"/>
      <c r="LKQ344" s="429"/>
      <c r="LKR344" s="429"/>
      <c r="LKS344" s="429"/>
      <c r="LKT344" s="429"/>
      <c r="LKU344" s="429"/>
      <c r="LKV344" s="429"/>
      <c r="LKW344" s="429"/>
      <c r="LKX344" s="429"/>
      <c r="LKY344" s="429"/>
      <c r="LKZ344" s="429"/>
      <c r="LLA344" s="429"/>
      <c r="LLB344" s="429"/>
      <c r="LLC344" s="429"/>
      <c r="LLD344" s="429"/>
      <c r="LLE344" s="429"/>
      <c r="LLF344" s="429"/>
      <c r="LLG344" s="429"/>
      <c r="LLH344" s="429"/>
      <c r="LLI344" s="429"/>
      <c r="LLJ344" s="429"/>
      <c r="LLK344" s="429"/>
      <c r="LLL344" s="429"/>
      <c r="LLM344" s="432"/>
      <c r="LLN344" s="432"/>
      <c r="LLO344" s="429"/>
      <c r="LLP344" s="429"/>
      <c r="LLQ344" s="429"/>
      <c r="LLR344" s="429"/>
      <c r="LLS344" s="429"/>
      <c r="LLT344" s="429"/>
      <c r="LLU344" s="429"/>
      <c r="LLV344" s="429"/>
      <c r="LLW344" s="429"/>
      <c r="LLX344" s="429"/>
      <c r="LLY344" s="429"/>
      <c r="LLZ344" s="429"/>
      <c r="LMA344" s="429"/>
      <c r="LMB344" s="429"/>
      <c r="LMC344" s="429"/>
      <c r="LMD344" s="429"/>
      <c r="LME344" s="429"/>
      <c r="LMF344" s="429"/>
      <c r="LMG344" s="429"/>
      <c r="LMH344" s="429"/>
      <c r="LMI344" s="429"/>
      <c r="LMJ344" s="429"/>
      <c r="LMK344" s="429"/>
      <c r="LML344" s="429"/>
      <c r="LMM344" s="432"/>
      <c r="LMN344" s="432"/>
      <c r="LMO344" s="429"/>
      <c r="LMP344" s="429"/>
      <c r="LMQ344" s="429"/>
      <c r="LMR344" s="429"/>
      <c r="LMS344" s="429"/>
      <c r="LMT344" s="429"/>
      <c r="LMU344" s="429"/>
      <c r="LMV344" s="429"/>
      <c r="LMW344" s="429"/>
      <c r="LMX344" s="429"/>
      <c r="LMY344" s="429"/>
      <c r="LMZ344" s="429"/>
      <c r="LNA344" s="429"/>
      <c r="LNB344" s="429"/>
      <c r="LNC344" s="429"/>
      <c r="LND344" s="429"/>
      <c r="LNE344" s="429"/>
      <c r="LNF344" s="429"/>
      <c r="LNG344" s="429"/>
      <c r="LNH344" s="429"/>
      <c r="LNI344" s="429"/>
      <c r="LNJ344" s="429"/>
      <c r="LNK344" s="429"/>
      <c r="LNL344" s="429"/>
      <c r="LNM344" s="432"/>
      <c r="LNN344" s="432"/>
      <c r="LNO344" s="429"/>
      <c r="LNP344" s="429"/>
      <c r="LNQ344" s="429"/>
      <c r="LNR344" s="429"/>
      <c r="LNS344" s="429"/>
      <c r="LNT344" s="429"/>
      <c r="LNU344" s="429"/>
      <c r="LNV344" s="429"/>
      <c r="LNW344" s="429"/>
      <c r="LNX344" s="429"/>
      <c r="LNY344" s="429"/>
      <c r="LNZ344" s="429"/>
      <c r="LOA344" s="429"/>
      <c r="LOB344" s="429"/>
      <c r="LOC344" s="429"/>
      <c r="LOD344" s="429"/>
      <c r="LOE344" s="429"/>
      <c r="LOF344" s="429"/>
      <c r="LOG344" s="429"/>
      <c r="LOH344" s="429"/>
      <c r="LOI344" s="429"/>
      <c r="LOJ344" s="429"/>
      <c r="LOK344" s="429"/>
      <c r="LOL344" s="429"/>
      <c r="LOM344" s="432"/>
      <c r="LON344" s="432"/>
      <c r="LOO344" s="429"/>
      <c r="LOP344" s="429"/>
      <c r="LOQ344" s="429"/>
      <c r="LOR344" s="429"/>
      <c r="LOS344" s="429"/>
      <c r="LOT344" s="429"/>
      <c r="LOU344" s="429"/>
      <c r="LOV344" s="429"/>
      <c r="LOW344" s="429"/>
      <c r="LOX344" s="429"/>
      <c r="LOY344" s="429"/>
      <c r="LOZ344" s="429"/>
      <c r="LPA344" s="429"/>
      <c r="LPB344" s="429"/>
      <c r="LPC344" s="429"/>
      <c r="LPD344" s="429"/>
      <c r="LPE344" s="429"/>
      <c r="LPF344" s="429"/>
      <c r="LPG344" s="429"/>
      <c r="LPH344" s="429"/>
      <c r="LPI344" s="429"/>
      <c r="LPJ344" s="429"/>
      <c r="LPK344" s="429"/>
      <c r="LPL344" s="429"/>
      <c r="LPM344" s="432"/>
      <c r="LPN344" s="432"/>
      <c r="LPO344" s="429"/>
      <c r="LPP344" s="429"/>
      <c r="LPQ344" s="429"/>
      <c r="LPR344" s="429"/>
      <c r="LPS344" s="429"/>
      <c r="LPT344" s="429"/>
      <c r="LPU344" s="429"/>
      <c r="LPV344" s="429"/>
      <c r="LPW344" s="429"/>
      <c r="LPX344" s="429"/>
      <c r="LPY344" s="429"/>
      <c r="LPZ344" s="429"/>
      <c r="LQA344" s="429"/>
      <c r="LQB344" s="429"/>
      <c r="LQC344" s="429"/>
      <c r="LQD344" s="429"/>
      <c r="LQE344" s="429"/>
      <c r="LQF344" s="429"/>
      <c r="LQG344" s="429"/>
      <c r="LQH344" s="429"/>
      <c r="LQI344" s="429"/>
      <c r="LQJ344" s="429"/>
      <c r="LQK344" s="429"/>
      <c r="LQL344" s="429"/>
      <c r="LQM344" s="432"/>
      <c r="LQN344" s="432"/>
      <c r="LQO344" s="429"/>
      <c r="LQP344" s="429"/>
      <c r="LQQ344" s="429"/>
      <c r="LQR344" s="429"/>
      <c r="LQS344" s="429"/>
      <c r="LQT344" s="429"/>
      <c r="LQU344" s="429"/>
      <c r="LQV344" s="429"/>
      <c r="LQW344" s="429"/>
      <c r="LQX344" s="429"/>
      <c r="LQY344" s="429"/>
      <c r="LQZ344" s="429"/>
      <c r="LRA344" s="429"/>
      <c r="LRB344" s="429"/>
      <c r="LRC344" s="429"/>
      <c r="LRD344" s="429"/>
      <c r="LRE344" s="429"/>
      <c r="LRF344" s="429"/>
      <c r="LRG344" s="429"/>
      <c r="LRH344" s="429"/>
      <c r="LRI344" s="429"/>
      <c r="LRJ344" s="429"/>
      <c r="LRK344" s="429"/>
      <c r="LRL344" s="429"/>
      <c r="LRM344" s="432"/>
      <c r="LRN344" s="432"/>
      <c r="LRO344" s="429"/>
      <c r="LRP344" s="429"/>
      <c r="LRQ344" s="429"/>
      <c r="LRR344" s="429"/>
      <c r="LRS344" s="429"/>
      <c r="LRT344" s="429"/>
      <c r="LRU344" s="429"/>
      <c r="LRV344" s="429"/>
      <c r="LRW344" s="429"/>
      <c r="LRX344" s="429"/>
      <c r="LRY344" s="429"/>
      <c r="LRZ344" s="429"/>
      <c r="LSA344" s="429"/>
      <c r="LSB344" s="429"/>
      <c r="LSC344" s="429"/>
      <c r="LSD344" s="429"/>
      <c r="LSE344" s="429"/>
      <c r="LSF344" s="429"/>
      <c r="LSG344" s="429"/>
      <c r="LSH344" s="429"/>
      <c r="LSI344" s="429"/>
      <c r="LSJ344" s="429"/>
      <c r="LSK344" s="429"/>
      <c r="LSL344" s="429"/>
      <c r="LSM344" s="432"/>
      <c r="LSN344" s="432"/>
      <c r="LSO344" s="429"/>
      <c r="LSP344" s="429"/>
      <c r="LSQ344" s="429"/>
      <c r="LSR344" s="429"/>
      <c r="LSS344" s="429"/>
      <c r="LST344" s="429"/>
      <c r="LSU344" s="429"/>
      <c r="LSV344" s="429"/>
      <c r="LSW344" s="429"/>
      <c r="LSX344" s="429"/>
      <c r="LSY344" s="429"/>
      <c r="LSZ344" s="429"/>
      <c r="LTA344" s="429"/>
      <c r="LTB344" s="429"/>
      <c r="LTC344" s="429"/>
      <c r="LTD344" s="429"/>
      <c r="LTE344" s="429"/>
      <c r="LTF344" s="429"/>
      <c r="LTG344" s="429"/>
      <c r="LTH344" s="429"/>
      <c r="LTI344" s="429"/>
      <c r="LTJ344" s="429"/>
      <c r="LTK344" s="429"/>
      <c r="LTL344" s="429"/>
      <c r="LTM344" s="432"/>
      <c r="LTN344" s="432"/>
      <c r="LTO344" s="429"/>
      <c r="LTP344" s="429"/>
      <c r="LTQ344" s="429"/>
      <c r="LTR344" s="429"/>
      <c r="LTS344" s="429"/>
      <c r="LTT344" s="429"/>
      <c r="LTU344" s="429"/>
      <c r="LTV344" s="429"/>
      <c r="LTW344" s="429"/>
      <c r="LTX344" s="429"/>
      <c r="LTY344" s="429"/>
      <c r="LTZ344" s="429"/>
      <c r="LUA344" s="429"/>
      <c r="LUB344" s="429"/>
      <c r="LUC344" s="429"/>
      <c r="LUD344" s="429"/>
      <c r="LUE344" s="429"/>
      <c r="LUF344" s="429"/>
      <c r="LUG344" s="429"/>
      <c r="LUH344" s="429"/>
      <c r="LUI344" s="429"/>
      <c r="LUJ344" s="429"/>
      <c r="LUK344" s="429"/>
      <c r="LUL344" s="429"/>
      <c r="LUM344" s="432"/>
      <c r="LUN344" s="432"/>
      <c r="LUO344" s="429"/>
      <c r="LUP344" s="429"/>
      <c r="LUQ344" s="429"/>
      <c r="LUR344" s="429"/>
      <c r="LUS344" s="429"/>
      <c r="LUT344" s="429"/>
      <c r="LUU344" s="429"/>
      <c r="LUV344" s="429"/>
      <c r="LUW344" s="429"/>
      <c r="LUX344" s="429"/>
      <c r="LUY344" s="429"/>
      <c r="LUZ344" s="429"/>
      <c r="LVA344" s="429"/>
      <c r="LVB344" s="429"/>
      <c r="LVC344" s="429"/>
      <c r="LVD344" s="429"/>
      <c r="LVE344" s="429"/>
      <c r="LVF344" s="429"/>
      <c r="LVG344" s="429"/>
      <c r="LVH344" s="429"/>
      <c r="LVI344" s="429"/>
      <c r="LVJ344" s="429"/>
      <c r="LVK344" s="429"/>
      <c r="LVL344" s="429"/>
      <c r="LVM344" s="432"/>
      <c r="LVN344" s="432"/>
      <c r="LVO344" s="429"/>
      <c r="LVP344" s="429"/>
      <c r="LVQ344" s="429"/>
      <c r="LVR344" s="429"/>
      <c r="LVS344" s="429"/>
      <c r="LVT344" s="429"/>
      <c r="LVU344" s="429"/>
      <c r="LVV344" s="429"/>
      <c r="LVW344" s="429"/>
      <c r="LVX344" s="429"/>
      <c r="LVY344" s="429"/>
      <c r="LVZ344" s="429"/>
      <c r="LWA344" s="429"/>
      <c r="LWB344" s="429"/>
      <c r="LWC344" s="429"/>
      <c r="LWD344" s="429"/>
      <c r="LWE344" s="429"/>
      <c r="LWF344" s="429"/>
      <c r="LWG344" s="429"/>
      <c r="LWH344" s="429"/>
      <c r="LWI344" s="429"/>
      <c r="LWJ344" s="429"/>
      <c r="LWK344" s="429"/>
      <c r="LWL344" s="429"/>
      <c r="LWM344" s="432"/>
      <c r="LWN344" s="432"/>
      <c r="LWO344" s="429"/>
      <c r="LWP344" s="429"/>
      <c r="LWQ344" s="429"/>
      <c r="LWR344" s="429"/>
      <c r="LWS344" s="429"/>
      <c r="LWT344" s="429"/>
      <c r="LWU344" s="429"/>
      <c r="LWV344" s="429"/>
      <c r="LWW344" s="429"/>
      <c r="LWX344" s="429"/>
      <c r="LWY344" s="429"/>
      <c r="LWZ344" s="429"/>
      <c r="LXA344" s="429"/>
      <c r="LXB344" s="429"/>
      <c r="LXC344" s="429"/>
      <c r="LXD344" s="429"/>
      <c r="LXE344" s="429"/>
      <c r="LXF344" s="429"/>
      <c r="LXG344" s="429"/>
      <c r="LXH344" s="429"/>
      <c r="LXI344" s="429"/>
      <c r="LXJ344" s="429"/>
      <c r="LXK344" s="429"/>
      <c r="LXL344" s="429"/>
      <c r="LXM344" s="432"/>
      <c r="LXN344" s="432"/>
      <c r="LXO344" s="429"/>
      <c r="LXP344" s="429"/>
      <c r="LXQ344" s="429"/>
      <c r="LXR344" s="429"/>
      <c r="LXS344" s="429"/>
      <c r="LXT344" s="429"/>
      <c r="LXU344" s="429"/>
      <c r="LXV344" s="429"/>
      <c r="LXW344" s="429"/>
      <c r="LXX344" s="429"/>
      <c r="LXY344" s="429"/>
      <c r="LXZ344" s="429"/>
      <c r="LYA344" s="429"/>
      <c r="LYB344" s="429"/>
      <c r="LYC344" s="429"/>
      <c r="LYD344" s="429"/>
      <c r="LYE344" s="429"/>
      <c r="LYF344" s="429"/>
      <c r="LYG344" s="429"/>
      <c r="LYH344" s="429"/>
      <c r="LYI344" s="429"/>
      <c r="LYJ344" s="429"/>
      <c r="LYK344" s="429"/>
      <c r="LYL344" s="429"/>
      <c r="LYM344" s="432"/>
      <c r="LYN344" s="432"/>
      <c r="LYO344" s="429"/>
      <c r="LYP344" s="429"/>
      <c r="LYQ344" s="429"/>
      <c r="LYR344" s="429"/>
      <c r="LYS344" s="429"/>
      <c r="LYT344" s="429"/>
      <c r="LYU344" s="429"/>
      <c r="LYV344" s="429"/>
      <c r="LYW344" s="429"/>
      <c r="LYX344" s="429"/>
      <c r="LYY344" s="429"/>
      <c r="LYZ344" s="429"/>
      <c r="LZA344" s="429"/>
      <c r="LZB344" s="429"/>
      <c r="LZC344" s="429"/>
      <c r="LZD344" s="429"/>
      <c r="LZE344" s="429"/>
      <c r="LZF344" s="429"/>
      <c r="LZG344" s="429"/>
      <c r="LZH344" s="429"/>
      <c r="LZI344" s="429"/>
      <c r="LZJ344" s="429"/>
      <c r="LZK344" s="429"/>
      <c r="LZL344" s="429"/>
      <c r="LZM344" s="432"/>
      <c r="LZN344" s="432"/>
      <c r="LZO344" s="429"/>
      <c r="LZP344" s="429"/>
      <c r="LZQ344" s="429"/>
      <c r="LZR344" s="429"/>
      <c r="LZS344" s="429"/>
      <c r="LZT344" s="429"/>
      <c r="LZU344" s="429"/>
      <c r="LZV344" s="429"/>
      <c r="LZW344" s="429"/>
      <c r="LZX344" s="429"/>
      <c r="LZY344" s="429"/>
      <c r="LZZ344" s="429"/>
      <c r="MAA344" s="429"/>
      <c r="MAB344" s="429"/>
      <c r="MAC344" s="429"/>
      <c r="MAD344" s="429"/>
      <c r="MAE344" s="429"/>
      <c r="MAF344" s="429"/>
      <c r="MAG344" s="429"/>
      <c r="MAH344" s="429"/>
      <c r="MAI344" s="429"/>
      <c r="MAJ344" s="429"/>
      <c r="MAK344" s="429"/>
      <c r="MAL344" s="429"/>
      <c r="MAM344" s="432"/>
      <c r="MAN344" s="432"/>
      <c r="MAO344" s="429"/>
      <c r="MAP344" s="429"/>
      <c r="MAQ344" s="429"/>
      <c r="MAR344" s="429"/>
      <c r="MAS344" s="429"/>
      <c r="MAT344" s="429"/>
      <c r="MAU344" s="429"/>
      <c r="MAV344" s="429"/>
      <c r="MAW344" s="429"/>
      <c r="MAX344" s="429"/>
      <c r="MAY344" s="429"/>
      <c r="MAZ344" s="429"/>
      <c r="MBA344" s="429"/>
      <c r="MBB344" s="429"/>
      <c r="MBC344" s="429"/>
      <c r="MBD344" s="429"/>
      <c r="MBE344" s="429"/>
      <c r="MBF344" s="429"/>
      <c r="MBG344" s="429"/>
      <c r="MBH344" s="429"/>
      <c r="MBI344" s="429"/>
      <c r="MBJ344" s="429"/>
      <c r="MBK344" s="429"/>
      <c r="MBL344" s="429"/>
      <c r="MBM344" s="432"/>
      <c r="MBN344" s="432"/>
      <c r="MBO344" s="429"/>
      <c r="MBP344" s="429"/>
      <c r="MBQ344" s="429"/>
      <c r="MBR344" s="429"/>
      <c r="MBS344" s="429"/>
      <c r="MBT344" s="429"/>
      <c r="MBU344" s="429"/>
      <c r="MBV344" s="429"/>
      <c r="MBW344" s="429"/>
      <c r="MBX344" s="429"/>
      <c r="MBY344" s="429"/>
      <c r="MBZ344" s="429"/>
      <c r="MCA344" s="429"/>
      <c r="MCB344" s="429"/>
      <c r="MCC344" s="429"/>
      <c r="MCD344" s="429"/>
      <c r="MCE344" s="429"/>
      <c r="MCF344" s="429"/>
      <c r="MCG344" s="429"/>
      <c r="MCH344" s="429"/>
      <c r="MCI344" s="429"/>
      <c r="MCJ344" s="429"/>
      <c r="MCK344" s="429"/>
      <c r="MCL344" s="429"/>
      <c r="MCM344" s="432"/>
      <c r="MCN344" s="432"/>
      <c r="MCO344" s="429"/>
      <c r="MCP344" s="429"/>
      <c r="MCQ344" s="429"/>
      <c r="MCR344" s="429"/>
      <c r="MCS344" s="429"/>
      <c r="MCT344" s="429"/>
      <c r="MCU344" s="429"/>
      <c r="MCV344" s="429"/>
      <c r="MCW344" s="429"/>
      <c r="MCX344" s="429"/>
      <c r="MCY344" s="429"/>
      <c r="MCZ344" s="429"/>
      <c r="MDA344" s="429"/>
      <c r="MDB344" s="429"/>
      <c r="MDC344" s="429"/>
      <c r="MDD344" s="429"/>
      <c r="MDE344" s="429"/>
      <c r="MDF344" s="429"/>
      <c r="MDG344" s="429"/>
      <c r="MDH344" s="429"/>
      <c r="MDI344" s="429"/>
      <c r="MDJ344" s="429"/>
      <c r="MDK344" s="429"/>
      <c r="MDL344" s="429"/>
      <c r="MDM344" s="432"/>
      <c r="MDN344" s="432"/>
      <c r="MDO344" s="429"/>
      <c r="MDP344" s="429"/>
      <c r="MDQ344" s="429"/>
      <c r="MDR344" s="429"/>
      <c r="MDS344" s="429"/>
      <c r="MDT344" s="429"/>
      <c r="MDU344" s="429"/>
      <c r="MDV344" s="429"/>
      <c r="MDW344" s="429"/>
      <c r="MDX344" s="429"/>
      <c r="MDY344" s="429"/>
      <c r="MDZ344" s="429"/>
      <c r="MEA344" s="429"/>
      <c r="MEB344" s="429"/>
      <c r="MEC344" s="429"/>
      <c r="MED344" s="429"/>
      <c r="MEE344" s="429"/>
      <c r="MEF344" s="429"/>
      <c r="MEG344" s="429"/>
      <c r="MEH344" s="429"/>
      <c r="MEI344" s="429"/>
      <c r="MEJ344" s="429"/>
      <c r="MEK344" s="429"/>
      <c r="MEL344" s="429"/>
      <c r="MEM344" s="432"/>
      <c r="MEN344" s="432"/>
      <c r="MEO344" s="429"/>
      <c r="MEP344" s="429"/>
      <c r="MEQ344" s="429"/>
      <c r="MER344" s="429"/>
      <c r="MES344" s="429"/>
      <c r="MET344" s="429"/>
      <c r="MEU344" s="429"/>
      <c r="MEV344" s="429"/>
      <c r="MEW344" s="429"/>
      <c r="MEX344" s="429"/>
      <c r="MEY344" s="429"/>
      <c r="MEZ344" s="429"/>
      <c r="MFA344" s="429"/>
      <c r="MFB344" s="429"/>
      <c r="MFC344" s="429"/>
      <c r="MFD344" s="429"/>
      <c r="MFE344" s="429"/>
      <c r="MFF344" s="429"/>
      <c r="MFG344" s="429"/>
      <c r="MFH344" s="429"/>
      <c r="MFI344" s="429"/>
      <c r="MFJ344" s="429"/>
      <c r="MFK344" s="429"/>
      <c r="MFL344" s="429"/>
      <c r="MFM344" s="432"/>
      <c r="MFN344" s="432"/>
      <c r="MFO344" s="429"/>
      <c r="MFP344" s="429"/>
      <c r="MFQ344" s="429"/>
      <c r="MFR344" s="429"/>
      <c r="MFS344" s="429"/>
      <c r="MFT344" s="429"/>
      <c r="MFU344" s="429"/>
      <c r="MFV344" s="429"/>
      <c r="MFW344" s="429"/>
      <c r="MFX344" s="429"/>
      <c r="MFY344" s="429"/>
      <c r="MFZ344" s="429"/>
      <c r="MGA344" s="429"/>
      <c r="MGB344" s="429"/>
      <c r="MGC344" s="429"/>
      <c r="MGD344" s="429"/>
      <c r="MGE344" s="429"/>
      <c r="MGF344" s="429"/>
      <c r="MGG344" s="429"/>
      <c r="MGH344" s="429"/>
      <c r="MGI344" s="429"/>
      <c r="MGJ344" s="429"/>
      <c r="MGK344" s="429"/>
      <c r="MGL344" s="429"/>
      <c r="MGM344" s="432"/>
      <c r="MGN344" s="432"/>
      <c r="MGO344" s="429"/>
      <c r="MGP344" s="429"/>
      <c r="MGQ344" s="429"/>
      <c r="MGR344" s="429"/>
      <c r="MGS344" s="429"/>
      <c r="MGT344" s="429"/>
      <c r="MGU344" s="429"/>
      <c r="MGV344" s="429"/>
      <c r="MGW344" s="429"/>
      <c r="MGX344" s="429"/>
      <c r="MGY344" s="429"/>
      <c r="MGZ344" s="429"/>
      <c r="MHA344" s="429"/>
      <c r="MHB344" s="429"/>
      <c r="MHC344" s="429"/>
      <c r="MHD344" s="429"/>
      <c r="MHE344" s="429"/>
      <c r="MHF344" s="429"/>
      <c r="MHG344" s="429"/>
      <c r="MHH344" s="429"/>
      <c r="MHI344" s="429"/>
      <c r="MHJ344" s="429"/>
      <c r="MHK344" s="429"/>
      <c r="MHL344" s="429"/>
      <c r="MHM344" s="432"/>
      <c r="MHN344" s="432"/>
      <c r="MHO344" s="429"/>
      <c r="MHP344" s="429"/>
      <c r="MHQ344" s="429"/>
      <c r="MHR344" s="429"/>
      <c r="MHS344" s="429"/>
      <c r="MHT344" s="429"/>
      <c r="MHU344" s="429"/>
      <c r="MHV344" s="429"/>
      <c r="MHW344" s="429"/>
      <c r="MHX344" s="429"/>
      <c r="MHY344" s="429"/>
      <c r="MHZ344" s="429"/>
      <c r="MIA344" s="429"/>
      <c r="MIB344" s="429"/>
      <c r="MIC344" s="429"/>
      <c r="MID344" s="429"/>
      <c r="MIE344" s="429"/>
      <c r="MIF344" s="429"/>
      <c r="MIG344" s="429"/>
      <c r="MIH344" s="429"/>
      <c r="MII344" s="429"/>
      <c r="MIJ344" s="429"/>
      <c r="MIK344" s="429"/>
      <c r="MIL344" s="429"/>
      <c r="MIM344" s="432"/>
      <c r="MIN344" s="432"/>
      <c r="MIO344" s="429"/>
      <c r="MIP344" s="429"/>
      <c r="MIQ344" s="429"/>
      <c r="MIR344" s="429"/>
      <c r="MIS344" s="429"/>
      <c r="MIT344" s="429"/>
      <c r="MIU344" s="429"/>
      <c r="MIV344" s="429"/>
      <c r="MIW344" s="429"/>
      <c r="MIX344" s="429"/>
      <c r="MIY344" s="429"/>
      <c r="MIZ344" s="429"/>
      <c r="MJA344" s="429"/>
      <c r="MJB344" s="429"/>
      <c r="MJC344" s="429"/>
      <c r="MJD344" s="429"/>
      <c r="MJE344" s="429"/>
      <c r="MJF344" s="429"/>
      <c r="MJG344" s="429"/>
      <c r="MJH344" s="429"/>
      <c r="MJI344" s="429"/>
      <c r="MJJ344" s="429"/>
      <c r="MJK344" s="429"/>
      <c r="MJL344" s="429"/>
      <c r="MJM344" s="432"/>
      <c r="MJN344" s="432"/>
      <c r="MJO344" s="429"/>
      <c r="MJP344" s="429"/>
      <c r="MJQ344" s="429"/>
      <c r="MJR344" s="429"/>
      <c r="MJS344" s="429"/>
      <c r="MJT344" s="429"/>
      <c r="MJU344" s="429"/>
      <c r="MJV344" s="429"/>
      <c r="MJW344" s="429"/>
      <c r="MJX344" s="429"/>
      <c r="MJY344" s="429"/>
      <c r="MJZ344" s="429"/>
      <c r="MKA344" s="429"/>
      <c r="MKB344" s="429"/>
      <c r="MKC344" s="429"/>
      <c r="MKD344" s="429"/>
      <c r="MKE344" s="429"/>
      <c r="MKF344" s="429"/>
      <c r="MKG344" s="429"/>
      <c r="MKH344" s="429"/>
      <c r="MKI344" s="429"/>
      <c r="MKJ344" s="429"/>
      <c r="MKK344" s="429"/>
      <c r="MKL344" s="429"/>
      <c r="MKM344" s="432"/>
      <c r="MKN344" s="432"/>
      <c r="MKO344" s="429"/>
      <c r="MKP344" s="429"/>
      <c r="MKQ344" s="429"/>
      <c r="MKR344" s="429"/>
      <c r="MKS344" s="429"/>
      <c r="MKT344" s="429"/>
      <c r="MKU344" s="429"/>
      <c r="MKV344" s="429"/>
      <c r="MKW344" s="429"/>
      <c r="MKX344" s="429"/>
      <c r="MKY344" s="429"/>
      <c r="MKZ344" s="429"/>
      <c r="MLA344" s="429"/>
      <c r="MLB344" s="429"/>
      <c r="MLC344" s="429"/>
      <c r="MLD344" s="429"/>
      <c r="MLE344" s="429"/>
      <c r="MLF344" s="429"/>
      <c r="MLG344" s="429"/>
      <c r="MLH344" s="429"/>
      <c r="MLI344" s="429"/>
      <c r="MLJ344" s="429"/>
      <c r="MLK344" s="429"/>
      <c r="MLL344" s="429"/>
      <c r="MLM344" s="432"/>
      <c r="MLN344" s="432"/>
      <c r="MLO344" s="429"/>
      <c r="MLP344" s="429"/>
      <c r="MLQ344" s="429"/>
      <c r="MLR344" s="429"/>
      <c r="MLS344" s="429"/>
      <c r="MLT344" s="429"/>
      <c r="MLU344" s="429"/>
      <c r="MLV344" s="429"/>
      <c r="MLW344" s="429"/>
      <c r="MLX344" s="429"/>
      <c r="MLY344" s="429"/>
      <c r="MLZ344" s="429"/>
      <c r="MMA344" s="429"/>
      <c r="MMB344" s="429"/>
      <c r="MMC344" s="429"/>
      <c r="MMD344" s="429"/>
      <c r="MME344" s="429"/>
      <c r="MMF344" s="429"/>
      <c r="MMG344" s="429"/>
      <c r="MMH344" s="429"/>
      <c r="MMI344" s="429"/>
      <c r="MMJ344" s="429"/>
      <c r="MMK344" s="429"/>
      <c r="MML344" s="429"/>
      <c r="MMM344" s="432"/>
      <c r="MMN344" s="432"/>
      <c r="MMO344" s="429"/>
      <c r="MMP344" s="429"/>
      <c r="MMQ344" s="429"/>
      <c r="MMR344" s="429"/>
      <c r="MMS344" s="429"/>
      <c r="MMT344" s="429"/>
      <c r="MMU344" s="429"/>
      <c r="MMV344" s="429"/>
      <c r="MMW344" s="429"/>
      <c r="MMX344" s="429"/>
      <c r="MMY344" s="429"/>
      <c r="MMZ344" s="429"/>
      <c r="MNA344" s="429"/>
      <c r="MNB344" s="429"/>
      <c r="MNC344" s="429"/>
      <c r="MND344" s="429"/>
      <c r="MNE344" s="429"/>
      <c r="MNF344" s="429"/>
      <c r="MNG344" s="429"/>
      <c r="MNH344" s="429"/>
      <c r="MNI344" s="429"/>
      <c r="MNJ344" s="429"/>
      <c r="MNK344" s="429"/>
      <c r="MNL344" s="429"/>
      <c r="MNM344" s="432"/>
      <c r="MNN344" s="432"/>
      <c r="MNO344" s="429"/>
      <c r="MNP344" s="429"/>
      <c r="MNQ344" s="429"/>
      <c r="MNR344" s="429"/>
      <c r="MNS344" s="429"/>
      <c r="MNT344" s="429"/>
      <c r="MNU344" s="429"/>
      <c r="MNV344" s="429"/>
      <c r="MNW344" s="429"/>
      <c r="MNX344" s="429"/>
      <c r="MNY344" s="429"/>
      <c r="MNZ344" s="429"/>
      <c r="MOA344" s="429"/>
      <c r="MOB344" s="429"/>
      <c r="MOC344" s="429"/>
      <c r="MOD344" s="429"/>
      <c r="MOE344" s="429"/>
      <c r="MOF344" s="429"/>
      <c r="MOG344" s="429"/>
      <c r="MOH344" s="429"/>
      <c r="MOI344" s="429"/>
      <c r="MOJ344" s="429"/>
      <c r="MOK344" s="429"/>
      <c r="MOL344" s="429"/>
      <c r="MOM344" s="432"/>
      <c r="MON344" s="432"/>
      <c r="MOO344" s="429"/>
      <c r="MOP344" s="429"/>
      <c r="MOQ344" s="429"/>
      <c r="MOR344" s="429"/>
      <c r="MOS344" s="429"/>
      <c r="MOT344" s="429"/>
      <c r="MOU344" s="429"/>
      <c r="MOV344" s="429"/>
      <c r="MOW344" s="429"/>
      <c r="MOX344" s="429"/>
      <c r="MOY344" s="429"/>
      <c r="MOZ344" s="429"/>
      <c r="MPA344" s="429"/>
      <c r="MPB344" s="429"/>
      <c r="MPC344" s="429"/>
      <c r="MPD344" s="429"/>
      <c r="MPE344" s="429"/>
      <c r="MPF344" s="429"/>
      <c r="MPG344" s="429"/>
      <c r="MPH344" s="429"/>
      <c r="MPI344" s="429"/>
      <c r="MPJ344" s="429"/>
      <c r="MPK344" s="429"/>
      <c r="MPL344" s="429"/>
      <c r="MPM344" s="432"/>
      <c r="MPN344" s="432"/>
      <c r="MPO344" s="429"/>
      <c r="MPP344" s="429"/>
      <c r="MPQ344" s="429"/>
      <c r="MPR344" s="429"/>
      <c r="MPS344" s="429"/>
      <c r="MPT344" s="429"/>
      <c r="MPU344" s="429"/>
      <c r="MPV344" s="429"/>
      <c r="MPW344" s="429"/>
      <c r="MPX344" s="429"/>
      <c r="MPY344" s="429"/>
      <c r="MPZ344" s="429"/>
      <c r="MQA344" s="429"/>
      <c r="MQB344" s="429"/>
      <c r="MQC344" s="429"/>
      <c r="MQD344" s="429"/>
      <c r="MQE344" s="429"/>
      <c r="MQF344" s="429"/>
      <c r="MQG344" s="429"/>
      <c r="MQH344" s="429"/>
      <c r="MQI344" s="429"/>
      <c r="MQJ344" s="429"/>
      <c r="MQK344" s="429"/>
      <c r="MQL344" s="429"/>
      <c r="MQM344" s="432"/>
      <c r="MQN344" s="432"/>
      <c r="MQO344" s="429"/>
      <c r="MQP344" s="429"/>
      <c r="MQQ344" s="429"/>
      <c r="MQR344" s="429"/>
      <c r="MQS344" s="429"/>
      <c r="MQT344" s="429"/>
      <c r="MQU344" s="429"/>
      <c r="MQV344" s="429"/>
      <c r="MQW344" s="429"/>
      <c r="MQX344" s="429"/>
      <c r="MQY344" s="429"/>
      <c r="MQZ344" s="429"/>
      <c r="MRA344" s="429"/>
      <c r="MRB344" s="429"/>
      <c r="MRC344" s="429"/>
      <c r="MRD344" s="429"/>
      <c r="MRE344" s="429"/>
      <c r="MRF344" s="429"/>
      <c r="MRG344" s="429"/>
      <c r="MRH344" s="429"/>
      <c r="MRI344" s="429"/>
      <c r="MRJ344" s="429"/>
      <c r="MRK344" s="429"/>
      <c r="MRL344" s="429"/>
      <c r="MRM344" s="432"/>
      <c r="MRN344" s="432"/>
      <c r="MRO344" s="429"/>
      <c r="MRP344" s="429"/>
      <c r="MRQ344" s="429"/>
      <c r="MRR344" s="429"/>
      <c r="MRS344" s="429"/>
      <c r="MRT344" s="429"/>
      <c r="MRU344" s="429"/>
      <c r="MRV344" s="429"/>
      <c r="MRW344" s="429"/>
      <c r="MRX344" s="429"/>
      <c r="MRY344" s="429"/>
      <c r="MRZ344" s="429"/>
      <c r="MSA344" s="429"/>
      <c r="MSB344" s="429"/>
      <c r="MSC344" s="429"/>
      <c r="MSD344" s="429"/>
      <c r="MSE344" s="429"/>
      <c r="MSF344" s="429"/>
      <c r="MSG344" s="429"/>
      <c r="MSH344" s="429"/>
      <c r="MSI344" s="429"/>
      <c r="MSJ344" s="429"/>
      <c r="MSK344" s="429"/>
      <c r="MSL344" s="429"/>
      <c r="MSM344" s="432"/>
      <c r="MSN344" s="432"/>
      <c r="MSO344" s="429"/>
      <c r="MSP344" s="429"/>
      <c r="MSQ344" s="429"/>
      <c r="MSR344" s="429"/>
      <c r="MSS344" s="429"/>
      <c r="MST344" s="429"/>
      <c r="MSU344" s="429"/>
      <c r="MSV344" s="429"/>
      <c r="MSW344" s="429"/>
      <c r="MSX344" s="429"/>
      <c r="MSY344" s="429"/>
      <c r="MSZ344" s="429"/>
      <c r="MTA344" s="429"/>
      <c r="MTB344" s="429"/>
      <c r="MTC344" s="429"/>
      <c r="MTD344" s="429"/>
      <c r="MTE344" s="429"/>
      <c r="MTF344" s="429"/>
      <c r="MTG344" s="429"/>
      <c r="MTH344" s="429"/>
      <c r="MTI344" s="429"/>
      <c r="MTJ344" s="429"/>
      <c r="MTK344" s="429"/>
      <c r="MTL344" s="429"/>
      <c r="MTM344" s="432"/>
      <c r="MTN344" s="432"/>
      <c r="MTO344" s="429"/>
      <c r="MTP344" s="429"/>
      <c r="MTQ344" s="429"/>
      <c r="MTR344" s="429"/>
      <c r="MTS344" s="429"/>
      <c r="MTT344" s="429"/>
      <c r="MTU344" s="429"/>
      <c r="MTV344" s="429"/>
      <c r="MTW344" s="429"/>
      <c r="MTX344" s="429"/>
      <c r="MTY344" s="429"/>
      <c r="MTZ344" s="429"/>
      <c r="MUA344" s="429"/>
      <c r="MUB344" s="429"/>
      <c r="MUC344" s="429"/>
      <c r="MUD344" s="429"/>
      <c r="MUE344" s="429"/>
      <c r="MUF344" s="429"/>
      <c r="MUG344" s="429"/>
      <c r="MUH344" s="429"/>
      <c r="MUI344" s="429"/>
      <c r="MUJ344" s="429"/>
      <c r="MUK344" s="429"/>
      <c r="MUL344" s="429"/>
      <c r="MUM344" s="432"/>
      <c r="MUN344" s="432"/>
      <c r="MUO344" s="429"/>
      <c r="MUP344" s="429"/>
      <c r="MUQ344" s="429"/>
      <c r="MUR344" s="429"/>
      <c r="MUS344" s="429"/>
      <c r="MUT344" s="429"/>
      <c r="MUU344" s="429"/>
      <c r="MUV344" s="429"/>
      <c r="MUW344" s="429"/>
      <c r="MUX344" s="429"/>
      <c r="MUY344" s="429"/>
      <c r="MUZ344" s="429"/>
      <c r="MVA344" s="429"/>
      <c r="MVB344" s="429"/>
      <c r="MVC344" s="429"/>
      <c r="MVD344" s="429"/>
      <c r="MVE344" s="429"/>
      <c r="MVF344" s="429"/>
      <c r="MVG344" s="429"/>
      <c r="MVH344" s="429"/>
      <c r="MVI344" s="429"/>
      <c r="MVJ344" s="429"/>
      <c r="MVK344" s="429"/>
      <c r="MVL344" s="429"/>
      <c r="MVM344" s="432"/>
      <c r="MVN344" s="432"/>
      <c r="MVO344" s="429"/>
      <c r="MVP344" s="429"/>
      <c r="MVQ344" s="429"/>
      <c r="MVR344" s="429"/>
      <c r="MVS344" s="429"/>
      <c r="MVT344" s="429"/>
      <c r="MVU344" s="429"/>
      <c r="MVV344" s="429"/>
      <c r="MVW344" s="429"/>
      <c r="MVX344" s="429"/>
      <c r="MVY344" s="429"/>
      <c r="MVZ344" s="429"/>
      <c r="MWA344" s="429"/>
      <c r="MWB344" s="429"/>
      <c r="MWC344" s="429"/>
      <c r="MWD344" s="429"/>
      <c r="MWE344" s="429"/>
      <c r="MWF344" s="429"/>
      <c r="MWG344" s="429"/>
      <c r="MWH344" s="429"/>
      <c r="MWI344" s="429"/>
      <c r="MWJ344" s="429"/>
      <c r="MWK344" s="429"/>
      <c r="MWL344" s="429"/>
      <c r="MWM344" s="432"/>
      <c r="MWN344" s="432"/>
      <c r="MWO344" s="429"/>
      <c r="MWP344" s="429"/>
      <c r="MWQ344" s="429"/>
      <c r="MWR344" s="429"/>
      <c r="MWS344" s="429"/>
      <c r="MWT344" s="429"/>
      <c r="MWU344" s="429"/>
      <c r="MWV344" s="429"/>
      <c r="MWW344" s="429"/>
      <c r="MWX344" s="429"/>
      <c r="MWY344" s="429"/>
      <c r="MWZ344" s="429"/>
      <c r="MXA344" s="429"/>
      <c r="MXB344" s="429"/>
      <c r="MXC344" s="429"/>
      <c r="MXD344" s="429"/>
      <c r="MXE344" s="429"/>
      <c r="MXF344" s="429"/>
      <c r="MXG344" s="429"/>
      <c r="MXH344" s="429"/>
      <c r="MXI344" s="429"/>
      <c r="MXJ344" s="429"/>
      <c r="MXK344" s="429"/>
      <c r="MXL344" s="429"/>
      <c r="MXM344" s="432"/>
      <c r="MXN344" s="432"/>
      <c r="MXO344" s="429"/>
      <c r="MXP344" s="429"/>
      <c r="MXQ344" s="429"/>
      <c r="MXR344" s="429"/>
      <c r="MXS344" s="429"/>
      <c r="MXT344" s="429"/>
      <c r="MXU344" s="429"/>
      <c r="MXV344" s="429"/>
      <c r="MXW344" s="429"/>
      <c r="MXX344" s="429"/>
      <c r="MXY344" s="429"/>
      <c r="MXZ344" s="429"/>
      <c r="MYA344" s="429"/>
      <c r="MYB344" s="429"/>
      <c r="MYC344" s="429"/>
      <c r="MYD344" s="429"/>
      <c r="MYE344" s="429"/>
      <c r="MYF344" s="429"/>
      <c r="MYG344" s="429"/>
      <c r="MYH344" s="429"/>
      <c r="MYI344" s="429"/>
      <c r="MYJ344" s="429"/>
      <c r="MYK344" s="429"/>
      <c r="MYL344" s="429"/>
      <c r="MYM344" s="432"/>
      <c r="MYN344" s="432"/>
      <c r="MYO344" s="429"/>
      <c r="MYP344" s="429"/>
      <c r="MYQ344" s="429"/>
      <c r="MYR344" s="429"/>
      <c r="MYS344" s="429"/>
      <c r="MYT344" s="429"/>
      <c r="MYU344" s="429"/>
      <c r="MYV344" s="429"/>
      <c r="MYW344" s="429"/>
      <c r="MYX344" s="429"/>
      <c r="MYY344" s="429"/>
      <c r="MYZ344" s="429"/>
      <c r="MZA344" s="429"/>
      <c r="MZB344" s="429"/>
      <c r="MZC344" s="429"/>
      <c r="MZD344" s="429"/>
      <c r="MZE344" s="429"/>
      <c r="MZF344" s="429"/>
      <c r="MZG344" s="429"/>
      <c r="MZH344" s="429"/>
      <c r="MZI344" s="429"/>
      <c r="MZJ344" s="429"/>
      <c r="MZK344" s="429"/>
      <c r="MZL344" s="429"/>
      <c r="MZM344" s="432"/>
      <c r="MZN344" s="432"/>
      <c r="MZO344" s="429"/>
      <c r="MZP344" s="429"/>
      <c r="MZQ344" s="429"/>
      <c r="MZR344" s="429"/>
      <c r="MZS344" s="429"/>
      <c r="MZT344" s="429"/>
      <c r="MZU344" s="429"/>
      <c r="MZV344" s="429"/>
      <c r="MZW344" s="429"/>
      <c r="MZX344" s="429"/>
      <c r="MZY344" s="429"/>
      <c r="MZZ344" s="429"/>
      <c r="NAA344" s="429"/>
      <c r="NAB344" s="429"/>
      <c r="NAC344" s="429"/>
      <c r="NAD344" s="429"/>
      <c r="NAE344" s="429"/>
      <c r="NAF344" s="429"/>
      <c r="NAG344" s="429"/>
      <c r="NAH344" s="429"/>
      <c r="NAI344" s="429"/>
      <c r="NAJ344" s="429"/>
      <c r="NAK344" s="429"/>
      <c r="NAL344" s="429"/>
      <c r="NAM344" s="432"/>
      <c r="NAN344" s="432"/>
      <c r="NAO344" s="429"/>
      <c r="NAP344" s="429"/>
      <c r="NAQ344" s="429"/>
      <c r="NAR344" s="429"/>
      <c r="NAS344" s="429"/>
      <c r="NAT344" s="429"/>
      <c r="NAU344" s="429"/>
      <c r="NAV344" s="429"/>
      <c r="NAW344" s="429"/>
      <c r="NAX344" s="429"/>
      <c r="NAY344" s="429"/>
      <c r="NAZ344" s="429"/>
      <c r="NBA344" s="429"/>
      <c r="NBB344" s="429"/>
      <c r="NBC344" s="429"/>
      <c r="NBD344" s="429"/>
      <c r="NBE344" s="429"/>
      <c r="NBF344" s="429"/>
      <c r="NBG344" s="429"/>
      <c r="NBH344" s="429"/>
      <c r="NBI344" s="429"/>
      <c r="NBJ344" s="429"/>
      <c r="NBK344" s="429"/>
      <c r="NBL344" s="429"/>
      <c r="NBM344" s="432"/>
      <c r="NBN344" s="432"/>
      <c r="NBO344" s="429"/>
      <c r="NBP344" s="429"/>
      <c r="NBQ344" s="429"/>
      <c r="NBR344" s="429"/>
      <c r="NBS344" s="429"/>
      <c r="NBT344" s="429"/>
      <c r="NBU344" s="429"/>
      <c r="NBV344" s="429"/>
      <c r="NBW344" s="429"/>
      <c r="NBX344" s="429"/>
      <c r="NBY344" s="429"/>
      <c r="NBZ344" s="429"/>
      <c r="NCA344" s="429"/>
      <c r="NCB344" s="429"/>
      <c r="NCC344" s="429"/>
      <c r="NCD344" s="429"/>
      <c r="NCE344" s="429"/>
      <c r="NCF344" s="429"/>
      <c r="NCG344" s="429"/>
      <c r="NCH344" s="429"/>
      <c r="NCI344" s="429"/>
      <c r="NCJ344" s="429"/>
      <c r="NCK344" s="429"/>
      <c r="NCL344" s="429"/>
      <c r="NCM344" s="432"/>
      <c r="NCN344" s="432"/>
      <c r="NCO344" s="429"/>
      <c r="NCP344" s="429"/>
      <c r="NCQ344" s="429"/>
      <c r="NCR344" s="429"/>
      <c r="NCS344" s="429"/>
      <c r="NCT344" s="429"/>
      <c r="NCU344" s="429"/>
      <c r="NCV344" s="429"/>
      <c r="NCW344" s="429"/>
      <c r="NCX344" s="429"/>
      <c r="NCY344" s="429"/>
      <c r="NCZ344" s="429"/>
      <c r="NDA344" s="429"/>
      <c r="NDB344" s="429"/>
      <c r="NDC344" s="429"/>
      <c r="NDD344" s="429"/>
      <c r="NDE344" s="429"/>
      <c r="NDF344" s="429"/>
      <c r="NDG344" s="429"/>
      <c r="NDH344" s="429"/>
      <c r="NDI344" s="429"/>
      <c r="NDJ344" s="429"/>
      <c r="NDK344" s="429"/>
      <c r="NDL344" s="429"/>
      <c r="NDM344" s="432"/>
      <c r="NDN344" s="432"/>
      <c r="NDO344" s="429"/>
      <c r="NDP344" s="429"/>
      <c r="NDQ344" s="429"/>
      <c r="NDR344" s="429"/>
      <c r="NDS344" s="429"/>
      <c r="NDT344" s="429"/>
      <c r="NDU344" s="429"/>
      <c r="NDV344" s="429"/>
      <c r="NDW344" s="429"/>
      <c r="NDX344" s="429"/>
      <c r="NDY344" s="429"/>
      <c r="NDZ344" s="429"/>
      <c r="NEA344" s="429"/>
      <c r="NEB344" s="429"/>
      <c r="NEC344" s="429"/>
      <c r="NED344" s="429"/>
      <c r="NEE344" s="429"/>
      <c r="NEF344" s="429"/>
      <c r="NEG344" s="429"/>
      <c r="NEH344" s="429"/>
      <c r="NEI344" s="429"/>
      <c r="NEJ344" s="429"/>
      <c r="NEK344" s="429"/>
      <c r="NEL344" s="429"/>
      <c r="NEM344" s="432"/>
      <c r="NEN344" s="432"/>
      <c r="NEO344" s="429"/>
      <c r="NEP344" s="429"/>
      <c r="NEQ344" s="429"/>
      <c r="NER344" s="429"/>
      <c r="NES344" s="429"/>
      <c r="NET344" s="429"/>
      <c r="NEU344" s="429"/>
      <c r="NEV344" s="429"/>
      <c r="NEW344" s="429"/>
      <c r="NEX344" s="429"/>
      <c r="NEY344" s="429"/>
      <c r="NEZ344" s="429"/>
      <c r="NFA344" s="429"/>
      <c r="NFB344" s="429"/>
      <c r="NFC344" s="429"/>
      <c r="NFD344" s="429"/>
      <c r="NFE344" s="429"/>
      <c r="NFF344" s="429"/>
      <c r="NFG344" s="429"/>
      <c r="NFH344" s="429"/>
      <c r="NFI344" s="429"/>
      <c r="NFJ344" s="429"/>
      <c r="NFK344" s="429"/>
      <c r="NFL344" s="429"/>
      <c r="NFM344" s="432"/>
      <c r="NFN344" s="432"/>
      <c r="NFO344" s="429"/>
      <c r="NFP344" s="429"/>
      <c r="NFQ344" s="429"/>
      <c r="NFR344" s="429"/>
      <c r="NFS344" s="429"/>
      <c r="NFT344" s="429"/>
      <c r="NFU344" s="429"/>
      <c r="NFV344" s="429"/>
      <c r="NFW344" s="429"/>
      <c r="NFX344" s="429"/>
      <c r="NFY344" s="429"/>
      <c r="NFZ344" s="429"/>
      <c r="NGA344" s="429"/>
      <c r="NGB344" s="429"/>
      <c r="NGC344" s="429"/>
      <c r="NGD344" s="429"/>
      <c r="NGE344" s="429"/>
      <c r="NGF344" s="429"/>
      <c r="NGG344" s="429"/>
      <c r="NGH344" s="429"/>
      <c r="NGI344" s="429"/>
      <c r="NGJ344" s="429"/>
      <c r="NGK344" s="429"/>
      <c r="NGL344" s="429"/>
      <c r="NGM344" s="432"/>
      <c r="NGN344" s="432"/>
      <c r="NGO344" s="429"/>
      <c r="NGP344" s="429"/>
      <c r="NGQ344" s="429"/>
      <c r="NGR344" s="429"/>
      <c r="NGS344" s="429"/>
      <c r="NGT344" s="429"/>
      <c r="NGU344" s="429"/>
      <c r="NGV344" s="429"/>
      <c r="NGW344" s="429"/>
      <c r="NGX344" s="429"/>
      <c r="NGY344" s="429"/>
      <c r="NGZ344" s="429"/>
      <c r="NHA344" s="429"/>
      <c r="NHB344" s="429"/>
      <c r="NHC344" s="429"/>
      <c r="NHD344" s="429"/>
      <c r="NHE344" s="429"/>
      <c r="NHF344" s="429"/>
      <c r="NHG344" s="429"/>
      <c r="NHH344" s="429"/>
      <c r="NHI344" s="429"/>
      <c r="NHJ344" s="429"/>
      <c r="NHK344" s="429"/>
      <c r="NHL344" s="429"/>
      <c r="NHM344" s="432"/>
      <c r="NHN344" s="432"/>
      <c r="NHO344" s="429"/>
      <c r="NHP344" s="429"/>
      <c r="NHQ344" s="429"/>
      <c r="NHR344" s="429"/>
      <c r="NHS344" s="429"/>
      <c r="NHT344" s="429"/>
      <c r="NHU344" s="429"/>
      <c r="NHV344" s="429"/>
      <c r="NHW344" s="429"/>
      <c r="NHX344" s="429"/>
      <c r="NHY344" s="429"/>
      <c r="NHZ344" s="429"/>
      <c r="NIA344" s="429"/>
      <c r="NIB344" s="429"/>
      <c r="NIC344" s="429"/>
      <c r="NID344" s="429"/>
      <c r="NIE344" s="429"/>
      <c r="NIF344" s="429"/>
      <c r="NIG344" s="429"/>
      <c r="NIH344" s="429"/>
      <c r="NII344" s="429"/>
      <c r="NIJ344" s="429"/>
      <c r="NIK344" s="429"/>
      <c r="NIL344" s="429"/>
      <c r="NIM344" s="432"/>
      <c r="NIN344" s="432"/>
      <c r="NIO344" s="429"/>
      <c r="NIP344" s="429"/>
      <c r="NIQ344" s="429"/>
      <c r="NIR344" s="429"/>
      <c r="NIS344" s="429"/>
      <c r="NIT344" s="429"/>
      <c r="NIU344" s="429"/>
      <c r="NIV344" s="429"/>
      <c r="NIW344" s="429"/>
      <c r="NIX344" s="429"/>
      <c r="NIY344" s="429"/>
      <c r="NIZ344" s="429"/>
      <c r="NJA344" s="429"/>
      <c r="NJB344" s="429"/>
      <c r="NJC344" s="429"/>
      <c r="NJD344" s="429"/>
      <c r="NJE344" s="429"/>
      <c r="NJF344" s="429"/>
      <c r="NJG344" s="429"/>
      <c r="NJH344" s="429"/>
      <c r="NJI344" s="429"/>
      <c r="NJJ344" s="429"/>
      <c r="NJK344" s="429"/>
      <c r="NJL344" s="429"/>
      <c r="NJM344" s="432"/>
      <c r="NJN344" s="432"/>
      <c r="NJO344" s="429"/>
      <c r="NJP344" s="429"/>
      <c r="NJQ344" s="429"/>
      <c r="NJR344" s="429"/>
      <c r="NJS344" s="429"/>
      <c r="NJT344" s="429"/>
      <c r="NJU344" s="429"/>
      <c r="NJV344" s="429"/>
      <c r="NJW344" s="429"/>
      <c r="NJX344" s="429"/>
      <c r="NJY344" s="429"/>
      <c r="NJZ344" s="429"/>
      <c r="NKA344" s="429"/>
      <c r="NKB344" s="429"/>
      <c r="NKC344" s="429"/>
      <c r="NKD344" s="429"/>
      <c r="NKE344" s="429"/>
      <c r="NKF344" s="429"/>
      <c r="NKG344" s="429"/>
      <c r="NKH344" s="429"/>
      <c r="NKI344" s="429"/>
      <c r="NKJ344" s="429"/>
      <c r="NKK344" s="429"/>
      <c r="NKL344" s="429"/>
      <c r="NKM344" s="432"/>
      <c r="NKN344" s="432"/>
      <c r="NKO344" s="429"/>
      <c r="NKP344" s="429"/>
      <c r="NKQ344" s="429"/>
      <c r="NKR344" s="429"/>
      <c r="NKS344" s="429"/>
      <c r="NKT344" s="429"/>
      <c r="NKU344" s="429"/>
      <c r="NKV344" s="429"/>
      <c r="NKW344" s="429"/>
      <c r="NKX344" s="429"/>
      <c r="NKY344" s="429"/>
      <c r="NKZ344" s="429"/>
      <c r="NLA344" s="429"/>
      <c r="NLB344" s="429"/>
      <c r="NLC344" s="429"/>
      <c r="NLD344" s="429"/>
      <c r="NLE344" s="429"/>
      <c r="NLF344" s="429"/>
      <c r="NLG344" s="429"/>
      <c r="NLH344" s="429"/>
      <c r="NLI344" s="429"/>
      <c r="NLJ344" s="429"/>
      <c r="NLK344" s="429"/>
      <c r="NLL344" s="429"/>
      <c r="NLM344" s="432"/>
      <c r="NLN344" s="432"/>
      <c r="NLO344" s="429"/>
      <c r="NLP344" s="429"/>
      <c r="NLQ344" s="429"/>
      <c r="NLR344" s="429"/>
      <c r="NLS344" s="429"/>
      <c r="NLT344" s="429"/>
      <c r="NLU344" s="429"/>
      <c r="NLV344" s="429"/>
      <c r="NLW344" s="429"/>
      <c r="NLX344" s="429"/>
      <c r="NLY344" s="429"/>
      <c r="NLZ344" s="429"/>
      <c r="NMA344" s="429"/>
      <c r="NMB344" s="429"/>
      <c r="NMC344" s="429"/>
      <c r="NMD344" s="429"/>
      <c r="NME344" s="429"/>
      <c r="NMF344" s="429"/>
      <c r="NMG344" s="429"/>
      <c r="NMH344" s="429"/>
      <c r="NMI344" s="429"/>
      <c r="NMJ344" s="429"/>
      <c r="NMK344" s="429"/>
      <c r="NML344" s="429"/>
      <c r="NMM344" s="432"/>
      <c r="NMN344" s="432"/>
      <c r="NMO344" s="429"/>
      <c r="NMP344" s="429"/>
      <c r="NMQ344" s="429"/>
      <c r="NMR344" s="429"/>
      <c r="NMS344" s="429"/>
      <c r="NMT344" s="429"/>
      <c r="NMU344" s="429"/>
      <c r="NMV344" s="429"/>
      <c r="NMW344" s="429"/>
      <c r="NMX344" s="429"/>
      <c r="NMY344" s="429"/>
      <c r="NMZ344" s="429"/>
      <c r="NNA344" s="429"/>
      <c r="NNB344" s="429"/>
      <c r="NNC344" s="429"/>
      <c r="NND344" s="429"/>
      <c r="NNE344" s="429"/>
      <c r="NNF344" s="429"/>
      <c r="NNG344" s="429"/>
      <c r="NNH344" s="429"/>
      <c r="NNI344" s="429"/>
      <c r="NNJ344" s="429"/>
      <c r="NNK344" s="429"/>
      <c r="NNL344" s="429"/>
      <c r="NNM344" s="432"/>
      <c r="NNN344" s="432"/>
      <c r="NNO344" s="429"/>
      <c r="NNP344" s="429"/>
      <c r="NNQ344" s="429"/>
      <c r="NNR344" s="429"/>
      <c r="NNS344" s="429"/>
      <c r="NNT344" s="429"/>
      <c r="NNU344" s="429"/>
      <c r="NNV344" s="429"/>
      <c r="NNW344" s="429"/>
      <c r="NNX344" s="429"/>
      <c r="NNY344" s="429"/>
      <c r="NNZ344" s="429"/>
      <c r="NOA344" s="429"/>
      <c r="NOB344" s="429"/>
      <c r="NOC344" s="429"/>
      <c r="NOD344" s="429"/>
      <c r="NOE344" s="429"/>
      <c r="NOF344" s="429"/>
      <c r="NOG344" s="429"/>
      <c r="NOH344" s="429"/>
      <c r="NOI344" s="429"/>
      <c r="NOJ344" s="429"/>
      <c r="NOK344" s="429"/>
      <c r="NOL344" s="429"/>
      <c r="NOM344" s="432"/>
      <c r="NON344" s="432"/>
      <c r="NOO344" s="429"/>
      <c r="NOP344" s="429"/>
      <c r="NOQ344" s="429"/>
      <c r="NOR344" s="429"/>
      <c r="NOS344" s="429"/>
      <c r="NOT344" s="429"/>
      <c r="NOU344" s="429"/>
      <c r="NOV344" s="429"/>
      <c r="NOW344" s="429"/>
      <c r="NOX344" s="429"/>
      <c r="NOY344" s="429"/>
      <c r="NOZ344" s="429"/>
      <c r="NPA344" s="429"/>
      <c r="NPB344" s="429"/>
      <c r="NPC344" s="429"/>
      <c r="NPD344" s="429"/>
      <c r="NPE344" s="429"/>
      <c r="NPF344" s="429"/>
      <c r="NPG344" s="429"/>
      <c r="NPH344" s="429"/>
      <c r="NPI344" s="429"/>
      <c r="NPJ344" s="429"/>
      <c r="NPK344" s="429"/>
      <c r="NPL344" s="429"/>
      <c r="NPM344" s="432"/>
      <c r="NPN344" s="432"/>
      <c r="NPO344" s="429"/>
      <c r="NPP344" s="429"/>
      <c r="NPQ344" s="429"/>
      <c r="NPR344" s="429"/>
      <c r="NPS344" s="429"/>
      <c r="NPT344" s="429"/>
      <c r="NPU344" s="429"/>
      <c r="NPV344" s="429"/>
      <c r="NPW344" s="429"/>
      <c r="NPX344" s="429"/>
      <c r="NPY344" s="429"/>
      <c r="NPZ344" s="429"/>
      <c r="NQA344" s="429"/>
      <c r="NQB344" s="429"/>
      <c r="NQC344" s="429"/>
      <c r="NQD344" s="429"/>
      <c r="NQE344" s="429"/>
      <c r="NQF344" s="429"/>
      <c r="NQG344" s="429"/>
      <c r="NQH344" s="429"/>
      <c r="NQI344" s="429"/>
      <c r="NQJ344" s="429"/>
      <c r="NQK344" s="429"/>
      <c r="NQL344" s="429"/>
      <c r="NQM344" s="432"/>
      <c r="NQN344" s="432"/>
      <c r="NQO344" s="429"/>
      <c r="NQP344" s="429"/>
      <c r="NQQ344" s="429"/>
      <c r="NQR344" s="429"/>
      <c r="NQS344" s="429"/>
      <c r="NQT344" s="429"/>
      <c r="NQU344" s="429"/>
      <c r="NQV344" s="429"/>
      <c r="NQW344" s="429"/>
      <c r="NQX344" s="429"/>
      <c r="NQY344" s="429"/>
      <c r="NQZ344" s="429"/>
      <c r="NRA344" s="429"/>
      <c r="NRB344" s="429"/>
      <c r="NRC344" s="429"/>
      <c r="NRD344" s="429"/>
      <c r="NRE344" s="429"/>
      <c r="NRF344" s="429"/>
      <c r="NRG344" s="429"/>
      <c r="NRH344" s="429"/>
      <c r="NRI344" s="429"/>
      <c r="NRJ344" s="429"/>
      <c r="NRK344" s="429"/>
      <c r="NRL344" s="429"/>
      <c r="NRM344" s="432"/>
      <c r="NRN344" s="432"/>
      <c r="NRO344" s="429"/>
      <c r="NRP344" s="429"/>
      <c r="NRQ344" s="429"/>
      <c r="NRR344" s="429"/>
      <c r="NRS344" s="429"/>
      <c r="NRT344" s="429"/>
      <c r="NRU344" s="429"/>
      <c r="NRV344" s="429"/>
      <c r="NRW344" s="429"/>
      <c r="NRX344" s="429"/>
      <c r="NRY344" s="429"/>
      <c r="NRZ344" s="429"/>
      <c r="NSA344" s="429"/>
      <c r="NSB344" s="429"/>
      <c r="NSC344" s="429"/>
      <c r="NSD344" s="429"/>
      <c r="NSE344" s="429"/>
      <c r="NSF344" s="429"/>
      <c r="NSG344" s="429"/>
      <c r="NSH344" s="429"/>
      <c r="NSI344" s="429"/>
      <c r="NSJ344" s="429"/>
      <c r="NSK344" s="429"/>
      <c r="NSL344" s="429"/>
      <c r="NSM344" s="432"/>
      <c r="NSN344" s="432"/>
      <c r="NSO344" s="429"/>
      <c r="NSP344" s="429"/>
      <c r="NSQ344" s="429"/>
      <c r="NSR344" s="429"/>
      <c r="NSS344" s="429"/>
      <c r="NST344" s="429"/>
      <c r="NSU344" s="429"/>
      <c r="NSV344" s="429"/>
      <c r="NSW344" s="429"/>
      <c r="NSX344" s="429"/>
      <c r="NSY344" s="429"/>
      <c r="NSZ344" s="429"/>
      <c r="NTA344" s="429"/>
      <c r="NTB344" s="429"/>
      <c r="NTC344" s="429"/>
      <c r="NTD344" s="429"/>
      <c r="NTE344" s="429"/>
      <c r="NTF344" s="429"/>
      <c r="NTG344" s="429"/>
      <c r="NTH344" s="429"/>
      <c r="NTI344" s="429"/>
      <c r="NTJ344" s="429"/>
      <c r="NTK344" s="429"/>
      <c r="NTL344" s="429"/>
      <c r="NTM344" s="432"/>
      <c r="NTN344" s="432"/>
      <c r="NTO344" s="429"/>
      <c r="NTP344" s="429"/>
      <c r="NTQ344" s="429"/>
      <c r="NTR344" s="429"/>
      <c r="NTS344" s="429"/>
      <c r="NTT344" s="429"/>
      <c r="NTU344" s="429"/>
      <c r="NTV344" s="429"/>
      <c r="NTW344" s="429"/>
      <c r="NTX344" s="429"/>
      <c r="NTY344" s="429"/>
      <c r="NTZ344" s="429"/>
      <c r="NUA344" s="429"/>
      <c r="NUB344" s="429"/>
      <c r="NUC344" s="429"/>
      <c r="NUD344" s="429"/>
      <c r="NUE344" s="429"/>
      <c r="NUF344" s="429"/>
      <c r="NUG344" s="429"/>
      <c r="NUH344" s="429"/>
      <c r="NUI344" s="429"/>
      <c r="NUJ344" s="429"/>
      <c r="NUK344" s="429"/>
      <c r="NUL344" s="429"/>
      <c r="NUM344" s="432"/>
      <c r="NUN344" s="432"/>
      <c r="NUO344" s="429"/>
      <c r="NUP344" s="429"/>
      <c r="NUQ344" s="429"/>
      <c r="NUR344" s="429"/>
      <c r="NUS344" s="429"/>
      <c r="NUT344" s="429"/>
      <c r="NUU344" s="429"/>
      <c r="NUV344" s="429"/>
      <c r="NUW344" s="429"/>
      <c r="NUX344" s="429"/>
      <c r="NUY344" s="429"/>
      <c r="NUZ344" s="429"/>
      <c r="NVA344" s="429"/>
      <c r="NVB344" s="429"/>
      <c r="NVC344" s="429"/>
      <c r="NVD344" s="429"/>
      <c r="NVE344" s="429"/>
      <c r="NVF344" s="429"/>
      <c r="NVG344" s="429"/>
      <c r="NVH344" s="429"/>
      <c r="NVI344" s="429"/>
      <c r="NVJ344" s="429"/>
      <c r="NVK344" s="429"/>
      <c r="NVL344" s="429"/>
      <c r="NVM344" s="432"/>
      <c r="NVN344" s="432"/>
      <c r="NVO344" s="429"/>
      <c r="NVP344" s="429"/>
      <c r="NVQ344" s="429"/>
      <c r="NVR344" s="429"/>
      <c r="NVS344" s="429"/>
      <c r="NVT344" s="429"/>
      <c r="NVU344" s="429"/>
      <c r="NVV344" s="429"/>
      <c r="NVW344" s="429"/>
      <c r="NVX344" s="429"/>
      <c r="NVY344" s="429"/>
      <c r="NVZ344" s="429"/>
      <c r="NWA344" s="429"/>
      <c r="NWB344" s="429"/>
      <c r="NWC344" s="429"/>
      <c r="NWD344" s="429"/>
      <c r="NWE344" s="429"/>
      <c r="NWF344" s="429"/>
      <c r="NWG344" s="429"/>
      <c r="NWH344" s="429"/>
      <c r="NWI344" s="429"/>
      <c r="NWJ344" s="429"/>
      <c r="NWK344" s="429"/>
      <c r="NWL344" s="429"/>
      <c r="NWM344" s="432"/>
      <c r="NWN344" s="432"/>
      <c r="NWO344" s="429"/>
      <c r="NWP344" s="429"/>
      <c r="NWQ344" s="429"/>
      <c r="NWR344" s="429"/>
      <c r="NWS344" s="429"/>
      <c r="NWT344" s="429"/>
      <c r="NWU344" s="429"/>
      <c r="NWV344" s="429"/>
      <c r="NWW344" s="429"/>
      <c r="NWX344" s="429"/>
      <c r="NWY344" s="429"/>
      <c r="NWZ344" s="429"/>
      <c r="NXA344" s="429"/>
      <c r="NXB344" s="429"/>
      <c r="NXC344" s="429"/>
      <c r="NXD344" s="429"/>
      <c r="NXE344" s="429"/>
      <c r="NXF344" s="429"/>
      <c r="NXG344" s="429"/>
      <c r="NXH344" s="429"/>
      <c r="NXI344" s="429"/>
      <c r="NXJ344" s="429"/>
      <c r="NXK344" s="429"/>
      <c r="NXL344" s="429"/>
      <c r="NXM344" s="432"/>
      <c r="NXN344" s="432"/>
      <c r="NXO344" s="429"/>
      <c r="NXP344" s="429"/>
      <c r="NXQ344" s="429"/>
      <c r="NXR344" s="429"/>
      <c r="NXS344" s="429"/>
      <c r="NXT344" s="429"/>
      <c r="NXU344" s="429"/>
      <c r="NXV344" s="429"/>
      <c r="NXW344" s="429"/>
      <c r="NXX344" s="429"/>
      <c r="NXY344" s="429"/>
      <c r="NXZ344" s="429"/>
      <c r="NYA344" s="429"/>
      <c r="NYB344" s="429"/>
      <c r="NYC344" s="429"/>
      <c r="NYD344" s="429"/>
      <c r="NYE344" s="429"/>
      <c r="NYF344" s="429"/>
      <c r="NYG344" s="429"/>
      <c r="NYH344" s="429"/>
      <c r="NYI344" s="429"/>
      <c r="NYJ344" s="429"/>
      <c r="NYK344" s="429"/>
      <c r="NYL344" s="429"/>
      <c r="NYM344" s="432"/>
      <c r="NYN344" s="432"/>
      <c r="NYO344" s="429"/>
      <c r="NYP344" s="429"/>
      <c r="NYQ344" s="429"/>
      <c r="NYR344" s="429"/>
      <c r="NYS344" s="429"/>
      <c r="NYT344" s="429"/>
      <c r="NYU344" s="429"/>
      <c r="NYV344" s="429"/>
      <c r="NYW344" s="429"/>
      <c r="NYX344" s="429"/>
      <c r="NYY344" s="429"/>
      <c r="NYZ344" s="429"/>
      <c r="NZA344" s="429"/>
      <c r="NZB344" s="429"/>
      <c r="NZC344" s="429"/>
      <c r="NZD344" s="429"/>
      <c r="NZE344" s="429"/>
      <c r="NZF344" s="429"/>
      <c r="NZG344" s="429"/>
      <c r="NZH344" s="429"/>
      <c r="NZI344" s="429"/>
      <c r="NZJ344" s="429"/>
      <c r="NZK344" s="429"/>
      <c r="NZL344" s="429"/>
      <c r="NZM344" s="432"/>
      <c r="NZN344" s="432"/>
      <c r="NZO344" s="429"/>
      <c r="NZP344" s="429"/>
      <c r="NZQ344" s="429"/>
      <c r="NZR344" s="429"/>
      <c r="NZS344" s="429"/>
      <c r="NZT344" s="429"/>
      <c r="NZU344" s="429"/>
      <c r="NZV344" s="429"/>
      <c r="NZW344" s="429"/>
      <c r="NZX344" s="429"/>
      <c r="NZY344" s="429"/>
      <c r="NZZ344" s="429"/>
      <c r="OAA344" s="429"/>
      <c r="OAB344" s="429"/>
      <c r="OAC344" s="429"/>
      <c r="OAD344" s="429"/>
      <c r="OAE344" s="429"/>
      <c r="OAF344" s="429"/>
      <c r="OAG344" s="429"/>
      <c r="OAH344" s="429"/>
      <c r="OAI344" s="429"/>
      <c r="OAJ344" s="429"/>
      <c r="OAK344" s="429"/>
      <c r="OAL344" s="429"/>
      <c r="OAM344" s="432"/>
      <c r="OAN344" s="432"/>
      <c r="OAO344" s="429"/>
      <c r="OAP344" s="429"/>
      <c r="OAQ344" s="429"/>
      <c r="OAR344" s="429"/>
      <c r="OAS344" s="429"/>
      <c r="OAT344" s="429"/>
      <c r="OAU344" s="429"/>
      <c r="OAV344" s="429"/>
      <c r="OAW344" s="429"/>
      <c r="OAX344" s="429"/>
      <c r="OAY344" s="429"/>
      <c r="OAZ344" s="429"/>
      <c r="OBA344" s="429"/>
      <c r="OBB344" s="429"/>
      <c r="OBC344" s="429"/>
      <c r="OBD344" s="429"/>
      <c r="OBE344" s="429"/>
      <c r="OBF344" s="429"/>
      <c r="OBG344" s="429"/>
      <c r="OBH344" s="429"/>
      <c r="OBI344" s="429"/>
      <c r="OBJ344" s="429"/>
      <c r="OBK344" s="429"/>
      <c r="OBL344" s="429"/>
      <c r="OBM344" s="432"/>
      <c r="OBN344" s="432"/>
      <c r="OBO344" s="429"/>
      <c r="OBP344" s="429"/>
      <c r="OBQ344" s="429"/>
      <c r="OBR344" s="429"/>
      <c r="OBS344" s="429"/>
      <c r="OBT344" s="429"/>
      <c r="OBU344" s="429"/>
      <c r="OBV344" s="429"/>
      <c r="OBW344" s="429"/>
      <c r="OBX344" s="429"/>
      <c r="OBY344" s="429"/>
      <c r="OBZ344" s="429"/>
      <c r="OCA344" s="429"/>
      <c r="OCB344" s="429"/>
      <c r="OCC344" s="429"/>
      <c r="OCD344" s="429"/>
      <c r="OCE344" s="429"/>
      <c r="OCF344" s="429"/>
      <c r="OCG344" s="429"/>
      <c r="OCH344" s="429"/>
      <c r="OCI344" s="429"/>
      <c r="OCJ344" s="429"/>
      <c r="OCK344" s="429"/>
      <c r="OCL344" s="429"/>
      <c r="OCM344" s="432"/>
      <c r="OCN344" s="432"/>
      <c r="OCO344" s="429"/>
      <c r="OCP344" s="429"/>
      <c r="OCQ344" s="429"/>
      <c r="OCR344" s="429"/>
      <c r="OCS344" s="429"/>
      <c r="OCT344" s="429"/>
      <c r="OCU344" s="429"/>
      <c r="OCV344" s="429"/>
      <c r="OCW344" s="429"/>
      <c r="OCX344" s="429"/>
      <c r="OCY344" s="429"/>
      <c r="OCZ344" s="429"/>
      <c r="ODA344" s="429"/>
      <c r="ODB344" s="429"/>
      <c r="ODC344" s="429"/>
      <c r="ODD344" s="429"/>
      <c r="ODE344" s="429"/>
      <c r="ODF344" s="429"/>
      <c r="ODG344" s="429"/>
      <c r="ODH344" s="429"/>
      <c r="ODI344" s="429"/>
      <c r="ODJ344" s="429"/>
      <c r="ODK344" s="429"/>
      <c r="ODL344" s="429"/>
      <c r="ODM344" s="432"/>
      <c r="ODN344" s="432"/>
      <c r="ODO344" s="429"/>
      <c r="ODP344" s="429"/>
      <c r="ODQ344" s="429"/>
      <c r="ODR344" s="429"/>
      <c r="ODS344" s="429"/>
      <c r="ODT344" s="429"/>
      <c r="ODU344" s="429"/>
      <c r="ODV344" s="429"/>
      <c r="ODW344" s="429"/>
      <c r="ODX344" s="429"/>
      <c r="ODY344" s="429"/>
      <c r="ODZ344" s="429"/>
      <c r="OEA344" s="429"/>
      <c r="OEB344" s="429"/>
      <c r="OEC344" s="429"/>
      <c r="OED344" s="429"/>
      <c r="OEE344" s="429"/>
      <c r="OEF344" s="429"/>
      <c r="OEG344" s="429"/>
      <c r="OEH344" s="429"/>
      <c r="OEI344" s="429"/>
      <c r="OEJ344" s="429"/>
      <c r="OEK344" s="429"/>
      <c r="OEL344" s="429"/>
      <c r="OEM344" s="432"/>
      <c r="OEN344" s="432"/>
      <c r="OEO344" s="429"/>
      <c r="OEP344" s="429"/>
      <c r="OEQ344" s="429"/>
      <c r="OER344" s="429"/>
      <c r="OES344" s="429"/>
      <c r="OET344" s="429"/>
      <c r="OEU344" s="429"/>
      <c r="OEV344" s="429"/>
      <c r="OEW344" s="429"/>
      <c r="OEX344" s="429"/>
      <c r="OEY344" s="429"/>
      <c r="OEZ344" s="429"/>
      <c r="OFA344" s="429"/>
      <c r="OFB344" s="429"/>
      <c r="OFC344" s="429"/>
      <c r="OFD344" s="429"/>
      <c r="OFE344" s="429"/>
      <c r="OFF344" s="429"/>
      <c r="OFG344" s="429"/>
      <c r="OFH344" s="429"/>
      <c r="OFI344" s="429"/>
      <c r="OFJ344" s="429"/>
      <c r="OFK344" s="429"/>
      <c r="OFL344" s="429"/>
      <c r="OFM344" s="432"/>
      <c r="OFN344" s="432"/>
      <c r="OFO344" s="429"/>
      <c r="OFP344" s="429"/>
      <c r="OFQ344" s="429"/>
      <c r="OFR344" s="429"/>
      <c r="OFS344" s="429"/>
      <c r="OFT344" s="429"/>
      <c r="OFU344" s="429"/>
      <c r="OFV344" s="429"/>
      <c r="OFW344" s="429"/>
      <c r="OFX344" s="429"/>
      <c r="OFY344" s="429"/>
      <c r="OFZ344" s="429"/>
      <c r="OGA344" s="429"/>
      <c r="OGB344" s="429"/>
      <c r="OGC344" s="429"/>
      <c r="OGD344" s="429"/>
      <c r="OGE344" s="429"/>
      <c r="OGF344" s="429"/>
      <c r="OGG344" s="429"/>
      <c r="OGH344" s="429"/>
      <c r="OGI344" s="429"/>
      <c r="OGJ344" s="429"/>
      <c r="OGK344" s="429"/>
      <c r="OGL344" s="429"/>
      <c r="OGM344" s="432"/>
      <c r="OGN344" s="432"/>
      <c r="OGO344" s="429"/>
      <c r="OGP344" s="429"/>
      <c r="OGQ344" s="429"/>
      <c r="OGR344" s="429"/>
      <c r="OGS344" s="429"/>
      <c r="OGT344" s="429"/>
      <c r="OGU344" s="429"/>
      <c r="OGV344" s="429"/>
      <c r="OGW344" s="429"/>
      <c r="OGX344" s="429"/>
      <c r="OGY344" s="429"/>
      <c r="OGZ344" s="429"/>
      <c r="OHA344" s="429"/>
      <c r="OHB344" s="429"/>
      <c r="OHC344" s="429"/>
      <c r="OHD344" s="429"/>
      <c r="OHE344" s="429"/>
      <c r="OHF344" s="429"/>
      <c r="OHG344" s="429"/>
      <c r="OHH344" s="429"/>
      <c r="OHI344" s="429"/>
      <c r="OHJ344" s="429"/>
      <c r="OHK344" s="429"/>
      <c r="OHL344" s="429"/>
      <c r="OHM344" s="432"/>
      <c r="OHN344" s="432"/>
      <c r="OHO344" s="429"/>
      <c r="OHP344" s="429"/>
      <c r="OHQ344" s="429"/>
      <c r="OHR344" s="429"/>
      <c r="OHS344" s="429"/>
      <c r="OHT344" s="429"/>
      <c r="OHU344" s="429"/>
      <c r="OHV344" s="429"/>
      <c r="OHW344" s="429"/>
      <c r="OHX344" s="429"/>
      <c r="OHY344" s="429"/>
      <c r="OHZ344" s="429"/>
      <c r="OIA344" s="429"/>
      <c r="OIB344" s="429"/>
      <c r="OIC344" s="429"/>
      <c r="OID344" s="429"/>
      <c r="OIE344" s="429"/>
      <c r="OIF344" s="429"/>
      <c r="OIG344" s="429"/>
      <c r="OIH344" s="429"/>
      <c r="OII344" s="429"/>
      <c r="OIJ344" s="429"/>
      <c r="OIK344" s="429"/>
      <c r="OIL344" s="429"/>
      <c r="OIM344" s="432"/>
      <c r="OIN344" s="432"/>
      <c r="OIO344" s="429"/>
      <c r="OIP344" s="429"/>
      <c r="OIQ344" s="429"/>
      <c r="OIR344" s="429"/>
      <c r="OIS344" s="429"/>
      <c r="OIT344" s="429"/>
      <c r="OIU344" s="429"/>
      <c r="OIV344" s="429"/>
      <c r="OIW344" s="429"/>
      <c r="OIX344" s="429"/>
      <c r="OIY344" s="429"/>
      <c r="OIZ344" s="429"/>
      <c r="OJA344" s="429"/>
      <c r="OJB344" s="429"/>
      <c r="OJC344" s="429"/>
      <c r="OJD344" s="429"/>
      <c r="OJE344" s="429"/>
      <c r="OJF344" s="429"/>
      <c r="OJG344" s="429"/>
      <c r="OJH344" s="429"/>
      <c r="OJI344" s="429"/>
      <c r="OJJ344" s="429"/>
      <c r="OJK344" s="429"/>
      <c r="OJL344" s="429"/>
      <c r="OJM344" s="432"/>
      <c r="OJN344" s="432"/>
      <c r="OJO344" s="429"/>
      <c r="OJP344" s="429"/>
      <c r="OJQ344" s="429"/>
      <c r="OJR344" s="429"/>
      <c r="OJS344" s="429"/>
      <c r="OJT344" s="429"/>
      <c r="OJU344" s="429"/>
      <c r="OJV344" s="429"/>
      <c r="OJW344" s="429"/>
      <c r="OJX344" s="429"/>
      <c r="OJY344" s="429"/>
      <c r="OJZ344" s="429"/>
      <c r="OKA344" s="429"/>
      <c r="OKB344" s="429"/>
      <c r="OKC344" s="429"/>
      <c r="OKD344" s="429"/>
      <c r="OKE344" s="429"/>
      <c r="OKF344" s="429"/>
      <c r="OKG344" s="429"/>
      <c r="OKH344" s="429"/>
      <c r="OKI344" s="429"/>
      <c r="OKJ344" s="429"/>
      <c r="OKK344" s="429"/>
      <c r="OKL344" s="429"/>
      <c r="OKM344" s="432"/>
      <c r="OKN344" s="432"/>
      <c r="OKO344" s="429"/>
      <c r="OKP344" s="429"/>
      <c r="OKQ344" s="429"/>
      <c r="OKR344" s="429"/>
      <c r="OKS344" s="429"/>
      <c r="OKT344" s="429"/>
      <c r="OKU344" s="429"/>
      <c r="OKV344" s="429"/>
      <c r="OKW344" s="429"/>
      <c r="OKX344" s="429"/>
      <c r="OKY344" s="429"/>
      <c r="OKZ344" s="429"/>
      <c r="OLA344" s="429"/>
      <c r="OLB344" s="429"/>
      <c r="OLC344" s="429"/>
      <c r="OLD344" s="429"/>
      <c r="OLE344" s="429"/>
      <c r="OLF344" s="429"/>
      <c r="OLG344" s="429"/>
      <c r="OLH344" s="429"/>
      <c r="OLI344" s="429"/>
      <c r="OLJ344" s="429"/>
      <c r="OLK344" s="429"/>
      <c r="OLL344" s="429"/>
      <c r="OLM344" s="432"/>
      <c r="OLN344" s="432"/>
      <c r="OLO344" s="429"/>
      <c r="OLP344" s="429"/>
      <c r="OLQ344" s="429"/>
      <c r="OLR344" s="429"/>
      <c r="OLS344" s="429"/>
      <c r="OLT344" s="429"/>
      <c r="OLU344" s="429"/>
      <c r="OLV344" s="429"/>
      <c r="OLW344" s="429"/>
      <c r="OLX344" s="429"/>
      <c r="OLY344" s="429"/>
      <c r="OLZ344" s="429"/>
      <c r="OMA344" s="429"/>
      <c r="OMB344" s="429"/>
      <c r="OMC344" s="429"/>
      <c r="OMD344" s="429"/>
      <c r="OME344" s="429"/>
      <c r="OMF344" s="429"/>
      <c r="OMG344" s="429"/>
      <c r="OMH344" s="429"/>
      <c r="OMI344" s="429"/>
      <c r="OMJ344" s="429"/>
      <c r="OMK344" s="429"/>
      <c r="OML344" s="429"/>
      <c r="OMM344" s="432"/>
      <c r="OMN344" s="432"/>
      <c r="OMO344" s="429"/>
      <c r="OMP344" s="429"/>
      <c r="OMQ344" s="429"/>
      <c r="OMR344" s="429"/>
      <c r="OMS344" s="429"/>
      <c r="OMT344" s="429"/>
      <c r="OMU344" s="429"/>
      <c r="OMV344" s="429"/>
      <c r="OMW344" s="429"/>
      <c r="OMX344" s="429"/>
      <c r="OMY344" s="429"/>
      <c r="OMZ344" s="429"/>
      <c r="ONA344" s="429"/>
      <c r="ONB344" s="429"/>
      <c r="ONC344" s="429"/>
      <c r="OND344" s="429"/>
      <c r="ONE344" s="429"/>
      <c r="ONF344" s="429"/>
      <c r="ONG344" s="429"/>
      <c r="ONH344" s="429"/>
      <c r="ONI344" s="429"/>
      <c r="ONJ344" s="429"/>
      <c r="ONK344" s="429"/>
      <c r="ONL344" s="429"/>
      <c r="ONM344" s="432"/>
      <c r="ONN344" s="432"/>
      <c r="ONO344" s="429"/>
      <c r="ONP344" s="429"/>
      <c r="ONQ344" s="429"/>
      <c r="ONR344" s="429"/>
      <c r="ONS344" s="429"/>
      <c r="ONT344" s="429"/>
      <c r="ONU344" s="429"/>
      <c r="ONV344" s="429"/>
      <c r="ONW344" s="429"/>
      <c r="ONX344" s="429"/>
      <c r="ONY344" s="429"/>
      <c r="ONZ344" s="429"/>
      <c r="OOA344" s="429"/>
      <c r="OOB344" s="429"/>
      <c r="OOC344" s="429"/>
      <c r="OOD344" s="429"/>
      <c r="OOE344" s="429"/>
      <c r="OOF344" s="429"/>
      <c r="OOG344" s="429"/>
      <c r="OOH344" s="429"/>
      <c r="OOI344" s="429"/>
      <c r="OOJ344" s="429"/>
      <c r="OOK344" s="429"/>
      <c r="OOL344" s="429"/>
      <c r="OOM344" s="432"/>
      <c r="OON344" s="432"/>
      <c r="OOO344" s="429"/>
      <c r="OOP344" s="429"/>
      <c r="OOQ344" s="429"/>
      <c r="OOR344" s="429"/>
      <c r="OOS344" s="429"/>
      <c r="OOT344" s="429"/>
      <c r="OOU344" s="429"/>
      <c r="OOV344" s="429"/>
      <c r="OOW344" s="429"/>
      <c r="OOX344" s="429"/>
      <c r="OOY344" s="429"/>
      <c r="OOZ344" s="429"/>
      <c r="OPA344" s="429"/>
      <c r="OPB344" s="429"/>
      <c r="OPC344" s="429"/>
      <c r="OPD344" s="429"/>
      <c r="OPE344" s="429"/>
      <c r="OPF344" s="429"/>
      <c r="OPG344" s="429"/>
      <c r="OPH344" s="429"/>
      <c r="OPI344" s="429"/>
      <c r="OPJ344" s="429"/>
      <c r="OPK344" s="429"/>
      <c r="OPL344" s="429"/>
      <c r="OPM344" s="432"/>
      <c r="OPN344" s="432"/>
      <c r="OPO344" s="429"/>
      <c r="OPP344" s="429"/>
      <c r="OPQ344" s="429"/>
      <c r="OPR344" s="429"/>
      <c r="OPS344" s="429"/>
      <c r="OPT344" s="429"/>
      <c r="OPU344" s="429"/>
      <c r="OPV344" s="429"/>
      <c r="OPW344" s="429"/>
      <c r="OPX344" s="429"/>
      <c r="OPY344" s="429"/>
      <c r="OPZ344" s="429"/>
      <c r="OQA344" s="429"/>
      <c r="OQB344" s="429"/>
      <c r="OQC344" s="429"/>
      <c r="OQD344" s="429"/>
      <c r="OQE344" s="429"/>
      <c r="OQF344" s="429"/>
      <c r="OQG344" s="429"/>
      <c r="OQH344" s="429"/>
      <c r="OQI344" s="429"/>
      <c r="OQJ344" s="429"/>
      <c r="OQK344" s="429"/>
      <c r="OQL344" s="429"/>
      <c r="OQM344" s="432"/>
      <c r="OQN344" s="432"/>
      <c r="OQO344" s="429"/>
      <c r="OQP344" s="429"/>
      <c r="OQQ344" s="429"/>
      <c r="OQR344" s="429"/>
      <c r="OQS344" s="429"/>
      <c r="OQT344" s="429"/>
      <c r="OQU344" s="429"/>
      <c r="OQV344" s="429"/>
      <c r="OQW344" s="429"/>
      <c r="OQX344" s="429"/>
      <c r="OQY344" s="429"/>
      <c r="OQZ344" s="429"/>
      <c r="ORA344" s="429"/>
      <c r="ORB344" s="429"/>
      <c r="ORC344" s="429"/>
      <c r="ORD344" s="429"/>
      <c r="ORE344" s="429"/>
      <c r="ORF344" s="429"/>
      <c r="ORG344" s="429"/>
      <c r="ORH344" s="429"/>
      <c r="ORI344" s="429"/>
      <c r="ORJ344" s="429"/>
      <c r="ORK344" s="429"/>
      <c r="ORL344" s="429"/>
      <c r="ORM344" s="432"/>
      <c r="ORN344" s="432"/>
      <c r="ORO344" s="429"/>
      <c r="ORP344" s="429"/>
      <c r="ORQ344" s="429"/>
      <c r="ORR344" s="429"/>
      <c r="ORS344" s="429"/>
      <c r="ORT344" s="429"/>
      <c r="ORU344" s="429"/>
      <c r="ORV344" s="429"/>
      <c r="ORW344" s="429"/>
      <c r="ORX344" s="429"/>
      <c r="ORY344" s="429"/>
      <c r="ORZ344" s="429"/>
      <c r="OSA344" s="429"/>
      <c r="OSB344" s="429"/>
      <c r="OSC344" s="429"/>
      <c r="OSD344" s="429"/>
      <c r="OSE344" s="429"/>
      <c r="OSF344" s="429"/>
      <c r="OSG344" s="429"/>
      <c r="OSH344" s="429"/>
      <c r="OSI344" s="429"/>
      <c r="OSJ344" s="429"/>
      <c r="OSK344" s="429"/>
      <c r="OSL344" s="429"/>
      <c r="OSM344" s="432"/>
      <c r="OSN344" s="432"/>
      <c r="OSO344" s="429"/>
      <c r="OSP344" s="429"/>
      <c r="OSQ344" s="429"/>
      <c r="OSR344" s="429"/>
      <c r="OSS344" s="429"/>
      <c r="OST344" s="429"/>
      <c r="OSU344" s="429"/>
      <c r="OSV344" s="429"/>
      <c r="OSW344" s="429"/>
      <c r="OSX344" s="429"/>
      <c r="OSY344" s="429"/>
      <c r="OSZ344" s="429"/>
      <c r="OTA344" s="429"/>
      <c r="OTB344" s="429"/>
      <c r="OTC344" s="429"/>
      <c r="OTD344" s="429"/>
      <c r="OTE344" s="429"/>
      <c r="OTF344" s="429"/>
      <c r="OTG344" s="429"/>
      <c r="OTH344" s="429"/>
      <c r="OTI344" s="429"/>
      <c r="OTJ344" s="429"/>
      <c r="OTK344" s="429"/>
      <c r="OTL344" s="429"/>
      <c r="OTM344" s="432"/>
      <c r="OTN344" s="432"/>
      <c r="OTO344" s="429"/>
      <c r="OTP344" s="429"/>
      <c r="OTQ344" s="429"/>
      <c r="OTR344" s="429"/>
      <c r="OTS344" s="429"/>
      <c r="OTT344" s="429"/>
      <c r="OTU344" s="429"/>
      <c r="OTV344" s="429"/>
      <c r="OTW344" s="429"/>
      <c r="OTX344" s="429"/>
      <c r="OTY344" s="429"/>
      <c r="OTZ344" s="429"/>
      <c r="OUA344" s="429"/>
      <c r="OUB344" s="429"/>
      <c r="OUC344" s="429"/>
      <c r="OUD344" s="429"/>
      <c r="OUE344" s="429"/>
      <c r="OUF344" s="429"/>
      <c r="OUG344" s="429"/>
      <c r="OUH344" s="429"/>
      <c r="OUI344" s="429"/>
      <c r="OUJ344" s="429"/>
      <c r="OUK344" s="429"/>
      <c r="OUL344" s="429"/>
      <c r="OUM344" s="432"/>
      <c r="OUN344" s="432"/>
      <c r="OUO344" s="429"/>
      <c r="OUP344" s="429"/>
      <c r="OUQ344" s="429"/>
      <c r="OUR344" s="429"/>
      <c r="OUS344" s="429"/>
      <c r="OUT344" s="429"/>
      <c r="OUU344" s="429"/>
      <c r="OUV344" s="429"/>
      <c r="OUW344" s="429"/>
      <c r="OUX344" s="429"/>
      <c r="OUY344" s="429"/>
      <c r="OUZ344" s="429"/>
      <c r="OVA344" s="429"/>
      <c r="OVB344" s="429"/>
      <c r="OVC344" s="429"/>
      <c r="OVD344" s="429"/>
      <c r="OVE344" s="429"/>
      <c r="OVF344" s="429"/>
      <c r="OVG344" s="429"/>
      <c r="OVH344" s="429"/>
      <c r="OVI344" s="429"/>
      <c r="OVJ344" s="429"/>
      <c r="OVK344" s="429"/>
      <c r="OVL344" s="429"/>
      <c r="OVM344" s="432"/>
      <c r="OVN344" s="432"/>
      <c r="OVO344" s="429"/>
      <c r="OVP344" s="429"/>
      <c r="OVQ344" s="429"/>
      <c r="OVR344" s="429"/>
      <c r="OVS344" s="429"/>
      <c r="OVT344" s="429"/>
      <c r="OVU344" s="429"/>
      <c r="OVV344" s="429"/>
      <c r="OVW344" s="429"/>
      <c r="OVX344" s="429"/>
      <c r="OVY344" s="429"/>
      <c r="OVZ344" s="429"/>
      <c r="OWA344" s="429"/>
      <c r="OWB344" s="429"/>
      <c r="OWC344" s="429"/>
      <c r="OWD344" s="429"/>
      <c r="OWE344" s="429"/>
      <c r="OWF344" s="429"/>
      <c r="OWG344" s="429"/>
      <c r="OWH344" s="429"/>
      <c r="OWI344" s="429"/>
      <c r="OWJ344" s="429"/>
      <c r="OWK344" s="429"/>
      <c r="OWL344" s="429"/>
      <c r="OWM344" s="432"/>
      <c r="OWN344" s="432"/>
      <c r="OWO344" s="429"/>
      <c r="OWP344" s="429"/>
      <c r="OWQ344" s="429"/>
      <c r="OWR344" s="429"/>
      <c r="OWS344" s="429"/>
      <c r="OWT344" s="429"/>
      <c r="OWU344" s="429"/>
      <c r="OWV344" s="429"/>
      <c r="OWW344" s="429"/>
      <c r="OWX344" s="429"/>
      <c r="OWY344" s="429"/>
      <c r="OWZ344" s="429"/>
      <c r="OXA344" s="429"/>
      <c r="OXB344" s="429"/>
      <c r="OXC344" s="429"/>
      <c r="OXD344" s="429"/>
      <c r="OXE344" s="429"/>
      <c r="OXF344" s="429"/>
      <c r="OXG344" s="429"/>
      <c r="OXH344" s="429"/>
      <c r="OXI344" s="429"/>
      <c r="OXJ344" s="429"/>
      <c r="OXK344" s="429"/>
      <c r="OXL344" s="429"/>
      <c r="OXM344" s="432"/>
      <c r="OXN344" s="432"/>
      <c r="OXO344" s="429"/>
      <c r="OXP344" s="429"/>
      <c r="OXQ344" s="429"/>
      <c r="OXR344" s="429"/>
      <c r="OXS344" s="429"/>
      <c r="OXT344" s="429"/>
      <c r="OXU344" s="429"/>
      <c r="OXV344" s="429"/>
      <c r="OXW344" s="429"/>
      <c r="OXX344" s="429"/>
      <c r="OXY344" s="429"/>
      <c r="OXZ344" s="429"/>
      <c r="OYA344" s="429"/>
      <c r="OYB344" s="429"/>
      <c r="OYC344" s="429"/>
      <c r="OYD344" s="429"/>
      <c r="OYE344" s="429"/>
      <c r="OYF344" s="429"/>
      <c r="OYG344" s="429"/>
      <c r="OYH344" s="429"/>
      <c r="OYI344" s="429"/>
      <c r="OYJ344" s="429"/>
      <c r="OYK344" s="429"/>
      <c r="OYL344" s="429"/>
      <c r="OYM344" s="432"/>
      <c r="OYN344" s="432"/>
      <c r="OYO344" s="429"/>
      <c r="OYP344" s="429"/>
      <c r="OYQ344" s="429"/>
      <c r="OYR344" s="429"/>
      <c r="OYS344" s="429"/>
      <c r="OYT344" s="429"/>
      <c r="OYU344" s="429"/>
      <c r="OYV344" s="429"/>
      <c r="OYW344" s="429"/>
      <c r="OYX344" s="429"/>
      <c r="OYY344" s="429"/>
      <c r="OYZ344" s="429"/>
      <c r="OZA344" s="429"/>
      <c r="OZB344" s="429"/>
      <c r="OZC344" s="429"/>
      <c r="OZD344" s="429"/>
      <c r="OZE344" s="429"/>
      <c r="OZF344" s="429"/>
      <c r="OZG344" s="429"/>
      <c r="OZH344" s="429"/>
      <c r="OZI344" s="429"/>
      <c r="OZJ344" s="429"/>
      <c r="OZK344" s="429"/>
      <c r="OZL344" s="429"/>
      <c r="OZM344" s="432"/>
      <c r="OZN344" s="432"/>
      <c r="OZO344" s="429"/>
      <c r="OZP344" s="429"/>
      <c r="OZQ344" s="429"/>
      <c r="OZR344" s="429"/>
      <c r="OZS344" s="429"/>
      <c r="OZT344" s="429"/>
      <c r="OZU344" s="429"/>
      <c r="OZV344" s="429"/>
      <c r="OZW344" s="429"/>
      <c r="OZX344" s="429"/>
      <c r="OZY344" s="429"/>
      <c r="OZZ344" s="429"/>
      <c r="PAA344" s="429"/>
      <c r="PAB344" s="429"/>
      <c r="PAC344" s="429"/>
      <c r="PAD344" s="429"/>
      <c r="PAE344" s="429"/>
      <c r="PAF344" s="429"/>
      <c r="PAG344" s="429"/>
      <c r="PAH344" s="429"/>
      <c r="PAI344" s="429"/>
      <c r="PAJ344" s="429"/>
      <c r="PAK344" s="429"/>
      <c r="PAL344" s="429"/>
      <c r="PAM344" s="432"/>
      <c r="PAN344" s="432"/>
      <c r="PAO344" s="429"/>
      <c r="PAP344" s="429"/>
      <c r="PAQ344" s="429"/>
      <c r="PAR344" s="429"/>
      <c r="PAS344" s="429"/>
      <c r="PAT344" s="429"/>
      <c r="PAU344" s="429"/>
      <c r="PAV344" s="429"/>
      <c r="PAW344" s="429"/>
      <c r="PAX344" s="429"/>
      <c r="PAY344" s="429"/>
      <c r="PAZ344" s="429"/>
      <c r="PBA344" s="429"/>
      <c r="PBB344" s="429"/>
      <c r="PBC344" s="429"/>
      <c r="PBD344" s="429"/>
      <c r="PBE344" s="429"/>
      <c r="PBF344" s="429"/>
      <c r="PBG344" s="429"/>
      <c r="PBH344" s="429"/>
      <c r="PBI344" s="429"/>
      <c r="PBJ344" s="429"/>
      <c r="PBK344" s="429"/>
      <c r="PBL344" s="429"/>
      <c r="PBM344" s="432"/>
      <c r="PBN344" s="432"/>
      <c r="PBO344" s="429"/>
      <c r="PBP344" s="429"/>
      <c r="PBQ344" s="429"/>
      <c r="PBR344" s="429"/>
      <c r="PBS344" s="429"/>
      <c r="PBT344" s="429"/>
      <c r="PBU344" s="429"/>
      <c r="PBV344" s="429"/>
      <c r="PBW344" s="429"/>
      <c r="PBX344" s="429"/>
      <c r="PBY344" s="429"/>
      <c r="PBZ344" s="429"/>
      <c r="PCA344" s="429"/>
      <c r="PCB344" s="429"/>
      <c r="PCC344" s="429"/>
      <c r="PCD344" s="429"/>
      <c r="PCE344" s="429"/>
      <c r="PCF344" s="429"/>
      <c r="PCG344" s="429"/>
      <c r="PCH344" s="429"/>
      <c r="PCI344" s="429"/>
      <c r="PCJ344" s="429"/>
      <c r="PCK344" s="429"/>
      <c r="PCL344" s="429"/>
      <c r="PCM344" s="432"/>
      <c r="PCN344" s="432"/>
      <c r="PCO344" s="429"/>
      <c r="PCP344" s="429"/>
      <c r="PCQ344" s="429"/>
      <c r="PCR344" s="429"/>
      <c r="PCS344" s="429"/>
      <c r="PCT344" s="429"/>
      <c r="PCU344" s="429"/>
      <c r="PCV344" s="429"/>
      <c r="PCW344" s="429"/>
      <c r="PCX344" s="429"/>
      <c r="PCY344" s="429"/>
      <c r="PCZ344" s="429"/>
      <c r="PDA344" s="429"/>
      <c r="PDB344" s="429"/>
      <c r="PDC344" s="429"/>
      <c r="PDD344" s="429"/>
      <c r="PDE344" s="429"/>
      <c r="PDF344" s="429"/>
      <c r="PDG344" s="429"/>
      <c r="PDH344" s="429"/>
      <c r="PDI344" s="429"/>
      <c r="PDJ344" s="429"/>
      <c r="PDK344" s="429"/>
      <c r="PDL344" s="429"/>
      <c r="PDM344" s="432"/>
      <c r="PDN344" s="432"/>
      <c r="PDO344" s="429"/>
      <c r="PDP344" s="429"/>
      <c r="PDQ344" s="429"/>
      <c r="PDR344" s="429"/>
      <c r="PDS344" s="429"/>
      <c r="PDT344" s="429"/>
      <c r="PDU344" s="429"/>
      <c r="PDV344" s="429"/>
      <c r="PDW344" s="429"/>
      <c r="PDX344" s="429"/>
      <c r="PDY344" s="429"/>
      <c r="PDZ344" s="429"/>
      <c r="PEA344" s="429"/>
      <c r="PEB344" s="429"/>
      <c r="PEC344" s="429"/>
      <c r="PED344" s="429"/>
      <c r="PEE344" s="429"/>
      <c r="PEF344" s="429"/>
      <c r="PEG344" s="429"/>
      <c r="PEH344" s="429"/>
      <c r="PEI344" s="429"/>
      <c r="PEJ344" s="429"/>
      <c r="PEK344" s="429"/>
      <c r="PEL344" s="429"/>
      <c r="PEM344" s="432"/>
      <c r="PEN344" s="432"/>
      <c r="PEO344" s="429"/>
      <c r="PEP344" s="429"/>
      <c r="PEQ344" s="429"/>
      <c r="PER344" s="429"/>
      <c r="PES344" s="429"/>
      <c r="PET344" s="429"/>
      <c r="PEU344" s="429"/>
      <c r="PEV344" s="429"/>
      <c r="PEW344" s="429"/>
      <c r="PEX344" s="429"/>
      <c r="PEY344" s="429"/>
      <c r="PEZ344" s="429"/>
      <c r="PFA344" s="429"/>
      <c r="PFB344" s="429"/>
      <c r="PFC344" s="429"/>
      <c r="PFD344" s="429"/>
      <c r="PFE344" s="429"/>
      <c r="PFF344" s="429"/>
      <c r="PFG344" s="429"/>
      <c r="PFH344" s="429"/>
      <c r="PFI344" s="429"/>
      <c r="PFJ344" s="429"/>
      <c r="PFK344" s="429"/>
      <c r="PFL344" s="429"/>
      <c r="PFM344" s="432"/>
      <c r="PFN344" s="432"/>
      <c r="PFO344" s="429"/>
      <c r="PFP344" s="429"/>
      <c r="PFQ344" s="429"/>
      <c r="PFR344" s="429"/>
      <c r="PFS344" s="429"/>
      <c r="PFT344" s="429"/>
      <c r="PFU344" s="429"/>
      <c r="PFV344" s="429"/>
      <c r="PFW344" s="429"/>
      <c r="PFX344" s="429"/>
      <c r="PFY344" s="429"/>
      <c r="PFZ344" s="429"/>
      <c r="PGA344" s="429"/>
      <c r="PGB344" s="429"/>
      <c r="PGC344" s="429"/>
      <c r="PGD344" s="429"/>
      <c r="PGE344" s="429"/>
      <c r="PGF344" s="429"/>
      <c r="PGG344" s="429"/>
      <c r="PGH344" s="429"/>
      <c r="PGI344" s="429"/>
      <c r="PGJ344" s="429"/>
      <c r="PGK344" s="429"/>
      <c r="PGL344" s="429"/>
      <c r="PGM344" s="432"/>
      <c r="PGN344" s="432"/>
      <c r="PGO344" s="429"/>
      <c r="PGP344" s="429"/>
      <c r="PGQ344" s="429"/>
      <c r="PGR344" s="429"/>
      <c r="PGS344" s="429"/>
      <c r="PGT344" s="429"/>
      <c r="PGU344" s="429"/>
      <c r="PGV344" s="429"/>
      <c r="PGW344" s="429"/>
      <c r="PGX344" s="429"/>
      <c r="PGY344" s="429"/>
      <c r="PGZ344" s="429"/>
      <c r="PHA344" s="429"/>
      <c r="PHB344" s="429"/>
      <c r="PHC344" s="429"/>
      <c r="PHD344" s="429"/>
      <c r="PHE344" s="429"/>
      <c r="PHF344" s="429"/>
      <c r="PHG344" s="429"/>
      <c r="PHH344" s="429"/>
      <c r="PHI344" s="429"/>
      <c r="PHJ344" s="429"/>
      <c r="PHK344" s="429"/>
      <c r="PHL344" s="429"/>
      <c r="PHM344" s="432"/>
      <c r="PHN344" s="432"/>
      <c r="PHO344" s="429"/>
      <c r="PHP344" s="429"/>
      <c r="PHQ344" s="429"/>
      <c r="PHR344" s="429"/>
      <c r="PHS344" s="429"/>
      <c r="PHT344" s="429"/>
      <c r="PHU344" s="429"/>
      <c r="PHV344" s="429"/>
      <c r="PHW344" s="429"/>
      <c r="PHX344" s="429"/>
      <c r="PHY344" s="429"/>
      <c r="PHZ344" s="429"/>
      <c r="PIA344" s="429"/>
      <c r="PIB344" s="429"/>
      <c r="PIC344" s="429"/>
      <c r="PID344" s="429"/>
      <c r="PIE344" s="429"/>
      <c r="PIF344" s="429"/>
      <c r="PIG344" s="429"/>
      <c r="PIH344" s="429"/>
      <c r="PII344" s="429"/>
      <c r="PIJ344" s="429"/>
      <c r="PIK344" s="429"/>
      <c r="PIL344" s="429"/>
      <c r="PIM344" s="432"/>
      <c r="PIN344" s="432"/>
      <c r="PIO344" s="429"/>
      <c r="PIP344" s="429"/>
      <c r="PIQ344" s="429"/>
      <c r="PIR344" s="429"/>
      <c r="PIS344" s="429"/>
      <c r="PIT344" s="429"/>
      <c r="PIU344" s="429"/>
      <c r="PIV344" s="429"/>
      <c r="PIW344" s="429"/>
      <c r="PIX344" s="429"/>
      <c r="PIY344" s="429"/>
      <c r="PIZ344" s="429"/>
      <c r="PJA344" s="429"/>
      <c r="PJB344" s="429"/>
      <c r="PJC344" s="429"/>
      <c r="PJD344" s="429"/>
      <c r="PJE344" s="429"/>
      <c r="PJF344" s="429"/>
      <c r="PJG344" s="429"/>
      <c r="PJH344" s="429"/>
      <c r="PJI344" s="429"/>
      <c r="PJJ344" s="429"/>
      <c r="PJK344" s="429"/>
      <c r="PJL344" s="429"/>
      <c r="PJM344" s="432"/>
      <c r="PJN344" s="432"/>
      <c r="PJO344" s="429"/>
      <c r="PJP344" s="429"/>
      <c r="PJQ344" s="429"/>
      <c r="PJR344" s="429"/>
      <c r="PJS344" s="429"/>
      <c r="PJT344" s="429"/>
      <c r="PJU344" s="429"/>
      <c r="PJV344" s="429"/>
      <c r="PJW344" s="429"/>
      <c r="PJX344" s="429"/>
      <c r="PJY344" s="429"/>
      <c r="PJZ344" s="429"/>
      <c r="PKA344" s="429"/>
      <c r="PKB344" s="429"/>
      <c r="PKC344" s="429"/>
      <c r="PKD344" s="429"/>
      <c r="PKE344" s="429"/>
      <c r="PKF344" s="429"/>
      <c r="PKG344" s="429"/>
      <c r="PKH344" s="429"/>
      <c r="PKI344" s="429"/>
      <c r="PKJ344" s="429"/>
      <c r="PKK344" s="429"/>
      <c r="PKL344" s="429"/>
      <c r="PKM344" s="432"/>
      <c r="PKN344" s="432"/>
      <c r="PKO344" s="429"/>
      <c r="PKP344" s="429"/>
      <c r="PKQ344" s="429"/>
      <c r="PKR344" s="429"/>
      <c r="PKS344" s="429"/>
      <c r="PKT344" s="429"/>
      <c r="PKU344" s="429"/>
      <c r="PKV344" s="429"/>
      <c r="PKW344" s="429"/>
      <c r="PKX344" s="429"/>
      <c r="PKY344" s="429"/>
      <c r="PKZ344" s="429"/>
      <c r="PLA344" s="429"/>
      <c r="PLB344" s="429"/>
      <c r="PLC344" s="429"/>
      <c r="PLD344" s="429"/>
      <c r="PLE344" s="429"/>
      <c r="PLF344" s="429"/>
      <c r="PLG344" s="429"/>
      <c r="PLH344" s="429"/>
      <c r="PLI344" s="429"/>
      <c r="PLJ344" s="429"/>
      <c r="PLK344" s="429"/>
      <c r="PLL344" s="429"/>
      <c r="PLM344" s="432"/>
      <c r="PLN344" s="432"/>
      <c r="PLO344" s="429"/>
      <c r="PLP344" s="429"/>
      <c r="PLQ344" s="429"/>
      <c r="PLR344" s="429"/>
      <c r="PLS344" s="429"/>
      <c r="PLT344" s="429"/>
      <c r="PLU344" s="429"/>
      <c r="PLV344" s="429"/>
      <c r="PLW344" s="429"/>
      <c r="PLX344" s="429"/>
      <c r="PLY344" s="429"/>
      <c r="PLZ344" s="429"/>
      <c r="PMA344" s="429"/>
      <c r="PMB344" s="429"/>
      <c r="PMC344" s="429"/>
      <c r="PMD344" s="429"/>
      <c r="PME344" s="429"/>
      <c r="PMF344" s="429"/>
      <c r="PMG344" s="429"/>
      <c r="PMH344" s="429"/>
      <c r="PMI344" s="429"/>
      <c r="PMJ344" s="429"/>
      <c r="PMK344" s="429"/>
      <c r="PML344" s="429"/>
      <c r="PMM344" s="432"/>
      <c r="PMN344" s="432"/>
      <c r="PMO344" s="429"/>
      <c r="PMP344" s="429"/>
      <c r="PMQ344" s="429"/>
      <c r="PMR344" s="429"/>
      <c r="PMS344" s="429"/>
      <c r="PMT344" s="429"/>
      <c r="PMU344" s="429"/>
      <c r="PMV344" s="429"/>
      <c r="PMW344" s="429"/>
      <c r="PMX344" s="429"/>
      <c r="PMY344" s="429"/>
      <c r="PMZ344" s="429"/>
      <c r="PNA344" s="429"/>
      <c r="PNB344" s="429"/>
      <c r="PNC344" s="429"/>
      <c r="PND344" s="429"/>
      <c r="PNE344" s="429"/>
      <c r="PNF344" s="429"/>
      <c r="PNG344" s="429"/>
      <c r="PNH344" s="429"/>
      <c r="PNI344" s="429"/>
      <c r="PNJ344" s="429"/>
      <c r="PNK344" s="429"/>
      <c r="PNL344" s="429"/>
      <c r="PNM344" s="432"/>
      <c r="PNN344" s="432"/>
      <c r="PNO344" s="429"/>
      <c r="PNP344" s="429"/>
      <c r="PNQ344" s="429"/>
      <c r="PNR344" s="429"/>
      <c r="PNS344" s="429"/>
      <c r="PNT344" s="429"/>
      <c r="PNU344" s="429"/>
      <c r="PNV344" s="429"/>
      <c r="PNW344" s="429"/>
      <c r="PNX344" s="429"/>
      <c r="PNY344" s="429"/>
      <c r="PNZ344" s="429"/>
      <c r="POA344" s="429"/>
      <c r="POB344" s="429"/>
      <c r="POC344" s="429"/>
      <c r="POD344" s="429"/>
      <c r="POE344" s="429"/>
      <c r="POF344" s="429"/>
      <c r="POG344" s="429"/>
      <c r="POH344" s="429"/>
      <c r="POI344" s="429"/>
      <c r="POJ344" s="429"/>
      <c r="POK344" s="429"/>
      <c r="POL344" s="429"/>
      <c r="POM344" s="432"/>
      <c r="PON344" s="432"/>
      <c r="POO344" s="429"/>
      <c r="POP344" s="429"/>
      <c r="POQ344" s="429"/>
      <c r="POR344" s="429"/>
      <c r="POS344" s="429"/>
      <c r="POT344" s="429"/>
      <c r="POU344" s="429"/>
      <c r="POV344" s="429"/>
      <c r="POW344" s="429"/>
      <c r="POX344" s="429"/>
      <c r="POY344" s="429"/>
      <c r="POZ344" s="429"/>
      <c r="PPA344" s="429"/>
      <c r="PPB344" s="429"/>
      <c r="PPC344" s="429"/>
      <c r="PPD344" s="429"/>
      <c r="PPE344" s="429"/>
      <c r="PPF344" s="429"/>
      <c r="PPG344" s="429"/>
      <c r="PPH344" s="429"/>
      <c r="PPI344" s="429"/>
      <c r="PPJ344" s="429"/>
      <c r="PPK344" s="429"/>
      <c r="PPL344" s="429"/>
      <c r="PPM344" s="432"/>
      <c r="PPN344" s="432"/>
      <c r="PPO344" s="429"/>
      <c r="PPP344" s="429"/>
      <c r="PPQ344" s="429"/>
      <c r="PPR344" s="429"/>
      <c r="PPS344" s="429"/>
      <c r="PPT344" s="429"/>
      <c r="PPU344" s="429"/>
      <c r="PPV344" s="429"/>
      <c r="PPW344" s="429"/>
      <c r="PPX344" s="429"/>
      <c r="PPY344" s="429"/>
      <c r="PPZ344" s="429"/>
      <c r="PQA344" s="429"/>
      <c r="PQB344" s="429"/>
      <c r="PQC344" s="429"/>
      <c r="PQD344" s="429"/>
      <c r="PQE344" s="429"/>
      <c r="PQF344" s="429"/>
      <c r="PQG344" s="429"/>
      <c r="PQH344" s="429"/>
      <c r="PQI344" s="429"/>
      <c r="PQJ344" s="429"/>
      <c r="PQK344" s="429"/>
      <c r="PQL344" s="429"/>
      <c r="PQM344" s="432"/>
      <c r="PQN344" s="432"/>
      <c r="PQO344" s="429"/>
      <c r="PQP344" s="429"/>
      <c r="PQQ344" s="429"/>
      <c r="PQR344" s="429"/>
      <c r="PQS344" s="429"/>
      <c r="PQT344" s="429"/>
      <c r="PQU344" s="429"/>
      <c r="PQV344" s="429"/>
      <c r="PQW344" s="429"/>
      <c r="PQX344" s="429"/>
      <c r="PQY344" s="429"/>
      <c r="PQZ344" s="429"/>
      <c r="PRA344" s="429"/>
      <c r="PRB344" s="429"/>
      <c r="PRC344" s="429"/>
      <c r="PRD344" s="429"/>
      <c r="PRE344" s="429"/>
      <c r="PRF344" s="429"/>
      <c r="PRG344" s="429"/>
      <c r="PRH344" s="429"/>
      <c r="PRI344" s="429"/>
      <c r="PRJ344" s="429"/>
      <c r="PRK344" s="429"/>
      <c r="PRL344" s="429"/>
      <c r="PRM344" s="432"/>
      <c r="PRN344" s="432"/>
      <c r="PRO344" s="429"/>
      <c r="PRP344" s="429"/>
      <c r="PRQ344" s="429"/>
      <c r="PRR344" s="429"/>
      <c r="PRS344" s="429"/>
      <c r="PRT344" s="429"/>
      <c r="PRU344" s="429"/>
      <c r="PRV344" s="429"/>
      <c r="PRW344" s="429"/>
      <c r="PRX344" s="429"/>
      <c r="PRY344" s="429"/>
      <c r="PRZ344" s="429"/>
      <c r="PSA344" s="429"/>
      <c r="PSB344" s="429"/>
      <c r="PSC344" s="429"/>
      <c r="PSD344" s="429"/>
      <c r="PSE344" s="429"/>
      <c r="PSF344" s="429"/>
      <c r="PSG344" s="429"/>
      <c r="PSH344" s="429"/>
      <c r="PSI344" s="429"/>
      <c r="PSJ344" s="429"/>
      <c r="PSK344" s="429"/>
      <c r="PSL344" s="429"/>
      <c r="PSM344" s="432"/>
      <c r="PSN344" s="432"/>
      <c r="PSO344" s="429"/>
      <c r="PSP344" s="429"/>
      <c r="PSQ344" s="429"/>
      <c r="PSR344" s="429"/>
      <c r="PSS344" s="429"/>
      <c r="PST344" s="429"/>
      <c r="PSU344" s="429"/>
      <c r="PSV344" s="429"/>
      <c r="PSW344" s="429"/>
      <c r="PSX344" s="429"/>
      <c r="PSY344" s="429"/>
      <c r="PSZ344" s="429"/>
      <c r="PTA344" s="429"/>
      <c r="PTB344" s="429"/>
      <c r="PTC344" s="429"/>
      <c r="PTD344" s="429"/>
      <c r="PTE344" s="429"/>
      <c r="PTF344" s="429"/>
      <c r="PTG344" s="429"/>
      <c r="PTH344" s="429"/>
      <c r="PTI344" s="429"/>
      <c r="PTJ344" s="429"/>
      <c r="PTK344" s="429"/>
      <c r="PTL344" s="429"/>
      <c r="PTM344" s="432"/>
      <c r="PTN344" s="432"/>
      <c r="PTO344" s="429"/>
      <c r="PTP344" s="429"/>
      <c r="PTQ344" s="429"/>
      <c r="PTR344" s="429"/>
      <c r="PTS344" s="429"/>
      <c r="PTT344" s="429"/>
      <c r="PTU344" s="429"/>
      <c r="PTV344" s="429"/>
      <c r="PTW344" s="429"/>
      <c r="PTX344" s="429"/>
      <c r="PTY344" s="429"/>
      <c r="PTZ344" s="429"/>
      <c r="PUA344" s="429"/>
      <c r="PUB344" s="429"/>
      <c r="PUC344" s="429"/>
      <c r="PUD344" s="429"/>
      <c r="PUE344" s="429"/>
      <c r="PUF344" s="429"/>
      <c r="PUG344" s="429"/>
      <c r="PUH344" s="429"/>
      <c r="PUI344" s="429"/>
      <c r="PUJ344" s="429"/>
      <c r="PUK344" s="429"/>
      <c r="PUL344" s="429"/>
      <c r="PUM344" s="432"/>
      <c r="PUN344" s="432"/>
      <c r="PUO344" s="429"/>
      <c r="PUP344" s="429"/>
      <c r="PUQ344" s="429"/>
      <c r="PUR344" s="429"/>
      <c r="PUS344" s="429"/>
      <c r="PUT344" s="429"/>
      <c r="PUU344" s="429"/>
      <c r="PUV344" s="429"/>
      <c r="PUW344" s="429"/>
      <c r="PUX344" s="429"/>
      <c r="PUY344" s="429"/>
      <c r="PUZ344" s="429"/>
      <c r="PVA344" s="429"/>
      <c r="PVB344" s="429"/>
      <c r="PVC344" s="429"/>
      <c r="PVD344" s="429"/>
      <c r="PVE344" s="429"/>
      <c r="PVF344" s="429"/>
      <c r="PVG344" s="429"/>
      <c r="PVH344" s="429"/>
      <c r="PVI344" s="429"/>
      <c r="PVJ344" s="429"/>
      <c r="PVK344" s="429"/>
      <c r="PVL344" s="429"/>
      <c r="PVM344" s="432"/>
      <c r="PVN344" s="432"/>
      <c r="PVO344" s="429"/>
      <c r="PVP344" s="429"/>
      <c r="PVQ344" s="429"/>
      <c r="PVR344" s="429"/>
      <c r="PVS344" s="429"/>
      <c r="PVT344" s="429"/>
      <c r="PVU344" s="429"/>
      <c r="PVV344" s="429"/>
      <c r="PVW344" s="429"/>
      <c r="PVX344" s="429"/>
      <c r="PVY344" s="429"/>
      <c r="PVZ344" s="429"/>
      <c r="PWA344" s="429"/>
      <c r="PWB344" s="429"/>
      <c r="PWC344" s="429"/>
      <c r="PWD344" s="429"/>
      <c r="PWE344" s="429"/>
      <c r="PWF344" s="429"/>
      <c r="PWG344" s="429"/>
      <c r="PWH344" s="429"/>
      <c r="PWI344" s="429"/>
      <c r="PWJ344" s="429"/>
      <c r="PWK344" s="429"/>
      <c r="PWL344" s="429"/>
      <c r="PWM344" s="432"/>
      <c r="PWN344" s="432"/>
      <c r="PWO344" s="429"/>
      <c r="PWP344" s="429"/>
      <c r="PWQ344" s="429"/>
      <c r="PWR344" s="429"/>
      <c r="PWS344" s="429"/>
      <c r="PWT344" s="429"/>
      <c r="PWU344" s="429"/>
      <c r="PWV344" s="429"/>
      <c r="PWW344" s="429"/>
      <c r="PWX344" s="429"/>
      <c r="PWY344" s="429"/>
      <c r="PWZ344" s="429"/>
      <c r="PXA344" s="429"/>
      <c r="PXB344" s="429"/>
      <c r="PXC344" s="429"/>
      <c r="PXD344" s="429"/>
      <c r="PXE344" s="429"/>
      <c r="PXF344" s="429"/>
      <c r="PXG344" s="429"/>
      <c r="PXH344" s="429"/>
      <c r="PXI344" s="429"/>
      <c r="PXJ344" s="429"/>
      <c r="PXK344" s="429"/>
      <c r="PXL344" s="429"/>
      <c r="PXM344" s="432"/>
      <c r="PXN344" s="432"/>
      <c r="PXO344" s="429"/>
      <c r="PXP344" s="429"/>
      <c r="PXQ344" s="429"/>
      <c r="PXR344" s="429"/>
      <c r="PXS344" s="429"/>
      <c r="PXT344" s="429"/>
      <c r="PXU344" s="429"/>
      <c r="PXV344" s="429"/>
      <c r="PXW344" s="429"/>
      <c r="PXX344" s="429"/>
      <c r="PXY344" s="429"/>
      <c r="PXZ344" s="429"/>
      <c r="PYA344" s="429"/>
      <c r="PYB344" s="429"/>
      <c r="PYC344" s="429"/>
      <c r="PYD344" s="429"/>
      <c r="PYE344" s="429"/>
      <c r="PYF344" s="429"/>
      <c r="PYG344" s="429"/>
      <c r="PYH344" s="429"/>
      <c r="PYI344" s="429"/>
      <c r="PYJ344" s="429"/>
      <c r="PYK344" s="429"/>
      <c r="PYL344" s="429"/>
      <c r="PYM344" s="432"/>
      <c r="PYN344" s="432"/>
      <c r="PYO344" s="429"/>
      <c r="PYP344" s="429"/>
      <c r="PYQ344" s="429"/>
      <c r="PYR344" s="429"/>
      <c r="PYS344" s="429"/>
      <c r="PYT344" s="429"/>
      <c r="PYU344" s="429"/>
      <c r="PYV344" s="429"/>
      <c r="PYW344" s="429"/>
      <c r="PYX344" s="429"/>
      <c r="PYY344" s="429"/>
      <c r="PYZ344" s="429"/>
      <c r="PZA344" s="429"/>
      <c r="PZB344" s="429"/>
      <c r="PZC344" s="429"/>
      <c r="PZD344" s="429"/>
      <c r="PZE344" s="429"/>
      <c r="PZF344" s="429"/>
      <c r="PZG344" s="429"/>
      <c r="PZH344" s="429"/>
      <c r="PZI344" s="429"/>
      <c r="PZJ344" s="429"/>
      <c r="PZK344" s="429"/>
      <c r="PZL344" s="429"/>
      <c r="PZM344" s="432"/>
      <c r="PZN344" s="432"/>
      <c r="PZO344" s="429"/>
      <c r="PZP344" s="429"/>
      <c r="PZQ344" s="429"/>
      <c r="PZR344" s="429"/>
      <c r="PZS344" s="429"/>
      <c r="PZT344" s="429"/>
      <c r="PZU344" s="429"/>
      <c r="PZV344" s="429"/>
      <c r="PZW344" s="429"/>
      <c r="PZX344" s="429"/>
      <c r="PZY344" s="429"/>
      <c r="PZZ344" s="429"/>
      <c r="QAA344" s="429"/>
      <c r="QAB344" s="429"/>
      <c r="QAC344" s="429"/>
      <c r="QAD344" s="429"/>
      <c r="QAE344" s="429"/>
      <c r="QAF344" s="429"/>
      <c r="QAG344" s="429"/>
      <c r="QAH344" s="429"/>
      <c r="QAI344" s="429"/>
      <c r="QAJ344" s="429"/>
      <c r="QAK344" s="429"/>
      <c r="QAL344" s="429"/>
      <c r="QAM344" s="432"/>
      <c r="QAN344" s="432"/>
      <c r="QAO344" s="429"/>
      <c r="QAP344" s="429"/>
      <c r="QAQ344" s="429"/>
      <c r="QAR344" s="429"/>
      <c r="QAS344" s="429"/>
      <c r="QAT344" s="429"/>
      <c r="QAU344" s="429"/>
      <c r="QAV344" s="429"/>
      <c r="QAW344" s="429"/>
      <c r="QAX344" s="429"/>
      <c r="QAY344" s="429"/>
      <c r="QAZ344" s="429"/>
      <c r="QBA344" s="429"/>
      <c r="QBB344" s="429"/>
      <c r="QBC344" s="429"/>
      <c r="QBD344" s="429"/>
      <c r="QBE344" s="429"/>
      <c r="QBF344" s="429"/>
      <c r="QBG344" s="429"/>
      <c r="QBH344" s="429"/>
      <c r="QBI344" s="429"/>
      <c r="QBJ344" s="429"/>
      <c r="QBK344" s="429"/>
      <c r="QBL344" s="429"/>
      <c r="QBM344" s="432"/>
      <c r="QBN344" s="432"/>
      <c r="QBO344" s="429"/>
      <c r="QBP344" s="429"/>
      <c r="QBQ344" s="429"/>
      <c r="QBR344" s="429"/>
      <c r="QBS344" s="429"/>
      <c r="QBT344" s="429"/>
      <c r="QBU344" s="429"/>
      <c r="QBV344" s="429"/>
      <c r="QBW344" s="429"/>
      <c r="QBX344" s="429"/>
      <c r="QBY344" s="429"/>
      <c r="QBZ344" s="429"/>
      <c r="QCA344" s="429"/>
      <c r="QCB344" s="429"/>
      <c r="QCC344" s="429"/>
      <c r="QCD344" s="429"/>
      <c r="QCE344" s="429"/>
      <c r="QCF344" s="429"/>
      <c r="QCG344" s="429"/>
      <c r="QCH344" s="429"/>
      <c r="QCI344" s="429"/>
      <c r="QCJ344" s="429"/>
      <c r="QCK344" s="429"/>
      <c r="QCL344" s="429"/>
      <c r="QCM344" s="432"/>
      <c r="QCN344" s="432"/>
      <c r="QCO344" s="429"/>
      <c r="QCP344" s="429"/>
      <c r="QCQ344" s="429"/>
      <c r="QCR344" s="429"/>
      <c r="QCS344" s="429"/>
      <c r="QCT344" s="429"/>
      <c r="QCU344" s="429"/>
      <c r="QCV344" s="429"/>
      <c r="QCW344" s="429"/>
      <c r="QCX344" s="429"/>
      <c r="QCY344" s="429"/>
      <c r="QCZ344" s="429"/>
      <c r="QDA344" s="429"/>
      <c r="QDB344" s="429"/>
      <c r="QDC344" s="429"/>
      <c r="QDD344" s="429"/>
      <c r="QDE344" s="429"/>
      <c r="QDF344" s="429"/>
      <c r="QDG344" s="429"/>
      <c r="QDH344" s="429"/>
      <c r="QDI344" s="429"/>
      <c r="QDJ344" s="429"/>
      <c r="QDK344" s="429"/>
      <c r="QDL344" s="429"/>
      <c r="QDM344" s="432"/>
      <c r="QDN344" s="432"/>
      <c r="QDO344" s="429"/>
      <c r="QDP344" s="429"/>
      <c r="QDQ344" s="429"/>
      <c r="QDR344" s="429"/>
      <c r="QDS344" s="429"/>
      <c r="QDT344" s="429"/>
      <c r="QDU344" s="429"/>
      <c r="QDV344" s="429"/>
      <c r="QDW344" s="429"/>
      <c r="QDX344" s="429"/>
      <c r="QDY344" s="429"/>
      <c r="QDZ344" s="429"/>
      <c r="QEA344" s="429"/>
      <c r="QEB344" s="429"/>
      <c r="QEC344" s="429"/>
      <c r="QED344" s="429"/>
      <c r="QEE344" s="429"/>
      <c r="QEF344" s="429"/>
      <c r="QEG344" s="429"/>
      <c r="QEH344" s="429"/>
      <c r="QEI344" s="429"/>
      <c r="QEJ344" s="429"/>
      <c r="QEK344" s="429"/>
      <c r="QEL344" s="429"/>
      <c r="QEM344" s="432"/>
      <c r="QEN344" s="432"/>
      <c r="QEO344" s="429"/>
      <c r="QEP344" s="429"/>
      <c r="QEQ344" s="429"/>
      <c r="QER344" s="429"/>
      <c r="QES344" s="429"/>
      <c r="QET344" s="429"/>
      <c r="QEU344" s="429"/>
      <c r="QEV344" s="429"/>
      <c r="QEW344" s="429"/>
      <c r="QEX344" s="429"/>
      <c r="QEY344" s="429"/>
      <c r="QEZ344" s="429"/>
      <c r="QFA344" s="429"/>
      <c r="QFB344" s="429"/>
      <c r="QFC344" s="429"/>
      <c r="QFD344" s="429"/>
      <c r="QFE344" s="429"/>
      <c r="QFF344" s="429"/>
      <c r="QFG344" s="429"/>
      <c r="QFH344" s="429"/>
      <c r="QFI344" s="429"/>
      <c r="QFJ344" s="429"/>
      <c r="QFK344" s="429"/>
      <c r="QFL344" s="429"/>
      <c r="QFM344" s="432"/>
      <c r="QFN344" s="432"/>
      <c r="QFO344" s="429"/>
      <c r="QFP344" s="429"/>
      <c r="QFQ344" s="429"/>
      <c r="QFR344" s="429"/>
      <c r="QFS344" s="429"/>
      <c r="QFT344" s="429"/>
      <c r="QFU344" s="429"/>
      <c r="QFV344" s="429"/>
      <c r="QFW344" s="429"/>
      <c r="QFX344" s="429"/>
      <c r="QFY344" s="429"/>
      <c r="QFZ344" s="429"/>
      <c r="QGA344" s="429"/>
      <c r="QGB344" s="429"/>
      <c r="QGC344" s="429"/>
      <c r="QGD344" s="429"/>
      <c r="QGE344" s="429"/>
      <c r="QGF344" s="429"/>
      <c r="QGG344" s="429"/>
      <c r="QGH344" s="429"/>
      <c r="QGI344" s="429"/>
      <c r="QGJ344" s="429"/>
      <c r="QGK344" s="429"/>
      <c r="QGL344" s="429"/>
      <c r="QGM344" s="432"/>
      <c r="QGN344" s="432"/>
      <c r="QGO344" s="429"/>
      <c r="QGP344" s="429"/>
      <c r="QGQ344" s="429"/>
      <c r="QGR344" s="429"/>
      <c r="QGS344" s="429"/>
      <c r="QGT344" s="429"/>
      <c r="QGU344" s="429"/>
      <c r="QGV344" s="429"/>
      <c r="QGW344" s="429"/>
      <c r="QGX344" s="429"/>
      <c r="QGY344" s="429"/>
      <c r="QGZ344" s="429"/>
      <c r="QHA344" s="429"/>
      <c r="QHB344" s="429"/>
      <c r="QHC344" s="429"/>
      <c r="QHD344" s="429"/>
      <c r="QHE344" s="429"/>
      <c r="QHF344" s="429"/>
      <c r="QHG344" s="429"/>
      <c r="QHH344" s="429"/>
      <c r="QHI344" s="429"/>
      <c r="QHJ344" s="429"/>
      <c r="QHK344" s="429"/>
      <c r="QHL344" s="429"/>
      <c r="QHM344" s="432"/>
      <c r="QHN344" s="432"/>
      <c r="QHO344" s="429"/>
      <c r="QHP344" s="429"/>
      <c r="QHQ344" s="429"/>
      <c r="QHR344" s="429"/>
      <c r="QHS344" s="429"/>
      <c r="QHT344" s="429"/>
      <c r="QHU344" s="429"/>
      <c r="QHV344" s="429"/>
      <c r="QHW344" s="429"/>
      <c r="QHX344" s="429"/>
      <c r="QHY344" s="429"/>
      <c r="QHZ344" s="429"/>
      <c r="QIA344" s="429"/>
      <c r="QIB344" s="429"/>
      <c r="QIC344" s="429"/>
      <c r="QID344" s="429"/>
      <c r="QIE344" s="429"/>
      <c r="QIF344" s="429"/>
      <c r="QIG344" s="429"/>
      <c r="QIH344" s="429"/>
      <c r="QII344" s="429"/>
      <c r="QIJ344" s="429"/>
      <c r="QIK344" s="429"/>
      <c r="QIL344" s="429"/>
      <c r="QIM344" s="432"/>
      <c r="QIN344" s="432"/>
      <c r="QIO344" s="429"/>
      <c r="QIP344" s="429"/>
      <c r="QIQ344" s="429"/>
      <c r="QIR344" s="429"/>
      <c r="QIS344" s="429"/>
      <c r="QIT344" s="429"/>
      <c r="QIU344" s="429"/>
      <c r="QIV344" s="429"/>
      <c r="QIW344" s="429"/>
      <c r="QIX344" s="429"/>
      <c r="QIY344" s="429"/>
      <c r="QIZ344" s="429"/>
      <c r="QJA344" s="429"/>
      <c r="QJB344" s="429"/>
      <c r="QJC344" s="429"/>
      <c r="QJD344" s="429"/>
      <c r="QJE344" s="429"/>
      <c r="QJF344" s="429"/>
      <c r="QJG344" s="429"/>
      <c r="QJH344" s="429"/>
      <c r="QJI344" s="429"/>
      <c r="QJJ344" s="429"/>
      <c r="QJK344" s="429"/>
      <c r="QJL344" s="429"/>
      <c r="QJM344" s="432"/>
      <c r="QJN344" s="432"/>
      <c r="QJO344" s="429"/>
      <c r="QJP344" s="429"/>
      <c r="QJQ344" s="429"/>
      <c r="QJR344" s="429"/>
      <c r="QJS344" s="429"/>
      <c r="QJT344" s="429"/>
      <c r="QJU344" s="429"/>
      <c r="QJV344" s="429"/>
      <c r="QJW344" s="429"/>
      <c r="QJX344" s="429"/>
      <c r="QJY344" s="429"/>
      <c r="QJZ344" s="429"/>
      <c r="QKA344" s="429"/>
      <c r="QKB344" s="429"/>
      <c r="QKC344" s="429"/>
      <c r="QKD344" s="429"/>
      <c r="QKE344" s="429"/>
      <c r="QKF344" s="429"/>
      <c r="QKG344" s="429"/>
      <c r="QKH344" s="429"/>
      <c r="QKI344" s="429"/>
      <c r="QKJ344" s="429"/>
      <c r="QKK344" s="429"/>
      <c r="QKL344" s="429"/>
      <c r="QKM344" s="432"/>
      <c r="QKN344" s="432"/>
      <c r="QKO344" s="429"/>
      <c r="QKP344" s="429"/>
      <c r="QKQ344" s="429"/>
      <c r="QKR344" s="429"/>
      <c r="QKS344" s="429"/>
      <c r="QKT344" s="429"/>
      <c r="QKU344" s="429"/>
      <c r="QKV344" s="429"/>
      <c r="QKW344" s="429"/>
      <c r="QKX344" s="429"/>
      <c r="QKY344" s="429"/>
      <c r="QKZ344" s="429"/>
      <c r="QLA344" s="429"/>
      <c r="QLB344" s="429"/>
      <c r="QLC344" s="429"/>
      <c r="QLD344" s="429"/>
      <c r="QLE344" s="429"/>
      <c r="QLF344" s="429"/>
      <c r="QLG344" s="429"/>
      <c r="QLH344" s="429"/>
      <c r="QLI344" s="429"/>
      <c r="QLJ344" s="429"/>
      <c r="QLK344" s="429"/>
      <c r="QLL344" s="429"/>
      <c r="QLM344" s="432"/>
      <c r="QLN344" s="432"/>
      <c r="QLO344" s="429"/>
      <c r="QLP344" s="429"/>
      <c r="QLQ344" s="429"/>
      <c r="QLR344" s="429"/>
      <c r="QLS344" s="429"/>
      <c r="QLT344" s="429"/>
      <c r="QLU344" s="429"/>
      <c r="QLV344" s="429"/>
      <c r="QLW344" s="429"/>
      <c r="QLX344" s="429"/>
      <c r="QLY344" s="429"/>
      <c r="QLZ344" s="429"/>
      <c r="QMA344" s="429"/>
      <c r="QMB344" s="429"/>
      <c r="QMC344" s="429"/>
      <c r="QMD344" s="429"/>
      <c r="QME344" s="429"/>
      <c r="QMF344" s="429"/>
      <c r="QMG344" s="429"/>
      <c r="QMH344" s="429"/>
      <c r="QMI344" s="429"/>
      <c r="QMJ344" s="429"/>
      <c r="QMK344" s="429"/>
      <c r="QML344" s="429"/>
      <c r="QMM344" s="432"/>
      <c r="QMN344" s="432"/>
      <c r="QMO344" s="429"/>
      <c r="QMP344" s="429"/>
      <c r="QMQ344" s="429"/>
      <c r="QMR344" s="429"/>
      <c r="QMS344" s="429"/>
      <c r="QMT344" s="429"/>
      <c r="QMU344" s="429"/>
      <c r="QMV344" s="429"/>
      <c r="QMW344" s="429"/>
      <c r="QMX344" s="429"/>
      <c r="QMY344" s="429"/>
      <c r="QMZ344" s="429"/>
      <c r="QNA344" s="429"/>
      <c r="QNB344" s="429"/>
      <c r="QNC344" s="429"/>
      <c r="QND344" s="429"/>
      <c r="QNE344" s="429"/>
      <c r="QNF344" s="429"/>
      <c r="QNG344" s="429"/>
      <c r="QNH344" s="429"/>
      <c r="QNI344" s="429"/>
      <c r="QNJ344" s="429"/>
      <c r="QNK344" s="429"/>
      <c r="QNL344" s="429"/>
      <c r="QNM344" s="432"/>
      <c r="QNN344" s="432"/>
      <c r="QNO344" s="429"/>
      <c r="QNP344" s="429"/>
      <c r="QNQ344" s="429"/>
      <c r="QNR344" s="429"/>
      <c r="QNS344" s="429"/>
      <c r="QNT344" s="429"/>
      <c r="QNU344" s="429"/>
      <c r="QNV344" s="429"/>
      <c r="QNW344" s="429"/>
      <c r="QNX344" s="429"/>
      <c r="QNY344" s="429"/>
      <c r="QNZ344" s="429"/>
      <c r="QOA344" s="429"/>
      <c r="QOB344" s="429"/>
      <c r="QOC344" s="429"/>
      <c r="QOD344" s="429"/>
      <c r="QOE344" s="429"/>
      <c r="QOF344" s="429"/>
      <c r="QOG344" s="429"/>
      <c r="QOH344" s="429"/>
      <c r="QOI344" s="429"/>
      <c r="QOJ344" s="429"/>
      <c r="QOK344" s="429"/>
      <c r="QOL344" s="429"/>
      <c r="QOM344" s="432"/>
      <c r="QON344" s="432"/>
      <c r="QOO344" s="429"/>
      <c r="QOP344" s="429"/>
      <c r="QOQ344" s="429"/>
      <c r="QOR344" s="429"/>
      <c r="QOS344" s="429"/>
      <c r="QOT344" s="429"/>
      <c r="QOU344" s="429"/>
      <c r="QOV344" s="429"/>
      <c r="QOW344" s="429"/>
      <c r="QOX344" s="429"/>
      <c r="QOY344" s="429"/>
      <c r="QOZ344" s="429"/>
      <c r="QPA344" s="429"/>
      <c r="QPB344" s="429"/>
      <c r="QPC344" s="429"/>
      <c r="QPD344" s="429"/>
      <c r="QPE344" s="429"/>
      <c r="QPF344" s="429"/>
      <c r="QPG344" s="429"/>
      <c r="QPH344" s="429"/>
      <c r="QPI344" s="429"/>
      <c r="QPJ344" s="429"/>
      <c r="QPK344" s="429"/>
      <c r="QPL344" s="429"/>
      <c r="QPM344" s="432"/>
      <c r="QPN344" s="432"/>
      <c r="QPO344" s="429"/>
      <c r="QPP344" s="429"/>
      <c r="QPQ344" s="429"/>
      <c r="QPR344" s="429"/>
      <c r="QPS344" s="429"/>
      <c r="QPT344" s="429"/>
      <c r="QPU344" s="429"/>
      <c r="QPV344" s="429"/>
      <c r="QPW344" s="429"/>
      <c r="QPX344" s="429"/>
      <c r="QPY344" s="429"/>
      <c r="QPZ344" s="429"/>
      <c r="QQA344" s="429"/>
      <c r="QQB344" s="429"/>
      <c r="QQC344" s="429"/>
      <c r="QQD344" s="429"/>
      <c r="QQE344" s="429"/>
      <c r="QQF344" s="429"/>
      <c r="QQG344" s="429"/>
      <c r="QQH344" s="429"/>
      <c r="QQI344" s="429"/>
      <c r="QQJ344" s="429"/>
      <c r="QQK344" s="429"/>
      <c r="QQL344" s="429"/>
      <c r="QQM344" s="432"/>
      <c r="QQN344" s="432"/>
      <c r="QQO344" s="429"/>
      <c r="QQP344" s="429"/>
      <c r="QQQ344" s="429"/>
      <c r="QQR344" s="429"/>
      <c r="QQS344" s="429"/>
      <c r="QQT344" s="429"/>
      <c r="QQU344" s="429"/>
      <c r="QQV344" s="429"/>
      <c r="QQW344" s="429"/>
      <c r="QQX344" s="429"/>
      <c r="QQY344" s="429"/>
      <c r="QQZ344" s="429"/>
      <c r="QRA344" s="429"/>
      <c r="QRB344" s="429"/>
      <c r="QRC344" s="429"/>
      <c r="QRD344" s="429"/>
      <c r="QRE344" s="429"/>
      <c r="QRF344" s="429"/>
      <c r="QRG344" s="429"/>
      <c r="QRH344" s="429"/>
      <c r="QRI344" s="429"/>
      <c r="QRJ344" s="429"/>
      <c r="QRK344" s="429"/>
      <c r="QRL344" s="429"/>
      <c r="QRM344" s="432"/>
      <c r="QRN344" s="432"/>
      <c r="QRO344" s="429"/>
      <c r="QRP344" s="429"/>
      <c r="QRQ344" s="429"/>
      <c r="QRR344" s="429"/>
      <c r="QRS344" s="429"/>
      <c r="QRT344" s="429"/>
      <c r="QRU344" s="429"/>
      <c r="QRV344" s="429"/>
      <c r="QRW344" s="429"/>
      <c r="QRX344" s="429"/>
      <c r="QRY344" s="429"/>
      <c r="QRZ344" s="429"/>
      <c r="QSA344" s="429"/>
      <c r="QSB344" s="429"/>
      <c r="QSC344" s="429"/>
      <c r="QSD344" s="429"/>
      <c r="QSE344" s="429"/>
      <c r="QSF344" s="429"/>
      <c r="QSG344" s="429"/>
      <c r="QSH344" s="429"/>
      <c r="QSI344" s="429"/>
      <c r="QSJ344" s="429"/>
      <c r="QSK344" s="429"/>
      <c r="QSL344" s="429"/>
      <c r="QSM344" s="432"/>
      <c r="QSN344" s="432"/>
      <c r="QSO344" s="429"/>
      <c r="QSP344" s="429"/>
      <c r="QSQ344" s="429"/>
      <c r="QSR344" s="429"/>
      <c r="QSS344" s="429"/>
      <c r="QST344" s="429"/>
      <c r="QSU344" s="429"/>
      <c r="QSV344" s="429"/>
      <c r="QSW344" s="429"/>
      <c r="QSX344" s="429"/>
      <c r="QSY344" s="429"/>
      <c r="QSZ344" s="429"/>
      <c r="QTA344" s="429"/>
      <c r="QTB344" s="429"/>
      <c r="QTC344" s="429"/>
      <c r="QTD344" s="429"/>
      <c r="QTE344" s="429"/>
      <c r="QTF344" s="429"/>
      <c r="QTG344" s="429"/>
      <c r="QTH344" s="429"/>
      <c r="QTI344" s="429"/>
      <c r="QTJ344" s="429"/>
      <c r="QTK344" s="429"/>
      <c r="QTL344" s="429"/>
      <c r="QTM344" s="432"/>
      <c r="QTN344" s="432"/>
      <c r="QTO344" s="429"/>
      <c r="QTP344" s="429"/>
      <c r="QTQ344" s="429"/>
      <c r="QTR344" s="429"/>
      <c r="QTS344" s="429"/>
      <c r="QTT344" s="429"/>
      <c r="QTU344" s="429"/>
      <c r="QTV344" s="429"/>
      <c r="QTW344" s="429"/>
      <c r="QTX344" s="429"/>
      <c r="QTY344" s="429"/>
      <c r="QTZ344" s="429"/>
      <c r="QUA344" s="429"/>
      <c r="QUB344" s="429"/>
      <c r="QUC344" s="429"/>
      <c r="QUD344" s="429"/>
      <c r="QUE344" s="429"/>
      <c r="QUF344" s="429"/>
      <c r="QUG344" s="429"/>
      <c r="QUH344" s="429"/>
      <c r="QUI344" s="429"/>
      <c r="QUJ344" s="429"/>
      <c r="QUK344" s="429"/>
      <c r="QUL344" s="429"/>
      <c r="QUM344" s="432"/>
      <c r="QUN344" s="432"/>
      <c r="QUO344" s="429"/>
      <c r="QUP344" s="429"/>
      <c r="QUQ344" s="429"/>
      <c r="QUR344" s="429"/>
      <c r="QUS344" s="429"/>
      <c r="QUT344" s="429"/>
      <c r="QUU344" s="429"/>
      <c r="QUV344" s="429"/>
      <c r="QUW344" s="429"/>
      <c r="QUX344" s="429"/>
      <c r="QUY344" s="429"/>
      <c r="QUZ344" s="429"/>
      <c r="QVA344" s="429"/>
      <c r="QVB344" s="429"/>
      <c r="QVC344" s="429"/>
      <c r="QVD344" s="429"/>
      <c r="QVE344" s="429"/>
      <c r="QVF344" s="429"/>
      <c r="QVG344" s="429"/>
      <c r="QVH344" s="429"/>
      <c r="QVI344" s="429"/>
      <c r="QVJ344" s="429"/>
      <c r="QVK344" s="429"/>
      <c r="QVL344" s="429"/>
      <c r="QVM344" s="432"/>
      <c r="QVN344" s="432"/>
      <c r="QVO344" s="429"/>
      <c r="QVP344" s="429"/>
      <c r="QVQ344" s="429"/>
      <c r="QVR344" s="429"/>
      <c r="QVS344" s="429"/>
      <c r="QVT344" s="429"/>
      <c r="QVU344" s="429"/>
      <c r="QVV344" s="429"/>
      <c r="QVW344" s="429"/>
      <c r="QVX344" s="429"/>
      <c r="QVY344" s="429"/>
      <c r="QVZ344" s="429"/>
      <c r="QWA344" s="429"/>
      <c r="QWB344" s="429"/>
      <c r="QWC344" s="429"/>
      <c r="QWD344" s="429"/>
      <c r="QWE344" s="429"/>
      <c r="QWF344" s="429"/>
      <c r="QWG344" s="429"/>
      <c r="QWH344" s="429"/>
      <c r="QWI344" s="429"/>
      <c r="QWJ344" s="429"/>
      <c r="QWK344" s="429"/>
      <c r="QWL344" s="429"/>
      <c r="QWM344" s="432"/>
      <c r="QWN344" s="432"/>
      <c r="QWO344" s="429"/>
      <c r="QWP344" s="429"/>
      <c r="QWQ344" s="429"/>
      <c r="QWR344" s="429"/>
      <c r="QWS344" s="429"/>
      <c r="QWT344" s="429"/>
      <c r="QWU344" s="429"/>
      <c r="QWV344" s="429"/>
      <c r="QWW344" s="429"/>
      <c r="QWX344" s="429"/>
      <c r="QWY344" s="429"/>
      <c r="QWZ344" s="429"/>
      <c r="QXA344" s="429"/>
      <c r="QXB344" s="429"/>
      <c r="QXC344" s="429"/>
      <c r="QXD344" s="429"/>
      <c r="QXE344" s="429"/>
      <c r="QXF344" s="429"/>
      <c r="QXG344" s="429"/>
      <c r="QXH344" s="429"/>
      <c r="QXI344" s="429"/>
      <c r="QXJ344" s="429"/>
      <c r="QXK344" s="429"/>
      <c r="QXL344" s="429"/>
      <c r="QXM344" s="432"/>
      <c r="QXN344" s="432"/>
      <c r="QXO344" s="429"/>
      <c r="QXP344" s="429"/>
      <c r="QXQ344" s="429"/>
      <c r="QXR344" s="429"/>
      <c r="QXS344" s="429"/>
      <c r="QXT344" s="429"/>
      <c r="QXU344" s="429"/>
      <c r="QXV344" s="429"/>
      <c r="QXW344" s="429"/>
      <c r="QXX344" s="429"/>
      <c r="QXY344" s="429"/>
      <c r="QXZ344" s="429"/>
      <c r="QYA344" s="429"/>
      <c r="QYB344" s="429"/>
      <c r="QYC344" s="429"/>
      <c r="QYD344" s="429"/>
      <c r="QYE344" s="429"/>
      <c r="QYF344" s="429"/>
      <c r="QYG344" s="429"/>
      <c r="QYH344" s="429"/>
      <c r="QYI344" s="429"/>
      <c r="QYJ344" s="429"/>
      <c r="QYK344" s="429"/>
      <c r="QYL344" s="429"/>
      <c r="QYM344" s="432"/>
      <c r="QYN344" s="432"/>
      <c r="QYO344" s="429"/>
      <c r="QYP344" s="429"/>
      <c r="QYQ344" s="429"/>
      <c r="QYR344" s="429"/>
      <c r="QYS344" s="429"/>
      <c r="QYT344" s="429"/>
      <c r="QYU344" s="429"/>
      <c r="QYV344" s="429"/>
      <c r="QYW344" s="429"/>
      <c r="QYX344" s="429"/>
      <c r="QYY344" s="429"/>
      <c r="QYZ344" s="429"/>
      <c r="QZA344" s="429"/>
      <c r="QZB344" s="429"/>
      <c r="QZC344" s="429"/>
      <c r="QZD344" s="429"/>
      <c r="QZE344" s="429"/>
      <c r="QZF344" s="429"/>
      <c r="QZG344" s="429"/>
      <c r="QZH344" s="429"/>
      <c r="QZI344" s="429"/>
      <c r="QZJ344" s="429"/>
      <c r="QZK344" s="429"/>
      <c r="QZL344" s="429"/>
      <c r="QZM344" s="432"/>
      <c r="QZN344" s="432"/>
      <c r="QZO344" s="429"/>
      <c r="QZP344" s="429"/>
      <c r="QZQ344" s="429"/>
      <c r="QZR344" s="429"/>
      <c r="QZS344" s="429"/>
      <c r="QZT344" s="429"/>
      <c r="QZU344" s="429"/>
      <c r="QZV344" s="429"/>
      <c r="QZW344" s="429"/>
      <c r="QZX344" s="429"/>
      <c r="QZY344" s="429"/>
      <c r="QZZ344" s="429"/>
      <c r="RAA344" s="429"/>
      <c r="RAB344" s="429"/>
      <c r="RAC344" s="429"/>
      <c r="RAD344" s="429"/>
      <c r="RAE344" s="429"/>
      <c r="RAF344" s="429"/>
      <c r="RAG344" s="429"/>
      <c r="RAH344" s="429"/>
      <c r="RAI344" s="429"/>
      <c r="RAJ344" s="429"/>
      <c r="RAK344" s="429"/>
      <c r="RAL344" s="429"/>
      <c r="RAM344" s="432"/>
      <c r="RAN344" s="432"/>
      <c r="RAO344" s="429"/>
      <c r="RAP344" s="429"/>
      <c r="RAQ344" s="429"/>
      <c r="RAR344" s="429"/>
      <c r="RAS344" s="429"/>
      <c r="RAT344" s="429"/>
      <c r="RAU344" s="429"/>
      <c r="RAV344" s="429"/>
      <c r="RAW344" s="429"/>
      <c r="RAX344" s="429"/>
      <c r="RAY344" s="429"/>
      <c r="RAZ344" s="429"/>
      <c r="RBA344" s="429"/>
      <c r="RBB344" s="429"/>
      <c r="RBC344" s="429"/>
      <c r="RBD344" s="429"/>
      <c r="RBE344" s="429"/>
      <c r="RBF344" s="429"/>
      <c r="RBG344" s="429"/>
      <c r="RBH344" s="429"/>
      <c r="RBI344" s="429"/>
      <c r="RBJ344" s="429"/>
      <c r="RBK344" s="429"/>
      <c r="RBL344" s="429"/>
      <c r="RBM344" s="432"/>
      <c r="RBN344" s="432"/>
      <c r="RBO344" s="429"/>
      <c r="RBP344" s="429"/>
      <c r="RBQ344" s="429"/>
      <c r="RBR344" s="429"/>
      <c r="RBS344" s="429"/>
      <c r="RBT344" s="429"/>
      <c r="RBU344" s="429"/>
      <c r="RBV344" s="429"/>
      <c r="RBW344" s="429"/>
      <c r="RBX344" s="429"/>
      <c r="RBY344" s="429"/>
      <c r="RBZ344" s="429"/>
      <c r="RCA344" s="429"/>
      <c r="RCB344" s="429"/>
      <c r="RCC344" s="429"/>
      <c r="RCD344" s="429"/>
      <c r="RCE344" s="429"/>
      <c r="RCF344" s="429"/>
      <c r="RCG344" s="429"/>
      <c r="RCH344" s="429"/>
      <c r="RCI344" s="429"/>
      <c r="RCJ344" s="429"/>
      <c r="RCK344" s="429"/>
      <c r="RCL344" s="429"/>
      <c r="RCM344" s="432"/>
      <c r="RCN344" s="432"/>
      <c r="RCO344" s="429"/>
      <c r="RCP344" s="429"/>
      <c r="RCQ344" s="429"/>
      <c r="RCR344" s="429"/>
      <c r="RCS344" s="429"/>
      <c r="RCT344" s="429"/>
      <c r="RCU344" s="429"/>
      <c r="RCV344" s="429"/>
      <c r="RCW344" s="429"/>
      <c r="RCX344" s="429"/>
      <c r="RCY344" s="429"/>
      <c r="RCZ344" s="429"/>
      <c r="RDA344" s="429"/>
      <c r="RDB344" s="429"/>
      <c r="RDC344" s="429"/>
      <c r="RDD344" s="429"/>
      <c r="RDE344" s="429"/>
      <c r="RDF344" s="429"/>
      <c r="RDG344" s="429"/>
      <c r="RDH344" s="429"/>
      <c r="RDI344" s="429"/>
      <c r="RDJ344" s="429"/>
      <c r="RDK344" s="429"/>
      <c r="RDL344" s="429"/>
      <c r="RDM344" s="432"/>
      <c r="RDN344" s="432"/>
      <c r="RDO344" s="429"/>
      <c r="RDP344" s="429"/>
      <c r="RDQ344" s="429"/>
      <c r="RDR344" s="429"/>
      <c r="RDS344" s="429"/>
      <c r="RDT344" s="429"/>
      <c r="RDU344" s="429"/>
      <c r="RDV344" s="429"/>
      <c r="RDW344" s="429"/>
      <c r="RDX344" s="429"/>
      <c r="RDY344" s="429"/>
      <c r="RDZ344" s="429"/>
      <c r="REA344" s="429"/>
      <c r="REB344" s="429"/>
      <c r="REC344" s="429"/>
      <c r="RED344" s="429"/>
      <c r="REE344" s="429"/>
      <c r="REF344" s="429"/>
      <c r="REG344" s="429"/>
      <c r="REH344" s="429"/>
      <c r="REI344" s="429"/>
      <c r="REJ344" s="429"/>
      <c r="REK344" s="429"/>
      <c r="REL344" s="429"/>
      <c r="REM344" s="432"/>
      <c r="REN344" s="432"/>
      <c r="REO344" s="429"/>
      <c r="REP344" s="429"/>
      <c r="REQ344" s="429"/>
      <c r="RER344" s="429"/>
      <c r="RES344" s="429"/>
      <c r="RET344" s="429"/>
      <c r="REU344" s="429"/>
      <c r="REV344" s="429"/>
      <c r="REW344" s="429"/>
      <c r="REX344" s="429"/>
      <c r="REY344" s="429"/>
      <c r="REZ344" s="429"/>
      <c r="RFA344" s="429"/>
      <c r="RFB344" s="429"/>
      <c r="RFC344" s="429"/>
      <c r="RFD344" s="429"/>
      <c r="RFE344" s="429"/>
      <c r="RFF344" s="429"/>
      <c r="RFG344" s="429"/>
      <c r="RFH344" s="429"/>
      <c r="RFI344" s="429"/>
      <c r="RFJ344" s="429"/>
      <c r="RFK344" s="429"/>
      <c r="RFL344" s="429"/>
      <c r="RFM344" s="432"/>
      <c r="RFN344" s="432"/>
      <c r="RFO344" s="429"/>
      <c r="RFP344" s="429"/>
      <c r="RFQ344" s="429"/>
      <c r="RFR344" s="429"/>
      <c r="RFS344" s="429"/>
      <c r="RFT344" s="429"/>
      <c r="RFU344" s="429"/>
      <c r="RFV344" s="429"/>
      <c r="RFW344" s="429"/>
      <c r="RFX344" s="429"/>
      <c r="RFY344" s="429"/>
      <c r="RFZ344" s="429"/>
      <c r="RGA344" s="429"/>
      <c r="RGB344" s="429"/>
      <c r="RGC344" s="429"/>
      <c r="RGD344" s="429"/>
      <c r="RGE344" s="429"/>
      <c r="RGF344" s="429"/>
      <c r="RGG344" s="429"/>
      <c r="RGH344" s="429"/>
      <c r="RGI344" s="429"/>
      <c r="RGJ344" s="429"/>
      <c r="RGK344" s="429"/>
      <c r="RGL344" s="429"/>
      <c r="RGM344" s="432"/>
      <c r="RGN344" s="432"/>
      <c r="RGO344" s="429"/>
      <c r="RGP344" s="429"/>
      <c r="RGQ344" s="429"/>
      <c r="RGR344" s="429"/>
      <c r="RGS344" s="429"/>
      <c r="RGT344" s="429"/>
      <c r="RGU344" s="429"/>
      <c r="RGV344" s="429"/>
      <c r="RGW344" s="429"/>
      <c r="RGX344" s="429"/>
      <c r="RGY344" s="429"/>
      <c r="RGZ344" s="429"/>
      <c r="RHA344" s="429"/>
      <c r="RHB344" s="429"/>
      <c r="RHC344" s="429"/>
      <c r="RHD344" s="429"/>
      <c r="RHE344" s="429"/>
      <c r="RHF344" s="429"/>
      <c r="RHG344" s="429"/>
      <c r="RHH344" s="429"/>
      <c r="RHI344" s="429"/>
      <c r="RHJ344" s="429"/>
      <c r="RHK344" s="429"/>
      <c r="RHL344" s="429"/>
      <c r="RHM344" s="432"/>
      <c r="RHN344" s="432"/>
      <c r="RHO344" s="429"/>
      <c r="RHP344" s="429"/>
      <c r="RHQ344" s="429"/>
      <c r="RHR344" s="429"/>
      <c r="RHS344" s="429"/>
      <c r="RHT344" s="429"/>
      <c r="RHU344" s="429"/>
      <c r="RHV344" s="429"/>
      <c r="RHW344" s="429"/>
      <c r="RHX344" s="429"/>
      <c r="RHY344" s="429"/>
      <c r="RHZ344" s="429"/>
      <c r="RIA344" s="429"/>
      <c r="RIB344" s="429"/>
      <c r="RIC344" s="429"/>
      <c r="RID344" s="429"/>
      <c r="RIE344" s="429"/>
      <c r="RIF344" s="429"/>
      <c r="RIG344" s="429"/>
      <c r="RIH344" s="429"/>
      <c r="RII344" s="429"/>
      <c r="RIJ344" s="429"/>
      <c r="RIK344" s="429"/>
      <c r="RIL344" s="429"/>
      <c r="RIM344" s="432"/>
      <c r="RIN344" s="432"/>
      <c r="RIO344" s="429"/>
      <c r="RIP344" s="429"/>
      <c r="RIQ344" s="429"/>
      <c r="RIR344" s="429"/>
      <c r="RIS344" s="429"/>
      <c r="RIT344" s="429"/>
      <c r="RIU344" s="429"/>
      <c r="RIV344" s="429"/>
      <c r="RIW344" s="429"/>
      <c r="RIX344" s="429"/>
      <c r="RIY344" s="429"/>
      <c r="RIZ344" s="429"/>
      <c r="RJA344" s="429"/>
      <c r="RJB344" s="429"/>
      <c r="RJC344" s="429"/>
      <c r="RJD344" s="429"/>
      <c r="RJE344" s="429"/>
      <c r="RJF344" s="429"/>
      <c r="RJG344" s="429"/>
      <c r="RJH344" s="429"/>
      <c r="RJI344" s="429"/>
      <c r="RJJ344" s="429"/>
      <c r="RJK344" s="429"/>
      <c r="RJL344" s="429"/>
      <c r="RJM344" s="432"/>
      <c r="RJN344" s="432"/>
      <c r="RJO344" s="429"/>
      <c r="RJP344" s="429"/>
      <c r="RJQ344" s="429"/>
      <c r="RJR344" s="429"/>
      <c r="RJS344" s="429"/>
      <c r="RJT344" s="429"/>
      <c r="RJU344" s="429"/>
      <c r="RJV344" s="429"/>
      <c r="RJW344" s="429"/>
      <c r="RJX344" s="429"/>
      <c r="RJY344" s="429"/>
      <c r="RJZ344" s="429"/>
      <c r="RKA344" s="429"/>
      <c r="RKB344" s="429"/>
      <c r="RKC344" s="429"/>
      <c r="RKD344" s="429"/>
      <c r="RKE344" s="429"/>
      <c r="RKF344" s="429"/>
      <c r="RKG344" s="429"/>
      <c r="RKH344" s="429"/>
      <c r="RKI344" s="429"/>
      <c r="RKJ344" s="429"/>
      <c r="RKK344" s="429"/>
      <c r="RKL344" s="429"/>
      <c r="RKM344" s="432"/>
      <c r="RKN344" s="432"/>
      <c r="RKO344" s="429"/>
      <c r="RKP344" s="429"/>
      <c r="RKQ344" s="429"/>
      <c r="RKR344" s="429"/>
      <c r="RKS344" s="429"/>
      <c r="RKT344" s="429"/>
      <c r="RKU344" s="429"/>
      <c r="RKV344" s="429"/>
      <c r="RKW344" s="429"/>
      <c r="RKX344" s="429"/>
      <c r="RKY344" s="429"/>
      <c r="RKZ344" s="429"/>
      <c r="RLA344" s="429"/>
      <c r="RLB344" s="429"/>
      <c r="RLC344" s="429"/>
      <c r="RLD344" s="429"/>
      <c r="RLE344" s="429"/>
      <c r="RLF344" s="429"/>
      <c r="RLG344" s="429"/>
      <c r="RLH344" s="429"/>
      <c r="RLI344" s="429"/>
      <c r="RLJ344" s="429"/>
      <c r="RLK344" s="429"/>
      <c r="RLL344" s="429"/>
      <c r="RLM344" s="432"/>
      <c r="RLN344" s="432"/>
      <c r="RLO344" s="429"/>
      <c r="RLP344" s="429"/>
      <c r="RLQ344" s="429"/>
      <c r="RLR344" s="429"/>
      <c r="RLS344" s="429"/>
      <c r="RLT344" s="429"/>
      <c r="RLU344" s="429"/>
      <c r="RLV344" s="429"/>
      <c r="RLW344" s="429"/>
      <c r="RLX344" s="429"/>
      <c r="RLY344" s="429"/>
      <c r="RLZ344" s="429"/>
      <c r="RMA344" s="429"/>
      <c r="RMB344" s="429"/>
      <c r="RMC344" s="429"/>
      <c r="RMD344" s="429"/>
      <c r="RME344" s="429"/>
      <c r="RMF344" s="429"/>
      <c r="RMG344" s="429"/>
      <c r="RMH344" s="429"/>
      <c r="RMI344" s="429"/>
      <c r="RMJ344" s="429"/>
      <c r="RMK344" s="429"/>
      <c r="RML344" s="429"/>
      <c r="RMM344" s="432"/>
      <c r="RMN344" s="432"/>
      <c r="RMO344" s="429"/>
      <c r="RMP344" s="429"/>
      <c r="RMQ344" s="429"/>
      <c r="RMR344" s="429"/>
      <c r="RMS344" s="429"/>
      <c r="RMT344" s="429"/>
      <c r="RMU344" s="429"/>
      <c r="RMV344" s="429"/>
      <c r="RMW344" s="429"/>
      <c r="RMX344" s="429"/>
      <c r="RMY344" s="429"/>
      <c r="RMZ344" s="429"/>
      <c r="RNA344" s="429"/>
      <c r="RNB344" s="429"/>
      <c r="RNC344" s="429"/>
      <c r="RND344" s="429"/>
      <c r="RNE344" s="429"/>
      <c r="RNF344" s="429"/>
      <c r="RNG344" s="429"/>
      <c r="RNH344" s="429"/>
      <c r="RNI344" s="429"/>
      <c r="RNJ344" s="429"/>
      <c r="RNK344" s="429"/>
      <c r="RNL344" s="429"/>
      <c r="RNM344" s="432"/>
      <c r="RNN344" s="432"/>
      <c r="RNO344" s="429"/>
      <c r="RNP344" s="429"/>
      <c r="RNQ344" s="429"/>
      <c r="RNR344" s="429"/>
      <c r="RNS344" s="429"/>
      <c r="RNT344" s="429"/>
      <c r="RNU344" s="429"/>
      <c r="RNV344" s="429"/>
      <c r="RNW344" s="429"/>
      <c r="RNX344" s="429"/>
      <c r="RNY344" s="429"/>
      <c r="RNZ344" s="429"/>
      <c r="ROA344" s="429"/>
      <c r="ROB344" s="429"/>
      <c r="ROC344" s="429"/>
      <c r="ROD344" s="429"/>
      <c r="ROE344" s="429"/>
      <c r="ROF344" s="429"/>
      <c r="ROG344" s="429"/>
      <c r="ROH344" s="429"/>
      <c r="ROI344" s="429"/>
      <c r="ROJ344" s="429"/>
      <c r="ROK344" s="429"/>
      <c r="ROL344" s="429"/>
      <c r="ROM344" s="432"/>
      <c r="RON344" s="432"/>
      <c r="ROO344" s="429"/>
      <c r="ROP344" s="429"/>
      <c r="ROQ344" s="429"/>
      <c r="ROR344" s="429"/>
      <c r="ROS344" s="429"/>
      <c r="ROT344" s="429"/>
      <c r="ROU344" s="429"/>
      <c r="ROV344" s="429"/>
      <c r="ROW344" s="429"/>
      <c r="ROX344" s="429"/>
      <c r="ROY344" s="429"/>
      <c r="ROZ344" s="429"/>
      <c r="RPA344" s="429"/>
      <c r="RPB344" s="429"/>
      <c r="RPC344" s="429"/>
      <c r="RPD344" s="429"/>
      <c r="RPE344" s="429"/>
      <c r="RPF344" s="429"/>
      <c r="RPG344" s="429"/>
      <c r="RPH344" s="429"/>
      <c r="RPI344" s="429"/>
      <c r="RPJ344" s="429"/>
      <c r="RPK344" s="429"/>
      <c r="RPL344" s="429"/>
      <c r="RPM344" s="432"/>
      <c r="RPN344" s="432"/>
      <c r="RPO344" s="429"/>
      <c r="RPP344" s="429"/>
      <c r="RPQ344" s="429"/>
      <c r="RPR344" s="429"/>
      <c r="RPS344" s="429"/>
      <c r="RPT344" s="429"/>
      <c r="RPU344" s="429"/>
      <c r="RPV344" s="429"/>
      <c r="RPW344" s="429"/>
      <c r="RPX344" s="429"/>
      <c r="RPY344" s="429"/>
      <c r="RPZ344" s="429"/>
      <c r="RQA344" s="429"/>
      <c r="RQB344" s="429"/>
      <c r="RQC344" s="429"/>
      <c r="RQD344" s="429"/>
      <c r="RQE344" s="429"/>
      <c r="RQF344" s="429"/>
      <c r="RQG344" s="429"/>
      <c r="RQH344" s="429"/>
      <c r="RQI344" s="429"/>
      <c r="RQJ344" s="429"/>
      <c r="RQK344" s="429"/>
      <c r="RQL344" s="429"/>
      <c r="RQM344" s="432"/>
      <c r="RQN344" s="432"/>
      <c r="RQO344" s="429"/>
      <c r="RQP344" s="429"/>
      <c r="RQQ344" s="429"/>
      <c r="RQR344" s="429"/>
      <c r="RQS344" s="429"/>
      <c r="RQT344" s="429"/>
      <c r="RQU344" s="429"/>
      <c r="RQV344" s="429"/>
      <c r="RQW344" s="429"/>
      <c r="RQX344" s="429"/>
      <c r="RQY344" s="429"/>
      <c r="RQZ344" s="429"/>
      <c r="RRA344" s="429"/>
      <c r="RRB344" s="429"/>
      <c r="RRC344" s="429"/>
      <c r="RRD344" s="429"/>
      <c r="RRE344" s="429"/>
      <c r="RRF344" s="429"/>
      <c r="RRG344" s="429"/>
      <c r="RRH344" s="429"/>
      <c r="RRI344" s="429"/>
      <c r="RRJ344" s="429"/>
      <c r="RRK344" s="429"/>
      <c r="RRL344" s="429"/>
      <c r="RRM344" s="432"/>
      <c r="RRN344" s="432"/>
      <c r="RRO344" s="429"/>
      <c r="RRP344" s="429"/>
      <c r="RRQ344" s="429"/>
      <c r="RRR344" s="429"/>
      <c r="RRS344" s="429"/>
      <c r="RRT344" s="429"/>
      <c r="RRU344" s="429"/>
      <c r="RRV344" s="429"/>
      <c r="RRW344" s="429"/>
      <c r="RRX344" s="429"/>
      <c r="RRY344" s="429"/>
      <c r="RRZ344" s="429"/>
      <c r="RSA344" s="429"/>
      <c r="RSB344" s="429"/>
      <c r="RSC344" s="429"/>
      <c r="RSD344" s="429"/>
      <c r="RSE344" s="429"/>
      <c r="RSF344" s="429"/>
      <c r="RSG344" s="429"/>
      <c r="RSH344" s="429"/>
      <c r="RSI344" s="429"/>
      <c r="RSJ344" s="429"/>
      <c r="RSK344" s="429"/>
      <c r="RSL344" s="429"/>
      <c r="RSM344" s="432"/>
      <c r="RSN344" s="432"/>
      <c r="RSO344" s="429"/>
      <c r="RSP344" s="429"/>
      <c r="RSQ344" s="429"/>
      <c r="RSR344" s="429"/>
      <c r="RSS344" s="429"/>
      <c r="RST344" s="429"/>
      <c r="RSU344" s="429"/>
      <c r="RSV344" s="429"/>
      <c r="RSW344" s="429"/>
      <c r="RSX344" s="429"/>
      <c r="RSY344" s="429"/>
      <c r="RSZ344" s="429"/>
      <c r="RTA344" s="429"/>
      <c r="RTB344" s="429"/>
      <c r="RTC344" s="429"/>
      <c r="RTD344" s="429"/>
      <c r="RTE344" s="429"/>
      <c r="RTF344" s="429"/>
      <c r="RTG344" s="429"/>
      <c r="RTH344" s="429"/>
      <c r="RTI344" s="429"/>
      <c r="RTJ344" s="429"/>
      <c r="RTK344" s="429"/>
      <c r="RTL344" s="429"/>
      <c r="RTM344" s="432"/>
      <c r="RTN344" s="432"/>
      <c r="RTO344" s="429"/>
      <c r="RTP344" s="429"/>
      <c r="RTQ344" s="429"/>
      <c r="RTR344" s="429"/>
      <c r="RTS344" s="429"/>
      <c r="RTT344" s="429"/>
      <c r="RTU344" s="429"/>
      <c r="RTV344" s="429"/>
      <c r="RTW344" s="429"/>
      <c r="RTX344" s="429"/>
      <c r="RTY344" s="429"/>
      <c r="RTZ344" s="429"/>
      <c r="RUA344" s="429"/>
      <c r="RUB344" s="429"/>
      <c r="RUC344" s="429"/>
      <c r="RUD344" s="429"/>
      <c r="RUE344" s="429"/>
      <c r="RUF344" s="429"/>
      <c r="RUG344" s="429"/>
      <c r="RUH344" s="429"/>
      <c r="RUI344" s="429"/>
      <c r="RUJ344" s="429"/>
      <c r="RUK344" s="429"/>
      <c r="RUL344" s="429"/>
      <c r="RUM344" s="432"/>
      <c r="RUN344" s="432"/>
      <c r="RUO344" s="429"/>
      <c r="RUP344" s="429"/>
      <c r="RUQ344" s="429"/>
      <c r="RUR344" s="429"/>
      <c r="RUS344" s="429"/>
      <c r="RUT344" s="429"/>
      <c r="RUU344" s="429"/>
      <c r="RUV344" s="429"/>
      <c r="RUW344" s="429"/>
      <c r="RUX344" s="429"/>
      <c r="RUY344" s="429"/>
      <c r="RUZ344" s="429"/>
      <c r="RVA344" s="429"/>
      <c r="RVB344" s="429"/>
      <c r="RVC344" s="429"/>
      <c r="RVD344" s="429"/>
      <c r="RVE344" s="429"/>
      <c r="RVF344" s="429"/>
      <c r="RVG344" s="429"/>
      <c r="RVH344" s="429"/>
      <c r="RVI344" s="429"/>
      <c r="RVJ344" s="429"/>
      <c r="RVK344" s="429"/>
      <c r="RVL344" s="429"/>
      <c r="RVM344" s="432"/>
      <c r="RVN344" s="432"/>
      <c r="RVO344" s="429"/>
      <c r="RVP344" s="429"/>
      <c r="RVQ344" s="429"/>
      <c r="RVR344" s="429"/>
      <c r="RVS344" s="429"/>
      <c r="RVT344" s="429"/>
      <c r="RVU344" s="429"/>
      <c r="RVV344" s="429"/>
      <c r="RVW344" s="429"/>
      <c r="RVX344" s="429"/>
      <c r="RVY344" s="429"/>
      <c r="RVZ344" s="429"/>
      <c r="RWA344" s="429"/>
      <c r="RWB344" s="429"/>
      <c r="RWC344" s="429"/>
      <c r="RWD344" s="429"/>
      <c r="RWE344" s="429"/>
      <c r="RWF344" s="429"/>
      <c r="RWG344" s="429"/>
      <c r="RWH344" s="429"/>
      <c r="RWI344" s="429"/>
      <c r="RWJ344" s="429"/>
      <c r="RWK344" s="429"/>
      <c r="RWL344" s="429"/>
      <c r="RWM344" s="432"/>
      <c r="RWN344" s="432"/>
      <c r="RWO344" s="429"/>
      <c r="RWP344" s="429"/>
      <c r="RWQ344" s="429"/>
      <c r="RWR344" s="429"/>
      <c r="RWS344" s="429"/>
      <c r="RWT344" s="429"/>
      <c r="RWU344" s="429"/>
      <c r="RWV344" s="429"/>
      <c r="RWW344" s="429"/>
      <c r="RWX344" s="429"/>
      <c r="RWY344" s="429"/>
      <c r="RWZ344" s="429"/>
      <c r="RXA344" s="429"/>
      <c r="RXB344" s="429"/>
      <c r="RXC344" s="429"/>
      <c r="RXD344" s="429"/>
      <c r="RXE344" s="429"/>
      <c r="RXF344" s="429"/>
      <c r="RXG344" s="429"/>
      <c r="RXH344" s="429"/>
      <c r="RXI344" s="429"/>
      <c r="RXJ344" s="429"/>
      <c r="RXK344" s="429"/>
      <c r="RXL344" s="429"/>
      <c r="RXM344" s="432"/>
      <c r="RXN344" s="432"/>
      <c r="RXO344" s="429"/>
      <c r="RXP344" s="429"/>
      <c r="RXQ344" s="429"/>
      <c r="RXR344" s="429"/>
      <c r="RXS344" s="429"/>
      <c r="RXT344" s="429"/>
      <c r="RXU344" s="429"/>
      <c r="RXV344" s="429"/>
      <c r="RXW344" s="429"/>
      <c r="RXX344" s="429"/>
      <c r="RXY344" s="429"/>
      <c r="RXZ344" s="429"/>
      <c r="RYA344" s="429"/>
      <c r="RYB344" s="429"/>
      <c r="RYC344" s="429"/>
      <c r="RYD344" s="429"/>
      <c r="RYE344" s="429"/>
      <c r="RYF344" s="429"/>
      <c r="RYG344" s="429"/>
      <c r="RYH344" s="429"/>
      <c r="RYI344" s="429"/>
      <c r="RYJ344" s="429"/>
      <c r="RYK344" s="429"/>
      <c r="RYL344" s="429"/>
      <c r="RYM344" s="432"/>
      <c r="RYN344" s="432"/>
      <c r="RYO344" s="429"/>
      <c r="RYP344" s="429"/>
      <c r="RYQ344" s="429"/>
      <c r="RYR344" s="429"/>
      <c r="RYS344" s="429"/>
      <c r="RYT344" s="429"/>
      <c r="RYU344" s="429"/>
      <c r="RYV344" s="429"/>
      <c r="RYW344" s="429"/>
      <c r="RYX344" s="429"/>
      <c r="RYY344" s="429"/>
      <c r="RYZ344" s="429"/>
      <c r="RZA344" s="429"/>
      <c r="RZB344" s="429"/>
      <c r="RZC344" s="429"/>
      <c r="RZD344" s="429"/>
      <c r="RZE344" s="429"/>
      <c r="RZF344" s="429"/>
      <c r="RZG344" s="429"/>
      <c r="RZH344" s="429"/>
      <c r="RZI344" s="429"/>
      <c r="RZJ344" s="429"/>
      <c r="RZK344" s="429"/>
      <c r="RZL344" s="429"/>
      <c r="RZM344" s="432"/>
      <c r="RZN344" s="432"/>
      <c r="RZO344" s="429"/>
      <c r="RZP344" s="429"/>
      <c r="RZQ344" s="429"/>
      <c r="RZR344" s="429"/>
      <c r="RZS344" s="429"/>
      <c r="RZT344" s="429"/>
      <c r="RZU344" s="429"/>
      <c r="RZV344" s="429"/>
      <c r="RZW344" s="429"/>
      <c r="RZX344" s="429"/>
      <c r="RZY344" s="429"/>
      <c r="RZZ344" s="429"/>
      <c r="SAA344" s="429"/>
      <c r="SAB344" s="429"/>
      <c r="SAC344" s="429"/>
      <c r="SAD344" s="429"/>
      <c r="SAE344" s="429"/>
      <c r="SAF344" s="429"/>
      <c r="SAG344" s="429"/>
      <c r="SAH344" s="429"/>
      <c r="SAI344" s="429"/>
      <c r="SAJ344" s="429"/>
      <c r="SAK344" s="429"/>
      <c r="SAL344" s="429"/>
      <c r="SAM344" s="432"/>
      <c r="SAN344" s="432"/>
      <c r="SAO344" s="429"/>
      <c r="SAP344" s="429"/>
      <c r="SAQ344" s="429"/>
      <c r="SAR344" s="429"/>
      <c r="SAS344" s="429"/>
      <c r="SAT344" s="429"/>
      <c r="SAU344" s="429"/>
      <c r="SAV344" s="429"/>
      <c r="SAW344" s="429"/>
      <c r="SAX344" s="429"/>
      <c r="SAY344" s="429"/>
      <c r="SAZ344" s="429"/>
      <c r="SBA344" s="429"/>
      <c r="SBB344" s="429"/>
      <c r="SBC344" s="429"/>
      <c r="SBD344" s="429"/>
      <c r="SBE344" s="429"/>
      <c r="SBF344" s="429"/>
      <c r="SBG344" s="429"/>
      <c r="SBH344" s="429"/>
      <c r="SBI344" s="429"/>
      <c r="SBJ344" s="429"/>
      <c r="SBK344" s="429"/>
      <c r="SBL344" s="429"/>
      <c r="SBM344" s="432"/>
      <c r="SBN344" s="432"/>
      <c r="SBO344" s="429"/>
      <c r="SBP344" s="429"/>
      <c r="SBQ344" s="429"/>
      <c r="SBR344" s="429"/>
      <c r="SBS344" s="429"/>
      <c r="SBT344" s="429"/>
      <c r="SBU344" s="429"/>
      <c r="SBV344" s="429"/>
      <c r="SBW344" s="429"/>
      <c r="SBX344" s="429"/>
      <c r="SBY344" s="429"/>
      <c r="SBZ344" s="429"/>
      <c r="SCA344" s="429"/>
      <c r="SCB344" s="429"/>
      <c r="SCC344" s="429"/>
      <c r="SCD344" s="429"/>
      <c r="SCE344" s="429"/>
      <c r="SCF344" s="429"/>
      <c r="SCG344" s="429"/>
      <c r="SCH344" s="429"/>
      <c r="SCI344" s="429"/>
      <c r="SCJ344" s="429"/>
      <c r="SCK344" s="429"/>
      <c r="SCL344" s="429"/>
      <c r="SCM344" s="432"/>
      <c r="SCN344" s="432"/>
      <c r="SCO344" s="429"/>
      <c r="SCP344" s="429"/>
      <c r="SCQ344" s="429"/>
      <c r="SCR344" s="429"/>
      <c r="SCS344" s="429"/>
      <c r="SCT344" s="429"/>
      <c r="SCU344" s="429"/>
      <c r="SCV344" s="429"/>
      <c r="SCW344" s="429"/>
      <c r="SCX344" s="429"/>
      <c r="SCY344" s="429"/>
      <c r="SCZ344" s="429"/>
      <c r="SDA344" s="429"/>
      <c r="SDB344" s="429"/>
      <c r="SDC344" s="429"/>
      <c r="SDD344" s="429"/>
      <c r="SDE344" s="429"/>
      <c r="SDF344" s="429"/>
      <c r="SDG344" s="429"/>
      <c r="SDH344" s="429"/>
      <c r="SDI344" s="429"/>
      <c r="SDJ344" s="429"/>
      <c r="SDK344" s="429"/>
      <c r="SDL344" s="429"/>
      <c r="SDM344" s="432"/>
      <c r="SDN344" s="432"/>
      <c r="SDO344" s="429"/>
      <c r="SDP344" s="429"/>
      <c r="SDQ344" s="429"/>
      <c r="SDR344" s="429"/>
      <c r="SDS344" s="429"/>
      <c r="SDT344" s="429"/>
      <c r="SDU344" s="429"/>
      <c r="SDV344" s="429"/>
      <c r="SDW344" s="429"/>
      <c r="SDX344" s="429"/>
      <c r="SDY344" s="429"/>
      <c r="SDZ344" s="429"/>
      <c r="SEA344" s="429"/>
      <c r="SEB344" s="429"/>
      <c r="SEC344" s="429"/>
      <c r="SED344" s="429"/>
      <c r="SEE344" s="429"/>
      <c r="SEF344" s="429"/>
      <c r="SEG344" s="429"/>
      <c r="SEH344" s="429"/>
      <c r="SEI344" s="429"/>
      <c r="SEJ344" s="429"/>
      <c r="SEK344" s="429"/>
      <c r="SEL344" s="429"/>
      <c r="SEM344" s="432"/>
      <c r="SEN344" s="432"/>
      <c r="SEO344" s="429"/>
      <c r="SEP344" s="429"/>
      <c r="SEQ344" s="429"/>
      <c r="SER344" s="429"/>
      <c r="SES344" s="429"/>
      <c r="SET344" s="429"/>
      <c r="SEU344" s="429"/>
      <c r="SEV344" s="429"/>
      <c r="SEW344" s="429"/>
      <c r="SEX344" s="429"/>
      <c r="SEY344" s="429"/>
      <c r="SEZ344" s="429"/>
      <c r="SFA344" s="429"/>
      <c r="SFB344" s="429"/>
      <c r="SFC344" s="429"/>
      <c r="SFD344" s="429"/>
      <c r="SFE344" s="429"/>
      <c r="SFF344" s="429"/>
      <c r="SFG344" s="429"/>
      <c r="SFH344" s="429"/>
      <c r="SFI344" s="429"/>
      <c r="SFJ344" s="429"/>
      <c r="SFK344" s="429"/>
      <c r="SFL344" s="429"/>
      <c r="SFM344" s="432"/>
      <c r="SFN344" s="432"/>
      <c r="SFO344" s="429"/>
      <c r="SFP344" s="429"/>
      <c r="SFQ344" s="429"/>
      <c r="SFR344" s="429"/>
      <c r="SFS344" s="429"/>
      <c r="SFT344" s="429"/>
      <c r="SFU344" s="429"/>
      <c r="SFV344" s="429"/>
      <c r="SFW344" s="429"/>
      <c r="SFX344" s="429"/>
      <c r="SFY344" s="429"/>
      <c r="SFZ344" s="429"/>
      <c r="SGA344" s="429"/>
      <c r="SGB344" s="429"/>
      <c r="SGC344" s="429"/>
      <c r="SGD344" s="429"/>
      <c r="SGE344" s="429"/>
      <c r="SGF344" s="429"/>
      <c r="SGG344" s="429"/>
      <c r="SGH344" s="429"/>
      <c r="SGI344" s="429"/>
      <c r="SGJ344" s="429"/>
      <c r="SGK344" s="429"/>
      <c r="SGL344" s="429"/>
      <c r="SGM344" s="432"/>
      <c r="SGN344" s="432"/>
      <c r="SGO344" s="429"/>
      <c r="SGP344" s="429"/>
      <c r="SGQ344" s="429"/>
      <c r="SGR344" s="429"/>
      <c r="SGS344" s="429"/>
      <c r="SGT344" s="429"/>
      <c r="SGU344" s="429"/>
      <c r="SGV344" s="429"/>
      <c r="SGW344" s="429"/>
      <c r="SGX344" s="429"/>
      <c r="SGY344" s="429"/>
      <c r="SGZ344" s="429"/>
      <c r="SHA344" s="429"/>
      <c r="SHB344" s="429"/>
      <c r="SHC344" s="429"/>
      <c r="SHD344" s="429"/>
      <c r="SHE344" s="429"/>
      <c r="SHF344" s="429"/>
      <c r="SHG344" s="429"/>
      <c r="SHH344" s="429"/>
      <c r="SHI344" s="429"/>
      <c r="SHJ344" s="429"/>
      <c r="SHK344" s="429"/>
      <c r="SHL344" s="429"/>
      <c r="SHM344" s="432"/>
      <c r="SHN344" s="432"/>
      <c r="SHO344" s="429"/>
      <c r="SHP344" s="429"/>
      <c r="SHQ344" s="429"/>
      <c r="SHR344" s="429"/>
      <c r="SHS344" s="429"/>
      <c r="SHT344" s="429"/>
      <c r="SHU344" s="429"/>
      <c r="SHV344" s="429"/>
      <c r="SHW344" s="429"/>
      <c r="SHX344" s="429"/>
      <c r="SHY344" s="429"/>
      <c r="SHZ344" s="429"/>
      <c r="SIA344" s="429"/>
      <c r="SIB344" s="429"/>
      <c r="SIC344" s="429"/>
      <c r="SID344" s="429"/>
      <c r="SIE344" s="429"/>
      <c r="SIF344" s="429"/>
      <c r="SIG344" s="429"/>
      <c r="SIH344" s="429"/>
      <c r="SII344" s="429"/>
      <c r="SIJ344" s="429"/>
      <c r="SIK344" s="429"/>
      <c r="SIL344" s="429"/>
      <c r="SIM344" s="432"/>
      <c r="SIN344" s="432"/>
      <c r="SIO344" s="429"/>
      <c r="SIP344" s="429"/>
      <c r="SIQ344" s="429"/>
      <c r="SIR344" s="429"/>
      <c r="SIS344" s="429"/>
      <c r="SIT344" s="429"/>
      <c r="SIU344" s="429"/>
      <c r="SIV344" s="429"/>
      <c r="SIW344" s="429"/>
      <c r="SIX344" s="429"/>
      <c r="SIY344" s="429"/>
      <c r="SIZ344" s="429"/>
      <c r="SJA344" s="429"/>
      <c r="SJB344" s="429"/>
      <c r="SJC344" s="429"/>
      <c r="SJD344" s="429"/>
      <c r="SJE344" s="429"/>
      <c r="SJF344" s="429"/>
      <c r="SJG344" s="429"/>
      <c r="SJH344" s="429"/>
      <c r="SJI344" s="429"/>
      <c r="SJJ344" s="429"/>
      <c r="SJK344" s="429"/>
      <c r="SJL344" s="429"/>
      <c r="SJM344" s="432"/>
      <c r="SJN344" s="432"/>
      <c r="SJO344" s="429"/>
      <c r="SJP344" s="429"/>
      <c r="SJQ344" s="429"/>
      <c r="SJR344" s="429"/>
      <c r="SJS344" s="429"/>
      <c r="SJT344" s="429"/>
      <c r="SJU344" s="429"/>
      <c r="SJV344" s="429"/>
      <c r="SJW344" s="429"/>
      <c r="SJX344" s="429"/>
      <c r="SJY344" s="429"/>
      <c r="SJZ344" s="429"/>
      <c r="SKA344" s="429"/>
      <c r="SKB344" s="429"/>
      <c r="SKC344" s="429"/>
      <c r="SKD344" s="429"/>
      <c r="SKE344" s="429"/>
      <c r="SKF344" s="429"/>
      <c r="SKG344" s="429"/>
      <c r="SKH344" s="429"/>
      <c r="SKI344" s="429"/>
      <c r="SKJ344" s="429"/>
      <c r="SKK344" s="429"/>
      <c r="SKL344" s="429"/>
      <c r="SKM344" s="432"/>
      <c r="SKN344" s="432"/>
      <c r="SKO344" s="429"/>
      <c r="SKP344" s="429"/>
      <c r="SKQ344" s="429"/>
      <c r="SKR344" s="429"/>
      <c r="SKS344" s="429"/>
      <c r="SKT344" s="429"/>
      <c r="SKU344" s="429"/>
      <c r="SKV344" s="429"/>
      <c r="SKW344" s="429"/>
      <c r="SKX344" s="429"/>
      <c r="SKY344" s="429"/>
      <c r="SKZ344" s="429"/>
      <c r="SLA344" s="429"/>
      <c r="SLB344" s="429"/>
      <c r="SLC344" s="429"/>
      <c r="SLD344" s="429"/>
      <c r="SLE344" s="429"/>
      <c r="SLF344" s="429"/>
      <c r="SLG344" s="429"/>
      <c r="SLH344" s="429"/>
      <c r="SLI344" s="429"/>
      <c r="SLJ344" s="429"/>
      <c r="SLK344" s="429"/>
      <c r="SLL344" s="429"/>
      <c r="SLM344" s="432"/>
      <c r="SLN344" s="432"/>
      <c r="SLO344" s="429"/>
      <c r="SLP344" s="429"/>
      <c r="SLQ344" s="429"/>
      <c r="SLR344" s="429"/>
      <c r="SLS344" s="429"/>
      <c r="SLT344" s="429"/>
      <c r="SLU344" s="429"/>
      <c r="SLV344" s="429"/>
      <c r="SLW344" s="429"/>
      <c r="SLX344" s="429"/>
      <c r="SLY344" s="429"/>
      <c r="SLZ344" s="429"/>
      <c r="SMA344" s="429"/>
      <c r="SMB344" s="429"/>
      <c r="SMC344" s="429"/>
      <c r="SMD344" s="429"/>
      <c r="SME344" s="429"/>
      <c r="SMF344" s="429"/>
      <c r="SMG344" s="429"/>
      <c r="SMH344" s="429"/>
      <c r="SMI344" s="429"/>
      <c r="SMJ344" s="429"/>
      <c r="SMK344" s="429"/>
      <c r="SML344" s="429"/>
      <c r="SMM344" s="432"/>
      <c r="SMN344" s="432"/>
      <c r="SMO344" s="429"/>
      <c r="SMP344" s="429"/>
      <c r="SMQ344" s="429"/>
      <c r="SMR344" s="429"/>
      <c r="SMS344" s="429"/>
      <c r="SMT344" s="429"/>
      <c r="SMU344" s="429"/>
      <c r="SMV344" s="429"/>
      <c r="SMW344" s="429"/>
      <c r="SMX344" s="429"/>
      <c r="SMY344" s="429"/>
      <c r="SMZ344" s="429"/>
      <c r="SNA344" s="429"/>
      <c r="SNB344" s="429"/>
      <c r="SNC344" s="429"/>
      <c r="SND344" s="429"/>
      <c r="SNE344" s="429"/>
      <c r="SNF344" s="429"/>
      <c r="SNG344" s="429"/>
      <c r="SNH344" s="429"/>
      <c r="SNI344" s="429"/>
      <c r="SNJ344" s="429"/>
      <c r="SNK344" s="429"/>
      <c r="SNL344" s="429"/>
      <c r="SNM344" s="432"/>
      <c r="SNN344" s="432"/>
      <c r="SNO344" s="429"/>
      <c r="SNP344" s="429"/>
      <c r="SNQ344" s="429"/>
      <c r="SNR344" s="429"/>
      <c r="SNS344" s="429"/>
      <c r="SNT344" s="429"/>
      <c r="SNU344" s="429"/>
      <c r="SNV344" s="429"/>
      <c r="SNW344" s="429"/>
      <c r="SNX344" s="429"/>
      <c r="SNY344" s="429"/>
      <c r="SNZ344" s="429"/>
      <c r="SOA344" s="429"/>
      <c r="SOB344" s="429"/>
      <c r="SOC344" s="429"/>
      <c r="SOD344" s="429"/>
      <c r="SOE344" s="429"/>
      <c r="SOF344" s="429"/>
      <c r="SOG344" s="429"/>
      <c r="SOH344" s="429"/>
      <c r="SOI344" s="429"/>
      <c r="SOJ344" s="429"/>
      <c r="SOK344" s="429"/>
      <c r="SOL344" s="429"/>
      <c r="SOM344" s="432"/>
      <c r="SON344" s="432"/>
      <c r="SOO344" s="429"/>
      <c r="SOP344" s="429"/>
      <c r="SOQ344" s="429"/>
      <c r="SOR344" s="429"/>
      <c r="SOS344" s="429"/>
      <c r="SOT344" s="429"/>
      <c r="SOU344" s="429"/>
      <c r="SOV344" s="429"/>
      <c r="SOW344" s="429"/>
      <c r="SOX344" s="429"/>
      <c r="SOY344" s="429"/>
      <c r="SOZ344" s="429"/>
      <c r="SPA344" s="429"/>
      <c r="SPB344" s="429"/>
      <c r="SPC344" s="429"/>
      <c r="SPD344" s="429"/>
      <c r="SPE344" s="429"/>
      <c r="SPF344" s="429"/>
      <c r="SPG344" s="429"/>
      <c r="SPH344" s="429"/>
      <c r="SPI344" s="429"/>
      <c r="SPJ344" s="429"/>
      <c r="SPK344" s="429"/>
      <c r="SPL344" s="429"/>
      <c r="SPM344" s="432"/>
      <c r="SPN344" s="432"/>
      <c r="SPO344" s="429"/>
      <c r="SPP344" s="429"/>
      <c r="SPQ344" s="429"/>
      <c r="SPR344" s="429"/>
      <c r="SPS344" s="429"/>
      <c r="SPT344" s="429"/>
      <c r="SPU344" s="429"/>
      <c r="SPV344" s="429"/>
      <c r="SPW344" s="429"/>
      <c r="SPX344" s="429"/>
      <c r="SPY344" s="429"/>
      <c r="SPZ344" s="429"/>
      <c r="SQA344" s="429"/>
      <c r="SQB344" s="429"/>
      <c r="SQC344" s="429"/>
      <c r="SQD344" s="429"/>
      <c r="SQE344" s="429"/>
      <c r="SQF344" s="429"/>
      <c r="SQG344" s="429"/>
      <c r="SQH344" s="429"/>
      <c r="SQI344" s="429"/>
      <c r="SQJ344" s="429"/>
      <c r="SQK344" s="429"/>
      <c r="SQL344" s="429"/>
      <c r="SQM344" s="432"/>
      <c r="SQN344" s="432"/>
      <c r="SQO344" s="429"/>
      <c r="SQP344" s="429"/>
      <c r="SQQ344" s="429"/>
      <c r="SQR344" s="429"/>
      <c r="SQS344" s="429"/>
      <c r="SQT344" s="429"/>
      <c r="SQU344" s="429"/>
      <c r="SQV344" s="429"/>
      <c r="SQW344" s="429"/>
      <c r="SQX344" s="429"/>
      <c r="SQY344" s="429"/>
      <c r="SQZ344" s="429"/>
      <c r="SRA344" s="429"/>
      <c r="SRB344" s="429"/>
      <c r="SRC344" s="429"/>
      <c r="SRD344" s="429"/>
      <c r="SRE344" s="429"/>
      <c r="SRF344" s="429"/>
      <c r="SRG344" s="429"/>
      <c r="SRH344" s="429"/>
      <c r="SRI344" s="429"/>
      <c r="SRJ344" s="429"/>
      <c r="SRK344" s="429"/>
      <c r="SRL344" s="429"/>
      <c r="SRM344" s="432"/>
      <c r="SRN344" s="432"/>
      <c r="SRO344" s="429"/>
      <c r="SRP344" s="429"/>
      <c r="SRQ344" s="429"/>
      <c r="SRR344" s="429"/>
      <c r="SRS344" s="429"/>
      <c r="SRT344" s="429"/>
      <c r="SRU344" s="429"/>
      <c r="SRV344" s="429"/>
      <c r="SRW344" s="429"/>
      <c r="SRX344" s="429"/>
      <c r="SRY344" s="429"/>
      <c r="SRZ344" s="429"/>
      <c r="SSA344" s="429"/>
      <c r="SSB344" s="429"/>
      <c r="SSC344" s="429"/>
      <c r="SSD344" s="429"/>
      <c r="SSE344" s="429"/>
      <c r="SSF344" s="429"/>
      <c r="SSG344" s="429"/>
      <c r="SSH344" s="429"/>
      <c r="SSI344" s="429"/>
      <c r="SSJ344" s="429"/>
      <c r="SSK344" s="429"/>
      <c r="SSL344" s="429"/>
      <c r="SSM344" s="432"/>
      <c r="SSN344" s="432"/>
      <c r="SSO344" s="429"/>
      <c r="SSP344" s="429"/>
      <c r="SSQ344" s="429"/>
      <c r="SSR344" s="429"/>
      <c r="SSS344" s="429"/>
      <c r="SST344" s="429"/>
      <c r="SSU344" s="429"/>
      <c r="SSV344" s="429"/>
      <c r="SSW344" s="429"/>
      <c r="SSX344" s="429"/>
      <c r="SSY344" s="429"/>
      <c r="SSZ344" s="429"/>
      <c r="STA344" s="429"/>
      <c r="STB344" s="429"/>
      <c r="STC344" s="429"/>
      <c r="STD344" s="429"/>
      <c r="STE344" s="429"/>
      <c r="STF344" s="429"/>
      <c r="STG344" s="429"/>
      <c r="STH344" s="429"/>
      <c r="STI344" s="429"/>
      <c r="STJ344" s="429"/>
      <c r="STK344" s="429"/>
      <c r="STL344" s="429"/>
      <c r="STM344" s="432"/>
      <c r="STN344" s="432"/>
      <c r="STO344" s="429"/>
      <c r="STP344" s="429"/>
      <c r="STQ344" s="429"/>
      <c r="STR344" s="429"/>
      <c r="STS344" s="429"/>
      <c r="STT344" s="429"/>
      <c r="STU344" s="429"/>
      <c r="STV344" s="429"/>
      <c r="STW344" s="429"/>
      <c r="STX344" s="429"/>
      <c r="STY344" s="429"/>
      <c r="STZ344" s="429"/>
      <c r="SUA344" s="429"/>
      <c r="SUB344" s="429"/>
      <c r="SUC344" s="429"/>
      <c r="SUD344" s="429"/>
      <c r="SUE344" s="429"/>
      <c r="SUF344" s="429"/>
      <c r="SUG344" s="429"/>
      <c r="SUH344" s="429"/>
      <c r="SUI344" s="429"/>
      <c r="SUJ344" s="429"/>
      <c r="SUK344" s="429"/>
      <c r="SUL344" s="429"/>
      <c r="SUM344" s="432"/>
      <c r="SUN344" s="432"/>
      <c r="SUO344" s="429"/>
      <c r="SUP344" s="429"/>
      <c r="SUQ344" s="429"/>
      <c r="SUR344" s="429"/>
      <c r="SUS344" s="429"/>
      <c r="SUT344" s="429"/>
      <c r="SUU344" s="429"/>
      <c r="SUV344" s="429"/>
      <c r="SUW344" s="429"/>
      <c r="SUX344" s="429"/>
      <c r="SUY344" s="429"/>
      <c r="SUZ344" s="429"/>
      <c r="SVA344" s="429"/>
      <c r="SVB344" s="429"/>
      <c r="SVC344" s="429"/>
      <c r="SVD344" s="429"/>
      <c r="SVE344" s="429"/>
      <c r="SVF344" s="429"/>
      <c r="SVG344" s="429"/>
      <c r="SVH344" s="429"/>
      <c r="SVI344" s="429"/>
      <c r="SVJ344" s="429"/>
      <c r="SVK344" s="429"/>
      <c r="SVL344" s="429"/>
      <c r="SVM344" s="432"/>
      <c r="SVN344" s="432"/>
      <c r="SVO344" s="429"/>
      <c r="SVP344" s="429"/>
      <c r="SVQ344" s="429"/>
      <c r="SVR344" s="429"/>
      <c r="SVS344" s="429"/>
      <c r="SVT344" s="429"/>
      <c r="SVU344" s="429"/>
      <c r="SVV344" s="429"/>
      <c r="SVW344" s="429"/>
      <c r="SVX344" s="429"/>
      <c r="SVY344" s="429"/>
      <c r="SVZ344" s="429"/>
      <c r="SWA344" s="429"/>
      <c r="SWB344" s="429"/>
      <c r="SWC344" s="429"/>
      <c r="SWD344" s="429"/>
      <c r="SWE344" s="429"/>
      <c r="SWF344" s="429"/>
      <c r="SWG344" s="429"/>
      <c r="SWH344" s="429"/>
      <c r="SWI344" s="429"/>
      <c r="SWJ344" s="429"/>
      <c r="SWK344" s="429"/>
      <c r="SWL344" s="429"/>
      <c r="SWM344" s="432"/>
      <c r="SWN344" s="432"/>
      <c r="SWO344" s="429"/>
      <c r="SWP344" s="429"/>
      <c r="SWQ344" s="429"/>
      <c r="SWR344" s="429"/>
      <c r="SWS344" s="429"/>
      <c r="SWT344" s="429"/>
      <c r="SWU344" s="429"/>
      <c r="SWV344" s="429"/>
      <c r="SWW344" s="429"/>
      <c r="SWX344" s="429"/>
      <c r="SWY344" s="429"/>
      <c r="SWZ344" s="429"/>
      <c r="SXA344" s="429"/>
      <c r="SXB344" s="429"/>
      <c r="SXC344" s="429"/>
      <c r="SXD344" s="429"/>
      <c r="SXE344" s="429"/>
      <c r="SXF344" s="429"/>
      <c r="SXG344" s="429"/>
      <c r="SXH344" s="429"/>
      <c r="SXI344" s="429"/>
      <c r="SXJ344" s="429"/>
      <c r="SXK344" s="429"/>
      <c r="SXL344" s="429"/>
      <c r="SXM344" s="432"/>
      <c r="SXN344" s="432"/>
      <c r="SXO344" s="429"/>
      <c r="SXP344" s="429"/>
      <c r="SXQ344" s="429"/>
      <c r="SXR344" s="429"/>
      <c r="SXS344" s="429"/>
      <c r="SXT344" s="429"/>
      <c r="SXU344" s="429"/>
      <c r="SXV344" s="429"/>
      <c r="SXW344" s="429"/>
      <c r="SXX344" s="429"/>
      <c r="SXY344" s="429"/>
      <c r="SXZ344" s="429"/>
      <c r="SYA344" s="429"/>
      <c r="SYB344" s="429"/>
      <c r="SYC344" s="429"/>
      <c r="SYD344" s="429"/>
      <c r="SYE344" s="429"/>
      <c r="SYF344" s="429"/>
      <c r="SYG344" s="429"/>
      <c r="SYH344" s="429"/>
      <c r="SYI344" s="429"/>
      <c r="SYJ344" s="429"/>
      <c r="SYK344" s="429"/>
      <c r="SYL344" s="429"/>
      <c r="SYM344" s="432"/>
      <c r="SYN344" s="432"/>
      <c r="SYO344" s="429"/>
      <c r="SYP344" s="429"/>
      <c r="SYQ344" s="429"/>
      <c r="SYR344" s="429"/>
      <c r="SYS344" s="429"/>
      <c r="SYT344" s="429"/>
      <c r="SYU344" s="429"/>
      <c r="SYV344" s="429"/>
      <c r="SYW344" s="429"/>
      <c r="SYX344" s="429"/>
      <c r="SYY344" s="429"/>
      <c r="SYZ344" s="429"/>
      <c r="SZA344" s="429"/>
      <c r="SZB344" s="429"/>
      <c r="SZC344" s="429"/>
      <c r="SZD344" s="429"/>
      <c r="SZE344" s="429"/>
      <c r="SZF344" s="429"/>
      <c r="SZG344" s="429"/>
      <c r="SZH344" s="429"/>
      <c r="SZI344" s="429"/>
      <c r="SZJ344" s="429"/>
      <c r="SZK344" s="429"/>
      <c r="SZL344" s="429"/>
      <c r="SZM344" s="432"/>
      <c r="SZN344" s="432"/>
      <c r="SZO344" s="429"/>
      <c r="SZP344" s="429"/>
      <c r="SZQ344" s="429"/>
      <c r="SZR344" s="429"/>
      <c r="SZS344" s="429"/>
      <c r="SZT344" s="429"/>
      <c r="SZU344" s="429"/>
      <c r="SZV344" s="429"/>
      <c r="SZW344" s="429"/>
      <c r="SZX344" s="429"/>
      <c r="SZY344" s="429"/>
      <c r="SZZ344" s="429"/>
      <c r="TAA344" s="429"/>
      <c r="TAB344" s="429"/>
      <c r="TAC344" s="429"/>
      <c r="TAD344" s="429"/>
      <c r="TAE344" s="429"/>
      <c r="TAF344" s="429"/>
      <c r="TAG344" s="429"/>
      <c r="TAH344" s="429"/>
      <c r="TAI344" s="429"/>
      <c r="TAJ344" s="429"/>
      <c r="TAK344" s="429"/>
      <c r="TAL344" s="429"/>
      <c r="TAM344" s="432"/>
      <c r="TAN344" s="432"/>
      <c r="TAO344" s="429"/>
      <c r="TAP344" s="429"/>
      <c r="TAQ344" s="429"/>
      <c r="TAR344" s="429"/>
      <c r="TAS344" s="429"/>
      <c r="TAT344" s="429"/>
      <c r="TAU344" s="429"/>
      <c r="TAV344" s="429"/>
      <c r="TAW344" s="429"/>
      <c r="TAX344" s="429"/>
      <c r="TAY344" s="429"/>
      <c r="TAZ344" s="429"/>
      <c r="TBA344" s="429"/>
      <c r="TBB344" s="429"/>
      <c r="TBC344" s="429"/>
      <c r="TBD344" s="429"/>
      <c r="TBE344" s="429"/>
      <c r="TBF344" s="429"/>
      <c r="TBG344" s="429"/>
      <c r="TBH344" s="429"/>
      <c r="TBI344" s="429"/>
      <c r="TBJ344" s="429"/>
      <c r="TBK344" s="429"/>
      <c r="TBL344" s="429"/>
      <c r="TBM344" s="432"/>
      <c r="TBN344" s="432"/>
      <c r="TBO344" s="429"/>
      <c r="TBP344" s="429"/>
      <c r="TBQ344" s="429"/>
      <c r="TBR344" s="429"/>
      <c r="TBS344" s="429"/>
      <c r="TBT344" s="429"/>
      <c r="TBU344" s="429"/>
      <c r="TBV344" s="429"/>
      <c r="TBW344" s="429"/>
      <c r="TBX344" s="429"/>
      <c r="TBY344" s="429"/>
      <c r="TBZ344" s="429"/>
      <c r="TCA344" s="429"/>
      <c r="TCB344" s="429"/>
      <c r="TCC344" s="429"/>
      <c r="TCD344" s="429"/>
      <c r="TCE344" s="429"/>
      <c r="TCF344" s="429"/>
      <c r="TCG344" s="429"/>
      <c r="TCH344" s="429"/>
      <c r="TCI344" s="429"/>
      <c r="TCJ344" s="429"/>
      <c r="TCK344" s="429"/>
      <c r="TCL344" s="429"/>
      <c r="TCM344" s="432"/>
      <c r="TCN344" s="432"/>
      <c r="TCO344" s="429"/>
      <c r="TCP344" s="429"/>
      <c r="TCQ344" s="429"/>
      <c r="TCR344" s="429"/>
      <c r="TCS344" s="429"/>
      <c r="TCT344" s="429"/>
      <c r="TCU344" s="429"/>
      <c r="TCV344" s="429"/>
      <c r="TCW344" s="429"/>
      <c r="TCX344" s="429"/>
      <c r="TCY344" s="429"/>
      <c r="TCZ344" s="429"/>
      <c r="TDA344" s="429"/>
      <c r="TDB344" s="429"/>
      <c r="TDC344" s="429"/>
      <c r="TDD344" s="429"/>
      <c r="TDE344" s="429"/>
      <c r="TDF344" s="429"/>
      <c r="TDG344" s="429"/>
      <c r="TDH344" s="429"/>
      <c r="TDI344" s="429"/>
      <c r="TDJ344" s="429"/>
      <c r="TDK344" s="429"/>
      <c r="TDL344" s="429"/>
      <c r="TDM344" s="432"/>
      <c r="TDN344" s="432"/>
      <c r="TDO344" s="429"/>
      <c r="TDP344" s="429"/>
      <c r="TDQ344" s="429"/>
      <c r="TDR344" s="429"/>
      <c r="TDS344" s="429"/>
      <c r="TDT344" s="429"/>
      <c r="TDU344" s="429"/>
      <c r="TDV344" s="429"/>
      <c r="TDW344" s="429"/>
      <c r="TDX344" s="429"/>
      <c r="TDY344" s="429"/>
      <c r="TDZ344" s="429"/>
      <c r="TEA344" s="429"/>
      <c r="TEB344" s="429"/>
      <c r="TEC344" s="429"/>
      <c r="TED344" s="429"/>
      <c r="TEE344" s="429"/>
      <c r="TEF344" s="429"/>
      <c r="TEG344" s="429"/>
      <c r="TEH344" s="429"/>
      <c r="TEI344" s="429"/>
      <c r="TEJ344" s="429"/>
      <c r="TEK344" s="429"/>
      <c r="TEL344" s="429"/>
      <c r="TEM344" s="432"/>
      <c r="TEN344" s="432"/>
      <c r="TEO344" s="429"/>
      <c r="TEP344" s="429"/>
      <c r="TEQ344" s="429"/>
      <c r="TER344" s="429"/>
      <c r="TES344" s="429"/>
      <c r="TET344" s="429"/>
      <c r="TEU344" s="429"/>
      <c r="TEV344" s="429"/>
      <c r="TEW344" s="429"/>
      <c r="TEX344" s="429"/>
      <c r="TEY344" s="429"/>
      <c r="TEZ344" s="429"/>
      <c r="TFA344" s="429"/>
      <c r="TFB344" s="429"/>
      <c r="TFC344" s="429"/>
      <c r="TFD344" s="429"/>
      <c r="TFE344" s="429"/>
      <c r="TFF344" s="429"/>
      <c r="TFG344" s="429"/>
      <c r="TFH344" s="429"/>
      <c r="TFI344" s="429"/>
      <c r="TFJ344" s="429"/>
      <c r="TFK344" s="429"/>
      <c r="TFL344" s="429"/>
      <c r="TFM344" s="432"/>
      <c r="TFN344" s="432"/>
      <c r="TFO344" s="429"/>
      <c r="TFP344" s="429"/>
      <c r="TFQ344" s="429"/>
      <c r="TFR344" s="429"/>
      <c r="TFS344" s="429"/>
      <c r="TFT344" s="429"/>
      <c r="TFU344" s="429"/>
      <c r="TFV344" s="429"/>
      <c r="TFW344" s="429"/>
      <c r="TFX344" s="429"/>
      <c r="TFY344" s="429"/>
      <c r="TFZ344" s="429"/>
      <c r="TGA344" s="429"/>
      <c r="TGB344" s="429"/>
      <c r="TGC344" s="429"/>
      <c r="TGD344" s="429"/>
      <c r="TGE344" s="429"/>
      <c r="TGF344" s="429"/>
      <c r="TGG344" s="429"/>
      <c r="TGH344" s="429"/>
      <c r="TGI344" s="429"/>
      <c r="TGJ344" s="429"/>
      <c r="TGK344" s="429"/>
      <c r="TGL344" s="429"/>
      <c r="TGM344" s="432"/>
      <c r="TGN344" s="432"/>
      <c r="TGO344" s="429"/>
      <c r="TGP344" s="429"/>
      <c r="TGQ344" s="429"/>
      <c r="TGR344" s="429"/>
      <c r="TGS344" s="429"/>
      <c r="TGT344" s="429"/>
      <c r="TGU344" s="429"/>
      <c r="TGV344" s="429"/>
      <c r="TGW344" s="429"/>
      <c r="TGX344" s="429"/>
      <c r="TGY344" s="429"/>
      <c r="TGZ344" s="429"/>
      <c r="THA344" s="429"/>
      <c r="THB344" s="429"/>
      <c r="THC344" s="429"/>
      <c r="THD344" s="429"/>
      <c r="THE344" s="429"/>
      <c r="THF344" s="429"/>
      <c r="THG344" s="429"/>
      <c r="THH344" s="429"/>
      <c r="THI344" s="429"/>
      <c r="THJ344" s="429"/>
      <c r="THK344" s="429"/>
      <c r="THL344" s="429"/>
      <c r="THM344" s="432"/>
      <c r="THN344" s="432"/>
      <c r="THO344" s="429"/>
      <c r="THP344" s="429"/>
      <c r="THQ344" s="429"/>
      <c r="THR344" s="429"/>
      <c r="THS344" s="429"/>
      <c r="THT344" s="429"/>
      <c r="THU344" s="429"/>
      <c r="THV344" s="429"/>
      <c r="THW344" s="429"/>
      <c r="THX344" s="429"/>
      <c r="THY344" s="429"/>
      <c r="THZ344" s="429"/>
      <c r="TIA344" s="429"/>
      <c r="TIB344" s="429"/>
      <c r="TIC344" s="429"/>
      <c r="TID344" s="429"/>
      <c r="TIE344" s="429"/>
      <c r="TIF344" s="429"/>
      <c r="TIG344" s="429"/>
      <c r="TIH344" s="429"/>
      <c r="TII344" s="429"/>
      <c r="TIJ344" s="429"/>
      <c r="TIK344" s="429"/>
      <c r="TIL344" s="429"/>
      <c r="TIM344" s="432"/>
      <c r="TIN344" s="432"/>
      <c r="TIO344" s="429"/>
      <c r="TIP344" s="429"/>
      <c r="TIQ344" s="429"/>
      <c r="TIR344" s="429"/>
      <c r="TIS344" s="429"/>
      <c r="TIT344" s="429"/>
      <c r="TIU344" s="429"/>
      <c r="TIV344" s="429"/>
      <c r="TIW344" s="429"/>
      <c r="TIX344" s="429"/>
      <c r="TIY344" s="429"/>
      <c r="TIZ344" s="429"/>
      <c r="TJA344" s="429"/>
      <c r="TJB344" s="429"/>
      <c r="TJC344" s="429"/>
      <c r="TJD344" s="429"/>
      <c r="TJE344" s="429"/>
      <c r="TJF344" s="429"/>
      <c r="TJG344" s="429"/>
      <c r="TJH344" s="429"/>
      <c r="TJI344" s="429"/>
      <c r="TJJ344" s="429"/>
      <c r="TJK344" s="429"/>
      <c r="TJL344" s="429"/>
      <c r="TJM344" s="432"/>
      <c r="TJN344" s="432"/>
      <c r="TJO344" s="429"/>
      <c r="TJP344" s="429"/>
      <c r="TJQ344" s="429"/>
      <c r="TJR344" s="429"/>
      <c r="TJS344" s="429"/>
      <c r="TJT344" s="429"/>
      <c r="TJU344" s="429"/>
      <c r="TJV344" s="429"/>
      <c r="TJW344" s="429"/>
      <c r="TJX344" s="429"/>
      <c r="TJY344" s="429"/>
      <c r="TJZ344" s="429"/>
      <c r="TKA344" s="429"/>
      <c r="TKB344" s="429"/>
      <c r="TKC344" s="429"/>
      <c r="TKD344" s="429"/>
      <c r="TKE344" s="429"/>
      <c r="TKF344" s="429"/>
      <c r="TKG344" s="429"/>
      <c r="TKH344" s="429"/>
      <c r="TKI344" s="429"/>
      <c r="TKJ344" s="429"/>
      <c r="TKK344" s="429"/>
      <c r="TKL344" s="429"/>
      <c r="TKM344" s="432"/>
      <c r="TKN344" s="432"/>
      <c r="TKO344" s="429"/>
      <c r="TKP344" s="429"/>
      <c r="TKQ344" s="429"/>
      <c r="TKR344" s="429"/>
      <c r="TKS344" s="429"/>
      <c r="TKT344" s="429"/>
      <c r="TKU344" s="429"/>
      <c r="TKV344" s="429"/>
      <c r="TKW344" s="429"/>
      <c r="TKX344" s="429"/>
      <c r="TKY344" s="429"/>
      <c r="TKZ344" s="429"/>
      <c r="TLA344" s="429"/>
      <c r="TLB344" s="429"/>
      <c r="TLC344" s="429"/>
      <c r="TLD344" s="429"/>
      <c r="TLE344" s="429"/>
      <c r="TLF344" s="429"/>
      <c r="TLG344" s="429"/>
      <c r="TLH344" s="429"/>
      <c r="TLI344" s="429"/>
      <c r="TLJ344" s="429"/>
      <c r="TLK344" s="429"/>
      <c r="TLL344" s="429"/>
      <c r="TLM344" s="432"/>
      <c r="TLN344" s="432"/>
      <c r="TLO344" s="429"/>
      <c r="TLP344" s="429"/>
      <c r="TLQ344" s="429"/>
      <c r="TLR344" s="429"/>
      <c r="TLS344" s="429"/>
      <c r="TLT344" s="429"/>
      <c r="TLU344" s="429"/>
      <c r="TLV344" s="429"/>
      <c r="TLW344" s="429"/>
      <c r="TLX344" s="429"/>
      <c r="TLY344" s="429"/>
      <c r="TLZ344" s="429"/>
      <c r="TMA344" s="429"/>
      <c r="TMB344" s="429"/>
      <c r="TMC344" s="429"/>
      <c r="TMD344" s="429"/>
      <c r="TME344" s="429"/>
      <c r="TMF344" s="429"/>
      <c r="TMG344" s="429"/>
      <c r="TMH344" s="429"/>
      <c r="TMI344" s="429"/>
      <c r="TMJ344" s="429"/>
      <c r="TMK344" s="429"/>
      <c r="TML344" s="429"/>
      <c r="TMM344" s="432"/>
      <c r="TMN344" s="432"/>
      <c r="TMO344" s="429"/>
      <c r="TMP344" s="429"/>
      <c r="TMQ344" s="429"/>
      <c r="TMR344" s="429"/>
      <c r="TMS344" s="429"/>
      <c r="TMT344" s="429"/>
      <c r="TMU344" s="429"/>
      <c r="TMV344" s="429"/>
      <c r="TMW344" s="429"/>
      <c r="TMX344" s="429"/>
      <c r="TMY344" s="429"/>
      <c r="TMZ344" s="429"/>
      <c r="TNA344" s="429"/>
      <c r="TNB344" s="429"/>
      <c r="TNC344" s="429"/>
      <c r="TND344" s="429"/>
      <c r="TNE344" s="429"/>
      <c r="TNF344" s="429"/>
      <c r="TNG344" s="429"/>
      <c r="TNH344" s="429"/>
      <c r="TNI344" s="429"/>
      <c r="TNJ344" s="429"/>
      <c r="TNK344" s="429"/>
      <c r="TNL344" s="429"/>
      <c r="TNM344" s="432"/>
      <c r="TNN344" s="432"/>
      <c r="TNO344" s="429"/>
      <c r="TNP344" s="429"/>
      <c r="TNQ344" s="429"/>
      <c r="TNR344" s="429"/>
      <c r="TNS344" s="429"/>
      <c r="TNT344" s="429"/>
      <c r="TNU344" s="429"/>
      <c r="TNV344" s="429"/>
      <c r="TNW344" s="429"/>
      <c r="TNX344" s="429"/>
      <c r="TNY344" s="429"/>
      <c r="TNZ344" s="429"/>
      <c r="TOA344" s="429"/>
      <c r="TOB344" s="429"/>
      <c r="TOC344" s="429"/>
      <c r="TOD344" s="429"/>
      <c r="TOE344" s="429"/>
      <c r="TOF344" s="429"/>
      <c r="TOG344" s="429"/>
      <c r="TOH344" s="429"/>
      <c r="TOI344" s="429"/>
      <c r="TOJ344" s="429"/>
      <c r="TOK344" s="429"/>
      <c r="TOL344" s="429"/>
      <c r="TOM344" s="432"/>
      <c r="TON344" s="432"/>
      <c r="TOO344" s="429"/>
      <c r="TOP344" s="429"/>
      <c r="TOQ344" s="429"/>
      <c r="TOR344" s="429"/>
      <c r="TOS344" s="429"/>
      <c r="TOT344" s="429"/>
      <c r="TOU344" s="429"/>
      <c r="TOV344" s="429"/>
      <c r="TOW344" s="429"/>
      <c r="TOX344" s="429"/>
      <c r="TOY344" s="429"/>
      <c r="TOZ344" s="429"/>
      <c r="TPA344" s="429"/>
      <c r="TPB344" s="429"/>
      <c r="TPC344" s="429"/>
      <c r="TPD344" s="429"/>
      <c r="TPE344" s="429"/>
      <c r="TPF344" s="429"/>
      <c r="TPG344" s="429"/>
      <c r="TPH344" s="429"/>
      <c r="TPI344" s="429"/>
      <c r="TPJ344" s="429"/>
      <c r="TPK344" s="429"/>
      <c r="TPL344" s="429"/>
      <c r="TPM344" s="432"/>
      <c r="TPN344" s="432"/>
      <c r="TPO344" s="429"/>
      <c r="TPP344" s="429"/>
      <c r="TPQ344" s="429"/>
      <c r="TPR344" s="429"/>
      <c r="TPS344" s="429"/>
      <c r="TPT344" s="429"/>
      <c r="TPU344" s="429"/>
      <c r="TPV344" s="429"/>
      <c r="TPW344" s="429"/>
      <c r="TPX344" s="429"/>
      <c r="TPY344" s="429"/>
      <c r="TPZ344" s="429"/>
      <c r="TQA344" s="429"/>
      <c r="TQB344" s="429"/>
      <c r="TQC344" s="429"/>
      <c r="TQD344" s="429"/>
      <c r="TQE344" s="429"/>
      <c r="TQF344" s="429"/>
      <c r="TQG344" s="429"/>
      <c r="TQH344" s="429"/>
      <c r="TQI344" s="429"/>
      <c r="TQJ344" s="429"/>
      <c r="TQK344" s="429"/>
      <c r="TQL344" s="429"/>
      <c r="TQM344" s="432"/>
      <c r="TQN344" s="432"/>
      <c r="TQO344" s="429"/>
      <c r="TQP344" s="429"/>
      <c r="TQQ344" s="429"/>
      <c r="TQR344" s="429"/>
      <c r="TQS344" s="429"/>
      <c r="TQT344" s="429"/>
      <c r="TQU344" s="429"/>
      <c r="TQV344" s="429"/>
      <c r="TQW344" s="429"/>
      <c r="TQX344" s="429"/>
      <c r="TQY344" s="429"/>
      <c r="TQZ344" s="429"/>
      <c r="TRA344" s="429"/>
      <c r="TRB344" s="429"/>
      <c r="TRC344" s="429"/>
      <c r="TRD344" s="429"/>
      <c r="TRE344" s="429"/>
      <c r="TRF344" s="429"/>
      <c r="TRG344" s="429"/>
      <c r="TRH344" s="429"/>
      <c r="TRI344" s="429"/>
      <c r="TRJ344" s="429"/>
      <c r="TRK344" s="429"/>
      <c r="TRL344" s="429"/>
      <c r="TRM344" s="432"/>
      <c r="TRN344" s="432"/>
      <c r="TRO344" s="429"/>
      <c r="TRP344" s="429"/>
      <c r="TRQ344" s="429"/>
      <c r="TRR344" s="429"/>
      <c r="TRS344" s="429"/>
      <c r="TRT344" s="429"/>
      <c r="TRU344" s="429"/>
      <c r="TRV344" s="429"/>
      <c r="TRW344" s="429"/>
      <c r="TRX344" s="429"/>
      <c r="TRY344" s="429"/>
      <c r="TRZ344" s="429"/>
      <c r="TSA344" s="429"/>
      <c r="TSB344" s="429"/>
      <c r="TSC344" s="429"/>
      <c r="TSD344" s="429"/>
      <c r="TSE344" s="429"/>
      <c r="TSF344" s="429"/>
      <c r="TSG344" s="429"/>
      <c r="TSH344" s="429"/>
      <c r="TSI344" s="429"/>
      <c r="TSJ344" s="429"/>
      <c r="TSK344" s="429"/>
      <c r="TSL344" s="429"/>
      <c r="TSM344" s="432"/>
      <c r="TSN344" s="432"/>
      <c r="TSO344" s="429"/>
      <c r="TSP344" s="429"/>
      <c r="TSQ344" s="429"/>
      <c r="TSR344" s="429"/>
      <c r="TSS344" s="429"/>
      <c r="TST344" s="429"/>
      <c r="TSU344" s="429"/>
      <c r="TSV344" s="429"/>
      <c r="TSW344" s="429"/>
      <c r="TSX344" s="429"/>
      <c r="TSY344" s="429"/>
      <c r="TSZ344" s="429"/>
      <c r="TTA344" s="429"/>
      <c r="TTB344" s="429"/>
      <c r="TTC344" s="429"/>
      <c r="TTD344" s="429"/>
      <c r="TTE344" s="429"/>
      <c r="TTF344" s="429"/>
      <c r="TTG344" s="429"/>
      <c r="TTH344" s="429"/>
      <c r="TTI344" s="429"/>
      <c r="TTJ344" s="429"/>
      <c r="TTK344" s="429"/>
      <c r="TTL344" s="429"/>
      <c r="TTM344" s="432"/>
      <c r="TTN344" s="432"/>
      <c r="TTO344" s="429"/>
      <c r="TTP344" s="429"/>
      <c r="TTQ344" s="429"/>
      <c r="TTR344" s="429"/>
      <c r="TTS344" s="429"/>
      <c r="TTT344" s="429"/>
      <c r="TTU344" s="429"/>
      <c r="TTV344" s="429"/>
      <c r="TTW344" s="429"/>
      <c r="TTX344" s="429"/>
      <c r="TTY344" s="429"/>
      <c r="TTZ344" s="429"/>
      <c r="TUA344" s="429"/>
      <c r="TUB344" s="429"/>
      <c r="TUC344" s="429"/>
      <c r="TUD344" s="429"/>
      <c r="TUE344" s="429"/>
      <c r="TUF344" s="429"/>
      <c r="TUG344" s="429"/>
      <c r="TUH344" s="429"/>
      <c r="TUI344" s="429"/>
      <c r="TUJ344" s="429"/>
      <c r="TUK344" s="429"/>
      <c r="TUL344" s="429"/>
      <c r="TUM344" s="432"/>
      <c r="TUN344" s="432"/>
      <c r="TUO344" s="429"/>
      <c r="TUP344" s="429"/>
      <c r="TUQ344" s="429"/>
      <c r="TUR344" s="429"/>
      <c r="TUS344" s="429"/>
      <c r="TUT344" s="429"/>
      <c r="TUU344" s="429"/>
      <c r="TUV344" s="429"/>
      <c r="TUW344" s="429"/>
      <c r="TUX344" s="429"/>
      <c r="TUY344" s="429"/>
      <c r="TUZ344" s="429"/>
      <c r="TVA344" s="429"/>
      <c r="TVB344" s="429"/>
      <c r="TVC344" s="429"/>
      <c r="TVD344" s="429"/>
      <c r="TVE344" s="429"/>
      <c r="TVF344" s="429"/>
      <c r="TVG344" s="429"/>
      <c r="TVH344" s="429"/>
      <c r="TVI344" s="429"/>
      <c r="TVJ344" s="429"/>
      <c r="TVK344" s="429"/>
      <c r="TVL344" s="429"/>
      <c r="TVM344" s="432"/>
      <c r="TVN344" s="432"/>
      <c r="TVO344" s="429"/>
      <c r="TVP344" s="429"/>
      <c r="TVQ344" s="429"/>
      <c r="TVR344" s="429"/>
      <c r="TVS344" s="429"/>
      <c r="TVT344" s="429"/>
      <c r="TVU344" s="429"/>
      <c r="TVV344" s="429"/>
      <c r="TVW344" s="429"/>
      <c r="TVX344" s="429"/>
      <c r="TVY344" s="429"/>
      <c r="TVZ344" s="429"/>
      <c r="TWA344" s="429"/>
      <c r="TWB344" s="429"/>
      <c r="TWC344" s="429"/>
      <c r="TWD344" s="429"/>
      <c r="TWE344" s="429"/>
      <c r="TWF344" s="429"/>
      <c r="TWG344" s="429"/>
      <c r="TWH344" s="429"/>
      <c r="TWI344" s="429"/>
      <c r="TWJ344" s="429"/>
      <c r="TWK344" s="429"/>
      <c r="TWL344" s="429"/>
      <c r="TWM344" s="432"/>
      <c r="TWN344" s="432"/>
      <c r="TWO344" s="429"/>
      <c r="TWP344" s="429"/>
      <c r="TWQ344" s="429"/>
      <c r="TWR344" s="429"/>
      <c r="TWS344" s="429"/>
      <c r="TWT344" s="429"/>
      <c r="TWU344" s="429"/>
      <c r="TWV344" s="429"/>
      <c r="TWW344" s="429"/>
      <c r="TWX344" s="429"/>
      <c r="TWY344" s="429"/>
      <c r="TWZ344" s="429"/>
      <c r="TXA344" s="429"/>
      <c r="TXB344" s="429"/>
      <c r="TXC344" s="429"/>
      <c r="TXD344" s="429"/>
      <c r="TXE344" s="429"/>
      <c r="TXF344" s="429"/>
      <c r="TXG344" s="429"/>
      <c r="TXH344" s="429"/>
      <c r="TXI344" s="429"/>
      <c r="TXJ344" s="429"/>
      <c r="TXK344" s="429"/>
      <c r="TXL344" s="429"/>
      <c r="TXM344" s="432"/>
      <c r="TXN344" s="432"/>
      <c r="TXO344" s="429"/>
      <c r="TXP344" s="429"/>
      <c r="TXQ344" s="429"/>
      <c r="TXR344" s="429"/>
      <c r="TXS344" s="429"/>
      <c r="TXT344" s="429"/>
      <c r="TXU344" s="429"/>
      <c r="TXV344" s="429"/>
      <c r="TXW344" s="429"/>
      <c r="TXX344" s="429"/>
      <c r="TXY344" s="429"/>
      <c r="TXZ344" s="429"/>
      <c r="TYA344" s="429"/>
      <c r="TYB344" s="429"/>
      <c r="TYC344" s="429"/>
      <c r="TYD344" s="429"/>
      <c r="TYE344" s="429"/>
      <c r="TYF344" s="429"/>
      <c r="TYG344" s="429"/>
      <c r="TYH344" s="429"/>
      <c r="TYI344" s="429"/>
      <c r="TYJ344" s="429"/>
      <c r="TYK344" s="429"/>
      <c r="TYL344" s="429"/>
      <c r="TYM344" s="432"/>
      <c r="TYN344" s="432"/>
      <c r="TYO344" s="429"/>
      <c r="TYP344" s="429"/>
      <c r="TYQ344" s="429"/>
      <c r="TYR344" s="429"/>
      <c r="TYS344" s="429"/>
      <c r="TYT344" s="429"/>
      <c r="TYU344" s="429"/>
      <c r="TYV344" s="429"/>
      <c r="TYW344" s="429"/>
      <c r="TYX344" s="429"/>
      <c r="TYY344" s="429"/>
      <c r="TYZ344" s="429"/>
      <c r="TZA344" s="429"/>
      <c r="TZB344" s="429"/>
      <c r="TZC344" s="429"/>
      <c r="TZD344" s="429"/>
      <c r="TZE344" s="429"/>
      <c r="TZF344" s="429"/>
      <c r="TZG344" s="429"/>
      <c r="TZH344" s="429"/>
      <c r="TZI344" s="429"/>
      <c r="TZJ344" s="429"/>
      <c r="TZK344" s="429"/>
      <c r="TZL344" s="429"/>
      <c r="TZM344" s="432"/>
      <c r="TZN344" s="432"/>
      <c r="TZO344" s="429"/>
      <c r="TZP344" s="429"/>
      <c r="TZQ344" s="429"/>
      <c r="TZR344" s="429"/>
      <c r="TZS344" s="429"/>
      <c r="TZT344" s="429"/>
      <c r="TZU344" s="429"/>
      <c r="TZV344" s="429"/>
      <c r="TZW344" s="429"/>
      <c r="TZX344" s="429"/>
      <c r="TZY344" s="429"/>
      <c r="TZZ344" s="429"/>
      <c r="UAA344" s="429"/>
      <c r="UAB344" s="429"/>
      <c r="UAC344" s="429"/>
      <c r="UAD344" s="429"/>
      <c r="UAE344" s="429"/>
      <c r="UAF344" s="429"/>
      <c r="UAG344" s="429"/>
      <c r="UAH344" s="429"/>
      <c r="UAI344" s="429"/>
      <c r="UAJ344" s="429"/>
      <c r="UAK344" s="429"/>
      <c r="UAL344" s="429"/>
      <c r="UAM344" s="432"/>
      <c r="UAN344" s="432"/>
      <c r="UAO344" s="429"/>
      <c r="UAP344" s="429"/>
      <c r="UAQ344" s="429"/>
      <c r="UAR344" s="429"/>
      <c r="UAS344" s="429"/>
      <c r="UAT344" s="429"/>
      <c r="UAU344" s="429"/>
      <c r="UAV344" s="429"/>
      <c r="UAW344" s="429"/>
      <c r="UAX344" s="429"/>
      <c r="UAY344" s="429"/>
      <c r="UAZ344" s="429"/>
      <c r="UBA344" s="429"/>
      <c r="UBB344" s="429"/>
      <c r="UBC344" s="429"/>
      <c r="UBD344" s="429"/>
      <c r="UBE344" s="429"/>
      <c r="UBF344" s="429"/>
      <c r="UBG344" s="429"/>
      <c r="UBH344" s="429"/>
      <c r="UBI344" s="429"/>
      <c r="UBJ344" s="429"/>
      <c r="UBK344" s="429"/>
      <c r="UBL344" s="429"/>
      <c r="UBM344" s="432"/>
      <c r="UBN344" s="432"/>
      <c r="UBO344" s="429"/>
      <c r="UBP344" s="429"/>
      <c r="UBQ344" s="429"/>
      <c r="UBR344" s="429"/>
      <c r="UBS344" s="429"/>
      <c r="UBT344" s="429"/>
      <c r="UBU344" s="429"/>
      <c r="UBV344" s="429"/>
      <c r="UBW344" s="429"/>
      <c r="UBX344" s="429"/>
      <c r="UBY344" s="429"/>
      <c r="UBZ344" s="429"/>
      <c r="UCA344" s="429"/>
      <c r="UCB344" s="429"/>
      <c r="UCC344" s="429"/>
      <c r="UCD344" s="429"/>
      <c r="UCE344" s="429"/>
      <c r="UCF344" s="429"/>
      <c r="UCG344" s="429"/>
      <c r="UCH344" s="429"/>
      <c r="UCI344" s="429"/>
      <c r="UCJ344" s="429"/>
      <c r="UCK344" s="429"/>
      <c r="UCL344" s="429"/>
      <c r="UCM344" s="432"/>
      <c r="UCN344" s="432"/>
      <c r="UCO344" s="429"/>
      <c r="UCP344" s="429"/>
      <c r="UCQ344" s="429"/>
      <c r="UCR344" s="429"/>
      <c r="UCS344" s="429"/>
      <c r="UCT344" s="429"/>
      <c r="UCU344" s="429"/>
      <c r="UCV344" s="429"/>
      <c r="UCW344" s="429"/>
      <c r="UCX344" s="429"/>
      <c r="UCY344" s="429"/>
      <c r="UCZ344" s="429"/>
      <c r="UDA344" s="429"/>
      <c r="UDB344" s="429"/>
      <c r="UDC344" s="429"/>
      <c r="UDD344" s="429"/>
      <c r="UDE344" s="429"/>
      <c r="UDF344" s="429"/>
      <c r="UDG344" s="429"/>
      <c r="UDH344" s="429"/>
      <c r="UDI344" s="429"/>
      <c r="UDJ344" s="429"/>
      <c r="UDK344" s="429"/>
      <c r="UDL344" s="429"/>
      <c r="UDM344" s="432"/>
      <c r="UDN344" s="432"/>
      <c r="UDO344" s="429"/>
      <c r="UDP344" s="429"/>
      <c r="UDQ344" s="429"/>
      <c r="UDR344" s="429"/>
      <c r="UDS344" s="429"/>
      <c r="UDT344" s="429"/>
      <c r="UDU344" s="429"/>
      <c r="UDV344" s="429"/>
      <c r="UDW344" s="429"/>
      <c r="UDX344" s="429"/>
      <c r="UDY344" s="429"/>
      <c r="UDZ344" s="429"/>
      <c r="UEA344" s="429"/>
      <c r="UEB344" s="429"/>
      <c r="UEC344" s="429"/>
      <c r="UED344" s="429"/>
      <c r="UEE344" s="429"/>
      <c r="UEF344" s="429"/>
      <c r="UEG344" s="429"/>
      <c r="UEH344" s="429"/>
      <c r="UEI344" s="429"/>
      <c r="UEJ344" s="429"/>
      <c r="UEK344" s="429"/>
      <c r="UEL344" s="429"/>
      <c r="UEM344" s="432"/>
      <c r="UEN344" s="432"/>
      <c r="UEO344" s="429"/>
      <c r="UEP344" s="429"/>
      <c r="UEQ344" s="429"/>
      <c r="UER344" s="429"/>
      <c r="UES344" s="429"/>
      <c r="UET344" s="429"/>
      <c r="UEU344" s="429"/>
      <c r="UEV344" s="429"/>
      <c r="UEW344" s="429"/>
      <c r="UEX344" s="429"/>
      <c r="UEY344" s="429"/>
      <c r="UEZ344" s="429"/>
      <c r="UFA344" s="429"/>
      <c r="UFB344" s="429"/>
      <c r="UFC344" s="429"/>
      <c r="UFD344" s="429"/>
      <c r="UFE344" s="429"/>
      <c r="UFF344" s="429"/>
      <c r="UFG344" s="429"/>
      <c r="UFH344" s="429"/>
      <c r="UFI344" s="429"/>
      <c r="UFJ344" s="429"/>
      <c r="UFK344" s="429"/>
      <c r="UFL344" s="429"/>
      <c r="UFM344" s="432"/>
      <c r="UFN344" s="432"/>
      <c r="UFO344" s="429"/>
      <c r="UFP344" s="429"/>
      <c r="UFQ344" s="429"/>
      <c r="UFR344" s="429"/>
      <c r="UFS344" s="429"/>
      <c r="UFT344" s="429"/>
      <c r="UFU344" s="429"/>
      <c r="UFV344" s="429"/>
      <c r="UFW344" s="429"/>
      <c r="UFX344" s="429"/>
      <c r="UFY344" s="429"/>
      <c r="UFZ344" s="429"/>
      <c r="UGA344" s="429"/>
      <c r="UGB344" s="429"/>
      <c r="UGC344" s="429"/>
      <c r="UGD344" s="429"/>
      <c r="UGE344" s="429"/>
      <c r="UGF344" s="429"/>
      <c r="UGG344" s="429"/>
      <c r="UGH344" s="429"/>
      <c r="UGI344" s="429"/>
      <c r="UGJ344" s="429"/>
      <c r="UGK344" s="429"/>
      <c r="UGL344" s="429"/>
      <c r="UGM344" s="432"/>
      <c r="UGN344" s="432"/>
      <c r="UGO344" s="429"/>
      <c r="UGP344" s="429"/>
      <c r="UGQ344" s="429"/>
      <c r="UGR344" s="429"/>
      <c r="UGS344" s="429"/>
      <c r="UGT344" s="429"/>
      <c r="UGU344" s="429"/>
      <c r="UGV344" s="429"/>
      <c r="UGW344" s="429"/>
      <c r="UGX344" s="429"/>
      <c r="UGY344" s="429"/>
      <c r="UGZ344" s="429"/>
      <c r="UHA344" s="429"/>
      <c r="UHB344" s="429"/>
      <c r="UHC344" s="429"/>
      <c r="UHD344" s="429"/>
      <c r="UHE344" s="429"/>
      <c r="UHF344" s="429"/>
      <c r="UHG344" s="429"/>
      <c r="UHH344" s="429"/>
      <c r="UHI344" s="429"/>
      <c r="UHJ344" s="429"/>
      <c r="UHK344" s="429"/>
      <c r="UHL344" s="429"/>
      <c r="UHM344" s="432"/>
      <c r="UHN344" s="432"/>
      <c r="UHO344" s="429"/>
      <c r="UHP344" s="429"/>
      <c r="UHQ344" s="429"/>
      <c r="UHR344" s="429"/>
      <c r="UHS344" s="429"/>
      <c r="UHT344" s="429"/>
      <c r="UHU344" s="429"/>
      <c r="UHV344" s="429"/>
      <c r="UHW344" s="429"/>
      <c r="UHX344" s="429"/>
      <c r="UHY344" s="429"/>
      <c r="UHZ344" s="429"/>
      <c r="UIA344" s="429"/>
      <c r="UIB344" s="429"/>
      <c r="UIC344" s="429"/>
      <c r="UID344" s="429"/>
      <c r="UIE344" s="429"/>
      <c r="UIF344" s="429"/>
      <c r="UIG344" s="429"/>
      <c r="UIH344" s="429"/>
      <c r="UII344" s="429"/>
      <c r="UIJ344" s="429"/>
      <c r="UIK344" s="429"/>
      <c r="UIL344" s="429"/>
      <c r="UIM344" s="432"/>
      <c r="UIN344" s="432"/>
      <c r="UIO344" s="429"/>
      <c r="UIP344" s="429"/>
      <c r="UIQ344" s="429"/>
      <c r="UIR344" s="429"/>
      <c r="UIS344" s="429"/>
      <c r="UIT344" s="429"/>
      <c r="UIU344" s="429"/>
      <c r="UIV344" s="429"/>
      <c r="UIW344" s="429"/>
      <c r="UIX344" s="429"/>
      <c r="UIY344" s="429"/>
      <c r="UIZ344" s="429"/>
      <c r="UJA344" s="429"/>
      <c r="UJB344" s="429"/>
      <c r="UJC344" s="429"/>
      <c r="UJD344" s="429"/>
      <c r="UJE344" s="429"/>
      <c r="UJF344" s="429"/>
      <c r="UJG344" s="429"/>
      <c r="UJH344" s="429"/>
      <c r="UJI344" s="429"/>
      <c r="UJJ344" s="429"/>
      <c r="UJK344" s="429"/>
      <c r="UJL344" s="429"/>
      <c r="UJM344" s="432"/>
      <c r="UJN344" s="432"/>
      <c r="UJO344" s="429"/>
      <c r="UJP344" s="429"/>
      <c r="UJQ344" s="429"/>
      <c r="UJR344" s="429"/>
      <c r="UJS344" s="429"/>
      <c r="UJT344" s="429"/>
      <c r="UJU344" s="429"/>
      <c r="UJV344" s="429"/>
      <c r="UJW344" s="429"/>
      <c r="UJX344" s="429"/>
      <c r="UJY344" s="429"/>
      <c r="UJZ344" s="429"/>
      <c r="UKA344" s="429"/>
      <c r="UKB344" s="429"/>
      <c r="UKC344" s="429"/>
      <c r="UKD344" s="429"/>
      <c r="UKE344" s="429"/>
      <c r="UKF344" s="429"/>
      <c r="UKG344" s="429"/>
      <c r="UKH344" s="429"/>
      <c r="UKI344" s="429"/>
      <c r="UKJ344" s="429"/>
      <c r="UKK344" s="429"/>
      <c r="UKL344" s="429"/>
      <c r="UKM344" s="432"/>
      <c r="UKN344" s="432"/>
      <c r="UKO344" s="429"/>
      <c r="UKP344" s="429"/>
      <c r="UKQ344" s="429"/>
      <c r="UKR344" s="429"/>
      <c r="UKS344" s="429"/>
      <c r="UKT344" s="429"/>
      <c r="UKU344" s="429"/>
      <c r="UKV344" s="429"/>
      <c r="UKW344" s="429"/>
      <c r="UKX344" s="429"/>
      <c r="UKY344" s="429"/>
      <c r="UKZ344" s="429"/>
      <c r="ULA344" s="429"/>
      <c r="ULB344" s="429"/>
      <c r="ULC344" s="429"/>
      <c r="ULD344" s="429"/>
      <c r="ULE344" s="429"/>
      <c r="ULF344" s="429"/>
      <c r="ULG344" s="429"/>
      <c r="ULH344" s="429"/>
      <c r="ULI344" s="429"/>
      <c r="ULJ344" s="429"/>
      <c r="ULK344" s="429"/>
      <c r="ULL344" s="429"/>
      <c r="ULM344" s="432"/>
      <c r="ULN344" s="432"/>
      <c r="ULO344" s="429"/>
      <c r="ULP344" s="429"/>
      <c r="ULQ344" s="429"/>
      <c r="ULR344" s="429"/>
      <c r="ULS344" s="429"/>
      <c r="ULT344" s="429"/>
      <c r="ULU344" s="429"/>
      <c r="ULV344" s="429"/>
      <c r="ULW344" s="429"/>
      <c r="ULX344" s="429"/>
      <c r="ULY344" s="429"/>
      <c r="ULZ344" s="429"/>
      <c r="UMA344" s="429"/>
      <c r="UMB344" s="429"/>
      <c r="UMC344" s="429"/>
      <c r="UMD344" s="429"/>
      <c r="UME344" s="429"/>
      <c r="UMF344" s="429"/>
      <c r="UMG344" s="429"/>
      <c r="UMH344" s="429"/>
      <c r="UMI344" s="429"/>
      <c r="UMJ344" s="429"/>
      <c r="UMK344" s="429"/>
      <c r="UML344" s="429"/>
      <c r="UMM344" s="432"/>
      <c r="UMN344" s="432"/>
      <c r="UMO344" s="429"/>
      <c r="UMP344" s="429"/>
      <c r="UMQ344" s="429"/>
      <c r="UMR344" s="429"/>
      <c r="UMS344" s="429"/>
      <c r="UMT344" s="429"/>
      <c r="UMU344" s="429"/>
      <c r="UMV344" s="429"/>
      <c r="UMW344" s="429"/>
      <c r="UMX344" s="429"/>
      <c r="UMY344" s="429"/>
      <c r="UMZ344" s="429"/>
      <c r="UNA344" s="429"/>
      <c r="UNB344" s="429"/>
      <c r="UNC344" s="429"/>
      <c r="UND344" s="429"/>
      <c r="UNE344" s="429"/>
      <c r="UNF344" s="429"/>
      <c r="UNG344" s="429"/>
      <c r="UNH344" s="429"/>
      <c r="UNI344" s="429"/>
      <c r="UNJ344" s="429"/>
      <c r="UNK344" s="429"/>
      <c r="UNL344" s="429"/>
      <c r="UNM344" s="432"/>
      <c r="UNN344" s="432"/>
      <c r="UNO344" s="429"/>
      <c r="UNP344" s="429"/>
      <c r="UNQ344" s="429"/>
      <c r="UNR344" s="429"/>
      <c r="UNS344" s="429"/>
      <c r="UNT344" s="429"/>
      <c r="UNU344" s="429"/>
      <c r="UNV344" s="429"/>
      <c r="UNW344" s="429"/>
      <c r="UNX344" s="429"/>
      <c r="UNY344" s="429"/>
      <c r="UNZ344" s="429"/>
      <c r="UOA344" s="429"/>
      <c r="UOB344" s="429"/>
      <c r="UOC344" s="429"/>
      <c r="UOD344" s="429"/>
      <c r="UOE344" s="429"/>
      <c r="UOF344" s="429"/>
      <c r="UOG344" s="429"/>
      <c r="UOH344" s="429"/>
      <c r="UOI344" s="429"/>
      <c r="UOJ344" s="429"/>
      <c r="UOK344" s="429"/>
      <c r="UOL344" s="429"/>
      <c r="UOM344" s="432"/>
      <c r="UON344" s="432"/>
      <c r="UOO344" s="429"/>
      <c r="UOP344" s="429"/>
      <c r="UOQ344" s="429"/>
      <c r="UOR344" s="429"/>
      <c r="UOS344" s="429"/>
      <c r="UOT344" s="429"/>
      <c r="UOU344" s="429"/>
      <c r="UOV344" s="429"/>
      <c r="UOW344" s="429"/>
      <c r="UOX344" s="429"/>
      <c r="UOY344" s="429"/>
      <c r="UOZ344" s="429"/>
      <c r="UPA344" s="429"/>
      <c r="UPB344" s="429"/>
      <c r="UPC344" s="429"/>
      <c r="UPD344" s="429"/>
      <c r="UPE344" s="429"/>
      <c r="UPF344" s="429"/>
      <c r="UPG344" s="429"/>
      <c r="UPH344" s="429"/>
      <c r="UPI344" s="429"/>
      <c r="UPJ344" s="429"/>
      <c r="UPK344" s="429"/>
      <c r="UPL344" s="429"/>
      <c r="UPM344" s="432"/>
      <c r="UPN344" s="432"/>
      <c r="UPO344" s="429"/>
      <c r="UPP344" s="429"/>
      <c r="UPQ344" s="429"/>
      <c r="UPR344" s="429"/>
      <c r="UPS344" s="429"/>
      <c r="UPT344" s="429"/>
      <c r="UPU344" s="429"/>
      <c r="UPV344" s="429"/>
      <c r="UPW344" s="429"/>
      <c r="UPX344" s="429"/>
      <c r="UPY344" s="429"/>
      <c r="UPZ344" s="429"/>
      <c r="UQA344" s="429"/>
      <c r="UQB344" s="429"/>
      <c r="UQC344" s="429"/>
      <c r="UQD344" s="429"/>
      <c r="UQE344" s="429"/>
      <c r="UQF344" s="429"/>
      <c r="UQG344" s="429"/>
      <c r="UQH344" s="429"/>
      <c r="UQI344" s="429"/>
      <c r="UQJ344" s="429"/>
      <c r="UQK344" s="429"/>
      <c r="UQL344" s="429"/>
      <c r="UQM344" s="432"/>
      <c r="UQN344" s="432"/>
      <c r="UQO344" s="429"/>
      <c r="UQP344" s="429"/>
      <c r="UQQ344" s="429"/>
      <c r="UQR344" s="429"/>
      <c r="UQS344" s="429"/>
      <c r="UQT344" s="429"/>
      <c r="UQU344" s="429"/>
      <c r="UQV344" s="429"/>
      <c r="UQW344" s="429"/>
      <c r="UQX344" s="429"/>
      <c r="UQY344" s="429"/>
      <c r="UQZ344" s="429"/>
      <c r="URA344" s="429"/>
      <c r="URB344" s="429"/>
      <c r="URC344" s="429"/>
      <c r="URD344" s="429"/>
      <c r="URE344" s="429"/>
      <c r="URF344" s="429"/>
      <c r="URG344" s="429"/>
      <c r="URH344" s="429"/>
      <c r="URI344" s="429"/>
      <c r="URJ344" s="429"/>
      <c r="URK344" s="429"/>
      <c r="URL344" s="429"/>
      <c r="URM344" s="432"/>
      <c r="URN344" s="432"/>
      <c r="URO344" s="429"/>
      <c r="URP344" s="429"/>
      <c r="URQ344" s="429"/>
      <c r="URR344" s="429"/>
      <c r="URS344" s="429"/>
      <c r="URT344" s="429"/>
      <c r="URU344" s="429"/>
      <c r="URV344" s="429"/>
      <c r="URW344" s="429"/>
      <c r="URX344" s="429"/>
      <c r="URY344" s="429"/>
      <c r="URZ344" s="429"/>
      <c r="USA344" s="429"/>
      <c r="USB344" s="429"/>
      <c r="USC344" s="429"/>
      <c r="USD344" s="429"/>
      <c r="USE344" s="429"/>
      <c r="USF344" s="429"/>
      <c r="USG344" s="429"/>
      <c r="USH344" s="429"/>
      <c r="USI344" s="429"/>
      <c r="USJ344" s="429"/>
      <c r="USK344" s="429"/>
      <c r="USL344" s="429"/>
      <c r="USM344" s="432"/>
      <c r="USN344" s="432"/>
      <c r="USO344" s="429"/>
      <c r="USP344" s="429"/>
      <c r="USQ344" s="429"/>
      <c r="USR344" s="429"/>
      <c r="USS344" s="429"/>
      <c r="UST344" s="429"/>
      <c r="USU344" s="429"/>
      <c r="USV344" s="429"/>
      <c r="USW344" s="429"/>
      <c r="USX344" s="429"/>
      <c r="USY344" s="429"/>
      <c r="USZ344" s="429"/>
      <c r="UTA344" s="429"/>
      <c r="UTB344" s="429"/>
      <c r="UTC344" s="429"/>
      <c r="UTD344" s="429"/>
      <c r="UTE344" s="429"/>
      <c r="UTF344" s="429"/>
      <c r="UTG344" s="429"/>
      <c r="UTH344" s="429"/>
      <c r="UTI344" s="429"/>
      <c r="UTJ344" s="429"/>
      <c r="UTK344" s="429"/>
      <c r="UTL344" s="429"/>
      <c r="UTM344" s="432"/>
      <c r="UTN344" s="432"/>
      <c r="UTO344" s="429"/>
      <c r="UTP344" s="429"/>
      <c r="UTQ344" s="429"/>
      <c r="UTR344" s="429"/>
      <c r="UTS344" s="429"/>
      <c r="UTT344" s="429"/>
      <c r="UTU344" s="429"/>
      <c r="UTV344" s="429"/>
      <c r="UTW344" s="429"/>
      <c r="UTX344" s="429"/>
      <c r="UTY344" s="429"/>
      <c r="UTZ344" s="429"/>
      <c r="UUA344" s="429"/>
      <c r="UUB344" s="429"/>
      <c r="UUC344" s="429"/>
      <c r="UUD344" s="429"/>
      <c r="UUE344" s="429"/>
      <c r="UUF344" s="429"/>
      <c r="UUG344" s="429"/>
      <c r="UUH344" s="429"/>
      <c r="UUI344" s="429"/>
      <c r="UUJ344" s="429"/>
      <c r="UUK344" s="429"/>
      <c r="UUL344" s="429"/>
      <c r="UUM344" s="432"/>
      <c r="UUN344" s="432"/>
      <c r="UUO344" s="429"/>
      <c r="UUP344" s="429"/>
      <c r="UUQ344" s="429"/>
      <c r="UUR344" s="429"/>
      <c r="UUS344" s="429"/>
      <c r="UUT344" s="429"/>
      <c r="UUU344" s="429"/>
      <c r="UUV344" s="429"/>
      <c r="UUW344" s="429"/>
      <c r="UUX344" s="429"/>
      <c r="UUY344" s="429"/>
      <c r="UUZ344" s="429"/>
      <c r="UVA344" s="429"/>
      <c r="UVB344" s="429"/>
      <c r="UVC344" s="429"/>
      <c r="UVD344" s="429"/>
      <c r="UVE344" s="429"/>
      <c r="UVF344" s="429"/>
      <c r="UVG344" s="429"/>
      <c r="UVH344" s="429"/>
      <c r="UVI344" s="429"/>
      <c r="UVJ344" s="429"/>
      <c r="UVK344" s="429"/>
      <c r="UVL344" s="429"/>
      <c r="UVM344" s="432"/>
      <c r="UVN344" s="432"/>
      <c r="UVO344" s="429"/>
      <c r="UVP344" s="429"/>
      <c r="UVQ344" s="429"/>
      <c r="UVR344" s="429"/>
      <c r="UVS344" s="429"/>
      <c r="UVT344" s="429"/>
      <c r="UVU344" s="429"/>
      <c r="UVV344" s="429"/>
      <c r="UVW344" s="429"/>
      <c r="UVX344" s="429"/>
      <c r="UVY344" s="429"/>
      <c r="UVZ344" s="429"/>
      <c r="UWA344" s="429"/>
      <c r="UWB344" s="429"/>
      <c r="UWC344" s="429"/>
      <c r="UWD344" s="429"/>
      <c r="UWE344" s="429"/>
      <c r="UWF344" s="429"/>
      <c r="UWG344" s="429"/>
      <c r="UWH344" s="429"/>
      <c r="UWI344" s="429"/>
      <c r="UWJ344" s="429"/>
      <c r="UWK344" s="429"/>
      <c r="UWL344" s="429"/>
      <c r="UWM344" s="432"/>
      <c r="UWN344" s="432"/>
      <c r="UWO344" s="429"/>
      <c r="UWP344" s="429"/>
      <c r="UWQ344" s="429"/>
      <c r="UWR344" s="429"/>
      <c r="UWS344" s="429"/>
      <c r="UWT344" s="429"/>
      <c r="UWU344" s="429"/>
      <c r="UWV344" s="429"/>
      <c r="UWW344" s="429"/>
      <c r="UWX344" s="429"/>
      <c r="UWY344" s="429"/>
      <c r="UWZ344" s="429"/>
      <c r="UXA344" s="429"/>
      <c r="UXB344" s="429"/>
      <c r="UXC344" s="429"/>
      <c r="UXD344" s="429"/>
      <c r="UXE344" s="429"/>
      <c r="UXF344" s="429"/>
      <c r="UXG344" s="429"/>
      <c r="UXH344" s="429"/>
      <c r="UXI344" s="429"/>
      <c r="UXJ344" s="429"/>
      <c r="UXK344" s="429"/>
      <c r="UXL344" s="429"/>
      <c r="UXM344" s="432"/>
      <c r="UXN344" s="432"/>
      <c r="UXO344" s="429"/>
      <c r="UXP344" s="429"/>
      <c r="UXQ344" s="429"/>
      <c r="UXR344" s="429"/>
      <c r="UXS344" s="429"/>
      <c r="UXT344" s="429"/>
      <c r="UXU344" s="429"/>
      <c r="UXV344" s="429"/>
      <c r="UXW344" s="429"/>
      <c r="UXX344" s="429"/>
      <c r="UXY344" s="429"/>
      <c r="UXZ344" s="429"/>
      <c r="UYA344" s="429"/>
      <c r="UYB344" s="429"/>
      <c r="UYC344" s="429"/>
      <c r="UYD344" s="429"/>
      <c r="UYE344" s="429"/>
      <c r="UYF344" s="429"/>
      <c r="UYG344" s="429"/>
      <c r="UYH344" s="429"/>
      <c r="UYI344" s="429"/>
      <c r="UYJ344" s="429"/>
      <c r="UYK344" s="429"/>
      <c r="UYL344" s="429"/>
      <c r="UYM344" s="432"/>
      <c r="UYN344" s="432"/>
      <c r="UYO344" s="429"/>
      <c r="UYP344" s="429"/>
      <c r="UYQ344" s="429"/>
      <c r="UYR344" s="429"/>
      <c r="UYS344" s="429"/>
      <c r="UYT344" s="429"/>
      <c r="UYU344" s="429"/>
      <c r="UYV344" s="429"/>
      <c r="UYW344" s="429"/>
      <c r="UYX344" s="429"/>
      <c r="UYY344" s="429"/>
      <c r="UYZ344" s="429"/>
      <c r="UZA344" s="429"/>
      <c r="UZB344" s="429"/>
      <c r="UZC344" s="429"/>
      <c r="UZD344" s="429"/>
      <c r="UZE344" s="429"/>
      <c r="UZF344" s="429"/>
      <c r="UZG344" s="429"/>
      <c r="UZH344" s="429"/>
      <c r="UZI344" s="429"/>
      <c r="UZJ344" s="429"/>
      <c r="UZK344" s="429"/>
      <c r="UZL344" s="429"/>
      <c r="UZM344" s="432"/>
      <c r="UZN344" s="432"/>
      <c r="UZO344" s="429"/>
      <c r="UZP344" s="429"/>
      <c r="UZQ344" s="429"/>
      <c r="UZR344" s="429"/>
      <c r="UZS344" s="429"/>
      <c r="UZT344" s="429"/>
      <c r="UZU344" s="429"/>
      <c r="UZV344" s="429"/>
      <c r="UZW344" s="429"/>
      <c r="UZX344" s="429"/>
      <c r="UZY344" s="429"/>
      <c r="UZZ344" s="429"/>
      <c r="VAA344" s="429"/>
      <c r="VAB344" s="429"/>
      <c r="VAC344" s="429"/>
      <c r="VAD344" s="429"/>
      <c r="VAE344" s="429"/>
      <c r="VAF344" s="429"/>
      <c r="VAG344" s="429"/>
      <c r="VAH344" s="429"/>
      <c r="VAI344" s="429"/>
      <c r="VAJ344" s="429"/>
      <c r="VAK344" s="429"/>
      <c r="VAL344" s="429"/>
      <c r="VAM344" s="432"/>
      <c r="VAN344" s="432"/>
      <c r="VAO344" s="429"/>
      <c r="VAP344" s="429"/>
      <c r="VAQ344" s="429"/>
      <c r="VAR344" s="429"/>
      <c r="VAS344" s="429"/>
      <c r="VAT344" s="429"/>
      <c r="VAU344" s="429"/>
      <c r="VAV344" s="429"/>
      <c r="VAW344" s="429"/>
      <c r="VAX344" s="429"/>
      <c r="VAY344" s="429"/>
      <c r="VAZ344" s="429"/>
      <c r="VBA344" s="429"/>
      <c r="VBB344" s="429"/>
      <c r="VBC344" s="429"/>
      <c r="VBD344" s="429"/>
      <c r="VBE344" s="429"/>
      <c r="VBF344" s="429"/>
      <c r="VBG344" s="429"/>
      <c r="VBH344" s="429"/>
      <c r="VBI344" s="429"/>
      <c r="VBJ344" s="429"/>
      <c r="VBK344" s="429"/>
      <c r="VBL344" s="429"/>
      <c r="VBM344" s="432"/>
      <c r="VBN344" s="432"/>
      <c r="VBO344" s="429"/>
      <c r="VBP344" s="429"/>
      <c r="VBQ344" s="429"/>
      <c r="VBR344" s="429"/>
      <c r="VBS344" s="429"/>
      <c r="VBT344" s="429"/>
      <c r="VBU344" s="429"/>
      <c r="VBV344" s="429"/>
      <c r="VBW344" s="429"/>
      <c r="VBX344" s="429"/>
      <c r="VBY344" s="429"/>
      <c r="VBZ344" s="429"/>
      <c r="VCA344" s="429"/>
      <c r="VCB344" s="429"/>
      <c r="VCC344" s="429"/>
      <c r="VCD344" s="429"/>
      <c r="VCE344" s="429"/>
      <c r="VCF344" s="429"/>
      <c r="VCG344" s="429"/>
      <c r="VCH344" s="429"/>
      <c r="VCI344" s="429"/>
      <c r="VCJ344" s="429"/>
      <c r="VCK344" s="429"/>
      <c r="VCL344" s="429"/>
      <c r="VCM344" s="432"/>
      <c r="VCN344" s="432"/>
      <c r="VCO344" s="429"/>
      <c r="VCP344" s="429"/>
      <c r="VCQ344" s="429"/>
      <c r="VCR344" s="429"/>
      <c r="VCS344" s="429"/>
      <c r="VCT344" s="429"/>
      <c r="VCU344" s="429"/>
      <c r="VCV344" s="429"/>
      <c r="VCW344" s="429"/>
      <c r="VCX344" s="429"/>
      <c r="VCY344" s="429"/>
      <c r="VCZ344" s="429"/>
      <c r="VDA344" s="429"/>
      <c r="VDB344" s="429"/>
      <c r="VDC344" s="429"/>
      <c r="VDD344" s="429"/>
      <c r="VDE344" s="429"/>
      <c r="VDF344" s="429"/>
      <c r="VDG344" s="429"/>
      <c r="VDH344" s="429"/>
      <c r="VDI344" s="429"/>
      <c r="VDJ344" s="429"/>
      <c r="VDK344" s="429"/>
      <c r="VDL344" s="429"/>
      <c r="VDM344" s="432"/>
      <c r="VDN344" s="432"/>
      <c r="VDO344" s="429"/>
      <c r="VDP344" s="429"/>
      <c r="VDQ344" s="429"/>
      <c r="VDR344" s="429"/>
      <c r="VDS344" s="429"/>
      <c r="VDT344" s="429"/>
      <c r="VDU344" s="429"/>
      <c r="VDV344" s="429"/>
      <c r="VDW344" s="429"/>
      <c r="VDX344" s="429"/>
      <c r="VDY344" s="429"/>
      <c r="VDZ344" s="429"/>
      <c r="VEA344" s="429"/>
      <c r="VEB344" s="429"/>
      <c r="VEC344" s="429"/>
      <c r="VED344" s="429"/>
      <c r="VEE344" s="429"/>
      <c r="VEF344" s="429"/>
      <c r="VEG344" s="429"/>
      <c r="VEH344" s="429"/>
      <c r="VEI344" s="429"/>
      <c r="VEJ344" s="429"/>
      <c r="VEK344" s="429"/>
      <c r="VEL344" s="429"/>
      <c r="VEM344" s="432"/>
      <c r="VEN344" s="432"/>
      <c r="VEO344" s="429"/>
      <c r="VEP344" s="429"/>
      <c r="VEQ344" s="429"/>
      <c r="VER344" s="429"/>
      <c r="VES344" s="429"/>
      <c r="VET344" s="429"/>
      <c r="VEU344" s="429"/>
      <c r="VEV344" s="429"/>
      <c r="VEW344" s="429"/>
      <c r="VEX344" s="429"/>
      <c r="VEY344" s="429"/>
      <c r="VEZ344" s="429"/>
      <c r="VFA344" s="429"/>
      <c r="VFB344" s="429"/>
      <c r="VFC344" s="429"/>
      <c r="VFD344" s="429"/>
      <c r="VFE344" s="429"/>
      <c r="VFF344" s="429"/>
      <c r="VFG344" s="429"/>
      <c r="VFH344" s="429"/>
      <c r="VFI344" s="429"/>
      <c r="VFJ344" s="429"/>
      <c r="VFK344" s="429"/>
      <c r="VFL344" s="429"/>
      <c r="VFM344" s="432"/>
      <c r="VFN344" s="432"/>
      <c r="VFO344" s="429"/>
      <c r="VFP344" s="429"/>
      <c r="VFQ344" s="429"/>
      <c r="VFR344" s="429"/>
      <c r="VFS344" s="429"/>
      <c r="VFT344" s="429"/>
      <c r="VFU344" s="429"/>
      <c r="VFV344" s="429"/>
      <c r="VFW344" s="429"/>
      <c r="VFX344" s="429"/>
      <c r="VFY344" s="429"/>
      <c r="VFZ344" s="429"/>
      <c r="VGA344" s="429"/>
      <c r="VGB344" s="429"/>
      <c r="VGC344" s="429"/>
      <c r="VGD344" s="429"/>
      <c r="VGE344" s="429"/>
      <c r="VGF344" s="429"/>
      <c r="VGG344" s="429"/>
      <c r="VGH344" s="429"/>
      <c r="VGI344" s="429"/>
      <c r="VGJ344" s="429"/>
      <c r="VGK344" s="429"/>
      <c r="VGL344" s="429"/>
      <c r="VGM344" s="432"/>
      <c r="VGN344" s="432"/>
      <c r="VGO344" s="429"/>
      <c r="VGP344" s="429"/>
      <c r="VGQ344" s="429"/>
      <c r="VGR344" s="429"/>
      <c r="VGS344" s="429"/>
      <c r="VGT344" s="429"/>
      <c r="VGU344" s="429"/>
      <c r="VGV344" s="429"/>
      <c r="VGW344" s="429"/>
      <c r="VGX344" s="429"/>
      <c r="VGY344" s="429"/>
      <c r="VGZ344" s="429"/>
      <c r="VHA344" s="429"/>
      <c r="VHB344" s="429"/>
      <c r="VHC344" s="429"/>
      <c r="VHD344" s="429"/>
      <c r="VHE344" s="429"/>
      <c r="VHF344" s="429"/>
      <c r="VHG344" s="429"/>
      <c r="VHH344" s="429"/>
      <c r="VHI344" s="429"/>
      <c r="VHJ344" s="429"/>
      <c r="VHK344" s="429"/>
      <c r="VHL344" s="429"/>
      <c r="VHM344" s="432"/>
      <c r="VHN344" s="432"/>
      <c r="VHO344" s="429"/>
      <c r="VHP344" s="429"/>
      <c r="VHQ344" s="429"/>
      <c r="VHR344" s="429"/>
      <c r="VHS344" s="429"/>
      <c r="VHT344" s="429"/>
      <c r="VHU344" s="429"/>
      <c r="VHV344" s="429"/>
      <c r="VHW344" s="429"/>
      <c r="VHX344" s="429"/>
      <c r="VHY344" s="429"/>
      <c r="VHZ344" s="429"/>
      <c r="VIA344" s="429"/>
      <c r="VIB344" s="429"/>
      <c r="VIC344" s="429"/>
      <c r="VID344" s="429"/>
      <c r="VIE344" s="429"/>
      <c r="VIF344" s="429"/>
      <c r="VIG344" s="429"/>
      <c r="VIH344" s="429"/>
      <c r="VII344" s="429"/>
      <c r="VIJ344" s="429"/>
      <c r="VIK344" s="429"/>
      <c r="VIL344" s="429"/>
      <c r="VIM344" s="432"/>
      <c r="VIN344" s="432"/>
      <c r="VIO344" s="429"/>
      <c r="VIP344" s="429"/>
      <c r="VIQ344" s="429"/>
      <c r="VIR344" s="429"/>
      <c r="VIS344" s="429"/>
      <c r="VIT344" s="429"/>
      <c r="VIU344" s="429"/>
      <c r="VIV344" s="429"/>
      <c r="VIW344" s="429"/>
      <c r="VIX344" s="429"/>
      <c r="VIY344" s="429"/>
      <c r="VIZ344" s="429"/>
      <c r="VJA344" s="429"/>
      <c r="VJB344" s="429"/>
      <c r="VJC344" s="429"/>
      <c r="VJD344" s="429"/>
      <c r="VJE344" s="429"/>
      <c r="VJF344" s="429"/>
      <c r="VJG344" s="429"/>
      <c r="VJH344" s="429"/>
      <c r="VJI344" s="429"/>
      <c r="VJJ344" s="429"/>
      <c r="VJK344" s="429"/>
      <c r="VJL344" s="429"/>
      <c r="VJM344" s="432"/>
      <c r="VJN344" s="432"/>
      <c r="VJO344" s="429"/>
      <c r="VJP344" s="429"/>
      <c r="VJQ344" s="429"/>
      <c r="VJR344" s="429"/>
      <c r="VJS344" s="429"/>
      <c r="VJT344" s="429"/>
      <c r="VJU344" s="429"/>
      <c r="VJV344" s="429"/>
      <c r="VJW344" s="429"/>
      <c r="VJX344" s="429"/>
      <c r="VJY344" s="429"/>
      <c r="VJZ344" s="429"/>
      <c r="VKA344" s="429"/>
      <c r="VKB344" s="429"/>
      <c r="VKC344" s="429"/>
      <c r="VKD344" s="429"/>
      <c r="VKE344" s="429"/>
      <c r="VKF344" s="429"/>
      <c r="VKG344" s="429"/>
      <c r="VKH344" s="429"/>
      <c r="VKI344" s="429"/>
      <c r="VKJ344" s="429"/>
      <c r="VKK344" s="429"/>
      <c r="VKL344" s="429"/>
      <c r="VKM344" s="432"/>
      <c r="VKN344" s="432"/>
      <c r="VKO344" s="429"/>
      <c r="VKP344" s="429"/>
      <c r="VKQ344" s="429"/>
      <c r="VKR344" s="429"/>
      <c r="VKS344" s="429"/>
      <c r="VKT344" s="429"/>
      <c r="VKU344" s="429"/>
      <c r="VKV344" s="429"/>
      <c r="VKW344" s="429"/>
      <c r="VKX344" s="429"/>
      <c r="VKY344" s="429"/>
      <c r="VKZ344" s="429"/>
      <c r="VLA344" s="429"/>
      <c r="VLB344" s="429"/>
      <c r="VLC344" s="429"/>
      <c r="VLD344" s="429"/>
      <c r="VLE344" s="429"/>
      <c r="VLF344" s="429"/>
      <c r="VLG344" s="429"/>
      <c r="VLH344" s="429"/>
      <c r="VLI344" s="429"/>
      <c r="VLJ344" s="429"/>
      <c r="VLK344" s="429"/>
      <c r="VLL344" s="429"/>
      <c r="VLM344" s="432"/>
      <c r="VLN344" s="432"/>
      <c r="VLO344" s="429"/>
      <c r="VLP344" s="429"/>
      <c r="VLQ344" s="429"/>
      <c r="VLR344" s="429"/>
      <c r="VLS344" s="429"/>
      <c r="VLT344" s="429"/>
      <c r="VLU344" s="429"/>
      <c r="VLV344" s="429"/>
      <c r="VLW344" s="429"/>
      <c r="VLX344" s="429"/>
      <c r="VLY344" s="429"/>
      <c r="VLZ344" s="429"/>
      <c r="VMA344" s="429"/>
      <c r="VMB344" s="429"/>
      <c r="VMC344" s="429"/>
      <c r="VMD344" s="429"/>
      <c r="VME344" s="429"/>
      <c r="VMF344" s="429"/>
      <c r="VMG344" s="429"/>
      <c r="VMH344" s="429"/>
      <c r="VMI344" s="429"/>
      <c r="VMJ344" s="429"/>
      <c r="VMK344" s="429"/>
      <c r="VML344" s="429"/>
      <c r="VMM344" s="432"/>
      <c r="VMN344" s="432"/>
      <c r="VMO344" s="429"/>
      <c r="VMP344" s="429"/>
      <c r="VMQ344" s="429"/>
      <c r="VMR344" s="429"/>
      <c r="VMS344" s="429"/>
      <c r="VMT344" s="429"/>
      <c r="VMU344" s="429"/>
      <c r="VMV344" s="429"/>
      <c r="VMW344" s="429"/>
      <c r="VMX344" s="429"/>
      <c r="VMY344" s="429"/>
      <c r="VMZ344" s="429"/>
      <c r="VNA344" s="429"/>
      <c r="VNB344" s="429"/>
      <c r="VNC344" s="429"/>
      <c r="VND344" s="429"/>
      <c r="VNE344" s="429"/>
      <c r="VNF344" s="429"/>
      <c r="VNG344" s="429"/>
      <c r="VNH344" s="429"/>
      <c r="VNI344" s="429"/>
      <c r="VNJ344" s="429"/>
      <c r="VNK344" s="429"/>
      <c r="VNL344" s="429"/>
      <c r="VNM344" s="432"/>
      <c r="VNN344" s="432"/>
      <c r="VNO344" s="429"/>
      <c r="VNP344" s="429"/>
      <c r="VNQ344" s="429"/>
      <c r="VNR344" s="429"/>
      <c r="VNS344" s="429"/>
      <c r="VNT344" s="429"/>
      <c r="VNU344" s="429"/>
      <c r="VNV344" s="429"/>
      <c r="VNW344" s="429"/>
      <c r="VNX344" s="429"/>
      <c r="VNY344" s="429"/>
      <c r="VNZ344" s="429"/>
      <c r="VOA344" s="429"/>
      <c r="VOB344" s="429"/>
      <c r="VOC344" s="429"/>
      <c r="VOD344" s="429"/>
      <c r="VOE344" s="429"/>
      <c r="VOF344" s="429"/>
      <c r="VOG344" s="429"/>
      <c r="VOH344" s="429"/>
      <c r="VOI344" s="429"/>
      <c r="VOJ344" s="429"/>
      <c r="VOK344" s="429"/>
      <c r="VOL344" s="429"/>
      <c r="VOM344" s="432"/>
      <c r="VON344" s="432"/>
      <c r="VOO344" s="429"/>
      <c r="VOP344" s="429"/>
      <c r="VOQ344" s="429"/>
      <c r="VOR344" s="429"/>
      <c r="VOS344" s="429"/>
      <c r="VOT344" s="429"/>
      <c r="VOU344" s="429"/>
      <c r="VOV344" s="429"/>
      <c r="VOW344" s="429"/>
      <c r="VOX344" s="429"/>
      <c r="VOY344" s="429"/>
      <c r="VOZ344" s="429"/>
      <c r="VPA344" s="429"/>
      <c r="VPB344" s="429"/>
      <c r="VPC344" s="429"/>
      <c r="VPD344" s="429"/>
      <c r="VPE344" s="429"/>
      <c r="VPF344" s="429"/>
      <c r="VPG344" s="429"/>
      <c r="VPH344" s="429"/>
      <c r="VPI344" s="429"/>
      <c r="VPJ344" s="429"/>
      <c r="VPK344" s="429"/>
      <c r="VPL344" s="429"/>
      <c r="VPM344" s="432"/>
      <c r="VPN344" s="432"/>
      <c r="VPO344" s="429"/>
      <c r="VPP344" s="429"/>
      <c r="VPQ344" s="429"/>
      <c r="VPR344" s="429"/>
      <c r="VPS344" s="429"/>
      <c r="VPT344" s="429"/>
      <c r="VPU344" s="429"/>
      <c r="VPV344" s="429"/>
      <c r="VPW344" s="429"/>
      <c r="VPX344" s="429"/>
      <c r="VPY344" s="429"/>
      <c r="VPZ344" s="429"/>
      <c r="VQA344" s="429"/>
      <c r="VQB344" s="429"/>
      <c r="VQC344" s="429"/>
      <c r="VQD344" s="429"/>
      <c r="VQE344" s="429"/>
      <c r="VQF344" s="429"/>
      <c r="VQG344" s="429"/>
      <c r="VQH344" s="429"/>
      <c r="VQI344" s="429"/>
      <c r="VQJ344" s="429"/>
      <c r="VQK344" s="429"/>
      <c r="VQL344" s="429"/>
      <c r="VQM344" s="432"/>
      <c r="VQN344" s="432"/>
      <c r="VQO344" s="429"/>
      <c r="VQP344" s="429"/>
      <c r="VQQ344" s="429"/>
      <c r="VQR344" s="429"/>
      <c r="VQS344" s="429"/>
      <c r="VQT344" s="429"/>
      <c r="VQU344" s="429"/>
      <c r="VQV344" s="429"/>
      <c r="VQW344" s="429"/>
      <c r="VQX344" s="429"/>
      <c r="VQY344" s="429"/>
      <c r="VQZ344" s="429"/>
      <c r="VRA344" s="429"/>
      <c r="VRB344" s="429"/>
      <c r="VRC344" s="429"/>
      <c r="VRD344" s="429"/>
      <c r="VRE344" s="429"/>
      <c r="VRF344" s="429"/>
      <c r="VRG344" s="429"/>
      <c r="VRH344" s="429"/>
      <c r="VRI344" s="429"/>
      <c r="VRJ344" s="429"/>
      <c r="VRK344" s="429"/>
      <c r="VRL344" s="429"/>
      <c r="VRM344" s="432"/>
      <c r="VRN344" s="432"/>
      <c r="VRO344" s="429"/>
      <c r="VRP344" s="429"/>
      <c r="VRQ344" s="429"/>
      <c r="VRR344" s="429"/>
      <c r="VRS344" s="429"/>
      <c r="VRT344" s="429"/>
      <c r="VRU344" s="429"/>
      <c r="VRV344" s="429"/>
      <c r="VRW344" s="429"/>
      <c r="VRX344" s="429"/>
      <c r="VRY344" s="429"/>
      <c r="VRZ344" s="429"/>
      <c r="VSA344" s="429"/>
      <c r="VSB344" s="429"/>
      <c r="VSC344" s="429"/>
      <c r="VSD344" s="429"/>
      <c r="VSE344" s="429"/>
      <c r="VSF344" s="429"/>
      <c r="VSG344" s="429"/>
      <c r="VSH344" s="429"/>
      <c r="VSI344" s="429"/>
      <c r="VSJ344" s="429"/>
      <c r="VSK344" s="429"/>
      <c r="VSL344" s="429"/>
      <c r="VSM344" s="432"/>
      <c r="VSN344" s="432"/>
      <c r="VSO344" s="429"/>
      <c r="VSP344" s="429"/>
      <c r="VSQ344" s="429"/>
      <c r="VSR344" s="429"/>
      <c r="VSS344" s="429"/>
      <c r="VST344" s="429"/>
      <c r="VSU344" s="429"/>
      <c r="VSV344" s="429"/>
      <c r="VSW344" s="429"/>
      <c r="VSX344" s="429"/>
      <c r="VSY344" s="429"/>
      <c r="VSZ344" s="429"/>
      <c r="VTA344" s="429"/>
      <c r="VTB344" s="429"/>
      <c r="VTC344" s="429"/>
      <c r="VTD344" s="429"/>
      <c r="VTE344" s="429"/>
      <c r="VTF344" s="429"/>
      <c r="VTG344" s="429"/>
      <c r="VTH344" s="429"/>
      <c r="VTI344" s="429"/>
      <c r="VTJ344" s="429"/>
      <c r="VTK344" s="429"/>
      <c r="VTL344" s="429"/>
      <c r="VTM344" s="432"/>
      <c r="VTN344" s="432"/>
      <c r="VTO344" s="429"/>
      <c r="VTP344" s="429"/>
      <c r="VTQ344" s="429"/>
      <c r="VTR344" s="429"/>
      <c r="VTS344" s="429"/>
      <c r="VTT344" s="429"/>
      <c r="VTU344" s="429"/>
      <c r="VTV344" s="429"/>
      <c r="VTW344" s="429"/>
      <c r="VTX344" s="429"/>
      <c r="VTY344" s="429"/>
      <c r="VTZ344" s="429"/>
      <c r="VUA344" s="429"/>
      <c r="VUB344" s="429"/>
      <c r="VUC344" s="429"/>
      <c r="VUD344" s="429"/>
      <c r="VUE344" s="429"/>
      <c r="VUF344" s="429"/>
      <c r="VUG344" s="429"/>
      <c r="VUH344" s="429"/>
      <c r="VUI344" s="429"/>
      <c r="VUJ344" s="429"/>
      <c r="VUK344" s="429"/>
      <c r="VUL344" s="429"/>
      <c r="VUM344" s="432"/>
      <c r="VUN344" s="432"/>
      <c r="VUO344" s="429"/>
      <c r="VUP344" s="429"/>
      <c r="VUQ344" s="429"/>
      <c r="VUR344" s="429"/>
      <c r="VUS344" s="429"/>
      <c r="VUT344" s="429"/>
      <c r="VUU344" s="429"/>
      <c r="VUV344" s="429"/>
      <c r="VUW344" s="429"/>
      <c r="VUX344" s="429"/>
      <c r="VUY344" s="429"/>
      <c r="VUZ344" s="429"/>
      <c r="VVA344" s="429"/>
      <c r="VVB344" s="429"/>
      <c r="VVC344" s="429"/>
      <c r="VVD344" s="429"/>
      <c r="VVE344" s="429"/>
      <c r="VVF344" s="429"/>
      <c r="VVG344" s="429"/>
      <c r="VVH344" s="429"/>
      <c r="VVI344" s="429"/>
      <c r="VVJ344" s="429"/>
      <c r="VVK344" s="429"/>
      <c r="VVL344" s="429"/>
      <c r="VVM344" s="432"/>
      <c r="VVN344" s="432"/>
      <c r="VVO344" s="429"/>
      <c r="VVP344" s="429"/>
      <c r="VVQ344" s="429"/>
      <c r="VVR344" s="429"/>
      <c r="VVS344" s="429"/>
      <c r="VVT344" s="429"/>
      <c r="VVU344" s="429"/>
      <c r="VVV344" s="429"/>
      <c r="VVW344" s="429"/>
      <c r="VVX344" s="429"/>
      <c r="VVY344" s="429"/>
      <c r="VVZ344" s="429"/>
      <c r="VWA344" s="429"/>
      <c r="VWB344" s="429"/>
      <c r="VWC344" s="429"/>
      <c r="VWD344" s="429"/>
      <c r="VWE344" s="429"/>
      <c r="VWF344" s="429"/>
      <c r="VWG344" s="429"/>
      <c r="VWH344" s="429"/>
      <c r="VWI344" s="429"/>
      <c r="VWJ344" s="429"/>
      <c r="VWK344" s="429"/>
      <c r="VWL344" s="429"/>
      <c r="VWM344" s="432"/>
      <c r="VWN344" s="432"/>
      <c r="VWO344" s="429"/>
      <c r="VWP344" s="429"/>
      <c r="VWQ344" s="429"/>
      <c r="VWR344" s="429"/>
      <c r="VWS344" s="429"/>
      <c r="VWT344" s="429"/>
      <c r="VWU344" s="429"/>
      <c r="VWV344" s="429"/>
      <c r="VWW344" s="429"/>
      <c r="VWX344" s="429"/>
      <c r="VWY344" s="429"/>
      <c r="VWZ344" s="429"/>
      <c r="VXA344" s="429"/>
      <c r="VXB344" s="429"/>
      <c r="VXC344" s="429"/>
      <c r="VXD344" s="429"/>
      <c r="VXE344" s="429"/>
      <c r="VXF344" s="429"/>
      <c r="VXG344" s="429"/>
      <c r="VXH344" s="429"/>
      <c r="VXI344" s="429"/>
      <c r="VXJ344" s="429"/>
      <c r="VXK344" s="429"/>
      <c r="VXL344" s="429"/>
      <c r="VXM344" s="432"/>
      <c r="VXN344" s="432"/>
      <c r="VXO344" s="429"/>
      <c r="VXP344" s="429"/>
      <c r="VXQ344" s="429"/>
      <c r="VXR344" s="429"/>
      <c r="VXS344" s="429"/>
      <c r="VXT344" s="429"/>
      <c r="VXU344" s="429"/>
      <c r="VXV344" s="429"/>
      <c r="VXW344" s="429"/>
      <c r="VXX344" s="429"/>
      <c r="VXY344" s="429"/>
      <c r="VXZ344" s="429"/>
      <c r="VYA344" s="429"/>
      <c r="VYB344" s="429"/>
      <c r="VYC344" s="429"/>
      <c r="VYD344" s="429"/>
      <c r="VYE344" s="429"/>
      <c r="VYF344" s="429"/>
      <c r="VYG344" s="429"/>
      <c r="VYH344" s="429"/>
      <c r="VYI344" s="429"/>
      <c r="VYJ344" s="429"/>
      <c r="VYK344" s="429"/>
      <c r="VYL344" s="429"/>
      <c r="VYM344" s="432"/>
      <c r="VYN344" s="432"/>
      <c r="VYO344" s="429"/>
      <c r="VYP344" s="429"/>
      <c r="VYQ344" s="429"/>
      <c r="VYR344" s="429"/>
      <c r="VYS344" s="429"/>
      <c r="VYT344" s="429"/>
      <c r="VYU344" s="429"/>
      <c r="VYV344" s="429"/>
      <c r="VYW344" s="429"/>
      <c r="VYX344" s="429"/>
      <c r="VYY344" s="429"/>
      <c r="VYZ344" s="429"/>
      <c r="VZA344" s="429"/>
      <c r="VZB344" s="429"/>
      <c r="VZC344" s="429"/>
      <c r="VZD344" s="429"/>
      <c r="VZE344" s="429"/>
      <c r="VZF344" s="429"/>
      <c r="VZG344" s="429"/>
      <c r="VZH344" s="429"/>
      <c r="VZI344" s="429"/>
      <c r="VZJ344" s="429"/>
      <c r="VZK344" s="429"/>
      <c r="VZL344" s="429"/>
      <c r="VZM344" s="432"/>
      <c r="VZN344" s="432"/>
      <c r="VZO344" s="429"/>
      <c r="VZP344" s="429"/>
      <c r="VZQ344" s="429"/>
      <c r="VZR344" s="429"/>
      <c r="VZS344" s="429"/>
      <c r="VZT344" s="429"/>
      <c r="VZU344" s="429"/>
      <c r="VZV344" s="429"/>
      <c r="VZW344" s="429"/>
      <c r="VZX344" s="429"/>
      <c r="VZY344" s="429"/>
      <c r="VZZ344" s="429"/>
      <c r="WAA344" s="429"/>
      <c r="WAB344" s="429"/>
      <c r="WAC344" s="429"/>
      <c r="WAD344" s="429"/>
      <c r="WAE344" s="429"/>
      <c r="WAF344" s="429"/>
      <c r="WAG344" s="429"/>
      <c r="WAH344" s="429"/>
      <c r="WAI344" s="429"/>
      <c r="WAJ344" s="429"/>
      <c r="WAK344" s="429"/>
      <c r="WAL344" s="429"/>
      <c r="WAM344" s="432"/>
      <c r="WAN344" s="432"/>
      <c r="WAO344" s="429"/>
      <c r="WAP344" s="429"/>
      <c r="WAQ344" s="429"/>
      <c r="WAR344" s="429"/>
      <c r="WAS344" s="429"/>
      <c r="WAT344" s="429"/>
      <c r="WAU344" s="429"/>
      <c r="WAV344" s="429"/>
      <c r="WAW344" s="429"/>
      <c r="WAX344" s="429"/>
      <c r="WAY344" s="429"/>
      <c r="WAZ344" s="429"/>
      <c r="WBA344" s="429"/>
      <c r="WBB344" s="429"/>
      <c r="WBC344" s="429"/>
      <c r="WBD344" s="429"/>
      <c r="WBE344" s="429"/>
      <c r="WBF344" s="429"/>
      <c r="WBG344" s="429"/>
      <c r="WBH344" s="429"/>
      <c r="WBI344" s="429"/>
      <c r="WBJ344" s="429"/>
      <c r="WBK344" s="429"/>
      <c r="WBL344" s="429"/>
      <c r="WBM344" s="432"/>
      <c r="WBN344" s="432"/>
      <c r="WBO344" s="429"/>
      <c r="WBP344" s="429"/>
      <c r="WBQ344" s="429"/>
      <c r="WBR344" s="429"/>
      <c r="WBS344" s="429"/>
      <c r="WBT344" s="429"/>
      <c r="WBU344" s="429"/>
      <c r="WBV344" s="429"/>
      <c r="WBW344" s="429"/>
      <c r="WBX344" s="429"/>
      <c r="WBY344" s="429"/>
      <c r="WBZ344" s="429"/>
      <c r="WCA344" s="429"/>
      <c r="WCB344" s="429"/>
      <c r="WCC344" s="429"/>
      <c r="WCD344" s="429"/>
      <c r="WCE344" s="429"/>
      <c r="WCF344" s="429"/>
      <c r="WCG344" s="429"/>
      <c r="WCH344" s="429"/>
      <c r="WCI344" s="429"/>
      <c r="WCJ344" s="429"/>
      <c r="WCK344" s="429"/>
      <c r="WCL344" s="429"/>
      <c r="WCM344" s="432"/>
      <c r="WCN344" s="432"/>
      <c r="WCO344" s="429"/>
      <c r="WCP344" s="429"/>
      <c r="WCQ344" s="429"/>
      <c r="WCR344" s="429"/>
      <c r="WCS344" s="429"/>
      <c r="WCT344" s="429"/>
      <c r="WCU344" s="429"/>
      <c r="WCV344" s="429"/>
      <c r="WCW344" s="429"/>
      <c r="WCX344" s="429"/>
      <c r="WCY344" s="429"/>
      <c r="WCZ344" s="429"/>
      <c r="WDA344" s="429"/>
      <c r="WDB344" s="429"/>
      <c r="WDC344" s="429"/>
      <c r="WDD344" s="429"/>
      <c r="WDE344" s="429"/>
      <c r="WDF344" s="429"/>
      <c r="WDG344" s="429"/>
      <c r="WDH344" s="429"/>
      <c r="WDI344" s="429"/>
      <c r="WDJ344" s="429"/>
      <c r="WDK344" s="429"/>
      <c r="WDL344" s="429"/>
      <c r="WDM344" s="432"/>
      <c r="WDN344" s="432"/>
      <c r="WDO344" s="429"/>
      <c r="WDP344" s="429"/>
      <c r="WDQ344" s="429"/>
      <c r="WDR344" s="429"/>
      <c r="WDS344" s="429"/>
      <c r="WDT344" s="429"/>
      <c r="WDU344" s="429"/>
      <c r="WDV344" s="429"/>
      <c r="WDW344" s="429"/>
      <c r="WDX344" s="429"/>
      <c r="WDY344" s="429"/>
      <c r="WDZ344" s="429"/>
      <c r="WEA344" s="429"/>
      <c r="WEB344" s="429"/>
      <c r="WEC344" s="429"/>
      <c r="WED344" s="429"/>
      <c r="WEE344" s="429"/>
      <c r="WEF344" s="429"/>
      <c r="WEG344" s="429"/>
      <c r="WEH344" s="429"/>
      <c r="WEI344" s="429"/>
      <c r="WEJ344" s="429"/>
      <c r="WEK344" s="429"/>
      <c r="WEL344" s="429"/>
      <c r="WEM344" s="432"/>
      <c r="WEN344" s="432"/>
      <c r="WEO344" s="429"/>
      <c r="WEP344" s="429"/>
      <c r="WEQ344" s="429"/>
      <c r="WER344" s="429"/>
      <c r="WES344" s="429"/>
      <c r="WET344" s="429"/>
      <c r="WEU344" s="429"/>
      <c r="WEV344" s="429"/>
      <c r="WEW344" s="429"/>
      <c r="WEX344" s="429"/>
      <c r="WEY344" s="429"/>
      <c r="WEZ344" s="429"/>
      <c r="WFA344" s="429"/>
      <c r="WFB344" s="429"/>
      <c r="WFC344" s="429"/>
      <c r="WFD344" s="429"/>
      <c r="WFE344" s="429"/>
      <c r="WFF344" s="429"/>
      <c r="WFG344" s="429"/>
      <c r="WFH344" s="429"/>
      <c r="WFI344" s="429"/>
      <c r="WFJ344" s="429"/>
      <c r="WFK344" s="429"/>
      <c r="WFL344" s="429"/>
      <c r="WFM344" s="432"/>
      <c r="WFN344" s="432"/>
      <c r="WFO344" s="429"/>
      <c r="WFP344" s="429"/>
      <c r="WFQ344" s="429"/>
      <c r="WFR344" s="429"/>
      <c r="WFS344" s="429"/>
      <c r="WFT344" s="429"/>
      <c r="WFU344" s="429"/>
      <c r="WFV344" s="429"/>
      <c r="WFW344" s="429"/>
      <c r="WFX344" s="429"/>
      <c r="WFY344" s="429"/>
      <c r="WFZ344" s="429"/>
      <c r="WGA344" s="429"/>
      <c r="WGB344" s="429"/>
      <c r="WGC344" s="429"/>
      <c r="WGD344" s="429"/>
      <c r="WGE344" s="429"/>
      <c r="WGF344" s="429"/>
      <c r="WGG344" s="429"/>
      <c r="WGH344" s="429"/>
      <c r="WGI344" s="429"/>
      <c r="WGJ344" s="429"/>
      <c r="WGK344" s="429"/>
      <c r="WGL344" s="429"/>
      <c r="WGM344" s="432"/>
      <c r="WGN344" s="432"/>
      <c r="WGO344" s="429"/>
      <c r="WGP344" s="429"/>
      <c r="WGQ344" s="429"/>
      <c r="WGR344" s="429"/>
      <c r="WGS344" s="429"/>
      <c r="WGT344" s="429"/>
      <c r="WGU344" s="429"/>
      <c r="WGV344" s="429"/>
      <c r="WGW344" s="429"/>
      <c r="WGX344" s="429"/>
      <c r="WGY344" s="429"/>
      <c r="WGZ344" s="429"/>
      <c r="WHA344" s="429"/>
      <c r="WHB344" s="429"/>
      <c r="WHC344" s="429"/>
      <c r="WHD344" s="429"/>
      <c r="WHE344" s="429"/>
      <c r="WHF344" s="429"/>
      <c r="WHG344" s="429"/>
      <c r="WHH344" s="429"/>
      <c r="WHI344" s="429"/>
      <c r="WHJ344" s="429"/>
      <c r="WHK344" s="429"/>
      <c r="WHL344" s="429"/>
      <c r="WHM344" s="432"/>
      <c r="WHN344" s="432"/>
      <c r="WHO344" s="429"/>
      <c r="WHP344" s="429"/>
      <c r="WHQ344" s="429"/>
      <c r="WHR344" s="429"/>
      <c r="WHS344" s="429"/>
      <c r="WHT344" s="429"/>
      <c r="WHU344" s="429"/>
      <c r="WHV344" s="429"/>
      <c r="WHW344" s="429"/>
      <c r="WHX344" s="429"/>
      <c r="WHY344" s="429"/>
      <c r="WHZ344" s="429"/>
      <c r="WIA344" s="429"/>
      <c r="WIB344" s="429"/>
      <c r="WIC344" s="429"/>
      <c r="WID344" s="429"/>
      <c r="WIE344" s="429"/>
      <c r="WIF344" s="429"/>
      <c r="WIG344" s="429"/>
      <c r="WIH344" s="429"/>
      <c r="WII344" s="429"/>
      <c r="WIJ344" s="429"/>
      <c r="WIK344" s="429"/>
      <c r="WIL344" s="429"/>
      <c r="WIM344" s="432"/>
      <c r="WIN344" s="432"/>
      <c r="WIO344" s="429"/>
      <c r="WIP344" s="429"/>
      <c r="WIQ344" s="429"/>
      <c r="WIR344" s="429"/>
      <c r="WIS344" s="429"/>
      <c r="WIT344" s="429"/>
      <c r="WIU344" s="429"/>
      <c r="WIV344" s="429"/>
      <c r="WIW344" s="429"/>
      <c r="WIX344" s="429"/>
      <c r="WIY344" s="429"/>
      <c r="WIZ344" s="429"/>
      <c r="WJA344" s="429"/>
      <c r="WJB344" s="429"/>
      <c r="WJC344" s="429"/>
      <c r="WJD344" s="429"/>
      <c r="WJE344" s="429"/>
      <c r="WJF344" s="429"/>
      <c r="WJG344" s="429"/>
      <c r="WJH344" s="429"/>
      <c r="WJI344" s="429"/>
      <c r="WJJ344" s="429"/>
      <c r="WJK344" s="429"/>
      <c r="WJL344" s="429"/>
      <c r="WJM344" s="432"/>
      <c r="WJN344" s="432"/>
      <c r="WJO344" s="429"/>
      <c r="WJP344" s="429"/>
      <c r="WJQ344" s="429"/>
      <c r="WJR344" s="429"/>
      <c r="WJS344" s="429"/>
      <c r="WJT344" s="429"/>
      <c r="WJU344" s="429"/>
      <c r="WJV344" s="429"/>
      <c r="WJW344" s="429"/>
      <c r="WJX344" s="429"/>
      <c r="WJY344" s="429"/>
      <c r="WJZ344" s="429"/>
      <c r="WKA344" s="429"/>
      <c r="WKB344" s="429"/>
      <c r="WKC344" s="429"/>
      <c r="WKD344" s="429"/>
      <c r="WKE344" s="429"/>
      <c r="WKF344" s="429"/>
      <c r="WKG344" s="429"/>
      <c r="WKH344" s="429"/>
      <c r="WKI344" s="429"/>
      <c r="WKJ344" s="429"/>
      <c r="WKK344" s="429"/>
      <c r="WKL344" s="429"/>
      <c r="WKM344" s="432"/>
      <c r="WKN344" s="432"/>
      <c r="WKO344" s="429"/>
      <c r="WKP344" s="429"/>
      <c r="WKQ344" s="429"/>
      <c r="WKR344" s="429"/>
      <c r="WKS344" s="429"/>
      <c r="WKT344" s="429"/>
      <c r="WKU344" s="429"/>
      <c r="WKV344" s="429"/>
      <c r="WKW344" s="429"/>
      <c r="WKX344" s="429"/>
      <c r="WKY344" s="429"/>
      <c r="WKZ344" s="429"/>
      <c r="WLA344" s="429"/>
      <c r="WLB344" s="429"/>
      <c r="WLC344" s="429"/>
      <c r="WLD344" s="429"/>
      <c r="WLE344" s="429"/>
      <c r="WLF344" s="429"/>
      <c r="WLG344" s="429"/>
      <c r="WLH344" s="429"/>
      <c r="WLI344" s="429"/>
      <c r="WLJ344" s="429"/>
      <c r="WLK344" s="429"/>
      <c r="WLL344" s="429"/>
      <c r="WLM344" s="432"/>
      <c r="WLN344" s="432"/>
      <c r="WLO344" s="429"/>
      <c r="WLP344" s="429"/>
      <c r="WLQ344" s="429"/>
      <c r="WLR344" s="429"/>
      <c r="WLS344" s="429"/>
      <c r="WLT344" s="429"/>
      <c r="WLU344" s="429"/>
      <c r="WLV344" s="429"/>
      <c r="WLW344" s="429"/>
      <c r="WLX344" s="429"/>
      <c r="WLY344" s="429"/>
      <c r="WLZ344" s="429"/>
      <c r="WMA344" s="429"/>
      <c r="WMB344" s="429"/>
      <c r="WMC344" s="429"/>
      <c r="WMD344" s="429"/>
      <c r="WME344" s="429"/>
      <c r="WMF344" s="429"/>
      <c r="WMG344" s="429"/>
      <c r="WMH344" s="429"/>
      <c r="WMI344" s="429"/>
      <c r="WMJ344" s="429"/>
      <c r="WMK344" s="429"/>
      <c r="WML344" s="429"/>
      <c r="WMM344" s="432"/>
      <c r="WMN344" s="432"/>
      <c r="WMO344" s="429"/>
      <c r="WMP344" s="429"/>
      <c r="WMQ344" s="429"/>
      <c r="WMR344" s="429"/>
      <c r="WMS344" s="429"/>
      <c r="WMT344" s="429"/>
      <c r="WMU344" s="429"/>
      <c r="WMV344" s="429"/>
      <c r="WMW344" s="429"/>
      <c r="WMX344" s="429"/>
      <c r="WMY344" s="429"/>
      <c r="WMZ344" s="429"/>
      <c r="WNA344" s="429"/>
      <c r="WNB344" s="429"/>
      <c r="WNC344" s="429"/>
      <c r="WND344" s="429"/>
      <c r="WNE344" s="429"/>
      <c r="WNF344" s="429"/>
      <c r="WNG344" s="429"/>
      <c r="WNH344" s="429"/>
      <c r="WNI344" s="429"/>
      <c r="WNJ344" s="429"/>
      <c r="WNK344" s="429"/>
      <c r="WNL344" s="429"/>
      <c r="WNM344" s="432"/>
      <c r="WNN344" s="432"/>
      <c r="WNO344" s="429"/>
      <c r="WNP344" s="429"/>
      <c r="WNQ344" s="429"/>
      <c r="WNR344" s="429"/>
      <c r="WNS344" s="429"/>
      <c r="WNT344" s="429"/>
      <c r="WNU344" s="429"/>
      <c r="WNV344" s="429"/>
      <c r="WNW344" s="429"/>
      <c r="WNX344" s="429"/>
      <c r="WNY344" s="429"/>
      <c r="WNZ344" s="429"/>
      <c r="WOA344" s="429"/>
      <c r="WOB344" s="429"/>
      <c r="WOC344" s="429"/>
      <c r="WOD344" s="429"/>
      <c r="WOE344" s="429"/>
      <c r="WOF344" s="429"/>
      <c r="WOG344" s="429"/>
      <c r="WOH344" s="429"/>
      <c r="WOI344" s="429"/>
      <c r="WOJ344" s="429"/>
      <c r="WOK344" s="429"/>
      <c r="WOL344" s="429"/>
      <c r="WOM344" s="432"/>
      <c r="WON344" s="432"/>
      <c r="WOO344" s="429"/>
      <c r="WOP344" s="429"/>
      <c r="WOQ344" s="429"/>
      <c r="WOR344" s="429"/>
      <c r="WOS344" s="429"/>
      <c r="WOT344" s="429"/>
      <c r="WOU344" s="429"/>
      <c r="WOV344" s="429"/>
      <c r="WOW344" s="429"/>
      <c r="WOX344" s="429"/>
      <c r="WOY344" s="429"/>
      <c r="WOZ344" s="429"/>
      <c r="WPA344" s="429"/>
      <c r="WPB344" s="429"/>
      <c r="WPC344" s="429"/>
      <c r="WPD344" s="429"/>
      <c r="WPE344" s="429"/>
      <c r="WPF344" s="429"/>
      <c r="WPG344" s="429"/>
      <c r="WPH344" s="429"/>
      <c r="WPI344" s="429"/>
      <c r="WPJ344" s="429"/>
      <c r="WPK344" s="429"/>
      <c r="WPL344" s="429"/>
      <c r="WPM344" s="432"/>
      <c r="WPN344" s="432"/>
      <c r="WPO344" s="429"/>
      <c r="WPP344" s="429"/>
      <c r="WPQ344" s="429"/>
      <c r="WPR344" s="429"/>
      <c r="WPS344" s="429"/>
      <c r="WPT344" s="429"/>
      <c r="WPU344" s="429"/>
      <c r="WPV344" s="429"/>
      <c r="WPW344" s="429"/>
      <c r="WPX344" s="429"/>
      <c r="WPY344" s="429"/>
      <c r="WPZ344" s="429"/>
      <c r="WQA344" s="429"/>
      <c r="WQB344" s="429"/>
      <c r="WQC344" s="429"/>
      <c r="WQD344" s="429"/>
      <c r="WQE344" s="429"/>
      <c r="WQF344" s="429"/>
      <c r="WQG344" s="429"/>
      <c r="WQH344" s="429"/>
      <c r="WQI344" s="429"/>
      <c r="WQJ344" s="429"/>
      <c r="WQK344" s="429"/>
      <c r="WQL344" s="429"/>
      <c r="WQM344" s="432"/>
      <c r="WQN344" s="432"/>
      <c r="WQO344" s="429"/>
      <c r="WQP344" s="429"/>
      <c r="WQQ344" s="429"/>
      <c r="WQR344" s="429"/>
      <c r="WQS344" s="429"/>
      <c r="WQT344" s="429"/>
      <c r="WQU344" s="429"/>
      <c r="WQV344" s="429"/>
      <c r="WQW344" s="429"/>
      <c r="WQX344" s="429"/>
      <c r="WQY344" s="429"/>
      <c r="WQZ344" s="429"/>
      <c r="WRA344" s="429"/>
      <c r="WRB344" s="429"/>
      <c r="WRC344" s="429"/>
      <c r="WRD344" s="429"/>
      <c r="WRE344" s="429"/>
      <c r="WRF344" s="429"/>
      <c r="WRG344" s="429"/>
      <c r="WRH344" s="429"/>
      <c r="WRI344" s="429"/>
      <c r="WRJ344" s="429"/>
      <c r="WRK344" s="429"/>
      <c r="WRL344" s="429"/>
      <c r="WRM344" s="432"/>
      <c r="WRN344" s="432"/>
      <c r="WRO344" s="429"/>
      <c r="WRP344" s="429"/>
      <c r="WRQ344" s="429"/>
      <c r="WRR344" s="429"/>
      <c r="WRS344" s="429"/>
      <c r="WRT344" s="429"/>
      <c r="WRU344" s="429"/>
      <c r="WRV344" s="429"/>
      <c r="WRW344" s="429"/>
      <c r="WRX344" s="429"/>
      <c r="WRY344" s="429"/>
      <c r="WRZ344" s="429"/>
      <c r="WSA344" s="429"/>
      <c r="WSB344" s="429"/>
      <c r="WSC344" s="429"/>
      <c r="WSD344" s="429"/>
      <c r="WSE344" s="429"/>
      <c r="WSF344" s="429"/>
      <c r="WSG344" s="429"/>
      <c r="WSH344" s="429"/>
      <c r="WSI344" s="429"/>
      <c r="WSJ344" s="429"/>
      <c r="WSK344" s="429"/>
      <c r="WSL344" s="429"/>
      <c r="WSM344" s="432"/>
      <c r="WSN344" s="432"/>
      <c r="WSO344" s="429"/>
      <c r="WSP344" s="429"/>
      <c r="WSQ344" s="429"/>
      <c r="WSR344" s="429"/>
      <c r="WSS344" s="429"/>
      <c r="WST344" s="429"/>
      <c r="WSU344" s="429"/>
      <c r="WSV344" s="429"/>
      <c r="WSW344" s="429"/>
      <c r="WSX344" s="429"/>
      <c r="WSY344" s="429"/>
      <c r="WSZ344" s="429"/>
      <c r="WTA344" s="429"/>
      <c r="WTB344" s="429"/>
      <c r="WTC344" s="429"/>
      <c r="WTD344" s="429"/>
      <c r="WTE344" s="429"/>
      <c r="WTF344" s="429"/>
      <c r="WTG344" s="429"/>
      <c r="WTH344" s="429"/>
      <c r="WTI344" s="429"/>
      <c r="WTJ344" s="429"/>
      <c r="WTK344" s="429"/>
      <c r="WTL344" s="429"/>
      <c r="WTM344" s="432"/>
      <c r="WTN344" s="432"/>
      <c r="WTO344" s="429"/>
      <c r="WTP344" s="429"/>
      <c r="WTQ344" s="429"/>
      <c r="WTR344" s="429"/>
      <c r="WTS344" s="429"/>
      <c r="WTT344" s="429"/>
      <c r="WTU344" s="429"/>
      <c r="WTV344" s="429"/>
      <c r="WTW344" s="429"/>
      <c r="WTX344" s="429"/>
      <c r="WTY344" s="429"/>
      <c r="WTZ344" s="429"/>
      <c r="WUA344" s="429"/>
      <c r="WUB344" s="429"/>
      <c r="WUC344" s="429"/>
      <c r="WUD344" s="429"/>
      <c r="WUE344" s="429"/>
      <c r="WUF344" s="429"/>
      <c r="WUG344" s="429"/>
      <c r="WUH344" s="429"/>
      <c r="WUI344" s="429"/>
      <c r="WUJ344" s="429"/>
      <c r="WUK344" s="429"/>
      <c r="WUL344" s="429"/>
      <c r="WUM344" s="432"/>
      <c r="WUN344" s="432"/>
      <c r="WUO344" s="429"/>
      <c r="WUP344" s="429"/>
      <c r="WUQ344" s="429"/>
      <c r="WUR344" s="429"/>
      <c r="WUS344" s="429"/>
      <c r="WUT344" s="429"/>
      <c r="WUU344" s="429"/>
      <c r="WUV344" s="429"/>
      <c r="WUW344" s="429"/>
      <c r="WUX344" s="429"/>
      <c r="WUY344" s="429"/>
      <c r="WUZ344" s="429"/>
      <c r="WVA344" s="429"/>
      <c r="WVB344" s="429"/>
      <c r="WVC344" s="429"/>
      <c r="WVD344" s="429"/>
      <c r="WVE344" s="429"/>
      <c r="WVF344" s="429"/>
      <c r="WVG344" s="429"/>
      <c r="WVH344" s="429"/>
      <c r="WVI344" s="429"/>
      <c r="WVJ344" s="429"/>
      <c r="WVK344" s="429"/>
      <c r="WVL344" s="429"/>
      <c r="WVM344" s="432"/>
      <c r="WVN344" s="432"/>
      <c r="WVO344" s="429"/>
      <c r="WVP344" s="429"/>
      <c r="WVQ344" s="429"/>
      <c r="WVR344" s="429"/>
      <c r="WVS344" s="429"/>
      <c r="WVT344" s="429"/>
      <c r="WVU344" s="429"/>
      <c r="WVV344" s="429"/>
      <c r="WVW344" s="429"/>
      <c r="WVX344" s="429"/>
      <c r="WVY344" s="429"/>
      <c r="WVZ344" s="429"/>
      <c r="WWA344" s="429"/>
      <c r="WWB344" s="429"/>
      <c r="WWC344" s="429"/>
      <c r="WWD344" s="429"/>
      <c r="WWE344" s="429"/>
      <c r="WWF344" s="429"/>
      <c r="WWG344" s="429"/>
      <c r="WWH344" s="429"/>
      <c r="WWI344" s="429"/>
      <c r="WWJ344" s="429"/>
      <c r="WWK344" s="429"/>
      <c r="WWL344" s="429"/>
      <c r="WWM344" s="432"/>
      <c r="WWN344" s="432"/>
      <c r="WWO344" s="429"/>
      <c r="WWP344" s="429"/>
      <c r="WWQ344" s="429"/>
      <c r="WWR344" s="429"/>
      <c r="WWS344" s="429"/>
      <c r="WWT344" s="429"/>
      <c r="WWU344" s="429"/>
      <c r="WWV344" s="429"/>
      <c r="WWW344" s="429"/>
      <c r="WWX344" s="429"/>
      <c r="WWY344" s="429"/>
      <c r="WWZ344" s="429"/>
      <c r="WXA344" s="429"/>
      <c r="WXB344" s="429"/>
      <c r="WXC344" s="429"/>
      <c r="WXD344" s="429"/>
      <c r="WXE344" s="429"/>
      <c r="WXF344" s="429"/>
      <c r="WXG344" s="429"/>
      <c r="WXH344" s="429"/>
      <c r="WXI344" s="429"/>
      <c r="WXJ344" s="429"/>
      <c r="WXK344" s="429"/>
      <c r="WXL344" s="429"/>
      <c r="WXM344" s="432"/>
      <c r="WXN344" s="432"/>
      <c r="WXO344" s="429"/>
      <c r="WXP344" s="429"/>
      <c r="WXQ344" s="429"/>
      <c r="WXR344" s="429"/>
      <c r="WXS344" s="429"/>
      <c r="WXT344" s="429"/>
      <c r="WXU344" s="429"/>
      <c r="WXV344" s="429"/>
      <c r="WXW344" s="429"/>
      <c r="WXX344" s="429"/>
      <c r="WXY344" s="429"/>
      <c r="WXZ344" s="429"/>
      <c r="WYA344" s="429"/>
      <c r="WYB344" s="429"/>
      <c r="WYC344" s="429"/>
      <c r="WYD344" s="429"/>
      <c r="WYE344" s="429"/>
      <c r="WYF344" s="429"/>
      <c r="WYG344" s="429"/>
      <c r="WYH344" s="429"/>
      <c r="WYI344" s="429"/>
      <c r="WYJ344" s="429"/>
      <c r="WYK344" s="429"/>
      <c r="WYL344" s="429"/>
      <c r="WYM344" s="432"/>
      <c r="WYN344" s="432"/>
      <c r="WYO344" s="429"/>
      <c r="WYP344" s="429"/>
      <c r="WYQ344" s="429"/>
      <c r="WYR344" s="429"/>
      <c r="WYS344" s="429"/>
      <c r="WYT344" s="429"/>
      <c r="WYU344" s="429"/>
      <c r="WYV344" s="429"/>
      <c r="WYW344" s="429"/>
      <c r="WYX344" s="429"/>
      <c r="WYY344" s="429"/>
      <c r="WYZ344" s="429"/>
      <c r="WZA344" s="429"/>
      <c r="WZB344" s="429"/>
      <c r="WZC344" s="429"/>
      <c r="WZD344" s="429"/>
      <c r="WZE344" s="429"/>
      <c r="WZF344" s="429"/>
      <c r="WZG344" s="429"/>
      <c r="WZH344" s="429"/>
      <c r="WZI344" s="429"/>
      <c r="WZJ344" s="429"/>
      <c r="WZK344" s="429"/>
      <c r="WZL344" s="429"/>
      <c r="WZM344" s="432"/>
      <c r="WZN344" s="432"/>
      <c r="WZO344" s="429"/>
      <c r="WZP344" s="429"/>
      <c r="WZQ344" s="429"/>
      <c r="WZR344" s="429"/>
      <c r="WZS344" s="429"/>
      <c r="WZT344" s="429"/>
      <c r="WZU344" s="429"/>
      <c r="WZV344" s="429"/>
      <c r="WZW344" s="429"/>
      <c r="WZX344" s="429"/>
      <c r="WZY344" s="429"/>
      <c r="WZZ344" s="429"/>
      <c r="XAA344" s="429"/>
      <c r="XAB344" s="429"/>
      <c r="XAC344" s="429"/>
      <c r="XAD344" s="429"/>
      <c r="XAE344" s="429"/>
      <c r="XAF344" s="429"/>
      <c r="XAG344" s="429"/>
      <c r="XAH344" s="429"/>
      <c r="XAI344" s="429"/>
      <c r="XAJ344" s="429"/>
      <c r="XAK344" s="429"/>
      <c r="XAL344" s="429"/>
      <c r="XAM344" s="432"/>
      <c r="XAN344" s="432"/>
      <c r="XAO344" s="429"/>
      <c r="XAP344" s="429"/>
      <c r="XAQ344" s="429"/>
      <c r="XAR344" s="429"/>
      <c r="XAS344" s="429"/>
      <c r="XAT344" s="429"/>
      <c r="XAU344" s="429"/>
      <c r="XAV344" s="429"/>
      <c r="XAW344" s="429"/>
      <c r="XAX344" s="429"/>
      <c r="XAY344" s="429"/>
    </row>
    <row r="345" spans="1:16275" ht="7.5" customHeight="1" x14ac:dyDescent="0.25">
      <c r="A345" s="418" t="s">
        <v>949</v>
      </c>
      <c r="B345" s="420" t="str">
        <f>'15 - Casas de Apoio'!C33</f>
        <v>Pintura e Revestimentos</v>
      </c>
      <c r="C345" s="67"/>
      <c r="D345" s="68"/>
      <c r="E345" s="68"/>
      <c r="F345" s="69"/>
      <c r="G345" s="67"/>
      <c r="H345" s="68"/>
      <c r="I345" s="68"/>
      <c r="J345" s="69"/>
      <c r="K345" s="67"/>
      <c r="L345" s="68"/>
      <c r="M345" s="68"/>
      <c r="N345" s="69"/>
      <c r="O345" s="67"/>
      <c r="P345" s="68"/>
      <c r="Q345" s="68"/>
      <c r="R345" s="69"/>
      <c r="S345" s="67"/>
      <c r="T345" s="68"/>
      <c r="U345" s="68"/>
      <c r="V345" s="69"/>
      <c r="W345" s="399"/>
      <c r="X345" s="397"/>
      <c r="Y345" s="397"/>
      <c r="Z345" s="398"/>
      <c r="AA345" s="399"/>
      <c r="AB345" s="397"/>
      <c r="AC345" s="397"/>
      <c r="AD345" s="398"/>
      <c r="AE345" s="67"/>
      <c r="AF345" s="68"/>
      <c r="AG345" s="68"/>
      <c r="AH345" s="69"/>
      <c r="AI345" s="67"/>
      <c r="AJ345" s="68"/>
      <c r="AK345" s="68"/>
      <c r="AL345" s="69"/>
      <c r="AM345" s="430">
        <f>'15 - Casas de Apoio'!I33</f>
        <v>104162.6</v>
      </c>
      <c r="AN345" s="427">
        <f>AM345/AM337</f>
        <v>0.32323207623419453</v>
      </c>
    </row>
    <row r="346" spans="1:16275" x14ac:dyDescent="0.25">
      <c r="A346" s="419"/>
      <c r="B346" s="421"/>
      <c r="C346" s="422"/>
      <c r="D346" s="423"/>
      <c r="E346" s="423"/>
      <c r="F346" s="424"/>
      <c r="G346" s="422"/>
      <c r="H346" s="423"/>
      <c r="I346" s="423"/>
      <c r="J346" s="424"/>
      <c r="K346" s="422"/>
      <c r="L346" s="423"/>
      <c r="M346" s="423"/>
      <c r="N346" s="424"/>
      <c r="O346" s="422"/>
      <c r="P346" s="423"/>
      <c r="Q346" s="423"/>
      <c r="R346" s="424"/>
      <c r="S346" s="422"/>
      <c r="T346" s="423"/>
      <c r="U346" s="423"/>
      <c r="V346" s="424"/>
      <c r="W346" s="422">
        <f>AM345/2</f>
        <v>52081.3</v>
      </c>
      <c r="X346" s="423"/>
      <c r="Y346" s="423"/>
      <c r="Z346" s="424"/>
      <c r="AA346" s="422">
        <f>AM345/2</f>
        <v>52081.3</v>
      </c>
      <c r="AB346" s="423"/>
      <c r="AC346" s="423"/>
      <c r="AD346" s="424"/>
      <c r="AE346" s="422"/>
      <c r="AF346" s="423"/>
      <c r="AG346" s="423"/>
      <c r="AH346" s="424"/>
      <c r="AI346" s="422"/>
      <c r="AJ346" s="423"/>
      <c r="AK346" s="423"/>
      <c r="AL346" s="424"/>
      <c r="AM346" s="431"/>
      <c r="AN346" s="428"/>
    </row>
    <row r="347" spans="1:16275" s="224" customFormat="1" ht="7.5" customHeight="1" x14ac:dyDescent="0.25">
      <c r="A347" s="418" t="s">
        <v>950</v>
      </c>
      <c r="B347" s="420" t="str">
        <f>'15 - Casas de Apoio'!C44</f>
        <v>Adequação e complementação aquecimento solar e a gás de cozinha</v>
      </c>
      <c r="C347" s="67"/>
      <c r="D347" s="68"/>
      <c r="E347" s="68"/>
      <c r="F347" s="69"/>
      <c r="G347" s="67"/>
      <c r="H347" s="68"/>
      <c r="I347" s="68"/>
      <c r="J347" s="69"/>
      <c r="K347" s="399"/>
      <c r="L347" s="397"/>
      <c r="M347" s="397"/>
      <c r="N347" s="398"/>
      <c r="O347" s="399"/>
      <c r="P347" s="397"/>
      <c r="Q347" s="397"/>
      <c r="R347" s="398"/>
      <c r="S347" s="67"/>
      <c r="T347" s="68"/>
      <c r="U347" s="68"/>
      <c r="V347" s="69"/>
      <c r="W347" s="67"/>
      <c r="X347" s="68"/>
      <c r="Y347" s="68"/>
      <c r="Z347" s="69"/>
      <c r="AA347" s="67"/>
      <c r="AB347" s="68"/>
      <c r="AC347" s="68"/>
      <c r="AD347" s="69"/>
      <c r="AE347" s="67"/>
      <c r="AF347" s="68"/>
      <c r="AG347" s="68"/>
      <c r="AH347" s="69"/>
      <c r="AI347" s="67"/>
      <c r="AJ347" s="68"/>
      <c r="AK347" s="68"/>
      <c r="AL347" s="69"/>
      <c r="AM347" s="443">
        <f>'15 - Casas de Apoio'!I44</f>
        <v>65997.399999999994</v>
      </c>
      <c r="AN347" s="427">
        <f>AM347/AM337</f>
        <v>0.20479977101242314</v>
      </c>
      <c r="AO347" s="125"/>
      <c r="AP347" s="125"/>
      <c r="AQ347" s="125"/>
      <c r="AR347" s="125"/>
      <c r="AS347" s="125"/>
      <c r="AT347" s="125"/>
      <c r="AU347" s="125"/>
      <c r="AV347" s="125"/>
      <c r="AW347" s="125"/>
      <c r="AX347" s="125"/>
      <c r="AY347" s="125"/>
      <c r="AZ347" s="125"/>
      <c r="BA347" s="125"/>
      <c r="BB347" s="125"/>
      <c r="BC347" s="125"/>
      <c r="BD347" s="125"/>
      <c r="BE347" s="125"/>
      <c r="BF347" s="125"/>
      <c r="BG347" s="125"/>
      <c r="BH347" s="125"/>
      <c r="BI347" s="125"/>
      <c r="BJ347" s="125"/>
      <c r="BK347" s="125"/>
      <c r="BL347" s="125"/>
      <c r="BM347" s="432"/>
      <c r="BN347" s="432"/>
      <c r="BO347" s="125"/>
      <c r="BP347" s="125"/>
      <c r="BQ347" s="125"/>
      <c r="BR347" s="125"/>
      <c r="BS347" s="125"/>
      <c r="BT347" s="125"/>
      <c r="BU347" s="125"/>
      <c r="BV347" s="125"/>
      <c r="BW347" s="125"/>
      <c r="BX347" s="125"/>
      <c r="BY347" s="125"/>
      <c r="BZ347" s="125"/>
      <c r="CA347" s="125"/>
      <c r="CB347" s="125"/>
      <c r="CC347" s="125"/>
      <c r="CD347" s="125"/>
      <c r="CE347" s="125"/>
      <c r="CF347" s="125"/>
      <c r="CG347" s="125"/>
      <c r="CH347" s="125"/>
      <c r="CI347" s="125"/>
      <c r="CJ347" s="125"/>
      <c r="CK347" s="125"/>
      <c r="CL347" s="125"/>
      <c r="CM347" s="432"/>
      <c r="CN347" s="432"/>
      <c r="CO347" s="125"/>
      <c r="CP347" s="125"/>
      <c r="CQ347" s="125"/>
      <c r="CR347" s="125"/>
      <c r="CS347" s="125"/>
      <c r="CT347" s="125"/>
      <c r="CU347" s="125"/>
      <c r="CV347" s="125"/>
      <c r="CW347" s="125"/>
      <c r="CX347" s="125"/>
      <c r="CY347" s="125"/>
      <c r="CZ347" s="125"/>
      <c r="DA347" s="125"/>
      <c r="DB347" s="125"/>
      <c r="DC347" s="125"/>
      <c r="DD347" s="125"/>
      <c r="DE347" s="125"/>
      <c r="DF347" s="125"/>
      <c r="DG347" s="125"/>
      <c r="DH347" s="125"/>
      <c r="DI347" s="125"/>
      <c r="DJ347" s="125"/>
      <c r="DK347" s="125"/>
      <c r="DL347" s="125"/>
      <c r="DM347" s="432"/>
      <c r="DN347" s="432"/>
      <c r="DO347" s="125"/>
      <c r="DP347" s="125"/>
      <c r="DQ347" s="125"/>
      <c r="DR347" s="125"/>
      <c r="DS347" s="125"/>
      <c r="DT347" s="125"/>
      <c r="DU347" s="125"/>
      <c r="DV347" s="125"/>
      <c r="DW347" s="125"/>
      <c r="DX347" s="125"/>
      <c r="DY347" s="125"/>
      <c r="DZ347" s="125"/>
      <c r="EA347" s="125"/>
      <c r="EB347" s="125"/>
      <c r="EC347" s="125"/>
      <c r="ED347" s="125"/>
      <c r="EE347" s="125"/>
      <c r="EF347" s="125"/>
      <c r="EG347" s="125"/>
      <c r="EH347" s="125"/>
      <c r="EI347" s="125"/>
      <c r="EJ347" s="125"/>
      <c r="EK347" s="125"/>
      <c r="EL347" s="125"/>
      <c r="EM347" s="432"/>
      <c r="EN347" s="432"/>
      <c r="EO347" s="125"/>
      <c r="EP347" s="125"/>
      <c r="EQ347" s="125"/>
      <c r="ER347" s="125"/>
      <c r="ES347" s="125"/>
      <c r="ET347" s="125"/>
      <c r="EU347" s="125"/>
      <c r="EV347" s="125"/>
      <c r="EW347" s="125"/>
      <c r="EX347" s="125"/>
      <c r="EY347" s="125"/>
      <c r="EZ347" s="125"/>
      <c r="FA347" s="125"/>
      <c r="FB347" s="125"/>
      <c r="FC347" s="125"/>
      <c r="FD347" s="125"/>
      <c r="FE347" s="125"/>
      <c r="FF347" s="125"/>
      <c r="FG347" s="125"/>
      <c r="FH347" s="125"/>
      <c r="FI347" s="125"/>
      <c r="FJ347" s="125"/>
      <c r="FK347" s="125"/>
      <c r="FL347" s="125"/>
      <c r="FM347" s="432"/>
      <c r="FN347" s="432"/>
      <c r="FO347" s="125"/>
      <c r="FP347" s="125"/>
      <c r="FQ347" s="125"/>
      <c r="FR347" s="125"/>
      <c r="FS347" s="125"/>
      <c r="FT347" s="125"/>
      <c r="FU347" s="125"/>
      <c r="FV347" s="125"/>
      <c r="FW347" s="125"/>
      <c r="FX347" s="125"/>
      <c r="FY347" s="125"/>
      <c r="FZ347" s="125"/>
      <c r="GA347" s="125"/>
      <c r="GB347" s="125"/>
      <c r="GC347" s="125"/>
      <c r="GD347" s="125"/>
      <c r="GE347" s="125"/>
      <c r="GF347" s="125"/>
      <c r="GG347" s="125"/>
      <c r="GH347" s="125"/>
      <c r="GI347" s="125"/>
      <c r="GJ347" s="125"/>
      <c r="GK347" s="125"/>
      <c r="GL347" s="125"/>
      <c r="GM347" s="432"/>
      <c r="GN347" s="432"/>
      <c r="GO347" s="125"/>
      <c r="GP347" s="125"/>
      <c r="GQ347" s="125"/>
      <c r="GR347" s="125"/>
      <c r="GS347" s="125"/>
      <c r="GT347" s="125"/>
      <c r="GU347" s="125"/>
      <c r="GV347" s="125"/>
      <c r="GW347" s="125"/>
      <c r="GX347" s="125"/>
      <c r="GY347" s="125"/>
      <c r="GZ347" s="125"/>
      <c r="HA347" s="125"/>
      <c r="HB347" s="125"/>
      <c r="HC347" s="125"/>
      <c r="HD347" s="125"/>
      <c r="HE347" s="125"/>
      <c r="HF347" s="125"/>
      <c r="HG347" s="125"/>
      <c r="HH347" s="125"/>
      <c r="HI347" s="125"/>
      <c r="HJ347" s="125"/>
      <c r="HK347" s="125"/>
      <c r="HL347" s="125"/>
      <c r="HM347" s="432"/>
      <c r="HN347" s="432"/>
      <c r="HO347" s="125"/>
      <c r="HP347" s="125"/>
      <c r="HQ347" s="125"/>
      <c r="HR347" s="125"/>
      <c r="HS347" s="125"/>
      <c r="HT347" s="125"/>
      <c r="HU347" s="125"/>
      <c r="HV347" s="125"/>
      <c r="HW347" s="125"/>
      <c r="HX347" s="125"/>
      <c r="HY347" s="125"/>
      <c r="HZ347" s="125"/>
      <c r="IA347" s="125"/>
      <c r="IB347" s="125"/>
      <c r="IC347" s="125"/>
      <c r="ID347" s="125"/>
      <c r="IE347" s="125"/>
      <c r="IF347" s="125"/>
      <c r="IG347" s="125"/>
      <c r="IH347" s="125"/>
      <c r="II347" s="125"/>
      <c r="IJ347" s="125"/>
      <c r="IK347" s="125"/>
      <c r="IL347" s="125"/>
      <c r="IM347" s="432"/>
      <c r="IN347" s="432"/>
      <c r="IO347" s="125"/>
      <c r="IP347" s="125"/>
      <c r="IQ347" s="125"/>
      <c r="IR347" s="125"/>
      <c r="IS347" s="125"/>
      <c r="IT347" s="125"/>
      <c r="IU347" s="125"/>
      <c r="IV347" s="125"/>
      <c r="IW347" s="125"/>
      <c r="IX347" s="125"/>
      <c r="IY347" s="125"/>
      <c r="IZ347" s="125"/>
      <c r="JA347" s="125"/>
      <c r="JB347" s="125"/>
      <c r="JC347" s="125"/>
      <c r="JD347" s="125"/>
      <c r="JE347" s="125"/>
      <c r="JF347" s="125"/>
      <c r="JG347" s="125"/>
      <c r="JH347" s="125"/>
      <c r="JI347" s="125"/>
      <c r="JJ347" s="125"/>
      <c r="JK347" s="125"/>
      <c r="JL347" s="125"/>
      <c r="JM347" s="432"/>
      <c r="JN347" s="432"/>
      <c r="JO347" s="125"/>
      <c r="JP347" s="125"/>
      <c r="JQ347" s="125"/>
      <c r="JR347" s="125"/>
      <c r="JS347" s="125"/>
      <c r="JT347" s="125"/>
      <c r="JU347" s="125"/>
      <c r="JV347" s="125"/>
      <c r="JW347" s="125"/>
      <c r="JX347" s="125"/>
      <c r="JY347" s="125"/>
      <c r="JZ347" s="125"/>
      <c r="KA347" s="125"/>
      <c r="KB347" s="125"/>
      <c r="KC347" s="125"/>
      <c r="KD347" s="125"/>
      <c r="KE347" s="125"/>
      <c r="KF347" s="125"/>
      <c r="KG347" s="125"/>
      <c r="KH347" s="125"/>
      <c r="KI347" s="125"/>
      <c r="KJ347" s="125"/>
      <c r="KK347" s="125"/>
      <c r="KL347" s="125"/>
      <c r="KM347" s="432"/>
      <c r="KN347" s="432"/>
      <c r="KO347" s="125"/>
      <c r="KP347" s="125"/>
      <c r="KQ347" s="125"/>
      <c r="KR347" s="125"/>
      <c r="KS347" s="125"/>
      <c r="KT347" s="125"/>
      <c r="KU347" s="125"/>
      <c r="KV347" s="125"/>
      <c r="KW347" s="125"/>
      <c r="KX347" s="125"/>
      <c r="KY347" s="125"/>
      <c r="KZ347" s="125"/>
      <c r="LA347" s="125"/>
      <c r="LB347" s="125"/>
      <c r="LC347" s="125"/>
      <c r="LD347" s="125"/>
      <c r="LE347" s="125"/>
      <c r="LF347" s="125"/>
      <c r="LG347" s="125"/>
      <c r="LH347" s="125"/>
      <c r="LI347" s="125"/>
      <c r="LJ347" s="125"/>
      <c r="LK347" s="125"/>
      <c r="LL347" s="125"/>
      <c r="LM347" s="432"/>
      <c r="LN347" s="432"/>
      <c r="LO347" s="125"/>
      <c r="LP347" s="125"/>
      <c r="LQ347" s="125"/>
      <c r="LR347" s="125"/>
      <c r="LS347" s="125"/>
      <c r="LT347" s="125"/>
      <c r="LU347" s="125"/>
      <c r="LV347" s="125"/>
      <c r="LW347" s="125"/>
      <c r="LX347" s="125"/>
      <c r="LY347" s="125"/>
      <c r="LZ347" s="125"/>
      <c r="MA347" s="125"/>
      <c r="MB347" s="125"/>
      <c r="MC347" s="125"/>
      <c r="MD347" s="125"/>
      <c r="ME347" s="125"/>
      <c r="MF347" s="125"/>
      <c r="MG347" s="125"/>
      <c r="MH347" s="125"/>
      <c r="MI347" s="125"/>
      <c r="MJ347" s="125"/>
      <c r="MK347" s="125"/>
      <c r="ML347" s="125"/>
      <c r="MM347" s="432"/>
      <c r="MN347" s="432"/>
      <c r="MO347" s="125"/>
      <c r="MP347" s="125"/>
      <c r="MQ347" s="125"/>
      <c r="MR347" s="125"/>
      <c r="MS347" s="125"/>
      <c r="MT347" s="125"/>
      <c r="MU347" s="125"/>
      <c r="MV347" s="125"/>
      <c r="MW347" s="125"/>
      <c r="MX347" s="125"/>
      <c r="MY347" s="125"/>
      <c r="MZ347" s="125"/>
      <c r="NA347" s="125"/>
      <c r="NB347" s="125"/>
      <c r="NC347" s="125"/>
      <c r="ND347" s="125"/>
      <c r="NE347" s="125"/>
      <c r="NF347" s="125"/>
      <c r="NG347" s="125"/>
      <c r="NH347" s="125"/>
      <c r="NI347" s="125"/>
      <c r="NJ347" s="125"/>
      <c r="NK347" s="125"/>
      <c r="NL347" s="125"/>
      <c r="NM347" s="432"/>
      <c r="NN347" s="432"/>
      <c r="NO347" s="125"/>
      <c r="NP347" s="125"/>
      <c r="NQ347" s="125"/>
      <c r="NR347" s="125"/>
      <c r="NS347" s="125"/>
      <c r="NT347" s="125"/>
      <c r="NU347" s="125"/>
      <c r="NV347" s="125"/>
      <c r="NW347" s="125"/>
      <c r="NX347" s="125"/>
      <c r="NY347" s="125"/>
      <c r="NZ347" s="125"/>
      <c r="OA347" s="125"/>
      <c r="OB347" s="125"/>
      <c r="OC347" s="125"/>
      <c r="OD347" s="125"/>
      <c r="OE347" s="125"/>
      <c r="OF347" s="125"/>
      <c r="OG347" s="125"/>
      <c r="OH347" s="125"/>
      <c r="OI347" s="125"/>
      <c r="OJ347" s="125"/>
      <c r="OK347" s="125"/>
      <c r="OL347" s="125"/>
      <c r="OM347" s="432"/>
      <c r="ON347" s="432"/>
      <c r="OO347" s="125"/>
      <c r="OP347" s="125"/>
      <c r="OQ347" s="125"/>
      <c r="OR347" s="125"/>
      <c r="OS347" s="125"/>
      <c r="OT347" s="125"/>
      <c r="OU347" s="125"/>
      <c r="OV347" s="125"/>
      <c r="OW347" s="125"/>
      <c r="OX347" s="125"/>
      <c r="OY347" s="125"/>
      <c r="OZ347" s="125"/>
      <c r="PA347" s="125"/>
      <c r="PB347" s="125"/>
      <c r="PC347" s="125"/>
      <c r="PD347" s="125"/>
      <c r="PE347" s="125"/>
      <c r="PF347" s="125"/>
      <c r="PG347" s="125"/>
      <c r="PH347" s="125"/>
      <c r="PI347" s="125"/>
      <c r="PJ347" s="125"/>
      <c r="PK347" s="125"/>
      <c r="PL347" s="125"/>
      <c r="PM347" s="432"/>
      <c r="PN347" s="432"/>
      <c r="PO347" s="125"/>
      <c r="PP347" s="125"/>
      <c r="PQ347" s="125"/>
      <c r="PR347" s="125"/>
      <c r="PS347" s="125"/>
      <c r="PT347" s="125"/>
      <c r="PU347" s="125"/>
      <c r="PV347" s="125"/>
      <c r="PW347" s="125"/>
      <c r="PX347" s="125"/>
      <c r="PY347" s="125"/>
      <c r="PZ347" s="125"/>
      <c r="QA347" s="125"/>
      <c r="QB347" s="125"/>
      <c r="QC347" s="125"/>
      <c r="QD347" s="125"/>
      <c r="QE347" s="125"/>
      <c r="QF347" s="125"/>
      <c r="QG347" s="125"/>
      <c r="QH347" s="125"/>
      <c r="QI347" s="125"/>
      <c r="QJ347" s="125"/>
      <c r="QK347" s="125"/>
      <c r="QL347" s="125"/>
      <c r="QM347" s="432"/>
      <c r="QN347" s="432"/>
      <c r="QO347" s="125"/>
      <c r="QP347" s="125"/>
      <c r="QQ347" s="125"/>
      <c r="QR347" s="125"/>
      <c r="QS347" s="125"/>
      <c r="QT347" s="125"/>
      <c r="QU347" s="125"/>
      <c r="QV347" s="125"/>
      <c r="QW347" s="125"/>
      <c r="QX347" s="125"/>
      <c r="QY347" s="125"/>
      <c r="QZ347" s="125"/>
      <c r="RA347" s="125"/>
      <c r="RB347" s="125"/>
      <c r="RC347" s="125"/>
      <c r="RD347" s="125"/>
      <c r="RE347" s="125"/>
      <c r="RF347" s="125"/>
      <c r="RG347" s="125"/>
      <c r="RH347" s="125"/>
      <c r="RI347" s="125"/>
      <c r="RJ347" s="125"/>
      <c r="RK347" s="125"/>
      <c r="RL347" s="125"/>
      <c r="RM347" s="432"/>
      <c r="RN347" s="432"/>
      <c r="RO347" s="125"/>
      <c r="RP347" s="125"/>
      <c r="RQ347" s="125"/>
      <c r="RR347" s="125"/>
      <c r="RS347" s="125"/>
      <c r="RT347" s="125"/>
      <c r="RU347" s="125"/>
      <c r="RV347" s="125"/>
      <c r="RW347" s="125"/>
      <c r="RX347" s="125"/>
      <c r="RY347" s="125"/>
      <c r="RZ347" s="125"/>
      <c r="SA347" s="125"/>
      <c r="SB347" s="125"/>
      <c r="SC347" s="125"/>
      <c r="SD347" s="125"/>
      <c r="SE347" s="125"/>
      <c r="SF347" s="125"/>
      <c r="SG347" s="125"/>
      <c r="SH347" s="125"/>
      <c r="SI347" s="125"/>
      <c r="SJ347" s="125"/>
      <c r="SK347" s="125"/>
      <c r="SL347" s="125"/>
      <c r="SM347" s="432"/>
      <c r="SN347" s="432"/>
      <c r="SO347" s="125"/>
      <c r="SP347" s="125"/>
      <c r="SQ347" s="125"/>
      <c r="SR347" s="125"/>
      <c r="SS347" s="125"/>
      <c r="ST347" s="125"/>
      <c r="SU347" s="125"/>
      <c r="SV347" s="125"/>
      <c r="SW347" s="125"/>
      <c r="SX347" s="125"/>
      <c r="SY347" s="125"/>
      <c r="SZ347" s="125"/>
      <c r="TA347" s="125"/>
      <c r="TB347" s="125"/>
      <c r="TC347" s="125"/>
      <c r="TD347" s="125"/>
      <c r="TE347" s="125"/>
      <c r="TF347" s="125"/>
      <c r="TG347" s="125"/>
      <c r="TH347" s="125"/>
      <c r="TI347" s="125"/>
      <c r="TJ347" s="125"/>
      <c r="TK347" s="125"/>
      <c r="TL347" s="125"/>
      <c r="TM347" s="432"/>
      <c r="TN347" s="432"/>
      <c r="TO347" s="125"/>
      <c r="TP347" s="125"/>
      <c r="TQ347" s="125"/>
      <c r="TR347" s="125"/>
      <c r="TS347" s="125"/>
      <c r="TT347" s="125"/>
      <c r="TU347" s="125"/>
      <c r="TV347" s="125"/>
      <c r="TW347" s="125"/>
      <c r="TX347" s="125"/>
      <c r="TY347" s="125"/>
      <c r="TZ347" s="125"/>
      <c r="UA347" s="125"/>
      <c r="UB347" s="125"/>
      <c r="UC347" s="125"/>
      <c r="UD347" s="125"/>
      <c r="UE347" s="125"/>
      <c r="UF347" s="125"/>
      <c r="UG347" s="125"/>
      <c r="UH347" s="125"/>
      <c r="UI347" s="125"/>
      <c r="UJ347" s="125"/>
      <c r="UK347" s="125"/>
      <c r="UL347" s="125"/>
      <c r="UM347" s="432"/>
      <c r="UN347" s="432"/>
      <c r="UO347" s="125"/>
      <c r="UP347" s="125"/>
      <c r="UQ347" s="125"/>
      <c r="UR347" s="125"/>
      <c r="US347" s="125"/>
      <c r="UT347" s="125"/>
      <c r="UU347" s="125"/>
      <c r="UV347" s="125"/>
      <c r="UW347" s="125"/>
      <c r="UX347" s="125"/>
      <c r="UY347" s="125"/>
      <c r="UZ347" s="125"/>
      <c r="VA347" s="125"/>
      <c r="VB347" s="125"/>
      <c r="VC347" s="125"/>
      <c r="VD347" s="125"/>
      <c r="VE347" s="125"/>
      <c r="VF347" s="125"/>
      <c r="VG347" s="125"/>
      <c r="VH347" s="125"/>
      <c r="VI347" s="125"/>
      <c r="VJ347" s="125"/>
      <c r="VK347" s="125"/>
      <c r="VL347" s="125"/>
      <c r="VM347" s="432"/>
      <c r="VN347" s="432"/>
      <c r="VO347" s="125"/>
      <c r="VP347" s="125"/>
      <c r="VQ347" s="125"/>
      <c r="VR347" s="125"/>
      <c r="VS347" s="125"/>
      <c r="VT347" s="125"/>
      <c r="VU347" s="125"/>
      <c r="VV347" s="125"/>
      <c r="VW347" s="125"/>
      <c r="VX347" s="125"/>
      <c r="VY347" s="125"/>
      <c r="VZ347" s="125"/>
      <c r="WA347" s="125"/>
      <c r="WB347" s="125"/>
      <c r="WC347" s="125"/>
      <c r="WD347" s="125"/>
      <c r="WE347" s="125"/>
      <c r="WF347" s="125"/>
      <c r="WG347" s="125"/>
      <c r="WH347" s="125"/>
      <c r="WI347" s="125"/>
      <c r="WJ347" s="125"/>
      <c r="WK347" s="125"/>
      <c r="WL347" s="125"/>
      <c r="WM347" s="432"/>
      <c r="WN347" s="432"/>
      <c r="WO347" s="125"/>
      <c r="WP347" s="125"/>
      <c r="WQ347" s="125"/>
      <c r="WR347" s="125"/>
      <c r="WS347" s="125"/>
      <c r="WT347" s="125"/>
      <c r="WU347" s="125"/>
      <c r="WV347" s="125"/>
      <c r="WW347" s="125"/>
      <c r="WX347" s="125"/>
      <c r="WY347" s="125"/>
      <c r="WZ347" s="125"/>
      <c r="XA347" s="125"/>
      <c r="XB347" s="125"/>
      <c r="XC347" s="125"/>
      <c r="XD347" s="125"/>
      <c r="XE347" s="125"/>
      <c r="XF347" s="125"/>
      <c r="XG347" s="125"/>
      <c r="XH347" s="125"/>
      <c r="XI347" s="125"/>
      <c r="XJ347" s="125"/>
      <c r="XK347" s="125"/>
      <c r="XL347" s="125"/>
      <c r="XM347" s="432"/>
      <c r="XN347" s="432"/>
      <c r="XO347" s="125"/>
      <c r="XP347" s="125"/>
      <c r="XQ347" s="125"/>
      <c r="XR347" s="125"/>
      <c r="XS347" s="125"/>
      <c r="XT347" s="125"/>
      <c r="XU347" s="125"/>
      <c r="XV347" s="125"/>
      <c r="XW347" s="125"/>
      <c r="XX347" s="125"/>
      <c r="XY347" s="125"/>
      <c r="XZ347" s="125"/>
      <c r="YA347" s="125"/>
      <c r="YB347" s="125"/>
      <c r="YC347" s="125"/>
      <c r="YD347" s="125"/>
      <c r="YE347" s="125"/>
      <c r="YF347" s="125"/>
      <c r="YG347" s="125"/>
      <c r="YH347" s="125"/>
      <c r="YI347" s="125"/>
      <c r="YJ347" s="125"/>
      <c r="YK347" s="125"/>
      <c r="YL347" s="125"/>
      <c r="YM347" s="432"/>
      <c r="YN347" s="432"/>
      <c r="YO347" s="125"/>
      <c r="YP347" s="125"/>
      <c r="YQ347" s="125"/>
      <c r="YR347" s="125"/>
      <c r="YS347" s="125"/>
      <c r="YT347" s="125"/>
      <c r="YU347" s="125"/>
      <c r="YV347" s="125"/>
      <c r="YW347" s="125"/>
      <c r="YX347" s="125"/>
      <c r="YY347" s="125"/>
      <c r="YZ347" s="125"/>
      <c r="ZA347" s="125"/>
      <c r="ZB347" s="125"/>
      <c r="ZC347" s="125"/>
      <c r="ZD347" s="125"/>
      <c r="ZE347" s="125"/>
      <c r="ZF347" s="125"/>
      <c r="ZG347" s="125"/>
      <c r="ZH347" s="125"/>
      <c r="ZI347" s="125"/>
      <c r="ZJ347" s="125"/>
      <c r="ZK347" s="125"/>
      <c r="ZL347" s="125"/>
      <c r="ZM347" s="432"/>
      <c r="ZN347" s="432"/>
      <c r="ZO347" s="125"/>
      <c r="ZP347" s="125"/>
      <c r="ZQ347" s="125"/>
      <c r="ZR347" s="125"/>
      <c r="ZS347" s="125"/>
      <c r="ZT347" s="125"/>
      <c r="ZU347" s="125"/>
      <c r="ZV347" s="125"/>
      <c r="ZW347" s="125"/>
      <c r="ZX347" s="125"/>
      <c r="ZY347" s="125"/>
      <c r="ZZ347" s="125"/>
      <c r="AAA347" s="125"/>
      <c r="AAB347" s="125"/>
      <c r="AAC347" s="125"/>
      <c r="AAD347" s="125"/>
      <c r="AAE347" s="125"/>
      <c r="AAF347" s="125"/>
      <c r="AAG347" s="125"/>
      <c r="AAH347" s="125"/>
      <c r="AAI347" s="125"/>
      <c r="AAJ347" s="125"/>
      <c r="AAK347" s="125"/>
      <c r="AAL347" s="125"/>
      <c r="AAM347" s="432"/>
      <c r="AAN347" s="432"/>
      <c r="AAO347" s="125"/>
      <c r="AAP347" s="125"/>
      <c r="AAQ347" s="125"/>
      <c r="AAR347" s="125"/>
      <c r="AAS347" s="125"/>
      <c r="AAT347" s="125"/>
      <c r="AAU347" s="125"/>
      <c r="AAV347" s="125"/>
      <c r="AAW347" s="125"/>
      <c r="AAX347" s="125"/>
      <c r="AAY347" s="125"/>
      <c r="AAZ347" s="125"/>
      <c r="ABA347" s="125"/>
      <c r="ABB347" s="125"/>
      <c r="ABC347" s="125"/>
      <c r="ABD347" s="125"/>
      <c r="ABE347" s="125"/>
      <c r="ABF347" s="125"/>
      <c r="ABG347" s="125"/>
      <c r="ABH347" s="125"/>
      <c r="ABI347" s="125"/>
      <c r="ABJ347" s="125"/>
      <c r="ABK347" s="125"/>
      <c r="ABL347" s="125"/>
      <c r="ABM347" s="432"/>
      <c r="ABN347" s="432"/>
      <c r="ABO347" s="125"/>
      <c r="ABP347" s="125"/>
      <c r="ABQ347" s="125"/>
      <c r="ABR347" s="125"/>
      <c r="ABS347" s="125"/>
      <c r="ABT347" s="125"/>
      <c r="ABU347" s="125"/>
      <c r="ABV347" s="125"/>
      <c r="ABW347" s="125"/>
      <c r="ABX347" s="125"/>
      <c r="ABY347" s="125"/>
      <c r="ABZ347" s="125"/>
      <c r="ACA347" s="125"/>
      <c r="ACB347" s="125"/>
      <c r="ACC347" s="125"/>
      <c r="ACD347" s="125"/>
      <c r="ACE347" s="125"/>
      <c r="ACF347" s="125"/>
      <c r="ACG347" s="125"/>
      <c r="ACH347" s="125"/>
      <c r="ACI347" s="125"/>
      <c r="ACJ347" s="125"/>
      <c r="ACK347" s="125"/>
      <c r="ACL347" s="125"/>
      <c r="ACM347" s="432"/>
      <c r="ACN347" s="432"/>
      <c r="ACO347" s="125"/>
      <c r="ACP347" s="125"/>
      <c r="ACQ347" s="125"/>
      <c r="ACR347" s="125"/>
      <c r="ACS347" s="125"/>
      <c r="ACT347" s="125"/>
      <c r="ACU347" s="125"/>
      <c r="ACV347" s="125"/>
      <c r="ACW347" s="125"/>
      <c r="ACX347" s="125"/>
      <c r="ACY347" s="125"/>
      <c r="ACZ347" s="125"/>
      <c r="ADA347" s="125"/>
      <c r="ADB347" s="125"/>
      <c r="ADC347" s="125"/>
      <c r="ADD347" s="125"/>
      <c r="ADE347" s="125"/>
      <c r="ADF347" s="125"/>
      <c r="ADG347" s="125"/>
      <c r="ADH347" s="125"/>
      <c r="ADI347" s="125"/>
      <c r="ADJ347" s="125"/>
      <c r="ADK347" s="125"/>
      <c r="ADL347" s="125"/>
      <c r="ADM347" s="432"/>
      <c r="ADN347" s="432"/>
      <c r="ADO347" s="125"/>
      <c r="ADP347" s="125"/>
      <c r="ADQ347" s="125"/>
      <c r="ADR347" s="125"/>
      <c r="ADS347" s="125"/>
      <c r="ADT347" s="125"/>
      <c r="ADU347" s="125"/>
      <c r="ADV347" s="125"/>
      <c r="ADW347" s="125"/>
      <c r="ADX347" s="125"/>
      <c r="ADY347" s="125"/>
      <c r="ADZ347" s="125"/>
      <c r="AEA347" s="125"/>
      <c r="AEB347" s="125"/>
      <c r="AEC347" s="125"/>
      <c r="AED347" s="125"/>
      <c r="AEE347" s="125"/>
      <c r="AEF347" s="125"/>
      <c r="AEG347" s="125"/>
      <c r="AEH347" s="125"/>
      <c r="AEI347" s="125"/>
      <c r="AEJ347" s="125"/>
      <c r="AEK347" s="125"/>
      <c r="AEL347" s="125"/>
      <c r="AEM347" s="432"/>
      <c r="AEN347" s="432"/>
      <c r="AEO347" s="125"/>
      <c r="AEP347" s="125"/>
      <c r="AEQ347" s="125"/>
      <c r="AER347" s="125"/>
      <c r="AES347" s="125"/>
      <c r="AET347" s="125"/>
      <c r="AEU347" s="125"/>
      <c r="AEV347" s="125"/>
      <c r="AEW347" s="125"/>
      <c r="AEX347" s="125"/>
      <c r="AEY347" s="125"/>
      <c r="AEZ347" s="125"/>
      <c r="AFA347" s="125"/>
      <c r="AFB347" s="125"/>
      <c r="AFC347" s="125"/>
      <c r="AFD347" s="125"/>
      <c r="AFE347" s="125"/>
      <c r="AFF347" s="125"/>
      <c r="AFG347" s="125"/>
      <c r="AFH347" s="125"/>
      <c r="AFI347" s="125"/>
      <c r="AFJ347" s="125"/>
      <c r="AFK347" s="125"/>
      <c r="AFL347" s="125"/>
      <c r="AFM347" s="432"/>
      <c r="AFN347" s="432"/>
      <c r="AFO347" s="125"/>
      <c r="AFP347" s="125"/>
      <c r="AFQ347" s="125"/>
      <c r="AFR347" s="125"/>
      <c r="AFS347" s="125"/>
      <c r="AFT347" s="125"/>
      <c r="AFU347" s="125"/>
      <c r="AFV347" s="125"/>
      <c r="AFW347" s="125"/>
      <c r="AFX347" s="125"/>
      <c r="AFY347" s="125"/>
      <c r="AFZ347" s="125"/>
      <c r="AGA347" s="125"/>
      <c r="AGB347" s="125"/>
      <c r="AGC347" s="125"/>
      <c r="AGD347" s="125"/>
      <c r="AGE347" s="125"/>
      <c r="AGF347" s="125"/>
      <c r="AGG347" s="125"/>
      <c r="AGH347" s="125"/>
      <c r="AGI347" s="125"/>
      <c r="AGJ347" s="125"/>
      <c r="AGK347" s="125"/>
      <c r="AGL347" s="125"/>
      <c r="AGM347" s="432"/>
      <c r="AGN347" s="432"/>
      <c r="AGO347" s="125"/>
      <c r="AGP347" s="125"/>
      <c r="AGQ347" s="125"/>
      <c r="AGR347" s="125"/>
      <c r="AGS347" s="125"/>
      <c r="AGT347" s="125"/>
      <c r="AGU347" s="125"/>
      <c r="AGV347" s="125"/>
      <c r="AGW347" s="125"/>
      <c r="AGX347" s="125"/>
      <c r="AGY347" s="125"/>
      <c r="AGZ347" s="125"/>
      <c r="AHA347" s="125"/>
      <c r="AHB347" s="125"/>
      <c r="AHC347" s="125"/>
      <c r="AHD347" s="125"/>
      <c r="AHE347" s="125"/>
      <c r="AHF347" s="125"/>
      <c r="AHG347" s="125"/>
      <c r="AHH347" s="125"/>
      <c r="AHI347" s="125"/>
      <c r="AHJ347" s="125"/>
      <c r="AHK347" s="125"/>
      <c r="AHL347" s="125"/>
      <c r="AHM347" s="432"/>
      <c r="AHN347" s="432"/>
      <c r="AHO347" s="125"/>
      <c r="AHP347" s="125"/>
      <c r="AHQ347" s="125"/>
      <c r="AHR347" s="125"/>
      <c r="AHS347" s="125"/>
      <c r="AHT347" s="125"/>
      <c r="AHU347" s="125"/>
      <c r="AHV347" s="125"/>
      <c r="AHW347" s="125"/>
      <c r="AHX347" s="125"/>
      <c r="AHY347" s="125"/>
      <c r="AHZ347" s="125"/>
      <c r="AIA347" s="125"/>
      <c r="AIB347" s="125"/>
      <c r="AIC347" s="125"/>
      <c r="AID347" s="125"/>
      <c r="AIE347" s="125"/>
      <c r="AIF347" s="125"/>
      <c r="AIG347" s="125"/>
      <c r="AIH347" s="125"/>
      <c r="AII347" s="125"/>
      <c r="AIJ347" s="125"/>
      <c r="AIK347" s="125"/>
      <c r="AIL347" s="125"/>
      <c r="AIM347" s="432"/>
      <c r="AIN347" s="432"/>
      <c r="AIO347" s="125"/>
      <c r="AIP347" s="125"/>
      <c r="AIQ347" s="125"/>
      <c r="AIR347" s="125"/>
      <c r="AIS347" s="125"/>
      <c r="AIT347" s="125"/>
      <c r="AIU347" s="125"/>
      <c r="AIV347" s="125"/>
      <c r="AIW347" s="125"/>
      <c r="AIX347" s="125"/>
      <c r="AIY347" s="125"/>
      <c r="AIZ347" s="125"/>
      <c r="AJA347" s="125"/>
      <c r="AJB347" s="125"/>
      <c r="AJC347" s="125"/>
      <c r="AJD347" s="125"/>
      <c r="AJE347" s="125"/>
      <c r="AJF347" s="125"/>
      <c r="AJG347" s="125"/>
      <c r="AJH347" s="125"/>
      <c r="AJI347" s="125"/>
      <c r="AJJ347" s="125"/>
      <c r="AJK347" s="125"/>
      <c r="AJL347" s="125"/>
      <c r="AJM347" s="432"/>
      <c r="AJN347" s="432"/>
      <c r="AJO347" s="125"/>
      <c r="AJP347" s="125"/>
      <c r="AJQ347" s="125"/>
      <c r="AJR347" s="125"/>
      <c r="AJS347" s="125"/>
      <c r="AJT347" s="125"/>
      <c r="AJU347" s="125"/>
      <c r="AJV347" s="125"/>
      <c r="AJW347" s="125"/>
      <c r="AJX347" s="125"/>
      <c r="AJY347" s="125"/>
      <c r="AJZ347" s="125"/>
      <c r="AKA347" s="125"/>
      <c r="AKB347" s="125"/>
      <c r="AKC347" s="125"/>
      <c r="AKD347" s="125"/>
      <c r="AKE347" s="125"/>
      <c r="AKF347" s="125"/>
      <c r="AKG347" s="125"/>
      <c r="AKH347" s="125"/>
      <c r="AKI347" s="125"/>
      <c r="AKJ347" s="125"/>
      <c r="AKK347" s="125"/>
      <c r="AKL347" s="125"/>
      <c r="AKM347" s="432"/>
      <c r="AKN347" s="432"/>
      <c r="AKO347" s="125"/>
      <c r="AKP347" s="125"/>
      <c r="AKQ347" s="125"/>
      <c r="AKR347" s="125"/>
      <c r="AKS347" s="125"/>
      <c r="AKT347" s="125"/>
      <c r="AKU347" s="125"/>
      <c r="AKV347" s="125"/>
      <c r="AKW347" s="125"/>
      <c r="AKX347" s="125"/>
      <c r="AKY347" s="125"/>
      <c r="AKZ347" s="125"/>
      <c r="ALA347" s="125"/>
      <c r="ALB347" s="125"/>
      <c r="ALC347" s="125"/>
      <c r="ALD347" s="125"/>
      <c r="ALE347" s="125"/>
      <c r="ALF347" s="125"/>
      <c r="ALG347" s="125"/>
      <c r="ALH347" s="125"/>
      <c r="ALI347" s="125"/>
      <c r="ALJ347" s="125"/>
      <c r="ALK347" s="125"/>
      <c r="ALL347" s="125"/>
      <c r="ALM347" s="432"/>
      <c r="ALN347" s="432"/>
      <c r="ALO347" s="125"/>
      <c r="ALP347" s="125"/>
      <c r="ALQ347" s="125"/>
      <c r="ALR347" s="125"/>
      <c r="ALS347" s="125"/>
      <c r="ALT347" s="125"/>
      <c r="ALU347" s="125"/>
      <c r="ALV347" s="125"/>
      <c r="ALW347" s="125"/>
      <c r="ALX347" s="125"/>
      <c r="ALY347" s="125"/>
      <c r="ALZ347" s="125"/>
      <c r="AMA347" s="125"/>
      <c r="AMB347" s="125"/>
      <c r="AMC347" s="125"/>
      <c r="AMD347" s="125"/>
      <c r="AME347" s="125"/>
      <c r="AMF347" s="125"/>
      <c r="AMG347" s="125"/>
      <c r="AMH347" s="125"/>
      <c r="AMI347" s="125"/>
      <c r="AMJ347" s="125"/>
      <c r="AMK347" s="125"/>
      <c r="AML347" s="125"/>
      <c r="AMM347" s="432"/>
      <c r="AMN347" s="432"/>
      <c r="AMO347" s="125"/>
      <c r="AMP347" s="125"/>
      <c r="AMQ347" s="125"/>
      <c r="AMR347" s="125"/>
      <c r="AMS347" s="125"/>
      <c r="AMT347" s="125"/>
      <c r="AMU347" s="125"/>
      <c r="AMV347" s="125"/>
      <c r="AMW347" s="125"/>
      <c r="AMX347" s="125"/>
      <c r="AMY347" s="125"/>
      <c r="AMZ347" s="125"/>
      <c r="ANA347" s="125"/>
      <c r="ANB347" s="125"/>
      <c r="ANC347" s="125"/>
      <c r="AND347" s="125"/>
      <c r="ANE347" s="125"/>
      <c r="ANF347" s="125"/>
      <c r="ANG347" s="125"/>
      <c r="ANH347" s="125"/>
      <c r="ANI347" s="125"/>
      <c r="ANJ347" s="125"/>
      <c r="ANK347" s="125"/>
      <c r="ANL347" s="125"/>
      <c r="ANM347" s="432"/>
      <c r="ANN347" s="432"/>
      <c r="ANO347" s="125"/>
      <c r="ANP347" s="125"/>
      <c r="ANQ347" s="125"/>
      <c r="ANR347" s="125"/>
      <c r="ANS347" s="125"/>
      <c r="ANT347" s="125"/>
      <c r="ANU347" s="125"/>
      <c r="ANV347" s="125"/>
      <c r="ANW347" s="125"/>
      <c r="ANX347" s="125"/>
      <c r="ANY347" s="125"/>
      <c r="ANZ347" s="125"/>
      <c r="AOA347" s="125"/>
      <c r="AOB347" s="125"/>
      <c r="AOC347" s="125"/>
      <c r="AOD347" s="125"/>
      <c r="AOE347" s="125"/>
      <c r="AOF347" s="125"/>
      <c r="AOG347" s="125"/>
      <c r="AOH347" s="125"/>
      <c r="AOI347" s="125"/>
      <c r="AOJ347" s="125"/>
      <c r="AOK347" s="125"/>
      <c r="AOL347" s="125"/>
      <c r="AOM347" s="432"/>
      <c r="AON347" s="432"/>
      <c r="AOO347" s="125"/>
      <c r="AOP347" s="125"/>
      <c r="AOQ347" s="125"/>
      <c r="AOR347" s="125"/>
      <c r="AOS347" s="125"/>
      <c r="AOT347" s="125"/>
      <c r="AOU347" s="125"/>
      <c r="AOV347" s="125"/>
      <c r="AOW347" s="125"/>
      <c r="AOX347" s="125"/>
      <c r="AOY347" s="125"/>
      <c r="AOZ347" s="125"/>
      <c r="APA347" s="125"/>
      <c r="APB347" s="125"/>
      <c r="APC347" s="125"/>
      <c r="APD347" s="125"/>
      <c r="APE347" s="125"/>
      <c r="APF347" s="125"/>
      <c r="APG347" s="125"/>
      <c r="APH347" s="125"/>
      <c r="API347" s="125"/>
      <c r="APJ347" s="125"/>
      <c r="APK347" s="125"/>
      <c r="APL347" s="125"/>
      <c r="APM347" s="432"/>
      <c r="APN347" s="432"/>
      <c r="APO347" s="125"/>
      <c r="APP347" s="125"/>
      <c r="APQ347" s="125"/>
      <c r="APR347" s="125"/>
      <c r="APS347" s="125"/>
      <c r="APT347" s="125"/>
      <c r="APU347" s="125"/>
      <c r="APV347" s="125"/>
      <c r="APW347" s="125"/>
      <c r="APX347" s="125"/>
      <c r="APY347" s="125"/>
      <c r="APZ347" s="125"/>
      <c r="AQA347" s="125"/>
      <c r="AQB347" s="125"/>
      <c r="AQC347" s="125"/>
      <c r="AQD347" s="125"/>
      <c r="AQE347" s="125"/>
      <c r="AQF347" s="125"/>
      <c r="AQG347" s="125"/>
      <c r="AQH347" s="125"/>
      <c r="AQI347" s="125"/>
      <c r="AQJ347" s="125"/>
      <c r="AQK347" s="125"/>
      <c r="AQL347" s="125"/>
      <c r="AQM347" s="432"/>
      <c r="AQN347" s="432"/>
      <c r="AQO347" s="125"/>
      <c r="AQP347" s="125"/>
      <c r="AQQ347" s="125"/>
      <c r="AQR347" s="125"/>
      <c r="AQS347" s="125"/>
      <c r="AQT347" s="125"/>
      <c r="AQU347" s="125"/>
      <c r="AQV347" s="125"/>
      <c r="AQW347" s="125"/>
      <c r="AQX347" s="125"/>
      <c r="AQY347" s="125"/>
      <c r="AQZ347" s="125"/>
      <c r="ARA347" s="125"/>
      <c r="ARB347" s="125"/>
      <c r="ARC347" s="125"/>
      <c r="ARD347" s="125"/>
      <c r="ARE347" s="125"/>
      <c r="ARF347" s="125"/>
      <c r="ARG347" s="125"/>
      <c r="ARH347" s="125"/>
      <c r="ARI347" s="125"/>
      <c r="ARJ347" s="125"/>
      <c r="ARK347" s="125"/>
      <c r="ARL347" s="125"/>
      <c r="ARM347" s="432"/>
      <c r="ARN347" s="432"/>
      <c r="ARO347" s="125"/>
      <c r="ARP347" s="125"/>
      <c r="ARQ347" s="125"/>
      <c r="ARR347" s="125"/>
      <c r="ARS347" s="125"/>
      <c r="ART347" s="125"/>
      <c r="ARU347" s="125"/>
      <c r="ARV347" s="125"/>
      <c r="ARW347" s="125"/>
      <c r="ARX347" s="125"/>
      <c r="ARY347" s="125"/>
      <c r="ARZ347" s="125"/>
      <c r="ASA347" s="125"/>
      <c r="ASB347" s="125"/>
      <c r="ASC347" s="125"/>
      <c r="ASD347" s="125"/>
      <c r="ASE347" s="125"/>
      <c r="ASF347" s="125"/>
      <c r="ASG347" s="125"/>
      <c r="ASH347" s="125"/>
      <c r="ASI347" s="125"/>
      <c r="ASJ347" s="125"/>
      <c r="ASK347" s="125"/>
      <c r="ASL347" s="125"/>
      <c r="ASM347" s="432"/>
      <c r="ASN347" s="432"/>
      <c r="ASO347" s="125"/>
      <c r="ASP347" s="125"/>
      <c r="ASQ347" s="125"/>
      <c r="ASR347" s="125"/>
      <c r="ASS347" s="125"/>
      <c r="AST347" s="125"/>
      <c r="ASU347" s="125"/>
      <c r="ASV347" s="125"/>
      <c r="ASW347" s="125"/>
      <c r="ASX347" s="125"/>
      <c r="ASY347" s="125"/>
      <c r="ASZ347" s="125"/>
      <c r="ATA347" s="125"/>
      <c r="ATB347" s="125"/>
      <c r="ATC347" s="125"/>
      <c r="ATD347" s="125"/>
      <c r="ATE347" s="125"/>
      <c r="ATF347" s="125"/>
      <c r="ATG347" s="125"/>
      <c r="ATH347" s="125"/>
      <c r="ATI347" s="125"/>
      <c r="ATJ347" s="125"/>
      <c r="ATK347" s="125"/>
      <c r="ATL347" s="125"/>
      <c r="ATM347" s="432"/>
      <c r="ATN347" s="432"/>
      <c r="ATO347" s="125"/>
      <c r="ATP347" s="125"/>
      <c r="ATQ347" s="125"/>
      <c r="ATR347" s="125"/>
      <c r="ATS347" s="125"/>
      <c r="ATT347" s="125"/>
      <c r="ATU347" s="125"/>
      <c r="ATV347" s="125"/>
      <c r="ATW347" s="125"/>
      <c r="ATX347" s="125"/>
      <c r="ATY347" s="125"/>
      <c r="ATZ347" s="125"/>
      <c r="AUA347" s="125"/>
      <c r="AUB347" s="125"/>
      <c r="AUC347" s="125"/>
      <c r="AUD347" s="125"/>
      <c r="AUE347" s="125"/>
      <c r="AUF347" s="125"/>
      <c r="AUG347" s="125"/>
      <c r="AUH347" s="125"/>
      <c r="AUI347" s="125"/>
      <c r="AUJ347" s="125"/>
      <c r="AUK347" s="125"/>
      <c r="AUL347" s="125"/>
      <c r="AUM347" s="432"/>
      <c r="AUN347" s="432"/>
      <c r="AUO347" s="125"/>
      <c r="AUP347" s="125"/>
      <c r="AUQ347" s="125"/>
      <c r="AUR347" s="125"/>
      <c r="AUS347" s="125"/>
      <c r="AUT347" s="125"/>
      <c r="AUU347" s="125"/>
      <c r="AUV347" s="125"/>
      <c r="AUW347" s="125"/>
      <c r="AUX347" s="125"/>
      <c r="AUY347" s="125"/>
      <c r="AUZ347" s="125"/>
      <c r="AVA347" s="125"/>
      <c r="AVB347" s="125"/>
      <c r="AVC347" s="125"/>
      <c r="AVD347" s="125"/>
      <c r="AVE347" s="125"/>
      <c r="AVF347" s="125"/>
      <c r="AVG347" s="125"/>
      <c r="AVH347" s="125"/>
      <c r="AVI347" s="125"/>
      <c r="AVJ347" s="125"/>
      <c r="AVK347" s="125"/>
      <c r="AVL347" s="125"/>
      <c r="AVM347" s="432"/>
      <c r="AVN347" s="432"/>
      <c r="AVO347" s="125"/>
      <c r="AVP347" s="125"/>
      <c r="AVQ347" s="125"/>
      <c r="AVR347" s="125"/>
      <c r="AVS347" s="125"/>
      <c r="AVT347" s="125"/>
      <c r="AVU347" s="125"/>
      <c r="AVV347" s="125"/>
      <c r="AVW347" s="125"/>
      <c r="AVX347" s="125"/>
      <c r="AVY347" s="125"/>
      <c r="AVZ347" s="125"/>
      <c r="AWA347" s="125"/>
      <c r="AWB347" s="125"/>
      <c r="AWC347" s="125"/>
      <c r="AWD347" s="125"/>
      <c r="AWE347" s="125"/>
      <c r="AWF347" s="125"/>
      <c r="AWG347" s="125"/>
      <c r="AWH347" s="125"/>
      <c r="AWI347" s="125"/>
      <c r="AWJ347" s="125"/>
      <c r="AWK347" s="125"/>
      <c r="AWL347" s="125"/>
      <c r="AWM347" s="432"/>
      <c r="AWN347" s="432"/>
      <c r="AWO347" s="125"/>
      <c r="AWP347" s="125"/>
      <c r="AWQ347" s="125"/>
      <c r="AWR347" s="125"/>
      <c r="AWS347" s="125"/>
      <c r="AWT347" s="125"/>
      <c r="AWU347" s="125"/>
      <c r="AWV347" s="125"/>
      <c r="AWW347" s="125"/>
      <c r="AWX347" s="125"/>
      <c r="AWY347" s="125"/>
      <c r="AWZ347" s="125"/>
      <c r="AXA347" s="125"/>
      <c r="AXB347" s="125"/>
      <c r="AXC347" s="125"/>
      <c r="AXD347" s="125"/>
      <c r="AXE347" s="125"/>
      <c r="AXF347" s="125"/>
      <c r="AXG347" s="125"/>
      <c r="AXH347" s="125"/>
      <c r="AXI347" s="125"/>
      <c r="AXJ347" s="125"/>
      <c r="AXK347" s="125"/>
      <c r="AXL347" s="125"/>
      <c r="AXM347" s="432"/>
      <c r="AXN347" s="432"/>
      <c r="AXO347" s="125"/>
      <c r="AXP347" s="125"/>
      <c r="AXQ347" s="125"/>
      <c r="AXR347" s="125"/>
      <c r="AXS347" s="125"/>
      <c r="AXT347" s="125"/>
      <c r="AXU347" s="125"/>
      <c r="AXV347" s="125"/>
      <c r="AXW347" s="125"/>
      <c r="AXX347" s="125"/>
      <c r="AXY347" s="125"/>
      <c r="AXZ347" s="125"/>
      <c r="AYA347" s="125"/>
      <c r="AYB347" s="125"/>
      <c r="AYC347" s="125"/>
      <c r="AYD347" s="125"/>
      <c r="AYE347" s="125"/>
      <c r="AYF347" s="125"/>
      <c r="AYG347" s="125"/>
      <c r="AYH347" s="125"/>
      <c r="AYI347" s="125"/>
      <c r="AYJ347" s="125"/>
      <c r="AYK347" s="125"/>
      <c r="AYL347" s="125"/>
      <c r="AYM347" s="432"/>
      <c r="AYN347" s="432"/>
      <c r="AYO347" s="125"/>
      <c r="AYP347" s="125"/>
      <c r="AYQ347" s="125"/>
      <c r="AYR347" s="125"/>
      <c r="AYS347" s="125"/>
      <c r="AYT347" s="125"/>
      <c r="AYU347" s="125"/>
      <c r="AYV347" s="125"/>
      <c r="AYW347" s="125"/>
      <c r="AYX347" s="125"/>
      <c r="AYY347" s="125"/>
      <c r="AYZ347" s="125"/>
      <c r="AZA347" s="125"/>
      <c r="AZB347" s="125"/>
      <c r="AZC347" s="125"/>
      <c r="AZD347" s="125"/>
      <c r="AZE347" s="125"/>
      <c r="AZF347" s="125"/>
      <c r="AZG347" s="125"/>
      <c r="AZH347" s="125"/>
      <c r="AZI347" s="125"/>
      <c r="AZJ347" s="125"/>
      <c r="AZK347" s="125"/>
      <c r="AZL347" s="125"/>
      <c r="AZM347" s="432"/>
      <c r="AZN347" s="432"/>
      <c r="AZO347" s="125"/>
      <c r="AZP347" s="125"/>
      <c r="AZQ347" s="125"/>
      <c r="AZR347" s="125"/>
      <c r="AZS347" s="125"/>
      <c r="AZT347" s="125"/>
      <c r="AZU347" s="125"/>
      <c r="AZV347" s="125"/>
      <c r="AZW347" s="125"/>
      <c r="AZX347" s="125"/>
      <c r="AZY347" s="125"/>
      <c r="AZZ347" s="125"/>
      <c r="BAA347" s="125"/>
      <c r="BAB347" s="125"/>
      <c r="BAC347" s="125"/>
      <c r="BAD347" s="125"/>
      <c r="BAE347" s="125"/>
      <c r="BAF347" s="125"/>
      <c r="BAG347" s="125"/>
      <c r="BAH347" s="125"/>
      <c r="BAI347" s="125"/>
      <c r="BAJ347" s="125"/>
      <c r="BAK347" s="125"/>
      <c r="BAL347" s="125"/>
      <c r="BAM347" s="432"/>
      <c r="BAN347" s="432"/>
      <c r="BAO347" s="125"/>
      <c r="BAP347" s="125"/>
      <c r="BAQ347" s="125"/>
      <c r="BAR347" s="125"/>
      <c r="BAS347" s="125"/>
      <c r="BAT347" s="125"/>
      <c r="BAU347" s="125"/>
      <c r="BAV347" s="125"/>
      <c r="BAW347" s="125"/>
      <c r="BAX347" s="125"/>
      <c r="BAY347" s="125"/>
      <c r="BAZ347" s="125"/>
      <c r="BBA347" s="125"/>
      <c r="BBB347" s="125"/>
      <c r="BBC347" s="125"/>
      <c r="BBD347" s="125"/>
      <c r="BBE347" s="125"/>
      <c r="BBF347" s="125"/>
      <c r="BBG347" s="125"/>
      <c r="BBH347" s="125"/>
      <c r="BBI347" s="125"/>
      <c r="BBJ347" s="125"/>
      <c r="BBK347" s="125"/>
      <c r="BBL347" s="125"/>
      <c r="BBM347" s="432"/>
      <c r="BBN347" s="432"/>
      <c r="BBO347" s="125"/>
      <c r="BBP347" s="125"/>
      <c r="BBQ347" s="125"/>
      <c r="BBR347" s="125"/>
      <c r="BBS347" s="125"/>
      <c r="BBT347" s="125"/>
      <c r="BBU347" s="125"/>
      <c r="BBV347" s="125"/>
      <c r="BBW347" s="125"/>
      <c r="BBX347" s="125"/>
      <c r="BBY347" s="125"/>
      <c r="BBZ347" s="125"/>
      <c r="BCA347" s="125"/>
      <c r="BCB347" s="125"/>
      <c r="BCC347" s="125"/>
      <c r="BCD347" s="125"/>
      <c r="BCE347" s="125"/>
      <c r="BCF347" s="125"/>
      <c r="BCG347" s="125"/>
      <c r="BCH347" s="125"/>
      <c r="BCI347" s="125"/>
      <c r="BCJ347" s="125"/>
      <c r="BCK347" s="125"/>
      <c r="BCL347" s="125"/>
      <c r="BCM347" s="432"/>
      <c r="BCN347" s="432"/>
      <c r="BCO347" s="125"/>
      <c r="BCP347" s="125"/>
      <c r="BCQ347" s="125"/>
      <c r="BCR347" s="125"/>
      <c r="BCS347" s="125"/>
      <c r="BCT347" s="125"/>
      <c r="BCU347" s="125"/>
      <c r="BCV347" s="125"/>
      <c r="BCW347" s="125"/>
      <c r="BCX347" s="125"/>
      <c r="BCY347" s="125"/>
      <c r="BCZ347" s="125"/>
      <c r="BDA347" s="125"/>
      <c r="BDB347" s="125"/>
      <c r="BDC347" s="125"/>
      <c r="BDD347" s="125"/>
      <c r="BDE347" s="125"/>
      <c r="BDF347" s="125"/>
      <c r="BDG347" s="125"/>
      <c r="BDH347" s="125"/>
      <c r="BDI347" s="125"/>
      <c r="BDJ347" s="125"/>
      <c r="BDK347" s="125"/>
      <c r="BDL347" s="125"/>
      <c r="BDM347" s="432"/>
      <c r="BDN347" s="432"/>
      <c r="BDO347" s="125"/>
      <c r="BDP347" s="125"/>
      <c r="BDQ347" s="125"/>
      <c r="BDR347" s="125"/>
      <c r="BDS347" s="125"/>
      <c r="BDT347" s="125"/>
      <c r="BDU347" s="125"/>
      <c r="BDV347" s="125"/>
      <c r="BDW347" s="125"/>
      <c r="BDX347" s="125"/>
      <c r="BDY347" s="125"/>
      <c r="BDZ347" s="125"/>
      <c r="BEA347" s="125"/>
      <c r="BEB347" s="125"/>
      <c r="BEC347" s="125"/>
      <c r="BED347" s="125"/>
      <c r="BEE347" s="125"/>
      <c r="BEF347" s="125"/>
      <c r="BEG347" s="125"/>
      <c r="BEH347" s="125"/>
      <c r="BEI347" s="125"/>
      <c r="BEJ347" s="125"/>
      <c r="BEK347" s="125"/>
      <c r="BEL347" s="125"/>
      <c r="BEM347" s="432"/>
      <c r="BEN347" s="432"/>
      <c r="BEO347" s="125"/>
      <c r="BEP347" s="125"/>
      <c r="BEQ347" s="125"/>
      <c r="BER347" s="125"/>
      <c r="BES347" s="125"/>
      <c r="BET347" s="125"/>
      <c r="BEU347" s="125"/>
      <c r="BEV347" s="125"/>
      <c r="BEW347" s="125"/>
      <c r="BEX347" s="125"/>
      <c r="BEY347" s="125"/>
      <c r="BEZ347" s="125"/>
      <c r="BFA347" s="125"/>
      <c r="BFB347" s="125"/>
      <c r="BFC347" s="125"/>
      <c r="BFD347" s="125"/>
      <c r="BFE347" s="125"/>
      <c r="BFF347" s="125"/>
      <c r="BFG347" s="125"/>
      <c r="BFH347" s="125"/>
      <c r="BFI347" s="125"/>
      <c r="BFJ347" s="125"/>
      <c r="BFK347" s="125"/>
      <c r="BFL347" s="125"/>
      <c r="BFM347" s="432"/>
      <c r="BFN347" s="432"/>
      <c r="BFO347" s="125"/>
      <c r="BFP347" s="125"/>
      <c r="BFQ347" s="125"/>
      <c r="BFR347" s="125"/>
      <c r="BFS347" s="125"/>
      <c r="BFT347" s="125"/>
      <c r="BFU347" s="125"/>
      <c r="BFV347" s="125"/>
      <c r="BFW347" s="125"/>
      <c r="BFX347" s="125"/>
      <c r="BFY347" s="125"/>
      <c r="BFZ347" s="125"/>
      <c r="BGA347" s="125"/>
      <c r="BGB347" s="125"/>
      <c r="BGC347" s="125"/>
      <c r="BGD347" s="125"/>
      <c r="BGE347" s="125"/>
      <c r="BGF347" s="125"/>
      <c r="BGG347" s="125"/>
      <c r="BGH347" s="125"/>
      <c r="BGI347" s="125"/>
      <c r="BGJ347" s="125"/>
      <c r="BGK347" s="125"/>
      <c r="BGL347" s="125"/>
      <c r="BGM347" s="432"/>
      <c r="BGN347" s="432"/>
      <c r="BGO347" s="125"/>
      <c r="BGP347" s="125"/>
      <c r="BGQ347" s="125"/>
      <c r="BGR347" s="125"/>
      <c r="BGS347" s="125"/>
      <c r="BGT347" s="125"/>
      <c r="BGU347" s="125"/>
      <c r="BGV347" s="125"/>
      <c r="BGW347" s="125"/>
      <c r="BGX347" s="125"/>
      <c r="BGY347" s="125"/>
      <c r="BGZ347" s="125"/>
      <c r="BHA347" s="125"/>
      <c r="BHB347" s="125"/>
      <c r="BHC347" s="125"/>
      <c r="BHD347" s="125"/>
      <c r="BHE347" s="125"/>
      <c r="BHF347" s="125"/>
      <c r="BHG347" s="125"/>
      <c r="BHH347" s="125"/>
      <c r="BHI347" s="125"/>
      <c r="BHJ347" s="125"/>
      <c r="BHK347" s="125"/>
      <c r="BHL347" s="125"/>
      <c r="BHM347" s="432"/>
      <c r="BHN347" s="432"/>
      <c r="BHO347" s="125"/>
      <c r="BHP347" s="125"/>
      <c r="BHQ347" s="125"/>
      <c r="BHR347" s="125"/>
      <c r="BHS347" s="125"/>
      <c r="BHT347" s="125"/>
      <c r="BHU347" s="125"/>
      <c r="BHV347" s="125"/>
      <c r="BHW347" s="125"/>
      <c r="BHX347" s="125"/>
      <c r="BHY347" s="125"/>
      <c r="BHZ347" s="125"/>
      <c r="BIA347" s="125"/>
      <c r="BIB347" s="125"/>
      <c r="BIC347" s="125"/>
      <c r="BID347" s="125"/>
      <c r="BIE347" s="125"/>
      <c r="BIF347" s="125"/>
      <c r="BIG347" s="125"/>
      <c r="BIH347" s="125"/>
      <c r="BII347" s="125"/>
      <c r="BIJ347" s="125"/>
      <c r="BIK347" s="125"/>
      <c r="BIL347" s="125"/>
      <c r="BIM347" s="432"/>
      <c r="BIN347" s="432"/>
      <c r="BIO347" s="125"/>
      <c r="BIP347" s="125"/>
      <c r="BIQ347" s="125"/>
      <c r="BIR347" s="125"/>
      <c r="BIS347" s="125"/>
      <c r="BIT347" s="125"/>
      <c r="BIU347" s="125"/>
      <c r="BIV347" s="125"/>
      <c r="BIW347" s="125"/>
      <c r="BIX347" s="125"/>
      <c r="BIY347" s="125"/>
      <c r="BIZ347" s="125"/>
      <c r="BJA347" s="125"/>
      <c r="BJB347" s="125"/>
      <c r="BJC347" s="125"/>
      <c r="BJD347" s="125"/>
      <c r="BJE347" s="125"/>
      <c r="BJF347" s="125"/>
      <c r="BJG347" s="125"/>
      <c r="BJH347" s="125"/>
      <c r="BJI347" s="125"/>
      <c r="BJJ347" s="125"/>
      <c r="BJK347" s="125"/>
      <c r="BJL347" s="125"/>
      <c r="BJM347" s="432"/>
      <c r="BJN347" s="432"/>
      <c r="BJO347" s="125"/>
      <c r="BJP347" s="125"/>
      <c r="BJQ347" s="125"/>
      <c r="BJR347" s="125"/>
      <c r="BJS347" s="125"/>
      <c r="BJT347" s="125"/>
      <c r="BJU347" s="125"/>
      <c r="BJV347" s="125"/>
      <c r="BJW347" s="125"/>
      <c r="BJX347" s="125"/>
      <c r="BJY347" s="125"/>
      <c r="BJZ347" s="125"/>
      <c r="BKA347" s="125"/>
      <c r="BKB347" s="125"/>
      <c r="BKC347" s="125"/>
      <c r="BKD347" s="125"/>
      <c r="BKE347" s="125"/>
      <c r="BKF347" s="125"/>
      <c r="BKG347" s="125"/>
      <c r="BKH347" s="125"/>
      <c r="BKI347" s="125"/>
      <c r="BKJ347" s="125"/>
      <c r="BKK347" s="125"/>
      <c r="BKL347" s="125"/>
      <c r="BKM347" s="432"/>
      <c r="BKN347" s="432"/>
      <c r="BKO347" s="125"/>
      <c r="BKP347" s="125"/>
      <c r="BKQ347" s="125"/>
      <c r="BKR347" s="125"/>
      <c r="BKS347" s="125"/>
      <c r="BKT347" s="125"/>
      <c r="BKU347" s="125"/>
      <c r="BKV347" s="125"/>
      <c r="BKW347" s="125"/>
      <c r="BKX347" s="125"/>
      <c r="BKY347" s="125"/>
      <c r="BKZ347" s="125"/>
      <c r="BLA347" s="125"/>
      <c r="BLB347" s="125"/>
      <c r="BLC347" s="125"/>
      <c r="BLD347" s="125"/>
      <c r="BLE347" s="125"/>
      <c r="BLF347" s="125"/>
      <c r="BLG347" s="125"/>
      <c r="BLH347" s="125"/>
      <c r="BLI347" s="125"/>
      <c r="BLJ347" s="125"/>
      <c r="BLK347" s="125"/>
      <c r="BLL347" s="125"/>
      <c r="BLM347" s="432"/>
      <c r="BLN347" s="432"/>
      <c r="BLO347" s="125"/>
      <c r="BLP347" s="125"/>
      <c r="BLQ347" s="125"/>
      <c r="BLR347" s="125"/>
      <c r="BLS347" s="125"/>
      <c r="BLT347" s="125"/>
      <c r="BLU347" s="125"/>
      <c r="BLV347" s="125"/>
      <c r="BLW347" s="125"/>
      <c r="BLX347" s="125"/>
      <c r="BLY347" s="125"/>
      <c r="BLZ347" s="125"/>
      <c r="BMA347" s="125"/>
      <c r="BMB347" s="125"/>
      <c r="BMC347" s="125"/>
      <c r="BMD347" s="125"/>
      <c r="BME347" s="125"/>
      <c r="BMF347" s="125"/>
      <c r="BMG347" s="125"/>
      <c r="BMH347" s="125"/>
      <c r="BMI347" s="125"/>
      <c r="BMJ347" s="125"/>
      <c r="BMK347" s="125"/>
      <c r="BML347" s="125"/>
      <c r="BMM347" s="432"/>
      <c r="BMN347" s="432"/>
      <c r="BMO347" s="125"/>
      <c r="BMP347" s="125"/>
      <c r="BMQ347" s="125"/>
      <c r="BMR347" s="125"/>
      <c r="BMS347" s="125"/>
      <c r="BMT347" s="125"/>
      <c r="BMU347" s="125"/>
      <c r="BMV347" s="125"/>
      <c r="BMW347" s="125"/>
      <c r="BMX347" s="125"/>
      <c r="BMY347" s="125"/>
      <c r="BMZ347" s="125"/>
      <c r="BNA347" s="125"/>
      <c r="BNB347" s="125"/>
      <c r="BNC347" s="125"/>
      <c r="BND347" s="125"/>
      <c r="BNE347" s="125"/>
      <c r="BNF347" s="125"/>
      <c r="BNG347" s="125"/>
      <c r="BNH347" s="125"/>
      <c r="BNI347" s="125"/>
      <c r="BNJ347" s="125"/>
      <c r="BNK347" s="125"/>
      <c r="BNL347" s="125"/>
      <c r="BNM347" s="432"/>
      <c r="BNN347" s="432"/>
      <c r="BNO347" s="125"/>
      <c r="BNP347" s="125"/>
      <c r="BNQ347" s="125"/>
      <c r="BNR347" s="125"/>
      <c r="BNS347" s="125"/>
      <c r="BNT347" s="125"/>
      <c r="BNU347" s="125"/>
      <c r="BNV347" s="125"/>
      <c r="BNW347" s="125"/>
      <c r="BNX347" s="125"/>
      <c r="BNY347" s="125"/>
      <c r="BNZ347" s="125"/>
      <c r="BOA347" s="125"/>
      <c r="BOB347" s="125"/>
      <c r="BOC347" s="125"/>
      <c r="BOD347" s="125"/>
      <c r="BOE347" s="125"/>
      <c r="BOF347" s="125"/>
      <c r="BOG347" s="125"/>
      <c r="BOH347" s="125"/>
      <c r="BOI347" s="125"/>
      <c r="BOJ347" s="125"/>
      <c r="BOK347" s="125"/>
      <c r="BOL347" s="125"/>
      <c r="BOM347" s="432"/>
      <c r="BON347" s="432"/>
      <c r="BOO347" s="125"/>
      <c r="BOP347" s="125"/>
      <c r="BOQ347" s="125"/>
      <c r="BOR347" s="125"/>
      <c r="BOS347" s="125"/>
      <c r="BOT347" s="125"/>
      <c r="BOU347" s="125"/>
      <c r="BOV347" s="125"/>
      <c r="BOW347" s="125"/>
      <c r="BOX347" s="125"/>
      <c r="BOY347" s="125"/>
      <c r="BOZ347" s="125"/>
      <c r="BPA347" s="125"/>
      <c r="BPB347" s="125"/>
      <c r="BPC347" s="125"/>
      <c r="BPD347" s="125"/>
      <c r="BPE347" s="125"/>
      <c r="BPF347" s="125"/>
      <c r="BPG347" s="125"/>
      <c r="BPH347" s="125"/>
      <c r="BPI347" s="125"/>
      <c r="BPJ347" s="125"/>
      <c r="BPK347" s="125"/>
      <c r="BPL347" s="125"/>
      <c r="BPM347" s="432"/>
      <c r="BPN347" s="432"/>
      <c r="BPO347" s="125"/>
      <c r="BPP347" s="125"/>
      <c r="BPQ347" s="125"/>
      <c r="BPR347" s="125"/>
      <c r="BPS347" s="125"/>
      <c r="BPT347" s="125"/>
      <c r="BPU347" s="125"/>
      <c r="BPV347" s="125"/>
      <c r="BPW347" s="125"/>
      <c r="BPX347" s="125"/>
      <c r="BPY347" s="125"/>
      <c r="BPZ347" s="125"/>
      <c r="BQA347" s="125"/>
      <c r="BQB347" s="125"/>
      <c r="BQC347" s="125"/>
      <c r="BQD347" s="125"/>
      <c r="BQE347" s="125"/>
      <c r="BQF347" s="125"/>
      <c r="BQG347" s="125"/>
      <c r="BQH347" s="125"/>
      <c r="BQI347" s="125"/>
      <c r="BQJ347" s="125"/>
      <c r="BQK347" s="125"/>
      <c r="BQL347" s="125"/>
      <c r="BQM347" s="432"/>
      <c r="BQN347" s="432"/>
      <c r="BQO347" s="125"/>
      <c r="BQP347" s="125"/>
      <c r="BQQ347" s="125"/>
      <c r="BQR347" s="125"/>
      <c r="BQS347" s="125"/>
      <c r="BQT347" s="125"/>
      <c r="BQU347" s="125"/>
      <c r="BQV347" s="125"/>
      <c r="BQW347" s="125"/>
      <c r="BQX347" s="125"/>
      <c r="BQY347" s="125"/>
      <c r="BQZ347" s="125"/>
      <c r="BRA347" s="125"/>
      <c r="BRB347" s="125"/>
      <c r="BRC347" s="125"/>
      <c r="BRD347" s="125"/>
      <c r="BRE347" s="125"/>
      <c r="BRF347" s="125"/>
      <c r="BRG347" s="125"/>
      <c r="BRH347" s="125"/>
      <c r="BRI347" s="125"/>
      <c r="BRJ347" s="125"/>
      <c r="BRK347" s="125"/>
      <c r="BRL347" s="125"/>
      <c r="BRM347" s="432"/>
      <c r="BRN347" s="432"/>
      <c r="BRO347" s="125"/>
      <c r="BRP347" s="125"/>
      <c r="BRQ347" s="125"/>
      <c r="BRR347" s="125"/>
      <c r="BRS347" s="125"/>
      <c r="BRT347" s="125"/>
      <c r="BRU347" s="125"/>
      <c r="BRV347" s="125"/>
      <c r="BRW347" s="125"/>
      <c r="BRX347" s="125"/>
      <c r="BRY347" s="125"/>
      <c r="BRZ347" s="125"/>
      <c r="BSA347" s="125"/>
      <c r="BSB347" s="125"/>
      <c r="BSC347" s="125"/>
      <c r="BSD347" s="125"/>
      <c r="BSE347" s="125"/>
      <c r="BSF347" s="125"/>
      <c r="BSG347" s="125"/>
      <c r="BSH347" s="125"/>
      <c r="BSI347" s="125"/>
      <c r="BSJ347" s="125"/>
      <c r="BSK347" s="125"/>
      <c r="BSL347" s="125"/>
      <c r="BSM347" s="432"/>
      <c r="BSN347" s="432"/>
      <c r="BSO347" s="125"/>
      <c r="BSP347" s="125"/>
      <c r="BSQ347" s="125"/>
      <c r="BSR347" s="125"/>
      <c r="BSS347" s="125"/>
      <c r="BST347" s="125"/>
      <c r="BSU347" s="125"/>
      <c r="BSV347" s="125"/>
      <c r="BSW347" s="125"/>
      <c r="BSX347" s="125"/>
      <c r="BSY347" s="125"/>
      <c r="BSZ347" s="125"/>
      <c r="BTA347" s="125"/>
      <c r="BTB347" s="125"/>
      <c r="BTC347" s="125"/>
      <c r="BTD347" s="125"/>
      <c r="BTE347" s="125"/>
      <c r="BTF347" s="125"/>
      <c r="BTG347" s="125"/>
      <c r="BTH347" s="125"/>
      <c r="BTI347" s="125"/>
      <c r="BTJ347" s="125"/>
      <c r="BTK347" s="125"/>
      <c r="BTL347" s="125"/>
      <c r="BTM347" s="432"/>
      <c r="BTN347" s="432"/>
      <c r="BTO347" s="125"/>
      <c r="BTP347" s="125"/>
      <c r="BTQ347" s="125"/>
      <c r="BTR347" s="125"/>
      <c r="BTS347" s="125"/>
      <c r="BTT347" s="125"/>
      <c r="BTU347" s="125"/>
      <c r="BTV347" s="125"/>
      <c r="BTW347" s="125"/>
      <c r="BTX347" s="125"/>
      <c r="BTY347" s="125"/>
      <c r="BTZ347" s="125"/>
      <c r="BUA347" s="125"/>
      <c r="BUB347" s="125"/>
      <c r="BUC347" s="125"/>
      <c r="BUD347" s="125"/>
      <c r="BUE347" s="125"/>
      <c r="BUF347" s="125"/>
      <c r="BUG347" s="125"/>
      <c r="BUH347" s="125"/>
      <c r="BUI347" s="125"/>
      <c r="BUJ347" s="125"/>
      <c r="BUK347" s="125"/>
      <c r="BUL347" s="125"/>
      <c r="BUM347" s="432"/>
      <c r="BUN347" s="432"/>
      <c r="BUO347" s="125"/>
      <c r="BUP347" s="125"/>
      <c r="BUQ347" s="125"/>
      <c r="BUR347" s="125"/>
      <c r="BUS347" s="125"/>
      <c r="BUT347" s="125"/>
      <c r="BUU347" s="125"/>
      <c r="BUV347" s="125"/>
      <c r="BUW347" s="125"/>
      <c r="BUX347" s="125"/>
      <c r="BUY347" s="125"/>
      <c r="BUZ347" s="125"/>
      <c r="BVA347" s="125"/>
      <c r="BVB347" s="125"/>
      <c r="BVC347" s="125"/>
      <c r="BVD347" s="125"/>
      <c r="BVE347" s="125"/>
      <c r="BVF347" s="125"/>
      <c r="BVG347" s="125"/>
      <c r="BVH347" s="125"/>
      <c r="BVI347" s="125"/>
      <c r="BVJ347" s="125"/>
      <c r="BVK347" s="125"/>
      <c r="BVL347" s="125"/>
      <c r="BVM347" s="432"/>
      <c r="BVN347" s="432"/>
      <c r="BVO347" s="125"/>
      <c r="BVP347" s="125"/>
      <c r="BVQ347" s="125"/>
      <c r="BVR347" s="125"/>
      <c r="BVS347" s="125"/>
      <c r="BVT347" s="125"/>
      <c r="BVU347" s="125"/>
      <c r="BVV347" s="125"/>
      <c r="BVW347" s="125"/>
      <c r="BVX347" s="125"/>
      <c r="BVY347" s="125"/>
      <c r="BVZ347" s="125"/>
      <c r="BWA347" s="125"/>
      <c r="BWB347" s="125"/>
      <c r="BWC347" s="125"/>
      <c r="BWD347" s="125"/>
      <c r="BWE347" s="125"/>
      <c r="BWF347" s="125"/>
      <c r="BWG347" s="125"/>
      <c r="BWH347" s="125"/>
      <c r="BWI347" s="125"/>
      <c r="BWJ347" s="125"/>
      <c r="BWK347" s="125"/>
      <c r="BWL347" s="125"/>
      <c r="BWM347" s="432"/>
      <c r="BWN347" s="432"/>
      <c r="BWO347" s="125"/>
      <c r="BWP347" s="125"/>
      <c r="BWQ347" s="125"/>
      <c r="BWR347" s="125"/>
      <c r="BWS347" s="125"/>
      <c r="BWT347" s="125"/>
      <c r="BWU347" s="125"/>
      <c r="BWV347" s="125"/>
      <c r="BWW347" s="125"/>
      <c r="BWX347" s="125"/>
      <c r="BWY347" s="125"/>
      <c r="BWZ347" s="125"/>
      <c r="BXA347" s="125"/>
      <c r="BXB347" s="125"/>
      <c r="BXC347" s="125"/>
      <c r="BXD347" s="125"/>
      <c r="BXE347" s="125"/>
      <c r="BXF347" s="125"/>
      <c r="BXG347" s="125"/>
      <c r="BXH347" s="125"/>
      <c r="BXI347" s="125"/>
      <c r="BXJ347" s="125"/>
      <c r="BXK347" s="125"/>
      <c r="BXL347" s="125"/>
      <c r="BXM347" s="432"/>
      <c r="BXN347" s="432"/>
      <c r="BXO347" s="125"/>
      <c r="BXP347" s="125"/>
      <c r="BXQ347" s="125"/>
      <c r="BXR347" s="125"/>
      <c r="BXS347" s="125"/>
      <c r="BXT347" s="125"/>
      <c r="BXU347" s="125"/>
      <c r="BXV347" s="125"/>
      <c r="BXW347" s="125"/>
      <c r="BXX347" s="125"/>
      <c r="BXY347" s="125"/>
      <c r="BXZ347" s="125"/>
      <c r="BYA347" s="125"/>
      <c r="BYB347" s="125"/>
      <c r="BYC347" s="125"/>
      <c r="BYD347" s="125"/>
      <c r="BYE347" s="125"/>
      <c r="BYF347" s="125"/>
      <c r="BYG347" s="125"/>
      <c r="BYH347" s="125"/>
      <c r="BYI347" s="125"/>
      <c r="BYJ347" s="125"/>
      <c r="BYK347" s="125"/>
      <c r="BYL347" s="125"/>
      <c r="BYM347" s="432"/>
      <c r="BYN347" s="432"/>
      <c r="BYO347" s="125"/>
      <c r="BYP347" s="125"/>
      <c r="BYQ347" s="125"/>
      <c r="BYR347" s="125"/>
      <c r="BYS347" s="125"/>
      <c r="BYT347" s="125"/>
      <c r="BYU347" s="125"/>
      <c r="BYV347" s="125"/>
      <c r="BYW347" s="125"/>
      <c r="BYX347" s="125"/>
      <c r="BYY347" s="125"/>
      <c r="BYZ347" s="125"/>
      <c r="BZA347" s="125"/>
      <c r="BZB347" s="125"/>
      <c r="BZC347" s="125"/>
      <c r="BZD347" s="125"/>
      <c r="BZE347" s="125"/>
      <c r="BZF347" s="125"/>
      <c r="BZG347" s="125"/>
      <c r="BZH347" s="125"/>
      <c r="BZI347" s="125"/>
      <c r="BZJ347" s="125"/>
      <c r="BZK347" s="125"/>
      <c r="BZL347" s="125"/>
      <c r="BZM347" s="432"/>
      <c r="BZN347" s="432"/>
      <c r="BZO347" s="125"/>
      <c r="BZP347" s="125"/>
      <c r="BZQ347" s="125"/>
      <c r="BZR347" s="125"/>
      <c r="BZS347" s="125"/>
      <c r="BZT347" s="125"/>
      <c r="BZU347" s="125"/>
      <c r="BZV347" s="125"/>
      <c r="BZW347" s="125"/>
      <c r="BZX347" s="125"/>
      <c r="BZY347" s="125"/>
      <c r="BZZ347" s="125"/>
      <c r="CAA347" s="125"/>
      <c r="CAB347" s="125"/>
      <c r="CAC347" s="125"/>
      <c r="CAD347" s="125"/>
      <c r="CAE347" s="125"/>
      <c r="CAF347" s="125"/>
      <c r="CAG347" s="125"/>
      <c r="CAH347" s="125"/>
      <c r="CAI347" s="125"/>
      <c r="CAJ347" s="125"/>
      <c r="CAK347" s="125"/>
      <c r="CAL347" s="125"/>
      <c r="CAM347" s="432"/>
      <c r="CAN347" s="432"/>
      <c r="CAO347" s="125"/>
      <c r="CAP347" s="125"/>
      <c r="CAQ347" s="125"/>
      <c r="CAR347" s="125"/>
      <c r="CAS347" s="125"/>
      <c r="CAT347" s="125"/>
      <c r="CAU347" s="125"/>
      <c r="CAV347" s="125"/>
      <c r="CAW347" s="125"/>
      <c r="CAX347" s="125"/>
      <c r="CAY347" s="125"/>
      <c r="CAZ347" s="125"/>
      <c r="CBA347" s="125"/>
      <c r="CBB347" s="125"/>
      <c r="CBC347" s="125"/>
      <c r="CBD347" s="125"/>
      <c r="CBE347" s="125"/>
      <c r="CBF347" s="125"/>
      <c r="CBG347" s="125"/>
      <c r="CBH347" s="125"/>
      <c r="CBI347" s="125"/>
      <c r="CBJ347" s="125"/>
      <c r="CBK347" s="125"/>
      <c r="CBL347" s="125"/>
      <c r="CBM347" s="432"/>
      <c r="CBN347" s="432"/>
      <c r="CBO347" s="125"/>
      <c r="CBP347" s="125"/>
      <c r="CBQ347" s="125"/>
      <c r="CBR347" s="125"/>
      <c r="CBS347" s="125"/>
      <c r="CBT347" s="125"/>
      <c r="CBU347" s="125"/>
      <c r="CBV347" s="125"/>
      <c r="CBW347" s="125"/>
      <c r="CBX347" s="125"/>
      <c r="CBY347" s="125"/>
      <c r="CBZ347" s="125"/>
      <c r="CCA347" s="125"/>
      <c r="CCB347" s="125"/>
      <c r="CCC347" s="125"/>
      <c r="CCD347" s="125"/>
      <c r="CCE347" s="125"/>
      <c r="CCF347" s="125"/>
      <c r="CCG347" s="125"/>
      <c r="CCH347" s="125"/>
      <c r="CCI347" s="125"/>
      <c r="CCJ347" s="125"/>
      <c r="CCK347" s="125"/>
      <c r="CCL347" s="125"/>
      <c r="CCM347" s="432"/>
      <c r="CCN347" s="432"/>
      <c r="CCO347" s="125"/>
      <c r="CCP347" s="125"/>
      <c r="CCQ347" s="125"/>
      <c r="CCR347" s="125"/>
      <c r="CCS347" s="125"/>
      <c r="CCT347" s="125"/>
      <c r="CCU347" s="125"/>
      <c r="CCV347" s="125"/>
      <c r="CCW347" s="125"/>
      <c r="CCX347" s="125"/>
      <c r="CCY347" s="125"/>
      <c r="CCZ347" s="125"/>
      <c r="CDA347" s="125"/>
      <c r="CDB347" s="125"/>
      <c r="CDC347" s="125"/>
      <c r="CDD347" s="125"/>
      <c r="CDE347" s="125"/>
      <c r="CDF347" s="125"/>
      <c r="CDG347" s="125"/>
      <c r="CDH347" s="125"/>
      <c r="CDI347" s="125"/>
      <c r="CDJ347" s="125"/>
      <c r="CDK347" s="125"/>
      <c r="CDL347" s="125"/>
      <c r="CDM347" s="432"/>
      <c r="CDN347" s="432"/>
      <c r="CDO347" s="125"/>
      <c r="CDP347" s="125"/>
      <c r="CDQ347" s="125"/>
      <c r="CDR347" s="125"/>
      <c r="CDS347" s="125"/>
      <c r="CDT347" s="125"/>
      <c r="CDU347" s="125"/>
      <c r="CDV347" s="125"/>
      <c r="CDW347" s="125"/>
      <c r="CDX347" s="125"/>
      <c r="CDY347" s="125"/>
      <c r="CDZ347" s="125"/>
      <c r="CEA347" s="125"/>
      <c r="CEB347" s="125"/>
      <c r="CEC347" s="125"/>
      <c r="CED347" s="125"/>
      <c r="CEE347" s="125"/>
      <c r="CEF347" s="125"/>
      <c r="CEG347" s="125"/>
      <c r="CEH347" s="125"/>
      <c r="CEI347" s="125"/>
      <c r="CEJ347" s="125"/>
      <c r="CEK347" s="125"/>
      <c r="CEL347" s="125"/>
      <c r="CEM347" s="432"/>
      <c r="CEN347" s="432"/>
      <c r="CEO347" s="125"/>
      <c r="CEP347" s="125"/>
      <c r="CEQ347" s="125"/>
      <c r="CER347" s="125"/>
      <c r="CES347" s="125"/>
      <c r="CET347" s="125"/>
      <c r="CEU347" s="125"/>
      <c r="CEV347" s="125"/>
      <c r="CEW347" s="125"/>
      <c r="CEX347" s="125"/>
      <c r="CEY347" s="125"/>
      <c r="CEZ347" s="125"/>
      <c r="CFA347" s="125"/>
      <c r="CFB347" s="125"/>
      <c r="CFC347" s="125"/>
      <c r="CFD347" s="125"/>
      <c r="CFE347" s="125"/>
      <c r="CFF347" s="125"/>
      <c r="CFG347" s="125"/>
      <c r="CFH347" s="125"/>
      <c r="CFI347" s="125"/>
      <c r="CFJ347" s="125"/>
      <c r="CFK347" s="125"/>
      <c r="CFL347" s="125"/>
      <c r="CFM347" s="432"/>
      <c r="CFN347" s="432"/>
      <c r="CFO347" s="125"/>
      <c r="CFP347" s="125"/>
      <c r="CFQ347" s="125"/>
      <c r="CFR347" s="125"/>
      <c r="CFS347" s="125"/>
      <c r="CFT347" s="125"/>
      <c r="CFU347" s="125"/>
      <c r="CFV347" s="125"/>
      <c r="CFW347" s="125"/>
      <c r="CFX347" s="125"/>
      <c r="CFY347" s="125"/>
      <c r="CFZ347" s="125"/>
      <c r="CGA347" s="125"/>
      <c r="CGB347" s="125"/>
      <c r="CGC347" s="125"/>
      <c r="CGD347" s="125"/>
      <c r="CGE347" s="125"/>
      <c r="CGF347" s="125"/>
      <c r="CGG347" s="125"/>
      <c r="CGH347" s="125"/>
      <c r="CGI347" s="125"/>
      <c r="CGJ347" s="125"/>
      <c r="CGK347" s="125"/>
      <c r="CGL347" s="125"/>
      <c r="CGM347" s="432"/>
      <c r="CGN347" s="432"/>
      <c r="CGO347" s="125"/>
      <c r="CGP347" s="125"/>
      <c r="CGQ347" s="125"/>
      <c r="CGR347" s="125"/>
      <c r="CGS347" s="125"/>
      <c r="CGT347" s="125"/>
      <c r="CGU347" s="125"/>
      <c r="CGV347" s="125"/>
      <c r="CGW347" s="125"/>
      <c r="CGX347" s="125"/>
      <c r="CGY347" s="125"/>
      <c r="CGZ347" s="125"/>
      <c r="CHA347" s="125"/>
      <c r="CHB347" s="125"/>
      <c r="CHC347" s="125"/>
      <c r="CHD347" s="125"/>
      <c r="CHE347" s="125"/>
      <c r="CHF347" s="125"/>
      <c r="CHG347" s="125"/>
      <c r="CHH347" s="125"/>
      <c r="CHI347" s="125"/>
      <c r="CHJ347" s="125"/>
      <c r="CHK347" s="125"/>
      <c r="CHL347" s="125"/>
      <c r="CHM347" s="432"/>
      <c r="CHN347" s="432"/>
      <c r="CHO347" s="125"/>
      <c r="CHP347" s="125"/>
      <c r="CHQ347" s="125"/>
      <c r="CHR347" s="125"/>
      <c r="CHS347" s="125"/>
      <c r="CHT347" s="125"/>
      <c r="CHU347" s="125"/>
      <c r="CHV347" s="125"/>
      <c r="CHW347" s="125"/>
      <c r="CHX347" s="125"/>
      <c r="CHY347" s="125"/>
      <c r="CHZ347" s="125"/>
      <c r="CIA347" s="125"/>
      <c r="CIB347" s="125"/>
      <c r="CIC347" s="125"/>
      <c r="CID347" s="125"/>
      <c r="CIE347" s="125"/>
      <c r="CIF347" s="125"/>
      <c r="CIG347" s="125"/>
      <c r="CIH347" s="125"/>
      <c r="CII347" s="125"/>
      <c r="CIJ347" s="125"/>
      <c r="CIK347" s="125"/>
      <c r="CIL347" s="125"/>
      <c r="CIM347" s="432"/>
      <c r="CIN347" s="432"/>
      <c r="CIO347" s="125"/>
      <c r="CIP347" s="125"/>
      <c r="CIQ347" s="125"/>
      <c r="CIR347" s="125"/>
      <c r="CIS347" s="125"/>
      <c r="CIT347" s="125"/>
      <c r="CIU347" s="125"/>
      <c r="CIV347" s="125"/>
      <c r="CIW347" s="125"/>
      <c r="CIX347" s="125"/>
      <c r="CIY347" s="125"/>
      <c r="CIZ347" s="125"/>
      <c r="CJA347" s="125"/>
      <c r="CJB347" s="125"/>
      <c r="CJC347" s="125"/>
      <c r="CJD347" s="125"/>
      <c r="CJE347" s="125"/>
      <c r="CJF347" s="125"/>
      <c r="CJG347" s="125"/>
      <c r="CJH347" s="125"/>
      <c r="CJI347" s="125"/>
      <c r="CJJ347" s="125"/>
      <c r="CJK347" s="125"/>
      <c r="CJL347" s="125"/>
      <c r="CJM347" s="432"/>
      <c r="CJN347" s="432"/>
      <c r="CJO347" s="125"/>
      <c r="CJP347" s="125"/>
      <c r="CJQ347" s="125"/>
      <c r="CJR347" s="125"/>
      <c r="CJS347" s="125"/>
      <c r="CJT347" s="125"/>
      <c r="CJU347" s="125"/>
      <c r="CJV347" s="125"/>
      <c r="CJW347" s="125"/>
      <c r="CJX347" s="125"/>
      <c r="CJY347" s="125"/>
      <c r="CJZ347" s="125"/>
      <c r="CKA347" s="125"/>
      <c r="CKB347" s="125"/>
      <c r="CKC347" s="125"/>
      <c r="CKD347" s="125"/>
      <c r="CKE347" s="125"/>
      <c r="CKF347" s="125"/>
      <c r="CKG347" s="125"/>
      <c r="CKH347" s="125"/>
      <c r="CKI347" s="125"/>
      <c r="CKJ347" s="125"/>
      <c r="CKK347" s="125"/>
      <c r="CKL347" s="125"/>
      <c r="CKM347" s="432"/>
      <c r="CKN347" s="432"/>
      <c r="CKO347" s="125"/>
      <c r="CKP347" s="125"/>
      <c r="CKQ347" s="125"/>
      <c r="CKR347" s="125"/>
      <c r="CKS347" s="125"/>
      <c r="CKT347" s="125"/>
      <c r="CKU347" s="125"/>
      <c r="CKV347" s="125"/>
      <c r="CKW347" s="125"/>
      <c r="CKX347" s="125"/>
      <c r="CKY347" s="125"/>
      <c r="CKZ347" s="125"/>
      <c r="CLA347" s="125"/>
      <c r="CLB347" s="125"/>
      <c r="CLC347" s="125"/>
      <c r="CLD347" s="125"/>
      <c r="CLE347" s="125"/>
      <c r="CLF347" s="125"/>
      <c r="CLG347" s="125"/>
      <c r="CLH347" s="125"/>
      <c r="CLI347" s="125"/>
      <c r="CLJ347" s="125"/>
      <c r="CLK347" s="125"/>
      <c r="CLL347" s="125"/>
      <c r="CLM347" s="432"/>
      <c r="CLN347" s="432"/>
      <c r="CLO347" s="125"/>
      <c r="CLP347" s="125"/>
      <c r="CLQ347" s="125"/>
      <c r="CLR347" s="125"/>
      <c r="CLS347" s="125"/>
      <c r="CLT347" s="125"/>
      <c r="CLU347" s="125"/>
      <c r="CLV347" s="125"/>
      <c r="CLW347" s="125"/>
      <c r="CLX347" s="125"/>
      <c r="CLY347" s="125"/>
      <c r="CLZ347" s="125"/>
      <c r="CMA347" s="125"/>
      <c r="CMB347" s="125"/>
      <c r="CMC347" s="125"/>
      <c r="CMD347" s="125"/>
      <c r="CME347" s="125"/>
      <c r="CMF347" s="125"/>
      <c r="CMG347" s="125"/>
      <c r="CMH347" s="125"/>
      <c r="CMI347" s="125"/>
      <c r="CMJ347" s="125"/>
      <c r="CMK347" s="125"/>
      <c r="CML347" s="125"/>
      <c r="CMM347" s="432"/>
      <c r="CMN347" s="432"/>
      <c r="CMO347" s="125"/>
      <c r="CMP347" s="125"/>
      <c r="CMQ347" s="125"/>
      <c r="CMR347" s="125"/>
      <c r="CMS347" s="125"/>
      <c r="CMT347" s="125"/>
      <c r="CMU347" s="125"/>
      <c r="CMV347" s="125"/>
      <c r="CMW347" s="125"/>
      <c r="CMX347" s="125"/>
      <c r="CMY347" s="125"/>
      <c r="CMZ347" s="125"/>
      <c r="CNA347" s="125"/>
      <c r="CNB347" s="125"/>
      <c r="CNC347" s="125"/>
      <c r="CND347" s="125"/>
      <c r="CNE347" s="125"/>
      <c r="CNF347" s="125"/>
      <c r="CNG347" s="125"/>
      <c r="CNH347" s="125"/>
      <c r="CNI347" s="125"/>
      <c r="CNJ347" s="125"/>
      <c r="CNK347" s="125"/>
      <c r="CNL347" s="125"/>
      <c r="CNM347" s="432"/>
      <c r="CNN347" s="432"/>
      <c r="CNO347" s="125"/>
      <c r="CNP347" s="125"/>
      <c r="CNQ347" s="125"/>
      <c r="CNR347" s="125"/>
      <c r="CNS347" s="125"/>
      <c r="CNT347" s="125"/>
      <c r="CNU347" s="125"/>
      <c r="CNV347" s="125"/>
      <c r="CNW347" s="125"/>
      <c r="CNX347" s="125"/>
      <c r="CNY347" s="125"/>
      <c r="CNZ347" s="125"/>
      <c r="COA347" s="125"/>
      <c r="COB347" s="125"/>
      <c r="COC347" s="125"/>
      <c r="COD347" s="125"/>
      <c r="COE347" s="125"/>
      <c r="COF347" s="125"/>
      <c r="COG347" s="125"/>
      <c r="COH347" s="125"/>
      <c r="COI347" s="125"/>
      <c r="COJ347" s="125"/>
      <c r="COK347" s="125"/>
      <c r="COL347" s="125"/>
      <c r="COM347" s="432"/>
      <c r="CON347" s="432"/>
      <c r="COO347" s="125"/>
      <c r="COP347" s="125"/>
      <c r="COQ347" s="125"/>
      <c r="COR347" s="125"/>
      <c r="COS347" s="125"/>
      <c r="COT347" s="125"/>
      <c r="COU347" s="125"/>
      <c r="COV347" s="125"/>
      <c r="COW347" s="125"/>
      <c r="COX347" s="125"/>
      <c r="COY347" s="125"/>
      <c r="COZ347" s="125"/>
      <c r="CPA347" s="125"/>
      <c r="CPB347" s="125"/>
      <c r="CPC347" s="125"/>
      <c r="CPD347" s="125"/>
      <c r="CPE347" s="125"/>
      <c r="CPF347" s="125"/>
      <c r="CPG347" s="125"/>
      <c r="CPH347" s="125"/>
      <c r="CPI347" s="125"/>
      <c r="CPJ347" s="125"/>
      <c r="CPK347" s="125"/>
      <c r="CPL347" s="125"/>
      <c r="CPM347" s="432"/>
      <c r="CPN347" s="432"/>
      <c r="CPO347" s="125"/>
      <c r="CPP347" s="125"/>
      <c r="CPQ347" s="125"/>
      <c r="CPR347" s="125"/>
      <c r="CPS347" s="125"/>
      <c r="CPT347" s="125"/>
      <c r="CPU347" s="125"/>
      <c r="CPV347" s="125"/>
      <c r="CPW347" s="125"/>
      <c r="CPX347" s="125"/>
      <c r="CPY347" s="125"/>
      <c r="CPZ347" s="125"/>
      <c r="CQA347" s="125"/>
      <c r="CQB347" s="125"/>
      <c r="CQC347" s="125"/>
      <c r="CQD347" s="125"/>
      <c r="CQE347" s="125"/>
      <c r="CQF347" s="125"/>
      <c r="CQG347" s="125"/>
      <c r="CQH347" s="125"/>
      <c r="CQI347" s="125"/>
      <c r="CQJ347" s="125"/>
      <c r="CQK347" s="125"/>
      <c r="CQL347" s="125"/>
      <c r="CQM347" s="432"/>
      <c r="CQN347" s="432"/>
      <c r="CQO347" s="125"/>
      <c r="CQP347" s="125"/>
      <c r="CQQ347" s="125"/>
      <c r="CQR347" s="125"/>
      <c r="CQS347" s="125"/>
      <c r="CQT347" s="125"/>
      <c r="CQU347" s="125"/>
      <c r="CQV347" s="125"/>
      <c r="CQW347" s="125"/>
      <c r="CQX347" s="125"/>
      <c r="CQY347" s="125"/>
      <c r="CQZ347" s="125"/>
      <c r="CRA347" s="125"/>
      <c r="CRB347" s="125"/>
      <c r="CRC347" s="125"/>
      <c r="CRD347" s="125"/>
      <c r="CRE347" s="125"/>
      <c r="CRF347" s="125"/>
      <c r="CRG347" s="125"/>
      <c r="CRH347" s="125"/>
      <c r="CRI347" s="125"/>
      <c r="CRJ347" s="125"/>
      <c r="CRK347" s="125"/>
      <c r="CRL347" s="125"/>
      <c r="CRM347" s="432"/>
      <c r="CRN347" s="432"/>
      <c r="CRO347" s="125"/>
      <c r="CRP347" s="125"/>
      <c r="CRQ347" s="125"/>
      <c r="CRR347" s="125"/>
      <c r="CRS347" s="125"/>
      <c r="CRT347" s="125"/>
      <c r="CRU347" s="125"/>
      <c r="CRV347" s="125"/>
      <c r="CRW347" s="125"/>
      <c r="CRX347" s="125"/>
      <c r="CRY347" s="125"/>
      <c r="CRZ347" s="125"/>
      <c r="CSA347" s="125"/>
      <c r="CSB347" s="125"/>
      <c r="CSC347" s="125"/>
      <c r="CSD347" s="125"/>
      <c r="CSE347" s="125"/>
      <c r="CSF347" s="125"/>
      <c r="CSG347" s="125"/>
      <c r="CSH347" s="125"/>
      <c r="CSI347" s="125"/>
      <c r="CSJ347" s="125"/>
      <c r="CSK347" s="125"/>
      <c r="CSL347" s="125"/>
      <c r="CSM347" s="432"/>
      <c r="CSN347" s="432"/>
      <c r="CSO347" s="125"/>
      <c r="CSP347" s="125"/>
      <c r="CSQ347" s="125"/>
      <c r="CSR347" s="125"/>
      <c r="CSS347" s="125"/>
      <c r="CST347" s="125"/>
      <c r="CSU347" s="125"/>
      <c r="CSV347" s="125"/>
      <c r="CSW347" s="125"/>
      <c r="CSX347" s="125"/>
      <c r="CSY347" s="125"/>
      <c r="CSZ347" s="125"/>
      <c r="CTA347" s="125"/>
      <c r="CTB347" s="125"/>
      <c r="CTC347" s="125"/>
      <c r="CTD347" s="125"/>
      <c r="CTE347" s="125"/>
      <c r="CTF347" s="125"/>
      <c r="CTG347" s="125"/>
      <c r="CTH347" s="125"/>
      <c r="CTI347" s="125"/>
      <c r="CTJ347" s="125"/>
      <c r="CTK347" s="125"/>
      <c r="CTL347" s="125"/>
      <c r="CTM347" s="432"/>
      <c r="CTN347" s="432"/>
      <c r="CTO347" s="125"/>
      <c r="CTP347" s="125"/>
      <c r="CTQ347" s="125"/>
      <c r="CTR347" s="125"/>
      <c r="CTS347" s="125"/>
      <c r="CTT347" s="125"/>
      <c r="CTU347" s="125"/>
      <c r="CTV347" s="125"/>
      <c r="CTW347" s="125"/>
      <c r="CTX347" s="125"/>
      <c r="CTY347" s="125"/>
      <c r="CTZ347" s="125"/>
      <c r="CUA347" s="125"/>
      <c r="CUB347" s="125"/>
      <c r="CUC347" s="125"/>
      <c r="CUD347" s="125"/>
      <c r="CUE347" s="125"/>
      <c r="CUF347" s="125"/>
      <c r="CUG347" s="125"/>
      <c r="CUH347" s="125"/>
      <c r="CUI347" s="125"/>
      <c r="CUJ347" s="125"/>
      <c r="CUK347" s="125"/>
      <c r="CUL347" s="125"/>
      <c r="CUM347" s="432"/>
      <c r="CUN347" s="432"/>
      <c r="CUO347" s="125"/>
      <c r="CUP347" s="125"/>
      <c r="CUQ347" s="125"/>
      <c r="CUR347" s="125"/>
      <c r="CUS347" s="125"/>
      <c r="CUT347" s="125"/>
      <c r="CUU347" s="125"/>
      <c r="CUV347" s="125"/>
      <c r="CUW347" s="125"/>
      <c r="CUX347" s="125"/>
      <c r="CUY347" s="125"/>
      <c r="CUZ347" s="125"/>
      <c r="CVA347" s="125"/>
      <c r="CVB347" s="125"/>
      <c r="CVC347" s="125"/>
      <c r="CVD347" s="125"/>
      <c r="CVE347" s="125"/>
      <c r="CVF347" s="125"/>
      <c r="CVG347" s="125"/>
      <c r="CVH347" s="125"/>
      <c r="CVI347" s="125"/>
      <c r="CVJ347" s="125"/>
      <c r="CVK347" s="125"/>
      <c r="CVL347" s="125"/>
      <c r="CVM347" s="432"/>
      <c r="CVN347" s="432"/>
      <c r="CVO347" s="125"/>
      <c r="CVP347" s="125"/>
      <c r="CVQ347" s="125"/>
      <c r="CVR347" s="125"/>
      <c r="CVS347" s="125"/>
      <c r="CVT347" s="125"/>
      <c r="CVU347" s="125"/>
      <c r="CVV347" s="125"/>
      <c r="CVW347" s="125"/>
      <c r="CVX347" s="125"/>
      <c r="CVY347" s="125"/>
      <c r="CVZ347" s="125"/>
      <c r="CWA347" s="125"/>
      <c r="CWB347" s="125"/>
      <c r="CWC347" s="125"/>
      <c r="CWD347" s="125"/>
      <c r="CWE347" s="125"/>
      <c r="CWF347" s="125"/>
      <c r="CWG347" s="125"/>
      <c r="CWH347" s="125"/>
      <c r="CWI347" s="125"/>
      <c r="CWJ347" s="125"/>
      <c r="CWK347" s="125"/>
      <c r="CWL347" s="125"/>
      <c r="CWM347" s="432"/>
      <c r="CWN347" s="432"/>
      <c r="CWO347" s="125"/>
      <c r="CWP347" s="125"/>
      <c r="CWQ347" s="125"/>
      <c r="CWR347" s="125"/>
      <c r="CWS347" s="125"/>
      <c r="CWT347" s="125"/>
      <c r="CWU347" s="125"/>
      <c r="CWV347" s="125"/>
      <c r="CWW347" s="125"/>
      <c r="CWX347" s="125"/>
      <c r="CWY347" s="125"/>
      <c r="CWZ347" s="125"/>
      <c r="CXA347" s="125"/>
      <c r="CXB347" s="125"/>
      <c r="CXC347" s="125"/>
      <c r="CXD347" s="125"/>
      <c r="CXE347" s="125"/>
      <c r="CXF347" s="125"/>
      <c r="CXG347" s="125"/>
      <c r="CXH347" s="125"/>
      <c r="CXI347" s="125"/>
      <c r="CXJ347" s="125"/>
      <c r="CXK347" s="125"/>
      <c r="CXL347" s="125"/>
      <c r="CXM347" s="432"/>
      <c r="CXN347" s="432"/>
      <c r="CXO347" s="125"/>
      <c r="CXP347" s="125"/>
      <c r="CXQ347" s="125"/>
      <c r="CXR347" s="125"/>
      <c r="CXS347" s="125"/>
      <c r="CXT347" s="125"/>
      <c r="CXU347" s="125"/>
      <c r="CXV347" s="125"/>
      <c r="CXW347" s="125"/>
      <c r="CXX347" s="125"/>
      <c r="CXY347" s="125"/>
      <c r="CXZ347" s="125"/>
      <c r="CYA347" s="125"/>
      <c r="CYB347" s="125"/>
      <c r="CYC347" s="125"/>
      <c r="CYD347" s="125"/>
      <c r="CYE347" s="125"/>
      <c r="CYF347" s="125"/>
      <c r="CYG347" s="125"/>
      <c r="CYH347" s="125"/>
      <c r="CYI347" s="125"/>
      <c r="CYJ347" s="125"/>
      <c r="CYK347" s="125"/>
      <c r="CYL347" s="125"/>
      <c r="CYM347" s="432"/>
      <c r="CYN347" s="432"/>
      <c r="CYO347" s="125"/>
      <c r="CYP347" s="125"/>
      <c r="CYQ347" s="125"/>
      <c r="CYR347" s="125"/>
      <c r="CYS347" s="125"/>
      <c r="CYT347" s="125"/>
      <c r="CYU347" s="125"/>
      <c r="CYV347" s="125"/>
      <c r="CYW347" s="125"/>
      <c r="CYX347" s="125"/>
      <c r="CYY347" s="125"/>
      <c r="CYZ347" s="125"/>
      <c r="CZA347" s="125"/>
      <c r="CZB347" s="125"/>
      <c r="CZC347" s="125"/>
      <c r="CZD347" s="125"/>
      <c r="CZE347" s="125"/>
      <c r="CZF347" s="125"/>
      <c r="CZG347" s="125"/>
      <c r="CZH347" s="125"/>
      <c r="CZI347" s="125"/>
      <c r="CZJ347" s="125"/>
      <c r="CZK347" s="125"/>
      <c r="CZL347" s="125"/>
      <c r="CZM347" s="432"/>
      <c r="CZN347" s="432"/>
      <c r="CZO347" s="125"/>
      <c r="CZP347" s="125"/>
      <c r="CZQ347" s="125"/>
      <c r="CZR347" s="125"/>
      <c r="CZS347" s="125"/>
      <c r="CZT347" s="125"/>
      <c r="CZU347" s="125"/>
      <c r="CZV347" s="125"/>
      <c r="CZW347" s="125"/>
      <c r="CZX347" s="125"/>
      <c r="CZY347" s="125"/>
      <c r="CZZ347" s="125"/>
      <c r="DAA347" s="125"/>
      <c r="DAB347" s="125"/>
      <c r="DAC347" s="125"/>
      <c r="DAD347" s="125"/>
      <c r="DAE347" s="125"/>
      <c r="DAF347" s="125"/>
      <c r="DAG347" s="125"/>
      <c r="DAH347" s="125"/>
      <c r="DAI347" s="125"/>
      <c r="DAJ347" s="125"/>
      <c r="DAK347" s="125"/>
      <c r="DAL347" s="125"/>
      <c r="DAM347" s="432"/>
      <c r="DAN347" s="432"/>
      <c r="DAO347" s="125"/>
      <c r="DAP347" s="125"/>
      <c r="DAQ347" s="125"/>
      <c r="DAR347" s="125"/>
      <c r="DAS347" s="125"/>
      <c r="DAT347" s="125"/>
      <c r="DAU347" s="125"/>
      <c r="DAV347" s="125"/>
      <c r="DAW347" s="125"/>
      <c r="DAX347" s="125"/>
      <c r="DAY347" s="125"/>
      <c r="DAZ347" s="125"/>
      <c r="DBA347" s="125"/>
      <c r="DBB347" s="125"/>
      <c r="DBC347" s="125"/>
      <c r="DBD347" s="125"/>
      <c r="DBE347" s="125"/>
      <c r="DBF347" s="125"/>
      <c r="DBG347" s="125"/>
      <c r="DBH347" s="125"/>
      <c r="DBI347" s="125"/>
      <c r="DBJ347" s="125"/>
      <c r="DBK347" s="125"/>
      <c r="DBL347" s="125"/>
      <c r="DBM347" s="432"/>
      <c r="DBN347" s="432"/>
      <c r="DBO347" s="125"/>
      <c r="DBP347" s="125"/>
      <c r="DBQ347" s="125"/>
      <c r="DBR347" s="125"/>
      <c r="DBS347" s="125"/>
      <c r="DBT347" s="125"/>
      <c r="DBU347" s="125"/>
      <c r="DBV347" s="125"/>
      <c r="DBW347" s="125"/>
      <c r="DBX347" s="125"/>
      <c r="DBY347" s="125"/>
      <c r="DBZ347" s="125"/>
      <c r="DCA347" s="125"/>
      <c r="DCB347" s="125"/>
      <c r="DCC347" s="125"/>
      <c r="DCD347" s="125"/>
      <c r="DCE347" s="125"/>
      <c r="DCF347" s="125"/>
      <c r="DCG347" s="125"/>
      <c r="DCH347" s="125"/>
      <c r="DCI347" s="125"/>
      <c r="DCJ347" s="125"/>
      <c r="DCK347" s="125"/>
      <c r="DCL347" s="125"/>
      <c r="DCM347" s="432"/>
      <c r="DCN347" s="432"/>
      <c r="DCO347" s="125"/>
      <c r="DCP347" s="125"/>
      <c r="DCQ347" s="125"/>
      <c r="DCR347" s="125"/>
      <c r="DCS347" s="125"/>
      <c r="DCT347" s="125"/>
      <c r="DCU347" s="125"/>
      <c r="DCV347" s="125"/>
      <c r="DCW347" s="125"/>
      <c r="DCX347" s="125"/>
      <c r="DCY347" s="125"/>
      <c r="DCZ347" s="125"/>
      <c r="DDA347" s="125"/>
      <c r="DDB347" s="125"/>
      <c r="DDC347" s="125"/>
      <c r="DDD347" s="125"/>
      <c r="DDE347" s="125"/>
      <c r="DDF347" s="125"/>
      <c r="DDG347" s="125"/>
      <c r="DDH347" s="125"/>
      <c r="DDI347" s="125"/>
      <c r="DDJ347" s="125"/>
      <c r="DDK347" s="125"/>
      <c r="DDL347" s="125"/>
      <c r="DDM347" s="432"/>
      <c r="DDN347" s="432"/>
      <c r="DDO347" s="125"/>
      <c r="DDP347" s="125"/>
      <c r="DDQ347" s="125"/>
      <c r="DDR347" s="125"/>
      <c r="DDS347" s="125"/>
      <c r="DDT347" s="125"/>
      <c r="DDU347" s="125"/>
      <c r="DDV347" s="125"/>
      <c r="DDW347" s="125"/>
      <c r="DDX347" s="125"/>
      <c r="DDY347" s="125"/>
      <c r="DDZ347" s="125"/>
      <c r="DEA347" s="125"/>
      <c r="DEB347" s="125"/>
      <c r="DEC347" s="125"/>
      <c r="DED347" s="125"/>
      <c r="DEE347" s="125"/>
      <c r="DEF347" s="125"/>
      <c r="DEG347" s="125"/>
      <c r="DEH347" s="125"/>
      <c r="DEI347" s="125"/>
      <c r="DEJ347" s="125"/>
      <c r="DEK347" s="125"/>
      <c r="DEL347" s="125"/>
      <c r="DEM347" s="432"/>
      <c r="DEN347" s="432"/>
      <c r="DEO347" s="125"/>
      <c r="DEP347" s="125"/>
      <c r="DEQ347" s="125"/>
      <c r="DER347" s="125"/>
      <c r="DES347" s="125"/>
      <c r="DET347" s="125"/>
      <c r="DEU347" s="125"/>
      <c r="DEV347" s="125"/>
      <c r="DEW347" s="125"/>
      <c r="DEX347" s="125"/>
      <c r="DEY347" s="125"/>
      <c r="DEZ347" s="125"/>
      <c r="DFA347" s="125"/>
      <c r="DFB347" s="125"/>
      <c r="DFC347" s="125"/>
      <c r="DFD347" s="125"/>
      <c r="DFE347" s="125"/>
      <c r="DFF347" s="125"/>
      <c r="DFG347" s="125"/>
      <c r="DFH347" s="125"/>
      <c r="DFI347" s="125"/>
      <c r="DFJ347" s="125"/>
      <c r="DFK347" s="125"/>
      <c r="DFL347" s="125"/>
      <c r="DFM347" s="432"/>
      <c r="DFN347" s="432"/>
      <c r="DFO347" s="125"/>
      <c r="DFP347" s="125"/>
      <c r="DFQ347" s="125"/>
      <c r="DFR347" s="125"/>
      <c r="DFS347" s="125"/>
      <c r="DFT347" s="125"/>
      <c r="DFU347" s="125"/>
      <c r="DFV347" s="125"/>
      <c r="DFW347" s="125"/>
      <c r="DFX347" s="125"/>
      <c r="DFY347" s="125"/>
      <c r="DFZ347" s="125"/>
      <c r="DGA347" s="125"/>
      <c r="DGB347" s="125"/>
      <c r="DGC347" s="125"/>
      <c r="DGD347" s="125"/>
      <c r="DGE347" s="125"/>
      <c r="DGF347" s="125"/>
      <c r="DGG347" s="125"/>
      <c r="DGH347" s="125"/>
      <c r="DGI347" s="125"/>
      <c r="DGJ347" s="125"/>
      <c r="DGK347" s="125"/>
      <c r="DGL347" s="125"/>
      <c r="DGM347" s="432"/>
      <c r="DGN347" s="432"/>
      <c r="DGO347" s="125"/>
      <c r="DGP347" s="125"/>
      <c r="DGQ347" s="125"/>
      <c r="DGR347" s="125"/>
      <c r="DGS347" s="125"/>
      <c r="DGT347" s="125"/>
      <c r="DGU347" s="125"/>
      <c r="DGV347" s="125"/>
      <c r="DGW347" s="125"/>
      <c r="DGX347" s="125"/>
      <c r="DGY347" s="125"/>
      <c r="DGZ347" s="125"/>
      <c r="DHA347" s="125"/>
      <c r="DHB347" s="125"/>
      <c r="DHC347" s="125"/>
      <c r="DHD347" s="125"/>
      <c r="DHE347" s="125"/>
      <c r="DHF347" s="125"/>
      <c r="DHG347" s="125"/>
      <c r="DHH347" s="125"/>
      <c r="DHI347" s="125"/>
      <c r="DHJ347" s="125"/>
      <c r="DHK347" s="125"/>
      <c r="DHL347" s="125"/>
      <c r="DHM347" s="432"/>
      <c r="DHN347" s="432"/>
      <c r="DHO347" s="125"/>
      <c r="DHP347" s="125"/>
      <c r="DHQ347" s="125"/>
      <c r="DHR347" s="125"/>
      <c r="DHS347" s="125"/>
      <c r="DHT347" s="125"/>
      <c r="DHU347" s="125"/>
      <c r="DHV347" s="125"/>
      <c r="DHW347" s="125"/>
      <c r="DHX347" s="125"/>
      <c r="DHY347" s="125"/>
      <c r="DHZ347" s="125"/>
      <c r="DIA347" s="125"/>
      <c r="DIB347" s="125"/>
      <c r="DIC347" s="125"/>
      <c r="DID347" s="125"/>
      <c r="DIE347" s="125"/>
      <c r="DIF347" s="125"/>
      <c r="DIG347" s="125"/>
      <c r="DIH347" s="125"/>
      <c r="DII347" s="125"/>
      <c r="DIJ347" s="125"/>
      <c r="DIK347" s="125"/>
      <c r="DIL347" s="125"/>
      <c r="DIM347" s="432"/>
      <c r="DIN347" s="432"/>
      <c r="DIO347" s="125"/>
      <c r="DIP347" s="125"/>
      <c r="DIQ347" s="125"/>
      <c r="DIR347" s="125"/>
      <c r="DIS347" s="125"/>
      <c r="DIT347" s="125"/>
      <c r="DIU347" s="125"/>
      <c r="DIV347" s="125"/>
      <c r="DIW347" s="125"/>
      <c r="DIX347" s="125"/>
      <c r="DIY347" s="125"/>
      <c r="DIZ347" s="125"/>
      <c r="DJA347" s="125"/>
      <c r="DJB347" s="125"/>
      <c r="DJC347" s="125"/>
      <c r="DJD347" s="125"/>
      <c r="DJE347" s="125"/>
      <c r="DJF347" s="125"/>
      <c r="DJG347" s="125"/>
      <c r="DJH347" s="125"/>
      <c r="DJI347" s="125"/>
      <c r="DJJ347" s="125"/>
      <c r="DJK347" s="125"/>
      <c r="DJL347" s="125"/>
      <c r="DJM347" s="432"/>
      <c r="DJN347" s="432"/>
      <c r="DJO347" s="125"/>
      <c r="DJP347" s="125"/>
      <c r="DJQ347" s="125"/>
      <c r="DJR347" s="125"/>
      <c r="DJS347" s="125"/>
      <c r="DJT347" s="125"/>
      <c r="DJU347" s="125"/>
      <c r="DJV347" s="125"/>
      <c r="DJW347" s="125"/>
      <c r="DJX347" s="125"/>
      <c r="DJY347" s="125"/>
      <c r="DJZ347" s="125"/>
      <c r="DKA347" s="125"/>
      <c r="DKB347" s="125"/>
      <c r="DKC347" s="125"/>
      <c r="DKD347" s="125"/>
      <c r="DKE347" s="125"/>
      <c r="DKF347" s="125"/>
      <c r="DKG347" s="125"/>
      <c r="DKH347" s="125"/>
      <c r="DKI347" s="125"/>
      <c r="DKJ347" s="125"/>
      <c r="DKK347" s="125"/>
      <c r="DKL347" s="125"/>
      <c r="DKM347" s="432"/>
      <c r="DKN347" s="432"/>
      <c r="DKO347" s="125"/>
      <c r="DKP347" s="125"/>
      <c r="DKQ347" s="125"/>
      <c r="DKR347" s="125"/>
      <c r="DKS347" s="125"/>
      <c r="DKT347" s="125"/>
      <c r="DKU347" s="125"/>
      <c r="DKV347" s="125"/>
      <c r="DKW347" s="125"/>
      <c r="DKX347" s="125"/>
      <c r="DKY347" s="125"/>
      <c r="DKZ347" s="125"/>
      <c r="DLA347" s="125"/>
      <c r="DLB347" s="125"/>
      <c r="DLC347" s="125"/>
      <c r="DLD347" s="125"/>
      <c r="DLE347" s="125"/>
      <c r="DLF347" s="125"/>
      <c r="DLG347" s="125"/>
      <c r="DLH347" s="125"/>
      <c r="DLI347" s="125"/>
      <c r="DLJ347" s="125"/>
      <c r="DLK347" s="125"/>
      <c r="DLL347" s="125"/>
      <c r="DLM347" s="432"/>
      <c r="DLN347" s="432"/>
      <c r="DLO347" s="125"/>
      <c r="DLP347" s="125"/>
      <c r="DLQ347" s="125"/>
      <c r="DLR347" s="125"/>
      <c r="DLS347" s="125"/>
      <c r="DLT347" s="125"/>
      <c r="DLU347" s="125"/>
      <c r="DLV347" s="125"/>
      <c r="DLW347" s="125"/>
      <c r="DLX347" s="125"/>
      <c r="DLY347" s="125"/>
      <c r="DLZ347" s="125"/>
      <c r="DMA347" s="125"/>
      <c r="DMB347" s="125"/>
      <c r="DMC347" s="125"/>
      <c r="DMD347" s="125"/>
      <c r="DME347" s="125"/>
      <c r="DMF347" s="125"/>
      <c r="DMG347" s="125"/>
      <c r="DMH347" s="125"/>
      <c r="DMI347" s="125"/>
      <c r="DMJ347" s="125"/>
      <c r="DMK347" s="125"/>
      <c r="DML347" s="125"/>
      <c r="DMM347" s="432"/>
      <c r="DMN347" s="432"/>
      <c r="DMO347" s="125"/>
      <c r="DMP347" s="125"/>
      <c r="DMQ347" s="125"/>
      <c r="DMR347" s="125"/>
      <c r="DMS347" s="125"/>
      <c r="DMT347" s="125"/>
      <c r="DMU347" s="125"/>
      <c r="DMV347" s="125"/>
      <c r="DMW347" s="125"/>
      <c r="DMX347" s="125"/>
      <c r="DMY347" s="125"/>
      <c r="DMZ347" s="125"/>
      <c r="DNA347" s="125"/>
      <c r="DNB347" s="125"/>
      <c r="DNC347" s="125"/>
      <c r="DND347" s="125"/>
      <c r="DNE347" s="125"/>
      <c r="DNF347" s="125"/>
      <c r="DNG347" s="125"/>
      <c r="DNH347" s="125"/>
      <c r="DNI347" s="125"/>
      <c r="DNJ347" s="125"/>
      <c r="DNK347" s="125"/>
      <c r="DNL347" s="125"/>
      <c r="DNM347" s="432"/>
      <c r="DNN347" s="432"/>
      <c r="DNO347" s="125"/>
      <c r="DNP347" s="125"/>
      <c r="DNQ347" s="125"/>
      <c r="DNR347" s="125"/>
      <c r="DNS347" s="125"/>
      <c r="DNT347" s="125"/>
      <c r="DNU347" s="125"/>
      <c r="DNV347" s="125"/>
      <c r="DNW347" s="125"/>
      <c r="DNX347" s="125"/>
      <c r="DNY347" s="125"/>
      <c r="DNZ347" s="125"/>
      <c r="DOA347" s="125"/>
      <c r="DOB347" s="125"/>
      <c r="DOC347" s="125"/>
      <c r="DOD347" s="125"/>
      <c r="DOE347" s="125"/>
      <c r="DOF347" s="125"/>
      <c r="DOG347" s="125"/>
      <c r="DOH347" s="125"/>
      <c r="DOI347" s="125"/>
      <c r="DOJ347" s="125"/>
      <c r="DOK347" s="125"/>
      <c r="DOL347" s="125"/>
      <c r="DOM347" s="432"/>
      <c r="DON347" s="432"/>
      <c r="DOO347" s="125"/>
      <c r="DOP347" s="125"/>
      <c r="DOQ347" s="125"/>
      <c r="DOR347" s="125"/>
      <c r="DOS347" s="125"/>
      <c r="DOT347" s="125"/>
      <c r="DOU347" s="125"/>
      <c r="DOV347" s="125"/>
      <c r="DOW347" s="125"/>
      <c r="DOX347" s="125"/>
      <c r="DOY347" s="125"/>
      <c r="DOZ347" s="125"/>
      <c r="DPA347" s="125"/>
      <c r="DPB347" s="125"/>
      <c r="DPC347" s="125"/>
      <c r="DPD347" s="125"/>
      <c r="DPE347" s="125"/>
      <c r="DPF347" s="125"/>
      <c r="DPG347" s="125"/>
      <c r="DPH347" s="125"/>
      <c r="DPI347" s="125"/>
      <c r="DPJ347" s="125"/>
      <c r="DPK347" s="125"/>
      <c r="DPL347" s="125"/>
      <c r="DPM347" s="432"/>
      <c r="DPN347" s="432"/>
      <c r="DPO347" s="125"/>
      <c r="DPP347" s="125"/>
      <c r="DPQ347" s="125"/>
      <c r="DPR347" s="125"/>
      <c r="DPS347" s="125"/>
      <c r="DPT347" s="125"/>
      <c r="DPU347" s="125"/>
      <c r="DPV347" s="125"/>
      <c r="DPW347" s="125"/>
      <c r="DPX347" s="125"/>
      <c r="DPY347" s="125"/>
      <c r="DPZ347" s="125"/>
      <c r="DQA347" s="125"/>
      <c r="DQB347" s="125"/>
      <c r="DQC347" s="125"/>
      <c r="DQD347" s="125"/>
      <c r="DQE347" s="125"/>
      <c r="DQF347" s="125"/>
      <c r="DQG347" s="125"/>
      <c r="DQH347" s="125"/>
      <c r="DQI347" s="125"/>
      <c r="DQJ347" s="125"/>
      <c r="DQK347" s="125"/>
      <c r="DQL347" s="125"/>
      <c r="DQM347" s="432"/>
      <c r="DQN347" s="432"/>
      <c r="DQO347" s="125"/>
      <c r="DQP347" s="125"/>
      <c r="DQQ347" s="125"/>
      <c r="DQR347" s="125"/>
      <c r="DQS347" s="125"/>
      <c r="DQT347" s="125"/>
      <c r="DQU347" s="125"/>
      <c r="DQV347" s="125"/>
      <c r="DQW347" s="125"/>
      <c r="DQX347" s="125"/>
      <c r="DQY347" s="125"/>
      <c r="DQZ347" s="125"/>
      <c r="DRA347" s="125"/>
      <c r="DRB347" s="125"/>
      <c r="DRC347" s="125"/>
      <c r="DRD347" s="125"/>
      <c r="DRE347" s="125"/>
      <c r="DRF347" s="125"/>
      <c r="DRG347" s="125"/>
      <c r="DRH347" s="125"/>
      <c r="DRI347" s="125"/>
      <c r="DRJ347" s="125"/>
      <c r="DRK347" s="125"/>
      <c r="DRL347" s="125"/>
      <c r="DRM347" s="432"/>
      <c r="DRN347" s="432"/>
      <c r="DRO347" s="125"/>
      <c r="DRP347" s="125"/>
      <c r="DRQ347" s="125"/>
      <c r="DRR347" s="125"/>
      <c r="DRS347" s="125"/>
      <c r="DRT347" s="125"/>
      <c r="DRU347" s="125"/>
      <c r="DRV347" s="125"/>
      <c r="DRW347" s="125"/>
      <c r="DRX347" s="125"/>
      <c r="DRY347" s="125"/>
      <c r="DRZ347" s="125"/>
      <c r="DSA347" s="125"/>
      <c r="DSB347" s="125"/>
      <c r="DSC347" s="125"/>
      <c r="DSD347" s="125"/>
      <c r="DSE347" s="125"/>
      <c r="DSF347" s="125"/>
      <c r="DSG347" s="125"/>
      <c r="DSH347" s="125"/>
      <c r="DSI347" s="125"/>
      <c r="DSJ347" s="125"/>
      <c r="DSK347" s="125"/>
      <c r="DSL347" s="125"/>
      <c r="DSM347" s="432"/>
      <c r="DSN347" s="432"/>
      <c r="DSO347" s="125"/>
      <c r="DSP347" s="125"/>
      <c r="DSQ347" s="125"/>
      <c r="DSR347" s="125"/>
      <c r="DSS347" s="125"/>
      <c r="DST347" s="125"/>
      <c r="DSU347" s="125"/>
      <c r="DSV347" s="125"/>
      <c r="DSW347" s="125"/>
      <c r="DSX347" s="125"/>
      <c r="DSY347" s="125"/>
      <c r="DSZ347" s="125"/>
      <c r="DTA347" s="125"/>
      <c r="DTB347" s="125"/>
      <c r="DTC347" s="125"/>
      <c r="DTD347" s="125"/>
      <c r="DTE347" s="125"/>
      <c r="DTF347" s="125"/>
      <c r="DTG347" s="125"/>
      <c r="DTH347" s="125"/>
      <c r="DTI347" s="125"/>
      <c r="DTJ347" s="125"/>
      <c r="DTK347" s="125"/>
      <c r="DTL347" s="125"/>
      <c r="DTM347" s="432"/>
      <c r="DTN347" s="432"/>
      <c r="DTO347" s="125"/>
      <c r="DTP347" s="125"/>
      <c r="DTQ347" s="125"/>
      <c r="DTR347" s="125"/>
      <c r="DTS347" s="125"/>
      <c r="DTT347" s="125"/>
      <c r="DTU347" s="125"/>
      <c r="DTV347" s="125"/>
      <c r="DTW347" s="125"/>
      <c r="DTX347" s="125"/>
      <c r="DTY347" s="125"/>
      <c r="DTZ347" s="125"/>
      <c r="DUA347" s="125"/>
      <c r="DUB347" s="125"/>
      <c r="DUC347" s="125"/>
      <c r="DUD347" s="125"/>
      <c r="DUE347" s="125"/>
      <c r="DUF347" s="125"/>
      <c r="DUG347" s="125"/>
      <c r="DUH347" s="125"/>
      <c r="DUI347" s="125"/>
      <c r="DUJ347" s="125"/>
      <c r="DUK347" s="125"/>
      <c r="DUL347" s="125"/>
      <c r="DUM347" s="432"/>
      <c r="DUN347" s="432"/>
      <c r="DUO347" s="125"/>
      <c r="DUP347" s="125"/>
      <c r="DUQ347" s="125"/>
      <c r="DUR347" s="125"/>
      <c r="DUS347" s="125"/>
      <c r="DUT347" s="125"/>
      <c r="DUU347" s="125"/>
      <c r="DUV347" s="125"/>
      <c r="DUW347" s="125"/>
      <c r="DUX347" s="125"/>
      <c r="DUY347" s="125"/>
      <c r="DUZ347" s="125"/>
      <c r="DVA347" s="125"/>
      <c r="DVB347" s="125"/>
      <c r="DVC347" s="125"/>
      <c r="DVD347" s="125"/>
      <c r="DVE347" s="125"/>
      <c r="DVF347" s="125"/>
      <c r="DVG347" s="125"/>
      <c r="DVH347" s="125"/>
      <c r="DVI347" s="125"/>
      <c r="DVJ347" s="125"/>
      <c r="DVK347" s="125"/>
      <c r="DVL347" s="125"/>
      <c r="DVM347" s="432"/>
      <c r="DVN347" s="432"/>
      <c r="DVO347" s="125"/>
      <c r="DVP347" s="125"/>
      <c r="DVQ347" s="125"/>
      <c r="DVR347" s="125"/>
      <c r="DVS347" s="125"/>
      <c r="DVT347" s="125"/>
      <c r="DVU347" s="125"/>
      <c r="DVV347" s="125"/>
      <c r="DVW347" s="125"/>
      <c r="DVX347" s="125"/>
      <c r="DVY347" s="125"/>
      <c r="DVZ347" s="125"/>
      <c r="DWA347" s="125"/>
      <c r="DWB347" s="125"/>
      <c r="DWC347" s="125"/>
      <c r="DWD347" s="125"/>
      <c r="DWE347" s="125"/>
      <c r="DWF347" s="125"/>
      <c r="DWG347" s="125"/>
      <c r="DWH347" s="125"/>
      <c r="DWI347" s="125"/>
      <c r="DWJ347" s="125"/>
      <c r="DWK347" s="125"/>
      <c r="DWL347" s="125"/>
      <c r="DWM347" s="432"/>
      <c r="DWN347" s="432"/>
      <c r="DWO347" s="125"/>
      <c r="DWP347" s="125"/>
      <c r="DWQ347" s="125"/>
      <c r="DWR347" s="125"/>
      <c r="DWS347" s="125"/>
      <c r="DWT347" s="125"/>
      <c r="DWU347" s="125"/>
      <c r="DWV347" s="125"/>
      <c r="DWW347" s="125"/>
      <c r="DWX347" s="125"/>
      <c r="DWY347" s="125"/>
      <c r="DWZ347" s="125"/>
      <c r="DXA347" s="125"/>
      <c r="DXB347" s="125"/>
      <c r="DXC347" s="125"/>
      <c r="DXD347" s="125"/>
      <c r="DXE347" s="125"/>
      <c r="DXF347" s="125"/>
      <c r="DXG347" s="125"/>
      <c r="DXH347" s="125"/>
      <c r="DXI347" s="125"/>
      <c r="DXJ347" s="125"/>
      <c r="DXK347" s="125"/>
      <c r="DXL347" s="125"/>
      <c r="DXM347" s="432"/>
      <c r="DXN347" s="432"/>
      <c r="DXO347" s="125"/>
      <c r="DXP347" s="125"/>
      <c r="DXQ347" s="125"/>
      <c r="DXR347" s="125"/>
      <c r="DXS347" s="125"/>
      <c r="DXT347" s="125"/>
      <c r="DXU347" s="125"/>
      <c r="DXV347" s="125"/>
      <c r="DXW347" s="125"/>
      <c r="DXX347" s="125"/>
      <c r="DXY347" s="125"/>
      <c r="DXZ347" s="125"/>
      <c r="DYA347" s="125"/>
      <c r="DYB347" s="125"/>
      <c r="DYC347" s="125"/>
      <c r="DYD347" s="125"/>
      <c r="DYE347" s="125"/>
      <c r="DYF347" s="125"/>
      <c r="DYG347" s="125"/>
      <c r="DYH347" s="125"/>
      <c r="DYI347" s="125"/>
      <c r="DYJ347" s="125"/>
      <c r="DYK347" s="125"/>
      <c r="DYL347" s="125"/>
      <c r="DYM347" s="432"/>
      <c r="DYN347" s="432"/>
      <c r="DYO347" s="125"/>
      <c r="DYP347" s="125"/>
      <c r="DYQ347" s="125"/>
      <c r="DYR347" s="125"/>
      <c r="DYS347" s="125"/>
      <c r="DYT347" s="125"/>
      <c r="DYU347" s="125"/>
      <c r="DYV347" s="125"/>
      <c r="DYW347" s="125"/>
      <c r="DYX347" s="125"/>
      <c r="DYY347" s="125"/>
      <c r="DYZ347" s="125"/>
      <c r="DZA347" s="125"/>
      <c r="DZB347" s="125"/>
      <c r="DZC347" s="125"/>
      <c r="DZD347" s="125"/>
      <c r="DZE347" s="125"/>
      <c r="DZF347" s="125"/>
      <c r="DZG347" s="125"/>
      <c r="DZH347" s="125"/>
      <c r="DZI347" s="125"/>
      <c r="DZJ347" s="125"/>
      <c r="DZK347" s="125"/>
      <c r="DZL347" s="125"/>
      <c r="DZM347" s="432"/>
      <c r="DZN347" s="432"/>
      <c r="DZO347" s="125"/>
      <c r="DZP347" s="125"/>
      <c r="DZQ347" s="125"/>
      <c r="DZR347" s="125"/>
      <c r="DZS347" s="125"/>
      <c r="DZT347" s="125"/>
      <c r="DZU347" s="125"/>
      <c r="DZV347" s="125"/>
      <c r="DZW347" s="125"/>
      <c r="DZX347" s="125"/>
      <c r="DZY347" s="125"/>
      <c r="DZZ347" s="125"/>
      <c r="EAA347" s="125"/>
      <c r="EAB347" s="125"/>
      <c r="EAC347" s="125"/>
      <c r="EAD347" s="125"/>
      <c r="EAE347" s="125"/>
      <c r="EAF347" s="125"/>
      <c r="EAG347" s="125"/>
      <c r="EAH347" s="125"/>
      <c r="EAI347" s="125"/>
      <c r="EAJ347" s="125"/>
      <c r="EAK347" s="125"/>
      <c r="EAL347" s="125"/>
      <c r="EAM347" s="432"/>
      <c r="EAN347" s="432"/>
      <c r="EAO347" s="125"/>
      <c r="EAP347" s="125"/>
      <c r="EAQ347" s="125"/>
      <c r="EAR347" s="125"/>
      <c r="EAS347" s="125"/>
      <c r="EAT347" s="125"/>
      <c r="EAU347" s="125"/>
      <c r="EAV347" s="125"/>
      <c r="EAW347" s="125"/>
      <c r="EAX347" s="125"/>
      <c r="EAY347" s="125"/>
      <c r="EAZ347" s="125"/>
      <c r="EBA347" s="125"/>
      <c r="EBB347" s="125"/>
      <c r="EBC347" s="125"/>
      <c r="EBD347" s="125"/>
      <c r="EBE347" s="125"/>
      <c r="EBF347" s="125"/>
      <c r="EBG347" s="125"/>
      <c r="EBH347" s="125"/>
      <c r="EBI347" s="125"/>
      <c r="EBJ347" s="125"/>
      <c r="EBK347" s="125"/>
      <c r="EBL347" s="125"/>
      <c r="EBM347" s="432"/>
      <c r="EBN347" s="432"/>
      <c r="EBO347" s="125"/>
      <c r="EBP347" s="125"/>
      <c r="EBQ347" s="125"/>
      <c r="EBR347" s="125"/>
      <c r="EBS347" s="125"/>
      <c r="EBT347" s="125"/>
      <c r="EBU347" s="125"/>
      <c r="EBV347" s="125"/>
      <c r="EBW347" s="125"/>
      <c r="EBX347" s="125"/>
      <c r="EBY347" s="125"/>
      <c r="EBZ347" s="125"/>
      <c r="ECA347" s="125"/>
      <c r="ECB347" s="125"/>
      <c r="ECC347" s="125"/>
      <c r="ECD347" s="125"/>
      <c r="ECE347" s="125"/>
      <c r="ECF347" s="125"/>
      <c r="ECG347" s="125"/>
      <c r="ECH347" s="125"/>
      <c r="ECI347" s="125"/>
      <c r="ECJ347" s="125"/>
      <c r="ECK347" s="125"/>
      <c r="ECL347" s="125"/>
      <c r="ECM347" s="432"/>
      <c r="ECN347" s="432"/>
      <c r="ECO347" s="125"/>
      <c r="ECP347" s="125"/>
      <c r="ECQ347" s="125"/>
      <c r="ECR347" s="125"/>
      <c r="ECS347" s="125"/>
      <c r="ECT347" s="125"/>
      <c r="ECU347" s="125"/>
      <c r="ECV347" s="125"/>
      <c r="ECW347" s="125"/>
      <c r="ECX347" s="125"/>
      <c r="ECY347" s="125"/>
      <c r="ECZ347" s="125"/>
      <c r="EDA347" s="125"/>
      <c r="EDB347" s="125"/>
      <c r="EDC347" s="125"/>
      <c r="EDD347" s="125"/>
      <c r="EDE347" s="125"/>
      <c r="EDF347" s="125"/>
      <c r="EDG347" s="125"/>
      <c r="EDH347" s="125"/>
      <c r="EDI347" s="125"/>
      <c r="EDJ347" s="125"/>
      <c r="EDK347" s="125"/>
      <c r="EDL347" s="125"/>
      <c r="EDM347" s="432"/>
      <c r="EDN347" s="432"/>
      <c r="EDO347" s="125"/>
      <c r="EDP347" s="125"/>
      <c r="EDQ347" s="125"/>
      <c r="EDR347" s="125"/>
      <c r="EDS347" s="125"/>
      <c r="EDT347" s="125"/>
      <c r="EDU347" s="125"/>
      <c r="EDV347" s="125"/>
      <c r="EDW347" s="125"/>
      <c r="EDX347" s="125"/>
      <c r="EDY347" s="125"/>
      <c r="EDZ347" s="125"/>
      <c r="EEA347" s="125"/>
      <c r="EEB347" s="125"/>
      <c r="EEC347" s="125"/>
      <c r="EED347" s="125"/>
      <c r="EEE347" s="125"/>
      <c r="EEF347" s="125"/>
      <c r="EEG347" s="125"/>
      <c r="EEH347" s="125"/>
      <c r="EEI347" s="125"/>
      <c r="EEJ347" s="125"/>
      <c r="EEK347" s="125"/>
      <c r="EEL347" s="125"/>
      <c r="EEM347" s="432"/>
      <c r="EEN347" s="432"/>
      <c r="EEO347" s="125"/>
      <c r="EEP347" s="125"/>
      <c r="EEQ347" s="125"/>
      <c r="EER347" s="125"/>
      <c r="EES347" s="125"/>
      <c r="EET347" s="125"/>
      <c r="EEU347" s="125"/>
      <c r="EEV347" s="125"/>
      <c r="EEW347" s="125"/>
      <c r="EEX347" s="125"/>
      <c r="EEY347" s="125"/>
      <c r="EEZ347" s="125"/>
      <c r="EFA347" s="125"/>
      <c r="EFB347" s="125"/>
      <c r="EFC347" s="125"/>
      <c r="EFD347" s="125"/>
      <c r="EFE347" s="125"/>
      <c r="EFF347" s="125"/>
      <c r="EFG347" s="125"/>
      <c r="EFH347" s="125"/>
      <c r="EFI347" s="125"/>
      <c r="EFJ347" s="125"/>
      <c r="EFK347" s="125"/>
      <c r="EFL347" s="125"/>
      <c r="EFM347" s="432"/>
      <c r="EFN347" s="432"/>
      <c r="EFO347" s="125"/>
      <c r="EFP347" s="125"/>
      <c r="EFQ347" s="125"/>
      <c r="EFR347" s="125"/>
      <c r="EFS347" s="125"/>
      <c r="EFT347" s="125"/>
      <c r="EFU347" s="125"/>
      <c r="EFV347" s="125"/>
      <c r="EFW347" s="125"/>
      <c r="EFX347" s="125"/>
      <c r="EFY347" s="125"/>
      <c r="EFZ347" s="125"/>
      <c r="EGA347" s="125"/>
      <c r="EGB347" s="125"/>
      <c r="EGC347" s="125"/>
      <c r="EGD347" s="125"/>
      <c r="EGE347" s="125"/>
      <c r="EGF347" s="125"/>
      <c r="EGG347" s="125"/>
      <c r="EGH347" s="125"/>
      <c r="EGI347" s="125"/>
      <c r="EGJ347" s="125"/>
      <c r="EGK347" s="125"/>
      <c r="EGL347" s="125"/>
      <c r="EGM347" s="432"/>
      <c r="EGN347" s="432"/>
      <c r="EGO347" s="125"/>
      <c r="EGP347" s="125"/>
      <c r="EGQ347" s="125"/>
      <c r="EGR347" s="125"/>
      <c r="EGS347" s="125"/>
      <c r="EGT347" s="125"/>
      <c r="EGU347" s="125"/>
      <c r="EGV347" s="125"/>
      <c r="EGW347" s="125"/>
      <c r="EGX347" s="125"/>
      <c r="EGY347" s="125"/>
      <c r="EGZ347" s="125"/>
      <c r="EHA347" s="125"/>
      <c r="EHB347" s="125"/>
      <c r="EHC347" s="125"/>
      <c r="EHD347" s="125"/>
      <c r="EHE347" s="125"/>
      <c r="EHF347" s="125"/>
      <c r="EHG347" s="125"/>
      <c r="EHH347" s="125"/>
      <c r="EHI347" s="125"/>
      <c r="EHJ347" s="125"/>
      <c r="EHK347" s="125"/>
      <c r="EHL347" s="125"/>
      <c r="EHM347" s="432"/>
      <c r="EHN347" s="432"/>
      <c r="EHO347" s="125"/>
      <c r="EHP347" s="125"/>
      <c r="EHQ347" s="125"/>
      <c r="EHR347" s="125"/>
      <c r="EHS347" s="125"/>
      <c r="EHT347" s="125"/>
      <c r="EHU347" s="125"/>
      <c r="EHV347" s="125"/>
      <c r="EHW347" s="125"/>
      <c r="EHX347" s="125"/>
      <c r="EHY347" s="125"/>
      <c r="EHZ347" s="125"/>
      <c r="EIA347" s="125"/>
      <c r="EIB347" s="125"/>
      <c r="EIC347" s="125"/>
      <c r="EID347" s="125"/>
      <c r="EIE347" s="125"/>
      <c r="EIF347" s="125"/>
      <c r="EIG347" s="125"/>
      <c r="EIH347" s="125"/>
      <c r="EII347" s="125"/>
      <c r="EIJ347" s="125"/>
      <c r="EIK347" s="125"/>
      <c r="EIL347" s="125"/>
      <c r="EIM347" s="432"/>
      <c r="EIN347" s="432"/>
      <c r="EIO347" s="125"/>
      <c r="EIP347" s="125"/>
      <c r="EIQ347" s="125"/>
      <c r="EIR347" s="125"/>
      <c r="EIS347" s="125"/>
      <c r="EIT347" s="125"/>
      <c r="EIU347" s="125"/>
      <c r="EIV347" s="125"/>
      <c r="EIW347" s="125"/>
      <c r="EIX347" s="125"/>
      <c r="EIY347" s="125"/>
      <c r="EIZ347" s="125"/>
      <c r="EJA347" s="125"/>
      <c r="EJB347" s="125"/>
      <c r="EJC347" s="125"/>
      <c r="EJD347" s="125"/>
      <c r="EJE347" s="125"/>
      <c r="EJF347" s="125"/>
      <c r="EJG347" s="125"/>
      <c r="EJH347" s="125"/>
      <c r="EJI347" s="125"/>
      <c r="EJJ347" s="125"/>
      <c r="EJK347" s="125"/>
      <c r="EJL347" s="125"/>
      <c r="EJM347" s="432"/>
      <c r="EJN347" s="432"/>
      <c r="EJO347" s="125"/>
      <c r="EJP347" s="125"/>
      <c r="EJQ347" s="125"/>
      <c r="EJR347" s="125"/>
      <c r="EJS347" s="125"/>
      <c r="EJT347" s="125"/>
      <c r="EJU347" s="125"/>
      <c r="EJV347" s="125"/>
      <c r="EJW347" s="125"/>
      <c r="EJX347" s="125"/>
      <c r="EJY347" s="125"/>
      <c r="EJZ347" s="125"/>
      <c r="EKA347" s="125"/>
      <c r="EKB347" s="125"/>
      <c r="EKC347" s="125"/>
      <c r="EKD347" s="125"/>
      <c r="EKE347" s="125"/>
      <c r="EKF347" s="125"/>
      <c r="EKG347" s="125"/>
      <c r="EKH347" s="125"/>
      <c r="EKI347" s="125"/>
      <c r="EKJ347" s="125"/>
      <c r="EKK347" s="125"/>
      <c r="EKL347" s="125"/>
      <c r="EKM347" s="432"/>
      <c r="EKN347" s="432"/>
      <c r="EKO347" s="125"/>
      <c r="EKP347" s="125"/>
      <c r="EKQ347" s="125"/>
      <c r="EKR347" s="125"/>
      <c r="EKS347" s="125"/>
      <c r="EKT347" s="125"/>
      <c r="EKU347" s="125"/>
      <c r="EKV347" s="125"/>
      <c r="EKW347" s="125"/>
      <c r="EKX347" s="125"/>
      <c r="EKY347" s="125"/>
      <c r="EKZ347" s="125"/>
      <c r="ELA347" s="125"/>
      <c r="ELB347" s="125"/>
      <c r="ELC347" s="125"/>
      <c r="ELD347" s="125"/>
      <c r="ELE347" s="125"/>
      <c r="ELF347" s="125"/>
      <c r="ELG347" s="125"/>
      <c r="ELH347" s="125"/>
      <c r="ELI347" s="125"/>
      <c r="ELJ347" s="125"/>
      <c r="ELK347" s="125"/>
      <c r="ELL347" s="125"/>
      <c r="ELM347" s="432"/>
      <c r="ELN347" s="432"/>
      <c r="ELO347" s="125"/>
      <c r="ELP347" s="125"/>
      <c r="ELQ347" s="125"/>
      <c r="ELR347" s="125"/>
      <c r="ELS347" s="125"/>
      <c r="ELT347" s="125"/>
      <c r="ELU347" s="125"/>
      <c r="ELV347" s="125"/>
      <c r="ELW347" s="125"/>
      <c r="ELX347" s="125"/>
      <c r="ELY347" s="125"/>
      <c r="ELZ347" s="125"/>
      <c r="EMA347" s="125"/>
      <c r="EMB347" s="125"/>
      <c r="EMC347" s="125"/>
      <c r="EMD347" s="125"/>
      <c r="EME347" s="125"/>
      <c r="EMF347" s="125"/>
      <c r="EMG347" s="125"/>
      <c r="EMH347" s="125"/>
      <c r="EMI347" s="125"/>
      <c r="EMJ347" s="125"/>
      <c r="EMK347" s="125"/>
      <c r="EML347" s="125"/>
      <c r="EMM347" s="432"/>
      <c r="EMN347" s="432"/>
      <c r="EMO347" s="125"/>
      <c r="EMP347" s="125"/>
      <c r="EMQ347" s="125"/>
      <c r="EMR347" s="125"/>
      <c r="EMS347" s="125"/>
      <c r="EMT347" s="125"/>
      <c r="EMU347" s="125"/>
      <c r="EMV347" s="125"/>
      <c r="EMW347" s="125"/>
      <c r="EMX347" s="125"/>
      <c r="EMY347" s="125"/>
      <c r="EMZ347" s="125"/>
      <c r="ENA347" s="125"/>
      <c r="ENB347" s="125"/>
      <c r="ENC347" s="125"/>
      <c r="END347" s="125"/>
      <c r="ENE347" s="125"/>
      <c r="ENF347" s="125"/>
      <c r="ENG347" s="125"/>
      <c r="ENH347" s="125"/>
      <c r="ENI347" s="125"/>
      <c r="ENJ347" s="125"/>
      <c r="ENK347" s="125"/>
      <c r="ENL347" s="125"/>
      <c r="ENM347" s="432"/>
      <c r="ENN347" s="432"/>
      <c r="ENO347" s="125"/>
      <c r="ENP347" s="125"/>
      <c r="ENQ347" s="125"/>
      <c r="ENR347" s="125"/>
      <c r="ENS347" s="125"/>
      <c r="ENT347" s="125"/>
      <c r="ENU347" s="125"/>
      <c r="ENV347" s="125"/>
      <c r="ENW347" s="125"/>
      <c r="ENX347" s="125"/>
      <c r="ENY347" s="125"/>
      <c r="ENZ347" s="125"/>
      <c r="EOA347" s="125"/>
      <c r="EOB347" s="125"/>
      <c r="EOC347" s="125"/>
      <c r="EOD347" s="125"/>
      <c r="EOE347" s="125"/>
      <c r="EOF347" s="125"/>
      <c r="EOG347" s="125"/>
      <c r="EOH347" s="125"/>
      <c r="EOI347" s="125"/>
      <c r="EOJ347" s="125"/>
      <c r="EOK347" s="125"/>
      <c r="EOL347" s="125"/>
      <c r="EOM347" s="432"/>
      <c r="EON347" s="432"/>
      <c r="EOO347" s="125"/>
      <c r="EOP347" s="125"/>
      <c r="EOQ347" s="125"/>
      <c r="EOR347" s="125"/>
      <c r="EOS347" s="125"/>
      <c r="EOT347" s="125"/>
      <c r="EOU347" s="125"/>
      <c r="EOV347" s="125"/>
      <c r="EOW347" s="125"/>
      <c r="EOX347" s="125"/>
      <c r="EOY347" s="125"/>
      <c r="EOZ347" s="125"/>
      <c r="EPA347" s="125"/>
      <c r="EPB347" s="125"/>
      <c r="EPC347" s="125"/>
      <c r="EPD347" s="125"/>
      <c r="EPE347" s="125"/>
      <c r="EPF347" s="125"/>
      <c r="EPG347" s="125"/>
      <c r="EPH347" s="125"/>
      <c r="EPI347" s="125"/>
      <c r="EPJ347" s="125"/>
      <c r="EPK347" s="125"/>
      <c r="EPL347" s="125"/>
      <c r="EPM347" s="432"/>
      <c r="EPN347" s="432"/>
      <c r="EPO347" s="125"/>
      <c r="EPP347" s="125"/>
      <c r="EPQ347" s="125"/>
      <c r="EPR347" s="125"/>
      <c r="EPS347" s="125"/>
      <c r="EPT347" s="125"/>
      <c r="EPU347" s="125"/>
      <c r="EPV347" s="125"/>
      <c r="EPW347" s="125"/>
      <c r="EPX347" s="125"/>
      <c r="EPY347" s="125"/>
      <c r="EPZ347" s="125"/>
      <c r="EQA347" s="125"/>
      <c r="EQB347" s="125"/>
      <c r="EQC347" s="125"/>
      <c r="EQD347" s="125"/>
      <c r="EQE347" s="125"/>
      <c r="EQF347" s="125"/>
      <c r="EQG347" s="125"/>
      <c r="EQH347" s="125"/>
      <c r="EQI347" s="125"/>
      <c r="EQJ347" s="125"/>
      <c r="EQK347" s="125"/>
      <c r="EQL347" s="125"/>
      <c r="EQM347" s="432"/>
      <c r="EQN347" s="432"/>
      <c r="EQO347" s="125"/>
      <c r="EQP347" s="125"/>
      <c r="EQQ347" s="125"/>
      <c r="EQR347" s="125"/>
      <c r="EQS347" s="125"/>
      <c r="EQT347" s="125"/>
      <c r="EQU347" s="125"/>
      <c r="EQV347" s="125"/>
      <c r="EQW347" s="125"/>
      <c r="EQX347" s="125"/>
      <c r="EQY347" s="125"/>
      <c r="EQZ347" s="125"/>
      <c r="ERA347" s="125"/>
      <c r="ERB347" s="125"/>
      <c r="ERC347" s="125"/>
      <c r="ERD347" s="125"/>
      <c r="ERE347" s="125"/>
      <c r="ERF347" s="125"/>
      <c r="ERG347" s="125"/>
      <c r="ERH347" s="125"/>
      <c r="ERI347" s="125"/>
      <c r="ERJ347" s="125"/>
      <c r="ERK347" s="125"/>
      <c r="ERL347" s="125"/>
      <c r="ERM347" s="432"/>
      <c r="ERN347" s="432"/>
      <c r="ERO347" s="125"/>
      <c r="ERP347" s="125"/>
      <c r="ERQ347" s="125"/>
      <c r="ERR347" s="125"/>
      <c r="ERS347" s="125"/>
      <c r="ERT347" s="125"/>
      <c r="ERU347" s="125"/>
      <c r="ERV347" s="125"/>
      <c r="ERW347" s="125"/>
      <c r="ERX347" s="125"/>
      <c r="ERY347" s="125"/>
      <c r="ERZ347" s="125"/>
      <c r="ESA347" s="125"/>
      <c r="ESB347" s="125"/>
      <c r="ESC347" s="125"/>
      <c r="ESD347" s="125"/>
      <c r="ESE347" s="125"/>
      <c r="ESF347" s="125"/>
      <c r="ESG347" s="125"/>
      <c r="ESH347" s="125"/>
      <c r="ESI347" s="125"/>
      <c r="ESJ347" s="125"/>
      <c r="ESK347" s="125"/>
      <c r="ESL347" s="125"/>
      <c r="ESM347" s="432"/>
      <c r="ESN347" s="432"/>
      <c r="ESO347" s="125"/>
      <c r="ESP347" s="125"/>
      <c r="ESQ347" s="125"/>
      <c r="ESR347" s="125"/>
      <c r="ESS347" s="125"/>
      <c r="EST347" s="125"/>
      <c r="ESU347" s="125"/>
      <c r="ESV347" s="125"/>
      <c r="ESW347" s="125"/>
      <c r="ESX347" s="125"/>
      <c r="ESY347" s="125"/>
      <c r="ESZ347" s="125"/>
      <c r="ETA347" s="125"/>
      <c r="ETB347" s="125"/>
      <c r="ETC347" s="125"/>
      <c r="ETD347" s="125"/>
      <c r="ETE347" s="125"/>
      <c r="ETF347" s="125"/>
      <c r="ETG347" s="125"/>
      <c r="ETH347" s="125"/>
      <c r="ETI347" s="125"/>
      <c r="ETJ347" s="125"/>
      <c r="ETK347" s="125"/>
      <c r="ETL347" s="125"/>
      <c r="ETM347" s="432"/>
      <c r="ETN347" s="432"/>
      <c r="ETO347" s="125"/>
      <c r="ETP347" s="125"/>
      <c r="ETQ347" s="125"/>
      <c r="ETR347" s="125"/>
      <c r="ETS347" s="125"/>
      <c r="ETT347" s="125"/>
      <c r="ETU347" s="125"/>
      <c r="ETV347" s="125"/>
      <c r="ETW347" s="125"/>
      <c r="ETX347" s="125"/>
      <c r="ETY347" s="125"/>
      <c r="ETZ347" s="125"/>
      <c r="EUA347" s="125"/>
      <c r="EUB347" s="125"/>
      <c r="EUC347" s="125"/>
      <c r="EUD347" s="125"/>
      <c r="EUE347" s="125"/>
      <c r="EUF347" s="125"/>
      <c r="EUG347" s="125"/>
      <c r="EUH347" s="125"/>
      <c r="EUI347" s="125"/>
      <c r="EUJ347" s="125"/>
      <c r="EUK347" s="125"/>
      <c r="EUL347" s="125"/>
      <c r="EUM347" s="432"/>
      <c r="EUN347" s="432"/>
      <c r="EUO347" s="125"/>
      <c r="EUP347" s="125"/>
      <c r="EUQ347" s="125"/>
      <c r="EUR347" s="125"/>
      <c r="EUS347" s="125"/>
      <c r="EUT347" s="125"/>
      <c r="EUU347" s="125"/>
      <c r="EUV347" s="125"/>
      <c r="EUW347" s="125"/>
      <c r="EUX347" s="125"/>
      <c r="EUY347" s="125"/>
      <c r="EUZ347" s="125"/>
      <c r="EVA347" s="125"/>
      <c r="EVB347" s="125"/>
      <c r="EVC347" s="125"/>
      <c r="EVD347" s="125"/>
      <c r="EVE347" s="125"/>
      <c r="EVF347" s="125"/>
      <c r="EVG347" s="125"/>
      <c r="EVH347" s="125"/>
      <c r="EVI347" s="125"/>
      <c r="EVJ347" s="125"/>
      <c r="EVK347" s="125"/>
      <c r="EVL347" s="125"/>
      <c r="EVM347" s="432"/>
      <c r="EVN347" s="432"/>
      <c r="EVO347" s="125"/>
      <c r="EVP347" s="125"/>
      <c r="EVQ347" s="125"/>
      <c r="EVR347" s="125"/>
      <c r="EVS347" s="125"/>
      <c r="EVT347" s="125"/>
      <c r="EVU347" s="125"/>
      <c r="EVV347" s="125"/>
      <c r="EVW347" s="125"/>
      <c r="EVX347" s="125"/>
      <c r="EVY347" s="125"/>
      <c r="EVZ347" s="125"/>
      <c r="EWA347" s="125"/>
      <c r="EWB347" s="125"/>
      <c r="EWC347" s="125"/>
      <c r="EWD347" s="125"/>
      <c r="EWE347" s="125"/>
      <c r="EWF347" s="125"/>
      <c r="EWG347" s="125"/>
      <c r="EWH347" s="125"/>
      <c r="EWI347" s="125"/>
      <c r="EWJ347" s="125"/>
      <c r="EWK347" s="125"/>
      <c r="EWL347" s="125"/>
      <c r="EWM347" s="432"/>
      <c r="EWN347" s="432"/>
      <c r="EWO347" s="125"/>
      <c r="EWP347" s="125"/>
      <c r="EWQ347" s="125"/>
      <c r="EWR347" s="125"/>
      <c r="EWS347" s="125"/>
      <c r="EWT347" s="125"/>
      <c r="EWU347" s="125"/>
      <c r="EWV347" s="125"/>
      <c r="EWW347" s="125"/>
      <c r="EWX347" s="125"/>
      <c r="EWY347" s="125"/>
      <c r="EWZ347" s="125"/>
      <c r="EXA347" s="125"/>
      <c r="EXB347" s="125"/>
      <c r="EXC347" s="125"/>
      <c r="EXD347" s="125"/>
      <c r="EXE347" s="125"/>
      <c r="EXF347" s="125"/>
      <c r="EXG347" s="125"/>
      <c r="EXH347" s="125"/>
      <c r="EXI347" s="125"/>
      <c r="EXJ347" s="125"/>
      <c r="EXK347" s="125"/>
      <c r="EXL347" s="125"/>
      <c r="EXM347" s="432"/>
      <c r="EXN347" s="432"/>
      <c r="EXO347" s="125"/>
      <c r="EXP347" s="125"/>
      <c r="EXQ347" s="125"/>
      <c r="EXR347" s="125"/>
      <c r="EXS347" s="125"/>
      <c r="EXT347" s="125"/>
      <c r="EXU347" s="125"/>
      <c r="EXV347" s="125"/>
      <c r="EXW347" s="125"/>
      <c r="EXX347" s="125"/>
      <c r="EXY347" s="125"/>
      <c r="EXZ347" s="125"/>
      <c r="EYA347" s="125"/>
      <c r="EYB347" s="125"/>
      <c r="EYC347" s="125"/>
      <c r="EYD347" s="125"/>
      <c r="EYE347" s="125"/>
      <c r="EYF347" s="125"/>
      <c r="EYG347" s="125"/>
      <c r="EYH347" s="125"/>
      <c r="EYI347" s="125"/>
      <c r="EYJ347" s="125"/>
      <c r="EYK347" s="125"/>
      <c r="EYL347" s="125"/>
      <c r="EYM347" s="432"/>
      <c r="EYN347" s="432"/>
      <c r="EYO347" s="125"/>
      <c r="EYP347" s="125"/>
      <c r="EYQ347" s="125"/>
      <c r="EYR347" s="125"/>
      <c r="EYS347" s="125"/>
      <c r="EYT347" s="125"/>
      <c r="EYU347" s="125"/>
      <c r="EYV347" s="125"/>
      <c r="EYW347" s="125"/>
      <c r="EYX347" s="125"/>
      <c r="EYY347" s="125"/>
      <c r="EYZ347" s="125"/>
      <c r="EZA347" s="125"/>
      <c r="EZB347" s="125"/>
      <c r="EZC347" s="125"/>
      <c r="EZD347" s="125"/>
      <c r="EZE347" s="125"/>
      <c r="EZF347" s="125"/>
      <c r="EZG347" s="125"/>
      <c r="EZH347" s="125"/>
      <c r="EZI347" s="125"/>
      <c r="EZJ347" s="125"/>
      <c r="EZK347" s="125"/>
      <c r="EZL347" s="125"/>
      <c r="EZM347" s="432"/>
      <c r="EZN347" s="432"/>
      <c r="EZO347" s="125"/>
      <c r="EZP347" s="125"/>
      <c r="EZQ347" s="125"/>
      <c r="EZR347" s="125"/>
      <c r="EZS347" s="125"/>
      <c r="EZT347" s="125"/>
      <c r="EZU347" s="125"/>
      <c r="EZV347" s="125"/>
      <c r="EZW347" s="125"/>
      <c r="EZX347" s="125"/>
      <c r="EZY347" s="125"/>
      <c r="EZZ347" s="125"/>
      <c r="FAA347" s="125"/>
      <c r="FAB347" s="125"/>
      <c r="FAC347" s="125"/>
      <c r="FAD347" s="125"/>
      <c r="FAE347" s="125"/>
      <c r="FAF347" s="125"/>
      <c r="FAG347" s="125"/>
      <c r="FAH347" s="125"/>
      <c r="FAI347" s="125"/>
      <c r="FAJ347" s="125"/>
      <c r="FAK347" s="125"/>
      <c r="FAL347" s="125"/>
      <c r="FAM347" s="432"/>
      <c r="FAN347" s="432"/>
      <c r="FAO347" s="125"/>
      <c r="FAP347" s="125"/>
      <c r="FAQ347" s="125"/>
      <c r="FAR347" s="125"/>
      <c r="FAS347" s="125"/>
      <c r="FAT347" s="125"/>
      <c r="FAU347" s="125"/>
      <c r="FAV347" s="125"/>
      <c r="FAW347" s="125"/>
      <c r="FAX347" s="125"/>
      <c r="FAY347" s="125"/>
      <c r="FAZ347" s="125"/>
      <c r="FBA347" s="125"/>
      <c r="FBB347" s="125"/>
      <c r="FBC347" s="125"/>
      <c r="FBD347" s="125"/>
      <c r="FBE347" s="125"/>
      <c r="FBF347" s="125"/>
      <c r="FBG347" s="125"/>
      <c r="FBH347" s="125"/>
      <c r="FBI347" s="125"/>
      <c r="FBJ347" s="125"/>
      <c r="FBK347" s="125"/>
      <c r="FBL347" s="125"/>
      <c r="FBM347" s="432"/>
      <c r="FBN347" s="432"/>
      <c r="FBO347" s="125"/>
      <c r="FBP347" s="125"/>
      <c r="FBQ347" s="125"/>
      <c r="FBR347" s="125"/>
      <c r="FBS347" s="125"/>
      <c r="FBT347" s="125"/>
      <c r="FBU347" s="125"/>
      <c r="FBV347" s="125"/>
      <c r="FBW347" s="125"/>
      <c r="FBX347" s="125"/>
      <c r="FBY347" s="125"/>
      <c r="FBZ347" s="125"/>
      <c r="FCA347" s="125"/>
      <c r="FCB347" s="125"/>
      <c r="FCC347" s="125"/>
      <c r="FCD347" s="125"/>
      <c r="FCE347" s="125"/>
      <c r="FCF347" s="125"/>
      <c r="FCG347" s="125"/>
      <c r="FCH347" s="125"/>
      <c r="FCI347" s="125"/>
      <c r="FCJ347" s="125"/>
      <c r="FCK347" s="125"/>
      <c r="FCL347" s="125"/>
      <c r="FCM347" s="432"/>
      <c r="FCN347" s="432"/>
      <c r="FCO347" s="125"/>
      <c r="FCP347" s="125"/>
      <c r="FCQ347" s="125"/>
      <c r="FCR347" s="125"/>
      <c r="FCS347" s="125"/>
      <c r="FCT347" s="125"/>
      <c r="FCU347" s="125"/>
      <c r="FCV347" s="125"/>
      <c r="FCW347" s="125"/>
      <c r="FCX347" s="125"/>
      <c r="FCY347" s="125"/>
      <c r="FCZ347" s="125"/>
      <c r="FDA347" s="125"/>
      <c r="FDB347" s="125"/>
      <c r="FDC347" s="125"/>
      <c r="FDD347" s="125"/>
      <c r="FDE347" s="125"/>
      <c r="FDF347" s="125"/>
      <c r="FDG347" s="125"/>
      <c r="FDH347" s="125"/>
      <c r="FDI347" s="125"/>
      <c r="FDJ347" s="125"/>
      <c r="FDK347" s="125"/>
      <c r="FDL347" s="125"/>
      <c r="FDM347" s="432"/>
      <c r="FDN347" s="432"/>
      <c r="FDO347" s="125"/>
      <c r="FDP347" s="125"/>
      <c r="FDQ347" s="125"/>
      <c r="FDR347" s="125"/>
      <c r="FDS347" s="125"/>
      <c r="FDT347" s="125"/>
      <c r="FDU347" s="125"/>
      <c r="FDV347" s="125"/>
      <c r="FDW347" s="125"/>
      <c r="FDX347" s="125"/>
      <c r="FDY347" s="125"/>
      <c r="FDZ347" s="125"/>
      <c r="FEA347" s="125"/>
      <c r="FEB347" s="125"/>
      <c r="FEC347" s="125"/>
      <c r="FED347" s="125"/>
      <c r="FEE347" s="125"/>
      <c r="FEF347" s="125"/>
      <c r="FEG347" s="125"/>
      <c r="FEH347" s="125"/>
      <c r="FEI347" s="125"/>
      <c r="FEJ347" s="125"/>
      <c r="FEK347" s="125"/>
      <c r="FEL347" s="125"/>
      <c r="FEM347" s="432"/>
      <c r="FEN347" s="432"/>
      <c r="FEO347" s="125"/>
      <c r="FEP347" s="125"/>
      <c r="FEQ347" s="125"/>
      <c r="FER347" s="125"/>
      <c r="FES347" s="125"/>
      <c r="FET347" s="125"/>
      <c r="FEU347" s="125"/>
      <c r="FEV347" s="125"/>
      <c r="FEW347" s="125"/>
      <c r="FEX347" s="125"/>
      <c r="FEY347" s="125"/>
      <c r="FEZ347" s="125"/>
      <c r="FFA347" s="125"/>
      <c r="FFB347" s="125"/>
      <c r="FFC347" s="125"/>
      <c r="FFD347" s="125"/>
      <c r="FFE347" s="125"/>
      <c r="FFF347" s="125"/>
      <c r="FFG347" s="125"/>
      <c r="FFH347" s="125"/>
      <c r="FFI347" s="125"/>
      <c r="FFJ347" s="125"/>
      <c r="FFK347" s="125"/>
      <c r="FFL347" s="125"/>
      <c r="FFM347" s="432"/>
      <c r="FFN347" s="432"/>
      <c r="FFO347" s="125"/>
      <c r="FFP347" s="125"/>
      <c r="FFQ347" s="125"/>
      <c r="FFR347" s="125"/>
      <c r="FFS347" s="125"/>
      <c r="FFT347" s="125"/>
      <c r="FFU347" s="125"/>
      <c r="FFV347" s="125"/>
      <c r="FFW347" s="125"/>
      <c r="FFX347" s="125"/>
      <c r="FFY347" s="125"/>
      <c r="FFZ347" s="125"/>
      <c r="FGA347" s="125"/>
      <c r="FGB347" s="125"/>
      <c r="FGC347" s="125"/>
      <c r="FGD347" s="125"/>
      <c r="FGE347" s="125"/>
      <c r="FGF347" s="125"/>
      <c r="FGG347" s="125"/>
      <c r="FGH347" s="125"/>
      <c r="FGI347" s="125"/>
      <c r="FGJ347" s="125"/>
      <c r="FGK347" s="125"/>
      <c r="FGL347" s="125"/>
      <c r="FGM347" s="432"/>
      <c r="FGN347" s="432"/>
      <c r="FGO347" s="125"/>
      <c r="FGP347" s="125"/>
      <c r="FGQ347" s="125"/>
      <c r="FGR347" s="125"/>
      <c r="FGS347" s="125"/>
      <c r="FGT347" s="125"/>
      <c r="FGU347" s="125"/>
      <c r="FGV347" s="125"/>
      <c r="FGW347" s="125"/>
      <c r="FGX347" s="125"/>
      <c r="FGY347" s="125"/>
      <c r="FGZ347" s="125"/>
      <c r="FHA347" s="125"/>
      <c r="FHB347" s="125"/>
      <c r="FHC347" s="125"/>
      <c r="FHD347" s="125"/>
      <c r="FHE347" s="125"/>
      <c r="FHF347" s="125"/>
      <c r="FHG347" s="125"/>
      <c r="FHH347" s="125"/>
      <c r="FHI347" s="125"/>
      <c r="FHJ347" s="125"/>
      <c r="FHK347" s="125"/>
      <c r="FHL347" s="125"/>
      <c r="FHM347" s="432"/>
      <c r="FHN347" s="432"/>
      <c r="FHO347" s="125"/>
      <c r="FHP347" s="125"/>
      <c r="FHQ347" s="125"/>
      <c r="FHR347" s="125"/>
      <c r="FHS347" s="125"/>
      <c r="FHT347" s="125"/>
      <c r="FHU347" s="125"/>
      <c r="FHV347" s="125"/>
      <c r="FHW347" s="125"/>
      <c r="FHX347" s="125"/>
      <c r="FHY347" s="125"/>
      <c r="FHZ347" s="125"/>
      <c r="FIA347" s="125"/>
      <c r="FIB347" s="125"/>
      <c r="FIC347" s="125"/>
      <c r="FID347" s="125"/>
      <c r="FIE347" s="125"/>
      <c r="FIF347" s="125"/>
      <c r="FIG347" s="125"/>
      <c r="FIH347" s="125"/>
      <c r="FII347" s="125"/>
      <c r="FIJ347" s="125"/>
      <c r="FIK347" s="125"/>
      <c r="FIL347" s="125"/>
      <c r="FIM347" s="432"/>
      <c r="FIN347" s="432"/>
      <c r="FIO347" s="125"/>
      <c r="FIP347" s="125"/>
      <c r="FIQ347" s="125"/>
      <c r="FIR347" s="125"/>
      <c r="FIS347" s="125"/>
      <c r="FIT347" s="125"/>
      <c r="FIU347" s="125"/>
      <c r="FIV347" s="125"/>
      <c r="FIW347" s="125"/>
      <c r="FIX347" s="125"/>
      <c r="FIY347" s="125"/>
      <c r="FIZ347" s="125"/>
      <c r="FJA347" s="125"/>
      <c r="FJB347" s="125"/>
      <c r="FJC347" s="125"/>
      <c r="FJD347" s="125"/>
      <c r="FJE347" s="125"/>
      <c r="FJF347" s="125"/>
      <c r="FJG347" s="125"/>
      <c r="FJH347" s="125"/>
      <c r="FJI347" s="125"/>
      <c r="FJJ347" s="125"/>
      <c r="FJK347" s="125"/>
      <c r="FJL347" s="125"/>
      <c r="FJM347" s="432"/>
      <c r="FJN347" s="432"/>
      <c r="FJO347" s="125"/>
      <c r="FJP347" s="125"/>
      <c r="FJQ347" s="125"/>
      <c r="FJR347" s="125"/>
      <c r="FJS347" s="125"/>
      <c r="FJT347" s="125"/>
      <c r="FJU347" s="125"/>
      <c r="FJV347" s="125"/>
      <c r="FJW347" s="125"/>
      <c r="FJX347" s="125"/>
      <c r="FJY347" s="125"/>
      <c r="FJZ347" s="125"/>
      <c r="FKA347" s="125"/>
      <c r="FKB347" s="125"/>
      <c r="FKC347" s="125"/>
      <c r="FKD347" s="125"/>
      <c r="FKE347" s="125"/>
      <c r="FKF347" s="125"/>
      <c r="FKG347" s="125"/>
      <c r="FKH347" s="125"/>
      <c r="FKI347" s="125"/>
      <c r="FKJ347" s="125"/>
      <c r="FKK347" s="125"/>
      <c r="FKL347" s="125"/>
      <c r="FKM347" s="432"/>
      <c r="FKN347" s="432"/>
      <c r="FKO347" s="125"/>
      <c r="FKP347" s="125"/>
      <c r="FKQ347" s="125"/>
      <c r="FKR347" s="125"/>
      <c r="FKS347" s="125"/>
      <c r="FKT347" s="125"/>
      <c r="FKU347" s="125"/>
      <c r="FKV347" s="125"/>
      <c r="FKW347" s="125"/>
      <c r="FKX347" s="125"/>
      <c r="FKY347" s="125"/>
      <c r="FKZ347" s="125"/>
      <c r="FLA347" s="125"/>
      <c r="FLB347" s="125"/>
      <c r="FLC347" s="125"/>
      <c r="FLD347" s="125"/>
      <c r="FLE347" s="125"/>
      <c r="FLF347" s="125"/>
      <c r="FLG347" s="125"/>
      <c r="FLH347" s="125"/>
      <c r="FLI347" s="125"/>
      <c r="FLJ347" s="125"/>
      <c r="FLK347" s="125"/>
      <c r="FLL347" s="125"/>
      <c r="FLM347" s="432"/>
      <c r="FLN347" s="432"/>
      <c r="FLO347" s="125"/>
      <c r="FLP347" s="125"/>
      <c r="FLQ347" s="125"/>
      <c r="FLR347" s="125"/>
      <c r="FLS347" s="125"/>
      <c r="FLT347" s="125"/>
      <c r="FLU347" s="125"/>
      <c r="FLV347" s="125"/>
      <c r="FLW347" s="125"/>
      <c r="FLX347" s="125"/>
      <c r="FLY347" s="125"/>
      <c r="FLZ347" s="125"/>
      <c r="FMA347" s="125"/>
      <c r="FMB347" s="125"/>
      <c r="FMC347" s="125"/>
      <c r="FMD347" s="125"/>
      <c r="FME347" s="125"/>
      <c r="FMF347" s="125"/>
      <c r="FMG347" s="125"/>
      <c r="FMH347" s="125"/>
      <c r="FMI347" s="125"/>
      <c r="FMJ347" s="125"/>
      <c r="FMK347" s="125"/>
      <c r="FML347" s="125"/>
      <c r="FMM347" s="432"/>
      <c r="FMN347" s="432"/>
      <c r="FMO347" s="125"/>
      <c r="FMP347" s="125"/>
      <c r="FMQ347" s="125"/>
      <c r="FMR347" s="125"/>
      <c r="FMS347" s="125"/>
      <c r="FMT347" s="125"/>
      <c r="FMU347" s="125"/>
      <c r="FMV347" s="125"/>
      <c r="FMW347" s="125"/>
      <c r="FMX347" s="125"/>
      <c r="FMY347" s="125"/>
      <c r="FMZ347" s="125"/>
      <c r="FNA347" s="125"/>
      <c r="FNB347" s="125"/>
      <c r="FNC347" s="125"/>
      <c r="FND347" s="125"/>
      <c r="FNE347" s="125"/>
      <c r="FNF347" s="125"/>
      <c r="FNG347" s="125"/>
      <c r="FNH347" s="125"/>
      <c r="FNI347" s="125"/>
      <c r="FNJ347" s="125"/>
      <c r="FNK347" s="125"/>
      <c r="FNL347" s="125"/>
      <c r="FNM347" s="432"/>
      <c r="FNN347" s="432"/>
      <c r="FNO347" s="125"/>
      <c r="FNP347" s="125"/>
      <c r="FNQ347" s="125"/>
      <c r="FNR347" s="125"/>
      <c r="FNS347" s="125"/>
      <c r="FNT347" s="125"/>
      <c r="FNU347" s="125"/>
      <c r="FNV347" s="125"/>
      <c r="FNW347" s="125"/>
      <c r="FNX347" s="125"/>
      <c r="FNY347" s="125"/>
      <c r="FNZ347" s="125"/>
      <c r="FOA347" s="125"/>
      <c r="FOB347" s="125"/>
      <c r="FOC347" s="125"/>
      <c r="FOD347" s="125"/>
      <c r="FOE347" s="125"/>
      <c r="FOF347" s="125"/>
      <c r="FOG347" s="125"/>
      <c r="FOH347" s="125"/>
      <c r="FOI347" s="125"/>
      <c r="FOJ347" s="125"/>
      <c r="FOK347" s="125"/>
      <c r="FOL347" s="125"/>
      <c r="FOM347" s="432"/>
      <c r="FON347" s="432"/>
      <c r="FOO347" s="125"/>
      <c r="FOP347" s="125"/>
      <c r="FOQ347" s="125"/>
      <c r="FOR347" s="125"/>
      <c r="FOS347" s="125"/>
      <c r="FOT347" s="125"/>
      <c r="FOU347" s="125"/>
      <c r="FOV347" s="125"/>
      <c r="FOW347" s="125"/>
      <c r="FOX347" s="125"/>
      <c r="FOY347" s="125"/>
      <c r="FOZ347" s="125"/>
      <c r="FPA347" s="125"/>
      <c r="FPB347" s="125"/>
      <c r="FPC347" s="125"/>
      <c r="FPD347" s="125"/>
      <c r="FPE347" s="125"/>
      <c r="FPF347" s="125"/>
      <c r="FPG347" s="125"/>
      <c r="FPH347" s="125"/>
      <c r="FPI347" s="125"/>
      <c r="FPJ347" s="125"/>
      <c r="FPK347" s="125"/>
      <c r="FPL347" s="125"/>
      <c r="FPM347" s="432"/>
      <c r="FPN347" s="432"/>
      <c r="FPO347" s="125"/>
      <c r="FPP347" s="125"/>
      <c r="FPQ347" s="125"/>
      <c r="FPR347" s="125"/>
      <c r="FPS347" s="125"/>
      <c r="FPT347" s="125"/>
      <c r="FPU347" s="125"/>
      <c r="FPV347" s="125"/>
      <c r="FPW347" s="125"/>
      <c r="FPX347" s="125"/>
      <c r="FPY347" s="125"/>
      <c r="FPZ347" s="125"/>
      <c r="FQA347" s="125"/>
      <c r="FQB347" s="125"/>
      <c r="FQC347" s="125"/>
      <c r="FQD347" s="125"/>
      <c r="FQE347" s="125"/>
      <c r="FQF347" s="125"/>
      <c r="FQG347" s="125"/>
      <c r="FQH347" s="125"/>
      <c r="FQI347" s="125"/>
      <c r="FQJ347" s="125"/>
      <c r="FQK347" s="125"/>
      <c r="FQL347" s="125"/>
      <c r="FQM347" s="432"/>
      <c r="FQN347" s="432"/>
      <c r="FQO347" s="125"/>
      <c r="FQP347" s="125"/>
      <c r="FQQ347" s="125"/>
      <c r="FQR347" s="125"/>
      <c r="FQS347" s="125"/>
      <c r="FQT347" s="125"/>
      <c r="FQU347" s="125"/>
      <c r="FQV347" s="125"/>
      <c r="FQW347" s="125"/>
      <c r="FQX347" s="125"/>
      <c r="FQY347" s="125"/>
      <c r="FQZ347" s="125"/>
      <c r="FRA347" s="125"/>
      <c r="FRB347" s="125"/>
      <c r="FRC347" s="125"/>
      <c r="FRD347" s="125"/>
      <c r="FRE347" s="125"/>
      <c r="FRF347" s="125"/>
      <c r="FRG347" s="125"/>
      <c r="FRH347" s="125"/>
      <c r="FRI347" s="125"/>
      <c r="FRJ347" s="125"/>
      <c r="FRK347" s="125"/>
      <c r="FRL347" s="125"/>
      <c r="FRM347" s="432"/>
      <c r="FRN347" s="432"/>
      <c r="FRO347" s="125"/>
      <c r="FRP347" s="125"/>
      <c r="FRQ347" s="125"/>
      <c r="FRR347" s="125"/>
      <c r="FRS347" s="125"/>
      <c r="FRT347" s="125"/>
      <c r="FRU347" s="125"/>
      <c r="FRV347" s="125"/>
      <c r="FRW347" s="125"/>
      <c r="FRX347" s="125"/>
      <c r="FRY347" s="125"/>
      <c r="FRZ347" s="125"/>
      <c r="FSA347" s="125"/>
      <c r="FSB347" s="125"/>
      <c r="FSC347" s="125"/>
      <c r="FSD347" s="125"/>
      <c r="FSE347" s="125"/>
      <c r="FSF347" s="125"/>
      <c r="FSG347" s="125"/>
      <c r="FSH347" s="125"/>
      <c r="FSI347" s="125"/>
      <c r="FSJ347" s="125"/>
      <c r="FSK347" s="125"/>
      <c r="FSL347" s="125"/>
      <c r="FSM347" s="432"/>
      <c r="FSN347" s="432"/>
      <c r="FSO347" s="125"/>
      <c r="FSP347" s="125"/>
      <c r="FSQ347" s="125"/>
      <c r="FSR347" s="125"/>
      <c r="FSS347" s="125"/>
      <c r="FST347" s="125"/>
      <c r="FSU347" s="125"/>
      <c r="FSV347" s="125"/>
      <c r="FSW347" s="125"/>
      <c r="FSX347" s="125"/>
      <c r="FSY347" s="125"/>
      <c r="FSZ347" s="125"/>
      <c r="FTA347" s="125"/>
      <c r="FTB347" s="125"/>
      <c r="FTC347" s="125"/>
      <c r="FTD347" s="125"/>
      <c r="FTE347" s="125"/>
      <c r="FTF347" s="125"/>
      <c r="FTG347" s="125"/>
      <c r="FTH347" s="125"/>
      <c r="FTI347" s="125"/>
      <c r="FTJ347" s="125"/>
      <c r="FTK347" s="125"/>
      <c r="FTL347" s="125"/>
      <c r="FTM347" s="432"/>
      <c r="FTN347" s="432"/>
      <c r="FTO347" s="125"/>
      <c r="FTP347" s="125"/>
      <c r="FTQ347" s="125"/>
      <c r="FTR347" s="125"/>
      <c r="FTS347" s="125"/>
      <c r="FTT347" s="125"/>
      <c r="FTU347" s="125"/>
      <c r="FTV347" s="125"/>
      <c r="FTW347" s="125"/>
      <c r="FTX347" s="125"/>
      <c r="FTY347" s="125"/>
      <c r="FTZ347" s="125"/>
      <c r="FUA347" s="125"/>
      <c r="FUB347" s="125"/>
      <c r="FUC347" s="125"/>
      <c r="FUD347" s="125"/>
      <c r="FUE347" s="125"/>
      <c r="FUF347" s="125"/>
      <c r="FUG347" s="125"/>
      <c r="FUH347" s="125"/>
      <c r="FUI347" s="125"/>
      <c r="FUJ347" s="125"/>
      <c r="FUK347" s="125"/>
      <c r="FUL347" s="125"/>
      <c r="FUM347" s="432"/>
      <c r="FUN347" s="432"/>
      <c r="FUO347" s="125"/>
      <c r="FUP347" s="125"/>
      <c r="FUQ347" s="125"/>
      <c r="FUR347" s="125"/>
      <c r="FUS347" s="125"/>
      <c r="FUT347" s="125"/>
      <c r="FUU347" s="125"/>
      <c r="FUV347" s="125"/>
      <c r="FUW347" s="125"/>
      <c r="FUX347" s="125"/>
      <c r="FUY347" s="125"/>
      <c r="FUZ347" s="125"/>
      <c r="FVA347" s="125"/>
      <c r="FVB347" s="125"/>
      <c r="FVC347" s="125"/>
      <c r="FVD347" s="125"/>
      <c r="FVE347" s="125"/>
      <c r="FVF347" s="125"/>
      <c r="FVG347" s="125"/>
      <c r="FVH347" s="125"/>
      <c r="FVI347" s="125"/>
      <c r="FVJ347" s="125"/>
      <c r="FVK347" s="125"/>
      <c r="FVL347" s="125"/>
      <c r="FVM347" s="432"/>
      <c r="FVN347" s="432"/>
      <c r="FVO347" s="125"/>
      <c r="FVP347" s="125"/>
      <c r="FVQ347" s="125"/>
      <c r="FVR347" s="125"/>
      <c r="FVS347" s="125"/>
      <c r="FVT347" s="125"/>
      <c r="FVU347" s="125"/>
      <c r="FVV347" s="125"/>
      <c r="FVW347" s="125"/>
      <c r="FVX347" s="125"/>
      <c r="FVY347" s="125"/>
      <c r="FVZ347" s="125"/>
      <c r="FWA347" s="125"/>
      <c r="FWB347" s="125"/>
      <c r="FWC347" s="125"/>
      <c r="FWD347" s="125"/>
      <c r="FWE347" s="125"/>
      <c r="FWF347" s="125"/>
      <c r="FWG347" s="125"/>
      <c r="FWH347" s="125"/>
      <c r="FWI347" s="125"/>
      <c r="FWJ347" s="125"/>
      <c r="FWK347" s="125"/>
      <c r="FWL347" s="125"/>
      <c r="FWM347" s="432"/>
      <c r="FWN347" s="432"/>
      <c r="FWO347" s="125"/>
      <c r="FWP347" s="125"/>
      <c r="FWQ347" s="125"/>
      <c r="FWR347" s="125"/>
      <c r="FWS347" s="125"/>
      <c r="FWT347" s="125"/>
      <c r="FWU347" s="125"/>
      <c r="FWV347" s="125"/>
      <c r="FWW347" s="125"/>
      <c r="FWX347" s="125"/>
      <c r="FWY347" s="125"/>
      <c r="FWZ347" s="125"/>
      <c r="FXA347" s="125"/>
      <c r="FXB347" s="125"/>
      <c r="FXC347" s="125"/>
      <c r="FXD347" s="125"/>
      <c r="FXE347" s="125"/>
      <c r="FXF347" s="125"/>
      <c r="FXG347" s="125"/>
      <c r="FXH347" s="125"/>
      <c r="FXI347" s="125"/>
      <c r="FXJ347" s="125"/>
      <c r="FXK347" s="125"/>
      <c r="FXL347" s="125"/>
      <c r="FXM347" s="432"/>
      <c r="FXN347" s="432"/>
      <c r="FXO347" s="125"/>
      <c r="FXP347" s="125"/>
      <c r="FXQ347" s="125"/>
      <c r="FXR347" s="125"/>
      <c r="FXS347" s="125"/>
      <c r="FXT347" s="125"/>
      <c r="FXU347" s="125"/>
      <c r="FXV347" s="125"/>
      <c r="FXW347" s="125"/>
      <c r="FXX347" s="125"/>
      <c r="FXY347" s="125"/>
      <c r="FXZ347" s="125"/>
      <c r="FYA347" s="125"/>
      <c r="FYB347" s="125"/>
      <c r="FYC347" s="125"/>
      <c r="FYD347" s="125"/>
      <c r="FYE347" s="125"/>
      <c r="FYF347" s="125"/>
      <c r="FYG347" s="125"/>
      <c r="FYH347" s="125"/>
      <c r="FYI347" s="125"/>
      <c r="FYJ347" s="125"/>
      <c r="FYK347" s="125"/>
      <c r="FYL347" s="125"/>
      <c r="FYM347" s="432"/>
      <c r="FYN347" s="432"/>
      <c r="FYO347" s="125"/>
      <c r="FYP347" s="125"/>
      <c r="FYQ347" s="125"/>
      <c r="FYR347" s="125"/>
      <c r="FYS347" s="125"/>
      <c r="FYT347" s="125"/>
      <c r="FYU347" s="125"/>
      <c r="FYV347" s="125"/>
      <c r="FYW347" s="125"/>
      <c r="FYX347" s="125"/>
      <c r="FYY347" s="125"/>
      <c r="FYZ347" s="125"/>
      <c r="FZA347" s="125"/>
      <c r="FZB347" s="125"/>
      <c r="FZC347" s="125"/>
      <c r="FZD347" s="125"/>
      <c r="FZE347" s="125"/>
      <c r="FZF347" s="125"/>
      <c r="FZG347" s="125"/>
      <c r="FZH347" s="125"/>
      <c r="FZI347" s="125"/>
      <c r="FZJ347" s="125"/>
      <c r="FZK347" s="125"/>
      <c r="FZL347" s="125"/>
      <c r="FZM347" s="432"/>
      <c r="FZN347" s="432"/>
      <c r="FZO347" s="125"/>
      <c r="FZP347" s="125"/>
      <c r="FZQ347" s="125"/>
      <c r="FZR347" s="125"/>
      <c r="FZS347" s="125"/>
      <c r="FZT347" s="125"/>
      <c r="FZU347" s="125"/>
      <c r="FZV347" s="125"/>
      <c r="FZW347" s="125"/>
      <c r="FZX347" s="125"/>
      <c r="FZY347" s="125"/>
      <c r="FZZ347" s="125"/>
      <c r="GAA347" s="125"/>
      <c r="GAB347" s="125"/>
      <c r="GAC347" s="125"/>
      <c r="GAD347" s="125"/>
      <c r="GAE347" s="125"/>
      <c r="GAF347" s="125"/>
      <c r="GAG347" s="125"/>
      <c r="GAH347" s="125"/>
      <c r="GAI347" s="125"/>
      <c r="GAJ347" s="125"/>
      <c r="GAK347" s="125"/>
      <c r="GAL347" s="125"/>
      <c r="GAM347" s="432"/>
      <c r="GAN347" s="432"/>
      <c r="GAO347" s="125"/>
      <c r="GAP347" s="125"/>
      <c r="GAQ347" s="125"/>
      <c r="GAR347" s="125"/>
      <c r="GAS347" s="125"/>
      <c r="GAT347" s="125"/>
      <c r="GAU347" s="125"/>
      <c r="GAV347" s="125"/>
      <c r="GAW347" s="125"/>
      <c r="GAX347" s="125"/>
      <c r="GAY347" s="125"/>
      <c r="GAZ347" s="125"/>
      <c r="GBA347" s="125"/>
      <c r="GBB347" s="125"/>
      <c r="GBC347" s="125"/>
      <c r="GBD347" s="125"/>
      <c r="GBE347" s="125"/>
      <c r="GBF347" s="125"/>
      <c r="GBG347" s="125"/>
      <c r="GBH347" s="125"/>
      <c r="GBI347" s="125"/>
      <c r="GBJ347" s="125"/>
      <c r="GBK347" s="125"/>
      <c r="GBL347" s="125"/>
      <c r="GBM347" s="432"/>
      <c r="GBN347" s="432"/>
      <c r="GBO347" s="125"/>
      <c r="GBP347" s="125"/>
      <c r="GBQ347" s="125"/>
      <c r="GBR347" s="125"/>
      <c r="GBS347" s="125"/>
      <c r="GBT347" s="125"/>
      <c r="GBU347" s="125"/>
      <c r="GBV347" s="125"/>
      <c r="GBW347" s="125"/>
      <c r="GBX347" s="125"/>
      <c r="GBY347" s="125"/>
      <c r="GBZ347" s="125"/>
      <c r="GCA347" s="125"/>
      <c r="GCB347" s="125"/>
      <c r="GCC347" s="125"/>
      <c r="GCD347" s="125"/>
      <c r="GCE347" s="125"/>
      <c r="GCF347" s="125"/>
      <c r="GCG347" s="125"/>
      <c r="GCH347" s="125"/>
      <c r="GCI347" s="125"/>
      <c r="GCJ347" s="125"/>
      <c r="GCK347" s="125"/>
      <c r="GCL347" s="125"/>
      <c r="GCM347" s="432"/>
      <c r="GCN347" s="432"/>
      <c r="GCO347" s="125"/>
      <c r="GCP347" s="125"/>
      <c r="GCQ347" s="125"/>
      <c r="GCR347" s="125"/>
      <c r="GCS347" s="125"/>
      <c r="GCT347" s="125"/>
      <c r="GCU347" s="125"/>
      <c r="GCV347" s="125"/>
      <c r="GCW347" s="125"/>
      <c r="GCX347" s="125"/>
      <c r="GCY347" s="125"/>
      <c r="GCZ347" s="125"/>
      <c r="GDA347" s="125"/>
      <c r="GDB347" s="125"/>
      <c r="GDC347" s="125"/>
      <c r="GDD347" s="125"/>
      <c r="GDE347" s="125"/>
      <c r="GDF347" s="125"/>
      <c r="GDG347" s="125"/>
      <c r="GDH347" s="125"/>
      <c r="GDI347" s="125"/>
      <c r="GDJ347" s="125"/>
      <c r="GDK347" s="125"/>
      <c r="GDL347" s="125"/>
      <c r="GDM347" s="432"/>
      <c r="GDN347" s="432"/>
      <c r="GDO347" s="125"/>
      <c r="GDP347" s="125"/>
      <c r="GDQ347" s="125"/>
      <c r="GDR347" s="125"/>
      <c r="GDS347" s="125"/>
      <c r="GDT347" s="125"/>
      <c r="GDU347" s="125"/>
      <c r="GDV347" s="125"/>
      <c r="GDW347" s="125"/>
      <c r="GDX347" s="125"/>
      <c r="GDY347" s="125"/>
      <c r="GDZ347" s="125"/>
      <c r="GEA347" s="125"/>
      <c r="GEB347" s="125"/>
      <c r="GEC347" s="125"/>
      <c r="GED347" s="125"/>
      <c r="GEE347" s="125"/>
      <c r="GEF347" s="125"/>
      <c r="GEG347" s="125"/>
      <c r="GEH347" s="125"/>
      <c r="GEI347" s="125"/>
      <c r="GEJ347" s="125"/>
      <c r="GEK347" s="125"/>
      <c r="GEL347" s="125"/>
      <c r="GEM347" s="432"/>
      <c r="GEN347" s="432"/>
      <c r="GEO347" s="125"/>
      <c r="GEP347" s="125"/>
      <c r="GEQ347" s="125"/>
      <c r="GER347" s="125"/>
      <c r="GES347" s="125"/>
      <c r="GET347" s="125"/>
      <c r="GEU347" s="125"/>
      <c r="GEV347" s="125"/>
      <c r="GEW347" s="125"/>
      <c r="GEX347" s="125"/>
      <c r="GEY347" s="125"/>
      <c r="GEZ347" s="125"/>
      <c r="GFA347" s="125"/>
      <c r="GFB347" s="125"/>
      <c r="GFC347" s="125"/>
      <c r="GFD347" s="125"/>
      <c r="GFE347" s="125"/>
      <c r="GFF347" s="125"/>
      <c r="GFG347" s="125"/>
      <c r="GFH347" s="125"/>
      <c r="GFI347" s="125"/>
      <c r="GFJ347" s="125"/>
      <c r="GFK347" s="125"/>
      <c r="GFL347" s="125"/>
      <c r="GFM347" s="432"/>
      <c r="GFN347" s="432"/>
      <c r="GFO347" s="125"/>
      <c r="GFP347" s="125"/>
      <c r="GFQ347" s="125"/>
      <c r="GFR347" s="125"/>
      <c r="GFS347" s="125"/>
      <c r="GFT347" s="125"/>
      <c r="GFU347" s="125"/>
      <c r="GFV347" s="125"/>
      <c r="GFW347" s="125"/>
      <c r="GFX347" s="125"/>
      <c r="GFY347" s="125"/>
      <c r="GFZ347" s="125"/>
      <c r="GGA347" s="125"/>
      <c r="GGB347" s="125"/>
      <c r="GGC347" s="125"/>
      <c r="GGD347" s="125"/>
      <c r="GGE347" s="125"/>
      <c r="GGF347" s="125"/>
      <c r="GGG347" s="125"/>
      <c r="GGH347" s="125"/>
      <c r="GGI347" s="125"/>
      <c r="GGJ347" s="125"/>
      <c r="GGK347" s="125"/>
      <c r="GGL347" s="125"/>
      <c r="GGM347" s="432"/>
      <c r="GGN347" s="432"/>
      <c r="GGO347" s="125"/>
      <c r="GGP347" s="125"/>
      <c r="GGQ347" s="125"/>
      <c r="GGR347" s="125"/>
      <c r="GGS347" s="125"/>
      <c r="GGT347" s="125"/>
      <c r="GGU347" s="125"/>
      <c r="GGV347" s="125"/>
      <c r="GGW347" s="125"/>
      <c r="GGX347" s="125"/>
      <c r="GGY347" s="125"/>
      <c r="GGZ347" s="125"/>
      <c r="GHA347" s="125"/>
      <c r="GHB347" s="125"/>
      <c r="GHC347" s="125"/>
      <c r="GHD347" s="125"/>
      <c r="GHE347" s="125"/>
      <c r="GHF347" s="125"/>
      <c r="GHG347" s="125"/>
      <c r="GHH347" s="125"/>
      <c r="GHI347" s="125"/>
      <c r="GHJ347" s="125"/>
      <c r="GHK347" s="125"/>
      <c r="GHL347" s="125"/>
      <c r="GHM347" s="432"/>
      <c r="GHN347" s="432"/>
      <c r="GHO347" s="125"/>
      <c r="GHP347" s="125"/>
      <c r="GHQ347" s="125"/>
      <c r="GHR347" s="125"/>
      <c r="GHS347" s="125"/>
      <c r="GHT347" s="125"/>
      <c r="GHU347" s="125"/>
      <c r="GHV347" s="125"/>
      <c r="GHW347" s="125"/>
      <c r="GHX347" s="125"/>
      <c r="GHY347" s="125"/>
      <c r="GHZ347" s="125"/>
      <c r="GIA347" s="125"/>
      <c r="GIB347" s="125"/>
      <c r="GIC347" s="125"/>
      <c r="GID347" s="125"/>
      <c r="GIE347" s="125"/>
      <c r="GIF347" s="125"/>
      <c r="GIG347" s="125"/>
      <c r="GIH347" s="125"/>
      <c r="GII347" s="125"/>
      <c r="GIJ347" s="125"/>
      <c r="GIK347" s="125"/>
      <c r="GIL347" s="125"/>
      <c r="GIM347" s="432"/>
      <c r="GIN347" s="432"/>
      <c r="GIO347" s="125"/>
      <c r="GIP347" s="125"/>
      <c r="GIQ347" s="125"/>
      <c r="GIR347" s="125"/>
      <c r="GIS347" s="125"/>
      <c r="GIT347" s="125"/>
      <c r="GIU347" s="125"/>
      <c r="GIV347" s="125"/>
      <c r="GIW347" s="125"/>
      <c r="GIX347" s="125"/>
      <c r="GIY347" s="125"/>
      <c r="GIZ347" s="125"/>
      <c r="GJA347" s="125"/>
      <c r="GJB347" s="125"/>
      <c r="GJC347" s="125"/>
      <c r="GJD347" s="125"/>
      <c r="GJE347" s="125"/>
      <c r="GJF347" s="125"/>
      <c r="GJG347" s="125"/>
      <c r="GJH347" s="125"/>
      <c r="GJI347" s="125"/>
      <c r="GJJ347" s="125"/>
      <c r="GJK347" s="125"/>
      <c r="GJL347" s="125"/>
      <c r="GJM347" s="432"/>
      <c r="GJN347" s="432"/>
      <c r="GJO347" s="125"/>
      <c r="GJP347" s="125"/>
      <c r="GJQ347" s="125"/>
      <c r="GJR347" s="125"/>
      <c r="GJS347" s="125"/>
      <c r="GJT347" s="125"/>
      <c r="GJU347" s="125"/>
      <c r="GJV347" s="125"/>
      <c r="GJW347" s="125"/>
      <c r="GJX347" s="125"/>
      <c r="GJY347" s="125"/>
      <c r="GJZ347" s="125"/>
      <c r="GKA347" s="125"/>
      <c r="GKB347" s="125"/>
      <c r="GKC347" s="125"/>
      <c r="GKD347" s="125"/>
      <c r="GKE347" s="125"/>
      <c r="GKF347" s="125"/>
      <c r="GKG347" s="125"/>
      <c r="GKH347" s="125"/>
      <c r="GKI347" s="125"/>
      <c r="GKJ347" s="125"/>
      <c r="GKK347" s="125"/>
      <c r="GKL347" s="125"/>
      <c r="GKM347" s="432"/>
      <c r="GKN347" s="432"/>
      <c r="GKO347" s="125"/>
      <c r="GKP347" s="125"/>
      <c r="GKQ347" s="125"/>
      <c r="GKR347" s="125"/>
      <c r="GKS347" s="125"/>
      <c r="GKT347" s="125"/>
      <c r="GKU347" s="125"/>
      <c r="GKV347" s="125"/>
      <c r="GKW347" s="125"/>
      <c r="GKX347" s="125"/>
      <c r="GKY347" s="125"/>
      <c r="GKZ347" s="125"/>
      <c r="GLA347" s="125"/>
      <c r="GLB347" s="125"/>
      <c r="GLC347" s="125"/>
      <c r="GLD347" s="125"/>
      <c r="GLE347" s="125"/>
      <c r="GLF347" s="125"/>
      <c r="GLG347" s="125"/>
      <c r="GLH347" s="125"/>
      <c r="GLI347" s="125"/>
      <c r="GLJ347" s="125"/>
      <c r="GLK347" s="125"/>
      <c r="GLL347" s="125"/>
      <c r="GLM347" s="432"/>
      <c r="GLN347" s="432"/>
      <c r="GLO347" s="125"/>
      <c r="GLP347" s="125"/>
      <c r="GLQ347" s="125"/>
      <c r="GLR347" s="125"/>
      <c r="GLS347" s="125"/>
      <c r="GLT347" s="125"/>
      <c r="GLU347" s="125"/>
      <c r="GLV347" s="125"/>
      <c r="GLW347" s="125"/>
      <c r="GLX347" s="125"/>
      <c r="GLY347" s="125"/>
      <c r="GLZ347" s="125"/>
      <c r="GMA347" s="125"/>
      <c r="GMB347" s="125"/>
      <c r="GMC347" s="125"/>
      <c r="GMD347" s="125"/>
      <c r="GME347" s="125"/>
      <c r="GMF347" s="125"/>
      <c r="GMG347" s="125"/>
      <c r="GMH347" s="125"/>
      <c r="GMI347" s="125"/>
      <c r="GMJ347" s="125"/>
      <c r="GMK347" s="125"/>
      <c r="GML347" s="125"/>
      <c r="GMM347" s="432"/>
      <c r="GMN347" s="432"/>
      <c r="GMO347" s="125"/>
      <c r="GMP347" s="125"/>
      <c r="GMQ347" s="125"/>
      <c r="GMR347" s="125"/>
      <c r="GMS347" s="125"/>
      <c r="GMT347" s="125"/>
      <c r="GMU347" s="125"/>
      <c r="GMV347" s="125"/>
      <c r="GMW347" s="125"/>
      <c r="GMX347" s="125"/>
      <c r="GMY347" s="125"/>
      <c r="GMZ347" s="125"/>
      <c r="GNA347" s="125"/>
      <c r="GNB347" s="125"/>
      <c r="GNC347" s="125"/>
      <c r="GND347" s="125"/>
      <c r="GNE347" s="125"/>
      <c r="GNF347" s="125"/>
      <c r="GNG347" s="125"/>
      <c r="GNH347" s="125"/>
      <c r="GNI347" s="125"/>
      <c r="GNJ347" s="125"/>
      <c r="GNK347" s="125"/>
      <c r="GNL347" s="125"/>
      <c r="GNM347" s="432"/>
      <c r="GNN347" s="432"/>
      <c r="GNO347" s="125"/>
      <c r="GNP347" s="125"/>
      <c r="GNQ347" s="125"/>
      <c r="GNR347" s="125"/>
      <c r="GNS347" s="125"/>
      <c r="GNT347" s="125"/>
      <c r="GNU347" s="125"/>
      <c r="GNV347" s="125"/>
      <c r="GNW347" s="125"/>
      <c r="GNX347" s="125"/>
      <c r="GNY347" s="125"/>
      <c r="GNZ347" s="125"/>
      <c r="GOA347" s="125"/>
      <c r="GOB347" s="125"/>
      <c r="GOC347" s="125"/>
      <c r="GOD347" s="125"/>
      <c r="GOE347" s="125"/>
      <c r="GOF347" s="125"/>
      <c r="GOG347" s="125"/>
      <c r="GOH347" s="125"/>
      <c r="GOI347" s="125"/>
      <c r="GOJ347" s="125"/>
      <c r="GOK347" s="125"/>
      <c r="GOL347" s="125"/>
      <c r="GOM347" s="432"/>
      <c r="GON347" s="432"/>
      <c r="GOO347" s="125"/>
      <c r="GOP347" s="125"/>
      <c r="GOQ347" s="125"/>
      <c r="GOR347" s="125"/>
      <c r="GOS347" s="125"/>
      <c r="GOT347" s="125"/>
      <c r="GOU347" s="125"/>
      <c r="GOV347" s="125"/>
      <c r="GOW347" s="125"/>
      <c r="GOX347" s="125"/>
      <c r="GOY347" s="125"/>
      <c r="GOZ347" s="125"/>
      <c r="GPA347" s="125"/>
      <c r="GPB347" s="125"/>
      <c r="GPC347" s="125"/>
      <c r="GPD347" s="125"/>
      <c r="GPE347" s="125"/>
      <c r="GPF347" s="125"/>
      <c r="GPG347" s="125"/>
      <c r="GPH347" s="125"/>
      <c r="GPI347" s="125"/>
      <c r="GPJ347" s="125"/>
      <c r="GPK347" s="125"/>
      <c r="GPL347" s="125"/>
      <c r="GPM347" s="432"/>
      <c r="GPN347" s="432"/>
      <c r="GPO347" s="125"/>
      <c r="GPP347" s="125"/>
      <c r="GPQ347" s="125"/>
      <c r="GPR347" s="125"/>
      <c r="GPS347" s="125"/>
      <c r="GPT347" s="125"/>
      <c r="GPU347" s="125"/>
      <c r="GPV347" s="125"/>
      <c r="GPW347" s="125"/>
      <c r="GPX347" s="125"/>
      <c r="GPY347" s="125"/>
      <c r="GPZ347" s="125"/>
      <c r="GQA347" s="125"/>
      <c r="GQB347" s="125"/>
      <c r="GQC347" s="125"/>
      <c r="GQD347" s="125"/>
      <c r="GQE347" s="125"/>
      <c r="GQF347" s="125"/>
      <c r="GQG347" s="125"/>
      <c r="GQH347" s="125"/>
      <c r="GQI347" s="125"/>
      <c r="GQJ347" s="125"/>
      <c r="GQK347" s="125"/>
      <c r="GQL347" s="125"/>
      <c r="GQM347" s="432"/>
      <c r="GQN347" s="432"/>
      <c r="GQO347" s="125"/>
      <c r="GQP347" s="125"/>
      <c r="GQQ347" s="125"/>
      <c r="GQR347" s="125"/>
      <c r="GQS347" s="125"/>
      <c r="GQT347" s="125"/>
      <c r="GQU347" s="125"/>
      <c r="GQV347" s="125"/>
      <c r="GQW347" s="125"/>
      <c r="GQX347" s="125"/>
      <c r="GQY347" s="125"/>
      <c r="GQZ347" s="125"/>
      <c r="GRA347" s="125"/>
      <c r="GRB347" s="125"/>
      <c r="GRC347" s="125"/>
      <c r="GRD347" s="125"/>
      <c r="GRE347" s="125"/>
      <c r="GRF347" s="125"/>
      <c r="GRG347" s="125"/>
      <c r="GRH347" s="125"/>
      <c r="GRI347" s="125"/>
      <c r="GRJ347" s="125"/>
      <c r="GRK347" s="125"/>
      <c r="GRL347" s="125"/>
      <c r="GRM347" s="432"/>
      <c r="GRN347" s="432"/>
      <c r="GRO347" s="125"/>
      <c r="GRP347" s="125"/>
      <c r="GRQ347" s="125"/>
      <c r="GRR347" s="125"/>
      <c r="GRS347" s="125"/>
      <c r="GRT347" s="125"/>
      <c r="GRU347" s="125"/>
      <c r="GRV347" s="125"/>
      <c r="GRW347" s="125"/>
      <c r="GRX347" s="125"/>
      <c r="GRY347" s="125"/>
      <c r="GRZ347" s="125"/>
      <c r="GSA347" s="125"/>
      <c r="GSB347" s="125"/>
      <c r="GSC347" s="125"/>
      <c r="GSD347" s="125"/>
      <c r="GSE347" s="125"/>
      <c r="GSF347" s="125"/>
      <c r="GSG347" s="125"/>
      <c r="GSH347" s="125"/>
      <c r="GSI347" s="125"/>
      <c r="GSJ347" s="125"/>
      <c r="GSK347" s="125"/>
      <c r="GSL347" s="125"/>
      <c r="GSM347" s="432"/>
      <c r="GSN347" s="432"/>
      <c r="GSO347" s="125"/>
      <c r="GSP347" s="125"/>
      <c r="GSQ347" s="125"/>
      <c r="GSR347" s="125"/>
      <c r="GSS347" s="125"/>
      <c r="GST347" s="125"/>
      <c r="GSU347" s="125"/>
      <c r="GSV347" s="125"/>
      <c r="GSW347" s="125"/>
      <c r="GSX347" s="125"/>
      <c r="GSY347" s="125"/>
      <c r="GSZ347" s="125"/>
      <c r="GTA347" s="125"/>
      <c r="GTB347" s="125"/>
      <c r="GTC347" s="125"/>
      <c r="GTD347" s="125"/>
      <c r="GTE347" s="125"/>
      <c r="GTF347" s="125"/>
      <c r="GTG347" s="125"/>
      <c r="GTH347" s="125"/>
      <c r="GTI347" s="125"/>
      <c r="GTJ347" s="125"/>
      <c r="GTK347" s="125"/>
      <c r="GTL347" s="125"/>
      <c r="GTM347" s="432"/>
      <c r="GTN347" s="432"/>
      <c r="GTO347" s="125"/>
      <c r="GTP347" s="125"/>
      <c r="GTQ347" s="125"/>
      <c r="GTR347" s="125"/>
      <c r="GTS347" s="125"/>
      <c r="GTT347" s="125"/>
      <c r="GTU347" s="125"/>
      <c r="GTV347" s="125"/>
      <c r="GTW347" s="125"/>
      <c r="GTX347" s="125"/>
      <c r="GTY347" s="125"/>
      <c r="GTZ347" s="125"/>
      <c r="GUA347" s="125"/>
      <c r="GUB347" s="125"/>
      <c r="GUC347" s="125"/>
      <c r="GUD347" s="125"/>
      <c r="GUE347" s="125"/>
      <c r="GUF347" s="125"/>
      <c r="GUG347" s="125"/>
      <c r="GUH347" s="125"/>
      <c r="GUI347" s="125"/>
      <c r="GUJ347" s="125"/>
      <c r="GUK347" s="125"/>
      <c r="GUL347" s="125"/>
      <c r="GUM347" s="432"/>
      <c r="GUN347" s="432"/>
      <c r="GUO347" s="125"/>
      <c r="GUP347" s="125"/>
      <c r="GUQ347" s="125"/>
      <c r="GUR347" s="125"/>
      <c r="GUS347" s="125"/>
      <c r="GUT347" s="125"/>
      <c r="GUU347" s="125"/>
      <c r="GUV347" s="125"/>
      <c r="GUW347" s="125"/>
      <c r="GUX347" s="125"/>
      <c r="GUY347" s="125"/>
      <c r="GUZ347" s="125"/>
      <c r="GVA347" s="125"/>
      <c r="GVB347" s="125"/>
      <c r="GVC347" s="125"/>
      <c r="GVD347" s="125"/>
      <c r="GVE347" s="125"/>
      <c r="GVF347" s="125"/>
      <c r="GVG347" s="125"/>
      <c r="GVH347" s="125"/>
      <c r="GVI347" s="125"/>
      <c r="GVJ347" s="125"/>
      <c r="GVK347" s="125"/>
      <c r="GVL347" s="125"/>
      <c r="GVM347" s="432"/>
      <c r="GVN347" s="432"/>
      <c r="GVO347" s="125"/>
      <c r="GVP347" s="125"/>
      <c r="GVQ347" s="125"/>
      <c r="GVR347" s="125"/>
      <c r="GVS347" s="125"/>
      <c r="GVT347" s="125"/>
      <c r="GVU347" s="125"/>
      <c r="GVV347" s="125"/>
      <c r="GVW347" s="125"/>
      <c r="GVX347" s="125"/>
      <c r="GVY347" s="125"/>
      <c r="GVZ347" s="125"/>
      <c r="GWA347" s="125"/>
      <c r="GWB347" s="125"/>
      <c r="GWC347" s="125"/>
      <c r="GWD347" s="125"/>
      <c r="GWE347" s="125"/>
      <c r="GWF347" s="125"/>
      <c r="GWG347" s="125"/>
      <c r="GWH347" s="125"/>
      <c r="GWI347" s="125"/>
      <c r="GWJ347" s="125"/>
      <c r="GWK347" s="125"/>
      <c r="GWL347" s="125"/>
      <c r="GWM347" s="432"/>
      <c r="GWN347" s="432"/>
      <c r="GWO347" s="125"/>
      <c r="GWP347" s="125"/>
      <c r="GWQ347" s="125"/>
      <c r="GWR347" s="125"/>
      <c r="GWS347" s="125"/>
      <c r="GWT347" s="125"/>
      <c r="GWU347" s="125"/>
      <c r="GWV347" s="125"/>
      <c r="GWW347" s="125"/>
      <c r="GWX347" s="125"/>
      <c r="GWY347" s="125"/>
      <c r="GWZ347" s="125"/>
      <c r="GXA347" s="125"/>
      <c r="GXB347" s="125"/>
      <c r="GXC347" s="125"/>
      <c r="GXD347" s="125"/>
      <c r="GXE347" s="125"/>
      <c r="GXF347" s="125"/>
      <c r="GXG347" s="125"/>
      <c r="GXH347" s="125"/>
      <c r="GXI347" s="125"/>
      <c r="GXJ347" s="125"/>
      <c r="GXK347" s="125"/>
      <c r="GXL347" s="125"/>
      <c r="GXM347" s="432"/>
      <c r="GXN347" s="432"/>
      <c r="GXO347" s="125"/>
      <c r="GXP347" s="125"/>
      <c r="GXQ347" s="125"/>
      <c r="GXR347" s="125"/>
      <c r="GXS347" s="125"/>
      <c r="GXT347" s="125"/>
      <c r="GXU347" s="125"/>
      <c r="GXV347" s="125"/>
      <c r="GXW347" s="125"/>
      <c r="GXX347" s="125"/>
      <c r="GXY347" s="125"/>
      <c r="GXZ347" s="125"/>
      <c r="GYA347" s="125"/>
      <c r="GYB347" s="125"/>
      <c r="GYC347" s="125"/>
      <c r="GYD347" s="125"/>
      <c r="GYE347" s="125"/>
      <c r="GYF347" s="125"/>
      <c r="GYG347" s="125"/>
      <c r="GYH347" s="125"/>
      <c r="GYI347" s="125"/>
      <c r="GYJ347" s="125"/>
      <c r="GYK347" s="125"/>
      <c r="GYL347" s="125"/>
      <c r="GYM347" s="432"/>
      <c r="GYN347" s="432"/>
      <c r="GYO347" s="125"/>
      <c r="GYP347" s="125"/>
      <c r="GYQ347" s="125"/>
      <c r="GYR347" s="125"/>
      <c r="GYS347" s="125"/>
      <c r="GYT347" s="125"/>
      <c r="GYU347" s="125"/>
      <c r="GYV347" s="125"/>
      <c r="GYW347" s="125"/>
      <c r="GYX347" s="125"/>
      <c r="GYY347" s="125"/>
      <c r="GYZ347" s="125"/>
      <c r="GZA347" s="125"/>
      <c r="GZB347" s="125"/>
      <c r="GZC347" s="125"/>
      <c r="GZD347" s="125"/>
      <c r="GZE347" s="125"/>
      <c r="GZF347" s="125"/>
      <c r="GZG347" s="125"/>
      <c r="GZH347" s="125"/>
      <c r="GZI347" s="125"/>
      <c r="GZJ347" s="125"/>
      <c r="GZK347" s="125"/>
      <c r="GZL347" s="125"/>
      <c r="GZM347" s="432"/>
      <c r="GZN347" s="432"/>
      <c r="GZO347" s="125"/>
      <c r="GZP347" s="125"/>
      <c r="GZQ347" s="125"/>
      <c r="GZR347" s="125"/>
      <c r="GZS347" s="125"/>
      <c r="GZT347" s="125"/>
      <c r="GZU347" s="125"/>
      <c r="GZV347" s="125"/>
      <c r="GZW347" s="125"/>
      <c r="GZX347" s="125"/>
      <c r="GZY347" s="125"/>
      <c r="GZZ347" s="125"/>
      <c r="HAA347" s="125"/>
      <c r="HAB347" s="125"/>
      <c r="HAC347" s="125"/>
      <c r="HAD347" s="125"/>
      <c r="HAE347" s="125"/>
      <c r="HAF347" s="125"/>
      <c r="HAG347" s="125"/>
      <c r="HAH347" s="125"/>
      <c r="HAI347" s="125"/>
      <c r="HAJ347" s="125"/>
      <c r="HAK347" s="125"/>
      <c r="HAL347" s="125"/>
      <c r="HAM347" s="432"/>
      <c r="HAN347" s="432"/>
      <c r="HAO347" s="125"/>
      <c r="HAP347" s="125"/>
      <c r="HAQ347" s="125"/>
      <c r="HAR347" s="125"/>
      <c r="HAS347" s="125"/>
      <c r="HAT347" s="125"/>
      <c r="HAU347" s="125"/>
      <c r="HAV347" s="125"/>
      <c r="HAW347" s="125"/>
      <c r="HAX347" s="125"/>
      <c r="HAY347" s="125"/>
      <c r="HAZ347" s="125"/>
      <c r="HBA347" s="125"/>
      <c r="HBB347" s="125"/>
      <c r="HBC347" s="125"/>
      <c r="HBD347" s="125"/>
      <c r="HBE347" s="125"/>
      <c r="HBF347" s="125"/>
      <c r="HBG347" s="125"/>
      <c r="HBH347" s="125"/>
      <c r="HBI347" s="125"/>
      <c r="HBJ347" s="125"/>
      <c r="HBK347" s="125"/>
      <c r="HBL347" s="125"/>
      <c r="HBM347" s="432"/>
      <c r="HBN347" s="432"/>
      <c r="HBO347" s="125"/>
      <c r="HBP347" s="125"/>
      <c r="HBQ347" s="125"/>
      <c r="HBR347" s="125"/>
      <c r="HBS347" s="125"/>
      <c r="HBT347" s="125"/>
      <c r="HBU347" s="125"/>
      <c r="HBV347" s="125"/>
      <c r="HBW347" s="125"/>
      <c r="HBX347" s="125"/>
      <c r="HBY347" s="125"/>
      <c r="HBZ347" s="125"/>
      <c r="HCA347" s="125"/>
      <c r="HCB347" s="125"/>
      <c r="HCC347" s="125"/>
      <c r="HCD347" s="125"/>
      <c r="HCE347" s="125"/>
      <c r="HCF347" s="125"/>
      <c r="HCG347" s="125"/>
      <c r="HCH347" s="125"/>
      <c r="HCI347" s="125"/>
      <c r="HCJ347" s="125"/>
      <c r="HCK347" s="125"/>
      <c r="HCL347" s="125"/>
      <c r="HCM347" s="432"/>
      <c r="HCN347" s="432"/>
      <c r="HCO347" s="125"/>
      <c r="HCP347" s="125"/>
      <c r="HCQ347" s="125"/>
      <c r="HCR347" s="125"/>
      <c r="HCS347" s="125"/>
      <c r="HCT347" s="125"/>
      <c r="HCU347" s="125"/>
      <c r="HCV347" s="125"/>
      <c r="HCW347" s="125"/>
      <c r="HCX347" s="125"/>
      <c r="HCY347" s="125"/>
      <c r="HCZ347" s="125"/>
      <c r="HDA347" s="125"/>
      <c r="HDB347" s="125"/>
      <c r="HDC347" s="125"/>
      <c r="HDD347" s="125"/>
      <c r="HDE347" s="125"/>
      <c r="HDF347" s="125"/>
      <c r="HDG347" s="125"/>
      <c r="HDH347" s="125"/>
      <c r="HDI347" s="125"/>
      <c r="HDJ347" s="125"/>
      <c r="HDK347" s="125"/>
      <c r="HDL347" s="125"/>
      <c r="HDM347" s="432"/>
      <c r="HDN347" s="432"/>
      <c r="HDO347" s="125"/>
      <c r="HDP347" s="125"/>
      <c r="HDQ347" s="125"/>
      <c r="HDR347" s="125"/>
      <c r="HDS347" s="125"/>
      <c r="HDT347" s="125"/>
      <c r="HDU347" s="125"/>
      <c r="HDV347" s="125"/>
      <c r="HDW347" s="125"/>
      <c r="HDX347" s="125"/>
      <c r="HDY347" s="125"/>
      <c r="HDZ347" s="125"/>
      <c r="HEA347" s="125"/>
      <c r="HEB347" s="125"/>
      <c r="HEC347" s="125"/>
      <c r="HED347" s="125"/>
      <c r="HEE347" s="125"/>
      <c r="HEF347" s="125"/>
      <c r="HEG347" s="125"/>
      <c r="HEH347" s="125"/>
      <c r="HEI347" s="125"/>
      <c r="HEJ347" s="125"/>
      <c r="HEK347" s="125"/>
      <c r="HEL347" s="125"/>
      <c r="HEM347" s="432"/>
      <c r="HEN347" s="432"/>
      <c r="HEO347" s="125"/>
      <c r="HEP347" s="125"/>
      <c r="HEQ347" s="125"/>
      <c r="HER347" s="125"/>
      <c r="HES347" s="125"/>
      <c r="HET347" s="125"/>
      <c r="HEU347" s="125"/>
      <c r="HEV347" s="125"/>
      <c r="HEW347" s="125"/>
      <c r="HEX347" s="125"/>
      <c r="HEY347" s="125"/>
      <c r="HEZ347" s="125"/>
      <c r="HFA347" s="125"/>
      <c r="HFB347" s="125"/>
      <c r="HFC347" s="125"/>
      <c r="HFD347" s="125"/>
      <c r="HFE347" s="125"/>
      <c r="HFF347" s="125"/>
      <c r="HFG347" s="125"/>
      <c r="HFH347" s="125"/>
      <c r="HFI347" s="125"/>
      <c r="HFJ347" s="125"/>
      <c r="HFK347" s="125"/>
      <c r="HFL347" s="125"/>
      <c r="HFM347" s="432"/>
      <c r="HFN347" s="432"/>
      <c r="HFO347" s="125"/>
      <c r="HFP347" s="125"/>
      <c r="HFQ347" s="125"/>
      <c r="HFR347" s="125"/>
      <c r="HFS347" s="125"/>
      <c r="HFT347" s="125"/>
      <c r="HFU347" s="125"/>
      <c r="HFV347" s="125"/>
      <c r="HFW347" s="125"/>
      <c r="HFX347" s="125"/>
      <c r="HFY347" s="125"/>
      <c r="HFZ347" s="125"/>
      <c r="HGA347" s="125"/>
      <c r="HGB347" s="125"/>
      <c r="HGC347" s="125"/>
      <c r="HGD347" s="125"/>
      <c r="HGE347" s="125"/>
      <c r="HGF347" s="125"/>
      <c r="HGG347" s="125"/>
      <c r="HGH347" s="125"/>
      <c r="HGI347" s="125"/>
      <c r="HGJ347" s="125"/>
      <c r="HGK347" s="125"/>
      <c r="HGL347" s="125"/>
      <c r="HGM347" s="432"/>
      <c r="HGN347" s="432"/>
      <c r="HGO347" s="125"/>
      <c r="HGP347" s="125"/>
      <c r="HGQ347" s="125"/>
      <c r="HGR347" s="125"/>
      <c r="HGS347" s="125"/>
      <c r="HGT347" s="125"/>
      <c r="HGU347" s="125"/>
      <c r="HGV347" s="125"/>
      <c r="HGW347" s="125"/>
      <c r="HGX347" s="125"/>
      <c r="HGY347" s="125"/>
      <c r="HGZ347" s="125"/>
      <c r="HHA347" s="125"/>
      <c r="HHB347" s="125"/>
      <c r="HHC347" s="125"/>
      <c r="HHD347" s="125"/>
      <c r="HHE347" s="125"/>
      <c r="HHF347" s="125"/>
      <c r="HHG347" s="125"/>
      <c r="HHH347" s="125"/>
      <c r="HHI347" s="125"/>
      <c r="HHJ347" s="125"/>
      <c r="HHK347" s="125"/>
      <c r="HHL347" s="125"/>
      <c r="HHM347" s="432"/>
      <c r="HHN347" s="432"/>
      <c r="HHO347" s="125"/>
      <c r="HHP347" s="125"/>
      <c r="HHQ347" s="125"/>
      <c r="HHR347" s="125"/>
      <c r="HHS347" s="125"/>
      <c r="HHT347" s="125"/>
      <c r="HHU347" s="125"/>
      <c r="HHV347" s="125"/>
      <c r="HHW347" s="125"/>
      <c r="HHX347" s="125"/>
      <c r="HHY347" s="125"/>
      <c r="HHZ347" s="125"/>
      <c r="HIA347" s="125"/>
      <c r="HIB347" s="125"/>
      <c r="HIC347" s="125"/>
      <c r="HID347" s="125"/>
      <c r="HIE347" s="125"/>
      <c r="HIF347" s="125"/>
      <c r="HIG347" s="125"/>
      <c r="HIH347" s="125"/>
      <c r="HII347" s="125"/>
      <c r="HIJ347" s="125"/>
      <c r="HIK347" s="125"/>
      <c r="HIL347" s="125"/>
      <c r="HIM347" s="432"/>
      <c r="HIN347" s="432"/>
      <c r="HIO347" s="125"/>
      <c r="HIP347" s="125"/>
      <c r="HIQ347" s="125"/>
      <c r="HIR347" s="125"/>
      <c r="HIS347" s="125"/>
      <c r="HIT347" s="125"/>
      <c r="HIU347" s="125"/>
      <c r="HIV347" s="125"/>
      <c r="HIW347" s="125"/>
      <c r="HIX347" s="125"/>
      <c r="HIY347" s="125"/>
      <c r="HIZ347" s="125"/>
      <c r="HJA347" s="125"/>
      <c r="HJB347" s="125"/>
      <c r="HJC347" s="125"/>
      <c r="HJD347" s="125"/>
      <c r="HJE347" s="125"/>
      <c r="HJF347" s="125"/>
      <c r="HJG347" s="125"/>
      <c r="HJH347" s="125"/>
      <c r="HJI347" s="125"/>
      <c r="HJJ347" s="125"/>
      <c r="HJK347" s="125"/>
      <c r="HJL347" s="125"/>
      <c r="HJM347" s="432"/>
      <c r="HJN347" s="432"/>
      <c r="HJO347" s="125"/>
      <c r="HJP347" s="125"/>
      <c r="HJQ347" s="125"/>
      <c r="HJR347" s="125"/>
      <c r="HJS347" s="125"/>
      <c r="HJT347" s="125"/>
      <c r="HJU347" s="125"/>
      <c r="HJV347" s="125"/>
      <c r="HJW347" s="125"/>
      <c r="HJX347" s="125"/>
      <c r="HJY347" s="125"/>
      <c r="HJZ347" s="125"/>
      <c r="HKA347" s="125"/>
      <c r="HKB347" s="125"/>
      <c r="HKC347" s="125"/>
      <c r="HKD347" s="125"/>
      <c r="HKE347" s="125"/>
      <c r="HKF347" s="125"/>
      <c r="HKG347" s="125"/>
      <c r="HKH347" s="125"/>
      <c r="HKI347" s="125"/>
      <c r="HKJ347" s="125"/>
      <c r="HKK347" s="125"/>
      <c r="HKL347" s="125"/>
      <c r="HKM347" s="432"/>
      <c r="HKN347" s="432"/>
      <c r="HKO347" s="125"/>
      <c r="HKP347" s="125"/>
      <c r="HKQ347" s="125"/>
      <c r="HKR347" s="125"/>
      <c r="HKS347" s="125"/>
      <c r="HKT347" s="125"/>
      <c r="HKU347" s="125"/>
      <c r="HKV347" s="125"/>
      <c r="HKW347" s="125"/>
      <c r="HKX347" s="125"/>
      <c r="HKY347" s="125"/>
      <c r="HKZ347" s="125"/>
      <c r="HLA347" s="125"/>
      <c r="HLB347" s="125"/>
      <c r="HLC347" s="125"/>
      <c r="HLD347" s="125"/>
      <c r="HLE347" s="125"/>
      <c r="HLF347" s="125"/>
      <c r="HLG347" s="125"/>
      <c r="HLH347" s="125"/>
      <c r="HLI347" s="125"/>
      <c r="HLJ347" s="125"/>
      <c r="HLK347" s="125"/>
      <c r="HLL347" s="125"/>
      <c r="HLM347" s="432"/>
      <c r="HLN347" s="432"/>
      <c r="HLO347" s="125"/>
      <c r="HLP347" s="125"/>
      <c r="HLQ347" s="125"/>
      <c r="HLR347" s="125"/>
      <c r="HLS347" s="125"/>
      <c r="HLT347" s="125"/>
      <c r="HLU347" s="125"/>
      <c r="HLV347" s="125"/>
      <c r="HLW347" s="125"/>
      <c r="HLX347" s="125"/>
      <c r="HLY347" s="125"/>
      <c r="HLZ347" s="125"/>
      <c r="HMA347" s="125"/>
      <c r="HMB347" s="125"/>
      <c r="HMC347" s="125"/>
      <c r="HMD347" s="125"/>
      <c r="HME347" s="125"/>
      <c r="HMF347" s="125"/>
      <c r="HMG347" s="125"/>
      <c r="HMH347" s="125"/>
      <c r="HMI347" s="125"/>
      <c r="HMJ347" s="125"/>
      <c r="HMK347" s="125"/>
      <c r="HML347" s="125"/>
      <c r="HMM347" s="432"/>
      <c r="HMN347" s="432"/>
      <c r="HMO347" s="125"/>
      <c r="HMP347" s="125"/>
      <c r="HMQ347" s="125"/>
      <c r="HMR347" s="125"/>
      <c r="HMS347" s="125"/>
      <c r="HMT347" s="125"/>
      <c r="HMU347" s="125"/>
      <c r="HMV347" s="125"/>
      <c r="HMW347" s="125"/>
      <c r="HMX347" s="125"/>
      <c r="HMY347" s="125"/>
      <c r="HMZ347" s="125"/>
      <c r="HNA347" s="125"/>
      <c r="HNB347" s="125"/>
      <c r="HNC347" s="125"/>
      <c r="HND347" s="125"/>
      <c r="HNE347" s="125"/>
      <c r="HNF347" s="125"/>
      <c r="HNG347" s="125"/>
      <c r="HNH347" s="125"/>
      <c r="HNI347" s="125"/>
      <c r="HNJ347" s="125"/>
      <c r="HNK347" s="125"/>
      <c r="HNL347" s="125"/>
      <c r="HNM347" s="432"/>
      <c r="HNN347" s="432"/>
      <c r="HNO347" s="125"/>
      <c r="HNP347" s="125"/>
      <c r="HNQ347" s="125"/>
      <c r="HNR347" s="125"/>
      <c r="HNS347" s="125"/>
      <c r="HNT347" s="125"/>
      <c r="HNU347" s="125"/>
      <c r="HNV347" s="125"/>
      <c r="HNW347" s="125"/>
      <c r="HNX347" s="125"/>
      <c r="HNY347" s="125"/>
      <c r="HNZ347" s="125"/>
      <c r="HOA347" s="125"/>
      <c r="HOB347" s="125"/>
      <c r="HOC347" s="125"/>
      <c r="HOD347" s="125"/>
      <c r="HOE347" s="125"/>
      <c r="HOF347" s="125"/>
      <c r="HOG347" s="125"/>
      <c r="HOH347" s="125"/>
      <c r="HOI347" s="125"/>
      <c r="HOJ347" s="125"/>
      <c r="HOK347" s="125"/>
      <c r="HOL347" s="125"/>
      <c r="HOM347" s="432"/>
      <c r="HON347" s="432"/>
      <c r="HOO347" s="125"/>
      <c r="HOP347" s="125"/>
      <c r="HOQ347" s="125"/>
      <c r="HOR347" s="125"/>
      <c r="HOS347" s="125"/>
      <c r="HOT347" s="125"/>
      <c r="HOU347" s="125"/>
      <c r="HOV347" s="125"/>
      <c r="HOW347" s="125"/>
      <c r="HOX347" s="125"/>
      <c r="HOY347" s="125"/>
      <c r="HOZ347" s="125"/>
      <c r="HPA347" s="125"/>
      <c r="HPB347" s="125"/>
      <c r="HPC347" s="125"/>
      <c r="HPD347" s="125"/>
      <c r="HPE347" s="125"/>
      <c r="HPF347" s="125"/>
      <c r="HPG347" s="125"/>
      <c r="HPH347" s="125"/>
      <c r="HPI347" s="125"/>
      <c r="HPJ347" s="125"/>
      <c r="HPK347" s="125"/>
      <c r="HPL347" s="125"/>
      <c r="HPM347" s="432"/>
      <c r="HPN347" s="432"/>
      <c r="HPO347" s="125"/>
      <c r="HPP347" s="125"/>
      <c r="HPQ347" s="125"/>
      <c r="HPR347" s="125"/>
      <c r="HPS347" s="125"/>
      <c r="HPT347" s="125"/>
      <c r="HPU347" s="125"/>
      <c r="HPV347" s="125"/>
      <c r="HPW347" s="125"/>
      <c r="HPX347" s="125"/>
      <c r="HPY347" s="125"/>
      <c r="HPZ347" s="125"/>
      <c r="HQA347" s="125"/>
      <c r="HQB347" s="125"/>
      <c r="HQC347" s="125"/>
      <c r="HQD347" s="125"/>
      <c r="HQE347" s="125"/>
      <c r="HQF347" s="125"/>
      <c r="HQG347" s="125"/>
      <c r="HQH347" s="125"/>
      <c r="HQI347" s="125"/>
      <c r="HQJ347" s="125"/>
      <c r="HQK347" s="125"/>
      <c r="HQL347" s="125"/>
      <c r="HQM347" s="432"/>
      <c r="HQN347" s="432"/>
      <c r="HQO347" s="125"/>
      <c r="HQP347" s="125"/>
      <c r="HQQ347" s="125"/>
      <c r="HQR347" s="125"/>
      <c r="HQS347" s="125"/>
      <c r="HQT347" s="125"/>
      <c r="HQU347" s="125"/>
      <c r="HQV347" s="125"/>
      <c r="HQW347" s="125"/>
      <c r="HQX347" s="125"/>
      <c r="HQY347" s="125"/>
      <c r="HQZ347" s="125"/>
      <c r="HRA347" s="125"/>
      <c r="HRB347" s="125"/>
      <c r="HRC347" s="125"/>
      <c r="HRD347" s="125"/>
      <c r="HRE347" s="125"/>
      <c r="HRF347" s="125"/>
      <c r="HRG347" s="125"/>
      <c r="HRH347" s="125"/>
      <c r="HRI347" s="125"/>
      <c r="HRJ347" s="125"/>
      <c r="HRK347" s="125"/>
      <c r="HRL347" s="125"/>
      <c r="HRM347" s="432"/>
      <c r="HRN347" s="432"/>
      <c r="HRO347" s="125"/>
      <c r="HRP347" s="125"/>
      <c r="HRQ347" s="125"/>
      <c r="HRR347" s="125"/>
      <c r="HRS347" s="125"/>
      <c r="HRT347" s="125"/>
      <c r="HRU347" s="125"/>
      <c r="HRV347" s="125"/>
      <c r="HRW347" s="125"/>
      <c r="HRX347" s="125"/>
      <c r="HRY347" s="125"/>
      <c r="HRZ347" s="125"/>
      <c r="HSA347" s="125"/>
      <c r="HSB347" s="125"/>
      <c r="HSC347" s="125"/>
      <c r="HSD347" s="125"/>
      <c r="HSE347" s="125"/>
      <c r="HSF347" s="125"/>
      <c r="HSG347" s="125"/>
      <c r="HSH347" s="125"/>
      <c r="HSI347" s="125"/>
      <c r="HSJ347" s="125"/>
      <c r="HSK347" s="125"/>
      <c r="HSL347" s="125"/>
      <c r="HSM347" s="432"/>
      <c r="HSN347" s="432"/>
      <c r="HSO347" s="125"/>
      <c r="HSP347" s="125"/>
      <c r="HSQ347" s="125"/>
      <c r="HSR347" s="125"/>
      <c r="HSS347" s="125"/>
      <c r="HST347" s="125"/>
      <c r="HSU347" s="125"/>
      <c r="HSV347" s="125"/>
      <c r="HSW347" s="125"/>
      <c r="HSX347" s="125"/>
      <c r="HSY347" s="125"/>
      <c r="HSZ347" s="125"/>
      <c r="HTA347" s="125"/>
      <c r="HTB347" s="125"/>
      <c r="HTC347" s="125"/>
      <c r="HTD347" s="125"/>
      <c r="HTE347" s="125"/>
      <c r="HTF347" s="125"/>
      <c r="HTG347" s="125"/>
      <c r="HTH347" s="125"/>
      <c r="HTI347" s="125"/>
      <c r="HTJ347" s="125"/>
      <c r="HTK347" s="125"/>
      <c r="HTL347" s="125"/>
      <c r="HTM347" s="432"/>
      <c r="HTN347" s="432"/>
      <c r="HTO347" s="125"/>
      <c r="HTP347" s="125"/>
      <c r="HTQ347" s="125"/>
      <c r="HTR347" s="125"/>
      <c r="HTS347" s="125"/>
      <c r="HTT347" s="125"/>
      <c r="HTU347" s="125"/>
      <c r="HTV347" s="125"/>
      <c r="HTW347" s="125"/>
      <c r="HTX347" s="125"/>
      <c r="HTY347" s="125"/>
      <c r="HTZ347" s="125"/>
      <c r="HUA347" s="125"/>
      <c r="HUB347" s="125"/>
      <c r="HUC347" s="125"/>
      <c r="HUD347" s="125"/>
      <c r="HUE347" s="125"/>
      <c r="HUF347" s="125"/>
      <c r="HUG347" s="125"/>
      <c r="HUH347" s="125"/>
      <c r="HUI347" s="125"/>
      <c r="HUJ347" s="125"/>
      <c r="HUK347" s="125"/>
      <c r="HUL347" s="125"/>
      <c r="HUM347" s="432"/>
      <c r="HUN347" s="432"/>
      <c r="HUO347" s="125"/>
      <c r="HUP347" s="125"/>
      <c r="HUQ347" s="125"/>
      <c r="HUR347" s="125"/>
      <c r="HUS347" s="125"/>
      <c r="HUT347" s="125"/>
      <c r="HUU347" s="125"/>
      <c r="HUV347" s="125"/>
      <c r="HUW347" s="125"/>
      <c r="HUX347" s="125"/>
      <c r="HUY347" s="125"/>
      <c r="HUZ347" s="125"/>
      <c r="HVA347" s="125"/>
      <c r="HVB347" s="125"/>
      <c r="HVC347" s="125"/>
      <c r="HVD347" s="125"/>
      <c r="HVE347" s="125"/>
      <c r="HVF347" s="125"/>
      <c r="HVG347" s="125"/>
      <c r="HVH347" s="125"/>
      <c r="HVI347" s="125"/>
      <c r="HVJ347" s="125"/>
      <c r="HVK347" s="125"/>
      <c r="HVL347" s="125"/>
      <c r="HVM347" s="432"/>
      <c r="HVN347" s="432"/>
      <c r="HVO347" s="125"/>
      <c r="HVP347" s="125"/>
      <c r="HVQ347" s="125"/>
      <c r="HVR347" s="125"/>
      <c r="HVS347" s="125"/>
      <c r="HVT347" s="125"/>
      <c r="HVU347" s="125"/>
      <c r="HVV347" s="125"/>
      <c r="HVW347" s="125"/>
      <c r="HVX347" s="125"/>
      <c r="HVY347" s="125"/>
      <c r="HVZ347" s="125"/>
      <c r="HWA347" s="125"/>
      <c r="HWB347" s="125"/>
      <c r="HWC347" s="125"/>
      <c r="HWD347" s="125"/>
      <c r="HWE347" s="125"/>
      <c r="HWF347" s="125"/>
      <c r="HWG347" s="125"/>
      <c r="HWH347" s="125"/>
      <c r="HWI347" s="125"/>
      <c r="HWJ347" s="125"/>
      <c r="HWK347" s="125"/>
      <c r="HWL347" s="125"/>
      <c r="HWM347" s="432"/>
      <c r="HWN347" s="432"/>
      <c r="HWO347" s="125"/>
      <c r="HWP347" s="125"/>
      <c r="HWQ347" s="125"/>
      <c r="HWR347" s="125"/>
      <c r="HWS347" s="125"/>
      <c r="HWT347" s="125"/>
      <c r="HWU347" s="125"/>
      <c r="HWV347" s="125"/>
      <c r="HWW347" s="125"/>
      <c r="HWX347" s="125"/>
      <c r="HWY347" s="125"/>
      <c r="HWZ347" s="125"/>
      <c r="HXA347" s="125"/>
      <c r="HXB347" s="125"/>
      <c r="HXC347" s="125"/>
      <c r="HXD347" s="125"/>
      <c r="HXE347" s="125"/>
      <c r="HXF347" s="125"/>
      <c r="HXG347" s="125"/>
      <c r="HXH347" s="125"/>
      <c r="HXI347" s="125"/>
      <c r="HXJ347" s="125"/>
      <c r="HXK347" s="125"/>
      <c r="HXL347" s="125"/>
      <c r="HXM347" s="432"/>
      <c r="HXN347" s="432"/>
      <c r="HXO347" s="125"/>
      <c r="HXP347" s="125"/>
      <c r="HXQ347" s="125"/>
      <c r="HXR347" s="125"/>
      <c r="HXS347" s="125"/>
      <c r="HXT347" s="125"/>
      <c r="HXU347" s="125"/>
      <c r="HXV347" s="125"/>
      <c r="HXW347" s="125"/>
      <c r="HXX347" s="125"/>
      <c r="HXY347" s="125"/>
      <c r="HXZ347" s="125"/>
      <c r="HYA347" s="125"/>
      <c r="HYB347" s="125"/>
      <c r="HYC347" s="125"/>
      <c r="HYD347" s="125"/>
      <c r="HYE347" s="125"/>
      <c r="HYF347" s="125"/>
      <c r="HYG347" s="125"/>
      <c r="HYH347" s="125"/>
      <c r="HYI347" s="125"/>
      <c r="HYJ347" s="125"/>
      <c r="HYK347" s="125"/>
      <c r="HYL347" s="125"/>
      <c r="HYM347" s="432"/>
      <c r="HYN347" s="432"/>
      <c r="HYO347" s="125"/>
      <c r="HYP347" s="125"/>
      <c r="HYQ347" s="125"/>
      <c r="HYR347" s="125"/>
      <c r="HYS347" s="125"/>
      <c r="HYT347" s="125"/>
      <c r="HYU347" s="125"/>
      <c r="HYV347" s="125"/>
      <c r="HYW347" s="125"/>
      <c r="HYX347" s="125"/>
      <c r="HYY347" s="125"/>
      <c r="HYZ347" s="125"/>
      <c r="HZA347" s="125"/>
      <c r="HZB347" s="125"/>
      <c r="HZC347" s="125"/>
      <c r="HZD347" s="125"/>
      <c r="HZE347" s="125"/>
      <c r="HZF347" s="125"/>
      <c r="HZG347" s="125"/>
      <c r="HZH347" s="125"/>
      <c r="HZI347" s="125"/>
      <c r="HZJ347" s="125"/>
      <c r="HZK347" s="125"/>
      <c r="HZL347" s="125"/>
      <c r="HZM347" s="432"/>
      <c r="HZN347" s="432"/>
      <c r="HZO347" s="125"/>
      <c r="HZP347" s="125"/>
      <c r="HZQ347" s="125"/>
      <c r="HZR347" s="125"/>
      <c r="HZS347" s="125"/>
      <c r="HZT347" s="125"/>
      <c r="HZU347" s="125"/>
      <c r="HZV347" s="125"/>
      <c r="HZW347" s="125"/>
      <c r="HZX347" s="125"/>
      <c r="HZY347" s="125"/>
      <c r="HZZ347" s="125"/>
      <c r="IAA347" s="125"/>
      <c r="IAB347" s="125"/>
      <c r="IAC347" s="125"/>
      <c r="IAD347" s="125"/>
      <c r="IAE347" s="125"/>
      <c r="IAF347" s="125"/>
      <c r="IAG347" s="125"/>
      <c r="IAH347" s="125"/>
      <c r="IAI347" s="125"/>
      <c r="IAJ347" s="125"/>
      <c r="IAK347" s="125"/>
      <c r="IAL347" s="125"/>
      <c r="IAM347" s="432"/>
      <c r="IAN347" s="432"/>
      <c r="IAO347" s="125"/>
      <c r="IAP347" s="125"/>
      <c r="IAQ347" s="125"/>
      <c r="IAR347" s="125"/>
      <c r="IAS347" s="125"/>
      <c r="IAT347" s="125"/>
      <c r="IAU347" s="125"/>
      <c r="IAV347" s="125"/>
      <c r="IAW347" s="125"/>
      <c r="IAX347" s="125"/>
      <c r="IAY347" s="125"/>
      <c r="IAZ347" s="125"/>
      <c r="IBA347" s="125"/>
      <c r="IBB347" s="125"/>
      <c r="IBC347" s="125"/>
      <c r="IBD347" s="125"/>
      <c r="IBE347" s="125"/>
      <c r="IBF347" s="125"/>
      <c r="IBG347" s="125"/>
      <c r="IBH347" s="125"/>
      <c r="IBI347" s="125"/>
      <c r="IBJ347" s="125"/>
      <c r="IBK347" s="125"/>
      <c r="IBL347" s="125"/>
      <c r="IBM347" s="432"/>
      <c r="IBN347" s="432"/>
      <c r="IBO347" s="125"/>
      <c r="IBP347" s="125"/>
      <c r="IBQ347" s="125"/>
      <c r="IBR347" s="125"/>
      <c r="IBS347" s="125"/>
      <c r="IBT347" s="125"/>
      <c r="IBU347" s="125"/>
      <c r="IBV347" s="125"/>
      <c r="IBW347" s="125"/>
      <c r="IBX347" s="125"/>
      <c r="IBY347" s="125"/>
      <c r="IBZ347" s="125"/>
      <c r="ICA347" s="125"/>
      <c r="ICB347" s="125"/>
      <c r="ICC347" s="125"/>
      <c r="ICD347" s="125"/>
      <c r="ICE347" s="125"/>
      <c r="ICF347" s="125"/>
      <c r="ICG347" s="125"/>
      <c r="ICH347" s="125"/>
      <c r="ICI347" s="125"/>
      <c r="ICJ347" s="125"/>
      <c r="ICK347" s="125"/>
      <c r="ICL347" s="125"/>
      <c r="ICM347" s="432"/>
      <c r="ICN347" s="432"/>
      <c r="ICO347" s="125"/>
      <c r="ICP347" s="125"/>
      <c r="ICQ347" s="125"/>
      <c r="ICR347" s="125"/>
      <c r="ICS347" s="125"/>
      <c r="ICT347" s="125"/>
      <c r="ICU347" s="125"/>
      <c r="ICV347" s="125"/>
      <c r="ICW347" s="125"/>
      <c r="ICX347" s="125"/>
      <c r="ICY347" s="125"/>
      <c r="ICZ347" s="125"/>
      <c r="IDA347" s="125"/>
      <c r="IDB347" s="125"/>
      <c r="IDC347" s="125"/>
      <c r="IDD347" s="125"/>
      <c r="IDE347" s="125"/>
      <c r="IDF347" s="125"/>
      <c r="IDG347" s="125"/>
      <c r="IDH347" s="125"/>
      <c r="IDI347" s="125"/>
      <c r="IDJ347" s="125"/>
      <c r="IDK347" s="125"/>
      <c r="IDL347" s="125"/>
      <c r="IDM347" s="432"/>
      <c r="IDN347" s="432"/>
      <c r="IDO347" s="125"/>
      <c r="IDP347" s="125"/>
      <c r="IDQ347" s="125"/>
      <c r="IDR347" s="125"/>
      <c r="IDS347" s="125"/>
      <c r="IDT347" s="125"/>
      <c r="IDU347" s="125"/>
      <c r="IDV347" s="125"/>
      <c r="IDW347" s="125"/>
      <c r="IDX347" s="125"/>
      <c r="IDY347" s="125"/>
      <c r="IDZ347" s="125"/>
      <c r="IEA347" s="125"/>
      <c r="IEB347" s="125"/>
      <c r="IEC347" s="125"/>
      <c r="IED347" s="125"/>
      <c r="IEE347" s="125"/>
      <c r="IEF347" s="125"/>
      <c r="IEG347" s="125"/>
      <c r="IEH347" s="125"/>
      <c r="IEI347" s="125"/>
      <c r="IEJ347" s="125"/>
      <c r="IEK347" s="125"/>
      <c r="IEL347" s="125"/>
      <c r="IEM347" s="432"/>
      <c r="IEN347" s="432"/>
      <c r="IEO347" s="125"/>
      <c r="IEP347" s="125"/>
      <c r="IEQ347" s="125"/>
      <c r="IER347" s="125"/>
      <c r="IES347" s="125"/>
      <c r="IET347" s="125"/>
      <c r="IEU347" s="125"/>
      <c r="IEV347" s="125"/>
      <c r="IEW347" s="125"/>
      <c r="IEX347" s="125"/>
      <c r="IEY347" s="125"/>
      <c r="IEZ347" s="125"/>
      <c r="IFA347" s="125"/>
      <c r="IFB347" s="125"/>
      <c r="IFC347" s="125"/>
      <c r="IFD347" s="125"/>
      <c r="IFE347" s="125"/>
      <c r="IFF347" s="125"/>
      <c r="IFG347" s="125"/>
      <c r="IFH347" s="125"/>
      <c r="IFI347" s="125"/>
      <c r="IFJ347" s="125"/>
      <c r="IFK347" s="125"/>
      <c r="IFL347" s="125"/>
      <c r="IFM347" s="432"/>
      <c r="IFN347" s="432"/>
      <c r="IFO347" s="125"/>
      <c r="IFP347" s="125"/>
      <c r="IFQ347" s="125"/>
      <c r="IFR347" s="125"/>
      <c r="IFS347" s="125"/>
      <c r="IFT347" s="125"/>
      <c r="IFU347" s="125"/>
      <c r="IFV347" s="125"/>
      <c r="IFW347" s="125"/>
      <c r="IFX347" s="125"/>
      <c r="IFY347" s="125"/>
      <c r="IFZ347" s="125"/>
      <c r="IGA347" s="125"/>
      <c r="IGB347" s="125"/>
      <c r="IGC347" s="125"/>
      <c r="IGD347" s="125"/>
      <c r="IGE347" s="125"/>
      <c r="IGF347" s="125"/>
      <c r="IGG347" s="125"/>
      <c r="IGH347" s="125"/>
      <c r="IGI347" s="125"/>
      <c r="IGJ347" s="125"/>
      <c r="IGK347" s="125"/>
      <c r="IGL347" s="125"/>
      <c r="IGM347" s="432"/>
      <c r="IGN347" s="432"/>
      <c r="IGO347" s="125"/>
      <c r="IGP347" s="125"/>
      <c r="IGQ347" s="125"/>
      <c r="IGR347" s="125"/>
      <c r="IGS347" s="125"/>
      <c r="IGT347" s="125"/>
      <c r="IGU347" s="125"/>
      <c r="IGV347" s="125"/>
      <c r="IGW347" s="125"/>
      <c r="IGX347" s="125"/>
      <c r="IGY347" s="125"/>
      <c r="IGZ347" s="125"/>
      <c r="IHA347" s="125"/>
      <c r="IHB347" s="125"/>
      <c r="IHC347" s="125"/>
      <c r="IHD347" s="125"/>
      <c r="IHE347" s="125"/>
      <c r="IHF347" s="125"/>
      <c r="IHG347" s="125"/>
      <c r="IHH347" s="125"/>
      <c r="IHI347" s="125"/>
      <c r="IHJ347" s="125"/>
      <c r="IHK347" s="125"/>
      <c r="IHL347" s="125"/>
      <c r="IHM347" s="432"/>
      <c r="IHN347" s="432"/>
      <c r="IHO347" s="125"/>
      <c r="IHP347" s="125"/>
      <c r="IHQ347" s="125"/>
      <c r="IHR347" s="125"/>
      <c r="IHS347" s="125"/>
      <c r="IHT347" s="125"/>
      <c r="IHU347" s="125"/>
      <c r="IHV347" s="125"/>
      <c r="IHW347" s="125"/>
      <c r="IHX347" s="125"/>
      <c r="IHY347" s="125"/>
      <c r="IHZ347" s="125"/>
      <c r="IIA347" s="125"/>
      <c r="IIB347" s="125"/>
      <c r="IIC347" s="125"/>
      <c r="IID347" s="125"/>
      <c r="IIE347" s="125"/>
      <c r="IIF347" s="125"/>
      <c r="IIG347" s="125"/>
      <c r="IIH347" s="125"/>
      <c r="III347" s="125"/>
      <c r="IIJ347" s="125"/>
      <c r="IIK347" s="125"/>
      <c r="IIL347" s="125"/>
      <c r="IIM347" s="432"/>
      <c r="IIN347" s="432"/>
      <c r="IIO347" s="125"/>
      <c r="IIP347" s="125"/>
      <c r="IIQ347" s="125"/>
      <c r="IIR347" s="125"/>
      <c r="IIS347" s="125"/>
      <c r="IIT347" s="125"/>
      <c r="IIU347" s="125"/>
      <c r="IIV347" s="125"/>
      <c r="IIW347" s="125"/>
      <c r="IIX347" s="125"/>
      <c r="IIY347" s="125"/>
      <c r="IIZ347" s="125"/>
      <c r="IJA347" s="125"/>
      <c r="IJB347" s="125"/>
      <c r="IJC347" s="125"/>
      <c r="IJD347" s="125"/>
      <c r="IJE347" s="125"/>
      <c r="IJF347" s="125"/>
      <c r="IJG347" s="125"/>
      <c r="IJH347" s="125"/>
      <c r="IJI347" s="125"/>
      <c r="IJJ347" s="125"/>
      <c r="IJK347" s="125"/>
      <c r="IJL347" s="125"/>
      <c r="IJM347" s="432"/>
      <c r="IJN347" s="432"/>
      <c r="IJO347" s="125"/>
      <c r="IJP347" s="125"/>
      <c r="IJQ347" s="125"/>
      <c r="IJR347" s="125"/>
      <c r="IJS347" s="125"/>
      <c r="IJT347" s="125"/>
      <c r="IJU347" s="125"/>
      <c r="IJV347" s="125"/>
      <c r="IJW347" s="125"/>
      <c r="IJX347" s="125"/>
      <c r="IJY347" s="125"/>
      <c r="IJZ347" s="125"/>
      <c r="IKA347" s="125"/>
      <c r="IKB347" s="125"/>
      <c r="IKC347" s="125"/>
      <c r="IKD347" s="125"/>
      <c r="IKE347" s="125"/>
      <c r="IKF347" s="125"/>
      <c r="IKG347" s="125"/>
      <c r="IKH347" s="125"/>
      <c r="IKI347" s="125"/>
      <c r="IKJ347" s="125"/>
      <c r="IKK347" s="125"/>
      <c r="IKL347" s="125"/>
      <c r="IKM347" s="432"/>
      <c r="IKN347" s="432"/>
      <c r="IKO347" s="125"/>
      <c r="IKP347" s="125"/>
      <c r="IKQ347" s="125"/>
      <c r="IKR347" s="125"/>
      <c r="IKS347" s="125"/>
      <c r="IKT347" s="125"/>
      <c r="IKU347" s="125"/>
      <c r="IKV347" s="125"/>
      <c r="IKW347" s="125"/>
      <c r="IKX347" s="125"/>
      <c r="IKY347" s="125"/>
      <c r="IKZ347" s="125"/>
      <c r="ILA347" s="125"/>
      <c r="ILB347" s="125"/>
      <c r="ILC347" s="125"/>
      <c r="ILD347" s="125"/>
      <c r="ILE347" s="125"/>
      <c r="ILF347" s="125"/>
      <c r="ILG347" s="125"/>
      <c r="ILH347" s="125"/>
      <c r="ILI347" s="125"/>
      <c r="ILJ347" s="125"/>
      <c r="ILK347" s="125"/>
      <c r="ILL347" s="125"/>
      <c r="ILM347" s="432"/>
      <c r="ILN347" s="432"/>
      <c r="ILO347" s="125"/>
      <c r="ILP347" s="125"/>
      <c r="ILQ347" s="125"/>
      <c r="ILR347" s="125"/>
      <c r="ILS347" s="125"/>
      <c r="ILT347" s="125"/>
      <c r="ILU347" s="125"/>
      <c r="ILV347" s="125"/>
      <c r="ILW347" s="125"/>
      <c r="ILX347" s="125"/>
      <c r="ILY347" s="125"/>
      <c r="ILZ347" s="125"/>
      <c r="IMA347" s="125"/>
      <c r="IMB347" s="125"/>
      <c r="IMC347" s="125"/>
      <c r="IMD347" s="125"/>
      <c r="IME347" s="125"/>
      <c r="IMF347" s="125"/>
      <c r="IMG347" s="125"/>
      <c r="IMH347" s="125"/>
      <c r="IMI347" s="125"/>
      <c r="IMJ347" s="125"/>
      <c r="IMK347" s="125"/>
      <c r="IML347" s="125"/>
      <c r="IMM347" s="432"/>
      <c r="IMN347" s="432"/>
      <c r="IMO347" s="125"/>
      <c r="IMP347" s="125"/>
      <c r="IMQ347" s="125"/>
      <c r="IMR347" s="125"/>
      <c r="IMS347" s="125"/>
      <c r="IMT347" s="125"/>
      <c r="IMU347" s="125"/>
      <c r="IMV347" s="125"/>
      <c r="IMW347" s="125"/>
      <c r="IMX347" s="125"/>
      <c r="IMY347" s="125"/>
      <c r="IMZ347" s="125"/>
      <c r="INA347" s="125"/>
      <c r="INB347" s="125"/>
      <c r="INC347" s="125"/>
      <c r="IND347" s="125"/>
      <c r="INE347" s="125"/>
      <c r="INF347" s="125"/>
      <c r="ING347" s="125"/>
      <c r="INH347" s="125"/>
      <c r="INI347" s="125"/>
      <c r="INJ347" s="125"/>
      <c r="INK347" s="125"/>
      <c r="INL347" s="125"/>
      <c r="INM347" s="432"/>
      <c r="INN347" s="432"/>
      <c r="INO347" s="125"/>
      <c r="INP347" s="125"/>
      <c r="INQ347" s="125"/>
      <c r="INR347" s="125"/>
      <c r="INS347" s="125"/>
      <c r="INT347" s="125"/>
      <c r="INU347" s="125"/>
      <c r="INV347" s="125"/>
      <c r="INW347" s="125"/>
      <c r="INX347" s="125"/>
      <c r="INY347" s="125"/>
      <c r="INZ347" s="125"/>
      <c r="IOA347" s="125"/>
      <c r="IOB347" s="125"/>
      <c r="IOC347" s="125"/>
      <c r="IOD347" s="125"/>
      <c r="IOE347" s="125"/>
      <c r="IOF347" s="125"/>
      <c r="IOG347" s="125"/>
      <c r="IOH347" s="125"/>
      <c r="IOI347" s="125"/>
      <c r="IOJ347" s="125"/>
      <c r="IOK347" s="125"/>
      <c r="IOL347" s="125"/>
      <c r="IOM347" s="432"/>
      <c r="ION347" s="432"/>
      <c r="IOO347" s="125"/>
      <c r="IOP347" s="125"/>
      <c r="IOQ347" s="125"/>
      <c r="IOR347" s="125"/>
      <c r="IOS347" s="125"/>
      <c r="IOT347" s="125"/>
      <c r="IOU347" s="125"/>
      <c r="IOV347" s="125"/>
      <c r="IOW347" s="125"/>
      <c r="IOX347" s="125"/>
      <c r="IOY347" s="125"/>
      <c r="IOZ347" s="125"/>
      <c r="IPA347" s="125"/>
      <c r="IPB347" s="125"/>
      <c r="IPC347" s="125"/>
      <c r="IPD347" s="125"/>
      <c r="IPE347" s="125"/>
      <c r="IPF347" s="125"/>
      <c r="IPG347" s="125"/>
      <c r="IPH347" s="125"/>
      <c r="IPI347" s="125"/>
      <c r="IPJ347" s="125"/>
      <c r="IPK347" s="125"/>
      <c r="IPL347" s="125"/>
      <c r="IPM347" s="432"/>
      <c r="IPN347" s="432"/>
      <c r="IPO347" s="125"/>
      <c r="IPP347" s="125"/>
      <c r="IPQ347" s="125"/>
      <c r="IPR347" s="125"/>
      <c r="IPS347" s="125"/>
      <c r="IPT347" s="125"/>
      <c r="IPU347" s="125"/>
      <c r="IPV347" s="125"/>
      <c r="IPW347" s="125"/>
      <c r="IPX347" s="125"/>
      <c r="IPY347" s="125"/>
      <c r="IPZ347" s="125"/>
      <c r="IQA347" s="125"/>
      <c r="IQB347" s="125"/>
      <c r="IQC347" s="125"/>
      <c r="IQD347" s="125"/>
      <c r="IQE347" s="125"/>
      <c r="IQF347" s="125"/>
      <c r="IQG347" s="125"/>
      <c r="IQH347" s="125"/>
      <c r="IQI347" s="125"/>
      <c r="IQJ347" s="125"/>
      <c r="IQK347" s="125"/>
      <c r="IQL347" s="125"/>
      <c r="IQM347" s="432"/>
      <c r="IQN347" s="432"/>
      <c r="IQO347" s="125"/>
      <c r="IQP347" s="125"/>
      <c r="IQQ347" s="125"/>
      <c r="IQR347" s="125"/>
      <c r="IQS347" s="125"/>
      <c r="IQT347" s="125"/>
      <c r="IQU347" s="125"/>
      <c r="IQV347" s="125"/>
      <c r="IQW347" s="125"/>
      <c r="IQX347" s="125"/>
      <c r="IQY347" s="125"/>
      <c r="IQZ347" s="125"/>
      <c r="IRA347" s="125"/>
      <c r="IRB347" s="125"/>
      <c r="IRC347" s="125"/>
      <c r="IRD347" s="125"/>
      <c r="IRE347" s="125"/>
      <c r="IRF347" s="125"/>
      <c r="IRG347" s="125"/>
      <c r="IRH347" s="125"/>
      <c r="IRI347" s="125"/>
      <c r="IRJ347" s="125"/>
      <c r="IRK347" s="125"/>
      <c r="IRL347" s="125"/>
      <c r="IRM347" s="432"/>
      <c r="IRN347" s="432"/>
      <c r="IRO347" s="125"/>
      <c r="IRP347" s="125"/>
      <c r="IRQ347" s="125"/>
      <c r="IRR347" s="125"/>
      <c r="IRS347" s="125"/>
      <c r="IRT347" s="125"/>
      <c r="IRU347" s="125"/>
      <c r="IRV347" s="125"/>
      <c r="IRW347" s="125"/>
      <c r="IRX347" s="125"/>
      <c r="IRY347" s="125"/>
      <c r="IRZ347" s="125"/>
      <c r="ISA347" s="125"/>
      <c r="ISB347" s="125"/>
      <c r="ISC347" s="125"/>
      <c r="ISD347" s="125"/>
      <c r="ISE347" s="125"/>
      <c r="ISF347" s="125"/>
      <c r="ISG347" s="125"/>
      <c r="ISH347" s="125"/>
      <c r="ISI347" s="125"/>
      <c r="ISJ347" s="125"/>
      <c r="ISK347" s="125"/>
      <c r="ISL347" s="125"/>
      <c r="ISM347" s="432"/>
      <c r="ISN347" s="432"/>
      <c r="ISO347" s="125"/>
      <c r="ISP347" s="125"/>
      <c r="ISQ347" s="125"/>
      <c r="ISR347" s="125"/>
      <c r="ISS347" s="125"/>
      <c r="IST347" s="125"/>
      <c r="ISU347" s="125"/>
      <c r="ISV347" s="125"/>
      <c r="ISW347" s="125"/>
      <c r="ISX347" s="125"/>
      <c r="ISY347" s="125"/>
      <c r="ISZ347" s="125"/>
      <c r="ITA347" s="125"/>
      <c r="ITB347" s="125"/>
      <c r="ITC347" s="125"/>
      <c r="ITD347" s="125"/>
      <c r="ITE347" s="125"/>
      <c r="ITF347" s="125"/>
      <c r="ITG347" s="125"/>
      <c r="ITH347" s="125"/>
      <c r="ITI347" s="125"/>
      <c r="ITJ347" s="125"/>
      <c r="ITK347" s="125"/>
      <c r="ITL347" s="125"/>
      <c r="ITM347" s="432"/>
      <c r="ITN347" s="432"/>
      <c r="ITO347" s="125"/>
      <c r="ITP347" s="125"/>
      <c r="ITQ347" s="125"/>
      <c r="ITR347" s="125"/>
      <c r="ITS347" s="125"/>
      <c r="ITT347" s="125"/>
      <c r="ITU347" s="125"/>
      <c r="ITV347" s="125"/>
      <c r="ITW347" s="125"/>
      <c r="ITX347" s="125"/>
      <c r="ITY347" s="125"/>
      <c r="ITZ347" s="125"/>
      <c r="IUA347" s="125"/>
      <c r="IUB347" s="125"/>
      <c r="IUC347" s="125"/>
      <c r="IUD347" s="125"/>
      <c r="IUE347" s="125"/>
      <c r="IUF347" s="125"/>
      <c r="IUG347" s="125"/>
      <c r="IUH347" s="125"/>
      <c r="IUI347" s="125"/>
      <c r="IUJ347" s="125"/>
      <c r="IUK347" s="125"/>
      <c r="IUL347" s="125"/>
      <c r="IUM347" s="432"/>
      <c r="IUN347" s="432"/>
      <c r="IUO347" s="125"/>
      <c r="IUP347" s="125"/>
      <c r="IUQ347" s="125"/>
      <c r="IUR347" s="125"/>
      <c r="IUS347" s="125"/>
      <c r="IUT347" s="125"/>
      <c r="IUU347" s="125"/>
      <c r="IUV347" s="125"/>
      <c r="IUW347" s="125"/>
      <c r="IUX347" s="125"/>
      <c r="IUY347" s="125"/>
      <c r="IUZ347" s="125"/>
      <c r="IVA347" s="125"/>
      <c r="IVB347" s="125"/>
      <c r="IVC347" s="125"/>
      <c r="IVD347" s="125"/>
      <c r="IVE347" s="125"/>
      <c r="IVF347" s="125"/>
      <c r="IVG347" s="125"/>
      <c r="IVH347" s="125"/>
      <c r="IVI347" s="125"/>
      <c r="IVJ347" s="125"/>
      <c r="IVK347" s="125"/>
      <c r="IVL347" s="125"/>
      <c r="IVM347" s="432"/>
      <c r="IVN347" s="432"/>
      <c r="IVO347" s="125"/>
      <c r="IVP347" s="125"/>
      <c r="IVQ347" s="125"/>
      <c r="IVR347" s="125"/>
      <c r="IVS347" s="125"/>
      <c r="IVT347" s="125"/>
      <c r="IVU347" s="125"/>
      <c r="IVV347" s="125"/>
      <c r="IVW347" s="125"/>
      <c r="IVX347" s="125"/>
      <c r="IVY347" s="125"/>
      <c r="IVZ347" s="125"/>
      <c r="IWA347" s="125"/>
      <c r="IWB347" s="125"/>
      <c r="IWC347" s="125"/>
      <c r="IWD347" s="125"/>
      <c r="IWE347" s="125"/>
      <c r="IWF347" s="125"/>
      <c r="IWG347" s="125"/>
      <c r="IWH347" s="125"/>
      <c r="IWI347" s="125"/>
      <c r="IWJ347" s="125"/>
      <c r="IWK347" s="125"/>
      <c r="IWL347" s="125"/>
      <c r="IWM347" s="432"/>
      <c r="IWN347" s="432"/>
      <c r="IWO347" s="125"/>
      <c r="IWP347" s="125"/>
      <c r="IWQ347" s="125"/>
      <c r="IWR347" s="125"/>
      <c r="IWS347" s="125"/>
      <c r="IWT347" s="125"/>
      <c r="IWU347" s="125"/>
      <c r="IWV347" s="125"/>
      <c r="IWW347" s="125"/>
      <c r="IWX347" s="125"/>
      <c r="IWY347" s="125"/>
      <c r="IWZ347" s="125"/>
      <c r="IXA347" s="125"/>
      <c r="IXB347" s="125"/>
      <c r="IXC347" s="125"/>
      <c r="IXD347" s="125"/>
      <c r="IXE347" s="125"/>
      <c r="IXF347" s="125"/>
      <c r="IXG347" s="125"/>
      <c r="IXH347" s="125"/>
      <c r="IXI347" s="125"/>
      <c r="IXJ347" s="125"/>
      <c r="IXK347" s="125"/>
      <c r="IXL347" s="125"/>
      <c r="IXM347" s="432"/>
      <c r="IXN347" s="432"/>
      <c r="IXO347" s="125"/>
      <c r="IXP347" s="125"/>
      <c r="IXQ347" s="125"/>
      <c r="IXR347" s="125"/>
      <c r="IXS347" s="125"/>
      <c r="IXT347" s="125"/>
      <c r="IXU347" s="125"/>
      <c r="IXV347" s="125"/>
      <c r="IXW347" s="125"/>
      <c r="IXX347" s="125"/>
      <c r="IXY347" s="125"/>
      <c r="IXZ347" s="125"/>
      <c r="IYA347" s="125"/>
      <c r="IYB347" s="125"/>
      <c r="IYC347" s="125"/>
      <c r="IYD347" s="125"/>
      <c r="IYE347" s="125"/>
      <c r="IYF347" s="125"/>
      <c r="IYG347" s="125"/>
      <c r="IYH347" s="125"/>
      <c r="IYI347" s="125"/>
      <c r="IYJ347" s="125"/>
      <c r="IYK347" s="125"/>
      <c r="IYL347" s="125"/>
      <c r="IYM347" s="432"/>
      <c r="IYN347" s="432"/>
      <c r="IYO347" s="125"/>
      <c r="IYP347" s="125"/>
      <c r="IYQ347" s="125"/>
      <c r="IYR347" s="125"/>
      <c r="IYS347" s="125"/>
      <c r="IYT347" s="125"/>
      <c r="IYU347" s="125"/>
      <c r="IYV347" s="125"/>
      <c r="IYW347" s="125"/>
      <c r="IYX347" s="125"/>
      <c r="IYY347" s="125"/>
      <c r="IYZ347" s="125"/>
      <c r="IZA347" s="125"/>
      <c r="IZB347" s="125"/>
      <c r="IZC347" s="125"/>
      <c r="IZD347" s="125"/>
      <c r="IZE347" s="125"/>
      <c r="IZF347" s="125"/>
      <c r="IZG347" s="125"/>
      <c r="IZH347" s="125"/>
      <c r="IZI347" s="125"/>
      <c r="IZJ347" s="125"/>
      <c r="IZK347" s="125"/>
      <c r="IZL347" s="125"/>
      <c r="IZM347" s="432"/>
      <c r="IZN347" s="432"/>
      <c r="IZO347" s="125"/>
      <c r="IZP347" s="125"/>
      <c r="IZQ347" s="125"/>
      <c r="IZR347" s="125"/>
      <c r="IZS347" s="125"/>
      <c r="IZT347" s="125"/>
      <c r="IZU347" s="125"/>
      <c r="IZV347" s="125"/>
      <c r="IZW347" s="125"/>
      <c r="IZX347" s="125"/>
      <c r="IZY347" s="125"/>
      <c r="IZZ347" s="125"/>
      <c r="JAA347" s="125"/>
      <c r="JAB347" s="125"/>
      <c r="JAC347" s="125"/>
      <c r="JAD347" s="125"/>
      <c r="JAE347" s="125"/>
      <c r="JAF347" s="125"/>
      <c r="JAG347" s="125"/>
      <c r="JAH347" s="125"/>
      <c r="JAI347" s="125"/>
      <c r="JAJ347" s="125"/>
      <c r="JAK347" s="125"/>
      <c r="JAL347" s="125"/>
      <c r="JAM347" s="432"/>
      <c r="JAN347" s="432"/>
      <c r="JAO347" s="125"/>
      <c r="JAP347" s="125"/>
      <c r="JAQ347" s="125"/>
      <c r="JAR347" s="125"/>
      <c r="JAS347" s="125"/>
      <c r="JAT347" s="125"/>
      <c r="JAU347" s="125"/>
      <c r="JAV347" s="125"/>
      <c r="JAW347" s="125"/>
      <c r="JAX347" s="125"/>
      <c r="JAY347" s="125"/>
      <c r="JAZ347" s="125"/>
      <c r="JBA347" s="125"/>
      <c r="JBB347" s="125"/>
      <c r="JBC347" s="125"/>
      <c r="JBD347" s="125"/>
      <c r="JBE347" s="125"/>
      <c r="JBF347" s="125"/>
      <c r="JBG347" s="125"/>
      <c r="JBH347" s="125"/>
      <c r="JBI347" s="125"/>
      <c r="JBJ347" s="125"/>
      <c r="JBK347" s="125"/>
      <c r="JBL347" s="125"/>
      <c r="JBM347" s="432"/>
      <c r="JBN347" s="432"/>
      <c r="JBO347" s="125"/>
      <c r="JBP347" s="125"/>
      <c r="JBQ347" s="125"/>
      <c r="JBR347" s="125"/>
      <c r="JBS347" s="125"/>
      <c r="JBT347" s="125"/>
      <c r="JBU347" s="125"/>
      <c r="JBV347" s="125"/>
      <c r="JBW347" s="125"/>
      <c r="JBX347" s="125"/>
      <c r="JBY347" s="125"/>
      <c r="JBZ347" s="125"/>
      <c r="JCA347" s="125"/>
      <c r="JCB347" s="125"/>
      <c r="JCC347" s="125"/>
      <c r="JCD347" s="125"/>
      <c r="JCE347" s="125"/>
      <c r="JCF347" s="125"/>
      <c r="JCG347" s="125"/>
      <c r="JCH347" s="125"/>
      <c r="JCI347" s="125"/>
      <c r="JCJ347" s="125"/>
      <c r="JCK347" s="125"/>
      <c r="JCL347" s="125"/>
      <c r="JCM347" s="432"/>
      <c r="JCN347" s="432"/>
      <c r="JCO347" s="125"/>
      <c r="JCP347" s="125"/>
      <c r="JCQ347" s="125"/>
      <c r="JCR347" s="125"/>
      <c r="JCS347" s="125"/>
      <c r="JCT347" s="125"/>
      <c r="JCU347" s="125"/>
      <c r="JCV347" s="125"/>
      <c r="JCW347" s="125"/>
      <c r="JCX347" s="125"/>
      <c r="JCY347" s="125"/>
      <c r="JCZ347" s="125"/>
      <c r="JDA347" s="125"/>
      <c r="JDB347" s="125"/>
      <c r="JDC347" s="125"/>
      <c r="JDD347" s="125"/>
      <c r="JDE347" s="125"/>
      <c r="JDF347" s="125"/>
      <c r="JDG347" s="125"/>
      <c r="JDH347" s="125"/>
      <c r="JDI347" s="125"/>
      <c r="JDJ347" s="125"/>
      <c r="JDK347" s="125"/>
      <c r="JDL347" s="125"/>
      <c r="JDM347" s="432"/>
      <c r="JDN347" s="432"/>
      <c r="JDO347" s="125"/>
      <c r="JDP347" s="125"/>
      <c r="JDQ347" s="125"/>
      <c r="JDR347" s="125"/>
      <c r="JDS347" s="125"/>
      <c r="JDT347" s="125"/>
      <c r="JDU347" s="125"/>
      <c r="JDV347" s="125"/>
      <c r="JDW347" s="125"/>
      <c r="JDX347" s="125"/>
      <c r="JDY347" s="125"/>
      <c r="JDZ347" s="125"/>
      <c r="JEA347" s="125"/>
      <c r="JEB347" s="125"/>
      <c r="JEC347" s="125"/>
      <c r="JED347" s="125"/>
      <c r="JEE347" s="125"/>
      <c r="JEF347" s="125"/>
      <c r="JEG347" s="125"/>
      <c r="JEH347" s="125"/>
      <c r="JEI347" s="125"/>
      <c r="JEJ347" s="125"/>
      <c r="JEK347" s="125"/>
      <c r="JEL347" s="125"/>
      <c r="JEM347" s="432"/>
      <c r="JEN347" s="432"/>
      <c r="JEO347" s="125"/>
      <c r="JEP347" s="125"/>
      <c r="JEQ347" s="125"/>
      <c r="JER347" s="125"/>
      <c r="JES347" s="125"/>
      <c r="JET347" s="125"/>
      <c r="JEU347" s="125"/>
      <c r="JEV347" s="125"/>
      <c r="JEW347" s="125"/>
      <c r="JEX347" s="125"/>
      <c r="JEY347" s="125"/>
      <c r="JEZ347" s="125"/>
      <c r="JFA347" s="125"/>
      <c r="JFB347" s="125"/>
      <c r="JFC347" s="125"/>
      <c r="JFD347" s="125"/>
      <c r="JFE347" s="125"/>
      <c r="JFF347" s="125"/>
      <c r="JFG347" s="125"/>
      <c r="JFH347" s="125"/>
      <c r="JFI347" s="125"/>
      <c r="JFJ347" s="125"/>
      <c r="JFK347" s="125"/>
      <c r="JFL347" s="125"/>
      <c r="JFM347" s="432"/>
      <c r="JFN347" s="432"/>
      <c r="JFO347" s="125"/>
      <c r="JFP347" s="125"/>
      <c r="JFQ347" s="125"/>
      <c r="JFR347" s="125"/>
      <c r="JFS347" s="125"/>
      <c r="JFT347" s="125"/>
      <c r="JFU347" s="125"/>
      <c r="JFV347" s="125"/>
      <c r="JFW347" s="125"/>
      <c r="JFX347" s="125"/>
      <c r="JFY347" s="125"/>
      <c r="JFZ347" s="125"/>
      <c r="JGA347" s="125"/>
      <c r="JGB347" s="125"/>
      <c r="JGC347" s="125"/>
      <c r="JGD347" s="125"/>
      <c r="JGE347" s="125"/>
      <c r="JGF347" s="125"/>
      <c r="JGG347" s="125"/>
      <c r="JGH347" s="125"/>
      <c r="JGI347" s="125"/>
      <c r="JGJ347" s="125"/>
      <c r="JGK347" s="125"/>
      <c r="JGL347" s="125"/>
      <c r="JGM347" s="432"/>
      <c r="JGN347" s="432"/>
      <c r="JGO347" s="125"/>
      <c r="JGP347" s="125"/>
      <c r="JGQ347" s="125"/>
      <c r="JGR347" s="125"/>
      <c r="JGS347" s="125"/>
      <c r="JGT347" s="125"/>
      <c r="JGU347" s="125"/>
      <c r="JGV347" s="125"/>
      <c r="JGW347" s="125"/>
      <c r="JGX347" s="125"/>
      <c r="JGY347" s="125"/>
      <c r="JGZ347" s="125"/>
      <c r="JHA347" s="125"/>
      <c r="JHB347" s="125"/>
      <c r="JHC347" s="125"/>
      <c r="JHD347" s="125"/>
      <c r="JHE347" s="125"/>
      <c r="JHF347" s="125"/>
      <c r="JHG347" s="125"/>
      <c r="JHH347" s="125"/>
      <c r="JHI347" s="125"/>
      <c r="JHJ347" s="125"/>
      <c r="JHK347" s="125"/>
      <c r="JHL347" s="125"/>
      <c r="JHM347" s="432"/>
      <c r="JHN347" s="432"/>
      <c r="JHO347" s="125"/>
      <c r="JHP347" s="125"/>
      <c r="JHQ347" s="125"/>
      <c r="JHR347" s="125"/>
      <c r="JHS347" s="125"/>
      <c r="JHT347" s="125"/>
      <c r="JHU347" s="125"/>
      <c r="JHV347" s="125"/>
      <c r="JHW347" s="125"/>
      <c r="JHX347" s="125"/>
      <c r="JHY347" s="125"/>
      <c r="JHZ347" s="125"/>
      <c r="JIA347" s="125"/>
      <c r="JIB347" s="125"/>
      <c r="JIC347" s="125"/>
      <c r="JID347" s="125"/>
      <c r="JIE347" s="125"/>
      <c r="JIF347" s="125"/>
      <c r="JIG347" s="125"/>
      <c r="JIH347" s="125"/>
      <c r="JII347" s="125"/>
      <c r="JIJ347" s="125"/>
      <c r="JIK347" s="125"/>
      <c r="JIL347" s="125"/>
      <c r="JIM347" s="432"/>
      <c r="JIN347" s="432"/>
      <c r="JIO347" s="125"/>
      <c r="JIP347" s="125"/>
      <c r="JIQ347" s="125"/>
      <c r="JIR347" s="125"/>
      <c r="JIS347" s="125"/>
      <c r="JIT347" s="125"/>
      <c r="JIU347" s="125"/>
      <c r="JIV347" s="125"/>
      <c r="JIW347" s="125"/>
      <c r="JIX347" s="125"/>
      <c r="JIY347" s="125"/>
      <c r="JIZ347" s="125"/>
      <c r="JJA347" s="125"/>
      <c r="JJB347" s="125"/>
      <c r="JJC347" s="125"/>
      <c r="JJD347" s="125"/>
      <c r="JJE347" s="125"/>
      <c r="JJF347" s="125"/>
      <c r="JJG347" s="125"/>
      <c r="JJH347" s="125"/>
      <c r="JJI347" s="125"/>
      <c r="JJJ347" s="125"/>
      <c r="JJK347" s="125"/>
      <c r="JJL347" s="125"/>
      <c r="JJM347" s="432"/>
      <c r="JJN347" s="432"/>
      <c r="JJO347" s="125"/>
      <c r="JJP347" s="125"/>
      <c r="JJQ347" s="125"/>
      <c r="JJR347" s="125"/>
      <c r="JJS347" s="125"/>
      <c r="JJT347" s="125"/>
      <c r="JJU347" s="125"/>
      <c r="JJV347" s="125"/>
      <c r="JJW347" s="125"/>
      <c r="JJX347" s="125"/>
      <c r="JJY347" s="125"/>
      <c r="JJZ347" s="125"/>
      <c r="JKA347" s="125"/>
      <c r="JKB347" s="125"/>
      <c r="JKC347" s="125"/>
      <c r="JKD347" s="125"/>
      <c r="JKE347" s="125"/>
      <c r="JKF347" s="125"/>
      <c r="JKG347" s="125"/>
      <c r="JKH347" s="125"/>
      <c r="JKI347" s="125"/>
      <c r="JKJ347" s="125"/>
      <c r="JKK347" s="125"/>
      <c r="JKL347" s="125"/>
      <c r="JKM347" s="432"/>
      <c r="JKN347" s="432"/>
      <c r="JKO347" s="125"/>
      <c r="JKP347" s="125"/>
      <c r="JKQ347" s="125"/>
      <c r="JKR347" s="125"/>
      <c r="JKS347" s="125"/>
      <c r="JKT347" s="125"/>
      <c r="JKU347" s="125"/>
      <c r="JKV347" s="125"/>
      <c r="JKW347" s="125"/>
      <c r="JKX347" s="125"/>
      <c r="JKY347" s="125"/>
      <c r="JKZ347" s="125"/>
      <c r="JLA347" s="125"/>
      <c r="JLB347" s="125"/>
      <c r="JLC347" s="125"/>
      <c r="JLD347" s="125"/>
      <c r="JLE347" s="125"/>
      <c r="JLF347" s="125"/>
      <c r="JLG347" s="125"/>
      <c r="JLH347" s="125"/>
      <c r="JLI347" s="125"/>
      <c r="JLJ347" s="125"/>
      <c r="JLK347" s="125"/>
      <c r="JLL347" s="125"/>
      <c r="JLM347" s="432"/>
      <c r="JLN347" s="432"/>
      <c r="JLO347" s="125"/>
      <c r="JLP347" s="125"/>
      <c r="JLQ347" s="125"/>
      <c r="JLR347" s="125"/>
      <c r="JLS347" s="125"/>
      <c r="JLT347" s="125"/>
      <c r="JLU347" s="125"/>
      <c r="JLV347" s="125"/>
      <c r="JLW347" s="125"/>
      <c r="JLX347" s="125"/>
      <c r="JLY347" s="125"/>
      <c r="JLZ347" s="125"/>
      <c r="JMA347" s="125"/>
      <c r="JMB347" s="125"/>
      <c r="JMC347" s="125"/>
      <c r="JMD347" s="125"/>
      <c r="JME347" s="125"/>
      <c r="JMF347" s="125"/>
      <c r="JMG347" s="125"/>
      <c r="JMH347" s="125"/>
      <c r="JMI347" s="125"/>
      <c r="JMJ347" s="125"/>
      <c r="JMK347" s="125"/>
      <c r="JML347" s="125"/>
      <c r="JMM347" s="432"/>
      <c r="JMN347" s="432"/>
      <c r="JMO347" s="125"/>
      <c r="JMP347" s="125"/>
      <c r="JMQ347" s="125"/>
      <c r="JMR347" s="125"/>
      <c r="JMS347" s="125"/>
      <c r="JMT347" s="125"/>
      <c r="JMU347" s="125"/>
      <c r="JMV347" s="125"/>
      <c r="JMW347" s="125"/>
      <c r="JMX347" s="125"/>
      <c r="JMY347" s="125"/>
      <c r="JMZ347" s="125"/>
      <c r="JNA347" s="125"/>
      <c r="JNB347" s="125"/>
      <c r="JNC347" s="125"/>
      <c r="JND347" s="125"/>
      <c r="JNE347" s="125"/>
      <c r="JNF347" s="125"/>
      <c r="JNG347" s="125"/>
      <c r="JNH347" s="125"/>
      <c r="JNI347" s="125"/>
      <c r="JNJ347" s="125"/>
      <c r="JNK347" s="125"/>
      <c r="JNL347" s="125"/>
      <c r="JNM347" s="432"/>
      <c r="JNN347" s="432"/>
      <c r="JNO347" s="125"/>
      <c r="JNP347" s="125"/>
      <c r="JNQ347" s="125"/>
      <c r="JNR347" s="125"/>
      <c r="JNS347" s="125"/>
      <c r="JNT347" s="125"/>
      <c r="JNU347" s="125"/>
      <c r="JNV347" s="125"/>
      <c r="JNW347" s="125"/>
      <c r="JNX347" s="125"/>
      <c r="JNY347" s="125"/>
      <c r="JNZ347" s="125"/>
      <c r="JOA347" s="125"/>
      <c r="JOB347" s="125"/>
      <c r="JOC347" s="125"/>
      <c r="JOD347" s="125"/>
      <c r="JOE347" s="125"/>
      <c r="JOF347" s="125"/>
      <c r="JOG347" s="125"/>
      <c r="JOH347" s="125"/>
      <c r="JOI347" s="125"/>
      <c r="JOJ347" s="125"/>
      <c r="JOK347" s="125"/>
      <c r="JOL347" s="125"/>
      <c r="JOM347" s="432"/>
      <c r="JON347" s="432"/>
      <c r="JOO347" s="125"/>
      <c r="JOP347" s="125"/>
      <c r="JOQ347" s="125"/>
      <c r="JOR347" s="125"/>
      <c r="JOS347" s="125"/>
      <c r="JOT347" s="125"/>
      <c r="JOU347" s="125"/>
      <c r="JOV347" s="125"/>
      <c r="JOW347" s="125"/>
      <c r="JOX347" s="125"/>
      <c r="JOY347" s="125"/>
      <c r="JOZ347" s="125"/>
      <c r="JPA347" s="125"/>
      <c r="JPB347" s="125"/>
      <c r="JPC347" s="125"/>
      <c r="JPD347" s="125"/>
      <c r="JPE347" s="125"/>
      <c r="JPF347" s="125"/>
      <c r="JPG347" s="125"/>
      <c r="JPH347" s="125"/>
      <c r="JPI347" s="125"/>
      <c r="JPJ347" s="125"/>
      <c r="JPK347" s="125"/>
      <c r="JPL347" s="125"/>
      <c r="JPM347" s="432"/>
      <c r="JPN347" s="432"/>
      <c r="JPO347" s="125"/>
      <c r="JPP347" s="125"/>
      <c r="JPQ347" s="125"/>
      <c r="JPR347" s="125"/>
      <c r="JPS347" s="125"/>
      <c r="JPT347" s="125"/>
      <c r="JPU347" s="125"/>
      <c r="JPV347" s="125"/>
      <c r="JPW347" s="125"/>
      <c r="JPX347" s="125"/>
      <c r="JPY347" s="125"/>
      <c r="JPZ347" s="125"/>
      <c r="JQA347" s="125"/>
      <c r="JQB347" s="125"/>
      <c r="JQC347" s="125"/>
      <c r="JQD347" s="125"/>
      <c r="JQE347" s="125"/>
      <c r="JQF347" s="125"/>
      <c r="JQG347" s="125"/>
      <c r="JQH347" s="125"/>
      <c r="JQI347" s="125"/>
      <c r="JQJ347" s="125"/>
      <c r="JQK347" s="125"/>
      <c r="JQL347" s="125"/>
      <c r="JQM347" s="432"/>
      <c r="JQN347" s="432"/>
      <c r="JQO347" s="125"/>
      <c r="JQP347" s="125"/>
      <c r="JQQ347" s="125"/>
      <c r="JQR347" s="125"/>
      <c r="JQS347" s="125"/>
      <c r="JQT347" s="125"/>
      <c r="JQU347" s="125"/>
      <c r="JQV347" s="125"/>
      <c r="JQW347" s="125"/>
      <c r="JQX347" s="125"/>
      <c r="JQY347" s="125"/>
      <c r="JQZ347" s="125"/>
      <c r="JRA347" s="125"/>
      <c r="JRB347" s="125"/>
      <c r="JRC347" s="125"/>
      <c r="JRD347" s="125"/>
      <c r="JRE347" s="125"/>
      <c r="JRF347" s="125"/>
      <c r="JRG347" s="125"/>
      <c r="JRH347" s="125"/>
      <c r="JRI347" s="125"/>
      <c r="JRJ347" s="125"/>
      <c r="JRK347" s="125"/>
      <c r="JRL347" s="125"/>
      <c r="JRM347" s="432"/>
      <c r="JRN347" s="432"/>
      <c r="JRO347" s="125"/>
      <c r="JRP347" s="125"/>
      <c r="JRQ347" s="125"/>
      <c r="JRR347" s="125"/>
      <c r="JRS347" s="125"/>
      <c r="JRT347" s="125"/>
      <c r="JRU347" s="125"/>
      <c r="JRV347" s="125"/>
      <c r="JRW347" s="125"/>
      <c r="JRX347" s="125"/>
      <c r="JRY347" s="125"/>
      <c r="JRZ347" s="125"/>
      <c r="JSA347" s="125"/>
      <c r="JSB347" s="125"/>
      <c r="JSC347" s="125"/>
      <c r="JSD347" s="125"/>
      <c r="JSE347" s="125"/>
      <c r="JSF347" s="125"/>
      <c r="JSG347" s="125"/>
      <c r="JSH347" s="125"/>
      <c r="JSI347" s="125"/>
      <c r="JSJ347" s="125"/>
      <c r="JSK347" s="125"/>
      <c r="JSL347" s="125"/>
      <c r="JSM347" s="432"/>
      <c r="JSN347" s="432"/>
      <c r="JSO347" s="125"/>
      <c r="JSP347" s="125"/>
      <c r="JSQ347" s="125"/>
      <c r="JSR347" s="125"/>
      <c r="JSS347" s="125"/>
      <c r="JST347" s="125"/>
      <c r="JSU347" s="125"/>
      <c r="JSV347" s="125"/>
      <c r="JSW347" s="125"/>
      <c r="JSX347" s="125"/>
      <c r="JSY347" s="125"/>
      <c r="JSZ347" s="125"/>
      <c r="JTA347" s="125"/>
      <c r="JTB347" s="125"/>
      <c r="JTC347" s="125"/>
      <c r="JTD347" s="125"/>
      <c r="JTE347" s="125"/>
      <c r="JTF347" s="125"/>
      <c r="JTG347" s="125"/>
      <c r="JTH347" s="125"/>
      <c r="JTI347" s="125"/>
      <c r="JTJ347" s="125"/>
      <c r="JTK347" s="125"/>
      <c r="JTL347" s="125"/>
      <c r="JTM347" s="432"/>
      <c r="JTN347" s="432"/>
      <c r="JTO347" s="125"/>
      <c r="JTP347" s="125"/>
      <c r="JTQ347" s="125"/>
      <c r="JTR347" s="125"/>
      <c r="JTS347" s="125"/>
      <c r="JTT347" s="125"/>
      <c r="JTU347" s="125"/>
      <c r="JTV347" s="125"/>
      <c r="JTW347" s="125"/>
      <c r="JTX347" s="125"/>
      <c r="JTY347" s="125"/>
      <c r="JTZ347" s="125"/>
      <c r="JUA347" s="125"/>
      <c r="JUB347" s="125"/>
      <c r="JUC347" s="125"/>
      <c r="JUD347" s="125"/>
      <c r="JUE347" s="125"/>
      <c r="JUF347" s="125"/>
      <c r="JUG347" s="125"/>
      <c r="JUH347" s="125"/>
      <c r="JUI347" s="125"/>
      <c r="JUJ347" s="125"/>
      <c r="JUK347" s="125"/>
      <c r="JUL347" s="125"/>
      <c r="JUM347" s="432"/>
      <c r="JUN347" s="432"/>
      <c r="JUO347" s="125"/>
      <c r="JUP347" s="125"/>
      <c r="JUQ347" s="125"/>
      <c r="JUR347" s="125"/>
      <c r="JUS347" s="125"/>
      <c r="JUT347" s="125"/>
      <c r="JUU347" s="125"/>
      <c r="JUV347" s="125"/>
      <c r="JUW347" s="125"/>
      <c r="JUX347" s="125"/>
      <c r="JUY347" s="125"/>
      <c r="JUZ347" s="125"/>
      <c r="JVA347" s="125"/>
      <c r="JVB347" s="125"/>
      <c r="JVC347" s="125"/>
      <c r="JVD347" s="125"/>
      <c r="JVE347" s="125"/>
      <c r="JVF347" s="125"/>
      <c r="JVG347" s="125"/>
      <c r="JVH347" s="125"/>
      <c r="JVI347" s="125"/>
      <c r="JVJ347" s="125"/>
      <c r="JVK347" s="125"/>
      <c r="JVL347" s="125"/>
      <c r="JVM347" s="432"/>
      <c r="JVN347" s="432"/>
      <c r="JVO347" s="125"/>
      <c r="JVP347" s="125"/>
      <c r="JVQ347" s="125"/>
      <c r="JVR347" s="125"/>
      <c r="JVS347" s="125"/>
      <c r="JVT347" s="125"/>
      <c r="JVU347" s="125"/>
      <c r="JVV347" s="125"/>
      <c r="JVW347" s="125"/>
      <c r="JVX347" s="125"/>
      <c r="JVY347" s="125"/>
      <c r="JVZ347" s="125"/>
      <c r="JWA347" s="125"/>
      <c r="JWB347" s="125"/>
      <c r="JWC347" s="125"/>
      <c r="JWD347" s="125"/>
      <c r="JWE347" s="125"/>
      <c r="JWF347" s="125"/>
      <c r="JWG347" s="125"/>
      <c r="JWH347" s="125"/>
      <c r="JWI347" s="125"/>
      <c r="JWJ347" s="125"/>
      <c r="JWK347" s="125"/>
      <c r="JWL347" s="125"/>
      <c r="JWM347" s="432"/>
      <c r="JWN347" s="432"/>
      <c r="JWO347" s="125"/>
      <c r="JWP347" s="125"/>
      <c r="JWQ347" s="125"/>
      <c r="JWR347" s="125"/>
      <c r="JWS347" s="125"/>
      <c r="JWT347" s="125"/>
      <c r="JWU347" s="125"/>
      <c r="JWV347" s="125"/>
      <c r="JWW347" s="125"/>
      <c r="JWX347" s="125"/>
      <c r="JWY347" s="125"/>
      <c r="JWZ347" s="125"/>
      <c r="JXA347" s="125"/>
      <c r="JXB347" s="125"/>
      <c r="JXC347" s="125"/>
      <c r="JXD347" s="125"/>
      <c r="JXE347" s="125"/>
      <c r="JXF347" s="125"/>
      <c r="JXG347" s="125"/>
      <c r="JXH347" s="125"/>
      <c r="JXI347" s="125"/>
      <c r="JXJ347" s="125"/>
      <c r="JXK347" s="125"/>
      <c r="JXL347" s="125"/>
      <c r="JXM347" s="432"/>
      <c r="JXN347" s="432"/>
      <c r="JXO347" s="125"/>
      <c r="JXP347" s="125"/>
      <c r="JXQ347" s="125"/>
      <c r="JXR347" s="125"/>
      <c r="JXS347" s="125"/>
      <c r="JXT347" s="125"/>
      <c r="JXU347" s="125"/>
      <c r="JXV347" s="125"/>
      <c r="JXW347" s="125"/>
      <c r="JXX347" s="125"/>
      <c r="JXY347" s="125"/>
      <c r="JXZ347" s="125"/>
      <c r="JYA347" s="125"/>
      <c r="JYB347" s="125"/>
      <c r="JYC347" s="125"/>
      <c r="JYD347" s="125"/>
      <c r="JYE347" s="125"/>
      <c r="JYF347" s="125"/>
      <c r="JYG347" s="125"/>
      <c r="JYH347" s="125"/>
      <c r="JYI347" s="125"/>
      <c r="JYJ347" s="125"/>
      <c r="JYK347" s="125"/>
      <c r="JYL347" s="125"/>
      <c r="JYM347" s="432"/>
      <c r="JYN347" s="432"/>
      <c r="JYO347" s="125"/>
      <c r="JYP347" s="125"/>
      <c r="JYQ347" s="125"/>
      <c r="JYR347" s="125"/>
      <c r="JYS347" s="125"/>
      <c r="JYT347" s="125"/>
      <c r="JYU347" s="125"/>
      <c r="JYV347" s="125"/>
      <c r="JYW347" s="125"/>
      <c r="JYX347" s="125"/>
      <c r="JYY347" s="125"/>
      <c r="JYZ347" s="125"/>
      <c r="JZA347" s="125"/>
      <c r="JZB347" s="125"/>
      <c r="JZC347" s="125"/>
      <c r="JZD347" s="125"/>
      <c r="JZE347" s="125"/>
      <c r="JZF347" s="125"/>
      <c r="JZG347" s="125"/>
      <c r="JZH347" s="125"/>
      <c r="JZI347" s="125"/>
      <c r="JZJ347" s="125"/>
      <c r="JZK347" s="125"/>
      <c r="JZL347" s="125"/>
      <c r="JZM347" s="432"/>
      <c r="JZN347" s="432"/>
      <c r="JZO347" s="125"/>
      <c r="JZP347" s="125"/>
      <c r="JZQ347" s="125"/>
      <c r="JZR347" s="125"/>
      <c r="JZS347" s="125"/>
      <c r="JZT347" s="125"/>
      <c r="JZU347" s="125"/>
      <c r="JZV347" s="125"/>
      <c r="JZW347" s="125"/>
      <c r="JZX347" s="125"/>
      <c r="JZY347" s="125"/>
      <c r="JZZ347" s="125"/>
      <c r="KAA347" s="125"/>
      <c r="KAB347" s="125"/>
      <c r="KAC347" s="125"/>
      <c r="KAD347" s="125"/>
      <c r="KAE347" s="125"/>
      <c r="KAF347" s="125"/>
      <c r="KAG347" s="125"/>
      <c r="KAH347" s="125"/>
      <c r="KAI347" s="125"/>
      <c r="KAJ347" s="125"/>
      <c r="KAK347" s="125"/>
      <c r="KAL347" s="125"/>
      <c r="KAM347" s="432"/>
      <c r="KAN347" s="432"/>
      <c r="KAO347" s="125"/>
      <c r="KAP347" s="125"/>
      <c r="KAQ347" s="125"/>
      <c r="KAR347" s="125"/>
      <c r="KAS347" s="125"/>
      <c r="KAT347" s="125"/>
      <c r="KAU347" s="125"/>
      <c r="KAV347" s="125"/>
      <c r="KAW347" s="125"/>
      <c r="KAX347" s="125"/>
      <c r="KAY347" s="125"/>
      <c r="KAZ347" s="125"/>
      <c r="KBA347" s="125"/>
      <c r="KBB347" s="125"/>
      <c r="KBC347" s="125"/>
      <c r="KBD347" s="125"/>
      <c r="KBE347" s="125"/>
      <c r="KBF347" s="125"/>
      <c r="KBG347" s="125"/>
      <c r="KBH347" s="125"/>
      <c r="KBI347" s="125"/>
      <c r="KBJ347" s="125"/>
      <c r="KBK347" s="125"/>
      <c r="KBL347" s="125"/>
      <c r="KBM347" s="432"/>
      <c r="KBN347" s="432"/>
      <c r="KBO347" s="125"/>
      <c r="KBP347" s="125"/>
      <c r="KBQ347" s="125"/>
      <c r="KBR347" s="125"/>
      <c r="KBS347" s="125"/>
      <c r="KBT347" s="125"/>
      <c r="KBU347" s="125"/>
      <c r="KBV347" s="125"/>
      <c r="KBW347" s="125"/>
      <c r="KBX347" s="125"/>
      <c r="KBY347" s="125"/>
      <c r="KBZ347" s="125"/>
      <c r="KCA347" s="125"/>
      <c r="KCB347" s="125"/>
      <c r="KCC347" s="125"/>
      <c r="KCD347" s="125"/>
      <c r="KCE347" s="125"/>
      <c r="KCF347" s="125"/>
      <c r="KCG347" s="125"/>
      <c r="KCH347" s="125"/>
      <c r="KCI347" s="125"/>
      <c r="KCJ347" s="125"/>
      <c r="KCK347" s="125"/>
      <c r="KCL347" s="125"/>
      <c r="KCM347" s="432"/>
      <c r="KCN347" s="432"/>
      <c r="KCO347" s="125"/>
      <c r="KCP347" s="125"/>
      <c r="KCQ347" s="125"/>
      <c r="KCR347" s="125"/>
      <c r="KCS347" s="125"/>
      <c r="KCT347" s="125"/>
      <c r="KCU347" s="125"/>
      <c r="KCV347" s="125"/>
      <c r="KCW347" s="125"/>
      <c r="KCX347" s="125"/>
      <c r="KCY347" s="125"/>
      <c r="KCZ347" s="125"/>
      <c r="KDA347" s="125"/>
      <c r="KDB347" s="125"/>
      <c r="KDC347" s="125"/>
      <c r="KDD347" s="125"/>
      <c r="KDE347" s="125"/>
      <c r="KDF347" s="125"/>
      <c r="KDG347" s="125"/>
      <c r="KDH347" s="125"/>
      <c r="KDI347" s="125"/>
      <c r="KDJ347" s="125"/>
      <c r="KDK347" s="125"/>
      <c r="KDL347" s="125"/>
      <c r="KDM347" s="432"/>
      <c r="KDN347" s="432"/>
      <c r="KDO347" s="125"/>
      <c r="KDP347" s="125"/>
      <c r="KDQ347" s="125"/>
      <c r="KDR347" s="125"/>
      <c r="KDS347" s="125"/>
      <c r="KDT347" s="125"/>
      <c r="KDU347" s="125"/>
      <c r="KDV347" s="125"/>
      <c r="KDW347" s="125"/>
      <c r="KDX347" s="125"/>
      <c r="KDY347" s="125"/>
      <c r="KDZ347" s="125"/>
      <c r="KEA347" s="125"/>
      <c r="KEB347" s="125"/>
      <c r="KEC347" s="125"/>
      <c r="KED347" s="125"/>
      <c r="KEE347" s="125"/>
      <c r="KEF347" s="125"/>
      <c r="KEG347" s="125"/>
      <c r="KEH347" s="125"/>
      <c r="KEI347" s="125"/>
      <c r="KEJ347" s="125"/>
      <c r="KEK347" s="125"/>
      <c r="KEL347" s="125"/>
      <c r="KEM347" s="432"/>
      <c r="KEN347" s="432"/>
      <c r="KEO347" s="125"/>
      <c r="KEP347" s="125"/>
      <c r="KEQ347" s="125"/>
      <c r="KER347" s="125"/>
      <c r="KES347" s="125"/>
      <c r="KET347" s="125"/>
      <c r="KEU347" s="125"/>
      <c r="KEV347" s="125"/>
      <c r="KEW347" s="125"/>
      <c r="KEX347" s="125"/>
      <c r="KEY347" s="125"/>
      <c r="KEZ347" s="125"/>
      <c r="KFA347" s="125"/>
      <c r="KFB347" s="125"/>
      <c r="KFC347" s="125"/>
      <c r="KFD347" s="125"/>
      <c r="KFE347" s="125"/>
      <c r="KFF347" s="125"/>
      <c r="KFG347" s="125"/>
      <c r="KFH347" s="125"/>
      <c r="KFI347" s="125"/>
      <c r="KFJ347" s="125"/>
      <c r="KFK347" s="125"/>
      <c r="KFL347" s="125"/>
      <c r="KFM347" s="432"/>
      <c r="KFN347" s="432"/>
      <c r="KFO347" s="125"/>
      <c r="KFP347" s="125"/>
      <c r="KFQ347" s="125"/>
      <c r="KFR347" s="125"/>
      <c r="KFS347" s="125"/>
      <c r="KFT347" s="125"/>
      <c r="KFU347" s="125"/>
      <c r="KFV347" s="125"/>
      <c r="KFW347" s="125"/>
      <c r="KFX347" s="125"/>
      <c r="KFY347" s="125"/>
      <c r="KFZ347" s="125"/>
      <c r="KGA347" s="125"/>
      <c r="KGB347" s="125"/>
      <c r="KGC347" s="125"/>
      <c r="KGD347" s="125"/>
      <c r="KGE347" s="125"/>
      <c r="KGF347" s="125"/>
      <c r="KGG347" s="125"/>
      <c r="KGH347" s="125"/>
      <c r="KGI347" s="125"/>
      <c r="KGJ347" s="125"/>
      <c r="KGK347" s="125"/>
      <c r="KGL347" s="125"/>
      <c r="KGM347" s="432"/>
      <c r="KGN347" s="432"/>
      <c r="KGO347" s="125"/>
      <c r="KGP347" s="125"/>
      <c r="KGQ347" s="125"/>
      <c r="KGR347" s="125"/>
      <c r="KGS347" s="125"/>
      <c r="KGT347" s="125"/>
      <c r="KGU347" s="125"/>
      <c r="KGV347" s="125"/>
      <c r="KGW347" s="125"/>
      <c r="KGX347" s="125"/>
      <c r="KGY347" s="125"/>
      <c r="KGZ347" s="125"/>
      <c r="KHA347" s="125"/>
      <c r="KHB347" s="125"/>
      <c r="KHC347" s="125"/>
      <c r="KHD347" s="125"/>
      <c r="KHE347" s="125"/>
      <c r="KHF347" s="125"/>
      <c r="KHG347" s="125"/>
      <c r="KHH347" s="125"/>
      <c r="KHI347" s="125"/>
      <c r="KHJ347" s="125"/>
      <c r="KHK347" s="125"/>
      <c r="KHL347" s="125"/>
      <c r="KHM347" s="432"/>
      <c r="KHN347" s="432"/>
      <c r="KHO347" s="125"/>
      <c r="KHP347" s="125"/>
      <c r="KHQ347" s="125"/>
      <c r="KHR347" s="125"/>
      <c r="KHS347" s="125"/>
      <c r="KHT347" s="125"/>
      <c r="KHU347" s="125"/>
      <c r="KHV347" s="125"/>
      <c r="KHW347" s="125"/>
      <c r="KHX347" s="125"/>
      <c r="KHY347" s="125"/>
      <c r="KHZ347" s="125"/>
      <c r="KIA347" s="125"/>
      <c r="KIB347" s="125"/>
      <c r="KIC347" s="125"/>
      <c r="KID347" s="125"/>
      <c r="KIE347" s="125"/>
      <c r="KIF347" s="125"/>
      <c r="KIG347" s="125"/>
      <c r="KIH347" s="125"/>
      <c r="KII347" s="125"/>
      <c r="KIJ347" s="125"/>
      <c r="KIK347" s="125"/>
      <c r="KIL347" s="125"/>
      <c r="KIM347" s="432"/>
      <c r="KIN347" s="432"/>
      <c r="KIO347" s="125"/>
      <c r="KIP347" s="125"/>
      <c r="KIQ347" s="125"/>
      <c r="KIR347" s="125"/>
      <c r="KIS347" s="125"/>
      <c r="KIT347" s="125"/>
      <c r="KIU347" s="125"/>
      <c r="KIV347" s="125"/>
      <c r="KIW347" s="125"/>
      <c r="KIX347" s="125"/>
      <c r="KIY347" s="125"/>
      <c r="KIZ347" s="125"/>
      <c r="KJA347" s="125"/>
      <c r="KJB347" s="125"/>
      <c r="KJC347" s="125"/>
      <c r="KJD347" s="125"/>
      <c r="KJE347" s="125"/>
      <c r="KJF347" s="125"/>
      <c r="KJG347" s="125"/>
      <c r="KJH347" s="125"/>
      <c r="KJI347" s="125"/>
      <c r="KJJ347" s="125"/>
      <c r="KJK347" s="125"/>
      <c r="KJL347" s="125"/>
      <c r="KJM347" s="432"/>
      <c r="KJN347" s="432"/>
      <c r="KJO347" s="125"/>
      <c r="KJP347" s="125"/>
      <c r="KJQ347" s="125"/>
      <c r="KJR347" s="125"/>
      <c r="KJS347" s="125"/>
      <c r="KJT347" s="125"/>
      <c r="KJU347" s="125"/>
      <c r="KJV347" s="125"/>
      <c r="KJW347" s="125"/>
      <c r="KJX347" s="125"/>
      <c r="KJY347" s="125"/>
      <c r="KJZ347" s="125"/>
      <c r="KKA347" s="125"/>
      <c r="KKB347" s="125"/>
      <c r="KKC347" s="125"/>
      <c r="KKD347" s="125"/>
      <c r="KKE347" s="125"/>
      <c r="KKF347" s="125"/>
      <c r="KKG347" s="125"/>
      <c r="KKH347" s="125"/>
      <c r="KKI347" s="125"/>
      <c r="KKJ347" s="125"/>
      <c r="KKK347" s="125"/>
      <c r="KKL347" s="125"/>
      <c r="KKM347" s="432"/>
      <c r="KKN347" s="432"/>
      <c r="KKO347" s="125"/>
      <c r="KKP347" s="125"/>
      <c r="KKQ347" s="125"/>
      <c r="KKR347" s="125"/>
      <c r="KKS347" s="125"/>
      <c r="KKT347" s="125"/>
      <c r="KKU347" s="125"/>
      <c r="KKV347" s="125"/>
      <c r="KKW347" s="125"/>
      <c r="KKX347" s="125"/>
      <c r="KKY347" s="125"/>
      <c r="KKZ347" s="125"/>
      <c r="KLA347" s="125"/>
      <c r="KLB347" s="125"/>
      <c r="KLC347" s="125"/>
      <c r="KLD347" s="125"/>
      <c r="KLE347" s="125"/>
      <c r="KLF347" s="125"/>
      <c r="KLG347" s="125"/>
      <c r="KLH347" s="125"/>
      <c r="KLI347" s="125"/>
      <c r="KLJ347" s="125"/>
      <c r="KLK347" s="125"/>
      <c r="KLL347" s="125"/>
      <c r="KLM347" s="432"/>
      <c r="KLN347" s="432"/>
      <c r="KLO347" s="125"/>
      <c r="KLP347" s="125"/>
      <c r="KLQ347" s="125"/>
      <c r="KLR347" s="125"/>
      <c r="KLS347" s="125"/>
      <c r="KLT347" s="125"/>
      <c r="KLU347" s="125"/>
      <c r="KLV347" s="125"/>
      <c r="KLW347" s="125"/>
      <c r="KLX347" s="125"/>
      <c r="KLY347" s="125"/>
      <c r="KLZ347" s="125"/>
      <c r="KMA347" s="125"/>
      <c r="KMB347" s="125"/>
      <c r="KMC347" s="125"/>
      <c r="KMD347" s="125"/>
      <c r="KME347" s="125"/>
      <c r="KMF347" s="125"/>
      <c r="KMG347" s="125"/>
      <c r="KMH347" s="125"/>
      <c r="KMI347" s="125"/>
      <c r="KMJ347" s="125"/>
      <c r="KMK347" s="125"/>
      <c r="KML347" s="125"/>
      <c r="KMM347" s="432"/>
      <c r="KMN347" s="432"/>
      <c r="KMO347" s="125"/>
      <c r="KMP347" s="125"/>
      <c r="KMQ347" s="125"/>
      <c r="KMR347" s="125"/>
      <c r="KMS347" s="125"/>
      <c r="KMT347" s="125"/>
      <c r="KMU347" s="125"/>
      <c r="KMV347" s="125"/>
      <c r="KMW347" s="125"/>
      <c r="KMX347" s="125"/>
      <c r="KMY347" s="125"/>
      <c r="KMZ347" s="125"/>
      <c r="KNA347" s="125"/>
      <c r="KNB347" s="125"/>
      <c r="KNC347" s="125"/>
      <c r="KND347" s="125"/>
      <c r="KNE347" s="125"/>
      <c r="KNF347" s="125"/>
      <c r="KNG347" s="125"/>
      <c r="KNH347" s="125"/>
      <c r="KNI347" s="125"/>
      <c r="KNJ347" s="125"/>
      <c r="KNK347" s="125"/>
      <c r="KNL347" s="125"/>
      <c r="KNM347" s="432"/>
      <c r="KNN347" s="432"/>
      <c r="KNO347" s="125"/>
      <c r="KNP347" s="125"/>
      <c r="KNQ347" s="125"/>
      <c r="KNR347" s="125"/>
      <c r="KNS347" s="125"/>
      <c r="KNT347" s="125"/>
      <c r="KNU347" s="125"/>
      <c r="KNV347" s="125"/>
      <c r="KNW347" s="125"/>
      <c r="KNX347" s="125"/>
      <c r="KNY347" s="125"/>
      <c r="KNZ347" s="125"/>
      <c r="KOA347" s="125"/>
      <c r="KOB347" s="125"/>
      <c r="KOC347" s="125"/>
      <c r="KOD347" s="125"/>
      <c r="KOE347" s="125"/>
      <c r="KOF347" s="125"/>
      <c r="KOG347" s="125"/>
      <c r="KOH347" s="125"/>
      <c r="KOI347" s="125"/>
      <c r="KOJ347" s="125"/>
      <c r="KOK347" s="125"/>
      <c r="KOL347" s="125"/>
      <c r="KOM347" s="432"/>
      <c r="KON347" s="432"/>
      <c r="KOO347" s="125"/>
      <c r="KOP347" s="125"/>
      <c r="KOQ347" s="125"/>
      <c r="KOR347" s="125"/>
      <c r="KOS347" s="125"/>
      <c r="KOT347" s="125"/>
      <c r="KOU347" s="125"/>
      <c r="KOV347" s="125"/>
      <c r="KOW347" s="125"/>
      <c r="KOX347" s="125"/>
      <c r="KOY347" s="125"/>
      <c r="KOZ347" s="125"/>
      <c r="KPA347" s="125"/>
      <c r="KPB347" s="125"/>
      <c r="KPC347" s="125"/>
      <c r="KPD347" s="125"/>
      <c r="KPE347" s="125"/>
      <c r="KPF347" s="125"/>
      <c r="KPG347" s="125"/>
      <c r="KPH347" s="125"/>
      <c r="KPI347" s="125"/>
      <c r="KPJ347" s="125"/>
      <c r="KPK347" s="125"/>
      <c r="KPL347" s="125"/>
      <c r="KPM347" s="432"/>
      <c r="KPN347" s="432"/>
      <c r="KPO347" s="125"/>
      <c r="KPP347" s="125"/>
      <c r="KPQ347" s="125"/>
      <c r="KPR347" s="125"/>
      <c r="KPS347" s="125"/>
      <c r="KPT347" s="125"/>
      <c r="KPU347" s="125"/>
      <c r="KPV347" s="125"/>
      <c r="KPW347" s="125"/>
      <c r="KPX347" s="125"/>
      <c r="KPY347" s="125"/>
      <c r="KPZ347" s="125"/>
      <c r="KQA347" s="125"/>
      <c r="KQB347" s="125"/>
      <c r="KQC347" s="125"/>
      <c r="KQD347" s="125"/>
      <c r="KQE347" s="125"/>
      <c r="KQF347" s="125"/>
      <c r="KQG347" s="125"/>
      <c r="KQH347" s="125"/>
      <c r="KQI347" s="125"/>
      <c r="KQJ347" s="125"/>
      <c r="KQK347" s="125"/>
      <c r="KQL347" s="125"/>
      <c r="KQM347" s="432"/>
      <c r="KQN347" s="432"/>
      <c r="KQO347" s="125"/>
      <c r="KQP347" s="125"/>
      <c r="KQQ347" s="125"/>
      <c r="KQR347" s="125"/>
      <c r="KQS347" s="125"/>
      <c r="KQT347" s="125"/>
      <c r="KQU347" s="125"/>
      <c r="KQV347" s="125"/>
      <c r="KQW347" s="125"/>
      <c r="KQX347" s="125"/>
      <c r="KQY347" s="125"/>
      <c r="KQZ347" s="125"/>
      <c r="KRA347" s="125"/>
      <c r="KRB347" s="125"/>
      <c r="KRC347" s="125"/>
      <c r="KRD347" s="125"/>
      <c r="KRE347" s="125"/>
      <c r="KRF347" s="125"/>
      <c r="KRG347" s="125"/>
      <c r="KRH347" s="125"/>
      <c r="KRI347" s="125"/>
      <c r="KRJ347" s="125"/>
      <c r="KRK347" s="125"/>
      <c r="KRL347" s="125"/>
      <c r="KRM347" s="432"/>
      <c r="KRN347" s="432"/>
      <c r="KRO347" s="125"/>
      <c r="KRP347" s="125"/>
      <c r="KRQ347" s="125"/>
      <c r="KRR347" s="125"/>
      <c r="KRS347" s="125"/>
      <c r="KRT347" s="125"/>
      <c r="KRU347" s="125"/>
      <c r="KRV347" s="125"/>
      <c r="KRW347" s="125"/>
      <c r="KRX347" s="125"/>
      <c r="KRY347" s="125"/>
      <c r="KRZ347" s="125"/>
      <c r="KSA347" s="125"/>
      <c r="KSB347" s="125"/>
      <c r="KSC347" s="125"/>
      <c r="KSD347" s="125"/>
      <c r="KSE347" s="125"/>
      <c r="KSF347" s="125"/>
      <c r="KSG347" s="125"/>
      <c r="KSH347" s="125"/>
      <c r="KSI347" s="125"/>
      <c r="KSJ347" s="125"/>
      <c r="KSK347" s="125"/>
      <c r="KSL347" s="125"/>
      <c r="KSM347" s="432"/>
      <c r="KSN347" s="432"/>
      <c r="KSO347" s="125"/>
      <c r="KSP347" s="125"/>
      <c r="KSQ347" s="125"/>
      <c r="KSR347" s="125"/>
      <c r="KSS347" s="125"/>
      <c r="KST347" s="125"/>
      <c r="KSU347" s="125"/>
      <c r="KSV347" s="125"/>
      <c r="KSW347" s="125"/>
      <c r="KSX347" s="125"/>
      <c r="KSY347" s="125"/>
      <c r="KSZ347" s="125"/>
      <c r="KTA347" s="125"/>
      <c r="KTB347" s="125"/>
      <c r="KTC347" s="125"/>
      <c r="KTD347" s="125"/>
      <c r="KTE347" s="125"/>
      <c r="KTF347" s="125"/>
      <c r="KTG347" s="125"/>
      <c r="KTH347" s="125"/>
      <c r="KTI347" s="125"/>
      <c r="KTJ347" s="125"/>
      <c r="KTK347" s="125"/>
      <c r="KTL347" s="125"/>
      <c r="KTM347" s="432"/>
      <c r="KTN347" s="432"/>
      <c r="KTO347" s="125"/>
      <c r="KTP347" s="125"/>
      <c r="KTQ347" s="125"/>
      <c r="KTR347" s="125"/>
      <c r="KTS347" s="125"/>
      <c r="KTT347" s="125"/>
      <c r="KTU347" s="125"/>
      <c r="KTV347" s="125"/>
      <c r="KTW347" s="125"/>
      <c r="KTX347" s="125"/>
      <c r="KTY347" s="125"/>
      <c r="KTZ347" s="125"/>
      <c r="KUA347" s="125"/>
      <c r="KUB347" s="125"/>
      <c r="KUC347" s="125"/>
      <c r="KUD347" s="125"/>
      <c r="KUE347" s="125"/>
      <c r="KUF347" s="125"/>
      <c r="KUG347" s="125"/>
      <c r="KUH347" s="125"/>
      <c r="KUI347" s="125"/>
      <c r="KUJ347" s="125"/>
      <c r="KUK347" s="125"/>
      <c r="KUL347" s="125"/>
      <c r="KUM347" s="432"/>
      <c r="KUN347" s="432"/>
      <c r="KUO347" s="125"/>
      <c r="KUP347" s="125"/>
      <c r="KUQ347" s="125"/>
      <c r="KUR347" s="125"/>
      <c r="KUS347" s="125"/>
      <c r="KUT347" s="125"/>
      <c r="KUU347" s="125"/>
      <c r="KUV347" s="125"/>
      <c r="KUW347" s="125"/>
      <c r="KUX347" s="125"/>
      <c r="KUY347" s="125"/>
      <c r="KUZ347" s="125"/>
      <c r="KVA347" s="125"/>
      <c r="KVB347" s="125"/>
      <c r="KVC347" s="125"/>
      <c r="KVD347" s="125"/>
      <c r="KVE347" s="125"/>
      <c r="KVF347" s="125"/>
      <c r="KVG347" s="125"/>
      <c r="KVH347" s="125"/>
      <c r="KVI347" s="125"/>
      <c r="KVJ347" s="125"/>
      <c r="KVK347" s="125"/>
      <c r="KVL347" s="125"/>
      <c r="KVM347" s="432"/>
      <c r="KVN347" s="432"/>
      <c r="KVO347" s="125"/>
      <c r="KVP347" s="125"/>
      <c r="KVQ347" s="125"/>
      <c r="KVR347" s="125"/>
      <c r="KVS347" s="125"/>
      <c r="KVT347" s="125"/>
      <c r="KVU347" s="125"/>
      <c r="KVV347" s="125"/>
      <c r="KVW347" s="125"/>
      <c r="KVX347" s="125"/>
      <c r="KVY347" s="125"/>
      <c r="KVZ347" s="125"/>
      <c r="KWA347" s="125"/>
      <c r="KWB347" s="125"/>
      <c r="KWC347" s="125"/>
      <c r="KWD347" s="125"/>
      <c r="KWE347" s="125"/>
      <c r="KWF347" s="125"/>
      <c r="KWG347" s="125"/>
      <c r="KWH347" s="125"/>
      <c r="KWI347" s="125"/>
      <c r="KWJ347" s="125"/>
      <c r="KWK347" s="125"/>
      <c r="KWL347" s="125"/>
      <c r="KWM347" s="432"/>
      <c r="KWN347" s="432"/>
      <c r="KWO347" s="125"/>
      <c r="KWP347" s="125"/>
      <c r="KWQ347" s="125"/>
      <c r="KWR347" s="125"/>
      <c r="KWS347" s="125"/>
      <c r="KWT347" s="125"/>
      <c r="KWU347" s="125"/>
      <c r="KWV347" s="125"/>
      <c r="KWW347" s="125"/>
      <c r="KWX347" s="125"/>
      <c r="KWY347" s="125"/>
      <c r="KWZ347" s="125"/>
      <c r="KXA347" s="125"/>
      <c r="KXB347" s="125"/>
      <c r="KXC347" s="125"/>
      <c r="KXD347" s="125"/>
      <c r="KXE347" s="125"/>
      <c r="KXF347" s="125"/>
      <c r="KXG347" s="125"/>
      <c r="KXH347" s="125"/>
      <c r="KXI347" s="125"/>
      <c r="KXJ347" s="125"/>
      <c r="KXK347" s="125"/>
      <c r="KXL347" s="125"/>
      <c r="KXM347" s="432"/>
      <c r="KXN347" s="432"/>
      <c r="KXO347" s="125"/>
      <c r="KXP347" s="125"/>
      <c r="KXQ347" s="125"/>
      <c r="KXR347" s="125"/>
      <c r="KXS347" s="125"/>
      <c r="KXT347" s="125"/>
      <c r="KXU347" s="125"/>
      <c r="KXV347" s="125"/>
      <c r="KXW347" s="125"/>
      <c r="KXX347" s="125"/>
      <c r="KXY347" s="125"/>
      <c r="KXZ347" s="125"/>
      <c r="KYA347" s="125"/>
      <c r="KYB347" s="125"/>
      <c r="KYC347" s="125"/>
      <c r="KYD347" s="125"/>
      <c r="KYE347" s="125"/>
      <c r="KYF347" s="125"/>
      <c r="KYG347" s="125"/>
      <c r="KYH347" s="125"/>
      <c r="KYI347" s="125"/>
      <c r="KYJ347" s="125"/>
      <c r="KYK347" s="125"/>
      <c r="KYL347" s="125"/>
      <c r="KYM347" s="432"/>
      <c r="KYN347" s="432"/>
      <c r="KYO347" s="125"/>
      <c r="KYP347" s="125"/>
      <c r="KYQ347" s="125"/>
      <c r="KYR347" s="125"/>
      <c r="KYS347" s="125"/>
      <c r="KYT347" s="125"/>
      <c r="KYU347" s="125"/>
      <c r="KYV347" s="125"/>
      <c r="KYW347" s="125"/>
      <c r="KYX347" s="125"/>
      <c r="KYY347" s="125"/>
      <c r="KYZ347" s="125"/>
      <c r="KZA347" s="125"/>
      <c r="KZB347" s="125"/>
      <c r="KZC347" s="125"/>
      <c r="KZD347" s="125"/>
      <c r="KZE347" s="125"/>
      <c r="KZF347" s="125"/>
      <c r="KZG347" s="125"/>
      <c r="KZH347" s="125"/>
      <c r="KZI347" s="125"/>
      <c r="KZJ347" s="125"/>
      <c r="KZK347" s="125"/>
      <c r="KZL347" s="125"/>
      <c r="KZM347" s="432"/>
      <c r="KZN347" s="432"/>
      <c r="KZO347" s="125"/>
      <c r="KZP347" s="125"/>
      <c r="KZQ347" s="125"/>
      <c r="KZR347" s="125"/>
      <c r="KZS347" s="125"/>
      <c r="KZT347" s="125"/>
      <c r="KZU347" s="125"/>
      <c r="KZV347" s="125"/>
      <c r="KZW347" s="125"/>
      <c r="KZX347" s="125"/>
      <c r="KZY347" s="125"/>
      <c r="KZZ347" s="125"/>
      <c r="LAA347" s="125"/>
      <c r="LAB347" s="125"/>
      <c r="LAC347" s="125"/>
      <c r="LAD347" s="125"/>
      <c r="LAE347" s="125"/>
      <c r="LAF347" s="125"/>
      <c r="LAG347" s="125"/>
      <c r="LAH347" s="125"/>
      <c r="LAI347" s="125"/>
      <c r="LAJ347" s="125"/>
      <c r="LAK347" s="125"/>
      <c r="LAL347" s="125"/>
      <c r="LAM347" s="432"/>
      <c r="LAN347" s="432"/>
      <c r="LAO347" s="125"/>
      <c r="LAP347" s="125"/>
      <c r="LAQ347" s="125"/>
      <c r="LAR347" s="125"/>
      <c r="LAS347" s="125"/>
      <c r="LAT347" s="125"/>
      <c r="LAU347" s="125"/>
      <c r="LAV347" s="125"/>
      <c r="LAW347" s="125"/>
      <c r="LAX347" s="125"/>
      <c r="LAY347" s="125"/>
      <c r="LAZ347" s="125"/>
      <c r="LBA347" s="125"/>
      <c r="LBB347" s="125"/>
      <c r="LBC347" s="125"/>
      <c r="LBD347" s="125"/>
      <c r="LBE347" s="125"/>
      <c r="LBF347" s="125"/>
      <c r="LBG347" s="125"/>
      <c r="LBH347" s="125"/>
      <c r="LBI347" s="125"/>
      <c r="LBJ347" s="125"/>
      <c r="LBK347" s="125"/>
      <c r="LBL347" s="125"/>
      <c r="LBM347" s="432"/>
      <c r="LBN347" s="432"/>
      <c r="LBO347" s="125"/>
      <c r="LBP347" s="125"/>
      <c r="LBQ347" s="125"/>
      <c r="LBR347" s="125"/>
      <c r="LBS347" s="125"/>
      <c r="LBT347" s="125"/>
      <c r="LBU347" s="125"/>
      <c r="LBV347" s="125"/>
      <c r="LBW347" s="125"/>
      <c r="LBX347" s="125"/>
      <c r="LBY347" s="125"/>
      <c r="LBZ347" s="125"/>
      <c r="LCA347" s="125"/>
      <c r="LCB347" s="125"/>
      <c r="LCC347" s="125"/>
      <c r="LCD347" s="125"/>
      <c r="LCE347" s="125"/>
      <c r="LCF347" s="125"/>
      <c r="LCG347" s="125"/>
      <c r="LCH347" s="125"/>
      <c r="LCI347" s="125"/>
      <c r="LCJ347" s="125"/>
      <c r="LCK347" s="125"/>
      <c r="LCL347" s="125"/>
      <c r="LCM347" s="432"/>
      <c r="LCN347" s="432"/>
      <c r="LCO347" s="125"/>
      <c r="LCP347" s="125"/>
      <c r="LCQ347" s="125"/>
      <c r="LCR347" s="125"/>
      <c r="LCS347" s="125"/>
      <c r="LCT347" s="125"/>
      <c r="LCU347" s="125"/>
      <c r="LCV347" s="125"/>
      <c r="LCW347" s="125"/>
      <c r="LCX347" s="125"/>
      <c r="LCY347" s="125"/>
      <c r="LCZ347" s="125"/>
      <c r="LDA347" s="125"/>
      <c r="LDB347" s="125"/>
      <c r="LDC347" s="125"/>
      <c r="LDD347" s="125"/>
      <c r="LDE347" s="125"/>
      <c r="LDF347" s="125"/>
      <c r="LDG347" s="125"/>
      <c r="LDH347" s="125"/>
      <c r="LDI347" s="125"/>
      <c r="LDJ347" s="125"/>
      <c r="LDK347" s="125"/>
      <c r="LDL347" s="125"/>
      <c r="LDM347" s="432"/>
      <c r="LDN347" s="432"/>
      <c r="LDO347" s="125"/>
      <c r="LDP347" s="125"/>
      <c r="LDQ347" s="125"/>
      <c r="LDR347" s="125"/>
      <c r="LDS347" s="125"/>
      <c r="LDT347" s="125"/>
      <c r="LDU347" s="125"/>
      <c r="LDV347" s="125"/>
      <c r="LDW347" s="125"/>
      <c r="LDX347" s="125"/>
      <c r="LDY347" s="125"/>
      <c r="LDZ347" s="125"/>
      <c r="LEA347" s="125"/>
      <c r="LEB347" s="125"/>
      <c r="LEC347" s="125"/>
      <c r="LED347" s="125"/>
      <c r="LEE347" s="125"/>
      <c r="LEF347" s="125"/>
      <c r="LEG347" s="125"/>
      <c r="LEH347" s="125"/>
      <c r="LEI347" s="125"/>
      <c r="LEJ347" s="125"/>
      <c r="LEK347" s="125"/>
      <c r="LEL347" s="125"/>
      <c r="LEM347" s="432"/>
      <c r="LEN347" s="432"/>
      <c r="LEO347" s="125"/>
      <c r="LEP347" s="125"/>
      <c r="LEQ347" s="125"/>
      <c r="LER347" s="125"/>
      <c r="LES347" s="125"/>
      <c r="LET347" s="125"/>
      <c r="LEU347" s="125"/>
      <c r="LEV347" s="125"/>
      <c r="LEW347" s="125"/>
      <c r="LEX347" s="125"/>
      <c r="LEY347" s="125"/>
      <c r="LEZ347" s="125"/>
      <c r="LFA347" s="125"/>
      <c r="LFB347" s="125"/>
      <c r="LFC347" s="125"/>
      <c r="LFD347" s="125"/>
      <c r="LFE347" s="125"/>
      <c r="LFF347" s="125"/>
      <c r="LFG347" s="125"/>
      <c r="LFH347" s="125"/>
      <c r="LFI347" s="125"/>
      <c r="LFJ347" s="125"/>
      <c r="LFK347" s="125"/>
      <c r="LFL347" s="125"/>
      <c r="LFM347" s="432"/>
      <c r="LFN347" s="432"/>
      <c r="LFO347" s="125"/>
      <c r="LFP347" s="125"/>
      <c r="LFQ347" s="125"/>
      <c r="LFR347" s="125"/>
      <c r="LFS347" s="125"/>
      <c r="LFT347" s="125"/>
      <c r="LFU347" s="125"/>
      <c r="LFV347" s="125"/>
      <c r="LFW347" s="125"/>
      <c r="LFX347" s="125"/>
      <c r="LFY347" s="125"/>
      <c r="LFZ347" s="125"/>
      <c r="LGA347" s="125"/>
      <c r="LGB347" s="125"/>
      <c r="LGC347" s="125"/>
      <c r="LGD347" s="125"/>
      <c r="LGE347" s="125"/>
      <c r="LGF347" s="125"/>
      <c r="LGG347" s="125"/>
      <c r="LGH347" s="125"/>
      <c r="LGI347" s="125"/>
      <c r="LGJ347" s="125"/>
      <c r="LGK347" s="125"/>
      <c r="LGL347" s="125"/>
      <c r="LGM347" s="432"/>
      <c r="LGN347" s="432"/>
      <c r="LGO347" s="125"/>
      <c r="LGP347" s="125"/>
      <c r="LGQ347" s="125"/>
      <c r="LGR347" s="125"/>
      <c r="LGS347" s="125"/>
      <c r="LGT347" s="125"/>
      <c r="LGU347" s="125"/>
      <c r="LGV347" s="125"/>
      <c r="LGW347" s="125"/>
      <c r="LGX347" s="125"/>
      <c r="LGY347" s="125"/>
      <c r="LGZ347" s="125"/>
      <c r="LHA347" s="125"/>
      <c r="LHB347" s="125"/>
      <c r="LHC347" s="125"/>
      <c r="LHD347" s="125"/>
      <c r="LHE347" s="125"/>
      <c r="LHF347" s="125"/>
      <c r="LHG347" s="125"/>
      <c r="LHH347" s="125"/>
      <c r="LHI347" s="125"/>
      <c r="LHJ347" s="125"/>
      <c r="LHK347" s="125"/>
      <c r="LHL347" s="125"/>
      <c r="LHM347" s="432"/>
      <c r="LHN347" s="432"/>
      <c r="LHO347" s="125"/>
      <c r="LHP347" s="125"/>
      <c r="LHQ347" s="125"/>
      <c r="LHR347" s="125"/>
      <c r="LHS347" s="125"/>
      <c r="LHT347" s="125"/>
      <c r="LHU347" s="125"/>
      <c r="LHV347" s="125"/>
      <c r="LHW347" s="125"/>
      <c r="LHX347" s="125"/>
      <c r="LHY347" s="125"/>
      <c r="LHZ347" s="125"/>
      <c r="LIA347" s="125"/>
      <c r="LIB347" s="125"/>
      <c r="LIC347" s="125"/>
      <c r="LID347" s="125"/>
      <c r="LIE347" s="125"/>
      <c r="LIF347" s="125"/>
      <c r="LIG347" s="125"/>
      <c r="LIH347" s="125"/>
      <c r="LII347" s="125"/>
      <c r="LIJ347" s="125"/>
      <c r="LIK347" s="125"/>
      <c r="LIL347" s="125"/>
      <c r="LIM347" s="432"/>
      <c r="LIN347" s="432"/>
      <c r="LIO347" s="125"/>
      <c r="LIP347" s="125"/>
      <c r="LIQ347" s="125"/>
      <c r="LIR347" s="125"/>
      <c r="LIS347" s="125"/>
      <c r="LIT347" s="125"/>
      <c r="LIU347" s="125"/>
      <c r="LIV347" s="125"/>
      <c r="LIW347" s="125"/>
      <c r="LIX347" s="125"/>
      <c r="LIY347" s="125"/>
      <c r="LIZ347" s="125"/>
      <c r="LJA347" s="125"/>
      <c r="LJB347" s="125"/>
      <c r="LJC347" s="125"/>
      <c r="LJD347" s="125"/>
      <c r="LJE347" s="125"/>
      <c r="LJF347" s="125"/>
      <c r="LJG347" s="125"/>
      <c r="LJH347" s="125"/>
      <c r="LJI347" s="125"/>
      <c r="LJJ347" s="125"/>
      <c r="LJK347" s="125"/>
      <c r="LJL347" s="125"/>
      <c r="LJM347" s="432"/>
      <c r="LJN347" s="432"/>
      <c r="LJO347" s="125"/>
      <c r="LJP347" s="125"/>
      <c r="LJQ347" s="125"/>
      <c r="LJR347" s="125"/>
      <c r="LJS347" s="125"/>
      <c r="LJT347" s="125"/>
      <c r="LJU347" s="125"/>
      <c r="LJV347" s="125"/>
      <c r="LJW347" s="125"/>
      <c r="LJX347" s="125"/>
      <c r="LJY347" s="125"/>
      <c r="LJZ347" s="125"/>
      <c r="LKA347" s="125"/>
      <c r="LKB347" s="125"/>
      <c r="LKC347" s="125"/>
      <c r="LKD347" s="125"/>
      <c r="LKE347" s="125"/>
      <c r="LKF347" s="125"/>
      <c r="LKG347" s="125"/>
      <c r="LKH347" s="125"/>
      <c r="LKI347" s="125"/>
      <c r="LKJ347" s="125"/>
      <c r="LKK347" s="125"/>
      <c r="LKL347" s="125"/>
      <c r="LKM347" s="432"/>
      <c r="LKN347" s="432"/>
      <c r="LKO347" s="125"/>
      <c r="LKP347" s="125"/>
      <c r="LKQ347" s="125"/>
      <c r="LKR347" s="125"/>
      <c r="LKS347" s="125"/>
      <c r="LKT347" s="125"/>
      <c r="LKU347" s="125"/>
      <c r="LKV347" s="125"/>
      <c r="LKW347" s="125"/>
      <c r="LKX347" s="125"/>
      <c r="LKY347" s="125"/>
      <c r="LKZ347" s="125"/>
      <c r="LLA347" s="125"/>
      <c r="LLB347" s="125"/>
      <c r="LLC347" s="125"/>
      <c r="LLD347" s="125"/>
      <c r="LLE347" s="125"/>
      <c r="LLF347" s="125"/>
      <c r="LLG347" s="125"/>
      <c r="LLH347" s="125"/>
      <c r="LLI347" s="125"/>
      <c r="LLJ347" s="125"/>
      <c r="LLK347" s="125"/>
      <c r="LLL347" s="125"/>
      <c r="LLM347" s="432"/>
      <c r="LLN347" s="432"/>
      <c r="LLO347" s="125"/>
      <c r="LLP347" s="125"/>
      <c r="LLQ347" s="125"/>
      <c r="LLR347" s="125"/>
      <c r="LLS347" s="125"/>
      <c r="LLT347" s="125"/>
      <c r="LLU347" s="125"/>
      <c r="LLV347" s="125"/>
      <c r="LLW347" s="125"/>
      <c r="LLX347" s="125"/>
      <c r="LLY347" s="125"/>
      <c r="LLZ347" s="125"/>
      <c r="LMA347" s="125"/>
      <c r="LMB347" s="125"/>
      <c r="LMC347" s="125"/>
      <c r="LMD347" s="125"/>
      <c r="LME347" s="125"/>
      <c r="LMF347" s="125"/>
      <c r="LMG347" s="125"/>
      <c r="LMH347" s="125"/>
      <c r="LMI347" s="125"/>
      <c r="LMJ347" s="125"/>
      <c r="LMK347" s="125"/>
      <c r="LML347" s="125"/>
      <c r="LMM347" s="432"/>
      <c r="LMN347" s="432"/>
      <c r="LMO347" s="125"/>
      <c r="LMP347" s="125"/>
      <c r="LMQ347" s="125"/>
      <c r="LMR347" s="125"/>
      <c r="LMS347" s="125"/>
      <c r="LMT347" s="125"/>
      <c r="LMU347" s="125"/>
      <c r="LMV347" s="125"/>
      <c r="LMW347" s="125"/>
      <c r="LMX347" s="125"/>
      <c r="LMY347" s="125"/>
      <c r="LMZ347" s="125"/>
      <c r="LNA347" s="125"/>
      <c r="LNB347" s="125"/>
      <c r="LNC347" s="125"/>
      <c r="LND347" s="125"/>
      <c r="LNE347" s="125"/>
      <c r="LNF347" s="125"/>
      <c r="LNG347" s="125"/>
      <c r="LNH347" s="125"/>
      <c r="LNI347" s="125"/>
      <c r="LNJ347" s="125"/>
      <c r="LNK347" s="125"/>
      <c r="LNL347" s="125"/>
      <c r="LNM347" s="432"/>
      <c r="LNN347" s="432"/>
      <c r="LNO347" s="125"/>
      <c r="LNP347" s="125"/>
      <c r="LNQ347" s="125"/>
      <c r="LNR347" s="125"/>
      <c r="LNS347" s="125"/>
      <c r="LNT347" s="125"/>
      <c r="LNU347" s="125"/>
      <c r="LNV347" s="125"/>
      <c r="LNW347" s="125"/>
      <c r="LNX347" s="125"/>
      <c r="LNY347" s="125"/>
      <c r="LNZ347" s="125"/>
      <c r="LOA347" s="125"/>
      <c r="LOB347" s="125"/>
      <c r="LOC347" s="125"/>
      <c r="LOD347" s="125"/>
      <c r="LOE347" s="125"/>
      <c r="LOF347" s="125"/>
      <c r="LOG347" s="125"/>
      <c r="LOH347" s="125"/>
      <c r="LOI347" s="125"/>
      <c r="LOJ347" s="125"/>
      <c r="LOK347" s="125"/>
      <c r="LOL347" s="125"/>
      <c r="LOM347" s="432"/>
      <c r="LON347" s="432"/>
      <c r="LOO347" s="125"/>
      <c r="LOP347" s="125"/>
      <c r="LOQ347" s="125"/>
      <c r="LOR347" s="125"/>
      <c r="LOS347" s="125"/>
      <c r="LOT347" s="125"/>
      <c r="LOU347" s="125"/>
      <c r="LOV347" s="125"/>
      <c r="LOW347" s="125"/>
      <c r="LOX347" s="125"/>
      <c r="LOY347" s="125"/>
      <c r="LOZ347" s="125"/>
      <c r="LPA347" s="125"/>
      <c r="LPB347" s="125"/>
      <c r="LPC347" s="125"/>
      <c r="LPD347" s="125"/>
      <c r="LPE347" s="125"/>
      <c r="LPF347" s="125"/>
      <c r="LPG347" s="125"/>
      <c r="LPH347" s="125"/>
      <c r="LPI347" s="125"/>
      <c r="LPJ347" s="125"/>
      <c r="LPK347" s="125"/>
      <c r="LPL347" s="125"/>
      <c r="LPM347" s="432"/>
      <c r="LPN347" s="432"/>
      <c r="LPO347" s="125"/>
      <c r="LPP347" s="125"/>
      <c r="LPQ347" s="125"/>
      <c r="LPR347" s="125"/>
      <c r="LPS347" s="125"/>
      <c r="LPT347" s="125"/>
      <c r="LPU347" s="125"/>
      <c r="LPV347" s="125"/>
      <c r="LPW347" s="125"/>
      <c r="LPX347" s="125"/>
      <c r="LPY347" s="125"/>
      <c r="LPZ347" s="125"/>
      <c r="LQA347" s="125"/>
      <c r="LQB347" s="125"/>
      <c r="LQC347" s="125"/>
      <c r="LQD347" s="125"/>
      <c r="LQE347" s="125"/>
      <c r="LQF347" s="125"/>
      <c r="LQG347" s="125"/>
      <c r="LQH347" s="125"/>
      <c r="LQI347" s="125"/>
      <c r="LQJ347" s="125"/>
      <c r="LQK347" s="125"/>
      <c r="LQL347" s="125"/>
      <c r="LQM347" s="432"/>
      <c r="LQN347" s="432"/>
      <c r="LQO347" s="125"/>
      <c r="LQP347" s="125"/>
      <c r="LQQ347" s="125"/>
      <c r="LQR347" s="125"/>
      <c r="LQS347" s="125"/>
      <c r="LQT347" s="125"/>
      <c r="LQU347" s="125"/>
      <c r="LQV347" s="125"/>
      <c r="LQW347" s="125"/>
      <c r="LQX347" s="125"/>
      <c r="LQY347" s="125"/>
      <c r="LQZ347" s="125"/>
      <c r="LRA347" s="125"/>
      <c r="LRB347" s="125"/>
      <c r="LRC347" s="125"/>
      <c r="LRD347" s="125"/>
      <c r="LRE347" s="125"/>
      <c r="LRF347" s="125"/>
      <c r="LRG347" s="125"/>
      <c r="LRH347" s="125"/>
      <c r="LRI347" s="125"/>
      <c r="LRJ347" s="125"/>
      <c r="LRK347" s="125"/>
      <c r="LRL347" s="125"/>
      <c r="LRM347" s="432"/>
      <c r="LRN347" s="432"/>
      <c r="LRO347" s="125"/>
      <c r="LRP347" s="125"/>
      <c r="LRQ347" s="125"/>
      <c r="LRR347" s="125"/>
      <c r="LRS347" s="125"/>
      <c r="LRT347" s="125"/>
      <c r="LRU347" s="125"/>
      <c r="LRV347" s="125"/>
      <c r="LRW347" s="125"/>
      <c r="LRX347" s="125"/>
      <c r="LRY347" s="125"/>
      <c r="LRZ347" s="125"/>
      <c r="LSA347" s="125"/>
      <c r="LSB347" s="125"/>
      <c r="LSC347" s="125"/>
      <c r="LSD347" s="125"/>
      <c r="LSE347" s="125"/>
      <c r="LSF347" s="125"/>
      <c r="LSG347" s="125"/>
      <c r="LSH347" s="125"/>
      <c r="LSI347" s="125"/>
      <c r="LSJ347" s="125"/>
      <c r="LSK347" s="125"/>
      <c r="LSL347" s="125"/>
      <c r="LSM347" s="432"/>
      <c r="LSN347" s="432"/>
      <c r="LSO347" s="125"/>
      <c r="LSP347" s="125"/>
      <c r="LSQ347" s="125"/>
      <c r="LSR347" s="125"/>
      <c r="LSS347" s="125"/>
      <c r="LST347" s="125"/>
      <c r="LSU347" s="125"/>
      <c r="LSV347" s="125"/>
      <c r="LSW347" s="125"/>
      <c r="LSX347" s="125"/>
      <c r="LSY347" s="125"/>
      <c r="LSZ347" s="125"/>
      <c r="LTA347" s="125"/>
      <c r="LTB347" s="125"/>
      <c r="LTC347" s="125"/>
      <c r="LTD347" s="125"/>
      <c r="LTE347" s="125"/>
      <c r="LTF347" s="125"/>
      <c r="LTG347" s="125"/>
      <c r="LTH347" s="125"/>
      <c r="LTI347" s="125"/>
      <c r="LTJ347" s="125"/>
      <c r="LTK347" s="125"/>
      <c r="LTL347" s="125"/>
      <c r="LTM347" s="432"/>
      <c r="LTN347" s="432"/>
      <c r="LTO347" s="125"/>
      <c r="LTP347" s="125"/>
      <c r="LTQ347" s="125"/>
      <c r="LTR347" s="125"/>
      <c r="LTS347" s="125"/>
      <c r="LTT347" s="125"/>
      <c r="LTU347" s="125"/>
      <c r="LTV347" s="125"/>
      <c r="LTW347" s="125"/>
      <c r="LTX347" s="125"/>
      <c r="LTY347" s="125"/>
      <c r="LTZ347" s="125"/>
      <c r="LUA347" s="125"/>
      <c r="LUB347" s="125"/>
      <c r="LUC347" s="125"/>
      <c r="LUD347" s="125"/>
      <c r="LUE347" s="125"/>
      <c r="LUF347" s="125"/>
      <c r="LUG347" s="125"/>
      <c r="LUH347" s="125"/>
      <c r="LUI347" s="125"/>
      <c r="LUJ347" s="125"/>
      <c r="LUK347" s="125"/>
      <c r="LUL347" s="125"/>
      <c r="LUM347" s="432"/>
      <c r="LUN347" s="432"/>
      <c r="LUO347" s="125"/>
      <c r="LUP347" s="125"/>
      <c r="LUQ347" s="125"/>
      <c r="LUR347" s="125"/>
      <c r="LUS347" s="125"/>
      <c r="LUT347" s="125"/>
      <c r="LUU347" s="125"/>
      <c r="LUV347" s="125"/>
      <c r="LUW347" s="125"/>
      <c r="LUX347" s="125"/>
      <c r="LUY347" s="125"/>
      <c r="LUZ347" s="125"/>
      <c r="LVA347" s="125"/>
      <c r="LVB347" s="125"/>
      <c r="LVC347" s="125"/>
      <c r="LVD347" s="125"/>
      <c r="LVE347" s="125"/>
      <c r="LVF347" s="125"/>
      <c r="LVG347" s="125"/>
      <c r="LVH347" s="125"/>
      <c r="LVI347" s="125"/>
      <c r="LVJ347" s="125"/>
      <c r="LVK347" s="125"/>
      <c r="LVL347" s="125"/>
      <c r="LVM347" s="432"/>
      <c r="LVN347" s="432"/>
      <c r="LVO347" s="125"/>
      <c r="LVP347" s="125"/>
      <c r="LVQ347" s="125"/>
      <c r="LVR347" s="125"/>
      <c r="LVS347" s="125"/>
      <c r="LVT347" s="125"/>
      <c r="LVU347" s="125"/>
      <c r="LVV347" s="125"/>
      <c r="LVW347" s="125"/>
      <c r="LVX347" s="125"/>
      <c r="LVY347" s="125"/>
      <c r="LVZ347" s="125"/>
      <c r="LWA347" s="125"/>
      <c r="LWB347" s="125"/>
      <c r="LWC347" s="125"/>
      <c r="LWD347" s="125"/>
      <c r="LWE347" s="125"/>
      <c r="LWF347" s="125"/>
      <c r="LWG347" s="125"/>
      <c r="LWH347" s="125"/>
      <c r="LWI347" s="125"/>
      <c r="LWJ347" s="125"/>
      <c r="LWK347" s="125"/>
      <c r="LWL347" s="125"/>
      <c r="LWM347" s="432"/>
      <c r="LWN347" s="432"/>
      <c r="LWO347" s="125"/>
      <c r="LWP347" s="125"/>
      <c r="LWQ347" s="125"/>
      <c r="LWR347" s="125"/>
      <c r="LWS347" s="125"/>
      <c r="LWT347" s="125"/>
      <c r="LWU347" s="125"/>
      <c r="LWV347" s="125"/>
      <c r="LWW347" s="125"/>
      <c r="LWX347" s="125"/>
      <c r="LWY347" s="125"/>
      <c r="LWZ347" s="125"/>
      <c r="LXA347" s="125"/>
      <c r="LXB347" s="125"/>
      <c r="LXC347" s="125"/>
      <c r="LXD347" s="125"/>
      <c r="LXE347" s="125"/>
      <c r="LXF347" s="125"/>
      <c r="LXG347" s="125"/>
      <c r="LXH347" s="125"/>
      <c r="LXI347" s="125"/>
      <c r="LXJ347" s="125"/>
      <c r="LXK347" s="125"/>
      <c r="LXL347" s="125"/>
      <c r="LXM347" s="432"/>
      <c r="LXN347" s="432"/>
      <c r="LXO347" s="125"/>
      <c r="LXP347" s="125"/>
      <c r="LXQ347" s="125"/>
      <c r="LXR347" s="125"/>
      <c r="LXS347" s="125"/>
      <c r="LXT347" s="125"/>
      <c r="LXU347" s="125"/>
      <c r="LXV347" s="125"/>
      <c r="LXW347" s="125"/>
      <c r="LXX347" s="125"/>
      <c r="LXY347" s="125"/>
      <c r="LXZ347" s="125"/>
      <c r="LYA347" s="125"/>
      <c r="LYB347" s="125"/>
      <c r="LYC347" s="125"/>
      <c r="LYD347" s="125"/>
      <c r="LYE347" s="125"/>
      <c r="LYF347" s="125"/>
      <c r="LYG347" s="125"/>
      <c r="LYH347" s="125"/>
      <c r="LYI347" s="125"/>
      <c r="LYJ347" s="125"/>
      <c r="LYK347" s="125"/>
      <c r="LYL347" s="125"/>
      <c r="LYM347" s="432"/>
      <c r="LYN347" s="432"/>
      <c r="LYO347" s="125"/>
      <c r="LYP347" s="125"/>
      <c r="LYQ347" s="125"/>
      <c r="LYR347" s="125"/>
      <c r="LYS347" s="125"/>
      <c r="LYT347" s="125"/>
      <c r="LYU347" s="125"/>
      <c r="LYV347" s="125"/>
      <c r="LYW347" s="125"/>
      <c r="LYX347" s="125"/>
      <c r="LYY347" s="125"/>
      <c r="LYZ347" s="125"/>
      <c r="LZA347" s="125"/>
      <c r="LZB347" s="125"/>
      <c r="LZC347" s="125"/>
      <c r="LZD347" s="125"/>
      <c r="LZE347" s="125"/>
      <c r="LZF347" s="125"/>
      <c r="LZG347" s="125"/>
      <c r="LZH347" s="125"/>
      <c r="LZI347" s="125"/>
      <c r="LZJ347" s="125"/>
      <c r="LZK347" s="125"/>
      <c r="LZL347" s="125"/>
      <c r="LZM347" s="432"/>
      <c r="LZN347" s="432"/>
      <c r="LZO347" s="125"/>
      <c r="LZP347" s="125"/>
      <c r="LZQ347" s="125"/>
      <c r="LZR347" s="125"/>
      <c r="LZS347" s="125"/>
      <c r="LZT347" s="125"/>
      <c r="LZU347" s="125"/>
      <c r="LZV347" s="125"/>
      <c r="LZW347" s="125"/>
      <c r="LZX347" s="125"/>
      <c r="LZY347" s="125"/>
      <c r="LZZ347" s="125"/>
      <c r="MAA347" s="125"/>
      <c r="MAB347" s="125"/>
      <c r="MAC347" s="125"/>
      <c r="MAD347" s="125"/>
      <c r="MAE347" s="125"/>
      <c r="MAF347" s="125"/>
      <c r="MAG347" s="125"/>
      <c r="MAH347" s="125"/>
      <c r="MAI347" s="125"/>
      <c r="MAJ347" s="125"/>
      <c r="MAK347" s="125"/>
      <c r="MAL347" s="125"/>
      <c r="MAM347" s="432"/>
      <c r="MAN347" s="432"/>
      <c r="MAO347" s="125"/>
      <c r="MAP347" s="125"/>
      <c r="MAQ347" s="125"/>
      <c r="MAR347" s="125"/>
      <c r="MAS347" s="125"/>
      <c r="MAT347" s="125"/>
      <c r="MAU347" s="125"/>
      <c r="MAV347" s="125"/>
      <c r="MAW347" s="125"/>
      <c r="MAX347" s="125"/>
      <c r="MAY347" s="125"/>
      <c r="MAZ347" s="125"/>
      <c r="MBA347" s="125"/>
      <c r="MBB347" s="125"/>
      <c r="MBC347" s="125"/>
      <c r="MBD347" s="125"/>
      <c r="MBE347" s="125"/>
      <c r="MBF347" s="125"/>
      <c r="MBG347" s="125"/>
      <c r="MBH347" s="125"/>
      <c r="MBI347" s="125"/>
      <c r="MBJ347" s="125"/>
      <c r="MBK347" s="125"/>
      <c r="MBL347" s="125"/>
      <c r="MBM347" s="432"/>
      <c r="MBN347" s="432"/>
      <c r="MBO347" s="125"/>
      <c r="MBP347" s="125"/>
      <c r="MBQ347" s="125"/>
      <c r="MBR347" s="125"/>
      <c r="MBS347" s="125"/>
      <c r="MBT347" s="125"/>
      <c r="MBU347" s="125"/>
      <c r="MBV347" s="125"/>
      <c r="MBW347" s="125"/>
      <c r="MBX347" s="125"/>
      <c r="MBY347" s="125"/>
      <c r="MBZ347" s="125"/>
      <c r="MCA347" s="125"/>
      <c r="MCB347" s="125"/>
      <c r="MCC347" s="125"/>
      <c r="MCD347" s="125"/>
      <c r="MCE347" s="125"/>
      <c r="MCF347" s="125"/>
      <c r="MCG347" s="125"/>
      <c r="MCH347" s="125"/>
      <c r="MCI347" s="125"/>
      <c r="MCJ347" s="125"/>
      <c r="MCK347" s="125"/>
      <c r="MCL347" s="125"/>
      <c r="MCM347" s="432"/>
      <c r="MCN347" s="432"/>
      <c r="MCO347" s="125"/>
      <c r="MCP347" s="125"/>
      <c r="MCQ347" s="125"/>
      <c r="MCR347" s="125"/>
      <c r="MCS347" s="125"/>
      <c r="MCT347" s="125"/>
      <c r="MCU347" s="125"/>
      <c r="MCV347" s="125"/>
      <c r="MCW347" s="125"/>
      <c r="MCX347" s="125"/>
      <c r="MCY347" s="125"/>
      <c r="MCZ347" s="125"/>
      <c r="MDA347" s="125"/>
      <c r="MDB347" s="125"/>
      <c r="MDC347" s="125"/>
      <c r="MDD347" s="125"/>
      <c r="MDE347" s="125"/>
      <c r="MDF347" s="125"/>
      <c r="MDG347" s="125"/>
      <c r="MDH347" s="125"/>
      <c r="MDI347" s="125"/>
      <c r="MDJ347" s="125"/>
      <c r="MDK347" s="125"/>
      <c r="MDL347" s="125"/>
      <c r="MDM347" s="432"/>
      <c r="MDN347" s="432"/>
      <c r="MDO347" s="125"/>
      <c r="MDP347" s="125"/>
      <c r="MDQ347" s="125"/>
      <c r="MDR347" s="125"/>
      <c r="MDS347" s="125"/>
      <c r="MDT347" s="125"/>
      <c r="MDU347" s="125"/>
      <c r="MDV347" s="125"/>
      <c r="MDW347" s="125"/>
      <c r="MDX347" s="125"/>
      <c r="MDY347" s="125"/>
      <c r="MDZ347" s="125"/>
      <c r="MEA347" s="125"/>
      <c r="MEB347" s="125"/>
      <c r="MEC347" s="125"/>
      <c r="MED347" s="125"/>
      <c r="MEE347" s="125"/>
      <c r="MEF347" s="125"/>
      <c r="MEG347" s="125"/>
      <c r="MEH347" s="125"/>
      <c r="MEI347" s="125"/>
      <c r="MEJ347" s="125"/>
      <c r="MEK347" s="125"/>
      <c r="MEL347" s="125"/>
      <c r="MEM347" s="432"/>
      <c r="MEN347" s="432"/>
      <c r="MEO347" s="125"/>
      <c r="MEP347" s="125"/>
      <c r="MEQ347" s="125"/>
      <c r="MER347" s="125"/>
      <c r="MES347" s="125"/>
      <c r="MET347" s="125"/>
      <c r="MEU347" s="125"/>
      <c r="MEV347" s="125"/>
      <c r="MEW347" s="125"/>
      <c r="MEX347" s="125"/>
      <c r="MEY347" s="125"/>
      <c r="MEZ347" s="125"/>
      <c r="MFA347" s="125"/>
      <c r="MFB347" s="125"/>
      <c r="MFC347" s="125"/>
      <c r="MFD347" s="125"/>
      <c r="MFE347" s="125"/>
      <c r="MFF347" s="125"/>
      <c r="MFG347" s="125"/>
      <c r="MFH347" s="125"/>
      <c r="MFI347" s="125"/>
      <c r="MFJ347" s="125"/>
      <c r="MFK347" s="125"/>
      <c r="MFL347" s="125"/>
      <c r="MFM347" s="432"/>
      <c r="MFN347" s="432"/>
      <c r="MFO347" s="125"/>
      <c r="MFP347" s="125"/>
      <c r="MFQ347" s="125"/>
      <c r="MFR347" s="125"/>
      <c r="MFS347" s="125"/>
      <c r="MFT347" s="125"/>
      <c r="MFU347" s="125"/>
      <c r="MFV347" s="125"/>
      <c r="MFW347" s="125"/>
      <c r="MFX347" s="125"/>
      <c r="MFY347" s="125"/>
      <c r="MFZ347" s="125"/>
      <c r="MGA347" s="125"/>
      <c r="MGB347" s="125"/>
      <c r="MGC347" s="125"/>
      <c r="MGD347" s="125"/>
      <c r="MGE347" s="125"/>
      <c r="MGF347" s="125"/>
      <c r="MGG347" s="125"/>
      <c r="MGH347" s="125"/>
      <c r="MGI347" s="125"/>
      <c r="MGJ347" s="125"/>
      <c r="MGK347" s="125"/>
      <c r="MGL347" s="125"/>
      <c r="MGM347" s="432"/>
      <c r="MGN347" s="432"/>
      <c r="MGO347" s="125"/>
      <c r="MGP347" s="125"/>
      <c r="MGQ347" s="125"/>
      <c r="MGR347" s="125"/>
      <c r="MGS347" s="125"/>
      <c r="MGT347" s="125"/>
      <c r="MGU347" s="125"/>
      <c r="MGV347" s="125"/>
      <c r="MGW347" s="125"/>
      <c r="MGX347" s="125"/>
      <c r="MGY347" s="125"/>
      <c r="MGZ347" s="125"/>
      <c r="MHA347" s="125"/>
      <c r="MHB347" s="125"/>
      <c r="MHC347" s="125"/>
      <c r="MHD347" s="125"/>
      <c r="MHE347" s="125"/>
      <c r="MHF347" s="125"/>
      <c r="MHG347" s="125"/>
      <c r="MHH347" s="125"/>
      <c r="MHI347" s="125"/>
      <c r="MHJ347" s="125"/>
      <c r="MHK347" s="125"/>
      <c r="MHL347" s="125"/>
      <c r="MHM347" s="432"/>
      <c r="MHN347" s="432"/>
      <c r="MHO347" s="125"/>
      <c r="MHP347" s="125"/>
      <c r="MHQ347" s="125"/>
      <c r="MHR347" s="125"/>
      <c r="MHS347" s="125"/>
      <c r="MHT347" s="125"/>
      <c r="MHU347" s="125"/>
      <c r="MHV347" s="125"/>
      <c r="MHW347" s="125"/>
      <c r="MHX347" s="125"/>
      <c r="MHY347" s="125"/>
      <c r="MHZ347" s="125"/>
      <c r="MIA347" s="125"/>
      <c r="MIB347" s="125"/>
      <c r="MIC347" s="125"/>
      <c r="MID347" s="125"/>
      <c r="MIE347" s="125"/>
      <c r="MIF347" s="125"/>
      <c r="MIG347" s="125"/>
      <c r="MIH347" s="125"/>
      <c r="MII347" s="125"/>
      <c r="MIJ347" s="125"/>
      <c r="MIK347" s="125"/>
      <c r="MIL347" s="125"/>
      <c r="MIM347" s="432"/>
      <c r="MIN347" s="432"/>
      <c r="MIO347" s="125"/>
      <c r="MIP347" s="125"/>
      <c r="MIQ347" s="125"/>
      <c r="MIR347" s="125"/>
      <c r="MIS347" s="125"/>
      <c r="MIT347" s="125"/>
      <c r="MIU347" s="125"/>
      <c r="MIV347" s="125"/>
      <c r="MIW347" s="125"/>
      <c r="MIX347" s="125"/>
      <c r="MIY347" s="125"/>
      <c r="MIZ347" s="125"/>
      <c r="MJA347" s="125"/>
      <c r="MJB347" s="125"/>
      <c r="MJC347" s="125"/>
      <c r="MJD347" s="125"/>
      <c r="MJE347" s="125"/>
      <c r="MJF347" s="125"/>
      <c r="MJG347" s="125"/>
      <c r="MJH347" s="125"/>
      <c r="MJI347" s="125"/>
      <c r="MJJ347" s="125"/>
      <c r="MJK347" s="125"/>
      <c r="MJL347" s="125"/>
      <c r="MJM347" s="432"/>
      <c r="MJN347" s="432"/>
      <c r="MJO347" s="125"/>
      <c r="MJP347" s="125"/>
      <c r="MJQ347" s="125"/>
      <c r="MJR347" s="125"/>
      <c r="MJS347" s="125"/>
      <c r="MJT347" s="125"/>
      <c r="MJU347" s="125"/>
      <c r="MJV347" s="125"/>
      <c r="MJW347" s="125"/>
      <c r="MJX347" s="125"/>
      <c r="MJY347" s="125"/>
      <c r="MJZ347" s="125"/>
      <c r="MKA347" s="125"/>
      <c r="MKB347" s="125"/>
      <c r="MKC347" s="125"/>
      <c r="MKD347" s="125"/>
      <c r="MKE347" s="125"/>
      <c r="MKF347" s="125"/>
      <c r="MKG347" s="125"/>
      <c r="MKH347" s="125"/>
      <c r="MKI347" s="125"/>
      <c r="MKJ347" s="125"/>
      <c r="MKK347" s="125"/>
      <c r="MKL347" s="125"/>
      <c r="MKM347" s="432"/>
      <c r="MKN347" s="432"/>
      <c r="MKO347" s="125"/>
      <c r="MKP347" s="125"/>
      <c r="MKQ347" s="125"/>
      <c r="MKR347" s="125"/>
      <c r="MKS347" s="125"/>
      <c r="MKT347" s="125"/>
      <c r="MKU347" s="125"/>
      <c r="MKV347" s="125"/>
      <c r="MKW347" s="125"/>
      <c r="MKX347" s="125"/>
      <c r="MKY347" s="125"/>
      <c r="MKZ347" s="125"/>
      <c r="MLA347" s="125"/>
      <c r="MLB347" s="125"/>
      <c r="MLC347" s="125"/>
      <c r="MLD347" s="125"/>
      <c r="MLE347" s="125"/>
      <c r="MLF347" s="125"/>
      <c r="MLG347" s="125"/>
      <c r="MLH347" s="125"/>
      <c r="MLI347" s="125"/>
      <c r="MLJ347" s="125"/>
      <c r="MLK347" s="125"/>
      <c r="MLL347" s="125"/>
      <c r="MLM347" s="432"/>
      <c r="MLN347" s="432"/>
      <c r="MLO347" s="125"/>
      <c r="MLP347" s="125"/>
      <c r="MLQ347" s="125"/>
      <c r="MLR347" s="125"/>
      <c r="MLS347" s="125"/>
      <c r="MLT347" s="125"/>
      <c r="MLU347" s="125"/>
      <c r="MLV347" s="125"/>
      <c r="MLW347" s="125"/>
      <c r="MLX347" s="125"/>
      <c r="MLY347" s="125"/>
      <c r="MLZ347" s="125"/>
      <c r="MMA347" s="125"/>
      <c r="MMB347" s="125"/>
      <c r="MMC347" s="125"/>
      <c r="MMD347" s="125"/>
      <c r="MME347" s="125"/>
      <c r="MMF347" s="125"/>
      <c r="MMG347" s="125"/>
      <c r="MMH347" s="125"/>
      <c r="MMI347" s="125"/>
      <c r="MMJ347" s="125"/>
      <c r="MMK347" s="125"/>
      <c r="MML347" s="125"/>
      <c r="MMM347" s="432"/>
      <c r="MMN347" s="432"/>
      <c r="MMO347" s="125"/>
      <c r="MMP347" s="125"/>
      <c r="MMQ347" s="125"/>
      <c r="MMR347" s="125"/>
      <c r="MMS347" s="125"/>
      <c r="MMT347" s="125"/>
      <c r="MMU347" s="125"/>
      <c r="MMV347" s="125"/>
      <c r="MMW347" s="125"/>
      <c r="MMX347" s="125"/>
      <c r="MMY347" s="125"/>
      <c r="MMZ347" s="125"/>
      <c r="MNA347" s="125"/>
      <c r="MNB347" s="125"/>
      <c r="MNC347" s="125"/>
      <c r="MND347" s="125"/>
      <c r="MNE347" s="125"/>
      <c r="MNF347" s="125"/>
      <c r="MNG347" s="125"/>
      <c r="MNH347" s="125"/>
      <c r="MNI347" s="125"/>
      <c r="MNJ347" s="125"/>
      <c r="MNK347" s="125"/>
      <c r="MNL347" s="125"/>
      <c r="MNM347" s="432"/>
      <c r="MNN347" s="432"/>
      <c r="MNO347" s="125"/>
      <c r="MNP347" s="125"/>
      <c r="MNQ347" s="125"/>
      <c r="MNR347" s="125"/>
      <c r="MNS347" s="125"/>
      <c r="MNT347" s="125"/>
      <c r="MNU347" s="125"/>
      <c r="MNV347" s="125"/>
      <c r="MNW347" s="125"/>
      <c r="MNX347" s="125"/>
      <c r="MNY347" s="125"/>
      <c r="MNZ347" s="125"/>
      <c r="MOA347" s="125"/>
      <c r="MOB347" s="125"/>
      <c r="MOC347" s="125"/>
      <c r="MOD347" s="125"/>
      <c r="MOE347" s="125"/>
      <c r="MOF347" s="125"/>
      <c r="MOG347" s="125"/>
      <c r="MOH347" s="125"/>
      <c r="MOI347" s="125"/>
      <c r="MOJ347" s="125"/>
      <c r="MOK347" s="125"/>
      <c r="MOL347" s="125"/>
      <c r="MOM347" s="432"/>
      <c r="MON347" s="432"/>
      <c r="MOO347" s="125"/>
      <c r="MOP347" s="125"/>
      <c r="MOQ347" s="125"/>
      <c r="MOR347" s="125"/>
      <c r="MOS347" s="125"/>
      <c r="MOT347" s="125"/>
      <c r="MOU347" s="125"/>
      <c r="MOV347" s="125"/>
      <c r="MOW347" s="125"/>
      <c r="MOX347" s="125"/>
      <c r="MOY347" s="125"/>
      <c r="MOZ347" s="125"/>
      <c r="MPA347" s="125"/>
      <c r="MPB347" s="125"/>
      <c r="MPC347" s="125"/>
      <c r="MPD347" s="125"/>
      <c r="MPE347" s="125"/>
      <c r="MPF347" s="125"/>
      <c r="MPG347" s="125"/>
      <c r="MPH347" s="125"/>
      <c r="MPI347" s="125"/>
      <c r="MPJ347" s="125"/>
      <c r="MPK347" s="125"/>
      <c r="MPL347" s="125"/>
      <c r="MPM347" s="432"/>
      <c r="MPN347" s="432"/>
      <c r="MPO347" s="125"/>
      <c r="MPP347" s="125"/>
      <c r="MPQ347" s="125"/>
      <c r="MPR347" s="125"/>
      <c r="MPS347" s="125"/>
      <c r="MPT347" s="125"/>
      <c r="MPU347" s="125"/>
      <c r="MPV347" s="125"/>
      <c r="MPW347" s="125"/>
      <c r="MPX347" s="125"/>
      <c r="MPY347" s="125"/>
      <c r="MPZ347" s="125"/>
      <c r="MQA347" s="125"/>
      <c r="MQB347" s="125"/>
      <c r="MQC347" s="125"/>
      <c r="MQD347" s="125"/>
      <c r="MQE347" s="125"/>
      <c r="MQF347" s="125"/>
      <c r="MQG347" s="125"/>
      <c r="MQH347" s="125"/>
      <c r="MQI347" s="125"/>
      <c r="MQJ347" s="125"/>
      <c r="MQK347" s="125"/>
      <c r="MQL347" s="125"/>
      <c r="MQM347" s="432"/>
      <c r="MQN347" s="432"/>
      <c r="MQO347" s="125"/>
      <c r="MQP347" s="125"/>
      <c r="MQQ347" s="125"/>
      <c r="MQR347" s="125"/>
      <c r="MQS347" s="125"/>
      <c r="MQT347" s="125"/>
      <c r="MQU347" s="125"/>
      <c r="MQV347" s="125"/>
      <c r="MQW347" s="125"/>
      <c r="MQX347" s="125"/>
      <c r="MQY347" s="125"/>
      <c r="MQZ347" s="125"/>
      <c r="MRA347" s="125"/>
      <c r="MRB347" s="125"/>
      <c r="MRC347" s="125"/>
      <c r="MRD347" s="125"/>
      <c r="MRE347" s="125"/>
      <c r="MRF347" s="125"/>
      <c r="MRG347" s="125"/>
      <c r="MRH347" s="125"/>
      <c r="MRI347" s="125"/>
      <c r="MRJ347" s="125"/>
      <c r="MRK347" s="125"/>
      <c r="MRL347" s="125"/>
      <c r="MRM347" s="432"/>
      <c r="MRN347" s="432"/>
      <c r="MRO347" s="125"/>
      <c r="MRP347" s="125"/>
      <c r="MRQ347" s="125"/>
      <c r="MRR347" s="125"/>
      <c r="MRS347" s="125"/>
      <c r="MRT347" s="125"/>
      <c r="MRU347" s="125"/>
      <c r="MRV347" s="125"/>
      <c r="MRW347" s="125"/>
      <c r="MRX347" s="125"/>
      <c r="MRY347" s="125"/>
      <c r="MRZ347" s="125"/>
      <c r="MSA347" s="125"/>
      <c r="MSB347" s="125"/>
      <c r="MSC347" s="125"/>
      <c r="MSD347" s="125"/>
      <c r="MSE347" s="125"/>
      <c r="MSF347" s="125"/>
      <c r="MSG347" s="125"/>
      <c r="MSH347" s="125"/>
      <c r="MSI347" s="125"/>
      <c r="MSJ347" s="125"/>
      <c r="MSK347" s="125"/>
      <c r="MSL347" s="125"/>
      <c r="MSM347" s="432"/>
      <c r="MSN347" s="432"/>
      <c r="MSO347" s="125"/>
      <c r="MSP347" s="125"/>
      <c r="MSQ347" s="125"/>
      <c r="MSR347" s="125"/>
      <c r="MSS347" s="125"/>
      <c r="MST347" s="125"/>
      <c r="MSU347" s="125"/>
      <c r="MSV347" s="125"/>
      <c r="MSW347" s="125"/>
      <c r="MSX347" s="125"/>
      <c r="MSY347" s="125"/>
      <c r="MSZ347" s="125"/>
      <c r="MTA347" s="125"/>
      <c r="MTB347" s="125"/>
      <c r="MTC347" s="125"/>
      <c r="MTD347" s="125"/>
      <c r="MTE347" s="125"/>
      <c r="MTF347" s="125"/>
      <c r="MTG347" s="125"/>
      <c r="MTH347" s="125"/>
      <c r="MTI347" s="125"/>
      <c r="MTJ347" s="125"/>
      <c r="MTK347" s="125"/>
      <c r="MTL347" s="125"/>
      <c r="MTM347" s="432"/>
      <c r="MTN347" s="432"/>
      <c r="MTO347" s="125"/>
      <c r="MTP347" s="125"/>
      <c r="MTQ347" s="125"/>
      <c r="MTR347" s="125"/>
      <c r="MTS347" s="125"/>
      <c r="MTT347" s="125"/>
      <c r="MTU347" s="125"/>
      <c r="MTV347" s="125"/>
      <c r="MTW347" s="125"/>
      <c r="MTX347" s="125"/>
      <c r="MTY347" s="125"/>
      <c r="MTZ347" s="125"/>
      <c r="MUA347" s="125"/>
      <c r="MUB347" s="125"/>
      <c r="MUC347" s="125"/>
      <c r="MUD347" s="125"/>
      <c r="MUE347" s="125"/>
      <c r="MUF347" s="125"/>
      <c r="MUG347" s="125"/>
      <c r="MUH347" s="125"/>
      <c r="MUI347" s="125"/>
      <c r="MUJ347" s="125"/>
      <c r="MUK347" s="125"/>
      <c r="MUL347" s="125"/>
      <c r="MUM347" s="432"/>
      <c r="MUN347" s="432"/>
      <c r="MUO347" s="125"/>
      <c r="MUP347" s="125"/>
      <c r="MUQ347" s="125"/>
      <c r="MUR347" s="125"/>
      <c r="MUS347" s="125"/>
      <c r="MUT347" s="125"/>
      <c r="MUU347" s="125"/>
      <c r="MUV347" s="125"/>
      <c r="MUW347" s="125"/>
      <c r="MUX347" s="125"/>
      <c r="MUY347" s="125"/>
      <c r="MUZ347" s="125"/>
      <c r="MVA347" s="125"/>
      <c r="MVB347" s="125"/>
      <c r="MVC347" s="125"/>
      <c r="MVD347" s="125"/>
      <c r="MVE347" s="125"/>
      <c r="MVF347" s="125"/>
      <c r="MVG347" s="125"/>
      <c r="MVH347" s="125"/>
      <c r="MVI347" s="125"/>
      <c r="MVJ347" s="125"/>
      <c r="MVK347" s="125"/>
      <c r="MVL347" s="125"/>
      <c r="MVM347" s="432"/>
      <c r="MVN347" s="432"/>
      <c r="MVO347" s="125"/>
      <c r="MVP347" s="125"/>
      <c r="MVQ347" s="125"/>
      <c r="MVR347" s="125"/>
      <c r="MVS347" s="125"/>
      <c r="MVT347" s="125"/>
      <c r="MVU347" s="125"/>
      <c r="MVV347" s="125"/>
      <c r="MVW347" s="125"/>
      <c r="MVX347" s="125"/>
      <c r="MVY347" s="125"/>
      <c r="MVZ347" s="125"/>
      <c r="MWA347" s="125"/>
      <c r="MWB347" s="125"/>
      <c r="MWC347" s="125"/>
      <c r="MWD347" s="125"/>
      <c r="MWE347" s="125"/>
      <c r="MWF347" s="125"/>
      <c r="MWG347" s="125"/>
      <c r="MWH347" s="125"/>
      <c r="MWI347" s="125"/>
      <c r="MWJ347" s="125"/>
      <c r="MWK347" s="125"/>
      <c r="MWL347" s="125"/>
      <c r="MWM347" s="432"/>
      <c r="MWN347" s="432"/>
      <c r="MWO347" s="125"/>
      <c r="MWP347" s="125"/>
      <c r="MWQ347" s="125"/>
      <c r="MWR347" s="125"/>
      <c r="MWS347" s="125"/>
      <c r="MWT347" s="125"/>
      <c r="MWU347" s="125"/>
      <c r="MWV347" s="125"/>
      <c r="MWW347" s="125"/>
      <c r="MWX347" s="125"/>
      <c r="MWY347" s="125"/>
      <c r="MWZ347" s="125"/>
      <c r="MXA347" s="125"/>
      <c r="MXB347" s="125"/>
      <c r="MXC347" s="125"/>
      <c r="MXD347" s="125"/>
      <c r="MXE347" s="125"/>
      <c r="MXF347" s="125"/>
      <c r="MXG347" s="125"/>
      <c r="MXH347" s="125"/>
      <c r="MXI347" s="125"/>
      <c r="MXJ347" s="125"/>
      <c r="MXK347" s="125"/>
      <c r="MXL347" s="125"/>
      <c r="MXM347" s="432"/>
      <c r="MXN347" s="432"/>
      <c r="MXO347" s="125"/>
      <c r="MXP347" s="125"/>
      <c r="MXQ347" s="125"/>
      <c r="MXR347" s="125"/>
      <c r="MXS347" s="125"/>
      <c r="MXT347" s="125"/>
      <c r="MXU347" s="125"/>
      <c r="MXV347" s="125"/>
      <c r="MXW347" s="125"/>
      <c r="MXX347" s="125"/>
      <c r="MXY347" s="125"/>
      <c r="MXZ347" s="125"/>
      <c r="MYA347" s="125"/>
      <c r="MYB347" s="125"/>
      <c r="MYC347" s="125"/>
      <c r="MYD347" s="125"/>
      <c r="MYE347" s="125"/>
      <c r="MYF347" s="125"/>
      <c r="MYG347" s="125"/>
      <c r="MYH347" s="125"/>
      <c r="MYI347" s="125"/>
      <c r="MYJ347" s="125"/>
      <c r="MYK347" s="125"/>
      <c r="MYL347" s="125"/>
      <c r="MYM347" s="432"/>
      <c r="MYN347" s="432"/>
      <c r="MYO347" s="125"/>
      <c r="MYP347" s="125"/>
      <c r="MYQ347" s="125"/>
      <c r="MYR347" s="125"/>
      <c r="MYS347" s="125"/>
      <c r="MYT347" s="125"/>
      <c r="MYU347" s="125"/>
      <c r="MYV347" s="125"/>
      <c r="MYW347" s="125"/>
      <c r="MYX347" s="125"/>
      <c r="MYY347" s="125"/>
      <c r="MYZ347" s="125"/>
      <c r="MZA347" s="125"/>
      <c r="MZB347" s="125"/>
      <c r="MZC347" s="125"/>
      <c r="MZD347" s="125"/>
      <c r="MZE347" s="125"/>
      <c r="MZF347" s="125"/>
      <c r="MZG347" s="125"/>
      <c r="MZH347" s="125"/>
      <c r="MZI347" s="125"/>
      <c r="MZJ347" s="125"/>
      <c r="MZK347" s="125"/>
      <c r="MZL347" s="125"/>
      <c r="MZM347" s="432"/>
      <c r="MZN347" s="432"/>
      <c r="MZO347" s="125"/>
      <c r="MZP347" s="125"/>
      <c r="MZQ347" s="125"/>
      <c r="MZR347" s="125"/>
      <c r="MZS347" s="125"/>
      <c r="MZT347" s="125"/>
      <c r="MZU347" s="125"/>
      <c r="MZV347" s="125"/>
      <c r="MZW347" s="125"/>
      <c r="MZX347" s="125"/>
      <c r="MZY347" s="125"/>
      <c r="MZZ347" s="125"/>
      <c r="NAA347" s="125"/>
      <c r="NAB347" s="125"/>
      <c r="NAC347" s="125"/>
      <c r="NAD347" s="125"/>
      <c r="NAE347" s="125"/>
      <c r="NAF347" s="125"/>
      <c r="NAG347" s="125"/>
      <c r="NAH347" s="125"/>
      <c r="NAI347" s="125"/>
      <c r="NAJ347" s="125"/>
      <c r="NAK347" s="125"/>
      <c r="NAL347" s="125"/>
      <c r="NAM347" s="432"/>
      <c r="NAN347" s="432"/>
      <c r="NAO347" s="125"/>
      <c r="NAP347" s="125"/>
      <c r="NAQ347" s="125"/>
      <c r="NAR347" s="125"/>
      <c r="NAS347" s="125"/>
      <c r="NAT347" s="125"/>
      <c r="NAU347" s="125"/>
      <c r="NAV347" s="125"/>
      <c r="NAW347" s="125"/>
      <c r="NAX347" s="125"/>
      <c r="NAY347" s="125"/>
      <c r="NAZ347" s="125"/>
      <c r="NBA347" s="125"/>
      <c r="NBB347" s="125"/>
      <c r="NBC347" s="125"/>
      <c r="NBD347" s="125"/>
      <c r="NBE347" s="125"/>
      <c r="NBF347" s="125"/>
      <c r="NBG347" s="125"/>
      <c r="NBH347" s="125"/>
      <c r="NBI347" s="125"/>
      <c r="NBJ347" s="125"/>
      <c r="NBK347" s="125"/>
      <c r="NBL347" s="125"/>
      <c r="NBM347" s="432"/>
      <c r="NBN347" s="432"/>
      <c r="NBO347" s="125"/>
      <c r="NBP347" s="125"/>
      <c r="NBQ347" s="125"/>
      <c r="NBR347" s="125"/>
      <c r="NBS347" s="125"/>
      <c r="NBT347" s="125"/>
      <c r="NBU347" s="125"/>
      <c r="NBV347" s="125"/>
      <c r="NBW347" s="125"/>
      <c r="NBX347" s="125"/>
      <c r="NBY347" s="125"/>
      <c r="NBZ347" s="125"/>
      <c r="NCA347" s="125"/>
      <c r="NCB347" s="125"/>
      <c r="NCC347" s="125"/>
      <c r="NCD347" s="125"/>
      <c r="NCE347" s="125"/>
      <c r="NCF347" s="125"/>
      <c r="NCG347" s="125"/>
      <c r="NCH347" s="125"/>
      <c r="NCI347" s="125"/>
      <c r="NCJ347" s="125"/>
      <c r="NCK347" s="125"/>
      <c r="NCL347" s="125"/>
      <c r="NCM347" s="432"/>
      <c r="NCN347" s="432"/>
      <c r="NCO347" s="125"/>
      <c r="NCP347" s="125"/>
      <c r="NCQ347" s="125"/>
      <c r="NCR347" s="125"/>
      <c r="NCS347" s="125"/>
      <c r="NCT347" s="125"/>
      <c r="NCU347" s="125"/>
      <c r="NCV347" s="125"/>
      <c r="NCW347" s="125"/>
      <c r="NCX347" s="125"/>
      <c r="NCY347" s="125"/>
      <c r="NCZ347" s="125"/>
      <c r="NDA347" s="125"/>
      <c r="NDB347" s="125"/>
      <c r="NDC347" s="125"/>
      <c r="NDD347" s="125"/>
      <c r="NDE347" s="125"/>
      <c r="NDF347" s="125"/>
      <c r="NDG347" s="125"/>
      <c r="NDH347" s="125"/>
      <c r="NDI347" s="125"/>
      <c r="NDJ347" s="125"/>
      <c r="NDK347" s="125"/>
      <c r="NDL347" s="125"/>
      <c r="NDM347" s="432"/>
      <c r="NDN347" s="432"/>
      <c r="NDO347" s="125"/>
      <c r="NDP347" s="125"/>
      <c r="NDQ347" s="125"/>
      <c r="NDR347" s="125"/>
      <c r="NDS347" s="125"/>
      <c r="NDT347" s="125"/>
      <c r="NDU347" s="125"/>
      <c r="NDV347" s="125"/>
      <c r="NDW347" s="125"/>
      <c r="NDX347" s="125"/>
      <c r="NDY347" s="125"/>
      <c r="NDZ347" s="125"/>
      <c r="NEA347" s="125"/>
      <c r="NEB347" s="125"/>
      <c r="NEC347" s="125"/>
      <c r="NED347" s="125"/>
      <c r="NEE347" s="125"/>
      <c r="NEF347" s="125"/>
      <c r="NEG347" s="125"/>
      <c r="NEH347" s="125"/>
      <c r="NEI347" s="125"/>
      <c r="NEJ347" s="125"/>
      <c r="NEK347" s="125"/>
      <c r="NEL347" s="125"/>
      <c r="NEM347" s="432"/>
      <c r="NEN347" s="432"/>
      <c r="NEO347" s="125"/>
      <c r="NEP347" s="125"/>
      <c r="NEQ347" s="125"/>
      <c r="NER347" s="125"/>
      <c r="NES347" s="125"/>
      <c r="NET347" s="125"/>
      <c r="NEU347" s="125"/>
      <c r="NEV347" s="125"/>
      <c r="NEW347" s="125"/>
      <c r="NEX347" s="125"/>
      <c r="NEY347" s="125"/>
      <c r="NEZ347" s="125"/>
      <c r="NFA347" s="125"/>
      <c r="NFB347" s="125"/>
      <c r="NFC347" s="125"/>
      <c r="NFD347" s="125"/>
      <c r="NFE347" s="125"/>
      <c r="NFF347" s="125"/>
      <c r="NFG347" s="125"/>
      <c r="NFH347" s="125"/>
      <c r="NFI347" s="125"/>
      <c r="NFJ347" s="125"/>
      <c r="NFK347" s="125"/>
      <c r="NFL347" s="125"/>
      <c r="NFM347" s="432"/>
      <c r="NFN347" s="432"/>
      <c r="NFO347" s="125"/>
      <c r="NFP347" s="125"/>
      <c r="NFQ347" s="125"/>
      <c r="NFR347" s="125"/>
      <c r="NFS347" s="125"/>
      <c r="NFT347" s="125"/>
      <c r="NFU347" s="125"/>
      <c r="NFV347" s="125"/>
      <c r="NFW347" s="125"/>
      <c r="NFX347" s="125"/>
      <c r="NFY347" s="125"/>
      <c r="NFZ347" s="125"/>
      <c r="NGA347" s="125"/>
      <c r="NGB347" s="125"/>
      <c r="NGC347" s="125"/>
      <c r="NGD347" s="125"/>
      <c r="NGE347" s="125"/>
      <c r="NGF347" s="125"/>
      <c r="NGG347" s="125"/>
      <c r="NGH347" s="125"/>
      <c r="NGI347" s="125"/>
      <c r="NGJ347" s="125"/>
      <c r="NGK347" s="125"/>
      <c r="NGL347" s="125"/>
      <c r="NGM347" s="432"/>
      <c r="NGN347" s="432"/>
      <c r="NGO347" s="125"/>
      <c r="NGP347" s="125"/>
      <c r="NGQ347" s="125"/>
      <c r="NGR347" s="125"/>
      <c r="NGS347" s="125"/>
      <c r="NGT347" s="125"/>
      <c r="NGU347" s="125"/>
      <c r="NGV347" s="125"/>
      <c r="NGW347" s="125"/>
      <c r="NGX347" s="125"/>
      <c r="NGY347" s="125"/>
      <c r="NGZ347" s="125"/>
      <c r="NHA347" s="125"/>
      <c r="NHB347" s="125"/>
      <c r="NHC347" s="125"/>
      <c r="NHD347" s="125"/>
      <c r="NHE347" s="125"/>
      <c r="NHF347" s="125"/>
      <c r="NHG347" s="125"/>
      <c r="NHH347" s="125"/>
      <c r="NHI347" s="125"/>
      <c r="NHJ347" s="125"/>
      <c r="NHK347" s="125"/>
      <c r="NHL347" s="125"/>
      <c r="NHM347" s="432"/>
      <c r="NHN347" s="432"/>
      <c r="NHO347" s="125"/>
      <c r="NHP347" s="125"/>
      <c r="NHQ347" s="125"/>
      <c r="NHR347" s="125"/>
      <c r="NHS347" s="125"/>
      <c r="NHT347" s="125"/>
      <c r="NHU347" s="125"/>
      <c r="NHV347" s="125"/>
      <c r="NHW347" s="125"/>
      <c r="NHX347" s="125"/>
      <c r="NHY347" s="125"/>
      <c r="NHZ347" s="125"/>
      <c r="NIA347" s="125"/>
      <c r="NIB347" s="125"/>
      <c r="NIC347" s="125"/>
      <c r="NID347" s="125"/>
      <c r="NIE347" s="125"/>
      <c r="NIF347" s="125"/>
      <c r="NIG347" s="125"/>
      <c r="NIH347" s="125"/>
      <c r="NII347" s="125"/>
      <c r="NIJ347" s="125"/>
      <c r="NIK347" s="125"/>
      <c r="NIL347" s="125"/>
      <c r="NIM347" s="432"/>
      <c r="NIN347" s="432"/>
      <c r="NIO347" s="125"/>
      <c r="NIP347" s="125"/>
      <c r="NIQ347" s="125"/>
      <c r="NIR347" s="125"/>
      <c r="NIS347" s="125"/>
      <c r="NIT347" s="125"/>
      <c r="NIU347" s="125"/>
      <c r="NIV347" s="125"/>
      <c r="NIW347" s="125"/>
      <c r="NIX347" s="125"/>
      <c r="NIY347" s="125"/>
      <c r="NIZ347" s="125"/>
      <c r="NJA347" s="125"/>
      <c r="NJB347" s="125"/>
      <c r="NJC347" s="125"/>
      <c r="NJD347" s="125"/>
      <c r="NJE347" s="125"/>
      <c r="NJF347" s="125"/>
      <c r="NJG347" s="125"/>
      <c r="NJH347" s="125"/>
      <c r="NJI347" s="125"/>
      <c r="NJJ347" s="125"/>
      <c r="NJK347" s="125"/>
      <c r="NJL347" s="125"/>
      <c r="NJM347" s="432"/>
      <c r="NJN347" s="432"/>
      <c r="NJO347" s="125"/>
      <c r="NJP347" s="125"/>
      <c r="NJQ347" s="125"/>
      <c r="NJR347" s="125"/>
      <c r="NJS347" s="125"/>
      <c r="NJT347" s="125"/>
      <c r="NJU347" s="125"/>
      <c r="NJV347" s="125"/>
      <c r="NJW347" s="125"/>
      <c r="NJX347" s="125"/>
      <c r="NJY347" s="125"/>
      <c r="NJZ347" s="125"/>
      <c r="NKA347" s="125"/>
      <c r="NKB347" s="125"/>
      <c r="NKC347" s="125"/>
      <c r="NKD347" s="125"/>
      <c r="NKE347" s="125"/>
      <c r="NKF347" s="125"/>
      <c r="NKG347" s="125"/>
      <c r="NKH347" s="125"/>
      <c r="NKI347" s="125"/>
      <c r="NKJ347" s="125"/>
      <c r="NKK347" s="125"/>
      <c r="NKL347" s="125"/>
      <c r="NKM347" s="432"/>
      <c r="NKN347" s="432"/>
      <c r="NKO347" s="125"/>
      <c r="NKP347" s="125"/>
      <c r="NKQ347" s="125"/>
      <c r="NKR347" s="125"/>
      <c r="NKS347" s="125"/>
      <c r="NKT347" s="125"/>
      <c r="NKU347" s="125"/>
      <c r="NKV347" s="125"/>
      <c r="NKW347" s="125"/>
      <c r="NKX347" s="125"/>
      <c r="NKY347" s="125"/>
      <c r="NKZ347" s="125"/>
      <c r="NLA347" s="125"/>
      <c r="NLB347" s="125"/>
      <c r="NLC347" s="125"/>
      <c r="NLD347" s="125"/>
      <c r="NLE347" s="125"/>
      <c r="NLF347" s="125"/>
      <c r="NLG347" s="125"/>
      <c r="NLH347" s="125"/>
      <c r="NLI347" s="125"/>
      <c r="NLJ347" s="125"/>
      <c r="NLK347" s="125"/>
      <c r="NLL347" s="125"/>
      <c r="NLM347" s="432"/>
      <c r="NLN347" s="432"/>
      <c r="NLO347" s="125"/>
      <c r="NLP347" s="125"/>
      <c r="NLQ347" s="125"/>
      <c r="NLR347" s="125"/>
      <c r="NLS347" s="125"/>
      <c r="NLT347" s="125"/>
      <c r="NLU347" s="125"/>
      <c r="NLV347" s="125"/>
      <c r="NLW347" s="125"/>
      <c r="NLX347" s="125"/>
      <c r="NLY347" s="125"/>
      <c r="NLZ347" s="125"/>
      <c r="NMA347" s="125"/>
      <c r="NMB347" s="125"/>
      <c r="NMC347" s="125"/>
      <c r="NMD347" s="125"/>
      <c r="NME347" s="125"/>
      <c r="NMF347" s="125"/>
      <c r="NMG347" s="125"/>
      <c r="NMH347" s="125"/>
      <c r="NMI347" s="125"/>
      <c r="NMJ347" s="125"/>
      <c r="NMK347" s="125"/>
      <c r="NML347" s="125"/>
      <c r="NMM347" s="432"/>
      <c r="NMN347" s="432"/>
      <c r="NMO347" s="125"/>
      <c r="NMP347" s="125"/>
      <c r="NMQ347" s="125"/>
      <c r="NMR347" s="125"/>
      <c r="NMS347" s="125"/>
      <c r="NMT347" s="125"/>
      <c r="NMU347" s="125"/>
      <c r="NMV347" s="125"/>
      <c r="NMW347" s="125"/>
      <c r="NMX347" s="125"/>
      <c r="NMY347" s="125"/>
      <c r="NMZ347" s="125"/>
      <c r="NNA347" s="125"/>
      <c r="NNB347" s="125"/>
      <c r="NNC347" s="125"/>
      <c r="NND347" s="125"/>
      <c r="NNE347" s="125"/>
      <c r="NNF347" s="125"/>
      <c r="NNG347" s="125"/>
      <c r="NNH347" s="125"/>
      <c r="NNI347" s="125"/>
      <c r="NNJ347" s="125"/>
      <c r="NNK347" s="125"/>
      <c r="NNL347" s="125"/>
      <c r="NNM347" s="432"/>
      <c r="NNN347" s="432"/>
      <c r="NNO347" s="125"/>
      <c r="NNP347" s="125"/>
      <c r="NNQ347" s="125"/>
      <c r="NNR347" s="125"/>
      <c r="NNS347" s="125"/>
      <c r="NNT347" s="125"/>
      <c r="NNU347" s="125"/>
      <c r="NNV347" s="125"/>
      <c r="NNW347" s="125"/>
      <c r="NNX347" s="125"/>
      <c r="NNY347" s="125"/>
      <c r="NNZ347" s="125"/>
      <c r="NOA347" s="125"/>
      <c r="NOB347" s="125"/>
      <c r="NOC347" s="125"/>
      <c r="NOD347" s="125"/>
      <c r="NOE347" s="125"/>
      <c r="NOF347" s="125"/>
      <c r="NOG347" s="125"/>
      <c r="NOH347" s="125"/>
      <c r="NOI347" s="125"/>
      <c r="NOJ347" s="125"/>
      <c r="NOK347" s="125"/>
      <c r="NOL347" s="125"/>
      <c r="NOM347" s="432"/>
      <c r="NON347" s="432"/>
      <c r="NOO347" s="125"/>
      <c r="NOP347" s="125"/>
      <c r="NOQ347" s="125"/>
      <c r="NOR347" s="125"/>
      <c r="NOS347" s="125"/>
      <c r="NOT347" s="125"/>
      <c r="NOU347" s="125"/>
      <c r="NOV347" s="125"/>
      <c r="NOW347" s="125"/>
      <c r="NOX347" s="125"/>
      <c r="NOY347" s="125"/>
      <c r="NOZ347" s="125"/>
      <c r="NPA347" s="125"/>
      <c r="NPB347" s="125"/>
      <c r="NPC347" s="125"/>
      <c r="NPD347" s="125"/>
      <c r="NPE347" s="125"/>
      <c r="NPF347" s="125"/>
      <c r="NPG347" s="125"/>
      <c r="NPH347" s="125"/>
      <c r="NPI347" s="125"/>
      <c r="NPJ347" s="125"/>
      <c r="NPK347" s="125"/>
      <c r="NPL347" s="125"/>
      <c r="NPM347" s="432"/>
      <c r="NPN347" s="432"/>
      <c r="NPO347" s="125"/>
      <c r="NPP347" s="125"/>
      <c r="NPQ347" s="125"/>
      <c r="NPR347" s="125"/>
      <c r="NPS347" s="125"/>
      <c r="NPT347" s="125"/>
      <c r="NPU347" s="125"/>
      <c r="NPV347" s="125"/>
      <c r="NPW347" s="125"/>
      <c r="NPX347" s="125"/>
      <c r="NPY347" s="125"/>
      <c r="NPZ347" s="125"/>
      <c r="NQA347" s="125"/>
      <c r="NQB347" s="125"/>
      <c r="NQC347" s="125"/>
      <c r="NQD347" s="125"/>
      <c r="NQE347" s="125"/>
      <c r="NQF347" s="125"/>
      <c r="NQG347" s="125"/>
      <c r="NQH347" s="125"/>
      <c r="NQI347" s="125"/>
      <c r="NQJ347" s="125"/>
      <c r="NQK347" s="125"/>
      <c r="NQL347" s="125"/>
      <c r="NQM347" s="432"/>
      <c r="NQN347" s="432"/>
      <c r="NQO347" s="125"/>
      <c r="NQP347" s="125"/>
      <c r="NQQ347" s="125"/>
      <c r="NQR347" s="125"/>
      <c r="NQS347" s="125"/>
      <c r="NQT347" s="125"/>
      <c r="NQU347" s="125"/>
      <c r="NQV347" s="125"/>
      <c r="NQW347" s="125"/>
      <c r="NQX347" s="125"/>
      <c r="NQY347" s="125"/>
      <c r="NQZ347" s="125"/>
      <c r="NRA347" s="125"/>
      <c r="NRB347" s="125"/>
      <c r="NRC347" s="125"/>
      <c r="NRD347" s="125"/>
      <c r="NRE347" s="125"/>
      <c r="NRF347" s="125"/>
      <c r="NRG347" s="125"/>
      <c r="NRH347" s="125"/>
      <c r="NRI347" s="125"/>
      <c r="NRJ347" s="125"/>
      <c r="NRK347" s="125"/>
      <c r="NRL347" s="125"/>
      <c r="NRM347" s="432"/>
      <c r="NRN347" s="432"/>
      <c r="NRO347" s="125"/>
      <c r="NRP347" s="125"/>
      <c r="NRQ347" s="125"/>
      <c r="NRR347" s="125"/>
      <c r="NRS347" s="125"/>
      <c r="NRT347" s="125"/>
      <c r="NRU347" s="125"/>
      <c r="NRV347" s="125"/>
      <c r="NRW347" s="125"/>
      <c r="NRX347" s="125"/>
      <c r="NRY347" s="125"/>
      <c r="NRZ347" s="125"/>
      <c r="NSA347" s="125"/>
      <c r="NSB347" s="125"/>
      <c r="NSC347" s="125"/>
      <c r="NSD347" s="125"/>
      <c r="NSE347" s="125"/>
      <c r="NSF347" s="125"/>
      <c r="NSG347" s="125"/>
      <c r="NSH347" s="125"/>
      <c r="NSI347" s="125"/>
      <c r="NSJ347" s="125"/>
      <c r="NSK347" s="125"/>
      <c r="NSL347" s="125"/>
      <c r="NSM347" s="432"/>
      <c r="NSN347" s="432"/>
      <c r="NSO347" s="125"/>
      <c r="NSP347" s="125"/>
      <c r="NSQ347" s="125"/>
      <c r="NSR347" s="125"/>
      <c r="NSS347" s="125"/>
      <c r="NST347" s="125"/>
      <c r="NSU347" s="125"/>
      <c r="NSV347" s="125"/>
      <c r="NSW347" s="125"/>
      <c r="NSX347" s="125"/>
      <c r="NSY347" s="125"/>
      <c r="NSZ347" s="125"/>
      <c r="NTA347" s="125"/>
      <c r="NTB347" s="125"/>
      <c r="NTC347" s="125"/>
      <c r="NTD347" s="125"/>
      <c r="NTE347" s="125"/>
      <c r="NTF347" s="125"/>
      <c r="NTG347" s="125"/>
      <c r="NTH347" s="125"/>
      <c r="NTI347" s="125"/>
      <c r="NTJ347" s="125"/>
      <c r="NTK347" s="125"/>
      <c r="NTL347" s="125"/>
      <c r="NTM347" s="432"/>
      <c r="NTN347" s="432"/>
      <c r="NTO347" s="125"/>
      <c r="NTP347" s="125"/>
      <c r="NTQ347" s="125"/>
      <c r="NTR347" s="125"/>
      <c r="NTS347" s="125"/>
      <c r="NTT347" s="125"/>
      <c r="NTU347" s="125"/>
      <c r="NTV347" s="125"/>
      <c r="NTW347" s="125"/>
      <c r="NTX347" s="125"/>
      <c r="NTY347" s="125"/>
      <c r="NTZ347" s="125"/>
      <c r="NUA347" s="125"/>
      <c r="NUB347" s="125"/>
      <c r="NUC347" s="125"/>
      <c r="NUD347" s="125"/>
      <c r="NUE347" s="125"/>
      <c r="NUF347" s="125"/>
      <c r="NUG347" s="125"/>
      <c r="NUH347" s="125"/>
      <c r="NUI347" s="125"/>
      <c r="NUJ347" s="125"/>
      <c r="NUK347" s="125"/>
      <c r="NUL347" s="125"/>
      <c r="NUM347" s="432"/>
      <c r="NUN347" s="432"/>
      <c r="NUO347" s="125"/>
      <c r="NUP347" s="125"/>
      <c r="NUQ347" s="125"/>
      <c r="NUR347" s="125"/>
      <c r="NUS347" s="125"/>
      <c r="NUT347" s="125"/>
      <c r="NUU347" s="125"/>
      <c r="NUV347" s="125"/>
      <c r="NUW347" s="125"/>
      <c r="NUX347" s="125"/>
      <c r="NUY347" s="125"/>
      <c r="NUZ347" s="125"/>
      <c r="NVA347" s="125"/>
      <c r="NVB347" s="125"/>
      <c r="NVC347" s="125"/>
      <c r="NVD347" s="125"/>
      <c r="NVE347" s="125"/>
      <c r="NVF347" s="125"/>
      <c r="NVG347" s="125"/>
      <c r="NVH347" s="125"/>
      <c r="NVI347" s="125"/>
      <c r="NVJ347" s="125"/>
      <c r="NVK347" s="125"/>
      <c r="NVL347" s="125"/>
      <c r="NVM347" s="432"/>
      <c r="NVN347" s="432"/>
      <c r="NVO347" s="125"/>
      <c r="NVP347" s="125"/>
      <c r="NVQ347" s="125"/>
      <c r="NVR347" s="125"/>
      <c r="NVS347" s="125"/>
      <c r="NVT347" s="125"/>
      <c r="NVU347" s="125"/>
      <c r="NVV347" s="125"/>
      <c r="NVW347" s="125"/>
      <c r="NVX347" s="125"/>
      <c r="NVY347" s="125"/>
      <c r="NVZ347" s="125"/>
      <c r="NWA347" s="125"/>
      <c r="NWB347" s="125"/>
      <c r="NWC347" s="125"/>
      <c r="NWD347" s="125"/>
      <c r="NWE347" s="125"/>
      <c r="NWF347" s="125"/>
      <c r="NWG347" s="125"/>
      <c r="NWH347" s="125"/>
      <c r="NWI347" s="125"/>
      <c r="NWJ347" s="125"/>
      <c r="NWK347" s="125"/>
      <c r="NWL347" s="125"/>
      <c r="NWM347" s="432"/>
      <c r="NWN347" s="432"/>
      <c r="NWO347" s="125"/>
      <c r="NWP347" s="125"/>
      <c r="NWQ347" s="125"/>
      <c r="NWR347" s="125"/>
      <c r="NWS347" s="125"/>
      <c r="NWT347" s="125"/>
      <c r="NWU347" s="125"/>
      <c r="NWV347" s="125"/>
      <c r="NWW347" s="125"/>
      <c r="NWX347" s="125"/>
      <c r="NWY347" s="125"/>
      <c r="NWZ347" s="125"/>
      <c r="NXA347" s="125"/>
      <c r="NXB347" s="125"/>
      <c r="NXC347" s="125"/>
      <c r="NXD347" s="125"/>
      <c r="NXE347" s="125"/>
      <c r="NXF347" s="125"/>
      <c r="NXG347" s="125"/>
      <c r="NXH347" s="125"/>
      <c r="NXI347" s="125"/>
      <c r="NXJ347" s="125"/>
      <c r="NXK347" s="125"/>
      <c r="NXL347" s="125"/>
      <c r="NXM347" s="432"/>
      <c r="NXN347" s="432"/>
      <c r="NXO347" s="125"/>
      <c r="NXP347" s="125"/>
      <c r="NXQ347" s="125"/>
      <c r="NXR347" s="125"/>
      <c r="NXS347" s="125"/>
      <c r="NXT347" s="125"/>
      <c r="NXU347" s="125"/>
      <c r="NXV347" s="125"/>
      <c r="NXW347" s="125"/>
      <c r="NXX347" s="125"/>
      <c r="NXY347" s="125"/>
      <c r="NXZ347" s="125"/>
      <c r="NYA347" s="125"/>
      <c r="NYB347" s="125"/>
      <c r="NYC347" s="125"/>
      <c r="NYD347" s="125"/>
      <c r="NYE347" s="125"/>
      <c r="NYF347" s="125"/>
      <c r="NYG347" s="125"/>
      <c r="NYH347" s="125"/>
      <c r="NYI347" s="125"/>
      <c r="NYJ347" s="125"/>
      <c r="NYK347" s="125"/>
      <c r="NYL347" s="125"/>
      <c r="NYM347" s="432"/>
      <c r="NYN347" s="432"/>
      <c r="NYO347" s="125"/>
      <c r="NYP347" s="125"/>
      <c r="NYQ347" s="125"/>
      <c r="NYR347" s="125"/>
      <c r="NYS347" s="125"/>
      <c r="NYT347" s="125"/>
      <c r="NYU347" s="125"/>
      <c r="NYV347" s="125"/>
      <c r="NYW347" s="125"/>
      <c r="NYX347" s="125"/>
      <c r="NYY347" s="125"/>
      <c r="NYZ347" s="125"/>
      <c r="NZA347" s="125"/>
      <c r="NZB347" s="125"/>
      <c r="NZC347" s="125"/>
      <c r="NZD347" s="125"/>
      <c r="NZE347" s="125"/>
      <c r="NZF347" s="125"/>
      <c r="NZG347" s="125"/>
      <c r="NZH347" s="125"/>
      <c r="NZI347" s="125"/>
      <c r="NZJ347" s="125"/>
      <c r="NZK347" s="125"/>
      <c r="NZL347" s="125"/>
      <c r="NZM347" s="432"/>
      <c r="NZN347" s="432"/>
      <c r="NZO347" s="125"/>
      <c r="NZP347" s="125"/>
      <c r="NZQ347" s="125"/>
      <c r="NZR347" s="125"/>
      <c r="NZS347" s="125"/>
      <c r="NZT347" s="125"/>
      <c r="NZU347" s="125"/>
      <c r="NZV347" s="125"/>
      <c r="NZW347" s="125"/>
      <c r="NZX347" s="125"/>
      <c r="NZY347" s="125"/>
      <c r="NZZ347" s="125"/>
      <c r="OAA347" s="125"/>
      <c r="OAB347" s="125"/>
      <c r="OAC347" s="125"/>
      <c r="OAD347" s="125"/>
      <c r="OAE347" s="125"/>
      <c r="OAF347" s="125"/>
      <c r="OAG347" s="125"/>
      <c r="OAH347" s="125"/>
      <c r="OAI347" s="125"/>
      <c r="OAJ347" s="125"/>
      <c r="OAK347" s="125"/>
      <c r="OAL347" s="125"/>
      <c r="OAM347" s="432"/>
      <c r="OAN347" s="432"/>
      <c r="OAO347" s="125"/>
      <c r="OAP347" s="125"/>
      <c r="OAQ347" s="125"/>
      <c r="OAR347" s="125"/>
      <c r="OAS347" s="125"/>
      <c r="OAT347" s="125"/>
      <c r="OAU347" s="125"/>
      <c r="OAV347" s="125"/>
      <c r="OAW347" s="125"/>
      <c r="OAX347" s="125"/>
      <c r="OAY347" s="125"/>
      <c r="OAZ347" s="125"/>
      <c r="OBA347" s="125"/>
      <c r="OBB347" s="125"/>
      <c r="OBC347" s="125"/>
      <c r="OBD347" s="125"/>
      <c r="OBE347" s="125"/>
      <c r="OBF347" s="125"/>
      <c r="OBG347" s="125"/>
      <c r="OBH347" s="125"/>
      <c r="OBI347" s="125"/>
      <c r="OBJ347" s="125"/>
      <c r="OBK347" s="125"/>
      <c r="OBL347" s="125"/>
      <c r="OBM347" s="432"/>
      <c r="OBN347" s="432"/>
      <c r="OBO347" s="125"/>
      <c r="OBP347" s="125"/>
      <c r="OBQ347" s="125"/>
      <c r="OBR347" s="125"/>
      <c r="OBS347" s="125"/>
      <c r="OBT347" s="125"/>
      <c r="OBU347" s="125"/>
      <c r="OBV347" s="125"/>
      <c r="OBW347" s="125"/>
      <c r="OBX347" s="125"/>
      <c r="OBY347" s="125"/>
      <c r="OBZ347" s="125"/>
      <c r="OCA347" s="125"/>
      <c r="OCB347" s="125"/>
      <c r="OCC347" s="125"/>
      <c r="OCD347" s="125"/>
      <c r="OCE347" s="125"/>
      <c r="OCF347" s="125"/>
      <c r="OCG347" s="125"/>
      <c r="OCH347" s="125"/>
      <c r="OCI347" s="125"/>
      <c r="OCJ347" s="125"/>
      <c r="OCK347" s="125"/>
      <c r="OCL347" s="125"/>
      <c r="OCM347" s="432"/>
      <c r="OCN347" s="432"/>
      <c r="OCO347" s="125"/>
      <c r="OCP347" s="125"/>
      <c r="OCQ347" s="125"/>
      <c r="OCR347" s="125"/>
      <c r="OCS347" s="125"/>
      <c r="OCT347" s="125"/>
      <c r="OCU347" s="125"/>
      <c r="OCV347" s="125"/>
      <c r="OCW347" s="125"/>
      <c r="OCX347" s="125"/>
      <c r="OCY347" s="125"/>
      <c r="OCZ347" s="125"/>
      <c r="ODA347" s="125"/>
      <c r="ODB347" s="125"/>
      <c r="ODC347" s="125"/>
      <c r="ODD347" s="125"/>
      <c r="ODE347" s="125"/>
      <c r="ODF347" s="125"/>
      <c r="ODG347" s="125"/>
      <c r="ODH347" s="125"/>
      <c r="ODI347" s="125"/>
      <c r="ODJ347" s="125"/>
      <c r="ODK347" s="125"/>
      <c r="ODL347" s="125"/>
      <c r="ODM347" s="432"/>
      <c r="ODN347" s="432"/>
      <c r="ODO347" s="125"/>
      <c r="ODP347" s="125"/>
      <c r="ODQ347" s="125"/>
      <c r="ODR347" s="125"/>
      <c r="ODS347" s="125"/>
      <c r="ODT347" s="125"/>
      <c r="ODU347" s="125"/>
      <c r="ODV347" s="125"/>
      <c r="ODW347" s="125"/>
      <c r="ODX347" s="125"/>
      <c r="ODY347" s="125"/>
      <c r="ODZ347" s="125"/>
      <c r="OEA347" s="125"/>
      <c r="OEB347" s="125"/>
      <c r="OEC347" s="125"/>
      <c r="OED347" s="125"/>
      <c r="OEE347" s="125"/>
      <c r="OEF347" s="125"/>
      <c r="OEG347" s="125"/>
      <c r="OEH347" s="125"/>
      <c r="OEI347" s="125"/>
      <c r="OEJ347" s="125"/>
      <c r="OEK347" s="125"/>
      <c r="OEL347" s="125"/>
      <c r="OEM347" s="432"/>
      <c r="OEN347" s="432"/>
      <c r="OEO347" s="125"/>
      <c r="OEP347" s="125"/>
      <c r="OEQ347" s="125"/>
      <c r="OER347" s="125"/>
      <c r="OES347" s="125"/>
      <c r="OET347" s="125"/>
      <c r="OEU347" s="125"/>
      <c r="OEV347" s="125"/>
      <c r="OEW347" s="125"/>
      <c r="OEX347" s="125"/>
      <c r="OEY347" s="125"/>
      <c r="OEZ347" s="125"/>
      <c r="OFA347" s="125"/>
      <c r="OFB347" s="125"/>
      <c r="OFC347" s="125"/>
      <c r="OFD347" s="125"/>
      <c r="OFE347" s="125"/>
      <c r="OFF347" s="125"/>
      <c r="OFG347" s="125"/>
      <c r="OFH347" s="125"/>
      <c r="OFI347" s="125"/>
      <c r="OFJ347" s="125"/>
      <c r="OFK347" s="125"/>
      <c r="OFL347" s="125"/>
      <c r="OFM347" s="432"/>
      <c r="OFN347" s="432"/>
      <c r="OFO347" s="125"/>
      <c r="OFP347" s="125"/>
      <c r="OFQ347" s="125"/>
      <c r="OFR347" s="125"/>
      <c r="OFS347" s="125"/>
      <c r="OFT347" s="125"/>
      <c r="OFU347" s="125"/>
      <c r="OFV347" s="125"/>
      <c r="OFW347" s="125"/>
      <c r="OFX347" s="125"/>
      <c r="OFY347" s="125"/>
      <c r="OFZ347" s="125"/>
      <c r="OGA347" s="125"/>
      <c r="OGB347" s="125"/>
      <c r="OGC347" s="125"/>
      <c r="OGD347" s="125"/>
      <c r="OGE347" s="125"/>
      <c r="OGF347" s="125"/>
      <c r="OGG347" s="125"/>
      <c r="OGH347" s="125"/>
      <c r="OGI347" s="125"/>
      <c r="OGJ347" s="125"/>
      <c r="OGK347" s="125"/>
      <c r="OGL347" s="125"/>
      <c r="OGM347" s="432"/>
      <c r="OGN347" s="432"/>
      <c r="OGO347" s="125"/>
      <c r="OGP347" s="125"/>
      <c r="OGQ347" s="125"/>
      <c r="OGR347" s="125"/>
      <c r="OGS347" s="125"/>
      <c r="OGT347" s="125"/>
      <c r="OGU347" s="125"/>
      <c r="OGV347" s="125"/>
      <c r="OGW347" s="125"/>
      <c r="OGX347" s="125"/>
      <c r="OGY347" s="125"/>
      <c r="OGZ347" s="125"/>
      <c r="OHA347" s="125"/>
      <c r="OHB347" s="125"/>
      <c r="OHC347" s="125"/>
      <c r="OHD347" s="125"/>
      <c r="OHE347" s="125"/>
      <c r="OHF347" s="125"/>
      <c r="OHG347" s="125"/>
      <c r="OHH347" s="125"/>
      <c r="OHI347" s="125"/>
      <c r="OHJ347" s="125"/>
      <c r="OHK347" s="125"/>
      <c r="OHL347" s="125"/>
      <c r="OHM347" s="432"/>
      <c r="OHN347" s="432"/>
      <c r="OHO347" s="125"/>
      <c r="OHP347" s="125"/>
      <c r="OHQ347" s="125"/>
      <c r="OHR347" s="125"/>
      <c r="OHS347" s="125"/>
      <c r="OHT347" s="125"/>
      <c r="OHU347" s="125"/>
      <c r="OHV347" s="125"/>
      <c r="OHW347" s="125"/>
      <c r="OHX347" s="125"/>
      <c r="OHY347" s="125"/>
      <c r="OHZ347" s="125"/>
      <c r="OIA347" s="125"/>
      <c r="OIB347" s="125"/>
      <c r="OIC347" s="125"/>
      <c r="OID347" s="125"/>
      <c r="OIE347" s="125"/>
      <c r="OIF347" s="125"/>
      <c r="OIG347" s="125"/>
      <c r="OIH347" s="125"/>
      <c r="OII347" s="125"/>
      <c r="OIJ347" s="125"/>
      <c r="OIK347" s="125"/>
      <c r="OIL347" s="125"/>
      <c r="OIM347" s="432"/>
      <c r="OIN347" s="432"/>
      <c r="OIO347" s="125"/>
      <c r="OIP347" s="125"/>
      <c r="OIQ347" s="125"/>
      <c r="OIR347" s="125"/>
      <c r="OIS347" s="125"/>
      <c r="OIT347" s="125"/>
      <c r="OIU347" s="125"/>
      <c r="OIV347" s="125"/>
      <c r="OIW347" s="125"/>
      <c r="OIX347" s="125"/>
      <c r="OIY347" s="125"/>
      <c r="OIZ347" s="125"/>
      <c r="OJA347" s="125"/>
      <c r="OJB347" s="125"/>
      <c r="OJC347" s="125"/>
      <c r="OJD347" s="125"/>
      <c r="OJE347" s="125"/>
      <c r="OJF347" s="125"/>
      <c r="OJG347" s="125"/>
      <c r="OJH347" s="125"/>
      <c r="OJI347" s="125"/>
      <c r="OJJ347" s="125"/>
      <c r="OJK347" s="125"/>
      <c r="OJL347" s="125"/>
      <c r="OJM347" s="432"/>
      <c r="OJN347" s="432"/>
      <c r="OJO347" s="125"/>
      <c r="OJP347" s="125"/>
      <c r="OJQ347" s="125"/>
      <c r="OJR347" s="125"/>
      <c r="OJS347" s="125"/>
      <c r="OJT347" s="125"/>
      <c r="OJU347" s="125"/>
      <c r="OJV347" s="125"/>
      <c r="OJW347" s="125"/>
      <c r="OJX347" s="125"/>
      <c r="OJY347" s="125"/>
      <c r="OJZ347" s="125"/>
      <c r="OKA347" s="125"/>
      <c r="OKB347" s="125"/>
      <c r="OKC347" s="125"/>
      <c r="OKD347" s="125"/>
      <c r="OKE347" s="125"/>
      <c r="OKF347" s="125"/>
      <c r="OKG347" s="125"/>
      <c r="OKH347" s="125"/>
      <c r="OKI347" s="125"/>
      <c r="OKJ347" s="125"/>
      <c r="OKK347" s="125"/>
      <c r="OKL347" s="125"/>
      <c r="OKM347" s="432"/>
      <c r="OKN347" s="432"/>
      <c r="OKO347" s="125"/>
      <c r="OKP347" s="125"/>
      <c r="OKQ347" s="125"/>
      <c r="OKR347" s="125"/>
      <c r="OKS347" s="125"/>
      <c r="OKT347" s="125"/>
      <c r="OKU347" s="125"/>
      <c r="OKV347" s="125"/>
      <c r="OKW347" s="125"/>
      <c r="OKX347" s="125"/>
      <c r="OKY347" s="125"/>
      <c r="OKZ347" s="125"/>
      <c r="OLA347" s="125"/>
      <c r="OLB347" s="125"/>
      <c r="OLC347" s="125"/>
      <c r="OLD347" s="125"/>
      <c r="OLE347" s="125"/>
      <c r="OLF347" s="125"/>
      <c r="OLG347" s="125"/>
      <c r="OLH347" s="125"/>
      <c r="OLI347" s="125"/>
      <c r="OLJ347" s="125"/>
      <c r="OLK347" s="125"/>
      <c r="OLL347" s="125"/>
      <c r="OLM347" s="432"/>
      <c r="OLN347" s="432"/>
      <c r="OLO347" s="125"/>
      <c r="OLP347" s="125"/>
      <c r="OLQ347" s="125"/>
      <c r="OLR347" s="125"/>
      <c r="OLS347" s="125"/>
      <c r="OLT347" s="125"/>
      <c r="OLU347" s="125"/>
      <c r="OLV347" s="125"/>
      <c r="OLW347" s="125"/>
      <c r="OLX347" s="125"/>
      <c r="OLY347" s="125"/>
      <c r="OLZ347" s="125"/>
      <c r="OMA347" s="125"/>
      <c r="OMB347" s="125"/>
      <c r="OMC347" s="125"/>
      <c r="OMD347" s="125"/>
      <c r="OME347" s="125"/>
      <c r="OMF347" s="125"/>
      <c r="OMG347" s="125"/>
      <c r="OMH347" s="125"/>
      <c r="OMI347" s="125"/>
      <c r="OMJ347" s="125"/>
      <c r="OMK347" s="125"/>
      <c r="OML347" s="125"/>
      <c r="OMM347" s="432"/>
      <c r="OMN347" s="432"/>
      <c r="OMO347" s="125"/>
      <c r="OMP347" s="125"/>
      <c r="OMQ347" s="125"/>
      <c r="OMR347" s="125"/>
      <c r="OMS347" s="125"/>
      <c r="OMT347" s="125"/>
      <c r="OMU347" s="125"/>
      <c r="OMV347" s="125"/>
      <c r="OMW347" s="125"/>
      <c r="OMX347" s="125"/>
      <c r="OMY347" s="125"/>
      <c r="OMZ347" s="125"/>
      <c r="ONA347" s="125"/>
      <c r="ONB347" s="125"/>
      <c r="ONC347" s="125"/>
      <c r="OND347" s="125"/>
      <c r="ONE347" s="125"/>
      <c r="ONF347" s="125"/>
      <c r="ONG347" s="125"/>
      <c r="ONH347" s="125"/>
      <c r="ONI347" s="125"/>
      <c r="ONJ347" s="125"/>
      <c r="ONK347" s="125"/>
      <c r="ONL347" s="125"/>
      <c r="ONM347" s="432"/>
      <c r="ONN347" s="432"/>
      <c r="ONO347" s="125"/>
      <c r="ONP347" s="125"/>
      <c r="ONQ347" s="125"/>
      <c r="ONR347" s="125"/>
      <c r="ONS347" s="125"/>
      <c r="ONT347" s="125"/>
      <c r="ONU347" s="125"/>
      <c r="ONV347" s="125"/>
      <c r="ONW347" s="125"/>
      <c r="ONX347" s="125"/>
      <c r="ONY347" s="125"/>
      <c r="ONZ347" s="125"/>
      <c r="OOA347" s="125"/>
      <c r="OOB347" s="125"/>
      <c r="OOC347" s="125"/>
      <c r="OOD347" s="125"/>
      <c r="OOE347" s="125"/>
      <c r="OOF347" s="125"/>
      <c r="OOG347" s="125"/>
      <c r="OOH347" s="125"/>
      <c r="OOI347" s="125"/>
      <c r="OOJ347" s="125"/>
      <c r="OOK347" s="125"/>
      <c r="OOL347" s="125"/>
      <c r="OOM347" s="432"/>
      <c r="OON347" s="432"/>
      <c r="OOO347" s="125"/>
      <c r="OOP347" s="125"/>
      <c r="OOQ347" s="125"/>
      <c r="OOR347" s="125"/>
      <c r="OOS347" s="125"/>
      <c r="OOT347" s="125"/>
      <c r="OOU347" s="125"/>
      <c r="OOV347" s="125"/>
      <c r="OOW347" s="125"/>
      <c r="OOX347" s="125"/>
      <c r="OOY347" s="125"/>
      <c r="OOZ347" s="125"/>
      <c r="OPA347" s="125"/>
      <c r="OPB347" s="125"/>
      <c r="OPC347" s="125"/>
      <c r="OPD347" s="125"/>
      <c r="OPE347" s="125"/>
      <c r="OPF347" s="125"/>
      <c r="OPG347" s="125"/>
      <c r="OPH347" s="125"/>
      <c r="OPI347" s="125"/>
      <c r="OPJ347" s="125"/>
      <c r="OPK347" s="125"/>
      <c r="OPL347" s="125"/>
      <c r="OPM347" s="432"/>
      <c r="OPN347" s="432"/>
      <c r="OPO347" s="125"/>
      <c r="OPP347" s="125"/>
      <c r="OPQ347" s="125"/>
      <c r="OPR347" s="125"/>
      <c r="OPS347" s="125"/>
      <c r="OPT347" s="125"/>
      <c r="OPU347" s="125"/>
      <c r="OPV347" s="125"/>
      <c r="OPW347" s="125"/>
      <c r="OPX347" s="125"/>
      <c r="OPY347" s="125"/>
      <c r="OPZ347" s="125"/>
      <c r="OQA347" s="125"/>
      <c r="OQB347" s="125"/>
      <c r="OQC347" s="125"/>
      <c r="OQD347" s="125"/>
      <c r="OQE347" s="125"/>
      <c r="OQF347" s="125"/>
      <c r="OQG347" s="125"/>
      <c r="OQH347" s="125"/>
      <c r="OQI347" s="125"/>
      <c r="OQJ347" s="125"/>
      <c r="OQK347" s="125"/>
      <c r="OQL347" s="125"/>
      <c r="OQM347" s="432"/>
      <c r="OQN347" s="432"/>
      <c r="OQO347" s="125"/>
      <c r="OQP347" s="125"/>
      <c r="OQQ347" s="125"/>
      <c r="OQR347" s="125"/>
      <c r="OQS347" s="125"/>
      <c r="OQT347" s="125"/>
      <c r="OQU347" s="125"/>
      <c r="OQV347" s="125"/>
      <c r="OQW347" s="125"/>
      <c r="OQX347" s="125"/>
      <c r="OQY347" s="125"/>
      <c r="OQZ347" s="125"/>
      <c r="ORA347" s="125"/>
      <c r="ORB347" s="125"/>
      <c r="ORC347" s="125"/>
      <c r="ORD347" s="125"/>
      <c r="ORE347" s="125"/>
      <c r="ORF347" s="125"/>
      <c r="ORG347" s="125"/>
      <c r="ORH347" s="125"/>
      <c r="ORI347" s="125"/>
      <c r="ORJ347" s="125"/>
      <c r="ORK347" s="125"/>
      <c r="ORL347" s="125"/>
      <c r="ORM347" s="432"/>
      <c r="ORN347" s="432"/>
      <c r="ORO347" s="125"/>
      <c r="ORP347" s="125"/>
      <c r="ORQ347" s="125"/>
      <c r="ORR347" s="125"/>
      <c r="ORS347" s="125"/>
      <c r="ORT347" s="125"/>
      <c r="ORU347" s="125"/>
      <c r="ORV347" s="125"/>
      <c r="ORW347" s="125"/>
      <c r="ORX347" s="125"/>
      <c r="ORY347" s="125"/>
      <c r="ORZ347" s="125"/>
      <c r="OSA347" s="125"/>
      <c r="OSB347" s="125"/>
      <c r="OSC347" s="125"/>
      <c r="OSD347" s="125"/>
      <c r="OSE347" s="125"/>
      <c r="OSF347" s="125"/>
      <c r="OSG347" s="125"/>
      <c r="OSH347" s="125"/>
      <c r="OSI347" s="125"/>
      <c r="OSJ347" s="125"/>
      <c r="OSK347" s="125"/>
      <c r="OSL347" s="125"/>
      <c r="OSM347" s="432"/>
      <c r="OSN347" s="432"/>
      <c r="OSO347" s="125"/>
      <c r="OSP347" s="125"/>
      <c r="OSQ347" s="125"/>
      <c r="OSR347" s="125"/>
      <c r="OSS347" s="125"/>
      <c r="OST347" s="125"/>
      <c r="OSU347" s="125"/>
      <c r="OSV347" s="125"/>
      <c r="OSW347" s="125"/>
      <c r="OSX347" s="125"/>
      <c r="OSY347" s="125"/>
      <c r="OSZ347" s="125"/>
      <c r="OTA347" s="125"/>
      <c r="OTB347" s="125"/>
      <c r="OTC347" s="125"/>
      <c r="OTD347" s="125"/>
      <c r="OTE347" s="125"/>
      <c r="OTF347" s="125"/>
      <c r="OTG347" s="125"/>
      <c r="OTH347" s="125"/>
      <c r="OTI347" s="125"/>
      <c r="OTJ347" s="125"/>
      <c r="OTK347" s="125"/>
      <c r="OTL347" s="125"/>
      <c r="OTM347" s="432"/>
      <c r="OTN347" s="432"/>
      <c r="OTO347" s="125"/>
      <c r="OTP347" s="125"/>
      <c r="OTQ347" s="125"/>
      <c r="OTR347" s="125"/>
      <c r="OTS347" s="125"/>
      <c r="OTT347" s="125"/>
      <c r="OTU347" s="125"/>
      <c r="OTV347" s="125"/>
      <c r="OTW347" s="125"/>
      <c r="OTX347" s="125"/>
      <c r="OTY347" s="125"/>
      <c r="OTZ347" s="125"/>
      <c r="OUA347" s="125"/>
      <c r="OUB347" s="125"/>
      <c r="OUC347" s="125"/>
      <c r="OUD347" s="125"/>
      <c r="OUE347" s="125"/>
      <c r="OUF347" s="125"/>
      <c r="OUG347" s="125"/>
      <c r="OUH347" s="125"/>
      <c r="OUI347" s="125"/>
      <c r="OUJ347" s="125"/>
      <c r="OUK347" s="125"/>
      <c r="OUL347" s="125"/>
      <c r="OUM347" s="432"/>
      <c r="OUN347" s="432"/>
      <c r="OUO347" s="125"/>
      <c r="OUP347" s="125"/>
      <c r="OUQ347" s="125"/>
      <c r="OUR347" s="125"/>
      <c r="OUS347" s="125"/>
      <c r="OUT347" s="125"/>
      <c r="OUU347" s="125"/>
      <c r="OUV347" s="125"/>
      <c r="OUW347" s="125"/>
      <c r="OUX347" s="125"/>
      <c r="OUY347" s="125"/>
      <c r="OUZ347" s="125"/>
      <c r="OVA347" s="125"/>
      <c r="OVB347" s="125"/>
      <c r="OVC347" s="125"/>
      <c r="OVD347" s="125"/>
      <c r="OVE347" s="125"/>
      <c r="OVF347" s="125"/>
      <c r="OVG347" s="125"/>
      <c r="OVH347" s="125"/>
      <c r="OVI347" s="125"/>
      <c r="OVJ347" s="125"/>
      <c r="OVK347" s="125"/>
      <c r="OVL347" s="125"/>
      <c r="OVM347" s="432"/>
      <c r="OVN347" s="432"/>
      <c r="OVO347" s="125"/>
      <c r="OVP347" s="125"/>
      <c r="OVQ347" s="125"/>
      <c r="OVR347" s="125"/>
      <c r="OVS347" s="125"/>
      <c r="OVT347" s="125"/>
      <c r="OVU347" s="125"/>
      <c r="OVV347" s="125"/>
      <c r="OVW347" s="125"/>
      <c r="OVX347" s="125"/>
      <c r="OVY347" s="125"/>
      <c r="OVZ347" s="125"/>
      <c r="OWA347" s="125"/>
      <c r="OWB347" s="125"/>
      <c r="OWC347" s="125"/>
      <c r="OWD347" s="125"/>
      <c r="OWE347" s="125"/>
      <c r="OWF347" s="125"/>
      <c r="OWG347" s="125"/>
      <c r="OWH347" s="125"/>
      <c r="OWI347" s="125"/>
      <c r="OWJ347" s="125"/>
      <c r="OWK347" s="125"/>
      <c r="OWL347" s="125"/>
      <c r="OWM347" s="432"/>
      <c r="OWN347" s="432"/>
      <c r="OWO347" s="125"/>
      <c r="OWP347" s="125"/>
      <c r="OWQ347" s="125"/>
      <c r="OWR347" s="125"/>
      <c r="OWS347" s="125"/>
      <c r="OWT347" s="125"/>
      <c r="OWU347" s="125"/>
      <c r="OWV347" s="125"/>
      <c r="OWW347" s="125"/>
      <c r="OWX347" s="125"/>
      <c r="OWY347" s="125"/>
      <c r="OWZ347" s="125"/>
      <c r="OXA347" s="125"/>
      <c r="OXB347" s="125"/>
      <c r="OXC347" s="125"/>
      <c r="OXD347" s="125"/>
      <c r="OXE347" s="125"/>
      <c r="OXF347" s="125"/>
      <c r="OXG347" s="125"/>
      <c r="OXH347" s="125"/>
      <c r="OXI347" s="125"/>
      <c r="OXJ347" s="125"/>
      <c r="OXK347" s="125"/>
      <c r="OXL347" s="125"/>
      <c r="OXM347" s="432"/>
      <c r="OXN347" s="432"/>
      <c r="OXO347" s="125"/>
      <c r="OXP347" s="125"/>
      <c r="OXQ347" s="125"/>
      <c r="OXR347" s="125"/>
      <c r="OXS347" s="125"/>
      <c r="OXT347" s="125"/>
      <c r="OXU347" s="125"/>
      <c r="OXV347" s="125"/>
      <c r="OXW347" s="125"/>
      <c r="OXX347" s="125"/>
      <c r="OXY347" s="125"/>
      <c r="OXZ347" s="125"/>
      <c r="OYA347" s="125"/>
      <c r="OYB347" s="125"/>
      <c r="OYC347" s="125"/>
      <c r="OYD347" s="125"/>
      <c r="OYE347" s="125"/>
      <c r="OYF347" s="125"/>
      <c r="OYG347" s="125"/>
      <c r="OYH347" s="125"/>
      <c r="OYI347" s="125"/>
      <c r="OYJ347" s="125"/>
      <c r="OYK347" s="125"/>
      <c r="OYL347" s="125"/>
      <c r="OYM347" s="432"/>
      <c r="OYN347" s="432"/>
      <c r="OYO347" s="125"/>
      <c r="OYP347" s="125"/>
      <c r="OYQ347" s="125"/>
      <c r="OYR347" s="125"/>
      <c r="OYS347" s="125"/>
      <c r="OYT347" s="125"/>
      <c r="OYU347" s="125"/>
      <c r="OYV347" s="125"/>
      <c r="OYW347" s="125"/>
      <c r="OYX347" s="125"/>
      <c r="OYY347" s="125"/>
      <c r="OYZ347" s="125"/>
      <c r="OZA347" s="125"/>
      <c r="OZB347" s="125"/>
      <c r="OZC347" s="125"/>
      <c r="OZD347" s="125"/>
      <c r="OZE347" s="125"/>
      <c r="OZF347" s="125"/>
      <c r="OZG347" s="125"/>
      <c r="OZH347" s="125"/>
      <c r="OZI347" s="125"/>
      <c r="OZJ347" s="125"/>
      <c r="OZK347" s="125"/>
      <c r="OZL347" s="125"/>
      <c r="OZM347" s="432"/>
      <c r="OZN347" s="432"/>
      <c r="OZO347" s="125"/>
      <c r="OZP347" s="125"/>
      <c r="OZQ347" s="125"/>
      <c r="OZR347" s="125"/>
      <c r="OZS347" s="125"/>
      <c r="OZT347" s="125"/>
      <c r="OZU347" s="125"/>
      <c r="OZV347" s="125"/>
      <c r="OZW347" s="125"/>
      <c r="OZX347" s="125"/>
      <c r="OZY347" s="125"/>
      <c r="OZZ347" s="125"/>
      <c r="PAA347" s="125"/>
      <c r="PAB347" s="125"/>
      <c r="PAC347" s="125"/>
      <c r="PAD347" s="125"/>
      <c r="PAE347" s="125"/>
      <c r="PAF347" s="125"/>
      <c r="PAG347" s="125"/>
      <c r="PAH347" s="125"/>
      <c r="PAI347" s="125"/>
      <c r="PAJ347" s="125"/>
      <c r="PAK347" s="125"/>
      <c r="PAL347" s="125"/>
      <c r="PAM347" s="432"/>
      <c r="PAN347" s="432"/>
      <c r="PAO347" s="125"/>
      <c r="PAP347" s="125"/>
      <c r="PAQ347" s="125"/>
      <c r="PAR347" s="125"/>
      <c r="PAS347" s="125"/>
      <c r="PAT347" s="125"/>
      <c r="PAU347" s="125"/>
      <c r="PAV347" s="125"/>
      <c r="PAW347" s="125"/>
      <c r="PAX347" s="125"/>
      <c r="PAY347" s="125"/>
      <c r="PAZ347" s="125"/>
      <c r="PBA347" s="125"/>
      <c r="PBB347" s="125"/>
      <c r="PBC347" s="125"/>
      <c r="PBD347" s="125"/>
      <c r="PBE347" s="125"/>
      <c r="PBF347" s="125"/>
      <c r="PBG347" s="125"/>
      <c r="PBH347" s="125"/>
      <c r="PBI347" s="125"/>
      <c r="PBJ347" s="125"/>
      <c r="PBK347" s="125"/>
      <c r="PBL347" s="125"/>
      <c r="PBM347" s="432"/>
      <c r="PBN347" s="432"/>
      <c r="PBO347" s="125"/>
      <c r="PBP347" s="125"/>
      <c r="PBQ347" s="125"/>
      <c r="PBR347" s="125"/>
      <c r="PBS347" s="125"/>
      <c r="PBT347" s="125"/>
      <c r="PBU347" s="125"/>
      <c r="PBV347" s="125"/>
      <c r="PBW347" s="125"/>
      <c r="PBX347" s="125"/>
      <c r="PBY347" s="125"/>
      <c r="PBZ347" s="125"/>
      <c r="PCA347" s="125"/>
      <c r="PCB347" s="125"/>
      <c r="PCC347" s="125"/>
      <c r="PCD347" s="125"/>
      <c r="PCE347" s="125"/>
      <c r="PCF347" s="125"/>
      <c r="PCG347" s="125"/>
      <c r="PCH347" s="125"/>
      <c r="PCI347" s="125"/>
      <c r="PCJ347" s="125"/>
      <c r="PCK347" s="125"/>
      <c r="PCL347" s="125"/>
      <c r="PCM347" s="432"/>
      <c r="PCN347" s="432"/>
      <c r="PCO347" s="125"/>
      <c r="PCP347" s="125"/>
      <c r="PCQ347" s="125"/>
      <c r="PCR347" s="125"/>
      <c r="PCS347" s="125"/>
      <c r="PCT347" s="125"/>
      <c r="PCU347" s="125"/>
      <c r="PCV347" s="125"/>
      <c r="PCW347" s="125"/>
      <c r="PCX347" s="125"/>
      <c r="PCY347" s="125"/>
      <c r="PCZ347" s="125"/>
      <c r="PDA347" s="125"/>
      <c r="PDB347" s="125"/>
      <c r="PDC347" s="125"/>
      <c r="PDD347" s="125"/>
      <c r="PDE347" s="125"/>
      <c r="PDF347" s="125"/>
      <c r="PDG347" s="125"/>
      <c r="PDH347" s="125"/>
      <c r="PDI347" s="125"/>
      <c r="PDJ347" s="125"/>
      <c r="PDK347" s="125"/>
      <c r="PDL347" s="125"/>
      <c r="PDM347" s="432"/>
      <c r="PDN347" s="432"/>
      <c r="PDO347" s="125"/>
      <c r="PDP347" s="125"/>
      <c r="PDQ347" s="125"/>
      <c r="PDR347" s="125"/>
      <c r="PDS347" s="125"/>
      <c r="PDT347" s="125"/>
      <c r="PDU347" s="125"/>
      <c r="PDV347" s="125"/>
      <c r="PDW347" s="125"/>
      <c r="PDX347" s="125"/>
      <c r="PDY347" s="125"/>
      <c r="PDZ347" s="125"/>
      <c r="PEA347" s="125"/>
      <c r="PEB347" s="125"/>
      <c r="PEC347" s="125"/>
      <c r="PED347" s="125"/>
      <c r="PEE347" s="125"/>
      <c r="PEF347" s="125"/>
      <c r="PEG347" s="125"/>
      <c r="PEH347" s="125"/>
      <c r="PEI347" s="125"/>
      <c r="PEJ347" s="125"/>
      <c r="PEK347" s="125"/>
      <c r="PEL347" s="125"/>
      <c r="PEM347" s="432"/>
      <c r="PEN347" s="432"/>
      <c r="PEO347" s="125"/>
      <c r="PEP347" s="125"/>
      <c r="PEQ347" s="125"/>
      <c r="PER347" s="125"/>
      <c r="PES347" s="125"/>
      <c r="PET347" s="125"/>
      <c r="PEU347" s="125"/>
      <c r="PEV347" s="125"/>
      <c r="PEW347" s="125"/>
      <c r="PEX347" s="125"/>
      <c r="PEY347" s="125"/>
      <c r="PEZ347" s="125"/>
      <c r="PFA347" s="125"/>
      <c r="PFB347" s="125"/>
      <c r="PFC347" s="125"/>
      <c r="PFD347" s="125"/>
      <c r="PFE347" s="125"/>
      <c r="PFF347" s="125"/>
      <c r="PFG347" s="125"/>
      <c r="PFH347" s="125"/>
      <c r="PFI347" s="125"/>
      <c r="PFJ347" s="125"/>
      <c r="PFK347" s="125"/>
      <c r="PFL347" s="125"/>
      <c r="PFM347" s="432"/>
      <c r="PFN347" s="432"/>
      <c r="PFO347" s="125"/>
      <c r="PFP347" s="125"/>
      <c r="PFQ347" s="125"/>
      <c r="PFR347" s="125"/>
      <c r="PFS347" s="125"/>
      <c r="PFT347" s="125"/>
      <c r="PFU347" s="125"/>
      <c r="PFV347" s="125"/>
      <c r="PFW347" s="125"/>
      <c r="PFX347" s="125"/>
      <c r="PFY347" s="125"/>
      <c r="PFZ347" s="125"/>
      <c r="PGA347" s="125"/>
      <c r="PGB347" s="125"/>
      <c r="PGC347" s="125"/>
      <c r="PGD347" s="125"/>
      <c r="PGE347" s="125"/>
      <c r="PGF347" s="125"/>
      <c r="PGG347" s="125"/>
      <c r="PGH347" s="125"/>
      <c r="PGI347" s="125"/>
      <c r="PGJ347" s="125"/>
      <c r="PGK347" s="125"/>
      <c r="PGL347" s="125"/>
      <c r="PGM347" s="432"/>
      <c r="PGN347" s="432"/>
      <c r="PGO347" s="125"/>
      <c r="PGP347" s="125"/>
      <c r="PGQ347" s="125"/>
      <c r="PGR347" s="125"/>
      <c r="PGS347" s="125"/>
      <c r="PGT347" s="125"/>
      <c r="PGU347" s="125"/>
      <c r="PGV347" s="125"/>
      <c r="PGW347" s="125"/>
      <c r="PGX347" s="125"/>
      <c r="PGY347" s="125"/>
      <c r="PGZ347" s="125"/>
      <c r="PHA347" s="125"/>
      <c r="PHB347" s="125"/>
      <c r="PHC347" s="125"/>
      <c r="PHD347" s="125"/>
      <c r="PHE347" s="125"/>
      <c r="PHF347" s="125"/>
      <c r="PHG347" s="125"/>
      <c r="PHH347" s="125"/>
      <c r="PHI347" s="125"/>
      <c r="PHJ347" s="125"/>
      <c r="PHK347" s="125"/>
      <c r="PHL347" s="125"/>
      <c r="PHM347" s="432"/>
      <c r="PHN347" s="432"/>
      <c r="PHO347" s="125"/>
      <c r="PHP347" s="125"/>
      <c r="PHQ347" s="125"/>
      <c r="PHR347" s="125"/>
      <c r="PHS347" s="125"/>
      <c r="PHT347" s="125"/>
      <c r="PHU347" s="125"/>
      <c r="PHV347" s="125"/>
      <c r="PHW347" s="125"/>
      <c r="PHX347" s="125"/>
      <c r="PHY347" s="125"/>
      <c r="PHZ347" s="125"/>
      <c r="PIA347" s="125"/>
      <c r="PIB347" s="125"/>
      <c r="PIC347" s="125"/>
      <c r="PID347" s="125"/>
      <c r="PIE347" s="125"/>
      <c r="PIF347" s="125"/>
      <c r="PIG347" s="125"/>
      <c r="PIH347" s="125"/>
      <c r="PII347" s="125"/>
      <c r="PIJ347" s="125"/>
      <c r="PIK347" s="125"/>
      <c r="PIL347" s="125"/>
      <c r="PIM347" s="432"/>
      <c r="PIN347" s="432"/>
      <c r="PIO347" s="125"/>
      <c r="PIP347" s="125"/>
      <c r="PIQ347" s="125"/>
      <c r="PIR347" s="125"/>
      <c r="PIS347" s="125"/>
      <c r="PIT347" s="125"/>
      <c r="PIU347" s="125"/>
      <c r="PIV347" s="125"/>
      <c r="PIW347" s="125"/>
      <c r="PIX347" s="125"/>
      <c r="PIY347" s="125"/>
      <c r="PIZ347" s="125"/>
      <c r="PJA347" s="125"/>
      <c r="PJB347" s="125"/>
      <c r="PJC347" s="125"/>
      <c r="PJD347" s="125"/>
      <c r="PJE347" s="125"/>
      <c r="PJF347" s="125"/>
      <c r="PJG347" s="125"/>
      <c r="PJH347" s="125"/>
      <c r="PJI347" s="125"/>
      <c r="PJJ347" s="125"/>
      <c r="PJK347" s="125"/>
      <c r="PJL347" s="125"/>
      <c r="PJM347" s="432"/>
      <c r="PJN347" s="432"/>
      <c r="PJO347" s="125"/>
      <c r="PJP347" s="125"/>
      <c r="PJQ347" s="125"/>
      <c r="PJR347" s="125"/>
      <c r="PJS347" s="125"/>
      <c r="PJT347" s="125"/>
      <c r="PJU347" s="125"/>
      <c r="PJV347" s="125"/>
      <c r="PJW347" s="125"/>
      <c r="PJX347" s="125"/>
      <c r="PJY347" s="125"/>
      <c r="PJZ347" s="125"/>
      <c r="PKA347" s="125"/>
      <c r="PKB347" s="125"/>
      <c r="PKC347" s="125"/>
      <c r="PKD347" s="125"/>
      <c r="PKE347" s="125"/>
      <c r="PKF347" s="125"/>
      <c r="PKG347" s="125"/>
      <c r="PKH347" s="125"/>
      <c r="PKI347" s="125"/>
      <c r="PKJ347" s="125"/>
      <c r="PKK347" s="125"/>
      <c r="PKL347" s="125"/>
      <c r="PKM347" s="432"/>
      <c r="PKN347" s="432"/>
      <c r="PKO347" s="125"/>
      <c r="PKP347" s="125"/>
      <c r="PKQ347" s="125"/>
      <c r="PKR347" s="125"/>
      <c r="PKS347" s="125"/>
      <c r="PKT347" s="125"/>
      <c r="PKU347" s="125"/>
      <c r="PKV347" s="125"/>
      <c r="PKW347" s="125"/>
      <c r="PKX347" s="125"/>
      <c r="PKY347" s="125"/>
      <c r="PKZ347" s="125"/>
      <c r="PLA347" s="125"/>
      <c r="PLB347" s="125"/>
      <c r="PLC347" s="125"/>
      <c r="PLD347" s="125"/>
      <c r="PLE347" s="125"/>
      <c r="PLF347" s="125"/>
      <c r="PLG347" s="125"/>
      <c r="PLH347" s="125"/>
      <c r="PLI347" s="125"/>
      <c r="PLJ347" s="125"/>
      <c r="PLK347" s="125"/>
      <c r="PLL347" s="125"/>
      <c r="PLM347" s="432"/>
      <c r="PLN347" s="432"/>
      <c r="PLO347" s="125"/>
      <c r="PLP347" s="125"/>
      <c r="PLQ347" s="125"/>
      <c r="PLR347" s="125"/>
      <c r="PLS347" s="125"/>
      <c r="PLT347" s="125"/>
      <c r="PLU347" s="125"/>
      <c r="PLV347" s="125"/>
      <c r="PLW347" s="125"/>
      <c r="PLX347" s="125"/>
      <c r="PLY347" s="125"/>
      <c r="PLZ347" s="125"/>
      <c r="PMA347" s="125"/>
      <c r="PMB347" s="125"/>
      <c r="PMC347" s="125"/>
      <c r="PMD347" s="125"/>
      <c r="PME347" s="125"/>
      <c r="PMF347" s="125"/>
      <c r="PMG347" s="125"/>
      <c r="PMH347" s="125"/>
      <c r="PMI347" s="125"/>
      <c r="PMJ347" s="125"/>
      <c r="PMK347" s="125"/>
      <c r="PML347" s="125"/>
      <c r="PMM347" s="432"/>
      <c r="PMN347" s="432"/>
      <c r="PMO347" s="125"/>
      <c r="PMP347" s="125"/>
      <c r="PMQ347" s="125"/>
      <c r="PMR347" s="125"/>
      <c r="PMS347" s="125"/>
      <c r="PMT347" s="125"/>
      <c r="PMU347" s="125"/>
      <c r="PMV347" s="125"/>
      <c r="PMW347" s="125"/>
      <c r="PMX347" s="125"/>
      <c r="PMY347" s="125"/>
      <c r="PMZ347" s="125"/>
      <c r="PNA347" s="125"/>
      <c r="PNB347" s="125"/>
      <c r="PNC347" s="125"/>
      <c r="PND347" s="125"/>
      <c r="PNE347" s="125"/>
      <c r="PNF347" s="125"/>
      <c r="PNG347" s="125"/>
      <c r="PNH347" s="125"/>
      <c r="PNI347" s="125"/>
      <c r="PNJ347" s="125"/>
      <c r="PNK347" s="125"/>
      <c r="PNL347" s="125"/>
      <c r="PNM347" s="432"/>
      <c r="PNN347" s="432"/>
      <c r="PNO347" s="125"/>
      <c r="PNP347" s="125"/>
      <c r="PNQ347" s="125"/>
      <c r="PNR347" s="125"/>
      <c r="PNS347" s="125"/>
      <c r="PNT347" s="125"/>
      <c r="PNU347" s="125"/>
      <c r="PNV347" s="125"/>
      <c r="PNW347" s="125"/>
      <c r="PNX347" s="125"/>
      <c r="PNY347" s="125"/>
      <c r="PNZ347" s="125"/>
      <c r="POA347" s="125"/>
      <c r="POB347" s="125"/>
      <c r="POC347" s="125"/>
      <c r="POD347" s="125"/>
      <c r="POE347" s="125"/>
      <c r="POF347" s="125"/>
      <c r="POG347" s="125"/>
      <c r="POH347" s="125"/>
      <c r="POI347" s="125"/>
      <c r="POJ347" s="125"/>
      <c r="POK347" s="125"/>
      <c r="POL347" s="125"/>
      <c r="POM347" s="432"/>
      <c r="PON347" s="432"/>
      <c r="POO347" s="125"/>
      <c r="POP347" s="125"/>
      <c r="POQ347" s="125"/>
      <c r="POR347" s="125"/>
      <c r="POS347" s="125"/>
      <c r="POT347" s="125"/>
      <c r="POU347" s="125"/>
      <c r="POV347" s="125"/>
      <c r="POW347" s="125"/>
      <c r="POX347" s="125"/>
      <c r="POY347" s="125"/>
      <c r="POZ347" s="125"/>
      <c r="PPA347" s="125"/>
      <c r="PPB347" s="125"/>
      <c r="PPC347" s="125"/>
      <c r="PPD347" s="125"/>
      <c r="PPE347" s="125"/>
      <c r="PPF347" s="125"/>
      <c r="PPG347" s="125"/>
      <c r="PPH347" s="125"/>
      <c r="PPI347" s="125"/>
      <c r="PPJ347" s="125"/>
      <c r="PPK347" s="125"/>
      <c r="PPL347" s="125"/>
      <c r="PPM347" s="432"/>
      <c r="PPN347" s="432"/>
      <c r="PPO347" s="125"/>
      <c r="PPP347" s="125"/>
      <c r="PPQ347" s="125"/>
      <c r="PPR347" s="125"/>
      <c r="PPS347" s="125"/>
      <c r="PPT347" s="125"/>
      <c r="PPU347" s="125"/>
      <c r="PPV347" s="125"/>
      <c r="PPW347" s="125"/>
      <c r="PPX347" s="125"/>
      <c r="PPY347" s="125"/>
      <c r="PPZ347" s="125"/>
      <c r="PQA347" s="125"/>
      <c r="PQB347" s="125"/>
      <c r="PQC347" s="125"/>
      <c r="PQD347" s="125"/>
      <c r="PQE347" s="125"/>
      <c r="PQF347" s="125"/>
      <c r="PQG347" s="125"/>
      <c r="PQH347" s="125"/>
      <c r="PQI347" s="125"/>
      <c r="PQJ347" s="125"/>
      <c r="PQK347" s="125"/>
      <c r="PQL347" s="125"/>
      <c r="PQM347" s="432"/>
      <c r="PQN347" s="432"/>
      <c r="PQO347" s="125"/>
      <c r="PQP347" s="125"/>
      <c r="PQQ347" s="125"/>
      <c r="PQR347" s="125"/>
      <c r="PQS347" s="125"/>
      <c r="PQT347" s="125"/>
      <c r="PQU347" s="125"/>
      <c r="PQV347" s="125"/>
      <c r="PQW347" s="125"/>
      <c r="PQX347" s="125"/>
      <c r="PQY347" s="125"/>
      <c r="PQZ347" s="125"/>
      <c r="PRA347" s="125"/>
      <c r="PRB347" s="125"/>
      <c r="PRC347" s="125"/>
      <c r="PRD347" s="125"/>
      <c r="PRE347" s="125"/>
      <c r="PRF347" s="125"/>
      <c r="PRG347" s="125"/>
      <c r="PRH347" s="125"/>
      <c r="PRI347" s="125"/>
      <c r="PRJ347" s="125"/>
      <c r="PRK347" s="125"/>
      <c r="PRL347" s="125"/>
      <c r="PRM347" s="432"/>
      <c r="PRN347" s="432"/>
      <c r="PRO347" s="125"/>
      <c r="PRP347" s="125"/>
      <c r="PRQ347" s="125"/>
      <c r="PRR347" s="125"/>
      <c r="PRS347" s="125"/>
      <c r="PRT347" s="125"/>
      <c r="PRU347" s="125"/>
      <c r="PRV347" s="125"/>
      <c r="PRW347" s="125"/>
      <c r="PRX347" s="125"/>
      <c r="PRY347" s="125"/>
      <c r="PRZ347" s="125"/>
      <c r="PSA347" s="125"/>
      <c r="PSB347" s="125"/>
      <c r="PSC347" s="125"/>
      <c r="PSD347" s="125"/>
      <c r="PSE347" s="125"/>
      <c r="PSF347" s="125"/>
      <c r="PSG347" s="125"/>
      <c r="PSH347" s="125"/>
      <c r="PSI347" s="125"/>
      <c r="PSJ347" s="125"/>
      <c r="PSK347" s="125"/>
      <c r="PSL347" s="125"/>
      <c r="PSM347" s="432"/>
      <c r="PSN347" s="432"/>
      <c r="PSO347" s="125"/>
      <c r="PSP347" s="125"/>
      <c r="PSQ347" s="125"/>
      <c r="PSR347" s="125"/>
      <c r="PSS347" s="125"/>
      <c r="PST347" s="125"/>
      <c r="PSU347" s="125"/>
      <c r="PSV347" s="125"/>
      <c r="PSW347" s="125"/>
      <c r="PSX347" s="125"/>
      <c r="PSY347" s="125"/>
      <c r="PSZ347" s="125"/>
      <c r="PTA347" s="125"/>
      <c r="PTB347" s="125"/>
      <c r="PTC347" s="125"/>
      <c r="PTD347" s="125"/>
      <c r="PTE347" s="125"/>
      <c r="PTF347" s="125"/>
      <c r="PTG347" s="125"/>
      <c r="PTH347" s="125"/>
      <c r="PTI347" s="125"/>
      <c r="PTJ347" s="125"/>
      <c r="PTK347" s="125"/>
      <c r="PTL347" s="125"/>
      <c r="PTM347" s="432"/>
      <c r="PTN347" s="432"/>
      <c r="PTO347" s="125"/>
      <c r="PTP347" s="125"/>
      <c r="PTQ347" s="125"/>
      <c r="PTR347" s="125"/>
      <c r="PTS347" s="125"/>
      <c r="PTT347" s="125"/>
      <c r="PTU347" s="125"/>
      <c r="PTV347" s="125"/>
      <c r="PTW347" s="125"/>
      <c r="PTX347" s="125"/>
      <c r="PTY347" s="125"/>
      <c r="PTZ347" s="125"/>
      <c r="PUA347" s="125"/>
      <c r="PUB347" s="125"/>
      <c r="PUC347" s="125"/>
      <c r="PUD347" s="125"/>
      <c r="PUE347" s="125"/>
      <c r="PUF347" s="125"/>
      <c r="PUG347" s="125"/>
      <c r="PUH347" s="125"/>
      <c r="PUI347" s="125"/>
      <c r="PUJ347" s="125"/>
      <c r="PUK347" s="125"/>
      <c r="PUL347" s="125"/>
      <c r="PUM347" s="432"/>
      <c r="PUN347" s="432"/>
      <c r="PUO347" s="125"/>
      <c r="PUP347" s="125"/>
      <c r="PUQ347" s="125"/>
      <c r="PUR347" s="125"/>
      <c r="PUS347" s="125"/>
      <c r="PUT347" s="125"/>
      <c r="PUU347" s="125"/>
      <c r="PUV347" s="125"/>
      <c r="PUW347" s="125"/>
      <c r="PUX347" s="125"/>
      <c r="PUY347" s="125"/>
      <c r="PUZ347" s="125"/>
      <c r="PVA347" s="125"/>
      <c r="PVB347" s="125"/>
      <c r="PVC347" s="125"/>
      <c r="PVD347" s="125"/>
      <c r="PVE347" s="125"/>
      <c r="PVF347" s="125"/>
      <c r="PVG347" s="125"/>
      <c r="PVH347" s="125"/>
      <c r="PVI347" s="125"/>
      <c r="PVJ347" s="125"/>
      <c r="PVK347" s="125"/>
      <c r="PVL347" s="125"/>
      <c r="PVM347" s="432"/>
      <c r="PVN347" s="432"/>
      <c r="PVO347" s="125"/>
      <c r="PVP347" s="125"/>
      <c r="PVQ347" s="125"/>
      <c r="PVR347" s="125"/>
      <c r="PVS347" s="125"/>
      <c r="PVT347" s="125"/>
      <c r="PVU347" s="125"/>
      <c r="PVV347" s="125"/>
      <c r="PVW347" s="125"/>
      <c r="PVX347" s="125"/>
      <c r="PVY347" s="125"/>
      <c r="PVZ347" s="125"/>
      <c r="PWA347" s="125"/>
      <c r="PWB347" s="125"/>
      <c r="PWC347" s="125"/>
      <c r="PWD347" s="125"/>
      <c r="PWE347" s="125"/>
      <c r="PWF347" s="125"/>
      <c r="PWG347" s="125"/>
      <c r="PWH347" s="125"/>
      <c r="PWI347" s="125"/>
      <c r="PWJ347" s="125"/>
      <c r="PWK347" s="125"/>
      <c r="PWL347" s="125"/>
      <c r="PWM347" s="432"/>
      <c r="PWN347" s="432"/>
      <c r="PWO347" s="125"/>
      <c r="PWP347" s="125"/>
      <c r="PWQ347" s="125"/>
      <c r="PWR347" s="125"/>
      <c r="PWS347" s="125"/>
      <c r="PWT347" s="125"/>
      <c r="PWU347" s="125"/>
      <c r="PWV347" s="125"/>
      <c r="PWW347" s="125"/>
      <c r="PWX347" s="125"/>
      <c r="PWY347" s="125"/>
      <c r="PWZ347" s="125"/>
      <c r="PXA347" s="125"/>
      <c r="PXB347" s="125"/>
      <c r="PXC347" s="125"/>
      <c r="PXD347" s="125"/>
      <c r="PXE347" s="125"/>
      <c r="PXF347" s="125"/>
      <c r="PXG347" s="125"/>
      <c r="PXH347" s="125"/>
      <c r="PXI347" s="125"/>
      <c r="PXJ347" s="125"/>
      <c r="PXK347" s="125"/>
      <c r="PXL347" s="125"/>
      <c r="PXM347" s="432"/>
      <c r="PXN347" s="432"/>
      <c r="PXO347" s="125"/>
      <c r="PXP347" s="125"/>
      <c r="PXQ347" s="125"/>
      <c r="PXR347" s="125"/>
      <c r="PXS347" s="125"/>
      <c r="PXT347" s="125"/>
      <c r="PXU347" s="125"/>
      <c r="PXV347" s="125"/>
      <c r="PXW347" s="125"/>
      <c r="PXX347" s="125"/>
      <c r="PXY347" s="125"/>
      <c r="PXZ347" s="125"/>
      <c r="PYA347" s="125"/>
      <c r="PYB347" s="125"/>
      <c r="PYC347" s="125"/>
      <c r="PYD347" s="125"/>
      <c r="PYE347" s="125"/>
      <c r="PYF347" s="125"/>
      <c r="PYG347" s="125"/>
      <c r="PYH347" s="125"/>
      <c r="PYI347" s="125"/>
      <c r="PYJ347" s="125"/>
      <c r="PYK347" s="125"/>
      <c r="PYL347" s="125"/>
      <c r="PYM347" s="432"/>
      <c r="PYN347" s="432"/>
      <c r="PYO347" s="125"/>
      <c r="PYP347" s="125"/>
      <c r="PYQ347" s="125"/>
      <c r="PYR347" s="125"/>
      <c r="PYS347" s="125"/>
      <c r="PYT347" s="125"/>
      <c r="PYU347" s="125"/>
      <c r="PYV347" s="125"/>
      <c r="PYW347" s="125"/>
      <c r="PYX347" s="125"/>
      <c r="PYY347" s="125"/>
      <c r="PYZ347" s="125"/>
      <c r="PZA347" s="125"/>
      <c r="PZB347" s="125"/>
      <c r="PZC347" s="125"/>
      <c r="PZD347" s="125"/>
      <c r="PZE347" s="125"/>
      <c r="PZF347" s="125"/>
      <c r="PZG347" s="125"/>
      <c r="PZH347" s="125"/>
      <c r="PZI347" s="125"/>
      <c r="PZJ347" s="125"/>
      <c r="PZK347" s="125"/>
      <c r="PZL347" s="125"/>
      <c r="PZM347" s="432"/>
      <c r="PZN347" s="432"/>
      <c r="PZO347" s="125"/>
      <c r="PZP347" s="125"/>
      <c r="PZQ347" s="125"/>
      <c r="PZR347" s="125"/>
      <c r="PZS347" s="125"/>
      <c r="PZT347" s="125"/>
      <c r="PZU347" s="125"/>
      <c r="PZV347" s="125"/>
      <c r="PZW347" s="125"/>
      <c r="PZX347" s="125"/>
      <c r="PZY347" s="125"/>
      <c r="PZZ347" s="125"/>
      <c r="QAA347" s="125"/>
      <c r="QAB347" s="125"/>
      <c r="QAC347" s="125"/>
      <c r="QAD347" s="125"/>
      <c r="QAE347" s="125"/>
      <c r="QAF347" s="125"/>
      <c r="QAG347" s="125"/>
      <c r="QAH347" s="125"/>
      <c r="QAI347" s="125"/>
      <c r="QAJ347" s="125"/>
      <c r="QAK347" s="125"/>
      <c r="QAL347" s="125"/>
      <c r="QAM347" s="432"/>
      <c r="QAN347" s="432"/>
      <c r="QAO347" s="125"/>
      <c r="QAP347" s="125"/>
      <c r="QAQ347" s="125"/>
      <c r="QAR347" s="125"/>
      <c r="QAS347" s="125"/>
      <c r="QAT347" s="125"/>
      <c r="QAU347" s="125"/>
      <c r="QAV347" s="125"/>
      <c r="QAW347" s="125"/>
      <c r="QAX347" s="125"/>
      <c r="QAY347" s="125"/>
      <c r="QAZ347" s="125"/>
      <c r="QBA347" s="125"/>
      <c r="QBB347" s="125"/>
      <c r="QBC347" s="125"/>
      <c r="QBD347" s="125"/>
      <c r="QBE347" s="125"/>
      <c r="QBF347" s="125"/>
      <c r="QBG347" s="125"/>
      <c r="QBH347" s="125"/>
      <c r="QBI347" s="125"/>
      <c r="QBJ347" s="125"/>
      <c r="QBK347" s="125"/>
      <c r="QBL347" s="125"/>
      <c r="QBM347" s="432"/>
      <c r="QBN347" s="432"/>
      <c r="QBO347" s="125"/>
      <c r="QBP347" s="125"/>
      <c r="QBQ347" s="125"/>
      <c r="QBR347" s="125"/>
      <c r="QBS347" s="125"/>
      <c r="QBT347" s="125"/>
      <c r="QBU347" s="125"/>
      <c r="QBV347" s="125"/>
      <c r="QBW347" s="125"/>
      <c r="QBX347" s="125"/>
      <c r="QBY347" s="125"/>
      <c r="QBZ347" s="125"/>
      <c r="QCA347" s="125"/>
      <c r="QCB347" s="125"/>
      <c r="QCC347" s="125"/>
      <c r="QCD347" s="125"/>
      <c r="QCE347" s="125"/>
      <c r="QCF347" s="125"/>
      <c r="QCG347" s="125"/>
      <c r="QCH347" s="125"/>
      <c r="QCI347" s="125"/>
      <c r="QCJ347" s="125"/>
      <c r="QCK347" s="125"/>
      <c r="QCL347" s="125"/>
      <c r="QCM347" s="432"/>
      <c r="QCN347" s="432"/>
      <c r="QCO347" s="125"/>
      <c r="QCP347" s="125"/>
      <c r="QCQ347" s="125"/>
      <c r="QCR347" s="125"/>
      <c r="QCS347" s="125"/>
      <c r="QCT347" s="125"/>
      <c r="QCU347" s="125"/>
      <c r="QCV347" s="125"/>
      <c r="QCW347" s="125"/>
      <c r="QCX347" s="125"/>
      <c r="QCY347" s="125"/>
      <c r="QCZ347" s="125"/>
      <c r="QDA347" s="125"/>
      <c r="QDB347" s="125"/>
      <c r="QDC347" s="125"/>
      <c r="QDD347" s="125"/>
      <c r="QDE347" s="125"/>
      <c r="QDF347" s="125"/>
      <c r="QDG347" s="125"/>
      <c r="QDH347" s="125"/>
      <c r="QDI347" s="125"/>
      <c r="QDJ347" s="125"/>
      <c r="QDK347" s="125"/>
      <c r="QDL347" s="125"/>
      <c r="QDM347" s="432"/>
      <c r="QDN347" s="432"/>
      <c r="QDO347" s="125"/>
      <c r="QDP347" s="125"/>
      <c r="QDQ347" s="125"/>
      <c r="QDR347" s="125"/>
      <c r="QDS347" s="125"/>
      <c r="QDT347" s="125"/>
      <c r="QDU347" s="125"/>
      <c r="QDV347" s="125"/>
      <c r="QDW347" s="125"/>
      <c r="QDX347" s="125"/>
      <c r="QDY347" s="125"/>
      <c r="QDZ347" s="125"/>
      <c r="QEA347" s="125"/>
      <c r="QEB347" s="125"/>
      <c r="QEC347" s="125"/>
      <c r="QED347" s="125"/>
      <c r="QEE347" s="125"/>
      <c r="QEF347" s="125"/>
      <c r="QEG347" s="125"/>
      <c r="QEH347" s="125"/>
      <c r="QEI347" s="125"/>
      <c r="QEJ347" s="125"/>
      <c r="QEK347" s="125"/>
      <c r="QEL347" s="125"/>
      <c r="QEM347" s="432"/>
      <c r="QEN347" s="432"/>
      <c r="QEO347" s="125"/>
      <c r="QEP347" s="125"/>
      <c r="QEQ347" s="125"/>
      <c r="QER347" s="125"/>
      <c r="QES347" s="125"/>
      <c r="QET347" s="125"/>
      <c r="QEU347" s="125"/>
      <c r="QEV347" s="125"/>
      <c r="QEW347" s="125"/>
      <c r="QEX347" s="125"/>
      <c r="QEY347" s="125"/>
      <c r="QEZ347" s="125"/>
      <c r="QFA347" s="125"/>
      <c r="QFB347" s="125"/>
      <c r="QFC347" s="125"/>
      <c r="QFD347" s="125"/>
      <c r="QFE347" s="125"/>
      <c r="QFF347" s="125"/>
      <c r="QFG347" s="125"/>
      <c r="QFH347" s="125"/>
      <c r="QFI347" s="125"/>
      <c r="QFJ347" s="125"/>
      <c r="QFK347" s="125"/>
      <c r="QFL347" s="125"/>
      <c r="QFM347" s="432"/>
      <c r="QFN347" s="432"/>
      <c r="QFO347" s="125"/>
      <c r="QFP347" s="125"/>
      <c r="QFQ347" s="125"/>
      <c r="QFR347" s="125"/>
      <c r="QFS347" s="125"/>
      <c r="QFT347" s="125"/>
      <c r="QFU347" s="125"/>
      <c r="QFV347" s="125"/>
      <c r="QFW347" s="125"/>
      <c r="QFX347" s="125"/>
      <c r="QFY347" s="125"/>
      <c r="QFZ347" s="125"/>
      <c r="QGA347" s="125"/>
      <c r="QGB347" s="125"/>
      <c r="QGC347" s="125"/>
      <c r="QGD347" s="125"/>
      <c r="QGE347" s="125"/>
      <c r="QGF347" s="125"/>
      <c r="QGG347" s="125"/>
      <c r="QGH347" s="125"/>
      <c r="QGI347" s="125"/>
      <c r="QGJ347" s="125"/>
      <c r="QGK347" s="125"/>
      <c r="QGL347" s="125"/>
      <c r="QGM347" s="432"/>
      <c r="QGN347" s="432"/>
      <c r="QGO347" s="125"/>
      <c r="QGP347" s="125"/>
      <c r="QGQ347" s="125"/>
      <c r="QGR347" s="125"/>
      <c r="QGS347" s="125"/>
      <c r="QGT347" s="125"/>
      <c r="QGU347" s="125"/>
      <c r="QGV347" s="125"/>
      <c r="QGW347" s="125"/>
      <c r="QGX347" s="125"/>
      <c r="QGY347" s="125"/>
      <c r="QGZ347" s="125"/>
      <c r="QHA347" s="125"/>
      <c r="QHB347" s="125"/>
      <c r="QHC347" s="125"/>
      <c r="QHD347" s="125"/>
      <c r="QHE347" s="125"/>
      <c r="QHF347" s="125"/>
      <c r="QHG347" s="125"/>
      <c r="QHH347" s="125"/>
      <c r="QHI347" s="125"/>
      <c r="QHJ347" s="125"/>
      <c r="QHK347" s="125"/>
      <c r="QHL347" s="125"/>
      <c r="QHM347" s="432"/>
      <c r="QHN347" s="432"/>
      <c r="QHO347" s="125"/>
      <c r="QHP347" s="125"/>
      <c r="QHQ347" s="125"/>
      <c r="QHR347" s="125"/>
      <c r="QHS347" s="125"/>
      <c r="QHT347" s="125"/>
      <c r="QHU347" s="125"/>
      <c r="QHV347" s="125"/>
      <c r="QHW347" s="125"/>
      <c r="QHX347" s="125"/>
      <c r="QHY347" s="125"/>
      <c r="QHZ347" s="125"/>
      <c r="QIA347" s="125"/>
      <c r="QIB347" s="125"/>
      <c r="QIC347" s="125"/>
      <c r="QID347" s="125"/>
      <c r="QIE347" s="125"/>
      <c r="QIF347" s="125"/>
      <c r="QIG347" s="125"/>
      <c r="QIH347" s="125"/>
      <c r="QII347" s="125"/>
      <c r="QIJ347" s="125"/>
      <c r="QIK347" s="125"/>
      <c r="QIL347" s="125"/>
      <c r="QIM347" s="432"/>
      <c r="QIN347" s="432"/>
      <c r="QIO347" s="125"/>
      <c r="QIP347" s="125"/>
      <c r="QIQ347" s="125"/>
      <c r="QIR347" s="125"/>
      <c r="QIS347" s="125"/>
      <c r="QIT347" s="125"/>
      <c r="QIU347" s="125"/>
      <c r="QIV347" s="125"/>
      <c r="QIW347" s="125"/>
      <c r="QIX347" s="125"/>
      <c r="QIY347" s="125"/>
      <c r="QIZ347" s="125"/>
      <c r="QJA347" s="125"/>
      <c r="QJB347" s="125"/>
      <c r="QJC347" s="125"/>
      <c r="QJD347" s="125"/>
      <c r="QJE347" s="125"/>
      <c r="QJF347" s="125"/>
      <c r="QJG347" s="125"/>
      <c r="QJH347" s="125"/>
      <c r="QJI347" s="125"/>
      <c r="QJJ347" s="125"/>
      <c r="QJK347" s="125"/>
      <c r="QJL347" s="125"/>
      <c r="QJM347" s="432"/>
      <c r="QJN347" s="432"/>
      <c r="QJO347" s="125"/>
      <c r="QJP347" s="125"/>
      <c r="QJQ347" s="125"/>
      <c r="QJR347" s="125"/>
      <c r="QJS347" s="125"/>
      <c r="QJT347" s="125"/>
      <c r="QJU347" s="125"/>
      <c r="QJV347" s="125"/>
      <c r="QJW347" s="125"/>
      <c r="QJX347" s="125"/>
      <c r="QJY347" s="125"/>
      <c r="QJZ347" s="125"/>
      <c r="QKA347" s="125"/>
      <c r="QKB347" s="125"/>
      <c r="QKC347" s="125"/>
      <c r="QKD347" s="125"/>
      <c r="QKE347" s="125"/>
      <c r="QKF347" s="125"/>
      <c r="QKG347" s="125"/>
      <c r="QKH347" s="125"/>
      <c r="QKI347" s="125"/>
      <c r="QKJ347" s="125"/>
      <c r="QKK347" s="125"/>
      <c r="QKL347" s="125"/>
      <c r="QKM347" s="432"/>
      <c r="QKN347" s="432"/>
      <c r="QKO347" s="125"/>
      <c r="QKP347" s="125"/>
      <c r="QKQ347" s="125"/>
      <c r="QKR347" s="125"/>
      <c r="QKS347" s="125"/>
      <c r="QKT347" s="125"/>
      <c r="QKU347" s="125"/>
      <c r="QKV347" s="125"/>
      <c r="QKW347" s="125"/>
      <c r="QKX347" s="125"/>
      <c r="QKY347" s="125"/>
      <c r="QKZ347" s="125"/>
      <c r="QLA347" s="125"/>
      <c r="QLB347" s="125"/>
      <c r="QLC347" s="125"/>
      <c r="QLD347" s="125"/>
      <c r="QLE347" s="125"/>
      <c r="QLF347" s="125"/>
      <c r="QLG347" s="125"/>
      <c r="QLH347" s="125"/>
      <c r="QLI347" s="125"/>
      <c r="QLJ347" s="125"/>
      <c r="QLK347" s="125"/>
      <c r="QLL347" s="125"/>
      <c r="QLM347" s="432"/>
      <c r="QLN347" s="432"/>
      <c r="QLO347" s="125"/>
      <c r="QLP347" s="125"/>
      <c r="QLQ347" s="125"/>
      <c r="QLR347" s="125"/>
      <c r="QLS347" s="125"/>
      <c r="QLT347" s="125"/>
      <c r="QLU347" s="125"/>
      <c r="QLV347" s="125"/>
      <c r="QLW347" s="125"/>
      <c r="QLX347" s="125"/>
      <c r="QLY347" s="125"/>
      <c r="QLZ347" s="125"/>
      <c r="QMA347" s="125"/>
      <c r="QMB347" s="125"/>
      <c r="QMC347" s="125"/>
      <c r="QMD347" s="125"/>
      <c r="QME347" s="125"/>
      <c r="QMF347" s="125"/>
      <c r="QMG347" s="125"/>
      <c r="QMH347" s="125"/>
      <c r="QMI347" s="125"/>
      <c r="QMJ347" s="125"/>
      <c r="QMK347" s="125"/>
      <c r="QML347" s="125"/>
      <c r="QMM347" s="432"/>
      <c r="QMN347" s="432"/>
      <c r="QMO347" s="125"/>
      <c r="QMP347" s="125"/>
      <c r="QMQ347" s="125"/>
      <c r="QMR347" s="125"/>
      <c r="QMS347" s="125"/>
      <c r="QMT347" s="125"/>
      <c r="QMU347" s="125"/>
      <c r="QMV347" s="125"/>
      <c r="QMW347" s="125"/>
      <c r="QMX347" s="125"/>
      <c r="QMY347" s="125"/>
      <c r="QMZ347" s="125"/>
      <c r="QNA347" s="125"/>
      <c r="QNB347" s="125"/>
      <c r="QNC347" s="125"/>
      <c r="QND347" s="125"/>
      <c r="QNE347" s="125"/>
      <c r="QNF347" s="125"/>
      <c r="QNG347" s="125"/>
      <c r="QNH347" s="125"/>
      <c r="QNI347" s="125"/>
      <c r="QNJ347" s="125"/>
      <c r="QNK347" s="125"/>
      <c r="QNL347" s="125"/>
      <c r="QNM347" s="432"/>
      <c r="QNN347" s="432"/>
      <c r="QNO347" s="125"/>
      <c r="QNP347" s="125"/>
      <c r="QNQ347" s="125"/>
      <c r="QNR347" s="125"/>
      <c r="QNS347" s="125"/>
      <c r="QNT347" s="125"/>
      <c r="QNU347" s="125"/>
      <c r="QNV347" s="125"/>
      <c r="QNW347" s="125"/>
      <c r="QNX347" s="125"/>
      <c r="QNY347" s="125"/>
      <c r="QNZ347" s="125"/>
      <c r="QOA347" s="125"/>
      <c r="QOB347" s="125"/>
      <c r="QOC347" s="125"/>
      <c r="QOD347" s="125"/>
      <c r="QOE347" s="125"/>
      <c r="QOF347" s="125"/>
      <c r="QOG347" s="125"/>
      <c r="QOH347" s="125"/>
      <c r="QOI347" s="125"/>
      <c r="QOJ347" s="125"/>
      <c r="QOK347" s="125"/>
      <c r="QOL347" s="125"/>
      <c r="QOM347" s="432"/>
      <c r="QON347" s="432"/>
      <c r="QOO347" s="125"/>
      <c r="QOP347" s="125"/>
      <c r="QOQ347" s="125"/>
      <c r="QOR347" s="125"/>
      <c r="QOS347" s="125"/>
      <c r="QOT347" s="125"/>
      <c r="QOU347" s="125"/>
      <c r="QOV347" s="125"/>
      <c r="QOW347" s="125"/>
      <c r="QOX347" s="125"/>
      <c r="QOY347" s="125"/>
      <c r="QOZ347" s="125"/>
      <c r="QPA347" s="125"/>
      <c r="QPB347" s="125"/>
      <c r="QPC347" s="125"/>
      <c r="QPD347" s="125"/>
      <c r="QPE347" s="125"/>
      <c r="QPF347" s="125"/>
      <c r="QPG347" s="125"/>
      <c r="QPH347" s="125"/>
      <c r="QPI347" s="125"/>
      <c r="QPJ347" s="125"/>
      <c r="QPK347" s="125"/>
      <c r="QPL347" s="125"/>
      <c r="QPM347" s="432"/>
      <c r="QPN347" s="432"/>
      <c r="QPO347" s="125"/>
      <c r="QPP347" s="125"/>
      <c r="QPQ347" s="125"/>
      <c r="QPR347" s="125"/>
      <c r="QPS347" s="125"/>
      <c r="QPT347" s="125"/>
      <c r="QPU347" s="125"/>
      <c r="QPV347" s="125"/>
      <c r="QPW347" s="125"/>
      <c r="QPX347" s="125"/>
      <c r="QPY347" s="125"/>
      <c r="QPZ347" s="125"/>
      <c r="QQA347" s="125"/>
      <c r="QQB347" s="125"/>
      <c r="QQC347" s="125"/>
      <c r="QQD347" s="125"/>
      <c r="QQE347" s="125"/>
      <c r="QQF347" s="125"/>
      <c r="QQG347" s="125"/>
      <c r="QQH347" s="125"/>
      <c r="QQI347" s="125"/>
      <c r="QQJ347" s="125"/>
      <c r="QQK347" s="125"/>
      <c r="QQL347" s="125"/>
      <c r="QQM347" s="432"/>
      <c r="QQN347" s="432"/>
      <c r="QQO347" s="125"/>
      <c r="QQP347" s="125"/>
      <c r="QQQ347" s="125"/>
      <c r="QQR347" s="125"/>
      <c r="QQS347" s="125"/>
      <c r="QQT347" s="125"/>
      <c r="QQU347" s="125"/>
      <c r="QQV347" s="125"/>
      <c r="QQW347" s="125"/>
      <c r="QQX347" s="125"/>
      <c r="QQY347" s="125"/>
      <c r="QQZ347" s="125"/>
      <c r="QRA347" s="125"/>
      <c r="QRB347" s="125"/>
      <c r="QRC347" s="125"/>
      <c r="QRD347" s="125"/>
      <c r="QRE347" s="125"/>
      <c r="QRF347" s="125"/>
      <c r="QRG347" s="125"/>
      <c r="QRH347" s="125"/>
      <c r="QRI347" s="125"/>
      <c r="QRJ347" s="125"/>
      <c r="QRK347" s="125"/>
      <c r="QRL347" s="125"/>
      <c r="QRM347" s="432"/>
      <c r="QRN347" s="432"/>
      <c r="QRO347" s="125"/>
      <c r="QRP347" s="125"/>
      <c r="QRQ347" s="125"/>
      <c r="QRR347" s="125"/>
      <c r="QRS347" s="125"/>
      <c r="QRT347" s="125"/>
      <c r="QRU347" s="125"/>
      <c r="QRV347" s="125"/>
      <c r="QRW347" s="125"/>
      <c r="QRX347" s="125"/>
      <c r="QRY347" s="125"/>
      <c r="QRZ347" s="125"/>
      <c r="QSA347" s="125"/>
      <c r="QSB347" s="125"/>
      <c r="QSC347" s="125"/>
      <c r="QSD347" s="125"/>
      <c r="QSE347" s="125"/>
      <c r="QSF347" s="125"/>
      <c r="QSG347" s="125"/>
      <c r="QSH347" s="125"/>
      <c r="QSI347" s="125"/>
      <c r="QSJ347" s="125"/>
      <c r="QSK347" s="125"/>
      <c r="QSL347" s="125"/>
      <c r="QSM347" s="432"/>
      <c r="QSN347" s="432"/>
      <c r="QSO347" s="125"/>
      <c r="QSP347" s="125"/>
      <c r="QSQ347" s="125"/>
      <c r="QSR347" s="125"/>
      <c r="QSS347" s="125"/>
      <c r="QST347" s="125"/>
      <c r="QSU347" s="125"/>
      <c r="QSV347" s="125"/>
      <c r="QSW347" s="125"/>
      <c r="QSX347" s="125"/>
      <c r="QSY347" s="125"/>
      <c r="QSZ347" s="125"/>
      <c r="QTA347" s="125"/>
      <c r="QTB347" s="125"/>
      <c r="QTC347" s="125"/>
      <c r="QTD347" s="125"/>
      <c r="QTE347" s="125"/>
      <c r="QTF347" s="125"/>
      <c r="QTG347" s="125"/>
      <c r="QTH347" s="125"/>
      <c r="QTI347" s="125"/>
      <c r="QTJ347" s="125"/>
      <c r="QTK347" s="125"/>
      <c r="QTL347" s="125"/>
      <c r="QTM347" s="432"/>
      <c r="QTN347" s="432"/>
      <c r="QTO347" s="125"/>
      <c r="QTP347" s="125"/>
      <c r="QTQ347" s="125"/>
      <c r="QTR347" s="125"/>
      <c r="QTS347" s="125"/>
      <c r="QTT347" s="125"/>
      <c r="QTU347" s="125"/>
      <c r="QTV347" s="125"/>
      <c r="QTW347" s="125"/>
      <c r="QTX347" s="125"/>
      <c r="QTY347" s="125"/>
      <c r="QTZ347" s="125"/>
      <c r="QUA347" s="125"/>
      <c r="QUB347" s="125"/>
      <c r="QUC347" s="125"/>
      <c r="QUD347" s="125"/>
      <c r="QUE347" s="125"/>
      <c r="QUF347" s="125"/>
      <c r="QUG347" s="125"/>
      <c r="QUH347" s="125"/>
      <c r="QUI347" s="125"/>
      <c r="QUJ347" s="125"/>
      <c r="QUK347" s="125"/>
      <c r="QUL347" s="125"/>
      <c r="QUM347" s="432"/>
      <c r="QUN347" s="432"/>
      <c r="QUO347" s="125"/>
      <c r="QUP347" s="125"/>
      <c r="QUQ347" s="125"/>
      <c r="QUR347" s="125"/>
      <c r="QUS347" s="125"/>
      <c r="QUT347" s="125"/>
      <c r="QUU347" s="125"/>
      <c r="QUV347" s="125"/>
      <c r="QUW347" s="125"/>
      <c r="QUX347" s="125"/>
      <c r="QUY347" s="125"/>
      <c r="QUZ347" s="125"/>
      <c r="QVA347" s="125"/>
      <c r="QVB347" s="125"/>
      <c r="QVC347" s="125"/>
      <c r="QVD347" s="125"/>
      <c r="QVE347" s="125"/>
      <c r="QVF347" s="125"/>
      <c r="QVG347" s="125"/>
      <c r="QVH347" s="125"/>
      <c r="QVI347" s="125"/>
      <c r="QVJ347" s="125"/>
      <c r="QVK347" s="125"/>
      <c r="QVL347" s="125"/>
      <c r="QVM347" s="432"/>
      <c r="QVN347" s="432"/>
      <c r="QVO347" s="125"/>
      <c r="QVP347" s="125"/>
      <c r="QVQ347" s="125"/>
      <c r="QVR347" s="125"/>
      <c r="QVS347" s="125"/>
      <c r="QVT347" s="125"/>
      <c r="QVU347" s="125"/>
      <c r="QVV347" s="125"/>
      <c r="QVW347" s="125"/>
      <c r="QVX347" s="125"/>
      <c r="QVY347" s="125"/>
      <c r="QVZ347" s="125"/>
      <c r="QWA347" s="125"/>
      <c r="QWB347" s="125"/>
      <c r="QWC347" s="125"/>
      <c r="QWD347" s="125"/>
      <c r="QWE347" s="125"/>
      <c r="QWF347" s="125"/>
      <c r="QWG347" s="125"/>
      <c r="QWH347" s="125"/>
      <c r="QWI347" s="125"/>
      <c r="QWJ347" s="125"/>
      <c r="QWK347" s="125"/>
      <c r="QWL347" s="125"/>
      <c r="QWM347" s="432"/>
      <c r="QWN347" s="432"/>
      <c r="QWO347" s="125"/>
      <c r="QWP347" s="125"/>
      <c r="QWQ347" s="125"/>
      <c r="QWR347" s="125"/>
      <c r="QWS347" s="125"/>
      <c r="QWT347" s="125"/>
      <c r="QWU347" s="125"/>
      <c r="QWV347" s="125"/>
      <c r="QWW347" s="125"/>
      <c r="QWX347" s="125"/>
      <c r="QWY347" s="125"/>
      <c r="QWZ347" s="125"/>
      <c r="QXA347" s="125"/>
      <c r="QXB347" s="125"/>
      <c r="QXC347" s="125"/>
      <c r="QXD347" s="125"/>
      <c r="QXE347" s="125"/>
      <c r="QXF347" s="125"/>
      <c r="QXG347" s="125"/>
      <c r="QXH347" s="125"/>
      <c r="QXI347" s="125"/>
      <c r="QXJ347" s="125"/>
      <c r="QXK347" s="125"/>
      <c r="QXL347" s="125"/>
      <c r="QXM347" s="432"/>
      <c r="QXN347" s="432"/>
      <c r="QXO347" s="125"/>
      <c r="QXP347" s="125"/>
      <c r="QXQ347" s="125"/>
      <c r="QXR347" s="125"/>
      <c r="QXS347" s="125"/>
      <c r="QXT347" s="125"/>
      <c r="QXU347" s="125"/>
      <c r="QXV347" s="125"/>
      <c r="QXW347" s="125"/>
      <c r="QXX347" s="125"/>
      <c r="QXY347" s="125"/>
      <c r="QXZ347" s="125"/>
      <c r="QYA347" s="125"/>
      <c r="QYB347" s="125"/>
      <c r="QYC347" s="125"/>
      <c r="QYD347" s="125"/>
      <c r="QYE347" s="125"/>
      <c r="QYF347" s="125"/>
      <c r="QYG347" s="125"/>
      <c r="QYH347" s="125"/>
      <c r="QYI347" s="125"/>
      <c r="QYJ347" s="125"/>
      <c r="QYK347" s="125"/>
      <c r="QYL347" s="125"/>
      <c r="QYM347" s="432"/>
      <c r="QYN347" s="432"/>
      <c r="QYO347" s="125"/>
      <c r="QYP347" s="125"/>
      <c r="QYQ347" s="125"/>
      <c r="QYR347" s="125"/>
      <c r="QYS347" s="125"/>
      <c r="QYT347" s="125"/>
      <c r="QYU347" s="125"/>
      <c r="QYV347" s="125"/>
      <c r="QYW347" s="125"/>
      <c r="QYX347" s="125"/>
      <c r="QYY347" s="125"/>
      <c r="QYZ347" s="125"/>
      <c r="QZA347" s="125"/>
      <c r="QZB347" s="125"/>
      <c r="QZC347" s="125"/>
      <c r="QZD347" s="125"/>
      <c r="QZE347" s="125"/>
      <c r="QZF347" s="125"/>
      <c r="QZG347" s="125"/>
      <c r="QZH347" s="125"/>
      <c r="QZI347" s="125"/>
      <c r="QZJ347" s="125"/>
      <c r="QZK347" s="125"/>
      <c r="QZL347" s="125"/>
      <c r="QZM347" s="432"/>
      <c r="QZN347" s="432"/>
      <c r="QZO347" s="125"/>
      <c r="QZP347" s="125"/>
      <c r="QZQ347" s="125"/>
      <c r="QZR347" s="125"/>
      <c r="QZS347" s="125"/>
      <c r="QZT347" s="125"/>
      <c r="QZU347" s="125"/>
      <c r="QZV347" s="125"/>
      <c r="QZW347" s="125"/>
      <c r="QZX347" s="125"/>
      <c r="QZY347" s="125"/>
      <c r="QZZ347" s="125"/>
      <c r="RAA347" s="125"/>
      <c r="RAB347" s="125"/>
      <c r="RAC347" s="125"/>
      <c r="RAD347" s="125"/>
      <c r="RAE347" s="125"/>
      <c r="RAF347" s="125"/>
      <c r="RAG347" s="125"/>
      <c r="RAH347" s="125"/>
      <c r="RAI347" s="125"/>
      <c r="RAJ347" s="125"/>
      <c r="RAK347" s="125"/>
      <c r="RAL347" s="125"/>
      <c r="RAM347" s="432"/>
      <c r="RAN347" s="432"/>
      <c r="RAO347" s="125"/>
      <c r="RAP347" s="125"/>
      <c r="RAQ347" s="125"/>
      <c r="RAR347" s="125"/>
      <c r="RAS347" s="125"/>
      <c r="RAT347" s="125"/>
      <c r="RAU347" s="125"/>
      <c r="RAV347" s="125"/>
      <c r="RAW347" s="125"/>
      <c r="RAX347" s="125"/>
      <c r="RAY347" s="125"/>
      <c r="RAZ347" s="125"/>
      <c r="RBA347" s="125"/>
      <c r="RBB347" s="125"/>
      <c r="RBC347" s="125"/>
      <c r="RBD347" s="125"/>
      <c r="RBE347" s="125"/>
      <c r="RBF347" s="125"/>
      <c r="RBG347" s="125"/>
      <c r="RBH347" s="125"/>
      <c r="RBI347" s="125"/>
      <c r="RBJ347" s="125"/>
      <c r="RBK347" s="125"/>
      <c r="RBL347" s="125"/>
      <c r="RBM347" s="432"/>
      <c r="RBN347" s="432"/>
      <c r="RBO347" s="125"/>
      <c r="RBP347" s="125"/>
      <c r="RBQ347" s="125"/>
      <c r="RBR347" s="125"/>
      <c r="RBS347" s="125"/>
      <c r="RBT347" s="125"/>
      <c r="RBU347" s="125"/>
      <c r="RBV347" s="125"/>
      <c r="RBW347" s="125"/>
      <c r="RBX347" s="125"/>
      <c r="RBY347" s="125"/>
      <c r="RBZ347" s="125"/>
      <c r="RCA347" s="125"/>
      <c r="RCB347" s="125"/>
      <c r="RCC347" s="125"/>
      <c r="RCD347" s="125"/>
      <c r="RCE347" s="125"/>
      <c r="RCF347" s="125"/>
      <c r="RCG347" s="125"/>
      <c r="RCH347" s="125"/>
      <c r="RCI347" s="125"/>
      <c r="RCJ347" s="125"/>
      <c r="RCK347" s="125"/>
      <c r="RCL347" s="125"/>
      <c r="RCM347" s="432"/>
      <c r="RCN347" s="432"/>
      <c r="RCO347" s="125"/>
      <c r="RCP347" s="125"/>
      <c r="RCQ347" s="125"/>
      <c r="RCR347" s="125"/>
      <c r="RCS347" s="125"/>
      <c r="RCT347" s="125"/>
      <c r="RCU347" s="125"/>
      <c r="RCV347" s="125"/>
      <c r="RCW347" s="125"/>
      <c r="RCX347" s="125"/>
      <c r="RCY347" s="125"/>
      <c r="RCZ347" s="125"/>
      <c r="RDA347" s="125"/>
      <c r="RDB347" s="125"/>
      <c r="RDC347" s="125"/>
      <c r="RDD347" s="125"/>
      <c r="RDE347" s="125"/>
      <c r="RDF347" s="125"/>
      <c r="RDG347" s="125"/>
      <c r="RDH347" s="125"/>
      <c r="RDI347" s="125"/>
      <c r="RDJ347" s="125"/>
      <c r="RDK347" s="125"/>
      <c r="RDL347" s="125"/>
      <c r="RDM347" s="432"/>
      <c r="RDN347" s="432"/>
      <c r="RDO347" s="125"/>
      <c r="RDP347" s="125"/>
      <c r="RDQ347" s="125"/>
      <c r="RDR347" s="125"/>
      <c r="RDS347" s="125"/>
      <c r="RDT347" s="125"/>
      <c r="RDU347" s="125"/>
      <c r="RDV347" s="125"/>
      <c r="RDW347" s="125"/>
      <c r="RDX347" s="125"/>
      <c r="RDY347" s="125"/>
      <c r="RDZ347" s="125"/>
      <c r="REA347" s="125"/>
      <c r="REB347" s="125"/>
      <c r="REC347" s="125"/>
      <c r="RED347" s="125"/>
      <c r="REE347" s="125"/>
      <c r="REF347" s="125"/>
      <c r="REG347" s="125"/>
      <c r="REH347" s="125"/>
      <c r="REI347" s="125"/>
      <c r="REJ347" s="125"/>
      <c r="REK347" s="125"/>
      <c r="REL347" s="125"/>
      <c r="REM347" s="432"/>
      <c r="REN347" s="432"/>
      <c r="REO347" s="125"/>
      <c r="REP347" s="125"/>
      <c r="REQ347" s="125"/>
      <c r="RER347" s="125"/>
      <c r="RES347" s="125"/>
      <c r="RET347" s="125"/>
      <c r="REU347" s="125"/>
      <c r="REV347" s="125"/>
      <c r="REW347" s="125"/>
      <c r="REX347" s="125"/>
      <c r="REY347" s="125"/>
      <c r="REZ347" s="125"/>
      <c r="RFA347" s="125"/>
      <c r="RFB347" s="125"/>
      <c r="RFC347" s="125"/>
      <c r="RFD347" s="125"/>
      <c r="RFE347" s="125"/>
      <c r="RFF347" s="125"/>
      <c r="RFG347" s="125"/>
      <c r="RFH347" s="125"/>
      <c r="RFI347" s="125"/>
      <c r="RFJ347" s="125"/>
      <c r="RFK347" s="125"/>
      <c r="RFL347" s="125"/>
      <c r="RFM347" s="432"/>
      <c r="RFN347" s="432"/>
      <c r="RFO347" s="125"/>
      <c r="RFP347" s="125"/>
      <c r="RFQ347" s="125"/>
      <c r="RFR347" s="125"/>
      <c r="RFS347" s="125"/>
      <c r="RFT347" s="125"/>
      <c r="RFU347" s="125"/>
      <c r="RFV347" s="125"/>
      <c r="RFW347" s="125"/>
      <c r="RFX347" s="125"/>
      <c r="RFY347" s="125"/>
      <c r="RFZ347" s="125"/>
      <c r="RGA347" s="125"/>
      <c r="RGB347" s="125"/>
      <c r="RGC347" s="125"/>
      <c r="RGD347" s="125"/>
      <c r="RGE347" s="125"/>
      <c r="RGF347" s="125"/>
      <c r="RGG347" s="125"/>
      <c r="RGH347" s="125"/>
      <c r="RGI347" s="125"/>
      <c r="RGJ347" s="125"/>
      <c r="RGK347" s="125"/>
      <c r="RGL347" s="125"/>
      <c r="RGM347" s="432"/>
      <c r="RGN347" s="432"/>
      <c r="RGO347" s="125"/>
      <c r="RGP347" s="125"/>
      <c r="RGQ347" s="125"/>
      <c r="RGR347" s="125"/>
      <c r="RGS347" s="125"/>
      <c r="RGT347" s="125"/>
      <c r="RGU347" s="125"/>
      <c r="RGV347" s="125"/>
      <c r="RGW347" s="125"/>
      <c r="RGX347" s="125"/>
      <c r="RGY347" s="125"/>
      <c r="RGZ347" s="125"/>
      <c r="RHA347" s="125"/>
      <c r="RHB347" s="125"/>
      <c r="RHC347" s="125"/>
      <c r="RHD347" s="125"/>
      <c r="RHE347" s="125"/>
      <c r="RHF347" s="125"/>
      <c r="RHG347" s="125"/>
      <c r="RHH347" s="125"/>
      <c r="RHI347" s="125"/>
      <c r="RHJ347" s="125"/>
      <c r="RHK347" s="125"/>
      <c r="RHL347" s="125"/>
      <c r="RHM347" s="432"/>
      <c r="RHN347" s="432"/>
      <c r="RHO347" s="125"/>
      <c r="RHP347" s="125"/>
      <c r="RHQ347" s="125"/>
      <c r="RHR347" s="125"/>
      <c r="RHS347" s="125"/>
      <c r="RHT347" s="125"/>
      <c r="RHU347" s="125"/>
      <c r="RHV347" s="125"/>
      <c r="RHW347" s="125"/>
      <c r="RHX347" s="125"/>
      <c r="RHY347" s="125"/>
      <c r="RHZ347" s="125"/>
      <c r="RIA347" s="125"/>
      <c r="RIB347" s="125"/>
      <c r="RIC347" s="125"/>
      <c r="RID347" s="125"/>
      <c r="RIE347" s="125"/>
      <c r="RIF347" s="125"/>
      <c r="RIG347" s="125"/>
      <c r="RIH347" s="125"/>
      <c r="RII347" s="125"/>
      <c r="RIJ347" s="125"/>
      <c r="RIK347" s="125"/>
      <c r="RIL347" s="125"/>
      <c r="RIM347" s="432"/>
      <c r="RIN347" s="432"/>
      <c r="RIO347" s="125"/>
      <c r="RIP347" s="125"/>
      <c r="RIQ347" s="125"/>
      <c r="RIR347" s="125"/>
      <c r="RIS347" s="125"/>
      <c r="RIT347" s="125"/>
      <c r="RIU347" s="125"/>
      <c r="RIV347" s="125"/>
      <c r="RIW347" s="125"/>
      <c r="RIX347" s="125"/>
      <c r="RIY347" s="125"/>
      <c r="RIZ347" s="125"/>
      <c r="RJA347" s="125"/>
      <c r="RJB347" s="125"/>
      <c r="RJC347" s="125"/>
      <c r="RJD347" s="125"/>
      <c r="RJE347" s="125"/>
      <c r="RJF347" s="125"/>
      <c r="RJG347" s="125"/>
      <c r="RJH347" s="125"/>
      <c r="RJI347" s="125"/>
      <c r="RJJ347" s="125"/>
      <c r="RJK347" s="125"/>
      <c r="RJL347" s="125"/>
      <c r="RJM347" s="432"/>
      <c r="RJN347" s="432"/>
      <c r="RJO347" s="125"/>
      <c r="RJP347" s="125"/>
      <c r="RJQ347" s="125"/>
      <c r="RJR347" s="125"/>
      <c r="RJS347" s="125"/>
      <c r="RJT347" s="125"/>
      <c r="RJU347" s="125"/>
      <c r="RJV347" s="125"/>
      <c r="RJW347" s="125"/>
      <c r="RJX347" s="125"/>
      <c r="RJY347" s="125"/>
      <c r="RJZ347" s="125"/>
      <c r="RKA347" s="125"/>
      <c r="RKB347" s="125"/>
      <c r="RKC347" s="125"/>
      <c r="RKD347" s="125"/>
      <c r="RKE347" s="125"/>
      <c r="RKF347" s="125"/>
      <c r="RKG347" s="125"/>
      <c r="RKH347" s="125"/>
      <c r="RKI347" s="125"/>
      <c r="RKJ347" s="125"/>
      <c r="RKK347" s="125"/>
      <c r="RKL347" s="125"/>
      <c r="RKM347" s="432"/>
      <c r="RKN347" s="432"/>
      <c r="RKO347" s="125"/>
      <c r="RKP347" s="125"/>
      <c r="RKQ347" s="125"/>
      <c r="RKR347" s="125"/>
      <c r="RKS347" s="125"/>
      <c r="RKT347" s="125"/>
      <c r="RKU347" s="125"/>
      <c r="RKV347" s="125"/>
      <c r="RKW347" s="125"/>
      <c r="RKX347" s="125"/>
      <c r="RKY347" s="125"/>
      <c r="RKZ347" s="125"/>
      <c r="RLA347" s="125"/>
      <c r="RLB347" s="125"/>
      <c r="RLC347" s="125"/>
      <c r="RLD347" s="125"/>
      <c r="RLE347" s="125"/>
      <c r="RLF347" s="125"/>
      <c r="RLG347" s="125"/>
      <c r="RLH347" s="125"/>
      <c r="RLI347" s="125"/>
      <c r="RLJ347" s="125"/>
      <c r="RLK347" s="125"/>
      <c r="RLL347" s="125"/>
      <c r="RLM347" s="432"/>
      <c r="RLN347" s="432"/>
      <c r="RLO347" s="125"/>
      <c r="RLP347" s="125"/>
      <c r="RLQ347" s="125"/>
      <c r="RLR347" s="125"/>
      <c r="RLS347" s="125"/>
      <c r="RLT347" s="125"/>
      <c r="RLU347" s="125"/>
      <c r="RLV347" s="125"/>
      <c r="RLW347" s="125"/>
      <c r="RLX347" s="125"/>
      <c r="RLY347" s="125"/>
      <c r="RLZ347" s="125"/>
      <c r="RMA347" s="125"/>
      <c r="RMB347" s="125"/>
      <c r="RMC347" s="125"/>
      <c r="RMD347" s="125"/>
      <c r="RME347" s="125"/>
      <c r="RMF347" s="125"/>
      <c r="RMG347" s="125"/>
      <c r="RMH347" s="125"/>
      <c r="RMI347" s="125"/>
      <c r="RMJ347" s="125"/>
      <c r="RMK347" s="125"/>
      <c r="RML347" s="125"/>
      <c r="RMM347" s="432"/>
      <c r="RMN347" s="432"/>
      <c r="RMO347" s="125"/>
      <c r="RMP347" s="125"/>
      <c r="RMQ347" s="125"/>
      <c r="RMR347" s="125"/>
      <c r="RMS347" s="125"/>
      <c r="RMT347" s="125"/>
      <c r="RMU347" s="125"/>
      <c r="RMV347" s="125"/>
      <c r="RMW347" s="125"/>
      <c r="RMX347" s="125"/>
      <c r="RMY347" s="125"/>
      <c r="RMZ347" s="125"/>
      <c r="RNA347" s="125"/>
      <c r="RNB347" s="125"/>
      <c r="RNC347" s="125"/>
      <c r="RND347" s="125"/>
      <c r="RNE347" s="125"/>
      <c r="RNF347" s="125"/>
      <c r="RNG347" s="125"/>
      <c r="RNH347" s="125"/>
      <c r="RNI347" s="125"/>
      <c r="RNJ347" s="125"/>
      <c r="RNK347" s="125"/>
      <c r="RNL347" s="125"/>
      <c r="RNM347" s="432"/>
      <c r="RNN347" s="432"/>
      <c r="RNO347" s="125"/>
      <c r="RNP347" s="125"/>
      <c r="RNQ347" s="125"/>
      <c r="RNR347" s="125"/>
      <c r="RNS347" s="125"/>
      <c r="RNT347" s="125"/>
      <c r="RNU347" s="125"/>
      <c r="RNV347" s="125"/>
      <c r="RNW347" s="125"/>
      <c r="RNX347" s="125"/>
      <c r="RNY347" s="125"/>
      <c r="RNZ347" s="125"/>
      <c r="ROA347" s="125"/>
      <c r="ROB347" s="125"/>
      <c r="ROC347" s="125"/>
      <c r="ROD347" s="125"/>
      <c r="ROE347" s="125"/>
      <c r="ROF347" s="125"/>
      <c r="ROG347" s="125"/>
      <c r="ROH347" s="125"/>
      <c r="ROI347" s="125"/>
      <c r="ROJ347" s="125"/>
      <c r="ROK347" s="125"/>
      <c r="ROL347" s="125"/>
      <c r="ROM347" s="432"/>
      <c r="RON347" s="432"/>
      <c r="ROO347" s="125"/>
      <c r="ROP347" s="125"/>
      <c r="ROQ347" s="125"/>
      <c r="ROR347" s="125"/>
      <c r="ROS347" s="125"/>
      <c r="ROT347" s="125"/>
      <c r="ROU347" s="125"/>
      <c r="ROV347" s="125"/>
      <c r="ROW347" s="125"/>
      <c r="ROX347" s="125"/>
      <c r="ROY347" s="125"/>
      <c r="ROZ347" s="125"/>
      <c r="RPA347" s="125"/>
      <c r="RPB347" s="125"/>
      <c r="RPC347" s="125"/>
      <c r="RPD347" s="125"/>
      <c r="RPE347" s="125"/>
      <c r="RPF347" s="125"/>
      <c r="RPG347" s="125"/>
      <c r="RPH347" s="125"/>
      <c r="RPI347" s="125"/>
      <c r="RPJ347" s="125"/>
      <c r="RPK347" s="125"/>
      <c r="RPL347" s="125"/>
      <c r="RPM347" s="432"/>
      <c r="RPN347" s="432"/>
      <c r="RPO347" s="125"/>
      <c r="RPP347" s="125"/>
      <c r="RPQ347" s="125"/>
      <c r="RPR347" s="125"/>
      <c r="RPS347" s="125"/>
      <c r="RPT347" s="125"/>
      <c r="RPU347" s="125"/>
      <c r="RPV347" s="125"/>
      <c r="RPW347" s="125"/>
      <c r="RPX347" s="125"/>
      <c r="RPY347" s="125"/>
      <c r="RPZ347" s="125"/>
      <c r="RQA347" s="125"/>
      <c r="RQB347" s="125"/>
      <c r="RQC347" s="125"/>
      <c r="RQD347" s="125"/>
      <c r="RQE347" s="125"/>
      <c r="RQF347" s="125"/>
      <c r="RQG347" s="125"/>
      <c r="RQH347" s="125"/>
      <c r="RQI347" s="125"/>
      <c r="RQJ347" s="125"/>
      <c r="RQK347" s="125"/>
      <c r="RQL347" s="125"/>
      <c r="RQM347" s="432"/>
      <c r="RQN347" s="432"/>
      <c r="RQO347" s="125"/>
      <c r="RQP347" s="125"/>
      <c r="RQQ347" s="125"/>
      <c r="RQR347" s="125"/>
      <c r="RQS347" s="125"/>
      <c r="RQT347" s="125"/>
      <c r="RQU347" s="125"/>
      <c r="RQV347" s="125"/>
      <c r="RQW347" s="125"/>
      <c r="RQX347" s="125"/>
      <c r="RQY347" s="125"/>
      <c r="RQZ347" s="125"/>
      <c r="RRA347" s="125"/>
      <c r="RRB347" s="125"/>
      <c r="RRC347" s="125"/>
      <c r="RRD347" s="125"/>
      <c r="RRE347" s="125"/>
      <c r="RRF347" s="125"/>
      <c r="RRG347" s="125"/>
      <c r="RRH347" s="125"/>
      <c r="RRI347" s="125"/>
      <c r="RRJ347" s="125"/>
      <c r="RRK347" s="125"/>
      <c r="RRL347" s="125"/>
      <c r="RRM347" s="432"/>
      <c r="RRN347" s="432"/>
      <c r="RRO347" s="125"/>
      <c r="RRP347" s="125"/>
      <c r="RRQ347" s="125"/>
      <c r="RRR347" s="125"/>
      <c r="RRS347" s="125"/>
      <c r="RRT347" s="125"/>
      <c r="RRU347" s="125"/>
      <c r="RRV347" s="125"/>
      <c r="RRW347" s="125"/>
      <c r="RRX347" s="125"/>
      <c r="RRY347" s="125"/>
      <c r="RRZ347" s="125"/>
      <c r="RSA347" s="125"/>
      <c r="RSB347" s="125"/>
      <c r="RSC347" s="125"/>
      <c r="RSD347" s="125"/>
      <c r="RSE347" s="125"/>
      <c r="RSF347" s="125"/>
      <c r="RSG347" s="125"/>
      <c r="RSH347" s="125"/>
      <c r="RSI347" s="125"/>
      <c r="RSJ347" s="125"/>
      <c r="RSK347" s="125"/>
      <c r="RSL347" s="125"/>
      <c r="RSM347" s="432"/>
      <c r="RSN347" s="432"/>
      <c r="RSO347" s="125"/>
      <c r="RSP347" s="125"/>
      <c r="RSQ347" s="125"/>
      <c r="RSR347" s="125"/>
      <c r="RSS347" s="125"/>
      <c r="RST347" s="125"/>
      <c r="RSU347" s="125"/>
      <c r="RSV347" s="125"/>
      <c r="RSW347" s="125"/>
      <c r="RSX347" s="125"/>
      <c r="RSY347" s="125"/>
      <c r="RSZ347" s="125"/>
      <c r="RTA347" s="125"/>
      <c r="RTB347" s="125"/>
      <c r="RTC347" s="125"/>
      <c r="RTD347" s="125"/>
      <c r="RTE347" s="125"/>
      <c r="RTF347" s="125"/>
      <c r="RTG347" s="125"/>
      <c r="RTH347" s="125"/>
      <c r="RTI347" s="125"/>
      <c r="RTJ347" s="125"/>
      <c r="RTK347" s="125"/>
      <c r="RTL347" s="125"/>
      <c r="RTM347" s="432"/>
      <c r="RTN347" s="432"/>
      <c r="RTO347" s="125"/>
      <c r="RTP347" s="125"/>
      <c r="RTQ347" s="125"/>
      <c r="RTR347" s="125"/>
      <c r="RTS347" s="125"/>
      <c r="RTT347" s="125"/>
      <c r="RTU347" s="125"/>
      <c r="RTV347" s="125"/>
      <c r="RTW347" s="125"/>
      <c r="RTX347" s="125"/>
      <c r="RTY347" s="125"/>
      <c r="RTZ347" s="125"/>
      <c r="RUA347" s="125"/>
      <c r="RUB347" s="125"/>
      <c r="RUC347" s="125"/>
      <c r="RUD347" s="125"/>
      <c r="RUE347" s="125"/>
      <c r="RUF347" s="125"/>
      <c r="RUG347" s="125"/>
      <c r="RUH347" s="125"/>
      <c r="RUI347" s="125"/>
      <c r="RUJ347" s="125"/>
      <c r="RUK347" s="125"/>
      <c r="RUL347" s="125"/>
      <c r="RUM347" s="432"/>
      <c r="RUN347" s="432"/>
      <c r="RUO347" s="125"/>
      <c r="RUP347" s="125"/>
      <c r="RUQ347" s="125"/>
      <c r="RUR347" s="125"/>
      <c r="RUS347" s="125"/>
      <c r="RUT347" s="125"/>
      <c r="RUU347" s="125"/>
      <c r="RUV347" s="125"/>
      <c r="RUW347" s="125"/>
      <c r="RUX347" s="125"/>
      <c r="RUY347" s="125"/>
      <c r="RUZ347" s="125"/>
      <c r="RVA347" s="125"/>
      <c r="RVB347" s="125"/>
      <c r="RVC347" s="125"/>
      <c r="RVD347" s="125"/>
      <c r="RVE347" s="125"/>
      <c r="RVF347" s="125"/>
      <c r="RVG347" s="125"/>
      <c r="RVH347" s="125"/>
      <c r="RVI347" s="125"/>
      <c r="RVJ347" s="125"/>
      <c r="RVK347" s="125"/>
      <c r="RVL347" s="125"/>
      <c r="RVM347" s="432"/>
      <c r="RVN347" s="432"/>
      <c r="RVO347" s="125"/>
      <c r="RVP347" s="125"/>
      <c r="RVQ347" s="125"/>
      <c r="RVR347" s="125"/>
      <c r="RVS347" s="125"/>
      <c r="RVT347" s="125"/>
      <c r="RVU347" s="125"/>
      <c r="RVV347" s="125"/>
      <c r="RVW347" s="125"/>
      <c r="RVX347" s="125"/>
      <c r="RVY347" s="125"/>
      <c r="RVZ347" s="125"/>
      <c r="RWA347" s="125"/>
      <c r="RWB347" s="125"/>
      <c r="RWC347" s="125"/>
      <c r="RWD347" s="125"/>
      <c r="RWE347" s="125"/>
      <c r="RWF347" s="125"/>
      <c r="RWG347" s="125"/>
      <c r="RWH347" s="125"/>
      <c r="RWI347" s="125"/>
      <c r="RWJ347" s="125"/>
      <c r="RWK347" s="125"/>
      <c r="RWL347" s="125"/>
      <c r="RWM347" s="432"/>
      <c r="RWN347" s="432"/>
      <c r="RWO347" s="125"/>
      <c r="RWP347" s="125"/>
      <c r="RWQ347" s="125"/>
      <c r="RWR347" s="125"/>
      <c r="RWS347" s="125"/>
      <c r="RWT347" s="125"/>
      <c r="RWU347" s="125"/>
      <c r="RWV347" s="125"/>
      <c r="RWW347" s="125"/>
      <c r="RWX347" s="125"/>
      <c r="RWY347" s="125"/>
      <c r="RWZ347" s="125"/>
      <c r="RXA347" s="125"/>
      <c r="RXB347" s="125"/>
      <c r="RXC347" s="125"/>
      <c r="RXD347" s="125"/>
      <c r="RXE347" s="125"/>
      <c r="RXF347" s="125"/>
      <c r="RXG347" s="125"/>
      <c r="RXH347" s="125"/>
      <c r="RXI347" s="125"/>
      <c r="RXJ347" s="125"/>
      <c r="RXK347" s="125"/>
      <c r="RXL347" s="125"/>
      <c r="RXM347" s="432"/>
      <c r="RXN347" s="432"/>
      <c r="RXO347" s="125"/>
      <c r="RXP347" s="125"/>
      <c r="RXQ347" s="125"/>
      <c r="RXR347" s="125"/>
      <c r="RXS347" s="125"/>
      <c r="RXT347" s="125"/>
      <c r="RXU347" s="125"/>
      <c r="RXV347" s="125"/>
      <c r="RXW347" s="125"/>
      <c r="RXX347" s="125"/>
      <c r="RXY347" s="125"/>
      <c r="RXZ347" s="125"/>
      <c r="RYA347" s="125"/>
      <c r="RYB347" s="125"/>
      <c r="RYC347" s="125"/>
      <c r="RYD347" s="125"/>
      <c r="RYE347" s="125"/>
      <c r="RYF347" s="125"/>
      <c r="RYG347" s="125"/>
      <c r="RYH347" s="125"/>
      <c r="RYI347" s="125"/>
      <c r="RYJ347" s="125"/>
      <c r="RYK347" s="125"/>
      <c r="RYL347" s="125"/>
      <c r="RYM347" s="432"/>
      <c r="RYN347" s="432"/>
      <c r="RYO347" s="125"/>
      <c r="RYP347" s="125"/>
      <c r="RYQ347" s="125"/>
      <c r="RYR347" s="125"/>
      <c r="RYS347" s="125"/>
      <c r="RYT347" s="125"/>
      <c r="RYU347" s="125"/>
      <c r="RYV347" s="125"/>
      <c r="RYW347" s="125"/>
      <c r="RYX347" s="125"/>
      <c r="RYY347" s="125"/>
      <c r="RYZ347" s="125"/>
      <c r="RZA347" s="125"/>
      <c r="RZB347" s="125"/>
      <c r="RZC347" s="125"/>
      <c r="RZD347" s="125"/>
      <c r="RZE347" s="125"/>
      <c r="RZF347" s="125"/>
      <c r="RZG347" s="125"/>
      <c r="RZH347" s="125"/>
      <c r="RZI347" s="125"/>
      <c r="RZJ347" s="125"/>
      <c r="RZK347" s="125"/>
      <c r="RZL347" s="125"/>
      <c r="RZM347" s="432"/>
      <c r="RZN347" s="432"/>
      <c r="RZO347" s="125"/>
      <c r="RZP347" s="125"/>
      <c r="RZQ347" s="125"/>
      <c r="RZR347" s="125"/>
      <c r="RZS347" s="125"/>
      <c r="RZT347" s="125"/>
      <c r="RZU347" s="125"/>
      <c r="RZV347" s="125"/>
      <c r="RZW347" s="125"/>
      <c r="RZX347" s="125"/>
      <c r="RZY347" s="125"/>
      <c r="RZZ347" s="125"/>
      <c r="SAA347" s="125"/>
      <c r="SAB347" s="125"/>
      <c r="SAC347" s="125"/>
      <c r="SAD347" s="125"/>
      <c r="SAE347" s="125"/>
      <c r="SAF347" s="125"/>
      <c r="SAG347" s="125"/>
      <c r="SAH347" s="125"/>
      <c r="SAI347" s="125"/>
      <c r="SAJ347" s="125"/>
      <c r="SAK347" s="125"/>
      <c r="SAL347" s="125"/>
      <c r="SAM347" s="432"/>
      <c r="SAN347" s="432"/>
      <c r="SAO347" s="125"/>
      <c r="SAP347" s="125"/>
      <c r="SAQ347" s="125"/>
      <c r="SAR347" s="125"/>
      <c r="SAS347" s="125"/>
      <c r="SAT347" s="125"/>
      <c r="SAU347" s="125"/>
      <c r="SAV347" s="125"/>
      <c r="SAW347" s="125"/>
      <c r="SAX347" s="125"/>
      <c r="SAY347" s="125"/>
      <c r="SAZ347" s="125"/>
      <c r="SBA347" s="125"/>
      <c r="SBB347" s="125"/>
      <c r="SBC347" s="125"/>
      <c r="SBD347" s="125"/>
      <c r="SBE347" s="125"/>
      <c r="SBF347" s="125"/>
      <c r="SBG347" s="125"/>
      <c r="SBH347" s="125"/>
      <c r="SBI347" s="125"/>
      <c r="SBJ347" s="125"/>
      <c r="SBK347" s="125"/>
      <c r="SBL347" s="125"/>
      <c r="SBM347" s="432"/>
      <c r="SBN347" s="432"/>
      <c r="SBO347" s="125"/>
      <c r="SBP347" s="125"/>
      <c r="SBQ347" s="125"/>
      <c r="SBR347" s="125"/>
      <c r="SBS347" s="125"/>
      <c r="SBT347" s="125"/>
      <c r="SBU347" s="125"/>
      <c r="SBV347" s="125"/>
      <c r="SBW347" s="125"/>
      <c r="SBX347" s="125"/>
      <c r="SBY347" s="125"/>
      <c r="SBZ347" s="125"/>
      <c r="SCA347" s="125"/>
      <c r="SCB347" s="125"/>
      <c r="SCC347" s="125"/>
      <c r="SCD347" s="125"/>
      <c r="SCE347" s="125"/>
      <c r="SCF347" s="125"/>
      <c r="SCG347" s="125"/>
      <c r="SCH347" s="125"/>
      <c r="SCI347" s="125"/>
      <c r="SCJ347" s="125"/>
      <c r="SCK347" s="125"/>
      <c r="SCL347" s="125"/>
      <c r="SCM347" s="432"/>
      <c r="SCN347" s="432"/>
      <c r="SCO347" s="125"/>
      <c r="SCP347" s="125"/>
      <c r="SCQ347" s="125"/>
      <c r="SCR347" s="125"/>
      <c r="SCS347" s="125"/>
      <c r="SCT347" s="125"/>
      <c r="SCU347" s="125"/>
      <c r="SCV347" s="125"/>
      <c r="SCW347" s="125"/>
      <c r="SCX347" s="125"/>
      <c r="SCY347" s="125"/>
      <c r="SCZ347" s="125"/>
      <c r="SDA347" s="125"/>
      <c r="SDB347" s="125"/>
      <c r="SDC347" s="125"/>
      <c r="SDD347" s="125"/>
      <c r="SDE347" s="125"/>
      <c r="SDF347" s="125"/>
      <c r="SDG347" s="125"/>
      <c r="SDH347" s="125"/>
      <c r="SDI347" s="125"/>
      <c r="SDJ347" s="125"/>
      <c r="SDK347" s="125"/>
      <c r="SDL347" s="125"/>
      <c r="SDM347" s="432"/>
      <c r="SDN347" s="432"/>
      <c r="SDO347" s="125"/>
      <c r="SDP347" s="125"/>
      <c r="SDQ347" s="125"/>
      <c r="SDR347" s="125"/>
      <c r="SDS347" s="125"/>
      <c r="SDT347" s="125"/>
      <c r="SDU347" s="125"/>
      <c r="SDV347" s="125"/>
      <c r="SDW347" s="125"/>
      <c r="SDX347" s="125"/>
      <c r="SDY347" s="125"/>
      <c r="SDZ347" s="125"/>
      <c r="SEA347" s="125"/>
      <c r="SEB347" s="125"/>
      <c r="SEC347" s="125"/>
      <c r="SED347" s="125"/>
      <c r="SEE347" s="125"/>
      <c r="SEF347" s="125"/>
      <c r="SEG347" s="125"/>
      <c r="SEH347" s="125"/>
      <c r="SEI347" s="125"/>
      <c r="SEJ347" s="125"/>
      <c r="SEK347" s="125"/>
      <c r="SEL347" s="125"/>
      <c r="SEM347" s="432"/>
      <c r="SEN347" s="432"/>
      <c r="SEO347" s="125"/>
      <c r="SEP347" s="125"/>
      <c r="SEQ347" s="125"/>
      <c r="SER347" s="125"/>
      <c r="SES347" s="125"/>
      <c r="SET347" s="125"/>
      <c r="SEU347" s="125"/>
      <c r="SEV347" s="125"/>
      <c r="SEW347" s="125"/>
      <c r="SEX347" s="125"/>
      <c r="SEY347" s="125"/>
      <c r="SEZ347" s="125"/>
      <c r="SFA347" s="125"/>
      <c r="SFB347" s="125"/>
      <c r="SFC347" s="125"/>
      <c r="SFD347" s="125"/>
      <c r="SFE347" s="125"/>
      <c r="SFF347" s="125"/>
      <c r="SFG347" s="125"/>
      <c r="SFH347" s="125"/>
      <c r="SFI347" s="125"/>
      <c r="SFJ347" s="125"/>
      <c r="SFK347" s="125"/>
      <c r="SFL347" s="125"/>
      <c r="SFM347" s="432"/>
      <c r="SFN347" s="432"/>
      <c r="SFO347" s="125"/>
      <c r="SFP347" s="125"/>
      <c r="SFQ347" s="125"/>
      <c r="SFR347" s="125"/>
      <c r="SFS347" s="125"/>
      <c r="SFT347" s="125"/>
      <c r="SFU347" s="125"/>
      <c r="SFV347" s="125"/>
      <c r="SFW347" s="125"/>
      <c r="SFX347" s="125"/>
      <c r="SFY347" s="125"/>
      <c r="SFZ347" s="125"/>
      <c r="SGA347" s="125"/>
      <c r="SGB347" s="125"/>
      <c r="SGC347" s="125"/>
      <c r="SGD347" s="125"/>
      <c r="SGE347" s="125"/>
      <c r="SGF347" s="125"/>
      <c r="SGG347" s="125"/>
      <c r="SGH347" s="125"/>
      <c r="SGI347" s="125"/>
      <c r="SGJ347" s="125"/>
      <c r="SGK347" s="125"/>
      <c r="SGL347" s="125"/>
      <c r="SGM347" s="432"/>
      <c r="SGN347" s="432"/>
      <c r="SGO347" s="125"/>
      <c r="SGP347" s="125"/>
      <c r="SGQ347" s="125"/>
      <c r="SGR347" s="125"/>
      <c r="SGS347" s="125"/>
      <c r="SGT347" s="125"/>
      <c r="SGU347" s="125"/>
      <c r="SGV347" s="125"/>
      <c r="SGW347" s="125"/>
      <c r="SGX347" s="125"/>
      <c r="SGY347" s="125"/>
      <c r="SGZ347" s="125"/>
      <c r="SHA347" s="125"/>
      <c r="SHB347" s="125"/>
      <c r="SHC347" s="125"/>
      <c r="SHD347" s="125"/>
      <c r="SHE347" s="125"/>
      <c r="SHF347" s="125"/>
      <c r="SHG347" s="125"/>
      <c r="SHH347" s="125"/>
      <c r="SHI347" s="125"/>
      <c r="SHJ347" s="125"/>
      <c r="SHK347" s="125"/>
      <c r="SHL347" s="125"/>
      <c r="SHM347" s="432"/>
      <c r="SHN347" s="432"/>
      <c r="SHO347" s="125"/>
      <c r="SHP347" s="125"/>
      <c r="SHQ347" s="125"/>
      <c r="SHR347" s="125"/>
      <c r="SHS347" s="125"/>
      <c r="SHT347" s="125"/>
      <c r="SHU347" s="125"/>
      <c r="SHV347" s="125"/>
      <c r="SHW347" s="125"/>
      <c r="SHX347" s="125"/>
      <c r="SHY347" s="125"/>
      <c r="SHZ347" s="125"/>
      <c r="SIA347" s="125"/>
      <c r="SIB347" s="125"/>
      <c r="SIC347" s="125"/>
      <c r="SID347" s="125"/>
      <c r="SIE347" s="125"/>
      <c r="SIF347" s="125"/>
      <c r="SIG347" s="125"/>
      <c r="SIH347" s="125"/>
      <c r="SII347" s="125"/>
      <c r="SIJ347" s="125"/>
      <c r="SIK347" s="125"/>
      <c r="SIL347" s="125"/>
      <c r="SIM347" s="432"/>
      <c r="SIN347" s="432"/>
      <c r="SIO347" s="125"/>
      <c r="SIP347" s="125"/>
      <c r="SIQ347" s="125"/>
      <c r="SIR347" s="125"/>
      <c r="SIS347" s="125"/>
      <c r="SIT347" s="125"/>
      <c r="SIU347" s="125"/>
      <c r="SIV347" s="125"/>
      <c r="SIW347" s="125"/>
      <c r="SIX347" s="125"/>
      <c r="SIY347" s="125"/>
      <c r="SIZ347" s="125"/>
      <c r="SJA347" s="125"/>
      <c r="SJB347" s="125"/>
      <c r="SJC347" s="125"/>
      <c r="SJD347" s="125"/>
      <c r="SJE347" s="125"/>
      <c r="SJF347" s="125"/>
      <c r="SJG347" s="125"/>
      <c r="SJH347" s="125"/>
      <c r="SJI347" s="125"/>
      <c r="SJJ347" s="125"/>
      <c r="SJK347" s="125"/>
      <c r="SJL347" s="125"/>
      <c r="SJM347" s="432"/>
      <c r="SJN347" s="432"/>
      <c r="SJO347" s="125"/>
      <c r="SJP347" s="125"/>
      <c r="SJQ347" s="125"/>
      <c r="SJR347" s="125"/>
      <c r="SJS347" s="125"/>
      <c r="SJT347" s="125"/>
      <c r="SJU347" s="125"/>
      <c r="SJV347" s="125"/>
      <c r="SJW347" s="125"/>
      <c r="SJX347" s="125"/>
      <c r="SJY347" s="125"/>
      <c r="SJZ347" s="125"/>
      <c r="SKA347" s="125"/>
      <c r="SKB347" s="125"/>
      <c r="SKC347" s="125"/>
      <c r="SKD347" s="125"/>
      <c r="SKE347" s="125"/>
      <c r="SKF347" s="125"/>
      <c r="SKG347" s="125"/>
      <c r="SKH347" s="125"/>
      <c r="SKI347" s="125"/>
      <c r="SKJ347" s="125"/>
      <c r="SKK347" s="125"/>
      <c r="SKL347" s="125"/>
      <c r="SKM347" s="432"/>
      <c r="SKN347" s="432"/>
      <c r="SKO347" s="125"/>
      <c r="SKP347" s="125"/>
      <c r="SKQ347" s="125"/>
      <c r="SKR347" s="125"/>
      <c r="SKS347" s="125"/>
      <c r="SKT347" s="125"/>
      <c r="SKU347" s="125"/>
      <c r="SKV347" s="125"/>
      <c r="SKW347" s="125"/>
      <c r="SKX347" s="125"/>
      <c r="SKY347" s="125"/>
      <c r="SKZ347" s="125"/>
      <c r="SLA347" s="125"/>
      <c r="SLB347" s="125"/>
      <c r="SLC347" s="125"/>
      <c r="SLD347" s="125"/>
      <c r="SLE347" s="125"/>
      <c r="SLF347" s="125"/>
      <c r="SLG347" s="125"/>
      <c r="SLH347" s="125"/>
      <c r="SLI347" s="125"/>
      <c r="SLJ347" s="125"/>
      <c r="SLK347" s="125"/>
      <c r="SLL347" s="125"/>
      <c r="SLM347" s="432"/>
      <c r="SLN347" s="432"/>
      <c r="SLO347" s="125"/>
      <c r="SLP347" s="125"/>
      <c r="SLQ347" s="125"/>
      <c r="SLR347" s="125"/>
      <c r="SLS347" s="125"/>
      <c r="SLT347" s="125"/>
      <c r="SLU347" s="125"/>
      <c r="SLV347" s="125"/>
      <c r="SLW347" s="125"/>
      <c r="SLX347" s="125"/>
      <c r="SLY347" s="125"/>
      <c r="SLZ347" s="125"/>
      <c r="SMA347" s="125"/>
      <c r="SMB347" s="125"/>
      <c r="SMC347" s="125"/>
      <c r="SMD347" s="125"/>
      <c r="SME347" s="125"/>
      <c r="SMF347" s="125"/>
      <c r="SMG347" s="125"/>
      <c r="SMH347" s="125"/>
      <c r="SMI347" s="125"/>
      <c r="SMJ347" s="125"/>
      <c r="SMK347" s="125"/>
      <c r="SML347" s="125"/>
      <c r="SMM347" s="432"/>
      <c r="SMN347" s="432"/>
      <c r="SMO347" s="125"/>
      <c r="SMP347" s="125"/>
      <c r="SMQ347" s="125"/>
      <c r="SMR347" s="125"/>
      <c r="SMS347" s="125"/>
      <c r="SMT347" s="125"/>
      <c r="SMU347" s="125"/>
      <c r="SMV347" s="125"/>
      <c r="SMW347" s="125"/>
      <c r="SMX347" s="125"/>
      <c r="SMY347" s="125"/>
      <c r="SMZ347" s="125"/>
      <c r="SNA347" s="125"/>
      <c r="SNB347" s="125"/>
      <c r="SNC347" s="125"/>
      <c r="SND347" s="125"/>
      <c r="SNE347" s="125"/>
      <c r="SNF347" s="125"/>
      <c r="SNG347" s="125"/>
      <c r="SNH347" s="125"/>
      <c r="SNI347" s="125"/>
      <c r="SNJ347" s="125"/>
      <c r="SNK347" s="125"/>
      <c r="SNL347" s="125"/>
      <c r="SNM347" s="432"/>
      <c r="SNN347" s="432"/>
      <c r="SNO347" s="125"/>
      <c r="SNP347" s="125"/>
      <c r="SNQ347" s="125"/>
      <c r="SNR347" s="125"/>
      <c r="SNS347" s="125"/>
      <c r="SNT347" s="125"/>
      <c r="SNU347" s="125"/>
      <c r="SNV347" s="125"/>
      <c r="SNW347" s="125"/>
      <c r="SNX347" s="125"/>
      <c r="SNY347" s="125"/>
      <c r="SNZ347" s="125"/>
      <c r="SOA347" s="125"/>
      <c r="SOB347" s="125"/>
      <c r="SOC347" s="125"/>
      <c r="SOD347" s="125"/>
      <c r="SOE347" s="125"/>
      <c r="SOF347" s="125"/>
      <c r="SOG347" s="125"/>
      <c r="SOH347" s="125"/>
      <c r="SOI347" s="125"/>
      <c r="SOJ347" s="125"/>
      <c r="SOK347" s="125"/>
      <c r="SOL347" s="125"/>
      <c r="SOM347" s="432"/>
      <c r="SON347" s="432"/>
      <c r="SOO347" s="125"/>
      <c r="SOP347" s="125"/>
      <c r="SOQ347" s="125"/>
      <c r="SOR347" s="125"/>
      <c r="SOS347" s="125"/>
      <c r="SOT347" s="125"/>
      <c r="SOU347" s="125"/>
      <c r="SOV347" s="125"/>
      <c r="SOW347" s="125"/>
      <c r="SOX347" s="125"/>
      <c r="SOY347" s="125"/>
      <c r="SOZ347" s="125"/>
      <c r="SPA347" s="125"/>
      <c r="SPB347" s="125"/>
      <c r="SPC347" s="125"/>
      <c r="SPD347" s="125"/>
      <c r="SPE347" s="125"/>
      <c r="SPF347" s="125"/>
      <c r="SPG347" s="125"/>
      <c r="SPH347" s="125"/>
      <c r="SPI347" s="125"/>
      <c r="SPJ347" s="125"/>
      <c r="SPK347" s="125"/>
      <c r="SPL347" s="125"/>
      <c r="SPM347" s="432"/>
      <c r="SPN347" s="432"/>
      <c r="SPO347" s="125"/>
      <c r="SPP347" s="125"/>
      <c r="SPQ347" s="125"/>
      <c r="SPR347" s="125"/>
      <c r="SPS347" s="125"/>
      <c r="SPT347" s="125"/>
      <c r="SPU347" s="125"/>
      <c r="SPV347" s="125"/>
      <c r="SPW347" s="125"/>
      <c r="SPX347" s="125"/>
      <c r="SPY347" s="125"/>
      <c r="SPZ347" s="125"/>
      <c r="SQA347" s="125"/>
      <c r="SQB347" s="125"/>
      <c r="SQC347" s="125"/>
      <c r="SQD347" s="125"/>
      <c r="SQE347" s="125"/>
      <c r="SQF347" s="125"/>
      <c r="SQG347" s="125"/>
      <c r="SQH347" s="125"/>
      <c r="SQI347" s="125"/>
      <c r="SQJ347" s="125"/>
      <c r="SQK347" s="125"/>
      <c r="SQL347" s="125"/>
      <c r="SQM347" s="432"/>
      <c r="SQN347" s="432"/>
      <c r="SQO347" s="125"/>
      <c r="SQP347" s="125"/>
      <c r="SQQ347" s="125"/>
      <c r="SQR347" s="125"/>
      <c r="SQS347" s="125"/>
      <c r="SQT347" s="125"/>
      <c r="SQU347" s="125"/>
      <c r="SQV347" s="125"/>
      <c r="SQW347" s="125"/>
      <c r="SQX347" s="125"/>
      <c r="SQY347" s="125"/>
      <c r="SQZ347" s="125"/>
      <c r="SRA347" s="125"/>
      <c r="SRB347" s="125"/>
      <c r="SRC347" s="125"/>
      <c r="SRD347" s="125"/>
      <c r="SRE347" s="125"/>
      <c r="SRF347" s="125"/>
      <c r="SRG347" s="125"/>
      <c r="SRH347" s="125"/>
      <c r="SRI347" s="125"/>
      <c r="SRJ347" s="125"/>
      <c r="SRK347" s="125"/>
      <c r="SRL347" s="125"/>
      <c r="SRM347" s="432"/>
      <c r="SRN347" s="432"/>
      <c r="SRO347" s="125"/>
      <c r="SRP347" s="125"/>
      <c r="SRQ347" s="125"/>
      <c r="SRR347" s="125"/>
      <c r="SRS347" s="125"/>
      <c r="SRT347" s="125"/>
      <c r="SRU347" s="125"/>
      <c r="SRV347" s="125"/>
      <c r="SRW347" s="125"/>
      <c r="SRX347" s="125"/>
      <c r="SRY347" s="125"/>
      <c r="SRZ347" s="125"/>
      <c r="SSA347" s="125"/>
      <c r="SSB347" s="125"/>
      <c r="SSC347" s="125"/>
      <c r="SSD347" s="125"/>
      <c r="SSE347" s="125"/>
      <c r="SSF347" s="125"/>
      <c r="SSG347" s="125"/>
      <c r="SSH347" s="125"/>
      <c r="SSI347" s="125"/>
      <c r="SSJ347" s="125"/>
      <c r="SSK347" s="125"/>
      <c r="SSL347" s="125"/>
      <c r="SSM347" s="432"/>
      <c r="SSN347" s="432"/>
      <c r="SSO347" s="125"/>
      <c r="SSP347" s="125"/>
      <c r="SSQ347" s="125"/>
      <c r="SSR347" s="125"/>
      <c r="SSS347" s="125"/>
      <c r="SST347" s="125"/>
      <c r="SSU347" s="125"/>
      <c r="SSV347" s="125"/>
      <c r="SSW347" s="125"/>
      <c r="SSX347" s="125"/>
      <c r="SSY347" s="125"/>
      <c r="SSZ347" s="125"/>
      <c r="STA347" s="125"/>
      <c r="STB347" s="125"/>
      <c r="STC347" s="125"/>
      <c r="STD347" s="125"/>
      <c r="STE347" s="125"/>
      <c r="STF347" s="125"/>
      <c r="STG347" s="125"/>
      <c r="STH347" s="125"/>
      <c r="STI347" s="125"/>
      <c r="STJ347" s="125"/>
      <c r="STK347" s="125"/>
      <c r="STL347" s="125"/>
      <c r="STM347" s="432"/>
      <c r="STN347" s="432"/>
      <c r="STO347" s="125"/>
      <c r="STP347" s="125"/>
      <c r="STQ347" s="125"/>
      <c r="STR347" s="125"/>
      <c r="STS347" s="125"/>
      <c r="STT347" s="125"/>
      <c r="STU347" s="125"/>
      <c r="STV347" s="125"/>
      <c r="STW347" s="125"/>
      <c r="STX347" s="125"/>
      <c r="STY347" s="125"/>
      <c r="STZ347" s="125"/>
      <c r="SUA347" s="125"/>
      <c r="SUB347" s="125"/>
      <c r="SUC347" s="125"/>
      <c r="SUD347" s="125"/>
      <c r="SUE347" s="125"/>
      <c r="SUF347" s="125"/>
      <c r="SUG347" s="125"/>
      <c r="SUH347" s="125"/>
      <c r="SUI347" s="125"/>
      <c r="SUJ347" s="125"/>
      <c r="SUK347" s="125"/>
      <c r="SUL347" s="125"/>
      <c r="SUM347" s="432"/>
      <c r="SUN347" s="432"/>
      <c r="SUO347" s="125"/>
      <c r="SUP347" s="125"/>
      <c r="SUQ347" s="125"/>
      <c r="SUR347" s="125"/>
      <c r="SUS347" s="125"/>
      <c r="SUT347" s="125"/>
      <c r="SUU347" s="125"/>
      <c r="SUV347" s="125"/>
      <c r="SUW347" s="125"/>
      <c r="SUX347" s="125"/>
      <c r="SUY347" s="125"/>
      <c r="SUZ347" s="125"/>
      <c r="SVA347" s="125"/>
      <c r="SVB347" s="125"/>
      <c r="SVC347" s="125"/>
      <c r="SVD347" s="125"/>
      <c r="SVE347" s="125"/>
      <c r="SVF347" s="125"/>
      <c r="SVG347" s="125"/>
      <c r="SVH347" s="125"/>
      <c r="SVI347" s="125"/>
      <c r="SVJ347" s="125"/>
      <c r="SVK347" s="125"/>
      <c r="SVL347" s="125"/>
      <c r="SVM347" s="432"/>
      <c r="SVN347" s="432"/>
      <c r="SVO347" s="125"/>
      <c r="SVP347" s="125"/>
      <c r="SVQ347" s="125"/>
      <c r="SVR347" s="125"/>
      <c r="SVS347" s="125"/>
      <c r="SVT347" s="125"/>
      <c r="SVU347" s="125"/>
      <c r="SVV347" s="125"/>
      <c r="SVW347" s="125"/>
      <c r="SVX347" s="125"/>
      <c r="SVY347" s="125"/>
      <c r="SVZ347" s="125"/>
      <c r="SWA347" s="125"/>
      <c r="SWB347" s="125"/>
      <c r="SWC347" s="125"/>
      <c r="SWD347" s="125"/>
      <c r="SWE347" s="125"/>
      <c r="SWF347" s="125"/>
      <c r="SWG347" s="125"/>
      <c r="SWH347" s="125"/>
      <c r="SWI347" s="125"/>
      <c r="SWJ347" s="125"/>
      <c r="SWK347" s="125"/>
      <c r="SWL347" s="125"/>
      <c r="SWM347" s="432"/>
      <c r="SWN347" s="432"/>
      <c r="SWO347" s="125"/>
      <c r="SWP347" s="125"/>
      <c r="SWQ347" s="125"/>
      <c r="SWR347" s="125"/>
      <c r="SWS347" s="125"/>
      <c r="SWT347" s="125"/>
      <c r="SWU347" s="125"/>
      <c r="SWV347" s="125"/>
      <c r="SWW347" s="125"/>
      <c r="SWX347" s="125"/>
      <c r="SWY347" s="125"/>
      <c r="SWZ347" s="125"/>
      <c r="SXA347" s="125"/>
      <c r="SXB347" s="125"/>
      <c r="SXC347" s="125"/>
      <c r="SXD347" s="125"/>
      <c r="SXE347" s="125"/>
      <c r="SXF347" s="125"/>
      <c r="SXG347" s="125"/>
      <c r="SXH347" s="125"/>
      <c r="SXI347" s="125"/>
      <c r="SXJ347" s="125"/>
      <c r="SXK347" s="125"/>
      <c r="SXL347" s="125"/>
      <c r="SXM347" s="432"/>
      <c r="SXN347" s="432"/>
      <c r="SXO347" s="125"/>
      <c r="SXP347" s="125"/>
      <c r="SXQ347" s="125"/>
      <c r="SXR347" s="125"/>
      <c r="SXS347" s="125"/>
      <c r="SXT347" s="125"/>
      <c r="SXU347" s="125"/>
      <c r="SXV347" s="125"/>
      <c r="SXW347" s="125"/>
      <c r="SXX347" s="125"/>
      <c r="SXY347" s="125"/>
      <c r="SXZ347" s="125"/>
      <c r="SYA347" s="125"/>
      <c r="SYB347" s="125"/>
      <c r="SYC347" s="125"/>
      <c r="SYD347" s="125"/>
      <c r="SYE347" s="125"/>
      <c r="SYF347" s="125"/>
      <c r="SYG347" s="125"/>
      <c r="SYH347" s="125"/>
      <c r="SYI347" s="125"/>
      <c r="SYJ347" s="125"/>
      <c r="SYK347" s="125"/>
      <c r="SYL347" s="125"/>
      <c r="SYM347" s="432"/>
      <c r="SYN347" s="432"/>
      <c r="SYO347" s="125"/>
      <c r="SYP347" s="125"/>
      <c r="SYQ347" s="125"/>
      <c r="SYR347" s="125"/>
      <c r="SYS347" s="125"/>
      <c r="SYT347" s="125"/>
      <c r="SYU347" s="125"/>
      <c r="SYV347" s="125"/>
      <c r="SYW347" s="125"/>
      <c r="SYX347" s="125"/>
      <c r="SYY347" s="125"/>
      <c r="SYZ347" s="125"/>
      <c r="SZA347" s="125"/>
      <c r="SZB347" s="125"/>
      <c r="SZC347" s="125"/>
      <c r="SZD347" s="125"/>
      <c r="SZE347" s="125"/>
      <c r="SZF347" s="125"/>
      <c r="SZG347" s="125"/>
      <c r="SZH347" s="125"/>
      <c r="SZI347" s="125"/>
      <c r="SZJ347" s="125"/>
      <c r="SZK347" s="125"/>
      <c r="SZL347" s="125"/>
      <c r="SZM347" s="432"/>
      <c r="SZN347" s="432"/>
      <c r="SZO347" s="125"/>
      <c r="SZP347" s="125"/>
      <c r="SZQ347" s="125"/>
      <c r="SZR347" s="125"/>
      <c r="SZS347" s="125"/>
      <c r="SZT347" s="125"/>
      <c r="SZU347" s="125"/>
      <c r="SZV347" s="125"/>
      <c r="SZW347" s="125"/>
      <c r="SZX347" s="125"/>
      <c r="SZY347" s="125"/>
      <c r="SZZ347" s="125"/>
      <c r="TAA347" s="125"/>
      <c r="TAB347" s="125"/>
      <c r="TAC347" s="125"/>
      <c r="TAD347" s="125"/>
      <c r="TAE347" s="125"/>
      <c r="TAF347" s="125"/>
      <c r="TAG347" s="125"/>
      <c r="TAH347" s="125"/>
      <c r="TAI347" s="125"/>
      <c r="TAJ347" s="125"/>
      <c r="TAK347" s="125"/>
      <c r="TAL347" s="125"/>
      <c r="TAM347" s="432"/>
      <c r="TAN347" s="432"/>
      <c r="TAO347" s="125"/>
      <c r="TAP347" s="125"/>
      <c r="TAQ347" s="125"/>
      <c r="TAR347" s="125"/>
      <c r="TAS347" s="125"/>
      <c r="TAT347" s="125"/>
      <c r="TAU347" s="125"/>
      <c r="TAV347" s="125"/>
      <c r="TAW347" s="125"/>
      <c r="TAX347" s="125"/>
      <c r="TAY347" s="125"/>
      <c r="TAZ347" s="125"/>
      <c r="TBA347" s="125"/>
      <c r="TBB347" s="125"/>
      <c r="TBC347" s="125"/>
      <c r="TBD347" s="125"/>
      <c r="TBE347" s="125"/>
      <c r="TBF347" s="125"/>
      <c r="TBG347" s="125"/>
      <c r="TBH347" s="125"/>
      <c r="TBI347" s="125"/>
      <c r="TBJ347" s="125"/>
      <c r="TBK347" s="125"/>
      <c r="TBL347" s="125"/>
      <c r="TBM347" s="432"/>
      <c r="TBN347" s="432"/>
      <c r="TBO347" s="125"/>
      <c r="TBP347" s="125"/>
      <c r="TBQ347" s="125"/>
      <c r="TBR347" s="125"/>
      <c r="TBS347" s="125"/>
      <c r="TBT347" s="125"/>
      <c r="TBU347" s="125"/>
      <c r="TBV347" s="125"/>
      <c r="TBW347" s="125"/>
      <c r="TBX347" s="125"/>
      <c r="TBY347" s="125"/>
      <c r="TBZ347" s="125"/>
      <c r="TCA347" s="125"/>
      <c r="TCB347" s="125"/>
      <c r="TCC347" s="125"/>
      <c r="TCD347" s="125"/>
      <c r="TCE347" s="125"/>
      <c r="TCF347" s="125"/>
      <c r="TCG347" s="125"/>
      <c r="TCH347" s="125"/>
      <c r="TCI347" s="125"/>
      <c r="TCJ347" s="125"/>
      <c r="TCK347" s="125"/>
      <c r="TCL347" s="125"/>
      <c r="TCM347" s="432"/>
      <c r="TCN347" s="432"/>
      <c r="TCO347" s="125"/>
      <c r="TCP347" s="125"/>
      <c r="TCQ347" s="125"/>
      <c r="TCR347" s="125"/>
      <c r="TCS347" s="125"/>
      <c r="TCT347" s="125"/>
      <c r="TCU347" s="125"/>
      <c r="TCV347" s="125"/>
      <c r="TCW347" s="125"/>
      <c r="TCX347" s="125"/>
      <c r="TCY347" s="125"/>
      <c r="TCZ347" s="125"/>
      <c r="TDA347" s="125"/>
      <c r="TDB347" s="125"/>
      <c r="TDC347" s="125"/>
      <c r="TDD347" s="125"/>
      <c r="TDE347" s="125"/>
      <c r="TDF347" s="125"/>
      <c r="TDG347" s="125"/>
      <c r="TDH347" s="125"/>
      <c r="TDI347" s="125"/>
      <c r="TDJ347" s="125"/>
      <c r="TDK347" s="125"/>
      <c r="TDL347" s="125"/>
      <c r="TDM347" s="432"/>
      <c r="TDN347" s="432"/>
      <c r="TDO347" s="125"/>
      <c r="TDP347" s="125"/>
      <c r="TDQ347" s="125"/>
      <c r="TDR347" s="125"/>
      <c r="TDS347" s="125"/>
      <c r="TDT347" s="125"/>
      <c r="TDU347" s="125"/>
      <c r="TDV347" s="125"/>
      <c r="TDW347" s="125"/>
      <c r="TDX347" s="125"/>
      <c r="TDY347" s="125"/>
      <c r="TDZ347" s="125"/>
      <c r="TEA347" s="125"/>
      <c r="TEB347" s="125"/>
      <c r="TEC347" s="125"/>
      <c r="TED347" s="125"/>
      <c r="TEE347" s="125"/>
      <c r="TEF347" s="125"/>
      <c r="TEG347" s="125"/>
      <c r="TEH347" s="125"/>
      <c r="TEI347" s="125"/>
      <c r="TEJ347" s="125"/>
      <c r="TEK347" s="125"/>
      <c r="TEL347" s="125"/>
      <c r="TEM347" s="432"/>
      <c r="TEN347" s="432"/>
      <c r="TEO347" s="125"/>
      <c r="TEP347" s="125"/>
      <c r="TEQ347" s="125"/>
      <c r="TER347" s="125"/>
      <c r="TES347" s="125"/>
      <c r="TET347" s="125"/>
      <c r="TEU347" s="125"/>
      <c r="TEV347" s="125"/>
      <c r="TEW347" s="125"/>
      <c r="TEX347" s="125"/>
      <c r="TEY347" s="125"/>
      <c r="TEZ347" s="125"/>
      <c r="TFA347" s="125"/>
      <c r="TFB347" s="125"/>
      <c r="TFC347" s="125"/>
      <c r="TFD347" s="125"/>
      <c r="TFE347" s="125"/>
      <c r="TFF347" s="125"/>
      <c r="TFG347" s="125"/>
      <c r="TFH347" s="125"/>
      <c r="TFI347" s="125"/>
      <c r="TFJ347" s="125"/>
      <c r="TFK347" s="125"/>
      <c r="TFL347" s="125"/>
      <c r="TFM347" s="432"/>
      <c r="TFN347" s="432"/>
      <c r="TFO347" s="125"/>
      <c r="TFP347" s="125"/>
      <c r="TFQ347" s="125"/>
      <c r="TFR347" s="125"/>
      <c r="TFS347" s="125"/>
      <c r="TFT347" s="125"/>
      <c r="TFU347" s="125"/>
      <c r="TFV347" s="125"/>
      <c r="TFW347" s="125"/>
      <c r="TFX347" s="125"/>
      <c r="TFY347" s="125"/>
      <c r="TFZ347" s="125"/>
      <c r="TGA347" s="125"/>
      <c r="TGB347" s="125"/>
      <c r="TGC347" s="125"/>
      <c r="TGD347" s="125"/>
      <c r="TGE347" s="125"/>
      <c r="TGF347" s="125"/>
      <c r="TGG347" s="125"/>
      <c r="TGH347" s="125"/>
      <c r="TGI347" s="125"/>
      <c r="TGJ347" s="125"/>
      <c r="TGK347" s="125"/>
      <c r="TGL347" s="125"/>
      <c r="TGM347" s="432"/>
      <c r="TGN347" s="432"/>
      <c r="TGO347" s="125"/>
      <c r="TGP347" s="125"/>
      <c r="TGQ347" s="125"/>
      <c r="TGR347" s="125"/>
      <c r="TGS347" s="125"/>
      <c r="TGT347" s="125"/>
      <c r="TGU347" s="125"/>
      <c r="TGV347" s="125"/>
      <c r="TGW347" s="125"/>
      <c r="TGX347" s="125"/>
      <c r="TGY347" s="125"/>
      <c r="TGZ347" s="125"/>
      <c r="THA347" s="125"/>
      <c r="THB347" s="125"/>
      <c r="THC347" s="125"/>
      <c r="THD347" s="125"/>
      <c r="THE347" s="125"/>
      <c r="THF347" s="125"/>
      <c r="THG347" s="125"/>
      <c r="THH347" s="125"/>
      <c r="THI347" s="125"/>
      <c r="THJ347" s="125"/>
      <c r="THK347" s="125"/>
      <c r="THL347" s="125"/>
      <c r="THM347" s="432"/>
      <c r="THN347" s="432"/>
      <c r="THO347" s="125"/>
      <c r="THP347" s="125"/>
      <c r="THQ347" s="125"/>
      <c r="THR347" s="125"/>
      <c r="THS347" s="125"/>
      <c r="THT347" s="125"/>
      <c r="THU347" s="125"/>
      <c r="THV347" s="125"/>
      <c r="THW347" s="125"/>
      <c r="THX347" s="125"/>
      <c r="THY347" s="125"/>
      <c r="THZ347" s="125"/>
      <c r="TIA347" s="125"/>
      <c r="TIB347" s="125"/>
      <c r="TIC347" s="125"/>
      <c r="TID347" s="125"/>
      <c r="TIE347" s="125"/>
      <c r="TIF347" s="125"/>
      <c r="TIG347" s="125"/>
      <c r="TIH347" s="125"/>
      <c r="TII347" s="125"/>
      <c r="TIJ347" s="125"/>
      <c r="TIK347" s="125"/>
      <c r="TIL347" s="125"/>
      <c r="TIM347" s="432"/>
      <c r="TIN347" s="432"/>
      <c r="TIO347" s="125"/>
      <c r="TIP347" s="125"/>
      <c r="TIQ347" s="125"/>
      <c r="TIR347" s="125"/>
      <c r="TIS347" s="125"/>
      <c r="TIT347" s="125"/>
      <c r="TIU347" s="125"/>
      <c r="TIV347" s="125"/>
      <c r="TIW347" s="125"/>
      <c r="TIX347" s="125"/>
      <c r="TIY347" s="125"/>
      <c r="TIZ347" s="125"/>
      <c r="TJA347" s="125"/>
      <c r="TJB347" s="125"/>
      <c r="TJC347" s="125"/>
      <c r="TJD347" s="125"/>
      <c r="TJE347" s="125"/>
      <c r="TJF347" s="125"/>
      <c r="TJG347" s="125"/>
      <c r="TJH347" s="125"/>
      <c r="TJI347" s="125"/>
      <c r="TJJ347" s="125"/>
      <c r="TJK347" s="125"/>
      <c r="TJL347" s="125"/>
      <c r="TJM347" s="432"/>
      <c r="TJN347" s="432"/>
      <c r="TJO347" s="125"/>
      <c r="TJP347" s="125"/>
      <c r="TJQ347" s="125"/>
      <c r="TJR347" s="125"/>
      <c r="TJS347" s="125"/>
      <c r="TJT347" s="125"/>
      <c r="TJU347" s="125"/>
      <c r="TJV347" s="125"/>
      <c r="TJW347" s="125"/>
      <c r="TJX347" s="125"/>
      <c r="TJY347" s="125"/>
      <c r="TJZ347" s="125"/>
      <c r="TKA347" s="125"/>
      <c r="TKB347" s="125"/>
      <c r="TKC347" s="125"/>
      <c r="TKD347" s="125"/>
      <c r="TKE347" s="125"/>
      <c r="TKF347" s="125"/>
      <c r="TKG347" s="125"/>
      <c r="TKH347" s="125"/>
      <c r="TKI347" s="125"/>
      <c r="TKJ347" s="125"/>
      <c r="TKK347" s="125"/>
      <c r="TKL347" s="125"/>
      <c r="TKM347" s="432"/>
      <c r="TKN347" s="432"/>
      <c r="TKO347" s="125"/>
      <c r="TKP347" s="125"/>
      <c r="TKQ347" s="125"/>
      <c r="TKR347" s="125"/>
      <c r="TKS347" s="125"/>
      <c r="TKT347" s="125"/>
      <c r="TKU347" s="125"/>
      <c r="TKV347" s="125"/>
      <c r="TKW347" s="125"/>
      <c r="TKX347" s="125"/>
      <c r="TKY347" s="125"/>
      <c r="TKZ347" s="125"/>
      <c r="TLA347" s="125"/>
      <c r="TLB347" s="125"/>
      <c r="TLC347" s="125"/>
      <c r="TLD347" s="125"/>
      <c r="TLE347" s="125"/>
      <c r="TLF347" s="125"/>
      <c r="TLG347" s="125"/>
      <c r="TLH347" s="125"/>
      <c r="TLI347" s="125"/>
      <c r="TLJ347" s="125"/>
      <c r="TLK347" s="125"/>
      <c r="TLL347" s="125"/>
      <c r="TLM347" s="432"/>
      <c r="TLN347" s="432"/>
      <c r="TLO347" s="125"/>
      <c r="TLP347" s="125"/>
      <c r="TLQ347" s="125"/>
      <c r="TLR347" s="125"/>
      <c r="TLS347" s="125"/>
      <c r="TLT347" s="125"/>
      <c r="TLU347" s="125"/>
      <c r="TLV347" s="125"/>
      <c r="TLW347" s="125"/>
      <c r="TLX347" s="125"/>
      <c r="TLY347" s="125"/>
      <c r="TLZ347" s="125"/>
      <c r="TMA347" s="125"/>
      <c r="TMB347" s="125"/>
      <c r="TMC347" s="125"/>
      <c r="TMD347" s="125"/>
      <c r="TME347" s="125"/>
      <c r="TMF347" s="125"/>
      <c r="TMG347" s="125"/>
      <c r="TMH347" s="125"/>
      <c r="TMI347" s="125"/>
      <c r="TMJ347" s="125"/>
      <c r="TMK347" s="125"/>
      <c r="TML347" s="125"/>
      <c r="TMM347" s="432"/>
      <c r="TMN347" s="432"/>
      <c r="TMO347" s="125"/>
      <c r="TMP347" s="125"/>
      <c r="TMQ347" s="125"/>
      <c r="TMR347" s="125"/>
      <c r="TMS347" s="125"/>
      <c r="TMT347" s="125"/>
      <c r="TMU347" s="125"/>
      <c r="TMV347" s="125"/>
      <c r="TMW347" s="125"/>
      <c r="TMX347" s="125"/>
      <c r="TMY347" s="125"/>
      <c r="TMZ347" s="125"/>
      <c r="TNA347" s="125"/>
      <c r="TNB347" s="125"/>
      <c r="TNC347" s="125"/>
      <c r="TND347" s="125"/>
      <c r="TNE347" s="125"/>
      <c r="TNF347" s="125"/>
      <c r="TNG347" s="125"/>
      <c r="TNH347" s="125"/>
      <c r="TNI347" s="125"/>
      <c r="TNJ347" s="125"/>
      <c r="TNK347" s="125"/>
      <c r="TNL347" s="125"/>
      <c r="TNM347" s="432"/>
      <c r="TNN347" s="432"/>
      <c r="TNO347" s="125"/>
      <c r="TNP347" s="125"/>
      <c r="TNQ347" s="125"/>
      <c r="TNR347" s="125"/>
      <c r="TNS347" s="125"/>
      <c r="TNT347" s="125"/>
      <c r="TNU347" s="125"/>
      <c r="TNV347" s="125"/>
      <c r="TNW347" s="125"/>
      <c r="TNX347" s="125"/>
      <c r="TNY347" s="125"/>
      <c r="TNZ347" s="125"/>
      <c r="TOA347" s="125"/>
      <c r="TOB347" s="125"/>
      <c r="TOC347" s="125"/>
      <c r="TOD347" s="125"/>
      <c r="TOE347" s="125"/>
      <c r="TOF347" s="125"/>
      <c r="TOG347" s="125"/>
      <c r="TOH347" s="125"/>
      <c r="TOI347" s="125"/>
      <c r="TOJ347" s="125"/>
      <c r="TOK347" s="125"/>
      <c r="TOL347" s="125"/>
      <c r="TOM347" s="432"/>
      <c r="TON347" s="432"/>
      <c r="TOO347" s="125"/>
      <c r="TOP347" s="125"/>
      <c r="TOQ347" s="125"/>
      <c r="TOR347" s="125"/>
      <c r="TOS347" s="125"/>
      <c r="TOT347" s="125"/>
      <c r="TOU347" s="125"/>
      <c r="TOV347" s="125"/>
      <c r="TOW347" s="125"/>
      <c r="TOX347" s="125"/>
      <c r="TOY347" s="125"/>
      <c r="TOZ347" s="125"/>
      <c r="TPA347" s="125"/>
      <c r="TPB347" s="125"/>
      <c r="TPC347" s="125"/>
      <c r="TPD347" s="125"/>
      <c r="TPE347" s="125"/>
      <c r="TPF347" s="125"/>
      <c r="TPG347" s="125"/>
      <c r="TPH347" s="125"/>
      <c r="TPI347" s="125"/>
      <c r="TPJ347" s="125"/>
      <c r="TPK347" s="125"/>
      <c r="TPL347" s="125"/>
      <c r="TPM347" s="432"/>
      <c r="TPN347" s="432"/>
      <c r="TPO347" s="125"/>
      <c r="TPP347" s="125"/>
      <c r="TPQ347" s="125"/>
      <c r="TPR347" s="125"/>
      <c r="TPS347" s="125"/>
      <c r="TPT347" s="125"/>
      <c r="TPU347" s="125"/>
      <c r="TPV347" s="125"/>
      <c r="TPW347" s="125"/>
      <c r="TPX347" s="125"/>
      <c r="TPY347" s="125"/>
      <c r="TPZ347" s="125"/>
      <c r="TQA347" s="125"/>
      <c r="TQB347" s="125"/>
      <c r="TQC347" s="125"/>
      <c r="TQD347" s="125"/>
      <c r="TQE347" s="125"/>
      <c r="TQF347" s="125"/>
      <c r="TQG347" s="125"/>
      <c r="TQH347" s="125"/>
      <c r="TQI347" s="125"/>
      <c r="TQJ347" s="125"/>
      <c r="TQK347" s="125"/>
      <c r="TQL347" s="125"/>
      <c r="TQM347" s="432"/>
      <c r="TQN347" s="432"/>
      <c r="TQO347" s="125"/>
      <c r="TQP347" s="125"/>
      <c r="TQQ347" s="125"/>
      <c r="TQR347" s="125"/>
      <c r="TQS347" s="125"/>
      <c r="TQT347" s="125"/>
      <c r="TQU347" s="125"/>
      <c r="TQV347" s="125"/>
      <c r="TQW347" s="125"/>
      <c r="TQX347" s="125"/>
      <c r="TQY347" s="125"/>
      <c r="TQZ347" s="125"/>
      <c r="TRA347" s="125"/>
      <c r="TRB347" s="125"/>
      <c r="TRC347" s="125"/>
      <c r="TRD347" s="125"/>
      <c r="TRE347" s="125"/>
      <c r="TRF347" s="125"/>
      <c r="TRG347" s="125"/>
      <c r="TRH347" s="125"/>
      <c r="TRI347" s="125"/>
      <c r="TRJ347" s="125"/>
      <c r="TRK347" s="125"/>
      <c r="TRL347" s="125"/>
      <c r="TRM347" s="432"/>
      <c r="TRN347" s="432"/>
      <c r="TRO347" s="125"/>
      <c r="TRP347" s="125"/>
      <c r="TRQ347" s="125"/>
      <c r="TRR347" s="125"/>
      <c r="TRS347" s="125"/>
      <c r="TRT347" s="125"/>
      <c r="TRU347" s="125"/>
      <c r="TRV347" s="125"/>
      <c r="TRW347" s="125"/>
      <c r="TRX347" s="125"/>
      <c r="TRY347" s="125"/>
      <c r="TRZ347" s="125"/>
      <c r="TSA347" s="125"/>
      <c r="TSB347" s="125"/>
      <c r="TSC347" s="125"/>
      <c r="TSD347" s="125"/>
      <c r="TSE347" s="125"/>
      <c r="TSF347" s="125"/>
      <c r="TSG347" s="125"/>
      <c r="TSH347" s="125"/>
      <c r="TSI347" s="125"/>
      <c r="TSJ347" s="125"/>
      <c r="TSK347" s="125"/>
      <c r="TSL347" s="125"/>
      <c r="TSM347" s="432"/>
      <c r="TSN347" s="432"/>
      <c r="TSO347" s="125"/>
      <c r="TSP347" s="125"/>
      <c r="TSQ347" s="125"/>
      <c r="TSR347" s="125"/>
      <c r="TSS347" s="125"/>
      <c r="TST347" s="125"/>
      <c r="TSU347" s="125"/>
      <c r="TSV347" s="125"/>
      <c r="TSW347" s="125"/>
      <c r="TSX347" s="125"/>
      <c r="TSY347" s="125"/>
      <c r="TSZ347" s="125"/>
      <c r="TTA347" s="125"/>
      <c r="TTB347" s="125"/>
      <c r="TTC347" s="125"/>
      <c r="TTD347" s="125"/>
      <c r="TTE347" s="125"/>
      <c r="TTF347" s="125"/>
      <c r="TTG347" s="125"/>
      <c r="TTH347" s="125"/>
      <c r="TTI347" s="125"/>
      <c r="TTJ347" s="125"/>
      <c r="TTK347" s="125"/>
      <c r="TTL347" s="125"/>
      <c r="TTM347" s="432"/>
      <c r="TTN347" s="432"/>
      <c r="TTO347" s="125"/>
      <c r="TTP347" s="125"/>
      <c r="TTQ347" s="125"/>
      <c r="TTR347" s="125"/>
      <c r="TTS347" s="125"/>
      <c r="TTT347" s="125"/>
      <c r="TTU347" s="125"/>
      <c r="TTV347" s="125"/>
      <c r="TTW347" s="125"/>
      <c r="TTX347" s="125"/>
      <c r="TTY347" s="125"/>
      <c r="TTZ347" s="125"/>
      <c r="TUA347" s="125"/>
      <c r="TUB347" s="125"/>
      <c r="TUC347" s="125"/>
      <c r="TUD347" s="125"/>
      <c r="TUE347" s="125"/>
      <c r="TUF347" s="125"/>
      <c r="TUG347" s="125"/>
      <c r="TUH347" s="125"/>
      <c r="TUI347" s="125"/>
      <c r="TUJ347" s="125"/>
      <c r="TUK347" s="125"/>
      <c r="TUL347" s="125"/>
      <c r="TUM347" s="432"/>
      <c r="TUN347" s="432"/>
      <c r="TUO347" s="125"/>
      <c r="TUP347" s="125"/>
      <c r="TUQ347" s="125"/>
      <c r="TUR347" s="125"/>
      <c r="TUS347" s="125"/>
      <c r="TUT347" s="125"/>
      <c r="TUU347" s="125"/>
      <c r="TUV347" s="125"/>
      <c r="TUW347" s="125"/>
      <c r="TUX347" s="125"/>
      <c r="TUY347" s="125"/>
      <c r="TUZ347" s="125"/>
      <c r="TVA347" s="125"/>
      <c r="TVB347" s="125"/>
      <c r="TVC347" s="125"/>
      <c r="TVD347" s="125"/>
      <c r="TVE347" s="125"/>
      <c r="TVF347" s="125"/>
      <c r="TVG347" s="125"/>
      <c r="TVH347" s="125"/>
      <c r="TVI347" s="125"/>
      <c r="TVJ347" s="125"/>
      <c r="TVK347" s="125"/>
      <c r="TVL347" s="125"/>
      <c r="TVM347" s="432"/>
      <c r="TVN347" s="432"/>
      <c r="TVO347" s="125"/>
      <c r="TVP347" s="125"/>
      <c r="TVQ347" s="125"/>
      <c r="TVR347" s="125"/>
      <c r="TVS347" s="125"/>
      <c r="TVT347" s="125"/>
      <c r="TVU347" s="125"/>
      <c r="TVV347" s="125"/>
      <c r="TVW347" s="125"/>
      <c r="TVX347" s="125"/>
      <c r="TVY347" s="125"/>
      <c r="TVZ347" s="125"/>
      <c r="TWA347" s="125"/>
      <c r="TWB347" s="125"/>
      <c r="TWC347" s="125"/>
      <c r="TWD347" s="125"/>
      <c r="TWE347" s="125"/>
      <c r="TWF347" s="125"/>
      <c r="TWG347" s="125"/>
      <c r="TWH347" s="125"/>
      <c r="TWI347" s="125"/>
      <c r="TWJ347" s="125"/>
      <c r="TWK347" s="125"/>
      <c r="TWL347" s="125"/>
      <c r="TWM347" s="432"/>
      <c r="TWN347" s="432"/>
      <c r="TWO347" s="125"/>
      <c r="TWP347" s="125"/>
      <c r="TWQ347" s="125"/>
      <c r="TWR347" s="125"/>
      <c r="TWS347" s="125"/>
      <c r="TWT347" s="125"/>
      <c r="TWU347" s="125"/>
      <c r="TWV347" s="125"/>
      <c r="TWW347" s="125"/>
      <c r="TWX347" s="125"/>
      <c r="TWY347" s="125"/>
      <c r="TWZ347" s="125"/>
      <c r="TXA347" s="125"/>
      <c r="TXB347" s="125"/>
      <c r="TXC347" s="125"/>
      <c r="TXD347" s="125"/>
      <c r="TXE347" s="125"/>
      <c r="TXF347" s="125"/>
      <c r="TXG347" s="125"/>
      <c r="TXH347" s="125"/>
      <c r="TXI347" s="125"/>
      <c r="TXJ347" s="125"/>
      <c r="TXK347" s="125"/>
      <c r="TXL347" s="125"/>
      <c r="TXM347" s="432"/>
      <c r="TXN347" s="432"/>
      <c r="TXO347" s="125"/>
      <c r="TXP347" s="125"/>
      <c r="TXQ347" s="125"/>
      <c r="TXR347" s="125"/>
      <c r="TXS347" s="125"/>
      <c r="TXT347" s="125"/>
      <c r="TXU347" s="125"/>
      <c r="TXV347" s="125"/>
      <c r="TXW347" s="125"/>
      <c r="TXX347" s="125"/>
      <c r="TXY347" s="125"/>
      <c r="TXZ347" s="125"/>
      <c r="TYA347" s="125"/>
      <c r="TYB347" s="125"/>
      <c r="TYC347" s="125"/>
      <c r="TYD347" s="125"/>
      <c r="TYE347" s="125"/>
      <c r="TYF347" s="125"/>
      <c r="TYG347" s="125"/>
      <c r="TYH347" s="125"/>
      <c r="TYI347" s="125"/>
      <c r="TYJ347" s="125"/>
      <c r="TYK347" s="125"/>
      <c r="TYL347" s="125"/>
      <c r="TYM347" s="432"/>
      <c r="TYN347" s="432"/>
      <c r="TYO347" s="125"/>
      <c r="TYP347" s="125"/>
      <c r="TYQ347" s="125"/>
      <c r="TYR347" s="125"/>
      <c r="TYS347" s="125"/>
      <c r="TYT347" s="125"/>
      <c r="TYU347" s="125"/>
      <c r="TYV347" s="125"/>
      <c r="TYW347" s="125"/>
      <c r="TYX347" s="125"/>
      <c r="TYY347" s="125"/>
      <c r="TYZ347" s="125"/>
      <c r="TZA347" s="125"/>
      <c r="TZB347" s="125"/>
      <c r="TZC347" s="125"/>
      <c r="TZD347" s="125"/>
      <c r="TZE347" s="125"/>
      <c r="TZF347" s="125"/>
      <c r="TZG347" s="125"/>
      <c r="TZH347" s="125"/>
      <c r="TZI347" s="125"/>
      <c r="TZJ347" s="125"/>
      <c r="TZK347" s="125"/>
      <c r="TZL347" s="125"/>
      <c r="TZM347" s="432"/>
      <c r="TZN347" s="432"/>
      <c r="TZO347" s="125"/>
      <c r="TZP347" s="125"/>
      <c r="TZQ347" s="125"/>
      <c r="TZR347" s="125"/>
      <c r="TZS347" s="125"/>
      <c r="TZT347" s="125"/>
      <c r="TZU347" s="125"/>
      <c r="TZV347" s="125"/>
      <c r="TZW347" s="125"/>
      <c r="TZX347" s="125"/>
      <c r="TZY347" s="125"/>
      <c r="TZZ347" s="125"/>
      <c r="UAA347" s="125"/>
      <c r="UAB347" s="125"/>
      <c r="UAC347" s="125"/>
      <c r="UAD347" s="125"/>
      <c r="UAE347" s="125"/>
      <c r="UAF347" s="125"/>
      <c r="UAG347" s="125"/>
      <c r="UAH347" s="125"/>
      <c r="UAI347" s="125"/>
      <c r="UAJ347" s="125"/>
      <c r="UAK347" s="125"/>
      <c r="UAL347" s="125"/>
      <c r="UAM347" s="432"/>
      <c r="UAN347" s="432"/>
      <c r="UAO347" s="125"/>
      <c r="UAP347" s="125"/>
      <c r="UAQ347" s="125"/>
      <c r="UAR347" s="125"/>
      <c r="UAS347" s="125"/>
      <c r="UAT347" s="125"/>
      <c r="UAU347" s="125"/>
      <c r="UAV347" s="125"/>
      <c r="UAW347" s="125"/>
      <c r="UAX347" s="125"/>
      <c r="UAY347" s="125"/>
      <c r="UAZ347" s="125"/>
      <c r="UBA347" s="125"/>
      <c r="UBB347" s="125"/>
      <c r="UBC347" s="125"/>
      <c r="UBD347" s="125"/>
      <c r="UBE347" s="125"/>
      <c r="UBF347" s="125"/>
      <c r="UBG347" s="125"/>
      <c r="UBH347" s="125"/>
      <c r="UBI347" s="125"/>
      <c r="UBJ347" s="125"/>
      <c r="UBK347" s="125"/>
      <c r="UBL347" s="125"/>
      <c r="UBM347" s="432"/>
      <c r="UBN347" s="432"/>
      <c r="UBO347" s="125"/>
      <c r="UBP347" s="125"/>
      <c r="UBQ347" s="125"/>
      <c r="UBR347" s="125"/>
      <c r="UBS347" s="125"/>
      <c r="UBT347" s="125"/>
      <c r="UBU347" s="125"/>
      <c r="UBV347" s="125"/>
      <c r="UBW347" s="125"/>
      <c r="UBX347" s="125"/>
      <c r="UBY347" s="125"/>
      <c r="UBZ347" s="125"/>
      <c r="UCA347" s="125"/>
      <c r="UCB347" s="125"/>
      <c r="UCC347" s="125"/>
      <c r="UCD347" s="125"/>
      <c r="UCE347" s="125"/>
      <c r="UCF347" s="125"/>
      <c r="UCG347" s="125"/>
      <c r="UCH347" s="125"/>
      <c r="UCI347" s="125"/>
      <c r="UCJ347" s="125"/>
      <c r="UCK347" s="125"/>
      <c r="UCL347" s="125"/>
      <c r="UCM347" s="432"/>
      <c r="UCN347" s="432"/>
      <c r="UCO347" s="125"/>
      <c r="UCP347" s="125"/>
      <c r="UCQ347" s="125"/>
      <c r="UCR347" s="125"/>
      <c r="UCS347" s="125"/>
      <c r="UCT347" s="125"/>
      <c r="UCU347" s="125"/>
      <c r="UCV347" s="125"/>
      <c r="UCW347" s="125"/>
      <c r="UCX347" s="125"/>
      <c r="UCY347" s="125"/>
      <c r="UCZ347" s="125"/>
      <c r="UDA347" s="125"/>
      <c r="UDB347" s="125"/>
      <c r="UDC347" s="125"/>
      <c r="UDD347" s="125"/>
      <c r="UDE347" s="125"/>
      <c r="UDF347" s="125"/>
      <c r="UDG347" s="125"/>
      <c r="UDH347" s="125"/>
      <c r="UDI347" s="125"/>
      <c r="UDJ347" s="125"/>
      <c r="UDK347" s="125"/>
      <c r="UDL347" s="125"/>
      <c r="UDM347" s="432"/>
      <c r="UDN347" s="432"/>
      <c r="UDO347" s="125"/>
      <c r="UDP347" s="125"/>
      <c r="UDQ347" s="125"/>
      <c r="UDR347" s="125"/>
      <c r="UDS347" s="125"/>
      <c r="UDT347" s="125"/>
      <c r="UDU347" s="125"/>
      <c r="UDV347" s="125"/>
      <c r="UDW347" s="125"/>
      <c r="UDX347" s="125"/>
      <c r="UDY347" s="125"/>
      <c r="UDZ347" s="125"/>
      <c r="UEA347" s="125"/>
      <c r="UEB347" s="125"/>
      <c r="UEC347" s="125"/>
      <c r="UED347" s="125"/>
      <c r="UEE347" s="125"/>
      <c r="UEF347" s="125"/>
      <c r="UEG347" s="125"/>
      <c r="UEH347" s="125"/>
      <c r="UEI347" s="125"/>
      <c r="UEJ347" s="125"/>
      <c r="UEK347" s="125"/>
      <c r="UEL347" s="125"/>
      <c r="UEM347" s="432"/>
      <c r="UEN347" s="432"/>
      <c r="UEO347" s="125"/>
      <c r="UEP347" s="125"/>
      <c r="UEQ347" s="125"/>
      <c r="UER347" s="125"/>
      <c r="UES347" s="125"/>
      <c r="UET347" s="125"/>
      <c r="UEU347" s="125"/>
      <c r="UEV347" s="125"/>
      <c r="UEW347" s="125"/>
      <c r="UEX347" s="125"/>
      <c r="UEY347" s="125"/>
      <c r="UEZ347" s="125"/>
      <c r="UFA347" s="125"/>
      <c r="UFB347" s="125"/>
      <c r="UFC347" s="125"/>
      <c r="UFD347" s="125"/>
      <c r="UFE347" s="125"/>
      <c r="UFF347" s="125"/>
      <c r="UFG347" s="125"/>
      <c r="UFH347" s="125"/>
      <c r="UFI347" s="125"/>
      <c r="UFJ347" s="125"/>
      <c r="UFK347" s="125"/>
      <c r="UFL347" s="125"/>
      <c r="UFM347" s="432"/>
      <c r="UFN347" s="432"/>
      <c r="UFO347" s="125"/>
      <c r="UFP347" s="125"/>
      <c r="UFQ347" s="125"/>
      <c r="UFR347" s="125"/>
      <c r="UFS347" s="125"/>
      <c r="UFT347" s="125"/>
      <c r="UFU347" s="125"/>
      <c r="UFV347" s="125"/>
      <c r="UFW347" s="125"/>
      <c r="UFX347" s="125"/>
      <c r="UFY347" s="125"/>
      <c r="UFZ347" s="125"/>
      <c r="UGA347" s="125"/>
      <c r="UGB347" s="125"/>
      <c r="UGC347" s="125"/>
      <c r="UGD347" s="125"/>
      <c r="UGE347" s="125"/>
      <c r="UGF347" s="125"/>
      <c r="UGG347" s="125"/>
      <c r="UGH347" s="125"/>
      <c r="UGI347" s="125"/>
      <c r="UGJ347" s="125"/>
      <c r="UGK347" s="125"/>
      <c r="UGL347" s="125"/>
      <c r="UGM347" s="432"/>
      <c r="UGN347" s="432"/>
      <c r="UGO347" s="125"/>
      <c r="UGP347" s="125"/>
      <c r="UGQ347" s="125"/>
      <c r="UGR347" s="125"/>
      <c r="UGS347" s="125"/>
      <c r="UGT347" s="125"/>
      <c r="UGU347" s="125"/>
      <c r="UGV347" s="125"/>
      <c r="UGW347" s="125"/>
      <c r="UGX347" s="125"/>
      <c r="UGY347" s="125"/>
      <c r="UGZ347" s="125"/>
      <c r="UHA347" s="125"/>
      <c r="UHB347" s="125"/>
      <c r="UHC347" s="125"/>
      <c r="UHD347" s="125"/>
      <c r="UHE347" s="125"/>
      <c r="UHF347" s="125"/>
      <c r="UHG347" s="125"/>
      <c r="UHH347" s="125"/>
      <c r="UHI347" s="125"/>
      <c r="UHJ347" s="125"/>
      <c r="UHK347" s="125"/>
      <c r="UHL347" s="125"/>
      <c r="UHM347" s="432"/>
      <c r="UHN347" s="432"/>
      <c r="UHO347" s="125"/>
      <c r="UHP347" s="125"/>
      <c r="UHQ347" s="125"/>
      <c r="UHR347" s="125"/>
      <c r="UHS347" s="125"/>
      <c r="UHT347" s="125"/>
      <c r="UHU347" s="125"/>
      <c r="UHV347" s="125"/>
      <c r="UHW347" s="125"/>
      <c r="UHX347" s="125"/>
      <c r="UHY347" s="125"/>
      <c r="UHZ347" s="125"/>
      <c r="UIA347" s="125"/>
      <c r="UIB347" s="125"/>
      <c r="UIC347" s="125"/>
      <c r="UID347" s="125"/>
      <c r="UIE347" s="125"/>
      <c r="UIF347" s="125"/>
      <c r="UIG347" s="125"/>
      <c r="UIH347" s="125"/>
      <c r="UII347" s="125"/>
      <c r="UIJ347" s="125"/>
      <c r="UIK347" s="125"/>
      <c r="UIL347" s="125"/>
      <c r="UIM347" s="432"/>
      <c r="UIN347" s="432"/>
      <c r="UIO347" s="125"/>
      <c r="UIP347" s="125"/>
      <c r="UIQ347" s="125"/>
      <c r="UIR347" s="125"/>
      <c r="UIS347" s="125"/>
      <c r="UIT347" s="125"/>
      <c r="UIU347" s="125"/>
      <c r="UIV347" s="125"/>
      <c r="UIW347" s="125"/>
      <c r="UIX347" s="125"/>
      <c r="UIY347" s="125"/>
      <c r="UIZ347" s="125"/>
      <c r="UJA347" s="125"/>
      <c r="UJB347" s="125"/>
      <c r="UJC347" s="125"/>
      <c r="UJD347" s="125"/>
      <c r="UJE347" s="125"/>
      <c r="UJF347" s="125"/>
      <c r="UJG347" s="125"/>
      <c r="UJH347" s="125"/>
      <c r="UJI347" s="125"/>
      <c r="UJJ347" s="125"/>
      <c r="UJK347" s="125"/>
      <c r="UJL347" s="125"/>
      <c r="UJM347" s="432"/>
      <c r="UJN347" s="432"/>
      <c r="UJO347" s="125"/>
      <c r="UJP347" s="125"/>
      <c r="UJQ347" s="125"/>
      <c r="UJR347" s="125"/>
      <c r="UJS347" s="125"/>
      <c r="UJT347" s="125"/>
      <c r="UJU347" s="125"/>
      <c r="UJV347" s="125"/>
      <c r="UJW347" s="125"/>
      <c r="UJX347" s="125"/>
      <c r="UJY347" s="125"/>
      <c r="UJZ347" s="125"/>
      <c r="UKA347" s="125"/>
      <c r="UKB347" s="125"/>
      <c r="UKC347" s="125"/>
      <c r="UKD347" s="125"/>
      <c r="UKE347" s="125"/>
      <c r="UKF347" s="125"/>
      <c r="UKG347" s="125"/>
      <c r="UKH347" s="125"/>
      <c r="UKI347" s="125"/>
      <c r="UKJ347" s="125"/>
      <c r="UKK347" s="125"/>
      <c r="UKL347" s="125"/>
      <c r="UKM347" s="432"/>
      <c r="UKN347" s="432"/>
      <c r="UKO347" s="125"/>
      <c r="UKP347" s="125"/>
      <c r="UKQ347" s="125"/>
      <c r="UKR347" s="125"/>
      <c r="UKS347" s="125"/>
      <c r="UKT347" s="125"/>
      <c r="UKU347" s="125"/>
      <c r="UKV347" s="125"/>
      <c r="UKW347" s="125"/>
      <c r="UKX347" s="125"/>
      <c r="UKY347" s="125"/>
      <c r="UKZ347" s="125"/>
      <c r="ULA347" s="125"/>
      <c r="ULB347" s="125"/>
      <c r="ULC347" s="125"/>
      <c r="ULD347" s="125"/>
      <c r="ULE347" s="125"/>
      <c r="ULF347" s="125"/>
      <c r="ULG347" s="125"/>
      <c r="ULH347" s="125"/>
      <c r="ULI347" s="125"/>
      <c r="ULJ347" s="125"/>
      <c r="ULK347" s="125"/>
      <c r="ULL347" s="125"/>
      <c r="ULM347" s="432"/>
      <c r="ULN347" s="432"/>
      <c r="ULO347" s="125"/>
      <c r="ULP347" s="125"/>
      <c r="ULQ347" s="125"/>
      <c r="ULR347" s="125"/>
      <c r="ULS347" s="125"/>
      <c r="ULT347" s="125"/>
      <c r="ULU347" s="125"/>
      <c r="ULV347" s="125"/>
      <c r="ULW347" s="125"/>
      <c r="ULX347" s="125"/>
      <c r="ULY347" s="125"/>
      <c r="ULZ347" s="125"/>
      <c r="UMA347" s="125"/>
      <c r="UMB347" s="125"/>
      <c r="UMC347" s="125"/>
      <c r="UMD347" s="125"/>
      <c r="UME347" s="125"/>
      <c r="UMF347" s="125"/>
      <c r="UMG347" s="125"/>
      <c r="UMH347" s="125"/>
      <c r="UMI347" s="125"/>
      <c r="UMJ347" s="125"/>
      <c r="UMK347" s="125"/>
      <c r="UML347" s="125"/>
      <c r="UMM347" s="432"/>
      <c r="UMN347" s="432"/>
      <c r="UMO347" s="125"/>
      <c r="UMP347" s="125"/>
      <c r="UMQ347" s="125"/>
      <c r="UMR347" s="125"/>
      <c r="UMS347" s="125"/>
      <c r="UMT347" s="125"/>
      <c r="UMU347" s="125"/>
      <c r="UMV347" s="125"/>
      <c r="UMW347" s="125"/>
      <c r="UMX347" s="125"/>
      <c r="UMY347" s="125"/>
      <c r="UMZ347" s="125"/>
      <c r="UNA347" s="125"/>
      <c r="UNB347" s="125"/>
      <c r="UNC347" s="125"/>
      <c r="UND347" s="125"/>
      <c r="UNE347" s="125"/>
      <c r="UNF347" s="125"/>
      <c r="UNG347" s="125"/>
      <c r="UNH347" s="125"/>
      <c r="UNI347" s="125"/>
      <c r="UNJ347" s="125"/>
      <c r="UNK347" s="125"/>
      <c r="UNL347" s="125"/>
      <c r="UNM347" s="432"/>
      <c r="UNN347" s="432"/>
      <c r="UNO347" s="125"/>
      <c r="UNP347" s="125"/>
      <c r="UNQ347" s="125"/>
      <c r="UNR347" s="125"/>
      <c r="UNS347" s="125"/>
      <c r="UNT347" s="125"/>
      <c r="UNU347" s="125"/>
      <c r="UNV347" s="125"/>
      <c r="UNW347" s="125"/>
      <c r="UNX347" s="125"/>
      <c r="UNY347" s="125"/>
      <c r="UNZ347" s="125"/>
      <c r="UOA347" s="125"/>
      <c r="UOB347" s="125"/>
      <c r="UOC347" s="125"/>
      <c r="UOD347" s="125"/>
      <c r="UOE347" s="125"/>
      <c r="UOF347" s="125"/>
      <c r="UOG347" s="125"/>
      <c r="UOH347" s="125"/>
      <c r="UOI347" s="125"/>
      <c r="UOJ347" s="125"/>
      <c r="UOK347" s="125"/>
      <c r="UOL347" s="125"/>
      <c r="UOM347" s="432"/>
      <c r="UON347" s="432"/>
      <c r="UOO347" s="125"/>
      <c r="UOP347" s="125"/>
      <c r="UOQ347" s="125"/>
      <c r="UOR347" s="125"/>
      <c r="UOS347" s="125"/>
      <c r="UOT347" s="125"/>
      <c r="UOU347" s="125"/>
      <c r="UOV347" s="125"/>
      <c r="UOW347" s="125"/>
      <c r="UOX347" s="125"/>
      <c r="UOY347" s="125"/>
      <c r="UOZ347" s="125"/>
      <c r="UPA347" s="125"/>
      <c r="UPB347" s="125"/>
      <c r="UPC347" s="125"/>
      <c r="UPD347" s="125"/>
      <c r="UPE347" s="125"/>
      <c r="UPF347" s="125"/>
      <c r="UPG347" s="125"/>
      <c r="UPH347" s="125"/>
      <c r="UPI347" s="125"/>
      <c r="UPJ347" s="125"/>
      <c r="UPK347" s="125"/>
      <c r="UPL347" s="125"/>
      <c r="UPM347" s="432"/>
      <c r="UPN347" s="432"/>
      <c r="UPO347" s="125"/>
      <c r="UPP347" s="125"/>
      <c r="UPQ347" s="125"/>
      <c r="UPR347" s="125"/>
      <c r="UPS347" s="125"/>
      <c r="UPT347" s="125"/>
      <c r="UPU347" s="125"/>
      <c r="UPV347" s="125"/>
      <c r="UPW347" s="125"/>
      <c r="UPX347" s="125"/>
      <c r="UPY347" s="125"/>
      <c r="UPZ347" s="125"/>
      <c r="UQA347" s="125"/>
      <c r="UQB347" s="125"/>
      <c r="UQC347" s="125"/>
      <c r="UQD347" s="125"/>
      <c r="UQE347" s="125"/>
      <c r="UQF347" s="125"/>
      <c r="UQG347" s="125"/>
      <c r="UQH347" s="125"/>
      <c r="UQI347" s="125"/>
      <c r="UQJ347" s="125"/>
      <c r="UQK347" s="125"/>
      <c r="UQL347" s="125"/>
      <c r="UQM347" s="432"/>
      <c r="UQN347" s="432"/>
      <c r="UQO347" s="125"/>
      <c r="UQP347" s="125"/>
      <c r="UQQ347" s="125"/>
      <c r="UQR347" s="125"/>
      <c r="UQS347" s="125"/>
      <c r="UQT347" s="125"/>
      <c r="UQU347" s="125"/>
      <c r="UQV347" s="125"/>
      <c r="UQW347" s="125"/>
      <c r="UQX347" s="125"/>
      <c r="UQY347" s="125"/>
      <c r="UQZ347" s="125"/>
      <c r="URA347" s="125"/>
      <c r="URB347" s="125"/>
      <c r="URC347" s="125"/>
      <c r="URD347" s="125"/>
      <c r="URE347" s="125"/>
      <c r="URF347" s="125"/>
      <c r="URG347" s="125"/>
      <c r="URH347" s="125"/>
      <c r="URI347" s="125"/>
      <c r="URJ347" s="125"/>
      <c r="URK347" s="125"/>
      <c r="URL347" s="125"/>
      <c r="URM347" s="432"/>
      <c r="URN347" s="432"/>
      <c r="URO347" s="125"/>
      <c r="URP347" s="125"/>
      <c r="URQ347" s="125"/>
      <c r="URR347" s="125"/>
      <c r="URS347" s="125"/>
      <c r="URT347" s="125"/>
      <c r="URU347" s="125"/>
      <c r="URV347" s="125"/>
      <c r="URW347" s="125"/>
      <c r="URX347" s="125"/>
      <c r="URY347" s="125"/>
      <c r="URZ347" s="125"/>
      <c r="USA347" s="125"/>
      <c r="USB347" s="125"/>
      <c r="USC347" s="125"/>
      <c r="USD347" s="125"/>
      <c r="USE347" s="125"/>
      <c r="USF347" s="125"/>
      <c r="USG347" s="125"/>
      <c r="USH347" s="125"/>
      <c r="USI347" s="125"/>
      <c r="USJ347" s="125"/>
      <c r="USK347" s="125"/>
      <c r="USL347" s="125"/>
      <c r="USM347" s="432"/>
      <c r="USN347" s="432"/>
      <c r="USO347" s="125"/>
      <c r="USP347" s="125"/>
      <c r="USQ347" s="125"/>
      <c r="USR347" s="125"/>
      <c r="USS347" s="125"/>
      <c r="UST347" s="125"/>
      <c r="USU347" s="125"/>
      <c r="USV347" s="125"/>
      <c r="USW347" s="125"/>
      <c r="USX347" s="125"/>
      <c r="USY347" s="125"/>
      <c r="USZ347" s="125"/>
      <c r="UTA347" s="125"/>
      <c r="UTB347" s="125"/>
      <c r="UTC347" s="125"/>
      <c r="UTD347" s="125"/>
      <c r="UTE347" s="125"/>
      <c r="UTF347" s="125"/>
      <c r="UTG347" s="125"/>
      <c r="UTH347" s="125"/>
      <c r="UTI347" s="125"/>
      <c r="UTJ347" s="125"/>
      <c r="UTK347" s="125"/>
      <c r="UTL347" s="125"/>
      <c r="UTM347" s="432"/>
      <c r="UTN347" s="432"/>
      <c r="UTO347" s="125"/>
      <c r="UTP347" s="125"/>
      <c r="UTQ347" s="125"/>
      <c r="UTR347" s="125"/>
      <c r="UTS347" s="125"/>
      <c r="UTT347" s="125"/>
      <c r="UTU347" s="125"/>
      <c r="UTV347" s="125"/>
      <c r="UTW347" s="125"/>
      <c r="UTX347" s="125"/>
      <c r="UTY347" s="125"/>
      <c r="UTZ347" s="125"/>
      <c r="UUA347" s="125"/>
      <c r="UUB347" s="125"/>
      <c r="UUC347" s="125"/>
      <c r="UUD347" s="125"/>
      <c r="UUE347" s="125"/>
      <c r="UUF347" s="125"/>
      <c r="UUG347" s="125"/>
      <c r="UUH347" s="125"/>
      <c r="UUI347" s="125"/>
      <c r="UUJ347" s="125"/>
      <c r="UUK347" s="125"/>
      <c r="UUL347" s="125"/>
      <c r="UUM347" s="432"/>
      <c r="UUN347" s="432"/>
      <c r="UUO347" s="125"/>
      <c r="UUP347" s="125"/>
      <c r="UUQ347" s="125"/>
      <c r="UUR347" s="125"/>
      <c r="UUS347" s="125"/>
      <c r="UUT347" s="125"/>
      <c r="UUU347" s="125"/>
      <c r="UUV347" s="125"/>
      <c r="UUW347" s="125"/>
      <c r="UUX347" s="125"/>
      <c r="UUY347" s="125"/>
      <c r="UUZ347" s="125"/>
      <c r="UVA347" s="125"/>
      <c r="UVB347" s="125"/>
      <c r="UVC347" s="125"/>
      <c r="UVD347" s="125"/>
      <c r="UVE347" s="125"/>
      <c r="UVF347" s="125"/>
      <c r="UVG347" s="125"/>
      <c r="UVH347" s="125"/>
      <c r="UVI347" s="125"/>
      <c r="UVJ347" s="125"/>
      <c r="UVK347" s="125"/>
      <c r="UVL347" s="125"/>
      <c r="UVM347" s="432"/>
      <c r="UVN347" s="432"/>
      <c r="UVO347" s="125"/>
      <c r="UVP347" s="125"/>
      <c r="UVQ347" s="125"/>
      <c r="UVR347" s="125"/>
      <c r="UVS347" s="125"/>
      <c r="UVT347" s="125"/>
      <c r="UVU347" s="125"/>
      <c r="UVV347" s="125"/>
      <c r="UVW347" s="125"/>
      <c r="UVX347" s="125"/>
      <c r="UVY347" s="125"/>
      <c r="UVZ347" s="125"/>
      <c r="UWA347" s="125"/>
      <c r="UWB347" s="125"/>
      <c r="UWC347" s="125"/>
      <c r="UWD347" s="125"/>
      <c r="UWE347" s="125"/>
      <c r="UWF347" s="125"/>
      <c r="UWG347" s="125"/>
      <c r="UWH347" s="125"/>
      <c r="UWI347" s="125"/>
      <c r="UWJ347" s="125"/>
      <c r="UWK347" s="125"/>
      <c r="UWL347" s="125"/>
      <c r="UWM347" s="432"/>
      <c r="UWN347" s="432"/>
      <c r="UWO347" s="125"/>
      <c r="UWP347" s="125"/>
      <c r="UWQ347" s="125"/>
      <c r="UWR347" s="125"/>
      <c r="UWS347" s="125"/>
      <c r="UWT347" s="125"/>
      <c r="UWU347" s="125"/>
      <c r="UWV347" s="125"/>
      <c r="UWW347" s="125"/>
      <c r="UWX347" s="125"/>
      <c r="UWY347" s="125"/>
      <c r="UWZ347" s="125"/>
      <c r="UXA347" s="125"/>
      <c r="UXB347" s="125"/>
      <c r="UXC347" s="125"/>
      <c r="UXD347" s="125"/>
      <c r="UXE347" s="125"/>
      <c r="UXF347" s="125"/>
      <c r="UXG347" s="125"/>
      <c r="UXH347" s="125"/>
      <c r="UXI347" s="125"/>
      <c r="UXJ347" s="125"/>
      <c r="UXK347" s="125"/>
      <c r="UXL347" s="125"/>
      <c r="UXM347" s="432"/>
      <c r="UXN347" s="432"/>
      <c r="UXO347" s="125"/>
      <c r="UXP347" s="125"/>
      <c r="UXQ347" s="125"/>
      <c r="UXR347" s="125"/>
      <c r="UXS347" s="125"/>
      <c r="UXT347" s="125"/>
      <c r="UXU347" s="125"/>
      <c r="UXV347" s="125"/>
      <c r="UXW347" s="125"/>
      <c r="UXX347" s="125"/>
      <c r="UXY347" s="125"/>
      <c r="UXZ347" s="125"/>
      <c r="UYA347" s="125"/>
      <c r="UYB347" s="125"/>
      <c r="UYC347" s="125"/>
      <c r="UYD347" s="125"/>
      <c r="UYE347" s="125"/>
      <c r="UYF347" s="125"/>
      <c r="UYG347" s="125"/>
      <c r="UYH347" s="125"/>
      <c r="UYI347" s="125"/>
      <c r="UYJ347" s="125"/>
      <c r="UYK347" s="125"/>
      <c r="UYL347" s="125"/>
      <c r="UYM347" s="432"/>
      <c r="UYN347" s="432"/>
      <c r="UYO347" s="125"/>
      <c r="UYP347" s="125"/>
      <c r="UYQ347" s="125"/>
      <c r="UYR347" s="125"/>
      <c r="UYS347" s="125"/>
      <c r="UYT347" s="125"/>
      <c r="UYU347" s="125"/>
      <c r="UYV347" s="125"/>
      <c r="UYW347" s="125"/>
      <c r="UYX347" s="125"/>
      <c r="UYY347" s="125"/>
      <c r="UYZ347" s="125"/>
      <c r="UZA347" s="125"/>
      <c r="UZB347" s="125"/>
      <c r="UZC347" s="125"/>
      <c r="UZD347" s="125"/>
      <c r="UZE347" s="125"/>
      <c r="UZF347" s="125"/>
      <c r="UZG347" s="125"/>
      <c r="UZH347" s="125"/>
      <c r="UZI347" s="125"/>
      <c r="UZJ347" s="125"/>
      <c r="UZK347" s="125"/>
      <c r="UZL347" s="125"/>
      <c r="UZM347" s="432"/>
      <c r="UZN347" s="432"/>
      <c r="UZO347" s="125"/>
      <c r="UZP347" s="125"/>
      <c r="UZQ347" s="125"/>
      <c r="UZR347" s="125"/>
      <c r="UZS347" s="125"/>
      <c r="UZT347" s="125"/>
      <c r="UZU347" s="125"/>
      <c r="UZV347" s="125"/>
      <c r="UZW347" s="125"/>
      <c r="UZX347" s="125"/>
      <c r="UZY347" s="125"/>
      <c r="UZZ347" s="125"/>
      <c r="VAA347" s="125"/>
      <c r="VAB347" s="125"/>
      <c r="VAC347" s="125"/>
      <c r="VAD347" s="125"/>
      <c r="VAE347" s="125"/>
      <c r="VAF347" s="125"/>
      <c r="VAG347" s="125"/>
      <c r="VAH347" s="125"/>
      <c r="VAI347" s="125"/>
      <c r="VAJ347" s="125"/>
      <c r="VAK347" s="125"/>
      <c r="VAL347" s="125"/>
      <c r="VAM347" s="432"/>
      <c r="VAN347" s="432"/>
      <c r="VAO347" s="125"/>
      <c r="VAP347" s="125"/>
      <c r="VAQ347" s="125"/>
      <c r="VAR347" s="125"/>
      <c r="VAS347" s="125"/>
      <c r="VAT347" s="125"/>
      <c r="VAU347" s="125"/>
      <c r="VAV347" s="125"/>
      <c r="VAW347" s="125"/>
      <c r="VAX347" s="125"/>
      <c r="VAY347" s="125"/>
      <c r="VAZ347" s="125"/>
      <c r="VBA347" s="125"/>
      <c r="VBB347" s="125"/>
      <c r="VBC347" s="125"/>
      <c r="VBD347" s="125"/>
      <c r="VBE347" s="125"/>
      <c r="VBF347" s="125"/>
      <c r="VBG347" s="125"/>
      <c r="VBH347" s="125"/>
      <c r="VBI347" s="125"/>
      <c r="VBJ347" s="125"/>
      <c r="VBK347" s="125"/>
      <c r="VBL347" s="125"/>
      <c r="VBM347" s="432"/>
      <c r="VBN347" s="432"/>
      <c r="VBO347" s="125"/>
      <c r="VBP347" s="125"/>
      <c r="VBQ347" s="125"/>
      <c r="VBR347" s="125"/>
      <c r="VBS347" s="125"/>
      <c r="VBT347" s="125"/>
      <c r="VBU347" s="125"/>
      <c r="VBV347" s="125"/>
      <c r="VBW347" s="125"/>
      <c r="VBX347" s="125"/>
      <c r="VBY347" s="125"/>
      <c r="VBZ347" s="125"/>
      <c r="VCA347" s="125"/>
      <c r="VCB347" s="125"/>
      <c r="VCC347" s="125"/>
      <c r="VCD347" s="125"/>
      <c r="VCE347" s="125"/>
      <c r="VCF347" s="125"/>
      <c r="VCG347" s="125"/>
      <c r="VCH347" s="125"/>
      <c r="VCI347" s="125"/>
      <c r="VCJ347" s="125"/>
      <c r="VCK347" s="125"/>
      <c r="VCL347" s="125"/>
      <c r="VCM347" s="432"/>
      <c r="VCN347" s="432"/>
      <c r="VCO347" s="125"/>
      <c r="VCP347" s="125"/>
      <c r="VCQ347" s="125"/>
      <c r="VCR347" s="125"/>
      <c r="VCS347" s="125"/>
      <c r="VCT347" s="125"/>
      <c r="VCU347" s="125"/>
      <c r="VCV347" s="125"/>
      <c r="VCW347" s="125"/>
      <c r="VCX347" s="125"/>
      <c r="VCY347" s="125"/>
      <c r="VCZ347" s="125"/>
      <c r="VDA347" s="125"/>
      <c r="VDB347" s="125"/>
      <c r="VDC347" s="125"/>
      <c r="VDD347" s="125"/>
      <c r="VDE347" s="125"/>
      <c r="VDF347" s="125"/>
      <c r="VDG347" s="125"/>
      <c r="VDH347" s="125"/>
      <c r="VDI347" s="125"/>
      <c r="VDJ347" s="125"/>
      <c r="VDK347" s="125"/>
      <c r="VDL347" s="125"/>
      <c r="VDM347" s="432"/>
      <c r="VDN347" s="432"/>
      <c r="VDO347" s="125"/>
      <c r="VDP347" s="125"/>
      <c r="VDQ347" s="125"/>
      <c r="VDR347" s="125"/>
      <c r="VDS347" s="125"/>
      <c r="VDT347" s="125"/>
      <c r="VDU347" s="125"/>
      <c r="VDV347" s="125"/>
      <c r="VDW347" s="125"/>
      <c r="VDX347" s="125"/>
      <c r="VDY347" s="125"/>
      <c r="VDZ347" s="125"/>
      <c r="VEA347" s="125"/>
      <c r="VEB347" s="125"/>
      <c r="VEC347" s="125"/>
      <c r="VED347" s="125"/>
      <c r="VEE347" s="125"/>
      <c r="VEF347" s="125"/>
      <c r="VEG347" s="125"/>
      <c r="VEH347" s="125"/>
      <c r="VEI347" s="125"/>
      <c r="VEJ347" s="125"/>
      <c r="VEK347" s="125"/>
      <c r="VEL347" s="125"/>
      <c r="VEM347" s="432"/>
      <c r="VEN347" s="432"/>
      <c r="VEO347" s="125"/>
      <c r="VEP347" s="125"/>
      <c r="VEQ347" s="125"/>
      <c r="VER347" s="125"/>
      <c r="VES347" s="125"/>
      <c r="VET347" s="125"/>
      <c r="VEU347" s="125"/>
      <c r="VEV347" s="125"/>
      <c r="VEW347" s="125"/>
      <c r="VEX347" s="125"/>
      <c r="VEY347" s="125"/>
      <c r="VEZ347" s="125"/>
      <c r="VFA347" s="125"/>
      <c r="VFB347" s="125"/>
      <c r="VFC347" s="125"/>
      <c r="VFD347" s="125"/>
      <c r="VFE347" s="125"/>
      <c r="VFF347" s="125"/>
      <c r="VFG347" s="125"/>
      <c r="VFH347" s="125"/>
      <c r="VFI347" s="125"/>
      <c r="VFJ347" s="125"/>
      <c r="VFK347" s="125"/>
      <c r="VFL347" s="125"/>
      <c r="VFM347" s="432"/>
      <c r="VFN347" s="432"/>
      <c r="VFO347" s="125"/>
      <c r="VFP347" s="125"/>
      <c r="VFQ347" s="125"/>
      <c r="VFR347" s="125"/>
      <c r="VFS347" s="125"/>
      <c r="VFT347" s="125"/>
      <c r="VFU347" s="125"/>
      <c r="VFV347" s="125"/>
      <c r="VFW347" s="125"/>
      <c r="VFX347" s="125"/>
      <c r="VFY347" s="125"/>
      <c r="VFZ347" s="125"/>
      <c r="VGA347" s="125"/>
      <c r="VGB347" s="125"/>
      <c r="VGC347" s="125"/>
      <c r="VGD347" s="125"/>
      <c r="VGE347" s="125"/>
      <c r="VGF347" s="125"/>
      <c r="VGG347" s="125"/>
      <c r="VGH347" s="125"/>
      <c r="VGI347" s="125"/>
      <c r="VGJ347" s="125"/>
      <c r="VGK347" s="125"/>
      <c r="VGL347" s="125"/>
      <c r="VGM347" s="432"/>
      <c r="VGN347" s="432"/>
      <c r="VGO347" s="125"/>
      <c r="VGP347" s="125"/>
      <c r="VGQ347" s="125"/>
      <c r="VGR347" s="125"/>
      <c r="VGS347" s="125"/>
      <c r="VGT347" s="125"/>
      <c r="VGU347" s="125"/>
      <c r="VGV347" s="125"/>
      <c r="VGW347" s="125"/>
      <c r="VGX347" s="125"/>
      <c r="VGY347" s="125"/>
      <c r="VGZ347" s="125"/>
      <c r="VHA347" s="125"/>
      <c r="VHB347" s="125"/>
      <c r="VHC347" s="125"/>
      <c r="VHD347" s="125"/>
      <c r="VHE347" s="125"/>
      <c r="VHF347" s="125"/>
      <c r="VHG347" s="125"/>
      <c r="VHH347" s="125"/>
      <c r="VHI347" s="125"/>
      <c r="VHJ347" s="125"/>
      <c r="VHK347" s="125"/>
      <c r="VHL347" s="125"/>
      <c r="VHM347" s="432"/>
      <c r="VHN347" s="432"/>
      <c r="VHO347" s="125"/>
      <c r="VHP347" s="125"/>
      <c r="VHQ347" s="125"/>
      <c r="VHR347" s="125"/>
      <c r="VHS347" s="125"/>
      <c r="VHT347" s="125"/>
      <c r="VHU347" s="125"/>
      <c r="VHV347" s="125"/>
      <c r="VHW347" s="125"/>
      <c r="VHX347" s="125"/>
      <c r="VHY347" s="125"/>
      <c r="VHZ347" s="125"/>
      <c r="VIA347" s="125"/>
      <c r="VIB347" s="125"/>
      <c r="VIC347" s="125"/>
      <c r="VID347" s="125"/>
      <c r="VIE347" s="125"/>
      <c r="VIF347" s="125"/>
      <c r="VIG347" s="125"/>
      <c r="VIH347" s="125"/>
      <c r="VII347" s="125"/>
      <c r="VIJ347" s="125"/>
      <c r="VIK347" s="125"/>
      <c r="VIL347" s="125"/>
      <c r="VIM347" s="432"/>
      <c r="VIN347" s="432"/>
      <c r="VIO347" s="125"/>
      <c r="VIP347" s="125"/>
      <c r="VIQ347" s="125"/>
      <c r="VIR347" s="125"/>
      <c r="VIS347" s="125"/>
      <c r="VIT347" s="125"/>
      <c r="VIU347" s="125"/>
      <c r="VIV347" s="125"/>
      <c r="VIW347" s="125"/>
      <c r="VIX347" s="125"/>
      <c r="VIY347" s="125"/>
      <c r="VIZ347" s="125"/>
      <c r="VJA347" s="125"/>
      <c r="VJB347" s="125"/>
      <c r="VJC347" s="125"/>
      <c r="VJD347" s="125"/>
      <c r="VJE347" s="125"/>
      <c r="VJF347" s="125"/>
      <c r="VJG347" s="125"/>
      <c r="VJH347" s="125"/>
      <c r="VJI347" s="125"/>
      <c r="VJJ347" s="125"/>
      <c r="VJK347" s="125"/>
      <c r="VJL347" s="125"/>
      <c r="VJM347" s="432"/>
      <c r="VJN347" s="432"/>
      <c r="VJO347" s="125"/>
      <c r="VJP347" s="125"/>
      <c r="VJQ347" s="125"/>
      <c r="VJR347" s="125"/>
      <c r="VJS347" s="125"/>
      <c r="VJT347" s="125"/>
      <c r="VJU347" s="125"/>
      <c r="VJV347" s="125"/>
      <c r="VJW347" s="125"/>
      <c r="VJX347" s="125"/>
      <c r="VJY347" s="125"/>
      <c r="VJZ347" s="125"/>
      <c r="VKA347" s="125"/>
      <c r="VKB347" s="125"/>
      <c r="VKC347" s="125"/>
      <c r="VKD347" s="125"/>
      <c r="VKE347" s="125"/>
      <c r="VKF347" s="125"/>
      <c r="VKG347" s="125"/>
      <c r="VKH347" s="125"/>
      <c r="VKI347" s="125"/>
      <c r="VKJ347" s="125"/>
      <c r="VKK347" s="125"/>
      <c r="VKL347" s="125"/>
      <c r="VKM347" s="432"/>
      <c r="VKN347" s="432"/>
      <c r="VKO347" s="125"/>
      <c r="VKP347" s="125"/>
      <c r="VKQ347" s="125"/>
      <c r="VKR347" s="125"/>
      <c r="VKS347" s="125"/>
      <c r="VKT347" s="125"/>
      <c r="VKU347" s="125"/>
      <c r="VKV347" s="125"/>
      <c r="VKW347" s="125"/>
      <c r="VKX347" s="125"/>
      <c r="VKY347" s="125"/>
      <c r="VKZ347" s="125"/>
      <c r="VLA347" s="125"/>
      <c r="VLB347" s="125"/>
      <c r="VLC347" s="125"/>
      <c r="VLD347" s="125"/>
      <c r="VLE347" s="125"/>
      <c r="VLF347" s="125"/>
      <c r="VLG347" s="125"/>
      <c r="VLH347" s="125"/>
      <c r="VLI347" s="125"/>
      <c r="VLJ347" s="125"/>
      <c r="VLK347" s="125"/>
      <c r="VLL347" s="125"/>
      <c r="VLM347" s="432"/>
      <c r="VLN347" s="432"/>
      <c r="VLO347" s="125"/>
      <c r="VLP347" s="125"/>
      <c r="VLQ347" s="125"/>
      <c r="VLR347" s="125"/>
      <c r="VLS347" s="125"/>
      <c r="VLT347" s="125"/>
      <c r="VLU347" s="125"/>
      <c r="VLV347" s="125"/>
      <c r="VLW347" s="125"/>
      <c r="VLX347" s="125"/>
      <c r="VLY347" s="125"/>
      <c r="VLZ347" s="125"/>
      <c r="VMA347" s="125"/>
      <c r="VMB347" s="125"/>
      <c r="VMC347" s="125"/>
      <c r="VMD347" s="125"/>
      <c r="VME347" s="125"/>
      <c r="VMF347" s="125"/>
      <c r="VMG347" s="125"/>
      <c r="VMH347" s="125"/>
      <c r="VMI347" s="125"/>
      <c r="VMJ347" s="125"/>
      <c r="VMK347" s="125"/>
      <c r="VML347" s="125"/>
      <c r="VMM347" s="432"/>
      <c r="VMN347" s="432"/>
      <c r="VMO347" s="125"/>
      <c r="VMP347" s="125"/>
      <c r="VMQ347" s="125"/>
      <c r="VMR347" s="125"/>
      <c r="VMS347" s="125"/>
      <c r="VMT347" s="125"/>
      <c r="VMU347" s="125"/>
      <c r="VMV347" s="125"/>
      <c r="VMW347" s="125"/>
      <c r="VMX347" s="125"/>
      <c r="VMY347" s="125"/>
      <c r="VMZ347" s="125"/>
      <c r="VNA347" s="125"/>
      <c r="VNB347" s="125"/>
      <c r="VNC347" s="125"/>
      <c r="VND347" s="125"/>
      <c r="VNE347" s="125"/>
      <c r="VNF347" s="125"/>
      <c r="VNG347" s="125"/>
      <c r="VNH347" s="125"/>
      <c r="VNI347" s="125"/>
      <c r="VNJ347" s="125"/>
      <c r="VNK347" s="125"/>
      <c r="VNL347" s="125"/>
      <c r="VNM347" s="432"/>
      <c r="VNN347" s="432"/>
      <c r="VNO347" s="125"/>
      <c r="VNP347" s="125"/>
      <c r="VNQ347" s="125"/>
      <c r="VNR347" s="125"/>
      <c r="VNS347" s="125"/>
      <c r="VNT347" s="125"/>
      <c r="VNU347" s="125"/>
      <c r="VNV347" s="125"/>
      <c r="VNW347" s="125"/>
      <c r="VNX347" s="125"/>
      <c r="VNY347" s="125"/>
      <c r="VNZ347" s="125"/>
      <c r="VOA347" s="125"/>
      <c r="VOB347" s="125"/>
      <c r="VOC347" s="125"/>
      <c r="VOD347" s="125"/>
      <c r="VOE347" s="125"/>
      <c r="VOF347" s="125"/>
      <c r="VOG347" s="125"/>
      <c r="VOH347" s="125"/>
      <c r="VOI347" s="125"/>
      <c r="VOJ347" s="125"/>
      <c r="VOK347" s="125"/>
      <c r="VOL347" s="125"/>
      <c r="VOM347" s="432"/>
      <c r="VON347" s="432"/>
      <c r="VOO347" s="125"/>
      <c r="VOP347" s="125"/>
      <c r="VOQ347" s="125"/>
      <c r="VOR347" s="125"/>
      <c r="VOS347" s="125"/>
      <c r="VOT347" s="125"/>
      <c r="VOU347" s="125"/>
      <c r="VOV347" s="125"/>
      <c r="VOW347" s="125"/>
      <c r="VOX347" s="125"/>
      <c r="VOY347" s="125"/>
      <c r="VOZ347" s="125"/>
      <c r="VPA347" s="125"/>
      <c r="VPB347" s="125"/>
      <c r="VPC347" s="125"/>
      <c r="VPD347" s="125"/>
      <c r="VPE347" s="125"/>
      <c r="VPF347" s="125"/>
      <c r="VPG347" s="125"/>
      <c r="VPH347" s="125"/>
      <c r="VPI347" s="125"/>
      <c r="VPJ347" s="125"/>
      <c r="VPK347" s="125"/>
      <c r="VPL347" s="125"/>
      <c r="VPM347" s="432"/>
      <c r="VPN347" s="432"/>
      <c r="VPO347" s="125"/>
      <c r="VPP347" s="125"/>
      <c r="VPQ347" s="125"/>
      <c r="VPR347" s="125"/>
      <c r="VPS347" s="125"/>
      <c r="VPT347" s="125"/>
      <c r="VPU347" s="125"/>
      <c r="VPV347" s="125"/>
      <c r="VPW347" s="125"/>
      <c r="VPX347" s="125"/>
      <c r="VPY347" s="125"/>
      <c r="VPZ347" s="125"/>
      <c r="VQA347" s="125"/>
      <c r="VQB347" s="125"/>
      <c r="VQC347" s="125"/>
      <c r="VQD347" s="125"/>
      <c r="VQE347" s="125"/>
      <c r="VQF347" s="125"/>
      <c r="VQG347" s="125"/>
      <c r="VQH347" s="125"/>
      <c r="VQI347" s="125"/>
      <c r="VQJ347" s="125"/>
      <c r="VQK347" s="125"/>
      <c r="VQL347" s="125"/>
      <c r="VQM347" s="432"/>
      <c r="VQN347" s="432"/>
      <c r="VQO347" s="125"/>
      <c r="VQP347" s="125"/>
      <c r="VQQ347" s="125"/>
      <c r="VQR347" s="125"/>
      <c r="VQS347" s="125"/>
      <c r="VQT347" s="125"/>
      <c r="VQU347" s="125"/>
      <c r="VQV347" s="125"/>
      <c r="VQW347" s="125"/>
      <c r="VQX347" s="125"/>
      <c r="VQY347" s="125"/>
      <c r="VQZ347" s="125"/>
      <c r="VRA347" s="125"/>
      <c r="VRB347" s="125"/>
      <c r="VRC347" s="125"/>
      <c r="VRD347" s="125"/>
      <c r="VRE347" s="125"/>
      <c r="VRF347" s="125"/>
      <c r="VRG347" s="125"/>
      <c r="VRH347" s="125"/>
      <c r="VRI347" s="125"/>
      <c r="VRJ347" s="125"/>
      <c r="VRK347" s="125"/>
      <c r="VRL347" s="125"/>
      <c r="VRM347" s="432"/>
      <c r="VRN347" s="432"/>
      <c r="VRO347" s="125"/>
      <c r="VRP347" s="125"/>
      <c r="VRQ347" s="125"/>
      <c r="VRR347" s="125"/>
      <c r="VRS347" s="125"/>
      <c r="VRT347" s="125"/>
      <c r="VRU347" s="125"/>
      <c r="VRV347" s="125"/>
      <c r="VRW347" s="125"/>
      <c r="VRX347" s="125"/>
      <c r="VRY347" s="125"/>
      <c r="VRZ347" s="125"/>
      <c r="VSA347" s="125"/>
      <c r="VSB347" s="125"/>
      <c r="VSC347" s="125"/>
      <c r="VSD347" s="125"/>
      <c r="VSE347" s="125"/>
      <c r="VSF347" s="125"/>
      <c r="VSG347" s="125"/>
      <c r="VSH347" s="125"/>
      <c r="VSI347" s="125"/>
      <c r="VSJ347" s="125"/>
      <c r="VSK347" s="125"/>
      <c r="VSL347" s="125"/>
      <c r="VSM347" s="432"/>
      <c r="VSN347" s="432"/>
      <c r="VSO347" s="125"/>
      <c r="VSP347" s="125"/>
      <c r="VSQ347" s="125"/>
      <c r="VSR347" s="125"/>
      <c r="VSS347" s="125"/>
      <c r="VST347" s="125"/>
      <c r="VSU347" s="125"/>
      <c r="VSV347" s="125"/>
      <c r="VSW347" s="125"/>
      <c r="VSX347" s="125"/>
      <c r="VSY347" s="125"/>
      <c r="VSZ347" s="125"/>
      <c r="VTA347" s="125"/>
      <c r="VTB347" s="125"/>
      <c r="VTC347" s="125"/>
      <c r="VTD347" s="125"/>
      <c r="VTE347" s="125"/>
      <c r="VTF347" s="125"/>
      <c r="VTG347" s="125"/>
      <c r="VTH347" s="125"/>
      <c r="VTI347" s="125"/>
      <c r="VTJ347" s="125"/>
      <c r="VTK347" s="125"/>
      <c r="VTL347" s="125"/>
      <c r="VTM347" s="432"/>
      <c r="VTN347" s="432"/>
      <c r="VTO347" s="125"/>
      <c r="VTP347" s="125"/>
      <c r="VTQ347" s="125"/>
      <c r="VTR347" s="125"/>
      <c r="VTS347" s="125"/>
      <c r="VTT347" s="125"/>
      <c r="VTU347" s="125"/>
      <c r="VTV347" s="125"/>
      <c r="VTW347" s="125"/>
      <c r="VTX347" s="125"/>
      <c r="VTY347" s="125"/>
      <c r="VTZ347" s="125"/>
      <c r="VUA347" s="125"/>
      <c r="VUB347" s="125"/>
      <c r="VUC347" s="125"/>
      <c r="VUD347" s="125"/>
      <c r="VUE347" s="125"/>
      <c r="VUF347" s="125"/>
      <c r="VUG347" s="125"/>
      <c r="VUH347" s="125"/>
      <c r="VUI347" s="125"/>
      <c r="VUJ347" s="125"/>
      <c r="VUK347" s="125"/>
      <c r="VUL347" s="125"/>
      <c r="VUM347" s="432"/>
      <c r="VUN347" s="432"/>
      <c r="VUO347" s="125"/>
      <c r="VUP347" s="125"/>
      <c r="VUQ347" s="125"/>
      <c r="VUR347" s="125"/>
      <c r="VUS347" s="125"/>
      <c r="VUT347" s="125"/>
      <c r="VUU347" s="125"/>
      <c r="VUV347" s="125"/>
      <c r="VUW347" s="125"/>
      <c r="VUX347" s="125"/>
      <c r="VUY347" s="125"/>
      <c r="VUZ347" s="125"/>
      <c r="VVA347" s="125"/>
      <c r="VVB347" s="125"/>
      <c r="VVC347" s="125"/>
      <c r="VVD347" s="125"/>
      <c r="VVE347" s="125"/>
      <c r="VVF347" s="125"/>
      <c r="VVG347" s="125"/>
      <c r="VVH347" s="125"/>
      <c r="VVI347" s="125"/>
      <c r="VVJ347" s="125"/>
      <c r="VVK347" s="125"/>
      <c r="VVL347" s="125"/>
      <c r="VVM347" s="432"/>
      <c r="VVN347" s="432"/>
      <c r="VVO347" s="125"/>
      <c r="VVP347" s="125"/>
      <c r="VVQ347" s="125"/>
      <c r="VVR347" s="125"/>
      <c r="VVS347" s="125"/>
      <c r="VVT347" s="125"/>
      <c r="VVU347" s="125"/>
      <c r="VVV347" s="125"/>
      <c r="VVW347" s="125"/>
      <c r="VVX347" s="125"/>
      <c r="VVY347" s="125"/>
      <c r="VVZ347" s="125"/>
      <c r="VWA347" s="125"/>
      <c r="VWB347" s="125"/>
      <c r="VWC347" s="125"/>
      <c r="VWD347" s="125"/>
      <c r="VWE347" s="125"/>
      <c r="VWF347" s="125"/>
      <c r="VWG347" s="125"/>
      <c r="VWH347" s="125"/>
      <c r="VWI347" s="125"/>
      <c r="VWJ347" s="125"/>
      <c r="VWK347" s="125"/>
      <c r="VWL347" s="125"/>
      <c r="VWM347" s="432"/>
      <c r="VWN347" s="432"/>
      <c r="VWO347" s="125"/>
      <c r="VWP347" s="125"/>
      <c r="VWQ347" s="125"/>
      <c r="VWR347" s="125"/>
      <c r="VWS347" s="125"/>
      <c r="VWT347" s="125"/>
      <c r="VWU347" s="125"/>
      <c r="VWV347" s="125"/>
      <c r="VWW347" s="125"/>
      <c r="VWX347" s="125"/>
      <c r="VWY347" s="125"/>
      <c r="VWZ347" s="125"/>
      <c r="VXA347" s="125"/>
      <c r="VXB347" s="125"/>
      <c r="VXC347" s="125"/>
      <c r="VXD347" s="125"/>
      <c r="VXE347" s="125"/>
      <c r="VXF347" s="125"/>
      <c r="VXG347" s="125"/>
      <c r="VXH347" s="125"/>
      <c r="VXI347" s="125"/>
      <c r="VXJ347" s="125"/>
      <c r="VXK347" s="125"/>
      <c r="VXL347" s="125"/>
      <c r="VXM347" s="432"/>
      <c r="VXN347" s="432"/>
      <c r="VXO347" s="125"/>
      <c r="VXP347" s="125"/>
      <c r="VXQ347" s="125"/>
      <c r="VXR347" s="125"/>
      <c r="VXS347" s="125"/>
      <c r="VXT347" s="125"/>
      <c r="VXU347" s="125"/>
      <c r="VXV347" s="125"/>
      <c r="VXW347" s="125"/>
      <c r="VXX347" s="125"/>
      <c r="VXY347" s="125"/>
      <c r="VXZ347" s="125"/>
      <c r="VYA347" s="125"/>
      <c r="VYB347" s="125"/>
      <c r="VYC347" s="125"/>
      <c r="VYD347" s="125"/>
      <c r="VYE347" s="125"/>
      <c r="VYF347" s="125"/>
      <c r="VYG347" s="125"/>
      <c r="VYH347" s="125"/>
      <c r="VYI347" s="125"/>
      <c r="VYJ347" s="125"/>
      <c r="VYK347" s="125"/>
      <c r="VYL347" s="125"/>
      <c r="VYM347" s="432"/>
      <c r="VYN347" s="432"/>
      <c r="VYO347" s="125"/>
      <c r="VYP347" s="125"/>
      <c r="VYQ347" s="125"/>
      <c r="VYR347" s="125"/>
      <c r="VYS347" s="125"/>
      <c r="VYT347" s="125"/>
      <c r="VYU347" s="125"/>
      <c r="VYV347" s="125"/>
      <c r="VYW347" s="125"/>
      <c r="VYX347" s="125"/>
      <c r="VYY347" s="125"/>
      <c r="VYZ347" s="125"/>
      <c r="VZA347" s="125"/>
      <c r="VZB347" s="125"/>
      <c r="VZC347" s="125"/>
      <c r="VZD347" s="125"/>
      <c r="VZE347" s="125"/>
      <c r="VZF347" s="125"/>
      <c r="VZG347" s="125"/>
      <c r="VZH347" s="125"/>
      <c r="VZI347" s="125"/>
      <c r="VZJ347" s="125"/>
      <c r="VZK347" s="125"/>
      <c r="VZL347" s="125"/>
      <c r="VZM347" s="432"/>
      <c r="VZN347" s="432"/>
      <c r="VZO347" s="125"/>
      <c r="VZP347" s="125"/>
      <c r="VZQ347" s="125"/>
      <c r="VZR347" s="125"/>
      <c r="VZS347" s="125"/>
      <c r="VZT347" s="125"/>
      <c r="VZU347" s="125"/>
      <c r="VZV347" s="125"/>
      <c r="VZW347" s="125"/>
      <c r="VZX347" s="125"/>
      <c r="VZY347" s="125"/>
      <c r="VZZ347" s="125"/>
      <c r="WAA347" s="125"/>
      <c r="WAB347" s="125"/>
      <c r="WAC347" s="125"/>
      <c r="WAD347" s="125"/>
      <c r="WAE347" s="125"/>
      <c r="WAF347" s="125"/>
      <c r="WAG347" s="125"/>
      <c r="WAH347" s="125"/>
      <c r="WAI347" s="125"/>
      <c r="WAJ347" s="125"/>
      <c r="WAK347" s="125"/>
      <c r="WAL347" s="125"/>
      <c r="WAM347" s="432"/>
      <c r="WAN347" s="432"/>
      <c r="WAO347" s="125"/>
      <c r="WAP347" s="125"/>
      <c r="WAQ347" s="125"/>
      <c r="WAR347" s="125"/>
      <c r="WAS347" s="125"/>
      <c r="WAT347" s="125"/>
      <c r="WAU347" s="125"/>
      <c r="WAV347" s="125"/>
      <c r="WAW347" s="125"/>
      <c r="WAX347" s="125"/>
      <c r="WAY347" s="125"/>
      <c r="WAZ347" s="125"/>
      <c r="WBA347" s="125"/>
      <c r="WBB347" s="125"/>
      <c r="WBC347" s="125"/>
      <c r="WBD347" s="125"/>
      <c r="WBE347" s="125"/>
      <c r="WBF347" s="125"/>
      <c r="WBG347" s="125"/>
      <c r="WBH347" s="125"/>
      <c r="WBI347" s="125"/>
      <c r="WBJ347" s="125"/>
      <c r="WBK347" s="125"/>
      <c r="WBL347" s="125"/>
      <c r="WBM347" s="432"/>
      <c r="WBN347" s="432"/>
      <c r="WBO347" s="125"/>
      <c r="WBP347" s="125"/>
      <c r="WBQ347" s="125"/>
      <c r="WBR347" s="125"/>
      <c r="WBS347" s="125"/>
      <c r="WBT347" s="125"/>
      <c r="WBU347" s="125"/>
      <c r="WBV347" s="125"/>
      <c r="WBW347" s="125"/>
      <c r="WBX347" s="125"/>
      <c r="WBY347" s="125"/>
      <c r="WBZ347" s="125"/>
      <c r="WCA347" s="125"/>
      <c r="WCB347" s="125"/>
      <c r="WCC347" s="125"/>
      <c r="WCD347" s="125"/>
      <c r="WCE347" s="125"/>
      <c r="WCF347" s="125"/>
      <c r="WCG347" s="125"/>
      <c r="WCH347" s="125"/>
      <c r="WCI347" s="125"/>
      <c r="WCJ347" s="125"/>
      <c r="WCK347" s="125"/>
      <c r="WCL347" s="125"/>
      <c r="WCM347" s="432"/>
      <c r="WCN347" s="432"/>
      <c r="WCO347" s="125"/>
      <c r="WCP347" s="125"/>
      <c r="WCQ347" s="125"/>
      <c r="WCR347" s="125"/>
      <c r="WCS347" s="125"/>
      <c r="WCT347" s="125"/>
      <c r="WCU347" s="125"/>
      <c r="WCV347" s="125"/>
      <c r="WCW347" s="125"/>
      <c r="WCX347" s="125"/>
      <c r="WCY347" s="125"/>
      <c r="WCZ347" s="125"/>
      <c r="WDA347" s="125"/>
      <c r="WDB347" s="125"/>
      <c r="WDC347" s="125"/>
      <c r="WDD347" s="125"/>
      <c r="WDE347" s="125"/>
      <c r="WDF347" s="125"/>
      <c r="WDG347" s="125"/>
      <c r="WDH347" s="125"/>
      <c r="WDI347" s="125"/>
      <c r="WDJ347" s="125"/>
      <c r="WDK347" s="125"/>
      <c r="WDL347" s="125"/>
      <c r="WDM347" s="432"/>
      <c r="WDN347" s="432"/>
      <c r="WDO347" s="125"/>
      <c r="WDP347" s="125"/>
      <c r="WDQ347" s="125"/>
      <c r="WDR347" s="125"/>
      <c r="WDS347" s="125"/>
      <c r="WDT347" s="125"/>
      <c r="WDU347" s="125"/>
      <c r="WDV347" s="125"/>
      <c r="WDW347" s="125"/>
      <c r="WDX347" s="125"/>
      <c r="WDY347" s="125"/>
      <c r="WDZ347" s="125"/>
      <c r="WEA347" s="125"/>
      <c r="WEB347" s="125"/>
      <c r="WEC347" s="125"/>
      <c r="WED347" s="125"/>
      <c r="WEE347" s="125"/>
      <c r="WEF347" s="125"/>
      <c r="WEG347" s="125"/>
      <c r="WEH347" s="125"/>
      <c r="WEI347" s="125"/>
      <c r="WEJ347" s="125"/>
      <c r="WEK347" s="125"/>
      <c r="WEL347" s="125"/>
      <c r="WEM347" s="432"/>
      <c r="WEN347" s="432"/>
      <c r="WEO347" s="125"/>
      <c r="WEP347" s="125"/>
      <c r="WEQ347" s="125"/>
      <c r="WER347" s="125"/>
      <c r="WES347" s="125"/>
      <c r="WET347" s="125"/>
      <c r="WEU347" s="125"/>
      <c r="WEV347" s="125"/>
      <c r="WEW347" s="125"/>
      <c r="WEX347" s="125"/>
      <c r="WEY347" s="125"/>
      <c r="WEZ347" s="125"/>
      <c r="WFA347" s="125"/>
      <c r="WFB347" s="125"/>
      <c r="WFC347" s="125"/>
      <c r="WFD347" s="125"/>
      <c r="WFE347" s="125"/>
      <c r="WFF347" s="125"/>
      <c r="WFG347" s="125"/>
      <c r="WFH347" s="125"/>
      <c r="WFI347" s="125"/>
      <c r="WFJ347" s="125"/>
      <c r="WFK347" s="125"/>
      <c r="WFL347" s="125"/>
      <c r="WFM347" s="432"/>
      <c r="WFN347" s="432"/>
      <c r="WFO347" s="125"/>
      <c r="WFP347" s="125"/>
      <c r="WFQ347" s="125"/>
      <c r="WFR347" s="125"/>
      <c r="WFS347" s="125"/>
      <c r="WFT347" s="125"/>
      <c r="WFU347" s="125"/>
      <c r="WFV347" s="125"/>
      <c r="WFW347" s="125"/>
      <c r="WFX347" s="125"/>
      <c r="WFY347" s="125"/>
      <c r="WFZ347" s="125"/>
      <c r="WGA347" s="125"/>
      <c r="WGB347" s="125"/>
      <c r="WGC347" s="125"/>
      <c r="WGD347" s="125"/>
      <c r="WGE347" s="125"/>
      <c r="WGF347" s="125"/>
      <c r="WGG347" s="125"/>
      <c r="WGH347" s="125"/>
      <c r="WGI347" s="125"/>
      <c r="WGJ347" s="125"/>
      <c r="WGK347" s="125"/>
      <c r="WGL347" s="125"/>
      <c r="WGM347" s="432"/>
      <c r="WGN347" s="432"/>
      <c r="WGO347" s="125"/>
      <c r="WGP347" s="125"/>
      <c r="WGQ347" s="125"/>
      <c r="WGR347" s="125"/>
      <c r="WGS347" s="125"/>
      <c r="WGT347" s="125"/>
      <c r="WGU347" s="125"/>
      <c r="WGV347" s="125"/>
      <c r="WGW347" s="125"/>
      <c r="WGX347" s="125"/>
      <c r="WGY347" s="125"/>
      <c r="WGZ347" s="125"/>
      <c r="WHA347" s="125"/>
      <c r="WHB347" s="125"/>
      <c r="WHC347" s="125"/>
      <c r="WHD347" s="125"/>
      <c r="WHE347" s="125"/>
      <c r="WHF347" s="125"/>
      <c r="WHG347" s="125"/>
      <c r="WHH347" s="125"/>
      <c r="WHI347" s="125"/>
      <c r="WHJ347" s="125"/>
      <c r="WHK347" s="125"/>
      <c r="WHL347" s="125"/>
      <c r="WHM347" s="432"/>
      <c r="WHN347" s="432"/>
      <c r="WHO347" s="125"/>
      <c r="WHP347" s="125"/>
      <c r="WHQ347" s="125"/>
      <c r="WHR347" s="125"/>
      <c r="WHS347" s="125"/>
      <c r="WHT347" s="125"/>
      <c r="WHU347" s="125"/>
      <c r="WHV347" s="125"/>
      <c r="WHW347" s="125"/>
      <c r="WHX347" s="125"/>
      <c r="WHY347" s="125"/>
      <c r="WHZ347" s="125"/>
      <c r="WIA347" s="125"/>
      <c r="WIB347" s="125"/>
      <c r="WIC347" s="125"/>
      <c r="WID347" s="125"/>
      <c r="WIE347" s="125"/>
      <c r="WIF347" s="125"/>
      <c r="WIG347" s="125"/>
      <c r="WIH347" s="125"/>
      <c r="WII347" s="125"/>
      <c r="WIJ347" s="125"/>
      <c r="WIK347" s="125"/>
      <c r="WIL347" s="125"/>
      <c r="WIM347" s="432"/>
      <c r="WIN347" s="432"/>
      <c r="WIO347" s="125"/>
      <c r="WIP347" s="125"/>
      <c r="WIQ347" s="125"/>
      <c r="WIR347" s="125"/>
      <c r="WIS347" s="125"/>
      <c r="WIT347" s="125"/>
      <c r="WIU347" s="125"/>
      <c r="WIV347" s="125"/>
      <c r="WIW347" s="125"/>
      <c r="WIX347" s="125"/>
      <c r="WIY347" s="125"/>
      <c r="WIZ347" s="125"/>
      <c r="WJA347" s="125"/>
      <c r="WJB347" s="125"/>
      <c r="WJC347" s="125"/>
      <c r="WJD347" s="125"/>
      <c r="WJE347" s="125"/>
      <c r="WJF347" s="125"/>
      <c r="WJG347" s="125"/>
      <c r="WJH347" s="125"/>
      <c r="WJI347" s="125"/>
      <c r="WJJ347" s="125"/>
      <c r="WJK347" s="125"/>
      <c r="WJL347" s="125"/>
      <c r="WJM347" s="432"/>
      <c r="WJN347" s="432"/>
      <c r="WJO347" s="125"/>
      <c r="WJP347" s="125"/>
      <c r="WJQ347" s="125"/>
      <c r="WJR347" s="125"/>
      <c r="WJS347" s="125"/>
      <c r="WJT347" s="125"/>
      <c r="WJU347" s="125"/>
      <c r="WJV347" s="125"/>
      <c r="WJW347" s="125"/>
      <c r="WJX347" s="125"/>
      <c r="WJY347" s="125"/>
      <c r="WJZ347" s="125"/>
      <c r="WKA347" s="125"/>
      <c r="WKB347" s="125"/>
      <c r="WKC347" s="125"/>
      <c r="WKD347" s="125"/>
      <c r="WKE347" s="125"/>
      <c r="WKF347" s="125"/>
      <c r="WKG347" s="125"/>
      <c r="WKH347" s="125"/>
      <c r="WKI347" s="125"/>
      <c r="WKJ347" s="125"/>
      <c r="WKK347" s="125"/>
      <c r="WKL347" s="125"/>
      <c r="WKM347" s="432"/>
      <c r="WKN347" s="432"/>
      <c r="WKO347" s="125"/>
      <c r="WKP347" s="125"/>
      <c r="WKQ347" s="125"/>
      <c r="WKR347" s="125"/>
      <c r="WKS347" s="125"/>
      <c r="WKT347" s="125"/>
      <c r="WKU347" s="125"/>
      <c r="WKV347" s="125"/>
      <c r="WKW347" s="125"/>
      <c r="WKX347" s="125"/>
      <c r="WKY347" s="125"/>
      <c r="WKZ347" s="125"/>
      <c r="WLA347" s="125"/>
      <c r="WLB347" s="125"/>
      <c r="WLC347" s="125"/>
      <c r="WLD347" s="125"/>
      <c r="WLE347" s="125"/>
      <c r="WLF347" s="125"/>
      <c r="WLG347" s="125"/>
      <c r="WLH347" s="125"/>
      <c r="WLI347" s="125"/>
      <c r="WLJ347" s="125"/>
      <c r="WLK347" s="125"/>
      <c r="WLL347" s="125"/>
      <c r="WLM347" s="432"/>
      <c r="WLN347" s="432"/>
      <c r="WLO347" s="125"/>
      <c r="WLP347" s="125"/>
      <c r="WLQ347" s="125"/>
      <c r="WLR347" s="125"/>
      <c r="WLS347" s="125"/>
      <c r="WLT347" s="125"/>
      <c r="WLU347" s="125"/>
      <c r="WLV347" s="125"/>
      <c r="WLW347" s="125"/>
      <c r="WLX347" s="125"/>
      <c r="WLY347" s="125"/>
      <c r="WLZ347" s="125"/>
      <c r="WMA347" s="125"/>
      <c r="WMB347" s="125"/>
      <c r="WMC347" s="125"/>
      <c r="WMD347" s="125"/>
      <c r="WME347" s="125"/>
      <c r="WMF347" s="125"/>
      <c r="WMG347" s="125"/>
      <c r="WMH347" s="125"/>
      <c r="WMI347" s="125"/>
      <c r="WMJ347" s="125"/>
      <c r="WMK347" s="125"/>
      <c r="WML347" s="125"/>
      <c r="WMM347" s="432"/>
      <c r="WMN347" s="432"/>
      <c r="WMO347" s="125"/>
      <c r="WMP347" s="125"/>
      <c r="WMQ347" s="125"/>
      <c r="WMR347" s="125"/>
      <c r="WMS347" s="125"/>
      <c r="WMT347" s="125"/>
      <c r="WMU347" s="125"/>
      <c r="WMV347" s="125"/>
      <c r="WMW347" s="125"/>
      <c r="WMX347" s="125"/>
      <c r="WMY347" s="125"/>
      <c r="WMZ347" s="125"/>
      <c r="WNA347" s="125"/>
      <c r="WNB347" s="125"/>
      <c r="WNC347" s="125"/>
      <c r="WND347" s="125"/>
      <c r="WNE347" s="125"/>
      <c r="WNF347" s="125"/>
      <c r="WNG347" s="125"/>
      <c r="WNH347" s="125"/>
      <c r="WNI347" s="125"/>
      <c r="WNJ347" s="125"/>
      <c r="WNK347" s="125"/>
      <c r="WNL347" s="125"/>
      <c r="WNM347" s="432"/>
      <c r="WNN347" s="432"/>
      <c r="WNO347" s="125"/>
      <c r="WNP347" s="125"/>
      <c r="WNQ347" s="125"/>
      <c r="WNR347" s="125"/>
      <c r="WNS347" s="125"/>
      <c r="WNT347" s="125"/>
      <c r="WNU347" s="125"/>
      <c r="WNV347" s="125"/>
      <c r="WNW347" s="125"/>
      <c r="WNX347" s="125"/>
      <c r="WNY347" s="125"/>
      <c r="WNZ347" s="125"/>
      <c r="WOA347" s="125"/>
      <c r="WOB347" s="125"/>
      <c r="WOC347" s="125"/>
      <c r="WOD347" s="125"/>
      <c r="WOE347" s="125"/>
      <c r="WOF347" s="125"/>
      <c r="WOG347" s="125"/>
      <c r="WOH347" s="125"/>
      <c r="WOI347" s="125"/>
      <c r="WOJ347" s="125"/>
      <c r="WOK347" s="125"/>
      <c r="WOL347" s="125"/>
      <c r="WOM347" s="432"/>
      <c r="WON347" s="432"/>
      <c r="WOO347" s="125"/>
      <c r="WOP347" s="125"/>
      <c r="WOQ347" s="125"/>
      <c r="WOR347" s="125"/>
      <c r="WOS347" s="125"/>
      <c r="WOT347" s="125"/>
      <c r="WOU347" s="125"/>
      <c r="WOV347" s="125"/>
      <c r="WOW347" s="125"/>
      <c r="WOX347" s="125"/>
      <c r="WOY347" s="125"/>
      <c r="WOZ347" s="125"/>
      <c r="WPA347" s="125"/>
      <c r="WPB347" s="125"/>
      <c r="WPC347" s="125"/>
      <c r="WPD347" s="125"/>
      <c r="WPE347" s="125"/>
      <c r="WPF347" s="125"/>
      <c r="WPG347" s="125"/>
      <c r="WPH347" s="125"/>
      <c r="WPI347" s="125"/>
      <c r="WPJ347" s="125"/>
      <c r="WPK347" s="125"/>
      <c r="WPL347" s="125"/>
      <c r="WPM347" s="432"/>
      <c r="WPN347" s="432"/>
      <c r="WPO347" s="125"/>
      <c r="WPP347" s="125"/>
      <c r="WPQ347" s="125"/>
      <c r="WPR347" s="125"/>
      <c r="WPS347" s="125"/>
      <c r="WPT347" s="125"/>
      <c r="WPU347" s="125"/>
      <c r="WPV347" s="125"/>
      <c r="WPW347" s="125"/>
      <c r="WPX347" s="125"/>
      <c r="WPY347" s="125"/>
      <c r="WPZ347" s="125"/>
      <c r="WQA347" s="125"/>
      <c r="WQB347" s="125"/>
      <c r="WQC347" s="125"/>
      <c r="WQD347" s="125"/>
      <c r="WQE347" s="125"/>
      <c r="WQF347" s="125"/>
      <c r="WQG347" s="125"/>
      <c r="WQH347" s="125"/>
      <c r="WQI347" s="125"/>
      <c r="WQJ347" s="125"/>
      <c r="WQK347" s="125"/>
      <c r="WQL347" s="125"/>
      <c r="WQM347" s="432"/>
      <c r="WQN347" s="432"/>
      <c r="WQO347" s="125"/>
      <c r="WQP347" s="125"/>
      <c r="WQQ347" s="125"/>
      <c r="WQR347" s="125"/>
      <c r="WQS347" s="125"/>
      <c r="WQT347" s="125"/>
      <c r="WQU347" s="125"/>
      <c r="WQV347" s="125"/>
      <c r="WQW347" s="125"/>
      <c r="WQX347" s="125"/>
      <c r="WQY347" s="125"/>
      <c r="WQZ347" s="125"/>
      <c r="WRA347" s="125"/>
      <c r="WRB347" s="125"/>
      <c r="WRC347" s="125"/>
      <c r="WRD347" s="125"/>
      <c r="WRE347" s="125"/>
      <c r="WRF347" s="125"/>
      <c r="WRG347" s="125"/>
      <c r="WRH347" s="125"/>
      <c r="WRI347" s="125"/>
      <c r="WRJ347" s="125"/>
      <c r="WRK347" s="125"/>
      <c r="WRL347" s="125"/>
      <c r="WRM347" s="432"/>
      <c r="WRN347" s="432"/>
      <c r="WRO347" s="125"/>
      <c r="WRP347" s="125"/>
      <c r="WRQ347" s="125"/>
      <c r="WRR347" s="125"/>
      <c r="WRS347" s="125"/>
      <c r="WRT347" s="125"/>
      <c r="WRU347" s="125"/>
      <c r="WRV347" s="125"/>
      <c r="WRW347" s="125"/>
      <c r="WRX347" s="125"/>
      <c r="WRY347" s="125"/>
      <c r="WRZ347" s="125"/>
      <c r="WSA347" s="125"/>
      <c r="WSB347" s="125"/>
      <c r="WSC347" s="125"/>
      <c r="WSD347" s="125"/>
      <c r="WSE347" s="125"/>
      <c r="WSF347" s="125"/>
      <c r="WSG347" s="125"/>
      <c r="WSH347" s="125"/>
      <c r="WSI347" s="125"/>
      <c r="WSJ347" s="125"/>
      <c r="WSK347" s="125"/>
      <c r="WSL347" s="125"/>
      <c r="WSM347" s="432"/>
      <c r="WSN347" s="432"/>
      <c r="WSO347" s="125"/>
      <c r="WSP347" s="125"/>
      <c r="WSQ347" s="125"/>
      <c r="WSR347" s="125"/>
      <c r="WSS347" s="125"/>
      <c r="WST347" s="125"/>
      <c r="WSU347" s="125"/>
      <c r="WSV347" s="125"/>
      <c r="WSW347" s="125"/>
      <c r="WSX347" s="125"/>
      <c r="WSY347" s="125"/>
      <c r="WSZ347" s="125"/>
      <c r="WTA347" s="125"/>
      <c r="WTB347" s="125"/>
      <c r="WTC347" s="125"/>
      <c r="WTD347" s="125"/>
      <c r="WTE347" s="125"/>
      <c r="WTF347" s="125"/>
      <c r="WTG347" s="125"/>
      <c r="WTH347" s="125"/>
      <c r="WTI347" s="125"/>
      <c r="WTJ347" s="125"/>
      <c r="WTK347" s="125"/>
      <c r="WTL347" s="125"/>
      <c r="WTM347" s="432"/>
      <c r="WTN347" s="432"/>
      <c r="WTO347" s="125"/>
      <c r="WTP347" s="125"/>
      <c r="WTQ347" s="125"/>
      <c r="WTR347" s="125"/>
      <c r="WTS347" s="125"/>
      <c r="WTT347" s="125"/>
      <c r="WTU347" s="125"/>
      <c r="WTV347" s="125"/>
      <c r="WTW347" s="125"/>
      <c r="WTX347" s="125"/>
      <c r="WTY347" s="125"/>
      <c r="WTZ347" s="125"/>
      <c r="WUA347" s="125"/>
      <c r="WUB347" s="125"/>
      <c r="WUC347" s="125"/>
      <c r="WUD347" s="125"/>
      <c r="WUE347" s="125"/>
      <c r="WUF347" s="125"/>
      <c r="WUG347" s="125"/>
      <c r="WUH347" s="125"/>
      <c r="WUI347" s="125"/>
      <c r="WUJ347" s="125"/>
      <c r="WUK347" s="125"/>
      <c r="WUL347" s="125"/>
      <c r="WUM347" s="432"/>
      <c r="WUN347" s="432"/>
      <c r="WUO347" s="125"/>
      <c r="WUP347" s="125"/>
      <c r="WUQ347" s="125"/>
      <c r="WUR347" s="125"/>
      <c r="WUS347" s="125"/>
      <c r="WUT347" s="125"/>
      <c r="WUU347" s="125"/>
      <c r="WUV347" s="125"/>
      <c r="WUW347" s="125"/>
      <c r="WUX347" s="125"/>
      <c r="WUY347" s="125"/>
      <c r="WUZ347" s="125"/>
      <c r="WVA347" s="125"/>
      <c r="WVB347" s="125"/>
      <c r="WVC347" s="125"/>
      <c r="WVD347" s="125"/>
      <c r="WVE347" s="125"/>
      <c r="WVF347" s="125"/>
      <c r="WVG347" s="125"/>
      <c r="WVH347" s="125"/>
      <c r="WVI347" s="125"/>
      <c r="WVJ347" s="125"/>
      <c r="WVK347" s="125"/>
      <c r="WVL347" s="125"/>
      <c r="WVM347" s="432"/>
      <c r="WVN347" s="432"/>
      <c r="WVO347" s="125"/>
      <c r="WVP347" s="125"/>
      <c r="WVQ347" s="125"/>
      <c r="WVR347" s="125"/>
      <c r="WVS347" s="125"/>
      <c r="WVT347" s="125"/>
      <c r="WVU347" s="125"/>
      <c r="WVV347" s="125"/>
      <c r="WVW347" s="125"/>
      <c r="WVX347" s="125"/>
      <c r="WVY347" s="125"/>
      <c r="WVZ347" s="125"/>
      <c r="WWA347" s="125"/>
      <c r="WWB347" s="125"/>
      <c r="WWC347" s="125"/>
      <c r="WWD347" s="125"/>
      <c r="WWE347" s="125"/>
      <c r="WWF347" s="125"/>
      <c r="WWG347" s="125"/>
      <c r="WWH347" s="125"/>
      <c r="WWI347" s="125"/>
      <c r="WWJ347" s="125"/>
      <c r="WWK347" s="125"/>
      <c r="WWL347" s="125"/>
      <c r="WWM347" s="432"/>
      <c r="WWN347" s="432"/>
      <c r="WWO347" s="125"/>
      <c r="WWP347" s="125"/>
      <c r="WWQ347" s="125"/>
      <c r="WWR347" s="125"/>
      <c r="WWS347" s="125"/>
      <c r="WWT347" s="125"/>
      <c r="WWU347" s="125"/>
      <c r="WWV347" s="125"/>
      <c r="WWW347" s="125"/>
      <c r="WWX347" s="125"/>
      <c r="WWY347" s="125"/>
      <c r="WWZ347" s="125"/>
      <c r="WXA347" s="125"/>
      <c r="WXB347" s="125"/>
      <c r="WXC347" s="125"/>
      <c r="WXD347" s="125"/>
      <c r="WXE347" s="125"/>
      <c r="WXF347" s="125"/>
      <c r="WXG347" s="125"/>
      <c r="WXH347" s="125"/>
      <c r="WXI347" s="125"/>
      <c r="WXJ347" s="125"/>
      <c r="WXK347" s="125"/>
      <c r="WXL347" s="125"/>
      <c r="WXM347" s="432"/>
      <c r="WXN347" s="432"/>
      <c r="WXO347" s="125"/>
      <c r="WXP347" s="125"/>
      <c r="WXQ347" s="125"/>
      <c r="WXR347" s="125"/>
      <c r="WXS347" s="125"/>
      <c r="WXT347" s="125"/>
      <c r="WXU347" s="125"/>
      <c r="WXV347" s="125"/>
      <c r="WXW347" s="125"/>
      <c r="WXX347" s="125"/>
      <c r="WXY347" s="125"/>
      <c r="WXZ347" s="125"/>
      <c r="WYA347" s="125"/>
      <c r="WYB347" s="125"/>
      <c r="WYC347" s="125"/>
      <c r="WYD347" s="125"/>
      <c r="WYE347" s="125"/>
      <c r="WYF347" s="125"/>
      <c r="WYG347" s="125"/>
      <c r="WYH347" s="125"/>
      <c r="WYI347" s="125"/>
      <c r="WYJ347" s="125"/>
      <c r="WYK347" s="125"/>
      <c r="WYL347" s="125"/>
      <c r="WYM347" s="432"/>
      <c r="WYN347" s="432"/>
      <c r="WYO347" s="125"/>
      <c r="WYP347" s="125"/>
      <c r="WYQ347" s="125"/>
      <c r="WYR347" s="125"/>
      <c r="WYS347" s="125"/>
      <c r="WYT347" s="125"/>
      <c r="WYU347" s="125"/>
      <c r="WYV347" s="125"/>
      <c r="WYW347" s="125"/>
      <c r="WYX347" s="125"/>
      <c r="WYY347" s="125"/>
      <c r="WYZ347" s="125"/>
      <c r="WZA347" s="125"/>
      <c r="WZB347" s="125"/>
      <c r="WZC347" s="125"/>
      <c r="WZD347" s="125"/>
      <c r="WZE347" s="125"/>
      <c r="WZF347" s="125"/>
      <c r="WZG347" s="125"/>
      <c r="WZH347" s="125"/>
      <c r="WZI347" s="125"/>
      <c r="WZJ347" s="125"/>
      <c r="WZK347" s="125"/>
      <c r="WZL347" s="125"/>
      <c r="WZM347" s="432"/>
      <c r="WZN347" s="432"/>
      <c r="WZO347" s="125"/>
      <c r="WZP347" s="125"/>
      <c r="WZQ347" s="125"/>
      <c r="WZR347" s="125"/>
      <c r="WZS347" s="125"/>
      <c r="WZT347" s="125"/>
      <c r="WZU347" s="125"/>
      <c r="WZV347" s="125"/>
      <c r="WZW347" s="125"/>
      <c r="WZX347" s="125"/>
      <c r="WZY347" s="125"/>
      <c r="WZZ347" s="125"/>
      <c r="XAA347" s="125"/>
      <c r="XAB347" s="125"/>
      <c r="XAC347" s="125"/>
      <c r="XAD347" s="125"/>
      <c r="XAE347" s="125"/>
      <c r="XAF347" s="125"/>
      <c r="XAG347" s="125"/>
      <c r="XAH347" s="125"/>
      <c r="XAI347" s="125"/>
      <c r="XAJ347" s="125"/>
      <c r="XAK347" s="125"/>
      <c r="XAL347" s="125"/>
      <c r="XAM347" s="432"/>
      <c r="XAN347" s="432"/>
      <c r="XAO347" s="125"/>
      <c r="XAP347" s="125"/>
      <c r="XAQ347" s="125"/>
      <c r="XAR347" s="125"/>
      <c r="XAS347" s="125"/>
      <c r="XAT347" s="125"/>
      <c r="XAU347" s="125"/>
      <c r="XAV347" s="125"/>
      <c r="XAW347" s="125"/>
      <c r="XAX347" s="125"/>
      <c r="XAY347" s="125"/>
    </row>
    <row r="348" spans="1:16275" s="224" customFormat="1" x14ac:dyDescent="0.25">
      <c r="A348" s="419"/>
      <c r="B348" s="421"/>
      <c r="C348" s="444"/>
      <c r="D348" s="445"/>
      <c r="E348" s="445"/>
      <c r="F348" s="446"/>
      <c r="G348" s="444"/>
      <c r="H348" s="445"/>
      <c r="I348" s="445"/>
      <c r="J348" s="446"/>
      <c r="K348" s="444">
        <f>AM347/2</f>
        <v>32998.699999999997</v>
      </c>
      <c r="L348" s="445"/>
      <c r="M348" s="445"/>
      <c r="N348" s="446"/>
      <c r="O348" s="444">
        <f>AM347/2</f>
        <v>32998.699999999997</v>
      </c>
      <c r="P348" s="445"/>
      <c r="Q348" s="445"/>
      <c r="R348" s="446"/>
      <c r="S348" s="444"/>
      <c r="T348" s="445"/>
      <c r="U348" s="445"/>
      <c r="V348" s="446"/>
      <c r="W348" s="444"/>
      <c r="X348" s="445"/>
      <c r="Y348" s="445"/>
      <c r="Z348" s="446"/>
      <c r="AA348" s="444"/>
      <c r="AB348" s="445"/>
      <c r="AC348" s="445"/>
      <c r="AD348" s="446"/>
      <c r="AE348" s="444"/>
      <c r="AF348" s="445"/>
      <c r="AG348" s="445"/>
      <c r="AH348" s="446"/>
      <c r="AI348" s="444"/>
      <c r="AJ348" s="445"/>
      <c r="AK348" s="445"/>
      <c r="AL348" s="446"/>
      <c r="AM348" s="443"/>
      <c r="AN348" s="428"/>
      <c r="AO348" s="429"/>
      <c r="AP348" s="429"/>
      <c r="AQ348" s="429"/>
      <c r="AR348" s="429"/>
      <c r="AS348" s="429"/>
      <c r="AT348" s="429"/>
      <c r="AU348" s="429"/>
      <c r="AV348" s="429"/>
      <c r="AW348" s="429"/>
      <c r="AX348" s="429"/>
      <c r="AY348" s="429"/>
      <c r="AZ348" s="429"/>
      <c r="BA348" s="429"/>
      <c r="BB348" s="429"/>
      <c r="BC348" s="429"/>
      <c r="BD348" s="429"/>
      <c r="BE348" s="429"/>
      <c r="BF348" s="429"/>
      <c r="BG348" s="429"/>
      <c r="BH348" s="429"/>
      <c r="BI348" s="429"/>
      <c r="BJ348" s="429"/>
      <c r="BK348" s="429"/>
      <c r="BL348" s="429"/>
      <c r="BM348" s="432"/>
      <c r="BN348" s="432"/>
      <c r="BO348" s="429"/>
      <c r="BP348" s="429"/>
      <c r="BQ348" s="429"/>
      <c r="BR348" s="429"/>
      <c r="BS348" s="429"/>
      <c r="BT348" s="429"/>
      <c r="BU348" s="429"/>
      <c r="BV348" s="429"/>
      <c r="BW348" s="429"/>
      <c r="BX348" s="429"/>
      <c r="BY348" s="429"/>
      <c r="BZ348" s="429"/>
      <c r="CA348" s="429"/>
      <c r="CB348" s="429"/>
      <c r="CC348" s="429"/>
      <c r="CD348" s="429"/>
      <c r="CE348" s="429"/>
      <c r="CF348" s="429"/>
      <c r="CG348" s="429"/>
      <c r="CH348" s="429"/>
      <c r="CI348" s="429"/>
      <c r="CJ348" s="429"/>
      <c r="CK348" s="429"/>
      <c r="CL348" s="429"/>
      <c r="CM348" s="432"/>
      <c r="CN348" s="432"/>
      <c r="CO348" s="429"/>
      <c r="CP348" s="429"/>
      <c r="CQ348" s="429"/>
      <c r="CR348" s="429"/>
      <c r="CS348" s="429"/>
      <c r="CT348" s="429"/>
      <c r="CU348" s="429"/>
      <c r="CV348" s="429"/>
      <c r="CW348" s="429"/>
      <c r="CX348" s="429"/>
      <c r="CY348" s="429"/>
      <c r="CZ348" s="429"/>
      <c r="DA348" s="429"/>
      <c r="DB348" s="429"/>
      <c r="DC348" s="429"/>
      <c r="DD348" s="429"/>
      <c r="DE348" s="429"/>
      <c r="DF348" s="429"/>
      <c r="DG348" s="429"/>
      <c r="DH348" s="429"/>
      <c r="DI348" s="429"/>
      <c r="DJ348" s="429"/>
      <c r="DK348" s="429"/>
      <c r="DL348" s="429"/>
      <c r="DM348" s="432"/>
      <c r="DN348" s="432"/>
      <c r="DO348" s="429"/>
      <c r="DP348" s="429"/>
      <c r="DQ348" s="429"/>
      <c r="DR348" s="429"/>
      <c r="DS348" s="429"/>
      <c r="DT348" s="429"/>
      <c r="DU348" s="429"/>
      <c r="DV348" s="429"/>
      <c r="DW348" s="429"/>
      <c r="DX348" s="429"/>
      <c r="DY348" s="429"/>
      <c r="DZ348" s="429"/>
      <c r="EA348" s="429"/>
      <c r="EB348" s="429"/>
      <c r="EC348" s="429"/>
      <c r="ED348" s="429"/>
      <c r="EE348" s="429"/>
      <c r="EF348" s="429"/>
      <c r="EG348" s="429"/>
      <c r="EH348" s="429"/>
      <c r="EI348" s="429"/>
      <c r="EJ348" s="429"/>
      <c r="EK348" s="429"/>
      <c r="EL348" s="429"/>
      <c r="EM348" s="432"/>
      <c r="EN348" s="432"/>
      <c r="EO348" s="429"/>
      <c r="EP348" s="429"/>
      <c r="EQ348" s="429"/>
      <c r="ER348" s="429"/>
      <c r="ES348" s="429"/>
      <c r="ET348" s="429"/>
      <c r="EU348" s="429"/>
      <c r="EV348" s="429"/>
      <c r="EW348" s="429"/>
      <c r="EX348" s="429"/>
      <c r="EY348" s="429"/>
      <c r="EZ348" s="429"/>
      <c r="FA348" s="429"/>
      <c r="FB348" s="429"/>
      <c r="FC348" s="429"/>
      <c r="FD348" s="429"/>
      <c r="FE348" s="429"/>
      <c r="FF348" s="429"/>
      <c r="FG348" s="429"/>
      <c r="FH348" s="429"/>
      <c r="FI348" s="429"/>
      <c r="FJ348" s="429"/>
      <c r="FK348" s="429"/>
      <c r="FL348" s="429"/>
      <c r="FM348" s="432"/>
      <c r="FN348" s="432"/>
      <c r="FO348" s="429"/>
      <c r="FP348" s="429"/>
      <c r="FQ348" s="429"/>
      <c r="FR348" s="429"/>
      <c r="FS348" s="429"/>
      <c r="FT348" s="429"/>
      <c r="FU348" s="429"/>
      <c r="FV348" s="429"/>
      <c r="FW348" s="429"/>
      <c r="FX348" s="429"/>
      <c r="FY348" s="429"/>
      <c r="FZ348" s="429"/>
      <c r="GA348" s="429"/>
      <c r="GB348" s="429"/>
      <c r="GC348" s="429"/>
      <c r="GD348" s="429"/>
      <c r="GE348" s="429"/>
      <c r="GF348" s="429"/>
      <c r="GG348" s="429"/>
      <c r="GH348" s="429"/>
      <c r="GI348" s="429"/>
      <c r="GJ348" s="429"/>
      <c r="GK348" s="429"/>
      <c r="GL348" s="429"/>
      <c r="GM348" s="432"/>
      <c r="GN348" s="432"/>
      <c r="GO348" s="429"/>
      <c r="GP348" s="429"/>
      <c r="GQ348" s="429"/>
      <c r="GR348" s="429"/>
      <c r="GS348" s="429"/>
      <c r="GT348" s="429"/>
      <c r="GU348" s="429"/>
      <c r="GV348" s="429"/>
      <c r="GW348" s="429"/>
      <c r="GX348" s="429"/>
      <c r="GY348" s="429"/>
      <c r="GZ348" s="429"/>
      <c r="HA348" s="429"/>
      <c r="HB348" s="429"/>
      <c r="HC348" s="429"/>
      <c r="HD348" s="429"/>
      <c r="HE348" s="429"/>
      <c r="HF348" s="429"/>
      <c r="HG348" s="429"/>
      <c r="HH348" s="429"/>
      <c r="HI348" s="429"/>
      <c r="HJ348" s="429"/>
      <c r="HK348" s="429"/>
      <c r="HL348" s="429"/>
      <c r="HM348" s="432"/>
      <c r="HN348" s="432"/>
      <c r="HO348" s="429"/>
      <c r="HP348" s="429"/>
      <c r="HQ348" s="429"/>
      <c r="HR348" s="429"/>
      <c r="HS348" s="429"/>
      <c r="HT348" s="429"/>
      <c r="HU348" s="429"/>
      <c r="HV348" s="429"/>
      <c r="HW348" s="429"/>
      <c r="HX348" s="429"/>
      <c r="HY348" s="429"/>
      <c r="HZ348" s="429"/>
      <c r="IA348" s="429"/>
      <c r="IB348" s="429"/>
      <c r="IC348" s="429"/>
      <c r="ID348" s="429"/>
      <c r="IE348" s="429"/>
      <c r="IF348" s="429"/>
      <c r="IG348" s="429"/>
      <c r="IH348" s="429"/>
      <c r="II348" s="429"/>
      <c r="IJ348" s="429"/>
      <c r="IK348" s="429"/>
      <c r="IL348" s="429"/>
      <c r="IM348" s="432"/>
      <c r="IN348" s="432"/>
      <c r="IO348" s="429"/>
      <c r="IP348" s="429"/>
      <c r="IQ348" s="429"/>
      <c r="IR348" s="429"/>
      <c r="IS348" s="429"/>
      <c r="IT348" s="429"/>
      <c r="IU348" s="429"/>
      <c r="IV348" s="429"/>
      <c r="IW348" s="429"/>
      <c r="IX348" s="429"/>
      <c r="IY348" s="429"/>
      <c r="IZ348" s="429"/>
      <c r="JA348" s="429"/>
      <c r="JB348" s="429"/>
      <c r="JC348" s="429"/>
      <c r="JD348" s="429"/>
      <c r="JE348" s="429"/>
      <c r="JF348" s="429"/>
      <c r="JG348" s="429"/>
      <c r="JH348" s="429"/>
      <c r="JI348" s="429"/>
      <c r="JJ348" s="429"/>
      <c r="JK348" s="429"/>
      <c r="JL348" s="429"/>
      <c r="JM348" s="432"/>
      <c r="JN348" s="432"/>
      <c r="JO348" s="429"/>
      <c r="JP348" s="429"/>
      <c r="JQ348" s="429"/>
      <c r="JR348" s="429"/>
      <c r="JS348" s="429"/>
      <c r="JT348" s="429"/>
      <c r="JU348" s="429"/>
      <c r="JV348" s="429"/>
      <c r="JW348" s="429"/>
      <c r="JX348" s="429"/>
      <c r="JY348" s="429"/>
      <c r="JZ348" s="429"/>
      <c r="KA348" s="429"/>
      <c r="KB348" s="429"/>
      <c r="KC348" s="429"/>
      <c r="KD348" s="429"/>
      <c r="KE348" s="429"/>
      <c r="KF348" s="429"/>
      <c r="KG348" s="429"/>
      <c r="KH348" s="429"/>
      <c r="KI348" s="429"/>
      <c r="KJ348" s="429"/>
      <c r="KK348" s="429"/>
      <c r="KL348" s="429"/>
      <c r="KM348" s="432"/>
      <c r="KN348" s="432"/>
      <c r="KO348" s="429"/>
      <c r="KP348" s="429"/>
      <c r="KQ348" s="429"/>
      <c r="KR348" s="429"/>
      <c r="KS348" s="429"/>
      <c r="KT348" s="429"/>
      <c r="KU348" s="429"/>
      <c r="KV348" s="429"/>
      <c r="KW348" s="429"/>
      <c r="KX348" s="429"/>
      <c r="KY348" s="429"/>
      <c r="KZ348" s="429"/>
      <c r="LA348" s="429"/>
      <c r="LB348" s="429"/>
      <c r="LC348" s="429"/>
      <c r="LD348" s="429"/>
      <c r="LE348" s="429"/>
      <c r="LF348" s="429"/>
      <c r="LG348" s="429"/>
      <c r="LH348" s="429"/>
      <c r="LI348" s="429"/>
      <c r="LJ348" s="429"/>
      <c r="LK348" s="429"/>
      <c r="LL348" s="429"/>
      <c r="LM348" s="432"/>
      <c r="LN348" s="432"/>
      <c r="LO348" s="429"/>
      <c r="LP348" s="429"/>
      <c r="LQ348" s="429"/>
      <c r="LR348" s="429"/>
      <c r="LS348" s="429"/>
      <c r="LT348" s="429"/>
      <c r="LU348" s="429"/>
      <c r="LV348" s="429"/>
      <c r="LW348" s="429"/>
      <c r="LX348" s="429"/>
      <c r="LY348" s="429"/>
      <c r="LZ348" s="429"/>
      <c r="MA348" s="429"/>
      <c r="MB348" s="429"/>
      <c r="MC348" s="429"/>
      <c r="MD348" s="429"/>
      <c r="ME348" s="429"/>
      <c r="MF348" s="429"/>
      <c r="MG348" s="429"/>
      <c r="MH348" s="429"/>
      <c r="MI348" s="429"/>
      <c r="MJ348" s="429"/>
      <c r="MK348" s="429"/>
      <c r="ML348" s="429"/>
      <c r="MM348" s="432"/>
      <c r="MN348" s="432"/>
      <c r="MO348" s="429"/>
      <c r="MP348" s="429"/>
      <c r="MQ348" s="429"/>
      <c r="MR348" s="429"/>
      <c r="MS348" s="429"/>
      <c r="MT348" s="429"/>
      <c r="MU348" s="429"/>
      <c r="MV348" s="429"/>
      <c r="MW348" s="429"/>
      <c r="MX348" s="429"/>
      <c r="MY348" s="429"/>
      <c r="MZ348" s="429"/>
      <c r="NA348" s="429"/>
      <c r="NB348" s="429"/>
      <c r="NC348" s="429"/>
      <c r="ND348" s="429"/>
      <c r="NE348" s="429"/>
      <c r="NF348" s="429"/>
      <c r="NG348" s="429"/>
      <c r="NH348" s="429"/>
      <c r="NI348" s="429"/>
      <c r="NJ348" s="429"/>
      <c r="NK348" s="429"/>
      <c r="NL348" s="429"/>
      <c r="NM348" s="432"/>
      <c r="NN348" s="432"/>
      <c r="NO348" s="429"/>
      <c r="NP348" s="429"/>
      <c r="NQ348" s="429"/>
      <c r="NR348" s="429"/>
      <c r="NS348" s="429"/>
      <c r="NT348" s="429"/>
      <c r="NU348" s="429"/>
      <c r="NV348" s="429"/>
      <c r="NW348" s="429"/>
      <c r="NX348" s="429"/>
      <c r="NY348" s="429"/>
      <c r="NZ348" s="429"/>
      <c r="OA348" s="429"/>
      <c r="OB348" s="429"/>
      <c r="OC348" s="429"/>
      <c r="OD348" s="429"/>
      <c r="OE348" s="429"/>
      <c r="OF348" s="429"/>
      <c r="OG348" s="429"/>
      <c r="OH348" s="429"/>
      <c r="OI348" s="429"/>
      <c r="OJ348" s="429"/>
      <c r="OK348" s="429"/>
      <c r="OL348" s="429"/>
      <c r="OM348" s="432"/>
      <c r="ON348" s="432"/>
      <c r="OO348" s="429"/>
      <c r="OP348" s="429"/>
      <c r="OQ348" s="429"/>
      <c r="OR348" s="429"/>
      <c r="OS348" s="429"/>
      <c r="OT348" s="429"/>
      <c r="OU348" s="429"/>
      <c r="OV348" s="429"/>
      <c r="OW348" s="429"/>
      <c r="OX348" s="429"/>
      <c r="OY348" s="429"/>
      <c r="OZ348" s="429"/>
      <c r="PA348" s="429"/>
      <c r="PB348" s="429"/>
      <c r="PC348" s="429"/>
      <c r="PD348" s="429"/>
      <c r="PE348" s="429"/>
      <c r="PF348" s="429"/>
      <c r="PG348" s="429"/>
      <c r="PH348" s="429"/>
      <c r="PI348" s="429"/>
      <c r="PJ348" s="429"/>
      <c r="PK348" s="429"/>
      <c r="PL348" s="429"/>
      <c r="PM348" s="432"/>
      <c r="PN348" s="432"/>
      <c r="PO348" s="429"/>
      <c r="PP348" s="429"/>
      <c r="PQ348" s="429"/>
      <c r="PR348" s="429"/>
      <c r="PS348" s="429"/>
      <c r="PT348" s="429"/>
      <c r="PU348" s="429"/>
      <c r="PV348" s="429"/>
      <c r="PW348" s="429"/>
      <c r="PX348" s="429"/>
      <c r="PY348" s="429"/>
      <c r="PZ348" s="429"/>
      <c r="QA348" s="429"/>
      <c r="QB348" s="429"/>
      <c r="QC348" s="429"/>
      <c r="QD348" s="429"/>
      <c r="QE348" s="429"/>
      <c r="QF348" s="429"/>
      <c r="QG348" s="429"/>
      <c r="QH348" s="429"/>
      <c r="QI348" s="429"/>
      <c r="QJ348" s="429"/>
      <c r="QK348" s="429"/>
      <c r="QL348" s="429"/>
      <c r="QM348" s="432"/>
      <c r="QN348" s="432"/>
      <c r="QO348" s="429"/>
      <c r="QP348" s="429"/>
      <c r="QQ348" s="429"/>
      <c r="QR348" s="429"/>
      <c r="QS348" s="429"/>
      <c r="QT348" s="429"/>
      <c r="QU348" s="429"/>
      <c r="QV348" s="429"/>
      <c r="QW348" s="429"/>
      <c r="QX348" s="429"/>
      <c r="QY348" s="429"/>
      <c r="QZ348" s="429"/>
      <c r="RA348" s="429"/>
      <c r="RB348" s="429"/>
      <c r="RC348" s="429"/>
      <c r="RD348" s="429"/>
      <c r="RE348" s="429"/>
      <c r="RF348" s="429"/>
      <c r="RG348" s="429"/>
      <c r="RH348" s="429"/>
      <c r="RI348" s="429"/>
      <c r="RJ348" s="429"/>
      <c r="RK348" s="429"/>
      <c r="RL348" s="429"/>
      <c r="RM348" s="432"/>
      <c r="RN348" s="432"/>
      <c r="RO348" s="429"/>
      <c r="RP348" s="429"/>
      <c r="RQ348" s="429"/>
      <c r="RR348" s="429"/>
      <c r="RS348" s="429"/>
      <c r="RT348" s="429"/>
      <c r="RU348" s="429"/>
      <c r="RV348" s="429"/>
      <c r="RW348" s="429"/>
      <c r="RX348" s="429"/>
      <c r="RY348" s="429"/>
      <c r="RZ348" s="429"/>
      <c r="SA348" s="429"/>
      <c r="SB348" s="429"/>
      <c r="SC348" s="429"/>
      <c r="SD348" s="429"/>
      <c r="SE348" s="429"/>
      <c r="SF348" s="429"/>
      <c r="SG348" s="429"/>
      <c r="SH348" s="429"/>
      <c r="SI348" s="429"/>
      <c r="SJ348" s="429"/>
      <c r="SK348" s="429"/>
      <c r="SL348" s="429"/>
      <c r="SM348" s="432"/>
      <c r="SN348" s="432"/>
      <c r="SO348" s="429"/>
      <c r="SP348" s="429"/>
      <c r="SQ348" s="429"/>
      <c r="SR348" s="429"/>
      <c r="SS348" s="429"/>
      <c r="ST348" s="429"/>
      <c r="SU348" s="429"/>
      <c r="SV348" s="429"/>
      <c r="SW348" s="429"/>
      <c r="SX348" s="429"/>
      <c r="SY348" s="429"/>
      <c r="SZ348" s="429"/>
      <c r="TA348" s="429"/>
      <c r="TB348" s="429"/>
      <c r="TC348" s="429"/>
      <c r="TD348" s="429"/>
      <c r="TE348" s="429"/>
      <c r="TF348" s="429"/>
      <c r="TG348" s="429"/>
      <c r="TH348" s="429"/>
      <c r="TI348" s="429"/>
      <c r="TJ348" s="429"/>
      <c r="TK348" s="429"/>
      <c r="TL348" s="429"/>
      <c r="TM348" s="432"/>
      <c r="TN348" s="432"/>
      <c r="TO348" s="429"/>
      <c r="TP348" s="429"/>
      <c r="TQ348" s="429"/>
      <c r="TR348" s="429"/>
      <c r="TS348" s="429"/>
      <c r="TT348" s="429"/>
      <c r="TU348" s="429"/>
      <c r="TV348" s="429"/>
      <c r="TW348" s="429"/>
      <c r="TX348" s="429"/>
      <c r="TY348" s="429"/>
      <c r="TZ348" s="429"/>
      <c r="UA348" s="429"/>
      <c r="UB348" s="429"/>
      <c r="UC348" s="429"/>
      <c r="UD348" s="429"/>
      <c r="UE348" s="429"/>
      <c r="UF348" s="429"/>
      <c r="UG348" s="429"/>
      <c r="UH348" s="429"/>
      <c r="UI348" s="429"/>
      <c r="UJ348" s="429"/>
      <c r="UK348" s="429"/>
      <c r="UL348" s="429"/>
      <c r="UM348" s="432"/>
      <c r="UN348" s="432"/>
      <c r="UO348" s="429"/>
      <c r="UP348" s="429"/>
      <c r="UQ348" s="429"/>
      <c r="UR348" s="429"/>
      <c r="US348" s="429"/>
      <c r="UT348" s="429"/>
      <c r="UU348" s="429"/>
      <c r="UV348" s="429"/>
      <c r="UW348" s="429"/>
      <c r="UX348" s="429"/>
      <c r="UY348" s="429"/>
      <c r="UZ348" s="429"/>
      <c r="VA348" s="429"/>
      <c r="VB348" s="429"/>
      <c r="VC348" s="429"/>
      <c r="VD348" s="429"/>
      <c r="VE348" s="429"/>
      <c r="VF348" s="429"/>
      <c r="VG348" s="429"/>
      <c r="VH348" s="429"/>
      <c r="VI348" s="429"/>
      <c r="VJ348" s="429"/>
      <c r="VK348" s="429"/>
      <c r="VL348" s="429"/>
      <c r="VM348" s="432"/>
      <c r="VN348" s="432"/>
      <c r="VO348" s="429"/>
      <c r="VP348" s="429"/>
      <c r="VQ348" s="429"/>
      <c r="VR348" s="429"/>
      <c r="VS348" s="429"/>
      <c r="VT348" s="429"/>
      <c r="VU348" s="429"/>
      <c r="VV348" s="429"/>
      <c r="VW348" s="429"/>
      <c r="VX348" s="429"/>
      <c r="VY348" s="429"/>
      <c r="VZ348" s="429"/>
      <c r="WA348" s="429"/>
      <c r="WB348" s="429"/>
      <c r="WC348" s="429"/>
      <c r="WD348" s="429"/>
      <c r="WE348" s="429"/>
      <c r="WF348" s="429"/>
      <c r="WG348" s="429"/>
      <c r="WH348" s="429"/>
      <c r="WI348" s="429"/>
      <c r="WJ348" s="429"/>
      <c r="WK348" s="429"/>
      <c r="WL348" s="429"/>
      <c r="WM348" s="432"/>
      <c r="WN348" s="432"/>
      <c r="WO348" s="429"/>
      <c r="WP348" s="429"/>
      <c r="WQ348" s="429"/>
      <c r="WR348" s="429"/>
      <c r="WS348" s="429"/>
      <c r="WT348" s="429"/>
      <c r="WU348" s="429"/>
      <c r="WV348" s="429"/>
      <c r="WW348" s="429"/>
      <c r="WX348" s="429"/>
      <c r="WY348" s="429"/>
      <c r="WZ348" s="429"/>
      <c r="XA348" s="429"/>
      <c r="XB348" s="429"/>
      <c r="XC348" s="429"/>
      <c r="XD348" s="429"/>
      <c r="XE348" s="429"/>
      <c r="XF348" s="429"/>
      <c r="XG348" s="429"/>
      <c r="XH348" s="429"/>
      <c r="XI348" s="429"/>
      <c r="XJ348" s="429"/>
      <c r="XK348" s="429"/>
      <c r="XL348" s="429"/>
      <c r="XM348" s="432"/>
      <c r="XN348" s="432"/>
      <c r="XO348" s="429"/>
      <c r="XP348" s="429"/>
      <c r="XQ348" s="429"/>
      <c r="XR348" s="429"/>
      <c r="XS348" s="429"/>
      <c r="XT348" s="429"/>
      <c r="XU348" s="429"/>
      <c r="XV348" s="429"/>
      <c r="XW348" s="429"/>
      <c r="XX348" s="429"/>
      <c r="XY348" s="429"/>
      <c r="XZ348" s="429"/>
      <c r="YA348" s="429"/>
      <c r="YB348" s="429"/>
      <c r="YC348" s="429"/>
      <c r="YD348" s="429"/>
      <c r="YE348" s="429"/>
      <c r="YF348" s="429"/>
      <c r="YG348" s="429"/>
      <c r="YH348" s="429"/>
      <c r="YI348" s="429"/>
      <c r="YJ348" s="429"/>
      <c r="YK348" s="429"/>
      <c r="YL348" s="429"/>
      <c r="YM348" s="432"/>
      <c r="YN348" s="432"/>
      <c r="YO348" s="429"/>
      <c r="YP348" s="429"/>
      <c r="YQ348" s="429"/>
      <c r="YR348" s="429"/>
      <c r="YS348" s="429"/>
      <c r="YT348" s="429"/>
      <c r="YU348" s="429"/>
      <c r="YV348" s="429"/>
      <c r="YW348" s="429"/>
      <c r="YX348" s="429"/>
      <c r="YY348" s="429"/>
      <c r="YZ348" s="429"/>
      <c r="ZA348" s="429"/>
      <c r="ZB348" s="429"/>
      <c r="ZC348" s="429"/>
      <c r="ZD348" s="429"/>
      <c r="ZE348" s="429"/>
      <c r="ZF348" s="429"/>
      <c r="ZG348" s="429"/>
      <c r="ZH348" s="429"/>
      <c r="ZI348" s="429"/>
      <c r="ZJ348" s="429"/>
      <c r="ZK348" s="429"/>
      <c r="ZL348" s="429"/>
      <c r="ZM348" s="432"/>
      <c r="ZN348" s="432"/>
      <c r="ZO348" s="429"/>
      <c r="ZP348" s="429"/>
      <c r="ZQ348" s="429"/>
      <c r="ZR348" s="429"/>
      <c r="ZS348" s="429"/>
      <c r="ZT348" s="429"/>
      <c r="ZU348" s="429"/>
      <c r="ZV348" s="429"/>
      <c r="ZW348" s="429"/>
      <c r="ZX348" s="429"/>
      <c r="ZY348" s="429"/>
      <c r="ZZ348" s="429"/>
      <c r="AAA348" s="429"/>
      <c r="AAB348" s="429"/>
      <c r="AAC348" s="429"/>
      <c r="AAD348" s="429"/>
      <c r="AAE348" s="429"/>
      <c r="AAF348" s="429"/>
      <c r="AAG348" s="429"/>
      <c r="AAH348" s="429"/>
      <c r="AAI348" s="429"/>
      <c r="AAJ348" s="429"/>
      <c r="AAK348" s="429"/>
      <c r="AAL348" s="429"/>
      <c r="AAM348" s="432"/>
      <c r="AAN348" s="432"/>
      <c r="AAO348" s="429"/>
      <c r="AAP348" s="429"/>
      <c r="AAQ348" s="429"/>
      <c r="AAR348" s="429"/>
      <c r="AAS348" s="429"/>
      <c r="AAT348" s="429"/>
      <c r="AAU348" s="429"/>
      <c r="AAV348" s="429"/>
      <c r="AAW348" s="429"/>
      <c r="AAX348" s="429"/>
      <c r="AAY348" s="429"/>
      <c r="AAZ348" s="429"/>
      <c r="ABA348" s="429"/>
      <c r="ABB348" s="429"/>
      <c r="ABC348" s="429"/>
      <c r="ABD348" s="429"/>
      <c r="ABE348" s="429"/>
      <c r="ABF348" s="429"/>
      <c r="ABG348" s="429"/>
      <c r="ABH348" s="429"/>
      <c r="ABI348" s="429"/>
      <c r="ABJ348" s="429"/>
      <c r="ABK348" s="429"/>
      <c r="ABL348" s="429"/>
      <c r="ABM348" s="432"/>
      <c r="ABN348" s="432"/>
      <c r="ABO348" s="429"/>
      <c r="ABP348" s="429"/>
      <c r="ABQ348" s="429"/>
      <c r="ABR348" s="429"/>
      <c r="ABS348" s="429"/>
      <c r="ABT348" s="429"/>
      <c r="ABU348" s="429"/>
      <c r="ABV348" s="429"/>
      <c r="ABW348" s="429"/>
      <c r="ABX348" s="429"/>
      <c r="ABY348" s="429"/>
      <c r="ABZ348" s="429"/>
      <c r="ACA348" s="429"/>
      <c r="ACB348" s="429"/>
      <c r="ACC348" s="429"/>
      <c r="ACD348" s="429"/>
      <c r="ACE348" s="429"/>
      <c r="ACF348" s="429"/>
      <c r="ACG348" s="429"/>
      <c r="ACH348" s="429"/>
      <c r="ACI348" s="429"/>
      <c r="ACJ348" s="429"/>
      <c r="ACK348" s="429"/>
      <c r="ACL348" s="429"/>
      <c r="ACM348" s="432"/>
      <c r="ACN348" s="432"/>
      <c r="ACO348" s="429"/>
      <c r="ACP348" s="429"/>
      <c r="ACQ348" s="429"/>
      <c r="ACR348" s="429"/>
      <c r="ACS348" s="429"/>
      <c r="ACT348" s="429"/>
      <c r="ACU348" s="429"/>
      <c r="ACV348" s="429"/>
      <c r="ACW348" s="429"/>
      <c r="ACX348" s="429"/>
      <c r="ACY348" s="429"/>
      <c r="ACZ348" s="429"/>
      <c r="ADA348" s="429"/>
      <c r="ADB348" s="429"/>
      <c r="ADC348" s="429"/>
      <c r="ADD348" s="429"/>
      <c r="ADE348" s="429"/>
      <c r="ADF348" s="429"/>
      <c r="ADG348" s="429"/>
      <c r="ADH348" s="429"/>
      <c r="ADI348" s="429"/>
      <c r="ADJ348" s="429"/>
      <c r="ADK348" s="429"/>
      <c r="ADL348" s="429"/>
      <c r="ADM348" s="432"/>
      <c r="ADN348" s="432"/>
      <c r="ADO348" s="429"/>
      <c r="ADP348" s="429"/>
      <c r="ADQ348" s="429"/>
      <c r="ADR348" s="429"/>
      <c r="ADS348" s="429"/>
      <c r="ADT348" s="429"/>
      <c r="ADU348" s="429"/>
      <c r="ADV348" s="429"/>
      <c r="ADW348" s="429"/>
      <c r="ADX348" s="429"/>
      <c r="ADY348" s="429"/>
      <c r="ADZ348" s="429"/>
      <c r="AEA348" s="429"/>
      <c r="AEB348" s="429"/>
      <c r="AEC348" s="429"/>
      <c r="AED348" s="429"/>
      <c r="AEE348" s="429"/>
      <c r="AEF348" s="429"/>
      <c r="AEG348" s="429"/>
      <c r="AEH348" s="429"/>
      <c r="AEI348" s="429"/>
      <c r="AEJ348" s="429"/>
      <c r="AEK348" s="429"/>
      <c r="AEL348" s="429"/>
      <c r="AEM348" s="432"/>
      <c r="AEN348" s="432"/>
      <c r="AEO348" s="429"/>
      <c r="AEP348" s="429"/>
      <c r="AEQ348" s="429"/>
      <c r="AER348" s="429"/>
      <c r="AES348" s="429"/>
      <c r="AET348" s="429"/>
      <c r="AEU348" s="429"/>
      <c r="AEV348" s="429"/>
      <c r="AEW348" s="429"/>
      <c r="AEX348" s="429"/>
      <c r="AEY348" s="429"/>
      <c r="AEZ348" s="429"/>
      <c r="AFA348" s="429"/>
      <c r="AFB348" s="429"/>
      <c r="AFC348" s="429"/>
      <c r="AFD348" s="429"/>
      <c r="AFE348" s="429"/>
      <c r="AFF348" s="429"/>
      <c r="AFG348" s="429"/>
      <c r="AFH348" s="429"/>
      <c r="AFI348" s="429"/>
      <c r="AFJ348" s="429"/>
      <c r="AFK348" s="429"/>
      <c r="AFL348" s="429"/>
      <c r="AFM348" s="432"/>
      <c r="AFN348" s="432"/>
      <c r="AFO348" s="429"/>
      <c r="AFP348" s="429"/>
      <c r="AFQ348" s="429"/>
      <c r="AFR348" s="429"/>
      <c r="AFS348" s="429"/>
      <c r="AFT348" s="429"/>
      <c r="AFU348" s="429"/>
      <c r="AFV348" s="429"/>
      <c r="AFW348" s="429"/>
      <c r="AFX348" s="429"/>
      <c r="AFY348" s="429"/>
      <c r="AFZ348" s="429"/>
      <c r="AGA348" s="429"/>
      <c r="AGB348" s="429"/>
      <c r="AGC348" s="429"/>
      <c r="AGD348" s="429"/>
      <c r="AGE348" s="429"/>
      <c r="AGF348" s="429"/>
      <c r="AGG348" s="429"/>
      <c r="AGH348" s="429"/>
      <c r="AGI348" s="429"/>
      <c r="AGJ348" s="429"/>
      <c r="AGK348" s="429"/>
      <c r="AGL348" s="429"/>
      <c r="AGM348" s="432"/>
      <c r="AGN348" s="432"/>
      <c r="AGO348" s="429"/>
      <c r="AGP348" s="429"/>
      <c r="AGQ348" s="429"/>
      <c r="AGR348" s="429"/>
      <c r="AGS348" s="429"/>
      <c r="AGT348" s="429"/>
      <c r="AGU348" s="429"/>
      <c r="AGV348" s="429"/>
      <c r="AGW348" s="429"/>
      <c r="AGX348" s="429"/>
      <c r="AGY348" s="429"/>
      <c r="AGZ348" s="429"/>
      <c r="AHA348" s="429"/>
      <c r="AHB348" s="429"/>
      <c r="AHC348" s="429"/>
      <c r="AHD348" s="429"/>
      <c r="AHE348" s="429"/>
      <c r="AHF348" s="429"/>
      <c r="AHG348" s="429"/>
      <c r="AHH348" s="429"/>
      <c r="AHI348" s="429"/>
      <c r="AHJ348" s="429"/>
      <c r="AHK348" s="429"/>
      <c r="AHL348" s="429"/>
      <c r="AHM348" s="432"/>
      <c r="AHN348" s="432"/>
      <c r="AHO348" s="429"/>
      <c r="AHP348" s="429"/>
      <c r="AHQ348" s="429"/>
      <c r="AHR348" s="429"/>
      <c r="AHS348" s="429"/>
      <c r="AHT348" s="429"/>
      <c r="AHU348" s="429"/>
      <c r="AHV348" s="429"/>
      <c r="AHW348" s="429"/>
      <c r="AHX348" s="429"/>
      <c r="AHY348" s="429"/>
      <c r="AHZ348" s="429"/>
      <c r="AIA348" s="429"/>
      <c r="AIB348" s="429"/>
      <c r="AIC348" s="429"/>
      <c r="AID348" s="429"/>
      <c r="AIE348" s="429"/>
      <c r="AIF348" s="429"/>
      <c r="AIG348" s="429"/>
      <c r="AIH348" s="429"/>
      <c r="AII348" s="429"/>
      <c r="AIJ348" s="429"/>
      <c r="AIK348" s="429"/>
      <c r="AIL348" s="429"/>
      <c r="AIM348" s="432"/>
      <c r="AIN348" s="432"/>
      <c r="AIO348" s="429"/>
      <c r="AIP348" s="429"/>
      <c r="AIQ348" s="429"/>
      <c r="AIR348" s="429"/>
      <c r="AIS348" s="429"/>
      <c r="AIT348" s="429"/>
      <c r="AIU348" s="429"/>
      <c r="AIV348" s="429"/>
      <c r="AIW348" s="429"/>
      <c r="AIX348" s="429"/>
      <c r="AIY348" s="429"/>
      <c r="AIZ348" s="429"/>
      <c r="AJA348" s="429"/>
      <c r="AJB348" s="429"/>
      <c r="AJC348" s="429"/>
      <c r="AJD348" s="429"/>
      <c r="AJE348" s="429"/>
      <c r="AJF348" s="429"/>
      <c r="AJG348" s="429"/>
      <c r="AJH348" s="429"/>
      <c r="AJI348" s="429"/>
      <c r="AJJ348" s="429"/>
      <c r="AJK348" s="429"/>
      <c r="AJL348" s="429"/>
      <c r="AJM348" s="432"/>
      <c r="AJN348" s="432"/>
      <c r="AJO348" s="429"/>
      <c r="AJP348" s="429"/>
      <c r="AJQ348" s="429"/>
      <c r="AJR348" s="429"/>
      <c r="AJS348" s="429"/>
      <c r="AJT348" s="429"/>
      <c r="AJU348" s="429"/>
      <c r="AJV348" s="429"/>
      <c r="AJW348" s="429"/>
      <c r="AJX348" s="429"/>
      <c r="AJY348" s="429"/>
      <c r="AJZ348" s="429"/>
      <c r="AKA348" s="429"/>
      <c r="AKB348" s="429"/>
      <c r="AKC348" s="429"/>
      <c r="AKD348" s="429"/>
      <c r="AKE348" s="429"/>
      <c r="AKF348" s="429"/>
      <c r="AKG348" s="429"/>
      <c r="AKH348" s="429"/>
      <c r="AKI348" s="429"/>
      <c r="AKJ348" s="429"/>
      <c r="AKK348" s="429"/>
      <c r="AKL348" s="429"/>
      <c r="AKM348" s="432"/>
      <c r="AKN348" s="432"/>
      <c r="AKO348" s="429"/>
      <c r="AKP348" s="429"/>
      <c r="AKQ348" s="429"/>
      <c r="AKR348" s="429"/>
      <c r="AKS348" s="429"/>
      <c r="AKT348" s="429"/>
      <c r="AKU348" s="429"/>
      <c r="AKV348" s="429"/>
      <c r="AKW348" s="429"/>
      <c r="AKX348" s="429"/>
      <c r="AKY348" s="429"/>
      <c r="AKZ348" s="429"/>
      <c r="ALA348" s="429"/>
      <c r="ALB348" s="429"/>
      <c r="ALC348" s="429"/>
      <c r="ALD348" s="429"/>
      <c r="ALE348" s="429"/>
      <c r="ALF348" s="429"/>
      <c r="ALG348" s="429"/>
      <c r="ALH348" s="429"/>
      <c r="ALI348" s="429"/>
      <c r="ALJ348" s="429"/>
      <c r="ALK348" s="429"/>
      <c r="ALL348" s="429"/>
      <c r="ALM348" s="432"/>
      <c r="ALN348" s="432"/>
      <c r="ALO348" s="429"/>
      <c r="ALP348" s="429"/>
      <c r="ALQ348" s="429"/>
      <c r="ALR348" s="429"/>
      <c r="ALS348" s="429"/>
      <c r="ALT348" s="429"/>
      <c r="ALU348" s="429"/>
      <c r="ALV348" s="429"/>
      <c r="ALW348" s="429"/>
      <c r="ALX348" s="429"/>
      <c r="ALY348" s="429"/>
      <c r="ALZ348" s="429"/>
      <c r="AMA348" s="429"/>
      <c r="AMB348" s="429"/>
      <c r="AMC348" s="429"/>
      <c r="AMD348" s="429"/>
      <c r="AME348" s="429"/>
      <c r="AMF348" s="429"/>
      <c r="AMG348" s="429"/>
      <c r="AMH348" s="429"/>
      <c r="AMI348" s="429"/>
      <c r="AMJ348" s="429"/>
      <c r="AMK348" s="429"/>
      <c r="AML348" s="429"/>
      <c r="AMM348" s="432"/>
      <c r="AMN348" s="432"/>
      <c r="AMO348" s="429"/>
      <c r="AMP348" s="429"/>
      <c r="AMQ348" s="429"/>
      <c r="AMR348" s="429"/>
      <c r="AMS348" s="429"/>
      <c r="AMT348" s="429"/>
      <c r="AMU348" s="429"/>
      <c r="AMV348" s="429"/>
      <c r="AMW348" s="429"/>
      <c r="AMX348" s="429"/>
      <c r="AMY348" s="429"/>
      <c r="AMZ348" s="429"/>
      <c r="ANA348" s="429"/>
      <c r="ANB348" s="429"/>
      <c r="ANC348" s="429"/>
      <c r="AND348" s="429"/>
      <c r="ANE348" s="429"/>
      <c r="ANF348" s="429"/>
      <c r="ANG348" s="429"/>
      <c r="ANH348" s="429"/>
      <c r="ANI348" s="429"/>
      <c r="ANJ348" s="429"/>
      <c r="ANK348" s="429"/>
      <c r="ANL348" s="429"/>
      <c r="ANM348" s="432"/>
      <c r="ANN348" s="432"/>
      <c r="ANO348" s="429"/>
      <c r="ANP348" s="429"/>
      <c r="ANQ348" s="429"/>
      <c r="ANR348" s="429"/>
      <c r="ANS348" s="429"/>
      <c r="ANT348" s="429"/>
      <c r="ANU348" s="429"/>
      <c r="ANV348" s="429"/>
      <c r="ANW348" s="429"/>
      <c r="ANX348" s="429"/>
      <c r="ANY348" s="429"/>
      <c r="ANZ348" s="429"/>
      <c r="AOA348" s="429"/>
      <c r="AOB348" s="429"/>
      <c r="AOC348" s="429"/>
      <c r="AOD348" s="429"/>
      <c r="AOE348" s="429"/>
      <c r="AOF348" s="429"/>
      <c r="AOG348" s="429"/>
      <c r="AOH348" s="429"/>
      <c r="AOI348" s="429"/>
      <c r="AOJ348" s="429"/>
      <c r="AOK348" s="429"/>
      <c r="AOL348" s="429"/>
      <c r="AOM348" s="432"/>
      <c r="AON348" s="432"/>
      <c r="AOO348" s="429"/>
      <c r="AOP348" s="429"/>
      <c r="AOQ348" s="429"/>
      <c r="AOR348" s="429"/>
      <c r="AOS348" s="429"/>
      <c r="AOT348" s="429"/>
      <c r="AOU348" s="429"/>
      <c r="AOV348" s="429"/>
      <c r="AOW348" s="429"/>
      <c r="AOX348" s="429"/>
      <c r="AOY348" s="429"/>
      <c r="AOZ348" s="429"/>
      <c r="APA348" s="429"/>
      <c r="APB348" s="429"/>
      <c r="APC348" s="429"/>
      <c r="APD348" s="429"/>
      <c r="APE348" s="429"/>
      <c r="APF348" s="429"/>
      <c r="APG348" s="429"/>
      <c r="APH348" s="429"/>
      <c r="API348" s="429"/>
      <c r="APJ348" s="429"/>
      <c r="APK348" s="429"/>
      <c r="APL348" s="429"/>
      <c r="APM348" s="432"/>
      <c r="APN348" s="432"/>
      <c r="APO348" s="429"/>
      <c r="APP348" s="429"/>
      <c r="APQ348" s="429"/>
      <c r="APR348" s="429"/>
      <c r="APS348" s="429"/>
      <c r="APT348" s="429"/>
      <c r="APU348" s="429"/>
      <c r="APV348" s="429"/>
      <c r="APW348" s="429"/>
      <c r="APX348" s="429"/>
      <c r="APY348" s="429"/>
      <c r="APZ348" s="429"/>
      <c r="AQA348" s="429"/>
      <c r="AQB348" s="429"/>
      <c r="AQC348" s="429"/>
      <c r="AQD348" s="429"/>
      <c r="AQE348" s="429"/>
      <c r="AQF348" s="429"/>
      <c r="AQG348" s="429"/>
      <c r="AQH348" s="429"/>
      <c r="AQI348" s="429"/>
      <c r="AQJ348" s="429"/>
      <c r="AQK348" s="429"/>
      <c r="AQL348" s="429"/>
      <c r="AQM348" s="432"/>
      <c r="AQN348" s="432"/>
      <c r="AQO348" s="429"/>
      <c r="AQP348" s="429"/>
      <c r="AQQ348" s="429"/>
      <c r="AQR348" s="429"/>
      <c r="AQS348" s="429"/>
      <c r="AQT348" s="429"/>
      <c r="AQU348" s="429"/>
      <c r="AQV348" s="429"/>
      <c r="AQW348" s="429"/>
      <c r="AQX348" s="429"/>
      <c r="AQY348" s="429"/>
      <c r="AQZ348" s="429"/>
      <c r="ARA348" s="429"/>
      <c r="ARB348" s="429"/>
      <c r="ARC348" s="429"/>
      <c r="ARD348" s="429"/>
      <c r="ARE348" s="429"/>
      <c r="ARF348" s="429"/>
      <c r="ARG348" s="429"/>
      <c r="ARH348" s="429"/>
      <c r="ARI348" s="429"/>
      <c r="ARJ348" s="429"/>
      <c r="ARK348" s="429"/>
      <c r="ARL348" s="429"/>
      <c r="ARM348" s="432"/>
      <c r="ARN348" s="432"/>
      <c r="ARO348" s="429"/>
      <c r="ARP348" s="429"/>
      <c r="ARQ348" s="429"/>
      <c r="ARR348" s="429"/>
      <c r="ARS348" s="429"/>
      <c r="ART348" s="429"/>
      <c r="ARU348" s="429"/>
      <c r="ARV348" s="429"/>
      <c r="ARW348" s="429"/>
      <c r="ARX348" s="429"/>
      <c r="ARY348" s="429"/>
      <c r="ARZ348" s="429"/>
      <c r="ASA348" s="429"/>
      <c r="ASB348" s="429"/>
      <c r="ASC348" s="429"/>
      <c r="ASD348" s="429"/>
      <c r="ASE348" s="429"/>
      <c r="ASF348" s="429"/>
      <c r="ASG348" s="429"/>
      <c r="ASH348" s="429"/>
      <c r="ASI348" s="429"/>
      <c r="ASJ348" s="429"/>
      <c r="ASK348" s="429"/>
      <c r="ASL348" s="429"/>
      <c r="ASM348" s="432"/>
      <c r="ASN348" s="432"/>
      <c r="ASO348" s="429"/>
      <c r="ASP348" s="429"/>
      <c r="ASQ348" s="429"/>
      <c r="ASR348" s="429"/>
      <c r="ASS348" s="429"/>
      <c r="AST348" s="429"/>
      <c r="ASU348" s="429"/>
      <c r="ASV348" s="429"/>
      <c r="ASW348" s="429"/>
      <c r="ASX348" s="429"/>
      <c r="ASY348" s="429"/>
      <c r="ASZ348" s="429"/>
      <c r="ATA348" s="429"/>
      <c r="ATB348" s="429"/>
      <c r="ATC348" s="429"/>
      <c r="ATD348" s="429"/>
      <c r="ATE348" s="429"/>
      <c r="ATF348" s="429"/>
      <c r="ATG348" s="429"/>
      <c r="ATH348" s="429"/>
      <c r="ATI348" s="429"/>
      <c r="ATJ348" s="429"/>
      <c r="ATK348" s="429"/>
      <c r="ATL348" s="429"/>
      <c r="ATM348" s="432"/>
      <c r="ATN348" s="432"/>
      <c r="ATO348" s="429"/>
      <c r="ATP348" s="429"/>
      <c r="ATQ348" s="429"/>
      <c r="ATR348" s="429"/>
      <c r="ATS348" s="429"/>
      <c r="ATT348" s="429"/>
      <c r="ATU348" s="429"/>
      <c r="ATV348" s="429"/>
      <c r="ATW348" s="429"/>
      <c r="ATX348" s="429"/>
      <c r="ATY348" s="429"/>
      <c r="ATZ348" s="429"/>
      <c r="AUA348" s="429"/>
      <c r="AUB348" s="429"/>
      <c r="AUC348" s="429"/>
      <c r="AUD348" s="429"/>
      <c r="AUE348" s="429"/>
      <c r="AUF348" s="429"/>
      <c r="AUG348" s="429"/>
      <c r="AUH348" s="429"/>
      <c r="AUI348" s="429"/>
      <c r="AUJ348" s="429"/>
      <c r="AUK348" s="429"/>
      <c r="AUL348" s="429"/>
      <c r="AUM348" s="432"/>
      <c r="AUN348" s="432"/>
      <c r="AUO348" s="429"/>
      <c r="AUP348" s="429"/>
      <c r="AUQ348" s="429"/>
      <c r="AUR348" s="429"/>
      <c r="AUS348" s="429"/>
      <c r="AUT348" s="429"/>
      <c r="AUU348" s="429"/>
      <c r="AUV348" s="429"/>
      <c r="AUW348" s="429"/>
      <c r="AUX348" s="429"/>
      <c r="AUY348" s="429"/>
      <c r="AUZ348" s="429"/>
      <c r="AVA348" s="429"/>
      <c r="AVB348" s="429"/>
      <c r="AVC348" s="429"/>
      <c r="AVD348" s="429"/>
      <c r="AVE348" s="429"/>
      <c r="AVF348" s="429"/>
      <c r="AVG348" s="429"/>
      <c r="AVH348" s="429"/>
      <c r="AVI348" s="429"/>
      <c r="AVJ348" s="429"/>
      <c r="AVK348" s="429"/>
      <c r="AVL348" s="429"/>
      <c r="AVM348" s="432"/>
      <c r="AVN348" s="432"/>
      <c r="AVO348" s="429"/>
      <c r="AVP348" s="429"/>
      <c r="AVQ348" s="429"/>
      <c r="AVR348" s="429"/>
      <c r="AVS348" s="429"/>
      <c r="AVT348" s="429"/>
      <c r="AVU348" s="429"/>
      <c r="AVV348" s="429"/>
      <c r="AVW348" s="429"/>
      <c r="AVX348" s="429"/>
      <c r="AVY348" s="429"/>
      <c r="AVZ348" s="429"/>
      <c r="AWA348" s="429"/>
      <c r="AWB348" s="429"/>
      <c r="AWC348" s="429"/>
      <c r="AWD348" s="429"/>
      <c r="AWE348" s="429"/>
      <c r="AWF348" s="429"/>
      <c r="AWG348" s="429"/>
      <c r="AWH348" s="429"/>
      <c r="AWI348" s="429"/>
      <c r="AWJ348" s="429"/>
      <c r="AWK348" s="429"/>
      <c r="AWL348" s="429"/>
      <c r="AWM348" s="432"/>
      <c r="AWN348" s="432"/>
      <c r="AWO348" s="429"/>
      <c r="AWP348" s="429"/>
      <c r="AWQ348" s="429"/>
      <c r="AWR348" s="429"/>
      <c r="AWS348" s="429"/>
      <c r="AWT348" s="429"/>
      <c r="AWU348" s="429"/>
      <c r="AWV348" s="429"/>
      <c r="AWW348" s="429"/>
      <c r="AWX348" s="429"/>
      <c r="AWY348" s="429"/>
      <c r="AWZ348" s="429"/>
      <c r="AXA348" s="429"/>
      <c r="AXB348" s="429"/>
      <c r="AXC348" s="429"/>
      <c r="AXD348" s="429"/>
      <c r="AXE348" s="429"/>
      <c r="AXF348" s="429"/>
      <c r="AXG348" s="429"/>
      <c r="AXH348" s="429"/>
      <c r="AXI348" s="429"/>
      <c r="AXJ348" s="429"/>
      <c r="AXK348" s="429"/>
      <c r="AXL348" s="429"/>
      <c r="AXM348" s="432"/>
      <c r="AXN348" s="432"/>
      <c r="AXO348" s="429"/>
      <c r="AXP348" s="429"/>
      <c r="AXQ348" s="429"/>
      <c r="AXR348" s="429"/>
      <c r="AXS348" s="429"/>
      <c r="AXT348" s="429"/>
      <c r="AXU348" s="429"/>
      <c r="AXV348" s="429"/>
      <c r="AXW348" s="429"/>
      <c r="AXX348" s="429"/>
      <c r="AXY348" s="429"/>
      <c r="AXZ348" s="429"/>
      <c r="AYA348" s="429"/>
      <c r="AYB348" s="429"/>
      <c r="AYC348" s="429"/>
      <c r="AYD348" s="429"/>
      <c r="AYE348" s="429"/>
      <c r="AYF348" s="429"/>
      <c r="AYG348" s="429"/>
      <c r="AYH348" s="429"/>
      <c r="AYI348" s="429"/>
      <c r="AYJ348" s="429"/>
      <c r="AYK348" s="429"/>
      <c r="AYL348" s="429"/>
      <c r="AYM348" s="432"/>
      <c r="AYN348" s="432"/>
      <c r="AYO348" s="429"/>
      <c r="AYP348" s="429"/>
      <c r="AYQ348" s="429"/>
      <c r="AYR348" s="429"/>
      <c r="AYS348" s="429"/>
      <c r="AYT348" s="429"/>
      <c r="AYU348" s="429"/>
      <c r="AYV348" s="429"/>
      <c r="AYW348" s="429"/>
      <c r="AYX348" s="429"/>
      <c r="AYY348" s="429"/>
      <c r="AYZ348" s="429"/>
      <c r="AZA348" s="429"/>
      <c r="AZB348" s="429"/>
      <c r="AZC348" s="429"/>
      <c r="AZD348" s="429"/>
      <c r="AZE348" s="429"/>
      <c r="AZF348" s="429"/>
      <c r="AZG348" s="429"/>
      <c r="AZH348" s="429"/>
      <c r="AZI348" s="429"/>
      <c r="AZJ348" s="429"/>
      <c r="AZK348" s="429"/>
      <c r="AZL348" s="429"/>
      <c r="AZM348" s="432"/>
      <c r="AZN348" s="432"/>
      <c r="AZO348" s="429"/>
      <c r="AZP348" s="429"/>
      <c r="AZQ348" s="429"/>
      <c r="AZR348" s="429"/>
      <c r="AZS348" s="429"/>
      <c r="AZT348" s="429"/>
      <c r="AZU348" s="429"/>
      <c r="AZV348" s="429"/>
      <c r="AZW348" s="429"/>
      <c r="AZX348" s="429"/>
      <c r="AZY348" s="429"/>
      <c r="AZZ348" s="429"/>
      <c r="BAA348" s="429"/>
      <c r="BAB348" s="429"/>
      <c r="BAC348" s="429"/>
      <c r="BAD348" s="429"/>
      <c r="BAE348" s="429"/>
      <c r="BAF348" s="429"/>
      <c r="BAG348" s="429"/>
      <c r="BAH348" s="429"/>
      <c r="BAI348" s="429"/>
      <c r="BAJ348" s="429"/>
      <c r="BAK348" s="429"/>
      <c r="BAL348" s="429"/>
      <c r="BAM348" s="432"/>
      <c r="BAN348" s="432"/>
      <c r="BAO348" s="429"/>
      <c r="BAP348" s="429"/>
      <c r="BAQ348" s="429"/>
      <c r="BAR348" s="429"/>
      <c r="BAS348" s="429"/>
      <c r="BAT348" s="429"/>
      <c r="BAU348" s="429"/>
      <c r="BAV348" s="429"/>
      <c r="BAW348" s="429"/>
      <c r="BAX348" s="429"/>
      <c r="BAY348" s="429"/>
      <c r="BAZ348" s="429"/>
      <c r="BBA348" s="429"/>
      <c r="BBB348" s="429"/>
      <c r="BBC348" s="429"/>
      <c r="BBD348" s="429"/>
      <c r="BBE348" s="429"/>
      <c r="BBF348" s="429"/>
      <c r="BBG348" s="429"/>
      <c r="BBH348" s="429"/>
      <c r="BBI348" s="429"/>
      <c r="BBJ348" s="429"/>
      <c r="BBK348" s="429"/>
      <c r="BBL348" s="429"/>
      <c r="BBM348" s="432"/>
      <c r="BBN348" s="432"/>
      <c r="BBO348" s="429"/>
      <c r="BBP348" s="429"/>
      <c r="BBQ348" s="429"/>
      <c r="BBR348" s="429"/>
      <c r="BBS348" s="429"/>
      <c r="BBT348" s="429"/>
      <c r="BBU348" s="429"/>
      <c r="BBV348" s="429"/>
      <c r="BBW348" s="429"/>
      <c r="BBX348" s="429"/>
      <c r="BBY348" s="429"/>
      <c r="BBZ348" s="429"/>
      <c r="BCA348" s="429"/>
      <c r="BCB348" s="429"/>
      <c r="BCC348" s="429"/>
      <c r="BCD348" s="429"/>
      <c r="BCE348" s="429"/>
      <c r="BCF348" s="429"/>
      <c r="BCG348" s="429"/>
      <c r="BCH348" s="429"/>
      <c r="BCI348" s="429"/>
      <c r="BCJ348" s="429"/>
      <c r="BCK348" s="429"/>
      <c r="BCL348" s="429"/>
      <c r="BCM348" s="432"/>
      <c r="BCN348" s="432"/>
      <c r="BCO348" s="429"/>
      <c r="BCP348" s="429"/>
      <c r="BCQ348" s="429"/>
      <c r="BCR348" s="429"/>
      <c r="BCS348" s="429"/>
      <c r="BCT348" s="429"/>
      <c r="BCU348" s="429"/>
      <c r="BCV348" s="429"/>
      <c r="BCW348" s="429"/>
      <c r="BCX348" s="429"/>
      <c r="BCY348" s="429"/>
      <c r="BCZ348" s="429"/>
      <c r="BDA348" s="429"/>
      <c r="BDB348" s="429"/>
      <c r="BDC348" s="429"/>
      <c r="BDD348" s="429"/>
      <c r="BDE348" s="429"/>
      <c r="BDF348" s="429"/>
      <c r="BDG348" s="429"/>
      <c r="BDH348" s="429"/>
      <c r="BDI348" s="429"/>
      <c r="BDJ348" s="429"/>
      <c r="BDK348" s="429"/>
      <c r="BDL348" s="429"/>
      <c r="BDM348" s="432"/>
      <c r="BDN348" s="432"/>
      <c r="BDO348" s="429"/>
      <c r="BDP348" s="429"/>
      <c r="BDQ348" s="429"/>
      <c r="BDR348" s="429"/>
      <c r="BDS348" s="429"/>
      <c r="BDT348" s="429"/>
      <c r="BDU348" s="429"/>
      <c r="BDV348" s="429"/>
      <c r="BDW348" s="429"/>
      <c r="BDX348" s="429"/>
      <c r="BDY348" s="429"/>
      <c r="BDZ348" s="429"/>
      <c r="BEA348" s="429"/>
      <c r="BEB348" s="429"/>
      <c r="BEC348" s="429"/>
      <c r="BED348" s="429"/>
      <c r="BEE348" s="429"/>
      <c r="BEF348" s="429"/>
      <c r="BEG348" s="429"/>
      <c r="BEH348" s="429"/>
      <c r="BEI348" s="429"/>
      <c r="BEJ348" s="429"/>
      <c r="BEK348" s="429"/>
      <c r="BEL348" s="429"/>
      <c r="BEM348" s="432"/>
      <c r="BEN348" s="432"/>
      <c r="BEO348" s="429"/>
      <c r="BEP348" s="429"/>
      <c r="BEQ348" s="429"/>
      <c r="BER348" s="429"/>
      <c r="BES348" s="429"/>
      <c r="BET348" s="429"/>
      <c r="BEU348" s="429"/>
      <c r="BEV348" s="429"/>
      <c r="BEW348" s="429"/>
      <c r="BEX348" s="429"/>
      <c r="BEY348" s="429"/>
      <c r="BEZ348" s="429"/>
      <c r="BFA348" s="429"/>
      <c r="BFB348" s="429"/>
      <c r="BFC348" s="429"/>
      <c r="BFD348" s="429"/>
      <c r="BFE348" s="429"/>
      <c r="BFF348" s="429"/>
      <c r="BFG348" s="429"/>
      <c r="BFH348" s="429"/>
      <c r="BFI348" s="429"/>
      <c r="BFJ348" s="429"/>
      <c r="BFK348" s="429"/>
      <c r="BFL348" s="429"/>
      <c r="BFM348" s="432"/>
      <c r="BFN348" s="432"/>
      <c r="BFO348" s="429"/>
      <c r="BFP348" s="429"/>
      <c r="BFQ348" s="429"/>
      <c r="BFR348" s="429"/>
      <c r="BFS348" s="429"/>
      <c r="BFT348" s="429"/>
      <c r="BFU348" s="429"/>
      <c r="BFV348" s="429"/>
      <c r="BFW348" s="429"/>
      <c r="BFX348" s="429"/>
      <c r="BFY348" s="429"/>
      <c r="BFZ348" s="429"/>
      <c r="BGA348" s="429"/>
      <c r="BGB348" s="429"/>
      <c r="BGC348" s="429"/>
      <c r="BGD348" s="429"/>
      <c r="BGE348" s="429"/>
      <c r="BGF348" s="429"/>
      <c r="BGG348" s="429"/>
      <c r="BGH348" s="429"/>
      <c r="BGI348" s="429"/>
      <c r="BGJ348" s="429"/>
      <c r="BGK348" s="429"/>
      <c r="BGL348" s="429"/>
      <c r="BGM348" s="432"/>
      <c r="BGN348" s="432"/>
      <c r="BGO348" s="429"/>
      <c r="BGP348" s="429"/>
      <c r="BGQ348" s="429"/>
      <c r="BGR348" s="429"/>
      <c r="BGS348" s="429"/>
      <c r="BGT348" s="429"/>
      <c r="BGU348" s="429"/>
      <c r="BGV348" s="429"/>
      <c r="BGW348" s="429"/>
      <c r="BGX348" s="429"/>
      <c r="BGY348" s="429"/>
      <c r="BGZ348" s="429"/>
      <c r="BHA348" s="429"/>
      <c r="BHB348" s="429"/>
      <c r="BHC348" s="429"/>
      <c r="BHD348" s="429"/>
      <c r="BHE348" s="429"/>
      <c r="BHF348" s="429"/>
      <c r="BHG348" s="429"/>
      <c r="BHH348" s="429"/>
      <c r="BHI348" s="429"/>
      <c r="BHJ348" s="429"/>
      <c r="BHK348" s="429"/>
      <c r="BHL348" s="429"/>
      <c r="BHM348" s="432"/>
      <c r="BHN348" s="432"/>
      <c r="BHO348" s="429"/>
      <c r="BHP348" s="429"/>
      <c r="BHQ348" s="429"/>
      <c r="BHR348" s="429"/>
      <c r="BHS348" s="429"/>
      <c r="BHT348" s="429"/>
      <c r="BHU348" s="429"/>
      <c r="BHV348" s="429"/>
      <c r="BHW348" s="429"/>
      <c r="BHX348" s="429"/>
      <c r="BHY348" s="429"/>
      <c r="BHZ348" s="429"/>
      <c r="BIA348" s="429"/>
      <c r="BIB348" s="429"/>
      <c r="BIC348" s="429"/>
      <c r="BID348" s="429"/>
      <c r="BIE348" s="429"/>
      <c r="BIF348" s="429"/>
      <c r="BIG348" s="429"/>
      <c r="BIH348" s="429"/>
      <c r="BII348" s="429"/>
      <c r="BIJ348" s="429"/>
      <c r="BIK348" s="429"/>
      <c r="BIL348" s="429"/>
      <c r="BIM348" s="432"/>
      <c r="BIN348" s="432"/>
      <c r="BIO348" s="429"/>
      <c r="BIP348" s="429"/>
      <c r="BIQ348" s="429"/>
      <c r="BIR348" s="429"/>
      <c r="BIS348" s="429"/>
      <c r="BIT348" s="429"/>
      <c r="BIU348" s="429"/>
      <c r="BIV348" s="429"/>
      <c r="BIW348" s="429"/>
      <c r="BIX348" s="429"/>
      <c r="BIY348" s="429"/>
      <c r="BIZ348" s="429"/>
      <c r="BJA348" s="429"/>
      <c r="BJB348" s="429"/>
      <c r="BJC348" s="429"/>
      <c r="BJD348" s="429"/>
      <c r="BJE348" s="429"/>
      <c r="BJF348" s="429"/>
      <c r="BJG348" s="429"/>
      <c r="BJH348" s="429"/>
      <c r="BJI348" s="429"/>
      <c r="BJJ348" s="429"/>
      <c r="BJK348" s="429"/>
      <c r="BJL348" s="429"/>
      <c r="BJM348" s="432"/>
      <c r="BJN348" s="432"/>
      <c r="BJO348" s="429"/>
      <c r="BJP348" s="429"/>
      <c r="BJQ348" s="429"/>
      <c r="BJR348" s="429"/>
      <c r="BJS348" s="429"/>
      <c r="BJT348" s="429"/>
      <c r="BJU348" s="429"/>
      <c r="BJV348" s="429"/>
      <c r="BJW348" s="429"/>
      <c r="BJX348" s="429"/>
      <c r="BJY348" s="429"/>
      <c r="BJZ348" s="429"/>
      <c r="BKA348" s="429"/>
      <c r="BKB348" s="429"/>
      <c r="BKC348" s="429"/>
      <c r="BKD348" s="429"/>
      <c r="BKE348" s="429"/>
      <c r="BKF348" s="429"/>
      <c r="BKG348" s="429"/>
      <c r="BKH348" s="429"/>
      <c r="BKI348" s="429"/>
      <c r="BKJ348" s="429"/>
      <c r="BKK348" s="429"/>
      <c r="BKL348" s="429"/>
      <c r="BKM348" s="432"/>
      <c r="BKN348" s="432"/>
      <c r="BKO348" s="429"/>
      <c r="BKP348" s="429"/>
      <c r="BKQ348" s="429"/>
      <c r="BKR348" s="429"/>
      <c r="BKS348" s="429"/>
      <c r="BKT348" s="429"/>
      <c r="BKU348" s="429"/>
      <c r="BKV348" s="429"/>
      <c r="BKW348" s="429"/>
      <c r="BKX348" s="429"/>
      <c r="BKY348" s="429"/>
      <c r="BKZ348" s="429"/>
      <c r="BLA348" s="429"/>
      <c r="BLB348" s="429"/>
      <c r="BLC348" s="429"/>
      <c r="BLD348" s="429"/>
      <c r="BLE348" s="429"/>
      <c r="BLF348" s="429"/>
      <c r="BLG348" s="429"/>
      <c r="BLH348" s="429"/>
      <c r="BLI348" s="429"/>
      <c r="BLJ348" s="429"/>
      <c r="BLK348" s="429"/>
      <c r="BLL348" s="429"/>
      <c r="BLM348" s="432"/>
      <c r="BLN348" s="432"/>
      <c r="BLO348" s="429"/>
      <c r="BLP348" s="429"/>
      <c r="BLQ348" s="429"/>
      <c r="BLR348" s="429"/>
      <c r="BLS348" s="429"/>
      <c r="BLT348" s="429"/>
      <c r="BLU348" s="429"/>
      <c r="BLV348" s="429"/>
      <c r="BLW348" s="429"/>
      <c r="BLX348" s="429"/>
      <c r="BLY348" s="429"/>
      <c r="BLZ348" s="429"/>
      <c r="BMA348" s="429"/>
      <c r="BMB348" s="429"/>
      <c r="BMC348" s="429"/>
      <c r="BMD348" s="429"/>
      <c r="BME348" s="429"/>
      <c r="BMF348" s="429"/>
      <c r="BMG348" s="429"/>
      <c r="BMH348" s="429"/>
      <c r="BMI348" s="429"/>
      <c r="BMJ348" s="429"/>
      <c r="BMK348" s="429"/>
      <c r="BML348" s="429"/>
      <c r="BMM348" s="432"/>
      <c r="BMN348" s="432"/>
      <c r="BMO348" s="429"/>
      <c r="BMP348" s="429"/>
      <c r="BMQ348" s="429"/>
      <c r="BMR348" s="429"/>
      <c r="BMS348" s="429"/>
      <c r="BMT348" s="429"/>
      <c r="BMU348" s="429"/>
      <c r="BMV348" s="429"/>
      <c r="BMW348" s="429"/>
      <c r="BMX348" s="429"/>
      <c r="BMY348" s="429"/>
      <c r="BMZ348" s="429"/>
      <c r="BNA348" s="429"/>
      <c r="BNB348" s="429"/>
      <c r="BNC348" s="429"/>
      <c r="BND348" s="429"/>
      <c r="BNE348" s="429"/>
      <c r="BNF348" s="429"/>
      <c r="BNG348" s="429"/>
      <c r="BNH348" s="429"/>
      <c r="BNI348" s="429"/>
      <c r="BNJ348" s="429"/>
      <c r="BNK348" s="429"/>
      <c r="BNL348" s="429"/>
      <c r="BNM348" s="432"/>
      <c r="BNN348" s="432"/>
      <c r="BNO348" s="429"/>
      <c r="BNP348" s="429"/>
      <c r="BNQ348" s="429"/>
      <c r="BNR348" s="429"/>
      <c r="BNS348" s="429"/>
      <c r="BNT348" s="429"/>
      <c r="BNU348" s="429"/>
      <c r="BNV348" s="429"/>
      <c r="BNW348" s="429"/>
      <c r="BNX348" s="429"/>
      <c r="BNY348" s="429"/>
      <c r="BNZ348" s="429"/>
      <c r="BOA348" s="429"/>
      <c r="BOB348" s="429"/>
      <c r="BOC348" s="429"/>
      <c r="BOD348" s="429"/>
      <c r="BOE348" s="429"/>
      <c r="BOF348" s="429"/>
      <c r="BOG348" s="429"/>
      <c r="BOH348" s="429"/>
      <c r="BOI348" s="429"/>
      <c r="BOJ348" s="429"/>
      <c r="BOK348" s="429"/>
      <c r="BOL348" s="429"/>
      <c r="BOM348" s="432"/>
      <c r="BON348" s="432"/>
      <c r="BOO348" s="429"/>
      <c r="BOP348" s="429"/>
      <c r="BOQ348" s="429"/>
      <c r="BOR348" s="429"/>
      <c r="BOS348" s="429"/>
      <c r="BOT348" s="429"/>
      <c r="BOU348" s="429"/>
      <c r="BOV348" s="429"/>
      <c r="BOW348" s="429"/>
      <c r="BOX348" s="429"/>
      <c r="BOY348" s="429"/>
      <c r="BOZ348" s="429"/>
      <c r="BPA348" s="429"/>
      <c r="BPB348" s="429"/>
      <c r="BPC348" s="429"/>
      <c r="BPD348" s="429"/>
      <c r="BPE348" s="429"/>
      <c r="BPF348" s="429"/>
      <c r="BPG348" s="429"/>
      <c r="BPH348" s="429"/>
      <c r="BPI348" s="429"/>
      <c r="BPJ348" s="429"/>
      <c r="BPK348" s="429"/>
      <c r="BPL348" s="429"/>
      <c r="BPM348" s="432"/>
      <c r="BPN348" s="432"/>
      <c r="BPO348" s="429"/>
      <c r="BPP348" s="429"/>
      <c r="BPQ348" s="429"/>
      <c r="BPR348" s="429"/>
      <c r="BPS348" s="429"/>
      <c r="BPT348" s="429"/>
      <c r="BPU348" s="429"/>
      <c r="BPV348" s="429"/>
      <c r="BPW348" s="429"/>
      <c r="BPX348" s="429"/>
      <c r="BPY348" s="429"/>
      <c r="BPZ348" s="429"/>
      <c r="BQA348" s="429"/>
      <c r="BQB348" s="429"/>
      <c r="BQC348" s="429"/>
      <c r="BQD348" s="429"/>
      <c r="BQE348" s="429"/>
      <c r="BQF348" s="429"/>
      <c r="BQG348" s="429"/>
      <c r="BQH348" s="429"/>
      <c r="BQI348" s="429"/>
      <c r="BQJ348" s="429"/>
      <c r="BQK348" s="429"/>
      <c r="BQL348" s="429"/>
      <c r="BQM348" s="432"/>
      <c r="BQN348" s="432"/>
      <c r="BQO348" s="429"/>
      <c r="BQP348" s="429"/>
      <c r="BQQ348" s="429"/>
      <c r="BQR348" s="429"/>
      <c r="BQS348" s="429"/>
      <c r="BQT348" s="429"/>
      <c r="BQU348" s="429"/>
      <c r="BQV348" s="429"/>
      <c r="BQW348" s="429"/>
      <c r="BQX348" s="429"/>
      <c r="BQY348" s="429"/>
      <c r="BQZ348" s="429"/>
      <c r="BRA348" s="429"/>
      <c r="BRB348" s="429"/>
      <c r="BRC348" s="429"/>
      <c r="BRD348" s="429"/>
      <c r="BRE348" s="429"/>
      <c r="BRF348" s="429"/>
      <c r="BRG348" s="429"/>
      <c r="BRH348" s="429"/>
      <c r="BRI348" s="429"/>
      <c r="BRJ348" s="429"/>
      <c r="BRK348" s="429"/>
      <c r="BRL348" s="429"/>
      <c r="BRM348" s="432"/>
      <c r="BRN348" s="432"/>
      <c r="BRO348" s="429"/>
      <c r="BRP348" s="429"/>
      <c r="BRQ348" s="429"/>
      <c r="BRR348" s="429"/>
      <c r="BRS348" s="429"/>
      <c r="BRT348" s="429"/>
      <c r="BRU348" s="429"/>
      <c r="BRV348" s="429"/>
      <c r="BRW348" s="429"/>
      <c r="BRX348" s="429"/>
      <c r="BRY348" s="429"/>
      <c r="BRZ348" s="429"/>
      <c r="BSA348" s="429"/>
      <c r="BSB348" s="429"/>
      <c r="BSC348" s="429"/>
      <c r="BSD348" s="429"/>
      <c r="BSE348" s="429"/>
      <c r="BSF348" s="429"/>
      <c r="BSG348" s="429"/>
      <c r="BSH348" s="429"/>
      <c r="BSI348" s="429"/>
      <c r="BSJ348" s="429"/>
      <c r="BSK348" s="429"/>
      <c r="BSL348" s="429"/>
      <c r="BSM348" s="432"/>
      <c r="BSN348" s="432"/>
      <c r="BSO348" s="429"/>
      <c r="BSP348" s="429"/>
      <c r="BSQ348" s="429"/>
      <c r="BSR348" s="429"/>
      <c r="BSS348" s="429"/>
      <c r="BST348" s="429"/>
      <c r="BSU348" s="429"/>
      <c r="BSV348" s="429"/>
      <c r="BSW348" s="429"/>
      <c r="BSX348" s="429"/>
      <c r="BSY348" s="429"/>
      <c r="BSZ348" s="429"/>
      <c r="BTA348" s="429"/>
      <c r="BTB348" s="429"/>
      <c r="BTC348" s="429"/>
      <c r="BTD348" s="429"/>
      <c r="BTE348" s="429"/>
      <c r="BTF348" s="429"/>
      <c r="BTG348" s="429"/>
      <c r="BTH348" s="429"/>
      <c r="BTI348" s="429"/>
      <c r="BTJ348" s="429"/>
      <c r="BTK348" s="429"/>
      <c r="BTL348" s="429"/>
      <c r="BTM348" s="432"/>
      <c r="BTN348" s="432"/>
      <c r="BTO348" s="429"/>
      <c r="BTP348" s="429"/>
      <c r="BTQ348" s="429"/>
      <c r="BTR348" s="429"/>
      <c r="BTS348" s="429"/>
      <c r="BTT348" s="429"/>
      <c r="BTU348" s="429"/>
      <c r="BTV348" s="429"/>
      <c r="BTW348" s="429"/>
      <c r="BTX348" s="429"/>
      <c r="BTY348" s="429"/>
      <c r="BTZ348" s="429"/>
      <c r="BUA348" s="429"/>
      <c r="BUB348" s="429"/>
      <c r="BUC348" s="429"/>
      <c r="BUD348" s="429"/>
      <c r="BUE348" s="429"/>
      <c r="BUF348" s="429"/>
      <c r="BUG348" s="429"/>
      <c r="BUH348" s="429"/>
      <c r="BUI348" s="429"/>
      <c r="BUJ348" s="429"/>
      <c r="BUK348" s="429"/>
      <c r="BUL348" s="429"/>
      <c r="BUM348" s="432"/>
      <c r="BUN348" s="432"/>
      <c r="BUO348" s="429"/>
      <c r="BUP348" s="429"/>
      <c r="BUQ348" s="429"/>
      <c r="BUR348" s="429"/>
      <c r="BUS348" s="429"/>
      <c r="BUT348" s="429"/>
      <c r="BUU348" s="429"/>
      <c r="BUV348" s="429"/>
      <c r="BUW348" s="429"/>
      <c r="BUX348" s="429"/>
      <c r="BUY348" s="429"/>
      <c r="BUZ348" s="429"/>
      <c r="BVA348" s="429"/>
      <c r="BVB348" s="429"/>
      <c r="BVC348" s="429"/>
      <c r="BVD348" s="429"/>
      <c r="BVE348" s="429"/>
      <c r="BVF348" s="429"/>
      <c r="BVG348" s="429"/>
      <c r="BVH348" s="429"/>
      <c r="BVI348" s="429"/>
      <c r="BVJ348" s="429"/>
      <c r="BVK348" s="429"/>
      <c r="BVL348" s="429"/>
      <c r="BVM348" s="432"/>
      <c r="BVN348" s="432"/>
      <c r="BVO348" s="429"/>
      <c r="BVP348" s="429"/>
      <c r="BVQ348" s="429"/>
      <c r="BVR348" s="429"/>
      <c r="BVS348" s="429"/>
      <c r="BVT348" s="429"/>
      <c r="BVU348" s="429"/>
      <c r="BVV348" s="429"/>
      <c r="BVW348" s="429"/>
      <c r="BVX348" s="429"/>
      <c r="BVY348" s="429"/>
      <c r="BVZ348" s="429"/>
      <c r="BWA348" s="429"/>
      <c r="BWB348" s="429"/>
      <c r="BWC348" s="429"/>
      <c r="BWD348" s="429"/>
      <c r="BWE348" s="429"/>
      <c r="BWF348" s="429"/>
      <c r="BWG348" s="429"/>
      <c r="BWH348" s="429"/>
      <c r="BWI348" s="429"/>
      <c r="BWJ348" s="429"/>
      <c r="BWK348" s="429"/>
      <c r="BWL348" s="429"/>
      <c r="BWM348" s="432"/>
      <c r="BWN348" s="432"/>
      <c r="BWO348" s="429"/>
      <c r="BWP348" s="429"/>
      <c r="BWQ348" s="429"/>
      <c r="BWR348" s="429"/>
      <c r="BWS348" s="429"/>
      <c r="BWT348" s="429"/>
      <c r="BWU348" s="429"/>
      <c r="BWV348" s="429"/>
      <c r="BWW348" s="429"/>
      <c r="BWX348" s="429"/>
      <c r="BWY348" s="429"/>
      <c r="BWZ348" s="429"/>
      <c r="BXA348" s="429"/>
      <c r="BXB348" s="429"/>
      <c r="BXC348" s="429"/>
      <c r="BXD348" s="429"/>
      <c r="BXE348" s="429"/>
      <c r="BXF348" s="429"/>
      <c r="BXG348" s="429"/>
      <c r="BXH348" s="429"/>
      <c r="BXI348" s="429"/>
      <c r="BXJ348" s="429"/>
      <c r="BXK348" s="429"/>
      <c r="BXL348" s="429"/>
      <c r="BXM348" s="432"/>
      <c r="BXN348" s="432"/>
      <c r="BXO348" s="429"/>
      <c r="BXP348" s="429"/>
      <c r="BXQ348" s="429"/>
      <c r="BXR348" s="429"/>
      <c r="BXS348" s="429"/>
      <c r="BXT348" s="429"/>
      <c r="BXU348" s="429"/>
      <c r="BXV348" s="429"/>
      <c r="BXW348" s="429"/>
      <c r="BXX348" s="429"/>
      <c r="BXY348" s="429"/>
      <c r="BXZ348" s="429"/>
      <c r="BYA348" s="429"/>
      <c r="BYB348" s="429"/>
      <c r="BYC348" s="429"/>
      <c r="BYD348" s="429"/>
      <c r="BYE348" s="429"/>
      <c r="BYF348" s="429"/>
      <c r="BYG348" s="429"/>
      <c r="BYH348" s="429"/>
      <c r="BYI348" s="429"/>
      <c r="BYJ348" s="429"/>
      <c r="BYK348" s="429"/>
      <c r="BYL348" s="429"/>
      <c r="BYM348" s="432"/>
      <c r="BYN348" s="432"/>
      <c r="BYO348" s="429"/>
      <c r="BYP348" s="429"/>
      <c r="BYQ348" s="429"/>
      <c r="BYR348" s="429"/>
      <c r="BYS348" s="429"/>
      <c r="BYT348" s="429"/>
      <c r="BYU348" s="429"/>
      <c r="BYV348" s="429"/>
      <c r="BYW348" s="429"/>
      <c r="BYX348" s="429"/>
      <c r="BYY348" s="429"/>
      <c r="BYZ348" s="429"/>
      <c r="BZA348" s="429"/>
      <c r="BZB348" s="429"/>
      <c r="BZC348" s="429"/>
      <c r="BZD348" s="429"/>
      <c r="BZE348" s="429"/>
      <c r="BZF348" s="429"/>
      <c r="BZG348" s="429"/>
      <c r="BZH348" s="429"/>
      <c r="BZI348" s="429"/>
      <c r="BZJ348" s="429"/>
      <c r="BZK348" s="429"/>
      <c r="BZL348" s="429"/>
      <c r="BZM348" s="432"/>
      <c r="BZN348" s="432"/>
      <c r="BZO348" s="429"/>
      <c r="BZP348" s="429"/>
      <c r="BZQ348" s="429"/>
      <c r="BZR348" s="429"/>
      <c r="BZS348" s="429"/>
      <c r="BZT348" s="429"/>
      <c r="BZU348" s="429"/>
      <c r="BZV348" s="429"/>
      <c r="BZW348" s="429"/>
      <c r="BZX348" s="429"/>
      <c r="BZY348" s="429"/>
      <c r="BZZ348" s="429"/>
      <c r="CAA348" s="429"/>
      <c r="CAB348" s="429"/>
      <c r="CAC348" s="429"/>
      <c r="CAD348" s="429"/>
      <c r="CAE348" s="429"/>
      <c r="CAF348" s="429"/>
      <c r="CAG348" s="429"/>
      <c r="CAH348" s="429"/>
      <c r="CAI348" s="429"/>
      <c r="CAJ348" s="429"/>
      <c r="CAK348" s="429"/>
      <c r="CAL348" s="429"/>
      <c r="CAM348" s="432"/>
      <c r="CAN348" s="432"/>
      <c r="CAO348" s="429"/>
      <c r="CAP348" s="429"/>
      <c r="CAQ348" s="429"/>
      <c r="CAR348" s="429"/>
      <c r="CAS348" s="429"/>
      <c r="CAT348" s="429"/>
      <c r="CAU348" s="429"/>
      <c r="CAV348" s="429"/>
      <c r="CAW348" s="429"/>
      <c r="CAX348" s="429"/>
      <c r="CAY348" s="429"/>
      <c r="CAZ348" s="429"/>
      <c r="CBA348" s="429"/>
      <c r="CBB348" s="429"/>
      <c r="CBC348" s="429"/>
      <c r="CBD348" s="429"/>
      <c r="CBE348" s="429"/>
      <c r="CBF348" s="429"/>
      <c r="CBG348" s="429"/>
      <c r="CBH348" s="429"/>
      <c r="CBI348" s="429"/>
      <c r="CBJ348" s="429"/>
      <c r="CBK348" s="429"/>
      <c r="CBL348" s="429"/>
      <c r="CBM348" s="432"/>
      <c r="CBN348" s="432"/>
      <c r="CBO348" s="429"/>
      <c r="CBP348" s="429"/>
      <c r="CBQ348" s="429"/>
      <c r="CBR348" s="429"/>
      <c r="CBS348" s="429"/>
      <c r="CBT348" s="429"/>
      <c r="CBU348" s="429"/>
      <c r="CBV348" s="429"/>
      <c r="CBW348" s="429"/>
      <c r="CBX348" s="429"/>
      <c r="CBY348" s="429"/>
      <c r="CBZ348" s="429"/>
      <c r="CCA348" s="429"/>
      <c r="CCB348" s="429"/>
      <c r="CCC348" s="429"/>
      <c r="CCD348" s="429"/>
      <c r="CCE348" s="429"/>
      <c r="CCF348" s="429"/>
      <c r="CCG348" s="429"/>
      <c r="CCH348" s="429"/>
      <c r="CCI348" s="429"/>
      <c r="CCJ348" s="429"/>
      <c r="CCK348" s="429"/>
      <c r="CCL348" s="429"/>
      <c r="CCM348" s="432"/>
      <c r="CCN348" s="432"/>
      <c r="CCO348" s="429"/>
      <c r="CCP348" s="429"/>
      <c r="CCQ348" s="429"/>
      <c r="CCR348" s="429"/>
      <c r="CCS348" s="429"/>
      <c r="CCT348" s="429"/>
      <c r="CCU348" s="429"/>
      <c r="CCV348" s="429"/>
      <c r="CCW348" s="429"/>
      <c r="CCX348" s="429"/>
      <c r="CCY348" s="429"/>
      <c r="CCZ348" s="429"/>
      <c r="CDA348" s="429"/>
      <c r="CDB348" s="429"/>
      <c r="CDC348" s="429"/>
      <c r="CDD348" s="429"/>
      <c r="CDE348" s="429"/>
      <c r="CDF348" s="429"/>
      <c r="CDG348" s="429"/>
      <c r="CDH348" s="429"/>
      <c r="CDI348" s="429"/>
      <c r="CDJ348" s="429"/>
      <c r="CDK348" s="429"/>
      <c r="CDL348" s="429"/>
      <c r="CDM348" s="432"/>
      <c r="CDN348" s="432"/>
      <c r="CDO348" s="429"/>
      <c r="CDP348" s="429"/>
      <c r="CDQ348" s="429"/>
      <c r="CDR348" s="429"/>
      <c r="CDS348" s="429"/>
      <c r="CDT348" s="429"/>
      <c r="CDU348" s="429"/>
      <c r="CDV348" s="429"/>
      <c r="CDW348" s="429"/>
      <c r="CDX348" s="429"/>
      <c r="CDY348" s="429"/>
      <c r="CDZ348" s="429"/>
      <c r="CEA348" s="429"/>
      <c r="CEB348" s="429"/>
      <c r="CEC348" s="429"/>
      <c r="CED348" s="429"/>
      <c r="CEE348" s="429"/>
      <c r="CEF348" s="429"/>
      <c r="CEG348" s="429"/>
      <c r="CEH348" s="429"/>
      <c r="CEI348" s="429"/>
      <c r="CEJ348" s="429"/>
      <c r="CEK348" s="429"/>
      <c r="CEL348" s="429"/>
      <c r="CEM348" s="432"/>
      <c r="CEN348" s="432"/>
      <c r="CEO348" s="429"/>
      <c r="CEP348" s="429"/>
      <c r="CEQ348" s="429"/>
      <c r="CER348" s="429"/>
      <c r="CES348" s="429"/>
      <c r="CET348" s="429"/>
      <c r="CEU348" s="429"/>
      <c r="CEV348" s="429"/>
      <c r="CEW348" s="429"/>
      <c r="CEX348" s="429"/>
      <c r="CEY348" s="429"/>
      <c r="CEZ348" s="429"/>
      <c r="CFA348" s="429"/>
      <c r="CFB348" s="429"/>
      <c r="CFC348" s="429"/>
      <c r="CFD348" s="429"/>
      <c r="CFE348" s="429"/>
      <c r="CFF348" s="429"/>
      <c r="CFG348" s="429"/>
      <c r="CFH348" s="429"/>
      <c r="CFI348" s="429"/>
      <c r="CFJ348" s="429"/>
      <c r="CFK348" s="429"/>
      <c r="CFL348" s="429"/>
      <c r="CFM348" s="432"/>
      <c r="CFN348" s="432"/>
      <c r="CFO348" s="429"/>
      <c r="CFP348" s="429"/>
      <c r="CFQ348" s="429"/>
      <c r="CFR348" s="429"/>
      <c r="CFS348" s="429"/>
      <c r="CFT348" s="429"/>
      <c r="CFU348" s="429"/>
      <c r="CFV348" s="429"/>
      <c r="CFW348" s="429"/>
      <c r="CFX348" s="429"/>
      <c r="CFY348" s="429"/>
      <c r="CFZ348" s="429"/>
      <c r="CGA348" s="429"/>
      <c r="CGB348" s="429"/>
      <c r="CGC348" s="429"/>
      <c r="CGD348" s="429"/>
      <c r="CGE348" s="429"/>
      <c r="CGF348" s="429"/>
      <c r="CGG348" s="429"/>
      <c r="CGH348" s="429"/>
      <c r="CGI348" s="429"/>
      <c r="CGJ348" s="429"/>
      <c r="CGK348" s="429"/>
      <c r="CGL348" s="429"/>
      <c r="CGM348" s="432"/>
      <c r="CGN348" s="432"/>
      <c r="CGO348" s="429"/>
      <c r="CGP348" s="429"/>
      <c r="CGQ348" s="429"/>
      <c r="CGR348" s="429"/>
      <c r="CGS348" s="429"/>
      <c r="CGT348" s="429"/>
      <c r="CGU348" s="429"/>
      <c r="CGV348" s="429"/>
      <c r="CGW348" s="429"/>
      <c r="CGX348" s="429"/>
      <c r="CGY348" s="429"/>
      <c r="CGZ348" s="429"/>
      <c r="CHA348" s="429"/>
      <c r="CHB348" s="429"/>
      <c r="CHC348" s="429"/>
      <c r="CHD348" s="429"/>
      <c r="CHE348" s="429"/>
      <c r="CHF348" s="429"/>
      <c r="CHG348" s="429"/>
      <c r="CHH348" s="429"/>
      <c r="CHI348" s="429"/>
      <c r="CHJ348" s="429"/>
      <c r="CHK348" s="429"/>
      <c r="CHL348" s="429"/>
      <c r="CHM348" s="432"/>
      <c r="CHN348" s="432"/>
      <c r="CHO348" s="429"/>
      <c r="CHP348" s="429"/>
      <c r="CHQ348" s="429"/>
      <c r="CHR348" s="429"/>
      <c r="CHS348" s="429"/>
      <c r="CHT348" s="429"/>
      <c r="CHU348" s="429"/>
      <c r="CHV348" s="429"/>
      <c r="CHW348" s="429"/>
      <c r="CHX348" s="429"/>
      <c r="CHY348" s="429"/>
      <c r="CHZ348" s="429"/>
      <c r="CIA348" s="429"/>
      <c r="CIB348" s="429"/>
      <c r="CIC348" s="429"/>
      <c r="CID348" s="429"/>
      <c r="CIE348" s="429"/>
      <c r="CIF348" s="429"/>
      <c r="CIG348" s="429"/>
      <c r="CIH348" s="429"/>
      <c r="CII348" s="429"/>
      <c r="CIJ348" s="429"/>
      <c r="CIK348" s="429"/>
      <c r="CIL348" s="429"/>
      <c r="CIM348" s="432"/>
      <c r="CIN348" s="432"/>
      <c r="CIO348" s="429"/>
      <c r="CIP348" s="429"/>
      <c r="CIQ348" s="429"/>
      <c r="CIR348" s="429"/>
      <c r="CIS348" s="429"/>
      <c r="CIT348" s="429"/>
      <c r="CIU348" s="429"/>
      <c r="CIV348" s="429"/>
      <c r="CIW348" s="429"/>
      <c r="CIX348" s="429"/>
      <c r="CIY348" s="429"/>
      <c r="CIZ348" s="429"/>
      <c r="CJA348" s="429"/>
      <c r="CJB348" s="429"/>
      <c r="CJC348" s="429"/>
      <c r="CJD348" s="429"/>
      <c r="CJE348" s="429"/>
      <c r="CJF348" s="429"/>
      <c r="CJG348" s="429"/>
      <c r="CJH348" s="429"/>
      <c r="CJI348" s="429"/>
      <c r="CJJ348" s="429"/>
      <c r="CJK348" s="429"/>
      <c r="CJL348" s="429"/>
      <c r="CJM348" s="432"/>
      <c r="CJN348" s="432"/>
      <c r="CJO348" s="429"/>
      <c r="CJP348" s="429"/>
      <c r="CJQ348" s="429"/>
      <c r="CJR348" s="429"/>
      <c r="CJS348" s="429"/>
      <c r="CJT348" s="429"/>
      <c r="CJU348" s="429"/>
      <c r="CJV348" s="429"/>
      <c r="CJW348" s="429"/>
      <c r="CJX348" s="429"/>
      <c r="CJY348" s="429"/>
      <c r="CJZ348" s="429"/>
      <c r="CKA348" s="429"/>
      <c r="CKB348" s="429"/>
      <c r="CKC348" s="429"/>
      <c r="CKD348" s="429"/>
      <c r="CKE348" s="429"/>
      <c r="CKF348" s="429"/>
      <c r="CKG348" s="429"/>
      <c r="CKH348" s="429"/>
      <c r="CKI348" s="429"/>
      <c r="CKJ348" s="429"/>
      <c r="CKK348" s="429"/>
      <c r="CKL348" s="429"/>
      <c r="CKM348" s="432"/>
      <c r="CKN348" s="432"/>
      <c r="CKO348" s="429"/>
      <c r="CKP348" s="429"/>
      <c r="CKQ348" s="429"/>
      <c r="CKR348" s="429"/>
      <c r="CKS348" s="429"/>
      <c r="CKT348" s="429"/>
      <c r="CKU348" s="429"/>
      <c r="CKV348" s="429"/>
      <c r="CKW348" s="429"/>
      <c r="CKX348" s="429"/>
      <c r="CKY348" s="429"/>
      <c r="CKZ348" s="429"/>
      <c r="CLA348" s="429"/>
      <c r="CLB348" s="429"/>
      <c r="CLC348" s="429"/>
      <c r="CLD348" s="429"/>
      <c r="CLE348" s="429"/>
      <c r="CLF348" s="429"/>
      <c r="CLG348" s="429"/>
      <c r="CLH348" s="429"/>
      <c r="CLI348" s="429"/>
      <c r="CLJ348" s="429"/>
      <c r="CLK348" s="429"/>
      <c r="CLL348" s="429"/>
      <c r="CLM348" s="432"/>
      <c r="CLN348" s="432"/>
      <c r="CLO348" s="429"/>
      <c r="CLP348" s="429"/>
      <c r="CLQ348" s="429"/>
      <c r="CLR348" s="429"/>
      <c r="CLS348" s="429"/>
      <c r="CLT348" s="429"/>
      <c r="CLU348" s="429"/>
      <c r="CLV348" s="429"/>
      <c r="CLW348" s="429"/>
      <c r="CLX348" s="429"/>
      <c r="CLY348" s="429"/>
      <c r="CLZ348" s="429"/>
      <c r="CMA348" s="429"/>
      <c r="CMB348" s="429"/>
      <c r="CMC348" s="429"/>
      <c r="CMD348" s="429"/>
      <c r="CME348" s="429"/>
      <c r="CMF348" s="429"/>
      <c r="CMG348" s="429"/>
      <c r="CMH348" s="429"/>
      <c r="CMI348" s="429"/>
      <c r="CMJ348" s="429"/>
      <c r="CMK348" s="429"/>
      <c r="CML348" s="429"/>
      <c r="CMM348" s="432"/>
      <c r="CMN348" s="432"/>
      <c r="CMO348" s="429"/>
      <c r="CMP348" s="429"/>
      <c r="CMQ348" s="429"/>
      <c r="CMR348" s="429"/>
      <c r="CMS348" s="429"/>
      <c r="CMT348" s="429"/>
      <c r="CMU348" s="429"/>
      <c r="CMV348" s="429"/>
      <c r="CMW348" s="429"/>
      <c r="CMX348" s="429"/>
      <c r="CMY348" s="429"/>
      <c r="CMZ348" s="429"/>
      <c r="CNA348" s="429"/>
      <c r="CNB348" s="429"/>
      <c r="CNC348" s="429"/>
      <c r="CND348" s="429"/>
      <c r="CNE348" s="429"/>
      <c r="CNF348" s="429"/>
      <c r="CNG348" s="429"/>
      <c r="CNH348" s="429"/>
      <c r="CNI348" s="429"/>
      <c r="CNJ348" s="429"/>
      <c r="CNK348" s="429"/>
      <c r="CNL348" s="429"/>
      <c r="CNM348" s="432"/>
      <c r="CNN348" s="432"/>
      <c r="CNO348" s="429"/>
      <c r="CNP348" s="429"/>
      <c r="CNQ348" s="429"/>
      <c r="CNR348" s="429"/>
      <c r="CNS348" s="429"/>
      <c r="CNT348" s="429"/>
      <c r="CNU348" s="429"/>
      <c r="CNV348" s="429"/>
      <c r="CNW348" s="429"/>
      <c r="CNX348" s="429"/>
      <c r="CNY348" s="429"/>
      <c r="CNZ348" s="429"/>
      <c r="COA348" s="429"/>
      <c r="COB348" s="429"/>
      <c r="COC348" s="429"/>
      <c r="COD348" s="429"/>
      <c r="COE348" s="429"/>
      <c r="COF348" s="429"/>
      <c r="COG348" s="429"/>
      <c r="COH348" s="429"/>
      <c r="COI348" s="429"/>
      <c r="COJ348" s="429"/>
      <c r="COK348" s="429"/>
      <c r="COL348" s="429"/>
      <c r="COM348" s="432"/>
      <c r="CON348" s="432"/>
      <c r="COO348" s="429"/>
      <c r="COP348" s="429"/>
      <c r="COQ348" s="429"/>
      <c r="COR348" s="429"/>
      <c r="COS348" s="429"/>
      <c r="COT348" s="429"/>
      <c r="COU348" s="429"/>
      <c r="COV348" s="429"/>
      <c r="COW348" s="429"/>
      <c r="COX348" s="429"/>
      <c r="COY348" s="429"/>
      <c r="COZ348" s="429"/>
      <c r="CPA348" s="429"/>
      <c r="CPB348" s="429"/>
      <c r="CPC348" s="429"/>
      <c r="CPD348" s="429"/>
      <c r="CPE348" s="429"/>
      <c r="CPF348" s="429"/>
      <c r="CPG348" s="429"/>
      <c r="CPH348" s="429"/>
      <c r="CPI348" s="429"/>
      <c r="CPJ348" s="429"/>
      <c r="CPK348" s="429"/>
      <c r="CPL348" s="429"/>
      <c r="CPM348" s="432"/>
      <c r="CPN348" s="432"/>
      <c r="CPO348" s="429"/>
      <c r="CPP348" s="429"/>
      <c r="CPQ348" s="429"/>
      <c r="CPR348" s="429"/>
      <c r="CPS348" s="429"/>
      <c r="CPT348" s="429"/>
      <c r="CPU348" s="429"/>
      <c r="CPV348" s="429"/>
      <c r="CPW348" s="429"/>
      <c r="CPX348" s="429"/>
      <c r="CPY348" s="429"/>
      <c r="CPZ348" s="429"/>
      <c r="CQA348" s="429"/>
      <c r="CQB348" s="429"/>
      <c r="CQC348" s="429"/>
      <c r="CQD348" s="429"/>
      <c r="CQE348" s="429"/>
      <c r="CQF348" s="429"/>
      <c r="CQG348" s="429"/>
      <c r="CQH348" s="429"/>
      <c r="CQI348" s="429"/>
      <c r="CQJ348" s="429"/>
      <c r="CQK348" s="429"/>
      <c r="CQL348" s="429"/>
      <c r="CQM348" s="432"/>
      <c r="CQN348" s="432"/>
      <c r="CQO348" s="429"/>
      <c r="CQP348" s="429"/>
      <c r="CQQ348" s="429"/>
      <c r="CQR348" s="429"/>
      <c r="CQS348" s="429"/>
      <c r="CQT348" s="429"/>
      <c r="CQU348" s="429"/>
      <c r="CQV348" s="429"/>
      <c r="CQW348" s="429"/>
      <c r="CQX348" s="429"/>
      <c r="CQY348" s="429"/>
      <c r="CQZ348" s="429"/>
      <c r="CRA348" s="429"/>
      <c r="CRB348" s="429"/>
      <c r="CRC348" s="429"/>
      <c r="CRD348" s="429"/>
      <c r="CRE348" s="429"/>
      <c r="CRF348" s="429"/>
      <c r="CRG348" s="429"/>
      <c r="CRH348" s="429"/>
      <c r="CRI348" s="429"/>
      <c r="CRJ348" s="429"/>
      <c r="CRK348" s="429"/>
      <c r="CRL348" s="429"/>
      <c r="CRM348" s="432"/>
      <c r="CRN348" s="432"/>
      <c r="CRO348" s="429"/>
      <c r="CRP348" s="429"/>
      <c r="CRQ348" s="429"/>
      <c r="CRR348" s="429"/>
      <c r="CRS348" s="429"/>
      <c r="CRT348" s="429"/>
      <c r="CRU348" s="429"/>
      <c r="CRV348" s="429"/>
      <c r="CRW348" s="429"/>
      <c r="CRX348" s="429"/>
      <c r="CRY348" s="429"/>
      <c r="CRZ348" s="429"/>
      <c r="CSA348" s="429"/>
      <c r="CSB348" s="429"/>
      <c r="CSC348" s="429"/>
      <c r="CSD348" s="429"/>
      <c r="CSE348" s="429"/>
      <c r="CSF348" s="429"/>
      <c r="CSG348" s="429"/>
      <c r="CSH348" s="429"/>
      <c r="CSI348" s="429"/>
      <c r="CSJ348" s="429"/>
      <c r="CSK348" s="429"/>
      <c r="CSL348" s="429"/>
      <c r="CSM348" s="432"/>
      <c r="CSN348" s="432"/>
      <c r="CSO348" s="429"/>
      <c r="CSP348" s="429"/>
      <c r="CSQ348" s="429"/>
      <c r="CSR348" s="429"/>
      <c r="CSS348" s="429"/>
      <c r="CST348" s="429"/>
      <c r="CSU348" s="429"/>
      <c r="CSV348" s="429"/>
      <c r="CSW348" s="429"/>
      <c r="CSX348" s="429"/>
      <c r="CSY348" s="429"/>
      <c r="CSZ348" s="429"/>
      <c r="CTA348" s="429"/>
      <c r="CTB348" s="429"/>
      <c r="CTC348" s="429"/>
      <c r="CTD348" s="429"/>
      <c r="CTE348" s="429"/>
      <c r="CTF348" s="429"/>
      <c r="CTG348" s="429"/>
      <c r="CTH348" s="429"/>
      <c r="CTI348" s="429"/>
      <c r="CTJ348" s="429"/>
      <c r="CTK348" s="429"/>
      <c r="CTL348" s="429"/>
      <c r="CTM348" s="432"/>
      <c r="CTN348" s="432"/>
      <c r="CTO348" s="429"/>
      <c r="CTP348" s="429"/>
      <c r="CTQ348" s="429"/>
      <c r="CTR348" s="429"/>
      <c r="CTS348" s="429"/>
      <c r="CTT348" s="429"/>
      <c r="CTU348" s="429"/>
      <c r="CTV348" s="429"/>
      <c r="CTW348" s="429"/>
      <c r="CTX348" s="429"/>
      <c r="CTY348" s="429"/>
      <c r="CTZ348" s="429"/>
      <c r="CUA348" s="429"/>
      <c r="CUB348" s="429"/>
      <c r="CUC348" s="429"/>
      <c r="CUD348" s="429"/>
      <c r="CUE348" s="429"/>
      <c r="CUF348" s="429"/>
      <c r="CUG348" s="429"/>
      <c r="CUH348" s="429"/>
      <c r="CUI348" s="429"/>
      <c r="CUJ348" s="429"/>
      <c r="CUK348" s="429"/>
      <c r="CUL348" s="429"/>
      <c r="CUM348" s="432"/>
      <c r="CUN348" s="432"/>
      <c r="CUO348" s="429"/>
      <c r="CUP348" s="429"/>
      <c r="CUQ348" s="429"/>
      <c r="CUR348" s="429"/>
      <c r="CUS348" s="429"/>
      <c r="CUT348" s="429"/>
      <c r="CUU348" s="429"/>
      <c r="CUV348" s="429"/>
      <c r="CUW348" s="429"/>
      <c r="CUX348" s="429"/>
      <c r="CUY348" s="429"/>
      <c r="CUZ348" s="429"/>
      <c r="CVA348" s="429"/>
      <c r="CVB348" s="429"/>
      <c r="CVC348" s="429"/>
      <c r="CVD348" s="429"/>
      <c r="CVE348" s="429"/>
      <c r="CVF348" s="429"/>
      <c r="CVG348" s="429"/>
      <c r="CVH348" s="429"/>
      <c r="CVI348" s="429"/>
      <c r="CVJ348" s="429"/>
      <c r="CVK348" s="429"/>
      <c r="CVL348" s="429"/>
      <c r="CVM348" s="432"/>
      <c r="CVN348" s="432"/>
      <c r="CVO348" s="429"/>
      <c r="CVP348" s="429"/>
      <c r="CVQ348" s="429"/>
      <c r="CVR348" s="429"/>
      <c r="CVS348" s="429"/>
      <c r="CVT348" s="429"/>
      <c r="CVU348" s="429"/>
      <c r="CVV348" s="429"/>
      <c r="CVW348" s="429"/>
      <c r="CVX348" s="429"/>
      <c r="CVY348" s="429"/>
      <c r="CVZ348" s="429"/>
      <c r="CWA348" s="429"/>
      <c r="CWB348" s="429"/>
      <c r="CWC348" s="429"/>
      <c r="CWD348" s="429"/>
      <c r="CWE348" s="429"/>
      <c r="CWF348" s="429"/>
      <c r="CWG348" s="429"/>
      <c r="CWH348" s="429"/>
      <c r="CWI348" s="429"/>
      <c r="CWJ348" s="429"/>
      <c r="CWK348" s="429"/>
      <c r="CWL348" s="429"/>
      <c r="CWM348" s="432"/>
      <c r="CWN348" s="432"/>
      <c r="CWO348" s="429"/>
      <c r="CWP348" s="429"/>
      <c r="CWQ348" s="429"/>
      <c r="CWR348" s="429"/>
      <c r="CWS348" s="429"/>
      <c r="CWT348" s="429"/>
      <c r="CWU348" s="429"/>
      <c r="CWV348" s="429"/>
      <c r="CWW348" s="429"/>
      <c r="CWX348" s="429"/>
      <c r="CWY348" s="429"/>
      <c r="CWZ348" s="429"/>
      <c r="CXA348" s="429"/>
      <c r="CXB348" s="429"/>
      <c r="CXC348" s="429"/>
      <c r="CXD348" s="429"/>
      <c r="CXE348" s="429"/>
      <c r="CXF348" s="429"/>
      <c r="CXG348" s="429"/>
      <c r="CXH348" s="429"/>
      <c r="CXI348" s="429"/>
      <c r="CXJ348" s="429"/>
      <c r="CXK348" s="429"/>
      <c r="CXL348" s="429"/>
      <c r="CXM348" s="432"/>
      <c r="CXN348" s="432"/>
      <c r="CXO348" s="429"/>
      <c r="CXP348" s="429"/>
      <c r="CXQ348" s="429"/>
      <c r="CXR348" s="429"/>
      <c r="CXS348" s="429"/>
      <c r="CXT348" s="429"/>
      <c r="CXU348" s="429"/>
      <c r="CXV348" s="429"/>
      <c r="CXW348" s="429"/>
      <c r="CXX348" s="429"/>
      <c r="CXY348" s="429"/>
      <c r="CXZ348" s="429"/>
      <c r="CYA348" s="429"/>
      <c r="CYB348" s="429"/>
      <c r="CYC348" s="429"/>
      <c r="CYD348" s="429"/>
      <c r="CYE348" s="429"/>
      <c r="CYF348" s="429"/>
      <c r="CYG348" s="429"/>
      <c r="CYH348" s="429"/>
      <c r="CYI348" s="429"/>
      <c r="CYJ348" s="429"/>
      <c r="CYK348" s="429"/>
      <c r="CYL348" s="429"/>
      <c r="CYM348" s="432"/>
      <c r="CYN348" s="432"/>
      <c r="CYO348" s="429"/>
      <c r="CYP348" s="429"/>
      <c r="CYQ348" s="429"/>
      <c r="CYR348" s="429"/>
      <c r="CYS348" s="429"/>
      <c r="CYT348" s="429"/>
      <c r="CYU348" s="429"/>
      <c r="CYV348" s="429"/>
      <c r="CYW348" s="429"/>
      <c r="CYX348" s="429"/>
      <c r="CYY348" s="429"/>
      <c r="CYZ348" s="429"/>
      <c r="CZA348" s="429"/>
      <c r="CZB348" s="429"/>
      <c r="CZC348" s="429"/>
      <c r="CZD348" s="429"/>
      <c r="CZE348" s="429"/>
      <c r="CZF348" s="429"/>
      <c r="CZG348" s="429"/>
      <c r="CZH348" s="429"/>
      <c r="CZI348" s="429"/>
      <c r="CZJ348" s="429"/>
      <c r="CZK348" s="429"/>
      <c r="CZL348" s="429"/>
      <c r="CZM348" s="432"/>
      <c r="CZN348" s="432"/>
      <c r="CZO348" s="429"/>
      <c r="CZP348" s="429"/>
      <c r="CZQ348" s="429"/>
      <c r="CZR348" s="429"/>
      <c r="CZS348" s="429"/>
      <c r="CZT348" s="429"/>
      <c r="CZU348" s="429"/>
      <c r="CZV348" s="429"/>
      <c r="CZW348" s="429"/>
      <c r="CZX348" s="429"/>
      <c r="CZY348" s="429"/>
      <c r="CZZ348" s="429"/>
      <c r="DAA348" s="429"/>
      <c r="DAB348" s="429"/>
      <c r="DAC348" s="429"/>
      <c r="DAD348" s="429"/>
      <c r="DAE348" s="429"/>
      <c r="DAF348" s="429"/>
      <c r="DAG348" s="429"/>
      <c r="DAH348" s="429"/>
      <c r="DAI348" s="429"/>
      <c r="DAJ348" s="429"/>
      <c r="DAK348" s="429"/>
      <c r="DAL348" s="429"/>
      <c r="DAM348" s="432"/>
      <c r="DAN348" s="432"/>
      <c r="DAO348" s="429"/>
      <c r="DAP348" s="429"/>
      <c r="DAQ348" s="429"/>
      <c r="DAR348" s="429"/>
      <c r="DAS348" s="429"/>
      <c r="DAT348" s="429"/>
      <c r="DAU348" s="429"/>
      <c r="DAV348" s="429"/>
      <c r="DAW348" s="429"/>
      <c r="DAX348" s="429"/>
      <c r="DAY348" s="429"/>
      <c r="DAZ348" s="429"/>
      <c r="DBA348" s="429"/>
      <c r="DBB348" s="429"/>
      <c r="DBC348" s="429"/>
      <c r="DBD348" s="429"/>
      <c r="DBE348" s="429"/>
      <c r="DBF348" s="429"/>
      <c r="DBG348" s="429"/>
      <c r="DBH348" s="429"/>
      <c r="DBI348" s="429"/>
      <c r="DBJ348" s="429"/>
      <c r="DBK348" s="429"/>
      <c r="DBL348" s="429"/>
      <c r="DBM348" s="432"/>
      <c r="DBN348" s="432"/>
      <c r="DBO348" s="429"/>
      <c r="DBP348" s="429"/>
      <c r="DBQ348" s="429"/>
      <c r="DBR348" s="429"/>
      <c r="DBS348" s="429"/>
      <c r="DBT348" s="429"/>
      <c r="DBU348" s="429"/>
      <c r="DBV348" s="429"/>
      <c r="DBW348" s="429"/>
      <c r="DBX348" s="429"/>
      <c r="DBY348" s="429"/>
      <c r="DBZ348" s="429"/>
      <c r="DCA348" s="429"/>
      <c r="DCB348" s="429"/>
      <c r="DCC348" s="429"/>
      <c r="DCD348" s="429"/>
      <c r="DCE348" s="429"/>
      <c r="DCF348" s="429"/>
      <c r="DCG348" s="429"/>
      <c r="DCH348" s="429"/>
      <c r="DCI348" s="429"/>
      <c r="DCJ348" s="429"/>
      <c r="DCK348" s="429"/>
      <c r="DCL348" s="429"/>
      <c r="DCM348" s="432"/>
      <c r="DCN348" s="432"/>
      <c r="DCO348" s="429"/>
      <c r="DCP348" s="429"/>
      <c r="DCQ348" s="429"/>
      <c r="DCR348" s="429"/>
      <c r="DCS348" s="429"/>
      <c r="DCT348" s="429"/>
      <c r="DCU348" s="429"/>
      <c r="DCV348" s="429"/>
      <c r="DCW348" s="429"/>
      <c r="DCX348" s="429"/>
      <c r="DCY348" s="429"/>
      <c r="DCZ348" s="429"/>
      <c r="DDA348" s="429"/>
      <c r="DDB348" s="429"/>
      <c r="DDC348" s="429"/>
      <c r="DDD348" s="429"/>
      <c r="DDE348" s="429"/>
      <c r="DDF348" s="429"/>
      <c r="DDG348" s="429"/>
      <c r="DDH348" s="429"/>
      <c r="DDI348" s="429"/>
      <c r="DDJ348" s="429"/>
      <c r="DDK348" s="429"/>
      <c r="DDL348" s="429"/>
      <c r="DDM348" s="432"/>
      <c r="DDN348" s="432"/>
      <c r="DDO348" s="429"/>
      <c r="DDP348" s="429"/>
      <c r="DDQ348" s="429"/>
      <c r="DDR348" s="429"/>
      <c r="DDS348" s="429"/>
      <c r="DDT348" s="429"/>
      <c r="DDU348" s="429"/>
      <c r="DDV348" s="429"/>
      <c r="DDW348" s="429"/>
      <c r="DDX348" s="429"/>
      <c r="DDY348" s="429"/>
      <c r="DDZ348" s="429"/>
      <c r="DEA348" s="429"/>
      <c r="DEB348" s="429"/>
      <c r="DEC348" s="429"/>
      <c r="DED348" s="429"/>
      <c r="DEE348" s="429"/>
      <c r="DEF348" s="429"/>
      <c r="DEG348" s="429"/>
      <c r="DEH348" s="429"/>
      <c r="DEI348" s="429"/>
      <c r="DEJ348" s="429"/>
      <c r="DEK348" s="429"/>
      <c r="DEL348" s="429"/>
      <c r="DEM348" s="432"/>
      <c r="DEN348" s="432"/>
      <c r="DEO348" s="429"/>
      <c r="DEP348" s="429"/>
      <c r="DEQ348" s="429"/>
      <c r="DER348" s="429"/>
      <c r="DES348" s="429"/>
      <c r="DET348" s="429"/>
      <c r="DEU348" s="429"/>
      <c r="DEV348" s="429"/>
      <c r="DEW348" s="429"/>
      <c r="DEX348" s="429"/>
      <c r="DEY348" s="429"/>
      <c r="DEZ348" s="429"/>
      <c r="DFA348" s="429"/>
      <c r="DFB348" s="429"/>
      <c r="DFC348" s="429"/>
      <c r="DFD348" s="429"/>
      <c r="DFE348" s="429"/>
      <c r="DFF348" s="429"/>
      <c r="DFG348" s="429"/>
      <c r="DFH348" s="429"/>
      <c r="DFI348" s="429"/>
      <c r="DFJ348" s="429"/>
      <c r="DFK348" s="429"/>
      <c r="DFL348" s="429"/>
      <c r="DFM348" s="432"/>
      <c r="DFN348" s="432"/>
      <c r="DFO348" s="429"/>
      <c r="DFP348" s="429"/>
      <c r="DFQ348" s="429"/>
      <c r="DFR348" s="429"/>
      <c r="DFS348" s="429"/>
      <c r="DFT348" s="429"/>
      <c r="DFU348" s="429"/>
      <c r="DFV348" s="429"/>
      <c r="DFW348" s="429"/>
      <c r="DFX348" s="429"/>
      <c r="DFY348" s="429"/>
      <c r="DFZ348" s="429"/>
      <c r="DGA348" s="429"/>
      <c r="DGB348" s="429"/>
      <c r="DGC348" s="429"/>
      <c r="DGD348" s="429"/>
      <c r="DGE348" s="429"/>
      <c r="DGF348" s="429"/>
      <c r="DGG348" s="429"/>
      <c r="DGH348" s="429"/>
      <c r="DGI348" s="429"/>
      <c r="DGJ348" s="429"/>
      <c r="DGK348" s="429"/>
      <c r="DGL348" s="429"/>
      <c r="DGM348" s="432"/>
      <c r="DGN348" s="432"/>
      <c r="DGO348" s="429"/>
      <c r="DGP348" s="429"/>
      <c r="DGQ348" s="429"/>
      <c r="DGR348" s="429"/>
      <c r="DGS348" s="429"/>
      <c r="DGT348" s="429"/>
      <c r="DGU348" s="429"/>
      <c r="DGV348" s="429"/>
      <c r="DGW348" s="429"/>
      <c r="DGX348" s="429"/>
      <c r="DGY348" s="429"/>
      <c r="DGZ348" s="429"/>
      <c r="DHA348" s="429"/>
      <c r="DHB348" s="429"/>
      <c r="DHC348" s="429"/>
      <c r="DHD348" s="429"/>
      <c r="DHE348" s="429"/>
      <c r="DHF348" s="429"/>
      <c r="DHG348" s="429"/>
      <c r="DHH348" s="429"/>
      <c r="DHI348" s="429"/>
      <c r="DHJ348" s="429"/>
      <c r="DHK348" s="429"/>
      <c r="DHL348" s="429"/>
      <c r="DHM348" s="432"/>
      <c r="DHN348" s="432"/>
      <c r="DHO348" s="429"/>
      <c r="DHP348" s="429"/>
      <c r="DHQ348" s="429"/>
      <c r="DHR348" s="429"/>
      <c r="DHS348" s="429"/>
      <c r="DHT348" s="429"/>
      <c r="DHU348" s="429"/>
      <c r="DHV348" s="429"/>
      <c r="DHW348" s="429"/>
      <c r="DHX348" s="429"/>
      <c r="DHY348" s="429"/>
      <c r="DHZ348" s="429"/>
      <c r="DIA348" s="429"/>
      <c r="DIB348" s="429"/>
      <c r="DIC348" s="429"/>
      <c r="DID348" s="429"/>
      <c r="DIE348" s="429"/>
      <c r="DIF348" s="429"/>
      <c r="DIG348" s="429"/>
      <c r="DIH348" s="429"/>
      <c r="DII348" s="429"/>
      <c r="DIJ348" s="429"/>
      <c r="DIK348" s="429"/>
      <c r="DIL348" s="429"/>
      <c r="DIM348" s="432"/>
      <c r="DIN348" s="432"/>
      <c r="DIO348" s="429"/>
      <c r="DIP348" s="429"/>
      <c r="DIQ348" s="429"/>
      <c r="DIR348" s="429"/>
      <c r="DIS348" s="429"/>
      <c r="DIT348" s="429"/>
      <c r="DIU348" s="429"/>
      <c r="DIV348" s="429"/>
      <c r="DIW348" s="429"/>
      <c r="DIX348" s="429"/>
      <c r="DIY348" s="429"/>
      <c r="DIZ348" s="429"/>
      <c r="DJA348" s="429"/>
      <c r="DJB348" s="429"/>
      <c r="DJC348" s="429"/>
      <c r="DJD348" s="429"/>
      <c r="DJE348" s="429"/>
      <c r="DJF348" s="429"/>
      <c r="DJG348" s="429"/>
      <c r="DJH348" s="429"/>
      <c r="DJI348" s="429"/>
      <c r="DJJ348" s="429"/>
      <c r="DJK348" s="429"/>
      <c r="DJL348" s="429"/>
      <c r="DJM348" s="432"/>
      <c r="DJN348" s="432"/>
      <c r="DJO348" s="429"/>
      <c r="DJP348" s="429"/>
      <c r="DJQ348" s="429"/>
      <c r="DJR348" s="429"/>
      <c r="DJS348" s="429"/>
      <c r="DJT348" s="429"/>
      <c r="DJU348" s="429"/>
      <c r="DJV348" s="429"/>
      <c r="DJW348" s="429"/>
      <c r="DJX348" s="429"/>
      <c r="DJY348" s="429"/>
      <c r="DJZ348" s="429"/>
      <c r="DKA348" s="429"/>
      <c r="DKB348" s="429"/>
      <c r="DKC348" s="429"/>
      <c r="DKD348" s="429"/>
      <c r="DKE348" s="429"/>
      <c r="DKF348" s="429"/>
      <c r="DKG348" s="429"/>
      <c r="DKH348" s="429"/>
      <c r="DKI348" s="429"/>
      <c r="DKJ348" s="429"/>
      <c r="DKK348" s="429"/>
      <c r="DKL348" s="429"/>
      <c r="DKM348" s="432"/>
      <c r="DKN348" s="432"/>
      <c r="DKO348" s="429"/>
      <c r="DKP348" s="429"/>
      <c r="DKQ348" s="429"/>
      <c r="DKR348" s="429"/>
      <c r="DKS348" s="429"/>
      <c r="DKT348" s="429"/>
      <c r="DKU348" s="429"/>
      <c r="DKV348" s="429"/>
      <c r="DKW348" s="429"/>
      <c r="DKX348" s="429"/>
      <c r="DKY348" s="429"/>
      <c r="DKZ348" s="429"/>
      <c r="DLA348" s="429"/>
      <c r="DLB348" s="429"/>
      <c r="DLC348" s="429"/>
      <c r="DLD348" s="429"/>
      <c r="DLE348" s="429"/>
      <c r="DLF348" s="429"/>
      <c r="DLG348" s="429"/>
      <c r="DLH348" s="429"/>
      <c r="DLI348" s="429"/>
      <c r="DLJ348" s="429"/>
      <c r="DLK348" s="429"/>
      <c r="DLL348" s="429"/>
      <c r="DLM348" s="432"/>
      <c r="DLN348" s="432"/>
      <c r="DLO348" s="429"/>
      <c r="DLP348" s="429"/>
      <c r="DLQ348" s="429"/>
      <c r="DLR348" s="429"/>
      <c r="DLS348" s="429"/>
      <c r="DLT348" s="429"/>
      <c r="DLU348" s="429"/>
      <c r="DLV348" s="429"/>
      <c r="DLW348" s="429"/>
      <c r="DLX348" s="429"/>
      <c r="DLY348" s="429"/>
      <c r="DLZ348" s="429"/>
      <c r="DMA348" s="429"/>
      <c r="DMB348" s="429"/>
      <c r="DMC348" s="429"/>
      <c r="DMD348" s="429"/>
      <c r="DME348" s="429"/>
      <c r="DMF348" s="429"/>
      <c r="DMG348" s="429"/>
      <c r="DMH348" s="429"/>
      <c r="DMI348" s="429"/>
      <c r="DMJ348" s="429"/>
      <c r="DMK348" s="429"/>
      <c r="DML348" s="429"/>
      <c r="DMM348" s="432"/>
      <c r="DMN348" s="432"/>
      <c r="DMO348" s="429"/>
      <c r="DMP348" s="429"/>
      <c r="DMQ348" s="429"/>
      <c r="DMR348" s="429"/>
      <c r="DMS348" s="429"/>
      <c r="DMT348" s="429"/>
      <c r="DMU348" s="429"/>
      <c r="DMV348" s="429"/>
      <c r="DMW348" s="429"/>
      <c r="DMX348" s="429"/>
      <c r="DMY348" s="429"/>
      <c r="DMZ348" s="429"/>
      <c r="DNA348" s="429"/>
      <c r="DNB348" s="429"/>
      <c r="DNC348" s="429"/>
      <c r="DND348" s="429"/>
      <c r="DNE348" s="429"/>
      <c r="DNF348" s="429"/>
      <c r="DNG348" s="429"/>
      <c r="DNH348" s="429"/>
      <c r="DNI348" s="429"/>
      <c r="DNJ348" s="429"/>
      <c r="DNK348" s="429"/>
      <c r="DNL348" s="429"/>
      <c r="DNM348" s="432"/>
      <c r="DNN348" s="432"/>
      <c r="DNO348" s="429"/>
      <c r="DNP348" s="429"/>
      <c r="DNQ348" s="429"/>
      <c r="DNR348" s="429"/>
      <c r="DNS348" s="429"/>
      <c r="DNT348" s="429"/>
      <c r="DNU348" s="429"/>
      <c r="DNV348" s="429"/>
      <c r="DNW348" s="429"/>
      <c r="DNX348" s="429"/>
      <c r="DNY348" s="429"/>
      <c r="DNZ348" s="429"/>
      <c r="DOA348" s="429"/>
      <c r="DOB348" s="429"/>
      <c r="DOC348" s="429"/>
      <c r="DOD348" s="429"/>
      <c r="DOE348" s="429"/>
      <c r="DOF348" s="429"/>
      <c r="DOG348" s="429"/>
      <c r="DOH348" s="429"/>
      <c r="DOI348" s="429"/>
      <c r="DOJ348" s="429"/>
      <c r="DOK348" s="429"/>
      <c r="DOL348" s="429"/>
      <c r="DOM348" s="432"/>
      <c r="DON348" s="432"/>
      <c r="DOO348" s="429"/>
      <c r="DOP348" s="429"/>
      <c r="DOQ348" s="429"/>
      <c r="DOR348" s="429"/>
      <c r="DOS348" s="429"/>
      <c r="DOT348" s="429"/>
      <c r="DOU348" s="429"/>
      <c r="DOV348" s="429"/>
      <c r="DOW348" s="429"/>
      <c r="DOX348" s="429"/>
      <c r="DOY348" s="429"/>
      <c r="DOZ348" s="429"/>
      <c r="DPA348" s="429"/>
      <c r="DPB348" s="429"/>
      <c r="DPC348" s="429"/>
      <c r="DPD348" s="429"/>
      <c r="DPE348" s="429"/>
      <c r="DPF348" s="429"/>
      <c r="DPG348" s="429"/>
      <c r="DPH348" s="429"/>
      <c r="DPI348" s="429"/>
      <c r="DPJ348" s="429"/>
      <c r="DPK348" s="429"/>
      <c r="DPL348" s="429"/>
      <c r="DPM348" s="432"/>
      <c r="DPN348" s="432"/>
      <c r="DPO348" s="429"/>
      <c r="DPP348" s="429"/>
      <c r="DPQ348" s="429"/>
      <c r="DPR348" s="429"/>
      <c r="DPS348" s="429"/>
      <c r="DPT348" s="429"/>
      <c r="DPU348" s="429"/>
      <c r="DPV348" s="429"/>
      <c r="DPW348" s="429"/>
      <c r="DPX348" s="429"/>
      <c r="DPY348" s="429"/>
      <c r="DPZ348" s="429"/>
      <c r="DQA348" s="429"/>
      <c r="DQB348" s="429"/>
      <c r="DQC348" s="429"/>
      <c r="DQD348" s="429"/>
      <c r="DQE348" s="429"/>
      <c r="DQF348" s="429"/>
      <c r="DQG348" s="429"/>
      <c r="DQH348" s="429"/>
      <c r="DQI348" s="429"/>
      <c r="DQJ348" s="429"/>
      <c r="DQK348" s="429"/>
      <c r="DQL348" s="429"/>
      <c r="DQM348" s="432"/>
      <c r="DQN348" s="432"/>
      <c r="DQO348" s="429"/>
      <c r="DQP348" s="429"/>
      <c r="DQQ348" s="429"/>
      <c r="DQR348" s="429"/>
      <c r="DQS348" s="429"/>
      <c r="DQT348" s="429"/>
      <c r="DQU348" s="429"/>
      <c r="DQV348" s="429"/>
      <c r="DQW348" s="429"/>
      <c r="DQX348" s="429"/>
      <c r="DQY348" s="429"/>
      <c r="DQZ348" s="429"/>
      <c r="DRA348" s="429"/>
      <c r="DRB348" s="429"/>
      <c r="DRC348" s="429"/>
      <c r="DRD348" s="429"/>
      <c r="DRE348" s="429"/>
      <c r="DRF348" s="429"/>
      <c r="DRG348" s="429"/>
      <c r="DRH348" s="429"/>
      <c r="DRI348" s="429"/>
      <c r="DRJ348" s="429"/>
      <c r="DRK348" s="429"/>
      <c r="DRL348" s="429"/>
      <c r="DRM348" s="432"/>
      <c r="DRN348" s="432"/>
      <c r="DRO348" s="429"/>
      <c r="DRP348" s="429"/>
      <c r="DRQ348" s="429"/>
      <c r="DRR348" s="429"/>
      <c r="DRS348" s="429"/>
      <c r="DRT348" s="429"/>
      <c r="DRU348" s="429"/>
      <c r="DRV348" s="429"/>
      <c r="DRW348" s="429"/>
      <c r="DRX348" s="429"/>
      <c r="DRY348" s="429"/>
      <c r="DRZ348" s="429"/>
      <c r="DSA348" s="429"/>
      <c r="DSB348" s="429"/>
      <c r="DSC348" s="429"/>
      <c r="DSD348" s="429"/>
      <c r="DSE348" s="429"/>
      <c r="DSF348" s="429"/>
      <c r="DSG348" s="429"/>
      <c r="DSH348" s="429"/>
      <c r="DSI348" s="429"/>
      <c r="DSJ348" s="429"/>
      <c r="DSK348" s="429"/>
      <c r="DSL348" s="429"/>
      <c r="DSM348" s="432"/>
      <c r="DSN348" s="432"/>
      <c r="DSO348" s="429"/>
      <c r="DSP348" s="429"/>
      <c r="DSQ348" s="429"/>
      <c r="DSR348" s="429"/>
      <c r="DSS348" s="429"/>
      <c r="DST348" s="429"/>
      <c r="DSU348" s="429"/>
      <c r="DSV348" s="429"/>
      <c r="DSW348" s="429"/>
      <c r="DSX348" s="429"/>
      <c r="DSY348" s="429"/>
      <c r="DSZ348" s="429"/>
      <c r="DTA348" s="429"/>
      <c r="DTB348" s="429"/>
      <c r="DTC348" s="429"/>
      <c r="DTD348" s="429"/>
      <c r="DTE348" s="429"/>
      <c r="DTF348" s="429"/>
      <c r="DTG348" s="429"/>
      <c r="DTH348" s="429"/>
      <c r="DTI348" s="429"/>
      <c r="DTJ348" s="429"/>
      <c r="DTK348" s="429"/>
      <c r="DTL348" s="429"/>
      <c r="DTM348" s="432"/>
      <c r="DTN348" s="432"/>
      <c r="DTO348" s="429"/>
      <c r="DTP348" s="429"/>
      <c r="DTQ348" s="429"/>
      <c r="DTR348" s="429"/>
      <c r="DTS348" s="429"/>
      <c r="DTT348" s="429"/>
      <c r="DTU348" s="429"/>
      <c r="DTV348" s="429"/>
      <c r="DTW348" s="429"/>
      <c r="DTX348" s="429"/>
      <c r="DTY348" s="429"/>
      <c r="DTZ348" s="429"/>
      <c r="DUA348" s="429"/>
      <c r="DUB348" s="429"/>
      <c r="DUC348" s="429"/>
      <c r="DUD348" s="429"/>
      <c r="DUE348" s="429"/>
      <c r="DUF348" s="429"/>
      <c r="DUG348" s="429"/>
      <c r="DUH348" s="429"/>
      <c r="DUI348" s="429"/>
      <c r="DUJ348" s="429"/>
      <c r="DUK348" s="429"/>
      <c r="DUL348" s="429"/>
      <c r="DUM348" s="432"/>
      <c r="DUN348" s="432"/>
      <c r="DUO348" s="429"/>
      <c r="DUP348" s="429"/>
      <c r="DUQ348" s="429"/>
      <c r="DUR348" s="429"/>
      <c r="DUS348" s="429"/>
      <c r="DUT348" s="429"/>
      <c r="DUU348" s="429"/>
      <c r="DUV348" s="429"/>
      <c r="DUW348" s="429"/>
      <c r="DUX348" s="429"/>
      <c r="DUY348" s="429"/>
      <c r="DUZ348" s="429"/>
      <c r="DVA348" s="429"/>
      <c r="DVB348" s="429"/>
      <c r="DVC348" s="429"/>
      <c r="DVD348" s="429"/>
      <c r="DVE348" s="429"/>
      <c r="DVF348" s="429"/>
      <c r="DVG348" s="429"/>
      <c r="DVH348" s="429"/>
      <c r="DVI348" s="429"/>
      <c r="DVJ348" s="429"/>
      <c r="DVK348" s="429"/>
      <c r="DVL348" s="429"/>
      <c r="DVM348" s="432"/>
      <c r="DVN348" s="432"/>
      <c r="DVO348" s="429"/>
      <c r="DVP348" s="429"/>
      <c r="DVQ348" s="429"/>
      <c r="DVR348" s="429"/>
      <c r="DVS348" s="429"/>
      <c r="DVT348" s="429"/>
      <c r="DVU348" s="429"/>
      <c r="DVV348" s="429"/>
      <c r="DVW348" s="429"/>
      <c r="DVX348" s="429"/>
      <c r="DVY348" s="429"/>
      <c r="DVZ348" s="429"/>
      <c r="DWA348" s="429"/>
      <c r="DWB348" s="429"/>
      <c r="DWC348" s="429"/>
      <c r="DWD348" s="429"/>
      <c r="DWE348" s="429"/>
      <c r="DWF348" s="429"/>
      <c r="DWG348" s="429"/>
      <c r="DWH348" s="429"/>
      <c r="DWI348" s="429"/>
      <c r="DWJ348" s="429"/>
      <c r="DWK348" s="429"/>
      <c r="DWL348" s="429"/>
      <c r="DWM348" s="432"/>
      <c r="DWN348" s="432"/>
      <c r="DWO348" s="429"/>
      <c r="DWP348" s="429"/>
      <c r="DWQ348" s="429"/>
      <c r="DWR348" s="429"/>
      <c r="DWS348" s="429"/>
      <c r="DWT348" s="429"/>
      <c r="DWU348" s="429"/>
      <c r="DWV348" s="429"/>
      <c r="DWW348" s="429"/>
      <c r="DWX348" s="429"/>
      <c r="DWY348" s="429"/>
      <c r="DWZ348" s="429"/>
      <c r="DXA348" s="429"/>
      <c r="DXB348" s="429"/>
      <c r="DXC348" s="429"/>
      <c r="DXD348" s="429"/>
      <c r="DXE348" s="429"/>
      <c r="DXF348" s="429"/>
      <c r="DXG348" s="429"/>
      <c r="DXH348" s="429"/>
      <c r="DXI348" s="429"/>
      <c r="DXJ348" s="429"/>
      <c r="DXK348" s="429"/>
      <c r="DXL348" s="429"/>
      <c r="DXM348" s="432"/>
      <c r="DXN348" s="432"/>
      <c r="DXO348" s="429"/>
      <c r="DXP348" s="429"/>
      <c r="DXQ348" s="429"/>
      <c r="DXR348" s="429"/>
      <c r="DXS348" s="429"/>
      <c r="DXT348" s="429"/>
      <c r="DXU348" s="429"/>
      <c r="DXV348" s="429"/>
      <c r="DXW348" s="429"/>
      <c r="DXX348" s="429"/>
      <c r="DXY348" s="429"/>
      <c r="DXZ348" s="429"/>
      <c r="DYA348" s="429"/>
      <c r="DYB348" s="429"/>
      <c r="DYC348" s="429"/>
      <c r="DYD348" s="429"/>
      <c r="DYE348" s="429"/>
      <c r="DYF348" s="429"/>
      <c r="DYG348" s="429"/>
      <c r="DYH348" s="429"/>
      <c r="DYI348" s="429"/>
      <c r="DYJ348" s="429"/>
      <c r="DYK348" s="429"/>
      <c r="DYL348" s="429"/>
      <c r="DYM348" s="432"/>
      <c r="DYN348" s="432"/>
      <c r="DYO348" s="429"/>
      <c r="DYP348" s="429"/>
      <c r="DYQ348" s="429"/>
      <c r="DYR348" s="429"/>
      <c r="DYS348" s="429"/>
      <c r="DYT348" s="429"/>
      <c r="DYU348" s="429"/>
      <c r="DYV348" s="429"/>
      <c r="DYW348" s="429"/>
      <c r="DYX348" s="429"/>
      <c r="DYY348" s="429"/>
      <c r="DYZ348" s="429"/>
      <c r="DZA348" s="429"/>
      <c r="DZB348" s="429"/>
      <c r="DZC348" s="429"/>
      <c r="DZD348" s="429"/>
      <c r="DZE348" s="429"/>
      <c r="DZF348" s="429"/>
      <c r="DZG348" s="429"/>
      <c r="DZH348" s="429"/>
      <c r="DZI348" s="429"/>
      <c r="DZJ348" s="429"/>
      <c r="DZK348" s="429"/>
      <c r="DZL348" s="429"/>
      <c r="DZM348" s="432"/>
      <c r="DZN348" s="432"/>
      <c r="DZO348" s="429"/>
      <c r="DZP348" s="429"/>
      <c r="DZQ348" s="429"/>
      <c r="DZR348" s="429"/>
      <c r="DZS348" s="429"/>
      <c r="DZT348" s="429"/>
      <c r="DZU348" s="429"/>
      <c r="DZV348" s="429"/>
      <c r="DZW348" s="429"/>
      <c r="DZX348" s="429"/>
      <c r="DZY348" s="429"/>
      <c r="DZZ348" s="429"/>
      <c r="EAA348" s="429"/>
      <c r="EAB348" s="429"/>
      <c r="EAC348" s="429"/>
      <c r="EAD348" s="429"/>
      <c r="EAE348" s="429"/>
      <c r="EAF348" s="429"/>
      <c r="EAG348" s="429"/>
      <c r="EAH348" s="429"/>
      <c r="EAI348" s="429"/>
      <c r="EAJ348" s="429"/>
      <c r="EAK348" s="429"/>
      <c r="EAL348" s="429"/>
      <c r="EAM348" s="432"/>
      <c r="EAN348" s="432"/>
      <c r="EAO348" s="429"/>
      <c r="EAP348" s="429"/>
      <c r="EAQ348" s="429"/>
      <c r="EAR348" s="429"/>
      <c r="EAS348" s="429"/>
      <c r="EAT348" s="429"/>
      <c r="EAU348" s="429"/>
      <c r="EAV348" s="429"/>
      <c r="EAW348" s="429"/>
      <c r="EAX348" s="429"/>
      <c r="EAY348" s="429"/>
      <c r="EAZ348" s="429"/>
      <c r="EBA348" s="429"/>
      <c r="EBB348" s="429"/>
      <c r="EBC348" s="429"/>
      <c r="EBD348" s="429"/>
      <c r="EBE348" s="429"/>
      <c r="EBF348" s="429"/>
      <c r="EBG348" s="429"/>
      <c r="EBH348" s="429"/>
      <c r="EBI348" s="429"/>
      <c r="EBJ348" s="429"/>
      <c r="EBK348" s="429"/>
      <c r="EBL348" s="429"/>
      <c r="EBM348" s="432"/>
      <c r="EBN348" s="432"/>
      <c r="EBO348" s="429"/>
      <c r="EBP348" s="429"/>
      <c r="EBQ348" s="429"/>
      <c r="EBR348" s="429"/>
      <c r="EBS348" s="429"/>
      <c r="EBT348" s="429"/>
      <c r="EBU348" s="429"/>
      <c r="EBV348" s="429"/>
      <c r="EBW348" s="429"/>
      <c r="EBX348" s="429"/>
      <c r="EBY348" s="429"/>
      <c r="EBZ348" s="429"/>
      <c r="ECA348" s="429"/>
      <c r="ECB348" s="429"/>
      <c r="ECC348" s="429"/>
      <c r="ECD348" s="429"/>
      <c r="ECE348" s="429"/>
      <c r="ECF348" s="429"/>
      <c r="ECG348" s="429"/>
      <c r="ECH348" s="429"/>
      <c r="ECI348" s="429"/>
      <c r="ECJ348" s="429"/>
      <c r="ECK348" s="429"/>
      <c r="ECL348" s="429"/>
      <c r="ECM348" s="432"/>
      <c r="ECN348" s="432"/>
      <c r="ECO348" s="429"/>
      <c r="ECP348" s="429"/>
      <c r="ECQ348" s="429"/>
      <c r="ECR348" s="429"/>
      <c r="ECS348" s="429"/>
      <c r="ECT348" s="429"/>
      <c r="ECU348" s="429"/>
      <c r="ECV348" s="429"/>
      <c r="ECW348" s="429"/>
      <c r="ECX348" s="429"/>
      <c r="ECY348" s="429"/>
      <c r="ECZ348" s="429"/>
      <c r="EDA348" s="429"/>
      <c r="EDB348" s="429"/>
      <c r="EDC348" s="429"/>
      <c r="EDD348" s="429"/>
      <c r="EDE348" s="429"/>
      <c r="EDF348" s="429"/>
      <c r="EDG348" s="429"/>
      <c r="EDH348" s="429"/>
      <c r="EDI348" s="429"/>
      <c r="EDJ348" s="429"/>
      <c r="EDK348" s="429"/>
      <c r="EDL348" s="429"/>
      <c r="EDM348" s="432"/>
      <c r="EDN348" s="432"/>
      <c r="EDO348" s="429"/>
      <c r="EDP348" s="429"/>
      <c r="EDQ348" s="429"/>
      <c r="EDR348" s="429"/>
      <c r="EDS348" s="429"/>
      <c r="EDT348" s="429"/>
      <c r="EDU348" s="429"/>
      <c r="EDV348" s="429"/>
      <c r="EDW348" s="429"/>
      <c r="EDX348" s="429"/>
      <c r="EDY348" s="429"/>
      <c r="EDZ348" s="429"/>
      <c r="EEA348" s="429"/>
      <c r="EEB348" s="429"/>
      <c r="EEC348" s="429"/>
      <c r="EED348" s="429"/>
      <c r="EEE348" s="429"/>
      <c r="EEF348" s="429"/>
      <c r="EEG348" s="429"/>
      <c r="EEH348" s="429"/>
      <c r="EEI348" s="429"/>
      <c r="EEJ348" s="429"/>
      <c r="EEK348" s="429"/>
      <c r="EEL348" s="429"/>
      <c r="EEM348" s="432"/>
      <c r="EEN348" s="432"/>
      <c r="EEO348" s="429"/>
      <c r="EEP348" s="429"/>
      <c r="EEQ348" s="429"/>
      <c r="EER348" s="429"/>
      <c r="EES348" s="429"/>
      <c r="EET348" s="429"/>
      <c r="EEU348" s="429"/>
      <c r="EEV348" s="429"/>
      <c r="EEW348" s="429"/>
      <c r="EEX348" s="429"/>
      <c r="EEY348" s="429"/>
      <c r="EEZ348" s="429"/>
      <c r="EFA348" s="429"/>
      <c r="EFB348" s="429"/>
      <c r="EFC348" s="429"/>
      <c r="EFD348" s="429"/>
      <c r="EFE348" s="429"/>
      <c r="EFF348" s="429"/>
      <c r="EFG348" s="429"/>
      <c r="EFH348" s="429"/>
      <c r="EFI348" s="429"/>
      <c r="EFJ348" s="429"/>
      <c r="EFK348" s="429"/>
      <c r="EFL348" s="429"/>
      <c r="EFM348" s="432"/>
      <c r="EFN348" s="432"/>
      <c r="EFO348" s="429"/>
      <c r="EFP348" s="429"/>
      <c r="EFQ348" s="429"/>
      <c r="EFR348" s="429"/>
      <c r="EFS348" s="429"/>
      <c r="EFT348" s="429"/>
      <c r="EFU348" s="429"/>
      <c r="EFV348" s="429"/>
      <c r="EFW348" s="429"/>
      <c r="EFX348" s="429"/>
      <c r="EFY348" s="429"/>
      <c r="EFZ348" s="429"/>
      <c r="EGA348" s="429"/>
      <c r="EGB348" s="429"/>
      <c r="EGC348" s="429"/>
      <c r="EGD348" s="429"/>
      <c r="EGE348" s="429"/>
      <c r="EGF348" s="429"/>
      <c r="EGG348" s="429"/>
      <c r="EGH348" s="429"/>
      <c r="EGI348" s="429"/>
      <c r="EGJ348" s="429"/>
      <c r="EGK348" s="429"/>
      <c r="EGL348" s="429"/>
      <c r="EGM348" s="432"/>
      <c r="EGN348" s="432"/>
      <c r="EGO348" s="429"/>
      <c r="EGP348" s="429"/>
      <c r="EGQ348" s="429"/>
      <c r="EGR348" s="429"/>
      <c r="EGS348" s="429"/>
      <c r="EGT348" s="429"/>
      <c r="EGU348" s="429"/>
      <c r="EGV348" s="429"/>
      <c r="EGW348" s="429"/>
      <c r="EGX348" s="429"/>
      <c r="EGY348" s="429"/>
      <c r="EGZ348" s="429"/>
      <c r="EHA348" s="429"/>
      <c r="EHB348" s="429"/>
      <c r="EHC348" s="429"/>
      <c r="EHD348" s="429"/>
      <c r="EHE348" s="429"/>
      <c r="EHF348" s="429"/>
      <c r="EHG348" s="429"/>
      <c r="EHH348" s="429"/>
      <c r="EHI348" s="429"/>
      <c r="EHJ348" s="429"/>
      <c r="EHK348" s="429"/>
      <c r="EHL348" s="429"/>
      <c r="EHM348" s="432"/>
      <c r="EHN348" s="432"/>
      <c r="EHO348" s="429"/>
      <c r="EHP348" s="429"/>
      <c r="EHQ348" s="429"/>
      <c r="EHR348" s="429"/>
      <c r="EHS348" s="429"/>
      <c r="EHT348" s="429"/>
      <c r="EHU348" s="429"/>
      <c r="EHV348" s="429"/>
      <c r="EHW348" s="429"/>
      <c r="EHX348" s="429"/>
      <c r="EHY348" s="429"/>
      <c r="EHZ348" s="429"/>
      <c r="EIA348" s="429"/>
      <c r="EIB348" s="429"/>
      <c r="EIC348" s="429"/>
      <c r="EID348" s="429"/>
      <c r="EIE348" s="429"/>
      <c r="EIF348" s="429"/>
      <c r="EIG348" s="429"/>
      <c r="EIH348" s="429"/>
      <c r="EII348" s="429"/>
      <c r="EIJ348" s="429"/>
      <c r="EIK348" s="429"/>
      <c r="EIL348" s="429"/>
      <c r="EIM348" s="432"/>
      <c r="EIN348" s="432"/>
      <c r="EIO348" s="429"/>
      <c r="EIP348" s="429"/>
      <c r="EIQ348" s="429"/>
      <c r="EIR348" s="429"/>
      <c r="EIS348" s="429"/>
      <c r="EIT348" s="429"/>
      <c r="EIU348" s="429"/>
      <c r="EIV348" s="429"/>
      <c r="EIW348" s="429"/>
      <c r="EIX348" s="429"/>
      <c r="EIY348" s="429"/>
      <c r="EIZ348" s="429"/>
      <c r="EJA348" s="429"/>
      <c r="EJB348" s="429"/>
      <c r="EJC348" s="429"/>
      <c r="EJD348" s="429"/>
      <c r="EJE348" s="429"/>
      <c r="EJF348" s="429"/>
      <c r="EJG348" s="429"/>
      <c r="EJH348" s="429"/>
      <c r="EJI348" s="429"/>
      <c r="EJJ348" s="429"/>
      <c r="EJK348" s="429"/>
      <c r="EJL348" s="429"/>
      <c r="EJM348" s="432"/>
      <c r="EJN348" s="432"/>
      <c r="EJO348" s="429"/>
      <c r="EJP348" s="429"/>
      <c r="EJQ348" s="429"/>
      <c r="EJR348" s="429"/>
      <c r="EJS348" s="429"/>
      <c r="EJT348" s="429"/>
      <c r="EJU348" s="429"/>
      <c r="EJV348" s="429"/>
      <c r="EJW348" s="429"/>
      <c r="EJX348" s="429"/>
      <c r="EJY348" s="429"/>
      <c r="EJZ348" s="429"/>
      <c r="EKA348" s="429"/>
      <c r="EKB348" s="429"/>
      <c r="EKC348" s="429"/>
      <c r="EKD348" s="429"/>
      <c r="EKE348" s="429"/>
      <c r="EKF348" s="429"/>
      <c r="EKG348" s="429"/>
      <c r="EKH348" s="429"/>
      <c r="EKI348" s="429"/>
      <c r="EKJ348" s="429"/>
      <c r="EKK348" s="429"/>
      <c r="EKL348" s="429"/>
      <c r="EKM348" s="432"/>
      <c r="EKN348" s="432"/>
      <c r="EKO348" s="429"/>
      <c r="EKP348" s="429"/>
      <c r="EKQ348" s="429"/>
      <c r="EKR348" s="429"/>
      <c r="EKS348" s="429"/>
      <c r="EKT348" s="429"/>
      <c r="EKU348" s="429"/>
      <c r="EKV348" s="429"/>
      <c r="EKW348" s="429"/>
      <c r="EKX348" s="429"/>
      <c r="EKY348" s="429"/>
      <c r="EKZ348" s="429"/>
      <c r="ELA348" s="429"/>
      <c r="ELB348" s="429"/>
      <c r="ELC348" s="429"/>
      <c r="ELD348" s="429"/>
      <c r="ELE348" s="429"/>
      <c r="ELF348" s="429"/>
      <c r="ELG348" s="429"/>
      <c r="ELH348" s="429"/>
      <c r="ELI348" s="429"/>
      <c r="ELJ348" s="429"/>
      <c r="ELK348" s="429"/>
      <c r="ELL348" s="429"/>
      <c r="ELM348" s="432"/>
      <c r="ELN348" s="432"/>
      <c r="ELO348" s="429"/>
      <c r="ELP348" s="429"/>
      <c r="ELQ348" s="429"/>
      <c r="ELR348" s="429"/>
      <c r="ELS348" s="429"/>
      <c r="ELT348" s="429"/>
      <c r="ELU348" s="429"/>
      <c r="ELV348" s="429"/>
      <c r="ELW348" s="429"/>
      <c r="ELX348" s="429"/>
      <c r="ELY348" s="429"/>
      <c r="ELZ348" s="429"/>
      <c r="EMA348" s="429"/>
      <c r="EMB348" s="429"/>
      <c r="EMC348" s="429"/>
      <c r="EMD348" s="429"/>
      <c r="EME348" s="429"/>
      <c r="EMF348" s="429"/>
      <c r="EMG348" s="429"/>
      <c r="EMH348" s="429"/>
      <c r="EMI348" s="429"/>
      <c r="EMJ348" s="429"/>
      <c r="EMK348" s="429"/>
      <c r="EML348" s="429"/>
      <c r="EMM348" s="432"/>
      <c r="EMN348" s="432"/>
      <c r="EMO348" s="429"/>
      <c r="EMP348" s="429"/>
      <c r="EMQ348" s="429"/>
      <c r="EMR348" s="429"/>
      <c r="EMS348" s="429"/>
      <c r="EMT348" s="429"/>
      <c r="EMU348" s="429"/>
      <c r="EMV348" s="429"/>
      <c r="EMW348" s="429"/>
      <c r="EMX348" s="429"/>
      <c r="EMY348" s="429"/>
      <c r="EMZ348" s="429"/>
      <c r="ENA348" s="429"/>
      <c r="ENB348" s="429"/>
      <c r="ENC348" s="429"/>
      <c r="END348" s="429"/>
      <c r="ENE348" s="429"/>
      <c r="ENF348" s="429"/>
      <c r="ENG348" s="429"/>
      <c r="ENH348" s="429"/>
      <c r="ENI348" s="429"/>
      <c r="ENJ348" s="429"/>
      <c r="ENK348" s="429"/>
      <c r="ENL348" s="429"/>
      <c r="ENM348" s="432"/>
      <c r="ENN348" s="432"/>
      <c r="ENO348" s="429"/>
      <c r="ENP348" s="429"/>
      <c r="ENQ348" s="429"/>
      <c r="ENR348" s="429"/>
      <c r="ENS348" s="429"/>
      <c r="ENT348" s="429"/>
      <c r="ENU348" s="429"/>
      <c r="ENV348" s="429"/>
      <c r="ENW348" s="429"/>
      <c r="ENX348" s="429"/>
      <c r="ENY348" s="429"/>
      <c r="ENZ348" s="429"/>
      <c r="EOA348" s="429"/>
      <c r="EOB348" s="429"/>
      <c r="EOC348" s="429"/>
      <c r="EOD348" s="429"/>
      <c r="EOE348" s="429"/>
      <c r="EOF348" s="429"/>
      <c r="EOG348" s="429"/>
      <c r="EOH348" s="429"/>
      <c r="EOI348" s="429"/>
      <c r="EOJ348" s="429"/>
      <c r="EOK348" s="429"/>
      <c r="EOL348" s="429"/>
      <c r="EOM348" s="432"/>
      <c r="EON348" s="432"/>
      <c r="EOO348" s="429"/>
      <c r="EOP348" s="429"/>
      <c r="EOQ348" s="429"/>
      <c r="EOR348" s="429"/>
      <c r="EOS348" s="429"/>
      <c r="EOT348" s="429"/>
      <c r="EOU348" s="429"/>
      <c r="EOV348" s="429"/>
      <c r="EOW348" s="429"/>
      <c r="EOX348" s="429"/>
      <c r="EOY348" s="429"/>
      <c r="EOZ348" s="429"/>
      <c r="EPA348" s="429"/>
      <c r="EPB348" s="429"/>
      <c r="EPC348" s="429"/>
      <c r="EPD348" s="429"/>
      <c r="EPE348" s="429"/>
      <c r="EPF348" s="429"/>
      <c r="EPG348" s="429"/>
      <c r="EPH348" s="429"/>
      <c r="EPI348" s="429"/>
      <c r="EPJ348" s="429"/>
      <c r="EPK348" s="429"/>
      <c r="EPL348" s="429"/>
      <c r="EPM348" s="432"/>
      <c r="EPN348" s="432"/>
      <c r="EPO348" s="429"/>
      <c r="EPP348" s="429"/>
      <c r="EPQ348" s="429"/>
      <c r="EPR348" s="429"/>
      <c r="EPS348" s="429"/>
      <c r="EPT348" s="429"/>
      <c r="EPU348" s="429"/>
      <c r="EPV348" s="429"/>
      <c r="EPW348" s="429"/>
      <c r="EPX348" s="429"/>
      <c r="EPY348" s="429"/>
      <c r="EPZ348" s="429"/>
      <c r="EQA348" s="429"/>
      <c r="EQB348" s="429"/>
      <c r="EQC348" s="429"/>
      <c r="EQD348" s="429"/>
      <c r="EQE348" s="429"/>
      <c r="EQF348" s="429"/>
      <c r="EQG348" s="429"/>
      <c r="EQH348" s="429"/>
      <c r="EQI348" s="429"/>
      <c r="EQJ348" s="429"/>
      <c r="EQK348" s="429"/>
      <c r="EQL348" s="429"/>
      <c r="EQM348" s="432"/>
      <c r="EQN348" s="432"/>
      <c r="EQO348" s="429"/>
      <c r="EQP348" s="429"/>
      <c r="EQQ348" s="429"/>
      <c r="EQR348" s="429"/>
      <c r="EQS348" s="429"/>
      <c r="EQT348" s="429"/>
      <c r="EQU348" s="429"/>
      <c r="EQV348" s="429"/>
      <c r="EQW348" s="429"/>
      <c r="EQX348" s="429"/>
      <c r="EQY348" s="429"/>
      <c r="EQZ348" s="429"/>
      <c r="ERA348" s="429"/>
      <c r="ERB348" s="429"/>
      <c r="ERC348" s="429"/>
      <c r="ERD348" s="429"/>
      <c r="ERE348" s="429"/>
      <c r="ERF348" s="429"/>
      <c r="ERG348" s="429"/>
      <c r="ERH348" s="429"/>
      <c r="ERI348" s="429"/>
      <c r="ERJ348" s="429"/>
      <c r="ERK348" s="429"/>
      <c r="ERL348" s="429"/>
      <c r="ERM348" s="432"/>
      <c r="ERN348" s="432"/>
      <c r="ERO348" s="429"/>
      <c r="ERP348" s="429"/>
      <c r="ERQ348" s="429"/>
      <c r="ERR348" s="429"/>
      <c r="ERS348" s="429"/>
      <c r="ERT348" s="429"/>
      <c r="ERU348" s="429"/>
      <c r="ERV348" s="429"/>
      <c r="ERW348" s="429"/>
      <c r="ERX348" s="429"/>
      <c r="ERY348" s="429"/>
      <c r="ERZ348" s="429"/>
      <c r="ESA348" s="429"/>
      <c r="ESB348" s="429"/>
      <c r="ESC348" s="429"/>
      <c r="ESD348" s="429"/>
      <c r="ESE348" s="429"/>
      <c r="ESF348" s="429"/>
      <c r="ESG348" s="429"/>
      <c r="ESH348" s="429"/>
      <c r="ESI348" s="429"/>
      <c r="ESJ348" s="429"/>
      <c r="ESK348" s="429"/>
      <c r="ESL348" s="429"/>
      <c r="ESM348" s="432"/>
      <c r="ESN348" s="432"/>
      <c r="ESO348" s="429"/>
      <c r="ESP348" s="429"/>
      <c r="ESQ348" s="429"/>
      <c r="ESR348" s="429"/>
      <c r="ESS348" s="429"/>
      <c r="EST348" s="429"/>
      <c r="ESU348" s="429"/>
      <c r="ESV348" s="429"/>
      <c r="ESW348" s="429"/>
      <c r="ESX348" s="429"/>
      <c r="ESY348" s="429"/>
      <c r="ESZ348" s="429"/>
      <c r="ETA348" s="429"/>
      <c r="ETB348" s="429"/>
      <c r="ETC348" s="429"/>
      <c r="ETD348" s="429"/>
      <c r="ETE348" s="429"/>
      <c r="ETF348" s="429"/>
      <c r="ETG348" s="429"/>
      <c r="ETH348" s="429"/>
      <c r="ETI348" s="429"/>
      <c r="ETJ348" s="429"/>
      <c r="ETK348" s="429"/>
      <c r="ETL348" s="429"/>
      <c r="ETM348" s="432"/>
      <c r="ETN348" s="432"/>
      <c r="ETO348" s="429"/>
      <c r="ETP348" s="429"/>
      <c r="ETQ348" s="429"/>
      <c r="ETR348" s="429"/>
      <c r="ETS348" s="429"/>
      <c r="ETT348" s="429"/>
      <c r="ETU348" s="429"/>
      <c r="ETV348" s="429"/>
      <c r="ETW348" s="429"/>
      <c r="ETX348" s="429"/>
      <c r="ETY348" s="429"/>
      <c r="ETZ348" s="429"/>
      <c r="EUA348" s="429"/>
      <c r="EUB348" s="429"/>
      <c r="EUC348" s="429"/>
      <c r="EUD348" s="429"/>
      <c r="EUE348" s="429"/>
      <c r="EUF348" s="429"/>
      <c r="EUG348" s="429"/>
      <c r="EUH348" s="429"/>
      <c r="EUI348" s="429"/>
      <c r="EUJ348" s="429"/>
      <c r="EUK348" s="429"/>
      <c r="EUL348" s="429"/>
      <c r="EUM348" s="432"/>
      <c r="EUN348" s="432"/>
      <c r="EUO348" s="429"/>
      <c r="EUP348" s="429"/>
      <c r="EUQ348" s="429"/>
      <c r="EUR348" s="429"/>
      <c r="EUS348" s="429"/>
      <c r="EUT348" s="429"/>
      <c r="EUU348" s="429"/>
      <c r="EUV348" s="429"/>
      <c r="EUW348" s="429"/>
      <c r="EUX348" s="429"/>
      <c r="EUY348" s="429"/>
      <c r="EUZ348" s="429"/>
      <c r="EVA348" s="429"/>
      <c r="EVB348" s="429"/>
      <c r="EVC348" s="429"/>
      <c r="EVD348" s="429"/>
      <c r="EVE348" s="429"/>
      <c r="EVF348" s="429"/>
      <c r="EVG348" s="429"/>
      <c r="EVH348" s="429"/>
      <c r="EVI348" s="429"/>
      <c r="EVJ348" s="429"/>
      <c r="EVK348" s="429"/>
      <c r="EVL348" s="429"/>
      <c r="EVM348" s="432"/>
      <c r="EVN348" s="432"/>
      <c r="EVO348" s="429"/>
      <c r="EVP348" s="429"/>
      <c r="EVQ348" s="429"/>
      <c r="EVR348" s="429"/>
      <c r="EVS348" s="429"/>
      <c r="EVT348" s="429"/>
      <c r="EVU348" s="429"/>
      <c r="EVV348" s="429"/>
      <c r="EVW348" s="429"/>
      <c r="EVX348" s="429"/>
      <c r="EVY348" s="429"/>
      <c r="EVZ348" s="429"/>
      <c r="EWA348" s="429"/>
      <c r="EWB348" s="429"/>
      <c r="EWC348" s="429"/>
      <c r="EWD348" s="429"/>
      <c r="EWE348" s="429"/>
      <c r="EWF348" s="429"/>
      <c r="EWG348" s="429"/>
      <c r="EWH348" s="429"/>
      <c r="EWI348" s="429"/>
      <c r="EWJ348" s="429"/>
      <c r="EWK348" s="429"/>
      <c r="EWL348" s="429"/>
      <c r="EWM348" s="432"/>
      <c r="EWN348" s="432"/>
      <c r="EWO348" s="429"/>
      <c r="EWP348" s="429"/>
      <c r="EWQ348" s="429"/>
      <c r="EWR348" s="429"/>
      <c r="EWS348" s="429"/>
      <c r="EWT348" s="429"/>
      <c r="EWU348" s="429"/>
      <c r="EWV348" s="429"/>
      <c r="EWW348" s="429"/>
      <c r="EWX348" s="429"/>
      <c r="EWY348" s="429"/>
      <c r="EWZ348" s="429"/>
      <c r="EXA348" s="429"/>
      <c r="EXB348" s="429"/>
      <c r="EXC348" s="429"/>
      <c r="EXD348" s="429"/>
      <c r="EXE348" s="429"/>
      <c r="EXF348" s="429"/>
      <c r="EXG348" s="429"/>
      <c r="EXH348" s="429"/>
      <c r="EXI348" s="429"/>
      <c r="EXJ348" s="429"/>
      <c r="EXK348" s="429"/>
      <c r="EXL348" s="429"/>
      <c r="EXM348" s="432"/>
      <c r="EXN348" s="432"/>
      <c r="EXO348" s="429"/>
      <c r="EXP348" s="429"/>
      <c r="EXQ348" s="429"/>
      <c r="EXR348" s="429"/>
      <c r="EXS348" s="429"/>
      <c r="EXT348" s="429"/>
      <c r="EXU348" s="429"/>
      <c r="EXV348" s="429"/>
      <c r="EXW348" s="429"/>
      <c r="EXX348" s="429"/>
      <c r="EXY348" s="429"/>
      <c r="EXZ348" s="429"/>
      <c r="EYA348" s="429"/>
      <c r="EYB348" s="429"/>
      <c r="EYC348" s="429"/>
      <c r="EYD348" s="429"/>
      <c r="EYE348" s="429"/>
      <c r="EYF348" s="429"/>
      <c r="EYG348" s="429"/>
      <c r="EYH348" s="429"/>
      <c r="EYI348" s="429"/>
      <c r="EYJ348" s="429"/>
      <c r="EYK348" s="429"/>
      <c r="EYL348" s="429"/>
      <c r="EYM348" s="432"/>
      <c r="EYN348" s="432"/>
      <c r="EYO348" s="429"/>
      <c r="EYP348" s="429"/>
      <c r="EYQ348" s="429"/>
      <c r="EYR348" s="429"/>
      <c r="EYS348" s="429"/>
      <c r="EYT348" s="429"/>
      <c r="EYU348" s="429"/>
      <c r="EYV348" s="429"/>
      <c r="EYW348" s="429"/>
      <c r="EYX348" s="429"/>
      <c r="EYY348" s="429"/>
      <c r="EYZ348" s="429"/>
      <c r="EZA348" s="429"/>
      <c r="EZB348" s="429"/>
      <c r="EZC348" s="429"/>
      <c r="EZD348" s="429"/>
      <c r="EZE348" s="429"/>
      <c r="EZF348" s="429"/>
      <c r="EZG348" s="429"/>
      <c r="EZH348" s="429"/>
      <c r="EZI348" s="429"/>
      <c r="EZJ348" s="429"/>
      <c r="EZK348" s="429"/>
      <c r="EZL348" s="429"/>
      <c r="EZM348" s="432"/>
      <c r="EZN348" s="432"/>
      <c r="EZO348" s="429"/>
      <c r="EZP348" s="429"/>
      <c r="EZQ348" s="429"/>
      <c r="EZR348" s="429"/>
      <c r="EZS348" s="429"/>
      <c r="EZT348" s="429"/>
      <c r="EZU348" s="429"/>
      <c r="EZV348" s="429"/>
      <c r="EZW348" s="429"/>
      <c r="EZX348" s="429"/>
      <c r="EZY348" s="429"/>
      <c r="EZZ348" s="429"/>
      <c r="FAA348" s="429"/>
      <c r="FAB348" s="429"/>
      <c r="FAC348" s="429"/>
      <c r="FAD348" s="429"/>
      <c r="FAE348" s="429"/>
      <c r="FAF348" s="429"/>
      <c r="FAG348" s="429"/>
      <c r="FAH348" s="429"/>
      <c r="FAI348" s="429"/>
      <c r="FAJ348" s="429"/>
      <c r="FAK348" s="429"/>
      <c r="FAL348" s="429"/>
      <c r="FAM348" s="432"/>
      <c r="FAN348" s="432"/>
      <c r="FAO348" s="429"/>
      <c r="FAP348" s="429"/>
      <c r="FAQ348" s="429"/>
      <c r="FAR348" s="429"/>
      <c r="FAS348" s="429"/>
      <c r="FAT348" s="429"/>
      <c r="FAU348" s="429"/>
      <c r="FAV348" s="429"/>
      <c r="FAW348" s="429"/>
      <c r="FAX348" s="429"/>
      <c r="FAY348" s="429"/>
      <c r="FAZ348" s="429"/>
      <c r="FBA348" s="429"/>
      <c r="FBB348" s="429"/>
      <c r="FBC348" s="429"/>
      <c r="FBD348" s="429"/>
      <c r="FBE348" s="429"/>
      <c r="FBF348" s="429"/>
      <c r="FBG348" s="429"/>
      <c r="FBH348" s="429"/>
      <c r="FBI348" s="429"/>
      <c r="FBJ348" s="429"/>
      <c r="FBK348" s="429"/>
      <c r="FBL348" s="429"/>
      <c r="FBM348" s="432"/>
      <c r="FBN348" s="432"/>
      <c r="FBO348" s="429"/>
      <c r="FBP348" s="429"/>
      <c r="FBQ348" s="429"/>
      <c r="FBR348" s="429"/>
      <c r="FBS348" s="429"/>
      <c r="FBT348" s="429"/>
      <c r="FBU348" s="429"/>
      <c r="FBV348" s="429"/>
      <c r="FBW348" s="429"/>
      <c r="FBX348" s="429"/>
      <c r="FBY348" s="429"/>
      <c r="FBZ348" s="429"/>
      <c r="FCA348" s="429"/>
      <c r="FCB348" s="429"/>
      <c r="FCC348" s="429"/>
      <c r="FCD348" s="429"/>
      <c r="FCE348" s="429"/>
      <c r="FCF348" s="429"/>
      <c r="FCG348" s="429"/>
      <c r="FCH348" s="429"/>
      <c r="FCI348" s="429"/>
      <c r="FCJ348" s="429"/>
      <c r="FCK348" s="429"/>
      <c r="FCL348" s="429"/>
      <c r="FCM348" s="432"/>
      <c r="FCN348" s="432"/>
      <c r="FCO348" s="429"/>
      <c r="FCP348" s="429"/>
      <c r="FCQ348" s="429"/>
      <c r="FCR348" s="429"/>
      <c r="FCS348" s="429"/>
      <c r="FCT348" s="429"/>
      <c r="FCU348" s="429"/>
      <c r="FCV348" s="429"/>
      <c r="FCW348" s="429"/>
      <c r="FCX348" s="429"/>
      <c r="FCY348" s="429"/>
      <c r="FCZ348" s="429"/>
      <c r="FDA348" s="429"/>
      <c r="FDB348" s="429"/>
      <c r="FDC348" s="429"/>
      <c r="FDD348" s="429"/>
      <c r="FDE348" s="429"/>
      <c r="FDF348" s="429"/>
      <c r="FDG348" s="429"/>
      <c r="FDH348" s="429"/>
      <c r="FDI348" s="429"/>
      <c r="FDJ348" s="429"/>
      <c r="FDK348" s="429"/>
      <c r="FDL348" s="429"/>
      <c r="FDM348" s="432"/>
      <c r="FDN348" s="432"/>
      <c r="FDO348" s="429"/>
      <c r="FDP348" s="429"/>
      <c r="FDQ348" s="429"/>
      <c r="FDR348" s="429"/>
      <c r="FDS348" s="429"/>
      <c r="FDT348" s="429"/>
      <c r="FDU348" s="429"/>
      <c r="FDV348" s="429"/>
      <c r="FDW348" s="429"/>
      <c r="FDX348" s="429"/>
      <c r="FDY348" s="429"/>
      <c r="FDZ348" s="429"/>
      <c r="FEA348" s="429"/>
      <c r="FEB348" s="429"/>
      <c r="FEC348" s="429"/>
      <c r="FED348" s="429"/>
      <c r="FEE348" s="429"/>
      <c r="FEF348" s="429"/>
      <c r="FEG348" s="429"/>
      <c r="FEH348" s="429"/>
      <c r="FEI348" s="429"/>
      <c r="FEJ348" s="429"/>
      <c r="FEK348" s="429"/>
      <c r="FEL348" s="429"/>
      <c r="FEM348" s="432"/>
      <c r="FEN348" s="432"/>
      <c r="FEO348" s="429"/>
      <c r="FEP348" s="429"/>
      <c r="FEQ348" s="429"/>
      <c r="FER348" s="429"/>
      <c r="FES348" s="429"/>
      <c r="FET348" s="429"/>
      <c r="FEU348" s="429"/>
      <c r="FEV348" s="429"/>
      <c r="FEW348" s="429"/>
      <c r="FEX348" s="429"/>
      <c r="FEY348" s="429"/>
      <c r="FEZ348" s="429"/>
      <c r="FFA348" s="429"/>
      <c r="FFB348" s="429"/>
      <c r="FFC348" s="429"/>
      <c r="FFD348" s="429"/>
      <c r="FFE348" s="429"/>
      <c r="FFF348" s="429"/>
      <c r="FFG348" s="429"/>
      <c r="FFH348" s="429"/>
      <c r="FFI348" s="429"/>
      <c r="FFJ348" s="429"/>
      <c r="FFK348" s="429"/>
      <c r="FFL348" s="429"/>
      <c r="FFM348" s="432"/>
      <c r="FFN348" s="432"/>
      <c r="FFO348" s="429"/>
      <c r="FFP348" s="429"/>
      <c r="FFQ348" s="429"/>
      <c r="FFR348" s="429"/>
      <c r="FFS348" s="429"/>
      <c r="FFT348" s="429"/>
      <c r="FFU348" s="429"/>
      <c r="FFV348" s="429"/>
      <c r="FFW348" s="429"/>
      <c r="FFX348" s="429"/>
      <c r="FFY348" s="429"/>
      <c r="FFZ348" s="429"/>
      <c r="FGA348" s="429"/>
      <c r="FGB348" s="429"/>
      <c r="FGC348" s="429"/>
      <c r="FGD348" s="429"/>
      <c r="FGE348" s="429"/>
      <c r="FGF348" s="429"/>
      <c r="FGG348" s="429"/>
      <c r="FGH348" s="429"/>
      <c r="FGI348" s="429"/>
      <c r="FGJ348" s="429"/>
      <c r="FGK348" s="429"/>
      <c r="FGL348" s="429"/>
      <c r="FGM348" s="432"/>
      <c r="FGN348" s="432"/>
      <c r="FGO348" s="429"/>
      <c r="FGP348" s="429"/>
      <c r="FGQ348" s="429"/>
      <c r="FGR348" s="429"/>
      <c r="FGS348" s="429"/>
      <c r="FGT348" s="429"/>
      <c r="FGU348" s="429"/>
      <c r="FGV348" s="429"/>
      <c r="FGW348" s="429"/>
      <c r="FGX348" s="429"/>
      <c r="FGY348" s="429"/>
      <c r="FGZ348" s="429"/>
      <c r="FHA348" s="429"/>
      <c r="FHB348" s="429"/>
      <c r="FHC348" s="429"/>
      <c r="FHD348" s="429"/>
      <c r="FHE348" s="429"/>
      <c r="FHF348" s="429"/>
      <c r="FHG348" s="429"/>
      <c r="FHH348" s="429"/>
      <c r="FHI348" s="429"/>
      <c r="FHJ348" s="429"/>
      <c r="FHK348" s="429"/>
      <c r="FHL348" s="429"/>
      <c r="FHM348" s="432"/>
      <c r="FHN348" s="432"/>
      <c r="FHO348" s="429"/>
      <c r="FHP348" s="429"/>
      <c r="FHQ348" s="429"/>
      <c r="FHR348" s="429"/>
      <c r="FHS348" s="429"/>
      <c r="FHT348" s="429"/>
      <c r="FHU348" s="429"/>
      <c r="FHV348" s="429"/>
      <c r="FHW348" s="429"/>
      <c r="FHX348" s="429"/>
      <c r="FHY348" s="429"/>
      <c r="FHZ348" s="429"/>
      <c r="FIA348" s="429"/>
      <c r="FIB348" s="429"/>
      <c r="FIC348" s="429"/>
      <c r="FID348" s="429"/>
      <c r="FIE348" s="429"/>
      <c r="FIF348" s="429"/>
      <c r="FIG348" s="429"/>
      <c r="FIH348" s="429"/>
      <c r="FII348" s="429"/>
      <c r="FIJ348" s="429"/>
      <c r="FIK348" s="429"/>
      <c r="FIL348" s="429"/>
      <c r="FIM348" s="432"/>
      <c r="FIN348" s="432"/>
      <c r="FIO348" s="429"/>
      <c r="FIP348" s="429"/>
      <c r="FIQ348" s="429"/>
      <c r="FIR348" s="429"/>
      <c r="FIS348" s="429"/>
      <c r="FIT348" s="429"/>
      <c r="FIU348" s="429"/>
      <c r="FIV348" s="429"/>
      <c r="FIW348" s="429"/>
      <c r="FIX348" s="429"/>
      <c r="FIY348" s="429"/>
      <c r="FIZ348" s="429"/>
      <c r="FJA348" s="429"/>
      <c r="FJB348" s="429"/>
      <c r="FJC348" s="429"/>
      <c r="FJD348" s="429"/>
      <c r="FJE348" s="429"/>
      <c r="FJF348" s="429"/>
      <c r="FJG348" s="429"/>
      <c r="FJH348" s="429"/>
      <c r="FJI348" s="429"/>
      <c r="FJJ348" s="429"/>
      <c r="FJK348" s="429"/>
      <c r="FJL348" s="429"/>
      <c r="FJM348" s="432"/>
      <c r="FJN348" s="432"/>
      <c r="FJO348" s="429"/>
      <c r="FJP348" s="429"/>
      <c r="FJQ348" s="429"/>
      <c r="FJR348" s="429"/>
      <c r="FJS348" s="429"/>
      <c r="FJT348" s="429"/>
      <c r="FJU348" s="429"/>
      <c r="FJV348" s="429"/>
      <c r="FJW348" s="429"/>
      <c r="FJX348" s="429"/>
      <c r="FJY348" s="429"/>
      <c r="FJZ348" s="429"/>
      <c r="FKA348" s="429"/>
      <c r="FKB348" s="429"/>
      <c r="FKC348" s="429"/>
      <c r="FKD348" s="429"/>
      <c r="FKE348" s="429"/>
      <c r="FKF348" s="429"/>
      <c r="FKG348" s="429"/>
      <c r="FKH348" s="429"/>
      <c r="FKI348" s="429"/>
      <c r="FKJ348" s="429"/>
      <c r="FKK348" s="429"/>
      <c r="FKL348" s="429"/>
      <c r="FKM348" s="432"/>
      <c r="FKN348" s="432"/>
      <c r="FKO348" s="429"/>
      <c r="FKP348" s="429"/>
      <c r="FKQ348" s="429"/>
      <c r="FKR348" s="429"/>
      <c r="FKS348" s="429"/>
      <c r="FKT348" s="429"/>
      <c r="FKU348" s="429"/>
      <c r="FKV348" s="429"/>
      <c r="FKW348" s="429"/>
      <c r="FKX348" s="429"/>
      <c r="FKY348" s="429"/>
      <c r="FKZ348" s="429"/>
      <c r="FLA348" s="429"/>
      <c r="FLB348" s="429"/>
      <c r="FLC348" s="429"/>
      <c r="FLD348" s="429"/>
      <c r="FLE348" s="429"/>
      <c r="FLF348" s="429"/>
      <c r="FLG348" s="429"/>
      <c r="FLH348" s="429"/>
      <c r="FLI348" s="429"/>
      <c r="FLJ348" s="429"/>
      <c r="FLK348" s="429"/>
      <c r="FLL348" s="429"/>
      <c r="FLM348" s="432"/>
      <c r="FLN348" s="432"/>
      <c r="FLO348" s="429"/>
      <c r="FLP348" s="429"/>
      <c r="FLQ348" s="429"/>
      <c r="FLR348" s="429"/>
      <c r="FLS348" s="429"/>
      <c r="FLT348" s="429"/>
      <c r="FLU348" s="429"/>
      <c r="FLV348" s="429"/>
      <c r="FLW348" s="429"/>
      <c r="FLX348" s="429"/>
      <c r="FLY348" s="429"/>
      <c r="FLZ348" s="429"/>
      <c r="FMA348" s="429"/>
      <c r="FMB348" s="429"/>
      <c r="FMC348" s="429"/>
      <c r="FMD348" s="429"/>
      <c r="FME348" s="429"/>
      <c r="FMF348" s="429"/>
      <c r="FMG348" s="429"/>
      <c r="FMH348" s="429"/>
      <c r="FMI348" s="429"/>
      <c r="FMJ348" s="429"/>
      <c r="FMK348" s="429"/>
      <c r="FML348" s="429"/>
      <c r="FMM348" s="432"/>
      <c r="FMN348" s="432"/>
      <c r="FMO348" s="429"/>
      <c r="FMP348" s="429"/>
      <c r="FMQ348" s="429"/>
      <c r="FMR348" s="429"/>
      <c r="FMS348" s="429"/>
      <c r="FMT348" s="429"/>
      <c r="FMU348" s="429"/>
      <c r="FMV348" s="429"/>
      <c r="FMW348" s="429"/>
      <c r="FMX348" s="429"/>
      <c r="FMY348" s="429"/>
      <c r="FMZ348" s="429"/>
      <c r="FNA348" s="429"/>
      <c r="FNB348" s="429"/>
      <c r="FNC348" s="429"/>
      <c r="FND348" s="429"/>
      <c r="FNE348" s="429"/>
      <c r="FNF348" s="429"/>
      <c r="FNG348" s="429"/>
      <c r="FNH348" s="429"/>
      <c r="FNI348" s="429"/>
      <c r="FNJ348" s="429"/>
      <c r="FNK348" s="429"/>
      <c r="FNL348" s="429"/>
      <c r="FNM348" s="432"/>
      <c r="FNN348" s="432"/>
      <c r="FNO348" s="429"/>
      <c r="FNP348" s="429"/>
      <c r="FNQ348" s="429"/>
      <c r="FNR348" s="429"/>
      <c r="FNS348" s="429"/>
      <c r="FNT348" s="429"/>
      <c r="FNU348" s="429"/>
      <c r="FNV348" s="429"/>
      <c r="FNW348" s="429"/>
      <c r="FNX348" s="429"/>
      <c r="FNY348" s="429"/>
      <c r="FNZ348" s="429"/>
      <c r="FOA348" s="429"/>
      <c r="FOB348" s="429"/>
      <c r="FOC348" s="429"/>
      <c r="FOD348" s="429"/>
      <c r="FOE348" s="429"/>
      <c r="FOF348" s="429"/>
      <c r="FOG348" s="429"/>
      <c r="FOH348" s="429"/>
      <c r="FOI348" s="429"/>
      <c r="FOJ348" s="429"/>
      <c r="FOK348" s="429"/>
      <c r="FOL348" s="429"/>
      <c r="FOM348" s="432"/>
      <c r="FON348" s="432"/>
      <c r="FOO348" s="429"/>
      <c r="FOP348" s="429"/>
      <c r="FOQ348" s="429"/>
      <c r="FOR348" s="429"/>
      <c r="FOS348" s="429"/>
      <c r="FOT348" s="429"/>
      <c r="FOU348" s="429"/>
      <c r="FOV348" s="429"/>
      <c r="FOW348" s="429"/>
      <c r="FOX348" s="429"/>
      <c r="FOY348" s="429"/>
      <c r="FOZ348" s="429"/>
      <c r="FPA348" s="429"/>
      <c r="FPB348" s="429"/>
      <c r="FPC348" s="429"/>
      <c r="FPD348" s="429"/>
      <c r="FPE348" s="429"/>
      <c r="FPF348" s="429"/>
      <c r="FPG348" s="429"/>
      <c r="FPH348" s="429"/>
      <c r="FPI348" s="429"/>
      <c r="FPJ348" s="429"/>
      <c r="FPK348" s="429"/>
      <c r="FPL348" s="429"/>
      <c r="FPM348" s="432"/>
      <c r="FPN348" s="432"/>
      <c r="FPO348" s="429"/>
      <c r="FPP348" s="429"/>
      <c r="FPQ348" s="429"/>
      <c r="FPR348" s="429"/>
      <c r="FPS348" s="429"/>
      <c r="FPT348" s="429"/>
      <c r="FPU348" s="429"/>
      <c r="FPV348" s="429"/>
      <c r="FPW348" s="429"/>
      <c r="FPX348" s="429"/>
      <c r="FPY348" s="429"/>
      <c r="FPZ348" s="429"/>
      <c r="FQA348" s="429"/>
      <c r="FQB348" s="429"/>
      <c r="FQC348" s="429"/>
      <c r="FQD348" s="429"/>
      <c r="FQE348" s="429"/>
      <c r="FQF348" s="429"/>
      <c r="FQG348" s="429"/>
      <c r="FQH348" s="429"/>
      <c r="FQI348" s="429"/>
      <c r="FQJ348" s="429"/>
      <c r="FQK348" s="429"/>
      <c r="FQL348" s="429"/>
      <c r="FQM348" s="432"/>
      <c r="FQN348" s="432"/>
      <c r="FQO348" s="429"/>
      <c r="FQP348" s="429"/>
      <c r="FQQ348" s="429"/>
      <c r="FQR348" s="429"/>
      <c r="FQS348" s="429"/>
      <c r="FQT348" s="429"/>
      <c r="FQU348" s="429"/>
      <c r="FQV348" s="429"/>
      <c r="FQW348" s="429"/>
      <c r="FQX348" s="429"/>
      <c r="FQY348" s="429"/>
      <c r="FQZ348" s="429"/>
      <c r="FRA348" s="429"/>
      <c r="FRB348" s="429"/>
      <c r="FRC348" s="429"/>
      <c r="FRD348" s="429"/>
      <c r="FRE348" s="429"/>
      <c r="FRF348" s="429"/>
      <c r="FRG348" s="429"/>
      <c r="FRH348" s="429"/>
      <c r="FRI348" s="429"/>
      <c r="FRJ348" s="429"/>
      <c r="FRK348" s="429"/>
      <c r="FRL348" s="429"/>
      <c r="FRM348" s="432"/>
      <c r="FRN348" s="432"/>
      <c r="FRO348" s="429"/>
      <c r="FRP348" s="429"/>
      <c r="FRQ348" s="429"/>
      <c r="FRR348" s="429"/>
      <c r="FRS348" s="429"/>
      <c r="FRT348" s="429"/>
      <c r="FRU348" s="429"/>
      <c r="FRV348" s="429"/>
      <c r="FRW348" s="429"/>
      <c r="FRX348" s="429"/>
      <c r="FRY348" s="429"/>
      <c r="FRZ348" s="429"/>
      <c r="FSA348" s="429"/>
      <c r="FSB348" s="429"/>
      <c r="FSC348" s="429"/>
      <c r="FSD348" s="429"/>
      <c r="FSE348" s="429"/>
      <c r="FSF348" s="429"/>
      <c r="FSG348" s="429"/>
      <c r="FSH348" s="429"/>
      <c r="FSI348" s="429"/>
      <c r="FSJ348" s="429"/>
      <c r="FSK348" s="429"/>
      <c r="FSL348" s="429"/>
      <c r="FSM348" s="432"/>
      <c r="FSN348" s="432"/>
      <c r="FSO348" s="429"/>
      <c r="FSP348" s="429"/>
      <c r="FSQ348" s="429"/>
      <c r="FSR348" s="429"/>
      <c r="FSS348" s="429"/>
      <c r="FST348" s="429"/>
      <c r="FSU348" s="429"/>
      <c r="FSV348" s="429"/>
      <c r="FSW348" s="429"/>
      <c r="FSX348" s="429"/>
      <c r="FSY348" s="429"/>
      <c r="FSZ348" s="429"/>
      <c r="FTA348" s="429"/>
      <c r="FTB348" s="429"/>
      <c r="FTC348" s="429"/>
      <c r="FTD348" s="429"/>
      <c r="FTE348" s="429"/>
      <c r="FTF348" s="429"/>
      <c r="FTG348" s="429"/>
      <c r="FTH348" s="429"/>
      <c r="FTI348" s="429"/>
      <c r="FTJ348" s="429"/>
      <c r="FTK348" s="429"/>
      <c r="FTL348" s="429"/>
      <c r="FTM348" s="432"/>
      <c r="FTN348" s="432"/>
      <c r="FTO348" s="429"/>
      <c r="FTP348" s="429"/>
      <c r="FTQ348" s="429"/>
      <c r="FTR348" s="429"/>
      <c r="FTS348" s="429"/>
      <c r="FTT348" s="429"/>
      <c r="FTU348" s="429"/>
      <c r="FTV348" s="429"/>
      <c r="FTW348" s="429"/>
      <c r="FTX348" s="429"/>
      <c r="FTY348" s="429"/>
      <c r="FTZ348" s="429"/>
      <c r="FUA348" s="429"/>
      <c r="FUB348" s="429"/>
      <c r="FUC348" s="429"/>
      <c r="FUD348" s="429"/>
      <c r="FUE348" s="429"/>
      <c r="FUF348" s="429"/>
      <c r="FUG348" s="429"/>
      <c r="FUH348" s="429"/>
      <c r="FUI348" s="429"/>
      <c r="FUJ348" s="429"/>
      <c r="FUK348" s="429"/>
      <c r="FUL348" s="429"/>
      <c r="FUM348" s="432"/>
      <c r="FUN348" s="432"/>
      <c r="FUO348" s="429"/>
      <c r="FUP348" s="429"/>
      <c r="FUQ348" s="429"/>
      <c r="FUR348" s="429"/>
      <c r="FUS348" s="429"/>
      <c r="FUT348" s="429"/>
      <c r="FUU348" s="429"/>
      <c r="FUV348" s="429"/>
      <c r="FUW348" s="429"/>
      <c r="FUX348" s="429"/>
      <c r="FUY348" s="429"/>
      <c r="FUZ348" s="429"/>
      <c r="FVA348" s="429"/>
      <c r="FVB348" s="429"/>
      <c r="FVC348" s="429"/>
      <c r="FVD348" s="429"/>
      <c r="FVE348" s="429"/>
      <c r="FVF348" s="429"/>
      <c r="FVG348" s="429"/>
      <c r="FVH348" s="429"/>
      <c r="FVI348" s="429"/>
      <c r="FVJ348" s="429"/>
      <c r="FVK348" s="429"/>
      <c r="FVL348" s="429"/>
      <c r="FVM348" s="432"/>
      <c r="FVN348" s="432"/>
      <c r="FVO348" s="429"/>
      <c r="FVP348" s="429"/>
      <c r="FVQ348" s="429"/>
      <c r="FVR348" s="429"/>
      <c r="FVS348" s="429"/>
      <c r="FVT348" s="429"/>
      <c r="FVU348" s="429"/>
      <c r="FVV348" s="429"/>
      <c r="FVW348" s="429"/>
      <c r="FVX348" s="429"/>
      <c r="FVY348" s="429"/>
      <c r="FVZ348" s="429"/>
      <c r="FWA348" s="429"/>
      <c r="FWB348" s="429"/>
      <c r="FWC348" s="429"/>
      <c r="FWD348" s="429"/>
      <c r="FWE348" s="429"/>
      <c r="FWF348" s="429"/>
      <c r="FWG348" s="429"/>
      <c r="FWH348" s="429"/>
      <c r="FWI348" s="429"/>
      <c r="FWJ348" s="429"/>
      <c r="FWK348" s="429"/>
      <c r="FWL348" s="429"/>
      <c r="FWM348" s="432"/>
      <c r="FWN348" s="432"/>
      <c r="FWO348" s="429"/>
      <c r="FWP348" s="429"/>
      <c r="FWQ348" s="429"/>
      <c r="FWR348" s="429"/>
      <c r="FWS348" s="429"/>
      <c r="FWT348" s="429"/>
      <c r="FWU348" s="429"/>
      <c r="FWV348" s="429"/>
      <c r="FWW348" s="429"/>
      <c r="FWX348" s="429"/>
      <c r="FWY348" s="429"/>
      <c r="FWZ348" s="429"/>
      <c r="FXA348" s="429"/>
      <c r="FXB348" s="429"/>
      <c r="FXC348" s="429"/>
      <c r="FXD348" s="429"/>
      <c r="FXE348" s="429"/>
      <c r="FXF348" s="429"/>
      <c r="FXG348" s="429"/>
      <c r="FXH348" s="429"/>
      <c r="FXI348" s="429"/>
      <c r="FXJ348" s="429"/>
      <c r="FXK348" s="429"/>
      <c r="FXL348" s="429"/>
      <c r="FXM348" s="432"/>
      <c r="FXN348" s="432"/>
      <c r="FXO348" s="429"/>
      <c r="FXP348" s="429"/>
      <c r="FXQ348" s="429"/>
      <c r="FXR348" s="429"/>
      <c r="FXS348" s="429"/>
      <c r="FXT348" s="429"/>
      <c r="FXU348" s="429"/>
      <c r="FXV348" s="429"/>
      <c r="FXW348" s="429"/>
      <c r="FXX348" s="429"/>
      <c r="FXY348" s="429"/>
      <c r="FXZ348" s="429"/>
      <c r="FYA348" s="429"/>
      <c r="FYB348" s="429"/>
      <c r="FYC348" s="429"/>
      <c r="FYD348" s="429"/>
      <c r="FYE348" s="429"/>
      <c r="FYF348" s="429"/>
      <c r="FYG348" s="429"/>
      <c r="FYH348" s="429"/>
      <c r="FYI348" s="429"/>
      <c r="FYJ348" s="429"/>
      <c r="FYK348" s="429"/>
      <c r="FYL348" s="429"/>
      <c r="FYM348" s="432"/>
      <c r="FYN348" s="432"/>
      <c r="FYO348" s="429"/>
      <c r="FYP348" s="429"/>
      <c r="FYQ348" s="429"/>
      <c r="FYR348" s="429"/>
      <c r="FYS348" s="429"/>
      <c r="FYT348" s="429"/>
      <c r="FYU348" s="429"/>
      <c r="FYV348" s="429"/>
      <c r="FYW348" s="429"/>
      <c r="FYX348" s="429"/>
      <c r="FYY348" s="429"/>
      <c r="FYZ348" s="429"/>
      <c r="FZA348" s="429"/>
      <c r="FZB348" s="429"/>
      <c r="FZC348" s="429"/>
      <c r="FZD348" s="429"/>
      <c r="FZE348" s="429"/>
      <c r="FZF348" s="429"/>
      <c r="FZG348" s="429"/>
      <c r="FZH348" s="429"/>
      <c r="FZI348" s="429"/>
      <c r="FZJ348" s="429"/>
      <c r="FZK348" s="429"/>
      <c r="FZL348" s="429"/>
      <c r="FZM348" s="432"/>
      <c r="FZN348" s="432"/>
      <c r="FZO348" s="429"/>
      <c r="FZP348" s="429"/>
      <c r="FZQ348" s="429"/>
      <c r="FZR348" s="429"/>
      <c r="FZS348" s="429"/>
      <c r="FZT348" s="429"/>
      <c r="FZU348" s="429"/>
      <c r="FZV348" s="429"/>
      <c r="FZW348" s="429"/>
      <c r="FZX348" s="429"/>
      <c r="FZY348" s="429"/>
      <c r="FZZ348" s="429"/>
      <c r="GAA348" s="429"/>
      <c r="GAB348" s="429"/>
      <c r="GAC348" s="429"/>
      <c r="GAD348" s="429"/>
      <c r="GAE348" s="429"/>
      <c r="GAF348" s="429"/>
      <c r="GAG348" s="429"/>
      <c r="GAH348" s="429"/>
      <c r="GAI348" s="429"/>
      <c r="GAJ348" s="429"/>
      <c r="GAK348" s="429"/>
      <c r="GAL348" s="429"/>
      <c r="GAM348" s="432"/>
      <c r="GAN348" s="432"/>
      <c r="GAO348" s="429"/>
      <c r="GAP348" s="429"/>
      <c r="GAQ348" s="429"/>
      <c r="GAR348" s="429"/>
      <c r="GAS348" s="429"/>
      <c r="GAT348" s="429"/>
      <c r="GAU348" s="429"/>
      <c r="GAV348" s="429"/>
      <c r="GAW348" s="429"/>
      <c r="GAX348" s="429"/>
      <c r="GAY348" s="429"/>
      <c r="GAZ348" s="429"/>
      <c r="GBA348" s="429"/>
      <c r="GBB348" s="429"/>
      <c r="GBC348" s="429"/>
      <c r="GBD348" s="429"/>
      <c r="GBE348" s="429"/>
      <c r="GBF348" s="429"/>
      <c r="GBG348" s="429"/>
      <c r="GBH348" s="429"/>
      <c r="GBI348" s="429"/>
      <c r="GBJ348" s="429"/>
      <c r="GBK348" s="429"/>
      <c r="GBL348" s="429"/>
      <c r="GBM348" s="432"/>
      <c r="GBN348" s="432"/>
      <c r="GBO348" s="429"/>
      <c r="GBP348" s="429"/>
      <c r="GBQ348" s="429"/>
      <c r="GBR348" s="429"/>
      <c r="GBS348" s="429"/>
      <c r="GBT348" s="429"/>
      <c r="GBU348" s="429"/>
      <c r="GBV348" s="429"/>
      <c r="GBW348" s="429"/>
      <c r="GBX348" s="429"/>
      <c r="GBY348" s="429"/>
      <c r="GBZ348" s="429"/>
      <c r="GCA348" s="429"/>
      <c r="GCB348" s="429"/>
      <c r="GCC348" s="429"/>
      <c r="GCD348" s="429"/>
      <c r="GCE348" s="429"/>
      <c r="GCF348" s="429"/>
      <c r="GCG348" s="429"/>
      <c r="GCH348" s="429"/>
      <c r="GCI348" s="429"/>
      <c r="GCJ348" s="429"/>
      <c r="GCK348" s="429"/>
      <c r="GCL348" s="429"/>
      <c r="GCM348" s="432"/>
      <c r="GCN348" s="432"/>
      <c r="GCO348" s="429"/>
      <c r="GCP348" s="429"/>
      <c r="GCQ348" s="429"/>
      <c r="GCR348" s="429"/>
      <c r="GCS348" s="429"/>
      <c r="GCT348" s="429"/>
      <c r="GCU348" s="429"/>
      <c r="GCV348" s="429"/>
      <c r="GCW348" s="429"/>
      <c r="GCX348" s="429"/>
      <c r="GCY348" s="429"/>
      <c r="GCZ348" s="429"/>
      <c r="GDA348" s="429"/>
      <c r="GDB348" s="429"/>
      <c r="GDC348" s="429"/>
      <c r="GDD348" s="429"/>
      <c r="GDE348" s="429"/>
      <c r="GDF348" s="429"/>
      <c r="GDG348" s="429"/>
      <c r="GDH348" s="429"/>
      <c r="GDI348" s="429"/>
      <c r="GDJ348" s="429"/>
      <c r="GDK348" s="429"/>
      <c r="GDL348" s="429"/>
      <c r="GDM348" s="432"/>
      <c r="GDN348" s="432"/>
      <c r="GDO348" s="429"/>
      <c r="GDP348" s="429"/>
      <c r="GDQ348" s="429"/>
      <c r="GDR348" s="429"/>
      <c r="GDS348" s="429"/>
      <c r="GDT348" s="429"/>
      <c r="GDU348" s="429"/>
      <c r="GDV348" s="429"/>
      <c r="GDW348" s="429"/>
      <c r="GDX348" s="429"/>
      <c r="GDY348" s="429"/>
      <c r="GDZ348" s="429"/>
      <c r="GEA348" s="429"/>
      <c r="GEB348" s="429"/>
      <c r="GEC348" s="429"/>
      <c r="GED348" s="429"/>
      <c r="GEE348" s="429"/>
      <c r="GEF348" s="429"/>
      <c r="GEG348" s="429"/>
      <c r="GEH348" s="429"/>
      <c r="GEI348" s="429"/>
      <c r="GEJ348" s="429"/>
      <c r="GEK348" s="429"/>
      <c r="GEL348" s="429"/>
      <c r="GEM348" s="432"/>
      <c r="GEN348" s="432"/>
      <c r="GEO348" s="429"/>
      <c r="GEP348" s="429"/>
      <c r="GEQ348" s="429"/>
      <c r="GER348" s="429"/>
      <c r="GES348" s="429"/>
      <c r="GET348" s="429"/>
      <c r="GEU348" s="429"/>
      <c r="GEV348" s="429"/>
      <c r="GEW348" s="429"/>
      <c r="GEX348" s="429"/>
      <c r="GEY348" s="429"/>
      <c r="GEZ348" s="429"/>
      <c r="GFA348" s="429"/>
      <c r="GFB348" s="429"/>
      <c r="GFC348" s="429"/>
      <c r="GFD348" s="429"/>
      <c r="GFE348" s="429"/>
      <c r="GFF348" s="429"/>
      <c r="GFG348" s="429"/>
      <c r="GFH348" s="429"/>
      <c r="GFI348" s="429"/>
      <c r="GFJ348" s="429"/>
      <c r="GFK348" s="429"/>
      <c r="GFL348" s="429"/>
      <c r="GFM348" s="432"/>
      <c r="GFN348" s="432"/>
      <c r="GFO348" s="429"/>
      <c r="GFP348" s="429"/>
      <c r="GFQ348" s="429"/>
      <c r="GFR348" s="429"/>
      <c r="GFS348" s="429"/>
      <c r="GFT348" s="429"/>
      <c r="GFU348" s="429"/>
      <c r="GFV348" s="429"/>
      <c r="GFW348" s="429"/>
      <c r="GFX348" s="429"/>
      <c r="GFY348" s="429"/>
      <c r="GFZ348" s="429"/>
      <c r="GGA348" s="429"/>
      <c r="GGB348" s="429"/>
      <c r="GGC348" s="429"/>
      <c r="GGD348" s="429"/>
      <c r="GGE348" s="429"/>
      <c r="GGF348" s="429"/>
      <c r="GGG348" s="429"/>
      <c r="GGH348" s="429"/>
      <c r="GGI348" s="429"/>
      <c r="GGJ348" s="429"/>
      <c r="GGK348" s="429"/>
      <c r="GGL348" s="429"/>
      <c r="GGM348" s="432"/>
      <c r="GGN348" s="432"/>
      <c r="GGO348" s="429"/>
      <c r="GGP348" s="429"/>
      <c r="GGQ348" s="429"/>
      <c r="GGR348" s="429"/>
      <c r="GGS348" s="429"/>
      <c r="GGT348" s="429"/>
      <c r="GGU348" s="429"/>
      <c r="GGV348" s="429"/>
      <c r="GGW348" s="429"/>
      <c r="GGX348" s="429"/>
      <c r="GGY348" s="429"/>
      <c r="GGZ348" s="429"/>
      <c r="GHA348" s="429"/>
      <c r="GHB348" s="429"/>
      <c r="GHC348" s="429"/>
      <c r="GHD348" s="429"/>
      <c r="GHE348" s="429"/>
      <c r="GHF348" s="429"/>
      <c r="GHG348" s="429"/>
      <c r="GHH348" s="429"/>
      <c r="GHI348" s="429"/>
      <c r="GHJ348" s="429"/>
      <c r="GHK348" s="429"/>
      <c r="GHL348" s="429"/>
      <c r="GHM348" s="432"/>
      <c r="GHN348" s="432"/>
      <c r="GHO348" s="429"/>
      <c r="GHP348" s="429"/>
      <c r="GHQ348" s="429"/>
      <c r="GHR348" s="429"/>
      <c r="GHS348" s="429"/>
      <c r="GHT348" s="429"/>
      <c r="GHU348" s="429"/>
      <c r="GHV348" s="429"/>
      <c r="GHW348" s="429"/>
      <c r="GHX348" s="429"/>
      <c r="GHY348" s="429"/>
      <c r="GHZ348" s="429"/>
      <c r="GIA348" s="429"/>
      <c r="GIB348" s="429"/>
      <c r="GIC348" s="429"/>
      <c r="GID348" s="429"/>
      <c r="GIE348" s="429"/>
      <c r="GIF348" s="429"/>
      <c r="GIG348" s="429"/>
      <c r="GIH348" s="429"/>
      <c r="GII348" s="429"/>
      <c r="GIJ348" s="429"/>
      <c r="GIK348" s="429"/>
      <c r="GIL348" s="429"/>
      <c r="GIM348" s="432"/>
      <c r="GIN348" s="432"/>
      <c r="GIO348" s="429"/>
      <c r="GIP348" s="429"/>
      <c r="GIQ348" s="429"/>
      <c r="GIR348" s="429"/>
      <c r="GIS348" s="429"/>
      <c r="GIT348" s="429"/>
      <c r="GIU348" s="429"/>
      <c r="GIV348" s="429"/>
      <c r="GIW348" s="429"/>
      <c r="GIX348" s="429"/>
      <c r="GIY348" s="429"/>
      <c r="GIZ348" s="429"/>
      <c r="GJA348" s="429"/>
      <c r="GJB348" s="429"/>
      <c r="GJC348" s="429"/>
      <c r="GJD348" s="429"/>
      <c r="GJE348" s="429"/>
      <c r="GJF348" s="429"/>
      <c r="GJG348" s="429"/>
      <c r="GJH348" s="429"/>
      <c r="GJI348" s="429"/>
      <c r="GJJ348" s="429"/>
      <c r="GJK348" s="429"/>
      <c r="GJL348" s="429"/>
      <c r="GJM348" s="432"/>
      <c r="GJN348" s="432"/>
      <c r="GJO348" s="429"/>
      <c r="GJP348" s="429"/>
      <c r="GJQ348" s="429"/>
      <c r="GJR348" s="429"/>
      <c r="GJS348" s="429"/>
      <c r="GJT348" s="429"/>
      <c r="GJU348" s="429"/>
      <c r="GJV348" s="429"/>
      <c r="GJW348" s="429"/>
      <c r="GJX348" s="429"/>
      <c r="GJY348" s="429"/>
      <c r="GJZ348" s="429"/>
      <c r="GKA348" s="429"/>
      <c r="GKB348" s="429"/>
      <c r="GKC348" s="429"/>
      <c r="GKD348" s="429"/>
      <c r="GKE348" s="429"/>
      <c r="GKF348" s="429"/>
      <c r="GKG348" s="429"/>
      <c r="GKH348" s="429"/>
      <c r="GKI348" s="429"/>
      <c r="GKJ348" s="429"/>
      <c r="GKK348" s="429"/>
      <c r="GKL348" s="429"/>
      <c r="GKM348" s="432"/>
      <c r="GKN348" s="432"/>
      <c r="GKO348" s="429"/>
      <c r="GKP348" s="429"/>
      <c r="GKQ348" s="429"/>
      <c r="GKR348" s="429"/>
      <c r="GKS348" s="429"/>
      <c r="GKT348" s="429"/>
      <c r="GKU348" s="429"/>
      <c r="GKV348" s="429"/>
      <c r="GKW348" s="429"/>
      <c r="GKX348" s="429"/>
      <c r="GKY348" s="429"/>
      <c r="GKZ348" s="429"/>
      <c r="GLA348" s="429"/>
      <c r="GLB348" s="429"/>
      <c r="GLC348" s="429"/>
      <c r="GLD348" s="429"/>
      <c r="GLE348" s="429"/>
      <c r="GLF348" s="429"/>
      <c r="GLG348" s="429"/>
      <c r="GLH348" s="429"/>
      <c r="GLI348" s="429"/>
      <c r="GLJ348" s="429"/>
      <c r="GLK348" s="429"/>
      <c r="GLL348" s="429"/>
      <c r="GLM348" s="432"/>
      <c r="GLN348" s="432"/>
      <c r="GLO348" s="429"/>
      <c r="GLP348" s="429"/>
      <c r="GLQ348" s="429"/>
      <c r="GLR348" s="429"/>
      <c r="GLS348" s="429"/>
      <c r="GLT348" s="429"/>
      <c r="GLU348" s="429"/>
      <c r="GLV348" s="429"/>
      <c r="GLW348" s="429"/>
      <c r="GLX348" s="429"/>
      <c r="GLY348" s="429"/>
      <c r="GLZ348" s="429"/>
      <c r="GMA348" s="429"/>
      <c r="GMB348" s="429"/>
      <c r="GMC348" s="429"/>
      <c r="GMD348" s="429"/>
      <c r="GME348" s="429"/>
      <c r="GMF348" s="429"/>
      <c r="GMG348" s="429"/>
      <c r="GMH348" s="429"/>
      <c r="GMI348" s="429"/>
      <c r="GMJ348" s="429"/>
      <c r="GMK348" s="429"/>
      <c r="GML348" s="429"/>
      <c r="GMM348" s="432"/>
      <c r="GMN348" s="432"/>
      <c r="GMO348" s="429"/>
      <c r="GMP348" s="429"/>
      <c r="GMQ348" s="429"/>
      <c r="GMR348" s="429"/>
      <c r="GMS348" s="429"/>
      <c r="GMT348" s="429"/>
      <c r="GMU348" s="429"/>
      <c r="GMV348" s="429"/>
      <c r="GMW348" s="429"/>
      <c r="GMX348" s="429"/>
      <c r="GMY348" s="429"/>
      <c r="GMZ348" s="429"/>
      <c r="GNA348" s="429"/>
      <c r="GNB348" s="429"/>
      <c r="GNC348" s="429"/>
      <c r="GND348" s="429"/>
      <c r="GNE348" s="429"/>
      <c r="GNF348" s="429"/>
      <c r="GNG348" s="429"/>
      <c r="GNH348" s="429"/>
      <c r="GNI348" s="429"/>
      <c r="GNJ348" s="429"/>
      <c r="GNK348" s="429"/>
      <c r="GNL348" s="429"/>
      <c r="GNM348" s="432"/>
      <c r="GNN348" s="432"/>
      <c r="GNO348" s="429"/>
      <c r="GNP348" s="429"/>
      <c r="GNQ348" s="429"/>
      <c r="GNR348" s="429"/>
      <c r="GNS348" s="429"/>
      <c r="GNT348" s="429"/>
      <c r="GNU348" s="429"/>
      <c r="GNV348" s="429"/>
      <c r="GNW348" s="429"/>
      <c r="GNX348" s="429"/>
      <c r="GNY348" s="429"/>
      <c r="GNZ348" s="429"/>
      <c r="GOA348" s="429"/>
      <c r="GOB348" s="429"/>
      <c r="GOC348" s="429"/>
      <c r="GOD348" s="429"/>
      <c r="GOE348" s="429"/>
      <c r="GOF348" s="429"/>
      <c r="GOG348" s="429"/>
      <c r="GOH348" s="429"/>
      <c r="GOI348" s="429"/>
      <c r="GOJ348" s="429"/>
      <c r="GOK348" s="429"/>
      <c r="GOL348" s="429"/>
      <c r="GOM348" s="432"/>
      <c r="GON348" s="432"/>
      <c r="GOO348" s="429"/>
      <c r="GOP348" s="429"/>
      <c r="GOQ348" s="429"/>
      <c r="GOR348" s="429"/>
      <c r="GOS348" s="429"/>
      <c r="GOT348" s="429"/>
      <c r="GOU348" s="429"/>
      <c r="GOV348" s="429"/>
      <c r="GOW348" s="429"/>
      <c r="GOX348" s="429"/>
      <c r="GOY348" s="429"/>
      <c r="GOZ348" s="429"/>
      <c r="GPA348" s="429"/>
      <c r="GPB348" s="429"/>
      <c r="GPC348" s="429"/>
      <c r="GPD348" s="429"/>
      <c r="GPE348" s="429"/>
      <c r="GPF348" s="429"/>
      <c r="GPG348" s="429"/>
      <c r="GPH348" s="429"/>
      <c r="GPI348" s="429"/>
      <c r="GPJ348" s="429"/>
      <c r="GPK348" s="429"/>
      <c r="GPL348" s="429"/>
      <c r="GPM348" s="432"/>
      <c r="GPN348" s="432"/>
      <c r="GPO348" s="429"/>
      <c r="GPP348" s="429"/>
      <c r="GPQ348" s="429"/>
      <c r="GPR348" s="429"/>
      <c r="GPS348" s="429"/>
      <c r="GPT348" s="429"/>
      <c r="GPU348" s="429"/>
      <c r="GPV348" s="429"/>
      <c r="GPW348" s="429"/>
      <c r="GPX348" s="429"/>
      <c r="GPY348" s="429"/>
      <c r="GPZ348" s="429"/>
      <c r="GQA348" s="429"/>
      <c r="GQB348" s="429"/>
      <c r="GQC348" s="429"/>
      <c r="GQD348" s="429"/>
      <c r="GQE348" s="429"/>
      <c r="GQF348" s="429"/>
      <c r="GQG348" s="429"/>
      <c r="GQH348" s="429"/>
      <c r="GQI348" s="429"/>
      <c r="GQJ348" s="429"/>
      <c r="GQK348" s="429"/>
      <c r="GQL348" s="429"/>
      <c r="GQM348" s="432"/>
      <c r="GQN348" s="432"/>
      <c r="GQO348" s="429"/>
      <c r="GQP348" s="429"/>
      <c r="GQQ348" s="429"/>
      <c r="GQR348" s="429"/>
      <c r="GQS348" s="429"/>
      <c r="GQT348" s="429"/>
      <c r="GQU348" s="429"/>
      <c r="GQV348" s="429"/>
      <c r="GQW348" s="429"/>
      <c r="GQX348" s="429"/>
      <c r="GQY348" s="429"/>
      <c r="GQZ348" s="429"/>
      <c r="GRA348" s="429"/>
      <c r="GRB348" s="429"/>
      <c r="GRC348" s="429"/>
      <c r="GRD348" s="429"/>
      <c r="GRE348" s="429"/>
      <c r="GRF348" s="429"/>
      <c r="GRG348" s="429"/>
      <c r="GRH348" s="429"/>
      <c r="GRI348" s="429"/>
      <c r="GRJ348" s="429"/>
      <c r="GRK348" s="429"/>
      <c r="GRL348" s="429"/>
      <c r="GRM348" s="432"/>
      <c r="GRN348" s="432"/>
      <c r="GRO348" s="429"/>
      <c r="GRP348" s="429"/>
      <c r="GRQ348" s="429"/>
      <c r="GRR348" s="429"/>
      <c r="GRS348" s="429"/>
      <c r="GRT348" s="429"/>
      <c r="GRU348" s="429"/>
      <c r="GRV348" s="429"/>
      <c r="GRW348" s="429"/>
      <c r="GRX348" s="429"/>
      <c r="GRY348" s="429"/>
      <c r="GRZ348" s="429"/>
      <c r="GSA348" s="429"/>
      <c r="GSB348" s="429"/>
      <c r="GSC348" s="429"/>
      <c r="GSD348" s="429"/>
      <c r="GSE348" s="429"/>
      <c r="GSF348" s="429"/>
      <c r="GSG348" s="429"/>
      <c r="GSH348" s="429"/>
      <c r="GSI348" s="429"/>
      <c r="GSJ348" s="429"/>
      <c r="GSK348" s="429"/>
      <c r="GSL348" s="429"/>
      <c r="GSM348" s="432"/>
      <c r="GSN348" s="432"/>
      <c r="GSO348" s="429"/>
      <c r="GSP348" s="429"/>
      <c r="GSQ348" s="429"/>
      <c r="GSR348" s="429"/>
      <c r="GSS348" s="429"/>
      <c r="GST348" s="429"/>
      <c r="GSU348" s="429"/>
      <c r="GSV348" s="429"/>
      <c r="GSW348" s="429"/>
      <c r="GSX348" s="429"/>
      <c r="GSY348" s="429"/>
      <c r="GSZ348" s="429"/>
      <c r="GTA348" s="429"/>
      <c r="GTB348" s="429"/>
      <c r="GTC348" s="429"/>
      <c r="GTD348" s="429"/>
      <c r="GTE348" s="429"/>
      <c r="GTF348" s="429"/>
      <c r="GTG348" s="429"/>
      <c r="GTH348" s="429"/>
      <c r="GTI348" s="429"/>
      <c r="GTJ348" s="429"/>
      <c r="GTK348" s="429"/>
      <c r="GTL348" s="429"/>
      <c r="GTM348" s="432"/>
      <c r="GTN348" s="432"/>
      <c r="GTO348" s="429"/>
      <c r="GTP348" s="429"/>
      <c r="GTQ348" s="429"/>
      <c r="GTR348" s="429"/>
      <c r="GTS348" s="429"/>
      <c r="GTT348" s="429"/>
      <c r="GTU348" s="429"/>
      <c r="GTV348" s="429"/>
      <c r="GTW348" s="429"/>
      <c r="GTX348" s="429"/>
      <c r="GTY348" s="429"/>
      <c r="GTZ348" s="429"/>
      <c r="GUA348" s="429"/>
      <c r="GUB348" s="429"/>
      <c r="GUC348" s="429"/>
      <c r="GUD348" s="429"/>
      <c r="GUE348" s="429"/>
      <c r="GUF348" s="429"/>
      <c r="GUG348" s="429"/>
      <c r="GUH348" s="429"/>
      <c r="GUI348" s="429"/>
      <c r="GUJ348" s="429"/>
      <c r="GUK348" s="429"/>
      <c r="GUL348" s="429"/>
      <c r="GUM348" s="432"/>
      <c r="GUN348" s="432"/>
      <c r="GUO348" s="429"/>
      <c r="GUP348" s="429"/>
      <c r="GUQ348" s="429"/>
      <c r="GUR348" s="429"/>
      <c r="GUS348" s="429"/>
      <c r="GUT348" s="429"/>
      <c r="GUU348" s="429"/>
      <c r="GUV348" s="429"/>
      <c r="GUW348" s="429"/>
      <c r="GUX348" s="429"/>
      <c r="GUY348" s="429"/>
      <c r="GUZ348" s="429"/>
      <c r="GVA348" s="429"/>
      <c r="GVB348" s="429"/>
      <c r="GVC348" s="429"/>
      <c r="GVD348" s="429"/>
      <c r="GVE348" s="429"/>
      <c r="GVF348" s="429"/>
      <c r="GVG348" s="429"/>
      <c r="GVH348" s="429"/>
      <c r="GVI348" s="429"/>
      <c r="GVJ348" s="429"/>
      <c r="GVK348" s="429"/>
      <c r="GVL348" s="429"/>
      <c r="GVM348" s="432"/>
      <c r="GVN348" s="432"/>
      <c r="GVO348" s="429"/>
      <c r="GVP348" s="429"/>
      <c r="GVQ348" s="429"/>
      <c r="GVR348" s="429"/>
      <c r="GVS348" s="429"/>
      <c r="GVT348" s="429"/>
      <c r="GVU348" s="429"/>
      <c r="GVV348" s="429"/>
      <c r="GVW348" s="429"/>
      <c r="GVX348" s="429"/>
      <c r="GVY348" s="429"/>
      <c r="GVZ348" s="429"/>
      <c r="GWA348" s="429"/>
      <c r="GWB348" s="429"/>
      <c r="GWC348" s="429"/>
      <c r="GWD348" s="429"/>
      <c r="GWE348" s="429"/>
      <c r="GWF348" s="429"/>
      <c r="GWG348" s="429"/>
      <c r="GWH348" s="429"/>
      <c r="GWI348" s="429"/>
      <c r="GWJ348" s="429"/>
      <c r="GWK348" s="429"/>
      <c r="GWL348" s="429"/>
      <c r="GWM348" s="432"/>
      <c r="GWN348" s="432"/>
      <c r="GWO348" s="429"/>
      <c r="GWP348" s="429"/>
      <c r="GWQ348" s="429"/>
      <c r="GWR348" s="429"/>
      <c r="GWS348" s="429"/>
      <c r="GWT348" s="429"/>
      <c r="GWU348" s="429"/>
      <c r="GWV348" s="429"/>
      <c r="GWW348" s="429"/>
      <c r="GWX348" s="429"/>
      <c r="GWY348" s="429"/>
      <c r="GWZ348" s="429"/>
      <c r="GXA348" s="429"/>
      <c r="GXB348" s="429"/>
      <c r="GXC348" s="429"/>
      <c r="GXD348" s="429"/>
      <c r="GXE348" s="429"/>
      <c r="GXF348" s="429"/>
      <c r="GXG348" s="429"/>
      <c r="GXH348" s="429"/>
      <c r="GXI348" s="429"/>
      <c r="GXJ348" s="429"/>
      <c r="GXK348" s="429"/>
      <c r="GXL348" s="429"/>
      <c r="GXM348" s="432"/>
      <c r="GXN348" s="432"/>
      <c r="GXO348" s="429"/>
      <c r="GXP348" s="429"/>
      <c r="GXQ348" s="429"/>
      <c r="GXR348" s="429"/>
      <c r="GXS348" s="429"/>
      <c r="GXT348" s="429"/>
      <c r="GXU348" s="429"/>
      <c r="GXV348" s="429"/>
      <c r="GXW348" s="429"/>
      <c r="GXX348" s="429"/>
      <c r="GXY348" s="429"/>
      <c r="GXZ348" s="429"/>
      <c r="GYA348" s="429"/>
      <c r="GYB348" s="429"/>
      <c r="GYC348" s="429"/>
      <c r="GYD348" s="429"/>
      <c r="GYE348" s="429"/>
      <c r="GYF348" s="429"/>
      <c r="GYG348" s="429"/>
      <c r="GYH348" s="429"/>
      <c r="GYI348" s="429"/>
      <c r="GYJ348" s="429"/>
      <c r="GYK348" s="429"/>
      <c r="GYL348" s="429"/>
      <c r="GYM348" s="432"/>
      <c r="GYN348" s="432"/>
      <c r="GYO348" s="429"/>
      <c r="GYP348" s="429"/>
      <c r="GYQ348" s="429"/>
      <c r="GYR348" s="429"/>
      <c r="GYS348" s="429"/>
      <c r="GYT348" s="429"/>
      <c r="GYU348" s="429"/>
      <c r="GYV348" s="429"/>
      <c r="GYW348" s="429"/>
      <c r="GYX348" s="429"/>
      <c r="GYY348" s="429"/>
      <c r="GYZ348" s="429"/>
      <c r="GZA348" s="429"/>
      <c r="GZB348" s="429"/>
      <c r="GZC348" s="429"/>
      <c r="GZD348" s="429"/>
      <c r="GZE348" s="429"/>
      <c r="GZF348" s="429"/>
      <c r="GZG348" s="429"/>
      <c r="GZH348" s="429"/>
      <c r="GZI348" s="429"/>
      <c r="GZJ348" s="429"/>
      <c r="GZK348" s="429"/>
      <c r="GZL348" s="429"/>
      <c r="GZM348" s="432"/>
      <c r="GZN348" s="432"/>
      <c r="GZO348" s="429"/>
      <c r="GZP348" s="429"/>
      <c r="GZQ348" s="429"/>
      <c r="GZR348" s="429"/>
      <c r="GZS348" s="429"/>
      <c r="GZT348" s="429"/>
      <c r="GZU348" s="429"/>
      <c r="GZV348" s="429"/>
      <c r="GZW348" s="429"/>
      <c r="GZX348" s="429"/>
      <c r="GZY348" s="429"/>
      <c r="GZZ348" s="429"/>
      <c r="HAA348" s="429"/>
      <c r="HAB348" s="429"/>
      <c r="HAC348" s="429"/>
      <c r="HAD348" s="429"/>
      <c r="HAE348" s="429"/>
      <c r="HAF348" s="429"/>
      <c r="HAG348" s="429"/>
      <c r="HAH348" s="429"/>
      <c r="HAI348" s="429"/>
      <c r="HAJ348" s="429"/>
      <c r="HAK348" s="429"/>
      <c r="HAL348" s="429"/>
      <c r="HAM348" s="432"/>
      <c r="HAN348" s="432"/>
      <c r="HAO348" s="429"/>
      <c r="HAP348" s="429"/>
      <c r="HAQ348" s="429"/>
      <c r="HAR348" s="429"/>
      <c r="HAS348" s="429"/>
      <c r="HAT348" s="429"/>
      <c r="HAU348" s="429"/>
      <c r="HAV348" s="429"/>
      <c r="HAW348" s="429"/>
      <c r="HAX348" s="429"/>
      <c r="HAY348" s="429"/>
      <c r="HAZ348" s="429"/>
      <c r="HBA348" s="429"/>
      <c r="HBB348" s="429"/>
      <c r="HBC348" s="429"/>
      <c r="HBD348" s="429"/>
      <c r="HBE348" s="429"/>
      <c r="HBF348" s="429"/>
      <c r="HBG348" s="429"/>
      <c r="HBH348" s="429"/>
      <c r="HBI348" s="429"/>
      <c r="HBJ348" s="429"/>
      <c r="HBK348" s="429"/>
      <c r="HBL348" s="429"/>
      <c r="HBM348" s="432"/>
      <c r="HBN348" s="432"/>
      <c r="HBO348" s="429"/>
      <c r="HBP348" s="429"/>
      <c r="HBQ348" s="429"/>
      <c r="HBR348" s="429"/>
      <c r="HBS348" s="429"/>
      <c r="HBT348" s="429"/>
      <c r="HBU348" s="429"/>
      <c r="HBV348" s="429"/>
      <c r="HBW348" s="429"/>
      <c r="HBX348" s="429"/>
      <c r="HBY348" s="429"/>
      <c r="HBZ348" s="429"/>
      <c r="HCA348" s="429"/>
      <c r="HCB348" s="429"/>
      <c r="HCC348" s="429"/>
      <c r="HCD348" s="429"/>
      <c r="HCE348" s="429"/>
      <c r="HCF348" s="429"/>
      <c r="HCG348" s="429"/>
      <c r="HCH348" s="429"/>
      <c r="HCI348" s="429"/>
      <c r="HCJ348" s="429"/>
      <c r="HCK348" s="429"/>
      <c r="HCL348" s="429"/>
      <c r="HCM348" s="432"/>
      <c r="HCN348" s="432"/>
      <c r="HCO348" s="429"/>
      <c r="HCP348" s="429"/>
      <c r="HCQ348" s="429"/>
      <c r="HCR348" s="429"/>
      <c r="HCS348" s="429"/>
      <c r="HCT348" s="429"/>
      <c r="HCU348" s="429"/>
      <c r="HCV348" s="429"/>
      <c r="HCW348" s="429"/>
      <c r="HCX348" s="429"/>
      <c r="HCY348" s="429"/>
      <c r="HCZ348" s="429"/>
      <c r="HDA348" s="429"/>
      <c r="HDB348" s="429"/>
      <c r="HDC348" s="429"/>
      <c r="HDD348" s="429"/>
      <c r="HDE348" s="429"/>
      <c r="HDF348" s="429"/>
      <c r="HDG348" s="429"/>
      <c r="HDH348" s="429"/>
      <c r="HDI348" s="429"/>
      <c r="HDJ348" s="429"/>
      <c r="HDK348" s="429"/>
      <c r="HDL348" s="429"/>
      <c r="HDM348" s="432"/>
      <c r="HDN348" s="432"/>
      <c r="HDO348" s="429"/>
      <c r="HDP348" s="429"/>
      <c r="HDQ348" s="429"/>
      <c r="HDR348" s="429"/>
      <c r="HDS348" s="429"/>
      <c r="HDT348" s="429"/>
      <c r="HDU348" s="429"/>
      <c r="HDV348" s="429"/>
      <c r="HDW348" s="429"/>
      <c r="HDX348" s="429"/>
      <c r="HDY348" s="429"/>
      <c r="HDZ348" s="429"/>
      <c r="HEA348" s="429"/>
      <c r="HEB348" s="429"/>
      <c r="HEC348" s="429"/>
      <c r="HED348" s="429"/>
      <c r="HEE348" s="429"/>
      <c r="HEF348" s="429"/>
      <c r="HEG348" s="429"/>
      <c r="HEH348" s="429"/>
      <c r="HEI348" s="429"/>
      <c r="HEJ348" s="429"/>
      <c r="HEK348" s="429"/>
      <c r="HEL348" s="429"/>
      <c r="HEM348" s="432"/>
      <c r="HEN348" s="432"/>
      <c r="HEO348" s="429"/>
      <c r="HEP348" s="429"/>
      <c r="HEQ348" s="429"/>
      <c r="HER348" s="429"/>
      <c r="HES348" s="429"/>
      <c r="HET348" s="429"/>
      <c r="HEU348" s="429"/>
      <c r="HEV348" s="429"/>
      <c r="HEW348" s="429"/>
      <c r="HEX348" s="429"/>
      <c r="HEY348" s="429"/>
      <c r="HEZ348" s="429"/>
      <c r="HFA348" s="429"/>
      <c r="HFB348" s="429"/>
      <c r="HFC348" s="429"/>
      <c r="HFD348" s="429"/>
      <c r="HFE348" s="429"/>
      <c r="HFF348" s="429"/>
      <c r="HFG348" s="429"/>
      <c r="HFH348" s="429"/>
      <c r="HFI348" s="429"/>
      <c r="HFJ348" s="429"/>
      <c r="HFK348" s="429"/>
      <c r="HFL348" s="429"/>
      <c r="HFM348" s="432"/>
      <c r="HFN348" s="432"/>
      <c r="HFO348" s="429"/>
      <c r="HFP348" s="429"/>
      <c r="HFQ348" s="429"/>
      <c r="HFR348" s="429"/>
      <c r="HFS348" s="429"/>
      <c r="HFT348" s="429"/>
      <c r="HFU348" s="429"/>
      <c r="HFV348" s="429"/>
      <c r="HFW348" s="429"/>
      <c r="HFX348" s="429"/>
      <c r="HFY348" s="429"/>
      <c r="HFZ348" s="429"/>
      <c r="HGA348" s="429"/>
      <c r="HGB348" s="429"/>
      <c r="HGC348" s="429"/>
      <c r="HGD348" s="429"/>
      <c r="HGE348" s="429"/>
      <c r="HGF348" s="429"/>
      <c r="HGG348" s="429"/>
      <c r="HGH348" s="429"/>
      <c r="HGI348" s="429"/>
      <c r="HGJ348" s="429"/>
      <c r="HGK348" s="429"/>
      <c r="HGL348" s="429"/>
      <c r="HGM348" s="432"/>
      <c r="HGN348" s="432"/>
      <c r="HGO348" s="429"/>
      <c r="HGP348" s="429"/>
      <c r="HGQ348" s="429"/>
      <c r="HGR348" s="429"/>
      <c r="HGS348" s="429"/>
      <c r="HGT348" s="429"/>
      <c r="HGU348" s="429"/>
      <c r="HGV348" s="429"/>
      <c r="HGW348" s="429"/>
      <c r="HGX348" s="429"/>
      <c r="HGY348" s="429"/>
      <c r="HGZ348" s="429"/>
      <c r="HHA348" s="429"/>
      <c r="HHB348" s="429"/>
      <c r="HHC348" s="429"/>
      <c r="HHD348" s="429"/>
      <c r="HHE348" s="429"/>
      <c r="HHF348" s="429"/>
      <c r="HHG348" s="429"/>
      <c r="HHH348" s="429"/>
      <c r="HHI348" s="429"/>
      <c r="HHJ348" s="429"/>
      <c r="HHK348" s="429"/>
      <c r="HHL348" s="429"/>
      <c r="HHM348" s="432"/>
      <c r="HHN348" s="432"/>
      <c r="HHO348" s="429"/>
      <c r="HHP348" s="429"/>
      <c r="HHQ348" s="429"/>
      <c r="HHR348" s="429"/>
      <c r="HHS348" s="429"/>
      <c r="HHT348" s="429"/>
      <c r="HHU348" s="429"/>
      <c r="HHV348" s="429"/>
      <c r="HHW348" s="429"/>
      <c r="HHX348" s="429"/>
      <c r="HHY348" s="429"/>
      <c r="HHZ348" s="429"/>
      <c r="HIA348" s="429"/>
      <c r="HIB348" s="429"/>
      <c r="HIC348" s="429"/>
      <c r="HID348" s="429"/>
      <c r="HIE348" s="429"/>
      <c r="HIF348" s="429"/>
      <c r="HIG348" s="429"/>
      <c r="HIH348" s="429"/>
      <c r="HII348" s="429"/>
      <c r="HIJ348" s="429"/>
      <c r="HIK348" s="429"/>
      <c r="HIL348" s="429"/>
      <c r="HIM348" s="432"/>
      <c r="HIN348" s="432"/>
      <c r="HIO348" s="429"/>
      <c r="HIP348" s="429"/>
      <c r="HIQ348" s="429"/>
      <c r="HIR348" s="429"/>
      <c r="HIS348" s="429"/>
      <c r="HIT348" s="429"/>
      <c r="HIU348" s="429"/>
      <c r="HIV348" s="429"/>
      <c r="HIW348" s="429"/>
      <c r="HIX348" s="429"/>
      <c r="HIY348" s="429"/>
      <c r="HIZ348" s="429"/>
      <c r="HJA348" s="429"/>
      <c r="HJB348" s="429"/>
      <c r="HJC348" s="429"/>
      <c r="HJD348" s="429"/>
      <c r="HJE348" s="429"/>
      <c r="HJF348" s="429"/>
      <c r="HJG348" s="429"/>
      <c r="HJH348" s="429"/>
      <c r="HJI348" s="429"/>
      <c r="HJJ348" s="429"/>
      <c r="HJK348" s="429"/>
      <c r="HJL348" s="429"/>
      <c r="HJM348" s="432"/>
      <c r="HJN348" s="432"/>
      <c r="HJO348" s="429"/>
      <c r="HJP348" s="429"/>
      <c r="HJQ348" s="429"/>
      <c r="HJR348" s="429"/>
      <c r="HJS348" s="429"/>
      <c r="HJT348" s="429"/>
      <c r="HJU348" s="429"/>
      <c r="HJV348" s="429"/>
      <c r="HJW348" s="429"/>
      <c r="HJX348" s="429"/>
      <c r="HJY348" s="429"/>
      <c r="HJZ348" s="429"/>
      <c r="HKA348" s="429"/>
      <c r="HKB348" s="429"/>
      <c r="HKC348" s="429"/>
      <c r="HKD348" s="429"/>
      <c r="HKE348" s="429"/>
      <c r="HKF348" s="429"/>
      <c r="HKG348" s="429"/>
      <c r="HKH348" s="429"/>
      <c r="HKI348" s="429"/>
      <c r="HKJ348" s="429"/>
      <c r="HKK348" s="429"/>
      <c r="HKL348" s="429"/>
      <c r="HKM348" s="432"/>
      <c r="HKN348" s="432"/>
      <c r="HKO348" s="429"/>
      <c r="HKP348" s="429"/>
      <c r="HKQ348" s="429"/>
      <c r="HKR348" s="429"/>
      <c r="HKS348" s="429"/>
      <c r="HKT348" s="429"/>
      <c r="HKU348" s="429"/>
      <c r="HKV348" s="429"/>
      <c r="HKW348" s="429"/>
      <c r="HKX348" s="429"/>
      <c r="HKY348" s="429"/>
      <c r="HKZ348" s="429"/>
      <c r="HLA348" s="429"/>
      <c r="HLB348" s="429"/>
      <c r="HLC348" s="429"/>
      <c r="HLD348" s="429"/>
      <c r="HLE348" s="429"/>
      <c r="HLF348" s="429"/>
      <c r="HLG348" s="429"/>
      <c r="HLH348" s="429"/>
      <c r="HLI348" s="429"/>
      <c r="HLJ348" s="429"/>
      <c r="HLK348" s="429"/>
      <c r="HLL348" s="429"/>
      <c r="HLM348" s="432"/>
      <c r="HLN348" s="432"/>
      <c r="HLO348" s="429"/>
      <c r="HLP348" s="429"/>
      <c r="HLQ348" s="429"/>
      <c r="HLR348" s="429"/>
      <c r="HLS348" s="429"/>
      <c r="HLT348" s="429"/>
      <c r="HLU348" s="429"/>
      <c r="HLV348" s="429"/>
      <c r="HLW348" s="429"/>
      <c r="HLX348" s="429"/>
      <c r="HLY348" s="429"/>
      <c r="HLZ348" s="429"/>
      <c r="HMA348" s="429"/>
      <c r="HMB348" s="429"/>
      <c r="HMC348" s="429"/>
      <c r="HMD348" s="429"/>
      <c r="HME348" s="429"/>
      <c r="HMF348" s="429"/>
      <c r="HMG348" s="429"/>
      <c r="HMH348" s="429"/>
      <c r="HMI348" s="429"/>
      <c r="HMJ348" s="429"/>
      <c r="HMK348" s="429"/>
      <c r="HML348" s="429"/>
      <c r="HMM348" s="432"/>
      <c r="HMN348" s="432"/>
      <c r="HMO348" s="429"/>
      <c r="HMP348" s="429"/>
      <c r="HMQ348" s="429"/>
      <c r="HMR348" s="429"/>
      <c r="HMS348" s="429"/>
      <c r="HMT348" s="429"/>
      <c r="HMU348" s="429"/>
      <c r="HMV348" s="429"/>
      <c r="HMW348" s="429"/>
      <c r="HMX348" s="429"/>
      <c r="HMY348" s="429"/>
      <c r="HMZ348" s="429"/>
      <c r="HNA348" s="429"/>
      <c r="HNB348" s="429"/>
      <c r="HNC348" s="429"/>
      <c r="HND348" s="429"/>
      <c r="HNE348" s="429"/>
      <c r="HNF348" s="429"/>
      <c r="HNG348" s="429"/>
      <c r="HNH348" s="429"/>
      <c r="HNI348" s="429"/>
      <c r="HNJ348" s="429"/>
      <c r="HNK348" s="429"/>
      <c r="HNL348" s="429"/>
      <c r="HNM348" s="432"/>
      <c r="HNN348" s="432"/>
      <c r="HNO348" s="429"/>
      <c r="HNP348" s="429"/>
      <c r="HNQ348" s="429"/>
      <c r="HNR348" s="429"/>
      <c r="HNS348" s="429"/>
      <c r="HNT348" s="429"/>
      <c r="HNU348" s="429"/>
      <c r="HNV348" s="429"/>
      <c r="HNW348" s="429"/>
      <c r="HNX348" s="429"/>
      <c r="HNY348" s="429"/>
      <c r="HNZ348" s="429"/>
      <c r="HOA348" s="429"/>
      <c r="HOB348" s="429"/>
      <c r="HOC348" s="429"/>
      <c r="HOD348" s="429"/>
      <c r="HOE348" s="429"/>
      <c r="HOF348" s="429"/>
      <c r="HOG348" s="429"/>
      <c r="HOH348" s="429"/>
      <c r="HOI348" s="429"/>
      <c r="HOJ348" s="429"/>
      <c r="HOK348" s="429"/>
      <c r="HOL348" s="429"/>
      <c r="HOM348" s="432"/>
      <c r="HON348" s="432"/>
      <c r="HOO348" s="429"/>
      <c r="HOP348" s="429"/>
      <c r="HOQ348" s="429"/>
      <c r="HOR348" s="429"/>
      <c r="HOS348" s="429"/>
      <c r="HOT348" s="429"/>
      <c r="HOU348" s="429"/>
      <c r="HOV348" s="429"/>
      <c r="HOW348" s="429"/>
      <c r="HOX348" s="429"/>
      <c r="HOY348" s="429"/>
      <c r="HOZ348" s="429"/>
      <c r="HPA348" s="429"/>
      <c r="HPB348" s="429"/>
      <c r="HPC348" s="429"/>
      <c r="HPD348" s="429"/>
      <c r="HPE348" s="429"/>
      <c r="HPF348" s="429"/>
      <c r="HPG348" s="429"/>
      <c r="HPH348" s="429"/>
      <c r="HPI348" s="429"/>
      <c r="HPJ348" s="429"/>
      <c r="HPK348" s="429"/>
      <c r="HPL348" s="429"/>
      <c r="HPM348" s="432"/>
      <c r="HPN348" s="432"/>
      <c r="HPO348" s="429"/>
      <c r="HPP348" s="429"/>
      <c r="HPQ348" s="429"/>
      <c r="HPR348" s="429"/>
      <c r="HPS348" s="429"/>
      <c r="HPT348" s="429"/>
      <c r="HPU348" s="429"/>
      <c r="HPV348" s="429"/>
      <c r="HPW348" s="429"/>
      <c r="HPX348" s="429"/>
      <c r="HPY348" s="429"/>
      <c r="HPZ348" s="429"/>
      <c r="HQA348" s="429"/>
      <c r="HQB348" s="429"/>
      <c r="HQC348" s="429"/>
      <c r="HQD348" s="429"/>
      <c r="HQE348" s="429"/>
      <c r="HQF348" s="429"/>
      <c r="HQG348" s="429"/>
      <c r="HQH348" s="429"/>
      <c r="HQI348" s="429"/>
      <c r="HQJ348" s="429"/>
      <c r="HQK348" s="429"/>
      <c r="HQL348" s="429"/>
      <c r="HQM348" s="432"/>
      <c r="HQN348" s="432"/>
      <c r="HQO348" s="429"/>
      <c r="HQP348" s="429"/>
      <c r="HQQ348" s="429"/>
      <c r="HQR348" s="429"/>
      <c r="HQS348" s="429"/>
      <c r="HQT348" s="429"/>
      <c r="HQU348" s="429"/>
      <c r="HQV348" s="429"/>
      <c r="HQW348" s="429"/>
      <c r="HQX348" s="429"/>
      <c r="HQY348" s="429"/>
      <c r="HQZ348" s="429"/>
      <c r="HRA348" s="429"/>
      <c r="HRB348" s="429"/>
      <c r="HRC348" s="429"/>
      <c r="HRD348" s="429"/>
      <c r="HRE348" s="429"/>
      <c r="HRF348" s="429"/>
      <c r="HRG348" s="429"/>
      <c r="HRH348" s="429"/>
      <c r="HRI348" s="429"/>
      <c r="HRJ348" s="429"/>
      <c r="HRK348" s="429"/>
      <c r="HRL348" s="429"/>
      <c r="HRM348" s="432"/>
      <c r="HRN348" s="432"/>
      <c r="HRO348" s="429"/>
      <c r="HRP348" s="429"/>
      <c r="HRQ348" s="429"/>
      <c r="HRR348" s="429"/>
      <c r="HRS348" s="429"/>
      <c r="HRT348" s="429"/>
      <c r="HRU348" s="429"/>
      <c r="HRV348" s="429"/>
      <c r="HRW348" s="429"/>
      <c r="HRX348" s="429"/>
      <c r="HRY348" s="429"/>
      <c r="HRZ348" s="429"/>
      <c r="HSA348" s="429"/>
      <c r="HSB348" s="429"/>
      <c r="HSC348" s="429"/>
      <c r="HSD348" s="429"/>
      <c r="HSE348" s="429"/>
      <c r="HSF348" s="429"/>
      <c r="HSG348" s="429"/>
      <c r="HSH348" s="429"/>
      <c r="HSI348" s="429"/>
      <c r="HSJ348" s="429"/>
      <c r="HSK348" s="429"/>
      <c r="HSL348" s="429"/>
      <c r="HSM348" s="432"/>
      <c r="HSN348" s="432"/>
      <c r="HSO348" s="429"/>
      <c r="HSP348" s="429"/>
      <c r="HSQ348" s="429"/>
      <c r="HSR348" s="429"/>
      <c r="HSS348" s="429"/>
      <c r="HST348" s="429"/>
      <c r="HSU348" s="429"/>
      <c r="HSV348" s="429"/>
      <c r="HSW348" s="429"/>
      <c r="HSX348" s="429"/>
      <c r="HSY348" s="429"/>
      <c r="HSZ348" s="429"/>
      <c r="HTA348" s="429"/>
      <c r="HTB348" s="429"/>
      <c r="HTC348" s="429"/>
      <c r="HTD348" s="429"/>
      <c r="HTE348" s="429"/>
      <c r="HTF348" s="429"/>
      <c r="HTG348" s="429"/>
      <c r="HTH348" s="429"/>
      <c r="HTI348" s="429"/>
      <c r="HTJ348" s="429"/>
      <c r="HTK348" s="429"/>
      <c r="HTL348" s="429"/>
      <c r="HTM348" s="432"/>
      <c r="HTN348" s="432"/>
      <c r="HTO348" s="429"/>
      <c r="HTP348" s="429"/>
      <c r="HTQ348" s="429"/>
      <c r="HTR348" s="429"/>
      <c r="HTS348" s="429"/>
      <c r="HTT348" s="429"/>
      <c r="HTU348" s="429"/>
      <c r="HTV348" s="429"/>
      <c r="HTW348" s="429"/>
      <c r="HTX348" s="429"/>
      <c r="HTY348" s="429"/>
      <c r="HTZ348" s="429"/>
      <c r="HUA348" s="429"/>
      <c r="HUB348" s="429"/>
      <c r="HUC348" s="429"/>
      <c r="HUD348" s="429"/>
      <c r="HUE348" s="429"/>
      <c r="HUF348" s="429"/>
      <c r="HUG348" s="429"/>
      <c r="HUH348" s="429"/>
      <c r="HUI348" s="429"/>
      <c r="HUJ348" s="429"/>
      <c r="HUK348" s="429"/>
      <c r="HUL348" s="429"/>
      <c r="HUM348" s="432"/>
      <c r="HUN348" s="432"/>
      <c r="HUO348" s="429"/>
      <c r="HUP348" s="429"/>
      <c r="HUQ348" s="429"/>
      <c r="HUR348" s="429"/>
      <c r="HUS348" s="429"/>
      <c r="HUT348" s="429"/>
      <c r="HUU348" s="429"/>
      <c r="HUV348" s="429"/>
      <c r="HUW348" s="429"/>
      <c r="HUX348" s="429"/>
      <c r="HUY348" s="429"/>
      <c r="HUZ348" s="429"/>
      <c r="HVA348" s="429"/>
      <c r="HVB348" s="429"/>
      <c r="HVC348" s="429"/>
      <c r="HVD348" s="429"/>
      <c r="HVE348" s="429"/>
      <c r="HVF348" s="429"/>
      <c r="HVG348" s="429"/>
      <c r="HVH348" s="429"/>
      <c r="HVI348" s="429"/>
      <c r="HVJ348" s="429"/>
      <c r="HVK348" s="429"/>
      <c r="HVL348" s="429"/>
      <c r="HVM348" s="432"/>
      <c r="HVN348" s="432"/>
      <c r="HVO348" s="429"/>
      <c r="HVP348" s="429"/>
      <c r="HVQ348" s="429"/>
      <c r="HVR348" s="429"/>
      <c r="HVS348" s="429"/>
      <c r="HVT348" s="429"/>
      <c r="HVU348" s="429"/>
      <c r="HVV348" s="429"/>
      <c r="HVW348" s="429"/>
      <c r="HVX348" s="429"/>
      <c r="HVY348" s="429"/>
      <c r="HVZ348" s="429"/>
      <c r="HWA348" s="429"/>
      <c r="HWB348" s="429"/>
      <c r="HWC348" s="429"/>
      <c r="HWD348" s="429"/>
      <c r="HWE348" s="429"/>
      <c r="HWF348" s="429"/>
      <c r="HWG348" s="429"/>
      <c r="HWH348" s="429"/>
      <c r="HWI348" s="429"/>
      <c r="HWJ348" s="429"/>
      <c r="HWK348" s="429"/>
      <c r="HWL348" s="429"/>
      <c r="HWM348" s="432"/>
      <c r="HWN348" s="432"/>
      <c r="HWO348" s="429"/>
      <c r="HWP348" s="429"/>
      <c r="HWQ348" s="429"/>
      <c r="HWR348" s="429"/>
      <c r="HWS348" s="429"/>
      <c r="HWT348" s="429"/>
      <c r="HWU348" s="429"/>
      <c r="HWV348" s="429"/>
      <c r="HWW348" s="429"/>
      <c r="HWX348" s="429"/>
      <c r="HWY348" s="429"/>
      <c r="HWZ348" s="429"/>
      <c r="HXA348" s="429"/>
      <c r="HXB348" s="429"/>
      <c r="HXC348" s="429"/>
      <c r="HXD348" s="429"/>
      <c r="HXE348" s="429"/>
      <c r="HXF348" s="429"/>
      <c r="HXG348" s="429"/>
      <c r="HXH348" s="429"/>
      <c r="HXI348" s="429"/>
      <c r="HXJ348" s="429"/>
      <c r="HXK348" s="429"/>
      <c r="HXL348" s="429"/>
      <c r="HXM348" s="432"/>
      <c r="HXN348" s="432"/>
      <c r="HXO348" s="429"/>
      <c r="HXP348" s="429"/>
      <c r="HXQ348" s="429"/>
      <c r="HXR348" s="429"/>
      <c r="HXS348" s="429"/>
      <c r="HXT348" s="429"/>
      <c r="HXU348" s="429"/>
      <c r="HXV348" s="429"/>
      <c r="HXW348" s="429"/>
      <c r="HXX348" s="429"/>
      <c r="HXY348" s="429"/>
      <c r="HXZ348" s="429"/>
      <c r="HYA348" s="429"/>
      <c r="HYB348" s="429"/>
      <c r="HYC348" s="429"/>
      <c r="HYD348" s="429"/>
      <c r="HYE348" s="429"/>
      <c r="HYF348" s="429"/>
      <c r="HYG348" s="429"/>
      <c r="HYH348" s="429"/>
      <c r="HYI348" s="429"/>
      <c r="HYJ348" s="429"/>
      <c r="HYK348" s="429"/>
      <c r="HYL348" s="429"/>
      <c r="HYM348" s="432"/>
      <c r="HYN348" s="432"/>
      <c r="HYO348" s="429"/>
      <c r="HYP348" s="429"/>
      <c r="HYQ348" s="429"/>
      <c r="HYR348" s="429"/>
      <c r="HYS348" s="429"/>
      <c r="HYT348" s="429"/>
      <c r="HYU348" s="429"/>
      <c r="HYV348" s="429"/>
      <c r="HYW348" s="429"/>
      <c r="HYX348" s="429"/>
      <c r="HYY348" s="429"/>
      <c r="HYZ348" s="429"/>
      <c r="HZA348" s="429"/>
      <c r="HZB348" s="429"/>
      <c r="HZC348" s="429"/>
      <c r="HZD348" s="429"/>
      <c r="HZE348" s="429"/>
      <c r="HZF348" s="429"/>
      <c r="HZG348" s="429"/>
      <c r="HZH348" s="429"/>
      <c r="HZI348" s="429"/>
      <c r="HZJ348" s="429"/>
      <c r="HZK348" s="429"/>
      <c r="HZL348" s="429"/>
      <c r="HZM348" s="432"/>
      <c r="HZN348" s="432"/>
      <c r="HZO348" s="429"/>
      <c r="HZP348" s="429"/>
      <c r="HZQ348" s="429"/>
      <c r="HZR348" s="429"/>
      <c r="HZS348" s="429"/>
      <c r="HZT348" s="429"/>
      <c r="HZU348" s="429"/>
      <c r="HZV348" s="429"/>
      <c r="HZW348" s="429"/>
      <c r="HZX348" s="429"/>
      <c r="HZY348" s="429"/>
      <c r="HZZ348" s="429"/>
      <c r="IAA348" s="429"/>
      <c r="IAB348" s="429"/>
      <c r="IAC348" s="429"/>
      <c r="IAD348" s="429"/>
      <c r="IAE348" s="429"/>
      <c r="IAF348" s="429"/>
      <c r="IAG348" s="429"/>
      <c r="IAH348" s="429"/>
      <c r="IAI348" s="429"/>
      <c r="IAJ348" s="429"/>
      <c r="IAK348" s="429"/>
      <c r="IAL348" s="429"/>
      <c r="IAM348" s="432"/>
      <c r="IAN348" s="432"/>
      <c r="IAO348" s="429"/>
      <c r="IAP348" s="429"/>
      <c r="IAQ348" s="429"/>
      <c r="IAR348" s="429"/>
      <c r="IAS348" s="429"/>
      <c r="IAT348" s="429"/>
      <c r="IAU348" s="429"/>
      <c r="IAV348" s="429"/>
      <c r="IAW348" s="429"/>
      <c r="IAX348" s="429"/>
      <c r="IAY348" s="429"/>
      <c r="IAZ348" s="429"/>
      <c r="IBA348" s="429"/>
      <c r="IBB348" s="429"/>
      <c r="IBC348" s="429"/>
      <c r="IBD348" s="429"/>
      <c r="IBE348" s="429"/>
      <c r="IBF348" s="429"/>
      <c r="IBG348" s="429"/>
      <c r="IBH348" s="429"/>
      <c r="IBI348" s="429"/>
      <c r="IBJ348" s="429"/>
      <c r="IBK348" s="429"/>
      <c r="IBL348" s="429"/>
      <c r="IBM348" s="432"/>
      <c r="IBN348" s="432"/>
      <c r="IBO348" s="429"/>
      <c r="IBP348" s="429"/>
      <c r="IBQ348" s="429"/>
      <c r="IBR348" s="429"/>
      <c r="IBS348" s="429"/>
      <c r="IBT348" s="429"/>
      <c r="IBU348" s="429"/>
      <c r="IBV348" s="429"/>
      <c r="IBW348" s="429"/>
      <c r="IBX348" s="429"/>
      <c r="IBY348" s="429"/>
      <c r="IBZ348" s="429"/>
      <c r="ICA348" s="429"/>
      <c r="ICB348" s="429"/>
      <c r="ICC348" s="429"/>
      <c r="ICD348" s="429"/>
      <c r="ICE348" s="429"/>
      <c r="ICF348" s="429"/>
      <c r="ICG348" s="429"/>
      <c r="ICH348" s="429"/>
      <c r="ICI348" s="429"/>
      <c r="ICJ348" s="429"/>
      <c r="ICK348" s="429"/>
      <c r="ICL348" s="429"/>
      <c r="ICM348" s="432"/>
      <c r="ICN348" s="432"/>
      <c r="ICO348" s="429"/>
      <c r="ICP348" s="429"/>
      <c r="ICQ348" s="429"/>
      <c r="ICR348" s="429"/>
      <c r="ICS348" s="429"/>
      <c r="ICT348" s="429"/>
      <c r="ICU348" s="429"/>
      <c r="ICV348" s="429"/>
      <c r="ICW348" s="429"/>
      <c r="ICX348" s="429"/>
      <c r="ICY348" s="429"/>
      <c r="ICZ348" s="429"/>
      <c r="IDA348" s="429"/>
      <c r="IDB348" s="429"/>
      <c r="IDC348" s="429"/>
      <c r="IDD348" s="429"/>
      <c r="IDE348" s="429"/>
      <c r="IDF348" s="429"/>
      <c r="IDG348" s="429"/>
      <c r="IDH348" s="429"/>
      <c r="IDI348" s="429"/>
      <c r="IDJ348" s="429"/>
      <c r="IDK348" s="429"/>
      <c r="IDL348" s="429"/>
      <c r="IDM348" s="432"/>
      <c r="IDN348" s="432"/>
      <c r="IDO348" s="429"/>
      <c r="IDP348" s="429"/>
      <c r="IDQ348" s="429"/>
      <c r="IDR348" s="429"/>
      <c r="IDS348" s="429"/>
      <c r="IDT348" s="429"/>
      <c r="IDU348" s="429"/>
      <c r="IDV348" s="429"/>
      <c r="IDW348" s="429"/>
      <c r="IDX348" s="429"/>
      <c r="IDY348" s="429"/>
      <c r="IDZ348" s="429"/>
      <c r="IEA348" s="429"/>
      <c r="IEB348" s="429"/>
      <c r="IEC348" s="429"/>
      <c r="IED348" s="429"/>
      <c r="IEE348" s="429"/>
      <c r="IEF348" s="429"/>
      <c r="IEG348" s="429"/>
      <c r="IEH348" s="429"/>
      <c r="IEI348" s="429"/>
      <c r="IEJ348" s="429"/>
      <c r="IEK348" s="429"/>
      <c r="IEL348" s="429"/>
      <c r="IEM348" s="432"/>
      <c r="IEN348" s="432"/>
      <c r="IEO348" s="429"/>
      <c r="IEP348" s="429"/>
      <c r="IEQ348" s="429"/>
      <c r="IER348" s="429"/>
      <c r="IES348" s="429"/>
      <c r="IET348" s="429"/>
      <c r="IEU348" s="429"/>
      <c r="IEV348" s="429"/>
      <c r="IEW348" s="429"/>
      <c r="IEX348" s="429"/>
      <c r="IEY348" s="429"/>
      <c r="IEZ348" s="429"/>
      <c r="IFA348" s="429"/>
      <c r="IFB348" s="429"/>
      <c r="IFC348" s="429"/>
      <c r="IFD348" s="429"/>
      <c r="IFE348" s="429"/>
      <c r="IFF348" s="429"/>
      <c r="IFG348" s="429"/>
      <c r="IFH348" s="429"/>
      <c r="IFI348" s="429"/>
      <c r="IFJ348" s="429"/>
      <c r="IFK348" s="429"/>
      <c r="IFL348" s="429"/>
      <c r="IFM348" s="432"/>
      <c r="IFN348" s="432"/>
      <c r="IFO348" s="429"/>
      <c r="IFP348" s="429"/>
      <c r="IFQ348" s="429"/>
      <c r="IFR348" s="429"/>
      <c r="IFS348" s="429"/>
      <c r="IFT348" s="429"/>
      <c r="IFU348" s="429"/>
      <c r="IFV348" s="429"/>
      <c r="IFW348" s="429"/>
      <c r="IFX348" s="429"/>
      <c r="IFY348" s="429"/>
      <c r="IFZ348" s="429"/>
      <c r="IGA348" s="429"/>
      <c r="IGB348" s="429"/>
      <c r="IGC348" s="429"/>
      <c r="IGD348" s="429"/>
      <c r="IGE348" s="429"/>
      <c r="IGF348" s="429"/>
      <c r="IGG348" s="429"/>
      <c r="IGH348" s="429"/>
      <c r="IGI348" s="429"/>
      <c r="IGJ348" s="429"/>
      <c r="IGK348" s="429"/>
      <c r="IGL348" s="429"/>
      <c r="IGM348" s="432"/>
      <c r="IGN348" s="432"/>
      <c r="IGO348" s="429"/>
      <c r="IGP348" s="429"/>
      <c r="IGQ348" s="429"/>
      <c r="IGR348" s="429"/>
      <c r="IGS348" s="429"/>
      <c r="IGT348" s="429"/>
      <c r="IGU348" s="429"/>
      <c r="IGV348" s="429"/>
      <c r="IGW348" s="429"/>
      <c r="IGX348" s="429"/>
      <c r="IGY348" s="429"/>
      <c r="IGZ348" s="429"/>
      <c r="IHA348" s="429"/>
      <c r="IHB348" s="429"/>
      <c r="IHC348" s="429"/>
      <c r="IHD348" s="429"/>
      <c r="IHE348" s="429"/>
      <c r="IHF348" s="429"/>
      <c r="IHG348" s="429"/>
      <c r="IHH348" s="429"/>
      <c r="IHI348" s="429"/>
      <c r="IHJ348" s="429"/>
      <c r="IHK348" s="429"/>
      <c r="IHL348" s="429"/>
      <c r="IHM348" s="432"/>
      <c r="IHN348" s="432"/>
      <c r="IHO348" s="429"/>
      <c r="IHP348" s="429"/>
      <c r="IHQ348" s="429"/>
      <c r="IHR348" s="429"/>
      <c r="IHS348" s="429"/>
      <c r="IHT348" s="429"/>
      <c r="IHU348" s="429"/>
      <c r="IHV348" s="429"/>
      <c r="IHW348" s="429"/>
      <c r="IHX348" s="429"/>
      <c r="IHY348" s="429"/>
      <c r="IHZ348" s="429"/>
      <c r="IIA348" s="429"/>
      <c r="IIB348" s="429"/>
      <c r="IIC348" s="429"/>
      <c r="IID348" s="429"/>
      <c r="IIE348" s="429"/>
      <c r="IIF348" s="429"/>
      <c r="IIG348" s="429"/>
      <c r="IIH348" s="429"/>
      <c r="III348" s="429"/>
      <c r="IIJ348" s="429"/>
      <c r="IIK348" s="429"/>
      <c r="IIL348" s="429"/>
      <c r="IIM348" s="432"/>
      <c r="IIN348" s="432"/>
      <c r="IIO348" s="429"/>
      <c r="IIP348" s="429"/>
      <c r="IIQ348" s="429"/>
      <c r="IIR348" s="429"/>
      <c r="IIS348" s="429"/>
      <c r="IIT348" s="429"/>
      <c r="IIU348" s="429"/>
      <c r="IIV348" s="429"/>
      <c r="IIW348" s="429"/>
      <c r="IIX348" s="429"/>
      <c r="IIY348" s="429"/>
      <c r="IIZ348" s="429"/>
      <c r="IJA348" s="429"/>
      <c r="IJB348" s="429"/>
      <c r="IJC348" s="429"/>
      <c r="IJD348" s="429"/>
      <c r="IJE348" s="429"/>
      <c r="IJF348" s="429"/>
      <c r="IJG348" s="429"/>
      <c r="IJH348" s="429"/>
      <c r="IJI348" s="429"/>
      <c r="IJJ348" s="429"/>
      <c r="IJK348" s="429"/>
      <c r="IJL348" s="429"/>
      <c r="IJM348" s="432"/>
      <c r="IJN348" s="432"/>
      <c r="IJO348" s="429"/>
      <c r="IJP348" s="429"/>
      <c r="IJQ348" s="429"/>
      <c r="IJR348" s="429"/>
      <c r="IJS348" s="429"/>
      <c r="IJT348" s="429"/>
      <c r="IJU348" s="429"/>
      <c r="IJV348" s="429"/>
      <c r="IJW348" s="429"/>
      <c r="IJX348" s="429"/>
      <c r="IJY348" s="429"/>
      <c r="IJZ348" s="429"/>
      <c r="IKA348" s="429"/>
      <c r="IKB348" s="429"/>
      <c r="IKC348" s="429"/>
      <c r="IKD348" s="429"/>
      <c r="IKE348" s="429"/>
      <c r="IKF348" s="429"/>
      <c r="IKG348" s="429"/>
      <c r="IKH348" s="429"/>
      <c r="IKI348" s="429"/>
      <c r="IKJ348" s="429"/>
      <c r="IKK348" s="429"/>
      <c r="IKL348" s="429"/>
      <c r="IKM348" s="432"/>
      <c r="IKN348" s="432"/>
      <c r="IKO348" s="429"/>
      <c r="IKP348" s="429"/>
      <c r="IKQ348" s="429"/>
      <c r="IKR348" s="429"/>
      <c r="IKS348" s="429"/>
      <c r="IKT348" s="429"/>
      <c r="IKU348" s="429"/>
      <c r="IKV348" s="429"/>
      <c r="IKW348" s="429"/>
      <c r="IKX348" s="429"/>
      <c r="IKY348" s="429"/>
      <c r="IKZ348" s="429"/>
      <c r="ILA348" s="429"/>
      <c r="ILB348" s="429"/>
      <c r="ILC348" s="429"/>
      <c r="ILD348" s="429"/>
      <c r="ILE348" s="429"/>
      <c r="ILF348" s="429"/>
      <c r="ILG348" s="429"/>
      <c r="ILH348" s="429"/>
      <c r="ILI348" s="429"/>
      <c r="ILJ348" s="429"/>
      <c r="ILK348" s="429"/>
      <c r="ILL348" s="429"/>
      <c r="ILM348" s="432"/>
      <c r="ILN348" s="432"/>
      <c r="ILO348" s="429"/>
      <c r="ILP348" s="429"/>
      <c r="ILQ348" s="429"/>
      <c r="ILR348" s="429"/>
      <c r="ILS348" s="429"/>
      <c r="ILT348" s="429"/>
      <c r="ILU348" s="429"/>
      <c r="ILV348" s="429"/>
      <c r="ILW348" s="429"/>
      <c r="ILX348" s="429"/>
      <c r="ILY348" s="429"/>
      <c r="ILZ348" s="429"/>
      <c r="IMA348" s="429"/>
      <c r="IMB348" s="429"/>
      <c r="IMC348" s="429"/>
      <c r="IMD348" s="429"/>
      <c r="IME348" s="429"/>
      <c r="IMF348" s="429"/>
      <c r="IMG348" s="429"/>
      <c r="IMH348" s="429"/>
      <c r="IMI348" s="429"/>
      <c r="IMJ348" s="429"/>
      <c r="IMK348" s="429"/>
      <c r="IML348" s="429"/>
      <c r="IMM348" s="432"/>
      <c r="IMN348" s="432"/>
      <c r="IMO348" s="429"/>
      <c r="IMP348" s="429"/>
      <c r="IMQ348" s="429"/>
      <c r="IMR348" s="429"/>
      <c r="IMS348" s="429"/>
      <c r="IMT348" s="429"/>
      <c r="IMU348" s="429"/>
      <c r="IMV348" s="429"/>
      <c r="IMW348" s="429"/>
      <c r="IMX348" s="429"/>
      <c r="IMY348" s="429"/>
      <c r="IMZ348" s="429"/>
      <c r="INA348" s="429"/>
      <c r="INB348" s="429"/>
      <c r="INC348" s="429"/>
      <c r="IND348" s="429"/>
      <c r="INE348" s="429"/>
      <c r="INF348" s="429"/>
      <c r="ING348" s="429"/>
      <c r="INH348" s="429"/>
      <c r="INI348" s="429"/>
      <c r="INJ348" s="429"/>
      <c r="INK348" s="429"/>
      <c r="INL348" s="429"/>
      <c r="INM348" s="432"/>
      <c r="INN348" s="432"/>
      <c r="INO348" s="429"/>
      <c r="INP348" s="429"/>
      <c r="INQ348" s="429"/>
      <c r="INR348" s="429"/>
      <c r="INS348" s="429"/>
      <c r="INT348" s="429"/>
      <c r="INU348" s="429"/>
      <c r="INV348" s="429"/>
      <c r="INW348" s="429"/>
      <c r="INX348" s="429"/>
      <c r="INY348" s="429"/>
      <c r="INZ348" s="429"/>
      <c r="IOA348" s="429"/>
      <c r="IOB348" s="429"/>
      <c r="IOC348" s="429"/>
      <c r="IOD348" s="429"/>
      <c r="IOE348" s="429"/>
      <c r="IOF348" s="429"/>
      <c r="IOG348" s="429"/>
      <c r="IOH348" s="429"/>
      <c r="IOI348" s="429"/>
      <c r="IOJ348" s="429"/>
      <c r="IOK348" s="429"/>
      <c r="IOL348" s="429"/>
      <c r="IOM348" s="432"/>
      <c r="ION348" s="432"/>
      <c r="IOO348" s="429"/>
      <c r="IOP348" s="429"/>
      <c r="IOQ348" s="429"/>
      <c r="IOR348" s="429"/>
      <c r="IOS348" s="429"/>
      <c r="IOT348" s="429"/>
      <c r="IOU348" s="429"/>
      <c r="IOV348" s="429"/>
      <c r="IOW348" s="429"/>
      <c r="IOX348" s="429"/>
      <c r="IOY348" s="429"/>
      <c r="IOZ348" s="429"/>
      <c r="IPA348" s="429"/>
      <c r="IPB348" s="429"/>
      <c r="IPC348" s="429"/>
      <c r="IPD348" s="429"/>
      <c r="IPE348" s="429"/>
      <c r="IPF348" s="429"/>
      <c r="IPG348" s="429"/>
      <c r="IPH348" s="429"/>
      <c r="IPI348" s="429"/>
      <c r="IPJ348" s="429"/>
      <c r="IPK348" s="429"/>
      <c r="IPL348" s="429"/>
      <c r="IPM348" s="432"/>
      <c r="IPN348" s="432"/>
      <c r="IPO348" s="429"/>
      <c r="IPP348" s="429"/>
      <c r="IPQ348" s="429"/>
      <c r="IPR348" s="429"/>
      <c r="IPS348" s="429"/>
      <c r="IPT348" s="429"/>
      <c r="IPU348" s="429"/>
      <c r="IPV348" s="429"/>
      <c r="IPW348" s="429"/>
      <c r="IPX348" s="429"/>
      <c r="IPY348" s="429"/>
      <c r="IPZ348" s="429"/>
      <c r="IQA348" s="429"/>
      <c r="IQB348" s="429"/>
      <c r="IQC348" s="429"/>
      <c r="IQD348" s="429"/>
      <c r="IQE348" s="429"/>
      <c r="IQF348" s="429"/>
      <c r="IQG348" s="429"/>
      <c r="IQH348" s="429"/>
      <c r="IQI348" s="429"/>
      <c r="IQJ348" s="429"/>
      <c r="IQK348" s="429"/>
      <c r="IQL348" s="429"/>
      <c r="IQM348" s="432"/>
      <c r="IQN348" s="432"/>
      <c r="IQO348" s="429"/>
      <c r="IQP348" s="429"/>
      <c r="IQQ348" s="429"/>
      <c r="IQR348" s="429"/>
      <c r="IQS348" s="429"/>
      <c r="IQT348" s="429"/>
      <c r="IQU348" s="429"/>
      <c r="IQV348" s="429"/>
      <c r="IQW348" s="429"/>
      <c r="IQX348" s="429"/>
      <c r="IQY348" s="429"/>
      <c r="IQZ348" s="429"/>
      <c r="IRA348" s="429"/>
      <c r="IRB348" s="429"/>
      <c r="IRC348" s="429"/>
      <c r="IRD348" s="429"/>
      <c r="IRE348" s="429"/>
      <c r="IRF348" s="429"/>
      <c r="IRG348" s="429"/>
      <c r="IRH348" s="429"/>
      <c r="IRI348" s="429"/>
      <c r="IRJ348" s="429"/>
      <c r="IRK348" s="429"/>
      <c r="IRL348" s="429"/>
      <c r="IRM348" s="432"/>
      <c r="IRN348" s="432"/>
      <c r="IRO348" s="429"/>
      <c r="IRP348" s="429"/>
      <c r="IRQ348" s="429"/>
      <c r="IRR348" s="429"/>
      <c r="IRS348" s="429"/>
      <c r="IRT348" s="429"/>
      <c r="IRU348" s="429"/>
      <c r="IRV348" s="429"/>
      <c r="IRW348" s="429"/>
      <c r="IRX348" s="429"/>
      <c r="IRY348" s="429"/>
      <c r="IRZ348" s="429"/>
      <c r="ISA348" s="429"/>
      <c r="ISB348" s="429"/>
      <c r="ISC348" s="429"/>
      <c r="ISD348" s="429"/>
      <c r="ISE348" s="429"/>
      <c r="ISF348" s="429"/>
      <c r="ISG348" s="429"/>
      <c r="ISH348" s="429"/>
      <c r="ISI348" s="429"/>
      <c r="ISJ348" s="429"/>
      <c r="ISK348" s="429"/>
      <c r="ISL348" s="429"/>
      <c r="ISM348" s="432"/>
      <c r="ISN348" s="432"/>
      <c r="ISO348" s="429"/>
      <c r="ISP348" s="429"/>
      <c r="ISQ348" s="429"/>
      <c r="ISR348" s="429"/>
      <c r="ISS348" s="429"/>
      <c r="IST348" s="429"/>
      <c r="ISU348" s="429"/>
      <c r="ISV348" s="429"/>
      <c r="ISW348" s="429"/>
      <c r="ISX348" s="429"/>
      <c r="ISY348" s="429"/>
      <c r="ISZ348" s="429"/>
      <c r="ITA348" s="429"/>
      <c r="ITB348" s="429"/>
      <c r="ITC348" s="429"/>
      <c r="ITD348" s="429"/>
      <c r="ITE348" s="429"/>
      <c r="ITF348" s="429"/>
      <c r="ITG348" s="429"/>
      <c r="ITH348" s="429"/>
      <c r="ITI348" s="429"/>
      <c r="ITJ348" s="429"/>
      <c r="ITK348" s="429"/>
      <c r="ITL348" s="429"/>
      <c r="ITM348" s="432"/>
      <c r="ITN348" s="432"/>
      <c r="ITO348" s="429"/>
      <c r="ITP348" s="429"/>
      <c r="ITQ348" s="429"/>
      <c r="ITR348" s="429"/>
      <c r="ITS348" s="429"/>
      <c r="ITT348" s="429"/>
      <c r="ITU348" s="429"/>
      <c r="ITV348" s="429"/>
      <c r="ITW348" s="429"/>
      <c r="ITX348" s="429"/>
      <c r="ITY348" s="429"/>
      <c r="ITZ348" s="429"/>
      <c r="IUA348" s="429"/>
      <c r="IUB348" s="429"/>
      <c r="IUC348" s="429"/>
      <c r="IUD348" s="429"/>
      <c r="IUE348" s="429"/>
      <c r="IUF348" s="429"/>
      <c r="IUG348" s="429"/>
      <c r="IUH348" s="429"/>
      <c r="IUI348" s="429"/>
      <c r="IUJ348" s="429"/>
      <c r="IUK348" s="429"/>
      <c r="IUL348" s="429"/>
      <c r="IUM348" s="432"/>
      <c r="IUN348" s="432"/>
      <c r="IUO348" s="429"/>
      <c r="IUP348" s="429"/>
      <c r="IUQ348" s="429"/>
      <c r="IUR348" s="429"/>
      <c r="IUS348" s="429"/>
      <c r="IUT348" s="429"/>
      <c r="IUU348" s="429"/>
      <c r="IUV348" s="429"/>
      <c r="IUW348" s="429"/>
      <c r="IUX348" s="429"/>
      <c r="IUY348" s="429"/>
      <c r="IUZ348" s="429"/>
      <c r="IVA348" s="429"/>
      <c r="IVB348" s="429"/>
      <c r="IVC348" s="429"/>
      <c r="IVD348" s="429"/>
      <c r="IVE348" s="429"/>
      <c r="IVF348" s="429"/>
      <c r="IVG348" s="429"/>
      <c r="IVH348" s="429"/>
      <c r="IVI348" s="429"/>
      <c r="IVJ348" s="429"/>
      <c r="IVK348" s="429"/>
      <c r="IVL348" s="429"/>
      <c r="IVM348" s="432"/>
      <c r="IVN348" s="432"/>
      <c r="IVO348" s="429"/>
      <c r="IVP348" s="429"/>
      <c r="IVQ348" s="429"/>
      <c r="IVR348" s="429"/>
      <c r="IVS348" s="429"/>
      <c r="IVT348" s="429"/>
      <c r="IVU348" s="429"/>
      <c r="IVV348" s="429"/>
      <c r="IVW348" s="429"/>
      <c r="IVX348" s="429"/>
      <c r="IVY348" s="429"/>
      <c r="IVZ348" s="429"/>
      <c r="IWA348" s="429"/>
      <c r="IWB348" s="429"/>
      <c r="IWC348" s="429"/>
      <c r="IWD348" s="429"/>
      <c r="IWE348" s="429"/>
      <c r="IWF348" s="429"/>
      <c r="IWG348" s="429"/>
      <c r="IWH348" s="429"/>
      <c r="IWI348" s="429"/>
      <c r="IWJ348" s="429"/>
      <c r="IWK348" s="429"/>
      <c r="IWL348" s="429"/>
      <c r="IWM348" s="432"/>
      <c r="IWN348" s="432"/>
      <c r="IWO348" s="429"/>
      <c r="IWP348" s="429"/>
      <c r="IWQ348" s="429"/>
      <c r="IWR348" s="429"/>
      <c r="IWS348" s="429"/>
      <c r="IWT348" s="429"/>
      <c r="IWU348" s="429"/>
      <c r="IWV348" s="429"/>
      <c r="IWW348" s="429"/>
      <c r="IWX348" s="429"/>
      <c r="IWY348" s="429"/>
      <c r="IWZ348" s="429"/>
      <c r="IXA348" s="429"/>
      <c r="IXB348" s="429"/>
      <c r="IXC348" s="429"/>
      <c r="IXD348" s="429"/>
      <c r="IXE348" s="429"/>
      <c r="IXF348" s="429"/>
      <c r="IXG348" s="429"/>
      <c r="IXH348" s="429"/>
      <c r="IXI348" s="429"/>
      <c r="IXJ348" s="429"/>
      <c r="IXK348" s="429"/>
      <c r="IXL348" s="429"/>
      <c r="IXM348" s="432"/>
      <c r="IXN348" s="432"/>
      <c r="IXO348" s="429"/>
      <c r="IXP348" s="429"/>
      <c r="IXQ348" s="429"/>
      <c r="IXR348" s="429"/>
      <c r="IXS348" s="429"/>
      <c r="IXT348" s="429"/>
      <c r="IXU348" s="429"/>
      <c r="IXV348" s="429"/>
      <c r="IXW348" s="429"/>
      <c r="IXX348" s="429"/>
      <c r="IXY348" s="429"/>
      <c r="IXZ348" s="429"/>
      <c r="IYA348" s="429"/>
      <c r="IYB348" s="429"/>
      <c r="IYC348" s="429"/>
      <c r="IYD348" s="429"/>
      <c r="IYE348" s="429"/>
      <c r="IYF348" s="429"/>
      <c r="IYG348" s="429"/>
      <c r="IYH348" s="429"/>
      <c r="IYI348" s="429"/>
      <c r="IYJ348" s="429"/>
      <c r="IYK348" s="429"/>
      <c r="IYL348" s="429"/>
      <c r="IYM348" s="432"/>
      <c r="IYN348" s="432"/>
      <c r="IYO348" s="429"/>
      <c r="IYP348" s="429"/>
      <c r="IYQ348" s="429"/>
      <c r="IYR348" s="429"/>
      <c r="IYS348" s="429"/>
      <c r="IYT348" s="429"/>
      <c r="IYU348" s="429"/>
      <c r="IYV348" s="429"/>
      <c r="IYW348" s="429"/>
      <c r="IYX348" s="429"/>
      <c r="IYY348" s="429"/>
      <c r="IYZ348" s="429"/>
      <c r="IZA348" s="429"/>
      <c r="IZB348" s="429"/>
      <c r="IZC348" s="429"/>
      <c r="IZD348" s="429"/>
      <c r="IZE348" s="429"/>
      <c r="IZF348" s="429"/>
      <c r="IZG348" s="429"/>
      <c r="IZH348" s="429"/>
      <c r="IZI348" s="429"/>
      <c r="IZJ348" s="429"/>
      <c r="IZK348" s="429"/>
      <c r="IZL348" s="429"/>
      <c r="IZM348" s="432"/>
      <c r="IZN348" s="432"/>
      <c r="IZO348" s="429"/>
      <c r="IZP348" s="429"/>
      <c r="IZQ348" s="429"/>
      <c r="IZR348" s="429"/>
      <c r="IZS348" s="429"/>
      <c r="IZT348" s="429"/>
      <c r="IZU348" s="429"/>
      <c r="IZV348" s="429"/>
      <c r="IZW348" s="429"/>
      <c r="IZX348" s="429"/>
      <c r="IZY348" s="429"/>
      <c r="IZZ348" s="429"/>
      <c r="JAA348" s="429"/>
      <c r="JAB348" s="429"/>
      <c r="JAC348" s="429"/>
      <c r="JAD348" s="429"/>
      <c r="JAE348" s="429"/>
      <c r="JAF348" s="429"/>
      <c r="JAG348" s="429"/>
      <c r="JAH348" s="429"/>
      <c r="JAI348" s="429"/>
      <c r="JAJ348" s="429"/>
      <c r="JAK348" s="429"/>
      <c r="JAL348" s="429"/>
      <c r="JAM348" s="432"/>
      <c r="JAN348" s="432"/>
      <c r="JAO348" s="429"/>
      <c r="JAP348" s="429"/>
      <c r="JAQ348" s="429"/>
      <c r="JAR348" s="429"/>
      <c r="JAS348" s="429"/>
      <c r="JAT348" s="429"/>
      <c r="JAU348" s="429"/>
      <c r="JAV348" s="429"/>
      <c r="JAW348" s="429"/>
      <c r="JAX348" s="429"/>
      <c r="JAY348" s="429"/>
      <c r="JAZ348" s="429"/>
      <c r="JBA348" s="429"/>
      <c r="JBB348" s="429"/>
      <c r="JBC348" s="429"/>
      <c r="JBD348" s="429"/>
      <c r="JBE348" s="429"/>
      <c r="JBF348" s="429"/>
      <c r="JBG348" s="429"/>
      <c r="JBH348" s="429"/>
      <c r="JBI348" s="429"/>
      <c r="JBJ348" s="429"/>
      <c r="JBK348" s="429"/>
      <c r="JBL348" s="429"/>
      <c r="JBM348" s="432"/>
      <c r="JBN348" s="432"/>
      <c r="JBO348" s="429"/>
      <c r="JBP348" s="429"/>
      <c r="JBQ348" s="429"/>
      <c r="JBR348" s="429"/>
      <c r="JBS348" s="429"/>
      <c r="JBT348" s="429"/>
      <c r="JBU348" s="429"/>
      <c r="JBV348" s="429"/>
      <c r="JBW348" s="429"/>
      <c r="JBX348" s="429"/>
      <c r="JBY348" s="429"/>
      <c r="JBZ348" s="429"/>
      <c r="JCA348" s="429"/>
      <c r="JCB348" s="429"/>
      <c r="JCC348" s="429"/>
      <c r="JCD348" s="429"/>
      <c r="JCE348" s="429"/>
      <c r="JCF348" s="429"/>
      <c r="JCG348" s="429"/>
      <c r="JCH348" s="429"/>
      <c r="JCI348" s="429"/>
      <c r="JCJ348" s="429"/>
      <c r="JCK348" s="429"/>
      <c r="JCL348" s="429"/>
      <c r="JCM348" s="432"/>
      <c r="JCN348" s="432"/>
      <c r="JCO348" s="429"/>
      <c r="JCP348" s="429"/>
      <c r="JCQ348" s="429"/>
      <c r="JCR348" s="429"/>
      <c r="JCS348" s="429"/>
      <c r="JCT348" s="429"/>
      <c r="JCU348" s="429"/>
      <c r="JCV348" s="429"/>
      <c r="JCW348" s="429"/>
      <c r="JCX348" s="429"/>
      <c r="JCY348" s="429"/>
      <c r="JCZ348" s="429"/>
      <c r="JDA348" s="429"/>
      <c r="JDB348" s="429"/>
      <c r="JDC348" s="429"/>
      <c r="JDD348" s="429"/>
      <c r="JDE348" s="429"/>
      <c r="JDF348" s="429"/>
      <c r="JDG348" s="429"/>
      <c r="JDH348" s="429"/>
      <c r="JDI348" s="429"/>
      <c r="JDJ348" s="429"/>
      <c r="JDK348" s="429"/>
      <c r="JDL348" s="429"/>
      <c r="JDM348" s="432"/>
      <c r="JDN348" s="432"/>
      <c r="JDO348" s="429"/>
      <c r="JDP348" s="429"/>
      <c r="JDQ348" s="429"/>
      <c r="JDR348" s="429"/>
      <c r="JDS348" s="429"/>
      <c r="JDT348" s="429"/>
      <c r="JDU348" s="429"/>
      <c r="JDV348" s="429"/>
      <c r="JDW348" s="429"/>
      <c r="JDX348" s="429"/>
      <c r="JDY348" s="429"/>
      <c r="JDZ348" s="429"/>
      <c r="JEA348" s="429"/>
      <c r="JEB348" s="429"/>
      <c r="JEC348" s="429"/>
      <c r="JED348" s="429"/>
      <c r="JEE348" s="429"/>
      <c r="JEF348" s="429"/>
      <c r="JEG348" s="429"/>
      <c r="JEH348" s="429"/>
      <c r="JEI348" s="429"/>
      <c r="JEJ348" s="429"/>
      <c r="JEK348" s="429"/>
      <c r="JEL348" s="429"/>
      <c r="JEM348" s="432"/>
      <c r="JEN348" s="432"/>
      <c r="JEO348" s="429"/>
      <c r="JEP348" s="429"/>
      <c r="JEQ348" s="429"/>
      <c r="JER348" s="429"/>
      <c r="JES348" s="429"/>
      <c r="JET348" s="429"/>
      <c r="JEU348" s="429"/>
      <c r="JEV348" s="429"/>
      <c r="JEW348" s="429"/>
      <c r="JEX348" s="429"/>
      <c r="JEY348" s="429"/>
      <c r="JEZ348" s="429"/>
      <c r="JFA348" s="429"/>
      <c r="JFB348" s="429"/>
      <c r="JFC348" s="429"/>
      <c r="JFD348" s="429"/>
      <c r="JFE348" s="429"/>
      <c r="JFF348" s="429"/>
      <c r="JFG348" s="429"/>
      <c r="JFH348" s="429"/>
      <c r="JFI348" s="429"/>
      <c r="JFJ348" s="429"/>
      <c r="JFK348" s="429"/>
      <c r="JFL348" s="429"/>
      <c r="JFM348" s="432"/>
      <c r="JFN348" s="432"/>
      <c r="JFO348" s="429"/>
      <c r="JFP348" s="429"/>
      <c r="JFQ348" s="429"/>
      <c r="JFR348" s="429"/>
      <c r="JFS348" s="429"/>
      <c r="JFT348" s="429"/>
      <c r="JFU348" s="429"/>
      <c r="JFV348" s="429"/>
      <c r="JFW348" s="429"/>
      <c r="JFX348" s="429"/>
      <c r="JFY348" s="429"/>
      <c r="JFZ348" s="429"/>
      <c r="JGA348" s="429"/>
      <c r="JGB348" s="429"/>
      <c r="JGC348" s="429"/>
      <c r="JGD348" s="429"/>
      <c r="JGE348" s="429"/>
      <c r="JGF348" s="429"/>
      <c r="JGG348" s="429"/>
      <c r="JGH348" s="429"/>
      <c r="JGI348" s="429"/>
      <c r="JGJ348" s="429"/>
      <c r="JGK348" s="429"/>
      <c r="JGL348" s="429"/>
      <c r="JGM348" s="432"/>
      <c r="JGN348" s="432"/>
      <c r="JGO348" s="429"/>
      <c r="JGP348" s="429"/>
      <c r="JGQ348" s="429"/>
      <c r="JGR348" s="429"/>
      <c r="JGS348" s="429"/>
      <c r="JGT348" s="429"/>
      <c r="JGU348" s="429"/>
      <c r="JGV348" s="429"/>
      <c r="JGW348" s="429"/>
      <c r="JGX348" s="429"/>
      <c r="JGY348" s="429"/>
      <c r="JGZ348" s="429"/>
      <c r="JHA348" s="429"/>
      <c r="JHB348" s="429"/>
      <c r="JHC348" s="429"/>
      <c r="JHD348" s="429"/>
      <c r="JHE348" s="429"/>
      <c r="JHF348" s="429"/>
      <c r="JHG348" s="429"/>
      <c r="JHH348" s="429"/>
      <c r="JHI348" s="429"/>
      <c r="JHJ348" s="429"/>
      <c r="JHK348" s="429"/>
      <c r="JHL348" s="429"/>
      <c r="JHM348" s="432"/>
      <c r="JHN348" s="432"/>
      <c r="JHO348" s="429"/>
      <c r="JHP348" s="429"/>
      <c r="JHQ348" s="429"/>
      <c r="JHR348" s="429"/>
      <c r="JHS348" s="429"/>
      <c r="JHT348" s="429"/>
      <c r="JHU348" s="429"/>
      <c r="JHV348" s="429"/>
      <c r="JHW348" s="429"/>
      <c r="JHX348" s="429"/>
      <c r="JHY348" s="429"/>
      <c r="JHZ348" s="429"/>
      <c r="JIA348" s="429"/>
      <c r="JIB348" s="429"/>
      <c r="JIC348" s="429"/>
      <c r="JID348" s="429"/>
      <c r="JIE348" s="429"/>
      <c r="JIF348" s="429"/>
      <c r="JIG348" s="429"/>
      <c r="JIH348" s="429"/>
      <c r="JII348" s="429"/>
      <c r="JIJ348" s="429"/>
      <c r="JIK348" s="429"/>
      <c r="JIL348" s="429"/>
      <c r="JIM348" s="432"/>
      <c r="JIN348" s="432"/>
      <c r="JIO348" s="429"/>
      <c r="JIP348" s="429"/>
      <c r="JIQ348" s="429"/>
      <c r="JIR348" s="429"/>
      <c r="JIS348" s="429"/>
      <c r="JIT348" s="429"/>
      <c r="JIU348" s="429"/>
      <c r="JIV348" s="429"/>
      <c r="JIW348" s="429"/>
      <c r="JIX348" s="429"/>
      <c r="JIY348" s="429"/>
      <c r="JIZ348" s="429"/>
      <c r="JJA348" s="429"/>
      <c r="JJB348" s="429"/>
      <c r="JJC348" s="429"/>
      <c r="JJD348" s="429"/>
      <c r="JJE348" s="429"/>
      <c r="JJF348" s="429"/>
      <c r="JJG348" s="429"/>
      <c r="JJH348" s="429"/>
      <c r="JJI348" s="429"/>
      <c r="JJJ348" s="429"/>
      <c r="JJK348" s="429"/>
      <c r="JJL348" s="429"/>
      <c r="JJM348" s="432"/>
      <c r="JJN348" s="432"/>
      <c r="JJO348" s="429"/>
      <c r="JJP348" s="429"/>
      <c r="JJQ348" s="429"/>
      <c r="JJR348" s="429"/>
      <c r="JJS348" s="429"/>
      <c r="JJT348" s="429"/>
      <c r="JJU348" s="429"/>
      <c r="JJV348" s="429"/>
      <c r="JJW348" s="429"/>
      <c r="JJX348" s="429"/>
      <c r="JJY348" s="429"/>
      <c r="JJZ348" s="429"/>
      <c r="JKA348" s="429"/>
      <c r="JKB348" s="429"/>
      <c r="JKC348" s="429"/>
      <c r="JKD348" s="429"/>
      <c r="JKE348" s="429"/>
      <c r="JKF348" s="429"/>
      <c r="JKG348" s="429"/>
      <c r="JKH348" s="429"/>
      <c r="JKI348" s="429"/>
      <c r="JKJ348" s="429"/>
      <c r="JKK348" s="429"/>
      <c r="JKL348" s="429"/>
      <c r="JKM348" s="432"/>
      <c r="JKN348" s="432"/>
      <c r="JKO348" s="429"/>
      <c r="JKP348" s="429"/>
      <c r="JKQ348" s="429"/>
      <c r="JKR348" s="429"/>
      <c r="JKS348" s="429"/>
      <c r="JKT348" s="429"/>
      <c r="JKU348" s="429"/>
      <c r="JKV348" s="429"/>
      <c r="JKW348" s="429"/>
      <c r="JKX348" s="429"/>
      <c r="JKY348" s="429"/>
      <c r="JKZ348" s="429"/>
      <c r="JLA348" s="429"/>
      <c r="JLB348" s="429"/>
      <c r="JLC348" s="429"/>
      <c r="JLD348" s="429"/>
      <c r="JLE348" s="429"/>
      <c r="JLF348" s="429"/>
      <c r="JLG348" s="429"/>
      <c r="JLH348" s="429"/>
      <c r="JLI348" s="429"/>
      <c r="JLJ348" s="429"/>
      <c r="JLK348" s="429"/>
      <c r="JLL348" s="429"/>
      <c r="JLM348" s="432"/>
      <c r="JLN348" s="432"/>
      <c r="JLO348" s="429"/>
      <c r="JLP348" s="429"/>
      <c r="JLQ348" s="429"/>
      <c r="JLR348" s="429"/>
      <c r="JLS348" s="429"/>
      <c r="JLT348" s="429"/>
      <c r="JLU348" s="429"/>
      <c r="JLV348" s="429"/>
      <c r="JLW348" s="429"/>
      <c r="JLX348" s="429"/>
      <c r="JLY348" s="429"/>
      <c r="JLZ348" s="429"/>
      <c r="JMA348" s="429"/>
      <c r="JMB348" s="429"/>
      <c r="JMC348" s="429"/>
      <c r="JMD348" s="429"/>
      <c r="JME348" s="429"/>
      <c r="JMF348" s="429"/>
      <c r="JMG348" s="429"/>
      <c r="JMH348" s="429"/>
      <c r="JMI348" s="429"/>
      <c r="JMJ348" s="429"/>
      <c r="JMK348" s="429"/>
      <c r="JML348" s="429"/>
      <c r="JMM348" s="432"/>
      <c r="JMN348" s="432"/>
      <c r="JMO348" s="429"/>
      <c r="JMP348" s="429"/>
      <c r="JMQ348" s="429"/>
      <c r="JMR348" s="429"/>
      <c r="JMS348" s="429"/>
      <c r="JMT348" s="429"/>
      <c r="JMU348" s="429"/>
      <c r="JMV348" s="429"/>
      <c r="JMW348" s="429"/>
      <c r="JMX348" s="429"/>
      <c r="JMY348" s="429"/>
      <c r="JMZ348" s="429"/>
      <c r="JNA348" s="429"/>
      <c r="JNB348" s="429"/>
      <c r="JNC348" s="429"/>
      <c r="JND348" s="429"/>
      <c r="JNE348" s="429"/>
      <c r="JNF348" s="429"/>
      <c r="JNG348" s="429"/>
      <c r="JNH348" s="429"/>
      <c r="JNI348" s="429"/>
      <c r="JNJ348" s="429"/>
      <c r="JNK348" s="429"/>
      <c r="JNL348" s="429"/>
      <c r="JNM348" s="432"/>
      <c r="JNN348" s="432"/>
      <c r="JNO348" s="429"/>
      <c r="JNP348" s="429"/>
      <c r="JNQ348" s="429"/>
      <c r="JNR348" s="429"/>
      <c r="JNS348" s="429"/>
      <c r="JNT348" s="429"/>
      <c r="JNU348" s="429"/>
      <c r="JNV348" s="429"/>
      <c r="JNW348" s="429"/>
      <c r="JNX348" s="429"/>
      <c r="JNY348" s="429"/>
      <c r="JNZ348" s="429"/>
      <c r="JOA348" s="429"/>
      <c r="JOB348" s="429"/>
      <c r="JOC348" s="429"/>
      <c r="JOD348" s="429"/>
      <c r="JOE348" s="429"/>
      <c r="JOF348" s="429"/>
      <c r="JOG348" s="429"/>
      <c r="JOH348" s="429"/>
      <c r="JOI348" s="429"/>
      <c r="JOJ348" s="429"/>
      <c r="JOK348" s="429"/>
      <c r="JOL348" s="429"/>
      <c r="JOM348" s="432"/>
      <c r="JON348" s="432"/>
      <c r="JOO348" s="429"/>
      <c r="JOP348" s="429"/>
      <c r="JOQ348" s="429"/>
      <c r="JOR348" s="429"/>
      <c r="JOS348" s="429"/>
      <c r="JOT348" s="429"/>
      <c r="JOU348" s="429"/>
      <c r="JOV348" s="429"/>
      <c r="JOW348" s="429"/>
      <c r="JOX348" s="429"/>
      <c r="JOY348" s="429"/>
      <c r="JOZ348" s="429"/>
      <c r="JPA348" s="429"/>
      <c r="JPB348" s="429"/>
      <c r="JPC348" s="429"/>
      <c r="JPD348" s="429"/>
      <c r="JPE348" s="429"/>
      <c r="JPF348" s="429"/>
      <c r="JPG348" s="429"/>
      <c r="JPH348" s="429"/>
      <c r="JPI348" s="429"/>
      <c r="JPJ348" s="429"/>
      <c r="JPK348" s="429"/>
      <c r="JPL348" s="429"/>
      <c r="JPM348" s="432"/>
      <c r="JPN348" s="432"/>
      <c r="JPO348" s="429"/>
      <c r="JPP348" s="429"/>
      <c r="JPQ348" s="429"/>
      <c r="JPR348" s="429"/>
      <c r="JPS348" s="429"/>
      <c r="JPT348" s="429"/>
      <c r="JPU348" s="429"/>
      <c r="JPV348" s="429"/>
      <c r="JPW348" s="429"/>
      <c r="JPX348" s="429"/>
      <c r="JPY348" s="429"/>
      <c r="JPZ348" s="429"/>
      <c r="JQA348" s="429"/>
      <c r="JQB348" s="429"/>
      <c r="JQC348" s="429"/>
      <c r="JQD348" s="429"/>
      <c r="JQE348" s="429"/>
      <c r="JQF348" s="429"/>
      <c r="JQG348" s="429"/>
      <c r="JQH348" s="429"/>
      <c r="JQI348" s="429"/>
      <c r="JQJ348" s="429"/>
      <c r="JQK348" s="429"/>
      <c r="JQL348" s="429"/>
      <c r="JQM348" s="432"/>
      <c r="JQN348" s="432"/>
      <c r="JQO348" s="429"/>
      <c r="JQP348" s="429"/>
      <c r="JQQ348" s="429"/>
      <c r="JQR348" s="429"/>
      <c r="JQS348" s="429"/>
      <c r="JQT348" s="429"/>
      <c r="JQU348" s="429"/>
      <c r="JQV348" s="429"/>
      <c r="JQW348" s="429"/>
      <c r="JQX348" s="429"/>
      <c r="JQY348" s="429"/>
      <c r="JQZ348" s="429"/>
      <c r="JRA348" s="429"/>
      <c r="JRB348" s="429"/>
      <c r="JRC348" s="429"/>
      <c r="JRD348" s="429"/>
      <c r="JRE348" s="429"/>
      <c r="JRF348" s="429"/>
      <c r="JRG348" s="429"/>
      <c r="JRH348" s="429"/>
      <c r="JRI348" s="429"/>
      <c r="JRJ348" s="429"/>
      <c r="JRK348" s="429"/>
      <c r="JRL348" s="429"/>
      <c r="JRM348" s="432"/>
      <c r="JRN348" s="432"/>
      <c r="JRO348" s="429"/>
      <c r="JRP348" s="429"/>
      <c r="JRQ348" s="429"/>
      <c r="JRR348" s="429"/>
      <c r="JRS348" s="429"/>
      <c r="JRT348" s="429"/>
      <c r="JRU348" s="429"/>
      <c r="JRV348" s="429"/>
      <c r="JRW348" s="429"/>
      <c r="JRX348" s="429"/>
      <c r="JRY348" s="429"/>
      <c r="JRZ348" s="429"/>
      <c r="JSA348" s="429"/>
      <c r="JSB348" s="429"/>
      <c r="JSC348" s="429"/>
      <c r="JSD348" s="429"/>
      <c r="JSE348" s="429"/>
      <c r="JSF348" s="429"/>
      <c r="JSG348" s="429"/>
      <c r="JSH348" s="429"/>
      <c r="JSI348" s="429"/>
      <c r="JSJ348" s="429"/>
      <c r="JSK348" s="429"/>
      <c r="JSL348" s="429"/>
      <c r="JSM348" s="432"/>
      <c r="JSN348" s="432"/>
      <c r="JSO348" s="429"/>
      <c r="JSP348" s="429"/>
      <c r="JSQ348" s="429"/>
      <c r="JSR348" s="429"/>
      <c r="JSS348" s="429"/>
      <c r="JST348" s="429"/>
      <c r="JSU348" s="429"/>
      <c r="JSV348" s="429"/>
      <c r="JSW348" s="429"/>
      <c r="JSX348" s="429"/>
      <c r="JSY348" s="429"/>
      <c r="JSZ348" s="429"/>
      <c r="JTA348" s="429"/>
      <c r="JTB348" s="429"/>
      <c r="JTC348" s="429"/>
      <c r="JTD348" s="429"/>
      <c r="JTE348" s="429"/>
      <c r="JTF348" s="429"/>
      <c r="JTG348" s="429"/>
      <c r="JTH348" s="429"/>
      <c r="JTI348" s="429"/>
      <c r="JTJ348" s="429"/>
      <c r="JTK348" s="429"/>
      <c r="JTL348" s="429"/>
      <c r="JTM348" s="432"/>
      <c r="JTN348" s="432"/>
      <c r="JTO348" s="429"/>
      <c r="JTP348" s="429"/>
      <c r="JTQ348" s="429"/>
      <c r="JTR348" s="429"/>
      <c r="JTS348" s="429"/>
      <c r="JTT348" s="429"/>
      <c r="JTU348" s="429"/>
      <c r="JTV348" s="429"/>
      <c r="JTW348" s="429"/>
      <c r="JTX348" s="429"/>
      <c r="JTY348" s="429"/>
      <c r="JTZ348" s="429"/>
      <c r="JUA348" s="429"/>
      <c r="JUB348" s="429"/>
      <c r="JUC348" s="429"/>
      <c r="JUD348" s="429"/>
      <c r="JUE348" s="429"/>
      <c r="JUF348" s="429"/>
      <c r="JUG348" s="429"/>
      <c r="JUH348" s="429"/>
      <c r="JUI348" s="429"/>
      <c r="JUJ348" s="429"/>
      <c r="JUK348" s="429"/>
      <c r="JUL348" s="429"/>
      <c r="JUM348" s="432"/>
      <c r="JUN348" s="432"/>
      <c r="JUO348" s="429"/>
      <c r="JUP348" s="429"/>
      <c r="JUQ348" s="429"/>
      <c r="JUR348" s="429"/>
      <c r="JUS348" s="429"/>
      <c r="JUT348" s="429"/>
      <c r="JUU348" s="429"/>
      <c r="JUV348" s="429"/>
      <c r="JUW348" s="429"/>
      <c r="JUX348" s="429"/>
      <c r="JUY348" s="429"/>
      <c r="JUZ348" s="429"/>
      <c r="JVA348" s="429"/>
      <c r="JVB348" s="429"/>
      <c r="JVC348" s="429"/>
      <c r="JVD348" s="429"/>
      <c r="JVE348" s="429"/>
      <c r="JVF348" s="429"/>
      <c r="JVG348" s="429"/>
      <c r="JVH348" s="429"/>
      <c r="JVI348" s="429"/>
      <c r="JVJ348" s="429"/>
      <c r="JVK348" s="429"/>
      <c r="JVL348" s="429"/>
      <c r="JVM348" s="432"/>
      <c r="JVN348" s="432"/>
      <c r="JVO348" s="429"/>
      <c r="JVP348" s="429"/>
      <c r="JVQ348" s="429"/>
      <c r="JVR348" s="429"/>
      <c r="JVS348" s="429"/>
      <c r="JVT348" s="429"/>
      <c r="JVU348" s="429"/>
      <c r="JVV348" s="429"/>
      <c r="JVW348" s="429"/>
      <c r="JVX348" s="429"/>
      <c r="JVY348" s="429"/>
      <c r="JVZ348" s="429"/>
      <c r="JWA348" s="429"/>
      <c r="JWB348" s="429"/>
      <c r="JWC348" s="429"/>
      <c r="JWD348" s="429"/>
      <c r="JWE348" s="429"/>
      <c r="JWF348" s="429"/>
      <c r="JWG348" s="429"/>
      <c r="JWH348" s="429"/>
      <c r="JWI348" s="429"/>
      <c r="JWJ348" s="429"/>
      <c r="JWK348" s="429"/>
      <c r="JWL348" s="429"/>
      <c r="JWM348" s="432"/>
      <c r="JWN348" s="432"/>
      <c r="JWO348" s="429"/>
      <c r="JWP348" s="429"/>
      <c r="JWQ348" s="429"/>
      <c r="JWR348" s="429"/>
      <c r="JWS348" s="429"/>
      <c r="JWT348" s="429"/>
      <c r="JWU348" s="429"/>
      <c r="JWV348" s="429"/>
      <c r="JWW348" s="429"/>
      <c r="JWX348" s="429"/>
      <c r="JWY348" s="429"/>
      <c r="JWZ348" s="429"/>
      <c r="JXA348" s="429"/>
      <c r="JXB348" s="429"/>
      <c r="JXC348" s="429"/>
      <c r="JXD348" s="429"/>
      <c r="JXE348" s="429"/>
      <c r="JXF348" s="429"/>
      <c r="JXG348" s="429"/>
      <c r="JXH348" s="429"/>
      <c r="JXI348" s="429"/>
      <c r="JXJ348" s="429"/>
      <c r="JXK348" s="429"/>
      <c r="JXL348" s="429"/>
      <c r="JXM348" s="432"/>
      <c r="JXN348" s="432"/>
      <c r="JXO348" s="429"/>
      <c r="JXP348" s="429"/>
      <c r="JXQ348" s="429"/>
      <c r="JXR348" s="429"/>
      <c r="JXS348" s="429"/>
      <c r="JXT348" s="429"/>
      <c r="JXU348" s="429"/>
      <c r="JXV348" s="429"/>
      <c r="JXW348" s="429"/>
      <c r="JXX348" s="429"/>
      <c r="JXY348" s="429"/>
      <c r="JXZ348" s="429"/>
      <c r="JYA348" s="429"/>
      <c r="JYB348" s="429"/>
      <c r="JYC348" s="429"/>
      <c r="JYD348" s="429"/>
      <c r="JYE348" s="429"/>
      <c r="JYF348" s="429"/>
      <c r="JYG348" s="429"/>
      <c r="JYH348" s="429"/>
      <c r="JYI348" s="429"/>
      <c r="JYJ348" s="429"/>
      <c r="JYK348" s="429"/>
      <c r="JYL348" s="429"/>
      <c r="JYM348" s="432"/>
      <c r="JYN348" s="432"/>
      <c r="JYO348" s="429"/>
      <c r="JYP348" s="429"/>
      <c r="JYQ348" s="429"/>
      <c r="JYR348" s="429"/>
      <c r="JYS348" s="429"/>
      <c r="JYT348" s="429"/>
      <c r="JYU348" s="429"/>
      <c r="JYV348" s="429"/>
      <c r="JYW348" s="429"/>
      <c r="JYX348" s="429"/>
      <c r="JYY348" s="429"/>
      <c r="JYZ348" s="429"/>
      <c r="JZA348" s="429"/>
      <c r="JZB348" s="429"/>
      <c r="JZC348" s="429"/>
      <c r="JZD348" s="429"/>
      <c r="JZE348" s="429"/>
      <c r="JZF348" s="429"/>
      <c r="JZG348" s="429"/>
      <c r="JZH348" s="429"/>
      <c r="JZI348" s="429"/>
      <c r="JZJ348" s="429"/>
      <c r="JZK348" s="429"/>
      <c r="JZL348" s="429"/>
      <c r="JZM348" s="432"/>
      <c r="JZN348" s="432"/>
      <c r="JZO348" s="429"/>
      <c r="JZP348" s="429"/>
      <c r="JZQ348" s="429"/>
      <c r="JZR348" s="429"/>
      <c r="JZS348" s="429"/>
      <c r="JZT348" s="429"/>
      <c r="JZU348" s="429"/>
      <c r="JZV348" s="429"/>
      <c r="JZW348" s="429"/>
      <c r="JZX348" s="429"/>
      <c r="JZY348" s="429"/>
      <c r="JZZ348" s="429"/>
      <c r="KAA348" s="429"/>
      <c r="KAB348" s="429"/>
      <c r="KAC348" s="429"/>
      <c r="KAD348" s="429"/>
      <c r="KAE348" s="429"/>
      <c r="KAF348" s="429"/>
      <c r="KAG348" s="429"/>
      <c r="KAH348" s="429"/>
      <c r="KAI348" s="429"/>
      <c r="KAJ348" s="429"/>
      <c r="KAK348" s="429"/>
      <c r="KAL348" s="429"/>
      <c r="KAM348" s="432"/>
      <c r="KAN348" s="432"/>
      <c r="KAO348" s="429"/>
      <c r="KAP348" s="429"/>
      <c r="KAQ348" s="429"/>
      <c r="KAR348" s="429"/>
      <c r="KAS348" s="429"/>
      <c r="KAT348" s="429"/>
      <c r="KAU348" s="429"/>
      <c r="KAV348" s="429"/>
      <c r="KAW348" s="429"/>
      <c r="KAX348" s="429"/>
      <c r="KAY348" s="429"/>
      <c r="KAZ348" s="429"/>
      <c r="KBA348" s="429"/>
      <c r="KBB348" s="429"/>
      <c r="KBC348" s="429"/>
      <c r="KBD348" s="429"/>
      <c r="KBE348" s="429"/>
      <c r="KBF348" s="429"/>
      <c r="KBG348" s="429"/>
      <c r="KBH348" s="429"/>
      <c r="KBI348" s="429"/>
      <c r="KBJ348" s="429"/>
      <c r="KBK348" s="429"/>
      <c r="KBL348" s="429"/>
      <c r="KBM348" s="432"/>
      <c r="KBN348" s="432"/>
      <c r="KBO348" s="429"/>
      <c r="KBP348" s="429"/>
      <c r="KBQ348" s="429"/>
      <c r="KBR348" s="429"/>
      <c r="KBS348" s="429"/>
      <c r="KBT348" s="429"/>
      <c r="KBU348" s="429"/>
      <c r="KBV348" s="429"/>
      <c r="KBW348" s="429"/>
      <c r="KBX348" s="429"/>
      <c r="KBY348" s="429"/>
      <c r="KBZ348" s="429"/>
      <c r="KCA348" s="429"/>
      <c r="KCB348" s="429"/>
      <c r="KCC348" s="429"/>
      <c r="KCD348" s="429"/>
      <c r="KCE348" s="429"/>
      <c r="KCF348" s="429"/>
      <c r="KCG348" s="429"/>
      <c r="KCH348" s="429"/>
      <c r="KCI348" s="429"/>
      <c r="KCJ348" s="429"/>
      <c r="KCK348" s="429"/>
      <c r="KCL348" s="429"/>
      <c r="KCM348" s="432"/>
      <c r="KCN348" s="432"/>
      <c r="KCO348" s="429"/>
      <c r="KCP348" s="429"/>
      <c r="KCQ348" s="429"/>
      <c r="KCR348" s="429"/>
      <c r="KCS348" s="429"/>
      <c r="KCT348" s="429"/>
      <c r="KCU348" s="429"/>
      <c r="KCV348" s="429"/>
      <c r="KCW348" s="429"/>
      <c r="KCX348" s="429"/>
      <c r="KCY348" s="429"/>
      <c r="KCZ348" s="429"/>
      <c r="KDA348" s="429"/>
      <c r="KDB348" s="429"/>
      <c r="KDC348" s="429"/>
      <c r="KDD348" s="429"/>
      <c r="KDE348" s="429"/>
      <c r="KDF348" s="429"/>
      <c r="KDG348" s="429"/>
      <c r="KDH348" s="429"/>
      <c r="KDI348" s="429"/>
      <c r="KDJ348" s="429"/>
      <c r="KDK348" s="429"/>
      <c r="KDL348" s="429"/>
      <c r="KDM348" s="432"/>
      <c r="KDN348" s="432"/>
      <c r="KDO348" s="429"/>
      <c r="KDP348" s="429"/>
      <c r="KDQ348" s="429"/>
      <c r="KDR348" s="429"/>
      <c r="KDS348" s="429"/>
      <c r="KDT348" s="429"/>
      <c r="KDU348" s="429"/>
      <c r="KDV348" s="429"/>
      <c r="KDW348" s="429"/>
      <c r="KDX348" s="429"/>
      <c r="KDY348" s="429"/>
      <c r="KDZ348" s="429"/>
      <c r="KEA348" s="429"/>
      <c r="KEB348" s="429"/>
      <c r="KEC348" s="429"/>
      <c r="KED348" s="429"/>
      <c r="KEE348" s="429"/>
      <c r="KEF348" s="429"/>
      <c r="KEG348" s="429"/>
      <c r="KEH348" s="429"/>
      <c r="KEI348" s="429"/>
      <c r="KEJ348" s="429"/>
      <c r="KEK348" s="429"/>
      <c r="KEL348" s="429"/>
      <c r="KEM348" s="432"/>
      <c r="KEN348" s="432"/>
      <c r="KEO348" s="429"/>
      <c r="KEP348" s="429"/>
      <c r="KEQ348" s="429"/>
      <c r="KER348" s="429"/>
      <c r="KES348" s="429"/>
      <c r="KET348" s="429"/>
      <c r="KEU348" s="429"/>
      <c r="KEV348" s="429"/>
      <c r="KEW348" s="429"/>
      <c r="KEX348" s="429"/>
      <c r="KEY348" s="429"/>
      <c r="KEZ348" s="429"/>
      <c r="KFA348" s="429"/>
      <c r="KFB348" s="429"/>
      <c r="KFC348" s="429"/>
      <c r="KFD348" s="429"/>
      <c r="KFE348" s="429"/>
      <c r="KFF348" s="429"/>
      <c r="KFG348" s="429"/>
      <c r="KFH348" s="429"/>
      <c r="KFI348" s="429"/>
      <c r="KFJ348" s="429"/>
      <c r="KFK348" s="429"/>
      <c r="KFL348" s="429"/>
      <c r="KFM348" s="432"/>
      <c r="KFN348" s="432"/>
      <c r="KFO348" s="429"/>
      <c r="KFP348" s="429"/>
      <c r="KFQ348" s="429"/>
      <c r="KFR348" s="429"/>
      <c r="KFS348" s="429"/>
      <c r="KFT348" s="429"/>
      <c r="KFU348" s="429"/>
      <c r="KFV348" s="429"/>
      <c r="KFW348" s="429"/>
      <c r="KFX348" s="429"/>
      <c r="KFY348" s="429"/>
      <c r="KFZ348" s="429"/>
      <c r="KGA348" s="429"/>
      <c r="KGB348" s="429"/>
      <c r="KGC348" s="429"/>
      <c r="KGD348" s="429"/>
      <c r="KGE348" s="429"/>
      <c r="KGF348" s="429"/>
      <c r="KGG348" s="429"/>
      <c r="KGH348" s="429"/>
      <c r="KGI348" s="429"/>
      <c r="KGJ348" s="429"/>
      <c r="KGK348" s="429"/>
      <c r="KGL348" s="429"/>
      <c r="KGM348" s="432"/>
      <c r="KGN348" s="432"/>
      <c r="KGO348" s="429"/>
      <c r="KGP348" s="429"/>
      <c r="KGQ348" s="429"/>
      <c r="KGR348" s="429"/>
      <c r="KGS348" s="429"/>
      <c r="KGT348" s="429"/>
      <c r="KGU348" s="429"/>
      <c r="KGV348" s="429"/>
      <c r="KGW348" s="429"/>
      <c r="KGX348" s="429"/>
      <c r="KGY348" s="429"/>
      <c r="KGZ348" s="429"/>
      <c r="KHA348" s="429"/>
      <c r="KHB348" s="429"/>
      <c r="KHC348" s="429"/>
      <c r="KHD348" s="429"/>
      <c r="KHE348" s="429"/>
      <c r="KHF348" s="429"/>
      <c r="KHG348" s="429"/>
      <c r="KHH348" s="429"/>
      <c r="KHI348" s="429"/>
      <c r="KHJ348" s="429"/>
      <c r="KHK348" s="429"/>
      <c r="KHL348" s="429"/>
      <c r="KHM348" s="432"/>
      <c r="KHN348" s="432"/>
      <c r="KHO348" s="429"/>
      <c r="KHP348" s="429"/>
      <c r="KHQ348" s="429"/>
      <c r="KHR348" s="429"/>
      <c r="KHS348" s="429"/>
      <c r="KHT348" s="429"/>
      <c r="KHU348" s="429"/>
      <c r="KHV348" s="429"/>
      <c r="KHW348" s="429"/>
      <c r="KHX348" s="429"/>
      <c r="KHY348" s="429"/>
      <c r="KHZ348" s="429"/>
      <c r="KIA348" s="429"/>
      <c r="KIB348" s="429"/>
      <c r="KIC348" s="429"/>
      <c r="KID348" s="429"/>
      <c r="KIE348" s="429"/>
      <c r="KIF348" s="429"/>
      <c r="KIG348" s="429"/>
      <c r="KIH348" s="429"/>
      <c r="KII348" s="429"/>
      <c r="KIJ348" s="429"/>
      <c r="KIK348" s="429"/>
      <c r="KIL348" s="429"/>
      <c r="KIM348" s="432"/>
      <c r="KIN348" s="432"/>
      <c r="KIO348" s="429"/>
      <c r="KIP348" s="429"/>
      <c r="KIQ348" s="429"/>
      <c r="KIR348" s="429"/>
      <c r="KIS348" s="429"/>
      <c r="KIT348" s="429"/>
      <c r="KIU348" s="429"/>
      <c r="KIV348" s="429"/>
      <c r="KIW348" s="429"/>
      <c r="KIX348" s="429"/>
      <c r="KIY348" s="429"/>
      <c r="KIZ348" s="429"/>
      <c r="KJA348" s="429"/>
      <c r="KJB348" s="429"/>
      <c r="KJC348" s="429"/>
      <c r="KJD348" s="429"/>
      <c r="KJE348" s="429"/>
      <c r="KJF348" s="429"/>
      <c r="KJG348" s="429"/>
      <c r="KJH348" s="429"/>
      <c r="KJI348" s="429"/>
      <c r="KJJ348" s="429"/>
      <c r="KJK348" s="429"/>
      <c r="KJL348" s="429"/>
      <c r="KJM348" s="432"/>
      <c r="KJN348" s="432"/>
      <c r="KJO348" s="429"/>
      <c r="KJP348" s="429"/>
      <c r="KJQ348" s="429"/>
      <c r="KJR348" s="429"/>
      <c r="KJS348" s="429"/>
      <c r="KJT348" s="429"/>
      <c r="KJU348" s="429"/>
      <c r="KJV348" s="429"/>
      <c r="KJW348" s="429"/>
      <c r="KJX348" s="429"/>
      <c r="KJY348" s="429"/>
      <c r="KJZ348" s="429"/>
      <c r="KKA348" s="429"/>
      <c r="KKB348" s="429"/>
      <c r="KKC348" s="429"/>
      <c r="KKD348" s="429"/>
      <c r="KKE348" s="429"/>
      <c r="KKF348" s="429"/>
      <c r="KKG348" s="429"/>
      <c r="KKH348" s="429"/>
      <c r="KKI348" s="429"/>
      <c r="KKJ348" s="429"/>
      <c r="KKK348" s="429"/>
      <c r="KKL348" s="429"/>
      <c r="KKM348" s="432"/>
      <c r="KKN348" s="432"/>
      <c r="KKO348" s="429"/>
      <c r="KKP348" s="429"/>
      <c r="KKQ348" s="429"/>
      <c r="KKR348" s="429"/>
      <c r="KKS348" s="429"/>
      <c r="KKT348" s="429"/>
      <c r="KKU348" s="429"/>
      <c r="KKV348" s="429"/>
      <c r="KKW348" s="429"/>
      <c r="KKX348" s="429"/>
      <c r="KKY348" s="429"/>
      <c r="KKZ348" s="429"/>
      <c r="KLA348" s="429"/>
      <c r="KLB348" s="429"/>
      <c r="KLC348" s="429"/>
      <c r="KLD348" s="429"/>
      <c r="KLE348" s="429"/>
      <c r="KLF348" s="429"/>
      <c r="KLG348" s="429"/>
      <c r="KLH348" s="429"/>
      <c r="KLI348" s="429"/>
      <c r="KLJ348" s="429"/>
      <c r="KLK348" s="429"/>
      <c r="KLL348" s="429"/>
      <c r="KLM348" s="432"/>
      <c r="KLN348" s="432"/>
      <c r="KLO348" s="429"/>
      <c r="KLP348" s="429"/>
      <c r="KLQ348" s="429"/>
      <c r="KLR348" s="429"/>
      <c r="KLS348" s="429"/>
      <c r="KLT348" s="429"/>
      <c r="KLU348" s="429"/>
      <c r="KLV348" s="429"/>
      <c r="KLW348" s="429"/>
      <c r="KLX348" s="429"/>
      <c r="KLY348" s="429"/>
      <c r="KLZ348" s="429"/>
      <c r="KMA348" s="429"/>
      <c r="KMB348" s="429"/>
      <c r="KMC348" s="429"/>
      <c r="KMD348" s="429"/>
      <c r="KME348" s="429"/>
      <c r="KMF348" s="429"/>
      <c r="KMG348" s="429"/>
      <c r="KMH348" s="429"/>
      <c r="KMI348" s="429"/>
      <c r="KMJ348" s="429"/>
      <c r="KMK348" s="429"/>
      <c r="KML348" s="429"/>
      <c r="KMM348" s="432"/>
      <c r="KMN348" s="432"/>
      <c r="KMO348" s="429"/>
      <c r="KMP348" s="429"/>
      <c r="KMQ348" s="429"/>
      <c r="KMR348" s="429"/>
      <c r="KMS348" s="429"/>
      <c r="KMT348" s="429"/>
      <c r="KMU348" s="429"/>
      <c r="KMV348" s="429"/>
      <c r="KMW348" s="429"/>
      <c r="KMX348" s="429"/>
      <c r="KMY348" s="429"/>
      <c r="KMZ348" s="429"/>
      <c r="KNA348" s="429"/>
      <c r="KNB348" s="429"/>
      <c r="KNC348" s="429"/>
      <c r="KND348" s="429"/>
      <c r="KNE348" s="429"/>
      <c r="KNF348" s="429"/>
      <c r="KNG348" s="429"/>
      <c r="KNH348" s="429"/>
      <c r="KNI348" s="429"/>
      <c r="KNJ348" s="429"/>
      <c r="KNK348" s="429"/>
      <c r="KNL348" s="429"/>
      <c r="KNM348" s="432"/>
      <c r="KNN348" s="432"/>
      <c r="KNO348" s="429"/>
      <c r="KNP348" s="429"/>
      <c r="KNQ348" s="429"/>
      <c r="KNR348" s="429"/>
      <c r="KNS348" s="429"/>
      <c r="KNT348" s="429"/>
      <c r="KNU348" s="429"/>
      <c r="KNV348" s="429"/>
      <c r="KNW348" s="429"/>
      <c r="KNX348" s="429"/>
      <c r="KNY348" s="429"/>
      <c r="KNZ348" s="429"/>
      <c r="KOA348" s="429"/>
      <c r="KOB348" s="429"/>
      <c r="KOC348" s="429"/>
      <c r="KOD348" s="429"/>
      <c r="KOE348" s="429"/>
      <c r="KOF348" s="429"/>
      <c r="KOG348" s="429"/>
      <c r="KOH348" s="429"/>
      <c r="KOI348" s="429"/>
      <c r="KOJ348" s="429"/>
      <c r="KOK348" s="429"/>
      <c r="KOL348" s="429"/>
      <c r="KOM348" s="432"/>
      <c r="KON348" s="432"/>
      <c r="KOO348" s="429"/>
      <c r="KOP348" s="429"/>
      <c r="KOQ348" s="429"/>
      <c r="KOR348" s="429"/>
      <c r="KOS348" s="429"/>
      <c r="KOT348" s="429"/>
      <c r="KOU348" s="429"/>
      <c r="KOV348" s="429"/>
      <c r="KOW348" s="429"/>
      <c r="KOX348" s="429"/>
      <c r="KOY348" s="429"/>
      <c r="KOZ348" s="429"/>
      <c r="KPA348" s="429"/>
      <c r="KPB348" s="429"/>
      <c r="KPC348" s="429"/>
      <c r="KPD348" s="429"/>
      <c r="KPE348" s="429"/>
      <c r="KPF348" s="429"/>
      <c r="KPG348" s="429"/>
      <c r="KPH348" s="429"/>
      <c r="KPI348" s="429"/>
      <c r="KPJ348" s="429"/>
      <c r="KPK348" s="429"/>
      <c r="KPL348" s="429"/>
      <c r="KPM348" s="432"/>
      <c r="KPN348" s="432"/>
      <c r="KPO348" s="429"/>
      <c r="KPP348" s="429"/>
      <c r="KPQ348" s="429"/>
      <c r="KPR348" s="429"/>
      <c r="KPS348" s="429"/>
      <c r="KPT348" s="429"/>
      <c r="KPU348" s="429"/>
      <c r="KPV348" s="429"/>
      <c r="KPW348" s="429"/>
      <c r="KPX348" s="429"/>
      <c r="KPY348" s="429"/>
      <c r="KPZ348" s="429"/>
      <c r="KQA348" s="429"/>
      <c r="KQB348" s="429"/>
      <c r="KQC348" s="429"/>
      <c r="KQD348" s="429"/>
      <c r="KQE348" s="429"/>
      <c r="KQF348" s="429"/>
      <c r="KQG348" s="429"/>
      <c r="KQH348" s="429"/>
      <c r="KQI348" s="429"/>
      <c r="KQJ348" s="429"/>
      <c r="KQK348" s="429"/>
      <c r="KQL348" s="429"/>
      <c r="KQM348" s="432"/>
      <c r="KQN348" s="432"/>
      <c r="KQO348" s="429"/>
      <c r="KQP348" s="429"/>
      <c r="KQQ348" s="429"/>
      <c r="KQR348" s="429"/>
      <c r="KQS348" s="429"/>
      <c r="KQT348" s="429"/>
      <c r="KQU348" s="429"/>
      <c r="KQV348" s="429"/>
      <c r="KQW348" s="429"/>
      <c r="KQX348" s="429"/>
      <c r="KQY348" s="429"/>
      <c r="KQZ348" s="429"/>
      <c r="KRA348" s="429"/>
      <c r="KRB348" s="429"/>
      <c r="KRC348" s="429"/>
      <c r="KRD348" s="429"/>
      <c r="KRE348" s="429"/>
      <c r="KRF348" s="429"/>
      <c r="KRG348" s="429"/>
      <c r="KRH348" s="429"/>
      <c r="KRI348" s="429"/>
      <c r="KRJ348" s="429"/>
      <c r="KRK348" s="429"/>
      <c r="KRL348" s="429"/>
      <c r="KRM348" s="432"/>
      <c r="KRN348" s="432"/>
      <c r="KRO348" s="429"/>
      <c r="KRP348" s="429"/>
      <c r="KRQ348" s="429"/>
      <c r="KRR348" s="429"/>
      <c r="KRS348" s="429"/>
      <c r="KRT348" s="429"/>
      <c r="KRU348" s="429"/>
      <c r="KRV348" s="429"/>
      <c r="KRW348" s="429"/>
      <c r="KRX348" s="429"/>
      <c r="KRY348" s="429"/>
      <c r="KRZ348" s="429"/>
      <c r="KSA348" s="429"/>
      <c r="KSB348" s="429"/>
      <c r="KSC348" s="429"/>
      <c r="KSD348" s="429"/>
      <c r="KSE348" s="429"/>
      <c r="KSF348" s="429"/>
      <c r="KSG348" s="429"/>
      <c r="KSH348" s="429"/>
      <c r="KSI348" s="429"/>
      <c r="KSJ348" s="429"/>
      <c r="KSK348" s="429"/>
      <c r="KSL348" s="429"/>
      <c r="KSM348" s="432"/>
      <c r="KSN348" s="432"/>
      <c r="KSO348" s="429"/>
      <c r="KSP348" s="429"/>
      <c r="KSQ348" s="429"/>
      <c r="KSR348" s="429"/>
      <c r="KSS348" s="429"/>
      <c r="KST348" s="429"/>
      <c r="KSU348" s="429"/>
      <c r="KSV348" s="429"/>
      <c r="KSW348" s="429"/>
      <c r="KSX348" s="429"/>
      <c r="KSY348" s="429"/>
      <c r="KSZ348" s="429"/>
      <c r="KTA348" s="429"/>
      <c r="KTB348" s="429"/>
      <c r="KTC348" s="429"/>
      <c r="KTD348" s="429"/>
      <c r="KTE348" s="429"/>
      <c r="KTF348" s="429"/>
      <c r="KTG348" s="429"/>
      <c r="KTH348" s="429"/>
      <c r="KTI348" s="429"/>
      <c r="KTJ348" s="429"/>
      <c r="KTK348" s="429"/>
      <c r="KTL348" s="429"/>
      <c r="KTM348" s="432"/>
      <c r="KTN348" s="432"/>
      <c r="KTO348" s="429"/>
      <c r="KTP348" s="429"/>
      <c r="KTQ348" s="429"/>
      <c r="KTR348" s="429"/>
      <c r="KTS348" s="429"/>
      <c r="KTT348" s="429"/>
      <c r="KTU348" s="429"/>
      <c r="KTV348" s="429"/>
      <c r="KTW348" s="429"/>
      <c r="KTX348" s="429"/>
      <c r="KTY348" s="429"/>
      <c r="KTZ348" s="429"/>
      <c r="KUA348" s="429"/>
      <c r="KUB348" s="429"/>
      <c r="KUC348" s="429"/>
      <c r="KUD348" s="429"/>
      <c r="KUE348" s="429"/>
      <c r="KUF348" s="429"/>
      <c r="KUG348" s="429"/>
      <c r="KUH348" s="429"/>
      <c r="KUI348" s="429"/>
      <c r="KUJ348" s="429"/>
      <c r="KUK348" s="429"/>
      <c r="KUL348" s="429"/>
      <c r="KUM348" s="432"/>
      <c r="KUN348" s="432"/>
      <c r="KUO348" s="429"/>
      <c r="KUP348" s="429"/>
      <c r="KUQ348" s="429"/>
      <c r="KUR348" s="429"/>
      <c r="KUS348" s="429"/>
      <c r="KUT348" s="429"/>
      <c r="KUU348" s="429"/>
      <c r="KUV348" s="429"/>
      <c r="KUW348" s="429"/>
      <c r="KUX348" s="429"/>
      <c r="KUY348" s="429"/>
      <c r="KUZ348" s="429"/>
      <c r="KVA348" s="429"/>
      <c r="KVB348" s="429"/>
      <c r="KVC348" s="429"/>
      <c r="KVD348" s="429"/>
      <c r="KVE348" s="429"/>
      <c r="KVF348" s="429"/>
      <c r="KVG348" s="429"/>
      <c r="KVH348" s="429"/>
      <c r="KVI348" s="429"/>
      <c r="KVJ348" s="429"/>
      <c r="KVK348" s="429"/>
      <c r="KVL348" s="429"/>
      <c r="KVM348" s="432"/>
      <c r="KVN348" s="432"/>
      <c r="KVO348" s="429"/>
      <c r="KVP348" s="429"/>
      <c r="KVQ348" s="429"/>
      <c r="KVR348" s="429"/>
      <c r="KVS348" s="429"/>
      <c r="KVT348" s="429"/>
      <c r="KVU348" s="429"/>
      <c r="KVV348" s="429"/>
      <c r="KVW348" s="429"/>
      <c r="KVX348" s="429"/>
      <c r="KVY348" s="429"/>
      <c r="KVZ348" s="429"/>
      <c r="KWA348" s="429"/>
      <c r="KWB348" s="429"/>
      <c r="KWC348" s="429"/>
      <c r="KWD348" s="429"/>
      <c r="KWE348" s="429"/>
      <c r="KWF348" s="429"/>
      <c r="KWG348" s="429"/>
      <c r="KWH348" s="429"/>
      <c r="KWI348" s="429"/>
      <c r="KWJ348" s="429"/>
      <c r="KWK348" s="429"/>
      <c r="KWL348" s="429"/>
      <c r="KWM348" s="432"/>
      <c r="KWN348" s="432"/>
      <c r="KWO348" s="429"/>
      <c r="KWP348" s="429"/>
      <c r="KWQ348" s="429"/>
      <c r="KWR348" s="429"/>
      <c r="KWS348" s="429"/>
      <c r="KWT348" s="429"/>
      <c r="KWU348" s="429"/>
      <c r="KWV348" s="429"/>
      <c r="KWW348" s="429"/>
      <c r="KWX348" s="429"/>
      <c r="KWY348" s="429"/>
      <c r="KWZ348" s="429"/>
      <c r="KXA348" s="429"/>
      <c r="KXB348" s="429"/>
      <c r="KXC348" s="429"/>
      <c r="KXD348" s="429"/>
      <c r="KXE348" s="429"/>
      <c r="KXF348" s="429"/>
      <c r="KXG348" s="429"/>
      <c r="KXH348" s="429"/>
      <c r="KXI348" s="429"/>
      <c r="KXJ348" s="429"/>
      <c r="KXK348" s="429"/>
      <c r="KXL348" s="429"/>
      <c r="KXM348" s="432"/>
      <c r="KXN348" s="432"/>
      <c r="KXO348" s="429"/>
      <c r="KXP348" s="429"/>
      <c r="KXQ348" s="429"/>
      <c r="KXR348" s="429"/>
      <c r="KXS348" s="429"/>
      <c r="KXT348" s="429"/>
      <c r="KXU348" s="429"/>
      <c r="KXV348" s="429"/>
      <c r="KXW348" s="429"/>
      <c r="KXX348" s="429"/>
      <c r="KXY348" s="429"/>
      <c r="KXZ348" s="429"/>
      <c r="KYA348" s="429"/>
      <c r="KYB348" s="429"/>
      <c r="KYC348" s="429"/>
      <c r="KYD348" s="429"/>
      <c r="KYE348" s="429"/>
      <c r="KYF348" s="429"/>
      <c r="KYG348" s="429"/>
      <c r="KYH348" s="429"/>
      <c r="KYI348" s="429"/>
      <c r="KYJ348" s="429"/>
      <c r="KYK348" s="429"/>
      <c r="KYL348" s="429"/>
      <c r="KYM348" s="432"/>
      <c r="KYN348" s="432"/>
      <c r="KYO348" s="429"/>
      <c r="KYP348" s="429"/>
      <c r="KYQ348" s="429"/>
      <c r="KYR348" s="429"/>
      <c r="KYS348" s="429"/>
      <c r="KYT348" s="429"/>
      <c r="KYU348" s="429"/>
      <c r="KYV348" s="429"/>
      <c r="KYW348" s="429"/>
      <c r="KYX348" s="429"/>
      <c r="KYY348" s="429"/>
      <c r="KYZ348" s="429"/>
      <c r="KZA348" s="429"/>
      <c r="KZB348" s="429"/>
      <c r="KZC348" s="429"/>
      <c r="KZD348" s="429"/>
      <c r="KZE348" s="429"/>
      <c r="KZF348" s="429"/>
      <c r="KZG348" s="429"/>
      <c r="KZH348" s="429"/>
      <c r="KZI348" s="429"/>
      <c r="KZJ348" s="429"/>
      <c r="KZK348" s="429"/>
      <c r="KZL348" s="429"/>
      <c r="KZM348" s="432"/>
      <c r="KZN348" s="432"/>
      <c r="KZO348" s="429"/>
      <c r="KZP348" s="429"/>
      <c r="KZQ348" s="429"/>
      <c r="KZR348" s="429"/>
      <c r="KZS348" s="429"/>
      <c r="KZT348" s="429"/>
      <c r="KZU348" s="429"/>
      <c r="KZV348" s="429"/>
      <c r="KZW348" s="429"/>
      <c r="KZX348" s="429"/>
      <c r="KZY348" s="429"/>
      <c r="KZZ348" s="429"/>
      <c r="LAA348" s="429"/>
      <c r="LAB348" s="429"/>
      <c r="LAC348" s="429"/>
      <c r="LAD348" s="429"/>
      <c r="LAE348" s="429"/>
      <c r="LAF348" s="429"/>
      <c r="LAG348" s="429"/>
      <c r="LAH348" s="429"/>
      <c r="LAI348" s="429"/>
      <c r="LAJ348" s="429"/>
      <c r="LAK348" s="429"/>
      <c r="LAL348" s="429"/>
      <c r="LAM348" s="432"/>
      <c r="LAN348" s="432"/>
      <c r="LAO348" s="429"/>
      <c r="LAP348" s="429"/>
      <c r="LAQ348" s="429"/>
      <c r="LAR348" s="429"/>
      <c r="LAS348" s="429"/>
      <c r="LAT348" s="429"/>
      <c r="LAU348" s="429"/>
      <c r="LAV348" s="429"/>
      <c r="LAW348" s="429"/>
      <c r="LAX348" s="429"/>
      <c r="LAY348" s="429"/>
      <c r="LAZ348" s="429"/>
      <c r="LBA348" s="429"/>
      <c r="LBB348" s="429"/>
      <c r="LBC348" s="429"/>
      <c r="LBD348" s="429"/>
      <c r="LBE348" s="429"/>
      <c r="LBF348" s="429"/>
      <c r="LBG348" s="429"/>
      <c r="LBH348" s="429"/>
      <c r="LBI348" s="429"/>
      <c r="LBJ348" s="429"/>
      <c r="LBK348" s="429"/>
      <c r="LBL348" s="429"/>
      <c r="LBM348" s="432"/>
      <c r="LBN348" s="432"/>
      <c r="LBO348" s="429"/>
      <c r="LBP348" s="429"/>
      <c r="LBQ348" s="429"/>
      <c r="LBR348" s="429"/>
      <c r="LBS348" s="429"/>
      <c r="LBT348" s="429"/>
      <c r="LBU348" s="429"/>
      <c r="LBV348" s="429"/>
      <c r="LBW348" s="429"/>
      <c r="LBX348" s="429"/>
      <c r="LBY348" s="429"/>
      <c r="LBZ348" s="429"/>
      <c r="LCA348" s="429"/>
      <c r="LCB348" s="429"/>
      <c r="LCC348" s="429"/>
      <c r="LCD348" s="429"/>
      <c r="LCE348" s="429"/>
      <c r="LCF348" s="429"/>
      <c r="LCG348" s="429"/>
      <c r="LCH348" s="429"/>
      <c r="LCI348" s="429"/>
      <c r="LCJ348" s="429"/>
      <c r="LCK348" s="429"/>
      <c r="LCL348" s="429"/>
      <c r="LCM348" s="432"/>
      <c r="LCN348" s="432"/>
      <c r="LCO348" s="429"/>
      <c r="LCP348" s="429"/>
      <c r="LCQ348" s="429"/>
      <c r="LCR348" s="429"/>
      <c r="LCS348" s="429"/>
      <c r="LCT348" s="429"/>
      <c r="LCU348" s="429"/>
      <c r="LCV348" s="429"/>
      <c r="LCW348" s="429"/>
      <c r="LCX348" s="429"/>
      <c r="LCY348" s="429"/>
      <c r="LCZ348" s="429"/>
      <c r="LDA348" s="429"/>
      <c r="LDB348" s="429"/>
      <c r="LDC348" s="429"/>
      <c r="LDD348" s="429"/>
      <c r="LDE348" s="429"/>
      <c r="LDF348" s="429"/>
      <c r="LDG348" s="429"/>
      <c r="LDH348" s="429"/>
      <c r="LDI348" s="429"/>
      <c r="LDJ348" s="429"/>
      <c r="LDK348" s="429"/>
      <c r="LDL348" s="429"/>
      <c r="LDM348" s="432"/>
      <c r="LDN348" s="432"/>
      <c r="LDO348" s="429"/>
      <c r="LDP348" s="429"/>
      <c r="LDQ348" s="429"/>
      <c r="LDR348" s="429"/>
      <c r="LDS348" s="429"/>
      <c r="LDT348" s="429"/>
      <c r="LDU348" s="429"/>
      <c r="LDV348" s="429"/>
      <c r="LDW348" s="429"/>
      <c r="LDX348" s="429"/>
      <c r="LDY348" s="429"/>
      <c r="LDZ348" s="429"/>
      <c r="LEA348" s="429"/>
      <c r="LEB348" s="429"/>
      <c r="LEC348" s="429"/>
      <c r="LED348" s="429"/>
      <c r="LEE348" s="429"/>
      <c r="LEF348" s="429"/>
      <c r="LEG348" s="429"/>
      <c r="LEH348" s="429"/>
      <c r="LEI348" s="429"/>
      <c r="LEJ348" s="429"/>
      <c r="LEK348" s="429"/>
      <c r="LEL348" s="429"/>
      <c r="LEM348" s="432"/>
      <c r="LEN348" s="432"/>
      <c r="LEO348" s="429"/>
      <c r="LEP348" s="429"/>
      <c r="LEQ348" s="429"/>
      <c r="LER348" s="429"/>
      <c r="LES348" s="429"/>
      <c r="LET348" s="429"/>
      <c r="LEU348" s="429"/>
      <c r="LEV348" s="429"/>
      <c r="LEW348" s="429"/>
      <c r="LEX348" s="429"/>
      <c r="LEY348" s="429"/>
      <c r="LEZ348" s="429"/>
      <c r="LFA348" s="429"/>
      <c r="LFB348" s="429"/>
      <c r="LFC348" s="429"/>
      <c r="LFD348" s="429"/>
      <c r="LFE348" s="429"/>
      <c r="LFF348" s="429"/>
      <c r="LFG348" s="429"/>
      <c r="LFH348" s="429"/>
      <c r="LFI348" s="429"/>
      <c r="LFJ348" s="429"/>
      <c r="LFK348" s="429"/>
      <c r="LFL348" s="429"/>
      <c r="LFM348" s="432"/>
      <c r="LFN348" s="432"/>
      <c r="LFO348" s="429"/>
      <c r="LFP348" s="429"/>
      <c r="LFQ348" s="429"/>
      <c r="LFR348" s="429"/>
      <c r="LFS348" s="429"/>
      <c r="LFT348" s="429"/>
      <c r="LFU348" s="429"/>
      <c r="LFV348" s="429"/>
      <c r="LFW348" s="429"/>
      <c r="LFX348" s="429"/>
      <c r="LFY348" s="429"/>
      <c r="LFZ348" s="429"/>
      <c r="LGA348" s="429"/>
      <c r="LGB348" s="429"/>
      <c r="LGC348" s="429"/>
      <c r="LGD348" s="429"/>
      <c r="LGE348" s="429"/>
      <c r="LGF348" s="429"/>
      <c r="LGG348" s="429"/>
      <c r="LGH348" s="429"/>
      <c r="LGI348" s="429"/>
      <c r="LGJ348" s="429"/>
      <c r="LGK348" s="429"/>
      <c r="LGL348" s="429"/>
      <c r="LGM348" s="432"/>
      <c r="LGN348" s="432"/>
      <c r="LGO348" s="429"/>
      <c r="LGP348" s="429"/>
      <c r="LGQ348" s="429"/>
      <c r="LGR348" s="429"/>
      <c r="LGS348" s="429"/>
      <c r="LGT348" s="429"/>
      <c r="LGU348" s="429"/>
      <c r="LGV348" s="429"/>
      <c r="LGW348" s="429"/>
      <c r="LGX348" s="429"/>
      <c r="LGY348" s="429"/>
      <c r="LGZ348" s="429"/>
      <c r="LHA348" s="429"/>
      <c r="LHB348" s="429"/>
      <c r="LHC348" s="429"/>
      <c r="LHD348" s="429"/>
      <c r="LHE348" s="429"/>
      <c r="LHF348" s="429"/>
      <c r="LHG348" s="429"/>
      <c r="LHH348" s="429"/>
      <c r="LHI348" s="429"/>
      <c r="LHJ348" s="429"/>
      <c r="LHK348" s="429"/>
      <c r="LHL348" s="429"/>
      <c r="LHM348" s="432"/>
      <c r="LHN348" s="432"/>
      <c r="LHO348" s="429"/>
      <c r="LHP348" s="429"/>
      <c r="LHQ348" s="429"/>
      <c r="LHR348" s="429"/>
      <c r="LHS348" s="429"/>
      <c r="LHT348" s="429"/>
      <c r="LHU348" s="429"/>
      <c r="LHV348" s="429"/>
      <c r="LHW348" s="429"/>
      <c r="LHX348" s="429"/>
      <c r="LHY348" s="429"/>
      <c r="LHZ348" s="429"/>
      <c r="LIA348" s="429"/>
      <c r="LIB348" s="429"/>
      <c r="LIC348" s="429"/>
      <c r="LID348" s="429"/>
      <c r="LIE348" s="429"/>
      <c r="LIF348" s="429"/>
      <c r="LIG348" s="429"/>
      <c r="LIH348" s="429"/>
      <c r="LII348" s="429"/>
      <c r="LIJ348" s="429"/>
      <c r="LIK348" s="429"/>
      <c r="LIL348" s="429"/>
      <c r="LIM348" s="432"/>
      <c r="LIN348" s="432"/>
      <c r="LIO348" s="429"/>
      <c r="LIP348" s="429"/>
      <c r="LIQ348" s="429"/>
      <c r="LIR348" s="429"/>
      <c r="LIS348" s="429"/>
      <c r="LIT348" s="429"/>
      <c r="LIU348" s="429"/>
      <c r="LIV348" s="429"/>
      <c r="LIW348" s="429"/>
      <c r="LIX348" s="429"/>
      <c r="LIY348" s="429"/>
      <c r="LIZ348" s="429"/>
      <c r="LJA348" s="429"/>
      <c r="LJB348" s="429"/>
      <c r="LJC348" s="429"/>
      <c r="LJD348" s="429"/>
      <c r="LJE348" s="429"/>
      <c r="LJF348" s="429"/>
      <c r="LJG348" s="429"/>
      <c r="LJH348" s="429"/>
      <c r="LJI348" s="429"/>
      <c r="LJJ348" s="429"/>
      <c r="LJK348" s="429"/>
      <c r="LJL348" s="429"/>
      <c r="LJM348" s="432"/>
      <c r="LJN348" s="432"/>
      <c r="LJO348" s="429"/>
      <c r="LJP348" s="429"/>
      <c r="LJQ348" s="429"/>
      <c r="LJR348" s="429"/>
      <c r="LJS348" s="429"/>
      <c r="LJT348" s="429"/>
      <c r="LJU348" s="429"/>
      <c r="LJV348" s="429"/>
      <c r="LJW348" s="429"/>
      <c r="LJX348" s="429"/>
      <c r="LJY348" s="429"/>
      <c r="LJZ348" s="429"/>
      <c r="LKA348" s="429"/>
      <c r="LKB348" s="429"/>
      <c r="LKC348" s="429"/>
      <c r="LKD348" s="429"/>
      <c r="LKE348" s="429"/>
      <c r="LKF348" s="429"/>
      <c r="LKG348" s="429"/>
      <c r="LKH348" s="429"/>
      <c r="LKI348" s="429"/>
      <c r="LKJ348" s="429"/>
      <c r="LKK348" s="429"/>
      <c r="LKL348" s="429"/>
      <c r="LKM348" s="432"/>
      <c r="LKN348" s="432"/>
      <c r="LKO348" s="429"/>
      <c r="LKP348" s="429"/>
      <c r="LKQ348" s="429"/>
      <c r="LKR348" s="429"/>
      <c r="LKS348" s="429"/>
      <c r="LKT348" s="429"/>
      <c r="LKU348" s="429"/>
      <c r="LKV348" s="429"/>
      <c r="LKW348" s="429"/>
      <c r="LKX348" s="429"/>
      <c r="LKY348" s="429"/>
      <c r="LKZ348" s="429"/>
      <c r="LLA348" s="429"/>
      <c r="LLB348" s="429"/>
      <c r="LLC348" s="429"/>
      <c r="LLD348" s="429"/>
      <c r="LLE348" s="429"/>
      <c r="LLF348" s="429"/>
      <c r="LLG348" s="429"/>
      <c r="LLH348" s="429"/>
      <c r="LLI348" s="429"/>
      <c r="LLJ348" s="429"/>
      <c r="LLK348" s="429"/>
      <c r="LLL348" s="429"/>
      <c r="LLM348" s="432"/>
      <c r="LLN348" s="432"/>
      <c r="LLO348" s="429"/>
      <c r="LLP348" s="429"/>
      <c r="LLQ348" s="429"/>
      <c r="LLR348" s="429"/>
      <c r="LLS348" s="429"/>
      <c r="LLT348" s="429"/>
      <c r="LLU348" s="429"/>
      <c r="LLV348" s="429"/>
      <c r="LLW348" s="429"/>
      <c r="LLX348" s="429"/>
      <c r="LLY348" s="429"/>
      <c r="LLZ348" s="429"/>
      <c r="LMA348" s="429"/>
      <c r="LMB348" s="429"/>
      <c r="LMC348" s="429"/>
      <c r="LMD348" s="429"/>
      <c r="LME348" s="429"/>
      <c r="LMF348" s="429"/>
      <c r="LMG348" s="429"/>
      <c r="LMH348" s="429"/>
      <c r="LMI348" s="429"/>
      <c r="LMJ348" s="429"/>
      <c r="LMK348" s="429"/>
      <c r="LML348" s="429"/>
      <c r="LMM348" s="432"/>
      <c r="LMN348" s="432"/>
      <c r="LMO348" s="429"/>
      <c r="LMP348" s="429"/>
      <c r="LMQ348" s="429"/>
      <c r="LMR348" s="429"/>
      <c r="LMS348" s="429"/>
      <c r="LMT348" s="429"/>
      <c r="LMU348" s="429"/>
      <c r="LMV348" s="429"/>
      <c r="LMW348" s="429"/>
      <c r="LMX348" s="429"/>
      <c r="LMY348" s="429"/>
      <c r="LMZ348" s="429"/>
      <c r="LNA348" s="429"/>
      <c r="LNB348" s="429"/>
      <c r="LNC348" s="429"/>
      <c r="LND348" s="429"/>
      <c r="LNE348" s="429"/>
      <c r="LNF348" s="429"/>
      <c r="LNG348" s="429"/>
      <c r="LNH348" s="429"/>
      <c r="LNI348" s="429"/>
      <c r="LNJ348" s="429"/>
      <c r="LNK348" s="429"/>
      <c r="LNL348" s="429"/>
      <c r="LNM348" s="432"/>
      <c r="LNN348" s="432"/>
      <c r="LNO348" s="429"/>
      <c r="LNP348" s="429"/>
      <c r="LNQ348" s="429"/>
      <c r="LNR348" s="429"/>
      <c r="LNS348" s="429"/>
      <c r="LNT348" s="429"/>
      <c r="LNU348" s="429"/>
      <c r="LNV348" s="429"/>
      <c r="LNW348" s="429"/>
      <c r="LNX348" s="429"/>
      <c r="LNY348" s="429"/>
      <c r="LNZ348" s="429"/>
      <c r="LOA348" s="429"/>
      <c r="LOB348" s="429"/>
      <c r="LOC348" s="429"/>
      <c r="LOD348" s="429"/>
      <c r="LOE348" s="429"/>
      <c r="LOF348" s="429"/>
      <c r="LOG348" s="429"/>
      <c r="LOH348" s="429"/>
      <c r="LOI348" s="429"/>
      <c r="LOJ348" s="429"/>
      <c r="LOK348" s="429"/>
      <c r="LOL348" s="429"/>
      <c r="LOM348" s="432"/>
      <c r="LON348" s="432"/>
      <c r="LOO348" s="429"/>
      <c r="LOP348" s="429"/>
      <c r="LOQ348" s="429"/>
      <c r="LOR348" s="429"/>
      <c r="LOS348" s="429"/>
      <c r="LOT348" s="429"/>
      <c r="LOU348" s="429"/>
      <c r="LOV348" s="429"/>
      <c r="LOW348" s="429"/>
      <c r="LOX348" s="429"/>
      <c r="LOY348" s="429"/>
      <c r="LOZ348" s="429"/>
      <c r="LPA348" s="429"/>
      <c r="LPB348" s="429"/>
      <c r="LPC348" s="429"/>
      <c r="LPD348" s="429"/>
      <c r="LPE348" s="429"/>
      <c r="LPF348" s="429"/>
      <c r="LPG348" s="429"/>
      <c r="LPH348" s="429"/>
      <c r="LPI348" s="429"/>
      <c r="LPJ348" s="429"/>
      <c r="LPK348" s="429"/>
      <c r="LPL348" s="429"/>
      <c r="LPM348" s="432"/>
      <c r="LPN348" s="432"/>
      <c r="LPO348" s="429"/>
      <c r="LPP348" s="429"/>
      <c r="LPQ348" s="429"/>
      <c r="LPR348" s="429"/>
      <c r="LPS348" s="429"/>
      <c r="LPT348" s="429"/>
      <c r="LPU348" s="429"/>
      <c r="LPV348" s="429"/>
      <c r="LPW348" s="429"/>
      <c r="LPX348" s="429"/>
      <c r="LPY348" s="429"/>
      <c r="LPZ348" s="429"/>
      <c r="LQA348" s="429"/>
      <c r="LQB348" s="429"/>
      <c r="LQC348" s="429"/>
      <c r="LQD348" s="429"/>
      <c r="LQE348" s="429"/>
      <c r="LQF348" s="429"/>
      <c r="LQG348" s="429"/>
      <c r="LQH348" s="429"/>
      <c r="LQI348" s="429"/>
      <c r="LQJ348" s="429"/>
      <c r="LQK348" s="429"/>
      <c r="LQL348" s="429"/>
      <c r="LQM348" s="432"/>
      <c r="LQN348" s="432"/>
      <c r="LQO348" s="429"/>
      <c r="LQP348" s="429"/>
      <c r="LQQ348" s="429"/>
      <c r="LQR348" s="429"/>
      <c r="LQS348" s="429"/>
      <c r="LQT348" s="429"/>
      <c r="LQU348" s="429"/>
      <c r="LQV348" s="429"/>
      <c r="LQW348" s="429"/>
      <c r="LQX348" s="429"/>
      <c r="LQY348" s="429"/>
      <c r="LQZ348" s="429"/>
      <c r="LRA348" s="429"/>
      <c r="LRB348" s="429"/>
      <c r="LRC348" s="429"/>
      <c r="LRD348" s="429"/>
      <c r="LRE348" s="429"/>
      <c r="LRF348" s="429"/>
      <c r="LRG348" s="429"/>
      <c r="LRH348" s="429"/>
      <c r="LRI348" s="429"/>
      <c r="LRJ348" s="429"/>
      <c r="LRK348" s="429"/>
      <c r="LRL348" s="429"/>
      <c r="LRM348" s="432"/>
      <c r="LRN348" s="432"/>
      <c r="LRO348" s="429"/>
      <c r="LRP348" s="429"/>
      <c r="LRQ348" s="429"/>
      <c r="LRR348" s="429"/>
      <c r="LRS348" s="429"/>
      <c r="LRT348" s="429"/>
      <c r="LRU348" s="429"/>
      <c r="LRV348" s="429"/>
      <c r="LRW348" s="429"/>
      <c r="LRX348" s="429"/>
      <c r="LRY348" s="429"/>
      <c r="LRZ348" s="429"/>
      <c r="LSA348" s="429"/>
      <c r="LSB348" s="429"/>
      <c r="LSC348" s="429"/>
      <c r="LSD348" s="429"/>
      <c r="LSE348" s="429"/>
      <c r="LSF348" s="429"/>
      <c r="LSG348" s="429"/>
      <c r="LSH348" s="429"/>
      <c r="LSI348" s="429"/>
      <c r="LSJ348" s="429"/>
      <c r="LSK348" s="429"/>
      <c r="LSL348" s="429"/>
      <c r="LSM348" s="432"/>
      <c r="LSN348" s="432"/>
      <c r="LSO348" s="429"/>
      <c r="LSP348" s="429"/>
      <c r="LSQ348" s="429"/>
      <c r="LSR348" s="429"/>
      <c r="LSS348" s="429"/>
      <c r="LST348" s="429"/>
      <c r="LSU348" s="429"/>
      <c r="LSV348" s="429"/>
      <c r="LSW348" s="429"/>
      <c r="LSX348" s="429"/>
      <c r="LSY348" s="429"/>
      <c r="LSZ348" s="429"/>
      <c r="LTA348" s="429"/>
      <c r="LTB348" s="429"/>
      <c r="LTC348" s="429"/>
      <c r="LTD348" s="429"/>
      <c r="LTE348" s="429"/>
      <c r="LTF348" s="429"/>
      <c r="LTG348" s="429"/>
      <c r="LTH348" s="429"/>
      <c r="LTI348" s="429"/>
      <c r="LTJ348" s="429"/>
      <c r="LTK348" s="429"/>
      <c r="LTL348" s="429"/>
      <c r="LTM348" s="432"/>
      <c r="LTN348" s="432"/>
      <c r="LTO348" s="429"/>
      <c r="LTP348" s="429"/>
      <c r="LTQ348" s="429"/>
      <c r="LTR348" s="429"/>
      <c r="LTS348" s="429"/>
      <c r="LTT348" s="429"/>
      <c r="LTU348" s="429"/>
      <c r="LTV348" s="429"/>
      <c r="LTW348" s="429"/>
      <c r="LTX348" s="429"/>
      <c r="LTY348" s="429"/>
      <c r="LTZ348" s="429"/>
      <c r="LUA348" s="429"/>
      <c r="LUB348" s="429"/>
      <c r="LUC348" s="429"/>
      <c r="LUD348" s="429"/>
      <c r="LUE348" s="429"/>
      <c r="LUF348" s="429"/>
      <c r="LUG348" s="429"/>
      <c r="LUH348" s="429"/>
      <c r="LUI348" s="429"/>
      <c r="LUJ348" s="429"/>
      <c r="LUK348" s="429"/>
      <c r="LUL348" s="429"/>
      <c r="LUM348" s="432"/>
      <c r="LUN348" s="432"/>
      <c r="LUO348" s="429"/>
      <c r="LUP348" s="429"/>
      <c r="LUQ348" s="429"/>
      <c r="LUR348" s="429"/>
      <c r="LUS348" s="429"/>
      <c r="LUT348" s="429"/>
      <c r="LUU348" s="429"/>
      <c r="LUV348" s="429"/>
      <c r="LUW348" s="429"/>
      <c r="LUX348" s="429"/>
      <c r="LUY348" s="429"/>
      <c r="LUZ348" s="429"/>
      <c r="LVA348" s="429"/>
      <c r="LVB348" s="429"/>
      <c r="LVC348" s="429"/>
      <c r="LVD348" s="429"/>
      <c r="LVE348" s="429"/>
      <c r="LVF348" s="429"/>
      <c r="LVG348" s="429"/>
      <c r="LVH348" s="429"/>
      <c r="LVI348" s="429"/>
      <c r="LVJ348" s="429"/>
      <c r="LVK348" s="429"/>
      <c r="LVL348" s="429"/>
      <c r="LVM348" s="432"/>
      <c r="LVN348" s="432"/>
      <c r="LVO348" s="429"/>
      <c r="LVP348" s="429"/>
      <c r="LVQ348" s="429"/>
      <c r="LVR348" s="429"/>
      <c r="LVS348" s="429"/>
      <c r="LVT348" s="429"/>
      <c r="LVU348" s="429"/>
      <c r="LVV348" s="429"/>
      <c r="LVW348" s="429"/>
      <c r="LVX348" s="429"/>
      <c r="LVY348" s="429"/>
      <c r="LVZ348" s="429"/>
      <c r="LWA348" s="429"/>
      <c r="LWB348" s="429"/>
      <c r="LWC348" s="429"/>
      <c r="LWD348" s="429"/>
      <c r="LWE348" s="429"/>
      <c r="LWF348" s="429"/>
      <c r="LWG348" s="429"/>
      <c r="LWH348" s="429"/>
      <c r="LWI348" s="429"/>
      <c r="LWJ348" s="429"/>
      <c r="LWK348" s="429"/>
      <c r="LWL348" s="429"/>
      <c r="LWM348" s="432"/>
      <c r="LWN348" s="432"/>
      <c r="LWO348" s="429"/>
      <c r="LWP348" s="429"/>
      <c r="LWQ348" s="429"/>
      <c r="LWR348" s="429"/>
      <c r="LWS348" s="429"/>
      <c r="LWT348" s="429"/>
      <c r="LWU348" s="429"/>
      <c r="LWV348" s="429"/>
      <c r="LWW348" s="429"/>
      <c r="LWX348" s="429"/>
      <c r="LWY348" s="429"/>
      <c r="LWZ348" s="429"/>
      <c r="LXA348" s="429"/>
      <c r="LXB348" s="429"/>
      <c r="LXC348" s="429"/>
      <c r="LXD348" s="429"/>
      <c r="LXE348" s="429"/>
      <c r="LXF348" s="429"/>
      <c r="LXG348" s="429"/>
      <c r="LXH348" s="429"/>
      <c r="LXI348" s="429"/>
      <c r="LXJ348" s="429"/>
      <c r="LXK348" s="429"/>
      <c r="LXL348" s="429"/>
      <c r="LXM348" s="432"/>
      <c r="LXN348" s="432"/>
      <c r="LXO348" s="429"/>
      <c r="LXP348" s="429"/>
      <c r="LXQ348" s="429"/>
      <c r="LXR348" s="429"/>
      <c r="LXS348" s="429"/>
      <c r="LXT348" s="429"/>
      <c r="LXU348" s="429"/>
      <c r="LXV348" s="429"/>
      <c r="LXW348" s="429"/>
      <c r="LXX348" s="429"/>
      <c r="LXY348" s="429"/>
      <c r="LXZ348" s="429"/>
      <c r="LYA348" s="429"/>
      <c r="LYB348" s="429"/>
      <c r="LYC348" s="429"/>
      <c r="LYD348" s="429"/>
      <c r="LYE348" s="429"/>
      <c r="LYF348" s="429"/>
      <c r="LYG348" s="429"/>
      <c r="LYH348" s="429"/>
      <c r="LYI348" s="429"/>
      <c r="LYJ348" s="429"/>
      <c r="LYK348" s="429"/>
      <c r="LYL348" s="429"/>
      <c r="LYM348" s="432"/>
      <c r="LYN348" s="432"/>
      <c r="LYO348" s="429"/>
      <c r="LYP348" s="429"/>
      <c r="LYQ348" s="429"/>
      <c r="LYR348" s="429"/>
      <c r="LYS348" s="429"/>
      <c r="LYT348" s="429"/>
      <c r="LYU348" s="429"/>
      <c r="LYV348" s="429"/>
      <c r="LYW348" s="429"/>
      <c r="LYX348" s="429"/>
      <c r="LYY348" s="429"/>
      <c r="LYZ348" s="429"/>
      <c r="LZA348" s="429"/>
      <c r="LZB348" s="429"/>
      <c r="LZC348" s="429"/>
      <c r="LZD348" s="429"/>
      <c r="LZE348" s="429"/>
      <c r="LZF348" s="429"/>
      <c r="LZG348" s="429"/>
      <c r="LZH348" s="429"/>
      <c r="LZI348" s="429"/>
      <c r="LZJ348" s="429"/>
      <c r="LZK348" s="429"/>
      <c r="LZL348" s="429"/>
      <c r="LZM348" s="432"/>
      <c r="LZN348" s="432"/>
      <c r="LZO348" s="429"/>
      <c r="LZP348" s="429"/>
      <c r="LZQ348" s="429"/>
      <c r="LZR348" s="429"/>
      <c r="LZS348" s="429"/>
      <c r="LZT348" s="429"/>
      <c r="LZU348" s="429"/>
      <c r="LZV348" s="429"/>
      <c r="LZW348" s="429"/>
      <c r="LZX348" s="429"/>
      <c r="LZY348" s="429"/>
      <c r="LZZ348" s="429"/>
      <c r="MAA348" s="429"/>
      <c r="MAB348" s="429"/>
      <c r="MAC348" s="429"/>
      <c r="MAD348" s="429"/>
      <c r="MAE348" s="429"/>
      <c r="MAF348" s="429"/>
      <c r="MAG348" s="429"/>
      <c r="MAH348" s="429"/>
      <c r="MAI348" s="429"/>
      <c r="MAJ348" s="429"/>
      <c r="MAK348" s="429"/>
      <c r="MAL348" s="429"/>
      <c r="MAM348" s="432"/>
      <c r="MAN348" s="432"/>
      <c r="MAO348" s="429"/>
      <c r="MAP348" s="429"/>
      <c r="MAQ348" s="429"/>
      <c r="MAR348" s="429"/>
      <c r="MAS348" s="429"/>
      <c r="MAT348" s="429"/>
      <c r="MAU348" s="429"/>
      <c r="MAV348" s="429"/>
      <c r="MAW348" s="429"/>
      <c r="MAX348" s="429"/>
      <c r="MAY348" s="429"/>
      <c r="MAZ348" s="429"/>
      <c r="MBA348" s="429"/>
      <c r="MBB348" s="429"/>
      <c r="MBC348" s="429"/>
      <c r="MBD348" s="429"/>
      <c r="MBE348" s="429"/>
      <c r="MBF348" s="429"/>
      <c r="MBG348" s="429"/>
      <c r="MBH348" s="429"/>
      <c r="MBI348" s="429"/>
      <c r="MBJ348" s="429"/>
      <c r="MBK348" s="429"/>
      <c r="MBL348" s="429"/>
      <c r="MBM348" s="432"/>
      <c r="MBN348" s="432"/>
      <c r="MBO348" s="429"/>
      <c r="MBP348" s="429"/>
      <c r="MBQ348" s="429"/>
      <c r="MBR348" s="429"/>
      <c r="MBS348" s="429"/>
      <c r="MBT348" s="429"/>
      <c r="MBU348" s="429"/>
      <c r="MBV348" s="429"/>
      <c r="MBW348" s="429"/>
      <c r="MBX348" s="429"/>
      <c r="MBY348" s="429"/>
      <c r="MBZ348" s="429"/>
      <c r="MCA348" s="429"/>
      <c r="MCB348" s="429"/>
      <c r="MCC348" s="429"/>
      <c r="MCD348" s="429"/>
      <c r="MCE348" s="429"/>
      <c r="MCF348" s="429"/>
      <c r="MCG348" s="429"/>
      <c r="MCH348" s="429"/>
      <c r="MCI348" s="429"/>
      <c r="MCJ348" s="429"/>
      <c r="MCK348" s="429"/>
      <c r="MCL348" s="429"/>
      <c r="MCM348" s="432"/>
      <c r="MCN348" s="432"/>
      <c r="MCO348" s="429"/>
      <c r="MCP348" s="429"/>
      <c r="MCQ348" s="429"/>
      <c r="MCR348" s="429"/>
      <c r="MCS348" s="429"/>
      <c r="MCT348" s="429"/>
      <c r="MCU348" s="429"/>
      <c r="MCV348" s="429"/>
      <c r="MCW348" s="429"/>
      <c r="MCX348" s="429"/>
      <c r="MCY348" s="429"/>
      <c r="MCZ348" s="429"/>
      <c r="MDA348" s="429"/>
      <c r="MDB348" s="429"/>
      <c r="MDC348" s="429"/>
      <c r="MDD348" s="429"/>
      <c r="MDE348" s="429"/>
      <c r="MDF348" s="429"/>
      <c r="MDG348" s="429"/>
      <c r="MDH348" s="429"/>
      <c r="MDI348" s="429"/>
      <c r="MDJ348" s="429"/>
      <c r="MDK348" s="429"/>
      <c r="MDL348" s="429"/>
      <c r="MDM348" s="432"/>
      <c r="MDN348" s="432"/>
      <c r="MDO348" s="429"/>
      <c r="MDP348" s="429"/>
      <c r="MDQ348" s="429"/>
      <c r="MDR348" s="429"/>
      <c r="MDS348" s="429"/>
      <c r="MDT348" s="429"/>
      <c r="MDU348" s="429"/>
      <c r="MDV348" s="429"/>
      <c r="MDW348" s="429"/>
      <c r="MDX348" s="429"/>
      <c r="MDY348" s="429"/>
      <c r="MDZ348" s="429"/>
      <c r="MEA348" s="429"/>
      <c r="MEB348" s="429"/>
      <c r="MEC348" s="429"/>
      <c r="MED348" s="429"/>
      <c r="MEE348" s="429"/>
      <c r="MEF348" s="429"/>
      <c r="MEG348" s="429"/>
      <c r="MEH348" s="429"/>
      <c r="MEI348" s="429"/>
      <c r="MEJ348" s="429"/>
      <c r="MEK348" s="429"/>
      <c r="MEL348" s="429"/>
      <c r="MEM348" s="432"/>
      <c r="MEN348" s="432"/>
      <c r="MEO348" s="429"/>
      <c r="MEP348" s="429"/>
      <c r="MEQ348" s="429"/>
      <c r="MER348" s="429"/>
      <c r="MES348" s="429"/>
      <c r="MET348" s="429"/>
      <c r="MEU348" s="429"/>
      <c r="MEV348" s="429"/>
      <c r="MEW348" s="429"/>
      <c r="MEX348" s="429"/>
      <c r="MEY348" s="429"/>
      <c r="MEZ348" s="429"/>
      <c r="MFA348" s="429"/>
      <c r="MFB348" s="429"/>
      <c r="MFC348" s="429"/>
      <c r="MFD348" s="429"/>
      <c r="MFE348" s="429"/>
      <c r="MFF348" s="429"/>
      <c r="MFG348" s="429"/>
      <c r="MFH348" s="429"/>
      <c r="MFI348" s="429"/>
      <c r="MFJ348" s="429"/>
      <c r="MFK348" s="429"/>
      <c r="MFL348" s="429"/>
      <c r="MFM348" s="432"/>
      <c r="MFN348" s="432"/>
      <c r="MFO348" s="429"/>
      <c r="MFP348" s="429"/>
      <c r="MFQ348" s="429"/>
      <c r="MFR348" s="429"/>
      <c r="MFS348" s="429"/>
      <c r="MFT348" s="429"/>
      <c r="MFU348" s="429"/>
      <c r="MFV348" s="429"/>
      <c r="MFW348" s="429"/>
      <c r="MFX348" s="429"/>
      <c r="MFY348" s="429"/>
      <c r="MFZ348" s="429"/>
      <c r="MGA348" s="429"/>
      <c r="MGB348" s="429"/>
      <c r="MGC348" s="429"/>
      <c r="MGD348" s="429"/>
      <c r="MGE348" s="429"/>
      <c r="MGF348" s="429"/>
      <c r="MGG348" s="429"/>
      <c r="MGH348" s="429"/>
      <c r="MGI348" s="429"/>
      <c r="MGJ348" s="429"/>
      <c r="MGK348" s="429"/>
      <c r="MGL348" s="429"/>
      <c r="MGM348" s="432"/>
      <c r="MGN348" s="432"/>
      <c r="MGO348" s="429"/>
      <c r="MGP348" s="429"/>
      <c r="MGQ348" s="429"/>
      <c r="MGR348" s="429"/>
      <c r="MGS348" s="429"/>
      <c r="MGT348" s="429"/>
      <c r="MGU348" s="429"/>
      <c r="MGV348" s="429"/>
      <c r="MGW348" s="429"/>
      <c r="MGX348" s="429"/>
      <c r="MGY348" s="429"/>
      <c r="MGZ348" s="429"/>
      <c r="MHA348" s="429"/>
      <c r="MHB348" s="429"/>
      <c r="MHC348" s="429"/>
      <c r="MHD348" s="429"/>
      <c r="MHE348" s="429"/>
      <c r="MHF348" s="429"/>
      <c r="MHG348" s="429"/>
      <c r="MHH348" s="429"/>
      <c r="MHI348" s="429"/>
      <c r="MHJ348" s="429"/>
      <c r="MHK348" s="429"/>
      <c r="MHL348" s="429"/>
      <c r="MHM348" s="432"/>
      <c r="MHN348" s="432"/>
      <c r="MHO348" s="429"/>
      <c r="MHP348" s="429"/>
      <c r="MHQ348" s="429"/>
      <c r="MHR348" s="429"/>
      <c r="MHS348" s="429"/>
      <c r="MHT348" s="429"/>
      <c r="MHU348" s="429"/>
      <c r="MHV348" s="429"/>
      <c r="MHW348" s="429"/>
      <c r="MHX348" s="429"/>
      <c r="MHY348" s="429"/>
      <c r="MHZ348" s="429"/>
      <c r="MIA348" s="429"/>
      <c r="MIB348" s="429"/>
      <c r="MIC348" s="429"/>
      <c r="MID348" s="429"/>
      <c r="MIE348" s="429"/>
      <c r="MIF348" s="429"/>
      <c r="MIG348" s="429"/>
      <c r="MIH348" s="429"/>
      <c r="MII348" s="429"/>
      <c r="MIJ348" s="429"/>
      <c r="MIK348" s="429"/>
      <c r="MIL348" s="429"/>
      <c r="MIM348" s="432"/>
      <c r="MIN348" s="432"/>
      <c r="MIO348" s="429"/>
      <c r="MIP348" s="429"/>
      <c r="MIQ348" s="429"/>
      <c r="MIR348" s="429"/>
      <c r="MIS348" s="429"/>
      <c r="MIT348" s="429"/>
      <c r="MIU348" s="429"/>
      <c r="MIV348" s="429"/>
      <c r="MIW348" s="429"/>
      <c r="MIX348" s="429"/>
      <c r="MIY348" s="429"/>
      <c r="MIZ348" s="429"/>
      <c r="MJA348" s="429"/>
      <c r="MJB348" s="429"/>
      <c r="MJC348" s="429"/>
      <c r="MJD348" s="429"/>
      <c r="MJE348" s="429"/>
      <c r="MJF348" s="429"/>
      <c r="MJG348" s="429"/>
      <c r="MJH348" s="429"/>
      <c r="MJI348" s="429"/>
      <c r="MJJ348" s="429"/>
      <c r="MJK348" s="429"/>
      <c r="MJL348" s="429"/>
      <c r="MJM348" s="432"/>
      <c r="MJN348" s="432"/>
      <c r="MJO348" s="429"/>
      <c r="MJP348" s="429"/>
      <c r="MJQ348" s="429"/>
      <c r="MJR348" s="429"/>
      <c r="MJS348" s="429"/>
      <c r="MJT348" s="429"/>
      <c r="MJU348" s="429"/>
      <c r="MJV348" s="429"/>
      <c r="MJW348" s="429"/>
      <c r="MJX348" s="429"/>
      <c r="MJY348" s="429"/>
      <c r="MJZ348" s="429"/>
      <c r="MKA348" s="429"/>
      <c r="MKB348" s="429"/>
      <c r="MKC348" s="429"/>
      <c r="MKD348" s="429"/>
      <c r="MKE348" s="429"/>
      <c r="MKF348" s="429"/>
      <c r="MKG348" s="429"/>
      <c r="MKH348" s="429"/>
      <c r="MKI348" s="429"/>
      <c r="MKJ348" s="429"/>
      <c r="MKK348" s="429"/>
      <c r="MKL348" s="429"/>
      <c r="MKM348" s="432"/>
      <c r="MKN348" s="432"/>
      <c r="MKO348" s="429"/>
      <c r="MKP348" s="429"/>
      <c r="MKQ348" s="429"/>
      <c r="MKR348" s="429"/>
      <c r="MKS348" s="429"/>
      <c r="MKT348" s="429"/>
      <c r="MKU348" s="429"/>
      <c r="MKV348" s="429"/>
      <c r="MKW348" s="429"/>
      <c r="MKX348" s="429"/>
      <c r="MKY348" s="429"/>
      <c r="MKZ348" s="429"/>
      <c r="MLA348" s="429"/>
      <c r="MLB348" s="429"/>
      <c r="MLC348" s="429"/>
      <c r="MLD348" s="429"/>
      <c r="MLE348" s="429"/>
      <c r="MLF348" s="429"/>
      <c r="MLG348" s="429"/>
      <c r="MLH348" s="429"/>
      <c r="MLI348" s="429"/>
      <c r="MLJ348" s="429"/>
      <c r="MLK348" s="429"/>
      <c r="MLL348" s="429"/>
      <c r="MLM348" s="432"/>
      <c r="MLN348" s="432"/>
      <c r="MLO348" s="429"/>
      <c r="MLP348" s="429"/>
      <c r="MLQ348" s="429"/>
      <c r="MLR348" s="429"/>
      <c r="MLS348" s="429"/>
      <c r="MLT348" s="429"/>
      <c r="MLU348" s="429"/>
      <c r="MLV348" s="429"/>
      <c r="MLW348" s="429"/>
      <c r="MLX348" s="429"/>
      <c r="MLY348" s="429"/>
      <c r="MLZ348" s="429"/>
      <c r="MMA348" s="429"/>
      <c r="MMB348" s="429"/>
      <c r="MMC348" s="429"/>
      <c r="MMD348" s="429"/>
      <c r="MME348" s="429"/>
      <c r="MMF348" s="429"/>
      <c r="MMG348" s="429"/>
      <c r="MMH348" s="429"/>
      <c r="MMI348" s="429"/>
      <c r="MMJ348" s="429"/>
      <c r="MMK348" s="429"/>
      <c r="MML348" s="429"/>
      <c r="MMM348" s="432"/>
      <c r="MMN348" s="432"/>
      <c r="MMO348" s="429"/>
      <c r="MMP348" s="429"/>
      <c r="MMQ348" s="429"/>
      <c r="MMR348" s="429"/>
      <c r="MMS348" s="429"/>
      <c r="MMT348" s="429"/>
      <c r="MMU348" s="429"/>
      <c r="MMV348" s="429"/>
      <c r="MMW348" s="429"/>
      <c r="MMX348" s="429"/>
      <c r="MMY348" s="429"/>
      <c r="MMZ348" s="429"/>
      <c r="MNA348" s="429"/>
      <c r="MNB348" s="429"/>
      <c r="MNC348" s="429"/>
      <c r="MND348" s="429"/>
      <c r="MNE348" s="429"/>
      <c r="MNF348" s="429"/>
      <c r="MNG348" s="429"/>
      <c r="MNH348" s="429"/>
      <c r="MNI348" s="429"/>
      <c r="MNJ348" s="429"/>
      <c r="MNK348" s="429"/>
      <c r="MNL348" s="429"/>
      <c r="MNM348" s="432"/>
      <c r="MNN348" s="432"/>
      <c r="MNO348" s="429"/>
      <c r="MNP348" s="429"/>
      <c r="MNQ348" s="429"/>
      <c r="MNR348" s="429"/>
      <c r="MNS348" s="429"/>
      <c r="MNT348" s="429"/>
      <c r="MNU348" s="429"/>
      <c r="MNV348" s="429"/>
      <c r="MNW348" s="429"/>
      <c r="MNX348" s="429"/>
      <c r="MNY348" s="429"/>
      <c r="MNZ348" s="429"/>
      <c r="MOA348" s="429"/>
      <c r="MOB348" s="429"/>
      <c r="MOC348" s="429"/>
      <c r="MOD348" s="429"/>
      <c r="MOE348" s="429"/>
      <c r="MOF348" s="429"/>
      <c r="MOG348" s="429"/>
      <c r="MOH348" s="429"/>
      <c r="MOI348" s="429"/>
      <c r="MOJ348" s="429"/>
      <c r="MOK348" s="429"/>
      <c r="MOL348" s="429"/>
      <c r="MOM348" s="432"/>
      <c r="MON348" s="432"/>
      <c r="MOO348" s="429"/>
      <c r="MOP348" s="429"/>
      <c r="MOQ348" s="429"/>
      <c r="MOR348" s="429"/>
      <c r="MOS348" s="429"/>
      <c r="MOT348" s="429"/>
      <c r="MOU348" s="429"/>
      <c r="MOV348" s="429"/>
      <c r="MOW348" s="429"/>
      <c r="MOX348" s="429"/>
      <c r="MOY348" s="429"/>
      <c r="MOZ348" s="429"/>
      <c r="MPA348" s="429"/>
      <c r="MPB348" s="429"/>
      <c r="MPC348" s="429"/>
      <c r="MPD348" s="429"/>
      <c r="MPE348" s="429"/>
      <c r="MPF348" s="429"/>
      <c r="MPG348" s="429"/>
      <c r="MPH348" s="429"/>
      <c r="MPI348" s="429"/>
      <c r="MPJ348" s="429"/>
      <c r="MPK348" s="429"/>
      <c r="MPL348" s="429"/>
      <c r="MPM348" s="432"/>
      <c r="MPN348" s="432"/>
      <c r="MPO348" s="429"/>
      <c r="MPP348" s="429"/>
      <c r="MPQ348" s="429"/>
      <c r="MPR348" s="429"/>
      <c r="MPS348" s="429"/>
      <c r="MPT348" s="429"/>
      <c r="MPU348" s="429"/>
      <c r="MPV348" s="429"/>
      <c r="MPW348" s="429"/>
      <c r="MPX348" s="429"/>
      <c r="MPY348" s="429"/>
      <c r="MPZ348" s="429"/>
      <c r="MQA348" s="429"/>
      <c r="MQB348" s="429"/>
      <c r="MQC348" s="429"/>
      <c r="MQD348" s="429"/>
      <c r="MQE348" s="429"/>
      <c r="MQF348" s="429"/>
      <c r="MQG348" s="429"/>
      <c r="MQH348" s="429"/>
      <c r="MQI348" s="429"/>
      <c r="MQJ348" s="429"/>
      <c r="MQK348" s="429"/>
      <c r="MQL348" s="429"/>
      <c r="MQM348" s="432"/>
      <c r="MQN348" s="432"/>
      <c r="MQO348" s="429"/>
      <c r="MQP348" s="429"/>
      <c r="MQQ348" s="429"/>
      <c r="MQR348" s="429"/>
      <c r="MQS348" s="429"/>
      <c r="MQT348" s="429"/>
      <c r="MQU348" s="429"/>
      <c r="MQV348" s="429"/>
      <c r="MQW348" s="429"/>
      <c r="MQX348" s="429"/>
      <c r="MQY348" s="429"/>
      <c r="MQZ348" s="429"/>
      <c r="MRA348" s="429"/>
      <c r="MRB348" s="429"/>
      <c r="MRC348" s="429"/>
      <c r="MRD348" s="429"/>
      <c r="MRE348" s="429"/>
      <c r="MRF348" s="429"/>
      <c r="MRG348" s="429"/>
      <c r="MRH348" s="429"/>
      <c r="MRI348" s="429"/>
      <c r="MRJ348" s="429"/>
      <c r="MRK348" s="429"/>
      <c r="MRL348" s="429"/>
      <c r="MRM348" s="432"/>
      <c r="MRN348" s="432"/>
      <c r="MRO348" s="429"/>
      <c r="MRP348" s="429"/>
      <c r="MRQ348" s="429"/>
      <c r="MRR348" s="429"/>
      <c r="MRS348" s="429"/>
      <c r="MRT348" s="429"/>
      <c r="MRU348" s="429"/>
      <c r="MRV348" s="429"/>
      <c r="MRW348" s="429"/>
      <c r="MRX348" s="429"/>
      <c r="MRY348" s="429"/>
      <c r="MRZ348" s="429"/>
      <c r="MSA348" s="429"/>
      <c r="MSB348" s="429"/>
      <c r="MSC348" s="429"/>
      <c r="MSD348" s="429"/>
      <c r="MSE348" s="429"/>
      <c r="MSF348" s="429"/>
      <c r="MSG348" s="429"/>
      <c r="MSH348" s="429"/>
      <c r="MSI348" s="429"/>
      <c r="MSJ348" s="429"/>
      <c r="MSK348" s="429"/>
      <c r="MSL348" s="429"/>
      <c r="MSM348" s="432"/>
      <c r="MSN348" s="432"/>
      <c r="MSO348" s="429"/>
      <c r="MSP348" s="429"/>
      <c r="MSQ348" s="429"/>
      <c r="MSR348" s="429"/>
      <c r="MSS348" s="429"/>
      <c r="MST348" s="429"/>
      <c r="MSU348" s="429"/>
      <c r="MSV348" s="429"/>
      <c r="MSW348" s="429"/>
      <c r="MSX348" s="429"/>
      <c r="MSY348" s="429"/>
      <c r="MSZ348" s="429"/>
      <c r="MTA348" s="429"/>
      <c r="MTB348" s="429"/>
      <c r="MTC348" s="429"/>
      <c r="MTD348" s="429"/>
      <c r="MTE348" s="429"/>
      <c r="MTF348" s="429"/>
      <c r="MTG348" s="429"/>
      <c r="MTH348" s="429"/>
      <c r="MTI348" s="429"/>
      <c r="MTJ348" s="429"/>
      <c r="MTK348" s="429"/>
      <c r="MTL348" s="429"/>
      <c r="MTM348" s="432"/>
      <c r="MTN348" s="432"/>
      <c r="MTO348" s="429"/>
      <c r="MTP348" s="429"/>
      <c r="MTQ348" s="429"/>
      <c r="MTR348" s="429"/>
      <c r="MTS348" s="429"/>
      <c r="MTT348" s="429"/>
      <c r="MTU348" s="429"/>
      <c r="MTV348" s="429"/>
      <c r="MTW348" s="429"/>
      <c r="MTX348" s="429"/>
      <c r="MTY348" s="429"/>
      <c r="MTZ348" s="429"/>
      <c r="MUA348" s="429"/>
      <c r="MUB348" s="429"/>
      <c r="MUC348" s="429"/>
      <c r="MUD348" s="429"/>
      <c r="MUE348" s="429"/>
      <c r="MUF348" s="429"/>
      <c r="MUG348" s="429"/>
      <c r="MUH348" s="429"/>
      <c r="MUI348" s="429"/>
      <c r="MUJ348" s="429"/>
      <c r="MUK348" s="429"/>
      <c r="MUL348" s="429"/>
      <c r="MUM348" s="432"/>
      <c r="MUN348" s="432"/>
      <c r="MUO348" s="429"/>
      <c r="MUP348" s="429"/>
      <c r="MUQ348" s="429"/>
      <c r="MUR348" s="429"/>
      <c r="MUS348" s="429"/>
      <c r="MUT348" s="429"/>
      <c r="MUU348" s="429"/>
      <c r="MUV348" s="429"/>
      <c r="MUW348" s="429"/>
      <c r="MUX348" s="429"/>
      <c r="MUY348" s="429"/>
      <c r="MUZ348" s="429"/>
      <c r="MVA348" s="429"/>
      <c r="MVB348" s="429"/>
      <c r="MVC348" s="429"/>
      <c r="MVD348" s="429"/>
      <c r="MVE348" s="429"/>
      <c r="MVF348" s="429"/>
      <c r="MVG348" s="429"/>
      <c r="MVH348" s="429"/>
      <c r="MVI348" s="429"/>
      <c r="MVJ348" s="429"/>
      <c r="MVK348" s="429"/>
      <c r="MVL348" s="429"/>
      <c r="MVM348" s="432"/>
      <c r="MVN348" s="432"/>
      <c r="MVO348" s="429"/>
      <c r="MVP348" s="429"/>
      <c r="MVQ348" s="429"/>
      <c r="MVR348" s="429"/>
      <c r="MVS348" s="429"/>
      <c r="MVT348" s="429"/>
      <c r="MVU348" s="429"/>
      <c r="MVV348" s="429"/>
      <c r="MVW348" s="429"/>
      <c r="MVX348" s="429"/>
      <c r="MVY348" s="429"/>
      <c r="MVZ348" s="429"/>
      <c r="MWA348" s="429"/>
      <c r="MWB348" s="429"/>
      <c r="MWC348" s="429"/>
      <c r="MWD348" s="429"/>
      <c r="MWE348" s="429"/>
      <c r="MWF348" s="429"/>
      <c r="MWG348" s="429"/>
      <c r="MWH348" s="429"/>
      <c r="MWI348" s="429"/>
      <c r="MWJ348" s="429"/>
      <c r="MWK348" s="429"/>
      <c r="MWL348" s="429"/>
      <c r="MWM348" s="432"/>
      <c r="MWN348" s="432"/>
      <c r="MWO348" s="429"/>
      <c r="MWP348" s="429"/>
      <c r="MWQ348" s="429"/>
      <c r="MWR348" s="429"/>
      <c r="MWS348" s="429"/>
      <c r="MWT348" s="429"/>
      <c r="MWU348" s="429"/>
      <c r="MWV348" s="429"/>
      <c r="MWW348" s="429"/>
      <c r="MWX348" s="429"/>
      <c r="MWY348" s="429"/>
      <c r="MWZ348" s="429"/>
      <c r="MXA348" s="429"/>
      <c r="MXB348" s="429"/>
      <c r="MXC348" s="429"/>
      <c r="MXD348" s="429"/>
      <c r="MXE348" s="429"/>
      <c r="MXF348" s="429"/>
      <c r="MXG348" s="429"/>
      <c r="MXH348" s="429"/>
      <c r="MXI348" s="429"/>
      <c r="MXJ348" s="429"/>
      <c r="MXK348" s="429"/>
      <c r="MXL348" s="429"/>
      <c r="MXM348" s="432"/>
      <c r="MXN348" s="432"/>
      <c r="MXO348" s="429"/>
      <c r="MXP348" s="429"/>
      <c r="MXQ348" s="429"/>
      <c r="MXR348" s="429"/>
      <c r="MXS348" s="429"/>
      <c r="MXT348" s="429"/>
      <c r="MXU348" s="429"/>
      <c r="MXV348" s="429"/>
      <c r="MXW348" s="429"/>
      <c r="MXX348" s="429"/>
      <c r="MXY348" s="429"/>
      <c r="MXZ348" s="429"/>
      <c r="MYA348" s="429"/>
      <c r="MYB348" s="429"/>
      <c r="MYC348" s="429"/>
      <c r="MYD348" s="429"/>
      <c r="MYE348" s="429"/>
      <c r="MYF348" s="429"/>
      <c r="MYG348" s="429"/>
      <c r="MYH348" s="429"/>
      <c r="MYI348" s="429"/>
      <c r="MYJ348" s="429"/>
      <c r="MYK348" s="429"/>
      <c r="MYL348" s="429"/>
      <c r="MYM348" s="432"/>
      <c r="MYN348" s="432"/>
      <c r="MYO348" s="429"/>
      <c r="MYP348" s="429"/>
      <c r="MYQ348" s="429"/>
      <c r="MYR348" s="429"/>
      <c r="MYS348" s="429"/>
      <c r="MYT348" s="429"/>
      <c r="MYU348" s="429"/>
      <c r="MYV348" s="429"/>
      <c r="MYW348" s="429"/>
      <c r="MYX348" s="429"/>
      <c r="MYY348" s="429"/>
      <c r="MYZ348" s="429"/>
      <c r="MZA348" s="429"/>
      <c r="MZB348" s="429"/>
      <c r="MZC348" s="429"/>
      <c r="MZD348" s="429"/>
      <c r="MZE348" s="429"/>
      <c r="MZF348" s="429"/>
      <c r="MZG348" s="429"/>
      <c r="MZH348" s="429"/>
      <c r="MZI348" s="429"/>
      <c r="MZJ348" s="429"/>
      <c r="MZK348" s="429"/>
      <c r="MZL348" s="429"/>
      <c r="MZM348" s="432"/>
      <c r="MZN348" s="432"/>
      <c r="MZO348" s="429"/>
      <c r="MZP348" s="429"/>
      <c r="MZQ348" s="429"/>
      <c r="MZR348" s="429"/>
      <c r="MZS348" s="429"/>
      <c r="MZT348" s="429"/>
      <c r="MZU348" s="429"/>
      <c r="MZV348" s="429"/>
      <c r="MZW348" s="429"/>
      <c r="MZX348" s="429"/>
      <c r="MZY348" s="429"/>
      <c r="MZZ348" s="429"/>
      <c r="NAA348" s="429"/>
      <c r="NAB348" s="429"/>
      <c r="NAC348" s="429"/>
      <c r="NAD348" s="429"/>
      <c r="NAE348" s="429"/>
      <c r="NAF348" s="429"/>
      <c r="NAG348" s="429"/>
      <c r="NAH348" s="429"/>
      <c r="NAI348" s="429"/>
      <c r="NAJ348" s="429"/>
      <c r="NAK348" s="429"/>
      <c r="NAL348" s="429"/>
      <c r="NAM348" s="432"/>
      <c r="NAN348" s="432"/>
      <c r="NAO348" s="429"/>
      <c r="NAP348" s="429"/>
      <c r="NAQ348" s="429"/>
      <c r="NAR348" s="429"/>
      <c r="NAS348" s="429"/>
      <c r="NAT348" s="429"/>
      <c r="NAU348" s="429"/>
      <c r="NAV348" s="429"/>
      <c r="NAW348" s="429"/>
      <c r="NAX348" s="429"/>
      <c r="NAY348" s="429"/>
      <c r="NAZ348" s="429"/>
      <c r="NBA348" s="429"/>
      <c r="NBB348" s="429"/>
      <c r="NBC348" s="429"/>
      <c r="NBD348" s="429"/>
      <c r="NBE348" s="429"/>
      <c r="NBF348" s="429"/>
      <c r="NBG348" s="429"/>
      <c r="NBH348" s="429"/>
      <c r="NBI348" s="429"/>
      <c r="NBJ348" s="429"/>
      <c r="NBK348" s="429"/>
      <c r="NBL348" s="429"/>
      <c r="NBM348" s="432"/>
      <c r="NBN348" s="432"/>
      <c r="NBO348" s="429"/>
      <c r="NBP348" s="429"/>
      <c r="NBQ348" s="429"/>
      <c r="NBR348" s="429"/>
      <c r="NBS348" s="429"/>
      <c r="NBT348" s="429"/>
      <c r="NBU348" s="429"/>
      <c r="NBV348" s="429"/>
      <c r="NBW348" s="429"/>
      <c r="NBX348" s="429"/>
      <c r="NBY348" s="429"/>
      <c r="NBZ348" s="429"/>
      <c r="NCA348" s="429"/>
      <c r="NCB348" s="429"/>
      <c r="NCC348" s="429"/>
      <c r="NCD348" s="429"/>
      <c r="NCE348" s="429"/>
      <c r="NCF348" s="429"/>
      <c r="NCG348" s="429"/>
      <c r="NCH348" s="429"/>
      <c r="NCI348" s="429"/>
      <c r="NCJ348" s="429"/>
      <c r="NCK348" s="429"/>
      <c r="NCL348" s="429"/>
      <c r="NCM348" s="432"/>
      <c r="NCN348" s="432"/>
      <c r="NCO348" s="429"/>
      <c r="NCP348" s="429"/>
      <c r="NCQ348" s="429"/>
      <c r="NCR348" s="429"/>
      <c r="NCS348" s="429"/>
      <c r="NCT348" s="429"/>
      <c r="NCU348" s="429"/>
      <c r="NCV348" s="429"/>
      <c r="NCW348" s="429"/>
      <c r="NCX348" s="429"/>
      <c r="NCY348" s="429"/>
      <c r="NCZ348" s="429"/>
      <c r="NDA348" s="429"/>
      <c r="NDB348" s="429"/>
      <c r="NDC348" s="429"/>
      <c r="NDD348" s="429"/>
      <c r="NDE348" s="429"/>
      <c r="NDF348" s="429"/>
      <c r="NDG348" s="429"/>
      <c r="NDH348" s="429"/>
      <c r="NDI348" s="429"/>
      <c r="NDJ348" s="429"/>
      <c r="NDK348" s="429"/>
      <c r="NDL348" s="429"/>
      <c r="NDM348" s="432"/>
      <c r="NDN348" s="432"/>
      <c r="NDO348" s="429"/>
      <c r="NDP348" s="429"/>
      <c r="NDQ348" s="429"/>
      <c r="NDR348" s="429"/>
      <c r="NDS348" s="429"/>
      <c r="NDT348" s="429"/>
      <c r="NDU348" s="429"/>
      <c r="NDV348" s="429"/>
      <c r="NDW348" s="429"/>
      <c r="NDX348" s="429"/>
      <c r="NDY348" s="429"/>
      <c r="NDZ348" s="429"/>
      <c r="NEA348" s="429"/>
      <c r="NEB348" s="429"/>
      <c r="NEC348" s="429"/>
      <c r="NED348" s="429"/>
      <c r="NEE348" s="429"/>
      <c r="NEF348" s="429"/>
      <c r="NEG348" s="429"/>
      <c r="NEH348" s="429"/>
      <c r="NEI348" s="429"/>
      <c r="NEJ348" s="429"/>
      <c r="NEK348" s="429"/>
      <c r="NEL348" s="429"/>
      <c r="NEM348" s="432"/>
      <c r="NEN348" s="432"/>
      <c r="NEO348" s="429"/>
      <c r="NEP348" s="429"/>
      <c r="NEQ348" s="429"/>
      <c r="NER348" s="429"/>
      <c r="NES348" s="429"/>
      <c r="NET348" s="429"/>
      <c r="NEU348" s="429"/>
      <c r="NEV348" s="429"/>
      <c r="NEW348" s="429"/>
      <c r="NEX348" s="429"/>
      <c r="NEY348" s="429"/>
      <c r="NEZ348" s="429"/>
      <c r="NFA348" s="429"/>
      <c r="NFB348" s="429"/>
      <c r="NFC348" s="429"/>
      <c r="NFD348" s="429"/>
      <c r="NFE348" s="429"/>
      <c r="NFF348" s="429"/>
      <c r="NFG348" s="429"/>
      <c r="NFH348" s="429"/>
      <c r="NFI348" s="429"/>
      <c r="NFJ348" s="429"/>
      <c r="NFK348" s="429"/>
      <c r="NFL348" s="429"/>
      <c r="NFM348" s="432"/>
      <c r="NFN348" s="432"/>
      <c r="NFO348" s="429"/>
      <c r="NFP348" s="429"/>
      <c r="NFQ348" s="429"/>
      <c r="NFR348" s="429"/>
      <c r="NFS348" s="429"/>
      <c r="NFT348" s="429"/>
      <c r="NFU348" s="429"/>
      <c r="NFV348" s="429"/>
      <c r="NFW348" s="429"/>
      <c r="NFX348" s="429"/>
      <c r="NFY348" s="429"/>
      <c r="NFZ348" s="429"/>
      <c r="NGA348" s="429"/>
      <c r="NGB348" s="429"/>
      <c r="NGC348" s="429"/>
      <c r="NGD348" s="429"/>
      <c r="NGE348" s="429"/>
      <c r="NGF348" s="429"/>
      <c r="NGG348" s="429"/>
      <c r="NGH348" s="429"/>
      <c r="NGI348" s="429"/>
      <c r="NGJ348" s="429"/>
      <c r="NGK348" s="429"/>
      <c r="NGL348" s="429"/>
      <c r="NGM348" s="432"/>
      <c r="NGN348" s="432"/>
      <c r="NGO348" s="429"/>
      <c r="NGP348" s="429"/>
      <c r="NGQ348" s="429"/>
      <c r="NGR348" s="429"/>
      <c r="NGS348" s="429"/>
      <c r="NGT348" s="429"/>
      <c r="NGU348" s="429"/>
      <c r="NGV348" s="429"/>
      <c r="NGW348" s="429"/>
      <c r="NGX348" s="429"/>
      <c r="NGY348" s="429"/>
      <c r="NGZ348" s="429"/>
      <c r="NHA348" s="429"/>
      <c r="NHB348" s="429"/>
      <c r="NHC348" s="429"/>
      <c r="NHD348" s="429"/>
      <c r="NHE348" s="429"/>
      <c r="NHF348" s="429"/>
      <c r="NHG348" s="429"/>
      <c r="NHH348" s="429"/>
      <c r="NHI348" s="429"/>
      <c r="NHJ348" s="429"/>
      <c r="NHK348" s="429"/>
      <c r="NHL348" s="429"/>
      <c r="NHM348" s="432"/>
      <c r="NHN348" s="432"/>
      <c r="NHO348" s="429"/>
      <c r="NHP348" s="429"/>
      <c r="NHQ348" s="429"/>
      <c r="NHR348" s="429"/>
      <c r="NHS348" s="429"/>
      <c r="NHT348" s="429"/>
      <c r="NHU348" s="429"/>
      <c r="NHV348" s="429"/>
      <c r="NHW348" s="429"/>
      <c r="NHX348" s="429"/>
      <c r="NHY348" s="429"/>
      <c r="NHZ348" s="429"/>
      <c r="NIA348" s="429"/>
      <c r="NIB348" s="429"/>
      <c r="NIC348" s="429"/>
      <c r="NID348" s="429"/>
      <c r="NIE348" s="429"/>
      <c r="NIF348" s="429"/>
      <c r="NIG348" s="429"/>
      <c r="NIH348" s="429"/>
      <c r="NII348" s="429"/>
      <c r="NIJ348" s="429"/>
      <c r="NIK348" s="429"/>
      <c r="NIL348" s="429"/>
      <c r="NIM348" s="432"/>
      <c r="NIN348" s="432"/>
      <c r="NIO348" s="429"/>
      <c r="NIP348" s="429"/>
      <c r="NIQ348" s="429"/>
      <c r="NIR348" s="429"/>
      <c r="NIS348" s="429"/>
      <c r="NIT348" s="429"/>
      <c r="NIU348" s="429"/>
      <c r="NIV348" s="429"/>
      <c r="NIW348" s="429"/>
      <c r="NIX348" s="429"/>
      <c r="NIY348" s="429"/>
      <c r="NIZ348" s="429"/>
      <c r="NJA348" s="429"/>
      <c r="NJB348" s="429"/>
      <c r="NJC348" s="429"/>
      <c r="NJD348" s="429"/>
      <c r="NJE348" s="429"/>
      <c r="NJF348" s="429"/>
      <c r="NJG348" s="429"/>
      <c r="NJH348" s="429"/>
      <c r="NJI348" s="429"/>
      <c r="NJJ348" s="429"/>
      <c r="NJK348" s="429"/>
      <c r="NJL348" s="429"/>
      <c r="NJM348" s="432"/>
      <c r="NJN348" s="432"/>
      <c r="NJO348" s="429"/>
      <c r="NJP348" s="429"/>
      <c r="NJQ348" s="429"/>
      <c r="NJR348" s="429"/>
      <c r="NJS348" s="429"/>
      <c r="NJT348" s="429"/>
      <c r="NJU348" s="429"/>
      <c r="NJV348" s="429"/>
      <c r="NJW348" s="429"/>
      <c r="NJX348" s="429"/>
      <c r="NJY348" s="429"/>
      <c r="NJZ348" s="429"/>
      <c r="NKA348" s="429"/>
      <c r="NKB348" s="429"/>
      <c r="NKC348" s="429"/>
      <c r="NKD348" s="429"/>
      <c r="NKE348" s="429"/>
      <c r="NKF348" s="429"/>
      <c r="NKG348" s="429"/>
      <c r="NKH348" s="429"/>
      <c r="NKI348" s="429"/>
      <c r="NKJ348" s="429"/>
      <c r="NKK348" s="429"/>
      <c r="NKL348" s="429"/>
      <c r="NKM348" s="432"/>
      <c r="NKN348" s="432"/>
      <c r="NKO348" s="429"/>
      <c r="NKP348" s="429"/>
      <c r="NKQ348" s="429"/>
      <c r="NKR348" s="429"/>
      <c r="NKS348" s="429"/>
      <c r="NKT348" s="429"/>
      <c r="NKU348" s="429"/>
      <c r="NKV348" s="429"/>
      <c r="NKW348" s="429"/>
      <c r="NKX348" s="429"/>
      <c r="NKY348" s="429"/>
      <c r="NKZ348" s="429"/>
      <c r="NLA348" s="429"/>
      <c r="NLB348" s="429"/>
      <c r="NLC348" s="429"/>
      <c r="NLD348" s="429"/>
      <c r="NLE348" s="429"/>
      <c r="NLF348" s="429"/>
      <c r="NLG348" s="429"/>
      <c r="NLH348" s="429"/>
      <c r="NLI348" s="429"/>
      <c r="NLJ348" s="429"/>
      <c r="NLK348" s="429"/>
      <c r="NLL348" s="429"/>
      <c r="NLM348" s="432"/>
      <c r="NLN348" s="432"/>
      <c r="NLO348" s="429"/>
      <c r="NLP348" s="429"/>
      <c r="NLQ348" s="429"/>
      <c r="NLR348" s="429"/>
      <c r="NLS348" s="429"/>
      <c r="NLT348" s="429"/>
      <c r="NLU348" s="429"/>
      <c r="NLV348" s="429"/>
      <c r="NLW348" s="429"/>
      <c r="NLX348" s="429"/>
      <c r="NLY348" s="429"/>
      <c r="NLZ348" s="429"/>
      <c r="NMA348" s="429"/>
      <c r="NMB348" s="429"/>
      <c r="NMC348" s="429"/>
      <c r="NMD348" s="429"/>
      <c r="NME348" s="429"/>
      <c r="NMF348" s="429"/>
      <c r="NMG348" s="429"/>
      <c r="NMH348" s="429"/>
      <c r="NMI348" s="429"/>
      <c r="NMJ348" s="429"/>
      <c r="NMK348" s="429"/>
      <c r="NML348" s="429"/>
      <c r="NMM348" s="432"/>
      <c r="NMN348" s="432"/>
      <c r="NMO348" s="429"/>
      <c r="NMP348" s="429"/>
      <c r="NMQ348" s="429"/>
      <c r="NMR348" s="429"/>
      <c r="NMS348" s="429"/>
      <c r="NMT348" s="429"/>
      <c r="NMU348" s="429"/>
      <c r="NMV348" s="429"/>
      <c r="NMW348" s="429"/>
      <c r="NMX348" s="429"/>
      <c r="NMY348" s="429"/>
      <c r="NMZ348" s="429"/>
      <c r="NNA348" s="429"/>
      <c r="NNB348" s="429"/>
      <c r="NNC348" s="429"/>
      <c r="NND348" s="429"/>
      <c r="NNE348" s="429"/>
      <c r="NNF348" s="429"/>
      <c r="NNG348" s="429"/>
      <c r="NNH348" s="429"/>
      <c r="NNI348" s="429"/>
      <c r="NNJ348" s="429"/>
      <c r="NNK348" s="429"/>
      <c r="NNL348" s="429"/>
      <c r="NNM348" s="432"/>
      <c r="NNN348" s="432"/>
      <c r="NNO348" s="429"/>
      <c r="NNP348" s="429"/>
      <c r="NNQ348" s="429"/>
      <c r="NNR348" s="429"/>
      <c r="NNS348" s="429"/>
      <c r="NNT348" s="429"/>
      <c r="NNU348" s="429"/>
      <c r="NNV348" s="429"/>
      <c r="NNW348" s="429"/>
      <c r="NNX348" s="429"/>
      <c r="NNY348" s="429"/>
      <c r="NNZ348" s="429"/>
      <c r="NOA348" s="429"/>
      <c r="NOB348" s="429"/>
      <c r="NOC348" s="429"/>
      <c r="NOD348" s="429"/>
      <c r="NOE348" s="429"/>
      <c r="NOF348" s="429"/>
      <c r="NOG348" s="429"/>
      <c r="NOH348" s="429"/>
      <c r="NOI348" s="429"/>
      <c r="NOJ348" s="429"/>
      <c r="NOK348" s="429"/>
      <c r="NOL348" s="429"/>
      <c r="NOM348" s="432"/>
      <c r="NON348" s="432"/>
      <c r="NOO348" s="429"/>
      <c r="NOP348" s="429"/>
      <c r="NOQ348" s="429"/>
      <c r="NOR348" s="429"/>
      <c r="NOS348" s="429"/>
      <c r="NOT348" s="429"/>
      <c r="NOU348" s="429"/>
      <c r="NOV348" s="429"/>
      <c r="NOW348" s="429"/>
      <c r="NOX348" s="429"/>
      <c r="NOY348" s="429"/>
      <c r="NOZ348" s="429"/>
      <c r="NPA348" s="429"/>
      <c r="NPB348" s="429"/>
      <c r="NPC348" s="429"/>
      <c r="NPD348" s="429"/>
      <c r="NPE348" s="429"/>
      <c r="NPF348" s="429"/>
      <c r="NPG348" s="429"/>
      <c r="NPH348" s="429"/>
      <c r="NPI348" s="429"/>
      <c r="NPJ348" s="429"/>
      <c r="NPK348" s="429"/>
      <c r="NPL348" s="429"/>
      <c r="NPM348" s="432"/>
      <c r="NPN348" s="432"/>
      <c r="NPO348" s="429"/>
      <c r="NPP348" s="429"/>
      <c r="NPQ348" s="429"/>
      <c r="NPR348" s="429"/>
      <c r="NPS348" s="429"/>
      <c r="NPT348" s="429"/>
      <c r="NPU348" s="429"/>
      <c r="NPV348" s="429"/>
      <c r="NPW348" s="429"/>
      <c r="NPX348" s="429"/>
      <c r="NPY348" s="429"/>
      <c r="NPZ348" s="429"/>
      <c r="NQA348" s="429"/>
      <c r="NQB348" s="429"/>
      <c r="NQC348" s="429"/>
      <c r="NQD348" s="429"/>
      <c r="NQE348" s="429"/>
      <c r="NQF348" s="429"/>
      <c r="NQG348" s="429"/>
      <c r="NQH348" s="429"/>
      <c r="NQI348" s="429"/>
      <c r="NQJ348" s="429"/>
      <c r="NQK348" s="429"/>
      <c r="NQL348" s="429"/>
      <c r="NQM348" s="432"/>
      <c r="NQN348" s="432"/>
      <c r="NQO348" s="429"/>
      <c r="NQP348" s="429"/>
      <c r="NQQ348" s="429"/>
      <c r="NQR348" s="429"/>
      <c r="NQS348" s="429"/>
      <c r="NQT348" s="429"/>
      <c r="NQU348" s="429"/>
      <c r="NQV348" s="429"/>
      <c r="NQW348" s="429"/>
      <c r="NQX348" s="429"/>
      <c r="NQY348" s="429"/>
      <c r="NQZ348" s="429"/>
      <c r="NRA348" s="429"/>
      <c r="NRB348" s="429"/>
      <c r="NRC348" s="429"/>
      <c r="NRD348" s="429"/>
      <c r="NRE348" s="429"/>
      <c r="NRF348" s="429"/>
      <c r="NRG348" s="429"/>
      <c r="NRH348" s="429"/>
      <c r="NRI348" s="429"/>
      <c r="NRJ348" s="429"/>
      <c r="NRK348" s="429"/>
      <c r="NRL348" s="429"/>
      <c r="NRM348" s="432"/>
      <c r="NRN348" s="432"/>
      <c r="NRO348" s="429"/>
      <c r="NRP348" s="429"/>
      <c r="NRQ348" s="429"/>
      <c r="NRR348" s="429"/>
      <c r="NRS348" s="429"/>
      <c r="NRT348" s="429"/>
      <c r="NRU348" s="429"/>
      <c r="NRV348" s="429"/>
      <c r="NRW348" s="429"/>
      <c r="NRX348" s="429"/>
      <c r="NRY348" s="429"/>
      <c r="NRZ348" s="429"/>
      <c r="NSA348" s="429"/>
      <c r="NSB348" s="429"/>
      <c r="NSC348" s="429"/>
      <c r="NSD348" s="429"/>
      <c r="NSE348" s="429"/>
      <c r="NSF348" s="429"/>
      <c r="NSG348" s="429"/>
      <c r="NSH348" s="429"/>
      <c r="NSI348" s="429"/>
      <c r="NSJ348" s="429"/>
      <c r="NSK348" s="429"/>
      <c r="NSL348" s="429"/>
      <c r="NSM348" s="432"/>
      <c r="NSN348" s="432"/>
      <c r="NSO348" s="429"/>
      <c r="NSP348" s="429"/>
      <c r="NSQ348" s="429"/>
      <c r="NSR348" s="429"/>
      <c r="NSS348" s="429"/>
      <c r="NST348" s="429"/>
      <c r="NSU348" s="429"/>
      <c r="NSV348" s="429"/>
      <c r="NSW348" s="429"/>
      <c r="NSX348" s="429"/>
      <c r="NSY348" s="429"/>
      <c r="NSZ348" s="429"/>
      <c r="NTA348" s="429"/>
      <c r="NTB348" s="429"/>
      <c r="NTC348" s="429"/>
      <c r="NTD348" s="429"/>
      <c r="NTE348" s="429"/>
      <c r="NTF348" s="429"/>
      <c r="NTG348" s="429"/>
      <c r="NTH348" s="429"/>
      <c r="NTI348" s="429"/>
      <c r="NTJ348" s="429"/>
      <c r="NTK348" s="429"/>
      <c r="NTL348" s="429"/>
      <c r="NTM348" s="432"/>
      <c r="NTN348" s="432"/>
      <c r="NTO348" s="429"/>
      <c r="NTP348" s="429"/>
      <c r="NTQ348" s="429"/>
      <c r="NTR348" s="429"/>
      <c r="NTS348" s="429"/>
      <c r="NTT348" s="429"/>
      <c r="NTU348" s="429"/>
      <c r="NTV348" s="429"/>
      <c r="NTW348" s="429"/>
      <c r="NTX348" s="429"/>
      <c r="NTY348" s="429"/>
      <c r="NTZ348" s="429"/>
      <c r="NUA348" s="429"/>
      <c r="NUB348" s="429"/>
      <c r="NUC348" s="429"/>
      <c r="NUD348" s="429"/>
      <c r="NUE348" s="429"/>
      <c r="NUF348" s="429"/>
      <c r="NUG348" s="429"/>
      <c r="NUH348" s="429"/>
      <c r="NUI348" s="429"/>
      <c r="NUJ348" s="429"/>
      <c r="NUK348" s="429"/>
      <c r="NUL348" s="429"/>
      <c r="NUM348" s="432"/>
      <c r="NUN348" s="432"/>
      <c r="NUO348" s="429"/>
      <c r="NUP348" s="429"/>
      <c r="NUQ348" s="429"/>
      <c r="NUR348" s="429"/>
      <c r="NUS348" s="429"/>
      <c r="NUT348" s="429"/>
      <c r="NUU348" s="429"/>
      <c r="NUV348" s="429"/>
      <c r="NUW348" s="429"/>
      <c r="NUX348" s="429"/>
      <c r="NUY348" s="429"/>
      <c r="NUZ348" s="429"/>
      <c r="NVA348" s="429"/>
      <c r="NVB348" s="429"/>
      <c r="NVC348" s="429"/>
      <c r="NVD348" s="429"/>
      <c r="NVE348" s="429"/>
      <c r="NVF348" s="429"/>
      <c r="NVG348" s="429"/>
      <c r="NVH348" s="429"/>
      <c r="NVI348" s="429"/>
      <c r="NVJ348" s="429"/>
      <c r="NVK348" s="429"/>
      <c r="NVL348" s="429"/>
      <c r="NVM348" s="432"/>
      <c r="NVN348" s="432"/>
      <c r="NVO348" s="429"/>
      <c r="NVP348" s="429"/>
      <c r="NVQ348" s="429"/>
      <c r="NVR348" s="429"/>
      <c r="NVS348" s="429"/>
      <c r="NVT348" s="429"/>
      <c r="NVU348" s="429"/>
      <c r="NVV348" s="429"/>
      <c r="NVW348" s="429"/>
      <c r="NVX348" s="429"/>
      <c r="NVY348" s="429"/>
      <c r="NVZ348" s="429"/>
      <c r="NWA348" s="429"/>
      <c r="NWB348" s="429"/>
      <c r="NWC348" s="429"/>
      <c r="NWD348" s="429"/>
      <c r="NWE348" s="429"/>
      <c r="NWF348" s="429"/>
      <c r="NWG348" s="429"/>
      <c r="NWH348" s="429"/>
      <c r="NWI348" s="429"/>
      <c r="NWJ348" s="429"/>
      <c r="NWK348" s="429"/>
      <c r="NWL348" s="429"/>
      <c r="NWM348" s="432"/>
      <c r="NWN348" s="432"/>
      <c r="NWO348" s="429"/>
      <c r="NWP348" s="429"/>
      <c r="NWQ348" s="429"/>
      <c r="NWR348" s="429"/>
      <c r="NWS348" s="429"/>
      <c r="NWT348" s="429"/>
      <c r="NWU348" s="429"/>
      <c r="NWV348" s="429"/>
      <c r="NWW348" s="429"/>
      <c r="NWX348" s="429"/>
      <c r="NWY348" s="429"/>
      <c r="NWZ348" s="429"/>
      <c r="NXA348" s="429"/>
      <c r="NXB348" s="429"/>
      <c r="NXC348" s="429"/>
      <c r="NXD348" s="429"/>
      <c r="NXE348" s="429"/>
      <c r="NXF348" s="429"/>
      <c r="NXG348" s="429"/>
      <c r="NXH348" s="429"/>
      <c r="NXI348" s="429"/>
      <c r="NXJ348" s="429"/>
      <c r="NXK348" s="429"/>
      <c r="NXL348" s="429"/>
      <c r="NXM348" s="432"/>
      <c r="NXN348" s="432"/>
      <c r="NXO348" s="429"/>
      <c r="NXP348" s="429"/>
      <c r="NXQ348" s="429"/>
      <c r="NXR348" s="429"/>
      <c r="NXS348" s="429"/>
      <c r="NXT348" s="429"/>
      <c r="NXU348" s="429"/>
      <c r="NXV348" s="429"/>
      <c r="NXW348" s="429"/>
      <c r="NXX348" s="429"/>
      <c r="NXY348" s="429"/>
      <c r="NXZ348" s="429"/>
      <c r="NYA348" s="429"/>
      <c r="NYB348" s="429"/>
      <c r="NYC348" s="429"/>
      <c r="NYD348" s="429"/>
      <c r="NYE348" s="429"/>
      <c r="NYF348" s="429"/>
      <c r="NYG348" s="429"/>
      <c r="NYH348" s="429"/>
      <c r="NYI348" s="429"/>
      <c r="NYJ348" s="429"/>
      <c r="NYK348" s="429"/>
      <c r="NYL348" s="429"/>
      <c r="NYM348" s="432"/>
      <c r="NYN348" s="432"/>
      <c r="NYO348" s="429"/>
      <c r="NYP348" s="429"/>
      <c r="NYQ348" s="429"/>
      <c r="NYR348" s="429"/>
      <c r="NYS348" s="429"/>
      <c r="NYT348" s="429"/>
      <c r="NYU348" s="429"/>
      <c r="NYV348" s="429"/>
      <c r="NYW348" s="429"/>
      <c r="NYX348" s="429"/>
      <c r="NYY348" s="429"/>
      <c r="NYZ348" s="429"/>
      <c r="NZA348" s="429"/>
      <c r="NZB348" s="429"/>
      <c r="NZC348" s="429"/>
      <c r="NZD348" s="429"/>
      <c r="NZE348" s="429"/>
      <c r="NZF348" s="429"/>
      <c r="NZG348" s="429"/>
      <c r="NZH348" s="429"/>
      <c r="NZI348" s="429"/>
      <c r="NZJ348" s="429"/>
      <c r="NZK348" s="429"/>
      <c r="NZL348" s="429"/>
      <c r="NZM348" s="432"/>
      <c r="NZN348" s="432"/>
      <c r="NZO348" s="429"/>
      <c r="NZP348" s="429"/>
      <c r="NZQ348" s="429"/>
      <c r="NZR348" s="429"/>
      <c r="NZS348" s="429"/>
      <c r="NZT348" s="429"/>
      <c r="NZU348" s="429"/>
      <c r="NZV348" s="429"/>
      <c r="NZW348" s="429"/>
      <c r="NZX348" s="429"/>
      <c r="NZY348" s="429"/>
      <c r="NZZ348" s="429"/>
      <c r="OAA348" s="429"/>
      <c r="OAB348" s="429"/>
      <c r="OAC348" s="429"/>
      <c r="OAD348" s="429"/>
      <c r="OAE348" s="429"/>
      <c r="OAF348" s="429"/>
      <c r="OAG348" s="429"/>
      <c r="OAH348" s="429"/>
      <c r="OAI348" s="429"/>
      <c r="OAJ348" s="429"/>
      <c r="OAK348" s="429"/>
      <c r="OAL348" s="429"/>
      <c r="OAM348" s="432"/>
      <c r="OAN348" s="432"/>
      <c r="OAO348" s="429"/>
      <c r="OAP348" s="429"/>
      <c r="OAQ348" s="429"/>
      <c r="OAR348" s="429"/>
      <c r="OAS348" s="429"/>
      <c r="OAT348" s="429"/>
      <c r="OAU348" s="429"/>
      <c r="OAV348" s="429"/>
      <c r="OAW348" s="429"/>
      <c r="OAX348" s="429"/>
      <c r="OAY348" s="429"/>
      <c r="OAZ348" s="429"/>
      <c r="OBA348" s="429"/>
      <c r="OBB348" s="429"/>
      <c r="OBC348" s="429"/>
      <c r="OBD348" s="429"/>
      <c r="OBE348" s="429"/>
      <c r="OBF348" s="429"/>
      <c r="OBG348" s="429"/>
      <c r="OBH348" s="429"/>
      <c r="OBI348" s="429"/>
      <c r="OBJ348" s="429"/>
      <c r="OBK348" s="429"/>
      <c r="OBL348" s="429"/>
      <c r="OBM348" s="432"/>
      <c r="OBN348" s="432"/>
      <c r="OBO348" s="429"/>
      <c r="OBP348" s="429"/>
      <c r="OBQ348" s="429"/>
      <c r="OBR348" s="429"/>
      <c r="OBS348" s="429"/>
      <c r="OBT348" s="429"/>
      <c r="OBU348" s="429"/>
      <c r="OBV348" s="429"/>
      <c r="OBW348" s="429"/>
      <c r="OBX348" s="429"/>
      <c r="OBY348" s="429"/>
      <c r="OBZ348" s="429"/>
      <c r="OCA348" s="429"/>
      <c r="OCB348" s="429"/>
      <c r="OCC348" s="429"/>
      <c r="OCD348" s="429"/>
      <c r="OCE348" s="429"/>
      <c r="OCF348" s="429"/>
      <c r="OCG348" s="429"/>
      <c r="OCH348" s="429"/>
      <c r="OCI348" s="429"/>
      <c r="OCJ348" s="429"/>
      <c r="OCK348" s="429"/>
      <c r="OCL348" s="429"/>
      <c r="OCM348" s="432"/>
      <c r="OCN348" s="432"/>
      <c r="OCO348" s="429"/>
      <c r="OCP348" s="429"/>
      <c r="OCQ348" s="429"/>
      <c r="OCR348" s="429"/>
      <c r="OCS348" s="429"/>
      <c r="OCT348" s="429"/>
      <c r="OCU348" s="429"/>
      <c r="OCV348" s="429"/>
      <c r="OCW348" s="429"/>
      <c r="OCX348" s="429"/>
      <c r="OCY348" s="429"/>
      <c r="OCZ348" s="429"/>
      <c r="ODA348" s="429"/>
      <c r="ODB348" s="429"/>
      <c r="ODC348" s="429"/>
      <c r="ODD348" s="429"/>
      <c r="ODE348" s="429"/>
      <c r="ODF348" s="429"/>
      <c r="ODG348" s="429"/>
      <c r="ODH348" s="429"/>
      <c r="ODI348" s="429"/>
      <c r="ODJ348" s="429"/>
      <c r="ODK348" s="429"/>
      <c r="ODL348" s="429"/>
      <c r="ODM348" s="432"/>
      <c r="ODN348" s="432"/>
      <c r="ODO348" s="429"/>
      <c r="ODP348" s="429"/>
      <c r="ODQ348" s="429"/>
      <c r="ODR348" s="429"/>
      <c r="ODS348" s="429"/>
      <c r="ODT348" s="429"/>
      <c r="ODU348" s="429"/>
      <c r="ODV348" s="429"/>
      <c r="ODW348" s="429"/>
      <c r="ODX348" s="429"/>
      <c r="ODY348" s="429"/>
      <c r="ODZ348" s="429"/>
      <c r="OEA348" s="429"/>
      <c r="OEB348" s="429"/>
      <c r="OEC348" s="429"/>
      <c r="OED348" s="429"/>
      <c r="OEE348" s="429"/>
      <c r="OEF348" s="429"/>
      <c r="OEG348" s="429"/>
      <c r="OEH348" s="429"/>
      <c r="OEI348" s="429"/>
      <c r="OEJ348" s="429"/>
      <c r="OEK348" s="429"/>
      <c r="OEL348" s="429"/>
      <c r="OEM348" s="432"/>
      <c r="OEN348" s="432"/>
      <c r="OEO348" s="429"/>
      <c r="OEP348" s="429"/>
      <c r="OEQ348" s="429"/>
      <c r="OER348" s="429"/>
      <c r="OES348" s="429"/>
      <c r="OET348" s="429"/>
      <c r="OEU348" s="429"/>
      <c r="OEV348" s="429"/>
      <c r="OEW348" s="429"/>
      <c r="OEX348" s="429"/>
      <c r="OEY348" s="429"/>
      <c r="OEZ348" s="429"/>
      <c r="OFA348" s="429"/>
      <c r="OFB348" s="429"/>
      <c r="OFC348" s="429"/>
      <c r="OFD348" s="429"/>
      <c r="OFE348" s="429"/>
      <c r="OFF348" s="429"/>
      <c r="OFG348" s="429"/>
      <c r="OFH348" s="429"/>
      <c r="OFI348" s="429"/>
      <c r="OFJ348" s="429"/>
      <c r="OFK348" s="429"/>
      <c r="OFL348" s="429"/>
      <c r="OFM348" s="432"/>
      <c r="OFN348" s="432"/>
      <c r="OFO348" s="429"/>
      <c r="OFP348" s="429"/>
      <c r="OFQ348" s="429"/>
      <c r="OFR348" s="429"/>
      <c r="OFS348" s="429"/>
      <c r="OFT348" s="429"/>
      <c r="OFU348" s="429"/>
      <c r="OFV348" s="429"/>
      <c r="OFW348" s="429"/>
      <c r="OFX348" s="429"/>
      <c r="OFY348" s="429"/>
      <c r="OFZ348" s="429"/>
      <c r="OGA348" s="429"/>
      <c r="OGB348" s="429"/>
      <c r="OGC348" s="429"/>
      <c r="OGD348" s="429"/>
      <c r="OGE348" s="429"/>
      <c r="OGF348" s="429"/>
      <c r="OGG348" s="429"/>
      <c r="OGH348" s="429"/>
      <c r="OGI348" s="429"/>
      <c r="OGJ348" s="429"/>
      <c r="OGK348" s="429"/>
      <c r="OGL348" s="429"/>
      <c r="OGM348" s="432"/>
      <c r="OGN348" s="432"/>
      <c r="OGO348" s="429"/>
      <c r="OGP348" s="429"/>
      <c r="OGQ348" s="429"/>
      <c r="OGR348" s="429"/>
      <c r="OGS348" s="429"/>
      <c r="OGT348" s="429"/>
      <c r="OGU348" s="429"/>
      <c r="OGV348" s="429"/>
      <c r="OGW348" s="429"/>
      <c r="OGX348" s="429"/>
      <c r="OGY348" s="429"/>
      <c r="OGZ348" s="429"/>
      <c r="OHA348" s="429"/>
      <c r="OHB348" s="429"/>
      <c r="OHC348" s="429"/>
      <c r="OHD348" s="429"/>
      <c r="OHE348" s="429"/>
      <c r="OHF348" s="429"/>
      <c r="OHG348" s="429"/>
      <c r="OHH348" s="429"/>
      <c r="OHI348" s="429"/>
      <c r="OHJ348" s="429"/>
      <c r="OHK348" s="429"/>
      <c r="OHL348" s="429"/>
      <c r="OHM348" s="432"/>
      <c r="OHN348" s="432"/>
      <c r="OHO348" s="429"/>
      <c r="OHP348" s="429"/>
      <c r="OHQ348" s="429"/>
      <c r="OHR348" s="429"/>
      <c r="OHS348" s="429"/>
      <c r="OHT348" s="429"/>
      <c r="OHU348" s="429"/>
      <c r="OHV348" s="429"/>
      <c r="OHW348" s="429"/>
      <c r="OHX348" s="429"/>
      <c r="OHY348" s="429"/>
      <c r="OHZ348" s="429"/>
      <c r="OIA348" s="429"/>
      <c r="OIB348" s="429"/>
      <c r="OIC348" s="429"/>
      <c r="OID348" s="429"/>
      <c r="OIE348" s="429"/>
      <c r="OIF348" s="429"/>
      <c r="OIG348" s="429"/>
      <c r="OIH348" s="429"/>
      <c r="OII348" s="429"/>
      <c r="OIJ348" s="429"/>
      <c r="OIK348" s="429"/>
      <c r="OIL348" s="429"/>
      <c r="OIM348" s="432"/>
      <c r="OIN348" s="432"/>
      <c r="OIO348" s="429"/>
      <c r="OIP348" s="429"/>
      <c r="OIQ348" s="429"/>
      <c r="OIR348" s="429"/>
      <c r="OIS348" s="429"/>
      <c r="OIT348" s="429"/>
      <c r="OIU348" s="429"/>
      <c r="OIV348" s="429"/>
      <c r="OIW348" s="429"/>
      <c r="OIX348" s="429"/>
      <c r="OIY348" s="429"/>
      <c r="OIZ348" s="429"/>
      <c r="OJA348" s="429"/>
      <c r="OJB348" s="429"/>
      <c r="OJC348" s="429"/>
      <c r="OJD348" s="429"/>
      <c r="OJE348" s="429"/>
      <c r="OJF348" s="429"/>
      <c r="OJG348" s="429"/>
      <c r="OJH348" s="429"/>
      <c r="OJI348" s="429"/>
      <c r="OJJ348" s="429"/>
      <c r="OJK348" s="429"/>
      <c r="OJL348" s="429"/>
      <c r="OJM348" s="432"/>
      <c r="OJN348" s="432"/>
      <c r="OJO348" s="429"/>
      <c r="OJP348" s="429"/>
      <c r="OJQ348" s="429"/>
      <c r="OJR348" s="429"/>
      <c r="OJS348" s="429"/>
      <c r="OJT348" s="429"/>
      <c r="OJU348" s="429"/>
      <c r="OJV348" s="429"/>
      <c r="OJW348" s="429"/>
      <c r="OJX348" s="429"/>
      <c r="OJY348" s="429"/>
      <c r="OJZ348" s="429"/>
      <c r="OKA348" s="429"/>
      <c r="OKB348" s="429"/>
      <c r="OKC348" s="429"/>
      <c r="OKD348" s="429"/>
      <c r="OKE348" s="429"/>
      <c r="OKF348" s="429"/>
      <c r="OKG348" s="429"/>
      <c r="OKH348" s="429"/>
      <c r="OKI348" s="429"/>
      <c r="OKJ348" s="429"/>
      <c r="OKK348" s="429"/>
      <c r="OKL348" s="429"/>
      <c r="OKM348" s="432"/>
      <c r="OKN348" s="432"/>
      <c r="OKO348" s="429"/>
      <c r="OKP348" s="429"/>
      <c r="OKQ348" s="429"/>
      <c r="OKR348" s="429"/>
      <c r="OKS348" s="429"/>
      <c r="OKT348" s="429"/>
      <c r="OKU348" s="429"/>
      <c r="OKV348" s="429"/>
      <c r="OKW348" s="429"/>
      <c r="OKX348" s="429"/>
      <c r="OKY348" s="429"/>
      <c r="OKZ348" s="429"/>
      <c r="OLA348" s="429"/>
      <c r="OLB348" s="429"/>
      <c r="OLC348" s="429"/>
      <c r="OLD348" s="429"/>
      <c r="OLE348" s="429"/>
      <c r="OLF348" s="429"/>
      <c r="OLG348" s="429"/>
      <c r="OLH348" s="429"/>
      <c r="OLI348" s="429"/>
      <c r="OLJ348" s="429"/>
      <c r="OLK348" s="429"/>
      <c r="OLL348" s="429"/>
      <c r="OLM348" s="432"/>
      <c r="OLN348" s="432"/>
      <c r="OLO348" s="429"/>
      <c r="OLP348" s="429"/>
      <c r="OLQ348" s="429"/>
      <c r="OLR348" s="429"/>
      <c r="OLS348" s="429"/>
      <c r="OLT348" s="429"/>
      <c r="OLU348" s="429"/>
      <c r="OLV348" s="429"/>
      <c r="OLW348" s="429"/>
      <c r="OLX348" s="429"/>
      <c r="OLY348" s="429"/>
      <c r="OLZ348" s="429"/>
      <c r="OMA348" s="429"/>
      <c r="OMB348" s="429"/>
      <c r="OMC348" s="429"/>
      <c r="OMD348" s="429"/>
      <c r="OME348" s="429"/>
      <c r="OMF348" s="429"/>
      <c r="OMG348" s="429"/>
      <c r="OMH348" s="429"/>
      <c r="OMI348" s="429"/>
      <c r="OMJ348" s="429"/>
      <c r="OMK348" s="429"/>
      <c r="OML348" s="429"/>
      <c r="OMM348" s="432"/>
      <c r="OMN348" s="432"/>
      <c r="OMO348" s="429"/>
      <c r="OMP348" s="429"/>
      <c r="OMQ348" s="429"/>
      <c r="OMR348" s="429"/>
      <c r="OMS348" s="429"/>
      <c r="OMT348" s="429"/>
      <c r="OMU348" s="429"/>
      <c r="OMV348" s="429"/>
      <c r="OMW348" s="429"/>
      <c r="OMX348" s="429"/>
      <c r="OMY348" s="429"/>
      <c r="OMZ348" s="429"/>
      <c r="ONA348" s="429"/>
      <c r="ONB348" s="429"/>
      <c r="ONC348" s="429"/>
      <c r="OND348" s="429"/>
      <c r="ONE348" s="429"/>
      <c r="ONF348" s="429"/>
      <c r="ONG348" s="429"/>
      <c r="ONH348" s="429"/>
      <c r="ONI348" s="429"/>
      <c r="ONJ348" s="429"/>
      <c r="ONK348" s="429"/>
      <c r="ONL348" s="429"/>
      <c r="ONM348" s="432"/>
      <c r="ONN348" s="432"/>
      <c r="ONO348" s="429"/>
      <c r="ONP348" s="429"/>
      <c r="ONQ348" s="429"/>
      <c r="ONR348" s="429"/>
      <c r="ONS348" s="429"/>
      <c r="ONT348" s="429"/>
      <c r="ONU348" s="429"/>
      <c r="ONV348" s="429"/>
      <c r="ONW348" s="429"/>
      <c r="ONX348" s="429"/>
      <c r="ONY348" s="429"/>
      <c r="ONZ348" s="429"/>
      <c r="OOA348" s="429"/>
      <c r="OOB348" s="429"/>
      <c r="OOC348" s="429"/>
      <c r="OOD348" s="429"/>
      <c r="OOE348" s="429"/>
      <c r="OOF348" s="429"/>
      <c r="OOG348" s="429"/>
      <c r="OOH348" s="429"/>
      <c r="OOI348" s="429"/>
      <c r="OOJ348" s="429"/>
      <c r="OOK348" s="429"/>
      <c r="OOL348" s="429"/>
      <c r="OOM348" s="432"/>
      <c r="OON348" s="432"/>
      <c r="OOO348" s="429"/>
      <c r="OOP348" s="429"/>
      <c r="OOQ348" s="429"/>
      <c r="OOR348" s="429"/>
      <c r="OOS348" s="429"/>
      <c r="OOT348" s="429"/>
      <c r="OOU348" s="429"/>
      <c r="OOV348" s="429"/>
      <c r="OOW348" s="429"/>
      <c r="OOX348" s="429"/>
      <c r="OOY348" s="429"/>
      <c r="OOZ348" s="429"/>
      <c r="OPA348" s="429"/>
      <c r="OPB348" s="429"/>
      <c r="OPC348" s="429"/>
      <c r="OPD348" s="429"/>
      <c r="OPE348" s="429"/>
      <c r="OPF348" s="429"/>
      <c r="OPG348" s="429"/>
      <c r="OPH348" s="429"/>
      <c r="OPI348" s="429"/>
      <c r="OPJ348" s="429"/>
      <c r="OPK348" s="429"/>
      <c r="OPL348" s="429"/>
      <c r="OPM348" s="432"/>
      <c r="OPN348" s="432"/>
      <c r="OPO348" s="429"/>
      <c r="OPP348" s="429"/>
      <c r="OPQ348" s="429"/>
      <c r="OPR348" s="429"/>
      <c r="OPS348" s="429"/>
      <c r="OPT348" s="429"/>
      <c r="OPU348" s="429"/>
      <c r="OPV348" s="429"/>
      <c r="OPW348" s="429"/>
      <c r="OPX348" s="429"/>
      <c r="OPY348" s="429"/>
      <c r="OPZ348" s="429"/>
      <c r="OQA348" s="429"/>
      <c r="OQB348" s="429"/>
      <c r="OQC348" s="429"/>
      <c r="OQD348" s="429"/>
      <c r="OQE348" s="429"/>
      <c r="OQF348" s="429"/>
      <c r="OQG348" s="429"/>
      <c r="OQH348" s="429"/>
      <c r="OQI348" s="429"/>
      <c r="OQJ348" s="429"/>
      <c r="OQK348" s="429"/>
      <c r="OQL348" s="429"/>
      <c r="OQM348" s="432"/>
      <c r="OQN348" s="432"/>
      <c r="OQO348" s="429"/>
      <c r="OQP348" s="429"/>
      <c r="OQQ348" s="429"/>
      <c r="OQR348" s="429"/>
      <c r="OQS348" s="429"/>
      <c r="OQT348" s="429"/>
      <c r="OQU348" s="429"/>
      <c r="OQV348" s="429"/>
      <c r="OQW348" s="429"/>
      <c r="OQX348" s="429"/>
      <c r="OQY348" s="429"/>
      <c r="OQZ348" s="429"/>
      <c r="ORA348" s="429"/>
      <c r="ORB348" s="429"/>
      <c r="ORC348" s="429"/>
      <c r="ORD348" s="429"/>
      <c r="ORE348" s="429"/>
      <c r="ORF348" s="429"/>
      <c r="ORG348" s="429"/>
      <c r="ORH348" s="429"/>
      <c r="ORI348" s="429"/>
      <c r="ORJ348" s="429"/>
      <c r="ORK348" s="429"/>
      <c r="ORL348" s="429"/>
      <c r="ORM348" s="432"/>
      <c r="ORN348" s="432"/>
      <c r="ORO348" s="429"/>
      <c r="ORP348" s="429"/>
      <c r="ORQ348" s="429"/>
      <c r="ORR348" s="429"/>
      <c r="ORS348" s="429"/>
      <c r="ORT348" s="429"/>
      <c r="ORU348" s="429"/>
      <c r="ORV348" s="429"/>
      <c r="ORW348" s="429"/>
      <c r="ORX348" s="429"/>
      <c r="ORY348" s="429"/>
      <c r="ORZ348" s="429"/>
      <c r="OSA348" s="429"/>
      <c r="OSB348" s="429"/>
      <c r="OSC348" s="429"/>
      <c r="OSD348" s="429"/>
      <c r="OSE348" s="429"/>
      <c r="OSF348" s="429"/>
      <c r="OSG348" s="429"/>
      <c r="OSH348" s="429"/>
      <c r="OSI348" s="429"/>
      <c r="OSJ348" s="429"/>
      <c r="OSK348" s="429"/>
      <c r="OSL348" s="429"/>
      <c r="OSM348" s="432"/>
      <c r="OSN348" s="432"/>
      <c r="OSO348" s="429"/>
      <c r="OSP348" s="429"/>
      <c r="OSQ348" s="429"/>
      <c r="OSR348" s="429"/>
      <c r="OSS348" s="429"/>
      <c r="OST348" s="429"/>
      <c r="OSU348" s="429"/>
      <c r="OSV348" s="429"/>
      <c r="OSW348" s="429"/>
      <c r="OSX348" s="429"/>
      <c r="OSY348" s="429"/>
      <c r="OSZ348" s="429"/>
      <c r="OTA348" s="429"/>
      <c r="OTB348" s="429"/>
      <c r="OTC348" s="429"/>
      <c r="OTD348" s="429"/>
      <c r="OTE348" s="429"/>
      <c r="OTF348" s="429"/>
      <c r="OTG348" s="429"/>
      <c r="OTH348" s="429"/>
      <c r="OTI348" s="429"/>
      <c r="OTJ348" s="429"/>
      <c r="OTK348" s="429"/>
      <c r="OTL348" s="429"/>
      <c r="OTM348" s="432"/>
      <c r="OTN348" s="432"/>
      <c r="OTO348" s="429"/>
      <c r="OTP348" s="429"/>
      <c r="OTQ348" s="429"/>
      <c r="OTR348" s="429"/>
      <c r="OTS348" s="429"/>
      <c r="OTT348" s="429"/>
      <c r="OTU348" s="429"/>
      <c r="OTV348" s="429"/>
      <c r="OTW348" s="429"/>
      <c r="OTX348" s="429"/>
      <c r="OTY348" s="429"/>
      <c r="OTZ348" s="429"/>
      <c r="OUA348" s="429"/>
      <c r="OUB348" s="429"/>
      <c r="OUC348" s="429"/>
      <c r="OUD348" s="429"/>
      <c r="OUE348" s="429"/>
      <c r="OUF348" s="429"/>
      <c r="OUG348" s="429"/>
      <c r="OUH348" s="429"/>
      <c r="OUI348" s="429"/>
      <c r="OUJ348" s="429"/>
      <c r="OUK348" s="429"/>
      <c r="OUL348" s="429"/>
      <c r="OUM348" s="432"/>
      <c r="OUN348" s="432"/>
      <c r="OUO348" s="429"/>
      <c r="OUP348" s="429"/>
      <c r="OUQ348" s="429"/>
      <c r="OUR348" s="429"/>
      <c r="OUS348" s="429"/>
      <c r="OUT348" s="429"/>
      <c r="OUU348" s="429"/>
      <c r="OUV348" s="429"/>
      <c r="OUW348" s="429"/>
      <c r="OUX348" s="429"/>
      <c r="OUY348" s="429"/>
      <c r="OUZ348" s="429"/>
      <c r="OVA348" s="429"/>
      <c r="OVB348" s="429"/>
      <c r="OVC348" s="429"/>
      <c r="OVD348" s="429"/>
      <c r="OVE348" s="429"/>
      <c r="OVF348" s="429"/>
      <c r="OVG348" s="429"/>
      <c r="OVH348" s="429"/>
      <c r="OVI348" s="429"/>
      <c r="OVJ348" s="429"/>
      <c r="OVK348" s="429"/>
      <c r="OVL348" s="429"/>
      <c r="OVM348" s="432"/>
      <c r="OVN348" s="432"/>
      <c r="OVO348" s="429"/>
      <c r="OVP348" s="429"/>
      <c r="OVQ348" s="429"/>
      <c r="OVR348" s="429"/>
      <c r="OVS348" s="429"/>
      <c r="OVT348" s="429"/>
      <c r="OVU348" s="429"/>
      <c r="OVV348" s="429"/>
      <c r="OVW348" s="429"/>
      <c r="OVX348" s="429"/>
      <c r="OVY348" s="429"/>
      <c r="OVZ348" s="429"/>
      <c r="OWA348" s="429"/>
      <c r="OWB348" s="429"/>
      <c r="OWC348" s="429"/>
      <c r="OWD348" s="429"/>
      <c r="OWE348" s="429"/>
      <c r="OWF348" s="429"/>
      <c r="OWG348" s="429"/>
      <c r="OWH348" s="429"/>
      <c r="OWI348" s="429"/>
      <c r="OWJ348" s="429"/>
      <c r="OWK348" s="429"/>
      <c r="OWL348" s="429"/>
      <c r="OWM348" s="432"/>
      <c r="OWN348" s="432"/>
      <c r="OWO348" s="429"/>
      <c r="OWP348" s="429"/>
      <c r="OWQ348" s="429"/>
      <c r="OWR348" s="429"/>
      <c r="OWS348" s="429"/>
      <c r="OWT348" s="429"/>
      <c r="OWU348" s="429"/>
      <c r="OWV348" s="429"/>
      <c r="OWW348" s="429"/>
      <c r="OWX348" s="429"/>
      <c r="OWY348" s="429"/>
      <c r="OWZ348" s="429"/>
      <c r="OXA348" s="429"/>
      <c r="OXB348" s="429"/>
      <c r="OXC348" s="429"/>
      <c r="OXD348" s="429"/>
      <c r="OXE348" s="429"/>
      <c r="OXF348" s="429"/>
      <c r="OXG348" s="429"/>
      <c r="OXH348" s="429"/>
      <c r="OXI348" s="429"/>
      <c r="OXJ348" s="429"/>
      <c r="OXK348" s="429"/>
      <c r="OXL348" s="429"/>
      <c r="OXM348" s="432"/>
      <c r="OXN348" s="432"/>
      <c r="OXO348" s="429"/>
      <c r="OXP348" s="429"/>
      <c r="OXQ348" s="429"/>
      <c r="OXR348" s="429"/>
      <c r="OXS348" s="429"/>
      <c r="OXT348" s="429"/>
      <c r="OXU348" s="429"/>
      <c r="OXV348" s="429"/>
      <c r="OXW348" s="429"/>
      <c r="OXX348" s="429"/>
      <c r="OXY348" s="429"/>
      <c r="OXZ348" s="429"/>
      <c r="OYA348" s="429"/>
      <c r="OYB348" s="429"/>
      <c r="OYC348" s="429"/>
      <c r="OYD348" s="429"/>
      <c r="OYE348" s="429"/>
      <c r="OYF348" s="429"/>
      <c r="OYG348" s="429"/>
      <c r="OYH348" s="429"/>
      <c r="OYI348" s="429"/>
      <c r="OYJ348" s="429"/>
      <c r="OYK348" s="429"/>
      <c r="OYL348" s="429"/>
      <c r="OYM348" s="432"/>
      <c r="OYN348" s="432"/>
      <c r="OYO348" s="429"/>
      <c r="OYP348" s="429"/>
      <c r="OYQ348" s="429"/>
      <c r="OYR348" s="429"/>
      <c r="OYS348" s="429"/>
      <c r="OYT348" s="429"/>
      <c r="OYU348" s="429"/>
      <c r="OYV348" s="429"/>
      <c r="OYW348" s="429"/>
      <c r="OYX348" s="429"/>
      <c r="OYY348" s="429"/>
      <c r="OYZ348" s="429"/>
      <c r="OZA348" s="429"/>
      <c r="OZB348" s="429"/>
      <c r="OZC348" s="429"/>
      <c r="OZD348" s="429"/>
      <c r="OZE348" s="429"/>
      <c r="OZF348" s="429"/>
      <c r="OZG348" s="429"/>
      <c r="OZH348" s="429"/>
      <c r="OZI348" s="429"/>
      <c r="OZJ348" s="429"/>
      <c r="OZK348" s="429"/>
      <c r="OZL348" s="429"/>
      <c r="OZM348" s="432"/>
      <c r="OZN348" s="432"/>
      <c r="OZO348" s="429"/>
      <c r="OZP348" s="429"/>
      <c r="OZQ348" s="429"/>
      <c r="OZR348" s="429"/>
      <c r="OZS348" s="429"/>
      <c r="OZT348" s="429"/>
      <c r="OZU348" s="429"/>
      <c r="OZV348" s="429"/>
      <c r="OZW348" s="429"/>
      <c r="OZX348" s="429"/>
      <c r="OZY348" s="429"/>
      <c r="OZZ348" s="429"/>
      <c r="PAA348" s="429"/>
      <c r="PAB348" s="429"/>
      <c r="PAC348" s="429"/>
      <c r="PAD348" s="429"/>
      <c r="PAE348" s="429"/>
      <c r="PAF348" s="429"/>
      <c r="PAG348" s="429"/>
      <c r="PAH348" s="429"/>
      <c r="PAI348" s="429"/>
      <c r="PAJ348" s="429"/>
      <c r="PAK348" s="429"/>
      <c r="PAL348" s="429"/>
      <c r="PAM348" s="432"/>
      <c r="PAN348" s="432"/>
      <c r="PAO348" s="429"/>
      <c r="PAP348" s="429"/>
      <c r="PAQ348" s="429"/>
      <c r="PAR348" s="429"/>
      <c r="PAS348" s="429"/>
      <c r="PAT348" s="429"/>
      <c r="PAU348" s="429"/>
      <c r="PAV348" s="429"/>
      <c r="PAW348" s="429"/>
      <c r="PAX348" s="429"/>
      <c r="PAY348" s="429"/>
      <c r="PAZ348" s="429"/>
      <c r="PBA348" s="429"/>
      <c r="PBB348" s="429"/>
      <c r="PBC348" s="429"/>
      <c r="PBD348" s="429"/>
      <c r="PBE348" s="429"/>
      <c r="PBF348" s="429"/>
      <c r="PBG348" s="429"/>
      <c r="PBH348" s="429"/>
      <c r="PBI348" s="429"/>
      <c r="PBJ348" s="429"/>
      <c r="PBK348" s="429"/>
      <c r="PBL348" s="429"/>
      <c r="PBM348" s="432"/>
      <c r="PBN348" s="432"/>
      <c r="PBO348" s="429"/>
      <c r="PBP348" s="429"/>
      <c r="PBQ348" s="429"/>
      <c r="PBR348" s="429"/>
      <c r="PBS348" s="429"/>
      <c r="PBT348" s="429"/>
      <c r="PBU348" s="429"/>
      <c r="PBV348" s="429"/>
      <c r="PBW348" s="429"/>
      <c r="PBX348" s="429"/>
      <c r="PBY348" s="429"/>
      <c r="PBZ348" s="429"/>
      <c r="PCA348" s="429"/>
      <c r="PCB348" s="429"/>
      <c r="PCC348" s="429"/>
      <c r="PCD348" s="429"/>
      <c r="PCE348" s="429"/>
      <c r="PCF348" s="429"/>
      <c r="PCG348" s="429"/>
      <c r="PCH348" s="429"/>
      <c r="PCI348" s="429"/>
      <c r="PCJ348" s="429"/>
      <c r="PCK348" s="429"/>
      <c r="PCL348" s="429"/>
      <c r="PCM348" s="432"/>
      <c r="PCN348" s="432"/>
      <c r="PCO348" s="429"/>
      <c r="PCP348" s="429"/>
      <c r="PCQ348" s="429"/>
      <c r="PCR348" s="429"/>
      <c r="PCS348" s="429"/>
      <c r="PCT348" s="429"/>
      <c r="PCU348" s="429"/>
      <c r="PCV348" s="429"/>
      <c r="PCW348" s="429"/>
      <c r="PCX348" s="429"/>
      <c r="PCY348" s="429"/>
      <c r="PCZ348" s="429"/>
      <c r="PDA348" s="429"/>
      <c r="PDB348" s="429"/>
      <c r="PDC348" s="429"/>
      <c r="PDD348" s="429"/>
      <c r="PDE348" s="429"/>
      <c r="PDF348" s="429"/>
      <c r="PDG348" s="429"/>
      <c r="PDH348" s="429"/>
      <c r="PDI348" s="429"/>
      <c r="PDJ348" s="429"/>
      <c r="PDK348" s="429"/>
      <c r="PDL348" s="429"/>
      <c r="PDM348" s="432"/>
      <c r="PDN348" s="432"/>
      <c r="PDO348" s="429"/>
      <c r="PDP348" s="429"/>
      <c r="PDQ348" s="429"/>
      <c r="PDR348" s="429"/>
      <c r="PDS348" s="429"/>
      <c r="PDT348" s="429"/>
      <c r="PDU348" s="429"/>
      <c r="PDV348" s="429"/>
      <c r="PDW348" s="429"/>
      <c r="PDX348" s="429"/>
      <c r="PDY348" s="429"/>
      <c r="PDZ348" s="429"/>
      <c r="PEA348" s="429"/>
      <c r="PEB348" s="429"/>
      <c r="PEC348" s="429"/>
      <c r="PED348" s="429"/>
      <c r="PEE348" s="429"/>
      <c r="PEF348" s="429"/>
      <c r="PEG348" s="429"/>
      <c r="PEH348" s="429"/>
      <c r="PEI348" s="429"/>
      <c r="PEJ348" s="429"/>
      <c r="PEK348" s="429"/>
      <c r="PEL348" s="429"/>
      <c r="PEM348" s="432"/>
      <c r="PEN348" s="432"/>
      <c r="PEO348" s="429"/>
      <c r="PEP348" s="429"/>
      <c r="PEQ348" s="429"/>
      <c r="PER348" s="429"/>
      <c r="PES348" s="429"/>
      <c r="PET348" s="429"/>
      <c r="PEU348" s="429"/>
      <c r="PEV348" s="429"/>
      <c r="PEW348" s="429"/>
      <c r="PEX348" s="429"/>
      <c r="PEY348" s="429"/>
      <c r="PEZ348" s="429"/>
      <c r="PFA348" s="429"/>
      <c r="PFB348" s="429"/>
      <c r="PFC348" s="429"/>
      <c r="PFD348" s="429"/>
      <c r="PFE348" s="429"/>
      <c r="PFF348" s="429"/>
      <c r="PFG348" s="429"/>
      <c r="PFH348" s="429"/>
      <c r="PFI348" s="429"/>
      <c r="PFJ348" s="429"/>
      <c r="PFK348" s="429"/>
      <c r="PFL348" s="429"/>
      <c r="PFM348" s="432"/>
      <c r="PFN348" s="432"/>
      <c r="PFO348" s="429"/>
      <c r="PFP348" s="429"/>
      <c r="PFQ348" s="429"/>
      <c r="PFR348" s="429"/>
      <c r="PFS348" s="429"/>
      <c r="PFT348" s="429"/>
      <c r="PFU348" s="429"/>
      <c r="PFV348" s="429"/>
      <c r="PFW348" s="429"/>
      <c r="PFX348" s="429"/>
      <c r="PFY348" s="429"/>
      <c r="PFZ348" s="429"/>
      <c r="PGA348" s="429"/>
      <c r="PGB348" s="429"/>
      <c r="PGC348" s="429"/>
      <c r="PGD348" s="429"/>
      <c r="PGE348" s="429"/>
      <c r="PGF348" s="429"/>
      <c r="PGG348" s="429"/>
      <c r="PGH348" s="429"/>
      <c r="PGI348" s="429"/>
      <c r="PGJ348" s="429"/>
      <c r="PGK348" s="429"/>
      <c r="PGL348" s="429"/>
      <c r="PGM348" s="432"/>
      <c r="PGN348" s="432"/>
      <c r="PGO348" s="429"/>
      <c r="PGP348" s="429"/>
      <c r="PGQ348" s="429"/>
      <c r="PGR348" s="429"/>
      <c r="PGS348" s="429"/>
      <c r="PGT348" s="429"/>
      <c r="PGU348" s="429"/>
      <c r="PGV348" s="429"/>
      <c r="PGW348" s="429"/>
      <c r="PGX348" s="429"/>
      <c r="PGY348" s="429"/>
      <c r="PGZ348" s="429"/>
      <c r="PHA348" s="429"/>
      <c r="PHB348" s="429"/>
      <c r="PHC348" s="429"/>
      <c r="PHD348" s="429"/>
      <c r="PHE348" s="429"/>
      <c r="PHF348" s="429"/>
      <c r="PHG348" s="429"/>
      <c r="PHH348" s="429"/>
      <c r="PHI348" s="429"/>
      <c r="PHJ348" s="429"/>
      <c r="PHK348" s="429"/>
      <c r="PHL348" s="429"/>
      <c r="PHM348" s="432"/>
      <c r="PHN348" s="432"/>
      <c r="PHO348" s="429"/>
      <c r="PHP348" s="429"/>
      <c r="PHQ348" s="429"/>
      <c r="PHR348" s="429"/>
      <c r="PHS348" s="429"/>
      <c r="PHT348" s="429"/>
      <c r="PHU348" s="429"/>
      <c r="PHV348" s="429"/>
      <c r="PHW348" s="429"/>
      <c r="PHX348" s="429"/>
      <c r="PHY348" s="429"/>
      <c r="PHZ348" s="429"/>
      <c r="PIA348" s="429"/>
      <c r="PIB348" s="429"/>
      <c r="PIC348" s="429"/>
      <c r="PID348" s="429"/>
      <c r="PIE348" s="429"/>
      <c r="PIF348" s="429"/>
      <c r="PIG348" s="429"/>
      <c r="PIH348" s="429"/>
      <c r="PII348" s="429"/>
      <c r="PIJ348" s="429"/>
      <c r="PIK348" s="429"/>
      <c r="PIL348" s="429"/>
      <c r="PIM348" s="432"/>
      <c r="PIN348" s="432"/>
      <c r="PIO348" s="429"/>
      <c r="PIP348" s="429"/>
      <c r="PIQ348" s="429"/>
      <c r="PIR348" s="429"/>
      <c r="PIS348" s="429"/>
      <c r="PIT348" s="429"/>
      <c r="PIU348" s="429"/>
      <c r="PIV348" s="429"/>
      <c r="PIW348" s="429"/>
      <c r="PIX348" s="429"/>
      <c r="PIY348" s="429"/>
      <c r="PIZ348" s="429"/>
      <c r="PJA348" s="429"/>
      <c r="PJB348" s="429"/>
      <c r="PJC348" s="429"/>
      <c r="PJD348" s="429"/>
      <c r="PJE348" s="429"/>
      <c r="PJF348" s="429"/>
      <c r="PJG348" s="429"/>
      <c r="PJH348" s="429"/>
      <c r="PJI348" s="429"/>
      <c r="PJJ348" s="429"/>
      <c r="PJK348" s="429"/>
      <c r="PJL348" s="429"/>
      <c r="PJM348" s="432"/>
      <c r="PJN348" s="432"/>
      <c r="PJO348" s="429"/>
      <c r="PJP348" s="429"/>
      <c r="PJQ348" s="429"/>
      <c r="PJR348" s="429"/>
      <c r="PJS348" s="429"/>
      <c r="PJT348" s="429"/>
      <c r="PJU348" s="429"/>
      <c r="PJV348" s="429"/>
      <c r="PJW348" s="429"/>
      <c r="PJX348" s="429"/>
      <c r="PJY348" s="429"/>
      <c r="PJZ348" s="429"/>
      <c r="PKA348" s="429"/>
      <c r="PKB348" s="429"/>
      <c r="PKC348" s="429"/>
      <c r="PKD348" s="429"/>
      <c r="PKE348" s="429"/>
      <c r="PKF348" s="429"/>
      <c r="PKG348" s="429"/>
      <c r="PKH348" s="429"/>
      <c r="PKI348" s="429"/>
      <c r="PKJ348" s="429"/>
      <c r="PKK348" s="429"/>
      <c r="PKL348" s="429"/>
      <c r="PKM348" s="432"/>
      <c r="PKN348" s="432"/>
      <c r="PKO348" s="429"/>
      <c r="PKP348" s="429"/>
      <c r="PKQ348" s="429"/>
      <c r="PKR348" s="429"/>
      <c r="PKS348" s="429"/>
      <c r="PKT348" s="429"/>
      <c r="PKU348" s="429"/>
      <c r="PKV348" s="429"/>
      <c r="PKW348" s="429"/>
      <c r="PKX348" s="429"/>
      <c r="PKY348" s="429"/>
      <c r="PKZ348" s="429"/>
      <c r="PLA348" s="429"/>
      <c r="PLB348" s="429"/>
      <c r="PLC348" s="429"/>
      <c r="PLD348" s="429"/>
      <c r="PLE348" s="429"/>
      <c r="PLF348" s="429"/>
      <c r="PLG348" s="429"/>
      <c r="PLH348" s="429"/>
      <c r="PLI348" s="429"/>
      <c r="PLJ348" s="429"/>
      <c r="PLK348" s="429"/>
      <c r="PLL348" s="429"/>
      <c r="PLM348" s="432"/>
      <c r="PLN348" s="432"/>
      <c r="PLO348" s="429"/>
      <c r="PLP348" s="429"/>
      <c r="PLQ348" s="429"/>
      <c r="PLR348" s="429"/>
      <c r="PLS348" s="429"/>
      <c r="PLT348" s="429"/>
      <c r="PLU348" s="429"/>
      <c r="PLV348" s="429"/>
      <c r="PLW348" s="429"/>
      <c r="PLX348" s="429"/>
      <c r="PLY348" s="429"/>
      <c r="PLZ348" s="429"/>
      <c r="PMA348" s="429"/>
      <c r="PMB348" s="429"/>
      <c r="PMC348" s="429"/>
      <c r="PMD348" s="429"/>
      <c r="PME348" s="429"/>
      <c r="PMF348" s="429"/>
      <c r="PMG348" s="429"/>
      <c r="PMH348" s="429"/>
      <c r="PMI348" s="429"/>
      <c r="PMJ348" s="429"/>
      <c r="PMK348" s="429"/>
      <c r="PML348" s="429"/>
      <c r="PMM348" s="432"/>
      <c r="PMN348" s="432"/>
      <c r="PMO348" s="429"/>
      <c r="PMP348" s="429"/>
      <c r="PMQ348" s="429"/>
      <c r="PMR348" s="429"/>
      <c r="PMS348" s="429"/>
      <c r="PMT348" s="429"/>
      <c r="PMU348" s="429"/>
      <c r="PMV348" s="429"/>
      <c r="PMW348" s="429"/>
      <c r="PMX348" s="429"/>
      <c r="PMY348" s="429"/>
      <c r="PMZ348" s="429"/>
      <c r="PNA348" s="429"/>
      <c r="PNB348" s="429"/>
      <c r="PNC348" s="429"/>
      <c r="PND348" s="429"/>
      <c r="PNE348" s="429"/>
      <c r="PNF348" s="429"/>
      <c r="PNG348" s="429"/>
      <c r="PNH348" s="429"/>
      <c r="PNI348" s="429"/>
      <c r="PNJ348" s="429"/>
      <c r="PNK348" s="429"/>
      <c r="PNL348" s="429"/>
      <c r="PNM348" s="432"/>
      <c r="PNN348" s="432"/>
      <c r="PNO348" s="429"/>
      <c r="PNP348" s="429"/>
      <c r="PNQ348" s="429"/>
      <c r="PNR348" s="429"/>
      <c r="PNS348" s="429"/>
      <c r="PNT348" s="429"/>
      <c r="PNU348" s="429"/>
      <c r="PNV348" s="429"/>
      <c r="PNW348" s="429"/>
      <c r="PNX348" s="429"/>
      <c r="PNY348" s="429"/>
      <c r="PNZ348" s="429"/>
      <c r="POA348" s="429"/>
      <c r="POB348" s="429"/>
      <c r="POC348" s="429"/>
      <c r="POD348" s="429"/>
      <c r="POE348" s="429"/>
      <c r="POF348" s="429"/>
      <c r="POG348" s="429"/>
      <c r="POH348" s="429"/>
      <c r="POI348" s="429"/>
      <c r="POJ348" s="429"/>
      <c r="POK348" s="429"/>
      <c r="POL348" s="429"/>
      <c r="POM348" s="432"/>
      <c r="PON348" s="432"/>
      <c r="POO348" s="429"/>
      <c r="POP348" s="429"/>
      <c r="POQ348" s="429"/>
      <c r="POR348" s="429"/>
      <c r="POS348" s="429"/>
      <c r="POT348" s="429"/>
      <c r="POU348" s="429"/>
      <c r="POV348" s="429"/>
      <c r="POW348" s="429"/>
      <c r="POX348" s="429"/>
      <c r="POY348" s="429"/>
      <c r="POZ348" s="429"/>
      <c r="PPA348" s="429"/>
      <c r="PPB348" s="429"/>
      <c r="PPC348" s="429"/>
      <c r="PPD348" s="429"/>
      <c r="PPE348" s="429"/>
      <c r="PPF348" s="429"/>
      <c r="PPG348" s="429"/>
      <c r="PPH348" s="429"/>
      <c r="PPI348" s="429"/>
      <c r="PPJ348" s="429"/>
      <c r="PPK348" s="429"/>
      <c r="PPL348" s="429"/>
      <c r="PPM348" s="432"/>
      <c r="PPN348" s="432"/>
      <c r="PPO348" s="429"/>
      <c r="PPP348" s="429"/>
      <c r="PPQ348" s="429"/>
      <c r="PPR348" s="429"/>
      <c r="PPS348" s="429"/>
      <c r="PPT348" s="429"/>
      <c r="PPU348" s="429"/>
      <c r="PPV348" s="429"/>
      <c r="PPW348" s="429"/>
      <c r="PPX348" s="429"/>
      <c r="PPY348" s="429"/>
      <c r="PPZ348" s="429"/>
      <c r="PQA348" s="429"/>
      <c r="PQB348" s="429"/>
      <c r="PQC348" s="429"/>
      <c r="PQD348" s="429"/>
      <c r="PQE348" s="429"/>
      <c r="PQF348" s="429"/>
      <c r="PQG348" s="429"/>
      <c r="PQH348" s="429"/>
      <c r="PQI348" s="429"/>
      <c r="PQJ348" s="429"/>
      <c r="PQK348" s="429"/>
      <c r="PQL348" s="429"/>
      <c r="PQM348" s="432"/>
      <c r="PQN348" s="432"/>
      <c r="PQO348" s="429"/>
      <c r="PQP348" s="429"/>
      <c r="PQQ348" s="429"/>
      <c r="PQR348" s="429"/>
      <c r="PQS348" s="429"/>
      <c r="PQT348" s="429"/>
      <c r="PQU348" s="429"/>
      <c r="PQV348" s="429"/>
      <c r="PQW348" s="429"/>
      <c r="PQX348" s="429"/>
      <c r="PQY348" s="429"/>
      <c r="PQZ348" s="429"/>
      <c r="PRA348" s="429"/>
      <c r="PRB348" s="429"/>
      <c r="PRC348" s="429"/>
      <c r="PRD348" s="429"/>
      <c r="PRE348" s="429"/>
      <c r="PRF348" s="429"/>
      <c r="PRG348" s="429"/>
      <c r="PRH348" s="429"/>
      <c r="PRI348" s="429"/>
      <c r="PRJ348" s="429"/>
      <c r="PRK348" s="429"/>
      <c r="PRL348" s="429"/>
      <c r="PRM348" s="432"/>
      <c r="PRN348" s="432"/>
      <c r="PRO348" s="429"/>
      <c r="PRP348" s="429"/>
      <c r="PRQ348" s="429"/>
      <c r="PRR348" s="429"/>
      <c r="PRS348" s="429"/>
      <c r="PRT348" s="429"/>
      <c r="PRU348" s="429"/>
      <c r="PRV348" s="429"/>
      <c r="PRW348" s="429"/>
      <c r="PRX348" s="429"/>
      <c r="PRY348" s="429"/>
      <c r="PRZ348" s="429"/>
      <c r="PSA348" s="429"/>
      <c r="PSB348" s="429"/>
      <c r="PSC348" s="429"/>
      <c r="PSD348" s="429"/>
      <c r="PSE348" s="429"/>
      <c r="PSF348" s="429"/>
      <c r="PSG348" s="429"/>
      <c r="PSH348" s="429"/>
      <c r="PSI348" s="429"/>
      <c r="PSJ348" s="429"/>
      <c r="PSK348" s="429"/>
      <c r="PSL348" s="429"/>
      <c r="PSM348" s="432"/>
      <c r="PSN348" s="432"/>
      <c r="PSO348" s="429"/>
      <c r="PSP348" s="429"/>
      <c r="PSQ348" s="429"/>
      <c r="PSR348" s="429"/>
      <c r="PSS348" s="429"/>
      <c r="PST348" s="429"/>
      <c r="PSU348" s="429"/>
      <c r="PSV348" s="429"/>
      <c r="PSW348" s="429"/>
      <c r="PSX348" s="429"/>
      <c r="PSY348" s="429"/>
      <c r="PSZ348" s="429"/>
      <c r="PTA348" s="429"/>
      <c r="PTB348" s="429"/>
      <c r="PTC348" s="429"/>
      <c r="PTD348" s="429"/>
      <c r="PTE348" s="429"/>
      <c r="PTF348" s="429"/>
      <c r="PTG348" s="429"/>
      <c r="PTH348" s="429"/>
      <c r="PTI348" s="429"/>
      <c r="PTJ348" s="429"/>
      <c r="PTK348" s="429"/>
      <c r="PTL348" s="429"/>
      <c r="PTM348" s="432"/>
      <c r="PTN348" s="432"/>
      <c r="PTO348" s="429"/>
      <c r="PTP348" s="429"/>
      <c r="PTQ348" s="429"/>
      <c r="PTR348" s="429"/>
      <c r="PTS348" s="429"/>
      <c r="PTT348" s="429"/>
      <c r="PTU348" s="429"/>
      <c r="PTV348" s="429"/>
      <c r="PTW348" s="429"/>
      <c r="PTX348" s="429"/>
      <c r="PTY348" s="429"/>
      <c r="PTZ348" s="429"/>
      <c r="PUA348" s="429"/>
      <c r="PUB348" s="429"/>
      <c r="PUC348" s="429"/>
      <c r="PUD348" s="429"/>
      <c r="PUE348" s="429"/>
      <c r="PUF348" s="429"/>
      <c r="PUG348" s="429"/>
      <c r="PUH348" s="429"/>
      <c r="PUI348" s="429"/>
      <c r="PUJ348" s="429"/>
      <c r="PUK348" s="429"/>
      <c r="PUL348" s="429"/>
      <c r="PUM348" s="432"/>
      <c r="PUN348" s="432"/>
      <c r="PUO348" s="429"/>
      <c r="PUP348" s="429"/>
      <c r="PUQ348" s="429"/>
      <c r="PUR348" s="429"/>
      <c r="PUS348" s="429"/>
      <c r="PUT348" s="429"/>
      <c r="PUU348" s="429"/>
      <c r="PUV348" s="429"/>
      <c r="PUW348" s="429"/>
      <c r="PUX348" s="429"/>
      <c r="PUY348" s="429"/>
      <c r="PUZ348" s="429"/>
      <c r="PVA348" s="429"/>
      <c r="PVB348" s="429"/>
      <c r="PVC348" s="429"/>
      <c r="PVD348" s="429"/>
      <c r="PVE348" s="429"/>
      <c r="PVF348" s="429"/>
      <c r="PVG348" s="429"/>
      <c r="PVH348" s="429"/>
      <c r="PVI348" s="429"/>
      <c r="PVJ348" s="429"/>
      <c r="PVK348" s="429"/>
      <c r="PVL348" s="429"/>
      <c r="PVM348" s="432"/>
      <c r="PVN348" s="432"/>
      <c r="PVO348" s="429"/>
      <c r="PVP348" s="429"/>
      <c r="PVQ348" s="429"/>
      <c r="PVR348" s="429"/>
      <c r="PVS348" s="429"/>
      <c r="PVT348" s="429"/>
      <c r="PVU348" s="429"/>
      <c r="PVV348" s="429"/>
      <c r="PVW348" s="429"/>
      <c r="PVX348" s="429"/>
      <c r="PVY348" s="429"/>
      <c r="PVZ348" s="429"/>
      <c r="PWA348" s="429"/>
      <c r="PWB348" s="429"/>
      <c r="PWC348" s="429"/>
      <c r="PWD348" s="429"/>
      <c r="PWE348" s="429"/>
      <c r="PWF348" s="429"/>
      <c r="PWG348" s="429"/>
      <c r="PWH348" s="429"/>
      <c r="PWI348" s="429"/>
      <c r="PWJ348" s="429"/>
      <c r="PWK348" s="429"/>
      <c r="PWL348" s="429"/>
      <c r="PWM348" s="432"/>
      <c r="PWN348" s="432"/>
      <c r="PWO348" s="429"/>
      <c r="PWP348" s="429"/>
      <c r="PWQ348" s="429"/>
      <c r="PWR348" s="429"/>
      <c r="PWS348" s="429"/>
      <c r="PWT348" s="429"/>
      <c r="PWU348" s="429"/>
      <c r="PWV348" s="429"/>
      <c r="PWW348" s="429"/>
      <c r="PWX348" s="429"/>
      <c r="PWY348" s="429"/>
      <c r="PWZ348" s="429"/>
      <c r="PXA348" s="429"/>
      <c r="PXB348" s="429"/>
      <c r="PXC348" s="429"/>
      <c r="PXD348" s="429"/>
      <c r="PXE348" s="429"/>
      <c r="PXF348" s="429"/>
      <c r="PXG348" s="429"/>
      <c r="PXH348" s="429"/>
      <c r="PXI348" s="429"/>
      <c r="PXJ348" s="429"/>
      <c r="PXK348" s="429"/>
      <c r="PXL348" s="429"/>
      <c r="PXM348" s="432"/>
      <c r="PXN348" s="432"/>
      <c r="PXO348" s="429"/>
      <c r="PXP348" s="429"/>
      <c r="PXQ348" s="429"/>
      <c r="PXR348" s="429"/>
      <c r="PXS348" s="429"/>
      <c r="PXT348" s="429"/>
      <c r="PXU348" s="429"/>
      <c r="PXV348" s="429"/>
      <c r="PXW348" s="429"/>
      <c r="PXX348" s="429"/>
      <c r="PXY348" s="429"/>
      <c r="PXZ348" s="429"/>
      <c r="PYA348" s="429"/>
      <c r="PYB348" s="429"/>
      <c r="PYC348" s="429"/>
      <c r="PYD348" s="429"/>
      <c r="PYE348" s="429"/>
      <c r="PYF348" s="429"/>
      <c r="PYG348" s="429"/>
      <c r="PYH348" s="429"/>
      <c r="PYI348" s="429"/>
      <c r="PYJ348" s="429"/>
      <c r="PYK348" s="429"/>
      <c r="PYL348" s="429"/>
      <c r="PYM348" s="432"/>
      <c r="PYN348" s="432"/>
      <c r="PYO348" s="429"/>
      <c r="PYP348" s="429"/>
      <c r="PYQ348" s="429"/>
      <c r="PYR348" s="429"/>
      <c r="PYS348" s="429"/>
      <c r="PYT348" s="429"/>
      <c r="PYU348" s="429"/>
      <c r="PYV348" s="429"/>
      <c r="PYW348" s="429"/>
      <c r="PYX348" s="429"/>
      <c r="PYY348" s="429"/>
      <c r="PYZ348" s="429"/>
      <c r="PZA348" s="429"/>
      <c r="PZB348" s="429"/>
      <c r="PZC348" s="429"/>
      <c r="PZD348" s="429"/>
      <c r="PZE348" s="429"/>
      <c r="PZF348" s="429"/>
      <c r="PZG348" s="429"/>
      <c r="PZH348" s="429"/>
      <c r="PZI348" s="429"/>
      <c r="PZJ348" s="429"/>
      <c r="PZK348" s="429"/>
      <c r="PZL348" s="429"/>
      <c r="PZM348" s="432"/>
      <c r="PZN348" s="432"/>
      <c r="PZO348" s="429"/>
      <c r="PZP348" s="429"/>
      <c r="PZQ348" s="429"/>
      <c r="PZR348" s="429"/>
      <c r="PZS348" s="429"/>
      <c r="PZT348" s="429"/>
      <c r="PZU348" s="429"/>
      <c r="PZV348" s="429"/>
      <c r="PZW348" s="429"/>
      <c r="PZX348" s="429"/>
      <c r="PZY348" s="429"/>
      <c r="PZZ348" s="429"/>
      <c r="QAA348" s="429"/>
      <c r="QAB348" s="429"/>
      <c r="QAC348" s="429"/>
      <c r="QAD348" s="429"/>
      <c r="QAE348" s="429"/>
      <c r="QAF348" s="429"/>
      <c r="QAG348" s="429"/>
      <c r="QAH348" s="429"/>
      <c r="QAI348" s="429"/>
      <c r="QAJ348" s="429"/>
      <c r="QAK348" s="429"/>
      <c r="QAL348" s="429"/>
      <c r="QAM348" s="432"/>
      <c r="QAN348" s="432"/>
      <c r="QAO348" s="429"/>
      <c r="QAP348" s="429"/>
      <c r="QAQ348" s="429"/>
      <c r="QAR348" s="429"/>
      <c r="QAS348" s="429"/>
      <c r="QAT348" s="429"/>
      <c r="QAU348" s="429"/>
      <c r="QAV348" s="429"/>
      <c r="QAW348" s="429"/>
      <c r="QAX348" s="429"/>
      <c r="QAY348" s="429"/>
      <c r="QAZ348" s="429"/>
      <c r="QBA348" s="429"/>
      <c r="QBB348" s="429"/>
      <c r="QBC348" s="429"/>
      <c r="QBD348" s="429"/>
      <c r="QBE348" s="429"/>
      <c r="QBF348" s="429"/>
      <c r="QBG348" s="429"/>
      <c r="QBH348" s="429"/>
      <c r="QBI348" s="429"/>
      <c r="QBJ348" s="429"/>
      <c r="QBK348" s="429"/>
      <c r="QBL348" s="429"/>
      <c r="QBM348" s="432"/>
      <c r="QBN348" s="432"/>
      <c r="QBO348" s="429"/>
      <c r="QBP348" s="429"/>
      <c r="QBQ348" s="429"/>
      <c r="QBR348" s="429"/>
      <c r="QBS348" s="429"/>
      <c r="QBT348" s="429"/>
      <c r="QBU348" s="429"/>
      <c r="QBV348" s="429"/>
      <c r="QBW348" s="429"/>
      <c r="QBX348" s="429"/>
      <c r="QBY348" s="429"/>
      <c r="QBZ348" s="429"/>
      <c r="QCA348" s="429"/>
      <c r="QCB348" s="429"/>
      <c r="QCC348" s="429"/>
      <c r="QCD348" s="429"/>
      <c r="QCE348" s="429"/>
      <c r="QCF348" s="429"/>
      <c r="QCG348" s="429"/>
      <c r="QCH348" s="429"/>
      <c r="QCI348" s="429"/>
      <c r="QCJ348" s="429"/>
      <c r="QCK348" s="429"/>
      <c r="QCL348" s="429"/>
      <c r="QCM348" s="432"/>
      <c r="QCN348" s="432"/>
      <c r="QCO348" s="429"/>
      <c r="QCP348" s="429"/>
      <c r="QCQ348" s="429"/>
      <c r="QCR348" s="429"/>
      <c r="QCS348" s="429"/>
      <c r="QCT348" s="429"/>
      <c r="QCU348" s="429"/>
      <c r="QCV348" s="429"/>
      <c r="QCW348" s="429"/>
      <c r="QCX348" s="429"/>
      <c r="QCY348" s="429"/>
      <c r="QCZ348" s="429"/>
      <c r="QDA348" s="429"/>
      <c r="QDB348" s="429"/>
      <c r="QDC348" s="429"/>
      <c r="QDD348" s="429"/>
      <c r="QDE348" s="429"/>
      <c r="QDF348" s="429"/>
      <c r="QDG348" s="429"/>
      <c r="QDH348" s="429"/>
      <c r="QDI348" s="429"/>
      <c r="QDJ348" s="429"/>
      <c r="QDK348" s="429"/>
      <c r="QDL348" s="429"/>
      <c r="QDM348" s="432"/>
      <c r="QDN348" s="432"/>
      <c r="QDO348" s="429"/>
      <c r="QDP348" s="429"/>
      <c r="QDQ348" s="429"/>
      <c r="QDR348" s="429"/>
      <c r="QDS348" s="429"/>
      <c r="QDT348" s="429"/>
      <c r="QDU348" s="429"/>
      <c r="QDV348" s="429"/>
      <c r="QDW348" s="429"/>
      <c r="QDX348" s="429"/>
      <c r="QDY348" s="429"/>
      <c r="QDZ348" s="429"/>
      <c r="QEA348" s="429"/>
      <c r="QEB348" s="429"/>
      <c r="QEC348" s="429"/>
      <c r="QED348" s="429"/>
      <c r="QEE348" s="429"/>
      <c r="QEF348" s="429"/>
      <c r="QEG348" s="429"/>
      <c r="QEH348" s="429"/>
      <c r="QEI348" s="429"/>
      <c r="QEJ348" s="429"/>
      <c r="QEK348" s="429"/>
      <c r="QEL348" s="429"/>
      <c r="QEM348" s="432"/>
      <c r="QEN348" s="432"/>
      <c r="QEO348" s="429"/>
      <c r="QEP348" s="429"/>
      <c r="QEQ348" s="429"/>
      <c r="QER348" s="429"/>
      <c r="QES348" s="429"/>
      <c r="QET348" s="429"/>
      <c r="QEU348" s="429"/>
      <c r="QEV348" s="429"/>
      <c r="QEW348" s="429"/>
      <c r="QEX348" s="429"/>
      <c r="QEY348" s="429"/>
      <c r="QEZ348" s="429"/>
      <c r="QFA348" s="429"/>
      <c r="QFB348" s="429"/>
      <c r="QFC348" s="429"/>
      <c r="QFD348" s="429"/>
      <c r="QFE348" s="429"/>
      <c r="QFF348" s="429"/>
      <c r="QFG348" s="429"/>
      <c r="QFH348" s="429"/>
      <c r="QFI348" s="429"/>
      <c r="QFJ348" s="429"/>
      <c r="QFK348" s="429"/>
      <c r="QFL348" s="429"/>
      <c r="QFM348" s="432"/>
      <c r="QFN348" s="432"/>
      <c r="QFO348" s="429"/>
      <c r="QFP348" s="429"/>
      <c r="QFQ348" s="429"/>
      <c r="QFR348" s="429"/>
      <c r="QFS348" s="429"/>
      <c r="QFT348" s="429"/>
      <c r="QFU348" s="429"/>
      <c r="QFV348" s="429"/>
      <c r="QFW348" s="429"/>
      <c r="QFX348" s="429"/>
      <c r="QFY348" s="429"/>
      <c r="QFZ348" s="429"/>
      <c r="QGA348" s="429"/>
      <c r="QGB348" s="429"/>
      <c r="QGC348" s="429"/>
      <c r="QGD348" s="429"/>
      <c r="QGE348" s="429"/>
      <c r="QGF348" s="429"/>
      <c r="QGG348" s="429"/>
      <c r="QGH348" s="429"/>
      <c r="QGI348" s="429"/>
      <c r="QGJ348" s="429"/>
      <c r="QGK348" s="429"/>
      <c r="QGL348" s="429"/>
      <c r="QGM348" s="432"/>
      <c r="QGN348" s="432"/>
      <c r="QGO348" s="429"/>
      <c r="QGP348" s="429"/>
      <c r="QGQ348" s="429"/>
      <c r="QGR348" s="429"/>
      <c r="QGS348" s="429"/>
      <c r="QGT348" s="429"/>
      <c r="QGU348" s="429"/>
      <c r="QGV348" s="429"/>
      <c r="QGW348" s="429"/>
      <c r="QGX348" s="429"/>
      <c r="QGY348" s="429"/>
      <c r="QGZ348" s="429"/>
      <c r="QHA348" s="429"/>
      <c r="QHB348" s="429"/>
      <c r="QHC348" s="429"/>
      <c r="QHD348" s="429"/>
      <c r="QHE348" s="429"/>
      <c r="QHF348" s="429"/>
      <c r="QHG348" s="429"/>
      <c r="QHH348" s="429"/>
      <c r="QHI348" s="429"/>
      <c r="QHJ348" s="429"/>
      <c r="QHK348" s="429"/>
      <c r="QHL348" s="429"/>
      <c r="QHM348" s="432"/>
      <c r="QHN348" s="432"/>
      <c r="QHO348" s="429"/>
      <c r="QHP348" s="429"/>
      <c r="QHQ348" s="429"/>
      <c r="QHR348" s="429"/>
      <c r="QHS348" s="429"/>
      <c r="QHT348" s="429"/>
      <c r="QHU348" s="429"/>
      <c r="QHV348" s="429"/>
      <c r="QHW348" s="429"/>
      <c r="QHX348" s="429"/>
      <c r="QHY348" s="429"/>
      <c r="QHZ348" s="429"/>
      <c r="QIA348" s="429"/>
      <c r="QIB348" s="429"/>
      <c r="QIC348" s="429"/>
      <c r="QID348" s="429"/>
      <c r="QIE348" s="429"/>
      <c r="QIF348" s="429"/>
      <c r="QIG348" s="429"/>
      <c r="QIH348" s="429"/>
      <c r="QII348" s="429"/>
      <c r="QIJ348" s="429"/>
      <c r="QIK348" s="429"/>
      <c r="QIL348" s="429"/>
      <c r="QIM348" s="432"/>
      <c r="QIN348" s="432"/>
      <c r="QIO348" s="429"/>
      <c r="QIP348" s="429"/>
      <c r="QIQ348" s="429"/>
      <c r="QIR348" s="429"/>
      <c r="QIS348" s="429"/>
      <c r="QIT348" s="429"/>
      <c r="QIU348" s="429"/>
      <c r="QIV348" s="429"/>
      <c r="QIW348" s="429"/>
      <c r="QIX348" s="429"/>
      <c r="QIY348" s="429"/>
      <c r="QIZ348" s="429"/>
      <c r="QJA348" s="429"/>
      <c r="QJB348" s="429"/>
      <c r="QJC348" s="429"/>
      <c r="QJD348" s="429"/>
      <c r="QJE348" s="429"/>
      <c r="QJF348" s="429"/>
      <c r="QJG348" s="429"/>
      <c r="QJH348" s="429"/>
      <c r="QJI348" s="429"/>
      <c r="QJJ348" s="429"/>
      <c r="QJK348" s="429"/>
      <c r="QJL348" s="429"/>
      <c r="QJM348" s="432"/>
      <c r="QJN348" s="432"/>
      <c r="QJO348" s="429"/>
      <c r="QJP348" s="429"/>
      <c r="QJQ348" s="429"/>
      <c r="QJR348" s="429"/>
      <c r="QJS348" s="429"/>
      <c r="QJT348" s="429"/>
      <c r="QJU348" s="429"/>
      <c r="QJV348" s="429"/>
      <c r="QJW348" s="429"/>
      <c r="QJX348" s="429"/>
      <c r="QJY348" s="429"/>
      <c r="QJZ348" s="429"/>
      <c r="QKA348" s="429"/>
      <c r="QKB348" s="429"/>
      <c r="QKC348" s="429"/>
      <c r="QKD348" s="429"/>
      <c r="QKE348" s="429"/>
      <c r="QKF348" s="429"/>
      <c r="QKG348" s="429"/>
      <c r="QKH348" s="429"/>
      <c r="QKI348" s="429"/>
      <c r="QKJ348" s="429"/>
      <c r="QKK348" s="429"/>
      <c r="QKL348" s="429"/>
      <c r="QKM348" s="432"/>
      <c r="QKN348" s="432"/>
      <c r="QKO348" s="429"/>
      <c r="QKP348" s="429"/>
      <c r="QKQ348" s="429"/>
      <c r="QKR348" s="429"/>
      <c r="QKS348" s="429"/>
      <c r="QKT348" s="429"/>
      <c r="QKU348" s="429"/>
      <c r="QKV348" s="429"/>
      <c r="QKW348" s="429"/>
      <c r="QKX348" s="429"/>
      <c r="QKY348" s="429"/>
      <c r="QKZ348" s="429"/>
      <c r="QLA348" s="429"/>
      <c r="QLB348" s="429"/>
      <c r="QLC348" s="429"/>
      <c r="QLD348" s="429"/>
      <c r="QLE348" s="429"/>
      <c r="QLF348" s="429"/>
      <c r="QLG348" s="429"/>
      <c r="QLH348" s="429"/>
      <c r="QLI348" s="429"/>
      <c r="QLJ348" s="429"/>
      <c r="QLK348" s="429"/>
      <c r="QLL348" s="429"/>
      <c r="QLM348" s="432"/>
      <c r="QLN348" s="432"/>
      <c r="QLO348" s="429"/>
      <c r="QLP348" s="429"/>
      <c r="QLQ348" s="429"/>
      <c r="QLR348" s="429"/>
      <c r="QLS348" s="429"/>
      <c r="QLT348" s="429"/>
      <c r="QLU348" s="429"/>
      <c r="QLV348" s="429"/>
      <c r="QLW348" s="429"/>
      <c r="QLX348" s="429"/>
      <c r="QLY348" s="429"/>
      <c r="QLZ348" s="429"/>
      <c r="QMA348" s="429"/>
      <c r="QMB348" s="429"/>
      <c r="QMC348" s="429"/>
      <c r="QMD348" s="429"/>
      <c r="QME348" s="429"/>
      <c r="QMF348" s="429"/>
      <c r="QMG348" s="429"/>
      <c r="QMH348" s="429"/>
      <c r="QMI348" s="429"/>
      <c r="QMJ348" s="429"/>
      <c r="QMK348" s="429"/>
      <c r="QML348" s="429"/>
      <c r="QMM348" s="432"/>
      <c r="QMN348" s="432"/>
      <c r="QMO348" s="429"/>
      <c r="QMP348" s="429"/>
      <c r="QMQ348" s="429"/>
      <c r="QMR348" s="429"/>
      <c r="QMS348" s="429"/>
      <c r="QMT348" s="429"/>
      <c r="QMU348" s="429"/>
      <c r="QMV348" s="429"/>
      <c r="QMW348" s="429"/>
      <c r="QMX348" s="429"/>
      <c r="QMY348" s="429"/>
      <c r="QMZ348" s="429"/>
      <c r="QNA348" s="429"/>
      <c r="QNB348" s="429"/>
      <c r="QNC348" s="429"/>
      <c r="QND348" s="429"/>
      <c r="QNE348" s="429"/>
      <c r="QNF348" s="429"/>
      <c r="QNG348" s="429"/>
      <c r="QNH348" s="429"/>
      <c r="QNI348" s="429"/>
      <c r="QNJ348" s="429"/>
      <c r="QNK348" s="429"/>
      <c r="QNL348" s="429"/>
      <c r="QNM348" s="432"/>
      <c r="QNN348" s="432"/>
      <c r="QNO348" s="429"/>
      <c r="QNP348" s="429"/>
      <c r="QNQ348" s="429"/>
      <c r="QNR348" s="429"/>
      <c r="QNS348" s="429"/>
      <c r="QNT348" s="429"/>
      <c r="QNU348" s="429"/>
      <c r="QNV348" s="429"/>
      <c r="QNW348" s="429"/>
      <c r="QNX348" s="429"/>
      <c r="QNY348" s="429"/>
      <c r="QNZ348" s="429"/>
      <c r="QOA348" s="429"/>
      <c r="QOB348" s="429"/>
      <c r="QOC348" s="429"/>
      <c r="QOD348" s="429"/>
      <c r="QOE348" s="429"/>
      <c r="QOF348" s="429"/>
      <c r="QOG348" s="429"/>
      <c r="QOH348" s="429"/>
      <c r="QOI348" s="429"/>
      <c r="QOJ348" s="429"/>
      <c r="QOK348" s="429"/>
      <c r="QOL348" s="429"/>
      <c r="QOM348" s="432"/>
      <c r="QON348" s="432"/>
      <c r="QOO348" s="429"/>
      <c r="QOP348" s="429"/>
      <c r="QOQ348" s="429"/>
      <c r="QOR348" s="429"/>
      <c r="QOS348" s="429"/>
      <c r="QOT348" s="429"/>
      <c r="QOU348" s="429"/>
      <c r="QOV348" s="429"/>
      <c r="QOW348" s="429"/>
      <c r="QOX348" s="429"/>
      <c r="QOY348" s="429"/>
      <c r="QOZ348" s="429"/>
      <c r="QPA348" s="429"/>
      <c r="QPB348" s="429"/>
      <c r="QPC348" s="429"/>
      <c r="QPD348" s="429"/>
      <c r="QPE348" s="429"/>
      <c r="QPF348" s="429"/>
      <c r="QPG348" s="429"/>
      <c r="QPH348" s="429"/>
      <c r="QPI348" s="429"/>
      <c r="QPJ348" s="429"/>
      <c r="QPK348" s="429"/>
      <c r="QPL348" s="429"/>
      <c r="QPM348" s="432"/>
      <c r="QPN348" s="432"/>
      <c r="QPO348" s="429"/>
      <c r="QPP348" s="429"/>
      <c r="QPQ348" s="429"/>
      <c r="QPR348" s="429"/>
      <c r="QPS348" s="429"/>
      <c r="QPT348" s="429"/>
      <c r="QPU348" s="429"/>
      <c r="QPV348" s="429"/>
      <c r="QPW348" s="429"/>
      <c r="QPX348" s="429"/>
      <c r="QPY348" s="429"/>
      <c r="QPZ348" s="429"/>
      <c r="QQA348" s="429"/>
      <c r="QQB348" s="429"/>
      <c r="QQC348" s="429"/>
      <c r="QQD348" s="429"/>
      <c r="QQE348" s="429"/>
      <c r="QQF348" s="429"/>
      <c r="QQG348" s="429"/>
      <c r="QQH348" s="429"/>
      <c r="QQI348" s="429"/>
      <c r="QQJ348" s="429"/>
      <c r="QQK348" s="429"/>
      <c r="QQL348" s="429"/>
      <c r="QQM348" s="432"/>
      <c r="QQN348" s="432"/>
      <c r="QQO348" s="429"/>
      <c r="QQP348" s="429"/>
      <c r="QQQ348" s="429"/>
      <c r="QQR348" s="429"/>
      <c r="QQS348" s="429"/>
      <c r="QQT348" s="429"/>
      <c r="QQU348" s="429"/>
      <c r="QQV348" s="429"/>
      <c r="QQW348" s="429"/>
      <c r="QQX348" s="429"/>
      <c r="QQY348" s="429"/>
      <c r="QQZ348" s="429"/>
      <c r="QRA348" s="429"/>
      <c r="QRB348" s="429"/>
      <c r="QRC348" s="429"/>
      <c r="QRD348" s="429"/>
      <c r="QRE348" s="429"/>
      <c r="QRF348" s="429"/>
      <c r="QRG348" s="429"/>
      <c r="QRH348" s="429"/>
      <c r="QRI348" s="429"/>
      <c r="QRJ348" s="429"/>
      <c r="QRK348" s="429"/>
      <c r="QRL348" s="429"/>
      <c r="QRM348" s="432"/>
      <c r="QRN348" s="432"/>
      <c r="QRO348" s="429"/>
      <c r="QRP348" s="429"/>
      <c r="QRQ348" s="429"/>
      <c r="QRR348" s="429"/>
      <c r="QRS348" s="429"/>
      <c r="QRT348" s="429"/>
      <c r="QRU348" s="429"/>
      <c r="QRV348" s="429"/>
      <c r="QRW348" s="429"/>
      <c r="QRX348" s="429"/>
      <c r="QRY348" s="429"/>
      <c r="QRZ348" s="429"/>
      <c r="QSA348" s="429"/>
      <c r="QSB348" s="429"/>
      <c r="QSC348" s="429"/>
      <c r="QSD348" s="429"/>
      <c r="QSE348" s="429"/>
      <c r="QSF348" s="429"/>
      <c r="QSG348" s="429"/>
      <c r="QSH348" s="429"/>
      <c r="QSI348" s="429"/>
      <c r="QSJ348" s="429"/>
      <c r="QSK348" s="429"/>
      <c r="QSL348" s="429"/>
      <c r="QSM348" s="432"/>
      <c r="QSN348" s="432"/>
      <c r="QSO348" s="429"/>
      <c r="QSP348" s="429"/>
      <c r="QSQ348" s="429"/>
      <c r="QSR348" s="429"/>
      <c r="QSS348" s="429"/>
      <c r="QST348" s="429"/>
      <c r="QSU348" s="429"/>
      <c r="QSV348" s="429"/>
      <c r="QSW348" s="429"/>
      <c r="QSX348" s="429"/>
      <c r="QSY348" s="429"/>
      <c r="QSZ348" s="429"/>
      <c r="QTA348" s="429"/>
      <c r="QTB348" s="429"/>
      <c r="QTC348" s="429"/>
      <c r="QTD348" s="429"/>
      <c r="QTE348" s="429"/>
      <c r="QTF348" s="429"/>
      <c r="QTG348" s="429"/>
      <c r="QTH348" s="429"/>
      <c r="QTI348" s="429"/>
      <c r="QTJ348" s="429"/>
      <c r="QTK348" s="429"/>
      <c r="QTL348" s="429"/>
      <c r="QTM348" s="432"/>
      <c r="QTN348" s="432"/>
      <c r="QTO348" s="429"/>
      <c r="QTP348" s="429"/>
      <c r="QTQ348" s="429"/>
      <c r="QTR348" s="429"/>
      <c r="QTS348" s="429"/>
      <c r="QTT348" s="429"/>
      <c r="QTU348" s="429"/>
      <c r="QTV348" s="429"/>
      <c r="QTW348" s="429"/>
      <c r="QTX348" s="429"/>
      <c r="QTY348" s="429"/>
      <c r="QTZ348" s="429"/>
      <c r="QUA348" s="429"/>
      <c r="QUB348" s="429"/>
      <c r="QUC348" s="429"/>
      <c r="QUD348" s="429"/>
      <c r="QUE348" s="429"/>
      <c r="QUF348" s="429"/>
      <c r="QUG348" s="429"/>
      <c r="QUH348" s="429"/>
      <c r="QUI348" s="429"/>
      <c r="QUJ348" s="429"/>
      <c r="QUK348" s="429"/>
      <c r="QUL348" s="429"/>
      <c r="QUM348" s="432"/>
      <c r="QUN348" s="432"/>
      <c r="QUO348" s="429"/>
      <c r="QUP348" s="429"/>
      <c r="QUQ348" s="429"/>
      <c r="QUR348" s="429"/>
      <c r="QUS348" s="429"/>
      <c r="QUT348" s="429"/>
      <c r="QUU348" s="429"/>
      <c r="QUV348" s="429"/>
      <c r="QUW348" s="429"/>
      <c r="QUX348" s="429"/>
      <c r="QUY348" s="429"/>
      <c r="QUZ348" s="429"/>
      <c r="QVA348" s="429"/>
      <c r="QVB348" s="429"/>
      <c r="QVC348" s="429"/>
      <c r="QVD348" s="429"/>
      <c r="QVE348" s="429"/>
      <c r="QVF348" s="429"/>
      <c r="QVG348" s="429"/>
      <c r="QVH348" s="429"/>
      <c r="QVI348" s="429"/>
      <c r="QVJ348" s="429"/>
      <c r="QVK348" s="429"/>
      <c r="QVL348" s="429"/>
      <c r="QVM348" s="432"/>
      <c r="QVN348" s="432"/>
      <c r="QVO348" s="429"/>
      <c r="QVP348" s="429"/>
      <c r="QVQ348" s="429"/>
      <c r="QVR348" s="429"/>
      <c r="QVS348" s="429"/>
      <c r="QVT348" s="429"/>
      <c r="QVU348" s="429"/>
      <c r="QVV348" s="429"/>
      <c r="QVW348" s="429"/>
      <c r="QVX348" s="429"/>
      <c r="QVY348" s="429"/>
      <c r="QVZ348" s="429"/>
      <c r="QWA348" s="429"/>
      <c r="QWB348" s="429"/>
      <c r="QWC348" s="429"/>
      <c r="QWD348" s="429"/>
      <c r="QWE348" s="429"/>
      <c r="QWF348" s="429"/>
      <c r="QWG348" s="429"/>
      <c r="QWH348" s="429"/>
      <c r="QWI348" s="429"/>
      <c r="QWJ348" s="429"/>
      <c r="QWK348" s="429"/>
      <c r="QWL348" s="429"/>
      <c r="QWM348" s="432"/>
      <c r="QWN348" s="432"/>
      <c r="QWO348" s="429"/>
      <c r="QWP348" s="429"/>
      <c r="QWQ348" s="429"/>
      <c r="QWR348" s="429"/>
      <c r="QWS348" s="429"/>
      <c r="QWT348" s="429"/>
      <c r="QWU348" s="429"/>
      <c r="QWV348" s="429"/>
      <c r="QWW348" s="429"/>
      <c r="QWX348" s="429"/>
      <c r="QWY348" s="429"/>
      <c r="QWZ348" s="429"/>
      <c r="QXA348" s="429"/>
      <c r="QXB348" s="429"/>
      <c r="QXC348" s="429"/>
      <c r="QXD348" s="429"/>
      <c r="QXE348" s="429"/>
      <c r="QXF348" s="429"/>
      <c r="QXG348" s="429"/>
      <c r="QXH348" s="429"/>
      <c r="QXI348" s="429"/>
      <c r="QXJ348" s="429"/>
      <c r="QXK348" s="429"/>
      <c r="QXL348" s="429"/>
      <c r="QXM348" s="432"/>
      <c r="QXN348" s="432"/>
      <c r="QXO348" s="429"/>
      <c r="QXP348" s="429"/>
      <c r="QXQ348" s="429"/>
      <c r="QXR348" s="429"/>
      <c r="QXS348" s="429"/>
      <c r="QXT348" s="429"/>
      <c r="QXU348" s="429"/>
      <c r="QXV348" s="429"/>
      <c r="QXW348" s="429"/>
      <c r="QXX348" s="429"/>
      <c r="QXY348" s="429"/>
      <c r="QXZ348" s="429"/>
      <c r="QYA348" s="429"/>
      <c r="QYB348" s="429"/>
      <c r="QYC348" s="429"/>
      <c r="QYD348" s="429"/>
      <c r="QYE348" s="429"/>
      <c r="QYF348" s="429"/>
      <c r="QYG348" s="429"/>
      <c r="QYH348" s="429"/>
      <c r="QYI348" s="429"/>
      <c r="QYJ348" s="429"/>
      <c r="QYK348" s="429"/>
      <c r="QYL348" s="429"/>
      <c r="QYM348" s="432"/>
      <c r="QYN348" s="432"/>
      <c r="QYO348" s="429"/>
      <c r="QYP348" s="429"/>
      <c r="QYQ348" s="429"/>
      <c r="QYR348" s="429"/>
      <c r="QYS348" s="429"/>
      <c r="QYT348" s="429"/>
      <c r="QYU348" s="429"/>
      <c r="QYV348" s="429"/>
      <c r="QYW348" s="429"/>
      <c r="QYX348" s="429"/>
      <c r="QYY348" s="429"/>
      <c r="QYZ348" s="429"/>
      <c r="QZA348" s="429"/>
      <c r="QZB348" s="429"/>
      <c r="QZC348" s="429"/>
      <c r="QZD348" s="429"/>
      <c r="QZE348" s="429"/>
      <c r="QZF348" s="429"/>
      <c r="QZG348" s="429"/>
      <c r="QZH348" s="429"/>
      <c r="QZI348" s="429"/>
      <c r="QZJ348" s="429"/>
      <c r="QZK348" s="429"/>
      <c r="QZL348" s="429"/>
      <c r="QZM348" s="432"/>
      <c r="QZN348" s="432"/>
      <c r="QZO348" s="429"/>
      <c r="QZP348" s="429"/>
      <c r="QZQ348" s="429"/>
      <c r="QZR348" s="429"/>
      <c r="QZS348" s="429"/>
      <c r="QZT348" s="429"/>
      <c r="QZU348" s="429"/>
      <c r="QZV348" s="429"/>
      <c r="QZW348" s="429"/>
      <c r="QZX348" s="429"/>
      <c r="QZY348" s="429"/>
      <c r="QZZ348" s="429"/>
      <c r="RAA348" s="429"/>
      <c r="RAB348" s="429"/>
      <c r="RAC348" s="429"/>
      <c r="RAD348" s="429"/>
      <c r="RAE348" s="429"/>
      <c r="RAF348" s="429"/>
      <c r="RAG348" s="429"/>
      <c r="RAH348" s="429"/>
      <c r="RAI348" s="429"/>
      <c r="RAJ348" s="429"/>
      <c r="RAK348" s="429"/>
      <c r="RAL348" s="429"/>
      <c r="RAM348" s="432"/>
      <c r="RAN348" s="432"/>
      <c r="RAO348" s="429"/>
      <c r="RAP348" s="429"/>
      <c r="RAQ348" s="429"/>
      <c r="RAR348" s="429"/>
      <c r="RAS348" s="429"/>
      <c r="RAT348" s="429"/>
      <c r="RAU348" s="429"/>
      <c r="RAV348" s="429"/>
      <c r="RAW348" s="429"/>
      <c r="RAX348" s="429"/>
      <c r="RAY348" s="429"/>
      <c r="RAZ348" s="429"/>
      <c r="RBA348" s="429"/>
      <c r="RBB348" s="429"/>
      <c r="RBC348" s="429"/>
      <c r="RBD348" s="429"/>
      <c r="RBE348" s="429"/>
      <c r="RBF348" s="429"/>
      <c r="RBG348" s="429"/>
      <c r="RBH348" s="429"/>
      <c r="RBI348" s="429"/>
      <c r="RBJ348" s="429"/>
      <c r="RBK348" s="429"/>
      <c r="RBL348" s="429"/>
      <c r="RBM348" s="432"/>
      <c r="RBN348" s="432"/>
      <c r="RBO348" s="429"/>
      <c r="RBP348" s="429"/>
      <c r="RBQ348" s="429"/>
      <c r="RBR348" s="429"/>
      <c r="RBS348" s="429"/>
      <c r="RBT348" s="429"/>
      <c r="RBU348" s="429"/>
      <c r="RBV348" s="429"/>
      <c r="RBW348" s="429"/>
      <c r="RBX348" s="429"/>
      <c r="RBY348" s="429"/>
      <c r="RBZ348" s="429"/>
      <c r="RCA348" s="429"/>
      <c r="RCB348" s="429"/>
      <c r="RCC348" s="429"/>
      <c r="RCD348" s="429"/>
      <c r="RCE348" s="429"/>
      <c r="RCF348" s="429"/>
      <c r="RCG348" s="429"/>
      <c r="RCH348" s="429"/>
      <c r="RCI348" s="429"/>
      <c r="RCJ348" s="429"/>
      <c r="RCK348" s="429"/>
      <c r="RCL348" s="429"/>
      <c r="RCM348" s="432"/>
      <c r="RCN348" s="432"/>
      <c r="RCO348" s="429"/>
      <c r="RCP348" s="429"/>
      <c r="RCQ348" s="429"/>
      <c r="RCR348" s="429"/>
      <c r="RCS348" s="429"/>
      <c r="RCT348" s="429"/>
      <c r="RCU348" s="429"/>
      <c r="RCV348" s="429"/>
      <c r="RCW348" s="429"/>
      <c r="RCX348" s="429"/>
      <c r="RCY348" s="429"/>
      <c r="RCZ348" s="429"/>
      <c r="RDA348" s="429"/>
      <c r="RDB348" s="429"/>
      <c r="RDC348" s="429"/>
      <c r="RDD348" s="429"/>
      <c r="RDE348" s="429"/>
      <c r="RDF348" s="429"/>
      <c r="RDG348" s="429"/>
      <c r="RDH348" s="429"/>
      <c r="RDI348" s="429"/>
      <c r="RDJ348" s="429"/>
      <c r="RDK348" s="429"/>
      <c r="RDL348" s="429"/>
      <c r="RDM348" s="432"/>
      <c r="RDN348" s="432"/>
      <c r="RDO348" s="429"/>
      <c r="RDP348" s="429"/>
      <c r="RDQ348" s="429"/>
      <c r="RDR348" s="429"/>
      <c r="RDS348" s="429"/>
      <c r="RDT348" s="429"/>
      <c r="RDU348" s="429"/>
      <c r="RDV348" s="429"/>
      <c r="RDW348" s="429"/>
      <c r="RDX348" s="429"/>
      <c r="RDY348" s="429"/>
      <c r="RDZ348" s="429"/>
      <c r="REA348" s="429"/>
      <c r="REB348" s="429"/>
      <c r="REC348" s="429"/>
      <c r="RED348" s="429"/>
      <c r="REE348" s="429"/>
      <c r="REF348" s="429"/>
      <c r="REG348" s="429"/>
      <c r="REH348" s="429"/>
      <c r="REI348" s="429"/>
      <c r="REJ348" s="429"/>
      <c r="REK348" s="429"/>
      <c r="REL348" s="429"/>
      <c r="REM348" s="432"/>
      <c r="REN348" s="432"/>
      <c r="REO348" s="429"/>
      <c r="REP348" s="429"/>
      <c r="REQ348" s="429"/>
      <c r="RER348" s="429"/>
      <c r="RES348" s="429"/>
      <c r="RET348" s="429"/>
      <c r="REU348" s="429"/>
      <c r="REV348" s="429"/>
      <c r="REW348" s="429"/>
      <c r="REX348" s="429"/>
      <c r="REY348" s="429"/>
      <c r="REZ348" s="429"/>
      <c r="RFA348" s="429"/>
      <c r="RFB348" s="429"/>
      <c r="RFC348" s="429"/>
      <c r="RFD348" s="429"/>
      <c r="RFE348" s="429"/>
      <c r="RFF348" s="429"/>
      <c r="RFG348" s="429"/>
      <c r="RFH348" s="429"/>
      <c r="RFI348" s="429"/>
      <c r="RFJ348" s="429"/>
      <c r="RFK348" s="429"/>
      <c r="RFL348" s="429"/>
      <c r="RFM348" s="432"/>
      <c r="RFN348" s="432"/>
      <c r="RFO348" s="429"/>
      <c r="RFP348" s="429"/>
      <c r="RFQ348" s="429"/>
      <c r="RFR348" s="429"/>
      <c r="RFS348" s="429"/>
      <c r="RFT348" s="429"/>
      <c r="RFU348" s="429"/>
      <c r="RFV348" s="429"/>
      <c r="RFW348" s="429"/>
      <c r="RFX348" s="429"/>
      <c r="RFY348" s="429"/>
      <c r="RFZ348" s="429"/>
      <c r="RGA348" s="429"/>
      <c r="RGB348" s="429"/>
      <c r="RGC348" s="429"/>
      <c r="RGD348" s="429"/>
      <c r="RGE348" s="429"/>
      <c r="RGF348" s="429"/>
      <c r="RGG348" s="429"/>
      <c r="RGH348" s="429"/>
      <c r="RGI348" s="429"/>
      <c r="RGJ348" s="429"/>
      <c r="RGK348" s="429"/>
      <c r="RGL348" s="429"/>
      <c r="RGM348" s="432"/>
      <c r="RGN348" s="432"/>
      <c r="RGO348" s="429"/>
      <c r="RGP348" s="429"/>
      <c r="RGQ348" s="429"/>
      <c r="RGR348" s="429"/>
      <c r="RGS348" s="429"/>
      <c r="RGT348" s="429"/>
      <c r="RGU348" s="429"/>
      <c r="RGV348" s="429"/>
      <c r="RGW348" s="429"/>
      <c r="RGX348" s="429"/>
      <c r="RGY348" s="429"/>
      <c r="RGZ348" s="429"/>
      <c r="RHA348" s="429"/>
      <c r="RHB348" s="429"/>
      <c r="RHC348" s="429"/>
      <c r="RHD348" s="429"/>
      <c r="RHE348" s="429"/>
      <c r="RHF348" s="429"/>
      <c r="RHG348" s="429"/>
      <c r="RHH348" s="429"/>
      <c r="RHI348" s="429"/>
      <c r="RHJ348" s="429"/>
      <c r="RHK348" s="429"/>
      <c r="RHL348" s="429"/>
      <c r="RHM348" s="432"/>
      <c r="RHN348" s="432"/>
      <c r="RHO348" s="429"/>
      <c r="RHP348" s="429"/>
      <c r="RHQ348" s="429"/>
      <c r="RHR348" s="429"/>
      <c r="RHS348" s="429"/>
      <c r="RHT348" s="429"/>
      <c r="RHU348" s="429"/>
      <c r="RHV348" s="429"/>
      <c r="RHW348" s="429"/>
      <c r="RHX348" s="429"/>
      <c r="RHY348" s="429"/>
      <c r="RHZ348" s="429"/>
      <c r="RIA348" s="429"/>
      <c r="RIB348" s="429"/>
      <c r="RIC348" s="429"/>
      <c r="RID348" s="429"/>
      <c r="RIE348" s="429"/>
      <c r="RIF348" s="429"/>
      <c r="RIG348" s="429"/>
      <c r="RIH348" s="429"/>
      <c r="RII348" s="429"/>
      <c r="RIJ348" s="429"/>
      <c r="RIK348" s="429"/>
      <c r="RIL348" s="429"/>
      <c r="RIM348" s="432"/>
      <c r="RIN348" s="432"/>
      <c r="RIO348" s="429"/>
      <c r="RIP348" s="429"/>
      <c r="RIQ348" s="429"/>
      <c r="RIR348" s="429"/>
      <c r="RIS348" s="429"/>
      <c r="RIT348" s="429"/>
      <c r="RIU348" s="429"/>
      <c r="RIV348" s="429"/>
      <c r="RIW348" s="429"/>
      <c r="RIX348" s="429"/>
      <c r="RIY348" s="429"/>
      <c r="RIZ348" s="429"/>
      <c r="RJA348" s="429"/>
      <c r="RJB348" s="429"/>
      <c r="RJC348" s="429"/>
      <c r="RJD348" s="429"/>
      <c r="RJE348" s="429"/>
      <c r="RJF348" s="429"/>
      <c r="RJG348" s="429"/>
      <c r="RJH348" s="429"/>
      <c r="RJI348" s="429"/>
      <c r="RJJ348" s="429"/>
      <c r="RJK348" s="429"/>
      <c r="RJL348" s="429"/>
      <c r="RJM348" s="432"/>
      <c r="RJN348" s="432"/>
      <c r="RJO348" s="429"/>
      <c r="RJP348" s="429"/>
      <c r="RJQ348" s="429"/>
      <c r="RJR348" s="429"/>
      <c r="RJS348" s="429"/>
      <c r="RJT348" s="429"/>
      <c r="RJU348" s="429"/>
      <c r="RJV348" s="429"/>
      <c r="RJW348" s="429"/>
      <c r="RJX348" s="429"/>
      <c r="RJY348" s="429"/>
      <c r="RJZ348" s="429"/>
      <c r="RKA348" s="429"/>
      <c r="RKB348" s="429"/>
      <c r="RKC348" s="429"/>
      <c r="RKD348" s="429"/>
      <c r="RKE348" s="429"/>
      <c r="RKF348" s="429"/>
      <c r="RKG348" s="429"/>
      <c r="RKH348" s="429"/>
      <c r="RKI348" s="429"/>
      <c r="RKJ348" s="429"/>
      <c r="RKK348" s="429"/>
      <c r="RKL348" s="429"/>
      <c r="RKM348" s="432"/>
      <c r="RKN348" s="432"/>
      <c r="RKO348" s="429"/>
      <c r="RKP348" s="429"/>
      <c r="RKQ348" s="429"/>
      <c r="RKR348" s="429"/>
      <c r="RKS348" s="429"/>
      <c r="RKT348" s="429"/>
      <c r="RKU348" s="429"/>
      <c r="RKV348" s="429"/>
      <c r="RKW348" s="429"/>
      <c r="RKX348" s="429"/>
      <c r="RKY348" s="429"/>
      <c r="RKZ348" s="429"/>
      <c r="RLA348" s="429"/>
      <c r="RLB348" s="429"/>
      <c r="RLC348" s="429"/>
      <c r="RLD348" s="429"/>
      <c r="RLE348" s="429"/>
      <c r="RLF348" s="429"/>
      <c r="RLG348" s="429"/>
      <c r="RLH348" s="429"/>
      <c r="RLI348" s="429"/>
      <c r="RLJ348" s="429"/>
      <c r="RLK348" s="429"/>
      <c r="RLL348" s="429"/>
      <c r="RLM348" s="432"/>
      <c r="RLN348" s="432"/>
      <c r="RLO348" s="429"/>
      <c r="RLP348" s="429"/>
      <c r="RLQ348" s="429"/>
      <c r="RLR348" s="429"/>
      <c r="RLS348" s="429"/>
      <c r="RLT348" s="429"/>
      <c r="RLU348" s="429"/>
      <c r="RLV348" s="429"/>
      <c r="RLW348" s="429"/>
      <c r="RLX348" s="429"/>
      <c r="RLY348" s="429"/>
      <c r="RLZ348" s="429"/>
      <c r="RMA348" s="429"/>
      <c r="RMB348" s="429"/>
      <c r="RMC348" s="429"/>
      <c r="RMD348" s="429"/>
      <c r="RME348" s="429"/>
      <c r="RMF348" s="429"/>
      <c r="RMG348" s="429"/>
      <c r="RMH348" s="429"/>
      <c r="RMI348" s="429"/>
      <c r="RMJ348" s="429"/>
      <c r="RMK348" s="429"/>
      <c r="RML348" s="429"/>
      <c r="RMM348" s="432"/>
      <c r="RMN348" s="432"/>
      <c r="RMO348" s="429"/>
      <c r="RMP348" s="429"/>
      <c r="RMQ348" s="429"/>
      <c r="RMR348" s="429"/>
      <c r="RMS348" s="429"/>
      <c r="RMT348" s="429"/>
      <c r="RMU348" s="429"/>
      <c r="RMV348" s="429"/>
      <c r="RMW348" s="429"/>
      <c r="RMX348" s="429"/>
      <c r="RMY348" s="429"/>
      <c r="RMZ348" s="429"/>
      <c r="RNA348" s="429"/>
      <c r="RNB348" s="429"/>
      <c r="RNC348" s="429"/>
      <c r="RND348" s="429"/>
      <c r="RNE348" s="429"/>
      <c r="RNF348" s="429"/>
      <c r="RNG348" s="429"/>
      <c r="RNH348" s="429"/>
      <c r="RNI348" s="429"/>
      <c r="RNJ348" s="429"/>
      <c r="RNK348" s="429"/>
      <c r="RNL348" s="429"/>
      <c r="RNM348" s="432"/>
      <c r="RNN348" s="432"/>
      <c r="RNO348" s="429"/>
      <c r="RNP348" s="429"/>
      <c r="RNQ348" s="429"/>
      <c r="RNR348" s="429"/>
      <c r="RNS348" s="429"/>
      <c r="RNT348" s="429"/>
      <c r="RNU348" s="429"/>
      <c r="RNV348" s="429"/>
      <c r="RNW348" s="429"/>
      <c r="RNX348" s="429"/>
      <c r="RNY348" s="429"/>
      <c r="RNZ348" s="429"/>
      <c r="ROA348" s="429"/>
      <c r="ROB348" s="429"/>
      <c r="ROC348" s="429"/>
      <c r="ROD348" s="429"/>
      <c r="ROE348" s="429"/>
      <c r="ROF348" s="429"/>
      <c r="ROG348" s="429"/>
      <c r="ROH348" s="429"/>
      <c r="ROI348" s="429"/>
      <c r="ROJ348" s="429"/>
      <c r="ROK348" s="429"/>
      <c r="ROL348" s="429"/>
      <c r="ROM348" s="432"/>
      <c r="RON348" s="432"/>
      <c r="ROO348" s="429"/>
      <c r="ROP348" s="429"/>
      <c r="ROQ348" s="429"/>
      <c r="ROR348" s="429"/>
      <c r="ROS348" s="429"/>
      <c r="ROT348" s="429"/>
      <c r="ROU348" s="429"/>
      <c r="ROV348" s="429"/>
      <c r="ROW348" s="429"/>
      <c r="ROX348" s="429"/>
      <c r="ROY348" s="429"/>
      <c r="ROZ348" s="429"/>
      <c r="RPA348" s="429"/>
      <c r="RPB348" s="429"/>
      <c r="RPC348" s="429"/>
      <c r="RPD348" s="429"/>
      <c r="RPE348" s="429"/>
      <c r="RPF348" s="429"/>
      <c r="RPG348" s="429"/>
      <c r="RPH348" s="429"/>
      <c r="RPI348" s="429"/>
      <c r="RPJ348" s="429"/>
      <c r="RPK348" s="429"/>
      <c r="RPL348" s="429"/>
      <c r="RPM348" s="432"/>
      <c r="RPN348" s="432"/>
      <c r="RPO348" s="429"/>
      <c r="RPP348" s="429"/>
      <c r="RPQ348" s="429"/>
      <c r="RPR348" s="429"/>
      <c r="RPS348" s="429"/>
      <c r="RPT348" s="429"/>
      <c r="RPU348" s="429"/>
      <c r="RPV348" s="429"/>
      <c r="RPW348" s="429"/>
      <c r="RPX348" s="429"/>
      <c r="RPY348" s="429"/>
      <c r="RPZ348" s="429"/>
      <c r="RQA348" s="429"/>
      <c r="RQB348" s="429"/>
      <c r="RQC348" s="429"/>
      <c r="RQD348" s="429"/>
      <c r="RQE348" s="429"/>
      <c r="RQF348" s="429"/>
      <c r="RQG348" s="429"/>
      <c r="RQH348" s="429"/>
      <c r="RQI348" s="429"/>
      <c r="RQJ348" s="429"/>
      <c r="RQK348" s="429"/>
      <c r="RQL348" s="429"/>
      <c r="RQM348" s="432"/>
      <c r="RQN348" s="432"/>
      <c r="RQO348" s="429"/>
      <c r="RQP348" s="429"/>
      <c r="RQQ348" s="429"/>
      <c r="RQR348" s="429"/>
      <c r="RQS348" s="429"/>
      <c r="RQT348" s="429"/>
      <c r="RQU348" s="429"/>
      <c r="RQV348" s="429"/>
      <c r="RQW348" s="429"/>
      <c r="RQX348" s="429"/>
      <c r="RQY348" s="429"/>
      <c r="RQZ348" s="429"/>
      <c r="RRA348" s="429"/>
      <c r="RRB348" s="429"/>
      <c r="RRC348" s="429"/>
      <c r="RRD348" s="429"/>
      <c r="RRE348" s="429"/>
      <c r="RRF348" s="429"/>
      <c r="RRG348" s="429"/>
      <c r="RRH348" s="429"/>
      <c r="RRI348" s="429"/>
      <c r="RRJ348" s="429"/>
      <c r="RRK348" s="429"/>
      <c r="RRL348" s="429"/>
      <c r="RRM348" s="432"/>
      <c r="RRN348" s="432"/>
      <c r="RRO348" s="429"/>
      <c r="RRP348" s="429"/>
      <c r="RRQ348" s="429"/>
      <c r="RRR348" s="429"/>
      <c r="RRS348" s="429"/>
      <c r="RRT348" s="429"/>
      <c r="RRU348" s="429"/>
      <c r="RRV348" s="429"/>
      <c r="RRW348" s="429"/>
      <c r="RRX348" s="429"/>
      <c r="RRY348" s="429"/>
      <c r="RRZ348" s="429"/>
      <c r="RSA348" s="429"/>
      <c r="RSB348" s="429"/>
      <c r="RSC348" s="429"/>
      <c r="RSD348" s="429"/>
      <c r="RSE348" s="429"/>
      <c r="RSF348" s="429"/>
      <c r="RSG348" s="429"/>
      <c r="RSH348" s="429"/>
      <c r="RSI348" s="429"/>
      <c r="RSJ348" s="429"/>
      <c r="RSK348" s="429"/>
      <c r="RSL348" s="429"/>
      <c r="RSM348" s="432"/>
      <c r="RSN348" s="432"/>
      <c r="RSO348" s="429"/>
      <c r="RSP348" s="429"/>
      <c r="RSQ348" s="429"/>
      <c r="RSR348" s="429"/>
      <c r="RSS348" s="429"/>
      <c r="RST348" s="429"/>
      <c r="RSU348" s="429"/>
      <c r="RSV348" s="429"/>
      <c r="RSW348" s="429"/>
      <c r="RSX348" s="429"/>
      <c r="RSY348" s="429"/>
      <c r="RSZ348" s="429"/>
      <c r="RTA348" s="429"/>
      <c r="RTB348" s="429"/>
      <c r="RTC348" s="429"/>
      <c r="RTD348" s="429"/>
      <c r="RTE348" s="429"/>
      <c r="RTF348" s="429"/>
      <c r="RTG348" s="429"/>
      <c r="RTH348" s="429"/>
      <c r="RTI348" s="429"/>
      <c r="RTJ348" s="429"/>
      <c r="RTK348" s="429"/>
      <c r="RTL348" s="429"/>
      <c r="RTM348" s="432"/>
      <c r="RTN348" s="432"/>
      <c r="RTO348" s="429"/>
      <c r="RTP348" s="429"/>
      <c r="RTQ348" s="429"/>
      <c r="RTR348" s="429"/>
      <c r="RTS348" s="429"/>
      <c r="RTT348" s="429"/>
      <c r="RTU348" s="429"/>
      <c r="RTV348" s="429"/>
      <c r="RTW348" s="429"/>
      <c r="RTX348" s="429"/>
      <c r="RTY348" s="429"/>
      <c r="RTZ348" s="429"/>
      <c r="RUA348" s="429"/>
      <c r="RUB348" s="429"/>
      <c r="RUC348" s="429"/>
      <c r="RUD348" s="429"/>
      <c r="RUE348" s="429"/>
      <c r="RUF348" s="429"/>
      <c r="RUG348" s="429"/>
      <c r="RUH348" s="429"/>
      <c r="RUI348" s="429"/>
      <c r="RUJ348" s="429"/>
      <c r="RUK348" s="429"/>
      <c r="RUL348" s="429"/>
      <c r="RUM348" s="432"/>
      <c r="RUN348" s="432"/>
      <c r="RUO348" s="429"/>
      <c r="RUP348" s="429"/>
      <c r="RUQ348" s="429"/>
      <c r="RUR348" s="429"/>
      <c r="RUS348" s="429"/>
      <c r="RUT348" s="429"/>
      <c r="RUU348" s="429"/>
      <c r="RUV348" s="429"/>
      <c r="RUW348" s="429"/>
      <c r="RUX348" s="429"/>
      <c r="RUY348" s="429"/>
      <c r="RUZ348" s="429"/>
      <c r="RVA348" s="429"/>
      <c r="RVB348" s="429"/>
      <c r="RVC348" s="429"/>
      <c r="RVD348" s="429"/>
      <c r="RVE348" s="429"/>
      <c r="RVF348" s="429"/>
      <c r="RVG348" s="429"/>
      <c r="RVH348" s="429"/>
      <c r="RVI348" s="429"/>
      <c r="RVJ348" s="429"/>
      <c r="RVK348" s="429"/>
      <c r="RVL348" s="429"/>
      <c r="RVM348" s="432"/>
      <c r="RVN348" s="432"/>
      <c r="RVO348" s="429"/>
      <c r="RVP348" s="429"/>
      <c r="RVQ348" s="429"/>
      <c r="RVR348" s="429"/>
      <c r="RVS348" s="429"/>
      <c r="RVT348" s="429"/>
      <c r="RVU348" s="429"/>
      <c r="RVV348" s="429"/>
      <c r="RVW348" s="429"/>
      <c r="RVX348" s="429"/>
      <c r="RVY348" s="429"/>
      <c r="RVZ348" s="429"/>
      <c r="RWA348" s="429"/>
      <c r="RWB348" s="429"/>
      <c r="RWC348" s="429"/>
      <c r="RWD348" s="429"/>
      <c r="RWE348" s="429"/>
      <c r="RWF348" s="429"/>
      <c r="RWG348" s="429"/>
      <c r="RWH348" s="429"/>
      <c r="RWI348" s="429"/>
      <c r="RWJ348" s="429"/>
      <c r="RWK348" s="429"/>
      <c r="RWL348" s="429"/>
      <c r="RWM348" s="432"/>
      <c r="RWN348" s="432"/>
      <c r="RWO348" s="429"/>
      <c r="RWP348" s="429"/>
      <c r="RWQ348" s="429"/>
      <c r="RWR348" s="429"/>
      <c r="RWS348" s="429"/>
      <c r="RWT348" s="429"/>
      <c r="RWU348" s="429"/>
      <c r="RWV348" s="429"/>
      <c r="RWW348" s="429"/>
      <c r="RWX348" s="429"/>
      <c r="RWY348" s="429"/>
      <c r="RWZ348" s="429"/>
      <c r="RXA348" s="429"/>
      <c r="RXB348" s="429"/>
      <c r="RXC348" s="429"/>
      <c r="RXD348" s="429"/>
      <c r="RXE348" s="429"/>
      <c r="RXF348" s="429"/>
      <c r="RXG348" s="429"/>
      <c r="RXH348" s="429"/>
      <c r="RXI348" s="429"/>
      <c r="RXJ348" s="429"/>
      <c r="RXK348" s="429"/>
      <c r="RXL348" s="429"/>
      <c r="RXM348" s="432"/>
      <c r="RXN348" s="432"/>
      <c r="RXO348" s="429"/>
      <c r="RXP348" s="429"/>
      <c r="RXQ348" s="429"/>
      <c r="RXR348" s="429"/>
      <c r="RXS348" s="429"/>
      <c r="RXT348" s="429"/>
      <c r="RXU348" s="429"/>
      <c r="RXV348" s="429"/>
      <c r="RXW348" s="429"/>
      <c r="RXX348" s="429"/>
      <c r="RXY348" s="429"/>
      <c r="RXZ348" s="429"/>
      <c r="RYA348" s="429"/>
      <c r="RYB348" s="429"/>
      <c r="RYC348" s="429"/>
      <c r="RYD348" s="429"/>
      <c r="RYE348" s="429"/>
      <c r="RYF348" s="429"/>
      <c r="RYG348" s="429"/>
      <c r="RYH348" s="429"/>
      <c r="RYI348" s="429"/>
      <c r="RYJ348" s="429"/>
      <c r="RYK348" s="429"/>
      <c r="RYL348" s="429"/>
      <c r="RYM348" s="432"/>
      <c r="RYN348" s="432"/>
      <c r="RYO348" s="429"/>
      <c r="RYP348" s="429"/>
      <c r="RYQ348" s="429"/>
      <c r="RYR348" s="429"/>
      <c r="RYS348" s="429"/>
      <c r="RYT348" s="429"/>
      <c r="RYU348" s="429"/>
      <c r="RYV348" s="429"/>
      <c r="RYW348" s="429"/>
      <c r="RYX348" s="429"/>
      <c r="RYY348" s="429"/>
      <c r="RYZ348" s="429"/>
      <c r="RZA348" s="429"/>
      <c r="RZB348" s="429"/>
      <c r="RZC348" s="429"/>
      <c r="RZD348" s="429"/>
      <c r="RZE348" s="429"/>
      <c r="RZF348" s="429"/>
      <c r="RZG348" s="429"/>
      <c r="RZH348" s="429"/>
      <c r="RZI348" s="429"/>
      <c r="RZJ348" s="429"/>
      <c r="RZK348" s="429"/>
      <c r="RZL348" s="429"/>
      <c r="RZM348" s="432"/>
      <c r="RZN348" s="432"/>
      <c r="RZO348" s="429"/>
      <c r="RZP348" s="429"/>
      <c r="RZQ348" s="429"/>
      <c r="RZR348" s="429"/>
      <c r="RZS348" s="429"/>
      <c r="RZT348" s="429"/>
      <c r="RZU348" s="429"/>
      <c r="RZV348" s="429"/>
      <c r="RZW348" s="429"/>
      <c r="RZX348" s="429"/>
      <c r="RZY348" s="429"/>
      <c r="RZZ348" s="429"/>
      <c r="SAA348" s="429"/>
      <c r="SAB348" s="429"/>
      <c r="SAC348" s="429"/>
      <c r="SAD348" s="429"/>
      <c r="SAE348" s="429"/>
      <c r="SAF348" s="429"/>
      <c r="SAG348" s="429"/>
      <c r="SAH348" s="429"/>
      <c r="SAI348" s="429"/>
      <c r="SAJ348" s="429"/>
      <c r="SAK348" s="429"/>
      <c r="SAL348" s="429"/>
      <c r="SAM348" s="432"/>
      <c r="SAN348" s="432"/>
      <c r="SAO348" s="429"/>
      <c r="SAP348" s="429"/>
      <c r="SAQ348" s="429"/>
      <c r="SAR348" s="429"/>
      <c r="SAS348" s="429"/>
      <c r="SAT348" s="429"/>
      <c r="SAU348" s="429"/>
      <c r="SAV348" s="429"/>
      <c r="SAW348" s="429"/>
      <c r="SAX348" s="429"/>
      <c r="SAY348" s="429"/>
      <c r="SAZ348" s="429"/>
      <c r="SBA348" s="429"/>
      <c r="SBB348" s="429"/>
      <c r="SBC348" s="429"/>
      <c r="SBD348" s="429"/>
      <c r="SBE348" s="429"/>
      <c r="SBF348" s="429"/>
      <c r="SBG348" s="429"/>
      <c r="SBH348" s="429"/>
      <c r="SBI348" s="429"/>
      <c r="SBJ348" s="429"/>
      <c r="SBK348" s="429"/>
      <c r="SBL348" s="429"/>
      <c r="SBM348" s="432"/>
      <c r="SBN348" s="432"/>
      <c r="SBO348" s="429"/>
      <c r="SBP348" s="429"/>
      <c r="SBQ348" s="429"/>
      <c r="SBR348" s="429"/>
      <c r="SBS348" s="429"/>
      <c r="SBT348" s="429"/>
      <c r="SBU348" s="429"/>
      <c r="SBV348" s="429"/>
      <c r="SBW348" s="429"/>
      <c r="SBX348" s="429"/>
      <c r="SBY348" s="429"/>
      <c r="SBZ348" s="429"/>
      <c r="SCA348" s="429"/>
      <c r="SCB348" s="429"/>
      <c r="SCC348" s="429"/>
      <c r="SCD348" s="429"/>
      <c r="SCE348" s="429"/>
      <c r="SCF348" s="429"/>
      <c r="SCG348" s="429"/>
      <c r="SCH348" s="429"/>
      <c r="SCI348" s="429"/>
      <c r="SCJ348" s="429"/>
      <c r="SCK348" s="429"/>
      <c r="SCL348" s="429"/>
      <c r="SCM348" s="432"/>
      <c r="SCN348" s="432"/>
      <c r="SCO348" s="429"/>
      <c r="SCP348" s="429"/>
      <c r="SCQ348" s="429"/>
      <c r="SCR348" s="429"/>
      <c r="SCS348" s="429"/>
      <c r="SCT348" s="429"/>
      <c r="SCU348" s="429"/>
      <c r="SCV348" s="429"/>
      <c r="SCW348" s="429"/>
      <c r="SCX348" s="429"/>
      <c r="SCY348" s="429"/>
      <c r="SCZ348" s="429"/>
      <c r="SDA348" s="429"/>
      <c r="SDB348" s="429"/>
      <c r="SDC348" s="429"/>
      <c r="SDD348" s="429"/>
      <c r="SDE348" s="429"/>
      <c r="SDF348" s="429"/>
      <c r="SDG348" s="429"/>
      <c r="SDH348" s="429"/>
      <c r="SDI348" s="429"/>
      <c r="SDJ348" s="429"/>
      <c r="SDK348" s="429"/>
      <c r="SDL348" s="429"/>
      <c r="SDM348" s="432"/>
      <c r="SDN348" s="432"/>
      <c r="SDO348" s="429"/>
      <c r="SDP348" s="429"/>
      <c r="SDQ348" s="429"/>
      <c r="SDR348" s="429"/>
      <c r="SDS348" s="429"/>
      <c r="SDT348" s="429"/>
      <c r="SDU348" s="429"/>
      <c r="SDV348" s="429"/>
      <c r="SDW348" s="429"/>
      <c r="SDX348" s="429"/>
      <c r="SDY348" s="429"/>
      <c r="SDZ348" s="429"/>
      <c r="SEA348" s="429"/>
      <c r="SEB348" s="429"/>
      <c r="SEC348" s="429"/>
      <c r="SED348" s="429"/>
      <c r="SEE348" s="429"/>
      <c r="SEF348" s="429"/>
      <c r="SEG348" s="429"/>
      <c r="SEH348" s="429"/>
      <c r="SEI348" s="429"/>
      <c r="SEJ348" s="429"/>
      <c r="SEK348" s="429"/>
      <c r="SEL348" s="429"/>
      <c r="SEM348" s="432"/>
      <c r="SEN348" s="432"/>
      <c r="SEO348" s="429"/>
      <c r="SEP348" s="429"/>
      <c r="SEQ348" s="429"/>
      <c r="SER348" s="429"/>
      <c r="SES348" s="429"/>
      <c r="SET348" s="429"/>
      <c r="SEU348" s="429"/>
      <c r="SEV348" s="429"/>
      <c r="SEW348" s="429"/>
      <c r="SEX348" s="429"/>
      <c r="SEY348" s="429"/>
      <c r="SEZ348" s="429"/>
      <c r="SFA348" s="429"/>
      <c r="SFB348" s="429"/>
      <c r="SFC348" s="429"/>
      <c r="SFD348" s="429"/>
      <c r="SFE348" s="429"/>
      <c r="SFF348" s="429"/>
      <c r="SFG348" s="429"/>
      <c r="SFH348" s="429"/>
      <c r="SFI348" s="429"/>
      <c r="SFJ348" s="429"/>
      <c r="SFK348" s="429"/>
      <c r="SFL348" s="429"/>
      <c r="SFM348" s="432"/>
      <c r="SFN348" s="432"/>
      <c r="SFO348" s="429"/>
      <c r="SFP348" s="429"/>
      <c r="SFQ348" s="429"/>
      <c r="SFR348" s="429"/>
      <c r="SFS348" s="429"/>
      <c r="SFT348" s="429"/>
      <c r="SFU348" s="429"/>
      <c r="SFV348" s="429"/>
      <c r="SFW348" s="429"/>
      <c r="SFX348" s="429"/>
      <c r="SFY348" s="429"/>
      <c r="SFZ348" s="429"/>
      <c r="SGA348" s="429"/>
      <c r="SGB348" s="429"/>
      <c r="SGC348" s="429"/>
      <c r="SGD348" s="429"/>
      <c r="SGE348" s="429"/>
      <c r="SGF348" s="429"/>
      <c r="SGG348" s="429"/>
      <c r="SGH348" s="429"/>
      <c r="SGI348" s="429"/>
      <c r="SGJ348" s="429"/>
      <c r="SGK348" s="429"/>
      <c r="SGL348" s="429"/>
      <c r="SGM348" s="432"/>
      <c r="SGN348" s="432"/>
      <c r="SGO348" s="429"/>
      <c r="SGP348" s="429"/>
      <c r="SGQ348" s="429"/>
      <c r="SGR348" s="429"/>
      <c r="SGS348" s="429"/>
      <c r="SGT348" s="429"/>
      <c r="SGU348" s="429"/>
      <c r="SGV348" s="429"/>
      <c r="SGW348" s="429"/>
      <c r="SGX348" s="429"/>
      <c r="SGY348" s="429"/>
      <c r="SGZ348" s="429"/>
      <c r="SHA348" s="429"/>
      <c r="SHB348" s="429"/>
      <c r="SHC348" s="429"/>
      <c r="SHD348" s="429"/>
      <c r="SHE348" s="429"/>
      <c r="SHF348" s="429"/>
      <c r="SHG348" s="429"/>
      <c r="SHH348" s="429"/>
      <c r="SHI348" s="429"/>
      <c r="SHJ348" s="429"/>
      <c r="SHK348" s="429"/>
      <c r="SHL348" s="429"/>
      <c r="SHM348" s="432"/>
      <c r="SHN348" s="432"/>
      <c r="SHO348" s="429"/>
      <c r="SHP348" s="429"/>
      <c r="SHQ348" s="429"/>
      <c r="SHR348" s="429"/>
      <c r="SHS348" s="429"/>
      <c r="SHT348" s="429"/>
      <c r="SHU348" s="429"/>
      <c r="SHV348" s="429"/>
      <c r="SHW348" s="429"/>
      <c r="SHX348" s="429"/>
      <c r="SHY348" s="429"/>
      <c r="SHZ348" s="429"/>
      <c r="SIA348" s="429"/>
      <c r="SIB348" s="429"/>
      <c r="SIC348" s="429"/>
      <c r="SID348" s="429"/>
      <c r="SIE348" s="429"/>
      <c r="SIF348" s="429"/>
      <c r="SIG348" s="429"/>
      <c r="SIH348" s="429"/>
      <c r="SII348" s="429"/>
      <c r="SIJ348" s="429"/>
      <c r="SIK348" s="429"/>
      <c r="SIL348" s="429"/>
      <c r="SIM348" s="432"/>
      <c r="SIN348" s="432"/>
      <c r="SIO348" s="429"/>
      <c r="SIP348" s="429"/>
      <c r="SIQ348" s="429"/>
      <c r="SIR348" s="429"/>
      <c r="SIS348" s="429"/>
      <c r="SIT348" s="429"/>
      <c r="SIU348" s="429"/>
      <c r="SIV348" s="429"/>
      <c r="SIW348" s="429"/>
      <c r="SIX348" s="429"/>
      <c r="SIY348" s="429"/>
      <c r="SIZ348" s="429"/>
      <c r="SJA348" s="429"/>
      <c r="SJB348" s="429"/>
      <c r="SJC348" s="429"/>
      <c r="SJD348" s="429"/>
      <c r="SJE348" s="429"/>
      <c r="SJF348" s="429"/>
      <c r="SJG348" s="429"/>
      <c r="SJH348" s="429"/>
      <c r="SJI348" s="429"/>
      <c r="SJJ348" s="429"/>
      <c r="SJK348" s="429"/>
      <c r="SJL348" s="429"/>
      <c r="SJM348" s="432"/>
      <c r="SJN348" s="432"/>
      <c r="SJO348" s="429"/>
      <c r="SJP348" s="429"/>
      <c r="SJQ348" s="429"/>
      <c r="SJR348" s="429"/>
      <c r="SJS348" s="429"/>
      <c r="SJT348" s="429"/>
      <c r="SJU348" s="429"/>
      <c r="SJV348" s="429"/>
      <c r="SJW348" s="429"/>
      <c r="SJX348" s="429"/>
      <c r="SJY348" s="429"/>
      <c r="SJZ348" s="429"/>
      <c r="SKA348" s="429"/>
      <c r="SKB348" s="429"/>
      <c r="SKC348" s="429"/>
      <c r="SKD348" s="429"/>
      <c r="SKE348" s="429"/>
      <c r="SKF348" s="429"/>
      <c r="SKG348" s="429"/>
      <c r="SKH348" s="429"/>
      <c r="SKI348" s="429"/>
      <c r="SKJ348" s="429"/>
      <c r="SKK348" s="429"/>
      <c r="SKL348" s="429"/>
      <c r="SKM348" s="432"/>
      <c r="SKN348" s="432"/>
      <c r="SKO348" s="429"/>
      <c r="SKP348" s="429"/>
      <c r="SKQ348" s="429"/>
      <c r="SKR348" s="429"/>
      <c r="SKS348" s="429"/>
      <c r="SKT348" s="429"/>
      <c r="SKU348" s="429"/>
      <c r="SKV348" s="429"/>
      <c r="SKW348" s="429"/>
      <c r="SKX348" s="429"/>
      <c r="SKY348" s="429"/>
      <c r="SKZ348" s="429"/>
      <c r="SLA348" s="429"/>
      <c r="SLB348" s="429"/>
      <c r="SLC348" s="429"/>
      <c r="SLD348" s="429"/>
      <c r="SLE348" s="429"/>
      <c r="SLF348" s="429"/>
      <c r="SLG348" s="429"/>
      <c r="SLH348" s="429"/>
      <c r="SLI348" s="429"/>
      <c r="SLJ348" s="429"/>
      <c r="SLK348" s="429"/>
      <c r="SLL348" s="429"/>
      <c r="SLM348" s="432"/>
      <c r="SLN348" s="432"/>
      <c r="SLO348" s="429"/>
      <c r="SLP348" s="429"/>
      <c r="SLQ348" s="429"/>
      <c r="SLR348" s="429"/>
      <c r="SLS348" s="429"/>
      <c r="SLT348" s="429"/>
      <c r="SLU348" s="429"/>
      <c r="SLV348" s="429"/>
      <c r="SLW348" s="429"/>
      <c r="SLX348" s="429"/>
      <c r="SLY348" s="429"/>
      <c r="SLZ348" s="429"/>
      <c r="SMA348" s="429"/>
      <c r="SMB348" s="429"/>
      <c r="SMC348" s="429"/>
      <c r="SMD348" s="429"/>
      <c r="SME348" s="429"/>
      <c r="SMF348" s="429"/>
      <c r="SMG348" s="429"/>
      <c r="SMH348" s="429"/>
      <c r="SMI348" s="429"/>
      <c r="SMJ348" s="429"/>
      <c r="SMK348" s="429"/>
      <c r="SML348" s="429"/>
      <c r="SMM348" s="432"/>
      <c r="SMN348" s="432"/>
      <c r="SMO348" s="429"/>
      <c r="SMP348" s="429"/>
      <c r="SMQ348" s="429"/>
      <c r="SMR348" s="429"/>
      <c r="SMS348" s="429"/>
      <c r="SMT348" s="429"/>
      <c r="SMU348" s="429"/>
      <c r="SMV348" s="429"/>
      <c r="SMW348" s="429"/>
      <c r="SMX348" s="429"/>
      <c r="SMY348" s="429"/>
      <c r="SMZ348" s="429"/>
      <c r="SNA348" s="429"/>
      <c r="SNB348" s="429"/>
      <c r="SNC348" s="429"/>
      <c r="SND348" s="429"/>
      <c r="SNE348" s="429"/>
      <c r="SNF348" s="429"/>
      <c r="SNG348" s="429"/>
      <c r="SNH348" s="429"/>
      <c r="SNI348" s="429"/>
      <c r="SNJ348" s="429"/>
      <c r="SNK348" s="429"/>
      <c r="SNL348" s="429"/>
      <c r="SNM348" s="432"/>
      <c r="SNN348" s="432"/>
      <c r="SNO348" s="429"/>
      <c r="SNP348" s="429"/>
      <c r="SNQ348" s="429"/>
      <c r="SNR348" s="429"/>
      <c r="SNS348" s="429"/>
      <c r="SNT348" s="429"/>
      <c r="SNU348" s="429"/>
      <c r="SNV348" s="429"/>
      <c r="SNW348" s="429"/>
      <c r="SNX348" s="429"/>
      <c r="SNY348" s="429"/>
      <c r="SNZ348" s="429"/>
      <c r="SOA348" s="429"/>
      <c r="SOB348" s="429"/>
      <c r="SOC348" s="429"/>
      <c r="SOD348" s="429"/>
      <c r="SOE348" s="429"/>
      <c r="SOF348" s="429"/>
      <c r="SOG348" s="429"/>
      <c r="SOH348" s="429"/>
      <c r="SOI348" s="429"/>
      <c r="SOJ348" s="429"/>
      <c r="SOK348" s="429"/>
      <c r="SOL348" s="429"/>
      <c r="SOM348" s="432"/>
      <c r="SON348" s="432"/>
      <c r="SOO348" s="429"/>
      <c r="SOP348" s="429"/>
      <c r="SOQ348" s="429"/>
      <c r="SOR348" s="429"/>
      <c r="SOS348" s="429"/>
      <c r="SOT348" s="429"/>
      <c r="SOU348" s="429"/>
      <c r="SOV348" s="429"/>
      <c r="SOW348" s="429"/>
      <c r="SOX348" s="429"/>
      <c r="SOY348" s="429"/>
      <c r="SOZ348" s="429"/>
      <c r="SPA348" s="429"/>
      <c r="SPB348" s="429"/>
      <c r="SPC348" s="429"/>
      <c r="SPD348" s="429"/>
      <c r="SPE348" s="429"/>
      <c r="SPF348" s="429"/>
      <c r="SPG348" s="429"/>
      <c r="SPH348" s="429"/>
      <c r="SPI348" s="429"/>
      <c r="SPJ348" s="429"/>
      <c r="SPK348" s="429"/>
      <c r="SPL348" s="429"/>
      <c r="SPM348" s="432"/>
      <c r="SPN348" s="432"/>
      <c r="SPO348" s="429"/>
      <c r="SPP348" s="429"/>
      <c r="SPQ348" s="429"/>
      <c r="SPR348" s="429"/>
      <c r="SPS348" s="429"/>
      <c r="SPT348" s="429"/>
      <c r="SPU348" s="429"/>
      <c r="SPV348" s="429"/>
      <c r="SPW348" s="429"/>
      <c r="SPX348" s="429"/>
      <c r="SPY348" s="429"/>
      <c r="SPZ348" s="429"/>
      <c r="SQA348" s="429"/>
      <c r="SQB348" s="429"/>
      <c r="SQC348" s="429"/>
      <c r="SQD348" s="429"/>
      <c r="SQE348" s="429"/>
      <c r="SQF348" s="429"/>
      <c r="SQG348" s="429"/>
      <c r="SQH348" s="429"/>
      <c r="SQI348" s="429"/>
      <c r="SQJ348" s="429"/>
      <c r="SQK348" s="429"/>
      <c r="SQL348" s="429"/>
      <c r="SQM348" s="432"/>
      <c r="SQN348" s="432"/>
      <c r="SQO348" s="429"/>
      <c r="SQP348" s="429"/>
      <c r="SQQ348" s="429"/>
      <c r="SQR348" s="429"/>
      <c r="SQS348" s="429"/>
      <c r="SQT348" s="429"/>
      <c r="SQU348" s="429"/>
      <c r="SQV348" s="429"/>
      <c r="SQW348" s="429"/>
      <c r="SQX348" s="429"/>
      <c r="SQY348" s="429"/>
      <c r="SQZ348" s="429"/>
      <c r="SRA348" s="429"/>
      <c r="SRB348" s="429"/>
      <c r="SRC348" s="429"/>
      <c r="SRD348" s="429"/>
      <c r="SRE348" s="429"/>
      <c r="SRF348" s="429"/>
      <c r="SRG348" s="429"/>
      <c r="SRH348" s="429"/>
      <c r="SRI348" s="429"/>
      <c r="SRJ348" s="429"/>
      <c r="SRK348" s="429"/>
      <c r="SRL348" s="429"/>
      <c r="SRM348" s="432"/>
      <c r="SRN348" s="432"/>
      <c r="SRO348" s="429"/>
      <c r="SRP348" s="429"/>
      <c r="SRQ348" s="429"/>
      <c r="SRR348" s="429"/>
      <c r="SRS348" s="429"/>
      <c r="SRT348" s="429"/>
      <c r="SRU348" s="429"/>
      <c r="SRV348" s="429"/>
      <c r="SRW348" s="429"/>
      <c r="SRX348" s="429"/>
      <c r="SRY348" s="429"/>
      <c r="SRZ348" s="429"/>
      <c r="SSA348" s="429"/>
      <c r="SSB348" s="429"/>
      <c r="SSC348" s="429"/>
      <c r="SSD348" s="429"/>
      <c r="SSE348" s="429"/>
      <c r="SSF348" s="429"/>
      <c r="SSG348" s="429"/>
      <c r="SSH348" s="429"/>
      <c r="SSI348" s="429"/>
      <c r="SSJ348" s="429"/>
      <c r="SSK348" s="429"/>
      <c r="SSL348" s="429"/>
      <c r="SSM348" s="432"/>
      <c r="SSN348" s="432"/>
      <c r="SSO348" s="429"/>
      <c r="SSP348" s="429"/>
      <c r="SSQ348" s="429"/>
      <c r="SSR348" s="429"/>
      <c r="SSS348" s="429"/>
      <c r="SST348" s="429"/>
      <c r="SSU348" s="429"/>
      <c r="SSV348" s="429"/>
      <c r="SSW348" s="429"/>
      <c r="SSX348" s="429"/>
      <c r="SSY348" s="429"/>
      <c r="SSZ348" s="429"/>
      <c r="STA348" s="429"/>
      <c r="STB348" s="429"/>
      <c r="STC348" s="429"/>
      <c r="STD348" s="429"/>
      <c r="STE348" s="429"/>
      <c r="STF348" s="429"/>
      <c r="STG348" s="429"/>
      <c r="STH348" s="429"/>
      <c r="STI348" s="429"/>
      <c r="STJ348" s="429"/>
      <c r="STK348" s="429"/>
      <c r="STL348" s="429"/>
      <c r="STM348" s="432"/>
      <c r="STN348" s="432"/>
      <c r="STO348" s="429"/>
      <c r="STP348" s="429"/>
      <c r="STQ348" s="429"/>
      <c r="STR348" s="429"/>
      <c r="STS348" s="429"/>
      <c r="STT348" s="429"/>
      <c r="STU348" s="429"/>
      <c r="STV348" s="429"/>
      <c r="STW348" s="429"/>
      <c r="STX348" s="429"/>
      <c r="STY348" s="429"/>
      <c r="STZ348" s="429"/>
      <c r="SUA348" s="429"/>
      <c r="SUB348" s="429"/>
      <c r="SUC348" s="429"/>
      <c r="SUD348" s="429"/>
      <c r="SUE348" s="429"/>
      <c r="SUF348" s="429"/>
      <c r="SUG348" s="429"/>
      <c r="SUH348" s="429"/>
      <c r="SUI348" s="429"/>
      <c r="SUJ348" s="429"/>
      <c r="SUK348" s="429"/>
      <c r="SUL348" s="429"/>
      <c r="SUM348" s="432"/>
      <c r="SUN348" s="432"/>
      <c r="SUO348" s="429"/>
      <c r="SUP348" s="429"/>
      <c r="SUQ348" s="429"/>
      <c r="SUR348" s="429"/>
      <c r="SUS348" s="429"/>
      <c r="SUT348" s="429"/>
      <c r="SUU348" s="429"/>
      <c r="SUV348" s="429"/>
      <c r="SUW348" s="429"/>
      <c r="SUX348" s="429"/>
      <c r="SUY348" s="429"/>
      <c r="SUZ348" s="429"/>
      <c r="SVA348" s="429"/>
      <c r="SVB348" s="429"/>
      <c r="SVC348" s="429"/>
      <c r="SVD348" s="429"/>
      <c r="SVE348" s="429"/>
      <c r="SVF348" s="429"/>
      <c r="SVG348" s="429"/>
      <c r="SVH348" s="429"/>
      <c r="SVI348" s="429"/>
      <c r="SVJ348" s="429"/>
      <c r="SVK348" s="429"/>
      <c r="SVL348" s="429"/>
      <c r="SVM348" s="432"/>
      <c r="SVN348" s="432"/>
      <c r="SVO348" s="429"/>
      <c r="SVP348" s="429"/>
      <c r="SVQ348" s="429"/>
      <c r="SVR348" s="429"/>
      <c r="SVS348" s="429"/>
      <c r="SVT348" s="429"/>
      <c r="SVU348" s="429"/>
      <c r="SVV348" s="429"/>
      <c r="SVW348" s="429"/>
      <c r="SVX348" s="429"/>
      <c r="SVY348" s="429"/>
      <c r="SVZ348" s="429"/>
      <c r="SWA348" s="429"/>
      <c r="SWB348" s="429"/>
      <c r="SWC348" s="429"/>
      <c r="SWD348" s="429"/>
      <c r="SWE348" s="429"/>
      <c r="SWF348" s="429"/>
      <c r="SWG348" s="429"/>
      <c r="SWH348" s="429"/>
      <c r="SWI348" s="429"/>
      <c r="SWJ348" s="429"/>
      <c r="SWK348" s="429"/>
      <c r="SWL348" s="429"/>
      <c r="SWM348" s="432"/>
      <c r="SWN348" s="432"/>
      <c r="SWO348" s="429"/>
      <c r="SWP348" s="429"/>
      <c r="SWQ348" s="429"/>
      <c r="SWR348" s="429"/>
      <c r="SWS348" s="429"/>
      <c r="SWT348" s="429"/>
      <c r="SWU348" s="429"/>
      <c r="SWV348" s="429"/>
      <c r="SWW348" s="429"/>
      <c r="SWX348" s="429"/>
      <c r="SWY348" s="429"/>
      <c r="SWZ348" s="429"/>
      <c r="SXA348" s="429"/>
      <c r="SXB348" s="429"/>
      <c r="SXC348" s="429"/>
      <c r="SXD348" s="429"/>
      <c r="SXE348" s="429"/>
      <c r="SXF348" s="429"/>
      <c r="SXG348" s="429"/>
      <c r="SXH348" s="429"/>
      <c r="SXI348" s="429"/>
      <c r="SXJ348" s="429"/>
      <c r="SXK348" s="429"/>
      <c r="SXL348" s="429"/>
      <c r="SXM348" s="432"/>
      <c r="SXN348" s="432"/>
      <c r="SXO348" s="429"/>
      <c r="SXP348" s="429"/>
      <c r="SXQ348" s="429"/>
      <c r="SXR348" s="429"/>
      <c r="SXS348" s="429"/>
      <c r="SXT348" s="429"/>
      <c r="SXU348" s="429"/>
      <c r="SXV348" s="429"/>
      <c r="SXW348" s="429"/>
      <c r="SXX348" s="429"/>
      <c r="SXY348" s="429"/>
      <c r="SXZ348" s="429"/>
      <c r="SYA348" s="429"/>
      <c r="SYB348" s="429"/>
      <c r="SYC348" s="429"/>
      <c r="SYD348" s="429"/>
      <c r="SYE348" s="429"/>
      <c r="SYF348" s="429"/>
      <c r="SYG348" s="429"/>
      <c r="SYH348" s="429"/>
      <c r="SYI348" s="429"/>
      <c r="SYJ348" s="429"/>
      <c r="SYK348" s="429"/>
      <c r="SYL348" s="429"/>
      <c r="SYM348" s="432"/>
      <c r="SYN348" s="432"/>
      <c r="SYO348" s="429"/>
      <c r="SYP348" s="429"/>
      <c r="SYQ348" s="429"/>
      <c r="SYR348" s="429"/>
      <c r="SYS348" s="429"/>
      <c r="SYT348" s="429"/>
      <c r="SYU348" s="429"/>
      <c r="SYV348" s="429"/>
      <c r="SYW348" s="429"/>
      <c r="SYX348" s="429"/>
      <c r="SYY348" s="429"/>
      <c r="SYZ348" s="429"/>
      <c r="SZA348" s="429"/>
      <c r="SZB348" s="429"/>
      <c r="SZC348" s="429"/>
      <c r="SZD348" s="429"/>
      <c r="SZE348" s="429"/>
      <c r="SZF348" s="429"/>
      <c r="SZG348" s="429"/>
      <c r="SZH348" s="429"/>
      <c r="SZI348" s="429"/>
      <c r="SZJ348" s="429"/>
      <c r="SZK348" s="429"/>
      <c r="SZL348" s="429"/>
      <c r="SZM348" s="432"/>
      <c r="SZN348" s="432"/>
      <c r="SZO348" s="429"/>
      <c r="SZP348" s="429"/>
      <c r="SZQ348" s="429"/>
      <c r="SZR348" s="429"/>
      <c r="SZS348" s="429"/>
      <c r="SZT348" s="429"/>
      <c r="SZU348" s="429"/>
      <c r="SZV348" s="429"/>
      <c r="SZW348" s="429"/>
      <c r="SZX348" s="429"/>
      <c r="SZY348" s="429"/>
      <c r="SZZ348" s="429"/>
      <c r="TAA348" s="429"/>
      <c r="TAB348" s="429"/>
      <c r="TAC348" s="429"/>
      <c r="TAD348" s="429"/>
      <c r="TAE348" s="429"/>
      <c r="TAF348" s="429"/>
      <c r="TAG348" s="429"/>
      <c r="TAH348" s="429"/>
      <c r="TAI348" s="429"/>
      <c r="TAJ348" s="429"/>
      <c r="TAK348" s="429"/>
      <c r="TAL348" s="429"/>
      <c r="TAM348" s="432"/>
      <c r="TAN348" s="432"/>
      <c r="TAO348" s="429"/>
      <c r="TAP348" s="429"/>
      <c r="TAQ348" s="429"/>
      <c r="TAR348" s="429"/>
      <c r="TAS348" s="429"/>
      <c r="TAT348" s="429"/>
      <c r="TAU348" s="429"/>
      <c r="TAV348" s="429"/>
      <c r="TAW348" s="429"/>
      <c r="TAX348" s="429"/>
      <c r="TAY348" s="429"/>
      <c r="TAZ348" s="429"/>
      <c r="TBA348" s="429"/>
      <c r="TBB348" s="429"/>
      <c r="TBC348" s="429"/>
      <c r="TBD348" s="429"/>
      <c r="TBE348" s="429"/>
      <c r="TBF348" s="429"/>
      <c r="TBG348" s="429"/>
      <c r="TBH348" s="429"/>
      <c r="TBI348" s="429"/>
      <c r="TBJ348" s="429"/>
      <c r="TBK348" s="429"/>
      <c r="TBL348" s="429"/>
      <c r="TBM348" s="432"/>
      <c r="TBN348" s="432"/>
      <c r="TBO348" s="429"/>
      <c r="TBP348" s="429"/>
      <c r="TBQ348" s="429"/>
      <c r="TBR348" s="429"/>
      <c r="TBS348" s="429"/>
      <c r="TBT348" s="429"/>
      <c r="TBU348" s="429"/>
      <c r="TBV348" s="429"/>
      <c r="TBW348" s="429"/>
      <c r="TBX348" s="429"/>
      <c r="TBY348" s="429"/>
      <c r="TBZ348" s="429"/>
      <c r="TCA348" s="429"/>
      <c r="TCB348" s="429"/>
      <c r="TCC348" s="429"/>
      <c r="TCD348" s="429"/>
      <c r="TCE348" s="429"/>
      <c r="TCF348" s="429"/>
      <c r="TCG348" s="429"/>
      <c r="TCH348" s="429"/>
      <c r="TCI348" s="429"/>
      <c r="TCJ348" s="429"/>
      <c r="TCK348" s="429"/>
      <c r="TCL348" s="429"/>
      <c r="TCM348" s="432"/>
      <c r="TCN348" s="432"/>
      <c r="TCO348" s="429"/>
      <c r="TCP348" s="429"/>
      <c r="TCQ348" s="429"/>
      <c r="TCR348" s="429"/>
      <c r="TCS348" s="429"/>
      <c r="TCT348" s="429"/>
      <c r="TCU348" s="429"/>
      <c r="TCV348" s="429"/>
      <c r="TCW348" s="429"/>
      <c r="TCX348" s="429"/>
      <c r="TCY348" s="429"/>
      <c r="TCZ348" s="429"/>
      <c r="TDA348" s="429"/>
      <c r="TDB348" s="429"/>
      <c r="TDC348" s="429"/>
      <c r="TDD348" s="429"/>
      <c r="TDE348" s="429"/>
      <c r="TDF348" s="429"/>
      <c r="TDG348" s="429"/>
      <c r="TDH348" s="429"/>
      <c r="TDI348" s="429"/>
      <c r="TDJ348" s="429"/>
      <c r="TDK348" s="429"/>
      <c r="TDL348" s="429"/>
      <c r="TDM348" s="432"/>
      <c r="TDN348" s="432"/>
      <c r="TDO348" s="429"/>
      <c r="TDP348" s="429"/>
      <c r="TDQ348" s="429"/>
      <c r="TDR348" s="429"/>
      <c r="TDS348" s="429"/>
      <c r="TDT348" s="429"/>
      <c r="TDU348" s="429"/>
      <c r="TDV348" s="429"/>
      <c r="TDW348" s="429"/>
      <c r="TDX348" s="429"/>
      <c r="TDY348" s="429"/>
      <c r="TDZ348" s="429"/>
      <c r="TEA348" s="429"/>
      <c r="TEB348" s="429"/>
      <c r="TEC348" s="429"/>
      <c r="TED348" s="429"/>
      <c r="TEE348" s="429"/>
      <c r="TEF348" s="429"/>
      <c r="TEG348" s="429"/>
      <c r="TEH348" s="429"/>
      <c r="TEI348" s="429"/>
      <c r="TEJ348" s="429"/>
      <c r="TEK348" s="429"/>
      <c r="TEL348" s="429"/>
      <c r="TEM348" s="432"/>
      <c r="TEN348" s="432"/>
      <c r="TEO348" s="429"/>
      <c r="TEP348" s="429"/>
      <c r="TEQ348" s="429"/>
      <c r="TER348" s="429"/>
      <c r="TES348" s="429"/>
      <c r="TET348" s="429"/>
      <c r="TEU348" s="429"/>
      <c r="TEV348" s="429"/>
      <c r="TEW348" s="429"/>
      <c r="TEX348" s="429"/>
      <c r="TEY348" s="429"/>
      <c r="TEZ348" s="429"/>
      <c r="TFA348" s="429"/>
      <c r="TFB348" s="429"/>
      <c r="TFC348" s="429"/>
      <c r="TFD348" s="429"/>
      <c r="TFE348" s="429"/>
      <c r="TFF348" s="429"/>
      <c r="TFG348" s="429"/>
      <c r="TFH348" s="429"/>
      <c r="TFI348" s="429"/>
      <c r="TFJ348" s="429"/>
      <c r="TFK348" s="429"/>
      <c r="TFL348" s="429"/>
      <c r="TFM348" s="432"/>
      <c r="TFN348" s="432"/>
      <c r="TFO348" s="429"/>
      <c r="TFP348" s="429"/>
      <c r="TFQ348" s="429"/>
      <c r="TFR348" s="429"/>
      <c r="TFS348" s="429"/>
      <c r="TFT348" s="429"/>
      <c r="TFU348" s="429"/>
      <c r="TFV348" s="429"/>
      <c r="TFW348" s="429"/>
      <c r="TFX348" s="429"/>
      <c r="TFY348" s="429"/>
      <c r="TFZ348" s="429"/>
      <c r="TGA348" s="429"/>
      <c r="TGB348" s="429"/>
      <c r="TGC348" s="429"/>
      <c r="TGD348" s="429"/>
      <c r="TGE348" s="429"/>
      <c r="TGF348" s="429"/>
      <c r="TGG348" s="429"/>
      <c r="TGH348" s="429"/>
      <c r="TGI348" s="429"/>
      <c r="TGJ348" s="429"/>
      <c r="TGK348" s="429"/>
      <c r="TGL348" s="429"/>
      <c r="TGM348" s="432"/>
      <c r="TGN348" s="432"/>
      <c r="TGO348" s="429"/>
      <c r="TGP348" s="429"/>
      <c r="TGQ348" s="429"/>
      <c r="TGR348" s="429"/>
      <c r="TGS348" s="429"/>
      <c r="TGT348" s="429"/>
      <c r="TGU348" s="429"/>
      <c r="TGV348" s="429"/>
      <c r="TGW348" s="429"/>
      <c r="TGX348" s="429"/>
      <c r="TGY348" s="429"/>
      <c r="TGZ348" s="429"/>
      <c r="THA348" s="429"/>
      <c r="THB348" s="429"/>
      <c r="THC348" s="429"/>
      <c r="THD348" s="429"/>
      <c r="THE348" s="429"/>
      <c r="THF348" s="429"/>
      <c r="THG348" s="429"/>
      <c r="THH348" s="429"/>
      <c r="THI348" s="429"/>
      <c r="THJ348" s="429"/>
      <c r="THK348" s="429"/>
      <c r="THL348" s="429"/>
      <c r="THM348" s="432"/>
      <c r="THN348" s="432"/>
      <c r="THO348" s="429"/>
      <c r="THP348" s="429"/>
      <c r="THQ348" s="429"/>
      <c r="THR348" s="429"/>
      <c r="THS348" s="429"/>
      <c r="THT348" s="429"/>
      <c r="THU348" s="429"/>
      <c r="THV348" s="429"/>
      <c r="THW348" s="429"/>
      <c r="THX348" s="429"/>
      <c r="THY348" s="429"/>
      <c r="THZ348" s="429"/>
      <c r="TIA348" s="429"/>
      <c r="TIB348" s="429"/>
      <c r="TIC348" s="429"/>
      <c r="TID348" s="429"/>
      <c r="TIE348" s="429"/>
      <c r="TIF348" s="429"/>
      <c r="TIG348" s="429"/>
      <c r="TIH348" s="429"/>
      <c r="TII348" s="429"/>
      <c r="TIJ348" s="429"/>
      <c r="TIK348" s="429"/>
      <c r="TIL348" s="429"/>
      <c r="TIM348" s="432"/>
      <c r="TIN348" s="432"/>
      <c r="TIO348" s="429"/>
      <c r="TIP348" s="429"/>
      <c r="TIQ348" s="429"/>
      <c r="TIR348" s="429"/>
      <c r="TIS348" s="429"/>
      <c r="TIT348" s="429"/>
      <c r="TIU348" s="429"/>
      <c r="TIV348" s="429"/>
      <c r="TIW348" s="429"/>
      <c r="TIX348" s="429"/>
      <c r="TIY348" s="429"/>
      <c r="TIZ348" s="429"/>
      <c r="TJA348" s="429"/>
      <c r="TJB348" s="429"/>
      <c r="TJC348" s="429"/>
      <c r="TJD348" s="429"/>
      <c r="TJE348" s="429"/>
      <c r="TJF348" s="429"/>
      <c r="TJG348" s="429"/>
      <c r="TJH348" s="429"/>
      <c r="TJI348" s="429"/>
      <c r="TJJ348" s="429"/>
      <c r="TJK348" s="429"/>
      <c r="TJL348" s="429"/>
      <c r="TJM348" s="432"/>
      <c r="TJN348" s="432"/>
      <c r="TJO348" s="429"/>
      <c r="TJP348" s="429"/>
      <c r="TJQ348" s="429"/>
      <c r="TJR348" s="429"/>
      <c r="TJS348" s="429"/>
      <c r="TJT348" s="429"/>
      <c r="TJU348" s="429"/>
      <c r="TJV348" s="429"/>
      <c r="TJW348" s="429"/>
      <c r="TJX348" s="429"/>
      <c r="TJY348" s="429"/>
      <c r="TJZ348" s="429"/>
      <c r="TKA348" s="429"/>
      <c r="TKB348" s="429"/>
      <c r="TKC348" s="429"/>
      <c r="TKD348" s="429"/>
      <c r="TKE348" s="429"/>
      <c r="TKF348" s="429"/>
      <c r="TKG348" s="429"/>
      <c r="TKH348" s="429"/>
      <c r="TKI348" s="429"/>
      <c r="TKJ348" s="429"/>
      <c r="TKK348" s="429"/>
      <c r="TKL348" s="429"/>
      <c r="TKM348" s="432"/>
      <c r="TKN348" s="432"/>
      <c r="TKO348" s="429"/>
      <c r="TKP348" s="429"/>
      <c r="TKQ348" s="429"/>
      <c r="TKR348" s="429"/>
      <c r="TKS348" s="429"/>
      <c r="TKT348" s="429"/>
      <c r="TKU348" s="429"/>
      <c r="TKV348" s="429"/>
      <c r="TKW348" s="429"/>
      <c r="TKX348" s="429"/>
      <c r="TKY348" s="429"/>
      <c r="TKZ348" s="429"/>
      <c r="TLA348" s="429"/>
      <c r="TLB348" s="429"/>
      <c r="TLC348" s="429"/>
      <c r="TLD348" s="429"/>
      <c r="TLE348" s="429"/>
      <c r="TLF348" s="429"/>
      <c r="TLG348" s="429"/>
      <c r="TLH348" s="429"/>
      <c r="TLI348" s="429"/>
      <c r="TLJ348" s="429"/>
      <c r="TLK348" s="429"/>
      <c r="TLL348" s="429"/>
      <c r="TLM348" s="432"/>
      <c r="TLN348" s="432"/>
      <c r="TLO348" s="429"/>
      <c r="TLP348" s="429"/>
      <c r="TLQ348" s="429"/>
      <c r="TLR348" s="429"/>
      <c r="TLS348" s="429"/>
      <c r="TLT348" s="429"/>
      <c r="TLU348" s="429"/>
      <c r="TLV348" s="429"/>
      <c r="TLW348" s="429"/>
      <c r="TLX348" s="429"/>
      <c r="TLY348" s="429"/>
      <c r="TLZ348" s="429"/>
      <c r="TMA348" s="429"/>
      <c r="TMB348" s="429"/>
      <c r="TMC348" s="429"/>
      <c r="TMD348" s="429"/>
      <c r="TME348" s="429"/>
      <c r="TMF348" s="429"/>
      <c r="TMG348" s="429"/>
      <c r="TMH348" s="429"/>
      <c r="TMI348" s="429"/>
      <c r="TMJ348" s="429"/>
      <c r="TMK348" s="429"/>
      <c r="TML348" s="429"/>
      <c r="TMM348" s="432"/>
      <c r="TMN348" s="432"/>
      <c r="TMO348" s="429"/>
      <c r="TMP348" s="429"/>
      <c r="TMQ348" s="429"/>
      <c r="TMR348" s="429"/>
      <c r="TMS348" s="429"/>
      <c r="TMT348" s="429"/>
      <c r="TMU348" s="429"/>
      <c r="TMV348" s="429"/>
      <c r="TMW348" s="429"/>
      <c r="TMX348" s="429"/>
      <c r="TMY348" s="429"/>
      <c r="TMZ348" s="429"/>
      <c r="TNA348" s="429"/>
      <c r="TNB348" s="429"/>
      <c r="TNC348" s="429"/>
      <c r="TND348" s="429"/>
      <c r="TNE348" s="429"/>
      <c r="TNF348" s="429"/>
      <c r="TNG348" s="429"/>
      <c r="TNH348" s="429"/>
      <c r="TNI348" s="429"/>
      <c r="TNJ348" s="429"/>
      <c r="TNK348" s="429"/>
      <c r="TNL348" s="429"/>
      <c r="TNM348" s="432"/>
      <c r="TNN348" s="432"/>
      <c r="TNO348" s="429"/>
      <c r="TNP348" s="429"/>
      <c r="TNQ348" s="429"/>
      <c r="TNR348" s="429"/>
      <c r="TNS348" s="429"/>
      <c r="TNT348" s="429"/>
      <c r="TNU348" s="429"/>
      <c r="TNV348" s="429"/>
      <c r="TNW348" s="429"/>
      <c r="TNX348" s="429"/>
      <c r="TNY348" s="429"/>
      <c r="TNZ348" s="429"/>
      <c r="TOA348" s="429"/>
      <c r="TOB348" s="429"/>
      <c r="TOC348" s="429"/>
      <c r="TOD348" s="429"/>
      <c r="TOE348" s="429"/>
      <c r="TOF348" s="429"/>
      <c r="TOG348" s="429"/>
      <c r="TOH348" s="429"/>
      <c r="TOI348" s="429"/>
      <c r="TOJ348" s="429"/>
      <c r="TOK348" s="429"/>
      <c r="TOL348" s="429"/>
      <c r="TOM348" s="432"/>
      <c r="TON348" s="432"/>
      <c r="TOO348" s="429"/>
      <c r="TOP348" s="429"/>
      <c r="TOQ348" s="429"/>
      <c r="TOR348" s="429"/>
      <c r="TOS348" s="429"/>
      <c r="TOT348" s="429"/>
      <c r="TOU348" s="429"/>
      <c r="TOV348" s="429"/>
      <c r="TOW348" s="429"/>
      <c r="TOX348" s="429"/>
      <c r="TOY348" s="429"/>
      <c r="TOZ348" s="429"/>
      <c r="TPA348" s="429"/>
      <c r="TPB348" s="429"/>
      <c r="TPC348" s="429"/>
      <c r="TPD348" s="429"/>
      <c r="TPE348" s="429"/>
      <c r="TPF348" s="429"/>
      <c r="TPG348" s="429"/>
      <c r="TPH348" s="429"/>
      <c r="TPI348" s="429"/>
      <c r="TPJ348" s="429"/>
      <c r="TPK348" s="429"/>
      <c r="TPL348" s="429"/>
      <c r="TPM348" s="432"/>
      <c r="TPN348" s="432"/>
      <c r="TPO348" s="429"/>
      <c r="TPP348" s="429"/>
      <c r="TPQ348" s="429"/>
      <c r="TPR348" s="429"/>
      <c r="TPS348" s="429"/>
      <c r="TPT348" s="429"/>
      <c r="TPU348" s="429"/>
      <c r="TPV348" s="429"/>
      <c r="TPW348" s="429"/>
      <c r="TPX348" s="429"/>
      <c r="TPY348" s="429"/>
      <c r="TPZ348" s="429"/>
      <c r="TQA348" s="429"/>
      <c r="TQB348" s="429"/>
      <c r="TQC348" s="429"/>
      <c r="TQD348" s="429"/>
      <c r="TQE348" s="429"/>
      <c r="TQF348" s="429"/>
      <c r="TQG348" s="429"/>
      <c r="TQH348" s="429"/>
      <c r="TQI348" s="429"/>
      <c r="TQJ348" s="429"/>
      <c r="TQK348" s="429"/>
      <c r="TQL348" s="429"/>
      <c r="TQM348" s="432"/>
      <c r="TQN348" s="432"/>
      <c r="TQO348" s="429"/>
      <c r="TQP348" s="429"/>
      <c r="TQQ348" s="429"/>
      <c r="TQR348" s="429"/>
      <c r="TQS348" s="429"/>
      <c r="TQT348" s="429"/>
      <c r="TQU348" s="429"/>
      <c r="TQV348" s="429"/>
      <c r="TQW348" s="429"/>
      <c r="TQX348" s="429"/>
      <c r="TQY348" s="429"/>
      <c r="TQZ348" s="429"/>
      <c r="TRA348" s="429"/>
      <c r="TRB348" s="429"/>
      <c r="TRC348" s="429"/>
      <c r="TRD348" s="429"/>
      <c r="TRE348" s="429"/>
      <c r="TRF348" s="429"/>
      <c r="TRG348" s="429"/>
      <c r="TRH348" s="429"/>
      <c r="TRI348" s="429"/>
      <c r="TRJ348" s="429"/>
      <c r="TRK348" s="429"/>
      <c r="TRL348" s="429"/>
      <c r="TRM348" s="432"/>
      <c r="TRN348" s="432"/>
      <c r="TRO348" s="429"/>
      <c r="TRP348" s="429"/>
      <c r="TRQ348" s="429"/>
      <c r="TRR348" s="429"/>
      <c r="TRS348" s="429"/>
      <c r="TRT348" s="429"/>
      <c r="TRU348" s="429"/>
      <c r="TRV348" s="429"/>
      <c r="TRW348" s="429"/>
      <c r="TRX348" s="429"/>
      <c r="TRY348" s="429"/>
      <c r="TRZ348" s="429"/>
      <c r="TSA348" s="429"/>
      <c r="TSB348" s="429"/>
      <c r="TSC348" s="429"/>
      <c r="TSD348" s="429"/>
      <c r="TSE348" s="429"/>
      <c r="TSF348" s="429"/>
      <c r="TSG348" s="429"/>
      <c r="TSH348" s="429"/>
      <c r="TSI348" s="429"/>
      <c r="TSJ348" s="429"/>
      <c r="TSK348" s="429"/>
      <c r="TSL348" s="429"/>
      <c r="TSM348" s="432"/>
      <c r="TSN348" s="432"/>
      <c r="TSO348" s="429"/>
      <c r="TSP348" s="429"/>
      <c r="TSQ348" s="429"/>
      <c r="TSR348" s="429"/>
      <c r="TSS348" s="429"/>
      <c r="TST348" s="429"/>
      <c r="TSU348" s="429"/>
      <c r="TSV348" s="429"/>
      <c r="TSW348" s="429"/>
      <c r="TSX348" s="429"/>
      <c r="TSY348" s="429"/>
      <c r="TSZ348" s="429"/>
      <c r="TTA348" s="429"/>
      <c r="TTB348" s="429"/>
      <c r="TTC348" s="429"/>
      <c r="TTD348" s="429"/>
      <c r="TTE348" s="429"/>
      <c r="TTF348" s="429"/>
      <c r="TTG348" s="429"/>
      <c r="TTH348" s="429"/>
      <c r="TTI348" s="429"/>
      <c r="TTJ348" s="429"/>
      <c r="TTK348" s="429"/>
      <c r="TTL348" s="429"/>
      <c r="TTM348" s="432"/>
      <c r="TTN348" s="432"/>
      <c r="TTO348" s="429"/>
      <c r="TTP348" s="429"/>
      <c r="TTQ348" s="429"/>
      <c r="TTR348" s="429"/>
      <c r="TTS348" s="429"/>
      <c r="TTT348" s="429"/>
      <c r="TTU348" s="429"/>
      <c r="TTV348" s="429"/>
      <c r="TTW348" s="429"/>
      <c r="TTX348" s="429"/>
      <c r="TTY348" s="429"/>
      <c r="TTZ348" s="429"/>
      <c r="TUA348" s="429"/>
      <c r="TUB348" s="429"/>
      <c r="TUC348" s="429"/>
      <c r="TUD348" s="429"/>
      <c r="TUE348" s="429"/>
      <c r="TUF348" s="429"/>
      <c r="TUG348" s="429"/>
      <c r="TUH348" s="429"/>
      <c r="TUI348" s="429"/>
      <c r="TUJ348" s="429"/>
      <c r="TUK348" s="429"/>
      <c r="TUL348" s="429"/>
      <c r="TUM348" s="432"/>
      <c r="TUN348" s="432"/>
      <c r="TUO348" s="429"/>
      <c r="TUP348" s="429"/>
      <c r="TUQ348" s="429"/>
      <c r="TUR348" s="429"/>
      <c r="TUS348" s="429"/>
      <c r="TUT348" s="429"/>
      <c r="TUU348" s="429"/>
      <c r="TUV348" s="429"/>
      <c r="TUW348" s="429"/>
      <c r="TUX348" s="429"/>
      <c r="TUY348" s="429"/>
      <c r="TUZ348" s="429"/>
      <c r="TVA348" s="429"/>
      <c r="TVB348" s="429"/>
      <c r="TVC348" s="429"/>
      <c r="TVD348" s="429"/>
      <c r="TVE348" s="429"/>
      <c r="TVF348" s="429"/>
      <c r="TVG348" s="429"/>
      <c r="TVH348" s="429"/>
      <c r="TVI348" s="429"/>
      <c r="TVJ348" s="429"/>
      <c r="TVK348" s="429"/>
      <c r="TVL348" s="429"/>
      <c r="TVM348" s="432"/>
      <c r="TVN348" s="432"/>
      <c r="TVO348" s="429"/>
      <c r="TVP348" s="429"/>
      <c r="TVQ348" s="429"/>
      <c r="TVR348" s="429"/>
      <c r="TVS348" s="429"/>
      <c r="TVT348" s="429"/>
      <c r="TVU348" s="429"/>
      <c r="TVV348" s="429"/>
      <c r="TVW348" s="429"/>
      <c r="TVX348" s="429"/>
      <c r="TVY348" s="429"/>
      <c r="TVZ348" s="429"/>
      <c r="TWA348" s="429"/>
      <c r="TWB348" s="429"/>
      <c r="TWC348" s="429"/>
      <c r="TWD348" s="429"/>
      <c r="TWE348" s="429"/>
      <c r="TWF348" s="429"/>
      <c r="TWG348" s="429"/>
      <c r="TWH348" s="429"/>
      <c r="TWI348" s="429"/>
      <c r="TWJ348" s="429"/>
      <c r="TWK348" s="429"/>
      <c r="TWL348" s="429"/>
      <c r="TWM348" s="432"/>
      <c r="TWN348" s="432"/>
      <c r="TWO348" s="429"/>
      <c r="TWP348" s="429"/>
      <c r="TWQ348" s="429"/>
      <c r="TWR348" s="429"/>
      <c r="TWS348" s="429"/>
      <c r="TWT348" s="429"/>
      <c r="TWU348" s="429"/>
      <c r="TWV348" s="429"/>
      <c r="TWW348" s="429"/>
      <c r="TWX348" s="429"/>
      <c r="TWY348" s="429"/>
      <c r="TWZ348" s="429"/>
      <c r="TXA348" s="429"/>
      <c r="TXB348" s="429"/>
      <c r="TXC348" s="429"/>
      <c r="TXD348" s="429"/>
      <c r="TXE348" s="429"/>
      <c r="TXF348" s="429"/>
      <c r="TXG348" s="429"/>
      <c r="TXH348" s="429"/>
      <c r="TXI348" s="429"/>
      <c r="TXJ348" s="429"/>
      <c r="TXK348" s="429"/>
      <c r="TXL348" s="429"/>
      <c r="TXM348" s="432"/>
      <c r="TXN348" s="432"/>
      <c r="TXO348" s="429"/>
      <c r="TXP348" s="429"/>
      <c r="TXQ348" s="429"/>
      <c r="TXR348" s="429"/>
      <c r="TXS348" s="429"/>
      <c r="TXT348" s="429"/>
      <c r="TXU348" s="429"/>
      <c r="TXV348" s="429"/>
      <c r="TXW348" s="429"/>
      <c r="TXX348" s="429"/>
      <c r="TXY348" s="429"/>
      <c r="TXZ348" s="429"/>
      <c r="TYA348" s="429"/>
      <c r="TYB348" s="429"/>
      <c r="TYC348" s="429"/>
      <c r="TYD348" s="429"/>
      <c r="TYE348" s="429"/>
      <c r="TYF348" s="429"/>
      <c r="TYG348" s="429"/>
      <c r="TYH348" s="429"/>
      <c r="TYI348" s="429"/>
      <c r="TYJ348" s="429"/>
      <c r="TYK348" s="429"/>
      <c r="TYL348" s="429"/>
      <c r="TYM348" s="432"/>
      <c r="TYN348" s="432"/>
      <c r="TYO348" s="429"/>
      <c r="TYP348" s="429"/>
      <c r="TYQ348" s="429"/>
      <c r="TYR348" s="429"/>
      <c r="TYS348" s="429"/>
      <c r="TYT348" s="429"/>
      <c r="TYU348" s="429"/>
      <c r="TYV348" s="429"/>
      <c r="TYW348" s="429"/>
      <c r="TYX348" s="429"/>
      <c r="TYY348" s="429"/>
      <c r="TYZ348" s="429"/>
      <c r="TZA348" s="429"/>
      <c r="TZB348" s="429"/>
      <c r="TZC348" s="429"/>
      <c r="TZD348" s="429"/>
      <c r="TZE348" s="429"/>
      <c r="TZF348" s="429"/>
      <c r="TZG348" s="429"/>
      <c r="TZH348" s="429"/>
      <c r="TZI348" s="429"/>
      <c r="TZJ348" s="429"/>
      <c r="TZK348" s="429"/>
      <c r="TZL348" s="429"/>
      <c r="TZM348" s="432"/>
      <c r="TZN348" s="432"/>
      <c r="TZO348" s="429"/>
      <c r="TZP348" s="429"/>
      <c r="TZQ348" s="429"/>
      <c r="TZR348" s="429"/>
      <c r="TZS348" s="429"/>
      <c r="TZT348" s="429"/>
      <c r="TZU348" s="429"/>
      <c r="TZV348" s="429"/>
      <c r="TZW348" s="429"/>
      <c r="TZX348" s="429"/>
      <c r="TZY348" s="429"/>
      <c r="TZZ348" s="429"/>
      <c r="UAA348" s="429"/>
      <c r="UAB348" s="429"/>
      <c r="UAC348" s="429"/>
      <c r="UAD348" s="429"/>
      <c r="UAE348" s="429"/>
      <c r="UAF348" s="429"/>
      <c r="UAG348" s="429"/>
      <c r="UAH348" s="429"/>
      <c r="UAI348" s="429"/>
      <c r="UAJ348" s="429"/>
      <c r="UAK348" s="429"/>
      <c r="UAL348" s="429"/>
      <c r="UAM348" s="432"/>
      <c r="UAN348" s="432"/>
      <c r="UAO348" s="429"/>
      <c r="UAP348" s="429"/>
      <c r="UAQ348" s="429"/>
      <c r="UAR348" s="429"/>
      <c r="UAS348" s="429"/>
      <c r="UAT348" s="429"/>
      <c r="UAU348" s="429"/>
      <c r="UAV348" s="429"/>
      <c r="UAW348" s="429"/>
      <c r="UAX348" s="429"/>
      <c r="UAY348" s="429"/>
      <c r="UAZ348" s="429"/>
      <c r="UBA348" s="429"/>
      <c r="UBB348" s="429"/>
      <c r="UBC348" s="429"/>
      <c r="UBD348" s="429"/>
      <c r="UBE348" s="429"/>
      <c r="UBF348" s="429"/>
      <c r="UBG348" s="429"/>
      <c r="UBH348" s="429"/>
      <c r="UBI348" s="429"/>
      <c r="UBJ348" s="429"/>
      <c r="UBK348" s="429"/>
      <c r="UBL348" s="429"/>
      <c r="UBM348" s="432"/>
      <c r="UBN348" s="432"/>
      <c r="UBO348" s="429"/>
      <c r="UBP348" s="429"/>
      <c r="UBQ348" s="429"/>
      <c r="UBR348" s="429"/>
      <c r="UBS348" s="429"/>
      <c r="UBT348" s="429"/>
      <c r="UBU348" s="429"/>
      <c r="UBV348" s="429"/>
      <c r="UBW348" s="429"/>
      <c r="UBX348" s="429"/>
      <c r="UBY348" s="429"/>
      <c r="UBZ348" s="429"/>
      <c r="UCA348" s="429"/>
      <c r="UCB348" s="429"/>
      <c r="UCC348" s="429"/>
      <c r="UCD348" s="429"/>
      <c r="UCE348" s="429"/>
      <c r="UCF348" s="429"/>
      <c r="UCG348" s="429"/>
      <c r="UCH348" s="429"/>
      <c r="UCI348" s="429"/>
      <c r="UCJ348" s="429"/>
      <c r="UCK348" s="429"/>
      <c r="UCL348" s="429"/>
      <c r="UCM348" s="432"/>
      <c r="UCN348" s="432"/>
      <c r="UCO348" s="429"/>
      <c r="UCP348" s="429"/>
      <c r="UCQ348" s="429"/>
      <c r="UCR348" s="429"/>
      <c r="UCS348" s="429"/>
      <c r="UCT348" s="429"/>
      <c r="UCU348" s="429"/>
      <c r="UCV348" s="429"/>
      <c r="UCW348" s="429"/>
      <c r="UCX348" s="429"/>
      <c r="UCY348" s="429"/>
      <c r="UCZ348" s="429"/>
      <c r="UDA348" s="429"/>
      <c r="UDB348" s="429"/>
      <c r="UDC348" s="429"/>
      <c r="UDD348" s="429"/>
      <c r="UDE348" s="429"/>
      <c r="UDF348" s="429"/>
      <c r="UDG348" s="429"/>
      <c r="UDH348" s="429"/>
      <c r="UDI348" s="429"/>
      <c r="UDJ348" s="429"/>
      <c r="UDK348" s="429"/>
      <c r="UDL348" s="429"/>
      <c r="UDM348" s="432"/>
      <c r="UDN348" s="432"/>
      <c r="UDO348" s="429"/>
      <c r="UDP348" s="429"/>
      <c r="UDQ348" s="429"/>
      <c r="UDR348" s="429"/>
      <c r="UDS348" s="429"/>
      <c r="UDT348" s="429"/>
      <c r="UDU348" s="429"/>
      <c r="UDV348" s="429"/>
      <c r="UDW348" s="429"/>
      <c r="UDX348" s="429"/>
      <c r="UDY348" s="429"/>
      <c r="UDZ348" s="429"/>
      <c r="UEA348" s="429"/>
      <c r="UEB348" s="429"/>
      <c r="UEC348" s="429"/>
      <c r="UED348" s="429"/>
      <c r="UEE348" s="429"/>
      <c r="UEF348" s="429"/>
      <c r="UEG348" s="429"/>
      <c r="UEH348" s="429"/>
      <c r="UEI348" s="429"/>
      <c r="UEJ348" s="429"/>
      <c r="UEK348" s="429"/>
      <c r="UEL348" s="429"/>
      <c r="UEM348" s="432"/>
      <c r="UEN348" s="432"/>
      <c r="UEO348" s="429"/>
      <c r="UEP348" s="429"/>
      <c r="UEQ348" s="429"/>
      <c r="UER348" s="429"/>
      <c r="UES348" s="429"/>
      <c r="UET348" s="429"/>
      <c r="UEU348" s="429"/>
      <c r="UEV348" s="429"/>
      <c r="UEW348" s="429"/>
      <c r="UEX348" s="429"/>
      <c r="UEY348" s="429"/>
      <c r="UEZ348" s="429"/>
      <c r="UFA348" s="429"/>
      <c r="UFB348" s="429"/>
      <c r="UFC348" s="429"/>
      <c r="UFD348" s="429"/>
      <c r="UFE348" s="429"/>
      <c r="UFF348" s="429"/>
      <c r="UFG348" s="429"/>
      <c r="UFH348" s="429"/>
      <c r="UFI348" s="429"/>
      <c r="UFJ348" s="429"/>
      <c r="UFK348" s="429"/>
      <c r="UFL348" s="429"/>
      <c r="UFM348" s="432"/>
      <c r="UFN348" s="432"/>
      <c r="UFO348" s="429"/>
      <c r="UFP348" s="429"/>
      <c r="UFQ348" s="429"/>
      <c r="UFR348" s="429"/>
      <c r="UFS348" s="429"/>
      <c r="UFT348" s="429"/>
      <c r="UFU348" s="429"/>
      <c r="UFV348" s="429"/>
      <c r="UFW348" s="429"/>
      <c r="UFX348" s="429"/>
      <c r="UFY348" s="429"/>
      <c r="UFZ348" s="429"/>
      <c r="UGA348" s="429"/>
      <c r="UGB348" s="429"/>
      <c r="UGC348" s="429"/>
      <c r="UGD348" s="429"/>
      <c r="UGE348" s="429"/>
      <c r="UGF348" s="429"/>
      <c r="UGG348" s="429"/>
      <c r="UGH348" s="429"/>
      <c r="UGI348" s="429"/>
      <c r="UGJ348" s="429"/>
      <c r="UGK348" s="429"/>
      <c r="UGL348" s="429"/>
      <c r="UGM348" s="432"/>
      <c r="UGN348" s="432"/>
      <c r="UGO348" s="429"/>
      <c r="UGP348" s="429"/>
      <c r="UGQ348" s="429"/>
      <c r="UGR348" s="429"/>
      <c r="UGS348" s="429"/>
      <c r="UGT348" s="429"/>
      <c r="UGU348" s="429"/>
      <c r="UGV348" s="429"/>
      <c r="UGW348" s="429"/>
      <c r="UGX348" s="429"/>
      <c r="UGY348" s="429"/>
      <c r="UGZ348" s="429"/>
      <c r="UHA348" s="429"/>
      <c r="UHB348" s="429"/>
      <c r="UHC348" s="429"/>
      <c r="UHD348" s="429"/>
      <c r="UHE348" s="429"/>
      <c r="UHF348" s="429"/>
      <c r="UHG348" s="429"/>
      <c r="UHH348" s="429"/>
      <c r="UHI348" s="429"/>
      <c r="UHJ348" s="429"/>
      <c r="UHK348" s="429"/>
      <c r="UHL348" s="429"/>
      <c r="UHM348" s="432"/>
      <c r="UHN348" s="432"/>
      <c r="UHO348" s="429"/>
      <c r="UHP348" s="429"/>
      <c r="UHQ348" s="429"/>
      <c r="UHR348" s="429"/>
      <c r="UHS348" s="429"/>
      <c r="UHT348" s="429"/>
      <c r="UHU348" s="429"/>
      <c r="UHV348" s="429"/>
      <c r="UHW348" s="429"/>
      <c r="UHX348" s="429"/>
      <c r="UHY348" s="429"/>
      <c r="UHZ348" s="429"/>
      <c r="UIA348" s="429"/>
      <c r="UIB348" s="429"/>
      <c r="UIC348" s="429"/>
      <c r="UID348" s="429"/>
      <c r="UIE348" s="429"/>
      <c r="UIF348" s="429"/>
      <c r="UIG348" s="429"/>
      <c r="UIH348" s="429"/>
      <c r="UII348" s="429"/>
      <c r="UIJ348" s="429"/>
      <c r="UIK348" s="429"/>
      <c r="UIL348" s="429"/>
      <c r="UIM348" s="432"/>
      <c r="UIN348" s="432"/>
      <c r="UIO348" s="429"/>
      <c r="UIP348" s="429"/>
      <c r="UIQ348" s="429"/>
      <c r="UIR348" s="429"/>
      <c r="UIS348" s="429"/>
      <c r="UIT348" s="429"/>
      <c r="UIU348" s="429"/>
      <c r="UIV348" s="429"/>
      <c r="UIW348" s="429"/>
      <c r="UIX348" s="429"/>
      <c r="UIY348" s="429"/>
      <c r="UIZ348" s="429"/>
      <c r="UJA348" s="429"/>
      <c r="UJB348" s="429"/>
      <c r="UJC348" s="429"/>
      <c r="UJD348" s="429"/>
      <c r="UJE348" s="429"/>
      <c r="UJF348" s="429"/>
      <c r="UJG348" s="429"/>
      <c r="UJH348" s="429"/>
      <c r="UJI348" s="429"/>
      <c r="UJJ348" s="429"/>
      <c r="UJK348" s="429"/>
      <c r="UJL348" s="429"/>
      <c r="UJM348" s="432"/>
      <c r="UJN348" s="432"/>
      <c r="UJO348" s="429"/>
      <c r="UJP348" s="429"/>
      <c r="UJQ348" s="429"/>
      <c r="UJR348" s="429"/>
      <c r="UJS348" s="429"/>
      <c r="UJT348" s="429"/>
      <c r="UJU348" s="429"/>
      <c r="UJV348" s="429"/>
      <c r="UJW348" s="429"/>
      <c r="UJX348" s="429"/>
      <c r="UJY348" s="429"/>
      <c r="UJZ348" s="429"/>
      <c r="UKA348" s="429"/>
      <c r="UKB348" s="429"/>
      <c r="UKC348" s="429"/>
      <c r="UKD348" s="429"/>
      <c r="UKE348" s="429"/>
      <c r="UKF348" s="429"/>
      <c r="UKG348" s="429"/>
      <c r="UKH348" s="429"/>
      <c r="UKI348" s="429"/>
      <c r="UKJ348" s="429"/>
      <c r="UKK348" s="429"/>
      <c r="UKL348" s="429"/>
      <c r="UKM348" s="432"/>
      <c r="UKN348" s="432"/>
      <c r="UKO348" s="429"/>
      <c r="UKP348" s="429"/>
      <c r="UKQ348" s="429"/>
      <c r="UKR348" s="429"/>
      <c r="UKS348" s="429"/>
      <c r="UKT348" s="429"/>
      <c r="UKU348" s="429"/>
      <c r="UKV348" s="429"/>
      <c r="UKW348" s="429"/>
      <c r="UKX348" s="429"/>
      <c r="UKY348" s="429"/>
      <c r="UKZ348" s="429"/>
      <c r="ULA348" s="429"/>
      <c r="ULB348" s="429"/>
      <c r="ULC348" s="429"/>
      <c r="ULD348" s="429"/>
      <c r="ULE348" s="429"/>
      <c r="ULF348" s="429"/>
      <c r="ULG348" s="429"/>
      <c r="ULH348" s="429"/>
      <c r="ULI348" s="429"/>
      <c r="ULJ348" s="429"/>
      <c r="ULK348" s="429"/>
      <c r="ULL348" s="429"/>
      <c r="ULM348" s="432"/>
      <c r="ULN348" s="432"/>
      <c r="ULO348" s="429"/>
      <c r="ULP348" s="429"/>
      <c r="ULQ348" s="429"/>
      <c r="ULR348" s="429"/>
      <c r="ULS348" s="429"/>
      <c r="ULT348" s="429"/>
      <c r="ULU348" s="429"/>
      <c r="ULV348" s="429"/>
      <c r="ULW348" s="429"/>
      <c r="ULX348" s="429"/>
      <c r="ULY348" s="429"/>
      <c r="ULZ348" s="429"/>
      <c r="UMA348" s="429"/>
      <c r="UMB348" s="429"/>
      <c r="UMC348" s="429"/>
      <c r="UMD348" s="429"/>
      <c r="UME348" s="429"/>
      <c r="UMF348" s="429"/>
      <c r="UMG348" s="429"/>
      <c r="UMH348" s="429"/>
      <c r="UMI348" s="429"/>
      <c r="UMJ348" s="429"/>
      <c r="UMK348" s="429"/>
      <c r="UML348" s="429"/>
      <c r="UMM348" s="432"/>
      <c r="UMN348" s="432"/>
      <c r="UMO348" s="429"/>
      <c r="UMP348" s="429"/>
      <c r="UMQ348" s="429"/>
      <c r="UMR348" s="429"/>
      <c r="UMS348" s="429"/>
      <c r="UMT348" s="429"/>
      <c r="UMU348" s="429"/>
      <c r="UMV348" s="429"/>
      <c r="UMW348" s="429"/>
      <c r="UMX348" s="429"/>
      <c r="UMY348" s="429"/>
      <c r="UMZ348" s="429"/>
      <c r="UNA348" s="429"/>
      <c r="UNB348" s="429"/>
      <c r="UNC348" s="429"/>
      <c r="UND348" s="429"/>
      <c r="UNE348" s="429"/>
      <c r="UNF348" s="429"/>
      <c r="UNG348" s="429"/>
      <c r="UNH348" s="429"/>
      <c r="UNI348" s="429"/>
      <c r="UNJ348" s="429"/>
      <c r="UNK348" s="429"/>
      <c r="UNL348" s="429"/>
      <c r="UNM348" s="432"/>
      <c r="UNN348" s="432"/>
      <c r="UNO348" s="429"/>
      <c r="UNP348" s="429"/>
      <c r="UNQ348" s="429"/>
      <c r="UNR348" s="429"/>
      <c r="UNS348" s="429"/>
      <c r="UNT348" s="429"/>
      <c r="UNU348" s="429"/>
      <c r="UNV348" s="429"/>
      <c r="UNW348" s="429"/>
      <c r="UNX348" s="429"/>
      <c r="UNY348" s="429"/>
      <c r="UNZ348" s="429"/>
      <c r="UOA348" s="429"/>
      <c r="UOB348" s="429"/>
      <c r="UOC348" s="429"/>
      <c r="UOD348" s="429"/>
      <c r="UOE348" s="429"/>
      <c r="UOF348" s="429"/>
      <c r="UOG348" s="429"/>
      <c r="UOH348" s="429"/>
      <c r="UOI348" s="429"/>
      <c r="UOJ348" s="429"/>
      <c r="UOK348" s="429"/>
      <c r="UOL348" s="429"/>
      <c r="UOM348" s="432"/>
      <c r="UON348" s="432"/>
      <c r="UOO348" s="429"/>
      <c r="UOP348" s="429"/>
      <c r="UOQ348" s="429"/>
      <c r="UOR348" s="429"/>
      <c r="UOS348" s="429"/>
      <c r="UOT348" s="429"/>
      <c r="UOU348" s="429"/>
      <c r="UOV348" s="429"/>
      <c r="UOW348" s="429"/>
      <c r="UOX348" s="429"/>
      <c r="UOY348" s="429"/>
      <c r="UOZ348" s="429"/>
      <c r="UPA348" s="429"/>
      <c r="UPB348" s="429"/>
      <c r="UPC348" s="429"/>
      <c r="UPD348" s="429"/>
      <c r="UPE348" s="429"/>
      <c r="UPF348" s="429"/>
      <c r="UPG348" s="429"/>
      <c r="UPH348" s="429"/>
      <c r="UPI348" s="429"/>
      <c r="UPJ348" s="429"/>
      <c r="UPK348" s="429"/>
      <c r="UPL348" s="429"/>
      <c r="UPM348" s="432"/>
      <c r="UPN348" s="432"/>
      <c r="UPO348" s="429"/>
      <c r="UPP348" s="429"/>
      <c r="UPQ348" s="429"/>
      <c r="UPR348" s="429"/>
      <c r="UPS348" s="429"/>
      <c r="UPT348" s="429"/>
      <c r="UPU348" s="429"/>
      <c r="UPV348" s="429"/>
      <c r="UPW348" s="429"/>
      <c r="UPX348" s="429"/>
      <c r="UPY348" s="429"/>
      <c r="UPZ348" s="429"/>
      <c r="UQA348" s="429"/>
      <c r="UQB348" s="429"/>
      <c r="UQC348" s="429"/>
      <c r="UQD348" s="429"/>
      <c r="UQE348" s="429"/>
      <c r="UQF348" s="429"/>
      <c r="UQG348" s="429"/>
      <c r="UQH348" s="429"/>
      <c r="UQI348" s="429"/>
      <c r="UQJ348" s="429"/>
      <c r="UQK348" s="429"/>
      <c r="UQL348" s="429"/>
      <c r="UQM348" s="432"/>
      <c r="UQN348" s="432"/>
      <c r="UQO348" s="429"/>
      <c r="UQP348" s="429"/>
      <c r="UQQ348" s="429"/>
      <c r="UQR348" s="429"/>
      <c r="UQS348" s="429"/>
      <c r="UQT348" s="429"/>
      <c r="UQU348" s="429"/>
      <c r="UQV348" s="429"/>
      <c r="UQW348" s="429"/>
      <c r="UQX348" s="429"/>
      <c r="UQY348" s="429"/>
      <c r="UQZ348" s="429"/>
      <c r="URA348" s="429"/>
      <c r="URB348" s="429"/>
      <c r="URC348" s="429"/>
      <c r="URD348" s="429"/>
      <c r="URE348" s="429"/>
      <c r="URF348" s="429"/>
      <c r="URG348" s="429"/>
      <c r="URH348" s="429"/>
      <c r="URI348" s="429"/>
      <c r="URJ348" s="429"/>
      <c r="URK348" s="429"/>
      <c r="URL348" s="429"/>
      <c r="URM348" s="432"/>
      <c r="URN348" s="432"/>
      <c r="URO348" s="429"/>
      <c r="URP348" s="429"/>
      <c r="URQ348" s="429"/>
      <c r="URR348" s="429"/>
      <c r="URS348" s="429"/>
      <c r="URT348" s="429"/>
      <c r="URU348" s="429"/>
      <c r="URV348" s="429"/>
      <c r="URW348" s="429"/>
      <c r="URX348" s="429"/>
      <c r="URY348" s="429"/>
      <c r="URZ348" s="429"/>
      <c r="USA348" s="429"/>
      <c r="USB348" s="429"/>
      <c r="USC348" s="429"/>
      <c r="USD348" s="429"/>
      <c r="USE348" s="429"/>
      <c r="USF348" s="429"/>
      <c r="USG348" s="429"/>
      <c r="USH348" s="429"/>
      <c r="USI348" s="429"/>
      <c r="USJ348" s="429"/>
      <c r="USK348" s="429"/>
      <c r="USL348" s="429"/>
      <c r="USM348" s="432"/>
      <c r="USN348" s="432"/>
      <c r="USO348" s="429"/>
      <c r="USP348" s="429"/>
      <c r="USQ348" s="429"/>
      <c r="USR348" s="429"/>
      <c r="USS348" s="429"/>
      <c r="UST348" s="429"/>
      <c r="USU348" s="429"/>
      <c r="USV348" s="429"/>
      <c r="USW348" s="429"/>
      <c r="USX348" s="429"/>
      <c r="USY348" s="429"/>
      <c r="USZ348" s="429"/>
      <c r="UTA348" s="429"/>
      <c r="UTB348" s="429"/>
      <c r="UTC348" s="429"/>
      <c r="UTD348" s="429"/>
      <c r="UTE348" s="429"/>
      <c r="UTF348" s="429"/>
      <c r="UTG348" s="429"/>
      <c r="UTH348" s="429"/>
      <c r="UTI348" s="429"/>
      <c r="UTJ348" s="429"/>
      <c r="UTK348" s="429"/>
      <c r="UTL348" s="429"/>
      <c r="UTM348" s="432"/>
      <c r="UTN348" s="432"/>
      <c r="UTO348" s="429"/>
      <c r="UTP348" s="429"/>
      <c r="UTQ348" s="429"/>
      <c r="UTR348" s="429"/>
      <c r="UTS348" s="429"/>
      <c r="UTT348" s="429"/>
      <c r="UTU348" s="429"/>
      <c r="UTV348" s="429"/>
      <c r="UTW348" s="429"/>
      <c r="UTX348" s="429"/>
      <c r="UTY348" s="429"/>
      <c r="UTZ348" s="429"/>
      <c r="UUA348" s="429"/>
      <c r="UUB348" s="429"/>
      <c r="UUC348" s="429"/>
      <c r="UUD348" s="429"/>
      <c r="UUE348" s="429"/>
      <c r="UUF348" s="429"/>
      <c r="UUG348" s="429"/>
      <c r="UUH348" s="429"/>
      <c r="UUI348" s="429"/>
      <c r="UUJ348" s="429"/>
      <c r="UUK348" s="429"/>
      <c r="UUL348" s="429"/>
      <c r="UUM348" s="432"/>
      <c r="UUN348" s="432"/>
      <c r="UUO348" s="429"/>
      <c r="UUP348" s="429"/>
      <c r="UUQ348" s="429"/>
      <c r="UUR348" s="429"/>
      <c r="UUS348" s="429"/>
      <c r="UUT348" s="429"/>
      <c r="UUU348" s="429"/>
      <c r="UUV348" s="429"/>
      <c r="UUW348" s="429"/>
      <c r="UUX348" s="429"/>
      <c r="UUY348" s="429"/>
      <c r="UUZ348" s="429"/>
      <c r="UVA348" s="429"/>
      <c r="UVB348" s="429"/>
      <c r="UVC348" s="429"/>
      <c r="UVD348" s="429"/>
      <c r="UVE348" s="429"/>
      <c r="UVF348" s="429"/>
      <c r="UVG348" s="429"/>
      <c r="UVH348" s="429"/>
      <c r="UVI348" s="429"/>
      <c r="UVJ348" s="429"/>
      <c r="UVK348" s="429"/>
      <c r="UVL348" s="429"/>
      <c r="UVM348" s="432"/>
      <c r="UVN348" s="432"/>
      <c r="UVO348" s="429"/>
      <c r="UVP348" s="429"/>
      <c r="UVQ348" s="429"/>
      <c r="UVR348" s="429"/>
      <c r="UVS348" s="429"/>
      <c r="UVT348" s="429"/>
      <c r="UVU348" s="429"/>
      <c r="UVV348" s="429"/>
      <c r="UVW348" s="429"/>
      <c r="UVX348" s="429"/>
      <c r="UVY348" s="429"/>
      <c r="UVZ348" s="429"/>
      <c r="UWA348" s="429"/>
      <c r="UWB348" s="429"/>
      <c r="UWC348" s="429"/>
      <c r="UWD348" s="429"/>
      <c r="UWE348" s="429"/>
      <c r="UWF348" s="429"/>
      <c r="UWG348" s="429"/>
      <c r="UWH348" s="429"/>
      <c r="UWI348" s="429"/>
      <c r="UWJ348" s="429"/>
      <c r="UWK348" s="429"/>
      <c r="UWL348" s="429"/>
      <c r="UWM348" s="432"/>
      <c r="UWN348" s="432"/>
      <c r="UWO348" s="429"/>
      <c r="UWP348" s="429"/>
      <c r="UWQ348" s="429"/>
      <c r="UWR348" s="429"/>
      <c r="UWS348" s="429"/>
      <c r="UWT348" s="429"/>
      <c r="UWU348" s="429"/>
      <c r="UWV348" s="429"/>
      <c r="UWW348" s="429"/>
      <c r="UWX348" s="429"/>
      <c r="UWY348" s="429"/>
      <c r="UWZ348" s="429"/>
      <c r="UXA348" s="429"/>
      <c r="UXB348" s="429"/>
      <c r="UXC348" s="429"/>
      <c r="UXD348" s="429"/>
      <c r="UXE348" s="429"/>
      <c r="UXF348" s="429"/>
      <c r="UXG348" s="429"/>
      <c r="UXH348" s="429"/>
      <c r="UXI348" s="429"/>
      <c r="UXJ348" s="429"/>
      <c r="UXK348" s="429"/>
      <c r="UXL348" s="429"/>
      <c r="UXM348" s="432"/>
      <c r="UXN348" s="432"/>
      <c r="UXO348" s="429"/>
      <c r="UXP348" s="429"/>
      <c r="UXQ348" s="429"/>
      <c r="UXR348" s="429"/>
      <c r="UXS348" s="429"/>
      <c r="UXT348" s="429"/>
      <c r="UXU348" s="429"/>
      <c r="UXV348" s="429"/>
      <c r="UXW348" s="429"/>
      <c r="UXX348" s="429"/>
      <c r="UXY348" s="429"/>
      <c r="UXZ348" s="429"/>
      <c r="UYA348" s="429"/>
      <c r="UYB348" s="429"/>
      <c r="UYC348" s="429"/>
      <c r="UYD348" s="429"/>
      <c r="UYE348" s="429"/>
      <c r="UYF348" s="429"/>
      <c r="UYG348" s="429"/>
      <c r="UYH348" s="429"/>
      <c r="UYI348" s="429"/>
      <c r="UYJ348" s="429"/>
      <c r="UYK348" s="429"/>
      <c r="UYL348" s="429"/>
      <c r="UYM348" s="432"/>
      <c r="UYN348" s="432"/>
      <c r="UYO348" s="429"/>
      <c r="UYP348" s="429"/>
      <c r="UYQ348" s="429"/>
      <c r="UYR348" s="429"/>
      <c r="UYS348" s="429"/>
      <c r="UYT348" s="429"/>
      <c r="UYU348" s="429"/>
      <c r="UYV348" s="429"/>
      <c r="UYW348" s="429"/>
      <c r="UYX348" s="429"/>
      <c r="UYY348" s="429"/>
      <c r="UYZ348" s="429"/>
      <c r="UZA348" s="429"/>
      <c r="UZB348" s="429"/>
      <c r="UZC348" s="429"/>
      <c r="UZD348" s="429"/>
      <c r="UZE348" s="429"/>
      <c r="UZF348" s="429"/>
      <c r="UZG348" s="429"/>
      <c r="UZH348" s="429"/>
      <c r="UZI348" s="429"/>
      <c r="UZJ348" s="429"/>
      <c r="UZK348" s="429"/>
      <c r="UZL348" s="429"/>
      <c r="UZM348" s="432"/>
      <c r="UZN348" s="432"/>
      <c r="UZO348" s="429"/>
      <c r="UZP348" s="429"/>
      <c r="UZQ348" s="429"/>
      <c r="UZR348" s="429"/>
      <c r="UZS348" s="429"/>
      <c r="UZT348" s="429"/>
      <c r="UZU348" s="429"/>
      <c r="UZV348" s="429"/>
      <c r="UZW348" s="429"/>
      <c r="UZX348" s="429"/>
      <c r="UZY348" s="429"/>
      <c r="UZZ348" s="429"/>
      <c r="VAA348" s="429"/>
      <c r="VAB348" s="429"/>
      <c r="VAC348" s="429"/>
      <c r="VAD348" s="429"/>
      <c r="VAE348" s="429"/>
      <c r="VAF348" s="429"/>
      <c r="VAG348" s="429"/>
      <c r="VAH348" s="429"/>
      <c r="VAI348" s="429"/>
      <c r="VAJ348" s="429"/>
      <c r="VAK348" s="429"/>
      <c r="VAL348" s="429"/>
      <c r="VAM348" s="432"/>
      <c r="VAN348" s="432"/>
      <c r="VAO348" s="429"/>
      <c r="VAP348" s="429"/>
      <c r="VAQ348" s="429"/>
      <c r="VAR348" s="429"/>
      <c r="VAS348" s="429"/>
      <c r="VAT348" s="429"/>
      <c r="VAU348" s="429"/>
      <c r="VAV348" s="429"/>
      <c r="VAW348" s="429"/>
      <c r="VAX348" s="429"/>
      <c r="VAY348" s="429"/>
      <c r="VAZ348" s="429"/>
      <c r="VBA348" s="429"/>
      <c r="VBB348" s="429"/>
      <c r="VBC348" s="429"/>
      <c r="VBD348" s="429"/>
      <c r="VBE348" s="429"/>
      <c r="VBF348" s="429"/>
      <c r="VBG348" s="429"/>
      <c r="VBH348" s="429"/>
      <c r="VBI348" s="429"/>
      <c r="VBJ348" s="429"/>
      <c r="VBK348" s="429"/>
      <c r="VBL348" s="429"/>
      <c r="VBM348" s="432"/>
      <c r="VBN348" s="432"/>
      <c r="VBO348" s="429"/>
      <c r="VBP348" s="429"/>
      <c r="VBQ348" s="429"/>
      <c r="VBR348" s="429"/>
      <c r="VBS348" s="429"/>
      <c r="VBT348" s="429"/>
      <c r="VBU348" s="429"/>
      <c r="VBV348" s="429"/>
      <c r="VBW348" s="429"/>
      <c r="VBX348" s="429"/>
      <c r="VBY348" s="429"/>
      <c r="VBZ348" s="429"/>
      <c r="VCA348" s="429"/>
      <c r="VCB348" s="429"/>
      <c r="VCC348" s="429"/>
      <c r="VCD348" s="429"/>
      <c r="VCE348" s="429"/>
      <c r="VCF348" s="429"/>
      <c r="VCG348" s="429"/>
      <c r="VCH348" s="429"/>
      <c r="VCI348" s="429"/>
      <c r="VCJ348" s="429"/>
      <c r="VCK348" s="429"/>
      <c r="VCL348" s="429"/>
      <c r="VCM348" s="432"/>
      <c r="VCN348" s="432"/>
      <c r="VCO348" s="429"/>
      <c r="VCP348" s="429"/>
      <c r="VCQ348" s="429"/>
      <c r="VCR348" s="429"/>
      <c r="VCS348" s="429"/>
      <c r="VCT348" s="429"/>
      <c r="VCU348" s="429"/>
      <c r="VCV348" s="429"/>
      <c r="VCW348" s="429"/>
      <c r="VCX348" s="429"/>
      <c r="VCY348" s="429"/>
      <c r="VCZ348" s="429"/>
      <c r="VDA348" s="429"/>
      <c r="VDB348" s="429"/>
      <c r="VDC348" s="429"/>
      <c r="VDD348" s="429"/>
      <c r="VDE348" s="429"/>
      <c r="VDF348" s="429"/>
      <c r="VDG348" s="429"/>
      <c r="VDH348" s="429"/>
      <c r="VDI348" s="429"/>
      <c r="VDJ348" s="429"/>
      <c r="VDK348" s="429"/>
      <c r="VDL348" s="429"/>
      <c r="VDM348" s="432"/>
      <c r="VDN348" s="432"/>
      <c r="VDO348" s="429"/>
      <c r="VDP348" s="429"/>
      <c r="VDQ348" s="429"/>
      <c r="VDR348" s="429"/>
      <c r="VDS348" s="429"/>
      <c r="VDT348" s="429"/>
      <c r="VDU348" s="429"/>
      <c r="VDV348" s="429"/>
      <c r="VDW348" s="429"/>
      <c r="VDX348" s="429"/>
      <c r="VDY348" s="429"/>
      <c r="VDZ348" s="429"/>
      <c r="VEA348" s="429"/>
      <c r="VEB348" s="429"/>
      <c r="VEC348" s="429"/>
      <c r="VED348" s="429"/>
      <c r="VEE348" s="429"/>
      <c r="VEF348" s="429"/>
      <c r="VEG348" s="429"/>
      <c r="VEH348" s="429"/>
      <c r="VEI348" s="429"/>
      <c r="VEJ348" s="429"/>
      <c r="VEK348" s="429"/>
      <c r="VEL348" s="429"/>
      <c r="VEM348" s="432"/>
      <c r="VEN348" s="432"/>
      <c r="VEO348" s="429"/>
      <c r="VEP348" s="429"/>
      <c r="VEQ348" s="429"/>
      <c r="VER348" s="429"/>
      <c r="VES348" s="429"/>
      <c r="VET348" s="429"/>
      <c r="VEU348" s="429"/>
      <c r="VEV348" s="429"/>
      <c r="VEW348" s="429"/>
      <c r="VEX348" s="429"/>
      <c r="VEY348" s="429"/>
      <c r="VEZ348" s="429"/>
      <c r="VFA348" s="429"/>
      <c r="VFB348" s="429"/>
      <c r="VFC348" s="429"/>
      <c r="VFD348" s="429"/>
      <c r="VFE348" s="429"/>
      <c r="VFF348" s="429"/>
      <c r="VFG348" s="429"/>
      <c r="VFH348" s="429"/>
      <c r="VFI348" s="429"/>
      <c r="VFJ348" s="429"/>
      <c r="VFK348" s="429"/>
      <c r="VFL348" s="429"/>
      <c r="VFM348" s="432"/>
      <c r="VFN348" s="432"/>
      <c r="VFO348" s="429"/>
      <c r="VFP348" s="429"/>
      <c r="VFQ348" s="429"/>
      <c r="VFR348" s="429"/>
      <c r="VFS348" s="429"/>
      <c r="VFT348" s="429"/>
      <c r="VFU348" s="429"/>
      <c r="VFV348" s="429"/>
      <c r="VFW348" s="429"/>
      <c r="VFX348" s="429"/>
      <c r="VFY348" s="429"/>
      <c r="VFZ348" s="429"/>
      <c r="VGA348" s="429"/>
      <c r="VGB348" s="429"/>
      <c r="VGC348" s="429"/>
      <c r="VGD348" s="429"/>
      <c r="VGE348" s="429"/>
      <c r="VGF348" s="429"/>
      <c r="VGG348" s="429"/>
      <c r="VGH348" s="429"/>
      <c r="VGI348" s="429"/>
      <c r="VGJ348" s="429"/>
      <c r="VGK348" s="429"/>
      <c r="VGL348" s="429"/>
      <c r="VGM348" s="432"/>
      <c r="VGN348" s="432"/>
      <c r="VGO348" s="429"/>
      <c r="VGP348" s="429"/>
      <c r="VGQ348" s="429"/>
      <c r="VGR348" s="429"/>
      <c r="VGS348" s="429"/>
      <c r="VGT348" s="429"/>
      <c r="VGU348" s="429"/>
      <c r="VGV348" s="429"/>
      <c r="VGW348" s="429"/>
      <c r="VGX348" s="429"/>
      <c r="VGY348" s="429"/>
      <c r="VGZ348" s="429"/>
      <c r="VHA348" s="429"/>
      <c r="VHB348" s="429"/>
      <c r="VHC348" s="429"/>
      <c r="VHD348" s="429"/>
      <c r="VHE348" s="429"/>
      <c r="VHF348" s="429"/>
      <c r="VHG348" s="429"/>
      <c r="VHH348" s="429"/>
      <c r="VHI348" s="429"/>
      <c r="VHJ348" s="429"/>
      <c r="VHK348" s="429"/>
      <c r="VHL348" s="429"/>
      <c r="VHM348" s="432"/>
      <c r="VHN348" s="432"/>
      <c r="VHO348" s="429"/>
      <c r="VHP348" s="429"/>
      <c r="VHQ348" s="429"/>
      <c r="VHR348" s="429"/>
      <c r="VHS348" s="429"/>
      <c r="VHT348" s="429"/>
      <c r="VHU348" s="429"/>
      <c r="VHV348" s="429"/>
      <c r="VHW348" s="429"/>
      <c r="VHX348" s="429"/>
      <c r="VHY348" s="429"/>
      <c r="VHZ348" s="429"/>
      <c r="VIA348" s="429"/>
      <c r="VIB348" s="429"/>
      <c r="VIC348" s="429"/>
      <c r="VID348" s="429"/>
      <c r="VIE348" s="429"/>
      <c r="VIF348" s="429"/>
      <c r="VIG348" s="429"/>
      <c r="VIH348" s="429"/>
      <c r="VII348" s="429"/>
      <c r="VIJ348" s="429"/>
      <c r="VIK348" s="429"/>
      <c r="VIL348" s="429"/>
      <c r="VIM348" s="432"/>
      <c r="VIN348" s="432"/>
      <c r="VIO348" s="429"/>
      <c r="VIP348" s="429"/>
      <c r="VIQ348" s="429"/>
      <c r="VIR348" s="429"/>
      <c r="VIS348" s="429"/>
      <c r="VIT348" s="429"/>
      <c r="VIU348" s="429"/>
      <c r="VIV348" s="429"/>
      <c r="VIW348" s="429"/>
      <c r="VIX348" s="429"/>
      <c r="VIY348" s="429"/>
      <c r="VIZ348" s="429"/>
      <c r="VJA348" s="429"/>
      <c r="VJB348" s="429"/>
      <c r="VJC348" s="429"/>
      <c r="VJD348" s="429"/>
      <c r="VJE348" s="429"/>
      <c r="VJF348" s="429"/>
      <c r="VJG348" s="429"/>
      <c r="VJH348" s="429"/>
      <c r="VJI348" s="429"/>
      <c r="VJJ348" s="429"/>
      <c r="VJK348" s="429"/>
      <c r="VJL348" s="429"/>
      <c r="VJM348" s="432"/>
      <c r="VJN348" s="432"/>
      <c r="VJO348" s="429"/>
      <c r="VJP348" s="429"/>
      <c r="VJQ348" s="429"/>
      <c r="VJR348" s="429"/>
      <c r="VJS348" s="429"/>
      <c r="VJT348" s="429"/>
      <c r="VJU348" s="429"/>
      <c r="VJV348" s="429"/>
      <c r="VJW348" s="429"/>
      <c r="VJX348" s="429"/>
      <c r="VJY348" s="429"/>
      <c r="VJZ348" s="429"/>
      <c r="VKA348" s="429"/>
      <c r="VKB348" s="429"/>
      <c r="VKC348" s="429"/>
      <c r="VKD348" s="429"/>
      <c r="VKE348" s="429"/>
      <c r="VKF348" s="429"/>
      <c r="VKG348" s="429"/>
      <c r="VKH348" s="429"/>
      <c r="VKI348" s="429"/>
      <c r="VKJ348" s="429"/>
      <c r="VKK348" s="429"/>
      <c r="VKL348" s="429"/>
      <c r="VKM348" s="432"/>
      <c r="VKN348" s="432"/>
      <c r="VKO348" s="429"/>
      <c r="VKP348" s="429"/>
      <c r="VKQ348" s="429"/>
      <c r="VKR348" s="429"/>
      <c r="VKS348" s="429"/>
      <c r="VKT348" s="429"/>
      <c r="VKU348" s="429"/>
      <c r="VKV348" s="429"/>
      <c r="VKW348" s="429"/>
      <c r="VKX348" s="429"/>
      <c r="VKY348" s="429"/>
      <c r="VKZ348" s="429"/>
      <c r="VLA348" s="429"/>
      <c r="VLB348" s="429"/>
      <c r="VLC348" s="429"/>
      <c r="VLD348" s="429"/>
      <c r="VLE348" s="429"/>
      <c r="VLF348" s="429"/>
      <c r="VLG348" s="429"/>
      <c r="VLH348" s="429"/>
      <c r="VLI348" s="429"/>
      <c r="VLJ348" s="429"/>
      <c r="VLK348" s="429"/>
      <c r="VLL348" s="429"/>
      <c r="VLM348" s="432"/>
      <c r="VLN348" s="432"/>
      <c r="VLO348" s="429"/>
      <c r="VLP348" s="429"/>
      <c r="VLQ348" s="429"/>
      <c r="VLR348" s="429"/>
      <c r="VLS348" s="429"/>
      <c r="VLT348" s="429"/>
      <c r="VLU348" s="429"/>
      <c r="VLV348" s="429"/>
      <c r="VLW348" s="429"/>
      <c r="VLX348" s="429"/>
      <c r="VLY348" s="429"/>
      <c r="VLZ348" s="429"/>
      <c r="VMA348" s="429"/>
      <c r="VMB348" s="429"/>
      <c r="VMC348" s="429"/>
      <c r="VMD348" s="429"/>
      <c r="VME348" s="429"/>
      <c r="VMF348" s="429"/>
      <c r="VMG348" s="429"/>
      <c r="VMH348" s="429"/>
      <c r="VMI348" s="429"/>
      <c r="VMJ348" s="429"/>
      <c r="VMK348" s="429"/>
      <c r="VML348" s="429"/>
      <c r="VMM348" s="432"/>
      <c r="VMN348" s="432"/>
      <c r="VMO348" s="429"/>
      <c r="VMP348" s="429"/>
      <c r="VMQ348" s="429"/>
      <c r="VMR348" s="429"/>
      <c r="VMS348" s="429"/>
      <c r="VMT348" s="429"/>
      <c r="VMU348" s="429"/>
      <c r="VMV348" s="429"/>
      <c r="VMW348" s="429"/>
      <c r="VMX348" s="429"/>
      <c r="VMY348" s="429"/>
      <c r="VMZ348" s="429"/>
      <c r="VNA348" s="429"/>
      <c r="VNB348" s="429"/>
      <c r="VNC348" s="429"/>
      <c r="VND348" s="429"/>
      <c r="VNE348" s="429"/>
      <c r="VNF348" s="429"/>
      <c r="VNG348" s="429"/>
      <c r="VNH348" s="429"/>
      <c r="VNI348" s="429"/>
      <c r="VNJ348" s="429"/>
      <c r="VNK348" s="429"/>
      <c r="VNL348" s="429"/>
      <c r="VNM348" s="432"/>
      <c r="VNN348" s="432"/>
      <c r="VNO348" s="429"/>
      <c r="VNP348" s="429"/>
      <c r="VNQ348" s="429"/>
      <c r="VNR348" s="429"/>
      <c r="VNS348" s="429"/>
      <c r="VNT348" s="429"/>
      <c r="VNU348" s="429"/>
      <c r="VNV348" s="429"/>
      <c r="VNW348" s="429"/>
      <c r="VNX348" s="429"/>
      <c r="VNY348" s="429"/>
      <c r="VNZ348" s="429"/>
      <c r="VOA348" s="429"/>
      <c r="VOB348" s="429"/>
      <c r="VOC348" s="429"/>
      <c r="VOD348" s="429"/>
      <c r="VOE348" s="429"/>
      <c r="VOF348" s="429"/>
      <c r="VOG348" s="429"/>
      <c r="VOH348" s="429"/>
      <c r="VOI348" s="429"/>
      <c r="VOJ348" s="429"/>
      <c r="VOK348" s="429"/>
      <c r="VOL348" s="429"/>
      <c r="VOM348" s="432"/>
      <c r="VON348" s="432"/>
      <c r="VOO348" s="429"/>
      <c r="VOP348" s="429"/>
      <c r="VOQ348" s="429"/>
      <c r="VOR348" s="429"/>
      <c r="VOS348" s="429"/>
      <c r="VOT348" s="429"/>
      <c r="VOU348" s="429"/>
      <c r="VOV348" s="429"/>
      <c r="VOW348" s="429"/>
      <c r="VOX348" s="429"/>
      <c r="VOY348" s="429"/>
      <c r="VOZ348" s="429"/>
      <c r="VPA348" s="429"/>
      <c r="VPB348" s="429"/>
      <c r="VPC348" s="429"/>
      <c r="VPD348" s="429"/>
      <c r="VPE348" s="429"/>
      <c r="VPF348" s="429"/>
      <c r="VPG348" s="429"/>
      <c r="VPH348" s="429"/>
      <c r="VPI348" s="429"/>
      <c r="VPJ348" s="429"/>
      <c r="VPK348" s="429"/>
      <c r="VPL348" s="429"/>
      <c r="VPM348" s="432"/>
      <c r="VPN348" s="432"/>
      <c r="VPO348" s="429"/>
      <c r="VPP348" s="429"/>
      <c r="VPQ348" s="429"/>
      <c r="VPR348" s="429"/>
      <c r="VPS348" s="429"/>
      <c r="VPT348" s="429"/>
      <c r="VPU348" s="429"/>
      <c r="VPV348" s="429"/>
      <c r="VPW348" s="429"/>
      <c r="VPX348" s="429"/>
      <c r="VPY348" s="429"/>
      <c r="VPZ348" s="429"/>
      <c r="VQA348" s="429"/>
      <c r="VQB348" s="429"/>
      <c r="VQC348" s="429"/>
      <c r="VQD348" s="429"/>
      <c r="VQE348" s="429"/>
      <c r="VQF348" s="429"/>
      <c r="VQG348" s="429"/>
      <c r="VQH348" s="429"/>
      <c r="VQI348" s="429"/>
      <c r="VQJ348" s="429"/>
      <c r="VQK348" s="429"/>
      <c r="VQL348" s="429"/>
      <c r="VQM348" s="432"/>
      <c r="VQN348" s="432"/>
      <c r="VQO348" s="429"/>
      <c r="VQP348" s="429"/>
      <c r="VQQ348" s="429"/>
      <c r="VQR348" s="429"/>
      <c r="VQS348" s="429"/>
      <c r="VQT348" s="429"/>
      <c r="VQU348" s="429"/>
      <c r="VQV348" s="429"/>
      <c r="VQW348" s="429"/>
      <c r="VQX348" s="429"/>
      <c r="VQY348" s="429"/>
      <c r="VQZ348" s="429"/>
      <c r="VRA348" s="429"/>
      <c r="VRB348" s="429"/>
      <c r="VRC348" s="429"/>
      <c r="VRD348" s="429"/>
      <c r="VRE348" s="429"/>
      <c r="VRF348" s="429"/>
      <c r="VRG348" s="429"/>
      <c r="VRH348" s="429"/>
      <c r="VRI348" s="429"/>
      <c r="VRJ348" s="429"/>
      <c r="VRK348" s="429"/>
      <c r="VRL348" s="429"/>
      <c r="VRM348" s="432"/>
      <c r="VRN348" s="432"/>
      <c r="VRO348" s="429"/>
      <c r="VRP348" s="429"/>
      <c r="VRQ348" s="429"/>
      <c r="VRR348" s="429"/>
      <c r="VRS348" s="429"/>
      <c r="VRT348" s="429"/>
      <c r="VRU348" s="429"/>
      <c r="VRV348" s="429"/>
      <c r="VRW348" s="429"/>
      <c r="VRX348" s="429"/>
      <c r="VRY348" s="429"/>
      <c r="VRZ348" s="429"/>
      <c r="VSA348" s="429"/>
      <c r="VSB348" s="429"/>
      <c r="VSC348" s="429"/>
      <c r="VSD348" s="429"/>
      <c r="VSE348" s="429"/>
      <c r="VSF348" s="429"/>
      <c r="VSG348" s="429"/>
      <c r="VSH348" s="429"/>
      <c r="VSI348" s="429"/>
      <c r="VSJ348" s="429"/>
      <c r="VSK348" s="429"/>
      <c r="VSL348" s="429"/>
      <c r="VSM348" s="432"/>
      <c r="VSN348" s="432"/>
      <c r="VSO348" s="429"/>
      <c r="VSP348" s="429"/>
      <c r="VSQ348" s="429"/>
      <c r="VSR348" s="429"/>
      <c r="VSS348" s="429"/>
      <c r="VST348" s="429"/>
      <c r="VSU348" s="429"/>
      <c r="VSV348" s="429"/>
      <c r="VSW348" s="429"/>
      <c r="VSX348" s="429"/>
      <c r="VSY348" s="429"/>
      <c r="VSZ348" s="429"/>
      <c r="VTA348" s="429"/>
      <c r="VTB348" s="429"/>
      <c r="VTC348" s="429"/>
      <c r="VTD348" s="429"/>
      <c r="VTE348" s="429"/>
      <c r="VTF348" s="429"/>
      <c r="VTG348" s="429"/>
      <c r="VTH348" s="429"/>
      <c r="VTI348" s="429"/>
      <c r="VTJ348" s="429"/>
      <c r="VTK348" s="429"/>
      <c r="VTL348" s="429"/>
      <c r="VTM348" s="432"/>
      <c r="VTN348" s="432"/>
      <c r="VTO348" s="429"/>
      <c r="VTP348" s="429"/>
      <c r="VTQ348" s="429"/>
      <c r="VTR348" s="429"/>
      <c r="VTS348" s="429"/>
      <c r="VTT348" s="429"/>
      <c r="VTU348" s="429"/>
      <c r="VTV348" s="429"/>
      <c r="VTW348" s="429"/>
      <c r="VTX348" s="429"/>
      <c r="VTY348" s="429"/>
      <c r="VTZ348" s="429"/>
      <c r="VUA348" s="429"/>
      <c r="VUB348" s="429"/>
      <c r="VUC348" s="429"/>
      <c r="VUD348" s="429"/>
      <c r="VUE348" s="429"/>
      <c r="VUF348" s="429"/>
      <c r="VUG348" s="429"/>
      <c r="VUH348" s="429"/>
      <c r="VUI348" s="429"/>
      <c r="VUJ348" s="429"/>
      <c r="VUK348" s="429"/>
      <c r="VUL348" s="429"/>
      <c r="VUM348" s="432"/>
      <c r="VUN348" s="432"/>
      <c r="VUO348" s="429"/>
      <c r="VUP348" s="429"/>
      <c r="VUQ348" s="429"/>
      <c r="VUR348" s="429"/>
      <c r="VUS348" s="429"/>
      <c r="VUT348" s="429"/>
      <c r="VUU348" s="429"/>
      <c r="VUV348" s="429"/>
      <c r="VUW348" s="429"/>
      <c r="VUX348" s="429"/>
      <c r="VUY348" s="429"/>
      <c r="VUZ348" s="429"/>
      <c r="VVA348" s="429"/>
      <c r="VVB348" s="429"/>
      <c r="VVC348" s="429"/>
      <c r="VVD348" s="429"/>
      <c r="VVE348" s="429"/>
      <c r="VVF348" s="429"/>
      <c r="VVG348" s="429"/>
      <c r="VVH348" s="429"/>
      <c r="VVI348" s="429"/>
      <c r="VVJ348" s="429"/>
      <c r="VVK348" s="429"/>
      <c r="VVL348" s="429"/>
      <c r="VVM348" s="432"/>
      <c r="VVN348" s="432"/>
      <c r="VVO348" s="429"/>
      <c r="VVP348" s="429"/>
      <c r="VVQ348" s="429"/>
      <c r="VVR348" s="429"/>
      <c r="VVS348" s="429"/>
      <c r="VVT348" s="429"/>
      <c r="VVU348" s="429"/>
      <c r="VVV348" s="429"/>
      <c r="VVW348" s="429"/>
      <c r="VVX348" s="429"/>
      <c r="VVY348" s="429"/>
      <c r="VVZ348" s="429"/>
      <c r="VWA348" s="429"/>
      <c r="VWB348" s="429"/>
      <c r="VWC348" s="429"/>
      <c r="VWD348" s="429"/>
      <c r="VWE348" s="429"/>
      <c r="VWF348" s="429"/>
      <c r="VWG348" s="429"/>
      <c r="VWH348" s="429"/>
      <c r="VWI348" s="429"/>
      <c r="VWJ348" s="429"/>
      <c r="VWK348" s="429"/>
      <c r="VWL348" s="429"/>
      <c r="VWM348" s="432"/>
      <c r="VWN348" s="432"/>
      <c r="VWO348" s="429"/>
      <c r="VWP348" s="429"/>
      <c r="VWQ348" s="429"/>
      <c r="VWR348" s="429"/>
      <c r="VWS348" s="429"/>
      <c r="VWT348" s="429"/>
      <c r="VWU348" s="429"/>
      <c r="VWV348" s="429"/>
      <c r="VWW348" s="429"/>
      <c r="VWX348" s="429"/>
      <c r="VWY348" s="429"/>
      <c r="VWZ348" s="429"/>
      <c r="VXA348" s="429"/>
      <c r="VXB348" s="429"/>
      <c r="VXC348" s="429"/>
      <c r="VXD348" s="429"/>
      <c r="VXE348" s="429"/>
      <c r="VXF348" s="429"/>
      <c r="VXG348" s="429"/>
      <c r="VXH348" s="429"/>
      <c r="VXI348" s="429"/>
      <c r="VXJ348" s="429"/>
      <c r="VXK348" s="429"/>
      <c r="VXL348" s="429"/>
      <c r="VXM348" s="432"/>
      <c r="VXN348" s="432"/>
      <c r="VXO348" s="429"/>
      <c r="VXP348" s="429"/>
      <c r="VXQ348" s="429"/>
      <c r="VXR348" s="429"/>
      <c r="VXS348" s="429"/>
      <c r="VXT348" s="429"/>
      <c r="VXU348" s="429"/>
      <c r="VXV348" s="429"/>
      <c r="VXW348" s="429"/>
      <c r="VXX348" s="429"/>
      <c r="VXY348" s="429"/>
      <c r="VXZ348" s="429"/>
      <c r="VYA348" s="429"/>
      <c r="VYB348" s="429"/>
      <c r="VYC348" s="429"/>
      <c r="VYD348" s="429"/>
      <c r="VYE348" s="429"/>
      <c r="VYF348" s="429"/>
      <c r="VYG348" s="429"/>
      <c r="VYH348" s="429"/>
      <c r="VYI348" s="429"/>
      <c r="VYJ348" s="429"/>
      <c r="VYK348" s="429"/>
      <c r="VYL348" s="429"/>
      <c r="VYM348" s="432"/>
      <c r="VYN348" s="432"/>
      <c r="VYO348" s="429"/>
      <c r="VYP348" s="429"/>
      <c r="VYQ348" s="429"/>
      <c r="VYR348" s="429"/>
      <c r="VYS348" s="429"/>
      <c r="VYT348" s="429"/>
      <c r="VYU348" s="429"/>
      <c r="VYV348" s="429"/>
      <c r="VYW348" s="429"/>
      <c r="VYX348" s="429"/>
      <c r="VYY348" s="429"/>
      <c r="VYZ348" s="429"/>
      <c r="VZA348" s="429"/>
      <c r="VZB348" s="429"/>
      <c r="VZC348" s="429"/>
      <c r="VZD348" s="429"/>
      <c r="VZE348" s="429"/>
      <c r="VZF348" s="429"/>
      <c r="VZG348" s="429"/>
      <c r="VZH348" s="429"/>
      <c r="VZI348" s="429"/>
      <c r="VZJ348" s="429"/>
      <c r="VZK348" s="429"/>
      <c r="VZL348" s="429"/>
      <c r="VZM348" s="432"/>
      <c r="VZN348" s="432"/>
      <c r="VZO348" s="429"/>
      <c r="VZP348" s="429"/>
      <c r="VZQ348" s="429"/>
      <c r="VZR348" s="429"/>
      <c r="VZS348" s="429"/>
      <c r="VZT348" s="429"/>
      <c r="VZU348" s="429"/>
      <c r="VZV348" s="429"/>
      <c r="VZW348" s="429"/>
      <c r="VZX348" s="429"/>
      <c r="VZY348" s="429"/>
      <c r="VZZ348" s="429"/>
      <c r="WAA348" s="429"/>
      <c r="WAB348" s="429"/>
      <c r="WAC348" s="429"/>
      <c r="WAD348" s="429"/>
      <c r="WAE348" s="429"/>
      <c r="WAF348" s="429"/>
      <c r="WAG348" s="429"/>
      <c r="WAH348" s="429"/>
      <c r="WAI348" s="429"/>
      <c r="WAJ348" s="429"/>
      <c r="WAK348" s="429"/>
      <c r="WAL348" s="429"/>
      <c r="WAM348" s="432"/>
      <c r="WAN348" s="432"/>
      <c r="WAO348" s="429"/>
      <c r="WAP348" s="429"/>
      <c r="WAQ348" s="429"/>
      <c r="WAR348" s="429"/>
      <c r="WAS348" s="429"/>
      <c r="WAT348" s="429"/>
      <c r="WAU348" s="429"/>
      <c r="WAV348" s="429"/>
      <c r="WAW348" s="429"/>
      <c r="WAX348" s="429"/>
      <c r="WAY348" s="429"/>
      <c r="WAZ348" s="429"/>
      <c r="WBA348" s="429"/>
      <c r="WBB348" s="429"/>
      <c r="WBC348" s="429"/>
      <c r="WBD348" s="429"/>
      <c r="WBE348" s="429"/>
      <c r="WBF348" s="429"/>
      <c r="WBG348" s="429"/>
      <c r="WBH348" s="429"/>
      <c r="WBI348" s="429"/>
      <c r="WBJ348" s="429"/>
      <c r="WBK348" s="429"/>
      <c r="WBL348" s="429"/>
      <c r="WBM348" s="432"/>
      <c r="WBN348" s="432"/>
      <c r="WBO348" s="429"/>
      <c r="WBP348" s="429"/>
      <c r="WBQ348" s="429"/>
      <c r="WBR348" s="429"/>
      <c r="WBS348" s="429"/>
      <c r="WBT348" s="429"/>
      <c r="WBU348" s="429"/>
      <c r="WBV348" s="429"/>
      <c r="WBW348" s="429"/>
      <c r="WBX348" s="429"/>
      <c r="WBY348" s="429"/>
      <c r="WBZ348" s="429"/>
      <c r="WCA348" s="429"/>
      <c r="WCB348" s="429"/>
      <c r="WCC348" s="429"/>
      <c r="WCD348" s="429"/>
      <c r="WCE348" s="429"/>
      <c r="WCF348" s="429"/>
      <c r="WCG348" s="429"/>
      <c r="WCH348" s="429"/>
      <c r="WCI348" s="429"/>
      <c r="WCJ348" s="429"/>
      <c r="WCK348" s="429"/>
      <c r="WCL348" s="429"/>
      <c r="WCM348" s="432"/>
      <c r="WCN348" s="432"/>
      <c r="WCO348" s="429"/>
      <c r="WCP348" s="429"/>
      <c r="WCQ348" s="429"/>
      <c r="WCR348" s="429"/>
      <c r="WCS348" s="429"/>
      <c r="WCT348" s="429"/>
      <c r="WCU348" s="429"/>
      <c r="WCV348" s="429"/>
      <c r="WCW348" s="429"/>
      <c r="WCX348" s="429"/>
      <c r="WCY348" s="429"/>
      <c r="WCZ348" s="429"/>
      <c r="WDA348" s="429"/>
      <c r="WDB348" s="429"/>
      <c r="WDC348" s="429"/>
      <c r="WDD348" s="429"/>
      <c r="WDE348" s="429"/>
      <c r="WDF348" s="429"/>
      <c r="WDG348" s="429"/>
      <c r="WDH348" s="429"/>
      <c r="WDI348" s="429"/>
      <c r="WDJ348" s="429"/>
      <c r="WDK348" s="429"/>
      <c r="WDL348" s="429"/>
      <c r="WDM348" s="432"/>
      <c r="WDN348" s="432"/>
      <c r="WDO348" s="429"/>
      <c r="WDP348" s="429"/>
      <c r="WDQ348" s="429"/>
      <c r="WDR348" s="429"/>
      <c r="WDS348" s="429"/>
      <c r="WDT348" s="429"/>
      <c r="WDU348" s="429"/>
      <c r="WDV348" s="429"/>
      <c r="WDW348" s="429"/>
      <c r="WDX348" s="429"/>
      <c r="WDY348" s="429"/>
      <c r="WDZ348" s="429"/>
      <c r="WEA348" s="429"/>
      <c r="WEB348" s="429"/>
      <c r="WEC348" s="429"/>
      <c r="WED348" s="429"/>
      <c r="WEE348" s="429"/>
      <c r="WEF348" s="429"/>
      <c r="WEG348" s="429"/>
      <c r="WEH348" s="429"/>
      <c r="WEI348" s="429"/>
      <c r="WEJ348" s="429"/>
      <c r="WEK348" s="429"/>
      <c r="WEL348" s="429"/>
      <c r="WEM348" s="432"/>
      <c r="WEN348" s="432"/>
      <c r="WEO348" s="429"/>
      <c r="WEP348" s="429"/>
      <c r="WEQ348" s="429"/>
      <c r="WER348" s="429"/>
      <c r="WES348" s="429"/>
      <c r="WET348" s="429"/>
      <c r="WEU348" s="429"/>
      <c r="WEV348" s="429"/>
      <c r="WEW348" s="429"/>
      <c r="WEX348" s="429"/>
      <c r="WEY348" s="429"/>
      <c r="WEZ348" s="429"/>
      <c r="WFA348" s="429"/>
      <c r="WFB348" s="429"/>
      <c r="WFC348" s="429"/>
      <c r="WFD348" s="429"/>
      <c r="WFE348" s="429"/>
      <c r="WFF348" s="429"/>
      <c r="WFG348" s="429"/>
      <c r="WFH348" s="429"/>
      <c r="WFI348" s="429"/>
      <c r="WFJ348" s="429"/>
      <c r="WFK348" s="429"/>
      <c r="WFL348" s="429"/>
      <c r="WFM348" s="432"/>
      <c r="WFN348" s="432"/>
      <c r="WFO348" s="429"/>
      <c r="WFP348" s="429"/>
      <c r="WFQ348" s="429"/>
      <c r="WFR348" s="429"/>
      <c r="WFS348" s="429"/>
      <c r="WFT348" s="429"/>
      <c r="WFU348" s="429"/>
      <c r="WFV348" s="429"/>
      <c r="WFW348" s="429"/>
      <c r="WFX348" s="429"/>
      <c r="WFY348" s="429"/>
      <c r="WFZ348" s="429"/>
      <c r="WGA348" s="429"/>
      <c r="WGB348" s="429"/>
      <c r="WGC348" s="429"/>
      <c r="WGD348" s="429"/>
      <c r="WGE348" s="429"/>
      <c r="WGF348" s="429"/>
      <c r="WGG348" s="429"/>
      <c r="WGH348" s="429"/>
      <c r="WGI348" s="429"/>
      <c r="WGJ348" s="429"/>
      <c r="WGK348" s="429"/>
      <c r="WGL348" s="429"/>
      <c r="WGM348" s="432"/>
      <c r="WGN348" s="432"/>
      <c r="WGO348" s="429"/>
      <c r="WGP348" s="429"/>
      <c r="WGQ348" s="429"/>
      <c r="WGR348" s="429"/>
      <c r="WGS348" s="429"/>
      <c r="WGT348" s="429"/>
      <c r="WGU348" s="429"/>
      <c r="WGV348" s="429"/>
      <c r="WGW348" s="429"/>
      <c r="WGX348" s="429"/>
      <c r="WGY348" s="429"/>
      <c r="WGZ348" s="429"/>
      <c r="WHA348" s="429"/>
      <c r="WHB348" s="429"/>
      <c r="WHC348" s="429"/>
      <c r="WHD348" s="429"/>
      <c r="WHE348" s="429"/>
      <c r="WHF348" s="429"/>
      <c r="WHG348" s="429"/>
      <c r="WHH348" s="429"/>
      <c r="WHI348" s="429"/>
      <c r="WHJ348" s="429"/>
      <c r="WHK348" s="429"/>
      <c r="WHL348" s="429"/>
      <c r="WHM348" s="432"/>
      <c r="WHN348" s="432"/>
      <c r="WHO348" s="429"/>
      <c r="WHP348" s="429"/>
      <c r="WHQ348" s="429"/>
      <c r="WHR348" s="429"/>
      <c r="WHS348" s="429"/>
      <c r="WHT348" s="429"/>
      <c r="WHU348" s="429"/>
      <c r="WHV348" s="429"/>
      <c r="WHW348" s="429"/>
      <c r="WHX348" s="429"/>
      <c r="WHY348" s="429"/>
      <c r="WHZ348" s="429"/>
      <c r="WIA348" s="429"/>
      <c r="WIB348" s="429"/>
      <c r="WIC348" s="429"/>
      <c r="WID348" s="429"/>
      <c r="WIE348" s="429"/>
      <c r="WIF348" s="429"/>
      <c r="WIG348" s="429"/>
      <c r="WIH348" s="429"/>
      <c r="WII348" s="429"/>
      <c r="WIJ348" s="429"/>
      <c r="WIK348" s="429"/>
      <c r="WIL348" s="429"/>
      <c r="WIM348" s="432"/>
      <c r="WIN348" s="432"/>
      <c r="WIO348" s="429"/>
      <c r="WIP348" s="429"/>
      <c r="WIQ348" s="429"/>
      <c r="WIR348" s="429"/>
      <c r="WIS348" s="429"/>
      <c r="WIT348" s="429"/>
      <c r="WIU348" s="429"/>
      <c r="WIV348" s="429"/>
      <c r="WIW348" s="429"/>
      <c r="WIX348" s="429"/>
      <c r="WIY348" s="429"/>
      <c r="WIZ348" s="429"/>
      <c r="WJA348" s="429"/>
      <c r="WJB348" s="429"/>
      <c r="WJC348" s="429"/>
      <c r="WJD348" s="429"/>
      <c r="WJE348" s="429"/>
      <c r="WJF348" s="429"/>
      <c r="WJG348" s="429"/>
      <c r="WJH348" s="429"/>
      <c r="WJI348" s="429"/>
      <c r="WJJ348" s="429"/>
      <c r="WJK348" s="429"/>
      <c r="WJL348" s="429"/>
      <c r="WJM348" s="432"/>
      <c r="WJN348" s="432"/>
      <c r="WJO348" s="429"/>
      <c r="WJP348" s="429"/>
      <c r="WJQ348" s="429"/>
      <c r="WJR348" s="429"/>
      <c r="WJS348" s="429"/>
      <c r="WJT348" s="429"/>
      <c r="WJU348" s="429"/>
      <c r="WJV348" s="429"/>
      <c r="WJW348" s="429"/>
      <c r="WJX348" s="429"/>
      <c r="WJY348" s="429"/>
      <c r="WJZ348" s="429"/>
      <c r="WKA348" s="429"/>
      <c r="WKB348" s="429"/>
      <c r="WKC348" s="429"/>
      <c r="WKD348" s="429"/>
      <c r="WKE348" s="429"/>
      <c r="WKF348" s="429"/>
      <c r="WKG348" s="429"/>
      <c r="WKH348" s="429"/>
      <c r="WKI348" s="429"/>
      <c r="WKJ348" s="429"/>
      <c r="WKK348" s="429"/>
      <c r="WKL348" s="429"/>
      <c r="WKM348" s="432"/>
      <c r="WKN348" s="432"/>
      <c r="WKO348" s="429"/>
      <c r="WKP348" s="429"/>
      <c r="WKQ348" s="429"/>
      <c r="WKR348" s="429"/>
      <c r="WKS348" s="429"/>
      <c r="WKT348" s="429"/>
      <c r="WKU348" s="429"/>
      <c r="WKV348" s="429"/>
      <c r="WKW348" s="429"/>
      <c r="WKX348" s="429"/>
      <c r="WKY348" s="429"/>
      <c r="WKZ348" s="429"/>
      <c r="WLA348" s="429"/>
      <c r="WLB348" s="429"/>
      <c r="WLC348" s="429"/>
      <c r="WLD348" s="429"/>
      <c r="WLE348" s="429"/>
      <c r="WLF348" s="429"/>
      <c r="WLG348" s="429"/>
      <c r="WLH348" s="429"/>
      <c r="WLI348" s="429"/>
      <c r="WLJ348" s="429"/>
      <c r="WLK348" s="429"/>
      <c r="WLL348" s="429"/>
      <c r="WLM348" s="432"/>
      <c r="WLN348" s="432"/>
      <c r="WLO348" s="429"/>
      <c r="WLP348" s="429"/>
      <c r="WLQ348" s="429"/>
      <c r="WLR348" s="429"/>
      <c r="WLS348" s="429"/>
      <c r="WLT348" s="429"/>
      <c r="WLU348" s="429"/>
      <c r="WLV348" s="429"/>
      <c r="WLW348" s="429"/>
      <c r="WLX348" s="429"/>
      <c r="WLY348" s="429"/>
      <c r="WLZ348" s="429"/>
      <c r="WMA348" s="429"/>
      <c r="WMB348" s="429"/>
      <c r="WMC348" s="429"/>
      <c r="WMD348" s="429"/>
      <c r="WME348" s="429"/>
      <c r="WMF348" s="429"/>
      <c r="WMG348" s="429"/>
      <c r="WMH348" s="429"/>
      <c r="WMI348" s="429"/>
      <c r="WMJ348" s="429"/>
      <c r="WMK348" s="429"/>
      <c r="WML348" s="429"/>
      <c r="WMM348" s="432"/>
      <c r="WMN348" s="432"/>
      <c r="WMO348" s="429"/>
      <c r="WMP348" s="429"/>
      <c r="WMQ348" s="429"/>
      <c r="WMR348" s="429"/>
      <c r="WMS348" s="429"/>
      <c r="WMT348" s="429"/>
      <c r="WMU348" s="429"/>
      <c r="WMV348" s="429"/>
      <c r="WMW348" s="429"/>
      <c r="WMX348" s="429"/>
      <c r="WMY348" s="429"/>
      <c r="WMZ348" s="429"/>
      <c r="WNA348" s="429"/>
      <c r="WNB348" s="429"/>
      <c r="WNC348" s="429"/>
      <c r="WND348" s="429"/>
      <c r="WNE348" s="429"/>
      <c r="WNF348" s="429"/>
      <c r="WNG348" s="429"/>
      <c r="WNH348" s="429"/>
      <c r="WNI348" s="429"/>
      <c r="WNJ348" s="429"/>
      <c r="WNK348" s="429"/>
      <c r="WNL348" s="429"/>
      <c r="WNM348" s="432"/>
      <c r="WNN348" s="432"/>
      <c r="WNO348" s="429"/>
      <c r="WNP348" s="429"/>
      <c r="WNQ348" s="429"/>
      <c r="WNR348" s="429"/>
      <c r="WNS348" s="429"/>
      <c r="WNT348" s="429"/>
      <c r="WNU348" s="429"/>
      <c r="WNV348" s="429"/>
      <c r="WNW348" s="429"/>
      <c r="WNX348" s="429"/>
      <c r="WNY348" s="429"/>
      <c r="WNZ348" s="429"/>
      <c r="WOA348" s="429"/>
      <c r="WOB348" s="429"/>
      <c r="WOC348" s="429"/>
      <c r="WOD348" s="429"/>
      <c r="WOE348" s="429"/>
      <c r="WOF348" s="429"/>
      <c r="WOG348" s="429"/>
      <c r="WOH348" s="429"/>
      <c r="WOI348" s="429"/>
      <c r="WOJ348" s="429"/>
      <c r="WOK348" s="429"/>
      <c r="WOL348" s="429"/>
      <c r="WOM348" s="432"/>
      <c r="WON348" s="432"/>
      <c r="WOO348" s="429"/>
      <c r="WOP348" s="429"/>
      <c r="WOQ348" s="429"/>
      <c r="WOR348" s="429"/>
      <c r="WOS348" s="429"/>
      <c r="WOT348" s="429"/>
      <c r="WOU348" s="429"/>
      <c r="WOV348" s="429"/>
      <c r="WOW348" s="429"/>
      <c r="WOX348" s="429"/>
      <c r="WOY348" s="429"/>
      <c r="WOZ348" s="429"/>
      <c r="WPA348" s="429"/>
      <c r="WPB348" s="429"/>
      <c r="WPC348" s="429"/>
      <c r="WPD348" s="429"/>
      <c r="WPE348" s="429"/>
      <c r="WPF348" s="429"/>
      <c r="WPG348" s="429"/>
      <c r="WPH348" s="429"/>
      <c r="WPI348" s="429"/>
      <c r="WPJ348" s="429"/>
      <c r="WPK348" s="429"/>
      <c r="WPL348" s="429"/>
      <c r="WPM348" s="432"/>
      <c r="WPN348" s="432"/>
      <c r="WPO348" s="429"/>
      <c r="WPP348" s="429"/>
      <c r="WPQ348" s="429"/>
      <c r="WPR348" s="429"/>
      <c r="WPS348" s="429"/>
      <c r="WPT348" s="429"/>
      <c r="WPU348" s="429"/>
      <c r="WPV348" s="429"/>
      <c r="WPW348" s="429"/>
      <c r="WPX348" s="429"/>
      <c r="WPY348" s="429"/>
      <c r="WPZ348" s="429"/>
      <c r="WQA348" s="429"/>
      <c r="WQB348" s="429"/>
      <c r="WQC348" s="429"/>
      <c r="WQD348" s="429"/>
      <c r="WQE348" s="429"/>
      <c r="WQF348" s="429"/>
      <c r="WQG348" s="429"/>
      <c r="WQH348" s="429"/>
      <c r="WQI348" s="429"/>
      <c r="WQJ348" s="429"/>
      <c r="WQK348" s="429"/>
      <c r="WQL348" s="429"/>
      <c r="WQM348" s="432"/>
      <c r="WQN348" s="432"/>
      <c r="WQO348" s="429"/>
      <c r="WQP348" s="429"/>
      <c r="WQQ348" s="429"/>
      <c r="WQR348" s="429"/>
      <c r="WQS348" s="429"/>
      <c r="WQT348" s="429"/>
      <c r="WQU348" s="429"/>
      <c r="WQV348" s="429"/>
      <c r="WQW348" s="429"/>
      <c r="WQX348" s="429"/>
      <c r="WQY348" s="429"/>
      <c r="WQZ348" s="429"/>
      <c r="WRA348" s="429"/>
      <c r="WRB348" s="429"/>
      <c r="WRC348" s="429"/>
      <c r="WRD348" s="429"/>
      <c r="WRE348" s="429"/>
      <c r="WRF348" s="429"/>
      <c r="WRG348" s="429"/>
      <c r="WRH348" s="429"/>
      <c r="WRI348" s="429"/>
      <c r="WRJ348" s="429"/>
      <c r="WRK348" s="429"/>
      <c r="WRL348" s="429"/>
      <c r="WRM348" s="432"/>
      <c r="WRN348" s="432"/>
      <c r="WRO348" s="429"/>
      <c r="WRP348" s="429"/>
      <c r="WRQ348" s="429"/>
      <c r="WRR348" s="429"/>
      <c r="WRS348" s="429"/>
      <c r="WRT348" s="429"/>
      <c r="WRU348" s="429"/>
      <c r="WRV348" s="429"/>
      <c r="WRW348" s="429"/>
      <c r="WRX348" s="429"/>
      <c r="WRY348" s="429"/>
      <c r="WRZ348" s="429"/>
      <c r="WSA348" s="429"/>
      <c r="WSB348" s="429"/>
      <c r="WSC348" s="429"/>
      <c r="WSD348" s="429"/>
      <c r="WSE348" s="429"/>
      <c r="WSF348" s="429"/>
      <c r="WSG348" s="429"/>
      <c r="WSH348" s="429"/>
      <c r="WSI348" s="429"/>
      <c r="WSJ348" s="429"/>
      <c r="WSK348" s="429"/>
      <c r="WSL348" s="429"/>
      <c r="WSM348" s="432"/>
      <c r="WSN348" s="432"/>
      <c r="WSO348" s="429"/>
      <c r="WSP348" s="429"/>
      <c r="WSQ348" s="429"/>
      <c r="WSR348" s="429"/>
      <c r="WSS348" s="429"/>
      <c r="WST348" s="429"/>
      <c r="WSU348" s="429"/>
      <c r="WSV348" s="429"/>
      <c r="WSW348" s="429"/>
      <c r="WSX348" s="429"/>
      <c r="WSY348" s="429"/>
      <c r="WSZ348" s="429"/>
      <c r="WTA348" s="429"/>
      <c r="WTB348" s="429"/>
      <c r="WTC348" s="429"/>
      <c r="WTD348" s="429"/>
      <c r="WTE348" s="429"/>
      <c r="WTF348" s="429"/>
      <c r="WTG348" s="429"/>
      <c r="WTH348" s="429"/>
      <c r="WTI348" s="429"/>
      <c r="WTJ348" s="429"/>
      <c r="WTK348" s="429"/>
      <c r="WTL348" s="429"/>
      <c r="WTM348" s="432"/>
      <c r="WTN348" s="432"/>
      <c r="WTO348" s="429"/>
      <c r="WTP348" s="429"/>
      <c r="WTQ348" s="429"/>
      <c r="WTR348" s="429"/>
      <c r="WTS348" s="429"/>
      <c r="WTT348" s="429"/>
      <c r="WTU348" s="429"/>
      <c r="WTV348" s="429"/>
      <c r="WTW348" s="429"/>
      <c r="WTX348" s="429"/>
      <c r="WTY348" s="429"/>
      <c r="WTZ348" s="429"/>
      <c r="WUA348" s="429"/>
      <c r="WUB348" s="429"/>
      <c r="WUC348" s="429"/>
      <c r="WUD348" s="429"/>
      <c r="WUE348" s="429"/>
      <c r="WUF348" s="429"/>
      <c r="WUG348" s="429"/>
      <c r="WUH348" s="429"/>
      <c r="WUI348" s="429"/>
      <c r="WUJ348" s="429"/>
      <c r="WUK348" s="429"/>
      <c r="WUL348" s="429"/>
      <c r="WUM348" s="432"/>
      <c r="WUN348" s="432"/>
      <c r="WUO348" s="429"/>
      <c r="WUP348" s="429"/>
      <c r="WUQ348" s="429"/>
      <c r="WUR348" s="429"/>
      <c r="WUS348" s="429"/>
      <c r="WUT348" s="429"/>
      <c r="WUU348" s="429"/>
      <c r="WUV348" s="429"/>
      <c r="WUW348" s="429"/>
      <c r="WUX348" s="429"/>
      <c r="WUY348" s="429"/>
      <c r="WUZ348" s="429"/>
      <c r="WVA348" s="429"/>
      <c r="WVB348" s="429"/>
      <c r="WVC348" s="429"/>
      <c r="WVD348" s="429"/>
      <c r="WVE348" s="429"/>
      <c r="WVF348" s="429"/>
      <c r="WVG348" s="429"/>
      <c r="WVH348" s="429"/>
      <c r="WVI348" s="429"/>
      <c r="WVJ348" s="429"/>
      <c r="WVK348" s="429"/>
      <c r="WVL348" s="429"/>
      <c r="WVM348" s="432"/>
      <c r="WVN348" s="432"/>
      <c r="WVO348" s="429"/>
      <c r="WVP348" s="429"/>
      <c r="WVQ348" s="429"/>
      <c r="WVR348" s="429"/>
      <c r="WVS348" s="429"/>
      <c r="WVT348" s="429"/>
      <c r="WVU348" s="429"/>
      <c r="WVV348" s="429"/>
      <c r="WVW348" s="429"/>
      <c r="WVX348" s="429"/>
      <c r="WVY348" s="429"/>
      <c r="WVZ348" s="429"/>
      <c r="WWA348" s="429"/>
      <c r="WWB348" s="429"/>
      <c r="WWC348" s="429"/>
      <c r="WWD348" s="429"/>
      <c r="WWE348" s="429"/>
      <c r="WWF348" s="429"/>
      <c r="WWG348" s="429"/>
      <c r="WWH348" s="429"/>
      <c r="WWI348" s="429"/>
      <c r="WWJ348" s="429"/>
      <c r="WWK348" s="429"/>
      <c r="WWL348" s="429"/>
      <c r="WWM348" s="432"/>
      <c r="WWN348" s="432"/>
      <c r="WWO348" s="429"/>
      <c r="WWP348" s="429"/>
      <c r="WWQ348" s="429"/>
      <c r="WWR348" s="429"/>
      <c r="WWS348" s="429"/>
      <c r="WWT348" s="429"/>
      <c r="WWU348" s="429"/>
      <c r="WWV348" s="429"/>
      <c r="WWW348" s="429"/>
      <c r="WWX348" s="429"/>
      <c r="WWY348" s="429"/>
      <c r="WWZ348" s="429"/>
      <c r="WXA348" s="429"/>
      <c r="WXB348" s="429"/>
      <c r="WXC348" s="429"/>
      <c r="WXD348" s="429"/>
      <c r="WXE348" s="429"/>
      <c r="WXF348" s="429"/>
      <c r="WXG348" s="429"/>
      <c r="WXH348" s="429"/>
      <c r="WXI348" s="429"/>
      <c r="WXJ348" s="429"/>
      <c r="WXK348" s="429"/>
      <c r="WXL348" s="429"/>
      <c r="WXM348" s="432"/>
      <c r="WXN348" s="432"/>
      <c r="WXO348" s="429"/>
      <c r="WXP348" s="429"/>
      <c r="WXQ348" s="429"/>
      <c r="WXR348" s="429"/>
      <c r="WXS348" s="429"/>
      <c r="WXT348" s="429"/>
      <c r="WXU348" s="429"/>
      <c r="WXV348" s="429"/>
      <c r="WXW348" s="429"/>
      <c r="WXX348" s="429"/>
      <c r="WXY348" s="429"/>
      <c r="WXZ348" s="429"/>
      <c r="WYA348" s="429"/>
      <c r="WYB348" s="429"/>
      <c r="WYC348" s="429"/>
      <c r="WYD348" s="429"/>
      <c r="WYE348" s="429"/>
      <c r="WYF348" s="429"/>
      <c r="WYG348" s="429"/>
      <c r="WYH348" s="429"/>
      <c r="WYI348" s="429"/>
      <c r="WYJ348" s="429"/>
      <c r="WYK348" s="429"/>
      <c r="WYL348" s="429"/>
      <c r="WYM348" s="432"/>
      <c r="WYN348" s="432"/>
      <c r="WYO348" s="429"/>
      <c r="WYP348" s="429"/>
      <c r="WYQ348" s="429"/>
      <c r="WYR348" s="429"/>
      <c r="WYS348" s="429"/>
      <c r="WYT348" s="429"/>
      <c r="WYU348" s="429"/>
      <c r="WYV348" s="429"/>
      <c r="WYW348" s="429"/>
      <c r="WYX348" s="429"/>
      <c r="WYY348" s="429"/>
      <c r="WYZ348" s="429"/>
      <c r="WZA348" s="429"/>
      <c r="WZB348" s="429"/>
      <c r="WZC348" s="429"/>
      <c r="WZD348" s="429"/>
      <c r="WZE348" s="429"/>
      <c r="WZF348" s="429"/>
      <c r="WZG348" s="429"/>
      <c r="WZH348" s="429"/>
      <c r="WZI348" s="429"/>
      <c r="WZJ348" s="429"/>
      <c r="WZK348" s="429"/>
      <c r="WZL348" s="429"/>
      <c r="WZM348" s="432"/>
      <c r="WZN348" s="432"/>
      <c r="WZO348" s="429"/>
      <c r="WZP348" s="429"/>
      <c r="WZQ348" s="429"/>
      <c r="WZR348" s="429"/>
      <c r="WZS348" s="429"/>
      <c r="WZT348" s="429"/>
      <c r="WZU348" s="429"/>
      <c r="WZV348" s="429"/>
      <c r="WZW348" s="429"/>
      <c r="WZX348" s="429"/>
      <c r="WZY348" s="429"/>
      <c r="WZZ348" s="429"/>
      <c r="XAA348" s="429"/>
      <c r="XAB348" s="429"/>
      <c r="XAC348" s="429"/>
      <c r="XAD348" s="429"/>
      <c r="XAE348" s="429"/>
      <c r="XAF348" s="429"/>
      <c r="XAG348" s="429"/>
      <c r="XAH348" s="429"/>
      <c r="XAI348" s="429"/>
      <c r="XAJ348" s="429"/>
      <c r="XAK348" s="429"/>
      <c r="XAL348" s="429"/>
      <c r="XAM348" s="432"/>
      <c r="XAN348" s="432"/>
      <c r="XAO348" s="429"/>
      <c r="XAP348" s="429"/>
      <c r="XAQ348" s="429"/>
      <c r="XAR348" s="429"/>
      <c r="XAS348" s="429"/>
      <c r="XAT348" s="429"/>
      <c r="XAU348" s="429"/>
      <c r="XAV348" s="429"/>
      <c r="XAW348" s="429"/>
      <c r="XAX348" s="429"/>
      <c r="XAY348" s="429"/>
    </row>
    <row r="349" spans="1:16275" ht="7.5" customHeight="1" x14ac:dyDescent="0.25">
      <c r="A349" s="418" t="s">
        <v>1152</v>
      </c>
      <c r="B349" s="420" t="str">
        <f>'15 - Casas de Apoio'!C57</f>
        <v>Elétrica</v>
      </c>
      <c r="C349" s="67"/>
      <c r="D349" s="68"/>
      <c r="E349" s="68"/>
      <c r="F349" s="69"/>
      <c r="G349" s="67"/>
      <c r="H349" s="68"/>
      <c r="I349" s="68"/>
      <c r="J349" s="69"/>
      <c r="K349" s="399"/>
      <c r="L349" s="397"/>
      <c r="M349" s="397"/>
      <c r="N349" s="398"/>
      <c r="O349" s="67"/>
      <c r="P349" s="68"/>
      <c r="Q349" s="68"/>
      <c r="R349" s="69"/>
      <c r="S349" s="67"/>
      <c r="T349" s="68"/>
      <c r="U349" s="68"/>
      <c r="V349" s="69"/>
      <c r="W349" s="67"/>
      <c r="X349" s="68"/>
      <c r="Y349" s="68"/>
      <c r="Z349" s="69"/>
      <c r="AA349" s="67"/>
      <c r="AB349" s="68"/>
      <c r="AC349" s="68"/>
      <c r="AD349" s="69"/>
      <c r="AE349" s="67"/>
      <c r="AF349" s="68"/>
      <c r="AG349" s="68"/>
      <c r="AH349" s="69"/>
      <c r="AI349" s="67"/>
      <c r="AJ349" s="68"/>
      <c r="AK349" s="68"/>
      <c r="AL349" s="69"/>
      <c r="AM349" s="430">
        <f>'15 - Casas de Apoio'!I57</f>
        <v>9203.6400000000012</v>
      </c>
      <c r="AN349" s="427">
        <f>AM349/AM337</f>
        <v>2.856026698749918E-2</v>
      </c>
    </row>
    <row r="350" spans="1:16275" x14ac:dyDescent="0.25">
      <c r="A350" s="419"/>
      <c r="B350" s="421"/>
      <c r="C350" s="422"/>
      <c r="D350" s="423"/>
      <c r="E350" s="423"/>
      <c r="F350" s="424"/>
      <c r="G350" s="422"/>
      <c r="H350" s="423"/>
      <c r="I350" s="423"/>
      <c r="J350" s="424"/>
      <c r="K350" s="422">
        <f>AM349</f>
        <v>9203.6400000000012</v>
      </c>
      <c r="L350" s="423"/>
      <c r="M350" s="423"/>
      <c r="N350" s="424"/>
      <c r="O350" s="422"/>
      <c r="P350" s="423"/>
      <c r="Q350" s="423"/>
      <c r="R350" s="424"/>
      <c r="S350" s="422"/>
      <c r="T350" s="423"/>
      <c r="U350" s="423"/>
      <c r="V350" s="424"/>
      <c r="W350" s="422"/>
      <c r="X350" s="423"/>
      <c r="Y350" s="423"/>
      <c r="Z350" s="424"/>
      <c r="AA350" s="422"/>
      <c r="AB350" s="423"/>
      <c r="AC350" s="423"/>
      <c r="AD350" s="424"/>
      <c r="AE350" s="422"/>
      <c r="AF350" s="423"/>
      <c r="AG350" s="423"/>
      <c r="AH350" s="424"/>
      <c r="AI350" s="422"/>
      <c r="AJ350" s="423"/>
      <c r="AK350" s="423"/>
      <c r="AL350" s="424"/>
      <c r="AM350" s="431"/>
      <c r="AN350" s="428"/>
    </row>
    <row r="351" spans="1:16275" ht="7.5" customHeight="1" x14ac:dyDescent="0.25">
      <c r="A351" s="418" t="s">
        <v>1153</v>
      </c>
      <c r="B351" s="420" t="str">
        <f>'15 - Casas de Apoio'!C70</f>
        <v>Hidráulica</v>
      </c>
      <c r="C351" s="67"/>
      <c r="D351" s="68"/>
      <c r="E351" s="68"/>
      <c r="F351" s="69"/>
      <c r="G351" s="67"/>
      <c r="H351" s="68"/>
      <c r="I351" s="68"/>
      <c r="J351" s="69"/>
      <c r="K351" s="399"/>
      <c r="L351" s="397"/>
      <c r="M351" s="397"/>
      <c r="N351" s="398"/>
      <c r="O351" s="67"/>
      <c r="P351" s="68"/>
      <c r="Q351" s="68"/>
      <c r="R351" s="69"/>
      <c r="S351" s="67"/>
      <c r="T351" s="68"/>
      <c r="U351" s="68"/>
      <c r="V351" s="69"/>
      <c r="W351" s="67"/>
      <c r="X351" s="68"/>
      <c r="Y351" s="68"/>
      <c r="Z351" s="69"/>
      <c r="AA351" s="67"/>
      <c r="AB351" s="68"/>
      <c r="AC351" s="68"/>
      <c r="AD351" s="69"/>
      <c r="AE351" s="67"/>
      <c r="AF351" s="68"/>
      <c r="AG351" s="68"/>
      <c r="AH351" s="69"/>
      <c r="AI351" s="67"/>
      <c r="AJ351" s="68"/>
      <c r="AK351" s="68"/>
      <c r="AL351" s="69"/>
      <c r="AM351" s="430">
        <f>'15 - Casas de Apoio'!I70</f>
        <v>17643.240000000002</v>
      </c>
      <c r="AN351" s="427">
        <f>AM351/AM337</f>
        <v>5.4749603952840946E-2</v>
      </c>
    </row>
    <row r="352" spans="1:16275" x14ac:dyDescent="0.25">
      <c r="A352" s="419"/>
      <c r="B352" s="421"/>
      <c r="C352" s="422"/>
      <c r="D352" s="423"/>
      <c r="E352" s="423"/>
      <c r="F352" s="424"/>
      <c r="G352" s="422"/>
      <c r="H352" s="423"/>
      <c r="I352" s="423"/>
      <c r="J352" s="424"/>
      <c r="K352" s="422">
        <f>AM351</f>
        <v>17643.240000000002</v>
      </c>
      <c r="L352" s="423"/>
      <c r="M352" s="423"/>
      <c r="N352" s="424"/>
      <c r="O352" s="422"/>
      <c r="P352" s="423"/>
      <c r="Q352" s="423"/>
      <c r="R352" s="424"/>
      <c r="S352" s="422"/>
      <c r="T352" s="423"/>
      <c r="U352" s="423"/>
      <c r="V352" s="424"/>
      <c r="W352" s="422"/>
      <c r="X352" s="423"/>
      <c r="Y352" s="423"/>
      <c r="Z352" s="424"/>
      <c r="AA352" s="422"/>
      <c r="AB352" s="423"/>
      <c r="AC352" s="423"/>
      <c r="AD352" s="424"/>
      <c r="AE352" s="422"/>
      <c r="AF352" s="423"/>
      <c r="AG352" s="423"/>
      <c r="AH352" s="424"/>
      <c r="AI352" s="422"/>
      <c r="AJ352" s="423"/>
      <c r="AK352" s="423"/>
      <c r="AL352" s="424"/>
      <c r="AM352" s="431"/>
      <c r="AN352" s="428"/>
    </row>
    <row r="353" spans="1:16275" s="224" customFormat="1" ht="7.5" customHeight="1" x14ac:dyDescent="0.25">
      <c r="A353" s="458">
        <v>16</v>
      </c>
      <c r="B353" s="468" t="str">
        <f>Resumo!B23</f>
        <v>Geração Elétrica</v>
      </c>
      <c r="C353" s="67"/>
      <c r="D353" s="68"/>
      <c r="E353" s="68"/>
      <c r="F353" s="69"/>
      <c r="G353" s="67"/>
      <c r="H353" s="68"/>
      <c r="I353" s="68"/>
      <c r="J353" s="69"/>
      <c r="K353" s="67"/>
      <c r="L353" s="68"/>
      <c r="M353" s="68"/>
      <c r="N353" s="69"/>
      <c r="O353" s="67"/>
      <c r="P353" s="68"/>
      <c r="Q353" s="68"/>
      <c r="R353" s="69"/>
      <c r="S353" s="67"/>
      <c r="T353" s="68"/>
      <c r="U353" s="68"/>
      <c r="V353" s="69"/>
      <c r="W353" s="67"/>
      <c r="X353" s="68"/>
      <c r="Y353" s="68"/>
      <c r="Z353" s="69"/>
      <c r="AA353" s="67"/>
      <c r="AB353" s="68"/>
      <c r="AC353" s="68"/>
      <c r="AD353" s="69"/>
      <c r="AE353" s="67"/>
      <c r="AF353" s="68"/>
      <c r="AG353" s="68"/>
      <c r="AH353" s="69"/>
      <c r="AI353" s="67"/>
      <c r="AJ353" s="68"/>
      <c r="AK353" s="68"/>
      <c r="AL353" s="69"/>
      <c r="AM353" s="466">
        <f>SUM(AM355:AM358)</f>
        <v>1455951.3499999999</v>
      </c>
      <c r="AN353" s="464"/>
      <c r="AO353" s="125"/>
      <c r="AP353" s="125"/>
      <c r="AQ353" s="125"/>
      <c r="AR353" s="125"/>
      <c r="AS353" s="125"/>
      <c r="AT353" s="125"/>
      <c r="AU353" s="125"/>
      <c r="AV353" s="125"/>
      <c r="AW353" s="125"/>
      <c r="AX353" s="125"/>
      <c r="AY353" s="125"/>
      <c r="AZ353" s="125"/>
      <c r="BA353" s="125"/>
      <c r="BB353" s="125"/>
      <c r="BC353" s="125"/>
      <c r="BD353" s="125"/>
      <c r="BE353" s="125"/>
      <c r="BF353" s="125"/>
      <c r="BG353" s="125"/>
      <c r="BH353" s="125"/>
      <c r="BI353" s="125"/>
      <c r="BJ353" s="125"/>
      <c r="BK353" s="125"/>
      <c r="BL353" s="125"/>
      <c r="BM353" s="432"/>
      <c r="BN353" s="432"/>
      <c r="BO353" s="125"/>
      <c r="BP353" s="125"/>
      <c r="BQ353" s="125"/>
      <c r="BR353" s="125"/>
      <c r="BS353" s="125"/>
      <c r="BT353" s="125"/>
      <c r="BU353" s="125"/>
      <c r="BV353" s="125"/>
      <c r="BW353" s="125"/>
      <c r="BX353" s="125"/>
      <c r="BY353" s="125"/>
      <c r="BZ353" s="125"/>
      <c r="CA353" s="125"/>
      <c r="CB353" s="125"/>
      <c r="CC353" s="125"/>
      <c r="CD353" s="125"/>
      <c r="CE353" s="125"/>
      <c r="CF353" s="125"/>
      <c r="CG353" s="125"/>
      <c r="CH353" s="125"/>
      <c r="CI353" s="125"/>
      <c r="CJ353" s="125"/>
      <c r="CK353" s="125"/>
      <c r="CL353" s="125"/>
      <c r="CM353" s="432"/>
      <c r="CN353" s="432"/>
      <c r="CO353" s="125"/>
      <c r="CP353" s="125"/>
      <c r="CQ353" s="125"/>
      <c r="CR353" s="125"/>
      <c r="CS353" s="125"/>
      <c r="CT353" s="125"/>
      <c r="CU353" s="125"/>
      <c r="CV353" s="125"/>
      <c r="CW353" s="125"/>
      <c r="CX353" s="125"/>
      <c r="CY353" s="125"/>
      <c r="CZ353" s="125"/>
      <c r="DA353" s="125"/>
      <c r="DB353" s="125"/>
      <c r="DC353" s="125"/>
      <c r="DD353" s="125"/>
      <c r="DE353" s="125"/>
      <c r="DF353" s="125"/>
      <c r="DG353" s="125"/>
      <c r="DH353" s="125"/>
      <c r="DI353" s="125"/>
      <c r="DJ353" s="125"/>
      <c r="DK353" s="125"/>
      <c r="DL353" s="125"/>
      <c r="DM353" s="432"/>
      <c r="DN353" s="432"/>
      <c r="DO353" s="125"/>
      <c r="DP353" s="125"/>
      <c r="DQ353" s="125"/>
      <c r="DR353" s="125"/>
      <c r="DS353" s="125"/>
      <c r="DT353" s="125"/>
      <c r="DU353" s="125"/>
      <c r="DV353" s="125"/>
      <c r="DW353" s="125"/>
      <c r="DX353" s="125"/>
      <c r="DY353" s="125"/>
      <c r="DZ353" s="125"/>
      <c r="EA353" s="125"/>
      <c r="EB353" s="125"/>
      <c r="EC353" s="125"/>
      <c r="ED353" s="125"/>
      <c r="EE353" s="125"/>
      <c r="EF353" s="125"/>
      <c r="EG353" s="125"/>
      <c r="EH353" s="125"/>
      <c r="EI353" s="125"/>
      <c r="EJ353" s="125"/>
      <c r="EK353" s="125"/>
      <c r="EL353" s="125"/>
      <c r="EM353" s="432"/>
      <c r="EN353" s="432"/>
      <c r="EO353" s="125"/>
      <c r="EP353" s="125"/>
      <c r="EQ353" s="125"/>
      <c r="ER353" s="125"/>
      <c r="ES353" s="125"/>
      <c r="ET353" s="125"/>
      <c r="EU353" s="125"/>
      <c r="EV353" s="125"/>
      <c r="EW353" s="125"/>
      <c r="EX353" s="125"/>
      <c r="EY353" s="125"/>
      <c r="EZ353" s="125"/>
      <c r="FA353" s="125"/>
      <c r="FB353" s="125"/>
      <c r="FC353" s="125"/>
      <c r="FD353" s="125"/>
      <c r="FE353" s="125"/>
      <c r="FF353" s="125"/>
      <c r="FG353" s="125"/>
      <c r="FH353" s="125"/>
      <c r="FI353" s="125"/>
      <c r="FJ353" s="125"/>
      <c r="FK353" s="125"/>
      <c r="FL353" s="125"/>
      <c r="FM353" s="432"/>
      <c r="FN353" s="432"/>
      <c r="FO353" s="125"/>
      <c r="FP353" s="125"/>
      <c r="FQ353" s="125"/>
      <c r="FR353" s="125"/>
      <c r="FS353" s="125"/>
      <c r="FT353" s="125"/>
      <c r="FU353" s="125"/>
      <c r="FV353" s="125"/>
      <c r="FW353" s="125"/>
      <c r="FX353" s="125"/>
      <c r="FY353" s="125"/>
      <c r="FZ353" s="125"/>
      <c r="GA353" s="125"/>
      <c r="GB353" s="125"/>
      <c r="GC353" s="125"/>
      <c r="GD353" s="125"/>
      <c r="GE353" s="125"/>
      <c r="GF353" s="125"/>
      <c r="GG353" s="125"/>
      <c r="GH353" s="125"/>
      <c r="GI353" s="125"/>
      <c r="GJ353" s="125"/>
      <c r="GK353" s="125"/>
      <c r="GL353" s="125"/>
      <c r="GM353" s="432"/>
      <c r="GN353" s="432"/>
      <c r="GO353" s="125"/>
      <c r="GP353" s="125"/>
      <c r="GQ353" s="125"/>
      <c r="GR353" s="125"/>
      <c r="GS353" s="125"/>
      <c r="GT353" s="125"/>
      <c r="GU353" s="125"/>
      <c r="GV353" s="125"/>
      <c r="GW353" s="125"/>
      <c r="GX353" s="125"/>
      <c r="GY353" s="125"/>
      <c r="GZ353" s="125"/>
      <c r="HA353" s="125"/>
      <c r="HB353" s="125"/>
      <c r="HC353" s="125"/>
      <c r="HD353" s="125"/>
      <c r="HE353" s="125"/>
      <c r="HF353" s="125"/>
      <c r="HG353" s="125"/>
      <c r="HH353" s="125"/>
      <c r="HI353" s="125"/>
      <c r="HJ353" s="125"/>
      <c r="HK353" s="125"/>
      <c r="HL353" s="125"/>
      <c r="HM353" s="432"/>
      <c r="HN353" s="432"/>
      <c r="HO353" s="125"/>
      <c r="HP353" s="125"/>
      <c r="HQ353" s="125"/>
      <c r="HR353" s="125"/>
      <c r="HS353" s="125"/>
      <c r="HT353" s="125"/>
      <c r="HU353" s="125"/>
      <c r="HV353" s="125"/>
      <c r="HW353" s="125"/>
      <c r="HX353" s="125"/>
      <c r="HY353" s="125"/>
      <c r="HZ353" s="125"/>
      <c r="IA353" s="125"/>
      <c r="IB353" s="125"/>
      <c r="IC353" s="125"/>
      <c r="ID353" s="125"/>
      <c r="IE353" s="125"/>
      <c r="IF353" s="125"/>
      <c r="IG353" s="125"/>
      <c r="IH353" s="125"/>
      <c r="II353" s="125"/>
      <c r="IJ353" s="125"/>
      <c r="IK353" s="125"/>
      <c r="IL353" s="125"/>
      <c r="IM353" s="432"/>
      <c r="IN353" s="432"/>
      <c r="IO353" s="125"/>
      <c r="IP353" s="125"/>
      <c r="IQ353" s="125"/>
      <c r="IR353" s="125"/>
      <c r="IS353" s="125"/>
      <c r="IT353" s="125"/>
      <c r="IU353" s="125"/>
      <c r="IV353" s="125"/>
      <c r="IW353" s="125"/>
      <c r="IX353" s="125"/>
      <c r="IY353" s="125"/>
      <c r="IZ353" s="125"/>
      <c r="JA353" s="125"/>
      <c r="JB353" s="125"/>
      <c r="JC353" s="125"/>
      <c r="JD353" s="125"/>
      <c r="JE353" s="125"/>
      <c r="JF353" s="125"/>
      <c r="JG353" s="125"/>
      <c r="JH353" s="125"/>
      <c r="JI353" s="125"/>
      <c r="JJ353" s="125"/>
      <c r="JK353" s="125"/>
      <c r="JL353" s="125"/>
      <c r="JM353" s="432"/>
      <c r="JN353" s="432"/>
      <c r="JO353" s="125"/>
      <c r="JP353" s="125"/>
      <c r="JQ353" s="125"/>
      <c r="JR353" s="125"/>
      <c r="JS353" s="125"/>
      <c r="JT353" s="125"/>
      <c r="JU353" s="125"/>
      <c r="JV353" s="125"/>
      <c r="JW353" s="125"/>
      <c r="JX353" s="125"/>
      <c r="JY353" s="125"/>
      <c r="JZ353" s="125"/>
      <c r="KA353" s="125"/>
      <c r="KB353" s="125"/>
      <c r="KC353" s="125"/>
      <c r="KD353" s="125"/>
      <c r="KE353" s="125"/>
      <c r="KF353" s="125"/>
      <c r="KG353" s="125"/>
      <c r="KH353" s="125"/>
      <c r="KI353" s="125"/>
      <c r="KJ353" s="125"/>
      <c r="KK353" s="125"/>
      <c r="KL353" s="125"/>
      <c r="KM353" s="432"/>
      <c r="KN353" s="432"/>
      <c r="KO353" s="125"/>
      <c r="KP353" s="125"/>
      <c r="KQ353" s="125"/>
      <c r="KR353" s="125"/>
      <c r="KS353" s="125"/>
      <c r="KT353" s="125"/>
      <c r="KU353" s="125"/>
      <c r="KV353" s="125"/>
      <c r="KW353" s="125"/>
      <c r="KX353" s="125"/>
      <c r="KY353" s="125"/>
      <c r="KZ353" s="125"/>
      <c r="LA353" s="125"/>
      <c r="LB353" s="125"/>
      <c r="LC353" s="125"/>
      <c r="LD353" s="125"/>
      <c r="LE353" s="125"/>
      <c r="LF353" s="125"/>
      <c r="LG353" s="125"/>
      <c r="LH353" s="125"/>
      <c r="LI353" s="125"/>
      <c r="LJ353" s="125"/>
      <c r="LK353" s="125"/>
      <c r="LL353" s="125"/>
      <c r="LM353" s="432"/>
      <c r="LN353" s="432"/>
      <c r="LO353" s="125"/>
      <c r="LP353" s="125"/>
      <c r="LQ353" s="125"/>
      <c r="LR353" s="125"/>
      <c r="LS353" s="125"/>
      <c r="LT353" s="125"/>
      <c r="LU353" s="125"/>
      <c r="LV353" s="125"/>
      <c r="LW353" s="125"/>
      <c r="LX353" s="125"/>
      <c r="LY353" s="125"/>
      <c r="LZ353" s="125"/>
      <c r="MA353" s="125"/>
      <c r="MB353" s="125"/>
      <c r="MC353" s="125"/>
      <c r="MD353" s="125"/>
      <c r="ME353" s="125"/>
      <c r="MF353" s="125"/>
      <c r="MG353" s="125"/>
      <c r="MH353" s="125"/>
      <c r="MI353" s="125"/>
      <c r="MJ353" s="125"/>
      <c r="MK353" s="125"/>
      <c r="ML353" s="125"/>
      <c r="MM353" s="432"/>
      <c r="MN353" s="432"/>
      <c r="MO353" s="125"/>
      <c r="MP353" s="125"/>
      <c r="MQ353" s="125"/>
      <c r="MR353" s="125"/>
      <c r="MS353" s="125"/>
      <c r="MT353" s="125"/>
      <c r="MU353" s="125"/>
      <c r="MV353" s="125"/>
      <c r="MW353" s="125"/>
      <c r="MX353" s="125"/>
      <c r="MY353" s="125"/>
      <c r="MZ353" s="125"/>
      <c r="NA353" s="125"/>
      <c r="NB353" s="125"/>
      <c r="NC353" s="125"/>
      <c r="ND353" s="125"/>
      <c r="NE353" s="125"/>
      <c r="NF353" s="125"/>
      <c r="NG353" s="125"/>
      <c r="NH353" s="125"/>
      <c r="NI353" s="125"/>
      <c r="NJ353" s="125"/>
      <c r="NK353" s="125"/>
      <c r="NL353" s="125"/>
      <c r="NM353" s="432"/>
      <c r="NN353" s="432"/>
      <c r="NO353" s="125"/>
      <c r="NP353" s="125"/>
      <c r="NQ353" s="125"/>
      <c r="NR353" s="125"/>
      <c r="NS353" s="125"/>
      <c r="NT353" s="125"/>
      <c r="NU353" s="125"/>
      <c r="NV353" s="125"/>
      <c r="NW353" s="125"/>
      <c r="NX353" s="125"/>
      <c r="NY353" s="125"/>
      <c r="NZ353" s="125"/>
      <c r="OA353" s="125"/>
      <c r="OB353" s="125"/>
      <c r="OC353" s="125"/>
      <c r="OD353" s="125"/>
      <c r="OE353" s="125"/>
      <c r="OF353" s="125"/>
      <c r="OG353" s="125"/>
      <c r="OH353" s="125"/>
      <c r="OI353" s="125"/>
      <c r="OJ353" s="125"/>
      <c r="OK353" s="125"/>
      <c r="OL353" s="125"/>
      <c r="OM353" s="432"/>
      <c r="ON353" s="432"/>
      <c r="OO353" s="125"/>
      <c r="OP353" s="125"/>
      <c r="OQ353" s="125"/>
      <c r="OR353" s="125"/>
      <c r="OS353" s="125"/>
      <c r="OT353" s="125"/>
      <c r="OU353" s="125"/>
      <c r="OV353" s="125"/>
      <c r="OW353" s="125"/>
      <c r="OX353" s="125"/>
      <c r="OY353" s="125"/>
      <c r="OZ353" s="125"/>
      <c r="PA353" s="125"/>
      <c r="PB353" s="125"/>
      <c r="PC353" s="125"/>
      <c r="PD353" s="125"/>
      <c r="PE353" s="125"/>
      <c r="PF353" s="125"/>
      <c r="PG353" s="125"/>
      <c r="PH353" s="125"/>
      <c r="PI353" s="125"/>
      <c r="PJ353" s="125"/>
      <c r="PK353" s="125"/>
      <c r="PL353" s="125"/>
      <c r="PM353" s="432"/>
      <c r="PN353" s="432"/>
      <c r="PO353" s="125"/>
      <c r="PP353" s="125"/>
      <c r="PQ353" s="125"/>
      <c r="PR353" s="125"/>
      <c r="PS353" s="125"/>
      <c r="PT353" s="125"/>
      <c r="PU353" s="125"/>
      <c r="PV353" s="125"/>
      <c r="PW353" s="125"/>
      <c r="PX353" s="125"/>
      <c r="PY353" s="125"/>
      <c r="PZ353" s="125"/>
      <c r="QA353" s="125"/>
      <c r="QB353" s="125"/>
      <c r="QC353" s="125"/>
      <c r="QD353" s="125"/>
      <c r="QE353" s="125"/>
      <c r="QF353" s="125"/>
      <c r="QG353" s="125"/>
      <c r="QH353" s="125"/>
      <c r="QI353" s="125"/>
      <c r="QJ353" s="125"/>
      <c r="QK353" s="125"/>
      <c r="QL353" s="125"/>
      <c r="QM353" s="432"/>
      <c r="QN353" s="432"/>
      <c r="QO353" s="125"/>
      <c r="QP353" s="125"/>
      <c r="QQ353" s="125"/>
      <c r="QR353" s="125"/>
      <c r="QS353" s="125"/>
      <c r="QT353" s="125"/>
      <c r="QU353" s="125"/>
      <c r="QV353" s="125"/>
      <c r="QW353" s="125"/>
      <c r="QX353" s="125"/>
      <c r="QY353" s="125"/>
      <c r="QZ353" s="125"/>
      <c r="RA353" s="125"/>
      <c r="RB353" s="125"/>
      <c r="RC353" s="125"/>
      <c r="RD353" s="125"/>
      <c r="RE353" s="125"/>
      <c r="RF353" s="125"/>
      <c r="RG353" s="125"/>
      <c r="RH353" s="125"/>
      <c r="RI353" s="125"/>
      <c r="RJ353" s="125"/>
      <c r="RK353" s="125"/>
      <c r="RL353" s="125"/>
      <c r="RM353" s="432"/>
      <c r="RN353" s="432"/>
      <c r="RO353" s="125"/>
      <c r="RP353" s="125"/>
      <c r="RQ353" s="125"/>
      <c r="RR353" s="125"/>
      <c r="RS353" s="125"/>
      <c r="RT353" s="125"/>
      <c r="RU353" s="125"/>
      <c r="RV353" s="125"/>
      <c r="RW353" s="125"/>
      <c r="RX353" s="125"/>
      <c r="RY353" s="125"/>
      <c r="RZ353" s="125"/>
      <c r="SA353" s="125"/>
      <c r="SB353" s="125"/>
      <c r="SC353" s="125"/>
      <c r="SD353" s="125"/>
      <c r="SE353" s="125"/>
      <c r="SF353" s="125"/>
      <c r="SG353" s="125"/>
      <c r="SH353" s="125"/>
      <c r="SI353" s="125"/>
      <c r="SJ353" s="125"/>
      <c r="SK353" s="125"/>
      <c r="SL353" s="125"/>
      <c r="SM353" s="432"/>
      <c r="SN353" s="432"/>
      <c r="SO353" s="125"/>
      <c r="SP353" s="125"/>
      <c r="SQ353" s="125"/>
      <c r="SR353" s="125"/>
      <c r="SS353" s="125"/>
      <c r="ST353" s="125"/>
      <c r="SU353" s="125"/>
      <c r="SV353" s="125"/>
      <c r="SW353" s="125"/>
      <c r="SX353" s="125"/>
      <c r="SY353" s="125"/>
      <c r="SZ353" s="125"/>
      <c r="TA353" s="125"/>
      <c r="TB353" s="125"/>
      <c r="TC353" s="125"/>
      <c r="TD353" s="125"/>
      <c r="TE353" s="125"/>
      <c r="TF353" s="125"/>
      <c r="TG353" s="125"/>
      <c r="TH353" s="125"/>
      <c r="TI353" s="125"/>
      <c r="TJ353" s="125"/>
      <c r="TK353" s="125"/>
      <c r="TL353" s="125"/>
      <c r="TM353" s="432"/>
      <c r="TN353" s="432"/>
      <c r="TO353" s="125"/>
      <c r="TP353" s="125"/>
      <c r="TQ353" s="125"/>
      <c r="TR353" s="125"/>
      <c r="TS353" s="125"/>
      <c r="TT353" s="125"/>
      <c r="TU353" s="125"/>
      <c r="TV353" s="125"/>
      <c r="TW353" s="125"/>
      <c r="TX353" s="125"/>
      <c r="TY353" s="125"/>
      <c r="TZ353" s="125"/>
      <c r="UA353" s="125"/>
      <c r="UB353" s="125"/>
      <c r="UC353" s="125"/>
      <c r="UD353" s="125"/>
      <c r="UE353" s="125"/>
      <c r="UF353" s="125"/>
      <c r="UG353" s="125"/>
      <c r="UH353" s="125"/>
      <c r="UI353" s="125"/>
      <c r="UJ353" s="125"/>
      <c r="UK353" s="125"/>
      <c r="UL353" s="125"/>
      <c r="UM353" s="432"/>
      <c r="UN353" s="432"/>
      <c r="UO353" s="125"/>
      <c r="UP353" s="125"/>
      <c r="UQ353" s="125"/>
      <c r="UR353" s="125"/>
      <c r="US353" s="125"/>
      <c r="UT353" s="125"/>
      <c r="UU353" s="125"/>
      <c r="UV353" s="125"/>
      <c r="UW353" s="125"/>
      <c r="UX353" s="125"/>
      <c r="UY353" s="125"/>
      <c r="UZ353" s="125"/>
      <c r="VA353" s="125"/>
      <c r="VB353" s="125"/>
      <c r="VC353" s="125"/>
      <c r="VD353" s="125"/>
      <c r="VE353" s="125"/>
      <c r="VF353" s="125"/>
      <c r="VG353" s="125"/>
      <c r="VH353" s="125"/>
      <c r="VI353" s="125"/>
      <c r="VJ353" s="125"/>
      <c r="VK353" s="125"/>
      <c r="VL353" s="125"/>
      <c r="VM353" s="432"/>
      <c r="VN353" s="432"/>
      <c r="VO353" s="125"/>
      <c r="VP353" s="125"/>
      <c r="VQ353" s="125"/>
      <c r="VR353" s="125"/>
      <c r="VS353" s="125"/>
      <c r="VT353" s="125"/>
      <c r="VU353" s="125"/>
      <c r="VV353" s="125"/>
      <c r="VW353" s="125"/>
      <c r="VX353" s="125"/>
      <c r="VY353" s="125"/>
      <c r="VZ353" s="125"/>
      <c r="WA353" s="125"/>
      <c r="WB353" s="125"/>
      <c r="WC353" s="125"/>
      <c r="WD353" s="125"/>
      <c r="WE353" s="125"/>
      <c r="WF353" s="125"/>
      <c r="WG353" s="125"/>
      <c r="WH353" s="125"/>
      <c r="WI353" s="125"/>
      <c r="WJ353" s="125"/>
      <c r="WK353" s="125"/>
      <c r="WL353" s="125"/>
      <c r="WM353" s="432"/>
      <c r="WN353" s="432"/>
      <c r="WO353" s="125"/>
      <c r="WP353" s="125"/>
      <c r="WQ353" s="125"/>
      <c r="WR353" s="125"/>
      <c r="WS353" s="125"/>
      <c r="WT353" s="125"/>
      <c r="WU353" s="125"/>
      <c r="WV353" s="125"/>
      <c r="WW353" s="125"/>
      <c r="WX353" s="125"/>
      <c r="WY353" s="125"/>
      <c r="WZ353" s="125"/>
      <c r="XA353" s="125"/>
      <c r="XB353" s="125"/>
      <c r="XC353" s="125"/>
      <c r="XD353" s="125"/>
      <c r="XE353" s="125"/>
      <c r="XF353" s="125"/>
      <c r="XG353" s="125"/>
      <c r="XH353" s="125"/>
      <c r="XI353" s="125"/>
      <c r="XJ353" s="125"/>
      <c r="XK353" s="125"/>
      <c r="XL353" s="125"/>
      <c r="XM353" s="432"/>
      <c r="XN353" s="432"/>
      <c r="XO353" s="125"/>
      <c r="XP353" s="125"/>
      <c r="XQ353" s="125"/>
      <c r="XR353" s="125"/>
      <c r="XS353" s="125"/>
      <c r="XT353" s="125"/>
      <c r="XU353" s="125"/>
      <c r="XV353" s="125"/>
      <c r="XW353" s="125"/>
      <c r="XX353" s="125"/>
      <c r="XY353" s="125"/>
      <c r="XZ353" s="125"/>
      <c r="YA353" s="125"/>
      <c r="YB353" s="125"/>
      <c r="YC353" s="125"/>
      <c r="YD353" s="125"/>
      <c r="YE353" s="125"/>
      <c r="YF353" s="125"/>
      <c r="YG353" s="125"/>
      <c r="YH353" s="125"/>
      <c r="YI353" s="125"/>
      <c r="YJ353" s="125"/>
      <c r="YK353" s="125"/>
      <c r="YL353" s="125"/>
      <c r="YM353" s="432"/>
      <c r="YN353" s="432"/>
      <c r="YO353" s="125"/>
      <c r="YP353" s="125"/>
      <c r="YQ353" s="125"/>
      <c r="YR353" s="125"/>
      <c r="YS353" s="125"/>
      <c r="YT353" s="125"/>
      <c r="YU353" s="125"/>
      <c r="YV353" s="125"/>
      <c r="YW353" s="125"/>
      <c r="YX353" s="125"/>
      <c r="YY353" s="125"/>
      <c r="YZ353" s="125"/>
      <c r="ZA353" s="125"/>
      <c r="ZB353" s="125"/>
      <c r="ZC353" s="125"/>
      <c r="ZD353" s="125"/>
      <c r="ZE353" s="125"/>
      <c r="ZF353" s="125"/>
      <c r="ZG353" s="125"/>
      <c r="ZH353" s="125"/>
      <c r="ZI353" s="125"/>
      <c r="ZJ353" s="125"/>
      <c r="ZK353" s="125"/>
      <c r="ZL353" s="125"/>
      <c r="ZM353" s="432"/>
      <c r="ZN353" s="432"/>
      <c r="ZO353" s="125"/>
      <c r="ZP353" s="125"/>
      <c r="ZQ353" s="125"/>
      <c r="ZR353" s="125"/>
      <c r="ZS353" s="125"/>
      <c r="ZT353" s="125"/>
      <c r="ZU353" s="125"/>
      <c r="ZV353" s="125"/>
      <c r="ZW353" s="125"/>
      <c r="ZX353" s="125"/>
      <c r="ZY353" s="125"/>
      <c r="ZZ353" s="125"/>
      <c r="AAA353" s="125"/>
      <c r="AAB353" s="125"/>
      <c r="AAC353" s="125"/>
      <c r="AAD353" s="125"/>
      <c r="AAE353" s="125"/>
      <c r="AAF353" s="125"/>
      <c r="AAG353" s="125"/>
      <c r="AAH353" s="125"/>
      <c r="AAI353" s="125"/>
      <c r="AAJ353" s="125"/>
      <c r="AAK353" s="125"/>
      <c r="AAL353" s="125"/>
      <c r="AAM353" s="432"/>
      <c r="AAN353" s="432"/>
      <c r="AAO353" s="125"/>
      <c r="AAP353" s="125"/>
      <c r="AAQ353" s="125"/>
      <c r="AAR353" s="125"/>
      <c r="AAS353" s="125"/>
      <c r="AAT353" s="125"/>
      <c r="AAU353" s="125"/>
      <c r="AAV353" s="125"/>
      <c r="AAW353" s="125"/>
      <c r="AAX353" s="125"/>
      <c r="AAY353" s="125"/>
      <c r="AAZ353" s="125"/>
      <c r="ABA353" s="125"/>
      <c r="ABB353" s="125"/>
      <c r="ABC353" s="125"/>
      <c r="ABD353" s="125"/>
      <c r="ABE353" s="125"/>
      <c r="ABF353" s="125"/>
      <c r="ABG353" s="125"/>
      <c r="ABH353" s="125"/>
      <c r="ABI353" s="125"/>
      <c r="ABJ353" s="125"/>
      <c r="ABK353" s="125"/>
      <c r="ABL353" s="125"/>
      <c r="ABM353" s="432"/>
      <c r="ABN353" s="432"/>
      <c r="ABO353" s="125"/>
      <c r="ABP353" s="125"/>
      <c r="ABQ353" s="125"/>
      <c r="ABR353" s="125"/>
      <c r="ABS353" s="125"/>
      <c r="ABT353" s="125"/>
      <c r="ABU353" s="125"/>
      <c r="ABV353" s="125"/>
      <c r="ABW353" s="125"/>
      <c r="ABX353" s="125"/>
      <c r="ABY353" s="125"/>
      <c r="ABZ353" s="125"/>
      <c r="ACA353" s="125"/>
      <c r="ACB353" s="125"/>
      <c r="ACC353" s="125"/>
      <c r="ACD353" s="125"/>
      <c r="ACE353" s="125"/>
      <c r="ACF353" s="125"/>
      <c r="ACG353" s="125"/>
      <c r="ACH353" s="125"/>
      <c r="ACI353" s="125"/>
      <c r="ACJ353" s="125"/>
      <c r="ACK353" s="125"/>
      <c r="ACL353" s="125"/>
      <c r="ACM353" s="432"/>
      <c r="ACN353" s="432"/>
      <c r="ACO353" s="125"/>
      <c r="ACP353" s="125"/>
      <c r="ACQ353" s="125"/>
      <c r="ACR353" s="125"/>
      <c r="ACS353" s="125"/>
      <c r="ACT353" s="125"/>
      <c r="ACU353" s="125"/>
      <c r="ACV353" s="125"/>
      <c r="ACW353" s="125"/>
      <c r="ACX353" s="125"/>
      <c r="ACY353" s="125"/>
      <c r="ACZ353" s="125"/>
      <c r="ADA353" s="125"/>
      <c r="ADB353" s="125"/>
      <c r="ADC353" s="125"/>
      <c r="ADD353" s="125"/>
      <c r="ADE353" s="125"/>
      <c r="ADF353" s="125"/>
      <c r="ADG353" s="125"/>
      <c r="ADH353" s="125"/>
      <c r="ADI353" s="125"/>
      <c r="ADJ353" s="125"/>
      <c r="ADK353" s="125"/>
      <c r="ADL353" s="125"/>
      <c r="ADM353" s="432"/>
      <c r="ADN353" s="432"/>
      <c r="ADO353" s="125"/>
      <c r="ADP353" s="125"/>
      <c r="ADQ353" s="125"/>
      <c r="ADR353" s="125"/>
      <c r="ADS353" s="125"/>
      <c r="ADT353" s="125"/>
      <c r="ADU353" s="125"/>
      <c r="ADV353" s="125"/>
      <c r="ADW353" s="125"/>
      <c r="ADX353" s="125"/>
      <c r="ADY353" s="125"/>
      <c r="ADZ353" s="125"/>
      <c r="AEA353" s="125"/>
      <c r="AEB353" s="125"/>
      <c r="AEC353" s="125"/>
      <c r="AED353" s="125"/>
      <c r="AEE353" s="125"/>
      <c r="AEF353" s="125"/>
      <c r="AEG353" s="125"/>
      <c r="AEH353" s="125"/>
      <c r="AEI353" s="125"/>
      <c r="AEJ353" s="125"/>
      <c r="AEK353" s="125"/>
      <c r="AEL353" s="125"/>
      <c r="AEM353" s="432"/>
      <c r="AEN353" s="432"/>
      <c r="AEO353" s="125"/>
      <c r="AEP353" s="125"/>
      <c r="AEQ353" s="125"/>
      <c r="AER353" s="125"/>
      <c r="AES353" s="125"/>
      <c r="AET353" s="125"/>
      <c r="AEU353" s="125"/>
      <c r="AEV353" s="125"/>
      <c r="AEW353" s="125"/>
      <c r="AEX353" s="125"/>
      <c r="AEY353" s="125"/>
      <c r="AEZ353" s="125"/>
      <c r="AFA353" s="125"/>
      <c r="AFB353" s="125"/>
      <c r="AFC353" s="125"/>
      <c r="AFD353" s="125"/>
      <c r="AFE353" s="125"/>
      <c r="AFF353" s="125"/>
      <c r="AFG353" s="125"/>
      <c r="AFH353" s="125"/>
      <c r="AFI353" s="125"/>
      <c r="AFJ353" s="125"/>
      <c r="AFK353" s="125"/>
      <c r="AFL353" s="125"/>
      <c r="AFM353" s="432"/>
      <c r="AFN353" s="432"/>
      <c r="AFO353" s="125"/>
      <c r="AFP353" s="125"/>
      <c r="AFQ353" s="125"/>
      <c r="AFR353" s="125"/>
      <c r="AFS353" s="125"/>
      <c r="AFT353" s="125"/>
      <c r="AFU353" s="125"/>
      <c r="AFV353" s="125"/>
      <c r="AFW353" s="125"/>
      <c r="AFX353" s="125"/>
      <c r="AFY353" s="125"/>
      <c r="AFZ353" s="125"/>
      <c r="AGA353" s="125"/>
      <c r="AGB353" s="125"/>
      <c r="AGC353" s="125"/>
      <c r="AGD353" s="125"/>
      <c r="AGE353" s="125"/>
      <c r="AGF353" s="125"/>
      <c r="AGG353" s="125"/>
      <c r="AGH353" s="125"/>
      <c r="AGI353" s="125"/>
      <c r="AGJ353" s="125"/>
      <c r="AGK353" s="125"/>
      <c r="AGL353" s="125"/>
      <c r="AGM353" s="432"/>
      <c r="AGN353" s="432"/>
      <c r="AGO353" s="125"/>
      <c r="AGP353" s="125"/>
      <c r="AGQ353" s="125"/>
      <c r="AGR353" s="125"/>
      <c r="AGS353" s="125"/>
      <c r="AGT353" s="125"/>
      <c r="AGU353" s="125"/>
      <c r="AGV353" s="125"/>
      <c r="AGW353" s="125"/>
      <c r="AGX353" s="125"/>
      <c r="AGY353" s="125"/>
      <c r="AGZ353" s="125"/>
      <c r="AHA353" s="125"/>
      <c r="AHB353" s="125"/>
      <c r="AHC353" s="125"/>
      <c r="AHD353" s="125"/>
      <c r="AHE353" s="125"/>
      <c r="AHF353" s="125"/>
      <c r="AHG353" s="125"/>
      <c r="AHH353" s="125"/>
      <c r="AHI353" s="125"/>
      <c r="AHJ353" s="125"/>
      <c r="AHK353" s="125"/>
      <c r="AHL353" s="125"/>
      <c r="AHM353" s="432"/>
      <c r="AHN353" s="432"/>
      <c r="AHO353" s="125"/>
      <c r="AHP353" s="125"/>
      <c r="AHQ353" s="125"/>
      <c r="AHR353" s="125"/>
      <c r="AHS353" s="125"/>
      <c r="AHT353" s="125"/>
      <c r="AHU353" s="125"/>
      <c r="AHV353" s="125"/>
      <c r="AHW353" s="125"/>
      <c r="AHX353" s="125"/>
      <c r="AHY353" s="125"/>
      <c r="AHZ353" s="125"/>
      <c r="AIA353" s="125"/>
      <c r="AIB353" s="125"/>
      <c r="AIC353" s="125"/>
      <c r="AID353" s="125"/>
      <c r="AIE353" s="125"/>
      <c r="AIF353" s="125"/>
      <c r="AIG353" s="125"/>
      <c r="AIH353" s="125"/>
      <c r="AII353" s="125"/>
      <c r="AIJ353" s="125"/>
      <c r="AIK353" s="125"/>
      <c r="AIL353" s="125"/>
      <c r="AIM353" s="432"/>
      <c r="AIN353" s="432"/>
      <c r="AIO353" s="125"/>
      <c r="AIP353" s="125"/>
      <c r="AIQ353" s="125"/>
      <c r="AIR353" s="125"/>
      <c r="AIS353" s="125"/>
      <c r="AIT353" s="125"/>
      <c r="AIU353" s="125"/>
      <c r="AIV353" s="125"/>
      <c r="AIW353" s="125"/>
      <c r="AIX353" s="125"/>
      <c r="AIY353" s="125"/>
      <c r="AIZ353" s="125"/>
      <c r="AJA353" s="125"/>
      <c r="AJB353" s="125"/>
      <c r="AJC353" s="125"/>
      <c r="AJD353" s="125"/>
      <c r="AJE353" s="125"/>
      <c r="AJF353" s="125"/>
      <c r="AJG353" s="125"/>
      <c r="AJH353" s="125"/>
      <c r="AJI353" s="125"/>
      <c r="AJJ353" s="125"/>
      <c r="AJK353" s="125"/>
      <c r="AJL353" s="125"/>
      <c r="AJM353" s="432"/>
      <c r="AJN353" s="432"/>
      <c r="AJO353" s="125"/>
      <c r="AJP353" s="125"/>
      <c r="AJQ353" s="125"/>
      <c r="AJR353" s="125"/>
      <c r="AJS353" s="125"/>
      <c r="AJT353" s="125"/>
      <c r="AJU353" s="125"/>
      <c r="AJV353" s="125"/>
      <c r="AJW353" s="125"/>
      <c r="AJX353" s="125"/>
      <c r="AJY353" s="125"/>
      <c r="AJZ353" s="125"/>
      <c r="AKA353" s="125"/>
      <c r="AKB353" s="125"/>
      <c r="AKC353" s="125"/>
      <c r="AKD353" s="125"/>
      <c r="AKE353" s="125"/>
      <c r="AKF353" s="125"/>
      <c r="AKG353" s="125"/>
      <c r="AKH353" s="125"/>
      <c r="AKI353" s="125"/>
      <c r="AKJ353" s="125"/>
      <c r="AKK353" s="125"/>
      <c r="AKL353" s="125"/>
      <c r="AKM353" s="432"/>
      <c r="AKN353" s="432"/>
      <c r="AKO353" s="125"/>
      <c r="AKP353" s="125"/>
      <c r="AKQ353" s="125"/>
      <c r="AKR353" s="125"/>
      <c r="AKS353" s="125"/>
      <c r="AKT353" s="125"/>
      <c r="AKU353" s="125"/>
      <c r="AKV353" s="125"/>
      <c r="AKW353" s="125"/>
      <c r="AKX353" s="125"/>
      <c r="AKY353" s="125"/>
      <c r="AKZ353" s="125"/>
      <c r="ALA353" s="125"/>
      <c r="ALB353" s="125"/>
      <c r="ALC353" s="125"/>
      <c r="ALD353" s="125"/>
      <c r="ALE353" s="125"/>
      <c r="ALF353" s="125"/>
      <c r="ALG353" s="125"/>
      <c r="ALH353" s="125"/>
      <c r="ALI353" s="125"/>
      <c r="ALJ353" s="125"/>
      <c r="ALK353" s="125"/>
      <c r="ALL353" s="125"/>
      <c r="ALM353" s="432"/>
      <c r="ALN353" s="432"/>
      <c r="ALO353" s="125"/>
      <c r="ALP353" s="125"/>
      <c r="ALQ353" s="125"/>
      <c r="ALR353" s="125"/>
      <c r="ALS353" s="125"/>
      <c r="ALT353" s="125"/>
      <c r="ALU353" s="125"/>
      <c r="ALV353" s="125"/>
      <c r="ALW353" s="125"/>
      <c r="ALX353" s="125"/>
      <c r="ALY353" s="125"/>
      <c r="ALZ353" s="125"/>
      <c r="AMA353" s="125"/>
      <c r="AMB353" s="125"/>
      <c r="AMC353" s="125"/>
      <c r="AMD353" s="125"/>
      <c r="AME353" s="125"/>
      <c r="AMF353" s="125"/>
      <c r="AMG353" s="125"/>
      <c r="AMH353" s="125"/>
      <c r="AMI353" s="125"/>
      <c r="AMJ353" s="125"/>
      <c r="AMK353" s="125"/>
      <c r="AML353" s="125"/>
      <c r="AMM353" s="432"/>
      <c r="AMN353" s="432"/>
      <c r="AMO353" s="125"/>
      <c r="AMP353" s="125"/>
      <c r="AMQ353" s="125"/>
      <c r="AMR353" s="125"/>
      <c r="AMS353" s="125"/>
      <c r="AMT353" s="125"/>
      <c r="AMU353" s="125"/>
      <c r="AMV353" s="125"/>
      <c r="AMW353" s="125"/>
      <c r="AMX353" s="125"/>
      <c r="AMY353" s="125"/>
      <c r="AMZ353" s="125"/>
      <c r="ANA353" s="125"/>
      <c r="ANB353" s="125"/>
      <c r="ANC353" s="125"/>
      <c r="AND353" s="125"/>
      <c r="ANE353" s="125"/>
      <c r="ANF353" s="125"/>
      <c r="ANG353" s="125"/>
      <c r="ANH353" s="125"/>
      <c r="ANI353" s="125"/>
      <c r="ANJ353" s="125"/>
      <c r="ANK353" s="125"/>
      <c r="ANL353" s="125"/>
      <c r="ANM353" s="432"/>
      <c r="ANN353" s="432"/>
      <c r="ANO353" s="125"/>
      <c r="ANP353" s="125"/>
      <c r="ANQ353" s="125"/>
      <c r="ANR353" s="125"/>
      <c r="ANS353" s="125"/>
      <c r="ANT353" s="125"/>
      <c r="ANU353" s="125"/>
      <c r="ANV353" s="125"/>
      <c r="ANW353" s="125"/>
      <c r="ANX353" s="125"/>
      <c r="ANY353" s="125"/>
      <c r="ANZ353" s="125"/>
      <c r="AOA353" s="125"/>
      <c r="AOB353" s="125"/>
      <c r="AOC353" s="125"/>
      <c r="AOD353" s="125"/>
      <c r="AOE353" s="125"/>
      <c r="AOF353" s="125"/>
      <c r="AOG353" s="125"/>
      <c r="AOH353" s="125"/>
      <c r="AOI353" s="125"/>
      <c r="AOJ353" s="125"/>
      <c r="AOK353" s="125"/>
      <c r="AOL353" s="125"/>
      <c r="AOM353" s="432"/>
      <c r="AON353" s="432"/>
      <c r="AOO353" s="125"/>
      <c r="AOP353" s="125"/>
      <c r="AOQ353" s="125"/>
      <c r="AOR353" s="125"/>
      <c r="AOS353" s="125"/>
      <c r="AOT353" s="125"/>
      <c r="AOU353" s="125"/>
      <c r="AOV353" s="125"/>
      <c r="AOW353" s="125"/>
      <c r="AOX353" s="125"/>
      <c r="AOY353" s="125"/>
      <c r="AOZ353" s="125"/>
      <c r="APA353" s="125"/>
      <c r="APB353" s="125"/>
      <c r="APC353" s="125"/>
      <c r="APD353" s="125"/>
      <c r="APE353" s="125"/>
      <c r="APF353" s="125"/>
      <c r="APG353" s="125"/>
      <c r="APH353" s="125"/>
      <c r="API353" s="125"/>
      <c r="APJ353" s="125"/>
      <c r="APK353" s="125"/>
      <c r="APL353" s="125"/>
      <c r="APM353" s="432"/>
      <c r="APN353" s="432"/>
      <c r="APO353" s="125"/>
      <c r="APP353" s="125"/>
      <c r="APQ353" s="125"/>
      <c r="APR353" s="125"/>
      <c r="APS353" s="125"/>
      <c r="APT353" s="125"/>
      <c r="APU353" s="125"/>
      <c r="APV353" s="125"/>
      <c r="APW353" s="125"/>
      <c r="APX353" s="125"/>
      <c r="APY353" s="125"/>
      <c r="APZ353" s="125"/>
      <c r="AQA353" s="125"/>
      <c r="AQB353" s="125"/>
      <c r="AQC353" s="125"/>
      <c r="AQD353" s="125"/>
      <c r="AQE353" s="125"/>
      <c r="AQF353" s="125"/>
      <c r="AQG353" s="125"/>
      <c r="AQH353" s="125"/>
      <c r="AQI353" s="125"/>
      <c r="AQJ353" s="125"/>
      <c r="AQK353" s="125"/>
      <c r="AQL353" s="125"/>
      <c r="AQM353" s="432"/>
      <c r="AQN353" s="432"/>
      <c r="AQO353" s="125"/>
      <c r="AQP353" s="125"/>
      <c r="AQQ353" s="125"/>
      <c r="AQR353" s="125"/>
      <c r="AQS353" s="125"/>
      <c r="AQT353" s="125"/>
      <c r="AQU353" s="125"/>
      <c r="AQV353" s="125"/>
      <c r="AQW353" s="125"/>
      <c r="AQX353" s="125"/>
      <c r="AQY353" s="125"/>
      <c r="AQZ353" s="125"/>
      <c r="ARA353" s="125"/>
      <c r="ARB353" s="125"/>
      <c r="ARC353" s="125"/>
      <c r="ARD353" s="125"/>
      <c r="ARE353" s="125"/>
      <c r="ARF353" s="125"/>
      <c r="ARG353" s="125"/>
      <c r="ARH353" s="125"/>
      <c r="ARI353" s="125"/>
      <c r="ARJ353" s="125"/>
      <c r="ARK353" s="125"/>
      <c r="ARL353" s="125"/>
      <c r="ARM353" s="432"/>
      <c r="ARN353" s="432"/>
      <c r="ARO353" s="125"/>
      <c r="ARP353" s="125"/>
      <c r="ARQ353" s="125"/>
      <c r="ARR353" s="125"/>
      <c r="ARS353" s="125"/>
      <c r="ART353" s="125"/>
      <c r="ARU353" s="125"/>
      <c r="ARV353" s="125"/>
      <c r="ARW353" s="125"/>
      <c r="ARX353" s="125"/>
      <c r="ARY353" s="125"/>
      <c r="ARZ353" s="125"/>
      <c r="ASA353" s="125"/>
      <c r="ASB353" s="125"/>
      <c r="ASC353" s="125"/>
      <c r="ASD353" s="125"/>
      <c r="ASE353" s="125"/>
      <c r="ASF353" s="125"/>
      <c r="ASG353" s="125"/>
      <c r="ASH353" s="125"/>
      <c r="ASI353" s="125"/>
      <c r="ASJ353" s="125"/>
      <c r="ASK353" s="125"/>
      <c r="ASL353" s="125"/>
      <c r="ASM353" s="432"/>
      <c r="ASN353" s="432"/>
      <c r="ASO353" s="125"/>
      <c r="ASP353" s="125"/>
      <c r="ASQ353" s="125"/>
      <c r="ASR353" s="125"/>
      <c r="ASS353" s="125"/>
      <c r="AST353" s="125"/>
      <c r="ASU353" s="125"/>
      <c r="ASV353" s="125"/>
      <c r="ASW353" s="125"/>
      <c r="ASX353" s="125"/>
      <c r="ASY353" s="125"/>
      <c r="ASZ353" s="125"/>
      <c r="ATA353" s="125"/>
      <c r="ATB353" s="125"/>
      <c r="ATC353" s="125"/>
      <c r="ATD353" s="125"/>
      <c r="ATE353" s="125"/>
      <c r="ATF353" s="125"/>
      <c r="ATG353" s="125"/>
      <c r="ATH353" s="125"/>
      <c r="ATI353" s="125"/>
      <c r="ATJ353" s="125"/>
      <c r="ATK353" s="125"/>
      <c r="ATL353" s="125"/>
      <c r="ATM353" s="432"/>
      <c r="ATN353" s="432"/>
      <c r="ATO353" s="125"/>
      <c r="ATP353" s="125"/>
      <c r="ATQ353" s="125"/>
      <c r="ATR353" s="125"/>
      <c r="ATS353" s="125"/>
      <c r="ATT353" s="125"/>
      <c r="ATU353" s="125"/>
      <c r="ATV353" s="125"/>
      <c r="ATW353" s="125"/>
      <c r="ATX353" s="125"/>
      <c r="ATY353" s="125"/>
      <c r="ATZ353" s="125"/>
      <c r="AUA353" s="125"/>
      <c r="AUB353" s="125"/>
      <c r="AUC353" s="125"/>
      <c r="AUD353" s="125"/>
      <c r="AUE353" s="125"/>
      <c r="AUF353" s="125"/>
      <c r="AUG353" s="125"/>
      <c r="AUH353" s="125"/>
      <c r="AUI353" s="125"/>
      <c r="AUJ353" s="125"/>
      <c r="AUK353" s="125"/>
      <c r="AUL353" s="125"/>
      <c r="AUM353" s="432"/>
      <c r="AUN353" s="432"/>
      <c r="AUO353" s="125"/>
      <c r="AUP353" s="125"/>
      <c r="AUQ353" s="125"/>
      <c r="AUR353" s="125"/>
      <c r="AUS353" s="125"/>
      <c r="AUT353" s="125"/>
      <c r="AUU353" s="125"/>
      <c r="AUV353" s="125"/>
      <c r="AUW353" s="125"/>
      <c r="AUX353" s="125"/>
      <c r="AUY353" s="125"/>
      <c r="AUZ353" s="125"/>
      <c r="AVA353" s="125"/>
      <c r="AVB353" s="125"/>
      <c r="AVC353" s="125"/>
      <c r="AVD353" s="125"/>
      <c r="AVE353" s="125"/>
      <c r="AVF353" s="125"/>
      <c r="AVG353" s="125"/>
      <c r="AVH353" s="125"/>
      <c r="AVI353" s="125"/>
      <c r="AVJ353" s="125"/>
      <c r="AVK353" s="125"/>
      <c r="AVL353" s="125"/>
      <c r="AVM353" s="432"/>
      <c r="AVN353" s="432"/>
      <c r="AVO353" s="125"/>
      <c r="AVP353" s="125"/>
      <c r="AVQ353" s="125"/>
      <c r="AVR353" s="125"/>
      <c r="AVS353" s="125"/>
      <c r="AVT353" s="125"/>
      <c r="AVU353" s="125"/>
      <c r="AVV353" s="125"/>
      <c r="AVW353" s="125"/>
      <c r="AVX353" s="125"/>
      <c r="AVY353" s="125"/>
      <c r="AVZ353" s="125"/>
      <c r="AWA353" s="125"/>
      <c r="AWB353" s="125"/>
      <c r="AWC353" s="125"/>
      <c r="AWD353" s="125"/>
      <c r="AWE353" s="125"/>
      <c r="AWF353" s="125"/>
      <c r="AWG353" s="125"/>
      <c r="AWH353" s="125"/>
      <c r="AWI353" s="125"/>
      <c r="AWJ353" s="125"/>
      <c r="AWK353" s="125"/>
      <c r="AWL353" s="125"/>
      <c r="AWM353" s="432"/>
      <c r="AWN353" s="432"/>
      <c r="AWO353" s="125"/>
      <c r="AWP353" s="125"/>
      <c r="AWQ353" s="125"/>
      <c r="AWR353" s="125"/>
      <c r="AWS353" s="125"/>
      <c r="AWT353" s="125"/>
      <c r="AWU353" s="125"/>
      <c r="AWV353" s="125"/>
      <c r="AWW353" s="125"/>
      <c r="AWX353" s="125"/>
      <c r="AWY353" s="125"/>
      <c r="AWZ353" s="125"/>
      <c r="AXA353" s="125"/>
      <c r="AXB353" s="125"/>
      <c r="AXC353" s="125"/>
      <c r="AXD353" s="125"/>
      <c r="AXE353" s="125"/>
      <c r="AXF353" s="125"/>
      <c r="AXG353" s="125"/>
      <c r="AXH353" s="125"/>
      <c r="AXI353" s="125"/>
      <c r="AXJ353" s="125"/>
      <c r="AXK353" s="125"/>
      <c r="AXL353" s="125"/>
      <c r="AXM353" s="432"/>
      <c r="AXN353" s="432"/>
      <c r="AXO353" s="125"/>
      <c r="AXP353" s="125"/>
      <c r="AXQ353" s="125"/>
      <c r="AXR353" s="125"/>
      <c r="AXS353" s="125"/>
      <c r="AXT353" s="125"/>
      <c r="AXU353" s="125"/>
      <c r="AXV353" s="125"/>
      <c r="AXW353" s="125"/>
      <c r="AXX353" s="125"/>
      <c r="AXY353" s="125"/>
      <c r="AXZ353" s="125"/>
      <c r="AYA353" s="125"/>
      <c r="AYB353" s="125"/>
      <c r="AYC353" s="125"/>
      <c r="AYD353" s="125"/>
      <c r="AYE353" s="125"/>
      <c r="AYF353" s="125"/>
      <c r="AYG353" s="125"/>
      <c r="AYH353" s="125"/>
      <c r="AYI353" s="125"/>
      <c r="AYJ353" s="125"/>
      <c r="AYK353" s="125"/>
      <c r="AYL353" s="125"/>
      <c r="AYM353" s="432"/>
      <c r="AYN353" s="432"/>
      <c r="AYO353" s="125"/>
      <c r="AYP353" s="125"/>
      <c r="AYQ353" s="125"/>
      <c r="AYR353" s="125"/>
      <c r="AYS353" s="125"/>
      <c r="AYT353" s="125"/>
      <c r="AYU353" s="125"/>
      <c r="AYV353" s="125"/>
      <c r="AYW353" s="125"/>
      <c r="AYX353" s="125"/>
      <c r="AYY353" s="125"/>
      <c r="AYZ353" s="125"/>
      <c r="AZA353" s="125"/>
      <c r="AZB353" s="125"/>
      <c r="AZC353" s="125"/>
      <c r="AZD353" s="125"/>
      <c r="AZE353" s="125"/>
      <c r="AZF353" s="125"/>
      <c r="AZG353" s="125"/>
      <c r="AZH353" s="125"/>
      <c r="AZI353" s="125"/>
      <c r="AZJ353" s="125"/>
      <c r="AZK353" s="125"/>
      <c r="AZL353" s="125"/>
      <c r="AZM353" s="432"/>
      <c r="AZN353" s="432"/>
      <c r="AZO353" s="125"/>
      <c r="AZP353" s="125"/>
      <c r="AZQ353" s="125"/>
      <c r="AZR353" s="125"/>
      <c r="AZS353" s="125"/>
      <c r="AZT353" s="125"/>
      <c r="AZU353" s="125"/>
      <c r="AZV353" s="125"/>
      <c r="AZW353" s="125"/>
      <c r="AZX353" s="125"/>
      <c r="AZY353" s="125"/>
      <c r="AZZ353" s="125"/>
      <c r="BAA353" s="125"/>
      <c r="BAB353" s="125"/>
      <c r="BAC353" s="125"/>
      <c r="BAD353" s="125"/>
      <c r="BAE353" s="125"/>
      <c r="BAF353" s="125"/>
      <c r="BAG353" s="125"/>
      <c r="BAH353" s="125"/>
      <c r="BAI353" s="125"/>
      <c r="BAJ353" s="125"/>
      <c r="BAK353" s="125"/>
      <c r="BAL353" s="125"/>
      <c r="BAM353" s="432"/>
      <c r="BAN353" s="432"/>
      <c r="BAO353" s="125"/>
      <c r="BAP353" s="125"/>
      <c r="BAQ353" s="125"/>
      <c r="BAR353" s="125"/>
      <c r="BAS353" s="125"/>
      <c r="BAT353" s="125"/>
      <c r="BAU353" s="125"/>
      <c r="BAV353" s="125"/>
      <c r="BAW353" s="125"/>
      <c r="BAX353" s="125"/>
      <c r="BAY353" s="125"/>
      <c r="BAZ353" s="125"/>
      <c r="BBA353" s="125"/>
      <c r="BBB353" s="125"/>
      <c r="BBC353" s="125"/>
      <c r="BBD353" s="125"/>
      <c r="BBE353" s="125"/>
      <c r="BBF353" s="125"/>
      <c r="BBG353" s="125"/>
      <c r="BBH353" s="125"/>
      <c r="BBI353" s="125"/>
      <c r="BBJ353" s="125"/>
      <c r="BBK353" s="125"/>
      <c r="BBL353" s="125"/>
      <c r="BBM353" s="432"/>
      <c r="BBN353" s="432"/>
      <c r="BBO353" s="125"/>
      <c r="BBP353" s="125"/>
      <c r="BBQ353" s="125"/>
      <c r="BBR353" s="125"/>
      <c r="BBS353" s="125"/>
      <c r="BBT353" s="125"/>
      <c r="BBU353" s="125"/>
      <c r="BBV353" s="125"/>
      <c r="BBW353" s="125"/>
      <c r="BBX353" s="125"/>
      <c r="BBY353" s="125"/>
      <c r="BBZ353" s="125"/>
      <c r="BCA353" s="125"/>
      <c r="BCB353" s="125"/>
      <c r="BCC353" s="125"/>
      <c r="BCD353" s="125"/>
      <c r="BCE353" s="125"/>
      <c r="BCF353" s="125"/>
      <c r="BCG353" s="125"/>
      <c r="BCH353" s="125"/>
      <c r="BCI353" s="125"/>
      <c r="BCJ353" s="125"/>
      <c r="BCK353" s="125"/>
      <c r="BCL353" s="125"/>
      <c r="BCM353" s="432"/>
      <c r="BCN353" s="432"/>
      <c r="BCO353" s="125"/>
      <c r="BCP353" s="125"/>
      <c r="BCQ353" s="125"/>
      <c r="BCR353" s="125"/>
      <c r="BCS353" s="125"/>
      <c r="BCT353" s="125"/>
      <c r="BCU353" s="125"/>
      <c r="BCV353" s="125"/>
      <c r="BCW353" s="125"/>
      <c r="BCX353" s="125"/>
      <c r="BCY353" s="125"/>
      <c r="BCZ353" s="125"/>
      <c r="BDA353" s="125"/>
      <c r="BDB353" s="125"/>
      <c r="BDC353" s="125"/>
      <c r="BDD353" s="125"/>
      <c r="BDE353" s="125"/>
      <c r="BDF353" s="125"/>
      <c r="BDG353" s="125"/>
      <c r="BDH353" s="125"/>
      <c r="BDI353" s="125"/>
      <c r="BDJ353" s="125"/>
      <c r="BDK353" s="125"/>
      <c r="BDL353" s="125"/>
      <c r="BDM353" s="432"/>
      <c r="BDN353" s="432"/>
      <c r="BDO353" s="125"/>
      <c r="BDP353" s="125"/>
      <c r="BDQ353" s="125"/>
      <c r="BDR353" s="125"/>
      <c r="BDS353" s="125"/>
      <c r="BDT353" s="125"/>
      <c r="BDU353" s="125"/>
      <c r="BDV353" s="125"/>
      <c r="BDW353" s="125"/>
      <c r="BDX353" s="125"/>
      <c r="BDY353" s="125"/>
      <c r="BDZ353" s="125"/>
      <c r="BEA353" s="125"/>
      <c r="BEB353" s="125"/>
      <c r="BEC353" s="125"/>
      <c r="BED353" s="125"/>
      <c r="BEE353" s="125"/>
      <c r="BEF353" s="125"/>
      <c r="BEG353" s="125"/>
      <c r="BEH353" s="125"/>
      <c r="BEI353" s="125"/>
      <c r="BEJ353" s="125"/>
      <c r="BEK353" s="125"/>
      <c r="BEL353" s="125"/>
      <c r="BEM353" s="432"/>
      <c r="BEN353" s="432"/>
      <c r="BEO353" s="125"/>
      <c r="BEP353" s="125"/>
      <c r="BEQ353" s="125"/>
      <c r="BER353" s="125"/>
      <c r="BES353" s="125"/>
      <c r="BET353" s="125"/>
      <c r="BEU353" s="125"/>
      <c r="BEV353" s="125"/>
      <c r="BEW353" s="125"/>
      <c r="BEX353" s="125"/>
      <c r="BEY353" s="125"/>
      <c r="BEZ353" s="125"/>
      <c r="BFA353" s="125"/>
      <c r="BFB353" s="125"/>
      <c r="BFC353" s="125"/>
      <c r="BFD353" s="125"/>
      <c r="BFE353" s="125"/>
      <c r="BFF353" s="125"/>
      <c r="BFG353" s="125"/>
      <c r="BFH353" s="125"/>
      <c r="BFI353" s="125"/>
      <c r="BFJ353" s="125"/>
      <c r="BFK353" s="125"/>
      <c r="BFL353" s="125"/>
      <c r="BFM353" s="432"/>
      <c r="BFN353" s="432"/>
      <c r="BFO353" s="125"/>
      <c r="BFP353" s="125"/>
      <c r="BFQ353" s="125"/>
      <c r="BFR353" s="125"/>
      <c r="BFS353" s="125"/>
      <c r="BFT353" s="125"/>
      <c r="BFU353" s="125"/>
      <c r="BFV353" s="125"/>
      <c r="BFW353" s="125"/>
      <c r="BFX353" s="125"/>
      <c r="BFY353" s="125"/>
      <c r="BFZ353" s="125"/>
      <c r="BGA353" s="125"/>
      <c r="BGB353" s="125"/>
      <c r="BGC353" s="125"/>
      <c r="BGD353" s="125"/>
      <c r="BGE353" s="125"/>
      <c r="BGF353" s="125"/>
      <c r="BGG353" s="125"/>
      <c r="BGH353" s="125"/>
      <c r="BGI353" s="125"/>
      <c r="BGJ353" s="125"/>
      <c r="BGK353" s="125"/>
      <c r="BGL353" s="125"/>
      <c r="BGM353" s="432"/>
      <c r="BGN353" s="432"/>
      <c r="BGO353" s="125"/>
      <c r="BGP353" s="125"/>
      <c r="BGQ353" s="125"/>
      <c r="BGR353" s="125"/>
      <c r="BGS353" s="125"/>
      <c r="BGT353" s="125"/>
      <c r="BGU353" s="125"/>
      <c r="BGV353" s="125"/>
      <c r="BGW353" s="125"/>
      <c r="BGX353" s="125"/>
      <c r="BGY353" s="125"/>
      <c r="BGZ353" s="125"/>
      <c r="BHA353" s="125"/>
      <c r="BHB353" s="125"/>
      <c r="BHC353" s="125"/>
      <c r="BHD353" s="125"/>
      <c r="BHE353" s="125"/>
      <c r="BHF353" s="125"/>
      <c r="BHG353" s="125"/>
      <c r="BHH353" s="125"/>
      <c r="BHI353" s="125"/>
      <c r="BHJ353" s="125"/>
      <c r="BHK353" s="125"/>
      <c r="BHL353" s="125"/>
      <c r="BHM353" s="432"/>
      <c r="BHN353" s="432"/>
      <c r="BHO353" s="125"/>
      <c r="BHP353" s="125"/>
      <c r="BHQ353" s="125"/>
      <c r="BHR353" s="125"/>
      <c r="BHS353" s="125"/>
      <c r="BHT353" s="125"/>
      <c r="BHU353" s="125"/>
      <c r="BHV353" s="125"/>
      <c r="BHW353" s="125"/>
      <c r="BHX353" s="125"/>
      <c r="BHY353" s="125"/>
      <c r="BHZ353" s="125"/>
      <c r="BIA353" s="125"/>
      <c r="BIB353" s="125"/>
      <c r="BIC353" s="125"/>
      <c r="BID353" s="125"/>
      <c r="BIE353" s="125"/>
      <c r="BIF353" s="125"/>
      <c r="BIG353" s="125"/>
      <c r="BIH353" s="125"/>
      <c r="BII353" s="125"/>
      <c r="BIJ353" s="125"/>
      <c r="BIK353" s="125"/>
      <c r="BIL353" s="125"/>
      <c r="BIM353" s="432"/>
      <c r="BIN353" s="432"/>
      <c r="BIO353" s="125"/>
      <c r="BIP353" s="125"/>
      <c r="BIQ353" s="125"/>
      <c r="BIR353" s="125"/>
      <c r="BIS353" s="125"/>
      <c r="BIT353" s="125"/>
      <c r="BIU353" s="125"/>
      <c r="BIV353" s="125"/>
      <c r="BIW353" s="125"/>
      <c r="BIX353" s="125"/>
      <c r="BIY353" s="125"/>
      <c r="BIZ353" s="125"/>
      <c r="BJA353" s="125"/>
      <c r="BJB353" s="125"/>
      <c r="BJC353" s="125"/>
      <c r="BJD353" s="125"/>
      <c r="BJE353" s="125"/>
      <c r="BJF353" s="125"/>
      <c r="BJG353" s="125"/>
      <c r="BJH353" s="125"/>
      <c r="BJI353" s="125"/>
      <c r="BJJ353" s="125"/>
      <c r="BJK353" s="125"/>
      <c r="BJL353" s="125"/>
      <c r="BJM353" s="432"/>
      <c r="BJN353" s="432"/>
      <c r="BJO353" s="125"/>
      <c r="BJP353" s="125"/>
      <c r="BJQ353" s="125"/>
      <c r="BJR353" s="125"/>
      <c r="BJS353" s="125"/>
      <c r="BJT353" s="125"/>
      <c r="BJU353" s="125"/>
      <c r="BJV353" s="125"/>
      <c r="BJW353" s="125"/>
      <c r="BJX353" s="125"/>
      <c r="BJY353" s="125"/>
      <c r="BJZ353" s="125"/>
      <c r="BKA353" s="125"/>
      <c r="BKB353" s="125"/>
      <c r="BKC353" s="125"/>
      <c r="BKD353" s="125"/>
      <c r="BKE353" s="125"/>
      <c r="BKF353" s="125"/>
      <c r="BKG353" s="125"/>
      <c r="BKH353" s="125"/>
      <c r="BKI353" s="125"/>
      <c r="BKJ353" s="125"/>
      <c r="BKK353" s="125"/>
      <c r="BKL353" s="125"/>
      <c r="BKM353" s="432"/>
      <c r="BKN353" s="432"/>
      <c r="BKO353" s="125"/>
      <c r="BKP353" s="125"/>
      <c r="BKQ353" s="125"/>
      <c r="BKR353" s="125"/>
      <c r="BKS353" s="125"/>
      <c r="BKT353" s="125"/>
      <c r="BKU353" s="125"/>
      <c r="BKV353" s="125"/>
      <c r="BKW353" s="125"/>
      <c r="BKX353" s="125"/>
      <c r="BKY353" s="125"/>
      <c r="BKZ353" s="125"/>
      <c r="BLA353" s="125"/>
      <c r="BLB353" s="125"/>
      <c r="BLC353" s="125"/>
      <c r="BLD353" s="125"/>
      <c r="BLE353" s="125"/>
      <c r="BLF353" s="125"/>
      <c r="BLG353" s="125"/>
      <c r="BLH353" s="125"/>
      <c r="BLI353" s="125"/>
      <c r="BLJ353" s="125"/>
      <c r="BLK353" s="125"/>
      <c r="BLL353" s="125"/>
      <c r="BLM353" s="432"/>
      <c r="BLN353" s="432"/>
      <c r="BLO353" s="125"/>
      <c r="BLP353" s="125"/>
      <c r="BLQ353" s="125"/>
      <c r="BLR353" s="125"/>
      <c r="BLS353" s="125"/>
      <c r="BLT353" s="125"/>
      <c r="BLU353" s="125"/>
      <c r="BLV353" s="125"/>
      <c r="BLW353" s="125"/>
      <c r="BLX353" s="125"/>
      <c r="BLY353" s="125"/>
      <c r="BLZ353" s="125"/>
      <c r="BMA353" s="125"/>
      <c r="BMB353" s="125"/>
      <c r="BMC353" s="125"/>
      <c r="BMD353" s="125"/>
      <c r="BME353" s="125"/>
      <c r="BMF353" s="125"/>
      <c r="BMG353" s="125"/>
      <c r="BMH353" s="125"/>
      <c r="BMI353" s="125"/>
      <c r="BMJ353" s="125"/>
      <c r="BMK353" s="125"/>
      <c r="BML353" s="125"/>
      <c r="BMM353" s="432"/>
      <c r="BMN353" s="432"/>
      <c r="BMO353" s="125"/>
      <c r="BMP353" s="125"/>
      <c r="BMQ353" s="125"/>
      <c r="BMR353" s="125"/>
      <c r="BMS353" s="125"/>
      <c r="BMT353" s="125"/>
      <c r="BMU353" s="125"/>
      <c r="BMV353" s="125"/>
      <c r="BMW353" s="125"/>
      <c r="BMX353" s="125"/>
      <c r="BMY353" s="125"/>
      <c r="BMZ353" s="125"/>
      <c r="BNA353" s="125"/>
      <c r="BNB353" s="125"/>
      <c r="BNC353" s="125"/>
      <c r="BND353" s="125"/>
      <c r="BNE353" s="125"/>
      <c r="BNF353" s="125"/>
      <c r="BNG353" s="125"/>
      <c r="BNH353" s="125"/>
      <c r="BNI353" s="125"/>
      <c r="BNJ353" s="125"/>
      <c r="BNK353" s="125"/>
      <c r="BNL353" s="125"/>
      <c r="BNM353" s="432"/>
      <c r="BNN353" s="432"/>
      <c r="BNO353" s="125"/>
      <c r="BNP353" s="125"/>
      <c r="BNQ353" s="125"/>
      <c r="BNR353" s="125"/>
      <c r="BNS353" s="125"/>
      <c r="BNT353" s="125"/>
      <c r="BNU353" s="125"/>
      <c r="BNV353" s="125"/>
      <c r="BNW353" s="125"/>
      <c r="BNX353" s="125"/>
      <c r="BNY353" s="125"/>
      <c r="BNZ353" s="125"/>
      <c r="BOA353" s="125"/>
      <c r="BOB353" s="125"/>
      <c r="BOC353" s="125"/>
      <c r="BOD353" s="125"/>
      <c r="BOE353" s="125"/>
      <c r="BOF353" s="125"/>
      <c r="BOG353" s="125"/>
      <c r="BOH353" s="125"/>
      <c r="BOI353" s="125"/>
      <c r="BOJ353" s="125"/>
      <c r="BOK353" s="125"/>
      <c r="BOL353" s="125"/>
      <c r="BOM353" s="432"/>
      <c r="BON353" s="432"/>
      <c r="BOO353" s="125"/>
      <c r="BOP353" s="125"/>
      <c r="BOQ353" s="125"/>
      <c r="BOR353" s="125"/>
      <c r="BOS353" s="125"/>
      <c r="BOT353" s="125"/>
      <c r="BOU353" s="125"/>
      <c r="BOV353" s="125"/>
      <c r="BOW353" s="125"/>
      <c r="BOX353" s="125"/>
      <c r="BOY353" s="125"/>
      <c r="BOZ353" s="125"/>
      <c r="BPA353" s="125"/>
      <c r="BPB353" s="125"/>
      <c r="BPC353" s="125"/>
      <c r="BPD353" s="125"/>
      <c r="BPE353" s="125"/>
      <c r="BPF353" s="125"/>
      <c r="BPG353" s="125"/>
      <c r="BPH353" s="125"/>
      <c r="BPI353" s="125"/>
      <c r="BPJ353" s="125"/>
      <c r="BPK353" s="125"/>
      <c r="BPL353" s="125"/>
      <c r="BPM353" s="432"/>
      <c r="BPN353" s="432"/>
      <c r="BPO353" s="125"/>
      <c r="BPP353" s="125"/>
      <c r="BPQ353" s="125"/>
      <c r="BPR353" s="125"/>
      <c r="BPS353" s="125"/>
      <c r="BPT353" s="125"/>
      <c r="BPU353" s="125"/>
      <c r="BPV353" s="125"/>
      <c r="BPW353" s="125"/>
      <c r="BPX353" s="125"/>
      <c r="BPY353" s="125"/>
      <c r="BPZ353" s="125"/>
      <c r="BQA353" s="125"/>
      <c r="BQB353" s="125"/>
      <c r="BQC353" s="125"/>
      <c r="BQD353" s="125"/>
      <c r="BQE353" s="125"/>
      <c r="BQF353" s="125"/>
      <c r="BQG353" s="125"/>
      <c r="BQH353" s="125"/>
      <c r="BQI353" s="125"/>
      <c r="BQJ353" s="125"/>
      <c r="BQK353" s="125"/>
      <c r="BQL353" s="125"/>
      <c r="BQM353" s="432"/>
      <c r="BQN353" s="432"/>
      <c r="BQO353" s="125"/>
      <c r="BQP353" s="125"/>
      <c r="BQQ353" s="125"/>
      <c r="BQR353" s="125"/>
      <c r="BQS353" s="125"/>
      <c r="BQT353" s="125"/>
      <c r="BQU353" s="125"/>
      <c r="BQV353" s="125"/>
      <c r="BQW353" s="125"/>
      <c r="BQX353" s="125"/>
      <c r="BQY353" s="125"/>
      <c r="BQZ353" s="125"/>
      <c r="BRA353" s="125"/>
      <c r="BRB353" s="125"/>
      <c r="BRC353" s="125"/>
      <c r="BRD353" s="125"/>
      <c r="BRE353" s="125"/>
      <c r="BRF353" s="125"/>
      <c r="BRG353" s="125"/>
      <c r="BRH353" s="125"/>
      <c r="BRI353" s="125"/>
      <c r="BRJ353" s="125"/>
      <c r="BRK353" s="125"/>
      <c r="BRL353" s="125"/>
      <c r="BRM353" s="432"/>
      <c r="BRN353" s="432"/>
      <c r="BRO353" s="125"/>
      <c r="BRP353" s="125"/>
      <c r="BRQ353" s="125"/>
      <c r="BRR353" s="125"/>
      <c r="BRS353" s="125"/>
      <c r="BRT353" s="125"/>
      <c r="BRU353" s="125"/>
      <c r="BRV353" s="125"/>
      <c r="BRW353" s="125"/>
      <c r="BRX353" s="125"/>
      <c r="BRY353" s="125"/>
      <c r="BRZ353" s="125"/>
      <c r="BSA353" s="125"/>
      <c r="BSB353" s="125"/>
      <c r="BSC353" s="125"/>
      <c r="BSD353" s="125"/>
      <c r="BSE353" s="125"/>
      <c r="BSF353" s="125"/>
      <c r="BSG353" s="125"/>
      <c r="BSH353" s="125"/>
      <c r="BSI353" s="125"/>
      <c r="BSJ353" s="125"/>
      <c r="BSK353" s="125"/>
      <c r="BSL353" s="125"/>
      <c r="BSM353" s="432"/>
      <c r="BSN353" s="432"/>
      <c r="BSO353" s="125"/>
      <c r="BSP353" s="125"/>
      <c r="BSQ353" s="125"/>
      <c r="BSR353" s="125"/>
      <c r="BSS353" s="125"/>
      <c r="BST353" s="125"/>
      <c r="BSU353" s="125"/>
      <c r="BSV353" s="125"/>
      <c r="BSW353" s="125"/>
      <c r="BSX353" s="125"/>
      <c r="BSY353" s="125"/>
      <c r="BSZ353" s="125"/>
      <c r="BTA353" s="125"/>
      <c r="BTB353" s="125"/>
      <c r="BTC353" s="125"/>
      <c r="BTD353" s="125"/>
      <c r="BTE353" s="125"/>
      <c r="BTF353" s="125"/>
      <c r="BTG353" s="125"/>
      <c r="BTH353" s="125"/>
      <c r="BTI353" s="125"/>
      <c r="BTJ353" s="125"/>
      <c r="BTK353" s="125"/>
      <c r="BTL353" s="125"/>
      <c r="BTM353" s="432"/>
      <c r="BTN353" s="432"/>
      <c r="BTO353" s="125"/>
      <c r="BTP353" s="125"/>
      <c r="BTQ353" s="125"/>
      <c r="BTR353" s="125"/>
      <c r="BTS353" s="125"/>
      <c r="BTT353" s="125"/>
      <c r="BTU353" s="125"/>
      <c r="BTV353" s="125"/>
      <c r="BTW353" s="125"/>
      <c r="BTX353" s="125"/>
      <c r="BTY353" s="125"/>
      <c r="BTZ353" s="125"/>
      <c r="BUA353" s="125"/>
      <c r="BUB353" s="125"/>
      <c r="BUC353" s="125"/>
      <c r="BUD353" s="125"/>
      <c r="BUE353" s="125"/>
      <c r="BUF353" s="125"/>
      <c r="BUG353" s="125"/>
      <c r="BUH353" s="125"/>
      <c r="BUI353" s="125"/>
      <c r="BUJ353" s="125"/>
      <c r="BUK353" s="125"/>
      <c r="BUL353" s="125"/>
      <c r="BUM353" s="432"/>
      <c r="BUN353" s="432"/>
      <c r="BUO353" s="125"/>
      <c r="BUP353" s="125"/>
      <c r="BUQ353" s="125"/>
      <c r="BUR353" s="125"/>
      <c r="BUS353" s="125"/>
      <c r="BUT353" s="125"/>
      <c r="BUU353" s="125"/>
      <c r="BUV353" s="125"/>
      <c r="BUW353" s="125"/>
      <c r="BUX353" s="125"/>
      <c r="BUY353" s="125"/>
      <c r="BUZ353" s="125"/>
      <c r="BVA353" s="125"/>
      <c r="BVB353" s="125"/>
      <c r="BVC353" s="125"/>
      <c r="BVD353" s="125"/>
      <c r="BVE353" s="125"/>
      <c r="BVF353" s="125"/>
      <c r="BVG353" s="125"/>
      <c r="BVH353" s="125"/>
      <c r="BVI353" s="125"/>
      <c r="BVJ353" s="125"/>
      <c r="BVK353" s="125"/>
      <c r="BVL353" s="125"/>
      <c r="BVM353" s="432"/>
      <c r="BVN353" s="432"/>
      <c r="BVO353" s="125"/>
      <c r="BVP353" s="125"/>
      <c r="BVQ353" s="125"/>
      <c r="BVR353" s="125"/>
      <c r="BVS353" s="125"/>
      <c r="BVT353" s="125"/>
      <c r="BVU353" s="125"/>
      <c r="BVV353" s="125"/>
      <c r="BVW353" s="125"/>
      <c r="BVX353" s="125"/>
      <c r="BVY353" s="125"/>
      <c r="BVZ353" s="125"/>
      <c r="BWA353" s="125"/>
      <c r="BWB353" s="125"/>
      <c r="BWC353" s="125"/>
      <c r="BWD353" s="125"/>
      <c r="BWE353" s="125"/>
      <c r="BWF353" s="125"/>
      <c r="BWG353" s="125"/>
      <c r="BWH353" s="125"/>
      <c r="BWI353" s="125"/>
      <c r="BWJ353" s="125"/>
      <c r="BWK353" s="125"/>
      <c r="BWL353" s="125"/>
      <c r="BWM353" s="432"/>
      <c r="BWN353" s="432"/>
      <c r="BWO353" s="125"/>
      <c r="BWP353" s="125"/>
      <c r="BWQ353" s="125"/>
      <c r="BWR353" s="125"/>
      <c r="BWS353" s="125"/>
      <c r="BWT353" s="125"/>
      <c r="BWU353" s="125"/>
      <c r="BWV353" s="125"/>
      <c r="BWW353" s="125"/>
      <c r="BWX353" s="125"/>
      <c r="BWY353" s="125"/>
      <c r="BWZ353" s="125"/>
      <c r="BXA353" s="125"/>
      <c r="BXB353" s="125"/>
      <c r="BXC353" s="125"/>
      <c r="BXD353" s="125"/>
      <c r="BXE353" s="125"/>
      <c r="BXF353" s="125"/>
      <c r="BXG353" s="125"/>
      <c r="BXH353" s="125"/>
      <c r="BXI353" s="125"/>
      <c r="BXJ353" s="125"/>
      <c r="BXK353" s="125"/>
      <c r="BXL353" s="125"/>
      <c r="BXM353" s="432"/>
      <c r="BXN353" s="432"/>
      <c r="BXO353" s="125"/>
      <c r="BXP353" s="125"/>
      <c r="BXQ353" s="125"/>
      <c r="BXR353" s="125"/>
      <c r="BXS353" s="125"/>
      <c r="BXT353" s="125"/>
      <c r="BXU353" s="125"/>
      <c r="BXV353" s="125"/>
      <c r="BXW353" s="125"/>
      <c r="BXX353" s="125"/>
      <c r="BXY353" s="125"/>
      <c r="BXZ353" s="125"/>
      <c r="BYA353" s="125"/>
      <c r="BYB353" s="125"/>
      <c r="BYC353" s="125"/>
      <c r="BYD353" s="125"/>
      <c r="BYE353" s="125"/>
      <c r="BYF353" s="125"/>
      <c r="BYG353" s="125"/>
      <c r="BYH353" s="125"/>
      <c r="BYI353" s="125"/>
      <c r="BYJ353" s="125"/>
      <c r="BYK353" s="125"/>
      <c r="BYL353" s="125"/>
      <c r="BYM353" s="432"/>
      <c r="BYN353" s="432"/>
      <c r="BYO353" s="125"/>
      <c r="BYP353" s="125"/>
      <c r="BYQ353" s="125"/>
      <c r="BYR353" s="125"/>
      <c r="BYS353" s="125"/>
      <c r="BYT353" s="125"/>
      <c r="BYU353" s="125"/>
      <c r="BYV353" s="125"/>
      <c r="BYW353" s="125"/>
      <c r="BYX353" s="125"/>
      <c r="BYY353" s="125"/>
      <c r="BYZ353" s="125"/>
      <c r="BZA353" s="125"/>
      <c r="BZB353" s="125"/>
      <c r="BZC353" s="125"/>
      <c r="BZD353" s="125"/>
      <c r="BZE353" s="125"/>
      <c r="BZF353" s="125"/>
      <c r="BZG353" s="125"/>
      <c r="BZH353" s="125"/>
      <c r="BZI353" s="125"/>
      <c r="BZJ353" s="125"/>
      <c r="BZK353" s="125"/>
      <c r="BZL353" s="125"/>
      <c r="BZM353" s="432"/>
      <c r="BZN353" s="432"/>
      <c r="BZO353" s="125"/>
      <c r="BZP353" s="125"/>
      <c r="BZQ353" s="125"/>
      <c r="BZR353" s="125"/>
      <c r="BZS353" s="125"/>
      <c r="BZT353" s="125"/>
      <c r="BZU353" s="125"/>
      <c r="BZV353" s="125"/>
      <c r="BZW353" s="125"/>
      <c r="BZX353" s="125"/>
      <c r="BZY353" s="125"/>
      <c r="BZZ353" s="125"/>
      <c r="CAA353" s="125"/>
      <c r="CAB353" s="125"/>
      <c r="CAC353" s="125"/>
      <c r="CAD353" s="125"/>
      <c r="CAE353" s="125"/>
      <c r="CAF353" s="125"/>
      <c r="CAG353" s="125"/>
      <c r="CAH353" s="125"/>
      <c r="CAI353" s="125"/>
      <c r="CAJ353" s="125"/>
      <c r="CAK353" s="125"/>
      <c r="CAL353" s="125"/>
      <c r="CAM353" s="432"/>
      <c r="CAN353" s="432"/>
      <c r="CAO353" s="125"/>
      <c r="CAP353" s="125"/>
      <c r="CAQ353" s="125"/>
      <c r="CAR353" s="125"/>
      <c r="CAS353" s="125"/>
      <c r="CAT353" s="125"/>
      <c r="CAU353" s="125"/>
      <c r="CAV353" s="125"/>
      <c r="CAW353" s="125"/>
      <c r="CAX353" s="125"/>
      <c r="CAY353" s="125"/>
      <c r="CAZ353" s="125"/>
      <c r="CBA353" s="125"/>
      <c r="CBB353" s="125"/>
      <c r="CBC353" s="125"/>
      <c r="CBD353" s="125"/>
      <c r="CBE353" s="125"/>
      <c r="CBF353" s="125"/>
      <c r="CBG353" s="125"/>
      <c r="CBH353" s="125"/>
      <c r="CBI353" s="125"/>
      <c r="CBJ353" s="125"/>
      <c r="CBK353" s="125"/>
      <c r="CBL353" s="125"/>
      <c r="CBM353" s="432"/>
      <c r="CBN353" s="432"/>
      <c r="CBO353" s="125"/>
      <c r="CBP353" s="125"/>
      <c r="CBQ353" s="125"/>
      <c r="CBR353" s="125"/>
      <c r="CBS353" s="125"/>
      <c r="CBT353" s="125"/>
      <c r="CBU353" s="125"/>
      <c r="CBV353" s="125"/>
      <c r="CBW353" s="125"/>
      <c r="CBX353" s="125"/>
      <c r="CBY353" s="125"/>
      <c r="CBZ353" s="125"/>
      <c r="CCA353" s="125"/>
      <c r="CCB353" s="125"/>
      <c r="CCC353" s="125"/>
      <c r="CCD353" s="125"/>
      <c r="CCE353" s="125"/>
      <c r="CCF353" s="125"/>
      <c r="CCG353" s="125"/>
      <c r="CCH353" s="125"/>
      <c r="CCI353" s="125"/>
      <c r="CCJ353" s="125"/>
      <c r="CCK353" s="125"/>
      <c r="CCL353" s="125"/>
      <c r="CCM353" s="432"/>
      <c r="CCN353" s="432"/>
      <c r="CCO353" s="125"/>
      <c r="CCP353" s="125"/>
      <c r="CCQ353" s="125"/>
      <c r="CCR353" s="125"/>
      <c r="CCS353" s="125"/>
      <c r="CCT353" s="125"/>
      <c r="CCU353" s="125"/>
      <c r="CCV353" s="125"/>
      <c r="CCW353" s="125"/>
      <c r="CCX353" s="125"/>
      <c r="CCY353" s="125"/>
      <c r="CCZ353" s="125"/>
      <c r="CDA353" s="125"/>
      <c r="CDB353" s="125"/>
      <c r="CDC353" s="125"/>
      <c r="CDD353" s="125"/>
      <c r="CDE353" s="125"/>
      <c r="CDF353" s="125"/>
      <c r="CDG353" s="125"/>
      <c r="CDH353" s="125"/>
      <c r="CDI353" s="125"/>
      <c r="CDJ353" s="125"/>
      <c r="CDK353" s="125"/>
      <c r="CDL353" s="125"/>
      <c r="CDM353" s="432"/>
      <c r="CDN353" s="432"/>
      <c r="CDO353" s="125"/>
      <c r="CDP353" s="125"/>
      <c r="CDQ353" s="125"/>
      <c r="CDR353" s="125"/>
      <c r="CDS353" s="125"/>
      <c r="CDT353" s="125"/>
      <c r="CDU353" s="125"/>
      <c r="CDV353" s="125"/>
      <c r="CDW353" s="125"/>
      <c r="CDX353" s="125"/>
      <c r="CDY353" s="125"/>
      <c r="CDZ353" s="125"/>
      <c r="CEA353" s="125"/>
      <c r="CEB353" s="125"/>
      <c r="CEC353" s="125"/>
      <c r="CED353" s="125"/>
      <c r="CEE353" s="125"/>
      <c r="CEF353" s="125"/>
      <c r="CEG353" s="125"/>
      <c r="CEH353" s="125"/>
      <c r="CEI353" s="125"/>
      <c r="CEJ353" s="125"/>
      <c r="CEK353" s="125"/>
      <c r="CEL353" s="125"/>
      <c r="CEM353" s="432"/>
      <c r="CEN353" s="432"/>
      <c r="CEO353" s="125"/>
      <c r="CEP353" s="125"/>
      <c r="CEQ353" s="125"/>
      <c r="CER353" s="125"/>
      <c r="CES353" s="125"/>
      <c r="CET353" s="125"/>
      <c r="CEU353" s="125"/>
      <c r="CEV353" s="125"/>
      <c r="CEW353" s="125"/>
      <c r="CEX353" s="125"/>
      <c r="CEY353" s="125"/>
      <c r="CEZ353" s="125"/>
      <c r="CFA353" s="125"/>
      <c r="CFB353" s="125"/>
      <c r="CFC353" s="125"/>
      <c r="CFD353" s="125"/>
      <c r="CFE353" s="125"/>
      <c r="CFF353" s="125"/>
      <c r="CFG353" s="125"/>
      <c r="CFH353" s="125"/>
      <c r="CFI353" s="125"/>
      <c r="CFJ353" s="125"/>
      <c r="CFK353" s="125"/>
      <c r="CFL353" s="125"/>
      <c r="CFM353" s="432"/>
      <c r="CFN353" s="432"/>
      <c r="CFO353" s="125"/>
      <c r="CFP353" s="125"/>
      <c r="CFQ353" s="125"/>
      <c r="CFR353" s="125"/>
      <c r="CFS353" s="125"/>
      <c r="CFT353" s="125"/>
      <c r="CFU353" s="125"/>
      <c r="CFV353" s="125"/>
      <c r="CFW353" s="125"/>
      <c r="CFX353" s="125"/>
      <c r="CFY353" s="125"/>
      <c r="CFZ353" s="125"/>
      <c r="CGA353" s="125"/>
      <c r="CGB353" s="125"/>
      <c r="CGC353" s="125"/>
      <c r="CGD353" s="125"/>
      <c r="CGE353" s="125"/>
      <c r="CGF353" s="125"/>
      <c r="CGG353" s="125"/>
      <c r="CGH353" s="125"/>
      <c r="CGI353" s="125"/>
      <c r="CGJ353" s="125"/>
      <c r="CGK353" s="125"/>
      <c r="CGL353" s="125"/>
      <c r="CGM353" s="432"/>
      <c r="CGN353" s="432"/>
      <c r="CGO353" s="125"/>
      <c r="CGP353" s="125"/>
      <c r="CGQ353" s="125"/>
      <c r="CGR353" s="125"/>
      <c r="CGS353" s="125"/>
      <c r="CGT353" s="125"/>
      <c r="CGU353" s="125"/>
      <c r="CGV353" s="125"/>
      <c r="CGW353" s="125"/>
      <c r="CGX353" s="125"/>
      <c r="CGY353" s="125"/>
      <c r="CGZ353" s="125"/>
      <c r="CHA353" s="125"/>
      <c r="CHB353" s="125"/>
      <c r="CHC353" s="125"/>
      <c r="CHD353" s="125"/>
      <c r="CHE353" s="125"/>
      <c r="CHF353" s="125"/>
      <c r="CHG353" s="125"/>
      <c r="CHH353" s="125"/>
      <c r="CHI353" s="125"/>
      <c r="CHJ353" s="125"/>
      <c r="CHK353" s="125"/>
      <c r="CHL353" s="125"/>
      <c r="CHM353" s="432"/>
      <c r="CHN353" s="432"/>
      <c r="CHO353" s="125"/>
      <c r="CHP353" s="125"/>
      <c r="CHQ353" s="125"/>
      <c r="CHR353" s="125"/>
      <c r="CHS353" s="125"/>
      <c r="CHT353" s="125"/>
      <c r="CHU353" s="125"/>
      <c r="CHV353" s="125"/>
      <c r="CHW353" s="125"/>
      <c r="CHX353" s="125"/>
      <c r="CHY353" s="125"/>
      <c r="CHZ353" s="125"/>
      <c r="CIA353" s="125"/>
      <c r="CIB353" s="125"/>
      <c r="CIC353" s="125"/>
      <c r="CID353" s="125"/>
      <c r="CIE353" s="125"/>
      <c r="CIF353" s="125"/>
      <c r="CIG353" s="125"/>
      <c r="CIH353" s="125"/>
      <c r="CII353" s="125"/>
      <c r="CIJ353" s="125"/>
      <c r="CIK353" s="125"/>
      <c r="CIL353" s="125"/>
      <c r="CIM353" s="432"/>
      <c r="CIN353" s="432"/>
      <c r="CIO353" s="125"/>
      <c r="CIP353" s="125"/>
      <c r="CIQ353" s="125"/>
      <c r="CIR353" s="125"/>
      <c r="CIS353" s="125"/>
      <c r="CIT353" s="125"/>
      <c r="CIU353" s="125"/>
      <c r="CIV353" s="125"/>
      <c r="CIW353" s="125"/>
      <c r="CIX353" s="125"/>
      <c r="CIY353" s="125"/>
      <c r="CIZ353" s="125"/>
      <c r="CJA353" s="125"/>
      <c r="CJB353" s="125"/>
      <c r="CJC353" s="125"/>
      <c r="CJD353" s="125"/>
      <c r="CJE353" s="125"/>
      <c r="CJF353" s="125"/>
      <c r="CJG353" s="125"/>
      <c r="CJH353" s="125"/>
      <c r="CJI353" s="125"/>
      <c r="CJJ353" s="125"/>
      <c r="CJK353" s="125"/>
      <c r="CJL353" s="125"/>
      <c r="CJM353" s="432"/>
      <c r="CJN353" s="432"/>
      <c r="CJO353" s="125"/>
      <c r="CJP353" s="125"/>
      <c r="CJQ353" s="125"/>
      <c r="CJR353" s="125"/>
      <c r="CJS353" s="125"/>
      <c r="CJT353" s="125"/>
      <c r="CJU353" s="125"/>
      <c r="CJV353" s="125"/>
      <c r="CJW353" s="125"/>
      <c r="CJX353" s="125"/>
      <c r="CJY353" s="125"/>
      <c r="CJZ353" s="125"/>
      <c r="CKA353" s="125"/>
      <c r="CKB353" s="125"/>
      <c r="CKC353" s="125"/>
      <c r="CKD353" s="125"/>
      <c r="CKE353" s="125"/>
      <c r="CKF353" s="125"/>
      <c r="CKG353" s="125"/>
      <c r="CKH353" s="125"/>
      <c r="CKI353" s="125"/>
      <c r="CKJ353" s="125"/>
      <c r="CKK353" s="125"/>
      <c r="CKL353" s="125"/>
      <c r="CKM353" s="432"/>
      <c r="CKN353" s="432"/>
      <c r="CKO353" s="125"/>
      <c r="CKP353" s="125"/>
      <c r="CKQ353" s="125"/>
      <c r="CKR353" s="125"/>
      <c r="CKS353" s="125"/>
      <c r="CKT353" s="125"/>
      <c r="CKU353" s="125"/>
      <c r="CKV353" s="125"/>
      <c r="CKW353" s="125"/>
      <c r="CKX353" s="125"/>
      <c r="CKY353" s="125"/>
      <c r="CKZ353" s="125"/>
      <c r="CLA353" s="125"/>
      <c r="CLB353" s="125"/>
      <c r="CLC353" s="125"/>
      <c r="CLD353" s="125"/>
      <c r="CLE353" s="125"/>
      <c r="CLF353" s="125"/>
      <c r="CLG353" s="125"/>
      <c r="CLH353" s="125"/>
      <c r="CLI353" s="125"/>
      <c r="CLJ353" s="125"/>
      <c r="CLK353" s="125"/>
      <c r="CLL353" s="125"/>
      <c r="CLM353" s="432"/>
      <c r="CLN353" s="432"/>
      <c r="CLO353" s="125"/>
      <c r="CLP353" s="125"/>
      <c r="CLQ353" s="125"/>
      <c r="CLR353" s="125"/>
      <c r="CLS353" s="125"/>
      <c r="CLT353" s="125"/>
      <c r="CLU353" s="125"/>
      <c r="CLV353" s="125"/>
      <c r="CLW353" s="125"/>
      <c r="CLX353" s="125"/>
      <c r="CLY353" s="125"/>
      <c r="CLZ353" s="125"/>
      <c r="CMA353" s="125"/>
      <c r="CMB353" s="125"/>
      <c r="CMC353" s="125"/>
      <c r="CMD353" s="125"/>
      <c r="CME353" s="125"/>
      <c r="CMF353" s="125"/>
      <c r="CMG353" s="125"/>
      <c r="CMH353" s="125"/>
      <c r="CMI353" s="125"/>
      <c r="CMJ353" s="125"/>
      <c r="CMK353" s="125"/>
      <c r="CML353" s="125"/>
      <c r="CMM353" s="432"/>
      <c r="CMN353" s="432"/>
      <c r="CMO353" s="125"/>
      <c r="CMP353" s="125"/>
      <c r="CMQ353" s="125"/>
      <c r="CMR353" s="125"/>
      <c r="CMS353" s="125"/>
      <c r="CMT353" s="125"/>
      <c r="CMU353" s="125"/>
      <c r="CMV353" s="125"/>
      <c r="CMW353" s="125"/>
      <c r="CMX353" s="125"/>
      <c r="CMY353" s="125"/>
      <c r="CMZ353" s="125"/>
      <c r="CNA353" s="125"/>
      <c r="CNB353" s="125"/>
      <c r="CNC353" s="125"/>
      <c r="CND353" s="125"/>
      <c r="CNE353" s="125"/>
      <c r="CNF353" s="125"/>
      <c r="CNG353" s="125"/>
      <c r="CNH353" s="125"/>
      <c r="CNI353" s="125"/>
      <c r="CNJ353" s="125"/>
      <c r="CNK353" s="125"/>
      <c r="CNL353" s="125"/>
      <c r="CNM353" s="432"/>
      <c r="CNN353" s="432"/>
      <c r="CNO353" s="125"/>
      <c r="CNP353" s="125"/>
      <c r="CNQ353" s="125"/>
      <c r="CNR353" s="125"/>
      <c r="CNS353" s="125"/>
      <c r="CNT353" s="125"/>
      <c r="CNU353" s="125"/>
      <c r="CNV353" s="125"/>
      <c r="CNW353" s="125"/>
      <c r="CNX353" s="125"/>
      <c r="CNY353" s="125"/>
      <c r="CNZ353" s="125"/>
      <c r="COA353" s="125"/>
      <c r="COB353" s="125"/>
      <c r="COC353" s="125"/>
      <c r="COD353" s="125"/>
      <c r="COE353" s="125"/>
      <c r="COF353" s="125"/>
      <c r="COG353" s="125"/>
      <c r="COH353" s="125"/>
      <c r="COI353" s="125"/>
      <c r="COJ353" s="125"/>
      <c r="COK353" s="125"/>
      <c r="COL353" s="125"/>
      <c r="COM353" s="432"/>
      <c r="CON353" s="432"/>
      <c r="COO353" s="125"/>
      <c r="COP353" s="125"/>
      <c r="COQ353" s="125"/>
      <c r="COR353" s="125"/>
      <c r="COS353" s="125"/>
      <c r="COT353" s="125"/>
      <c r="COU353" s="125"/>
      <c r="COV353" s="125"/>
      <c r="COW353" s="125"/>
      <c r="COX353" s="125"/>
      <c r="COY353" s="125"/>
      <c r="COZ353" s="125"/>
      <c r="CPA353" s="125"/>
      <c r="CPB353" s="125"/>
      <c r="CPC353" s="125"/>
      <c r="CPD353" s="125"/>
      <c r="CPE353" s="125"/>
      <c r="CPF353" s="125"/>
      <c r="CPG353" s="125"/>
      <c r="CPH353" s="125"/>
      <c r="CPI353" s="125"/>
      <c r="CPJ353" s="125"/>
      <c r="CPK353" s="125"/>
      <c r="CPL353" s="125"/>
      <c r="CPM353" s="432"/>
      <c r="CPN353" s="432"/>
      <c r="CPO353" s="125"/>
      <c r="CPP353" s="125"/>
      <c r="CPQ353" s="125"/>
      <c r="CPR353" s="125"/>
      <c r="CPS353" s="125"/>
      <c r="CPT353" s="125"/>
      <c r="CPU353" s="125"/>
      <c r="CPV353" s="125"/>
      <c r="CPW353" s="125"/>
      <c r="CPX353" s="125"/>
      <c r="CPY353" s="125"/>
      <c r="CPZ353" s="125"/>
      <c r="CQA353" s="125"/>
      <c r="CQB353" s="125"/>
      <c r="CQC353" s="125"/>
      <c r="CQD353" s="125"/>
      <c r="CQE353" s="125"/>
      <c r="CQF353" s="125"/>
      <c r="CQG353" s="125"/>
      <c r="CQH353" s="125"/>
      <c r="CQI353" s="125"/>
      <c r="CQJ353" s="125"/>
      <c r="CQK353" s="125"/>
      <c r="CQL353" s="125"/>
      <c r="CQM353" s="432"/>
      <c r="CQN353" s="432"/>
      <c r="CQO353" s="125"/>
      <c r="CQP353" s="125"/>
      <c r="CQQ353" s="125"/>
      <c r="CQR353" s="125"/>
      <c r="CQS353" s="125"/>
      <c r="CQT353" s="125"/>
      <c r="CQU353" s="125"/>
      <c r="CQV353" s="125"/>
      <c r="CQW353" s="125"/>
      <c r="CQX353" s="125"/>
      <c r="CQY353" s="125"/>
      <c r="CQZ353" s="125"/>
      <c r="CRA353" s="125"/>
      <c r="CRB353" s="125"/>
      <c r="CRC353" s="125"/>
      <c r="CRD353" s="125"/>
      <c r="CRE353" s="125"/>
      <c r="CRF353" s="125"/>
      <c r="CRG353" s="125"/>
      <c r="CRH353" s="125"/>
      <c r="CRI353" s="125"/>
      <c r="CRJ353" s="125"/>
      <c r="CRK353" s="125"/>
      <c r="CRL353" s="125"/>
      <c r="CRM353" s="432"/>
      <c r="CRN353" s="432"/>
      <c r="CRO353" s="125"/>
      <c r="CRP353" s="125"/>
      <c r="CRQ353" s="125"/>
      <c r="CRR353" s="125"/>
      <c r="CRS353" s="125"/>
      <c r="CRT353" s="125"/>
      <c r="CRU353" s="125"/>
      <c r="CRV353" s="125"/>
      <c r="CRW353" s="125"/>
      <c r="CRX353" s="125"/>
      <c r="CRY353" s="125"/>
      <c r="CRZ353" s="125"/>
      <c r="CSA353" s="125"/>
      <c r="CSB353" s="125"/>
      <c r="CSC353" s="125"/>
      <c r="CSD353" s="125"/>
      <c r="CSE353" s="125"/>
      <c r="CSF353" s="125"/>
      <c r="CSG353" s="125"/>
      <c r="CSH353" s="125"/>
      <c r="CSI353" s="125"/>
      <c r="CSJ353" s="125"/>
      <c r="CSK353" s="125"/>
      <c r="CSL353" s="125"/>
      <c r="CSM353" s="432"/>
      <c r="CSN353" s="432"/>
      <c r="CSO353" s="125"/>
      <c r="CSP353" s="125"/>
      <c r="CSQ353" s="125"/>
      <c r="CSR353" s="125"/>
      <c r="CSS353" s="125"/>
      <c r="CST353" s="125"/>
      <c r="CSU353" s="125"/>
      <c r="CSV353" s="125"/>
      <c r="CSW353" s="125"/>
      <c r="CSX353" s="125"/>
      <c r="CSY353" s="125"/>
      <c r="CSZ353" s="125"/>
      <c r="CTA353" s="125"/>
      <c r="CTB353" s="125"/>
      <c r="CTC353" s="125"/>
      <c r="CTD353" s="125"/>
      <c r="CTE353" s="125"/>
      <c r="CTF353" s="125"/>
      <c r="CTG353" s="125"/>
      <c r="CTH353" s="125"/>
      <c r="CTI353" s="125"/>
      <c r="CTJ353" s="125"/>
      <c r="CTK353" s="125"/>
      <c r="CTL353" s="125"/>
      <c r="CTM353" s="432"/>
      <c r="CTN353" s="432"/>
      <c r="CTO353" s="125"/>
      <c r="CTP353" s="125"/>
      <c r="CTQ353" s="125"/>
      <c r="CTR353" s="125"/>
      <c r="CTS353" s="125"/>
      <c r="CTT353" s="125"/>
      <c r="CTU353" s="125"/>
      <c r="CTV353" s="125"/>
      <c r="CTW353" s="125"/>
      <c r="CTX353" s="125"/>
      <c r="CTY353" s="125"/>
      <c r="CTZ353" s="125"/>
      <c r="CUA353" s="125"/>
      <c r="CUB353" s="125"/>
      <c r="CUC353" s="125"/>
      <c r="CUD353" s="125"/>
      <c r="CUE353" s="125"/>
      <c r="CUF353" s="125"/>
      <c r="CUG353" s="125"/>
      <c r="CUH353" s="125"/>
      <c r="CUI353" s="125"/>
      <c r="CUJ353" s="125"/>
      <c r="CUK353" s="125"/>
      <c r="CUL353" s="125"/>
      <c r="CUM353" s="432"/>
      <c r="CUN353" s="432"/>
      <c r="CUO353" s="125"/>
      <c r="CUP353" s="125"/>
      <c r="CUQ353" s="125"/>
      <c r="CUR353" s="125"/>
      <c r="CUS353" s="125"/>
      <c r="CUT353" s="125"/>
      <c r="CUU353" s="125"/>
      <c r="CUV353" s="125"/>
      <c r="CUW353" s="125"/>
      <c r="CUX353" s="125"/>
      <c r="CUY353" s="125"/>
      <c r="CUZ353" s="125"/>
      <c r="CVA353" s="125"/>
      <c r="CVB353" s="125"/>
      <c r="CVC353" s="125"/>
      <c r="CVD353" s="125"/>
      <c r="CVE353" s="125"/>
      <c r="CVF353" s="125"/>
      <c r="CVG353" s="125"/>
      <c r="CVH353" s="125"/>
      <c r="CVI353" s="125"/>
      <c r="CVJ353" s="125"/>
      <c r="CVK353" s="125"/>
      <c r="CVL353" s="125"/>
      <c r="CVM353" s="432"/>
      <c r="CVN353" s="432"/>
      <c r="CVO353" s="125"/>
      <c r="CVP353" s="125"/>
      <c r="CVQ353" s="125"/>
      <c r="CVR353" s="125"/>
      <c r="CVS353" s="125"/>
      <c r="CVT353" s="125"/>
      <c r="CVU353" s="125"/>
      <c r="CVV353" s="125"/>
      <c r="CVW353" s="125"/>
      <c r="CVX353" s="125"/>
      <c r="CVY353" s="125"/>
      <c r="CVZ353" s="125"/>
      <c r="CWA353" s="125"/>
      <c r="CWB353" s="125"/>
      <c r="CWC353" s="125"/>
      <c r="CWD353" s="125"/>
      <c r="CWE353" s="125"/>
      <c r="CWF353" s="125"/>
      <c r="CWG353" s="125"/>
      <c r="CWH353" s="125"/>
      <c r="CWI353" s="125"/>
      <c r="CWJ353" s="125"/>
      <c r="CWK353" s="125"/>
      <c r="CWL353" s="125"/>
      <c r="CWM353" s="432"/>
      <c r="CWN353" s="432"/>
      <c r="CWO353" s="125"/>
      <c r="CWP353" s="125"/>
      <c r="CWQ353" s="125"/>
      <c r="CWR353" s="125"/>
      <c r="CWS353" s="125"/>
      <c r="CWT353" s="125"/>
      <c r="CWU353" s="125"/>
      <c r="CWV353" s="125"/>
      <c r="CWW353" s="125"/>
      <c r="CWX353" s="125"/>
      <c r="CWY353" s="125"/>
      <c r="CWZ353" s="125"/>
      <c r="CXA353" s="125"/>
      <c r="CXB353" s="125"/>
      <c r="CXC353" s="125"/>
      <c r="CXD353" s="125"/>
      <c r="CXE353" s="125"/>
      <c r="CXF353" s="125"/>
      <c r="CXG353" s="125"/>
      <c r="CXH353" s="125"/>
      <c r="CXI353" s="125"/>
      <c r="CXJ353" s="125"/>
      <c r="CXK353" s="125"/>
      <c r="CXL353" s="125"/>
      <c r="CXM353" s="432"/>
      <c r="CXN353" s="432"/>
      <c r="CXO353" s="125"/>
      <c r="CXP353" s="125"/>
      <c r="CXQ353" s="125"/>
      <c r="CXR353" s="125"/>
      <c r="CXS353" s="125"/>
      <c r="CXT353" s="125"/>
      <c r="CXU353" s="125"/>
      <c r="CXV353" s="125"/>
      <c r="CXW353" s="125"/>
      <c r="CXX353" s="125"/>
      <c r="CXY353" s="125"/>
      <c r="CXZ353" s="125"/>
      <c r="CYA353" s="125"/>
      <c r="CYB353" s="125"/>
      <c r="CYC353" s="125"/>
      <c r="CYD353" s="125"/>
      <c r="CYE353" s="125"/>
      <c r="CYF353" s="125"/>
      <c r="CYG353" s="125"/>
      <c r="CYH353" s="125"/>
      <c r="CYI353" s="125"/>
      <c r="CYJ353" s="125"/>
      <c r="CYK353" s="125"/>
      <c r="CYL353" s="125"/>
      <c r="CYM353" s="432"/>
      <c r="CYN353" s="432"/>
      <c r="CYO353" s="125"/>
      <c r="CYP353" s="125"/>
      <c r="CYQ353" s="125"/>
      <c r="CYR353" s="125"/>
      <c r="CYS353" s="125"/>
      <c r="CYT353" s="125"/>
      <c r="CYU353" s="125"/>
      <c r="CYV353" s="125"/>
      <c r="CYW353" s="125"/>
      <c r="CYX353" s="125"/>
      <c r="CYY353" s="125"/>
      <c r="CYZ353" s="125"/>
      <c r="CZA353" s="125"/>
      <c r="CZB353" s="125"/>
      <c r="CZC353" s="125"/>
      <c r="CZD353" s="125"/>
      <c r="CZE353" s="125"/>
      <c r="CZF353" s="125"/>
      <c r="CZG353" s="125"/>
      <c r="CZH353" s="125"/>
      <c r="CZI353" s="125"/>
      <c r="CZJ353" s="125"/>
      <c r="CZK353" s="125"/>
      <c r="CZL353" s="125"/>
      <c r="CZM353" s="432"/>
      <c r="CZN353" s="432"/>
      <c r="CZO353" s="125"/>
      <c r="CZP353" s="125"/>
      <c r="CZQ353" s="125"/>
      <c r="CZR353" s="125"/>
      <c r="CZS353" s="125"/>
      <c r="CZT353" s="125"/>
      <c r="CZU353" s="125"/>
      <c r="CZV353" s="125"/>
      <c r="CZW353" s="125"/>
      <c r="CZX353" s="125"/>
      <c r="CZY353" s="125"/>
      <c r="CZZ353" s="125"/>
      <c r="DAA353" s="125"/>
      <c r="DAB353" s="125"/>
      <c r="DAC353" s="125"/>
      <c r="DAD353" s="125"/>
      <c r="DAE353" s="125"/>
      <c r="DAF353" s="125"/>
      <c r="DAG353" s="125"/>
      <c r="DAH353" s="125"/>
      <c r="DAI353" s="125"/>
      <c r="DAJ353" s="125"/>
      <c r="DAK353" s="125"/>
      <c r="DAL353" s="125"/>
      <c r="DAM353" s="432"/>
      <c r="DAN353" s="432"/>
      <c r="DAO353" s="125"/>
      <c r="DAP353" s="125"/>
      <c r="DAQ353" s="125"/>
      <c r="DAR353" s="125"/>
      <c r="DAS353" s="125"/>
      <c r="DAT353" s="125"/>
      <c r="DAU353" s="125"/>
      <c r="DAV353" s="125"/>
      <c r="DAW353" s="125"/>
      <c r="DAX353" s="125"/>
      <c r="DAY353" s="125"/>
      <c r="DAZ353" s="125"/>
      <c r="DBA353" s="125"/>
      <c r="DBB353" s="125"/>
      <c r="DBC353" s="125"/>
      <c r="DBD353" s="125"/>
      <c r="DBE353" s="125"/>
      <c r="DBF353" s="125"/>
      <c r="DBG353" s="125"/>
      <c r="DBH353" s="125"/>
      <c r="DBI353" s="125"/>
      <c r="DBJ353" s="125"/>
      <c r="DBK353" s="125"/>
      <c r="DBL353" s="125"/>
      <c r="DBM353" s="432"/>
      <c r="DBN353" s="432"/>
      <c r="DBO353" s="125"/>
      <c r="DBP353" s="125"/>
      <c r="DBQ353" s="125"/>
      <c r="DBR353" s="125"/>
      <c r="DBS353" s="125"/>
      <c r="DBT353" s="125"/>
      <c r="DBU353" s="125"/>
      <c r="DBV353" s="125"/>
      <c r="DBW353" s="125"/>
      <c r="DBX353" s="125"/>
      <c r="DBY353" s="125"/>
      <c r="DBZ353" s="125"/>
      <c r="DCA353" s="125"/>
      <c r="DCB353" s="125"/>
      <c r="DCC353" s="125"/>
      <c r="DCD353" s="125"/>
      <c r="DCE353" s="125"/>
      <c r="DCF353" s="125"/>
      <c r="DCG353" s="125"/>
      <c r="DCH353" s="125"/>
      <c r="DCI353" s="125"/>
      <c r="DCJ353" s="125"/>
      <c r="DCK353" s="125"/>
      <c r="DCL353" s="125"/>
      <c r="DCM353" s="432"/>
      <c r="DCN353" s="432"/>
      <c r="DCO353" s="125"/>
      <c r="DCP353" s="125"/>
      <c r="DCQ353" s="125"/>
      <c r="DCR353" s="125"/>
      <c r="DCS353" s="125"/>
      <c r="DCT353" s="125"/>
      <c r="DCU353" s="125"/>
      <c r="DCV353" s="125"/>
      <c r="DCW353" s="125"/>
      <c r="DCX353" s="125"/>
      <c r="DCY353" s="125"/>
      <c r="DCZ353" s="125"/>
      <c r="DDA353" s="125"/>
      <c r="DDB353" s="125"/>
      <c r="DDC353" s="125"/>
      <c r="DDD353" s="125"/>
      <c r="DDE353" s="125"/>
      <c r="DDF353" s="125"/>
      <c r="DDG353" s="125"/>
      <c r="DDH353" s="125"/>
      <c r="DDI353" s="125"/>
      <c r="DDJ353" s="125"/>
      <c r="DDK353" s="125"/>
      <c r="DDL353" s="125"/>
      <c r="DDM353" s="432"/>
      <c r="DDN353" s="432"/>
      <c r="DDO353" s="125"/>
      <c r="DDP353" s="125"/>
      <c r="DDQ353" s="125"/>
      <c r="DDR353" s="125"/>
      <c r="DDS353" s="125"/>
      <c r="DDT353" s="125"/>
      <c r="DDU353" s="125"/>
      <c r="DDV353" s="125"/>
      <c r="DDW353" s="125"/>
      <c r="DDX353" s="125"/>
      <c r="DDY353" s="125"/>
      <c r="DDZ353" s="125"/>
      <c r="DEA353" s="125"/>
      <c r="DEB353" s="125"/>
      <c r="DEC353" s="125"/>
      <c r="DED353" s="125"/>
      <c r="DEE353" s="125"/>
      <c r="DEF353" s="125"/>
      <c r="DEG353" s="125"/>
      <c r="DEH353" s="125"/>
      <c r="DEI353" s="125"/>
      <c r="DEJ353" s="125"/>
      <c r="DEK353" s="125"/>
      <c r="DEL353" s="125"/>
      <c r="DEM353" s="432"/>
      <c r="DEN353" s="432"/>
      <c r="DEO353" s="125"/>
      <c r="DEP353" s="125"/>
      <c r="DEQ353" s="125"/>
      <c r="DER353" s="125"/>
      <c r="DES353" s="125"/>
      <c r="DET353" s="125"/>
      <c r="DEU353" s="125"/>
      <c r="DEV353" s="125"/>
      <c r="DEW353" s="125"/>
      <c r="DEX353" s="125"/>
      <c r="DEY353" s="125"/>
      <c r="DEZ353" s="125"/>
      <c r="DFA353" s="125"/>
      <c r="DFB353" s="125"/>
      <c r="DFC353" s="125"/>
      <c r="DFD353" s="125"/>
      <c r="DFE353" s="125"/>
      <c r="DFF353" s="125"/>
      <c r="DFG353" s="125"/>
      <c r="DFH353" s="125"/>
      <c r="DFI353" s="125"/>
      <c r="DFJ353" s="125"/>
      <c r="DFK353" s="125"/>
      <c r="DFL353" s="125"/>
      <c r="DFM353" s="432"/>
      <c r="DFN353" s="432"/>
      <c r="DFO353" s="125"/>
      <c r="DFP353" s="125"/>
      <c r="DFQ353" s="125"/>
      <c r="DFR353" s="125"/>
      <c r="DFS353" s="125"/>
      <c r="DFT353" s="125"/>
      <c r="DFU353" s="125"/>
      <c r="DFV353" s="125"/>
      <c r="DFW353" s="125"/>
      <c r="DFX353" s="125"/>
      <c r="DFY353" s="125"/>
      <c r="DFZ353" s="125"/>
      <c r="DGA353" s="125"/>
      <c r="DGB353" s="125"/>
      <c r="DGC353" s="125"/>
      <c r="DGD353" s="125"/>
      <c r="DGE353" s="125"/>
      <c r="DGF353" s="125"/>
      <c r="DGG353" s="125"/>
      <c r="DGH353" s="125"/>
      <c r="DGI353" s="125"/>
      <c r="DGJ353" s="125"/>
      <c r="DGK353" s="125"/>
      <c r="DGL353" s="125"/>
      <c r="DGM353" s="432"/>
      <c r="DGN353" s="432"/>
      <c r="DGO353" s="125"/>
      <c r="DGP353" s="125"/>
      <c r="DGQ353" s="125"/>
      <c r="DGR353" s="125"/>
      <c r="DGS353" s="125"/>
      <c r="DGT353" s="125"/>
      <c r="DGU353" s="125"/>
      <c r="DGV353" s="125"/>
      <c r="DGW353" s="125"/>
      <c r="DGX353" s="125"/>
      <c r="DGY353" s="125"/>
      <c r="DGZ353" s="125"/>
      <c r="DHA353" s="125"/>
      <c r="DHB353" s="125"/>
      <c r="DHC353" s="125"/>
      <c r="DHD353" s="125"/>
      <c r="DHE353" s="125"/>
      <c r="DHF353" s="125"/>
      <c r="DHG353" s="125"/>
      <c r="DHH353" s="125"/>
      <c r="DHI353" s="125"/>
      <c r="DHJ353" s="125"/>
      <c r="DHK353" s="125"/>
      <c r="DHL353" s="125"/>
      <c r="DHM353" s="432"/>
      <c r="DHN353" s="432"/>
      <c r="DHO353" s="125"/>
      <c r="DHP353" s="125"/>
      <c r="DHQ353" s="125"/>
      <c r="DHR353" s="125"/>
      <c r="DHS353" s="125"/>
      <c r="DHT353" s="125"/>
      <c r="DHU353" s="125"/>
      <c r="DHV353" s="125"/>
      <c r="DHW353" s="125"/>
      <c r="DHX353" s="125"/>
      <c r="DHY353" s="125"/>
      <c r="DHZ353" s="125"/>
      <c r="DIA353" s="125"/>
      <c r="DIB353" s="125"/>
      <c r="DIC353" s="125"/>
      <c r="DID353" s="125"/>
      <c r="DIE353" s="125"/>
      <c r="DIF353" s="125"/>
      <c r="DIG353" s="125"/>
      <c r="DIH353" s="125"/>
      <c r="DII353" s="125"/>
      <c r="DIJ353" s="125"/>
      <c r="DIK353" s="125"/>
      <c r="DIL353" s="125"/>
      <c r="DIM353" s="432"/>
      <c r="DIN353" s="432"/>
      <c r="DIO353" s="125"/>
      <c r="DIP353" s="125"/>
      <c r="DIQ353" s="125"/>
      <c r="DIR353" s="125"/>
      <c r="DIS353" s="125"/>
      <c r="DIT353" s="125"/>
      <c r="DIU353" s="125"/>
      <c r="DIV353" s="125"/>
      <c r="DIW353" s="125"/>
      <c r="DIX353" s="125"/>
      <c r="DIY353" s="125"/>
      <c r="DIZ353" s="125"/>
      <c r="DJA353" s="125"/>
      <c r="DJB353" s="125"/>
      <c r="DJC353" s="125"/>
      <c r="DJD353" s="125"/>
      <c r="DJE353" s="125"/>
      <c r="DJF353" s="125"/>
      <c r="DJG353" s="125"/>
      <c r="DJH353" s="125"/>
      <c r="DJI353" s="125"/>
      <c r="DJJ353" s="125"/>
      <c r="DJK353" s="125"/>
      <c r="DJL353" s="125"/>
      <c r="DJM353" s="432"/>
      <c r="DJN353" s="432"/>
      <c r="DJO353" s="125"/>
      <c r="DJP353" s="125"/>
      <c r="DJQ353" s="125"/>
      <c r="DJR353" s="125"/>
      <c r="DJS353" s="125"/>
      <c r="DJT353" s="125"/>
      <c r="DJU353" s="125"/>
      <c r="DJV353" s="125"/>
      <c r="DJW353" s="125"/>
      <c r="DJX353" s="125"/>
      <c r="DJY353" s="125"/>
      <c r="DJZ353" s="125"/>
      <c r="DKA353" s="125"/>
      <c r="DKB353" s="125"/>
      <c r="DKC353" s="125"/>
      <c r="DKD353" s="125"/>
      <c r="DKE353" s="125"/>
      <c r="DKF353" s="125"/>
      <c r="DKG353" s="125"/>
      <c r="DKH353" s="125"/>
      <c r="DKI353" s="125"/>
      <c r="DKJ353" s="125"/>
      <c r="DKK353" s="125"/>
      <c r="DKL353" s="125"/>
      <c r="DKM353" s="432"/>
      <c r="DKN353" s="432"/>
      <c r="DKO353" s="125"/>
      <c r="DKP353" s="125"/>
      <c r="DKQ353" s="125"/>
      <c r="DKR353" s="125"/>
      <c r="DKS353" s="125"/>
      <c r="DKT353" s="125"/>
      <c r="DKU353" s="125"/>
      <c r="DKV353" s="125"/>
      <c r="DKW353" s="125"/>
      <c r="DKX353" s="125"/>
      <c r="DKY353" s="125"/>
      <c r="DKZ353" s="125"/>
      <c r="DLA353" s="125"/>
      <c r="DLB353" s="125"/>
      <c r="DLC353" s="125"/>
      <c r="DLD353" s="125"/>
      <c r="DLE353" s="125"/>
      <c r="DLF353" s="125"/>
      <c r="DLG353" s="125"/>
      <c r="DLH353" s="125"/>
      <c r="DLI353" s="125"/>
      <c r="DLJ353" s="125"/>
      <c r="DLK353" s="125"/>
      <c r="DLL353" s="125"/>
      <c r="DLM353" s="432"/>
      <c r="DLN353" s="432"/>
      <c r="DLO353" s="125"/>
      <c r="DLP353" s="125"/>
      <c r="DLQ353" s="125"/>
      <c r="DLR353" s="125"/>
      <c r="DLS353" s="125"/>
      <c r="DLT353" s="125"/>
      <c r="DLU353" s="125"/>
      <c r="DLV353" s="125"/>
      <c r="DLW353" s="125"/>
      <c r="DLX353" s="125"/>
      <c r="DLY353" s="125"/>
      <c r="DLZ353" s="125"/>
      <c r="DMA353" s="125"/>
      <c r="DMB353" s="125"/>
      <c r="DMC353" s="125"/>
      <c r="DMD353" s="125"/>
      <c r="DME353" s="125"/>
      <c r="DMF353" s="125"/>
      <c r="DMG353" s="125"/>
      <c r="DMH353" s="125"/>
      <c r="DMI353" s="125"/>
      <c r="DMJ353" s="125"/>
      <c r="DMK353" s="125"/>
      <c r="DML353" s="125"/>
      <c r="DMM353" s="432"/>
      <c r="DMN353" s="432"/>
      <c r="DMO353" s="125"/>
      <c r="DMP353" s="125"/>
      <c r="DMQ353" s="125"/>
      <c r="DMR353" s="125"/>
      <c r="DMS353" s="125"/>
      <c r="DMT353" s="125"/>
      <c r="DMU353" s="125"/>
      <c r="DMV353" s="125"/>
      <c r="DMW353" s="125"/>
      <c r="DMX353" s="125"/>
      <c r="DMY353" s="125"/>
      <c r="DMZ353" s="125"/>
      <c r="DNA353" s="125"/>
      <c r="DNB353" s="125"/>
      <c r="DNC353" s="125"/>
      <c r="DND353" s="125"/>
      <c r="DNE353" s="125"/>
      <c r="DNF353" s="125"/>
      <c r="DNG353" s="125"/>
      <c r="DNH353" s="125"/>
      <c r="DNI353" s="125"/>
      <c r="DNJ353" s="125"/>
      <c r="DNK353" s="125"/>
      <c r="DNL353" s="125"/>
      <c r="DNM353" s="432"/>
      <c r="DNN353" s="432"/>
      <c r="DNO353" s="125"/>
      <c r="DNP353" s="125"/>
      <c r="DNQ353" s="125"/>
      <c r="DNR353" s="125"/>
      <c r="DNS353" s="125"/>
      <c r="DNT353" s="125"/>
      <c r="DNU353" s="125"/>
      <c r="DNV353" s="125"/>
      <c r="DNW353" s="125"/>
      <c r="DNX353" s="125"/>
      <c r="DNY353" s="125"/>
      <c r="DNZ353" s="125"/>
      <c r="DOA353" s="125"/>
      <c r="DOB353" s="125"/>
      <c r="DOC353" s="125"/>
      <c r="DOD353" s="125"/>
      <c r="DOE353" s="125"/>
      <c r="DOF353" s="125"/>
      <c r="DOG353" s="125"/>
      <c r="DOH353" s="125"/>
      <c r="DOI353" s="125"/>
      <c r="DOJ353" s="125"/>
      <c r="DOK353" s="125"/>
      <c r="DOL353" s="125"/>
      <c r="DOM353" s="432"/>
      <c r="DON353" s="432"/>
      <c r="DOO353" s="125"/>
      <c r="DOP353" s="125"/>
      <c r="DOQ353" s="125"/>
      <c r="DOR353" s="125"/>
      <c r="DOS353" s="125"/>
      <c r="DOT353" s="125"/>
      <c r="DOU353" s="125"/>
      <c r="DOV353" s="125"/>
      <c r="DOW353" s="125"/>
      <c r="DOX353" s="125"/>
      <c r="DOY353" s="125"/>
      <c r="DOZ353" s="125"/>
      <c r="DPA353" s="125"/>
      <c r="DPB353" s="125"/>
      <c r="DPC353" s="125"/>
      <c r="DPD353" s="125"/>
      <c r="DPE353" s="125"/>
      <c r="DPF353" s="125"/>
      <c r="DPG353" s="125"/>
      <c r="DPH353" s="125"/>
      <c r="DPI353" s="125"/>
      <c r="DPJ353" s="125"/>
      <c r="DPK353" s="125"/>
      <c r="DPL353" s="125"/>
      <c r="DPM353" s="432"/>
      <c r="DPN353" s="432"/>
      <c r="DPO353" s="125"/>
      <c r="DPP353" s="125"/>
      <c r="DPQ353" s="125"/>
      <c r="DPR353" s="125"/>
      <c r="DPS353" s="125"/>
      <c r="DPT353" s="125"/>
      <c r="DPU353" s="125"/>
      <c r="DPV353" s="125"/>
      <c r="DPW353" s="125"/>
      <c r="DPX353" s="125"/>
      <c r="DPY353" s="125"/>
      <c r="DPZ353" s="125"/>
      <c r="DQA353" s="125"/>
      <c r="DQB353" s="125"/>
      <c r="DQC353" s="125"/>
      <c r="DQD353" s="125"/>
      <c r="DQE353" s="125"/>
      <c r="DQF353" s="125"/>
      <c r="DQG353" s="125"/>
      <c r="DQH353" s="125"/>
      <c r="DQI353" s="125"/>
      <c r="DQJ353" s="125"/>
      <c r="DQK353" s="125"/>
      <c r="DQL353" s="125"/>
      <c r="DQM353" s="432"/>
      <c r="DQN353" s="432"/>
      <c r="DQO353" s="125"/>
      <c r="DQP353" s="125"/>
      <c r="DQQ353" s="125"/>
      <c r="DQR353" s="125"/>
      <c r="DQS353" s="125"/>
      <c r="DQT353" s="125"/>
      <c r="DQU353" s="125"/>
      <c r="DQV353" s="125"/>
      <c r="DQW353" s="125"/>
      <c r="DQX353" s="125"/>
      <c r="DQY353" s="125"/>
      <c r="DQZ353" s="125"/>
      <c r="DRA353" s="125"/>
      <c r="DRB353" s="125"/>
      <c r="DRC353" s="125"/>
      <c r="DRD353" s="125"/>
      <c r="DRE353" s="125"/>
      <c r="DRF353" s="125"/>
      <c r="DRG353" s="125"/>
      <c r="DRH353" s="125"/>
      <c r="DRI353" s="125"/>
      <c r="DRJ353" s="125"/>
      <c r="DRK353" s="125"/>
      <c r="DRL353" s="125"/>
      <c r="DRM353" s="432"/>
      <c r="DRN353" s="432"/>
      <c r="DRO353" s="125"/>
      <c r="DRP353" s="125"/>
      <c r="DRQ353" s="125"/>
      <c r="DRR353" s="125"/>
      <c r="DRS353" s="125"/>
      <c r="DRT353" s="125"/>
      <c r="DRU353" s="125"/>
      <c r="DRV353" s="125"/>
      <c r="DRW353" s="125"/>
      <c r="DRX353" s="125"/>
      <c r="DRY353" s="125"/>
      <c r="DRZ353" s="125"/>
      <c r="DSA353" s="125"/>
      <c r="DSB353" s="125"/>
      <c r="DSC353" s="125"/>
      <c r="DSD353" s="125"/>
      <c r="DSE353" s="125"/>
      <c r="DSF353" s="125"/>
      <c r="DSG353" s="125"/>
      <c r="DSH353" s="125"/>
      <c r="DSI353" s="125"/>
      <c r="DSJ353" s="125"/>
      <c r="DSK353" s="125"/>
      <c r="DSL353" s="125"/>
      <c r="DSM353" s="432"/>
      <c r="DSN353" s="432"/>
      <c r="DSO353" s="125"/>
      <c r="DSP353" s="125"/>
      <c r="DSQ353" s="125"/>
      <c r="DSR353" s="125"/>
      <c r="DSS353" s="125"/>
      <c r="DST353" s="125"/>
      <c r="DSU353" s="125"/>
      <c r="DSV353" s="125"/>
      <c r="DSW353" s="125"/>
      <c r="DSX353" s="125"/>
      <c r="DSY353" s="125"/>
      <c r="DSZ353" s="125"/>
      <c r="DTA353" s="125"/>
      <c r="DTB353" s="125"/>
      <c r="DTC353" s="125"/>
      <c r="DTD353" s="125"/>
      <c r="DTE353" s="125"/>
      <c r="DTF353" s="125"/>
      <c r="DTG353" s="125"/>
      <c r="DTH353" s="125"/>
      <c r="DTI353" s="125"/>
      <c r="DTJ353" s="125"/>
      <c r="DTK353" s="125"/>
      <c r="DTL353" s="125"/>
      <c r="DTM353" s="432"/>
      <c r="DTN353" s="432"/>
      <c r="DTO353" s="125"/>
      <c r="DTP353" s="125"/>
      <c r="DTQ353" s="125"/>
      <c r="DTR353" s="125"/>
      <c r="DTS353" s="125"/>
      <c r="DTT353" s="125"/>
      <c r="DTU353" s="125"/>
      <c r="DTV353" s="125"/>
      <c r="DTW353" s="125"/>
      <c r="DTX353" s="125"/>
      <c r="DTY353" s="125"/>
      <c r="DTZ353" s="125"/>
      <c r="DUA353" s="125"/>
      <c r="DUB353" s="125"/>
      <c r="DUC353" s="125"/>
      <c r="DUD353" s="125"/>
      <c r="DUE353" s="125"/>
      <c r="DUF353" s="125"/>
      <c r="DUG353" s="125"/>
      <c r="DUH353" s="125"/>
      <c r="DUI353" s="125"/>
      <c r="DUJ353" s="125"/>
      <c r="DUK353" s="125"/>
      <c r="DUL353" s="125"/>
      <c r="DUM353" s="432"/>
      <c r="DUN353" s="432"/>
      <c r="DUO353" s="125"/>
      <c r="DUP353" s="125"/>
      <c r="DUQ353" s="125"/>
      <c r="DUR353" s="125"/>
      <c r="DUS353" s="125"/>
      <c r="DUT353" s="125"/>
      <c r="DUU353" s="125"/>
      <c r="DUV353" s="125"/>
      <c r="DUW353" s="125"/>
      <c r="DUX353" s="125"/>
      <c r="DUY353" s="125"/>
      <c r="DUZ353" s="125"/>
      <c r="DVA353" s="125"/>
      <c r="DVB353" s="125"/>
      <c r="DVC353" s="125"/>
      <c r="DVD353" s="125"/>
      <c r="DVE353" s="125"/>
      <c r="DVF353" s="125"/>
      <c r="DVG353" s="125"/>
      <c r="DVH353" s="125"/>
      <c r="DVI353" s="125"/>
      <c r="DVJ353" s="125"/>
      <c r="DVK353" s="125"/>
      <c r="DVL353" s="125"/>
      <c r="DVM353" s="432"/>
      <c r="DVN353" s="432"/>
      <c r="DVO353" s="125"/>
      <c r="DVP353" s="125"/>
      <c r="DVQ353" s="125"/>
      <c r="DVR353" s="125"/>
      <c r="DVS353" s="125"/>
      <c r="DVT353" s="125"/>
      <c r="DVU353" s="125"/>
      <c r="DVV353" s="125"/>
      <c r="DVW353" s="125"/>
      <c r="DVX353" s="125"/>
      <c r="DVY353" s="125"/>
      <c r="DVZ353" s="125"/>
      <c r="DWA353" s="125"/>
      <c r="DWB353" s="125"/>
      <c r="DWC353" s="125"/>
      <c r="DWD353" s="125"/>
      <c r="DWE353" s="125"/>
      <c r="DWF353" s="125"/>
      <c r="DWG353" s="125"/>
      <c r="DWH353" s="125"/>
      <c r="DWI353" s="125"/>
      <c r="DWJ353" s="125"/>
      <c r="DWK353" s="125"/>
      <c r="DWL353" s="125"/>
      <c r="DWM353" s="432"/>
      <c r="DWN353" s="432"/>
      <c r="DWO353" s="125"/>
      <c r="DWP353" s="125"/>
      <c r="DWQ353" s="125"/>
      <c r="DWR353" s="125"/>
      <c r="DWS353" s="125"/>
      <c r="DWT353" s="125"/>
      <c r="DWU353" s="125"/>
      <c r="DWV353" s="125"/>
      <c r="DWW353" s="125"/>
      <c r="DWX353" s="125"/>
      <c r="DWY353" s="125"/>
      <c r="DWZ353" s="125"/>
      <c r="DXA353" s="125"/>
      <c r="DXB353" s="125"/>
      <c r="DXC353" s="125"/>
      <c r="DXD353" s="125"/>
      <c r="DXE353" s="125"/>
      <c r="DXF353" s="125"/>
      <c r="DXG353" s="125"/>
      <c r="DXH353" s="125"/>
      <c r="DXI353" s="125"/>
      <c r="DXJ353" s="125"/>
      <c r="DXK353" s="125"/>
      <c r="DXL353" s="125"/>
      <c r="DXM353" s="432"/>
      <c r="DXN353" s="432"/>
      <c r="DXO353" s="125"/>
      <c r="DXP353" s="125"/>
      <c r="DXQ353" s="125"/>
      <c r="DXR353" s="125"/>
      <c r="DXS353" s="125"/>
      <c r="DXT353" s="125"/>
      <c r="DXU353" s="125"/>
      <c r="DXV353" s="125"/>
      <c r="DXW353" s="125"/>
      <c r="DXX353" s="125"/>
      <c r="DXY353" s="125"/>
      <c r="DXZ353" s="125"/>
      <c r="DYA353" s="125"/>
      <c r="DYB353" s="125"/>
      <c r="DYC353" s="125"/>
      <c r="DYD353" s="125"/>
      <c r="DYE353" s="125"/>
      <c r="DYF353" s="125"/>
      <c r="DYG353" s="125"/>
      <c r="DYH353" s="125"/>
      <c r="DYI353" s="125"/>
      <c r="DYJ353" s="125"/>
      <c r="DYK353" s="125"/>
      <c r="DYL353" s="125"/>
      <c r="DYM353" s="432"/>
      <c r="DYN353" s="432"/>
      <c r="DYO353" s="125"/>
      <c r="DYP353" s="125"/>
      <c r="DYQ353" s="125"/>
      <c r="DYR353" s="125"/>
      <c r="DYS353" s="125"/>
      <c r="DYT353" s="125"/>
      <c r="DYU353" s="125"/>
      <c r="DYV353" s="125"/>
      <c r="DYW353" s="125"/>
      <c r="DYX353" s="125"/>
      <c r="DYY353" s="125"/>
      <c r="DYZ353" s="125"/>
      <c r="DZA353" s="125"/>
      <c r="DZB353" s="125"/>
      <c r="DZC353" s="125"/>
      <c r="DZD353" s="125"/>
      <c r="DZE353" s="125"/>
      <c r="DZF353" s="125"/>
      <c r="DZG353" s="125"/>
      <c r="DZH353" s="125"/>
      <c r="DZI353" s="125"/>
      <c r="DZJ353" s="125"/>
      <c r="DZK353" s="125"/>
      <c r="DZL353" s="125"/>
      <c r="DZM353" s="432"/>
      <c r="DZN353" s="432"/>
      <c r="DZO353" s="125"/>
      <c r="DZP353" s="125"/>
      <c r="DZQ353" s="125"/>
      <c r="DZR353" s="125"/>
      <c r="DZS353" s="125"/>
      <c r="DZT353" s="125"/>
      <c r="DZU353" s="125"/>
      <c r="DZV353" s="125"/>
      <c r="DZW353" s="125"/>
      <c r="DZX353" s="125"/>
      <c r="DZY353" s="125"/>
      <c r="DZZ353" s="125"/>
      <c r="EAA353" s="125"/>
      <c r="EAB353" s="125"/>
      <c r="EAC353" s="125"/>
      <c r="EAD353" s="125"/>
      <c r="EAE353" s="125"/>
      <c r="EAF353" s="125"/>
      <c r="EAG353" s="125"/>
      <c r="EAH353" s="125"/>
      <c r="EAI353" s="125"/>
      <c r="EAJ353" s="125"/>
      <c r="EAK353" s="125"/>
      <c r="EAL353" s="125"/>
      <c r="EAM353" s="432"/>
      <c r="EAN353" s="432"/>
      <c r="EAO353" s="125"/>
      <c r="EAP353" s="125"/>
      <c r="EAQ353" s="125"/>
      <c r="EAR353" s="125"/>
      <c r="EAS353" s="125"/>
      <c r="EAT353" s="125"/>
      <c r="EAU353" s="125"/>
      <c r="EAV353" s="125"/>
      <c r="EAW353" s="125"/>
      <c r="EAX353" s="125"/>
      <c r="EAY353" s="125"/>
      <c r="EAZ353" s="125"/>
      <c r="EBA353" s="125"/>
      <c r="EBB353" s="125"/>
      <c r="EBC353" s="125"/>
      <c r="EBD353" s="125"/>
      <c r="EBE353" s="125"/>
      <c r="EBF353" s="125"/>
      <c r="EBG353" s="125"/>
      <c r="EBH353" s="125"/>
      <c r="EBI353" s="125"/>
      <c r="EBJ353" s="125"/>
      <c r="EBK353" s="125"/>
      <c r="EBL353" s="125"/>
      <c r="EBM353" s="432"/>
      <c r="EBN353" s="432"/>
      <c r="EBO353" s="125"/>
      <c r="EBP353" s="125"/>
      <c r="EBQ353" s="125"/>
      <c r="EBR353" s="125"/>
      <c r="EBS353" s="125"/>
      <c r="EBT353" s="125"/>
      <c r="EBU353" s="125"/>
      <c r="EBV353" s="125"/>
      <c r="EBW353" s="125"/>
      <c r="EBX353" s="125"/>
      <c r="EBY353" s="125"/>
      <c r="EBZ353" s="125"/>
      <c r="ECA353" s="125"/>
      <c r="ECB353" s="125"/>
      <c r="ECC353" s="125"/>
      <c r="ECD353" s="125"/>
      <c r="ECE353" s="125"/>
      <c r="ECF353" s="125"/>
      <c r="ECG353" s="125"/>
      <c r="ECH353" s="125"/>
      <c r="ECI353" s="125"/>
      <c r="ECJ353" s="125"/>
      <c r="ECK353" s="125"/>
      <c r="ECL353" s="125"/>
      <c r="ECM353" s="432"/>
      <c r="ECN353" s="432"/>
      <c r="ECO353" s="125"/>
      <c r="ECP353" s="125"/>
      <c r="ECQ353" s="125"/>
      <c r="ECR353" s="125"/>
      <c r="ECS353" s="125"/>
      <c r="ECT353" s="125"/>
      <c r="ECU353" s="125"/>
      <c r="ECV353" s="125"/>
      <c r="ECW353" s="125"/>
      <c r="ECX353" s="125"/>
      <c r="ECY353" s="125"/>
      <c r="ECZ353" s="125"/>
      <c r="EDA353" s="125"/>
      <c r="EDB353" s="125"/>
      <c r="EDC353" s="125"/>
      <c r="EDD353" s="125"/>
      <c r="EDE353" s="125"/>
      <c r="EDF353" s="125"/>
      <c r="EDG353" s="125"/>
      <c r="EDH353" s="125"/>
      <c r="EDI353" s="125"/>
      <c r="EDJ353" s="125"/>
      <c r="EDK353" s="125"/>
      <c r="EDL353" s="125"/>
      <c r="EDM353" s="432"/>
      <c r="EDN353" s="432"/>
      <c r="EDO353" s="125"/>
      <c r="EDP353" s="125"/>
      <c r="EDQ353" s="125"/>
      <c r="EDR353" s="125"/>
      <c r="EDS353" s="125"/>
      <c r="EDT353" s="125"/>
      <c r="EDU353" s="125"/>
      <c r="EDV353" s="125"/>
      <c r="EDW353" s="125"/>
      <c r="EDX353" s="125"/>
      <c r="EDY353" s="125"/>
      <c r="EDZ353" s="125"/>
      <c r="EEA353" s="125"/>
      <c r="EEB353" s="125"/>
      <c r="EEC353" s="125"/>
      <c r="EED353" s="125"/>
      <c r="EEE353" s="125"/>
      <c r="EEF353" s="125"/>
      <c r="EEG353" s="125"/>
      <c r="EEH353" s="125"/>
      <c r="EEI353" s="125"/>
      <c r="EEJ353" s="125"/>
      <c r="EEK353" s="125"/>
      <c r="EEL353" s="125"/>
      <c r="EEM353" s="432"/>
      <c r="EEN353" s="432"/>
      <c r="EEO353" s="125"/>
      <c r="EEP353" s="125"/>
      <c r="EEQ353" s="125"/>
      <c r="EER353" s="125"/>
      <c r="EES353" s="125"/>
      <c r="EET353" s="125"/>
      <c r="EEU353" s="125"/>
      <c r="EEV353" s="125"/>
      <c r="EEW353" s="125"/>
      <c r="EEX353" s="125"/>
      <c r="EEY353" s="125"/>
      <c r="EEZ353" s="125"/>
      <c r="EFA353" s="125"/>
      <c r="EFB353" s="125"/>
      <c r="EFC353" s="125"/>
      <c r="EFD353" s="125"/>
      <c r="EFE353" s="125"/>
      <c r="EFF353" s="125"/>
      <c r="EFG353" s="125"/>
      <c r="EFH353" s="125"/>
      <c r="EFI353" s="125"/>
      <c r="EFJ353" s="125"/>
      <c r="EFK353" s="125"/>
      <c r="EFL353" s="125"/>
      <c r="EFM353" s="432"/>
      <c r="EFN353" s="432"/>
      <c r="EFO353" s="125"/>
      <c r="EFP353" s="125"/>
      <c r="EFQ353" s="125"/>
      <c r="EFR353" s="125"/>
      <c r="EFS353" s="125"/>
      <c r="EFT353" s="125"/>
      <c r="EFU353" s="125"/>
      <c r="EFV353" s="125"/>
      <c r="EFW353" s="125"/>
      <c r="EFX353" s="125"/>
      <c r="EFY353" s="125"/>
      <c r="EFZ353" s="125"/>
      <c r="EGA353" s="125"/>
      <c r="EGB353" s="125"/>
      <c r="EGC353" s="125"/>
      <c r="EGD353" s="125"/>
      <c r="EGE353" s="125"/>
      <c r="EGF353" s="125"/>
      <c r="EGG353" s="125"/>
      <c r="EGH353" s="125"/>
      <c r="EGI353" s="125"/>
      <c r="EGJ353" s="125"/>
      <c r="EGK353" s="125"/>
      <c r="EGL353" s="125"/>
      <c r="EGM353" s="432"/>
      <c r="EGN353" s="432"/>
      <c r="EGO353" s="125"/>
      <c r="EGP353" s="125"/>
      <c r="EGQ353" s="125"/>
      <c r="EGR353" s="125"/>
      <c r="EGS353" s="125"/>
      <c r="EGT353" s="125"/>
      <c r="EGU353" s="125"/>
      <c r="EGV353" s="125"/>
      <c r="EGW353" s="125"/>
      <c r="EGX353" s="125"/>
      <c r="EGY353" s="125"/>
      <c r="EGZ353" s="125"/>
      <c r="EHA353" s="125"/>
      <c r="EHB353" s="125"/>
      <c r="EHC353" s="125"/>
      <c r="EHD353" s="125"/>
      <c r="EHE353" s="125"/>
      <c r="EHF353" s="125"/>
      <c r="EHG353" s="125"/>
      <c r="EHH353" s="125"/>
      <c r="EHI353" s="125"/>
      <c r="EHJ353" s="125"/>
      <c r="EHK353" s="125"/>
      <c r="EHL353" s="125"/>
      <c r="EHM353" s="432"/>
      <c r="EHN353" s="432"/>
      <c r="EHO353" s="125"/>
      <c r="EHP353" s="125"/>
      <c r="EHQ353" s="125"/>
      <c r="EHR353" s="125"/>
      <c r="EHS353" s="125"/>
      <c r="EHT353" s="125"/>
      <c r="EHU353" s="125"/>
      <c r="EHV353" s="125"/>
      <c r="EHW353" s="125"/>
      <c r="EHX353" s="125"/>
      <c r="EHY353" s="125"/>
      <c r="EHZ353" s="125"/>
      <c r="EIA353" s="125"/>
      <c r="EIB353" s="125"/>
      <c r="EIC353" s="125"/>
      <c r="EID353" s="125"/>
      <c r="EIE353" s="125"/>
      <c r="EIF353" s="125"/>
      <c r="EIG353" s="125"/>
      <c r="EIH353" s="125"/>
      <c r="EII353" s="125"/>
      <c r="EIJ353" s="125"/>
      <c r="EIK353" s="125"/>
      <c r="EIL353" s="125"/>
      <c r="EIM353" s="432"/>
      <c r="EIN353" s="432"/>
      <c r="EIO353" s="125"/>
      <c r="EIP353" s="125"/>
      <c r="EIQ353" s="125"/>
      <c r="EIR353" s="125"/>
      <c r="EIS353" s="125"/>
      <c r="EIT353" s="125"/>
      <c r="EIU353" s="125"/>
      <c r="EIV353" s="125"/>
      <c r="EIW353" s="125"/>
      <c r="EIX353" s="125"/>
      <c r="EIY353" s="125"/>
      <c r="EIZ353" s="125"/>
      <c r="EJA353" s="125"/>
      <c r="EJB353" s="125"/>
      <c r="EJC353" s="125"/>
      <c r="EJD353" s="125"/>
      <c r="EJE353" s="125"/>
      <c r="EJF353" s="125"/>
      <c r="EJG353" s="125"/>
      <c r="EJH353" s="125"/>
      <c r="EJI353" s="125"/>
      <c r="EJJ353" s="125"/>
      <c r="EJK353" s="125"/>
      <c r="EJL353" s="125"/>
      <c r="EJM353" s="432"/>
      <c r="EJN353" s="432"/>
      <c r="EJO353" s="125"/>
      <c r="EJP353" s="125"/>
      <c r="EJQ353" s="125"/>
      <c r="EJR353" s="125"/>
      <c r="EJS353" s="125"/>
      <c r="EJT353" s="125"/>
      <c r="EJU353" s="125"/>
      <c r="EJV353" s="125"/>
      <c r="EJW353" s="125"/>
      <c r="EJX353" s="125"/>
      <c r="EJY353" s="125"/>
      <c r="EJZ353" s="125"/>
      <c r="EKA353" s="125"/>
      <c r="EKB353" s="125"/>
      <c r="EKC353" s="125"/>
      <c r="EKD353" s="125"/>
      <c r="EKE353" s="125"/>
      <c r="EKF353" s="125"/>
      <c r="EKG353" s="125"/>
      <c r="EKH353" s="125"/>
      <c r="EKI353" s="125"/>
      <c r="EKJ353" s="125"/>
      <c r="EKK353" s="125"/>
      <c r="EKL353" s="125"/>
      <c r="EKM353" s="432"/>
      <c r="EKN353" s="432"/>
      <c r="EKO353" s="125"/>
      <c r="EKP353" s="125"/>
      <c r="EKQ353" s="125"/>
      <c r="EKR353" s="125"/>
      <c r="EKS353" s="125"/>
      <c r="EKT353" s="125"/>
      <c r="EKU353" s="125"/>
      <c r="EKV353" s="125"/>
      <c r="EKW353" s="125"/>
      <c r="EKX353" s="125"/>
      <c r="EKY353" s="125"/>
      <c r="EKZ353" s="125"/>
      <c r="ELA353" s="125"/>
      <c r="ELB353" s="125"/>
      <c r="ELC353" s="125"/>
      <c r="ELD353" s="125"/>
      <c r="ELE353" s="125"/>
      <c r="ELF353" s="125"/>
      <c r="ELG353" s="125"/>
      <c r="ELH353" s="125"/>
      <c r="ELI353" s="125"/>
      <c r="ELJ353" s="125"/>
      <c r="ELK353" s="125"/>
      <c r="ELL353" s="125"/>
      <c r="ELM353" s="432"/>
      <c r="ELN353" s="432"/>
      <c r="ELO353" s="125"/>
      <c r="ELP353" s="125"/>
      <c r="ELQ353" s="125"/>
      <c r="ELR353" s="125"/>
      <c r="ELS353" s="125"/>
      <c r="ELT353" s="125"/>
      <c r="ELU353" s="125"/>
      <c r="ELV353" s="125"/>
      <c r="ELW353" s="125"/>
      <c r="ELX353" s="125"/>
      <c r="ELY353" s="125"/>
      <c r="ELZ353" s="125"/>
      <c r="EMA353" s="125"/>
      <c r="EMB353" s="125"/>
      <c r="EMC353" s="125"/>
      <c r="EMD353" s="125"/>
      <c r="EME353" s="125"/>
      <c r="EMF353" s="125"/>
      <c r="EMG353" s="125"/>
      <c r="EMH353" s="125"/>
      <c r="EMI353" s="125"/>
      <c r="EMJ353" s="125"/>
      <c r="EMK353" s="125"/>
      <c r="EML353" s="125"/>
      <c r="EMM353" s="432"/>
      <c r="EMN353" s="432"/>
      <c r="EMO353" s="125"/>
      <c r="EMP353" s="125"/>
      <c r="EMQ353" s="125"/>
      <c r="EMR353" s="125"/>
      <c r="EMS353" s="125"/>
      <c r="EMT353" s="125"/>
      <c r="EMU353" s="125"/>
      <c r="EMV353" s="125"/>
      <c r="EMW353" s="125"/>
      <c r="EMX353" s="125"/>
      <c r="EMY353" s="125"/>
      <c r="EMZ353" s="125"/>
      <c r="ENA353" s="125"/>
      <c r="ENB353" s="125"/>
      <c r="ENC353" s="125"/>
      <c r="END353" s="125"/>
      <c r="ENE353" s="125"/>
      <c r="ENF353" s="125"/>
      <c r="ENG353" s="125"/>
      <c r="ENH353" s="125"/>
      <c r="ENI353" s="125"/>
      <c r="ENJ353" s="125"/>
      <c r="ENK353" s="125"/>
      <c r="ENL353" s="125"/>
      <c r="ENM353" s="432"/>
      <c r="ENN353" s="432"/>
      <c r="ENO353" s="125"/>
      <c r="ENP353" s="125"/>
      <c r="ENQ353" s="125"/>
      <c r="ENR353" s="125"/>
      <c r="ENS353" s="125"/>
      <c r="ENT353" s="125"/>
      <c r="ENU353" s="125"/>
      <c r="ENV353" s="125"/>
      <c r="ENW353" s="125"/>
      <c r="ENX353" s="125"/>
      <c r="ENY353" s="125"/>
      <c r="ENZ353" s="125"/>
      <c r="EOA353" s="125"/>
      <c r="EOB353" s="125"/>
      <c r="EOC353" s="125"/>
      <c r="EOD353" s="125"/>
      <c r="EOE353" s="125"/>
      <c r="EOF353" s="125"/>
      <c r="EOG353" s="125"/>
      <c r="EOH353" s="125"/>
      <c r="EOI353" s="125"/>
      <c r="EOJ353" s="125"/>
      <c r="EOK353" s="125"/>
      <c r="EOL353" s="125"/>
      <c r="EOM353" s="432"/>
      <c r="EON353" s="432"/>
      <c r="EOO353" s="125"/>
      <c r="EOP353" s="125"/>
      <c r="EOQ353" s="125"/>
      <c r="EOR353" s="125"/>
      <c r="EOS353" s="125"/>
      <c r="EOT353" s="125"/>
      <c r="EOU353" s="125"/>
      <c r="EOV353" s="125"/>
      <c r="EOW353" s="125"/>
      <c r="EOX353" s="125"/>
      <c r="EOY353" s="125"/>
      <c r="EOZ353" s="125"/>
      <c r="EPA353" s="125"/>
      <c r="EPB353" s="125"/>
      <c r="EPC353" s="125"/>
      <c r="EPD353" s="125"/>
      <c r="EPE353" s="125"/>
      <c r="EPF353" s="125"/>
      <c r="EPG353" s="125"/>
      <c r="EPH353" s="125"/>
      <c r="EPI353" s="125"/>
      <c r="EPJ353" s="125"/>
      <c r="EPK353" s="125"/>
      <c r="EPL353" s="125"/>
      <c r="EPM353" s="432"/>
      <c r="EPN353" s="432"/>
      <c r="EPO353" s="125"/>
      <c r="EPP353" s="125"/>
      <c r="EPQ353" s="125"/>
      <c r="EPR353" s="125"/>
      <c r="EPS353" s="125"/>
      <c r="EPT353" s="125"/>
      <c r="EPU353" s="125"/>
      <c r="EPV353" s="125"/>
      <c r="EPW353" s="125"/>
      <c r="EPX353" s="125"/>
      <c r="EPY353" s="125"/>
      <c r="EPZ353" s="125"/>
      <c r="EQA353" s="125"/>
      <c r="EQB353" s="125"/>
      <c r="EQC353" s="125"/>
      <c r="EQD353" s="125"/>
      <c r="EQE353" s="125"/>
      <c r="EQF353" s="125"/>
      <c r="EQG353" s="125"/>
      <c r="EQH353" s="125"/>
      <c r="EQI353" s="125"/>
      <c r="EQJ353" s="125"/>
      <c r="EQK353" s="125"/>
      <c r="EQL353" s="125"/>
      <c r="EQM353" s="432"/>
      <c r="EQN353" s="432"/>
      <c r="EQO353" s="125"/>
      <c r="EQP353" s="125"/>
      <c r="EQQ353" s="125"/>
      <c r="EQR353" s="125"/>
      <c r="EQS353" s="125"/>
      <c r="EQT353" s="125"/>
      <c r="EQU353" s="125"/>
      <c r="EQV353" s="125"/>
      <c r="EQW353" s="125"/>
      <c r="EQX353" s="125"/>
      <c r="EQY353" s="125"/>
      <c r="EQZ353" s="125"/>
      <c r="ERA353" s="125"/>
      <c r="ERB353" s="125"/>
      <c r="ERC353" s="125"/>
      <c r="ERD353" s="125"/>
      <c r="ERE353" s="125"/>
      <c r="ERF353" s="125"/>
      <c r="ERG353" s="125"/>
      <c r="ERH353" s="125"/>
      <c r="ERI353" s="125"/>
      <c r="ERJ353" s="125"/>
      <c r="ERK353" s="125"/>
      <c r="ERL353" s="125"/>
      <c r="ERM353" s="432"/>
      <c r="ERN353" s="432"/>
      <c r="ERO353" s="125"/>
      <c r="ERP353" s="125"/>
      <c r="ERQ353" s="125"/>
      <c r="ERR353" s="125"/>
      <c r="ERS353" s="125"/>
      <c r="ERT353" s="125"/>
      <c r="ERU353" s="125"/>
      <c r="ERV353" s="125"/>
      <c r="ERW353" s="125"/>
      <c r="ERX353" s="125"/>
      <c r="ERY353" s="125"/>
      <c r="ERZ353" s="125"/>
      <c r="ESA353" s="125"/>
      <c r="ESB353" s="125"/>
      <c r="ESC353" s="125"/>
      <c r="ESD353" s="125"/>
      <c r="ESE353" s="125"/>
      <c r="ESF353" s="125"/>
      <c r="ESG353" s="125"/>
      <c r="ESH353" s="125"/>
      <c r="ESI353" s="125"/>
      <c r="ESJ353" s="125"/>
      <c r="ESK353" s="125"/>
      <c r="ESL353" s="125"/>
      <c r="ESM353" s="432"/>
      <c r="ESN353" s="432"/>
      <c r="ESO353" s="125"/>
      <c r="ESP353" s="125"/>
      <c r="ESQ353" s="125"/>
      <c r="ESR353" s="125"/>
      <c r="ESS353" s="125"/>
      <c r="EST353" s="125"/>
      <c r="ESU353" s="125"/>
      <c r="ESV353" s="125"/>
      <c r="ESW353" s="125"/>
      <c r="ESX353" s="125"/>
      <c r="ESY353" s="125"/>
      <c r="ESZ353" s="125"/>
      <c r="ETA353" s="125"/>
      <c r="ETB353" s="125"/>
      <c r="ETC353" s="125"/>
      <c r="ETD353" s="125"/>
      <c r="ETE353" s="125"/>
      <c r="ETF353" s="125"/>
      <c r="ETG353" s="125"/>
      <c r="ETH353" s="125"/>
      <c r="ETI353" s="125"/>
      <c r="ETJ353" s="125"/>
      <c r="ETK353" s="125"/>
      <c r="ETL353" s="125"/>
      <c r="ETM353" s="432"/>
      <c r="ETN353" s="432"/>
      <c r="ETO353" s="125"/>
      <c r="ETP353" s="125"/>
      <c r="ETQ353" s="125"/>
      <c r="ETR353" s="125"/>
      <c r="ETS353" s="125"/>
      <c r="ETT353" s="125"/>
      <c r="ETU353" s="125"/>
      <c r="ETV353" s="125"/>
      <c r="ETW353" s="125"/>
      <c r="ETX353" s="125"/>
      <c r="ETY353" s="125"/>
      <c r="ETZ353" s="125"/>
      <c r="EUA353" s="125"/>
      <c r="EUB353" s="125"/>
      <c r="EUC353" s="125"/>
      <c r="EUD353" s="125"/>
      <c r="EUE353" s="125"/>
      <c r="EUF353" s="125"/>
      <c r="EUG353" s="125"/>
      <c r="EUH353" s="125"/>
      <c r="EUI353" s="125"/>
      <c r="EUJ353" s="125"/>
      <c r="EUK353" s="125"/>
      <c r="EUL353" s="125"/>
      <c r="EUM353" s="432"/>
      <c r="EUN353" s="432"/>
      <c r="EUO353" s="125"/>
      <c r="EUP353" s="125"/>
      <c r="EUQ353" s="125"/>
      <c r="EUR353" s="125"/>
      <c r="EUS353" s="125"/>
      <c r="EUT353" s="125"/>
      <c r="EUU353" s="125"/>
      <c r="EUV353" s="125"/>
      <c r="EUW353" s="125"/>
      <c r="EUX353" s="125"/>
      <c r="EUY353" s="125"/>
      <c r="EUZ353" s="125"/>
      <c r="EVA353" s="125"/>
      <c r="EVB353" s="125"/>
      <c r="EVC353" s="125"/>
      <c r="EVD353" s="125"/>
      <c r="EVE353" s="125"/>
      <c r="EVF353" s="125"/>
      <c r="EVG353" s="125"/>
      <c r="EVH353" s="125"/>
      <c r="EVI353" s="125"/>
      <c r="EVJ353" s="125"/>
      <c r="EVK353" s="125"/>
      <c r="EVL353" s="125"/>
      <c r="EVM353" s="432"/>
      <c r="EVN353" s="432"/>
      <c r="EVO353" s="125"/>
      <c r="EVP353" s="125"/>
      <c r="EVQ353" s="125"/>
      <c r="EVR353" s="125"/>
      <c r="EVS353" s="125"/>
      <c r="EVT353" s="125"/>
      <c r="EVU353" s="125"/>
      <c r="EVV353" s="125"/>
      <c r="EVW353" s="125"/>
      <c r="EVX353" s="125"/>
      <c r="EVY353" s="125"/>
      <c r="EVZ353" s="125"/>
      <c r="EWA353" s="125"/>
      <c r="EWB353" s="125"/>
      <c r="EWC353" s="125"/>
      <c r="EWD353" s="125"/>
      <c r="EWE353" s="125"/>
      <c r="EWF353" s="125"/>
      <c r="EWG353" s="125"/>
      <c r="EWH353" s="125"/>
      <c r="EWI353" s="125"/>
      <c r="EWJ353" s="125"/>
      <c r="EWK353" s="125"/>
      <c r="EWL353" s="125"/>
      <c r="EWM353" s="432"/>
      <c r="EWN353" s="432"/>
      <c r="EWO353" s="125"/>
      <c r="EWP353" s="125"/>
      <c r="EWQ353" s="125"/>
      <c r="EWR353" s="125"/>
      <c r="EWS353" s="125"/>
      <c r="EWT353" s="125"/>
      <c r="EWU353" s="125"/>
      <c r="EWV353" s="125"/>
      <c r="EWW353" s="125"/>
      <c r="EWX353" s="125"/>
      <c r="EWY353" s="125"/>
      <c r="EWZ353" s="125"/>
      <c r="EXA353" s="125"/>
      <c r="EXB353" s="125"/>
      <c r="EXC353" s="125"/>
      <c r="EXD353" s="125"/>
      <c r="EXE353" s="125"/>
      <c r="EXF353" s="125"/>
      <c r="EXG353" s="125"/>
      <c r="EXH353" s="125"/>
      <c r="EXI353" s="125"/>
      <c r="EXJ353" s="125"/>
      <c r="EXK353" s="125"/>
      <c r="EXL353" s="125"/>
      <c r="EXM353" s="432"/>
      <c r="EXN353" s="432"/>
      <c r="EXO353" s="125"/>
      <c r="EXP353" s="125"/>
      <c r="EXQ353" s="125"/>
      <c r="EXR353" s="125"/>
      <c r="EXS353" s="125"/>
      <c r="EXT353" s="125"/>
      <c r="EXU353" s="125"/>
      <c r="EXV353" s="125"/>
      <c r="EXW353" s="125"/>
      <c r="EXX353" s="125"/>
      <c r="EXY353" s="125"/>
      <c r="EXZ353" s="125"/>
      <c r="EYA353" s="125"/>
      <c r="EYB353" s="125"/>
      <c r="EYC353" s="125"/>
      <c r="EYD353" s="125"/>
      <c r="EYE353" s="125"/>
      <c r="EYF353" s="125"/>
      <c r="EYG353" s="125"/>
      <c r="EYH353" s="125"/>
      <c r="EYI353" s="125"/>
      <c r="EYJ353" s="125"/>
      <c r="EYK353" s="125"/>
      <c r="EYL353" s="125"/>
      <c r="EYM353" s="432"/>
      <c r="EYN353" s="432"/>
      <c r="EYO353" s="125"/>
      <c r="EYP353" s="125"/>
      <c r="EYQ353" s="125"/>
      <c r="EYR353" s="125"/>
      <c r="EYS353" s="125"/>
      <c r="EYT353" s="125"/>
      <c r="EYU353" s="125"/>
      <c r="EYV353" s="125"/>
      <c r="EYW353" s="125"/>
      <c r="EYX353" s="125"/>
      <c r="EYY353" s="125"/>
      <c r="EYZ353" s="125"/>
      <c r="EZA353" s="125"/>
      <c r="EZB353" s="125"/>
      <c r="EZC353" s="125"/>
      <c r="EZD353" s="125"/>
      <c r="EZE353" s="125"/>
      <c r="EZF353" s="125"/>
      <c r="EZG353" s="125"/>
      <c r="EZH353" s="125"/>
      <c r="EZI353" s="125"/>
      <c r="EZJ353" s="125"/>
      <c r="EZK353" s="125"/>
      <c r="EZL353" s="125"/>
      <c r="EZM353" s="432"/>
      <c r="EZN353" s="432"/>
      <c r="EZO353" s="125"/>
      <c r="EZP353" s="125"/>
      <c r="EZQ353" s="125"/>
      <c r="EZR353" s="125"/>
      <c r="EZS353" s="125"/>
      <c r="EZT353" s="125"/>
      <c r="EZU353" s="125"/>
      <c r="EZV353" s="125"/>
      <c r="EZW353" s="125"/>
      <c r="EZX353" s="125"/>
      <c r="EZY353" s="125"/>
      <c r="EZZ353" s="125"/>
      <c r="FAA353" s="125"/>
      <c r="FAB353" s="125"/>
      <c r="FAC353" s="125"/>
      <c r="FAD353" s="125"/>
      <c r="FAE353" s="125"/>
      <c r="FAF353" s="125"/>
      <c r="FAG353" s="125"/>
      <c r="FAH353" s="125"/>
      <c r="FAI353" s="125"/>
      <c r="FAJ353" s="125"/>
      <c r="FAK353" s="125"/>
      <c r="FAL353" s="125"/>
      <c r="FAM353" s="432"/>
      <c r="FAN353" s="432"/>
      <c r="FAO353" s="125"/>
      <c r="FAP353" s="125"/>
      <c r="FAQ353" s="125"/>
      <c r="FAR353" s="125"/>
      <c r="FAS353" s="125"/>
      <c r="FAT353" s="125"/>
      <c r="FAU353" s="125"/>
      <c r="FAV353" s="125"/>
      <c r="FAW353" s="125"/>
      <c r="FAX353" s="125"/>
      <c r="FAY353" s="125"/>
      <c r="FAZ353" s="125"/>
      <c r="FBA353" s="125"/>
      <c r="FBB353" s="125"/>
      <c r="FBC353" s="125"/>
      <c r="FBD353" s="125"/>
      <c r="FBE353" s="125"/>
      <c r="FBF353" s="125"/>
      <c r="FBG353" s="125"/>
      <c r="FBH353" s="125"/>
      <c r="FBI353" s="125"/>
      <c r="FBJ353" s="125"/>
      <c r="FBK353" s="125"/>
      <c r="FBL353" s="125"/>
      <c r="FBM353" s="432"/>
      <c r="FBN353" s="432"/>
      <c r="FBO353" s="125"/>
      <c r="FBP353" s="125"/>
      <c r="FBQ353" s="125"/>
      <c r="FBR353" s="125"/>
      <c r="FBS353" s="125"/>
      <c r="FBT353" s="125"/>
      <c r="FBU353" s="125"/>
      <c r="FBV353" s="125"/>
      <c r="FBW353" s="125"/>
      <c r="FBX353" s="125"/>
      <c r="FBY353" s="125"/>
      <c r="FBZ353" s="125"/>
      <c r="FCA353" s="125"/>
      <c r="FCB353" s="125"/>
      <c r="FCC353" s="125"/>
      <c r="FCD353" s="125"/>
      <c r="FCE353" s="125"/>
      <c r="FCF353" s="125"/>
      <c r="FCG353" s="125"/>
      <c r="FCH353" s="125"/>
      <c r="FCI353" s="125"/>
      <c r="FCJ353" s="125"/>
      <c r="FCK353" s="125"/>
      <c r="FCL353" s="125"/>
      <c r="FCM353" s="432"/>
      <c r="FCN353" s="432"/>
      <c r="FCO353" s="125"/>
      <c r="FCP353" s="125"/>
      <c r="FCQ353" s="125"/>
      <c r="FCR353" s="125"/>
      <c r="FCS353" s="125"/>
      <c r="FCT353" s="125"/>
      <c r="FCU353" s="125"/>
      <c r="FCV353" s="125"/>
      <c r="FCW353" s="125"/>
      <c r="FCX353" s="125"/>
      <c r="FCY353" s="125"/>
      <c r="FCZ353" s="125"/>
      <c r="FDA353" s="125"/>
      <c r="FDB353" s="125"/>
      <c r="FDC353" s="125"/>
      <c r="FDD353" s="125"/>
      <c r="FDE353" s="125"/>
      <c r="FDF353" s="125"/>
      <c r="FDG353" s="125"/>
      <c r="FDH353" s="125"/>
      <c r="FDI353" s="125"/>
      <c r="FDJ353" s="125"/>
      <c r="FDK353" s="125"/>
      <c r="FDL353" s="125"/>
      <c r="FDM353" s="432"/>
      <c r="FDN353" s="432"/>
      <c r="FDO353" s="125"/>
      <c r="FDP353" s="125"/>
      <c r="FDQ353" s="125"/>
      <c r="FDR353" s="125"/>
      <c r="FDS353" s="125"/>
      <c r="FDT353" s="125"/>
      <c r="FDU353" s="125"/>
      <c r="FDV353" s="125"/>
      <c r="FDW353" s="125"/>
      <c r="FDX353" s="125"/>
      <c r="FDY353" s="125"/>
      <c r="FDZ353" s="125"/>
      <c r="FEA353" s="125"/>
      <c r="FEB353" s="125"/>
      <c r="FEC353" s="125"/>
      <c r="FED353" s="125"/>
      <c r="FEE353" s="125"/>
      <c r="FEF353" s="125"/>
      <c r="FEG353" s="125"/>
      <c r="FEH353" s="125"/>
      <c r="FEI353" s="125"/>
      <c r="FEJ353" s="125"/>
      <c r="FEK353" s="125"/>
      <c r="FEL353" s="125"/>
      <c r="FEM353" s="432"/>
      <c r="FEN353" s="432"/>
      <c r="FEO353" s="125"/>
      <c r="FEP353" s="125"/>
      <c r="FEQ353" s="125"/>
      <c r="FER353" s="125"/>
      <c r="FES353" s="125"/>
      <c r="FET353" s="125"/>
      <c r="FEU353" s="125"/>
      <c r="FEV353" s="125"/>
      <c r="FEW353" s="125"/>
      <c r="FEX353" s="125"/>
      <c r="FEY353" s="125"/>
      <c r="FEZ353" s="125"/>
      <c r="FFA353" s="125"/>
      <c r="FFB353" s="125"/>
      <c r="FFC353" s="125"/>
      <c r="FFD353" s="125"/>
      <c r="FFE353" s="125"/>
      <c r="FFF353" s="125"/>
      <c r="FFG353" s="125"/>
      <c r="FFH353" s="125"/>
      <c r="FFI353" s="125"/>
      <c r="FFJ353" s="125"/>
      <c r="FFK353" s="125"/>
      <c r="FFL353" s="125"/>
      <c r="FFM353" s="432"/>
      <c r="FFN353" s="432"/>
      <c r="FFO353" s="125"/>
      <c r="FFP353" s="125"/>
      <c r="FFQ353" s="125"/>
      <c r="FFR353" s="125"/>
      <c r="FFS353" s="125"/>
      <c r="FFT353" s="125"/>
      <c r="FFU353" s="125"/>
      <c r="FFV353" s="125"/>
      <c r="FFW353" s="125"/>
      <c r="FFX353" s="125"/>
      <c r="FFY353" s="125"/>
      <c r="FFZ353" s="125"/>
      <c r="FGA353" s="125"/>
      <c r="FGB353" s="125"/>
      <c r="FGC353" s="125"/>
      <c r="FGD353" s="125"/>
      <c r="FGE353" s="125"/>
      <c r="FGF353" s="125"/>
      <c r="FGG353" s="125"/>
      <c r="FGH353" s="125"/>
      <c r="FGI353" s="125"/>
      <c r="FGJ353" s="125"/>
      <c r="FGK353" s="125"/>
      <c r="FGL353" s="125"/>
      <c r="FGM353" s="432"/>
      <c r="FGN353" s="432"/>
      <c r="FGO353" s="125"/>
      <c r="FGP353" s="125"/>
      <c r="FGQ353" s="125"/>
      <c r="FGR353" s="125"/>
      <c r="FGS353" s="125"/>
      <c r="FGT353" s="125"/>
      <c r="FGU353" s="125"/>
      <c r="FGV353" s="125"/>
      <c r="FGW353" s="125"/>
      <c r="FGX353" s="125"/>
      <c r="FGY353" s="125"/>
      <c r="FGZ353" s="125"/>
      <c r="FHA353" s="125"/>
      <c r="FHB353" s="125"/>
      <c r="FHC353" s="125"/>
      <c r="FHD353" s="125"/>
      <c r="FHE353" s="125"/>
      <c r="FHF353" s="125"/>
      <c r="FHG353" s="125"/>
      <c r="FHH353" s="125"/>
      <c r="FHI353" s="125"/>
      <c r="FHJ353" s="125"/>
      <c r="FHK353" s="125"/>
      <c r="FHL353" s="125"/>
      <c r="FHM353" s="432"/>
      <c r="FHN353" s="432"/>
      <c r="FHO353" s="125"/>
      <c r="FHP353" s="125"/>
      <c r="FHQ353" s="125"/>
      <c r="FHR353" s="125"/>
      <c r="FHS353" s="125"/>
      <c r="FHT353" s="125"/>
      <c r="FHU353" s="125"/>
      <c r="FHV353" s="125"/>
      <c r="FHW353" s="125"/>
      <c r="FHX353" s="125"/>
      <c r="FHY353" s="125"/>
      <c r="FHZ353" s="125"/>
      <c r="FIA353" s="125"/>
      <c r="FIB353" s="125"/>
      <c r="FIC353" s="125"/>
      <c r="FID353" s="125"/>
      <c r="FIE353" s="125"/>
      <c r="FIF353" s="125"/>
      <c r="FIG353" s="125"/>
      <c r="FIH353" s="125"/>
      <c r="FII353" s="125"/>
      <c r="FIJ353" s="125"/>
      <c r="FIK353" s="125"/>
      <c r="FIL353" s="125"/>
      <c r="FIM353" s="432"/>
      <c r="FIN353" s="432"/>
      <c r="FIO353" s="125"/>
      <c r="FIP353" s="125"/>
      <c r="FIQ353" s="125"/>
      <c r="FIR353" s="125"/>
      <c r="FIS353" s="125"/>
      <c r="FIT353" s="125"/>
      <c r="FIU353" s="125"/>
      <c r="FIV353" s="125"/>
      <c r="FIW353" s="125"/>
      <c r="FIX353" s="125"/>
      <c r="FIY353" s="125"/>
      <c r="FIZ353" s="125"/>
      <c r="FJA353" s="125"/>
      <c r="FJB353" s="125"/>
      <c r="FJC353" s="125"/>
      <c r="FJD353" s="125"/>
      <c r="FJE353" s="125"/>
      <c r="FJF353" s="125"/>
      <c r="FJG353" s="125"/>
      <c r="FJH353" s="125"/>
      <c r="FJI353" s="125"/>
      <c r="FJJ353" s="125"/>
      <c r="FJK353" s="125"/>
      <c r="FJL353" s="125"/>
      <c r="FJM353" s="432"/>
      <c r="FJN353" s="432"/>
      <c r="FJO353" s="125"/>
      <c r="FJP353" s="125"/>
      <c r="FJQ353" s="125"/>
      <c r="FJR353" s="125"/>
      <c r="FJS353" s="125"/>
      <c r="FJT353" s="125"/>
      <c r="FJU353" s="125"/>
      <c r="FJV353" s="125"/>
      <c r="FJW353" s="125"/>
      <c r="FJX353" s="125"/>
      <c r="FJY353" s="125"/>
      <c r="FJZ353" s="125"/>
      <c r="FKA353" s="125"/>
      <c r="FKB353" s="125"/>
      <c r="FKC353" s="125"/>
      <c r="FKD353" s="125"/>
      <c r="FKE353" s="125"/>
      <c r="FKF353" s="125"/>
      <c r="FKG353" s="125"/>
      <c r="FKH353" s="125"/>
      <c r="FKI353" s="125"/>
      <c r="FKJ353" s="125"/>
      <c r="FKK353" s="125"/>
      <c r="FKL353" s="125"/>
      <c r="FKM353" s="432"/>
      <c r="FKN353" s="432"/>
      <c r="FKO353" s="125"/>
      <c r="FKP353" s="125"/>
      <c r="FKQ353" s="125"/>
      <c r="FKR353" s="125"/>
      <c r="FKS353" s="125"/>
      <c r="FKT353" s="125"/>
      <c r="FKU353" s="125"/>
      <c r="FKV353" s="125"/>
      <c r="FKW353" s="125"/>
      <c r="FKX353" s="125"/>
      <c r="FKY353" s="125"/>
      <c r="FKZ353" s="125"/>
      <c r="FLA353" s="125"/>
      <c r="FLB353" s="125"/>
      <c r="FLC353" s="125"/>
      <c r="FLD353" s="125"/>
      <c r="FLE353" s="125"/>
      <c r="FLF353" s="125"/>
      <c r="FLG353" s="125"/>
      <c r="FLH353" s="125"/>
      <c r="FLI353" s="125"/>
      <c r="FLJ353" s="125"/>
      <c r="FLK353" s="125"/>
      <c r="FLL353" s="125"/>
      <c r="FLM353" s="432"/>
      <c r="FLN353" s="432"/>
      <c r="FLO353" s="125"/>
      <c r="FLP353" s="125"/>
      <c r="FLQ353" s="125"/>
      <c r="FLR353" s="125"/>
      <c r="FLS353" s="125"/>
      <c r="FLT353" s="125"/>
      <c r="FLU353" s="125"/>
      <c r="FLV353" s="125"/>
      <c r="FLW353" s="125"/>
      <c r="FLX353" s="125"/>
      <c r="FLY353" s="125"/>
      <c r="FLZ353" s="125"/>
      <c r="FMA353" s="125"/>
      <c r="FMB353" s="125"/>
      <c r="FMC353" s="125"/>
      <c r="FMD353" s="125"/>
      <c r="FME353" s="125"/>
      <c r="FMF353" s="125"/>
      <c r="FMG353" s="125"/>
      <c r="FMH353" s="125"/>
      <c r="FMI353" s="125"/>
      <c r="FMJ353" s="125"/>
      <c r="FMK353" s="125"/>
      <c r="FML353" s="125"/>
      <c r="FMM353" s="432"/>
      <c r="FMN353" s="432"/>
      <c r="FMO353" s="125"/>
      <c r="FMP353" s="125"/>
      <c r="FMQ353" s="125"/>
      <c r="FMR353" s="125"/>
      <c r="FMS353" s="125"/>
      <c r="FMT353" s="125"/>
      <c r="FMU353" s="125"/>
      <c r="FMV353" s="125"/>
      <c r="FMW353" s="125"/>
      <c r="FMX353" s="125"/>
      <c r="FMY353" s="125"/>
      <c r="FMZ353" s="125"/>
      <c r="FNA353" s="125"/>
      <c r="FNB353" s="125"/>
      <c r="FNC353" s="125"/>
      <c r="FND353" s="125"/>
      <c r="FNE353" s="125"/>
      <c r="FNF353" s="125"/>
      <c r="FNG353" s="125"/>
      <c r="FNH353" s="125"/>
      <c r="FNI353" s="125"/>
      <c r="FNJ353" s="125"/>
      <c r="FNK353" s="125"/>
      <c r="FNL353" s="125"/>
      <c r="FNM353" s="432"/>
      <c r="FNN353" s="432"/>
      <c r="FNO353" s="125"/>
      <c r="FNP353" s="125"/>
      <c r="FNQ353" s="125"/>
      <c r="FNR353" s="125"/>
      <c r="FNS353" s="125"/>
      <c r="FNT353" s="125"/>
      <c r="FNU353" s="125"/>
      <c r="FNV353" s="125"/>
      <c r="FNW353" s="125"/>
      <c r="FNX353" s="125"/>
      <c r="FNY353" s="125"/>
      <c r="FNZ353" s="125"/>
      <c r="FOA353" s="125"/>
      <c r="FOB353" s="125"/>
      <c r="FOC353" s="125"/>
      <c r="FOD353" s="125"/>
      <c r="FOE353" s="125"/>
      <c r="FOF353" s="125"/>
      <c r="FOG353" s="125"/>
      <c r="FOH353" s="125"/>
      <c r="FOI353" s="125"/>
      <c r="FOJ353" s="125"/>
      <c r="FOK353" s="125"/>
      <c r="FOL353" s="125"/>
      <c r="FOM353" s="432"/>
      <c r="FON353" s="432"/>
      <c r="FOO353" s="125"/>
      <c r="FOP353" s="125"/>
      <c r="FOQ353" s="125"/>
      <c r="FOR353" s="125"/>
      <c r="FOS353" s="125"/>
      <c r="FOT353" s="125"/>
      <c r="FOU353" s="125"/>
      <c r="FOV353" s="125"/>
      <c r="FOW353" s="125"/>
      <c r="FOX353" s="125"/>
      <c r="FOY353" s="125"/>
      <c r="FOZ353" s="125"/>
      <c r="FPA353" s="125"/>
      <c r="FPB353" s="125"/>
      <c r="FPC353" s="125"/>
      <c r="FPD353" s="125"/>
      <c r="FPE353" s="125"/>
      <c r="FPF353" s="125"/>
      <c r="FPG353" s="125"/>
      <c r="FPH353" s="125"/>
      <c r="FPI353" s="125"/>
      <c r="FPJ353" s="125"/>
      <c r="FPK353" s="125"/>
      <c r="FPL353" s="125"/>
      <c r="FPM353" s="432"/>
      <c r="FPN353" s="432"/>
      <c r="FPO353" s="125"/>
      <c r="FPP353" s="125"/>
      <c r="FPQ353" s="125"/>
      <c r="FPR353" s="125"/>
      <c r="FPS353" s="125"/>
      <c r="FPT353" s="125"/>
      <c r="FPU353" s="125"/>
      <c r="FPV353" s="125"/>
      <c r="FPW353" s="125"/>
      <c r="FPX353" s="125"/>
      <c r="FPY353" s="125"/>
      <c r="FPZ353" s="125"/>
      <c r="FQA353" s="125"/>
      <c r="FQB353" s="125"/>
      <c r="FQC353" s="125"/>
      <c r="FQD353" s="125"/>
      <c r="FQE353" s="125"/>
      <c r="FQF353" s="125"/>
      <c r="FQG353" s="125"/>
      <c r="FQH353" s="125"/>
      <c r="FQI353" s="125"/>
      <c r="FQJ353" s="125"/>
      <c r="FQK353" s="125"/>
      <c r="FQL353" s="125"/>
      <c r="FQM353" s="432"/>
      <c r="FQN353" s="432"/>
      <c r="FQO353" s="125"/>
      <c r="FQP353" s="125"/>
      <c r="FQQ353" s="125"/>
      <c r="FQR353" s="125"/>
      <c r="FQS353" s="125"/>
      <c r="FQT353" s="125"/>
      <c r="FQU353" s="125"/>
      <c r="FQV353" s="125"/>
      <c r="FQW353" s="125"/>
      <c r="FQX353" s="125"/>
      <c r="FQY353" s="125"/>
      <c r="FQZ353" s="125"/>
      <c r="FRA353" s="125"/>
      <c r="FRB353" s="125"/>
      <c r="FRC353" s="125"/>
      <c r="FRD353" s="125"/>
      <c r="FRE353" s="125"/>
      <c r="FRF353" s="125"/>
      <c r="FRG353" s="125"/>
      <c r="FRH353" s="125"/>
      <c r="FRI353" s="125"/>
      <c r="FRJ353" s="125"/>
      <c r="FRK353" s="125"/>
      <c r="FRL353" s="125"/>
      <c r="FRM353" s="432"/>
      <c r="FRN353" s="432"/>
      <c r="FRO353" s="125"/>
      <c r="FRP353" s="125"/>
      <c r="FRQ353" s="125"/>
      <c r="FRR353" s="125"/>
      <c r="FRS353" s="125"/>
      <c r="FRT353" s="125"/>
      <c r="FRU353" s="125"/>
      <c r="FRV353" s="125"/>
      <c r="FRW353" s="125"/>
      <c r="FRX353" s="125"/>
      <c r="FRY353" s="125"/>
      <c r="FRZ353" s="125"/>
      <c r="FSA353" s="125"/>
      <c r="FSB353" s="125"/>
      <c r="FSC353" s="125"/>
      <c r="FSD353" s="125"/>
      <c r="FSE353" s="125"/>
      <c r="FSF353" s="125"/>
      <c r="FSG353" s="125"/>
      <c r="FSH353" s="125"/>
      <c r="FSI353" s="125"/>
      <c r="FSJ353" s="125"/>
      <c r="FSK353" s="125"/>
      <c r="FSL353" s="125"/>
      <c r="FSM353" s="432"/>
      <c r="FSN353" s="432"/>
      <c r="FSO353" s="125"/>
      <c r="FSP353" s="125"/>
      <c r="FSQ353" s="125"/>
      <c r="FSR353" s="125"/>
      <c r="FSS353" s="125"/>
      <c r="FST353" s="125"/>
      <c r="FSU353" s="125"/>
      <c r="FSV353" s="125"/>
      <c r="FSW353" s="125"/>
      <c r="FSX353" s="125"/>
      <c r="FSY353" s="125"/>
      <c r="FSZ353" s="125"/>
      <c r="FTA353" s="125"/>
      <c r="FTB353" s="125"/>
      <c r="FTC353" s="125"/>
      <c r="FTD353" s="125"/>
      <c r="FTE353" s="125"/>
      <c r="FTF353" s="125"/>
      <c r="FTG353" s="125"/>
      <c r="FTH353" s="125"/>
      <c r="FTI353" s="125"/>
      <c r="FTJ353" s="125"/>
      <c r="FTK353" s="125"/>
      <c r="FTL353" s="125"/>
      <c r="FTM353" s="432"/>
      <c r="FTN353" s="432"/>
      <c r="FTO353" s="125"/>
      <c r="FTP353" s="125"/>
      <c r="FTQ353" s="125"/>
      <c r="FTR353" s="125"/>
      <c r="FTS353" s="125"/>
      <c r="FTT353" s="125"/>
      <c r="FTU353" s="125"/>
      <c r="FTV353" s="125"/>
      <c r="FTW353" s="125"/>
      <c r="FTX353" s="125"/>
      <c r="FTY353" s="125"/>
      <c r="FTZ353" s="125"/>
      <c r="FUA353" s="125"/>
      <c r="FUB353" s="125"/>
      <c r="FUC353" s="125"/>
      <c r="FUD353" s="125"/>
      <c r="FUE353" s="125"/>
      <c r="FUF353" s="125"/>
      <c r="FUG353" s="125"/>
      <c r="FUH353" s="125"/>
      <c r="FUI353" s="125"/>
      <c r="FUJ353" s="125"/>
      <c r="FUK353" s="125"/>
      <c r="FUL353" s="125"/>
      <c r="FUM353" s="432"/>
      <c r="FUN353" s="432"/>
      <c r="FUO353" s="125"/>
      <c r="FUP353" s="125"/>
      <c r="FUQ353" s="125"/>
      <c r="FUR353" s="125"/>
      <c r="FUS353" s="125"/>
      <c r="FUT353" s="125"/>
      <c r="FUU353" s="125"/>
      <c r="FUV353" s="125"/>
      <c r="FUW353" s="125"/>
      <c r="FUX353" s="125"/>
      <c r="FUY353" s="125"/>
      <c r="FUZ353" s="125"/>
      <c r="FVA353" s="125"/>
      <c r="FVB353" s="125"/>
      <c r="FVC353" s="125"/>
      <c r="FVD353" s="125"/>
      <c r="FVE353" s="125"/>
      <c r="FVF353" s="125"/>
      <c r="FVG353" s="125"/>
      <c r="FVH353" s="125"/>
      <c r="FVI353" s="125"/>
      <c r="FVJ353" s="125"/>
      <c r="FVK353" s="125"/>
      <c r="FVL353" s="125"/>
      <c r="FVM353" s="432"/>
      <c r="FVN353" s="432"/>
      <c r="FVO353" s="125"/>
      <c r="FVP353" s="125"/>
      <c r="FVQ353" s="125"/>
      <c r="FVR353" s="125"/>
      <c r="FVS353" s="125"/>
      <c r="FVT353" s="125"/>
      <c r="FVU353" s="125"/>
      <c r="FVV353" s="125"/>
      <c r="FVW353" s="125"/>
      <c r="FVX353" s="125"/>
      <c r="FVY353" s="125"/>
      <c r="FVZ353" s="125"/>
      <c r="FWA353" s="125"/>
      <c r="FWB353" s="125"/>
      <c r="FWC353" s="125"/>
      <c r="FWD353" s="125"/>
      <c r="FWE353" s="125"/>
      <c r="FWF353" s="125"/>
      <c r="FWG353" s="125"/>
      <c r="FWH353" s="125"/>
      <c r="FWI353" s="125"/>
      <c r="FWJ353" s="125"/>
      <c r="FWK353" s="125"/>
      <c r="FWL353" s="125"/>
      <c r="FWM353" s="432"/>
      <c r="FWN353" s="432"/>
      <c r="FWO353" s="125"/>
      <c r="FWP353" s="125"/>
      <c r="FWQ353" s="125"/>
      <c r="FWR353" s="125"/>
      <c r="FWS353" s="125"/>
      <c r="FWT353" s="125"/>
      <c r="FWU353" s="125"/>
      <c r="FWV353" s="125"/>
      <c r="FWW353" s="125"/>
      <c r="FWX353" s="125"/>
      <c r="FWY353" s="125"/>
      <c r="FWZ353" s="125"/>
      <c r="FXA353" s="125"/>
      <c r="FXB353" s="125"/>
      <c r="FXC353" s="125"/>
      <c r="FXD353" s="125"/>
      <c r="FXE353" s="125"/>
      <c r="FXF353" s="125"/>
      <c r="FXG353" s="125"/>
      <c r="FXH353" s="125"/>
      <c r="FXI353" s="125"/>
      <c r="FXJ353" s="125"/>
      <c r="FXK353" s="125"/>
      <c r="FXL353" s="125"/>
      <c r="FXM353" s="432"/>
      <c r="FXN353" s="432"/>
      <c r="FXO353" s="125"/>
      <c r="FXP353" s="125"/>
      <c r="FXQ353" s="125"/>
      <c r="FXR353" s="125"/>
      <c r="FXS353" s="125"/>
      <c r="FXT353" s="125"/>
      <c r="FXU353" s="125"/>
      <c r="FXV353" s="125"/>
      <c r="FXW353" s="125"/>
      <c r="FXX353" s="125"/>
      <c r="FXY353" s="125"/>
      <c r="FXZ353" s="125"/>
      <c r="FYA353" s="125"/>
      <c r="FYB353" s="125"/>
      <c r="FYC353" s="125"/>
      <c r="FYD353" s="125"/>
      <c r="FYE353" s="125"/>
      <c r="FYF353" s="125"/>
      <c r="FYG353" s="125"/>
      <c r="FYH353" s="125"/>
      <c r="FYI353" s="125"/>
      <c r="FYJ353" s="125"/>
      <c r="FYK353" s="125"/>
      <c r="FYL353" s="125"/>
      <c r="FYM353" s="432"/>
      <c r="FYN353" s="432"/>
      <c r="FYO353" s="125"/>
      <c r="FYP353" s="125"/>
      <c r="FYQ353" s="125"/>
      <c r="FYR353" s="125"/>
      <c r="FYS353" s="125"/>
      <c r="FYT353" s="125"/>
      <c r="FYU353" s="125"/>
      <c r="FYV353" s="125"/>
      <c r="FYW353" s="125"/>
      <c r="FYX353" s="125"/>
      <c r="FYY353" s="125"/>
      <c r="FYZ353" s="125"/>
      <c r="FZA353" s="125"/>
      <c r="FZB353" s="125"/>
      <c r="FZC353" s="125"/>
      <c r="FZD353" s="125"/>
      <c r="FZE353" s="125"/>
      <c r="FZF353" s="125"/>
      <c r="FZG353" s="125"/>
      <c r="FZH353" s="125"/>
      <c r="FZI353" s="125"/>
      <c r="FZJ353" s="125"/>
      <c r="FZK353" s="125"/>
      <c r="FZL353" s="125"/>
      <c r="FZM353" s="432"/>
      <c r="FZN353" s="432"/>
      <c r="FZO353" s="125"/>
      <c r="FZP353" s="125"/>
      <c r="FZQ353" s="125"/>
      <c r="FZR353" s="125"/>
      <c r="FZS353" s="125"/>
      <c r="FZT353" s="125"/>
      <c r="FZU353" s="125"/>
      <c r="FZV353" s="125"/>
      <c r="FZW353" s="125"/>
      <c r="FZX353" s="125"/>
      <c r="FZY353" s="125"/>
      <c r="FZZ353" s="125"/>
      <c r="GAA353" s="125"/>
      <c r="GAB353" s="125"/>
      <c r="GAC353" s="125"/>
      <c r="GAD353" s="125"/>
      <c r="GAE353" s="125"/>
      <c r="GAF353" s="125"/>
      <c r="GAG353" s="125"/>
      <c r="GAH353" s="125"/>
      <c r="GAI353" s="125"/>
      <c r="GAJ353" s="125"/>
      <c r="GAK353" s="125"/>
      <c r="GAL353" s="125"/>
      <c r="GAM353" s="432"/>
      <c r="GAN353" s="432"/>
      <c r="GAO353" s="125"/>
      <c r="GAP353" s="125"/>
      <c r="GAQ353" s="125"/>
      <c r="GAR353" s="125"/>
      <c r="GAS353" s="125"/>
      <c r="GAT353" s="125"/>
      <c r="GAU353" s="125"/>
      <c r="GAV353" s="125"/>
      <c r="GAW353" s="125"/>
      <c r="GAX353" s="125"/>
      <c r="GAY353" s="125"/>
      <c r="GAZ353" s="125"/>
      <c r="GBA353" s="125"/>
      <c r="GBB353" s="125"/>
      <c r="GBC353" s="125"/>
      <c r="GBD353" s="125"/>
      <c r="GBE353" s="125"/>
      <c r="GBF353" s="125"/>
      <c r="GBG353" s="125"/>
      <c r="GBH353" s="125"/>
      <c r="GBI353" s="125"/>
      <c r="GBJ353" s="125"/>
      <c r="GBK353" s="125"/>
      <c r="GBL353" s="125"/>
      <c r="GBM353" s="432"/>
      <c r="GBN353" s="432"/>
      <c r="GBO353" s="125"/>
      <c r="GBP353" s="125"/>
      <c r="GBQ353" s="125"/>
      <c r="GBR353" s="125"/>
      <c r="GBS353" s="125"/>
      <c r="GBT353" s="125"/>
      <c r="GBU353" s="125"/>
      <c r="GBV353" s="125"/>
      <c r="GBW353" s="125"/>
      <c r="GBX353" s="125"/>
      <c r="GBY353" s="125"/>
      <c r="GBZ353" s="125"/>
      <c r="GCA353" s="125"/>
      <c r="GCB353" s="125"/>
      <c r="GCC353" s="125"/>
      <c r="GCD353" s="125"/>
      <c r="GCE353" s="125"/>
      <c r="GCF353" s="125"/>
      <c r="GCG353" s="125"/>
      <c r="GCH353" s="125"/>
      <c r="GCI353" s="125"/>
      <c r="GCJ353" s="125"/>
      <c r="GCK353" s="125"/>
      <c r="GCL353" s="125"/>
      <c r="GCM353" s="432"/>
      <c r="GCN353" s="432"/>
      <c r="GCO353" s="125"/>
      <c r="GCP353" s="125"/>
      <c r="GCQ353" s="125"/>
      <c r="GCR353" s="125"/>
      <c r="GCS353" s="125"/>
      <c r="GCT353" s="125"/>
      <c r="GCU353" s="125"/>
      <c r="GCV353" s="125"/>
      <c r="GCW353" s="125"/>
      <c r="GCX353" s="125"/>
      <c r="GCY353" s="125"/>
      <c r="GCZ353" s="125"/>
      <c r="GDA353" s="125"/>
      <c r="GDB353" s="125"/>
      <c r="GDC353" s="125"/>
      <c r="GDD353" s="125"/>
      <c r="GDE353" s="125"/>
      <c r="GDF353" s="125"/>
      <c r="GDG353" s="125"/>
      <c r="GDH353" s="125"/>
      <c r="GDI353" s="125"/>
      <c r="GDJ353" s="125"/>
      <c r="GDK353" s="125"/>
      <c r="GDL353" s="125"/>
      <c r="GDM353" s="432"/>
      <c r="GDN353" s="432"/>
      <c r="GDO353" s="125"/>
      <c r="GDP353" s="125"/>
      <c r="GDQ353" s="125"/>
      <c r="GDR353" s="125"/>
      <c r="GDS353" s="125"/>
      <c r="GDT353" s="125"/>
      <c r="GDU353" s="125"/>
      <c r="GDV353" s="125"/>
      <c r="GDW353" s="125"/>
      <c r="GDX353" s="125"/>
      <c r="GDY353" s="125"/>
      <c r="GDZ353" s="125"/>
      <c r="GEA353" s="125"/>
      <c r="GEB353" s="125"/>
      <c r="GEC353" s="125"/>
      <c r="GED353" s="125"/>
      <c r="GEE353" s="125"/>
      <c r="GEF353" s="125"/>
      <c r="GEG353" s="125"/>
      <c r="GEH353" s="125"/>
      <c r="GEI353" s="125"/>
      <c r="GEJ353" s="125"/>
      <c r="GEK353" s="125"/>
      <c r="GEL353" s="125"/>
      <c r="GEM353" s="432"/>
      <c r="GEN353" s="432"/>
      <c r="GEO353" s="125"/>
      <c r="GEP353" s="125"/>
      <c r="GEQ353" s="125"/>
      <c r="GER353" s="125"/>
      <c r="GES353" s="125"/>
      <c r="GET353" s="125"/>
      <c r="GEU353" s="125"/>
      <c r="GEV353" s="125"/>
      <c r="GEW353" s="125"/>
      <c r="GEX353" s="125"/>
      <c r="GEY353" s="125"/>
      <c r="GEZ353" s="125"/>
      <c r="GFA353" s="125"/>
      <c r="GFB353" s="125"/>
      <c r="GFC353" s="125"/>
      <c r="GFD353" s="125"/>
      <c r="GFE353" s="125"/>
      <c r="GFF353" s="125"/>
      <c r="GFG353" s="125"/>
      <c r="GFH353" s="125"/>
      <c r="GFI353" s="125"/>
      <c r="GFJ353" s="125"/>
      <c r="GFK353" s="125"/>
      <c r="GFL353" s="125"/>
      <c r="GFM353" s="432"/>
      <c r="GFN353" s="432"/>
      <c r="GFO353" s="125"/>
      <c r="GFP353" s="125"/>
      <c r="GFQ353" s="125"/>
      <c r="GFR353" s="125"/>
      <c r="GFS353" s="125"/>
      <c r="GFT353" s="125"/>
      <c r="GFU353" s="125"/>
      <c r="GFV353" s="125"/>
      <c r="GFW353" s="125"/>
      <c r="GFX353" s="125"/>
      <c r="GFY353" s="125"/>
      <c r="GFZ353" s="125"/>
      <c r="GGA353" s="125"/>
      <c r="GGB353" s="125"/>
      <c r="GGC353" s="125"/>
      <c r="GGD353" s="125"/>
      <c r="GGE353" s="125"/>
      <c r="GGF353" s="125"/>
      <c r="GGG353" s="125"/>
      <c r="GGH353" s="125"/>
      <c r="GGI353" s="125"/>
      <c r="GGJ353" s="125"/>
      <c r="GGK353" s="125"/>
      <c r="GGL353" s="125"/>
      <c r="GGM353" s="432"/>
      <c r="GGN353" s="432"/>
      <c r="GGO353" s="125"/>
      <c r="GGP353" s="125"/>
      <c r="GGQ353" s="125"/>
      <c r="GGR353" s="125"/>
      <c r="GGS353" s="125"/>
      <c r="GGT353" s="125"/>
      <c r="GGU353" s="125"/>
      <c r="GGV353" s="125"/>
      <c r="GGW353" s="125"/>
      <c r="GGX353" s="125"/>
      <c r="GGY353" s="125"/>
      <c r="GGZ353" s="125"/>
      <c r="GHA353" s="125"/>
      <c r="GHB353" s="125"/>
      <c r="GHC353" s="125"/>
      <c r="GHD353" s="125"/>
      <c r="GHE353" s="125"/>
      <c r="GHF353" s="125"/>
      <c r="GHG353" s="125"/>
      <c r="GHH353" s="125"/>
      <c r="GHI353" s="125"/>
      <c r="GHJ353" s="125"/>
      <c r="GHK353" s="125"/>
      <c r="GHL353" s="125"/>
      <c r="GHM353" s="432"/>
      <c r="GHN353" s="432"/>
      <c r="GHO353" s="125"/>
      <c r="GHP353" s="125"/>
      <c r="GHQ353" s="125"/>
      <c r="GHR353" s="125"/>
      <c r="GHS353" s="125"/>
      <c r="GHT353" s="125"/>
      <c r="GHU353" s="125"/>
      <c r="GHV353" s="125"/>
      <c r="GHW353" s="125"/>
      <c r="GHX353" s="125"/>
      <c r="GHY353" s="125"/>
      <c r="GHZ353" s="125"/>
      <c r="GIA353" s="125"/>
      <c r="GIB353" s="125"/>
      <c r="GIC353" s="125"/>
      <c r="GID353" s="125"/>
      <c r="GIE353" s="125"/>
      <c r="GIF353" s="125"/>
      <c r="GIG353" s="125"/>
      <c r="GIH353" s="125"/>
      <c r="GII353" s="125"/>
      <c r="GIJ353" s="125"/>
      <c r="GIK353" s="125"/>
      <c r="GIL353" s="125"/>
      <c r="GIM353" s="432"/>
      <c r="GIN353" s="432"/>
      <c r="GIO353" s="125"/>
      <c r="GIP353" s="125"/>
      <c r="GIQ353" s="125"/>
      <c r="GIR353" s="125"/>
      <c r="GIS353" s="125"/>
      <c r="GIT353" s="125"/>
      <c r="GIU353" s="125"/>
      <c r="GIV353" s="125"/>
      <c r="GIW353" s="125"/>
      <c r="GIX353" s="125"/>
      <c r="GIY353" s="125"/>
      <c r="GIZ353" s="125"/>
      <c r="GJA353" s="125"/>
      <c r="GJB353" s="125"/>
      <c r="GJC353" s="125"/>
      <c r="GJD353" s="125"/>
      <c r="GJE353" s="125"/>
      <c r="GJF353" s="125"/>
      <c r="GJG353" s="125"/>
      <c r="GJH353" s="125"/>
      <c r="GJI353" s="125"/>
      <c r="GJJ353" s="125"/>
      <c r="GJK353" s="125"/>
      <c r="GJL353" s="125"/>
      <c r="GJM353" s="432"/>
      <c r="GJN353" s="432"/>
      <c r="GJO353" s="125"/>
      <c r="GJP353" s="125"/>
      <c r="GJQ353" s="125"/>
      <c r="GJR353" s="125"/>
      <c r="GJS353" s="125"/>
      <c r="GJT353" s="125"/>
      <c r="GJU353" s="125"/>
      <c r="GJV353" s="125"/>
      <c r="GJW353" s="125"/>
      <c r="GJX353" s="125"/>
      <c r="GJY353" s="125"/>
      <c r="GJZ353" s="125"/>
      <c r="GKA353" s="125"/>
      <c r="GKB353" s="125"/>
      <c r="GKC353" s="125"/>
      <c r="GKD353" s="125"/>
      <c r="GKE353" s="125"/>
      <c r="GKF353" s="125"/>
      <c r="GKG353" s="125"/>
      <c r="GKH353" s="125"/>
      <c r="GKI353" s="125"/>
      <c r="GKJ353" s="125"/>
      <c r="GKK353" s="125"/>
      <c r="GKL353" s="125"/>
      <c r="GKM353" s="432"/>
      <c r="GKN353" s="432"/>
      <c r="GKO353" s="125"/>
      <c r="GKP353" s="125"/>
      <c r="GKQ353" s="125"/>
      <c r="GKR353" s="125"/>
      <c r="GKS353" s="125"/>
      <c r="GKT353" s="125"/>
      <c r="GKU353" s="125"/>
      <c r="GKV353" s="125"/>
      <c r="GKW353" s="125"/>
      <c r="GKX353" s="125"/>
      <c r="GKY353" s="125"/>
      <c r="GKZ353" s="125"/>
      <c r="GLA353" s="125"/>
      <c r="GLB353" s="125"/>
      <c r="GLC353" s="125"/>
      <c r="GLD353" s="125"/>
      <c r="GLE353" s="125"/>
      <c r="GLF353" s="125"/>
      <c r="GLG353" s="125"/>
      <c r="GLH353" s="125"/>
      <c r="GLI353" s="125"/>
      <c r="GLJ353" s="125"/>
      <c r="GLK353" s="125"/>
      <c r="GLL353" s="125"/>
      <c r="GLM353" s="432"/>
      <c r="GLN353" s="432"/>
      <c r="GLO353" s="125"/>
      <c r="GLP353" s="125"/>
      <c r="GLQ353" s="125"/>
      <c r="GLR353" s="125"/>
      <c r="GLS353" s="125"/>
      <c r="GLT353" s="125"/>
      <c r="GLU353" s="125"/>
      <c r="GLV353" s="125"/>
      <c r="GLW353" s="125"/>
      <c r="GLX353" s="125"/>
      <c r="GLY353" s="125"/>
      <c r="GLZ353" s="125"/>
      <c r="GMA353" s="125"/>
      <c r="GMB353" s="125"/>
      <c r="GMC353" s="125"/>
      <c r="GMD353" s="125"/>
      <c r="GME353" s="125"/>
      <c r="GMF353" s="125"/>
      <c r="GMG353" s="125"/>
      <c r="GMH353" s="125"/>
      <c r="GMI353" s="125"/>
      <c r="GMJ353" s="125"/>
      <c r="GMK353" s="125"/>
      <c r="GML353" s="125"/>
      <c r="GMM353" s="432"/>
      <c r="GMN353" s="432"/>
      <c r="GMO353" s="125"/>
      <c r="GMP353" s="125"/>
      <c r="GMQ353" s="125"/>
      <c r="GMR353" s="125"/>
      <c r="GMS353" s="125"/>
      <c r="GMT353" s="125"/>
      <c r="GMU353" s="125"/>
      <c r="GMV353" s="125"/>
      <c r="GMW353" s="125"/>
      <c r="GMX353" s="125"/>
      <c r="GMY353" s="125"/>
      <c r="GMZ353" s="125"/>
      <c r="GNA353" s="125"/>
      <c r="GNB353" s="125"/>
      <c r="GNC353" s="125"/>
      <c r="GND353" s="125"/>
      <c r="GNE353" s="125"/>
      <c r="GNF353" s="125"/>
      <c r="GNG353" s="125"/>
      <c r="GNH353" s="125"/>
      <c r="GNI353" s="125"/>
      <c r="GNJ353" s="125"/>
      <c r="GNK353" s="125"/>
      <c r="GNL353" s="125"/>
      <c r="GNM353" s="432"/>
      <c r="GNN353" s="432"/>
      <c r="GNO353" s="125"/>
      <c r="GNP353" s="125"/>
      <c r="GNQ353" s="125"/>
      <c r="GNR353" s="125"/>
      <c r="GNS353" s="125"/>
      <c r="GNT353" s="125"/>
      <c r="GNU353" s="125"/>
      <c r="GNV353" s="125"/>
      <c r="GNW353" s="125"/>
      <c r="GNX353" s="125"/>
      <c r="GNY353" s="125"/>
      <c r="GNZ353" s="125"/>
      <c r="GOA353" s="125"/>
      <c r="GOB353" s="125"/>
      <c r="GOC353" s="125"/>
      <c r="GOD353" s="125"/>
      <c r="GOE353" s="125"/>
      <c r="GOF353" s="125"/>
      <c r="GOG353" s="125"/>
      <c r="GOH353" s="125"/>
      <c r="GOI353" s="125"/>
      <c r="GOJ353" s="125"/>
      <c r="GOK353" s="125"/>
      <c r="GOL353" s="125"/>
      <c r="GOM353" s="432"/>
      <c r="GON353" s="432"/>
      <c r="GOO353" s="125"/>
      <c r="GOP353" s="125"/>
      <c r="GOQ353" s="125"/>
      <c r="GOR353" s="125"/>
      <c r="GOS353" s="125"/>
      <c r="GOT353" s="125"/>
      <c r="GOU353" s="125"/>
      <c r="GOV353" s="125"/>
      <c r="GOW353" s="125"/>
      <c r="GOX353" s="125"/>
      <c r="GOY353" s="125"/>
      <c r="GOZ353" s="125"/>
      <c r="GPA353" s="125"/>
      <c r="GPB353" s="125"/>
      <c r="GPC353" s="125"/>
      <c r="GPD353" s="125"/>
      <c r="GPE353" s="125"/>
      <c r="GPF353" s="125"/>
      <c r="GPG353" s="125"/>
      <c r="GPH353" s="125"/>
      <c r="GPI353" s="125"/>
      <c r="GPJ353" s="125"/>
      <c r="GPK353" s="125"/>
      <c r="GPL353" s="125"/>
      <c r="GPM353" s="432"/>
      <c r="GPN353" s="432"/>
      <c r="GPO353" s="125"/>
      <c r="GPP353" s="125"/>
      <c r="GPQ353" s="125"/>
      <c r="GPR353" s="125"/>
      <c r="GPS353" s="125"/>
      <c r="GPT353" s="125"/>
      <c r="GPU353" s="125"/>
      <c r="GPV353" s="125"/>
      <c r="GPW353" s="125"/>
      <c r="GPX353" s="125"/>
      <c r="GPY353" s="125"/>
      <c r="GPZ353" s="125"/>
      <c r="GQA353" s="125"/>
      <c r="GQB353" s="125"/>
      <c r="GQC353" s="125"/>
      <c r="GQD353" s="125"/>
      <c r="GQE353" s="125"/>
      <c r="GQF353" s="125"/>
      <c r="GQG353" s="125"/>
      <c r="GQH353" s="125"/>
      <c r="GQI353" s="125"/>
      <c r="GQJ353" s="125"/>
      <c r="GQK353" s="125"/>
      <c r="GQL353" s="125"/>
      <c r="GQM353" s="432"/>
      <c r="GQN353" s="432"/>
      <c r="GQO353" s="125"/>
      <c r="GQP353" s="125"/>
      <c r="GQQ353" s="125"/>
      <c r="GQR353" s="125"/>
      <c r="GQS353" s="125"/>
      <c r="GQT353" s="125"/>
      <c r="GQU353" s="125"/>
      <c r="GQV353" s="125"/>
      <c r="GQW353" s="125"/>
      <c r="GQX353" s="125"/>
      <c r="GQY353" s="125"/>
      <c r="GQZ353" s="125"/>
      <c r="GRA353" s="125"/>
      <c r="GRB353" s="125"/>
      <c r="GRC353" s="125"/>
      <c r="GRD353" s="125"/>
      <c r="GRE353" s="125"/>
      <c r="GRF353" s="125"/>
      <c r="GRG353" s="125"/>
      <c r="GRH353" s="125"/>
      <c r="GRI353" s="125"/>
      <c r="GRJ353" s="125"/>
      <c r="GRK353" s="125"/>
      <c r="GRL353" s="125"/>
      <c r="GRM353" s="432"/>
      <c r="GRN353" s="432"/>
      <c r="GRO353" s="125"/>
      <c r="GRP353" s="125"/>
      <c r="GRQ353" s="125"/>
      <c r="GRR353" s="125"/>
      <c r="GRS353" s="125"/>
      <c r="GRT353" s="125"/>
      <c r="GRU353" s="125"/>
      <c r="GRV353" s="125"/>
      <c r="GRW353" s="125"/>
      <c r="GRX353" s="125"/>
      <c r="GRY353" s="125"/>
      <c r="GRZ353" s="125"/>
      <c r="GSA353" s="125"/>
      <c r="GSB353" s="125"/>
      <c r="GSC353" s="125"/>
      <c r="GSD353" s="125"/>
      <c r="GSE353" s="125"/>
      <c r="GSF353" s="125"/>
      <c r="GSG353" s="125"/>
      <c r="GSH353" s="125"/>
      <c r="GSI353" s="125"/>
      <c r="GSJ353" s="125"/>
      <c r="GSK353" s="125"/>
      <c r="GSL353" s="125"/>
      <c r="GSM353" s="432"/>
      <c r="GSN353" s="432"/>
      <c r="GSO353" s="125"/>
      <c r="GSP353" s="125"/>
      <c r="GSQ353" s="125"/>
      <c r="GSR353" s="125"/>
      <c r="GSS353" s="125"/>
      <c r="GST353" s="125"/>
      <c r="GSU353" s="125"/>
      <c r="GSV353" s="125"/>
      <c r="GSW353" s="125"/>
      <c r="GSX353" s="125"/>
      <c r="GSY353" s="125"/>
      <c r="GSZ353" s="125"/>
      <c r="GTA353" s="125"/>
      <c r="GTB353" s="125"/>
      <c r="GTC353" s="125"/>
      <c r="GTD353" s="125"/>
      <c r="GTE353" s="125"/>
      <c r="GTF353" s="125"/>
      <c r="GTG353" s="125"/>
      <c r="GTH353" s="125"/>
      <c r="GTI353" s="125"/>
      <c r="GTJ353" s="125"/>
      <c r="GTK353" s="125"/>
      <c r="GTL353" s="125"/>
      <c r="GTM353" s="432"/>
      <c r="GTN353" s="432"/>
      <c r="GTO353" s="125"/>
      <c r="GTP353" s="125"/>
      <c r="GTQ353" s="125"/>
      <c r="GTR353" s="125"/>
      <c r="GTS353" s="125"/>
      <c r="GTT353" s="125"/>
      <c r="GTU353" s="125"/>
      <c r="GTV353" s="125"/>
      <c r="GTW353" s="125"/>
      <c r="GTX353" s="125"/>
      <c r="GTY353" s="125"/>
      <c r="GTZ353" s="125"/>
      <c r="GUA353" s="125"/>
      <c r="GUB353" s="125"/>
      <c r="GUC353" s="125"/>
      <c r="GUD353" s="125"/>
      <c r="GUE353" s="125"/>
      <c r="GUF353" s="125"/>
      <c r="GUG353" s="125"/>
      <c r="GUH353" s="125"/>
      <c r="GUI353" s="125"/>
      <c r="GUJ353" s="125"/>
      <c r="GUK353" s="125"/>
      <c r="GUL353" s="125"/>
      <c r="GUM353" s="432"/>
      <c r="GUN353" s="432"/>
      <c r="GUO353" s="125"/>
      <c r="GUP353" s="125"/>
      <c r="GUQ353" s="125"/>
      <c r="GUR353" s="125"/>
      <c r="GUS353" s="125"/>
      <c r="GUT353" s="125"/>
      <c r="GUU353" s="125"/>
      <c r="GUV353" s="125"/>
      <c r="GUW353" s="125"/>
      <c r="GUX353" s="125"/>
      <c r="GUY353" s="125"/>
      <c r="GUZ353" s="125"/>
      <c r="GVA353" s="125"/>
      <c r="GVB353" s="125"/>
      <c r="GVC353" s="125"/>
      <c r="GVD353" s="125"/>
      <c r="GVE353" s="125"/>
      <c r="GVF353" s="125"/>
      <c r="GVG353" s="125"/>
      <c r="GVH353" s="125"/>
      <c r="GVI353" s="125"/>
      <c r="GVJ353" s="125"/>
      <c r="GVK353" s="125"/>
      <c r="GVL353" s="125"/>
      <c r="GVM353" s="432"/>
      <c r="GVN353" s="432"/>
      <c r="GVO353" s="125"/>
      <c r="GVP353" s="125"/>
      <c r="GVQ353" s="125"/>
      <c r="GVR353" s="125"/>
      <c r="GVS353" s="125"/>
      <c r="GVT353" s="125"/>
      <c r="GVU353" s="125"/>
      <c r="GVV353" s="125"/>
      <c r="GVW353" s="125"/>
      <c r="GVX353" s="125"/>
      <c r="GVY353" s="125"/>
      <c r="GVZ353" s="125"/>
      <c r="GWA353" s="125"/>
      <c r="GWB353" s="125"/>
      <c r="GWC353" s="125"/>
      <c r="GWD353" s="125"/>
      <c r="GWE353" s="125"/>
      <c r="GWF353" s="125"/>
      <c r="GWG353" s="125"/>
      <c r="GWH353" s="125"/>
      <c r="GWI353" s="125"/>
      <c r="GWJ353" s="125"/>
      <c r="GWK353" s="125"/>
      <c r="GWL353" s="125"/>
      <c r="GWM353" s="432"/>
      <c r="GWN353" s="432"/>
      <c r="GWO353" s="125"/>
      <c r="GWP353" s="125"/>
      <c r="GWQ353" s="125"/>
      <c r="GWR353" s="125"/>
      <c r="GWS353" s="125"/>
      <c r="GWT353" s="125"/>
      <c r="GWU353" s="125"/>
      <c r="GWV353" s="125"/>
      <c r="GWW353" s="125"/>
      <c r="GWX353" s="125"/>
      <c r="GWY353" s="125"/>
      <c r="GWZ353" s="125"/>
      <c r="GXA353" s="125"/>
      <c r="GXB353" s="125"/>
      <c r="GXC353" s="125"/>
      <c r="GXD353" s="125"/>
      <c r="GXE353" s="125"/>
      <c r="GXF353" s="125"/>
      <c r="GXG353" s="125"/>
      <c r="GXH353" s="125"/>
      <c r="GXI353" s="125"/>
      <c r="GXJ353" s="125"/>
      <c r="GXK353" s="125"/>
      <c r="GXL353" s="125"/>
      <c r="GXM353" s="432"/>
      <c r="GXN353" s="432"/>
      <c r="GXO353" s="125"/>
      <c r="GXP353" s="125"/>
      <c r="GXQ353" s="125"/>
      <c r="GXR353" s="125"/>
      <c r="GXS353" s="125"/>
      <c r="GXT353" s="125"/>
      <c r="GXU353" s="125"/>
      <c r="GXV353" s="125"/>
      <c r="GXW353" s="125"/>
      <c r="GXX353" s="125"/>
      <c r="GXY353" s="125"/>
      <c r="GXZ353" s="125"/>
      <c r="GYA353" s="125"/>
      <c r="GYB353" s="125"/>
      <c r="GYC353" s="125"/>
      <c r="GYD353" s="125"/>
      <c r="GYE353" s="125"/>
      <c r="GYF353" s="125"/>
      <c r="GYG353" s="125"/>
      <c r="GYH353" s="125"/>
      <c r="GYI353" s="125"/>
      <c r="GYJ353" s="125"/>
      <c r="GYK353" s="125"/>
      <c r="GYL353" s="125"/>
      <c r="GYM353" s="432"/>
      <c r="GYN353" s="432"/>
      <c r="GYO353" s="125"/>
      <c r="GYP353" s="125"/>
      <c r="GYQ353" s="125"/>
      <c r="GYR353" s="125"/>
      <c r="GYS353" s="125"/>
      <c r="GYT353" s="125"/>
      <c r="GYU353" s="125"/>
      <c r="GYV353" s="125"/>
      <c r="GYW353" s="125"/>
      <c r="GYX353" s="125"/>
      <c r="GYY353" s="125"/>
      <c r="GYZ353" s="125"/>
      <c r="GZA353" s="125"/>
      <c r="GZB353" s="125"/>
      <c r="GZC353" s="125"/>
      <c r="GZD353" s="125"/>
      <c r="GZE353" s="125"/>
      <c r="GZF353" s="125"/>
      <c r="GZG353" s="125"/>
      <c r="GZH353" s="125"/>
      <c r="GZI353" s="125"/>
      <c r="GZJ353" s="125"/>
      <c r="GZK353" s="125"/>
      <c r="GZL353" s="125"/>
      <c r="GZM353" s="432"/>
      <c r="GZN353" s="432"/>
      <c r="GZO353" s="125"/>
      <c r="GZP353" s="125"/>
      <c r="GZQ353" s="125"/>
      <c r="GZR353" s="125"/>
      <c r="GZS353" s="125"/>
      <c r="GZT353" s="125"/>
      <c r="GZU353" s="125"/>
      <c r="GZV353" s="125"/>
      <c r="GZW353" s="125"/>
      <c r="GZX353" s="125"/>
      <c r="GZY353" s="125"/>
      <c r="GZZ353" s="125"/>
      <c r="HAA353" s="125"/>
      <c r="HAB353" s="125"/>
      <c r="HAC353" s="125"/>
      <c r="HAD353" s="125"/>
      <c r="HAE353" s="125"/>
      <c r="HAF353" s="125"/>
      <c r="HAG353" s="125"/>
      <c r="HAH353" s="125"/>
      <c r="HAI353" s="125"/>
      <c r="HAJ353" s="125"/>
      <c r="HAK353" s="125"/>
      <c r="HAL353" s="125"/>
      <c r="HAM353" s="432"/>
      <c r="HAN353" s="432"/>
      <c r="HAO353" s="125"/>
      <c r="HAP353" s="125"/>
      <c r="HAQ353" s="125"/>
      <c r="HAR353" s="125"/>
      <c r="HAS353" s="125"/>
      <c r="HAT353" s="125"/>
      <c r="HAU353" s="125"/>
      <c r="HAV353" s="125"/>
      <c r="HAW353" s="125"/>
      <c r="HAX353" s="125"/>
      <c r="HAY353" s="125"/>
      <c r="HAZ353" s="125"/>
      <c r="HBA353" s="125"/>
      <c r="HBB353" s="125"/>
      <c r="HBC353" s="125"/>
      <c r="HBD353" s="125"/>
      <c r="HBE353" s="125"/>
      <c r="HBF353" s="125"/>
      <c r="HBG353" s="125"/>
      <c r="HBH353" s="125"/>
      <c r="HBI353" s="125"/>
      <c r="HBJ353" s="125"/>
      <c r="HBK353" s="125"/>
      <c r="HBL353" s="125"/>
      <c r="HBM353" s="432"/>
      <c r="HBN353" s="432"/>
      <c r="HBO353" s="125"/>
      <c r="HBP353" s="125"/>
      <c r="HBQ353" s="125"/>
      <c r="HBR353" s="125"/>
      <c r="HBS353" s="125"/>
      <c r="HBT353" s="125"/>
      <c r="HBU353" s="125"/>
      <c r="HBV353" s="125"/>
      <c r="HBW353" s="125"/>
      <c r="HBX353" s="125"/>
      <c r="HBY353" s="125"/>
      <c r="HBZ353" s="125"/>
      <c r="HCA353" s="125"/>
      <c r="HCB353" s="125"/>
      <c r="HCC353" s="125"/>
      <c r="HCD353" s="125"/>
      <c r="HCE353" s="125"/>
      <c r="HCF353" s="125"/>
      <c r="HCG353" s="125"/>
      <c r="HCH353" s="125"/>
      <c r="HCI353" s="125"/>
      <c r="HCJ353" s="125"/>
      <c r="HCK353" s="125"/>
      <c r="HCL353" s="125"/>
      <c r="HCM353" s="432"/>
      <c r="HCN353" s="432"/>
      <c r="HCO353" s="125"/>
      <c r="HCP353" s="125"/>
      <c r="HCQ353" s="125"/>
      <c r="HCR353" s="125"/>
      <c r="HCS353" s="125"/>
      <c r="HCT353" s="125"/>
      <c r="HCU353" s="125"/>
      <c r="HCV353" s="125"/>
      <c r="HCW353" s="125"/>
      <c r="HCX353" s="125"/>
      <c r="HCY353" s="125"/>
      <c r="HCZ353" s="125"/>
      <c r="HDA353" s="125"/>
      <c r="HDB353" s="125"/>
      <c r="HDC353" s="125"/>
      <c r="HDD353" s="125"/>
      <c r="HDE353" s="125"/>
      <c r="HDF353" s="125"/>
      <c r="HDG353" s="125"/>
      <c r="HDH353" s="125"/>
      <c r="HDI353" s="125"/>
      <c r="HDJ353" s="125"/>
      <c r="HDK353" s="125"/>
      <c r="HDL353" s="125"/>
      <c r="HDM353" s="432"/>
      <c r="HDN353" s="432"/>
      <c r="HDO353" s="125"/>
      <c r="HDP353" s="125"/>
      <c r="HDQ353" s="125"/>
      <c r="HDR353" s="125"/>
      <c r="HDS353" s="125"/>
      <c r="HDT353" s="125"/>
      <c r="HDU353" s="125"/>
      <c r="HDV353" s="125"/>
      <c r="HDW353" s="125"/>
      <c r="HDX353" s="125"/>
      <c r="HDY353" s="125"/>
      <c r="HDZ353" s="125"/>
      <c r="HEA353" s="125"/>
      <c r="HEB353" s="125"/>
      <c r="HEC353" s="125"/>
      <c r="HED353" s="125"/>
      <c r="HEE353" s="125"/>
      <c r="HEF353" s="125"/>
      <c r="HEG353" s="125"/>
      <c r="HEH353" s="125"/>
      <c r="HEI353" s="125"/>
      <c r="HEJ353" s="125"/>
      <c r="HEK353" s="125"/>
      <c r="HEL353" s="125"/>
      <c r="HEM353" s="432"/>
      <c r="HEN353" s="432"/>
      <c r="HEO353" s="125"/>
      <c r="HEP353" s="125"/>
      <c r="HEQ353" s="125"/>
      <c r="HER353" s="125"/>
      <c r="HES353" s="125"/>
      <c r="HET353" s="125"/>
      <c r="HEU353" s="125"/>
      <c r="HEV353" s="125"/>
      <c r="HEW353" s="125"/>
      <c r="HEX353" s="125"/>
      <c r="HEY353" s="125"/>
      <c r="HEZ353" s="125"/>
      <c r="HFA353" s="125"/>
      <c r="HFB353" s="125"/>
      <c r="HFC353" s="125"/>
      <c r="HFD353" s="125"/>
      <c r="HFE353" s="125"/>
      <c r="HFF353" s="125"/>
      <c r="HFG353" s="125"/>
      <c r="HFH353" s="125"/>
      <c r="HFI353" s="125"/>
      <c r="HFJ353" s="125"/>
      <c r="HFK353" s="125"/>
      <c r="HFL353" s="125"/>
      <c r="HFM353" s="432"/>
      <c r="HFN353" s="432"/>
      <c r="HFO353" s="125"/>
      <c r="HFP353" s="125"/>
      <c r="HFQ353" s="125"/>
      <c r="HFR353" s="125"/>
      <c r="HFS353" s="125"/>
      <c r="HFT353" s="125"/>
      <c r="HFU353" s="125"/>
      <c r="HFV353" s="125"/>
      <c r="HFW353" s="125"/>
      <c r="HFX353" s="125"/>
      <c r="HFY353" s="125"/>
      <c r="HFZ353" s="125"/>
      <c r="HGA353" s="125"/>
      <c r="HGB353" s="125"/>
      <c r="HGC353" s="125"/>
      <c r="HGD353" s="125"/>
      <c r="HGE353" s="125"/>
      <c r="HGF353" s="125"/>
      <c r="HGG353" s="125"/>
      <c r="HGH353" s="125"/>
      <c r="HGI353" s="125"/>
      <c r="HGJ353" s="125"/>
      <c r="HGK353" s="125"/>
      <c r="HGL353" s="125"/>
      <c r="HGM353" s="432"/>
      <c r="HGN353" s="432"/>
      <c r="HGO353" s="125"/>
      <c r="HGP353" s="125"/>
      <c r="HGQ353" s="125"/>
      <c r="HGR353" s="125"/>
      <c r="HGS353" s="125"/>
      <c r="HGT353" s="125"/>
      <c r="HGU353" s="125"/>
      <c r="HGV353" s="125"/>
      <c r="HGW353" s="125"/>
      <c r="HGX353" s="125"/>
      <c r="HGY353" s="125"/>
      <c r="HGZ353" s="125"/>
      <c r="HHA353" s="125"/>
      <c r="HHB353" s="125"/>
      <c r="HHC353" s="125"/>
      <c r="HHD353" s="125"/>
      <c r="HHE353" s="125"/>
      <c r="HHF353" s="125"/>
      <c r="HHG353" s="125"/>
      <c r="HHH353" s="125"/>
      <c r="HHI353" s="125"/>
      <c r="HHJ353" s="125"/>
      <c r="HHK353" s="125"/>
      <c r="HHL353" s="125"/>
      <c r="HHM353" s="432"/>
      <c r="HHN353" s="432"/>
      <c r="HHO353" s="125"/>
      <c r="HHP353" s="125"/>
      <c r="HHQ353" s="125"/>
      <c r="HHR353" s="125"/>
      <c r="HHS353" s="125"/>
      <c r="HHT353" s="125"/>
      <c r="HHU353" s="125"/>
      <c r="HHV353" s="125"/>
      <c r="HHW353" s="125"/>
      <c r="HHX353" s="125"/>
      <c r="HHY353" s="125"/>
      <c r="HHZ353" s="125"/>
      <c r="HIA353" s="125"/>
      <c r="HIB353" s="125"/>
      <c r="HIC353" s="125"/>
      <c r="HID353" s="125"/>
      <c r="HIE353" s="125"/>
      <c r="HIF353" s="125"/>
      <c r="HIG353" s="125"/>
      <c r="HIH353" s="125"/>
      <c r="HII353" s="125"/>
      <c r="HIJ353" s="125"/>
      <c r="HIK353" s="125"/>
      <c r="HIL353" s="125"/>
      <c r="HIM353" s="432"/>
      <c r="HIN353" s="432"/>
      <c r="HIO353" s="125"/>
      <c r="HIP353" s="125"/>
      <c r="HIQ353" s="125"/>
      <c r="HIR353" s="125"/>
      <c r="HIS353" s="125"/>
      <c r="HIT353" s="125"/>
      <c r="HIU353" s="125"/>
      <c r="HIV353" s="125"/>
      <c r="HIW353" s="125"/>
      <c r="HIX353" s="125"/>
      <c r="HIY353" s="125"/>
      <c r="HIZ353" s="125"/>
      <c r="HJA353" s="125"/>
      <c r="HJB353" s="125"/>
      <c r="HJC353" s="125"/>
      <c r="HJD353" s="125"/>
      <c r="HJE353" s="125"/>
      <c r="HJF353" s="125"/>
      <c r="HJG353" s="125"/>
      <c r="HJH353" s="125"/>
      <c r="HJI353" s="125"/>
      <c r="HJJ353" s="125"/>
      <c r="HJK353" s="125"/>
      <c r="HJL353" s="125"/>
      <c r="HJM353" s="432"/>
      <c r="HJN353" s="432"/>
      <c r="HJO353" s="125"/>
      <c r="HJP353" s="125"/>
      <c r="HJQ353" s="125"/>
      <c r="HJR353" s="125"/>
      <c r="HJS353" s="125"/>
      <c r="HJT353" s="125"/>
      <c r="HJU353" s="125"/>
      <c r="HJV353" s="125"/>
      <c r="HJW353" s="125"/>
      <c r="HJX353" s="125"/>
      <c r="HJY353" s="125"/>
      <c r="HJZ353" s="125"/>
      <c r="HKA353" s="125"/>
      <c r="HKB353" s="125"/>
      <c r="HKC353" s="125"/>
      <c r="HKD353" s="125"/>
      <c r="HKE353" s="125"/>
      <c r="HKF353" s="125"/>
      <c r="HKG353" s="125"/>
      <c r="HKH353" s="125"/>
      <c r="HKI353" s="125"/>
      <c r="HKJ353" s="125"/>
      <c r="HKK353" s="125"/>
      <c r="HKL353" s="125"/>
      <c r="HKM353" s="432"/>
      <c r="HKN353" s="432"/>
      <c r="HKO353" s="125"/>
      <c r="HKP353" s="125"/>
      <c r="HKQ353" s="125"/>
      <c r="HKR353" s="125"/>
      <c r="HKS353" s="125"/>
      <c r="HKT353" s="125"/>
      <c r="HKU353" s="125"/>
      <c r="HKV353" s="125"/>
      <c r="HKW353" s="125"/>
      <c r="HKX353" s="125"/>
      <c r="HKY353" s="125"/>
      <c r="HKZ353" s="125"/>
      <c r="HLA353" s="125"/>
      <c r="HLB353" s="125"/>
      <c r="HLC353" s="125"/>
      <c r="HLD353" s="125"/>
      <c r="HLE353" s="125"/>
      <c r="HLF353" s="125"/>
      <c r="HLG353" s="125"/>
      <c r="HLH353" s="125"/>
      <c r="HLI353" s="125"/>
      <c r="HLJ353" s="125"/>
      <c r="HLK353" s="125"/>
      <c r="HLL353" s="125"/>
      <c r="HLM353" s="432"/>
      <c r="HLN353" s="432"/>
      <c r="HLO353" s="125"/>
      <c r="HLP353" s="125"/>
      <c r="HLQ353" s="125"/>
      <c r="HLR353" s="125"/>
      <c r="HLS353" s="125"/>
      <c r="HLT353" s="125"/>
      <c r="HLU353" s="125"/>
      <c r="HLV353" s="125"/>
      <c r="HLW353" s="125"/>
      <c r="HLX353" s="125"/>
      <c r="HLY353" s="125"/>
      <c r="HLZ353" s="125"/>
      <c r="HMA353" s="125"/>
      <c r="HMB353" s="125"/>
      <c r="HMC353" s="125"/>
      <c r="HMD353" s="125"/>
      <c r="HME353" s="125"/>
      <c r="HMF353" s="125"/>
      <c r="HMG353" s="125"/>
      <c r="HMH353" s="125"/>
      <c r="HMI353" s="125"/>
      <c r="HMJ353" s="125"/>
      <c r="HMK353" s="125"/>
      <c r="HML353" s="125"/>
      <c r="HMM353" s="432"/>
      <c r="HMN353" s="432"/>
      <c r="HMO353" s="125"/>
      <c r="HMP353" s="125"/>
      <c r="HMQ353" s="125"/>
      <c r="HMR353" s="125"/>
      <c r="HMS353" s="125"/>
      <c r="HMT353" s="125"/>
      <c r="HMU353" s="125"/>
      <c r="HMV353" s="125"/>
      <c r="HMW353" s="125"/>
      <c r="HMX353" s="125"/>
      <c r="HMY353" s="125"/>
      <c r="HMZ353" s="125"/>
      <c r="HNA353" s="125"/>
      <c r="HNB353" s="125"/>
      <c r="HNC353" s="125"/>
      <c r="HND353" s="125"/>
      <c r="HNE353" s="125"/>
      <c r="HNF353" s="125"/>
      <c r="HNG353" s="125"/>
      <c r="HNH353" s="125"/>
      <c r="HNI353" s="125"/>
      <c r="HNJ353" s="125"/>
      <c r="HNK353" s="125"/>
      <c r="HNL353" s="125"/>
      <c r="HNM353" s="432"/>
      <c r="HNN353" s="432"/>
      <c r="HNO353" s="125"/>
      <c r="HNP353" s="125"/>
      <c r="HNQ353" s="125"/>
      <c r="HNR353" s="125"/>
      <c r="HNS353" s="125"/>
      <c r="HNT353" s="125"/>
      <c r="HNU353" s="125"/>
      <c r="HNV353" s="125"/>
      <c r="HNW353" s="125"/>
      <c r="HNX353" s="125"/>
      <c r="HNY353" s="125"/>
      <c r="HNZ353" s="125"/>
      <c r="HOA353" s="125"/>
      <c r="HOB353" s="125"/>
      <c r="HOC353" s="125"/>
      <c r="HOD353" s="125"/>
      <c r="HOE353" s="125"/>
      <c r="HOF353" s="125"/>
      <c r="HOG353" s="125"/>
      <c r="HOH353" s="125"/>
      <c r="HOI353" s="125"/>
      <c r="HOJ353" s="125"/>
      <c r="HOK353" s="125"/>
      <c r="HOL353" s="125"/>
      <c r="HOM353" s="432"/>
      <c r="HON353" s="432"/>
      <c r="HOO353" s="125"/>
      <c r="HOP353" s="125"/>
      <c r="HOQ353" s="125"/>
      <c r="HOR353" s="125"/>
      <c r="HOS353" s="125"/>
      <c r="HOT353" s="125"/>
      <c r="HOU353" s="125"/>
      <c r="HOV353" s="125"/>
      <c r="HOW353" s="125"/>
      <c r="HOX353" s="125"/>
      <c r="HOY353" s="125"/>
      <c r="HOZ353" s="125"/>
      <c r="HPA353" s="125"/>
      <c r="HPB353" s="125"/>
      <c r="HPC353" s="125"/>
      <c r="HPD353" s="125"/>
      <c r="HPE353" s="125"/>
      <c r="HPF353" s="125"/>
      <c r="HPG353" s="125"/>
      <c r="HPH353" s="125"/>
      <c r="HPI353" s="125"/>
      <c r="HPJ353" s="125"/>
      <c r="HPK353" s="125"/>
      <c r="HPL353" s="125"/>
      <c r="HPM353" s="432"/>
      <c r="HPN353" s="432"/>
      <c r="HPO353" s="125"/>
      <c r="HPP353" s="125"/>
      <c r="HPQ353" s="125"/>
      <c r="HPR353" s="125"/>
      <c r="HPS353" s="125"/>
      <c r="HPT353" s="125"/>
      <c r="HPU353" s="125"/>
      <c r="HPV353" s="125"/>
      <c r="HPW353" s="125"/>
      <c r="HPX353" s="125"/>
      <c r="HPY353" s="125"/>
      <c r="HPZ353" s="125"/>
      <c r="HQA353" s="125"/>
      <c r="HQB353" s="125"/>
      <c r="HQC353" s="125"/>
      <c r="HQD353" s="125"/>
      <c r="HQE353" s="125"/>
      <c r="HQF353" s="125"/>
      <c r="HQG353" s="125"/>
      <c r="HQH353" s="125"/>
      <c r="HQI353" s="125"/>
      <c r="HQJ353" s="125"/>
      <c r="HQK353" s="125"/>
      <c r="HQL353" s="125"/>
      <c r="HQM353" s="432"/>
      <c r="HQN353" s="432"/>
      <c r="HQO353" s="125"/>
      <c r="HQP353" s="125"/>
      <c r="HQQ353" s="125"/>
      <c r="HQR353" s="125"/>
      <c r="HQS353" s="125"/>
      <c r="HQT353" s="125"/>
      <c r="HQU353" s="125"/>
      <c r="HQV353" s="125"/>
      <c r="HQW353" s="125"/>
      <c r="HQX353" s="125"/>
      <c r="HQY353" s="125"/>
      <c r="HQZ353" s="125"/>
      <c r="HRA353" s="125"/>
      <c r="HRB353" s="125"/>
      <c r="HRC353" s="125"/>
      <c r="HRD353" s="125"/>
      <c r="HRE353" s="125"/>
      <c r="HRF353" s="125"/>
      <c r="HRG353" s="125"/>
      <c r="HRH353" s="125"/>
      <c r="HRI353" s="125"/>
      <c r="HRJ353" s="125"/>
      <c r="HRK353" s="125"/>
      <c r="HRL353" s="125"/>
      <c r="HRM353" s="432"/>
      <c r="HRN353" s="432"/>
      <c r="HRO353" s="125"/>
      <c r="HRP353" s="125"/>
      <c r="HRQ353" s="125"/>
      <c r="HRR353" s="125"/>
      <c r="HRS353" s="125"/>
      <c r="HRT353" s="125"/>
      <c r="HRU353" s="125"/>
      <c r="HRV353" s="125"/>
      <c r="HRW353" s="125"/>
      <c r="HRX353" s="125"/>
      <c r="HRY353" s="125"/>
      <c r="HRZ353" s="125"/>
      <c r="HSA353" s="125"/>
      <c r="HSB353" s="125"/>
      <c r="HSC353" s="125"/>
      <c r="HSD353" s="125"/>
      <c r="HSE353" s="125"/>
      <c r="HSF353" s="125"/>
      <c r="HSG353" s="125"/>
      <c r="HSH353" s="125"/>
      <c r="HSI353" s="125"/>
      <c r="HSJ353" s="125"/>
      <c r="HSK353" s="125"/>
      <c r="HSL353" s="125"/>
      <c r="HSM353" s="432"/>
      <c r="HSN353" s="432"/>
      <c r="HSO353" s="125"/>
      <c r="HSP353" s="125"/>
      <c r="HSQ353" s="125"/>
      <c r="HSR353" s="125"/>
      <c r="HSS353" s="125"/>
      <c r="HST353" s="125"/>
      <c r="HSU353" s="125"/>
      <c r="HSV353" s="125"/>
      <c r="HSW353" s="125"/>
      <c r="HSX353" s="125"/>
      <c r="HSY353" s="125"/>
      <c r="HSZ353" s="125"/>
      <c r="HTA353" s="125"/>
      <c r="HTB353" s="125"/>
      <c r="HTC353" s="125"/>
      <c r="HTD353" s="125"/>
      <c r="HTE353" s="125"/>
      <c r="HTF353" s="125"/>
      <c r="HTG353" s="125"/>
      <c r="HTH353" s="125"/>
      <c r="HTI353" s="125"/>
      <c r="HTJ353" s="125"/>
      <c r="HTK353" s="125"/>
      <c r="HTL353" s="125"/>
      <c r="HTM353" s="432"/>
      <c r="HTN353" s="432"/>
      <c r="HTO353" s="125"/>
      <c r="HTP353" s="125"/>
      <c r="HTQ353" s="125"/>
      <c r="HTR353" s="125"/>
      <c r="HTS353" s="125"/>
      <c r="HTT353" s="125"/>
      <c r="HTU353" s="125"/>
      <c r="HTV353" s="125"/>
      <c r="HTW353" s="125"/>
      <c r="HTX353" s="125"/>
      <c r="HTY353" s="125"/>
      <c r="HTZ353" s="125"/>
      <c r="HUA353" s="125"/>
      <c r="HUB353" s="125"/>
      <c r="HUC353" s="125"/>
      <c r="HUD353" s="125"/>
      <c r="HUE353" s="125"/>
      <c r="HUF353" s="125"/>
      <c r="HUG353" s="125"/>
      <c r="HUH353" s="125"/>
      <c r="HUI353" s="125"/>
      <c r="HUJ353" s="125"/>
      <c r="HUK353" s="125"/>
      <c r="HUL353" s="125"/>
      <c r="HUM353" s="432"/>
      <c r="HUN353" s="432"/>
      <c r="HUO353" s="125"/>
      <c r="HUP353" s="125"/>
      <c r="HUQ353" s="125"/>
      <c r="HUR353" s="125"/>
      <c r="HUS353" s="125"/>
      <c r="HUT353" s="125"/>
      <c r="HUU353" s="125"/>
      <c r="HUV353" s="125"/>
      <c r="HUW353" s="125"/>
      <c r="HUX353" s="125"/>
      <c r="HUY353" s="125"/>
      <c r="HUZ353" s="125"/>
      <c r="HVA353" s="125"/>
      <c r="HVB353" s="125"/>
      <c r="HVC353" s="125"/>
      <c r="HVD353" s="125"/>
      <c r="HVE353" s="125"/>
      <c r="HVF353" s="125"/>
      <c r="HVG353" s="125"/>
      <c r="HVH353" s="125"/>
      <c r="HVI353" s="125"/>
      <c r="HVJ353" s="125"/>
      <c r="HVK353" s="125"/>
      <c r="HVL353" s="125"/>
      <c r="HVM353" s="432"/>
      <c r="HVN353" s="432"/>
      <c r="HVO353" s="125"/>
      <c r="HVP353" s="125"/>
      <c r="HVQ353" s="125"/>
      <c r="HVR353" s="125"/>
      <c r="HVS353" s="125"/>
      <c r="HVT353" s="125"/>
      <c r="HVU353" s="125"/>
      <c r="HVV353" s="125"/>
      <c r="HVW353" s="125"/>
      <c r="HVX353" s="125"/>
      <c r="HVY353" s="125"/>
      <c r="HVZ353" s="125"/>
      <c r="HWA353" s="125"/>
      <c r="HWB353" s="125"/>
      <c r="HWC353" s="125"/>
      <c r="HWD353" s="125"/>
      <c r="HWE353" s="125"/>
      <c r="HWF353" s="125"/>
      <c r="HWG353" s="125"/>
      <c r="HWH353" s="125"/>
      <c r="HWI353" s="125"/>
      <c r="HWJ353" s="125"/>
      <c r="HWK353" s="125"/>
      <c r="HWL353" s="125"/>
      <c r="HWM353" s="432"/>
      <c r="HWN353" s="432"/>
      <c r="HWO353" s="125"/>
      <c r="HWP353" s="125"/>
      <c r="HWQ353" s="125"/>
      <c r="HWR353" s="125"/>
      <c r="HWS353" s="125"/>
      <c r="HWT353" s="125"/>
      <c r="HWU353" s="125"/>
      <c r="HWV353" s="125"/>
      <c r="HWW353" s="125"/>
      <c r="HWX353" s="125"/>
      <c r="HWY353" s="125"/>
      <c r="HWZ353" s="125"/>
      <c r="HXA353" s="125"/>
      <c r="HXB353" s="125"/>
      <c r="HXC353" s="125"/>
      <c r="HXD353" s="125"/>
      <c r="HXE353" s="125"/>
      <c r="HXF353" s="125"/>
      <c r="HXG353" s="125"/>
      <c r="HXH353" s="125"/>
      <c r="HXI353" s="125"/>
      <c r="HXJ353" s="125"/>
      <c r="HXK353" s="125"/>
      <c r="HXL353" s="125"/>
      <c r="HXM353" s="432"/>
      <c r="HXN353" s="432"/>
      <c r="HXO353" s="125"/>
      <c r="HXP353" s="125"/>
      <c r="HXQ353" s="125"/>
      <c r="HXR353" s="125"/>
      <c r="HXS353" s="125"/>
      <c r="HXT353" s="125"/>
      <c r="HXU353" s="125"/>
      <c r="HXV353" s="125"/>
      <c r="HXW353" s="125"/>
      <c r="HXX353" s="125"/>
      <c r="HXY353" s="125"/>
      <c r="HXZ353" s="125"/>
      <c r="HYA353" s="125"/>
      <c r="HYB353" s="125"/>
      <c r="HYC353" s="125"/>
      <c r="HYD353" s="125"/>
      <c r="HYE353" s="125"/>
      <c r="HYF353" s="125"/>
      <c r="HYG353" s="125"/>
      <c r="HYH353" s="125"/>
      <c r="HYI353" s="125"/>
      <c r="HYJ353" s="125"/>
      <c r="HYK353" s="125"/>
      <c r="HYL353" s="125"/>
      <c r="HYM353" s="432"/>
      <c r="HYN353" s="432"/>
      <c r="HYO353" s="125"/>
      <c r="HYP353" s="125"/>
      <c r="HYQ353" s="125"/>
      <c r="HYR353" s="125"/>
      <c r="HYS353" s="125"/>
      <c r="HYT353" s="125"/>
      <c r="HYU353" s="125"/>
      <c r="HYV353" s="125"/>
      <c r="HYW353" s="125"/>
      <c r="HYX353" s="125"/>
      <c r="HYY353" s="125"/>
      <c r="HYZ353" s="125"/>
      <c r="HZA353" s="125"/>
      <c r="HZB353" s="125"/>
      <c r="HZC353" s="125"/>
      <c r="HZD353" s="125"/>
      <c r="HZE353" s="125"/>
      <c r="HZF353" s="125"/>
      <c r="HZG353" s="125"/>
      <c r="HZH353" s="125"/>
      <c r="HZI353" s="125"/>
      <c r="HZJ353" s="125"/>
      <c r="HZK353" s="125"/>
      <c r="HZL353" s="125"/>
      <c r="HZM353" s="432"/>
      <c r="HZN353" s="432"/>
      <c r="HZO353" s="125"/>
      <c r="HZP353" s="125"/>
      <c r="HZQ353" s="125"/>
      <c r="HZR353" s="125"/>
      <c r="HZS353" s="125"/>
      <c r="HZT353" s="125"/>
      <c r="HZU353" s="125"/>
      <c r="HZV353" s="125"/>
      <c r="HZW353" s="125"/>
      <c r="HZX353" s="125"/>
      <c r="HZY353" s="125"/>
      <c r="HZZ353" s="125"/>
      <c r="IAA353" s="125"/>
      <c r="IAB353" s="125"/>
      <c r="IAC353" s="125"/>
      <c r="IAD353" s="125"/>
      <c r="IAE353" s="125"/>
      <c r="IAF353" s="125"/>
      <c r="IAG353" s="125"/>
      <c r="IAH353" s="125"/>
      <c r="IAI353" s="125"/>
      <c r="IAJ353" s="125"/>
      <c r="IAK353" s="125"/>
      <c r="IAL353" s="125"/>
      <c r="IAM353" s="432"/>
      <c r="IAN353" s="432"/>
      <c r="IAO353" s="125"/>
      <c r="IAP353" s="125"/>
      <c r="IAQ353" s="125"/>
      <c r="IAR353" s="125"/>
      <c r="IAS353" s="125"/>
      <c r="IAT353" s="125"/>
      <c r="IAU353" s="125"/>
      <c r="IAV353" s="125"/>
      <c r="IAW353" s="125"/>
      <c r="IAX353" s="125"/>
      <c r="IAY353" s="125"/>
      <c r="IAZ353" s="125"/>
      <c r="IBA353" s="125"/>
      <c r="IBB353" s="125"/>
      <c r="IBC353" s="125"/>
      <c r="IBD353" s="125"/>
      <c r="IBE353" s="125"/>
      <c r="IBF353" s="125"/>
      <c r="IBG353" s="125"/>
      <c r="IBH353" s="125"/>
      <c r="IBI353" s="125"/>
      <c r="IBJ353" s="125"/>
      <c r="IBK353" s="125"/>
      <c r="IBL353" s="125"/>
      <c r="IBM353" s="432"/>
      <c r="IBN353" s="432"/>
      <c r="IBO353" s="125"/>
      <c r="IBP353" s="125"/>
      <c r="IBQ353" s="125"/>
      <c r="IBR353" s="125"/>
      <c r="IBS353" s="125"/>
      <c r="IBT353" s="125"/>
      <c r="IBU353" s="125"/>
      <c r="IBV353" s="125"/>
      <c r="IBW353" s="125"/>
      <c r="IBX353" s="125"/>
      <c r="IBY353" s="125"/>
      <c r="IBZ353" s="125"/>
      <c r="ICA353" s="125"/>
      <c r="ICB353" s="125"/>
      <c r="ICC353" s="125"/>
      <c r="ICD353" s="125"/>
      <c r="ICE353" s="125"/>
      <c r="ICF353" s="125"/>
      <c r="ICG353" s="125"/>
      <c r="ICH353" s="125"/>
      <c r="ICI353" s="125"/>
      <c r="ICJ353" s="125"/>
      <c r="ICK353" s="125"/>
      <c r="ICL353" s="125"/>
      <c r="ICM353" s="432"/>
      <c r="ICN353" s="432"/>
      <c r="ICO353" s="125"/>
      <c r="ICP353" s="125"/>
      <c r="ICQ353" s="125"/>
      <c r="ICR353" s="125"/>
      <c r="ICS353" s="125"/>
      <c r="ICT353" s="125"/>
      <c r="ICU353" s="125"/>
      <c r="ICV353" s="125"/>
      <c r="ICW353" s="125"/>
      <c r="ICX353" s="125"/>
      <c r="ICY353" s="125"/>
      <c r="ICZ353" s="125"/>
      <c r="IDA353" s="125"/>
      <c r="IDB353" s="125"/>
      <c r="IDC353" s="125"/>
      <c r="IDD353" s="125"/>
      <c r="IDE353" s="125"/>
      <c r="IDF353" s="125"/>
      <c r="IDG353" s="125"/>
      <c r="IDH353" s="125"/>
      <c r="IDI353" s="125"/>
      <c r="IDJ353" s="125"/>
      <c r="IDK353" s="125"/>
      <c r="IDL353" s="125"/>
      <c r="IDM353" s="432"/>
      <c r="IDN353" s="432"/>
      <c r="IDO353" s="125"/>
      <c r="IDP353" s="125"/>
      <c r="IDQ353" s="125"/>
      <c r="IDR353" s="125"/>
      <c r="IDS353" s="125"/>
      <c r="IDT353" s="125"/>
      <c r="IDU353" s="125"/>
      <c r="IDV353" s="125"/>
      <c r="IDW353" s="125"/>
      <c r="IDX353" s="125"/>
      <c r="IDY353" s="125"/>
      <c r="IDZ353" s="125"/>
      <c r="IEA353" s="125"/>
      <c r="IEB353" s="125"/>
      <c r="IEC353" s="125"/>
      <c r="IED353" s="125"/>
      <c r="IEE353" s="125"/>
      <c r="IEF353" s="125"/>
      <c r="IEG353" s="125"/>
      <c r="IEH353" s="125"/>
      <c r="IEI353" s="125"/>
      <c r="IEJ353" s="125"/>
      <c r="IEK353" s="125"/>
      <c r="IEL353" s="125"/>
      <c r="IEM353" s="432"/>
      <c r="IEN353" s="432"/>
      <c r="IEO353" s="125"/>
      <c r="IEP353" s="125"/>
      <c r="IEQ353" s="125"/>
      <c r="IER353" s="125"/>
      <c r="IES353" s="125"/>
      <c r="IET353" s="125"/>
      <c r="IEU353" s="125"/>
      <c r="IEV353" s="125"/>
      <c r="IEW353" s="125"/>
      <c r="IEX353" s="125"/>
      <c r="IEY353" s="125"/>
      <c r="IEZ353" s="125"/>
      <c r="IFA353" s="125"/>
      <c r="IFB353" s="125"/>
      <c r="IFC353" s="125"/>
      <c r="IFD353" s="125"/>
      <c r="IFE353" s="125"/>
      <c r="IFF353" s="125"/>
      <c r="IFG353" s="125"/>
      <c r="IFH353" s="125"/>
      <c r="IFI353" s="125"/>
      <c r="IFJ353" s="125"/>
      <c r="IFK353" s="125"/>
      <c r="IFL353" s="125"/>
      <c r="IFM353" s="432"/>
      <c r="IFN353" s="432"/>
      <c r="IFO353" s="125"/>
      <c r="IFP353" s="125"/>
      <c r="IFQ353" s="125"/>
      <c r="IFR353" s="125"/>
      <c r="IFS353" s="125"/>
      <c r="IFT353" s="125"/>
      <c r="IFU353" s="125"/>
      <c r="IFV353" s="125"/>
      <c r="IFW353" s="125"/>
      <c r="IFX353" s="125"/>
      <c r="IFY353" s="125"/>
      <c r="IFZ353" s="125"/>
      <c r="IGA353" s="125"/>
      <c r="IGB353" s="125"/>
      <c r="IGC353" s="125"/>
      <c r="IGD353" s="125"/>
      <c r="IGE353" s="125"/>
      <c r="IGF353" s="125"/>
      <c r="IGG353" s="125"/>
      <c r="IGH353" s="125"/>
      <c r="IGI353" s="125"/>
      <c r="IGJ353" s="125"/>
      <c r="IGK353" s="125"/>
      <c r="IGL353" s="125"/>
      <c r="IGM353" s="432"/>
      <c r="IGN353" s="432"/>
      <c r="IGO353" s="125"/>
      <c r="IGP353" s="125"/>
      <c r="IGQ353" s="125"/>
      <c r="IGR353" s="125"/>
      <c r="IGS353" s="125"/>
      <c r="IGT353" s="125"/>
      <c r="IGU353" s="125"/>
      <c r="IGV353" s="125"/>
      <c r="IGW353" s="125"/>
      <c r="IGX353" s="125"/>
      <c r="IGY353" s="125"/>
      <c r="IGZ353" s="125"/>
      <c r="IHA353" s="125"/>
      <c r="IHB353" s="125"/>
      <c r="IHC353" s="125"/>
      <c r="IHD353" s="125"/>
      <c r="IHE353" s="125"/>
      <c r="IHF353" s="125"/>
      <c r="IHG353" s="125"/>
      <c r="IHH353" s="125"/>
      <c r="IHI353" s="125"/>
      <c r="IHJ353" s="125"/>
      <c r="IHK353" s="125"/>
      <c r="IHL353" s="125"/>
      <c r="IHM353" s="432"/>
      <c r="IHN353" s="432"/>
      <c r="IHO353" s="125"/>
      <c r="IHP353" s="125"/>
      <c r="IHQ353" s="125"/>
      <c r="IHR353" s="125"/>
      <c r="IHS353" s="125"/>
      <c r="IHT353" s="125"/>
      <c r="IHU353" s="125"/>
      <c r="IHV353" s="125"/>
      <c r="IHW353" s="125"/>
      <c r="IHX353" s="125"/>
      <c r="IHY353" s="125"/>
      <c r="IHZ353" s="125"/>
      <c r="IIA353" s="125"/>
      <c r="IIB353" s="125"/>
      <c r="IIC353" s="125"/>
      <c r="IID353" s="125"/>
      <c r="IIE353" s="125"/>
      <c r="IIF353" s="125"/>
      <c r="IIG353" s="125"/>
      <c r="IIH353" s="125"/>
      <c r="III353" s="125"/>
      <c r="IIJ353" s="125"/>
      <c r="IIK353" s="125"/>
      <c r="IIL353" s="125"/>
      <c r="IIM353" s="432"/>
      <c r="IIN353" s="432"/>
      <c r="IIO353" s="125"/>
      <c r="IIP353" s="125"/>
      <c r="IIQ353" s="125"/>
      <c r="IIR353" s="125"/>
      <c r="IIS353" s="125"/>
      <c r="IIT353" s="125"/>
      <c r="IIU353" s="125"/>
      <c r="IIV353" s="125"/>
      <c r="IIW353" s="125"/>
      <c r="IIX353" s="125"/>
      <c r="IIY353" s="125"/>
      <c r="IIZ353" s="125"/>
      <c r="IJA353" s="125"/>
      <c r="IJB353" s="125"/>
      <c r="IJC353" s="125"/>
      <c r="IJD353" s="125"/>
      <c r="IJE353" s="125"/>
      <c r="IJF353" s="125"/>
      <c r="IJG353" s="125"/>
      <c r="IJH353" s="125"/>
      <c r="IJI353" s="125"/>
      <c r="IJJ353" s="125"/>
      <c r="IJK353" s="125"/>
      <c r="IJL353" s="125"/>
      <c r="IJM353" s="432"/>
      <c r="IJN353" s="432"/>
      <c r="IJO353" s="125"/>
      <c r="IJP353" s="125"/>
      <c r="IJQ353" s="125"/>
      <c r="IJR353" s="125"/>
      <c r="IJS353" s="125"/>
      <c r="IJT353" s="125"/>
      <c r="IJU353" s="125"/>
      <c r="IJV353" s="125"/>
      <c r="IJW353" s="125"/>
      <c r="IJX353" s="125"/>
      <c r="IJY353" s="125"/>
      <c r="IJZ353" s="125"/>
      <c r="IKA353" s="125"/>
      <c r="IKB353" s="125"/>
      <c r="IKC353" s="125"/>
      <c r="IKD353" s="125"/>
      <c r="IKE353" s="125"/>
      <c r="IKF353" s="125"/>
      <c r="IKG353" s="125"/>
      <c r="IKH353" s="125"/>
      <c r="IKI353" s="125"/>
      <c r="IKJ353" s="125"/>
      <c r="IKK353" s="125"/>
      <c r="IKL353" s="125"/>
      <c r="IKM353" s="432"/>
      <c r="IKN353" s="432"/>
      <c r="IKO353" s="125"/>
      <c r="IKP353" s="125"/>
      <c r="IKQ353" s="125"/>
      <c r="IKR353" s="125"/>
      <c r="IKS353" s="125"/>
      <c r="IKT353" s="125"/>
      <c r="IKU353" s="125"/>
      <c r="IKV353" s="125"/>
      <c r="IKW353" s="125"/>
      <c r="IKX353" s="125"/>
      <c r="IKY353" s="125"/>
      <c r="IKZ353" s="125"/>
      <c r="ILA353" s="125"/>
      <c r="ILB353" s="125"/>
      <c r="ILC353" s="125"/>
      <c r="ILD353" s="125"/>
      <c r="ILE353" s="125"/>
      <c r="ILF353" s="125"/>
      <c r="ILG353" s="125"/>
      <c r="ILH353" s="125"/>
      <c r="ILI353" s="125"/>
      <c r="ILJ353" s="125"/>
      <c r="ILK353" s="125"/>
      <c r="ILL353" s="125"/>
      <c r="ILM353" s="432"/>
      <c r="ILN353" s="432"/>
      <c r="ILO353" s="125"/>
      <c r="ILP353" s="125"/>
      <c r="ILQ353" s="125"/>
      <c r="ILR353" s="125"/>
      <c r="ILS353" s="125"/>
      <c r="ILT353" s="125"/>
      <c r="ILU353" s="125"/>
      <c r="ILV353" s="125"/>
      <c r="ILW353" s="125"/>
      <c r="ILX353" s="125"/>
      <c r="ILY353" s="125"/>
      <c r="ILZ353" s="125"/>
      <c r="IMA353" s="125"/>
      <c r="IMB353" s="125"/>
      <c r="IMC353" s="125"/>
      <c r="IMD353" s="125"/>
      <c r="IME353" s="125"/>
      <c r="IMF353" s="125"/>
      <c r="IMG353" s="125"/>
      <c r="IMH353" s="125"/>
      <c r="IMI353" s="125"/>
      <c r="IMJ353" s="125"/>
      <c r="IMK353" s="125"/>
      <c r="IML353" s="125"/>
      <c r="IMM353" s="432"/>
      <c r="IMN353" s="432"/>
      <c r="IMO353" s="125"/>
      <c r="IMP353" s="125"/>
      <c r="IMQ353" s="125"/>
      <c r="IMR353" s="125"/>
      <c r="IMS353" s="125"/>
      <c r="IMT353" s="125"/>
      <c r="IMU353" s="125"/>
      <c r="IMV353" s="125"/>
      <c r="IMW353" s="125"/>
      <c r="IMX353" s="125"/>
      <c r="IMY353" s="125"/>
      <c r="IMZ353" s="125"/>
      <c r="INA353" s="125"/>
      <c r="INB353" s="125"/>
      <c r="INC353" s="125"/>
      <c r="IND353" s="125"/>
      <c r="INE353" s="125"/>
      <c r="INF353" s="125"/>
      <c r="ING353" s="125"/>
      <c r="INH353" s="125"/>
      <c r="INI353" s="125"/>
      <c r="INJ353" s="125"/>
      <c r="INK353" s="125"/>
      <c r="INL353" s="125"/>
      <c r="INM353" s="432"/>
      <c r="INN353" s="432"/>
      <c r="INO353" s="125"/>
      <c r="INP353" s="125"/>
      <c r="INQ353" s="125"/>
      <c r="INR353" s="125"/>
      <c r="INS353" s="125"/>
      <c r="INT353" s="125"/>
      <c r="INU353" s="125"/>
      <c r="INV353" s="125"/>
      <c r="INW353" s="125"/>
      <c r="INX353" s="125"/>
      <c r="INY353" s="125"/>
      <c r="INZ353" s="125"/>
      <c r="IOA353" s="125"/>
      <c r="IOB353" s="125"/>
      <c r="IOC353" s="125"/>
      <c r="IOD353" s="125"/>
      <c r="IOE353" s="125"/>
      <c r="IOF353" s="125"/>
      <c r="IOG353" s="125"/>
      <c r="IOH353" s="125"/>
      <c r="IOI353" s="125"/>
      <c r="IOJ353" s="125"/>
      <c r="IOK353" s="125"/>
      <c r="IOL353" s="125"/>
      <c r="IOM353" s="432"/>
      <c r="ION353" s="432"/>
      <c r="IOO353" s="125"/>
      <c r="IOP353" s="125"/>
      <c r="IOQ353" s="125"/>
      <c r="IOR353" s="125"/>
      <c r="IOS353" s="125"/>
      <c r="IOT353" s="125"/>
      <c r="IOU353" s="125"/>
      <c r="IOV353" s="125"/>
      <c r="IOW353" s="125"/>
      <c r="IOX353" s="125"/>
      <c r="IOY353" s="125"/>
      <c r="IOZ353" s="125"/>
      <c r="IPA353" s="125"/>
      <c r="IPB353" s="125"/>
      <c r="IPC353" s="125"/>
      <c r="IPD353" s="125"/>
      <c r="IPE353" s="125"/>
      <c r="IPF353" s="125"/>
      <c r="IPG353" s="125"/>
      <c r="IPH353" s="125"/>
      <c r="IPI353" s="125"/>
      <c r="IPJ353" s="125"/>
      <c r="IPK353" s="125"/>
      <c r="IPL353" s="125"/>
      <c r="IPM353" s="432"/>
      <c r="IPN353" s="432"/>
      <c r="IPO353" s="125"/>
      <c r="IPP353" s="125"/>
      <c r="IPQ353" s="125"/>
      <c r="IPR353" s="125"/>
      <c r="IPS353" s="125"/>
      <c r="IPT353" s="125"/>
      <c r="IPU353" s="125"/>
      <c r="IPV353" s="125"/>
      <c r="IPW353" s="125"/>
      <c r="IPX353" s="125"/>
      <c r="IPY353" s="125"/>
      <c r="IPZ353" s="125"/>
      <c r="IQA353" s="125"/>
      <c r="IQB353" s="125"/>
      <c r="IQC353" s="125"/>
      <c r="IQD353" s="125"/>
      <c r="IQE353" s="125"/>
      <c r="IQF353" s="125"/>
      <c r="IQG353" s="125"/>
      <c r="IQH353" s="125"/>
      <c r="IQI353" s="125"/>
      <c r="IQJ353" s="125"/>
      <c r="IQK353" s="125"/>
      <c r="IQL353" s="125"/>
      <c r="IQM353" s="432"/>
      <c r="IQN353" s="432"/>
      <c r="IQO353" s="125"/>
      <c r="IQP353" s="125"/>
      <c r="IQQ353" s="125"/>
      <c r="IQR353" s="125"/>
      <c r="IQS353" s="125"/>
      <c r="IQT353" s="125"/>
      <c r="IQU353" s="125"/>
      <c r="IQV353" s="125"/>
      <c r="IQW353" s="125"/>
      <c r="IQX353" s="125"/>
      <c r="IQY353" s="125"/>
      <c r="IQZ353" s="125"/>
      <c r="IRA353" s="125"/>
      <c r="IRB353" s="125"/>
      <c r="IRC353" s="125"/>
      <c r="IRD353" s="125"/>
      <c r="IRE353" s="125"/>
      <c r="IRF353" s="125"/>
      <c r="IRG353" s="125"/>
      <c r="IRH353" s="125"/>
      <c r="IRI353" s="125"/>
      <c r="IRJ353" s="125"/>
      <c r="IRK353" s="125"/>
      <c r="IRL353" s="125"/>
      <c r="IRM353" s="432"/>
      <c r="IRN353" s="432"/>
      <c r="IRO353" s="125"/>
      <c r="IRP353" s="125"/>
      <c r="IRQ353" s="125"/>
      <c r="IRR353" s="125"/>
      <c r="IRS353" s="125"/>
      <c r="IRT353" s="125"/>
      <c r="IRU353" s="125"/>
      <c r="IRV353" s="125"/>
      <c r="IRW353" s="125"/>
      <c r="IRX353" s="125"/>
      <c r="IRY353" s="125"/>
      <c r="IRZ353" s="125"/>
      <c r="ISA353" s="125"/>
      <c r="ISB353" s="125"/>
      <c r="ISC353" s="125"/>
      <c r="ISD353" s="125"/>
      <c r="ISE353" s="125"/>
      <c r="ISF353" s="125"/>
      <c r="ISG353" s="125"/>
      <c r="ISH353" s="125"/>
      <c r="ISI353" s="125"/>
      <c r="ISJ353" s="125"/>
      <c r="ISK353" s="125"/>
      <c r="ISL353" s="125"/>
      <c r="ISM353" s="432"/>
      <c r="ISN353" s="432"/>
      <c r="ISO353" s="125"/>
      <c r="ISP353" s="125"/>
      <c r="ISQ353" s="125"/>
      <c r="ISR353" s="125"/>
      <c r="ISS353" s="125"/>
      <c r="IST353" s="125"/>
      <c r="ISU353" s="125"/>
      <c r="ISV353" s="125"/>
      <c r="ISW353" s="125"/>
      <c r="ISX353" s="125"/>
      <c r="ISY353" s="125"/>
      <c r="ISZ353" s="125"/>
      <c r="ITA353" s="125"/>
      <c r="ITB353" s="125"/>
      <c r="ITC353" s="125"/>
      <c r="ITD353" s="125"/>
      <c r="ITE353" s="125"/>
      <c r="ITF353" s="125"/>
      <c r="ITG353" s="125"/>
      <c r="ITH353" s="125"/>
      <c r="ITI353" s="125"/>
      <c r="ITJ353" s="125"/>
      <c r="ITK353" s="125"/>
      <c r="ITL353" s="125"/>
      <c r="ITM353" s="432"/>
      <c r="ITN353" s="432"/>
      <c r="ITO353" s="125"/>
      <c r="ITP353" s="125"/>
      <c r="ITQ353" s="125"/>
      <c r="ITR353" s="125"/>
      <c r="ITS353" s="125"/>
      <c r="ITT353" s="125"/>
      <c r="ITU353" s="125"/>
      <c r="ITV353" s="125"/>
      <c r="ITW353" s="125"/>
      <c r="ITX353" s="125"/>
      <c r="ITY353" s="125"/>
      <c r="ITZ353" s="125"/>
      <c r="IUA353" s="125"/>
      <c r="IUB353" s="125"/>
      <c r="IUC353" s="125"/>
      <c r="IUD353" s="125"/>
      <c r="IUE353" s="125"/>
      <c r="IUF353" s="125"/>
      <c r="IUG353" s="125"/>
      <c r="IUH353" s="125"/>
      <c r="IUI353" s="125"/>
      <c r="IUJ353" s="125"/>
      <c r="IUK353" s="125"/>
      <c r="IUL353" s="125"/>
      <c r="IUM353" s="432"/>
      <c r="IUN353" s="432"/>
      <c r="IUO353" s="125"/>
      <c r="IUP353" s="125"/>
      <c r="IUQ353" s="125"/>
      <c r="IUR353" s="125"/>
      <c r="IUS353" s="125"/>
      <c r="IUT353" s="125"/>
      <c r="IUU353" s="125"/>
      <c r="IUV353" s="125"/>
      <c r="IUW353" s="125"/>
      <c r="IUX353" s="125"/>
      <c r="IUY353" s="125"/>
      <c r="IUZ353" s="125"/>
      <c r="IVA353" s="125"/>
      <c r="IVB353" s="125"/>
      <c r="IVC353" s="125"/>
      <c r="IVD353" s="125"/>
      <c r="IVE353" s="125"/>
      <c r="IVF353" s="125"/>
      <c r="IVG353" s="125"/>
      <c r="IVH353" s="125"/>
      <c r="IVI353" s="125"/>
      <c r="IVJ353" s="125"/>
      <c r="IVK353" s="125"/>
      <c r="IVL353" s="125"/>
      <c r="IVM353" s="432"/>
      <c r="IVN353" s="432"/>
      <c r="IVO353" s="125"/>
      <c r="IVP353" s="125"/>
      <c r="IVQ353" s="125"/>
      <c r="IVR353" s="125"/>
      <c r="IVS353" s="125"/>
      <c r="IVT353" s="125"/>
      <c r="IVU353" s="125"/>
      <c r="IVV353" s="125"/>
      <c r="IVW353" s="125"/>
      <c r="IVX353" s="125"/>
      <c r="IVY353" s="125"/>
      <c r="IVZ353" s="125"/>
      <c r="IWA353" s="125"/>
      <c r="IWB353" s="125"/>
      <c r="IWC353" s="125"/>
      <c r="IWD353" s="125"/>
      <c r="IWE353" s="125"/>
      <c r="IWF353" s="125"/>
      <c r="IWG353" s="125"/>
      <c r="IWH353" s="125"/>
      <c r="IWI353" s="125"/>
      <c r="IWJ353" s="125"/>
      <c r="IWK353" s="125"/>
      <c r="IWL353" s="125"/>
      <c r="IWM353" s="432"/>
      <c r="IWN353" s="432"/>
      <c r="IWO353" s="125"/>
      <c r="IWP353" s="125"/>
      <c r="IWQ353" s="125"/>
      <c r="IWR353" s="125"/>
      <c r="IWS353" s="125"/>
      <c r="IWT353" s="125"/>
      <c r="IWU353" s="125"/>
      <c r="IWV353" s="125"/>
      <c r="IWW353" s="125"/>
      <c r="IWX353" s="125"/>
      <c r="IWY353" s="125"/>
      <c r="IWZ353" s="125"/>
      <c r="IXA353" s="125"/>
      <c r="IXB353" s="125"/>
      <c r="IXC353" s="125"/>
      <c r="IXD353" s="125"/>
      <c r="IXE353" s="125"/>
      <c r="IXF353" s="125"/>
      <c r="IXG353" s="125"/>
      <c r="IXH353" s="125"/>
      <c r="IXI353" s="125"/>
      <c r="IXJ353" s="125"/>
      <c r="IXK353" s="125"/>
      <c r="IXL353" s="125"/>
      <c r="IXM353" s="432"/>
      <c r="IXN353" s="432"/>
      <c r="IXO353" s="125"/>
      <c r="IXP353" s="125"/>
      <c r="IXQ353" s="125"/>
      <c r="IXR353" s="125"/>
      <c r="IXS353" s="125"/>
      <c r="IXT353" s="125"/>
      <c r="IXU353" s="125"/>
      <c r="IXV353" s="125"/>
      <c r="IXW353" s="125"/>
      <c r="IXX353" s="125"/>
      <c r="IXY353" s="125"/>
      <c r="IXZ353" s="125"/>
      <c r="IYA353" s="125"/>
      <c r="IYB353" s="125"/>
      <c r="IYC353" s="125"/>
      <c r="IYD353" s="125"/>
      <c r="IYE353" s="125"/>
      <c r="IYF353" s="125"/>
      <c r="IYG353" s="125"/>
      <c r="IYH353" s="125"/>
      <c r="IYI353" s="125"/>
      <c r="IYJ353" s="125"/>
      <c r="IYK353" s="125"/>
      <c r="IYL353" s="125"/>
      <c r="IYM353" s="432"/>
      <c r="IYN353" s="432"/>
      <c r="IYO353" s="125"/>
      <c r="IYP353" s="125"/>
      <c r="IYQ353" s="125"/>
      <c r="IYR353" s="125"/>
      <c r="IYS353" s="125"/>
      <c r="IYT353" s="125"/>
      <c r="IYU353" s="125"/>
      <c r="IYV353" s="125"/>
      <c r="IYW353" s="125"/>
      <c r="IYX353" s="125"/>
      <c r="IYY353" s="125"/>
      <c r="IYZ353" s="125"/>
      <c r="IZA353" s="125"/>
      <c r="IZB353" s="125"/>
      <c r="IZC353" s="125"/>
      <c r="IZD353" s="125"/>
      <c r="IZE353" s="125"/>
      <c r="IZF353" s="125"/>
      <c r="IZG353" s="125"/>
      <c r="IZH353" s="125"/>
      <c r="IZI353" s="125"/>
      <c r="IZJ353" s="125"/>
      <c r="IZK353" s="125"/>
      <c r="IZL353" s="125"/>
      <c r="IZM353" s="432"/>
      <c r="IZN353" s="432"/>
      <c r="IZO353" s="125"/>
      <c r="IZP353" s="125"/>
      <c r="IZQ353" s="125"/>
      <c r="IZR353" s="125"/>
      <c r="IZS353" s="125"/>
      <c r="IZT353" s="125"/>
      <c r="IZU353" s="125"/>
      <c r="IZV353" s="125"/>
      <c r="IZW353" s="125"/>
      <c r="IZX353" s="125"/>
      <c r="IZY353" s="125"/>
      <c r="IZZ353" s="125"/>
      <c r="JAA353" s="125"/>
      <c r="JAB353" s="125"/>
      <c r="JAC353" s="125"/>
      <c r="JAD353" s="125"/>
      <c r="JAE353" s="125"/>
      <c r="JAF353" s="125"/>
      <c r="JAG353" s="125"/>
      <c r="JAH353" s="125"/>
      <c r="JAI353" s="125"/>
      <c r="JAJ353" s="125"/>
      <c r="JAK353" s="125"/>
      <c r="JAL353" s="125"/>
      <c r="JAM353" s="432"/>
      <c r="JAN353" s="432"/>
      <c r="JAO353" s="125"/>
      <c r="JAP353" s="125"/>
      <c r="JAQ353" s="125"/>
      <c r="JAR353" s="125"/>
      <c r="JAS353" s="125"/>
      <c r="JAT353" s="125"/>
      <c r="JAU353" s="125"/>
      <c r="JAV353" s="125"/>
      <c r="JAW353" s="125"/>
      <c r="JAX353" s="125"/>
      <c r="JAY353" s="125"/>
      <c r="JAZ353" s="125"/>
      <c r="JBA353" s="125"/>
      <c r="JBB353" s="125"/>
      <c r="JBC353" s="125"/>
      <c r="JBD353" s="125"/>
      <c r="JBE353" s="125"/>
      <c r="JBF353" s="125"/>
      <c r="JBG353" s="125"/>
      <c r="JBH353" s="125"/>
      <c r="JBI353" s="125"/>
      <c r="JBJ353" s="125"/>
      <c r="JBK353" s="125"/>
      <c r="JBL353" s="125"/>
      <c r="JBM353" s="432"/>
      <c r="JBN353" s="432"/>
      <c r="JBO353" s="125"/>
      <c r="JBP353" s="125"/>
      <c r="JBQ353" s="125"/>
      <c r="JBR353" s="125"/>
      <c r="JBS353" s="125"/>
      <c r="JBT353" s="125"/>
      <c r="JBU353" s="125"/>
      <c r="JBV353" s="125"/>
      <c r="JBW353" s="125"/>
      <c r="JBX353" s="125"/>
      <c r="JBY353" s="125"/>
      <c r="JBZ353" s="125"/>
      <c r="JCA353" s="125"/>
      <c r="JCB353" s="125"/>
      <c r="JCC353" s="125"/>
      <c r="JCD353" s="125"/>
      <c r="JCE353" s="125"/>
      <c r="JCF353" s="125"/>
      <c r="JCG353" s="125"/>
      <c r="JCH353" s="125"/>
      <c r="JCI353" s="125"/>
      <c r="JCJ353" s="125"/>
      <c r="JCK353" s="125"/>
      <c r="JCL353" s="125"/>
      <c r="JCM353" s="432"/>
      <c r="JCN353" s="432"/>
      <c r="JCO353" s="125"/>
      <c r="JCP353" s="125"/>
      <c r="JCQ353" s="125"/>
      <c r="JCR353" s="125"/>
      <c r="JCS353" s="125"/>
      <c r="JCT353" s="125"/>
      <c r="JCU353" s="125"/>
      <c r="JCV353" s="125"/>
      <c r="JCW353" s="125"/>
      <c r="JCX353" s="125"/>
      <c r="JCY353" s="125"/>
      <c r="JCZ353" s="125"/>
      <c r="JDA353" s="125"/>
      <c r="JDB353" s="125"/>
      <c r="JDC353" s="125"/>
      <c r="JDD353" s="125"/>
      <c r="JDE353" s="125"/>
      <c r="JDF353" s="125"/>
      <c r="JDG353" s="125"/>
      <c r="JDH353" s="125"/>
      <c r="JDI353" s="125"/>
      <c r="JDJ353" s="125"/>
      <c r="JDK353" s="125"/>
      <c r="JDL353" s="125"/>
      <c r="JDM353" s="432"/>
      <c r="JDN353" s="432"/>
      <c r="JDO353" s="125"/>
      <c r="JDP353" s="125"/>
      <c r="JDQ353" s="125"/>
      <c r="JDR353" s="125"/>
      <c r="JDS353" s="125"/>
      <c r="JDT353" s="125"/>
      <c r="JDU353" s="125"/>
      <c r="JDV353" s="125"/>
      <c r="JDW353" s="125"/>
      <c r="JDX353" s="125"/>
      <c r="JDY353" s="125"/>
      <c r="JDZ353" s="125"/>
      <c r="JEA353" s="125"/>
      <c r="JEB353" s="125"/>
      <c r="JEC353" s="125"/>
      <c r="JED353" s="125"/>
      <c r="JEE353" s="125"/>
      <c r="JEF353" s="125"/>
      <c r="JEG353" s="125"/>
      <c r="JEH353" s="125"/>
      <c r="JEI353" s="125"/>
      <c r="JEJ353" s="125"/>
      <c r="JEK353" s="125"/>
      <c r="JEL353" s="125"/>
      <c r="JEM353" s="432"/>
      <c r="JEN353" s="432"/>
      <c r="JEO353" s="125"/>
      <c r="JEP353" s="125"/>
      <c r="JEQ353" s="125"/>
      <c r="JER353" s="125"/>
      <c r="JES353" s="125"/>
      <c r="JET353" s="125"/>
      <c r="JEU353" s="125"/>
      <c r="JEV353" s="125"/>
      <c r="JEW353" s="125"/>
      <c r="JEX353" s="125"/>
      <c r="JEY353" s="125"/>
      <c r="JEZ353" s="125"/>
      <c r="JFA353" s="125"/>
      <c r="JFB353" s="125"/>
      <c r="JFC353" s="125"/>
      <c r="JFD353" s="125"/>
      <c r="JFE353" s="125"/>
      <c r="JFF353" s="125"/>
      <c r="JFG353" s="125"/>
      <c r="JFH353" s="125"/>
      <c r="JFI353" s="125"/>
      <c r="JFJ353" s="125"/>
      <c r="JFK353" s="125"/>
      <c r="JFL353" s="125"/>
      <c r="JFM353" s="432"/>
      <c r="JFN353" s="432"/>
      <c r="JFO353" s="125"/>
      <c r="JFP353" s="125"/>
      <c r="JFQ353" s="125"/>
      <c r="JFR353" s="125"/>
      <c r="JFS353" s="125"/>
      <c r="JFT353" s="125"/>
      <c r="JFU353" s="125"/>
      <c r="JFV353" s="125"/>
      <c r="JFW353" s="125"/>
      <c r="JFX353" s="125"/>
      <c r="JFY353" s="125"/>
      <c r="JFZ353" s="125"/>
      <c r="JGA353" s="125"/>
      <c r="JGB353" s="125"/>
      <c r="JGC353" s="125"/>
      <c r="JGD353" s="125"/>
      <c r="JGE353" s="125"/>
      <c r="JGF353" s="125"/>
      <c r="JGG353" s="125"/>
      <c r="JGH353" s="125"/>
      <c r="JGI353" s="125"/>
      <c r="JGJ353" s="125"/>
      <c r="JGK353" s="125"/>
      <c r="JGL353" s="125"/>
      <c r="JGM353" s="432"/>
      <c r="JGN353" s="432"/>
      <c r="JGO353" s="125"/>
      <c r="JGP353" s="125"/>
      <c r="JGQ353" s="125"/>
      <c r="JGR353" s="125"/>
      <c r="JGS353" s="125"/>
      <c r="JGT353" s="125"/>
      <c r="JGU353" s="125"/>
      <c r="JGV353" s="125"/>
      <c r="JGW353" s="125"/>
      <c r="JGX353" s="125"/>
      <c r="JGY353" s="125"/>
      <c r="JGZ353" s="125"/>
      <c r="JHA353" s="125"/>
      <c r="JHB353" s="125"/>
      <c r="JHC353" s="125"/>
      <c r="JHD353" s="125"/>
      <c r="JHE353" s="125"/>
      <c r="JHF353" s="125"/>
      <c r="JHG353" s="125"/>
      <c r="JHH353" s="125"/>
      <c r="JHI353" s="125"/>
      <c r="JHJ353" s="125"/>
      <c r="JHK353" s="125"/>
      <c r="JHL353" s="125"/>
      <c r="JHM353" s="432"/>
      <c r="JHN353" s="432"/>
      <c r="JHO353" s="125"/>
      <c r="JHP353" s="125"/>
      <c r="JHQ353" s="125"/>
      <c r="JHR353" s="125"/>
      <c r="JHS353" s="125"/>
      <c r="JHT353" s="125"/>
      <c r="JHU353" s="125"/>
      <c r="JHV353" s="125"/>
      <c r="JHW353" s="125"/>
      <c r="JHX353" s="125"/>
      <c r="JHY353" s="125"/>
      <c r="JHZ353" s="125"/>
      <c r="JIA353" s="125"/>
      <c r="JIB353" s="125"/>
      <c r="JIC353" s="125"/>
      <c r="JID353" s="125"/>
      <c r="JIE353" s="125"/>
      <c r="JIF353" s="125"/>
      <c r="JIG353" s="125"/>
      <c r="JIH353" s="125"/>
      <c r="JII353" s="125"/>
      <c r="JIJ353" s="125"/>
      <c r="JIK353" s="125"/>
      <c r="JIL353" s="125"/>
      <c r="JIM353" s="432"/>
      <c r="JIN353" s="432"/>
      <c r="JIO353" s="125"/>
      <c r="JIP353" s="125"/>
      <c r="JIQ353" s="125"/>
      <c r="JIR353" s="125"/>
      <c r="JIS353" s="125"/>
      <c r="JIT353" s="125"/>
      <c r="JIU353" s="125"/>
      <c r="JIV353" s="125"/>
      <c r="JIW353" s="125"/>
      <c r="JIX353" s="125"/>
      <c r="JIY353" s="125"/>
      <c r="JIZ353" s="125"/>
      <c r="JJA353" s="125"/>
      <c r="JJB353" s="125"/>
      <c r="JJC353" s="125"/>
      <c r="JJD353" s="125"/>
      <c r="JJE353" s="125"/>
      <c r="JJF353" s="125"/>
      <c r="JJG353" s="125"/>
      <c r="JJH353" s="125"/>
      <c r="JJI353" s="125"/>
      <c r="JJJ353" s="125"/>
      <c r="JJK353" s="125"/>
      <c r="JJL353" s="125"/>
      <c r="JJM353" s="432"/>
      <c r="JJN353" s="432"/>
      <c r="JJO353" s="125"/>
      <c r="JJP353" s="125"/>
      <c r="JJQ353" s="125"/>
      <c r="JJR353" s="125"/>
      <c r="JJS353" s="125"/>
      <c r="JJT353" s="125"/>
      <c r="JJU353" s="125"/>
      <c r="JJV353" s="125"/>
      <c r="JJW353" s="125"/>
      <c r="JJX353" s="125"/>
      <c r="JJY353" s="125"/>
      <c r="JJZ353" s="125"/>
      <c r="JKA353" s="125"/>
      <c r="JKB353" s="125"/>
      <c r="JKC353" s="125"/>
      <c r="JKD353" s="125"/>
      <c r="JKE353" s="125"/>
      <c r="JKF353" s="125"/>
      <c r="JKG353" s="125"/>
      <c r="JKH353" s="125"/>
      <c r="JKI353" s="125"/>
      <c r="JKJ353" s="125"/>
      <c r="JKK353" s="125"/>
      <c r="JKL353" s="125"/>
      <c r="JKM353" s="432"/>
      <c r="JKN353" s="432"/>
      <c r="JKO353" s="125"/>
      <c r="JKP353" s="125"/>
      <c r="JKQ353" s="125"/>
      <c r="JKR353" s="125"/>
      <c r="JKS353" s="125"/>
      <c r="JKT353" s="125"/>
      <c r="JKU353" s="125"/>
      <c r="JKV353" s="125"/>
      <c r="JKW353" s="125"/>
      <c r="JKX353" s="125"/>
      <c r="JKY353" s="125"/>
      <c r="JKZ353" s="125"/>
      <c r="JLA353" s="125"/>
      <c r="JLB353" s="125"/>
      <c r="JLC353" s="125"/>
      <c r="JLD353" s="125"/>
      <c r="JLE353" s="125"/>
      <c r="JLF353" s="125"/>
      <c r="JLG353" s="125"/>
      <c r="JLH353" s="125"/>
      <c r="JLI353" s="125"/>
      <c r="JLJ353" s="125"/>
      <c r="JLK353" s="125"/>
      <c r="JLL353" s="125"/>
      <c r="JLM353" s="432"/>
      <c r="JLN353" s="432"/>
      <c r="JLO353" s="125"/>
      <c r="JLP353" s="125"/>
      <c r="JLQ353" s="125"/>
      <c r="JLR353" s="125"/>
      <c r="JLS353" s="125"/>
      <c r="JLT353" s="125"/>
      <c r="JLU353" s="125"/>
      <c r="JLV353" s="125"/>
      <c r="JLW353" s="125"/>
      <c r="JLX353" s="125"/>
      <c r="JLY353" s="125"/>
      <c r="JLZ353" s="125"/>
      <c r="JMA353" s="125"/>
      <c r="JMB353" s="125"/>
      <c r="JMC353" s="125"/>
      <c r="JMD353" s="125"/>
      <c r="JME353" s="125"/>
      <c r="JMF353" s="125"/>
      <c r="JMG353" s="125"/>
      <c r="JMH353" s="125"/>
      <c r="JMI353" s="125"/>
      <c r="JMJ353" s="125"/>
      <c r="JMK353" s="125"/>
      <c r="JML353" s="125"/>
      <c r="JMM353" s="432"/>
      <c r="JMN353" s="432"/>
      <c r="JMO353" s="125"/>
      <c r="JMP353" s="125"/>
      <c r="JMQ353" s="125"/>
      <c r="JMR353" s="125"/>
      <c r="JMS353" s="125"/>
      <c r="JMT353" s="125"/>
      <c r="JMU353" s="125"/>
      <c r="JMV353" s="125"/>
      <c r="JMW353" s="125"/>
      <c r="JMX353" s="125"/>
      <c r="JMY353" s="125"/>
      <c r="JMZ353" s="125"/>
      <c r="JNA353" s="125"/>
      <c r="JNB353" s="125"/>
      <c r="JNC353" s="125"/>
      <c r="JND353" s="125"/>
      <c r="JNE353" s="125"/>
      <c r="JNF353" s="125"/>
      <c r="JNG353" s="125"/>
      <c r="JNH353" s="125"/>
      <c r="JNI353" s="125"/>
      <c r="JNJ353" s="125"/>
      <c r="JNK353" s="125"/>
      <c r="JNL353" s="125"/>
      <c r="JNM353" s="432"/>
      <c r="JNN353" s="432"/>
      <c r="JNO353" s="125"/>
      <c r="JNP353" s="125"/>
      <c r="JNQ353" s="125"/>
      <c r="JNR353" s="125"/>
      <c r="JNS353" s="125"/>
      <c r="JNT353" s="125"/>
      <c r="JNU353" s="125"/>
      <c r="JNV353" s="125"/>
      <c r="JNW353" s="125"/>
      <c r="JNX353" s="125"/>
      <c r="JNY353" s="125"/>
      <c r="JNZ353" s="125"/>
      <c r="JOA353" s="125"/>
      <c r="JOB353" s="125"/>
      <c r="JOC353" s="125"/>
      <c r="JOD353" s="125"/>
      <c r="JOE353" s="125"/>
      <c r="JOF353" s="125"/>
      <c r="JOG353" s="125"/>
      <c r="JOH353" s="125"/>
      <c r="JOI353" s="125"/>
      <c r="JOJ353" s="125"/>
      <c r="JOK353" s="125"/>
      <c r="JOL353" s="125"/>
      <c r="JOM353" s="432"/>
      <c r="JON353" s="432"/>
      <c r="JOO353" s="125"/>
      <c r="JOP353" s="125"/>
      <c r="JOQ353" s="125"/>
      <c r="JOR353" s="125"/>
      <c r="JOS353" s="125"/>
      <c r="JOT353" s="125"/>
      <c r="JOU353" s="125"/>
      <c r="JOV353" s="125"/>
      <c r="JOW353" s="125"/>
      <c r="JOX353" s="125"/>
      <c r="JOY353" s="125"/>
      <c r="JOZ353" s="125"/>
      <c r="JPA353" s="125"/>
      <c r="JPB353" s="125"/>
      <c r="JPC353" s="125"/>
      <c r="JPD353" s="125"/>
      <c r="JPE353" s="125"/>
      <c r="JPF353" s="125"/>
      <c r="JPG353" s="125"/>
      <c r="JPH353" s="125"/>
      <c r="JPI353" s="125"/>
      <c r="JPJ353" s="125"/>
      <c r="JPK353" s="125"/>
      <c r="JPL353" s="125"/>
      <c r="JPM353" s="432"/>
      <c r="JPN353" s="432"/>
      <c r="JPO353" s="125"/>
      <c r="JPP353" s="125"/>
      <c r="JPQ353" s="125"/>
      <c r="JPR353" s="125"/>
      <c r="JPS353" s="125"/>
      <c r="JPT353" s="125"/>
      <c r="JPU353" s="125"/>
      <c r="JPV353" s="125"/>
      <c r="JPW353" s="125"/>
      <c r="JPX353" s="125"/>
      <c r="JPY353" s="125"/>
      <c r="JPZ353" s="125"/>
      <c r="JQA353" s="125"/>
      <c r="JQB353" s="125"/>
      <c r="JQC353" s="125"/>
      <c r="JQD353" s="125"/>
      <c r="JQE353" s="125"/>
      <c r="JQF353" s="125"/>
      <c r="JQG353" s="125"/>
      <c r="JQH353" s="125"/>
      <c r="JQI353" s="125"/>
      <c r="JQJ353" s="125"/>
      <c r="JQK353" s="125"/>
      <c r="JQL353" s="125"/>
      <c r="JQM353" s="432"/>
      <c r="JQN353" s="432"/>
      <c r="JQO353" s="125"/>
      <c r="JQP353" s="125"/>
      <c r="JQQ353" s="125"/>
      <c r="JQR353" s="125"/>
      <c r="JQS353" s="125"/>
      <c r="JQT353" s="125"/>
      <c r="JQU353" s="125"/>
      <c r="JQV353" s="125"/>
      <c r="JQW353" s="125"/>
      <c r="JQX353" s="125"/>
      <c r="JQY353" s="125"/>
      <c r="JQZ353" s="125"/>
      <c r="JRA353" s="125"/>
      <c r="JRB353" s="125"/>
      <c r="JRC353" s="125"/>
      <c r="JRD353" s="125"/>
      <c r="JRE353" s="125"/>
      <c r="JRF353" s="125"/>
      <c r="JRG353" s="125"/>
      <c r="JRH353" s="125"/>
      <c r="JRI353" s="125"/>
      <c r="JRJ353" s="125"/>
      <c r="JRK353" s="125"/>
      <c r="JRL353" s="125"/>
      <c r="JRM353" s="432"/>
      <c r="JRN353" s="432"/>
      <c r="JRO353" s="125"/>
      <c r="JRP353" s="125"/>
      <c r="JRQ353" s="125"/>
      <c r="JRR353" s="125"/>
      <c r="JRS353" s="125"/>
      <c r="JRT353" s="125"/>
      <c r="JRU353" s="125"/>
      <c r="JRV353" s="125"/>
      <c r="JRW353" s="125"/>
      <c r="JRX353" s="125"/>
      <c r="JRY353" s="125"/>
      <c r="JRZ353" s="125"/>
      <c r="JSA353" s="125"/>
      <c r="JSB353" s="125"/>
      <c r="JSC353" s="125"/>
      <c r="JSD353" s="125"/>
      <c r="JSE353" s="125"/>
      <c r="JSF353" s="125"/>
      <c r="JSG353" s="125"/>
      <c r="JSH353" s="125"/>
      <c r="JSI353" s="125"/>
      <c r="JSJ353" s="125"/>
      <c r="JSK353" s="125"/>
      <c r="JSL353" s="125"/>
      <c r="JSM353" s="432"/>
      <c r="JSN353" s="432"/>
      <c r="JSO353" s="125"/>
      <c r="JSP353" s="125"/>
      <c r="JSQ353" s="125"/>
      <c r="JSR353" s="125"/>
      <c r="JSS353" s="125"/>
      <c r="JST353" s="125"/>
      <c r="JSU353" s="125"/>
      <c r="JSV353" s="125"/>
      <c r="JSW353" s="125"/>
      <c r="JSX353" s="125"/>
      <c r="JSY353" s="125"/>
      <c r="JSZ353" s="125"/>
      <c r="JTA353" s="125"/>
      <c r="JTB353" s="125"/>
      <c r="JTC353" s="125"/>
      <c r="JTD353" s="125"/>
      <c r="JTE353" s="125"/>
      <c r="JTF353" s="125"/>
      <c r="JTG353" s="125"/>
      <c r="JTH353" s="125"/>
      <c r="JTI353" s="125"/>
      <c r="JTJ353" s="125"/>
      <c r="JTK353" s="125"/>
      <c r="JTL353" s="125"/>
      <c r="JTM353" s="432"/>
      <c r="JTN353" s="432"/>
      <c r="JTO353" s="125"/>
      <c r="JTP353" s="125"/>
      <c r="JTQ353" s="125"/>
      <c r="JTR353" s="125"/>
      <c r="JTS353" s="125"/>
      <c r="JTT353" s="125"/>
      <c r="JTU353" s="125"/>
      <c r="JTV353" s="125"/>
      <c r="JTW353" s="125"/>
      <c r="JTX353" s="125"/>
      <c r="JTY353" s="125"/>
      <c r="JTZ353" s="125"/>
      <c r="JUA353" s="125"/>
      <c r="JUB353" s="125"/>
      <c r="JUC353" s="125"/>
      <c r="JUD353" s="125"/>
      <c r="JUE353" s="125"/>
      <c r="JUF353" s="125"/>
      <c r="JUG353" s="125"/>
      <c r="JUH353" s="125"/>
      <c r="JUI353" s="125"/>
      <c r="JUJ353" s="125"/>
      <c r="JUK353" s="125"/>
      <c r="JUL353" s="125"/>
      <c r="JUM353" s="432"/>
      <c r="JUN353" s="432"/>
      <c r="JUO353" s="125"/>
      <c r="JUP353" s="125"/>
      <c r="JUQ353" s="125"/>
      <c r="JUR353" s="125"/>
      <c r="JUS353" s="125"/>
      <c r="JUT353" s="125"/>
      <c r="JUU353" s="125"/>
      <c r="JUV353" s="125"/>
      <c r="JUW353" s="125"/>
      <c r="JUX353" s="125"/>
      <c r="JUY353" s="125"/>
      <c r="JUZ353" s="125"/>
      <c r="JVA353" s="125"/>
      <c r="JVB353" s="125"/>
      <c r="JVC353" s="125"/>
      <c r="JVD353" s="125"/>
      <c r="JVE353" s="125"/>
      <c r="JVF353" s="125"/>
      <c r="JVG353" s="125"/>
      <c r="JVH353" s="125"/>
      <c r="JVI353" s="125"/>
      <c r="JVJ353" s="125"/>
      <c r="JVK353" s="125"/>
      <c r="JVL353" s="125"/>
      <c r="JVM353" s="432"/>
      <c r="JVN353" s="432"/>
      <c r="JVO353" s="125"/>
      <c r="JVP353" s="125"/>
      <c r="JVQ353" s="125"/>
      <c r="JVR353" s="125"/>
      <c r="JVS353" s="125"/>
      <c r="JVT353" s="125"/>
      <c r="JVU353" s="125"/>
      <c r="JVV353" s="125"/>
      <c r="JVW353" s="125"/>
      <c r="JVX353" s="125"/>
      <c r="JVY353" s="125"/>
      <c r="JVZ353" s="125"/>
      <c r="JWA353" s="125"/>
      <c r="JWB353" s="125"/>
      <c r="JWC353" s="125"/>
      <c r="JWD353" s="125"/>
      <c r="JWE353" s="125"/>
      <c r="JWF353" s="125"/>
      <c r="JWG353" s="125"/>
      <c r="JWH353" s="125"/>
      <c r="JWI353" s="125"/>
      <c r="JWJ353" s="125"/>
      <c r="JWK353" s="125"/>
      <c r="JWL353" s="125"/>
      <c r="JWM353" s="432"/>
      <c r="JWN353" s="432"/>
      <c r="JWO353" s="125"/>
      <c r="JWP353" s="125"/>
      <c r="JWQ353" s="125"/>
      <c r="JWR353" s="125"/>
      <c r="JWS353" s="125"/>
      <c r="JWT353" s="125"/>
      <c r="JWU353" s="125"/>
      <c r="JWV353" s="125"/>
      <c r="JWW353" s="125"/>
      <c r="JWX353" s="125"/>
      <c r="JWY353" s="125"/>
      <c r="JWZ353" s="125"/>
      <c r="JXA353" s="125"/>
      <c r="JXB353" s="125"/>
      <c r="JXC353" s="125"/>
      <c r="JXD353" s="125"/>
      <c r="JXE353" s="125"/>
      <c r="JXF353" s="125"/>
      <c r="JXG353" s="125"/>
      <c r="JXH353" s="125"/>
      <c r="JXI353" s="125"/>
      <c r="JXJ353" s="125"/>
      <c r="JXK353" s="125"/>
      <c r="JXL353" s="125"/>
      <c r="JXM353" s="432"/>
      <c r="JXN353" s="432"/>
      <c r="JXO353" s="125"/>
      <c r="JXP353" s="125"/>
      <c r="JXQ353" s="125"/>
      <c r="JXR353" s="125"/>
      <c r="JXS353" s="125"/>
      <c r="JXT353" s="125"/>
      <c r="JXU353" s="125"/>
      <c r="JXV353" s="125"/>
      <c r="JXW353" s="125"/>
      <c r="JXX353" s="125"/>
      <c r="JXY353" s="125"/>
      <c r="JXZ353" s="125"/>
      <c r="JYA353" s="125"/>
      <c r="JYB353" s="125"/>
      <c r="JYC353" s="125"/>
      <c r="JYD353" s="125"/>
      <c r="JYE353" s="125"/>
      <c r="JYF353" s="125"/>
      <c r="JYG353" s="125"/>
      <c r="JYH353" s="125"/>
      <c r="JYI353" s="125"/>
      <c r="JYJ353" s="125"/>
      <c r="JYK353" s="125"/>
      <c r="JYL353" s="125"/>
      <c r="JYM353" s="432"/>
      <c r="JYN353" s="432"/>
      <c r="JYO353" s="125"/>
      <c r="JYP353" s="125"/>
      <c r="JYQ353" s="125"/>
      <c r="JYR353" s="125"/>
      <c r="JYS353" s="125"/>
      <c r="JYT353" s="125"/>
      <c r="JYU353" s="125"/>
      <c r="JYV353" s="125"/>
      <c r="JYW353" s="125"/>
      <c r="JYX353" s="125"/>
      <c r="JYY353" s="125"/>
      <c r="JYZ353" s="125"/>
      <c r="JZA353" s="125"/>
      <c r="JZB353" s="125"/>
      <c r="JZC353" s="125"/>
      <c r="JZD353" s="125"/>
      <c r="JZE353" s="125"/>
      <c r="JZF353" s="125"/>
      <c r="JZG353" s="125"/>
      <c r="JZH353" s="125"/>
      <c r="JZI353" s="125"/>
      <c r="JZJ353" s="125"/>
      <c r="JZK353" s="125"/>
      <c r="JZL353" s="125"/>
      <c r="JZM353" s="432"/>
      <c r="JZN353" s="432"/>
      <c r="JZO353" s="125"/>
      <c r="JZP353" s="125"/>
      <c r="JZQ353" s="125"/>
      <c r="JZR353" s="125"/>
      <c r="JZS353" s="125"/>
      <c r="JZT353" s="125"/>
      <c r="JZU353" s="125"/>
      <c r="JZV353" s="125"/>
      <c r="JZW353" s="125"/>
      <c r="JZX353" s="125"/>
      <c r="JZY353" s="125"/>
      <c r="JZZ353" s="125"/>
      <c r="KAA353" s="125"/>
      <c r="KAB353" s="125"/>
      <c r="KAC353" s="125"/>
      <c r="KAD353" s="125"/>
      <c r="KAE353" s="125"/>
      <c r="KAF353" s="125"/>
      <c r="KAG353" s="125"/>
      <c r="KAH353" s="125"/>
      <c r="KAI353" s="125"/>
      <c r="KAJ353" s="125"/>
      <c r="KAK353" s="125"/>
      <c r="KAL353" s="125"/>
      <c r="KAM353" s="432"/>
      <c r="KAN353" s="432"/>
      <c r="KAO353" s="125"/>
      <c r="KAP353" s="125"/>
      <c r="KAQ353" s="125"/>
      <c r="KAR353" s="125"/>
      <c r="KAS353" s="125"/>
      <c r="KAT353" s="125"/>
      <c r="KAU353" s="125"/>
      <c r="KAV353" s="125"/>
      <c r="KAW353" s="125"/>
      <c r="KAX353" s="125"/>
      <c r="KAY353" s="125"/>
      <c r="KAZ353" s="125"/>
      <c r="KBA353" s="125"/>
      <c r="KBB353" s="125"/>
      <c r="KBC353" s="125"/>
      <c r="KBD353" s="125"/>
      <c r="KBE353" s="125"/>
      <c r="KBF353" s="125"/>
      <c r="KBG353" s="125"/>
      <c r="KBH353" s="125"/>
      <c r="KBI353" s="125"/>
      <c r="KBJ353" s="125"/>
      <c r="KBK353" s="125"/>
      <c r="KBL353" s="125"/>
      <c r="KBM353" s="432"/>
      <c r="KBN353" s="432"/>
      <c r="KBO353" s="125"/>
      <c r="KBP353" s="125"/>
      <c r="KBQ353" s="125"/>
      <c r="KBR353" s="125"/>
      <c r="KBS353" s="125"/>
      <c r="KBT353" s="125"/>
      <c r="KBU353" s="125"/>
      <c r="KBV353" s="125"/>
      <c r="KBW353" s="125"/>
      <c r="KBX353" s="125"/>
      <c r="KBY353" s="125"/>
      <c r="KBZ353" s="125"/>
      <c r="KCA353" s="125"/>
      <c r="KCB353" s="125"/>
      <c r="KCC353" s="125"/>
      <c r="KCD353" s="125"/>
      <c r="KCE353" s="125"/>
      <c r="KCF353" s="125"/>
      <c r="KCG353" s="125"/>
      <c r="KCH353" s="125"/>
      <c r="KCI353" s="125"/>
      <c r="KCJ353" s="125"/>
      <c r="KCK353" s="125"/>
      <c r="KCL353" s="125"/>
      <c r="KCM353" s="432"/>
      <c r="KCN353" s="432"/>
      <c r="KCO353" s="125"/>
      <c r="KCP353" s="125"/>
      <c r="KCQ353" s="125"/>
      <c r="KCR353" s="125"/>
      <c r="KCS353" s="125"/>
      <c r="KCT353" s="125"/>
      <c r="KCU353" s="125"/>
      <c r="KCV353" s="125"/>
      <c r="KCW353" s="125"/>
      <c r="KCX353" s="125"/>
      <c r="KCY353" s="125"/>
      <c r="KCZ353" s="125"/>
      <c r="KDA353" s="125"/>
      <c r="KDB353" s="125"/>
      <c r="KDC353" s="125"/>
      <c r="KDD353" s="125"/>
      <c r="KDE353" s="125"/>
      <c r="KDF353" s="125"/>
      <c r="KDG353" s="125"/>
      <c r="KDH353" s="125"/>
      <c r="KDI353" s="125"/>
      <c r="KDJ353" s="125"/>
      <c r="KDK353" s="125"/>
      <c r="KDL353" s="125"/>
      <c r="KDM353" s="432"/>
      <c r="KDN353" s="432"/>
      <c r="KDO353" s="125"/>
      <c r="KDP353" s="125"/>
      <c r="KDQ353" s="125"/>
      <c r="KDR353" s="125"/>
      <c r="KDS353" s="125"/>
      <c r="KDT353" s="125"/>
      <c r="KDU353" s="125"/>
      <c r="KDV353" s="125"/>
      <c r="KDW353" s="125"/>
      <c r="KDX353" s="125"/>
      <c r="KDY353" s="125"/>
      <c r="KDZ353" s="125"/>
      <c r="KEA353" s="125"/>
      <c r="KEB353" s="125"/>
      <c r="KEC353" s="125"/>
      <c r="KED353" s="125"/>
      <c r="KEE353" s="125"/>
      <c r="KEF353" s="125"/>
      <c r="KEG353" s="125"/>
      <c r="KEH353" s="125"/>
      <c r="KEI353" s="125"/>
      <c r="KEJ353" s="125"/>
      <c r="KEK353" s="125"/>
      <c r="KEL353" s="125"/>
      <c r="KEM353" s="432"/>
      <c r="KEN353" s="432"/>
      <c r="KEO353" s="125"/>
      <c r="KEP353" s="125"/>
      <c r="KEQ353" s="125"/>
      <c r="KER353" s="125"/>
      <c r="KES353" s="125"/>
      <c r="KET353" s="125"/>
      <c r="KEU353" s="125"/>
      <c r="KEV353" s="125"/>
      <c r="KEW353" s="125"/>
      <c r="KEX353" s="125"/>
      <c r="KEY353" s="125"/>
      <c r="KEZ353" s="125"/>
      <c r="KFA353" s="125"/>
      <c r="KFB353" s="125"/>
      <c r="KFC353" s="125"/>
      <c r="KFD353" s="125"/>
      <c r="KFE353" s="125"/>
      <c r="KFF353" s="125"/>
      <c r="KFG353" s="125"/>
      <c r="KFH353" s="125"/>
      <c r="KFI353" s="125"/>
      <c r="KFJ353" s="125"/>
      <c r="KFK353" s="125"/>
      <c r="KFL353" s="125"/>
      <c r="KFM353" s="432"/>
      <c r="KFN353" s="432"/>
      <c r="KFO353" s="125"/>
      <c r="KFP353" s="125"/>
      <c r="KFQ353" s="125"/>
      <c r="KFR353" s="125"/>
      <c r="KFS353" s="125"/>
      <c r="KFT353" s="125"/>
      <c r="KFU353" s="125"/>
      <c r="KFV353" s="125"/>
      <c r="KFW353" s="125"/>
      <c r="KFX353" s="125"/>
      <c r="KFY353" s="125"/>
      <c r="KFZ353" s="125"/>
      <c r="KGA353" s="125"/>
      <c r="KGB353" s="125"/>
      <c r="KGC353" s="125"/>
      <c r="KGD353" s="125"/>
      <c r="KGE353" s="125"/>
      <c r="KGF353" s="125"/>
      <c r="KGG353" s="125"/>
      <c r="KGH353" s="125"/>
      <c r="KGI353" s="125"/>
      <c r="KGJ353" s="125"/>
      <c r="KGK353" s="125"/>
      <c r="KGL353" s="125"/>
      <c r="KGM353" s="432"/>
      <c r="KGN353" s="432"/>
      <c r="KGO353" s="125"/>
      <c r="KGP353" s="125"/>
      <c r="KGQ353" s="125"/>
      <c r="KGR353" s="125"/>
      <c r="KGS353" s="125"/>
      <c r="KGT353" s="125"/>
      <c r="KGU353" s="125"/>
      <c r="KGV353" s="125"/>
      <c r="KGW353" s="125"/>
      <c r="KGX353" s="125"/>
      <c r="KGY353" s="125"/>
      <c r="KGZ353" s="125"/>
      <c r="KHA353" s="125"/>
      <c r="KHB353" s="125"/>
      <c r="KHC353" s="125"/>
      <c r="KHD353" s="125"/>
      <c r="KHE353" s="125"/>
      <c r="KHF353" s="125"/>
      <c r="KHG353" s="125"/>
      <c r="KHH353" s="125"/>
      <c r="KHI353" s="125"/>
      <c r="KHJ353" s="125"/>
      <c r="KHK353" s="125"/>
      <c r="KHL353" s="125"/>
      <c r="KHM353" s="432"/>
      <c r="KHN353" s="432"/>
      <c r="KHO353" s="125"/>
      <c r="KHP353" s="125"/>
      <c r="KHQ353" s="125"/>
      <c r="KHR353" s="125"/>
      <c r="KHS353" s="125"/>
      <c r="KHT353" s="125"/>
      <c r="KHU353" s="125"/>
      <c r="KHV353" s="125"/>
      <c r="KHW353" s="125"/>
      <c r="KHX353" s="125"/>
      <c r="KHY353" s="125"/>
      <c r="KHZ353" s="125"/>
      <c r="KIA353" s="125"/>
      <c r="KIB353" s="125"/>
      <c r="KIC353" s="125"/>
      <c r="KID353" s="125"/>
      <c r="KIE353" s="125"/>
      <c r="KIF353" s="125"/>
      <c r="KIG353" s="125"/>
      <c r="KIH353" s="125"/>
      <c r="KII353" s="125"/>
      <c r="KIJ353" s="125"/>
      <c r="KIK353" s="125"/>
      <c r="KIL353" s="125"/>
      <c r="KIM353" s="432"/>
      <c r="KIN353" s="432"/>
      <c r="KIO353" s="125"/>
      <c r="KIP353" s="125"/>
      <c r="KIQ353" s="125"/>
      <c r="KIR353" s="125"/>
      <c r="KIS353" s="125"/>
      <c r="KIT353" s="125"/>
      <c r="KIU353" s="125"/>
      <c r="KIV353" s="125"/>
      <c r="KIW353" s="125"/>
      <c r="KIX353" s="125"/>
      <c r="KIY353" s="125"/>
      <c r="KIZ353" s="125"/>
      <c r="KJA353" s="125"/>
      <c r="KJB353" s="125"/>
      <c r="KJC353" s="125"/>
      <c r="KJD353" s="125"/>
      <c r="KJE353" s="125"/>
      <c r="KJF353" s="125"/>
      <c r="KJG353" s="125"/>
      <c r="KJH353" s="125"/>
      <c r="KJI353" s="125"/>
      <c r="KJJ353" s="125"/>
      <c r="KJK353" s="125"/>
      <c r="KJL353" s="125"/>
      <c r="KJM353" s="432"/>
      <c r="KJN353" s="432"/>
      <c r="KJO353" s="125"/>
      <c r="KJP353" s="125"/>
      <c r="KJQ353" s="125"/>
      <c r="KJR353" s="125"/>
      <c r="KJS353" s="125"/>
      <c r="KJT353" s="125"/>
      <c r="KJU353" s="125"/>
      <c r="KJV353" s="125"/>
      <c r="KJW353" s="125"/>
      <c r="KJX353" s="125"/>
      <c r="KJY353" s="125"/>
      <c r="KJZ353" s="125"/>
      <c r="KKA353" s="125"/>
      <c r="KKB353" s="125"/>
      <c r="KKC353" s="125"/>
      <c r="KKD353" s="125"/>
      <c r="KKE353" s="125"/>
      <c r="KKF353" s="125"/>
      <c r="KKG353" s="125"/>
      <c r="KKH353" s="125"/>
      <c r="KKI353" s="125"/>
      <c r="KKJ353" s="125"/>
      <c r="KKK353" s="125"/>
      <c r="KKL353" s="125"/>
      <c r="KKM353" s="432"/>
      <c r="KKN353" s="432"/>
      <c r="KKO353" s="125"/>
      <c r="KKP353" s="125"/>
      <c r="KKQ353" s="125"/>
      <c r="KKR353" s="125"/>
      <c r="KKS353" s="125"/>
      <c r="KKT353" s="125"/>
      <c r="KKU353" s="125"/>
      <c r="KKV353" s="125"/>
      <c r="KKW353" s="125"/>
      <c r="KKX353" s="125"/>
      <c r="KKY353" s="125"/>
      <c r="KKZ353" s="125"/>
      <c r="KLA353" s="125"/>
      <c r="KLB353" s="125"/>
      <c r="KLC353" s="125"/>
      <c r="KLD353" s="125"/>
      <c r="KLE353" s="125"/>
      <c r="KLF353" s="125"/>
      <c r="KLG353" s="125"/>
      <c r="KLH353" s="125"/>
      <c r="KLI353" s="125"/>
      <c r="KLJ353" s="125"/>
      <c r="KLK353" s="125"/>
      <c r="KLL353" s="125"/>
      <c r="KLM353" s="432"/>
      <c r="KLN353" s="432"/>
      <c r="KLO353" s="125"/>
      <c r="KLP353" s="125"/>
      <c r="KLQ353" s="125"/>
      <c r="KLR353" s="125"/>
      <c r="KLS353" s="125"/>
      <c r="KLT353" s="125"/>
      <c r="KLU353" s="125"/>
      <c r="KLV353" s="125"/>
      <c r="KLW353" s="125"/>
      <c r="KLX353" s="125"/>
      <c r="KLY353" s="125"/>
      <c r="KLZ353" s="125"/>
      <c r="KMA353" s="125"/>
      <c r="KMB353" s="125"/>
      <c r="KMC353" s="125"/>
      <c r="KMD353" s="125"/>
      <c r="KME353" s="125"/>
      <c r="KMF353" s="125"/>
      <c r="KMG353" s="125"/>
      <c r="KMH353" s="125"/>
      <c r="KMI353" s="125"/>
      <c r="KMJ353" s="125"/>
      <c r="KMK353" s="125"/>
      <c r="KML353" s="125"/>
      <c r="KMM353" s="432"/>
      <c r="KMN353" s="432"/>
      <c r="KMO353" s="125"/>
      <c r="KMP353" s="125"/>
      <c r="KMQ353" s="125"/>
      <c r="KMR353" s="125"/>
      <c r="KMS353" s="125"/>
      <c r="KMT353" s="125"/>
      <c r="KMU353" s="125"/>
      <c r="KMV353" s="125"/>
      <c r="KMW353" s="125"/>
      <c r="KMX353" s="125"/>
      <c r="KMY353" s="125"/>
      <c r="KMZ353" s="125"/>
      <c r="KNA353" s="125"/>
      <c r="KNB353" s="125"/>
      <c r="KNC353" s="125"/>
      <c r="KND353" s="125"/>
      <c r="KNE353" s="125"/>
      <c r="KNF353" s="125"/>
      <c r="KNG353" s="125"/>
      <c r="KNH353" s="125"/>
      <c r="KNI353" s="125"/>
      <c r="KNJ353" s="125"/>
      <c r="KNK353" s="125"/>
      <c r="KNL353" s="125"/>
      <c r="KNM353" s="432"/>
      <c r="KNN353" s="432"/>
      <c r="KNO353" s="125"/>
      <c r="KNP353" s="125"/>
      <c r="KNQ353" s="125"/>
      <c r="KNR353" s="125"/>
      <c r="KNS353" s="125"/>
      <c r="KNT353" s="125"/>
      <c r="KNU353" s="125"/>
      <c r="KNV353" s="125"/>
      <c r="KNW353" s="125"/>
      <c r="KNX353" s="125"/>
      <c r="KNY353" s="125"/>
      <c r="KNZ353" s="125"/>
      <c r="KOA353" s="125"/>
      <c r="KOB353" s="125"/>
      <c r="KOC353" s="125"/>
      <c r="KOD353" s="125"/>
      <c r="KOE353" s="125"/>
      <c r="KOF353" s="125"/>
      <c r="KOG353" s="125"/>
      <c r="KOH353" s="125"/>
      <c r="KOI353" s="125"/>
      <c r="KOJ353" s="125"/>
      <c r="KOK353" s="125"/>
      <c r="KOL353" s="125"/>
      <c r="KOM353" s="432"/>
      <c r="KON353" s="432"/>
      <c r="KOO353" s="125"/>
      <c r="KOP353" s="125"/>
      <c r="KOQ353" s="125"/>
      <c r="KOR353" s="125"/>
      <c r="KOS353" s="125"/>
      <c r="KOT353" s="125"/>
      <c r="KOU353" s="125"/>
      <c r="KOV353" s="125"/>
      <c r="KOW353" s="125"/>
      <c r="KOX353" s="125"/>
      <c r="KOY353" s="125"/>
      <c r="KOZ353" s="125"/>
      <c r="KPA353" s="125"/>
      <c r="KPB353" s="125"/>
      <c r="KPC353" s="125"/>
      <c r="KPD353" s="125"/>
      <c r="KPE353" s="125"/>
      <c r="KPF353" s="125"/>
      <c r="KPG353" s="125"/>
      <c r="KPH353" s="125"/>
      <c r="KPI353" s="125"/>
      <c r="KPJ353" s="125"/>
      <c r="KPK353" s="125"/>
      <c r="KPL353" s="125"/>
      <c r="KPM353" s="432"/>
      <c r="KPN353" s="432"/>
      <c r="KPO353" s="125"/>
      <c r="KPP353" s="125"/>
      <c r="KPQ353" s="125"/>
      <c r="KPR353" s="125"/>
      <c r="KPS353" s="125"/>
      <c r="KPT353" s="125"/>
      <c r="KPU353" s="125"/>
      <c r="KPV353" s="125"/>
      <c r="KPW353" s="125"/>
      <c r="KPX353" s="125"/>
      <c r="KPY353" s="125"/>
      <c r="KPZ353" s="125"/>
      <c r="KQA353" s="125"/>
      <c r="KQB353" s="125"/>
      <c r="KQC353" s="125"/>
      <c r="KQD353" s="125"/>
      <c r="KQE353" s="125"/>
      <c r="KQF353" s="125"/>
      <c r="KQG353" s="125"/>
      <c r="KQH353" s="125"/>
      <c r="KQI353" s="125"/>
      <c r="KQJ353" s="125"/>
      <c r="KQK353" s="125"/>
      <c r="KQL353" s="125"/>
      <c r="KQM353" s="432"/>
      <c r="KQN353" s="432"/>
      <c r="KQO353" s="125"/>
      <c r="KQP353" s="125"/>
      <c r="KQQ353" s="125"/>
      <c r="KQR353" s="125"/>
      <c r="KQS353" s="125"/>
      <c r="KQT353" s="125"/>
      <c r="KQU353" s="125"/>
      <c r="KQV353" s="125"/>
      <c r="KQW353" s="125"/>
      <c r="KQX353" s="125"/>
      <c r="KQY353" s="125"/>
      <c r="KQZ353" s="125"/>
      <c r="KRA353" s="125"/>
      <c r="KRB353" s="125"/>
      <c r="KRC353" s="125"/>
      <c r="KRD353" s="125"/>
      <c r="KRE353" s="125"/>
      <c r="KRF353" s="125"/>
      <c r="KRG353" s="125"/>
      <c r="KRH353" s="125"/>
      <c r="KRI353" s="125"/>
      <c r="KRJ353" s="125"/>
      <c r="KRK353" s="125"/>
      <c r="KRL353" s="125"/>
      <c r="KRM353" s="432"/>
      <c r="KRN353" s="432"/>
      <c r="KRO353" s="125"/>
      <c r="KRP353" s="125"/>
      <c r="KRQ353" s="125"/>
      <c r="KRR353" s="125"/>
      <c r="KRS353" s="125"/>
      <c r="KRT353" s="125"/>
      <c r="KRU353" s="125"/>
      <c r="KRV353" s="125"/>
      <c r="KRW353" s="125"/>
      <c r="KRX353" s="125"/>
      <c r="KRY353" s="125"/>
      <c r="KRZ353" s="125"/>
      <c r="KSA353" s="125"/>
      <c r="KSB353" s="125"/>
      <c r="KSC353" s="125"/>
      <c r="KSD353" s="125"/>
      <c r="KSE353" s="125"/>
      <c r="KSF353" s="125"/>
      <c r="KSG353" s="125"/>
      <c r="KSH353" s="125"/>
      <c r="KSI353" s="125"/>
      <c r="KSJ353" s="125"/>
      <c r="KSK353" s="125"/>
      <c r="KSL353" s="125"/>
      <c r="KSM353" s="432"/>
      <c r="KSN353" s="432"/>
      <c r="KSO353" s="125"/>
      <c r="KSP353" s="125"/>
      <c r="KSQ353" s="125"/>
      <c r="KSR353" s="125"/>
      <c r="KSS353" s="125"/>
      <c r="KST353" s="125"/>
      <c r="KSU353" s="125"/>
      <c r="KSV353" s="125"/>
      <c r="KSW353" s="125"/>
      <c r="KSX353" s="125"/>
      <c r="KSY353" s="125"/>
      <c r="KSZ353" s="125"/>
      <c r="KTA353" s="125"/>
      <c r="KTB353" s="125"/>
      <c r="KTC353" s="125"/>
      <c r="KTD353" s="125"/>
      <c r="KTE353" s="125"/>
      <c r="KTF353" s="125"/>
      <c r="KTG353" s="125"/>
      <c r="KTH353" s="125"/>
      <c r="KTI353" s="125"/>
      <c r="KTJ353" s="125"/>
      <c r="KTK353" s="125"/>
      <c r="KTL353" s="125"/>
      <c r="KTM353" s="432"/>
      <c r="KTN353" s="432"/>
      <c r="KTO353" s="125"/>
      <c r="KTP353" s="125"/>
      <c r="KTQ353" s="125"/>
      <c r="KTR353" s="125"/>
      <c r="KTS353" s="125"/>
      <c r="KTT353" s="125"/>
      <c r="KTU353" s="125"/>
      <c r="KTV353" s="125"/>
      <c r="KTW353" s="125"/>
      <c r="KTX353" s="125"/>
      <c r="KTY353" s="125"/>
      <c r="KTZ353" s="125"/>
      <c r="KUA353" s="125"/>
      <c r="KUB353" s="125"/>
      <c r="KUC353" s="125"/>
      <c r="KUD353" s="125"/>
      <c r="KUE353" s="125"/>
      <c r="KUF353" s="125"/>
      <c r="KUG353" s="125"/>
      <c r="KUH353" s="125"/>
      <c r="KUI353" s="125"/>
      <c r="KUJ353" s="125"/>
      <c r="KUK353" s="125"/>
      <c r="KUL353" s="125"/>
      <c r="KUM353" s="432"/>
      <c r="KUN353" s="432"/>
      <c r="KUO353" s="125"/>
      <c r="KUP353" s="125"/>
      <c r="KUQ353" s="125"/>
      <c r="KUR353" s="125"/>
      <c r="KUS353" s="125"/>
      <c r="KUT353" s="125"/>
      <c r="KUU353" s="125"/>
      <c r="KUV353" s="125"/>
      <c r="KUW353" s="125"/>
      <c r="KUX353" s="125"/>
      <c r="KUY353" s="125"/>
      <c r="KUZ353" s="125"/>
      <c r="KVA353" s="125"/>
      <c r="KVB353" s="125"/>
      <c r="KVC353" s="125"/>
      <c r="KVD353" s="125"/>
      <c r="KVE353" s="125"/>
      <c r="KVF353" s="125"/>
      <c r="KVG353" s="125"/>
      <c r="KVH353" s="125"/>
      <c r="KVI353" s="125"/>
      <c r="KVJ353" s="125"/>
      <c r="KVK353" s="125"/>
      <c r="KVL353" s="125"/>
      <c r="KVM353" s="432"/>
      <c r="KVN353" s="432"/>
      <c r="KVO353" s="125"/>
      <c r="KVP353" s="125"/>
      <c r="KVQ353" s="125"/>
      <c r="KVR353" s="125"/>
      <c r="KVS353" s="125"/>
      <c r="KVT353" s="125"/>
      <c r="KVU353" s="125"/>
      <c r="KVV353" s="125"/>
      <c r="KVW353" s="125"/>
      <c r="KVX353" s="125"/>
      <c r="KVY353" s="125"/>
      <c r="KVZ353" s="125"/>
      <c r="KWA353" s="125"/>
      <c r="KWB353" s="125"/>
      <c r="KWC353" s="125"/>
      <c r="KWD353" s="125"/>
      <c r="KWE353" s="125"/>
      <c r="KWF353" s="125"/>
      <c r="KWG353" s="125"/>
      <c r="KWH353" s="125"/>
      <c r="KWI353" s="125"/>
      <c r="KWJ353" s="125"/>
      <c r="KWK353" s="125"/>
      <c r="KWL353" s="125"/>
      <c r="KWM353" s="432"/>
      <c r="KWN353" s="432"/>
      <c r="KWO353" s="125"/>
      <c r="KWP353" s="125"/>
      <c r="KWQ353" s="125"/>
      <c r="KWR353" s="125"/>
      <c r="KWS353" s="125"/>
      <c r="KWT353" s="125"/>
      <c r="KWU353" s="125"/>
      <c r="KWV353" s="125"/>
      <c r="KWW353" s="125"/>
      <c r="KWX353" s="125"/>
      <c r="KWY353" s="125"/>
      <c r="KWZ353" s="125"/>
      <c r="KXA353" s="125"/>
      <c r="KXB353" s="125"/>
      <c r="KXC353" s="125"/>
      <c r="KXD353" s="125"/>
      <c r="KXE353" s="125"/>
      <c r="KXF353" s="125"/>
      <c r="KXG353" s="125"/>
      <c r="KXH353" s="125"/>
      <c r="KXI353" s="125"/>
      <c r="KXJ353" s="125"/>
      <c r="KXK353" s="125"/>
      <c r="KXL353" s="125"/>
      <c r="KXM353" s="432"/>
      <c r="KXN353" s="432"/>
      <c r="KXO353" s="125"/>
      <c r="KXP353" s="125"/>
      <c r="KXQ353" s="125"/>
      <c r="KXR353" s="125"/>
      <c r="KXS353" s="125"/>
      <c r="KXT353" s="125"/>
      <c r="KXU353" s="125"/>
      <c r="KXV353" s="125"/>
      <c r="KXW353" s="125"/>
      <c r="KXX353" s="125"/>
      <c r="KXY353" s="125"/>
      <c r="KXZ353" s="125"/>
      <c r="KYA353" s="125"/>
      <c r="KYB353" s="125"/>
      <c r="KYC353" s="125"/>
      <c r="KYD353" s="125"/>
      <c r="KYE353" s="125"/>
      <c r="KYF353" s="125"/>
      <c r="KYG353" s="125"/>
      <c r="KYH353" s="125"/>
      <c r="KYI353" s="125"/>
      <c r="KYJ353" s="125"/>
      <c r="KYK353" s="125"/>
      <c r="KYL353" s="125"/>
      <c r="KYM353" s="432"/>
      <c r="KYN353" s="432"/>
      <c r="KYO353" s="125"/>
      <c r="KYP353" s="125"/>
      <c r="KYQ353" s="125"/>
      <c r="KYR353" s="125"/>
      <c r="KYS353" s="125"/>
      <c r="KYT353" s="125"/>
      <c r="KYU353" s="125"/>
      <c r="KYV353" s="125"/>
      <c r="KYW353" s="125"/>
      <c r="KYX353" s="125"/>
      <c r="KYY353" s="125"/>
      <c r="KYZ353" s="125"/>
      <c r="KZA353" s="125"/>
      <c r="KZB353" s="125"/>
      <c r="KZC353" s="125"/>
      <c r="KZD353" s="125"/>
      <c r="KZE353" s="125"/>
      <c r="KZF353" s="125"/>
      <c r="KZG353" s="125"/>
      <c r="KZH353" s="125"/>
      <c r="KZI353" s="125"/>
      <c r="KZJ353" s="125"/>
      <c r="KZK353" s="125"/>
      <c r="KZL353" s="125"/>
      <c r="KZM353" s="432"/>
      <c r="KZN353" s="432"/>
      <c r="KZO353" s="125"/>
      <c r="KZP353" s="125"/>
      <c r="KZQ353" s="125"/>
      <c r="KZR353" s="125"/>
      <c r="KZS353" s="125"/>
      <c r="KZT353" s="125"/>
      <c r="KZU353" s="125"/>
      <c r="KZV353" s="125"/>
      <c r="KZW353" s="125"/>
      <c r="KZX353" s="125"/>
      <c r="KZY353" s="125"/>
      <c r="KZZ353" s="125"/>
      <c r="LAA353" s="125"/>
      <c r="LAB353" s="125"/>
      <c r="LAC353" s="125"/>
      <c r="LAD353" s="125"/>
      <c r="LAE353" s="125"/>
      <c r="LAF353" s="125"/>
      <c r="LAG353" s="125"/>
      <c r="LAH353" s="125"/>
      <c r="LAI353" s="125"/>
      <c r="LAJ353" s="125"/>
      <c r="LAK353" s="125"/>
      <c r="LAL353" s="125"/>
      <c r="LAM353" s="432"/>
      <c r="LAN353" s="432"/>
      <c r="LAO353" s="125"/>
      <c r="LAP353" s="125"/>
      <c r="LAQ353" s="125"/>
      <c r="LAR353" s="125"/>
      <c r="LAS353" s="125"/>
      <c r="LAT353" s="125"/>
      <c r="LAU353" s="125"/>
      <c r="LAV353" s="125"/>
      <c r="LAW353" s="125"/>
      <c r="LAX353" s="125"/>
      <c r="LAY353" s="125"/>
      <c r="LAZ353" s="125"/>
      <c r="LBA353" s="125"/>
      <c r="LBB353" s="125"/>
      <c r="LBC353" s="125"/>
      <c r="LBD353" s="125"/>
      <c r="LBE353" s="125"/>
      <c r="LBF353" s="125"/>
      <c r="LBG353" s="125"/>
      <c r="LBH353" s="125"/>
      <c r="LBI353" s="125"/>
      <c r="LBJ353" s="125"/>
      <c r="LBK353" s="125"/>
      <c r="LBL353" s="125"/>
      <c r="LBM353" s="432"/>
      <c r="LBN353" s="432"/>
      <c r="LBO353" s="125"/>
      <c r="LBP353" s="125"/>
      <c r="LBQ353" s="125"/>
      <c r="LBR353" s="125"/>
      <c r="LBS353" s="125"/>
      <c r="LBT353" s="125"/>
      <c r="LBU353" s="125"/>
      <c r="LBV353" s="125"/>
      <c r="LBW353" s="125"/>
      <c r="LBX353" s="125"/>
      <c r="LBY353" s="125"/>
      <c r="LBZ353" s="125"/>
      <c r="LCA353" s="125"/>
      <c r="LCB353" s="125"/>
      <c r="LCC353" s="125"/>
      <c r="LCD353" s="125"/>
      <c r="LCE353" s="125"/>
      <c r="LCF353" s="125"/>
      <c r="LCG353" s="125"/>
      <c r="LCH353" s="125"/>
      <c r="LCI353" s="125"/>
      <c r="LCJ353" s="125"/>
      <c r="LCK353" s="125"/>
      <c r="LCL353" s="125"/>
      <c r="LCM353" s="432"/>
      <c r="LCN353" s="432"/>
      <c r="LCO353" s="125"/>
      <c r="LCP353" s="125"/>
      <c r="LCQ353" s="125"/>
      <c r="LCR353" s="125"/>
      <c r="LCS353" s="125"/>
      <c r="LCT353" s="125"/>
      <c r="LCU353" s="125"/>
      <c r="LCV353" s="125"/>
      <c r="LCW353" s="125"/>
      <c r="LCX353" s="125"/>
      <c r="LCY353" s="125"/>
      <c r="LCZ353" s="125"/>
      <c r="LDA353" s="125"/>
      <c r="LDB353" s="125"/>
      <c r="LDC353" s="125"/>
      <c r="LDD353" s="125"/>
      <c r="LDE353" s="125"/>
      <c r="LDF353" s="125"/>
      <c r="LDG353" s="125"/>
      <c r="LDH353" s="125"/>
      <c r="LDI353" s="125"/>
      <c r="LDJ353" s="125"/>
      <c r="LDK353" s="125"/>
      <c r="LDL353" s="125"/>
      <c r="LDM353" s="432"/>
      <c r="LDN353" s="432"/>
      <c r="LDO353" s="125"/>
      <c r="LDP353" s="125"/>
      <c r="LDQ353" s="125"/>
      <c r="LDR353" s="125"/>
      <c r="LDS353" s="125"/>
      <c r="LDT353" s="125"/>
      <c r="LDU353" s="125"/>
      <c r="LDV353" s="125"/>
      <c r="LDW353" s="125"/>
      <c r="LDX353" s="125"/>
      <c r="LDY353" s="125"/>
      <c r="LDZ353" s="125"/>
      <c r="LEA353" s="125"/>
      <c r="LEB353" s="125"/>
      <c r="LEC353" s="125"/>
      <c r="LED353" s="125"/>
      <c r="LEE353" s="125"/>
      <c r="LEF353" s="125"/>
      <c r="LEG353" s="125"/>
      <c r="LEH353" s="125"/>
      <c r="LEI353" s="125"/>
      <c r="LEJ353" s="125"/>
      <c r="LEK353" s="125"/>
      <c r="LEL353" s="125"/>
      <c r="LEM353" s="432"/>
      <c r="LEN353" s="432"/>
      <c r="LEO353" s="125"/>
      <c r="LEP353" s="125"/>
      <c r="LEQ353" s="125"/>
      <c r="LER353" s="125"/>
      <c r="LES353" s="125"/>
      <c r="LET353" s="125"/>
      <c r="LEU353" s="125"/>
      <c r="LEV353" s="125"/>
      <c r="LEW353" s="125"/>
      <c r="LEX353" s="125"/>
      <c r="LEY353" s="125"/>
      <c r="LEZ353" s="125"/>
      <c r="LFA353" s="125"/>
      <c r="LFB353" s="125"/>
      <c r="LFC353" s="125"/>
      <c r="LFD353" s="125"/>
      <c r="LFE353" s="125"/>
      <c r="LFF353" s="125"/>
      <c r="LFG353" s="125"/>
      <c r="LFH353" s="125"/>
      <c r="LFI353" s="125"/>
      <c r="LFJ353" s="125"/>
      <c r="LFK353" s="125"/>
      <c r="LFL353" s="125"/>
      <c r="LFM353" s="432"/>
      <c r="LFN353" s="432"/>
      <c r="LFO353" s="125"/>
      <c r="LFP353" s="125"/>
      <c r="LFQ353" s="125"/>
      <c r="LFR353" s="125"/>
      <c r="LFS353" s="125"/>
      <c r="LFT353" s="125"/>
      <c r="LFU353" s="125"/>
      <c r="LFV353" s="125"/>
      <c r="LFW353" s="125"/>
      <c r="LFX353" s="125"/>
      <c r="LFY353" s="125"/>
      <c r="LFZ353" s="125"/>
      <c r="LGA353" s="125"/>
      <c r="LGB353" s="125"/>
      <c r="LGC353" s="125"/>
      <c r="LGD353" s="125"/>
      <c r="LGE353" s="125"/>
      <c r="LGF353" s="125"/>
      <c r="LGG353" s="125"/>
      <c r="LGH353" s="125"/>
      <c r="LGI353" s="125"/>
      <c r="LGJ353" s="125"/>
      <c r="LGK353" s="125"/>
      <c r="LGL353" s="125"/>
      <c r="LGM353" s="432"/>
      <c r="LGN353" s="432"/>
      <c r="LGO353" s="125"/>
      <c r="LGP353" s="125"/>
      <c r="LGQ353" s="125"/>
      <c r="LGR353" s="125"/>
      <c r="LGS353" s="125"/>
      <c r="LGT353" s="125"/>
      <c r="LGU353" s="125"/>
      <c r="LGV353" s="125"/>
      <c r="LGW353" s="125"/>
      <c r="LGX353" s="125"/>
      <c r="LGY353" s="125"/>
      <c r="LGZ353" s="125"/>
      <c r="LHA353" s="125"/>
      <c r="LHB353" s="125"/>
      <c r="LHC353" s="125"/>
      <c r="LHD353" s="125"/>
      <c r="LHE353" s="125"/>
      <c r="LHF353" s="125"/>
      <c r="LHG353" s="125"/>
      <c r="LHH353" s="125"/>
      <c r="LHI353" s="125"/>
      <c r="LHJ353" s="125"/>
      <c r="LHK353" s="125"/>
      <c r="LHL353" s="125"/>
      <c r="LHM353" s="432"/>
      <c r="LHN353" s="432"/>
      <c r="LHO353" s="125"/>
      <c r="LHP353" s="125"/>
      <c r="LHQ353" s="125"/>
      <c r="LHR353" s="125"/>
      <c r="LHS353" s="125"/>
      <c r="LHT353" s="125"/>
      <c r="LHU353" s="125"/>
      <c r="LHV353" s="125"/>
      <c r="LHW353" s="125"/>
      <c r="LHX353" s="125"/>
      <c r="LHY353" s="125"/>
      <c r="LHZ353" s="125"/>
      <c r="LIA353" s="125"/>
      <c r="LIB353" s="125"/>
      <c r="LIC353" s="125"/>
      <c r="LID353" s="125"/>
      <c r="LIE353" s="125"/>
      <c r="LIF353" s="125"/>
      <c r="LIG353" s="125"/>
      <c r="LIH353" s="125"/>
      <c r="LII353" s="125"/>
      <c r="LIJ353" s="125"/>
      <c r="LIK353" s="125"/>
      <c r="LIL353" s="125"/>
      <c r="LIM353" s="432"/>
      <c r="LIN353" s="432"/>
      <c r="LIO353" s="125"/>
      <c r="LIP353" s="125"/>
      <c r="LIQ353" s="125"/>
      <c r="LIR353" s="125"/>
      <c r="LIS353" s="125"/>
      <c r="LIT353" s="125"/>
      <c r="LIU353" s="125"/>
      <c r="LIV353" s="125"/>
      <c r="LIW353" s="125"/>
      <c r="LIX353" s="125"/>
      <c r="LIY353" s="125"/>
      <c r="LIZ353" s="125"/>
      <c r="LJA353" s="125"/>
      <c r="LJB353" s="125"/>
      <c r="LJC353" s="125"/>
      <c r="LJD353" s="125"/>
      <c r="LJE353" s="125"/>
      <c r="LJF353" s="125"/>
      <c r="LJG353" s="125"/>
      <c r="LJH353" s="125"/>
      <c r="LJI353" s="125"/>
      <c r="LJJ353" s="125"/>
      <c r="LJK353" s="125"/>
      <c r="LJL353" s="125"/>
      <c r="LJM353" s="432"/>
      <c r="LJN353" s="432"/>
      <c r="LJO353" s="125"/>
      <c r="LJP353" s="125"/>
      <c r="LJQ353" s="125"/>
      <c r="LJR353" s="125"/>
      <c r="LJS353" s="125"/>
      <c r="LJT353" s="125"/>
      <c r="LJU353" s="125"/>
      <c r="LJV353" s="125"/>
      <c r="LJW353" s="125"/>
      <c r="LJX353" s="125"/>
      <c r="LJY353" s="125"/>
      <c r="LJZ353" s="125"/>
      <c r="LKA353" s="125"/>
      <c r="LKB353" s="125"/>
      <c r="LKC353" s="125"/>
      <c r="LKD353" s="125"/>
      <c r="LKE353" s="125"/>
      <c r="LKF353" s="125"/>
      <c r="LKG353" s="125"/>
      <c r="LKH353" s="125"/>
      <c r="LKI353" s="125"/>
      <c r="LKJ353" s="125"/>
      <c r="LKK353" s="125"/>
      <c r="LKL353" s="125"/>
      <c r="LKM353" s="432"/>
      <c r="LKN353" s="432"/>
      <c r="LKO353" s="125"/>
      <c r="LKP353" s="125"/>
      <c r="LKQ353" s="125"/>
      <c r="LKR353" s="125"/>
      <c r="LKS353" s="125"/>
      <c r="LKT353" s="125"/>
      <c r="LKU353" s="125"/>
      <c r="LKV353" s="125"/>
      <c r="LKW353" s="125"/>
      <c r="LKX353" s="125"/>
      <c r="LKY353" s="125"/>
      <c r="LKZ353" s="125"/>
      <c r="LLA353" s="125"/>
      <c r="LLB353" s="125"/>
      <c r="LLC353" s="125"/>
      <c r="LLD353" s="125"/>
      <c r="LLE353" s="125"/>
      <c r="LLF353" s="125"/>
      <c r="LLG353" s="125"/>
      <c r="LLH353" s="125"/>
      <c r="LLI353" s="125"/>
      <c r="LLJ353" s="125"/>
      <c r="LLK353" s="125"/>
      <c r="LLL353" s="125"/>
      <c r="LLM353" s="432"/>
      <c r="LLN353" s="432"/>
      <c r="LLO353" s="125"/>
      <c r="LLP353" s="125"/>
      <c r="LLQ353" s="125"/>
      <c r="LLR353" s="125"/>
      <c r="LLS353" s="125"/>
      <c r="LLT353" s="125"/>
      <c r="LLU353" s="125"/>
      <c r="LLV353" s="125"/>
      <c r="LLW353" s="125"/>
      <c r="LLX353" s="125"/>
      <c r="LLY353" s="125"/>
      <c r="LLZ353" s="125"/>
      <c r="LMA353" s="125"/>
      <c r="LMB353" s="125"/>
      <c r="LMC353" s="125"/>
      <c r="LMD353" s="125"/>
      <c r="LME353" s="125"/>
      <c r="LMF353" s="125"/>
      <c r="LMG353" s="125"/>
      <c r="LMH353" s="125"/>
      <c r="LMI353" s="125"/>
      <c r="LMJ353" s="125"/>
      <c r="LMK353" s="125"/>
      <c r="LML353" s="125"/>
      <c r="LMM353" s="432"/>
      <c r="LMN353" s="432"/>
      <c r="LMO353" s="125"/>
      <c r="LMP353" s="125"/>
      <c r="LMQ353" s="125"/>
      <c r="LMR353" s="125"/>
      <c r="LMS353" s="125"/>
      <c r="LMT353" s="125"/>
      <c r="LMU353" s="125"/>
      <c r="LMV353" s="125"/>
      <c r="LMW353" s="125"/>
      <c r="LMX353" s="125"/>
      <c r="LMY353" s="125"/>
      <c r="LMZ353" s="125"/>
      <c r="LNA353" s="125"/>
      <c r="LNB353" s="125"/>
      <c r="LNC353" s="125"/>
      <c r="LND353" s="125"/>
      <c r="LNE353" s="125"/>
      <c r="LNF353" s="125"/>
      <c r="LNG353" s="125"/>
      <c r="LNH353" s="125"/>
      <c r="LNI353" s="125"/>
      <c r="LNJ353" s="125"/>
      <c r="LNK353" s="125"/>
      <c r="LNL353" s="125"/>
      <c r="LNM353" s="432"/>
      <c r="LNN353" s="432"/>
      <c r="LNO353" s="125"/>
      <c r="LNP353" s="125"/>
      <c r="LNQ353" s="125"/>
      <c r="LNR353" s="125"/>
      <c r="LNS353" s="125"/>
      <c r="LNT353" s="125"/>
      <c r="LNU353" s="125"/>
      <c r="LNV353" s="125"/>
      <c r="LNW353" s="125"/>
      <c r="LNX353" s="125"/>
      <c r="LNY353" s="125"/>
      <c r="LNZ353" s="125"/>
      <c r="LOA353" s="125"/>
      <c r="LOB353" s="125"/>
      <c r="LOC353" s="125"/>
      <c r="LOD353" s="125"/>
      <c r="LOE353" s="125"/>
      <c r="LOF353" s="125"/>
      <c r="LOG353" s="125"/>
      <c r="LOH353" s="125"/>
      <c r="LOI353" s="125"/>
      <c r="LOJ353" s="125"/>
      <c r="LOK353" s="125"/>
      <c r="LOL353" s="125"/>
      <c r="LOM353" s="432"/>
      <c r="LON353" s="432"/>
      <c r="LOO353" s="125"/>
      <c r="LOP353" s="125"/>
      <c r="LOQ353" s="125"/>
      <c r="LOR353" s="125"/>
      <c r="LOS353" s="125"/>
      <c r="LOT353" s="125"/>
      <c r="LOU353" s="125"/>
      <c r="LOV353" s="125"/>
      <c r="LOW353" s="125"/>
      <c r="LOX353" s="125"/>
      <c r="LOY353" s="125"/>
      <c r="LOZ353" s="125"/>
      <c r="LPA353" s="125"/>
      <c r="LPB353" s="125"/>
      <c r="LPC353" s="125"/>
      <c r="LPD353" s="125"/>
      <c r="LPE353" s="125"/>
      <c r="LPF353" s="125"/>
      <c r="LPG353" s="125"/>
      <c r="LPH353" s="125"/>
      <c r="LPI353" s="125"/>
      <c r="LPJ353" s="125"/>
      <c r="LPK353" s="125"/>
      <c r="LPL353" s="125"/>
      <c r="LPM353" s="432"/>
      <c r="LPN353" s="432"/>
      <c r="LPO353" s="125"/>
      <c r="LPP353" s="125"/>
      <c r="LPQ353" s="125"/>
      <c r="LPR353" s="125"/>
      <c r="LPS353" s="125"/>
      <c r="LPT353" s="125"/>
      <c r="LPU353" s="125"/>
      <c r="LPV353" s="125"/>
      <c r="LPW353" s="125"/>
      <c r="LPX353" s="125"/>
      <c r="LPY353" s="125"/>
      <c r="LPZ353" s="125"/>
      <c r="LQA353" s="125"/>
      <c r="LQB353" s="125"/>
      <c r="LQC353" s="125"/>
      <c r="LQD353" s="125"/>
      <c r="LQE353" s="125"/>
      <c r="LQF353" s="125"/>
      <c r="LQG353" s="125"/>
      <c r="LQH353" s="125"/>
      <c r="LQI353" s="125"/>
      <c r="LQJ353" s="125"/>
      <c r="LQK353" s="125"/>
      <c r="LQL353" s="125"/>
      <c r="LQM353" s="432"/>
      <c r="LQN353" s="432"/>
      <c r="LQO353" s="125"/>
      <c r="LQP353" s="125"/>
      <c r="LQQ353" s="125"/>
      <c r="LQR353" s="125"/>
      <c r="LQS353" s="125"/>
      <c r="LQT353" s="125"/>
      <c r="LQU353" s="125"/>
      <c r="LQV353" s="125"/>
      <c r="LQW353" s="125"/>
      <c r="LQX353" s="125"/>
      <c r="LQY353" s="125"/>
      <c r="LQZ353" s="125"/>
      <c r="LRA353" s="125"/>
      <c r="LRB353" s="125"/>
      <c r="LRC353" s="125"/>
      <c r="LRD353" s="125"/>
      <c r="LRE353" s="125"/>
      <c r="LRF353" s="125"/>
      <c r="LRG353" s="125"/>
      <c r="LRH353" s="125"/>
      <c r="LRI353" s="125"/>
      <c r="LRJ353" s="125"/>
      <c r="LRK353" s="125"/>
      <c r="LRL353" s="125"/>
      <c r="LRM353" s="432"/>
      <c r="LRN353" s="432"/>
      <c r="LRO353" s="125"/>
      <c r="LRP353" s="125"/>
      <c r="LRQ353" s="125"/>
      <c r="LRR353" s="125"/>
      <c r="LRS353" s="125"/>
      <c r="LRT353" s="125"/>
      <c r="LRU353" s="125"/>
      <c r="LRV353" s="125"/>
      <c r="LRW353" s="125"/>
      <c r="LRX353" s="125"/>
      <c r="LRY353" s="125"/>
      <c r="LRZ353" s="125"/>
      <c r="LSA353" s="125"/>
      <c r="LSB353" s="125"/>
      <c r="LSC353" s="125"/>
      <c r="LSD353" s="125"/>
      <c r="LSE353" s="125"/>
      <c r="LSF353" s="125"/>
      <c r="LSG353" s="125"/>
      <c r="LSH353" s="125"/>
      <c r="LSI353" s="125"/>
      <c r="LSJ353" s="125"/>
      <c r="LSK353" s="125"/>
      <c r="LSL353" s="125"/>
      <c r="LSM353" s="432"/>
      <c r="LSN353" s="432"/>
      <c r="LSO353" s="125"/>
      <c r="LSP353" s="125"/>
      <c r="LSQ353" s="125"/>
      <c r="LSR353" s="125"/>
      <c r="LSS353" s="125"/>
      <c r="LST353" s="125"/>
      <c r="LSU353" s="125"/>
      <c r="LSV353" s="125"/>
      <c r="LSW353" s="125"/>
      <c r="LSX353" s="125"/>
      <c r="LSY353" s="125"/>
      <c r="LSZ353" s="125"/>
      <c r="LTA353" s="125"/>
      <c r="LTB353" s="125"/>
      <c r="LTC353" s="125"/>
      <c r="LTD353" s="125"/>
      <c r="LTE353" s="125"/>
      <c r="LTF353" s="125"/>
      <c r="LTG353" s="125"/>
      <c r="LTH353" s="125"/>
      <c r="LTI353" s="125"/>
      <c r="LTJ353" s="125"/>
      <c r="LTK353" s="125"/>
      <c r="LTL353" s="125"/>
      <c r="LTM353" s="432"/>
      <c r="LTN353" s="432"/>
      <c r="LTO353" s="125"/>
      <c r="LTP353" s="125"/>
      <c r="LTQ353" s="125"/>
      <c r="LTR353" s="125"/>
      <c r="LTS353" s="125"/>
      <c r="LTT353" s="125"/>
      <c r="LTU353" s="125"/>
      <c r="LTV353" s="125"/>
      <c r="LTW353" s="125"/>
      <c r="LTX353" s="125"/>
      <c r="LTY353" s="125"/>
      <c r="LTZ353" s="125"/>
      <c r="LUA353" s="125"/>
      <c r="LUB353" s="125"/>
      <c r="LUC353" s="125"/>
      <c r="LUD353" s="125"/>
      <c r="LUE353" s="125"/>
      <c r="LUF353" s="125"/>
      <c r="LUG353" s="125"/>
      <c r="LUH353" s="125"/>
      <c r="LUI353" s="125"/>
      <c r="LUJ353" s="125"/>
      <c r="LUK353" s="125"/>
      <c r="LUL353" s="125"/>
      <c r="LUM353" s="432"/>
      <c r="LUN353" s="432"/>
      <c r="LUO353" s="125"/>
      <c r="LUP353" s="125"/>
      <c r="LUQ353" s="125"/>
      <c r="LUR353" s="125"/>
      <c r="LUS353" s="125"/>
      <c r="LUT353" s="125"/>
      <c r="LUU353" s="125"/>
      <c r="LUV353" s="125"/>
      <c r="LUW353" s="125"/>
      <c r="LUX353" s="125"/>
      <c r="LUY353" s="125"/>
      <c r="LUZ353" s="125"/>
      <c r="LVA353" s="125"/>
      <c r="LVB353" s="125"/>
      <c r="LVC353" s="125"/>
      <c r="LVD353" s="125"/>
      <c r="LVE353" s="125"/>
      <c r="LVF353" s="125"/>
      <c r="LVG353" s="125"/>
      <c r="LVH353" s="125"/>
      <c r="LVI353" s="125"/>
      <c r="LVJ353" s="125"/>
      <c r="LVK353" s="125"/>
      <c r="LVL353" s="125"/>
      <c r="LVM353" s="432"/>
      <c r="LVN353" s="432"/>
      <c r="LVO353" s="125"/>
      <c r="LVP353" s="125"/>
      <c r="LVQ353" s="125"/>
      <c r="LVR353" s="125"/>
      <c r="LVS353" s="125"/>
      <c r="LVT353" s="125"/>
      <c r="LVU353" s="125"/>
      <c r="LVV353" s="125"/>
      <c r="LVW353" s="125"/>
      <c r="LVX353" s="125"/>
      <c r="LVY353" s="125"/>
      <c r="LVZ353" s="125"/>
      <c r="LWA353" s="125"/>
      <c r="LWB353" s="125"/>
      <c r="LWC353" s="125"/>
      <c r="LWD353" s="125"/>
      <c r="LWE353" s="125"/>
      <c r="LWF353" s="125"/>
      <c r="LWG353" s="125"/>
      <c r="LWH353" s="125"/>
      <c r="LWI353" s="125"/>
      <c r="LWJ353" s="125"/>
      <c r="LWK353" s="125"/>
      <c r="LWL353" s="125"/>
      <c r="LWM353" s="432"/>
      <c r="LWN353" s="432"/>
      <c r="LWO353" s="125"/>
      <c r="LWP353" s="125"/>
      <c r="LWQ353" s="125"/>
      <c r="LWR353" s="125"/>
      <c r="LWS353" s="125"/>
      <c r="LWT353" s="125"/>
      <c r="LWU353" s="125"/>
      <c r="LWV353" s="125"/>
      <c r="LWW353" s="125"/>
      <c r="LWX353" s="125"/>
      <c r="LWY353" s="125"/>
      <c r="LWZ353" s="125"/>
      <c r="LXA353" s="125"/>
      <c r="LXB353" s="125"/>
      <c r="LXC353" s="125"/>
      <c r="LXD353" s="125"/>
      <c r="LXE353" s="125"/>
      <c r="LXF353" s="125"/>
      <c r="LXG353" s="125"/>
      <c r="LXH353" s="125"/>
      <c r="LXI353" s="125"/>
      <c r="LXJ353" s="125"/>
      <c r="LXK353" s="125"/>
      <c r="LXL353" s="125"/>
      <c r="LXM353" s="432"/>
      <c r="LXN353" s="432"/>
      <c r="LXO353" s="125"/>
      <c r="LXP353" s="125"/>
      <c r="LXQ353" s="125"/>
      <c r="LXR353" s="125"/>
      <c r="LXS353" s="125"/>
      <c r="LXT353" s="125"/>
      <c r="LXU353" s="125"/>
      <c r="LXV353" s="125"/>
      <c r="LXW353" s="125"/>
      <c r="LXX353" s="125"/>
      <c r="LXY353" s="125"/>
      <c r="LXZ353" s="125"/>
      <c r="LYA353" s="125"/>
      <c r="LYB353" s="125"/>
      <c r="LYC353" s="125"/>
      <c r="LYD353" s="125"/>
      <c r="LYE353" s="125"/>
      <c r="LYF353" s="125"/>
      <c r="LYG353" s="125"/>
      <c r="LYH353" s="125"/>
      <c r="LYI353" s="125"/>
      <c r="LYJ353" s="125"/>
      <c r="LYK353" s="125"/>
      <c r="LYL353" s="125"/>
      <c r="LYM353" s="432"/>
      <c r="LYN353" s="432"/>
      <c r="LYO353" s="125"/>
      <c r="LYP353" s="125"/>
      <c r="LYQ353" s="125"/>
      <c r="LYR353" s="125"/>
      <c r="LYS353" s="125"/>
      <c r="LYT353" s="125"/>
      <c r="LYU353" s="125"/>
      <c r="LYV353" s="125"/>
      <c r="LYW353" s="125"/>
      <c r="LYX353" s="125"/>
      <c r="LYY353" s="125"/>
      <c r="LYZ353" s="125"/>
      <c r="LZA353" s="125"/>
      <c r="LZB353" s="125"/>
      <c r="LZC353" s="125"/>
      <c r="LZD353" s="125"/>
      <c r="LZE353" s="125"/>
      <c r="LZF353" s="125"/>
      <c r="LZG353" s="125"/>
      <c r="LZH353" s="125"/>
      <c r="LZI353" s="125"/>
      <c r="LZJ353" s="125"/>
      <c r="LZK353" s="125"/>
      <c r="LZL353" s="125"/>
      <c r="LZM353" s="432"/>
      <c r="LZN353" s="432"/>
      <c r="LZO353" s="125"/>
      <c r="LZP353" s="125"/>
      <c r="LZQ353" s="125"/>
      <c r="LZR353" s="125"/>
      <c r="LZS353" s="125"/>
      <c r="LZT353" s="125"/>
      <c r="LZU353" s="125"/>
      <c r="LZV353" s="125"/>
      <c r="LZW353" s="125"/>
      <c r="LZX353" s="125"/>
      <c r="LZY353" s="125"/>
      <c r="LZZ353" s="125"/>
      <c r="MAA353" s="125"/>
      <c r="MAB353" s="125"/>
      <c r="MAC353" s="125"/>
      <c r="MAD353" s="125"/>
      <c r="MAE353" s="125"/>
      <c r="MAF353" s="125"/>
      <c r="MAG353" s="125"/>
      <c r="MAH353" s="125"/>
      <c r="MAI353" s="125"/>
      <c r="MAJ353" s="125"/>
      <c r="MAK353" s="125"/>
      <c r="MAL353" s="125"/>
      <c r="MAM353" s="432"/>
      <c r="MAN353" s="432"/>
      <c r="MAO353" s="125"/>
      <c r="MAP353" s="125"/>
      <c r="MAQ353" s="125"/>
      <c r="MAR353" s="125"/>
      <c r="MAS353" s="125"/>
      <c r="MAT353" s="125"/>
      <c r="MAU353" s="125"/>
      <c r="MAV353" s="125"/>
      <c r="MAW353" s="125"/>
      <c r="MAX353" s="125"/>
      <c r="MAY353" s="125"/>
      <c r="MAZ353" s="125"/>
      <c r="MBA353" s="125"/>
      <c r="MBB353" s="125"/>
      <c r="MBC353" s="125"/>
      <c r="MBD353" s="125"/>
      <c r="MBE353" s="125"/>
      <c r="MBF353" s="125"/>
      <c r="MBG353" s="125"/>
      <c r="MBH353" s="125"/>
      <c r="MBI353" s="125"/>
      <c r="MBJ353" s="125"/>
      <c r="MBK353" s="125"/>
      <c r="MBL353" s="125"/>
      <c r="MBM353" s="432"/>
      <c r="MBN353" s="432"/>
      <c r="MBO353" s="125"/>
      <c r="MBP353" s="125"/>
      <c r="MBQ353" s="125"/>
      <c r="MBR353" s="125"/>
      <c r="MBS353" s="125"/>
      <c r="MBT353" s="125"/>
      <c r="MBU353" s="125"/>
      <c r="MBV353" s="125"/>
      <c r="MBW353" s="125"/>
      <c r="MBX353" s="125"/>
      <c r="MBY353" s="125"/>
      <c r="MBZ353" s="125"/>
      <c r="MCA353" s="125"/>
      <c r="MCB353" s="125"/>
      <c r="MCC353" s="125"/>
      <c r="MCD353" s="125"/>
      <c r="MCE353" s="125"/>
      <c r="MCF353" s="125"/>
      <c r="MCG353" s="125"/>
      <c r="MCH353" s="125"/>
      <c r="MCI353" s="125"/>
      <c r="MCJ353" s="125"/>
      <c r="MCK353" s="125"/>
      <c r="MCL353" s="125"/>
      <c r="MCM353" s="432"/>
      <c r="MCN353" s="432"/>
      <c r="MCO353" s="125"/>
      <c r="MCP353" s="125"/>
      <c r="MCQ353" s="125"/>
      <c r="MCR353" s="125"/>
      <c r="MCS353" s="125"/>
      <c r="MCT353" s="125"/>
      <c r="MCU353" s="125"/>
      <c r="MCV353" s="125"/>
      <c r="MCW353" s="125"/>
      <c r="MCX353" s="125"/>
      <c r="MCY353" s="125"/>
      <c r="MCZ353" s="125"/>
      <c r="MDA353" s="125"/>
      <c r="MDB353" s="125"/>
      <c r="MDC353" s="125"/>
      <c r="MDD353" s="125"/>
      <c r="MDE353" s="125"/>
      <c r="MDF353" s="125"/>
      <c r="MDG353" s="125"/>
      <c r="MDH353" s="125"/>
      <c r="MDI353" s="125"/>
      <c r="MDJ353" s="125"/>
      <c r="MDK353" s="125"/>
      <c r="MDL353" s="125"/>
      <c r="MDM353" s="432"/>
      <c r="MDN353" s="432"/>
      <c r="MDO353" s="125"/>
      <c r="MDP353" s="125"/>
      <c r="MDQ353" s="125"/>
      <c r="MDR353" s="125"/>
      <c r="MDS353" s="125"/>
      <c r="MDT353" s="125"/>
      <c r="MDU353" s="125"/>
      <c r="MDV353" s="125"/>
      <c r="MDW353" s="125"/>
      <c r="MDX353" s="125"/>
      <c r="MDY353" s="125"/>
      <c r="MDZ353" s="125"/>
      <c r="MEA353" s="125"/>
      <c r="MEB353" s="125"/>
      <c r="MEC353" s="125"/>
      <c r="MED353" s="125"/>
      <c r="MEE353" s="125"/>
      <c r="MEF353" s="125"/>
      <c r="MEG353" s="125"/>
      <c r="MEH353" s="125"/>
      <c r="MEI353" s="125"/>
      <c r="MEJ353" s="125"/>
      <c r="MEK353" s="125"/>
      <c r="MEL353" s="125"/>
      <c r="MEM353" s="432"/>
      <c r="MEN353" s="432"/>
      <c r="MEO353" s="125"/>
      <c r="MEP353" s="125"/>
      <c r="MEQ353" s="125"/>
      <c r="MER353" s="125"/>
      <c r="MES353" s="125"/>
      <c r="MET353" s="125"/>
      <c r="MEU353" s="125"/>
      <c r="MEV353" s="125"/>
      <c r="MEW353" s="125"/>
      <c r="MEX353" s="125"/>
      <c r="MEY353" s="125"/>
      <c r="MEZ353" s="125"/>
      <c r="MFA353" s="125"/>
      <c r="MFB353" s="125"/>
      <c r="MFC353" s="125"/>
      <c r="MFD353" s="125"/>
      <c r="MFE353" s="125"/>
      <c r="MFF353" s="125"/>
      <c r="MFG353" s="125"/>
      <c r="MFH353" s="125"/>
      <c r="MFI353" s="125"/>
      <c r="MFJ353" s="125"/>
      <c r="MFK353" s="125"/>
      <c r="MFL353" s="125"/>
      <c r="MFM353" s="432"/>
      <c r="MFN353" s="432"/>
      <c r="MFO353" s="125"/>
      <c r="MFP353" s="125"/>
      <c r="MFQ353" s="125"/>
      <c r="MFR353" s="125"/>
      <c r="MFS353" s="125"/>
      <c r="MFT353" s="125"/>
      <c r="MFU353" s="125"/>
      <c r="MFV353" s="125"/>
      <c r="MFW353" s="125"/>
      <c r="MFX353" s="125"/>
      <c r="MFY353" s="125"/>
      <c r="MFZ353" s="125"/>
      <c r="MGA353" s="125"/>
      <c r="MGB353" s="125"/>
      <c r="MGC353" s="125"/>
      <c r="MGD353" s="125"/>
      <c r="MGE353" s="125"/>
      <c r="MGF353" s="125"/>
      <c r="MGG353" s="125"/>
      <c r="MGH353" s="125"/>
      <c r="MGI353" s="125"/>
      <c r="MGJ353" s="125"/>
      <c r="MGK353" s="125"/>
      <c r="MGL353" s="125"/>
      <c r="MGM353" s="432"/>
      <c r="MGN353" s="432"/>
      <c r="MGO353" s="125"/>
      <c r="MGP353" s="125"/>
      <c r="MGQ353" s="125"/>
      <c r="MGR353" s="125"/>
      <c r="MGS353" s="125"/>
      <c r="MGT353" s="125"/>
      <c r="MGU353" s="125"/>
      <c r="MGV353" s="125"/>
      <c r="MGW353" s="125"/>
      <c r="MGX353" s="125"/>
      <c r="MGY353" s="125"/>
      <c r="MGZ353" s="125"/>
      <c r="MHA353" s="125"/>
      <c r="MHB353" s="125"/>
      <c r="MHC353" s="125"/>
      <c r="MHD353" s="125"/>
      <c r="MHE353" s="125"/>
      <c r="MHF353" s="125"/>
      <c r="MHG353" s="125"/>
      <c r="MHH353" s="125"/>
      <c r="MHI353" s="125"/>
      <c r="MHJ353" s="125"/>
      <c r="MHK353" s="125"/>
      <c r="MHL353" s="125"/>
      <c r="MHM353" s="432"/>
      <c r="MHN353" s="432"/>
      <c r="MHO353" s="125"/>
      <c r="MHP353" s="125"/>
      <c r="MHQ353" s="125"/>
      <c r="MHR353" s="125"/>
      <c r="MHS353" s="125"/>
      <c r="MHT353" s="125"/>
      <c r="MHU353" s="125"/>
      <c r="MHV353" s="125"/>
      <c r="MHW353" s="125"/>
      <c r="MHX353" s="125"/>
      <c r="MHY353" s="125"/>
      <c r="MHZ353" s="125"/>
      <c r="MIA353" s="125"/>
      <c r="MIB353" s="125"/>
      <c r="MIC353" s="125"/>
      <c r="MID353" s="125"/>
      <c r="MIE353" s="125"/>
      <c r="MIF353" s="125"/>
      <c r="MIG353" s="125"/>
      <c r="MIH353" s="125"/>
      <c r="MII353" s="125"/>
      <c r="MIJ353" s="125"/>
      <c r="MIK353" s="125"/>
      <c r="MIL353" s="125"/>
      <c r="MIM353" s="432"/>
      <c r="MIN353" s="432"/>
      <c r="MIO353" s="125"/>
      <c r="MIP353" s="125"/>
      <c r="MIQ353" s="125"/>
      <c r="MIR353" s="125"/>
      <c r="MIS353" s="125"/>
      <c r="MIT353" s="125"/>
      <c r="MIU353" s="125"/>
      <c r="MIV353" s="125"/>
      <c r="MIW353" s="125"/>
      <c r="MIX353" s="125"/>
      <c r="MIY353" s="125"/>
      <c r="MIZ353" s="125"/>
      <c r="MJA353" s="125"/>
      <c r="MJB353" s="125"/>
      <c r="MJC353" s="125"/>
      <c r="MJD353" s="125"/>
      <c r="MJE353" s="125"/>
      <c r="MJF353" s="125"/>
      <c r="MJG353" s="125"/>
      <c r="MJH353" s="125"/>
      <c r="MJI353" s="125"/>
      <c r="MJJ353" s="125"/>
      <c r="MJK353" s="125"/>
      <c r="MJL353" s="125"/>
      <c r="MJM353" s="432"/>
      <c r="MJN353" s="432"/>
      <c r="MJO353" s="125"/>
      <c r="MJP353" s="125"/>
      <c r="MJQ353" s="125"/>
      <c r="MJR353" s="125"/>
      <c r="MJS353" s="125"/>
      <c r="MJT353" s="125"/>
      <c r="MJU353" s="125"/>
      <c r="MJV353" s="125"/>
      <c r="MJW353" s="125"/>
      <c r="MJX353" s="125"/>
      <c r="MJY353" s="125"/>
      <c r="MJZ353" s="125"/>
      <c r="MKA353" s="125"/>
      <c r="MKB353" s="125"/>
      <c r="MKC353" s="125"/>
      <c r="MKD353" s="125"/>
      <c r="MKE353" s="125"/>
      <c r="MKF353" s="125"/>
      <c r="MKG353" s="125"/>
      <c r="MKH353" s="125"/>
      <c r="MKI353" s="125"/>
      <c r="MKJ353" s="125"/>
      <c r="MKK353" s="125"/>
      <c r="MKL353" s="125"/>
      <c r="MKM353" s="432"/>
      <c r="MKN353" s="432"/>
      <c r="MKO353" s="125"/>
      <c r="MKP353" s="125"/>
      <c r="MKQ353" s="125"/>
      <c r="MKR353" s="125"/>
      <c r="MKS353" s="125"/>
      <c r="MKT353" s="125"/>
      <c r="MKU353" s="125"/>
      <c r="MKV353" s="125"/>
      <c r="MKW353" s="125"/>
      <c r="MKX353" s="125"/>
      <c r="MKY353" s="125"/>
      <c r="MKZ353" s="125"/>
      <c r="MLA353" s="125"/>
      <c r="MLB353" s="125"/>
      <c r="MLC353" s="125"/>
      <c r="MLD353" s="125"/>
      <c r="MLE353" s="125"/>
      <c r="MLF353" s="125"/>
      <c r="MLG353" s="125"/>
      <c r="MLH353" s="125"/>
      <c r="MLI353" s="125"/>
      <c r="MLJ353" s="125"/>
      <c r="MLK353" s="125"/>
      <c r="MLL353" s="125"/>
      <c r="MLM353" s="432"/>
      <c r="MLN353" s="432"/>
      <c r="MLO353" s="125"/>
      <c r="MLP353" s="125"/>
      <c r="MLQ353" s="125"/>
      <c r="MLR353" s="125"/>
      <c r="MLS353" s="125"/>
      <c r="MLT353" s="125"/>
      <c r="MLU353" s="125"/>
      <c r="MLV353" s="125"/>
      <c r="MLW353" s="125"/>
      <c r="MLX353" s="125"/>
      <c r="MLY353" s="125"/>
      <c r="MLZ353" s="125"/>
      <c r="MMA353" s="125"/>
      <c r="MMB353" s="125"/>
      <c r="MMC353" s="125"/>
      <c r="MMD353" s="125"/>
      <c r="MME353" s="125"/>
      <c r="MMF353" s="125"/>
      <c r="MMG353" s="125"/>
      <c r="MMH353" s="125"/>
      <c r="MMI353" s="125"/>
      <c r="MMJ353" s="125"/>
      <c r="MMK353" s="125"/>
      <c r="MML353" s="125"/>
      <c r="MMM353" s="432"/>
      <c r="MMN353" s="432"/>
      <c r="MMO353" s="125"/>
      <c r="MMP353" s="125"/>
      <c r="MMQ353" s="125"/>
      <c r="MMR353" s="125"/>
      <c r="MMS353" s="125"/>
      <c r="MMT353" s="125"/>
      <c r="MMU353" s="125"/>
      <c r="MMV353" s="125"/>
      <c r="MMW353" s="125"/>
      <c r="MMX353" s="125"/>
      <c r="MMY353" s="125"/>
      <c r="MMZ353" s="125"/>
      <c r="MNA353" s="125"/>
      <c r="MNB353" s="125"/>
      <c r="MNC353" s="125"/>
      <c r="MND353" s="125"/>
      <c r="MNE353" s="125"/>
      <c r="MNF353" s="125"/>
      <c r="MNG353" s="125"/>
      <c r="MNH353" s="125"/>
      <c r="MNI353" s="125"/>
      <c r="MNJ353" s="125"/>
      <c r="MNK353" s="125"/>
      <c r="MNL353" s="125"/>
      <c r="MNM353" s="432"/>
      <c r="MNN353" s="432"/>
      <c r="MNO353" s="125"/>
      <c r="MNP353" s="125"/>
      <c r="MNQ353" s="125"/>
      <c r="MNR353" s="125"/>
      <c r="MNS353" s="125"/>
      <c r="MNT353" s="125"/>
      <c r="MNU353" s="125"/>
      <c r="MNV353" s="125"/>
      <c r="MNW353" s="125"/>
      <c r="MNX353" s="125"/>
      <c r="MNY353" s="125"/>
      <c r="MNZ353" s="125"/>
      <c r="MOA353" s="125"/>
      <c r="MOB353" s="125"/>
      <c r="MOC353" s="125"/>
      <c r="MOD353" s="125"/>
      <c r="MOE353" s="125"/>
      <c r="MOF353" s="125"/>
      <c r="MOG353" s="125"/>
      <c r="MOH353" s="125"/>
      <c r="MOI353" s="125"/>
      <c r="MOJ353" s="125"/>
      <c r="MOK353" s="125"/>
      <c r="MOL353" s="125"/>
      <c r="MOM353" s="432"/>
      <c r="MON353" s="432"/>
      <c r="MOO353" s="125"/>
      <c r="MOP353" s="125"/>
      <c r="MOQ353" s="125"/>
      <c r="MOR353" s="125"/>
      <c r="MOS353" s="125"/>
      <c r="MOT353" s="125"/>
      <c r="MOU353" s="125"/>
      <c r="MOV353" s="125"/>
      <c r="MOW353" s="125"/>
      <c r="MOX353" s="125"/>
      <c r="MOY353" s="125"/>
      <c r="MOZ353" s="125"/>
      <c r="MPA353" s="125"/>
      <c r="MPB353" s="125"/>
      <c r="MPC353" s="125"/>
      <c r="MPD353" s="125"/>
      <c r="MPE353" s="125"/>
      <c r="MPF353" s="125"/>
      <c r="MPG353" s="125"/>
      <c r="MPH353" s="125"/>
      <c r="MPI353" s="125"/>
      <c r="MPJ353" s="125"/>
      <c r="MPK353" s="125"/>
      <c r="MPL353" s="125"/>
      <c r="MPM353" s="432"/>
      <c r="MPN353" s="432"/>
      <c r="MPO353" s="125"/>
      <c r="MPP353" s="125"/>
      <c r="MPQ353" s="125"/>
      <c r="MPR353" s="125"/>
      <c r="MPS353" s="125"/>
      <c r="MPT353" s="125"/>
      <c r="MPU353" s="125"/>
      <c r="MPV353" s="125"/>
      <c r="MPW353" s="125"/>
      <c r="MPX353" s="125"/>
      <c r="MPY353" s="125"/>
      <c r="MPZ353" s="125"/>
      <c r="MQA353" s="125"/>
      <c r="MQB353" s="125"/>
      <c r="MQC353" s="125"/>
      <c r="MQD353" s="125"/>
      <c r="MQE353" s="125"/>
      <c r="MQF353" s="125"/>
      <c r="MQG353" s="125"/>
      <c r="MQH353" s="125"/>
      <c r="MQI353" s="125"/>
      <c r="MQJ353" s="125"/>
      <c r="MQK353" s="125"/>
      <c r="MQL353" s="125"/>
      <c r="MQM353" s="432"/>
      <c r="MQN353" s="432"/>
      <c r="MQO353" s="125"/>
      <c r="MQP353" s="125"/>
      <c r="MQQ353" s="125"/>
      <c r="MQR353" s="125"/>
      <c r="MQS353" s="125"/>
      <c r="MQT353" s="125"/>
      <c r="MQU353" s="125"/>
      <c r="MQV353" s="125"/>
      <c r="MQW353" s="125"/>
      <c r="MQX353" s="125"/>
      <c r="MQY353" s="125"/>
      <c r="MQZ353" s="125"/>
      <c r="MRA353" s="125"/>
      <c r="MRB353" s="125"/>
      <c r="MRC353" s="125"/>
      <c r="MRD353" s="125"/>
      <c r="MRE353" s="125"/>
      <c r="MRF353" s="125"/>
      <c r="MRG353" s="125"/>
      <c r="MRH353" s="125"/>
      <c r="MRI353" s="125"/>
      <c r="MRJ353" s="125"/>
      <c r="MRK353" s="125"/>
      <c r="MRL353" s="125"/>
      <c r="MRM353" s="432"/>
      <c r="MRN353" s="432"/>
      <c r="MRO353" s="125"/>
      <c r="MRP353" s="125"/>
      <c r="MRQ353" s="125"/>
      <c r="MRR353" s="125"/>
      <c r="MRS353" s="125"/>
      <c r="MRT353" s="125"/>
      <c r="MRU353" s="125"/>
      <c r="MRV353" s="125"/>
      <c r="MRW353" s="125"/>
      <c r="MRX353" s="125"/>
      <c r="MRY353" s="125"/>
      <c r="MRZ353" s="125"/>
      <c r="MSA353" s="125"/>
      <c r="MSB353" s="125"/>
      <c r="MSC353" s="125"/>
      <c r="MSD353" s="125"/>
      <c r="MSE353" s="125"/>
      <c r="MSF353" s="125"/>
      <c r="MSG353" s="125"/>
      <c r="MSH353" s="125"/>
      <c r="MSI353" s="125"/>
      <c r="MSJ353" s="125"/>
      <c r="MSK353" s="125"/>
      <c r="MSL353" s="125"/>
      <c r="MSM353" s="432"/>
      <c r="MSN353" s="432"/>
      <c r="MSO353" s="125"/>
      <c r="MSP353" s="125"/>
      <c r="MSQ353" s="125"/>
      <c r="MSR353" s="125"/>
      <c r="MSS353" s="125"/>
      <c r="MST353" s="125"/>
      <c r="MSU353" s="125"/>
      <c r="MSV353" s="125"/>
      <c r="MSW353" s="125"/>
      <c r="MSX353" s="125"/>
      <c r="MSY353" s="125"/>
      <c r="MSZ353" s="125"/>
      <c r="MTA353" s="125"/>
      <c r="MTB353" s="125"/>
      <c r="MTC353" s="125"/>
      <c r="MTD353" s="125"/>
      <c r="MTE353" s="125"/>
      <c r="MTF353" s="125"/>
      <c r="MTG353" s="125"/>
      <c r="MTH353" s="125"/>
      <c r="MTI353" s="125"/>
      <c r="MTJ353" s="125"/>
      <c r="MTK353" s="125"/>
      <c r="MTL353" s="125"/>
      <c r="MTM353" s="432"/>
      <c r="MTN353" s="432"/>
      <c r="MTO353" s="125"/>
      <c r="MTP353" s="125"/>
      <c r="MTQ353" s="125"/>
      <c r="MTR353" s="125"/>
      <c r="MTS353" s="125"/>
      <c r="MTT353" s="125"/>
      <c r="MTU353" s="125"/>
      <c r="MTV353" s="125"/>
      <c r="MTW353" s="125"/>
      <c r="MTX353" s="125"/>
      <c r="MTY353" s="125"/>
      <c r="MTZ353" s="125"/>
      <c r="MUA353" s="125"/>
      <c r="MUB353" s="125"/>
      <c r="MUC353" s="125"/>
      <c r="MUD353" s="125"/>
      <c r="MUE353" s="125"/>
      <c r="MUF353" s="125"/>
      <c r="MUG353" s="125"/>
      <c r="MUH353" s="125"/>
      <c r="MUI353" s="125"/>
      <c r="MUJ353" s="125"/>
      <c r="MUK353" s="125"/>
      <c r="MUL353" s="125"/>
      <c r="MUM353" s="432"/>
      <c r="MUN353" s="432"/>
      <c r="MUO353" s="125"/>
      <c r="MUP353" s="125"/>
      <c r="MUQ353" s="125"/>
      <c r="MUR353" s="125"/>
      <c r="MUS353" s="125"/>
      <c r="MUT353" s="125"/>
      <c r="MUU353" s="125"/>
      <c r="MUV353" s="125"/>
      <c r="MUW353" s="125"/>
      <c r="MUX353" s="125"/>
      <c r="MUY353" s="125"/>
      <c r="MUZ353" s="125"/>
      <c r="MVA353" s="125"/>
      <c r="MVB353" s="125"/>
      <c r="MVC353" s="125"/>
      <c r="MVD353" s="125"/>
      <c r="MVE353" s="125"/>
      <c r="MVF353" s="125"/>
      <c r="MVG353" s="125"/>
      <c r="MVH353" s="125"/>
      <c r="MVI353" s="125"/>
      <c r="MVJ353" s="125"/>
      <c r="MVK353" s="125"/>
      <c r="MVL353" s="125"/>
      <c r="MVM353" s="432"/>
      <c r="MVN353" s="432"/>
      <c r="MVO353" s="125"/>
      <c r="MVP353" s="125"/>
      <c r="MVQ353" s="125"/>
      <c r="MVR353" s="125"/>
      <c r="MVS353" s="125"/>
      <c r="MVT353" s="125"/>
      <c r="MVU353" s="125"/>
      <c r="MVV353" s="125"/>
      <c r="MVW353" s="125"/>
      <c r="MVX353" s="125"/>
      <c r="MVY353" s="125"/>
      <c r="MVZ353" s="125"/>
      <c r="MWA353" s="125"/>
      <c r="MWB353" s="125"/>
      <c r="MWC353" s="125"/>
      <c r="MWD353" s="125"/>
      <c r="MWE353" s="125"/>
      <c r="MWF353" s="125"/>
      <c r="MWG353" s="125"/>
      <c r="MWH353" s="125"/>
      <c r="MWI353" s="125"/>
      <c r="MWJ353" s="125"/>
      <c r="MWK353" s="125"/>
      <c r="MWL353" s="125"/>
      <c r="MWM353" s="432"/>
      <c r="MWN353" s="432"/>
      <c r="MWO353" s="125"/>
      <c r="MWP353" s="125"/>
      <c r="MWQ353" s="125"/>
      <c r="MWR353" s="125"/>
      <c r="MWS353" s="125"/>
      <c r="MWT353" s="125"/>
      <c r="MWU353" s="125"/>
      <c r="MWV353" s="125"/>
      <c r="MWW353" s="125"/>
      <c r="MWX353" s="125"/>
      <c r="MWY353" s="125"/>
      <c r="MWZ353" s="125"/>
      <c r="MXA353" s="125"/>
      <c r="MXB353" s="125"/>
      <c r="MXC353" s="125"/>
      <c r="MXD353" s="125"/>
      <c r="MXE353" s="125"/>
      <c r="MXF353" s="125"/>
      <c r="MXG353" s="125"/>
      <c r="MXH353" s="125"/>
      <c r="MXI353" s="125"/>
      <c r="MXJ353" s="125"/>
      <c r="MXK353" s="125"/>
      <c r="MXL353" s="125"/>
      <c r="MXM353" s="432"/>
      <c r="MXN353" s="432"/>
      <c r="MXO353" s="125"/>
      <c r="MXP353" s="125"/>
      <c r="MXQ353" s="125"/>
      <c r="MXR353" s="125"/>
      <c r="MXS353" s="125"/>
      <c r="MXT353" s="125"/>
      <c r="MXU353" s="125"/>
      <c r="MXV353" s="125"/>
      <c r="MXW353" s="125"/>
      <c r="MXX353" s="125"/>
      <c r="MXY353" s="125"/>
      <c r="MXZ353" s="125"/>
      <c r="MYA353" s="125"/>
      <c r="MYB353" s="125"/>
      <c r="MYC353" s="125"/>
      <c r="MYD353" s="125"/>
      <c r="MYE353" s="125"/>
      <c r="MYF353" s="125"/>
      <c r="MYG353" s="125"/>
      <c r="MYH353" s="125"/>
      <c r="MYI353" s="125"/>
      <c r="MYJ353" s="125"/>
      <c r="MYK353" s="125"/>
      <c r="MYL353" s="125"/>
      <c r="MYM353" s="432"/>
      <c r="MYN353" s="432"/>
      <c r="MYO353" s="125"/>
      <c r="MYP353" s="125"/>
      <c r="MYQ353" s="125"/>
      <c r="MYR353" s="125"/>
      <c r="MYS353" s="125"/>
      <c r="MYT353" s="125"/>
      <c r="MYU353" s="125"/>
      <c r="MYV353" s="125"/>
      <c r="MYW353" s="125"/>
      <c r="MYX353" s="125"/>
      <c r="MYY353" s="125"/>
      <c r="MYZ353" s="125"/>
      <c r="MZA353" s="125"/>
      <c r="MZB353" s="125"/>
      <c r="MZC353" s="125"/>
      <c r="MZD353" s="125"/>
      <c r="MZE353" s="125"/>
      <c r="MZF353" s="125"/>
      <c r="MZG353" s="125"/>
      <c r="MZH353" s="125"/>
      <c r="MZI353" s="125"/>
      <c r="MZJ353" s="125"/>
      <c r="MZK353" s="125"/>
      <c r="MZL353" s="125"/>
      <c r="MZM353" s="432"/>
      <c r="MZN353" s="432"/>
      <c r="MZO353" s="125"/>
      <c r="MZP353" s="125"/>
      <c r="MZQ353" s="125"/>
      <c r="MZR353" s="125"/>
      <c r="MZS353" s="125"/>
      <c r="MZT353" s="125"/>
      <c r="MZU353" s="125"/>
      <c r="MZV353" s="125"/>
      <c r="MZW353" s="125"/>
      <c r="MZX353" s="125"/>
      <c r="MZY353" s="125"/>
      <c r="MZZ353" s="125"/>
      <c r="NAA353" s="125"/>
      <c r="NAB353" s="125"/>
      <c r="NAC353" s="125"/>
      <c r="NAD353" s="125"/>
      <c r="NAE353" s="125"/>
      <c r="NAF353" s="125"/>
      <c r="NAG353" s="125"/>
      <c r="NAH353" s="125"/>
      <c r="NAI353" s="125"/>
      <c r="NAJ353" s="125"/>
      <c r="NAK353" s="125"/>
      <c r="NAL353" s="125"/>
      <c r="NAM353" s="432"/>
      <c r="NAN353" s="432"/>
      <c r="NAO353" s="125"/>
      <c r="NAP353" s="125"/>
      <c r="NAQ353" s="125"/>
      <c r="NAR353" s="125"/>
      <c r="NAS353" s="125"/>
      <c r="NAT353" s="125"/>
      <c r="NAU353" s="125"/>
      <c r="NAV353" s="125"/>
      <c r="NAW353" s="125"/>
      <c r="NAX353" s="125"/>
      <c r="NAY353" s="125"/>
      <c r="NAZ353" s="125"/>
      <c r="NBA353" s="125"/>
      <c r="NBB353" s="125"/>
      <c r="NBC353" s="125"/>
      <c r="NBD353" s="125"/>
      <c r="NBE353" s="125"/>
      <c r="NBF353" s="125"/>
      <c r="NBG353" s="125"/>
      <c r="NBH353" s="125"/>
      <c r="NBI353" s="125"/>
      <c r="NBJ353" s="125"/>
      <c r="NBK353" s="125"/>
      <c r="NBL353" s="125"/>
      <c r="NBM353" s="432"/>
      <c r="NBN353" s="432"/>
      <c r="NBO353" s="125"/>
      <c r="NBP353" s="125"/>
      <c r="NBQ353" s="125"/>
      <c r="NBR353" s="125"/>
      <c r="NBS353" s="125"/>
      <c r="NBT353" s="125"/>
      <c r="NBU353" s="125"/>
      <c r="NBV353" s="125"/>
      <c r="NBW353" s="125"/>
      <c r="NBX353" s="125"/>
      <c r="NBY353" s="125"/>
      <c r="NBZ353" s="125"/>
      <c r="NCA353" s="125"/>
      <c r="NCB353" s="125"/>
      <c r="NCC353" s="125"/>
      <c r="NCD353" s="125"/>
      <c r="NCE353" s="125"/>
      <c r="NCF353" s="125"/>
      <c r="NCG353" s="125"/>
      <c r="NCH353" s="125"/>
      <c r="NCI353" s="125"/>
      <c r="NCJ353" s="125"/>
      <c r="NCK353" s="125"/>
      <c r="NCL353" s="125"/>
      <c r="NCM353" s="432"/>
      <c r="NCN353" s="432"/>
      <c r="NCO353" s="125"/>
      <c r="NCP353" s="125"/>
      <c r="NCQ353" s="125"/>
      <c r="NCR353" s="125"/>
      <c r="NCS353" s="125"/>
      <c r="NCT353" s="125"/>
      <c r="NCU353" s="125"/>
      <c r="NCV353" s="125"/>
      <c r="NCW353" s="125"/>
      <c r="NCX353" s="125"/>
      <c r="NCY353" s="125"/>
      <c r="NCZ353" s="125"/>
      <c r="NDA353" s="125"/>
      <c r="NDB353" s="125"/>
      <c r="NDC353" s="125"/>
      <c r="NDD353" s="125"/>
      <c r="NDE353" s="125"/>
      <c r="NDF353" s="125"/>
      <c r="NDG353" s="125"/>
      <c r="NDH353" s="125"/>
      <c r="NDI353" s="125"/>
      <c r="NDJ353" s="125"/>
      <c r="NDK353" s="125"/>
      <c r="NDL353" s="125"/>
      <c r="NDM353" s="432"/>
      <c r="NDN353" s="432"/>
      <c r="NDO353" s="125"/>
      <c r="NDP353" s="125"/>
      <c r="NDQ353" s="125"/>
      <c r="NDR353" s="125"/>
      <c r="NDS353" s="125"/>
      <c r="NDT353" s="125"/>
      <c r="NDU353" s="125"/>
      <c r="NDV353" s="125"/>
      <c r="NDW353" s="125"/>
      <c r="NDX353" s="125"/>
      <c r="NDY353" s="125"/>
      <c r="NDZ353" s="125"/>
      <c r="NEA353" s="125"/>
      <c r="NEB353" s="125"/>
      <c r="NEC353" s="125"/>
      <c r="NED353" s="125"/>
      <c r="NEE353" s="125"/>
      <c r="NEF353" s="125"/>
      <c r="NEG353" s="125"/>
      <c r="NEH353" s="125"/>
      <c r="NEI353" s="125"/>
      <c r="NEJ353" s="125"/>
      <c r="NEK353" s="125"/>
      <c r="NEL353" s="125"/>
      <c r="NEM353" s="432"/>
      <c r="NEN353" s="432"/>
      <c r="NEO353" s="125"/>
      <c r="NEP353" s="125"/>
      <c r="NEQ353" s="125"/>
      <c r="NER353" s="125"/>
      <c r="NES353" s="125"/>
      <c r="NET353" s="125"/>
      <c r="NEU353" s="125"/>
      <c r="NEV353" s="125"/>
      <c r="NEW353" s="125"/>
      <c r="NEX353" s="125"/>
      <c r="NEY353" s="125"/>
      <c r="NEZ353" s="125"/>
      <c r="NFA353" s="125"/>
      <c r="NFB353" s="125"/>
      <c r="NFC353" s="125"/>
      <c r="NFD353" s="125"/>
      <c r="NFE353" s="125"/>
      <c r="NFF353" s="125"/>
      <c r="NFG353" s="125"/>
      <c r="NFH353" s="125"/>
      <c r="NFI353" s="125"/>
      <c r="NFJ353" s="125"/>
      <c r="NFK353" s="125"/>
      <c r="NFL353" s="125"/>
      <c r="NFM353" s="432"/>
      <c r="NFN353" s="432"/>
      <c r="NFO353" s="125"/>
      <c r="NFP353" s="125"/>
      <c r="NFQ353" s="125"/>
      <c r="NFR353" s="125"/>
      <c r="NFS353" s="125"/>
      <c r="NFT353" s="125"/>
      <c r="NFU353" s="125"/>
      <c r="NFV353" s="125"/>
      <c r="NFW353" s="125"/>
      <c r="NFX353" s="125"/>
      <c r="NFY353" s="125"/>
      <c r="NFZ353" s="125"/>
      <c r="NGA353" s="125"/>
      <c r="NGB353" s="125"/>
      <c r="NGC353" s="125"/>
      <c r="NGD353" s="125"/>
      <c r="NGE353" s="125"/>
      <c r="NGF353" s="125"/>
      <c r="NGG353" s="125"/>
      <c r="NGH353" s="125"/>
      <c r="NGI353" s="125"/>
      <c r="NGJ353" s="125"/>
      <c r="NGK353" s="125"/>
      <c r="NGL353" s="125"/>
      <c r="NGM353" s="432"/>
      <c r="NGN353" s="432"/>
      <c r="NGO353" s="125"/>
      <c r="NGP353" s="125"/>
      <c r="NGQ353" s="125"/>
      <c r="NGR353" s="125"/>
      <c r="NGS353" s="125"/>
      <c r="NGT353" s="125"/>
      <c r="NGU353" s="125"/>
      <c r="NGV353" s="125"/>
      <c r="NGW353" s="125"/>
      <c r="NGX353" s="125"/>
      <c r="NGY353" s="125"/>
      <c r="NGZ353" s="125"/>
      <c r="NHA353" s="125"/>
      <c r="NHB353" s="125"/>
      <c r="NHC353" s="125"/>
      <c r="NHD353" s="125"/>
      <c r="NHE353" s="125"/>
      <c r="NHF353" s="125"/>
      <c r="NHG353" s="125"/>
      <c r="NHH353" s="125"/>
      <c r="NHI353" s="125"/>
      <c r="NHJ353" s="125"/>
      <c r="NHK353" s="125"/>
      <c r="NHL353" s="125"/>
      <c r="NHM353" s="432"/>
      <c r="NHN353" s="432"/>
      <c r="NHO353" s="125"/>
      <c r="NHP353" s="125"/>
      <c r="NHQ353" s="125"/>
      <c r="NHR353" s="125"/>
      <c r="NHS353" s="125"/>
      <c r="NHT353" s="125"/>
      <c r="NHU353" s="125"/>
      <c r="NHV353" s="125"/>
      <c r="NHW353" s="125"/>
      <c r="NHX353" s="125"/>
      <c r="NHY353" s="125"/>
      <c r="NHZ353" s="125"/>
      <c r="NIA353" s="125"/>
      <c r="NIB353" s="125"/>
      <c r="NIC353" s="125"/>
      <c r="NID353" s="125"/>
      <c r="NIE353" s="125"/>
      <c r="NIF353" s="125"/>
      <c r="NIG353" s="125"/>
      <c r="NIH353" s="125"/>
      <c r="NII353" s="125"/>
      <c r="NIJ353" s="125"/>
      <c r="NIK353" s="125"/>
      <c r="NIL353" s="125"/>
      <c r="NIM353" s="432"/>
      <c r="NIN353" s="432"/>
      <c r="NIO353" s="125"/>
      <c r="NIP353" s="125"/>
      <c r="NIQ353" s="125"/>
      <c r="NIR353" s="125"/>
      <c r="NIS353" s="125"/>
      <c r="NIT353" s="125"/>
      <c r="NIU353" s="125"/>
      <c r="NIV353" s="125"/>
      <c r="NIW353" s="125"/>
      <c r="NIX353" s="125"/>
      <c r="NIY353" s="125"/>
      <c r="NIZ353" s="125"/>
      <c r="NJA353" s="125"/>
      <c r="NJB353" s="125"/>
      <c r="NJC353" s="125"/>
      <c r="NJD353" s="125"/>
      <c r="NJE353" s="125"/>
      <c r="NJF353" s="125"/>
      <c r="NJG353" s="125"/>
      <c r="NJH353" s="125"/>
      <c r="NJI353" s="125"/>
      <c r="NJJ353" s="125"/>
      <c r="NJK353" s="125"/>
      <c r="NJL353" s="125"/>
      <c r="NJM353" s="432"/>
      <c r="NJN353" s="432"/>
      <c r="NJO353" s="125"/>
      <c r="NJP353" s="125"/>
      <c r="NJQ353" s="125"/>
      <c r="NJR353" s="125"/>
      <c r="NJS353" s="125"/>
      <c r="NJT353" s="125"/>
      <c r="NJU353" s="125"/>
      <c r="NJV353" s="125"/>
      <c r="NJW353" s="125"/>
      <c r="NJX353" s="125"/>
      <c r="NJY353" s="125"/>
      <c r="NJZ353" s="125"/>
      <c r="NKA353" s="125"/>
      <c r="NKB353" s="125"/>
      <c r="NKC353" s="125"/>
      <c r="NKD353" s="125"/>
      <c r="NKE353" s="125"/>
      <c r="NKF353" s="125"/>
      <c r="NKG353" s="125"/>
      <c r="NKH353" s="125"/>
      <c r="NKI353" s="125"/>
      <c r="NKJ353" s="125"/>
      <c r="NKK353" s="125"/>
      <c r="NKL353" s="125"/>
      <c r="NKM353" s="432"/>
      <c r="NKN353" s="432"/>
      <c r="NKO353" s="125"/>
      <c r="NKP353" s="125"/>
      <c r="NKQ353" s="125"/>
      <c r="NKR353" s="125"/>
      <c r="NKS353" s="125"/>
      <c r="NKT353" s="125"/>
      <c r="NKU353" s="125"/>
      <c r="NKV353" s="125"/>
      <c r="NKW353" s="125"/>
      <c r="NKX353" s="125"/>
      <c r="NKY353" s="125"/>
      <c r="NKZ353" s="125"/>
      <c r="NLA353" s="125"/>
      <c r="NLB353" s="125"/>
      <c r="NLC353" s="125"/>
      <c r="NLD353" s="125"/>
      <c r="NLE353" s="125"/>
      <c r="NLF353" s="125"/>
      <c r="NLG353" s="125"/>
      <c r="NLH353" s="125"/>
      <c r="NLI353" s="125"/>
      <c r="NLJ353" s="125"/>
      <c r="NLK353" s="125"/>
      <c r="NLL353" s="125"/>
      <c r="NLM353" s="432"/>
      <c r="NLN353" s="432"/>
      <c r="NLO353" s="125"/>
      <c r="NLP353" s="125"/>
      <c r="NLQ353" s="125"/>
      <c r="NLR353" s="125"/>
      <c r="NLS353" s="125"/>
      <c r="NLT353" s="125"/>
      <c r="NLU353" s="125"/>
      <c r="NLV353" s="125"/>
      <c r="NLW353" s="125"/>
      <c r="NLX353" s="125"/>
      <c r="NLY353" s="125"/>
      <c r="NLZ353" s="125"/>
      <c r="NMA353" s="125"/>
      <c r="NMB353" s="125"/>
      <c r="NMC353" s="125"/>
      <c r="NMD353" s="125"/>
      <c r="NME353" s="125"/>
      <c r="NMF353" s="125"/>
      <c r="NMG353" s="125"/>
      <c r="NMH353" s="125"/>
      <c r="NMI353" s="125"/>
      <c r="NMJ353" s="125"/>
      <c r="NMK353" s="125"/>
      <c r="NML353" s="125"/>
      <c r="NMM353" s="432"/>
      <c r="NMN353" s="432"/>
      <c r="NMO353" s="125"/>
      <c r="NMP353" s="125"/>
      <c r="NMQ353" s="125"/>
      <c r="NMR353" s="125"/>
      <c r="NMS353" s="125"/>
      <c r="NMT353" s="125"/>
      <c r="NMU353" s="125"/>
      <c r="NMV353" s="125"/>
      <c r="NMW353" s="125"/>
      <c r="NMX353" s="125"/>
      <c r="NMY353" s="125"/>
      <c r="NMZ353" s="125"/>
      <c r="NNA353" s="125"/>
      <c r="NNB353" s="125"/>
      <c r="NNC353" s="125"/>
      <c r="NND353" s="125"/>
      <c r="NNE353" s="125"/>
      <c r="NNF353" s="125"/>
      <c r="NNG353" s="125"/>
      <c r="NNH353" s="125"/>
      <c r="NNI353" s="125"/>
      <c r="NNJ353" s="125"/>
      <c r="NNK353" s="125"/>
      <c r="NNL353" s="125"/>
      <c r="NNM353" s="432"/>
      <c r="NNN353" s="432"/>
      <c r="NNO353" s="125"/>
      <c r="NNP353" s="125"/>
      <c r="NNQ353" s="125"/>
      <c r="NNR353" s="125"/>
      <c r="NNS353" s="125"/>
      <c r="NNT353" s="125"/>
      <c r="NNU353" s="125"/>
      <c r="NNV353" s="125"/>
      <c r="NNW353" s="125"/>
      <c r="NNX353" s="125"/>
      <c r="NNY353" s="125"/>
      <c r="NNZ353" s="125"/>
      <c r="NOA353" s="125"/>
      <c r="NOB353" s="125"/>
      <c r="NOC353" s="125"/>
      <c r="NOD353" s="125"/>
      <c r="NOE353" s="125"/>
      <c r="NOF353" s="125"/>
      <c r="NOG353" s="125"/>
      <c r="NOH353" s="125"/>
      <c r="NOI353" s="125"/>
      <c r="NOJ353" s="125"/>
      <c r="NOK353" s="125"/>
      <c r="NOL353" s="125"/>
      <c r="NOM353" s="432"/>
      <c r="NON353" s="432"/>
      <c r="NOO353" s="125"/>
      <c r="NOP353" s="125"/>
      <c r="NOQ353" s="125"/>
      <c r="NOR353" s="125"/>
      <c r="NOS353" s="125"/>
      <c r="NOT353" s="125"/>
      <c r="NOU353" s="125"/>
      <c r="NOV353" s="125"/>
      <c r="NOW353" s="125"/>
      <c r="NOX353" s="125"/>
      <c r="NOY353" s="125"/>
      <c r="NOZ353" s="125"/>
      <c r="NPA353" s="125"/>
      <c r="NPB353" s="125"/>
      <c r="NPC353" s="125"/>
      <c r="NPD353" s="125"/>
      <c r="NPE353" s="125"/>
      <c r="NPF353" s="125"/>
      <c r="NPG353" s="125"/>
      <c r="NPH353" s="125"/>
      <c r="NPI353" s="125"/>
      <c r="NPJ353" s="125"/>
      <c r="NPK353" s="125"/>
      <c r="NPL353" s="125"/>
      <c r="NPM353" s="432"/>
      <c r="NPN353" s="432"/>
      <c r="NPO353" s="125"/>
      <c r="NPP353" s="125"/>
      <c r="NPQ353" s="125"/>
      <c r="NPR353" s="125"/>
      <c r="NPS353" s="125"/>
      <c r="NPT353" s="125"/>
      <c r="NPU353" s="125"/>
      <c r="NPV353" s="125"/>
      <c r="NPW353" s="125"/>
      <c r="NPX353" s="125"/>
      <c r="NPY353" s="125"/>
      <c r="NPZ353" s="125"/>
      <c r="NQA353" s="125"/>
      <c r="NQB353" s="125"/>
      <c r="NQC353" s="125"/>
      <c r="NQD353" s="125"/>
      <c r="NQE353" s="125"/>
      <c r="NQF353" s="125"/>
      <c r="NQG353" s="125"/>
      <c r="NQH353" s="125"/>
      <c r="NQI353" s="125"/>
      <c r="NQJ353" s="125"/>
      <c r="NQK353" s="125"/>
      <c r="NQL353" s="125"/>
      <c r="NQM353" s="432"/>
      <c r="NQN353" s="432"/>
      <c r="NQO353" s="125"/>
      <c r="NQP353" s="125"/>
      <c r="NQQ353" s="125"/>
      <c r="NQR353" s="125"/>
      <c r="NQS353" s="125"/>
      <c r="NQT353" s="125"/>
      <c r="NQU353" s="125"/>
      <c r="NQV353" s="125"/>
      <c r="NQW353" s="125"/>
      <c r="NQX353" s="125"/>
      <c r="NQY353" s="125"/>
      <c r="NQZ353" s="125"/>
      <c r="NRA353" s="125"/>
      <c r="NRB353" s="125"/>
      <c r="NRC353" s="125"/>
      <c r="NRD353" s="125"/>
      <c r="NRE353" s="125"/>
      <c r="NRF353" s="125"/>
      <c r="NRG353" s="125"/>
      <c r="NRH353" s="125"/>
      <c r="NRI353" s="125"/>
      <c r="NRJ353" s="125"/>
      <c r="NRK353" s="125"/>
      <c r="NRL353" s="125"/>
      <c r="NRM353" s="432"/>
      <c r="NRN353" s="432"/>
      <c r="NRO353" s="125"/>
      <c r="NRP353" s="125"/>
      <c r="NRQ353" s="125"/>
      <c r="NRR353" s="125"/>
      <c r="NRS353" s="125"/>
      <c r="NRT353" s="125"/>
      <c r="NRU353" s="125"/>
      <c r="NRV353" s="125"/>
      <c r="NRW353" s="125"/>
      <c r="NRX353" s="125"/>
      <c r="NRY353" s="125"/>
      <c r="NRZ353" s="125"/>
      <c r="NSA353" s="125"/>
      <c r="NSB353" s="125"/>
      <c r="NSC353" s="125"/>
      <c r="NSD353" s="125"/>
      <c r="NSE353" s="125"/>
      <c r="NSF353" s="125"/>
      <c r="NSG353" s="125"/>
      <c r="NSH353" s="125"/>
      <c r="NSI353" s="125"/>
      <c r="NSJ353" s="125"/>
      <c r="NSK353" s="125"/>
      <c r="NSL353" s="125"/>
      <c r="NSM353" s="432"/>
      <c r="NSN353" s="432"/>
      <c r="NSO353" s="125"/>
      <c r="NSP353" s="125"/>
      <c r="NSQ353" s="125"/>
      <c r="NSR353" s="125"/>
      <c r="NSS353" s="125"/>
      <c r="NST353" s="125"/>
      <c r="NSU353" s="125"/>
      <c r="NSV353" s="125"/>
      <c r="NSW353" s="125"/>
      <c r="NSX353" s="125"/>
      <c r="NSY353" s="125"/>
      <c r="NSZ353" s="125"/>
      <c r="NTA353" s="125"/>
      <c r="NTB353" s="125"/>
      <c r="NTC353" s="125"/>
      <c r="NTD353" s="125"/>
      <c r="NTE353" s="125"/>
      <c r="NTF353" s="125"/>
      <c r="NTG353" s="125"/>
      <c r="NTH353" s="125"/>
      <c r="NTI353" s="125"/>
      <c r="NTJ353" s="125"/>
      <c r="NTK353" s="125"/>
      <c r="NTL353" s="125"/>
      <c r="NTM353" s="432"/>
      <c r="NTN353" s="432"/>
      <c r="NTO353" s="125"/>
      <c r="NTP353" s="125"/>
      <c r="NTQ353" s="125"/>
      <c r="NTR353" s="125"/>
      <c r="NTS353" s="125"/>
      <c r="NTT353" s="125"/>
      <c r="NTU353" s="125"/>
      <c r="NTV353" s="125"/>
      <c r="NTW353" s="125"/>
      <c r="NTX353" s="125"/>
      <c r="NTY353" s="125"/>
      <c r="NTZ353" s="125"/>
      <c r="NUA353" s="125"/>
      <c r="NUB353" s="125"/>
      <c r="NUC353" s="125"/>
      <c r="NUD353" s="125"/>
      <c r="NUE353" s="125"/>
      <c r="NUF353" s="125"/>
      <c r="NUG353" s="125"/>
      <c r="NUH353" s="125"/>
      <c r="NUI353" s="125"/>
      <c r="NUJ353" s="125"/>
      <c r="NUK353" s="125"/>
      <c r="NUL353" s="125"/>
      <c r="NUM353" s="432"/>
      <c r="NUN353" s="432"/>
      <c r="NUO353" s="125"/>
      <c r="NUP353" s="125"/>
      <c r="NUQ353" s="125"/>
      <c r="NUR353" s="125"/>
      <c r="NUS353" s="125"/>
      <c r="NUT353" s="125"/>
      <c r="NUU353" s="125"/>
      <c r="NUV353" s="125"/>
      <c r="NUW353" s="125"/>
      <c r="NUX353" s="125"/>
      <c r="NUY353" s="125"/>
      <c r="NUZ353" s="125"/>
      <c r="NVA353" s="125"/>
      <c r="NVB353" s="125"/>
      <c r="NVC353" s="125"/>
      <c r="NVD353" s="125"/>
      <c r="NVE353" s="125"/>
      <c r="NVF353" s="125"/>
      <c r="NVG353" s="125"/>
      <c r="NVH353" s="125"/>
      <c r="NVI353" s="125"/>
      <c r="NVJ353" s="125"/>
      <c r="NVK353" s="125"/>
      <c r="NVL353" s="125"/>
      <c r="NVM353" s="432"/>
      <c r="NVN353" s="432"/>
      <c r="NVO353" s="125"/>
      <c r="NVP353" s="125"/>
      <c r="NVQ353" s="125"/>
      <c r="NVR353" s="125"/>
      <c r="NVS353" s="125"/>
      <c r="NVT353" s="125"/>
      <c r="NVU353" s="125"/>
      <c r="NVV353" s="125"/>
      <c r="NVW353" s="125"/>
      <c r="NVX353" s="125"/>
      <c r="NVY353" s="125"/>
      <c r="NVZ353" s="125"/>
      <c r="NWA353" s="125"/>
      <c r="NWB353" s="125"/>
      <c r="NWC353" s="125"/>
      <c r="NWD353" s="125"/>
      <c r="NWE353" s="125"/>
      <c r="NWF353" s="125"/>
      <c r="NWG353" s="125"/>
      <c r="NWH353" s="125"/>
      <c r="NWI353" s="125"/>
      <c r="NWJ353" s="125"/>
      <c r="NWK353" s="125"/>
      <c r="NWL353" s="125"/>
      <c r="NWM353" s="432"/>
      <c r="NWN353" s="432"/>
      <c r="NWO353" s="125"/>
      <c r="NWP353" s="125"/>
      <c r="NWQ353" s="125"/>
      <c r="NWR353" s="125"/>
      <c r="NWS353" s="125"/>
      <c r="NWT353" s="125"/>
      <c r="NWU353" s="125"/>
      <c r="NWV353" s="125"/>
      <c r="NWW353" s="125"/>
      <c r="NWX353" s="125"/>
      <c r="NWY353" s="125"/>
      <c r="NWZ353" s="125"/>
      <c r="NXA353" s="125"/>
      <c r="NXB353" s="125"/>
      <c r="NXC353" s="125"/>
      <c r="NXD353" s="125"/>
      <c r="NXE353" s="125"/>
      <c r="NXF353" s="125"/>
      <c r="NXG353" s="125"/>
      <c r="NXH353" s="125"/>
      <c r="NXI353" s="125"/>
      <c r="NXJ353" s="125"/>
      <c r="NXK353" s="125"/>
      <c r="NXL353" s="125"/>
      <c r="NXM353" s="432"/>
      <c r="NXN353" s="432"/>
      <c r="NXO353" s="125"/>
      <c r="NXP353" s="125"/>
      <c r="NXQ353" s="125"/>
      <c r="NXR353" s="125"/>
      <c r="NXS353" s="125"/>
      <c r="NXT353" s="125"/>
      <c r="NXU353" s="125"/>
      <c r="NXV353" s="125"/>
      <c r="NXW353" s="125"/>
      <c r="NXX353" s="125"/>
      <c r="NXY353" s="125"/>
      <c r="NXZ353" s="125"/>
      <c r="NYA353" s="125"/>
      <c r="NYB353" s="125"/>
      <c r="NYC353" s="125"/>
      <c r="NYD353" s="125"/>
      <c r="NYE353" s="125"/>
      <c r="NYF353" s="125"/>
      <c r="NYG353" s="125"/>
      <c r="NYH353" s="125"/>
      <c r="NYI353" s="125"/>
      <c r="NYJ353" s="125"/>
      <c r="NYK353" s="125"/>
      <c r="NYL353" s="125"/>
      <c r="NYM353" s="432"/>
      <c r="NYN353" s="432"/>
      <c r="NYO353" s="125"/>
      <c r="NYP353" s="125"/>
      <c r="NYQ353" s="125"/>
      <c r="NYR353" s="125"/>
      <c r="NYS353" s="125"/>
      <c r="NYT353" s="125"/>
      <c r="NYU353" s="125"/>
      <c r="NYV353" s="125"/>
      <c r="NYW353" s="125"/>
      <c r="NYX353" s="125"/>
      <c r="NYY353" s="125"/>
      <c r="NYZ353" s="125"/>
      <c r="NZA353" s="125"/>
      <c r="NZB353" s="125"/>
      <c r="NZC353" s="125"/>
      <c r="NZD353" s="125"/>
      <c r="NZE353" s="125"/>
      <c r="NZF353" s="125"/>
      <c r="NZG353" s="125"/>
      <c r="NZH353" s="125"/>
      <c r="NZI353" s="125"/>
      <c r="NZJ353" s="125"/>
      <c r="NZK353" s="125"/>
      <c r="NZL353" s="125"/>
      <c r="NZM353" s="432"/>
      <c r="NZN353" s="432"/>
      <c r="NZO353" s="125"/>
      <c r="NZP353" s="125"/>
      <c r="NZQ353" s="125"/>
      <c r="NZR353" s="125"/>
      <c r="NZS353" s="125"/>
      <c r="NZT353" s="125"/>
      <c r="NZU353" s="125"/>
      <c r="NZV353" s="125"/>
      <c r="NZW353" s="125"/>
      <c r="NZX353" s="125"/>
      <c r="NZY353" s="125"/>
      <c r="NZZ353" s="125"/>
      <c r="OAA353" s="125"/>
      <c r="OAB353" s="125"/>
      <c r="OAC353" s="125"/>
      <c r="OAD353" s="125"/>
      <c r="OAE353" s="125"/>
      <c r="OAF353" s="125"/>
      <c r="OAG353" s="125"/>
      <c r="OAH353" s="125"/>
      <c r="OAI353" s="125"/>
      <c r="OAJ353" s="125"/>
      <c r="OAK353" s="125"/>
      <c r="OAL353" s="125"/>
      <c r="OAM353" s="432"/>
      <c r="OAN353" s="432"/>
      <c r="OAO353" s="125"/>
      <c r="OAP353" s="125"/>
      <c r="OAQ353" s="125"/>
      <c r="OAR353" s="125"/>
      <c r="OAS353" s="125"/>
      <c r="OAT353" s="125"/>
      <c r="OAU353" s="125"/>
      <c r="OAV353" s="125"/>
      <c r="OAW353" s="125"/>
      <c r="OAX353" s="125"/>
      <c r="OAY353" s="125"/>
      <c r="OAZ353" s="125"/>
      <c r="OBA353" s="125"/>
      <c r="OBB353" s="125"/>
      <c r="OBC353" s="125"/>
      <c r="OBD353" s="125"/>
      <c r="OBE353" s="125"/>
      <c r="OBF353" s="125"/>
      <c r="OBG353" s="125"/>
      <c r="OBH353" s="125"/>
      <c r="OBI353" s="125"/>
      <c r="OBJ353" s="125"/>
      <c r="OBK353" s="125"/>
      <c r="OBL353" s="125"/>
      <c r="OBM353" s="432"/>
      <c r="OBN353" s="432"/>
      <c r="OBO353" s="125"/>
      <c r="OBP353" s="125"/>
      <c r="OBQ353" s="125"/>
      <c r="OBR353" s="125"/>
      <c r="OBS353" s="125"/>
      <c r="OBT353" s="125"/>
      <c r="OBU353" s="125"/>
      <c r="OBV353" s="125"/>
      <c r="OBW353" s="125"/>
      <c r="OBX353" s="125"/>
      <c r="OBY353" s="125"/>
      <c r="OBZ353" s="125"/>
      <c r="OCA353" s="125"/>
      <c r="OCB353" s="125"/>
      <c r="OCC353" s="125"/>
      <c r="OCD353" s="125"/>
      <c r="OCE353" s="125"/>
      <c r="OCF353" s="125"/>
      <c r="OCG353" s="125"/>
      <c r="OCH353" s="125"/>
      <c r="OCI353" s="125"/>
      <c r="OCJ353" s="125"/>
      <c r="OCK353" s="125"/>
      <c r="OCL353" s="125"/>
      <c r="OCM353" s="432"/>
      <c r="OCN353" s="432"/>
      <c r="OCO353" s="125"/>
      <c r="OCP353" s="125"/>
      <c r="OCQ353" s="125"/>
      <c r="OCR353" s="125"/>
      <c r="OCS353" s="125"/>
      <c r="OCT353" s="125"/>
      <c r="OCU353" s="125"/>
      <c r="OCV353" s="125"/>
      <c r="OCW353" s="125"/>
      <c r="OCX353" s="125"/>
      <c r="OCY353" s="125"/>
      <c r="OCZ353" s="125"/>
      <c r="ODA353" s="125"/>
      <c r="ODB353" s="125"/>
      <c r="ODC353" s="125"/>
      <c r="ODD353" s="125"/>
      <c r="ODE353" s="125"/>
      <c r="ODF353" s="125"/>
      <c r="ODG353" s="125"/>
      <c r="ODH353" s="125"/>
      <c r="ODI353" s="125"/>
      <c r="ODJ353" s="125"/>
      <c r="ODK353" s="125"/>
      <c r="ODL353" s="125"/>
      <c r="ODM353" s="432"/>
      <c r="ODN353" s="432"/>
      <c r="ODO353" s="125"/>
      <c r="ODP353" s="125"/>
      <c r="ODQ353" s="125"/>
      <c r="ODR353" s="125"/>
      <c r="ODS353" s="125"/>
      <c r="ODT353" s="125"/>
      <c r="ODU353" s="125"/>
      <c r="ODV353" s="125"/>
      <c r="ODW353" s="125"/>
      <c r="ODX353" s="125"/>
      <c r="ODY353" s="125"/>
      <c r="ODZ353" s="125"/>
      <c r="OEA353" s="125"/>
      <c r="OEB353" s="125"/>
      <c r="OEC353" s="125"/>
      <c r="OED353" s="125"/>
      <c r="OEE353" s="125"/>
      <c r="OEF353" s="125"/>
      <c r="OEG353" s="125"/>
      <c r="OEH353" s="125"/>
      <c r="OEI353" s="125"/>
      <c r="OEJ353" s="125"/>
      <c r="OEK353" s="125"/>
      <c r="OEL353" s="125"/>
      <c r="OEM353" s="432"/>
      <c r="OEN353" s="432"/>
      <c r="OEO353" s="125"/>
      <c r="OEP353" s="125"/>
      <c r="OEQ353" s="125"/>
      <c r="OER353" s="125"/>
      <c r="OES353" s="125"/>
      <c r="OET353" s="125"/>
      <c r="OEU353" s="125"/>
      <c r="OEV353" s="125"/>
      <c r="OEW353" s="125"/>
      <c r="OEX353" s="125"/>
      <c r="OEY353" s="125"/>
      <c r="OEZ353" s="125"/>
      <c r="OFA353" s="125"/>
      <c r="OFB353" s="125"/>
      <c r="OFC353" s="125"/>
      <c r="OFD353" s="125"/>
      <c r="OFE353" s="125"/>
      <c r="OFF353" s="125"/>
      <c r="OFG353" s="125"/>
      <c r="OFH353" s="125"/>
      <c r="OFI353" s="125"/>
      <c r="OFJ353" s="125"/>
      <c r="OFK353" s="125"/>
      <c r="OFL353" s="125"/>
      <c r="OFM353" s="432"/>
      <c r="OFN353" s="432"/>
      <c r="OFO353" s="125"/>
      <c r="OFP353" s="125"/>
      <c r="OFQ353" s="125"/>
      <c r="OFR353" s="125"/>
      <c r="OFS353" s="125"/>
      <c r="OFT353" s="125"/>
      <c r="OFU353" s="125"/>
      <c r="OFV353" s="125"/>
      <c r="OFW353" s="125"/>
      <c r="OFX353" s="125"/>
      <c r="OFY353" s="125"/>
      <c r="OFZ353" s="125"/>
      <c r="OGA353" s="125"/>
      <c r="OGB353" s="125"/>
      <c r="OGC353" s="125"/>
      <c r="OGD353" s="125"/>
      <c r="OGE353" s="125"/>
      <c r="OGF353" s="125"/>
      <c r="OGG353" s="125"/>
      <c r="OGH353" s="125"/>
      <c r="OGI353" s="125"/>
      <c r="OGJ353" s="125"/>
      <c r="OGK353" s="125"/>
      <c r="OGL353" s="125"/>
      <c r="OGM353" s="432"/>
      <c r="OGN353" s="432"/>
      <c r="OGO353" s="125"/>
      <c r="OGP353" s="125"/>
      <c r="OGQ353" s="125"/>
      <c r="OGR353" s="125"/>
      <c r="OGS353" s="125"/>
      <c r="OGT353" s="125"/>
      <c r="OGU353" s="125"/>
      <c r="OGV353" s="125"/>
      <c r="OGW353" s="125"/>
      <c r="OGX353" s="125"/>
      <c r="OGY353" s="125"/>
      <c r="OGZ353" s="125"/>
      <c r="OHA353" s="125"/>
      <c r="OHB353" s="125"/>
      <c r="OHC353" s="125"/>
      <c r="OHD353" s="125"/>
      <c r="OHE353" s="125"/>
      <c r="OHF353" s="125"/>
      <c r="OHG353" s="125"/>
      <c r="OHH353" s="125"/>
      <c r="OHI353" s="125"/>
      <c r="OHJ353" s="125"/>
      <c r="OHK353" s="125"/>
      <c r="OHL353" s="125"/>
      <c r="OHM353" s="432"/>
      <c r="OHN353" s="432"/>
      <c r="OHO353" s="125"/>
      <c r="OHP353" s="125"/>
      <c r="OHQ353" s="125"/>
      <c r="OHR353" s="125"/>
      <c r="OHS353" s="125"/>
      <c r="OHT353" s="125"/>
      <c r="OHU353" s="125"/>
      <c r="OHV353" s="125"/>
      <c r="OHW353" s="125"/>
      <c r="OHX353" s="125"/>
      <c r="OHY353" s="125"/>
      <c r="OHZ353" s="125"/>
      <c r="OIA353" s="125"/>
      <c r="OIB353" s="125"/>
      <c r="OIC353" s="125"/>
      <c r="OID353" s="125"/>
      <c r="OIE353" s="125"/>
      <c r="OIF353" s="125"/>
      <c r="OIG353" s="125"/>
      <c r="OIH353" s="125"/>
      <c r="OII353" s="125"/>
      <c r="OIJ353" s="125"/>
      <c r="OIK353" s="125"/>
      <c r="OIL353" s="125"/>
      <c r="OIM353" s="432"/>
      <c r="OIN353" s="432"/>
      <c r="OIO353" s="125"/>
      <c r="OIP353" s="125"/>
      <c r="OIQ353" s="125"/>
      <c r="OIR353" s="125"/>
      <c r="OIS353" s="125"/>
      <c r="OIT353" s="125"/>
      <c r="OIU353" s="125"/>
      <c r="OIV353" s="125"/>
      <c r="OIW353" s="125"/>
      <c r="OIX353" s="125"/>
      <c r="OIY353" s="125"/>
      <c r="OIZ353" s="125"/>
      <c r="OJA353" s="125"/>
      <c r="OJB353" s="125"/>
      <c r="OJC353" s="125"/>
      <c r="OJD353" s="125"/>
      <c r="OJE353" s="125"/>
      <c r="OJF353" s="125"/>
      <c r="OJG353" s="125"/>
      <c r="OJH353" s="125"/>
      <c r="OJI353" s="125"/>
      <c r="OJJ353" s="125"/>
      <c r="OJK353" s="125"/>
      <c r="OJL353" s="125"/>
      <c r="OJM353" s="432"/>
      <c r="OJN353" s="432"/>
      <c r="OJO353" s="125"/>
      <c r="OJP353" s="125"/>
      <c r="OJQ353" s="125"/>
      <c r="OJR353" s="125"/>
      <c r="OJS353" s="125"/>
      <c r="OJT353" s="125"/>
      <c r="OJU353" s="125"/>
      <c r="OJV353" s="125"/>
      <c r="OJW353" s="125"/>
      <c r="OJX353" s="125"/>
      <c r="OJY353" s="125"/>
      <c r="OJZ353" s="125"/>
      <c r="OKA353" s="125"/>
      <c r="OKB353" s="125"/>
      <c r="OKC353" s="125"/>
      <c r="OKD353" s="125"/>
      <c r="OKE353" s="125"/>
      <c r="OKF353" s="125"/>
      <c r="OKG353" s="125"/>
      <c r="OKH353" s="125"/>
      <c r="OKI353" s="125"/>
      <c r="OKJ353" s="125"/>
      <c r="OKK353" s="125"/>
      <c r="OKL353" s="125"/>
      <c r="OKM353" s="432"/>
      <c r="OKN353" s="432"/>
      <c r="OKO353" s="125"/>
      <c r="OKP353" s="125"/>
      <c r="OKQ353" s="125"/>
      <c r="OKR353" s="125"/>
      <c r="OKS353" s="125"/>
      <c r="OKT353" s="125"/>
      <c r="OKU353" s="125"/>
      <c r="OKV353" s="125"/>
      <c r="OKW353" s="125"/>
      <c r="OKX353" s="125"/>
      <c r="OKY353" s="125"/>
      <c r="OKZ353" s="125"/>
      <c r="OLA353" s="125"/>
      <c r="OLB353" s="125"/>
      <c r="OLC353" s="125"/>
      <c r="OLD353" s="125"/>
      <c r="OLE353" s="125"/>
      <c r="OLF353" s="125"/>
      <c r="OLG353" s="125"/>
      <c r="OLH353" s="125"/>
      <c r="OLI353" s="125"/>
      <c r="OLJ353" s="125"/>
      <c r="OLK353" s="125"/>
      <c r="OLL353" s="125"/>
      <c r="OLM353" s="432"/>
      <c r="OLN353" s="432"/>
      <c r="OLO353" s="125"/>
      <c r="OLP353" s="125"/>
      <c r="OLQ353" s="125"/>
      <c r="OLR353" s="125"/>
      <c r="OLS353" s="125"/>
      <c r="OLT353" s="125"/>
      <c r="OLU353" s="125"/>
      <c r="OLV353" s="125"/>
      <c r="OLW353" s="125"/>
      <c r="OLX353" s="125"/>
      <c r="OLY353" s="125"/>
      <c r="OLZ353" s="125"/>
      <c r="OMA353" s="125"/>
      <c r="OMB353" s="125"/>
      <c r="OMC353" s="125"/>
      <c r="OMD353" s="125"/>
      <c r="OME353" s="125"/>
      <c r="OMF353" s="125"/>
      <c r="OMG353" s="125"/>
      <c r="OMH353" s="125"/>
      <c r="OMI353" s="125"/>
      <c r="OMJ353" s="125"/>
      <c r="OMK353" s="125"/>
      <c r="OML353" s="125"/>
      <c r="OMM353" s="432"/>
      <c r="OMN353" s="432"/>
      <c r="OMO353" s="125"/>
      <c r="OMP353" s="125"/>
      <c r="OMQ353" s="125"/>
      <c r="OMR353" s="125"/>
      <c r="OMS353" s="125"/>
      <c r="OMT353" s="125"/>
      <c r="OMU353" s="125"/>
      <c r="OMV353" s="125"/>
      <c r="OMW353" s="125"/>
      <c r="OMX353" s="125"/>
      <c r="OMY353" s="125"/>
      <c r="OMZ353" s="125"/>
      <c r="ONA353" s="125"/>
      <c r="ONB353" s="125"/>
      <c r="ONC353" s="125"/>
      <c r="OND353" s="125"/>
      <c r="ONE353" s="125"/>
      <c r="ONF353" s="125"/>
      <c r="ONG353" s="125"/>
      <c r="ONH353" s="125"/>
      <c r="ONI353" s="125"/>
      <c r="ONJ353" s="125"/>
      <c r="ONK353" s="125"/>
      <c r="ONL353" s="125"/>
      <c r="ONM353" s="432"/>
      <c r="ONN353" s="432"/>
      <c r="ONO353" s="125"/>
      <c r="ONP353" s="125"/>
      <c r="ONQ353" s="125"/>
      <c r="ONR353" s="125"/>
      <c r="ONS353" s="125"/>
      <c r="ONT353" s="125"/>
      <c r="ONU353" s="125"/>
      <c r="ONV353" s="125"/>
      <c r="ONW353" s="125"/>
      <c r="ONX353" s="125"/>
      <c r="ONY353" s="125"/>
      <c r="ONZ353" s="125"/>
      <c r="OOA353" s="125"/>
      <c r="OOB353" s="125"/>
      <c r="OOC353" s="125"/>
      <c r="OOD353" s="125"/>
      <c r="OOE353" s="125"/>
      <c r="OOF353" s="125"/>
      <c r="OOG353" s="125"/>
      <c r="OOH353" s="125"/>
      <c r="OOI353" s="125"/>
      <c r="OOJ353" s="125"/>
      <c r="OOK353" s="125"/>
      <c r="OOL353" s="125"/>
      <c r="OOM353" s="432"/>
      <c r="OON353" s="432"/>
      <c r="OOO353" s="125"/>
      <c r="OOP353" s="125"/>
      <c r="OOQ353" s="125"/>
      <c r="OOR353" s="125"/>
      <c r="OOS353" s="125"/>
      <c r="OOT353" s="125"/>
      <c r="OOU353" s="125"/>
      <c r="OOV353" s="125"/>
      <c r="OOW353" s="125"/>
      <c r="OOX353" s="125"/>
      <c r="OOY353" s="125"/>
      <c r="OOZ353" s="125"/>
      <c r="OPA353" s="125"/>
      <c r="OPB353" s="125"/>
      <c r="OPC353" s="125"/>
      <c r="OPD353" s="125"/>
      <c r="OPE353" s="125"/>
      <c r="OPF353" s="125"/>
      <c r="OPG353" s="125"/>
      <c r="OPH353" s="125"/>
      <c r="OPI353" s="125"/>
      <c r="OPJ353" s="125"/>
      <c r="OPK353" s="125"/>
      <c r="OPL353" s="125"/>
      <c r="OPM353" s="432"/>
      <c r="OPN353" s="432"/>
      <c r="OPO353" s="125"/>
      <c r="OPP353" s="125"/>
      <c r="OPQ353" s="125"/>
      <c r="OPR353" s="125"/>
      <c r="OPS353" s="125"/>
      <c r="OPT353" s="125"/>
      <c r="OPU353" s="125"/>
      <c r="OPV353" s="125"/>
      <c r="OPW353" s="125"/>
      <c r="OPX353" s="125"/>
      <c r="OPY353" s="125"/>
      <c r="OPZ353" s="125"/>
      <c r="OQA353" s="125"/>
      <c r="OQB353" s="125"/>
      <c r="OQC353" s="125"/>
      <c r="OQD353" s="125"/>
      <c r="OQE353" s="125"/>
      <c r="OQF353" s="125"/>
      <c r="OQG353" s="125"/>
      <c r="OQH353" s="125"/>
      <c r="OQI353" s="125"/>
      <c r="OQJ353" s="125"/>
      <c r="OQK353" s="125"/>
      <c r="OQL353" s="125"/>
      <c r="OQM353" s="432"/>
      <c r="OQN353" s="432"/>
      <c r="OQO353" s="125"/>
      <c r="OQP353" s="125"/>
      <c r="OQQ353" s="125"/>
      <c r="OQR353" s="125"/>
      <c r="OQS353" s="125"/>
      <c r="OQT353" s="125"/>
      <c r="OQU353" s="125"/>
      <c r="OQV353" s="125"/>
      <c r="OQW353" s="125"/>
      <c r="OQX353" s="125"/>
      <c r="OQY353" s="125"/>
      <c r="OQZ353" s="125"/>
      <c r="ORA353" s="125"/>
      <c r="ORB353" s="125"/>
      <c r="ORC353" s="125"/>
      <c r="ORD353" s="125"/>
      <c r="ORE353" s="125"/>
      <c r="ORF353" s="125"/>
      <c r="ORG353" s="125"/>
      <c r="ORH353" s="125"/>
      <c r="ORI353" s="125"/>
      <c r="ORJ353" s="125"/>
      <c r="ORK353" s="125"/>
      <c r="ORL353" s="125"/>
      <c r="ORM353" s="432"/>
      <c r="ORN353" s="432"/>
      <c r="ORO353" s="125"/>
      <c r="ORP353" s="125"/>
      <c r="ORQ353" s="125"/>
      <c r="ORR353" s="125"/>
      <c r="ORS353" s="125"/>
      <c r="ORT353" s="125"/>
      <c r="ORU353" s="125"/>
      <c r="ORV353" s="125"/>
      <c r="ORW353" s="125"/>
      <c r="ORX353" s="125"/>
      <c r="ORY353" s="125"/>
      <c r="ORZ353" s="125"/>
      <c r="OSA353" s="125"/>
      <c r="OSB353" s="125"/>
      <c r="OSC353" s="125"/>
      <c r="OSD353" s="125"/>
      <c r="OSE353" s="125"/>
      <c r="OSF353" s="125"/>
      <c r="OSG353" s="125"/>
      <c r="OSH353" s="125"/>
      <c r="OSI353" s="125"/>
      <c r="OSJ353" s="125"/>
      <c r="OSK353" s="125"/>
      <c r="OSL353" s="125"/>
      <c r="OSM353" s="432"/>
      <c r="OSN353" s="432"/>
      <c r="OSO353" s="125"/>
      <c r="OSP353" s="125"/>
      <c r="OSQ353" s="125"/>
      <c r="OSR353" s="125"/>
      <c r="OSS353" s="125"/>
      <c r="OST353" s="125"/>
      <c r="OSU353" s="125"/>
      <c r="OSV353" s="125"/>
      <c r="OSW353" s="125"/>
      <c r="OSX353" s="125"/>
      <c r="OSY353" s="125"/>
      <c r="OSZ353" s="125"/>
      <c r="OTA353" s="125"/>
      <c r="OTB353" s="125"/>
      <c r="OTC353" s="125"/>
      <c r="OTD353" s="125"/>
      <c r="OTE353" s="125"/>
      <c r="OTF353" s="125"/>
      <c r="OTG353" s="125"/>
      <c r="OTH353" s="125"/>
      <c r="OTI353" s="125"/>
      <c r="OTJ353" s="125"/>
      <c r="OTK353" s="125"/>
      <c r="OTL353" s="125"/>
      <c r="OTM353" s="432"/>
      <c r="OTN353" s="432"/>
      <c r="OTO353" s="125"/>
      <c r="OTP353" s="125"/>
      <c r="OTQ353" s="125"/>
      <c r="OTR353" s="125"/>
      <c r="OTS353" s="125"/>
      <c r="OTT353" s="125"/>
      <c r="OTU353" s="125"/>
      <c r="OTV353" s="125"/>
      <c r="OTW353" s="125"/>
      <c r="OTX353" s="125"/>
      <c r="OTY353" s="125"/>
      <c r="OTZ353" s="125"/>
      <c r="OUA353" s="125"/>
      <c r="OUB353" s="125"/>
      <c r="OUC353" s="125"/>
      <c r="OUD353" s="125"/>
      <c r="OUE353" s="125"/>
      <c r="OUF353" s="125"/>
      <c r="OUG353" s="125"/>
      <c r="OUH353" s="125"/>
      <c r="OUI353" s="125"/>
      <c r="OUJ353" s="125"/>
      <c r="OUK353" s="125"/>
      <c r="OUL353" s="125"/>
      <c r="OUM353" s="432"/>
      <c r="OUN353" s="432"/>
      <c r="OUO353" s="125"/>
      <c r="OUP353" s="125"/>
      <c r="OUQ353" s="125"/>
      <c r="OUR353" s="125"/>
      <c r="OUS353" s="125"/>
      <c r="OUT353" s="125"/>
      <c r="OUU353" s="125"/>
      <c r="OUV353" s="125"/>
      <c r="OUW353" s="125"/>
      <c r="OUX353" s="125"/>
      <c r="OUY353" s="125"/>
      <c r="OUZ353" s="125"/>
      <c r="OVA353" s="125"/>
      <c r="OVB353" s="125"/>
      <c r="OVC353" s="125"/>
      <c r="OVD353" s="125"/>
      <c r="OVE353" s="125"/>
      <c r="OVF353" s="125"/>
      <c r="OVG353" s="125"/>
      <c r="OVH353" s="125"/>
      <c r="OVI353" s="125"/>
      <c r="OVJ353" s="125"/>
      <c r="OVK353" s="125"/>
      <c r="OVL353" s="125"/>
      <c r="OVM353" s="432"/>
      <c r="OVN353" s="432"/>
      <c r="OVO353" s="125"/>
      <c r="OVP353" s="125"/>
      <c r="OVQ353" s="125"/>
      <c r="OVR353" s="125"/>
      <c r="OVS353" s="125"/>
      <c r="OVT353" s="125"/>
      <c r="OVU353" s="125"/>
      <c r="OVV353" s="125"/>
      <c r="OVW353" s="125"/>
      <c r="OVX353" s="125"/>
      <c r="OVY353" s="125"/>
      <c r="OVZ353" s="125"/>
      <c r="OWA353" s="125"/>
      <c r="OWB353" s="125"/>
      <c r="OWC353" s="125"/>
      <c r="OWD353" s="125"/>
      <c r="OWE353" s="125"/>
      <c r="OWF353" s="125"/>
      <c r="OWG353" s="125"/>
      <c r="OWH353" s="125"/>
      <c r="OWI353" s="125"/>
      <c r="OWJ353" s="125"/>
      <c r="OWK353" s="125"/>
      <c r="OWL353" s="125"/>
      <c r="OWM353" s="432"/>
      <c r="OWN353" s="432"/>
      <c r="OWO353" s="125"/>
      <c r="OWP353" s="125"/>
      <c r="OWQ353" s="125"/>
      <c r="OWR353" s="125"/>
      <c r="OWS353" s="125"/>
      <c r="OWT353" s="125"/>
      <c r="OWU353" s="125"/>
      <c r="OWV353" s="125"/>
      <c r="OWW353" s="125"/>
      <c r="OWX353" s="125"/>
      <c r="OWY353" s="125"/>
      <c r="OWZ353" s="125"/>
      <c r="OXA353" s="125"/>
      <c r="OXB353" s="125"/>
      <c r="OXC353" s="125"/>
      <c r="OXD353" s="125"/>
      <c r="OXE353" s="125"/>
      <c r="OXF353" s="125"/>
      <c r="OXG353" s="125"/>
      <c r="OXH353" s="125"/>
      <c r="OXI353" s="125"/>
      <c r="OXJ353" s="125"/>
      <c r="OXK353" s="125"/>
      <c r="OXL353" s="125"/>
      <c r="OXM353" s="432"/>
      <c r="OXN353" s="432"/>
      <c r="OXO353" s="125"/>
      <c r="OXP353" s="125"/>
      <c r="OXQ353" s="125"/>
      <c r="OXR353" s="125"/>
      <c r="OXS353" s="125"/>
      <c r="OXT353" s="125"/>
      <c r="OXU353" s="125"/>
      <c r="OXV353" s="125"/>
      <c r="OXW353" s="125"/>
      <c r="OXX353" s="125"/>
      <c r="OXY353" s="125"/>
      <c r="OXZ353" s="125"/>
      <c r="OYA353" s="125"/>
      <c r="OYB353" s="125"/>
      <c r="OYC353" s="125"/>
      <c r="OYD353" s="125"/>
      <c r="OYE353" s="125"/>
      <c r="OYF353" s="125"/>
      <c r="OYG353" s="125"/>
      <c r="OYH353" s="125"/>
      <c r="OYI353" s="125"/>
      <c r="OYJ353" s="125"/>
      <c r="OYK353" s="125"/>
      <c r="OYL353" s="125"/>
      <c r="OYM353" s="432"/>
      <c r="OYN353" s="432"/>
      <c r="OYO353" s="125"/>
      <c r="OYP353" s="125"/>
      <c r="OYQ353" s="125"/>
      <c r="OYR353" s="125"/>
      <c r="OYS353" s="125"/>
      <c r="OYT353" s="125"/>
      <c r="OYU353" s="125"/>
      <c r="OYV353" s="125"/>
      <c r="OYW353" s="125"/>
      <c r="OYX353" s="125"/>
      <c r="OYY353" s="125"/>
      <c r="OYZ353" s="125"/>
      <c r="OZA353" s="125"/>
      <c r="OZB353" s="125"/>
      <c r="OZC353" s="125"/>
      <c r="OZD353" s="125"/>
      <c r="OZE353" s="125"/>
      <c r="OZF353" s="125"/>
      <c r="OZG353" s="125"/>
      <c r="OZH353" s="125"/>
      <c r="OZI353" s="125"/>
      <c r="OZJ353" s="125"/>
      <c r="OZK353" s="125"/>
      <c r="OZL353" s="125"/>
      <c r="OZM353" s="432"/>
      <c r="OZN353" s="432"/>
      <c r="OZO353" s="125"/>
      <c r="OZP353" s="125"/>
      <c r="OZQ353" s="125"/>
      <c r="OZR353" s="125"/>
      <c r="OZS353" s="125"/>
      <c r="OZT353" s="125"/>
      <c r="OZU353" s="125"/>
      <c r="OZV353" s="125"/>
      <c r="OZW353" s="125"/>
      <c r="OZX353" s="125"/>
      <c r="OZY353" s="125"/>
      <c r="OZZ353" s="125"/>
      <c r="PAA353" s="125"/>
      <c r="PAB353" s="125"/>
      <c r="PAC353" s="125"/>
      <c r="PAD353" s="125"/>
      <c r="PAE353" s="125"/>
      <c r="PAF353" s="125"/>
      <c r="PAG353" s="125"/>
      <c r="PAH353" s="125"/>
      <c r="PAI353" s="125"/>
      <c r="PAJ353" s="125"/>
      <c r="PAK353" s="125"/>
      <c r="PAL353" s="125"/>
      <c r="PAM353" s="432"/>
      <c r="PAN353" s="432"/>
      <c r="PAO353" s="125"/>
      <c r="PAP353" s="125"/>
      <c r="PAQ353" s="125"/>
      <c r="PAR353" s="125"/>
      <c r="PAS353" s="125"/>
      <c r="PAT353" s="125"/>
      <c r="PAU353" s="125"/>
      <c r="PAV353" s="125"/>
      <c r="PAW353" s="125"/>
      <c r="PAX353" s="125"/>
      <c r="PAY353" s="125"/>
      <c r="PAZ353" s="125"/>
      <c r="PBA353" s="125"/>
      <c r="PBB353" s="125"/>
      <c r="PBC353" s="125"/>
      <c r="PBD353" s="125"/>
      <c r="PBE353" s="125"/>
      <c r="PBF353" s="125"/>
      <c r="PBG353" s="125"/>
      <c r="PBH353" s="125"/>
      <c r="PBI353" s="125"/>
      <c r="PBJ353" s="125"/>
      <c r="PBK353" s="125"/>
      <c r="PBL353" s="125"/>
      <c r="PBM353" s="432"/>
      <c r="PBN353" s="432"/>
      <c r="PBO353" s="125"/>
      <c r="PBP353" s="125"/>
      <c r="PBQ353" s="125"/>
      <c r="PBR353" s="125"/>
      <c r="PBS353" s="125"/>
      <c r="PBT353" s="125"/>
      <c r="PBU353" s="125"/>
      <c r="PBV353" s="125"/>
      <c r="PBW353" s="125"/>
      <c r="PBX353" s="125"/>
      <c r="PBY353" s="125"/>
      <c r="PBZ353" s="125"/>
      <c r="PCA353" s="125"/>
      <c r="PCB353" s="125"/>
      <c r="PCC353" s="125"/>
      <c r="PCD353" s="125"/>
      <c r="PCE353" s="125"/>
      <c r="PCF353" s="125"/>
      <c r="PCG353" s="125"/>
      <c r="PCH353" s="125"/>
      <c r="PCI353" s="125"/>
      <c r="PCJ353" s="125"/>
      <c r="PCK353" s="125"/>
      <c r="PCL353" s="125"/>
      <c r="PCM353" s="432"/>
      <c r="PCN353" s="432"/>
      <c r="PCO353" s="125"/>
      <c r="PCP353" s="125"/>
      <c r="PCQ353" s="125"/>
      <c r="PCR353" s="125"/>
      <c r="PCS353" s="125"/>
      <c r="PCT353" s="125"/>
      <c r="PCU353" s="125"/>
      <c r="PCV353" s="125"/>
      <c r="PCW353" s="125"/>
      <c r="PCX353" s="125"/>
      <c r="PCY353" s="125"/>
      <c r="PCZ353" s="125"/>
      <c r="PDA353" s="125"/>
      <c r="PDB353" s="125"/>
      <c r="PDC353" s="125"/>
      <c r="PDD353" s="125"/>
      <c r="PDE353" s="125"/>
      <c r="PDF353" s="125"/>
      <c r="PDG353" s="125"/>
      <c r="PDH353" s="125"/>
      <c r="PDI353" s="125"/>
      <c r="PDJ353" s="125"/>
      <c r="PDK353" s="125"/>
      <c r="PDL353" s="125"/>
      <c r="PDM353" s="432"/>
      <c r="PDN353" s="432"/>
      <c r="PDO353" s="125"/>
      <c r="PDP353" s="125"/>
      <c r="PDQ353" s="125"/>
      <c r="PDR353" s="125"/>
      <c r="PDS353" s="125"/>
      <c r="PDT353" s="125"/>
      <c r="PDU353" s="125"/>
      <c r="PDV353" s="125"/>
      <c r="PDW353" s="125"/>
      <c r="PDX353" s="125"/>
      <c r="PDY353" s="125"/>
      <c r="PDZ353" s="125"/>
      <c r="PEA353" s="125"/>
      <c r="PEB353" s="125"/>
      <c r="PEC353" s="125"/>
      <c r="PED353" s="125"/>
      <c r="PEE353" s="125"/>
      <c r="PEF353" s="125"/>
      <c r="PEG353" s="125"/>
      <c r="PEH353" s="125"/>
      <c r="PEI353" s="125"/>
      <c r="PEJ353" s="125"/>
      <c r="PEK353" s="125"/>
      <c r="PEL353" s="125"/>
      <c r="PEM353" s="432"/>
      <c r="PEN353" s="432"/>
      <c r="PEO353" s="125"/>
      <c r="PEP353" s="125"/>
      <c r="PEQ353" s="125"/>
      <c r="PER353" s="125"/>
      <c r="PES353" s="125"/>
      <c r="PET353" s="125"/>
      <c r="PEU353" s="125"/>
      <c r="PEV353" s="125"/>
      <c r="PEW353" s="125"/>
      <c r="PEX353" s="125"/>
      <c r="PEY353" s="125"/>
      <c r="PEZ353" s="125"/>
      <c r="PFA353" s="125"/>
      <c r="PFB353" s="125"/>
      <c r="PFC353" s="125"/>
      <c r="PFD353" s="125"/>
      <c r="PFE353" s="125"/>
      <c r="PFF353" s="125"/>
      <c r="PFG353" s="125"/>
      <c r="PFH353" s="125"/>
      <c r="PFI353" s="125"/>
      <c r="PFJ353" s="125"/>
      <c r="PFK353" s="125"/>
      <c r="PFL353" s="125"/>
      <c r="PFM353" s="432"/>
      <c r="PFN353" s="432"/>
      <c r="PFO353" s="125"/>
      <c r="PFP353" s="125"/>
      <c r="PFQ353" s="125"/>
      <c r="PFR353" s="125"/>
      <c r="PFS353" s="125"/>
      <c r="PFT353" s="125"/>
      <c r="PFU353" s="125"/>
      <c r="PFV353" s="125"/>
      <c r="PFW353" s="125"/>
      <c r="PFX353" s="125"/>
      <c r="PFY353" s="125"/>
      <c r="PFZ353" s="125"/>
      <c r="PGA353" s="125"/>
      <c r="PGB353" s="125"/>
      <c r="PGC353" s="125"/>
      <c r="PGD353" s="125"/>
      <c r="PGE353" s="125"/>
      <c r="PGF353" s="125"/>
      <c r="PGG353" s="125"/>
      <c r="PGH353" s="125"/>
      <c r="PGI353" s="125"/>
      <c r="PGJ353" s="125"/>
      <c r="PGK353" s="125"/>
      <c r="PGL353" s="125"/>
      <c r="PGM353" s="432"/>
      <c r="PGN353" s="432"/>
      <c r="PGO353" s="125"/>
      <c r="PGP353" s="125"/>
      <c r="PGQ353" s="125"/>
      <c r="PGR353" s="125"/>
      <c r="PGS353" s="125"/>
      <c r="PGT353" s="125"/>
      <c r="PGU353" s="125"/>
      <c r="PGV353" s="125"/>
      <c r="PGW353" s="125"/>
      <c r="PGX353" s="125"/>
      <c r="PGY353" s="125"/>
      <c r="PGZ353" s="125"/>
      <c r="PHA353" s="125"/>
      <c r="PHB353" s="125"/>
      <c r="PHC353" s="125"/>
      <c r="PHD353" s="125"/>
      <c r="PHE353" s="125"/>
      <c r="PHF353" s="125"/>
      <c r="PHG353" s="125"/>
      <c r="PHH353" s="125"/>
      <c r="PHI353" s="125"/>
      <c r="PHJ353" s="125"/>
      <c r="PHK353" s="125"/>
      <c r="PHL353" s="125"/>
      <c r="PHM353" s="432"/>
      <c r="PHN353" s="432"/>
      <c r="PHO353" s="125"/>
      <c r="PHP353" s="125"/>
      <c r="PHQ353" s="125"/>
      <c r="PHR353" s="125"/>
      <c r="PHS353" s="125"/>
      <c r="PHT353" s="125"/>
      <c r="PHU353" s="125"/>
      <c r="PHV353" s="125"/>
      <c r="PHW353" s="125"/>
      <c r="PHX353" s="125"/>
      <c r="PHY353" s="125"/>
      <c r="PHZ353" s="125"/>
      <c r="PIA353" s="125"/>
      <c r="PIB353" s="125"/>
      <c r="PIC353" s="125"/>
      <c r="PID353" s="125"/>
      <c r="PIE353" s="125"/>
      <c r="PIF353" s="125"/>
      <c r="PIG353" s="125"/>
      <c r="PIH353" s="125"/>
      <c r="PII353" s="125"/>
      <c r="PIJ353" s="125"/>
      <c r="PIK353" s="125"/>
      <c r="PIL353" s="125"/>
      <c r="PIM353" s="432"/>
      <c r="PIN353" s="432"/>
      <c r="PIO353" s="125"/>
      <c r="PIP353" s="125"/>
      <c r="PIQ353" s="125"/>
      <c r="PIR353" s="125"/>
      <c r="PIS353" s="125"/>
      <c r="PIT353" s="125"/>
      <c r="PIU353" s="125"/>
      <c r="PIV353" s="125"/>
      <c r="PIW353" s="125"/>
      <c r="PIX353" s="125"/>
      <c r="PIY353" s="125"/>
      <c r="PIZ353" s="125"/>
      <c r="PJA353" s="125"/>
      <c r="PJB353" s="125"/>
      <c r="PJC353" s="125"/>
      <c r="PJD353" s="125"/>
      <c r="PJE353" s="125"/>
      <c r="PJF353" s="125"/>
      <c r="PJG353" s="125"/>
      <c r="PJH353" s="125"/>
      <c r="PJI353" s="125"/>
      <c r="PJJ353" s="125"/>
      <c r="PJK353" s="125"/>
      <c r="PJL353" s="125"/>
      <c r="PJM353" s="432"/>
      <c r="PJN353" s="432"/>
      <c r="PJO353" s="125"/>
      <c r="PJP353" s="125"/>
      <c r="PJQ353" s="125"/>
      <c r="PJR353" s="125"/>
      <c r="PJS353" s="125"/>
      <c r="PJT353" s="125"/>
      <c r="PJU353" s="125"/>
      <c r="PJV353" s="125"/>
      <c r="PJW353" s="125"/>
      <c r="PJX353" s="125"/>
      <c r="PJY353" s="125"/>
      <c r="PJZ353" s="125"/>
      <c r="PKA353" s="125"/>
      <c r="PKB353" s="125"/>
      <c r="PKC353" s="125"/>
      <c r="PKD353" s="125"/>
      <c r="PKE353" s="125"/>
      <c r="PKF353" s="125"/>
      <c r="PKG353" s="125"/>
      <c r="PKH353" s="125"/>
      <c r="PKI353" s="125"/>
      <c r="PKJ353" s="125"/>
      <c r="PKK353" s="125"/>
      <c r="PKL353" s="125"/>
      <c r="PKM353" s="432"/>
      <c r="PKN353" s="432"/>
      <c r="PKO353" s="125"/>
      <c r="PKP353" s="125"/>
      <c r="PKQ353" s="125"/>
      <c r="PKR353" s="125"/>
      <c r="PKS353" s="125"/>
      <c r="PKT353" s="125"/>
      <c r="PKU353" s="125"/>
      <c r="PKV353" s="125"/>
      <c r="PKW353" s="125"/>
      <c r="PKX353" s="125"/>
      <c r="PKY353" s="125"/>
      <c r="PKZ353" s="125"/>
      <c r="PLA353" s="125"/>
      <c r="PLB353" s="125"/>
      <c r="PLC353" s="125"/>
      <c r="PLD353" s="125"/>
      <c r="PLE353" s="125"/>
      <c r="PLF353" s="125"/>
      <c r="PLG353" s="125"/>
      <c r="PLH353" s="125"/>
      <c r="PLI353" s="125"/>
      <c r="PLJ353" s="125"/>
      <c r="PLK353" s="125"/>
      <c r="PLL353" s="125"/>
      <c r="PLM353" s="432"/>
      <c r="PLN353" s="432"/>
      <c r="PLO353" s="125"/>
      <c r="PLP353" s="125"/>
      <c r="PLQ353" s="125"/>
      <c r="PLR353" s="125"/>
      <c r="PLS353" s="125"/>
      <c r="PLT353" s="125"/>
      <c r="PLU353" s="125"/>
      <c r="PLV353" s="125"/>
      <c r="PLW353" s="125"/>
      <c r="PLX353" s="125"/>
      <c r="PLY353" s="125"/>
      <c r="PLZ353" s="125"/>
      <c r="PMA353" s="125"/>
      <c r="PMB353" s="125"/>
      <c r="PMC353" s="125"/>
      <c r="PMD353" s="125"/>
      <c r="PME353" s="125"/>
      <c r="PMF353" s="125"/>
      <c r="PMG353" s="125"/>
      <c r="PMH353" s="125"/>
      <c r="PMI353" s="125"/>
      <c r="PMJ353" s="125"/>
      <c r="PMK353" s="125"/>
      <c r="PML353" s="125"/>
      <c r="PMM353" s="432"/>
      <c r="PMN353" s="432"/>
      <c r="PMO353" s="125"/>
      <c r="PMP353" s="125"/>
      <c r="PMQ353" s="125"/>
      <c r="PMR353" s="125"/>
      <c r="PMS353" s="125"/>
      <c r="PMT353" s="125"/>
      <c r="PMU353" s="125"/>
      <c r="PMV353" s="125"/>
      <c r="PMW353" s="125"/>
      <c r="PMX353" s="125"/>
      <c r="PMY353" s="125"/>
      <c r="PMZ353" s="125"/>
      <c r="PNA353" s="125"/>
      <c r="PNB353" s="125"/>
      <c r="PNC353" s="125"/>
      <c r="PND353" s="125"/>
      <c r="PNE353" s="125"/>
      <c r="PNF353" s="125"/>
      <c r="PNG353" s="125"/>
      <c r="PNH353" s="125"/>
      <c r="PNI353" s="125"/>
      <c r="PNJ353" s="125"/>
      <c r="PNK353" s="125"/>
      <c r="PNL353" s="125"/>
      <c r="PNM353" s="432"/>
      <c r="PNN353" s="432"/>
      <c r="PNO353" s="125"/>
      <c r="PNP353" s="125"/>
      <c r="PNQ353" s="125"/>
      <c r="PNR353" s="125"/>
      <c r="PNS353" s="125"/>
      <c r="PNT353" s="125"/>
      <c r="PNU353" s="125"/>
      <c r="PNV353" s="125"/>
      <c r="PNW353" s="125"/>
      <c r="PNX353" s="125"/>
      <c r="PNY353" s="125"/>
      <c r="PNZ353" s="125"/>
      <c r="POA353" s="125"/>
      <c r="POB353" s="125"/>
      <c r="POC353" s="125"/>
      <c r="POD353" s="125"/>
      <c r="POE353" s="125"/>
      <c r="POF353" s="125"/>
      <c r="POG353" s="125"/>
      <c r="POH353" s="125"/>
      <c r="POI353" s="125"/>
      <c r="POJ353" s="125"/>
      <c r="POK353" s="125"/>
      <c r="POL353" s="125"/>
      <c r="POM353" s="432"/>
      <c r="PON353" s="432"/>
      <c r="POO353" s="125"/>
      <c r="POP353" s="125"/>
      <c r="POQ353" s="125"/>
      <c r="POR353" s="125"/>
      <c r="POS353" s="125"/>
      <c r="POT353" s="125"/>
      <c r="POU353" s="125"/>
      <c r="POV353" s="125"/>
      <c r="POW353" s="125"/>
      <c r="POX353" s="125"/>
      <c r="POY353" s="125"/>
      <c r="POZ353" s="125"/>
      <c r="PPA353" s="125"/>
      <c r="PPB353" s="125"/>
      <c r="PPC353" s="125"/>
      <c r="PPD353" s="125"/>
      <c r="PPE353" s="125"/>
      <c r="PPF353" s="125"/>
      <c r="PPG353" s="125"/>
      <c r="PPH353" s="125"/>
      <c r="PPI353" s="125"/>
      <c r="PPJ353" s="125"/>
      <c r="PPK353" s="125"/>
      <c r="PPL353" s="125"/>
      <c r="PPM353" s="432"/>
      <c r="PPN353" s="432"/>
      <c r="PPO353" s="125"/>
      <c r="PPP353" s="125"/>
      <c r="PPQ353" s="125"/>
      <c r="PPR353" s="125"/>
      <c r="PPS353" s="125"/>
      <c r="PPT353" s="125"/>
      <c r="PPU353" s="125"/>
      <c r="PPV353" s="125"/>
      <c r="PPW353" s="125"/>
      <c r="PPX353" s="125"/>
      <c r="PPY353" s="125"/>
      <c r="PPZ353" s="125"/>
      <c r="PQA353" s="125"/>
      <c r="PQB353" s="125"/>
      <c r="PQC353" s="125"/>
      <c r="PQD353" s="125"/>
      <c r="PQE353" s="125"/>
      <c r="PQF353" s="125"/>
      <c r="PQG353" s="125"/>
      <c r="PQH353" s="125"/>
      <c r="PQI353" s="125"/>
      <c r="PQJ353" s="125"/>
      <c r="PQK353" s="125"/>
      <c r="PQL353" s="125"/>
      <c r="PQM353" s="432"/>
      <c r="PQN353" s="432"/>
      <c r="PQO353" s="125"/>
      <c r="PQP353" s="125"/>
      <c r="PQQ353" s="125"/>
      <c r="PQR353" s="125"/>
      <c r="PQS353" s="125"/>
      <c r="PQT353" s="125"/>
      <c r="PQU353" s="125"/>
      <c r="PQV353" s="125"/>
      <c r="PQW353" s="125"/>
      <c r="PQX353" s="125"/>
      <c r="PQY353" s="125"/>
      <c r="PQZ353" s="125"/>
      <c r="PRA353" s="125"/>
      <c r="PRB353" s="125"/>
      <c r="PRC353" s="125"/>
      <c r="PRD353" s="125"/>
      <c r="PRE353" s="125"/>
      <c r="PRF353" s="125"/>
      <c r="PRG353" s="125"/>
      <c r="PRH353" s="125"/>
      <c r="PRI353" s="125"/>
      <c r="PRJ353" s="125"/>
      <c r="PRK353" s="125"/>
      <c r="PRL353" s="125"/>
      <c r="PRM353" s="432"/>
      <c r="PRN353" s="432"/>
      <c r="PRO353" s="125"/>
      <c r="PRP353" s="125"/>
      <c r="PRQ353" s="125"/>
      <c r="PRR353" s="125"/>
      <c r="PRS353" s="125"/>
      <c r="PRT353" s="125"/>
      <c r="PRU353" s="125"/>
      <c r="PRV353" s="125"/>
      <c r="PRW353" s="125"/>
      <c r="PRX353" s="125"/>
      <c r="PRY353" s="125"/>
      <c r="PRZ353" s="125"/>
      <c r="PSA353" s="125"/>
      <c r="PSB353" s="125"/>
      <c r="PSC353" s="125"/>
      <c r="PSD353" s="125"/>
      <c r="PSE353" s="125"/>
      <c r="PSF353" s="125"/>
      <c r="PSG353" s="125"/>
      <c r="PSH353" s="125"/>
      <c r="PSI353" s="125"/>
      <c r="PSJ353" s="125"/>
      <c r="PSK353" s="125"/>
      <c r="PSL353" s="125"/>
      <c r="PSM353" s="432"/>
      <c r="PSN353" s="432"/>
      <c r="PSO353" s="125"/>
      <c r="PSP353" s="125"/>
      <c r="PSQ353" s="125"/>
      <c r="PSR353" s="125"/>
      <c r="PSS353" s="125"/>
      <c r="PST353" s="125"/>
      <c r="PSU353" s="125"/>
      <c r="PSV353" s="125"/>
      <c r="PSW353" s="125"/>
      <c r="PSX353" s="125"/>
      <c r="PSY353" s="125"/>
      <c r="PSZ353" s="125"/>
      <c r="PTA353" s="125"/>
      <c r="PTB353" s="125"/>
      <c r="PTC353" s="125"/>
      <c r="PTD353" s="125"/>
      <c r="PTE353" s="125"/>
      <c r="PTF353" s="125"/>
      <c r="PTG353" s="125"/>
      <c r="PTH353" s="125"/>
      <c r="PTI353" s="125"/>
      <c r="PTJ353" s="125"/>
      <c r="PTK353" s="125"/>
      <c r="PTL353" s="125"/>
      <c r="PTM353" s="432"/>
      <c r="PTN353" s="432"/>
      <c r="PTO353" s="125"/>
      <c r="PTP353" s="125"/>
      <c r="PTQ353" s="125"/>
      <c r="PTR353" s="125"/>
      <c r="PTS353" s="125"/>
      <c r="PTT353" s="125"/>
      <c r="PTU353" s="125"/>
      <c r="PTV353" s="125"/>
      <c r="PTW353" s="125"/>
      <c r="PTX353" s="125"/>
      <c r="PTY353" s="125"/>
      <c r="PTZ353" s="125"/>
      <c r="PUA353" s="125"/>
      <c r="PUB353" s="125"/>
      <c r="PUC353" s="125"/>
      <c r="PUD353" s="125"/>
      <c r="PUE353" s="125"/>
      <c r="PUF353" s="125"/>
      <c r="PUG353" s="125"/>
      <c r="PUH353" s="125"/>
      <c r="PUI353" s="125"/>
      <c r="PUJ353" s="125"/>
      <c r="PUK353" s="125"/>
      <c r="PUL353" s="125"/>
      <c r="PUM353" s="432"/>
      <c r="PUN353" s="432"/>
      <c r="PUO353" s="125"/>
      <c r="PUP353" s="125"/>
      <c r="PUQ353" s="125"/>
      <c r="PUR353" s="125"/>
      <c r="PUS353" s="125"/>
      <c r="PUT353" s="125"/>
      <c r="PUU353" s="125"/>
      <c r="PUV353" s="125"/>
      <c r="PUW353" s="125"/>
      <c r="PUX353" s="125"/>
      <c r="PUY353" s="125"/>
      <c r="PUZ353" s="125"/>
      <c r="PVA353" s="125"/>
      <c r="PVB353" s="125"/>
      <c r="PVC353" s="125"/>
      <c r="PVD353" s="125"/>
      <c r="PVE353" s="125"/>
      <c r="PVF353" s="125"/>
      <c r="PVG353" s="125"/>
      <c r="PVH353" s="125"/>
      <c r="PVI353" s="125"/>
      <c r="PVJ353" s="125"/>
      <c r="PVK353" s="125"/>
      <c r="PVL353" s="125"/>
      <c r="PVM353" s="432"/>
      <c r="PVN353" s="432"/>
      <c r="PVO353" s="125"/>
      <c r="PVP353" s="125"/>
      <c r="PVQ353" s="125"/>
      <c r="PVR353" s="125"/>
      <c r="PVS353" s="125"/>
      <c r="PVT353" s="125"/>
      <c r="PVU353" s="125"/>
      <c r="PVV353" s="125"/>
      <c r="PVW353" s="125"/>
      <c r="PVX353" s="125"/>
      <c r="PVY353" s="125"/>
      <c r="PVZ353" s="125"/>
      <c r="PWA353" s="125"/>
      <c r="PWB353" s="125"/>
      <c r="PWC353" s="125"/>
      <c r="PWD353" s="125"/>
      <c r="PWE353" s="125"/>
      <c r="PWF353" s="125"/>
      <c r="PWG353" s="125"/>
      <c r="PWH353" s="125"/>
      <c r="PWI353" s="125"/>
      <c r="PWJ353" s="125"/>
      <c r="PWK353" s="125"/>
      <c r="PWL353" s="125"/>
      <c r="PWM353" s="432"/>
      <c r="PWN353" s="432"/>
      <c r="PWO353" s="125"/>
      <c r="PWP353" s="125"/>
      <c r="PWQ353" s="125"/>
      <c r="PWR353" s="125"/>
      <c r="PWS353" s="125"/>
      <c r="PWT353" s="125"/>
      <c r="PWU353" s="125"/>
      <c r="PWV353" s="125"/>
      <c r="PWW353" s="125"/>
      <c r="PWX353" s="125"/>
      <c r="PWY353" s="125"/>
      <c r="PWZ353" s="125"/>
      <c r="PXA353" s="125"/>
      <c r="PXB353" s="125"/>
      <c r="PXC353" s="125"/>
      <c r="PXD353" s="125"/>
      <c r="PXE353" s="125"/>
      <c r="PXF353" s="125"/>
      <c r="PXG353" s="125"/>
      <c r="PXH353" s="125"/>
      <c r="PXI353" s="125"/>
      <c r="PXJ353" s="125"/>
      <c r="PXK353" s="125"/>
      <c r="PXL353" s="125"/>
      <c r="PXM353" s="432"/>
      <c r="PXN353" s="432"/>
      <c r="PXO353" s="125"/>
      <c r="PXP353" s="125"/>
      <c r="PXQ353" s="125"/>
      <c r="PXR353" s="125"/>
      <c r="PXS353" s="125"/>
      <c r="PXT353" s="125"/>
      <c r="PXU353" s="125"/>
      <c r="PXV353" s="125"/>
      <c r="PXW353" s="125"/>
      <c r="PXX353" s="125"/>
      <c r="PXY353" s="125"/>
      <c r="PXZ353" s="125"/>
      <c r="PYA353" s="125"/>
      <c r="PYB353" s="125"/>
      <c r="PYC353" s="125"/>
      <c r="PYD353" s="125"/>
      <c r="PYE353" s="125"/>
      <c r="PYF353" s="125"/>
      <c r="PYG353" s="125"/>
      <c r="PYH353" s="125"/>
      <c r="PYI353" s="125"/>
      <c r="PYJ353" s="125"/>
      <c r="PYK353" s="125"/>
      <c r="PYL353" s="125"/>
      <c r="PYM353" s="432"/>
      <c r="PYN353" s="432"/>
      <c r="PYO353" s="125"/>
      <c r="PYP353" s="125"/>
      <c r="PYQ353" s="125"/>
      <c r="PYR353" s="125"/>
      <c r="PYS353" s="125"/>
      <c r="PYT353" s="125"/>
      <c r="PYU353" s="125"/>
      <c r="PYV353" s="125"/>
      <c r="PYW353" s="125"/>
      <c r="PYX353" s="125"/>
      <c r="PYY353" s="125"/>
      <c r="PYZ353" s="125"/>
      <c r="PZA353" s="125"/>
      <c r="PZB353" s="125"/>
      <c r="PZC353" s="125"/>
      <c r="PZD353" s="125"/>
      <c r="PZE353" s="125"/>
      <c r="PZF353" s="125"/>
      <c r="PZG353" s="125"/>
      <c r="PZH353" s="125"/>
      <c r="PZI353" s="125"/>
      <c r="PZJ353" s="125"/>
      <c r="PZK353" s="125"/>
      <c r="PZL353" s="125"/>
      <c r="PZM353" s="432"/>
      <c r="PZN353" s="432"/>
      <c r="PZO353" s="125"/>
      <c r="PZP353" s="125"/>
      <c r="PZQ353" s="125"/>
      <c r="PZR353" s="125"/>
      <c r="PZS353" s="125"/>
      <c r="PZT353" s="125"/>
      <c r="PZU353" s="125"/>
      <c r="PZV353" s="125"/>
      <c r="PZW353" s="125"/>
      <c r="PZX353" s="125"/>
      <c r="PZY353" s="125"/>
      <c r="PZZ353" s="125"/>
      <c r="QAA353" s="125"/>
      <c r="QAB353" s="125"/>
      <c r="QAC353" s="125"/>
      <c r="QAD353" s="125"/>
      <c r="QAE353" s="125"/>
      <c r="QAF353" s="125"/>
      <c r="QAG353" s="125"/>
      <c r="QAH353" s="125"/>
      <c r="QAI353" s="125"/>
      <c r="QAJ353" s="125"/>
      <c r="QAK353" s="125"/>
      <c r="QAL353" s="125"/>
      <c r="QAM353" s="432"/>
      <c r="QAN353" s="432"/>
      <c r="QAO353" s="125"/>
      <c r="QAP353" s="125"/>
      <c r="QAQ353" s="125"/>
      <c r="QAR353" s="125"/>
      <c r="QAS353" s="125"/>
      <c r="QAT353" s="125"/>
      <c r="QAU353" s="125"/>
      <c r="QAV353" s="125"/>
      <c r="QAW353" s="125"/>
      <c r="QAX353" s="125"/>
      <c r="QAY353" s="125"/>
      <c r="QAZ353" s="125"/>
      <c r="QBA353" s="125"/>
      <c r="QBB353" s="125"/>
      <c r="QBC353" s="125"/>
      <c r="QBD353" s="125"/>
      <c r="QBE353" s="125"/>
      <c r="QBF353" s="125"/>
      <c r="QBG353" s="125"/>
      <c r="QBH353" s="125"/>
      <c r="QBI353" s="125"/>
      <c r="QBJ353" s="125"/>
      <c r="QBK353" s="125"/>
      <c r="QBL353" s="125"/>
      <c r="QBM353" s="432"/>
      <c r="QBN353" s="432"/>
      <c r="QBO353" s="125"/>
      <c r="QBP353" s="125"/>
      <c r="QBQ353" s="125"/>
      <c r="QBR353" s="125"/>
      <c r="QBS353" s="125"/>
      <c r="QBT353" s="125"/>
      <c r="QBU353" s="125"/>
      <c r="QBV353" s="125"/>
      <c r="QBW353" s="125"/>
      <c r="QBX353" s="125"/>
      <c r="QBY353" s="125"/>
      <c r="QBZ353" s="125"/>
      <c r="QCA353" s="125"/>
      <c r="QCB353" s="125"/>
      <c r="QCC353" s="125"/>
      <c r="QCD353" s="125"/>
      <c r="QCE353" s="125"/>
      <c r="QCF353" s="125"/>
      <c r="QCG353" s="125"/>
      <c r="QCH353" s="125"/>
      <c r="QCI353" s="125"/>
      <c r="QCJ353" s="125"/>
      <c r="QCK353" s="125"/>
      <c r="QCL353" s="125"/>
      <c r="QCM353" s="432"/>
      <c r="QCN353" s="432"/>
      <c r="QCO353" s="125"/>
      <c r="QCP353" s="125"/>
      <c r="QCQ353" s="125"/>
      <c r="QCR353" s="125"/>
      <c r="QCS353" s="125"/>
      <c r="QCT353" s="125"/>
      <c r="QCU353" s="125"/>
      <c r="QCV353" s="125"/>
      <c r="QCW353" s="125"/>
      <c r="QCX353" s="125"/>
      <c r="QCY353" s="125"/>
      <c r="QCZ353" s="125"/>
      <c r="QDA353" s="125"/>
      <c r="QDB353" s="125"/>
      <c r="QDC353" s="125"/>
      <c r="QDD353" s="125"/>
      <c r="QDE353" s="125"/>
      <c r="QDF353" s="125"/>
      <c r="QDG353" s="125"/>
      <c r="QDH353" s="125"/>
      <c r="QDI353" s="125"/>
      <c r="QDJ353" s="125"/>
      <c r="QDK353" s="125"/>
      <c r="QDL353" s="125"/>
      <c r="QDM353" s="432"/>
      <c r="QDN353" s="432"/>
      <c r="QDO353" s="125"/>
      <c r="QDP353" s="125"/>
      <c r="QDQ353" s="125"/>
      <c r="QDR353" s="125"/>
      <c r="QDS353" s="125"/>
      <c r="QDT353" s="125"/>
      <c r="QDU353" s="125"/>
      <c r="QDV353" s="125"/>
      <c r="QDW353" s="125"/>
      <c r="QDX353" s="125"/>
      <c r="QDY353" s="125"/>
      <c r="QDZ353" s="125"/>
      <c r="QEA353" s="125"/>
      <c r="QEB353" s="125"/>
      <c r="QEC353" s="125"/>
      <c r="QED353" s="125"/>
      <c r="QEE353" s="125"/>
      <c r="QEF353" s="125"/>
      <c r="QEG353" s="125"/>
      <c r="QEH353" s="125"/>
      <c r="QEI353" s="125"/>
      <c r="QEJ353" s="125"/>
      <c r="QEK353" s="125"/>
      <c r="QEL353" s="125"/>
      <c r="QEM353" s="432"/>
      <c r="QEN353" s="432"/>
      <c r="QEO353" s="125"/>
      <c r="QEP353" s="125"/>
      <c r="QEQ353" s="125"/>
      <c r="QER353" s="125"/>
      <c r="QES353" s="125"/>
      <c r="QET353" s="125"/>
      <c r="QEU353" s="125"/>
      <c r="QEV353" s="125"/>
      <c r="QEW353" s="125"/>
      <c r="QEX353" s="125"/>
      <c r="QEY353" s="125"/>
      <c r="QEZ353" s="125"/>
      <c r="QFA353" s="125"/>
      <c r="QFB353" s="125"/>
      <c r="QFC353" s="125"/>
      <c r="QFD353" s="125"/>
      <c r="QFE353" s="125"/>
      <c r="QFF353" s="125"/>
      <c r="QFG353" s="125"/>
      <c r="QFH353" s="125"/>
      <c r="QFI353" s="125"/>
      <c r="QFJ353" s="125"/>
      <c r="QFK353" s="125"/>
      <c r="QFL353" s="125"/>
      <c r="QFM353" s="432"/>
      <c r="QFN353" s="432"/>
      <c r="QFO353" s="125"/>
      <c r="QFP353" s="125"/>
      <c r="QFQ353" s="125"/>
      <c r="QFR353" s="125"/>
      <c r="QFS353" s="125"/>
      <c r="QFT353" s="125"/>
      <c r="QFU353" s="125"/>
      <c r="QFV353" s="125"/>
      <c r="QFW353" s="125"/>
      <c r="QFX353" s="125"/>
      <c r="QFY353" s="125"/>
      <c r="QFZ353" s="125"/>
      <c r="QGA353" s="125"/>
      <c r="QGB353" s="125"/>
      <c r="QGC353" s="125"/>
      <c r="QGD353" s="125"/>
      <c r="QGE353" s="125"/>
      <c r="QGF353" s="125"/>
      <c r="QGG353" s="125"/>
      <c r="QGH353" s="125"/>
      <c r="QGI353" s="125"/>
      <c r="QGJ353" s="125"/>
      <c r="QGK353" s="125"/>
      <c r="QGL353" s="125"/>
      <c r="QGM353" s="432"/>
      <c r="QGN353" s="432"/>
      <c r="QGO353" s="125"/>
      <c r="QGP353" s="125"/>
      <c r="QGQ353" s="125"/>
      <c r="QGR353" s="125"/>
      <c r="QGS353" s="125"/>
      <c r="QGT353" s="125"/>
      <c r="QGU353" s="125"/>
      <c r="QGV353" s="125"/>
      <c r="QGW353" s="125"/>
      <c r="QGX353" s="125"/>
      <c r="QGY353" s="125"/>
      <c r="QGZ353" s="125"/>
      <c r="QHA353" s="125"/>
      <c r="QHB353" s="125"/>
      <c r="QHC353" s="125"/>
      <c r="QHD353" s="125"/>
      <c r="QHE353" s="125"/>
      <c r="QHF353" s="125"/>
      <c r="QHG353" s="125"/>
      <c r="QHH353" s="125"/>
      <c r="QHI353" s="125"/>
      <c r="QHJ353" s="125"/>
      <c r="QHK353" s="125"/>
      <c r="QHL353" s="125"/>
      <c r="QHM353" s="432"/>
      <c r="QHN353" s="432"/>
      <c r="QHO353" s="125"/>
      <c r="QHP353" s="125"/>
      <c r="QHQ353" s="125"/>
      <c r="QHR353" s="125"/>
      <c r="QHS353" s="125"/>
      <c r="QHT353" s="125"/>
      <c r="QHU353" s="125"/>
      <c r="QHV353" s="125"/>
      <c r="QHW353" s="125"/>
      <c r="QHX353" s="125"/>
      <c r="QHY353" s="125"/>
      <c r="QHZ353" s="125"/>
      <c r="QIA353" s="125"/>
      <c r="QIB353" s="125"/>
      <c r="QIC353" s="125"/>
      <c r="QID353" s="125"/>
      <c r="QIE353" s="125"/>
      <c r="QIF353" s="125"/>
      <c r="QIG353" s="125"/>
      <c r="QIH353" s="125"/>
      <c r="QII353" s="125"/>
      <c r="QIJ353" s="125"/>
      <c r="QIK353" s="125"/>
      <c r="QIL353" s="125"/>
      <c r="QIM353" s="432"/>
      <c r="QIN353" s="432"/>
      <c r="QIO353" s="125"/>
      <c r="QIP353" s="125"/>
      <c r="QIQ353" s="125"/>
      <c r="QIR353" s="125"/>
      <c r="QIS353" s="125"/>
      <c r="QIT353" s="125"/>
      <c r="QIU353" s="125"/>
      <c r="QIV353" s="125"/>
      <c r="QIW353" s="125"/>
      <c r="QIX353" s="125"/>
      <c r="QIY353" s="125"/>
      <c r="QIZ353" s="125"/>
      <c r="QJA353" s="125"/>
      <c r="QJB353" s="125"/>
      <c r="QJC353" s="125"/>
      <c r="QJD353" s="125"/>
      <c r="QJE353" s="125"/>
      <c r="QJF353" s="125"/>
      <c r="QJG353" s="125"/>
      <c r="QJH353" s="125"/>
      <c r="QJI353" s="125"/>
      <c r="QJJ353" s="125"/>
      <c r="QJK353" s="125"/>
      <c r="QJL353" s="125"/>
      <c r="QJM353" s="432"/>
      <c r="QJN353" s="432"/>
      <c r="QJO353" s="125"/>
      <c r="QJP353" s="125"/>
      <c r="QJQ353" s="125"/>
      <c r="QJR353" s="125"/>
      <c r="QJS353" s="125"/>
      <c r="QJT353" s="125"/>
      <c r="QJU353" s="125"/>
      <c r="QJV353" s="125"/>
      <c r="QJW353" s="125"/>
      <c r="QJX353" s="125"/>
      <c r="QJY353" s="125"/>
      <c r="QJZ353" s="125"/>
      <c r="QKA353" s="125"/>
      <c r="QKB353" s="125"/>
      <c r="QKC353" s="125"/>
      <c r="QKD353" s="125"/>
      <c r="QKE353" s="125"/>
      <c r="QKF353" s="125"/>
      <c r="QKG353" s="125"/>
      <c r="QKH353" s="125"/>
      <c r="QKI353" s="125"/>
      <c r="QKJ353" s="125"/>
      <c r="QKK353" s="125"/>
      <c r="QKL353" s="125"/>
      <c r="QKM353" s="432"/>
      <c r="QKN353" s="432"/>
      <c r="QKO353" s="125"/>
      <c r="QKP353" s="125"/>
      <c r="QKQ353" s="125"/>
      <c r="QKR353" s="125"/>
      <c r="QKS353" s="125"/>
      <c r="QKT353" s="125"/>
      <c r="QKU353" s="125"/>
      <c r="QKV353" s="125"/>
      <c r="QKW353" s="125"/>
      <c r="QKX353" s="125"/>
      <c r="QKY353" s="125"/>
      <c r="QKZ353" s="125"/>
      <c r="QLA353" s="125"/>
      <c r="QLB353" s="125"/>
      <c r="QLC353" s="125"/>
      <c r="QLD353" s="125"/>
      <c r="QLE353" s="125"/>
      <c r="QLF353" s="125"/>
      <c r="QLG353" s="125"/>
      <c r="QLH353" s="125"/>
      <c r="QLI353" s="125"/>
      <c r="QLJ353" s="125"/>
      <c r="QLK353" s="125"/>
      <c r="QLL353" s="125"/>
      <c r="QLM353" s="432"/>
      <c r="QLN353" s="432"/>
      <c r="QLO353" s="125"/>
      <c r="QLP353" s="125"/>
      <c r="QLQ353" s="125"/>
      <c r="QLR353" s="125"/>
      <c r="QLS353" s="125"/>
      <c r="QLT353" s="125"/>
      <c r="QLU353" s="125"/>
      <c r="QLV353" s="125"/>
      <c r="QLW353" s="125"/>
      <c r="QLX353" s="125"/>
      <c r="QLY353" s="125"/>
      <c r="QLZ353" s="125"/>
      <c r="QMA353" s="125"/>
      <c r="QMB353" s="125"/>
      <c r="QMC353" s="125"/>
      <c r="QMD353" s="125"/>
      <c r="QME353" s="125"/>
      <c r="QMF353" s="125"/>
      <c r="QMG353" s="125"/>
      <c r="QMH353" s="125"/>
      <c r="QMI353" s="125"/>
      <c r="QMJ353" s="125"/>
      <c r="QMK353" s="125"/>
      <c r="QML353" s="125"/>
      <c r="QMM353" s="432"/>
      <c r="QMN353" s="432"/>
      <c r="QMO353" s="125"/>
      <c r="QMP353" s="125"/>
      <c r="QMQ353" s="125"/>
      <c r="QMR353" s="125"/>
      <c r="QMS353" s="125"/>
      <c r="QMT353" s="125"/>
      <c r="QMU353" s="125"/>
      <c r="QMV353" s="125"/>
      <c r="QMW353" s="125"/>
      <c r="QMX353" s="125"/>
      <c r="QMY353" s="125"/>
      <c r="QMZ353" s="125"/>
      <c r="QNA353" s="125"/>
      <c r="QNB353" s="125"/>
      <c r="QNC353" s="125"/>
      <c r="QND353" s="125"/>
      <c r="QNE353" s="125"/>
      <c r="QNF353" s="125"/>
      <c r="QNG353" s="125"/>
      <c r="QNH353" s="125"/>
      <c r="QNI353" s="125"/>
      <c r="QNJ353" s="125"/>
      <c r="QNK353" s="125"/>
      <c r="QNL353" s="125"/>
      <c r="QNM353" s="432"/>
      <c r="QNN353" s="432"/>
      <c r="QNO353" s="125"/>
      <c r="QNP353" s="125"/>
      <c r="QNQ353" s="125"/>
      <c r="QNR353" s="125"/>
      <c r="QNS353" s="125"/>
      <c r="QNT353" s="125"/>
      <c r="QNU353" s="125"/>
      <c r="QNV353" s="125"/>
      <c r="QNW353" s="125"/>
      <c r="QNX353" s="125"/>
      <c r="QNY353" s="125"/>
      <c r="QNZ353" s="125"/>
      <c r="QOA353" s="125"/>
      <c r="QOB353" s="125"/>
      <c r="QOC353" s="125"/>
      <c r="QOD353" s="125"/>
      <c r="QOE353" s="125"/>
      <c r="QOF353" s="125"/>
      <c r="QOG353" s="125"/>
      <c r="QOH353" s="125"/>
      <c r="QOI353" s="125"/>
      <c r="QOJ353" s="125"/>
      <c r="QOK353" s="125"/>
      <c r="QOL353" s="125"/>
      <c r="QOM353" s="432"/>
      <c r="QON353" s="432"/>
      <c r="QOO353" s="125"/>
      <c r="QOP353" s="125"/>
      <c r="QOQ353" s="125"/>
      <c r="QOR353" s="125"/>
      <c r="QOS353" s="125"/>
      <c r="QOT353" s="125"/>
      <c r="QOU353" s="125"/>
      <c r="QOV353" s="125"/>
      <c r="QOW353" s="125"/>
      <c r="QOX353" s="125"/>
      <c r="QOY353" s="125"/>
      <c r="QOZ353" s="125"/>
      <c r="QPA353" s="125"/>
      <c r="QPB353" s="125"/>
      <c r="QPC353" s="125"/>
      <c r="QPD353" s="125"/>
      <c r="QPE353" s="125"/>
      <c r="QPF353" s="125"/>
      <c r="QPG353" s="125"/>
      <c r="QPH353" s="125"/>
      <c r="QPI353" s="125"/>
      <c r="QPJ353" s="125"/>
      <c r="QPK353" s="125"/>
      <c r="QPL353" s="125"/>
      <c r="QPM353" s="432"/>
      <c r="QPN353" s="432"/>
      <c r="QPO353" s="125"/>
      <c r="QPP353" s="125"/>
      <c r="QPQ353" s="125"/>
      <c r="QPR353" s="125"/>
      <c r="QPS353" s="125"/>
      <c r="QPT353" s="125"/>
      <c r="QPU353" s="125"/>
      <c r="QPV353" s="125"/>
      <c r="QPW353" s="125"/>
      <c r="QPX353" s="125"/>
      <c r="QPY353" s="125"/>
      <c r="QPZ353" s="125"/>
      <c r="QQA353" s="125"/>
      <c r="QQB353" s="125"/>
      <c r="QQC353" s="125"/>
      <c r="QQD353" s="125"/>
      <c r="QQE353" s="125"/>
      <c r="QQF353" s="125"/>
      <c r="QQG353" s="125"/>
      <c r="QQH353" s="125"/>
      <c r="QQI353" s="125"/>
      <c r="QQJ353" s="125"/>
      <c r="QQK353" s="125"/>
      <c r="QQL353" s="125"/>
      <c r="QQM353" s="432"/>
      <c r="QQN353" s="432"/>
      <c r="QQO353" s="125"/>
      <c r="QQP353" s="125"/>
      <c r="QQQ353" s="125"/>
      <c r="QQR353" s="125"/>
      <c r="QQS353" s="125"/>
      <c r="QQT353" s="125"/>
      <c r="QQU353" s="125"/>
      <c r="QQV353" s="125"/>
      <c r="QQW353" s="125"/>
      <c r="QQX353" s="125"/>
      <c r="QQY353" s="125"/>
      <c r="QQZ353" s="125"/>
      <c r="QRA353" s="125"/>
      <c r="QRB353" s="125"/>
      <c r="QRC353" s="125"/>
      <c r="QRD353" s="125"/>
      <c r="QRE353" s="125"/>
      <c r="QRF353" s="125"/>
      <c r="QRG353" s="125"/>
      <c r="QRH353" s="125"/>
      <c r="QRI353" s="125"/>
      <c r="QRJ353" s="125"/>
      <c r="QRK353" s="125"/>
      <c r="QRL353" s="125"/>
      <c r="QRM353" s="432"/>
      <c r="QRN353" s="432"/>
      <c r="QRO353" s="125"/>
      <c r="QRP353" s="125"/>
      <c r="QRQ353" s="125"/>
      <c r="QRR353" s="125"/>
      <c r="QRS353" s="125"/>
      <c r="QRT353" s="125"/>
      <c r="QRU353" s="125"/>
      <c r="QRV353" s="125"/>
      <c r="QRW353" s="125"/>
      <c r="QRX353" s="125"/>
      <c r="QRY353" s="125"/>
      <c r="QRZ353" s="125"/>
      <c r="QSA353" s="125"/>
      <c r="QSB353" s="125"/>
      <c r="QSC353" s="125"/>
      <c r="QSD353" s="125"/>
      <c r="QSE353" s="125"/>
      <c r="QSF353" s="125"/>
      <c r="QSG353" s="125"/>
      <c r="QSH353" s="125"/>
      <c r="QSI353" s="125"/>
      <c r="QSJ353" s="125"/>
      <c r="QSK353" s="125"/>
      <c r="QSL353" s="125"/>
      <c r="QSM353" s="432"/>
      <c r="QSN353" s="432"/>
      <c r="QSO353" s="125"/>
      <c r="QSP353" s="125"/>
      <c r="QSQ353" s="125"/>
      <c r="QSR353" s="125"/>
      <c r="QSS353" s="125"/>
      <c r="QST353" s="125"/>
      <c r="QSU353" s="125"/>
      <c r="QSV353" s="125"/>
      <c r="QSW353" s="125"/>
      <c r="QSX353" s="125"/>
      <c r="QSY353" s="125"/>
      <c r="QSZ353" s="125"/>
      <c r="QTA353" s="125"/>
      <c r="QTB353" s="125"/>
      <c r="QTC353" s="125"/>
      <c r="QTD353" s="125"/>
      <c r="QTE353" s="125"/>
      <c r="QTF353" s="125"/>
      <c r="QTG353" s="125"/>
      <c r="QTH353" s="125"/>
      <c r="QTI353" s="125"/>
      <c r="QTJ353" s="125"/>
      <c r="QTK353" s="125"/>
      <c r="QTL353" s="125"/>
      <c r="QTM353" s="432"/>
      <c r="QTN353" s="432"/>
      <c r="QTO353" s="125"/>
      <c r="QTP353" s="125"/>
      <c r="QTQ353" s="125"/>
      <c r="QTR353" s="125"/>
      <c r="QTS353" s="125"/>
      <c r="QTT353" s="125"/>
      <c r="QTU353" s="125"/>
      <c r="QTV353" s="125"/>
      <c r="QTW353" s="125"/>
      <c r="QTX353" s="125"/>
      <c r="QTY353" s="125"/>
      <c r="QTZ353" s="125"/>
      <c r="QUA353" s="125"/>
      <c r="QUB353" s="125"/>
      <c r="QUC353" s="125"/>
      <c r="QUD353" s="125"/>
      <c r="QUE353" s="125"/>
      <c r="QUF353" s="125"/>
      <c r="QUG353" s="125"/>
      <c r="QUH353" s="125"/>
      <c r="QUI353" s="125"/>
      <c r="QUJ353" s="125"/>
      <c r="QUK353" s="125"/>
      <c r="QUL353" s="125"/>
      <c r="QUM353" s="432"/>
      <c r="QUN353" s="432"/>
      <c r="QUO353" s="125"/>
      <c r="QUP353" s="125"/>
      <c r="QUQ353" s="125"/>
      <c r="QUR353" s="125"/>
      <c r="QUS353" s="125"/>
      <c r="QUT353" s="125"/>
      <c r="QUU353" s="125"/>
      <c r="QUV353" s="125"/>
      <c r="QUW353" s="125"/>
      <c r="QUX353" s="125"/>
      <c r="QUY353" s="125"/>
      <c r="QUZ353" s="125"/>
      <c r="QVA353" s="125"/>
      <c r="QVB353" s="125"/>
      <c r="QVC353" s="125"/>
      <c r="QVD353" s="125"/>
      <c r="QVE353" s="125"/>
      <c r="QVF353" s="125"/>
      <c r="QVG353" s="125"/>
      <c r="QVH353" s="125"/>
      <c r="QVI353" s="125"/>
      <c r="QVJ353" s="125"/>
      <c r="QVK353" s="125"/>
      <c r="QVL353" s="125"/>
      <c r="QVM353" s="432"/>
      <c r="QVN353" s="432"/>
      <c r="QVO353" s="125"/>
      <c r="QVP353" s="125"/>
      <c r="QVQ353" s="125"/>
      <c r="QVR353" s="125"/>
      <c r="QVS353" s="125"/>
      <c r="QVT353" s="125"/>
      <c r="QVU353" s="125"/>
      <c r="QVV353" s="125"/>
      <c r="QVW353" s="125"/>
      <c r="QVX353" s="125"/>
      <c r="QVY353" s="125"/>
      <c r="QVZ353" s="125"/>
      <c r="QWA353" s="125"/>
      <c r="QWB353" s="125"/>
      <c r="QWC353" s="125"/>
      <c r="QWD353" s="125"/>
      <c r="QWE353" s="125"/>
      <c r="QWF353" s="125"/>
      <c r="QWG353" s="125"/>
      <c r="QWH353" s="125"/>
      <c r="QWI353" s="125"/>
      <c r="QWJ353" s="125"/>
      <c r="QWK353" s="125"/>
      <c r="QWL353" s="125"/>
      <c r="QWM353" s="432"/>
      <c r="QWN353" s="432"/>
      <c r="QWO353" s="125"/>
      <c r="QWP353" s="125"/>
      <c r="QWQ353" s="125"/>
      <c r="QWR353" s="125"/>
      <c r="QWS353" s="125"/>
      <c r="QWT353" s="125"/>
      <c r="QWU353" s="125"/>
      <c r="QWV353" s="125"/>
      <c r="QWW353" s="125"/>
      <c r="QWX353" s="125"/>
      <c r="QWY353" s="125"/>
      <c r="QWZ353" s="125"/>
      <c r="QXA353" s="125"/>
      <c r="QXB353" s="125"/>
      <c r="QXC353" s="125"/>
      <c r="QXD353" s="125"/>
      <c r="QXE353" s="125"/>
      <c r="QXF353" s="125"/>
      <c r="QXG353" s="125"/>
      <c r="QXH353" s="125"/>
      <c r="QXI353" s="125"/>
      <c r="QXJ353" s="125"/>
      <c r="QXK353" s="125"/>
      <c r="QXL353" s="125"/>
      <c r="QXM353" s="432"/>
      <c r="QXN353" s="432"/>
      <c r="QXO353" s="125"/>
      <c r="QXP353" s="125"/>
      <c r="QXQ353" s="125"/>
      <c r="QXR353" s="125"/>
      <c r="QXS353" s="125"/>
      <c r="QXT353" s="125"/>
      <c r="QXU353" s="125"/>
      <c r="QXV353" s="125"/>
      <c r="QXW353" s="125"/>
      <c r="QXX353" s="125"/>
      <c r="QXY353" s="125"/>
      <c r="QXZ353" s="125"/>
      <c r="QYA353" s="125"/>
      <c r="QYB353" s="125"/>
      <c r="QYC353" s="125"/>
      <c r="QYD353" s="125"/>
      <c r="QYE353" s="125"/>
      <c r="QYF353" s="125"/>
      <c r="QYG353" s="125"/>
      <c r="QYH353" s="125"/>
      <c r="QYI353" s="125"/>
      <c r="QYJ353" s="125"/>
      <c r="QYK353" s="125"/>
      <c r="QYL353" s="125"/>
      <c r="QYM353" s="432"/>
      <c r="QYN353" s="432"/>
      <c r="QYO353" s="125"/>
      <c r="QYP353" s="125"/>
      <c r="QYQ353" s="125"/>
      <c r="QYR353" s="125"/>
      <c r="QYS353" s="125"/>
      <c r="QYT353" s="125"/>
      <c r="QYU353" s="125"/>
      <c r="QYV353" s="125"/>
      <c r="QYW353" s="125"/>
      <c r="QYX353" s="125"/>
      <c r="QYY353" s="125"/>
      <c r="QYZ353" s="125"/>
      <c r="QZA353" s="125"/>
      <c r="QZB353" s="125"/>
      <c r="QZC353" s="125"/>
      <c r="QZD353" s="125"/>
      <c r="QZE353" s="125"/>
      <c r="QZF353" s="125"/>
      <c r="QZG353" s="125"/>
      <c r="QZH353" s="125"/>
      <c r="QZI353" s="125"/>
      <c r="QZJ353" s="125"/>
      <c r="QZK353" s="125"/>
      <c r="QZL353" s="125"/>
      <c r="QZM353" s="432"/>
      <c r="QZN353" s="432"/>
      <c r="QZO353" s="125"/>
      <c r="QZP353" s="125"/>
      <c r="QZQ353" s="125"/>
      <c r="QZR353" s="125"/>
      <c r="QZS353" s="125"/>
      <c r="QZT353" s="125"/>
      <c r="QZU353" s="125"/>
      <c r="QZV353" s="125"/>
      <c r="QZW353" s="125"/>
      <c r="QZX353" s="125"/>
      <c r="QZY353" s="125"/>
      <c r="QZZ353" s="125"/>
      <c r="RAA353" s="125"/>
      <c r="RAB353" s="125"/>
      <c r="RAC353" s="125"/>
      <c r="RAD353" s="125"/>
      <c r="RAE353" s="125"/>
      <c r="RAF353" s="125"/>
      <c r="RAG353" s="125"/>
      <c r="RAH353" s="125"/>
      <c r="RAI353" s="125"/>
      <c r="RAJ353" s="125"/>
      <c r="RAK353" s="125"/>
      <c r="RAL353" s="125"/>
      <c r="RAM353" s="432"/>
      <c r="RAN353" s="432"/>
      <c r="RAO353" s="125"/>
      <c r="RAP353" s="125"/>
      <c r="RAQ353" s="125"/>
      <c r="RAR353" s="125"/>
      <c r="RAS353" s="125"/>
      <c r="RAT353" s="125"/>
      <c r="RAU353" s="125"/>
      <c r="RAV353" s="125"/>
      <c r="RAW353" s="125"/>
      <c r="RAX353" s="125"/>
      <c r="RAY353" s="125"/>
      <c r="RAZ353" s="125"/>
      <c r="RBA353" s="125"/>
      <c r="RBB353" s="125"/>
      <c r="RBC353" s="125"/>
      <c r="RBD353" s="125"/>
      <c r="RBE353" s="125"/>
      <c r="RBF353" s="125"/>
      <c r="RBG353" s="125"/>
      <c r="RBH353" s="125"/>
      <c r="RBI353" s="125"/>
      <c r="RBJ353" s="125"/>
      <c r="RBK353" s="125"/>
      <c r="RBL353" s="125"/>
      <c r="RBM353" s="432"/>
      <c r="RBN353" s="432"/>
      <c r="RBO353" s="125"/>
      <c r="RBP353" s="125"/>
      <c r="RBQ353" s="125"/>
      <c r="RBR353" s="125"/>
      <c r="RBS353" s="125"/>
      <c r="RBT353" s="125"/>
      <c r="RBU353" s="125"/>
      <c r="RBV353" s="125"/>
      <c r="RBW353" s="125"/>
      <c r="RBX353" s="125"/>
      <c r="RBY353" s="125"/>
      <c r="RBZ353" s="125"/>
      <c r="RCA353" s="125"/>
      <c r="RCB353" s="125"/>
      <c r="RCC353" s="125"/>
      <c r="RCD353" s="125"/>
      <c r="RCE353" s="125"/>
      <c r="RCF353" s="125"/>
      <c r="RCG353" s="125"/>
      <c r="RCH353" s="125"/>
      <c r="RCI353" s="125"/>
      <c r="RCJ353" s="125"/>
      <c r="RCK353" s="125"/>
      <c r="RCL353" s="125"/>
      <c r="RCM353" s="432"/>
      <c r="RCN353" s="432"/>
      <c r="RCO353" s="125"/>
      <c r="RCP353" s="125"/>
      <c r="RCQ353" s="125"/>
      <c r="RCR353" s="125"/>
      <c r="RCS353" s="125"/>
      <c r="RCT353" s="125"/>
      <c r="RCU353" s="125"/>
      <c r="RCV353" s="125"/>
      <c r="RCW353" s="125"/>
      <c r="RCX353" s="125"/>
      <c r="RCY353" s="125"/>
      <c r="RCZ353" s="125"/>
      <c r="RDA353" s="125"/>
      <c r="RDB353" s="125"/>
      <c r="RDC353" s="125"/>
      <c r="RDD353" s="125"/>
      <c r="RDE353" s="125"/>
      <c r="RDF353" s="125"/>
      <c r="RDG353" s="125"/>
      <c r="RDH353" s="125"/>
      <c r="RDI353" s="125"/>
      <c r="RDJ353" s="125"/>
      <c r="RDK353" s="125"/>
      <c r="RDL353" s="125"/>
      <c r="RDM353" s="432"/>
      <c r="RDN353" s="432"/>
      <c r="RDO353" s="125"/>
      <c r="RDP353" s="125"/>
      <c r="RDQ353" s="125"/>
      <c r="RDR353" s="125"/>
      <c r="RDS353" s="125"/>
      <c r="RDT353" s="125"/>
      <c r="RDU353" s="125"/>
      <c r="RDV353" s="125"/>
      <c r="RDW353" s="125"/>
      <c r="RDX353" s="125"/>
      <c r="RDY353" s="125"/>
      <c r="RDZ353" s="125"/>
      <c r="REA353" s="125"/>
      <c r="REB353" s="125"/>
      <c r="REC353" s="125"/>
      <c r="RED353" s="125"/>
      <c r="REE353" s="125"/>
      <c r="REF353" s="125"/>
      <c r="REG353" s="125"/>
      <c r="REH353" s="125"/>
      <c r="REI353" s="125"/>
      <c r="REJ353" s="125"/>
      <c r="REK353" s="125"/>
      <c r="REL353" s="125"/>
      <c r="REM353" s="432"/>
      <c r="REN353" s="432"/>
      <c r="REO353" s="125"/>
      <c r="REP353" s="125"/>
      <c r="REQ353" s="125"/>
      <c r="RER353" s="125"/>
      <c r="RES353" s="125"/>
      <c r="RET353" s="125"/>
      <c r="REU353" s="125"/>
      <c r="REV353" s="125"/>
      <c r="REW353" s="125"/>
      <c r="REX353" s="125"/>
      <c r="REY353" s="125"/>
      <c r="REZ353" s="125"/>
      <c r="RFA353" s="125"/>
      <c r="RFB353" s="125"/>
      <c r="RFC353" s="125"/>
      <c r="RFD353" s="125"/>
      <c r="RFE353" s="125"/>
      <c r="RFF353" s="125"/>
      <c r="RFG353" s="125"/>
      <c r="RFH353" s="125"/>
      <c r="RFI353" s="125"/>
      <c r="RFJ353" s="125"/>
      <c r="RFK353" s="125"/>
      <c r="RFL353" s="125"/>
      <c r="RFM353" s="432"/>
      <c r="RFN353" s="432"/>
      <c r="RFO353" s="125"/>
      <c r="RFP353" s="125"/>
      <c r="RFQ353" s="125"/>
      <c r="RFR353" s="125"/>
      <c r="RFS353" s="125"/>
      <c r="RFT353" s="125"/>
      <c r="RFU353" s="125"/>
      <c r="RFV353" s="125"/>
      <c r="RFW353" s="125"/>
      <c r="RFX353" s="125"/>
      <c r="RFY353" s="125"/>
      <c r="RFZ353" s="125"/>
      <c r="RGA353" s="125"/>
      <c r="RGB353" s="125"/>
      <c r="RGC353" s="125"/>
      <c r="RGD353" s="125"/>
      <c r="RGE353" s="125"/>
      <c r="RGF353" s="125"/>
      <c r="RGG353" s="125"/>
      <c r="RGH353" s="125"/>
      <c r="RGI353" s="125"/>
      <c r="RGJ353" s="125"/>
      <c r="RGK353" s="125"/>
      <c r="RGL353" s="125"/>
      <c r="RGM353" s="432"/>
      <c r="RGN353" s="432"/>
      <c r="RGO353" s="125"/>
      <c r="RGP353" s="125"/>
      <c r="RGQ353" s="125"/>
      <c r="RGR353" s="125"/>
      <c r="RGS353" s="125"/>
      <c r="RGT353" s="125"/>
      <c r="RGU353" s="125"/>
      <c r="RGV353" s="125"/>
      <c r="RGW353" s="125"/>
      <c r="RGX353" s="125"/>
      <c r="RGY353" s="125"/>
      <c r="RGZ353" s="125"/>
      <c r="RHA353" s="125"/>
      <c r="RHB353" s="125"/>
      <c r="RHC353" s="125"/>
      <c r="RHD353" s="125"/>
      <c r="RHE353" s="125"/>
      <c r="RHF353" s="125"/>
      <c r="RHG353" s="125"/>
      <c r="RHH353" s="125"/>
      <c r="RHI353" s="125"/>
      <c r="RHJ353" s="125"/>
      <c r="RHK353" s="125"/>
      <c r="RHL353" s="125"/>
      <c r="RHM353" s="432"/>
      <c r="RHN353" s="432"/>
      <c r="RHO353" s="125"/>
      <c r="RHP353" s="125"/>
      <c r="RHQ353" s="125"/>
      <c r="RHR353" s="125"/>
      <c r="RHS353" s="125"/>
      <c r="RHT353" s="125"/>
      <c r="RHU353" s="125"/>
      <c r="RHV353" s="125"/>
      <c r="RHW353" s="125"/>
      <c r="RHX353" s="125"/>
      <c r="RHY353" s="125"/>
      <c r="RHZ353" s="125"/>
      <c r="RIA353" s="125"/>
      <c r="RIB353" s="125"/>
      <c r="RIC353" s="125"/>
      <c r="RID353" s="125"/>
      <c r="RIE353" s="125"/>
      <c r="RIF353" s="125"/>
      <c r="RIG353" s="125"/>
      <c r="RIH353" s="125"/>
      <c r="RII353" s="125"/>
      <c r="RIJ353" s="125"/>
      <c r="RIK353" s="125"/>
      <c r="RIL353" s="125"/>
      <c r="RIM353" s="432"/>
      <c r="RIN353" s="432"/>
      <c r="RIO353" s="125"/>
      <c r="RIP353" s="125"/>
      <c r="RIQ353" s="125"/>
      <c r="RIR353" s="125"/>
      <c r="RIS353" s="125"/>
      <c r="RIT353" s="125"/>
      <c r="RIU353" s="125"/>
      <c r="RIV353" s="125"/>
      <c r="RIW353" s="125"/>
      <c r="RIX353" s="125"/>
      <c r="RIY353" s="125"/>
      <c r="RIZ353" s="125"/>
      <c r="RJA353" s="125"/>
      <c r="RJB353" s="125"/>
      <c r="RJC353" s="125"/>
      <c r="RJD353" s="125"/>
      <c r="RJE353" s="125"/>
      <c r="RJF353" s="125"/>
      <c r="RJG353" s="125"/>
      <c r="RJH353" s="125"/>
      <c r="RJI353" s="125"/>
      <c r="RJJ353" s="125"/>
      <c r="RJK353" s="125"/>
      <c r="RJL353" s="125"/>
      <c r="RJM353" s="432"/>
      <c r="RJN353" s="432"/>
      <c r="RJO353" s="125"/>
      <c r="RJP353" s="125"/>
      <c r="RJQ353" s="125"/>
      <c r="RJR353" s="125"/>
      <c r="RJS353" s="125"/>
      <c r="RJT353" s="125"/>
      <c r="RJU353" s="125"/>
      <c r="RJV353" s="125"/>
      <c r="RJW353" s="125"/>
      <c r="RJX353" s="125"/>
      <c r="RJY353" s="125"/>
      <c r="RJZ353" s="125"/>
      <c r="RKA353" s="125"/>
      <c r="RKB353" s="125"/>
      <c r="RKC353" s="125"/>
      <c r="RKD353" s="125"/>
      <c r="RKE353" s="125"/>
      <c r="RKF353" s="125"/>
      <c r="RKG353" s="125"/>
      <c r="RKH353" s="125"/>
      <c r="RKI353" s="125"/>
      <c r="RKJ353" s="125"/>
      <c r="RKK353" s="125"/>
      <c r="RKL353" s="125"/>
      <c r="RKM353" s="432"/>
      <c r="RKN353" s="432"/>
      <c r="RKO353" s="125"/>
      <c r="RKP353" s="125"/>
      <c r="RKQ353" s="125"/>
      <c r="RKR353" s="125"/>
      <c r="RKS353" s="125"/>
      <c r="RKT353" s="125"/>
      <c r="RKU353" s="125"/>
      <c r="RKV353" s="125"/>
      <c r="RKW353" s="125"/>
      <c r="RKX353" s="125"/>
      <c r="RKY353" s="125"/>
      <c r="RKZ353" s="125"/>
      <c r="RLA353" s="125"/>
      <c r="RLB353" s="125"/>
      <c r="RLC353" s="125"/>
      <c r="RLD353" s="125"/>
      <c r="RLE353" s="125"/>
      <c r="RLF353" s="125"/>
      <c r="RLG353" s="125"/>
      <c r="RLH353" s="125"/>
      <c r="RLI353" s="125"/>
      <c r="RLJ353" s="125"/>
      <c r="RLK353" s="125"/>
      <c r="RLL353" s="125"/>
      <c r="RLM353" s="432"/>
      <c r="RLN353" s="432"/>
      <c r="RLO353" s="125"/>
      <c r="RLP353" s="125"/>
      <c r="RLQ353" s="125"/>
      <c r="RLR353" s="125"/>
      <c r="RLS353" s="125"/>
      <c r="RLT353" s="125"/>
      <c r="RLU353" s="125"/>
      <c r="RLV353" s="125"/>
      <c r="RLW353" s="125"/>
      <c r="RLX353" s="125"/>
      <c r="RLY353" s="125"/>
      <c r="RLZ353" s="125"/>
      <c r="RMA353" s="125"/>
      <c r="RMB353" s="125"/>
      <c r="RMC353" s="125"/>
      <c r="RMD353" s="125"/>
      <c r="RME353" s="125"/>
      <c r="RMF353" s="125"/>
      <c r="RMG353" s="125"/>
      <c r="RMH353" s="125"/>
      <c r="RMI353" s="125"/>
      <c r="RMJ353" s="125"/>
      <c r="RMK353" s="125"/>
      <c r="RML353" s="125"/>
      <c r="RMM353" s="432"/>
      <c r="RMN353" s="432"/>
      <c r="RMO353" s="125"/>
      <c r="RMP353" s="125"/>
      <c r="RMQ353" s="125"/>
      <c r="RMR353" s="125"/>
      <c r="RMS353" s="125"/>
      <c r="RMT353" s="125"/>
      <c r="RMU353" s="125"/>
      <c r="RMV353" s="125"/>
      <c r="RMW353" s="125"/>
      <c r="RMX353" s="125"/>
      <c r="RMY353" s="125"/>
      <c r="RMZ353" s="125"/>
      <c r="RNA353" s="125"/>
      <c r="RNB353" s="125"/>
      <c r="RNC353" s="125"/>
      <c r="RND353" s="125"/>
      <c r="RNE353" s="125"/>
      <c r="RNF353" s="125"/>
      <c r="RNG353" s="125"/>
      <c r="RNH353" s="125"/>
      <c r="RNI353" s="125"/>
      <c r="RNJ353" s="125"/>
      <c r="RNK353" s="125"/>
      <c r="RNL353" s="125"/>
      <c r="RNM353" s="432"/>
      <c r="RNN353" s="432"/>
      <c r="RNO353" s="125"/>
      <c r="RNP353" s="125"/>
      <c r="RNQ353" s="125"/>
      <c r="RNR353" s="125"/>
      <c r="RNS353" s="125"/>
      <c r="RNT353" s="125"/>
      <c r="RNU353" s="125"/>
      <c r="RNV353" s="125"/>
      <c r="RNW353" s="125"/>
      <c r="RNX353" s="125"/>
      <c r="RNY353" s="125"/>
      <c r="RNZ353" s="125"/>
      <c r="ROA353" s="125"/>
      <c r="ROB353" s="125"/>
      <c r="ROC353" s="125"/>
      <c r="ROD353" s="125"/>
      <c r="ROE353" s="125"/>
      <c r="ROF353" s="125"/>
      <c r="ROG353" s="125"/>
      <c r="ROH353" s="125"/>
      <c r="ROI353" s="125"/>
      <c r="ROJ353" s="125"/>
      <c r="ROK353" s="125"/>
      <c r="ROL353" s="125"/>
      <c r="ROM353" s="432"/>
      <c r="RON353" s="432"/>
      <c r="ROO353" s="125"/>
      <c r="ROP353" s="125"/>
      <c r="ROQ353" s="125"/>
      <c r="ROR353" s="125"/>
      <c r="ROS353" s="125"/>
      <c r="ROT353" s="125"/>
      <c r="ROU353" s="125"/>
      <c r="ROV353" s="125"/>
      <c r="ROW353" s="125"/>
      <c r="ROX353" s="125"/>
      <c r="ROY353" s="125"/>
      <c r="ROZ353" s="125"/>
      <c r="RPA353" s="125"/>
      <c r="RPB353" s="125"/>
      <c r="RPC353" s="125"/>
      <c r="RPD353" s="125"/>
      <c r="RPE353" s="125"/>
      <c r="RPF353" s="125"/>
      <c r="RPG353" s="125"/>
      <c r="RPH353" s="125"/>
      <c r="RPI353" s="125"/>
      <c r="RPJ353" s="125"/>
      <c r="RPK353" s="125"/>
      <c r="RPL353" s="125"/>
      <c r="RPM353" s="432"/>
      <c r="RPN353" s="432"/>
      <c r="RPO353" s="125"/>
      <c r="RPP353" s="125"/>
      <c r="RPQ353" s="125"/>
      <c r="RPR353" s="125"/>
      <c r="RPS353" s="125"/>
      <c r="RPT353" s="125"/>
      <c r="RPU353" s="125"/>
      <c r="RPV353" s="125"/>
      <c r="RPW353" s="125"/>
      <c r="RPX353" s="125"/>
      <c r="RPY353" s="125"/>
      <c r="RPZ353" s="125"/>
      <c r="RQA353" s="125"/>
      <c r="RQB353" s="125"/>
      <c r="RQC353" s="125"/>
      <c r="RQD353" s="125"/>
      <c r="RQE353" s="125"/>
      <c r="RQF353" s="125"/>
      <c r="RQG353" s="125"/>
      <c r="RQH353" s="125"/>
      <c r="RQI353" s="125"/>
      <c r="RQJ353" s="125"/>
      <c r="RQK353" s="125"/>
      <c r="RQL353" s="125"/>
      <c r="RQM353" s="432"/>
      <c r="RQN353" s="432"/>
      <c r="RQO353" s="125"/>
      <c r="RQP353" s="125"/>
      <c r="RQQ353" s="125"/>
      <c r="RQR353" s="125"/>
      <c r="RQS353" s="125"/>
      <c r="RQT353" s="125"/>
      <c r="RQU353" s="125"/>
      <c r="RQV353" s="125"/>
      <c r="RQW353" s="125"/>
      <c r="RQX353" s="125"/>
      <c r="RQY353" s="125"/>
      <c r="RQZ353" s="125"/>
      <c r="RRA353" s="125"/>
      <c r="RRB353" s="125"/>
      <c r="RRC353" s="125"/>
      <c r="RRD353" s="125"/>
      <c r="RRE353" s="125"/>
      <c r="RRF353" s="125"/>
      <c r="RRG353" s="125"/>
      <c r="RRH353" s="125"/>
      <c r="RRI353" s="125"/>
      <c r="RRJ353" s="125"/>
      <c r="RRK353" s="125"/>
      <c r="RRL353" s="125"/>
      <c r="RRM353" s="432"/>
      <c r="RRN353" s="432"/>
      <c r="RRO353" s="125"/>
      <c r="RRP353" s="125"/>
      <c r="RRQ353" s="125"/>
      <c r="RRR353" s="125"/>
      <c r="RRS353" s="125"/>
      <c r="RRT353" s="125"/>
      <c r="RRU353" s="125"/>
      <c r="RRV353" s="125"/>
      <c r="RRW353" s="125"/>
      <c r="RRX353" s="125"/>
      <c r="RRY353" s="125"/>
      <c r="RRZ353" s="125"/>
      <c r="RSA353" s="125"/>
      <c r="RSB353" s="125"/>
      <c r="RSC353" s="125"/>
      <c r="RSD353" s="125"/>
      <c r="RSE353" s="125"/>
      <c r="RSF353" s="125"/>
      <c r="RSG353" s="125"/>
      <c r="RSH353" s="125"/>
      <c r="RSI353" s="125"/>
      <c r="RSJ353" s="125"/>
      <c r="RSK353" s="125"/>
      <c r="RSL353" s="125"/>
      <c r="RSM353" s="432"/>
      <c r="RSN353" s="432"/>
      <c r="RSO353" s="125"/>
      <c r="RSP353" s="125"/>
      <c r="RSQ353" s="125"/>
      <c r="RSR353" s="125"/>
      <c r="RSS353" s="125"/>
      <c r="RST353" s="125"/>
      <c r="RSU353" s="125"/>
      <c r="RSV353" s="125"/>
      <c r="RSW353" s="125"/>
      <c r="RSX353" s="125"/>
      <c r="RSY353" s="125"/>
      <c r="RSZ353" s="125"/>
      <c r="RTA353" s="125"/>
      <c r="RTB353" s="125"/>
      <c r="RTC353" s="125"/>
      <c r="RTD353" s="125"/>
      <c r="RTE353" s="125"/>
      <c r="RTF353" s="125"/>
      <c r="RTG353" s="125"/>
      <c r="RTH353" s="125"/>
      <c r="RTI353" s="125"/>
      <c r="RTJ353" s="125"/>
      <c r="RTK353" s="125"/>
      <c r="RTL353" s="125"/>
      <c r="RTM353" s="432"/>
      <c r="RTN353" s="432"/>
      <c r="RTO353" s="125"/>
      <c r="RTP353" s="125"/>
      <c r="RTQ353" s="125"/>
      <c r="RTR353" s="125"/>
      <c r="RTS353" s="125"/>
      <c r="RTT353" s="125"/>
      <c r="RTU353" s="125"/>
      <c r="RTV353" s="125"/>
      <c r="RTW353" s="125"/>
      <c r="RTX353" s="125"/>
      <c r="RTY353" s="125"/>
      <c r="RTZ353" s="125"/>
      <c r="RUA353" s="125"/>
      <c r="RUB353" s="125"/>
      <c r="RUC353" s="125"/>
      <c r="RUD353" s="125"/>
      <c r="RUE353" s="125"/>
      <c r="RUF353" s="125"/>
      <c r="RUG353" s="125"/>
      <c r="RUH353" s="125"/>
      <c r="RUI353" s="125"/>
      <c r="RUJ353" s="125"/>
      <c r="RUK353" s="125"/>
      <c r="RUL353" s="125"/>
      <c r="RUM353" s="432"/>
      <c r="RUN353" s="432"/>
      <c r="RUO353" s="125"/>
      <c r="RUP353" s="125"/>
      <c r="RUQ353" s="125"/>
      <c r="RUR353" s="125"/>
      <c r="RUS353" s="125"/>
      <c r="RUT353" s="125"/>
      <c r="RUU353" s="125"/>
      <c r="RUV353" s="125"/>
      <c r="RUW353" s="125"/>
      <c r="RUX353" s="125"/>
      <c r="RUY353" s="125"/>
      <c r="RUZ353" s="125"/>
      <c r="RVA353" s="125"/>
      <c r="RVB353" s="125"/>
      <c r="RVC353" s="125"/>
      <c r="RVD353" s="125"/>
      <c r="RVE353" s="125"/>
      <c r="RVF353" s="125"/>
      <c r="RVG353" s="125"/>
      <c r="RVH353" s="125"/>
      <c r="RVI353" s="125"/>
      <c r="RVJ353" s="125"/>
      <c r="RVK353" s="125"/>
      <c r="RVL353" s="125"/>
      <c r="RVM353" s="432"/>
      <c r="RVN353" s="432"/>
      <c r="RVO353" s="125"/>
      <c r="RVP353" s="125"/>
      <c r="RVQ353" s="125"/>
      <c r="RVR353" s="125"/>
      <c r="RVS353" s="125"/>
      <c r="RVT353" s="125"/>
      <c r="RVU353" s="125"/>
      <c r="RVV353" s="125"/>
      <c r="RVW353" s="125"/>
      <c r="RVX353" s="125"/>
      <c r="RVY353" s="125"/>
      <c r="RVZ353" s="125"/>
      <c r="RWA353" s="125"/>
      <c r="RWB353" s="125"/>
      <c r="RWC353" s="125"/>
      <c r="RWD353" s="125"/>
      <c r="RWE353" s="125"/>
      <c r="RWF353" s="125"/>
      <c r="RWG353" s="125"/>
      <c r="RWH353" s="125"/>
      <c r="RWI353" s="125"/>
      <c r="RWJ353" s="125"/>
      <c r="RWK353" s="125"/>
      <c r="RWL353" s="125"/>
      <c r="RWM353" s="432"/>
      <c r="RWN353" s="432"/>
      <c r="RWO353" s="125"/>
      <c r="RWP353" s="125"/>
      <c r="RWQ353" s="125"/>
      <c r="RWR353" s="125"/>
      <c r="RWS353" s="125"/>
      <c r="RWT353" s="125"/>
      <c r="RWU353" s="125"/>
      <c r="RWV353" s="125"/>
      <c r="RWW353" s="125"/>
      <c r="RWX353" s="125"/>
      <c r="RWY353" s="125"/>
      <c r="RWZ353" s="125"/>
      <c r="RXA353" s="125"/>
      <c r="RXB353" s="125"/>
      <c r="RXC353" s="125"/>
      <c r="RXD353" s="125"/>
      <c r="RXE353" s="125"/>
      <c r="RXF353" s="125"/>
      <c r="RXG353" s="125"/>
      <c r="RXH353" s="125"/>
      <c r="RXI353" s="125"/>
      <c r="RXJ353" s="125"/>
      <c r="RXK353" s="125"/>
      <c r="RXL353" s="125"/>
      <c r="RXM353" s="432"/>
      <c r="RXN353" s="432"/>
      <c r="RXO353" s="125"/>
      <c r="RXP353" s="125"/>
      <c r="RXQ353" s="125"/>
      <c r="RXR353" s="125"/>
      <c r="RXS353" s="125"/>
      <c r="RXT353" s="125"/>
      <c r="RXU353" s="125"/>
      <c r="RXV353" s="125"/>
      <c r="RXW353" s="125"/>
      <c r="RXX353" s="125"/>
      <c r="RXY353" s="125"/>
      <c r="RXZ353" s="125"/>
      <c r="RYA353" s="125"/>
      <c r="RYB353" s="125"/>
      <c r="RYC353" s="125"/>
      <c r="RYD353" s="125"/>
      <c r="RYE353" s="125"/>
      <c r="RYF353" s="125"/>
      <c r="RYG353" s="125"/>
      <c r="RYH353" s="125"/>
      <c r="RYI353" s="125"/>
      <c r="RYJ353" s="125"/>
      <c r="RYK353" s="125"/>
      <c r="RYL353" s="125"/>
      <c r="RYM353" s="432"/>
      <c r="RYN353" s="432"/>
      <c r="RYO353" s="125"/>
      <c r="RYP353" s="125"/>
      <c r="RYQ353" s="125"/>
      <c r="RYR353" s="125"/>
      <c r="RYS353" s="125"/>
      <c r="RYT353" s="125"/>
      <c r="RYU353" s="125"/>
      <c r="RYV353" s="125"/>
      <c r="RYW353" s="125"/>
      <c r="RYX353" s="125"/>
      <c r="RYY353" s="125"/>
      <c r="RYZ353" s="125"/>
      <c r="RZA353" s="125"/>
      <c r="RZB353" s="125"/>
      <c r="RZC353" s="125"/>
      <c r="RZD353" s="125"/>
      <c r="RZE353" s="125"/>
      <c r="RZF353" s="125"/>
      <c r="RZG353" s="125"/>
      <c r="RZH353" s="125"/>
      <c r="RZI353" s="125"/>
      <c r="RZJ353" s="125"/>
      <c r="RZK353" s="125"/>
      <c r="RZL353" s="125"/>
      <c r="RZM353" s="432"/>
      <c r="RZN353" s="432"/>
      <c r="RZO353" s="125"/>
      <c r="RZP353" s="125"/>
      <c r="RZQ353" s="125"/>
      <c r="RZR353" s="125"/>
      <c r="RZS353" s="125"/>
      <c r="RZT353" s="125"/>
      <c r="RZU353" s="125"/>
      <c r="RZV353" s="125"/>
      <c r="RZW353" s="125"/>
      <c r="RZX353" s="125"/>
      <c r="RZY353" s="125"/>
      <c r="RZZ353" s="125"/>
      <c r="SAA353" s="125"/>
      <c r="SAB353" s="125"/>
      <c r="SAC353" s="125"/>
      <c r="SAD353" s="125"/>
      <c r="SAE353" s="125"/>
      <c r="SAF353" s="125"/>
      <c r="SAG353" s="125"/>
      <c r="SAH353" s="125"/>
      <c r="SAI353" s="125"/>
      <c r="SAJ353" s="125"/>
      <c r="SAK353" s="125"/>
      <c r="SAL353" s="125"/>
      <c r="SAM353" s="432"/>
      <c r="SAN353" s="432"/>
      <c r="SAO353" s="125"/>
      <c r="SAP353" s="125"/>
      <c r="SAQ353" s="125"/>
      <c r="SAR353" s="125"/>
      <c r="SAS353" s="125"/>
      <c r="SAT353" s="125"/>
      <c r="SAU353" s="125"/>
      <c r="SAV353" s="125"/>
      <c r="SAW353" s="125"/>
      <c r="SAX353" s="125"/>
      <c r="SAY353" s="125"/>
      <c r="SAZ353" s="125"/>
      <c r="SBA353" s="125"/>
      <c r="SBB353" s="125"/>
      <c r="SBC353" s="125"/>
      <c r="SBD353" s="125"/>
      <c r="SBE353" s="125"/>
      <c r="SBF353" s="125"/>
      <c r="SBG353" s="125"/>
      <c r="SBH353" s="125"/>
      <c r="SBI353" s="125"/>
      <c r="SBJ353" s="125"/>
      <c r="SBK353" s="125"/>
      <c r="SBL353" s="125"/>
      <c r="SBM353" s="432"/>
      <c r="SBN353" s="432"/>
      <c r="SBO353" s="125"/>
      <c r="SBP353" s="125"/>
      <c r="SBQ353" s="125"/>
      <c r="SBR353" s="125"/>
      <c r="SBS353" s="125"/>
      <c r="SBT353" s="125"/>
      <c r="SBU353" s="125"/>
      <c r="SBV353" s="125"/>
      <c r="SBW353" s="125"/>
      <c r="SBX353" s="125"/>
      <c r="SBY353" s="125"/>
      <c r="SBZ353" s="125"/>
      <c r="SCA353" s="125"/>
      <c r="SCB353" s="125"/>
      <c r="SCC353" s="125"/>
      <c r="SCD353" s="125"/>
      <c r="SCE353" s="125"/>
      <c r="SCF353" s="125"/>
      <c r="SCG353" s="125"/>
      <c r="SCH353" s="125"/>
      <c r="SCI353" s="125"/>
      <c r="SCJ353" s="125"/>
      <c r="SCK353" s="125"/>
      <c r="SCL353" s="125"/>
      <c r="SCM353" s="432"/>
      <c r="SCN353" s="432"/>
      <c r="SCO353" s="125"/>
      <c r="SCP353" s="125"/>
      <c r="SCQ353" s="125"/>
      <c r="SCR353" s="125"/>
      <c r="SCS353" s="125"/>
      <c r="SCT353" s="125"/>
      <c r="SCU353" s="125"/>
      <c r="SCV353" s="125"/>
      <c r="SCW353" s="125"/>
      <c r="SCX353" s="125"/>
      <c r="SCY353" s="125"/>
      <c r="SCZ353" s="125"/>
      <c r="SDA353" s="125"/>
      <c r="SDB353" s="125"/>
      <c r="SDC353" s="125"/>
      <c r="SDD353" s="125"/>
      <c r="SDE353" s="125"/>
      <c r="SDF353" s="125"/>
      <c r="SDG353" s="125"/>
      <c r="SDH353" s="125"/>
      <c r="SDI353" s="125"/>
      <c r="SDJ353" s="125"/>
      <c r="SDK353" s="125"/>
      <c r="SDL353" s="125"/>
      <c r="SDM353" s="432"/>
      <c r="SDN353" s="432"/>
      <c r="SDO353" s="125"/>
      <c r="SDP353" s="125"/>
      <c r="SDQ353" s="125"/>
      <c r="SDR353" s="125"/>
      <c r="SDS353" s="125"/>
      <c r="SDT353" s="125"/>
      <c r="SDU353" s="125"/>
      <c r="SDV353" s="125"/>
      <c r="SDW353" s="125"/>
      <c r="SDX353" s="125"/>
      <c r="SDY353" s="125"/>
      <c r="SDZ353" s="125"/>
      <c r="SEA353" s="125"/>
      <c r="SEB353" s="125"/>
      <c r="SEC353" s="125"/>
      <c r="SED353" s="125"/>
      <c r="SEE353" s="125"/>
      <c r="SEF353" s="125"/>
      <c r="SEG353" s="125"/>
      <c r="SEH353" s="125"/>
      <c r="SEI353" s="125"/>
      <c r="SEJ353" s="125"/>
      <c r="SEK353" s="125"/>
      <c r="SEL353" s="125"/>
      <c r="SEM353" s="432"/>
      <c r="SEN353" s="432"/>
      <c r="SEO353" s="125"/>
      <c r="SEP353" s="125"/>
      <c r="SEQ353" s="125"/>
      <c r="SER353" s="125"/>
      <c r="SES353" s="125"/>
      <c r="SET353" s="125"/>
      <c r="SEU353" s="125"/>
      <c r="SEV353" s="125"/>
      <c r="SEW353" s="125"/>
      <c r="SEX353" s="125"/>
      <c r="SEY353" s="125"/>
      <c r="SEZ353" s="125"/>
      <c r="SFA353" s="125"/>
      <c r="SFB353" s="125"/>
      <c r="SFC353" s="125"/>
      <c r="SFD353" s="125"/>
      <c r="SFE353" s="125"/>
      <c r="SFF353" s="125"/>
      <c r="SFG353" s="125"/>
      <c r="SFH353" s="125"/>
      <c r="SFI353" s="125"/>
      <c r="SFJ353" s="125"/>
      <c r="SFK353" s="125"/>
      <c r="SFL353" s="125"/>
      <c r="SFM353" s="432"/>
      <c r="SFN353" s="432"/>
      <c r="SFO353" s="125"/>
      <c r="SFP353" s="125"/>
      <c r="SFQ353" s="125"/>
      <c r="SFR353" s="125"/>
      <c r="SFS353" s="125"/>
      <c r="SFT353" s="125"/>
      <c r="SFU353" s="125"/>
      <c r="SFV353" s="125"/>
      <c r="SFW353" s="125"/>
      <c r="SFX353" s="125"/>
      <c r="SFY353" s="125"/>
      <c r="SFZ353" s="125"/>
      <c r="SGA353" s="125"/>
      <c r="SGB353" s="125"/>
      <c r="SGC353" s="125"/>
      <c r="SGD353" s="125"/>
      <c r="SGE353" s="125"/>
      <c r="SGF353" s="125"/>
      <c r="SGG353" s="125"/>
      <c r="SGH353" s="125"/>
      <c r="SGI353" s="125"/>
      <c r="SGJ353" s="125"/>
      <c r="SGK353" s="125"/>
      <c r="SGL353" s="125"/>
      <c r="SGM353" s="432"/>
      <c r="SGN353" s="432"/>
      <c r="SGO353" s="125"/>
      <c r="SGP353" s="125"/>
      <c r="SGQ353" s="125"/>
      <c r="SGR353" s="125"/>
      <c r="SGS353" s="125"/>
      <c r="SGT353" s="125"/>
      <c r="SGU353" s="125"/>
      <c r="SGV353" s="125"/>
      <c r="SGW353" s="125"/>
      <c r="SGX353" s="125"/>
      <c r="SGY353" s="125"/>
      <c r="SGZ353" s="125"/>
      <c r="SHA353" s="125"/>
      <c r="SHB353" s="125"/>
      <c r="SHC353" s="125"/>
      <c r="SHD353" s="125"/>
      <c r="SHE353" s="125"/>
      <c r="SHF353" s="125"/>
      <c r="SHG353" s="125"/>
      <c r="SHH353" s="125"/>
      <c r="SHI353" s="125"/>
      <c r="SHJ353" s="125"/>
      <c r="SHK353" s="125"/>
      <c r="SHL353" s="125"/>
      <c r="SHM353" s="432"/>
      <c r="SHN353" s="432"/>
      <c r="SHO353" s="125"/>
      <c r="SHP353" s="125"/>
      <c r="SHQ353" s="125"/>
      <c r="SHR353" s="125"/>
      <c r="SHS353" s="125"/>
      <c r="SHT353" s="125"/>
      <c r="SHU353" s="125"/>
      <c r="SHV353" s="125"/>
      <c r="SHW353" s="125"/>
      <c r="SHX353" s="125"/>
      <c r="SHY353" s="125"/>
      <c r="SHZ353" s="125"/>
      <c r="SIA353" s="125"/>
      <c r="SIB353" s="125"/>
      <c r="SIC353" s="125"/>
      <c r="SID353" s="125"/>
      <c r="SIE353" s="125"/>
      <c r="SIF353" s="125"/>
      <c r="SIG353" s="125"/>
      <c r="SIH353" s="125"/>
      <c r="SII353" s="125"/>
      <c r="SIJ353" s="125"/>
      <c r="SIK353" s="125"/>
      <c r="SIL353" s="125"/>
      <c r="SIM353" s="432"/>
      <c r="SIN353" s="432"/>
      <c r="SIO353" s="125"/>
      <c r="SIP353" s="125"/>
      <c r="SIQ353" s="125"/>
      <c r="SIR353" s="125"/>
      <c r="SIS353" s="125"/>
      <c r="SIT353" s="125"/>
      <c r="SIU353" s="125"/>
      <c r="SIV353" s="125"/>
      <c r="SIW353" s="125"/>
      <c r="SIX353" s="125"/>
      <c r="SIY353" s="125"/>
      <c r="SIZ353" s="125"/>
      <c r="SJA353" s="125"/>
      <c r="SJB353" s="125"/>
      <c r="SJC353" s="125"/>
      <c r="SJD353" s="125"/>
      <c r="SJE353" s="125"/>
      <c r="SJF353" s="125"/>
      <c r="SJG353" s="125"/>
      <c r="SJH353" s="125"/>
      <c r="SJI353" s="125"/>
      <c r="SJJ353" s="125"/>
      <c r="SJK353" s="125"/>
      <c r="SJL353" s="125"/>
      <c r="SJM353" s="432"/>
      <c r="SJN353" s="432"/>
      <c r="SJO353" s="125"/>
      <c r="SJP353" s="125"/>
      <c r="SJQ353" s="125"/>
      <c r="SJR353" s="125"/>
      <c r="SJS353" s="125"/>
      <c r="SJT353" s="125"/>
      <c r="SJU353" s="125"/>
      <c r="SJV353" s="125"/>
      <c r="SJW353" s="125"/>
      <c r="SJX353" s="125"/>
      <c r="SJY353" s="125"/>
      <c r="SJZ353" s="125"/>
      <c r="SKA353" s="125"/>
      <c r="SKB353" s="125"/>
      <c r="SKC353" s="125"/>
      <c r="SKD353" s="125"/>
      <c r="SKE353" s="125"/>
      <c r="SKF353" s="125"/>
      <c r="SKG353" s="125"/>
      <c r="SKH353" s="125"/>
      <c r="SKI353" s="125"/>
      <c r="SKJ353" s="125"/>
      <c r="SKK353" s="125"/>
      <c r="SKL353" s="125"/>
      <c r="SKM353" s="432"/>
      <c r="SKN353" s="432"/>
      <c r="SKO353" s="125"/>
      <c r="SKP353" s="125"/>
      <c r="SKQ353" s="125"/>
      <c r="SKR353" s="125"/>
      <c r="SKS353" s="125"/>
      <c r="SKT353" s="125"/>
      <c r="SKU353" s="125"/>
      <c r="SKV353" s="125"/>
      <c r="SKW353" s="125"/>
      <c r="SKX353" s="125"/>
      <c r="SKY353" s="125"/>
      <c r="SKZ353" s="125"/>
      <c r="SLA353" s="125"/>
      <c r="SLB353" s="125"/>
      <c r="SLC353" s="125"/>
      <c r="SLD353" s="125"/>
      <c r="SLE353" s="125"/>
      <c r="SLF353" s="125"/>
      <c r="SLG353" s="125"/>
      <c r="SLH353" s="125"/>
      <c r="SLI353" s="125"/>
      <c r="SLJ353" s="125"/>
      <c r="SLK353" s="125"/>
      <c r="SLL353" s="125"/>
      <c r="SLM353" s="432"/>
      <c r="SLN353" s="432"/>
      <c r="SLO353" s="125"/>
      <c r="SLP353" s="125"/>
      <c r="SLQ353" s="125"/>
      <c r="SLR353" s="125"/>
      <c r="SLS353" s="125"/>
      <c r="SLT353" s="125"/>
      <c r="SLU353" s="125"/>
      <c r="SLV353" s="125"/>
      <c r="SLW353" s="125"/>
      <c r="SLX353" s="125"/>
      <c r="SLY353" s="125"/>
      <c r="SLZ353" s="125"/>
      <c r="SMA353" s="125"/>
      <c r="SMB353" s="125"/>
      <c r="SMC353" s="125"/>
      <c r="SMD353" s="125"/>
      <c r="SME353" s="125"/>
      <c r="SMF353" s="125"/>
      <c r="SMG353" s="125"/>
      <c r="SMH353" s="125"/>
      <c r="SMI353" s="125"/>
      <c r="SMJ353" s="125"/>
      <c r="SMK353" s="125"/>
      <c r="SML353" s="125"/>
      <c r="SMM353" s="432"/>
      <c r="SMN353" s="432"/>
      <c r="SMO353" s="125"/>
      <c r="SMP353" s="125"/>
      <c r="SMQ353" s="125"/>
      <c r="SMR353" s="125"/>
      <c r="SMS353" s="125"/>
      <c r="SMT353" s="125"/>
      <c r="SMU353" s="125"/>
      <c r="SMV353" s="125"/>
      <c r="SMW353" s="125"/>
      <c r="SMX353" s="125"/>
      <c r="SMY353" s="125"/>
      <c r="SMZ353" s="125"/>
      <c r="SNA353" s="125"/>
      <c r="SNB353" s="125"/>
      <c r="SNC353" s="125"/>
      <c r="SND353" s="125"/>
      <c r="SNE353" s="125"/>
      <c r="SNF353" s="125"/>
      <c r="SNG353" s="125"/>
      <c r="SNH353" s="125"/>
      <c r="SNI353" s="125"/>
      <c r="SNJ353" s="125"/>
      <c r="SNK353" s="125"/>
      <c r="SNL353" s="125"/>
      <c r="SNM353" s="432"/>
      <c r="SNN353" s="432"/>
      <c r="SNO353" s="125"/>
      <c r="SNP353" s="125"/>
      <c r="SNQ353" s="125"/>
      <c r="SNR353" s="125"/>
      <c r="SNS353" s="125"/>
      <c r="SNT353" s="125"/>
      <c r="SNU353" s="125"/>
      <c r="SNV353" s="125"/>
      <c r="SNW353" s="125"/>
      <c r="SNX353" s="125"/>
      <c r="SNY353" s="125"/>
      <c r="SNZ353" s="125"/>
      <c r="SOA353" s="125"/>
      <c r="SOB353" s="125"/>
      <c r="SOC353" s="125"/>
      <c r="SOD353" s="125"/>
      <c r="SOE353" s="125"/>
      <c r="SOF353" s="125"/>
      <c r="SOG353" s="125"/>
      <c r="SOH353" s="125"/>
      <c r="SOI353" s="125"/>
      <c r="SOJ353" s="125"/>
      <c r="SOK353" s="125"/>
      <c r="SOL353" s="125"/>
      <c r="SOM353" s="432"/>
      <c r="SON353" s="432"/>
      <c r="SOO353" s="125"/>
      <c r="SOP353" s="125"/>
      <c r="SOQ353" s="125"/>
      <c r="SOR353" s="125"/>
      <c r="SOS353" s="125"/>
      <c r="SOT353" s="125"/>
      <c r="SOU353" s="125"/>
      <c r="SOV353" s="125"/>
      <c r="SOW353" s="125"/>
      <c r="SOX353" s="125"/>
      <c r="SOY353" s="125"/>
      <c r="SOZ353" s="125"/>
      <c r="SPA353" s="125"/>
      <c r="SPB353" s="125"/>
      <c r="SPC353" s="125"/>
      <c r="SPD353" s="125"/>
      <c r="SPE353" s="125"/>
      <c r="SPF353" s="125"/>
      <c r="SPG353" s="125"/>
      <c r="SPH353" s="125"/>
      <c r="SPI353" s="125"/>
      <c r="SPJ353" s="125"/>
      <c r="SPK353" s="125"/>
      <c r="SPL353" s="125"/>
      <c r="SPM353" s="432"/>
      <c r="SPN353" s="432"/>
      <c r="SPO353" s="125"/>
      <c r="SPP353" s="125"/>
      <c r="SPQ353" s="125"/>
      <c r="SPR353" s="125"/>
      <c r="SPS353" s="125"/>
      <c r="SPT353" s="125"/>
      <c r="SPU353" s="125"/>
      <c r="SPV353" s="125"/>
      <c r="SPW353" s="125"/>
      <c r="SPX353" s="125"/>
      <c r="SPY353" s="125"/>
      <c r="SPZ353" s="125"/>
      <c r="SQA353" s="125"/>
      <c r="SQB353" s="125"/>
      <c r="SQC353" s="125"/>
      <c r="SQD353" s="125"/>
      <c r="SQE353" s="125"/>
      <c r="SQF353" s="125"/>
      <c r="SQG353" s="125"/>
      <c r="SQH353" s="125"/>
      <c r="SQI353" s="125"/>
      <c r="SQJ353" s="125"/>
      <c r="SQK353" s="125"/>
      <c r="SQL353" s="125"/>
      <c r="SQM353" s="432"/>
      <c r="SQN353" s="432"/>
      <c r="SQO353" s="125"/>
      <c r="SQP353" s="125"/>
      <c r="SQQ353" s="125"/>
      <c r="SQR353" s="125"/>
      <c r="SQS353" s="125"/>
      <c r="SQT353" s="125"/>
      <c r="SQU353" s="125"/>
      <c r="SQV353" s="125"/>
      <c r="SQW353" s="125"/>
      <c r="SQX353" s="125"/>
      <c r="SQY353" s="125"/>
      <c r="SQZ353" s="125"/>
      <c r="SRA353" s="125"/>
      <c r="SRB353" s="125"/>
      <c r="SRC353" s="125"/>
      <c r="SRD353" s="125"/>
      <c r="SRE353" s="125"/>
      <c r="SRF353" s="125"/>
      <c r="SRG353" s="125"/>
      <c r="SRH353" s="125"/>
      <c r="SRI353" s="125"/>
      <c r="SRJ353" s="125"/>
      <c r="SRK353" s="125"/>
      <c r="SRL353" s="125"/>
      <c r="SRM353" s="432"/>
      <c r="SRN353" s="432"/>
      <c r="SRO353" s="125"/>
      <c r="SRP353" s="125"/>
      <c r="SRQ353" s="125"/>
      <c r="SRR353" s="125"/>
      <c r="SRS353" s="125"/>
      <c r="SRT353" s="125"/>
      <c r="SRU353" s="125"/>
      <c r="SRV353" s="125"/>
      <c r="SRW353" s="125"/>
      <c r="SRX353" s="125"/>
      <c r="SRY353" s="125"/>
      <c r="SRZ353" s="125"/>
      <c r="SSA353" s="125"/>
      <c r="SSB353" s="125"/>
      <c r="SSC353" s="125"/>
      <c r="SSD353" s="125"/>
      <c r="SSE353" s="125"/>
      <c r="SSF353" s="125"/>
      <c r="SSG353" s="125"/>
      <c r="SSH353" s="125"/>
      <c r="SSI353" s="125"/>
      <c r="SSJ353" s="125"/>
      <c r="SSK353" s="125"/>
      <c r="SSL353" s="125"/>
      <c r="SSM353" s="432"/>
      <c r="SSN353" s="432"/>
      <c r="SSO353" s="125"/>
      <c r="SSP353" s="125"/>
      <c r="SSQ353" s="125"/>
      <c r="SSR353" s="125"/>
      <c r="SSS353" s="125"/>
      <c r="SST353" s="125"/>
      <c r="SSU353" s="125"/>
      <c r="SSV353" s="125"/>
      <c r="SSW353" s="125"/>
      <c r="SSX353" s="125"/>
      <c r="SSY353" s="125"/>
      <c r="SSZ353" s="125"/>
      <c r="STA353" s="125"/>
      <c r="STB353" s="125"/>
      <c r="STC353" s="125"/>
      <c r="STD353" s="125"/>
      <c r="STE353" s="125"/>
      <c r="STF353" s="125"/>
      <c r="STG353" s="125"/>
      <c r="STH353" s="125"/>
      <c r="STI353" s="125"/>
      <c r="STJ353" s="125"/>
      <c r="STK353" s="125"/>
      <c r="STL353" s="125"/>
      <c r="STM353" s="432"/>
      <c r="STN353" s="432"/>
      <c r="STO353" s="125"/>
      <c r="STP353" s="125"/>
      <c r="STQ353" s="125"/>
      <c r="STR353" s="125"/>
      <c r="STS353" s="125"/>
      <c r="STT353" s="125"/>
      <c r="STU353" s="125"/>
      <c r="STV353" s="125"/>
      <c r="STW353" s="125"/>
      <c r="STX353" s="125"/>
      <c r="STY353" s="125"/>
      <c r="STZ353" s="125"/>
      <c r="SUA353" s="125"/>
      <c r="SUB353" s="125"/>
      <c r="SUC353" s="125"/>
      <c r="SUD353" s="125"/>
      <c r="SUE353" s="125"/>
      <c r="SUF353" s="125"/>
      <c r="SUG353" s="125"/>
      <c r="SUH353" s="125"/>
      <c r="SUI353" s="125"/>
      <c r="SUJ353" s="125"/>
      <c r="SUK353" s="125"/>
      <c r="SUL353" s="125"/>
      <c r="SUM353" s="432"/>
      <c r="SUN353" s="432"/>
      <c r="SUO353" s="125"/>
      <c r="SUP353" s="125"/>
      <c r="SUQ353" s="125"/>
      <c r="SUR353" s="125"/>
      <c r="SUS353" s="125"/>
      <c r="SUT353" s="125"/>
      <c r="SUU353" s="125"/>
      <c r="SUV353" s="125"/>
      <c r="SUW353" s="125"/>
      <c r="SUX353" s="125"/>
      <c r="SUY353" s="125"/>
      <c r="SUZ353" s="125"/>
      <c r="SVA353" s="125"/>
      <c r="SVB353" s="125"/>
      <c r="SVC353" s="125"/>
      <c r="SVD353" s="125"/>
      <c r="SVE353" s="125"/>
      <c r="SVF353" s="125"/>
      <c r="SVG353" s="125"/>
      <c r="SVH353" s="125"/>
      <c r="SVI353" s="125"/>
      <c r="SVJ353" s="125"/>
      <c r="SVK353" s="125"/>
      <c r="SVL353" s="125"/>
      <c r="SVM353" s="432"/>
      <c r="SVN353" s="432"/>
      <c r="SVO353" s="125"/>
      <c r="SVP353" s="125"/>
      <c r="SVQ353" s="125"/>
      <c r="SVR353" s="125"/>
      <c r="SVS353" s="125"/>
      <c r="SVT353" s="125"/>
      <c r="SVU353" s="125"/>
      <c r="SVV353" s="125"/>
      <c r="SVW353" s="125"/>
      <c r="SVX353" s="125"/>
      <c r="SVY353" s="125"/>
      <c r="SVZ353" s="125"/>
      <c r="SWA353" s="125"/>
      <c r="SWB353" s="125"/>
      <c r="SWC353" s="125"/>
      <c r="SWD353" s="125"/>
      <c r="SWE353" s="125"/>
      <c r="SWF353" s="125"/>
      <c r="SWG353" s="125"/>
      <c r="SWH353" s="125"/>
      <c r="SWI353" s="125"/>
      <c r="SWJ353" s="125"/>
      <c r="SWK353" s="125"/>
      <c r="SWL353" s="125"/>
      <c r="SWM353" s="432"/>
      <c r="SWN353" s="432"/>
      <c r="SWO353" s="125"/>
      <c r="SWP353" s="125"/>
      <c r="SWQ353" s="125"/>
      <c r="SWR353" s="125"/>
      <c r="SWS353" s="125"/>
      <c r="SWT353" s="125"/>
      <c r="SWU353" s="125"/>
      <c r="SWV353" s="125"/>
      <c r="SWW353" s="125"/>
      <c r="SWX353" s="125"/>
      <c r="SWY353" s="125"/>
      <c r="SWZ353" s="125"/>
      <c r="SXA353" s="125"/>
      <c r="SXB353" s="125"/>
      <c r="SXC353" s="125"/>
      <c r="SXD353" s="125"/>
      <c r="SXE353" s="125"/>
      <c r="SXF353" s="125"/>
      <c r="SXG353" s="125"/>
      <c r="SXH353" s="125"/>
      <c r="SXI353" s="125"/>
      <c r="SXJ353" s="125"/>
      <c r="SXK353" s="125"/>
      <c r="SXL353" s="125"/>
      <c r="SXM353" s="432"/>
      <c r="SXN353" s="432"/>
      <c r="SXO353" s="125"/>
      <c r="SXP353" s="125"/>
      <c r="SXQ353" s="125"/>
      <c r="SXR353" s="125"/>
      <c r="SXS353" s="125"/>
      <c r="SXT353" s="125"/>
      <c r="SXU353" s="125"/>
      <c r="SXV353" s="125"/>
      <c r="SXW353" s="125"/>
      <c r="SXX353" s="125"/>
      <c r="SXY353" s="125"/>
      <c r="SXZ353" s="125"/>
      <c r="SYA353" s="125"/>
      <c r="SYB353" s="125"/>
      <c r="SYC353" s="125"/>
      <c r="SYD353" s="125"/>
      <c r="SYE353" s="125"/>
      <c r="SYF353" s="125"/>
      <c r="SYG353" s="125"/>
      <c r="SYH353" s="125"/>
      <c r="SYI353" s="125"/>
      <c r="SYJ353" s="125"/>
      <c r="SYK353" s="125"/>
      <c r="SYL353" s="125"/>
      <c r="SYM353" s="432"/>
      <c r="SYN353" s="432"/>
      <c r="SYO353" s="125"/>
      <c r="SYP353" s="125"/>
      <c r="SYQ353" s="125"/>
      <c r="SYR353" s="125"/>
      <c r="SYS353" s="125"/>
      <c r="SYT353" s="125"/>
      <c r="SYU353" s="125"/>
      <c r="SYV353" s="125"/>
      <c r="SYW353" s="125"/>
      <c r="SYX353" s="125"/>
      <c r="SYY353" s="125"/>
      <c r="SYZ353" s="125"/>
      <c r="SZA353" s="125"/>
      <c r="SZB353" s="125"/>
      <c r="SZC353" s="125"/>
      <c r="SZD353" s="125"/>
      <c r="SZE353" s="125"/>
      <c r="SZF353" s="125"/>
      <c r="SZG353" s="125"/>
      <c r="SZH353" s="125"/>
      <c r="SZI353" s="125"/>
      <c r="SZJ353" s="125"/>
      <c r="SZK353" s="125"/>
      <c r="SZL353" s="125"/>
      <c r="SZM353" s="432"/>
      <c r="SZN353" s="432"/>
      <c r="SZO353" s="125"/>
      <c r="SZP353" s="125"/>
      <c r="SZQ353" s="125"/>
      <c r="SZR353" s="125"/>
      <c r="SZS353" s="125"/>
      <c r="SZT353" s="125"/>
      <c r="SZU353" s="125"/>
      <c r="SZV353" s="125"/>
      <c r="SZW353" s="125"/>
      <c r="SZX353" s="125"/>
      <c r="SZY353" s="125"/>
      <c r="SZZ353" s="125"/>
      <c r="TAA353" s="125"/>
      <c r="TAB353" s="125"/>
      <c r="TAC353" s="125"/>
      <c r="TAD353" s="125"/>
      <c r="TAE353" s="125"/>
      <c r="TAF353" s="125"/>
      <c r="TAG353" s="125"/>
      <c r="TAH353" s="125"/>
      <c r="TAI353" s="125"/>
      <c r="TAJ353" s="125"/>
      <c r="TAK353" s="125"/>
      <c r="TAL353" s="125"/>
      <c r="TAM353" s="432"/>
      <c r="TAN353" s="432"/>
      <c r="TAO353" s="125"/>
      <c r="TAP353" s="125"/>
      <c r="TAQ353" s="125"/>
      <c r="TAR353" s="125"/>
      <c r="TAS353" s="125"/>
      <c r="TAT353" s="125"/>
      <c r="TAU353" s="125"/>
      <c r="TAV353" s="125"/>
      <c r="TAW353" s="125"/>
      <c r="TAX353" s="125"/>
      <c r="TAY353" s="125"/>
      <c r="TAZ353" s="125"/>
      <c r="TBA353" s="125"/>
      <c r="TBB353" s="125"/>
      <c r="TBC353" s="125"/>
      <c r="TBD353" s="125"/>
      <c r="TBE353" s="125"/>
      <c r="TBF353" s="125"/>
      <c r="TBG353" s="125"/>
      <c r="TBH353" s="125"/>
      <c r="TBI353" s="125"/>
      <c r="TBJ353" s="125"/>
      <c r="TBK353" s="125"/>
      <c r="TBL353" s="125"/>
      <c r="TBM353" s="432"/>
      <c r="TBN353" s="432"/>
      <c r="TBO353" s="125"/>
      <c r="TBP353" s="125"/>
      <c r="TBQ353" s="125"/>
      <c r="TBR353" s="125"/>
      <c r="TBS353" s="125"/>
      <c r="TBT353" s="125"/>
      <c r="TBU353" s="125"/>
      <c r="TBV353" s="125"/>
      <c r="TBW353" s="125"/>
      <c r="TBX353" s="125"/>
      <c r="TBY353" s="125"/>
      <c r="TBZ353" s="125"/>
      <c r="TCA353" s="125"/>
      <c r="TCB353" s="125"/>
      <c r="TCC353" s="125"/>
      <c r="TCD353" s="125"/>
      <c r="TCE353" s="125"/>
      <c r="TCF353" s="125"/>
      <c r="TCG353" s="125"/>
      <c r="TCH353" s="125"/>
      <c r="TCI353" s="125"/>
      <c r="TCJ353" s="125"/>
      <c r="TCK353" s="125"/>
      <c r="TCL353" s="125"/>
      <c r="TCM353" s="432"/>
      <c r="TCN353" s="432"/>
      <c r="TCO353" s="125"/>
      <c r="TCP353" s="125"/>
      <c r="TCQ353" s="125"/>
      <c r="TCR353" s="125"/>
      <c r="TCS353" s="125"/>
      <c r="TCT353" s="125"/>
      <c r="TCU353" s="125"/>
      <c r="TCV353" s="125"/>
      <c r="TCW353" s="125"/>
      <c r="TCX353" s="125"/>
      <c r="TCY353" s="125"/>
      <c r="TCZ353" s="125"/>
      <c r="TDA353" s="125"/>
      <c r="TDB353" s="125"/>
      <c r="TDC353" s="125"/>
      <c r="TDD353" s="125"/>
      <c r="TDE353" s="125"/>
      <c r="TDF353" s="125"/>
      <c r="TDG353" s="125"/>
      <c r="TDH353" s="125"/>
      <c r="TDI353" s="125"/>
      <c r="TDJ353" s="125"/>
      <c r="TDK353" s="125"/>
      <c r="TDL353" s="125"/>
      <c r="TDM353" s="432"/>
      <c r="TDN353" s="432"/>
      <c r="TDO353" s="125"/>
      <c r="TDP353" s="125"/>
      <c r="TDQ353" s="125"/>
      <c r="TDR353" s="125"/>
      <c r="TDS353" s="125"/>
      <c r="TDT353" s="125"/>
      <c r="TDU353" s="125"/>
      <c r="TDV353" s="125"/>
      <c r="TDW353" s="125"/>
      <c r="TDX353" s="125"/>
      <c r="TDY353" s="125"/>
      <c r="TDZ353" s="125"/>
      <c r="TEA353" s="125"/>
      <c r="TEB353" s="125"/>
      <c r="TEC353" s="125"/>
      <c r="TED353" s="125"/>
      <c r="TEE353" s="125"/>
      <c r="TEF353" s="125"/>
      <c r="TEG353" s="125"/>
      <c r="TEH353" s="125"/>
      <c r="TEI353" s="125"/>
      <c r="TEJ353" s="125"/>
      <c r="TEK353" s="125"/>
      <c r="TEL353" s="125"/>
      <c r="TEM353" s="432"/>
      <c r="TEN353" s="432"/>
      <c r="TEO353" s="125"/>
      <c r="TEP353" s="125"/>
      <c r="TEQ353" s="125"/>
      <c r="TER353" s="125"/>
      <c r="TES353" s="125"/>
      <c r="TET353" s="125"/>
      <c r="TEU353" s="125"/>
      <c r="TEV353" s="125"/>
      <c r="TEW353" s="125"/>
      <c r="TEX353" s="125"/>
      <c r="TEY353" s="125"/>
      <c r="TEZ353" s="125"/>
      <c r="TFA353" s="125"/>
      <c r="TFB353" s="125"/>
      <c r="TFC353" s="125"/>
      <c r="TFD353" s="125"/>
      <c r="TFE353" s="125"/>
      <c r="TFF353" s="125"/>
      <c r="TFG353" s="125"/>
      <c r="TFH353" s="125"/>
      <c r="TFI353" s="125"/>
      <c r="TFJ353" s="125"/>
      <c r="TFK353" s="125"/>
      <c r="TFL353" s="125"/>
      <c r="TFM353" s="432"/>
      <c r="TFN353" s="432"/>
      <c r="TFO353" s="125"/>
      <c r="TFP353" s="125"/>
      <c r="TFQ353" s="125"/>
      <c r="TFR353" s="125"/>
      <c r="TFS353" s="125"/>
      <c r="TFT353" s="125"/>
      <c r="TFU353" s="125"/>
      <c r="TFV353" s="125"/>
      <c r="TFW353" s="125"/>
      <c r="TFX353" s="125"/>
      <c r="TFY353" s="125"/>
      <c r="TFZ353" s="125"/>
      <c r="TGA353" s="125"/>
      <c r="TGB353" s="125"/>
      <c r="TGC353" s="125"/>
      <c r="TGD353" s="125"/>
      <c r="TGE353" s="125"/>
      <c r="TGF353" s="125"/>
      <c r="TGG353" s="125"/>
      <c r="TGH353" s="125"/>
      <c r="TGI353" s="125"/>
      <c r="TGJ353" s="125"/>
      <c r="TGK353" s="125"/>
      <c r="TGL353" s="125"/>
      <c r="TGM353" s="432"/>
      <c r="TGN353" s="432"/>
      <c r="TGO353" s="125"/>
      <c r="TGP353" s="125"/>
      <c r="TGQ353" s="125"/>
      <c r="TGR353" s="125"/>
      <c r="TGS353" s="125"/>
      <c r="TGT353" s="125"/>
      <c r="TGU353" s="125"/>
      <c r="TGV353" s="125"/>
      <c r="TGW353" s="125"/>
      <c r="TGX353" s="125"/>
      <c r="TGY353" s="125"/>
      <c r="TGZ353" s="125"/>
      <c r="THA353" s="125"/>
      <c r="THB353" s="125"/>
      <c r="THC353" s="125"/>
      <c r="THD353" s="125"/>
      <c r="THE353" s="125"/>
      <c r="THF353" s="125"/>
      <c r="THG353" s="125"/>
      <c r="THH353" s="125"/>
      <c r="THI353" s="125"/>
      <c r="THJ353" s="125"/>
      <c r="THK353" s="125"/>
      <c r="THL353" s="125"/>
      <c r="THM353" s="432"/>
      <c r="THN353" s="432"/>
      <c r="THO353" s="125"/>
      <c r="THP353" s="125"/>
      <c r="THQ353" s="125"/>
      <c r="THR353" s="125"/>
      <c r="THS353" s="125"/>
      <c r="THT353" s="125"/>
      <c r="THU353" s="125"/>
      <c r="THV353" s="125"/>
      <c r="THW353" s="125"/>
      <c r="THX353" s="125"/>
      <c r="THY353" s="125"/>
      <c r="THZ353" s="125"/>
      <c r="TIA353" s="125"/>
      <c r="TIB353" s="125"/>
      <c r="TIC353" s="125"/>
      <c r="TID353" s="125"/>
      <c r="TIE353" s="125"/>
      <c r="TIF353" s="125"/>
      <c r="TIG353" s="125"/>
      <c r="TIH353" s="125"/>
      <c r="TII353" s="125"/>
      <c r="TIJ353" s="125"/>
      <c r="TIK353" s="125"/>
      <c r="TIL353" s="125"/>
      <c r="TIM353" s="432"/>
      <c r="TIN353" s="432"/>
      <c r="TIO353" s="125"/>
      <c r="TIP353" s="125"/>
      <c r="TIQ353" s="125"/>
      <c r="TIR353" s="125"/>
      <c r="TIS353" s="125"/>
      <c r="TIT353" s="125"/>
      <c r="TIU353" s="125"/>
      <c r="TIV353" s="125"/>
      <c r="TIW353" s="125"/>
      <c r="TIX353" s="125"/>
      <c r="TIY353" s="125"/>
      <c r="TIZ353" s="125"/>
      <c r="TJA353" s="125"/>
      <c r="TJB353" s="125"/>
      <c r="TJC353" s="125"/>
      <c r="TJD353" s="125"/>
      <c r="TJE353" s="125"/>
      <c r="TJF353" s="125"/>
      <c r="TJG353" s="125"/>
      <c r="TJH353" s="125"/>
      <c r="TJI353" s="125"/>
      <c r="TJJ353" s="125"/>
      <c r="TJK353" s="125"/>
      <c r="TJL353" s="125"/>
      <c r="TJM353" s="432"/>
      <c r="TJN353" s="432"/>
      <c r="TJO353" s="125"/>
      <c r="TJP353" s="125"/>
      <c r="TJQ353" s="125"/>
      <c r="TJR353" s="125"/>
      <c r="TJS353" s="125"/>
      <c r="TJT353" s="125"/>
      <c r="TJU353" s="125"/>
      <c r="TJV353" s="125"/>
      <c r="TJW353" s="125"/>
      <c r="TJX353" s="125"/>
      <c r="TJY353" s="125"/>
      <c r="TJZ353" s="125"/>
      <c r="TKA353" s="125"/>
      <c r="TKB353" s="125"/>
      <c r="TKC353" s="125"/>
      <c r="TKD353" s="125"/>
      <c r="TKE353" s="125"/>
      <c r="TKF353" s="125"/>
      <c r="TKG353" s="125"/>
      <c r="TKH353" s="125"/>
      <c r="TKI353" s="125"/>
      <c r="TKJ353" s="125"/>
      <c r="TKK353" s="125"/>
      <c r="TKL353" s="125"/>
      <c r="TKM353" s="432"/>
      <c r="TKN353" s="432"/>
      <c r="TKO353" s="125"/>
      <c r="TKP353" s="125"/>
      <c r="TKQ353" s="125"/>
      <c r="TKR353" s="125"/>
      <c r="TKS353" s="125"/>
      <c r="TKT353" s="125"/>
      <c r="TKU353" s="125"/>
      <c r="TKV353" s="125"/>
      <c r="TKW353" s="125"/>
      <c r="TKX353" s="125"/>
      <c r="TKY353" s="125"/>
      <c r="TKZ353" s="125"/>
      <c r="TLA353" s="125"/>
      <c r="TLB353" s="125"/>
      <c r="TLC353" s="125"/>
      <c r="TLD353" s="125"/>
      <c r="TLE353" s="125"/>
      <c r="TLF353" s="125"/>
      <c r="TLG353" s="125"/>
      <c r="TLH353" s="125"/>
      <c r="TLI353" s="125"/>
      <c r="TLJ353" s="125"/>
      <c r="TLK353" s="125"/>
      <c r="TLL353" s="125"/>
      <c r="TLM353" s="432"/>
      <c r="TLN353" s="432"/>
      <c r="TLO353" s="125"/>
      <c r="TLP353" s="125"/>
      <c r="TLQ353" s="125"/>
      <c r="TLR353" s="125"/>
      <c r="TLS353" s="125"/>
      <c r="TLT353" s="125"/>
      <c r="TLU353" s="125"/>
      <c r="TLV353" s="125"/>
      <c r="TLW353" s="125"/>
      <c r="TLX353" s="125"/>
      <c r="TLY353" s="125"/>
      <c r="TLZ353" s="125"/>
      <c r="TMA353" s="125"/>
      <c r="TMB353" s="125"/>
      <c r="TMC353" s="125"/>
      <c r="TMD353" s="125"/>
      <c r="TME353" s="125"/>
      <c r="TMF353" s="125"/>
      <c r="TMG353" s="125"/>
      <c r="TMH353" s="125"/>
      <c r="TMI353" s="125"/>
      <c r="TMJ353" s="125"/>
      <c r="TMK353" s="125"/>
      <c r="TML353" s="125"/>
      <c r="TMM353" s="432"/>
      <c r="TMN353" s="432"/>
      <c r="TMO353" s="125"/>
      <c r="TMP353" s="125"/>
      <c r="TMQ353" s="125"/>
      <c r="TMR353" s="125"/>
      <c r="TMS353" s="125"/>
      <c r="TMT353" s="125"/>
      <c r="TMU353" s="125"/>
      <c r="TMV353" s="125"/>
      <c r="TMW353" s="125"/>
      <c r="TMX353" s="125"/>
      <c r="TMY353" s="125"/>
      <c r="TMZ353" s="125"/>
      <c r="TNA353" s="125"/>
      <c r="TNB353" s="125"/>
      <c r="TNC353" s="125"/>
      <c r="TND353" s="125"/>
      <c r="TNE353" s="125"/>
      <c r="TNF353" s="125"/>
      <c r="TNG353" s="125"/>
      <c r="TNH353" s="125"/>
      <c r="TNI353" s="125"/>
      <c r="TNJ353" s="125"/>
      <c r="TNK353" s="125"/>
      <c r="TNL353" s="125"/>
      <c r="TNM353" s="432"/>
      <c r="TNN353" s="432"/>
      <c r="TNO353" s="125"/>
      <c r="TNP353" s="125"/>
      <c r="TNQ353" s="125"/>
      <c r="TNR353" s="125"/>
      <c r="TNS353" s="125"/>
      <c r="TNT353" s="125"/>
      <c r="TNU353" s="125"/>
      <c r="TNV353" s="125"/>
      <c r="TNW353" s="125"/>
      <c r="TNX353" s="125"/>
      <c r="TNY353" s="125"/>
      <c r="TNZ353" s="125"/>
      <c r="TOA353" s="125"/>
      <c r="TOB353" s="125"/>
      <c r="TOC353" s="125"/>
      <c r="TOD353" s="125"/>
      <c r="TOE353" s="125"/>
      <c r="TOF353" s="125"/>
      <c r="TOG353" s="125"/>
      <c r="TOH353" s="125"/>
      <c r="TOI353" s="125"/>
      <c r="TOJ353" s="125"/>
      <c r="TOK353" s="125"/>
      <c r="TOL353" s="125"/>
      <c r="TOM353" s="432"/>
      <c r="TON353" s="432"/>
      <c r="TOO353" s="125"/>
      <c r="TOP353" s="125"/>
      <c r="TOQ353" s="125"/>
      <c r="TOR353" s="125"/>
      <c r="TOS353" s="125"/>
      <c r="TOT353" s="125"/>
      <c r="TOU353" s="125"/>
      <c r="TOV353" s="125"/>
      <c r="TOW353" s="125"/>
      <c r="TOX353" s="125"/>
      <c r="TOY353" s="125"/>
      <c r="TOZ353" s="125"/>
      <c r="TPA353" s="125"/>
      <c r="TPB353" s="125"/>
      <c r="TPC353" s="125"/>
      <c r="TPD353" s="125"/>
      <c r="TPE353" s="125"/>
      <c r="TPF353" s="125"/>
      <c r="TPG353" s="125"/>
      <c r="TPH353" s="125"/>
      <c r="TPI353" s="125"/>
      <c r="TPJ353" s="125"/>
      <c r="TPK353" s="125"/>
      <c r="TPL353" s="125"/>
      <c r="TPM353" s="432"/>
      <c r="TPN353" s="432"/>
      <c r="TPO353" s="125"/>
      <c r="TPP353" s="125"/>
      <c r="TPQ353" s="125"/>
      <c r="TPR353" s="125"/>
      <c r="TPS353" s="125"/>
      <c r="TPT353" s="125"/>
      <c r="TPU353" s="125"/>
      <c r="TPV353" s="125"/>
      <c r="TPW353" s="125"/>
      <c r="TPX353" s="125"/>
      <c r="TPY353" s="125"/>
      <c r="TPZ353" s="125"/>
      <c r="TQA353" s="125"/>
      <c r="TQB353" s="125"/>
      <c r="TQC353" s="125"/>
      <c r="TQD353" s="125"/>
      <c r="TQE353" s="125"/>
      <c r="TQF353" s="125"/>
      <c r="TQG353" s="125"/>
      <c r="TQH353" s="125"/>
      <c r="TQI353" s="125"/>
      <c r="TQJ353" s="125"/>
      <c r="TQK353" s="125"/>
      <c r="TQL353" s="125"/>
      <c r="TQM353" s="432"/>
      <c r="TQN353" s="432"/>
      <c r="TQO353" s="125"/>
      <c r="TQP353" s="125"/>
      <c r="TQQ353" s="125"/>
      <c r="TQR353" s="125"/>
      <c r="TQS353" s="125"/>
      <c r="TQT353" s="125"/>
      <c r="TQU353" s="125"/>
      <c r="TQV353" s="125"/>
      <c r="TQW353" s="125"/>
      <c r="TQX353" s="125"/>
      <c r="TQY353" s="125"/>
      <c r="TQZ353" s="125"/>
      <c r="TRA353" s="125"/>
      <c r="TRB353" s="125"/>
      <c r="TRC353" s="125"/>
      <c r="TRD353" s="125"/>
      <c r="TRE353" s="125"/>
      <c r="TRF353" s="125"/>
      <c r="TRG353" s="125"/>
      <c r="TRH353" s="125"/>
      <c r="TRI353" s="125"/>
      <c r="TRJ353" s="125"/>
      <c r="TRK353" s="125"/>
      <c r="TRL353" s="125"/>
      <c r="TRM353" s="432"/>
      <c r="TRN353" s="432"/>
      <c r="TRO353" s="125"/>
      <c r="TRP353" s="125"/>
      <c r="TRQ353" s="125"/>
      <c r="TRR353" s="125"/>
      <c r="TRS353" s="125"/>
      <c r="TRT353" s="125"/>
      <c r="TRU353" s="125"/>
      <c r="TRV353" s="125"/>
      <c r="TRW353" s="125"/>
      <c r="TRX353" s="125"/>
      <c r="TRY353" s="125"/>
      <c r="TRZ353" s="125"/>
      <c r="TSA353" s="125"/>
      <c r="TSB353" s="125"/>
      <c r="TSC353" s="125"/>
      <c r="TSD353" s="125"/>
      <c r="TSE353" s="125"/>
      <c r="TSF353" s="125"/>
      <c r="TSG353" s="125"/>
      <c r="TSH353" s="125"/>
      <c r="TSI353" s="125"/>
      <c r="TSJ353" s="125"/>
      <c r="TSK353" s="125"/>
      <c r="TSL353" s="125"/>
      <c r="TSM353" s="432"/>
      <c r="TSN353" s="432"/>
      <c r="TSO353" s="125"/>
      <c r="TSP353" s="125"/>
      <c r="TSQ353" s="125"/>
      <c r="TSR353" s="125"/>
      <c r="TSS353" s="125"/>
      <c r="TST353" s="125"/>
      <c r="TSU353" s="125"/>
      <c r="TSV353" s="125"/>
      <c r="TSW353" s="125"/>
      <c r="TSX353" s="125"/>
      <c r="TSY353" s="125"/>
      <c r="TSZ353" s="125"/>
      <c r="TTA353" s="125"/>
      <c r="TTB353" s="125"/>
      <c r="TTC353" s="125"/>
      <c r="TTD353" s="125"/>
      <c r="TTE353" s="125"/>
      <c r="TTF353" s="125"/>
      <c r="TTG353" s="125"/>
      <c r="TTH353" s="125"/>
      <c r="TTI353" s="125"/>
      <c r="TTJ353" s="125"/>
      <c r="TTK353" s="125"/>
      <c r="TTL353" s="125"/>
      <c r="TTM353" s="432"/>
      <c r="TTN353" s="432"/>
      <c r="TTO353" s="125"/>
      <c r="TTP353" s="125"/>
      <c r="TTQ353" s="125"/>
      <c r="TTR353" s="125"/>
      <c r="TTS353" s="125"/>
      <c r="TTT353" s="125"/>
      <c r="TTU353" s="125"/>
      <c r="TTV353" s="125"/>
      <c r="TTW353" s="125"/>
      <c r="TTX353" s="125"/>
      <c r="TTY353" s="125"/>
      <c r="TTZ353" s="125"/>
      <c r="TUA353" s="125"/>
      <c r="TUB353" s="125"/>
      <c r="TUC353" s="125"/>
      <c r="TUD353" s="125"/>
      <c r="TUE353" s="125"/>
      <c r="TUF353" s="125"/>
      <c r="TUG353" s="125"/>
      <c r="TUH353" s="125"/>
      <c r="TUI353" s="125"/>
      <c r="TUJ353" s="125"/>
      <c r="TUK353" s="125"/>
      <c r="TUL353" s="125"/>
      <c r="TUM353" s="432"/>
      <c r="TUN353" s="432"/>
      <c r="TUO353" s="125"/>
      <c r="TUP353" s="125"/>
      <c r="TUQ353" s="125"/>
      <c r="TUR353" s="125"/>
      <c r="TUS353" s="125"/>
      <c r="TUT353" s="125"/>
      <c r="TUU353" s="125"/>
      <c r="TUV353" s="125"/>
      <c r="TUW353" s="125"/>
      <c r="TUX353" s="125"/>
      <c r="TUY353" s="125"/>
      <c r="TUZ353" s="125"/>
      <c r="TVA353" s="125"/>
      <c r="TVB353" s="125"/>
      <c r="TVC353" s="125"/>
      <c r="TVD353" s="125"/>
      <c r="TVE353" s="125"/>
      <c r="TVF353" s="125"/>
      <c r="TVG353" s="125"/>
      <c r="TVH353" s="125"/>
      <c r="TVI353" s="125"/>
      <c r="TVJ353" s="125"/>
      <c r="TVK353" s="125"/>
      <c r="TVL353" s="125"/>
      <c r="TVM353" s="432"/>
      <c r="TVN353" s="432"/>
      <c r="TVO353" s="125"/>
      <c r="TVP353" s="125"/>
      <c r="TVQ353" s="125"/>
      <c r="TVR353" s="125"/>
      <c r="TVS353" s="125"/>
      <c r="TVT353" s="125"/>
      <c r="TVU353" s="125"/>
      <c r="TVV353" s="125"/>
      <c r="TVW353" s="125"/>
      <c r="TVX353" s="125"/>
      <c r="TVY353" s="125"/>
      <c r="TVZ353" s="125"/>
      <c r="TWA353" s="125"/>
      <c r="TWB353" s="125"/>
      <c r="TWC353" s="125"/>
      <c r="TWD353" s="125"/>
      <c r="TWE353" s="125"/>
      <c r="TWF353" s="125"/>
      <c r="TWG353" s="125"/>
      <c r="TWH353" s="125"/>
      <c r="TWI353" s="125"/>
      <c r="TWJ353" s="125"/>
      <c r="TWK353" s="125"/>
      <c r="TWL353" s="125"/>
      <c r="TWM353" s="432"/>
      <c r="TWN353" s="432"/>
      <c r="TWO353" s="125"/>
      <c r="TWP353" s="125"/>
      <c r="TWQ353" s="125"/>
      <c r="TWR353" s="125"/>
      <c r="TWS353" s="125"/>
      <c r="TWT353" s="125"/>
      <c r="TWU353" s="125"/>
      <c r="TWV353" s="125"/>
      <c r="TWW353" s="125"/>
      <c r="TWX353" s="125"/>
      <c r="TWY353" s="125"/>
      <c r="TWZ353" s="125"/>
      <c r="TXA353" s="125"/>
      <c r="TXB353" s="125"/>
      <c r="TXC353" s="125"/>
      <c r="TXD353" s="125"/>
      <c r="TXE353" s="125"/>
      <c r="TXF353" s="125"/>
      <c r="TXG353" s="125"/>
      <c r="TXH353" s="125"/>
      <c r="TXI353" s="125"/>
      <c r="TXJ353" s="125"/>
      <c r="TXK353" s="125"/>
      <c r="TXL353" s="125"/>
      <c r="TXM353" s="432"/>
      <c r="TXN353" s="432"/>
      <c r="TXO353" s="125"/>
      <c r="TXP353" s="125"/>
      <c r="TXQ353" s="125"/>
      <c r="TXR353" s="125"/>
      <c r="TXS353" s="125"/>
      <c r="TXT353" s="125"/>
      <c r="TXU353" s="125"/>
      <c r="TXV353" s="125"/>
      <c r="TXW353" s="125"/>
      <c r="TXX353" s="125"/>
      <c r="TXY353" s="125"/>
      <c r="TXZ353" s="125"/>
      <c r="TYA353" s="125"/>
      <c r="TYB353" s="125"/>
      <c r="TYC353" s="125"/>
      <c r="TYD353" s="125"/>
      <c r="TYE353" s="125"/>
      <c r="TYF353" s="125"/>
      <c r="TYG353" s="125"/>
      <c r="TYH353" s="125"/>
      <c r="TYI353" s="125"/>
      <c r="TYJ353" s="125"/>
      <c r="TYK353" s="125"/>
      <c r="TYL353" s="125"/>
      <c r="TYM353" s="432"/>
      <c r="TYN353" s="432"/>
      <c r="TYO353" s="125"/>
      <c r="TYP353" s="125"/>
      <c r="TYQ353" s="125"/>
      <c r="TYR353" s="125"/>
      <c r="TYS353" s="125"/>
      <c r="TYT353" s="125"/>
      <c r="TYU353" s="125"/>
      <c r="TYV353" s="125"/>
      <c r="TYW353" s="125"/>
      <c r="TYX353" s="125"/>
      <c r="TYY353" s="125"/>
      <c r="TYZ353" s="125"/>
      <c r="TZA353" s="125"/>
      <c r="TZB353" s="125"/>
      <c r="TZC353" s="125"/>
      <c r="TZD353" s="125"/>
      <c r="TZE353" s="125"/>
      <c r="TZF353" s="125"/>
      <c r="TZG353" s="125"/>
      <c r="TZH353" s="125"/>
      <c r="TZI353" s="125"/>
      <c r="TZJ353" s="125"/>
      <c r="TZK353" s="125"/>
      <c r="TZL353" s="125"/>
      <c r="TZM353" s="432"/>
      <c r="TZN353" s="432"/>
      <c r="TZO353" s="125"/>
      <c r="TZP353" s="125"/>
      <c r="TZQ353" s="125"/>
      <c r="TZR353" s="125"/>
      <c r="TZS353" s="125"/>
      <c r="TZT353" s="125"/>
      <c r="TZU353" s="125"/>
      <c r="TZV353" s="125"/>
      <c r="TZW353" s="125"/>
      <c r="TZX353" s="125"/>
      <c r="TZY353" s="125"/>
      <c r="TZZ353" s="125"/>
      <c r="UAA353" s="125"/>
      <c r="UAB353" s="125"/>
      <c r="UAC353" s="125"/>
      <c r="UAD353" s="125"/>
      <c r="UAE353" s="125"/>
      <c r="UAF353" s="125"/>
      <c r="UAG353" s="125"/>
      <c r="UAH353" s="125"/>
      <c r="UAI353" s="125"/>
      <c r="UAJ353" s="125"/>
      <c r="UAK353" s="125"/>
      <c r="UAL353" s="125"/>
      <c r="UAM353" s="432"/>
      <c r="UAN353" s="432"/>
      <c r="UAO353" s="125"/>
      <c r="UAP353" s="125"/>
      <c r="UAQ353" s="125"/>
      <c r="UAR353" s="125"/>
      <c r="UAS353" s="125"/>
      <c r="UAT353" s="125"/>
      <c r="UAU353" s="125"/>
      <c r="UAV353" s="125"/>
      <c r="UAW353" s="125"/>
      <c r="UAX353" s="125"/>
      <c r="UAY353" s="125"/>
      <c r="UAZ353" s="125"/>
      <c r="UBA353" s="125"/>
      <c r="UBB353" s="125"/>
      <c r="UBC353" s="125"/>
      <c r="UBD353" s="125"/>
      <c r="UBE353" s="125"/>
      <c r="UBF353" s="125"/>
      <c r="UBG353" s="125"/>
      <c r="UBH353" s="125"/>
      <c r="UBI353" s="125"/>
      <c r="UBJ353" s="125"/>
      <c r="UBK353" s="125"/>
      <c r="UBL353" s="125"/>
      <c r="UBM353" s="432"/>
      <c r="UBN353" s="432"/>
      <c r="UBO353" s="125"/>
      <c r="UBP353" s="125"/>
      <c r="UBQ353" s="125"/>
      <c r="UBR353" s="125"/>
      <c r="UBS353" s="125"/>
      <c r="UBT353" s="125"/>
      <c r="UBU353" s="125"/>
      <c r="UBV353" s="125"/>
      <c r="UBW353" s="125"/>
      <c r="UBX353" s="125"/>
      <c r="UBY353" s="125"/>
      <c r="UBZ353" s="125"/>
      <c r="UCA353" s="125"/>
      <c r="UCB353" s="125"/>
      <c r="UCC353" s="125"/>
      <c r="UCD353" s="125"/>
      <c r="UCE353" s="125"/>
      <c r="UCF353" s="125"/>
      <c r="UCG353" s="125"/>
      <c r="UCH353" s="125"/>
      <c r="UCI353" s="125"/>
      <c r="UCJ353" s="125"/>
      <c r="UCK353" s="125"/>
      <c r="UCL353" s="125"/>
      <c r="UCM353" s="432"/>
      <c r="UCN353" s="432"/>
      <c r="UCO353" s="125"/>
      <c r="UCP353" s="125"/>
      <c r="UCQ353" s="125"/>
      <c r="UCR353" s="125"/>
      <c r="UCS353" s="125"/>
      <c r="UCT353" s="125"/>
      <c r="UCU353" s="125"/>
      <c r="UCV353" s="125"/>
      <c r="UCW353" s="125"/>
      <c r="UCX353" s="125"/>
      <c r="UCY353" s="125"/>
      <c r="UCZ353" s="125"/>
      <c r="UDA353" s="125"/>
      <c r="UDB353" s="125"/>
      <c r="UDC353" s="125"/>
      <c r="UDD353" s="125"/>
      <c r="UDE353" s="125"/>
      <c r="UDF353" s="125"/>
      <c r="UDG353" s="125"/>
      <c r="UDH353" s="125"/>
      <c r="UDI353" s="125"/>
      <c r="UDJ353" s="125"/>
      <c r="UDK353" s="125"/>
      <c r="UDL353" s="125"/>
      <c r="UDM353" s="432"/>
      <c r="UDN353" s="432"/>
      <c r="UDO353" s="125"/>
      <c r="UDP353" s="125"/>
      <c r="UDQ353" s="125"/>
      <c r="UDR353" s="125"/>
      <c r="UDS353" s="125"/>
      <c r="UDT353" s="125"/>
      <c r="UDU353" s="125"/>
      <c r="UDV353" s="125"/>
      <c r="UDW353" s="125"/>
      <c r="UDX353" s="125"/>
      <c r="UDY353" s="125"/>
      <c r="UDZ353" s="125"/>
      <c r="UEA353" s="125"/>
      <c r="UEB353" s="125"/>
      <c r="UEC353" s="125"/>
      <c r="UED353" s="125"/>
      <c r="UEE353" s="125"/>
      <c r="UEF353" s="125"/>
      <c r="UEG353" s="125"/>
      <c r="UEH353" s="125"/>
      <c r="UEI353" s="125"/>
      <c r="UEJ353" s="125"/>
      <c r="UEK353" s="125"/>
      <c r="UEL353" s="125"/>
      <c r="UEM353" s="432"/>
      <c r="UEN353" s="432"/>
      <c r="UEO353" s="125"/>
      <c r="UEP353" s="125"/>
      <c r="UEQ353" s="125"/>
      <c r="UER353" s="125"/>
      <c r="UES353" s="125"/>
      <c r="UET353" s="125"/>
      <c r="UEU353" s="125"/>
      <c r="UEV353" s="125"/>
      <c r="UEW353" s="125"/>
      <c r="UEX353" s="125"/>
      <c r="UEY353" s="125"/>
      <c r="UEZ353" s="125"/>
      <c r="UFA353" s="125"/>
      <c r="UFB353" s="125"/>
      <c r="UFC353" s="125"/>
      <c r="UFD353" s="125"/>
      <c r="UFE353" s="125"/>
      <c r="UFF353" s="125"/>
      <c r="UFG353" s="125"/>
      <c r="UFH353" s="125"/>
      <c r="UFI353" s="125"/>
      <c r="UFJ353" s="125"/>
      <c r="UFK353" s="125"/>
      <c r="UFL353" s="125"/>
      <c r="UFM353" s="432"/>
      <c r="UFN353" s="432"/>
      <c r="UFO353" s="125"/>
      <c r="UFP353" s="125"/>
      <c r="UFQ353" s="125"/>
      <c r="UFR353" s="125"/>
      <c r="UFS353" s="125"/>
      <c r="UFT353" s="125"/>
      <c r="UFU353" s="125"/>
      <c r="UFV353" s="125"/>
      <c r="UFW353" s="125"/>
      <c r="UFX353" s="125"/>
      <c r="UFY353" s="125"/>
      <c r="UFZ353" s="125"/>
      <c r="UGA353" s="125"/>
      <c r="UGB353" s="125"/>
      <c r="UGC353" s="125"/>
      <c r="UGD353" s="125"/>
      <c r="UGE353" s="125"/>
      <c r="UGF353" s="125"/>
      <c r="UGG353" s="125"/>
      <c r="UGH353" s="125"/>
      <c r="UGI353" s="125"/>
      <c r="UGJ353" s="125"/>
      <c r="UGK353" s="125"/>
      <c r="UGL353" s="125"/>
      <c r="UGM353" s="432"/>
      <c r="UGN353" s="432"/>
      <c r="UGO353" s="125"/>
      <c r="UGP353" s="125"/>
      <c r="UGQ353" s="125"/>
      <c r="UGR353" s="125"/>
      <c r="UGS353" s="125"/>
      <c r="UGT353" s="125"/>
      <c r="UGU353" s="125"/>
      <c r="UGV353" s="125"/>
      <c r="UGW353" s="125"/>
      <c r="UGX353" s="125"/>
      <c r="UGY353" s="125"/>
      <c r="UGZ353" s="125"/>
      <c r="UHA353" s="125"/>
      <c r="UHB353" s="125"/>
      <c r="UHC353" s="125"/>
      <c r="UHD353" s="125"/>
      <c r="UHE353" s="125"/>
      <c r="UHF353" s="125"/>
      <c r="UHG353" s="125"/>
      <c r="UHH353" s="125"/>
      <c r="UHI353" s="125"/>
      <c r="UHJ353" s="125"/>
      <c r="UHK353" s="125"/>
      <c r="UHL353" s="125"/>
      <c r="UHM353" s="432"/>
      <c r="UHN353" s="432"/>
      <c r="UHO353" s="125"/>
      <c r="UHP353" s="125"/>
      <c r="UHQ353" s="125"/>
      <c r="UHR353" s="125"/>
      <c r="UHS353" s="125"/>
      <c r="UHT353" s="125"/>
      <c r="UHU353" s="125"/>
      <c r="UHV353" s="125"/>
      <c r="UHW353" s="125"/>
      <c r="UHX353" s="125"/>
      <c r="UHY353" s="125"/>
      <c r="UHZ353" s="125"/>
      <c r="UIA353" s="125"/>
      <c r="UIB353" s="125"/>
      <c r="UIC353" s="125"/>
      <c r="UID353" s="125"/>
      <c r="UIE353" s="125"/>
      <c r="UIF353" s="125"/>
      <c r="UIG353" s="125"/>
      <c r="UIH353" s="125"/>
      <c r="UII353" s="125"/>
      <c r="UIJ353" s="125"/>
      <c r="UIK353" s="125"/>
      <c r="UIL353" s="125"/>
      <c r="UIM353" s="432"/>
      <c r="UIN353" s="432"/>
      <c r="UIO353" s="125"/>
      <c r="UIP353" s="125"/>
      <c r="UIQ353" s="125"/>
      <c r="UIR353" s="125"/>
      <c r="UIS353" s="125"/>
      <c r="UIT353" s="125"/>
      <c r="UIU353" s="125"/>
      <c r="UIV353" s="125"/>
      <c r="UIW353" s="125"/>
      <c r="UIX353" s="125"/>
      <c r="UIY353" s="125"/>
      <c r="UIZ353" s="125"/>
      <c r="UJA353" s="125"/>
      <c r="UJB353" s="125"/>
      <c r="UJC353" s="125"/>
      <c r="UJD353" s="125"/>
      <c r="UJE353" s="125"/>
      <c r="UJF353" s="125"/>
      <c r="UJG353" s="125"/>
      <c r="UJH353" s="125"/>
      <c r="UJI353" s="125"/>
      <c r="UJJ353" s="125"/>
      <c r="UJK353" s="125"/>
      <c r="UJL353" s="125"/>
      <c r="UJM353" s="432"/>
      <c r="UJN353" s="432"/>
      <c r="UJO353" s="125"/>
      <c r="UJP353" s="125"/>
      <c r="UJQ353" s="125"/>
      <c r="UJR353" s="125"/>
      <c r="UJS353" s="125"/>
      <c r="UJT353" s="125"/>
      <c r="UJU353" s="125"/>
      <c r="UJV353" s="125"/>
      <c r="UJW353" s="125"/>
      <c r="UJX353" s="125"/>
      <c r="UJY353" s="125"/>
      <c r="UJZ353" s="125"/>
      <c r="UKA353" s="125"/>
      <c r="UKB353" s="125"/>
      <c r="UKC353" s="125"/>
      <c r="UKD353" s="125"/>
      <c r="UKE353" s="125"/>
      <c r="UKF353" s="125"/>
      <c r="UKG353" s="125"/>
      <c r="UKH353" s="125"/>
      <c r="UKI353" s="125"/>
      <c r="UKJ353" s="125"/>
      <c r="UKK353" s="125"/>
      <c r="UKL353" s="125"/>
      <c r="UKM353" s="432"/>
      <c r="UKN353" s="432"/>
      <c r="UKO353" s="125"/>
      <c r="UKP353" s="125"/>
      <c r="UKQ353" s="125"/>
      <c r="UKR353" s="125"/>
      <c r="UKS353" s="125"/>
      <c r="UKT353" s="125"/>
      <c r="UKU353" s="125"/>
      <c r="UKV353" s="125"/>
      <c r="UKW353" s="125"/>
      <c r="UKX353" s="125"/>
      <c r="UKY353" s="125"/>
      <c r="UKZ353" s="125"/>
      <c r="ULA353" s="125"/>
      <c r="ULB353" s="125"/>
      <c r="ULC353" s="125"/>
      <c r="ULD353" s="125"/>
      <c r="ULE353" s="125"/>
      <c r="ULF353" s="125"/>
      <c r="ULG353" s="125"/>
      <c r="ULH353" s="125"/>
      <c r="ULI353" s="125"/>
      <c r="ULJ353" s="125"/>
      <c r="ULK353" s="125"/>
      <c r="ULL353" s="125"/>
      <c r="ULM353" s="432"/>
      <c r="ULN353" s="432"/>
      <c r="ULO353" s="125"/>
      <c r="ULP353" s="125"/>
      <c r="ULQ353" s="125"/>
      <c r="ULR353" s="125"/>
      <c r="ULS353" s="125"/>
      <c r="ULT353" s="125"/>
      <c r="ULU353" s="125"/>
      <c r="ULV353" s="125"/>
      <c r="ULW353" s="125"/>
      <c r="ULX353" s="125"/>
      <c r="ULY353" s="125"/>
      <c r="ULZ353" s="125"/>
      <c r="UMA353" s="125"/>
      <c r="UMB353" s="125"/>
      <c r="UMC353" s="125"/>
      <c r="UMD353" s="125"/>
      <c r="UME353" s="125"/>
      <c r="UMF353" s="125"/>
      <c r="UMG353" s="125"/>
      <c r="UMH353" s="125"/>
      <c r="UMI353" s="125"/>
      <c r="UMJ353" s="125"/>
      <c r="UMK353" s="125"/>
      <c r="UML353" s="125"/>
      <c r="UMM353" s="432"/>
      <c r="UMN353" s="432"/>
      <c r="UMO353" s="125"/>
      <c r="UMP353" s="125"/>
      <c r="UMQ353" s="125"/>
      <c r="UMR353" s="125"/>
      <c r="UMS353" s="125"/>
      <c r="UMT353" s="125"/>
      <c r="UMU353" s="125"/>
      <c r="UMV353" s="125"/>
      <c r="UMW353" s="125"/>
      <c r="UMX353" s="125"/>
      <c r="UMY353" s="125"/>
      <c r="UMZ353" s="125"/>
      <c r="UNA353" s="125"/>
      <c r="UNB353" s="125"/>
      <c r="UNC353" s="125"/>
      <c r="UND353" s="125"/>
      <c r="UNE353" s="125"/>
      <c r="UNF353" s="125"/>
      <c r="UNG353" s="125"/>
      <c r="UNH353" s="125"/>
      <c r="UNI353" s="125"/>
      <c r="UNJ353" s="125"/>
      <c r="UNK353" s="125"/>
      <c r="UNL353" s="125"/>
      <c r="UNM353" s="432"/>
      <c r="UNN353" s="432"/>
      <c r="UNO353" s="125"/>
      <c r="UNP353" s="125"/>
      <c r="UNQ353" s="125"/>
      <c r="UNR353" s="125"/>
      <c r="UNS353" s="125"/>
      <c r="UNT353" s="125"/>
      <c r="UNU353" s="125"/>
      <c r="UNV353" s="125"/>
      <c r="UNW353" s="125"/>
      <c r="UNX353" s="125"/>
      <c r="UNY353" s="125"/>
      <c r="UNZ353" s="125"/>
      <c r="UOA353" s="125"/>
      <c r="UOB353" s="125"/>
      <c r="UOC353" s="125"/>
      <c r="UOD353" s="125"/>
      <c r="UOE353" s="125"/>
      <c r="UOF353" s="125"/>
      <c r="UOG353" s="125"/>
      <c r="UOH353" s="125"/>
      <c r="UOI353" s="125"/>
      <c r="UOJ353" s="125"/>
      <c r="UOK353" s="125"/>
      <c r="UOL353" s="125"/>
      <c r="UOM353" s="432"/>
      <c r="UON353" s="432"/>
      <c r="UOO353" s="125"/>
      <c r="UOP353" s="125"/>
      <c r="UOQ353" s="125"/>
      <c r="UOR353" s="125"/>
      <c r="UOS353" s="125"/>
      <c r="UOT353" s="125"/>
      <c r="UOU353" s="125"/>
      <c r="UOV353" s="125"/>
      <c r="UOW353" s="125"/>
      <c r="UOX353" s="125"/>
      <c r="UOY353" s="125"/>
      <c r="UOZ353" s="125"/>
      <c r="UPA353" s="125"/>
      <c r="UPB353" s="125"/>
      <c r="UPC353" s="125"/>
      <c r="UPD353" s="125"/>
      <c r="UPE353" s="125"/>
      <c r="UPF353" s="125"/>
      <c r="UPG353" s="125"/>
      <c r="UPH353" s="125"/>
      <c r="UPI353" s="125"/>
      <c r="UPJ353" s="125"/>
      <c r="UPK353" s="125"/>
      <c r="UPL353" s="125"/>
      <c r="UPM353" s="432"/>
      <c r="UPN353" s="432"/>
      <c r="UPO353" s="125"/>
      <c r="UPP353" s="125"/>
      <c r="UPQ353" s="125"/>
      <c r="UPR353" s="125"/>
      <c r="UPS353" s="125"/>
      <c r="UPT353" s="125"/>
      <c r="UPU353" s="125"/>
      <c r="UPV353" s="125"/>
      <c r="UPW353" s="125"/>
      <c r="UPX353" s="125"/>
      <c r="UPY353" s="125"/>
      <c r="UPZ353" s="125"/>
      <c r="UQA353" s="125"/>
      <c r="UQB353" s="125"/>
      <c r="UQC353" s="125"/>
      <c r="UQD353" s="125"/>
      <c r="UQE353" s="125"/>
      <c r="UQF353" s="125"/>
      <c r="UQG353" s="125"/>
      <c r="UQH353" s="125"/>
      <c r="UQI353" s="125"/>
      <c r="UQJ353" s="125"/>
      <c r="UQK353" s="125"/>
      <c r="UQL353" s="125"/>
      <c r="UQM353" s="432"/>
      <c r="UQN353" s="432"/>
      <c r="UQO353" s="125"/>
      <c r="UQP353" s="125"/>
      <c r="UQQ353" s="125"/>
      <c r="UQR353" s="125"/>
      <c r="UQS353" s="125"/>
      <c r="UQT353" s="125"/>
      <c r="UQU353" s="125"/>
      <c r="UQV353" s="125"/>
      <c r="UQW353" s="125"/>
      <c r="UQX353" s="125"/>
      <c r="UQY353" s="125"/>
      <c r="UQZ353" s="125"/>
      <c r="URA353" s="125"/>
      <c r="URB353" s="125"/>
      <c r="URC353" s="125"/>
      <c r="URD353" s="125"/>
      <c r="URE353" s="125"/>
      <c r="URF353" s="125"/>
      <c r="URG353" s="125"/>
      <c r="URH353" s="125"/>
      <c r="URI353" s="125"/>
      <c r="URJ353" s="125"/>
      <c r="URK353" s="125"/>
      <c r="URL353" s="125"/>
      <c r="URM353" s="432"/>
      <c r="URN353" s="432"/>
      <c r="URO353" s="125"/>
      <c r="URP353" s="125"/>
      <c r="URQ353" s="125"/>
      <c r="URR353" s="125"/>
      <c r="URS353" s="125"/>
      <c r="URT353" s="125"/>
      <c r="URU353" s="125"/>
      <c r="URV353" s="125"/>
      <c r="URW353" s="125"/>
      <c r="URX353" s="125"/>
      <c r="URY353" s="125"/>
      <c r="URZ353" s="125"/>
      <c r="USA353" s="125"/>
      <c r="USB353" s="125"/>
      <c r="USC353" s="125"/>
      <c r="USD353" s="125"/>
      <c r="USE353" s="125"/>
      <c r="USF353" s="125"/>
      <c r="USG353" s="125"/>
      <c r="USH353" s="125"/>
      <c r="USI353" s="125"/>
      <c r="USJ353" s="125"/>
      <c r="USK353" s="125"/>
      <c r="USL353" s="125"/>
      <c r="USM353" s="432"/>
      <c r="USN353" s="432"/>
      <c r="USO353" s="125"/>
      <c r="USP353" s="125"/>
      <c r="USQ353" s="125"/>
      <c r="USR353" s="125"/>
      <c r="USS353" s="125"/>
      <c r="UST353" s="125"/>
      <c r="USU353" s="125"/>
      <c r="USV353" s="125"/>
      <c r="USW353" s="125"/>
      <c r="USX353" s="125"/>
      <c r="USY353" s="125"/>
      <c r="USZ353" s="125"/>
      <c r="UTA353" s="125"/>
      <c r="UTB353" s="125"/>
      <c r="UTC353" s="125"/>
      <c r="UTD353" s="125"/>
      <c r="UTE353" s="125"/>
      <c r="UTF353" s="125"/>
      <c r="UTG353" s="125"/>
      <c r="UTH353" s="125"/>
      <c r="UTI353" s="125"/>
      <c r="UTJ353" s="125"/>
      <c r="UTK353" s="125"/>
      <c r="UTL353" s="125"/>
      <c r="UTM353" s="432"/>
      <c r="UTN353" s="432"/>
      <c r="UTO353" s="125"/>
      <c r="UTP353" s="125"/>
      <c r="UTQ353" s="125"/>
      <c r="UTR353" s="125"/>
      <c r="UTS353" s="125"/>
      <c r="UTT353" s="125"/>
      <c r="UTU353" s="125"/>
      <c r="UTV353" s="125"/>
      <c r="UTW353" s="125"/>
      <c r="UTX353" s="125"/>
      <c r="UTY353" s="125"/>
      <c r="UTZ353" s="125"/>
      <c r="UUA353" s="125"/>
      <c r="UUB353" s="125"/>
      <c r="UUC353" s="125"/>
      <c r="UUD353" s="125"/>
      <c r="UUE353" s="125"/>
      <c r="UUF353" s="125"/>
      <c r="UUG353" s="125"/>
      <c r="UUH353" s="125"/>
      <c r="UUI353" s="125"/>
      <c r="UUJ353" s="125"/>
      <c r="UUK353" s="125"/>
      <c r="UUL353" s="125"/>
      <c r="UUM353" s="432"/>
      <c r="UUN353" s="432"/>
      <c r="UUO353" s="125"/>
      <c r="UUP353" s="125"/>
      <c r="UUQ353" s="125"/>
      <c r="UUR353" s="125"/>
      <c r="UUS353" s="125"/>
      <c r="UUT353" s="125"/>
      <c r="UUU353" s="125"/>
      <c r="UUV353" s="125"/>
      <c r="UUW353" s="125"/>
      <c r="UUX353" s="125"/>
      <c r="UUY353" s="125"/>
      <c r="UUZ353" s="125"/>
      <c r="UVA353" s="125"/>
      <c r="UVB353" s="125"/>
      <c r="UVC353" s="125"/>
      <c r="UVD353" s="125"/>
      <c r="UVE353" s="125"/>
      <c r="UVF353" s="125"/>
      <c r="UVG353" s="125"/>
      <c r="UVH353" s="125"/>
      <c r="UVI353" s="125"/>
      <c r="UVJ353" s="125"/>
      <c r="UVK353" s="125"/>
      <c r="UVL353" s="125"/>
      <c r="UVM353" s="432"/>
      <c r="UVN353" s="432"/>
      <c r="UVO353" s="125"/>
      <c r="UVP353" s="125"/>
      <c r="UVQ353" s="125"/>
      <c r="UVR353" s="125"/>
      <c r="UVS353" s="125"/>
      <c r="UVT353" s="125"/>
      <c r="UVU353" s="125"/>
      <c r="UVV353" s="125"/>
      <c r="UVW353" s="125"/>
      <c r="UVX353" s="125"/>
      <c r="UVY353" s="125"/>
      <c r="UVZ353" s="125"/>
      <c r="UWA353" s="125"/>
      <c r="UWB353" s="125"/>
      <c r="UWC353" s="125"/>
      <c r="UWD353" s="125"/>
      <c r="UWE353" s="125"/>
      <c r="UWF353" s="125"/>
      <c r="UWG353" s="125"/>
      <c r="UWH353" s="125"/>
      <c r="UWI353" s="125"/>
      <c r="UWJ353" s="125"/>
      <c r="UWK353" s="125"/>
      <c r="UWL353" s="125"/>
      <c r="UWM353" s="432"/>
      <c r="UWN353" s="432"/>
      <c r="UWO353" s="125"/>
      <c r="UWP353" s="125"/>
      <c r="UWQ353" s="125"/>
      <c r="UWR353" s="125"/>
      <c r="UWS353" s="125"/>
      <c r="UWT353" s="125"/>
      <c r="UWU353" s="125"/>
      <c r="UWV353" s="125"/>
      <c r="UWW353" s="125"/>
      <c r="UWX353" s="125"/>
      <c r="UWY353" s="125"/>
      <c r="UWZ353" s="125"/>
      <c r="UXA353" s="125"/>
      <c r="UXB353" s="125"/>
      <c r="UXC353" s="125"/>
      <c r="UXD353" s="125"/>
      <c r="UXE353" s="125"/>
      <c r="UXF353" s="125"/>
      <c r="UXG353" s="125"/>
      <c r="UXH353" s="125"/>
      <c r="UXI353" s="125"/>
      <c r="UXJ353" s="125"/>
      <c r="UXK353" s="125"/>
      <c r="UXL353" s="125"/>
      <c r="UXM353" s="432"/>
      <c r="UXN353" s="432"/>
      <c r="UXO353" s="125"/>
      <c r="UXP353" s="125"/>
      <c r="UXQ353" s="125"/>
      <c r="UXR353" s="125"/>
      <c r="UXS353" s="125"/>
      <c r="UXT353" s="125"/>
      <c r="UXU353" s="125"/>
      <c r="UXV353" s="125"/>
      <c r="UXW353" s="125"/>
      <c r="UXX353" s="125"/>
      <c r="UXY353" s="125"/>
      <c r="UXZ353" s="125"/>
      <c r="UYA353" s="125"/>
      <c r="UYB353" s="125"/>
      <c r="UYC353" s="125"/>
      <c r="UYD353" s="125"/>
      <c r="UYE353" s="125"/>
      <c r="UYF353" s="125"/>
      <c r="UYG353" s="125"/>
      <c r="UYH353" s="125"/>
      <c r="UYI353" s="125"/>
      <c r="UYJ353" s="125"/>
      <c r="UYK353" s="125"/>
      <c r="UYL353" s="125"/>
      <c r="UYM353" s="432"/>
      <c r="UYN353" s="432"/>
      <c r="UYO353" s="125"/>
      <c r="UYP353" s="125"/>
      <c r="UYQ353" s="125"/>
      <c r="UYR353" s="125"/>
      <c r="UYS353" s="125"/>
      <c r="UYT353" s="125"/>
      <c r="UYU353" s="125"/>
      <c r="UYV353" s="125"/>
      <c r="UYW353" s="125"/>
      <c r="UYX353" s="125"/>
      <c r="UYY353" s="125"/>
      <c r="UYZ353" s="125"/>
      <c r="UZA353" s="125"/>
      <c r="UZB353" s="125"/>
      <c r="UZC353" s="125"/>
      <c r="UZD353" s="125"/>
      <c r="UZE353" s="125"/>
      <c r="UZF353" s="125"/>
      <c r="UZG353" s="125"/>
      <c r="UZH353" s="125"/>
      <c r="UZI353" s="125"/>
      <c r="UZJ353" s="125"/>
      <c r="UZK353" s="125"/>
      <c r="UZL353" s="125"/>
      <c r="UZM353" s="432"/>
      <c r="UZN353" s="432"/>
      <c r="UZO353" s="125"/>
      <c r="UZP353" s="125"/>
      <c r="UZQ353" s="125"/>
      <c r="UZR353" s="125"/>
      <c r="UZS353" s="125"/>
      <c r="UZT353" s="125"/>
      <c r="UZU353" s="125"/>
      <c r="UZV353" s="125"/>
      <c r="UZW353" s="125"/>
      <c r="UZX353" s="125"/>
      <c r="UZY353" s="125"/>
      <c r="UZZ353" s="125"/>
      <c r="VAA353" s="125"/>
      <c r="VAB353" s="125"/>
      <c r="VAC353" s="125"/>
      <c r="VAD353" s="125"/>
      <c r="VAE353" s="125"/>
      <c r="VAF353" s="125"/>
      <c r="VAG353" s="125"/>
      <c r="VAH353" s="125"/>
      <c r="VAI353" s="125"/>
      <c r="VAJ353" s="125"/>
      <c r="VAK353" s="125"/>
      <c r="VAL353" s="125"/>
      <c r="VAM353" s="432"/>
      <c r="VAN353" s="432"/>
      <c r="VAO353" s="125"/>
      <c r="VAP353" s="125"/>
      <c r="VAQ353" s="125"/>
      <c r="VAR353" s="125"/>
      <c r="VAS353" s="125"/>
      <c r="VAT353" s="125"/>
      <c r="VAU353" s="125"/>
      <c r="VAV353" s="125"/>
      <c r="VAW353" s="125"/>
      <c r="VAX353" s="125"/>
      <c r="VAY353" s="125"/>
      <c r="VAZ353" s="125"/>
      <c r="VBA353" s="125"/>
      <c r="VBB353" s="125"/>
      <c r="VBC353" s="125"/>
      <c r="VBD353" s="125"/>
      <c r="VBE353" s="125"/>
      <c r="VBF353" s="125"/>
      <c r="VBG353" s="125"/>
      <c r="VBH353" s="125"/>
      <c r="VBI353" s="125"/>
      <c r="VBJ353" s="125"/>
      <c r="VBK353" s="125"/>
      <c r="VBL353" s="125"/>
      <c r="VBM353" s="432"/>
      <c r="VBN353" s="432"/>
      <c r="VBO353" s="125"/>
      <c r="VBP353" s="125"/>
      <c r="VBQ353" s="125"/>
      <c r="VBR353" s="125"/>
      <c r="VBS353" s="125"/>
      <c r="VBT353" s="125"/>
      <c r="VBU353" s="125"/>
      <c r="VBV353" s="125"/>
      <c r="VBW353" s="125"/>
      <c r="VBX353" s="125"/>
      <c r="VBY353" s="125"/>
      <c r="VBZ353" s="125"/>
      <c r="VCA353" s="125"/>
      <c r="VCB353" s="125"/>
      <c r="VCC353" s="125"/>
      <c r="VCD353" s="125"/>
      <c r="VCE353" s="125"/>
      <c r="VCF353" s="125"/>
      <c r="VCG353" s="125"/>
      <c r="VCH353" s="125"/>
      <c r="VCI353" s="125"/>
      <c r="VCJ353" s="125"/>
      <c r="VCK353" s="125"/>
      <c r="VCL353" s="125"/>
      <c r="VCM353" s="432"/>
      <c r="VCN353" s="432"/>
      <c r="VCO353" s="125"/>
      <c r="VCP353" s="125"/>
      <c r="VCQ353" s="125"/>
      <c r="VCR353" s="125"/>
      <c r="VCS353" s="125"/>
      <c r="VCT353" s="125"/>
      <c r="VCU353" s="125"/>
      <c r="VCV353" s="125"/>
      <c r="VCW353" s="125"/>
      <c r="VCX353" s="125"/>
      <c r="VCY353" s="125"/>
      <c r="VCZ353" s="125"/>
      <c r="VDA353" s="125"/>
      <c r="VDB353" s="125"/>
      <c r="VDC353" s="125"/>
      <c r="VDD353" s="125"/>
      <c r="VDE353" s="125"/>
      <c r="VDF353" s="125"/>
      <c r="VDG353" s="125"/>
      <c r="VDH353" s="125"/>
      <c r="VDI353" s="125"/>
      <c r="VDJ353" s="125"/>
      <c r="VDK353" s="125"/>
      <c r="VDL353" s="125"/>
      <c r="VDM353" s="432"/>
      <c r="VDN353" s="432"/>
      <c r="VDO353" s="125"/>
      <c r="VDP353" s="125"/>
      <c r="VDQ353" s="125"/>
      <c r="VDR353" s="125"/>
      <c r="VDS353" s="125"/>
      <c r="VDT353" s="125"/>
      <c r="VDU353" s="125"/>
      <c r="VDV353" s="125"/>
      <c r="VDW353" s="125"/>
      <c r="VDX353" s="125"/>
      <c r="VDY353" s="125"/>
      <c r="VDZ353" s="125"/>
      <c r="VEA353" s="125"/>
      <c r="VEB353" s="125"/>
      <c r="VEC353" s="125"/>
      <c r="VED353" s="125"/>
      <c r="VEE353" s="125"/>
      <c r="VEF353" s="125"/>
      <c r="VEG353" s="125"/>
      <c r="VEH353" s="125"/>
      <c r="VEI353" s="125"/>
      <c r="VEJ353" s="125"/>
      <c r="VEK353" s="125"/>
      <c r="VEL353" s="125"/>
      <c r="VEM353" s="432"/>
      <c r="VEN353" s="432"/>
      <c r="VEO353" s="125"/>
      <c r="VEP353" s="125"/>
      <c r="VEQ353" s="125"/>
      <c r="VER353" s="125"/>
      <c r="VES353" s="125"/>
      <c r="VET353" s="125"/>
      <c r="VEU353" s="125"/>
      <c r="VEV353" s="125"/>
      <c r="VEW353" s="125"/>
      <c r="VEX353" s="125"/>
      <c r="VEY353" s="125"/>
      <c r="VEZ353" s="125"/>
      <c r="VFA353" s="125"/>
      <c r="VFB353" s="125"/>
      <c r="VFC353" s="125"/>
      <c r="VFD353" s="125"/>
      <c r="VFE353" s="125"/>
      <c r="VFF353" s="125"/>
      <c r="VFG353" s="125"/>
      <c r="VFH353" s="125"/>
      <c r="VFI353" s="125"/>
      <c r="VFJ353" s="125"/>
      <c r="VFK353" s="125"/>
      <c r="VFL353" s="125"/>
      <c r="VFM353" s="432"/>
      <c r="VFN353" s="432"/>
      <c r="VFO353" s="125"/>
      <c r="VFP353" s="125"/>
      <c r="VFQ353" s="125"/>
      <c r="VFR353" s="125"/>
      <c r="VFS353" s="125"/>
      <c r="VFT353" s="125"/>
      <c r="VFU353" s="125"/>
      <c r="VFV353" s="125"/>
      <c r="VFW353" s="125"/>
      <c r="VFX353" s="125"/>
      <c r="VFY353" s="125"/>
      <c r="VFZ353" s="125"/>
      <c r="VGA353" s="125"/>
      <c r="VGB353" s="125"/>
      <c r="VGC353" s="125"/>
      <c r="VGD353" s="125"/>
      <c r="VGE353" s="125"/>
      <c r="VGF353" s="125"/>
      <c r="VGG353" s="125"/>
      <c r="VGH353" s="125"/>
      <c r="VGI353" s="125"/>
      <c r="VGJ353" s="125"/>
      <c r="VGK353" s="125"/>
      <c r="VGL353" s="125"/>
      <c r="VGM353" s="432"/>
      <c r="VGN353" s="432"/>
      <c r="VGO353" s="125"/>
      <c r="VGP353" s="125"/>
      <c r="VGQ353" s="125"/>
      <c r="VGR353" s="125"/>
      <c r="VGS353" s="125"/>
      <c r="VGT353" s="125"/>
      <c r="VGU353" s="125"/>
      <c r="VGV353" s="125"/>
      <c r="VGW353" s="125"/>
      <c r="VGX353" s="125"/>
      <c r="VGY353" s="125"/>
      <c r="VGZ353" s="125"/>
      <c r="VHA353" s="125"/>
      <c r="VHB353" s="125"/>
      <c r="VHC353" s="125"/>
      <c r="VHD353" s="125"/>
      <c r="VHE353" s="125"/>
      <c r="VHF353" s="125"/>
      <c r="VHG353" s="125"/>
      <c r="VHH353" s="125"/>
      <c r="VHI353" s="125"/>
      <c r="VHJ353" s="125"/>
      <c r="VHK353" s="125"/>
      <c r="VHL353" s="125"/>
      <c r="VHM353" s="432"/>
      <c r="VHN353" s="432"/>
      <c r="VHO353" s="125"/>
      <c r="VHP353" s="125"/>
      <c r="VHQ353" s="125"/>
      <c r="VHR353" s="125"/>
      <c r="VHS353" s="125"/>
      <c r="VHT353" s="125"/>
      <c r="VHU353" s="125"/>
      <c r="VHV353" s="125"/>
      <c r="VHW353" s="125"/>
      <c r="VHX353" s="125"/>
      <c r="VHY353" s="125"/>
      <c r="VHZ353" s="125"/>
      <c r="VIA353" s="125"/>
      <c r="VIB353" s="125"/>
      <c r="VIC353" s="125"/>
      <c r="VID353" s="125"/>
      <c r="VIE353" s="125"/>
      <c r="VIF353" s="125"/>
      <c r="VIG353" s="125"/>
      <c r="VIH353" s="125"/>
      <c r="VII353" s="125"/>
      <c r="VIJ353" s="125"/>
      <c r="VIK353" s="125"/>
      <c r="VIL353" s="125"/>
      <c r="VIM353" s="432"/>
      <c r="VIN353" s="432"/>
      <c r="VIO353" s="125"/>
      <c r="VIP353" s="125"/>
      <c r="VIQ353" s="125"/>
      <c r="VIR353" s="125"/>
      <c r="VIS353" s="125"/>
      <c r="VIT353" s="125"/>
      <c r="VIU353" s="125"/>
      <c r="VIV353" s="125"/>
      <c r="VIW353" s="125"/>
      <c r="VIX353" s="125"/>
      <c r="VIY353" s="125"/>
      <c r="VIZ353" s="125"/>
      <c r="VJA353" s="125"/>
      <c r="VJB353" s="125"/>
      <c r="VJC353" s="125"/>
      <c r="VJD353" s="125"/>
      <c r="VJE353" s="125"/>
      <c r="VJF353" s="125"/>
      <c r="VJG353" s="125"/>
      <c r="VJH353" s="125"/>
      <c r="VJI353" s="125"/>
      <c r="VJJ353" s="125"/>
      <c r="VJK353" s="125"/>
      <c r="VJL353" s="125"/>
      <c r="VJM353" s="432"/>
      <c r="VJN353" s="432"/>
      <c r="VJO353" s="125"/>
      <c r="VJP353" s="125"/>
      <c r="VJQ353" s="125"/>
      <c r="VJR353" s="125"/>
      <c r="VJS353" s="125"/>
      <c r="VJT353" s="125"/>
      <c r="VJU353" s="125"/>
      <c r="VJV353" s="125"/>
      <c r="VJW353" s="125"/>
      <c r="VJX353" s="125"/>
      <c r="VJY353" s="125"/>
      <c r="VJZ353" s="125"/>
      <c r="VKA353" s="125"/>
      <c r="VKB353" s="125"/>
      <c r="VKC353" s="125"/>
      <c r="VKD353" s="125"/>
      <c r="VKE353" s="125"/>
      <c r="VKF353" s="125"/>
      <c r="VKG353" s="125"/>
      <c r="VKH353" s="125"/>
      <c r="VKI353" s="125"/>
      <c r="VKJ353" s="125"/>
      <c r="VKK353" s="125"/>
      <c r="VKL353" s="125"/>
      <c r="VKM353" s="432"/>
      <c r="VKN353" s="432"/>
      <c r="VKO353" s="125"/>
      <c r="VKP353" s="125"/>
      <c r="VKQ353" s="125"/>
      <c r="VKR353" s="125"/>
      <c r="VKS353" s="125"/>
      <c r="VKT353" s="125"/>
      <c r="VKU353" s="125"/>
      <c r="VKV353" s="125"/>
      <c r="VKW353" s="125"/>
      <c r="VKX353" s="125"/>
      <c r="VKY353" s="125"/>
      <c r="VKZ353" s="125"/>
      <c r="VLA353" s="125"/>
      <c r="VLB353" s="125"/>
      <c r="VLC353" s="125"/>
      <c r="VLD353" s="125"/>
      <c r="VLE353" s="125"/>
      <c r="VLF353" s="125"/>
      <c r="VLG353" s="125"/>
      <c r="VLH353" s="125"/>
      <c r="VLI353" s="125"/>
      <c r="VLJ353" s="125"/>
      <c r="VLK353" s="125"/>
      <c r="VLL353" s="125"/>
      <c r="VLM353" s="432"/>
      <c r="VLN353" s="432"/>
      <c r="VLO353" s="125"/>
      <c r="VLP353" s="125"/>
      <c r="VLQ353" s="125"/>
      <c r="VLR353" s="125"/>
      <c r="VLS353" s="125"/>
      <c r="VLT353" s="125"/>
      <c r="VLU353" s="125"/>
      <c r="VLV353" s="125"/>
      <c r="VLW353" s="125"/>
      <c r="VLX353" s="125"/>
      <c r="VLY353" s="125"/>
      <c r="VLZ353" s="125"/>
      <c r="VMA353" s="125"/>
      <c r="VMB353" s="125"/>
      <c r="VMC353" s="125"/>
      <c r="VMD353" s="125"/>
      <c r="VME353" s="125"/>
      <c r="VMF353" s="125"/>
      <c r="VMG353" s="125"/>
      <c r="VMH353" s="125"/>
      <c r="VMI353" s="125"/>
      <c r="VMJ353" s="125"/>
      <c r="VMK353" s="125"/>
      <c r="VML353" s="125"/>
      <c r="VMM353" s="432"/>
      <c r="VMN353" s="432"/>
      <c r="VMO353" s="125"/>
      <c r="VMP353" s="125"/>
      <c r="VMQ353" s="125"/>
      <c r="VMR353" s="125"/>
      <c r="VMS353" s="125"/>
      <c r="VMT353" s="125"/>
      <c r="VMU353" s="125"/>
      <c r="VMV353" s="125"/>
      <c r="VMW353" s="125"/>
      <c r="VMX353" s="125"/>
      <c r="VMY353" s="125"/>
      <c r="VMZ353" s="125"/>
      <c r="VNA353" s="125"/>
      <c r="VNB353" s="125"/>
      <c r="VNC353" s="125"/>
      <c r="VND353" s="125"/>
      <c r="VNE353" s="125"/>
      <c r="VNF353" s="125"/>
      <c r="VNG353" s="125"/>
      <c r="VNH353" s="125"/>
      <c r="VNI353" s="125"/>
      <c r="VNJ353" s="125"/>
      <c r="VNK353" s="125"/>
      <c r="VNL353" s="125"/>
      <c r="VNM353" s="432"/>
      <c r="VNN353" s="432"/>
      <c r="VNO353" s="125"/>
      <c r="VNP353" s="125"/>
      <c r="VNQ353" s="125"/>
      <c r="VNR353" s="125"/>
      <c r="VNS353" s="125"/>
      <c r="VNT353" s="125"/>
      <c r="VNU353" s="125"/>
      <c r="VNV353" s="125"/>
      <c r="VNW353" s="125"/>
      <c r="VNX353" s="125"/>
      <c r="VNY353" s="125"/>
      <c r="VNZ353" s="125"/>
      <c r="VOA353" s="125"/>
      <c r="VOB353" s="125"/>
      <c r="VOC353" s="125"/>
      <c r="VOD353" s="125"/>
      <c r="VOE353" s="125"/>
      <c r="VOF353" s="125"/>
      <c r="VOG353" s="125"/>
      <c r="VOH353" s="125"/>
      <c r="VOI353" s="125"/>
      <c r="VOJ353" s="125"/>
      <c r="VOK353" s="125"/>
      <c r="VOL353" s="125"/>
      <c r="VOM353" s="432"/>
      <c r="VON353" s="432"/>
      <c r="VOO353" s="125"/>
      <c r="VOP353" s="125"/>
      <c r="VOQ353" s="125"/>
      <c r="VOR353" s="125"/>
      <c r="VOS353" s="125"/>
      <c r="VOT353" s="125"/>
      <c r="VOU353" s="125"/>
      <c r="VOV353" s="125"/>
      <c r="VOW353" s="125"/>
      <c r="VOX353" s="125"/>
      <c r="VOY353" s="125"/>
      <c r="VOZ353" s="125"/>
      <c r="VPA353" s="125"/>
      <c r="VPB353" s="125"/>
      <c r="VPC353" s="125"/>
      <c r="VPD353" s="125"/>
      <c r="VPE353" s="125"/>
      <c r="VPF353" s="125"/>
      <c r="VPG353" s="125"/>
      <c r="VPH353" s="125"/>
      <c r="VPI353" s="125"/>
      <c r="VPJ353" s="125"/>
      <c r="VPK353" s="125"/>
      <c r="VPL353" s="125"/>
      <c r="VPM353" s="432"/>
      <c r="VPN353" s="432"/>
      <c r="VPO353" s="125"/>
      <c r="VPP353" s="125"/>
      <c r="VPQ353" s="125"/>
      <c r="VPR353" s="125"/>
      <c r="VPS353" s="125"/>
      <c r="VPT353" s="125"/>
      <c r="VPU353" s="125"/>
      <c r="VPV353" s="125"/>
      <c r="VPW353" s="125"/>
      <c r="VPX353" s="125"/>
      <c r="VPY353" s="125"/>
      <c r="VPZ353" s="125"/>
      <c r="VQA353" s="125"/>
      <c r="VQB353" s="125"/>
      <c r="VQC353" s="125"/>
      <c r="VQD353" s="125"/>
      <c r="VQE353" s="125"/>
      <c r="VQF353" s="125"/>
      <c r="VQG353" s="125"/>
      <c r="VQH353" s="125"/>
      <c r="VQI353" s="125"/>
      <c r="VQJ353" s="125"/>
      <c r="VQK353" s="125"/>
      <c r="VQL353" s="125"/>
      <c r="VQM353" s="432"/>
      <c r="VQN353" s="432"/>
      <c r="VQO353" s="125"/>
      <c r="VQP353" s="125"/>
      <c r="VQQ353" s="125"/>
      <c r="VQR353" s="125"/>
      <c r="VQS353" s="125"/>
      <c r="VQT353" s="125"/>
      <c r="VQU353" s="125"/>
      <c r="VQV353" s="125"/>
      <c r="VQW353" s="125"/>
      <c r="VQX353" s="125"/>
      <c r="VQY353" s="125"/>
      <c r="VQZ353" s="125"/>
      <c r="VRA353" s="125"/>
      <c r="VRB353" s="125"/>
      <c r="VRC353" s="125"/>
      <c r="VRD353" s="125"/>
      <c r="VRE353" s="125"/>
      <c r="VRF353" s="125"/>
      <c r="VRG353" s="125"/>
      <c r="VRH353" s="125"/>
      <c r="VRI353" s="125"/>
      <c r="VRJ353" s="125"/>
      <c r="VRK353" s="125"/>
      <c r="VRL353" s="125"/>
      <c r="VRM353" s="432"/>
      <c r="VRN353" s="432"/>
      <c r="VRO353" s="125"/>
      <c r="VRP353" s="125"/>
      <c r="VRQ353" s="125"/>
      <c r="VRR353" s="125"/>
      <c r="VRS353" s="125"/>
      <c r="VRT353" s="125"/>
      <c r="VRU353" s="125"/>
      <c r="VRV353" s="125"/>
      <c r="VRW353" s="125"/>
      <c r="VRX353" s="125"/>
      <c r="VRY353" s="125"/>
      <c r="VRZ353" s="125"/>
      <c r="VSA353" s="125"/>
      <c r="VSB353" s="125"/>
      <c r="VSC353" s="125"/>
      <c r="VSD353" s="125"/>
      <c r="VSE353" s="125"/>
      <c r="VSF353" s="125"/>
      <c r="VSG353" s="125"/>
      <c r="VSH353" s="125"/>
      <c r="VSI353" s="125"/>
      <c r="VSJ353" s="125"/>
      <c r="VSK353" s="125"/>
      <c r="VSL353" s="125"/>
      <c r="VSM353" s="432"/>
      <c r="VSN353" s="432"/>
      <c r="VSO353" s="125"/>
      <c r="VSP353" s="125"/>
      <c r="VSQ353" s="125"/>
      <c r="VSR353" s="125"/>
      <c r="VSS353" s="125"/>
      <c r="VST353" s="125"/>
      <c r="VSU353" s="125"/>
      <c r="VSV353" s="125"/>
      <c r="VSW353" s="125"/>
      <c r="VSX353" s="125"/>
      <c r="VSY353" s="125"/>
      <c r="VSZ353" s="125"/>
      <c r="VTA353" s="125"/>
      <c r="VTB353" s="125"/>
      <c r="VTC353" s="125"/>
      <c r="VTD353" s="125"/>
      <c r="VTE353" s="125"/>
      <c r="VTF353" s="125"/>
      <c r="VTG353" s="125"/>
      <c r="VTH353" s="125"/>
      <c r="VTI353" s="125"/>
      <c r="VTJ353" s="125"/>
      <c r="VTK353" s="125"/>
      <c r="VTL353" s="125"/>
      <c r="VTM353" s="432"/>
      <c r="VTN353" s="432"/>
      <c r="VTO353" s="125"/>
      <c r="VTP353" s="125"/>
      <c r="VTQ353" s="125"/>
      <c r="VTR353" s="125"/>
      <c r="VTS353" s="125"/>
      <c r="VTT353" s="125"/>
      <c r="VTU353" s="125"/>
      <c r="VTV353" s="125"/>
      <c r="VTW353" s="125"/>
      <c r="VTX353" s="125"/>
      <c r="VTY353" s="125"/>
      <c r="VTZ353" s="125"/>
      <c r="VUA353" s="125"/>
      <c r="VUB353" s="125"/>
      <c r="VUC353" s="125"/>
      <c r="VUD353" s="125"/>
      <c r="VUE353" s="125"/>
      <c r="VUF353" s="125"/>
      <c r="VUG353" s="125"/>
      <c r="VUH353" s="125"/>
      <c r="VUI353" s="125"/>
      <c r="VUJ353" s="125"/>
      <c r="VUK353" s="125"/>
      <c r="VUL353" s="125"/>
      <c r="VUM353" s="432"/>
      <c r="VUN353" s="432"/>
      <c r="VUO353" s="125"/>
      <c r="VUP353" s="125"/>
      <c r="VUQ353" s="125"/>
      <c r="VUR353" s="125"/>
      <c r="VUS353" s="125"/>
      <c r="VUT353" s="125"/>
      <c r="VUU353" s="125"/>
      <c r="VUV353" s="125"/>
      <c r="VUW353" s="125"/>
      <c r="VUX353" s="125"/>
      <c r="VUY353" s="125"/>
      <c r="VUZ353" s="125"/>
      <c r="VVA353" s="125"/>
      <c r="VVB353" s="125"/>
      <c r="VVC353" s="125"/>
      <c r="VVD353" s="125"/>
      <c r="VVE353" s="125"/>
      <c r="VVF353" s="125"/>
      <c r="VVG353" s="125"/>
      <c r="VVH353" s="125"/>
      <c r="VVI353" s="125"/>
      <c r="VVJ353" s="125"/>
      <c r="VVK353" s="125"/>
      <c r="VVL353" s="125"/>
      <c r="VVM353" s="432"/>
      <c r="VVN353" s="432"/>
      <c r="VVO353" s="125"/>
      <c r="VVP353" s="125"/>
      <c r="VVQ353" s="125"/>
      <c r="VVR353" s="125"/>
      <c r="VVS353" s="125"/>
      <c r="VVT353" s="125"/>
      <c r="VVU353" s="125"/>
      <c r="VVV353" s="125"/>
      <c r="VVW353" s="125"/>
      <c r="VVX353" s="125"/>
      <c r="VVY353" s="125"/>
      <c r="VVZ353" s="125"/>
      <c r="VWA353" s="125"/>
      <c r="VWB353" s="125"/>
      <c r="VWC353" s="125"/>
      <c r="VWD353" s="125"/>
      <c r="VWE353" s="125"/>
      <c r="VWF353" s="125"/>
      <c r="VWG353" s="125"/>
      <c r="VWH353" s="125"/>
      <c r="VWI353" s="125"/>
      <c r="VWJ353" s="125"/>
      <c r="VWK353" s="125"/>
      <c r="VWL353" s="125"/>
      <c r="VWM353" s="432"/>
      <c r="VWN353" s="432"/>
      <c r="VWO353" s="125"/>
      <c r="VWP353" s="125"/>
      <c r="VWQ353" s="125"/>
      <c r="VWR353" s="125"/>
      <c r="VWS353" s="125"/>
      <c r="VWT353" s="125"/>
      <c r="VWU353" s="125"/>
      <c r="VWV353" s="125"/>
      <c r="VWW353" s="125"/>
      <c r="VWX353" s="125"/>
      <c r="VWY353" s="125"/>
      <c r="VWZ353" s="125"/>
      <c r="VXA353" s="125"/>
      <c r="VXB353" s="125"/>
      <c r="VXC353" s="125"/>
      <c r="VXD353" s="125"/>
      <c r="VXE353" s="125"/>
      <c r="VXF353" s="125"/>
      <c r="VXG353" s="125"/>
      <c r="VXH353" s="125"/>
      <c r="VXI353" s="125"/>
      <c r="VXJ353" s="125"/>
      <c r="VXK353" s="125"/>
      <c r="VXL353" s="125"/>
      <c r="VXM353" s="432"/>
      <c r="VXN353" s="432"/>
      <c r="VXO353" s="125"/>
      <c r="VXP353" s="125"/>
      <c r="VXQ353" s="125"/>
      <c r="VXR353" s="125"/>
      <c r="VXS353" s="125"/>
      <c r="VXT353" s="125"/>
      <c r="VXU353" s="125"/>
      <c r="VXV353" s="125"/>
      <c r="VXW353" s="125"/>
      <c r="VXX353" s="125"/>
      <c r="VXY353" s="125"/>
      <c r="VXZ353" s="125"/>
      <c r="VYA353" s="125"/>
      <c r="VYB353" s="125"/>
      <c r="VYC353" s="125"/>
      <c r="VYD353" s="125"/>
      <c r="VYE353" s="125"/>
      <c r="VYF353" s="125"/>
      <c r="VYG353" s="125"/>
      <c r="VYH353" s="125"/>
      <c r="VYI353" s="125"/>
      <c r="VYJ353" s="125"/>
      <c r="VYK353" s="125"/>
      <c r="VYL353" s="125"/>
      <c r="VYM353" s="432"/>
      <c r="VYN353" s="432"/>
      <c r="VYO353" s="125"/>
      <c r="VYP353" s="125"/>
      <c r="VYQ353" s="125"/>
      <c r="VYR353" s="125"/>
      <c r="VYS353" s="125"/>
      <c r="VYT353" s="125"/>
      <c r="VYU353" s="125"/>
      <c r="VYV353" s="125"/>
      <c r="VYW353" s="125"/>
      <c r="VYX353" s="125"/>
      <c r="VYY353" s="125"/>
      <c r="VYZ353" s="125"/>
      <c r="VZA353" s="125"/>
      <c r="VZB353" s="125"/>
      <c r="VZC353" s="125"/>
      <c r="VZD353" s="125"/>
      <c r="VZE353" s="125"/>
      <c r="VZF353" s="125"/>
      <c r="VZG353" s="125"/>
      <c r="VZH353" s="125"/>
      <c r="VZI353" s="125"/>
      <c r="VZJ353" s="125"/>
      <c r="VZK353" s="125"/>
      <c r="VZL353" s="125"/>
      <c r="VZM353" s="432"/>
      <c r="VZN353" s="432"/>
      <c r="VZO353" s="125"/>
      <c r="VZP353" s="125"/>
      <c r="VZQ353" s="125"/>
      <c r="VZR353" s="125"/>
      <c r="VZS353" s="125"/>
      <c r="VZT353" s="125"/>
      <c r="VZU353" s="125"/>
      <c r="VZV353" s="125"/>
      <c r="VZW353" s="125"/>
      <c r="VZX353" s="125"/>
      <c r="VZY353" s="125"/>
      <c r="VZZ353" s="125"/>
      <c r="WAA353" s="125"/>
      <c r="WAB353" s="125"/>
      <c r="WAC353" s="125"/>
      <c r="WAD353" s="125"/>
      <c r="WAE353" s="125"/>
      <c r="WAF353" s="125"/>
      <c r="WAG353" s="125"/>
      <c r="WAH353" s="125"/>
      <c r="WAI353" s="125"/>
      <c r="WAJ353" s="125"/>
      <c r="WAK353" s="125"/>
      <c r="WAL353" s="125"/>
      <c r="WAM353" s="432"/>
      <c r="WAN353" s="432"/>
      <c r="WAO353" s="125"/>
      <c r="WAP353" s="125"/>
      <c r="WAQ353" s="125"/>
      <c r="WAR353" s="125"/>
      <c r="WAS353" s="125"/>
      <c r="WAT353" s="125"/>
      <c r="WAU353" s="125"/>
      <c r="WAV353" s="125"/>
      <c r="WAW353" s="125"/>
      <c r="WAX353" s="125"/>
      <c r="WAY353" s="125"/>
      <c r="WAZ353" s="125"/>
      <c r="WBA353" s="125"/>
      <c r="WBB353" s="125"/>
      <c r="WBC353" s="125"/>
      <c r="WBD353" s="125"/>
      <c r="WBE353" s="125"/>
      <c r="WBF353" s="125"/>
      <c r="WBG353" s="125"/>
      <c r="WBH353" s="125"/>
      <c r="WBI353" s="125"/>
      <c r="WBJ353" s="125"/>
      <c r="WBK353" s="125"/>
      <c r="WBL353" s="125"/>
      <c r="WBM353" s="432"/>
      <c r="WBN353" s="432"/>
      <c r="WBO353" s="125"/>
      <c r="WBP353" s="125"/>
      <c r="WBQ353" s="125"/>
      <c r="WBR353" s="125"/>
      <c r="WBS353" s="125"/>
      <c r="WBT353" s="125"/>
      <c r="WBU353" s="125"/>
      <c r="WBV353" s="125"/>
      <c r="WBW353" s="125"/>
      <c r="WBX353" s="125"/>
      <c r="WBY353" s="125"/>
      <c r="WBZ353" s="125"/>
      <c r="WCA353" s="125"/>
      <c r="WCB353" s="125"/>
      <c r="WCC353" s="125"/>
      <c r="WCD353" s="125"/>
      <c r="WCE353" s="125"/>
      <c r="WCF353" s="125"/>
      <c r="WCG353" s="125"/>
      <c r="WCH353" s="125"/>
      <c r="WCI353" s="125"/>
      <c r="WCJ353" s="125"/>
      <c r="WCK353" s="125"/>
      <c r="WCL353" s="125"/>
      <c r="WCM353" s="432"/>
      <c r="WCN353" s="432"/>
      <c r="WCO353" s="125"/>
      <c r="WCP353" s="125"/>
      <c r="WCQ353" s="125"/>
      <c r="WCR353" s="125"/>
      <c r="WCS353" s="125"/>
      <c r="WCT353" s="125"/>
      <c r="WCU353" s="125"/>
      <c r="WCV353" s="125"/>
      <c r="WCW353" s="125"/>
      <c r="WCX353" s="125"/>
      <c r="WCY353" s="125"/>
      <c r="WCZ353" s="125"/>
      <c r="WDA353" s="125"/>
      <c r="WDB353" s="125"/>
      <c r="WDC353" s="125"/>
      <c r="WDD353" s="125"/>
      <c r="WDE353" s="125"/>
      <c r="WDF353" s="125"/>
      <c r="WDG353" s="125"/>
      <c r="WDH353" s="125"/>
      <c r="WDI353" s="125"/>
      <c r="WDJ353" s="125"/>
      <c r="WDK353" s="125"/>
      <c r="WDL353" s="125"/>
      <c r="WDM353" s="432"/>
      <c r="WDN353" s="432"/>
      <c r="WDO353" s="125"/>
      <c r="WDP353" s="125"/>
      <c r="WDQ353" s="125"/>
      <c r="WDR353" s="125"/>
      <c r="WDS353" s="125"/>
      <c r="WDT353" s="125"/>
      <c r="WDU353" s="125"/>
      <c r="WDV353" s="125"/>
      <c r="WDW353" s="125"/>
      <c r="WDX353" s="125"/>
      <c r="WDY353" s="125"/>
      <c r="WDZ353" s="125"/>
      <c r="WEA353" s="125"/>
      <c r="WEB353" s="125"/>
      <c r="WEC353" s="125"/>
      <c r="WED353" s="125"/>
      <c r="WEE353" s="125"/>
      <c r="WEF353" s="125"/>
      <c r="WEG353" s="125"/>
      <c r="WEH353" s="125"/>
      <c r="WEI353" s="125"/>
      <c r="WEJ353" s="125"/>
      <c r="WEK353" s="125"/>
      <c r="WEL353" s="125"/>
      <c r="WEM353" s="432"/>
      <c r="WEN353" s="432"/>
      <c r="WEO353" s="125"/>
      <c r="WEP353" s="125"/>
      <c r="WEQ353" s="125"/>
      <c r="WER353" s="125"/>
      <c r="WES353" s="125"/>
      <c r="WET353" s="125"/>
      <c r="WEU353" s="125"/>
      <c r="WEV353" s="125"/>
      <c r="WEW353" s="125"/>
      <c r="WEX353" s="125"/>
      <c r="WEY353" s="125"/>
      <c r="WEZ353" s="125"/>
      <c r="WFA353" s="125"/>
      <c r="WFB353" s="125"/>
      <c r="WFC353" s="125"/>
      <c r="WFD353" s="125"/>
      <c r="WFE353" s="125"/>
      <c r="WFF353" s="125"/>
      <c r="WFG353" s="125"/>
      <c r="WFH353" s="125"/>
      <c r="WFI353" s="125"/>
      <c r="WFJ353" s="125"/>
      <c r="WFK353" s="125"/>
      <c r="WFL353" s="125"/>
      <c r="WFM353" s="432"/>
      <c r="WFN353" s="432"/>
      <c r="WFO353" s="125"/>
      <c r="WFP353" s="125"/>
      <c r="WFQ353" s="125"/>
      <c r="WFR353" s="125"/>
      <c r="WFS353" s="125"/>
      <c r="WFT353" s="125"/>
      <c r="WFU353" s="125"/>
      <c r="WFV353" s="125"/>
      <c r="WFW353" s="125"/>
      <c r="WFX353" s="125"/>
      <c r="WFY353" s="125"/>
      <c r="WFZ353" s="125"/>
      <c r="WGA353" s="125"/>
      <c r="WGB353" s="125"/>
      <c r="WGC353" s="125"/>
      <c r="WGD353" s="125"/>
      <c r="WGE353" s="125"/>
      <c r="WGF353" s="125"/>
      <c r="WGG353" s="125"/>
      <c r="WGH353" s="125"/>
      <c r="WGI353" s="125"/>
      <c r="WGJ353" s="125"/>
      <c r="WGK353" s="125"/>
      <c r="WGL353" s="125"/>
      <c r="WGM353" s="432"/>
      <c r="WGN353" s="432"/>
      <c r="WGO353" s="125"/>
      <c r="WGP353" s="125"/>
      <c r="WGQ353" s="125"/>
      <c r="WGR353" s="125"/>
      <c r="WGS353" s="125"/>
      <c r="WGT353" s="125"/>
      <c r="WGU353" s="125"/>
      <c r="WGV353" s="125"/>
      <c r="WGW353" s="125"/>
      <c r="WGX353" s="125"/>
      <c r="WGY353" s="125"/>
      <c r="WGZ353" s="125"/>
      <c r="WHA353" s="125"/>
      <c r="WHB353" s="125"/>
      <c r="WHC353" s="125"/>
      <c r="WHD353" s="125"/>
      <c r="WHE353" s="125"/>
      <c r="WHF353" s="125"/>
      <c r="WHG353" s="125"/>
      <c r="WHH353" s="125"/>
      <c r="WHI353" s="125"/>
      <c r="WHJ353" s="125"/>
      <c r="WHK353" s="125"/>
      <c r="WHL353" s="125"/>
      <c r="WHM353" s="432"/>
      <c r="WHN353" s="432"/>
      <c r="WHO353" s="125"/>
      <c r="WHP353" s="125"/>
      <c r="WHQ353" s="125"/>
      <c r="WHR353" s="125"/>
      <c r="WHS353" s="125"/>
      <c r="WHT353" s="125"/>
      <c r="WHU353" s="125"/>
      <c r="WHV353" s="125"/>
      <c r="WHW353" s="125"/>
      <c r="WHX353" s="125"/>
      <c r="WHY353" s="125"/>
      <c r="WHZ353" s="125"/>
      <c r="WIA353" s="125"/>
      <c r="WIB353" s="125"/>
      <c r="WIC353" s="125"/>
      <c r="WID353" s="125"/>
      <c r="WIE353" s="125"/>
      <c r="WIF353" s="125"/>
      <c r="WIG353" s="125"/>
      <c r="WIH353" s="125"/>
      <c r="WII353" s="125"/>
      <c r="WIJ353" s="125"/>
      <c r="WIK353" s="125"/>
      <c r="WIL353" s="125"/>
      <c r="WIM353" s="432"/>
      <c r="WIN353" s="432"/>
      <c r="WIO353" s="125"/>
      <c r="WIP353" s="125"/>
      <c r="WIQ353" s="125"/>
      <c r="WIR353" s="125"/>
      <c r="WIS353" s="125"/>
      <c r="WIT353" s="125"/>
      <c r="WIU353" s="125"/>
      <c r="WIV353" s="125"/>
      <c r="WIW353" s="125"/>
      <c r="WIX353" s="125"/>
      <c r="WIY353" s="125"/>
      <c r="WIZ353" s="125"/>
      <c r="WJA353" s="125"/>
      <c r="WJB353" s="125"/>
      <c r="WJC353" s="125"/>
      <c r="WJD353" s="125"/>
      <c r="WJE353" s="125"/>
      <c r="WJF353" s="125"/>
      <c r="WJG353" s="125"/>
      <c r="WJH353" s="125"/>
      <c r="WJI353" s="125"/>
      <c r="WJJ353" s="125"/>
      <c r="WJK353" s="125"/>
      <c r="WJL353" s="125"/>
      <c r="WJM353" s="432"/>
      <c r="WJN353" s="432"/>
      <c r="WJO353" s="125"/>
      <c r="WJP353" s="125"/>
      <c r="WJQ353" s="125"/>
      <c r="WJR353" s="125"/>
      <c r="WJS353" s="125"/>
      <c r="WJT353" s="125"/>
      <c r="WJU353" s="125"/>
      <c r="WJV353" s="125"/>
      <c r="WJW353" s="125"/>
      <c r="WJX353" s="125"/>
      <c r="WJY353" s="125"/>
      <c r="WJZ353" s="125"/>
      <c r="WKA353" s="125"/>
      <c r="WKB353" s="125"/>
      <c r="WKC353" s="125"/>
      <c r="WKD353" s="125"/>
      <c r="WKE353" s="125"/>
      <c r="WKF353" s="125"/>
      <c r="WKG353" s="125"/>
      <c r="WKH353" s="125"/>
      <c r="WKI353" s="125"/>
      <c r="WKJ353" s="125"/>
      <c r="WKK353" s="125"/>
      <c r="WKL353" s="125"/>
      <c r="WKM353" s="432"/>
      <c r="WKN353" s="432"/>
      <c r="WKO353" s="125"/>
      <c r="WKP353" s="125"/>
      <c r="WKQ353" s="125"/>
      <c r="WKR353" s="125"/>
      <c r="WKS353" s="125"/>
      <c r="WKT353" s="125"/>
      <c r="WKU353" s="125"/>
      <c r="WKV353" s="125"/>
      <c r="WKW353" s="125"/>
      <c r="WKX353" s="125"/>
      <c r="WKY353" s="125"/>
      <c r="WKZ353" s="125"/>
      <c r="WLA353" s="125"/>
      <c r="WLB353" s="125"/>
      <c r="WLC353" s="125"/>
      <c r="WLD353" s="125"/>
      <c r="WLE353" s="125"/>
      <c r="WLF353" s="125"/>
      <c r="WLG353" s="125"/>
      <c r="WLH353" s="125"/>
      <c r="WLI353" s="125"/>
      <c r="WLJ353" s="125"/>
      <c r="WLK353" s="125"/>
      <c r="WLL353" s="125"/>
      <c r="WLM353" s="432"/>
      <c r="WLN353" s="432"/>
      <c r="WLO353" s="125"/>
      <c r="WLP353" s="125"/>
      <c r="WLQ353" s="125"/>
      <c r="WLR353" s="125"/>
      <c r="WLS353" s="125"/>
      <c r="WLT353" s="125"/>
      <c r="WLU353" s="125"/>
      <c r="WLV353" s="125"/>
      <c r="WLW353" s="125"/>
      <c r="WLX353" s="125"/>
      <c r="WLY353" s="125"/>
      <c r="WLZ353" s="125"/>
      <c r="WMA353" s="125"/>
      <c r="WMB353" s="125"/>
      <c r="WMC353" s="125"/>
      <c r="WMD353" s="125"/>
      <c r="WME353" s="125"/>
      <c r="WMF353" s="125"/>
      <c r="WMG353" s="125"/>
      <c r="WMH353" s="125"/>
      <c r="WMI353" s="125"/>
      <c r="WMJ353" s="125"/>
      <c r="WMK353" s="125"/>
      <c r="WML353" s="125"/>
      <c r="WMM353" s="432"/>
      <c r="WMN353" s="432"/>
      <c r="WMO353" s="125"/>
      <c r="WMP353" s="125"/>
      <c r="WMQ353" s="125"/>
      <c r="WMR353" s="125"/>
      <c r="WMS353" s="125"/>
      <c r="WMT353" s="125"/>
      <c r="WMU353" s="125"/>
      <c r="WMV353" s="125"/>
      <c r="WMW353" s="125"/>
      <c r="WMX353" s="125"/>
      <c r="WMY353" s="125"/>
      <c r="WMZ353" s="125"/>
      <c r="WNA353" s="125"/>
      <c r="WNB353" s="125"/>
      <c r="WNC353" s="125"/>
      <c r="WND353" s="125"/>
      <c r="WNE353" s="125"/>
      <c r="WNF353" s="125"/>
      <c r="WNG353" s="125"/>
      <c r="WNH353" s="125"/>
      <c r="WNI353" s="125"/>
      <c r="WNJ353" s="125"/>
      <c r="WNK353" s="125"/>
      <c r="WNL353" s="125"/>
      <c r="WNM353" s="432"/>
      <c r="WNN353" s="432"/>
      <c r="WNO353" s="125"/>
      <c r="WNP353" s="125"/>
      <c r="WNQ353" s="125"/>
      <c r="WNR353" s="125"/>
      <c r="WNS353" s="125"/>
      <c r="WNT353" s="125"/>
      <c r="WNU353" s="125"/>
      <c r="WNV353" s="125"/>
      <c r="WNW353" s="125"/>
      <c r="WNX353" s="125"/>
      <c r="WNY353" s="125"/>
      <c r="WNZ353" s="125"/>
      <c r="WOA353" s="125"/>
      <c r="WOB353" s="125"/>
      <c r="WOC353" s="125"/>
      <c r="WOD353" s="125"/>
      <c r="WOE353" s="125"/>
      <c r="WOF353" s="125"/>
      <c r="WOG353" s="125"/>
      <c r="WOH353" s="125"/>
      <c r="WOI353" s="125"/>
      <c r="WOJ353" s="125"/>
      <c r="WOK353" s="125"/>
      <c r="WOL353" s="125"/>
      <c r="WOM353" s="432"/>
      <c r="WON353" s="432"/>
      <c r="WOO353" s="125"/>
      <c r="WOP353" s="125"/>
      <c r="WOQ353" s="125"/>
      <c r="WOR353" s="125"/>
      <c r="WOS353" s="125"/>
      <c r="WOT353" s="125"/>
      <c r="WOU353" s="125"/>
      <c r="WOV353" s="125"/>
      <c r="WOW353" s="125"/>
      <c r="WOX353" s="125"/>
      <c r="WOY353" s="125"/>
      <c r="WOZ353" s="125"/>
      <c r="WPA353" s="125"/>
      <c r="WPB353" s="125"/>
      <c r="WPC353" s="125"/>
      <c r="WPD353" s="125"/>
      <c r="WPE353" s="125"/>
      <c r="WPF353" s="125"/>
      <c r="WPG353" s="125"/>
      <c r="WPH353" s="125"/>
      <c r="WPI353" s="125"/>
      <c r="WPJ353" s="125"/>
      <c r="WPK353" s="125"/>
      <c r="WPL353" s="125"/>
      <c r="WPM353" s="432"/>
      <c r="WPN353" s="432"/>
      <c r="WPO353" s="125"/>
      <c r="WPP353" s="125"/>
      <c r="WPQ353" s="125"/>
      <c r="WPR353" s="125"/>
      <c r="WPS353" s="125"/>
      <c r="WPT353" s="125"/>
      <c r="WPU353" s="125"/>
      <c r="WPV353" s="125"/>
      <c r="WPW353" s="125"/>
      <c r="WPX353" s="125"/>
      <c r="WPY353" s="125"/>
      <c r="WPZ353" s="125"/>
      <c r="WQA353" s="125"/>
      <c r="WQB353" s="125"/>
      <c r="WQC353" s="125"/>
      <c r="WQD353" s="125"/>
      <c r="WQE353" s="125"/>
      <c r="WQF353" s="125"/>
      <c r="WQG353" s="125"/>
      <c r="WQH353" s="125"/>
      <c r="WQI353" s="125"/>
      <c r="WQJ353" s="125"/>
      <c r="WQK353" s="125"/>
      <c r="WQL353" s="125"/>
      <c r="WQM353" s="432"/>
      <c r="WQN353" s="432"/>
      <c r="WQO353" s="125"/>
      <c r="WQP353" s="125"/>
      <c r="WQQ353" s="125"/>
      <c r="WQR353" s="125"/>
      <c r="WQS353" s="125"/>
      <c r="WQT353" s="125"/>
      <c r="WQU353" s="125"/>
      <c r="WQV353" s="125"/>
      <c r="WQW353" s="125"/>
      <c r="WQX353" s="125"/>
      <c r="WQY353" s="125"/>
      <c r="WQZ353" s="125"/>
      <c r="WRA353" s="125"/>
      <c r="WRB353" s="125"/>
      <c r="WRC353" s="125"/>
      <c r="WRD353" s="125"/>
      <c r="WRE353" s="125"/>
      <c r="WRF353" s="125"/>
      <c r="WRG353" s="125"/>
      <c r="WRH353" s="125"/>
      <c r="WRI353" s="125"/>
      <c r="WRJ353" s="125"/>
      <c r="WRK353" s="125"/>
      <c r="WRL353" s="125"/>
      <c r="WRM353" s="432"/>
      <c r="WRN353" s="432"/>
      <c r="WRO353" s="125"/>
      <c r="WRP353" s="125"/>
      <c r="WRQ353" s="125"/>
      <c r="WRR353" s="125"/>
      <c r="WRS353" s="125"/>
      <c r="WRT353" s="125"/>
      <c r="WRU353" s="125"/>
      <c r="WRV353" s="125"/>
      <c r="WRW353" s="125"/>
      <c r="WRX353" s="125"/>
      <c r="WRY353" s="125"/>
      <c r="WRZ353" s="125"/>
      <c r="WSA353" s="125"/>
      <c r="WSB353" s="125"/>
      <c r="WSC353" s="125"/>
      <c r="WSD353" s="125"/>
      <c r="WSE353" s="125"/>
      <c r="WSF353" s="125"/>
      <c r="WSG353" s="125"/>
      <c r="WSH353" s="125"/>
      <c r="WSI353" s="125"/>
      <c r="WSJ353" s="125"/>
      <c r="WSK353" s="125"/>
      <c r="WSL353" s="125"/>
      <c r="WSM353" s="432"/>
      <c r="WSN353" s="432"/>
      <c r="WSO353" s="125"/>
      <c r="WSP353" s="125"/>
      <c r="WSQ353" s="125"/>
      <c r="WSR353" s="125"/>
      <c r="WSS353" s="125"/>
      <c r="WST353" s="125"/>
      <c r="WSU353" s="125"/>
      <c r="WSV353" s="125"/>
      <c r="WSW353" s="125"/>
      <c r="WSX353" s="125"/>
      <c r="WSY353" s="125"/>
      <c r="WSZ353" s="125"/>
      <c r="WTA353" s="125"/>
      <c r="WTB353" s="125"/>
      <c r="WTC353" s="125"/>
      <c r="WTD353" s="125"/>
      <c r="WTE353" s="125"/>
      <c r="WTF353" s="125"/>
      <c r="WTG353" s="125"/>
      <c r="WTH353" s="125"/>
      <c r="WTI353" s="125"/>
      <c r="WTJ353" s="125"/>
      <c r="WTK353" s="125"/>
      <c r="WTL353" s="125"/>
      <c r="WTM353" s="432"/>
      <c r="WTN353" s="432"/>
      <c r="WTO353" s="125"/>
      <c r="WTP353" s="125"/>
      <c r="WTQ353" s="125"/>
      <c r="WTR353" s="125"/>
      <c r="WTS353" s="125"/>
      <c r="WTT353" s="125"/>
      <c r="WTU353" s="125"/>
      <c r="WTV353" s="125"/>
      <c r="WTW353" s="125"/>
      <c r="WTX353" s="125"/>
      <c r="WTY353" s="125"/>
      <c r="WTZ353" s="125"/>
      <c r="WUA353" s="125"/>
      <c r="WUB353" s="125"/>
      <c r="WUC353" s="125"/>
      <c r="WUD353" s="125"/>
      <c r="WUE353" s="125"/>
      <c r="WUF353" s="125"/>
      <c r="WUG353" s="125"/>
      <c r="WUH353" s="125"/>
      <c r="WUI353" s="125"/>
      <c r="WUJ353" s="125"/>
      <c r="WUK353" s="125"/>
      <c r="WUL353" s="125"/>
      <c r="WUM353" s="432"/>
      <c r="WUN353" s="432"/>
      <c r="WUO353" s="125"/>
      <c r="WUP353" s="125"/>
      <c r="WUQ353" s="125"/>
      <c r="WUR353" s="125"/>
      <c r="WUS353" s="125"/>
      <c r="WUT353" s="125"/>
      <c r="WUU353" s="125"/>
      <c r="WUV353" s="125"/>
      <c r="WUW353" s="125"/>
      <c r="WUX353" s="125"/>
      <c r="WUY353" s="125"/>
      <c r="WUZ353" s="125"/>
      <c r="WVA353" s="125"/>
      <c r="WVB353" s="125"/>
      <c r="WVC353" s="125"/>
      <c r="WVD353" s="125"/>
      <c r="WVE353" s="125"/>
      <c r="WVF353" s="125"/>
      <c r="WVG353" s="125"/>
      <c r="WVH353" s="125"/>
      <c r="WVI353" s="125"/>
      <c r="WVJ353" s="125"/>
      <c r="WVK353" s="125"/>
      <c r="WVL353" s="125"/>
      <c r="WVM353" s="432"/>
      <c r="WVN353" s="432"/>
      <c r="WVO353" s="125"/>
      <c r="WVP353" s="125"/>
      <c r="WVQ353" s="125"/>
      <c r="WVR353" s="125"/>
      <c r="WVS353" s="125"/>
      <c r="WVT353" s="125"/>
      <c r="WVU353" s="125"/>
      <c r="WVV353" s="125"/>
      <c r="WVW353" s="125"/>
      <c r="WVX353" s="125"/>
      <c r="WVY353" s="125"/>
      <c r="WVZ353" s="125"/>
      <c r="WWA353" s="125"/>
      <c r="WWB353" s="125"/>
      <c r="WWC353" s="125"/>
      <c r="WWD353" s="125"/>
      <c r="WWE353" s="125"/>
      <c r="WWF353" s="125"/>
      <c r="WWG353" s="125"/>
      <c r="WWH353" s="125"/>
      <c r="WWI353" s="125"/>
      <c r="WWJ353" s="125"/>
      <c r="WWK353" s="125"/>
      <c r="WWL353" s="125"/>
      <c r="WWM353" s="432"/>
      <c r="WWN353" s="432"/>
      <c r="WWO353" s="125"/>
      <c r="WWP353" s="125"/>
      <c r="WWQ353" s="125"/>
      <c r="WWR353" s="125"/>
      <c r="WWS353" s="125"/>
      <c r="WWT353" s="125"/>
      <c r="WWU353" s="125"/>
      <c r="WWV353" s="125"/>
      <c r="WWW353" s="125"/>
      <c r="WWX353" s="125"/>
      <c r="WWY353" s="125"/>
      <c r="WWZ353" s="125"/>
      <c r="WXA353" s="125"/>
      <c r="WXB353" s="125"/>
      <c r="WXC353" s="125"/>
      <c r="WXD353" s="125"/>
      <c r="WXE353" s="125"/>
      <c r="WXF353" s="125"/>
      <c r="WXG353" s="125"/>
      <c r="WXH353" s="125"/>
      <c r="WXI353" s="125"/>
      <c r="WXJ353" s="125"/>
      <c r="WXK353" s="125"/>
      <c r="WXL353" s="125"/>
      <c r="WXM353" s="432"/>
      <c r="WXN353" s="432"/>
      <c r="WXO353" s="125"/>
      <c r="WXP353" s="125"/>
      <c r="WXQ353" s="125"/>
      <c r="WXR353" s="125"/>
      <c r="WXS353" s="125"/>
      <c r="WXT353" s="125"/>
      <c r="WXU353" s="125"/>
      <c r="WXV353" s="125"/>
      <c r="WXW353" s="125"/>
      <c r="WXX353" s="125"/>
      <c r="WXY353" s="125"/>
      <c r="WXZ353" s="125"/>
      <c r="WYA353" s="125"/>
      <c r="WYB353" s="125"/>
      <c r="WYC353" s="125"/>
      <c r="WYD353" s="125"/>
      <c r="WYE353" s="125"/>
      <c r="WYF353" s="125"/>
      <c r="WYG353" s="125"/>
      <c r="WYH353" s="125"/>
      <c r="WYI353" s="125"/>
      <c r="WYJ353" s="125"/>
      <c r="WYK353" s="125"/>
      <c r="WYL353" s="125"/>
      <c r="WYM353" s="432"/>
      <c r="WYN353" s="432"/>
      <c r="WYO353" s="125"/>
      <c r="WYP353" s="125"/>
      <c r="WYQ353" s="125"/>
      <c r="WYR353" s="125"/>
      <c r="WYS353" s="125"/>
      <c r="WYT353" s="125"/>
      <c r="WYU353" s="125"/>
      <c r="WYV353" s="125"/>
      <c r="WYW353" s="125"/>
      <c r="WYX353" s="125"/>
      <c r="WYY353" s="125"/>
      <c r="WYZ353" s="125"/>
      <c r="WZA353" s="125"/>
      <c r="WZB353" s="125"/>
      <c r="WZC353" s="125"/>
      <c r="WZD353" s="125"/>
      <c r="WZE353" s="125"/>
      <c r="WZF353" s="125"/>
      <c r="WZG353" s="125"/>
      <c r="WZH353" s="125"/>
      <c r="WZI353" s="125"/>
      <c r="WZJ353" s="125"/>
      <c r="WZK353" s="125"/>
      <c r="WZL353" s="125"/>
      <c r="WZM353" s="432"/>
      <c r="WZN353" s="432"/>
      <c r="WZO353" s="125"/>
      <c r="WZP353" s="125"/>
      <c r="WZQ353" s="125"/>
      <c r="WZR353" s="125"/>
      <c r="WZS353" s="125"/>
      <c r="WZT353" s="125"/>
      <c r="WZU353" s="125"/>
      <c r="WZV353" s="125"/>
      <c r="WZW353" s="125"/>
      <c r="WZX353" s="125"/>
      <c r="WZY353" s="125"/>
      <c r="WZZ353" s="125"/>
      <c r="XAA353" s="125"/>
      <c r="XAB353" s="125"/>
      <c r="XAC353" s="125"/>
      <c r="XAD353" s="125"/>
      <c r="XAE353" s="125"/>
      <c r="XAF353" s="125"/>
      <c r="XAG353" s="125"/>
      <c r="XAH353" s="125"/>
      <c r="XAI353" s="125"/>
      <c r="XAJ353" s="125"/>
      <c r="XAK353" s="125"/>
      <c r="XAL353" s="125"/>
      <c r="XAM353" s="432"/>
      <c r="XAN353" s="432"/>
      <c r="XAO353" s="125"/>
      <c r="XAP353" s="125"/>
      <c r="XAQ353" s="125"/>
      <c r="XAR353" s="125"/>
      <c r="XAS353" s="125"/>
      <c r="XAT353" s="125"/>
      <c r="XAU353" s="125"/>
      <c r="XAV353" s="125"/>
      <c r="XAW353" s="125"/>
      <c r="XAX353" s="125"/>
      <c r="XAY353" s="125"/>
    </row>
    <row r="354" spans="1:16275" s="224" customFormat="1" x14ac:dyDescent="0.25">
      <c r="A354" s="459"/>
      <c r="B354" s="469"/>
      <c r="C354" s="447"/>
      <c r="D354" s="448"/>
      <c r="E354" s="448"/>
      <c r="F354" s="449"/>
      <c r="G354" s="447"/>
      <c r="H354" s="448"/>
      <c r="I354" s="448"/>
      <c r="J354" s="449"/>
      <c r="K354" s="447"/>
      <c r="L354" s="448"/>
      <c r="M354" s="448"/>
      <c r="N354" s="449"/>
      <c r="O354" s="447"/>
      <c r="P354" s="448"/>
      <c r="Q354" s="448"/>
      <c r="R354" s="449"/>
      <c r="S354" s="447"/>
      <c r="T354" s="448"/>
      <c r="U354" s="448"/>
      <c r="V354" s="449"/>
      <c r="W354" s="447"/>
      <c r="X354" s="448"/>
      <c r="Y354" s="448"/>
      <c r="Z354" s="449"/>
      <c r="AA354" s="447"/>
      <c r="AB354" s="448"/>
      <c r="AC354" s="448"/>
      <c r="AD354" s="449"/>
      <c r="AE354" s="447"/>
      <c r="AF354" s="448"/>
      <c r="AG354" s="448"/>
      <c r="AH354" s="449"/>
      <c r="AI354" s="447"/>
      <c r="AJ354" s="448"/>
      <c r="AK354" s="448"/>
      <c r="AL354" s="449"/>
      <c r="AM354" s="467"/>
      <c r="AN354" s="465"/>
      <c r="AO354" s="231"/>
      <c r="AP354" s="232"/>
      <c r="AQ354" s="232"/>
      <c r="AR354" s="232"/>
      <c r="AS354" s="429"/>
      <c r="AT354" s="429"/>
      <c r="AU354" s="429"/>
      <c r="AV354" s="429"/>
      <c r="AW354" s="429"/>
      <c r="AX354" s="429"/>
      <c r="AY354" s="429"/>
      <c r="AZ354" s="429"/>
      <c r="BA354" s="429"/>
      <c r="BB354" s="429"/>
      <c r="BC354" s="429"/>
      <c r="BD354" s="429"/>
      <c r="BE354" s="429"/>
      <c r="BF354" s="429"/>
      <c r="BG354" s="429"/>
      <c r="BH354" s="429"/>
      <c r="BI354" s="429"/>
      <c r="BJ354" s="429"/>
      <c r="BK354" s="429"/>
      <c r="BL354" s="429"/>
      <c r="BM354" s="432"/>
      <c r="BN354" s="432"/>
      <c r="BO354" s="429"/>
      <c r="BP354" s="429"/>
      <c r="BQ354" s="429"/>
      <c r="BR354" s="429"/>
      <c r="BS354" s="429"/>
      <c r="BT354" s="429"/>
      <c r="BU354" s="429"/>
      <c r="BV354" s="429"/>
      <c r="BW354" s="429"/>
      <c r="BX354" s="429"/>
      <c r="BY354" s="429"/>
      <c r="BZ354" s="429"/>
      <c r="CA354" s="429"/>
      <c r="CB354" s="429"/>
      <c r="CC354" s="429"/>
      <c r="CD354" s="429"/>
      <c r="CE354" s="429"/>
      <c r="CF354" s="429"/>
      <c r="CG354" s="429"/>
      <c r="CH354" s="429"/>
      <c r="CI354" s="429"/>
      <c r="CJ354" s="429"/>
      <c r="CK354" s="429"/>
      <c r="CL354" s="429"/>
      <c r="CM354" s="432"/>
      <c r="CN354" s="432"/>
      <c r="CO354" s="429"/>
      <c r="CP354" s="429"/>
      <c r="CQ354" s="429"/>
      <c r="CR354" s="429"/>
      <c r="CS354" s="429"/>
      <c r="CT354" s="429"/>
      <c r="CU354" s="429"/>
      <c r="CV354" s="429"/>
      <c r="CW354" s="429"/>
      <c r="CX354" s="429"/>
      <c r="CY354" s="429"/>
      <c r="CZ354" s="429"/>
      <c r="DA354" s="429"/>
      <c r="DB354" s="429"/>
      <c r="DC354" s="429"/>
      <c r="DD354" s="429"/>
      <c r="DE354" s="429"/>
      <c r="DF354" s="429"/>
      <c r="DG354" s="429"/>
      <c r="DH354" s="429"/>
      <c r="DI354" s="429"/>
      <c r="DJ354" s="429"/>
      <c r="DK354" s="429"/>
      <c r="DL354" s="429"/>
      <c r="DM354" s="432"/>
      <c r="DN354" s="432"/>
      <c r="DO354" s="429"/>
      <c r="DP354" s="429"/>
      <c r="DQ354" s="429"/>
      <c r="DR354" s="429"/>
      <c r="DS354" s="429"/>
      <c r="DT354" s="429"/>
      <c r="DU354" s="429"/>
      <c r="DV354" s="429"/>
      <c r="DW354" s="429"/>
      <c r="DX354" s="429"/>
      <c r="DY354" s="429"/>
      <c r="DZ354" s="429"/>
      <c r="EA354" s="429"/>
      <c r="EB354" s="429"/>
      <c r="EC354" s="429"/>
      <c r="ED354" s="429"/>
      <c r="EE354" s="429"/>
      <c r="EF354" s="429"/>
      <c r="EG354" s="429"/>
      <c r="EH354" s="429"/>
      <c r="EI354" s="429"/>
      <c r="EJ354" s="429"/>
      <c r="EK354" s="429"/>
      <c r="EL354" s="429"/>
      <c r="EM354" s="432"/>
      <c r="EN354" s="432"/>
      <c r="EO354" s="429"/>
      <c r="EP354" s="429"/>
      <c r="EQ354" s="429"/>
      <c r="ER354" s="429"/>
      <c r="ES354" s="429"/>
      <c r="ET354" s="429"/>
      <c r="EU354" s="429"/>
      <c r="EV354" s="429"/>
      <c r="EW354" s="429"/>
      <c r="EX354" s="429"/>
      <c r="EY354" s="429"/>
      <c r="EZ354" s="429"/>
      <c r="FA354" s="429"/>
      <c r="FB354" s="429"/>
      <c r="FC354" s="429"/>
      <c r="FD354" s="429"/>
      <c r="FE354" s="429"/>
      <c r="FF354" s="429"/>
      <c r="FG354" s="429"/>
      <c r="FH354" s="429"/>
      <c r="FI354" s="429"/>
      <c r="FJ354" s="429"/>
      <c r="FK354" s="429"/>
      <c r="FL354" s="429"/>
      <c r="FM354" s="432"/>
      <c r="FN354" s="432"/>
      <c r="FO354" s="429"/>
      <c r="FP354" s="429"/>
      <c r="FQ354" s="429"/>
      <c r="FR354" s="429"/>
      <c r="FS354" s="429"/>
      <c r="FT354" s="429"/>
      <c r="FU354" s="429"/>
      <c r="FV354" s="429"/>
      <c r="FW354" s="429"/>
      <c r="FX354" s="429"/>
      <c r="FY354" s="429"/>
      <c r="FZ354" s="429"/>
      <c r="GA354" s="429"/>
      <c r="GB354" s="429"/>
      <c r="GC354" s="429"/>
      <c r="GD354" s="429"/>
      <c r="GE354" s="429"/>
      <c r="GF354" s="429"/>
      <c r="GG354" s="429"/>
      <c r="GH354" s="429"/>
      <c r="GI354" s="429"/>
      <c r="GJ354" s="429"/>
      <c r="GK354" s="429"/>
      <c r="GL354" s="429"/>
      <c r="GM354" s="432"/>
      <c r="GN354" s="432"/>
      <c r="GO354" s="429"/>
      <c r="GP354" s="429"/>
      <c r="GQ354" s="429"/>
      <c r="GR354" s="429"/>
      <c r="GS354" s="429"/>
      <c r="GT354" s="429"/>
      <c r="GU354" s="429"/>
      <c r="GV354" s="429"/>
      <c r="GW354" s="429"/>
      <c r="GX354" s="429"/>
      <c r="GY354" s="429"/>
      <c r="GZ354" s="429"/>
      <c r="HA354" s="429"/>
      <c r="HB354" s="429"/>
      <c r="HC354" s="429"/>
      <c r="HD354" s="429"/>
      <c r="HE354" s="429"/>
      <c r="HF354" s="429"/>
      <c r="HG354" s="429"/>
      <c r="HH354" s="429"/>
      <c r="HI354" s="429"/>
      <c r="HJ354" s="429"/>
      <c r="HK354" s="429"/>
      <c r="HL354" s="429"/>
      <c r="HM354" s="432"/>
      <c r="HN354" s="432"/>
      <c r="HO354" s="429"/>
      <c r="HP354" s="429"/>
      <c r="HQ354" s="429"/>
      <c r="HR354" s="429"/>
      <c r="HS354" s="429"/>
      <c r="HT354" s="429"/>
      <c r="HU354" s="429"/>
      <c r="HV354" s="429"/>
      <c r="HW354" s="429"/>
      <c r="HX354" s="429"/>
      <c r="HY354" s="429"/>
      <c r="HZ354" s="429"/>
      <c r="IA354" s="429"/>
      <c r="IB354" s="429"/>
      <c r="IC354" s="429"/>
      <c r="ID354" s="429"/>
      <c r="IE354" s="429"/>
      <c r="IF354" s="429"/>
      <c r="IG354" s="429"/>
      <c r="IH354" s="429"/>
      <c r="II354" s="429"/>
      <c r="IJ354" s="429"/>
      <c r="IK354" s="429"/>
      <c r="IL354" s="429"/>
      <c r="IM354" s="432"/>
      <c r="IN354" s="432"/>
      <c r="IO354" s="429"/>
      <c r="IP354" s="429"/>
      <c r="IQ354" s="429"/>
      <c r="IR354" s="429"/>
      <c r="IS354" s="429"/>
      <c r="IT354" s="429"/>
      <c r="IU354" s="429"/>
      <c r="IV354" s="429"/>
      <c r="IW354" s="429"/>
      <c r="IX354" s="429"/>
      <c r="IY354" s="429"/>
      <c r="IZ354" s="429"/>
      <c r="JA354" s="429"/>
      <c r="JB354" s="429"/>
      <c r="JC354" s="429"/>
      <c r="JD354" s="429"/>
      <c r="JE354" s="429"/>
      <c r="JF354" s="429"/>
      <c r="JG354" s="429"/>
      <c r="JH354" s="429"/>
      <c r="JI354" s="429"/>
      <c r="JJ354" s="429"/>
      <c r="JK354" s="429"/>
      <c r="JL354" s="429"/>
      <c r="JM354" s="432"/>
      <c r="JN354" s="432"/>
      <c r="JO354" s="429"/>
      <c r="JP354" s="429"/>
      <c r="JQ354" s="429"/>
      <c r="JR354" s="429"/>
      <c r="JS354" s="429"/>
      <c r="JT354" s="429"/>
      <c r="JU354" s="429"/>
      <c r="JV354" s="429"/>
      <c r="JW354" s="429"/>
      <c r="JX354" s="429"/>
      <c r="JY354" s="429"/>
      <c r="JZ354" s="429"/>
      <c r="KA354" s="429"/>
      <c r="KB354" s="429"/>
      <c r="KC354" s="429"/>
      <c r="KD354" s="429"/>
      <c r="KE354" s="429"/>
      <c r="KF354" s="429"/>
      <c r="KG354" s="429"/>
      <c r="KH354" s="429"/>
      <c r="KI354" s="429"/>
      <c r="KJ354" s="429"/>
      <c r="KK354" s="429"/>
      <c r="KL354" s="429"/>
      <c r="KM354" s="432"/>
      <c r="KN354" s="432"/>
      <c r="KO354" s="429"/>
      <c r="KP354" s="429"/>
      <c r="KQ354" s="429"/>
      <c r="KR354" s="429"/>
      <c r="KS354" s="429"/>
      <c r="KT354" s="429"/>
      <c r="KU354" s="429"/>
      <c r="KV354" s="429"/>
      <c r="KW354" s="429"/>
      <c r="KX354" s="429"/>
      <c r="KY354" s="429"/>
      <c r="KZ354" s="429"/>
      <c r="LA354" s="429"/>
      <c r="LB354" s="429"/>
      <c r="LC354" s="429"/>
      <c r="LD354" s="429"/>
      <c r="LE354" s="429"/>
      <c r="LF354" s="429"/>
      <c r="LG354" s="429"/>
      <c r="LH354" s="429"/>
      <c r="LI354" s="429"/>
      <c r="LJ354" s="429"/>
      <c r="LK354" s="429"/>
      <c r="LL354" s="429"/>
      <c r="LM354" s="432"/>
      <c r="LN354" s="432"/>
      <c r="LO354" s="429"/>
      <c r="LP354" s="429"/>
      <c r="LQ354" s="429"/>
      <c r="LR354" s="429"/>
      <c r="LS354" s="429"/>
      <c r="LT354" s="429"/>
      <c r="LU354" s="429"/>
      <c r="LV354" s="429"/>
      <c r="LW354" s="429"/>
      <c r="LX354" s="429"/>
      <c r="LY354" s="429"/>
      <c r="LZ354" s="429"/>
      <c r="MA354" s="429"/>
      <c r="MB354" s="429"/>
      <c r="MC354" s="429"/>
      <c r="MD354" s="429"/>
      <c r="ME354" s="429"/>
      <c r="MF354" s="429"/>
      <c r="MG354" s="429"/>
      <c r="MH354" s="429"/>
      <c r="MI354" s="429"/>
      <c r="MJ354" s="429"/>
      <c r="MK354" s="429"/>
      <c r="ML354" s="429"/>
      <c r="MM354" s="432"/>
      <c r="MN354" s="432"/>
      <c r="MO354" s="429"/>
      <c r="MP354" s="429"/>
      <c r="MQ354" s="429"/>
      <c r="MR354" s="429"/>
      <c r="MS354" s="429"/>
      <c r="MT354" s="429"/>
      <c r="MU354" s="429"/>
      <c r="MV354" s="429"/>
      <c r="MW354" s="429"/>
      <c r="MX354" s="429"/>
      <c r="MY354" s="429"/>
      <c r="MZ354" s="429"/>
      <c r="NA354" s="429"/>
      <c r="NB354" s="429"/>
      <c r="NC354" s="429"/>
      <c r="ND354" s="429"/>
      <c r="NE354" s="429"/>
      <c r="NF354" s="429"/>
      <c r="NG354" s="429"/>
      <c r="NH354" s="429"/>
      <c r="NI354" s="429"/>
      <c r="NJ354" s="429"/>
      <c r="NK354" s="429"/>
      <c r="NL354" s="429"/>
      <c r="NM354" s="432"/>
      <c r="NN354" s="432"/>
      <c r="NO354" s="429"/>
      <c r="NP354" s="429"/>
      <c r="NQ354" s="429"/>
      <c r="NR354" s="429"/>
      <c r="NS354" s="429"/>
      <c r="NT354" s="429"/>
      <c r="NU354" s="429"/>
      <c r="NV354" s="429"/>
      <c r="NW354" s="429"/>
      <c r="NX354" s="429"/>
      <c r="NY354" s="429"/>
      <c r="NZ354" s="429"/>
      <c r="OA354" s="429"/>
      <c r="OB354" s="429"/>
      <c r="OC354" s="429"/>
      <c r="OD354" s="429"/>
      <c r="OE354" s="429"/>
      <c r="OF354" s="429"/>
      <c r="OG354" s="429"/>
      <c r="OH354" s="429"/>
      <c r="OI354" s="429"/>
      <c r="OJ354" s="429"/>
      <c r="OK354" s="429"/>
      <c r="OL354" s="429"/>
      <c r="OM354" s="432"/>
      <c r="ON354" s="432"/>
      <c r="OO354" s="429"/>
      <c r="OP354" s="429"/>
      <c r="OQ354" s="429"/>
      <c r="OR354" s="429"/>
      <c r="OS354" s="429"/>
      <c r="OT354" s="429"/>
      <c r="OU354" s="429"/>
      <c r="OV354" s="429"/>
      <c r="OW354" s="429"/>
      <c r="OX354" s="429"/>
      <c r="OY354" s="429"/>
      <c r="OZ354" s="429"/>
      <c r="PA354" s="429"/>
      <c r="PB354" s="429"/>
      <c r="PC354" s="429"/>
      <c r="PD354" s="429"/>
      <c r="PE354" s="429"/>
      <c r="PF354" s="429"/>
      <c r="PG354" s="429"/>
      <c r="PH354" s="429"/>
      <c r="PI354" s="429"/>
      <c r="PJ354" s="429"/>
      <c r="PK354" s="429"/>
      <c r="PL354" s="429"/>
      <c r="PM354" s="432"/>
      <c r="PN354" s="432"/>
      <c r="PO354" s="429"/>
      <c r="PP354" s="429"/>
      <c r="PQ354" s="429"/>
      <c r="PR354" s="429"/>
      <c r="PS354" s="429"/>
      <c r="PT354" s="429"/>
      <c r="PU354" s="429"/>
      <c r="PV354" s="429"/>
      <c r="PW354" s="429"/>
      <c r="PX354" s="429"/>
      <c r="PY354" s="429"/>
      <c r="PZ354" s="429"/>
      <c r="QA354" s="429"/>
      <c r="QB354" s="429"/>
      <c r="QC354" s="429"/>
      <c r="QD354" s="429"/>
      <c r="QE354" s="429"/>
      <c r="QF354" s="429"/>
      <c r="QG354" s="429"/>
      <c r="QH354" s="429"/>
      <c r="QI354" s="429"/>
      <c r="QJ354" s="429"/>
      <c r="QK354" s="429"/>
      <c r="QL354" s="429"/>
      <c r="QM354" s="432"/>
      <c r="QN354" s="432"/>
      <c r="QO354" s="429"/>
      <c r="QP354" s="429"/>
      <c r="QQ354" s="429"/>
      <c r="QR354" s="429"/>
      <c r="QS354" s="429"/>
      <c r="QT354" s="429"/>
      <c r="QU354" s="429"/>
      <c r="QV354" s="429"/>
      <c r="QW354" s="429"/>
      <c r="QX354" s="429"/>
      <c r="QY354" s="429"/>
      <c r="QZ354" s="429"/>
      <c r="RA354" s="429"/>
      <c r="RB354" s="429"/>
      <c r="RC354" s="429"/>
      <c r="RD354" s="429"/>
      <c r="RE354" s="429"/>
      <c r="RF354" s="429"/>
      <c r="RG354" s="429"/>
      <c r="RH354" s="429"/>
      <c r="RI354" s="429"/>
      <c r="RJ354" s="429"/>
      <c r="RK354" s="429"/>
      <c r="RL354" s="429"/>
      <c r="RM354" s="432"/>
      <c r="RN354" s="432"/>
      <c r="RO354" s="429"/>
      <c r="RP354" s="429"/>
      <c r="RQ354" s="429"/>
      <c r="RR354" s="429"/>
      <c r="RS354" s="429"/>
      <c r="RT354" s="429"/>
      <c r="RU354" s="429"/>
      <c r="RV354" s="429"/>
      <c r="RW354" s="429"/>
      <c r="RX354" s="429"/>
      <c r="RY354" s="429"/>
      <c r="RZ354" s="429"/>
      <c r="SA354" s="429"/>
      <c r="SB354" s="429"/>
      <c r="SC354" s="429"/>
      <c r="SD354" s="429"/>
      <c r="SE354" s="429"/>
      <c r="SF354" s="429"/>
      <c r="SG354" s="429"/>
      <c r="SH354" s="429"/>
      <c r="SI354" s="429"/>
      <c r="SJ354" s="429"/>
      <c r="SK354" s="429"/>
      <c r="SL354" s="429"/>
      <c r="SM354" s="432"/>
      <c r="SN354" s="432"/>
      <c r="SO354" s="429"/>
      <c r="SP354" s="429"/>
      <c r="SQ354" s="429"/>
      <c r="SR354" s="429"/>
      <c r="SS354" s="429"/>
      <c r="ST354" s="429"/>
      <c r="SU354" s="429"/>
      <c r="SV354" s="429"/>
      <c r="SW354" s="429"/>
      <c r="SX354" s="429"/>
      <c r="SY354" s="429"/>
      <c r="SZ354" s="429"/>
      <c r="TA354" s="429"/>
      <c r="TB354" s="429"/>
      <c r="TC354" s="429"/>
      <c r="TD354" s="429"/>
      <c r="TE354" s="429"/>
      <c r="TF354" s="429"/>
      <c r="TG354" s="429"/>
      <c r="TH354" s="429"/>
      <c r="TI354" s="429"/>
      <c r="TJ354" s="429"/>
      <c r="TK354" s="429"/>
      <c r="TL354" s="429"/>
      <c r="TM354" s="432"/>
      <c r="TN354" s="432"/>
      <c r="TO354" s="429"/>
      <c r="TP354" s="429"/>
      <c r="TQ354" s="429"/>
      <c r="TR354" s="429"/>
      <c r="TS354" s="429"/>
      <c r="TT354" s="429"/>
      <c r="TU354" s="429"/>
      <c r="TV354" s="429"/>
      <c r="TW354" s="429"/>
      <c r="TX354" s="429"/>
      <c r="TY354" s="429"/>
      <c r="TZ354" s="429"/>
      <c r="UA354" s="429"/>
      <c r="UB354" s="429"/>
      <c r="UC354" s="429"/>
      <c r="UD354" s="429"/>
      <c r="UE354" s="429"/>
      <c r="UF354" s="429"/>
      <c r="UG354" s="429"/>
      <c r="UH354" s="429"/>
      <c r="UI354" s="429"/>
      <c r="UJ354" s="429"/>
      <c r="UK354" s="429"/>
      <c r="UL354" s="429"/>
      <c r="UM354" s="432"/>
      <c r="UN354" s="432"/>
      <c r="UO354" s="429"/>
      <c r="UP354" s="429"/>
      <c r="UQ354" s="429"/>
      <c r="UR354" s="429"/>
      <c r="US354" s="429"/>
      <c r="UT354" s="429"/>
      <c r="UU354" s="429"/>
      <c r="UV354" s="429"/>
      <c r="UW354" s="429"/>
      <c r="UX354" s="429"/>
      <c r="UY354" s="429"/>
      <c r="UZ354" s="429"/>
      <c r="VA354" s="429"/>
      <c r="VB354" s="429"/>
      <c r="VC354" s="429"/>
      <c r="VD354" s="429"/>
      <c r="VE354" s="429"/>
      <c r="VF354" s="429"/>
      <c r="VG354" s="429"/>
      <c r="VH354" s="429"/>
      <c r="VI354" s="429"/>
      <c r="VJ354" s="429"/>
      <c r="VK354" s="429"/>
      <c r="VL354" s="429"/>
      <c r="VM354" s="432"/>
      <c r="VN354" s="432"/>
      <c r="VO354" s="429"/>
      <c r="VP354" s="429"/>
      <c r="VQ354" s="429"/>
      <c r="VR354" s="429"/>
      <c r="VS354" s="429"/>
      <c r="VT354" s="429"/>
      <c r="VU354" s="429"/>
      <c r="VV354" s="429"/>
      <c r="VW354" s="429"/>
      <c r="VX354" s="429"/>
      <c r="VY354" s="429"/>
      <c r="VZ354" s="429"/>
      <c r="WA354" s="429"/>
      <c r="WB354" s="429"/>
      <c r="WC354" s="429"/>
      <c r="WD354" s="429"/>
      <c r="WE354" s="429"/>
      <c r="WF354" s="429"/>
      <c r="WG354" s="429"/>
      <c r="WH354" s="429"/>
      <c r="WI354" s="429"/>
      <c r="WJ354" s="429"/>
      <c r="WK354" s="429"/>
      <c r="WL354" s="429"/>
      <c r="WM354" s="432"/>
      <c r="WN354" s="432"/>
      <c r="WO354" s="429"/>
      <c r="WP354" s="429"/>
      <c r="WQ354" s="429"/>
      <c r="WR354" s="429"/>
      <c r="WS354" s="429"/>
      <c r="WT354" s="429"/>
      <c r="WU354" s="429"/>
      <c r="WV354" s="429"/>
      <c r="WW354" s="429"/>
      <c r="WX354" s="429"/>
      <c r="WY354" s="429"/>
      <c r="WZ354" s="429"/>
      <c r="XA354" s="429"/>
      <c r="XB354" s="429"/>
      <c r="XC354" s="429"/>
      <c r="XD354" s="429"/>
      <c r="XE354" s="429"/>
      <c r="XF354" s="429"/>
      <c r="XG354" s="429"/>
      <c r="XH354" s="429"/>
      <c r="XI354" s="429"/>
      <c r="XJ354" s="429"/>
      <c r="XK354" s="429"/>
      <c r="XL354" s="429"/>
      <c r="XM354" s="432"/>
      <c r="XN354" s="432"/>
      <c r="XO354" s="429"/>
      <c r="XP354" s="429"/>
      <c r="XQ354" s="429"/>
      <c r="XR354" s="429"/>
      <c r="XS354" s="429"/>
      <c r="XT354" s="429"/>
      <c r="XU354" s="429"/>
      <c r="XV354" s="429"/>
      <c r="XW354" s="429"/>
      <c r="XX354" s="429"/>
      <c r="XY354" s="429"/>
      <c r="XZ354" s="429"/>
      <c r="YA354" s="429"/>
      <c r="YB354" s="429"/>
      <c r="YC354" s="429"/>
      <c r="YD354" s="429"/>
      <c r="YE354" s="429"/>
      <c r="YF354" s="429"/>
      <c r="YG354" s="429"/>
      <c r="YH354" s="429"/>
      <c r="YI354" s="429"/>
      <c r="YJ354" s="429"/>
      <c r="YK354" s="429"/>
      <c r="YL354" s="429"/>
      <c r="YM354" s="432"/>
      <c r="YN354" s="432"/>
      <c r="YO354" s="429"/>
      <c r="YP354" s="429"/>
      <c r="YQ354" s="429"/>
      <c r="YR354" s="429"/>
      <c r="YS354" s="429"/>
      <c r="YT354" s="429"/>
      <c r="YU354" s="429"/>
      <c r="YV354" s="429"/>
      <c r="YW354" s="429"/>
      <c r="YX354" s="429"/>
      <c r="YY354" s="429"/>
      <c r="YZ354" s="429"/>
      <c r="ZA354" s="429"/>
      <c r="ZB354" s="429"/>
      <c r="ZC354" s="429"/>
      <c r="ZD354" s="429"/>
      <c r="ZE354" s="429"/>
      <c r="ZF354" s="429"/>
      <c r="ZG354" s="429"/>
      <c r="ZH354" s="429"/>
      <c r="ZI354" s="429"/>
      <c r="ZJ354" s="429"/>
      <c r="ZK354" s="429"/>
      <c r="ZL354" s="429"/>
      <c r="ZM354" s="432"/>
      <c r="ZN354" s="432"/>
      <c r="ZO354" s="429"/>
      <c r="ZP354" s="429"/>
      <c r="ZQ354" s="429"/>
      <c r="ZR354" s="429"/>
      <c r="ZS354" s="429"/>
      <c r="ZT354" s="429"/>
      <c r="ZU354" s="429"/>
      <c r="ZV354" s="429"/>
      <c r="ZW354" s="429"/>
      <c r="ZX354" s="429"/>
      <c r="ZY354" s="429"/>
      <c r="ZZ354" s="429"/>
      <c r="AAA354" s="429"/>
      <c r="AAB354" s="429"/>
      <c r="AAC354" s="429"/>
      <c r="AAD354" s="429"/>
      <c r="AAE354" s="429"/>
      <c r="AAF354" s="429"/>
      <c r="AAG354" s="429"/>
      <c r="AAH354" s="429"/>
      <c r="AAI354" s="429"/>
      <c r="AAJ354" s="429"/>
      <c r="AAK354" s="429"/>
      <c r="AAL354" s="429"/>
      <c r="AAM354" s="432"/>
      <c r="AAN354" s="432"/>
      <c r="AAO354" s="429"/>
      <c r="AAP354" s="429"/>
      <c r="AAQ354" s="429"/>
      <c r="AAR354" s="429"/>
      <c r="AAS354" s="429"/>
      <c r="AAT354" s="429"/>
      <c r="AAU354" s="429"/>
      <c r="AAV354" s="429"/>
      <c r="AAW354" s="429"/>
      <c r="AAX354" s="429"/>
      <c r="AAY354" s="429"/>
      <c r="AAZ354" s="429"/>
      <c r="ABA354" s="429"/>
      <c r="ABB354" s="429"/>
      <c r="ABC354" s="429"/>
      <c r="ABD354" s="429"/>
      <c r="ABE354" s="429"/>
      <c r="ABF354" s="429"/>
      <c r="ABG354" s="429"/>
      <c r="ABH354" s="429"/>
      <c r="ABI354" s="429"/>
      <c r="ABJ354" s="429"/>
      <c r="ABK354" s="429"/>
      <c r="ABL354" s="429"/>
      <c r="ABM354" s="432"/>
      <c r="ABN354" s="432"/>
      <c r="ABO354" s="429"/>
      <c r="ABP354" s="429"/>
      <c r="ABQ354" s="429"/>
      <c r="ABR354" s="429"/>
      <c r="ABS354" s="429"/>
      <c r="ABT354" s="429"/>
      <c r="ABU354" s="429"/>
      <c r="ABV354" s="429"/>
      <c r="ABW354" s="429"/>
      <c r="ABX354" s="429"/>
      <c r="ABY354" s="429"/>
      <c r="ABZ354" s="429"/>
      <c r="ACA354" s="429"/>
      <c r="ACB354" s="429"/>
      <c r="ACC354" s="429"/>
      <c r="ACD354" s="429"/>
      <c r="ACE354" s="429"/>
      <c r="ACF354" s="429"/>
      <c r="ACG354" s="429"/>
      <c r="ACH354" s="429"/>
      <c r="ACI354" s="429"/>
      <c r="ACJ354" s="429"/>
      <c r="ACK354" s="429"/>
      <c r="ACL354" s="429"/>
      <c r="ACM354" s="432"/>
      <c r="ACN354" s="432"/>
      <c r="ACO354" s="429"/>
      <c r="ACP354" s="429"/>
      <c r="ACQ354" s="429"/>
      <c r="ACR354" s="429"/>
      <c r="ACS354" s="429"/>
      <c r="ACT354" s="429"/>
      <c r="ACU354" s="429"/>
      <c r="ACV354" s="429"/>
      <c r="ACW354" s="429"/>
      <c r="ACX354" s="429"/>
      <c r="ACY354" s="429"/>
      <c r="ACZ354" s="429"/>
      <c r="ADA354" s="429"/>
      <c r="ADB354" s="429"/>
      <c r="ADC354" s="429"/>
      <c r="ADD354" s="429"/>
      <c r="ADE354" s="429"/>
      <c r="ADF354" s="429"/>
      <c r="ADG354" s="429"/>
      <c r="ADH354" s="429"/>
      <c r="ADI354" s="429"/>
      <c r="ADJ354" s="429"/>
      <c r="ADK354" s="429"/>
      <c r="ADL354" s="429"/>
      <c r="ADM354" s="432"/>
      <c r="ADN354" s="432"/>
      <c r="ADO354" s="429"/>
      <c r="ADP354" s="429"/>
      <c r="ADQ354" s="429"/>
      <c r="ADR354" s="429"/>
      <c r="ADS354" s="429"/>
      <c r="ADT354" s="429"/>
      <c r="ADU354" s="429"/>
      <c r="ADV354" s="429"/>
      <c r="ADW354" s="429"/>
      <c r="ADX354" s="429"/>
      <c r="ADY354" s="429"/>
      <c r="ADZ354" s="429"/>
      <c r="AEA354" s="429"/>
      <c r="AEB354" s="429"/>
      <c r="AEC354" s="429"/>
      <c r="AED354" s="429"/>
      <c r="AEE354" s="429"/>
      <c r="AEF354" s="429"/>
      <c r="AEG354" s="429"/>
      <c r="AEH354" s="429"/>
      <c r="AEI354" s="429"/>
      <c r="AEJ354" s="429"/>
      <c r="AEK354" s="429"/>
      <c r="AEL354" s="429"/>
      <c r="AEM354" s="432"/>
      <c r="AEN354" s="432"/>
      <c r="AEO354" s="429"/>
      <c r="AEP354" s="429"/>
      <c r="AEQ354" s="429"/>
      <c r="AER354" s="429"/>
      <c r="AES354" s="429"/>
      <c r="AET354" s="429"/>
      <c r="AEU354" s="429"/>
      <c r="AEV354" s="429"/>
      <c r="AEW354" s="429"/>
      <c r="AEX354" s="429"/>
      <c r="AEY354" s="429"/>
      <c r="AEZ354" s="429"/>
      <c r="AFA354" s="429"/>
      <c r="AFB354" s="429"/>
      <c r="AFC354" s="429"/>
      <c r="AFD354" s="429"/>
      <c r="AFE354" s="429"/>
      <c r="AFF354" s="429"/>
      <c r="AFG354" s="429"/>
      <c r="AFH354" s="429"/>
      <c r="AFI354" s="429"/>
      <c r="AFJ354" s="429"/>
      <c r="AFK354" s="429"/>
      <c r="AFL354" s="429"/>
      <c r="AFM354" s="432"/>
      <c r="AFN354" s="432"/>
      <c r="AFO354" s="429"/>
      <c r="AFP354" s="429"/>
      <c r="AFQ354" s="429"/>
      <c r="AFR354" s="429"/>
      <c r="AFS354" s="429"/>
      <c r="AFT354" s="429"/>
      <c r="AFU354" s="429"/>
      <c r="AFV354" s="429"/>
      <c r="AFW354" s="429"/>
      <c r="AFX354" s="429"/>
      <c r="AFY354" s="429"/>
      <c r="AFZ354" s="429"/>
      <c r="AGA354" s="429"/>
      <c r="AGB354" s="429"/>
      <c r="AGC354" s="429"/>
      <c r="AGD354" s="429"/>
      <c r="AGE354" s="429"/>
      <c r="AGF354" s="429"/>
      <c r="AGG354" s="429"/>
      <c r="AGH354" s="429"/>
      <c r="AGI354" s="429"/>
      <c r="AGJ354" s="429"/>
      <c r="AGK354" s="429"/>
      <c r="AGL354" s="429"/>
      <c r="AGM354" s="432"/>
      <c r="AGN354" s="432"/>
      <c r="AGO354" s="429"/>
      <c r="AGP354" s="429"/>
      <c r="AGQ354" s="429"/>
      <c r="AGR354" s="429"/>
      <c r="AGS354" s="429"/>
      <c r="AGT354" s="429"/>
      <c r="AGU354" s="429"/>
      <c r="AGV354" s="429"/>
      <c r="AGW354" s="429"/>
      <c r="AGX354" s="429"/>
      <c r="AGY354" s="429"/>
      <c r="AGZ354" s="429"/>
      <c r="AHA354" s="429"/>
      <c r="AHB354" s="429"/>
      <c r="AHC354" s="429"/>
      <c r="AHD354" s="429"/>
      <c r="AHE354" s="429"/>
      <c r="AHF354" s="429"/>
      <c r="AHG354" s="429"/>
      <c r="AHH354" s="429"/>
      <c r="AHI354" s="429"/>
      <c r="AHJ354" s="429"/>
      <c r="AHK354" s="429"/>
      <c r="AHL354" s="429"/>
      <c r="AHM354" s="432"/>
      <c r="AHN354" s="432"/>
      <c r="AHO354" s="429"/>
      <c r="AHP354" s="429"/>
      <c r="AHQ354" s="429"/>
      <c r="AHR354" s="429"/>
      <c r="AHS354" s="429"/>
      <c r="AHT354" s="429"/>
      <c r="AHU354" s="429"/>
      <c r="AHV354" s="429"/>
      <c r="AHW354" s="429"/>
      <c r="AHX354" s="429"/>
      <c r="AHY354" s="429"/>
      <c r="AHZ354" s="429"/>
      <c r="AIA354" s="429"/>
      <c r="AIB354" s="429"/>
      <c r="AIC354" s="429"/>
      <c r="AID354" s="429"/>
      <c r="AIE354" s="429"/>
      <c r="AIF354" s="429"/>
      <c r="AIG354" s="429"/>
      <c r="AIH354" s="429"/>
      <c r="AII354" s="429"/>
      <c r="AIJ354" s="429"/>
      <c r="AIK354" s="429"/>
      <c r="AIL354" s="429"/>
      <c r="AIM354" s="432"/>
      <c r="AIN354" s="432"/>
      <c r="AIO354" s="429"/>
      <c r="AIP354" s="429"/>
      <c r="AIQ354" s="429"/>
      <c r="AIR354" s="429"/>
      <c r="AIS354" s="429"/>
      <c r="AIT354" s="429"/>
      <c r="AIU354" s="429"/>
      <c r="AIV354" s="429"/>
      <c r="AIW354" s="429"/>
      <c r="AIX354" s="429"/>
      <c r="AIY354" s="429"/>
      <c r="AIZ354" s="429"/>
      <c r="AJA354" s="429"/>
      <c r="AJB354" s="429"/>
      <c r="AJC354" s="429"/>
      <c r="AJD354" s="429"/>
      <c r="AJE354" s="429"/>
      <c r="AJF354" s="429"/>
      <c r="AJG354" s="429"/>
      <c r="AJH354" s="429"/>
      <c r="AJI354" s="429"/>
      <c r="AJJ354" s="429"/>
      <c r="AJK354" s="429"/>
      <c r="AJL354" s="429"/>
      <c r="AJM354" s="432"/>
      <c r="AJN354" s="432"/>
      <c r="AJO354" s="429"/>
      <c r="AJP354" s="429"/>
      <c r="AJQ354" s="429"/>
      <c r="AJR354" s="429"/>
      <c r="AJS354" s="429"/>
      <c r="AJT354" s="429"/>
      <c r="AJU354" s="429"/>
      <c r="AJV354" s="429"/>
      <c r="AJW354" s="429"/>
      <c r="AJX354" s="429"/>
      <c r="AJY354" s="429"/>
      <c r="AJZ354" s="429"/>
      <c r="AKA354" s="429"/>
      <c r="AKB354" s="429"/>
      <c r="AKC354" s="429"/>
      <c r="AKD354" s="429"/>
      <c r="AKE354" s="429"/>
      <c r="AKF354" s="429"/>
      <c r="AKG354" s="429"/>
      <c r="AKH354" s="429"/>
      <c r="AKI354" s="429"/>
      <c r="AKJ354" s="429"/>
      <c r="AKK354" s="429"/>
      <c r="AKL354" s="429"/>
      <c r="AKM354" s="432"/>
      <c r="AKN354" s="432"/>
      <c r="AKO354" s="429"/>
      <c r="AKP354" s="429"/>
      <c r="AKQ354" s="429"/>
      <c r="AKR354" s="429"/>
      <c r="AKS354" s="429"/>
      <c r="AKT354" s="429"/>
      <c r="AKU354" s="429"/>
      <c r="AKV354" s="429"/>
      <c r="AKW354" s="429"/>
      <c r="AKX354" s="429"/>
      <c r="AKY354" s="429"/>
      <c r="AKZ354" s="429"/>
      <c r="ALA354" s="429"/>
      <c r="ALB354" s="429"/>
      <c r="ALC354" s="429"/>
      <c r="ALD354" s="429"/>
      <c r="ALE354" s="429"/>
      <c r="ALF354" s="429"/>
      <c r="ALG354" s="429"/>
      <c r="ALH354" s="429"/>
      <c r="ALI354" s="429"/>
      <c r="ALJ354" s="429"/>
      <c r="ALK354" s="429"/>
      <c r="ALL354" s="429"/>
      <c r="ALM354" s="432"/>
      <c r="ALN354" s="432"/>
      <c r="ALO354" s="429"/>
      <c r="ALP354" s="429"/>
      <c r="ALQ354" s="429"/>
      <c r="ALR354" s="429"/>
      <c r="ALS354" s="429"/>
      <c r="ALT354" s="429"/>
      <c r="ALU354" s="429"/>
      <c r="ALV354" s="429"/>
      <c r="ALW354" s="429"/>
      <c r="ALX354" s="429"/>
      <c r="ALY354" s="429"/>
      <c r="ALZ354" s="429"/>
      <c r="AMA354" s="429"/>
      <c r="AMB354" s="429"/>
      <c r="AMC354" s="429"/>
      <c r="AMD354" s="429"/>
      <c r="AME354" s="429"/>
      <c r="AMF354" s="429"/>
      <c r="AMG354" s="429"/>
      <c r="AMH354" s="429"/>
      <c r="AMI354" s="429"/>
      <c r="AMJ354" s="429"/>
      <c r="AMK354" s="429"/>
      <c r="AML354" s="429"/>
      <c r="AMM354" s="432"/>
      <c r="AMN354" s="432"/>
      <c r="AMO354" s="429"/>
      <c r="AMP354" s="429"/>
      <c r="AMQ354" s="429"/>
      <c r="AMR354" s="429"/>
      <c r="AMS354" s="429"/>
      <c r="AMT354" s="429"/>
      <c r="AMU354" s="429"/>
      <c r="AMV354" s="429"/>
      <c r="AMW354" s="429"/>
      <c r="AMX354" s="429"/>
      <c r="AMY354" s="429"/>
      <c r="AMZ354" s="429"/>
      <c r="ANA354" s="429"/>
      <c r="ANB354" s="429"/>
      <c r="ANC354" s="429"/>
      <c r="AND354" s="429"/>
      <c r="ANE354" s="429"/>
      <c r="ANF354" s="429"/>
      <c r="ANG354" s="429"/>
      <c r="ANH354" s="429"/>
      <c r="ANI354" s="429"/>
      <c r="ANJ354" s="429"/>
      <c r="ANK354" s="429"/>
      <c r="ANL354" s="429"/>
      <c r="ANM354" s="432"/>
      <c r="ANN354" s="432"/>
      <c r="ANO354" s="429"/>
      <c r="ANP354" s="429"/>
      <c r="ANQ354" s="429"/>
      <c r="ANR354" s="429"/>
      <c r="ANS354" s="429"/>
      <c r="ANT354" s="429"/>
      <c r="ANU354" s="429"/>
      <c r="ANV354" s="429"/>
      <c r="ANW354" s="429"/>
      <c r="ANX354" s="429"/>
      <c r="ANY354" s="429"/>
      <c r="ANZ354" s="429"/>
      <c r="AOA354" s="429"/>
      <c r="AOB354" s="429"/>
      <c r="AOC354" s="429"/>
      <c r="AOD354" s="429"/>
      <c r="AOE354" s="429"/>
      <c r="AOF354" s="429"/>
      <c r="AOG354" s="429"/>
      <c r="AOH354" s="429"/>
      <c r="AOI354" s="429"/>
      <c r="AOJ354" s="429"/>
      <c r="AOK354" s="429"/>
      <c r="AOL354" s="429"/>
      <c r="AOM354" s="432"/>
      <c r="AON354" s="432"/>
      <c r="AOO354" s="429"/>
      <c r="AOP354" s="429"/>
      <c r="AOQ354" s="429"/>
      <c r="AOR354" s="429"/>
      <c r="AOS354" s="429"/>
      <c r="AOT354" s="429"/>
      <c r="AOU354" s="429"/>
      <c r="AOV354" s="429"/>
      <c r="AOW354" s="429"/>
      <c r="AOX354" s="429"/>
      <c r="AOY354" s="429"/>
      <c r="AOZ354" s="429"/>
      <c r="APA354" s="429"/>
      <c r="APB354" s="429"/>
      <c r="APC354" s="429"/>
      <c r="APD354" s="429"/>
      <c r="APE354" s="429"/>
      <c r="APF354" s="429"/>
      <c r="APG354" s="429"/>
      <c r="APH354" s="429"/>
      <c r="API354" s="429"/>
      <c r="APJ354" s="429"/>
      <c r="APK354" s="429"/>
      <c r="APL354" s="429"/>
      <c r="APM354" s="432"/>
      <c r="APN354" s="432"/>
      <c r="APO354" s="429"/>
      <c r="APP354" s="429"/>
      <c r="APQ354" s="429"/>
      <c r="APR354" s="429"/>
      <c r="APS354" s="429"/>
      <c r="APT354" s="429"/>
      <c r="APU354" s="429"/>
      <c r="APV354" s="429"/>
      <c r="APW354" s="429"/>
      <c r="APX354" s="429"/>
      <c r="APY354" s="429"/>
      <c r="APZ354" s="429"/>
      <c r="AQA354" s="429"/>
      <c r="AQB354" s="429"/>
      <c r="AQC354" s="429"/>
      <c r="AQD354" s="429"/>
      <c r="AQE354" s="429"/>
      <c r="AQF354" s="429"/>
      <c r="AQG354" s="429"/>
      <c r="AQH354" s="429"/>
      <c r="AQI354" s="429"/>
      <c r="AQJ354" s="429"/>
      <c r="AQK354" s="429"/>
      <c r="AQL354" s="429"/>
      <c r="AQM354" s="432"/>
      <c r="AQN354" s="432"/>
      <c r="AQO354" s="429"/>
      <c r="AQP354" s="429"/>
      <c r="AQQ354" s="429"/>
      <c r="AQR354" s="429"/>
      <c r="AQS354" s="429"/>
      <c r="AQT354" s="429"/>
      <c r="AQU354" s="429"/>
      <c r="AQV354" s="429"/>
      <c r="AQW354" s="429"/>
      <c r="AQX354" s="429"/>
      <c r="AQY354" s="429"/>
      <c r="AQZ354" s="429"/>
      <c r="ARA354" s="429"/>
      <c r="ARB354" s="429"/>
      <c r="ARC354" s="429"/>
      <c r="ARD354" s="429"/>
      <c r="ARE354" s="429"/>
      <c r="ARF354" s="429"/>
      <c r="ARG354" s="429"/>
      <c r="ARH354" s="429"/>
      <c r="ARI354" s="429"/>
      <c r="ARJ354" s="429"/>
      <c r="ARK354" s="429"/>
      <c r="ARL354" s="429"/>
      <c r="ARM354" s="432"/>
      <c r="ARN354" s="432"/>
      <c r="ARO354" s="429"/>
      <c r="ARP354" s="429"/>
      <c r="ARQ354" s="429"/>
      <c r="ARR354" s="429"/>
      <c r="ARS354" s="429"/>
      <c r="ART354" s="429"/>
      <c r="ARU354" s="429"/>
      <c r="ARV354" s="429"/>
      <c r="ARW354" s="429"/>
      <c r="ARX354" s="429"/>
      <c r="ARY354" s="429"/>
      <c r="ARZ354" s="429"/>
      <c r="ASA354" s="429"/>
      <c r="ASB354" s="429"/>
      <c r="ASC354" s="429"/>
      <c r="ASD354" s="429"/>
      <c r="ASE354" s="429"/>
      <c r="ASF354" s="429"/>
      <c r="ASG354" s="429"/>
      <c r="ASH354" s="429"/>
      <c r="ASI354" s="429"/>
      <c r="ASJ354" s="429"/>
      <c r="ASK354" s="429"/>
      <c r="ASL354" s="429"/>
      <c r="ASM354" s="432"/>
      <c r="ASN354" s="432"/>
      <c r="ASO354" s="429"/>
      <c r="ASP354" s="429"/>
      <c r="ASQ354" s="429"/>
      <c r="ASR354" s="429"/>
      <c r="ASS354" s="429"/>
      <c r="AST354" s="429"/>
      <c r="ASU354" s="429"/>
      <c r="ASV354" s="429"/>
      <c r="ASW354" s="429"/>
      <c r="ASX354" s="429"/>
      <c r="ASY354" s="429"/>
      <c r="ASZ354" s="429"/>
      <c r="ATA354" s="429"/>
      <c r="ATB354" s="429"/>
      <c r="ATC354" s="429"/>
      <c r="ATD354" s="429"/>
      <c r="ATE354" s="429"/>
      <c r="ATF354" s="429"/>
      <c r="ATG354" s="429"/>
      <c r="ATH354" s="429"/>
      <c r="ATI354" s="429"/>
      <c r="ATJ354" s="429"/>
      <c r="ATK354" s="429"/>
      <c r="ATL354" s="429"/>
      <c r="ATM354" s="432"/>
      <c r="ATN354" s="432"/>
      <c r="ATO354" s="429"/>
      <c r="ATP354" s="429"/>
      <c r="ATQ354" s="429"/>
      <c r="ATR354" s="429"/>
      <c r="ATS354" s="429"/>
      <c r="ATT354" s="429"/>
      <c r="ATU354" s="429"/>
      <c r="ATV354" s="429"/>
      <c r="ATW354" s="429"/>
      <c r="ATX354" s="429"/>
      <c r="ATY354" s="429"/>
      <c r="ATZ354" s="429"/>
      <c r="AUA354" s="429"/>
      <c r="AUB354" s="429"/>
      <c r="AUC354" s="429"/>
      <c r="AUD354" s="429"/>
      <c r="AUE354" s="429"/>
      <c r="AUF354" s="429"/>
      <c r="AUG354" s="429"/>
      <c r="AUH354" s="429"/>
      <c r="AUI354" s="429"/>
      <c r="AUJ354" s="429"/>
      <c r="AUK354" s="429"/>
      <c r="AUL354" s="429"/>
      <c r="AUM354" s="432"/>
      <c r="AUN354" s="432"/>
      <c r="AUO354" s="429"/>
      <c r="AUP354" s="429"/>
      <c r="AUQ354" s="429"/>
      <c r="AUR354" s="429"/>
      <c r="AUS354" s="429"/>
      <c r="AUT354" s="429"/>
      <c r="AUU354" s="429"/>
      <c r="AUV354" s="429"/>
      <c r="AUW354" s="429"/>
      <c r="AUX354" s="429"/>
      <c r="AUY354" s="429"/>
      <c r="AUZ354" s="429"/>
      <c r="AVA354" s="429"/>
      <c r="AVB354" s="429"/>
      <c r="AVC354" s="429"/>
      <c r="AVD354" s="429"/>
      <c r="AVE354" s="429"/>
      <c r="AVF354" s="429"/>
      <c r="AVG354" s="429"/>
      <c r="AVH354" s="429"/>
      <c r="AVI354" s="429"/>
      <c r="AVJ354" s="429"/>
      <c r="AVK354" s="429"/>
      <c r="AVL354" s="429"/>
      <c r="AVM354" s="432"/>
      <c r="AVN354" s="432"/>
      <c r="AVO354" s="429"/>
      <c r="AVP354" s="429"/>
      <c r="AVQ354" s="429"/>
      <c r="AVR354" s="429"/>
      <c r="AVS354" s="429"/>
      <c r="AVT354" s="429"/>
      <c r="AVU354" s="429"/>
      <c r="AVV354" s="429"/>
      <c r="AVW354" s="429"/>
      <c r="AVX354" s="429"/>
      <c r="AVY354" s="429"/>
      <c r="AVZ354" s="429"/>
      <c r="AWA354" s="429"/>
      <c r="AWB354" s="429"/>
      <c r="AWC354" s="429"/>
      <c r="AWD354" s="429"/>
      <c r="AWE354" s="429"/>
      <c r="AWF354" s="429"/>
      <c r="AWG354" s="429"/>
      <c r="AWH354" s="429"/>
      <c r="AWI354" s="429"/>
      <c r="AWJ354" s="429"/>
      <c r="AWK354" s="429"/>
      <c r="AWL354" s="429"/>
      <c r="AWM354" s="432"/>
      <c r="AWN354" s="432"/>
      <c r="AWO354" s="429"/>
      <c r="AWP354" s="429"/>
      <c r="AWQ354" s="429"/>
      <c r="AWR354" s="429"/>
      <c r="AWS354" s="429"/>
      <c r="AWT354" s="429"/>
      <c r="AWU354" s="429"/>
      <c r="AWV354" s="429"/>
      <c r="AWW354" s="429"/>
      <c r="AWX354" s="429"/>
      <c r="AWY354" s="429"/>
      <c r="AWZ354" s="429"/>
      <c r="AXA354" s="429"/>
      <c r="AXB354" s="429"/>
      <c r="AXC354" s="429"/>
      <c r="AXD354" s="429"/>
      <c r="AXE354" s="429"/>
      <c r="AXF354" s="429"/>
      <c r="AXG354" s="429"/>
      <c r="AXH354" s="429"/>
      <c r="AXI354" s="429"/>
      <c r="AXJ354" s="429"/>
      <c r="AXK354" s="429"/>
      <c r="AXL354" s="429"/>
      <c r="AXM354" s="432"/>
      <c r="AXN354" s="432"/>
      <c r="AXO354" s="429"/>
      <c r="AXP354" s="429"/>
      <c r="AXQ354" s="429"/>
      <c r="AXR354" s="429"/>
      <c r="AXS354" s="429"/>
      <c r="AXT354" s="429"/>
      <c r="AXU354" s="429"/>
      <c r="AXV354" s="429"/>
      <c r="AXW354" s="429"/>
      <c r="AXX354" s="429"/>
      <c r="AXY354" s="429"/>
      <c r="AXZ354" s="429"/>
      <c r="AYA354" s="429"/>
      <c r="AYB354" s="429"/>
      <c r="AYC354" s="429"/>
      <c r="AYD354" s="429"/>
      <c r="AYE354" s="429"/>
      <c r="AYF354" s="429"/>
      <c r="AYG354" s="429"/>
      <c r="AYH354" s="429"/>
      <c r="AYI354" s="429"/>
      <c r="AYJ354" s="429"/>
      <c r="AYK354" s="429"/>
      <c r="AYL354" s="429"/>
      <c r="AYM354" s="432"/>
      <c r="AYN354" s="432"/>
      <c r="AYO354" s="429"/>
      <c r="AYP354" s="429"/>
      <c r="AYQ354" s="429"/>
      <c r="AYR354" s="429"/>
      <c r="AYS354" s="429"/>
      <c r="AYT354" s="429"/>
      <c r="AYU354" s="429"/>
      <c r="AYV354" s="429"/>
      <c r="AYW354" s="429"/>
      <c r="AYX354" s="429"/>
      <c r="AYY354" s="429"/>
      <c r="AYZ354" s="429"/>
      <c r="AZA354" s="429"/>
      <c r="AZB354" s="429"/>
      <c r="AZC354" s="429"/>
      <c r="AZD354" s="429"/>
      <c r="AZE354" s="429"/>
      <c r="AZF354" s="429"/>
      <c r="AZG354" s="429"/>
      <c r="AZH354" s="429"/>
      <c r="AZI354" s="429"/>
      <c r="AZJ354" s="429"/>
      <c r="AZK354" s="429"/>
      <c r="AZL354" s="429"/>
      <c r="AZM354" s="432"/>
      <c r="AZN354" s="432"/>
      <c r="AZO354" s="429"/>
      <c r="AZP354" s="429"/>
      <c r="AZQ354" s="429"/>
      <c r="AZR354" s="429"/>
      <c r="AZS354" s="429"/>
      <c r="AZT354" s="429"/>
      <c r="AZU354" s="429"/>
      <c r="AZV354" s="429"/>
      <c r="AZW354" s="429"/>
      <c r="AZX354" s="429"/>
      <c r="AZY354" s="429"/>
      <c r="AZZ354" s="429"/>
      <c r="BAA354" s="429"/>
      <c r="BAB354" s="429"/>
      <c r="BAC354" s="429"/>
      <c r="BAD354" s="429"/>
      <c r="BAE354" s="429"/>
      <c r="BAF354" s="429"/>
      <c r="BAG354" s="429"/>
      <c r="BAH354" s="429"/>
      <c r="BAI354" s="429"/>
      <c r="BAJ354" s="429"/>
      <c r="BAK354" s="429"/>
      <c r="BAL354" s="429"/>
      <c r="BAM354" s="432"/>
      <c r="BAN354" s="432"/>
      <c r="BAO354" s="429"/>
      <c r="BAP354" s="429"/>
      <c r="BAQ354" s="429"/>
      <c r="BAR354" s="429"/>
      <c r="BAS354" s="429"/>
      <c r="BAT354" s="429"/>
      <c r="BAU354" s="429"/>
      <c r="BAV354" s="429"/>
      <c r="BAW354" s="429"/>
      <c r="BAX354" s="429"/>
      <c r="BAY354" s="429"/>
      <c r="BAZ354" s="429"/>
      <c r="BBA354" s="429"/>
      <c r="BBB354" s="429"/>
      <c r="BBC354" s="429"/>
      <c r="BBD354" s="429"/>
      <c r="BBE354" s="429"/>
      <c r="BBF354" s="429"/>
      <c r="BBG354" s="429"/>
      <c r="BBH354" s="429"/>
      <c r="BBI354" s="429"/>
      <c r="BBJ354" s="429"/>
      <c r="BBK354" s="429"/>
      <c r="BBL354" s="429"/>
      <c r="BBM354" s="432"/>
      <c r="BBN354" s="432"/>
      <c r="BBO354" s="429"/>
      <c r="BBP354" s="429"/>
      <c r="BBQ354" s="429"/>
      <c r="BBR354" s="429"/>
      <c r="BBS354" s="429"/>
      <c r="BBT354" s="429"/>
      <c r="BBU354" s="429"/>
      <c r="BBV354" s="429"/>
      <c r="BBW354" s="429"/>
      <c r="BBX354" s="429"/>
      <c r="BBY354" s="429"/>
      <c r="BBZ354" s="429"/>
      <c r="BCA354" s="429"/>
      <c r="BCB354" s="429"/>
      <c r="BCC354" s="429"/>
      <c r="BCD354" s="429"/>
      <c r="BCE354" s="429"/>
      <c r="BCF354" s="429"/>
      <c r="BCG354" s="429"/>
      <c r="BCH354" s="429"/>
      <c r="BCI354" s="429"/>
      <c r="BCJ354" s="429"/>
      <c r="BCK354" s="429"/>
      <c r="BCL354" s="429"/>
      <c r="BCM354" s="432"/>
      <c r="BCN354" s="432"/>
      <c r="BCO354" s="429"/>
      <c r="BCP354" s="429"/>
      <c r="BCQ354" s="429"/>
      <c r="BCR354" s="429"/>
      <c r="BCS354" s="429"/>
      <c r="BCT354" s="429"/>
      <c r="BCU354" s="429"/>
      <c r="BCV354" s="429"/>
      <c r="BCW354" s="429"/>
      <c r="BCX354" s="429"/>
      <c r="BCY354" s="429"/>
      <c r="BCZ354" s="429"/>
      <c r="BDA354" s="429"/>
      <c r="BDB354" s="429"/>
      <c r="BDC354" s="429"/>
      <c r="BDD354" s="429"/>
      <c r="BDE354" s="429"/>
      <c r="BDF354" s="429"/>
      <c r="BDG354" s="429"/>
      <c r="BDH354" s="429"/>
      <c r="BDI354" s="429"/>
      <c r="BDJ354" s="429"/>
      <c r="BDK354" s="429"/>
      <c r="BDL354" s="429"/>
      <c r="BDM354" s="432"/>
      <c r="BDN354" s="432"/>
      <c r="BDO354" s="429"/>
      <c r="BDP354" s="429"/>
      <c r="BDQ354" s="429"/>
      <c r="BDR354" s="429"/>
      <c r="BDS354" s="429"/>
      <c r="BDT354" s="429"/>
      <c r="BDU354" s="429"/>
      <c r="BDV354" s="429"/>
      <c r="BDW354" s="429"/>
      <c r="BDX354" s="429"/>
      <c r="BDY354" s="429"/>
      <c r="BDZ354" s="429"/>
      <c r="BEA354" s="429"/>
      <c r="BEB354" s="429"/>
      <c r="BEC354" s="429"/>
      <c r="BED354" s="429"/>
      <c r="BEE354" s="429"/>
      <c r="BEF354" s="429"/>
      <c r="BEG354" s="429"/>
      <c r="BEH354" s="429"/>
      <c r="BEI354" s="429"/>
      <c r="BEJ354" s="429"/>
      <c r="BEK354" s="429"/>
      <c r="BEL354" s="429"/>
      <c r="BEM354" s="432"/>
      <c r="BEN354" s="432"/>
      <c r="BEO354" s="429"/>
      <c r="BEP354" s="429"/>
      <c r="BEQ354" s="429"/>
      <c r="BER354" s="429"/>
      <c r="BES354" s="429"/>
      <c r="BET354" s="429"/>
      <c r="BEU354" s="429"/>
      <c r="BEV354" s="429"/>
      <c r="BEW354" s="429"/>
      <c r="BEX354" s="429"/>
      <c r="BEY354" s="429"/>
      <c r="BEZ354" s="429"/>
      <c r="BFA354" s="429"/>
      <c r="BFB354" s="429"/>
      <c r="BFC354" s="429"/>
      <c r="BFD354" s="429"/>
      <c r="BFE354" s="429"/>
      <c r="BFF354" s="429"/>
      <c r="BFG354" s="429"/>
      <c r="BFH354" s="429"/>
      <c r="BFI354" s="429"/>
      <c r="BFJ354" s="429"/>
      <c r="BFK354" s="429"/>
      <c r="BFL354" s="429"/>
      <c r="BFM354" s="432"/>
      <c r="BFN354" s="432"/>
      <c r="BFO354" s="429"/>
      <c r="BFP354" s="429"/>
      <c r="BFQ354" s="429"/>
      <c r="BFR354" s="429"/>
      <c r="BFS354" s="429"/>
      <c r="BFT354" s="429"/>
      <c r="BFU354" s="429"/>
      <c r="BFV354" s="429"/>
      <c r="BFW354" s="429"/>
      <c r="BFX354" s="429"/>
      <c r="BFY354" s="429"/>
      <c r="BFZ354" s="429"/>
      <c r="BGA354" s="429"/>
      <c r="BGB354" s="429"/>
      <c r="BGC354" s="429"/>
      <c r="BGD354" s="429"/>
      <c r="BGE354" s="429"/>
      <c r="BGF354" s="429"/>
      <c r="BGG354" s="429"/>
      <c r="BGH354" s="429"/>
      <c r="BGI354" s="429"/>
      <c r="BGJ354" s="429"/>
      <c r="BGK354" s="429"/>
      <c r="BGL354" s="429"/>
      <c r="BGM354" s="432"/>
      <c r="BGN354" s="432"/>
      <c r="BGO354" s="429"/>
      <c r="BGP354" s="429"/>
      <c r="BGQ354" s="429"/>
      <c r="BGR354" s="429"/>
      <c r="BGS354" s="429"/>
      <c r="BGT354" s="429"/>
      <c r="BGU354" s="429"/>
      <c r="BGV354" s="429"/>
      <c r="BGW354" s="429"/>
      <c r="BGX354" s="429"/>
      <c r="BGY354" s="429"/>
      <c r="BGZ354" s="429"/>
      <c r="BHA354" s="429"/>
      <c r="BHB354" s="429"/>
      <c r="BHC354" s="429"/>
      <c r="BHD354" s="429"/>
      <c r="BHE354" s="429"/>
      <c r="BHF354" s="429"/>
      <c r="BHG354" s="429"/>
      <c r="BHH354" s="429"/>
      <c r="BHI354" s="429"/>
      <c r="BHJ354" s="429"/>
      <c r="BHK354" s="429"/>
      <c r="BHL354" s="429"/>
      <c r="BHM354" s="432"/>
      <c r="BHN354" s="432"/>
      <c r="BHO354" s="429"/>
      <c r="BHP354" s="429"/>
      <c r="BHQ354" s="429"/>
      <c r="BHR354" s="429"/>
      <c r="BHS354" s="429"/>
      <c r="BHT354" s="429"/>
      <c r="BHU354" s="429"/>
      <c r="BHV354" s="429"/>
      <c r="BHW354" s="429"/>
      <c r="BHX354" s="429"/>
      <c r="BHY354" s="429"/>
      <c r="BHZ354" s="429"/>
      <c r="BIA354" s="429"/>
      <c r="BIB354" s="429"/>
      <c r="BIC354" s="429"/>
      <c r="BID354" s="429"/>
      <c r="BIE354" s="429"/>
      <c r="BIF354" s="429"/>
      <c r="BIG354" s="429"/>
      <c r="BIH354" s="429"/>
      <c r="BII354" s="429"/>
      <c r="BIJ354" s="429"/>
      <c r="BIK354" s="429"/>
      <c r="BIL354" s="429"/>
      <c r="BIM354" s="432"/>
      <c r="BIN354" s="432"/>
      <c r="BIO354" s="429"/>
      <c r="BIP354" s="429"/>
      <c r="BIQ354" s="429"/>
      <c r="BIR354" s="429"/>
      <c r="BIS354" s="429"/>
      <c r="BIT354" s="429"/>
      <c r="BIU354" s="429"/>
      <c r="BIV354" s="429"/>
      <c r="BIW354" s="429"/>
      <c r="BIX354" s="429"/>
      <c r="BIY354" s="429"/>
      <c r="BIZ354" s="429"/>
      <c r="BJA354" s="429"/>
      <c r="BJB354" s="429"/>
      <c r="BJC354" s="429"/>
      <c r="BJD354" s="429"/>
      <c r="BJE354" s="429"/>
      <c r="BJF354" s="429"/>
      <c r="BJG354" s="429"/>
      <c r="BJH354" s="429"/>
      <c r="BJI354" s="429"/>
      <c r="BJJ354" s="429"/>
      <c r="BJK354" s="429"/>
      <c r="BJL354" s="429"/>
      <c r="BJM354" s="432"/>
      <c r="BJN354" s="432"/>
      <c r="BJO354" s="429"/>
      <c r="BJP354" s="429"/>
      <c r="BJQ354" s="429"/>
      <c r="BJR354" s="429"/>
      <c r="BJS354" s="429"/>
      <c r="BJT354" s="429"/>
      <c r="BJU354" s="429"/>
      <c r="BJV354" s="429"/>
      <c r="BJW354" s="429"/>
      <c r="BJX354" s="429"/>
      <c r="BJY354" s="429"/>
      <c r="BJZ354" s="429"/>
      <c r="BKA354" s="429"/>
      <c r="BKB354" s="429"/>
      <c r="BKC354" s="429"/>
      <c r="BKD354" s="429"/>
      <c r="BKE354" s="429"/>
      <c r="BKF354" s="429"/>
      <c r="BKG354" s="429"/>
      <c r="BKH354" s="429"/>
      <c r="BKI354" s="429"/>
      <c r="BKJ354" s="429"/>
      <c r="BKK354" s="429"/>
      <c r="BKL354" s="429"/>
      <c r="BKM354" s="432"/>
      <c r="BKN354" s="432"/>
      <c r="BKO354" s="429"/>
      <c r="BKP354" s="429"/>
      <c r="BKQ354" s="429"/>
      <c r="BKR354" s="429"/>
      <c r="BKS354" s="429"/>
      <c r="BKT354" s="429"/>
      <c r="BKU354" s="429"/>
      <c r="BKV354" s="429"/>
      <c r="BKW354" s="429"/>
      <c r="BKX354" s="429"/>
      <c r="BKY354" s="429"/>
      <c r="BKZ354" s="429"/>
      <c r="BLA354" s="429"/>
      <c r="BLB354" s="429"/>
      <c r="BLC354" s="429"/>
      <c r="BLD354" s="429"/>
      <c r="BLE354" s="429"/>
      <c r="BLF354" s="429"/>
      <c r="BLG354" s="429"/>
      <c r="BLH354" s="429"/>
      <c r="BLI354" s="429"/>
      <c r="BLJ354" s="429"/>
      <c r="BLK354" s="429"/>
      <c r="BLL354" s="429"/>
      <c r="BLM354" s="432"/>
      <c r="BLN354" s="432"/>
      <c r="BLO354" s="429"/>
      <c r="BLP354" s="429"/>
      <c r="BLQ354" s="429"/>
      <c r="BLR354" s="429"/>
      <c r="BLS354" s="429"/>
      <c r="BLT354" s="429"/>
      <c r="BLU354" s="429"/>
      <c r="BLV354" s="429"/>
      <c r="BLW354" s="429"/>
      <c r="BLX354" s="429"/>
      <c r="BLY354" s="429"/>
      <c r="BLZ354" s="429"/>
      <c r="BMA354" s="429"/>
      <c r="BMB354" s="429"/>
      <c r="BMC354" s="429"/>
      <c r="BMD354" s="429"/>
      <c r="BME354" s="429"/>
      <c r="BMF354" s="429"/>
      <c r="BMG354" s="429"/>
      <c r="BMH354" s="429"/>
      <c r="BMI354" s="429"/>
      <c r="BMJ354" s="429"/>
      <c r="BMK354" s="429"/>
      <c r="BML354" s="429"/>
      <c r="BMM354" s="432"/>
      <c r="BMN354" s="432"/>
      <c r="BMO354" s="429"/>
      <c r="BMP354" s="429"/>
      <c r="BMQ354" s="429"/>
      <c r="BMR354" s="429"/>
      <c r="BMS354" s="429"/>
      <c r="BMT354" s="429"/>
      <c r="BMU354" s="429"/>
      <c r="BMV354" s="429"/>
      <c r="BMW354" s="429"/>
      <c r="BMX354" s="429"/>
      <c r="BMY354" s="429"/>
      <c r="BMZ354" s="429"/>
      <c r="BNA354" s="429"/>
      <c r="BNB354" s="429"/>
      <c r="BNC354" s="429"/>
      <c r="BND354" s="429"/>
      <c r="BNE354" s="429"/>
      <c r="BNF354" s="429"/>
      <c r="BNG354" s="429"/>
      <c r="BNH354" s="429"/>
      <c r="BNI354" s="429"/>
      <c r="BNJ354" s="429"/>
      <c r="BNK354" s="429"/>
      <c r="BNL354" s="429"/>
      <c r="BNM354" s="432"/>
      <c r="BNN354" s="432"/>
      <c r="BNO354" s="429"/>
      <c r="BNP354" s="429"/>
      <c r="BNQ354" s="429"/>
      <c r="BNR354" s="429"/>
      <c r="BNS354" s="429"/>
      <c r="BNT354" s="429"/>
      <c r="BNU354" s="429"/>
      <c r="BNV354" s="429"/>
      <c r="BNW354" s="429"/>
      <c r="BNX354" s="429"/>
      <c r="BNY354" s="429"/>
      <c r="BNZ354" s="429"/>
      <c r="BOA354" s="429"/>
      <c r="BOB354" s="429"/>
      <c r="BOC354" s="429"/>
      <c r="BOD354" s="429"/>
      <c r="BOE354" s="429"/>
      <c r="BOF354" s="429"/>
      <c r="BOG354" s="429"/>
      <c r="BOH354" s="429"/>
      <c r="BOI354" s="429"/>
      <c r="BOJ354" s="429"/>
      <c r="BOK354" s="429"/>
      <c r="BOL354" s="429"/>
      <c r="BOM354" s="432"/>
      <c r="BON354" s="432"/>
      <c r="BOO354" s="429"/>
      <c r="BOP354" s="429"/>
      <c r="BOQ354" s="429"/>
      <c r="BOR354" s="429"/>
      <c r="BOS354" s="429"/>
      <c r="BOT354" s="429"/>
      <c r="BOU354" s="429"/>
      <c r="BOV354" s="429"/>
      <c r="BOW354" s="429"/>
      <c r="BOX354" s="429"/>
      <c r="BOY354" s="429"/>
      <c r="BOZ354" s="429"/>
      <c r="BPA354" s="429"/>
      <c r="BPB354" s="429"/>
      <c r="BPC354" s="429"/>
      <c r="BPD354" s="429"/>
      <c r="BPE354" s="429"/>
      <c r="BPF354" s="429"/>
      <c r="BPG354" s="429"/>
      <c r="BPH354" s="429"/>
      <c r="BPI354" s="429"/>
      <c r="BPJ354" s="429"/>
      <c r="BPK354" s="429"/>
      <c r="BPL354" s="429"/>
      <c r="BPM354" s="432"/>
      <c r="BPN354" s="432"/>
      <c r="BPO354" s="429"/>
      <c r="BPP354" s="429"/>
      <c r="BPQ354" s="429"/>
      <c r="BPR354" s="429"/>
      <c r="BPS354" s="429"/>
      <c r="BPT354" s="429"/>
      <c r="BPU354" s="429"/>
      <c r="BPV354" s="429"/>
      <c r="BPW354" s="429"/>
      <c r="BPX354" s="429"/>
      <c r="BPY354" s="429"/>
      <c r="BPZ354" s="429"/>
      <c r="BQA354" s="429"/>
      <c r="BQB354" s="429"/>
      <c r="BQC354" s="429"/>
      <c r="BQD354" s="429"/>
      <c r="BQE354" s="429"/>
      <c r="BQF354" s="429"/>
      <c r="BQG354" s="429"/>
      <c r="BQH354" s="429"/>
      <c r="BQI354" s="429"/>
      <c r="BQJ354" s="429"/>
      <c r="BQK354" s="429"/>
      <c r="BQL354" s="429"/>
      <c r="BQM354" s="432"/>
      <c r="BQN354" s="432"/>
      <c r="BQO354" s="429"/>
      <c r="BQP354" s="429"/>
      <c r="BQQ354" s="429"/>
      <c r="BQR354" s="429"/>
      <c r="BQS354" s="429"/>
      <c r="BQT354" s="429"/>
      <c r="BQU354" s="429"/>
      <c r="BQV354" s="429"/>
      <c r="BQW354" s="429"/>
      <c r="BQX354" s="429"/>
      <c r="BQY354" s="429"/>
      <c r="BQZ354" s="429"/>
      <c r="BRA354" s="429"/>
      <c r="BRB354" s="429"/>
      <c r="BRC354" s="429"/>
      <c r="BRD354" s="429"/>
      <c r="BRE354" s="429"/>
      <c r="BRF354" s="429"/>
      <c r="BRG354" s="429"/>
      <c r="BRH354" s="429"/>
      <c r="BRI354" s="429"/>
      <c r="BRJ354" s="429"/>
      <c r="BRK354" s="429"/>
      <c r="BRL354" s="429"/>
      <c r="BRM354" s="432"/>
      <c r="BRN354" s="432"/>
      <c r="BRO354" s="429"/>
      <c r="BRP354" s="429"/>
      <c r="BRQ354" s="429"/>
      <c r="BRR354" s="429"/>
      <c r="BRS354" s="429"/>
      <c r="BRT354" s="429"/>
      <c r="BRU354" s="429"/>
      <c r="BRV354" s="429"/>
      <c r="BRW354" s="429"/>
      <c r="BRX354" s="429"/>
      <c r="BRY354" s="429"/>
      <c r="BRZ354" s="429"/>
      <c r="BSA354" s="429"/>
      <c r="BSB354" s="429"/>
      <c r="BSC354" s="429"/>
      <c r="BSD354" s="429"/>
      <c r="BSE354" s="429"/>
      <c r="BSF354" s="429"/>
      <c r="BSG354" s="429"/>
      <c r="BSH354" s="429"/>
      <c r="BSI354" s="429"/>
      <c r="BSJ354" s="429"/>
      <c r="BSK354" s="429"/>
      <c r="BSL354" s="429"/>
      <c r="BSM354" s="432"/>
      <c r="BSN354" s="432"/>
      <c r="BSO354" s="429"/>
      <c r="BSP354" s="429"/>
      <c r="BSQ354" s="429"/>
      <c r="BSR354" s="429"/>
      <c r="BSS354" s="429"/>
      <c r="BST354" s="429"/>
      <c r="BSU354" s="429"/>
      <c r="BSV354" s="429"/>
      <c r="BSW354" s="429"/>
      <c r="BSX354" s="429"/>
      <c r="BSY354" s="429"/>
      <c r="BSZ354" s="429"/>
      <c r="BTA354" s="429"/>
      <c r="BTB354" s="429"/>
      <c r="BTC354" s="429"/>
      <c r="BTD354" s="429"/>
      <c r="BTE354" s="429"/>
      <c r="BTF354" s="429"/>
      <c r="BTG354" s="429"/>
      <c r="BTH354" s="429"/>
      <c r="BTI354" s="429"/>
      <c r="BTJ354" s="429"/>
      <c r="BTK354" s="429"/>
      <c r="BTL354" s="429"/>
      <c r="BTM354" s="432"/>
      <c r="BTN354" s="432"/>
      <c r="BTO354" s="429"/>
      <c r="BTP354" s="429"/>
      <c r="BTQ354" s="429"/>
      <c r="BTR354" s="429"/>
      <c r="BTS354" s="429"/>
      <c r="BTT354" s="429"/>
      <c r="BTU354" s="429"/>
      <c r="BTV354" s="429"/>
      <c r="BTW354" s="429"/>
      <c r="BTX354" s="429"/>
      <c r="BTY354" s="429"/>
      <c r="BTZ354" s="429"/>
      <c r="BUA354" s="429"/>
      <c r="BUB354" s="429"/>
      <c r="BUC354" s="429"/>
      <c r="BUD354" s="429"/>
      <c r="BUE354" s="429"/>
      <c r="BUF354" s="429"/>
      <c r="BUG354" s="429"/>
      <c r="BUH354" s="429"/>
      <c r="BUI354" s="429"/>
      <c r="BUJ354" s="429"/>
      <c r="BUK354" s="429"/>
      <c r="BUL354" s="429"/>
      <c r="BUM354" s="432"/>
      <c r="BUN354" s="432"/>
      <c r="BUO354" s="429"/>
      <c r="BUP354" s="429"/>
      <c r="BUQ354" s="429"/>
      <c r="BUR354" s="429"/>
      <c r="BUS354" s="429"/>
      <c r="BUT354" s="429"/>
      <c r="BUU354" s="429"/>
      <c r="BUV354" s="429"/>
      <c r="BUW354" s="429"/>
      <c r="BUX354" s="429"/>
      <c r="BUY354" s="429"/>
      <c r="BUZ354" s="429"/>
      <c r="BVA354" s="429"/>
      <c r="BVB354" s="429"/>
      <c r="BVC354" s="429"/>
      <c r="BVD354" s="429"/>
      <c r="BVE354" s="429"/>
      <c r="BVF354" s="429"/>
      <c r="BVG354" s="429"/>
      <c r="BVH354" s="429"/>
      <c r="BVI354" s="429"/>
      <c r="BVJ354" s="429"/>
      <c r="BVK354" s="429"/>
      <c r="BVL354" s="429"/>
      <c r="BVM354" s="432"/>
      <c r="BVN354" s="432"/>
      <c r="BVO354" s="429"/>
      <c r="BVP354" s="429"/>
      <c r="BVQ354" s="429"/>
      <c r="BVR354" s="429"/>
      <c r="BVS354" s="429"/>
      <c r="BVT354" s="429"/>
      <c r="BVU354" s="429"/>
      <c r="BVV354" s="429"/>
      <c r="BVW354" s="429"/>
      <c r="BVX354" s="429"/>
      <c r="BVY354" s="429"/>
      <c r="BVZ354" s="429"/>
      <c r="BWA354" s="429"/>
      <c r="BWB354" s="429"/>
      <c r="BWC354" s="429"/>
      <c r="BWD354" s="429"/>
      <c r="BWE354" s="429"/>
      <c r="BWF354" s="429"/>
      <c r="BWG354" s="429"/>
      <c r="BWH354" s="429"/>
      <c r="BWI354" s="429"/>
      <c r="BWJ354" s="429"/>
      <c r="BWK354" s="429"/>
      <c r="BWL354" s="429"/>
      <c r="BWM354" s="432"/>
      <c r="BWN354" s="432"/>
      <c r="BWO354" s="429"/>
      <c r="BWP354" s="429"/>
      <c r="BWQ354" s="429"/>
      <c r="BWR354" s="429"/>
      <c r="BWS354" s="429"/>
      <c r="BWT354" s="429"/>
      <c r="BWU354" s="429"/>
      <c r="BWV354" s="429"/>
      <c r="BWW354" s="429"/>
      <c r="BWX354" s="429"/>
      <c r="BWY354" s="429"/>
      <c r="BWZ354" s="429"/>
      <c r="BXA354" s="429"/>
      <c r="BXB354" s="429"/>
      <c r="BXC354" s="429"/>
      <c r="BXD354" s="429"/>
      <c r="BXE354" s="429"/>
      <c r="BXF354" s="429"/>
      <c r="BXG354" s="429"/>
      <c r="BXH354" s="429"/>
      <c r="BXI354" s="429"/>
      <c r="BXJ354" s="429"/>
      <c r="BXK354" s="429"/>
      <c r="BXL354" s="429"/>
      <c r="BXM354" s="432"/>
      <c r="BXN354" s="432"/>
      <c r="BXO354" s="429"/>
      <c r="BXP354" s="429"/>
      <c r="BXQ354" s="429"/>
      <c r="BXR354" s="429"/>
      <c r="BXS354" s="429"/>
      <c r="BXT354" s="429"/>
      <c r="BXU354" s="429"/>
      <c r="BXV354" s="429"/>
      <c r="BXW354" s="429"/>
      <c r="BXX354" s="429"/>
      <c r="BXY354" s="429"/>
      <c r="BXZ354" s="429"/>
      <c r="BYA354" s="429"/>
      <c r="BYB354" s="429"/>
      <c r="BYC354" s="429"/>
      <c r="BYD354" s="429"/>
      <c r="BYE354" s="429"/>
      <c r="BYF354" s="429"/>
      <c r="BYG354" s="429"/>
      <c r="BYH354" s="429"/>
      <c r="BYI354" s="429"/>
      <c r="BYJ354" s="429"/>
      <c r="BYK354" s="429"/>
      <c r="BYL354" s="429"/>
      <c r="BYM354" s="432"/>
      <c r="BYN354" s="432"/>
      <c r="BYO354" s="429"/>
      <c r="BYP354" s="429"/>
      <c r="BYQ354" s="429"/>
      <c r="BYR354" s="429"/>
      <c r="BYS354" s="429"/>
      <c r="BYT354" s="429"/>
      <c r="BYU354" s="429"/>
      <c r="BYV354" s="429"/>
      <c r="BYW354" s="429"/>
      <c r="BYX354" s="429"/>
      <c r="BYY354" s="429"/>
      <c r="BYZ354" s="429"/>
      <c r="BZA354" s="429"/>
      <c r="BZB354" s="429"/>
      <c r="BZC354" s="429"/>
      <c r="BZD354" s="429"/>
      <c r="BZE354" s="429"/>
      <c r="BZF354" s="429"/>
      <c r="BZG354" s="429"/>
      <c r="BZH354" s="429"/>
      <c r="BZI354" s="429"/>
      <c r="BZJ354" s="429"/>
      <c r="BZK354" s="429"/>
      <c r="BZL354" s="429"/>
      <c r="BZM354" s="432"/>
      <c r="BZN354" s="432"/>
      <c r="BZO354" s="429"/>
      <c r="BZP354" s="429"/>
      <c r="BZQ354" s="429"/>
      <c r="BZR354" s="429"/>
      <c r="BZS354" s="429"/>
      <c r="BZT354" s="429"/>
      <c r="BZU354" s="429"/>
      <c r="BZV354" s="429"/>
      <c r="BZW354" s="429"/>
      <c r="BZX354" s="429"/>
      <c r="BZY354" s="429"/>
      <c r="BZZ354" s="429"/>
      <c r="CAA354" s="429"/>
      <c r="CAB354" s="429"/>
      <c r="CAC354" s="429"/>
      <c r="CAD354" s="429"/>
      <c r="CAE354" s="429"/>
      <c r="CAF354" s="429"/>
      <c r="CAG354" s="429"/>
      <c r="CAH354" s="429"/>
      <c r="CAI354" s="429"/>
      <c r="CAJ354" s="429"/>
      <c r="CAK354" s="429"/>
      <c r="CAL354" s="429"/>
      <c r="CAM354" s="432"/>
      <c r="CAN354" s="432"/>
      <c r="CAO354" s="429"/>
      <c r="CAP354" s="429"/>
      <c r="CAQ354" s="429"/>
      <c r="CAR354" s="429"/>
      <c r="CAS354" s="429"/>
      <c r="CAT354" s="429"/>
      <c r="CAU354" s="429"/>
      <c r="CAV354" s="429"/>
      <c r="CAW354" s="429"/>
      <c r="CAX354" s="429"/>
      <c r="CAY354" s="429"/>
      <c r="CAZ354" s="429"/>
      <c r="CBA354" s="429"/>
      <c r="CBB354" s="429"/>
      <c r="CBC354" s="429"/>
      <c r="CBD354" s="429"/>
      <c r="CBE354" s="429"/>
      <c r="CBF354" s="429"/>
      <c r="CBG354" s="429"/>
      <c r="CBH354" s="429"/>
      <c r="CBI354" s="429"/>
      <c r="CBJ354" s="429"/>
      <c r="CBK354" s="429"/>
      <c r="CBL354" s="429"/>
      <c r="CBM354" s="432"/>
      <c r="CBN354" s="432"/>
      <c r="CBO354" s="429"/>
      <c r="CBP354" s="429"/>
      <c r="CBQ354" s="429"/>
      <c r="CBR354" s="429"/>
      <c r="CBS354" s="429"/>
      <c r="CBT354" s="429"/>
      <c r="CBU354" s="429"/>
      <c r="CBV354" s="429"/>
      <c r="CBW354" s="429"/>
      <c r="CBX354" s="429"/>
      <c r="CBY354" s="429"/>
      <c r="CBZ354" s="429"/>
      <c r="CCA354" s="429"/>
      <c r="CCB354" s="429"/>
      <c r="CCC354" s="429"/>
      <c r="CCD354" s="429"/>
      <c r="CCE354" s="429"/>
      <c r="CCF354" s="429"/>
      <c r="CCG354" s="429"/>
      <c r="CCH354" s="429"/>
      <c r="CCI354" s="429"/>
      <c r="CCJ354" s="429"/>
      <c r="CCK354" s="429"/>
      <c r="CCL354" s="429"/>
      <c r="CCM354" s="432"/>
      <c r="CCN354" s="432"/>
      <c r="CCO354" s="429"/>
      <c r="CCP354" s="429"/>
      <c r="CCQ354" s="429"/>
      <c r="CCR354" s="429"/>
      <c r="CCS354" s="429"/>
      <c r="CCT354" s="429"/>
      <c r="CCU354" s="429"/>
      <c r="CCV354" s="429"/>
      <c r="CCW354" s="429"/>
      <c r="CCX354" s="429"/>
      <c r="CCY354" s="429"/>
      <c r="CCZ354" s="429"/>
      <c r="CDA354" s="429"/>
      <c r="CDB354" s="429"/>
      <c r="CDC354" s="429"/>
      <c r="CDD354" s="429"/>
      <c r="CDE354" s="429"/>
      <c r="CDF354" s="429"/>
      <c r="CDG354" s="429"/>
      <c r="CDH354" s="429"/>
      <c r="CDI354" s="429"/>
      <c r="CDJ354" s="429"/>
      <c r="CDK354" s="429"/>
      <c r="CDL354" s="429"/>
      <c r="CDM354" s="432"/>
      <c r="CDN354" s="432"/>
      <c r="CDO354" s="429"/>
      <c r="CDP354" s="429"/>
      <c r="CDQ354" s="429"/>
      <c r="CDR354" s="429"/>
      <c r="CDS354" s="429"/>
      <c r="CDT354" s="429"/>
      <c r="CDU354" s="429"/>
      <c r="CDV354" s="429"/>
      <c r="CDW354" s="429"/>
      <c r="CDX354" s="429"/>
      <c r="CDY354" s="429"/>
      <c r="CDZ354" s="429"/>
      <c r="CEA354" s="429"/>
      <c r="CEB354" s="429"/>
      <c r="CEC354" s="429"/>
      <c r="CED354" s="429"/>
      <c r="CEE354" s="429"/>
      <c r="CEF354" s="429"/>
      <c r="CEG354" s="429"/>
      <c r="CEH354" s="429"/>
      <c r="CEI354" s="429"/>
      <c r="CEJ354" s="429"/>
      <c r="CEK354" s="429"/>
      <c r="CEL354" s="429"/>
      <c r="CEM354" s="432"/>
      <c r="CEN354" s="432"/>
      <c r="CEO354" s="429"/>
      <c r="CEP354" s="429"/>
      <c r="CEQ354" s="429"/>
      <c r="CER354" s="429"/>
      <c r="CES354" s="429"/>
      <c r="CET354" s="429"/>
      <c r="CEU354" s="429"/>
      <c r="CEV354" s="429"/>
      <c r="CEW354" s="429"/>
      <c r="CEX354" s="429"/>
      <c r="CEY354" s="429"/>
      <c r="CEZ354" s="429"/>
      <c r="CFA354" s="429"/>
      <c r="CFB354" s="429"/>
      <c r="CFC354" s="429"/>
      <c r="CFD354" s="429"/>
      <c r="CFE354" s="429"/>
      <c r="CFF354" s="429"/>
      <c r="CFG354" s="429"/>
      <c r="CFH354" s="429"/>
      <c r="CFI354" s="429"/>
      <c r="CFJ354" s="429"/>
      <c r="CFK354" s="429"/>
      <c r="CFL354" s="429"/>
      <c r="CFM354" s="432"/>
      <c r="CFN354" s="432"/>
      <c r="CFO354" s="429"/>
      <c r="CFP354" s="429"/>
      <c r="CFQ354" s="429"/>
      <c r="CFR354" s="429"/>
      <c r="CFS354" s="429"/>
      <c r="CFT354" s="429"/>
      <c r="CFU354" s="429"/>
      <c r="CFV354" s="429"/>
      <c r="CFW354" s="429"/>
      <c r="CFX354" s="429"/>
      <c r="CFY354" s="429"/>
      <c r="CFZ354" s="429"/>
      <c r="CGA354" s="429"/>
      <c r="CGB354" s="429"/>
      <c r="CGC354" s="429"/>
      <c r="CGD354" s="429"/>
      <c r="CGE354" s="429"/>
      <c r="CGF354" s="429"/>
      <c r="CGG354" s="429"/>
      <c r="CGH354" s="429"/>
      <c r="CGI354" s="429"/>
      <c r="CGJ354" s="429"/>
      <c r="CGK354" s="429"/>
      <c r="CGL354" s="429"/>
      <c r="CGM354" s="432"/>
      <c r="CGN354" s="432"/>
      <c r="CGO354" s="429"/>
      <c r="CGP354" s="429"/>
      <c r="CGQ354" s="429"/>
      <c r="CGR354" s="429"/>
      <c r="CGS354" s="429"/>
      <c r="CGT354" s="429"/>
      <c r="CGU354" s="429"/>
      <c r="CGV354" s="429"/>
      <c r="CGW354" s="429"/>
      <c r="CGX354" s="429"/>
      <c r="CGY354" s="429"/>
      <c r="CGZ354" s="429"/>
      <c r="CHA354" s="429"/>
      <c r="CHB354" s="429"/>
      <c r="CHC354" s="429"/>
      <c r="CHD354" s="429"/>
      <c r="CHE354" s="429"/>
      <c r="CHF354" s="429"/>
      <c r="CHG354" s="429"/>
      <c r="CHH354" s="429"/>
      <c r="CHI354" s="429"/>
      <c r="CHJ354" s="429"/>
      <c r="CHK354" s="429"/>
      <c r="CHL354" s="429"/>
      <c r="CHM354" s="432"/>
      <c r="CHN354" s="432"/>
      <c r="CHO354" s="429"/>
      <c r="CHP354" s="429"/>
      <c r="CHQ354" s="429"/>
      <c r="CHR354" s="429"/>
      <c r="CHS354" s="429"/>
      <c r="CHT354" s="429"/>
      <c r="CHU354" s="429"/>
      <c r="CHV354" s="429"/>
      <c r="CHW354" s="429"/>
      <c r="CHX354" s="429"/>
      <c r="CHY354" s="429"/>
      <c r="CHZ354" s="429"/>
      <c r="CIA354" s="429"/>
      <c r="CIB354" s="429"/>
      <c r="CIC354" s="429"/>
      <c r="CID354" s="429"/>
      <c r="CIE354" s="429"/>
      <c r="CIF354" s="429"/>
      <c r="CIG354" s="429"/>
      <c r="CIH354" s="429"/>
      <c r="CII354" s="429"/>
      <c r="CIJ354" s="429"/>
      <c r="CIK354" s="429"/>
      <c r="CIL354" s="429"/>
      <c r="CIM354" s="432"/>
      <c r="CIN354" s="432"/>
      <c r="CIO354" s="429"/>
      <c r="CIP354" s="429"/>
      <c r="CIQ354" s="429"/>
      <c r="CIR354" s="429"/>
      <c r="CIS354" s="429"/>
      <c r="CIT354" s="429"/>
      <c r="CIU354" s="429"/>
      <c r="CIV354" s="429"/>
      <c r="CIW354" s="429"/>
      <c r="CIX354" s="429"/>
      <c r="CIY354" s="429"/>
      <c r="CIZ354" s="429"/>
      <c r="CJA354" s="429"/>
      <c r="CJB354" s="429"/>
      <c r="CJC354" s="429"/>
      <c r="CJD354" s="429"/>
      <c r="CJE354" s="429"/>
      <c r="CJF354" s="429"/>
      <c r="CJG354" s="429"/>
      <c r="CJH354" s="429"/>
      <c r="CJI354" s="429"/>
      <c r="CJJ354" s="429"/>
      <c r="CJK354" s="429"/>
      <c r="CJL354" s="429"/>
      <c r="CJM354" s="432"/>
      <c r="CJN354" s="432"/>
      <c r="CJO354" s="429"/>
      <c r="CJP354" s="429"/>
      <c r="CJQ354" s="429"/>
      <c r="CJR354" s="429"/>
      <c r="CJS354" s="429"/>
      <c r="CJT354" s="429"/>
      <c r="CJU354" s="429"/>
      <c r="CJV354" s="429"/>
      <c r="CJW354" s="429"/>
      <c r="CJX354" s="429"/>
      <c r="CJY354" s="429"/>
      <c r="CJZ354" s="429"/>
      <c r="CKA354" s="429"/>
      <c r="CKB354" s="429"/>
      <c r="CKC354" s="429"/>
      <c r="CKD354" s="429"/>
      <c r="CKE354" s="429"/>
      <c r="CKF354" s="429"/>
      <c r="CKG354" s="429"/>
      <c r="CKH354" s="429"/>
      <c r="CKI354" s="429"/>
      <c r="CKJ354" s="429"/>
      <c r="CKK354" s="429"/>
      <c r="CKL354" s="429"/>
      <c r="CKM354" s="432"/>
      <c r="CKN354" s="432"/>
      <c r="CKO354" s="429"/>
      <c r="CKP354" s="429"/>
      <c r="CKQ354" s="429"/>
      <c r="CKR354" s="429"/>
      <c r="CKS354" s="429"/>
      <c r="CKT354" s="429"/>
      <c r="CKU354" s="429"/>
      <c r="CKV354" s="429"/>
      <c r="CKW354" s="429"/>
      <c r="CKX354" s="429"/>
      <c r="CKY354" s="429"/>
      <c r="CKZ354" s="429"/>
      <c r="CLA354" s="429"/>
      <c r="CLB354" s="429"/>
      <c r="CLC354" s="429"/>
      <c r="CLD354" s="429"/>
      <c r="CLE354" s="429"/>
      <c r="CLF354" s="429"/>
      <c r="CLG354" s="429"/>
      <c r="CLH354" s="429"/>
      <c r="CLI354" s="429"/>
      <c r="CLJ354" s="429"/>
      <c r="CLK354" s="429"/>
      <c r="CLL354" s="429"/>
      <c r="CLM354" s="432"/>
      <c r="CLN354" s="432"/>
      <c r="CLO354" s="429"/>
      <c r="CLP354" s="429"/>
      <c r="CLQ354" s="429"/>
      <c r="CLR354" s="429"/>
      <c r="CLS354" s="429"/>
      <c r="CLT354" s="429"/>
      <c r="CLU354" s="429"/>
      <c r="CLV354" s="429"/>
      <c r="CLW354" s="429"/>
      <c r="CLX354" s="429"/>
      <c r="CLY354" s="429"/>
      <c r="CLZ354" s="429"/>
      <c r="CMA354" s="429"/>
      <c r="CMB354" s="429"/>
      <c r="CMC354" s="429"/>
      <c r="CMD354" s="429"/>
      <c r="CME354" s="429"/>
      <c r="CMF354" s="429"/>
      <c r="CMG354" s="429"/>
      <c r="CMH354" s="429"/>
      <c r="CMI354" s="429"/>
      <c r="CMJ354" s="429"/>
      <c r="CMK354" s="429"/>
      <c r="CML354" s="429"/>
      <c r="CMM354" s="432"/>
      <c r="CMN354" s="432"/>
      <c r="CMO354" s="429"/>
      <c r="CMP354" s="429"/>
      <c r="CMQ354" s="429"/>
      <c r="CMR354" s="429"/>
      <c r="CMS354" s="429"/>
      <c r="CMT354" s="429"/>
      <c r="CMU354" s="429"/>
      <c r="CMV354" s="429"/>
      <c r="CMW354" s="429"/>
      <c r="CMX354" s="429"/>
      <c r="CMY354" s="429"/>
      <c r="CMZ354" s="429"/>
      <c r="CNA354" s="429"/>
      <c r="CNB354" s="429"/>
      <c r="CNC354" s="429"/>
      <c r="CND354" s="429"/>
      <c r="CNE354" s="429"/>
      <c r="CNF354" s="429"/>
      <c r="CNG354" s="429"/>
      <c r="CNH354" s="429"/>
      <c r="CNI354" s="429"/>
      <c r="CNJ354" s="429"/>
      <c r="CNK354" s="429"/>
      <c r="CNL354" s="429"/>
      <c r="CNM354" s="432"/>
      <c r="CNN354" s="432"/>
      <c r="CNO354" s="429"/>
      <c r="CNP354" s="429"/>
      <c r="CNQ354" s="429"/>
      <c r="CNR354" s="429"/>
      <c r="CNS354" s="429"/>
      <c r="CNT354" s="429"/>
      <c r="CNU354" s="429"/>
      <c r="CNV354" s="429"/>
      <c r="CNW354" s="429"/>
      <c r="CNX354" s="429"/>
      <c r="CNY354" s="429"/>
      <c r="CNZ354" s="429"/>
      <c r="COA354" s="429"/>
      <c r="COB354" s="429"/>
      <c r="COC354" s="429"/>
      <c r="COD354" s="429"/>
      <c r="COE354" s="429"/>
      <c r="COF354" s="429"/>
      <c r="COG354" s="429"/>
      <c r="COH354" s="429"/>
      <c r="COI354" s="429"/>
      <c r="COJ354" s="429"/>
      <c r="COK354" s="429"/>
      <c r="COL354" s="429"/>
      <c r="COM354" s="432"/>
      <c r="CON354" s="432"/>
      <c r="COO354" s="429"/>
      <c r="COP354" s="429"/>
      <c r="COQ354" s="429"/>
      <c r="COR354" s="429"/>
      <c r="COS354" s="429"/>
      <c r="COT354" s="429"/>
      <c r="COU354" s="429"/>
      <c r="COV354" s="429"/>
      <c r="COW354" s="429"/>
      <c r="COX354" s="429"/>
      <c r="COY354" s="429"/>
      <c r="COZ354" s="429"/>
      <c r="CPA354" s="429"/>
      <c r="CPB354" s="429"/>
      <c r="CPC354" s="429"/>
      <c r="CPD354" s="429"/>
      <c r="CPE354" s="429"/>
      <c r="CPF354" s="429"/>
      <c r="CPG354" s="429"/>
      <c r="CPH354" s="429"/>
      <c r="CPI354" s="429"/>
      <c r="CPJ354" s="429"/>
      <c r="CPK354" s="429"/>
      <c r="CPL354" s="429"/>
      <c r="CPM354" s="432"/>
      <c r="CPN354" s="432"/>
      <c r="CPO354" s="429"/>
      <c r="CPP354" s="429"/>
      <c r="CPQ354" s="429"/>
      <c r="CPR354" s="429"/>
      <c r="CPS354" s="429"/>
      <c r="CPT354" s="429"/>
      <c r="CPU354" s="429"/>
      <c r="CPV354" s="429"/>
      <c r="CPW354" s="429"/>
      <c r="CPX354" s="429"/>
      <c r="CPY354" s="429"/>
      <c r="CPZ354" s="429"/>
      <c r="CQA354" s="429"/>
      <c r="CQB354" s="429"/>
      <c r="CQC354" s="429"/>
      <c r="CQD354" s="429"/>
      <c r="CQE354" s="429"/>
      <c r="CQF354" s="429"/>
      <c r="CQG354" s="429"/>
      <c r="CQH354" s="429"/>
      <c r="CQI354" s="429"/>
      <c r="CQJ354" s="429"/>
      <c r="CQK354" s="429"/>
      <c r="CQL354" s="429"/>
      <c r="CQM354" s="432"/>
      <c r="CQN354" s="432"/>
      <c r="CQO354" s="429"/>
      <c r="CQP354" s="429"/>
      <c r="CQQ354" s="429"/>
      <c r="CQR354" s="429"/>
      <c r="CQS354" s="429"/>
      <c r="CQT354" s="429"/>
      <c r="CQU354" s="429"/>
      <c r="CQV354" s="429"/>
      <c r="CQW354" s="429"/>
      <c r="CQX354" s="429"/>
      <c r="CQY354" s="429"/>
      <c r="CQZ354" s="429"/>
      <c r="CRA354" s="429"/>
      <c r="CRB354" s="429"/>
      <c r="CRC354" s="429"/>
      <c r="CRD354" s="429"/>
      <c r="CRE354" s="429"/>
      <c r="CRF354" s="429"/>
      <c r="CRG354" s="429"/>
      <c r="CRH354" s="429"/>
      <c r="CRI354" s="429"/>
      <c r="CRJ354" s="429"/>
      <c r="CRK354" s="429"/>
      <c r="CRL354" s="429"/>
      <c r="CRM354" s="432"/>
      <c r="CRN354" s="432"/>
      <c r="CRO354" s="429"/>
      <c r="CRP354" s="429"/>
      <c r="CRQ354" s="429"/>
      <c r="CRR354" s="429"/>
      <c r="CRS354" s="429"/>
      <c r="CRT354" s="429"/>
      <c r="CRU354" s="429"/>
      <c r="CRV354" s="429"/>
      <c r="CRW354" s="429"/>
      <c r="CRX354" s="429"/>
      <c r="CRY354" s="429"/>
      <c r="CRZ354" s="429"/>
      <c r="CSA354" s="429"/>
      <c r="CSB354" s="429"/>
      <c r="CSC354" s="429"/>
      <c r="CSD354" s="429"/>
      <c r="CSE354" s="429"/>
      <c r="CSF354" s="429"/>
      <c r="CSG354" s="429"/>
      <c r="CSH354" s="429"/>
      <c r="CSI354" s="429"/>
      <c r="CSJ354" s="429"/>
      <c r="CSK354" s="429"/>
      <c r="CSL354" s="429"/>
      <c r="CSM354" s="432"/>
      <c r="CSN354" s="432"/>
      <c r="CSO354" s="429"/>
      <c r="CSP354" s="429"/>
      <c r="CSQ354" s="429"/>
      <c r="CSR354" s="429"/>
      <c r="CSS354" s="429"/>
      <c r="CST354" s="429"/>
      <c r="CSU354" s="429"/>
      <c r="CSV354" s="429"/>
      <c r="CSW354" s="429"/>
      <c r="CSX354" s="429"/>
      <c r="CSY354" s="429"/>
      <c r="CSZ354" s="429"/>
      <c r="CTA354" s="429"/>
      <c r="CTB354" s="429"/>
      <c r="CTC354" s="429"/>
      <c r="CTD354" s="429"/>
      <c r="CTE354" s="429"/>
      <c r="CTF354" s="429"/>
      <c r="CTG354" s="429"/>
      <c r="CTH354" s="429"/>
      <c r="CTI354" s="429"/>
      <c r="CTJ354" s="429"/>
      <c r="CTK354" s="429"/>
      <c r="CTL354" s="429"/>
      <c r="CTM354" s="432"/>
      <c r="CTN354" s="432"/>
      <c r="CTO354" s="429"/>
      <c r="CTP354" s="429"/>
      <c r="CTQ354" s="429"/>
      <c r="CTR354" s="429"/>
      <c r="CTS354" s="429"/>
      <c r="CTT354" s="429"/>
      <c r="CTU354" s="429"/>
      <c r="CTV354" s="429"/>
      <c r="CTW354" s="429"/>
      <c r="CTX354" s="429"/>
      <c r="CTY354" s="429"/>
      <c r="CTZ354" s="429"/>
      <c r="CUA354" s="429"/>
      <c r="CUB354" s="429"/>
      <c r="CUC354" s="429"/>
      <c r="CUD354" s="429"/>
      <c r="CUE354" s="429"/>
      <c r="CUF354" s="429"/>
      <c r="CUG354" s="429"/>
      <c r="CUH354" s="429"/>
      <c r="CUI354" s="429"/>
      <c r="CUJ354" s="429"/>
      <c r="CUK354" s="429"/>
      <c r="CUL354" s="429"/>
      <c r="CUM354" s="432"/>
      <c r="CUN354" s="432"/>
      <c r="CUO354" s="429"/>
      <c r="CUP354" s="429"/>
      <c r="CUQ354" s="429"/>
      <c r="CUR354" s="429"/>
      <c r="CUS354" s="429"/>
      <c r="CUT354" s="429"/>
      <c r="CUU354" s="429"/>
      <c r="CUV354" s="429"/>
      <c r="CUW354" s="429"/>
      <c r="CUX354" s="429"/>
      <c r="CUY354" s="429"/>
      <c r="CUZ354" s="429"/>
      <c r="CVA354" s="429"/>
      <c r="CVB354" s="429"/>
      <c r="CVC354" s="429"/>
      <c r="CVD354" s="429"/>
      <c r="CVE354" s="429"/>
      <c r="CVF354" s="429"/>
      <c r="CVG354" s="429"/>
      <c r="CVH354" s="429"/>
      <c r="CVI354" s="429"/>
      <c r="CVJ354" s="429"/>
      <c r="CVK354" s="429"/>
      <c r="CVL354" s="429"/>
      <c r="CVM354" s="432"/>
      <c r="CVN354" s="432"/>
      <c r="CVO354" s="429"/>
      <c r="CVP354" s="429"/>
      <c r="CVQ354" s="429"/>
      <c r="CVR354" s="429"/>
      <c r="CVS354" s="429"/>
      <c r="CVT354" s="429"/>
      <c r="CVU354" s="429"/>
      <c r="CVV354" s="429"/>
      <c r="CVW354" s="429"/>
      <c r="CVX354" s="429"/>
      <c r="CVY354" s="429"/>
      <c r="CVZ354" s="429"/>
      <c r="CWA354" s="429"/>
      <c r="CWB354" s="429"/>
      <c r="CWC354" s="429"/>
      <c r="CWD354" s="429"/>
      <c r="CWE354" s="429"/>
      <c r="CWF354" s="429"/>
      <c r="CWG354" s="429"/>
      <c r="CWH354" s="429"/>
      <c r="CWI354" s="429"/>
      <c r="CWJ354" s="429"/>
      <c r="CWK354" s="429"/>
      <c r="CWL354" s="429"/>
      <c r="CWM354" s="432"/>
      <c r="CWN354" s="432"/>
      <c r="CWO354" s="429"/>
      <c r="CWP354" s="429"/>
      <c r="CWQ354" s="429"/>
      <c r="CWR354" s="429"/>
      <c r="CWS354" s="429"/>
      <c r="CWT354" s="429"/>
      <c r="CWU354" s="429"/>
      <c r="CWV354" s="429"/>
      <c r="CWW354" s="429"/>
      <c r="CWX354" s="429"/>
      <c r="CWY354" s="429"/>
      <c r="CWZ354" s="429"/>
      <c r="CXA354" s="429"/>
      <c r="CXB354" s="429"/>
      <c r="CXC354" s="429"/>
      <c r="CXD354" s="429"/>
      <c r="CXE354" s="429"/>
      <c r="CXF354" s="429"/>
      <c r="CXG354" s="429"/>
      <c r="CXH354" s="429"/>
      <c r="CXI354" s="429"/>
      <c r="CXJ354" s="429"/>
      <c r="CXK354" s="429"/>
      <c r="CXL354" s="429"/>
      <c r="CXM354" s="432"/>
      <c r="CXN354" s="432"/>
      <c r="CXO354" s="429"/>
      <c r="CXP354" s="429"/>
      <c r="CXQ354" s="429"/>
      <c r="CXR354" s="429"/>
      <c r="CXS354" s="429"/>
      <c r="CXT354" s="429"/>
      <c r="CXU354" s="429"/>
      <c r="CXV354" s="429"/>
      <c r="CXW354" s="429"/>
      <c r="CXX354" s="429"/>
      <c r="CXY354" s="429"/>
      <c r="CXZ354" s="429"/>
      <c r="CYA354" s="429"/>
      <c r="CYB354" s="429"/>
      <c r="CYC354" s="429"/>
      <c r="CYD354" s="429"/>
      <c r="CYE354" s="429"/>
      <c r="CYF354" s="429"/>
      <c r="CYG354" s="429"/>
      <c r="CYH354" s="429"/>
      <c r="CYI354" s="429"/>
      <c r="CYJ354" s="429"/>
      <c r="CYK354" s="429"/>
      <c r="CYL354" s="429"/>
      <c r="CYM354" s="432"/>
      <c r="CYN354" s="432"/>
      <c r="CYO354" s="429"/>
      <c r="CYP354" s="429"/>
      <c r="CYQ354" s="429"/>
      <c r="CYR354" s="429"/>
      <c r="CYS354" s="429"/>
      <c r="CYT354" s="429"/>
      <c r="CYU354" s="429"/>
      <c r="CYV354" s="429"/>
      <c r="CYW354" s="429"/>
      <c r="CYX354" s="429"/>
      <c r="CYY354" s="429"/>
      <c r="CYZ354" s="429"/>
      <c r="CZA354" s="429"/>
      <c r="CZB354" s="429"/>
      <c r="CZC354" s="429"/>
      <c r="CZD354" s="429"/>
      <c r="CZE354" s="429"/>
      <c r="CZF354" s="429"/>
      <c r="CZG354" s="429"/>
      <c r="CZH354" s="429"/>
      <c r="CZI354" s="429"/>
      <c r="CZJ354" s="429"/>
      <c r="CZK354" s="429"/>
      <c r="CZL354" s="429"/>
      <c r="CZM354" s="432"/>
      <c r="CZN354" s="432"/>
      <c r="CZO354" s="429"/>
      <c r="CZP354" s="429"/>
      <c r="CZQ354" s="429"/>
      <c r="CZR354" s="429"/>
      <c r="CZS354" s="429"/>
      <c r="CZT354" s="429"/>
      <c r="CZU354" s="429"/>
      <c r="CZV354" s="429"/>
      <c r="CZW354" s="429"/>
      <c r="CZX354" s="429"/>
      <c r="CZY354" s="429"/>
      <c r="CZZ354" s="429"/>
      <c r="DAA354" s="429"/>
      <c r="DAB354" s="429"/>
      <c r="DAC354" s="429"/>
      <c r="DAD354" s="429"/>
      <c r="DAE354" s="429"/>
      <c r="DAF354" s="429"/>
      <c r="DAG354" s="429"/>
      <c r="DAH354" s="429"/>
      <c r="DAI354" s="429"/>
      <c r="DAJ354" s="429"/>
      <c r="DAK354" s="429"/>
      <c r="DAL354" s="429"/>
      <c r="DAM354" s="432"/>
      <c r="DAN354" s="432"/>
      <c r="DAO354" s="429"/>
      <c r="DAP354" s="429"/>
      <c r="DAQ354" s="429"/>
      <c r="DAR354" s="429"/>
      <c r="DAS354" s="429"/>
      <c r="DAT354" s="429"/>
      <c r="DAU354" s="429"/>
      <c r="DAV354" s="429"/>
      <c r="DAW354" s="429"/>
      <c r="DAX354" s="429"/>
      <c r="DAY354" s="429"/>
      <c r="DAZ354" s="429"/>
      <c r="DBA354" s="429"/>
      <c r="DBB354" s="429"/>
      <c r="DBC354" s="429"/>
      <c r="DBD354" s="429"/>
      <c r="DBE354" s="429"/>
      <c r="DBF354" s="429"/>
      <c r="DBG354" s="429"/>
      <c r="DBH354" s="429"/>
      <c r="DBI354" s="429"/>
      <c r="DBJ354" s="429"/>
      <c r="DBK354" s="429"/>
      <c r="DBL354" s="429"/>
      <c r="DBM354" s="432"/>
      <c r="DBN354" s="432"/>
      <c r="DBO354" s="429"/>
      <c r="DBP354" s="429"/>
      <c r="DBQ354" s="429"/>
      <c r="DBR354" s="429"/>
      <c r="DBS354" s="429"/>
      <c r="DBT354" s="429"/>
      <c r="DBU354" s="429"/>
      <c r="DBV354" s="429"/>
      <c r="DBW354" s="429"/>
      <c r="DBX354" s="429"/>
      <c r="DBY354" s="429"/>
      <c r="DBZ354" s="429"/>
      <c r="DCA354" s="429"/>
      <c r="DCB354" s="429"/>
      <c r="DCC354" s="429"/>
      <c r="DCD354" s="429"/>
      <c r="DCE354" s="429"/>
      <c r="DCF354" s="429"/>
      <c r="DCG354" s="429"/>
      <c r="DCH354" s="429"/>
      <c r="DCI354" s="429"/>
      <c r="DCJ354" s="429"/>
      <c r="DCK354" s="429"/>
      <c r="DCL354" s="429"/>
      <c r="DCM354" s="432"/>
      <c r="DCN354" s="432"/>
      <c r="DCO354" s="429"/>
      <c r="DCP354" s="429"/>
      <c r="DCQ354" s="429"/>
      <c r="DCR354" s="429"/>
      <c r="DCS354" s="429"/>
      <c r="DCT354" s="429"/>
      <c r="DCU354" s="429"/>
      <c r="DCV354" s="429"/>
      <c r="DCW354" s="429"/>
      <c r="DCX354" s="429"/>
      <c r="DCY354" s="429"/>
      <c r="DCZ354" s="429"/>
      <c r="DDA354" s="429"/>
      <c r="DDB354" s="429"/>
      <c r="DDC354" s="429"/>
      <c r="DDD354" s="429"/>
      <c r="DDE354" s="429"/>
      <c r="DDF354" s="429"/>
      <c r="DDG354" s="429"/>
      <c r="DDH354" s="429"/>
      <c r="DDI354" s="429"/>
      <c r="DDJ354" s="429"/>
      <c r="DDK354" s="429"/>
      <c r="DDL354" s="429"/>
      <c r="DDM354" s="432"/>
      <c r="DDN354" s="432"/>
      <c r="DDO354" s="429"/>
      <c r="DDP354" s="429"/>
      <c r="DDQ354" s="429"/>
      <c r="DDR354" s="429"/>
      <c r="DDS354" s="429"/>
      <c r="DDT354" s="429"/>
      <c r="DDU354" s="429"/>
      <c r="DDV354" s="429"/>
      <c r="DDW354" s="429"/>
      <c r="DDX354" s="429"/>
      <c r="DDY354" s="429"/>
      <c r="DDZ354" s="429"/>
      <c r="DEA354" s="429"/>
      <c r="DEB354" s="429"/>
      <c r="DEC354" s="429"/>
      <c r="DED354" s="429"/>
      <c r="DEE354" s="429"/>
      <c r="DEF354" s="429"/>
      <c r="DEG354" s="429"/>
      <c r="DEH354" s="429"/>
      <c r="DEI354" s="429"/>
      <c r="DEJ354" s="429"/>
      <c r="DEK354" s="429"/>
      <c r="DEL354" s="429"/>
      <c r="DEM354" s="432"/>
      <c r="DEN354" s="432"/>
      <c r="DEO354" s="429"/>
      <c r="DEP354" s="429"/>
      <c r="DEQ354" s="429"/>
      <c r="DER354" s="429"/>
      <c r="DES354" s="429"/>
      <c r="DET354" s="429"/>
      <c r="DEU354" s="429"/>
      <c r="DEV354" s="429"/>
      <c r="DEW354" s="429"/>
      <c r="DEX354" s="429"/>
      <c r="DEY354" s="429"/>
      <c r="DEZ354" s="429"/>
      <c r="DFA354" s="429"/>
      <c r="DFB354" s="429"/>
      <c r="DFC354" s="429"/>
      <c r="DFD354" s="429"/>
      <c r="DFE354" s="429"/>
      <c r="DFF354" s="429"/>
      <c r="DFG354" s="429"/>
      <c r="DFH354" s="429"/>
      <c r="DFI354" s="429"/>
      <c r="DFJ354" s="429"/>
      <c r="DFK354" s="429"/>
      <c r="DFL354" s="429"/>
      <c r="DFM354" s="432"/>
      <c r="DFN354" s="432"/>
      <c r="DFO354" s="429"/>
      <c r="DFP354" s="429"/>
      <c r="DFQ354" s="429"/>
      <c r="DFR354" s="429"/>
      <c r="DFS354" s="429"/>
      <c r="DFT354" s="429"/>
      <c r="DFU354" s="429"/>
      <c r="DFV354" s="429"/>
      <c r="DFW354" s="429"/>
      <c r="DFX354" s="429"/>
      <c r="DFY354" s="429"/>
      <c r="DFZ354" s="429"/>
      <c r="DGA354" s="429"/>
      <c r="DGB354" s="429"/>
      <c r="DGC354" s="429"/>
      <c r="DGD354" s="429"/>
      <c r="DGE354" s="429"/>
      <c r="DGF354" s="429"/>
      <c r="DGG354" s="429"/>
      <c r="DGH354" s="429"/>
      <c r="DGI354" s="429"/>
      <c r="DGJ354" s="429"/>
      <c r="DGK354" s="429"/>
      <c r="DGL354" s="429"/>
      <c r="DGM354" s="432"/>
      <c r="DGN354" s="432"/>
      <c r="DGO354" s="429"/>
      <c r="DGP354" s="429"/>
      <c r="DGQ354" s="429"/>
      <c r="DGR354" s="429"/>
      <c r="DGS354" s="429"/>
      <c r="DGT354" s="429"/>
      <c r="DGU354" s="429"/>
      <c r="DGV354" s="429"/>
      <c r="DGW354" s="429"/>
      <c r="DGX354" s="429"/>
      <c r="DGY354" s="429"/>
      <c r="DGZ354" s="429"/>
      <c r="DHA354" s="429"/>
      <c r="DHB354" s="429"/>
      <c r="DHC354" s="429"/>
      <c r="DHD354" s="429"/>
      <c r="DHE354" s="429"/>
      <c r="DHF354" s="429"/>
      <c r="DHG354" s="429"/>
      <c r="DHH354" s="429"/>
      <c r="DHI354" s="429"/>
      <c r="DHJ354" s="429"/>
      <c r="DHK354" s="429"/>
      <c r="DHL354" s="429"/>
      <c r="DHM354" s="432"/>
      <c r="DHN354" s="432"/>
      <c r="DHO354" s="429"/>
      <c r="DHP354" s="429"/>
      <c r="DHQ354" s="429"/>
      <c r="DHR354" s="429"/>
      <c r="DHS354" s="429"/>
      <c r="DHT354" s="429"/>
      <c r="DHU354" s="429"/>
      <c r="DHV354" s="429"/>
      <c r="DHW354" s="429"/>
      <c r="DHX354" s="429"/>
      <c r="DHY354" s="429"/>
      <c r="DHZ354" s="429"/>
      <c r="DIA354" s="429"/>
      <c r="DIB354" s="429"/>
      <c r="DIC354" s="429"/>
      <c r="DID354" s="429"/>
      <c r="DIE354" s="429"/>
      <c r="DIF354" s="429"/>
      <c r="DIG354" s="429"/>
      <c r="DIH354" s="429"/>
      <c r="DII354" s="429"/>
      <c r="DIJ354" s="429"/>
      <c r="DIK354" s="429"/>
      <c r="DIL354" s="429"/>
      <c r="DIM354" s="432"/>
      <c r="DIN354" s="432"/>
      <c r="DIO354" s="429"/>
      <c r="DIP354" s="429"/>
      <c r="DIQ354" s="429"/>
      <c r="DIR354" s="429"/>
      <c r="DIS354" s="429"/>
      <c r="DIT354" s="429"/>
      <c r="DIU354" s="429"/>
      <c r="DIV354" s="429"/>
      <c r="DIW354" s="429"/>
      <c r="DIX354" s="429"/>
      <c r="DIY354" s="429"/>
      <c r="DIZ354" s="429"/>
      <c r="DJA354" s="429"/>
      <c r="DJB354" s="429"/>
      <c r="DJC354" s="429"/>
      <c r="DJD354" s="429"/>
      <c r="DJE354" s="429"/>
      <c r="DJF354" s="429"/>
      <c r="DJG354" s="429"/>
      <c r="DJH354" s="429"/>
      <c r="DJI354" s="429"/>
      <c r="DJJ354" s="429"/>
      <c r="DJK354" s="429"/>
      <c r="DJL354" s="429"/>
      <c r="DJM354" s="432"/>
      <c r="DJN354" s="432"/>
      <c r="DJO354" s="429"/>
      <c r="DJP354" s="429"/>
      <c r="DJQ354" s="429"/>
      <c r="DJR354" s="429"/>
      <c r="DJS354" s="429"/>
      <c r="DJT354" s="429"/>
      <c r="DJU354" s="429"/>
      <c r="DJV354" s="429"/>
      <c r="DJW354" s="429"/>
      <c r="DJX354" s="429"/>
      <c r="DJY354" s="429"/>
      <c r="DJZ354" s="429"/>
      <c r="DKA354" s="429"/>
      <c r="DKB354" s="429"/>
      <c r="DKC354" s="429"/>
      <c r="DKD354" s="429"/>
      <c r="DKE354" s="429"/>
      <c r="DKF354" s="429"/>
      <c r="DKG354" s="429"/>
      <c r="DKH354" s="429"/>
      <c r="DKI354" s="429"/>
      <c r="DKJ354" s="429"/>
      <c r="DKK354" s="429"/>
      <c r="DKL354" s="429"/>
      <c r="DKM354" s="432"/>
      <c r="DKN354" s="432"/>
      <c r="DKO354" s="429"/>
      <c r="DKP354" s="429"/>
      <c r="DKQ354" s="429"/>
      <c r="DKR354" s="429"/>
      <c r="DKS354" s="429"/>
      <c r="DKT354" s="429"/>
      <c r="DKU354" s="429"/>
      <c r="DKV354" s="429"/>
      <c r="DKW354" s="429"/>
      <c r="DKX354" s="429"/>
      <c r="DKY354" s="429"/>
      <c r="DKZ354" s="429"/>
      <c r="DLA354" s="429"/>
      <c r="DLB354" s="429"/>
      <c r="DLC354" s="429"/>
      <c r="DLD354" s="429"/>
      <c r="DLE354" s="429"/>
      <c r="DLF354" s="429"/>
      <c r="DLG354" s="429"/>
      <c r="DLH354" s="429"/>
      <c r="DLI354" s="429"/>
      <c r="DLJ354" s="429"/>
      <c r="DLK354" s="429"/>
      <c r="DLL354" s="429"/>
      <c r="DLM354" s="432"/>
      <c r="DLN354" s="432"/>
      <c r="DLO354" s="429"/>
      <c r="DLP354" s="429"/>
      <c r="DLQ354" s="429"/>
      <c r="DLR354" s="429"/>
      <c r="DLS354" s="429"/>
      <c r="DLT354" s="429"/>
      <c r="DLU354" s="429"/>
      <c r="DLV354" s="429"/>
      <c r="DLW354" s="429"/>
      <c r="DLX354" s="429"/>
      <c r="DLY354" s="429"/>
      <c r="DLZ354" s="429"/>
      <c r="DMA354" s="429"/>
      <c r="DMB354" s="429"/>
      <c r="DMC354" s="429"/>
      <c r="DMD354" s="429"/>
      <c r="DME354" s="429"/>
      <c r="DMF354" s="429"/>
      <c r="DMG354" s="429"/>
      <c r="DMH354" s="429"/>
      <c r="DMI354" s="429"/>
      <c r="DMJ354" s="429"/>
      <c r="DMK354" s="429"/>
      <c r="DML354" s="429"/>
      <c r="DMM354" s="432"/>
      <c r="DMN354" s="432"/>
      <c r="DMO354" s="429"/>
      <c r="DMP354" s="429"/>
      <c r="DMQ354" s="429"/>
      <c r="DMR354" s="429"/>
      <c r="DMS354" s="429"/>
      <c r="DMT354" s="429"/>
      <c r="DMU354" s="429"/>
      <c r="DMV354" s="429"/>
      <c r="DMW354" s="429"/>
      <c r="DMX354" s="429"/>
      <c r="DMY354" s="429"/>
      <c r="DMZ354" s="429"/>
      <c r="DNA354" s="429"/>
      <c r="DNB354" s="429"/>
      <c r="DNC354" s="429"/>
      <c r="DND354" s="429"/>
      <c r="DNE354" s="429"/>
      <c r="DNF354" s="429"/>
      <c r="DNG354" s="429"/>
      <c r="DNH354" s="429"/>
      <c r="DNI354" s="429"/>
      <c r="DNJ354" s="429"/>
      <c r="DNK354" s="429"/>
      <c r="DNL354" s="429"/>
      <c r="DNM354" s="432"/>
      <c r="DNN354" s="432"/>
      <c r="DNO354" s="429"/>
      <c r="DNP354" s="429"/>
      <c r="DNQ354" s="429"/>
      <c r="DNR354" s="429"/>
      <c r="DNS354" s="429"/>
      <c r="DNT354" s="429"/>
      <c r="DNU354" s="429"/>
      <c r="DNV354" s="429"/>
      <c r="DNW354" s="429"/>
      <c r="DNX354" s="429"/>
      <c r="DNY354" s="429"/>
      <c r="DNZ354" s="429"/>
      <c r="DOA354" s="429"/>
      <c r="DOB354" s="429"/>
      <c r="DOC354" s="429"/>
      <c r="DOD354" s="429"/>
      <c r="DOE354" s="429"/>
      <c r="DOF354" s="429"/>
      <c r="DOG354" s="429"/>
      <c r="DOH354" s="429"/>
      <c r="DOI354" s="429"/>
      <c r="DOJ354" s="429"/>
      <c r="DOK354" s="429"/>
      <c r="DOL354" s="429"/>
      <c r="DOM354" s="432"/>
      <c r="DON354" s="432"/>
      <c r="DOO354" s="429"/>
      <c r="DOP354" s="429"/>
      <c r="DOQ354" s="429"/>
      <c r="DOR354" s="429"/>
      <c r="DOS354" s="429"/>
      <c r="DOT354" s="429"/>
      <c r="DOU354" s="429"/>
      <c r="DOV354" s="429"/>
      <c r="DOW354" s="429"/>
      <c r="DOX354" s="429"/>
      <c r="DOY354" s="429"/>
      <c r="DOZ354" s="429"/>
      <c r="DPA354" s="429"/>
      <c r="DPB354" s="429"/>
      <c r="DPC354" s="429"/>
      <c r="DPD354" s="429"/>
      <c r="DPE354" s="429"/>
      <c r="DPF354" s="429"/>
      <c r="DPG354" s="429"/>
      <c r="DPH354" s="429"/>
      <c r="DPI354" s="429"/>
      <c r="DPJ354" s="429"/>
      <c r="DPK354" s="429"/>
      <c r="DPL354" s="429"/>
      <c r="DPM354" s="432"/>
      <c r="DPN354" s="432"/>
      <c r="DPO354" s="429"/>
      <c r="DPP354" s="429"/>
      <c r="DPQ354" s="429"/>
      <c r="DPR354" s="429"/>
      <c r="DPS354" s="429"/>
      <c r="DPT354" s="429"/>
      <c r="DPU354" s="429"/>
      <c r="DPV354" s="429"/>
      <c r="DPW354" s="429"/>
      <c r="DPX354" s="429"/>
      <c r="DPY354" s="429"/>
      <c r="DPZ354" s="429"/>
      <c r="DQA354" s="429"/>
      <c r="DQB354" s="429"/>
      <c r="DQC354" s="429"/>
      <c r="DQD354" s="429"/>
      <c r="DQE354" s="429"/>
      <c r="DQF354" s="429"/>
      <c r="DQG354" s="429"/>
      <c r="DQH354" s="429"/>
      <c r="DQI354" s="429"/>
      <c r="DQJ354" s="429"/>
      <c r="DQK354" s="429"/>
      <c r="DQL354" s="429"/>
      <c r="DQM354" s="432"/>
      <c r="DQN354" s="432"/>
      <c r="DQO354" s="429"/>
      <c r="DQP354" s="429"/>
      <c r="DQQ354" s="429"/>
      <c r="DQR354" s="429"/>
      <c r="DQS354" s="429"/>
      <c r="DQT354" s="429"/>
      <c r="DQU354" s="429"/>
      <c r="DQV354" s="429"/>
      <c r="DQW354" s="429"/>
      <c r="DQX354" s="429"/>
      <c r="DQY354" s="429"/>
      <c r="DQZ354" s="429"/>
      <c r="DRA354" s="429"/>
      <c r="DRB354" s="429"/>
      <c r="DRC354" s="429"/>
      <c r="DRD354" s="429"/>
      <c r="DRE354" s="429"/>
      <c r="DRF354" s="429"/>
      <c r="DRG354" s="429"/>
      <c r="DRH354" s="429"/>
      <c r="DRI354" s="429"/>
      <c r="DRJ354" s="429"/>
      <c r="DRK354" s="429"/>
      <c r="DRL354" s="429"/>
      <c r="DRM354" s="432"/>
      <c r="DRN354" s="432"/>
      <c r="DRO354" s="429"/>
      <c r="DRP354" s="429"/>
      <c r="DRQ354" s="429"/>
      <c r="DRR354" s="429"/>
      <c r="DRS354" s="429"/>
      <c r="DRT354" s="429"/>
      <c r="DRU354" s="429"/>
      <c r="DRV354" s="429"/>
      <c r="DRW354" s="429"/>
      <c r="DRX354" s="429"/>
      <c r="DRY354" s="429"/>
      <c r="DRZ354" s="429"/>
      <c r="DSA354" s="429"/>
      <c r="DSB354" s="429"/>
      <c r="DSC354" s="429"/>
      <c r="DSD354" s="429"/>
      <c r="DSE354" s="429"/>
      <c r="DSF354" s="429"/>
      <c r="DSG354" s="429"/>
      <c r="DSH354" s="429"/>
      <c r="DSI354" s="429"/>
      <c r="DSJ354" s="429"/>
      <c r="DSK354" s="429"/>
      <c r="DSL354" s="429"/>
      <c r="DSM354" s="432"/>
      <c r="DSN354" s="432"/>
      <c r="DSO354" s="429"/>
      <c r="DSP354" s="429"/>
      <c r="DSQ354" s="429"/>
      <c r="DSR354" s="429"/>
      <c r="DSS354" s="429"/>
      <c r="DST354" s="429"/>
      <c r="DSU354" s="429"/>
      <c r="DSV354" s="429"/>
      <c r="DSW354" s="429"/>
      <c r="DSX354" s="429"/>
      <c r="DSY354" s="429"/>
      <c r="DSZ354" s="429"/>
      <c r="DTA354" s="429"/>
      <c r="DTB354" s="429"/>
      <c r="DTC354" s="429"/>
      <c r="DTD354" s="429"/>
      <c r="DTE354" s="429"/>
      <c r="DTF354" s="429"/>
      <c r="DTG354" s="429"/>
      <c r="DTH354" s="429"/>
      <c r="DTI354" s="429"/>
      <c r="DTJ354" s="429"/>
      <c r="DTK354" s="429"/>
      <c r="DTL354" s="429"/>
      <c r="DTM354" s="432"/>
      <c r="DTN354" s="432"/>
      <c r="DTO354" s="429"/>
      <c r="DTP354" s="429"/>
      <c r="DTQ354" s="429"/>
      <c r="DTR354" s="429"/>
      <c r="DTS354" s="429"/>
      <c r="DTT354" s="429"/>
      <c r="DTU354" s="429"/>
      <c r="DTV354" s="429"/>
      <c r="DTW354" s="429"/>
      <c r="DTX354" s="429"/>
      <c r="DTY354" s="429"/>
      <c r="DTZ354" s="429"/>
      <c r="DUA354" s="429"/>
      <c r="DUB354" s="429"/>
      <c r="DUC354" s="429"/>
      <c r="DUD354" s="429"/>
      <c r="DUE354" s="429"/>
      <c r="DUF354" s="429"/>
      <c r="DUG354" s="429"/>
      <c r="DUH354" s="429"/>
      <c r="DUI354" s="429"/>
      <c r="DUJ354" s="429"/>
      <c r="DUK354" s="429"/>
      <c r="DUL354" s="429"/>
      <c r="DUM354" s="432"/>
      <c r="DUN354" s="432"/>
      <c r="DUO354" s="429"/>
      <c r="DUP354" s="429"/>
      <c r="DUQ354" s="429"/>
      <c r="DUR354" s="429"/>
      <c r="DUS354" s="429"/>
      <c r="DUT354" s="429"/>
      <c r="DUU354" s="429"/>
      <c r="DUV354" s="429"/>
      <c r="DUW354" s="429"/>
      <c r="DUX354" s="429"/>
      <c r="DUY354" s="429"/>
      <c r="DUZ354" s="429"/>
      <c r="DVA354" s="429"/>
      <c r="DVB354" s="429"/>
      <c r="DVC354" s="429"/>
      <c r="DVD354" s="429"/>
      <c r="DVE354" s="429"/>
      <c r="DVF354" s="429"/>
      <c r="DVG354" s="429"/>
      <c r="DVH354" s="429"/>
      <c r="DVI354" s="429"/>
      <c r="DVJ354" s="429"/>
      <c r="DVK354" s="429"/>
      <c r="DVL354" s="429"/>
      <c r="DVM354" s="432"/>
      <c r="DVN354" s="432"/>
      <c r="DVO354" s="429"/>
      <c r="DVP354" s="429"/>
      <c r="DVQ354" s="429"/>
      <c r="DVR354" s="429"/>
      <c r="DVS354" s="429"/>
      <c r="DVT354" s="429"/>
      <c r="DVU354" s="429"/>
      <c r="DVV354" s="429"/>
      <c r="DVW354" s="429"/>
      <c r="DVX354" s="429"/>
      <c r="DVY354" s="429"/>
      <c r="DVZ354" s="429"/>
      <c r="DWA354" s="429"/>
      <c r="DWB354" s="429"/>
      <c r="DWC354" s="429"/>
      <c r="DWD354" s="429"/>
      <c r="DWE354" s="429"/>
      <c r="DWF354" s="429"/>
      <c r="DWG354" s="429"/>
      <c r="DWH354" s="429"/>
      <c r="DWI354" s="429"/>
      <c r="DWJ354" s="429"/>
      <c r="DWK354" s="429"/>
      <c r="DWL354" s="429"/>
      <c r="DWM354" s="432"/>
      <c r="DWN354" s="432"/>
      <c r="DWO354" s="429"/>
      <c r="DWP354" s="429"/>
      <c r="DWQ354" s="429"/>
      <c r="DWR354" s="429"/>
      <c r="DWS354" s="429"/>
      <c r="DWT354" s="429"/>
      <c r="DWU354" s="429"/>
      <c r="DWV354" s="429"/>
      <c r="DWW354" s="429"/>
      <c r="DWX354" s="429"/>
      <c r="DWY354" s="429"/>
      <c r="DWZ354" s="429"/>
      <c r="DXA354" s="429"/>
      <c r="DXB354" s="429"/>
      <c r="DXC354" s="429"/>
      <c r="DXD354" s="429"/>
      <c r="DXE354" s="429"/>
      <c r="DXF354" s="429"/>
      <c r="DXG354" s="429"/>
      <c r="DXH354" s="429"/>
      <c r="DXI354" s="429"/>
      <c r="DXJ354" s="429"/>
      <c r="DXK354" s="429"/>
      <c r="DXL354" s="429"/>
      <c r="DXM354" s="432"/>
      <c r="DXN354" s="432"/>
      <c r="DXO354" s="429"/>
      <c r="DXP354" s="429"/>
      <c r="DXQ354" s="429"/>
      <c r="DXR354" s="429"/>
      <c r="DXS354" s="429"/>
      <c r="DXT354" s="429"/>
      <c r="DXU354" s="429"/>
      <c r="DXV354" s="429"/>
      <c r="DXW354" s="429"/>
      <c r="DXX354" s="429"/>
      <c r="DXY354" s="429"/>
      <c r="DXZ354" s="429"/>
      <c r="DYA354" s="429"/>
      <c r="DYB354" s="429"/>
      <c r="DYC354" s="429"/>
      <c r="DYD354" s="429"/>
      <c r="DYE354" s="429"/>
      <c r="DYF354" s="429"/>
      <c r="DYG354" s="429"/>
      <c r="DYH354" s="429"/>
      <c r="DYI354" s="429"/>
      <c r="DYJ354" s="429"/>
      <c r="DYK354" s="429"/>
      <c r="DYL354" s="429"/>
      <c r="DYM354" s="432"/>
      <c r="DYN354" s="432"/>
      <c r="DYO354" s="429"/>
      <c r="DYP354" s="429"/>
      <c r="DYQ354" s="429"/>
      <c r="DYR354" s="429"/>
      <c r="DYS354" s="429"/>
      <c r="DYT354" s="429"/>
      <c r="DYU354" s="429"/>
      <c r="DYV354" s="429"/>
      <c r="DYW354" s="429"/>
      <c r="DYX354" s="429"/>
      <c r="DYY354" s="429"/>
      <c r="DYZ354" s="429"/>
      <c r="DZA354" s="429"/>
      <c r="DZB354" s="429"/>
      <c r="DZC354" s="429"/>
      <c r="DZD354" s="429"/>
      <c r="DZE354" s="429"/>
      <c r="DZF354" s="429"/>
      <c r="DZG354" s="429"/>
      <c r="DZH354" s="429"/>
      <c r="DZI354" s="429"/>
      <c r="DZJ354" s="429"/>
      <c r="DZK354" s="429"/>
      <c r="DZL354" s="429"/>
      <c r="DZM354" s="432"/>
      <c r="DZN354" s="432"/>
      <c r="DZO354" s="429"/>
      <c r="DZP354" s="429"/>
      <c r="DZQ354" s="429"/>
      <c r="DZR354" s="429"/>
      <c r="DZS354" s="429"/>
      <c r="DZT354" s="429"/>
      <c r="DZU354" s="429"/>
      <c r="DZV354" s="429"/>
      <c r="DZW354" s="429"/>
      <c r="DZX354" s="429"/>
      <c r="DZY354" s="429"/>
      <c r="DZZ354" s="429"/>
      <c r="EAA354" s="429"/>
      <c r="EAB354" s="429"/>
      <c r="EAC354" s="429"/>
      <c r="EAD354" s="429"/>
      <c r="EAE354" s="429"/>
      <c r="EAF354" s="429"/>
      <c r="EAG354" s="429"/>
      <c r="EAH354" s="429"/>
      <c r="EAI354" s="429"/>
      <c r="EAJ354" s="429"/>
      <c r="EAK354" s="429"/>
      <c r="EAL354" s="429"/>
      <c r="EAM354" s="432"/>
      <c r="EAN354" s="432"/>
      <c r="EAO354" s="429"/>
      <c r="EAP354" s="429"/>
      <c r="EAQ354" s="429"/>
      <c r="EAR354" s="429"/>
      <c r="EAS354" s="429"/>
      <c r="EAT354" s="429"/>
      <c r="EAU354" s="429"/>
      <c r="EAV354" s="429"/>
      <c r="EAW354" s="429"/>
      <c r="EAX354" s="429"/>
      <c r="EAY354" s="429"/>
      <c r="EAZ354" s="429"/>
      <c r="EBA354" s="429"/>
      <c r="EBB354" s="429"/>
      <c r="EBC354" s="429"/>
      <c r="EBD354" s="429"/>
      <c r="EBE354" s="429"/>
      <c r="EBF354" s="429"/>
      <c r="EBG354" s="429"/>
      <c r="EBH354" s="429"/>
      <c r="EBI354" s="429"/>
      <c r="EBJ354" s="429"/>
      <c r="EBK354" s="429"/>
      <c r="EBL354" s="429"/>
      <c r="EBM354" s="432"/>
      <c r="EBN354" s="432"/>
      <c r="EBO354" s="429"/>
      <c r="EBP354" s="429"/>
      <c r="EBQ354" s="429"/>
      <c r="EBR354" s="429"/>
      <c r="EBS354" s="429"/>
      <c r="EBT354" s="429"/>
      <c r="EBU354" s="429"/>
      <c r="EBV354" s="429"/>
      <c r="EBW354" s="429"/>
      <c r="EBX354" s="429"/>
      <c r="EBY354" s="429"/>
      <c r="EBZ354" s="429"/>
      <c r="ECA354" s="429"/>
      <c r="ECB354" s="429"/>
      <c r="ECC354" s="429"/>
      <c r="ECD354" s="429"/>
      <c r="ECE354" s="429"/>
      <c r="ECF354" s="429"/>
      <c r="ECG354" s="429"/>
      <c r="ECH354" s="429"/>
      <c r="ECI354" s="429"/>
      <c r="ECJ354" s="429"/>
      <c r="ECK354" s="429"/>
      <c r="ECL354" s="429"/>
      <c r="ECM354" s="432"/>
      <c r="ECN354" s="432"/>
      <c r="ECO354" s="429"/>
      <c r="ECP354" s="429"/>
      <c r="ECQ354" s="429"/>
      <c r="ECR354" s="429"/>
      <c r="ECS354" s="429"/>
      <c r="ECT354" s="429"/>
      <c r="ECU354" s="429"/>
      <c r="ECV354" s="429"/>
      <c r="ECW354" s="429"/>
      <c r="ECX354" s="429"/>
      <c r="ECY354" s="429"/>
      <c r="ECZ354" s="429"/>
      <c r="EDA354" s="429"/>
      <c r="EDB354" s="429"/>
      <c r="EDC354" s="429"/>
      <c r="EDD354" s="429"/>
      <c r="EDE354" s="429"/>
      <c r="EDF354" s="429"/>
      <c r="EDG354" s="429"/>
      <c r="EDH354" s="429"/>
      <c r="EDI354" s="429"/>
      <c r="EDJ354" s="429"/>
      <c r="EDK354" s="429"/>
      <c r="EDL354" s="429"/>
      <c r="EDM354" s="432"/>
      <c r="EDN354" s="432"/>
      <c r="EDO354" s="429"/>
      <c r="EDP354" s="429"/>
      <c r="EDQ354" s="429"/>
      <c r="EDR354" s="429"/>
      <c r="EDS354" s="429"/>
      <c r="EDT354" s="429"/>
      <c r="EDU354" s="429"/>
      <c r="EDV354" s="429"/>
      <c r="EDW354" s="429"/>
      <c r="EDX354" s="429"/>
      <c r="EDY354" s="429"/>
      <c r="EDZ354" s="429"/>
      <c r="EEA354" s="429"/>
      <c r="EEB354" s="429"/>
      <c r="EEC354" s="429"/>
      <c r="EED354" s="429"/>
      <c r="EEE354" s="429"/>
      <c r="EEF354" s="429"/>
      <c r="EEG354" s="429"/>
      <c r="EEH354" s="429"/>
      <c r="EEI354" s="429"/>
      <c r="EEJ354" s="429"/>
      <c r="EEK354" s="429"/>
      <c r="EEL354" s="429"/>
      <c r="EEM354" s="432"/>
      <c r="EEN354" s="432"/>
      <c r="EEO354" s="429"/>
      <c r="EEP354" s="429"/>
      <c r="EEQ354" s="429"/>
      <c r="EER354" s="429"/>
      <c r="EES354" s="429"/>
      <c r="EET354" s="429"/>
      <c r="EEU354" s="429"/>
      <c r="EEV354" s="429"/>
      <c r="EEW354" s="429"/>
      <c r="EEX354" s="429"/>
      <c r="EEY354" s="429"/>
      <c r="EEZ354" s="429"/>
      <c r="EFA354" s="429"/>
      <c r="EFB354" s="429"/>
      <c r="EFC354" s="429"/>
      <c r="EFD354" s="429"/>
      <c r="EFE354" s="429"/>
      <c r="EFF354" s="429"/>
      <c r="EFG354" s="429"/>
      <c r="EFH354" s="429"/>
      <c r="EFI354" s="429"/>
      <c r="EFJ354" s="429"/>
      <c r="EFK354" s="429"/>
      <c r="EFL354" s="429"/>
      <c r="EFM354" s="432"/>
      <c r="EFN354" s="432"/>
      <c r="EFO354" s="429"/>
      <c r="EFP354" s="429"/>
      <c r="EFQ354" s="429"/>
      <c r="EFR354" s="429"/>
      <c r="EFS354" s="429"/>
      <c r="EFT354" s="429"/>
      <c r="EFU354" s="429"/>
      <c r="EFV354" s="429"/>
      <c r="EFW354" s="429"/>
      <c r="EFX354" s="429"/>
      <c r="EFY354" s="429"/>
      <c r="EFZ354" s="429"/>
      <c r="EGA354" s="429"/>
      <c r="EGB354" s="429"/>
      <c r="EGC354" s="429"/>
      <c r="EGD354" s="429"/>
      <c r="EGE354" s="429"/>
      <c r="EGF354" s="429"/>
      <c r="EGG354" s="429"/>
      <c r="EGH354" s="429"/>
      <c r="EGI354" s="429"/>
      <c r="EGJ354" s="429"/>
      <c r="EGK354" s="429"/>
      <c r="EGL354" s="429"/>
      <c r="EGM354" s="432"/>
      <c r="EGN354" s="432"/>
      <c r="EGO354" s="429"/>
      <c r="EGP354" s="429"/>
      <c r="EGQ354" s="429"/>
      <c r="EGR354" s="429"/>
      <c r="EGS354" s="429"/>
      <c r="EGT354" s="429"/>
      <c r="EGU354" s="429"/>
      <c r="EGV354" s="429"/>
      <c r="EGW354" s="429"/>
      <c r="EGX354" s="429"/>
      <c r="EGY354" s="429"/>
      <c r="EGZ354" s="429"/>
      <c r="EHA354" s="429"/>
      <c r="EHB354" s="429"/>
      <c r="EHC354" s="429"/>
      <c r="EHD354" s="429"/>
      <c r="EHE354" s="429"/>
      <c r="EHF354" s="429"/>
      <c r="EHG354" s="429"/>
      <c r="EHH354" s="429"/>
      <c r="EHI354" s="429"/>
      <c r="EHJ354" s="429"/>
      <c r="EHK354" s="429"/>
      <c r="EHL354" s="429"/>
      <c r="EHM354" s="432"/>
      <c r="EHN354" s="432"/>
      <c r="EHO354" s="429"/>
      <c r="EHP354" s="429"/>
      <c r="EHQ354" s="429"/>
      <c r="EHR354" s="429"/>
      <c r="EHS354" s="429"/>
      <c r="EHT354" s="429"/>
      <c r="EHU354" s="429"/>
      <c r="EHV354" s="429"/>
      <c r="EHW354" s="429"/>
      <c r="EHX354" s="429"/>
      <c r="EHY354" s="429"/>
      <c r="EHZ354" s="429"/>
      <c r="EIA354" s="429"/>
      <c r="EIB354" s="429"/>
      <c r="EIC354" s="429"/>
      <c r="EID354" s="429"/>
      <c r="EIE354" s="429"/>
      <c r="EIF354" s="429"/>
      <c r="EIG354" s="429"/>
      <c r="EIH354" s="429"/>
      <c r="EII354" s="429"/>
      <c r="EIJ354" s="429"/>
      <c r="EIK354" s="429"/>
      <c r="EIL354" s="429"/>
      <c r="EIM354" s="432"/>
      <c r="EIN354" s="432"/>
      <c r="EIO354" s="429"/>
      <c r="EIP354" s="429"/>
      <c r="EIQ354" s="429"/>
      <c r="EIR354" s="429"/>
      <c r="EIS354" s="429"/>
      <c r="EIT354" s="429"/>
      <c r="EIU354" s="429"/>
      <c r="EIV354" s="429"/>
      <c r="EIW354" s="429"/>
      <c r="EIX354" s="429"/>
      <c r="EIY354" s="429"/>
      <c r="EIZ354" s="429"/>
      <c r="EJA354" s="429"/>
      <c r="EJB354" s="429"/>
      <c r="EJC354" s="429"/>
      <c r="EJD354" s="429"/>
      <c r="EJE354" s="429"/>
      <c r="EJF354" s="429"/>
      <c r="EJG354" s="429"/>
      <c r="EJH354" s="429"/>
      <c r="EJI354" s="429"/>
      <c r="EJJ354" s="429"/>
      <c r="EJK354" s="429"/>
      <c r="EJL354" s="429"/>
      <c r="EJM354" s="432"/>
      <c r="EJN354" s="432"/>
      <c r="EJO354" s="429"/>
      <c r="EJP354" s="429"/>
      <c r="EJQ354" s="429"/>
      <c r="EJR354" s="429"/>
      <c r="EJS354" s="429"/>
      <c r="EJT354" s="429"/>
      <c r="EJU354" s="429"/>
      <c r="EJV354" s="429"/>
      <c r="EJW354" s="429"/>
      <c r="EJX354" s="429"/>
      <c r="EJY354" s="429"/>
      <c r="EJZ354" s="429"/>
      <c r="EKA354" s="429"/>
      <c r="EKB354" s="429"/>
      <c r="EKC354" s="429"/>
      <c r="EKD354" s="429"/>
      <c r="EKE354" s="429"/>
      <c r="EKF354" s="429"/>
      <c r="EKG354" s="429"/>
      <c r="EKH354" s="429"/>
      <c r="EKI354" s="429"/>
      <c r="EKJ354" s="429"/>
      <c r="EKK354" s="429"/>
      <c r="EKL354" s="429"/>
      <c r="EKM354" s="432"/>
      <c r="EKN354" s="432"/>
      <c r="EKO354" s="429"/>
      <c r="EKP354" s="429"/>
      <c r="EKQ354" s="429"/>
      <c r="EKR354" s="429"/>
      <c r="EKS354" s="429"/>
      <c r="EKT354" s="429"/>
      <c r="EKU354" s="429"/>
      <c r="EKV354" s="429"/>
      <c r="EKW354" s="429"/>
      <c r="EKX354" s="429"/>
      <c r="EKY354" s="429"/>
      <c r="EKZ354" s="429"/>
      <c r="ELA354" s="429"/>
      <c r="ELB354" s="429"/>
      <c r="ELC354" s="429"/>
      <c r="ELD354" s="429"/>
      <c r="ELE354" s="429"/>
      <c r="ELF354" s="429"/>
      <c r="ELG354" s="429"/>
      <c r="ELH354" s="429"/>
      <c r="ELI354" s="429"/>
      <c r="ELJ354" s="429"/>
      <c r="ELK354" s="429"/>
      <c r="ELL354" s="429"/>
      <c r="ELM354" s="432"/>
      <c r="ELN354" s="432"/>
      <c r="ELO354" s="429"/>
      <c r="ELP354" s="429"/>
      <c r="ELQ354" s="429"/>
      <c r="ELR354" s="429"/>
      <c r="ELS354" s="429"/>
      <c r="ELT354" s="429"/>
      <c r="ELU354" s="429"/>
      <c r="ELV354" s="429"/>
      <c r="ELW354" s="429"/>
      <c r="ELX354" s="429"/>
      <c r="ELY354" s="429"/>
      <c r="ELZ354" s="429"/>
      <c r="EMA354" s="429"/>
      <c r="EMB354" s="429"/>
      <c r="EMC354" s="429"/>
      <c r="EMD354" s="429"/>
      <c r="EME354" s="429"/>
      <c r="EMF354" s="429"/>
      <c r="EMG354" s="429"/>
      <c r="EMH354" s="429"/>
      <c r="EMI354" s="429"/>
      <c r="EMJ354" s="429"/>
      <c r="EMK354" s="429"/>
      <c r="EML354" s="429"/>
      <c r="EMM354" s="432"/>
      <c r="EMN354" s="432"/>
      <c r="EMO354" s="429"/>
      <c r="EMP354" s="429"/>
      <c r="EMQ354" s="429"/>
      <c r="EMR354" s="429"/>
      <c r="EMS354" s="429"/>
      <c r="EMT354" s="429"/>
      <c r="EMU354" s="429"/>
      <c r="EMV354" s="429"/>
      <c r="EMW354" s="429"/>
      <c r="EMX354" s="429"/>
      <c r="EMY354" s="429"/>
      <c r="EMZ354" s="429"/>
      <c r="ENA354" s="429"/>
      <c r="ENB354" s="429"/>
      <c r="ENC354" s="429"/>
      <c r="END354" s="429"/>
      <c r="ENE354" s="429"/>
      <c r="ENF354" s="429"/>
      <c r="ENG354" s="429"/>
      <c r="ENH354" s="429"/>
      <c r="ENI354" s="429"/>
      <c r="ENJ354" s="429"/>
      <c r="ENK354" s="429"/>
      <c r="ENL354" s="429"/>
      <c r="ENM354" s="432"/>
      <c r="ENN354" s="432"/>
      <c r="ENO354" s="429"/>
      <c r="ENP354" s="429"/>
      <c r="ENQ354" s="429"/>
      <c r="ENR354" s="429"/>
      <c r="ENS354" s="429"/>
      <c r="ENT354" s="429"/>
      <c r="ENU354" s="429"/>
      <c r="ENV354" s="429"/>
      <c r="ENW354" s="429"/>
      <c r="ENX354" s="429"/>
      <c r="ENY354" s="429"/>
      <c r="ENZ354" s="429"/>
      <c r="EOA354" s="429"/>
      <c r="EOB354" s="429"/>
      <c r="EOC354" s="429"/>
      <c r="EOD354" s="429"/>
      <c r="EOE354" s="429"/>
      <c r="EOF354" s="429"/>
      <c r="EOG354" s="429"/>
      <c r="EOH354" s="429"/>
      <c r="EOI354" s="429"/>
      <c r="EOJ354" s="429"/>
      <c r="EOK354" s="429"/>
      <c r="EOL354" s="429"/>
      <c r="EOM354" s="432"/>
      <c r="EON354" s="432"/>
      <c r="EOO354" s="429"/>
      <c r="EOP354" s="429"/>
      <c r="EOQ354" s="429"/>
      <c r="EOR354" s="429"/>
      <c r="EOS354" s="429"/>
      <c r="EOT354" s="429"/>
      <c r="EOU354" s="429"/>
      <c r="EOV354" s="429"/>
      <c r="EOW354" s="429"/>
      <c r="EOX354" s="429"/>
      <c r="EOY354" s="429"/>
      <c r="EOZ354" s="429"/>
      <c r="EPA354" s="429"/>
      <c r="EPB354" s="429"/>
      <c r="EPC354" s="429"/>
      <c r="EPD354" s="429"/>
      <c r="EPE354" s="429"/>
      <c r="EPF354" s="429"/>
      <c r="EPG354" s="429"/>
      <c r="EPH354" s="429"/>
      <c r="EPI354" s="429"/>
      <c r="EPJ354" s="429"/>
      <c r="EPK354" s="429"/>
      <c r="EPL354" s="429"/>
      <c r="EPM354" s="432"/>
      <c r="EPN354" s="432"/>
      <c r="EPO354" s="429"/>
      <c r="EPP354" s="429"/>
      <c r="EPQ354" s="429"/>
      <c r="EPR354" s="429"/>
      <c r="EPS354" s="429"/>
      <c r="EPT354" s="429"/>
      <c r="EPU354" s="429"/>
      <c r="EPV354" s="429"/>
      <c r="EPW354" s="429"/>
      <c r="EPX354" s="429"/>
      <c r="EPY354" s="429"/>
      <c r="EPZ354" s="429"/>
      <c r="EQA354" s="429"/>
      <c r="EQB354" s="429"/>
      <c r="EQC354" s="429"/>
      <c r="EQD354" s="429"/>
      <c r="EQE354" s="429"/>
      <c r="EQF354" s="429"/>
      <c r="EQG354" s="429"/>
      <c r="EQH354" s="429"/>
      <c r="EQI354" s="429"/>
      <c r="EQJ354" s="429"/>
      <c r="EQK354" s="429"/>
      <c r="EQL354" s="429"/>
      <c r="EQM354" s="432"/>
      <c r="EQN354" s="432"/>
      <c r="EQO354" s="429"/>
      <c r="EQP354" s="429"/>
      <c r="EQQ354" s="429"/>
      <c r="EQR354" s="429"/>
      <c r="EQS354" s="429"/>
      <c r="EQT354" s="429"/>
      <c r="EQU354" s="429"/>
      <c r="EQV354" s="429"/>
      <c r="EQW354" s="429"/>
      <c r="EQX354" s="429"/>
      <c r="EQY354" s="429"/>
      <c r="EQZ354" s="429"/>
      <c r="ERA354" s="429"/>
      <c r="ERB354" s="429"/>
      <c r="ERC354" s="429"/>
      <c r="ERD354" s="429"/>
      <c r="ERE354" s="429"/>
      <c r="ERF354" s="429"/>
      <c r="ERG354" s="429"/>
      <c r="ERH354" s="429"/>
      <c r="ERI354" s="429"/>
      <c r="ERJ354" s="429"/>
      <c r="ERK354" s="429"/>
      <c r="ERL354" s="429"/>
      <c r="ERM354" s="432"/>
      <c r="ERN354" s="432"/>
      <c r="ERO354" s="429"/>
      <c r="ERP354" s="429"/>
      <c r="ERQ354" s="429"/>
      <c r="ERR354" s="429"/>
      <c r="ERS354" s="429"/>
      <c r="ERT354" s="429"/>
      <c r="ERU354" s="429"/>
      <c r="ERV354" s="429"/>
      <c r="ERW354" s="429"/>
      <c r="ERX354" s="429"/>
      <c r="ERY354" s="429"/>
      <c r="ERZ354" s="429"/>
      <c r="ESA354" s="429"/>
      <c r="ESB354" s="429"/>
      <c r="ESC354" s="429"/>
      <c r="ESD354" s="429"/>
      <c r="ESE354" s="429"/>
      <c r="ESF354" s="429"/>
      <c r="ESG354" s="429"/>
      <c r="ESH354" s="429"/>
      <c r="ESI354" s="429"/>
      <c r="ESJ354" s="429"/>
      <c r="ESK354" s="429"/>
      <c r="ESL354" s="429"/>
      <c r="ESM354" s="432"/>
      <c r="ESN354" s="432"/>
      <c r="ESO354" s="429"/>
      <c r="ESP354" s="429"/>
      <c r="ESQ354" s="429"/>
      <c r="ESR354" s="429"/>
      <c r="ESS354" s="429"/>
      <c r="EST354" s="429"/>
      <c r="ESU354" s="429"/>
      <c r="ESV354" s="429"/>
      <c r="ESW354" s="429"/>
      <c r="ESX354" s="429"/>
      <c r="ESY354" s="429"/>
      <c r="ESZ354" s="429"/>
      <c r="ETA354" s="429"/>
      <c r="ETB354" s="429"/>
      <c r="ETC354" s="429"/>
      <c r="ETD354" s="429"/>
      <c r="ETE354" s="429"/>
      <c r="ETF354" s="429"/>
      <c r="ETG354" s="429"/>
      <c r="ETH354" s="429"/>
      <c r="ETI354" s="429"/>
      <c r="ETJ354" s="429"/>
      <c r="ETK354" s="429"/>
      <c r="ETL354" s="429"/>
      <c r="ETM354" s="432"/>
      <c r="ETN354" s="432"/>
      <c r="ETO354" s="429"/>
      <c r="ETP354" s="429"/>
      <c r="ETQ354" s="429"/>
      <c r="ETR354" s="429"/>
      <c r="ETS354" s="429"/>
      <c r="ETT354" s="429"/>
      <c r="ETU354" s="429"/>
      <c r="ETV354" s="429"/>
      <c r="ETW354" s="429"/>
      <c r="ETX354" s="429"/>
      <c r="ETY354" s="429"/>
      <c r="ETZ354" s="429"/>
      <c r="EUA354" s="429"/>
      <c r="EUB354" s="429"/>
      <c r="EUC354" s="429"/>
      <c r="EUD354" s="429"/>
      <c r="EUE354" s="429"/>
      <c r="EUF354" s="429"/>
      <c r="EUG354" s="429"/>
      <c r="EUH354" s="429"/>
      <c r="EUI354" s="429"/>
      <c r="EUJ354" s="429"/>
      <c r="EUK354" s="429"/>
      <c r="EUL354" s="429"/>
      <c r="EUM354" s="432"/>
      <c r="EUN354" s="432"/>
      <c r="EUO354" s="429"/>
      <c r="EUP354" s="429"/>
      <c r="EUQ354" s="429"/>
      <c r="EUR354" s="429"/>
      <c r="EUS354" s="429"/>
      <c r="EUT354" s="429"/>
      <c r="EUU354" s="429"/>
      <c r="EUV354" s="429"/>
      <c r="EUW354" s="429"/>
      <c r="EUX354" s="429"/>
      <c r="EUY354" s="429"/>
      <c r="EUZ354" s="429"/>
      <c r="EVA354" s="429"/>
      <c r="EVB354" s="429"/>
      <c r="EVC354" s="429"/>
      <c r="EVD354" s="429"/>
      <c r="EVE354" s="429"/>
      <c r="EVF354" s="429"/>
      <c r="EVG354" s="429"/>
      <c r="EVH354" s="429"/>
      <c r="EVI354" s="429"/>
      <c r="EVJ354" s="429"/>
      <c r="EVK354" s="429"/>
      <c r="EVL354" s="429"/>
      <c r="EVM354" s="432"/>
      <c r="EVN354" s="432"/>
      <c r="EVO354" s="429"/>
      <c r="EVP354" s="429"/>
      <c r="EVQ354" s="429"/>
      <c r="EVR354" s="429"/>
      <c r="EVS354" s="429"/>
      <c r="EVT354" s="429"/>
      <c r="EVU354" s="429"/>
      <c r="EVV354" s="429"/>
      <c r="EVW354" s="429"/>
      <c r="EVX354" s="429"/>
      <c r="EVY354" s="429"/>
      <c r="EVZ354" s="429"/>
      <c r="EWA354" s="429"/>
      <c r="EWB354" s="429"/>
      <c r="EWC354" s="429"/>
      <c r="EWD354" s="429"/>
      <c r="EWE354" s="429"/>
      <c r="EWF354" s="429"/>
      <c r="EWG354" s="429"/>
      <c r="EWH354" s="429"/>
      <c r="EWI354" s="429"/>
      <c r="EWJ354" s="429"/>
      <c r="EWK354" s="429"/>
      <c r="EWL354" s="429"/>
      <c r="EWM354" s="432"/>
      <c r="EWN354" s="432"/>
      <c r="EWO354" s="429"/>
      <c r="EWP354" s="429"/>
      <c r="EWQ354" s="429"/>
      <c r="EWR354" s="429"/>
      <c r="EWS354" s="429"/>
      <c r="EWT354" s="429"/>
      <c r="EWU354" s="429"/>
      <c r="EWV354" s="429"/>
      <c r="EWW354" s="429"/>
      <c r="EWX354" s="429"/>
      <c r="EWY354" s="429"/>
      <c r="EWZ354" s="429"/>
      <c r="EXA354" s="429"/>
      <c r="EXB354" s="429"/>
      <c r="EXC354" s="429"/>
      <c r="EXD354" s="429"/>
      <c r="EXE354" s="429"/>
      <c r="EXF354" s="429"/>
      <c r="EXG354" s="429"/>
      <c r="EXH354" s="429"/>
      <c r="EXI354" s="429"/>
      <c r="EXJ354" s="429"/>
      <c r="EXK354" s="429"/>
      <c r="EXL354" s="429"/>
      <c r="EXM354" s="432"/>
      <c r="EXN354" s="432"/>
      <c r="EXO354" s="429"/>
      <c r="EXP354" s="429"/>
      <c r="EXQ354" s="429"/>
      <c r="EXR354" s="429"/>
      <c r="EXS354" s="429"/>
      <c r="EXT354" s="429"/>
      <c r="EXU354" s="429"/>
      <c r="EXV354" s="429"/>
      <c r="EXW354" s="429"/>
      <c r="EXX354" s="429"/>
      <c r="EXY354" s="429"/>
      <c r="EXZ354" s="429"/>
      <c r="EYA354" s="429"/>
      <c r="EYB354" s="429"/>
      <c r="EYC354" s="429"/>
      <c r="EYD354" s="429"/>
      <c r="EYE354" s="429"/>
      <c r="EYF354" s="429"/>
      <c r="EYG354" s="429"/>
      <c r="EYH354" s="429"/>
      <c r="EYI354" s="429"/>
      <c r="EYJ354" s="429"/>
      <c r="EYK354" s="429"/>
      <c r="EYL354" s="429"/>
      <c r="EYM354" s="432"/>
      <c r="EYN354" s="432"/>
      <c r="EYO354" s="429"/>
      <c r="EYP354" s="429"/>
      <c r="EYQ354" s="429"/>
      <c r="EYR354" s="429"/>
      <c r="EYS354" s="429"/>
      <c r="EYT354" s="429"/>
      <c r="EYU354" s="429"/>
      <c r="EYV354" s="429"/>
      <c r="EYW354" s="429"/>
      <c r="EYX354" s="429"/>
      <c r="EYY354" s="429"/>
      <c r="EYZ354" s="429"/>
      <c r="EZA354" s="429"/>
      <c r="EZB354" s="429"/>
      <c r="EZC354" s="429"/>
      <c r="EZD354" s="429"/>
      <c r="EZE354" s="429"/>
      <c r="EZF354" s="429"/>
      <c r="EZG354" s="429"/>
      <c r="EZH354" s="429"/>
      <c r="EZI354" s="429"/>
      <c r="EZJ354" s="429"/>
      <c r="EZK354" s="429"/>
      <c r="EZL354" s="429"/>
      <c r="EZM354" s="432"/>
      <c r="EZN354" s="432"/>
      <c r="EZO354" s="429"/>
      <c r="EZP354" s="429"/>
      <c r="EZQ354" s="429"/>
      <c r="EZR354" s="429"/>
      <c r="EZS354" s="429"/>
      <c r="EZT354" s="429"/>
      <c r="EZU354" s="429"/>
      <c r="EZV354" s="429"/>
      <c r="EZW354" s="429"/>
      <c r="EZX354" s="429"/>
      <c r="EZY354" s="429"/>
      <c r="EZZ354" s="429"/>
      <c r="FAA354" s="429"/>
      <c r="FAB354" s="429"/>
      <c r="FAC354" s="429"/>
      <c r="FAD354" s="429"/>
      <c r="FAE354" s="429"/>
      <c r="FAF354" s="429"/>
      <c r="FAG354" s="429"/>
      <c r="FAH354" s="429"/>
      <c r="FAI354" s="429"/>
      <c r="FAJ354" s="429"/>
      <c r="FAK354" s="429"/>
      <c r="FAL354" s="429"/>
      <c r="FAM354" s="432"/>
      <c r="FAN354" s="432"/>
      <c r="FAO354" s="429"/>
      <c r="FAP354" s="429"/>
      <c r="FAQ354" s="429"/>
      <c r="FAR354" s="429"/>
      <c r="FAS354" s="429"/>
      <c r="FAT354" s="429"/>
      <c r="FAU354" s="429"/>
      <c r="FAV354" s="429"/>
      <c r="FAW354" s="429"/>
      <c r="FAX354" s="429"/>
      <c r="FAY354" s="429"/>
      <c r="FAZ354" s="429"/>
      <c r="FBA354" s="429"/>
      <c r="FBB354" s="429"/>
      <c r="FBC354" s="429"/>
      <c r="FBD354" s="429"/>
      <c r="FBE354" s="429"/>
      <c r="FBF354" s="429"/>
      <c r="FBG354" s="429"/>
      <c r="FBH354" s="429"/>
      <c r="FBI354" s="429"/>
      <c r="FBJ354" s="429"/>
      <c r="FBK354" s="429"/>
      <c r="FBL354" s="429"/>
      <c r="FBM354" s="432"/>
      <c r="FBN354" s="432"/>
      <c r="FBO354" s="429"/>
      <c r="FBP354" s="429"/>
      <c r="FBQ354" s="429"/>
      <c r="FBR354" s="429"/>
      <c r="FBS354" s="429"/>
      <c r="FBT354" s="429"/>
      <c r="FBU354" s="429"/>
      <c r="FBV354" s="429"/>
      <c r="FBW354" s="429"/>
      <c r="FBX354" s="429"/>
      <c r="FBY354" s="429"/>
      <c r="FBZ354" s="429"/>
      <c r="FCA354" s="429"/>
      <c r="FCB354" s="429"/>
      <c r="FCC354" s="429"/>
      <c r="FCD354" s="429"/>
      <c r="FCE354" s="429"/>
      <c r="FCF354" s="429"/>
      <c r="FCG354" s="429"/>
      <c r="FCH354" s="429"/>
      <c r="FCI354" s="429"/>
      <c r="FCJ354" s="429"/>
      <c r="FCK354" s="429"/>
      <c r="FCL354" s="429"/>
      <c r="FCM354" s="432"/>
      <c r="FCN354" s="432"/>
      <c r="FCO354" s="429"/>
      <c r="FCP354" s="429"/>
      <c r="FCQ354" s="429"/>
      <c r="FCR354" s="429"/>
      <c r="FCS354" s="429"/>
      <c r="FCT354" s="429"/>
      <c r="FCU354" s="429"/>
      <c r="FCV354" s="429"/>
      <c r="FCW354" s="429"/>
      <c r="FCX354" s="429"/>
      <c r="FCY354" s="429"/>
      <c r="FCZ354" s="429"/>
      <c r="FDA354" s="429"/>
      <c r="FDB354" s="429"/>
      <c r="FDC354" s="429"/>
      <c r="FDD354" s="429"/>
      <c r="FDE354" s="429"/>
      <c r="FDF354" s="429"/>
      <c r="FDG354" s="429"/>
      <c r="FDH354" s="429"/>
      <c r="FDI354" s="429"/>
      <c r="FDJ354" s="429"/>
      <c r="FDK354" s="429"/>
      <c r="FDL354" s="429"/>
      <c r="FDM354" s="432"/>
      <c r="FDN354" s="432"/>
      <c r="FDO354" s="429"/>
      <c r="FDP354" s="429"/>
      <c r="FDQ354" s="429"/>
      <c r="FDR354" s="429"/>
      <c r="FDS354" s="429"/>
      <c r="FDT354" s="429"/>
      <c r="FDU354" s="429"/>
      <c r="FDV354" s="429"/>
      <c r="FDW354" s="429"/>
      <c r="FDX354" s="429"/>
      <c r="FDY354" s="429"/>
      <c r="FDZ354" s="429"/>
      <c r="FEA354" s="429"/>
      <c r="FEB354" s="429"/>
      <c r="FEC354" s="429"/>
      <c r="FED354" s="429"/>
      <c r="FEE354" s="429"/>
      <c r="FEF354" s="429"/>
      <c r="FEG354" s="429"/>
      <c r="FEH354" s="429"/>
      <c r="FEI354" s="429"/>
      <c r="FEJ354" s="429"/>
      <c r="FEK354" s="429"/>
      <c r="FEL354" s="429"/>
      <c r="FEM354" s="432"/>
      <c r="FEN354" s="432"/>
      <c r="FEO354" s="429"/>
      <c r="FEP354" s="429"/>
      <c r="FEQ354" s="429"/>
      <c r="FER354" s="429"/>
      <c r="FES354" s="429"/>
      <c r="FET354" s="429"/>
      <c r="FEU354" s="429"/>
      <c r="FEV354" s="429"/>
      <c r="FEW354" s="429"/>
      <c r="FEX354" s="429"/>
      <c r="FEY354" s="429"/>
      <c r="FEZ354" s="429"/>
      <c r="FFA354" s="429"/>
      <c r="FFB354" s="429"/>
      <c r="FFC354" s="429"/>
      <c r="FFD354" s="429"/>
      <c r="FFE354" s="429"/>
      <c r="FFF354" s="429"/>
      <c r="FFG354" s="429"/>
      <c r="FFH354" s="429"/>
      <c r="FFI354" s="429"/>
      <c r="FFJ354" s="429"/>
      <c r="FFK354" s="429"/>
      <c r="FFL354" s="429"/>
      <c r="FFM354" s="432"/>
      <c r="FFN354" s="432"/>
      <c r="FFO354" s="429"/>
      <c r="FFP354" s="429"/>
      <c r="FFQ354" s="429"/>
      <c r="FFR354" s="429"/>
      <c r="FFS354" s="429"/>
      <c r="FFT354" s="429"/>
      <c r="FFU354" s="429"/>
      <c r="FFV354" s="429"/>
      <c r="FFW354" s="429"/>
      <c r="FFX354" s="429"/>
      <c r="FFY354" s="429"/>
      <c r="FFZ354" s="429"/>
      <c r="FGA354" s="429"/>
      <c r="FGB354" s="429"/>
      <c r="FGC354" s="429"/>
      <c r="FGD354" s="429"/>
      <c r="FGE354" s="429"/>
      <c r="FGF354" s="429"/>
      <c r="FGG354" s="429"/>
      <c r="FGH354" s="429"/>
      <c r="FGI354" s="429"/>
      <c r="FGJ354" s="429"/>
      <c r="FGK354" s="429"/>
      <c r="FGL354" s="429"/>
      <c r="FGM354" s="432"/>
      <c r="FGN354" s="432"/>
      <c r="FGO354" s="429"/>
      <c r="FGP354" s="429"/>
      <c r="FGQ354" s="429"/>
      <c r="FGR354" s="429"/>
      <c r="FGS354" s="429"/>
      <c r="FGT354" s="429"/>
      <c r="FGU354" s="429"/>
      <c r="FGV354" s="429"/>
      <c r="FGW354" s="429"/>
      <c r="FGX354" s="429"/>
      <c r="FGY354" s="429"/>
      <c r="FGZ354" s="429"/>
      <c r="FHA354" s="429"/>
      <c r="FHB354" s="429"/>
      <c r="FHC354" s="429"/>
      <c r="FHD354" s="429"/>
      <c r="FHE354" s="429"/>
      <c r="FHF354" s="429"/>
      <c r="FHG354" s="429"/>
      <c r="FHH354" s="429"/>
      <c r="FHI354" s="429"/>
      <c r="FHJ354" s="429"/>
      <c r="FHK354" s="429"/>
      <c r="FHL354" s="429"/>
      <c r="FHM354" s="432"/>
      <c r="FHN354" s="432"/>
      <c r="FHO354" s="429"/>
      <c r="FHP354" s="429"/>
      <c r="FHQ354" s="429"/>
      <c r="FHR354" s="429"/>
      <c r="FHS354" s="429"/>
      <c r="FHT354" s="429"/>
      <c r="FHU354" s="429"/>
      <c r="FHV354" s="429"/>
      <c r="FHW354" s="429"/>
      <c r="FHX354" s="429"/>
      <c r="FHY354" s="429"/>
      <c r="FHZ354" s="429"/>
      <c r="FIA354" s="429"/>
      <c r="FIB354" s="429"/>
      <c r="FIC354" s="429"/>
      <c r="FID354" s="429"/>
      <c r="FIE354" s="429"/>
      <c r="FIF354" s="429"/>
      <c r="FIG354" s="429"/>
      <c r="FIH354" s="429"/>
      <c r="FII354" s="429"/>
      <c r="FIJ354" s="429"/>
      <c r="FIK354" s="429"/>
      <c r="FIL354" s="429"/>
      <c r="FIM354" s="432"/>
      <c r="FIN354" s="432"/>
      <c r="FIO354" s="429"/>
      <c r="FIP354" s="429"/>
      <c r="FIQ354" s="429"/>
      <c r="FIR354" s="429"/>
      <c r="FIS354" s="429"/>
      <c r="FIT354" s="429"/>
      <c r="FIU354" s="429"/>
      <c r="FIV354" s="429"/>
      <c r="FIW354" s="429"/>
      <c r="FIX354" s="429"/>
      <c r="FIY354" s="429"/>
      <c r="FIZ354" s="429"/>
      <c r="FJA354" s="429"/>
      <c r="FJB354" s="429"/>
      <c r="FJC354" s="429"/>
      <c r="FJD354" s="429"/>
      <c r="FJE354" s="429"/>
      <c r="FJF354" s="429"/>
      <c r="FJG354" s="429"/>
      <c r="FJH354" s="429"/>
      <c r="FJI354" s="429"/>
      <c r="FJJ354" s="429"/>
      <c r="FJK354" s="429"/>
      <c r="FJL354" s="429"/>
      <c r="FJM354" s="432"/>
      <c r="FJN354" s="432"/>
      <c r="FJO354" s="429"/>
      <c r="FJP354" s="429"/>
      <c r="FJQ354" s="429"/>
      <c r="FJR354" s="429"/>
      <c r="FJS354" s="429"/>
      <c r="FJT354" s="429"/>
      <c r="FJU354" s="429"/>
      <c r="FJV354" s="429"/>
      <c r="FJW354" s="429"/>
      <c r="FJX354" s="429"/>
      <c r="FJY354" s="429"/>
      <c r="FJZ354" s="429"/>
      <c r="FKA354" s="429"/>
      <c r="FKB354" s="429"/>
      <c r="FKC354" s="429"/>
      <c r="FKD354" s="429"/>
      <c r="FKE354" s="429"/>
      <c r="FKF354" s="429"/>
      <c r="FKG354" s="429"/>
      <c r="FKH354" s="429"/>
      <c r="FKI354" s="429"/>
      <c r="FKJ354" s="429"/>
      <c r="FKK354" s="429"/>
      <c r="FKL354" s="429"/>
      <c r="FKM354" s="432"/>
      <c r="FKN354" s="432"/>
      <c r="FKO354" s="429"/>
      <c r="FKP354" s="429"/>
      <c r="FKQ354" s="429"/>
      <c r="FKR354" s="429"/>
      <c r="FKS354" s="429"/>
      <c r="FKT354" s="429"/>
      <c r="FKU354" s="429"/>
      <c r="FKV354" s="429"/>
      <c r="FKW354" s="429"/>
      <c r="FKX354" s="429"/>
      <c r="FKY354" s="429"/>
      <c r="FKZ354" s="429"/>
      <c r="FLA354" s="429"/>
      <c r="FLB354" s="429"/>
      <c r="FLC354" s="429"/>
      <c r="FLD354" s="429"/>
      <c r="FLE354" s="429"/>
      <c r="FLF354" s="429"/>
      <c r="FLG354" s="429"/>
      <c r="FLH354" s="429"/>
      <c r="FLI354" s="429"/>
      <c r="FLJ354" s="429"/>
      <c r="FLK354" s="429"/>
      <c r="FLL354" s="429"/>
      <c r="FLM354" s="432"/>
      <c r="FLN354" s="432"/>
      <c r="FLO354" s="429"/>
      <c r="FLP354" s="429"/>
      <c r="FLQ354" s="429"/>
      <c r="FLR354" s="429"/>
      <c r="FLS354" s="429"/>
      <c r="FLT354" s="429"/>
      <c r="FLU354" s="429"/>
      <c r="FLV354" s="429"/>
      <c r="FLW354" s="429"/>
      <c r="FLX354" s="429"/>
      <c r="FLY354" s="429"/>
      <c r="FLZ354" s="429"/>
      <c r="FMA354" s="429"/>
      <c r="FMB354" s="429"/>
      <c r="FMC354" s="429"/>
      <c r="FMD354" s="429"/>
      <c r="FME354" s="429"/>
      <c r="FMF354" s="429"/>
      <c r="FMG354" s="429"/>
      <c r="FMH354" s="429"/>
      <c r="FMI354" s="429"/>
      <c r="FMJ354" s="429"/>
      <c r="FMK354" s="429"/>
      <c r="FML354" s="429"/>
      <c r="FMM354" s="432"/>
      <c r="FMN354" s="432"/>
      <c r="FMO354" s="429"/>
      <c r="FMP354" s="429"/>
      <c r="FMQ354" s="429"/>
      <c r="FMR354" s="429"/>
      <c r="FMS354" s="429"/>
      <c r="FMT354" s="429"/>
      <c r="FMU354" s="429"/>
      <c r="FMV354" s="429"/>
      <c r="FMW354" s="429"/>
      <c r="FMX354" s="429"/>
      <c r="FMY354" s="429"/>
      <c r="FMZ354" s="429"/>
      <c r="FNA354" s="429"/>
      <c r="FNB354" s="429"/>
      <c r="FNC354" s="429"/>
      <c r="FND354" s="429"/>
      <c r="FNE354" s="429"/>
      <c r="FNF354" s="429"/>
      <c r="FNG354" s="429"/>
      <c r="FNH354" s="429"/>
      <c r="FNI354" s="429"/>
      <c r="FNJ354" s="429"/>
      <c r="FNK354" s="429"/>
      <c r="FNL354" s="429"/>
      <c r="FNM354" s="432"/>
      <c r="FNN354" s="432"/>
      <c r="FNO354" s="429"/>
      <c r="FNP354" s="429"/>
      <c r="FNQ354" s="429"/>
      <c r="FNR354" s="429"/>
      <c r="FNS354" s="429"/>
      <c r="FNT354" s="429"/>
      <c r="FNU354" s="429"/>
      <c r="FNV354" s="429"/>
      <c r="FNW354" s="429"/>
      <c r="FNX354" s="429"/>
      <c r="FNY354" s="429"/>
      <c r="FNZ354" s="429"/>
      <c r="FOA354" s="429"/>
      <c r="FOB354" s="429"/>
      <c r="FOC354" s="429"/>
      <c r="FOD354" s="429"/>
      <c r="FOE354" s="429"/>
      <c r="FOF354" s="429"/>
      <c r="FOG354" s="429"/>
      <c r="FOH354" s="429"/>
      <c r="FOI354" s="429"/>
      <c r="FOJ354" s="429"/>
      <c r="FOK354" s="429"/>
      <c r="FOL354" s="429"/>
      <c r="FOM354" s="432"/>
      <c r="FON354" s="432"/>
      <c r="FOO354" s="429"/>
      <c r="FOP354" s="429"/>
      <c r="FOQ354" s="429"/>
      <c r="FOR354" s="429"/>
      <c r="FOS354" s="429"/>
      <c r="FOT354" s="429"/>
      <c r="FOU354" s="429"/>
      <c r="FOV354" s="429"/>
      <c r="FOW354" s="429"/>
      <c r="FOX354" s="429"/>
      <c r="FOY354" s="429"/>
      <c r="FOZ354" s="429"/>
      <c r="FPA354" s="429"/>
      <c r="FPB354" s="429"/>
      <c r="FPC354" s="429"/>
      <c r="FPD354" s="429"/>
      <c r="FPE354" s="429"/>
      <c r="FPF354" s="429"/>
      <c r="FPG354" s="429"/>
      <c r="FPH354" s="429"/>
      <c r="FPI354" s="429"/>
      <c r="FPJ354" s="429"/>
      <c r="FPK354" s="429"/>
      <c r="FPL354" s="429"/>
      <c r="FPM354" s="432"/>
      <c r="FPN354" s="432"/>
      <c r="FPO354" s="429"/>
      <c r="FPP354" s="429"/>
      <c r="FPQ354" s="429"/>
      <c r="FPR354" s="429"/>
      <c r="FPS354" s="429"/>
      <c r="FPT354" s="429"/>
      <c r="FPU354" s="429"/>
      <c r="FPV354" s="429"/>
      <c r="FPW354" s="429"/>
      <c r="FPX354" s="429"/>
      <c r="FPY354" s="429"/>
      <c r="FPZ354" s="429"/>
      <c r="FQA354" s="429"/>
      <c r="FQB354" s="429"/>
      <c r="FQC354" s="429"/>
      <c r="FQD354" s="429"/>
      <c r="FQE354" s="429"/>
      <c r="FQF354" s="429"/>
      <c r="FQG354" s="429"/>
      <c r="FQH354" s="429"/>
      <c r="FQI354" s="429"/>
      <c r="FQJ354" s="429"/>
      <c r="FQK354" s="429"/>
      <c r="FQL354" s="429"/>
      <c r="FQM354" s="432"/>
      <c r="FQN354" s="432"/>
      <c r="FQO354" s="429"/>
      <c r="FQP354" s="429"/>
      <c r="FQQ354" s="429"/>
      <c r="FQR354" s="429"/>
      <c r="FQS354" s="429"/>
      <c r="FQT354" s="429"/>
      <c r="FQU354" s="429"/>
      <c r="FQV354" s="429"/>
      <c r="FQW354" s="429"/>
      <c r="FQX354" s="429"/>
      <c r="FQY354" s="429"/>
      <c r="FQZ354" s="429"/>
      <c r="FRA354" s="429"/>
      <c r="FRB354" s="429"/>
      <c r="FRC354" s="429"/>
      <c r="FRD354" s="429"/>
      <c r="FRE354" s="429"/>
      <c r="FRF354" s="429"/>
      <c r="FRG354" s="429"/>
      <c r="FRH354" s="429"/>
      <c r="FRI354" s="429"/>
      <c r="FRJ354" s="429"/>
      <c r="FRK354" s="429"/>
      <c r="FRL354" s="429"/>
      <c r="FRM354" s="432"/>
      <c r="FRN354" s="432"/>
      <c r="FRO354" s="429"/>
      <c r="FRP354" s="429"/>
      <c r="FRQ354" s="429"/>
      <c r="FRR354" s="429"/>
      <c r="FRS354" s="429"/>
      <c r="FRT354" s="429"/>
      <c r="FRU354" s="429"/>
      <c r="FRV354" s="429"/>
      <c r="FRW354" s="429"/>
      <c r="FRX354" s="429"/>
      <c r="FRY354" s="429"/>
      <c r="FRZ354" s="429"/>
      <c r="FSA354" s="429"/>
      <c r="FSB354" s="429"/>
      <c r="FSC354" s="429"/>
      <c r="FSD354" s="429"/>
      <c r="FSE354" s="429"/>
      <c r="FSF354" s="429"/>
      <c r="FSG354" s="429"/>
      <c r="FSH354" s="429"/>
      <c r="FSI354" s="429"/>
      <c r="FSJ354" s="429"/>
      <c r="FSK354" s="429"/>
      <c r="FSL354" s="429"/>
      <c r="FSM354" s="432"/>
      <c r="FSN354" s="432"/>
      <c r="FSO354" s="429"/>
      <c r="FSP354" s="429"/>
      <c r="FSQ354" s="429"/>
      <c r="FSR354" s="429"/>
      <c r="FSS354" s="429"/>
      <c r="FST354" s="429"/>
      <c r="FSU354" s="429"/>
      <c r="FSV354" s="429"/>
      <c r="FSW354" s="429"/>
      <c r="FSX354" s="429"/>
      <c r="FSY354" s="429"/>
      <c r="FSZ354" s="429"/>
      <c r="FTA354" s="429"/>
      <c r="FTB354" s="429"/>
      <c r="FTC354" s="429"/>
      <c r="FTD354" s="429"/>
      <c r="FTE354" s="429"/>
      <c r="FTF354" s="429"/>
      <c r="FTG354" s="429"/>
      <c r="FTH354" s="429"/>
      <c r="FTI354" s="429"/>
      <c r="FTJ354" s="429"/>
      <c r="FTK354" s="429"/>
      <c r="FTL354" s="429"/>
      <c r="FTM354" s="432"/>
      <c r="FTN354" s="432"/>
      <c r="FTO354" s="429"/>
      <c r="FTP354" s="429"/>
      <c r="FTQ354" s="429"/>
      <c r="FTR354" s="429"/>
      <c r="FTS354" s="429"/>
      <c r="FTT354" s="429"/>
      <c r="FTU354" s="429"/>
      <c r="FTV354" s="429"/>
      <c r="FTW354" s="429"/>
      <c r="FTX354" s="429"/>
      <c r="FTY354" s="429"/>
      <c r="FTZ354" s="429"/>
      <c r="FUA354" s="429"/>
      <c r="FUB354" s="429"/>
      <c r="FUC354" s="429"/>
      <c r="FUD354" s="429"/>
      <c r="FUE354" s="429"/>
      <c r="FUF354" s="429"/>
      <c r="FUG354" s="429"/>
      <c r="FUH354" s="429"/>
      <c r="FUI354" s="429"/>
      <c r="FUJ354" s="429"/>
      <c r="FUK354" s="429"/>
      <c r="FUL354" s="429"/>
      <c r="FUM354" s="432"/>
      <c r="FUN354" s="432"/>
      <c r="FUO354" s="429"/>
      <c r="FUP354" s="429"/>
      <c r="FUQ354" s="429"/>
      <c r="FUR354" s="429"/>
      <c r="FUS354" s="429"/>
      <c r="FUT354" s="429"/>
      <c r="FUU354" s="429"/>
      <c r="FUV354" s="429"/>
      <c r="FUW354" s="429"/>
      <c r="FUX354" s="429"/>
      <c r="FUY354" s="429"/>
      <c r="FUZ354" s="429"/>
      <c r="FVA354" s="429"/>
      <c r="FVB354" s="429"/>
      <c r="FVC354" s="429"/>
      <c r="FVD354" s="429"/>
      <c r="FVE354" s="429"/>
      <c r="FVF354" s="429"/>
      <c r="FVG354" s="429"/>
      <c r="FVH354" s="429"/>
      <c r="FVI354" s="429"/>
      <c r="FVJ354" s="429"/>
      <c r="FVK354" s="429"/>
      <c r="FVL354" s="429"/>
      <c r="FVM354" s="432"/>
      <c r="FVN354" s="432"/>
      <c r="FVO354" s="429"/>
      <c r="FVP354" s="429"/>
      <c r="FVQ354" s="429"/>
      <c r="FVR354" s="429"/>
      <c r="FVS354" s="429"/>
      <c r="FVT354" s="429"/>
      <c r="FVU354" s="429"/>
      <c r="FVV354" s="429"/>
      <c r="FVW354" s="429"/>
      <c r="FVX354" s="429"/>
      <c r="FVY354" s="429"/>
      <c r="FVZ354" s="429"/>
      <c r="FWA354" s="429"/>
      <c r="FWB354" s="429"/>
      <c r="FWC354" s="429"/>
      <c r="FWD354" s="429"/>
      <c r="FWE354" s="429"/>
      <c r="FWF354" s="429"/>
      <c r="FWG354" s="429"/>
      <c r="FWH354" s="429"/>
      <c r="FWI354" s="429"/>
      <c r="FWJ354" s="429"/>
      <c r="FWK354" s="429"/>
      <c r="FWL354" s="429"/>
      <c r="FWM354" s="432"/>
      <c r="FWN354" s="432"/>
      <c r="FWO354" s="429"/>
      <c r="FWP354" s="429"/>
      <c r="FWQ354" s="429"/>
      <c r="FWR354" s="429"/>
      <c r="FWS354" s="429"/>
      <c r="FWT354" s="429"/>
      <c r="FWU354" s="429"/>
      <c r="FWV354" s="429"/>
      <c r="FWW354" s="429"/>
      <c r="FWX354" s="429"/>
      <c r="FWY354" s="429"/>
      <c r="FWZ354" s="429"/>
      <c r="FXA354" s="429"/>
      <c r="FXB354" s="429"/>
      <c r="FXC354" s="429"/>
      <c r="FXD354" s="429"/>
      <c r="FXE354" s="429"/>
      <c r="FXF354" s="429"/>
      <c r="FXG354" s="429"/>
      <c r="FXH354" s="429"/>
      <c r="FXI354" s="429"/>
      <c r="FXJ354" s="429"/>
      <c r="FXK354" s="429"/>
      <c r="FXL354" s="429"/>
      <c r="FXM354" s="432"/>
      <c r="FXN354" s="432"/>
      <c r="FXO354" s="429"/>
      <c r="FXP354" s="429"/>
      <c r="FXQ354" s="429"/>
      <c r="FXR354" s="429"/>
      <c r="FXS354" s="429"/>
      <c r="FXT354" s="429"/>
      <c r="FXU354" s="429"/>
      <c r="FXV354" s="429"/>
      <c r="FXW354" s="429"/>
      <c r="FXX354" s="429"/>
      <c r="FXY354" s="429"/>
      <c r="FXZ354" s="429"/>
      <c r="FYA354" s="429"/>
      <c r="FYB354" s="429"/>
      <c r="FYC354" s="429"/>
      <c r="FYD354" s="429"/>
      <c r="FYE354" s="429"/>
      <c r="FYF354" s="429"/>
      <c r="FYG354" s="429"/>
      <c r="FYH354" s="429"/>
      <c r="FYI354" s="429"/>
      <c r="FYJ354" s="429"/>
      <c r="FYK354" s="429"/>
      <c r="FYL354" s="429"/>
      <c r="FYM354" s="432"/>
      <c r="FYN354" s="432"/>
      <c r="FYO354" s="429"/>
      <c r="FYP354" s="429"/>
      <c r="FYQ354" s="429"/>
      <c r="FYR354" s="429"/>
      <c r="FYS354" s="429"/>
      <c r="FYT354" s="429"/>
      <c r="FYU354" s="429"/>
      <c r="FYV354" s="429"/>
      <c r="FYW354" s="429"/>
      <c r="FYX354" s="429"/>
      <c r="FYY354" s="429"/>
      <c r="FYZ354" s="429"/>
      <c r="FZA354" s="429"/>
      <c r="FZB354" s="429"/>
      <c r="FZC354" s="429"/>
      <c r="FZD354" s="429"/>
      <c r="FZE354" s="429"/>
      <c r="FZF354" s="429"/>
      <c r="FZG354" s="429"/>
      <c r="FZH354" s="429"/>
      <c r="FZI354" s="429"/>
      <c r="FZJ354" s="429"/>
      <c r="FZK354" s="429"/>
      <c r="FZL354" s="429"/>
      <c r="FZM354" s="432"/>
      <c r="FZN354" s="432"/>
      <c r="FZO354" s="429"/>
      <c r="FZP354" s="429"/>
      <c r="FZQ354" s="429"/>
      <c r="FZR354" s="429"/>
      <c r="FZS354" s="429"/>
      <c r="FZT354" s="429"/>
      <c r="FZU354" s="429"/>
      <c r="FZV354" s="429"/>
      <c r="FZW354" s="429"/>
      <c r="FZX354" s="429"/>
      <c r="FZY354" s="429"/>
      <c r="FZZ354" s="429"/>
      <c r="GAA354" s="429"/>
      <c r="GAB354" s="429"/>
      <c r="GAC354" s="429"/>
      <c r="GAD354" s="429"/>
      <c r="GAE354" s="429"/>
      <c r="GAF354" s="429"/>
      <c r="GAG354" s="429"/>
      <c r="GAH354" s="429"/>
      <c r="GAI354" s="429"/>
      <c r="GAJ354" s="429"/>
      <c r="GAK354" s="429"/>
      <c r="GAL354" s="429"/>
      <c r="GAM354" s="432"/>
      <c r="GAN354" s="432"/>
      <c r="GAO354" s="429"/>
      <c r="GAP354" s="429"/>
      <c r="GAQ354" s="429"/>
      <c r="GAR354" s="429"/>
      <c r="GAS354" s="429"/>
      <c r="GAT354" s="429"/>
      <c r="GAU354" s="429"/>
      <c r="GAV354" s="429"/>
      <c r="GAW354" s="429"/>
      <c r="GAX354" s="429"/>
      <c r="GAY354" s="429"/>
      <c r="GAZ354" s="429"/>
      <c r="GBA354" s="429"/>
      <c r="GBB354" s="429"/>
      <c r="GBC354" s="429"/>
      <c r="GBD354" s="429"/>
      <c r="GBE354" s="429"/>
      <c r="GBF354" s="429"/>
      <c r="GBG354" s="429"/>
      <c r="GBH354" s="429"/>
      <c r="GBI354" s="429"/>
      <c r="GBJ354" s="429"/>
      <c r="GBK354" s="429"/>
      <c r="GBL354" s="429"/>
      <c r="GBM354" s="432"/>
      <c r="GBN354" s="432"/>
      <c r="GBO354" s="429"/>
      <c r="GBP354" s="429"/>
      <c r="GBQ354" s="429"/>
      <c r="GBR354" s="429"/>
      <c r="GBS354" s="429"/>
      <c r="GBT354" s="429"/>
      <c r="GBU354" s="429"/>
      <c r="GBV354" s="429"/>
      <c r="GBW354" s="429"/>
      <c r="GBX354" s="429"/>
      <c r="GBY354" s="429"/>
      <c r="GBZ354" s="429"/>
      <c r="GCA354" s="429"/>
      <c r="GCB354" s="429"/>
      <c r="GCC354" s="429"/>
      <c r="GCD354" s="429"/>
      <c r="GCE354" s="429"/>
      <c r="GCF354" s="429"/>
      <c r="GCG354" s="429"/>
      <c r="GCH354" s="429"/>
      <c r="GCI354" s="429"/>
      <c r="GCJ354" s="429"/>
      <c r="GCK354" s="429"/>
      <c r="GCL354" s="429"/>
      <c r="GCM354" s="432"/>
      <c r="GCN354" s="432"/>
      <c r="GCO354" s="429"/>
      <c r="GCP354" s="429"/>
      <c r="GCQ354" s="429"/>
      <c r="GCR354" s="429"/>
      <c r="GCS354" s="429"/>
      <c r="GCT354" s="429"/>
      <c r="GCU354" s="429"/>
      <c r="GCV354" s="429"/>
      <c r="GCW354" s="429"/>
      <c r="GCX354" s="429"/>
      <c r="GCY354" s="429"/>
      <c r="GCZ354" s="429"/>
      <c r="GDA354" s="429"/>
      <c r="GDB354" s="429"/>
      <c r="GDC354" s="429"/>
      <c r="GDD354" s="429"/>
      <c r="GDE354" s="429"/>
      <c r="GDF354" s="429"/>
      <c r="GDG354" s="429"/>
      <c r="GDH354" s="429"/>
      <c r="GDI354" s="429"/>
      <c r="GDJ354" s="429"/>
      <c r="GDK354" s="429"/>
      <c r="GDL354" s="429"/>
      <c r="GDM354" s="432"/>
      <c r="GDN354" s="432"/>
      <c r="GDO354" s="429"/>
      <c r="GDP354" s="429"/>
      <c r="GDQ354" s="429"/>
      <c r="GDR354" s="429"/>
      <c r="GDS354" s="429"/>
      <c r="GDT354" s="429"/>
      <c r="GDU354" s="429"/>
      <c r="GDV354" s="429"/>
      <c r="GDW354" s="429"/>
      <c r="GDX354" s="429"/>
      <c r="GDY354" s="429"/>
      <c r="GDZ354" s="429"/>
      <c r="GEA354" s="429"/>
      <c r="GEB354" s="429"/>
      <c r="GEC354" s="429"/>
      <c r="GED354" s="429"/>
      <c r="GEE354" s="429"/>
      <c r="GEF354" s="429"/>
      <c r="GEG354" s="429"/>
      <c r="GEH354" s="429"/>
      <c r="GEI354" s="429"/>
      <c r="GEJ354" s="429"/>
      <c r="GEK354" s="429"/>
      <c r="GEL354" s="429"/>
      <c r="GEM354" s="432"/>
      <c r="GEN354" s="432"/>
      <c r="GEO354" s="429"/>
      <c r="GEP354" s="429"/>
      <c r="GEQ354" s="429"/>
      <c r="GER354" s="429"/>
      <c r="GES354" s="429"/>
      <c r="GET354" s="429"/>
      <c r="GEU354" s="429"/>
      <c r="GEV354" s="429"/>
      <c r="GEW354" s="429"/>
      <c r="GEX354" s="429"/>
      <c r="GEY354" s="429"/>
      <c r="GEZ354" s="429"/>
      <c r="GFA354" s="429"/>
      <c r="GFB354" s="429"/>
      <c r="GFC354" s="429"/>
      <c r="GFD354" s="429"/>
      <c r="GFE354" s="429"/>
      <c r="GFF354" s="429"/>
      <c r="GFG354" s="429"/>
      <c r="GFH354" s="429"/>
      <c r="GFI354" s="429"/>
      <c r="GFJ354" s="429"/>
      <c r="GFK354" s="429"/>
      <c r="GFL354" s="429"/>
      <c r="GFM354" s="432"/>
      <c r="GFN354" s="432"/>
      <c r="GFO354" s="429"/>
      <c r="GFP354" s="429"/>
      <c r="GFQ354" s="429"/>
      <c r="GFR354" s="429"/>
      <c r="GFS354" s="429"/>
      <c r="GFT354" s="429"/>
      <c r="GFU354" s="429"/>
      <c r="GFV354" s="429"/>
      <c r="GFW354" s="429"/>
      <c r="GFX354" s="429"/>
      <c r="GFY354" s="429"/>
      <c r="GFZ354" s="429"/>
      <c r="GGA354" s="429"/>
      <c r="GGB354" s="429"/>
      <c r="GGC354" s="429"/>
      <c r="GGD354" s="429"/>
      <c r="GGE354" s="429"/>
      <c r="GGF354" s="429"/>
      <c r="GGG354" s="429"/>
      <c r="GGH354" s="429"/>
      <c r="GGI354" s="429"/>
      <c r="GGJ354" s="429"/>
      <c r="GGK354" s="429"/>
      <c r="GGL354" s="429"/>
      <c r="GGM354" s="432"/>
      <c r="GGN354" s="432"/>
      <c r="GGO354" s="429"/>
      <c r="GGP354" s="429"/>
      <c r="GGQ354" s="429"/>
      <c r="GGR354" s="429"/>
      <c r="GGS354" s="429"/>
      <c r="GGT354" s="429"/>
      <c r="GGU354" s="429"/>
      <c r="GGV354" s="429"/>
      <c r="GGW354" s="429"/>
      <c r="GGX354" s="429"/>
      <c r="GGY354" s="429"/>
      <c r="GGZ354" s="429"/>
      <c r="GHA354" s="429"/>
      <c r="GHB354" s="429"/>
      <c r="GHC354" s="429"/>
      <c r="GHD354" s="429"/>
      <c r="GHE354" s="429"/>
      <c r="GHF354" s="429"/>
      <c r="GHG354" s="429"/>
      <c r="GHH354" s="429"/>
      <c r="GHI354" s="429"/>
      <c r="GHJ354" s="429"/>
      <c r="GHK354" s="429"/>
      <c r="GHL354" s="429"/>
      <c r="GHM354" s="432"/>
      <c r="GHN354" s="432"/>
      <c r="GHO354" s="429"/>
      <c r="GHP354" s="429"/>
      <c r="GHQ354" s="429"/>
      <c r="GHR354" s="429"/>
      <c r="GHS354" s="429"/>
      <c r="GHT354" s="429"/>
      <c r="GHU354" s="429"/>
      <c r="GHV354" s="429"/>
      <c r="GHW354" s="429"/>
      <c r="GHX354" s="429"/>
      <c r="GHY354" s="429"/>
      <c r="GHZ354" s="429"/>
      <c r="GIA354" s="429"/>
      <c r="GIB354" s="429"/>
      <c r="GIC354" s="429"/>
      <c r="GID354" s="429"/>
      <c r="GIE354" s="429"/>
      <c r="GIF354" s="429"/>
      <c r="GIG354" s="429"/>
      <c r="GIH354" s="429"/>
      <c r="GII354" s="429"/>
      <c r="GIJ354" s="429"/>
      <c r="GIK354" s="429"/>
      <c r="GIL354" s="429"/>
      <c r="GIM354" s="432"/>
      <c r="GIN354" s="432"/>
      <c r="GIO354" s="429"/>
      <c r="GIP354" s="429"/>
      <c r="GIQ354" s="429"/>
      <c r="GIR354" s="429"/>
      <c r="GIS354" s="429"/>
      <c r="GIT354" s="429"/>
      <c r="GIU354" s="429"/>
      <c r="GIV354" s="429"/>
      <c r="GIW354" s="429"/>
      <c r="GIX354" s="429"/>
      <c r="GIY354" s="429"/>
      <c r="GIZ354" s="429"/>
      <c r="GJA354" s="429"/>
      <c r="GJB354" s="429"/>
      <c r="GJC354" s="429"/>
      <c r="GJD354" s="429"/>
      <c r="GJE354" s="429"/>
      <c r="GJF354" s="429"/>
      <c r="GJG354" s="429"/>
      <c r="GJH354" s="429"/>
      <c r="GJI354" s="429"/>
      <c r="GJJ354" s="429"/>
      <c r="GJK354" s="429"/>
      <c r="GJL354" s="429"/>
      <c r="GJM354" s="432"/>
      <c r="GJN354" s="432"/>
      <c r="GJO354" s="429"/>
      <c r="GJP354" s="429"/>
      <c r="GJQ354" s="429"/>
      <c r="GJR354" s="429"/>
      <c r="GJS354" s="429"/>
      <c r="GJT354" s="429"/>
      <c r="GJU354" s="429"/>
      <c r="GJV354" s="429"/>
      <c r="GJW354" s="429"/>
      <c r="GJX354" s="429"/>
      <c r="GJY354" s="429"/>
      <c r="GJZ354" s="429"/>
      <c r="GKA354" s="429"/>
      <c r="GKB354" s="429"/>
      <c r="GKC354" s="429"/>
      <c r="GKD354" s="429"/>
      <c r="GKE354" s="429"/>
      <c r="GKF354" s="429"/>
      <c r="GKG354" s="429"/>
      <c r="GKH354" s="429"/>
      <c r="GKI354" s="429"/>
      <c r="GKJ354" s="429"/>
      <c r="GKK354" s="429"/>
      <c r="GKL354" s="429"/>
      <c r="GKM354" s="432"/>
      <c r="GKN354" s="432"/>
      <c r="GKO354" s="429"/>
      <c r="GKP354" s="429"/>
      <c r="GKQ354" s="429"/>
      <c r="GKR354" s="429"/>
      <c r="GKS354" s="429"/>
      <c r="GKT354" s="429"/>
      <c r="GKU354" s="429"/>
      <c r="GKV354" s="429"/>
      <c r="GKW354" s="429"/>
      <c r="GKX354" s="429"/>
      <c r="GKY354" s="429"/>
      <c r="GKZ354" s="429"/>
      <c r="GLA354" s="429"/>
      <c r="GLB354" s="429"/>
      <c r="GLC354" s="429"/>
      <c r="GLD354" s="429"/>
      <c r="GLE354" s="429"/>
      <c r="GLF354" s="429"/>
      <c r="GLG354" s="429"/>
      <c r="GLH354" s="429"/>
      <c r="GLI354" s="429"/>
      <c r="GLJ354" s="429"/>
      <c r="GLK354" s="429"/>
      <c r="GLL354" s="429"/>
      <c r="GLM354" s="432"/>
      <c r="GLN354" s="432"/>
      <c r="GLO354" s="429"/>
      <c r="GLP354" s="429"/>
      <c r="GLQ354" s="429"/>
      <c r="GLR354" s="429"/>
      <c r="GLS354" s="429"/>
      <c r="GLT354" s="429"/>
      <c r="GLU354" s="429"/>
      <c r="GLV354" s="429"/>
      <c r="GLW354" s="429"/>
      <c r="GLX354" s="429"/>
      <c r="GLY354" s="429"/>
      <c r="GLZ354" s="429"/>
      <c r="GMA354" s="429"/>
      <c r="GMB354" s="429"/>
      <c r="GMC354" s="429"/>
      <c r="GMD354" s="429"/>
      <c r="GME354" s="429"/>
      <c r="GMF354" s="429"/>
      <c r="GMG354" s="429"/>
      <c r="GMH354" s="429"/>
      <c r="GMI354" s="429"/>
      <c r="GMJ354" s="429"/>
      <c r="GMK354" s="429"/>
      <c r="GML354" s="429"/>
      <c r="GMM354" s="432"/>
      <c r="GMN354" s="432"/>
      <c r="GMO354" s="429"/>
      <c r="GMP354" s="429"/>
      <c r="GMQ354" s="429"/>
      <c r="GMR354" s="429"/>
      <c r="GMS354" s="429"/>
      <c r="GMT354" s="429"/>
      <c r="GMU354" s="429"/>
      <c r="GMV354" s="429"/>
      <c r="GMW354" s="429"/>
      <c r="GMX354" s="429"/>
      <c r="GMY354" s="429"/>
      <c r="GMZ354" s="429"/>
      <c r="GNA354" s="429"/>
      <c r="GNB354" s="429"/>
      <c r="GNC354" s="429"/>
      <c r="GND354" s="429"/>
      <c r="GNE354" s="429"/>
      <c r="GNF354" s="429"/>
      <c r="GNG354" s="429"/>
      <c r="GNH354" s="429"/>
      <c r="GNI354" s="429"/>
      <c r="GNJ354" s="429"/>
      <c r="GNK354" s="429"/>
      <c r="GNL354" s="429"/>
      <c r="GNM354" s="432"/>
      <c r="GNN354" s="432"/>
      <c r="GNO354" s="429"/>
      <c r="GNP354" s="429"/>
      <c r="GNQ354" s="429"/>
      <c r="GNR354" s="429"/>
      <c r="GNS354" s="429"/>
      <c r="GNT354" s="429"/>
      <c r="GNU354" s="429"/>
      <c r="GNV354" s="429"/>
      <c r="GNW354" s="429"/>
      <c r="GNX354" s="429"/>
      <c r="GNY354" s="429"/>
      <c r="GNZ354" s="429"/>
      <c r="GOA354" s="429"/>
      <c r="GOB354" s="429"/>
      <c r="GOC354" s="429"/>
      <c r="GOD354" s="429"/>
      <c r="GOE354" s="429"/>
      <c r="GOF354" s="429"/>
      <c r="GOG354" s="429"/>
      <c r="GOH354" s="429"/>
      <c r="GOI354" s="429"/>
      <c r="GOJ354" s="429"/>
      <c r="GOK354" s="429"/>
      <c r="GOL354" s="429"/>
      <c r="GOM354" s="432"/>
      <c r="GON354" s="432"/>
      <c r="GOO354" s="429"/>
      <c r="GOP354" s="429"/>
      <c r="GOQ354" s="429"/>
      <c r="GOR354" s="429"/>
      <c r="GOS354" s="429"/>
      <c r="GOT354" s="429"/>
      <c r="GOU354" s="429"/>
      <c r="GOV354" s="429"/>
      <c r="GOW354" s="429"/>
      <c r="GOX354" s="429"/>
      <c r="GOY354" s="429"/>
      <c r="GOZ354" s="429"/>
      <c r="GPA354" s="429"/>
      <c r="GPB354" s="429"/>
      <c r="GPC354" s="429"/>
      <c r="GPD354" s="429"/>
      <c r="GPE354" s="429"/>
      <c r="GPF354" s="429"/>
      <c r="GPG354" s="429"/>
      <c r="GPH354" s="429"/>
      <c r="GPI354" s="429"/>
      <c r="GPJ354" s="429"/>
      <c r="GPK354" s="429"/>
      <c r="GPL354" s="429"/>
      <c r="GPM354" s="432"/>
      <c r="GPN354" s="432"/>
      <c r="GPO354" s="429"/>
      <c r="GPP354" s="429"/>
      <c r="GPQ354" s="429"/>
      <c r="GPR354" s="429"/>
      <c r="GPS354" s="429"/>
      <c r="GPT354" s="429"/>
      <c r="GPU354" s="429"/>
      <c r="GPV354" s="429"/>
      <c r="GPW354" s="429"/>
      <c r="GPX354" s="429"/>
      <c r="GPY354" s="429"/>
      <c r="GPZ354" s="429"/>
      <c r="GQA354" s="429"/>
      <c r="GQB354" s="429"/>
      <c r="GQC354" s="429"/>
      <c r="GQD354" s="429"/>
      <c r="GQE354" s="429"/>
      <c r="GQF354" s="429"/>
      <c r="GQG354" s="429"/>
      <c r="GQH354" s="429"/>
      <c r="GQI354" s="429"/>
      <c r="GQJ354" s="429"/>
      <c r="GQK354" s="429"/>
      <c r="GQL354" s="429"/>
      <c r="GQM354" s="432"/>
      <c r="GQN354" s="432"/>
      <c r="GQO354" s="429"/>
      <c r="GQP354" s="429"/>
      <c r="GQQ354" s="429"/>
      <c r="GQR354" s="429"/>
      <c r="GQS354" s="429"/>
      <c r="GQT354" s="429"/>
      <c r="GQU354" s="429"/>
      <c r="GQV354" s="429"/>
      <c r="GQW354" s="429"/>
      <c r="GQX354" s="429"/>
      <c r="GQY354" s="429"/>
      <c r="GQZ354" s="429"/>
      <c r="GRA354" s="429"/>
      <c r="GRB354" s="429"/>
      <c r="GRC354" s="429"/>
      <c r="GRD354" s="429"/>
      <c r="GRE354" s="429"/>
      <c r="GRF354" s="429"/>
      <c r="GRG354" s="429"/>
      <c r="GRH354" s="429"/>
      <c r="GRI354" s="429"/>
      <c r="GRJ354" s="429"/>
      <c r="GRK354" s="429"/>
      <c r="GRL354" s="429"/>
      <c r="GRM354" s="432"/>
      <c r="GRN354" s="432"/>
      <c r="GRO354" s="429"/>
      <c r="GRP354" s="429"/>
      <c r="GRQ354" s="429"/>
      <c r="GRR354" s="429"/>
      <c r="GRS354" s="429"/>
      <c r="GRT354" s="429"/>
      <c r="GRU354" s="429"/>
      <c r="GRV354" s="429"/>
      <c r="GRW354" s="429"/>
      <c r="GRX354" s="429"/>
      <c r="GRY354" s="429"/>
      <c r="GRZ354" s="429"/>
      <c r="GSA354" s="429"/>
      <c r="GSB354" s="429"/>
      <c r="GSC354" s="429"/>
      <c r="GSD354" s="429"/>
      <c r="GSE354" s="429"/>
      <c r="GSF354" s="429"/>
      <c r="GSG354" s="429"/>
      <c r="GSH354" s="429"/>
      <c r="GSI354" s="429"/>
      <c r="GSJ354" s="429"/>
      <c r="GSK354" s="429"/>
      <c r="GSL354" s="429"/>
      <c r="GSM354" s="432"/>
      <c r="GSN354" s="432"/>
      <c r="GSO354" s="429"/>
      <c r="GSP354" s="429"/>
      <c r="GSQ354" s="429"/>
      <c r="GSR354" s="429"/>
      <c r="GSS354" s="429"/>
      <c r="GST354" s="429"/>
      <c r="GSU354" s="429"/>
      <c r="GSV354" s="429"/>
      <c r="GSW354" s="429"/>
      <c r="GSX354" s="429"/>
      <c r="GSY354" s="429"/>
      <c r="GSZ354" s="429"/>
      <c r="GTA354" s="429"/>
      <c r="GTB354" s="429"/>
      <c r="GTC354" s="429"/>
      <c r="GTD354" s="429"/>
      <c r="GTE354" s="429"/>
      <c r="GTF354" s="429"/>
      <c r="GTG354" s="429"/>
      <c r="GTH354" s="429"/>
      <c r="GTI354" s="429"/>
      <c r="GTJ354" s="429"/>
      <c r="GTK354" s="429"/>
      <c r="GTL354" s="429"/>
      <c r="GTM354" s="432"/>
      <c r="GTN354" s="432"/>
      <c r="GTO354" s="429"/>
      <c r="GTP354" s="429"/>
      <c r="GTQ354" s="429"/>
      <c r="GTR354" s="429"/>
      <c r="GTS354" s="429"/>
      <c r="GTT354" s="429"/>
      <c r="GTU354" s="429"/>
      <c r="GTV354" s="429"/>
      <c r="GTW354" s="429"/>
      <c r="GTX354" s="429"/>
      <c r="GTY354" s="429"/>
      <c r="GTZ354" s="429"/>
      <c r="GUA354" s="429"/>
      <c r="GUB354" s="429"/>
      <c r="GUC354" s="429"/>
      <c r="GUD354" s="429"/>
      <c r="GUE354" s="429"/>
      <c r="GUF354" s="429"/>
      <c r="GUG354" s="429"/>
      <c r="GUH354" s="429"/>
      <c r="GUI354" s="429"/>
      <c r="GUJ354" s="429"/>
      <c r="GUK354" s="429"/>
      <c r="GUL354" s="429"/>
      <c r="GUM354" s="432"/>
      <c r="GUN354" s="432"/>
      <c r="GUO354" s="429"/>
      <c r="GUP354" s="429"/>
      <c r="GUQ354" s="429"/>
      <c r="GUR354" s="429"/>
      <c r="GUS354" s="429"/>
      <c r="GUT354" s="429"/>
      <c r="GUU354" s="429"/>
      <c r="GUV354" s="429"/>
      <c r="GUW354" s="429"/>
      <c r="GUX354" s="429"/>
      <c r="GUY354" s="429"/>
      <c r="GUZ354" s="429"/>
      <c r="GVA354" s="429"/>
      <c r="GVB354" s="429"/>
      <c r="GVC354" s="429"/>
      <c r="GVD354" s="429"/>
      <c r="GVE354" s="429"/>
      <c r="GVF354" s="429"/>
      <c r="GVG354" s="429"/>
      <c r="GVH354" s="429"/>
      <c r="GVI354" s="429"/>
      <c r="GVJ354" s="429"/>
      <c r="GVK354" s="429"/>
      <c r="GVL354" s="429"/>
      <c r="GVM354" s="432"/>
      <c r="GVN354" s="432"/>
      <c r="GVO354" s="429"/>
      <c r="GVP354" s="429"/>
      <c r="GVQ354" s="429"/>
      <c r="GVR354" s="429"/>
      <c r="GVS354" s="429"/>
      <c r="GVT354" s="429"/>
      <c r="GVU354" s="429"/>
      <c r="GVV354" s="429"/>
      <c r="GVW354" s="429"/>
      <c r="GVX354" s="429"/>
      <c r="GVY354" s="429"/>
      <c r="GVZ354" s="429"/>
      <c r="GWA354" s="429"/>
      <c r="GWB354" s="429"/>
      <c r="GWC354" s="429"/>
      <c r="GWD354" s="429"/>
      <c r="GWE354" s="429"/>
      <c r="GWF354" s="429"/>
      <c r="GWG354" s="429"/>
      <c r="GWH354" s="429"/>
      <c r="GWI354" s="429"/>
      <c r="GWJ354" s="429"/>
      <c r="GWK354" s="429"/>
      <c r="GWL354" s="429"/>
      <c r="GWM354" s="432"/>
      <c r="GWN354" s="432"/>
      <c r="GWO354" s="429"/>
      <c r="GWP354" s="429"/>
      <c r="GWQ354" s="429"/>
      <c r="GWR354" s="429"/>
      <c r="GWS354" s="429"/>
      <c r="GWT354" s="429"/>
      <c r="GWU354" s="429"/>
      <c r="GWV354" s="429"/>
      <c r="GWW354" s="429"/>
      <c r="GWX354" s="429"/>
      <c r="GWY354" s="429"/>
      <c r="GWZ354" s="429"/>
      <c r="GXA354" s="429"/>
      <c r="GXB354" s="429"/>
      <c r="GXC354" s="429"/>
      <c r="GXD354" s="429"/>
      <c r="GXE354" s="429"/>
      <c r="GXF354" s="429"/>
      <c r="GXG354" s="429"/>
      <c r="GXH354" s="429"/>
      <c r="GXI354" s="429"/>
      <c r="GXJ354" s="429"/>
      <c r="GXK354" s="429"/>
      <c r="GXL354" s="429"/>
      <c r="GXM354" s="432"/>
      <c r="GXN354" s="432"/>
      <c r="GXO354" s="429"/>
      <c r="GXP354" s="429"/>
      <c r="GXQ354" s="429"/>
      <c r="GXR354" s="429"/>
      <c r="GXS354" s="429"/>
      <c r="GXT354" s="429"/>
      <c r="GXU354" s="429"/>
      <c r="GXV354" s="429"/>
      <c r="GXW354" s="429"/>
      <c r="GXX354" s="429"/>
      <c r="GXY354" s="429"/>
      <c r="GXZ354" s="429"/>
      <c r="GYA354" s="429"/>
      <c r="GYB354" s="429"/>
      <c r="GYC354" s="429"/>
      <c r="GYD354" s="429"/>
      <c r="GYE354" s="429"/>
      <c r="GYF354" s="429"/>
      <c r="GYG354" s="429"/>
      <c r="GYH354" s="429"/>
      <c r="GYI354" s="429"/>
      <c r="GYJ354" s="429"/>
      <c r="GYK354" s="429"/>
      <c r="GYL354" s="429"/>
      <c r="GYM354" s="432"/>
      <c r="GYN354" s="432"/>
      <c r="GYO354" s="429"/>
      <c r="GYP354" s="429"/>
      <c r="GYQ354" s="429"/>
      <c r="GYR354" s="429"/>
      <c r="GYS354" s="429"/>
      <c r="GYT354" s="429"/>
      <c r="GYU354" s="429"/>
      <c r="GYV354" s="429"/>
      <c r="GYW354" s="429"/>
      <c r="GYX354" s="429"/>
      <c r="GYY354" s="429"/>
      <c r="GYZ354" s="429"/>
      <c r="GZA354" s="429"/>
      <c r="GZB354" s="429"/>
      <c r="GZC354" s="429"/>
      <c r="GZD354" s="429"/>
      <c r="GZE354" s="429"/>
      <c r="GZF354" s="429"/>
      <c r="GZG354" s="429"/>
      <c r="GZH354" s="429"/>
      <c r="GZI354" s="429"/>
      <c r="GZJ354" s="429"/>
      <c r="GZK354" s="429"/>
      <c r="GZL354" s="429"/>
      <c r="GZM354" s="432"/>
      <c r="GZN354" s="432"/>
      <c r="GZO354" s="429"/>
      <c r="GZP354" s="429"/>
      <c r="GZQ354" s="429"/>
      <c r="GZR354" s="429"/>
      <c r="GZS354" s="429"/>
      <c r="GZT354" s="429"/>
      <c r="GZU354" s="429"/>
      <c r="GZV354" s="429"/>
      <c r="GZW354" s="429"/>
      <c r="GZX354" s="429"/>
      <c r="GZY354" s="429"/>
      <c r="GZZ354" s="429"/>
      <c r="HAA354" s="429"/>
      <c r="HAB354" s="429"/>
      <c r="HAC354" s="429"/>
      <c r="HAD354" s="429"/>
      <c r="HAE354" s="429"/>
      <c r="HAF354" s="429"/>
      <c r="HAG354" s="429"/>
      <c r="HAH354" s="429"/>
      <c r="HAI354" s="429"/>
      <c r="HAJ354" s="429"/>
      <c r="HAK354" s="429"/>
      <c r="HAL354" s="429"/>
      <c r="HAM354" s="432"/>
      <c r="HAN354" s="432"/>
      <c r="HAO354" s="429"/>
      <c r="HAP354" s="429"/>
      <c r="HAQ354" s="429"/>
      <c r="HAR354" s="429"/>
      <c r="HAS354" s="429"/>
      <c r="HAT354" s="429"/>
      <c r="HAU354" s="429"/>
      <c r="HAV354" s="429"/>
      <c r="HAW354" s="429"/>
      <c r="HAX354" s="429"/>
      <c r="HAY354" s="429"/>
      <c r="HAZ354" s="429"/>
      <c r="HBA354" s="429"/>
      <c r="HBB354" s="429"/>
      <c r="HBC354" s="429"/>
      <c r="HBD354" s="429"/>
      <c r="HBE354" s="429"/>
      <c r="HBF354" s="429"/>
      <c r="HBG354" s="429"/>
      <c r="HBH354" s="429"/>
      <c r="HBI354" s="429"/>
      <c r="HBJ354" s="429"/>
      <c r="HBK354" s="429"/>
      <c r="HBL354" s="429"/>
      <c r="HBM354" s="432"/>
      <c r="HBN354" s="432"/>
      <c r="HBO354" s="429"/>
      <c r="HBP354" s="429"/>
      <c r="HBQ354" s="429"/>
      <c r="HBR354" s="429"/>
      <c r="HBS354" s="429"/>
      <c r="HBT354" s="429"/>
      <c r="HBU354" s="429"/>
      <c r="HBV354" s="429"/>
      <c r="HBW354" s="429"/>
      <c r="HBX354" s="429"/>
      <c r="HBY354" s="429"/>
      <c r="HBZ354" s="429"/>
      <c r="HCA354" s="429"/>
      <c r="HCB354" s="429"/>
      <c r="HCC354" s="429"/>
      <c r="HCD354" s="429"/>
      <c r="HCE354" s="429"/>
      <c r="HCF354" s="429"/>
      <c r="HCG354" s="429"/>
      <c r="HCH354" s="429"/>
      <c r="HCI354" s="429"/>
      <c r="HCJ354" s="429"/>
      <c r="HCK354" s="429"/>
      <c r="HCL354" s="429"/>
      <c r="HCM354" s="432"/>
      <c r="HCN354" s="432"/>
      <c r="HCO354" s="429"/>
      <c r="HCP354" s="429"/>
      <c r="HCQ354" s="429"/>
      <c r="HCR354" s="429"/>
      <c r="HCS354" s="429"/>
      <c r="HCT354" s="429"/>
      <c r="HCU354" s="429"/>
      <c r="HCV354" s="429"/>
      <c r="HCW354" s="429"/>
      <c r="HCX354" s="429"/>
      <c r="HCY354" s="429"/>
      <c r="HCZ354" s="429"/>
      <c r="HDA354" s="429"/>
      <c r="HDB354" s="429"/>
      <c r="HDC354" s="429"/>
      <c r="HDD354" s="429"/>
      <c r="HDE354" s="429"/>
      <c r="HDF354" s="429"/>
      <c r="HDG354" s="429"/>
      <c r="HDH354" s="429"/>
      <c r="HDI354" s="429"/>
      <c r="HDJ354" s="429"/>
      <c r="HDK354" s="429"/>
      <c r="HDL354" s="429"/>
      <c r="HDM354" s="432"/>
      <c r="HDN354" s="432"/>
      <c r="HDO354" s="429"/>
      <c r="HDP354" s="429"/>
      <c r="HDQ354" s="429"/>
      <c r="HDR354" s="429"/>
      <c r="HDS354" s="429"/>
      <c r="HDT354" s="429"/>
      <c r="HDU354" s="429"/>
      <c r="HDV354" s="429"/>
      <c r="HDW354" s="429"/>
      <c r="HDX354" s="429"/>
      <c r="HDY354" s="429"/>
      <c r="HDZ354" s="429"/>
      <c r="HEA354" s="429"/>
      <c r="HEB354" s="429"/>
      <c r="HEC354" s="429"/>
      <c r="HED354" s="429"/>
      <c r="HEE354" s="429"/>
      <c r="HEF354" s="429"/>
      <c r="HEG354" s="429"/>
      <c r="HEH354" s="429"/>
      <c r="HEI354" s="429"/>
      <c r="HEJ354" s="429"/>
      <c r="HEK354" s="429"/>
      <c r="HEL354" s="429"/>
      <c r="HEM354" s="432"/>
      <c r="HEN354" s="432"/>
      <c r="HEO354" s="429"/>
      <c r="HEP354" s="429"/>
      <c r="HEQ354" s="429"/>
      <c r="HER354" s="429"/>
      <c r="HES354" s="429"/>
      <c r="HET354" s="429"/>
      <c r="HEU354" s="429"/>
      <c r="HEV354" s="429"/>
      <c r="HEW354" s="429"/>
      <c r="HEX354" s="429"/>
      <c r="HEY354" s="429"/>
      <c r="HEZ354" s="429"/>
      <c r="HFA354" s="429"/>
      <c r="HFB354" s="429"/>
      <c r="HFC354" s="429"/>
      <c r="HFD354" s="429"/>
      <c r="HFE354" s="429"/>
      <c r="HFF354" s="429"/>
      <c r="HFG354" s="429"/>
      <c r="HFH354" s="429"/>
      <c r="HFI354" s="429"/>
      <c r="HFJ354" s="429"/>
      <c r="HFK354" s="429"/>
      <c r="HFL354" s="429"/>
      <c r="HFM354" s="432"/>
      <c r="HFN354" s="432"/>
      <c r="HFO354" s="429"/>
      <c r="HFP354" s="429"/>
      <c r="HFQ354" s="429"/>
      <c r="HFR354" s="429"/>
      <c r="HFS354" s="429"/>
      <c r="HFT354" s="429"/>
      <c r="HFU354" s="429"/>
      <c r="HFV354" s="429"/>
      <c r="HFW354" s="429"/>
      <c r="HFX354" s="429"/>
      <c r="HFY354" s="429"/>
      <c r="HFZ354" s="429"/>
      <c r="HGA354" s="429"/>
      <c r="HGB354" s="429"/>
      <c r="HGC354" s="429"/>
      <c r="HGD354" s="429"/>
      <c r="HGE354" s="429"/>
      <c r="HGF354" s="429"/>
      <c r="HGG354" s="429"/>
      <c r="HGH354" s="429"/>
      <c r="HGI354" s="429"/>
      <c r="HGJ354" s="429"/>
      <c r="HGK354" s="429"/>
      <c r="HGL354" s="429"/>
      <c r="HGM354" s="432"/>
      <c r="HGN354" s="432"/>
      <c r="HGO354" s="429"/>
      <c r="HGP354" s="429"/>
      <c r="HGQ354" s="429"/>
      <c r="HGR354" s="429"/>
      <c r="HGS354" s="429"/>
      <c r="HGT354" s="429"/>
      <c r="HGU354" s="429"/>
      <c r="HGV354" s="429"/>
      <c r="HGW354" s="429"/>
      <c r="HGX354" s="429"/>
      <c r="HGY354" s="429"/>
      <c r="HGZ354" s="429"/>
      <c r="HHA354" s="429"/>
      <c r="HHB354" s="429"/>
      <c r="HHC354" s="429"/>
      <c r="HHD354" s="429"/>
      <c r="HHE354" s="429"/>
      <c r="HHF354" s="429"/>
      <c r="HHG354" s="429"/>
      <c r="HHH354" s="429"/>
      <c r="HHI354" s="429"/>
      <c r="HHJ354" s="429"/>
      <c r="HHK354" s="429"/>
      <c r="HHL354" s="429"/>
      <c r="HHM354" s="432"/>
      <c r="HHN354" s="432"/>
      <c r="HHO354" s="429"/>
      <c r="HHP354" s="429"/>
      <c r="HHQ354" s="429"/>
      <c r="HHR354" s="429"/>
      <c r="HHS354" s="429"/>
      <c r="HHT354" s="429"/>
      <c r="HHU354" s="429"/>
      <c r="HHV354" s="429"/>
      <c r="HHW354" s="429"/>
      <c r="HHX354" s="429"/>
      <c r="HHY354" s="429"/>
      <c r="HHZ354" s="429"/>
      <c r="HIA354" s="429"/>
      <c r="HIB354" s="429"/>
      <c r="HIC354" s="429"/>
      <c r="HID354" s="429"/>
      <c r="HIE354" s="429"/>
      <c r="HIF354" s="429"/>
      <c r="HIG354" s="429"/>
      <c r="HIH354" s="429"/>
      <c r="HII354" s="429"/>
      <c r="HIJ354" s="429"/>
      <c r="HIK354" s="429"/>
      <c r="HIL354" s="429"/>
      <c r="HIM354" s="432"/>
      <c r="HIN354" s="432"/>
      <c r="HIO354" s="429"/>
      <c r="HIP354" s="429"/>
      <c r="HIQ354" s="429"/>
      <c r="HIR354" s="429"/>
      <c r="HIS354" s="429"/>
      <c r="HIT354" s="429"/>
      <c r="HIU354" s="429"/>
      <c r="HIV354" s="429"/>
      <c r="HIW354" s="429"/>
      <c r="HIX354" s="429"/>
      <c r="HIY354" s="429"/>
      <c r="HIZ354" s="429"/>
      <c r="HJA354" s="429"/>
      <c r="HJB354" s="429"/>
      <c r="HJC354" s="429"/>
      <c r="HJD354" s="429"/>
      <c r="HJE354" s="429"/>
      <c r="HJF354" s="429"/>
      <c r="HJG354" s="429"/>
      <c r="HJH354" s="429"/>
      <c r="HJI354" s="429"/>
      <c r="HJJ354" s="429"/>
      <c r="HJK354" s="429"/>
      <c r="HJL354" s="429"/>
      <c r="HJM354" s="432"/>
      <c r="HJN354" s="432"/>
      <c r="HJO354" s="429"/>
      <c r="HJP354" s="429"/>
      <c r="HJQ354" s="429"/>
      <c r="HJR354" s="429"/>
      <c r="HJS354" s="429"/>
      <c r="HJT354" s="429"/>
      <c r="HJU354" s="429"/>
      <c r="HJV354" s="429"/>
      <c r="HJW354" s="429"/>
      <c r="HJX354" s="429"/>
      <c r="HJY354" s="429"/>
      <c r="HJZ354" s="429"/>
      <c r="HKA354" s="429"/>
      <c r="HKB354" s="429"/>
      <c r="HKC354" s="429"/>
      <c r="HKD354" s="429"/>
      <c r="HKE354" s="429"/>
      <c r="HKF354" s="429"/>
      <c r="HKG354" s="429"/>
      <c r="HKH354" s="429"/>
      <c r="HKI354" s="429"/>
      <c r="HKJ354" s="429"/>
      <c r="HKK354" s="429"/>
      <c r="HKL354" s="429"/>
      <c r="HKM354" s="432"/>
      <c r="HKN354" s="432"/>
      <c r="HKO354" s="429"/>
      <c r="HKP354" s="429"/>
      <c r="HKQ354" s="429"/>
      <c r="HKR354" s="429"/>
      <c r="HKS354" s="429"/>
      <c r="HKT354" s="429"/>
      <c r="HKU354" s="429"/>
      <c r="HKV354" s="429"/>
      <c r="HKW354" s="429"/>
      <c r="HKX354" s="429"/>
      <c r="HKY354" s="429"/>
      <c r="HKZ354" s="429"/>
      <c r="HLA354" s="429"/>
      <c r="HLB354" s="429"/>
      <c r="HLC354" s="429"/>
      <c r="HLD354" s="429"/>
      <c r="HLE354" s="429"/>
      <c r="HLF354" s="429"/>
      <c r="HLG354" s="429"/>
      <c r="HLH354" s="429"/>
      <c r="HLI354" s="429"/>
      <c r="HLJ354" s="429"/>
      <c r="HLK354" s="429"/>
      <c r="HLL354" s="429"/>
      <c r="HLM354" s="432"/>
      <c r="HLN354" s="432"/>
      <c r="HLO354" s="429"/>
      <c r="HLP354" s="429"/>
      <c r="HLQ354" s="429"/>
      <c r="HLR354" s="429"/>
      <c r="HLS354" s="429"/>
      <c r="HLT354" s="429"/>
      <c r="HLU354" s="429"/>
      <c r="HLV354" s="429"/>
      <c r="HLW354" s="429"/>
      <c r="HLX354" s="429"/>
      <c r="HLY354" s="429"/>
      <c r="HLZ354" s="429"/>
      <c r="HMA354" s="429"/>
      <c r="HMB354" s="429"/>
      <c r="HMC354" s="429"/>
      <c r="HMD354" s="429"/>
      <c r="HME354" s="429"/>
      <c r="HMF354" s="429"/>
      <c r="HMG354" s="429"/>
      <c r="HMH354" s="429"/>
      <c r="HMI354" s="429"/>
      <c r="HMJ354" s="429"/>
      <c r="HMK354" s="429"/>
      <c r="HML354" s="429"/>
      <c r="HMM354" s="432"/>
      <c r="HMN354" s="432"/>
      <c r="HMO354" s="429"/>
      <c r="HMP354" s="429"/>
      <c r="HMQ354" s="429"/>
      <c r="HMR354" s="429"/>
      <c r="HMS354" s="429"/>
      <c r="HMT354" s="429"/>
      <c r="HMU354" s="429"/>
      <c r="HMV354" s="429"/>
      <c r="HMW354" s="429"/>
      <c r="HMX354" s="429"/>
      <c r="HMY354" s="429"/>
      <c r="HMZ354" s="429"/>
      <c r="HNA354" s="429"/>
      <c r="HNB354" s="429"/>
      <c r="HNC354" s="429"/>
      <c r="HND354" s="429"/>
      <c r="HNE354" s="429"/>
      <c r="HNF354" s="429"/>
      <c r="HNG354" s="429"/>
      <c r="HNH354" s="429"/>
      <c r="HNI354" s="429"/>
      <c r="HNJ354" s="429"/>
      <c r="HNK354" s="429"/>
      <c r="HNL354" s="429"/>
      <c r="HNM354" s="432"/>
      <c r="HNN354" s="432"/>
      <c r="HNO354" s="429"/>
      <c r="HNP354" s="429"/>
      <c r="HNQ354" s="429"/>
      <c r="HNR354" s="429"/>
      <c r="HNS354" s="429"/>
      <c r="HNT354" s="429"/>
      <c r="HNU354" s="429"/>
      <c r="HNV354" s="429"/>
      <c r="HNW354" s="429"/>
      <c r="HNX354" s="429"/>
      <c r="HNY354" s="429"/>
      <c r="HNZ354" s="429"/>
      <c r="HOA354" s="429"/>
      <c r="HOB354" s="429"/>
      <c r="HOC354" s="429"/>
      <c r="HOD354" s="429"/>
      <c r="HOE354" s="429"/>
      <c r="HOF354" s="429"/>
      <c r="HOG354" s="429"/>
      <c r="HOH354" s="429"/>
      <c r="HOI354" s="429"/>
      <c r="HOJ354" s="429"/>
      <c r="HOK354" s="429"/>
      <c r="HOL354" s="429"/>
      <c r="HOM354" s="432"/>
      <c r="HON354" s="432"/>
      <c r="HOO354" s="429"/>
      <c r="HOP354" s="429"/>
      <c r="HOQ354" s="429"/>
      <c r="HOR354" s="429"/>
      <c r="HOS354" s="429"/>
      <c r="HOT354" s="429"/>
      <c r="HOU354" s="429"/>
      <c r="HOV354" s="429"/>
      <c r="HOW354" s="429"/>
      <c r="HOX354" s="429"/>
      <c r="HOY354" s="429"/>
      <c r="HOZ354" s="429"/>
      <c r="HPA354" s="429"/>
      <c r="HPB354" s="429"/>
      <c r="HPC354" s="429"/>
      <c r="HPD354" s="429"/>
      <c r="HPE354" s="429"/>
      <c r="HPF354" s="429"/>
      <c r="HPG354" s="429"/>
      <c r="HPH354" s="429"/>
      <c r="HPI354" s="429"/>
      <c r="HPJ354" s="429"/>
      <c r="HPK354" s="429"/>
      <c r="HPL354" s="429"/>
      <c r="HPM354" s="432"/>
      <c r="HPN354" s="432"/>
      <c r="HPO354" s="429"/>
      <c r="HPP354" s="429"/>
      <c r="HPQ354" s="429"/>
      <c r="HPR354" s="429"/>
      <c r="HPS354" s="429"/>
      <c r="HPT354" s="429"/>
      <c r="HPU354" s="429"/>
      <c r="HPV354" s="429"/>
      <c r="HPW354" s="429"/>
      <c r="HPX354" s="429"/>
      <c r="HPY354" s="429"/>
      <c r="HPZ354" s="429"/>
      <c r="HQA354" s="429"/>
      <c r="HQB354" s="429"/>
      <c r="HQC354" s="429"/>
      <c r="HQD354" s="429"/>
      <c r="HQE354" s="429"/>
      <c r="HQF354" s="429"/>
      <c r="HQG354" s="429"/>
      <c r="HQH354" s="429"/>
      <c r="HQI354" s="429"/>
      <c r="HQJ354" s="429"/>
      <c r="HQK354" s="429"/>
      <c r="HQL354" s="429"/>
      <c r="HQM354" s="432"/>
      <c r="HQN354" s="432"/>
      <c r="HQO354" s="429"/>
      <c r="HQP354" s="429"/>
      <c r="HQQ354" s="429"/>
      <c r="HQR354" s="429"/>
      <c r="HQS354" s="429"/>
      <c r="HQT354" s="429"/>
      <c r="HQU354" s="429"/>
      <c r="HQV354" s="429"/>
      <c r="HQW354" s="429"/>
      <c r="HQX354" s="429"/>
      <c r="HQY354" s="429"/>
      <c r="HQZ354" s="429"/>
      <c r="HRA354" s="429"/>
      <c r="HRB354" s="429"/>
      <c r="HRC354" s="429"/>
      <c r="HRD354" s="429"/>
      <c r="HRE354" s="429"/>
      <c r="HRF354" s="429"/>
      <c r="HRG354" s="429"/>
      <c r="HRH354" s="429"/>
      <c r="HRI354" s="429"/>
      <c r="HRJ354" s="429"/>
      <c r="HRK354" s="429"/>
      <c r="HRL354" s="429"/>
      <c r="HRM354" s="432"/>
      <c r="HRN354" s="432"/>
      <c r="HRO354" s="429"/>
      <c r="HRP354" s="429"/>
      <c r="HRQ354" s="429"/>
      <c r="HRR354" s="429"/>
      <c r="HRS354" s="429"/>
      <c r="HRT354" s="429"/>
      <c r="HRU354" s="429"/>
      <c r="HRV354" s="429"/>
      <c r="HRW354" s="429"/>
      <c r="HRX354" s="429"/>
      <c r="HRY354" s="429"/>
      <c r="HRZ354" s="429"/>
      <c r="HSA354" s="429"/>
      <c r="HSB354" s="429"/>
      <c r="HSC354" s="429"/>
      <c r="HSD354" s="429"/>
      <c r="HSE354" s="429"/>
      <c r="HSF354" s="429"/>
      <c r="HSG354" s="429"/>
      <c r="HSH354" s="429"/>
      <c r="HSI354" s="429"/>
      <c r="HSJ354" s="429"/>
      <c r="HSK354" s="429"/>
      <c r="HSL354" s="429"/>
      <c r="HSM354" s="432"/>
      <c r="HSN354" s="432"/>
      <c r="HSO354" s="429"/>
      <c r="HSP354" s="429"/>
      <c r="HSQ354" s="429"/>
      <c r="HSR354" s="429"/>
      <c r="HSS354" s="429"/>
      <c r="HST354" s="429"/>
      <c r="HSU354" s="429"/>
      <c r="HSV354" s="429"/>
      <c r="HSW354" s="429"/>
      <c r="HSX354" s="429"/>
      <c r="HSY354" s="429"/>
      <c r="HSZ354" s="429"/>
      <c r="HTA354" s="429"/>
      <c r="HTB354" s="429"/>
      <c r="HTC354" s="429"/>
      <c r="HTD354" s="429"/>
      <c r="HTE354" s="429"/>
      <c r="HTF354" s="429"/>
      <c r="HTG354" s="429"/>
      <c r="HTH354" s="429"/>
      <c r="HTI354" s="429"/>
      <c r="HTJ354" s="429"/>
      <c r="HTK354" s="429"/>
      <c r="HTL354" s="429"/>
      <c r="HTM354" s="432"/>
      <c r="HTN354" s="432"/>
      <c r="HTO354" s="429"/>
      <c r="HTP354" s="429"/>
      <c r="HTQ354" s="429"/>
      <c r="HTR354" s="429"/>
      <c r="HTS354" s="429"/>
      <c r="HTT354" s="429"/>
      <c r="HTU354" s="429"/>
      <c r="HTV354" s="429"/>
      <c r="HTW354" s="429"/>
      <c r="HTX354" s="429"/>
      <c r="HTY354" s="429"/>
      <c r="HTZ354" s="429"/>
      <c r="HUA354" s="429"/>
      <c r="HUB354" s="429"/>
      <c r="HUC354" s="429"/>
      <c r="HUD354" s="429"/>
      <c r="HUE354" s="429"/>
      <c r="HUF354" s="429"/>
      <c r="HUG354" s="429"/>
      <c r="HUH354" s="429"/>
      <c r="HUI354" s="429"/>
      <c r="HUJ354" s="429"/>
      <c r="HUK354" s="429"/>
      <c r="HUL354" s="429"/>
      <c r="HUM354" s="432"/>
      <c r="HUN354" s="432"/>
      <c r="HUO354" s="429"/>
      <c r="HUP354" s="429"/>
      <c r="HUQ354" s="429"/>
      <c r="HUR354" s="429"/>
      <c r="HUS354" s="429"/>
      <c r="HUT354" s="429"/>
      <c r="HUU354" s="429"/>
      <c r="HUV354" s="429"/>
      <c r="HUW354" s="429"/>
      <c r="HUX354" s="429"/>
      <c r="HUY354" s="429"/>
      <c r="HUZ354" s="429"/>
      <c r="HVA354" s="429"/>
      <c r="HVB354" s="429"/>
      <c r="HVC354" s="429"/>
      <c r="HVD354" s="429"/>
      <c r="HVE354" s="429"/>
      <c r="HVF354" s="429"/>
      <c r="HVG354" s="429"/>
      <c r="HVH354" s="429"/>
      <c r="HVI354" s="429"/>
      <c r="HVJ354" s="429"/>
      <c r="HVK354" s="429"/>
      <c r="HVL354" s="429"/>
      <c r="HVM354" s="432"/>
      <c r="HVN354" s="432"/>
      <c r="HVO354" s="429"/>
      <c r="HVP354" s="429"/>
      <c r="HVQ354" s="429"/>
      <c r="HVR354" s="429"/>
      <c r="HVS354" s="429"/>
      <c r="HVT354" s="429"/>
      <c r="HVU354" s="429"/>
      <c r="HVV354" s="429"/>
      <c r="HVW354" s="429"/>
      <c r="HVX354" s="429"/>
      <c r="HVY354" s="429"/>
      <c r="HVZ354" s="429"/>
      <c r="HWA354" s="429"/>
      <c r="HWB354" s="429"/>
      <c r="HWC354" s="429"/>
      <c r="HWD354" s="429"/>
      <c r="HWE354" s="429"/>
      <c r="HWF354" s="429"/>
      <c r="HWG354" s="429"/>
      <c r="HWH354" s="429"/>
      <c r="HWI354" s="429"/>
      <c r="HWJ354" s="429"/>
      <c r="HWK354" s="429"/>
      <c r="HWL354" s="429"/>
      <c r="HWM354" s="432"/>
      <c r="HWN354" s="432"/>
      <c r="HWO354" s="429"/>
      <c r="HWP354" s="429"/>
      <c r="HWQ354" s="429"/>
      <c r="HWR354" s="429"/>
      <c r="HWS354" s="429"/>
      <c r="HWT354" s="429"/>
      <c r="HWU354" s="429"/>
      <c r="HWV354" s="429"/>
      <c r="HWW354" s="429"/>
      <c r="HWX354" s="429"/>
      <c r="HWY354" s="429"/>
      <c r="HWZ354" s="429"/>
      <c r="HXA354" s="429"/>
      <c r="HXB354" s="429"/>
      <c r="HXC354" s="429"/>
      <c r="HXD354" s="429"/>
      <c r="HXE354" s="429"/>
      <c r="HXF354" s="429"/>
      <c r="HXG354" s="429"/>
      <c r="HXH354" s="429"/>
      <c r="HXI354" s="429"/>
      <c r="HXJ354" s="429"/>
      <c r="HXK354" s="429"/>
      <c r="HXL354" s="429"/>
      <c r="HXM354" s="432"/>
      <c r="HXN354" s="432"/>
      <c r="HXO354" s="429"/>
      <c r="HXP354" s="429"/>
      <c r="HXQ354" s="429"/>
      <c r="HXR354" s="429"/>
      <c r="HXS354" s="429"/>
      <c r="HXT354" s="429"/>
      <c r="HXU354" s="429"/>
      <c r="HXV354" s="429"/>
      <c r="HXW354" s="429"/>
      <c r="HXX354" s="429"/>
      <c r="HXY354" s="429"/>
      <c r="HXZ354" s="429"/>
      <c r="HYA354" s="429"/>
      <c r="HYB354" s="429"/>
      <c r="HYC354" s="429"/>
      <c r="HYD354" s="429"/>
      <c r="HYE354" s="429"/>
      <c r="HYF354" s="429"/>
      <c r="HYG354" s="429"/>
      <c r="HYH354" s="429"/>
      <c r="HYI354" s="429"/>
      <c r="HYJ354" s="429"/>
      <c r="HYK354" s="429"/>
      <c r="HYL354" s="429"/>
      <c r="HYM354" s="432"/>
      <c r="HYN354" s="432"/>
      <c r="HYO354" s="429"/>
      <c r="HYP354" s="429"/>
      <c r="HYQ354" s="429"/>
      <c r="HYR354" s="429"/>
      <c r="HYS354" s="429"/>
      <c r="HYT354" s="429"/>
      <c r="HYU354" s="429"/>
      <c r="HYV354" s="429"/>
      <c r="HYW354" s="429"/>
      <c r="HYX354" s="429"/>
      <c r="HYY354" s="429"/>
      <c r="HYZ354" s="429"/>
      <c r="HZA354" s="429"/>
      <c r="HZB354" s="429"/>
      <c r="HZC354" s="429"/>
      <c r="HZD354" s="429"/>
      <c r="HZE354" s="429"/>
      <c r="HZF354" s="429"/>
      <c r="HZG354" s="429"/>
      <c r="HZH354" s="429"/>
      <c r="HZI354" s="429"/>
      <c r="HZJ354" s="429"/>
      <c r="HZK354" s="429"/>
      <c r="HZL354" s="429"/>
      <c r="HZM354" s="432"/>
      <c r="HZN354" s="432"/>
      <c r="HZO354" s="429"/>
      <c r="HZP354" s="429"/>
      <c r="HZQ354" s="429"/>
      <c r="HZR354" s="429"/>
      <c r="HZS354" s="429"/>
      <c r="HZT354" s="429"/>
      <c r="HZU354" s="429"/>
      <c r="HZV354" s="429"/>
      <c r="HZW354" s="429"/>
      <c r="HZX354" s="429"/>
      <c r="HZY354" s="429"/>
      <c r="HZZ354" s="429"/>
      <c r="IAA354" s="429"/>
      <c r="IAB354" s="429"/>
      <c r="IAC354" s="429"/>
      <c r="IAD354" s="429"/>
      <c r="IAE354" s="429"/>
      <c r="IAF354" s="429"/>
      <c r="IAG354" s="429"/>
      <c r="IAH354" s="429"/>
      <c r="IAI354" s="429"/>
      <c r="IAJ354" s="429"/>
      <c r="IAK354" s="429"/>
      <c r="IAL354" s="429"/>
      <c r="IAM354" s="432"/>
      <c r="IAN354" s="432"/>
      <c r="IAO354" s="429"/>
      <c r="IAP354" s="429"/>
      <c r="IAQ354" s="429"/>
      <c r="IAR354" s="429"/>
      <c r="IAS354" s="429"/>
      <c r="IAT354" s="429"/>
      <c r="IAU354" s="429"/>
      <c r="IAV354" s="429"/>
      <c r="IAW354" s="429"/>
      <c r="IAX354" s="429"/>
      <c r="IAY354" s="429"/>
      <c r="IAZ354" s="429"/>
      <c r="IBA354" s="429"/>
      <c r="IBB354" s="429"/>
      <c r="IBC354" s="429"/>
      <c r="IBD354" s="429"/>
      <c r="IBE354" s="429"/>
      <c r="IBF354" s="429"/>
      <c r="IBG354" s="429"/>
      <c r="IBH354" s="429"/>
      <c r="IBI354" s="429"/>
      <c r="IBJ354" s="429"/>
      <c r="IBK354" s="429"/>
      <c r="IBL354" s="429"/>
      <c r="IBM354" s="432"/>
      <c r="IBN354" s="432"/>
      <c r="IBO354" s="429"/>
      <c r="IBP354" s="429"/>
      <c r="IBQ354" s="429"/>
      <c r="IBR354" s="429"/>
      <c r="IBS354" s="429"/>
      <c r="IBT354" s="429"/>
      <c r="IBU354" s="429"/>
      <c r="IBV354" s="429"/>
      <c r="IBW354" s="429"/>
      <c r="IBX354" s="429"/>
      <c r="IBY354" s="429"/>
      <c r="IBZ354" s="429"/>
      <c r="ICA354" s="429"/>
      <c r="ICB354" s="429"/>
      <c r="ICC354" s="429"/>
      <c r="ICD354" s="429"/>
      <c r="ICE354" s="429"/>
      <c r="ICF354" s="429"/>
      <c r="ICG354" s="429"/>
      <c r="ICH354" s="429"/>
      <c r="ICI354" s="429"/>
      <c r="ICJ354" s="429"/>
      <c r="ICK354" s="429"/>
      <c r="ICL354" s="429"/>
      <c r="ICM354" s="432"/>
      <c r="ICN354" s="432"/>
      <c r="ICO354" s="429"/>
      <c r="ICP354" s="429"/>
      <c r="ICQ354" s="429"/>
      <c r="ICR354" s="429"/>
      <c r="ICS354" s="429"/>
      <c r="ICT354" s="429"/>
      <c r="ICU354" s="429"/>
      <c r="ICV354" s="429"/>
      <c r="ICW354" s="429"/>
      <c r="ICX354" s="429"/>
      <c r="ICY354" s="429"/>
      <c r="ICZ354" s="429"/>
      <c r="IDA354" s="429"/>
      <c r="IDB354" s="429"/>
      <c r="IDC354" s="429"/>
      <c r="IDD354" s="429"/>
      <c r="IDE354" s="429"/>
      <c r="IDF354" s="429"/>
      <c r="IDG354" s="429"/>
      <c r="IDH354" s="429"/>
      <c r="IDI354" s="429"/>
      <c r="IDJ354" s="429"/>
      <c r="IDK354" s="429"/>
      <c r="IDL354" s="429"/>
      <c r="IDM354" s="432"/>
      <c r="IDN354" s="432"/>
      <c r="IDO354" s="429"/>
      <c r="IDP354" s="429"/>
      <c r="IDQ354" s="429"/>
      <c r="IDR354" s="429"/>
      <c r="IDS354" s="429"/>
      <c r="IDT354" s="429"/>
      <c r="IDU354" s="429"/>
      <c r="IDV354" s="429"/>
      <c r="IDW354" s="429"/>
      <c r="IDX354" s="429"/>
      <c r="IDY354" s="429"/>
      <c r="IDZ354" s="429"/>
      <c r="IEA354" s="429"/>
      <c r="IEB354" s="429"/>
      <c r="IEC354" s="429"/>
      <c r="IED354" s="429"/>
      <c r="IEE354" s="429"/>
      <c r="IEF354" s="429"/>
      <c r="IEG354" s="429"/>
      <c r="IEH354" s="429"/>
      <c r="IEI354" s="429"/>
      <c r="IEJ354" s="429"/>
      <c r="IEK354" s="429"/>
      <c r="IEL354" s="429"/>
      <c r="IEM354" s="432"/>
      <c r="IEN354" s="432"/>
      <c r="IEO354" s="429"/>
      <c r="IEP354" s="429"/>
      <c r="IEQ354" s="429"/>
      <c r="IER354" s="429"/>
      <c r="IES354" s="429"/>
      <c r="IET354" s="429"/>
      <c r="IEU354" s="429"/>
      <c r="IEV354" s="429"/>
      <c r="IEW354" s="429"/>
      <c r="IEX354" s="429"/>
      <c r="IEY354" s="429"/>
      <c r="IEZ354" s="429"/>
      <c r="IFA354" s="429"/>
      <c r="IFB354" s="429"/>
      <c r="IFC354" s="429"/>
      <c r="IFD354" s="429"/>
      <c r="IFE354" s="429"/>
      <c r="IFF354" s="429"/>
      <c r="IFG354" s="429"/>
      <c r="IFH354" s="429"/>
      <c r="IFI354" s="429"/>
      <c r="IFJ354" s="429"/>
      <c r="IFK354" s="429"/>
      <c r="IFL354" s="429"/>
      <c r="IFM354" s="432"/>
      <c r="IFN354" s="432"/>
      <c r="IFO354" s="429"/>
      <c r="IFP354" s="429"/>
      <c r="IFQ354" s="429"/>
      <c r="IFR354" s="429"/>
      <c r="IFS354" s="429"/>
      <c r="IFT354" s="429"/>
      <c r="IFU354" s="429"/>
      <c r="IFV354" s="429"/>
      <c r="IFW354" s="429"/>
      <c r="IFX354" s="429"/>
      <c r="IFY354" s="429"/>
      <c r="IFZ354" s="429"/>
      <c r="IGA354" s="429"/>
      <c r="IGB354" s="429"/>
      <c r="IGC354" s="429"/>
      <c r="IGD354" s="429"/>
      <c r="IGE354" s="429"/>
      <c r="IGF354" s="429"/>
      <c r="IGG354" s="429"/>
      <c r="IGH354" s="429"/>
      <c r="IGI354" s="429"/>
      <c r="IGJ354" s="429"/>
      <c r="IGK354" s="429"/>
      <c r="IGL354" s="429"/>
      <c r="IGM354" s="432"/>
      <c r="IGN354" s="432"/>
      <c r="IGO354" s="429"/>
      <c r="IGP354" s="429"/>
      <c r="IGQ354" s="429"/>
      <c r="IGR354" s="429"/>
      <c r="IGS354" s="429"/>
      <c r="IGT354" s="429"/>
      <c r="IGU354" s="429"/>
      <c r="IGV354" s="429"/>
      <c r="IGW354" s="429"/>
      <c r="IGX354" s="429"/>
      <c r="IGY354" s="429"/>
      <c r="IGZ354" s="429"/>
      <c r="IHA354" s="429"/>
      <c r="IHB354" s="429"/>
      <c r="IHC354" s="429"/>
      <c r="IHD354" s="429"/>
      <c r="IHE354" s="429"/>
      <c r="IHF354" s="429"/>
      <c r="IHG354" s="429"/>
      <c r="IHH354" s="429"/>
      <c r="IHI354" s="429"/>
      <c r="IHJ354" s="429"/>
      <c r="IHK354" s="429"/>
      <c r="IHL354" s="429"/>
      <c r="IHM354" s="432"/>
      <c r="IHN354" s="432"/>
      <c r="IHO354" s="429"/>
      <c r="IHP354" s="429"/>
      <c r="IHQ354" s="429"/>
      <c r="IHR354" s="429"/>
      <c r="IHS354" s="429"/>
      <c r="IHT354" s="429"/>
      <c r="IHU354" s="429"/>
      <c r="IHV354" s="429"/>
      <c r="IHW354" s="429"/>
      <c r="IHX354" s="429"/>
      <c r="IHY354" s="429"/>
      <c r="IHZ354" s="429"/>
      <c r="IIA354" s="429"/>
      <c r="IIB354" s="429"/>
      <c r="IIC354" s="429"/>
      <c r="IID354" s="429"/>
      <c r="IIE354" s="429"/>
      <c r="IIF354" s="429"/>
      <c r="IIG354" s="429"/>
      <c r="IIH354" s="429"/>
      <c r="III354" s="429"/>
      <c r="IIJ354" s="429"/>
      <c r="IIK354" s="429"/>
      <c r="IIL354" s="429"/>
      <c r="IIM354" s="432"/>
      <c r="IIN354" s="432"/>
      <c r="IIO354" s="429"/>
      <c r="IIP354" s="429"/>
      <c r="IIQ354" s="429"/>
      <c r="IIR354" s="429"/>
      <c r="IIS354" s="429"/>
      <c r="IIT354" s="429"/>
      <c r="IIU354" s="429"/>
      <c r="IIV354" s="429"/>
      <c r="IIW354" s="429"/>
      <c r="IIX354" s="429"/>
      <c r="IIY354" s="429"/>
      <c r="IIZ354" s="429"/>
      <c r="IJA354" s="429"/>
      <c r="IJB354" s="429"/>
      <c r="IJC354" s="429"/>
      <c r="IJD354" s="429"/>
      <c r="IJE354" s="429"/>
      <c r="IJF354" s="429"/>
      <c r="IJG354" s="429"/>
      <c r="IJH354" s="429"/>
      <c r="IJI354" s="429"/>
      <c r="IJJ354" s="429"/>
      <c r="IJK354" s="429"/>
      <c r="IJL354" s="429"/>
      <c r="IJM354" s="432"/>
      <c r="IJN354" s="432"/>
      <c r="IJO354" s="429"/>
      <c r="IJP354" s="429"/>
      <c r="IJQ354" s="429"/>
      <c r="IJR354" s="429"/>
      <c r="IJS354" s="429"/>
      <c r="IJT354" s="429"/>
      <c r="IJU354" s="429"/>
      <c r="IJV354" s="429"/>
      <c r="IJW354" s="429"/>
      <c r="IJX354" s="429"/>
      <c r="IJY354" s="429"/>
      <c r="IJZ354" s="429"/>
      <c r="IKA354" s="429"/>
      <c r="IKB354" s="429"/>
      <c r="IKC354" s="429"/>
      <c r="IKD354" s="429"/>
      <c r="IKE354" s="429"/>
      <c r="IKF354" s="429"/>
      <c r="IKG354" s="429"/>
      <c r="IKH354" s="429"/>
      <c r="IKI354" s="429"/>
      <c r="IKJ354" s="429"/>
      <c r="IKK354" s="429"/>
      <c r="IKL354" s="429"/>
      <c r="IKM354" s="432"/>
      <c r="IKN354" s="432"/>
      <c r="IKO354" s="429"/>
      <c r="IKP354" s="429"/>
      <c r="IKQ354" s="429"/>
      <c r="IKR354" s="429"/>
      <c r="IKS354" s="429"/>
      <c r="IKT354" s="429"/>
      <c r="IKU354" s="429"/>
      <c r="IKV354" s="429"/>
      <c r="IKW354" s="429"/>
      <c r="IKX354" s="429"/>
      <c r="IKY354" s="429"/>
      <c r="IKZ354" s="429"/>
      <c r="ILA354" s="429"/>
      <c r="ILB354" s="429"/>
      <c r="ILC354" s="429"/>
      <c r="ILD354" s="429"/>
      <c r="ILE354" s="429"/>
      <c r="ILF354" s="429"/>
      <c r="ILG354" s="429"/>
      <c r="ILH354" s="429"/>
      <c r="ILI354" s="429"/>
      <c r="ILJ354" s="429"/>
      <c r="ILK354" s="429"/>
      <c r="ILL354" s="429"/>
      <c r="ILM354" s="432"/>
      <c r="ILN354" s="432"/>
      <c r="ILO354" s="429"/>
      <c r="ILP354" s="429"/>
      <c r="ILQ354" s="429"/>
      <c r="ILR354" s="429"/>
      <c r="ILS354" s="429"/>
      <c r="ILT354" s="429"/>
      <c r="ILU354" s="429"/>
      <c r="ILV354" s="429"/>
      <c r="ILW354" s="429"/>
      <c r="ILX354" s="429"/>
      <c r="ILY354" s="429"/>
      <c r="ILZ354" s="429"/>
      <c r="IMA354" s="429"/>
      <c r="IMB354" s="429"/>
      <c r="IMC354" s="429"/>
      <c r="IMD354" s="429"/>
      <c r="IME354" s="429"/>
      <c r="IMF354" s="429"/>
      <c r="IMG354" s="429"/>
      <c r="IMH354" s="429"/>
      <c r="IMI354" s="429"/>
      <c r="IMJ354" s="429"/>
      <c r="IMK354" s="429"/>
      <c r="IML354" s="429"/>
      <c r="IMM354" s="432"/>
      <c r="IMN354" s="432"/>
      <c r="IMO354" s="429"/>
      <c r="IMP354" s="429"/>
      <c r="IMQ354" s="429"/>
      <c r="IMR354" s="429"/>
      <c r="IMS354" s="429"/>
      <c r="IMT354" s="429"/>
      <c r="IMU354" s="429"/>
      <c r="IMV354" s="429"/>
      <c r="IMW354" s="429"/>
      <c r="IMX354" s="429"/>
      <c r="IMY354" s="429"/>
      <c r="IMZ354" s="429"/>
      <c r="INA354" s="429"/>
      <c r="INB354" s="429"/>
      <c r="INC354" s="429"/>
      <c r="IND354" s="429"/>
      <c r="INE354" s="429"/>
      <c r="INF354" s="429"/>
      <c r="ING354" s="429"/>
      <c r="INH354" s="429"/>
      <c r="INI354" s="429"/>
      <c r="INJ354" s="429"/>
      <c r="INK354" s="429"/>
      <c r="INL354" s="429"/>
      <c r="INM354" s="432"/>
      <c r="INN354" s="432"/>
      <c r="INO354" s="429"/>
      <c r="INP354" s="429"/>
      <c r="INQ354" s="429"/>
      <c r="INR354" s="429"/>
      <c r="INS354" s="429"/>
      <c r="INT354" s="429"/>
      <c r="INU354" s="429"/>
      <c r="INV354" s="429"/>
      <c r="INW354" s="429"/>
      <c r="INX354" s="429"/>
      <c r="INY354" s="429"/>
      <c r="INZ354" s="429"/>
      <c r="IOA354" s="429"/>
      <c r="IOB354" s="429"/>
      <c r="IOC354" s="429"/>
      <c r="IOD354" s="429"/>
      <c r="IOE354" s="429"/>
      <c r="IOF354" s="429"/>
      <c r="IOG354" s="429"/>
      <c r="IOH354" s="429"/>
      <c r="IOI354" s="429"/>
      <c r="IOJ354" s="429"/>
      <c r="IOK354" s="429"/>
      <c r="IOL354" s="429"/>
      <c r="IOM354" s="432"/>
      <c r="ION354" s="432"/>
      <c r="IOO354" s="429"/>
      <c r="IOP354" s="429"/>
      <c r="IOQ354" s="429"/>
      <c r="IOR354" s="429"/>
      <c r="IOS354" s="429"/>
      <c r="IOT354" s="429"/>
      <c r="IOU354" s="429"/>
      <c r="IOV354" s="429"/>
      <c r="IOW354" s="429"/>
      <c r="IOX354" s="429"/>
      <c r="IOY354" s="429"/>
      <c r="IOZ354" s="429"/>
      <c r="IPA354" s="429"/>
      <c r="IPB354" s="429"/>
      <c r="IPC354" s="429"/>
      <c r="IPD354" s="429"/>
      <c r="IPE354" s="429"/>
      <c r="IPF354" s="429"/>
      <c r="IPG354" s="429"/>
      <c r="IPH354" s="429"/>
      <c r="IPI354" s="429"/>
      <c r="IPJ354" s="429"/>
      <c r="IPK354" s="429"/>
      <c r="IPL354" s="429"/>
      <c r="IPM354" s="432"/>
      <c r="IPN354" s="432"/>
      <c r="IPO354" s="429"/>
      <c r="IPP354" s="429"/>
      <c r="IPQ354" s="429"/>
      <c r="IPR354" s="429"/>
      <c r="IPS354" s="429"/>
      <c r="IPT354" s="429"/>
      <c r="IPU354" s="429"/>
      <c r="IPV354" s="429"/>
      <c r="IPW354" s="429"/>
      <c r="IPX354" s="429"/>
      <c r="IPY354" s="429"/>
      <c r="IPZ354" s="429"/>
      <c r="IQA354" s="429"/>
      <c r="IQB354" s="429"/>
      <c r="IQC354" s="429"/>
      <c r="IQD354" s="429"/>
      <c r="IQE354" s="429"/>
      <c r="IQF354" s="429"/>
      <c r="IQG354" s="429"/>
      <c r="IQH354" s="429"/>
      <c r="IQI354" s="429"/>
      <c r="IQJ354" s="429"/>
      <c r="IQK354" s="429"/>
      <c r="IQL354" s="429"/>
      <c r="IQM354" s="432"/>
      <c r="IQN354" s="432"/>
      <c r="IQO354" s="429"/>
      <c r="IQP354" s="429"/>
      <c r="IQQ354" s="429"/>
      <c r="IQR354" s="429"/>
      <c r="IQS354" s="429"/>
      <c r="IQT354" s="429"/>
      <c r="IQU354" s="429"/>
      <c r="IQV354" s="429"/>
      <c r="IQW354" s="429"/>
      <c r="IQX354" s="429"/>
      <c r="IQY354" s="429"/>
      <c r="IQZ354" s="429"/>
      <c r="IRA354" s="429"/>
      <c r="IRB354" s="429"/>
      <c r="IRC354" s="429"/>
      <c r="IRD354" s="429"/>
      <c r="IRE354" s="429"/>
      <c r="IRF354" s="429"/>
      <c r="IRG354" s="429"/>
      <c r="IRH354" s="429"/>
      <c r="IRI354" s="429"/>
      <c r="IRJ354" s="429"/>
      <c r="IRK354" s="429"/>
      <c r="IRL354" s="429"/>
      <c r="IRM354" s="432"/>
      <c r="IRN354" s="432"/>
      <c r="IRO354" s="429"/>
      <c r="IRP354" s="429"/>
      <c r="IRQ354" s="429"/>
      <c r="IRR354" s="429"/>
      <c r="IRS354" s="429"/>
      <c r="IRT354" s="429"/>
      <c r="IRU354" s="429"/>
      <c r="IRV354" s="429"/>
      <c r="IRW354" s="429"/>
      <c r="IRX354" s="429"/>
      <c r="IRY354" s="429"/>
      <c r="IRZ354" s="429"/>
      <c r="ISA354" s="429"/>
      <c r="ISB354" s="429"/>
      <c r="ISC354" s="429"/>
      <c r="ISD354" s="429"/>
      <c r="ISE354" s="429"/>
      <c r="ISF354" s="429"/>
      <c r="ISG354" s="429"/>
      <c r="ISH354" s="429"/>
      <c r="ISI354" s="429"/>
      <c r="ISJ354" s="429"/>
      <c r="ISK354" s="429"/>
      <c r="ISL354" s="429"/>
      <c r="ISM354" s="432"/>
      <c r="ISN354" s="432"/>
      <c r="ISO354" s="429"/>
      <c r="ISP354" s="429"/>
      <c r="ISQ354" s="429"/>
      <c r="ISR354" s="429"/>
      <c r="ISS354" s="429"/>
      <c r="IST354" s="429"/>
      <c r="ISU354" s="429"/>
      <c r="ISV354" s="429"/>
      <c r="ISW354" s="429"/>
      <c r="ISX354" s="429"/>
      <c r="ISY354" s="429"/>
      <c r="ISZ354" s="429"/>
      <c r="ITA354" s="429"/>
      <c r="ITB354" s="429"/>
      <c r="ITC354" s="429"/>
      <c r="ITD354" s="429"/>
      <c r="ITE354" s="429"/>
      <c r="ITF354" s="429"/>
      <c r="ITG354" s="429"/>
      <c r="ITH354" s="429"/>
      <c r="ITI354" s="429"/>
      <c r="ITJ354" s="429"/>
      <c r="ITK354" s="429"/>
      <c r="ITL354" s="429"/>
      <c r="ITM354" s="432"/>
      <c r="ITN354" s="432"/>
      <c r="ITO354" s="429"/>
      <c r="ITP354" s="429"/>
      <c r="ITQ354" s="429"/>
      <c r="ITR354" s="429"/>
      <c r="ITS354" s="429"/>
      <c r="ITT354" s="429"/>
      <c r="ITU354" s="429"/>
      <c r="ITV354" s="429"/>
      <c r="ITW354" s="429"/>
      <c r="ITX354" s="429"/>
      <c r="ITY354" s="429"/>
      <c r="ITZ354" s="429"/>
      <c r="IUA354" s="429"/>
      <c r="IUB354" s="429"/>
      <c r="IUC354" s="429"/>
      <c r="IUD354" s="429"/>
      <c r="IUE354" s="429"/>
      <c r="IUF354" s="429"/>
      <c r="IUG354" s="429"/>
      <c r="IUH354" s="429"/>
      <c r="IUI354" s="429"/>
      <c r="IUJ354" s="429"/>
      <c r="IUK354" s="429"/>
      <c r="IUL354" s="429"/>
      <c r="IUM354" s="432"/>
      <c r="IUN354" s="432"/>
      <c r="IUO354" s="429"/>
      <c r="IUP354" s="429"/>
      <c r="IUQ354" s="429"/>
      <c r="IUR354" s="429"/>
      <c r="IUS354" s="429"/>
      <c r="IUT354" s="429"/>
      <c r="IUU354" s="429"/>
      <c r="IUV354" s="429"/>
      <c r="IUW354" s="429"/>
      <c r="IUX354" s="429"/>
      <c r="IUY354" s="429"/>
      <c r="IUZ354" s="429"/>
      <c r="IVA354" s="429"/>
      <c r="IVB354" s="429"/>
      <c r="IVC354" s="429"/>
      <c r="IVD354" s="429"/>
      <c r="IVE354" s="429"/>
      <c r="IVF354" s="429"/>
      <c r="IVG354" s="429"/>
      <c r="IVH354" s="429"/>
      <c r="IVI354" s="429"/>
      <c r="IVJ354" s="429"/>
      <c r="IVK354" s="429"/>
      <c r="IVL354" s="429"/>
      <c r="IVM354" s="432"/>
      <c r="IVN354" s="432"/>
      <c r="IVO354" s="429"/>
      <c r="IVP354" s="429"/>
      <c r="IVQ354" s="429"/>
      <c r="IVR354" s="429"/>
      <c r="IVS354" s="429"/>
      <c r="IVT354" s="429"/>
      <c r="IVU354" s="429"/>
      <c r="IVV354" s="429"/>
      <c r="IVW354" s="429"/>
      <c r="IVX354" s="429"/>
      <c r="IVY354" s="429"/>
      <c r="IVZ354" s="429"/>
      <c r="IWA354" s="429"/>
      <c r="IWB354" s="429"/>
      <c r="IWC354" s="429"/>
      <c r="IWD354" s="429"/>
      <c r="IWE354" s="429"/>
      <c r="IWF354" s="429"/>
      <c r="IWG354" s="429"/>
      <c r="IWH354" s="429"/>
      <c r="IWI354" s="429"/>
      <c r="IWJ354" s="429"/>
      <c r="IWK354" s="429"/>
      <c r="IWL354" s="429"/>
      <c r="IWM354" s="432"/>
      <c r="IWN354" s="432"/>
      <c r="IWO354" s="429"/>
      <c r="IWP354" s="429"/>
      <c r="IWQ354" s="429"/>
      <c r="IWR354" s="429"/>
      <c r="IWS354" s="429"/>
      <c r="IWT354" s="429"/>
      <c r="IWU354" s="429"/>
      <c r="IWV354" s="429"/>
      <c r="IWW354" s="429"/>
      <c r="IWX354" s="429"/>
      <c r="IWY354" s="429"/>
      <c r="IWZ354" s="429"/>
      <c r="IXA354" s="429"/>
      <c r="IXB354" s="429"/>
      <c r="IXC354" s="429"/>
      <c r="IXD354" s="429"/>
      <c r="IXE354" s="429"/>
      <c r="IXF354" s="429"/>
      <c r="IXG354" s="429"/>
      <c r="IXH354" s="429"/>
      <c r="IXI354" s="429"/>
      <c r="IXJ354" s="429"/>
      <c r="IXK354" s="429"/>
      <c r="IXL354" s="429"/>
      <c r="IXM354" s="432"/>
      <c r="IXN354" s="432"/>
      <c r="IXO354" s="429"/>
      <c r="IXP354" s="429"/>
      <c r="IXQ354" s="429"/>
      <c r="IXR354" s="429"/>
      <c r="IXS354" s="429"/>
      <c r="IXT354" s="429"/>
      <c r="IXU354" s="429"/>
      <c r="IXV354" s="429"/>
      <c r="IXW354" s="429"/>
      <c r="IXX354" s="429"/>
      <c r="IXY354" s="429"/>
      <c r="IXZ354" s="429"/>
      <c r="IYA354" s="429"/>
      <c r="IYB354" s="429"/>
      <c r="IYC354" s="429"/>
      <c r="IYD354" s="429"/>
      <c r="IYE354" s="429"/>
      <c r="IYF354" s="429"/>
      <c r="IYG354" s="429"/>
      <c r="IYH354" s="429"/>
      <c r="IYI354" s="429"/>
      <c r="IYJ354" s="429"/>
      <c r="IYK354" s="429"/>
      <c r="IYL354" s="429"/>
      <c r="IYM354" s="432"/>
      <c r="IYN354" s="432"/>
      <c r="IYO354" s="429"/>
      <c r="IYP354" s="429"/>
      <c r="IYQ354" s="429"/>
      <c r="IYR354" s="429"/>
      <c r="IYS354" s="429"/>
      <c r="IYT354" s="429"/>
      <c r="IYU354" s="429"/>
      <c r="IYV354" s="429"/>
      <c r="IYW354" s="429"/>
      <c r="IYX354" s="429"/>
      <c r="IYY354" s="429"/>
      <c r="IYZ354" s="429"/>
      <c r="IZA354" s="429"/>
      <c r="IZB354" s="429"/>
      <c r="IZC354" s="429"/>
      <c r="IZD354" s="429"/>
      <c r="IZE354" s="429"/>
      <c r="IZF354" s="429"/>
      <c r="IZG354" s="429"/>
      <c r="IZH354" s="429"/>
      <c r="IZI354" s="429"/>
      <c r="IZJ354" s="429"/>
      <c r="IZK354" s="429"/>
      <c r="IZL354" s="429"/>
      <c r="IZM354" s="432"/>
      <c r="IZN354" s="432"/>
      <c r="IZO354" s="429"/>
      <c r="IZP354" s="429"/>
      <c r="IZQ354" s="429"/>
      <c r="IZR354" s="429"/>
      <c r="IZS354" s="429"/>
      <c r="IZT354" s="429"/>
      <c r="IZU354" s="429"/>
      <c r="IZV354" s="429"/>
      <c r="IZW354" s="429"/>
      <c r="IZX354" s="429"/>
      <c r="IZY354" s="429"/>
      <c r="IZZ354" s="429"/>
      <c r="JAA354" s="429"/>
      <c r="JAB354" s="429"/>
      <c r="JAC354" s="429"/>
      <c r="JAD354" s="429"/>
      <c r="JAE354" s="429"/>
      <c r="JAF354" s="429"/>
      <c r="JAG354" s="429"/>
      <c r="JAH354" s="429"/>
      <c r="JAI354" s="429"/>
      <c r="JAJ354" s="429"/>
      <c r="JAK354" s="429"/>
      <c r="JAL354" s="429"/>
      <c r="JAM354" s="432"/>
      <c r="JAN354" s="432"/>
      <c r="JAO354" s="429"/>
      <c r="JAP354" s="429"/>
      <c r="JAQ354" s="429"/>
      <c r="JAR354" s="429"/>
      <c r="JAS354" s="429"/>
      <c r="JAT354" s="429"/>
      <c r="JAU354" s="429"/>
      <c r="JAV354" s="429"/>
      <c r="JAW354" s="429"/>
      <c r="JAX354" s="429"/>
      <c r="JAY354" s="429"/>
      <c r="JAZ354" s="429"/>
      <c r="JBA354" s="429"/>
      <c r="JBB354" s="429"/>
      <c r="JBC354" s="429"/>
      <c r="JBD354" s="429"/>
      <c r="JBE354" s="429"/>
      <c r="JBF354" s="429"/>
      <c r="JBG354" s="429"/>
      <c r="JBH354" s="429"/>
      <c r="JBI354" s="429"/>
      <c r="JBJ354" s="429"/>
      <c r="JBK354" s="429"/>
      <c r="JBL354" s="429"/>
      <c r="JBM354" s="432"/>
      <c r="JBN354" s="432"/>
      <c r="JBO354" s="429"/>
      <c r="JBP354" s="429"/>
      <c r="JBQ354" s="429"/>
      <c r="JBR354" s="429"/>
      <c r="JBS354" s="429"/>
      <c r="JBT354" s="429"/>
      <c r="JBU354" s="429"/>
      <c r="JBV354" s="429"/>
      <c r="JBW354" s="429"/>
      <c r="JBX354" s="429"/>
      <c r="JBY354" s="429"/>
      <c r="JBZ354" s="429"/>
      <c r="JCA354" s="429"/>
      <c r="JCB354" s="429"/>
      <c r="JCC354" s="429"/>
      <c r="JCD354" s="429"/>
      <c r="JCE354" s="429"/>
      <c r="JCF354" s="429"/>
      <c r="JCG354" s="429"/>
      <c r="JCH354" s="429"/>
      <c r="JCI354" s="429"/>
      <c r="JCJ354" s="429"/>
      <c r="JCK354" s="429"/>
      <c r="JCL354" s="429"/>
      <c r="JCM354" s="432"/>
      <c r="JCN354" s="432"/>
      <c r="JCO354" s="429"/>
      <c r="JCP354" s="429"/>
      <c r="JCQ354" s="429"/>
      <c r="JCR354" s="429"/>
      <c r="JCS354" s="429"/>
      <c r="JCT354" s="429"/>
      <c r="JCU354" s="429"/>
      <c r="JCV354" s="429"/>
      <c r="JCW354" s="429"/>
      <c r="JCX354" s="429"/>
      <c r="JCY354" s="429"/>
      <c r="JCZ354" s="429"/>
      <c r="JDA354" s="429"/>
      <c r="JDB354" s="429"/>
      <c r="JDC354" s="429"/>
      <c r="JDD354" s="429"/>
      <c r="JDE354" s="429"/>
      <c r="JDF354" s="429"/>
      <c r="JDG354" s="429"/>
      <c r="JDH354" s="429"/>
      <c r="JDI354" s="429"/>
      <c r="JDJ354" s="429"/>
      <c r="JDK354" s="429"/>
      <c r="JDL354" s="429"/>
      <c r="JDM354" s="432"/>
      <c r="JDN354" s="432"/>
      <c r="JDO354" s="429"/>
      <c r="JDP354" s="429"/>
      <c r="JDQ354" s="429"/>
      <c r="JDR354" s="429"/>
      <c r="JDS354" s="429"/>
      <c r="JDT354" s="429"/>
      <c r="JDU354" s="429"/>
      <c r="JDV354" s="429"/>
      <c r="JDW354" s="429"/>
      <c r="JDX354" s="429"/>
      <c r="JDY354" s="429"/>
      <c r="JDZ354" s="429"/>
      <c r="JEA354" s="429"/>
      <c r="JEB354" s="429"/>
      <c r="JEC354" s="429"/>
      <c r="JED354" s="429"/>
      <c r="JEE354" s="429"/>
      <c r="JEF354" s="429"/>
      <c r="JEG354" s="429"/>
      <c r="JEH354" s="429"/>
      <c r="JEI354" s="429"/>
      <c r="JEJ354" s="429"/>
      <c r="JEK354" s="429"/>
      <c r="JEL354" s="429"/>
      <c r="JEM354" s="432"/>
      <c r="JEN354" s="432"/>
      <c r="JEO354" s="429"/>
      <c r="JEP354" s="429"/>
      <c r="JEQ354" s="429"/>
      <c r="JER354" s="429"/>
      <c r="JES354" s="429"/>
      <c r="JET354" s="429"/>
      <c r="JEU354" s="429"/>
      <c r="JEV354" s="429"/>
      <c r="JEW354" s="429"/>
      <c r="JEX354" s="429"/>
      <c r="JEY354" s="429"/>
      <c r="JEZ354" s="429"/>
      <c r="JFA354" s="429"/>
      <c r="JFB354" s="429"/>
      <c r="JFC354" s="429"/>
      <c r="JFD354" s="429"/>
      <c r="JFE354" s="429"/>
      <c r="JFF354" s="429"/>
      <c r="JFG354" s="429"/>
      <c r="JFH354" s="429"/>
      <c r="JFI354" s="429"/>
      <c r="JFJ354" s="429"/>
      <c r="JFK354" s="429"/>
      <c r="JFL354" s="429"/>
      <c r="JFM354" s="432"/>
      <c r="JFN354" s="432"/>
      <c r="JFO354" s="429"/>
      <c r="JFP354" s="429"/>
      <c r="JFQ354" s="429"/>
      <c r="JFR354" s="429"/>
      <c r="JFS354" s="429"/>
      <c r="JFT354" s="429"/>
      <c r="JFU354" s="429"/>
      <c r="JFV354" s="429"/>
      <c r="JFW354" s="429"/>
      <c r="JFX354" s="429"/>
      <c r="JFY354" s="429"/>
      <c r="JFZ354" s="429"/>
      <c r="JGA354" s="429"/>
      <c r="JGB354" s="429"/>
      <c r="JGC354" s="429"/>
      <c r="JGD354" s="429"/>
      <c r="JGE354" s="429"/>
      <c r="JGF354" s="429"/>
      <c r="JGG354" s="429"/>
      <c r="JGH354" s="429"/>
      <c r="JGI354" s="429"/>
      <c r="JGJ354" s="429"/>
      <c r="JGK354" s="429"/>
      <c r="JGL354" s="429"/>
      <c r="JGM354" s="432"/>
      <c r="JGN354" s="432"/>
      <c r="JGO354" s="429"/>
      <c r="JGP354" s="429"/>
      <c r="JGQ354" s="429"/>
      <c r="JGR354" s="429"/>
      <c r="JGS354" s="429"/>
      <c r="JGT354" s="429"/>
      <c r="JGU354" s="429"/>
      <c r="JGV354" s="429"/>
      <c r="JGW354" s="429"/>
      <c r="JGX354" s="429"/>
      <c r="JGY354" s="429"/>
      <c r="JGZ354" s="429"/>
      <c r="JHA354" s="429"/>
      <c r="JHB354" s="429"/>
      <c r="JHC354" s="429"/>
      <c r="JHD354" s="429"/>
      <c r="JHE354" s="429"/>
      <c r="JHF354" s="429"/>
      <c r="JHG354" s="429"/>
      <c r="JHH354" s="429"/>
      <c r="JHI354" s="429"/>
      <c r="JHJ354" s="429"/>
      <c r="JHK354" s="429"/>
      <c r="JHL354" s="429"/>
      <c r="JHM354" s="432"/>
      <c r="JHN354" s="432"/>
      <c r="JHO354" s="429"/>
      <c r="JHP354" s="429"/>
      <c r="JHQ354" s="429"/>
      <c r="JHR354" s="429"/>
      <c r="JHS354" s="429"/>
      <c r="JHT354" s="429"/>
      <c r="JHU354" s="429"/>
      <c r="JHV354" s="429"/>
      <c r="JHW354" s="429"/>
      <c r="JHX354" s="429"/>
      <c r="JHY354" s="429"/>
      <c r="JHZ354" s="429"/>
      <c r="JIA354" s="429"/>
      <c r="JIB354" s="429"/>
      <c r="JIC354" s="429"/>
      <c r="JID354" s="429"/>
      <c r="JIE354" s="429"/>
      <c r="JIF354" s="429"/>
      <c r="JIG354" s="429"/>
      <c r="JIH354" s="429"/>
      <c r="JII354" s="429"/>
      <c r="JIJ354" s="429"/>
      <c r="JIK354" s="429"/>
      <c r="JIL354" s="429"/>
      <c r="JIM354" s="432"/>
      <c r="JIN354" s="432"/>
      <c r="JIO354" s="429"/>
      <c r="JIP354" s="429"/>
      <c r="JIQ354" s="429"/>
      <c r="JIR354" s="429"/>
      <c r="JIS354" s="429"/>
      <c r="JIT354" s="429"/>
      <c r="JIU354" s="429"/>
      <c r="JIV354" s="429"/>
      <c r="JIW354" s="429"/>
      <c r="JIX354" s="429"/>
      <c r="JIY354" s="429"/>
      <c r="JIZ354" s="429"/>
      <c r="JJA354" s="429"/>
      <c r="JJB354" s="429"/>
      <c r="JJC354" s="429"/>
      <c r="JJD354" s="429"/>
      <c r="JJE354" s="429"/>
      <c r="JJF354" s="429"/>
      <c r="JJG354" s="429"/>
      <c r="JJH354" s="429"/>
      <c r="JJI354" s="429"/>
      <c r="JJJ354" s="429"/>
      <c r="JJK354" s="429"/>
      <c r="JJL354" s="429"/>
      <c r="JJM354" s="432"/>
      <c r="JJN354" s="432"/>
      <c r="JJO354" s="429"/>
      <c r="JJP354" s="429"/>
      <c r="JJQ354" s="429"/>
      <c r="JJR354" s="429"/>
      <c r="JJS354" s="429"/>
      <c r="JJT354" s="429"/>
      <c r="JJU354" s="429"/>
      <c r="JJV354" s="429"/>
      <c r="JJW354" s="429"/>
      <c r="JJX354" s="429"/>
      <c r="JJY354" s="429"/>
      <c r="JJZ354" s="429"/>
      <c r="JKA354" s="429"/>
      <c r="JKB354" s="429"/>
      <c r="JKC354" s="429"/>
      <c r="JKD354" s="429"/>
      <c r="JKE354" s="429"/>
      <c r="JKF354" s="429"/>
      <c r="JKG354" s="429"/>
      <c r="JKH354" s="429"/>
      <c r="JKI354" s="429"/>
      <c r="JKJ354" s="429"/>
      <c r="JKK354" s="429"/>
      <c r="JKL354" s="429"/>
      <c r="JKM354" s="432"/>
      <c r="JKN354" s="432"/>
      <c r="JKO354" s="429"/>
      <c r="JKP354" s="429"/>
      <c r="JKQ354" s="429"/>
      <c r="JKR354" s="429"/>
      <c r="JKS354" s="429"/>
      <c r="JKT354" s="429"/>
      <c r="JKU354" s="429"/>
      <c r="JKV354" s="429"/>
      <c r="JKW354" s="429"/>
      <c r="JKX354" s="429"/>
      <c r="JKY354" s="429"/>
      <c r="JKZ354" s="429"/>
      <c r="JLA354" s="429"/>
      <c r="JLB354" s="429"/>
      <c r="JLC354" s="429"/>
      <c r="JLD354" s="429"/>
      <c r="JLE354" s="429"/>
      <c r="JLF354" s="429"/>
      <c r="JLG354" s="429"/>
      <c r="JLH354" s="429"/>
      <c r="JLI354" s="429"/>
      <c r="JLJ354" s="429"/>
      <c r="JLK354" s="429"/>
      <c r="JLL354" s="429"/>
      <c r="JLM354" s="432"/>
      <c r="JLN354" s="432"/>
      <c r="JLO354" s="429"/>
      <c r="JLP354" s="429"/>
      <c r="JLQ354" s="429"/>
      <c r="JLR354" s="429"/>
      <c r="JLS354" s="429"/>
      <c r="JLT354" s="429"/>
      <c r="JLU354" s="429"/>
      <c r="JLV354" s="429"/>
      <c r="JLW354" s="429"/>
      <c r="JLX354" s="429"/>
      <c r="JLY354" s="429"/>
      <c r="JLZ354" s="429"/>
      <c r="JMA354" s="429"/>
      <c r="JMB354" s="429"/>
      <c r="JMC354" s="429"/>
      <c r="JMD354" s="429"/>
      <c r="JME354" s="429"/>
      <c r="JMF354" s="429"/>
      <c r="JMG354" s="429"/>
      <c r="JMH354" s="429"/>
      <c r="JMI354" s="429"/>
      <c r="JMJ354" s="429"/>
      <c r="JMK354" s="429"/>
      <c r="JML354" s="429"/>
      <c r="JMM354" s="432"/>
      <c r="JMN354" s="432"/>
      <c r="JMO354" s="429"/>
      <c r="JMP354" s="429"/>
      <c r="JMQ354" s="429"/>
      <c r="JMR354" s="429"/>
      <c r="JMS354" s="429"/>
      <c r="JMT354" s="429"/>
      <c r="JMU354" s="429"/>
      <c r="JMV354" s="429"/>
      <c r="JMW354" s="429"/>
      <c r="JMX354" s="429"/>
      <c r="JMY354" s="429"/>
      <c r="JMZ354" s="429"/>
      <c r="JNA354" s="429"/>
      <c r="JNB354" s="429"/>
      <c r="JNC354" s="429"/>
      <c r="JND354" s="429"/>
      <c r="JNE354" s="429"/>
      <c r="JNF354" s="429"/>
      <c r="JNG354" s="429"/>
      <c r="JNH354" s="429"/>
      <c r="JNI354" s="429"/>
      <c r="JNJ354" s="429"/>
      <c r="JNK354" s="429"/>
      <c r="JNL354" s="429"/>
      <c r="JNM354" s="432"/>
      <c r="JNN354" s="432"/>
      <c r="JNO354" s="429"/>
      <c r="JNP354" s="429"/>
      <c r="JNQ354" s="429"/>
      <c r="JNR354" s="429"/>
      <c r="JNS354" s="429"/>
      <c r="JNT354" s="429"/>
      <c r="JNU354" s="429"/>
      <c r="JNV354" s="429"/>
      <c r="JNW354" s="429"/>
      <c r="JNX354" s="429"/>
      <c r="JNY354" s="429"/>
      <c r="JNZ354" s="429"/>
      <c r="JOA354" s="429"/>
      <c r="JOB354" s="429"/>
      <c r="JOC354" s="429"/>
      <c r="JOD354" s="429"/>
      <c r="JOE354" s="429"/>
      <c r="JOF354" s="429"/>
      <c r="JOG354" s="429"/>
      <c r="JOH354" s="429"/>
      <c r="JOI354" s="429"/>
      <c r="JOJ354" s="429"/>
      <c r="JOK354" s="429"/>
      <c r="JOL354" s="429"/>
      <c r="JOM354" s="432"/>
      <c r="JON354" s="432"/>
      <c r="JOO354" s="429"/>
      <c r="JOP354" s="429"/>
      <c r="JOQ354" s="429"/>
      <c r="JOR354" s="429"/>
      <c r="JOS354" s="429"/>
      <c r="JOT354" s="429"/>
      <c r="JOU354" s="429"/>
      <c r="JOV354" s="429"/>
      <c r="JOW354" s="429"/>
      <c r="JOX354" s="429"/>
      <c r="JOY354" s="429"/>
      <c r="JOZ354" s="429"/>
      <c r="JPA354" s="429"/>
      <c r="JPB354" s="429"/>
      <c r="JPC354" s="429"/>
      <c r="JPD354" s="429"/>
      <c r="JPE354" s="429"/>
      <c r="JPF354" s="429"/>
      <c r="JPG354" s="429"/>
      <c r="JPH354" s="429"/>
      <c r="JPI354" s="429"/>
      <c r="JPJ354" s="429"/>
      <c r="JPK354" s="429"/>
      <c r="JPL354" s="429"/>
      <c r="JPM354" s="432"/>
      <c r="JPN354" s="432"/>
      <c r="JPO354" s="429"/>
      <c r="JPP354" s="429"/>
      <c r="JPQ354" s="429"/>
      <c r="JPR354" s="429"/>
      <c r="JPS354" s="429"/>
      <c r="JPT354" s="429"/>
      <c r="JPU354" s="429"/>
      <c r="JPV354" s="429"/>
      <c r="JPW354" s="429"/>
      <c r="JPX354" s="429"/>
      <c r="JPY354" s="429"/>
      <c r="JPZ354" s="429"/>
      <c r="JQA354" s="429"/>
      <c r="JQB354" s="429"/>
      <c r="JQC354" s="429"/>
      <c r="JQD354" s="429"/>
      <c r="JQE354" s="429"/>
      <c r="JQF354" s="429"/>
      <c r="JQG354" s="429"/>
      <c r="JQH354" s="429"/>
      <c r="JQI354" s="429"/>
      <c r="JQJ354" s="429"/>
      <c r="JQK354" s="429"/>
      <c r="JQL354" s="429"/>
      <c r="JQM354" s="432"/>
      <c r="JQN354" s="432"/>
      <c r="JQO354" s="429"/>
      <c r="JQP354" s="429"/>
      <c r="JQQ354" s="429"/>
      <c r="JQR354" s="429"/>
      <c r="JQS354" s="429"/>
      <c r="JQT354" s="429"/>
      <c r="JQU354" s="429"/>
      <c r="JQV354" s="429"/>
      <c r="JQW354" s="429"/>
      <c r="JQX354" s="429"/>
      <c r="JQY354" s="429"/>
      <c r="JQZ354" s="429"/>
      <c r="JRA354" s="429"/>
      <c r="JRB354" s="429"/>
      <c r="JRC354" s="429"/>
      <c r="JRD354" s="429"/>
      <c r="JRE354" s="429"/>
      <c r="JRF354" s="429"/>
      <c r="JRG354" s="429"/>
      <c r="JRH354" s="429"/>
      <c r="JRI354" s="429"/>
      <c r="JRJ354" s="429"/>
      <c r="JRK354" s="429"/>
      <c r="JRL354" s="429"/>
      <c r="JRM354" s="432"/>
      <c r="JRN354" s="432"/>
      <c r="JRO354" s="429"/>
      <c r="JRP354" s="429"/>
      <c r="JRQ354" s="429"/>
      <c r="JRR354" s="429"/>
      <c r="JRS354" s="429"/>
      <c r="JRT354" s="429"/>
      <c r="JRU354" s="429"/>
      <c r="JRV354" s="429"/>
      <c r="JRW354" s="429"/>
      <c r="JRX354" s="429"/>
      <c r="JRY354" s="429"/>
      <c r="JRZ354" s="429"/>
      <c r="JSA354" s="429"/>
      <c r="JSB354" s="429"/>
      <c r="JSC354" s="429"/>
      <c r="JSD354" s="429"/>
      <c r="JSE354" s="429"/>
      <c r="JSF354" s="429"/>
      <c r="JSG354" s="429"/>
      <c r="JSH354" s="429"/>
      <c r="JSI354" s="429"/>
      <c r="JSJ354" s="429"/>
      <c r="JSK354" s="429"/>
      <c r="JSL354" s="429"/>
      <c r="JSM354" s="432"/>
      <c r="JSN354" s="432"/>
      <c r="JSO354" s="429"/>
      <c r="JSP354" s="429"/>
      <c r="JSQ354" s="429"/>
      <c r="JSR354" s="429"/>
      <c r="JSS354" s="429"/>
      <c r="JST354" s="429"/>
      <c r="JSU354" s="429"/>
      <c r="JSV354" s="429"/>
      <c r="JSW354" s="429"/>
      <c r="JSX354" s="429"/>
      <c r="JSY354" s="429"/>
      <c r="JSZ354" s="429"/>
      <c r="JTA354" s="429"/>
      <c r="JTB354" s="429"/>
      <c r="JTC354" s="429"/>
      <c r="JTD354" s="429"/>
      <c r="JTE354" s="429"/>
      <c r="JTF354" s="429"/>
      <c r="JTG354" s="429"/>
      <c r="JTH354" s="429"/>
      <c r="JTI354" s="429"/>
      <c r="JTJ354" s="429"/>
      <c r="JTK354" s="429"/>
      <c r="JTL354" s="429"/>
      <c r="JTM354" s="432"/>
      <c r="JTN354" s="432"/>
      <c r="JTO354" s="429"/>
      <c r="JTP354" s="429"/>
      <c r="JTQ354" s="429"/>
      <c r="JTR354" s="429"/>
      <c r="JTS354" s="429"/>
      <c r="JTT354" s="429"/>
      <c r="JTU354" s="429"/>
      <c r="JTV354" s="429"/>
      <c r="JTW354" s="429"/>
      <c r="JTX354" s="429"/>
      <c r="JTY354" s="429"/>
      <c r="JTZ354" s="429"/>
      <c r="JUA354" s="429"/>
      <c r="JUB354" s="429"/>
      <c r="JUC354" s="429"/>
      <c r="JUD354" s="429"/>
      <c r="JUE354" s="429"/>
      <c r="JUF354" s="429"/>
      <c r="JUG354" s="429"/>
      <c r="JUH354" s="429"/>
      <c r="JUI354" s="429"/>
      <c r="JUJ354" s="429"/>
      <c r="JUK354" s="429"/>
      <c r="JUL354" s="429"/>
      <c r="JUM354" s="432"/>
      <c r="JUN354" s="432"/>
      <c r="JUO354" s="429"/>
      <c r="JUP354" s="429"/>
      <c r="JUQ354" s="429"/>
      <c r="JUR354" s="429"/>
      <c r="JUS354" s="429"/>
      <c r="JUT354" s="429"/>
      <c r="JUU354" s="429"/>
      <c r="JUV354" s="429"/>
      <c r="JUW354" s="429"/>
      <c r="JUX354" s="429"/>
      <c r="JUY354" s="429"/>
      <c r="JUZ354" s="429"/>
      <c r="JVA354" s="429"/>
      <c r="JVB354" s="429"/>
      <c r="JVC354" s="429"/>
      <c r="JVD354" s="429"/>
      <c r="JVE354" s="429"/>
      <c r="JVF354" s="429"/>
      <c r="JVG354" s="429"/>
      <c r="JVH354" s="429"/>
      <c r="JVI354" s="429"/>
      <c r="JVJ354" s="429"/>
      <c r="JVK354" s="429"/>
      <c r="JVL354" s="429"/>
      <c r="JVM354" s="432"/>
      <c r="JVN354" s="432"/>
      <c r="JVO354" s="429"/>
      <c r="JVP354" s="429"/>
      <c r="JVQ354" s="429"/>
      <c r="JVR354" s="429"/>
      <c r="JVS354" s="429"/>
      <c r="JVT354" s="429"/>
      <c r="JVU354" s="429"/>
      <c r="JVV354" s="429"/>
      <c r="JVW354" s="429"/>
      <c r="JVX354" s="429"/>
      <c r="JVY354" s="429"/>
      <c r="JVZ354" s="429"/>
      <c r="JWA354" s="429"/>
      <c r="JWB354" s="429"/>
      <c r="JWC354" s="429"/>
      <c r="JWD354" s="429"/>
      <c r="JWE354" s="429"/>
      <c r="JWF354" s="429"/>
      <c r="JWG354" s="429"/>
      <c r="JWH354" s="429"/>
      <c r="JWI354" s="429"/>
      <c r="JWJ354" s="429"/>
      <c r="JWK354" s="429"/>
      <c r="JWL354" s="429"/>
      <c r="JWM354" s="432"/>
      <c r="JWN354" s="432"/>
      <c r="JWO354" s="429"/>
      <c r="JWP354" s="429"/>
      <c r="JWQ354" s="429"/>
      <c r="JWR354" s="429"/>
      <c r="JWS354" s="429"/>
      <c r="JWT354" s="429"/>
      <c r="JWU354" s="429"/>
      <c r="JWV354" s="429"/>
      <c r="JWW354" s="429"/>
      <c r="JWX354" s="429"/>
      <c r="JWY354" s="429"/>
      <c r="JWZ354" s="429"/>
      <c r="JXA354" s="429"/>
      <c r="JXB354" s="429"/>
      <c r="JXC354" s="429"/>
      <c r="JXD354" s="429"/>
      <c r="JXE354" s="429"/>
      <c r="JXF354" s="429"/>
      <c r="JXG354" s="429"/>
      <c r="JXH354" s="429"/>
      <c r="JXI354" s="429"/>
      <c r="JXJ354" s="429"/>
      <c r="JXK354" s="429"/>
      <c r="JXL354" s="429"/>
      <c r="JXM354" s="432"/>
      <c r="JXN354" s="432"/>
      <c r="JXO354" s="429"/>
      <c r="JXP354" s="429"/>
      <c r="JXQ354" s="429"/>
      <c r="JXR354" s="429"/>
      <c r="JXS354" s="429"/>
      <c r="JXT354" s="429"/>
      <c r="JXU354" s="429"/>
      <c r="JXV354" s="429"/>
      <c r="JXW354" s="429"/>
      <c r="JXX354" s="429"/>
      <c r="JXY354" s="429"/>
      <c r="JXZ354" s="429"/>
      <c r="JYA354" s="429"/>
      <c r="JYB354" s="429"/>
      <c r="JYC354" s="429"/>
      <c r="JYD354" s="429"/>
      <c r="JYE354" s="429"/>
      <c r="JYF354" s="429"/>
      <c r="JYG354" s="429"/>
      <c r="JYH354" s="429"/>
      <c r="JYI354" s="429"/>
      <c r="JYJ354" s="429"/>
      <c r="JYK354" s="429"/>
      <c r="JYL354" s="429"/>
      <c r="JYM354" s="432"/>
      <c r="JYN354" s="432"/>
      <c r="JYO354" s="429"/>
      <c r="JYP354" s="429"/>
      <c r="JYQ354" s="429"/>
      <c r="JYR354" s="429"/>
      <c r="JYS354" s="429"/>
      <c r="JYT354" s="429"/>
      <c r="JYU354" s="429"/>
      <c r="JYV354" s="429"/>
      <c r="JYW354" s="429"/>
      <c r="JYX354" s="429"/>
      <c r="JYY354" s="429"/>
      <c r="JYZ354" s="429"/>
      <c r="JZA354" s="429"/>
      <c r="JZB354" s="429"/>
      <c r="JZC354" s="429"/>
      <c r="JZD354" s="429"/>
      <c r="JZE354" s="429"/>
      <c r="JZF354" s="429"/>
      <c r="JZG354" s="429"/>
      <c r="JZH354" s="429"/>
      <c r="JZI354" s="429"/>
      <c r="JZJ354" s="429"/>
      <c r="JZK354" s="429"/>
      <c r="JZL354" s="429"/>
      <c r="JZM354" s="432"/>
      <c r="JZN354" s="432"/>
      <c r="JZO354" s="429"/>
      <c r="JZP354" s="429"/>
      <c r="JZQ354" s="429"/>
      <c r="JZR354" s="429"/>
      <c r="JZS354" s="429"/>
      <c r="JZT354" s="429"/>
      <c r="JZU354" s="429"/>
      <c r="JZV354" s="429"/>
      <c r="JZW354" s="429"/>
      <c r="JZX354" s="429"/>
      <c r="JZY354" s="429"/>
      <c r="JZZ354" s="429"/>
      <c r="KAA354" s="429"/>
      <c r="KAB354" s="429"/>
      <c r="KAC354" s="429"/>
      <c r="KAD354" s="429"/>
      <c r="KAE354" s="429"/>
      <c r="KAF354" s="429"/>
      <c r="KAG354" s="429"/>
      <c r="KAH354" s="429"/>
      <c r="KAI354" s="429"/>
      <c r="KAJ354" s="429"/>
      <c r="KAK354" s="429"/>
      <c r="KAL354" s="429"/>
      <c r="KAM354" s="432"/>
      <c r="KAN354" s="432"/>
      <c r="KAO354" s="429"/>
      <c r="KAP354" s="429"/>
      <c r="KAQ354" s="429"/>
      <c r="KAR354" s="429"/>
      <c r="KAS354" s="429"/>
      <c r="KAT354" s="429"/>
      <c r="KAU354" s="429"/>
      <c r="KAV354" s="429"/>
      <c r="KAW354" s="429"/>
      <c r="KAX354" s="429"/>
      <c r="KAY354" s="429"/>
      <c r="KAZ354" s="429"/>
      <c r="KBA354" s="429"/>
      <c r="KBB354" s="429"/>
      <c r="KBC354" s="429"/>
      <c r="KBD354" s="429"/>
      <c r="KBE354" s="429"/>
      <c r="KBF354" s="429"/>
      <c r="KBG354" s="429"/>
      <c r="KBH354" s="429"/>
      <c r="KBI354" s="429"/>
      <c r="KBJ354" s="429"/>
      <c r="KBK354" s="429"/>
      <c r="KBL354" s="429"/>
      <c r="KBM354" s="432"/>
      <c r="KBN354" s="432"/>
      <c r="KBO354" s="429"/>
      <c r="KBP354" s="429"/>
      <c r="KBQ354" s="429"/>
      <c r="KBR354" s="429"/>
      <c r="KBS354" s="429"/>
      <c r="KBT354" s="429"/>
      <c r="KBU354" s="429"/>
      <c r="KBV354" s="429"/>
      <c r="KBW354" s="429"/>
      <c r="KBX354" s="429"/>
      <c r="KBY354" s="429"/>
      <c r="KBZ354" s="429"/>
      <c r="KCA354" s="429"/>
      <c r="KCB354" s="429"/>
      <c r="KCC354" s="429"/>
      <c r="KCD354" s="429"/>
      <c r="KCE354" s="429"/>
      <c r="KCF354" s="429"/>
      <c r="KCG354" s="429"/>
      <c r="KCH354" s="429"/>
      <c r="KCI354" s="429"/>
      <c r="KCJ354" s="429"/>
      <c r="KCK354" s="429"/>
      <c r="KCL354" s="429"/>
      <c r="KCM354" s="432"/>
      <c r="KCN354" s="432"/>
      <c r="KCO354" s="429"/>
      <c r="KCP354" s="429"/>
      <c r="KCQ354" s="429"/>
      <c r="KCR354" s="429"/>
      <c r="KCS354" s="429"/>
      <c r="KCT354" s="429"/>
      <c r="KCU354" s="429"/>
      <c r="KCV354" s="429"/>
      <c r="KCW354" s="429"/>
      <c r="KCX354" s="429"/>
      <c r="KCY354" s="429"/>
      <c r="KCZ354" s="429"/>
      <c r="KDA354" s="429"/>
      <c r="KDB354" s="429"/>
      <c r="KDC354" s="429"/>
      <c r="KDD354" s="429"/>
      <c r="KDE354" s="429"/>
      <c r="KDF354" s="429"/>
      <c r="KDG354" s="429"/>
      <c r="KDH354" s="429"/>
      <c r="KDI354" s="429"/>
      <c r="KDJ354" s="429"/>
      <c r="KDK354" s="429"/>
      <c r="KDL354" s="429"/>
      <c r="KDM354" s="432"/>
      <c r="KDN354" s="432"/>
      <c r="KDO354" s="429"/>
      <c r="KDP354" s="429"/>
      <c r="KDQ354" s="429"/>
      <c r="KDR354" s="429"/>
      <c r="KDS354" s="429"/>
      <c r="KDT354" s="429"/>
      <c r="KDU354" s="429"/>
      <c r="KDV354" s="429"/>
      <c r="KDW354" s="429"/>
      <c r="KDX354" s="429"/>
      <c r="KDY354" s="429"/>
      <c r="KDZ354" s="429"/>
      <c r="KEA354" s="429"/>
      <c r="KEB354" s="429"/>
      <c r="KEC354" s="429"/>
      <c r="KED354" s="429"/>
      <c r="KEE354" s="429"/>
      <c r="KEF354" s="429"/>
      <c r="KEG354" s="429"/>
      <c r="KEH354" s="429"/>
      <c r="KEI354" s="429"/>
      <c r="KEJ354" s="429"/>
      <c r="KEK354" s="429"/>
      <c r="KEL354" s="429"/>
      <c r="KEM354" s="432"/>
      <c r="KEN354" s="432"/>
      <c r="KEO354" s="429"/>
      <c r="KEP354" s="429"/>
      <c r="KEQ354" s="429"/>
      <c r="KER354" s="429"/>
      <c r="KES354" s="429"/>
      <c r="KET354" s="429"/>
      <c r="KEU354" s="429"/>
      <c r="KEV354" s="429"/>
      <c r="KEW354" s="429"/>
      <c r="KEX354" s="429"/>
      <c r="KEY354" s="429"/>
      <c r="KEZ354" s="429"/>
      <c r="KFA354" s="429"/>
      <c r="KFB354" s="429"/>
      <c r="KFC354" s="429"/>
      <c r="KFD354" s="429"/>
      <c r="KFE354" s="429"/>
      <c r="KFF354" s="429"/>
      <c r="KFG354" s="429"/>
      <c r="KFH354" s="429"/>
      <c r="KFI354" s="429"/>
      <c r="KFJ354" s="429"/>
      <c r="KFK354" s="429"/>
      <c r="KFL354" s="429"/>
      <c r="KFM354" s="432"/>
      <c r="KFN354" s="432"/>
      <c r="KFO354" s="429"/>
      <c r="KFP354" s="429"/>
      <c r="KFQ354" s="429"/>
      <c r="KFR354" s="429"/>
      <c r="KFS354" s="429"/>
      <c r="KFT354" s="429"/>
      <c r="KFU354" s="429"/>
      <c r="KFV354" s="429"/>
      <c r="KFW354" s="429"/>
      <c r="KFX354" s="429"/>
      <c r="KFY354" s="429"/>
      <c r="KFZ354" s="429"/>
      <c r="KGA354" s="429"/>
      <c r="KGB354" s="429"/>
      <c r="KGC354" s="429"/>
      <c r="KGD354" s="429"/>
      <c r="KGE354" s="429"/>
      <c r="KGF354" s="429"/>
      <c r="KGG354" s="429"/>
      <c r="KGH354" s="429"/>
      <c r="KGI354" s="429"/>
      <c r="KGJ354" s="429"/>
      <c r="KGK354" s="429"/>
      <c r="KGL354" s="429"/>
      <c r="KGM354" s="432"/>
      <c r="KGN354" s="432"/>
      <c r="KGO354" s="429"/>
      <c r="KGP354" s="429"/>
      <c r="KGQ354" s="429"/>
      <c r="KGR354" s="429"/>
      <c r="KGS354" s="429"/>
      <c r="KGT354" s="429"/>
      <c r="KGU354" s="429"/>
      <c r="KGV354" s="429"/>
      <c r="KGW354" s="429"/>
      <c r="KGX354" s="429"/>
      <c r="KGY354" s="429"/>
      <c r="KGZ354" s="429"/>
      <c r="KHA354" s="429"/>
      <c r="KHB354" s="429"/>
      <c r="KHC354" s="429"/>
      <c r="KHD354" s="429"/>
      <c r="KHE354" s="429"/>
      <c r="KHF354" s="429"/>
      <c r="KHG354" s="429"/>
      <c r="KHH354" s="429"/>
      <c r="KHI354" s="429"/>
      <c r="KHJ354" s="429"/>
      <c r="KHK354" s="429"/>
      <c r="KHL354" s="429"/>
      <c r="KHM354" s="432"/>
      <c r="KHN354" s="432"/>
      <c r="KHO354" s="429"/>
      <c r="KHP354" s="429"/>
      <c r="KHQ354" s="429"/>
      <c r="KHR354" s="429"/>
      <c r="KHS354" s="429"/>
      <c r="KHT354" s="429"/>
      <c r="KHU354" s="429"/>
      <c r="KHV354" s="429"/>
      <c r="KHW354" s="429"/>
      <c r="KHX354" s="429"/>
      <c r="KHY354" s="429"/>
      <c r="KHZ354" s="429"/>
      <c r="KIA354" s="429"/>
      <c r="KIB354" s="429"/>
      <c r="KIC354" s="429"/>
      <c r="KID354" s="429"/>
      <c r="KIE354" s="429"/>
      <c r="KIF354" s="429"/>
      <c r="KIG354" s="429"/>
      <c r="KIH354" s="429"/>
      <c r="KII354" s="429"/>
      <c r="KIJ354" s="429"/>
      <c r="KIK354" s="429"/>
      <c r="KIL354" s="429"/>
      <c r="KIM354" s="432"/>
      <c r="KIN354" s="432"/>
      <c r="KIO354" s="429"/>
      <c r="KIP354" s="429"/>
      <c r="KIQ354" s="429"/>
      <c r="KIR354" s="429"/>
      <c r="KIS354" s="429"/>
      <c r="KIT354" s="429"/>
      <c r="KIU354" s="429"/>
      <c r="KIV354" s="429"/>
      <c r="KIW354" s="429"/>
      <c r="KIX354" s="429"/>
      <c r="KIY354" s="429"/>
      <c r="KIZ354" s="429"/>
      <c r="KJA354" s="429"/>
      <c r="KJB354" s="429"/>
      <c r="KJC354" s="429"/>
      <c r="KJD354" s="429"/>
      <c r="KJE354" s="429"/>
      <c r="KJF354" s="429"/>
      <c r="KJG354" s="429"/>
      <c r="KJH354" s="429"/>
      <c r="KJI354" s="429"/>
      <c r="KJJ354" s="429"/>
      <c r="KJK354" s="429"/>
      <c r="KJL354" s="429"/>
      <c r="KJM354" s="432"/>
      <c r="KJN354" s="432"/>
      <c r="KJO354" s="429"/>
      <c r="KJP354" s="429"/>
      <c r="KJQ354" s="429"/>
      <c r="KJR354" s="429"/>
      <c r="KJS354" s="429"/>
      <c r="KJT354" s="429"/>
      <c r="KJU354" s="429"/>
      <c r="KJV354" s="429"/>
      <c r="KJW354" s="429"/>
      <c r="KJX354" s="429"/>
      <c r="KJY354" s="429"/>
      <c r="KJZ354" s="429"/>
      <c r="KKA354" s="429"/>
      <c r="KKB354" s="429"/>
      <c r="KKC354" s="429"/>
      <c r="KKD354" s="429"/>
      <c r="KKE354" s="429"/>
      <c r="KKF354" s="429"/>
      <c r="KKG354" s="429"/>
      <c r="KKH354" s="429"/>
      <c r="KKI354" s="429"/>
      <c r="KKJ354" s="429"/>
      <c r="KKK354" s="429"/>
      <c r="KKL354" s="429"/>
      <c r="KKM354" s="432"/>
      <c r="KKN354" s="432"/>
      <c r="KKO354" s="429"/>
      <c r="KKP354" s="429"/>
      <c r="KKQ354" s="429"/>
      <c r="KKR354" s="429"/>
      <c r="KKS354" s="429"/>
      <c r="KKT354" s="429"/>
      <c r="KKU354" s="429"/>
      <c r="KKV354" s="429"/>
      <c r="KKW354" s="429"/>
      <c r="KKX354" s="429"/>
      <c r="KKY354" s="429"/>
      <c r="KKZ354" s="429"/>
      <c r="KLA354" s="429"/>
      <c r="KLB354" s="429"/>
      <c r="KLC354" s="429"/>
      <c r="KLD354" s="429"/>
      <c r="KLE354" s="429"/>
      <c r="KLF354" s="429"/>
      <c r="KLG354" s="429"/>
      <c r="KLH354" s="429"/>
      <c r="KLI354" s="429"/>
      <c r="KLJ354" s="429"/>
      <c r="KLK354" s="429"/>
      <c r="KLL354" s="429"/>
      <c r="KLM354" s="432"/>
      <c r="KLN354" s="432"/>
      <c r="KLO354" s="429"/>
      <c r="KLP354" s="429"/>
      <c r="KLQ354" s="429"/>
      <c r="KLR354" s="429"/>
      <c r="KLS354" s="429"/>
      <c r="KLT354" s="429"/>
      <c r="KLU354" s="429"/>
      <c r="KLV354" s="429"/>
      <c r="KLW354" s="429"/>
      <c r="KLX354" s="429"/>
      <c r="KLY354" s="429"/>
      <c r="KLZ354" s="429"/>
      <c r="KMA354" s="429"/>
      <c r="KMB354" s="429"/>
      <c r="KMC354" s="429"/>
      <c r="KMD354" s="429"/>
      <c r="KME354" s="429"/>
      <c r="KMF354" s="429"/>
      <c r="KMG354" s="429"/>
      <c r="KMH354" s="429"/>
      <c r="KMI354" s="429"/>
      <c r="KMJ354" s="429"/>
      <c r="KMK354" s="429"/>
      <c r="KML354" s="429"/>
      <c r="KMM354" s="432"/>
      <c r="KMN354" s="432"/>
      <c r="KMO354" s="429"/>
      <c r="KMP354" s="429"/>
      <c r="KMQ354" s="429"/>
      <c r="KMR354" s="429"/>
      <c r="KMS354" s="429"/>
      <c r="KMT354" s="429"/>
      <c r="KMU354" s="429"/>
      <c r="KMV354" s="429"/>
      <c r="KMW354" s="429"/>
      <c r="KMX354" s="429"/>
      <c r="KMY354" s="429"/>
      <c r="KMZ354" s="429"/>
      <c r="KNA354" s="429"/>
      <c r="KNB354" s="429"/>
      <c r="KNC354" s="429"/>
      <c r="KND354" s="429"/>
      <c r="KNE354" s="429"/>
      <c r="KNF354" s="429"/>
      <c r="KNG354" s="429"/>
      <c r="KNH354" s="429"/>
      <c r="KNI354" s="429"/>
      <c r="KNJ354" s="429"/>
      <c r="KNK354" s="429"/>
      <c r="KNL354" s="429"/>
      <c r="KNM354" s="432"/>
      <c r="KNN354" s="432"/>
      <c r="KNO354" s="429"/>
      <c r="KNP354" s="429"/>
      <c r="KNQ354" s="429"/>
      <c r="KNR354" s="429"/>
      <c r="KNS354" s="429"/>
      <c r="KNT354" s="429"/>
      <c r="KNU354" s="429"/>
      <c r="KNV354" s="429"/>
      <c r="KNW354" s="429"/>
      <c r="KNX354" s="429"/>
      <c r="KNY354" s="429"/>
      <c r="KNZ354" s="429"/>
      <c r="KOA354" s="429"/>
      <c r="KOB354" s="429"/>
      <c r="KOC354" s="429"/>
      <c r="KOD354" s="429"/>
      <c r="KOE354" s="429"/>
      <c r="KOF354" s="429"/>
      <c r="KOG354" s="429"/>
      <c r="KOH354" s="429"/>
      <c r="KOI354" s="429"/>
      <c r="KOJ354" s="429"/>
      <c r="KOK354" s="429"/>
      <c r="KOL354" s="429"/>
      <c r="KOM354" s="432"/>
      <c r="KON354" s="432"/>
      <c r="KOO354" s="429"/>
      <c r="KOP354" s="429"/>
      <c r="KOQ354" s="429"/>
      <c r="KOR354" s="429"/>
      <c r="KOS354" s="429"/>
      <c r="KOT354" s="429"/>
      <c r="KOU354" s="429"/>
      <c r="KOV354" s="429"/>
      <c r="KOW354" s="429"/>
      <c r="KOX354" s="429"/>
      <c r="KOY354" s="429"/>
      <c r="KOZ354" s="429"/>
      <c r="KPA354" s="429"/>
      <c r="KPB354" s="429"/>
      <c r="KPC354" s="429"/>
      <c r="KPD354" s="429"/>
      <c r="KPE354" s="429"/>
      <c r="KPF354" s="429"/>
      <c r="KPG354" s="429"/>
      <c r="KPH354" s="429"/>
      <c r="KPI354" s="429"/>
      <c r="KPJ354" s="429"/>
      <c r="KPK354" s="429"/>
      <c r="KPL354" s="429"/>
      <c r="KPM354" s="432"/>
      <c r="KPN354" s="432"/>
      <c r="KPO354" s="429"/>
      <c r="KPP354" s="429"/>
      <c r="KPQ354" s="429"/>
      <c r="KPR354" s="429"/>
      <c r="KPS354" s="429"/>
      <c r="KPT354" s="429"/>
      <c r="KPU354" s="429"/>
      <c r="KPV354" s="429"/>
      <c r="KPW354" s="429"/>
      <c r="KPX354" s="429"/>
      <c r="KPY354" s="429"/>
      <c r="KPZ354" s="429"/>
      <c r="KQA354" s="429"/>
      <c r="KQB354" s="429"/>
      <c r="KQC354" s="429"/>
      <c r="KQD354" s="429"/>
      <c r="KQE354" s="429"/>
      <c r="KQF354" s="429"/>
      <c r="KQG354" s="429"/>
      <c r="KQH354" s="429"/>
      <c r="KQI354" s="429"/>
      <c r="KQJ354" s="429"/>
      <c r="KQK354" s="429"/>
      <c r="KQL354" s="429"/>
      <c r="KQM354" s="432"/>
      <c r="KQN354" s="432"/>
      <c r="KQO354" s="429"/>
      <c r="KQP354" s="429"/>
      <c r="KQQ354" s="429"/>
      <c r="KQR354" s="429"/>
      <c r="KQS354" s="429"/>
      <c r="KQT354" s="429"/>
      <c r="KQU354" s="429"/>
      <c r="KQV354" s="429"/>
      <c r="KQW354" s="429"/>
      <c r="KQX354" s="429"/>
      <c r="KQY354" s="429"/>
      <c r="KQZ354" s="429"/>
      <c r="KRA354" s="429"/>
      <c r="KRB354" s="429"/>
      <c r="KRC354" s="429"/>
      <c r="KRD354" s="429"/>
      <c r="KRE354" s="429"/>
      <c r="KRF354" s="429"/>
      <c r="KRG354" s="429"/>
      <c r="KRH354" s="429"/>
      <c r="KRI354" s="429"/>
      <c r="KRJ354" s="429"/>
      <c r="KRK354" s="429"/>
      <c r="KRL354" s="429"/>
      <c r="KRM354" s="432"/>
      <c r="KRN354" s="432"/>
      <c r="KRO354" s="429"/>
      <c r="KRP354" s="429"/>
      <c r="KRQ354" s="429"/>
      <c r="KRR354" s="429"/>
      <c r="KRS354" s="429"/>
      <c r="KRT354" s="429"/>
      <c r="KRU354" s="429"/>
      <c r="KRV354" s="429"/>
      <c r="KRW354" s="429"/>
      <c r="KRX354" s="429"/>
      <c r="KRY354" s="429"/>
      <c r="KRZ354" s="429"/>
      <c r="KSA354" s="429"/>
      <c r="KSB354" s="429"/>
      <c r="KSC354" s="429"/>
      <c r="KSD354" s="429"/>
      <c r="KSE354" s="429"/>
      <c r="KSF354" s="429"/>
      <c r="KSG354" s="429"/>
      <c r="KSH354" s="429"/>
      <c r="KSI354" s="429"/>
      <c r="KSJ354" s="429"/>
      <c r="KSK354" s="429"/>
      <c r="KSL354" s="429"/>
      <c r="KSM354" s="432"/>
      <c r="KSN354" s="432"/>
      <c r="KSO354" s="429"/>
      <c r="KSP354" s="429"/>
      <c r="KSQ354" s="429"/>
      <c r="KSR354" s="429"/>
      <c r="KSS354" s="429"/>
      <c r="KST354" s="429"/>
      <c r="KSU354" s="429"/>
      <c r="KSV354" s="429"/>
      <c r="KSW354" s="429"/>
      <c r="KSX354" s="429"/>
      <c r="KSY354" s="429"/>
      <c r="KSZ354" s="429"/>
      <c r="KTA354" s="429"/>
      <c r="KTB354" s="429"/>
      <c r="KTC354" s="429"/>
      <c r="KTD354" s="429"/>
      <c r="KTE354" s="429"/>
      <c r="KTF354" s="429"/>
      <c r="KTG354" s="429"/>
      <c r="KTH354" s="429"/>
      <c r="KTI354" s="429"/>
      <c r="KTJ354" s="429"/>
      <c r="KTK354" s="429"/>
      <c r="KTL354" s="429"/>
      <c r="KTM354" s="432"/>
      <c r="KTN354" s="432"/>
      <c r="KTO354" s="429"/>
      <c r="KTP354" s="429"/>
      <c r="KTQ354" s="429"/>
      <c r="KTR354" s="429"/>
      <c r="KTS354" s="429"/>
      <c r="KTT354" s="429"/>
      <c r="KTU354" s="429"/>
      <c r="KTV354" s="429"/>
      <c r="KTW354" s="429"/>
      <c r="KTX354" s="429"/>
      <c r="KTY354" s="429"/>
      <c r="KTZ354" s="429"/>
      <c r="KUA354" s="429"/>
      <c r="KUB354" s="429"/>
      <c r="KUC354" s="429"/>
      <c r="KUD354" s="429"/>
      <c r="KUE354" s="429"/>
      <c r="KUF354" s="429"/>
      <c r="KUG354" s="429"/>
      <c r="KUH354" s="429"/>
      <c r="KUI354" s="429"/>
      <c r="KUJ354" s="429"/>
      <c r="KUK354" s="429"/>
      <c r="KUL354" s="429"/>
      <c r="KUM354" s="432"/>
      <c r="KUN354" s="432"/>
      <c r="KUO354" s="429"/>
      <c r="KUP354" s="429"/>
      <c r="KUQ354" s="429"/>
      <c r="KUR354" s="429"/>
      <c r="KUS354" s="429"/>
      <c r="KUT354" s="429"/>
      <c r="KUU354" s="429"/>
      <c r="KUV354" s="429"/>
      <c r="KUW354" s="429"/>
      <c r="KUX354" s="429"/>
      <c r="KUY354" s="429"/>
      <c r="KUZ354" s="429"/>
      <c r="KVA354" s="429"/>
      <c r="KVB354" s="429"/>
      <c r="KVC354" s="429"/>
      <c r="KVD354" s="429"/>
      <c r="KVE354" s="429"/>
      <c r="KVF354" s="429"/>
      <c r="KVG354" s="429"/>
      <c r="KVH354" s="429"/>
      <c r="KVI354" s="429"/>
      <c r="KVJ354" s="429"/>
      <c r="KVK354" s="429"/>
      <c r="KVL354" s="429"/>
      <c r="KVM354" s="432"/>
      <c r="KVN354" s="432"/>
      <c r="KVO354" s="429"/>
      <c r="KVP354" s="429"/>
      <c r="KVQ354" s="429"/>
      <c r="KVR354" s="429"/>
      <c r="KVS354" s="429"/>
      <c r="KVT354" s="429"/>
      <c r="KVU354" s="429"/>
      <c r="KVV354" s="429"/>
      <c r="KVW354" s="429"/>
      <c r="KVX354" s="429"/>
      <c r="KVY354" s="429"/>
      <c r="KVZ354" s="429"/>
      <c r="KWA354" s="429"/>
      <c r="KWB354" s="429"/>
      <c r="KWC354" s="429"/>
      <c r="KWD354" s="429"/>
      <c r="KWE354" s="429"/>
      <c r="KWF354" s="429"/>
      <c r="KWG354" s="429"/>
      <c r="KWH354" s="429"/>
      <c r="KWI354" s="429"/>
      <c r="KWJ354" s="429"/>
      <c r="KWK354" s="429"/>
      <c r="KWL354" s="429"/>
      <c r="KWM354" s="432"/>
      <c r="KWN354" s="432"/>
      <c r="KWO354" s="429"/>
      <c r="KWP354" s="429"/>
      <c r="KWQ354" s="429"/>
      <c r="KWR354" s="429"/>
      <c r="KWS354" s="429"/>
      <c r="KWT354" s="429"/>
      <c r="KWU354" s="429"/>
      <c r="KWV354" s="429"/>
      <c r="KWW354" s="429"/>
      <c r="KWX354" s="429"/>
      <c r="KWY354" s="429"/>
      <c r="KWZ354" s="429"/>
      <c r="KXA354" s="429"/>
      <c r="KXB354" s="429"/>
      <c r="KXC354" s="429"/>
      <c r="KXD354" s="429"/>
      <c r="KXE354" s="429"/>
      <c r="KXF354" s="429"/>
      <c r="KXG354" s="429"/>
      <c r="KXH354" s="429"/>
      <c r="KXI354" s="429"/>
      <c r="KXJ354" s="429"/>
      <c r="KXK354" s="429"/>
      <c r="KXL354" s="429"/>
      <c r="KXM354" s="432"/>
      <c r="KXN354" s="432"/>
      <c r="KXO354" s="429"/>
      <c r="KXP354" s="429"/>
      <c r="KXQ354" s="429"/>
      <c r="KXR354" s="429"/>
      <c r="KXS354" s="429"/>
      <c r="KXT354" s="429"/>
      <c r="KXU354" s="429"/>
      <c r="KXV354" s="429"/>
      <c r="KXW354" s="429"/>
      <c r="KXX354" s="429"/>
      <c r="KXY354" s="429"/>
      <c r="KXZ354" s="429"/>
      <c r="KYA354" s="429"/>
      <c r="KYB354" s="429"/>
      <c r="KYC354" s="429"/>
      <c r="KYD354" s="429"/>
      <c r="KYE354" s="429"/>
      <c r="KYF354" s="429"/>
      <c r="KYG354" s="429"/>
      <c r="KYH354" s="429"/>
      <c r="KYI354" s="429"/>
      <c r="KYJ354" s="429"/>
      <c r="KYK354" s="429"/>
      <c r="KYL354" s="429"/>
      <c r="KYM354" s="432"/>
      <c r="KYN354" s="432"/>
      <c r="KYO354" s="429"/>
      <c r="KYP354" s="429"/>
      <c r="KYQ354" s="429"/>
      <c r="KYR354" s="429"/>
      <c r="KYS354" s="429"/>
      <c r="KYT354" s="429"/>
      <c r="KYU354" s="429"/>
      <c r="KYV354" s="429"/>
      <c r="KYW354" s="429"/>
      <c r="KYX354" s="429"/>
      <c r="KYY354" s="429"/>
      <c r="KYZ354" s="429"/>
      <c r="KZA354" s="429"/>
      <c r="KZB354" s="429"/>
      <c r="KZC354" s="429"/>
      <c r="KZD354" s="429"/>
      <c r="KZE354" s="429"/>
      <c r="KZF354" s="429"/>
      <c r="KZG354" s="429"/>
      <c r="KZH354" s="429"/>
      <c r="KZI354" s="429"/>
      <c r="KZJ354" s="429"/>
      <c r="KZK354" s="429"/>
      <c r="KZL354" s="429"/>
      <c r="KZM354" s="432"/>
      <c r="KZN354" s="432"/>
      <c r="KZO354" s="429"/>
      <c r="KZP354" s="429"/>
      <c r="KZQ354" s="429"/>
      <c r="KZR354" s="429"/>
      <c r="KZS354" s="429"/>
      <c r="KZT354" s="429"/>
      <c r="KZU354" s="429"/>
      <c r="KZV354" s="429"/>
      <c r="KZW354" s="429"/>
      <c r="KZX354" s="429"/>
      <c r="KZY354" s="429"/>
      <c r="KZZ354" s="429"/>
      <c r="LAA354" s="429"/>
      <c r="LAB354" s="429"/>
      <c r="LAC354" s="429"/>
      <c r="LAD354" s="429"/>
      <c r="LAE354" s="429"/>
      <c r="LAF354" s="429"/>
      <c r="LAG354" s="429"/>
      <c r="LAH354" s="429"/>
      <c r="LAI354" s="429"/>
      <c r="LAJ354" s="429"/>
      <c r="LAK354" s="429"/>
      <c r="LAL354" s="429"/>
      <c r="LAM354" s="432"/>
      <c r="LAN354" s="432"/>
      <c r="LAO354" s="429"/>
      <c r="LAP354" s="429"/>
      <c r="LAQ354" s="429"/>
      <c r="LAR354" s="429"/>
      <c r="LAS354" s="429"/>
      <c r="LAT354" s="429"/>
      <c r="LAU354" s="429"/>
      <c r="LAV354" s="429"/>
      <c r="LAW354" s="429"/>
      <c r="LAX354" s="429"/>
      <c r="LAY354" s="429"/>
      <c r="LAZ354" s="429"/>
      <c r="LBA354" s="429"/>
      <c r="LBB354" s="429"/>
      <c r="LBC354" s="429"/>
      <c r="LBD354" s="429"/>
      <c r="LBE354" s="429"/>
      <c r="LBF354" s="429"/>
      <c r="LBG354" s="429"/>
      <c r="LBH354" s="429"/>
      <c r="LBI354" s="429"/>
      <c r="LBJ354" s="429"/>
      <c r="LBK354" s="429"/>
      <c r="LBL354" s="429"/>
      <c r="LBM354" s="432"/>
      <c r="LBN354" s="432"/>
      <c r="LBO354" s="429"/>
      <c r="LBP354" s="429"/>
      <c r="LBQ354" s="429"/>
      <c r="LBR354" s="429"/>
      <c r="LBS354" s="429"/>
      <c r="LBT354" s="429"/>
      <c r="LBU354" s="429"/>
      <c r="LBV354" s="429"/>
      <c r="LBW354" s="429"/>
      <c r="LBX354" s="429"/>
      <c r="LBY354" s="429"/>
      <c r="LBZ354" s="429"/>
      <c r="LCA354" s="429"/>
      <c r="LCB354" s="429"/>
      <c r="LCC354" s="429"/>
      <c r="LCD354" s="429"/>
      <c r="LCE354" s="429"/>
      <c r="LCF354" s="429"/>
      <c r="LCG354" s="429"/>
      <c r="LCH354" s="429"/>
      <c r="LCI354" s="429"/>
      <c r="LCJ354" s="429"/>
      <c r="LCK354" s="429"/>
      <c r="LCL354" s="429"/>
      <c r="LCM354" s="432"/>
      <c r="LCN354" s="432"/>
      <c r="LCO354" s="429"/>
      <c r="LCP354" s="429"/>
      <c r="LCQ354" s="429"/>
      <c r="LCR354" s="429"/>
      <c r="LCS354" s="429"/>
      <c r="LCT354" s="429"/>
      <c r="LCU354" s="429"/>
      <c r="LCV354" s="429"/>
      <c r="LCW354" s="429"/>
      <c r="LCX354" s="429"/>
      <c r="LCY354" s="429"/>
      <c r="LCZ354" s="429"/>
      <c r="LDA354" s="429"/>
      <c r="LDB354" s="429"/>
      <c r="LDC354" s="429"/>
      <c r="LDD354" s="429"/>
      <c r="LDE354" s="429"/>
      <c r="LDF354" s="429"/>
      <c r="LDG354" s="429"/>
      <c r="LDH354" s="429"/>
      <c r="LDI354" s="429"/>
      <c r="LDJ354" s="429"/>
      <c r="LDK354" s="429"/>
      <c r="LDL354" s="429"/>
      <c r="LDM354" s="432"/>
      <c r="LDN354" s="432"/>
      <c r="LDO354" s="429"/>
      <c r="LDP354" s="429"/>
      <c r="LDQ354" s="429"/>
      <c r="LDR354" s="429"/>
      <c r="LDS354" s="429"/>
      <c r="LDT354" s="429"/>
      <c r="LDU354" s="429"/>
      <c r="LDV354" s="429"/>
      <c r="LDW354" s="429"/>
      <c r="LDX354" s="429"/>
      <c r="LDY354" s="429"/>
      <c r="LDZ354" s="429"/>
      <c r="LEA354" s="429"/>
      <c r="LEB354" s="429"/>
      <c r="LEC354" s="429"/>
      <c r="LED354" s="429"/>
      <c r="LEE354" s="429"/>
      <c r="LEF354" s="429"/>
      <c r="LEG354" s="429"/>
      <c r="LEH354" s="429"/>
      <c r="LEI354" s="429"/>
      <c r="LEJ354" s="429"/>
      <c r="LEK354" s="429"/>
      <c r="LEL354" s="429"/>
      <c r="LEM354" s="432"/>
      <c r="LEN354" s="432"/>
      <c r="LEO354" s="429"/>
      <c r="LEP354" s="429"/>
      <c r="LEQ354" s="429"/>
      <c r="LER354" s="429"/>
      <c r="LES354" s="429"/>
      <c r="LET354" s="429"/>
      <c r="LEU354" s="429"/>
      <c r="LEV354" s="429"/>
      <c r="LEW354" s="429"/>
      <c r="LEX354" s="429"/>
      <c r="LEY354" s="429"/>
      <c r="LEZ354" s="429"/>
      <c r="LFA354" s="429"/>
      <c r="LFB354" s="429"/>
      <c r="LFC354" s="429"/>
      <c r="LFD354" s="429"/>
      <c r="LFE354" s="429"/>
      <c r="LFF354" s="429"/>
      <c r="LFG354" s="429"/>
      <c r="LFH354" s="429"/>
      <c r="LFI354" s="429"/>
      <c r="LFJ354" s="429"/>
      <c r="LFK354" s="429"/>
      <c r="LFL354" s="429"/>
      <c r="LFM354" s="432"/>
      <c r="LFN354" s="432"/>
      <c r="LFO354" s="429"/>
      <c r="LFP354" s="429"/>
      <c r="LFQ354" s="429"/>
      <c r="LFR354" s="429"/>
      <c r="LFS354" s="429"/>
      <c r="LFT354" s="429"/>
      <c r="LFU354" s="429"/>
      <c r="LFV354" s="429"/>
      <c r="LFW354" s="429"/>
      <c r="LFX354" s="429"/>
      <c r="LFY354" s="429"/>
      <c r="LFZ354" s="429"/>
      <c r="LGA354" s="429"/>
      <c r="LGB354" s="429"/>
      <c r="LGC354" s="429"/>
      <c r="LGD354" s="429"/>
      <c r="LGE354" s="429"/>
      <c r="LGF354" s="429"/>
      <c r="LGG354" s="429"/>
      <c r="LGH354" s="429"/>
      <c r="LGI354" s="429"/>
      <c r="LGJ354" s="429"/>
      <c r="LGK354" s="429"/>
      <c r="LGL354" s="429"/>
      <c r="LGM354" s="432"/>
      <c r="LGN354" s="432"/>
      <c r="LGO354" s="429"/>
      <c r="LGP354" s="429"/>
      <c r="LGQ354" s="429"/>
      <c r="LGR354" s="429"/>
      <c r="LGS354" s="429"/>
      <c r="LGT354" s="429"/>
      <c r="LGU354" s="429"/>
      <c r="LGV354" s="429"/>
      <c r="LGW354" s="429"/>
      <c r="LGX354" s="429"/>
      <c r="LGY354" s="429"/>
      <c r="LGZ354" s="429"/>
      <c r="LHA354" s="429"/>
      <c r="LHB354" s="429"/>
      <c r="LHC354" s="429"/>
      <c r="LHD354" s="429"/>
      <c r="LHE354" s="429"/>
      <c r="LHF354" s="429"/>
      <c r="LHG354" s="429"/>
      <c r="LHH354" s="429"/>
      <c r="LHI354" s="429"/>
      <c r="LHJ354" s="429"/>
      <c r="LHK354" s="429"/>
      <c r="LHL354" s="429"/>
      <c r="LHM354" s="432"/>
      <c r="LHN354" s="432"/>
      <c r="LHO354" s="429"/>
      <c r="LHP354" s="429"/>
      <c r="LHQ354" s="429"/>
      <c r="LHR354" s="429"/>
      <c r="LHS354" s="429"/>
      <c r="LHT354" s="429"/>
      <c r="LHU354" s="429"/>
      <c r="LHV354" s="429"/>
      <c r="LHW354" s="429"/>
      <c r="LHX354" s="429"/>
      <c r="LHY354" s="429"/>
      <c r="LHZ354" s="429"/>
      <c r="LIA354" s="429"/>
      <c r="LIB354" s="429"/>
      <c r="LIC354" s="429"/>
      <c r="LID354" s="429"/>
      <c r="LIE354" s="429"/>
      <c r="LIF354" s="429"/>
      <c r="LIG354" s="429"/>
      <c r="LIH354" s="429"/>
      <c r="LII354" s="429"/>
      <c r="LIJ354" s="429"/>
      <c r="LIK354" s="429"/>
      <c r="LIL354" s="429"/>
      <c r="LIM354" s="432"/>
      <c r="LIN354" s="432"/>
      <c r="LIO354" s="429"/>
      <c r="LIP354" s="429"/>
      <c r="LIQ354" s="429"/>
      <c r="LIR354" s="429"/>
      <c r="LIS354" s="429"/>
      <c r="LIT354" s="429"/>
      <c r="LIU354" s="429"/>
      <c r="LIV354" s="429"/>
      <c r="LIW354" s="429"/>
      <c r="LIX354" s="429"/>
      <c r="LIY354" s="429"/>
      <c r="LIZ354" s="429"/>
      <c r="LJA354" s="429"/>
      <c r="LJB354" s="429"/>
      <c r="LJC354" s="429"/>
      <c r="LJD354" s="429"/>
      <c r="LJE354" s="429"/>
      <c r="LJF354" s="429"/>
      <c r="LJG354" s="429"/>
      <c r="LJH354" s="429"/>
      <c r="LJI354" s="429"/>
      <c r="LJJ354" s="429"/>
      <c r="LJK354" s="429"/>
      <c r="LJL354" s="429"/>
      <c r="LJM354" s="432"/>
      <c r="LJN354" s="432"/>
      <c r="LJO354" s="429"/>
      <c r="LJP354" s="429"/>
      <c r="LJQ354" s="429"/>
      <c r="LJR354" s="429"/>
      <c r="LJS354" s="429"/>
      <c r="LJT354" s="429"/>
      <c r="LJU354" s="429"/>
      <c r="LJV354" s="429"/>
      <c r="LJW354" s="429"/>
      <c r="LJX354" s="429"/>
      <c r="LJY354" s="429"/>
      <c r="LJZ354" s="429"/>
      <c r="LKA354" s="429"/>
      <c r="LKB354" s="429"/>
      <c r="LKC354" s="429"/>
      <c r="LKD354" s="429"/>
      <c r="LKE354" s="429"/>
      <c r="LKF354" s="429"/>
      <c r="LKG354" s="429"/>
      <c r="LKH354" s="429"/>
      <c r="LKI354" s="429"/>
      <c r="LKJ354" s="429"/>
      <c r="LKK354" s="429"/>
      <c r="LKL354" s="429"/>
      <c r="LKM354" s="432"/>
      <c r="LKN354" s="432"/>
      <c r="LKO354" s="429"/>
      <c r="LKP354" s="429"/>
      <c r="LKQ354" s="429"/>
      <c r="LKR354" s="429"/>
      <c r="LKS354" s="429"/>
      <c r="LKT354" s="429"/>
      <c r="LKU354" s="429"/>
      <c r="LKV354" s="429"/>
      <c r="LKW354" s="429"/>
      <c r="LKX354" s="429"/>
      <c r="LKY354" s="429"/>
      <c r="LKZ354" s="429"/>
      <c r="LLA354" s="429"/>
      <c r="LLB354" s="429"/>
      <c r="LLC354" s="429"/>
      <c r="LLD354" s="429"/>
      <c r="LLE354" s="429"/>
      <c r="LLF354" s="429"/>
      <c r="LLG354" s="429"/>
      <c r="LLH354" s="429"/>
      <c r="LLI354" s="429"/>
      <c r="LLJ354" s="429"/>
      <c r="LLK354" s="429"/>
      <c r="LLL354" s="429"/>
      <c r="LLM354" s="432"/>
      <c r="LLN354" s="432"/>
      <c r="LLO354" s="429"/>
      <c r="LLP354" s="429"/>
      <c r="LLQ354" s="429"/>
      <c r="LLR354" s="429"/>
      <c r="LLS354" s="429"/>
      <c r="LLT354" s="429"/>
      <c r="LLU354" s="429"/>
      <c r="LLV354" s="429"/>
      <c r="LLW354" s="429"/>
      <c r="LLX354" s="429"/>
      <c r="LLY354" s="429"/>
      <c r="LLZ354" s="429"/>
      <c r="LMA354" s="429"/>
      <c r="LMB354" s="429"/>
      <c r="LMC354" s="429"/>
      <c r="LMD354" s="429"/>
      <c r="LME354" s="429"/>
      <c r="LMF354" s="429"/>
      <c r="LMG354" s="429"/>
      <c r="LMH354" s="429"/>
      <c r="LMI354" s="429"/>
      <c r="LMJ354" s="429"/>
      <c r="LMK354" s="429"/>
      <c r="LML354" s="429"/>
      <c r="LMM354" s="432"/>
      <c r="LMN354" s="432"/>
      <c r="LMO354" s="429"/>
      <c r="LMP354" s="429"/>
      <c r="LMQ354" s="429"/>
      <c r="LMR354" s="429"/>
      <c r="LMS354" s="429"/>
      <c r="LMT354" s="429"/>
      <c r="LMU354" s="429"/>
      <c r="LMV354" s="429"/>
      <c r="LMW354" s="429"/>
      <c r="LMX354" s="429"/>
      <c r="LMY354" s="429"/>
      <c r="LMZ354" s="429"/>
      <c r="LNA354" s="429"/>
      <c r="LNB354" s="429"/>
      <c r="LNC354" s="429"/>
      <c r="LND354" s="429"/>
      <c r="LNE354" s="429"/>
      <c r="LNF354" s="429"/>
      <c r="LNG354" s="429"/>
      <c r="LNH354" s="429"/>
      <c r="LNI354" s="429"/>
      <c r="LNJ354" s="429"/>
      <c r="LNK354" s="429"/>
      <c r="LNL354" s="429"/>
      <c r="LNM354" s="432"/>
      <c r="LNN354" s="432"/>
      <c r="LNO354" s="429"/>
      <c r="LNP354" s="429"/>
      <c r="LNQ354" s="429"/>
      <c r="LNR354" s="429"/>
      <c r="LNS354" s="429"/>
      <c r="LNT354" s="429"/>
      <c r="LNU354" s="429"/>
      <c r="LNV354" s="429"/>
      <c r="LNW354" s="429"/>
      <c r="LNX354" s="429"/>
      <c r="LNY354" s="429"/>
      <c r="LNZ354" s="429"/>
      <c r="LOA354" s="429"/>
      <c r="LOB354" s="429"/>
      <c r="LOC354" s="429"/>
      <c r="LOD354" s="429"/>
      <c r="LOE354" s="429"/>
      <c r="LOF354" s="429"/>
      <c r="LOG354" s="429"/>
      <c r="LOH354" s="429"/>
      <c r="LOI354" s="429"/>
      <c r="LOJ354" s="429"/>
      <c r="LOK354" s="429"/>
      <c r="LOL354" s="429"/>
      <c r="LOM354" s="432"/>
      <c r="LON354" s="432"/>
      <c r="LOO354" s="429"/>
      <c r="LOP354" s="429"/>
      <c r="LOQ354" s="429"/>
      <c r="LOR354" s="429"/>
      <c r="LOS354" s="429"/>
      <c r="LOT354" s="429"/>
      <c r="LOU354" s="429"/>
      <c r="LOV354" s="429"/>
      <c r="LOW354" s="429"/>
      <c r="LOX354" s="429"/>
      <c r="LOY354" s="429"/>
      <c r="LOZ354" s="429"/>
      <c r="LPA354" s="429"/>
      <c r="LPB354" s="429"/>
      <c r="LPC354" s="429"/>
      <c r="LPD354" s="429"/>
      <c r="LPE354" s="429"/>
      <c r="LPF354" s="429"/>
      <c r="LPG354" s="429"/>
      <c r="LPH354" s="429"/>
      <c r="LPI354" s="429"/>
      <c r="LPJ354" s="429"/>
      <c r="LPK354" s="429"/>
      <c r="LPL354" s="429"/>
      <c r="LPM354" s="432"/>
      <c r="LPN354" s="432"/>
      <c r="LPO354" s="429"/>
      <c r="LPP354" s="429"/>
      <c r="LPQ354" s="429"/>
      <c r="LPR354" s="429"/>
      <c r="LPS354" s="429"/>
      <c r="LPT354" s="429"/>
      <c r="LPU354" s="429"/>
      <c r="LPV354" s="429"/>
      <c r="LPW354" s="429"/>
      <c r="LPX354" s="429"/>
      <c r="LPY354" s="429"/>
      <c r="LPZ354" s="429"/>
      <c r="LQA354" s="429"/>
      <c r="LQB354" s="429"/>
      <c r="LQC354" s="429"/>
      <c r="LQD354" s="429"/>
      <c r="LQE354" s="429"/>
      <c r="LQF354" s="429"/>
      <c r="LQG354" s="429"/>
      <c r="LQH354" s="429"/>
      <c r="LQI354" s="429"/>
      <c r="LQJ354" s="429"/>
      <c r="LQK354" s="429"/>
      <c r="LQL354" s="429"/>
      <c r="LQM354" s="432"/>
      <c r="LQN354" s="432"/>
      <c r="LQO354" s="429"/>
      <c r="LQP354" s="429"/>
      <c r="LQQ354" s="429"/>
      <c r="LQR354" s="429"/>
      <c r="LQS354" s="429"/>
      <c r="LQT354" s="429"/>
      <c r="LQU354" s="429"/>
      <c r="LQV354" s="429"/>
      <c r="LQW354" s="429"/>
      <c r="LQX354" s="429"/>
      <c r="LQY354" s="429"/>
      <c r="LQZ354" s="429"/>
      <c r="LRA354" s="429"/>
      <c r="LRB354" s="429"/>
      <c r="LRC354" s="429"/>
      <c r="LRD354" s="429"/>
      <c r="LRE354" s="429"/>
      <c r="LRF354" s="429"/>
      <c r="LRG354" s="429"/>
      <c r="LRH354" s="429"/>
      <c r="LRI354" s="429"/>
      <c r="LRJ354" s="429"/>
      <c r="LRK354" s="429"/>
      <c r="LRL354" s="429"/>
      <c r="LRM354" s="432"/>
      <c r="LRN354" s="432"/>
      <c r="LRO354" s="429"/>
      <c r="LRP354" s="429"/>
      <c r="LRQ354" s="429"/>
      <c r="LRR354" s="429"/>
      <c r="LRS354" s="429"/>
      <c r="LRT354" s="429"/>
      <c r="LRU354" s="429"/>
      <c r="LRV354" s="429"/>
      <c r="LRW354" s="429"/>
      <c r="LRX354" s="429"/>
      <c r="LRY354" s="429"/>
      <c r="LRZ354" s="429"/>
      <c r="LSA354" s="429"/>
      <c r="LSB354" s="429"/>
      <c r="LSC354" s="429"/>
      <c r="LSD354" s="429"/>
      <c r="LSE354" s="429"/>
      <c r="LSF354" s="429"/>
      <c r="LSG354" s="429"/>
      <c r="LSH354" s="429"/>
      <c r="LSI354" s="429"/>
      <c r="LSJ354" s="429"/>
      <c r="LSK354" s="429"/>
      <c r="LSL354" s="429"/>
      <c r="LSM354" s="432"/>
      <c r="LSN354" s="432"/>
      <c r="LSO354" s="429"/>
      <c r="LSP354" s="429"/>
      <c r="LSQ354" s="429"/>
      <c r="LSR354" s="429"/>
      <c r="LSS354" s="429"/>
      <c r="LST354" s="429"/>
      <c r="LSU354" s="429"/>
      <c r="LSV354" s="429"/>
      <c r="LSW354" s="429"/>
      <c r="LSX354" s="429"/>
      <c r="LSY354" s="429"/>
      <c r="LSZ354" s="429"/>
      <c r="LTA354" s="429"/>
      <c r="LTB354" s="429"/>
      <c r="LTC354" s="429"/>
      <c r="LTD354" s="429"/>
      <c r="LTE354" s="429"/>
      <c r="LTF354" s="429"/>
      <c r="LTG354" s="429"/>
      <c r="LTH354" s="429"/>
      <c r="LTI354" s="429"/>
      <c r="LTJ354" s="429"/>
      <c r="LTK354" s="429"/>
      <c r="LTL354" s="429"/>
      <c r="LTM354" s="432"/>
      <c r="LTN354" s="432"/>
      <c r="LTO354" s="429"/>
      <c r="LTP354" s="429"/>
      <c r="LTQ354" s="429"/>
      <c r="LTR354" s="429"/>
      <c r="LTS354" s="429"/>
      <c r="LTT354" s="429"/>
      <c r="LTU354" s="429"/>
      <c r="LTV354" s="429"/>
      <c r="LTW354" s="429"/>
      <c r="LTX354" s="429"/>
      <c r="LTY354" s="429"/>
      <c r="LTZ354" s="429"/>
      <c r="LUA354" s="429"/>
      <c r="LUB354" s="429"/>
      <c r="LUC354" s="429"/>
      <c r="LUD354" s="429"/>
      <c r="LUE354" s="429"/>
      <c r="LUF354" s="429"/>
      <c r="LUG354" s="429"/>
      <c r="LUH354" s="429"/>
      <c r="LUI354" s="429"/>
      <c r="LUJ354" s="429"/>
      <c r="LUK354" s="429"/>
      <c r="LUL354" s="429"/>
      <c r="LUM354" s="432"/>
      <c r="LUN354" s="432"/>
      <c r="LUO354" s="429"/>
      <c r="LUP354" s="429"/>
      <c r="LUQ354" s="429"/>
      <c r="LUR354" s="429"/>
      <c r="LUS354" s="429"/>
      <c r="LUT354" s="429"/>
      <c r="LUU354" s="429"/>
      <c r="LUV354" s="429"/>
      <c r="LUW354" s="429"/>
      <c r="LUX354" s="429"/>
      <c r="LUY354" s="429"/>
      <c r="LUZ354" s="429"/>
      <c r="LVA354" s="429"/>
      <c r="LVB354" s="429"/>
      <c r="LVC354" s="429"/>
      <c r="LVD354" s="429"/>
      <c r="LVE354" s="429"/>
      <c r="LVF354" s="429"/>
      <c r="LVG354" s="429"/>
      <c r="LVH354" s="429"/>
      <c r="LVI354" s="429"/>
      <c r="LVJ354" s="429"/>
      <c r="LVK354" s="429"/>
      <c r="LVL354" s="429"/>
      <c r="LVM354" s="432"/>
      <c r="LVN354" s="432"/>
      <c r="LVO354" s="429"/>
      <c r="LVP354" s="429"/>
      <c r="LVQ354" s="429"/>
      <c r="LVR354" s="429"/>
      <c r="LVS354" s="429"/>
      <c r="LVT354" s="429"/>
      <c r="LVU354" s="429"/>
      <c r="LVV354" s="429"/>
      <c r="LVW354" s="429"/>
      <c r="LVX354" s="429"/>
      <c r="LVY354" s="429"/>
      <c r="LVZ354" s="429"/>
      <c r="LWA354" s="429"/>
      <c r="LWB354" s="429"/>
      <c r="LWC354" s="429"/>
      <c r="LWD354" s="429"/>
      <c r="LWE354" s="429"/>
      <c r="LWF354" s="429"/>
      <c r="LWG354" s="429"/>
      <c r="LWH354" s="429"/>
      <c r="LWI354" s="429"/>
      <c r="LWJ354" s="429"/>
      <c r="LWK354" s="429"/>
      <c r="LWL354" s="429"/>
      <c r="LWM354" s="432"/>
      <c r="LWN354" s="432"/>
      <c r="LWO354" s="429"/>
      <c r="LWP354" s="429"/>
      <c r="LWQ354" s="429"/>
      <c r="LWR354" s="429"/>
      <c r="LWS354" s="429"/>
      <c r="LWT354" s="429"/>
      <c r="LWU354" s="429"/>
      <c r="LWV354" s="429"/>
      <c r="LWW354" s="429"/>
      <c r="LWX354" s="429"/>
      <c r="LWY354" s="429"/>
      <c r="LWZ354" s="429"/>
      <c r="LXA354" s="429"/>
      <c r="LXB354" s="429"/>
      <c r="LXC354" s="429"/>
      <c r="LXD354" s="429"/>
      <c r="LXE354" s="429"/>
      <c r="LXF354" s="429"/>
      <c r="LXG354" s="429"/>
      <c r="LXH354" s="429"/>
      <c r="LXI354" s="429"/>
      <c r="LXJ354" s="429"/>
      <c r="LXK354" s="429"/>
      <c r="LXL354" s="429"/>
      <c r="LXM354" s="432"/>
      <c r="LXN354" s="432"/>
      <c r="LXO354" s="429"/>
      <c r="LXP354" s="429"/>
      <c r="LXQ354" s="429"/>
      <c r="LXR354" s="429"/>
      <c r="LXS354" s="429"/>
      <c r="LXT354" s="429"/>
      <c r="LXU354" s="429"/>
      <c r="LXV354" s="429"/>
      <c r="LXW354" s="429"/>
      <c r="LXX354" s="429"/>
      <c r="LXY354" s="429"/>
      <c r="LXZ354" s="429"/>
      <c r="LYA354" s="429"/>
      <c r="LYB354" s="429"/>
      <c r="LYC354" s="429"/>
      <c r="LYD354" s="429"/>
      <c r="LYE354" s="429"/>
      <c r="LYF354" s="429"/>
      <c r="LYG354" s="429"/>
      <c r="LYH354" s="429"/>
      <c r="LYI354" s="429"/>
      <c r="LYJ354" s="429"/>
      <c r="LYK354" s="429"/>
      <c r="LYL354" s="429"/>
      <c r="LYM354" s="432"/>
      <c r="LYN354" s="432"/>
      <c r="LYO354" s="429"/>
      <c r="LYP354" s="429"/>
      <c r="LYQ354" s="429"/>
      <c r="LYR354" s="429"/>
      <c r="LYS354" s="429"/>
      <c r="LYT354" s="429"/>
      <c r="LYU354" s="429"/>
      <c r="LYV354" s="429"/>
      <c r="LYW354" s="429"/>
      <c r="LYX354" s="429"/>
      <c r="LYY354" s="429"/>
      <c r="LYZ354" s="429"/>
      <c r="LZA354" s="429"/>
      <c r="LZB354" s="429"/>
      <c r="LZC354" s="429"/>
      <c r="LZD354" s="429"/>
      <c r="LZE354" s="429"/>
      <c r="LZF354" s="429"/>
      <c r="LZG354" s="429"/>
      <c r="LZH354" s="429"/>
      <c r="LZI354" s="429"/>
      <c r="LZJ354" s="429"/>
      <c r="LZK354" s="429"/>
      <c r="LZL354" s="429"/>
      <c r="LZM354" s="432"/>
      <c r="LZN354" s="432"/>
      <c r="LZO354" s="429"/>
      <c r="LZP354" s="429"/>
      <c r="LZQ354" s="429"/>
      <c r="LZR354" s="429"/>
      <c r="LZS354" s="429"/>
      <c r="LZT354" s="429"/>
      <c r="LZU354" s="429"/>
      <c r="LZV354" s="429"/>
      <c r="LZW354" s="429"/>
      <c r="LZX354" s="429"/>
      <c r="LZY354" s="429"/>
      <c r="LZZ354" s="429"/>
      <c r="MAA354" s="429"/>
      <c r="MAB354" s="429"/>
      <c r="MAC354" s="429"/>
      <c r="MAD354" s="429"/>
      <c r="MAE354" s="429"/>
      <c r="MAF354" s="429"/>
      <c r="MAG354" s="429"/>
      <c r="MAH354" s="429"/>
      <c r="MAI354" s="429"/>
      <c r="MAJ354" s="429"/>
      <c r="MAK354" s="429"/>
      <c r="MAL354" s="429"/>
      <c r="MAM354" s="432"/>
      <c r="MAN354" s="432"/>
      <c r="MAO354" s="429"/>
      <c r="MAP354" s="429"/>
      <c r="MAQ354" s="429"/>
      <c r="MAR354" s="429"/>
      <c r="MAS354" s="429"/>
      <c r="MAT354" s="429"/>
      <c r="MAU354" s="429"/>
      <c r="MAV354" s="429"/>
      <c r="MAW354" s="429"/>
      <c r="MAX354" s="429"/>
      <c r="MAY354" s="429"/>
      <c r="MAZ354" s="429"/>
      <c r="MBA354" s="429"/>
      <c r="MBB354" s="429"/>
      <c r="MBC354" s="429"/>
      <c r="MBD354" s="429"/>
      <c r="MBE354" s="429"/>
      <c r="MBF354" s="429"/>
      <c r="MBG354" s="429"/>
      <c r="MBH354" s="429"/>
      <c r="MBI354" s="429"/>
      <c r="MBJ354" s="429"/>
      <c r="MBK354" s="429"/>
      <c r="MBL354" s="429"/>
      <c r="MBM354" s="432"/>
      <c r="MBN354" s="432"/>
      <c r="MBO354" s="429"/>
      <c r="MBP354" s="429"/>
      <c r="MBQ354" s="429"/>
      <c r="MBR354" s="429"/>
      <c r="MBS354" s="429"/>
      <c r="MBT354" s="429"/>
      <c r="MBU354" s="429"/>
      <c r="MBV354" s="429"/>
      <c r="MBW354" s="429"/>
      <c r="MBX354" s="429"/>
      <c r="MBY354" s="429"/>
      <c r="MBZ354" s="429"/>
      <c r="MCA354" s="429"/>
      <c r="MCB354" s="429"/>
      <c r="MCC354" s="429"/>
      <c r="MCD354" s="429"/>
      <c r="MCE354" s="429"/>
      <c r="MCF354" s="429"/>
      <c r="MCG354" s="429"/>
      <c r="MCH354" s="429"/>
      <c r="MCI354" s="429"/>
      <c r="MCJ354" s="429"/>
      <c r="MCK354" s="429"/>
      <c r="MCL354" s="429"/>
      <c r="MCM354" s="432"/>
      <c r="MCN354" s="432"/>
      <c r="MCO354" s="429"/>
      <c r="MCP354" s="429"/>
      <c r="MCQ354" s="429"/>
      <c r="MCR354" s="429"/>
      <c r="MCS354" s="429"/>
      <c r="MCT354" s="429"/>
      <c r="MCU354" s="429"/>
      <c r="MCV354" s="429"/>
      <c r="MCW354" s="429"/>
      <c r="MCX354" s="429"/>
      <c r="MCY354" s="429"/>
      <c r="MCZ354" s="429"/>
      <c r="MDA354" s="429"/>
      <c r="MDB354" s="429"/>
      <c r="MDC354" s="429"/>
      <c r="MDD354" s="429"/>
      <c r="MDE354" s="429"/>
      <c r="MDF354" s="429"/>
      <c r="MDG354" s="429"/>
      <c r="MDH354" s="429"/>
      <c r="MDI354" s="429"/>
      <c r="MDJ354" s="429"/>
      <c r="MDK354" s="429"/>
      <c r="MDL354" s="429"/>
      <c r="MDM354" s="432"/>
      <c r="MDN354" s="432"/>
      <c r="MDO354" s="429"/>
      <c r="MDP354" s="429"/>
      <c r="MDQ354" s="429"/>
      <c r="MDR354" s="429"/>
      <c r="MDS354" s="429"/>
      <c r="MDT354" s="429"/>
      <c r="MDU354" s="429"/>
      <c r="MDV354" s="429"/>
      <c r="MDW354" s="429"/>
      <c r="MDX354" s="429"/>
      <c r="MDY354" s="429"/>
      <c r="MDZ354" s="429"/>
      <c r="MEA354" s="429"/>
      <c r="MEB354" s="429"/>
      <c r="MEC354" s="429"/>
      <c r="MED354" s="429"/>
      <c r="MEE354" s="429"/>
      <c r="MEF354" s="429"/>
      <c r="MEG354" s="429"/>
      <c r="MEH354" s="429"/>
      <c r="MEI354" s="429"/>
      <c r="MEJ354" s="429"/>
      <c r="MEK354" s="429"/>
      <c r="MEL354" s="429"/>
      <c r="MEM354" s="432"/>
      <c r="MEN354" s="432"/>
      <c r="MEO354" s="429"/>
      <c r="MEP354" s="429"/>
      <c r="MEQ354" s="429"/>
      <c r="MER354" s="429"/>
      <c r="MES354" s="429"/>
      <c r="MET354" s="429"/>
      <c r="MEU354" s="429"/>
      <c r="MEV354" s="429"/>
      <c r="MEW354" s="429"/>
      <c r="MEX354" s="429"/>
      <c r="MEY354" s="429"/>
      <c r="MEZ354" s="429"/>
      <c r="MFA354" s="429"/>
      <c r="MFB354" s="429"/>
      <c r="MFC354" s="429"/>
      <c r="MFD354" s="429"/>
      <c r="MFE354" s="429"/>
      <c r="MFF354" s="429"/>
      <c r="MFG354" s="429"/>
      <c r="MFH354" s="429"/>
      <c r="MFI354" s="429"/>
      <c r="MFJ354" s="429"/>
      <c r="MFK354" s="429"/>
      <c r="MFL354" s="429"/>
      <c r="MFM354" s="432"/>
      <c r="MFN354" s="432"/>
      <c r="MFO354" s="429"/>
      <c r="MFP354" s="429"/>
      <c r="MFQ354" s="429"/>
      <c r="MFR354" s="429"/>
      <c r="MFS354" s="429"/>
      <c r="MFT354" s="429"/>
      <c r="MFU354" s="429"/>
      <c r="MFV354" s="429"/>
      <c r="MFW354" s="429"/>
      <c r="MFX354" s="429"/>
      <c r="MFY354" s="429"/>
      <c r="MFZ354" s="429"/>
      <c r="MGA354" s="429"/>
      <c r="MGB354" s="429"/>
      <c r="MGC354" s="429"/>
      <c r="MGD354" s="429"/>
      <c r="MGE354" s="429"/>
      <c r="MGF354" s="429"/>
      <c r="MGG354" s="429"/>
      <c r="MGH354" s="429"/>
      <c r="MGI354" s="429"/>
      <c r="MGJ354" s="429"/>
      <c r="MGK354" s="429"/>
      <c r="MGL354" s="429"/>
      <c r="MGM354" s="432"/>
      <c r="MGN354" s="432"/>
      <c r="MGO354" s="429"/>
      <c r="MGP354" s="429"/>
      <c r="MGQ354" s="429"/>
      <c r="MGR354" s="429"/>
      <c r="MGS354" s="429"/>
      <c r="MGT354" s="429"/>
      <c r="MGU354" s="429"/>
      <c r="MGV354" s="429"/>
      <c r="MGW354" s="429"/>
      <c r="MGX354" s="429"/>
      <c r="MGY354" s="429"/>
      <c r="MGZ354" s="429"/>
      <c r="MHA354" s="429"/>
      <c r="MHB354" s="429"/>
      <c r="MHC354" s="429"/>
      <c r="MHD354" s="429"/>
      <c r="MHE354" s="429"/>
      <c r="MHF354" s="429"/>
      <c r="MHG354" s="429"/>
      <c r="MHH354" s="429"/>
      <c r="MHI354" s="429"/>
      <c r="MHJ354" s="429"/>
      <c r="MHK354" s="429"/>
      <c r="MHL354" s="429"/>
      <c r="MHM354" s="432"/>
      <c r="MHN354" s="432"/>
      <c r="MHO354" s="429"/>
      <c r="MHP354" s="429"/>
      <c r="MHQ354" s="429"/>
      <c r="MHR354" s="429"/>
      <c r="MHS354" s="429"/>
      <c r="MHT354" s="429"/>
      <c r="MHU354" s="429"/>
      <c r="MHV354" s="429"/>
      <c r="MHW354" s="429"/>
      <c r="MHX354" s="429"/>
      <c r="MHY354" s="429"/>
      <c r="MHZ354" s="429"/>
      <c r="MIA354" s="429"/>
      <c r="MIB354" s="429"/>
      <c r="MIC354" s="429"/>
      <c r="MID354" s="429"/>
      <c r="MIE354" s="429"/>
      <c r="MIF354" s="429"/>
      <c r="MIG354" s="429"/>
      <c r="MIH354" s="429"/>
      <c r="MII354" s="429"/>
      <c r="MIJ354" s="429"/>
      <c r="MIK354" s="429"/>
      <c r="MIL354" s="429"/>
      <c r="MIM354" s="432"/>
      <c r="MIN354" s="432"/>
      <c r="MIO354" s="429"/>
      <c r="MIP354" s="429"/>
      <c r="MIQ354" s="429"/>
      <c r="MIR354" s="429"/>
      <c r="MIS354" s="429"/>
      <c r="MIT354" s="429"/>
      <c r="MIU354" s="429"/>
      <c r="MIV354" s="429"/>
      <c r="MIW354" s="429"/>
      <c r="MIX354" s="429"/>
      <c r="MIY354" s="429"/>
      <c r="MIZ354" s="429"/>
      <c r="MJA354" s="429"/>
      <c r="MJB354" s="429"/>
      <c r="MJC354" s="429"/>
      <c r="MJD354" s="429"/>
      <c r="MJE354" s="429"/>
      <c r="MJF354" s="429"/>
      <c r="MJG354" s="429"/>
      <c r="MJH354" s="429"/>
      <c r="MJI354" s="429"/>
      <c r="MJJ354" s="429"/>
      <c r="MJK354" s="429"/>
      <c r="MJL354" s="429"/>
      <c r="MJM354" s="432"/>
      <c r="MJN354" s="432"/>
      <c r="MJO354" s="429"/>
      <c r="MJP354" s="429"/>
      <c r="MJQ354" s="429"/>
      <c r="MJR354" s="429"/>
      <c r="MJS354" s="429"/>
      <c r="MJT354" s="429"/>
      <c r="MJU354" s="429"/>
      <c r="MJV354" s="429"/>
      <c r="MJW354" s="429"/>
      <c r="MJX354" s="429"/>
      <c r="MJY354" s="429"/>
      <c r="MJZ354" s="429"/>
      <c r="MKA354" s="429"/>
      <c r="MKB354" s="429"/>
      <c r="MKC354" s="429"/>
      <c r="MKD354" s="429"/>
      <c r="MKE354" s="429"/>
      <c r="MKF354" s="429"/>
      <c r="MKG354" s="429"/>
      <c r="MKH354" s="429"/>
      <c r="MKI354" s="429"/>
      <c r="MKJ354" s="429"/>
      <c r="MKK354" s="429"/>
      <c r="MKL354" s="429"/>
      <c r="MKM354" s="432"/>
      <c r="MKN354" s="432"/>
      <c r="MKO354" s="429"/>
      <c r="MKP354" s="429"/>
      <c r="MKQ354" s="429"/>
      <c r="MKR354" s="429"/>
      <c r="MKS354" s="429"/>
      <c r="MKT354" s="429"/>
      <c r="MKU354" s="429"/>
      <c r="MKV354" s="429"/>
      <c r="MKW354" s="429"/>
      <c r="MKX354" s="429"/>
      <c r="MKY354" s="429"/>
      <c r="MKZ354" s="429"/>
      <c r="MLA354" s="429"/>
      <c r="MLB354" s="429"/>
      <c r="MLC354" s="429"/>
      <c r="MLD354" s="429"/>
      <c r="MLE354" s="429"/>
      <c r="MLF354" s="429"/>
      <c r="MLG354" s="429"/>
      <c r="MLH354" s="429"/>
      <c r="MLI354" s="429"/>
      <c r="MLJ354" s="429"/>
      <c r="MLK354" s="429"/>
      <c r="MLL354" s="429"/>
      <c r="MLM354" s="432"/>
      <c r="MLN354" s="432"/>
      <c r="MLO354" s="429"/>
      <c r="MLP354" s="429"/>
      <c r="MLQ354" s="429"/>
      <c r="MLR354" s="429"/>
      <c r="MLS354" s="429"/>
      <c r="MLT354" s="429"/>
      <c r="MLU354" s="429"/>
      <c r="MLV354" s="429"/>
      <c r="MLW354" s="429"/>
      <c r="MLX354" s="429"/>
      <c r="MLY354" s="429"/>
      <c r="MLZ354" s="429"/>
      <c r="MMA354" s="429"/>
      <c r="MMB354" s="429"/>
      <c r="MMC354" s="429"/>
      <c r="MMD354" s="429"/>
      <c r="MME354" s="429"/>
      <c r="MMF354" s="429"/>
      <c r="MMG354" s="429"/>
      <c r="MMH354" s="429"/>
      <c r="MMI354" s="429"/>
      <c r="MMJ354" s="429"/>
      <c r="MMK354" s="429"/>
      <c r="MML354" s="429"/>
      <c r="MMM354" s="432"/>
      <c r="MMN354" s="432"/>
      <c r="MMO354" s="429"/>
      <c r="MMP354" s="429"/>
      <c r="MMQ354" s="429"/>
      <c r="MMR354" s="429"/>
      <c r="MMS354" s="429"/>
      <c r="MMT354" s="429"/>
      <c r="MMU354" s="429"/>
      <c r="MMV354" s="429"/>
      <c r="MMW354" s="429"/>
      <c r="MMX354" s="429"/>
      <c r="MMY354" s="429"/>
      <c r="MMZ354" s="429"/>
      <c r="MNA354" s="429"/>
      <c r="MNB354" s="429"/>
      <c r="MNC354" s="429"/>
      <c r="MND354" s="429"/>
      <c r="MNE354" s="429"/>
      <c r="MNF354" s="429"/>
      <c r="MNG354" s="429"/>
      <c r="MNH354" s="429"/>
      <c r="MNI354" s="429"/>
      <c r="MNJ354" s="429"/>
      <c r="MNK354" s="429"/>
      <c r="MNL354" s="429"/>
      <c r="MNM354" s="432"/>
      <c r="MNN354" s="432"/>
      <c r="MNO354" s="429"/>
      <c r="MNP354" s="429"/>
      <c r="MNQ354" s="429"/>
      <c r="MNR354" s="429"/>
      <c r="MNS354" s="429"/>
      <c r="MNT354" s="429"/>
      <c r="MNU354" s="429"/>
      <c r="MNV354" s="429"/>
      <c r="MNW354" s="429"/>
      <c r="MNX354" s="429"/>
      <c r="MNY354" s="429"/>
      <c r="MNZ354" s="429"/>
      <c r="MOA354" s="429"/>
      <c r="MOB354" s="429"/>
      <c r="MOC354" s="429"/>
      <c r="MOD354" s="429"/>
      <c r="MOE354" s="429"/>
      <c r="MOF354" s="429"/>
      <c r="MOG354" s="429"/>
      <c r="MOH354" s="429"/>
      <c r="MOI354" s="429"/>
      <c r="MOJ354" s="429"/>
      <c r="MOK354" s="429"/>
      <c r="MOL354" s="429"/>
      <c r="MOM354" s="432"/>
      <c r="MON354" s="432"/>
      <c r="MOO354" s="429"/>
      <c r="MOP354" s="429"/>
      <c r="MOQ354" s="429"/>
      <c r="MOR354" s="429"/>
      <c r="MOS354" s="429"/>
      <c r="MOT354" s="429"/>
      <c r="MOU354" s="429"/>
      <c r="MOV354" s="429"/>
      <c r="MOW354" s="429"/>
      <c r="MOX354" s="429"/>
      <c r="MOY354" s="429"/>
      <c r="MOZ354" s="429"/>
      <c r="MPA354" s="429"/>
      <c r="MPB354" s="429"/>
      <c r="MPC354" s="429"/>
      <c r="MPD354" s="429"/>
      <c r="MPE354" s="429"/>
      <c r="MPF354" s="429"/>
      <c r="MPG354" s="429"/>
      <c r="MPH354" s="429"/>
      <c r="MPI354" s="429"/>
      <c r="MPJ354" s="429"/>
      <c r="MPK354" s="429"/>
      <c r="MPL354" s="429"/>
      <c r="MPM354" s="432"/>
      <c r="MPN354" s="432"/>
      <c r="MPO354" s="429"/>
      <c r="MPP354" s="429"/>
      <c r="MPQ354" s="429"/>
      <c r="MPR354" s="429"/>
      <c r="MPS354" s="429"/>
      <c r="MPT354" s="429"/>
      <c r="MPU354" s="429"/>
      <c r="MPV354" s="429"/>
      <c r="MPW354" s="429"/>
      <c r="MPX354" s="429"/>
      <c r="MPY354" s="429"/>
      <c r="MPZ354" s="429"/>
      <c r="MQA354" s="429"/>
      <c r="MQB354" s="429"/>
      <c r="MQC354" s="429"/>
      <c r="MQD354" s="429"/>
      <c r="MQE354" s="429"/>
      <c r="MQF354" s="429"/>
      <c r="MQG354" s="429"/>
      <c r="MQH354" s="429"/>
      <c r="MQI354" s="429"/>
      <c r="MQJ354" s="429"/>
      <c r="MQK354" s="429"/>
      <c r="MQL354" s="429"/>
      <c r="MQM354" s="432"/>
      <c r="MQN354" s="432"/>
      <c r="MQO354" s="429"/>
      <c r="MQP354" s="429"/>
      <c r="MQQ354" s="429"/>
      <c r="MQR354" s="429"/>
      <c r="MQS354" s="429"/>
      <c r="MQT354" s="429"/>
      <c r="MQU354" s="429"/>
      <c r="MQV354" s="429"/>
      <c r="MQW354" s="429"/>
      <c r="MQX354" s="429"/>
      <c r="MQY354" s="429"/>
      <c r="MQZ354" s="429"/>
      <c r="MRA354" s="429"/>
      <c r="MRB354" s="429"/>
      <c r="MRC354" s="429"/>
      <c r="MRD354" s="429"/>
      <c r="MRE354" s="429"/>
      <c r="MRF354" s="429"/>
      <c r="MRG354" s="429"/>
      <c r="MRH354" s="429"/>
      <c r="MRI354" s="429"/>
      <c r="MRJ354" s="429"/>
      <c r="MRK354" s="429"/>
      <c r="MRL354" s="429"/>
      <c r="MRM354" s="432"/>
      <c r="MRN354" s="432"/>
      <c r="MRO354" s="429"/>
      <c r="MRP354" s="429"/>
      <c r="MRQ354" s="429"/>
      <c r="MRR354" s="429"/>
      <c r="MRS354" s="429"/>
      <c r="MRT354" s="429"/>
      <c r="MRU354" s="429"/>
      <c r="MRV354" s="429"/>
      <c r="MRW354" s="429"/>
      <c r="MRX354" s="429"/>
      <c r="MRY354" s="429"/>
      <c r="MRZ354" s="429"/>
      <c r="MSA354" s="429"/>
      <c r="MSB354" s="429"/>
      <c r="MSC354" s="429"/>
      <c r="MSD354" s="429"/>
      <c r="MSE354" s="429"/>
      <c r="MSF354" s="429"/>
      <c r="MSG354" s="429"/>
      <c r="MSH354" s="429"/>
      <c r="MSI354" s="429"/>
      <c r="MSJ354" s="429"/>
      <c r="MSK354" s="429"/>
      <c r="MSL354" s="429"/>
      <c r="MSM354" s="432"/>
      <c r="MSN354" s="432"/>
      <c r="MSO354" s="429"/>
      <c r="MSP354" s="429"/>
      <c r="MSQ354" s="429"/>
      <c r="MSR354" s="429"/>
      <c r="MSS354" s="429"/>
      <c r="MST354" s="429"/>
      <c r="MSU354" s="429"/>
      <c r="MSV354" s="429"/>
      <c r="MSW354" s="429"/>
      <c r="MSX354" s="429"/>
      <c r="MSY354" s="429"/>
      <c r="MSZ354" s="429"/>
      <c r="MTA354" s="429"/>
      <c r="MTB354" s="429"/>
      <c r="MTC354" s="429"/>
      <c r="MTD354" s="429"/>
      <c r="MTE354" s="429"/>
      <c r="MTF354" s="429"/>
      <c r="MTG354" s="429"/>
      <c r="MTH354" s="429"/>
      <c r="MTI354" s="429"/>
      <c r="MTJ354" s="429"/>
      <c r="MTK354" s="429"/>
      <c r="MTL354" s="429"/>
      <c r="MTM354" s="432"/>
      <c r="MTN354" s="432"/>
      <c r="MTO354" s="429"/>
      <c r="MTP354" s="429"/>
      <c r="MTQ354" s="429"/>
      <c r="MTR354" s="429"/>
      <c r="MTS354" s="429"/>
      <c r="MTT354" s="429"/>
      <c r="MTU354" s="429"/>
      <c r="MTV354" s="429"/>
      <c r="MTW354" s="429"/>
      <c r="MTX354" s="429"/>
      <c r="MTY354" s="429"/>
      <c r="MTZ354" s="429"/>
      <c r="MUA354" s="429"/>
      <c r="MUB354" s="429"/>
      <c r="MUC354" s="429"/>
      <c r="MUD354" s="429"/>
      <c r="MUE354" s="429"/>
      <c r="MUF354" s="429"/>
      <c r="MUG354" s="429"/>
      <c r="MUH354" s="429"/>
      <c r="MUI354" s="429"/>
      <c r="MUJ354" s="429"/>
      <c r="MUK354" s="429"/>
      <c r="MUL354" s="429"/>
      <c r="MUM354" s="432"/>
      <c r="MUN354" s="432"/>
      <c r="MUO354" s="429"/>
      <c r="MUP354" s="429"/>
      <c r="MUQ354" s="429"/>
      <c r="MUR354" s="429"/>
      <c r="MUS354" s="429"/>
      <c r="MUT354" s="429"/>
      <c r="MUU354" s="429"/>
      <c r="MUV354" s="429"/>
      <c r="MUW354" s="429"/>
      <c r="MUX354" s="429"/>
      <c r="MUY354" s="429"/>
      <c r="MUZ354" s="429"/>
      <c r="MVA354" s="429"/>
      <c r="MVB354" s="429"/>
      <c r="MVC354" s="429"/>
      <c r="MVD354" s="429"/>
      <c r="MVE354" s="429"/>
      <c r="MVF354" s="429"/>
      <c r="MVG354" s="429"/>
      <c r="MVH354" s="429"/>
      <c r="MVI354" s="429"/>
      <c r="MVJ354" s="429"/>
      <c r="MVK354" s="429"/>
      <c r="MVL354" s="429"/>
      <c r="MVM354" s="432"/>
      <c r="MVN354" s="432"/>
      <c r="MVO354" s="429"/>
      <c r="MVP354" s="429"/>
      <c r="MVQ354" s="429"/>
      <c r="MVR354" s="429"/>
      <c r="MVS354" s="429"/>
      <c r="MVT354" s="429"/>
      <c r="MVU354" s="429"/>
      <c r="MVV354" s="429"/>
      <c r="MVW354" s="429"/>
      <c r="MVX354" s="429"/>
      <c r="MVY354" s="429"/>
      <c r="MVZ354" s="429"/>
      <c r="MWA354" s="429"/>
      <c r="MWB354" s="429"/>
      <c r="MWC354" s="429"/>
      <c r="MWD354" s="429"/>
      <c r="MWE354" s="429"/>
      <c r="MWF354" s="429"/>
      <c r="MWG354" s="429"/>
      <c r="MWH354" s="429"/>
      <c r="MWI354" s="429"/>
      <c r="MWJ354" s="429"/>
      <c r="MWK354" s="429"/>
      <c r="MWL354" s="429"/>
      <c r="MWM354" s="432"/>
      <c r="MWN354" s="432"/>
      <c r="MWO354" s="429"/>
      <c r="MWP354" s="429"/>
      <c r="MWQ354" s="429"/>
      <c r="MWR354" s="429"/>
      <c r="MWS354" s="429"/>
      <c r="MWT354" s="429"/>
      <c r="MWU354" s="429"/>
      <c r="MWV354" s="429"/>
      <c r="MWW354" s="429"/>
      <c r="MWX354" s="429"/>
      <c r="MWY354" s="429"/>
      <c r="MWZ354" s="429"/>
      <c r="MXA354" s="429"/>
      <c r="MXB354" s="429"/>
      <c r="MXC354" s="429"/>
      <c r="MXD354" s="429"/>
      <c r="MXE354" s="429"/>
      <c r="MXF354" s="429"/>
      <c r="MXG354" s="429"/>
      <c r="MXH354" s="429"/>
      <c r="MXI354" s="429"/>
      <c r="MXJ354" s="429"/>
      <c r="MXK354" s="429"/>
      <c r="MXL354" s="429"/>
      <c r="MXM354" s="432"/>
      <c r="MXN354" s="432"/>
      <c r="MXO354" s="429"/>
      <c r="MXP354" s="429"/>
      <c r="MXQ354" s="429"/>
      <c r="MXR354" s="429"/>
      <c r="MXS354" s="429"/>
      <c r="MXT354" s="429"/>
      <c r="MXU354" s="429"/>
      <c r="MXV354" s="429"/>
      <c r="MXW354" s="429"/>
      <c r="MXX354" s="429"/>
      <c r="MXY354" s="429"/>
      <c r="MXZ354" s="429"/>
      <c r="MYA354" s="429"/>
      <c r="MYB354" s="429"/>
      <c r="MYC354" s="429"/>
      <c r="MYD354" s="429"/>
      <c r="MYE354" s="429"/>
      <c r="MYF354" s="429"/>
      <c r="MYG354" s="429"/>
      <c r="MYH354" s="429"/>
      <c r="MYI354" s="429"/>
      <c r="MYJ354" s="429"/>
      <c r="MYK354" s="429"/>
      <c r="MYL354" s="429"/>
      <c r="MYM354" s="432"/>
      <c r="MYN354" s="432"/>
      <c r="MYO354" s="429"/>
      <c r="MYP354" s="429"/>
      <c r="MYQ354" s="429"/>
      <c r="MYR354" s="429"/>
      <c r="MYS354" s="429"/>
      <c r="MYT354" s="429"/>
      <c r="MYU354" s="429"/>
      <c r="MYV354" s="429"/>
      <c r="MYW354" s="429"/>
      <c r="MYX354" s="429"/>
      <c r="MYY354" s="429"/>
      <c r="MYZ354" s="429"/>
      <c r="MZA354" s="429"/>
      <c r="MZB354" s="429"/>
      <c r="MZC354" s="429"/>
      <c r="MZD354" s="429"/>
      <c r="MZE354" s="429"/>
      <c r="MZF354" s="429"/>
      <c r="MZG354" s="429"/>
      <c r="MZH354" s="429"/>
      <c r="MZI354" s="429"/>
      <c r="MZJ354" s="429"/>
      <c r="MZK354" s="429"/>
      <c r="MZL354" s="429"/>
      <c r="MZM354" s="432"/>
      <c r="MZN354" s="432"/>
      <c r="MZO354" s="429"/>
      <c r="MZP354" s="429"/>
      <c r="MZQ354" s="429"/>
      <c r="MZR354" s="429"/>
      <c r="MZS354" s="429"/>
      <c r="MZT354" s="429"/>
      <c r="MZU354" s="429"/>
      <c r="MZV354" s="429"/>
      <c r="MZW354" s="429"/>
      <c r="MZX354" s="429"/>
      <c r="MZY354" s="429"/>
      <c r="MZZ354" s="429"/>
      <c r="NAA354" s="429"/>
      <c r="NAB354" s="429"/>
      <c r="NAC354" s="429"/>
      <c r="NAD354" s="429"/>
      <c r="NAE354" s="429"/>
      <c r="NAF354" s="429"/>
      <c r="NAG354" s="429"/>
      <c r="NAH354" s="429"/>
      <c r="NAI354" s="429"/>
      <c r="NAJ354" s="429"/>
      <c r="NAK354" s="429"/>
      <c r="NAL354" s="429"/>
      <c r="NAM354" s="432"/>
      <c r="NAN354" s="432"/>
      <c r="NAO354" s="429"/>
      <c r="NAP354" s="429"/>
      <c r="NAQ354" s="429"/>
      <c r="NAR354" s="429"/>
      <c r="NAS354" s="429"/>
      <c r="NAT354" s="429"/>
      <c r="NAU354" s="429"/>
      <c r="NAV354" s="429"/>
      <c r="NAW354" s="429"/>
      <c r="NAX354" s="429"/>
      <c r="NAY354" s="429"/>
      <c r="NAZ354" s="429"/>
      <c r="NBA354" s="429"/>
      <c r="NBB354" s="429"/>
      <c r="NBC354" s="429"/>
      <c r="NBD354" s="429"/>
      <c r="NBE354" s="429"/>
      <c r="NBF354" s="429"/>
      <c r="NBG354" s="429"/>
      <c r="NBH354" s="429"/>
      <c r="NBI354" s="429"/>
      <c r="NBJ354" s="429"/>
      <c r="NBK354" s="429"/>
      <c r="NBL354" s="429"/>
      <c r="NBM354" s="432"/>
      <c r="NBN354" s="432"/>
      <c r="NBO354" s="429"/>
      <c r="NBP354" s="429"/>
      <c r="NBQ354" s="429"/>
      <c r="NBR354" s="429"/>
      <c r="NBS354" s="429"/>
      <c r="NBT354" s="429"/>
      <c r="NBU354" s="429"/>
      <c r="NBV354" s="429"/>
      <c r="NBW354" s="429"/>
      <c r="NBX354" s="429"/>
      <c r="NBY354" s="429"/>
      <c r="NBZ354" s="429"/>
      <c r="NCA354" s="429"/>
      <c r="NCB354" s="429"/>
      <c r="NCC354" s="429"/>
      <c r="NCD354" s="429"/>
      <c r="NCE354" s="429"/>
      <c r="NCF354" s="429"/>
      <c r="NCG354" s="429"/>
      <c r="NCH354" s="429"/>
      <c r="NCI354" s="429"/>
      <c r="NCJ354" s="429"/>
      <c r="NCK354" s="429"/>
      <c r="NCL354" s="429"/>
      <c r="NCM354" s="432"/>
      <c r="NCN354" s="432"/>
      <c r="NCO354" s="429"/>
      <c r="NCP354" s="429"/>
      <c r="NCQ354" s="429"/>
      <c r="NCR354" s="429"/>
      <c r="NCS354" s="429"/>
      <c r="NCT354" s="429"/>
      <c r="NCU354" s="429"/>
      <c r="NCV354" s="429"/>
      <c r="NCW354" s="429"/>
      <c r="NCX354" s="429"/>
      <c r="NCY354" s="429"/>
      <c r="NCZ354" s="429"/>
      <c r="NDA354" s="429"/>
      <c r="NDB354" s="429"/>
      <c r="NDC354" s="429"/>
      <c r="NDD354" s="429"/>
      <c r="NDE354" s="429"/>
      <c r="NDF354" s="429"/>
      <c r="NDG354" s="429"/>
      <c r="NDH354" s="429"/>
      <c r="NDI354" s="429"/>
      <c r="NDJ354" s="429"/>
      <c r="NDK354" s="429"/>
      <c r="NDL354" s="429"/>
      <c r="NDM354" s="432"/>
      <c r="NDN354" s="432"/>
      <c r="NDO354" s="429"/>
      <c r="NDP354" s="429"/>
      <c r="NDQ354" s="429"/>
      <c r="NDR354" s="429"/>
      <c r="NDS354" s="429"/>
      <c r="NDT354" s="429"/>
      <c r="NDU354" s="429"/>
      <c r="NDV354" s="429"/>
      <c r="NDW354" s="429"/>
      <c r="NDX354" s="429"/>
      <c r="NDY354" s="429"/>
      <c r="NDZ354" s="429"/>
      <c r="NEA354" s="429"/>
      <c r="NEB354" s="429"/>
      <c r="NEC354" s="429"/>
      <c r="NED354" s="429"/>
      <c r="NEE354" s="429"/>
      <c r="NEF354" s="429"/>
      <c r="NEG354" s="429"/>
      <c r="NEH354" s="429"/>
      <c r="NEI354" s="429"/>
      <c r="NEJ354" s="429"/>
      <c r="NEK354" s="429"/>
      <c r="NEL354" s="429"/>
      <c r="NEM354" s="432"/>
      <c r="NEN354" s="432"/>
      <c r="NEO354" s="429"/>
      <c r="NEP354" s="429"/>
      <c r="NEQ354" s="429"/>
      <c r="NER354" s="429"/>
      <c r="NES354" s="429"/>
      <c r="NET354" s="429"/>
      <c r="NEU354" s="429"/>
      <c r="NEV354" s="429"/>
      <c r="NEW354" s="429"/>
      <c r="NEX354" s="429"/>
      <c r="NEY354" s="429"/>
      <c r="NEZ354" s="429"/>
      <c r="NFA354" s="429"/>
      <c r="NFB354" s="429"/>
      <c r="NFC354" s="429"/>
      <c r="NFD354" s="429"/>
      <c r="NFE354" s="429"/>
      <c r="NFF354" s="429"/>
      <c r="NFG354" s="429"/>
      <c r="NFH354" s="429"/>
      <c r="NFI354" s="429"/>
      <c r="NFJ354" s="429"/>
      <c r="NFK354" s="429"/>
      <c r="NFL354" s="429"/>
      <c r="NFM354" s="432"/>
      <c r="NFN354" s="432"/>
      <c r="NFO354" s="429"/>
      <c r="NFP354" s="429"/>
      <c r="NFQ354" s="429"/>
      <c r="NFR354" s="429"/>
      <c r="NFS354" s="429"/>
      <c r="NFT354" s="429"/>
      <c r="NFU354" s="429"/>
      <c r="NFV354" s="429"/>
      <c r="NFW354" s="429"/>
      <c r="NFX354" s="429"/>
      <c r="NFY354" s="429"/>
      <c r="NFZ354" s="429"/>
      <c r="NGA354" s="429"/>
      <c r="NGB354" s="429"/>
      <c r="NGC354" s="429"/>
      <c r="NGD354" s="429"/>
      <c r="NGE354" s="429"/>
      <c r="NGF354" s="429"/>
      <c r="NGG354" s="429"/>
      <c r="NGH354" s="429"/>
      <c r="NGI354" s="429"/>
      <c r="NGJ354" s="429"/>
      <c r="NGK354" s="429"/>
      <c r="NGL354" s="429"/>
      <c r="NGM354" s="432"/>
      <c r="NGN354" s="432"/>
      <c r="NGO354" s="429"/>
      <c r="NGP354" s="429"/>
      <c r="NGQ354" s="429"/>
      <c r="NGR354" s="429"/>
      <c r="NGS354" s="429"/>
      <c r="NGT354" s="429"/>
      <c r="NGU354" s="429"/>
      <c r="NGV354" s="429"/>
      <c r="NGW354" s="429"/>
      <c r="NGX354" s="429"/>
      <c r="NGY354" s="429"/>
      <c r="NGZ354" s="429"/>
      <c r="NHA354" s="429"/>
      <c r="NHB354" s="429"/>
      <c r="NHC354" s="429"/>
      <c r="NHD354" s="429"/>
      <c r="NHE354" s="429"/>
      <c r="NHF354" s="429"/>
      <c r="NHG354" s="429"/>
      <c r="NHH354" s="429"/>
      <c r="NHI354" s="429"/>
      <c r="NHJ354" s="429"/>
      <c r="NHK354" s="429"/>
      <c r="NHL354" s="429"/>
      <c r="NHM354" s="432"/>
      <c r="NHN354" s="432"/>
      <c r="NHO354" s="429"/>
      <c r="NHP354" s="429"/>
      <c r="NHQ354" s="429"/>
      <c r="NHR354" s="429"/>
      <c r="NHS354" s="429"/>
      <c r="NHT354" s="429"/>
      <c r="NHU354" s="429"/>
      <c r="NHV354" s="429"/>
      <c r="NHW354" s="429"/>
      <c r="NHX354" s="429"/>
      <c r="NHY354" s="429"/>
      <c r="NHZ354" s="429"/>
      <c r="NIA354" s="429"/>
      <c r="NIB354" s="429"/>
      <c r="NIC354" s="429"/>
      <c r="NID354" s="429"/>
      <c r="NIE354" s="429"/>
      <c r="NIF354" s="429"/>
      <c r="NIG354" s="429"/>
      <c r="NIH354" s="429"/>
      <c r="NII354" s="429"/>
      <c r="NIJ354" s="429"/>
      <c r="NIK354" s="429"/>
      <c r="NIL354" s="429"/>
      <c r="NIM354" s="432"/>
      <c r="NIN354" s="432"/>
      <c r="NIO354" s="429"/>
      <c r="NIP354" s="429"/>
      <c r="NIQ354" s="429"/>
      <c r="NIR354" s="429"/>
      <c r="NIS354" s="429"/>
      <c r="NIT354" s="429"/>
      <c r="NIU354" s="429"/>
      <c r="NIV354" s="429"/>
      <c r="NIW354" s="429"/>
      <c r="NIX354" s="429"/>
      <c r="NIY354" s="429"/>
      <c r="NIZ354" s="429"/>
      <c r="NJA354" s="429"/>
      <c r="NJB354" s="429"/>
      <c r="NJC354" s="429"/>
      <c r="NJD354" s="429"/>
      <c r="NJE354" s="429"/>
      <c r="NJF354" s="429"/>
      <c r="NJG354" s="429"/>
      <c r="NJH354" s="429"/>
      <c r="NJI354" s="429"/>
      <c r="NJJ354" s="429"/>
      <c r="NJK354" s="429"/>
      <c r="NJL354" s="429"/>
      <c r="NJM354" s="432"/>
      <c r="NJN354" s="432"/>
      <c r="NJO354" s="429"/>
      <c r="NJP354" s="429"/>
      <c r="NJQ354" s="429"/>
      <c r="NJR354" s="429"/>
      <c r="NJS354" s="429"/>
      <c r="NJT354" s="429"/>
      <c r="NJU354" s="429"/>
      <c r="NJV354" s="429"/>
      <c r="NJW354" s="429"/>
      <c r="NJX354" s="429"/>
      <c r="NJY354" s="429"/>
      <c r="NJZ354" s="429"/>
      <c r="NKA354" s="429"/>
      <c r="NKB354" s="429"/>
      <c r="NKC354" s="429"/>
      <c r="NKD354" s="429"/>
      <c r="NKE354" s="429"/>
      <c r="NKF354" s="429"/>
      <c r="NKG354" s="429"/>
      <c r="NKH354" s="429"/>
      <c r="NKI354" s="429"/>
      <c r="NKJ354" s="429"/>
      <c r="NKK354" s="429"/>
      <c r="NKL354" s="429"/>
      <c r="NKM354" s="432"/>
      <c r="NKN354" s="432"/>
      <c r="NKO354" s="429"/>
      <c r="NKP354" s="429"/>
      <c r="NKQ354" s="429"/>
      <c r="NKR354" s="429"/>
      <c r="NKS354" s="429"/>
      <c r="NKT354" s="429"/>
      <c r="NKU354" s="429"/>
      <c r="NKV354" s="429"/>
      <c r="NKW354" s="429"/>
      <c r="NKX354" s="429"/>
      <c r="NKY354" s="429"/>
      <c r="NKZ354" s="429"/>
      <c r="NLA354" s="429"/>
      <c r="NLB354" s="429"/>
      <c r="NLC354" s="429"/>
      <c r="NLD354" s="429"/>
      <c r="NLE354" s="429"/>
      <c r="NLF354" s="429"/>
      <c r="NLG354" s="429"/>
      <c r="NLH354" s="429"/>
      <c r="NLI354" s="429"/>
      <c r="NLJ354" s="429"/>
      <c r="NLK354" s="429"/>
      <c r="NLL354" s="429"/>
      <c r="NLM354" s="432"/>
      <c r="NLN354" s="432"/>
      <c r="NLO354" s="429"/>
      <c r="NLP354" s="429"/>
      <c r="NLQ354" s="429"/>
      <c r="NLR354" s="429"/>
      <c r="NLS354" s="429"/>
      <c r="NLT354" s="429"/>
      <c r="NLU354" s="429"/>
      <c r="NLV354" s="429"/>
      <c r="NLW354" s="429"/>
      <c r="NLX354" s="429"/>
      <c r="NLY354" s="429"/>
      <c r="NLZ354" s="429"/>
      <c r="NMA354" s="429"/>
      <c r="NMB354" s="429"/>
      <c r="NMC354" s="429"/>
      <c r="NMD354" s="429"/>
      <c r="NME354" s="429"/>
      <c r="NMF354" s="429"/>
      <c r="NMG354" s="429"/>
      <c r="NMH354" s="429"/>
      <c r="NMI354" s="429"/>
      <c r="NMJ354" s="429"/>
      <c r="NMK354" s="429"/>
      <c r="NML354" s="429"/>
      <c r="NMM354" s="432"/>
      <c r="NMN354" s="432"/>
      <c r="NMO354" s="429"/>
      <c r="NMP354" s="429"/>
      <c r="NMQ354" s="429"/>
      <c r="NMR354" s="429"/>
      <c r="NMS354" s="429"/>
      <c r="NMT354" s="429"/>
      <c r="NMU354" s="429"/>
      <c r="NMV354" s="429"/>
      <c r="NMW354" s="429"/>
      <c r="NMX354" s="429"/>
      <c r="NMY354" s="429"/>
      <c r="NMZ354" s="429"/>
      <c r="NNA354" s="429"/>
      <c r="NNB354" s="429"/>
      <c r="NNC354" s="429"/>
      <c r="NND354" s="429"/>
      <c r="NNE354" s="429"/>
      <c r="NNF354" s="429"/>
      <c r="NNG354" s="429"/>
      <c r="NNH354" s="429"/>
      <c r="NNI354" s="429"/>
      <c r="NNJ354" s="429"/>
      <c r="NNK354" s="429"/>
      <c r="NNL354" s="429"/>
      <c r="NNM354" s="432"/>
      <c r="NNN354" s="432"/>
      <c r="NNO354" s="429"/>
      <c r="NNP354" s="429"/>
      <c r="NNQ354" s="429"/>
      <c r="NNR354" s="429"/>
      <c r="NNS354" s="429"/>
      <c r="NNT354" s="429"/>
      <c r="NNU354" s="429"/>
      <c r="NNV354" s="429"/>
      <c r="NNW354" s="429"/>
      <c r="NNX354" s="429"/>
      <c r="NNY354" s="429"/>
      <c r="NNZ354" s="429"/>
      <c r="NOA354" s="429"/>
      <c r="NOB354" s="429"/>
      <c r="NOC354" s="429"/>
      <c r="NOD354" s="429"/>
      <c r="NOE354" s="429"/>
      <c r="NOF354" s="429"/>
      <c r="NOG354" s="429"/>
      <c r="NOH354" s="429"/>
      <c r="NOI354" s="429"/>
      <c r="NOJ354" s="429"/>
      <c r="NOK354" s="429"/>
      <c r="NOL354" s="429"/>
      <c r="NOM354" s="432"/>
      <c r="NON354" s="432"/>
      <c r="NOO354" s="429"/>
      <c r="NOP354" s="429"/>
      <c r="NOQ354" s="429"/>
      <c r="NOR354" s="429"/>
      <c r="NOS354" s="429"/>
      <c r="NOT354" s="429"/>
      <c r="NOU354" s="429"/>
      <c r="NOV354" s="429"/>
      <c r="NOW354" s="429"/>
      <c r="NOX354" s="429"/>
      <c r="NOY354" s="429"/>
      <c r="NOZ354" s="429"/>
      <c r="NPA354" s="429"/>
      <c r="NPB354" s="429"/>
      <c r="NPC354" s="429"/>
      <c r="NPD354" s="429"/>
      <c r="NPE354" s="429"/>
      <c r="NPF354" s="429"/>
      <c r="NPG354" s="429"/>
      <c r="NPH354" s="429"/>
      <c r="NPI354" s="429"/>
      <c r="NPJ354" s="429"/>
      <c r="NPK354" s="429"/>
      <c r="NPL354" s="429"/>
      <c r="NPM354" s="432"/>
      <c r="NPN354" s="432"/>
      <c r="NPO354" s="429"/>
      <c r="NPP354" s="429"/>
      <c r="NPQ354" s="429"/>
      <c r="NPR354" s="429"/>
      <c r="NPS354" s="429"/>
      <c r="NPT354" s="429"/>
      <c r="NPU354" s="429"/>
      <c r="NPV354" s="429"/>
      <c r="NPW354" s="429"/>
      <c r="NPX354" s="429"/>
      <c r="NPY354" s="429"/>
      <c r="NPZ354" s="429"/>
      <c r="NQA354" s="429"/>
      <c r="NQB354" s="429"/>
      <c r="NQC354" s="429"/>
      <c r="NQD354" s="429"/>
      <c r="NQE354" s="429"/>
      <c r="NQF354" s="429"/>
      <c r="NQG354" s="429"/>
      <c r="NQH354" s="429"/>
      <c r="NQI354" s="429"/>
      <c r="NQJ354" s="429"/>
      <c r="NQK354" s="429"/>
      <c r="NQL354" s="429"/>
      <c r="NQM354" s="432"/>
      <c r="NQN354" s="432"/>
      <c r="NQO354" s="429"/>
      <c r="NQP354" s="429"/>
      <c r="NQQ354" s="429"/>
      <c r="NQR354" s="429"/>
      <c r="NQS354" s="429"/>
      <c r="NQT354" s="429"/>
      <c r="NQU354" s="429"/>
      <c r="NQV354" s="429"/>
      <c r="NQW354" s="429"/>
      <c r="NQX354" s="429"/>
      <c r="NQY354" s="429"/>
      <c r="NQZ354" s="429"/>
      <c r="NRA354" s="429"/>
      <c r="NRB354" s="429"/>
      <c r="NRC354" s="429"/>
      <c r="NRD354" s="429"/>
      <c r="NRE354" s="429"/>
      <c r="NRF354" s="429"/>
      <c r="NRG354" s="429"/>
      <c r="NRH354" s="429"/>
      <c r="NRI354" s="429"/>
      <c r="NRJ354" s="429"/>
      <c r="NRK354" s="429"/>
      <c r="NRL354" s="429"/>
      <c r="NRM354" s="432"/>
      <c r="NRN354" s="432"/>
      <c r="NRO354" s="429"/>
      <c r="NRP354" s="429"/>
      <c r="NRQ354" s="429"/>
      <c r="NRR354" s="429"/>
      <c r="NRS354" s="429"/>
      <c r="NRT354" s="429"/>
      <c r="NRU354" s="429"/>
      <c r="NRV354" s="429"/>
      <c r="NRW354" s="429"/>
      <c r="NRX354" s="429"/>
      <c r="NRY354" s="429"/>
      <c r="NRZ354" s="429"/>
      <c r="NSA354" s="429"/>
      <c r="NSB354" s="429"/>
      <c r="NSC354" s="429"/>
      <c r="NSD354" s="429"/>
      <c r="NSE354" s="429"/>
      <c r="NSF354" s="429"/>
      <c r="NSG354" s="429"/>
      <c r="NSH354" s="429"/>
      <c r="NSI354" s="429"/>
      <c r="NSJ354" s="429"/>
      <c r="NSK354" s="429"/>
      <c r="NSL354" s="429"/>
      <c r="NSM354" s="432"/>
      <c r="NSN354" s="432"/>
      <c r="NSO354" s="429"/>
      <c r="NSP354" s="429"/>
      <c r="NSQ354" s="429"/>
      <c r="NSR354" s="429"/>
      <c r="NSS354" s="429"/>
      <c r="NST354" s="429"/>
      <c r="NSU354" s="429"/>
      <c r="NSV354" s="429"/>
      <c r="NSW354" s="429"/>
      <c r="NSX354" s="429"/>
      <c r="NSY354" s="429"/>
      <c r="NSZ354" s="429"/>
      <c r="NTA354" s="429"/>
      <c r="NTB354" s="429"/>
      <c r="NTC354" s="429"/>
      <c r="NTD354" s="429"/>
      <c r="NTE354" s="429"/>
      <c r="NTF354" s="429"/>
      <c r="NTG354" s="429"/>
      <c r="NTH354" s="429"/>
      <c r="NTI354" s="429"/>
      <c r="NTJ354" s="429"/>
      <c r="NTK354" s="429"/>
      <c r="NTL354" s="429"/>
      <c r="NTM354" s="432"/>
      <c r="NTN354" s="432"/>
      <c r="NTO354" s="429"/>
      <c r="NTP354" s="429"/>
      <c r="NTQ354" s="429"/>
      <c r="NTR354" s="429"/>
      <c r="NTS354" s="429"/>
      <c r="NTT354" s="429"/>
      <c r="NTU354" s="429"/>
      <c r="NTV354" s="429"/>
      <c r="NTW354" s="429"/>
      <c r="NTX354" s="429"/>
      <c r="NTY354" s="429"/>
      <c r="NTZ354" s="429"/>
      <c r="NUA354" s="429"/>
      <c r="NUB354" s="429"/>
      <c r="NUC354" s="429"/>
      <c r="NUD354" s="429"/>
      <c r="NUE354" s="429"/>
      <c r="NUF354" s="429"/>
      <c r="NUG354" s="429"/>
      <c r="NUH354" s="429"/>
      <c r="NUI354" s="429"/>
      <c r="NUJ354" s="429"/>
      <c r="NUK354" s="429"/>
      <c r="NUL354" s="429"/>
      <c r="NUM354" s="432"/>
      <c r="NUN354" s="432"/>
      <c r="NUO354" s="429"/>
      <c r="NUP354" s="429"/>
      <c r="NUQ354" s="429"/>
      <c r="NUR354" s="429"/>
      <c r="NUS354" s="429"/>
      <c r="NUT354" s="429"/>
      <c r="NUU354" s="429"/>
      <c r="NUV354" s="429"/>
      <c r="NUW354" s="429"/>
      <c r="NUX354" s="429"/>
      <c r="NUY354" s="429"/>
      <c r="NUZ354" s="429"/>
      <c r="NVA354" s="429"/>
      <c r="NVB354" s="429"/>
      <c r="NVC354" s="429"/>
      <c r="NVD354" s="429"/>
      <c r="NVE354" s="429"/>
      <c r="NVF354" s="429"/>
      <c r="NVG354" s="429"/>
      <c r="NVH354" s="429"/>
      <c r="NVI354" s="429"/>
      <c r="NVJ354" s="429"/>
      <c r="NVK354" s="429"/>
      <c r="NVL354" s="429"/>
      <c r="NVM354" s="432"/>
      <c r="NVN354" s="432"/>
      <c r="NVO354" s="429"/>
      <c r="NVP354" s="429"/>
      <c r="NVQ354" s="429"/>
      <c r="NVR354" s="429"/>
      <c r="NVS354" s="429"/>
      <c r="NVT354" s="429"/>
      <c r="NVU354" s="429"/>
      <c r="NVV354" s="429"/>
      <c r="NVW354" s="429"/>
      <c r="NVX354" s="429"/>
      <c r="NVY354" s="429"/>
      <c r="NVZ354" s="429"/>
      <c r="NWA354" s="429"/>
      <c r="NWB354" s="429"/>
      <c r="NWC354" s="429"/>
      <c r="NWD354" s="429"/>
      <c r="NWE354" s="429"/>
      <c r="NWF354" s="429"/>
      <c r="NWG354" s="429"/>
      <c r="NWH354" s="429"/>
      <c r="NWI354" s="429"/>
      <c r="NWJ354" s="429"/>
      <c r="NWK354" s="429"/>
      <c r="NWL354" s="429"/>
      <c r="NWM354" s="432"/>
      <c r="NWN354" s="432"/>
      <c r="NWO354" s="429"/>
      <c r="NWP354" s="429"/>
      <c r="NWQ354" s="429"/>
      <c r="NWR354" s="429"/>
      <c r="NWS354" s="429"/>
      <c r="NWT354" s="429"/>
      <c r="NWU354" s="429"/>
      <c r="NWV354" s="429"/>
      <c r="NWW354" s="429"/>
      <c r="NWX354" s="429"/>
      <c r="NWY354" s="429"/>
      <c r="NWZ354" s="429"/>
      <c r="NXA354" s="429"/>
      <c r="NXB354" s="429"/>
      <c r="NXC354" s="429"/>
      <c r="NXD354" s="429"/>
      <c r="NXE354" s="429"/>
      <c r="NXF354" s="429"/>
      <c r="NXG354" s="429"/>
      <c r="NXH354" s="429"/>
      <c r="NXI354" s="429"/>
      <c r="NXJ354" s="429"/>
      <c r="NXK354" s="429"/>
      <c r="NXL354" s="429"/>
      <c r="NXM354" s="432"/>
      <c r="NXN354" s="432"/>
      <c r="NXO354" s="429"/>
      <c r="NXP354" s="429"/>
      <c r="NXQ354" s="429"/>
      <c r="NXR354" s="429"/>
      <c r="NXS354" s="429"/>
      <c r="NXT354" s="429"/>
      <c r="NXU354" s="429"/>
      <c r="NXV354" s="429"/>
      <c r="NXW354" s="429"/>
      <c r="NXX354" s="429"/>
      <c r="NXY354" s="429"/>
      <c r="NXZ354" s="429"/>
      <c r="NYA354" s="429"/>
      <c r="NYB354" s="429"/>
      <c r="NYC354" s="429"/>
      <c r="NYD354" s="429"/>
      <c r="NYE354" s="429"/>
      <c r="NYF354" s="429"/>
      <c r="NYG354" s="429"/>
      <c r="NYH354" s="429"/>
      <c r="NYI354" s="429"/>
      <c r="NYJ354" s="429"/>
      <c r="NYK354" s="429"/>
      <c r="NYL354" s="429"/>
      <c r="NYM354" s="432"/>
      <c r="NYN354" s="432"/>
      <c r="NYO354" s="429"/>
      <c r="NYP354" s="429"/>
      <c r="NYQ354" s="429"/>
      <c r="NYR354" s="429"/>
      <c r="NYS354" s="429"/>
      <c r="NYT354" s="429"/>
      <c r="NYU354" s="429"/>
      <c r="NYV354" s="429"/>
      <c r="NYW354" s="429"/>
      <c r="NYX354" s="429"/>
      <c r="NYY354" s="429"/>
      <c r="NYZ354" s="429"/>
      <c r="NZA354" s="429"/>
      <c r="NZB354" s="429"/>
      <c r="NZC354" s="429"/>
      <c r="NZD354" s="429"/>
      <c r="NZE354" s="429"/>
      <c r="NZF354" s="429"/>
      <c r="NZG354" s="429"/>
      <c r="NZH354" s="429"/>
      <c r="NZI354" s="429"/>
      <c r="NZJ354" s="429"/>
      <c r="NZK354" s="429"/>
      <c r="NZL354" s="429"/>
      <c r="NZM354" s="432"/>
      <c r="NZN354" s="432"/>
      <c r="NZO354" s="429"/>
      <c r="NZP354" s="429"/>
      <c r="NZQ354" s="429"/>
      <c r="NZR354" s="429"/>
      <c r="NZS354" s="429"/>
      <c r="NZT354" s="429"/>
      <c r="NZU354" s="429"/>
      <c r="NZV354" s="429"/>
      <c r="NZW354" s="429"/>
      <c r="NZX354" s="429"/>
      <c r="NZY354" s="429"/>
      <c r="NZZ354" s="429"/>
      <c r="OAA354" s="429"/>
      <c r="OAB354" s="429"/>
      <c r="OAC354" s="429"/>
      <c r="OAD354" s="429"/>
      <c r="OAE354" s="429"/>
      <c r="OAF354" s="429"/>
      <c r="OAG354" s="429"/>
      <c r="OAH354" s="429"/>
      <c r="OAI354" s="429"/>
      <c r="OAJ354" s="429"/>
      <c r="OAK354" s="429"/>
      <c r="OAL354" s="429"/>
      <c r="OAM354" s="432"/>
      <c r="OAN354" s="432"/>
      <c r="OAO354" s="429"/>
      <c r="OAP354" s="429"/>
      <c r="OAQ354" s="429"/>
      <c r="OAR354" s="429"/>
      <c r="OAS354" s="429"/>
      <c r="OAT354" s="429"/>
      <c r="OAU354" s="429"/>
      <c r="OAV354" s="429"/>
      <c r="OAW354" s="429"/>
      <c r="OAX354" s="429"/>
      <c r="OAY354" s="429"/>
      <c r="OAZ354" s="429"/>
      <c r="OBA354" s="429"/>
      <c r="OBB354" s="429"/>
      <c r="OBC354" s="429"/>
      <c r="OBD354" s="429"/>
      <c r="OBE354" s="429"/>
      <c r="OBF354" s="429"/>
      <c r="OBG354" s="429"/>
      <c r="OBH354" s="429"/>
      <c r="OBI354" s="429"/>
      <c r="OBJ354" s="429"/>
      <c r="OBK354" s="429"/>
      <c r="OBL354" s="429"/>
      <c r="OBM354" s="432"/>
      <c r="OBN354" s="432"/>
      <c r="OBO354" s="429"/>
      <c r="OBP354" s="429"/>
      <c r="OBQ354" s="429"/>
      <c r="OBR354" s="429"/>
      <c r="OBS354" s="429"/>
      <c r="OBT354" s="429"/>
      <c r="OBU354" s="429"/>
      <c r="OBV354" s="429"/>
      <c r="OBW354" s="429"/>
      <c r="OBX354" s="429"/>
      <c r="OBY354" s="429"/>
      <c r="OBZ354" s="429"/>
      <c r="OCA354" s="429"/>
      <c r="OCB354" s="429"/>
      <c r="OCC354" s="429"/>
      <c r="OCD354" s="429"/>
      <c r="OCE354" s="429"/>
      <c r="OCF354" s="429"/>
      <c r="OCG354" s="429"/>
      <c r="OCH354" s="429"/>
      <c r="OCI354" s="429"/>
      <c r="OCJ354" s="429"/>
      <c r="OCK354" s="429"/>
      <c r="OCL354" s="429"/>
      <c r="OCM354" s="432"/>
      <c r="OCN354" s="432"/>
      <c r="OCO354" s="429"/>
      <c r="OCP354" s="429"/>
      <c r="OCQ354" s="429"/>
      <c r="OCR354" s="429"/>
      <c r="OCS354" s="429"/>
      <c r="OCT354" s="429"/>
      <c r="OCU354" s="429"/>
      <c r="OCV354" s="429"/>
      <c r="OCW354" s="429"/>
      <c r="OCX354" s="429"/>
      <c r="OCY354" s="429"/>
      <c r="OCZ354" s="429"/>
      <c r="ODA354" s="429"/>
      <c r="ODB354" s="429"/>
      <c r="ODC354" s="429"/>
      <c r="ODD354" s="429"/>
      <c r="ODE354" s="429"/>
      <c r="ODF354" s="429"/>
      <c r="ODG354" s="429"/>
      <c r="ODH354" s="429"/>
      <c r="ODI354" s="429"/>
      <c r="ODJ354" s="429"/>
      <c r="ODK354" s="429"/>
      <c r="ODL354" s="429"/>
      <c r="ODM354" s="432"/>
      <c r="ODN354" s="432"/>
      <c r="ODO354" s="429"/>
      <c r="ODP354" s="429"/>
      <c r="ODQ354" s="429"/>
      <c r="ODR354" s="429"/>
      <c r="ODS354" s="429"/>
      <c r="ODT354" s="429"/>
      <c r="ODU354" s="429"/>
      <c r="ODV354" s="429"/>
      <c r="ODW354" s="429"/>
      <c r="ODX354" s="429"/>
      <c r="ODY354" s="429"/>
      <c r="ODZ354" s="429"/>
      <c r="OEA354" s="429"/>
      <c r="OEB354" s="429"/>
      <c r="OEC354" s="429"/>
      <c r="OED354" s="429"/>
      <c r="OEE354" s="429"/>
      <c r="OEF354" s="429"/>
      <c r="OEG354" s="429"/>
      <c r="OEH354" s="429"/>
      <c r="OEI354" s="429"/>
      <c r="OEJ354" s="429"/>
      <c r="OEK354" s="429"/>
      <c r="OEL354" s="429"/>
      <c r="OEM354" s="432"/>
      <c r="OEN354" s="432"/>
      <c r="OEO354" s="429"/>
      <c r="OEP354" s="429"/>
      <c r="OEQ354" s="429"/>
      <c r="OER354" s="429"/>
      <c r="OES354" s="429"/>
      <c r="OET354" s="429"/>
      <c r="OEU354" s="429"/>
      <c r="OEV354" s="429"/>
      <c r="OEW354" s="429"/>
      <c r="OEX354" s="429"/>
      <c r="OEY354" s="429"/>
      <c r="OEZ354" s="429"/>
      <c r="OFA354" s="429"/>
      <c r="OFB354" s="429"/>
      <c r="OFC354" s="429"/>
      <c r="OFD354" s="429"/>
      <c r="OFE354" s="429"/>
      <c r="OFF354" s="429"/>
      <c r="OFG354" s="429"/>
      <c r="OFH354" s="429"/>
      <c r="OFI354" s="429"/>
      <c r="OFJ354" s="429"/>
      <c r="OFK354" s="429"/>
      <c r="OFL354" s="429"/>
      <c r="OFM354" s="432"/>
      <c r="OFN354" s="432"/>
      <c r="OFO354" s="429"/>
      <c r="OFP354" s="429"/>
      <c r="OFQ354" s="429"/>
      <c r="OFR354" s="429"/>
      <c r="OFS354" s="429"/>
      <c r="OFT354" s="429"/>
      <c r="OFU354" s="429"/>
      <c r="OFV354" s="429"/>
      <c r="OFW354" s="429"/>
      <c r="OFX354" s="429"/>
      <c r="OFY354" s="429"/>
      <c r="OFZ354" s="429"/>
      <c r="OGA354" s="429"/>
      <c r="OGB354" s="429"/>
      <c r="OGC354" s="429"/>
      <c r="OGD354" s="429"/>
      <c r="OGE354" s="429"/>
      <c r="OGF354" s="429"/>
      <c r="OGG354" s="429"/>
      <c r="OGH354" s="429"/>
      <c r="OGI354" s="429"/>
      <c r="OGJ354" s="429"/>
      <c r="OGK354" s="429"/>
      <c r="OGL354" s="429"/>
      <c r="OGM354" s="432"/>
      <c r="OGN354" s="432"/>
      <c r="OGO354" s="429"/>
      <c r="OGP354" s="429"/>
      <c r="OGQ354" s="429"/>
      <c r="OGR354" s="429"/>
      <c r="OGS354" s="429"/>
      <c r="OGT354" s="429"/>
      <c r="OGU354" s="429"/>
      <c r="OGV354" s="429"/>
      <c r="OGW354" s="429"/>
      <c r="OGX354" s="429"/>
      <c r="OGY354" s="429"/>
      <c r="OGZ354" s="429"/>
      <c r="OHA354" s="429"/>
      <c r="OHB354" s="429"/>
      <c r="OHC354" s="429"/>
      <c r="OHD354" s="429"/>
      <c r="OHE354" s="429"/>
      <c r="OHF354" s="429"/>
      <c r="OHG354" s="429"/>
      <c r="OHH354" s="429"/>
      <c r="OHI354" s="429"/>
      <c r="OHJ354" s="429"/>
      <c r="OHK354" s="429"/>
      <c r="OHL354" s="429"/>
      <c r="OHM354" s="432"/>
      <c r="OHN354" s="432"/>
      <c r="OHO354" s="429"/>
      <c r="OHP354" s="429"/>
      <c r="OHQ354" s="429"/>
      <c r="OHR354" s="429"/>
      <c r="OHS354" s="429"/>
      <c r="OHT354" s="429"/>
      <c r="OHU354" s="429"/>
      <c r="OHV354" s="429"/>
      <c r="OHW354" s="429"/>
      <c r="OHX354" s="429"/>
      <c r="OHY354" s="429"/>
      <c r="OHZ354" s="429"/>
      <c r="OIA354" s="429"/>
      <c r="OIB354" s="429"/>
      <c r="OIC354" s="429"/>
      <c r="OID354" s="429"/>
      <c r="OIE354" s="429"/>
      <c r="OIF354" s="429"/>
      <c r="OIG354" s="429"/>
      <c r="OIH354" s="429"/>
      <c r="OII354" s="429"/>
      <c r="OIJ354" s="429"/>
      <c r="OIK354" s="429"/>
      <c r="OIL354" s="429"/>
      <c r="OIM354" s="432"/>
      <c r="OIN354" s="432"/>
      <c r="OIO354" s="429"/>
      <c r="OIP354" s="429"/>
      <c r="OIQ354" s="429"/>
      <c r="OIR354" s="429"/>
      <c r="OIS354" s="429"/>
      <c r="OIT354" s="429"/>
      <c r="OIU354" s="429"/>
      <c r="OIV354" s="429"/>
      <c r="OIW354" s="429"/>
      <c r="OIX354" s="429"/>
      <c r="OIY354" s="429"/>
      <c r="OIZ354" s="429"/>
      <c r="OJA354" s="429"/>
      <c r="OJB354" s="429"/>
      <c r="OJC354" s="429"/>
      <c r="OJD354" s="429"/>
      <c r="OJE354" s="429"/>
      <c r="OJF354" s="429"/>
      <c r="OJG354" s="429"/>
      <c r="OJH354" s="429"/>
      <c r="OJI354" s="429"/>
      <c r="OJJ354" s="429"/>
      <c r="OJK354" s="429"/>
      <c r="OJL354" s="429"/>
      <c r="OJM354" s="432"/>
      <c r="OJN354" s="432"/>
      <c r="OJO354" s="429"/>
      <c r="OJP354" s="429"/>
      <c r="OJQ354" s="429"/>
      <c r="OJR354" s="429"/>
      <c r="OJS354" s="429"/>
      <c r="OJT354" s="429"/>
      <c r="OJU354" s="429"/>
      <c r="OJV354" s="429"/>
      <c r="OJW354" s="429"/>
      <c r="OJX354" s="429"/>
      <c r="OJY354" s="429"/>
      <c r="OJZ354" s="429"/>
      <c r="OKA354" s="429"/>
      <c r="OKB354" s="429"/>
      <c r="OKC354" s="429"/>
      <c r="OKD354" s="429"/>
      <c r="OKE354" s="429"/>
      <c r="OKF354" s="429"/>
      <c r="OKG354" s="429"/>
      <c r="OKH354" s="429"/>
      <c r="OKI354" s="429"/>
      <c r="OKJ354" s="429"/>
      <c r="OKK354" s="429"/>
      <c r="OKL354" s="429"/>
      <c r="OKM354" s="432"/>
      <c r="OKN354" s="432"/>
      <c r="OKO354" s="429"/>
      <c r="OKP354" s="429"/>
      <c r="OKQ354" s="429"/>
      <c r="OKR354" s="429"/>
      <c r="OKS354" s="429"/>
      <c r="OKT354" s="429"/>
      <c r="OKU354" s="429"/>
      <c r="OKV354" s="429"/>
      <c r="OKW354" s="429"/>
      <c r="OKX354" s="429"/>
      <c r="OKY354" s="429"/>
      <c r="OKZ354" s="429"/>
      <c r="OLA354" s="429"/>
      <c r="OLB354" s="429"/>
      <c r="OLC354" s="429"/>
      <c r="OLD354" s="429"/>
      <c r="OLE354" s="429"/>
      <c r="OLF354" s="429"/>
      <c r="OLG354" s="429"/>
      <c r="OLH354" s="429"/>
      <c r="OLI354" s="429"/>
      <c r="OLJ354" s="429"/>
      <c r="OLK354" s="429"/>
      <c r="OLL354" s="429"/>
      <c r="OLM354" s="432"/>
      <c r="OLN354" s="432"/>
      <c r="OLO354" s="429"/>
      <c r="OLP354" s="429"/>
      <c r="OLQ354" s="429"/>
      <c r="OLR354" s="429"/>
      <c r="OLS354" s="429"/>
      <c r="OLT354" s="429"/>
      <c r="OLU354" s="429"/>
      <c r="OLV354" s="429"/>
      <c r="OLW354" s="429"/>
      <c r="OLX354" s="429"/>
      <c r="OLY354" s="429"/>
      <c r="OLZ354" s="429"/>
      <c r="OMA354" s="429"/>
      <c r="OMB354" s="429"/>
      <c r="OMC354" s="429"/>
      <c r="OMD354" s="429"/>
      <c r="OME354" s="429"/>
      <c r="OMF354" s="429"/>
      <c r="OMG354" s="429"/>
      <c r="OMH354" s="429"/>
      <c r="OMI354" s="429"/>
      <c r="OMJ354" s="429"/>
      <c r="OMK354" s="429"/>
      <c r="OML354" s="429"/>
      <c r="OMM354" s="432"/>
      <c r="OMN354" s="432"/>
      <c r="OMO354" s="429"/>
      <c r="OMP354" s="429"/>
      <c r="OMQ354" s="429"/>
      <c r="OMR354" s="429"/>
      <c r="OMS354" s="429"/>
      <c r="OMT354" s="429"/>
      <c r="OMU354" s="429"/>
      <c r="OMV354" s="429"/>
      <c r="OMW354" s="429"/>
      <c r="OMX354" s="429"/>
      <c r="OMY354" s="429"/>
      <c r="OMZ354" s="429"/>
      <c r="ONA354" s="429"/>
      <c r="ONB354" s="429"/>
      <c r="ONC354" s="429"/>
      <c r="OND354" s="429"/>
      <c r="ONE354" s="429"/>
      <c r="ONF354" s="429"/>
      <c r="ONG354" s="429"/>
      <c r="ONH354" s="429"/>
      <c r="ONI354" s="429"/>
      <c r="ONJ354" s="429"/>
      <c r="ONK354" s="429"/>
      <c r="ONL354" s="429"/>
      <c r="ONM354" s="432"/>
      <c r="ONN354" s="432"/>
      <c r="ONO354" s="429"/>
      <c r="ONP354" s="429"/>
      <c r="ONQ354" s="429"/>
      <c r="ONR354" s="429"/>
      <c r="ONS354" s="429"/>
      <c r="ONT354" s="429"/>
      <c r="ONU354" s="429"/>
      <c r="ONV354" s="429"/>
      <c r="ONW354" s="429"/>
      <c r="ONX354" s="429"/>
      <c r="ONY354" s="429"/>
      <c r="ONZ354" s="429"/>
      <c r="OOA354" s="429"/>
      <c r="OOB354" s="429"/>
      <c r="OOC354" s="429"/>
      <c r="OOD354" s="429"/>
      <c r="OOE354" s="429"/>
      <c r="OOF354" s="429"/>
      <c r="OOG354" s="429"/>
      <c r="OOH354" s="429"/>
      <c r="OOI354" s="429"/>
      <c r="OOJ354" s="429"/>
      <c r="OOK354" s="429"/>
      <c r="OOL354" s="429"/>
      <c r="OOM354" s="432"/>
      <c r="OON354" s="432"/>
      <c r="OOO354" s="429"/>
      <c r="OOP354" s="429"/>
      <c r="OOQ354" s="429"/>
      <c r="OOR354" s="429"/>
      <c r="OOS354" s="429"/>
      <c r="OOT354" s="429"/>
      <c r="OOU354" s="429"/>
      <c r="OOV354" s="429"/>
      <c r="OOW354" s="429"/>
      <c r="OOX354" s="429"/>
      <c r="OOY354" s="429"/>
      <c r="OOZ354" s="429"/>
      <c r="OPA354" s="429"/>
      <c r="OPB354" s="429"/>
      <c r="OPC354" s="429"/>
      <c r="OPD354" s="429"/>
      <c r="OPE354" s="429"/>
      <c r="OPF354" s="429"/>
      <c r="OPG354" s="429"/>
      <c r="OPH354" s="429"/>
      <c r="OPI354" s="429"/>
      <c r="OPJ354" s="429"/>
      <c r="OPK354" s="429"/>
      <c r="OPL354" s="429"/>
      <c r="OPM354" s="432"/>
      <c r="OPN354" s="432"/>
      <c r="OPO354" s="429"/>
      <c r="OPP354" s="429"/>
      <c r="OPQ354" s="429"/>
      <c r="OPR354" s="429"/>
      <c r="OPS354" s="429"/>
      <c r="OPT354" s="429"/>
      <c r="OPU354" s="429"/>
      <c r="OPV354" s="429"/>
      <c r="OPW354" s="429"/>
      <c r="OPX354" s="429"/>
      <c r="OPY354" s="429"/>
      <c r="OPZ354" s="429"/>
      <c r="OQA354" s="429"/>
      <c r="OQB354" s="429"/>
      <c r="OQC354" s="429"/>
      <c r="OQD354" s="429"/>
      <c r="OQE354" s="429"/>
      <c r="OQF354" s="429"/>
      <c r="OQG354" s="429"/>
      <c r="OQH354" s="429"/>
      <c r="OQI354" s="429"/>
      <c r="OQJ354" s="429"/>
      <c r="OQK354" s="429"/>
      <c r="OQL354" s="429"/>
      <c r="OQM354" s="432"/>
      <c r="OQN354" s="432"/>
      <c r="OQO354" s="429"/>
      <c r="OQP354" s="429"/>
      <c r="OQQ354" s="429"/>
      <c r="OQR354" s="429"/>
      <c r="OQS354" s="429"/>
      <c r="OQT354" s="429"/>
      <c r="OQU354" s="429"/>
      <c r="OQV354" s="429"/>
      <c r="OQW354" s="429"/>
      <c r="OQX354" s="429"/>
      <c r="OQY354" s="429"/>
      <c r="OQZ354" s="429"/>
      <c r="ORA354" s="429"/>
      <c r="ORB354" s="429"/>
      <c r="ORC354" s="429"/>
      <c r="ORD354" s="429"/>
      <c r="ORE354" s="429"/>
      <c r="ORF354" s="429"/>
      <c r="ORG354" s="429"/>
      <c r="ORH354" s="429"/>
      <c r="ORI354" s="429"/>
      <c r="ORJ354" s="429"/>
      <c r="ORK354" s="429"/>
      <c r="ORL354" s="429"/>
      <c r="ORM354" s="432"/>
      <c r="ORN354" s="432"/>
      <c r="ORO354" s="429"/>
      <c r="ORP354" s="429"/>
      <c r="ORQ354" s="429"/>
      <c r="ORR354" s="429"/>
      <c r="ORS354" s="429"/>
      <c r="ORT354" s="429"/>
      <c r="ORU354" s="429"/>
      <c r="ORV354" s="429"/>
      <c r="ORW354" s="429"/>
      <c r="ORX354" s="429"/>
      <c r="ORY354" s="429"/>
      <c r="ORZ354" s="429"/>
      <c r="OSA354" s="429"/>
      <c r="OSB354" s="429"/>
      <c r="OSC354" s="429"/>
      <c r="OSD354" s="429"/>
      <c r="OSE354" s="429"/>
      <c r="OSF354" s="429"/>
      <c r="OSG354" s="429"/>
      <c r="OSH354" s="429"/>
      <c r="OSI354" s="429"/>
      <c r="OSJ354" s="429"/>
      <c r="OSK354" s="429"/>
      <c r="OSL354" s="429"/>
      <c r="OSM354" s="432"/>
      <c r="OSN354" s="432"/>
      <c r="OSO354" s="429"/>
      <c r="OSP354" s="429"/>
      <c r="OSQ354" s="429"/>
      <c r="OSR354" s="429"/>
      <c r="OSS354" s="429"/>
      <c r="OST354" s="429"/>
      <c r="OSU354" s="429"/>
      <c r="OSV354" s="429"/>
      <c r="OSW354" s="429"/>
      <c r="OSX354" s="429"/>
      <c r="OSY354" s="429"/>
      <c r="OSZ354" s="429"/>
      <c r="OTA354" s="429"/>
      <c r="OTB354" s="429"/>
      <c r="OTC354" s="429"/>
      <c r="OTD354" s="429"/>
      <c r="OTE354" s="429"/>
      <c r="OTF354" s="429"/>
      <c r="OTG354" s="429"/>
      <c r="OTH354" s="429"/>
      <c r="OTI354" s="429"/>
      <c r="OTJ354" s="429"/>
      <c r="OTK354" s="429"/>
      <c r="OTL354" s="429"/>
      <c r="OTM354" s="432"/>
      <c r="OTN354" s="432"/>
      <c r="OTO354" s="429"/>
      <c r="OTP354" s="429"/>
      <c r="OTQ354" s="429"/>
      <c r="OTR354" s="429"/>
      <c r="OTS354" s="429"/>
      <c r="OTT354" s="429"/>
      <c r="OTU354" s="429"/>
      <c r="OTV354" s="429"/>
      <c r="OTW354" s="429"/>
      <c r="OTX354" s="429"/>
      <c r="OTY354" s="429"/>
      <c r="OTZ354" s="429"/>
      <c r="OUA354" s="429"/>
      <c r="OUB354" s="429"/>
      <c r="OUC354" s="429"/>
      <c r="OUD354" s="429"/>
      <c r="OUE354" s="429"/>
      <c r="OUF354" s="429"/>
      <c r="OUG354" s="429"/>
      <c r="OUH354" s="429"/>
      <c r="OUI354" s="429"/>
      <c r="OUJ354" s="429"/>
      <c r="OUK354" s="429"/>
      <c r="OUL354" s="429"/>
      <c r="OUM354" s="432"/>
      <c r="OUN354" s="432"/>
      <c r="OUO354" s="429"/>
      <c r="OUP354" s="429"/>
      <c r="OUQ354" s="429"/>
      <c r="OUR354" s="429"/>
      <c r="OUS354" s="429"/>
      <c r="OUT354" s="429"/>
      <c r="OUU354" s="429"/>
      <c r="OUV354" s="429"/>
      <c r="OUW354" s="429"/>
      <c r="OUX354" s="429"/>
      <c r="OUY354" s="429"/>
      <c r="OUZ354" s="429"/>
      <c r="OVA354" s="429"/>
      <c r="OVB354" s="429"/>
      <c r="OVC354" s="429"/>
      <c r="OVD354" s="429"/>
      <c r="OVE354" s="429"/>
      <c r="OVF354" s="429"/>
      <c r="OVG354" s="429"/>
      <c r="OVH354" s="429"/>
      <c r="OVI354" s="429"/>
      <c r="OVJ354" s="429"/>
      <c r="OVK354" s="429"/>
      <c r="OVL354" s="429"/>
      <c r="OVM354" s="432"/>
      <c r="OVN354" s="432"/>
      <c r="OVO354" s="429"/>
      <c r="OVP354" s="429"/>
      <c r="OVQ354" s="429"/>
      <c r="OVR354" s="429"/>
      <c r="OVS354" s="429"/>
      <c r="OVT354" s="429"/>
      <c r="OVU354" s="429"/>
      <c r="OVV354" s="429"/>
      <c r="OVW354" s="429"/>
      <c r="OVX354" s="429"/>
      <c r="OVY354" s="429"/>
      <c r="OVZ354" s="429"/>
      <c r="OWA354" s="429"/>
      <c r="OWB354" s="429"/>
      <c r="OWC354" s="429"/>
      <c r="OWD354" s="429"/>
      <c r="OWE354" s="429"/>
      <c r="OWF354" s="429"/>
      <c r="OWG354" s="429"/>
      <c r="OWH354" s="429"/>
      <c r="OWI354" s="429"/>
      <c r="OWJ354" s="429"/>
      <c r="OWK354" s="429"/>
      <c r="OWL354" s="429"/>
      <c r="OWM354" s="432"/>
      <c r="OWN354" s="432"/>
      <c r="OWO354" s="429"/>
      <c r="OWP354" s="429"/>
      <c r="OWQ354" s="429"/>
      <c r="OWR354" s="429"/>
      <c r="OWS354" s="429"/>
      <c r="OWT354" s="429"/>
      <c r="OWU354" s="429"/>
      <c r="OWV354" s="429"/>
      <c r="OWW354" s="429"/>
      <c r="OWX354" s="429"/>
      <c r="OWY354" s="429"/>
      <c r="OWZ354" s="429"/>
      <c r="OXA354" s="429"/>
      <c r="OXB354" s="429"/>
      <c r="OXC354" s="429"/>
      <c r="OXD354" s="429"/>
      <c r="OXE354" s="429"/>
      <c r="OXF354" s="429"/>
      <c r="OXG354" s="429"/>
      <c r="OXH354" s="429"/>
      <c r="OXI354" s="429"/>
      <c r="OXJ354" s="429"/>
      <c r="OXK354" s="429"/>
      <c r="OXL354" s="429"/>
      <c r="OXM354" s="432"/>
      <c r="OXN354" s="432"/>
      <c r="OXO354" s="429"/>
      <c r="OXP354" s="429"/>
      <c r="OXQ354" s="429"/>
      <c r="OXR354" s="429"/>
      <c r="OXS354" s="429"/>
      <c r="OXT354" s="429"/>
      <c r="OXU354" s="429"/>
      <c r="OXV354" s="429"/>
      <c r="OXW354" s="429"/>
      <c r="OXX354" s="429"/>
      <c r="OXY354" s="429"/>
      <c r="OXZ354" s="429"/>
      <c r="OYA354" s="429"/>
      <c r="OYB354" s="429"/>
      <c r="OYC354" s="429"/>
      <c r="OYD354" s="429"/>
      <c r="OYE354" s="429"/>
      <c r="OYF354" s="429"/>
      <c r="OYG354" s="429"/>
      <c r="OYH354" s="429"/>
      <c r="OYI354" s="429"/>
      <c r="OYJ354" s="429"/>
      <c r="OYK354" s="429"/>
      <c r="OYL354" s="429"/>
      <c r="OYM354" s="432"/>
      <c r="OYN354" s="432"/>
      <c r="OYO354" s="429"/>
      <c r="OYP354" s="429"/>
      <c r="OYQ354" s="429"/>
      <c r="OYR354" s="429"/>
      <c r="OYS354" s="429"/>
      <c r="OYT354" s="429"/>
      <c r="OYU354" s="429"/>
      <c r="OYV354" s="429"/>
      <c r="OYW354" s="429"/>
      <c r="OYX354" s="429"/>
      <c r="OYY354" s="429"/>
      <c r="OYZ354" s="429"/>
      <c r="OZA354" s="429"/>
      <c r="OZB354" s="429"/>
      <c r="OZC354" s="429"/>
      <c r="OZD354" s="429"/>
      <c r="OZE354" s="429"/>
      <c r="OZF354" s="429"/>
      <c r="OZG354" s="429"/>
      <c r="OZH354" s="429"/>
      <c r="OZI354" s="429"/>
      <c r="OZJ354" s="429"/>
      <c r="OZK354" s="429"/>
      <c r="OZL354" s="429"/>
      <c r="OZM354" s="432"/>
      <c r="OZN354" s="432"/>
      <c r="OZO354" s="429"/>
      <c r="OZP354" s="429"/>
      <c r="OZQ354" s="429"/>
      <c r="OZR354" s="429"/>
      <c r="OZS354" s="429"/>
      <c r="OZT354" s="429"/>
      <c r="OZU354" s="429"/>
      <c r="OZV354" s="429"/>
      <c r="OZW354" s="429"/>
      <c r="OZX354" s="429"/>
      <c r="OZY354" s="429"/>
      <c r="OZZ354" s="429"/>
      <c r="PAA354" s="429"/>
      <c r="PAB354" s="429"/>
      <c r="PAC354" s="429"/>
      <c r="PAD354" s="429"/>
      <c r="PAE354" s="429"/>
      <c r="PAF354" s="429"/>
      <c r="PAG354" s="429"/>
      <c r="PAH354" s="429"/>
      <c r="PAI354" s="429"/>
      <c r="PAJ354" s="429"/>
      <c r="PAK354" s="429"/>
      <c r="PAL354" s="429"/>
      <c r="PAM354" s="432"/>
      <c r="PAN354" s="432"/>
      <c r="PAO354" s="429"/>
      <c r="PAP354" s="429"/>
      <c r="PAQ354" s="429"/>
      <c r="PAR354" s="429"/>
      <c r="PAS354" s="429"/>
      <c r="PAT354" s="429"/>
      <c r="PAU354" s="429"/>
      <c r="PAV354" s="429"/>
      <c r="PAW354" s="429"/>
      <c r="PAX354" s="429"/>
      <c r="PAY354" s="429"/>
      <c r="PAZ354" s="429"/>
      <c r="PBA354" s="429"/>
      <c r="PBB354" s="429"/>
      <c r="PBC354" s="429"/>
      <c r="PBD354" s="429"/>
      <c r="PBE354" s="429"/>
      <c r="PBF354" s="429"/>
      <c r="PBG354" s="429"/>
      <c r="PBH354" s="429"/>
      <c r="PBI354" s="429"/>
      <c r="PBJ354" s="429"/>
      <c r="PBK354" s="429"/>
      <c r="PBL354" s="429"/>
      <c r="PBM354" s="432"/>
      <c r="PBN354" s="432"/>
      <c r="PBO354" s="429"/>
      <c r="PBP354" s="429"/>
      <c r="PBQ354" s="429"/>
      <c r="PBR354" s="429"/>
      <c r="PBS354" s="429"/>
      <c r="PBT354" s="429"/>
      <c r="PBU354" s="429"/>
      <c r="PBV354" s="429"/>
      <c r="PBW354" s="429"/>
      <c r="PBX354" s="429"/>
      <c r="PBY354" s="429"/>
      <c r="PBZ354" s="429"/>
      <c r="PCA354" s="429"/>
      <c r="PCB354" s="429"/>
      <c r="PCC354" s="429"/>
      <c r="PCD354" s="429"/>
      <c r="PCE354" s="429"/>
      <c r="PCF354" s="429"/>
      <c r="PCG354" s="429"/>
      <c r="PCH354" s="429"/>
      <c r="PCI354" s="429"/>
      <c r="PCJ354" s="429"/>
      <c r="PCK354" s="429"/>
      <c r="PCL354" s="429"/>
      <c r="PCM354" s="432"/>
      <c r="PCN354" s="432"/>
      <c r="PCO354" s="429"/>
      <c r="PCP354" s="429"/>
      <c r="PCQ354" s="429"/>
      <c r="PCR354" s="429"/>
      <c r="PCS354" s="429"/>
      <c r="PCT354" s="429"/>
      <c r="PCU354" s="429"/>
      <c r="PCV354" s="429"/>
      <c r="PCW354" s="429"/>
      <c r="PCX354" s="429"/>
      <c r="PCY354" s="429"/>
      <c r="PCZ354" s="429"/>
      <c r="PDA354" s="429"/>
      <c r="PDB354" s="429"/>
      <c r="PDC354" s="429"/>
      <c r="PDD354" s="429"/>
      <c r="PDE354" s="429"/>
      <c r="PDF354" s="429"/>
      <c r="PDG354" s="429"/>
      <c r="PDH354" s="429"/>
      <c r="PDI354" s="429"/>
      <c r="PDJ354" s="429"/>
      <c r="PDK354" s="429"/>
      <c r="PDL354" s="429"/>
      <c r="PDM354" s="432"/>
      <c r="PDN354" s="432"/>
      <c r="PDO354" s="429"/>
      <c r="PDP354" s="429"/>
      <c r="PDQ354" s="429"/>
      <c r="PDR354" s="429"/>
      <c r="PDS354" s="429"/>
      <c r="PDT354" s="429"/>
      <c r="PDU354" s="429"/>
      <c r="PDV354" s="429"/>
      <c r="PDW354" s="429"/>
      <c r="PDX354" s="429"/>
      <c r="PDY354" s="429"/>
      <c r="PDZ354" s="429"/>
      <c r="PEA354" s="429"/>
      <c r="PEB354" s="429"/>
      <c r="PEC354" s="429"/>
      <c r="PED354" s="429"/>
      <c r="PEE354" s="429"/>
      <c r="PEF354" s="429"/>
      <c r="PEG354" s="429"/>
      <c r="PEH354" s="429"/>
      <c r="PEI354" s="429"/>
      <c r="PEJ354" s="429"/>
      <c r="PEK354" s="429"/>
      <c r="PEL354" s="429"/>
      <c r="PEM354" s="432"/>
      <c r="PEN354" s="432"/>
      <c r="PEO354" s="429"/>
      <c r="PEP354" s="429"/>
      <c r="PEQ354" s="429"/>
      <c r="PER354" s="429"/>
      <c r="PES354" s="429"/>
      <c r="PET354" s="429"/>
      <c r="PEU354" s="429"/>
      <c r="PEV354" s="429"/>
      <c r="PEW354" s="429"/>
      <c r="PEX354" s="429"/>
      <c r="PEY354" s="429"/>
      <c r="PEZ354" s="429"/>
      <c r="PFA354" s="429"/>
      <c r="PFB354" s="429"/>
      <c r="PFC354" s="429"/>
      <c r="PFD354" s="429"/>
      <c r="PFE354" s="429"/>
      <c r="PFF354" s="429"/>
      <c r="PFG354" s="429"/>
      <c r="PFH354" s="429"/>
      <c r="PFI354" s="429"/>
      <c r="PFJ354" s="429"/>
      <c r="PFK354" s="429"/>
      <c r="PFL354" s="429"/>
      <c r="PFM354" s="432"/>
      <c r="PFN354" s="432"/>
      <c r="PFO354" s="429"/>
      <c r="PFP354" s="429"/>
      <c r="PFQ354" s="429"/>
      <c r="PFR354" s="429"/>
      <c r="PFS354" s="429"/>
      <c r="PFT354" s="429"/>
      <c r="PFU354" s="429"/>
      <c r="PFV354" s="429"/>
      <c r="PFW354" s="429"/>
      <c r="PFX354" s="429"/>
      <c r="PFY354" s="429"/>
      <c r="PFZ354" s="429"/>
      <c r="PGA354" s="429"/>
      <c r="PGB354" s="429"/>
      <c r="PGC354" s="429"/>
      <c r="PGD354" s="429"/>
      <c r="PGE354" s="429"/>
      <c r="PGF354" s="429"/>
      <c r="PGG354" s="429"/>
      <c r="PGH354" s="429"/>
      <c r="PGI354" s="429"/>
      <c r="PGJ354" s="429"/>
      <c r="PGK354" s="429"/>
      <c r="PGL354" s="429"/>
      <c r="PGM354" s="432"/>
      <c r="PGN354" s="432"/>
      <c r="PGO354" s="429"/>
      <c r="PGP354" s="429"/>
      <c r="PGQ354" s="429"/>
      <c r="PGR354" s="429"/>
      <c r="PGS354" s="429"/>
      <c r="PGT354" s="429"/>
      <c r="PGU354" s="429"/>
      <c r="PGV354" s="429"/>
      <c r="PGW354" s="429"/>
      <c r="PGX354" s="429"/>
      <c r="PGY354" s="429"/>
      <c r="PGZ354" s="429"/>
      <c r="PHA354" s="429"/>
      <c r="PHB354" s="429"/>
      <c r="PHC354" s="429"/>
      <c r="PHD354" s="429"/>
      <c r="PHE354" s="429"/>
      <c r="PHF354" s="429"/>
      <c r="PHG354" s="429"/>
      <c r="PHH354" s="429"/>
      <c r="PHI354" s="429"/>
      <c r="PHJ354" s="429"/>
      <c r="PHK354" s="429"/>
      <c r="PHL354" s="429"/>
      <c r="PHM354" s="432"/>
      <c r="PHN354" s="432"/>
      <c r="PHO354" s="429"/>
      <c r="PHP354" s="429"/>
      <c r="PHQ354" s="429"/>
      <c r="PHR354" s="429"/>
      <c r="PHS354" s="429"/>
      <c r="PHT354" s="429"/>
      <c r="PHU354" s="429"/>
      <c r="PHV354" s="429"/>
      <c r="PHW354" s="429"/>
      <c r="PHX354" s="429"/>
      <c r="PHY354" s="429"/>
      <c r="PHZ354" s="429"/>
      <c r="PIA354" s="429"/>
      <c r="PIB354" s="429"/>
      <c r="PIC354" s="429"/>
      <c r="PID354" s="429"/>
      <c r="PIE354" s="429"/>
      <c r="PIF354" s="429"/>
      <c r="PIG354" s="429"/>
      <c r="PIH354" s="429"/>
      <c r="PII354" s="429"/>
      <c r="PIJ354" s="429"/>
      <c r="PIK354" s="429"/>
      <c r="PIL354" s="429"/>
      <c r="PIM354" s="432"/>
      <c r="PIN354" s="432"/>
      <c r="PIO354" s="429"/>
      <c r="PIP354" s="429"/>
      <c r="PIQ354" s="429"/>
      <c r="PIR354" s="429"/>
      <c r="PIS354" s="429"/>
      <c r="PIT354" s="429"/>
      <c r="PIU354" s="429"/>
      <c r="PIV354" s="429"/>
      <c r="PIW354" s="429"/>
      <c r="PIX354" s="429"/>
      <c r="PIY354" s="429"/>
      <c r="PIZ354" s="429"/>
      <c r="PJA354" s="429"/>
      <c r="PJB354" s="429"/>
      <c r="PJC354" s="429"/>
      <c r="PJD354" s="429"/>
      <c r="PJE354" s="429"/>
      <c r="PJF354" s="429"/>
      <c r="PJG354" s="429"/>
      <c r="PJH354" s="429"/>
      <c r="PJI354" s="429"/>
      <c r="PJJ354" s="429"/>
      <c r="PJK354" s="429"/>
      <c r="PJL354" s="429"/>
      <c r="PJM354" s="432"/>
      <c r="PJN354" s="432"/>
      <c r="PJO354" s="429"/>
      <c r="PJP354" s="429"/>
      <c r="PJQ354" s="429"/>
      <c r="PJR354" s="429"/>
      <c r="PJS354" s="429"/>
      <c r="PJT354" s="429"/>
      <c r="PJU354" s="429"/>
      <c r="PJV354" s="429"/>
      <c r="PJW354" s="429"/>
      <c r="PJX354" s="429"/>
      <c r="PJY354" s="429"/>
      <c r="PJZ354" s="429"/>
      <c r="PKA354" s="429"/>
      <c r="PKB354" s="429"/>
      <c r="PKC354" s="429"/>
      <c r="PKD354" s="429"/>
      <c r="PKE354" s="429"/>
      <c r="PKF354" s="429"/>
      <c r="PKG354" s="429"/>
      <c r="PKH354" s="429"/>
      <c r="PKI354" s="429"/>
      <c r="PKJ354" s="429"/>
      <c r="PKK354" s="429"/>
      <c r="PKL354" s="429"/>
      <c r="PKM354" s="432"/>
      <c r="PKN354" s="432"/>
      <c r="PKO354" s="429"/>
      <c r="PKP354" s="429"/>
      <c r="PKQ354" s="429"/>
      <c r="PKR354" s="429"/>
      <c r="PKS354" s="429"/>
      <c r="PKT354" s="429"/>
      <c r="PKU354" s="429"/>
      <c r="PKV354" s="429"/>
      <c r="PKW354" s="429"/>
      <c r="PKX354" s="429"/>
      <c r="PKY354" s="429"/>
      <c r="PKZ354" s="429"/>
      <c r="PLA354" s="429"/>
      <c r="PLB354" s="429"/>
      <c r="PLC354" s="429"/>
      <c r="PLD354" s="429"/>
      <c r="PLE354" s="429"/>
      <c r="PLF354" s="429"/>
      <c r="PLG354" s="429"/>
      <c r="PLH354" s="429"/>
      <c r="PLI354" s="429"/>
      <c r="PLJ354" s="429"/>
      <c r="PLK354" s="429"/>
      <c r="PLL354" s="429"/>
      <c r="PLM354" s="432"/>
      <c r="PLN354" s="432"/>
      <c r="PLO354" s="429"/>
      <c r="PLP354" s="429"/>
      <c r="PLQ354" s="429"/>
      <c r="PLR354" s="429"/>
      <c r="PLS354" s="429"/>
      <c r="PLT354" s="429"/>
      <c r="PLU354" s="429"/>
      <c r="PLV354" s="429"/>
      <c r="PLW354" s="429"/>
      <c r="PLX354" s="429"/>
      <c r="PLY354" s="429"/>
      <c r="PLZ354" s="429"/>
      <c r="PMA354" s="429"/>
      <c r="PMB354" s="429"/>
      <c r="PMC354" s="429"/>
      <c r="PMD354" s="429"/>
      <c r="PME354" s="429"/>
      <c r="PMF354" s="429"/>
      <c r="PMG354" s="429"/>
      <c r="PMH354" s="429"/>
      <c r="PMI354" s="429"/>
      <c r="PMJ354" s="429"/>
      <c r="PMK354" s="429"/>
      <c r="PML354" s="429"/>
      <c r="PMM354" s="432"/>
      <c r="PMN354" s="432"/>
      <c r="PMO354" s="429"/>
      <c r="PMP354" s="429"/>
      <c r="PMQ354" s="429"/>
      <c r="PMR354" s="429"/>
      <c r="PMS354" s="429"/>
      <c r="PMT354" s="429"/>
      <c r="PMU354" s="429"/>
      <c r="PMV354" s="429"/>
      <c r="PMW354" s="429"/>
      <c r="PMX354" s="429"/>
      <c r="PMY354" s="429"/>
      <c r="PMZ354" s="429"/>
      <c r="PNA354" s="429"/>
      <c r="PNB354" s="429"/>
      <c r="PNC354" s="429"/>
      <c r="PND354" s="429"/>
      <c r="PNE354" s="429"/>
      <c r="PNF354" s="429"/>
      <c r="PNG354" s="429"/>
      <c r="PNH354" s="429"/>
      <c r="PNI354" s="429"/>
      <c r="PNJ354" s="429"/>
      <c r="PNK354" s="429"/>
      <c r="PNL354" s="429"/>
      <c r="PNM354" s="432"/>
      <c r="PNN354" s="432"/>
      <c r="PNO354" s="429"/>
      <c r="PNP354" s="429"/>
      <c r="PNQ354" s="429"/>
      <c r="PNR354" s="429"/>
      <c r="PNS354" s="429"/>
      <c r="PNT354" s="429"/>
      <c r="PNU354" s="429"/>
      <c r="PNV354" s="429"/>
      <c r="PNW354" s="429"/>
      <c r="PNX354" s="429"/>
      <c r="PNY354" s="429"/>
      <c r="PNZ354" s="429"/>
      <c r="POA354" s="429"/>
      <c r="POB354" s="429"/>
      <c r="POC354" s="429"/>
      <c r="POD354" s="429"/>
      <c r="POE354" s="429"/>
      <c r="POF354" s="429"/>
      <c r="POG354" s="429"/>
      <c r="POH354" s="429"/>
      <c r="POI354" s="429"/>
      <c r="POJ354" s="429"/>
      <c r="POK354" s="429"/>
      <c r="POL354" s="429"/>
      <c r="POM354" s="432"/>
      <c r="PON354" s="432"/>
      <c r="POO354" s="429"/>
      <c r="POP354" s="429"/>
      <c r="POQ354" s="429"/>
      <c r="POR354" s="429"/>
      <c r="POS354" s="429"/>
      <c r="POT354" s="429"/>
      <c r="POU354" s="429"/>
      <c r="POV354" s="429"/>
      <c r="POW354" s="429"/>
      <c r="POX354" s="429"/>
      <c r="POY354" s="429"/>
      <c r="POZ354" s="429"/>
      <c r="PPA354" s="429"/>
      <c r="PPB354" s="429"/>
      <c r="PPC354" s="429"/>
      <c r="PPD354" s="429"/>
      <c r="PPE354" s="429"/>
      <c r="PPF354" s="429"/>
      <c r="PPG354" s="429"/>
      <c r="PPH354" s="429"/>
      <c r="PPI354" s="429"/>
      <c r="PPJ354" s="429"/>
      <c r="PPK354" s="429"/>
      <c r="PPL354" s="429"/>
      <c r="PPM354" s="432"/>
      <c r="PPN354" s="432"/>
      <c r="PPO354" s="429"/>
      <c r="PPP354" s="429"/>
      <c r="PPQ354" s="429"/>
      <c r="PPR354" s="429"/>
      <c r="PPS354" s="429"/>
      <c r="PPT354" s="429"/>
      <c r="PPU354" s="429"/>
      <c r="PPV354" s="429"/>
      <c r="PPW354" s="429"/>
      <c r="PPX354" s="429"/>
      <c r="PPY354" s="429"/>
      <c r="PPZ354" s="429"/>
      <c r="PQA354" s="429"/>
      <c r="PQB354" s="429"/>
      <c r="PQC354" s="429"/>
      <c r="PQD354" s="429"/>
      <c r="PQE354" s="429"/>
      <c r="PQF354" s="429"/>
      <c r="PQG354" s="429"/>
      <c r="PQH354" s="429"/>
      <c r="PQI354" s="429"/>
      <c r="PQJ354" s="429"/>
      <c r="PQK354" s="429"/>
      <c r="PQL354" s="429"/>
      <c r="PQM354" s="432"/>
      <c r="PQN354" s="432"/>
      <c r="PQO354" s="429"/>
      <c r="PQP354" s="429"/>
      <c r="PQQ354" s="429"/>
      <c r="PQR354" s="429"/>
      <c r="PQS354" s="429"/>
      <c r="PQT354" s="429"/>
      <c r="PQU354" s="429"/>
      <c r="PQV354" s="429"/>
      <c r="PQW354" s="429"/>
      <c r="PQX354" s="429"/>
      <c r="PQY354" s="429"/>
      <c r="PQZ354" s="429"/>
      <c r="PRA354" s="429"/>
      <c r="PRB354" s="429"/>
      <c r="PRC354" s="429"/>
      <c r="PRD354" s="429"/>
      <c r="PRE354" s="429"/>
      <c r="PRF354" s="429"/>
      <c r="PRG354" s="429"/>
      <c r="PRH354" s="429"/>
      <c r="PRI354" s="429"/>
      <c r="PRJ354" s="429"/>
      <c r="PRK354" s="429"/>
      <c r="PRL354" s="429"/>
      <c r="PRM354" s="432"/>
      <c r="PRN354" s="432"/>
      <c r="PRO354" s="429"/>
      <c r="PRP354" s="429"/>
      <c r="PRQ354" s="429"/>
      <c r="PRR354" s="429"/>
      <c r="PRS354" s="429"/>
      <c r="PRT354" s="429"/>
      <c r="PRU354" s="429"/>
      <c r="PRV354" s="429"/>
      <c r="PRW354" s="429"/>
      <c r="PRX354" s="429"/>
      <c r="PRY354" s="429"/>
      <c r="PRZ354" s="429"/>
      <c r="PSA354" s="429"/>
      <c r="PSB354" s="429"/>
      <c r="PSC354" s="429"/>
      <c r="PSD354" s="429"/>
      <c r="PSE354" s="429"/>
      <c r="PSF354" s="429"/>
      <c r="PSG354" s="429"/>
      <c r="PSH354" s="429"/>
      <c r="PSI354" s="429"/>
      <c r="PSJ354" s="429"/>
      <c r="PSK354" s="429"/>
      <c r="PSL354" s="429"/>
      <c r="PSM354" s="432"/>
      <c r="PSN354" s="432"/>
      <c r="PSO354" s="429"/>
      <c r="PSP354" s="429"/>
      <c r="PSQ354" s="429"/>
      <c r="PSR354" s="429"/>
      <c r="PSS354" s="429"/>
      <c r="PST354" s="429"/>
      <c r="PSU354" s="429"/>
      <c r="PSV354" s="429"/>
      <c r="PSW354" s="429"/>
      <c r="PSX354" s="429"/>
      <c r="PSY354" s="429"/>
      <c r="PSZ354" s="429"/>
      <c r="PTA354" s="429"/>
      <c r="PTB354" s="429"/>
      <c r="PTC354" s="429"/>
      <c r="PTD354" s="429"/>
      <c r="PTE354" s="429"/>
      <c r="PTF354" s="429"/>
      <c r="PTG354" s="429"/>
      <c r="PTH354" s="429"/>
      <c r="PTI354" s="429"/>
      <c r="PTJ354" s="429"/>
      <c r="PTK354" s="429"/>
      <c r="PTL354" s="429"/>
      <c r="PTM354" s="432"/>
      <c r="PTN354" s="432"/>
      <c r="PTO354" s="429"/>
      <c r="PTP354" s="429"/>
      <c r="PTQ354" s="429"/>
      <c r="PTR354" s="429"/>
      <c r="PTS354" s="429"/>
      <c r="PTT354" s="429"/>
      <c r="PTU354" s="429"/>
      <c r="PTV354" s="429"/>
      <c r="PTW354" s="429"/>
      <c r="PTX354" s="429"/>
      <c r="PTY354" s="429"/>
      <c r="PTZ354" s="429"/>
      <c r="PUA354" s="429"/>
      <c r="PUB354" s="429"/>
      <c r="PUC354" s="429"/>
      <c r="PUD354" s="429"/>
      <c r="PUE354" s="429"/>
      <c r="PUF354" s="429"/>
      <c r="PUG354" s="429"/>
      <c r="PUH354" s="429"/>
      <c r="PUI354" s="429"/>
      <c r="PUJ354" s="429"/>
      <c r="PUK354" s="429"/>
      <c r="PUL354" s="429"/>
      <c r="PUM354" s="432"/>
      <c r="PUN354" s="432"/>
      <c r="PUO354" s="429"/>
      <c r="PUP354" s="429"/>
      <c r="PUQ354" s="429"/>
      <c r="PUR354" s="429"/>
      <c r="PUS354" s="429"/>
      <c r="PUT354" s="429"/>
      <c r="PUU354" s="429"/>
      <c r="PUV354" s="429"/>
      <c r="PUW354" s="429"/>
      <c r="PUX354" s="429"/>
      <c r="PUY354" s="429"/>
      <c r="PUZ354" s="429"/>
      <c r="PVA354" s="429"/>
      <c r="PVB354" s="429"/>
      <c r="PVC354" s="429"/>
      <c r="PVD354" s="429"/>
      <c r="PVE354" s="429"/>
      <c r="PVF354" s="429"/>
      <c r="PVG354" s="429"/>
      <c r="PVH354" s="429"/>
      <c r="PVI354" s="429"/>
      <c r="PVJ354" s="429"/>
      <c r="PVK354" s="429"/>
      <c r="PVL354" s="429"/>
      <c r="PVM354" s="432"/>
      <c r="PVN354" s="432"/>
      <c r="PVO354" s="429"/>
      <c r="PVP354" s="429"/>
      <c r="PVQ354" s="429"/>
      <c r="PVR354" s="429"/>
      <c r="PVS354" s="429"/>
      <c r="PVT354" s="429"/>
      <c r="PVU354" s="429"/>
      <c r="PVV354" s="429"/>
      <c r="PVW354" s="429"/>
      <c r="PVX354" s="429"/>
      <c r="PVY354" s="429"/>
      <c r="PVZ354" s="429"/>
      <c r="PWA354" s="429"/>
      <c r="PWB354" s="429"/>
      <c r="PWC354" s="429"/>
      <c r="PWD354" s="429"/>
      <c r="PWE354" s="429"/>
      <c r="PWF354" s="429"/>
      <c r="PWG354" s="429"/>
      <c r="PWH354" s="429"/>
      <c r="PWI354" s="429"/>
      <c r="PWJ354" s="429"/>
      <c r="PWK354" s="429"/>
      <c r="PWL354" s="429"/>
      <c r="PWM354" s="432"/>
      <c r="PWN354" s="432"/>
      <c r="PWO354" s="429"/>
      <c r="PWP354" s="429"/>
      <c r="PWQ354" s="429"/>
      <c r="PWR354" s="429"/>
      <c r="PWS354" s="429"/>
      <c r="PWT354" s="429"/>
      <c r="PWU354" s="429"/>
      <c r="PWV354" s="429"/>
      <c r="PWW354" s="429"/>
      <c r="PWX354" s="429"/>
      <c r="PWY354" s="429"/>
      <c r="PWZ354" s="429"/>
      <c r="PXA354" s="429"/>
      <c r="PXB354" s="429"/>
      <c r="PXC354" s="429"/>
      <c r="PXD354" s="429"/>
      <c r="PXE354" s="429"/>
      <c r="PXF354" s="429"/>
      <c r="PXG354" s="429"/>
      <c r="PXH354" s="429"/>
      <c r="PXI354" s="429"/>
      <c r="PXJ354" s="429"/>
      <c r="PXK354" s="429"/>
      <c r="PXL354" s="429"/>
      <c r="PXM354" s="432"/>
      <c r="PXN354" s="432"/>
      <c r="PXO354" s="429"/>
      <c r="PXP354" s="429"/>
      <c r="PXQ354" s="429"/>
      <c r="PXR354" s="429"/>
      <c r="PXS354" s="429"/>
      <c r="PXT354" s="429"/>
      <c r="PXU354" s="429"/>
      <c r="PXV354" s="429"/>
      <c r="PXW354" s="429"/>
      <c r="PXX354" s="429"/>
      <c r="PXY354" s="429"/>
      <c r="PXZ354" s="429"/>
      <c r="PYA354" s="429"/>
      <c r="PYB354" s="429"/>
      <c r="PYC354" s="429"/>
      <c r="PYD354" s="429"/>
      <c r="PYE354" s="429"/>
      <c r="PYF354" s="429"/>
      <c r="PYG354" s="429"/>
      <c r="PYH354" s="429"/>
      <c r="PYI354" s="429"/>
      <c r="PYJ354" s="429"/>
      <c r="PYK354" s="429"/>
      <c r="PYL354" s="429"/>
      <c r="PYM354" s="432"/>
      <c r="PYN354" s="432"/>
      <c r="PYO354" s="429"/>
      <c r="PYP354" s="429"/>
      <c r="PYQ354" s="429"/>
      <c r="PYR354" s="429"/>
      <c r="PYS354" s="429"/>
      <c r="PYT354" s="429"/>
      <c r="PYU354" s="429"/>
      <c r="PYV354" s="429"/>
      <c r="PYW354" s="429"/>
      <c r="PYX354" s="429"/>
      <c r="PYY354" s="429"/>
      <c r="PYZ354" s="429"/>
      <c r="PZA354" s="429"/>
      <c r="PZB354" s="429"/>
      <c r="PZC354" s="429"/>
      <c r="PZD354" s="429"/>
      <c r="PZE354" s="429"/>
      <c r="PZF354" s="429"/>
      <c r="PZG354" s="429"/>
      <c r="PZH354" s="429"/>
      <c r="PZI354" s="429"/>
      <c r="PZJ354" s="429"/>
      <c r="PZK354" s="429"/>
      <c r="PZL354" s="429"/>
      <c r="PZM354" s="432"/>
      <c r="PZN354" s="432"/>
      <c r="PZO354" s="429"/>
      <c r="PZP354" s="429"/>
      <c r="PZQ354" s="429"/>
      <c r="PZR354" s="429"/>
      <c r="PZS354" s="429"/>
      <c r="PZT354" s="429"/>
      <c r="PZU354" s="429"/>
      <c r="PZV354" s="429"/>
      <c r="PZW354" s="429"/>
      <c r="PZX354" s="429"/>
      <c r="PZY354" s="429"/>
      <c r="PZZ354" s="429"/>
      <c r="QAA354" s="429"/>
      <c r="QAB354" s="429"/>
      <c r="QAC354" s="429"/>
      <c r="QAD354" s="429"/>
      <c r="QAE354" s="429"/>
      <c r="QAF354" s="429"/>
      <c r="QAG354" s="429"/>
      <c r="QAH354" s="429"/>
      <c r="QAI354" s="429"/>
      <c r="QAJ354" s="429"/>
      <c r="QAK354" s="429"/>
      <c r="QAL354" s="429"/>
      <c r="QAM354" s="432"/>
      <c r="QAN354" s="432"/>
      <c r="QAO354" s="429"/>
      <c r="QAP354" s="429"/>
      <c r="QAQ354" s="429"/>
      <c r="QAR354" s="429"/>
      <c r="QAS354" s="429"/>
      <c r="QAT354" s="429"/>
      <c r="QAU354" s="429"/>
      <c r="QAV354" s="429"/>
      <c r="QAW354" s="429"/>
      <c r="QAX354" s="429"/>
      <c r="QAY354" s="429"/>
      <c r="QAZ354" s="429"/>
      <c r="QBA354" s="429"/>
      <c r="QBB354" s="429"/>
      <c r="QBC354" s="429"/>
      <c r="QBD354" s="429"/>
      <c r="QBE354" s="429"/>
      <c r="QBF354" s="429"/>
      <c r="QBG354" s="429"/>
      <c r="QBH354" s="429"/>
      <c r="QBI354" s="429"/>
      <c r="QBJ354" s="429"/>
      <c r="QBK354" s="429"/>
      <c r="QBL354" s="429"/>
      <c r="QBM354" s="432"/>
      <c r="QBN354" s="432"/>
      <c r="QBO354" s="429"/>
      <c r="QBP354" s="429"/>
      <c r="QBQ354" s="429"/>
      <c r="QBR354" s="429"/>
      <c r="QBS354" s="429"/>
      <c r="QBT354" s="429"/>
      <c r="QBU354" s="429"/>
      <c r="QBV354" s="429"/>
      <c r="QBW354" s="429"/>
      <c r="QBX354" s="429"/>
      <c r="QBY354" s="429"/>
      <c r="QBZ354" s="429"/>
      <c r="QCA354" s="429"/>
      <c r="QCB354" s="429"/>
      <c r="QCC354" s="429"/>
      <c r="QCD354" s="429"/>
      <c r="QCE354" s="429"/>
      <c r="QCF354" s="429"/>
      <c r="QCG354" s="429"/>
      <c r="QCH354" s="429"/>
      <c r="QCI354" s="429"/>
      <c r="QCJ354" s="429"/>
      <c r="QCK354" s="429"/>
      <c r="QCL354" s="429"/>
      <c r="QCM354" s="432"/>
      <c r="QCN354" s="432"/>
      <c r="QCO354" s="429"/>
      <c r="QCP354" s="429"/>
      <c r="QCQ354" s="429"/>
      <c r="QCR354" s="429"/>
      <c r="QCS354" s="429"/>
      <c r="QCT354" s="429"/>
      <c r="QCU354" s="429"/>
      <c r="QCV354" s="429"/>
      <c r="QCW354" s="429"/>
      <c r="QCX354" s="429"/>
      <c r="QCY354" s="429"/>
      <c r="QCZ354" s="429"/>
      <c r="QDA354" s="429"/>
      <c r="QDB354" s="429"/>
      <c r="QDC354" s="429"/>
      <c r="QDD354" s="429"/>
      <c r="QDE354" s="429"/>
      <c r="QDF354" s="429"/>
      <c r="QDG354" s="429"/>
      <c r="QDH354" s="429"/>
      <c r="QDI354" s="429"/>
      <c r="QDJ354" s="429"/>
      <c r="QDK354" s="429"/>
      <c r="QDL354" s="429"/>
      <c r="QDM354" s="432"/>
      <c r="QDN354" s="432"/>
      <c r="QDO354" s="429"/>
      <c r="QDP354" s="429"/>
      <c r="QDQ354" s="429"/>
      <c r="QDR354" s="429"/>
      <c r="QDS354" s="429"/>
      <c r="QDT354" s="429"/>
      <c r="QDU354" s="429"/>
      <c r="QDV354" s="429"/>
      <c r="QDW354" s="429"/>
      <c r="QDX354" s="429"/>
      <c r="QDY354" s="429"/>
      <c r="QDZ354" s="429"/>
      <c r="QEA354" s="429"/>
      <c r="QEB354" s="429"/>
      <c r="QEC354" s="429"/>
      <c r="QED354" s="429"/>
      <c r="QEE354" s="429"/>
      <c r="QEF354" s="429"/>
      <c r="QEG354" s="429"/>
      <c r="QEH354" s="429"/>
      <c r="QEI354" s="429"/>
      <c r="QEJ354" s="429"/>
      <c r="QEK354" s="429"/>
      <c r="QEL354" s="429"/>
      <c r="QEM354" s="432"/>
      <c r="QEN354" s="432"/>
      <c r="QEO354" s="429"/>
      <c r="QEP354" s="429"/>
      <c r="QEQ354" s="429"/>
      <c r="QER354" s="429"/>
      <c r="QES354" s="429"/>
      <c r="QET354" s="429"/>
      <c r="QEU354" s="429"/>
      <c r="QEV354" s="429"/>
      <c r="QEW354" s="429"/>
      <c r="QEX354" s="429"/>
      <c r="QEY354" s="429"/>
      <c r="QEZ354" s="429"/>
      <c r="QFA354" s="429"/>
      <c r="QFB354" s="429"/>
      <c r="QFC354" s="429"/>
      <c r="QFD354" s="429"/>
      <c r="QFE354" s="429"/>
      <c r="QFF354" s="429"/>
      <c r="QFG354" s="429"/>
      <c r="QFH354" s="429"/>
      <c r="QFI354" s="429"/>
      <c r="QFJ354" s="429"/>
      <c r="QFK354" s="429"/>
      <c r="QFL354" s="429"/>
      <c r="QFM354" s="432"/>
      <c r="QFN354" s="432"/>
      <c r="QFO354" s="429"/>
      <c r="QFP354" s="429"/>
      <c r="QFQ354" s="429"/>
      <c r="QFR354" s="429"/>
      <c r="QFS354" s="429"/>
      <c r="QFT354" s="429"/>
      <c r="QFU354" s="429"/>
      <c r="QFV354" s="429"/>
      <c r="QFW354" s="429"/>
      <c r="QFX354" s="429"/>
      <c r="QFY354" s="429"/>
      <c r="QFZ354" s="429"/>
      <c r="QGA354" s="429"/>
      <c r="QGB354" s="429"/>
      <c r="QGC354" s="429"/>
      <c r="QGD354" s="429"/>
      <c r="QGE354" s="429"/>
      <c r="QGF354" s="429"/>
      <c r="QGG354" s="429"/>
      <c r="QGH354" s="429"/>
      <c r="QGI354" s="429"/>
      <c r="QGJ354" s="429"/>
      <c r="QGK354" s="429"/>
      <c r="QGL354" s="429"/>
      <c r="QGM354" s="432"/>
      <c r="QGN354" s="432"/>
      <c r="QGO354" s="429"/>
      <c r="QGP354" s="429"/>
      <c r="QGQ354" s="429"/>
      <c r="QGR354" s="429"/>
      <c r="QGS354" s="429"/>
      <c r="QGT354" s="429"/>
      <c r="QGU354" s="429"/>
      <c r="QGV354" s="429"/>
      <c r="QGW354" s="429"/>
      <c r="QGX354" s="429"/>
      <c r="QGY354" s="429"/>
      <c r="QGZ354" s="429"/>
      <c r="QHA354" s="429"/>
      <c r="QHB354" s="429"/>
      <c r="QHC354" s="429"/>
      <c r="QHD354" s="429"/>
      <c r="QHE354" s="429"/>
      <c r="QHF354" s="429"/>
      <c r="QHG354" s="429"/>
      <c r="QHH354" s="429"/>
      <c r="QHI354" s="429"/>
      <c r="QHJ354" s="429"/>
      <c r="QHK354" s="429"/>
      <c r="QHL354" s="429"/>
      <c r="QHM354" s="432"/>
      <c r="QHN354" s="432"/>
      <c r="QHO354" s="429"/>
      <c r="QHP354" s="429"/>
      <c r="QHQ354" s="429"/>
      <c r="QHR354" s="429"/>
      <c r="QHS354" s="429"/>
      <c r="QHT354" s="429"/>
      <c r="QHU354" s="429"/>
      <c r="QHV354" s="429"/>
      <c r="QHW354" s="429"/>
      <c r="QHX354" s="429"/>
      <c r="QHY354" s="429"/>
      <c r="QHZ354" s="429"/>
      <c r="QIA354" s="429"/>
      <c r="QIB354" s="429"/>
      <c r="QIC354" s="429"/>
      <c r="QID354" s="429"/>
      <c r="QIE354" s="429"/>
      <c r="QIF354" s="429"/>
      <c r="QIG354" s="429"/>
      <c r="QIH354" s="429"/>
      <c r="QII354" s="429"/>
      <c r="QIJ354" s="429"/>
      <c r="QIK354" s="429"/>
      <c r="QIL354" s="429"/>
      <c r="QIM354" s="432"/>
      <c r="QIN354" s="432"/>
      <c r="QIO354" s="429"/>
      <c r="QIP354" s="429"/>
      <c r="QIQ354" s="429"/>
      <c r="QIR354" s="429"/>
      <c r="QIS354" s="429"/>
      <c r="QIT354" s="429"/>
      <c r="QIU354" s="429"/>
      <c r="QIV354" s="429"/>
      <c r="QIW354" s="429"/>
      <c r="QIX354" s="429"/>
      <c r="QIY354" s="429"/>
      <c r="QIZ354" s="429"/>
      <c r="QJA354" s="429"/>
      <c r="QJB354" s="429"/>
      <c r="QJC354" s="429"/>
      <c r="QJD354" s="429"/>
      <c r="QJE354" s="429"/>
      <c r="QJF354" s="429"/>
      <c r="QJG354" s="429"/>
      <c r="QJH354" s="429"/>
      <c r="QJI354" s="429"/>
      <c r="QJJ354" s="429"/>
      <c r="QJK354" s="429"/>
      <c r="QJL354" s="429"/>
      <c r="QJM354" s="432"/>
      <c r="QJN354" s="432"/>
      <c r="QJO354" s="429"/>
      <c r="QJP354" s="429"/>
      <c r="QJQ354" s="429"/>
      <c r="QJR354" s="429"/>
      <c r="QJS354" s="429"/>
      <c r="QJT354" s="429"/>
      <c r="QJU354" s="429"/>
      <c r="QJV354" s="429"/>
      <c r="QJW354" s="429"/>
      <c r="QJX354" s="429"/>
      <c r="QJY354" s="429"/>
      <c r="QJZ354" s="429"/>
      <c r="QKA354" s="429"/>
      <c r="QKB354" s="429"/>
      <c r="QKC354" s="429"/>
      <c r="QKD354" s="429"/>
      <c r="QKE354" s="429"/>
      <c r="QKF354" s="429"/>
      <c r="QKG354" s="429"/>
      <c r="QKH354" s="429"/>
      <c r="QKI354" s="429"/>
      <c r="QKJ354" s="429"/>
      <c r="QKK354" s="429"/>
      <c r="QKL354" s="429"/>
      <c r="QKM354" s="432"/>
      <c r="QKN354" s="432"/>
      <c r="QKO354" s="429"/>
      <c r="QKP354" s="429"/>
      <c r="QKQ354" s="429"/>
      <c r="QKR354" s="429"/>
      <c r="QKS354" s="429"/>
      <c r="QKT354" s="429"/>
      <c r="QKU354" s="429"/>
      <c r="QKV354" s="429"/>
      <c r="QKW354" s="429"/>
      <c r="QKX354" s="429"/>
      <c r="QKY354" s="429"/>
      <c r="QKZ354" s="429"/>
      <c r="QLA354" s="429"/>
      <c r="QLB354" s="429"/>
      <c r="QLC354" s="429"/>
      <c r="QLD354" s="429"/>
      <c r="QLE354" s="429"/>
      <c r="QLF354" s="429"/>
      <c r="QLG354" s="429"/>
      <c r="QLH354" s="429"/>
      <c r="QLI354" s="429"/>
      <c r="QLJ354" s="429"/>
      <c r="QLK354" s="429"/>
      <c r="QLL354" s="429"/>
      <c r="QLM354" s="432"/>
      <c r="QLN354" s="432"/>
      <c r="QLO354" s="429"/>
      <c r="QLP354" s="429"/>
      <c r="QLQ354" s="429"/>
      <c r="QLR354" s="429"/>
      <c r="QLS354" s="429"/>
      <c r="QLT354" s="429"/>
      <c r="QLU354" s="429"/>
      <c r="QLV354" s="429"/>
      <c r="QLW354" s="429"/>
      <c r="QLX354" s="429"/>
      <c r="QLY354" s="429"/>
      <c r="QLZ354" s="429"/>
      <c r="QMA354" s="429"/>
      <c r="QMB354" s="429"/>
      <c r="QMC354" s="429"/>
      <c r="QMD354" s="429"/>
      <c r="QME354" s="429"/>
      <c r="QMF354" s="429"/>
      <c r="QMG354" s="429"/>
      <c r="QMH354" s="429"/>
      <c r="QMI354" s="429"/>
      <c r="QMJ354" s="429"/>
      <c r="QMK354" s="429"/>
      <c r="QML354" s="429"/>
      <c r="QMM354" s="432"/>
      <c r="QMN354" s="432"/>
      <c r="QMO354" s="429"/>
      <c r="QMP354" s="429"/>
      <c r="QMQ354" s="429"/>
      <c r="QMR354" s="429"/>
      <c r="QMS354" s="429"/>
      <c r="QMT354" s="429"/>
      <c r="QMU354" s="429"/>
      <c r="QMV354" s="429"/>
      <c r="QMW354" s="429"/>
      <c r="QMX354" s="429"/>
      <c r="QMY354" s="429"/>
      <c r="QMZ354" s="429"/>
      <c r="QNA354" s="429"/>
      <c r="QNB354" s="429"/>
      <c r="QNC354" s="429"/>
      <c r="QND354" s="429"/>
      <c r="QNE354" s="429"/>
      <c r="QNF354" s="429"/>
      <c r="QNG354" s="429"/>
      <c r="QNH354" s="429"/>
      <c r="QNI354" s="429"/>
      <c r="QNJ354" s="429"/>
      <c r="QNK354" s="429"/>
      <c r="QNL354" s="429"/>
      <c r="QNM354" s="432"/>
      <c r="QNN354" s="432"/>
      <c r="QNO354" s="429"/>
      <c r="QNP354" s="429"/>
      <c r="QNQ354" s="429"/>
      <c r="QNR354" s="429"/>
      <c r="QNS354" s="429"/>
      <c r="QNT354" s="429"/>
      <c r="QNU354" s="429"/>
      <c r="QNV354" s="429"/>
      <c r="QNW354" s="429"/>
      <c r="QNX354" s="429"/>
      <c r="QNY354" s="429"/>
      <c r="QNZ354" s="429"/>
      <c r="QOA354" s="429"/>
      <c r="QOB354" s="429"/>
      <c r="QOC354" s="429"/>
      <c r="QOD354" s="429"/>
      <c r="QOE354" s="429"/>
      <c r="QOF354" s="429"/>
      <c r="QOG354" s="429"/>
      <c r="QOH354" s="429"/>
      <c r="QOI354" s="429"/>
      <c r="QOJ354" s="429"/>
      <c r="QOK354" s="429"/>
      <c r="QOL354" s="429"/>
      <c r="QOM354" s="432"/>
      <c r="QON354" s="432"/>
      <c r="QOO354" s="429"/>
      <c r="QOP354" s="429"/>
      <c r="QOQ354" s="429"/>
      <c r="QOR354" s="429"/>
      <c r="QOS354" s="429"/>
      <c r="QOT354" s="429"/>
      <c r="QOU354" s="429"/>
      <c r="QOV354" s="429"/>
      <c r="QOW354" s="429"/>
      <c r="QOX354" s="429"/>
      <c r="QOY354" s="429"/>
      <c r="QOZ354" s="429"/>
      <c r="QPA354" s="429"/>
      <c r="QPB354" s="429"/>
      <c r="QPC354" s="429"/>
      <c r="QPD354" s="429"/>
      <c r="QPE354" s="429"/>
      <c r="QPF354" s="429"/>
      <c r="QPG354" s="429"/>
      <c r="QPH354" s="429"/>
      <c r="QPI354" s="429"/>
      <c r="QPJ354" s="429"/>
      <c r="QPK354" s="429"/>
      <c r="QPL354" s="429"/>
      <c r="QPM354" s="432"/>
      <c r="QPN354" s="432"/>
      <c r="QPO354" s="429"/>
      <c r="QPP354" s="429"/>
      <c r="QPQ354" s="429"/>
      <c r="QPR354" s="429"/>
      <c r="QPS354" s="429"/>
      <c r="QPT354" s="429"/>
      <c r="QPU354" s="429"/>
      <c r="QPV354" s="429"/>
      <c r="QPW354" s="429"/>
      <c r="QPX354" s="429"/>
      <c r="QPY354" s="429"/>
      <c r="QPZ354" s="429"/>
      <c r="QQA354" s="429"/>
      <c r="QQB354" s="429"/>
      <c r="QQC354" s="429"/>
      <c r="QQD354" s="429"/>
      <c r="QQE354" s="429"/>
      <c r="QQF354" s="429"/>
      <c r="QQG354" s="429"/>
      <c r="QQH354" s="429"/>
      <c r="QQI354" s="429"/>
      <c r="QQJ354" s="429"/>
      <c r="QQK354" s="429"/>
      <c r="QQL354" s="429"/>
      <c r="QQM354" s="432"/>
      <c r="QQN354" s="432"/>
      <c r="QQO354" s="429"/>
      <c r="QQP354" s="429"/>
      <c r="QQQ354" s="429"/>
      <c r="QQR354" s="429"/>
      <c r="QQS354" s="429"/>
      <c r="QQT354" s="429"/>
      <c r="QQU354" s="429"/>
      <c r="QQV354" s="429"/>
      <c r="QQW354" s="429"/>
      <c r="QQX354" s="429"/>
      <c r="QQY354" s="429"/>
      <c r="QQZ354" s="429"/>
      <c r="QRA354" s="429"/>
      <c r="QRB354" s="429"/>
      <c r="QRC354" s="429"/>
      <c r="QRD354" s="429"/>
      <c r="QRE354" s="429"/>
      <c r="QRF354" s="429"/>
      <c r="QRG354" s="429"/>
      <c r="QRH354" s="429"/>
      <c r="QRI354" s="429"/>
      <c r="QRJ354" s="429"/>
      <c r="QRK354" s="429"/>
      <c r="QRL354" s="429"/>
      <c r="QRM354" s="432"/>
      <c r="QRN354" s="432"/>
      <c r="QRO354" s="429"/>
      <c r="QRP354" s="429"/>
      <c r="QRQ354" s="429"/>
      <c r="QRR354" s="429"/>
      <c r="QRS354" s="429"/>
      <c r="QRT354" s="429"/>
      <c r="QRU354" s="429"/>
      <c r="QRV354" s="429"/>
      <c r="QRW354" s="429"/>
      <c r="QRX354" s="429"/>
      <c r="QRY354" s="429"/>
      <c r="QRZ354" s="429"/>
      <c r="QSA354" s="429"/>
      <c r="QSB354" s="429"/>
      <c r="QSC354" s="429"/>
      <c r="QSD354" s="429"/>
      <c r="QSE354" s="429"/>
      <c r="QSF354" s="429"/>
      <c r="QSG354" s="429"/>
      <c r="QSH354" s="429"/>
      <c r="QSI354" s="429"/>
      <c r="QSJ354" s="429"/>
      <c r="QSK354" s="429"/>
      <c r="QSL354" s="429"/>
      <c r="QSM354" s="432"/>
      <c r="QSN354" s="432"/>
      <c r="QSO354" s="429"/>
      <c r="QSP354" s="429"/>
      <c r="QSQ354" s="429"/>
      <c r="QSR354" s="429"/>
      <c r="QSS354" s="429"/>
      <c r="QST354" s="429"/>
      <c r="QSU354" s="429"/>
      <c r="QSV354" s="429"/>
      <c r="QSW354" s="429"/>
      <c r="QSX354" s="429"/>
      <c r="QSY354" s="429"/>
      <c r="QSZ354" s="429"/>
      <c r="QTA354" s="429"/>
      <c r="QTB354" s="429"/>
      <c r="QTC354" s="429"/>
      <c r="QTD354" s="429"/>
      <c r="QTE354" s="429"/>
      <c r="QTF354" s="429"/>
      <c r="QTG354" s="429"/>
      <c r="QTH354" s="429"/>
      <c r="QTI354" s="429"/>
      <c r="QTJ354" s="429"/>
      <c r="QTK354" s="429"/>
      <c r="QTL354" s="429"/>
      <c r="QTM354" s="432"/>
      <c r="QTN354" s="432"/>
      <c r="QTO354" s="429"/>
      <c r="QTP354" s="429"/>
      <c r="QTQ354" s="429"/>
      <c r="QTR354" s="429"/>
      <c r="QTS354" s="429"/>
      <c r="QTT354" s="429"/>
      <c r="QTU354" s="429"/>
      <c r="QTV354" s="429"/>
      <c r="QTW354" s="429"/>
      <c r="QTX354" s="429"/>
      <c r="QTY354" s="429"/>
      <c r="QTZ354" s="429"/>
      <c r="QUA354" s="429"/>
      <c r="QUB354" s="429"/>
      <c r="QUC354" s="429"/>
      <c r="QUD354" s="429"/>
      <c r="QUE354" s="429"/>
      <c r="QUF354" s="429"/>
      <c r="QUG354" s="429"/>
      <c r="QUH354" s="429"/>
      <c r="QUI354" s="429"/>
      <c r="QUJ354" s="429"/>
      <c r="QUK354" s="429"/>
      <c r="QUL354" s="429"/>
      <c r="QUM354" s="432"/>
      <c r="QUN354" s="432"/>
      <c r="QUO354" s="429"/>
      <c r="QUP354" s="429"/>
      <c r="QUQ354" s="429"/>
      <c r="QUR354" s="429"/>
      <c r="QUS354" s="429"/>
      <c r="QUT354" s="429"/>
      <c r="QUU354" s="429"/>
      <c r="QUV354" s="429"/>
      <c r="QUW354" s="429"/>
      <c r="QUX354" s="429"/>
      <c r="QUY354" s="429"/>
      <c r="QUZ354" s="429"/>
      <c r="QVA354" s="429"/>
      <c r="QVB354" s="429"/>
      <c r="QVC354" s="429"/>
      <c r="QVD354" s="429"/>
      <c r="QVE354" s="429"/>
      <c r="QVF354" s="429"/>
      <c r="QVG354" s="429"/>
      <c r="QVH354" s="429"/>
      <c r="QVI354" s="429"/>
      <c r="QVJ354" s="429"/>
      <c r="QVK354" s="429"/>
      <c r="QVL354" s="429"/>
      <c r="QVM354" s="432"/>
      <c r="QVN354" s="432"/>
      <c r="QVO354" s="429"/>
      <c r="QVP354" s="429"/>
      <c r="QVQ354" s="429"/>
      <c r="QVR354" s="429"/>
      <c r="QVS354" s="429"/>
      <c r="QVT354" s="429"/>
      <c r="QVU354" s="429"/>
      <c r="QVV354" s="429"/>
      <c r="QVW354" s="429"/>
      <c r="QVX354" s="429"/>
      <c r="QVY354" s="429"/>
      <c r="QVZ354" s="429"/>
      <c r="QWA354" s="429"/>
      <c r="QWB354" s="429"/>
      <c r="QWC354" s="429"/>
      <c r="QWD354" s="429"/>
      <c r="QWE354" s="429"/>
      <c r="QWF354" s="429"/>
      <c r="QWG354" s="429"/>
      <c r="QWH354" s="429"/>
      <c r="QWI354" s="429"/>
      <c r="QWJ354" s="429"/>
      <c r="QWK354" s="429"/>
      <c r="QWL354" s="429"/>
      <c r="QWM354" s="432"/>
      <c r="QWN354" s="432"/>
      <c r="QWO354" s="429"/>
      <c r="QWP354" s="429"/>
      <c r="QWQ354" s="429"/>
      <c r="QWR354" s="429"/>
      <c r="QWS354" s="429"/>
      <c r="QWT354" s="429"/>
      <c r="QWU354" s="429"/>
      <c r="QWV354" s="429"/>
      <c r="QWW354" s="429"/>
      <c r="QWX354" s="429"/>
      <c r="QWY354" s="429"/>
      <c r="QWZ354" s="429"/>
      <c r="QXA354" s="429"/>
      <c r="QXB354" s="429"/>
      <c r="QXC354" s="429"/>
      <c r="QXD354" s="429"/>
      <c r="QXE354" s="429"/>
      <c r="QXF354" s="429"/>
      <c r="QXG354" s="429"/>
      <c r="QXH354" s="429"/>
      <c r="QXI354" s="429"/>
      <c r="QXJ354" s="429"/>
      <c r="QXK354" s="429"/>
      <c r="QXL354" s="429"/>
      <c r="QXM354" s="432"/>
      <c r="QXN354" s="432"/>
      <c r="QXO354" s="429"/>
      <c r="QXP354" s="429"/>
      <c r="QXQ354" s="429"/>
      <c r="QXR354" s="429"/>
      <c r="QXS354" s="429"/>
      <c r="QXT354" s="429"/>
      <c r="QXU354" s="429"/>
      <c r="QXV354" s="429"/>
      <c r="QXW354" s="429"/>
      <c r="QXX354" s="429"/>
      <c r="QXY354" s="429"/>
      <c r="QXZ354" s="429"/>
      <c r="QYA354" s="429"/>
      <c r="QYB354" s="429"/>
      <c r="QYC354" s="429"/>
      <c r="QYD354" s="429"/>
      <c r="QYE354" s="429"/>
      <c r="QYF354" s="429"/>
      <c r="QYG354" s="429"/>
      <c r="QYH354" s="429"/>
      <c r="QYI354" s="429"/>
      <c r="QYJ354" s="429"/>
      <c r="QYK354" s="429"/>
      <c r="QYL354" s="429"/>
      <c r="QYM354" s="432"/>
      <c r="QYN354" s="432"/>
      <c r="QYO354" s="429"/>
      <c r="QYP354" s="429"/>
      <c r="QYQ354" s="429"/>
      <c r="QYR354" s="429"/>
      <c r="QYS354" s="429"/>
      <c r="QYT354" s="429"/>
      <c r="QYU354" s="429"/>
      <c r="QYV354" s="429"/>
      <c r="QYW354" s="429"/>
      <c r="QYX354" s="429"/>
      <c r="QYY354" s="429"/>
      <c r="QYZ354" s="429"/>
      <c r="QZA354" s="429"/>
      <c r="QZB354" s="429"/>
      <c r="QZC354" s="429"/>
      <c r="QZD354" s="429"/>
      <c r="QZE354" s="429"/>
      <c r="QZF354" s="429"/>
      <c r="QZG354" s="429"/>
      <c r="QZH354" s="429"/>
      <c r="QZI354" s="429"/>
      <c r="QZJ354" s="429"/>
      <c r="QZK354" s="429"/>
      <c r="QZL354" s="429"/>
      <c r="QZM354" s="432"/>
      <c r="QZN354" s="432"/>
      <c r="QZO354" s="429"/>
      <c r="QZP354" s="429"/>
      <c r="QZQ354" s="429"/>
      <c r="QZR354" s="429"/>
      <c r="QZS354" s="429"/>
      <c r="QZT354" s="429"/>
      <c r="QZU354" s="429"/>
      <c r="QZV354" s="429"/>
      <c r="QZW354" s="429"/>
      <c r="QZX354" s="429"/>
      <c r="QZY354" s="429"/>
      <c r="QZZ354" s="429"/>
      <c r="RAA354" s="429"/>
      <c r="RAB354" s="429"/>
      <c r="RAC354" s="429"/>
      <c r="RAD354" s="429"/>
      <c r="RAE354" s="429"/>
      <c r="RAF354" s="429"/>
      <c r="RAG354" s="429"/>
      <c r="RAH354" s="429"/>
      <c r="RAI354" s="429"/>
      <c r="RAJ354" s="429"/>
      <c r="RAK354" s="429"/>
      <c r="RAL354" s="429"/>
      <c r="RAM354" s="432"/>
      <c r="RAN354" s="432"/>
      <c r="RAO354" s="429"/>
      <c r="RAP354" s="429"/>
      <c r="RAQ354" s="429"/>
      <c r="RAR354" s="429"/>
      <c r="RAS354" s="429"/>
      <c r="RAT354" s="429"/>
      <c r="RAU354" s="429"/>
      <c r="RAV354" s="429"/>
      <c r="RAW354" s="429"/>
      <c r="RAX354" s="429"/>
      <c r="RAY354" s="429"/>
      <c r="RAZ354" s="429"/>
      <c r="RBA354" s="429"/>
      <c r="RBB354" s="429"/>
      <c r="RBC354" s="429"/>
      <c r="RBD354" s="429"/>
      <c r="RBE354" s="429"/>
      <c r="RBF354" s="429"/>
      <c r="RBG354" s="429"/>
      <c r="RBH354" s="429"/>
      <c r="RBI354" s="429"/>
      <c r="RBJ354" s="429"/>
      <c r="RBK354" s="429"/>
      <c r="RBL354" s="429"/>
      <c r="RBM354" s="432"/>
      <c r="RBN354" s="432"/>
      <c r="RBO354" s="429"/>
      <c r="RBP354" s="429"/>
      <c r="RBQ354" s="429"/>
      <c r="RBR354" s="429"/>
      <c r="RBS354" s="429"/>
      <c r="RBT354" s="429"/>
      <c r="RBU354" s="429"/>
      <c r="RBV354" s="429"/>
      <c r="RBW354" s="429"/>
      <c r="RBX354" s="429"/>
      <c r="RBY354" s="429"/>
      <c r="RBZ354" s="429"/>
      <c r="RCA354" s="429"/>
      <c r="RCB354" s="429"/>
      <c r="RCC354" s="429"/>
      <c r="RCD354" s="429"/>
      <c r="RCE354" s="429"/>
      <c r="RCF354" s="429"/>
      <c r="RCG354" s="429"/>
      <c r="RCH354" s="429"/>
      <c r="RCI354" s="429"/>
      <c r="RCJ354" s="429"/>
      <c r="RCK354" s="429"/>
      <c r="RCL354" s="429"/>
      <c r="RCM354" s="432"/>
      <c r="RCN354" s="432"/>
      <c r="RCO354" s="429"/>
      <c r="RCP354" s="429"/>
      <c r="RCQ354" s="429"/>
      <c r="RCR354" s="429"/>
      <c r="RCS354" s="429"/>
      <c r="RCT354" s="429"/>
      <c r="RCU354" s="429"/>
      <c r="RCV354" s="429"/>
      <c r="RCW354" s="429"/>
      <c r="RCX354" s="429"/>
      <c r="RCY354" s="429"/>
      <c r="RCZ354" s="429"/>
      <c r="RDA354" s="429"/>
      <c r="RDB354" s="429"/>
      <c r="RDC354" s="429"/>
      <c r="RDD354" s="429"/>
      <c r="RDE354" s="429"/>
      <c r="RDF354" s="429"/>
      <c r="RDG354" s="429"/>
      <c r="RDH354" s="429"/>
      <c r="RDI354" s="429"/>
      <c r="RDJ354" s="429"/>
      <c r="RDK354" s="429"/>
      <c r="RDL354" s="429"/>
      <c r="RDM354" s="432"/>
      <c r="RDN354" s="432"/>
      <c r="RDO354" s="429"/>
      <c r="RDP354" s="429"/>
      <c r="RDQ354" s="429"/>
      <c r="RDR354" s="429"/>
      <c r="RDS354" s="429"/>
      <c r="RDT354" s="429"/>
      <c r="RDU354" s="429"/>
      <c r="RDV354" s="429"/>
      <c r="RDW354" s="429"/>
      <c r="RDX354" s="429"/>
      <c r="RDY354" s="429"/>
      <c r="RDZ354" s="429"/>
      <c r="REA354" s="429"/>
      <c r="REB354" s="429"/>
      <c r="REC354" s="429"/>
      <c r="RED354" s="429"/>
      <c r="REE354" s="429"/>
      <c r="REF354" s="429"/>
      <c r="REG354" s="429"/>
      <c r="REH354" s="429"/>
      <c r="REI354" s="429"/>
      <c r="REJ354" s="429"/>
      <c r="REK354" s="429"/>
      <c r="REL354" s="429"/>
      <c r="REM354" s="432"/>
      <c r="REN354" s="432"/>
      <c r="REO354" s="429"/>
      <c r="REP354" s="429"/>
      <c r="REQ354" s="429"/>
      <c r="RER354" s="429"/>
      <c r="RES354" s="429"/>
      <c r="RET354" s="429"/>
      <c r="REU354" s="429"/>
      <c r="REV354" s="429"/>
      <c r="REW354" s="429"/>
      <c r="REX354" s="429"/>
      <c r="REY354" s="429"/>
      <c r="REZ354" s="429"/>
      <c r="RFA354" s="429"/>
      <c r="RFB354" s="429"/>
      <c r="RFC354" s="429"/>
      <c r="RFD354" s="429"/>
      <c r="RFE354" s="429"/>
      <c r="RFF354" s="429"/>
      <c r="RFG354" s="429"/>
      <c r="RFH354" s="429"/>
      <c r="RFI354" s="429"/>
      <c r="RFJ354" s="429"/>
      <c r="RFK354" s="429"/>
      <c r="RFL354" s="429"/>
      <c r="RFM354" s="432"/>
      <c r="RFN354" s="432"/>
      <c r="RFO354" s="429"/>
      <c r="RFP354" s="429"/>
      <c r="RFQ354" s="429"/>
      <c r="RFR354" s="429"/>
      <c r="RFS354" s="429"/>
      <c r="RFT354" s="429"/>
      <c r="RFU354" s="429"/>
      <c r="RFV354" s="429"/>
      <c r="RFW354" s="429"/>
      <c r="RFX354" s="429"/>
      <c r="RFY354" s="429"/>
      <c r="RFZ354" s="429"/>
      <c r="RGA354" s="429"/>
      <c r="RGB354" s="429"/>
      <c r="RGC354" s="429"/>
      <c r="RGD354" s="429"/>
      <c r="RGE354" s="429"/>
      <c r="RGF354" s="429"/>
      <c r="RGG354" s="429"/>
      <c r="RGH354" s="429"/>
      <c r="RGI354" s="429"/>
      <c r="RGJ354" s="429"/>
      <c r="RGK354" s="429"/>
      <c r="RGL354" s="429"/>
      <c r="RGM354" s="432"/>
      <c r="RGN354" s="432"/>
      <c r="RGO354" s="429"/>
      <c r="RGP354" s="429"/>
      <c r="RGQ354" s="429"/>
      <c r="RGR354" s="429"/>
      <c r="RGS354" s="429"/>
      <c r="RGT354" s="429"/>
      <c r="RGU354" s="429"/>
      <c r="RGV354" s="429"/>
      <c r="RGW354" s="429"/>
      <c r="RGX354" s="429"/>
      <c r="RGY354" s="429"/>
      <c r="RGZ354" s="429"/>
      <c r="RHA354" s="429"/>
      <c r="RHB354" s="429"/>
      <c r="RHC354" s="429"/>
      <c r="RHD354" s="429"/>
      <c r="RHE354" s="429"/>
      <c r="RHF354" s="429"/>
      <c r="RHG354" s="429"/>
      <c r="RHH354" s="429"/>
      <c r="RHI354" s="429"/>
      <c r="RHJ354" s="429"/>
      <c r="RHK354" s="429"/>
      <c r="RHL354" s="429"/>
      <c r="RHM354" s="432"/>
      <c r="RHN354" s="432"/>
      <c r="RHO354" s="429"/>
      <c r="RHP354" s="429"/>
      <c r="RHQ354" s="429"/>
      <c r="RHR354" s="429"/>
      <c r="RHS354" s="429"/>
      <c r="RHT354" s="429"/>
      <c r="RHU354" s="429"/>
      <c r="RHV354" s="429"/>
      <c r="RHW354" s="429"/>
      <c r="RHX354" s="429"/>
      <c r="RHY354" s="429"/>
      <c r="RHZ354" s="429"/>
      <c r="RIA354" s="429"/>
      <c r="RIB354" s="429"/>
      <c r="RIC354" s="429"/>
      <c r="RID354" s="429"/>
      <c r="RIE354" s="429"/>
      <c r="RIF354" s="429"/>
      <c r="RIG354" s="429"/>
      <c r="RIH354" s="429"/>
      <c r="RII354" s="429"/>
      <c r="RIJ354" s="429"/>
      <c r="RIK354" s="429"/>
      <c r="RIL354" s="429"/>
      <c r="RIM354" s="432"/>
      <c r="RIN354" s="432"/>
      <c r="RIO354" s="429"/>
      <c r="RIP354" s="429"/>
      <c r="RIQ354" s="429"/>
      <c r="RIR354" s="429"/>
      <c r="RIS354" s="429"/>
      <c r="RIT354" s="429"/>
      <c r="RIU354" s="429"/>
      <c r="RIV354" s="429"/>
      <c r="RIW354" s="429"/>
      <c r="RIX354" s="429"/>
      <c r="RIY354" s="429"/>
      <c r="RIZ354" s="429"/>
      <c r="RJA354" s="429"/>
      <c r="RJB354" s="429"/>
      <c r="RJC354" s="429"/>
      <c r="RJD354" s="429"/>
      <c r="RJE354" s="429"/>
      <c r="RJF354" s="429"/>
      <c r="RJG354" s="429"/>
      <c r="RJH354" s="429"/>
      <c r="RJI354" s="429"/>
      <c r="RJJ354" s="429"/>
      <c r="RJK354" s="429"/>
      <c r="RJL354" s="429"/>
      <c r="RJM354" s="432"/>
      <c r="RJN354" s="432"/>
      <c r="RJO354" s="429"/>
      <c r="RJP354" s="429"/>
      <c r="RJQ354" s="429"/>
      <c r="RJR354" s="429"/>
      <c r="RJS354" s="429"/>
      <c r="RJT354" s="429"/>
      <c r="RJU354" s="429"/>
      <c r="RJV354" s="429"/>
      <c r="RJW354" s="429"/>
      <c r="RJX354" s="429"/>
      <c r="RJY354" s="429"/>
      <c r="RJZ354" s="429"/>
      <c r="RKA354" s="429"/>
      <c r="RKB354" s="429"/>
      <c r="RKC354" s="429"/>
      <c r="RKD354" s="429"/>
      <c r="RKE354" s="429"/>
      <c r="RKF354" s="429"/>
      <c r="RKG354" s="429"/>
      <c r="RKH354" s="429"/>
      <c r="RKI354" s="429"/>
      <c r="RKJ354" s="429"/>
      <c r="RKK354" s="429"/>
      <c r="RKL354" s="429"/>
      <c r="RKM354" s="432"/>
      <c r="RKN354" s="432"/>
      <c r="RKO354" s="429"/>
      <c r="RKP354" s="429"/>
      <c r="RKQ354" s="429"/>
      <c r="RKR354" s="429"/>
      <c r="RKS354" s="429"/>
      <c r="RKT354" s="429"/>
      <c r="RKU354" s="429"/>
      <c r="RKV354" s="429"/>
      <c r="RKW354" s="429"/>
      <c r="RKX354" s="429"/>
      <c r="RKY354" s="429"/>
      <c r="RKZ354" s="429"/>
      <c r="RLA354" s="429"/>
      <c r="RLB354" s="429"/>
      <c r="RLC354" s="429"/>
      <c r="RLD354" s="429"/>
      <c r="RLE354" s="429"/>
      <c r="RLF354" s="429"/>
      <c r="RLG354" s="429"/>
      <c r="RLH354" s="429"/>
      <c r="RLI354" s="429"/>
      <c r="RLJ354" s="429"/>
      <c r="RLK354" s="429"/>
      <c r="RLL354" s="429"/>
      <c r="RLM354" s="432"/>
      <c r="RLN354" s="432"/>
      <c r="RLO354" s="429"/>
      <c r="RLP354" s="429"/>
      <c r="RLQ354" s="429"/>
      <c r="RLR354" s="429"/>
      <c r="RLS354" s="429"/>
      <c r="RLT354" s="429"/>
      <c r="RLU354" s="429"/>
      <c r="RLV354" s="429"/>
      <c r="RLW354" s="429"/>
      <c r="RLX354" s="429"/>
      <c r="RLY354" s="429"/>
      <c r="RLZ354" s="429"/>
      <c r="RMA354" s="429"/>
      <c r="RMB354" s="429"/>
      <c r="RMC354" s="429"/>
      <c r="RMD354" s="429"/>
      <c r="RME354" s="429"/>
      <c r="RMF354" s="429"/>
      <c r="RMG354" s="429"/>
      <c r="RMH354" s="429"/>
      <c r="RMI354" s="429"/>
      <c r="RMJ354" s="429"/>
      <c r="RMK354" s="429"/>
      <c r="RML354" s="429"/>
      <c r="RMM354" s="432"/>
      <c r="RMN354" s="432"/>
      <c r="RMO354" s="429"/>
      <c r="RMP354" s="429"/>
      <c r="RMQ354" s="429"/>
      <c r="RMR354" s="429"/>
      <c r="RMS354" s="429"/>
      <c r="RMT354" s="429"/>
      <c r="RMU354" s="429"/>
      <c r="RMV354" s="429"/>
      <c r="RMW354" s="429"/>
      <c r="RMX354" s="429"/>
      <c r="RMY354" s="429"/>
      <c r="RMZ354" s="429"/>
      <c r="RNA354" s="429"/>
      <c r="RNB354" s="429"/>
      <c r="RNC354" s="429"/>
      <c r="RND354" s="429"/>
      <c r="RNE354" s="429"/>
      <c r="RNF354" s="429"/>
      <c r="RNG354" s="429"/>
      <c r="RNH354" s="429"/>
      <c r="RNI354" s="429"/>
      <c r="RNJ354" s="429"/>
      <c r="RNK354" s="429"/>
      <c r="RNL354" s="429"/>
      <c r="RNM354" s="432"/>
      <c r="RNN354" s="432"/>
      <c r="RNO354" s="429"/>
      <c r="RNP354" s="429"/>
      <c r="RNQ354" s="429"/>
      <c r="RNR354" s="429"/>
      <c r="RNS354" s="429"/>
      <c r="RNT354" s="429"/>
      <c r="RNU354" s="429"/>
      <c r="RNV354" s="429"/>
      <c r="RNW354" s="429"/>
      <c r="RNX354" s="429"/>
      <c r="RNY354" s="429"/>
      <c r="RNZ354" s="429"/>
      <c r="ROA354" s="429"/>
      <c r="ROB354" s="429"/>
      <c r="ROC354" s="429"/>
      <c r="ROD354" s="429"/>
      <c r="ROE354" s="429"/>
      <c r="ROF354" s="429"/>
      <c r="ROG354" s="429"/>
      <c r="ROH354" s="429"/>
      <c r="ROI354" s="429"/>
      <c r="ROJ354" s="429"/>
      <c r="ROK354" s="429"/>
      <c r="ROL354" s="429"/>
      <c r="ROM354" s="432"/>
      <c r="RON354" s="432"/>
      <c r="ROO354" s="429"/>
      <c r="ROP354" s="429"/>
      <c r="ROQ354" s="429"/>
      <c r="ROR354" s="429"/>
      <c r="ROS354" s="429"/>
      <c r="ROT354" s="429"/>
      <c r="ROU354" s="429"/>
      <c r="ROV354" s="429"/>
      <c r="ROW354" s="429"/>
      <c r="ROX354" s="429"/>
      <c r="ROY354" s="429"/>
      <c r="ROZ354" s="429"/>
      <c r="RPA354" s="429"/>
      <c r="RPB354" s="429"/>
      <c r="RPC354" s="429"/>
      <c r="RPD354" s="429"/>
      <c r="RPE354" s="429"/>
      <c r="RPF354" s="429"/>
      <c r="RPG354" s="429"/>
      <c r="RPH354" s="429"/>
      <c r="RPI354" s="429"/>
      <c r="RPJ354" s="429"/>
      <c r="RPK354" s="429"/>
      <c r="RPL354" s="429"/>
      <c r="RPM354" s="432"/>
      <c r="RPN354" s="432"/>
      <c r="RPO354" s="429"/>
      <c r="RPP354" s="429"/>
      <c r="RPQ354" s="429"/>
      <c r="RPR354" s="429"/>
      <c r="RPS354" s="429"/>
      <c r="RPT354" s="429"/>
      <c r="RPU354" s="429"/>
      <c r="RPV354" s="429"/>
      <c r="RPW354" s="429"/>
      <c r="RPX354" s="429"/>
      <c r="RPY354" s="429"/>
      <c r="RPZ354" s="429"/>
      <c r="RQA354" s="429"/>
      <c r="RQB354" s="429"/>
      <c r="RQC354" s="429"/>
      <c r="RQD354" s="429"/>
      <c r="RQE354" s="429"/>
      <c r="RQF354" s="429"/>
      <c r="RQG354" s="429"/>
      <c r="RQH354" s="429"/>
      <c r="RQI354" s="429"/>
      <c r="RQJ354" s="429"/>
      <c r="RQK354" s="429"/>
      <c r="RQL354" s="429"/>
      <c r="RQM354" s="432"/>
      <c r="RQN354" s="432"/>
      <c r="RQO354" s="429"/>
      <c r="RQP354" s="429"/>
      <c r="RQQ354" s="429"/>
      <c r="RQR354" s="429"/>
      <c r="RQS354" s="429"/>
      <c r="RQT354" s="429"/>
      <c r="RQU354" s="429"/>
      <c r="RQV354" s="429"/>
      <c r="RQW354" s="429"/>
      <c r="RQX354" s="429"/>
      <c r="RQY354" s="429"/>
      <c r="RQZ354" s="429"/>
      <c r="RRA354" s="429"/>
      <c r="RRB354" s="429"/>
      <c r="RRC354" s="429"/>
      <c r="RRD354" s="429"/>
      <c r="RRE354" s="429"/>
      <c r="RRF354" s="429"/>
      <c r="RRG354" s="429"/>
      <c r="RRH354" s="429"/>
      <c r="RRI354" s="429"/>
      <c r="RRJ354" s="429"/>
      <c r="RRK354" s="429"/>
      <c r="RRL354" s="429"/>
      <c r="RRM354" s="432"/>
      <c r="RRN354" s="432"/>
      <c r="RRO354" s="429"/>
      <c r="RRP354" s="429"/>
      <c r="RRQ354" s="429"/>
      <c r="RRR354" s="429"/>
      <c r="RRS354" s="429"/>
      <c r="RRT354" s="429"/>
      <c r="RRU354" s="429"/>
      <c r="RRV354" s="429"/>
      <c r="RRW354" s="429"/>
      <c r="RRX354" s="429"/>
      <c r="RRY354" s="429"/>
      <c r="RRZ354" s="429"/>
      <c r="RSA354" s="429"/>
      <c r="RSB354" s="429"/>
      <c r="RSC354" s="429"/>
      <c r="RSD354" s="429"/>
      <c r="RSE354" s="429"/>
      <c r="RSF354" s="429"/>
      <c r="RSG354" s="429"/>
      <c r="RSH354" s="429"/>
      <c r="RSI354" s="429"/>
      <c r="RSJ354" s="429"/>
      <c r="RSK354" s="429"/>
      <c r="RSL354" s="429"/>
      <c r="RSM354" s="432"/>
      <c r="RSN354" s="432"/>
      <c r="RSO354" s="429"/>
      <c r="RSP354" s="429"/>
      <c r="RSQ354" s="429"/>
      <c r="RSR354" s="429"/>
      <c r="RSS354" s="429"/>
      <c r="RST354" s="429"/>
      <c r="RSU354" s="429"/>
      <c r="RSV354" s="429"/>
      <c r="RSW354" s="429"/>
      <c r="RSX354" s="429"/>
      <c r="RSY354" s="429"/>
      <c r="RSZ354" s="429"/>
      <c r="RTA354" s="429"/>
      <c r="RTB354" s="429"/>
      <c r="RTC354" s="429"/>
      <c r="RTD354" s="429"/>
      <c r="RTE354" s="429"/>
      <c r="RTF354" s="429"/>
      <c r="RTG354" s="429"/>
      <c r="RTH354" s="429"/>
      <c r="RTI354" s="429"/>
      <c r="RTJ354" s="429"/>
      <c r="RTK354" s="429"/>
      <c r="RTL354" s="429"/>
      <c r="RTM354" s="432"/>
      <c r="RTN354" s="432"/>
      <c r="RTO354" s="429"/>
      <c r="RTP354" s="429"/>
      <c r="RTQ354" s="429"/>
      <c r="RTR354" s="429"/>
      <c r="RTS354" s="429"/>
      <c r="RTT354" s="429"/>
      <c r="RTU354" s="429"/>
      <c r="RTV354" s="429"/>
      <c r="RTW354" s="429"/>
      <c r="RTX354" s="429"/>
      <c r="RTY354" s="429"/>
      <c r="RTZ354" s="429"/>
      <c r="RUA354" s="429"/>
      <c r="RUB354" s="429"/>
      <c r="RUC354" s="429"/>
      <c r="RUD354" s="429"/>
      <c r="RUE354" s="429"/>
      <c r="RUF354" s="429"/>
      <c r="RUG354" s="429"/>
      <c r="RUH354" s="429"/>
      <c r="RUI354" s="429"/>
      <c r="RUJ354" s="429"/>
      <c r="RUK354" s="429"/>
      <c r="RUL354" s="429"/>
      <c r="RUM354" s="432"/>
      <c r="RUN354" s="432"/>
      <c r="RUO354" s="429"/>
      <c r="RUP354" s="429"/>
      <c r="RUQ354" s="429"/>
      <c r="RUR354" s="429"/>
      <c r="RUS354" s="429"/>
      <c r="RUT354" s="429"/>
      <c r="RUU354" s="429"/>
      <c r="RUV354" s="429"/>
      <c r="RUW354" s="429"/>
      <c r="RUX354" s="429"/>
      <c r="RUY354" s="429"/>
      <c r="RUZ354" s="429"/>
      <c r="RVA354" s="429"/>
      <c r="RVB354" s="429"/>
      <c r="RVC354" s="429"/>
      <c r="RVD354" s="429"/>
      <c r="RVE354" s="429"/>
      <c r="RVF354" s="429"/>
      <c r="RVG354" s="429"/>
      <c r="RVH354" s="429"/>
      <c r="RVI354" s="429"/>
      <c r="RVJ354" s="429"/>
      <c r="RVK354" s="429"/>
      <c r="RVL354" s="429"/>
      <c r="RVM354" s="432"/>
      <c r="RVN354" s="432"/>
      <c r="RVO354" s="429"/>
      <c r="RVP354" s="429"/>
      <c r="RVQ354" s="429"/>
      <c r="RVR354" s="429"/>
      <c r="RVS354" s="429"/>
      <c r="RVT354" s="429"/>
      <c r="RVU354" s="429"/>
      <c r="RVV354" s="429"/>
      <c r="RVW354" s="429"/>
      <c r="RVX354" s="429"/>
      <c r="RVY354" s="429"/>
      <c r="RVZ354" s="429"/>
      <c r="RWA354" s="429"/>
      <c r="RWB354" s="429"/>
      <c r="RWC354" s="429"/>
      <c r="RWD354" s="429"/>
      <c r="RWE354" s="429"/>
      <c r="RWF354" s="429"/>
      <c r="RWG354" s="429"/>
      <c r="RWH354" s="429"/>
      <c r="RWI354" s="429"/>
      <c r="RWJ354" s="429"/>
      <c r="RWK354" s="429"/>
      <c r="RWL354" s="429"/>
      <c r="RWM354" s="432"/>
      <c r="RWN354" s="432"/>
      <c r="RWO354" s="429"/>
      <c r="RWP354" s="429"/>
      <c r="RWQ354" s="429"/>
      <c r="RWR354" s="429"/>
      <c r="RWS354" s="429"/>
      <c r="RWT354" s="429"/>
      <c r="RWU354" s="429"/>
      <c r="RWV354" s="429"/>
      <c r="RWW354" s="429"/>
      <c r="RWX354" s="429"/>
      <c r="RWY354" s="429"/>
      <c r="RWZ354" s="429"/>
      <c r="RXA354" s="429"/>
      <c r="RXB354" s="429"/>
      <c r="RXC354" s="429"/>
      <c r="RXD354" s="429"/>
      <c r="RXE354" s="429"/>
      <c r="RXF354" s="429"/>
      <c r="RXG354" s="429"/>
      <c r="RXH354" s="429"/>
      <c r="RXI354" s="429"/>
      <c r="RXJ354" s="429"/>
      <c r="RXK354" s="429"/>
      <c r="RXL354" s="429"/>
      <c r="RXM354" s="432"/>
      <c r="RXN354" s="432"/>
      <c r="RXO354" s="429"/>
      <c r="RXP354" s="429"/>
      <c r="RXQ354" s="429"/>
      <c r="RXR354" s="429"/>
      <c r="RXS354" s="429"/>
      <c r="RXT354" s="429"/>
      <c r="RXU354" s="429"/>
      <c r="RXV354" s="429"/>
      <c r="RXW354" s="429"/>
      <c r="RXX354" s="429"/>
      <c r="RXY354" s="429"/>
      <c r="RXZ354" s="429"/>
      <c r="RYA354" s="429"/>
      <c r="RYB354" s="429"/>
      <c r="RYC354" s="429"/>
      <c r="RYD354" s="429"/>
      <c r="RYE354" s="429"/>
      <c r="RYF354" s="429"/>
      <c r="RYG354" s="429"/>
      <c r="RYH354" s="429"/>
      <c r="RYI354" s="429"/>
      <c r="RYJ354" s="429"/>
      <c r="RYK354" s="429"/>
      <c r="RYL354" s="429"/>
      <c r="RYM354" s="432"/>
      <c r="RYN354" s="432"/>
      <c r="RYO354" s="429"/>
      <c r="RYP354" s="429"/>
      <c r="RYQ354" s="429"/>
      <c r="RYR354" s="429"/>
      <c r="RYS354" s="429"/>
      <c r="RYT354" s="429"/>
      <c r="RYU354" s="429"/>
      <c r="RYV354" s="429"/>
      <c r="RYW354" s="429"/>
      <c r="RYX354" s="429"/>
      <c r="RYY354" s="429"/>
      <c r="RYZ354" s="429"/>
      <c r="RZA354" s="429"/>
      <c r="RZB354" s="429"/>
      <c r="RZC354" s="429"/>
      <c r="RZD354" s="429"/>
      <c r="RZE354" s="429"/>
      <c r="RZF354" s="429"/>
      <c r="RZG354" s="429"/>
      <c r="RZH354" s="429"/>
      <c r="RZI354" s="429"/>
      <c r="RZJ354" s="429"/>
      <c r="RZK354" s="429"/>
      <c r="RZL354" s="429"/>
      <c r="RZM354" s="432"/>
      <c r="RZN354" s="432"/>
      <c r="RZO354" s="429"/>
      <c r="RZP354" s="429"/>
      <c r="RZQ354" s="429"/>
      <c r="RZR354" s="429"/>
      <c r="RZS354" s="429"/>
      <c r="RZT354" s="429"/>
      <c r="RZU354" s="429"/>
      <c r="RZV354" s="429"/>
      <c r="RZW354" s="429"/>
      <c r="RZX354" s="429"/>
      <c r="RZY354" s="429"/>
      <c r="RZZ354" s="429"/>
      <c r="SAA354" s="429"/>
      <c r="SAB354" s="429"/>
      <c r="SAC354" s="429"/>
      <c r="SAD354" s="429"/>
      <c r="SAE354" s="429"/>
      <c r="SAF354" s="429"/>
      <c r="SAG354" s="429"/>
      <c r="SAH354" s="429"/>
      <c r="SAI354" s="429"/>
      <c r="SAJ354" s="429"/>
      <c r="SAK354" s="429"/>
      <c r="SAL354" s="429"/>
      <c r="SAM354" s="432"/>
      <c r="SAN354" s="432"/>
      <c r="SAO354" s="429"/>
      <c r="SAP354" s="429"/>
      <c r="SAQ354" s="429"/>
      <c r="SAR354" s="429"/>
      <c r="SAS354" s="429"/>
      <c r="SAT354" s="429"/>
      <c r="SAU354" s="429"/>
      <c r="SAV354" s="429"/>
      <c r="SAW354" s="429"/>
      <c r="SAX354" s="429"/>
      <c r="SAY354" s="429"/>
      <c r="SAZ354" s="429"/>
      <c r="SBA354" s="429"/>
      <c r="SBB354" s="429"/>
      <c r="SBC354" s="429"/>
      <c r="SBD354" s="429"/>
      <c r="SBE354" s="429"/>
      <c r="SBF354" s="429"/>
      <c r="SBG354" s="429"/>
      <c r="SBH354" s="429"/>
      <c r="SBI354" s="429"/>
      <c r="SBJ354" s="429"/>
      <c r="SBK354" s="429"/>
      <c r="SBL354" s="429"/>
      <c r="SBM354" s="432"/>
      <c r="SBN354" s="432"/>
      <c r="SBO354" s="429"/>
      <c r="SBP354" s="429"/>
      <c r="SBQ354" s="429"/>
      <c r="SBR354" s="429"/>
      <c r="SBS354" s="429"/>
      <c r="SBT354" s="429"/>
      <c r="SBU354" s="429"/>
      <c r="SBV354" s="429"/>
      <c r="SBW354" s="429"/>
      <c r="SBX354" s="429"/>
      <c r="SBY354" s="429"/>
      <c r="SBZ354" s="429"/>
      <c r="SCA354" s="429"/>
      <c r="SCB354" s="429"/>
      <c r="SCC354" s="429"/>
      <c r="SCD354" s="429"/>
      <c r="SCE354" s="429"/>
      <c r="SCF354" s="429"/>
      <c r="SCG354" s="429"/>
      <c r="SCH354" s="429"/>
      <c r="SCI354" s="429"/>
      <c r="SCJ354" s="429"/>
      <c r="SCK354" s="429"/>
      <c r="SCL354" s="429"/>
      <c r="SCM354" s="432"/>
      <c r="SCN354" s="432"/>
      <c r="SCO354" s="429"/>
      <c r="SCP354" s="429"/>
      <c r="SCQ354" s="429"/>
      <c r="SCR354" s="429"/>
      <c r="SCS354" s="429"/>
      <c r="SCT354" s="429"/>
      <c r="SCU354" s="429"/>
      <c r="SCV354" s="429"/>
      <c r="SCW354" s="429"/>
      <c r="SCX354" s="429"/>
      <c r="SCY354" s="429"/>
      <c r="SCZ354" s="429"/>
      <c r="SDA354" s="429"/>
      <c r="SDB354" s="429"/>
      <c r="SDC354" s="429"/>
      <c r="SDD354" s="429"/>
      <c r="SDE354" s="429"/>
      <c r="SDF354" s="429"/>
      <c r="SDG354" s="429"/>
      <c r="SDH354" s="429"/>
      <c r="SDI354" s="429"/>
      <c r="SDJ354" s="429"/>
      <c r="SDK354" s="429"/>
      <c r="SDL354" s="429"/>
      <c r="SDM354" s="432"/>
      <c r="SDN354" s="432"/>
      <c r="SDO354" s="429"/>
      <c r="SDP354" s="429"/>
      <c r="SDQ354" s="429"/>
      <c r="SDR354" s="429"/>
      <c r="SDS354" s="429"/>
      <c r="SDT354" s="429"/>
      <c r="SDU354" s="429"/>
      <c r="SDV354" s="429"/>
      <c r="SDW354" s="429"/>
      <c r="SDX354" s="429"/>
      <c r="SDY354" s="429"/>
      <c r="SDZ354" s="429"/>
      <c r="SEA354" s="429"/>
      <c r="SEB354" s="429"/>
      <c r="SEC354" s="429"/>
      <c r="SED354" s="429"/>
      <c r="SEE354" s="429"/>
      <c r="SEF354" s="429"/>
      <c r="SEG354" s="429"/>
      <c r="SEH354" s="429"/>
      <c r="SEI354" s="429"/>
      <c r="SEJ354" s="429"/>
      <c r="SEK354" s="429"/>
      <c r="SEL354" s="429"/>
      <c r="SEM354" s="432"/>
      <c r="SEN354" s="432"/>
      <c r="SEO354" s="429"/>
      <c r="SEP354" s="429"/>
      <c r="SEQ354" s="429"/>
      <c r="SER354" s="429"/>
      <c r="SES354" s="429"/>
      <c r="SET354" s="429"/>
      <c r="SEU354" s="429"/>
      <c r="SEV354" s="429"/>
      <c r="SEW354" s="429"/>
      <c r="SEX354" s="429"/>
      <c r="SEY354" s="429"/>
      <c r="SEZ354" s="429"/>
      <c r="SFA354" s="429"/>
      <c r="SFB354" s="429"/>
      <c r="SFC354" s="429"/>
      <c r="SFD354" s="429"/>
      <c r="SFE354" s="429"/>
      <c r="SFF354" s="429"/>
      <c r="SFG354" s="429"/>
      <c r="SFH354" s="429"/>
      <c r="SFI354" s="429"/>
      <c r="SFJ354" s="429"/>
      <c r="SFK354" s="429"/>
      <c r="SFL354" s="429"/>
      <c r="SFM354" s="432"/>
      <c r="SFN354" s="432"/>
      <c r="SFO354" s="429"/>
      <c r="SFP354" s="429"/>
      <c r="SFQ354" s="429"/>
      <c r="SFR354" s="429"/>
      <c r="SFS354" s="429"/>
      <c r="SFT354" s="429"/>
      <c r="SFU354" s="429"/>
      <c r="SFV354" s="429"/>
      <c r="SFW354" s="429"/>
      <c r="SFX354" s="429"/>
      <c r="SFY354" s="429"/>
      <c r="SFZ354" s="429"/>
      <c r="SGA354" s="429"/>
      <c r="SGB354" s="429"/>
      <c r="SGC354" s="429"/>
      <c r="SGD354" s="429"/>
      <c r="SGE354" s="429"/>
      <c r="SGF354" s="429"/>
      <c r="SGG354" s="429"/>
      <c r="SGH354" s="429"/>
      <c r="SGI354" s="429"/>
      <c r="SGJ354" s="429"/>
      <c r="SGK354" s="429"/>
      <c r="SGL354" s="429"/>
      <c r="SGM354" s="432"/>
      <c r="SGN354" s="432"/>
      <c r="SGO354" s="429"/>
      <c r="SGP354" s="429"/>
      <c r="SGQ354" s="429"/>
      <c r="SGR354" s="429"/>
      <c r="SGS354" s="429"/>
      <c r="SGT354" s="429"/>
      <c r="SGU354" s="429"/>
      <c r="SGV354" s="429"/>
      <c r="SGW354" s="429"/>
      <c r="SGX354" s="429"/>
      <c r="SGY354" s="429"/>
      <c r="SGZ354" s="429"/>
      <c r="SHA354" s="429"/>
      <c r="SHB354" s="429"/>
      <c r="SHC354" s="429"/>
      <c r="SHD354" s="429"/>
      <c r="SHE354" s="429"/>
      <c r="SHF354" s="429"/>
      <c r="SHG354" s="429"/>
      <c r="SHH354" s="429"/>
      <c r="SHI354" s="429"/>
      <c r="SHJ354" s="429"/>
      <c r="SHK354" s="429"/>
      <c r="SHL354" s="429"/>
      <c r="SHM354" s="432"/>
      <c r="SHN354" s="432"/>
      <c r="SHO354" s="429"/>
      <c r="SHP354" s="429"/>
      <c r="SHQ354" s="429"/>
      <c r="SHR354" s="429"/>
      <c r="SHS354" s="429"/>
      <c r="SHT354" s="429"/>
      <c r="SHU354" s="429"/>
      <c r="SHV354" s="429"/>
      <c r="SHW354" s="429"/>
      <c r="SHX354" s="429"/>
      <c r="SHY354" s="429"/>
      <c r="SHZ354" s="429"/>
      <c r="SIA354" s="429"/>
      <c r="SIB354" s="429"/>
      <c r="SIC354" s="429"/>
      <c r="SID354" s="429"/>
      <c r="SIE354" s="429"/>
      <c r="SIF354" s="429"/>
      <c r="SIG354" s="429"/>
      <c r="SIH354" s="429"/>
      <c r="SII354" s="429"/>
      <c r="SIJ354" s="429"/>
      <c r="SIK354" s="429"/>
      <c r="SIL354" s="429"/>
      <c r="SIM354" s="432"/>
      <c r="SIN354" s="432"/>
      <c r="SIO354" s="429"/>
      <c r="SIP354" s="429"/>
      <c r="SIQ354" s="429"/>
      <c r="SIR354" s="429"/>
      <c r="SIS354" s="429"/>
      <c r="SIT354" s="429"/>
      <c r="SIU354" s="429"/>
      <c r="SIV354" s="429"/>
      <c r="SIW354" s="429"/>
      <c r="SIX354" s="429"/>
      <c r="SIY354" s="429"/>
      <c r="SIZ354" s="429"/>
      <c r="SJA354" s="429"/>
      <c r="SJB354" s="429"/>
      <c r="SJC354" s="429"/>
      <c r="SJD354" s="429"/>
      <c r="SJE354" s="429"/>
      <c r="SJF354" s="429"/>
      <c r="SJG354" s="429"/>
      <c r="SJH354" s="429"/>
      <c r="SJI354" s="429"/>
      <c r="SJJ354" s="429"/>
      <c r="SJK354" s="429"/>
      <c r="SJL354" s="429"/>
      <c r="SJM354" s="432"/>
      <c r="SJN354" s="432"/>
      <c r="SJO354" s="429"/>
      <c r="SJP354" s="429"/>
      <c r="SJQ354" s="429"/>
      <c r="SJR354" s="429"/>
      <c r="SJS354" s="429"/>
      <c r="SJT354" s="429"/>
      <c r="SJU354" s="429"/>
      <c r="SJV354" s="429"/>
      <c r="SJW354" s="429"/>
      <c r="SJX354" s="429"/>
      <c r="SJY354" s="429"/>
      <c r="SJZ354" s="429"/>
      <c r="SKA354" s="429"/>
      <c r="SKB354" s="429"/>
      <c r="SKC354" s="429"/>
      <c r="SKD354" s="429"/>
      <c r="SKE354" s="429"/>
      <c r="SKF354" s="429"/>
      <c r="SKG354" s="429"/>
      <c r="SKH354" s="429"/>
      <c r="SKI354" s="429"/>
      <c r="SKJ354" s="429"/>
      <c r="SKK354" s="429"/>
      <c r="SKL354" s="429"/>
      <c r="SKM354" s="432"/>
      <c r="SKN354" s="432"/>
      <c r="SKO354" s="429"/>
      <c r="SKP354" s="429"/>
      <c r="SKQ354" s="429"/>
      <c r="SKR354" s="429"/>
      <c r="SKS354" s="429"/>
      <c r="SKT354" s="429"/>
      <c r="SKU354" s="429"/>
      <c r="SKV354" s="429"/>
      <c r="SKW354" s="429"/>
      <c r="SKX354" s="429"/>
      <c r="SKY354" s="429"/>
      <c r="SKZ354" s="429"/>
      <c r="SLA354" s="429"/>
      <c r="SLB354" s="429"/>
      <c r="SLC354" s="429"/>
      <c r="SLD354" s="429"/>
      <c r="SLE354" s="429"/>
      <c r="SLF354" s="429"/>
      <c r="SLG354" s="429"/>
      <c r="SLH354" s="429"/>
      <c r="SLI354" s="429"/>
      <c r="SLJ354" s="429"/>
      <c r="SLK354" s="429"/>
      <c r="SLL354" s="429"/>
      <c r="SLM354" s="432"/>
      <c r="SLN354" s="432"/>
      <c r="SLO354" s="429"/>
      <c r="SLP354" s="429"/>
      <c r="SLQ354" s="429"/>
      <c r="SLR354" s="429"/>
      <c r="SLS354" s="429"/>
      <c r="SLT354" s="429"/>
      <c r="SLU354" s="429"/>
      <c r="SLV354" s="429"/>
      <c r="SLW354" s="429"/>
      <c r="SLX354" s="429"/>
      <c r="SLY354" s="429"/>
      <c r="SLZ354" s="429"/>
      <c r="SMA354" s="429"/>
      <c r="SMB354" s="429"/>
      <c r="SMC354" s="429"/>
      <c r="SMD354" s="429"/>
      <c r="SME354" s="429"/>
      <c r="SMF354" s="429"/>
      <c r="SMG354" s="429"/>
      <c r="SMH354" s="429"/>
      <c r="SMI354" s="429"/>
      <c r="SMJ354" s="429"/>
      <c r="SMK354" s="429"/>
      <c r="SML354" s="429"/>
      <c r="SMM354" s="432"/>
      <c r="SMN354" s="432"/>
      <c r="SMO354" s="429"/>
      <c r="SMP354" s="429"/>
      <c r="SMQ354" s="429"/>
      <c r="SMR354" s="429"/>
      <c r="SMS354" s="429"/>
      <c r="SMT354" s="429"/>
      <c r="SMU354" s="429"/>
      <c r="SMV354" s="429"/>
      <c r="SMW354" s="429"/>
      <c r="SMX354" s="429"/>
      <c r="SMY354" s="429"/>
      <c r="SMZ354" s="429"/>
      <c r="SNA354" s="429"/>
      <c r="SNB354" s="429"/>
      <c r="SNC354" s="429"/>
      <c r="SND354" s="429"/>
      <c r="SNE354" s="429"/>
      <c r="SNF354" s="429"/>
      <c r="SNG354" s="429"/>
      <c r="SNH354" s="429"/>
      <c r="SNI354" s="429"/>
      <c r="SNJ354" s="429"/>
      <c r="SNK354" s="429"/>
      <c r="SNL354" s="429"/>
      <c r="SNM354" s="432"/>
      <c r="SNN354" s="432"/>
      <c r="SNO354" s="429"/>
      <c r="SNP354" s="429"/>
      <c r="SNQ354" s="429"/>
      <c r="SNR354" s="429"/>
      <c r="SNS354" s="429"/>
      <c r="SNT354" s="429"/>
      <c r="SNU354" s="429"/>
      <c r="SNV354" s="429"/>
      <c r="SNW354" s="429"/>
      <c r="SNX354" s="429"/>
      <c r="SNY354" s="429"/>
      <c r="SNZ354" s="429"/>
      <c r="SOA354" s="429"/>
      <c r="SOB354" s="429"/>
      <c r="SOC354" s="429"/>
      <c r="SOD354" s="429"/>
      <c r="SOE354" s="429"/>
      <c r="SOF354" s="429"/>
      <c r="SOG354" s="429"/>
      <c r="SOH354" s="429"/>
      <c r="SOI354" s="429"/>
      <c r="SOJ354" s="429"/>
      <c r="SOK354" s="429"/>
      <c r="SOL354" s="429"/>
      <c r="SOM354" s="432"/>
      <c r="SON354" s="432"/>
      <c r="SOO354" s="429"/>
      <c r="SOP354" s="429"/>
      <c r="SOQ354" s="429"/>
      <c r="SOR354" s="429"/>
      <c r="SOS354" s="429"/>
      <c r="SOT354" s="429"/>
      <c r="SOU354" s="429"/>
      <c r="SOV354" s="429"/>
      <c r="SOW354" s="429"/>
      <c r="SOX354" s="429"/>
      <c r="SOY354" s="429"/>
      <c r="SOZ354" s="429"/>
      <c r="SPA354" s="429"/>
      <c r="SPB354" s="429"/>
      <c r="SPC354" s="429"/>
      <c r="SPD354" s="429"/>
      <c r="SPE354" s="429"/>
      <c r="SPF354" s="429"/>
      <c r="SPG354" s="429"/>
      <c r="SPH354" s="429"/>
      <c r="SPI354" s="429"/>
      <c r="SPJ354" s="429"/>
      <c r="SPK354" s="429"/>
      <c r="SPL354" s="429"/>
      <c r="SPM354" s="432"/>
      <c r="SPN354" s="432"/>
      <c r="SPO354" s="429"/>
      <c r="SPP354" s="429"/>
      <c r="SPQ354" s="429"/>
      <c r="SPR354" s="429"/>
      <c r="SPS354" s="429"/>
      <c r="SPT354" s="429"/>
      <c r="SPU354" s="429"/>
      <c r="SPV354" s="429"/>
      <c r="SPW354" s="429"/>
      <c r="SPX354" s="429"/>
      <c r="SPY354" s="429"/>
      <c r="SPZ354" s="429"/>
      <c r="SQA354" s="429"/>
      <c r="SQB354" s="429"/>
      <c r="SQC354" s="429"/>
      <c r="SQD354" s="429"/>
      <c r="SQE354" s="429"/>
      <c r="SQF354" s="429"/>
      <c r="SQG354" s="429"/>
      <c r="SQH354" s="429"/>
      <c r="SQI354" s="429"/>
      <c r="SQJ354" s="429"/>
      <c r="SQK354" s="429"/>
      <c r="SQL354" s="429"/>
      <c r="SQM354" s="432"/>
      <c r="SQN354" s="432"/>
      <c r="SQO354" s="429"/>
      <c r="SQP354" s="429"/>
      <c r="SQQ354" s="429"/>
      <c r="SQR354" s="429"/>
      <c r="SQS354" s="429"/>
      <c r="SQT354" s="429"/>
      <c r="SQU354" s="429"/>
      <c r="SQV354" s="429"/>
      <c r="SQW354" s="429"/>
      <c r="SQX354" s="429"/>
      <c r="SQY354" s="429"/>
      <c r="SQZ354" s="429"/>
      <c r="SRA354" s="429"/>
      <c r="SRB354" s="429"/>
      <c r="SRC354" s="429"/>
      <c r="SRD354" s="429"/>
      <c r="SRE354" s="429"/>
      <c r="SRF354" s="429"/>
      <c r="SRG354" s="429"/>
      <c r="SRH354" s="429"/>
      <c r="SRI354" s="429"/>
      <c r="SRJ354" s="429"/>
      <c r="SRK354" s="429"/>
      <c r="SRL354" s="429"/>
      <c r="SRM354" s="432"/>
      <c r="SRN354" s="432"/>
      <c r="SRO354" s="429"/>
      <c r="SRP354" s="429"/>
      <c r="SRQ354" s="429"/>
      <c r="SRR354" s="429"/>
      <c r="SRS354" s="429"/>
      <c r="SRT354" s="429"/>
      <c r="SRU354" s="429"/>
      <c r="SRV354" s="429"/>
      <c r="SRW354" s="429"/>
      <c r="SRX354" s="429"/>
      <c r="SRY354" s="429"/>
      <c r="SRZ354" s="429"/>
      <c r="SSA354" s="429"/>
      <c r="SSB354" s="429"/>
      <c r="SSC354" s="429"/>
      <c r="SSD354" s="429"/>
      <c r="SSE354" s="429"/>
      <c r="SSF354" s="429"/>
      <c r="SSG354" s="429"/>
      <c r="SSH354" s="429"/>
      <c r="SSI354" s="429"/>
      <c r="SSJ354" s="429"/>
      <c r="SSK354" s="429"/>
      <c r="SSL354" s="429"/>
      <c r="SSM354" s="432"/>
      <c r="SSN354" s="432"/>
      <c r="SSO354" s="429"/>
      <c r="SSP354" s="429"/>
      <c r="SSQ354" s="429"/>
      <c r="SSR354" s="429"/>
      <c r="SSS354" s="429"/>
      <c r="SST354" s="429"/>
      <c r="SSU354" s="429"/>
      <c r="SSV354" s="429"/>
      <c r="SSW354" s="429"/>
      <c r="SSX354" s="429"/>
      <c r="SSY354" s="429"/>
      <c r="SSZ354" s="429"/>
      <c r="STA354" s="429"/>
      <c r="STB354" s="429"/>
      <c r="STC354" s="429"/>
      <c r="STD354" s="429"/>
      <c r="STE354" s="429"/>
      <c r="STF354" s="429"/>
      <c r="STG354" s="429"/>
      <c r="STH354" s="429"/>
      <c r="STI354" s="429"/>
      <c r="STJ354" s="429"/>
      <c r="STK354" s="429"/>
      <c r="STL354" s="429"/>
      <c r="STM354" s="432"/>
      <c r="STN354" s="432"/>
      <c r="STO354" s="429"/>
      <c r="STP354" s="429"/>
      <c r="STQ354" s="429"/>
      <c r="STR354" s="429"/>
      <c r="STS354" s="429"/>
      <c r="STT354" s="429"/>
      <c r="STU354" s="429"/>
      <c r="STV354" s="429"/>
      <c r="STW354" s="429"/>
      <c r="STX354" s="429"/>
      <c r="STY354" s="429"/>
      <c r="STZ354" s="429"/>
      <c r="SUA354" s="429"/>
      <c r="SUB354" s="429"/>
      <c r="SUC354" s="429"/>
      <c r="SUD354" s="429"/>
      <c r="SUE354" s="429"/>
      <c r="SUF354" s="429"/>
      <c r="SUG354" s="429"/>
      <c r="SUH354" s="429"/>
      <c r="SUI354" s="429"/>
      <c r="SUJ354" s="429"/>
      <c r="SUK354" s="429"/>
      <c r="SUL354" s="429"/>
      <c r="SUM354" s="432"/>
      <c r="SUN354" s="432"/>
      <c r="SUO354" s="429"/>
      <c r="SUP354" s="429"/>
      <c r="SUQ354" s="429"/>
      <c r="SUR354" s="429"/>
      <c r="SUS354" s="429"/>
      <c r="SUT354" s="429"/>
      <c r="SUU354" s="429"/>
      <c r="SUV354" s="429"/>
      <c r="SUW354" s="429"/>
      <c r="SUX354" s="429"/>
      <c r="SUY354" s="429"/>
      <c r="SUZ354" s="429"/>
      <c r="SVA354" s="429"/>
      <c r="SVB354" s="429"/>
      <c r="SVC354" s="429"/>
      <c r="SVD354" s="429"/>
      <c r="SVE354" s="429"/>
      <c r="SVF354" s="429"/>
      <c r="SVG354" s="429"/>
      <c r="SVH354" s="429"/>
      <c r="SVI354" s="429"/>
      <c r="SVJ354" s="429"/>
      <c r="SVK354" s="429"/>
      <c r="SVL354" s="429"/>
      <c r="SVM354" s="432"/>
      <c r="SVN354" s="432"/>
      <c r="SVO354" s="429"/>
      <c r="SVP354" s="429"/>
      <c r="SVQ354" s="429"/>
      <c r="SVR354" s="429"/>
      <c r="SVS354" s="429"/>
      <c r="SVT354" s="429"/>
      <c r="SVU354" s="429"/>
      <c r="SVV354" s="429"/>
      <c r="SVW354" s="429"/>
      <c r="SVX354" s="429"/>
      <c r="SVY354" s="429"/>
      <c r="SVZ354" s="429"/>
      <c r="SWA354" s="429"/>
      <c r="SWB354" s="429"/>
      <c r="SWC354" s="429"/>
      <c r="SWD354" s="429"/>
      <c r="SWE354" s="429"/>
      <c r="SWF354" s="429"/>
      <c r="SWG354" s="429"/>
      <c r="SWH354" s="429"/>
      <c r="SWI354" s="429"/>
      <c r="SWJ354" s="429"/>
      <c r="SWK354" s="429"/>
      <c r="SWL354" s="429"/>
      <c r="SWM354" s="432"/>
      <c r="SWN354" s="432"/>
      <c r="SWO354" s="429"/>
      <c r="SWP354" s="429"/>
      <c r="SWQ354" s="429"/>
      <c r="SWR354" s="429"/>
      <c r="SWS354" s="429"/>
      <c r="SWT354" s="429"/>
      <c r="SWU354" s="429"/>
      <c r="SWV354" s="429"/>
      <c r="SWW354" s="429"/>
      <c r="SWX354" s="429"/>
      <c r="SWY354" s="429"/>
      <c r="SWZ354" s="429"/>
      <c r="SXA354" s="429"/>
      <c r="SXB354" s="429"/>
      <c r="SXC354" s="429"/>
      <c r="SXD354" s="429"/>
      <c r="SXE354" s="429"/>
      <c r="SXF354" s="429"/>
      <c r="SXG354" s="429"/>
      <c r="SXH354" s="429"/>
      <c r="SXI354" s="429"/>
      <c r="SXJ354" s="429"/>
      <c r="SXK354" s="429"/>
      <c r="SXL354" s="429"/>
      <c r="SXM354" s="432"/>
      <c r="SXN354" s="432"/>
      <c r="SXO354" s="429"/>
      <c r="SXP354" s="429"/>
      <c r="SXQ354" s="429"/>
      <c r="SXR354" s="429"/>
      <c r="SXS354" s="429"/>
      <c r="SXT354" s="429"/>
      <c r="SXU354" s="429"/>
      <c r="SXV354" s="429"/>
      <c r="SXW354" s="429"/>
      <c r="SXX354" s="429"/>
      <c r="SXY354" s="429"/>
      <c r="SXZ354" s="429"/>
      <c r="SYA354" s="429"/>
      <c r="SYB354" s="429"/>
      <c r="SYC354" s="429"/>
      <c r="SYD354" s="429"/>
      <c r="SYE354" s="429"/>
      <c r="SYF354" s="429"/>
      <c r="SYG354" s="429"/>
      <c r="SYH354" s="429"/>
      <c r="SYI354" s="429"/>
      <c r="SYJ354" s="429"/>
      <c r="SYK354" s="429"/>
      <c r="SYL354" s="429"/>
      <c r="SYM354" s="432"/>
      <c r="SYN354" s="432"/>
      <c r="SYO354" s="429"/>
      <c r="SYP354" s="429"/>
      <c r="SYQ354" s="429"/>
      <c r="SYR354" s="429"/>
      <c r="SYS354" s="429"/>
      <c r="SYT354" s="429"/>
      <c r="SYU354" s="429"/>
      <c r="SYV354" s="429"/>
      <c r="SYW354" s="429"/>
      <c r="SYX354" s="429"/>
      <c r="SYY354" s="429"/>
      <c r="SYZ354" s="429"/>
      <c r="SZA354" s="429"/>
      <c r="SZB354" s="429"/>
      <c r="SZC354" s="429"/>
      <c r="SZD354" s="429"/>
      <c r="SZE354" s="429"/>
      <c r="SZF354" s="429"/>
      <c r="SZG354" s="429"/>
      <c r="SZH354" s="429"/>
      <c r="SZI354" s="429"/>
      <c r="SZJ354" s="429"/>
      <c r="SZK354" s="429"/>
      <c r="SZL354" s="429"/>
      <c r="SZM354" s="432"/>
      <c r="SZN354" s="432"/>
      <c r="SZO354" s="429"/>
      <c r="SZP354" s="429"/>
      <c r="SZQ354" s="429"/>
      <c r="SZR354" s="429"/>
      <c r="SZS354" s="429"/>
      <c r="SZT354" s="429"/>
      <c r="SZU354" s="429"/>
      <c r="SZV354" s="429"/>
      <c r="SZW354" s="429"/>
      <c r="SZX354" s="429"/>
      <c r="SZY354" s="429"/>
      <c r="SZZ354" s="429"/>
      <c r="TAA354" s="429"/>
      <c r="TAB354" s="429"/>
      <c r="TAC354" s="429"/>
      <c r="TAD354" s="429"/>
      <c r="TAE354" s="429"/>
      <c r="TAF354" s="429"/>
      <c r="TAG354" s="429"/>
      <c r="TAH354" s="429"/>
      <c r="TAI354" s="429"/>
      <c r="TAJ354" s="429"/>
      <c r="TAK354" s="429"/>
      <c r="TAL354" s="429"/>
      <c r="TAM354" s="432"/>
      <c r="TAN354" s="432"/>
      <c r="TAO354" s="429"/>
      <c r="TAP354" s="429"/>
      <c r="TAQ354" s="429"/>
      <c r="TAR354" s="429"/>
      <c r="TAS354" s="429"/>
      <c r="TAT354" s="429"/>
      <c r="TAU354" s="429"/>
      <c r="TAV354" s="429"/>
      <c r="TAW354" s="429"/>
      <c r="TAX354" s="429"/>
      <c r="TAY354" s="429"/>
      <c r="TAZ354" s="429"/>
      <c r="TBA354" s="429"/>
      <c r="TBB354" s="429"/>
      <c r="TBC354" s="429"/>
      <c r="TBD354" s="429"/>
      <c r="TBE354" s="429"/>
      <c r="TBF354" s="429"/>
      <c r="TBG354" s="429"/>
      <c r="TBH354" s="429"/>
      <c r="TBI354" s="429"/>
      <c r="TBJ354" s="429"/>
      <c r="TBK354" s="429"/>
      <c r="TBL354" s="429"/>
      <c r="TBM354" s="432"/>
      <c r="TBN354" s="432"/>
      <c r="TBO354" s="429"/>
      <c r="TBP354" s="429"/>
      <c r="TBQ354" s="429"/>
      <c r="TBR354" s="429"/>
      <c r="TBS354" s="429"/>
      <c r="TBT354" s="429"/>
      <c r="TBU354" s="429"/>
      <c r="TBV354" s="429"/>
      <c r="TBW354" s="429"/>
      <c r="TBX354" s="429"/>
      <c r="TBY354" s="429"/>
      <c r="TBZ354" s="429"/>
      <c r="TCA354" s="429"/>
      <c r="TCB354" s="429"/>
      <c r="TCC354" s="429"/>
      <c r="TCD354" s="429"/>
      <c r="TCE354" s="429"/>
      <c r="TCF354" s="429"/>
      <c r="TCG354" s="429"/>
      <c r="TCH354" s="429"/>
      <c r="TCI354" s="429"/>
      <c r="TCJ354" s="429"/>
      <c r="TCK354" s="429"/>
      <c r="TCL354" s="429"/>
      <c r="TCM354" s="432"/>
      <c r="TCN354" s="432"/>
      <c r="TCO354" s="429"/>
      <c r="TCP354" s="429"/>
      <c r="TCQ354" s="429"/>
      <c r="TCR354" s="429"/>
      <c r="TCS354" s="429"/>
      <c r="TCT354" s="429"/>
      <c r="TCU354" s="429"/>
      <c r="TCV354" s="429"/>
      <c r="TCW354" s="429"/>
      <c r="TCX354" s="429"/>
      <c r="TCY354" s="429"/>
      <c r="TCZ354" s="429"/>
      <c r="TDA354" s="429"/>
      <c r="TDB354" s="429"/>
      <c r="TDC354" s="429"/>
      <c r="TDD354" s="429"/>
      <c r="TDE354" s="429"/>
      <c r="TDF354" s="429"/>
      <c r="TDG354" s="429"/>
      <c r="TDH354" s="429"/>
      <c r="TDI354" s="429"/>
      <c r="TDJ354" s="429"/>
      <c r="TDK354" s="429"/>
      <c r="TDL354" s="429"/>
      <c r="TDM354" s="432"/>
      <c r="TDN354" s="432"/>
      <c r="TDO354" s="429"/>
      <c r="TDP354" s="429"/>
      <c r="TDQ354" s="429"/>
      <c r="TDR354" s="429"/>
      <c r="TDS354" s="429"/>
      <c r="TDT354" s="429"/>
      <c r="TDU354" s="429"/>
      <c r="TDV354" s="429"/>
      <c r="TDW354" s="429"/>
      <c r="TDX354" s="429"/>
      <c r="TDY354" s="429"/>
      <c r="TDZ354" s="429"/>
      <c r="TEA354" s="429"/>
      <c r="TEB354" s="429"/>
      <c r="TEC354" s="429"/>
      <c r="TED354" s="429"/>
      <c r="TEE354" s="429"/>
      <c r="TEF354" s="429"/>
      <c r="TEG354" s="429"/>
      <c r="TEH354" s="429"/>
      <c r="TEI354" s="429"/>
      <c r="TEJ354" s="429"/>
      <c r="TEK354" s="429"/>
      <c r="TEL354" s="429"/>
      <c r="TEM354" s="432"/>
      <c r="TEN354" s="432"/>
      <c r="TEO354" s="429"/>
      <c r="TEP354" s="429"/>
      <c r="TEQ354" s="429"/>
      <c r="TER354" s="429"/>
      <c r="TES354" s="429"/>
      <c r="TET354" s="429"/>
      <c r="TEU354" s="429"/>
      <c r="TEV354" s="429"/>
      <c r="TEW354" s="429"/>
      <c r="TEX354" s="429"/>
      <c r="TEY354" s="429"/>
      <c r="TEZ354" s="429"/>
      <c r="TFA354" s="429"/>
      <c r="TFB354" s="429"/>
      <c r="TFC354" s="429"/>
      <c r="TFD354" s="429"/>
      <c r="TFE354" s="429"/>
      <c r="TFF354" s="429"/>
      <c r="TFG354" s="429"/>
      <c r="TFH354" s="429"/>
      <c r="TFI354" s="429"/>
      <c r="TFJ354" s="429"/>
      <c r="TFK354" s="429"/>
      <c r="TFL354" s="429"/>
      <c r="TFM354" s="432"/>
      <c r="TFN354" s="432"/>
      <c r="TFO354" s="429"/>
      <c r="TFP354" s="429"/>
      <c r="TFQ354" s="429"/>
      <c r="TFR354" s="429"/>
      <c r="TFS354" s="429"/>
      <c r="TFT354" s="429"/>
      <c r="TFU354" s="429"/>
      <c r="TFV354" s="429"/>
      <c r="TFW354" s="429"/>
      <c r="TFX354" s="429"/>
      <c r="TFY354" s="429"/>
      <c r="TFZ354" s="429"/>
      <c r="TGA354" s="429"/>
      <c r="TGB354" s="429"/>
      <c r="TGC354" s="429"/>
      <c r="TGD354" s="429"/>
      <c r="TGE354" s="429"/>
      <c r="TGF354" s="429"/>
      <c r="TGG354" s="429"/>
      <c r="TGH354" s="429"/>
      <c r="TGI354" s="429"/>
      <c r="TGJ354" s="429"/>
      <c r="TGK354" s="429"/>
      <c r="TGL354" s="429"/>
      <c r="TGM354" s="432"/>
      <c r="TGN354" s="432"/>
      <c r="TGO354" s="429"/>
      <c r="TGP354" s="429"/>
      <c r="TGQ354" s="429"/>
      <c r="TGR354" s="429"/>
      <c r="TGS354" s="429"/>
      <c r="TGT354" s="429"/>
      <c r="TGU354" s="429"/>
      <c r="TGV354" s="429"/>
      <c r="TGW354" s="429"/>
      <c r="TGX354" s="429"/>
      <c r="TGY354" s="429"/>
      <c r="TGZ354" s="429"/>
      <c r="THA354" s="429"/>
      <c r="THB354" s="429"/>
      <c r="THC354" s="429"/>
      <c r="THD354" s="429"/>
      <c r="THE354" s="429"/>
      <c r="THF354" s="429"/>
      <c r="THG354" s="429"/>
      <c r="THH354" s="429"/>
      <c r="THI354" s="429"/>
      <c r="THJ354" s="429"/>
      <c r="THK354" s="429"/>
      <c r="THL354" s="429"/>
      <c r="THM354" s="432"/>
      <c r="THN354" s="432"/>
      <c r="THO354" s="429"/>
      <c r="THP354" s="429"/>
      <c r="THQ354" s="429"/>
      <c r="THR354" s="429"/>
      <c r="THS354" s="429"/>
      <c r="THT354" s="429"/>
      <c r="THU354" s="429"/>
      <c r="THV354" s="429"/>
      <c r="THW354" s="429"/>
      <c r="THX354" s="429"/>
      <c r="THY354" s="429"/>
      <c r="THZ354" s="429"/>
      <c r="TIA354" s="429"/>
      <c r="TIB354" s="429"/>
      <c r="TIC354" s="429"/>
      <c r="TID354" s="429"/>
      <c r="TIE354" s="429"/>
      <c r="TIF354" s="429"/>
      <c r="TIG354" s="429"/>
      <c r="TIH354" s="429"/>
      <c r="TII354" s="429"/>
      <c r="TIJ354" s="429"/>
      <c r="TIK354" s="429"/>
      <c r="TIL354" s="429"/>
      <c r="TIM354" s="432"/>
      <c r="TIN354" s="432"/>
      <c r="TIO354" s="429"/>
      <c r="TIP354" s="429"/>
      <c r="TIQ354" s="429"/>
      <c r="TIR354" s="429"/>
      <c r="TIS354" s="429"/>
      <c r="TIT354" s="429"/>
      <c r="TIU354" s="429"/>
      <c r="TIV354" s="429"/>
      <c r="TIW354" s="429"/>
      <c r="TIX354" s="429"/>
      <c r="TIY354" s="429"/>
      <c r="TIZ354" s="429"/>
      <c r="TJA354" s="429"/>
      <c r="TJB354" s="429"/>
      <c r="TJC354" s="429"/>
      <c r="TJD354" s="429"/>
      <c r="TJE354" s="429"/>
      <c r="TJF354" s="429"/>
      <c r="TJG354" s="429"/>
      <c r="TJH354" s="429"/>
      <c r="TJI354" s="429"/>
      <c r="TJJ354" s="429"/>
      <c r="TJK354" s="429"/>
      <c r="TJL354" s="429"/>
      <c r="TJM354" s="432"/>
      <c r="TJN354" s="432"/>
      <c r="TJO354" s="429"/>
      <c r="TJP354" s="429"/>
      <c r="TJQ354" s="429"/>
      <c r="TJR354" s="429"/>
      <c r="TJS354" s="429"/>
      <c r="TJT354" s="429"/>
      <c r="TJU354" s="429"/>
      <c r="TJV354" s="429"/>
      <c r="TJW354" s="429"/>
      <c r="TJX354" s="429"/>
      <c r="TJY354" s="429"/>
      <c r="TJZ354" s="429"/>
      <c r="TKA354" s="429"/>
      <c r="TKB354" s="429"/>
      <c r="TKC354" s="429"/>
      <c r="TKD354" s="429"/>
      <c r="TKE354" s="429"/>
      <c r="TKF354" s="429"/>
      <c r="TKG354" s="429"/>
      <c r="TKH354" s="429"/>
      <c r="TKI354" s="429"/>
      <c r="TKJ354" s="429"/>
      <c r="TKK354" s="429"/>
      <c r="TKL354" s="429"/>
      <c r="TKM354" s="432"/>
      <c r="TKN354" s="432"/>
      <c r="TKO354" s="429"/>
      <c r="TKP354" s="429"/>
      <c r="TKQ354" s="429"/>
      <c r="TKR354" s="429"/>
      <c r="TKS354" s="429"/>
      <c r="TKT354" s="429"/>
      <c r="TKU354" s="429"/>
      <c r="TKV354" s="429"/>
      <c r="TKW354" s="429"/>
      <c r="TKX354" s="429"/>
      <c r="TKY354" s="429"/>
      <c r="TKZ354" s="429"/>
      <c r="TLA354" s="429"/>
      <c r="TLB354" s="429"/>
      <c r="TLC354" s="429"/>
      <c r="TLD354" s="429"/>
      <c r="TLE354" s="429"/>
      <c r="TLF354" s="429"/>
      <c r="TLG354" s="429"/>
      <c r="TLH354" s="429"/>
      <c r="TLI354" s="429"/>
      <c r="TLJ354" s="429"/>
      <c r="TLK354" s="429"/>
      <c r="TLL354" s="429"/>
      <c r="TLM354" s="432"/>
      <c r="TLN354" s="432"/>
      <c r="TLO354" s="429"/>
      <c r="TLP354" s="429"/>
      <c r="TLQ354" s="429"/>
      <c r="TLR354" s="429"/>
      <c r="TLS354" s="429"/>
      <c r="TLT354" s="429"/>
      <c r="TLU354" s="429"/>
      <c r="TLV354" s="429"/>
      <c r="TLW354" s="429"/>
      <c r="TLX354" s="429"/>
      <c r="TLY354" s="429"/>
      <c r="TLZ354" s="429"/>
      <c r="TMA354" s="429"/>
      <c r="TMB354" s="429"/>
      <c r="TMC354" s="429"/>
      <c r="TMD354" s="429"/>
      <c r="TME354" s="429"/>
      <c r="TMF354" s="429"/>
      <c r="TMG354" s="429"/>
      <c r="TMH354" s="429"/>
      <c r="TMI354" s="429"/>
      <c r="TMJ354" s="429"/>
      <c r="TMK354" s="429"/>
      <c r="TML354" s="429"/>
      <c r="TMM354" s="432"/>
      <c r="TMN354" s="432"/>
      <c r="TMO354" s="429"/>
      <c r="TMP354" s="429"/>
      <c r="TMQ354" s="429"/>
      <c r="TMR354" s="429"/>
      <c r="TMS354" s="429"/>
      <c r="TMT354" s="429"/>
      <c r="TMU354" s="429"/>
      <c r="TMV354" s="429"/>
      <c r="TMW354" s="429"/>
      <c r="TMX354" s="429"/>
      <c r="TMY354" s="429"/>
      <c r="TMZ354" s="429"/>
      <c r="TNA354" s="429"/>
      <c r="TNB354" s="429"/>
      <c r="TNC354" s="429"/>
      <c r="TND354" s="429"/>
      <c r="TNE354" s="429"/>
      <c r="TNF354" s="429"/>
      <c r="TNG354" s="429"/>
      <c r="TNH354" s="429"/>
      <c r="TNI354" s="429"/>
      <c r="TNJ354" s="429"/>
      <c r="TNK354" s="429"/>
      <c r="TNL354" s="429"/>
      <c r="TNM354" s="432"/>
      <c r="TNN354" s="432"/>
      <c r="TNO354" s="429"/>
      <c r="TNP354" s="429"/>
      <c r="TNQ354" s="429"/>
      <c r="TNR354" s="429"/>
      <c r="TNS354" s="429"/>
      <c r="TNT354" s="429"/>
      <c r="TNU354" s="429"/>
      <c r="TNV354" s="429"/>
      <c r="TNW354" s="429"/>
      <c r="TNX354" s="429"/>
      <c r="TNY354" s="429"/>
      <c r="TNZ354" s="429"/>
      <c r="TOA354" s="429"/>
      <c r="TOB354" s="429"/>
      <c r="TOC354" s="429"/>
      <c r="TOD354" s="429"/>
      <c r="TOE354" s="429"/>
      <c r="TOF354" s="429"/>
      <c r="TOG354" s="429"/>
      <c r="TOH354" s="429"/>
      <c r="TOI354" s="429"/>
      <c r="TOJ354" s="429"/>
      <c r="TOK354" s="429"/>
      <c r="TOL354" s="429"/>
      <c r="TOM354" s="432"/>
      <c r="TON354" s="432"/>
      <c r="TOO354" s="429"/>
      <c r="TOP354" s="429"/>
      <c r="TOQ354" s="429"/>
      <c r="TOR354" s="429"/>
      <c r="TOS354" s="429"/>
      <c r="TOT354" s="429"/>
      <c r="TOU354" s="429"/>
      <c r="TOV354" s="429"/>
      <c r="TOW354" s="429"/>
      <c r="TOX354" s="429"/>
      <c r="TOY354" s="429"/>
      <c r="TOZ354" s="429"/>
      <c r="TPA354" s="429"/>
      <c r="TPB354" s="429"/>
      <c r="TPC354" s="429"/>
      <c r="TPD354" s="429"/>
      <c r="TPE354" s="429"/>
      <c r="TPF354" s="429"/>
      <c r="TPG354" s="429"/>
      <c r="TPH354" s="429"/>
      <c r="TPI354" s="429"/>
      <c r="TPJ354" s="429"/>
      <c r="TPK354" s="429"/>
      <c r="TPL354" s="429"/>
      <c r="TPM354" s="432"/>
      <c r="TPN354" s="432"/>
      <c r="TPO354" s="429"/>
      <c r="TPP354" s="429"/>
      <c r="TPQ354" s="429"/>
      <c r="TPR354" s="429"/>
      <c r="TPS354" s="429"/>
      <c r="TPT354" s="429"/>
      <c r="TPU354" s="429"/>
      <c r="TPV354" s="429"/>
      <c r="TPW354" s="429"/>
      <c r="TPX354" s="429"/>
      <c r="TPY354" s="429"/>
      <c r="TPZ354" s="429"/>
      <c r="TQA354" s="429"/>
      <c r="TQB354" s="429"/>
      <c r="TQC354" s="429"/>
      <c r="TQD354" s="429"/>
      <c r="TQE354" s="429"/>
      <c r="TQF354" s="429"/>
      <c r="TQG354" s="429"/>
      <c r="TQH354" s="429"/>
      <c r="TQI354" s="429"/>
      <c r="TQJ354" s="429"/>
      <c r="TQK354" s="429"/>
      <c r="TQL354" s="429"/>
      <c r="TQM354" s="432"/>
      <c r="TQN354" s="432"/>
      <c r="TQO354" s="429"/>
      <c r="TQP354" s="429"/>
      <c r="TQQ354" s="429"/>
      <c r="TQR354" s="429"/>
      <c r="TQS354" s="429"/>
      <c r="TQT354" s="429"/>
      <c r="TQU354" s="429"/>
      <c r="TQV354" s="429"/>
      <c r="TQW354" s="429"/>
      <c r="TQX354" s="429"/>
      <c r="TQY354" s="429"/>
      <c r="TQZ354" s="429"/>
      <c r="TRA354" s="429"/>
      <c r="TRB354" s="429"/>
      <c r="TRC354" s="429"/>
      <c r="TRD354" s="429"/>
      <c r="TRE354" s="429"/>
      <c r="TRF354" s="429"/>
      <c r="TRG354" s="429"/>
      <c r="TRH354" s="429"/>
      <c r="TRI354" s="429"/>
      <c r="TRJ354" s="429"/>
      <c r="TRK354" s="429"/>
      <c r="TRL354" s="429"/>
      <c r="TRM354" s="432"/>
      <c r="TRN354" s="432"/>
      <c r="TRO354" s="429"/>
      <c r="TRP354" s="429"/>
      <c r="TRQ354" s="429"/>
      <c r="TRR354" s="429"/>
      <c r="TRS354" s="429"/>
      <c r="TRT354" s="429"/>
      <c r="TRU354" s="429"/>
      <c r="TRV354" s="429"/>
      <c r="TRW354" s="429"/>
      <c r="TRX354" s="429"/>
      <c r="TRY354" s="429"/>
      <c r="TRZ354" s="429"/>
      <c r="TSA354" s="429"/>
      <c r="TSB354" s="429"/>
      <c r="TSC354" s="429"/>
      <c r="TSD354" s="429"/>
      <c r="TSE354" s="429"/>
      <c r="TSF354" s="429"/>
      <c r="TSG354" s="429"/>
      <c r="TSH354" s="429"/>
      <c r="TSI354" s="429"/>
      <c r="TSJ354" s="429"/>
      <c r="TSK354" s="429"/>
      <c r="TSL354" s="429"/>
      <c r="TSM354" s="432"/>
      <c r="TSN354" s="432"/>
      <c r="TSO354" s="429"/>
      <c r="TSP354" s="429"/>
      <c r="TSQ354" s="429"/>
      <c r="TSR354" s="429"/>
      <c r="TSS354" s="429"/>
      <c r="TST354" s="429"/>
      <c r="TSU354" s="429"/>
      <c r="TSV354" s="429"/>
      <c r="TSW354" s="429"/>
      <c r="TSX354" s="429"/>
      <c r="TSY354" s="429"/>
      <c r="TSZ354" s="429"/>
      <c r="TTA354" s="429"/>
      <c r="TTB354" s="429"/>
      <c r="TTC354" s="429"/>
      <c r="TTD354" s="429"/>
      <c r="TTE354" s="429"/>
      <c r="TTF354" s="429"/>
      <c r="TTG354" s="429"/>
      <c r="TTH354" s="429"/>
      <c r="TTI354" s="429"/>
      <c r="TTJ354" s="429"/>
      <c r="TTK354" s="429"/>
      <c r="TTL354" s="429"/>
      <c r="TTM354" s="432"/>
      <c r="TTN354" s="432"/>
      <c r="TTO354" s="429"/>
      <c r="TTP354" s="429"/>
      <c r="TTQ354" s="429"/>
      <c r="TTR354" s="429"/>
      <c r="TTS354" s="429"/>
      <c r="TTT354" s="429"/>
      <c r="TTU354" s="429"/>
      <c r="TTV354" s="429"/>
      <c r="TTW354" s="429"/>
      <c r="TTX354" s="429"/>
      <c r="TTY354" s="429"/>
      <c r="TTZ354" s="429"/>
      <c r="TUA354" s="429"/>
      <c r="TUB354" s="429"/>
      <c r="TUC354" s="429"/>
      <c r="TUD354" s="429"/>
      <c r="TUE354" s="429"/>
      <c r="TUF354" s="429"/>
      <c r="TUG354" s="429"/>
      <c r="TUH354" s="429"/>
      <c r="TUI354" s="429"/>
      <c r="TUJ354" s="429"/>
      <c r="TUK354" s="429"/>
      <c r="TUL354" s="429"/>
      <c r="TUM354" s="432"/>
      <c r="TUN354" s="432"/>
      <c r="TUO354" s="429"/>
      <c r="TUP354" s="429"/>
      <c r="TUQ354" s="429"/>
      <c r="TUR354" s="429"/>
      <c r="TUS354" s="429"/>
      <c r="TUT354" s="429"/>
      <c r="TUU354" s="429"/>
      <c r="TUV354" s="429"/>
      <c r="TUW354" s="429"/>
      <c r="TUX354" s="429"/>
      <c r="TUY354" s="429"/>
      <c r="TUZ354" s="429"/>
      <c r="TVA354" s="429"/>
      <c r="TVB354" s="429"/>
      <c r="TVC354" s="429"/>
      <c r="TVD354" s="429"/>
      <c r="TVE354" s="429"/>
      <c r="TVF354" s="429"/>
      <c r="TVG354" s="429"/>
      <c r="TVH354" s="429"/>
      <c r="TVI354" s="429"/>
      <c r="TVJ354" s="429"/>
      <c r="TVK354" s="429"/>
      <c r="TVL354" s="429"/>
      <c r="TVM354" s="432"/>
      <c r="TVN354" s="432"/>
      <c r="TVO354" s="429"/>
      <c r="TVP354" s="429"/>
      <c r="TVQ354" s="429"/>
      <c r="TVR354" s="429"/>
      <c r="TVS354" s="429"/>
      <c r="TVT354" s="429"/>
      <c r="TVU354" s="429"/>
      <c r="TVV354" s="429"/>
      <c r="TVW354" s="429"/>
      <c r="TVX354" s="429"/>
      <c r="TVY354" s="429"/>
      <c r="TVZ354" s="429"/>
      <c r="TWA354" s="429"/>
      <c r="TWB354" s="429"/>
      <c r="TWC354" s="429"/>
      <c r="TWD354" s="429"/>
      <c r="TWE354" s="429"/>
      <c r="TWF354" s="429"/>
      <c r="TWG354" s="429"/>
      <c r="TWH354" s="429"/>
      <c r="TWI354" s="429"/>
      <c r="TWJ354" s="429"/>
      <c r="TWK354" s="429"/>
      <c r="TWL354" s="429"/>
      <c r="TWM354" s="432"/>
      <c r="TWN354" s="432"/>
      <c r="TWO354" s="429"/>
      <c r="TWP354" s="429"/>
      <c r="TWQ354" s="429"/>
      <c r="TWR354" s="429"/>
      <c r="TWS354" s="429"/>
      <c r="TWT354" s="429"/>
      <c r="TWU354" s="429"/>
      <c r="TWV354" s="429"/>
      <c r="TWW354" s="429"/>
      <c r="TWX354" s="429"/>
      <c r="TWY354" s="429"/>
      <c r="TWZ354" s="429"/>
      <c r="TXA354" s="429"/>
      <c r="TXB354" s="429"/>
      <c r="TXC354" s="429"/>
      <c r="TXD354" s="429"/>
      <c r="TXE354" s="429"/>
      <c r="TXF354" s="429"/>
      <c r="TXG354" s="429"/>
      <c r="TXH354" s="429"/>
      <c r="TXI354" s="429"/>
      <c r="TXJ354" s="429"/>
      <c r="TXK354" s="429"/>
      <c r="TXL354" s="429"/>
      <c r="TXM354" s="432"/>
      <c r="TXN354" s="432"/>
      <c r="TXO354" s="429"/>
      <c r="TXP354" s="429"/>
      <c r="TXQ354" s="429"/>
      <c r="TXR354" s="429"/>
      <c r="TXS354" s="429"/>
      <c r="TXT354" s="429"/>
      <c r="TXU354" s="429"/>
      <c r="TXV354" s="429"/>
      <c r="TXW354" s="429"/>
      <c r="TXX354" s="429"/>
      <c r="TXY354" s="429"/>
      <c r="TXZ354" s="429"/>
      <c r="TYA354" s="429"/>
      <c r="TYB354" s="429"/>
      <c r="TYC354" s="429"/>
      <c r="TYD354" s="429"/>
      <c r="TYE354" s="429"/>
      <c r="TYF354" s="429"/>
      <c r="TYG354" s="429"/>
      <c r="TYH354" s="429"/>
      <c r="TYI354" s="429"/>
      <c r="TYJ354" s="429"/>
      <c r="TYK354" s="429"/>
      <c r="TYL354" s="429"/>
      <c r="TYM354" s="432"/>
      <c r="TYN354" s="432"/>
      <c r="TYO354" s="429"/>
      <c r="TYP354" s="429"/>
      <c r="TYQ354" s="429"/>
      <c r="TYR354" s="429"/>
      <c r="TYS354" s="429"/>
      <c r="TYT354" s="429"/>
      <c r="TYU354" s="429"/>
      <c r="TYV354" s="429"/>
      <c r="TYW354" s="429"/>
      <c r="TYX354" s="429"/>
      <c r="TYY354" s="429"/>
      <c r="TYZ354" s="429"/>
      <c r="TZA354" s="429"/>
      <c r="TZB354" s="429"/>
      <c r="TZC354" s="429"/>
      <c r="TZD354" s="429"/>
      <c r="TZE354" s="429"/>
      <c r="TZF354" s="429"/>
      <c r="TZG354" s="429"/>
      <c r="TZH354" s="429"/>
      <c r="TZI354" s="429"/>
      <c r="TZJ354" s="429"/>
      <c r="TZK354" s="429"/>
      <c r="TZL354" s="429"/>
      <c r="TZM354" s="432"/>
      <c r="TZN354" s="432"/>
      <c r="TZO354" s="429"/>
      <c r="TZP354" s="429"/>
      <c r="TZQ354" s="429"/>
      <c r="TZR354" s="429"/>
      <c r="TZS354" s="429"/>
      <c r="TZT354" s="429"/>
      <c r="TZU354" s="429"/>
      <c r="TZV354" s="429"/>
      <c r="TZW354" s="429"/>
      <c r="TZX354" s="429"/>
      <c r="TZY354" s="429"/>
      <c r="TZZ354" s="429"/>
      <c r="UAA354" s="429"/>
      <c r="UAB354" s="429"/>
      <c r="UAC354" s="429"/>
      <c r="UAD354" s="429"/>
      <c r="UAE354" s="429"/>
      <c r="UAF354" s="429"/>
      <c r="UAG354" s="429"/>
      <c r="UAH354" s="429"/>
      <c r="UAI354" s="429"/>
      <c r="UAJ354" s="429"/>
      <c r="UAK354" s="429"/>
      <c r="UAL354" s="429"/>
      <c r="UAM354" s="432"/>
      <c r="UAN354" s="432"/>
      <c r="UAO354" s="429"/>
      <c r="UAP354" s="429"/>
      <c r="UAQ354" s="429"/>
      <c r="UAR354" s="429"/>
      <c r="UAS354" s="429"/>
      <c r="UAT354" s="429"/>
      <c r="UAU354" s="429"/>
      <c r="UAV354" s="429"/>
      <c r="UAW354" s="429"/>
      <c r="UAX354" s="429"/>
      <c r="UAY354" s="429"/>
      <c r="UAZ354" s="429"/>
      <c r="UBA354" s="429"/>
      <c r="UBB354" s="429"/>
      <c r="UBC354" s="429"/>
      <c r="UBD354" s="429"/>
      <c r="UBE354" s="429"/>
      <c r="UBF354" s="429"/>
      <c r="UBG354" s="429"/>
      <c r="UBH354" s="429"/>
      <c r="UBI354" s="429"/>
      <c r="UBJ354" s="429"/>
      <c r="UBK354" s="429"/>
      <c r="UBL354" s="429"/>
      <c r="UBM354" s="432"/>
      <c r="UBN354" s="432"/>
      <c r="UBO354" s="429"/>
      <c r="UBP354" s="429"/>
      <c r="UBQ354" s="429"/>
      <c r="UBR354" s="429"/>
      <c r="UBS354" s="429"/>
      <c r="UBT354" s="429"/>
      <c r="UBU354" s="429"/>
      <c r="UBV354" s="429"/>
      <c r="UBW354" s="429"/>
      <c r="UBX354" s="429"/>
      <c r="UBY354" s="429"/>
      <c r="UBZ354" s="429"/>
      <c r="UCA354" s="429"/>
      <c r="UCB354" s="429"/>
      <c r="UCC354" s="429"/>
      <c r="UCD354" s="429"/>
      <c r="UCE354" s="429"/>
      <c r="UCF354" s="429"/>
      <c r="UCG354" s="429"/>
      <c r="UCH354" s="429"/>
      <c r="UCI354" s="429"/>
      <c r="UCJ354" s="429"/>
      <c r="UCK354" s="429"/>
      <c r="UCL354" s="429"/>
      <c r="UCM354" s="432"/>
      <c r="UCN354" s="432"/>
      <c r="UCO354" s="429"/>
      <c r="UCP354" s="429"/>
      <c r="UCQ354" s="429"/>
      <c r="UCR354" s="429"/>
      <c r="UCS354" s="429"/>
      <c r="UCT354" s="429"/>
      <c r="UCU354" s="429"/>
      <c r="UCV354" s="429"/>
      <c r="UCW354" s="429"/>
      <c r="UCX354" s="429"/>
      <c r="UCY354" s="429"/>
      <c r="UCZ354" s="429"/>
      <c r="UDA354" s="429"/>
      <c r="UDB354" s="429"/>
      <c r="UDC354" s="429"/>
      <c r="UDD354" s="429"/>
      <c r="UDE354" s="429"/>
      <c r="UDF354" s="429"/>
      <c r="UDG354" s="429"/>
      <c r="UDH354" s="429"/>
      <c r="UDI354" s="429"/>
      <c r="UDJ354" s="429"/>
      <c r="UDK354" s="429"/>
      <c r="UDL354" s="429"/>
      <c r="UDM354" s="432"/>
      <c r="UDN354" s="432"/>
      <c r="UDO354" s="429"/>
      <c r="UDP354" s="429"/>
      <c r="UDQ354" s="429"/>
      <c r="UDR354" s="429"/>
      <c r="UDS354" s="429"/>
      <c r="UDT354" s="429"/>
      <c r="UDU354" s="429"/>
      <c r="UDV354" s="429"/>
      <c r="UDW354" s="429"/>
      <c r="UDX354" s="429"/>
      <c r="UDY354" s="429"/>
      <c r="UDZ354" s="429"/>
      <c r="UEA354" s="429"/>
      <c r="UEB354" s="429"/>
      <c r="UEC354" s="429"/>
      <c r="UED354" s="429"/>
      <c r="UEE354" s="429"/>
      <c r="UEF354" s="429"/>
      <c r="UEG354" s="429"/>
      <c r="UEH354" s="429"/>
      <c r="UEI354" s="429"/>
      <c r="UEJ354" s="429"/>
      <c r="UEK354" s="429"/>
      <c r="UEL354" s="429"/>
      <c r="UEM354" s="432"/>
      <c r="UEN354" s="432"/>
      <c r="UEO354" s="429"/>
      <c r="UEP354" s="429"/>
      <c r="UEQ354" s="429"/>
      <c r="UER354" s="429"/>
      <c r="UES354" s="429"/>
      <c r="UET354" s="429"/>
      <c r="UEU354" s="429"/>
      <c r="UEV354" s="429"/>
      <c r="UEW354" s="429"/>
      <c r="UEX354" s="429"/>
      <c r="UEY354" s="429"/>
      <c r="UEZ354" s="429"/>
      <c r="UFA354" s="429"/>
      <c r="UFB354" s="429"/>
      <c r="UFC354" s="429"/>
      <c r="UFD354" s="429"/>
      <c r="UFE354" s="429"/>
      <c r="UFF354" s="429"/>
      <c r="UFG354" s="429"/>
      <c r="UFH354" s="429"/>
      <c r="UFI354" s="429"/>
      <c r="UFJ354" s="429"/>
      <c r="UFK354" s="429"/>
      <c r="UFL354" s="429"/>
      <c r="UFM354" s="432"/>
      <c r="UFN354" s="432"/>
      <c r="UFO354" s="429"/>
      <c r="UFP354" s="429"/>
      <c r="UFQ354" s="429"/>
      <c r="UFR354" s="429"/>
      <c r="UFS354" s="429"/>
      <c r="UFT354" s="429"/>
      <c r="UFU354" s="429"/>
      <c r="UFV354" s="429"/>
      <c r="UFW354" s="429"/>
      <c r="UFX354" s="429"/>
      <c r="UFY354" s="429"/>
      <c r="UFZ354" s="429"/>
      <c r="UGA354" s="429"/>
      <c r="UGB354" s="429"/>
      <c r="UGC354" s="429"/>
      <c r="UGD354" s="429"/>
      <c r="UGE354" s="429"/>
      <c r="UGF354" s="429"/>
      <c r="UGG354" s="429"/>
      <c r="UGH354" s="429"/>
      <c r="UGI354" s="429"/>
      <c r="UGJ354" s="429"/>
      <c r="UGK354" s="429"/>
      <c r="UGL354" s="429"/>
      <c r="UGM354" s="432"/>
      <c r="UGN354" s="432"/>
      <c r="UGO354" s="429"/>
      <c r="UGP354" s="429"/>
      <c r="UGQ354" s="429"/>
      <c r="UGR354" s="429"/>
      <c r="UGS354" s="429"/>
      <c r="UGT354" s="429"/>
      <c r="UGU354" s="429"/>
      <c r="UGV354" s="429"/>
      <c r="UGW354" s="429"/>
      <c r="UGX354" s="429"/>
      <c r="UGY354" s="429"/>
      <c r="UGZ354" s="429"/>
      <c r="UHA354" s="429"/>
      <c r="UHB354" s="429"/>
      <c r="UHC354" s="429"/>
      <c r="UHD354" s="429"/>
      <c r="UHE354" s="429"/>
      <c r="UHF354" s="429"/>
      <c r="UHG354" s="429"/>
      <c r="UHH354" s="429"/>
      <c r="UHI354" s="429"/>
      <c r="UHJ354" s="429"/>
      <c r="UHK354" s="429"/>
      <c r="UHL354" s="429"/>
      <c r="UHM354" s="432"/>
      <c r="UHN354" s="432"/>
      <c r="UHO354" s="429"/>
      <c r="UHP354" s="429"/>
      <c r="UHQ354" s="429"/>
      <c r="UHR354" s="429"/>
      <c r="UHS354" s="429"/>
      <c r="UHT354" s="429"/>
      <c r="UHU354" s="429"/>
      <c r="UHV354" s="429"/>
      <c r="UHW354" s="429"/>
      <c r="UHX354" s="429"/>
      <c r="UHY354" s="429"/>
      <c r="UHZ354" s="429"/>
      <c r="UIA354" s="429"/>
      <c r="UIB354" s="429"/>
      <c r="UIC354" s="429"/>
      <c r="UID354" s="429"/>
      <c r="UIE354" s="429"/>
      <c r="UIF354" s="429"/>
      <c r="UIG354" s="429"/>
      <c r="UIH354" s="429"/>
      <c r="UII354" s="429"/>
      <c r="UIJ354" s="429"/>
      <c r="UIK354" s="429"/>
      <c r="UIL354" s="429"/>
      <c r="UIM354" s="432"/>
      <c r="UIN354" s="432"/>
      <c r="UIO354" s="429"/>
      <c r="UIP354" s="429"/>
      <c r="UIQ354" s="429"/>
      <c r="UIR354" s="429"/>
      <c r="UIS354" s="429"/>
      <c r="UIT354" s="429"/>
      <c r="UIU354" s="429"/>
      <c r="UIV354" s="429"/>
      <c r="UIW354" s="429"/>
      <c r="UIX354" s="429"/>
      <c r="UIY354" s="429"/>
      <c r="UIZ354" s="429"/>
      <c r="UJA354" s="429"/>
      <c r="UJB354" s="429"/>
      <c r="UJC354" s="429"/>
      <c r="UJD354" s="429"/>
      <c r="UJE354" s="429"/>
      <c r="UJF354" s="429"/>
      <c r="UJG354" s="429"/>
      <c r="UJH354" s="429"/>
      <c r="UJI354" s="429"/>
      <c r="UJJ354" s="429"/>
      <c r="UJK354" s="429"/>
      <c r="UJL354" s="429"/>
      <c r="UJM354" s="432"/>
      <c r="UJN354" s="432"/>
      <c r="UJO354" s="429"/>
      <c r="UJP354" s="429"/>
      <c r="UJQ354" s="429"/>
      <c r="UJR354" s="429"/>
      <c r="UJS354" s="429"/>
      <c r="UJT354" s="429"/>
      <c r="UJU354" s="429"/>
      <c r="UJV354" s="429"/>
      <c r="UJW354" s="429"/>
      <c r="UJX354" s="429"/>
      <c r="UJY354" s="429"/>
      <c r="UJZ354" s="429"/>
      <c r="UKA354" s="429"/>
      <c r="UKB354" s="429"/>
      <c r="UKC354" s="429"/>
      <c r="UKD354" s="429"/>
      <c r="UKE354" s="429"/>
      <c r="UKF354" s="429"/>
      <c r="UKG354" s="429"/>
      <c r="UKH354" s="429"/>
      <c r="UKI354" s="429"/>
      <c r="UKJ354" s="429"/>
      <c r="UKK354" s="429"/>
      <c r="UKL354" s="429"/>
      <c r="UKM354" s="432"/>
      <c r="UKN354" s="432"/>
      <c r="UKO354" s="429"/>
      <c r="UKP354" s="429"/>
      <c r="UKQ354" s="429"/>
      <c r="UKR354" s="429"/>
      <c r="UKS354" s="429"/>
      <c r="UKT354" s="429"/>
      <c r="UKU354" s="429"/>
      <c r="UKV354" s="429"/>
      <c r="UKW354" s="429"/>
      <c r="UKX354" s="429"/>
      <c r="UKY354" s="429"/>
      <c r="UKZ354" s="429"/>
      <c r="ULA354" s="429"/>
      <c r="ULB354" s="429"/>
      <c r="ULC354" s="429"/>
      <c r="ULD354" s="429"/>
      <c r="ULE354" s="429"/>
      <c r="ULF354" s="429"/>
      <c r="ULG354" s="429"/>
      <c r="ULH354" s="429"/>
      <c r="ULI354" s="429"/>
      <c r="ULJ354" s="429"/>
      <c r="ULK354" s="429"/>
      <c r="ULL354" s="429"/>
      <c r="ULM354" s="432"/>
      <c r="ULN354" s="432"/>
      <c r="ULO354" s="429"/>
      <c r="ULP354" s="429"/>
      <c r="ULQ354" s="429"/>
      <c r="ULR354" s="429"/>
      <c r="ULS354" s="429"/>
      <c r="ULT354" s="429"/>
      <c r="ULU354" s="429"/>
      <c r="ULV354" s="429"/>
      <c r="ULW354" s="429"/>
      <c r="ULX354" s="429"/>
      <c r="ULY354" s="429"/>
      <c r="ULZ354" s="429"/>
      <c r="UMA354" s="429"/>
      <c r="UMB354" s="429"/>
      <c r="UMC354" s="429"/>
      <c r="UMD354" s="429"/>
      <c r="UME354" s="429"/>
      <c r="UMF354" s="429"/>
      <c r="UMG354" s="429"/>
      <c r="UMH354" s="429"/>
      <c r="UMI354" s="429"/>
      <c r="UMJ354" s="429"/>
      <c r="UMK354" s="429"/>
      <c r="UML354" s="429"/>
      <c r="UMM354" s="432"/>
      <c r="UMN354" s="432"/>
      <c r="UMO354" s="429"/>
      <c r="UMP354" s="429"/>
      <c r="UMQ354" s="429"/>
      <c r="UMR354" s="429"/>
      <c r="UMS354" s="429"/>
      <c r="UMT354" s="429"/>
      <c r="UMU354" s="429"/>
      <c r="UMV354" s="429"/>
      <c r="UMW354" s="429"/>
      <c r="UMX354" s="429"/>
      <c r="UMY354" s="429"/>
      <c r="UMZ354" s="429"/>
      <c r="UNA354" s="429"/>
      <c r="UNB354" s="429"/>
      <c r="UNC354" s="429"/>
      <c r="UND354" s="429"/>
      <c r="UNE354" s="429"/>
      <c r="UNF354" s="429"/>
      <c r="UNG354" s="429"/>
      <c r="UNH354" s="429"/>
      <c r="UNI354" s="429"/>
      <c r="UNJ354" s="429"/>
      <c r="UNK354" s="429"/>
      <c r="UNL354" s="429"/>
      <c r="UNM354" s="432"/>
      <c r="UNN354" s="432"/>
      <c r="UNO354" s="429"/>
      <c r="UNP354" s="429"/>
      <c r="UNQ354" s="429"/>
      <c r="UNR354" s="429"/>
      <c r="UNS354" s="429"/>
      <c r="UNT354" s="429"/>
      <c r="UNU354" s="429"/>
      <c r="UNV354" s="429"/>
      <c r="UNW354" s="429"/>
      <c r="UNX354" s="429"/>
      <c r="UNY354" s="429"/>
      <c r="UNZ354" s="429"/>
      <c r="UOA354" s="429"/>
      <c r="UOB354" s="429"/>
      <c r="UOC354" s="429"/>
      <c r="UOD354" s="429"/>
      <c r="UOE354" s="429"/>
      <c r="UOF354" s="429"/>
      <c r="UOG354" s="429"/>
      <c r="UOH354" s="429"/>
      <c r="UOI354" s="429"/>
      <c r="UOJ354" s="429"/>
      <c r="UOK354" s="429"/>
      <c r="UOL354" s="429"/>
      <c r="UOM354" s="432"/>
      <c r="UON354" s="432"/>
      <c r="UOO354" s="429"/>
      <c r="UOP354" s="429"/>
      <c r="UOQ354" s="429"/>
      <c r="UOR354" s="429"/>
      <c r="UOS354" s="429"/>
      <c r="UOT354" s="429"/>
      <c r="UOU354" s="429"/>
      <c r="UOV354" s="429"/>
      <c r="UOW354" s="429"/>
      <c r="UOX354" s="429"/>
      <c r="UOY354" s="429"/>
      <c r="UOZ354" s="429"/>
      <c r="UPA354" s="429"/>
      <c r="UPB354" s="429"/>
      <c r="UPC354" s="429"/>
      <c r="UPD354" s="429"/>
      <c r="UPE354" s="429"/>
      <c r="UPF354" s="429"/>
      <c r="UPG354" s="429"/>
      <c r="UPH354" s="429"/>
      <c r="UPI354" s="429"/>
      <c r="UPJ354" s="429"/>
      <c r="UPK354" s="429"/>
      <c r="UPL354" s="429"/>
      <c r="UPM354" s="432"/>
      <c r="UPN354" s="432"/>
      <c r="UPO354" s="429"/>
      <c r="UPP354" s="429"/>
      <c r="UPQ354" s="429"/>
      <c r="UPR354" s="429"/>
      <c r="UPS354" s="429"/>
      <c r="UPT354" s="429"/>
      <c r="UPU354" s="429"/>
      <c r="UPV354" s="429"/>
      <c r="UPW354" s="429"/>
      <c r="UPX354" s="429"/>
      <c r="UPY354" s="429"/>
      <c r="UPZ354" s="429"/>
      <c r="UQA354" s="429"/>
      <c r="UQB354" s="429"/>
      <c r="UQC354" s="429"/>
      <c r="UQD354" s="429"/>
      <c r="UQE354" s="429"/>
      <c r="UQF354" s="429"/>
      <c r="UQG354" s="429"/>
      <c r="UQH354" s="429"/>
      <c r="UQI354" s="429"/>
      <c r="UQJ354" s="429"/>
      <c r="UQK354" s="429"/>
      <c r="UQL354" s="429"/>
      <c r="UQM354" s="432"/>
      <c r="UQN354" s="432"/>
      <c r="UQO354" s="429"/>
      <c r="UQP354" s="429"/>
      <c r="UQQ354" s="429"/>
      <c r="UQR354" s="429"/>
      <c r="UQS354" s="429"/>
      <c r="UQT354" s="429"/>
      <c r="UQU354" s="429"/>
      <c r="UQV354" s="429"/>
      <c r="UQW354" s="429"/>
      <c r="UQX354" s="429"/>
      <c r="UQY354" s="429"/>
      <c r="UQZ354" s="429"/>
      <c r="URA354" s="429"/>
      <c r="URB354" s="429"/>
      <c r="URC354" s="429"/>
      <c r="URD354" s="429"/>
      <c r="URE354" s="429"/>
      <c r="URF354" s="429"/>
      <c r="URG354" s="429"/>
      <c r="URH354" s="429"/>
      <c r="URI354" s="429"/>
      <c r="URJ354" s="429"/>
      <c r="URK354" s="429"/>
      <c r="URL354" s="429"/>
      <c r="URM354" s="432"/>
      <c r="URN354" s="432"/>
      <c r="URO354" s="429"/>
      <c r="URP354" s="429"/>
      <c r="URQ354" s="429"/>
      <c r="URR354" s="429"/>
      <c r="URS354" s="429"/>
      <c r="URT354" s="429"/>
      <c r="URU354" s="429"/>
      <c r="URV354" s="429"/>
      <c r="URW354" s="429"/>
      <c r="URX354" s="429"/>
      <c r="URY354" s="429"/>
      <c r="URZ354" s="429"/>
      <c r="USA354" s="429"/>
      <c r="USB354" s="429"/>
      <c r="USC354" s="429"/>
      <c r="USD354" s="429"/>
      <c r="USE354" s="429"/>
      <c r="USF354" s="429"/>
      <c r="USG354" s="429"/>
      <c r="USH354" s="429"/>
      <c r="USI354" s="429"/>
      <c r="USJ354" s="429"/>
      <c r="USK354" s="429"/>
      <c r="USL354" s="429"/>
      <c r="USM354" s="432"/>
      <c r="USN354" s="432"/>
      <c r="USO354" s="429"/>
      <c r="USP354" s="429"/>
      <c r="USQ354" s="429"/>
      <c r="USR354" s="429"/>
      <c r="USS354" s="429"/>
      <c r="UST354" s="429"/>
      <c r="USU354" s="429"/>
      <c r="USV354" s="429"/>
      <c r="USW354" s="429"/>
      <c r="USX354" s="429"/>
      <c r="USY354" s="429"/>
      <c r="USZ354" s="429"/>
      <c r="UTA354" s="429"/>
      <c r="UTB354" s="429"/>
      <c r="UTC354" s="429"/>
      <c r="UTD354" s="429"/>
      <c r="UTE354" s="429"/>
      <c r="UTF354" s="429"/>
      <c r="UTG354" s="429"/>
      <c r="UTH354" s="429"/>
      <c r="UTI354" s="429"/>
      <c r="UTJ354" s="429"/>
      <c r="UTK354" s="429"/>
      <c r="UTL354" s="429"/>
      <c r="UTM354" s="432"/>
      <c r="UTN354" s="432"/>
      <c r="UTO354" s="429"/>
      <c r="UTP354" s="429"/>
      <c r="UTQ354" s="429"/>
      <c r="UTR354" s="429"/>
      <c r="UTS354" s="429"/>
      <c r="UTT354" s="429"/>
      <c r="UTU354" s="429"/>
      <c r="UTV354" s="429"/>
      <c r="UTW354" s="429"/>
      <c r="UTX354" s="429"/>
      <c r="UTY354" s="429"/>
      <c r="UTZ354" s="429"/>
      <c r="UUA354" s="429"/>
      <c r="UUB354" s="429"/>
      <c r="UUC354" s="429"/>
      <c r="UUD354" s="429"/>
      <c r="UUE354" s="429"/>
      <c r="UUF354" s="429"/>
      <c r="UUG354" s="429"/>
      <c r="UUH354" s="429"/>
      <c r="UUI354" s="429"/>
      <c r="UUJ354" s="429"/>
      <c r="UUK354" s="429"/>
      <c r="UUL354" s="429"/>
      <c r="UUM354" s="432"/>
      <c r="UUN354" s="432"/>
      <c r="UUO354" s="429"/>
      <c r="UUP354" s="429"/>
      <c r="UUQ354" s="429"/>
      <c r="UUR354" s="429"/>
      <c r="UUS354" s="429"/>
      <c r="UUT354" s="429"/>
      <c r="UUU354" s="429"/>
      <c r="UUV354" s="429"/>
      <c r="UUW354" s="429"/>
      <c r="UUX354" s="429"/>
      <c r="UUY354" s="429"/>
      <c r="UUZ354" s="429"/>
      <c r="UVA354" s="429"/>
      <c r="UVB354" s="429"/>
      <c r="UVC354" s="429"/>
      <c r="UVD354" s="429"/>
      <c r="UVE354" s="429"/>
      <c r="UVF354" s="429"/>
      <c r="UVG354" s="429"/>
      <c r="UVH354" s="429"/>
      <c r="UVI354" s="429"/>
      <c r="UVJ354" s="429"/>
      <c r="UVK354" s="429"/>
      <c r="UVL354" s="429"/>
      <c r="UVM354" s="432"/>
      <c r="UVN354" s="432"/>
      <c r="UVO354" s="429"/>
      <c r="UVP354" s="429"/>
      <c r="UVQ354" s="429"/>
      <c r="UVR354" s="429"/>
      <c r="UVS354" s="429"/>
      <c r="UVT354" s="429"/>
      <c r="UVU354" s="429"/>
      <c r="UVV354" s="429"/>
      <c r="UVW354" s="429"/>
      <c r="UVX354" s="429"/>
      <c r="UVY354" s="429"/>
      <c r="UVZ354" s="429"/>
      <c r="UWA354" s="429"/>
      <c r="UWB354" s="429"/>
      <c r="UWC354" s="429"/>
      <c r="UWD354" s="429"/>
      <c r="UWE354" s="429"/>
      <c r="UWF354" s="429"/>
      <c r="UWG354" s="429"/>
      <c r="UWH354" s="429"/>
      <c r="UWI354" s="429"/>
      <c r="UWJ354" s="429"/>
      <c r="UWK354" s="429"/>
      <c r="UWL354" s="429"/>
      <c r="UWM354" s="432"/>
      <c r="UWN354" s="432"/>
      <c r="UWO354" s="429"/>
      <c r="UWP354" s="429"/>
      <c r="UWQ354" s="429"/>
      <c r="UWR354" s="429"/>
      <c r="UWS354" s="429"/>
      <c r="UWT354" s="429"/>
      <c r="UWU354" s="429"/>
      <c r="UWV354" s="429"/>
      <c r="UWW354" s="429"/>
      <c r="UWX354" s="429"/>
      <c r="UWY354" s="429"/>
      <c r="UWZ354" s="429"/>
      <c r="UXA354" s="429"/>
      <c r="UXB354" s="429"/>
      <c r="UXC354" s="429"/>
      <c r="UXD354" s="429"/>
      <c r="UXE354" s="429"/>
      <c r="UXF354" s="429"/>
      <c r="UXG354" s="429"/>
      <c r="UXH354" s="429"/>
      <c r="UXI354" s="429"/>
      <c r="UXJ354" s="429"/>
      <c r="UXK354" s="429"/>
      <c r="UXL354" s="429"/>
      <c r="UXM354" s="432"/>
      <c r="UXN354" s="432"/>
      <c r="UXO354" s="429"/>
      <c r="UXP354" s="429"/>
      <c r="UXQ354" s="429"/>
      <c r="UXR354" s="429"/>
      <c r="UXS354" s="429"/>
      <c r="UXT354" s="429"/>
      <c r="UXU354" s="429"/>
      <c r="UXV354" s="429"/>
      <c r="UXW354" s="429"/>
      <c r="UXX354" s="429"/>
      <c r="UXY354" s="429"/>
      <c r="UXZ354" s="429"/>
      <c r="UYA354" s="429"/>
      <c r="UYB354" s="429"/>
      <c r="UYC354" s="429"/>
      <c r="UYD354" s="429"/>
      <c r="UYE354" s="429"/>
      <c r="UYF354" s="429"/>
      <c r="UYG354" s="429"/>
      <c r="UYH354" s="429"/>
      <c r="UYI354" s="429"/>
      <c r="UYJ354" s="429"/>
      <c r="UYK354" s="429"/>
      <c r="UYL354" s="429"/>
      <c r="UYM354" s="432"/>
      <c r="UYN354" s="432"/>
      <c r="UYO354" s="429"/>
      <c r="UYP354" s="429"/>
      <c r="UYQ354" s="429"/>
      <c r="UYR354" s="429"/>
      <c r="UYS354" s="429"/>
      <c r="UYT354" s="429"/>
      <c r="UYU354" s="429"/>
      <c r="UYV354" s="429"/>
      <c r="UYW354" s="429"/>
      <c r="UYX354" s="429"/>
      <c r="UYY354" s="429"/>
      <c r="UYZ354" s="429"/>
      <c r="UZA354" s="429"/>
      <c r="UZB354" s="429"/>
      <c r="UZC354" s="429"/>
      <c r="UZD354" s="429"/>
      <c r="UZE354" s="429"/>
      <c r="UZF354" s="429"/>
      <c r="UZG354" s="429"/>
      <c r="UZH354" s="429"/>
      <c r="UZI354" s="429"/>
      <c r="UZJ354" s="429"/>
      <c r="UZK354" s="429"/>
      <c r="UZL354" s="429"/>
      <c r="UZM354" s="432"/>
      <c r="UZN354" s="432"/>
      <c r="UZO354" s="429"/>
      <c r="UZP354" s="429"/>
      <c r="UZQ354" s="429"/>
      <c r="UZR354" s="429"/>
      <c r="UZS354" s="429"/>
      <c r="UZT354" s="429"/>
      <c r="UZU354" s="429"/>
      <c r="UZV354" s="429"/>
      <c r="UZW354" s="429"/>
      <c r="UZX354" s="429"/>
      <c r="UZY354" s="429"/>
      <c r="UZZ354" s="429"/>
      <c r="VAA354" s="429"/>
      <c r="VAB354" s="429"/>
      <c r="VAC354" s="429"/>
      <c r="VAD354" s="429"/>
      <c r="VAE354" s="429"/>
      <c r="VAF354" s="429"/>
      <c r="VAG354" s="429"/>
      <c r="VAH354" s="429"/>
      <c r="VAI354" s="429"/>
      <c r="VAJ354" s="429"/>
      <c r="VAK354" s="429"/>
      <c r="VAL354" s="429"/>
      <c r="VAM354" s="432"/>
      <c r="VAN354" s="432"/>
      <c r="VAO354" s="429"/>
      <c r="VAP354" s="429"/>
      <c r="VAQ354" s="429"/>
      <c r="VAR354" s="429"/>
      <c r="VAS354" s="429"/>
      <c r="VAT354" s="429"/>
      <c r="VAU354" s="429"/>
      <c r="VAV354" s="429"/>
      <c r="VAW354" s="429"/>
      <c r="VAX354" s="429"/>
      <c r="VAY354" s="429"/>
      <c r="VAZ354" s="429"/>
      <c r="VBA354" s="429"/>
      <c r="VBB354" s="429"/>
      <c r="VBC354" s="429"/>
      <c r="VBD354" s="429"/>
      <c r="VBE354" s="429"/>
      <c r="VBF354" s="429"/>
      <c r="VBG354" s="429"/>
      <c r="VBH354" s="429"/>
      <c r="VBI354" s="429"/>
      <c r="VBJ354" s="429"/>
      <c r="VBK354" s="429"/>
      <c r="VBL354" s="429"/>
      <c r="VBM354" s="432"/>
      <c r="VBN354" s="432"/>
      <c r="VBO354" s="429"/>
      <c r="VBP354" s="429"/>
      <c r="VBQ354" s="429"/>
      <c r="VBR354" s="429"/>
      <c r="VBS354" s="429"/>
      <c r="VBT354" s="429"/>
      <c r="VBU354" s="429"/>
      <c r="VBV354" s="429"/>
      <c r="VBW354" s="429"/>
      <c r="VBX354" s="429"/>
      <c r="VBY354" s="429"/>
      <c r="VBZ354" s="429"/>
      <c r="VCA354" s="429"/>
      <c r="VCB354" s="429"/>
      <c r="VCC354" s="429"/>
      <c r="VCD354" s="429"/>
      <c r="VCE354" s="429"/>
      <c r="VCF354" s="429"/>
      <c r="VCG354" s="429"/>
      <c r="VCH354" s="429"/>
      <c r="VCI354" s="429"/>
      <c r="VCJ354" s="429"/>
      <c r="VCK354" s="429"/>
      <c r="VCL354" s="429"/>
      <c r="VCM354" s="432"/>
      <c r="VCN354" s="432"/>
      <c r="VCO354" s="429"/>
      <c r="VCP354" s="429"/>
      <c r="VCQ354" s="429"/>
      <c r="VCR354" s="429"/>
      <c r="VCS354" s="429"/>
      <c r="VCT354" s="429"/>
      <c r="VCU354" s="429"/>
      <c r="VCV354" s="429"/>
      <c r="VCW354" s="429"/>
      <c r="VCX354" s="429"/>
      <c r="VCY354" s="429"/>
      <c r="VCZ354" s="429"/>
      <c r="VDA354" s="429"/>
      <c r="VDB354" s="429"/>
      <c r="VDC354" s="429"/>
      <c r="VDD354" s="429"/>
      <c r="VDE354" s="429"/>
      <c r="VDF354" s="429"/>
      <c r="VDG354" s="429"/>
      <c r="VDH354" s="429"/>
      <c r="VDI354" s="429"/>
      <c r="VDJ354" s="429"/>
      <c r="VDK354" s="429"/>
      <c r="VDL354" s="429"/>
      <c r="VDM354" s="432"/>
      <c r="VDN354" s="432"/>
      <c r="VDO354" s="429"/>
      <c r="VDP354" s="429"/>
      <c r="VDQ354" s="429"/>
      <c r="VDR354" s="429"/>
      <c r="VDS354" s="429"/>
      <c r="VDT354" s="429"/>
      <c r="VDU354" s="429"/>
      <c r="VDV354" s="429"/>
      <c r="VDW354" s="429"/>
      <c r="VDX354" s="429"/>
      <c r="VDY354" s="429"/>
      <c r="VDZ354" s="429"/>
      <c r="VEA354" s="429"/>
      <c r="VEB354" s="429"/>
      <c r="VEC354" s="429"/>
      <c r="VED354" s="429"/>
      <c r="VEE354" s="429"/>
      <c r="VEF354" s="429"/>
      <c r="VEG354" s="429"/>
      <c r="VEH354" s="429"/>
      <c r="VEI354" s="429"/>
      <c r="VEJ354" s="429"/>
      <c r="VEK354" s="429"/>
      <c r="VEL354" s="429"/>
      <c r="VEM354" s="432"/>
      <c r="VEN354" s="432"/>
      <c r="VEO354" s="429"/>
      <c r="VEP354" s="429"/>
      <c r="VEQ354" s="429"/>
      <c r="VER354" s="429"/>
      <c r="VES354" s="429"/>
      <c r="VET354" s="429"/>
      <c r="VEU354" s="429"/>
      <c r="VEV354" s="429"/>
      <c r="VEW354" s="429"/>
      <c r="VEX354" s="429"/>
      <c r="VEY354" s="429"/>
      <c r="VEZ354" s="429"/>
      <c r="VFA354" s="429"/>
      <c r="VFB354" s="429"/>
      <c r="VFC354" s="429"/>
      <c r="VFD354" s="429"/>
      <c r="VFE354" s="429"/>
      <c r="VFF354" s="429"/>
      <c r="VFG354" s="429"/>
      <c r="VFH354" s="429"/>
      <c r="VFI354" s="429"/>
      <c r="VFJ354" s="429"/>
      <c r="VFK354" s="429"/>
      <c r="VFL354" s="429"/>
      <c r="VFM354" s="432"/>
      <c r="VFN354" s="432"/>
      <c r="VFO354" s="429"/>
      <c r="VFP354" s="429"/>
      <c r="VFQ354" s="429"/>
      <c r="VFR354" s="429"/>
      <c r="VFS354" s="429"/>
      <c r="VFT354" s="429"/>
      <c r="VFU354" s="429"/>
      <c r="VFV354" s="429"/>
      <c r="VFW354" s="429"/>
      <c r="VFX354" s="429"/>
      <c r="VFY354" s="429"/>
      <c r="VFZ354" s="429"/>
      <c r="VGA354" s="429"/>
      <c r="VGB354" s="429"/>
      <c r="VGC354" s="429"/>
      <c r="VGD354" s="429"/>
      <c r="VGE354" s="429"/>
      <c r="VGF354" s="429"/>
      <c r="VGG354" s="429"/>
      <c r="VGH354" s="429"/>
      <c r="VGI354" s="429"/>
      <c r="VGJ354" s="429"/>
      <c r="VGK354" s="429"/>
      <c r="VGL354" s="429"/>
      <c r="VGM354" s="432"/>
      <c r="VGN354" s="432"/>
      <c r="VGO354" s="429"/>
      <c r="VGP354" s="429"/>
      <c r="VGQ354" s="429"/>
      <c r="VGR354" s="429"/>
      <c r="VGS354" s="429"/>
      <c r="VGT354" s="429"/>
      <c r="VGU354" s="429"/>
      <c r="VGV354" s="429"/>
      <c r="VGW354" s="429"/>
      <c r="VGX354" s="429"/>
      <c r="VGY354" s="429"/>
      <c r="VGZ354" s="429"/>
      <c r="VHA354" s="429"/>
      <c r="VHB354" s="429"/>
      <c r="VHC354" s="429"/>
      <c r="VHD354" s="429"/>
      <c r="VHE354" s="429"/>
      <c r="VHF354" s="429"/>
      <c r="VHG354" s="429"/>
      <c r="VHH354" s="429"/>
      <c r="VHI354" s="429"/>
      <c r="VHJ354" s="429"/>
      <c r="VHK354" s="429"/>
      <c r="VHL354" s="429"/>
      <c r="VHM354" s="432"/>
      <c r="VHN354" s="432"/>
      <c r="VHO354" s="429"/>
      <c r="VHP354" s="429"/>
      <c r="VHQ354" s="429"/>
      <c r="VHR354" s="429"/>
      <c r="VHS354" s="429"/>
      <c r="VHT354" s="429"/>
      <c r="VHU354" s="429"/>
      <c r="VHV354" s="429"/>
      <c r="VHW354" s="429"/>
      <c r="VHX354" s="429"/>
      <c r="VHY354" s="429"/>
      <c r="VHZ354" s="429"/>
      <c r="VIA354" s="429"/>
      <c r="VIB354" s="429"/>
      <c r="VIC354" s="429"/>
      <c r="VID354" s="429"/>
      <c r="VIE354" s="429"/>
      <c r="VIF354" s="429"/>
      <c r="VIG354" s="429"/>
      <c r="VIH354" s="429"/>
      <c r="VII354" s="429"/>
      <c r="VIJ354" s="429"/>
      <c r="VIK354" s="429"/>
      <c r="VIL354" s="429"/>
      <c r="VIM354" s="432"/>
      <c r="VIN354" s="432"/>
      <c r="VIO354" s="429"/>
      <c r="VIP354" s="429"/>
      <c r="VIQ354" s="429"/>
      <c r="VIR354" s="429"/>
      <c r="VIS354" s="429"/>
      <c r="VIT354" s="429"/>
      <c r="VIU354" s="429"/>
      <c r="VIV354" s="429"/>
      <c r="VIW354" s="429"/>
      <c r="VIX354" s="429"/>
      <c r="VIY354" s="429"/>
      <c r="VIZ354" s="429"/>
      <c r="VJA354" s="429"/>
      <c r="VJB354" s="429"/>
      <c r="VJC354" s="429"/>
      <c r="VJD354" s="429"/>
      <c r="VJE354" s="429"/>
      <c r="VJF354" s="429"/>
      <c r="VJG354" s="429"/>
      <c r="VJH354" s="429"/>
      <c r="VJI354" s="429"/>
      <c r="VJJ354" s="429"/>
      <c r="VJK354" s="429"/>
      <c r="VJL354" s="429"/>
      <c r="VJM354" s="432"/>
      <c r="VJN354" s="432"/>
      <c r="VJO354" s="429"/>
      <c r="VJP354" s="429"/>
      <c r="VJQ354" s="429"/>
      <c r="VJR354" s="429"/>
      <c r="VJS354" s="429"/>
      <c r="VJT354" s="429"/>
      <c r="VJU354" s="429"/>
      <c r="VJV354" s="429"/>
      <c r="VJW354" s="429"/>
      <c r="VJX354" s="429"/>
      <c r="VJY354" s="429"/>
      <c r="VJZ354" s="429"/>
      <c r="VKA354" s="429"/>
      <c r="VKB354" s="429"/>
      <c r="VKC354" s="429"/>
      <c r="VKD354" s="429"/>
      <c r="VKE354" s="429"/>
      <c r="VKF354" s="429"/>
      <c r="VKG354" s="429"/>
      <c r="VKH354" s="429"/>
      <c r="VKI354" s="429"/>
      <c r="VKJ354" s="429"/>
      <c r="VKK354" s="429"/>
      <c r="VKL354" s="429"/>
      <c r="VKM354" s="432"/>
      <c r="VKN354" s="432"/>
      <c r="VKO354" s="429"/>
      <c r="VKP354" s="429"/>
      <c r="VKQ354" s="429"/>
      <c r="VKR354" s="429"/>
      <c r="VKS354" s="429"/>
      <c r="VKT354" s="429"/>
      <c r="VKU354" s="429"/>
      <c r="VKV354" s="429"/>
      <c r="VKW354" s="429"/>
      <c r="VKX354" s="429"/>
      <c r="VKY354" s="429"/>
      <c r="VKZ354" s="429"/>
      <c r="VLA354" s="429"/>
      <c r="VLB354" s="429"/>
      <c r="VLC354" s="429"/>
      <c r="VLD354" s="429"/>
      <c r="VLE354" s="429"/>
      <c r="VLF354" s="429"/>
      <c r="VLG354" s="429"/>
      <c r="VLH354" s="429"/>
      <c r="VLI354" s="429"/>
      <c r="VLJ354" s="429"/>
      <c r="VLK354" s="429"/>
      <c r="VLL354" s="429"/>
      <c r="VLM354" s="432"/>
      <c r="VLN354" s="432"/>
      <c r="VLO354" s="429"/>
      <c r="VLP354" s="429"/>
      <c r="VLQ354" s="429"/>
      <c r="VLR354" s="429"/>
      <c r="VLS354" s="429"/>
      <c r="VLT354" s="429"/>
      <c r="VLU354" s="429"/>
      <c r="VLV354" s="429"/>
      <c r="VLW354" s="429"/>
      <c r="VLX354" s="429"/>
      <c r="VLY354" s="429"/>
      <c r="VLZ354" s="429"/>
      <c r="VMA354" s="429"/>
      <c r="VMB354" s="429"/>
      <c r="VMC354" s="429"/>
      <c r="VMD354" s="429"/>
      <c r="VME354" s="429"/>
      <c r="VMF354" s="429"/>
      <c r="VMG354" s="429"/>
      <c r="VMH354" s="429"/>
      <c r="VMI354" s="429"/>
      <c r="VMJ354" s="429"/>
      <c r="VMK354" s="429"/>
      <c r="VML354" s="429"/>
      <c r="VMM354" s="432"/>
      <c r="VMN354" s="432"/>
      <c r="VMO354" s="429"/>
      <c r="VMP354" s="429"/>
      <c r="VMQ354" s="429"/>
      <c r="VMR354" s="429"/>
      <c r="VMS354" s="429"/>
      <c r="VMT354" s="429"/>
      <c r="VMU354" s="429"/>
      <c r="VMV354" s="429"/>
      <c r="VMW354" s="429"/>
      <c r="VMX354" s="429"/>
      <c r="VMY354" s="429"/>
      <c r="VMZ354" s="429"/>
      <c r="VNA354" s="429"/>
      <c r="VNB354" s="429"/>
      <c r="VNC354" s="429"/>
      <c r="VND354" s="429"/>
      <c r="VNE354" s="429"/>
      <c r="VNF354" s="429"/>
      <c r="VNG354" s="429"/>
      <c r="VNH354" s="429"/>
      <c r="VNI354" s="429"/>
      <c r="VNJ354" s="429"/>
      <c r="VNK354" s="429"/>
      <c r="VNL354" s="429"/>
      <c r="VNM354" s="432"/>
      <c r="VNN354" s="432"/>
      <c r="VNO354" s="429"/>
      <c r="VNP354" s="429"/>
      <c r="VNQ354" s="429"/>
      <c r="VNR354" s="429"/>
      <c r="VNS354" s="429"/>
      <c r="VNT354" s="429"/>
      <c r="VNU354" s="429"/>
      <c r="VNV354" s="429"/>
      <c r="VNW354" s="429"/>
      <c r="VNX354" s="429"/>
      <c r="VNY354" s="429"/>
      <c r="VNZ354" s="429"/>
      <c r="VOA354" s="429"/>
      <c r="VOB354" s="429"/>
      <c r="VOC354" s="429"/>
      <c r="VOD354" s="429"/>
      <c r="VOE354" s="429"/>
      <c r="VOF354" s="429"/>
      <c r="VOG354" s="429"/>
      <c r="VOH354" s="429"/>
      <c r="VOI354" s="429"/>
      <c r="VOJ354" s="429"/>
      <c r="VOK354" s="429"/>
      <c r="VOL354" s="429"/>
      <c r="VOM354" s="432"/>
      <c r="VON354" s="432"/>
      <c r="VOO354" s="429"/>
      <c r="VOP354" s="429"/>
      <c r="VOQ354" s="429"/>
      <c r="VOR354" s="429"/>
      <c r="VOS354" s="429"/>
      <c r="VOT354" s="429"/>
      <c r="VOU354" s="429"/>
      <c r="VOV354" s="429"/>
      <c r="VOW354" s="429"/>
      <c r="VOX354" s="429"/>
      <c r="VOY354" s="429"/>
      <c r="VOZ354" s="429"/>
      <c r="VPA354" s="429"/>
      <c r="VPB354" s="429"/>
      <c r="VPC354" s="429"/>
      <c r="VPD354" s="429"/>
      <c r="VPE354" s="429"/>
      <c r="VPF354" s="429"/>
      <c r="VPG354" s="429"/>
      <c r="VPH354" s="429"/>
      <c r="VPI354" s="429"/>
      <c r="VPJ354" s="429"/>
      <c r="VPK354" s="429"/>
      <c r="VPL354" s="429"/>
      <c r="VPM354" s="432"/>
      <c r="VPN354" s="432"/>
      <c r="VPO354" s="429"/>
      <c r="VPP354" s="429"/>
      <c r="VPQ354" s="429"/>
      <c r="VPR354" s="429"/>
      <c r="VPS354" s="429"/>
      <c r="VPT354" s="429"/>
      <c r="VPU354" s="429"/>
      <c r="VPV354" s="429"/>
      <c r="VPW354" s="429"/>
      <c r="VPX354" s="429"/>
      <c r="VPY354" s="429"/>
      <c r="VPZ354" s="429"/>
      <c r="VQA354" s="429"/>
      <c r="VQB354" s="429"/>
      <c r="VQC354" s="429"/>
      <c r="VQD354" s="429"/>
      <c r="VQE354" s="429"/>
      <c r="VQF354" s="429"/>
      <c r="VQG354" s="429"/>
      <c r="VQH354" s="429"/>
      <c r="VQI354" s="429"/>
      <c r="VQJ354" s="429"/>
      <c r="VQK354" s="429"/>
      <c r="VQL354" s="429"/>
      <c r="VQM354" s="432"/>
      <c r="VQN354" s="432"/>
      <c r="VQO354" s="429"/>
      <c r="VQP354" s="429"/>
      <c r="VQQ354" s="429"/>
      <c r="VQR354" s="429"/>
      <c r="VQS354" s="429"/>
      <c r="VQT354" s="429"/>
      <c r="VQU354" s="429"/>
      <c r="VQV354" s="429"/>
      <c r="VQW354" s="429"/>
      <c r="VQX354" s="429"/>
      <c r="VQY354" s="429"/>
      <c r="VQZ354" s="429"/>
      <c r="VRA354" s="429"/>
      <c r="VRB354" s="429"/>
      <c r="VRC354" s="429"/>
      <c r="VRD354" s="429"/>
      <c r="VRE354" s="429"/>
      <c r="VRF354" s="429"/>
      <c r="VRG354" s="429"/>
      <c r="VRH354" s="429"/>
      <c r="VRI354" s="429"/>
      <c r="VRJ354" s="429"/>
      <c r="VRK354" s="429"/>
      <c r="VRL354" s="429"/>
      <c r="VRM354" s="432"/>
      <c r="VRN354" s="432"/>
      <c r="VRO354" s="429"/>
      <c r="VRP354" s="429"/>
      <c r="VRQ354" s="429"/>
      <c r="VRR354" s="429"/>
      <c r="VRS354" s="429"/>
      <c r="VRT354" s="429"/>
      <c r="VRU354" s="429"/>
      <c r="VRV354" s="429"/>
      <c r="VRW354" s="429"/>
      <c r="VRX354" s="429"/>
      <c r="VRY354" s="429"/>
      <c r="VRZ354" s="429"/>
      <c r="VSA354" s="429"/>
      <c r="VSB354" s="429"/>
      <c r="VSC354" s="429"/>
      <c r="VSD354" s="429"/>
      <c r="VSE354" s="429"/>
      <c r="VSF354" s="429"/>
      <c r="VSG354" s="429"/>
      <c r="VSH354" s="429"/>
      <c r="VSI354" s="429"/>
      <c r="VSJ354" s="429"/>
      <c r="VSK354" s="429"/>
      <c r="VSL354" s="429"/>
      <c r="VSM354" s="432"/>
      <c r="VSN354" s="432"/>
      <c r="VSO354" s="429"/>
      <c r="VSP354" s="429"/>
      <c r="VSQ354" s="429"/>
      <c r="VSR354" s="429"/>
      <c r="VSS354" s="429"/>
      <c r="VST354" s="429"/>
      <c r="VSU354" s="429"/>
      <c r="VSV354" s="429"/>
      <c r="VSW354" s="429"/>
      <c r="VSX354" s="429"/>
      <c r="VSY354" s="429"/>
      <c r="VSZ354" s="429"/>
      <c r="VTA354" s="429"/>
      <c r="VTB354" s="429"/>
      <c r="VTC354" s="429"/>
      <c r="VTD354" s="429"/>
      <c r="VTE354" s="429"/>
      <c r="VTF354" s="429"/>
      <c r="VTG354" s="429"/>
      <c r="VTH354" s="429"/>
      <c r="VTI354" s="429"/>
      <c r="VTJ354" s="429"/>
      <c r="VTK354" s="429"/>
      <c r="VTL354" s="429"/>
      <c r="VTM354" s="432"/>
      <c r="VTN354" s="432"/>
      <c r="VTO354" s="429"/>
      <c r="VTP354" s="429"/>
      <c r="VTQ354" s="429"/>
      <c r="VTR354" s="429"/>
      <c r="VTS354" s="429"/>
      <c r="VTT354" s="429"/>
      <c r="VTU354" s="429"/>
      <c r="VTV354" s="429"/>
      <c r="VTW354" s="429"/>
      <c r="VTX354" s="429"/>
      <c r="VTY354" s="429"/>
      <c r="VTZ354" s="429"/>
      <c r="VUA354" s="429"/>
      <c r="VUB354" s="429"/>
      <c r="VUC354" s="429"/>
      <c r="VUD354" s="429"/>
      <c r="VUE354" s="429"/>
      <c r="VUF354" s="429"/>
      <c r="VUG354" s="429"/>
      <c r="VUH354" s="429"/>
      <c r="VUI354" s="429"/>
      <c r="VUJ354" s="429"/>
      <c r="VUK354" s="429"/>
      <c r="VUL354" s="429"/>
      <c r="VUM354" s="432"/>
      <c r="VUN354" s="432"/>
      <c r="VUO354" s="429"/>
      <c r="VUP354" s="429"/>
      <c r="VUQ354" s="429"/>
      <c r="VUR354" s="429"/>
      <c r="VUS354" s="429"/>
      <c r="VUT354" s="429"/>
      <c r="VUU354" s="429"/>
      <c r="VUV354" s="429"/>
      <c r="VUW354" s="429"/>
      <c r="VUX354" s="429"/>
      <c r="VUY354" s="429"/>
      <c r="VUZ354" s="429"/>
      <c r="VVA354" s="429"/>
      <c r="VVB354" s="429"/>
      <c r="VVC354" s="429"/>
      <c r="VVD354" s="429"/>
      <c r="VVE354" s="429"/>
      <c r="VVF354" s="429"/>
      <c r="VVG354" s="429"/>
      <c r="VVH354" s="429"/>
      <c r="VVI354" s="429"/>
      <c r="VVJ354" s="429"/>
      <c r="VVK354" s="429"/>
      <c r="VVL354" s="429"/>
      <c r="VVM354" s="432"/>
      <c r="VVN354" s="432"/>
      <c r="VVO354" s="429"/>
      <c r="VVP354" s="429"/>
      <c r="VVQ354" s="429"/>
      <c r="VVR354" s="429"/>
      <c r="VVS354" s="429"/>
      <c r="VVT354" s="429"/>
      <c r="VVU354" s="429"/>
      <c r="VVV354" s="429"/>
      <c r="VVW354" s="429"/>
      <c r="VVX354" s="429"/>
      <c r="VVY354" s="429"/>
      <c r="VVZ354" s="429"/>
      <c r="VWA354" s="429"/>
      <c r="VWB354" s="429"/>
      <c r="VWC354" s="429"/>
      <c r="VWD354" s="429"/>
      <c r="VWE354" s="429"/>
      <c r="VWF354" s="429"/>
      <c r="VWG354" s="429"/>
      <c r="VWH354" s="429"/>
      <c r="VWI354" s="429"/>
      <c r="VWJ354" s="429"/>
      <c r="VWK354" s="429"/>
      <c r="VWL354" s="429"/>
      <c r="VWM354" s="432"/>
      <c r="VWN354" s="432"/>
      <c r="VWO354" s="429"/>
      <c r="VWP354" s="429"/>
      <c r="VWQ354" s="429"/>
      <c r="VWR354" s="429"/>
      <c r="VWS354" s="429"/>
      <c r="VWT354" s="429"/>
      <c r="VWU354" s="429"/>
      <c r="VWV354" s="429"/>
      <c r="VWW354" s="429"/>
      <c r="VWX354" s="429"/>
      <c r="VWY354" s="429"/>
      <c r="VWZ354" s="429"/>
      <c r="VXA354" s="429"/>
      <c r="VXB354" s="429"/>
      <c r="VXC354" s="429"/>
      <c r="VXD354" s="429"/>
      <c r="VXE354" s="429"/>
      <c r="VXF354" s="429"/>
      <c r="VXG354" s="429"/>
      <c r="VXH354" s="429"/>
      <c r="VXI354" s="429"/>
      <c r="VXJ354" s="429"/>
      <c r="VXK354" s="429"/>
      <c r="VXL354" s="429"/>
      <c r="VXM354" s="432"/>
      <c r="VXN354" s="432"/>
      <c r="VXO354" s="429"/>
      <c r="VXP354" s="429"/>
      <c r="VXQ354" s="429"/>
      <c r="VXR354" s="429"/>
      <c r="VXS354" s="429"/>
      <c r="VXT354" s="429"/>
      <c r="VXU354" s="429"/>
      <c r="VXV354" s="429"/>
      <c r="VXW354" s="429"/>
      <c r="VXX354" s="429"/>
      <c r="VXY354" s="429"/>
      <c r="VXZ354" s="429"/>
      <c r="VYA354" s="429"/>
      <c r="VYB354" s="429"/>
      <c r="VYC354" s="429"/>
      <c r="VYD354" s="429"/>
      <c r="VYE354" s="429"/>
      <c r="VYF354" s="429"/>
      <c r="VYG354" s="429"/>
      <c r="VYH354" s="429"/>
      <c r="VYI354" s="429"/>
      <c r="VYJ354" s="429"/>
      <c r="VYK354" s="429"/>
      <c r="VYL354" s="429"/>
      <c r="VYM354" s="432"/>
      <c r="VYN354" s="432"/>
      <c r="VYO354" s="429"/>
      <c r="VYP354" s="429"/>
      <c r="VYQ354" s="429"/>
      <c r="VYR354" s="429"/>
      <c r="VYS354" s="429"/>
      <c r="VYT354" s="429"/>
      <c r="VYU354" s="429"/>
      <c r="VYV354" s="429"/>
      <c r="VYW354" s="429"/>
      <c r="VYX354" s="429"/>
      <c r="VYY354" s="429"/>
      <c r="VYZ354" s="429"/>
      <c r="VZA354" s="429"/>
      <c r="VZB354" s="429"/>
      <c r="VZC354" s="429"/>
      <c r="VZD354" s="429"/>
      <c r="VZE354" s="429"/>
      <c r="VZF354" s="429"/>
      <c r="VZG354" s="429"/>
      <c r="VZH354" s="429"/>
      <c r="VZI354" s="429"/>
      <c r="VZJ354" s="429"/>
      <c r="VZK354" s="429"/>
      <c r="VZL354" s="429"/>
      <c r="VZM354" s="432"/>
      <c r="VZN354" s="432"/>
      <c r="VZO354" s="429"/>
      <c r="VZP354" s="429"/>
      <c r="VZQ354" s="429"/>
      <c r="VZR354" s="429"/>
      <c r="VZS354" s="429"/>
      <c r="VZT354" s="429"/>
      <c r="VZU354" s="429"/>
      <c r="VZV354" s="429"/>
      <c r="VZW354" s="429"/>
      <c r="VZX354" s="429"/>
      <c r="VZY354" s="429"/>
      <c r="VZZ354" s="429"/>
      <c r="WAA354" s="429"/>
      <c r="WAB354" s="429"/>
      <c r="WAC354" s="429"/>
      <c r="WAD354" s="429"/>
      <c r="WAE354" s="429"/>
      <c r="WAF354" s="429"/>
      <c r="WAG354" s="429"/>
      <c r="WAH354" s="429"/>
      <c r="WAI354" s="429"/>
      <c r="WAJ354" s="429"/>
      <c r="WAK354" s="429"/>
      <c r="WAL354" s="429"/>
      <c r="WAM354" s="432"/>
      <c r="WAN354" s="432"/>
      <c r="WAO354" s="429"/>
      <c r="WAP354" s="429"/>
      <c r="WAQ354" s="429"/>
      <c r="WAR354" s="429"/>
      <c r="WAS354" s="429"/>
      <c r="WAT354" s="429"/>
      <c r="WAU354" s="429"/>
      <c r="WAV354" s="429"/>
      <c r="WAW354" s="429"/>
      <c r="WAX354" s="429"/>
      <c r="WAY354" s="429"/>
      <c r="WAZ354" s="429"/>
      <c r="WBA354" s="429"/>
      <c r="WBB354" s="429"/>
      <c r="WBC354" s="429"/>
      <c r="WBD354" s="429"/>
      <c r="WBE354" s="429"/>
      <c r="WBF354" s="429"/>
      <c r="WBG354" s="429"/>
      <c r="WBH354" s="429"/>
      <c r="WBI354" s="429"/>
      <c r="WBJ354" s="429"/>
      <c r="WBK354" s="429"/>
      <c r="WBL354" s="429"/>
      <c r="WBM354" s="432"/>
      <c r="WBN354" s="432"/>
      <c r="WBO354" s="429"/>
      <c r="WBP354" s="429"/>
      <c r="WBQ354" s="429"/>
      <c r="WBR354" s="429"/>
      <c r="WBS354" s="429"/>
      <c r="WBT354" s="429"/>
      <c r="WBU354" s="429"/>
      <c r="WBV354" s="429"/>
      <c r="WBW354" s="429"/>
      <c r="WBX354" s="429"/>
      <c r="WBY354" s="429"/>
      <c r="WBZ354" s="429"/>
      <c r="WCA354" s="429"/>
      <c r="WCB354" s="429"/>
      <c r="WCC354" s="429"/>
      <c r="WCD354" s="429"/>
      <c r="WCE354" s="429"/>
      <c r="WCF354" s="429"/>
      <c r="WCG354" s="429"/>
      <c r="WCH354" s="429"/>
      <c r="WCI354" s="429"/>
      <c r="WCJ354" s="429"/>
      <c r="WCK354" s="429"/>
      <c r="WCL354" s="429"/>
      <c r="WCM354" s="432"/>
      <c r="WCN354" s="432"/>
      <c r="WCO354" s="429"/>
      <c r="WCP354" s="429"/>
      <c r="WCQ354" s="429"/>
      <c r="WCR354" s="429"/>
      <c r="WCS354" s="429"/>
      <c r="WCT354" s="429"/>
      <c r="WCU354" s="429"/>
      <c r="WCV354" s="429"/>
      <c r="WCW354" s="429"/>
      <c r="WCX354" s="429"/>
      <c r="WCY354" s="429"/>
      <c r="WCZ354" s="429"/>
      <c r="WDA354" s="429"/>
      <c r="WDB354" s="429"/>
      <c r="WDC354" s="429"/>
      <c r="WDD354" s="429"/>
      <c r="WDE354" s="429"/>
      <c r="WDF354" s="429"/>
      <c r="WDG354" s="429"/>
      <c r="WDH354" s="429"/>
      <c r="WDI354" s="429"/>
      <c r="WDJ354" s="429"/>
      <c r="WDK354" s="429"/>
      <c r="WDL354" s="429"/>
      <c r="WDM354" s="432"/>
      <c r="WDN354" s="432"/>
      <c r="WDO354" s="429"/>
      <c r="WDP354" s="429"/>
      <c r="WDQ354" s="429"/>
      <c r="WDR354" s="429"/>
      <c r="WDS354" s="429"/>
      <c r="WDT354" s="429"/>
      <c r="WDU354" s="429"/>
      <c r="WDV354" s="429"/>
      <c r="WDW354" s="429"/>
      <c r="WDX354" s="429"/>
      <c r="WDY354" s="429"/>
      <c r="WDZ354" s="429"/>
      <c r="WEA354" s="429"/>
      <c r="WEB354" s="429"/>
      <c r="WEC354" s="429"/>
      <c r="WED354" s="429"/>
      <c r="WEE354" s="429"/>
      <c r="WEF354" s="429"/>
      <c r="WEG354" s="429"/>
      <c r="WEH354" s="429"/>
      <c r="WEI354" s="429"/>
      <c r="WEJ354" s="429"/>
      <c r="WEK354" s="429"/>
      <c r="WEL354" s="429"/>
      <c r="WEM354" s="432"/>
      <c r="WEN354" s="432"/>
      <c r="WEO354" s="429"/>
      <c r="WEP354" s="429"/>
      <c r="WEQ354" s="429"/>
      <c r="WER354" s="429"/>
      <c r="WES354" s="429"/>
      <c r="WET354" s="429"/>
      <c r="WEU354" s="429"/>
      <c r="WEV354" s="429"/>
      <c r="WEW354" s="429"/>
      <c r="WEX354" s="429"/>
      <c r="WEY354" s="429"/>
      <c r="WEZ354" s="429"/>
      <c r="WFA354" s="429"/>
      <c r="WFB354" s="429"/>
      <c r="WFC354" s="429"/>
      <c r="WFD354" s="429"/>
      <c r="WFE354" s="429"/>
      <c r="WFF354" s="429"/>
      <c r="WFG354" s="429"/>
      <c r="WFH354" s="429"/>
      <c r="WFI354" s="429"/>
      <c r="WFJ354" s="429"/>
      <c r="WFK354" s="429"/>
      <c r="WFL354" s="429"/>
      <c r="WFM354" s="432"/>
      <c r="WFN354" s="432"/>
      <c r="WFO354" s="429"/>
      <c r="WFP354" s="429"/>
      <c r="WFQ354" s="429"/>
      <c r="WFR354" s="429"/>
      <c r="WFS354" s="429"/>
      <c r="WFT354" s="429"/>
      <c r="WFU354" s="429"/>
      <c r="WFV354" s="429"/>
      <c r="WFW354" s="429"/>
      <c r="WFX354" s="429"/>
      <c r="WFY354" s="429"/>
      <c r="WFZ354" s="429"/>
      <c r="WGA354" s="429"/>
      <c r="WGB354" s="429"/>
      <c r="WGC354" s="429"/>
      <c r="WGD354" s="429"/>
      <c r="WGE354" s="429"/>
      <c r="WGF354" s="429"/>
      <c r="WGG354" s="429"/>
      <c r="WGH354" s="429"/>
      <c r="WGI354" s="429"/>
      <c r="WGJ354" s="429"/>
      <c r="WGK354" s="429"/>
      <c r="WGL354" s="429"/>
      <c r="WGM354" s="432"/>
      <c r="WGN354" s="432"/>
      <c r="WGO354" s="429"/>
      <c r="WGP354" s="429"/>
      <c r="WGQ354" s="429"/>
      <c r="WGR354" s="429"/>
      <c r="WGS354" s="429"/>
      <c r="WGT354" s="429"/>
      <c r="WGU354" s="429"/>
      <c r="WGV354" s="429"/>
      <c r="WGW354" s="429"/>
      <c r="WGX354" s="429"/>
      <c r="WGY354" s="429"/>
      <c r="WGZ354" s="429"/>
      <c r="WHA354" s="429"/>
      <c r="WHB354" s="429"/>
      <c r="WHC354" s="429"/>
      <c r="WHD354" s="429"/>
      <c r="WHE354" s="429"/>
      <c r="WHF354" s="429"/>
      <c r="WHG354" s="429"/>
      <c r="WHH354" s="429"/>
      <c r="WHI354" s="429"/>
      <c r="WHJ354" s="429"/>
      <c r="WHK354" s="429"/>
      <c r="WHL354" s="429"/>
      <c r="WHM354" s="432"/>
      <c r="WHN354" s="432"/>
      <c r="WHO354" s="429"/>
      <c r="WHP354" s="429"/>
      <c r="WHQ354" s="429"/>
      <c r="WHR354" s="429"/>
      <c r="WHS354" s="429"/>
      <c r="WHT354" s="429"/>
      <c r="WHU354" s="429"/>
      <c r="WHV354" s="429"/>
      <c r="WHW354" s="429"/>
      <c r="WHX354" s="429"/>
      <c r="WHY354" s="429"/>
      <c r="WHZ354" s="429"/>
      <c r="WIA354" s="429"/>
      <c r="WIB354" s="429"/>
      <c r="WIC354" s="429"/>
      <c r="WID354" s="429"/>
      <c r="WIE354" s="429"/>
      <c r="WIF354" s="429"/>
      <c r="WIG354" s="429"/>
      <c r="WIH354" s="429"/>
      <c r="WII354" s="429"/>
      <c r="WIJ354" s="429"/>
      <c r="WIK354" s="429"/>
      <c r="WIL354" s="429"/>
      <c r="WIM354" s="432"/>
      <c r="WIN354" s="432"/>
      <c r="WIO354" s="429"/>
      <c r="WIP354" s="429"/>
      <c r="WIQ354" s="429"/>
      <c r="WIR354" s="429"/>
      <c r="WIS354" s="429"/>
      <c r="WIT354" s="429"/>
      <c r="WIU354" s="429"/>
      <c r="WIV354" s="429"/>
      <c r="WIW354" s="429"/>
      <c r="WIX354" s="429"/>
      <c r="WIY354" s="429"/>
      <c r="WIZ354" s="429"/>
      <c r="WJA354" s="429"/>
      <c r="WJB354" s="429"/>
      <c r="WJC354" s="429"/>
      <c r="WJD354" s="429"/>
      <c r="WJE354" s="429"/>
      <c r="WJF354" s="429"/>
      <c r="WJG354" s="429"/>
      <c r="WJH354" s="429"/>
      <c r="WJI354" s="429"/>
      <c r="WJJ354" s="429"/>
      <c r="WJK354" s="429"/>
      <c r="WJL354" s="429"/>
      <c r="WJM354" s="432"/>
      <c r="WJN354" s="432"/>
      <c r="WJO354" s="429"/>
      <c r="WJP354" s="429"/>
      <c r="WJQ354" s="429"/>
      <c r="WJR354" s="429"/>
      <c r="WJS354" s="429"/>
      <c r="WJT354" s="429"/>
      <c r="WJU354" s="429"/>
      <c r="WJV354" s="429"/>
      <c r="WJW354" s="429"/>
      <c r="WJX354" s="429"/>
      <c r="WJY354" s="429"/>
      <c r="WJZ354" s="429"/>
      <c r="WKA354" s="429"/>
      <c r="WKB354" s="429"/>
      <c r="WKC354" s="429"/>
      <c r="WKD354" s="429"/>
      <c r="WKE354" s="429"/>
      <c r="WKF354" s="429"/>
      <c r="WKG354" s="429"/>
      <c r="WKH354" s="429"/>
      <c r="WKI354" s="429"/>
      <c r="WKJ354" s="429"/>
      <c r="WKK354" s="429"/>
      <c r="WKL354" s="429"/>
      <c r="WKM354" s="432"/>
      <c r="WKN354" s="432"/>
      <c r="WKO354" s="429"/>
      <c r="WKP354" s="429"/>
      <c r="WKQ354" s="429"/>
      <c r="WKR354" s="429"/>
      <c r="WKS354" s="429"/>
      <c r="WKT354" s="429"/>
      <c r="WKU354" s="429"/>
      <c r="WKV354" s="429"/>
      <c r="WKW354" s="429"/>
      <c r="WKX354" s="429"/>
      <c r="WKY354" s="429"/>
      <c r="WKZ354" s="429"/>
      <c r="WLA354" s="429"/>
      <c r="WLB354" s="429"/>
      <c r="WLC354" s="429"/>
      <c r="WLD354" s="429"/>
      <c r="WLE354" s="429"/>
      <c r="WLF354" s="429"/>
      <c r="WLG354" s="429"/>
      <c r="WLH354" s="429"/>
      <c r="WLI354" s="429"/>
      <c r="WLJ354" s="429"/>
      <c r="WLK354" s="429"/>
      <c r="WLL354" s="429"/>
      <c r="WLM354" s="432"/>
      <c r="WLN354" s="432"/>
      <c r="WLO354" s="429"/>
      <c r="WLP354" s="429"/>
      <c r="WLQ354" s="429"/>
      <c r="WLR354" s="429"/>
      <c r="WLS354" s="429"/>
      <c r="WLT354" s="429"/>
      <c r="WLU354" s="429"/>
      <c r="WLV354" s="429"/>
      <c r="WLW354" s="429"/>
      <c r="WLX354" s="429"/>
      <c r="WLY354" s="429"/>
      <c r="WLZ354" s="429"/>
      <c r="WMA354" s="429"/>
      <c r="WMB354" s="429"/>
      <c r="WMC354" s="429"/>
      <c r="WMD354" s="429"/>
      <c r="WME354" s="429"/>
      <c r="WMF354" s="429"/>
      <c r="WMG354" s="429"/>
      <c r="WMH354" s="429"/>
      <c r="WMI354" s="429"/>
      <c r="WMJ354" s="429"/>
      <c r="WMK354" s="429"/>
      <c r="WML354" s="429"/>
      <c r="WMM354" s="432"/>
      <c r="WMN354" s="432"/>
      <c r="WMO354" s="429"/>
      <c r="WMP354" s="429"/>
      <c r="WMQ354" s="429"/>
      <c r="WMR354" s="429"/>
      <c r="WMS354" s="429"/>
      <c r="WMT354" s="429"/>
      <c r="WMU354" s="429"/>
      <c r="WMV354" s="429"/>
      <c r="WMW354" s="429"/>
      <c r="WMX354" s="429"/>
      <c r="WMY354" s="429"/>
      <c r="WMZ354" s="429"/>
      <c r="WNA354" s="429"/>
      <c r="WNB354" s="429"/>
      <c r="WNC354" s="429"/>
      <c r="WND354" s="429"/>
      <c r="WNE354" s="429"/>
      <c r="WNF354" s="429"/>
      <c r="WNG354" s="429"/>
      <c r="WNH354" s="429"/>
      <c r="WNI354" s="429"/>
      <c r="WNJ354" s="429"/>
      <c r="WNK354" s="429"/>
      <c r="WNL354" s="429"/>
      <c r="WNM354" s="432"/>
      <c r="WNN354" s="432"/>
      <c r="WNO354" s="429"/>
      <c r="WNP354" s="429"/>
      <c r="WNQ354" s="429"/>
      <c r="WNR354" s="429"/>
      <c r="WNS354" s="429"/>
      <c r="WNT354" s="429"/>
      <c r="WNU354" s="429"/>
      <c r="WNV354" s="429"/>
      <c r="WNW354" s="429"/>
      <c r="WNX354" s="429"/>
      <c r="WNY354" s="429"/>
      <c r="WNZ354" s="429"/>
      <c r="WOA354" s="429"/>
      <c r="WOB354" s="429"/>
      <c r="WOC354" s="429"/>
      <c r="WOD354" s="429"/>
      <c r="WOE354" s="429"/>
      <c r="WOF354" s="429"/>
      <c r="WOG354" s="429"/>
      <c r="WOH354" s="429"/>
      <c r="WOI354" s="429"/>
      <c r="WOJ354" s="429"/>
      <c r="WOK354" s="429"/>
      <c r="WOL354" s="429"/>
      <c r="WOM354" s="432"/>
      <c r="WON354" s="432"/>
      <c r="WOO354" s="429"/>
      <c r="WOP354" s="429"/>
      <c r="WOQ354" s="429"/>
      <c r="WOR354" s="429"/>
      <c r="WOS354" s="429"/>
      <c r="WOT354" s="429"/>
      <c r="WOU354" s="429"/>
      <c r="WOV354" s="429"/>
      <c r="WOW354" s="429"/>
      <c r="WOX354" s="429"/>
      <c r="WOY354" s="429"/>
      <c r="WOZ354" s="429"/>
      <c r="WPA354" s="429"/>
      <c r="WPB354" s="429"/>
      <c r="WPC354" s="429"/>
      <c r="WPD354" s="429"/>
      <c r="WPE354" s="429"/>
      <c r="WPF354" s="429"/>
      <c r="WPG354" s="429"/>
      <c r="WPH354" s="429"/>
      <c r="WPI354" s="429"/>
      <c r="WPJ354" s="429"/>
      <c r="WPK354" s="429"/>
      <c r="WPL354" s="429"/>
      <c r="WPM354" s="432"/>
      <c r="WPN354" s="432"/>
      <c r="WPO354" s="429"/>
      <c r="WPP354" s="429"/>
      <c r="WPQ354" s="429"/>
      <c r="WPR354" s="429"/>
      <c r="WPS354" s="429"/>
      <c r="WPT354" s="429"/>
      <c r="WPU354" s="429"/>
      <c r="WPV354" s="429"/>
      <c r="WPW354" s="429"/>
      <c r="WPX354" s="429"/>
      <c r="WPY354" s="429"/>
      <c r="WPZ354" s="429"/>
      <c r="WQA354" s="429"/>
      <c r="WQB354" s="429"/>
      <c r="WQC354" s="429"/>
      <c r="WQD354" s="429"/>
      <c r="WQE354" s="429"/>
      <c r="WQF354" s="429"/>
      <c r="WQG354" s="429"/>
      <c r="WQH354" s="429"/>
      <c r="WQI354" s="429"/>
      <c r="WQJ354" s="429"/>
      <c r="WQK354" s="429"/>
      <c r="WQL354" s="429"/>
      <c r="WQM354" s="432"/>
      <c r="WQN354" s="432"/>
      <c r="WQO354" s="429"/>
      <c r="WQP354" s="429"/>
      <c r="WQQ354" s="429"/>
      <c r="WQR354" s="429"/>
      <c r="WQS354" s="429"/>
      <c r="WQT354" s="429"/>
      <c r="WQU354" s="429"/>
      <c r="WQV354" s="429"/>
      <c r="WQW354" s="429"/>
      <c r="WQX354" s="429"/>
      <c r="WQY354" s="429"/>
      <c r="WQZ354" s="429"/>
      <c r="WRA354" s="429"/>
      <c r="WRB354" s="429"/>
      <c r="WRC354" s="429"/>
      <c r="WRD354" s="429"/>
      <c r="WRE354" s="429"/>
      <c r="WRF354" s="429"/>
      <c r="WRG354" s="429"/>
      <c r="WRH354" s="429"/>
      <c r="WRI354" s="429"/>
      <c r="WRJ354" s="429"/>
      <c r="WRK354" s="429"/>
      <c r="WRL354" s="429"/>
      <c r="WRM354" s="432"/>
      <c r="WRN354" s="432"/>
      <c r="WRO354" s="429"/>
      <c r="WRP354" s="429"/>
      <c r="WRQ354" s="429"/>
      <c r="WRR354" s="429"/>
      <c r="WRS354" s="429"/>
      <c r="WRT354" s="429"/>
      <c r="WRU354" s="429"/>
      <c r="WRV354" s="429"/>
      <c r="WRW354" s="429"/>
      <c r="WRX354" s="429"/>
      <c r="WRY354" s="429"/>
      <c r="WRZ354" s="429"/>
      <c r="WSA354" s="429"/>
      <c r="WSB354" s="429"/>
      <c r="WSC354" s="429"/>
      <c r="WSD354" s="429"/>
      <c r="WSE354" s="429"/>
      <c r="WSF354" s="429"/>
      <c r="WSG354" s="429"/>
      <c r="WSH354" s="429"/>
      <c r="WSI354" s="429"/>
      <c r="WSJ354" s="429"/>
      <c r="WSK354" s="429"/>
      <c r="WSL354" s="429"/>
      <c r="WSM354" s="432"/>
      <c r="WSN354" s="432"/>
      <c r="WSO354" s="429"/>
      <c r="WSP354" s="429"/>
      <c r="WSQ354" s="429"/>
      <c r="WSR354" s="429"/>
      <c r="WSS354" s="429"/>
      <c r="WST354" s="429"/>
      <c r="WSU354" s="429"/>
      <c r="WSV354" s="429"/>
      <c r="WSW354" s="429"/>
      <c r="WSX354" s="429"/>
      <c r="WSY354" s="429"/>
      <c r="WSZ354" s="429"/>
      <c r="WTA354" s="429"/>
      <c r="WTB354" s="429"/>
      <c r="WTC354" s="429"/>
      <c r="WTD354" s="429"/>
      <c r="WTE354" s="429"/>
      <c r="WTF354" s="429"/>
      <c r="WTG354" s="429"/>
      <c r="WTH354" s="429"/>
      <c r="WTI354" s="429"/>
      <c r="WTJ354" s="429"/>
      <c r="WTK354" s="429"/>
      <c r="WTL354" s="429"/>
      <c r="WTM354" s="432"/>
      <c r="WTN354" s="432"/>
      <c r="WTO354" s="429"/>
      <c r="WTP354" s="429"/>
      <c r="WTQ354" s="429"/>
      <c r="WTR354" s="429"/>
      <c r="WTS354" s="429"/>
      <c r="WTT354" s="429"/>
      <c r="WTU354" s="429"/>
      <c r="WTV354" s="429"/>
      <c r="WTW354" s="429"/>
      <c r="WTX354" s="429"/>
      <c r="WTY354" s="429"/>
      <c r="WTZ354" s="429"/>
      <c r="WUA354" s="429"/>
      <c r="WUB354" s="429"/>
      <c r="WUC354" s="429"/>
      <c r="WUD354" s="429"/>
      <c r="WUE354" s="429"/>
      <c r="WUF354" s="429"/>
      <c r="WUG354" s="429"/>
      <c r="WUH354" s="429"/>
      <c r="WUI354" s="429"/>
      <c r="WUJ354" s="429"/>
      <c r="WUK354" s="429"/>
      <c r="WUL354" s="429"/>
      <c r="WUM354" s="432"/>
      <c r="WUN354" s="432"/>
      <c r="WUO354" s="429"/>
      <c r="WUP354" s="429"/>
      <c r="WUQ354" s="429"/>
      <c r="WUR354" s="429"/>
      <c r="WUS354" s="429"/>
      <c r="WUT354" s="429"/>
      <c r="WUU354" s="429"/>
      <c r="WUV354" s="429"/>
      <c r="WUW354" s="429"/>
      <c r="WUX354" s="429"/>
      <c r="WUY354" s="429"/>
      <c r="WUZ354" s="429"/>
      <c r="WVA354" s="429"/>
      <c r="WVB354" s="429"/>
      <c r="WVC354" s="429"/>
      <c r="WVD354" s="429"/>
      <c r="WVE354" s="429"/>
      <c r="WVF354" s="429"/>
      <c r="WVG354" s="429"/>
      <c r="WVH354" s="429"/>
      <c r="WVI354" s="429"/>
      <c r="WVJ354" s="429"/>
      <c r="WVK354" s="429"/>
      <c r="WVL354" s="429"/>
      <c r="WVM354" s="432"/>
      <c r="WVN354" s="432"/>
      <c r="WVO354" s="429"/>
      <c r="WVP354" s="429"/>
      <c r="WVQ354" s="429"/>
      <c r="WVR354" s="429"/>
      <c r="WVS354" s="429"/>
      <c r="WVT354" s="429"/>
      <c r="WVU354" s="429"/>
      <c r="WVV354" s="429"/>
      <c r="WVW354" s="429"/>
      <c r="WVX354" s="429"/>
      <c r="WVY354" s="429"/>
      <c r="WVZ354" s="429"/>
      <c r="WWA354" s="429"/>
      <c r="WWB354" s="429"/>
      <c r="WWC354" s="429"/>
      <c r="WWD354" s="429"/>
      <c r="WWE354" s="429"/>
      <c r="WWF354" s="429"/>
      <c r="WWG354" s="429"/>
      <c r="WWH354" s="429"/>
      <c r="WWI354" s="429"/>
      <c r="WWJ354" s="429"/>
      <c r="WWK354" s="429"/>
      <c r="WWL354" s="429"/>
      <c r="WWM354" s="432"/>
      <c r="WWN354" s="432"/>
      <c r="WWO354" s="429"/>
      <c r="WWP354" s="429"/>
      <c r="WWQ354" s="429"/>
      <c r="WWR354" s="429"/>
      <c r="WWS354" s="429"/>
      <c r="WWT354" s="429"/>
      <c r="WWU354" s="429"/>
      <c r="WWV354" s="429"/>
      <c r="WWW354" s="429"/>
      <c r="WWX354" s="429"/>
      <c r="WWY354" s="429"/>
      <c r="WWZ354" s="429"/>
      <c r="WXA354" s="429"/>
      <c r="WXB354" s="429"/>
      <c r="WXC354" s="429"/>
      <c r="WXD354" s="429"/>
      <c r="WXE354" s="429"/>
      <c r="WXF354" s="429"/>
      <c r="WXG354" s="429"/>
      <c r="WXH354" s="429"/>
      <c r="WXI354" s="429"/>
      <c r="WXJ354" s="429"/>
      <c r="WXK354" s="429"/>
      <c r="WXL354" s="429"/>
      <c r="WXM354" s="432"/>
      <c r="WXN354" s="432"/>
      <c r="WXO354" s="429"/>
      <c r="WXP354" s="429"/>
      <c r="WXQ354" s="429"/>
      <c r="WXR354" s="429"/>
      <c r="WXS354" s="429"/>
      <c r="WXT354" s="429"/>
      <c r="WXU354" s="429"/>
      <c r="WXV354" s="429"/>
      <c r="WXW354" s="429"/>
      <c r="WXX354" s="429"/>
      <c r="WXY354" s="429"/>
      <c r="WXZ354" s="429"/>
      <c r="WYA354" s="429"/>
      <c r="WYB354" s="429"/>
      <c r="WYC354" s="429"/>
      <c r="WYD354" s="429"/>
      <c r="WYE354" s="429"/>
      <c r="WYF354" s="429"/>
      <c r="WYG354" s="429"/>
      <c r="WYH354" s="429"/>
      <c r="WYI354" s="429"/>
      <c r="WYJ354" s="429"/>
      <c r="WYK354" s="429"/>
      <c r="WYL354" s="429"/>
      <c r="WYM354" s="432"/>
      <c r="WYN354" s="432"/>
      <c r="WYO354" s="429"/>
      <c r="WYP354" s="429"/>
      <c r="WYQ354" s="429"/>
      <c r="WYR354" s="429"/>
      <c r="WYS354" s="429"/>
      <c r="WYT354" s="429"/>
      <c r="WYU354" s="429"/>
      <c r="WYV354" s="429"/>
      <c r="WYW354" s="429"/>
      <c r="WYX354" s="429"/>
      <c r="WYY354" s="429"/>
      <c r="WYZ354" s="429"/>
      <c r="WZA354" s="429"/>
      <c r="WZB354" s="429"/>
      <c r="WZC354" s="429"/>
      <c r="WZD354" s="429"/>
      <c r="WZE354" s="429"/>
      <c r="WZF354" s="429"/>
      <c r="WZG354" s="429"/>
      <c r="WZH354" s="429"/>
      <c r="WZI354" s="429"/>
      <c r="WZJ354" s="429"/>
      <c r="WZK354" s="429"/>
      <c r="WZL354" s="429"/>
      <c r="WZM354" s="432"/>
      <c r="WZN354" s="432"/>
      <c r="WZO354" s="429"/>
      <c r="WZP354" s="429"/>
      <c r="WZQ354" s="429"/>
      <c r="WZR354" s="429"/>
      <c r="WZS354" s="429"/>
      <c r="WZT354" s="429"/>
      <c r="WZU354" s="429"/>
      <c r="WZV354" s="429"/>
      <c r="WZW354" s="429"/>
      <c r="WZX354" s="429"/>
      <c r="WZY354" s="429"/>
      <c r="WZZ354" s="429"/>
      <c r="XAA354" s="429"/>
      <c r="XAB354" s="429"/>
      <c r="XAC354" s="429"/>
      <c r="XAD354" s="429"/>
      <c r="XAE354" s="429"/>
      <c r="XAF354" s="429"/>
      <c r="XAG354" s="429"/>
      <c r="XAH354" s="429"/>
      <c r="XAI354" s="429"/>
      <c r="XAJ354" s="429"/>
      <c r="XAK354" s="429"/>
      <c r="XAL354" s="429"/>
      <c r="XAM354" s="432"/>
      <c r="XAN354" s="432"/>
      <c r="XAO354" s="429"/>
      <c r="XAP354" s="429"/>
      <c r="XAQ354" s="429"/>
      <c r="XAR354" s="429"/>
      <c r="XAS354" s="429"/>
      <c r="XAT354" s="429"/>
      <c r="XAU354" s="429"/>
      <c r="XAV354" s="429"/>
      <c r="XAW354" s="429"/>
      <c r="XAX354" s="429"/>
      <c r="XAY354" s="429"/>
    </row>
    <row r="355" spans="1:16275" ht="7.5" customHeight="1" x14ac:dyDescent="0.25">
      <c r="A355" s="418" t="s">
        <v>536</v>
      </c>
      <c r="B355" s="420" t="str">
        <f>'16 - Geração Elétrica'!C3</f>
        <v>Geração fotovoltáica - geral e apoio às bombas de recirculação</v>
      </c>
      <c r="C355" s="399"/>
      <c r="D355" s="397"/>
      <c r="E355" s="397"/>
      <c r="F355" s="398"/>
      <c r="G355" s="399"/>
      <c r="H355" s="397"/>
      <c r="I355" s="397"/>
      <c r="J355" s="398"/>
      <c r="K355" s="399"/>
      <c r="L355" s="397"/>
      <c r="M355" s="397"/>
      <c r="N355" s="398"/>
      <c r="O355" s="399"/>
      <c r="P355" s="397"/>
      <c r="Q355" s="68"/>
      <c r="R355" s="69"/>
      <c r="S355" s="67"/>
      <c r="T355" s="68"/>
      <c r="U355" s="68"/>
      <c r="V355" s="69"/>
      <c r="W355" s="67"/>
      <c r="X355" s="68"/>
      <c r="Y355" s="68"/>
      <c r="Z355" s="69"/>
      <c r="AA355" s="67"/>
      <c r="AB355" s="68"/>
      <c r="AC355" s="68"/>
      <c r="AD355" s="69"/>
      <c r="AE355" s="67"/>
      <c r="AF355" s="68"/>
      <c r="AG355" s="68"/>
      <c r="AH355" s="69"/>
      <c r="AI355" s="67"/>
      <c r="AJ355" s="68"/>
      <c r="AK355" s="68"/>
      <c r="AL355" s="69"/>
      <c r="AM355" s="430">
        <f>'16 - Geração Elétrica'!I3</f>
        <v>1219235.2299999997</v>
      </c>
      <c r="AN355" s="427">
        <f>AM355/AM353</f>
        <v>0.83741481471891199</v>
      </c>
    </row>
    <row r="356" spans="1:16275" x14ac:dyDescent="0.25">
      <c r="A356" s="419"/>
      <c r="B356" s="421"/>
      <c r="C356" s="422">
        <f>AM355*4/14</f>
        <v>348352.92285714281</v>
      </c>
      <c r="D356" s="423"/>
      <c r="E356" s="423"/>
      <c r="F356" s="424"/>
      <c r="G356" s="422">
        <f>AM355*4/14</f>
        <v>348352.92285714281</v>
      </c>
      <c r="H356" s="423"/>
      <c r="I356" s="423"/>
      <c r="J356" s="424"/>
      <c r="K356" s="422">
        <f>AM355*4/14</f>
        <v>348352.92285714281</v>
      </c>
      <c r="L356" s="423"/>
      <c r="M356" s="423"/>
      <c r="N356" s="424"/>
      <c r="O356" s="422">
        <f>AM355*2/14</f>
        <v>174176.46142857141</v>
      </c>
      <c r="P356" s="423"/>
      <c r="Q356" s="423"/>
      <c r="R356" s="424"/>
      <c r="S356" s="422"/>
      <c r="T356" s="423"/>
      <c r="U356" s="423"/>
      <c r="V356" s="424"/>
      <c r="W356" s="422"/>
      <c r="X356" s="423"/>
      <c r="Y356" s="423"/>
      <c r="Z356" s="424"/>
      <c r="AA356" s="422"/>
      <c r="AB356" s="423"/>
      <c r="AC356" s="423"/>
      <c r="AD356" s="424"/>
      <c r="AE356" s="422"/>
      <c r="AF356" s="423"/>
      <c r="AG356" s="423"/>
      <c r="AH356" s="424"/>
      <c r="AI356" s="422"/>
      <c r="AJ356" s="423"/>
      <c r="AK356" s="423"/>
      <c r="AL356" s="424"/>
      <c r="AM356" s="431"/>
      <c r="AN356" s="428"/>
    </row>
    <row r="357" spans="1:16275" s="224" customFormat="1" ht="7.5" customHeight="1" x14ac:dyDescent="0.25">
      <c r="A357" s="418" t="s">
        <v>537</v>
      </c>
      <c r="B357" s="420" t="str">
        <f>'16 - Geração Elétrica'!C23</f>
        <v>Distribuição de energia elétrica</v>
      </c>
      <c r="C357" s="67"/>
      <c r="D357" s="68"/>
      <c r="E357" s="68"/>
      <c r="F357" s="69"/>
      <c r="G357" s="67"/>
      <c r="H357" s="68"/>
      <c r="I357" s="68"/>
      <c r="J357" s="69"/>
      <c r="K357" s="67"/>
      <c r="L357" s="68"/>
      <c r="M357" s="68"/>
      <c r="N357" s="69"/>
      <c r="O357" s="399"/>
      <c r="P357" s="397"/>
      <c r="Q357" s="397"/>
      <c r="R357" s="398"/>
      <c r="S357" s="399"/>
      <c r="T357" s="397"/>
      <c r="U357" s="397"/>
      <c r="V357" s="398"/>
      <c r="W357" s="67"/>
      <c r="X357" s="68"/>
      <c r="Y357" s="68"/>
      <c r="Z357" s="69"/>
      <c r="AA357" s="67"/>
      <c r="AB357" s="68"/>
      <c r="AC357" s="68"/>
      <c r="AD357" s="69"/>
      <c r="AE357" s="67"/>
      <c r="AF357" s="68"/>
      <c r="AG357" s="68"/>
      <c r="AH357" s="69"/>
      <c r="AI357" s="67"/>
      <c r="AJ357" s="68"/>
      <c r="AK357" s="68"/>
      <c r="AL357" s="69"/>
      <c r="AM357" s="443">
        <f>'16 - Geração Elétrica'!I23</f>
        <v>236716.12000000002</v>
      </c>
      <c r="AN357" s="427">
        <f>AM357/AM353</f>
        <v>0.1625851852810879</v>
      </c>
      <c r="AO357" s="125"/>
      <c r="AP357" s="125"/>
      <c r="AQ357" s="125"/>
      <c r="AR357" s="125"/>
      <c r="AS357" s="125"/>
      <c r="AT357" s="125"/>
      <c r="AU357" s="125"/>
      <c r="AV357" s="125"/>
      <c r="AW357" s="125"/>
      <c r="AX357" s="125"/>
      <c r="AY357" s="125"/>
      <c r="AZ357" s="125"/>
      <c r="BA357" s="125"/>
      <c r="BB357" s="125"/>
      <c r="BC357" s="125"/>
      <c r="BD357" s="125"/>
      <c r="BE357" s="125"/>
      <c r="BF357" s="125"/>
      <c r="BG357" s="125"/>
      <c r="BH357" s="125"/>
      <c r="BI357" s="125"/>
      <c r="BJ357" s="125"/>
      <c r="BK357" s="125"/>
      <c r="BL357" s="125"/>
      <c r="BM357" s="432"/>
      <c r="BN357" s="432"/>
      <c r="BO357" s="125"/>
      <c r="BP357" s="125"/>
      <c r="BQ357" s="125"/>
      <c r="BR357" s="125"/>
      <c r="BS357" s="125"/>
      <c r="BT357" s="125"/>
      <c r="BU357" s="125"/>
      <c r="BV357" s="125"/>
      <c r="BW357" s="125"/>
      <c r="BX357" s="125"/>
      <c r="BY357" s="125"/>
      <c r="BZ357" s="125"/>
      <c r="CA357" s="125"/>
      <c r="CB357" s="125"/>
      <c r="CC357" s="125"/>
      <c r="CD357" s="125"/>
      <c r="CE357" s="125"/>
      <c r="CF357" s="125"/>
      <c r="CG357" s="125"/>
      <c r="CH357" s="125"/>
      <c r="CI357" s="125"/>
      <c r="CJ357" s="125"/>
      <c r="CK357" s="125"/>
      <c r="CL357" s="125"/>
      <c r="CM357" s="432"/>
      <c r="CN357" s="432"/>
      <c r="CO357" s="125"/>
      <c r="CP357" s="125"/>
      <c r="CQ357" s="125"/>
      <c r="CR357" s="125"/>
      <c r="CS357" s="125"/>
      <c r="CT357" s="125"/>
      <c r="CU357" s="125"/>
      <c r="CV357" s="125"/>
      <c r="CW357" s="125"/>
      <c r="CX357" s="125"/>
      <c r="CY357" s="125"/>
      <c r="CZ357" s="125"/>
      <c r="DA357" s="125"/>
      <c r="DB357" s="125"/>
      <c r="DC357" s="125"/>
      <c r="DD357" s="125"/>
      <c r="DE357" s="125"/>
      <c r="DF357" s="125"/>
      <c r="DG357" s="125"/>
      <c r="DH357" s="125"/>
      <c r="DI357" s="125"/>
      <c r="DJ357" s="125"/>
      <c r="DK357" s="125"/>
      <c r="DL357" s="125"/>
      <c r="DM357" s="432"/>
      <c r="DN357" s="432"/>
      <c r="DO357" s="125"/>
      <c r="DP357" s="125"/>
      <c r="DQ357" s="125"/>
      <c r="DR357" s="125"/>
      <c r="DS357" s="125"/>
      <c r="DT357" s="125"/>
      <c r="DU357" s="125"/>
      <c r="DV357" s="125"/>
      <c r="DW357" s="125"/>
      <c r="DX357" s="125"/>
      <c r="DY357" s="125"/>
      <c r="DZ357" s="125"/>
      <c r="EA357" s="125"/>
      <c r="EB357" s="125"/>
      <c r="EC357" s="125"/>
      <c r="ED357" s="125"/>
      <c r="EE357" s="125"/>
      <c r="EF357" s="125"/>
      <c r="EG357" s="125"/>
      <c r="EH357" s="125"/>
      <c r="EI357" s="125"/>
      <c r="EJ357" s="125"/>
      <c r="EK357" s="125"/>
      <c r="EL357" s="125"/>
      <c r="EM357" s="432"/>
      <c r="EN357" s="432"/>
      <c r="EO357" s="125"/>
      <c r="EP357" s="125"/>
      <c r="EQ357" s="125"/>
      <c r="ER357" s="125"/>
      <c r="ES357" s="125"/>
      <c r="ET357" s="125"/>
      <c r="EU357" s="125"/>
      <c r="EV357" s="125"/>
      <c r="EW357" s="125"/>
      <c r="EX357" s="125"/>
      <c r="EY357" s="125"/>
      <c r="EZ357" s="125"/>
      <c r="FA357" s="125"/>
      <c r="FB357" s="125"/>
      <c r="FC357" s="125"/>
      <c r="FD357" s="125"/>
      <c r="FE357" s="125"/>
      <c r="FF357" s="125"/>
      <c r="FG357" s="125"/>
      <c r="FH357" s="125"/>
      <c r="FI357" s="125"/>
      <c r="FJ357" s="125"/>
      <c r="FK357" s="125"/>
      <c r="FL357" s="125"/>
      <c r="FM357" s="432"/>
      <c r="FN357" s="432"/>
      <c r="FO357" s="125"/>
      <c r="FP357" s="125"/>
      <c r="FQ357" s="125"/>
      <c r="FR357" s="125"/>
      <c r="FS357" s="125"/>
      <c r="FT357" s="125"/>
      <c r="FU357" s="125"/>
      <c r="FV357" s="125"/>
      <c r="FW357" s="125"/>
      <c r="FX357" s="125"/>
      <c r="FY357" s="125"/>
      <c r="FZ357" s="125"/>
      <c r="GA357" s="125"/>
      <c r="GB357" s="125"/>
      <c r="GC357" s="125"/>
      <c r="GD357" s="125"/>
      <c r="GE357" s="125"/>
      <c r="GF357" s="125"/>
      <c r="GG357" s="125"/>
      <c r="GH357" s="125"/>
      <c r="GI357" s="125"/>
      <c r="GJ357" s="125"/>
      <c r="GK357" s="125"/>
      <c r="GL357" s="125"/>
      <c r="GM357" s="432"/>
      <c r="GN357" s="432"/>
      <c r="GO357" s="125"/>
      <c r="GP357" s="125"/>
      <c r="GQ357" s="125"/>
      <c r="GR357" s="125"/>
      <c r="GS357" s="125"/>
      <c r="GT357" s="125"/>
      <c r="GU357" s="125"/>
      <c r="GV357" s="125"/>
      <c r="GW357" s="125"/>
      <c r="GX357" s="125"/>
      <c r="GY357" s="125"/>
      <c r="GZ357" s="125"/>
      <c r="HA357" s="125"/>
      <c r="HB357" s="125"/>
      <c r="HC357" s="125"/>
      <c r="HD357" s="125"/>
      <c r="HE357" s="125"/>
      <c r="HF357" s="125"/>
      <c r="HG357" s="125"/>
      <c r="HH357" s="125"/>
      <c r="HI357" s="125"/>
      <c r="HJ357" s="125"/>
      <c r="HK357" s="125"/>
      <c r="HL357" s="125"/>
      <c r="HM357" s="432"/>
      <c r="HN357" s="432"/>
      <c r="HO357" s="125"/>
      <c r="HP357" s="125"/>
      <c r="HQ357" s="125"/>
      <c r="HR357" s="125"/>
      <c r="HS357" s="125"/>
      <c r="HT357" s="125"/>
      <c r="HU357" s="125"/>
      <c r="HV357" s="125"/>
      <c r="HW357" s="125"/>
      <c r="HX357" s="125"/>
      <c r="HY357" s="125"/>
      <c r="HZ357" s="125"/>
      <c r="IA357" s="125"/>
      <c r="IB357" s="125"/>
      <c r="IC357" s="125"/>
      <c r="ID357" s="125"/>
      <c r="IE357" s="125"/>
      <c r="IF357" s="125"/>
      <c r="IG357" s="125"/>
      <c r="IH357" s="125"/>
      <c r="II357" s="125"/>
      <c r="IJ357" s="125"/>
      <c r="IK357" s="125"/>
      <c r="IL357" s="125"/>
      <c r="IM357" s="432"/>
      <c r="IN357" s="432"/>
      <c r="IO357" s="125"/>
      <c r="IP357" s="125"/>
      <c r="IQ357" s="125"/>
      <c r="IR357" s="125"/>
      <c r="IS357" s="125"/>
      <c r="IT357" s="125"/>
      <c r="IU357" s="125"/>
      <c r="IV357" s="125"/>
      <c r="IW357" s="125"/>
      <c r="IX357" s="125"/>
      <c r="IY357" s="125"/>
      <c r="IZ357" s="125"/>
      <c r="JA357" s="125"/>
      <c r="JB357" s="125"/>
      <c r="JC357" s="125"/>
      <c r="JD357" s="125"/>
      <c r="JE357" s="125"/>
      <c r="JF357" s="125"/>
      <c r="JG357" s="125"/>
      <c r="JH357" s="125"/>
      <c r="JI357" s="125"/>
      <c r="JJ357" s="125"/>
      <c r="JK357" s="125"/>
      <c r="JL357" s="125"/>
      <c r="JM357" s="432"/>
      <c r="JN357" s="432"/>
      <c r="JO357" s="125"/>
      <c r="JP357" s="125"/>
      <c r="JQ357" s="125"/>
      <c r="JR357" s="125"/>
      <c r="JS357" s="125"/>
      <c r="JT357" s="125"/>
      <c r="JU357" s="125"/>
      <c r="JV357" s="125"/>
      <c r="JW357" s="125"/>
      <c r="JX357" s="125"/>
      <c r="JY357" s="125"/>
      <c r="JZ357" s="125"/>
      <c r="KA357" s="125"/>
      <c r="KB357" s="125"/>
      <c r="KC357" s="125"/>
      <c r="KD357" s="125"/>
      <c r="KE357" s="125"/>
      <c r="KF357" s="125"/>
      <c r="KG357" s="125"/>
      <c r="KH357" s="125"/>
      <c r="KI357" s="125"/>
      <c r="KJ357" s="125"/>
      <c r="KK357" s="125"/>
      <c r="KL357" s="125"/>
      <c r="KM357" s="432"/>
      <c r="KN357" s="432"/>
      <c r="KO357" s="125"/>
      <c r="KP357" s="125"/>
      <c r="KQ357" s="125"/>
      <c r="KR357" s="125"/>
      <c r="KS357" s="125"/>
      <c r="KT357" s="125"/>
      <c r="KU357" s="125"/>
      <c r="KV357" s="125"/>
      <c r="KW357" s="125"/>
      <c r="KX357" s="125"/>
      <c r="KY357" s="125"/>
      <c r="KZ357" s="125"/>
      <c r="LA357" s="125"/>
      <c r="LB357" s="125"/>
      <c r="LC357" s="125"/>
      <c r="LD357" s="125"/>
      <c r="LE357" s="125"/>
      <c r="LF357" s="125"/>
      <c r="LG357" s="125"/>
      <c r="LH357" s="125"/>
      <c r="LI357" s="125"/>
      <c r="LJ357" s="125"/>
      <c r="LK357" s="125"/>
      <c r="LL357" s="125"/>
      <c r="LM357" s="432"/>
      <c r="LN357" s="432"/>
      <c r="LO357" s="125"/>
      <c r="LP357" s="125"/>
      <c r="LQ357" s="125"/>
      <c r="LR357" s="125"/>
      <c r="LS357" s="125"/>
      <c r="LT357" s="125"/>
      <c r="LU357" s="125"/>
      <c r="LV357" s="125"/>
      <c r="LW357" s="125"/>
      <c r="LX357" s="125"/>
      <c r="LY357" s="125"/>
      <c r="LZ357" s="125"/>
      <c r="MA357" s="125"/>
      <c r="MB357" s="125"/>
      <c r="MC357" s="125"/>
      <c r="MD357" s="125"/>
      <c r="ME357" s="125"/>
      <c r="MF357" s="125"/>
      <c r="MG357" s="125"/>
      <c r="MH357" s="125"/>
      <c r="MI357" s="125"/>
      <c r="MJ357" s="125"/>
      <c r="MK357" s="125"/>
      <c r="ML357" s="125"/>
      <c r="MM357" s="432"/>
      <c r="MN357" s="432"/>
      <c r="MO357" s="125"/>
      <c r="MP357" s="125"/>
      <c r="MQ357" s="125"/>
      <c r="MR357" s="125"/>
      <c r="MS357" s="125"/>
      <c r="MT357" s="125"/>
      <c r="MU357" s="125"/>
      <c r="MV357" s="125"/>
      <c r="MW357" s="125"/>
      <c r="MX357" s="125"/>
      <c r="MY357" s="125"/>
      <c r="MZ357" s="125"/>
      <c r="NA357" s="125"/>
      <c r="NB357" s="125"/>
      <c r="NC357" s="125"/>
      <c r="ND357" s="125"/>
      <c r="NE357" s="125"/>
      <c r="NF357" s="125"/>
      <c r="NG357" s="125"/>
      <c r="NH357" s="125"/>
      <c r="NI357" s="125"/>
      <c r="NJ357" s="125"/>
      <c r="NK357" s="125"/>
      <c r="NL357" s="125"/>
      <c r="NM357" s="432"/>
      <c r="NN357" s="432"/>
      <c r="NO357" s="125"/>
      <c r="NP357" s="125"/>
      <c r="NQ357" s="125"/>
      <c r="NR357" s="125"/>
      <c r="NS357" s="125"/>
      <c r="NT357" s="125"/>
      <c r="NU357" s="125"/>
      <c r="NV357" s="125"/>
      <c r="NW357" s="125"/>
      <c r="NX357" s="125"/>
      <c r="NY357" s="125"/>
      <c r="NZ357" s="125"/>
      <c r="OA357" s="125"/>
      <c r="OB357" s="125"/>
      <c r="OC357" s="125"/>
      <c r="OD357" s="125"/>
      <c r="OE357" s="125"/>
      <c r="OF357" s="125"/>
      <c r="OG357" s="125"/>
      <c r="OH357" s="125"/>
      <c r="OI357" s="125"/>
      <c r="OJ357" s="125"/>
      <c r="OK357" s="125"/>
      <c r="OL357" s="125"/>
      <c r="OM357" s="432"/>
      <c r="ON357" s="432"/>
      <c r="OO357" s="125"/>
      <c r="OP357" s="125"/>
      <c r="OQ357" s="125"/>
      <c r="OR357" s="125"/>
      <c r="OS357" s="125"/>
      <c r="OT357" s="125"/>
      <c r="OU357" s="125"/>
      <c r="OV357" s="125"/>
      <c r="OW357" s="125"/>
      <c r="OX357" s="125"/>
      <c r="OY357" s="125"/>
      <c r="OZ357" s="125"/>
      <c r="PA357" s="125"/>
      <c r="PB357" s="125"/>
      <c r="PC357" s="125"/>
      <c r="PD357" s="125"/>
      <c r="PE357" s="125"/>
      <c r="PF357" s="125"/>
      <c r="PG357" s="125"/>
      <c r="PH357" s="125"/>
      <c r="PI357" s="125"/>
      <c r="PJ357" s="125"/>
      <c r="PK357" s="125"/>
      <c r="PL357" s="125"/>
      <c r="PM357" s="432"/>
      <c r="PN357" s="432"/>
      <c r="PO357" s="125"/>
      <c r="PP357" s="125"/>
      <c r="PQ357" s="125"/>
      <c r="PR357" s="125"/>
      <c r="PS357" s="125"/>
      <c r="PT357" s="125"/>
      <c r="PU357" s="125"/>
      <c r="PV357" s="125"/>
      <c r="PW357" s="125"/>
      <c r="PX357" s="125"/>
      <c r="PY357" s="125"/>
      <c r="PZ357" s="125"/>
      <c r="QA357" s="125"/>
      <c r="QB357" s="125"/>
      <c r="QC357" s="125"/>
      <c r="QD357" s="125"/>
      <c r="QE357" s="125"/>
      <c r="QF357" s="125"/>
      <c r="QG357" s="125"/>
      <c r="QH357" s="125"/>
      <c r="QI357" s="125"/>
      <c r="QJ357" s="125"/>
      <c r="QK357" s="125"/>
      <c r="QL357" s="125"/>
      <c r="QM357" s="432"/>
      <c r="QN357" s="432"/>
      <c r="QO357" s="125"/>
      <c r="QP357" s="125"/>
      <c r="QQ357" s="125"/>
      <c r="QR357" s="125"/>
      <c r="QS357" s="125"/>
      <c r="QT357" s="125"/>
      <c r="QU357" s="125"/>
      <c r="QV357" s="125"/>
      <c r="QW357" s="125"/>
      <c r="QX357" s="125"/>
      <c r="QY357" s="125"/>
      <c r="QZ357" s="125"/>
      <c r="RA357" s="125"/>
      <c r="RB357" s="125"/>
      <c r="RC357" s="125"/>
      <c r="RD357" s="125"/>
      <c r="RE357" s="125"/>
      <c r="RF357" s="125"/>
      <c r="RG357" s="125"/>
      <c r="RH357" s="125"/>
      <c r="RI357" s="125"/>
      <c r="RJ357" s="125"/>
      <c r="RK357" s="125"/>
      <c r="RL357" s="125"/>
      <c r="RM357" s="432"/>
      <c r="RN357" s="432"/>
      <c r="RO357" s="125"/>
      <c r="RP357" s="125"/>
      <c r="RQ357" s="125"/>
      <c r="RR357" s="125"/>
      <c r="RS357" s="125"/>
      <c r="RT357" s="125"/>
      <c r="RU357" s="125"/>
      <c r="RV357" s="125"/>
      <c r="RW357" s="125"/>
      <c r="RX357" s="125"/>
      <c r="RY357" s="125"/>
      <c r="RZ357" s="125"/>
      <c r="SA357" s="125"/>
      <c r="SB357" s="125"/>
      <c r="SC357" s="125"/>
      <c r="SD357" s="125"/>
      <c r="SE357" s="125"/>
      <c r="SF357" s="125"/>
      <c r="SG357" s="125"/>
      <c r="SH357" s="125"/>
      <c r="SI357" s="125"/>
      <c r="SJ357" s="125"/>
      <c r="SK357" s="125"/>
      <c r="SL357" s="125"/>
      <c r="SM357" s="432"/>
      <c r="SN357" s="432"/>
      <c r="SO357" s="125"/>
      <c r="SP357" s="125"/>
      <c r="SQ357" s="125"/>
      <c r="SR357" s="125"/>
      <c r="SS357" s="125"/>
      <c r="ST357" s="125"/>
      <c r="SU357" s="125"/>
      <c r="SV357" s="125"/>
      <c r="SW357" s="125"/>
      <c r="SX357" s="125"/>
      <c r="SY357" s="125"/>
      <c r="SZ357" s="125"/>
      <c r="TA357" s="125"/>
      <c r="TB357" s="125"/>
      <c r="TC357" s="125"/>
      <c r="TD357" s="125"/>
      <c r="TE357" s="125"/>
      <c r="TF357" s="125"/>
      <c r="TG357" s="125"/>
      <c r="TH357" s="125"/>
      <c r="TI357" s="125"/>
      <c r="TJ357" s="125"/>
      <c r="TK357" s="125"/>
      <c r="TL357" s="125"/>
      <c r="TM357" s="432"/>
      <c r="TN357" s="432"/>
      <c r="TO357" s="125"/>
      <c r="TP357" s="125"/>
      <c r="TQ357" s="125"/>
      <c r="TR357" s="125"/>
      <c r="TS357" s="125"/>
      <c r="TT357" s="125"/>
      <c r="TU357" s="125"/>
      <c r="TV357" s="125"/>
      <c r="TW357" s="125"/>
      <c r="TX357" s="125"/>
      <c r="TY357" s="125"/>
      <c r="TZ357" s="125"/>
      <c r="UA357" s="125"/>
      <c r="UB357" s="125"/>
      <c r="UC357" s="125"/>
      <c r="UD357" s="125"/>
      <c r="UE357" s="125"/>
      <c r="UF357" s="125"/>
      <c r="UG357" s="125"/>
      <c r="UH357" s="125"/>
      <c r="UI357" s="125"/>
      <c r="UJ357" s="125"/>
      <c r="UK357" s="125"/>
      <c r="UL357" s="125"/>
      <c r="UM357" s="432"/>
      <c r="UN357" s="432"/>
      <c r="UO357" s="125"/>
      <c r="UP357" s="125"/>
      <c r="UQ357" s="125"/>
      <c r="UR357" s="125"/>
      <c r="US357" s="125"/>
      <c r="UT357" s="125"/>
      <c r="UU357" s="125"/>
      <c r="UV357" s="125"/>
      <c r="UW357" s="125"/>
      <c r="UX357" s="125"/>
      <c r="UY357" s="125"/>
      <c r="UZ357" s="125"/>
      <c r="VA357" s="125"/>
      <c r="VB357" s="125"/>
      <c r="VC357" s="125"/>
      <c r="VD357" s="125"/>
      <c r="VE357" s="125"/>
      <c r="VF357" s="125"/>
      <c r="VG357" s="125"/>
      <c r="VH357" s="125"/>
      <c r="VI357" s="125"/>
      <c r="VJ357" s="125"/>
      <c r="VK357" s="125"/>
      <c r="VL357" s="125"/>
      <c r="VM357" s="432"/>
      <c r="VN357" s="432"/>
      <c r="VO357" s="125"/>
      <c r="VP357" s="125"/>
      <c r="VQ357" s="125"/>
      <c r="VR357" s="125"/>
      <c r="VS357" s="125"/>
      <c r="VT357" s="125"/>
      <c r="VU357" s="125"/>
      <c r="VV357" s="125"/>
      <c r="VW357" s="125"/>
      <c r="VX357" s="125"/>
      <c r="VY357" s="125"/>
      <c r="VZ357" s="125"/>
      <c r="WA357" s="125"/>
      <c r="WB357" s="125"/>
      <c r="WC357" s="125"/>
      <c r="WD357" s="125"/>
      <c r="WE357" s="125"/>
      <c r="WF357" s="125"/>
      <c r="WG357" s="125"/>
      <c r="WH357" s="125"/>
      <c r="WI357" s="125"/>
      <c r="WJ357" s="125"/>
      <c r="WK357" s="125"/>
      <c r="WL357" s="125"/>
      <c r="WM357" s="432"/>
      <c r="WN357" s="432"/>
      <c r="WO357" s="125"/>
      <c r="WP357" s="125"/>
      <c r="WQ357" s="125"/>
      <c r="WR357" s="125"/>
      <c r="WS357" s="125"/>
      <c r="WT357" s="125"/>
      <c r="WU357" s="125"/>
      <c r="WV357" s="125"/>
      <c r="WW357" s="125"/>
      <c r="WX357" s="125"/>
      <c r="WY357" s="125"/>
      <c r="WZ357" s="125"/>
      <c r="XA357" s="125"/>
      <c r="XB357" s="125"/>
      <c r="XC357" s="125"/>
      <c r="XD357" s="125"/>
      <c r="XE357" s="125"/>
      <c r="XF357" s="125"/>
      <c r="XG357" s="125"/>
      <c r="XH357" s="125"/>
      <c r="XI357" s="125"/>
      <c r="XJ357" s="125"/>
      <c r="XK357" s="125"/>
      <c r="XL357" s="125"/>
      <c r="XM357" s="432"/>
      <c r="XN357" s="432"/>
      <c r="XO357" s="125"/>
      <c r="XP357" s="125"/>
      <c r="XQ357" s="125"/>
      <c r="XR357" s="125"/>
      <c r="XS357" s="125"/>
      <c r="XT357" s="125"/>
      <c r="XU357" s="125"/>
      <c r="XV357" s="125"/>
      <c r="XW357" s="125"/>
      <c r="XX357" s="125"/>
      <c r="XY357" s="125"/>
      <c r="XZ357" s="125"/>
      <c r="YA357" s="125"/>
      <c r="YB357" s="125"/>
      <c r="YC357" s="125"/>
      <c r="YD357" s="125"/>
      <c r="YE357" s="125"/>
      <c r="YF357" s="125"/>
      <c r="YG357" s="125"/>
      <c r="YH357" s="125"/>
      <c r="YI357" s="125"/>
      <c r="YJ357" s="125"/>
      <c r="YK357" s="125"/>
      <c r="YL357" s="125"/>
      <c r="YM357" s="432"/>
      <c r="YN357" s="432"/>
      <c r="YO357" s="125"/>
      <c r="YP357" s="125"/>
      <c r="YQ357" s="125"/>
      <c r="YR357" s="125"/>
      <c r="YS357" s="125"/>
      <c r="YT357" s="125"/>
      <c r="YU357" s="125"/>
      <c r="YV357" s="125"/>
      <c r="YW357" s="125"/>
      <c r="YX357" s="125"/>
      <c r="YY357" s="125"/>
      <c r="YZ357" s="125"/>
      <c r="ZA357" s="125"/>
      <c r="ZB357" s="125"/>
      <c r="ZC357" s="125"/>
      <c r="ZD357" s="125"/>
      <c r="ZE357" s="125"/>
      <c r="ZF357" s="125"/>
      <c r="ZG357" s="125"/>
      <c r="ZH357" s="125"/>
      <c r="ZI357" s="125"/>
      <c r="ZJ357" s="125"/>
      <c r="ZK357" s="125"/>
      <c r="ZL357" s="125"/>
      <c r="ZM357" s="432"/>
      <c r="ZN357" s="432"/>
      <c r="ZO357" s="125"/>
      <c r="ZP357" s="125"/>
      <c r="ZQ357" s="125"/>
      <c r="ZR357" s="125"/>
      <c r="ZS357" s="125"/>
      <c r="ZT357" s="125"/>
      <c r="ZU357" s="125"/>
      <c r="ZV357" s="125"/>
      <c r="ZW357" s="125"/>
      <c r="ZX357" s="125"/>
      <c r="ZY357" s="125"/>
      <c r="ZZ357" s="125"/>
      <c r="AAA357" s="125"/>
      <c r="AAB357" s="125"/>
      <c r="AAC357" s="125"/>
      <c r="AAD357" s="125"/>
      <c r="AAE357" s="125"/>
      <c r="AAF357" s="125"/>
      <c r="AAG357" s="125"/>
      <c r="AAH357" s="125"/>
      <c r="AAI357" s="125"/>
      <c r="AAJ357" s="125"/>
      <c r="AAK357" s="125"/>
      <c r="AAL357" s="125"/>
      <c r="AAM357" s="432"/>
      <c r="AAN357" s="432"/>
      <c r="AAO357" s="125"/>
      <c r="AAP357" s="125"/>
      <c r="AAQ357" s="125"/>
      <c r="AAR357" s="125"/>
      <c r="AAS357" s="125"/>
      <c r="AAT357" s="125"/>
      <c r="AAU357" s="125"/>
      <c r="AAV357" s="125"/>
      <c r="AAW357" s="125"/>
      <c r="AAX357" s="125"/>
      <c r="AAY357" s="125"/>
      <c r="AAZ357" s="125"/>
      <c r="ABA357" s="125"/>
      <c r="ABB357" s="125"/>
      <c r="ABC357" s="125"/>
      <c r="ABD357" s="125"/>
      <c r="ABE357" s="125"/>
      <c r="ABF357" s="125"/>
      <c r="ABG357" s="125"/>
      <c r="ABH357" s="125"/>
      <c r="ABI357" s="125"/>
      <c r="ABJ357" s="125"/>
      <c r="ABK357" s="125"/>
      <c r="ABL357" s="125"/>
      <c r="ABM357" s="432"/>
      <c r="ABN357" s="432"/>
      <c r="ABO357" s="125"/>
      <c r="ABP357" s="125"/>
      <c r="ABQ357" s="125"/>
      <c r="ABR357" s="125"/>
      <c r="ABS357" s="125"/>
      <c r="ABT357" s="125"/>
      <c r="ABU357" s="125"/>
      <c r="ABV357" s="125"/>
      <c r="ABW357" s="125"/>
      <c r="ABX357" s="125"/>
      <c r="ABY357" s="125"/>
      <c r="ABZ357" s="125"/>
      <c r="ACA357" s="125"/>
      <c r="ACB357" s="125"/>
      <c r="ACC357" s="125"/>
      <c r="ACD357" s="125"/>
      <c r="ACE357" s="125"/>
      <c r="ACF357" s="125"/>
      <c r="ACG357" s="125"/>
      <c r="ACH357" s="125"/>
      <c r="ACI357" s="125"/>
      <c r="ACJ357" s="125"/>
      <c r="ACK357" s="125"/>
      <c r="ACL357" s="125"/>
      <c r="ACM357" s="432"/>
      <c r="ACN357" s="432"/>
      <c r="ACO357" s="125"/>
      <c r="ACP357" s="125"/>
      <c r="ACQ357" s="125"/>
      <c r="ACR357" s="125"/>
      <c r="ACS357" s="125"/>
      <c r="ACT357" s="125"/>
      <c r="ACU357" s="125"/>
      <c r="ACV357" s="125"/>
      <c r="ACW357" s="125"/>
      <c r="ACX357" s="125"/>
      <c r="ACY357" s="125"/>
      <c r="ACZ357" s="125"/>
      <c r="ADA357" s="125"/>
      <c r="ADB357" s="125"/>
      <c r="ADC357" s="125"/>
      <c r="ADD357" s="125"/>
      <c r="ADE357" s="125"/>
      <c r="ADF357" s="125"/>
      <c r="ADG357" s="125"/>
      <c r="ADH357" s="125"/>
      <c r="ADI357" s="125"/>
      <c r="ADJ357" s="125"/>
      <c r="ADK357" s="125"/>
      <c r="ADL357" s="125"/>
      <c r="ADM357" s="432"/>
      <c r="ADN357" s="432"/>
      <c r="ADO357" s="125"/>
      <c r="ADP357" s="125"/>
      <c r="ADQ357" s="125"/>
      <c r="ADR357" s="125"/>
      <c r="ADS357" s="125"/>
      <c r="ADT357" s="125"/>
      <c r="ADU357" s="125"/>
      <c r="ADV357" s="125"/>
      <c r="ADW357" s="125"/>
      <c r="ADX357" s="125"/>
      <c r="ADY357" s="125"/>
      <c r="ADZ357" s="125"/>
      <c r="AEA357" s="125"/>
      <c r="AEB357" s="125"/>
      <c r="AEC357" s="125"/>
      <c r="AED357" s="125"/>
      <c r="AEE357" s="125"/>
      <c r="AEF357" s="125"/>
      <c r="AEG357" s="125"/>
      <c r="AEH357" s="125"/>
      <c r="AEI357" s="125"/>
      <c r="AEJ357" s="125"/>
      <c r="AEK357" s="125"/>
      <c r="AEL357" s="125"/>
      <c r="AEM357" s="432"/>
      <c r="AEN357" s="432"/>
      <c r="AEO357" s="125"/>
      <c r="AEP357" s="125"/>
      <c r="AEQ357" s="125"/>
      <c r="AER357" s="125"/>
      <c r="AES357" s="125"/>
      <c r="AET357" s="125"/>
      <c r="AEU357" s="125"/>
      <c r="AEV357" s="125"/>
      <c r="AEW357" s="125"/>
      <c r="AEX357" s="125"/>
      <c r="AEY357" s="125"/>
      <c r="AEZ357" s="125"/>
      <c r="AFA357" s="125"/>
      <c r="AFB357" s="125"/>
      <c r="AFC357" s="125"/>
      <c r="AFD357" s="125"/>
      <c r="AFE357" s="125"/>
      <c r="AFF357" s="125"/>
      <c r="AFG357" s="125"/>
      <c r="AFH357" s="125"/>
      <c r="AFI357" s="125"/>
      <c r="AFJ357" s="125"/>
      <c r="AFK357" s="125"/>
      <c r="AFL357" s="125"/>
      <c r="AFM357" s="432"/>
      <c r="AFN357" s="432"/>
      <c r="AFO357" s="125"/>
      <c r="AFP357" s="125"/>
      <c r="AFQ357" s="125"/>
      <c r="AFR357" s="125"/>
      <c r="AFS357" s="125"/>
      <c r="AFT357" s="125"/>
      <c r="AFU357" s="125"/>
      <c r="AFV357" s="125"/>
      <c r="AFW357" s="125"/>
      <c r="AFX357" s="125"/>
      <c r="AFY357" s="125"/>
      <c r="AFZ357" s="125"/>
      <c r="AGA357" s="125"/>
      <c r="AGB357" s="125"/>
      <c r="AGC357" s="125"/>
      <c r="AGD357" s="125"/>
      <c r="AGE357" s="125"/>
      <c r="AGF357" s="125"/>
      <c r="AGG357" s="125"/>
      <c r="AGH357" s="125"/>
      <c r="AGI357" s="125"/>
      <c r="AGJ357" s="125"/>
      <c r="AGK357" s="125"/>
      <c r="AGL357" s="125"/>
      <c r="AGM357" s="432"/>
      <c r="AGN357" s="432"/>
      <c r="AGO357" s="125"/>
      <c r="AGP357" s="125"/>
      <c r="AGQ357" s="125"/>
      <c r="AGR357" s="125"/>
      <c r="AGS357" s="125"/>
      <c r="AGT357" s="125"/>
      <c r="AGU357" s="125"/>
      <c r="AGV357" s="125"/>
      <c r="AGW357" s="125"/>
      <c r="AGX357" s="125"/>
      <c r="AGY357" s="125"/>
      <c r="AGZ357" s="125"/>
      <c r="AHA357" s="125"/>
      <c r="AHB357" s="125"/>
      <c r="AHC357" s="125"/>
      <c r="AHD357" s="125"/>
      <c r="AHE357" s="125"/>
      <c r="AHF357" s="125"/>
      <c r="AHG357" s="125"/>
      <c r="AHH357" s="125"/>
      <c r="AHI357" s="125"/>
      <c r="AHJ357" s="125"/>
      <c r="AHK357" s="125"/>
      <c r="AHL357" s="125"/>
      <c r="AHM357" s="432"/>
      <c r="AHN357" s="432"/>
      <c r="AHO357" s="125"/>
      <c r="AHP357" s="125"/>
      <c r="AHQ357" s="125"/>
      <c r="AHR357" s="125"/>
      <c r="AHS357" s="125"/>
      <c r="AHT357" s="125"/>
      <c r="AHU357" s="125"/>
      <c r="AHV357" s="125"/>
      <c r="AHW357" s="125"/>
      <c r="AHX357" s="125"/>
      <c r="AHY357" s="125"/>
      <c r="AHZ357" s="125"/>
      <c r="AIA357" s="125"/>
      <c r="AIB357" s="125"/>
      <c r="AIC357" s="125"/>
      <c r="AID357" s="125"/>
      <c r="AIE357" s="125"/>
      <c r="AIF357" s="125"/>
      <c r="AIG357" s="125"/>
      <c r="AIH357" s="125"/>
      <c r="AII357" s="125"/>
      <c r="AIJ357" s="125"/>
      <c r="AIK357" s="125"/>
      <c r="AIL357" s="125"/>
      <c r="AIM357" s="432"/>
      <c r="AIN357" s="432"/>
      <c r="AIO357" s="125"/>
      <c r="AIP357" s="125"/>
      <c r="AIQ357" s="125"/>
      <c r="AIR357" s="125"/>
      <c r="AIS357" s="125"/>
      <c r="AIT357" s="125"/>
      <c r="AIU357" s="125"/>
      <c r="AIV357" s="125"/>
      <c r="AIW357" s="125"/>
      <c r="AIX357" s="125"/>
      <c r="AIY357" s="125"/>
      <c r="AIZ357" s="125"/>
      <c r="AJA357" s="125"/>
      <c r="AJB357" s="125"/>
      <c r="AJC357" s="125"/>
      <c r="AJD357" s="125"/>
      <c r="AJE357" s="125"/>
      <c r="AJF357" s="125"/>
      <c r="AJG357" s="125"/>
      <c r="AJH357" s="125"/>
      <c r="AJI357" s="125"/>
      <c r="AJJ357" s="125"/>
      <c r="AJK357" s="125"/>
      <c r="AJL357" s="125"/>
      <c r="AJM357" s="432"/>
      <c r="AJN357" s="432"/>
      <c r="AJO357" s="125"/>
      <c r="AJP357" s="125"/>
      <c r="AJQ357" s="125"/>
      <c r="AJR357" s="125"/>
      <c r="AJS357" s="125"/>
      <c r="AJT357" s="125"/>
      <c r="AJU357" s="125"/>
      <c r="AJV357" s="125"/>
      <c r="AJW357" s="125"/>
      <c r="AJX357" s="125"/>
      <c r="AJY357" s="125"/>
      <c r="AJZ357" s="125"/>
      <c r="AKA357" s="125"/>
      <c r="AKB357" s="125"/>
      <c r="AKC357" s="125"/>
      <c r="AKD357" s="125"/>
      <c r="AKE357" s="125"/>
      <c r="AKF357" s="125"/>
      <c r="AKG357" s="125"/>
      <c r="AKH357" s="125"/>
      <c r="AKI357" s="125"/>
      <c r="AKJ357" s="125"/>
      <c r="AKK357" s="125"/>
      <c r="AKL357" s="125"/>
      <c r="AKM357" s="432"/>
      <c r="AKN357" s="432"/>
      <c r="AKO357" s="125"/>
      <c r="AKP357" s="125"/>
      <c r="AKQ357" s="125"/>
      <c r="AKR357" s="125"/>
      <c r="AKS357" s="125"/>
      <c r="AKT357" s="125"/>
      <c r="AKU357" s="125"/>
      <c r="AKV357" s="125"/>
      <c r="AKW357" s="125"/>
      <c r="AKX357" s="125"/>
      <c r="AKY357" s="125"/>
      <c r="AKZ357" s="125"/>
      <c r="ALA357" s="125"/>
      <c r="ALB357" s="125"/>
      <c r="ALC357" s="125"/>
      <c r="ALD357" s="125"/>
      <c r="ALE357" s="125"/>
      <c r="ALF357" s="125"/>
      <c r="ALG357" s="125"/>
      <c r="ALH357" s="125"/>
      <c r="ALI357" s="125"/>
      <c r="ALJ357" s="125"/>
      <c r="ALK357" s="125"/>
      <c r="ALL357" s="125"/>
      <c r="ALM357" s="432"/>
      <c r="ALN357" s="432"/>
      <c r="ALO357" s="125"/>
      <c r="ALP357" s="125"/>
      <c r="ALQ357" s="125"/>
      <c r="ALR357" s="125"/>
      <c r="ALS357" s="125"/>
      <c r="ALT357" s="125"/>
      <c r="ALU357" s="125"/>
      <c r="ALV357" s="125"/>
      <c r="ALW357" s="125"/>
      <c r="ALX357" s="125"/>
      <c r="ALY357" s="125"/>
      <c r="ALZ357" s="125"/>
      <c r="AMA357" s="125"/>
      <c r="AMB357" s="125"/>
      <c r="AMC357" s="125"/>
      <c r="AMD357" s="125"/>
      <c r="AME357" s="125"/>
      <c r="AMF357" s="125"/>
      <c r="AMG357" s="125"/>
      <c r="AMH357" s="125"/>
      <c r="AMI357" s="125"/>
      <c r="AMJ357" s="125"/>
      <c r="AMK357" s="125"/>
      <c r="AML357" s="125"/>
      <c r="AMM357" s="432"/>
      <c r="AMN357" s="432"/>
      <c r="AMO357" s="125"/>
      <c r="AMP357" s="125"/>
      <c r="AMQ357" s="125"/>
      <c r="AMR357" s="125"/>
      <c r="AMS357" s="125"/>
      <c r="AMT357" s="125"/>
      <c r="AMU357" s="125"/>
      <c r="AMV357" s="125"/>
      <c r="AMW357" s="125"/>
      <c r="AMX357" s="125"/>
      <c r="AMY357" s="125"/>
      <c r="AMZ357" s="125"/>
      <c r="ANA357" s="125"/>
      <c r="ANB357" s="125"/>
      <c r="ANC357" s="125"/>
      <c r="AND357" s="125"/>
      <c r="ANE357" s="125"/>
      <c r="ANF357" s="125"/>
      <c r="ANG357" s="125"/>
      <c r="ANH357" s="125"/>
      <c r="ANI357" s="125"/>
      <c r="ANJ357" s="125"/>
      <c r="ANK357" s="125"/>
      <c r="ANL357" s="125"/>
      <c r="ANM357" s="432"/>
      <c r="ANN357" s="432"/>
      <c r="ANO357" s="125"/>
      <c r="ANP357" s="125"/>
      <c r="ANQ357" s="125"/>
      <c r="ANR357" s="125"/>
      <c r="ANS357" s="125"/>
      <c r="ANT357" s="125"/>
      <c r="ANU357" s="125"/>
      <c r="ANV357" s="125"/>
      <c r="ANW357" s="125"/>
      <c r="ANX357" s="125"/>
      <c r="ANY357" s="125"/>
      <c r="ANZ357" s="125"/>
      <c r="AOA357" s="125"/>
      <c r="AOB357" s="125"/>
      <c r="AOC357" s="125"/>
      <c r="AOD357" s="125"/>
      <c r="AOE357" s="125"/>
      <c r="AOF357" s="125"/>
      <c r="AOG357" s="125"/>
      <c r="AOH357" s="125"/>
      <c r="AOI357" s="125"/>
      <c r="AOJ357" s="125"/>
      <c r="AOK357" s="125"/>
      <c r="AOL357" s="125"/>
      <c r="AOM357" s="432"/>
      <c r="AON357" s="432"/>
      <c r="AOO357" s="125"/>
      <c r="AOP357" s="125"/>
      <c r="AOQ357" s="125"/>
      <c r="AOR357" s="125"/>
      <c r="AOS357" s="125"/>
      <c r="AOT357" s="125"/>
      <c r="AOU357" s="125"/>
      <c r="AOV357" s="125"/>
      <c r="AOW357" s="125"/>
      <c r="AOX357" s="125"/>
      <c r="AOY357" s="125"/>
      <c r="AOZ357" s="125"/>
      <c r="APA357" s="125"/>
      <c r="APB357" s="125"/>
      <c r="APC357" s="125"/>
      <c r="APD357" s="125"/>
      <c r="APE357" s="125"/>
      <c r="APF357" s="125"/>
      <c r="APG357" s="125"/>
      <c r="APH357" s="125"/>
      <c r="API357" s="125"/>
      <c r="APJ357" s="125"/>
      <c r="APK357" s="125"/>
      <c r="APL357" s="125"/>
      <c r="APM357" s="432"/>
      <c r="APN357" s="432"/>
      <c r="APO357" s="125"/>
      <c r="APP357" s="125"/>
      <c r="APQ357" s="125"/>
      <c r="APR357" s="125"/>
      <c r="APS357" s="125"/>
      <c r="APT357" s="125"/>
      <c r="APU357" s="125"/>
      <c r="APV357" s="125"/>
      <c r="APW357" s="125"/>
      <c r="APX357" s="125"/>
      <c r="APY357" s="125"/>
      <c r="APZ357" s="125"/>
      <c r="AQA357" s="125"/>
      <c r="AQB357" s="125"/>
      <c r="AQC357" s="125"/>
      <c r="AQD357" s="125"/>
      <c r="AQE357" s="125"/>
      <c r="AQF357" s="125"/>
      <c r="AQG357" s="125"/>
      <c r="AQH357" s="125"/>
      <c r="AQI357" s="125"/>
      <c r="AQJ357" s="125"/>
      <c r="AQK357" s="125"/>
      <c r="AQL357" s="125"/>
      <c r="AQM357" s="432"/>
      <c r="AQN357" s="432"/>
      <c r="AQO357" s="125"/>
      <c r="AQP357" s="125"/>
      <c r="AQQ357" s="125"/>
      <c r="AQR357" s="125"/>
      <c r="AQS357" s="125"/>
      <c r="AQT357" s="125"/>
      <c r="AQU357" s="125"/>
      <c r="AQV357" s="125"/>
      <c r="AQW357" s="125"/>
      <c r="AQX357" s="125"/>
      <c r="AQY357" s="125"/>
      <c r="AQZ357" s="125"/>
      <c r="ARA357" s="125"/>
      <c r="ARB357" s="125"/>
      <c r="ARC357" s="125"/>
      <c r="ARD357" s="125"/>
      <c r="ARE357" s="125"/>
      <c r="ARF357" s="125"/>
      <c r="ARG357" s="125"/>
      <c r="ARH357" s="125"/>
      <c r="ARI357" s="125"/>
      <c r="ARJ357" s="125"/>
      <c r="ARK357" s="125"/>
      <c r="ARL357" s="125"/>
      <c r="ARM357" s="432"/>
      <c r="ARN357" s="432"/>
      <c r="ARO357" s="125"/>
      <c r="ARP357" s="125"/>
      <c r="ARQ357" s="125"/>
      <c r="ARR357" s="125"/>
      <c r="ARS357" s="125"/>
      <c r="ART357" s="125"/>
      <c r="ARU357" s="125"/>
      <c r="ARV357" s="125"/>
      <c r="ARW357" s="125"/>
      <c r="ARX357" s="125"/>
      <c r="ARY357" s="125"/>
      <c r="ARZ357" s="125"/>
      <c r="ASA357" s="125"/>
      <c r="ASB357" s="125"/>
      <c r="ASC357" s="125"/>
      <c r="ASD357" s="125"/>
      <c r="ASE357" s="125"/>
      <c r="ASF357" s="125"/>
      <c r="ASG357" s="125"/>
      <c r="ASH357" s="125"/>
      <c r="ASI357" s="125"/>
      <c r="ASJ357" s="125"/>
      <c r="ASK357" s="125"/>
      <c r="ASL357" s="125"/>
      <c r="ASM357" s="432"/>
      <c r="ASN357" s="432"/>
      <c r="ASO357" s="125"/>
      <c r="ASP357" s="125"/>
      <c r="ASQ357" s="125"/>
      <c r="ASR357" s="125"/>
      <c r="ASS357" s="125"/>
      <c r="AST357" s="125"/>
      <c r="ASU357" s="125"/>
      <c r="ASV357" s="125"/>
      <c r="ASW357" s="125"/>
      <c r="ASX357" s="125"/>
      <c r="ASY357" s="125"/>
      <c r="ASZ357" s="125"/>
      <c r="ATA357" s="125"/>
      <c r="ATB357" s="125"/>
      <c r="ATC357" s="125"/>
      <c r="ATD357" s="125"/>
      <c r="ATE357" s="125"/>
      <c r="ATF357" s="125"/>
      <c r="ATG357" s="125"/>
      <c r="ATH357" s="125"/>
      <c r="ATI357" s="125"/>
      <c r="ATJ357" s="125"/>
      <c r="ATK357" s="125"/>
      <c r="ATL357" s="125"/>
      <c r="ATM357" s="432"/>
      <c r="ATN357" s="432"/>
      <c r="ATO357" s="125"/>
      <c r="ATP357" s="125"/>
      <c r="ATQ357" s="125"/>
      <c r="ATR357" s="125"/>
      <c r="ATS357" s="125"/>
      <c r="ATT357" s="125"/>
      <c r="ATU357" s="125"/>
      <c r="ATV357" s="125"/>
      <c r="ATW357" s="125"/>
      <c r="ATX357" s="125"/>
      <c r="ATY357" s="125"/>
      <c r="ATZ357" s="125"/>
      <c r="AUA357" s="125"/>
      <c r="AUB357" s="125"/>
      <c r="AUC357" s="125"/>
      <c r="AUD357" s="125"/>
      <c r="AUE357" s="125"/>
      <c r="AUF357" s="125"/>
      <c r="AUG357" s="125"/>
      <c r="AUH357" s="125"/>
      <c r="AUI357" s="125"/>
      <c r="AUJ357" s="125"/>
      <c r="AUK357" s="125"/>
      <c r="AUL357" s="125"/>
      <c r="AUM357" s="432"/>
      <c r="AUN357" s="432"/>
      <c r="AUO357" s="125"/>
      <c r="AUP357" s="125"/>
      <c r="AUQ357" s="125"/>
      <c r="AUR357" s="125"/>
      <c r="AUS357" s="125"/>
      <c r="AUT357" s="125"/>
      <c r="AUU357" s="125"/>
      <c r="AUV357" s="125"/>
      <c r="AUW357" s="125"/>
      <c r="AUX357" s="125"/>
      <c r="AUY357" s="125"/>
      <c r="AUZ357" s="125"/>
      <c r="AVA357" s="125"/>
      <c r="AVB357" s="125"/>
      <c r="AVC357" s="125"/>
      <c r="AVD357" s="125"/>
      <c r="AVE357" s="125"/>
      <c r="AVF357" s="125"/>
      <c r="AVG357" s="125"/>
      <c r="AVH357" s="125"/>
      <c r="AVI357" s="125"/>
      <c r="AVJ357" s="125"/>
      <c r="AVK357" s="125"/>
      <c r="AVL357" s="125"/>
      <c r="AVM357" s="432"/>
      <c r="AVN357" s="432"/>
      <c r="AVO357" s="125"/>
      <c r="AVP357" s="125"/>
      <c r="AVQ357" s="125"/>
      <c r="AVR357" s="125"/>
      <c r="AVS357" s="125"/>
      <c r="AVT357" s="125"/>
      <c r="AVU357" s="125"/>
      <c r="AVV357" s="125"/>
      <c r="AVW357" s="125"/>
      <c r="AVX357" s="125"/>
      <c r="AVY357" s="125"/>
      <c r="AVZ357" s="125"/>
      <c r="AWA357" s="125"/>
      <c r="AWB357" s="125"/>
      <c r="AWC357" s="125"/>
      <c r="AWD357" s="125"/>
      <c r="AWE357" s="125"/>
      <c r="AWF357" s="125"/>
      <c r="AWG357" s="125"/>
      <c r="AWH357" s="125"/>
      <c r="AWI357" s="125"/>
      <c r="AWJ357" s="125"/>
      <c r="AWK357" s="125"/>
      <c r="AWL357" s="125"/>
      <c r="AWM357" s="432"/>
      <c r="AWN357" s="432"/>
      <c r="AWO357" s="125"/>
      <c r="AWP357" s="125"/>
      <c r="AWQ357" s="125"/>
      <c r="AWR357" s="125"/>
      <c r="AWS357" s="125"/>
      <c r="AWT357" s="125"/>
      <c r="AWU357" s="125"/>
      <c r="AWV357" s="125"/>
      <c r="AWW357" s="125"/>
      <c r="AWX357" s="125"/>
      <c r="AWY357" s="125"/>
      <c r="AWZ357" s="125"/>
      <c r="AXA357" s="125"/>
      <c r="AXB357" s="125"/>
      <c r="AXC357" s="125"/>
      <c r="AXD357" s="125"/>
      <c r="AXE357" s="125"/>
      <c r="AXF357" s="125"/>
      <c r="AXG357" s="125"/>
      <c r="AXH357" s="125"/>
      <c r="AXI357" s="125"/>
      <c r="AXJ357" s="125"/>
      <c r="AXK357" s="125"/>
      <c r="AXL357" s="125"/>
      <c r="AXM357" s="432"/>
      <c r="AXN357" s="432"/>
      <c r="AXO357" s="125"/>
      <c r="AXP357" s="125"/>
      <c r="AXQ357" s="125"/>
      <c r="AXR357" s="125"/>
      <c r="AXS357" s="125"/>
      <c r="AXT357" s="125"/>
      <c r="AXU357" s="125"/>
      <c r="AXV357" s="125"/>
      <c r="AXW357" s="125"/>
      <c r="AXX357" s="125"/>
      <c r="AXY357" s="125"/>
      <c r="AXZ357" s="125"/>
      <c r="AYA357" s="125"/>
      <c r="AYB357" s="125"/>
      <c r="AYC357" s="125"/>
      <c r="AYD357" s="125"/>
      <c r="AYE357" s="125"/>
      <c r="AYF357" s="125"/>
      <c r="AYG357" s="125"/>
      <c r="AYH357" s="125"/>
      <c r="AYI357" s="125"/>
      <c r="AYJ357" s="125"/>
      <c r="AYK357" s="125"/>
      <c r="AYL357" s="125"/>
      <c r="AYM357" s="432"/>
      <c r="AYN357" s="432"/>
      <c r="AYO357" s="125"/>
      <c r="AYP357" s="125"/>
      <c r="AYQ357" s="125"/>
      <c r="AYR357" s="125"/>
      <c r="AYS357" s="125"/>
      <c r="AYT357" s="125"/>
      <c r="AYU357" s="125"/>
      <c r="AYV357" s="125"/>
      <c r="AYW357" s="125"/>
      <c r="AYX357" s="125"/>
      <c r="AYY357" s="125"/>
      <c r="AYZ357" s="125"/>
      <c r="AZA357" s="125"/>
      <c r="AZB357" s="125"/>
      <c r="AZC357" s="125"/>
      <c r="AZD357" s="125"/>
      <c r="AZE357" s="125"/>
      <c r="AZF357" s="125"/>
      <c r="AZG357" s="125"/>
      <c r="AZH357" s="125"/>
      <c r="AZI357" s="125"/>
      <c r="AZJ357" s="125"/>
      <c r="AZK357" s="125"/>
      <c r="AZL357" s="125"/>
      <c r="AZM357" s="432"/>
      <c r="AZN357" s="432"/>
      <c r="AZO357" s="125"/>
      <c r="AZP357" s="125"/>
      <c r="AZQ357" s="125"/>
      <c r="AZR357" s="125"/>
      <c r="AZS357" s="125"/>
      <c r="AZT357" s="125"/>
      <c r="AZU357" s="125"/>
      <c r="AZV357" s="125"/>
      <c r="AZW357" s="125"/>
      <c r="AZX357" s="125"/>
      <c r="AZY357" s="125"/>
      <c r="AZZ357" s="125"/>
      <c r="BAA357" s="125"/>
      <c r="BAB357" s="125"/>
      <c r="BAC357" s="125"/>
      <c r="BAD357" s="125"/>
      <c r="BAE357" s="125"/>
      <c r="BAF357" s="125"/>
      <c r="BAG357" s="125"/>
      <c r="BAH357" s="125"/>
      <c r="BAI357" s="125"/>
      <c r="BAJ357" s="125"/>
      <c r="BAK357" s="125"/>
      <c r="BAL357" s="125"/>
      <c r="BAM357" s="432"/>
      <c r="BAN357" s="432"/>
      <c r="BAO357" s="125"/>
      <c r="BAP357" s="125"/>
      <c r="BAQ357" s="125"/>
      <c r="BAR357" s="125"/>
      <c r="BAS357" s="125"/>
      <c r="BAT357" s="125"/>
      <c r="BAU357" s="125"/>
      <c r="BAV357" s="125"/>
      <c r="BAW357" s="125"/>
      <c r="BAX357" s="125"/>
      <c r="BAY357" s="125"/>
      <c r="BAZ357" s="125"/>
      <c r="BBA357" s="125"/>
      <c r="BBB357" s="125"/>
      <c r="BBC357" s="125"/>
      <c r="BBD357" s="125"/>
      <c r="BBE357" s="125"/>
      <c r="BBF357" s="125"/>
      <c r="BBG357" s="125"/>
      <c r="BBH357" s="125"/>
      <c r="BBI357" s="125"/>
      <c r="BBJ357" s="125"/>
      <c r="BBK357" s="125"/>
      <c r="BBL357" s="125"/>
      <c r="BBM357" s="432"/>
      <c r="BBN357" s="432"/>
      <c r="BBO357" s="125"/>
      <c r="BBP357" s="125"/>
      <c r="BBQ357" s="125"/>
      <c r="BBR357" s="125"/>
      <c r="BBS357" s="125"/>
      <c r="BBT357" s="125"/>
      <c r="BBU357" s="125"/>
      <c r="BBV357" s="125"/>
      <c r="BBW357" s="125"/>
      <c r="BBX357" s="125"/>
      <c r="BBY357" s="125"/>
      <c r="BBZ357" s="125"/>
      <c r="BCA357" s="125"/>
      <c r="BCB357" s="125"/>
      <c r="BCC357" s="125"/>
      <c r="BCD357" s="125"/>
      <c r="BCE357" s="125"/>
      <c r="BCF357" s="125"/>
      <c r="BCG357" s="125"/>
      <c r="BCH357" s="125"/>
      <c r="BCI357" s="125"/>
      <c r="BCJ357" s="125"/>
      <c r="BCK357" s="125"/>
      <c r="BCL357" s="125"/>
      <c r="BCM357" s="432"/>
      <c r="BCN357" s="432"/>
      <c r="BCO357" s="125"/>
      <c r="BCP357" s="125"/>
      <c r="BCQ357" s="125"/>
      <c r="BCR357" s="125"/>
      <c r="BCS357" s="125"/>
      <c r="BCT357" s="125"/>
      <c r="BCU357" s="125"/>
      <c r="BCV357" s="125"/>
      <c r="BCW357" s="125"/>
      <c r="BCX357" s="125"/>
      <c r="BCY357" s="125"/>
      <c r="BCZ357" s="125"/>
      <c r="BDA357" s="125"/>
      <c r="BDB357" s="125"/>
      <c r="BDC357" s="125"/>
      <c r="BDD357" s="125"/>
      <c r="BDE357" s="125"/>
      <c r="BDF357" s="125"/>
      <c r="BDG357" s="125"/>
      <c r="BDH357" s="125"/>
      <c r="BDI357" s="125"/>
      <c r="BDJ357" s="125"/>
      <c r="BDK357" s="125"/>
      <c r="BDL357" s="125"/>
      <c r="BDM357" s="432"/>
      <c r="BDN357" s="432"/>
      <c r="BDO357" s="125"/>
      <c r="BDP357" s="125"/>
      <c r="BDQ357" s="125"/>
      <c r="BDR357" s="125"/>
      <c r="BDS357" s="125"/>
      <c r="BDT357" s="125"/>
      <c r="BDU357" s="125"/>
      <c r="BDV357" s="125"/>
      <c r="BDW357" s="125"/>
      <c r="BDX357" s="125"/>
      <c r="BDY357" s="125"/>
      <c r="BDZ357" s="125"/>
      <c r="BEA357" s="125"/>
      <c r="BEB357" s="125"/>
      <c r="BEC357" s="125"/>
      <c r="BED357" s="125"/>
      <c r="BEE357" s="125"/>
      <c r="BEF357" s="125"/>
      <c r="BEG357" s="125"/>
      <c r="BEH357" s="125"/>
      <c r="BEI357" s="125"/>
      <c r="BEJ357" s="125"/>
      <c r="BEK357" s="125"/>
      <c r="BEL357" s="125"/>
      <c r="BEM357" s="432"/>
      <c r="BEN357" s="432"/>
      <c r="BEO357" s="125"/>
      <c r="BEP357" s="125"/>
      <c r="BEQ357" s="125"/>
      <c r="BER357" s="125"/>
      <c r="BES357" s="125"/>
      <c r="BET357" s="125"/>
      <c r="BEU357" s="125"/>
      <c r="BEV357" s="125"/>
      <c r="BEW357" s="125"/>
      <c r="BEX357" s="125"/>
      <c r="BEY357" s="125"/>
      <c r="BEZ357" s="125"/>
      <c r="BFA357" s="125"/>
      <c r="BFB357" s="125"/>
      <c r="BFC357" s="125"/>
      <c r="BFD357" s="125"/>
      <c r="BFE357" s="125"/>
      <c r="BFF357" s="125"/>
      <c r="BFG357" s="125"/>
      <c r="BFH357" s="125"/>
      <c r="BFI357" s="125"/>
      <c r="BFJ357" s="125"/>
      <c r="BFK357" s="125"/>
      <c r="BFL357" s="125"/>
      <c r="BFM357" s="432"/>
      <c r="BFN357" s="432"/>
      <c r="BFO357" s="125"/>
      <c r="BFP357" s="125"/>
      <c r="BFQ357" s="125"/>
      <c r="BFR357" s="125"/>
      <c r="BFS357" s="125"/>
      <c r="BFT357" s="125"/>
      <c r="BFU357" s="125"/>
      <c r="BFV357" s="125"/>
      <c r="BFW357" s="125"/>
      <c r="BFX357" s="125"/>
      <c r="BFY357" s="125"/>
      <c r="BFZ357" s="125"/>
      <c r="BGA357" s="125"/>
      <c r="BGB357" s="125"/>
      <c r="BGC357" s="125"/>
      <c r="BGD357" s="125"/>
      <c r="BGE357" s="125"/>
      <c r="BGF357" s="125"/>
      <c r="BGG357" s="125"/>
      <c r="BGH357" s="125"/>
      <c r="BGI357" s="125"/>
      <c r="BGJ357" s="125"/>
      <c r="BGK357" s="125"/>
      <c r="BGL357" s="125"/>
      <c r="BGM357" s="432"/>
      <c r="BGN357" s="432"/>
      <c r="BGO357" s="125"/>
      <c r="BGP357" s="125"/>
      <c r="BGQ357" s="125"/>
      <c r="BGR357" s="125"/>
      <c r="BGS357" s="125"/>
      <c r="BGT357" s="125"/>
      <c r="BGU357" s="125"/>
      <c r="BGV357" s="125"/>
      <c r="BGW357" s="125"/>
      <c r="BGX357" s="125"/>
      <c r="BGY357" s="125"/>
      <c r="BGZ357" s="125"/>
      <c r="BHA357" s="125"/>
      <c r="BHB357" s="125"/>
      <c r="BHC357" s="125"/>
      <c r="BHD357" s="125"/>
      <c r="BHE357" s="125"/>
      <c r="BHF357" s="125"/>
      <c r="BHG357" s="125"/>
      <c r="BHH357" s="125"/>
      <c r="BHI357" s="125"/>
      <c r="BHJ357" s="125"/>
      <c r="BHK357" s="125"/>
      <c r="BHL357" s="125"/>
      <c r="BHM357" s="432"/>
      <c r="BHN357" s="432"/>
      <c r="BHO357" s="125"/>
      <c r="BHP357" s="125"/>
      <c r="BHQ357" s="125"/>
      <c r="BHR357" s="125"/>
      <c r="BHS357" s="125"/>
      <c r="BHT357" s="125"/>
      <c r="BHU357" s="125"/>
      <c r="BHV357" s="125"/>
      <c r="BHW357" s="125"/>
      <c r="BHX357" s="125"/>
      <c r="BHY357" s="125"/>
      <c r="BHZ357" s="125"/>
      <c r="BIA357" s="125"/>
      <c r="BIB357" s="125"/>
      <c r="BIC357" s="125"/>
      <c r="BID357" s="125"/>
      <c r="BIE357" s="125"/>
      <c r="BIF357" s="125"/>
      <c r="BIG357" s="125"/>
      <c r="BIH357" s="125"/>
      <c r="BII357" s="125"/>
      <c r="BIJ357" s="125"/>
      <c r="BIK357" s="125"/>
      <c r="BIL357" s="125"/>
      <c r="BIM357" s="432"/>
      <c r="BIN357" s="432"/>
      <c r="BIO357" s="125"/>
      <c r="BIP357" s="125"/>
      <c r="BIQ357" s="125"/>
      <c r="BIR357" s="125"/>
      <c r="BIS357" s="125"/>
      <c r="BIT357" s="125"/>
      <c r="BIU357" s="125"/>
      <c r="BIV357" s="125"/>
      <c r="BIW357" s="125"/>
      <c r="BIX357" s="125"/>
      <c r="BIY357" s="125"/>
      <c r="BIZ357" s="125"/>
      <c r="BJA357" s="125"/>
      <c r="BJB357" s="125"/>
      <c r="BJC357" s="125"/>
      <c r="BJD357" s="125"/>
      <c r="BJE357" s="125"/>
      <c r="BJF357" s="125"/>
      <c r="BJG357" s="125"/>
      <c r="BJH357" s="125"/>
      <c r="BJI357" s="125"/>
      <c r="BJJ357" s="125"/>
      <c r="BJK357" s="125"/>
      <c r="BJL357" s="125"/>
      <c r="BJM357" s="432"/>
      <c r="BJN357" s="432"/>
      <c r="BJO357" s="125"/>
      <c r="BJP357" s="125"/>
      <c r="BJQ357" s="125"/>
      <c r="BJR357" s="125"/>
      <c r="BJS357" s="125"/>
      <c r="BJT357" s="125"/>
      <c r="BJU357" s="125"/>
      <c r="BJV357" s="125"/>
      <c r="BJW357" s="125"/>
      <c r="BJX357" s="125"/>
      <c r="BJY357" s="125"/>
      <c r="BJZ357" s="125"/>
      <c r="BKA357" s="125"/>
      <c r="BKB357" s="125"/>
      <c r="BKC357" s="125"/>
      <c r="BKD357" s="125"/>
      <c r="BKE357" s="125"/>
      <c r="BKF357" s="125"/>
      <c r="BKG357" s="125"/>
      <c r="BKH357" s="125"/>
      <c r="BKI357" s="125"/>
      <c r="BKJ357" s="125"/>
      <c r="BKK357" s="125"/>
      <c r="BKL357" s="125"/>
      <c r="BKM357" s="432"/>
      <c r="BKN357" s="432"/>
      <c r="BKO357" s="125"/>
      <c r="BKP357" s="125"/>
      <c r="BKQ357" s="125"/>
      <c r="BKR357" s="125"/>
      <c r="BKS357" s="125"/>
      <c r="BKT357" s="125"/>
      <c r="BKU357" s="125"/>
      <c r="BKV357" s="125"/>
      <c r="BKW357" s="125"/>
      <c r="BKX357" s="125"/>
      <c r="BKY357" s="125"/>
      <c r="BKZ357" s="125"/>
      <c r="BLA357" s="125"/>
      <c r="BLB357" s="125"/>
      <c r="BLC357" s="125"/>
      <c r="BLD357" s="125"/>
      <c r="BLE357" s="125"/>
      <c r="BLF357" s="125"/>
      <c r="BLG357" s="125"/>
      <c r="BLH357" s="125"/>
      <c r="BLI357" s="125"/>
      <c r="BLJ357" s="125"/>
      <c r="BLK357" s="125"/>
      <c r="BLL357" s="125"/>
      <c r="BLM357" s="432"/>
      <c r="BLN357" s="432"/>
      <c r="BLO357" s="125"/>
      <c r="BLP357" s="125"/>
      <c r="BLQ357" s="125"/>
      <c r="BLR357" s="125"/>
      <c r="BLS357" s="125"/>
      <c r="BLT357" s="125"/>
      <c r="BLU357" s="125"/>
      <c r="BLV357" s="125"/>
      <c r="BLW357" s="125"/>
      <c r="BLX357" s="125"/>
      <c r="BLY357" s="125"/>
      <c r="BLZ357" s="125"/>
      <c r="BMA357" s="125"/>
      <c r="BMB357" s="125"/>
      <c r="BMC357" s="125"/>
      <c r="BMD357" s="125"/>
      <c r="BME357" s="125"/>
      <c r="BMF357" s="125"/>
      <c r="BMG357" s="125"/>
      <c r="BMH357" s="125"/>
      <c r="BMI357" s="125"/>
      <c r="BMJ357" s="125"/>
      <c r="BMK357" s="125"/>
      <c r="BML357" s="125"/>
      <c r="BMM357" s="432"/>
      <c r="BMN357" s="432"/>
      <c r="BMO357" s="125"/>
      <c r="BMP357" s="125"/>
      <c r="BMQ357" s="125"/>
      <c r="BMR357" s="125"/>
      <c r="BMS357" s="125"/>
      <c r="BMT357" s="125"/>
      <c r="BMU357" s="125"/>
      <c r="BMV357" s="125"/>
      <c r="BMW357" s="125"/>
      <c r="BMX357" s="125"/>
      <c r="BMY357" s="125"/>
      <c r="BMZ357" s="125"/>
      <c r="BNA357" s="125"/>
      <c r="BNB357" s="125"/>
      <c r="BNC357" s="125"/>
      <c r="BND357" s="125"/>
      <c r="BNE357" s="125"/>
      <c r="BNF357" s="125"/>
      <c r="BNG357" s="125"/>
      <c r="BNH357" s="125"/>
      <c r="BNI357" s="125"/>
      <c r="BNJ357" s="125"/>
      <c r="BNK357" s="125"/>
      <c r="BNL357" s="125"/>
      <c r="BNM357" s="432"/>
      <c r="BNN357" s="432"/>
      <c r="BNO357" s="125"/>
      <c r="BNP357" s="125"/>
      <c r="BNQ357" s="125"/>
      <c r="BNR357" s="125"/>
      <c r="BNS357" s="125"/>
      <c r="BNT357" s="125"/>
      <c r="BNU357" s="125"/>
      <c r="BNV357" s="125"/>
      <c r="BNW357" s="125"/>
      <c r="BNX357" s="125"/>
      <c r="BNY357" s="125"/>
      <c r="BNZ357" s="125"/>
      <c r="BOA357" s="125"/>
      <c r="BOB357" s="125"/>
      <c r="BOC357" s="125"/>
      <c r="BOD357" s="125"/>
      <c r="BOE357" s="125"/>
      <c r="BOF357" s="125"/>
      <c r="BOG357" s="125"/>
      <c r="BOH357" s="125"/>
      <c r="BOI357" s="125"/>
      <c r="BOJ357" s="125"/>
      <c r="BOK357" s="125"/>
      <c r="BOL357" s="125"/>
      <c r="BOM357" s="432"/>
      <c r="BON357" s="432"/>
      <c r="BOO357" s="125"/>
      <c r="BOP357" s="125"/>
      <c r="BOQ357" s="125"/>
      <c r="BOR357" s="125"/>
      <c r="BOS357" s="125"/>
      <c r="BOT357" s="125"/>
      <c r="BOU357" s="125"/>
      <c r="BOV357" s="125"/>
      <c r="BOW357" s="125"/>
      <c r="BOX357" s="125"/>
      <c r="BOY357" s="125"/>
      <c r="BOZ357" s="125"/>
      <c r="BPA357" s="125"/>
      <c r="BPB357" s="125"/>
      <c r="BPC357" s="125"/>
      <c r="BPD357" s="125"/>
      <c r="BPE357" s="125"/>
      <c r="BPF357" s="125"/>
      <c r="BPG357" s="125"/>
      <c r="BPH357" s="125"/>
      <c r="BPI357" s="125"/>
      <c r="BPJ357" s="125"/>
      <c r="BPK357" s="125"/>
      <c r="BPL357" s="125"/>
      <c r="BPM357" s="432"/>
      <c r="BPN357" s="432"/>
      <c r="BPO357" s="125"/>
      <c r="BPP357" s="125"/>
      <c r="BPQ357" s="125"/>
      <c r="BPR357" s="125"/>
      <c r="BPS357" s="125"/>
      <c r="BPT357" s="125"/>
      <c r="BPU357" s="125"/>
      <c r="BPV357" s="125"/>
      <c r="BPW357" s="125"/>
      <c r="BPX357" s="125"/>
      <c r="BPY357" s="125"/>
      <c r="BPZ357" s="125"/>
      <c r="BQA357" s="125"/>
      <c r="BQB357" s="125"/>
      <c r="BQC357" s="125"/>
      <c r="BQD357" s="125"/>
      <c r="BQE357" s="125"/>
      <c r="BQF357" s="125"/>
      <c r="BQG357" s="125"/>
      <c r="BQH357" s="125"/>
      <c r="BQI357" s="125"/>
      <c r="BQJ357" s="125"/>
      <c r="BQK357" s="125"/>
      <c r="BQL357" s="125"/>
      <c r="BQM357" s="432"/>
      <c r="BQN357" s="432"/>
      <c r="BQO357" s="125"/>
      <c r="BQP357" s="125"/>
      <c r="BQQ357" s="125"/>
      <c r="BQR357" s="125"/>
      <c r="BQS357" s="125"/>
      <c r="BQT357" s="125"/>
      <c r="BQU357" s="125"/>
      <c r="BQV357" s="125"/>
      <c r="BQW357" s="125"/>
      <c r="BQX357" s="125"/>
      <c r="BQY357" s="125"/>
      <c r="BQZ357" s="125"/>
      <c r="BRA357" s="125"/>
      <c r="BRB357" s="125"/>
      <c r="BRC357" s="125"/>
      <c r="BRD357" s="125"/>
      <c r="BRE357" s="125"/>
      <c r="BRF357" s="125"/>
      <c r="BRG357" s="125"/>
      <c r="BRH357" s="125"/>
      <c r="BRI357" s="125"/>
      <c r="BRJ357" s="125"/>
      <c r="BRK357" s="125"/>
      <c r="BRL357" s="125"/>
      <c r="BRM357" s="432"/>
      <c r="BRN357" s="432"/>
      <c r="BRO357" s="125"/>
      <c r="BRP357" s="125"/>
      <c r="BRQ357" s="125"/>
      <c r="BRR357" s="125"/>
      <c r="BRS357" s="125"/>
      <c r="BRT357" s="125"/>
      <c r="BRU357" s="125"/>
      <c r="BRV357" s="125"/>
      <c r="BRW357" s="125"/>
      <c r="BRX357" s="125"/>
      <c r="BRY357" s="125"/>
      <c r="BRZ357" s="125"/>
      <c r="BSA357" s="125"/>
      <c r="BSB357" s="125"/>
      <c r="BSC357" s="125"/>
      <c r="BSD357" s="125"/>
      <c r="BSE357" s="125"/>
      <c r="BSF357" s="125"/>
      <c r="BSG357" s="125"/>
      <c r="BSH357" s="125"/>
      <c r="BSI357" s="125"/>
      <c r="BSJ357" s="125"/>
      <c r="BSK357" s="125"/>
      <c r="BSL357" s="125"/>
      <c r="BSM357" s="432"/>
      <c r="BSN357" s="432"/>
      <c r="BSO357" s="125"/>
      <c r="BSP357" s="125"/>
      <c r="BSQ357" s="125"/>
      <c r="BSR357" s="125"/>
      <c r="BSS357" s="125"/>
      <c r="BST357" s="125"/>
      <c r="BSU357" s="125"/>
      <c r="BSV357" s="125"/>
      <c r="BSW357" s="125"/>
      <c r="BSX357" s="125"/>
      <c r="BSY357" s="125"/>
      <c r="BSZ357" s="125"/>
      <c r="BTA357" s="125"/>
      <c r="BTB357" s="125"/>
      <c r="BTC357" s="125"/>
      <c r="BTD357" s="125"/>
      <c r="BTE357" s="125"/>
      <c r="BTF357" s="125"/>
      <c r="BTG357" s="125"/>
      <c r="BTH357" s="125"/>
      <c r="BTI357" s="125"/>
      <c r="BTJ357" s="125"/>
      <c r="BTK357" s="125"/>
      <c r="BTL357" s="125"/>
      <c r="BTM357" s="432"/>
      <c r="BTN357" s="432"/>
      <c r="BTO357" s="125"/>
      <c r="BTP357" s="125"/>
      <c r="BTQ357" s="125"/>
      <c r="BTR357" s="125"/>
      <c r="BTS357" s="125"/>
      <c r="BTT357" s="125"/>
      <c r="BTU357" s="125"/>
      <c r="BTV357" s="125"/>
      <c r="BTW357" s="125"/>
      <c r="BTX357" s="125"/>
      <c r="BTY357" s="125"/>
      <c r="BTZ357" s="125"/>
      <c r="BUA357" s="125"/>
      <c r="BUB357" s="125"/>
      <c r="BUC357" s="125"/>
      <c r="BUD357" s="125"/>
      <c r="BUE357" s="125"/>
      <c r="BUF357" s="125"/>
      <c r="BUG357" s="125"/>
      <c r="BUH357" s="125"/>
      <c r="BUI357" s="125"/>
      <c r="BUJ357" s="125"/>
      <c r="BUK357" s="125"/>
      <c r="BUL357" s="125"/>
      <c r="BUM357" s="432"/>
      <c r="BUN357" s="432"/>
      <c r="BUO357" s="125"/>
      <c r="BUP357" s="125"/>
      <c r="BUQ357" s="125"/>
      <c r="BUR357" s="125"/>
      <c r="BUS357" s="125"/>
      <c r="BUT357" s="125"/>
      <c r="BUU357" s="125"/>
      <c r="BUV357" s="125"/>
      <c r="BUW357" s="125"/>
      <c r="BUX357" s="125"/>
      <c r="BUY357" s="125"/>
      <c r="BUZ357" s="125"/>
      <c r="BVA357" s="125"/>
      <c r="BVB357" s="125"/>
      <c r="BVC357" s="125"/>
      <c r="BVD357" s="125"/>
      <c r="BVE357" s="125"/>
      <c r="BVF357" s="125"/>
      <c r="BVG357" s="125"/>
      <c r="BVH357" s="125"/>
      <c r="BVI357" s="125"/>
      <c r="BVJ357" s="125"/>
      <c r="BVK357" s="125"/>
      <c r="BVL357" s="125"/>
      <c r="BVM357" s="432"/>
      <c r="BVN357" s="432"/>
      <c r="BVO357" s="125"/>
      <c r="BVP357" s="125"/>
      <c r="BVQ357" s="125"/>
      <c r="BVR357" s="125"/>
      <c r="BVS357" s="125"/>
      <c r="BVT357" s="125"/>
      <c r="BVU357" s="125"/>
      <c r="BVV357" s="125"/>
      <c r="BVW357" s="125"/>
      <c r="BVX357" s="125"/>
      <c r="BVY357" s="125"/>
      <c r="BVZ357" s="125"/>
      <c r="BWA357" s="125"/>
      <c r="BWB357" s="125"/>
      <c r="BWC357" s="125"/>
      <c r="BWD357" s="125"/>
      <c r="BWE357" s="125"/>
      <c r="BWF357" s="125"/>
      <c r="BWG357" s="125"/>
      <c r="BWH357" s="125"/>
      <c r="BWI357" s="125"/>
      <c r="BWJ357" s="125"/>
      <c r="BWK357" s="125"/>
      <c r="BWL357" s="125"/>
      <c r="BWM357" s="432"/>
      <c r="BWN357" s="432"/>
      <c r="BWO357" s="125"/>
      <c r="BWP357" s="125"/>
      <c r="BWQ357" s="125"/>
      <c r="BWR357" s="125"/>
      <c r="BWS357" s="125"/>
      <c r="BWT357" s="125"/>
      <c r="BWU357" s="125"/>
      <c r="BWV357" s="125"/>
      <c r="BWW357" s="125"/>
      <c r="BWX357" s="125"/>
      <c r="BWY357" s="125"/>
      <c r="BWZ357" s="125"/>
      <c r="BXA357" s="125"/>
      <c r="BXB357" s="125"/>
      <c r="BXC357" s="125"/>
      <c r="BXD357" s="125"/>
      <c r="BXE357" s="125"/>
      <c r="BXF357" s="125"/>
      <c r="BXG357" s="125"/>
      <c r="BXH357" s="125"/>
      <c r="BXI357" s="125"/>
      <c r="BXJ357" s="125"/>
      <c r="BXK357" s="125"/>
      <c r="BXL357" s="125"/>
      <c r="BXM357" s="432"/>
      <c r="BXN357" s="432"/>
      <c r="BXO357" s="125"/>
      <c r="BXP357" s="125"/>
      <c r="BXQ357" s="125"/>
      <c r="BXR357" s="125"/>
      <c r="BXS357" s="125"/>
      <c r="BXT357" s="125"/>
      <c r="BXU357" s="125"/>
      <c r="BXV357" s="125"/>
      <c r="BXW357" s="125"/>
      <c r="BXX357" s="125"/>
      <c r="BXY357" s="125"/>
      <c r="BXZ357" s="125"/>
      <c r="BYA357" s="125"/>
      <c r="BYB357" s="125"/>
      <c r="BYC357" s="125"/>
      <c r="BYD357" s="125"/>
      <c r="BYE357" s="125"/>
      <c r="BYF357" s="125"/>
      <c r="BYG357" s="125"/>
      <c r="BYH357" s="125"/>
      <c r="BYI357" s="125"/>
      <c r="BYJ357" s="125"/>
      <c r="BYK357" s="125"/>
      <c r="BYL357" s="125"/>
      <c r="BYM357" s="432"/>
      <c r="BYN357" s="432"/>
      <c r="BYO357" s="125"/>
      <c r="BYP357" s="125"/>
      <c r="BYQ357" s="125"/>
      <c r="BYR357" s="125"/>
      <c r="BYS357" s="125"/>
      <c r="BYT357" s="125"/>
      <c r="BYU357" s="125"/>
      <c r="BYV357" s="125"/>
      <c r="BYW357" s="125"/>
      <c r="BYX357" s="125"/>
      <c r="BYY357" s="125"/>
      <c r="BYZ357" s="125"/>
      <c r="BZA357" s="125"/>
      <c r="BZB357" s="125"/>
      <c r="BZC357" s="125"/>
      <c r="BZD357" s="125"/>
      <c r="BZE357" s="125"/>
      <c r="BZF357" s="125"/>
      <c r="BZG357" s="125"/>
      <c r="BZH357" s="125"/>
      <c r="BZI357" s="125"/>
      <c r="BZJ357" s="125"/>
      <c r="BZK357" s="125"/>
      <c r="BZL357" s="125"/>
      <c r="BZM357" s="432"/>
      <c r="BZN357" s="432"/>
      <c r="BZO357" s="125"/>
      <c r="BZP357" s="125"/>
      <c r="BZQ357" s="125"/>
      <c r="BZR357" s="125"/>
      <c r="BZS357" s="125"/>
      <c r="BZT357" s="125"/>
      <c r="BZU357" s="125"/>
      <c r="BZV357" s="125"/>
      <c r="BZW357" s="125"/>
      <c r="BZX357" s="125"/>
      <c r="BZY357" s="125"/>
      <c r="BZZ357" s="125"/>
      <c r="CAA357" s="125"/>
      <c r="CAB357" s="125"/>
      <c r="CAC357" s="125"/>
      <c r="CAD357" s="125"/>
      <c r="CAE357" s="125"/>
      <c r="CAF357" s="125"/>
      <c r="CAG357" s="125"/>
      <c r="CAH357" s="125"/>
      <c r="CAI357" s="125"/>
      <c r="CAJ357" s="125"/>
      <c r="CAK357" s="125"/>
      <c r="CAL357" s="125"/>
      <c r="CAM357" s="432"/>
      <c r="CAN357" s="432"/>
      <c r="CAO357" s="125"/>
      <c r="CAP357" s="125"/>
      <c r="CAQ357" s="125"/>
      <c r="CAR357" s="125"/>
      <c r="CAS357" s="125"/>
      <c r="CAT357" s="125"/>
      <c r="CAU357" s="125"/>
      <c r="CAV357" s="125"/>
      <c r="CAW357" s="125"/>
      <c r="CAX357" s="125"/>
      <c r="CAY357" s="125"/>
      <c r="CAZ357" s="125"/>
      <c r="CBA357" s="125"/>
      <c r="CBB357" s="125"/>
      <c r="CBC357" s="125"/>
      <c r="CBD357" s="125"/>
      <c r="CBE357" s="125"/>
      <c r="CBF357" s="125"/>
      <c r="CBG357" s="125"/>
      <c r="CBH357" s="125"/>
      <c r="CBI357" s="125"/>
      <c r="CBJ357" s="125"/>
      <c r="CBK357" s="125"/>
      <c r="CBL357" s="125"/>
      <c r="CBM357" s="432"/>
      <c r="CBN357" s="432"/>
      <c r="CBO357" s="125"/>
      <c r="CBP357" s="125"/>
      <c r="CBQ357" s="125"/>
      <c r="CBR357" s="125"/>
      <c r="CBS357" s="125"/>
      <c r="CBT357" s="125"/>
      <c r="CBU357" s="125"/>
      <c r="CBV357" s="125"/>
      <c r="CBW357" s="125"/>
      <c r="CBX357" s="125"/>
      <c r="CBY357" s="125"/>
      <c r="CBZ357" s="125"/>
      <c r="CCA357" s="125"/>
      <c r="CCB357" s="125"/>
      <c r="CCC357" s="125"/>
      <c r="CCD357" s="125"/>
      <c r="CCE357" s="125"/>
      <c r="CCF357" s="125"/>
      <c r="CCG357" s="125"/>
      <c r="CCH357" s="125"/>
      <c r="CCI357" s="125"/>
      <c r="CCJ357" s="125"/>
      <c r="CCK357" s="125"/>
      <c r="CCL357" s="125"/>
      <c r="CCM357" s="432"/>
      <c r="CCN357" s="432"/>
      <c r="CCO357" s="125"/>
      <c r="CCP357" s="125"/>
      <c r="CCQ357" s="125"/>
      <c r="CCR357" s="125"/>
      <c r="CCS357" s="125"/>
      <c r="CCT357" s="125"/>
      <c r="CCU357" s="125"/>
      <c r="CCV357" s="125"/>
      <c r="CCW357" s="125"/>
      <c r="CCX357" s="125"/>
      <c r="CCY357" s="125"/>
      <c r="CCZ357" s="125"/>
      <c r="CDA357" s="125"/>
      <c r="CDB357" s="125"/>
      <c r="CDC357" s="125"/>
      <c r="CDD357" s="125"/>
      <c r="CDE357" s="125"/>
      <c r="CDF357" s="125"/>
      <c r="CDG357" s="125"/>
      <c r="CDH357" s="125"/>
      <c r="CDI357" s="125"/>
      <c r="CDJ357" s="125"/>
      <c r="CDK357" s="125"/>
      <c r="CDL357" s="125"/>
      <c r="CDM357" s="432"/>
      <c r="CDN357" s="432"/>
      <c r="CDO357" s="125"/>
      <c r="CDP357" s="125"/>
      <c r="CDQ357" s="125"/>
      <c r="CDR357" s="125"/>
      <c r="CDS357" s="125"/>
      <c r="CDT357" s="125"/>
      <c r="CDU357" s="125"/>
      <c r="CDV357" s="125"/>
      <c r="CDW357" s="125"/>
      <c r="CDX357" s="125"/>
      <c r="CDY357" s="125"/>
      <c r="CDZ357" s="125"/>
      <c r="CEA357" s="125"/>
      <c r="CEB357" s="125"/>
      <c r="CEC357" s="125"/>
      <c r="CED357" s="125"/>
      <c r="CEE357" s="125"/>
      <c r="CEF357" s="125"/>
      <c r="CEG357" s="125"/>
      <c r="CEH357" s="125"/>
      <c r="CEI357" s="125"/>
      <c r="CEJ357" s="125"/>
      <c r="CEK357" s="125"/>
      <c r="CEL357" s="125"/>
      <c r="CEM357" s="432"/>
      <c r="CEN357" s="432"/>
      <c r="CEO357" s="125"/>
      <c r="CEP357" s="125"/>
      <c r="CEQ357" s="125"/>
      <c r="CER357" s="125"/>
      <c r="CES357" s="125"/>
      <c r="CET357" s="125"/>
      <c r="CEU357" s="125"/>
      <c r="CEV357" s="125"/>
      <c r="CEW357" s="125"/>
      <c r="CEX357" s="125"/>
      <c r="CEY357" s="125"/>
      <c r="CEZ357" s="125"/>
      <c r="CFA357" s="125"/>
      <c r="CFB357" s="125"/>
      <c r="CFC357" s="125"/>
      <c r="CFD357" s="125"/>
      <c r="CFE357" s="125"/>
      <c r="CFF357" s="125"/>
      <c r="CFG357" s="125"/>
      <c r="CFH357" s="125"/>
      <c r="CFI357" s="125"/>
      <c r="CFJ357" s="125"/>
      <c r="CFK357" s="125"/>
      <c r="CFL357" s="125"/>
      <c r="CFM357" s="432"/>
      <c r="CFN357" s="432"/>
      <c r="CFO357" s="125"/>
      <c r="CFP357" s="125"/>
      <c r="CFQ357" s="125"/>
      <c r="CFR357" s="125"/>
      <c r="CFS357" s="125"/>
      <c r="CFT357" s="125"/>
      <c r="CFU357" s="125"/>
      <c r="CFV357" s="125"/>
      <c r="CFW357" s="125"/>
      <c r="CFX357" s="125"/>
      <c r="CFY357" s="125"/>
      <c r="CFZ357" s="125"/>
      <c r="CGA357" s="125"/>
      <c r="CGB357" s="125"/>
      <c r="CGC357" s="125"/>
      <c r="CGD357" s="125"/>
      <c r="CGE357" s="125"/>
      <c r="CGF357" s="125"/>
      <c r="CGG357" s="125"/>
      <c r="CGH357" s="125"/>
      <c r="CGI357" s="125"/>
      <c r="CGJ357" s="125"/>
      <c r="CGK357" s="125"/>
      <c r="CGL357" s="125"/>
      <c r="CGM357" s="432"/>
      <c r="CGN357" s="432"/>
      <c r="CGO357" s="125"/>
      <c r="CGP357" s="125"/>
      <c r="CGQ357" s="125"/>
      <c r="CGR357" s="125"/>
      <c r="CGS357" s="125"/>
      <c r="CGT357" s="125"/>
      <c r="CGU357" s="125"/>
      <c r="CGV357" s="125"/>
      <c r="CGW357" s="125"/>
      <c r="CGX357" s="125"/>
      <c r="CGY357" s="125"/>
      <c r="CGZ357" s="125"/>
      <c r="CHA357" s="125"/>
      <c r="CHB357" s="125"/>
      <c r="CHC357" s="125"/>
      <c r="CHD357" s="125"/>
      <c r="CHE357" s="125"/>
      <c r="CHF357" s="125"/>
      <c r="CHG357" s="125"/>
      <c r="CHH357" s="125"/>
      <c r="CHI357" s="125"/>
      <c r="CHJ357" s="125"/>
      <c r="CHK357" s="125"/>
      <c r="CHL357" s="125"/>
      <c r="CHM357" s="432"/>
      <c r="CHN357" s="432"/>
      <c r="CHO357" s="125"/>
      <c r="CHP357" s="125"/>
      <c r="CHQ357" s="125"/>
      <c r="CHR357" s="125"/>
      <c r="CHS357" s="125"/>
      <c r="CHT357" s="125"/>
      <c r="CHU357" s="125"/>
      <c r="CHV357" s="125"/>
      <c r="CHW357" s="125"/>
      <c r="CHX357" s="125"/>
      <c r="CHY357" s="125"/>
      <c r="CHZ357" s="125"/>
      <c r="CIA357" s="125"/>
      <c r="CIB357" s="125"/>
      <c r="CIC357" s="125"/>
      <c r="CID357" s="125"/>
      <c r="CIE357" s="125"/>
      <c r="CIF357" s="125"/>
      <c r="CIG357" s="125"/>
      <c r="CIH357" s="125"/>
      <c r="CII357" s="125"/>
      <c r="CIJ357" s="125"/>
      <c r="CIK357" s="125"/>
      <c r="CIL357" s="125"/>
      <c r="CIM357" s="432"/>
      <c r="CIN357" s="432"/>
      <c r="CIO357" s="125"/>
      <c r="CIP357" s="125"/>
      <c r="CIQ357" s="125"/>
      <c r="CIR357" s="125"/>
      <c r="CIS357" s="125"/>
      <c r="CIT357" s="125"/>
      <c r="CIU357" s="125"/>
      <c r="CIV357" s="125"/>
      <c r="CIW357" s="125"/>
      <c r="CIX357" s="125"/>
      <c r="CIY357" s="125"/>
      <c r="CIZ357" s="125"/>
      <c r="CJA357" s="125"/>
      <c r="CJB357" s="125"/>
      <c r="CJC357" s="125"/>
      <c r="CJD357" s="125"/>
      <c r="CJE357" s="125"/>
      <c r="CJF357" s="125"/>
      <c r="CJG357" s="125"/>
      <c r="CJH357" s="125"/>
      <c r="CJI357" s="125"/>
      <c r="CJJ357" s="125"/>
      <c r="CJK357" s="125"/>
      <c r="CJL357" s="125"/>
      <c r="CJM357" s="432"/>
      <c r="CJN357" s="432"/>
      <c r="CJO357" s="125"/>
      <c r="CJP357" s="125"/>
      <c r="CJQ357" s="125"/>
      <c r="CJR357" s="125"/>
      <c r="CJS357" s="125"/>
      <c r="CJT357" s="125"/>
      <c r="CJU357" s="125"/>
      <c r="CJV357" s="125"/>
      <c r="CJW357" s="125"/>
      <c r="CJX357" s="125"/>
      <c r="CJY357" s="125"/>
      <c r="CJZ357" s="125"/>
      <c r="CKA357" s="125"/>
      <c r="CKB357" s="125"/>
      <c r="CKC357" s="125"/>
      <c r="CKD357" s="125"/>
      <c r="CKE357" s="125"/>
      <c r="CKF357" s="125"/>
      <c r="CKG357" s="125"/>
      <c r="CKH357" s="125"/>
      <c r="CKI357" s="125"/>
      <c r="CKJ357" s="125"/>
      <c r="CKK357" s="125"/>
      <c r="CKL357" s="125"/>
      <c r="CKM357" s="432"/>
      <c r="CKN357" s="432"/>
      <c r="CKO357" s="125"/>
      <c r="CKP357" s="125"/>
      <c r="CKQ357" s="125"/>
      <c r="CKR357" s="125"/>
      <c r="CKS357" s="125"/>
      <c r="CKT357" s="125"/>
      <c r="CKU357" s="125"/>
      <c r="CKV357" s="125"/>
      <c r="CKW357" s="125"/>
      <c r="CKX357" s="125"/>
      <c r="CKY357" s="125"/>
      <c r="CKZ357" s="125"/>
      <c r="CLA357" s="125"/>
      <c r="CLB357" s="125"/>
      <c r="CLC357" s="125"/>
      <c r="CLD357" s="125"/>
      <c r="CLE357" s="125"/>
      <c r="CLF357" s="125"/>
      <c r="CLG357" s="125"/>
      <c r="CLH357" s="125"/>
      <c r="CLI357" s="125"/>
      <c r="CLJ357" s="125"/>
      <c r="CLK357" s="125"/>
      <c r="CLL357" s="125"/>
      <c r="CLM357" s="432"/>
      <c r="CLN357" s="432"/>
      <c r="CLO357" s="125"/>
      <c r="CLP357" s="125"/>
      <c r="CLQ357" s="125"/>
      <c r="CLR357" s="125"/>
      <c r="CLS357" s="125"/>
      <c r="CLT357" s="125"/>
      <c r="CLU357" s="125"/>
      <c r="CLV357" s="125"/>
      <c r="CLW357" s="125"/>
      <c r="CLX357" s="125"/>
      <c r="CLY357" s="125"/>
      <c r="CLZ357" s="125"/>
      <c r="CMA357" s="125"/>
      <c r="CMB357" s="125"/>
      <c r="CMC357" s="125"/>
      <c r="CMD357" s="125"/>
      <c r="CME357" s="125"/>
      <c r="CMF357" s="125"/>
      <c r="CMG357" s="125"/>
      <c r="CMH357" s="125"/>
      <c r="CMI357" s="125"/>
      <c r="CMJ357" s="125"/>
      <c r="CMK357" s="125"/>
      <c r="CML357" s="125"/>
      <c r="CMM357" s="432"/>
      <c r="CMN357" s="432"/>
      <c r="CMO357" s="125"/>
      <c r="CMP357" s="125"/>
      <c r="CMQ357" s="125"/>
      <c r="CMR357" s="125"/>
      <c r="CMS357" s="125"/>
      <c r="CMT357" s="125"/>
      <c r="CMU357" s="125"/>
      <c r="CMV357" s="125"/>
      <c r="CMW357" s="125"/>
      <c r="CMX357" s="125"/>
      <c r="CMY357" s="125"/>
      <c r="CMZ357" s="125"/>
      <c r="CNA357" s="125"/>
      <c r="CNB357" s="125"/>
      <c r="CNC357" s="125"/>
      <c r="CND357" s="125"/>
      <c r="CNE357" s="125"/>
      <c r="CNF357" s="125"/>
      <c r="CNG357" s="125"/>
      <c r="CNH357" s="125"/>
      <c r="CNI357" s="125"/>
      <c r="CNJ357" s="125"/>
      <c r="CNK357" s="125"/>
      <c r="CNL357" s="125"/>
      <c r="CNM357" s="432"/>
      <c r="CNN357" s="432"/>
      <c r="CNO357" s="125"/>
      <c r="CNP357" s="125"/>
      <c r="CNQ357" s="125"/>
      <c r="CNR357" s="125"/>
      <c r="CNS357" s="125"/>
      <c r="CNT357" s="125"/>
      <c r="CNU357" s="125"/>
      <c r="CNV357" s="125"/>
      <c r="CNW357" s="125"/>
      <c r="CNX357" s="125"/>
      <c r="CNY357" s="125"/>
      <c r="CNZ357" s="125"/>
      <c r="COA357" s="125"/>
      <c r="COB357" s="125"/>
      <c r="COC357" s="125"/>
      <c r="COD357" s="125"/>
      <c r="COE357" s="125"/>
      <c r="COF357" s="125"/>
      <c r="COG357" s="125"/>
      <c r="COH357" s="125"/>
      <c r="COI357" s="125"/>
      <c r="COJ357" s="125"/>
      <c r="COK357" s="125"/>
      <c r="COL357" s="125"/>
      <c r="COM357" s="432"/>
      <c r="CON357" s="432"/>
      <c r="COO357" s="125"/>
      <c r="COP357" s="125"/>
      <c r="COQ357" s="125"/>
      <c r="COR357" s="125"/>
      <c r="COS357" s="125"/>
      <c r="COT357" s="125"/>
      <c r="COU357" s="125"/>
      <c r="COV357" s="125"/>
      <c r="COW357" s="125"/>
      <c r="COX357" s="125"/>
      <c r="COY357" s="125"/>
      <c r="COZ357" s="125"/>
      <c r="CPA357" s="125"/>
      <c r="CPB357" s="125"/>
      <c r="CPC357" s="125"/>
      <c r="CPD357" s="125"/>
      <c r="CPE357" s="125"/>
      <c r="CPF357" s="125"/>
      <c r="CPG357" s="125"/>
      <c r="CPH357" s="125"/>
      <c r="CPI357" s="125"/>
      <c r="CPJ357" s="125"/>
      <c r="CPK357" s="125"/>
      <c r="CPL357" s="125"/>
      <c r="CPM357" s="432"/>
      <c r="CPN357" s="432"/>
      <c r="CPO357" s="125"/>
      <c r="CPP357" s="125"/>
      <c r="CPQ357" s="125"/>
      <c r="CPR357" s="125"/>
      <c r="CPS357" s="125"/>
      <c r="CPT357" s="125"/>
      <c r="CPU357" s="125"/>
      <c r="CPV357" s="125"/>
      <c r="CPW357" s="125"/>
      <c r="CPX357" s="125"/>
      <c r="CPY357" s="125"/>
      <c r="CPZ357" s="125"/>
      <c r="CQA357" s="125"/>
      <c r="CQB357" s="125"/>
      <c r="CQC357" s="125"/>
      <c r="CQD357" s="125"/>
      <c r="CQE357" s="125"/>
      <c r="CQF357" s="125"/>
      <c r="CQG357" s="125"/>
      <c r="CQH357" s="125"/>
      <c r="CQI357" s="125"/>
      <c r="CQJ357" s="125"/>
      <c r="CQK357" s="125"/>
      <c r="CQL357" s="125"/>
      <c r="CQM357" s="432"/>
      <c r="CQN357" s="432"/>
      <c r="CQO357" s="125"/>
      <c r="CQP357" s="125"/>
      <c r="CQQ357" s="125"/>
      <c r="CQR357" s="125"/>
      <c r="CQS357" s="125"/>
      <c r="CQT357" s="125"/>
      <c r="CQU357" s="125"/>
      <c r="CQV357" s="125"/>
      <c r="CQW357" s="125"/>
      <c r="CQX357" s="125"/>
      <c r="CQY357" s="125"/>
      <c r="CQZ357" s="125"/>
      <c r="CRA357" s="125"/>
      <c r="CRB357" s="125"/>
      <c r="CRC357" s="125"/>
      <c r="CRD357" s="125"/>
      <c r="CRE357" s="125"/>
      <c r="CRF357" s="125"/>
      <c r="CRG357" s="125"/>
      <c r="CRH357" s="125"/>
      <c r="CRI357" s="125"/>
      <c r="CRJ357" s="125"/>
      <c r="CRK357" s="125"/>
      <c r="CRL357" s="125"/>
      <c r="CRM357" s="432"/>
      <c r="CRN357" s="432"/>
      <c r="CRO357" s="125"/>
      <c r="CRP357" s="125"/>
      <c r="CRQ357" s="125"/>
      <c r="CRR357" s="125"/>
      <c r="CRS357" s="125"/>
      <c r="CRT357" s="125"/>
      <c r="CRU357" s="125"/>
      <c r="CRV357" s="125"/>
      <c r="CRW357" s="125"/>
      <c r="CRX357" s="125"/>
      <c r="CRY357" s="125"/>
      <c r="CRZ357" s="125"/>
      <c r="CSA357" s="125"/>
      <c r="CSB357" s="125"/>
      <c r="CSC357" s="125"/>
      <c r="CSD357" s="125"/>
      <c r="CSE357" s="125"/>
      <c r="CSF357" s="125"/>
      <c r="CSG357" s="125"/>
      <c r="CSH357" s="125"/>
      <c r="CSI357" s="125"/>
      <c r="CSJ357" s="125"/>
      <c r="CSK357" s="125"/>
      <c r="CSL357" s="125"/>
      <c r="CSM357" s="432"/>
      <c r="CSN357" s="432"/>
      <c r="CSO357" s="125"/>
      <c r="CSP357" s="125"/>
      <c r="CSQ357" s="125"/>
      <c r="CSR357" s="125"/>
      <c r="CSS357" s="125"/>
      <c r="CST357" s="125"/>
      <c r="CSU357" s="125"/>
      <c r="CSV357" s="125"/>
      <c r="CSW357" s="125"/>
      <c r="CSX357" s="125"/>
      <c r="CSY357" s="125"/>
      <c r="CSZ357" s="125"/>
      <c r="CTA357" s="125"/>
      <c r="CTB357" s="125"/>
      <c r="CTC357" s="125"/>
      <c r="CTD357" s="125"/>
      <c r="CTE357" s="125"/>
      <c r="CTF357" s="125"/>
      <c r="CTG357" s="125"/>
      <c r="CTH357" s="125"/>
      <c r="CTI357" s="125"/>
      <c r="CTJ357" s="125"/>
      <c r="CTK357" s="125"/>
      <c r="CTL357" s="125"/>
      <c r="CTM357" s="432"/>
      <c r="CTN357" s="432"/>
      <c r="CTO357" s="125"/>
      <c r="CTP357" s="125"/>
      <c r="CTQ357" s="125"/>
      <c r="CTR357" s="125"/>
      <c r="CTS357" s="125"/>
      <c r="CTT357" s="125"/>
      <c r="CTU357" s="125"/>
      <c r="CTV357" s="125"/>
      <c r="CTW357" s="125"/>
      <c r="CTX357" s="125"/>
      <c r="CTY357" s="125"/>
      <c r="CTZ357" s="125"/>
      <c r="CUA357" s="125"/>
      <c r="CUB357" s="125"/>
      <c r="CUC357" s="125"/>
      <c r="CUD357" s="125"/>
      <c r="CUE357" s="125"/>
      <c r="CUF357" s="125"/>
      <c r="CUG357" s="125"/>
      <c r="CUH357" s="125"/>
      <c r="CUI357" s="125"/>
      <c r="CUJ357" s="125"/>
      <c r="CUK357" s="125"/>
      <c r="CUL357" s="125"/>
      <c r="CUM357" s="432"/>
      <c r="CUN357" s="432"/>
      <c r="CUO357" s="125"/>
      <c r="CUP357" s="125"/>
      <c r="CUQ357" s="125"/>
      <c r="CUR357" s="125"/>
      <c r="CUS357" s="125"/>
      <c r="CUT357" s="125"/>
      <c r="CUU357" s="125"/>
      <c r="CUV357" s="125"/>
      <c r="CUW357" s="125"/>
      <c r="CUX357" s="125"/>
      <c r="CUY357" s="125"/>
      <c r="CUZ357" s="125"/>
      <c r="CVA357" s="125"/>
      <c r="CVB357" s="125"/>
      <c r="CVC357" s="125"/>
      <c r="CVD357" s="125"/>
      <c r="CVE357" s="125"/>
      <c r="CVF357" s="125"/>
      <c r="CVG357" s="125"/>
      <c r="CVH357" s="125"/>
      <c r="CVI357" s="125"/>
      <c r="CVJ357" s="125"/>
      <c r="CVK357" s="125"/>
      <c r="CVL357" s="125"/>
      <c r="CVM357" s="432"/>
      <c r="CVN357" s="432"/>
      <c r="CVO357" s="125"/>
      <c r="CVP357" s="125"/>
      <c r="CVQ357" s="125"/>
      <c r="CVR357" s="125"/>
      <c r="CVS357" s="125"/>
      <c r="CVT357" s="125"/>
      <c r="CVU357" s="125"/>
      <c r="CVV357" s="125"/>
      <c r="CVW357" s="125"/>
      <c r="CVX357" s="125"/>
      <c r="CVY357" s="125"/>
      <c r="CVZ357" s="125"/>
      <c r="CWA357" s="125"/>
      <c r="CWB357" s="125"/>
      <c r="CWC357" s="125"/>
      <c r="CWD357" s="125"/>
      <c r="CWE357" s="125"/>
      <c r="CWF357" s="125"/>
      <c r="CWG357" s="125"/>
      <c r="CWH357" s="125"/>
      <c r="CWI357" s="125"/>
      <c r="CWJ357" s="125"/>
      <c r="CWK357" s="125"/>
      <c r="CWL357" s="125"/>
      <c r="CWM357" s="432"/>
      <c r="CWN357" s="432"/>
      <c r="CWO357" s="125"/>
      <c r="CWP357" s="125"/>
      <c r="CWQ357" s="125"/>
      <c r="CWR357" s="125"/>
      <c r="CWS357" s="125"/>
      <c r="CWT357" s="125"/>
      <c r="CWU357" s="125"/>
      <c r="CWV357" s="125"/>
      <c r="CWW357" s="125"/>
      <c r="CWX357" s="125"/>
      <c r="CWY357" s="125"/>
      <c r="CWZ357" s="125"/>
      <c r="CXA357" s="125"/>
      <c r="CXB357" s="125"/>
      <c r="CXC357" s="125"/>
      <c r="CXD357" s="125"/>
      <c r="CXE357" s="125"/>
      <c r="CXF357" s="125"/>
      <c r="CXG357" s="125"/>
      <c r="CXH357" s="125"/>
      <c r="CXI357" s="125"/>
      <c r="CXJ357" s="125"/>
      <c r="CXK357" s="125"/>
      <c r="CXL357" s="125"/>
      <c r="CXM357" s="432"/>
      <c r="CXN357" s="432"/>
      <c r="CXO357" s="125"/>
      <c r="CXP357" s="125"/>
      <c r="CXQ357" s="125"/>
      <c r="CXR357" s="125"/>
      <c r="CXS357" s="125"/>
      <c r="CXT357" s="125"/>
      <c r="CXU357" s="125"/>
      <c r="CXV357" s="125"/>
      <c r="CXW357" s="125"/>
      <c r="CXX357" s="125"/>
      <c r="CXY357" s="125"/>
      <c r="CXZ357" s="125"/>
      <c r="CYA357" s="125"/>
      <c r="CYB357" s="125"/>
      <c r="CYC357" s="125"/>
      <c r="CYD357" s="125"/>
      <c r="CYE357" s="125"/>
      <c r="CYF357" s="125"/>
      <c r="CYG357" s="125"/>
      <c r="CYH357" s="125"/>
      <c r="CYI357" s="125"/>
      <c r="CYJ357" s="125"/>
      <c r="CYK357" s="125"/>
      <c r="CYL357" s="125"/>
      <c r="CYM357" s="432"/>
      <c r="CYN357" s="432"/>
      <c r="CYO357" s="125"/>
      <c r="CYP357" s="125"/>
      <c r="CYQ357" s="125"/>
      <c r="CYR357" s="125"/>
      <c r="CYS357" s="125"/>
      <c r="CYT357" s="125"/>
      <c r="CYU357" s="125"/>
      <c r="CYV357" s="125"/>
      <c r="CYW357" s="125"/>
      <c r="CYX357" s="125"/>
      <c r="CYY357" s="125"/>
      <c r="CYZ357" s="125"/>
      <c r="CZA357" s="125"/>
      <c r="CZB357" s="125"/>
      <c r="CZC357" s="125"/>
      <c r="CZD357" s="125"/>
      <c r="CZE357" s="125"/>
      <c r="CZF357" s="125"/>
      <c r="CZG357" s="125"/>
      <c r="CZH357" s="125"/>
      <c r="CZI357" s="125"/>
      <c r="CZJ357" s="125"/>
      <c r="CZK357" s="125"/>
      <c r="CZL357" s="125"/>
      <c r="CZM357" s="432"/>
      <c r="CZN357" s="432"/>
      <c r="CZO357" s="125"/>
      <c r="CZP357" s="125"/>
      <c r="CZQ357" s="125"/>
      <c r="CZR357" s="125"/>
      <c r="CZS357" s="125"/>
      <c r="CZT357" s="125"/>
      <c r="CZU357" s="125"/>
      <c r="CZV357" s="125"/>
      <c r="CZW357" s="125"/>
      <c r="CZX357" s="125"/>
      <c r="CZY357" s="125"/>
      <c r="CZZ357" s="125"/>
      <c r="DAA357" s="125"/>
      <c r="DAB357" s="125"/>
      <c r="DAC357" s="125"/>
      <c r="DAD357" s="125"/>
      <c r="DAE357" s="125"/>
      <c r="DAF357" s="125"/>
      <c r="DAG357" s="125"/>
      <c r="DAH357" s="125"/>
      <c r="DAI357" s="125"/>
      <c r="DAJ357" s="125"/>
      <c r="DAK357" s="125"/>
      <c r="DAL357" s="125"/>
      <c r="DAM357" s="432"/>
      <c r="DAN357" s="432"/>
      <c r="DAO357" s="125"/>
      <c r="DAP357" s="125"/>
      <c r="DAQ357" s="125"/>
      <c r="DAR357" s="125"/>
      <c r="DAS357" s="125"/>
      <c r="DAT357" s="125"/>
      <c r="DAU357" s="125"/>
      <c r="DAV357" s="125"/>
      <c r="DAW357" s="125"/>
      <c r="DAX357" s="125"/>
      <c r="DAY357" s="125"/>
      <c r="DAZ357" s="125"/>
      <c r="DBA357" s="125"/>
      <c r="DBB357" s="125"/>
      <c r="DBC357" s="125"/>
      <c r="DBD357" s="125"/>
      <c r="DBE357" s="125"/>
      <c r="DBF357" s="125"/>
      <c r="DBG357" s="125"/>
      <c r="DBH357" s="125"/>
      <c r="DBI357" s="125"/>
      <c r="DBJ357" s="125"/>
      <c r="DBK357" s="125"/>
      <c r="DBL357" s="125"/>
      <c r="DBM357" s="432"/>
      <c r="DBN357" s="432"/>
      <c r="DBO357" s="125"/>
      <c r="DBP357" s="125"/>
      <c r="DBQ357" s="125"/>
      <c r="DBR357" s="125"/>
      <c r="DBS357" s="125"/>
      <c r="DBT357" s="125"/>
      <c r="DBU357" s="125"/>
      <c r="DBV357" s="125"/>
      <c r="DBW357" s="125"/>
      <c r="DBX357" s="125"/>
      <c r="DBY357" s="125"/>
      <c r="DBZ357" s="125"/>
      <c r="DCA357" s="125"/>
      <c r="DCB357" s="125"/>
      <c r="DCC357" s="125"/>
      <c r="DCD357" s="125"/>
      <c r="DCE357" s="125"/>
      <c r="DCF357" s="125"/>
      <c r="DCG357" s="125"/>
      <c r="DCH357" s="125"/>
      <c r="DCI357" s="125"/>
      <c r="DCJ357" s="125"/>
      <c r="DCK357" s="125"/>
      <c r="DCL357" s="125"/>
      <c r="DCM357" s="432"/>
      <c r="DCN357" s="432"/>
      <c r="DCO357" s="125"/>
      <c r="DCP357" s="125"/>
      <c r="DCQ357" s="125"/>
      <c r="DCR357" s="125"/>
      <c r="DCS357" s="125"/>
      <c r="DCT357" s="125"/>
      <c r="DCU357" s="125"/>
      <c r="DCV357" s="125"/>
      <c r="DCW357" s="125"/>
      <c r="DCX357" s="125"/>
      <c r="DCY357" s="125"/>
      <c r="DCZ357" s="125"/>
      <c r="DDA357" s="125"/>
      <c r="DDB357" s="125"/>
      <c r="DDC357" s="125"/>
      <c r="DDD357" s="125"/>
      <c r="DDE357" s="125"/>
      <c r="DDF357" s="125"/>
      <c r="DDG357" s="125"/>
      <c r="DDH357" s="125"/>
      <c r="DDI357" s="125"/>
      <c r="DDJ357" s="125"/>
      <c r="DDK357" s="125"/>
      <c r="DDL357" s="125"/>
      <c r="DDM357" s="432"/>
      <c r="DDN357" s="432"/>
      <c r="DDO357" s="125"/>
      <c r="DDP357" s="125"/>
      <c r="DDQ357" s="125"/>
      <c r="DDR357" s="125"/>
      <c r="DDS357" s="125"/>
      <c r="DDT357" s="125"/>
      <c r="DDU357" s="125"/>
      <c r="DDV357" s="125"/>
      <c r="DDW357" s="125"/>
      <c r="DDX357" s="125"/>
      <c r="DDY357" s="125"/>
      <c r="DDZ357" s="125"/>
      <c r="DEA357" s="125"/>
      <c r="DEB357" s="125"/>
      <c r="DEC357" s="125"/>
      <c r="DED357" s="125"/>
      <c r="DEE357" s="125"/>
      <c r="DEF357" s="125"/>
      <c r="DEG357" s="125"/>
      <c r="DEH357" s="125"/>
      <c r="DEI357" s="125"/>
      <c r="DEJ357" s="125"/>
      <c r="DEK357" s="125"/>
      <c r="DEL357" s="125"/>
      <c r="DEM357" s="432"/>
      <c r="DEN357" s="432"/>
      <c r="DEO357" s="125"/>
      <c r="DEP357" s="125"/>
      <c r="DEQ357" s="125"/>
      <c r="DER357" s="125"/>
      <c r="DES357" s="125"/>
      <c r="DET357" s="125"/>
      <c r="DEU357" s="125"/>
      <c r="DEV357" s="125"/>
      <c r="DEW357" s="125"/>
      <c r="DEX357" s="125"/>
      <c r="DEY357" s="125"/>
      <c r="DEZ357" s="125"/>
      <c r="DFA357" s="125"/>
      <c r="DFB357" s="125"/>
      <c r="DFC357" s="125"/>
      <c r="DFD357" s="125"/>
      <c r="DFE357" s="125"/>
      <c r="DFF357" s="125"/>
      <c r="DFG357" s="125"/>
      <c r="DFH357" s="125"/>
      <c r="DFI357" s="125"/>
      <c r="DFJ357" s="125"/>
      <c r="DFK357" s="125"/>
      <c r="DFL357" s="125"/>
      <c r="DFM357" s="432"/>
      <c r="DFN357" s="432"/>
      <c r="DFO357" s="125"/>
      <c r="DFP357" s="125"/>
      <c r="DFQ357" s="125"/>
      <c r="DFR357" s="125"/>
      <c r="DFS357" s="125"/>
      <c r="DFT357" s="125"/>
      <c r="DFU357" s="125"/>
      <c r="DFV357" s="125"/>
      <c r="DFW357" s="125"/>
      <c r="DFX357" s="125"/>
      <c r="DFY357" s="125"/>
      <c r="DFZ357" s="125"/>
      <c r="DGA357" s="125"/>
      <c r="DGB357" s="125"/>
      <c r="DGC357" s="125"/>
      <c r="DGD357" s="125"/>
      <c r="DGE357" s="125"/>
      <c r="DGF357" s="125"/>
      <c r="DGG357" s="125"/>
      <c r="DGH357" s="125"/>
      <c r="DGI357" s="125"/>
      <c r="DGJ357" s="125"/>
      <c r="DGK357" s="125"/>
      <c r="DGL357" s="125"/>
      <c r="DGM357" s="432"/>
      <c r="DGN357" s="432"/>
      <c r="DGO357" s="125"/>
      <c r="DGP357" s="125"/>
      <c r="DGQ357" s="125"/>
      <c r="DGR357" s="125"/>
      <c r="DGS357" s="125"/>
      <c r="DGT357" s="125"/>
      <c r="DGU357" s="125"/>
      <c r="DGV357" s="125"/>
      <c r="DGW357" s="125"/>
      <c r="DGX357" s="125"/>
      <c r="DGY357" s="125"/>
      <c r="DGZ357" s="125"/>
      <c r="DHA357" s="125"/>
      <c r="DHB357" s="125"/>
      <c r="DHC357" s="125"/>
      <c r="DHD357" s="125"/>
      <c r="DHE357" s="125"/>
      <c r="DHF357" s="125"/>
      <c r="DHG357" s="125"/>
      <c r="DHH357" s="125"/>
      <c r="DHI357" s="125"/>
      <c r="DHJ357" s="125"/>
      <c r="DHK357" s="125"/>
      <c r="DHL357" s="125"/>
      <c r="DHM357" s="432"/>
      <c r="DHN357" s="432"/>
      <c r="DHO357" s="125"/>
      <c r="DHP357" s="125"/>
      <c r="DHQ357" s="125"/>
      <c r="DHR357" s="125"/>
      <c r="DHS357" s="125"/>
      <c r="DHT357" s="125"/>
      <c r="DHU357" s="125"/>
      <c r="DHV357" s="125"/>
      <c r="DHW357" s="125"/>
      <c r="DHX357" s="125"/>
      <c r="DHY357" s="125"/>
      <c r="DHZ357" s="125"/>
      <c r="DIA357" s="125"/>
      <c r="DIB357" s="125"/>
      <c r="DIC357" s="125"/>
      <c r="DID357" s="125"/>
      <c r="DIE357" s="125"/>
      <c r="DIF357" s="125"/>
      <c r="DIG357" s="125"/>
      <c r="DIH357" s="125"/>
      <c r="DII357" s="125"/>
      <c r="DIJ357" s="125"/>
      <c r="DIK357" s="125"/>
      <c r="DIL357" s="125"/>
      <c r="DIM357" s="432"/>
      <c r="DIN357" s="432"/>
      <c r="DIO357" s="125"/>
      <c r="DIP357" s="125"/>
      <c r="DIQ357" s="125"/>
      <c r="DIR357" s="125"/>
      <c r="DIS357" s="125"/>
      <c r="DIT357" s="125"/>
      <c r="DIU357" s="125"/>
      <c r="DIV357" s="125"/>
      <c r="DIW357" s="125"/>
      <c r="DIX357" s="125"/>
      <c r="DIY357" s="125"/>
      <c r="DIZ357" s="125"/>
      <c r="DJA357" s="125"/>
      <c r="DJB357" s="125"/>
      <c r="DJC357" s="125"/>
      <c r="DJD357" s="125"/>
      <c r="DJE357" s="125"/>
      <c r="DJF357" s="125"/>
      <c r="DJG357" s="125"/>
      <c r="DJH357" s="125"/>
      <c r="DJI357" s="125"/>
      <c r="DJJ357" s="125"/>
      <c r="DJK357" s="125"/>
      <c r="DJL357" s="125"/>
      <c r="DJM357" s="432"/>
      <c r="DJN357" s="432"/>
      <c r="DJO357" s="125"/>
      <c r="DJP357" s="125"/>
      <c r="DJQ357" s="125"/>
      <c r="DJR357" s="125"/>
      <c r="DJS357" s="125"/>
      <c r="DJT357" s="125"/>
      <c r="DJU357" s="125"/>
      <c r="DJV357" s="125"/>
      <c r="DJW357" s="125"/>
      <c r="DJX357" s="125"/>
      <c r="DJY357" s="125"/>
      <c r="DJZ357" s="125"/>
      <c r="DKA357" s="125"/>
      <c r="DKB357" s="125"/>
      <c r="DKC357" s="125"/>
      <c r="DKD357" s="125"/>
      <c r="DKE357" s="125"/>
      <c r="DKF357" s="125"/>
      <c r="DKG357" s="125"/>
      <c r="DKH357" s="125"/>
      <c r="DKI357" s="125"/>
      <c r="DKJ357" s="125"/>
      <c r="DKK357" s="125"/>
      <c r="DKL357" s="125"/>
      <c r="DKM357" s="432"/>
      <c r="DKN357" s="432"/>
      <c r="DKO357" s="125"/>
      <c r="DKP357" s="125"/>
      <c r="DKQ357" s="125"/>
      <c r="DKR357" s="125"/>
      <c r="DKS357" s="125"/>
      <c r="DKT357" s="125"/>
      <c r="DKU357" s="125"/>
      <c r="DKV357" s="125"/>
      <c r="DKW357" s="125"/>
      <c r="DKX357" s="125"/>
      <c r="DKY357" s="125"/>
      <c r="DKZ357" s="125"/>
      <c r="DLA357" s="125"/>
      <c r="DLB357" s="125"/>
      <c r="DLC357" s="125"/>
      <c r="DLD357" s="125"/>
      <c r="DLE357" s="125"/>
      <c r="DLF357" s="125"/>
      <c r="DLG357" s="125"/>
      <c r="DLH357" s="125"/>
      <c r="DLI357" s="125"/>
      <c r="DLJ357" s="125"/>
      <c r="DLK357" s="125"/>
      <c r="DLL357" s="125"/>
      <c r="DLM357" s="432"/>
      <c r="DLN357" s="432"/>
      <c r="DLO357" s="125"/>
      <c r="DLP357" s="125"/>
      <c r="DLQ357" s="125"/>
      <c r="DLR357" s="125"/>
      <c r="DLS357" s="125"/>
      <c r="DLT357" s="125"/>
      <c r="DLU357" s="125"/>
      <c r="DLV357" s="125"/>
      <c r="DLW357" s="125"/>
      <c r="DLX357" s="125"/>
      <c r="DLY357" s="125"/>
      <c r="DLZ357" s="125"/>
      <c r="DMA357" s="125"/>
      <c r="DMB357" s="125"/>
      <c r="DMC357" s="125"/>
      <c r="DMD357" s="125"/>
      <c r="DME357" s="125"/>
      <c r="DMF357" s="125"/>
      <c r="DMG357" s="125"/>
      <c r="DMH357" s="125"/>
      <c r="DMI357" s="125"/>
      <c r="DMJ357" s="125"/>
      <c r="DMK357" s="125"/>
      <c r="DML357" s="125"/>
      <c r="DMM357" s="432"/>
      <c r="DMN357" s="432"/>
      <c r="DMO357" s="125"/>
      <c r="DMP357" s="125"/>
      <c r="DMQ357" s="125"/>
      <c r="DMR357" s="125"/>
      <c r="DMS357" s="125"/>
      <c r="DMT357" s="125"/>
      <c r="DMU357" s="125"/>
      <c r="DMV357" s="125"/>
      <c r="DMW357" s="125"/>
      <c r="DMX357" s="125"/>
      <c r="DMY357" s="125"/>
      <c r="DMZ357" s="125"/>
      <c r="DNA357" s="125"/>
      <c r="DNB357" s="125"/>
      <c r="DNC357" s="125"/>
      <c r="DND357" s="125"/>
      <c r="DNE357" s="125"/>
      <c r="DNF357" s="125"/>
      <c r="DNG357" s="125"/>
      <c r="DNH357" s="125"/>
      <c r="DNI357" s="125"/>
      <c r="DNJ357" s="125"/>
      <c r="DNK357" s="125"/>
      <c r="DNL357" s="125"/>
      <c r="DNM357" s="432"/>
      <c r="DNN357" s="432"/>
      <c r="DNO357" s="125"/>
      <c r="DNP357" s="125"/>
      <c r="DNQ357" s="125"/>
      <c r="DNR357" s="125"/>
      <c r="DNS357" s="125"/>
      <c r="DNT357" s="125"/>
      <c r="DNU357" s="125"/>
      <c r="DNV357" s="125"/>
      <c r="DNW357" s="125"/>
      <c r="DNX357" s="125"/>
      <c r="DNY357" s="125"/>
      <c r="DNZ357" s="125"/>
      <c r="DOA357" s="125"/>
      <c r="DOB357" s="125"/>
      <c r="DOC357" s="125"/>
      <c r="DOD357" s="125"/>
      <c r="DOE357" s="125"/>
      <c r="DOF357" s="125"/>
      <c r="DOG357" s="125"/>
      <c r="DOH357" s="125"/>
      <c r="DOI357" s="125"/>
      <c r="DOJ357" s="125"/>
      <c r="DOK357" s="125"/>
      <c r="DOL357" s="125"/>
      <c r="DOM357" s="432"/>
      <c r="DON357" s="432"/>
      <c r="DOO357" s="125"/>
      <c r="DOP357" s="125"/>
      <c r="DOQ357" s="125"/>
      <c r="DOR357" s="125"/>
      <c r="DOS357" s="125"/>
      <c r="DOT357" s="125"/>
      <c r="DOU357" s="125"/>
      <c r="DOV357" s="125"/>
      <c r="DOW357" s="125"/>
      <c r="DOX357" s="125"/>
      <c r="DOY357" s="125"/>
      <c r="DOZ357" s="125"/>
      <c r="DPA357" s="125"/>
      <c r="DPB357" s="125"/>
      <c r="DPC357" s="125"/>
      <c r="DPD357" s="125"/>
      <c r="DPE357" s="125"/>
      <c r="DPF357" s="125"/>
      <c r="DPG357" s="125"/>
      <c r="DPH357" s="125"/>
      <c r="DPI357" s="125"/>
      <c r="DPJ357" s="125"/>
      <c r="DPK357" s="125"/>
      <c r="DPL357" s="125"/>
      <c r="DPM357" s="432"/>
      <c r="DPN357" s="432"/>
      <c r="DPO357" s="125"/>
      <c r="DPP357" s="125"/>
      <c r="DPQ357" s="125"/>
      <c r="DPR357" s="125"/>
      <c r="DPS357" s="125"/>
      <c r="DPT357" s="125"/>
      <c r="DPU357" s="125"/>
      <c r="DPV357" s="125"/>
      <c r="DPW357" s="125"/>
      <c r="DPX357" s="125"/>
      <c r="DPY357" s="125"/>
      <c r="DPZ357" s="125"/>
      <c r="DQA357" s="125"/>
      <c r="DQB357" s="125"/>
      <c r="DQC357" s="125"/>
      <c r="DQD357" s="125"/>
      <c r="DQE357" s="125"/>
      <c r="DQF357" s="125"/>
      <c r="DQG357" s="125"/>
      <c r="DQH357" s="125"/>
      <c r="DQI357" s="125"/>
      <c r="DQJ357" s="125"/>
      <c r="DQK357" s="125"/>
      <c r="DQL357" s="125"/>
      <c r="DQM357" s="432"/>
      <c r="DQN357" s="432"/>
      <c r="DQO357" s="125"/>
      <c r="DQP357" s="125"/>
      <c r="DQQ357" s="125"/>
      <c r="DQR357" s="125"/>
      <c r="DQS357" s="125"/>
      <c r="DQT357" s="125"/>
      <c r="DQU357" s="125"/>
      <c r="DQV357" s="125"/>
      <c r="DQW357" s="125"/>
      <c r="DQX357" s="125"/>
      <c r="DQY357" s="125"/>
      <c r="DQZ357" s="125"/>
      <c r="DRA357" s="125"/>
      <c r="DRB357" s="125"/>
      <c r="DRC357" s="125"/>
      <c r="DRD357" s="125"/>
      <c r="DRE357" s="125"/>
      <c r="DRF357" s="125"/>
      <c r="DRG357" s="125"/>
      <c r="DRH357" s="125"/>
      <c r="DRI357" s="125"/>
      <c r="DRJ357" s="125"/>
      <c r="DRK357" s="125"/>
      <c r="DRL357" s="125"/>
      <c r="DRM357" s="432"/>
      <c r="DRN357" s="432"/>
      <c r="DRO357" s="125"/>
      <c r="DRP357" s="125"/>
      <c r="DRQ357" s="125"/>
      <c r="DRR357" s="125"/>
      <c r="DRS357" s="125"/>
      <c r="DRT357" s="125"/>
      <c r="DRU357" s="125"/>
      <c r="DRV357" s="125"/>
      <c r="DRW357" s="125"/>
      <c r="DRX357" s="125"/>
      <c r="DRY357" s="125"/>
      <c r="DRZ357" s="125"/>
      <c r="DSA357" s="125"/>
      <c r="DSB357" s="125"/>
      <c r="DSC357" s="125"/>
      <c r="DSD357" s="125"/>
      <c r="DSE357" s="125"/>
      <c r="DSF357" s="125"/>
      <c r="DSG357" s="125"/>
      <c r="DSH357" s="125"/>
      <c r="DSI357" s="125"/>
      <c r="DSJ357" s="125"/>
      <c r="DSK357" s="125"/>
      <c r="DSL357" s="125"/>
      <c r="DSM357" s="432"/>
      <c r="DSN357" s="432"/>
      <c r="DSO357" s="125"/>
      <c r="DSP357" s="125"/>
      <c r="DSQ357" s="125"/>
      <c r="DSR357" s="125"/>
      <c r="DSS357" s="125"/>
      <c r="DST357" s="125"/>
      <c r="DSU357" s="125"/>
      <c r="DSV357" s="125"/>
      <c r="DSW357" s="125"/>
      <c r="DSX357" s="125"/>
      <c r="DSY357" s="125"/>
      <c r="DSZ357" s="125"/>
      <c r="DTA357" s="125"/>
      <c r="DTB357" s="125"/>
      <c r="DTC357" s="125"/>
      <c r="DTD357" s="125"/>
      <c r="DTE357" s="125"/>
      <c r="DTF357" s="125"/>
      <c r="DTG357" s="125"/>
      <c r="DTH357" s="125"/>
      <c r="DTI357" s="125"/>
      <c r="DTJ357" s="125"/>
      <c r="DTK357" s="125"/>
      <c r="DTL357" s="125"/>
      <c r="DTM357" s="432"/>
      <c r="DTN357" s="432"/>
      <c r="DTO357" s="125"/>
      <c r="DTP357" s="125"/>
      <c r="DTQ357" s="125"/>
      <c r="DTR357" s="125"/>
      <c r="DTS357" s="125"/>
      <c r="DTT357" s="125"/>
      <c r="DTU357" s="125"/>
      <c r="DTV357" s="125"/>
      <c r="DTW357" s="125"/>
      <c r="DTX357" s="125"/>
      <c r="DTY357" s="125"/>
      <c r="DTZ357" s="125"/>
      <c r="DUA357" s="125"/>
      <c r="DUB357" s="125"/>
      <c r="DUC357" s="125"/>
      <c r="DUD357" s="125"/>
      <c r="DUE357" s="125"/>
      <c r="DUF357" s="125"/>
      <c r="DUG357" s="125"/>
      <c r="DUH357" s="125"/>
      <c r="DUI357" s="125"/>
      <c r="DUJ357" s="125"/>
      <c r="DUK357" s="125"/>
      <c r="DUL357" s="125"/>
      <c r="DUM357" s="432"/>
      <c r="DUN357" s="432"/>
      <c r="DUO357" s="125"/>
      <c r="DUP357" s="125"/>
      <c r="DUQ357" s="125"/>
      <c r="DUR357" s="125"/>
      <c r="DUS357" s="125"/>
      <c r="DUT357" s="125"/>
      <c r="DUU357" s="125"/>
      <c r="DUV357" s="125"/>
      <c r="DUW357" s="125"/>
      <c r="DUX357" s="125"/>
      <c r="DUY357" s="125"/>
      <c r="DUZ357" s="125"/>
      <c r="DVA357" s="125"/>
      <c r="DVB357" s="125"/>
      <c r="DVC357" s="125"/>
      <c r="DVD357" s="125"/>
      <c r="DVE357" s="125"/>
      <c r="DVF357" s="125"/>
      <c r="DVG357" s="125"/>
      <c r="DVH357" s="125"/>
      <c r="DVI357" s="125"/>
      <c r="DVJ357" s="125"/>
      <c r="DVK357" s="125"/>
      <c r="DVL357" s="125"/>
      <c r="DVM357" s="432"/>
      <c r="DVN357" s="432"/>
      <c r="DVO357" s="125"/>
      <c r="DVP357" s="125"/>
      <c r="DVQ357" s="125"/>
      <c r="DVR357" s="125"/>
      <c r="DVS357" s="125"/>
      <c r="DVT357" s="125"/>
      <c r="DVU357" s="125"/>
      <c r="DVV357" s="125"/>
      <c r="DVW357" s="125"/>
      <c r="DVX357" s="125"/>
      <c r="DVY357" s="125"/>
      <c r="DVZ357" s="125"/>
      <c r="DWA357" s="125"/>
      <c r="DWB357" s="125"/>
      <c r="DWC357" s="125"/>
      <c r="DWD357" s="125"/>
      <c r="DWE357" s="125"/>
      <c r="DWF357" s="125"/>
      <c r="DWG357" s="125"/>
      <c r="DWH357" s="125"/>
      <c r="DWI357" s="125"/>
      <c r="DWJ357" s="125"/>
      <c r="DWK357" s="125"/>
      <c r="DWL357" s="125"/>
      <c r="DWM357" s="432"/>
      <c r="DWN357" s="432"/>
      <c r="DWO357" s="125"/>
      <c r="DWP357" s="125"/>
      <c r="DWQ357" s="125"/>
      <c r="DWR357" s="125"/>
      <c r="DWS357" s="125"/>
      <c r="DWT357" s="125"/>
      <c r="DWU357" s="125"/>
      <c r="DWV357" s="125"/>
      <c r="DWW357" s="125"/>
      <c r="DWX357" s="125"/>
      <c r="DWY357" s="125"/>
      <c r="DWZ357" s="125"/>
      <c r="DXA357" s="125"/>
      <c r="DXB357" s="125"/>
      <c r="DXC357" s="125"/>
      <c r="DXD357" s="125"/>
      <c r="DXE357" s="125"/>
      <c r="DXF357" s="125"/>
      <c r="DXG357" s="125"/>
      <c r="DXH357" s="125"/>
      <c r="DXI357" s="125"/>
      <c r="DXJ357" s="125"/>
      <c r="DXK357" s="125"/>
      <c r="DXL357" s="125"/>
      <c r="DXM357" s="432"/>
      <c r="DXN357" s="432"/>
      <c r="DXO357" s="125"/>
      <c r="DXP357" s="125"/>
      <c r="DXQ357" s="125"/>
      <c r="DXR357" s="125"/>
      <c r="DXS357" s="125"/>
      <c r="DXT357" s="125"/>
      <c r="DXU357" s="125"/>
      <c r="DXV357" s="125"/>
      <c r="DXW357" s="125"/>
      <c r="DXX357" s="125"/>
      <c r="DXY357" s="125"/>
      <c r="DXZ357" s="125"/>
      <c r="DYA357" s="125"/>
      <c r="DYB357" s="125"/>
      <c r="DYC357" s="125"/>
      <c r="DYD357" s="125"/>
      <c r="DYE357" s="125"/>
      <c r="DYF357" s="125"/>
      <c r="DYG357" s="125"/>
      <c r="DYH357" s="125"/>
      <c r="DYI357" s="125"/>
      <c r="DYJ357" s="125"/>
      <c r="DYK357" s="125"/>
      <c r="DYL357" s="125"/>
      <c r="DYM357" s="432"/>
      <c r="DYN357" s="432"/>
      <c r="DYO357" s="125"/>
      <c r="DYP357" s="125"/>
      <c r="DYQ357" s="125"/>
      <c r="DYR357" s="125"/>
      <c r="DYS357" s="125"/>
      <c r="DYT357" s="125"/>
      <c r="DYU357" s="125"/>
      <c r="DYV357" s="125"/>
      <c r="DYW357" s="125"/>
      <c r="DYX357" s="125"/>
      <c r="DYY357" s="125"/>
      <c r="DYZ357" s="125"/>
      <c r="DZA357" s="125"/>
      <c r="DZB357" s="125"/>
      <c r="DZC357" s="125"/>
      <c r="DZD357" s="125"/>
      <c r="DZE357" s="125"/>
      <c r="DZF357" s="125"/>
      <c r="DZG357" s="125"/>
      <c r="DZH357" s="125"/>
      <c r="DZI357" s="125"/>
      <c r="DZJ357" s="125"/>
      <c r="DZK357" s="125"/>
      <c r="DZL357" s="125"/>
      <c r="DZM357" s="432"/>
      <c r="DZN357" s="432"/>
      <c r="DZO357" s="125"/>
      <c r="DZP357" s="125"/>
      <c r="DZQ357" s="125"/>
      <c r="DZR357" s="125"/>
      <c r="DZS357" s="125"/>
      <c r="DZT357" s="125"/>
      <c r="DZU357" s="125"/>
      <c r="DZV357" s="125"/>
      <c r="DZW357" s="125"/>
      <c r="DZX357" s="125"/>
      <c r="DZY357" s="125"/>
      <c r="DZZ357" s="125"/>
      <c r="EAA357" s="125"/>
      <c r="EAB357" s="125"/>
      <c r="EAC357" s="125"/>
      <c r="EAD357" s="125"/>
      <c r="EAE357" s="125"/>
      <c r="EAF357" s="125"/>
      <c r="EAG357" s="125"/>
      <c r="EAH357" s="125"/>
      <c r="EAI357" s="125"/>
      <c r="EAJ357" s="125"/>
      <c r="EAK357" s="125"/>
      <c r="EAL357" s="125"/>
      <c r="EAM357" s="432"/>
      <c r="EAN357" s="432"/>
      <c r="EAO357" s="125"/>
      <c r="EAP357" s="125"/>
      <c r="EAQ357" s="125"/>
      <c r="EAR357" s="125"/>
      <c r="EAS357" s="125"/>
      <c r="EAT357" s="125"/>
      <c r="EAU357" s="125"/>
      <c r="EAV357" s="125"/>
      <c r="EAW357" s="125"/>
      <c r="EAX357" s="125"/>
      <c r="EAY357" s="125"/>
      <c r="EAZ357" s="125"/>
      <c r="EBA357" s="125"/>
      <c r="EBB357" s="125"/>
      <c r="EBC357" s="125"/>
      <c r="EBD357" s="125"/>
      <c r="EBE357" s="125"/>
      <c r="EBF357" s="125"/>
      <c r="EBG357" s="125"/>
      <c r="EBH357" s="125"/>
      <c r="EBI357" s="125"/>
      <c r="EBJ357" s="125"/>
      <c r="EBK357" s="125"/>
      <c r="EBL357" s="125"/>
      <c r="EBM357" s="432"/>
      <c r="EBN357" s="432"/>
      <c r="EBO357" s="125"/>
      <c r="EBP357" s="125"/>
      <c r="EBQ357" s="125"/>
      <c r="EBR357" s="125"/>
      <c r="EBS357" s="125"/>
      <c r="EBT357" s="125"/>
      <c r="EBU357" s="125"/>
      <c r="EBV357" s="125"/>
      <c r="EBW357" s="125"/>
      <c r="EBX357" s="125"/>
      <c r="EBY357" s="125"/>
      <c r="EBZ357" s="125"/>
      <c r="ECA357" s="125"/>
      <c r="ECB357" s="125"/>
      <c r="ECC357" s="125"/>
      <c r="ECD357" s="125"/>
      <c r="ECE357" s="125"/>
      <c r="ECF357" s="125"/>
      <c r="ECG357" s="125"/>
      <c r="ECH357" s="125"/>
      <c r="ECI357" s="125"/>
      <c r="ECJ357" s="125"/>
      <c r="ECK357" s="125"/>
      <c r="ECL357" s="125"/>
      <c r="ECM357" s="432"/>
      <c r="ECN357" s="432"/>
      <c r="ECO357" s="125"/>
      <c r="ECP357" s="125"/>
      <c r="ECQ357" s="125"/>
      <c r="ECR357" s="125"/>
      <c r="ECS357" s="125"/>
      <c r="ECT357" s="125"/>
      <c r="ECU357" s="125"/>
      <c r="ECV357" s="125"/>
      <c r="ECW357" s="125"/>
      <c r="ECX357" s="125"/>
      <c r="ECY357" s="125"/>
      <c r="ECZ357" s="125"/>
      <c r="EDA357" s="125"/>
      <c r="EDB357" s="125"/>
      <c r="EDC357" s="125"/>
      <c r="EDD357" s="125"/>
      <c r="EDE357" s="125"/>
      <c r="EDF357" s="125"/>
      <c r="EDG357" s="125"/>
      <c r="EDH357" s="125"/>
      <c r="EDI357" s="125"/>
      <c r="EDJ357" s="125"/>
      <c r="EDK357" s="125"/>
      <c r="EDL357" s="125"/>
      <c r="EDM357" s="432"/>
      <c r="EDN357" s="432"/>
      <c r="EDO357" s="125"/>
      <c r="EDP357" s="125"/>
      <c r="EDQ357" s="125"/>
      <c r="EDR357" s="125"/>
      <c r="EDS357" s="125"/>
      <c r="EDT357" s="125"/>
      <c r="EDU357" s="125"/>
      <c r="EDV357" s="125"/>
      <c r="EDW357" s="125"/>
      <c r="EDX357" s="125"/>
      <c r="EDY357" s="125"/>
      <c r="EDZ357" s="125"/>
      <c r="EEA357" s="125"/>
      <c r="EEB357" s="125"/>
      <c r="EEC357" s="125"/>
      <c r="EED357" s="125"/>
      <c r="EEE357" s="125"/>
      <c r="EEF357" s="125"/>
      <c r="EEG357" s="125"/>
      <c r="EEH357" s="125"/>
      <c r="EEI357" s="125"/>
      <c r="EEJ357" s="125"/>
      <c r="EEK357" s="125"/>
      <c r="EEL357" s="125"/>
      <c r="EEM357" s="432"/>
      <c r="EEN357" s="432"/>
      <c r="EEO357" s="125"/>
      <c r="EEP357" s="125"/>
      <c r="EEQ357" s="125"/>
      <c r="EER357" s="125"/>
      <c r="EES357" s="125"/>
      <c r="EET357" s="125"/>
      <c r="EEU357" s="125"/>
      <c r="EEV357" s="125"/>
      <c r="EEW357" s="125"/>
      <c r="EEX357" s="125"/>
      <c r="EEY357" s="125"/>
      <c r="EEZ357" s="125"/>
      <c r="EFA357" s="125"/>
      <c r="EFB357" s="125"/>
      <c r="EFC357" s="125"/>
      <c r="EFD357" s="125"/>
      <c r="EFE357" s="125"/>
      <c r="EFF357" s="125"/>
      <c r="EFG357" s="125"/>
      <c r="EFH357" s="125"/>
      <c r="EFI357" s="125"/>
      <c r="EFJ357" s="125"/>
      <c r="EFK357" s="125"/>
      <c r="EFL357" s="125"/>
      <c r="EFM357" s="432"/>
      <c r="EFN357" s="432"/>
      <c r="EFO357" s="125"/>
      <c r="EFP357" s="125"/>
      <c r="EFQ357" s="125"/>
      <c r="EFR357" s="125"/>
      <c r="EFS357" s="125"/>
      <c r="EFT357" s="125"/>
      <c r="EFU357" s="125"/>
      <c r="EFV357" s="125"/>
      <c r="EFW357" s="125"/>
      <c r="EFX357" s="125"/>
      <c r="EFY357" s="125"/>
      <c r="EFZ357" s="125"/>
      <c r="EGA357" s="125"/>
      <c r="EGB357" s="125"/>
      <c r="EGC357" s="125"/>
      <c r="EGD357" s="125"/>
      <c r="EGE357" s="125"/>
      <c r="EGF357" s="125"/>
      <c r="EGG357" s="125"/>
      <c r="EGH357" s="125"/>
      <c r="EGI357" s="125"/>
      <c r="EGJ357" s="125"/>
      <c r="EGK357" s="125"/>
      <c r="EGL357" s="125"/>
      <c r="EGM357" s="432"/>
      <c r="EGN357" s="432"/>
      <c r="EGO357" s="125"/>
      <c r="EGP357" s="125"/>
      <c r="EGQ357" s="125"/>
      <c r="EGR357" s="125"/>
      <c r="EGS357" s="125"/>
      <c r="EGT357" s="125"/>
      <c r="EGU357" s="125"/>
      <c r="EGV357" s="125"/>
      <c r="EGW357" s="125"/>
      <c r="EGX357" s="125"/>
      <c r="EGY357" s="125"/>
      <c r="EGZ357" s="125"/>
      <c r="EHA357" s="125"/>
      <c r="EHB357" s="125"/>
      <c r="EHC357" s="125"/>
      <c r="EHD357" s="125"/>
      <c r="EHE357" s="125"/>
      <c r="EHF357" s="125"/>
      <c r="EHG357" s="125"/>
      <c r="EHH357" s="125"/>
      <c r="EHI357" s="125"/>
      <c r="EHJ357" s="125"/>
      <c r="EHK357" s="125"/>
      <c r="EHL357" s="125"/>
      <c r="EHM357" s="432"/>
      <c r="EHN357" s="432"/>
      <c r="EHO357" s="125"/>
      <c r="EHP357" s="125"/>
      <c r="EHQ357" s="125"/>
      <c r="EHR357" s="125"/>
      <c r="EHS357" s="125"/>
      <c r="EHT357" s="125"/>
      <c r="EHU357" s="125"/>
      <c r="EHV357" s="125"/>
      <c r="EHW357" s="125"/>
      <c r="EHX357" s="125"/>
      <c r="EHY357" s="125"/>
      <c r="EHZ357" s="125"/>
      <c r="EIA357" s="125"/>
      <c r="EIB357" s="125"/>
      <c r="EIC357" s="125"/>
      <c r="EID357" s="125"/>
      <c r="EIE357" s="125"/>
      <c r="EIF357" s="125"/>
      <c r="EIG357" s="125"/>
      <c r="EIH357" s="125"/>
      <c r="EII357" s="125"/>
      <c r="EIJ357" s="125"/>
      <c r="EIK357" s="125"/>
      <c r="EIL357" s="125"/>
      <c r="EIM357" s="432"/>
      <c r="EIN357" s="432"/>
      <c r="EIO357" s="125"/>
      <c r="EIP357" s="125"/>
      <c r="EIQ357" s="125"/>
      <c r="EIR357" s="125"/>
      <c r="EIS357" s="125"/>
      <c r="EIT357" s="125"/>
      <c r="EIU357" s="125"/>
      <c r="EIV357" s="125"/>
      <c r="EIW357" s="125"/>
      <c r="EIX357" s="125"/>
      <c r="EIY357" s="125"/>
      <c r="EIZ357" s="125"/>
      <c r="EJA357" s="125"/>
      <c r="EJB357" s="125"/>
      <c r="EJC357" s="125"/>
      <c r="EJD357" s="125"/>
      <c r="EJE357" s="125"/>
      <c r="EJF357" s="125"/>
      <c r="EJG357" s="125"/>
      <c r="EJH357" s="125"/>
      <c r="EJI357" s="125"/>
      <c r="EJJ357" s="125"/>
      <c r="EJK357" s="125"/>
      <c r="EJL357" s="125"/>
      <c r="EJM357" s="432"/>
      <c r="EJN357" s="432"/>
      <c r="EJO357" s="125"/>
      <c r="EJP357" s="125"/>
      <c r="EJQ357" s="125"/>
      <c r="EJR357" s="125"/>
      <c r="EJS357" s="125"/>
      <c r="EJT357" s="125"/>
      <c r="EJU357" s="125"/>
      <c r="EJV357" s="125"/>
      <c r="EJW357" s="125"/>
      <c r="EJX357" s="125"/>
      <c r="EJY357" s="125"/>
      <c r="EJZ357" s="125"/>
      <c r="EKA357" s="125"/>
      <c r="EKB357" s="125"/>
      <c r="EKC357" s="125"/>
      <c r="EKD357" s="125"/>
      <c r="EKE357" s="125"/>
      <c r="EKF357" s="125"/>
      <c r="EKG357" s="125"/>
      <c r="EKH357" s="125"/>
      <c r="EKI357" s="125"/>
      <c r="EKJ357" s="125"/>
      <c r="EKK357" s="125"/>
      <c r="EKL357" s="125"/>
      <c r="EKM357" s="432"/>
      <c r="EKN357" s="432"/>
      <c r="EKO357" s="125"/>
      <c r="EKP357" s="125"/>
      <c r="EKQ357" s="125"/>
      <c r="EKR357" s="125"/>
      <c r="EKS357" s="125"/>
      <c r="EKT357" s="125"/>
      <c r="EKU357" s="125"/>
      <c r="EKV357" s="125"/>
      <c r="EKW357" s="125"/>
      <c r="EKX357" s="125"/>
      <c r="EKY357" s="125"/>
      <c r="EKZ357" s="125"/>
      <c r="ELA357" s="125"/>
      <c r="ELB357" s="125"/>
      <c r="ELC357" s="125"/>
      <c r="ELD357" s="125"/>
      <c r="ELE357" s="125"/>
      <c r="ELF357" s="125"/>
      <c r="ELG357" s="125"/>
      <c r="ELH357" s="125"/>
      <c r="ELI357" s="125"/>
      <c r="ELJ357" s="125"/>
      <c r="ELK357" s="125"/>
      <c r="ELL357" s="125"/>
      <c r="ELM357" s="432"/>
      <c r="ELN357" s="432"/>
      <c r="ELO357" s="125"/>
      <c r="ELP357" s="125"/>
      <c r="ELQ357" s="125"/>
      <c r="ELR357" s="125"/>
      <c r="ELS357" s="125"/>
      <c r="ELT357" s="125"/>
      <c r="ELU357" s="125"/>
      <c r="ELV357" s="125"/>
      <c r="ELW357" s="125"/>
      <c r="ELX357" s="125"/>
      <c r="ELY357" s="125"/>
      <c r="ELZ357" s="125"/>
      <c r="EMA357" s="125"/>
      <c r="EMB357" s="125"/>
      <c r="EMC357" s="125"/>
      <c r="EMD357" s="125"/>
      <c r="EME357" s="125"/>
      <c r="EMF357" s="125"/>
      <c r="EMG357" s="125"/>
      <c r="EMH357" s="125"/>
      <c r="EMI357" s="125"/>
      <c r="EMJ357" s="125"/>
      <c r="EMK357" s="125"/>
      <c r="EML357" s="125"/>
      <c r="EMM357" s="432"/>
      <c r="EMN357" s="432"/>
      <c r="EMO357" s="125"/>
      <c r="EMP357" s="125"/>
      <c r="EMQ357" s="125"/>
      <c r="EMR357" s="125"/>
      <c r="EMS357" s="125"/>
      <c r="EMT357" s="125"/>
      <c r="EMU357" s="125"/>
      <c r="EMV357" s="125"/>
      <c r="EMW357" s="125"/>
      <c r="EMX357" s="125"/>
      <c r="EMY357" s="125"/>
      <c r="EMZ357" s="125"/>
      <c r="ENA357" s="125"/>
      <c r="ENB357" s="125"/>
      <c r="ENC357" s="125"/>
      <c r="END357" s="125"/>
      <c r="ENE357" s="125"/>
      <c r="ENF357" s="125"/>
      <c r="ENG357" s="125"/>
      <c r="ENH357" s="125"/>
      <c r="ENI357" s="125"/>
      <c r="ENJ357" s="125"/>
      <c r="ENK357" s="125"/>
      <c r="ENL357" s="125"/>
      <c r="ENM357" s="432"/>
      <c r="ENN357" s="432"/>
      <c r="ENO357" s="125"/>
      <c r="ENP357" s="125"/>
      <c r="ENQ357" s="125"/>
      <c r="ENR357" s="125"/>
      <c r="ENS357" s="125"/>
      <c r="ENT357" s="125"/>
      <c r="ENU357" s="125"/>
      <c r="ENV357" s="125"/>
      <c r="ENW357" s="125"/>
      <c r="ENX357" s="125"/>
      <c r="ENY357" s="125"/>
      <c r="ENZ357" s="125"/>
      <c r="EOA357" s="125"/>
      <c r="EOB357" s="125"/>
      <c r="EOC357" s="125"/>
      <c r="EOD357" s="125"/>
      <c r="EOE357" s="125"/>
      <c r="EOF357" s="125"/>
      <c r="EOG357" s="125"/>
      <c r="EOH357" s="125"/>
      <c r="EOI357" s="125"/>
      <c r="EOJ357" s="125"/>
      <c r="EOK357" s="125"/>
      <c r="EOL357" s="125"/>
      <c r="EOM357" s="432"/>
      <c r="EON357" s="432"/>
      <c r="EOO357" s="125"/>
      <c r="EOP357" s="125"/>
      <c r="EOQ357" s="125"/>
      <c r="EOR357" s="125"/>
      <c r="EOS357" s="125"/>
      <c r="EOT357" s="125"/>
      <c r="EOU357" s="125"/>
      <c r="EOV357" s="125"/>
      <c r="EOW357" s="125"/>
      <c r="EOX357" s="125"/>
      <c r="EOY357" s="125"/>
      <c r="EOZ357" s="125"/>
      <c r="EPA357" s="125"/>
      <c r="EPB357" s="125"/>
      <c r="EPC357" s="125"/>
      <c r="EPD357" s="125"/>
      <c r="EPE357" s="125"/>
      <c r="EPF357" s="125"/>
      <c r="EPG357" s="125"/>
      <c r="EPH357" s="125"/>
      <c r="EPI357" s="125"/>
      <c r="EPJ357" s="125"/>
      <c r="EPK357" s="125"/>
      <c r="EPL357" s="125"/>
      <c r="EPM357" s="432"/>
      <c r="EPN357" s="432"/>
      <c r="EPO357" s="125"/>
      <c r="EPP357" s="125"/>
      <c r="EPQ357" s="125"/>
      <c r="EPR357" s="125"/>
      <c r="EPS357" s="125"/>
      <c r="EPT357" s="125"/>
      <c r="EPU357" s="125"/>
      <c r="EPV357" s="125"/>
      <c r="EPW357" s="125"/>
      <c r="EPX357" s="125"/>
      <c r="EPY357" s="125"/>
      <c r="EPZ357" s="125"/>
      <c r="EQA357" s="125"/>
      <c r="EQB357" s="125"/>
      <c r="EQC357" s="125"/>
      <c r="EQD357" s="125"/>
      <c r="EQE357" s="125"/>
      <c r="EQF357" s="125"/>
      <c r="EQG357" s="125"/>
      <c r="EQH357" s="125"/>
      <c r="EQI357" s="125"/>
      <c r="EQJ357" s="125"/>
      <c r="EQK357" s="125"/>
      <c r="EQL357" s="125"/>
      <c r="EQM357" s="432"/>
      <c r="EQN357" s="432"/>
      <c r="EQO357" s="125"/>
      <c r="EQP357" s="125"/>
      <c r="EQQ357" s="125"/>
      <c r="EQR357" s="125"/>
      <c r="EQS357" s="125"/>
      <c r="EQT357" s="125"/>
      <c r="EQU357" s="125"/>
      <c r="EQV357" s="125"/>
      <c r="EQW357" s="125"/>
      <c r="EQX357" s="125"/>
      <c r="EQY357" s="125"/>
      <c r="EQZ357" s="125"/>
      <c r="ERA357" s="125"/>
      <c r="ERB357" s="125"/>
      <c r="ERC357" s="125"/>
      <c r="ERD357" s="125"/>
      <c r="ERE357" s="125"/>
      <c r="ERF357" s="125"/>
      <c r="ERG357" s="125"/>
      <c r="ERH357" s="125"/>
      <c r="ERI357" s="125"/>
      <c r="ERJ357" s="125"/>
      <c r="ERK357" s="125"/>
      <c r="ERL357" s="125"/>
      <c r="ERM357" s="432"/>
      <c r="ERN357" s="432"/>
      <c r="ERO357" s="125"/>
      <c r="ERP357" s="125"/>
      <c r="ERQ357" s="125"/>
      <c r="ERR357" s="125"/>
      <c r="ERS357" s="125"/>
      <c r="ERT357" s="125"/>
      <c r="ERU357" s="125"/>
      <c r="ERV357" s="125"/>
      <c r="ERW357" s="125"/>
      <c r="ERX357" s="125"/>
      <c r="ERY357" s="125"/>
      <c r="ERZ357" s="125"/>
      <c r="ESA357" s="125"/>
      <c r="ESB357" s="125"/>
      <c r="ESC357" s="125"/>
      <c r="ESD357" s="125"/>
      <c r="ESE357" s="125"/>
      <c r="ESF357" s="125"/>
      <c r="ESG357" s="125"/>
      <c r="ESH357" s="125"/>
      <c r="ESI357" s="125"/>
      <c r="ESJ357" s="125"/>
      <c r="ESK357" s="125"/>
      <c r="ESL357" s="125"/>
      <c r="ESM357" s="432"/>
      <c r="ESN357" s="432"/>
      <c r="ESO357" s="125"/>
      <c r="ESP357" s="125"/>
      <c r="ESQ357" s="125"/>
      <c r="ESR357" s="125"/>
      <c r="ESS357" s="125"/>
      <c r="EST357" s="125"/>
      <c r="ESU357" s="125"/>
      <c r="ESV357" s="125"/>
      <c r="ESW357" s="125"/>
      <c r="ESX357" s="125"/>
      <c r="ESY357" s="125"/>
      <c r="ESZ357" s="125"/>
      <c r="ETA357" s="125"/>
      <c r="ETB357" s="125"/>
      <c r="ETC357" s="125"/>
      <c r="ETD357" s="125"/>
      <c r="ETE357" s="125"/>
      <c r="ETF357" s="125"/>
      <c r="ETG357" s="125"/>
      <c r="ETH357" s="125"/>
      <c r="ETI357" s="125"/>
      <c r="ETJ357" s="125"/>
      <c r="ETK357" s="125"/>
      <c r="ETL357" s="125"/>
      <c r="ETM357" s="432"/>
      <c r="ETN357" s="432"/>
      <c r="ETO357" s="125"/>
      <c r="ETP357" s="125"/>
      <c r="ETQ357" s="125"/>
      <c r="ETR357" s="125"/>
      <c r="ETS357" s="125"/>
      <c r="ETT357" s="125"/>
      <c r="ETU357" s="125"/>
      <c r="ETV357" s="125"/>
      <c r="ETW357" s="125"/>
      <c r="ETX357" s="125"/>
      <c r="ETY357" s="125"/>
      <c r="ETZ357" s="125"/>
      <c r="EUA357" s="125"/>
      <c r="EUB357" s="125"/>
      <c r="EUC357" s="125"/>
      <c r="EUD357" s="125"/>
      <c r="EUE357" s="125"/>
      <c r="EUF357" s="125"/>
      <c r="EUG357" s="125"/>
      <c r="EUH357" s="125"/>
      <c r="EUI357" s="125"/>
      <c r="EUJ357" s="125"/>
      <c r="EUK357" s="125"/>
      <c r="EUL357" s="125"/>
      <c r="EUM357" s="432"/>
      <c r="EUN357" s="432"/>
      <c r="EUO357" s="125"/>
      <c r="EUP357" s="125"/>
      <c r="EUQ357" s="125"/>
      <c r="EUR357" s="125"/>
      <c r="EUS357" s="125"/>
      <c r="EUT357" s="125"/>
      <c r="EUU357" s="125"/>
      <c r="EUV357" s="125"/>
      <c r="EUW357" s="125"/>
      <c r="EUX357" s="125"/>
      <c r="EUY357" s="125"/>
      <c r="EUZ357" s="125"/>
      <c r="EVA357" s="125"/>
      <c r="EVB357" s="125"/>
      <c r="EVC357" s="125"/>
      <c r="EVD357" s="125"/>
      <c r="EVE357" s="125"/>
      <c r="EVF357" s="125"/>
      <c r="EVG357" s="125"/>
      <c r="EVH357" s="125"/>
      <c r="EVI357" s="125"/>
      <c r="EVJ357" s="125"/>
      <c r="EVK357" s="125"/>
      <c r="EVL357" s="125"/>
      <c r="EVM357" s="432"/>
      <c r="EVN357" s="432"/>
      <c r="EVO357" s="125"/>
      <c r="EVP357" s="125"/>
      <c r="EVQ357" s="125"/>
      <c r="EVR357" s="125"/>
      <c r="EVS357" s="125"/>
      <c r="EVT357" s="125"/>
      <c r="EVU357" s="125"/>
      <c r="EVV357" s="125"/>
      <c r="EVW357" s="125"/>
      <c r="EVX357" s="125"/>
      <c r="EVY357" s="125"/>
      <c r="EVZ357" s="125"/>
      <c r="EWA357" s="125"/>
      <c r="EWB357" s="125"/>
      <c r="EWC357" s="125"/>
      <c r="EWD357" s="125"/>
      <c r="EWE357" s="125"/>
      <c r="EWF357" s="125"/>
      <c r="EWG357" s="125"/>
      <c r="EWH357" s="125"/>
      <c r="EWI357" s="125"/>
      <c r="EWJ357" s="125"/>
      <c r="EWK357" s="125"/>
      <c r="EWL357" s="125"/>
      <c r="EWM357" s="432"/>
      <c r="EWN357" s="432"/>
      <c r="EWO357" s="125"/>
      <c r="EWP357" s="125"/>
      <c r="EWQ357" s="125"/>
      <c r="EWR357" s="125"/>
      <c r="EWS357" s="125"/>
      <c r="EWT357" s="125"/>
      <c r="EWU357" s="125"/>
      <c r="EWV357" s="125"/>
      <c r="EWW357" s="125"/>
      <c r="EWX357" s="125"/>
      <c r="EWY357" s="125"/>
      <c r="EWZ357" s="125"/>
      <c r="EXA357" s="125"/>
      <c r="EXB357" s="125"/>
      <c r="EXC357" s="125"/>
      <c r="EXD357" s="125"/>
      <c r="EXE357" s="125"/>
      <c r="EXF357" s="125"/>
      <c r="EXG357" s="125"/>
      <c r="EXH357" s="125"/>
      <c r="EXI357" s="125"/>
      <c r="EXJ357" s="125"/>
      <c r="EXK357" s="125"/>
      <c r="EXL357" s="125"/>
      <c r="EXM357" s="432"/>
      <c r="EXN357" s="432"/>
      <c r="EXO357" s="125"/>
      <c r="EXP357" s="125"/>
      <c r="EXQ357" s="125"/>
      <c r="EXR357" s="125"/>
      <c r="EXS357" s="125"/>
      <c r="EXT357" s="125"/>
      <c r="EXU357" s="125"/>
      <c r="EXV357" s="125"/>
      <c r="EXW357" s="125"/>
      <c r="EXX357" s="125"/>
      <c r="EXY357" s="125"/>
      <c r="EXZ357" s="125"/>
      <c r="EYA357" s="125"/>
      <c r="EYB357" s="125"/>
      <c r="EYC357" s="125"/>
      <c r="EYD357" s="125"/>
      <c r="EYE357" s="125"/>
      <c r="EYF357" s="125"/>
      <c r="EYG357" s="125"/>
      <c r="EYH357" s="125"/>
      <c r="EYI357" s="125"/>
      <c r="EYJ357" s="125"/>
      <c r="EYK357" s="125"/>
      <c r="EYL357" s="125"/>
      <c r="EYM357" s="432"/>
      <c r="EYN357" s="432"/>
      <c r="EYO357" s="125"/>
      <c r="EYP357" s="125"/>
      <c r="EYQ357" s="125"/>
      <c r="EYR357" s="125"/>
      <c r="EYS357" s="125"/>
      <c r="EYT357" s="125"/>
      <c r="EYU357" s="125"/>
      <c r="EYV357" s="125"/>
      <c r="EYW357" s="125"/>
      <c r="EYX357" s="125"/>
      <c r="EYY357" s="125"/>
      <c r="EYZ357" s="125"/>
      <c r="EZA357" s="125"/>
      <c r="EZB357" s="125"/>
      <c r="EZC357" s="125"/>
      <c r="EZD357" s="125"/>
      <c r="EZE357" s="125"/>
      <c r="EZF357" s="125"/>
      <c r="EZG357" s="125"/>
      <c r="EZH357" s="125"/>
      <c r="EZI357" s="125"/>
      <c r="EZJ357" s="125"/>
      <c r="EZK357" s="125"/>
      <c r="EZL357" s="125"/>
      <c r="EZM357" s="432"/>
      <c r="EZN357" s="432"/>
      <c r="EZO357" s="125"/>
      <c r="EZP357" s="125"/>
      <c r="EZQ357" s="125"/>
      <c r="EZR357" s="125"/>
      <c r="EZS357" s="125"/>
      <c r="EZT357" s="125"/>
      <c r="EZU357" s="125"/>
      <c r="EZV357" s="125"/>
      <c r="EZW357" s="125"/>
      <c r="EZX357" s="125"/>
      <c r="EZY357" s="125"/>
      <c r="EZZ357" s="125"/>
      <c r="FAA357" s="125"/>
      <c r="FAB357" s="125"/>
      <c r="FAC357" s="125"/>
      <c r="FAD357" s="125"/>
      <c r="FAE357" s="125"/>
      <c r="FAF357" s="125"/>
      <c r="FAG357" s="125"/>
      <c r="FAH357" s="125"/>
      <c r="FAI357" s="125"/>
      <c r="FAJ357" s="125"/>
      <c r="FAK357" s="125"/>
      <c r="FAL357" s="125"/>
      <c r="FAM357" s="432"/>
      <c r="FAN357" s="432"/>
      <c r="FAO357" s="125"/>
      <c r="FAP357" s="125"/>
      <c r="FAQ357" s="125"/>
      <c r="FAR357" s="125"/>
      <c r="FAS357" s="125"/>
      <c r="FAT357" s="125"/>
      <c r="FAU357" s="125"/>
      <c r="FAV357" s="125"/>
      <c r="FAW357" s="125"/>
      <c r="FAX357" s="125"/>
      <c r="FAY357" s="125"/>
      <c r="FAZ357" s="125"/>
      <c r="FBA357" s="125"/>
      <c r="FBB357" s="125"/>
      <c r="FBC357" s="125"/>
      <c r="FBD357" s="125"/>
      <c r="FBE357" s="125"/>
      <c r="FBF357" s="125"/>
      <c r="FBG357" s="125"/>
      <c r="FBH357" s="125"/>
      <c r="FBI357" s="125"/>
      <c r="FBJ357" s="125"/>
      <c r="FBK357" s="125"/>
      <c r="FBL357" s="125"/>
      <c r="FBM357" s="432"/>
      <c r="FBN357" s="432"/>
      <c r="FBO357" s="125"/>
      <c r="FBP357" s="125"/>
      <c r="FBQ357" s="125"/>
      <c r="FBR357" s="125"/>
      <c r="FBS357" s="125"/>
      <c r="FBT357" s="125"/>
      <c r="FBU357" s="125"/>
      <c r="FBV357" s="125"/>
      <c r="FBW357" s="125"/>
      <c r="FBX357" s="125"/>
      <c r="FBY357" s="125"/>
      <c r="FBZ357" s="125"/>
      <c r="FCA357" s="125"/>
      <c r="FCB357" s="125"/>
      <c r="FCC357" s="125"/>
      <c r="FCD357" s="125"/>
      <c r="FCE357" s="125"/>
      <c r="FCF357" s="125"/>
      <c r="FCG357" s="125"/>
      <c r="FCH357" s="125"/>
      <c r="FCI357" s="125"/>
      <c r="FCJ357" s="125"/>
      <c r="FCK357" s="125"/>
      <c r="FCL357" s="125"/>
      <c r="FCM357" s="432"/>
      <c r="FCN357" s="432"/>
      <c r="FCO357" s="125"/>
      <c r="FCP357" s="125"/>
      <c r="FCQ357" s="125"/>
      <c r="FCR357" s="125"/>
      <c r="FCS357" s="125"/>
      <c r="FCT357" s="125"/>
      <c r="FCU357" s="125"/>
      <c r="FCV357" s="125"/>
      <c r="FCW357" s="125"/>
      <c r="FCX357" s="125"/>
      <c r="FCY357" s="125"/>
      <c r="FCZ357" s="125"/>
      <c r="FDA357" s="125"/>
      <c r="FDB357" s="125"/>
      <c r="FDC357" s="125"/>
      <c r="FDD357" s="125"/>
      <c r="FDE357" s="125"/>
      <c r="FDF357" s="125"/>
      <c r="FDG357" s="125"/>
      <c r="FDH357" s="125"/>
      <c r="FDI357" s="125"/>
      <c r="FDJ357" s="125"/>
      <c r="FDK357" s="125"/>
      <c r="FDL357" s="125"/>
      <c r="FDM357" s="432"/>
      <c r="FDN357" s="432"/>
      <c r="FDO357" s="125"/>
      <c r="FDP357" s="125"/>
      <c r="FDQ357" s="125"/>
      <c r="FDR357" s="125"/>
      <c r="FDS357" s="125"/>
      <c r="FDT357" s="125"/>
      <c r="FDU357" s="125"/>
      <c r="FDV357" s="125"/>
      <c r="FDW357" s="125"/>
      <c r="FDX357" s="125"/>
      <c r="FDY357" s="125"/>
      <c r="FDZ357" s="125"/>
      <c r="FEA357" s="125"/>
      <c r="FEB357" s="125"/>
      <c r="FEC357" s="125"/>
      <c r="FED357" s="125"/>
      <c r="FEE357" s="125"/>
      <c r="FEF357" s="125"/>
      <c r="FEG357" s="125"/>
      <c r="FEH357" s="125"/>
      <c r="FEI357" s="125"/>
      <c r="FEJ357" s="125"/>
      <c r="FEK357" s="125"/>
      <c r="FEL357" s="125"/>
      <c r="FEM357" s="432"/>
      <c r="FEN357" s="432"/>
      <c r="FEO357" s="125"/>
      <c r="FEP357" s="125"/>
      <c r="FEQ357" s="125"/>
      <c r="FER357" s="125"/>
      <c r="FES357" s="125"/>
      <c r="FET357" s="125"/>
      <c r="FEU357" s="125"/>
      <c r="FEV357" s="125"/>
      <c r="FEW357" s="125"/>
      <c r="FEX357" s="125"/>
      <c r="FEY357" s="125"/>
      <c r="FEZ357" s="125"/>
      <c r="FFA357" s="125"/>
      <c r="FFB357" s="125"/>
      <c r="FFC357" s="125"/>
      <c r="FFD357" s="125"/>
      <c r="FFE357" s="125"/>
      <c r="FFF357" s="125"/>
      <c r="FFG357" s="125"/>
      <c r="FFH357" s="125"/>
      <c r="FFI357" s="125"/>
      <c r="FFJ357" s="125"/>
      <c r="FFK357" s="125"/>
      <c r="FFL357" s="125"/>
      <c r="FFM357" s="432"/>
      <c r="FFN357" s="432"/>
      <c r="FFO357" s="125"/>
      <c r="FFP357" s="125"/>
      <c r="FFQ357" s="125"/>
      <c r="FFR357" s="125"/>
      <c r="FFS357" s="125"/>
      <c r="FFT357" s="125"/>
      <c r="FFU357" s="125"/>
      <c r="FFV357" s="125"/>
      <c r="FFW357" s="125"/>
      <c r="FFX357" s="125"/>
      <c r="FFY357" s="125"/>
      <c r="FFZ357" s="125"/>
      <c r="FGA357" s="125"/>
      <c r="FGB357" s="125"/>
      <c r="FGC357" s="125"/>
      <c r="FGD357" s="125"/>
      <c r="FGE357" s="125"/>
      <c r="FGF357" s="125"/>
      <c r="FGG357" s="125"/>
      <c r="FGH357" s="125"/>
      <c r="FGI357" s="125"/>
      <c r="FGJ357" s="125"/>
      <c r="FGK357" s="125"/>
      <c r="FGL357" s="125"/>
      <c r="FGM357" s="432"/>
      <c r="FGN357" s="432"/>
      <c r="FGO357" s="125"/>
      <c r="FGP357" s="125"/>
      <c r="FGQ357" s="125"/>
      <c r="FGR357" s="125"/>
      <c r="FGS357" s="125"/>
      <c r="FGT357" s="125"/>
      <c r="FGU357" s="125"/>
      <c r="FGV357" s="125"/>
      <c r="FGW357" s="125"/>
      <c r="FGX357" s="125"/>
      <c r="FGY357" s="125"/>
      <c r="FGZ357" s="125"/>
      <c r="FHA357" s="125"/>
      <c r="FHB357" s="125"/>
      <c r="FHC357" s="125"/>
      <c r="FHD357" s="125"/>
      <c r="FHE357" s="125"/>
      <c r="FHF357" s="125"/>
      <c r="FHG357" s="125"/>
      <c r="FHH357" s="125"/>
      <c r="FHI357" s="125"/>
      <c r="FHJ357" s="125"/>
      <c r="FHK357" s="125"/>
      <c r="FHL357" s="125"/>
      <c r="FHM357" s="432"/>
      <c r="FHN357" s="432"/>
      <c r="FHO357" s="125"/>
      <c r="FHP357" s="125"/>
      <c r="FHQ357" s="125"/>
      <c r="FHR357" s="125"/>
      <c r="FHS357" s="125"/>
      <c r="FHT357" s="125"/>
      <c r="FHU357" s="125"/>
      <c r="FHV357" s="125"/>
      <c r="FHW357" s="125"/>
      <c r="FHX357" s="125"/>
      <c r="FHY357" s="125"/>
      <c r="FHZ357" s="125"/>
      <c r="FIA357" s="125"/>
      <c r="FIB357" s="125"/>
      <c r="FIC357" s="125"/>
      <c r="FID357" s="125"/>
      <c r="FIE357" s="125"/>
      <c r="FIF357" s="125"/>
      <c r="FIG357" s="125"/>
      <c r="FIH357" s="125"/>
      <c r="FII357" s="125"/>
      <c r="FIJ357" s="125"/>
      <c r="FIK357" s="125"/>
      <c r="FIL357" s="125"/>
      <c r="FIM357" s="432"/>
      <c r="FIN357" s="432"/>
      <c r="FIO357" s="125"/>
      <c r="FIP357" s="125"/>
      <c r="FIQ357" s="125"/>
      <c r="FIR357" s="125"/>
      <c r="FIS357" s="125"/>
      <c r="FIT357" s="125"/>
      <c r="FIU357" s="125"/>
      <c r="FIV357" s="125"/>
      <c r="FIW357" s="125"/>
      <c r="FIX357" s="125"/>
      <c r="FIY357" s="125"/>
      <c r="FIZ357" s="125"/>
      <c r="FJA357" s="125"/>
      <c r="FJB357" s="125"/>
      <c r="FJC357" s="125"/>
      <c r="FJD357" s="125"/>
      <c r="FJE357" s="125"/>
      <c r="FJF357" s="125"/>
      <c r="FJG357" s="125"/>
      <c r="FJH357" s="125"/>
      <c r="FJI357" s="125"/>
      <c r="FJJ357" s="125"/>
      <c r="FJK357" s="125"/>
      <c r="FJL357" s="125"/>
      <c r="FJM357" s="432"/>
      <c r="FJN357" s="432"/>
      <c r="FJO357" s="125"/>
      <c r="FJP357" s="125"/>
      <c r="FJQ357" s="125"/>
      <c r="FJR357" s="125"/>
      <c r="FJS357" s="125"/>
      <c r="FJT357" s="125"/>
      <c r="FJU357" s="125"/>
      <c r="FJV357" s="125"/>
      <c r="FJW357" s="125"/>
      <c r="FJX357" s="125"/>
      <c r="FJY357" s="125"/>
      <c r="FJZ357" s="125"/>
      <c r="FKA357" s="125"/>
      <c r="FKB357" s="125"/>
      <c r="FKC357" s="125"/>
      <c r="FKD357" s="125"/>
      <c r="FKE357" s="125"/>
      <c r="FKF357" s="125"/>
      <c r="FKG357" s="125"/>
      <c r="FKH357" s="125"/>
      <c r="FKI357" s="125"/>
      <c r="FKJ357" s="125"/>
      <c r="FKK357" s="125"/>
      <c r="FKL357" s="125"/>
      <c r="FKM357" s="432"/>
      <c r="FKN357" s="432"/>
      <c r="FKO357" s="125"/>
      <c r="FKP357" s="125"/>
      <c r="FKQ357" s="125"/>
      <c r="FKR357" s="125"/>
      <c r="FKS357" s="125"/>
      <c r="FKT357" s="125"/>
      <c r="FKU357" s="125"/>
      <c r="FKV357" s="125"/>
      <c r="FKW357" s="125"/>
      <c r="FKX357" s="125"/>
      <c r="FKY357" s="125"/>
      <c r="FKZ357" s="125"/>
      <c r="FLA357" s="125"/>
      <c r="FLB357" s="125"/>
      <c r="FLC357" s="125"/>
      <c r="FLD357" s="125"/>
      <c r="FLE357" s="125"/>
      <c r="FLF357" s="125"/>
      <c r="FLG357" s="125"/>
      <c r="FLH357" s="125"/>
      <c r="FLI357" s="125"/>
      <c r="FLJ357" s="125"/>
      <c r="FLK357" s="125"/>
      <c r="FLL357" s="125"/>
      <c r="FLM357" s="432"/>
      <c r="FLN357" s="432"/>
      <c r="FLO357" s="125"/>
      <c r="FLP357" s="125"/>
      <c r="FLQ357" s="125"/>
      <c r="FLR357" s="125"/>
      <c r="FLS357" s="125"/>
      <c r="FLT357" s="125"/>
      <c r="FLU357" s="125"/>
      <c r="FLV357" s="125"/>
      <c r="FLW357" s="125"/>
      <c r="FLX357" s="125"/>
      <c r="FLY357" s="125"/>
      <c r="FLZ357" s="125"/>
      <c r="FMA357" s="125"/>
      <c r="FMB357" s="125"/>
      <c r="FMC357" s="125"/>
      <c r="FMD357" s="125"/>
      <c r="FME357" s="125"/>
      <c r="FMF357" s="125"/>
      <c r="FMG357" s="125"/>
      <c r="FMH357" s="125"/>
      <c r="FMI357" s="125"/>
      <c r="FMJ357" s="125"/>
      <c r="FMK357" s="125"/>
      <c r="FML357" s="125"/>
      <c r="FMM357" s="432"/>
      <c r="FMN357" s="432"/>
      <c r="FMO357" s="125"/>
      <c r="FMP357" s="125"/>
      <c r="FMQ357" s="125"/>
      <c r="FMR357" s="125"/>
      <c r="FMS357" s="125"/>
      <c r="FMT357" s="125"/>
      <c r="FMU357" s="125"/>
      <c r="FMV357" s="125"/>
      <c r="FMW357" s="125"/>
      <c r="FMX357" s="125"/>
      <c r="FMY357" s="125"/>
      <c r="FMZ357" s="125"/>
      <c r="FNA357" s="125"/>
      <c r="FNB357" s="125"/>
      <c r="FNC357" s="125"/>
      <c r="FND357" s="125"/>
      <c r="FNE357" s="125"/>
      <c r="FNF357" s="125"/>
      <c r="FNG357" s="125"/>
      <c r="FNH357" s="125"/>
      <c r="FNI357" s="125"/>
      <c r="FNJ357" s="125"/>
      <c r="FNK357" s="125"/>
      <c r="FNL357" s="125"/>
      <c r="FNM357" s="432"/>
      <c r="FNN357" s="432"/>
      <c r="FNO357" s="125"/>
      <c r="FNP357" s="125"/>
      <c r="FNQ357" s="125"/>
      <c r="FNR357" s="125"/>
      <c r="FNS357" s="125"/>
      <c r="FNT357" s="125"/>
      <c r="FNU357" s="125"/>
      <c r="FNV357" s="125"/>
      <c r="FNW357" s="125"/>
      <c r="FNX357" s="125"/>
      <c r="FNY357" s="125"/>
      <c r="FNZ357" s="125"/>
      <c r="FOA357" s="125"/>
      <c r="FOB357" s="125"/>
      <c r="FOC357" s="125"/>
      <c r="FOD357" s="125"/>
      <c r="FOE357" s="125"/>
      <c r="FOF357" s="125"/>
      <c r="FOG357" s="125"/>
      <c r="FOH357" s="125"/>
      <c r="FOI357" s="125"/>
      <c r="FOJ357" s="125"/>
      <c r="FOK357" s="125"/>
      <c r="FOL357" s="125"/>
      <c r="FOM357" s="432"/>
      <c r="FON357" s="432"/>
      <c r="FOO357" s="125"/>
      <c r="FOP357" s="125"/>
      <c r="FOQ357" s="125"/>
      <c r="FOR357" s="125"/>
      <c r="FOS357" s="125"/>
      <c r="FOT357" s="125"/>
      <c r="FOU357" s="125"/>
      <c r="FOV357" s="125"/>
      <c r="FOW357" s="125"/>
      <c r="FOX357" s="125"/>
      <c r="FOY357" s="125"/>
      <c r="FOZ357" s="125"/>
      <c r="FPA357" s="125"/>
      <c r="FPB357" s="125"/>
      <c r="FPC357" s="125"/>
      <c r="FPD357" s="125"/>
      <c r="FPE357" s="125"/>
      <c r="FPF357" s="125"/>
      <c r="FPG357" s="125"/>
      <c r="FPH357" s="125"/>
      <c r="FPI357" s="125"/>
      <c r="FPJ357" s="125"/>
      <c r="FPK357" s="125"/>
      <c r="FPL357" s="125"/>
      <c r="FPM357" s="432"/>
      <c r="FPN357" s="432"/>
      <c r="FPO357" s="125"/>
      <c r="FPP357" s="125"/>
      <c r="FPQ357" s="125"/>
      <c r="FPR357" s="125"/>
      <c r="FPS357" s="125"/>
      <c r="FPT357" s="125"/>
      <c r="FPU357" s="125"/>
      <c r="FPV357" s="125"/>
      <c r="FPW357" s="125"/>
      <c r="FPX357" s="125"/>
      <c r="FPY357" s="125"/>
      <c r="FPZ357" s="125"/>
      <c r="FQA357" s="125"/>
      <c r="FQB357" s="125"/>
      <c r="FQC357" s="125"/>
      <c r="FQD357" s="125"/>
      <c r="FQE357" s="125"/>
      <c r="FQF357" s="125"/>
      <c r="FQG357" s="125"/>
      <c r="FQH357" s="125"/>
      <c r="FQI357" s="125"/>
      <c r="FQJ357" s="125"/>
      <c r="FQK357" s="125"/>
      <c r="FQL357" s="125"/>
      <c r="FQM357" s="432"/>
      <c r="FQN357" s="432"/>
      <c r="FQO357" s="125"/>
      <c r="FQP357" s="125"/>
      <c r="FQQ357" s="125"/>
      <c r="FQR357" s="125"/>
      <c r="FQS357" s="125"/>
      <c r="FQT357" s="125"/>
      <c r="FQU357" s="125"/>
      <c r="FQV357" s="125"/>
      <c r="FQW357" s="125"/>
      <c r="FQX357" s="125"/>
      <c r="FQY357" s="125"/>
      <c r="FQZ357" s="125"/>
      <c r="FRA357" s="125"/>
      <c r="FRB357" s="125"/>
      <c r="FRC357" s="125"/>
      <c r="FRD357" s="125"/>
      <c r="FRE357" s="125"/>
      <c r="FRF357" s="125"/>
      <c r="FRG357" s="125"/>
      <c r="FRH357" s="125"/>
      <c r="FRI357" s="125"/>
      <c r="FRJ357" s="125"/>
      <c r="FRK357" s="125"/>
      <c r="FRL357" s="125"/>
      <c r="FRM357" s="432"/>
      <c r="FRN357" s="432"/>
      <c r="FRO357" s="125"/>
      <c r="FRP357" s="125"/>
      <c r="FRQ357" s="125"/>
      <c r="FRR357" s="125"/>
      <c r="FRS357" s="125"/>
      <c r="FRT357" s="125"/>
      <c r="FRU357" s="125"/>
      <c r="FRV357" s="125"/>
      <c r="FRW357" s="125"/>
      <c r="FRX357" s="125"/>
      <c r="FRY357" s="125"/>
      <c r="FRZ357" s="125"/>
      <c r="FSA357" s="125"/>
      <c r="FSB357" s="125"/>
      <c r="FSC357" s="125"/>
      <c r="FSD357" s="125"/>
      <c r="FSE357" s="125"/>
      <c r="FSF357" s="125"/>
      <c r="FSG357" s="125"/>
      <c r="FSH357" s="125"/>
      <c r="FSI357" s="125"/>
      <c r="FSJ357" s="125"/>
      <c r="FSK357" s="125"/>
      <c r="FSL357" s="125"/>
      <c r="FSM357" s="432"/>
      <c r="FSN357" s="432"/>
      <c r="FSO357" s="125"/>
      <c r="FSP357" s="125"/>
      <c r="FSQ357" s="125"/>
      <c r="FSR357" s="125"/>
      <c r="FSS357" s="125"/>
      <c r="FST357" s="125"/>
      <c r="FSU357" s="125"/>
      <c r="FSV357" s="125"/>
      <c r="FSW357" s="125"/>
      <c r="FSX357" s="125"/>
      <c r="FSY357" s="125"/>
      <c r="FSZ357" s="125"/>
      <c r="FTA357" s="125"/>
      <c r="FTB357" s="125"/>
      <c r="FTC357" s="125"/>
      <c r="FTD357" s="125"/>
      <c r="FTE357" s="125"/>
      <c r="FTF357" s="125"/>
      <c r="FTG357" s="125"/>
      <c r="FTH357" s="125"/>
      <c r="FTI357" s="125"/>
      <c r="FTJ357" s="125"/>
      <c r="FTK357" s="125"/>
      <c r="FTL357" s="125"/>
      <c r="FTM357" s="432"/>
      <c r="FTN357" s="432"/>
      <c r="FTO357" s="125"/>
      <c r="FTP357" s="125"/>
      <c r="FTQ357" s="125"/>
      <c r="FTR357" s="125"/>
      <c r="FTS357" s="125"/>
      <c r="FTT357" s="125"/>
      <c r="FTU357" s="125"/>
      <c r="FTV357" s="125"/>
      <c r="FTW357" s="125"/>
      <c r="FTX357" s="125"/>
      <c r="FTY357" s="125"/>
      <c r="FTZ357" s="125"/>
      <c r="FUA357" s="125"/>
      <c r="FUB357" s="125"/>
      <c r="FUC357" s="125"/>
      <c r="FUD357" s="125"/>
      <c r="FUE357" s="125"/>
      <c r="FUF357" s="125"/>
      <c r="FUG357" s="125"/>
      <c r="FUH357" s="125"/>
      <c r="FUI357" s="125"/>
      <c r="FUJ357" s="125"/>
      <c r="FUK357" s="125"/>
      <c r="FUL357" s="125"/>
      <c r="FUM357" s="432"/>
      <c r="FUN357" s="432"/>
      <c r="FUO357" s="125"/>
      <c r="FUP357" s="125"/>
      <c r="FUQ357" s="125"/>
      <c r="FUR357" s="125"/>
      <c r="FUS357" s="125"/>
      <c r="FUT357" s="125"/>
      <c r="FUU357" s="125"/>
      <c r="FUV357" s="125"/>
      <c r="FUW357" s="125"/>
      <c r="FUX357" s="125"/>
      <c r="FUY357" s="125"/>
      <c r="FUZ357" s="125"/>
      <c r="FVA357" s="125"/>
      <c r="FVB357" s="125"/>
      <c r="FVC357" s="125"/>
      <c r="FVD357" s="125"/>
      <c r="FVE357" s="125"/>
      <c r="FVF357" s="125"/>
      <c r="FVG357" s="125"/>
      <c r="FVH357" s="125"/>
      <c r="FVI357" s="125"/>
      <c r="FVJ357" s="125"/>
      <c r="FVK357" s="125"/>
      <c r="FVL357" s="125"/>
      <c r="FVM357" s="432"/>
      <c r="FVN357" s="432"/>
      <c r="FVO357" s="125"/>
      <c r="FVP357" s="125"/>
      <c r="FVQ357" s="125"/>
      <c r="FVR357" s="125"/>
      <c r="FVS357" s="125"/>
      <c r="FVT357" s="125"/>
      <c r="FVU357" s="125"/>
      <c r="FVV357" s="125"/>
      <c r="FVW357" s="125"/>
      <c r="FVX357" s="125"/>
      <c r="FVY357" s="125"/>
      <c r="FVZ357" s="125"/>
      <c r="FWA357" s="125"/>
      <c r="FWB357" s="125"/>
      <c r="FWC357" s="125"/>
      <c r="FWD357" s="125"/>
      <c r="FWE357" s="125"/>
      <c r="FWF357" s="125"/>
      <c r="FWG357" s="125"/>
      <c r="FWH357" s="125"/>
      <c r="FWI357" s="125"/>
      <c r="FWJ357" s="125"/>
      <c r="FWK357" s="125"/>
      <c r="FWL357" s="125"/>
      <c r="FWM357" s="432"/>
      <c r="FWN357" s="432"/>
      <c r="FWO357" s="125"/>
      <c r="FWP357" s="125"/>
      <c r="FWQ357" s="125"/>
      <c r="FWR357" s="125"/>
      <c r="FWS357" s="125"/>
      <c r="FWT357" s="125"/>
      <c r="FWU357" s="125"/>
      <c r="FWV357" s="125"/>
      <c r="FWW357" s="125"/>
      <c r="FWX357" s="125"/>
      <c r="FWY357" s="125"/>
      <c r="FWZ357" s="125"/>
      <c r="FXA357" s="125"/>
      <c r="FXB357" s="125"/>
      <c r="FXC357" s="125"/>
      <c r="FXD357" s="125"/>
      <c r="FXE357" s="125"/>
      <c r="FXF357" s="125"/>
      <c r="FXG357" s="125"/>
      <c r="FXH357" s="125"/>
      <c r="FXI357" s="125"/>
      <c r="FXJ357" s="125"/>
      <c r="FXK357" s="125"/>
      <c r="FXL357" s="125"/>
      <c r="FXM357" s="432"/>
      <c r="FXN357" s="432"/>
      <c r="FXO357" s="125"/>
      <c r="FXP357" s="125"/>
      <c r="FXQ357" s="125"/>
      <c r="FXR357" s="125"/>
      <c r="FXS357" s="125"/>
      <c r="FXT357" s="125"/>
      <c r="FXU357" s="125"/>
      <c r="FXV357" s="125"/>
      <c r="FXW357" s="125"/>
      <c r="FXX357" s="125"/>
      <c r="FXY357" s="125"/>
      <c r="FXZ357" s="125"/>
      <c r="FYA357" s="125"/>
      <c r="FYB357" s="125"/>
      <c r="FYC357" s="125"/>
      <c r="FYD357" s="125"/>
      <c r="FYE357" s="125"/>
      <c r="FYF357" s="125"/>
      <c r="FYG357" s="125"/>
      <c r="FYH357" s="125"/>
      <c r="FYI357" s="125"/>
      <c r="FYJ357" s="125"/>
      <c r="FYK357" s="125"/>
      <c r="FYL357" s="125"/>
      <c r="FYM357" s="432"/>
      <c r="FYN357" s="432"/>
      <c r="FYO357" s="125"/>
      <c r="FYP357" s="125"/>
      <c r="FYQ357" s="125"/>
      <c r="FYR357" s="125"/>
      <c r="FYS357" s="125"/>
      <c r="FYT357" s="125"/>
      <c r="FYU357" s="125"/>
      <c r="FYV357" s="125"/>
      <c r="FYW357" s="125"/>
      <c r="FYX357" s="125"/>
      <c r="FYY357" s="125"/>
      <c r="FYZ357" s="125"/>
      <c r="FZA357" s="125"/>
      <c r="FZB357" s="125"/>
      <c r="FZC357" s="125"/>
      <c r="FZD357" s="125"/>
      <c r="FZE357" s="125"/>
      <c r="FZF357" s="125"/>
      <c r="FZG357" s="125"/>
      <c r="FZH357" s="125"/>
      <c r="FZI357" s="125"/>
      <c r="FZJ357" s="125"/>
      <c r="FZK357" s="125"/>
      <c r="FZL357" s="125"/>
      <c r="FZM357" s="432"/>
      <c r="FZN357" s="432"/>
      <c r="FZO357" s="125"/>
      <c r="FZP357" s="125"/>
      <c r="FZQ357" s="125"/>
      <c r="FZR357" s="125"/>
      <c r="FZS357" s="125"/>
      <c r="FZT357" s="125"/>
      <c r="FZU357" s="125"/>
      <c r="FZV357" s="125"/>
      <c r="FZW357" s="125"/>
      <c r="FZX357" s="125"/>
      <c r="FZY357" s="125"/>
      <c r="FZZ357" s="125"/>
      <c r="GAA357" s="125"/>
      <c r="GAB357" s="125"/>
      <c r="GAC357" s="125"/>
      <c r="GAD357" s="125"/>
      <c r="GAE357" s="125"/>
      <c r="GAF357" s="125"/>
      <c r="GAG357" s="125"/>
      <c r="GAH357" s="125"/>
      <c r="GAI357" s="125"/>
      <c r="GAJ357" s="125"/>
      <c r="GAK357" s="125"/>
      <c r="GAL357" s="125"/>
      <c r="GAM357" s="432"/>
      <c r="GAN357" s="432"/>
      <c r="GAO357" s="125"/>
      <c r="GAP357" s="125"/>
      <c r="GAQ357" s="125"/>
      <c r="GAR357" s="125"/>
      <c r="GAS357" s="125"/>
      <c r="GAT357" s="125"/>
      <c r="GAU357" s="125"/>
      <c r="GAV357" s="125"/>
      <c r="GAW357" s="125"/>
      <c r="GAX357" s="125"/>
      <c r="GAY357" s="125"/>
      <c r="GAZ357" s="125"/>
      <c r="GBA357" s="125"/>
      <c r="GBB357" s="125"/>
      <c r="GBC357" s="125"/>
      <c r="GBD357" s="125"/>
      <c r="GBE357" s="125"/>
      <c r="GBF357" s="125"/>
      <c r="GBG357" s="125"/>
      <c r="GBH357" s="125"/>
      <c r="GBI357" s="125"/>
      <c r="GBJ357" s="125"/>
      <c r="GBK357" s="125"/>
      <c r="GBL357" s="125"/>
      <c r="GBM357" s="432"/>
      <c r="GBN357" s="432"/>
      <c r="GBO357" s="125"/>
      <c r="GBP357" s="125"/>
      <c r="GBQ357" s="125"/>
      <c r="GBR357" s="125"/>
      <c r="GBS357" s="125"/>
      <c r="GBT357" s="125"/>
      <c r="GBU357" s="125"/>
      <c r="GBV357" s="125"/>
      <c r="GBW357" s="125"/>
      <c r="GBX357" s="125"/>
      <c r="GBY357" s="125"/>
      <c r="GBZ357" s="125"/>
      <c r="GCA357" s="125"/>
      <c r="GCB357" s="125"/>
      <c r="GCC357" s="125"/>
      <c r="GCD357" s="125"/>
      <c r="GCE357" s="125"/>
      <c r="GCF357" s="125"/>
      <c r="GCG357" s="125"/>
      <c r="GCH357" s="125"/>
      <c r="GCI357" s="125"/>
      <c r="GCJ357" s="125"/>
      <c r="GCK357" s="125"/>
      <c r="GCL357" s="125"/>
      <c r="GCM357" s="432"/>
      <c r="GCN357" s="432"/>
      <c r="GCO357" s="125"/>
      <c r="GCP357" s="125"/>
      <c r="GCQ357" s="125"/>
      <c r="GCR357" s="125"/>
      <c r="GCS357" s="125"/>
      <c r="GCT357" s="125"/>
      <c r="GCU357" s="125"/>
      <c r="GCV357" s="125"/>
      <c r="GCW357" s="125"/>
      <c r="GCX357" s="125"/>
      <c r="GCY357" s="125"/>
      <c r="GCZ357" s="125"/>
      <c r="GDA357" s="125"/>
      <c r="GDB357" s="125"/>
      <c r="GDC357" s="125"/>
      <c r="GDD357" s="125"/>
      <c r="GDE357" s="125"/>
      <c r="GDF357" s="125"/>
      <c r="GDG357" s="125"/>
      <c r="GDH357" s="125"/>
      <c r="GDI357" s="125"/>
      <c r="GDJ357" s="125"/>
      <c r="GDK357" s="125"/>
      <c r="GDL357" s="125"/>
      <c r="GDM357" s="432"/>
      <c r="GDN357" s="432"/>
      <c r="GDO357" s="125"/>
      <c r="GDP357" s="125"/>
      <c r="GDQ357" s="125"/>
      <c r="GDR357" s="125"/>
      <c r="GDS357" s="125"/>
      <c r="GDT357" s="125"/>
      <c r="GDU357" s="125"/>
      <c r="GDV357" s="125"/>
      <c r="GDW357" s="125"/>
      <c r="GDX357" s="125"/>
      <c r="GDY357" s="125"/>
      <c r="GDZ357" s="125"/>
      <c r="GEA357" s="125"/>
      <c r="GEB357" s="125"/>
      <c r="GEC357" s="125"/>
      <c r="GED357" s="125"/>
      <c r="GEE357" s="125"/>
      <c r="GEF357" s="125"/>
      <c r="GEG357" s="125"/>
      <c r="GEH357" s="125"/>
      <c r="GEI357" s="125"/>
      <c r="GEJ357" s="125"/>
      <c r="GEK357" s="125"/>
      <c r="GEL357" s="125"/>
      <c r="GEM357" s="432"/>
      <c r="GEN357" s="432"/>
      <c r="GEO357" s="125"/>
      <c r="GEP357" s="125"/>
      <c r="GEQ357" s="125"/>
      <c r="GER357" s="125"/>
      <c r="GES357" s="125"/>
      <c r="GET357" s="125"/>
      <c r="GEU357" s="125"/>
      <c r="GEV357" s="125"/>
      <c r="GEW357" s="125"/>
      <c r="GEX357" s="125"/>
      <c r="GEY357" s="125"/>
      <c r="GEZ357" s="125"/>
      <c r="GFA357" s="125"/>
      <c r="GFB357" s="125"/>
      <c r="GFC357" s="125"/>
      <c r="GFD357" s="125"/>
      <c r="GFE357" s="125"/>
      <c r="GFF357" s="125"/>
      <c r="GFG357" s="125"/>
      <c r="GFH357" s="125"/>
      <c r="GFI357" s="125"/>
      <c r="GFJ357" s="125"/>
      <c r="GFK357" s="125"/>
      <c r="GFL357" s="125"/>
      <c r="GFM357" s="432"/>
      <c r="GFN357" s="432"/>
      <c r="GFO357" s="125"/>
      <c r="GFP357" s="125"/>
      <c r="GFQ357" s="125"/>
      <c r="GFR357" s="125"/>
      <c r="GFS357" s="125"/>
      <c r="GFT357" s="125"/>
      <c r="GFU357" s="125"/>
      <c r="GFV357" s="125"/>
      <c r="GFW357" s="125"/>
      <c r="GFX357" s="125"/>
      <c r="GFY357" s="125"/>
      <c r="GFZ357" s="125"/>
      <c r="GGA357" s="125"/>
      <c r="GGB357" s="125"/>
      <c r="GGC357" s="125"/>
      <c r="GGD357" s="125"/>
      <c r="GGE357" s="125"/>
      <c r="GGF357" s="125"/>
      <c r="GGG357" s="125"/>
      <c r="GGH357" s="125"/>
      <c r="GGI357" s="125"/>
      <c r="GGJ357" s="125"/>
      <c r="GGK357" s="125"/>
      <c r="GGL357" s="125"/>
      <c r="GGM357" s="432"/>
      <c r="GGN357" s="432"/>
      <c r="GGO357" s="125"/>
      <c r="GGP357" s="125"/>
      <c r="GGQ357" s="125"/>
      <c r="GGR357" s="125"/>
      <c r="GGS357" s="125"/>
      <c r="GGT357" s="125"/>
      <c r="GGU357" s="125"/>
      <c r="GGV357" s="125"/>
      <c r="GGW357" s="125"/>
      <c r="GGX357" s="125"/>
      <c r="GGY357" s="125"/>
      <c r="GGZ357" s="125"/>
      <c r="GHA357" s="125"/>
      <c r="GHB357" s="125"/>
      <c r="GHC357" s="125"/>
      <c r="GHD357" s="125"/>
      <c r="GHE357" s="125"/>
      <c r="GHF357" s="125"/>
      <c r="GHG357" s="125"/>
      <c r="GHH357" s="125"/>
      <c r="GHI357" s="125"/>
      <c r="GHJ357" s="125"/>
      <c r="GHK357" s="125"/>
      <c r="GHL357" s="125"/>
      <c r="GHM357" s="432"/>
      <c r="GHN357" s="432"/>
      <c r="GHO357" s="125"/>
      <c r="GHP357" s="125"/>
      <c r="GHQ357" s="125"/>
      <c r="GHR357" s="125"/>
      <c r="GHS357" s="125"/>
      <c r="GHT357" s="125"/>
      <c r="GHU357" s="125"/>
      <c r="GHV357" s="125"/>
      <c r="GHW357" s="125"/>
      <c r="GHX357" s="125"/>
      <c r="GHY357" s="125"/>
      <c r="GHZ357" s="125"/>
      <c r="GIA357" s="125"/>
      <c r="GIB357" s="125"/>
      <c r="GIC357" s="125"/>
      <c r="GID357" s="125"/>
      <c r="GIE357" s="125"/>
      <c r="GIF357" s="125"/>
      <c r="GIG357" s="125"/>
      <c r="GIH357" s="125"/>
      <c r="GII357" s="125"/>
      <c r="GIJ357" s="125"/>
      <c r="GIK357" s="125"/>
      <c r="GIL357" s="125"/>
      <c r="GIM357" s="432"/>
      <c r="GIN357" s="432"/>
      <c r="GIO357" s="125"/>
      <c r="GIP357" s="125"/>
      <c r="GIQ357" s="125"/>
      <c r="GIR357" s="125"/>
      <c r="GIS357" s="125"/>
      <c r="GIT357" s="125"/>
      <c r="GIU357" s="125"/>
      <c r="GIV357" s="125"/>
      <c r="GIW357" s="125"/>
      <c r="GIX357" s="125"/>
      <c r="GIY357" s="125"/>
      <c r="GIZ357" s="125"/>
      <c r="GJA357" s="125"/>
      <c r="GJB357" s="125"/>
      <c r="GJC357" s="125"/>
      <c r="GJD357" s="125"/>
      <c r="GJE357" s="125"/>
      <c r="GJF357" s="125"/>
      <c r="GJG357" s="125"/>
      <c r="GJH357" s="125"/>
      <c r="GJI357" s="125"/>
      <c r="GJJ357" s="125"/>
      <c r="GJK357" s="125"/>
      <c r="GJL357" s="125"/>
      <c r="GJM357" s="432"/>
      <c r="GJN357" s="432"/>
      <c r="GJO357" s="125"/>
      <c r="GJP357" s="125"/>
      <c r="GJQ357" s="125"/>
      <c r="GJR357" s="125"/>
      <c r="GJS357" s="125"/>
      <c r="GJT357" s="125"/>
      <c r="GJU357" s="125"/>
      <c r="GJV357" s="125"/>
      <c r="GJW357" s="125"/>
      <c r="GJX357" s="125"/>
      <c r="GJY357" s="125"/>
      <c r="GJZ357" s="125"/>
      <c r="GKA357" s="125"/>
      <c r="GKB357" s="125"/>
      <c r="GKC357" s="125"/>
      <c r="GKD357" s="125"/>
      <c r="GKE357" s="125"/>
      <c r="GKF357" s="125"/>
      <c r="GKG357" s="125"/>
      <c r="GKH357" s="125"/>
      <c r="GKI357" s="125"/>
      <c r="GKJ357" s="125"/>
      <c r="GKK357" s="125"/>
      <c r="GKL357" s="125"/>
      <c r="GKM357" s="432"/>
      <c r="GKN357" s="432"/>
      <c r="GKO357" s="125"/>
      <c r="GKP357" s="125"/>
      <c r="GKQ357" s="125"/>
      <c r="GKR357" s="125"/>
      <c r="GKS357" s="125"/>
      <c r="GKT357" s="125"/>
      <c r="GKU357" s="125"/>
      <c r="GKV357" s="125"/>
      <c r="GKW357" s="125"/>
      <c r="GKX357" s="125"/>
      <c r="GKY357" s="125"/>
      <c r="GKZ357" s="125"/>
      <c r="GLA357" s="125"/>
      <c r="GLB357" s="125"/>
      <c r="GLC357" s="125"/>
      <c r="GLD357" s="125"/>
      <c r="GLE357" s="125"/>
      <c r="GLF357" s="125"/>
      <c r="GLG357" s="125"/>
      <c r="GLH357" s="125"/>
      <c r="GLI357" s="125"/>
      <c r="GLJ357" s="125"/>
      <c r="GLK357" s="125"/>
      <c r="GLL357" s="125"/>
      <c r="GLM357" s="432"/>
      <c r="GLN357" s="432"/>
      <c r="GLO357" s="125"/>
      <c r="GLP357" s="125"/>
      <c r="GLQ357" s="125"/>
      <c r="GLR357" s="125"/>
      <c r="GLS357" s="125"/>
      <c r="GLT357" s="125"/>
      <c r="GLU357" s="125"/>
      <c r="GLV357" s="125"/>
      <c r="GLW357" s="125"/>
      <c r="GLX357" s="125"/>
      <c r="GLY357" s="125"/>
      <c r="GLZ357" s="125"/>
      <c r="GMA357" s="125"/>
      <c r="GMB357" s="125"/>
      <c r="GMC357" s="125"/>
      <c r="GMD357" s="125"/>
      <c r="GME357" s="125"/>
      <c r="GMF357" s="125"/>
      <c r="GMG357" s="125"/>
      <c r="GMH357" s="125"/>
      <c r="GMI357" s="125"/>
      <c r="GMJ357" s="125"/>
      <c r="GMK357" s="125"/>
      <c r="GML357" s="125"/>
      <c r="GMM357" s="432"/>
      <c r="GMN357" s="432"/>
      <c r="GMO357" s="125"/>
      <c r="GMP357" s="125"/>
      <c r="GMQ357" s="125"/>
      <c r="GMR357" s="125"/>
      <c r="GMS357" s="125"/>
      <c r="GMT357" s="125"/>
      <c r="GMU357" s="125"/>
      <c r="GMV357" s="125"/>
      <c r="GMW357" s="125"/>
      <c r="GMX357" s="125"/>
      <c r="GMY357" s="125"/>
      <c r="GMZ357" s="125"/>
      <c r="GNA357" s="125"/>
      <c r="GNB357" s="125"/>
      <c r="GNC357" s="125"/>
      <c r="GND357" s="125"/>
      <c r="GNE357" s="125"/>
      <c r="GNF357" s="125"/>
      <c r="GNG357" s="125"/>
      <c r="GNH357" s="125"/>
      <c r="GNI357" s="125"/>
      <c r="GNJ357" s="125"/>
      <c r="GNK357" s="125"/>
      <c r="GNL357" s="125"/>
      <c r="GNM357" s="432"/>
      <c r="GNN357" s="432"/>
      <c r="GNO357" s="125"/>
      <c r="GNP357" s="125"/>
      <c r="GNQ357" s="125"/>
      <c r="GNR357" s="125"/>
      <c r="GNS357" s="125"/>
      <c r="GNT357" s="125"/>
      <c r="GNU357" s="125"/>
      <c r="GNV357" s="125"/>
      <c r="GNW357" s="125"/>
      <c r="GNX357" s="125"/>
      <c r="GNY357" s="125"/>
      <c r="GNZ357" s="125"/>
      <c r="GOA357" s="125"/>
      <c r="GOB357" s="125"/>
      <c r="GOC357" s="125"/>
      <c r="GOD357" s="125"/>
      <c r="GOE357" s="125"/>
      <c r="GOF357" s="125"/>
      <c r="GOG357" s="125"/>
      <c r="GOH357" s="125"/>
      <c r="GOI357" s="125"/>
      <c r="GOJ357" s="125"/>
      <c r="GOK357" s="125"/>
      <c r="GOL357" s="125"/>
      <c r="GOM357" s="432"/>
      <c r="GON357" s="432"/>
      <c r="GOO357" s="125"/>
      <c r="GOP357" s="125"/>
      <c r="GOQ357" s="125"/>
      <c r="GOR357" s="125"/>
      <c r="GOS357" s="125"/>
      <c r="GOT357" s="125"/>
      <c r="GOU357" s="125"/>
      <c r="GOV357" s="125"/>
      <c r="GOW357" s="125"/>
      <c r="GOX357" s="125"/>
      <c r="GOY357" s="125"/>
      <c r="GOZ357" s="125"/>
      <c r="GPA357" s="125"/>
      <c r="GPB357" s="125"/>
      <c r="GPC357" s="125"/>
      <c r="GPD357" s="125"/>
      <c r="GPE357" s="125"/>
      <c r="GPF357" s="125"/>
      <c r="GPG357" s="125"/>
      <c r="GPH357" s="125"/>
      <c r="GPI357" s="125"/>
      <c r="GPJ357" s="125"/>
      <c r="GPK357" s="125"/>
      <c r="GPL357" s="125"/>
      <c r="GPM357" s="432"/>
      <c r="GPN357" s="432"/>
      <c r="GPO357" s="125"/>
      <c r="GPP357" s="125"/>
      <c r="GPQ357" s="125"/>
      <c r="GPR357" s="125"/>
      <c r="GPS357" s="125"/>
      <c r="GPT357" s="125"/>
      <c r="GPU357" s="125"/>
      <c r="GPV357" s="125"/>
      <c r="GPW357" s="125"/>
      <c r="GPX357" s="125"/>
      <c r="GPY357" s="125"/>
      <c r="GPZ357" s="125"/>
      <c r="GQA357" s="125"/>
      <c r="GQB357" s="125"/>
      <c r="GQC357" s="125"/>
      <c r="GQD357" s="125"/>
      <c r="GQE357" s="125"/>
      <c r="GQF357" s="125"/>
      <c r="GQG357" s="125"/>
      <c r="GQH357" s="125"/>
      <c r="GQI357" s="125"/>
      <c r="GQJ357" s="125"/>
      <c r="GQK357" s="125"/>
      <c r="GQL357" s="125"/>
      <c r="GQM357" s="432"/>
      <c r="GQN357" s="432"/>
      <c r="GQO357" s="125"/>
      <c r="GQP357" s="125"/>
      <c r="GQQ357" s="125"/>
      <c r="GQR357" s="125"/>
      <c r="GQS357" s="125"/>
      <c r="GQT357" s="125"/>
      <c r="GQU357" s="125"/>
      <c r="GQV357" s="125"/>
      <c r="GQW357" s="125"/>
      <c r="GQX357" s="125"/>
      <c r="GQY357" s="125"/>
      <c r="GQZ357" s="125"/>
      <c r="GRA357" s="125"/>
      <c r="GRB357" s="125"/>
      <c r="GRC357" s="125"/>
      <c r="GRD357" s="125"/>
      <c r="GRE357" s="125"/>
      <c r="GRF357" s="125"/>
      <c r="GRG357" s="125"/>
      <c r="GRH357" s="125"/>
      <c r="GRI357" s="125"/>
      <c r="GRJ357" s="125"/>
      <c r="GRK357" s="125"/>
      <c r="GRL357" s="125"/>
      <c r="GRM357" s="432"/>
      <c r="GRN357" s="432"/>
      <c r="GRO357" s="125"/>
      <c r="GRP357" s="125"/>
      <c r="GRQ357" s="125"/>
      <c r="GRR357" s="125"/>
      <c r="GRS357" s="125"/>
      <c r="GRT357" s="125"/>
      <c r="GRU357" s="125"/>
      <c r="GRV357" s="125"/>
      <c r="GRW357" s="125"/>
      <c r="GRX357" s="125"/>
      <c r="GRY357" s="125"/>
      <c r="GRZ357" s="125"/>
      <c r="GSA357" s="125"/>
      <c r="GSB357" s="125"/>
      <c r="GSC357" s="125"/>
      <c r="GSD357" s="125"/>
      <c r="GSE357" s="125"/>
      <c r="GSF357" s="125"/>
      <c r="GSG357" s="125"/>
      <c r="GSH357" s="125"/>
      <c r="GSI357" s="125"/>
      <c r="GSJ357" s="125"/>
      <c r="GSK357" s="125"/>
      <c r="GSL357" s="125"/>
      <c r="GSM357" s="432"/>
      <c r="GSN357" s="432"/>
      <c r="GSO357" s="125"/>
      <c r="GSP357" s="125"/>
      <c r="GSQ357" s="125"/>
      <c r="GSR357" s="125"/>
      <c r="GSS357" s="125"/>
      <c r="GST357" s="125"/>
      <c r="GSU357" s="125"/>
      <c r="GSV357" s="125"/>
      <c r="GSW357" s="125"/>
      <c r="GSX357" s="125"/>
      <c r="GSY357" s="125"/>
      <c r="GSZ357" s="125"/>
      <c r="GTA357" s="125"/>
      <c r="GTB357" s="125"/>
      <c r="GTC357" s="125"/>
      <c r="GTD357" s="125"/>
      <c r="GTE357" s="125"/>
      <c r="GTF357" s="125"/>
      <c r="GTG357" s="125"/>
      <c r="GTH357" s="125"/>
      <c r="GTI357" s="125"/>
      <c r="GTJ357" s="125"/>
      <c r="GTK357" s="125"/>
      <c r="GTL357" s="125"/>
      <c r="GTM357" s="432"/>
      <c r="GTN357" s="432"/>
      <c r="GTO357" s="125"/>
      <c r="GTP357" s="125"/>
      <c r="GTQ357" s="125"/>
      <c r="GTR357" s="125"/>
      <c r="GTS357" s="125"/>
      <c r="GTT357" s="125"/>
      <c r="GTU357" s="125"/>
      <c r="GTV357" s="125"/>
      <c r="GTW357" s="125"/>
      <c r="GTX357" s="125"/>
      <c r="GTY357" s="125"/>
      <c r="GTZ357" s="125"/>
      <c r="GUA357" s="125"/>
      <c r="GUB357" s="125"/>
      <c r="GUC357" s="125"/>
      <c r="GUD357" s="125"/>
      <c r="GUE357" s="125"/>
      <c r="GUF357" s="125"/>
      <c r="GUG357" s="125"/>
      <c r="GUH357" s="125"/>
      <c r="GUI357" s="125"/>
      <c r="GUJ357" s="125"/>
      <c r="GUK357" s="125"/>
      <c r="GUL357" s="125"/>
      <c r="GUM357" s="432"/>
      <c r="GUN357" s="432"/>
      <c r="GUO357" s="125"/>
      <c r="GUP357" s="125"/>
      <c r="GUQ357" s="125"/>
      <c r="GUR357" s="125"/>
      <c r="GUS357" s="125"/>
      <c r="GUT357" s="125"/>
      <c r="GUU357" s="125"/>
      <c r="GUV357" s="125"/>
      <c r="GUW357" s="125"/>
      <c r="GUX357" s="125"/>
      <c r="GUY357" s="125"/>
      <c r="GUZ357" s="125"/>
      <c r="GVA357" s="125"/>
      <c r="GVB357" s="125"/>
      <c r="GVC357" s="125"/>
      <c r="GVD357" s="125"/>
      <c r="GVE357" s="125"/>
      <c r="GVF357" s="125"/>
      <c r="GVG357" s="125"/>
      <c r="GVH357" s="125"/>
      <c r="GVI357" s="125"/>
      <c r="GVJ357" s="125"/>
      <c r="GVK357" s="125"/>
      <c r="GVL357" s="125"/>
      <c r="GVM357" s="432"/>
      <c r="GVN357" s="432"/>
      <c r="GVO357" s="125"/>
      <c r="GVP357" s="125"/>
      <c r="GVQ357" s="125"/>
      <c r="GVR357" s="125"/>
      <c r="GVS357" s="125"/>
      <c r="GVT357" s="125"/>
      <c r="GVU357" s="125"/>
      <c r="GVV357" s="125"/>
      <c r="GVW357" s="125"/>
      <c r="GVX357" s="125"/>
      <c r="GVY357" s="125"/>
      <c r="GVZ357" s="125"/>
      <c r="GWA357" s="125"/>
      <c r="GWB357" s="125"/>
      <c r="GWC357" s="125"/>
      <c r="GWD357" s="125"/>
      <c r="GWE357" s="125"/>
      <c r="GWF357" s="125"/>
      <c r="GWG357" s="125"/>
      <c r="GWH357" s="125"/>
      <c r="GWI357" s="125"/>
      <c r="GWJ357" s="125"/>
      <c r="GWK357" s="125"/>
      <c r="GWL357" s="125"/>
      <c r="GWM357" s="432"/>
      <c r="GWN357" s="432"/>
      <c r="GWO357" s="125"/>
      <c r="GWP357" s="125"/>
      <c r="GWQ357" s="125"/>
      <c r="GWR357" s="125"/>
      <c r="GWS357" s="125"/>
      <c r="GWT357" s="125"/>
      <c r="GWU357" s="125"/>
      <c r="GWV357" s="125"/>
      <c r="GWW357" s="125"/>
      <c r="GWX357" s="125"/>
      <c r="GWY357" s="125"/>
      <c r="GWZ357" s="125"/>
      <c r="GXA357" s="125"/>
      <c r="GXB357" s="125"/>
      <c r="GXC357" s="125"/>
      <c r="GXD357" s="125"/>
      <c r="GXE357" s="125"/>
      <c r="GXF357" s="125"/>
      <c r="GXG357" s="125"/>
      <c r="GXH357" s="125"/>
      <c r="GXI357" s="125"/>
      <c r="GXJ357" s="125"/>
      <c r="GXK357" s="125"/>
      <c r="GXL357" s="125"/>
      <c r="GXM357" s="432"/>
      <c r="GXN357" s="432"/>
      <c r="GXO357" s="125"/>
      <c r="GXP357" s="125"/>
      <c r="GXQ357" s="125"/>
      <c r="GXR357" s="125"/>
      <c r="GXS357" s="125"/>
      <c r="GXT357" s="125"/>
      <c r="GXU357" s="125"/>
      <c r="GXV357" s="125"/>
      <c r="GXW357" s="125"/>
      <c r="GXX357" s="125"/>
      <c r="GXY357" s="125"/>
      <c r="GXZ357" s="125"/>
      <c r="GYA357" s="125"/>
      <c r="GYB357" s="125"/>
      <c r="GYC357" s="125"/>
      <c r="GYD357" s="125"/>
      <c r="GYE357" s="125"/>
      <c r="GYF357" s="125"/>
      <c r="GYG357" s="125"/>
      <c r="GYH357" s="125"/>
      <c r="GYI357" s="125"/>
      <c r="GYJ357" s="125"/>
      <c r="GYK357" s="125"/>
      <c r="GYL357" s="125"/>
      <c r="GYM357" s="432"/>
      <c r="GYN357" s="432"/>
      <c r="GYO357" s="125"/>
      <c r="GYP357" s="125"/>
      <c r="GYQ357" s="125"/>
      <c r="GYR357" s="125"/>
      <c r="GYS357" s="125"/>
      <c r="GYT357" s="125"/>
      <c r="GYU357" s="125"/>
      <c r="GYV357" s="125"/>
      <c r="GYW357" s="125"/>
      <c r="GYX357" s="125"/>
      <c r="GYY357" s="125"/>
      <c r="GYZ357" s="125"/>
      <c r="GZA357" s="125"/>
      <c r="GZB357" s="125"/>
      <c r="GZC357" s="125"/>
      <c r="GZD357" s="125"/>
      <c r="GZE357" s="125"/>
      <c r="GZF357" s="125"/>
      <c r="GZG357" s="125"/>
      <c r="GZH357" s="125"/>
      <c r="GZI357" s="125"/>
      <c r="GZJ357" s="125"/>
      <c r="GZK357" s="125"/>
      <c r="GZL357" s="125"/>
      <c r="GZM357" s="432"/>
      <c r="GZN357" s="432"/>
      <c r="GZO357" s="125"/>
      <c r="GZP357" s="125"/>
      <c r="GZQ357" s="125"/>
      <c r="GZR357" s="125"/>
      <c r="GZS357" s="125"/>
      <c r="GZT357" s="125"/>
      <c r="GZU357" s="125"/>
      <c r="GZV357" s="125"/>
      <c r="GZW357" s="125"/>
      <c r="GZX357" s="125"/>
      <c r="GZY357" s="125"/>
      <c r="GZZ357" s="125"/>
      <c r="HAA357" s="125"/>
      <c r="HAB357" s="125"/>
      <c r="HAC357" s="125"/>
      <c r="HAD357" s="125"/>
      <c r="HAE357" s="125"/>
      <c r="HAF357" s="125"/>
      <c r="HAG357" s="125"/>
      <c r="HAH357" s="125"/>
      <c r="HAI357" s="125"/>
      <c r="HAJ357" s="125"/>
      <c r="HAK357" s="125"/>
      <c r="HAL357" s="125"/>
      <c r="HAM357" s="432"/>
      <c r="HAN357" s="432"/>
      <c r="HAO357" s="125"/>
      <c r="HAP357" s="125"/>
      <c r="HAQ357" s="125"/>
      <c r="HAR357" s="125"/>
      <c r="HAS357" s="125"/>
      <c r="HAT357" s="125"/>
      <c r="HAU357" s="125"/>
      <c r="HAV357" s="125"/>
      <c r="HAW357" s="125"/>
      <c r="HAX357" s="125"/>
      <c r="HAY357" s="125"/>
      <c r="HAZ357" s="125"/>
      <c r="HBA357" s="125"/>
      <c r="HBB357" s="125"/>
      <c r="HBC357" s="125"/>
      <c r="HBD357" s="125"/>
      <c r="HBE357" s="125"/>
      <c r="HBF357" s="125"/>
      <c r="HBG357" s="125"/>
      <c r="HBH357" s="125"/>
      <c r="HBI357" s="125"/>
      <c r="HBJ357" s="125"/>
      <c r="HBK357" s="125"/>
      <c r="HBL357" s="125"/>
      <c r="HBM357" s="432"/>
      <c r="HBN357" s="432"/>
      <c r="HBO357" s="125"/>
      <c r="HBP357" s="125"/>
      <c r="HBQ357" s="125"/>
      <c r="HBR357" s="125"/>
      <c r="HBS357" s="125"/>
      <c r="HBT357" s="125"/>
      <c r="HBU357" s="125"/>
      <c r="HBV357" s="125"/>
      <c r="HBW357" s="125"/>
      <c r="HBX357" s="125"/>
      <c r="HBY357" s="125"/>
      <c r="HBZ357" s="125"/>
      <c r="HCA357" s="125"/>
      <c r="HCB357" s="125"/>
      <c r="HCC357" s="125"/>
      <c r="HCD357" s="125"/>
      <c r="HCE357" s="125"/>
      <c r="HCF357" s="125"/>
      <c r="HCG357" s="125"/>
      <c r="HCH357" s="125"/>
      <c r="HCI357" s="125"/>
      <c r="HCJ357" s="125"/>
      <c r="HCK357" s="125"/>
      <c r="HCL357" s="125"/>
      <c r="HCM357" s="432"/>
      <c r="HCN357" s="432"/>
      <c r="HCO357" s="125"/>
      <c r="HCP357" s="125"/>
      <c r="HCQ357" s="125"/>
      <c r="HCR357" s="125"/>
      <c r="HCS357" s="125"/>
      <c r="HCT357" s="125"/>
      <c r="HCU357" s="125"/>
      <c r="HCV357" s="125"/>
      <c r="HCW357" s="125"/>
      <c r="HCX357" s="125"/>
      <c r="HCY357" s="125"/>
      <c r="HCZ357" s="125"/>
      <c r="HDA357" s="125"/>
      <c r="HDB357" s="125"/>
      <c r="HDC357" s="125"/>
      <c r="HDD357" s="125"/>
      <c r="HDE357" s="125"/>
      <c r="HDF357" s="125"/>
      <c r="HDG357" s="125"/>
      <c r="HDH357" s="125"/>
      <c r="HDI357" s="125"/>
      <c r="HDJ357" s="125"/>
      <c r="HDK357" s="125"/>
      <c r="HDL357" s="125"/>
      <c r="HDM357" s="432"/>
      <c r="HDN357" s="432"/>
      <c r="HDO357" s="125"/>
      <c r="HDP357" s="125"/>
      <c r="HDQ357" s="125"/>
      <c r="HDR357" s="125"/>
      <c r="HDS357" s="125"/>
      <c r="HDT357" s="125"/>
      <c r="HDU357" s="125"/>
      <c r="HDV357" s="125"/>
      <c r="HDW357" s="125"/>
      <c r="HDX357" s="125"/>
      <c r="HDY357" s="125"/>
      <c r="HDZ357" s="125"/>
      <c r="HEA357" s="125"/>
      <c r="HEB357" s="125"/>
      <c r="HEC357" s="125"/>
      <c r="HED357" s="125"/>
      <c r="HEE357" s="125"/>
      <c r="HEF357" s="125"/>
      <c r="HEG357" s="125"/>
      <c r="HEH357" s="125"/>
      <c r="HEI357" s="125"/>
      <c r="HEJ357" s="125"/>
      <c r="HEK357" s="125"/>
      <c r="HEL357" s="125"/>
      <c r="HEM357" s="432"/>
      <c r="HEN357" s="432"/>
      <c r="HEO357" s="125"/>
      <c r="HEP357" s="125"/>
      <c r="HEQ357" s="125"/>
      <c r="HER357" s="125"/>
      <c r="HES357" s="125"/>
      <c r="HET357" s="125"/>
      <c r="HEU357" s="125"/>
      <c r="HEV357" s="125"/>
      <c r="HEW357" s="125"/>
      <c r="HEX357" s="125"/>
      <c r="HEY357" s="125"/>
      <c r="HEZ357" s="125"/>
      <c r="HFA357" s="125"/>
      <c r="HFB357" s="125"/>
      <c r="HFC357" s="125"/>
      <c r="HFD357" s="125"/>
      <c r="HFE357" s="125"/>
      <c r="HFF357" s="125"/>
      <c r="HFG357" s="125"/>
      <c r="HFH357" s="125"/>
      <c r="HFI357" s="125"/>
      <c r="HFJ357" s="125"/>
      <c r="HFK357" s="125"/>
      <c r="HFL357" s="125"/>
      <c r="HFM357" s="432"/>
      <c r="HFN357" s="432"/>
      <c r="HFO357" s="125"/>
      <c r="HFP357" s="125"/>
      <c r="HFQ357" s="125"/>
      <c r="HFR357" s="125"/>
      <c r="HFS357" s="125"/>
      <c r="HFT357" s="125"/>
      <c r="HFU357" s="125"/>
      <c r="HFV357" s="125"/>
      <c r="HFW357" s="125"/>
      <c r="HFX357" s="125"/>
      <c r="HFY357" s="125"/>
      <c r="HFZ357" s="125"/>
      <c r="HGA357" s="125"/>
      <c r="HGB357" s="125"/>
      <c r="HGC357" s="125"/>
      <c r="HGD357" s="125"/>
      <c r="HGE357" s="125"/>
      <c r="HGF357" s="125"/>
      <c r="HGG357" s="125"/>
      <c r="HGH357" s="125"/>
      <c r="HGI357" s="125"/>
      <c r="HGJ357" s="125"/>
      <c r="HGK357" s="125"/>
      <c r="HGL357" s="125"/>
      <c r="HGM357" s="432"/>
      <c r="HGN357" s="432"/>
      <c r="HGO357" s="125"/>
      <c r="HGP357" s="125"/>
      <c r="HGQ357" s="125"/>
      <c r="HGR357" s="125"/>
      <c r="HGS357" s="125"/>
      <c r="HGT357" s="125"/>
      <c r="HGU357" s="125"/>
      <c r="HGV357" s="125"/>
      <c r="HGW357" s="125"/>
      <c r="HGX357" s="125"/>
      <c r="HGY357" s="125"/>
      <c r="HGZ357" s="125"/>
      <c r="HHA357" s="125"/>
      <c r="HHB357" s="125"/>
      <c r="HHC357" s="125"/>
      <c r="HHD357" s="125"/>
      <c r="HHE357" s="125"/>
      <c r="HHF357" s="125"/>
      <c r="HHG357" s="125"/>
      <c r="HHH357" s="125"/>
      <c r="HHI357" s="125"/>
      <c r="HHJ357" s="125"/>
      <c r="HHK357" s="125"/>
      <c r="HHL357" s="125"/>
      <c r="HHM357" s="432"/>
      <c r="HHN357" s="432"/>
      <c r="HHO357" s="125"/>
      <c r="HHP357" s="125"/>
      <c r="HHQ357" s="125"/>
      <c r="HHR357" s="125"/>
      <c r="HHS357" s="125"/>
      <c r="HHT357" s="125"/>
      <c r="HHU357" s="125"/>
      <c r="HHV357" s="125"/>
      <c r="HHW357" s="125"/>
      <c r="HHX357" s="125"/>
      <c r="HHY357" s="125"/>
      <c r="HHZ357" s="125"/>
      <c r="HIA357" s="125"/>
      <c r="HIB357" s="125"/>
      <c r="HIC357" s="125"/>
      <c r="HID357" s="125"/>
      <c r="HIE357" s="125"/>
      <c r="HIF357" s="125"/>
      <c r="HIG357" s="125"/>
      <c r="HIH357" s="125"/>
      <c r="HII357" s="125"/>
      <c r="HIJ357" s="125"/>
      <c r="HIK357" s="125"/>
      <c r="HIL357" s="125"/>
      <c r="HIM357" s="432"/>
      <c r="HIN357" s="432"/>
      <c r="HIO357" s="125"/>
      <c r="HIP357" s="125"/>
      <c r="HIQ357" s="125"/>
      <c r="HIR357" s="125"/>
      <c r="HIS357" s="125"/>
      <c r="HIT357" s="125"/>
      <c r="HIU357" s="125"/>
      <c r="HIV357" s="125"/>
      <c r="HIW357" s="125"/>
      <c r="HIX357" s="125"/>
      <c r="HIY357" s="125"/>
      <c r="HIZ357" s="125"/>
      <c r="HJA357" s="125"/>
      <c r="HJB357" s="125"/>
      <c r="HJC357" s="125"/>
      <c r="HJD357" s="125"/>
      <c r="HJE357" s="125"/>
      <c r="HJF357" s="125"/>
      <c r="HJG357" s="125"/>
      <c r="HJH357" s="125"/>
      <c r="HJI357" s="125"/>
      <c r="HJJ357" s="125"/>
      <c r="HJK357" s="125"/>
      <c r="HJL357" s="125"/>
      <c r="HJM357" s="432"/>
      <c r="HJN357" s="432"/>
      <c r="HJO357" s="125"/>
      <c r="HJP357" s="125"/>
      <c r="HJQ357" s="125"/>
      <c r="HJR357" s="125"/>
      <c r="HJS357" s="125"/>
      <c r="HJT357" s="125"/>
      <c r="HJU357" s="125"/>
      <c r="HJV357" s="125"/>
      <c r="HJW357" s="125"/>
      <c r="HJX357" s="125"/>
      <c r="HJY357" s="125"/>
      <c r="HJZ357" s="125"/>
      <c r="HKA357" s="125"/>
      <c r="HKB357" s="125"/>
      <c r="HKC357" s="125"/>
      <c r="HKD357" s="125"/>
      <c r="HKE357" s="125"/>
      <c r="HKF357" s="125"/>
      <c r="HKG357" s="125"/>
      <c r="HKH357" s="125"/>
      <c r="HKI357" s="125"/>
      <c r="HKJ357" s="125"/>
      <c r="HKK357" s="125"/>
      <c r="HKL357" s="125"/>
      <c r="HKM357" s="432"/>
      <c r="HKN357" s="432"/>
      <c r="HKO357" s="125"/>
      <c r="HKP357" s="125"/>
      <c r="HKQ357" s="125"/>
      <c r="HKR357" s="125"/>
      <c r="HKS357" s="125"/>
      <c r="HKT357" s="125"/>
      <c r="HKU357" s="125"/>
      <c r="HKV357" s="125"/>
      <c r="HKW357" s="125"/>
      <c r="HKX357" s="125"/>
      <c r="HKY357" s="125"/>
      <c r="HKZ357" s="125"/>
      <c r="HLA357" s="125"/>
      <c r="HLB357" s="125"/>
      <c r="HLC357" s="125"/>
      <c r="HLD357" s="125"/>
      <c r="HLE357" s="125"/>
      <c r="HLF357" s="125"/>
      <c r="HLG357" s="125"/>
      <c r="HLH357" s="125"/>
      <c r="HLI357" s="125"/>
      <c r="HLJ357" s="125"/>
      <c r="HLK357" s="125"/>
      <c r="HLL357" s="125"/>
      <c r="HLM357" s="432"/>
      <c r="HLN357" s="432"/>
      <c r="HLO357" s="125"/>
      <c r="HLP357" s="125"/>
      <c r="HLQ357" s="125"/>
      <c r="HLR357" s="125"/>
      <c r="HLS357" s="125"/>
      <c r="HLT357" s="125"/>
      <c r="HLU357" s="125"/>
      <c r="HLV357" s="125"/>
      <c r="HLW357" s="125"/>
      <c r="HLX357" s="125"/>
      <c r="HLY357" s="125"/>
      <c r="HLZ357" s="125"/>
      <c r="HMA357" s="125"/>
      <c r="HMB357" s="125"/>
      <c r="HMC357" s="125"/>
      <c r="HMD357" s="125"/>
      <c r="HME357" s="125"/>
      <c r="HMF357" s="125"/>
      <c r="HMG357" s="125"/>
      <c r="HMH357" s="125"/>
      <c r="HMI357" s="125"/>
      <c r="HMJ357" s="125"/>
      <c r="HMK357" s="125"/>
      <c r="HML357" s="125"/>
      <c r="HMM357" s="432"/>
      <c r="HMN357" s="432"/>
      <c r="HMO357" s="125"/>
      <c r="HMP357" s="125"/>
      <c r="HMQ357" s="125"/>
      <c r="HMR357" s="125"/>
      <c r="HMS357" s="125"/>
      <c r="HMT357" s="125"/>
      <c r="HMU357" s="125"/>
      <c r="HMV357" s="125"/>
      <c r="HMW357" s="125"/>
      <c r="HMX357" s="125"/>
      <c r="HMY357" s="125"/>
      <c r="HMZ357" s="125"/>
      <c r="HNA357" s="125"/>
      <c r="HNB357" s="125"/>
      <c r="HNC357" s="125"/>
      <c r="HND357" s="125"/>
      <c r="HNE357" s="125"/>
      <c r="HNF357" s="125"/>
      <c r="HNG357" s="125"/>
      <c r="HNH357" s="125"/>
      <c r="HNI357" s="125"/>
      <c r="HNJ357" s="125"/>
      <c r="HNK357" s="125"/>
      <c r="HNL357" s="125"/>
      <c r="HNM357" s="432"/>
      <c r="HNN357" s="432"/>
      <c r="HNO357" s="125"/>
      <c r="HNP357" s="125"/>
      <c r="HNQ357" s="125"/>
      <c r="HNR357" s="125"/>
      <c r="HNS357" s="125"/>
      <c r="HNT357" s="125"/>
      <c r="HNU357" s="125"/>
      <c r="HNV357" s="125"/>
      <c r="HNW357" s="125"/>
      <c r="HNX357" s="125"/>
      <c r="HNY357" s="125"/>
      <c r="HNZ357" s="125"/>
      <c r="HOA357" s="125"/>
      <c r="HOB357" s="125"/>
      <c r="HOC357" s="125"/>
      <c r="HOD357" s="125"/>
      <c r="HOE357" s="125"/>
      <c r="HOF357" s="125"/>
      <c r="HOG357" s="125"/>
      <c r="HOH357" s="125"/>
      <c r="HOI357" s="125"/>
      <c r="HOJ357" s="125"/>
      <c r="HOK357" s="125"/>
      <c r="HOL357" s="125"/>
      <c r="HOM357" s="432"/>
      <c r="HON357" s="432"/>
      <c r="HOO357" s="125"/>
      <c r="HOP357" s="125"/>
      <c r="HOQ357" s="125"/>
      <c r="HOR357" s="125"/>
      <c r="HOS357" s="125"/>
      <c r="HOT357" s="125"/>
      <c r="HOU357" s="125"/>
      <c r="HOV357" s="125"/>
      <c r="HOW357" s="125"/>
      <c r="HOX357" s="125"/>
      <c r="HOY357" s="125"/>
      <c r="HOZ357" s="125"/>
      <c r="HPA357" s="125"/>
      <c r="HPB357" s="125"/>
      <c r="HPC357" s="125"/>
      <c r="HPD357" s="125"/>
      <c r="HPE357" s="125"/>
      <c r="HPF357" s="125"/>
      <c r="HPG357" s="125"/>
      <c r="HPH357" s="125"/>
      <c r="HPI357" s="125"/>
      <c r="HPJ357" s="125"/>
      <c r="HPK357" s="125"/>
      <c r="HPL357" s="125"/>
      <c r="HPM357" s="432"/>
      <c r="HPN357" s="432"/>
      <c r="HPO357" s="125"/>
      <c r="HPP357" s="125"/>
      <c r="HPQ357" s="125"/>
      <c r="HPR357" s="125"/>
      <c r="HPS357" s="125"/>
      <c r="HPT357" s="125"/>
      <c r="HPU357" s="125"/>
      <c r="HPV357" s="125"/>
      <c r="HPW357" s="125"/>
      <c r="HPX357" s="125"/>
      <c r="HPY357" s="125"/>
      <c r="HPZ357" s="125"/>
      <c r="HQA357" s="125"/>
      <c r="HQB357" s="125"/>
      <c r="HQC357" s="125"/>
      <c r="HQD357" s="125"/>
      <c r="HQE357" s="125"/>
      <c r="HQF357" s="125"/>
      <c r="HQG357" s="125"/>
      <c r="HQH357" s="125"/>
      <c r="HQI357" s="125"/>
      <c r="HQJ357" s="125"/>
      <c r="HQK357" s="125"/>
      <c r="HQL357" s="125"/>
      <c r="HQM357" s="432"/>
      <c r="HQN357" s="432"/>
      <c r="HQO357" s="125"/>
      <c r="HQP357" s="125"/>
      <c r="HQQ357" s="125"/>
      <c r="HQR357" s="125"/>
      <c r="HQS357" s="125"/>
      <c r="HQT357" s="125"/>
      <c r="HQU357" s="125"/>
      <c r="HQV357" s="125"/>
      <c r="HQW357" s="125"/>
      <c r="HQX357" s="125"/>
      <c r="HQY357" s="125"/>
      <c r="HQZ357" s="125"/>
      <c r="HRA357" s="125"/>
      <c r="HRB357" s="125"/>
      <c r="HRC357" s="125"/>
      <c r="HRD357" s="125"/>
      <c r="HRE357" s="125"/>
      <c r="HRF357" s="125"/>
      <c r="HRG357" s="125"/>
      <c r="HRH357" s="125"/>
      <c r="HRI357" s="125"/>
      <c r="HRJ357" s="125"/>
      <c r="HRK357" s="125"/>
      <c r="HRL357" s="125"/>
      <c r="HRM357" s="432"/>
      <c r="HRN357" s="432"/>
      <c r="HRO357" s="125"/>
      <c r="HRP357" s="125"/>
      <c r="HRQ357" s="125"/>
      <c r="HRR357" s="125"/>
      <c r="HRS357" s="125"/>
      <c r="HRT357" s="125"/>
      <c r="HRU357" s="125"/>
      <c r="HRV357" s="125"/>
      <c r="HRW357" s="125"/>
      <c r="HRX357" s="125"/>
      <c r="HRY357" s="125"/>
      <c r="HRZ357" s="125"/>
      <c r="HSA357" s="125"/>
      <c r="HSB357" s="125"/>
      <c r="HSC357" s="125"/>
      <c r="HSD357" s="125"/>
      <c r="HSE357" s="125"/>
      <c r="HSF357" s="125"/>
      <c r="HSG357" s="125"/>
      <c r="HSH357" s="125"/>
      <c r="HSI357" s="125"/>
      <c r="HSJ357" s="125"/>
      <c r="HSK357" s="125"/>
      <c r="HSL357" s="125"/>
      <c r="HSM357" s="432"/>
      <c r="HSN357" s="432"/>
      <c r="HSO357" s="125"/>
      <c r="HSP357" s="125"/>
      <c r="HSQ357" s="125"/>
      <c r="HSR357" s="125"/>
      <c r="HSS357" s="125"/>
      <c r="HST357" s="125"/>
      <c r="HSU357" s="125"/>
      <c r="HSV357" s="125"/>
      <c r="HSW357" s="125"/>
      <c r="HSX357" s="125"/>
      <c r="HSY357" s="125"/>
      <c r="HSZ357" s="125"/>
      <c r="HTA357" s="125"/>
      <c r="HTB357" s="125"/>
      <c r="HTC357" s="125"/>
      <c r="HTD357" s="125"/>
      <c r="HTE357" s="125"/>
      <c r="HTF357" s="125"/>
      <c r="HTG357" s="125"/>
      <c r="HTH357" s="125"/>
      <c r="HTI357" s="125"/>
      <c r="HTJ357" s="125"/>
      <c r="HTK357" s="125"/>
      <c r="HTL357" s="125"/>
      <c r="HTM357" s="432"/>
      <c r="HTN357" s="432"/>
      <c r="HTO357" s="125"/>
      <c r="HTP357" s="125"/>
      <c r="HTQ357" s="125"/>
      <c r="HTR357" s="125"/>
      <c r="HTS357" s="125"/>
      <c r="HTT357" s="125"/>
      <c r="HTU357" s="125"/>
      <c r="HTV357" s="125"/>
      <c r="HTW357" s="125"/>
      <c r="HTX357" s="125"/>
      <c r="HTY357" s="125"/>
      <c r="HTZ357" s="125"/>
      <c r="HUA357" s="125"/>
      <c r="HUB357" s="125"/>
      <c r="HUC357" s="125"/>
      <c r="HUD357" s="125"/>
      <c r="HUE357" s="125"/>
      <c r="HUF357" s="125"/>
      <c r="HUG357" s="125"/>
      <c r="HUH357" s="125"/>
      <c r="HUI357" s="125"/>
      <c r="HUJ357" s="125"/>
      <c r="HUK357" s="125"/>
      <c r="HUL357" s="125"/>
      <c r="HUM357" s="432"/>
      <c r="HUN357" s="432"/>
      <c r="HUO357" s="125"/>
      <c r="HUP357" s="125"/>
      <c r="HUQ357" s="125"/>
      <c r="HUR357" s="125"/>
      <c r="HUS357" s="125"/>
      <c r="HUT357" s="125"/>
      <c r="HUU357" s="125"/>
      <c r="HUV357" s="125"/>
      <c r="HUW357" s="125"/>
      <c r="HUX357" s="125"/>
      <c r="HUY357" s="125"/>
      <c r="HUZ357" s="125"/>
      <c r="HVA357" s="125"/>
      <c r="HVB357" s="125"/>
      <c r="HVC357" s="125"/>
      <c r="HVD357" s="125"/>
      <c r="HVE357" s="125"/>
      <c r="HVF357" s="125"/>
      <c r="HVG357" s="125"/>
      <c r="HVH357" s="125"/>
      <c r="HVI357" s="125"/>
      <c r="HVJ357" s="125"/>
      <c r="HVK357" s="125"/>
      <c r="HVL357" s="125"/>
      <c r="HVM357" s="432"/>
      <c r="HVN357" s="432"/>
      <c r="HVO357" s="125"/>
      <c r="HVP357" s="125"/>
      <c r="HVQ357" s="125"/>
      <c r="HVR357" s="125"/>
      <c r="HVS357" s="125"/>
      <c r="HVT357" s="125"/>
      <c r="HVU357" s="125"/>
      <c r="HVV357" s="125"/>
      <c r="HVW357" s="125"/>
      <c r="HVX357" s="125"/>
      <c r="HVY357" s="125"/>
      <c r="HVZ357" s="125"/>
      <c r="HWA357" s="125"/>
      <c r="HWB357" s="125"/>
      <c r="HWC357" s="125"/>
      <c r="HWD357" s="125"/>
      <c r="HWE357" s="125"/>
      <c r="HWF357" s="125"/>
      <c r="HWG357" s="125"/>
      <c r="HWH357" s="125"/>
      <c r="HWI357" s="125"/>
      <c r="HWJ357" s="125"/>
      <c r="HWK357" s="125"/>
      <c r="HWL357" s="125"/>
      <c r="HWM357" s="432"/>
      <c r="HWN357" s="432"/>
      <c r="HWO357" s="125"/>
      <c r="HWP357" s="125"/>
      <c r="HWQ357" s="125"/>
      <c r="HWR357" s="125"/>
      <c r="HWS357" s="125"/>
      <c r="HWT357" s="125"/>
      <c r="HWU357" s="125"/>
      <c r="HWV357" s="125"/>
      <c r="HWW357" s="125"/>
      <c r="HWX357" s="125"/>
      <c r="HWY357" s="125"/>
      <c r="HWZ357" s="125"/>
      <c r="HXA357" s="125"/>
      <c r="HXB357" s="125"/>
      <c r="HXC357" s="125"/>
      <c r="HXD357" s="125"/>
      <c r="HXE357" s="125"/>
      <c r="HXF357" s="125"/>
      <c r="HXG357" s="125"/>
      <c r="HXH357" s="125"/>
      <c r="HXI357" s="125"/>
      <c r="HXJ357" s="125"/>
      <c r="HXK357" s="125"/>
      <c r="HXL357" s="125"/>
      <c r="HXM357" s="432"/>
      <c r="HXN357" s="432"/>
      <c r="HXO357" s="125"/>
      <c r="HXP357" s="125"/>
      <c r="HXQ357" s="125"/>
      <c r="HXR357" s="125"/>
      <c r="HXS357" s="125"/>
      <c r="HXT357" s="125"/>
      <c r="HXU357" s="125"/>
      <c r="HXV357" s="125"/>
      <c r="HXW357" s="125"/>
      <c r="HXX357" s="125"/>
      <c r="HXY357" s="125"/>
      <c r="HXZ357" s="125"/>
      <c r="HYA357" s="125"/>
      <c r="HYB357" s="125"/>
      <c r="HYC357" s="125"/>
      <c r="HYD357" s="125"/>
      <c r="HYE357" s="125"/>
      <c r="HYF357" s="125"/>
      <c r="HYG357" s="125"/>
      <c r="HYH357" s="125"/>
      <c r="HYI357" s="125"/>
      <c r="HYJ357" s="125"/>
      <c r="HYK357" s="125"/>
      <c r="HYL357" s="125"/>
      <c r="HYM357" s="432"/>
      <c r="HYN357" s="432"/>
      <c r="HYO357" s="125"/>
      <c r="HYP357" s="125"/>
      <c r="HYQ357" s="125"/>
      <c r="HYR357" s="125"/>
      <c r="HYS357" s="125"/>
      <c r="HYT357" s="125"/>
      <c r="HYU357" s="125"/>
      <c r="HYV357" s="125"/>
      <c r="HYW357" s="125"/>
      <c r="HYX357" s="125"/>
      <c r="HYY357" s="125"/>
      <c r="HYZ357" s="125"/>
      <c r="HZA357" s="125"/>
      <c r="HZB357" s="125"/>
      <c r="HZC357" s="125"/>
      <c r="HZD357" s="125"/>
      <c r="HZE357" s="125"/>
      <c r="HZF357" s="125"/>
      <c r="HZG357" s="125"/>
      <c r="HZH357" s="125"/>
      <c r="HZI357" s="125"/>
      <c r="HZJ357" s="125"/>
      <c r="HZK357" s="125"/>
      <c r="HZL357" s="125"/>
      <c r="HZM357" s="432"/>
      <c r="HZN357" s="432"/>
      <c r="HZO357" s="125"/>
      <c r="HZP357" s="125"/>
      <c r="HZQ357" s="125"/>
      <c r="HZR357" s="125"/>
      <c r="HZS357" s="125"/>
      <c r="HZT357" s="125"/>
      <c r="HZU357" s="125"/>
      <c r="HZV357" s="125"/>
      <c r="HZW357" s="125"/>
      <c r="HZX357" s="125"/>
      <c r="HZY357" s="125"/>
      <c r="HZZ357" s="125"/>
      <c r="IAA357" s="125"/>
      <c r="IAB357" s="125"/>
      <c r="IAC357" s="125"/>
      <c r="IAD357" s="125"/>
      <c r="IAE357" s="125"/>
      <c r="IAF357" s="125"/>
      <c r="IAG357" s="125"/>
      <c r="IAH357" s="125"/>
      <c r="IAI357" s="125"/>
      <c r="IAJ357" s="125"/>
      <c r="IAK357" s="125"/>
      <c r="IAL357" s="125"/>
      <c r="IAM357" s="432"/>
      <c r="IAN357" s="432"/>
      <c r="IAO357" s="125"/>
      <c r="IAP357" s="125"/>
      <c r="IAQ357" s="125"/>
      <c r="IAR357" s="125"/>
      <c r="IAS357" s="125"/>
      <c r="IAT357" s="125"/>
      <c r="IAU357" s="125"/>
      <c r="IAV357" s="125"/>
      <c r="IAW357" s="125"/>
      <c r="IAX357" s="125"/>
      <c r="IAY357" s="125"/>
      <c r="IAZ357" s="125"/>
      <c r="IBA357" s="125"/>
      <c r="IBB357" s="125"/>
      <c r="IBC357" s="125"/>
      <c r="IBD357" s="125"/>
      <c r="IBE357" s="125"/>
      <c r="IBF357" s="125"/>
      <c r="IBG357" s="125"/>
      <c r="IBH357" s="125"/>
      <c r="IBI357" s="125"/>
      <c r="IBJ357" s="125"/>
      <c r="IBK357" s="125"/>
      <c r="IBL357" s="125"/>
      <c r="IBM357" s="432"/>
      <c r="IBN357" s="432"/>
      <c r="IBO357" s="125"/>
      <c r="IBP357" s="125"/>
      <c r="IBQ357" s="125"/>
      <c r="IBR357" s="125"/>
      <c r="IBS357" s="125"/>
      <c r="IBT357" s="125"/>
      <c r="IBU357" s="125"/>
      <c r="IBV357" s="125"/>
      <c r="IBW357" s="125"/>
      <c r="IBX357" s="125"/>
      <c r="IBY357" s="125"/>
      <c r="IBZ357" s="125"/>
      <c r="ICA357" s="125"/>
      <c r="ICB357" s="125"/>
      <c r="ICC357" s="125"/>
      <c r="ICD357" s="125"/>
      <c r="ICE357" s="125"/>
      <c r="ICF357" s="125"/>
      <c r="ICG357" s="125"/>
      <c r="ICH357" s="125"/>
      <c r="ICI357" s="125"/>
      <c r="ICJ357" s="125"/>
      <c r="ICK357" s="125"/>
      <c r="ICL357" s="125"/>
      <c r="ICM357" s="432"/>
      <c r="ICN357" s="432"/>
      <c r="ICO357" s="125"/>
      <c r="ICP357" s="125"/>
      <c r="ICQ357" s="125"/>
      <c r="ICR357" s="125"/>
      <c r="ICS357" s="125"/>
      <c r="ICT357" s="125"/>
      <c r="ICU357" s="125"/>
      <c r="ICV357" s="125"/>
      <c r="ICW357" s="125"/>
      <c r="ICX357" s="125"/>
      <c r="ICY357" s="125"/>
      <c r="ICZ357" s="125"/>
      <c r="IDA357" s="125"/>
      <c r="IDB357" s="125"/>
      <c r="IDC357" s="125"/>
      <c r="IDD357" s="125"/>
      <c r="IDE357" s="125"/>
      <c r="IDF357" s="125"/>
      <c r="IDG357" s="125"/>
      <c r="IDH357" s="125"/>
      <c r="IDI357" s="125"/>
      <c r="IDJ357" s="125"/>
      <c r="IDK357" s="125"/>
      <c r="IDL357" s="125"/>
      <c r="IDM357" s="432"/>
      <c r="IDN357" s="432"/>
      <c r="IDO357" s="125"/>
      <c r="IDP357" s="125"/>
      <c r="IDQ357" s="125"/>
      <c r="IDR357" s="125"/>
      <c r="IDS357" s="125"/>
      <c r="IDT357" s="125"/>
      <c r="IDU357" s="125"/>
      <c r="IDV357" s="125"/>
      <c r="IDW357" s="125"/>
      <c r="IDX357" s="125"/>
      <c r="IDY357" s="125"/>
      <c r="IDZ357" s="125"/>
      <c r="IEA357" s="125"/>
      <c r="IEB357" s="125"/>
      <c r="IEC357" s="125"/>
      <c r="IED357" s="125"/>
      <c r="IEE357" s="125"/>
      <c r="IEF357" s="125"/>
      <c r="IEG357" s="125"/>
      <c r="IEH357" s="125"/>
      <c r="IEI357" s="125"/>
      <c r="IEJ357" s="125"/>
      <c r="IEK357" s="125"/>
      <c r="IEL357" s="125"/>
      <c r="IEM357" s="432"/>
      <c r="IEN357" s="432"/>
      <c r="IEO357" s="125"/>
      <c r="IEP357" s="125"/>
      <c r="IEQ357" s="125"/>
      <c r="IER357" s="125"/>
      <c r="IES357" s="125"/>
      <c r="IET357" s="125"/>
      <c r="IEU357" s="125"/>
      <c r="IEV357" s="125"/>
      <c r="IEW357" s="125"/>
      <c r="IEX357" s="125"/>
      <c r="IEY357" s="125"/>
      <c r="IEZ357" s="125"/>
      <c r="IFA357" s="125"/>
      <c r="IFB357" s="125"/>
      <c r="IFC357" s="125"/>
      <c r="IFD357" s="125"/>
      <c r="IFE357" s="125"/>
      <c r="IFF357" s="125"/>
      <c r="IFG357" s="125"/>
      <c r="IFH357" s="125"/>
      <c r="IFI357" s="125"/>
      <c r="IFJ357" s="125"/>
      <c r="IFK357" s="125"/>
      <c r="IFL357" s="125"/>
      <c r="IFM357" s="432"/>
      <c r="IFN357" s="432"/>
      <c r="IFO357" s="125"/>
      <c r="IFP357" s="125"/>
      <c r="IFQ357" s="125"/>
      <c r="IFR357" s="125"/>
      <c r="IFS357" s="125"/>
      <c r="IFT357" s="125"/>
      <c r="IFU357" s="125"/>
      <c r="IFV357" s="125"/>
      <c r="IFW357" s="125"/>
      <c r="IFX357" s="125"/>
      <c r="IFY357" s="125"/>
      <c r="IFZ357" s="125"/>
      <c r="IGA357" s="125"/>
      <c r="IGB357" s="125"/>
      <c r="IGC357" s="125"/>
      <c r="IGD357" s="125"/>
      <c r="IGE357" s="125"/>
      <c r="IGF357" s="125"/>
      <c r="IGG357" s="125"/>
      <c r="IGH357" s="125"/>
      <c r="IGI357" s="125"/>
      <c r="IGJ357" s="125"/>
      <c r="IGK357" s="125"/>
      <c r="IGL357" s="125"/>
      <c r="IGM357" s="432"/>
      <c r="IGN357" s="432"/>
      <c r="IGO357" s="125"/>
      <c r="IGP357" s="125"/>
      <c r="IGQ357" s="125"/>
      <c r="IGR357" s="125"/>
      <c r="IGS357" s="125"/>
      <c r="IGT357" s="125"/>
      <c r="IGU357" s="125"/>
      <c r="IGV357" s="125"/>
      <c r="IGW357" s="125"/>
      <c r="IGX357" s="125"/>
      <c r="IGY357" s="125"/>
      <c r="IGZ357" s="125"/>
      <c r="IHA357" s="125"/>
      <c r="IHB357" s="125"/>
      <c r="IHC357" s="125"/>
      <c r="IHD357" s="125"/>
      <c r="IHE357" s="125"/>
      <c r="IHF357" s="125"/>
      <c r="IHG357" s="125"/>
      <c r="IHH357" s="125"/>
      <c r="IHI357" s="125"/>
      <c r="IHJ357" s="125"/>
      <c r="IHK357" s="125"/>
      <c r="IHL357" s="125"/>
      <c r="IHM357" s="432"/>
      <c r="IHN357" s="432"/>
      <c r="IHO357" s="125"/>
      <c r="IHP357" s="125"/>
      <c r="IHQ357" s="125"/>
      <c r="IHR357" s="125"/>
      <c r="IHS357" s="125"/>
      <c r="IHT357" s="125"/>
      <c r="IHU357" s="125"/>
      <c r="IHV357" s="125"/>
      <c r="IHW357" s="125"/>
      <c r="IHX357" s="125"/>
      <c r="IHY357" s="125"/>
      <c r="IHZ357" s="125"/>
      <c r="IIA357" s="125"/>
      <c r="IIB357" s="125"/>
      <c r="IIC357" s="125"/>
      <c r="IID357" s="125"/>
      <c r="IIE357" s="125"/>
      <c r="IIF357" s="125"/>
      <c r="IIG357" s="125"/>
      <c r="IIH357" s="125"/>
      <c r="III357" s="125"/>
      <c r="IIJ357" s="125"/>
      <c r="IIK357" s="125"/>
      <c r="IIL357" s="125"/>
      <c r="IIM357" s="432"/>
      <c r="IIN357" s="432"/>
      <c r="IIO357" s="125"/>
      <c r="IIP357" s="125"/>
      <c r="IIQ357" s="125"/>
      <c r="IIR357" s="125"/>
      <c r="IIS357" s="125"/>
      <c r="IIT357" s="125"/>
      <c r="IIU357" s="125"/>
      <c r="IIV357" s="125"/>
      <c r="IIW357" s="125"/>
      <c r="IIX357" s="125"/>
      <c r="IIY357" s="125"/>
      <c r="IIZ357" s="125"/>
      <c r="IJA357" s="125"/>
      <c r="IJB357" s="125"/>
      <c r="IJC357" s="125"/>
      <c r="IJD357" s="125"/>
      <c r="IJE357" s="125"/>
      <c r="IJF357" s="125"/>
      <c r="IJG357" s="125"/>
      <c r="IJH357" s="125"/>
      <c r="IJI357" s="125"/>
      <c r="IJJ357" s="125"/>
      <c r="IJK357" s="125"/>
      <c r="IJL357" s="125"/>
      <c r="IJM357" s="432"/>
      <c r="IJN357" s="432"/>
      <c r="IJO357" s="125"/>
      <c r="IJP357" s="125"/>
      <c r="IJQ357" s="125"/>
      <c r="IJR357" s="125"/>
      <c r="IJS357" s="125"/>
      <c r="IJT357" s="125"/>
      <c r="IJU357" s="125"/>
      <c r="IJV357" s="125"/>
      <c r="IJW357" s="125"/>
      <c r="IJX357" s="125"/>
      <c r="IJY357" s="125"/>
      <c r="IJZ357" s="125"/>
      <c r="IKA357" s="125"/>
      <c r="IKB357" s="125"/>
      <c r="IKC357" s="125"/>
      <c r="IKD357" s="125"/>
      <c r="IKE357" s="125"/>
      <c r="IKF357" s="125"/>
      <c r="IKG357" s="125"/>
      <c r="IKH357" s="125"/>
      <c r="IKI357" s="125"/>
      <c r="IKJ357" s="125"/>
      <c r="IKK357" s="125"/>
      <c r="IKL357" s="125"/>
      <c r="IKM357" s="432"/>
      <c r="IKN357" s="432"/>
      <c r="IKO357" s="125"/>
      <c r="IKP357" s="125"/>
      <c r="IKQ357" s="125"/>
      <c r="IKR357" s="125"/>
      <c r="IKS357" s="125"/>
      <c r="IKT357" s="125"/>
      <c r="IKU357" s="125"/>
      <c r="IKV357" s="125"/>
      <c r="IKW357" s="125"/>
      <c r="IKX357" s="125"/>
      <c r="IKY357" s="125"/>
      <c r="IKZ357" s="125"/>
      <c r="ILA357" s="125"/>
      <c r="ILB357" s="125"/>
      <c r="ILC357" s="125"/>
      <c r="ILD357" s="125"/>
      <c r="ILE357" s="125"/>
      <c r="ILF357" s="125"/>
      <c r="ILG357" s="125"/>
      <c r="ILH357" s="125"/>
      <c r="ILI357" s="125"/>
      <c r="ILJ357" s="125"/>
      <c r="ILK357" s="125"/>
      <c r="ILL357" s="125"/>
      <c r="ILM357" s="432"/>
      <c r="ILN357" s="432"/>
      <c r="ILO357" s="125"/>
      <c r="ILP357" s="125"/>
      <c r="ILQ357" s="125"/>
      <c r="ILR357" s="125"/>
      <c r="ILS357" s="125"/>
      <c r="ILT357" s="125"/>
      <c r="ILU357" s="125"/>
      <c r="ILV357" s="125"/>
      <c r="ILW357" s="125"/>
      <c r="ILX357" s="125"/>
      <c r="ILY357" s="125"/>
      <c r="ILZ357" s="125"/>
      <c r="IMA357" s="125"/>
      <c r="IMB357" s="125"/>
      <c r="IMC357" s="125"/>
      <c r="IMD357" s="125"/>
      <c r="IME357" s="125"/>
      <c r="IMF357" s="125"/>
      <c r="IMG357" s="125"/>
      <c r="IMH357" s="125"/>
      <c r="IMI357" s="125"/>
      <c r="IMJ357" s="125"/>
      <c r="IMK357" s="125"/>
      <c r="IML357" s="125"/>
      <c r="IMM357" s="432"/>
      <c r="IMN357" s="432"/>
      <c r="IMO357" s="125"/>
      <c r="IMP357" s="125"/>
      <c r="IMQ357" s="125"/>
      <c r="IMR357" s="125"/>
      <c r="IMS357" s="125"/>
      <c r="IMT357" s="125"/>
      <c r="IMU357" s="125"/>
      <c r="IMV357" s="125"/>
      <c r="IMW357" s="125"/>
      <c r="IMX357" s="125"/>
      <c r="IMY357" s="125"/>
      <c r="IMZ357" s="125"/>
      <c r="INA357" s="125"/>
      <c r="INB357" s="125"/>
      <c r="INC357" s="125"/>
      <c r="IND357" s="125"/>
      <c r="INE357" s="125"/>
      <c r="INF357" s="125"/>
      <c r="ING357" s="125"/>
      <c r="INH357" s="125"/>
      <c r="INI357" s="125"/>
      <c r="INJ357" s="125"/>
      <c r="INK357" s="125"/>
      <c r="INL357" s="125"/>
      <c r="INM357" s="432"/>
      <c r="INN357" s="432"/>
      <c r="INO357" s="125"/>
      <c r="INP357" s="125"/>
      <c r="INQ357" s="125"/>
      <c r="INR357" s="125"/>
      <c r="INS357" s="125"/>
      <c r="INT357" s="125"/>
      <c r="INU357" s="125"/>
      <c r="INV357" s="125"/>
      <c r="INW357" s="125"/>
      <c r="INX357" s="125"/>
      <c r="INY357" s="125"/>
      <c r="INZ357" s="125"/>
      <c r="IOA357" s="125"/>
      <c r="IOB357" s="125"/>
      <c r="IOC357" s="125"/>
      <c r="IOD357" s="125"/>
      <c r="IOE357" s="125"/>
      <c r="IOF357" s="125"/>
      <c r="IOG357" s="125"/>
      <c r="IOH357" s="125"/>
      <c r="IOI357" s="125"/>
      <c r="IOJ357" s="125"/>
      <c r="IOK357" s="125"/>
      <c r="IOL357" s="125"/>
      <c r="IOM357" s="432"/>
      <c r="ION357" s="432"/>
      <c r="IOO357" s="125"/>
      <c r="IOP357" s="125"/>
      <c r="IOQ357" s="125"/>
      <c r="IOR357" s="125"/>
      <c r="IOS357" s="125"/>
      <c r="IOT357" s="125"/>
      <c r="IOU357" s="125"/>
      <c r="IOV357" s="125"/>
      <c r="IOW357" s="125"/>
      <c r="IOX357" s="125"/>
      <c r="IOY357" s="125"/>
      <c r="IOZ357" s="125"/>
      <c r="IPA357" s="125"/>
      <c r="IPB357" s="125"/>
      <c r="IPC357" s="125"/>
      <c r="IPD357" s="125"/>
      <c r="IPE357" s="125"/>
      <c r="IPF357" s="125"/>
      <c r="IPG357" s="125"/>
      <c r="IPH357" s="125"/>
      <c r="IPI357" s="125"/>
      <c r="IPJ357" s="125"/>
      <c r="IPK357" s="125"/>
      <c r="IPL357" s="125"/>
      <c r="IPM357" s="432"/>
      <c r="IPN357" s="432"/>
      <c r="IPO357" s="125"/>
      <c r="IPP357" s="125"/>
      <c r="IPQ357" s="125"/>
      <c r="IPR357" s="125"/>
      <c r="IPS357" s="125"/>
      <c r="IPT357" s="125"/>
      <c r="IPU357" s="125"/>
      <c r="IPV357" s="125"/>
      <c r="IPW357" s="125"/>
      <c r="IPX357" s="125"/>
      <c r="IPY357" s="125"/>
      <c r="IPZ357" s="125"/>
      <c r="IQA357" s="125"/>
      <c r="IQB357" s="125"/>
      <c r="IQC357" s="125"/>
      <c r="IQD357" s="125"/>
      <c r="IQE357" s="125"/>
      <c r="IQF357" s="125"/>
      <c r="IQG357" s="125"/>
      <c r="IQH357" s="125"/>
      <c r="IQI357" s="125"/>
      <c r="IQJ357" s="125"/>
      <c r="IQK357" s="125"/>
      <c r="IQL357" s="125"/>
      <c r="IQM357" s="432"/>
      <c r="IQN357" s="432"/>
      <c r="IQO357" s="125"/>
      <c r="IQP357" s="125"/>
      <c r="IQQ357" s="125"/>
      <c r="IQR357" s="125"/>
      <c r="IQS357" s="125"/>
      <c r="IQT357" s="125"/>
      <c r="IQU357" s="125"/>
      <c r="IQV357" s="125"/>
      <c r="IQW357" s="125"/>
      <c r="IQX357" s="125"/>
      <c r="IQY357" s="125"/>
      <c r="IQZ357" s="125"/>
      <c r="IRA357" s="125"/>
      <c r="IRB357" s="125"/>
      <c r="IRC357" s="125"/>
      <c r="IRD357" s="125"/>
      <c r="IRE357" s="125"/>
      <c r="IRF357" s="125"/>
      <c r="IRG357" s="125"/>
      <c r="IRH357" s="125"/>
      <c r="IRI357" s="125"/>
      <c r="IRJ357" s="125"/>
      <c r="IRK357" s="125"/>
      <c r="IRL357" s="125"/>
      <c r="IRM357" s="432"/>
      <c r="IRN357" s="432"/>
      <c r="IRO357" s="125"/>
      <c r="IRP357" s="125"/>
      <c r="IRQ357" s="125"/>
      <c r="IRR357" s="125"/>
      <c r="IRS357" s="125"/>
      <c r="IRT357" s="125"/>
      <c r="IRU357" s="125"/>
      <c r="IRV357" s="125"/>
      <c r="IRW357" s="125"/>
      <c r="IRX357" s="125"/>
      <c r="IRY357" s="125"/>
      <c r="IRZ357" s="125"/>
      <c r="ISA357" s="125"/>
      <c r="ISB357" s="125"/>
      <c r="ISC357" s="125"/>
      <c r="ISD357" s="125"/>
      <c r="ISE357" s="125"/>
      <c r="ISF357" s="125"/>
      <c r="ISG357" s="125"/>
      <c r="ISH357" s="125"/>
      <c r="ISI357" s="125"/>
      <c r="ISJ357" s="125"/>
      <c r="ISK357" s="125"/>
      <c r="ISL357" s="125"/>
      <c r="ISM357" s="432"/>
      <c r="ISN357" s="432"/>
      <c r="ISO357" s="125"/>
      <c r="ISP357" s="125"/>
      <c r="ISQ357" s="125"/>
      <c r="ISR357" s="125"/>
      <c r="ISS357" s="125"/>
      <c r="IST357" s="125"/>
      <c r="ISU357" s="125"/>
      <c r="ISV357" s="125"/>
      <c r="ISW357" s="125"/>
      <c r="ISX357" s="125"/>
      <c r="ISY357" s="125"/>
      <c r="ISZ357" s="125"/>
      <c r="ITA357" s="125"/>
      <c r="ITB357" s="125"/>
      <c r="ITC357" s="125"/>
      <c r="ITD357" s="125"/>
      <c r="ITE357" s="125"/>
      <c r="ITF357" s="125"/>
      <c r="ITG357" s="125"/>
      <c r="ITH357" s="125"/>
      <c r="ITI357" s="125"/>
      <c r="ITJ357" s="125"/>
      <c r="ITK357" s="125"/>
      <c r="ITL357" s="125"/>
      <c r="ITM357" s="432"/>
      <c r="ITN357" s="432"/>
      <c r="ITO357" s="125"/>
      <c r="ITP357" s="125"/>
      <c r="ITQ357" s="125"/>
      <c r="ITR357" s="125"/>
      <c r="ITS357" s="125"/>
      <c r="ITT357" s="125"/>
      <c r="ITU357" s="125"/>
      <c r="ITV357" s="125"/>
      <c r="ITW357" s="125"/>
      <c r="ITX357" s="125"/>
      <c r="ITY357" s="125"/>
      <c r="ITZ357" s="125"/>
      <c r="IUA357" s="125"/>
      <c r="IUB357" s="125"/>
      <c r="IUC357" s="125"/>
      <c r="IUD357" s="125"/>
      <c r="IUE357" s="125"/>
      <c r="IUF357" s="125"/>
      <c r="IUG357" s="125"/>
      <c r="IUH357" s="125"/>
      <c r="IUI357" s="125"/>
      <c r="IUJ357" s="125"/>
      <c r="IUK357" s="125"/>
      <c r="IUL357" s="125"/>
      <c r="IUM357" s="432"/>
      <c r="IUN357" s="432"/>
      <c r="IUO357" s="125"/>
      <c r="IUP357" s="125"/>
      <c r="IUQ357" s="125"/>
      <c r="IUR357" s="125"/>
      <c r="IUS357" s="125"/>
      <c r="IUT357" s="125"/>
      <c r="IUU357" s="125"/>
      <c r="IUV357" s="125"/>
      <c r="IUW357" s="125"/>
      <c r="IUX357" s="125"/>
      <c r="IUY357" s="125"/>
      <c r="IUZ357" s="125"/>
      <c r="IVA357" s="125"/>
      <c r="IVB357" s="125"/>
      <c r="IVC357" s="125"/>
      <c r="IVD357" s="125"/>
      <c r="IVE357" s="125"/>
      <c r="IVF357" s="125"/>
      <c r="IVG357" s="125"/>
      <c r="IVH357" s="125"/>
      <c r="IVI357" s="125"/>
      <c r="IVJ357" s="125"/>
      <c r="IVK357" s="125"/>
      <c r="IVL357" s="125"/>
      <c r="IVM357" s="432"/>
      <c r="IVN357" s="432"/>
      <c r="IVO357" s="125"/>
      <c r="IVP357" s="125"/>
      <c r="IVQ357" s="125"/>
      <c r="IVR357" s="125"/>
      <c r="IVS357" s="125"/>
      <c r="IVT357" s="125"/>
      <c r="IVU357" s="125"/>
      <c r="IVV357" s="125"/>
      <c r="IVW357" s="125"/>
      <c r="IVX357" s="125"/>
      <c r="IVY357" s="125"/>
      <c r="IVZ357" s="125"/>
      <c r="IWA357" s="125"/>
      <c r="IWB357" s="125"/>
      <c r="IWC357" s="125"/>
      <c r="IWD357" s="125"/>
      <c r="IWE357" s="125"/>
      <c r="IWF357" s="125"/>
      <c r="IWG357" s="125"/>
      <c r="IWH357" s="125"/>
      <c r="IWI357" s="125"/>
      <c r="IWJ357" s="125"/>
      <c r="IWK357" s="125"/>
      <c r="IWL357" s="125"/>
      <c r="IWM357" s="432"/>
      <c r="IWN357" s="432"/>
      <c r="IWO357" s="125"/>
      <c r="IWP357" s="125"/>
      <c r="IWQ357" s="125"/>
      <c r="IWR357" s="125"/>
      <c r="IWS357" s="125"/>
      <c r="IWT357" s="125"/>
      <c r="IWU357" s="125"/>
      <c r="IWV357" s="125"/>
      <c r="IWW357" s="125"/>
      <c r="IWX357" s="125"/>
      <c r="IWY357" s="125"/>
      <c r="IWZ357" s="125"/>
      <c r="IXA357" s="125"/>
      <c r="IXB357" s="125"/>
      <c r="IXC357" s="125"/>
      <c r="IXD357" s="125"/>
      <c r="IXE357" s="125"/>
      <c r="IXF357" s="125"/>
      <c r="IXG357" s="125"/>
      <c r="IXH357" s="125"/>
      <c r="IXI357" s="125"/>
      <c r="IXJ357" s="125"/>
      <c r="IXK357" s="125"/>
      <c r="IXL357" s="125"/>
      <c r="IXM357" s="432"/>
      <c r="IXN357" s="432"/>
      <c r="IXO357" s="125"/>
      <c r="IXP357" s="125"/>
      <c r="IXQ357" s="125"/>
      <c r="IXR357" s="125"/>
      <c r="IXS357" s="125"/>
      <c r="IXT357" s="125"/>
      <c r="IXU357" s="125"/>
      <c r="IXV357" s="125"/>
      <c r="IXW357" s="125"/>
      <c r="IXX357" s="125"/>
      <c r="IXY357" s="125"/>
      <c r="IXZ357" s="125"/>
      <c r="IYA357" s="125"/>
      <c r="IYB357" s="125"/>
      <c r="IYC357" s="125"/>
      <c r="IYD357" s="125"/>
      <c r="IYE357" s="125"/>
      <c r="IYF357" s="125"/>
      <c r="IYG357" s="125"/>
      <c r="IYH357" s="125"/>
      <c r="IYI357" s="125"/>
      <c r="IYJ357" s="125"/>
      <c r="IYK357" s="125"/>
      <c r="IYL357" s="125"/>
      <c r="IYM357" s="432"/>
      <c r="IYN357" s="432"/>
      <c r="IYO357" s="125"/>
      <c r="IYP357" s="125"/>
      <c r="IYQ357" s="125"/>
      <c r="IYR357" s="125"/>
      <c r="IYS357" s="125"/>
      <c r="IYT357" s="125"/>
      <c r="IYU357" s="125"/>
      <c r="IYV357" s="125"/>
      <c r="IYW357" s="125"/>
      <c r="IYX357" s="125"/>
      <c r="IYY357" s="125"/>
      <c r="IYZ357" s="125"/>
      <c r="IZA357" s="125"/>
      <c r="IZB357" s="125"/>
      <c r="IZC357" s="125"/>
      <c r="IZD357" s="125"/>
      <c r="IZE357" s="125"/>
      <c r="IZF357" s="125"/>
      <c r="IZG357" s="125"/>
      <c r="IZH357" s="125"/>
      <c r="IZI357" s="125"/>
      <c r="IZJ357" s="125"/>
      <c r="IZK357" s="125"/>
      <c r="IZL357" s="125"/>
      <c r="IZM357" s="432"/>
      <c r="IZN357" s="432"/>
      <c r="IZO357" s="125"/>
      <c r="IZP357" s="125"/>
      <c r="IZQ357" s="125"/>
      <c r="IZR357" s="125"/>
      <c r="IZS357" s="125"/>
      <c r="IZT357" s="125"/>
      <c r="IZU357" s="125"/>
      <c r="IZV357" s="125"/>
      <c r="IZW357" s="125"/>
      <c r="IZX357" s="125"/>
      <c r="IZY357" s="125"/>
      <c r="IZZ357" s="125"/>
      <c r="JAA357" s="125"/>
      <c r="JAB357" s="125"/>
      <c r="JAC357" s="125"/>
      <c r="JAD357" s="125"/>
      <c r="JAE357" s="125"/>
      <c r="JAF357" s="125"/>
      <c r="JAG357" s="125"/>
      <c r="JAH357" s="125"/>
      <c r="JAI357" s="125"/>
      <c r="JAJ357" s="125"/>
      <c r="JAK357" s="125"/>
      <c r="JAL357" s="125"/>
      <c r="JAM357" s="432"/>
      <c r="JAN357" s="432"/>
      <c r="JAO357" s="125"/>
      <c r="JAP357" s="125"/>
      <c r="JAQ357" s="125"/>
      <c r="JAR357" s="125"/>
      <c r="JAS357" s="125"/>
      <c r="JAT357" s="125"/>
      <c r="JAU357" s="125"/>
      <c r="JAV357" s="125"/>
      <c r="JAW357" s="125"/>
      <c r="JAX357" s="125"/>
      <c r="JAY357" s="125"/>
      <c r="JAZ357" s="125"/>
      <c r="JBA357" s="125"/>
      <c r="JBB357" s="125"/>
      <c r="JBC357" s="125"/>
      <c r="JBD357" s="125"/>
      <c r="JBE357" s="125"/>
      <c r="JBF357" s="125"/>
      <c r="JBG357" s="125"/>
      <c r="JBH357" s="125"/>
      <c r="JBI357" s="125"/>
      <c r="JBJ357" s="125"/>
      <c r="JBK357" s="125"/>
      <c r="JBL357" s="125"/>
      <c r="JBM357" s="432"/>
      <c r="JBN357" s="432"/>
      <c r="JBO357" s="125"/>
      <c r="JBP357" s="125"/>
      <c r="JBQ357" s="125"/>
      <c r="JBR357" s="125"/>
      <c r="JBS357" s="125"/>
      <c r="JBT357" s="125"/>
      <c r="JBU357" s="125"/>
      <c r="JBV357" s="125"/>
      <c r="JBW357" s="125"/>
      <c r="JBX357" s="125"/>
      <c r="JBY357" s="125"/>
      <c r="JBZ357" s="125"/>
      <c r="JCA357" s="125"/>
      <c r="JCB357" s="125"/>
      <c r="JCC357" s="125"/>
      <c r="JCD357" s="125"/>
      <c r="JCE357" s="125"/>
      <c r="JCF357" s="125"/>
      <c r="JCG357" s="125"/>
      <c r="JCH357" s="125"/>
      <c r="JCI357" s="125"/>
      <c r="JCJ357" s="125"/>
      <c r="JCK357" s="125"/>
      <c r="JCL357" s="125"/>
      <c r="JCM357" s="432"/>
      <c r="JCN357" s="432"/>
      <c r="JCO357" s="125"/>
      <c r="JCP357" s="125"/>
      <c r="JCQ357" s="125"/>
      <c r="JCR357" s="125"/>
      <c r="JCS357" s="125"/>
      <c r="JCT357" s="125"/>
      <c r="JCU357" s="125"/>
      <c r="JCV357" s="125"/>
      <c r="JCW357" s="125"/>
      <c r="JCX357" s="125"/>
      <c r="JCY357" s="125"/>
      <c r="JCZ357" s="125"/>
      <c r="JDA357" s="125"/>
      <c r="JDB357" s="125"/>
      <c r="JDC357" s="125"/>
      <c r="JDD357" s="125"/>
      <c r="JDE357" s="125"/>
      <c r="JDF357" s="125"/>
      <c r="JDG357" s="125"/>
      <c r="JDH357" s="125"/>
      <c r="JDI357" s="125"/>
      <c r="JDJ357" s="125"/>
      <c r="JDK357" s="125"/>
      <c r="JDL357" s="125"/>
      <c r="JDM357" s="432"/>
      <c r="JDN357" s="432"/>
      <c r="JDO357" s="125"/>
      <c r="JDP357" s="125"/>
      <c r="JDQ357" s="125"/>
      <c r="JDR357" s="125"/>
      <c r="JDS357" s="125"/>
      <c r="JDT357" s="125"/>
      <c r="JDU357" s="125"/>
      <c r="JDV357" s="125"/>
      <c r="JDW357" s="125"/>
      <c r="JDX357" s="125"/>
      <c r="JDY357" s="125"/>
      <c r="JDZ357" s="125"/>
      <c r="JEA357" s="125"/>
      <c r="JEB357" s="125"/>
      <c r="JEC357" s="125"/>
      <c r="JED357" s="125"/>
      <c r="JEE357" s="125"/>
      <c r="JEF357" s="125"/>
      <c r="JEG357" s="125"/>
      <c r="JEH357" s="125"/>
      <c r="JEI357" s="125"/>
      <c r="JEJ357" s="125"/>
      <c r="JEK357" s="125"/>
      <c r="JEL357" s="125"/>
      <c r="JEM357" s="432"/>
      <c r="JEN357" s="432"/>
      <c r="JEO357" s="125"/>
      <c r="JEP357" s="125"/>
      <c r="JEQ357" s="125"/>
      <c r="JER357" s="125"/>
      <c r="JES357" s="125"/>
      <c r="JET357" s="125"/>
      <c r="JEU357" s="125"/>
      <c r="JEV357" s="125"/>
      <c r="JEW357" s="125"/>
      <c r="JEX357" s="125"/>
      <c r="JEY357" s="125"/>
      <c r="JEZ357" s="125"/>
      <c r="JFA357" s="125"/>
      <c r="JFB357" s="125"/>
      <c r="JFC357" s="125"/>
      <c r="JFD357" s="125"/>
      <c r="JFE357" s="125"/>
      <c r="JFF357" s="125"/>
      <c r="JFG357" s="125"/>
      <c r="JFH357" s="125"/>
      <c r="JFI357" s="125"/>
      <c r="JFJ357" s="125"/>
      <c r="JFK357" s="125"/>
      <c r="JFL357" s="125"/>
      <c r="JFM357" s="432"/>
      <c r="JFN357" s="432"/>
      <c r="JFO357" s="125"/>
      <c r="JFP357" s="125"/>
      <c r="JFQ357" s="125"/>
      <c r="JFR357" s="125"/>
      <c r="JFS357" s="125"/>
      <c r="JFT357" s="125"/>
      <c r="JFU357" s="125"/>
      <c r="JFV357" s="125"/>
      <c r="JFW357" s="125"/>
      <c r="JFX357" s="125"/>
      <c r="JFY357" s="125"/>
      <c r="JFZ357" s="125"/>
      <c r="JGA357" s="125"/>
      <c r="JGB357" s="125"/>
      <c r="JGC357" s="125"/>
      <c r="JGD357" s="125"/>
      <c r="JGE357" s="125"/>
      <c r="JGF357" s="125"/>
      <c r="JGG357" s="125"/>
      <c r="JGH357" s="125"/>
      <c r="JGI357" s="125"/>
      <c r="JGJ357" s="125"/>
      <c r="JGK357" s="125"/>
      <c r="JGL357" s="125"/>
      <c r="JGM357" s="432"/>
      <c r="JGN357" s="432"/>
      <c r="JGO357" s="125"/>
      <c r="JGP357" s="125"/>
      <c r="JGQ357" s="125"/>
      <c r="JGR357" s="125"/>
      <c r="JGS357" s="125"/>
      <c r="JGT357" s="125"/>
      <c r="JGU357" s="125"/>
      <c r="JGV357" s="125"/>
      <c r="JGW357" s="125"/>
      <c r="JGX357" s="125"/>
      <c r="JGY357" s="125"/>
      <c r="JGZ357" s="125"/>
      <c r="JHA357" s="125"/>
      <c r="JHB357" s="125"/>
      <c r="JHC357" s="125"/>
      <c r="JHD357" s="125"/>
      <c r="JHE357" s="125"/>
      <c r="JHF357" s="125"/>
      <c r="JHG357" s="125"/>
      <c r="JHH357" s="125"/>
      <c r="JHI357" s="125"/>
      <c r="JHJ357" s="125"/>
      <c r="JHK357" s="125"/>
      <c r="JHL357" s="125"/>
      <c r="JHM357" s="432"/>
      <c r="JHN357" s="432"/>
      <c r="JHO357" s="125"/>
      <c r="JHP357" s="125"/>
      <c r="JHQ357" s="125"/>
      <c r="JHR357" s="125"/>
      <c r="JHS357" s="125"/>
      <c r="JHT357" s="125"/>
      <c r="JHU357" s="125"/>
      <c r="JHV357" s="125"/>
      <c r="JHW357" s="125"/>
      <c r="JHX357" s="125"/>
      <c r="JHY357" s="125"/>
      <c r="JHZ357" s="125"/>
      <c r="JIA357" s="125"/>
      <c r="JIB357" s="125"/>
      <c r="JIC357" s="125"/>
      <c r="JID357" s="125"/>
      <c r="JIE357" s="125"/>
      <c r="JIF357" s="125"/>
      <c r="JIG357" s="125"/>
      <c r="JIH357" s="125"/>
      <c r="JII357" s="125"/>
      <c r="JIJ357" s="125"/>
      <c r="JIK357" s="125"/>
      <c r="JIL357" s="125"/>
      <c r="JIM357" s="432"/>
      <c r="JIN357" s="432"/>
      <c r="JIO357" s="125"/>
      <c r="JIP357" s="125"/>
      <c r="JIQ357" s="125"/>
      <c r="JIR357" s="125"/>
      <c r="JIS357" s="125"/>
      <c r="JIT357" s="125"/>
      <c r="JIU357" s="125"/>
      <c r="JIV357" s="125"/>
      <c r="JIW357" s="125"/>
      <c r="JIX357" s="125"/>
      <c r="JIY357" s="125"/>
      <c r="JIZ357" s="125"/>
      <c r="JJA357" s="125"/>
      <c r="JJB357" s="125"/>
      <c r="JJC357" s="125"/>
      <c r="JJD357" s="125"/>
      <c r="JJE357" s="125"/>
      <c r="JJF357" s="125"/>
      <c r="JJG357" s="125"/>
      <c r="JJH357" s="125"/>
      <c r="JJI357" s="125"/>
      <c r="JJJ357" s="125"/>
      <c r="JJK357" s="125"/>
      <c r="JJL357" s="125"/>
      <c r="JJM357" s="432"/>
      <c r="JJN357" s="432"/>
      <c r="JJO357" s="125"/>
      <c r="JJP357" s="125"/>
      <c r="JJQ357" s="125"/>
      <c r="JJR357" s="125"/>
      <c r="JJS357" s="125"/>
      <c r="JJT357" s="125"/>
      <c r="JJU357" s="125"/>
      <c r="JJV357" s="125"/>
      <c r="JJW357" s="125"/>
      <c r="JJX357" s="125"/>
      <c r="JJY357" s="125"/>
      <c r="JJZ357" s="125"/>
      <c r="JKA357" s="125"/>
      <c r="JKB357" s="125"/>
      <c r="JKC357" s="125"/>
      <c r="JKD357" s="125"/>
      <c r="JKE357" s="125"/>
      <c r="JKF357" s="125"/>
      <c r="JKG357" s="125"/>
      <c r="JKH357" s="125"/>
      <c r="JKI357" s="125"/>
      <c r="JKJ357" s="125"/>
      <c r="JKK357" s="125"/>
      <c r="JKL357" s="125"/>
      <c r="JKM357" s="432"/>
      <c r="JKN357" s="432"/>
      <c r="JKO357" s="125"/>
      <c r="JKP357" s="125"/>
      <c r="JKQ357" s="125"/>
      <c r="JKR357" s="125"/>
      <c r="JKS357" s="125"/>
      <c r="JKT357" s="125"/>
      <c r="JKU357" s="125"/>
      <c r="JKV357" s="125"/>
      <c r="JKW357" s="125"/>
      <c r="JKX357" s="125"/>
      <c r="JKY357" s="125"/>
      <c r="JKZ357" s="125"/>
      <c r="JLA357" s="125"/>
      <c r="JLB357" s="125"/>
      <c r="JLC357" s="125"/>
      <c r="JLD357" s="125"/>
      <c r="JLE357" s="125"/>
      <c r="JLF357" s="125"/>
      <c r="JLG357" s="125"/>
      <c r="JLH357" s="125"/>
      <c r="JLI357" s="125"/>
      <c r="JLJ357" s="125"/>
      <c r="JLK357" s="125"/>
      <c r="JLL357" s="125"/>
      <c r="JLM357" s="432"/>
      <c r="JLN357" s="432"/>
      <c r="JLO357" s="125"/>
      <c r="JLP357" s="125"/>
      <c r="JLQ357" s="125"/>
      <c r="JLR357" s="125"/>
      <c r="JLS357" s="125"/>
      <c r="JLT357" s="125"/>
      <c r="JLU357" s="125"/>
      <c r="JLV357" s="125"/>
      <c r="JLW357" s="125"/>
      <c r="JLX357" s="125"/>
      <c r="JLY357" s="125"/>
      <c r="JLZ357" s="125"/>
      <c r="JMA357" s="125"/>
      <c r="JMB357" s="125"/>
      <c r="JMC357" s="125"/>
      <c r="JMD357" s="125"/>
      <c r="JME357" s="125"/>
      <c r="JMF357" s="125"/>
      <c r="JMG357" s="125"/>
      <c r="JMH357" s="125"/>
      <c r="JMI357" s="125"/>
      <c r="JMJ357" s="125"/>
      <c r="JMK357" s="125"/>
      <c r="JML357" s="125"/>
      <c r="JMM357" s="432"/>
      <c r="JMN357" s="432"/>
      <c r="JMO357" s="125"/>
      <c r="JMP357" s="125"/>
      <c r="JMQ357" s="125"/>
      <c r="JMR357" s="125"/>
      <c r="JMS357" s="125"/>
      <c r="JMT357" s="125"/>
      <c r="JMU357" s="125"/>
      <c r="JMV357" s="125"/>
      <c r="JMW357" s="125"/>
      <c r="JMX357" s="125"/>
      <c r="JMY357" s="125"/>
      <c r="JMZ357" s="125"/>
      <c r="JNA357" s="125"/>
      <c r="JNB357" s="125"/>
      <c r="JNC357" s="125"/>
      <c r="JND357" s="125"/>
      <c r="JNE357" s="125"/>
      <c r="JNF357" s="125"/>
      <c r="JNG357" s="125"/>
      <c r="JNH357" s="125"/>
      <c r="JNI357" s="125"/>
      <c r="JNJ357" s="125"/>
      <c r="JNK357" s="125"/>
      <c r="JNL357" s="125"/>
      <c r="JNM357" s="432"/>
      <c r="JNN357" s="432"/>
      <c r="JNO357" s="125"/>
      <c r="JNP357" s="125"/>
      <c r="JNQ357" s="125"/>
      <c r="JNR357" s="125"/>
      <c r="JNS357" s="125"/>
      <c r="JNT357" s="125"/>
      <c r="JNU357" s="125"/>
      <c r="JNV357" s="125"/>
      <c r="JNW357" s="125"/>
      <c r="JNX357" s="125"/>
      <c r="JNY357" s="125"/>
      <c r="JNZ357" s="125"/>
      <c r="JOA357" s="125"/>
      <c r="JOB357" s="125"/>
      <c r="JOC357" s="125"/>
      <c r="JOD357" s="125"/>
      <c r="JOE357" s="125"/>
      <c r="JOF357" s="125"/>
      <c r="JOG357" s="125"/>
      <c r="JOH357" s="125"/>
      <c r="JOI357" s="125"/>
      <c r="JOJ357" s="125"/>
      <c r="JOK357" s="125"/>
      <c r="JOL357" s="125"/>
      <c r="JOM357" s="432"/>
      <c r="JON357" s="432"/>
      <c r="JOO357" s="125"/>
      <c r="JOP357" s="125"/>
      <c r="JOQ357" s="125"/>
      <c r="JOR357" s="125"/>
      <c r="JOS357" s="125"/>
      <c r="JOT357" s="125"/>
      <c r="JOU357" s="125"/>
      <c r="JOV357" s="125"/>
      <c r="JOW357" s="125"/>
      <c r="JOX357" s="125"/>
      <c r="JOY357" s="125"/>
      <c r="JOZ357" s="125"/>
      <c r="JPA357" s="125"/>
      <c r="JPB357" s="125"/>
      <c r="JPC357" s="125"/>
      <c r="JPD357" s="125"/>
      <c r="JPE357" s="125"/>
      <c r="JPF357" s="125"/>
      <c r="JPG357" s="125"/>
      <c r="JPH357" s="125"/>
      <c r="JPI357" s="125"/>
      <c r="JPJ357" s="125"/>
      <c r="JPK357" s="125"/>
      <c r="JPL357" s="125"/>
      <c r="JPM357" s="432"/>
      <c r="JPN357" s="432"/>
      <c r="JPO357" s="125"/>
      <c r="JPP357" s="125"/>
      <c r="JPQ357" s="125"/>
      <c r="JPR357" s="125"/>
      <c r="JPS357" s="125"/>
      <c r="JPT357" s="125"/>
      <c r="JPU357" s="125"/>
      <c r="JPV357" s="125"/>
      <c r="JPW357" s="125"/>
      <c r="JPX357" s="125"/>
      <c r="JPY357" s="125"/>
      <c r="JPZ357" s="125"/>
      <c r="JQA357" s="125"/>
      <c r="JQB357" s="125"/>
      <c r="JQC357" s="125"/>
      <c r="JQD357" s="125"/>
      <c r="JQE357" s="125"/>
      <c r="JQF357" s="125"/>
      <c r="JQG357" s="125"/>
      <c r="JQH357" s="125"/>
      <c r="JQI357" s="125"/>
      <c r="JQJ357" s="125"/>
      <c r="JQK357" s="125"/>
      <c r="JQL357" s="125"/>
      <c r="JQM357" s="432"/>
      <c r="JQN357" s="432"/>
      <c r="JQO357" s="125"/>
      <c r="JQP357" s="125"/>
      <c r="JQQ357" s="125"/>
      <c r="JQR357" s="125"/>
      <c r="JQS357" s="125"/>
      <c r="JQT357" s="125"/>
      <c r="JQU357" s="125"/>
      <c r="JQV357" s="125"/>
      <c r="JQW357" s="125"/>
      <c r="JQX357" s="125"/>
      <c r="JQY357" s="125"/>
      <c r="JQZ357" s="125"/>
      <c r="JRA357" s="125"/>
      <c r="JRB357" s="125"/>
      <c r="JRC357" s="125"/>
      <c r="JRD357" s="125"/>
      <c r="JRE357" s="125"/>
      <c r="JRF357" s="125"/>
      <c r="JRG357" s="125"/>
      <c r="JRH357" s="125"/>
      <c r="JRI357" s="125"/>
      <c r="JRJ357" s="125"/>
      <c r="JRK357" s="125"/>
      <c r="JRL357" s="125"/>
      <c r="JRM357" s="432"/>
      <c r="JRN357" s="432"/>
      <c r="JRO357" s="125"/>
      <c r="JRP357" s="125"/>
      <c r="JRQ357" s="125"/>
      <c r="JRR357" s="125"/>
      <c r="JRS357" s="125"/>
      <c r="JRT357" s="125"/>
      <c r="JRU357" s="125"/>
      <c r="JRV357" s="125"/>
      <c r="JRW357" s="125"/>
      <c r="JRX357" s="125"/>
      <c r="JRY357" s="125"/>
      <c r="JRZ357" s="125"/>
      <c r="JSA357" s="125"/>
      <c r="JSB357" s="125"/>
      <c r="JSC357" s="125"/>
      <c r="JSD357" s="125"/>
      <c r="JSE357" s="125"/>
      <c r="JSF357" s="125"/>
      <c r="JSG357" s="125"/>
      <c r="JSH357" s="125"/>
      <c r="JSI357" s="125"/>
      <c r="JSJ357" s="125"/>
      <c r="JSK357" s="125"/>
      <c r="JSL357" s="125"/>
      <c r="JSM357" s="432"/>
      <c r="JSN357" s="432"/>
      <c r="JSO357" s="125"/>
      <c r="JSP357" s="125"/>
      <c r="JSQ357" s="125"/>
      <c r="JSR357" s="125"/>
      <c r="JSS357" s="125"/>
      <c r="JST357" s="125"/>
      <c r="JSU357" s="125"/>
      <c r="JSV357" s="125"/>
      <c r="JSW357" s="125"/>
      <c r="JSX357" s="125"/>
      <c r="JSY357" s="125"/>
      <c r="JSZ357" s="125"/>
      <c r="JTA357" s="125"/>
      <c r="JTB357" s="125"/>
      <c r="JTC357" s="125"/>
      <c r="JTD357" s="125"/>
      <c r="JTE357" s="125"/>
      <c r="JTF357" s="125"/>
      <c r="JTG357" s="125"/>
      <c r="JTH357" s="125"/>
      <c r="JTI357" s="125"/>
      <c r="JTJ357" s="125"/>
      <c r="JTK357" s="125"/>
      <c r="JTL357" s="125"/>
      <c r="JTM357" s="432"/>
      <c r="JTN357" s="432"/>
      <c r="JTO357" s="125"/>
      <c r="JTP357" s="125"/>
      <c r="JTQ357" s="125"/>
      <c r="JTR357" s="125"/>
      <c r="JTS357" s="125"/>
      <c r="JTT357" s="125"/>
      <c r="JTU357" s="125"/>
      <c r="JTV357" s="125"/>
      <c r="JTW357" s="125"/>
      <c r="JTX357" s="125"/>
      <c r="JTY357" s="125"/>
      <c r="JTZ357" s="125"/>
      <c r="JUA357" s="125"/>
      <c r="JUB357" s="125"/>
      <c r="JUC357" s="125"/>
      <c r="JUD357" s="125"/>
      <c r="JUE357" s="125"/>
      <c r="JUF357" s="125"/>
      <c r="JUG357" s="125"/>
      <c r="JUH357" s="125"/>
      <c r="JUI357" s="125"/>
      <c r="JUJ357" s="125"/>
      <c r="JUK357" s="125"/>
      <c r="JUL357" s="125"/>
      <c r="JUM357" s="432"/>
      <c r="JUN357" s="432"/>
      <c r="JUO357" s="125"/>
      <c r="JUP357" s="125"/>
      <c r="JUQ357" s="125"/>
      <c r="JUR357" s="125"/>
      <c r="JUS357" s="125"/>
      <c r="JUT357" s="125"/>
      <c r="JUU357" s="125"/>
      <c r="JUV357" s="125"/>
      <c r="JUW357" s="125"/>
      <c r="JUX357" s="125"/>
      <c r="JUY357" s="125"/>
      <c r="JUZ357" s="125"/>
      <c r="JVA357" s="125"/>
      <c r="JVB357" s="125"/>
      <c r="JVC357" s="125"/>
      <c r="JVD357" s="125"/>
      <c r="JVE357" s="125"/>
      <c r="JVF357" s="125"/>
      <c r="JVG357" s="125"/>
      <c r="JVH357" s="125"/>
      <c r="JVI357" s="125"/>
      <c r="JVJ357" s="125"/>
      <c r="JVK357" s="125"/>
      <c r="JVL357" s="125"/>
      <c r="JVM357" s="432"/>
      <c r="JVN357" s="432"/>
      <c r="JVO357" s="125"/>
      <c r="JVP357" s="125"/>
      <c r="JVQ357" s="125"/>
      <c r="JVR357" s="125"/>
      <c r="JVS357" s="125"/>
      <c r="JVT357" s="125"/>
      <c r="JVU357" s="125"/>
      <c r="JVV357" s="125"/>
      <c r="JVW357" s="125"/>
      <c r="JVX357" s="125"/>
      <c r="JVY357" s="125"/>
      <c r="JVZ357" s="125"/>
      <c r="JWA357" s="125"/>
      <c r="JWB357" s="125"/>
      <c r="JWC357" s="125"/>
      <c r="JWD357" s="125"/>
      <c r="JWE357" s="125"/>
      <c r="JWF357" s="125"/>
      <c r="JWG357" s="125"/>
      <c r="JWH357" s="125"/>
      <c r="JWI357" s="125"/>
      <c r="JWJ357" s="125"/>
      <c r="JWK357" s="125"/>
      <c r="JWL357" s="125"/>
      <c r="JWM357" s="432"/>
      <c r="JWN357" s="432"/>
      <c r="JWO357" s="125"/>
      <c r="JWP357" s="125"/>
      <c r="JWQ357" s="125"/>
      <c r="JWR357" s="125"/>
      <c r="JWS357" s="125"/>
      <c r="JWT357" s="125"/>
      <c r="JWU357" s="125"/>
      <c r="JWV357" s="125"/>
      <c r="JWW357" s="125"/>
      <c r="JWX357" s="125"/>
      <c r="JWY357" s="125"/>
      <c r="JWZ357" s="125"/>
      <c r="JXA357" s="125"/>
      <c r="JXB357" s="125"/>
      <c r="JXC357" s="125"/>
      <c r="JXD357" s="125"/>
      <c r="JXE357" s="125"/>
      <c r="JXF357" s="125"/>
      <c r="JXG357" s="125"/>
      <c r="JXH357" s="125"/>
      <c r="JXI357" s="125"/>
      <c r="JXJ357" s="125"/>
      <c r="JXK357" s="125"/>
      <c r="JXL357" s="125"/>
      <c r="JXM357" s="432"/>
      <c r="JXN357" s="432"/>
      <c r="JXO357" s="125"/>
      <c r="JXP357" s="125"/>
      <c r="JXQ357" s="125"/>
      <c r="JXR357" s="125"/>
      <c r="JXS357" s="125"/>
      <c r="JXT357" s="125"/>
      <c r="JXU357" s="125"/>
      <c r="JXV357" s="125"/>
      <c r="JXW357" s="125"/>
      <c r="JXX357" s="125"/>
      <c r="JXY357" s="125"/>
      <c r="JXZ357" s="125"/>
      <c r="JYA357" s="125"/>
      <c r="JYB357" s="125"/>
      <c r="JYC357" s="125"/>
      <c r="JYD357" s="125"/>
      <c r="JYE357" s="125"/>
      <c r="JYF357" s="125"/>
      <c r="JYG357" s="125"/>
      <c r="JYH357" s="125"/>
      <c r="JYI357" s="125"/>
      <c r="JYJ357" s="125"/>
      <c r="JYK357" s="125"/>
      <c r="JYL357" s="125"/>
      <c r="JYM357" s="432"/>
      <c r="JYN357" s="432"/>
      <c r="JYO357" s="125"/>
      <c r="JYP357" s="125"/>
      <c r="JYQ357" s="125"/>
      <c r="JYR357" s="125"/>
      <c r="JYS357" s="125"/>
      <c r="JYT357" s="125"/>
      <c r="JYU357" s="125"/>
      <c r="JYV357" s="125"/>
      <c r="JYW357" s="125"/>
      <c r="JYX357" s="125"/>
      <c r="JYY357" s="125"/>
      <c r="JYZ357" s="125"/>
      <c r="JZA357" s="125"/>
      <c r="JZB357" s="125"/>
      <c r="JZC357" s="125"/>
      <c r="JZD357" s="125"/>
      <c r="JZE357" s="125"/>
      <c r="JZF357" s="125"/>
      <c r="JZG357" s="125"/>
      <c r="JZH357" s="125"/>
      <c r="JZI357" s="125"/>
      <c r="JZJ357" s="125"/>
      <c r="JZK357" s="125"/>
      <c r="JZL357" s="125"/>
      <c r="JZM357" s="432"/>
      <c r="JZN357" s="432"/>
      <c r="JZO357" s="125"/>
      <c r="JZP357" s="125"/>
      <c r="JZQ357" s="125"/>
      <c r="JZR357" s="125"/>
      <c r="JZS357" s="125"/>
      <c r="JZT357" s="125"/>
      <c r="JZU357" s="125"/>
      <c r="JZV357" s="125"/>
      <c r="JZW357" s="125"/>
      <c r="JZX357" s="125"/>
      <c r="JZY357" s="125"/>
      <c r="JZZ357" s="125"/>
      <c r="KAA357" s="125"/>
      <c r="KAB357" s="125"/>
      <c r="KAC357" s="125"/>
      <c r="KAD357" s="125"/>
      <c r="KAE357" s="125"/>
      <c r="KAF357" s="125"/>
      <c r="KAG357" s="125"/>
      <c r="KAH357" s="125"/>
      <c r="KAI357" s="125"/>
      <c r="KAJ357" s="125"/>
      <c r="KAK357" s="125"/>
      <c r="KAL357" s="125"/>
      <c r="KAM357" s="432"/>
      <c r="KAN357" s="432"/>
      <c r="KAO357" s="125"/>
      <c r="KAP357" s="125"/>
      <c r="KAQ357" s="125"/>
      <c r="KAR357" s="125"/>
      <c r="KAS357" s="125"/>
      <c r="KAT357" s="125"/>
      <c r="KAU357" s="125"/>
      <c r="KAV357" s="125"/>
      <c r="KAW357" s="125"/>
      <c r="KAX357" s="125"/>
      <c r="KAY357" s="125"/>
      <c r="KAZ357" s="125"/>
      <c r="KBA357" s="125"/>
      <c r="KBB357" s="125"/>
      <c r="KBC357" s="125"/>
      <c r="KBD357" s="125"/>
      <c r="KBE357" s="125"/>
      <c r="KBF357" s="125"/>
      <c r="KBG357" s="125"/>
      <c r="KBH357" s="125"/>
      <c r="KBI357" s="125"/>
      <c r="KBJ357" s="125"/>
      <c r="KBK357" s="125"/>
      <c r="KBL357" s="125"/>
      <c r="KBM357" s="432"/>
      <c r="KBN357" s="432"/>
      <c r="KBO357" s="125"/>
      <c r="KBP357" s="125"/>
      <c r="KBQ357" s="125"/>
      <c r="KBR357" s="125"/>
      <c r="KBS357" s="125"/>
      <c r="KBT357" s="125"/>
      <c r="KBU357" s="125"/>
      <c r="KBV357" s="125"/>
      <c r="KBW357" s="125"/>
      <c r="KBX357" s="125"/>
      <c r="KBY357" s="125"/>
      <c r="KBZ357" s="125"/>
      <c r="KCA357" s="125"/>
      <c r="KCB357" s="125"/>
      <c r="KCC357" s="125"/>
      <c r="KCD357" s="125"/>
      <c r="KCE357" s="125"/>
      <c r="KCF357" s="125"/>
      <c r="KCG357" s="125"/>
      <c r="KCH357" s="125"/>
      <c r="KCI357" s="125"/>
      <c r="KCJ357" s="125"/>
      <c r="KCK357" s="125"/>
      <c r="KCL357" s="125"/>
      <c r="KCM357" s="432"/>
      <c r="KCN357" s="432"/>
      <c r="KCO357" s="125"/>
      <c r="KCP357" s="125"/>
      <c r="KCQ357" s="125"/>
      <c r="KCR357" s="125"/>
      <c r="KCS357" s="125"/>
      <c r="KCT357" s="125"/>
      <c r="KCU357" s="125"/>
      <c r="KCV357" s="125"/>
      <c r="KCW357" s="125"/>
      <c r="KCX357" s="125"/>
      <c r="KCY357" s="125"/>
      <c r="KCZ357" s="125"/>
      <c r="KDA357" s="125"/>
      <c r="KDB357" s="125"/>
      <c r="KDC357" s="125"/>
      <c r="KDD357" s="125"/>
      <c r="KDE357" s="125"/>
      <c r="KDF357" s="125"/>
      <c r="KDG357" s="125"/>
      <c r="KDH357" s="125"/>
      <c r="KDI357" s="125"/>
      <c r="KDJ357" s="125"/>
      <c r="KDK357" s="125"/>
      <c r="KDL357" s="125"/>
      <c r="KDM357" s="432"/>
      <c r="KDN357" s="432"/>
      <c r="KDO357" s="125"/>
      <c r="KDP357" s="125"/>
      <c r="KDQ357" s="125"/>
      <c r="KDR357" s="125"/>
      <c r="KDS357" s="125"/>
      <c r="KDT357" s="125"/>
      <c r="KDU357" s="125"/>
      <c r="KDV357" s="125"/>
      <c r="KDW357" s="125"/>
      <c r="KDX357" s="125"/>
      <c r="KDY357" s="125"/>
      <c r="KDZ357" s="125"/>
      <c r="KEA357" s="125"/>
      <c r="KEB357" s="125"/>
      <c r="KEC357" s="125"/>
      <c r="KED357" s="125"/>
      <c r="KEE357" s="125"/>
      <c r="KEF357" s="125"/>
      <c r="KEG357" s="125"/>
      <c r="KEH357" s="125"/>
      <c r="KEI357" s="125"/>
      <c r="KEJ357" s="125"/>
      <c r="KEK357" s="125"/>
      <c r="KEL357" s="125"/>
      <c r="KEM357" s="432"/>
      <c r="KEN357" s="432"/>
      <c r="KEO357" s="125"/>
      <c r="KEP357" s="125"/>
      <c r="KEQ357" s="125"/>
      <c r="KER357" s="125"/>
      <c r="KES357" s="125"/>
      <c r="KET357" s="125"/>
      <c r="KEU357" s="125"/>
      <c r="KEV357" s="125"/>
      <c r="KEW357" s="125"/>
      <c r="KEX357" s="125"/>
      <c r="KEY357" s="125"/>
      <c r="KEZ357" s="125"/>
      <c r="KFA357" s="125"/>
      <c r="KFB357" s="125"/>
      <c r="KFC357" s="125"/>
      <c r="KFD357" s="125"/>
      <c r="KFE357" s="125"/>
      <c r="KFF357" s="125"/>
      <c r="KFG357" s="125"/>
      <c r="KFH357" s="125"/>
      <c r="KFI357" s="125"/>
      <c r="KFJ357" s="125"/>
      <c r="KFK357" s="125"/>
      <c r="KFL357" s="125"/>
      <c r="KFM357" s="432"/>
      <c r="KFN357" s="432"/>
      <c r="KFO357" s="125"/>
      <c r="KFP357" s="125"/>
      <c r="KFQ357" s="125"/>
      <c r="KFR357" s="125"/>
      <c r="KFS357" s="125"/>
      <c r="KFT357" s="125"/>
      <c r="KFU357" s="125"/>
      <c r="KFV357" s="125"/>
      <c r="KFW357" s="125"/>
      <c r="KFX357" s="125"/>
      <c r="KFY357" s="125"/>
      <c r="KFZ357" s="125"/>
      <c r="KGA357" s="125"/>
      <c r="KGB357" s="125"/>
      <c r="KGC357" s="125"/>
      <c r="KGD357" s="125"/>
      <c r="KGE357" s="125"/>
      <c r="KGF357" s="125"/>
      <c r="KGG357" s="125"/>
      <c r="KGH357" s="125"/>
      <c r="KGI357" s="125"/>
      <c r="KGJ357" s="125"/>
      <c r="KGK357" s="125"/>
      <c r="KGL357" s="125"/>
      <c r="KGM357" s="432"/>
      <c r="KGN357" s="432"/>
      <c r="KGO357" s="125"/>
      <c r="KGP357" s="125"/>
      <c r="KGQ357" s="125"/>
      <c r="KGR357" s="125"/>
      <c r="KGS357" s="125"/>
      <c r="KGT357" s="125"/>
      <c r="KGU357" s="125"/>
      <c r="KGV357" s="125"/>
      <c r="KGW357" s="125"/>
      <c r="KGX357" s="125"/>
      <c r="KGY357" s="125"/>
      <c r="KGZ357" s="125"/>
      <c r="KHA357" s="125"/>
      <c r="KHB357" s="125"/>
      <c r="KHC357" s="125"/>
      <c r="KHD357" s="125"/>
      <c r="KHE357" s="125"/>
      <c r="KHF357" s="125"/>
      <c r="KHG357" s="125"/>
      <c r="KHH357" s="125"/>
      <c r="KHI357" s="125"/>
      <c r="KHJ357" s="125"/>
      <c r="KHK357" s="125"/>
      <c r="KHL357" s="125"/>
      <c r="KHM357" s="432"/>
      <c r="KHN357" s="432"/>
      <c r="KHO357" s="125"/>
      <c r="KHP357" s="125"/>
      <c r="KHQ357" s="125"/>
      <c r="KHR357" s="125"/>
      <c r="KHS357" s="125"/>
      <c r="KHT357" s="125"/>
      <c r="KHU357" s="125"/>
      <c r="KHV357" s="125"/>
      <c r="KHW357" s="125"/>
      <c r="KHX357" s="125"/>
      <c r="KHY357" s="125"/>
      <c r="KHZ357" s="125"/>
      <c r="KIA357" s="125"/>
      <c r="KIB357" s="125"/>
      <c r="KIC357" s="125"/>
      <c r="KID357" s="125"/>
      <c r="KIE357" s="125"/>
      <c r="KIF357" s="125"/>
      <c r="KIG357" s="125"/>
      <c r="KIH357" s="125"/>
      <c r="KII357" s="125"/>
      <c r="KIJ357" s="125"/>
      <c r="KIK357" s="125"/>
      <c r="KIL357" s="125"/>
      <c r="KIM357" s="432"/>
      <c r="KIN357" s="432"/>
      <c r="KIO357" s="125"/>
      <c r="KIP357" s="125"/>
      <c r="KIQ357" s="125"/>
      <c r="KIR357" s="125"/>
      <c r="KIS357" s="125"/>
      <c r="KIT357" s="125"/>
      <c r="KIU357" s="125"/>
      <c r="KIV357" s="125"/>
      <c r="KIW357" s="125"/>
      <c r="KIX357" s="125"/>
      <c r="KIY357" s="125"/>
      <c r="KIZ357" s="125"/>
      <c r="KJA357" s="125"/>
      <c r="KJB357" s="125"/>
      <c r="KJC357" s="125"/>
      <c r="KJD357" s="125"/>
      <c r="KJE357" s="125"/>
      <c r="KJF357" s="125"/>
      <c r="KJG357" s="125"/>
      <c r="KJH357" s="125"/>
      <c r="KJI357" s="125"/>
      <c r="KJJ357" s="125"/>
      <c r="KJK357" s="125"/>
      <c r="KJL357" s="125"/>
      <c r="KJM357" s="432"/>
      <c r="KJN357" s="432"/>
      <c r="KJO357" s="125"/>
      <c r="KJP357" s="125"/>
      <c r="KJQ357" s="125"/>
      <c r="KJR357" s="125"/>
      <c r="KJS357" s="125"/>
      <c r="KJT357" s="125"/>
      <c r="KJU357" s="125"/>
      <c r="KJV357" s="125"/>
      <c r="KJW357" s="125"/>
      <c r="KJX357" s="125"/>
      <c r="KJY357" s="125"/>
      <c r="KJZ357" s="125"/>
      <c r="KKA357" s="125"/>
      <c r="KKB357" s="125"/>
      <c r="KKC357" s="125"/>
      <c r="KKD357" s="125"/>
      <c r="KKE357" s="125"/>
      <c r="KKF357" s="125"/>
      <c r="KKG357" s="125"/>
      <c r="KKH357" s="125"/>
      <c r="KKI357" s="125"/>
      <c r="KKJ357" s="125"/>
      <c r="KKK357" s="125"/>
      <c r="KKL357" s="125"/>
      <c r="KKM357" s="432"/>
      <c r="KKN357" s="432"/>
      <c r="KKO357" s="125"/>
      <c r="KKP357" s="125"/>
      <c r="KKQ357" s="125"/>
      <c r="KKR357" s="125"/>
      <c r="KKS357" s="125"/>
      <c r="KKT357" s="125"/>
      <c r="KKU357" s="125"/>
      <c r="KKV357" s="125"/>
      <c r="KKW357" s="125"/>
      <c r="KKX357" s="125"/>
      <c r="KKY357" s="125"/>
      <c r="KKZ357" s="125"/>
      <c r="KLA357" s="125"/>
      <c r="KLB357" s="125"/>
      <c r="KLC357" s="125"/>
      <c r="KLD357" s="125"/>
      <c r="KLE357" s="125"/>
      <c r="KLF357" s="125"/>
      <c r="KLG357" s="125"/>
      <c r="KLH357" s="125"/>
      <c r="KLI357" s="125"/>
      <c r="KLJ357" s="125"/>
      <c r="KLK357" s="125"/>
      <c r="KLL357" s="125"/>
      <c r="KLM357" s="432"/>
      <c r="KLN357" s="432"/>
      <c r="KLO357" s="125"/>
      <c r="KLP357" s="125"/>
      <c r="KLQ357" s="125"/>
      <c r="KLR357" s="125"/>
      <c r="KLS357" s="125"/>
      <c r="KLT357" s="125"/>
      <c r="KLU357" s="125"/>
      <c r="KLV357" s="125"/>
      <c r="KLW357" s="125"/>
      <c r="KLX357" s="125"/>
      <c r="KLY357" s="125"/>
      <c r="KLZ357" s="125"/>
      <c r="KMA357" s="125"/>
      <c r="KMB357" s="125"/>
      <c r="KMC357" s="125"/>
      <c r="KMD357" s="125"/>
      <c r="KME357" s="125"/>
      <c r="KMF357" s="125"/>
      <c r="KMG357" s="125"/>
      <c r="KMH357" s="125"/>
      <c r="KMI357" s="125"/>
      <c r="KMJ357" s="125"/>
      <c r="KMK357" s="125"/>
      <c r="KML357" s="125"/>
      <c r="KMM357" s="432"/>
      <c r="KMN357" s="432"/>
      <c r="KMO357" s="125"/>
      <c r="KMP357" s="125"/>
      <c r="KMQ357" s="125"/>
      <c r="KMR357" s="125"/>
      <c r="KMS357" s="125"/>
      <c r="KMT357" s="125"/>
      <c r="KMU357" s="125"/>
      <c r="KMV357" s="125"/>
      <c r="KMW357" s="125"/>
      <c r="KMX357" s="125"/>
      <c r="KMY357" s="125"/>
      <c r="KMZ357" s="125"/>
      <c r="KNA357" s="125"/>
      <c r="KNB357" s="125"/>
      <c r="KNC357" s="125"/>
      <c r="KND357" s="125"/>
      <c r="KNE357" s="125"/>
      <c r="KNF357" s="125"/>
      <c r="KNG357" s="125"/>
      <c r="KNH357" s="125"/>
      <c r="KNI357" s="125"/>
      <c r="KNJ357" s="125"/>
      <c r="KNK357" s="125"/>
      <c r="KNL357" s="125"/>
      <c r="KNM357" s="432"/>
      <c r="KNN357" s="432"/>
      <c r="KNO357" s="125"/>
      <c r="KNP357" s="125"/>
      <c r="KNQ357" s="125"/>
      <c r="KNR357" s="125"/>
      <c r="KNS357" s="125"/>
      <c r="KNT357" s="125"/>
      <c r="KNU357" s="125"/>
      <c r="KNV357" s="125"/>
      <c r="KNW357" s="125"/>
      <c r="KNX357" s="125"/>
      <c r="KNY357" s="125"/>
      <c r="KNZ357" s="125"/>
      <c r="KOA357" s="125"/>
      <c r="KOB357" s="125"/>
      <c r="KOC357" s="125"/>
      <c r="KOD357" s="125"/>
      <c r="KOE357" s="125"/>
      <c r="KOF357" s="125"/>
      <c r="KOG357" s="125"/>
      <c r="KOH357" s="125"/>
      <c r="KOI357" s="125"/>
      <c r="KOJ357" s="125"/>
      <c r="KOK357" s="125"/>
      <c r="KOL357" s="125"/>
      <c r="KOM357" s="432"/>
      <c r="KON357" s="432"/>
      <c r="KOO357" s="125"/>
      <c r="KOP357" s="125"/>
      <c r="KOQ357" s="125"/>
      <c r="KOR357" s="125"/>
      <c r="KOS357" s="125"/>
      <c r="KOT357" s="125"/>
      <c r="KOU357" s="125"/>
      <c r="KOV357" s="125"/>
      <c r="KOW357" s="125"/>
      <c r="KOX357" s="125"/>
      <c r="KOY357" s="125"/>
      <c r="KOZ357" s="125"/>
      <c r="KPA357" s="125"/>
      <c r="KPB357" s="125"/>
      <c r="KPC357" s="125"/>
      <c r="KPD357" s="125"/>
      <c r="KPE357" s="125"/>
      <c r="KPF357" s="125"/>
      <c r="KPG357" s="125"/>
      <c r="KPH357" s="125"/>
      <c r="KPI357" s="125"/>
      <c r="KPJ357" s="125"/>
      <c r="KPK357" s="125"/>
      <c r="KPL357" s="125"/>
      <c r="KPM357" s="432"/>
      <c r="KPN357" s="432"/>
      <c r="KPO357" s="125"/>
      <c r="KPP357" s="125"/>
      <c r="KPQ357" s="125"/>
      <c r="KPR357" s="125"/>
      <c r="KPS357" s="125"/>
      <c r="KPT357" s="125"/>
      <c r="KPU357" s="125"/>
      <c r="KPV357" s="125"/>
      <c r="KPW357" s="125"/>
      <c r="KPX357" s="125"/>
      <c r="KPY357" s="125"/>
      <c r="KPZ357" s="125"/>
      <c r="KQA357" s="125"/>
      <c r="KQB357" s="125"/>
      <c r="KQC357" s="125"/>
      <c r="KQD357" s="125"/>
      <c r="KQE357" s="125"/>
      <c r="KQF357" s="125"/>
      <c r="KQG357" s="125"/>
      <c r="KQH357" s="125"/>
      <c r="KQI357" s="125"/>
      <c r="KQJ357" s="125"/>
      <c r="KQK357" s="125"/>
      <c r="KQL357" s="125"/>
      <c r="KQM357" s="432"/>
      <c r="KQN357" s="432"/>
      <c r="KQO357" s="125"/>
      <c r="KQP357" s="125"/>
      <c r="KQQ357" s="125"/>
      <c r="KQR357" s="125"/>
      <c r="KQS357" s="125"/>
      <c r="KQT357" s="125"/>
      <c r="KQU357" s="125"/>
      <c r="KQV357" s="125"/>
      <c r="KQW357" s="125"/>
      <c r="KQX357" s="125"/>
      <c r="KQY357" s="125"/>
      <c r="KQZ357" s="125"/>
      <c r="KRA357" s="125"/>
      <c r="KRB357" s="125"/>
      <c r="KRC357" s="125"/>
      <c r="KRD357" s="125"/>
      <c r="KRE357" s="125"/>
      <c r="KRF357" s="125"/>
      <c r="KRG357" s="125"/>
      <c r="KRH357" s="125"/>
      <c r="KRI357" s="125"/>
      <c r="KRJ357" s="125"/>
      <c r="KRK357" s="125"/>
      <c r="KRL357" s="125"/>
      <c r="KRM357" s="432"/>
      <c r="KRN357" s="432"/>
      <c r="KRO357" s="125"/>
      <c r="KRP357" s="125"/>
      <c r="KRQ357" s="125"/>
      <c r="KRR357" s="125"/>
      <c r="KRS357" s="125"/>
      <c r="KRT357" s="125"/>
      <c r="KRU357" s="125"/>
      <c r="KRV357" s="125"/>
      <c r="KRW357" s="125"/>
      <c r="KRX357" s="125"/>
      <c r="KRY357" s="125"/>
      <c r="KRZ357" s="125"/>
      <c r="KSA357" s="125"/>
      <c r="KSB357" s="125"/>
      <c r="KSC357" s="125"/>
      <c r="KSD357" s="125"/>
      <c r="KSE357" s="125"/>
      <c r="KSF357" s="125"/>
      <c r="KSG357" s="125"/>
      <c r="KSH357" s="125"/>
      <c r="KSI357" s="125"/>
      <c r="KSJ357" s="125"/>
      <c r="KSK357" s="125"/>
      <c r="KSL357" s="125"/>
      <c r="KSM357" s="432"/>
      <c r="KSN357" s="432"/>
      <c r="KSO357" s="125"/>
      <c r="KSP357" s="125"/>
      <c r="KSQ357" s="125"/>
      <c r="KSR357" s="125"/>
      <c r="KSS357" s="125"/>
      <c r="KST357" s="125"/>
      <c r="KSU357" s="125"/>
      <c r="KSV357" s="125"/>
      <c r="KSW357" s="125"/>
      <c r="KSX357" s="125"/>
      <c r="KSY357" s="125"/>
      <c r="KSZ357" s="125"/>
      <c r="KTA357" s="125"/>
      <c r="KTB357" s="125"/>
      <c r="KTC357" s="125"/>
      <c r="KTD357" s="125"/>
      <c r="KTE357" s="125"/>
      <c r="KTF357" s="125"/>
      <c r="KTG357" s="125"/>
      <c r="KTH357" s="125"/>
      <c r="KTI357" s="125"/>
      <c r="KTJ357" s="125"/>
      <c r="KTK357" s="125"/>
      <c r="KTL357" s="125"/>
      <c r="KTM357" s="432"/>
      <c r="KTN357" s="432"/>
      <c r="KTO357" s="125"/>
      <c r="KTP357" s="125"/>
      <c r="KTQ357" s="125"/>
      <c r="KTR357" s="125"/>
      <c r="KTS357" s="125"/>
      <c r="KTT357" s="125"/>
      <c r="KTU357" s="125"/>
      <c r="KTV357" s="125"/>
      <c r="KTW357" s="125"/>
      <c r="KTX357" s="125"/>
      <c r="KTY357" s="125"/>
      <c r="KTZ357" s="125"/>
      <c r="KUA357" s="125"/>
      <c r="KUB357" s="125"/>
      <c r="KUC357" s="125"/>
      <c r="KUD357" s="125"/>
      <c r="KUE357" s="125"/>
      <c r="KUF357" s="125"/>
      <c r="KUG357" s="125"/>
      <c r="KUH357" s="125"/>
      <c r="KUI357" s="125"/>
      <c r="KUJ357" s="125"/>
      <c r="KUK357" s="125"/>
      <c r="KUL357" s="125"/>
      <c r="KUM357" s="432"/>
      <c r="KUN357" s="432"/>
      <c r="KUO357" s="125"/>
      <c r="KUP357" s="125"/>
      <c r="KUQ357" s="125"/>
      <c r="KUR357" s="125"/>
      <c r="KUS357" s="125"/>
      <c r="KUT357" s="125"/>
      <c r="KUU357" s="125"/>
      <c r="KUV357" s="125"/>
      <c r="KUW357" s="125"/>
      <c r="KUX357" s="125"/>
      <c r="KUY357" s="125"/>
      <c r="KUZ357" s="125"/>
      <c r="KVA357" s="125"/>
      <c r="KVB357" s="125"/>
      <c r="KVC357" s="125"/>
      <c r="KVD357" s="125"/>
      <c r="KVE357" s="125"/>
      <c r="KVF357" s="125"/>
      <c r="KVG357" s="125"/>
      <c r="KVH357" s="125"/>
      <c r="KVI357" s="125"/>
      <c r="KVJ357" s="125"/>
      <c r="KVK357" s="125"/>
      <c r="KVL357" s="125"/>
      <c r="KVM357" s="432"/>
      <c r="KVN357" s="432"/>
      <c r="KVO357" s="125"/>
      <c r="KVP357" s="125"/>
      <c r="KVQ357" s="125"/>
      <c r="KVR357" s="125"/>
      <c r="KVS357" s="125"/>
      <c r="KVT357" s="125"/>
      <c r="KVU357" s="125"/>
      <c r="KVV357" s="125"/>
      <c r="KVW357" s="125"/>
      <c r="KVX357" s="125"/>
      <c r="KVY357" s="125"/>
      <c r="KVZ357" s="125"/>
      <c r="KWA357" s="125"/>
      <c r="KWB357" s="125"/>
      <c r="KWC357" s="125"/>
      <c r="KWD357" s="125"/>
      <c r="KWE357" s="125"/>
      <c r="KWF357" s="125"/>
      <c r="KWG357" s="125"/>
      <c r="KWH357" s="125"/>
      <c r="KWI357" s="125"/>
      <c r="KWJ357" s="125"/>
      <c r="KWK357" s="125"/>
      <c r="KWL357" s="125"/>
      <c r="KWM357" s="432"/>
      <c r="KWN357" s="432"/>
      <c r="KWO357" s="125"/>
      <c r="KWP357" s="125"/>
      <c r="KWQ357" s="125"/>
      <c r="KWR357" s="125"/>
      <c r="KWS357" s="125"/>
      <c r="KWT357" s="125"/>
      <c r="KWU357" s="125"/>
      <c r="KWV357" s="125"/>
      <c r="KWW357" s="125"/>
      <c r="KWX357" s="125"/>
      <c r="KWY357" s="125"/>
      <c r="KWZ357" s="125"/>
      <c r="KXA357" s="125"/>
      <c r="KXB357" s="125"/>
      <c r="KXC357" s="125"/>
      <c r="KXD357" s="125"/>
      <c r="KXE357" s="125"/>
      <c r="KXF357" s="125"/>
      <c r="KXG357" s="125"/>
      <c r="KXH357" s="125"/>
      <c r="KXI357" s="125"/>
      <c r="KXJ357" s="125"/>
      <c r="KXK357" s="125"/>
      <c r="KXL357" s="125"/>
      <c r="KXM357" s="432"/>
      <c r="KXN357" s="432"/>
      <c r="KXO357" s="125"/>
      <c r="KXP357" s="125"/>
      <c r="KXQ357" s="125"/>
      <c r="KXR357" s="125"/>
      <c r="KXS357" s="125"/>
      <c r="KXT357" s="125"/>
      <c r="KXU357" s="125"/>
      <c r="KXV357" s="125"/>
      <c r="KXW357" s="125"/>
      <c r="KXX357" s="125"/>
      <c r="KXY357" s="125"/>
      <c r="KXZ357" s="125"/>
      <c r="KYA357" s="125"/>
      <c r="KYB357" s="125"/>
      <c r="KYC357" s="125"/>
      <c r="KYD357" s="125"/>
      <c r="KYE357" s="125"/>
      <c r="KYF357" s="125"/>
      <c r="KYG357" s="125"/>
      <c r="KYH357" s="125"/>
      <c r="KYI357" s="125"/>
      <c r="KYJ357" s="125"/>
      <c r="KYK357" s="125"/>
      <c r="KYL357" s="125"/>
      <c r="KYM357" s="432"/>
      <c r="KYN357" s="432"/>
      <c r="KYO357" s="125"/>
      <c r="KYP357" s="125"/>
      <c r="KYQ357" s="125"/>
      <c r="KYR357" s="125"/>
      <c r="KYS357" s="125"/>
      <c r="KYT357" s="125"/>
      <c r="KYU357" s="125"/>
      <c r="KYV357" s="125"/>
      <c r="KYW357" s="125"/>
      <c r="KYX357" s="125"/>
      <c r="KYY357" s="125"/>
      <c r="KYZ357" s="125"/>
      <c r="KZA357" s="125"/>
      <c r="KZB357" s="125"/>
      <c r="KZC357" s="125"/>
      <c r="KZD357" s="125"/>
      <c r="KZE357" s="125"/>
      <c r="KZF357" s="125"/>
      <c r="KZG357" s="125"/>
      <c r="KZH357" s="125"/>
      <c r="KZI357" s="125"/>
      <c r="KZJ357" s="125"/>
      <c r="KZK357" s="125"/>
      <c r="KZL357" s="125"/>
      <c r="KZM357" s="432"/>
      <c r="KZN357" s="432"/>
      <c r="KZO357" s="125"/>
      <c r="KZP357" s="125"/>
      <c r="KZQ357" s="125"/>
      <c r="KZR357" s="125"/>
      <c r="KZS357" s="125"/>
      <c r="KZT357" s="125"/>
      <c r="KZU357" s="125"/>
      <c r="KZV357" s="125"/>
      <c r="KZW357" s="125"/>
      <c r="KZX357" s="125"/>
      <c r="KZY357" s="125"/>
      <c r="KZZ357" s="125"/>
      <c r="LAA357" s="125"/>
      <c r="LAB357" s="125"/>
      <c r="LAC357" s="125"/>
      <c r="LAD357" s="125"/>
      <c r="LAE357" s="125"/>
      <c r="LAF357" s="125"/>
      <c r="LAG357" s="125"/>
      <c r="LAH357" s="125"/>
      <c r="LAI357" s="125"/>
      <c r="LAJ357" s="125"/>
      <c r="LAK357" s="125"/>
      <c r="LAL357" s="125"/>
      <c r="LAM357" s="432"/>
      <c r="LAN357" s="432"/>
      <c r="LAO357" s="125"/>
      <c r="LAP357" s="125"/>
      <c r="LAQ357" s="125"/>
      <c r="LAR357" s="125"/>
      <c r="LAS357" s="125"/>
      <c r="LAT357" s="125"/>
      <c r="LAU357" s="125"/>
      <c r="LAV357" s="125"/>
      <c r="LAW357" s="125"/>
      <c r="LAX357" s="125"/>
      <c r="LAY357" s="125"/>
      <c r="LAZ357" s="125"/>
      <c r="LBA357" s="125"/>
      <c r="LBB357" s="125"/>
      <c r="LBC357" s="125"/>
      <c r="LBD357" s="125"/>
      <c r="LBE357" s="125"/>
      <c r="LBF357" s="125"/>
      <c r="LBG357" s="125"/>
      <c r="LBH357" s="125"/>
      <c r="LBI357" s="125"/>
      <c r="LBJ357" s="125"/>
      <c r="LBK357" s="125"/>
      <c r="LBL357" s="125"/>
      <c r="LBM357" s="432"/>
      <c r="LBN357" s="432"/>
      <c r="LBO357" s="125"/>
      <c r="LBP357" s="125"/>
      <c r="LBQ357" s="125"/>
      <c r="LBR357" s="125"/>
      <c r="LBS357" s="125"/>
      <c r="LBT357" s="125"/>
      <c r="LBU357" s="125"/>
      <c r="LBV357" s="125"/>
      <c r="LBW357" s="125"/>
      <c r="LBX357" s="125"/>
      <c r="LBY357" s="125"/>
      <c r="LBZ357" s="125"/>
      <c r="LCA357" s="125"/>
      <c r="LCB357" s="125"/>
      <c r="LCC357" s="125"/>
      <c r="LCD357" s="125"/>
      <c r="LCE357" s="125"/>
      <c r="LCF357" s="125"/>
      <c r="LCG357" s="125"/>
      <c r="LCH357" s="125"/>
      <c r="LCI357" s="125"/>
      <c r="LCJ357" s="125"/>
      <c r="LCK357" s="125"/>
      <c r="LCL357" s="125"/>
      <c r="LCM357" s="432"/>
      <c r="LCN357" s="432"/>
      <c r="LCO357" s="125"/>
      <c r="LCP357" s="125"/>
      <c r="LCQ357" s="125"/>
      <c r="LCR357" s="125"/>
      <c r="LCS357" s="125"/>
      <c r="LCT357" s="125"/>
      <c r="LCU357" s="125"/>
      <c r="LCV357" s="125"/>
      <c r="LCW357" s="125"/>
      <c r="LCX357" s="125"/>
      <c r="LCY357" s="125"/>
      <c r="LCZ357" s="125"/>
      <c r="LDA357" s="125"/>
      <c r="LDB357" s="125"/>
      <c r="LDC357" s="125"/>
      <c r="LDD357" s="125"/>
      <c r="LDE357" s="125"/>
      <c r="LDF357" s="125"/>
      <c r="LDG357" s="125"/>
      <c r="LDH357" s="125"/>
      <c r="LDI357" s="125"/>
      <c r="LDJ357" s="125"/>
      <c r="LDK357" s="125"/>
      <c r="LDL357" s="125"/>
      <c r="LDM357" s="432"/>
      <c r="LDN357" s="432"/>
      <c r="LDO357" s="125"/>
      <c r="LDP357" s="125"/>
      <c r="LDQ357" s="125"/>
      <c r="LDR357" s="125"/>
      <c r="LDS357" s="125"/>
      <c r="LDT357" s="125"/>
      <c r="LDU357" s="125"/>
      <c r="LDV357" s="125"/>
      <c r="LDW357" s="125"/>
      <c r="LDX357" s="125"/>
      <c r="LDY357" s="125"/>
      <c r="LDZ357" s="125"/>
      <c r="LEA357" s="125"/>
      <c r="LEB357" s="125"/>
      <c r="LEC357" s="125"/>
      <c r="LED357" s="125"/>
      <c r="LEE357" s="125"/>
      <c r="LEF357" s="125"/>
      <c r="LEG357" s="125"/>
      <c r="LEH357" s="125"/>
      <c r="LEI357" s="125"/>
      <c r="LEJ357" s="125"/>
      <c r="LEK357" s="125"/>
      <c r="LEL357" s="125"/>
      <c r="LEM357" s="432"/>
      <c r="LEN357" s="432"/>
      <c r="LEO357" s="125"/>
      <c r="LEP357" s="125"/>
      <c r="LEQ357" s="125"/>
      <c r="LER357" s="125"/>
      <c r="LES357" s="125"/>
      <c r="LET357" s="125"/>
      <c r="LEU357" s="125"/>
      <c r="LEV357" s="125"/>
      <c r="LEW357" s="125"/>
      <c r="LEX357" s="125"/>
      <c r="LEY357" s="125"/>
      <c r="LEZ357" s="125"/>
      <c r="LFA357" s="125"/>
      <c r="LFB357" s="125"/>
      <c r="LFC357" s="125"/>
      <c r="LFD357" s="125"/>
      <c r="LFE357" s="125"/>
      <c r="LFF357" s="125"/>
      <c r="LFG357" s="125"/>
      <c r="LFH357" s="125"/>
      <c r="LFI357" s="125"/>
      <c r="LFJ357" s="125"/>
      <c r="LFK357" s="125"/>
      <c r="LFL357" s="125"/>
      <c r="LFM357" s="432"/>
      <c r="LFN357" s="432"/>
      <c r="LFO357" s="125"/>
      <c r="LFP357" s="125"/>
      <c r="LFQ357" s="125"/>
      <c r="LFR357" s="125"/>
      <c r="LFS357" s="125"/>
      <c r="LFT357" s="125"/>
      <c r="LFU357" s="125"/>
      <c r="LFV357" s="125"/>
      <c r="LFW357" s="125"/>
      <c r="LFX357" s="125"/>
      <c r="LFY357" s="125"/>
      <c r="LFZ357" s="125"/>
      <c r="LGA357" s="125"/>
      <c r="LGB357" s="125"/>
      <c r="LGC357" s="125"/>
      <c r="LGD357" s="125"/>
      <c r="LGE357" s="125"/>
      <c r="LGF357" s="125"/>
      <c r="LGG357" s="125"/>
      <c r="LGH357" s="125"/>
      <c r="LGI357" s="125"/>
      <c r="LGJ357" s="125"/>
      <c r="LGK357" s="125"/>
      <c r="LGL357" s="125"/>
      <c r="LGM357" s="432"/>
      <c r="LGN357" s="432"/>
      <c r="LGO357" s="125"/>
      <c r="LGP357" s="125"/>
      <c r="LGQ357" s="125"/>
      <c r="LGR357" s="125"/>
      <c r="LGS357" s="125"/>
      <c r="LGT357" s="125"/>
      <c r="LGU357" s="125"/>
      <c r="LGV357" s="125"/>
      <c r="LGW357" s="125"/>
      <c r="LGX357" s="125"/>
      <c r="LGY357" s="125"/>
      <c r="LGZ357" s="125"/>
      <c r="LHA357" s="125"/>
      <c r="LHB357" s="125"/>
      <c r="LHC357" s="125"/>
      <c r="LHD357" s="125"/>
      <c r="LHE357" s="125"/>
      <c r="LHF357" s="125"/>
      <c r="LHG357" s="125"/>
      <c r="LHH357" s="125"/>
      <c r="LHI357" s="125"/>
      <c r="LHJ357" s="125"/>
      <c r="LHK357" s="125"/>
      <c r="LHL357" s="125"/>
      <c r="LHM357" s="432"/>
      <c r="LHN357" s="432"/>
      <c r="LHO357" s="125"/>
      <c r="LHP357" s="125"/>
      <c r="LHQ357" s="125"/>
      <c r="LHR357" s="125"/>
      <c r="LHS357" s="125"/>
      <c r="LHT357" s="125"/>
      <c r="LHU357" s="125"/>
      <c r="LHV357" s="125"/>
      <c r="LHW357" s="125"/>
      <c r="LHX357" s="125"/>
      <c r="LHY357" s="125"/>
      <c r="LHZ357" s="125"/>
      <c r="LIA357" s="125"/>
      <c r="LIB357" s="125"/>
      <c r="LIC357" s="125"/>
      <c r="LID357" s="125"/>
      <c r="LIE357" s="125"/>
      <c r="LIF357" s="125"/>
      <c r="LIG357" s="125"/>
      <c r="LIH357" s="125"/>
      <c r="LII357" s="125"/>
      <c r="LIJ357" s="125"/>
      <c r="LIK357" s="125"/>
      <c r="LIL357" s="125"/>
      <c r="LIM357" s="432"/>
      <c r="LIN357" s="432"/>
      <c r="LIO357" s="125"/>
      <c r="LIP357" s="125"/>
      <c r="LIQ357" s="125"/>
      <c r="LIR357" s="125"/>
      <c r="LIS357" s="125"/>
      <c r="LIT357" s="125"/>
      <c r="LIU357" s="125"/>
      <c r="LIV357" s="125"/>
      <c r="LIW357" s="125"/>
      <c r="LIX357" s="125"/>
      <c r="LIY357" s="125"/>
      <c r="LIZ357" s="125"/>
      <c r="LJA357" s="125"/>
      <c r="LJB357" s="125"/>
      <c r="LJC357" s="125"/>
      <c r="LJD357" s="125"/>
      <c r="LJE357" s="125"/>
      <c r="LJF357" s="125"/>
      <c r="LJG357" s="125"/>
      <c r="LJH357" s="125"/>
      <c r="LJI357" s="125"/>
      <c r="LJJ357" s="125"/>
      <c r="LJK357" s="125"/>
      <c r="LJL357" s="125"/>
      <c r="LJM357" s="432"/>
      <c r="LJN357" s="432"/>
      <c r="LJO357" s="125"/>
      <c r="LJP357" s="125"/>
      <c r="LJQ357" s="125"/>
      <c r="LJR357" s="125"/>
      <c r="LJS357" s="125"/>
      <c r="LJT357" s="125"/>
      <c r="LJU357" s="125"/>
      <c r="LJV357" s="125"/>
      <c r="LJW357" s="125"/>
      <c r="LJX357" s="125"/>
      <c r="LJY357" s="125"/>
      <c r="LJZ357" s="125"/>
      <c r="LKA357" s="125"/>
      <c r="LKB357" s="125"/>
      <c r="LKC357" s="125"/>
      <c r="LKD357" s="125"/>
      <c r="LKE357" s="125"/>
      <c r="LKF357" s="125"/>
      <c r="LKG357" s="125"/>
      <c r="LKH357" s="125"/>
      <c r="LKI357" s="125"/>
      <c r="LKJ357" s="125"/>
      <c r="LKK357" s="125"/>
      <c r="LKL357" s="125"/>
      <c r="LKM357" s="432"/>
      <c r="LKN357" s="432"/>
      <c r="LKO357" s="125"/>
      <c r="LKP357" s="125"/>
      <c r="LKQ357" s="125"/>
      <c r="LKR357" s="125"/>
      <c r="LKS357" s="125"/>
      <c r="LKT357" s="125"/>
      <c r="LKU357" s="125"/>
      <c r="LKV357" s="125"/>
      <c r="LKW357" s="125"/>
      <c r="LKX357" s="125"/>
      <c r="LKY357" s="125"/>
      <c r="LKZ357" s="125"/>
      <c r="LLA357" s="125"/>
      <c r="LLB357" s="125"/>
      <c r="LLC357" s="125"/>
      <c r="LLD357" s="125"/>
      <c r="LLE357" s="125"/>
      <c r="LLF357" s="125"/>
      <c r="LLG357" s="125"/>
      <c r="LLH357" s="125"/>
      <c r="LLI357" s="125"/>
      <c r="LLJ357" s="125"/>
      <c r="LLK357" s="125"/>
      <c r="LLL357" s="125"/>
      <c r="LLM357" s="432"/>
      <c r="LLN357" s="432"/>
      <c r="LLO357" s="125"/>
      <c r="LLP357" s="125"/>
      <c r="LLQ357" s="125"/>
      <c r="LLR357" s="125"/>
      <c r="LLS357" s="125"/>
      <c r="LLT357" s="125"/>
      <c r="LLU357" s="125"/>
      <c r="LLV357" s="125"/>
      <c r="LLW357" s="125"/>
      <c r="LLX357" s="125"/>
      <c r="LLY357" s="125"/>
      <c r="LLZ357" s="125"/>
      <c r="LMA357" s="125"/>
      <c r="LMB357" s="125"/>
      <c r="LMC357" s="125"/>
      <c r="LMD357" s="125"/>
      <c r="LME357" s="125"/>
      <c r="LMF357" s="125"/>
      <c r="LMG357" s="125"/>
      <c r="LMH357" s="125"/>
      <c r="LMI357" s="125"/>
      <c r="LMJ357" s="125"/>
      <c r="LMK357" s="125"/>
      <c r="LML357" s="125"/>
      <c r="LMM357" s="432"/>
      <c r="LMN357" s="432"/>
      <c r="LMO357" s="125"/>
      <c r="LMP357" s="125"/>
      <c r="LMQ357" s="125"/>
      <c r="LMR357" s="125"/>
      <c r="LMS357" s="125"/>
      <c r="LMT357" s="125"/>
      <c r="LMU357" s="125"/>
      <c r="LMV357" s="125"/>
      <c r="LMW357" s="125"/>
      <c r="LMX357" s="125"/>
      <c r="LMY357" s="125"/>
      <c r="LMZ357" s="125"/>
      <c r="LNA357" s="125"/>
      <c r="LNB357" s="125"/>
      <c r="LNC357" s="125"/>
      <c r="LND357" s="125"/>
      <c r="LNE357" s="125"/>
      <c r="LNF357" s="125"/>
      <c r="LNG357" s="125"/>
      <c r="LNH357" s="125"/>
      <c r="LNI357" s="125"/>
      <c r="LNJ357" s="125"/>
      <c r="LNK357" s="125"/>
      <c r="LNL357" s="125"/>
      <c r="LNM357" s="432"/>
      <c r="LNN357" s="432"/>
      <c r="LNO357" s="125"/>
      <c r="LNP357" s="125"/>
      <c r="LNQ357" s="125"/>
      <c r="LNR357" s="125"/>
      <c r="LNS357" s="125"/>
      <c r="LNT357" s="125"/>
      <c r="LNU357" s="125"/>
      <c r="LNV357" s="125"/>
      <c r="LNW357" s="125"/>
      <c r="LNX357" s="125"/>
      <c r="LNY357" s="125"/>
      <c r="LNZ357" s="125"/>
      <c r="LOA357" s="125"/>
      <c r="LOB357" s="125"/>
      <c r="LOC357" s="125"/>
      <c r="LOD357" s="125"/>
      <c r="LOE357" s="125"/>
      <c r="LOF357" s="125"/>
      <c r="LOG357" s="125"/>
      <c r="LOH357" s="125"/>
      <c r="LOI357" s="125"/>
      <c r="LOJ357" s="125"/>
      <c r="LOK357" s="125"/>
      <c r="LOL357" s="125"/>
      <c r="LOM357" s="432"/>
      <c r="LON357" s="432"/>
      <c r="LOO357" s="125"/>
      <c r="LOP357" s="125"/>
      <c r="LOQ357" s="125"/>
      <c r="LOR357" s="125"/>
      <c r="LOS357" s="125"/>
      <c r="LOT357" s="125"/>
      <c r="LOU357" s="125"/>
      <c r="LOV357" s="125"/>
      <c r="LOW357" s="125"/>
      <c r="LOX357" s="125"/>
      <c r="LOY357" s="125"/>
      <c r="LOZ357" s="125"/>
      <c r="LPA357" s="125"/>
      <c r="LPB357" s="125"/>
      <c r="LPC357" s="125"/>
      <c r="LPD357" s="125"/>
      <c r="LPE357" s="125"/>
      <c r="LPF357" s="125"/>
      <c r="LPG357" s="125"/>
      <c r="LPH357" s="125"/>
      <c r="LPI357" s="125"/>
      <c r="LPJ357" s="125"/>
      <c r="LPK357" s="125"/>
      <c r="LPL357" s="125"/>
      <c r="LPM357" s="432"/>
      <c r="LPN357" s="432"/>
      <c r="LPO357" s="125"/>
      <c r="LPP357" s="125"/>
      <c r="LPQ357" s="125"/>
      <c r="LPR357" s="125"/>
      <c r="LPS357" s="125"/>
      <c r="LPT357" s="125"/>
      <c r="LPU357" s="125"/>
      <c r="LPV357" s="125"/>
      <c r="LPW357" s="125"/>
      <c r="LPX357" s="125"/>
      <c r="LPY357" s="125"/>
      <c r="LPZ357" s="125"/>
      <c r="LQA357" s="125"/>
      <c r="LQB357" s="125"/>
      <c r="LQC357" s="125"/>
      <c r="LQD357" s="125"/>
      <c r="LQE357" s="125"/>
      <c r="LQF357" s="125"/>
      <c r="LQG357" s="125"/>
      <c r="LQH357" s="125"/>
      <c r="LQI357" s="125"/>
      <c r="LQJ357" s="125"/>
      <c r="LQK357" s="125"/>
      <c r="LQL357" s="125"/>
      <c r="LQM357" s="432"/>
      <c r="LQN357" s="432"/>
      <c r="LQO357" s="125"/>
      <c r="LQP357" s="125"/>
      <c r="LQQ357" s="125"/>
      <c r="LQR357" s="125"/>
      <c r="LQS357" s="125"/>
      <c r="LQT357" s="125"/>
      <c r="LQU357" s="125"/>
      <c r="LQV357" s="125"/>
      <c r="LQW357" s="125"/>
      <c r="LQX357" s="125"/>
      <c r="LQY357" s="125"/>
      <c r="LQZ357" s="125"/>
      <c r="LRA357" s="125"/>
      <c r="LRB357" s="125"/>
      <c r="LRC357" s="125"/>
      <c r="LRD357" s="125"/>
      <c r="LRE357" s="125"/>
      <c r="LRF357" s="125"/>
      <c r="LRG357" s="125"/>
      <c r="LRH357" s="125"/>
      <c r="LRI357" s="125"/>
      <c r="LRJ357" s="125"/>
      <c r="LRK357" s="125"/>
      <c r="LRL357" s="125"/>
      <c r="LRM357" s="432"/>
      <c r="LRN357" s="432"/>
      <c r="LRO357" s="125"/>
      <c r="LRP357" s="125"/>
      <c r="LRQ357" s="125"/>
      <c r="LRR357" s="125"/>
      <c r="LRS357" s="125"/>
      <c r="LRT357" s="125"/>
      <c r="LRU357" s="125"/>
      <c r="LRV357" s="125"/>
      <c r="LRW357" s="125"/>
      <c r="LRX357" s="125"/>
      <c r="LRY357" s="125"/>
      <c r="LRZ357" s="125"/>
      <c r="LSA357" s="125"/>
      <c r="LSB357" s="125"/>
      <c r="LSC357" s="125"/>
      <c r="LSD357" s="125"/>
      <c r="LSE357" s="125"/>
      <c r="LSF357" s="125"/>
      <c r="LSG357" s="125"/>
      <c r="LSH357" s="125"/>
      <c r="LSI357" s="125"/>
      <c r="LSJ357" s="125"/>
      <c r="LSK357" s="125"/>
      <c r="LSL357" s="125"/>
      <c r="LSM357" s="432"/>
      <c r="LSN357" s="432"/>
      <c r="LSO357" s="125"/>
      <c r="LSP357" s="125"/>
      <c r="LSQ357" s="125"/>
      <c r="LSR357" s="125"/>
      <c r="LSS357" s="125"/>
      <c r="LST357" s="125"/>
      <c r="LSU357" s="125"/>
      <c r="LSV357" s="125"/>
      <c r="LSW357" s="125"/>
      <c r="LSX357" s="125"/>
      <c r="LSY357" s="125"/>
      <c r="LSZ357" s="125"/>
      <c r="LTA357" s="125"/>
      <c r="LTB357" s="125"/>
      <c r="LTC357" s="125"/>
      <c r="LTD357" s="125"/>
      <c r="LTE357" s="125"/>
      <c r="LTF357" s="125"/>
      <c r="LTG357" s="125"/>
      <c r="LTH357" s="125"/>
      <c r="LTI357" s="125"/>
      <c r="LTJ357" s="125"/>
      <c r="LTK357" s="125"/>
      <c r="LTL357" s="125"/>
      <c r="LTM357" s="432"/>
      <c r="LTN357" s="432"/>
      <c r="LTO357" s="125"/>
      <c r="LTP357" s="125"/>
      <c r="LTQ357" s="125"/>
      <c r="LTR357" s="125"/>
      <c r="LTS357" s="125"/>
      <c r="LTT357" s="125"/>
      <c r="LTU357" s="125"/>
      <c r="LTV357" s="125"/>
      <c r="LTW357" s="125"/>
      <c r="LTX357" s="125"/>
      <c r="LTY357" s="125"/>
      <c r="LTZ357" s="125"/>
      <c r="LUA357" s="125"/>
      <c r="LUB357" s="125"/>
      <c r="LUC357" s="125"/>
      <c r="LUD357" s="125"/>
      <c r="LUE357" s="125"/>
      <c r="LUF357" s="125"/>
      <c r="LUG357" s="125"/>
      <c r="LUH357" s="125"/>
      <c r="LUI357" s="125"/>
      <c r="LUJ357" s="125"/>
      <c r="LUK357" s="125"/>
      <c r="LUL357" s="125"/>
      <c r="LUM357" s="432"/>
      <c r="LUN357" s="432"/>
      <c r="LUO357" s="125"/>
      <c r="LUP357" s="125"/>
      <c r="LUQ357" s="125"/>
      <c r="LUR357" s="125"/>
      <c r="LUS357" s="125"/>
      <c r="LUT357" s="125"/>
      <c r="LUU357" s="125"/>
      <c r="LUV357" s="125"/>
      <c r="LUW357" s="125"/>
      <c r="LUX357" s="125"/>
      <c r="LUY357" s="125"/>
      <c r="LUZ357" s="125"/>
      <c r="LVA357" s="125"/>
      <c r="LVB357" s="125"/>
      <c r="LVC357" s="125"/>
      <c r="LVD357" s="125"/>
      <c r="LVE357" s="125"/>
      <c r="LVF357" s="125"/>
      <c r="LVG357" s="125"/>
      <c r="LVH357" s="125"/>
      <c r="LVI357" s="125"/>
      <c r="LVJ357" s="125"/>
      <c r="LVK357" s="125"/>
      <c r="LVL357" s="125"/>
      <c r="LVM357" s="432"/>
      <c r="LVN357" s="432"/>
      <c r="LVO357" s="125"/>
      <c r="LVP357" s="125"/>
      <c r="LVQ357" s="125"/>
      <c r="LVR357" s="125"/>
      <c r="LVS357" s="125"/>
      <c r="LVT357" s="125"/>
      <c r="LVU357" s="125"/>
      <c r="LVV357" s="125"/>
      <c r="LVW357" s="125"/>
      <c r="LVX357" s="125"/>
      <c r="LVY357" s="125"/>
      <c r="LVZ357" s="125"/>
      <c r="LWA357" s="125"/>
      <c r="LWB357" s="125"/>
      <c r="LWC357" s="125"/>
      <c r="LWD357" s="125"/>
      <c r="LWE357" s="125"/>
      <c r="LWF357" s="125"/>
      <c r="LWG357" s="125"/>
      <c r="LWH357" s="125"/>
      <c r="LWI357" s="125"/>
      <c r="LWJ357" s="125"/>
      <c r="LWK357" s="125"/>
      <c r="LWL357" s="125"/>
      <c r="LWM357" s="432"/>
      <c r="LWN357" s="432"/>
      <c r="LWO357" s="125"/>
      <c r="LWP357" s="125"/>
      <c r="LWQ357" s="125"/>
      <c r="LWR357" s="125"/>
      <c r="LWS357" s="125"/>
      <c r="LWT357" s="125"/>
      <c r="LWU357" s="125"/>
      <c r="LWV357" s="125"/>
      <c r="LWW357" s="125"/>
      <c r="LWX357" s="125"/>
      <c r="LWY357" s="125"/>
      <c r="LWZ357" s="125"/>
      <c r="LXA357" s="125"/>
      <c r="LXB357" s="125"/>
      <c r="LXC357" s="125"/>
      <c r="LXD357" s="125"/>
      <c r="LXE357" s="125"/>
      <c r="LXF357" s="125"/>
      <c r="LXG357" s="125"/>
      <c r="LXH357" s="125"/>
      <c r="LXI357" s="125"/>
      <c r="LXJ357" s="125"/>
      <c r="LXK357" s="125"/>
      <c r="LXL357" s="125"/>
      <c r="LXM357" s="432"/>
      <c r="LXN357" s="432"/>
      <c r="LXO357" s="125"/>
      <c r="LXP357" s="125"/>
      <c r="LXQ357" s="125"/>
      <c r="LXR357" s="125"/>
      <c r="LXS357" s="125"/>
      <c r="LXT357" s="125"/>
      <c r="LXU357" s="125"/>
      <c r="LXV357" s="125"/>
      <c r="LXW357" s="125"/>
      <c r="LXX357" s="125"/>
      <c r="LXY357" s="125"/>
      <c r="LXZ357" s="125"/>
      <c r="LYA357" s="125"/>
      <c r="LYB357" s="125"/>
      <c r="LYC357" s="125"/>
      <c r="LYD357" s="125"/>
      <c r="LYE357" s="125"/>
      <c r="LYF357" s="125"/>
      <c r="LYG357" s="125"/>
      <c r="LYH357" s="125"/>
      <c r="LYI357" s="125"/>
      <c r="LYJ357" s="125"/>
      <c r="LYK357" s="125"/>
      <c r="LYL357" s="125"/>
      <c r="LYM357" s="432"/>
      <c r="LYN357" s="432"/>
      <c r="LYO357" s="125"/>
      <c r="LYP357" s="125"/>
      <c r="LYQ357" s="125"/>
      <c r="LYR357" s="125"/>
      <c r="LYS357" s="125"/>
      <c r="LYT357" s="125"/>
      <c r="LYU357" s="125"/>
      <c r="LYV357" s="125"/>
      <c r="LYW357" s="125"/>
      <c r="LYX357" s="125"/>
      <c r="LYY357" s="125"/>
      <c r="LYZ357" s="125"/>
      <c r="LZA357" s="125"/>
      <c r="LZB357" s="125"/>
      <c r="LZC357" s="125"/>
      <c r="LZD357" s="125"/>
      <c r="LZE357" s="125"/>
      <c r="LZF357" s="125"/>
      <c r="LZG357" s="125"/>
      <c r="LZH357" s="125"/>
      <c r="LZI357" s="125"/>
      <c r="LZJ357" s="125"/>
      <c r="LZK357" s="125"/>
      <c r="LZL357" s="125"/>
      <c r="LZM357" s="432"/>
      <c r="LZN357" s="432"/>
      <c r="LZO357" s="125"/>
      <c r="LZP357" s="125"/>
      <c r="LZQ357" s="125"/>
      <c r="LZR357" s="125"/>
      <c r="LZS357" s="125"/>
      <c r="LZT357" s="125"/>
      <c r="LZU357" s="125"/>
      <c r="LZV357" s="125"/>
      <c r="LZW357" s="125"/>
      <c r="LZX357" s="125"/>
      <c r="LZY357" s="125"/>
      <c r="LZZ357" s="125"/>
      <c r="MAA357" s="125"/>
      <c r="MAB357" s="125"/>
      <c r="MAC357" s="125"/>
      <c r="MAD357" s="125"/>
      <c r="MAE357" s="125"/>
      <c r="MAF357" s="125"/>
      <c r="MAG357" s="125"/>
      <c r="MAH357" s="125"/>
      <c r="MAI357" s="125"/>
      <c r="MAJ357" s="125"/>
      <c r="MAK357" s="125"/>
      <c r="MAL357" s="125"/>
      <c r="MAM357" s="432"/>
      <c r="MAN357" s="432"/>
      <c r="MAO357" s="125"/>
      <c r="MAP357" s="125"/>
      <c r="MAQ357" s="125"/>
      <c r="MAR357" s="125"/>
      <c r="MAS357" s="125"/>
      <c r="MAT357" s="125"/>
      <c r="MAU357" s="125"/>
      <c r="MAV357" s="125"/>
      <c r="MAW357" s="125"/>
      <c r="MAX357" s="125"/>
      <c r="MAY357" s="125"/>
      <c r="MAZ357" s="125"/>
      <c r="MBA357" s="125"/>
      <c r="MBB357" s="125"/>
      <c r="MBC357" s="125"/>
      <c r="MBD357" s="125"/>
      <c r="MBE357" s="125"/>
      <c r="MBF357" s="125"/>
      <c r="MBG357" s="125"/>
      <c r="MBH357" s="125"/>
      <c r="MBI357" s="125"/>
      <c r="MBJ357" s="125"/>
      <c r="MBK357" s="125"/>
      <c r="MBL357" s="125"/>
      <c r="MBM357" s="432"/>
      <c r="MBN357" s="432"/>
      <c r="MBO357" s="125"/>
      <c r="MBP357" s="125"/>
      <c r="MBQ357" s="125"/>
      <c r="MBR357" s="125"/>
      <c r="MBS357" s="125"/>
      <c r="MBT357" s="125"/>
      <c r="MBU357" s="125"/>
      <c r="MBV357" s="125"/>
      <c r="MBW357" s="125"/>
      <c r="MBX357" s="125"/>
      <c r="MBY357" s="125"/>
      <c r="MBZ357" s="125"/>
      <c r="MCA357" s="125"/>
      <c r="MCB357" s="125"/>
      <c r="MCC357" s="125"/>
      <c r="MCD357" s="125"/>
      <c r="MCE357" s="125"/>
      <c r="MCF357" s="125"/>
      <c r="MCG357" s="125"/>
      <c r="MCH357" s="125"/>
      <c r="MCI357" s="125"/>
      <c r="MCJ357" s="125"/>
      <c r="MCK357" s="125"/>
      <c r="MCL357" s="125"/>
      <c r="MCM357" s="432"/>
      <c r="MCN357" s="432"/>
      <c r="MCO357" s="125"/>
      <c r="MCP357" s="125"/>
      <c r="MCQ357" s="125"/>
      <c r="MCR357" s="125"/>
      <c r="MCS357" s="125"/>
      <c r="MCT357" s="125"/>
      <c r="MCU357" s="125"/>
      <c r="MCV357" s="125"/>
      <c r="MCW357" s="125"/>
      <c r="MCX357" s="125"/>
      <c r="MCY357" s="125"/>
      <c r="MCZ357" s="125"/>
      <c r="MDA357" s="125"/>
      <c r="MDB357" s="125"/>
      <c r="MDC357" s="125"/>
      <c r="MDD357" s="125"/>
      <c r="MDE357" s="125"/>
      <c r="MDF357" s="125"/>
      <c r="MDG357" s="125"/>
      <c r="MDH357" s="125"/>
      <c r="MDI357" s="125"/>
      <c r="MDJ357" s="125"/>
      <c r="MDK357" s="125"/>
      <c r="MDL357" s="125"/>
      <c r="MDM357" s="432"/>
      <c r="MDN357" s="432"/>
      <c r="MDO357" s="125"/>
      <c r="MDP357" s="125"/>
      <c r="MDQ357" s="125"/>
      <c r="MDR357" s="125"/>
      <c r="MDS357" s="125"/>
      <c r="MDT357" s="125"/>
      <c r="MDU357" s="125"/>
      <c r="MDV357" s="125"/>
      <c r="MDW357" s="125"/>
      <c r="MDX357" s="125"/>
      <c r="MDY357" s="125"/>
      <c r="MDZ357" s="125"/>
      <c r="MEA357" s="125"/>
      <c r="MEB357" s="125"/>
      <c r="MEC357" s="125"/>
      <c r="MED357" s="125"/>
      <c r="MEE357" s="125"/>
      <c r="MEF357" s="125"/>
      <c r="MEG357" s="125"/>
      <c r="MEH357" s="125"/>
      <c r="MEI357" s="125"/>
      <c r="MEJ357" s="125"/>
      <c r="MEK357" s="125"/>
      <c r="MEL357" s="125"/>
      <c r="MEM357" s="432"/>
      <c r="MEN357" s="432"/>
      <c r="MEO357" s="125"/>
      <c r="MEP357" s="125"/>
      <c r="MEQ357" s="125"/>
      <c r="MER357" s="125"/>
      <c r="MES357" s="125"/>
      <c r="MET357" s="125"/>
      <c r="MEU357" s="125"/>
      <c r="MEV357" s="125"/>
      <c r="MEW357" s="125"/>
      <c r="MEX357" s="125"/>
      <c r="MEY357" s="125"/>
      <c r="MEZ357" s="125"/>
      <c r="MFA357" s="125"/>
      <c r="MFB357" s="125"/>
      <c r="MFC357" s="125"/>
      <c r="MFD357" s="125"/>
      <c r="MFE357" s="125"/>
      <c r="MFF357" s="125"/>
      <c r="MFG357" s="125"/>
      <c r="MFH357" s="125"/>
      <c r="MFI357" s="125"/>
      <c r="MFJ357" s="125"/>
      <c r="MFK357" s="125"/>
      <c r="MFL357" s="125"/>
      <c r="MFM357" s="432"/>
      <c r="MFN357" s="432"/>
      <c r="MFO357" s="125"/>
      <c r="MFP357" s="125"/>
      <c r="MFQ357" s="125"/>
      <c r="MFR357" s="125"/>
      <c r="MFS357" s="125"/>
      <c r="MFT357" s="125"/>
      <c r="MFU357" s="125"/>
      <c r="MFV357" s="125"/>
      <c r="MFW357" s="125"/>
      <c r="MFX357" s="125"/>
      <c r="MFY357" s="125"/>
      <c r="MFZ357" s="125"/>
      <c r="MGA357" s="125"/>
      <c r="MGB357" s="125"/>
      <c r="MGC357" s="125"/>
      <c r="MGD357" s="125"/>
      <c r="MGE357" s="125"/>
      <c r="MGF357" s="125"/>
      <c r="MGG357" s="125"/>
      <c r="MGH357" s="125"/>
      <c r="MGI357" s="125"/>
      <c r="MGJ357" s="125"/>
      <c r="MGK357" s="125"/>
      <c r="MGL357" s="125"/>
      <c r="MGM357" s="432"/>
      <c r="MGN357" s="432"/>
      <c r="MGO357" s="125"/>
      <c r="MGP357" s="125"/>
      <c r="MGQ357" s="125"/>
      <c r="MGR357" s="125"/>
      <c r="MGS357" s="125"/>
      <c r="MGT357" s="125"/>
      <c r="MGU357" s="125"/>
      <c r="MGV357" s="125"/>
      <c r="MGW357" s="125"/>
      <c r="MGX357" s="125"/>
      <c r="MGY357" s="125"/>
      <c r="MGZ357" s="125"/>
      <c r="MHA357" s="125"/>
      <c r="MHB357" s="125"/>
      <c r="MHC357" s="125"/>
      <c r="MHD357" s="125"/>
      <c r="MHE357" s="125"/>
      <c r="MHF357" s="125"/>
      <c r="MHG357" s="125"/>
      <c r="MHH357" s="125"/>
      <c r="MHI357" s="125"/>
      <c r="MHJ357" s="125"/>
      <c r="MHK357" s="125"/>
      <c r="MHL357" s="125"/>
      <c r="MHM357" s="432"/>
      <c r="MHN357" s="432"/>
      <c r="MHO357" s="125"/>
      <c r="MHP357" s="125"/>
      <c r="MHQ357" s="125"/>
      <c r="MHR357" s="125"/>
      <c r="MHS357" s="125"/>
      <c r="MHT357" s="125"/>
      <c r="MHU357" s="125"/>
      <c r="MHV357" s="125"/>
      <c r="MHW357" s="125"/>
      <c r="MHX357" s="125"/>
      <c r="MHY357" s="125"/>
      <c r="MHZ357" s="125"/>
      <c r="MIA357" s="125"/>
      <c r="MIB357" s="125"/>
      <c r="MIC357" s="125"/>
      <c r="MID357" s="125"/>
      <c r="MIE357" s="125"/>
      <c r="MIF357" s="125"/>
      <c r="MIG357" s="125"/>
      <c r="MIH357" s="125"/>
      <c r="MII357" s="125"/>
      <c r="MIJ357" s="125"/>
      <c r="MIK357" s="125"/>
      <c r="MIL357" s="125"/>
      <c r="MIM357" s="432"/>
      <c r="MIN357" s="432"/>
      <c r="MIO357" s="125"/>
      <c r="MIP357" s="125"/>
      <c r="MIQ357" s="125"/>
      <c r="MIR357" s="125"/>
      <c r="MIS357" s="125"/>
      <c r="MIT357" s="125"/>
      <c r="MIU357" s="125"/>
      <c r="MIV357" s="125"/>
      <c r="MIW357" s="125"/>
      <c r="MIX357" s="125"/>
      <c r="MIY357" s="125"/>
      <c r="MIZ357" s="125"/>
      <c r="MJA357" s="125"/>
      <c r="MJB357" s="125"/>
      <c r="MJC357" s="125"/>
      <c r="MJD357" s="125"/>
      <c r="MJE357" s="125"/>
      <c r="MJF357" s="125"/>
      <c r="MJG357" s="125"/>
      <c r="MJH357" s="125"/>
      <c r="MJI357" s="125"/>
      <c r="MJJ357" s="125"/>
      <c r="MJK357" s="125"/>
      <c r="MJL357" s="125"/>
      <c r="MJM357" s="432"/>
      <c r="MJN357" s="432"/>
      <c r="MJO357" s="125"/>
      <c r="MJP357" s="125"/>
      <c r="MJQ357" s="125"/>
      <c r="MJR357" s="125"/>
      <c r="MJS357" s="125"/>
      <c r="MJT357" s="125"/>
      <c r="MJU357" s="125"/>
      <c r="MJV357" s="125"/>
      <c r="MJW357" s="125"/>
      <c r="MJX357" s="125"/>
      <c r="MJY357" s="125"/>
      <c r="MJZ357" s="125"/>
      <c r="MKA357" s="125"/>
      <c r="MKB357" s="125"/>
      <c r="MKC357" s="125"/>
      <c r="MKD357" s="125"/>
      <c r="MKE357" s="125"/>
      <c r="MKF357" s="125"/>
      <c r="MKG357" s="125"/>
      <c r="MKH357" s="125"/>
      <c r="MKI357" s="125"/>
      <c r="MKJ357" s="125"/>
      <c r="MKK357" s="125"/>
      <c r="MKL357" s="125"/>
      <c r="MKM357" s="432"/>
      <c r="MKN357" s="432"/>
      <c r="MKO357" s="125"/>
      <c r="MKP357" s="125"/>
      <c r="MKQ357" s="125"/>
      <c r="MKR357" s="125"/>
      <c r="MKS357" s="125"/>
      <c r="MKT357" s="125"/>
      <c r="MKU357" s="125"/>
      <c r="MKV357" s="125"/>
      <c r="MKW357" s="125"/>
      <c r="MKX357" s="125"/>
      <c r="MKY357" s="125"/>
      <c r="MKZ357" s="125"/>
      <c r="MLA357" s="125"/>
      <c r="MLB357" s="125"/>
      <c r="MLC357" s="125"/>
      <c r="MLD357" s="125"/>
      <c r="MLE357" s="125"/>
      <c r="MLF357" s="125"/>
      <c r="MLG357" s="125"/>
      <c r="MLH357" s="125"/>
      <c r="MLI357" s="125"/>
      <c r="MLJ357" s="125"/>
      <c r="MLK357" s="125"/>
      <c r="MLL357" s="125"/>
      <c r="MLM357" s="432"/>
      <c r="MLN357" s="432"/>
      <c r="MLO357" s="125"/>
      <c r="MLP357" s="125"/>
      <c r="MLQ357" s="125"/>
      <c r="MLR357" s="125"/>
      <c r="MLS357" s="125"/>
      <c r="MLT357" s="125"/>
      <c r="MLU357" s="125"/>
      <c r="MLV357" s="125"/>
      <c r="MLW357" s="125"/>
      <c r="MLX357" s="125"/>
      <c r="MLY357" s="125"/>
      <c r="MLZ357" s="125"/>
      <c r="MMA357" s="125"/>
      <c r="MMB357" s="125"/>
      <c r="MMC357" s="125"/>
      <c r="MMD357" s="125"/>
      <c r="MME357" s="125"/>
      <c r="MMF357" s="125"/>
      <c r="MMG357" s="125"/>
      <c r="MMH357" s="125"/>
      <c r="MMI357" s="125"/>
      <c r="MMJ357" s="125"/>
      <c r="MMK357" s="125"/>
      <c r="MML357" s="125"/>
      <c r="MMM357" s="432"/>
      <c r="MMN357" s="432"/>
      <c r="MMO357" s="125"/>
      <c r="MMP357" s="125"/>
      <c r="MMQ357" s="125"/>
      <c r="MMR357" s="125"/>
      <c r="MMS357" s="125"/>
      <c r="MMT357" s="125"/>
      <c r="MMU357" s="125"/>
      <c r="MMV357" s="125"/>
      <c r="MMW357" s="125"/>
      <c r="MMX357" s="125"/>
      <c r="MMY357" s="125"/>
      <c r="MMZ357" s="125"/>
      <c r="MNA357" s="125"/>
      <c r="MNB357" s="125"/>
      <c r="MNC357" s="125"/>
      <c r="MND357" s="125"/>
      <c r="MNE357" s="125"/>
      <c r="MNF357" s="125"/>
      <c r="MNG357" s="125"/>
      <c r="MNH357" s="125"/>
      <c r="MNI357" s="125"/>
      <c r="MNJ357" s="125"/>
      <c r="MNK357" s="125"/>
      <c r="MNL357" s="125"/>
      <c r="MNM357" s="432"/>
      <c r="MNN357" s="432"/>
      <c r="MNO357" s="125"/>
      <c r="MNP357" s="125"/>
      <c r="MNQ357" s="125"/>
      <c r="MNR357" s="125"/>
      <c r="MNS357" s="125"/>
      <c r="MNT357" s="125"/>
      <c r="MNU357" s="125"/>
      <c r="MNV357" s="125"/>
      <c r="MNW357" s="125"/>
      <c r="MNX357" s="125"/>
      <c r="MNY357" s="125"/>
      <c r="MNZ357" s="125"/>
      <c r="MOA357" s="125"/>
      <c r="MOB357" s="125"/>
      <c r="MOC357" s="125"/>
      <c r="MOD357" s="125"/>
      <c r="MOE357" s="125"/>
      <c r="MOF357" s="125"/>
      <c r="MOG357" s="125"/>
      <c r="MOH357" s="125"/>
      <c r="MOI357" s="125"/>
      <c r="MOJ357" s="125"/>
      <c r="MOK357" s="125"/>
      <c r="MOL357" s="125"/>
      <c r="MOM357" s="432"/>
      <c r="MON357" s="432"/>
      <c r="MOO357" s="125"/>
      <c r="MOP357" s="125"/>
      <c r="MOQ357" s="125"/>
      <c r="MOR357" s="125"/>
      <c r="MOS357" s="125"/>
      <c r="MOT357" s="125"/>
      <c r="MOU357" s="125"/>
      <c r="MOV357" s="125"/>
      <c r="MOW357" s="125"/>
      <c r="MOX357" s="125"/>
      <c r="MOY357" s="125"/>
      <c r="MOZ357" s="125"/>
      <c r="MPA357" s="125"/>
      <c r="MPB357" s="125"/>
      <c r="MPC357" s="125"/>
      <c r="MPD357" s="125"/>
      <c r="MPE357" s="125"/>
      <c r="MPF357" s="125"/>
      <c r="MPG357" s="125"/>
      <c r="MPH357" s="125"/>
      <c r="MPI357" s="125"/>
      <c r="MPJ357" s="125"/>
      <c r="MPK357" s="125"/>
      <c r="MPL357" s="125"/>
      <c r="MPM357" s="432"/>
      <c r="MPN357" s="432"/>
      <c r="MPO357" s="125"/>
      <c r="MPP357" s="125"/>
      <c r="MPQ357" s="125"/>
      <c r="MPR357" s="125"/>
      <c r="MPS357" s="125"/>
      <c r="MPT357" s="125"/>
      <c r="MPU357" s="125"/>
      <c r="MPV357" s="125"/>
      <c r="MPW357" s="125"/>
      <c r="MPX357" s="125"/>
      <c r="MPY357" s="125"/>
      <c r="MPZ357" s="125"/>
      <c r="MQA357" s="125"/>
      <c r="MQB357" s="125"/>
      <c r="MQC357" s="125"/>
      <c r="MQD357" s="125"/>
      <c r="MQE357" s="125"/>
      <c r="MQF357" s="125"/>
      <c r="MQG357" s="125"/>
      <c r="MQH357" s="125"/>
      <c r="MQI357" s="125"/>
      <c r="MQJ357" s="125"/>
      <c r="MQK357" s="125"/>
      <c r="MQL357" s="125"/>
      <c r="MQM357" s="432"/>
      <c r="MQN357" s="432"/>
      <c r="MQO357" s="125"/>
      <c r="MQP357" s="125"/>
      <c r="MQQ357" s="125"/>
      <c r="MQR357" s="125"/>
      <c r="MQS357" s="125"/>
      <c r="MQT357" s="125"/>
      <c r="MQU357" s="125"/>
      <c r="MQV357" s="125"/>
      <c r="MQW357" s="125"/>
      <c r="MQX357" s="125"/>
      <c r="MQY357" s="125"/>
      <c r="MQZ357" s="125"/>
      <c r="MRA357" s="125"/>
      <c r="MRB357" s="125"/>
      <c r="MRC357" s="125"/>
      <c r="MRD357" s="125"/>
      <c r="MRE357" s="125"/>
      <c r="MRF357" s="125"/>
      <c r="MRG357" s="125"/>
      <c r="MRH357" s="125"/>
      <c r="MRI357" s="125"/>
      <c r="MRJ357" s="125"/>
      <c r="MRK357" s="125"/>
      <c r="MRL357" s="125"/>
      <c r="MRM357" s="432"/>
      <c r="MRN357" s="432"/>
      <c r="MRO357" s="125"/>
      <c r="MRP357" s="125"/>
      <c r="MRQ357" s="125"/>
      <c r="MRR357" s="125"/>
      <c r="MRS357" s="125"/>
      <c r="MRT357" s="125"/>
      <c r="MRU357" s="125"/>
      <c r="MRV357" s="125"/>
      <c r="MRW357" s="125"/>
      <c r="MRX357" s="125"/>
      <c r="MRY357" s="125"/>
      <c r="MRZ357" s="125"/>
      <c r="MSA357" s="125"/>
      <c r="MSB357" s="125"/>
      <c r="MSC357" s="125"/>
      <c r="MSD357" s="125"/>
      <c r="MSE357" s="125"/>
      <c r="MSF357" s="125"/>
      <c r="MSG357" s="125"/>
      <c r="MSH357" s="125"/>
      <c r="MSI357" s="125"/>
      <c r="MSJ357" s="125"/>
      <c r="MSK357" s="125"/>
      <c r="MSL357" s="125"/>
      <c r="MSM357" s="432"/>
      <c r="MSN357" s="432"/>
      <c r="MSO357" s="125"/>
      <c r="MSP357" s="125"/>
      <c r="MSQ357" s="125"/>
      <c r="MSR357" s="125"/>
      <c r="MSS357" s="125"/>
      <c r="MST357" s="125"/>
      <c r="MSU357" s="125"/>
      <c r="MSV357" s="125"/>
      <c r="MSW357" s="125"/>
      <c r="MSX357" s="125"/>
      <c r="MSY357" s="125"/>
      <c r="MSZ357" s="125"/>
      <c r="MTA357" s="125"/>
      <c r="MTB357" s="125"/>
      <c r="MTC357" s="125"/>
      <c r="MTD357" s="125"/>
      <c r="MTE357" s="125"/>
      <c r="MTF357" s="125"/>
      <c r="MTG357" s="125"/>
      <c r="MTH357" s="125"/>
      <c r="MTI357" s="125"/>
      <c r="MTJ357" s="125"/>
      <c r="MTK357" s="125"/>
      <c r="MTL357" s="125"/>
      <c r="MTM357" s="432"/>
      <c r="MTN357" s="432"/>
      <c r="MTO357" s="125"/>
      <c r="MTP357" s="125"/>
      <c r="MTQ357" s="125"/>
      <c r="MTR357" s="125"/>
      <c r="MTS357" s="125"/>
      <c r="MTT357" s="125"/>
      <c r="MTU357" s="125"/>
      <c r="MTV357" s="125"/>
      <c r="MTW357" s="125"/>
      <c r="MTX357" s="125"/>
      <c r="MTY357" s="125"/>
      <c r="MTZ357" s="125"/>
      <c r="MUA357" s="125"/>
      <c r="MUB357" s="125"/>
      <c r="MUC357" s="125"/>
      <c r="MUD357" s="125"/>
      <c r="MUE357" s="125"/>
      <c r="MUF357" s="125"/>
      <c r="MUG357" s="125"/>
      <c r="MUH357" s="125"/>
      <c r="MUI357" s="125"/>
      <c r="MUJ357" s="125"/>
      <c r="MUK357" s="125"/>
      <c r="MUL357" s="125"/>
      <c r="MUM357" s="432"/>
      <c r="MUN357" s="432"/>
      <c r="MUO357" s="125"/>
      <c r="MUP357" s="125"/>
      <c r="MUQ357" s="125"/>
      <c r="MUR357" s="125"/>
      <c r="MUS357" s="125"/>
      <c r="MUT357" s="125"/>
      <c r="MUU357" s="125"/>
      <c r="MUV357" s="125"/>
      <c r="MUW357" s="125"/>
      <c r="MUX357" s="125"/>
      <c r="MUY357" s="125"/>
      <c r="MUZ357" s="125"/>
      <c r="MVA357" s="125"/>
      <c r="MVB357" s="125"/>
      <c r="MVC357" s="125"/>
      <c r="MVD357" s="125"/>
      <c r="MVE357" s="125"/>
      <c r="MVF357" s="125"/>
      <c r="MVG357" s="125"/>
      <c r="MVH357" s="125"/>
      <c r="MVI357" s="125"/>
      <c r="MVJ357" s="125"/>
      <c r="MVK357" s="125"/>
      <c r="MVL357" s="125"/>
      <c r="MVM357" s="432"/>
      <c r="MVN357" s="432"/>
      <c r="MVO357" s="125"/>
      <c r="MVP357" s="125"/>
      <c r="MVQ357" s="125"/>
      <c r="MVR357" s="125"/>
      <c r="MVS357" s="125"/>
      <c r="MVT357" s="125"/>
      <c r="MVU357" s="125"/>
      <c r="MVV357" s="125"/>
      <c r="MVW357" s="125"/>
      <c r="MVX357" s="125"/>
      <c r="MVY357" s="125"/>
      <c r="MVZ357" s="125"/>
      <c r="MWA357" s="125"/>
      <c r="MWB357" s="125"/>
      <c r="MWC357" s="125"/>
      <c r="MWD357" s="125"/>
      <c r="MWE357" s="125"/>
      <c r="MWF357" s="125"/>
      <c r="MWG357" s="125"/>
      <c r="MWH357" s="125"/>
      <c r="MWI357" s="125"/>
      <c r="MWJ357" s="125"/>
      <c r="MWK357" s="125"/>
      <c r="MWL357" s="125"/>
      <c r="MWM357" s="432"/>
      <c r="MWN357" s="432"/>
      <c r="MWO357" s="125"/>
      <c r="MWP357" s="125"/>
      <c r="MWQ357" s="125"/>
      <c r="MWR357" s="125"/>
      <c r="MWS357" s="125"/>
      <c r="MWT357" s="125"/>
      <c r="MWU357" s="125"/>
      <c r="MWV357" s="125"/>
      <c r="MWW357" s="125"/>
      <c r="MWX357" s="125"/>
      <c r="MWY357" s="125"/>
      <c r="MWZ357" s="125"/>
      <c r="MXA357" s="125"/>
      <c r="MXB357" s="125"/>
      <c r="MXC357" s="125"/>
      <c r="MXD357" s="125"/>
      <c r="MXE357" s="125"/>
      <c r="MXF357" s="125"/>
      <c r="MXG357" s="125"/>
      <c r="MXH357" s="125"/>
      <c r="MXI357" s="125"/>
      <c r="MXJ357" s="125"/>
      <c r="MXK357" s="125"/>
      <c r="MXL357" s="125"/>
      <c r="MXM357" s="432"/>
      <c r="MXN357" s="432"/>
      <c r="MXO357" s="125"/>
      <c r="MXP357" s="125"/>
      <c r="MXQ357" s="125"/>
      <c r="MXR357" s="125"/>
      <c r="MXS357" s="125"/>
      <c r="MXT357" s="125"/>
      <c r="MXU357" s="125"/>
      <c r="MXV357" s="125"/>
      <c r="MXW357" s="125"/>
      <c r="MXX357" s="125"/>
      <c r="MXY357" s="125"/>
      <c r="MXZ357" s="125"/>
      <c r="MYA357" s="125"/>
      <c r="MYB357" s="125"/>
      <c r="MYC357" s="125"/>
      <c r="MYD357" s="125"/>
      <c r="MYE357" s="125"/>
      <c r="MYF357" s="125"/>
      <c r="MYG357" s="125"/>
      <c r="MYH357" s="125"/>
      <c r="MYI357" s="125"/>
      <c r="MYJ357" s="125"/>
      <c r="MYK357" s="125"/>
      <c r="MYL357" s="125"/>
      <c r="MYM357" s="432"/>
      <c r="MYN357" s="432"/>
      <c r="MYO357" s="125"/>
      <c r="MYP357" s="125"/>
      <c r="MYQ357" s="125"/>
      <c r="MYR357" s="125"/>
      <c r="MYS357" s="125"/>
      <c r="MYT357" s="125"/>
      <c r="MYU357" s="125"/>
      <c r="MYV357" s="125"/>
      <c r="MYW357" s="125"/>
      <c r="MYX357" s="125"/>
      <c r="MYY357" s="125"/>
      <c r="MYZ357" s="125"/>
      <c r="MZA357" s="125"/>
      <c r="MZB357" s="125"/>
      <c r="MZC357" s="125"/>
      <c r="MZD357" s="125"/>
      <c r="MZE357" s="125"/>
      <c r="MZF357" s="125"/>
      <c r="MZG357" s="125"/>
      <c r="MZH357" s="125"/>
      <c r="MZI357" s="125"/>
      <c r="MZJ357" s="125"/>
      <c r="MZK357" s="125"/>
      <c r="MZL357" s="125"/>
      <c r="MZM357" s="432"/>
      <c r="MZN357" s="432"/>
      <c r="MZO357" s="125"/>
      <c r="MZP357" s="125"/>
      <c r="MZQ357" s="125"/>
      <c r="MZR357" s="125"/>
      <c r="MZS357" s="125"/>
      <c r="MZT357" s="125"/>
      <c r="MZU357" s="125"/>
      <c r="MZV357" s="125"/>
      <c r="MZW357" s="125"/>
      <c r="MZX357" s="125"/>
      <c r="MZY357" s="125"/>
      <c r="MZZ357" s="125"/>
      <c r="NAA357" s="125"/>
      <c r="NAB357" s="125"/>
      <c r="NAC357" s="125"/>
      <c r="NAD357" s="125"/>
      <c r="NAE357" s="125"/>
      <c r="NAF357" s="125"/>
      <c r="NAG357" s="125"/>
      <c r="NAH357" s="125"/>
      <c r="NAI357" s="125"/>
      <c r="NAJ357" s="125"/>
      <c r="NAK357" s="125"/>
      <c r="NAL357" s="125"/>
      <c r="NAM357" s="432"/>
      <c r="NAN357" s="432"/>
      <c r="NAO357" s="125"/>
      <c r="NAP357" s="125"/>
      <c r="NAQ357" s="125"/>
      <c r="NAR357" s="125"/>
      <c r="NAS357" s="125"/>
      <c r="NAT357" s="125"/>
      <c r="NAU357" s="125"/>
      <c r="NAV357" s="125"/>
      <c r="NAW357" s="125"/>
      <c r="NAX357" s="125"/>
      <c r="NAY357" s="125"/>
      <c r="NAZ357" s="125"/>
      <c r="NBA357" s="125"/>
      <c r="NBB357" s="125"/>
      <c r="NBC357" s="125"/>
      <c r="NBD357" s="125"/>
      <c r="NBE357" s="125"/>
      <c r="NBF357" s="125"/>
      <c r="NBG357" s="125"/>
      <c r="NBH357" s="125"/>
      <c r="NBI357" s="125"/>
      <c r="NBJ357" s="125"/>
      <c r="NBK357" s="125"/>
      <c r="NBL357" s="125"/>
      <c r="NBM357" s="432"/>
      <c r="NBN357" s="432"/>
      <c r="NBO357" s="125"/>
      <c r="NBP357" s="125"/>
      <c r="NBQ357" s="125"/>
      <c r="NBR357" s="125"/>
      <c r="NBS357" s="125"/>
      <c r="NBT357" s="125"/>
      <c r="NBU357" s="125"/>
      <c r="NBV357" s="125"/>
      <c r="NBW357" s="125"/>
      <c r="NBX357" s="125"/>
      <c r="NBY357" s="125"/>
      <c r="NBZ357" s="125"/>
      <c r="NCA357" s="125"/>
      <c r="NCB357" s="125"/>
      <c r="NCC357" s="125"/>
      <c r="NCD357" s="125"/>
      <c r="NCE357" s="125"/>
      <c r="NCF357" s="125"/>
      <c r="NCG357" s="125"/>
      <c r="NCH357" s="125"/>
      <c r="NCI357" s="125"/>
      <c r="NCJ357" s="125"/>
      <c r="NCK357" s="125"/>
      <c r="NCL357" s="125"/>
      <c r="NCM357" s="432"/>
      <c r="NCN357" s="432"/>
      <c r="NCO357" s="125"/>
      <c r="NCP357" s="125"/>
      <c r="NCQ357" s="125"/>
      <c r="NCR357" s="125"/>
      <c r="NCS357" s="125"/>
      <c r="NCT357" s="125"/>
      <c r="NCU357" s="125"/>
      <c r="NCV357" s="125"/>
      <c r="NCW357" s="125"/>
      <c r="NCX357" s="125"/>
      <c r="NCY357" s="125"/>
      <c r="NCZ357" s="125"/>
      <c r="NDA357" s="125"/>
      <c r="NDB357" s="125"/>
      <c r="NDC357" s="125"/>
      <c r="NDD357" s="125"/>
      <c r="NDE357" s="125"/>
      <c r="NDF357" s="125"/>
      <c r="NDG357" s="125"/>
      <c r="NDH357" s="125"/>
      <c r="NDI357" s="125"/>
      <c r="NDJ357" s="125"/>
      <c r="NDK357" s="125"/>
      <c r="NDL357" s="125"/>
      <c r="NDM357" s="432"/>
      <c r="NDN357" s="432"/>
      <c r="NDO357" s="125"/>
      <c r="NDP357" s="125"/>
      <c r="NDQ357" s="125"/>
      <c r="NDR357" s="125"/>
      <c r="NDS357" s="125"/>
      <c r="NDT357" s="125"/>
      <c r="NDU357" s="125"/>
      <c r="NDV357" s="125"/>
      <c r="NDW357" s="125"/>
      <c r="NDX357" s="125"/>
      <c r="NDY357" s="125"/>
      <c r="NDZ357" s="125"/>
      <c r="NEA357" s="125"/>
      <c r="NEB357" s="125"/>
      <c r="NEC357" s="125"/>
      <c r="NED357" s="125"/>
      <c r="NEE357" s="125"/>
      <c r="NEF357" s="125"/>
      <c r="NEG357" s="125"/>
      <c r="NEH357" s="125"/>
      <c r="NEI357" s="125"/>
      <c r="NEJ357" s="125"/>
      <c r="NEK357" s="125"/>
      <c r="NEL357" s="125"/>
      <c r="NEM357" s="432"/>
      <c r="NEN357" s="432"/>
      <c r="NEO357" s="125"/>
      <c r="NEP357" s="125"/>
      <c r="NEQ357" s="125"/>
      <c r="NER357" s="125"/>
      <c r="NES357" s="125"/>
      <c r="NET357" s="125"/>
      <c r="NEU357" s="125"/>
      <c r="NEV357" s="125"/>
      <c r="NEW357" s="125"/>
      <c r="NEX357" s="125"/>
      <c r="NEY357" s="125"/>
      <c r="NEZ357" s="125"/>
      <c r="NFA357" s="125"/>
      <c r="NFB357" s="125"/>
      <c r="NFC357" s="125"/>
      <c r="NFD357" s="125"/>
      <c r="NFE357" s="125"/>
      <c r="NFF357" s="125"/>
      <c r="NFG357" s="125"/>
      <c r="NFH357" s="125"/>
      <c r="NFI357" s="125"/>
      <c r="NFJ357" s="125"/>
      <c r="NFK357" s="125"/>
      <c r="NFL357" s="125"/>
      <c r="NFM357" s="432"/>
      <c r="NFN357" s="432"/>
      <c r="NFO357" s="125"/>
      <c r="NFP357" s="125"/>
      <c r="NFQ357" s="125"/>
      <c r="NFR357" s="125"/>
      <c r="NFS357" s="125"/>
      <c r="NFT357" s="125"/>
      <c r="NFU357" s="125"/>
      <c r="NFV357" s="125"/>
      <c r="NFW357" s="125"/>
      <c r="NFX357" s="125"/>
      <c r="NFY357" s="125"/>
      <c r="NFZ357" s="125"/>
      <c r="NGA357" s="125"/>
      <c r="NGB357" s="125"/>
      <c r="NGC357" s="125"/>
      <c r="NGD357" s="125"/>
      <c r="NGE357" s="125"/>
      <c r="NGF357" s="125"/>
      <c r="NGG357" s="125"/>
      <c r="NGH357" s="125"/>
      <c r="NGI357" s="125"/>
      <c r="NGJ357" s="125"/>
      <c r="NGK357" s="125"/>
      <c r="NGL357" s="125"/>
      <c r="NGM357" s="432"/>
      <c r="NGN357" s="432"/>
      <c r="NGO357" s="125"/>
      <c r="NGP357" s="125"/>
      <c r="NGQ357" s="125"/>
      <c r="NGR357" s="125"/>
      <c r="NGS357" s="125"/>
      <c r="NGT357" s="125"/>
      <c r="NGU357" s="125"/>
      <c r="NGV357" s="125"/>
      <c r="NGW357" s="125"/>
      <c r="NGX357" s="125"/>
      <c r="NGY357" s="125"/>
      <c r="NGZ357" s="125"/>
      <c r="NHA357" s="125"/>
      <c r="NHB357" s="125"/>
      <c r="NHC357" s="125"/>
      <c r="NHD357" s="125"/>
      <c r="NHE357" s="125"/>
      <c r="NHF357" s="125"/>
      <c r="NHG357" s="125"/>
      <c r="NHH357" s="125"/>
      <c r="NHI357" s="125"/>
      <c r="NHJ357" s="125"/>
      <c r="NHK357" s="125"/>
      <c r="NHL357" s="125"/>
      <c r="NHM357" s="432"/>
      <c r="NHN357" s="432"/>
      <c r="NHO357" s="125"/>
      <c r="NHP357" s="125"/>
      <c r="NHQ357" s="125"/>
      <c r="NHR357" s="125"/>
      <c r="NHS357" s="125"/>
      <c r="NHT357" s="125"/>
      <c r="NHU357" s="125"/>
      <c r="NHV357" s="125"/>
      <c r="NHW357" s="125"/>
      <c r="NHX357" s="125"/>
      <c r="NHY357" s="125"/>
      <c r="NHZ357" s="125"/>
      <c r="NIA357" s="125"/>
      <c r="NIB357" s="125"/>
      <c r="NIC357" s="125"/>
      <c r="NID357" s="125"/>
      <c r="NIE357" s="125"/>
      <c r="NIF357" s="125"/>
      <c r="NIG357" s="125"/>
      <c r="NIH357" s="125"/>
      <c r="NII357" s="125"/>
      <c r="NIJ357" s="125"/>
      <c r="NIK357" s="125"/>
      <c r="NIL357" s="125"/>
      <c r="NIM357" s="432"/>
      <c r="NIN357" s="432"/>
      <c r="NIO357" s="125"/>
      <c r="NIP357" s="125"/>
      <c r="NIQ357" s="125"/>
      <c r="NIR357" s="125"/>
      <c r="NIS357" s="125"/>
      <c r="NIT357" s="125"/>
      <c r="NIU357" s="125"/>
      <c r="NIV357" s="125"/>
      <c r="NIW357" s="125"/>
      <c r="NIX357" s="125"/>
      <c r="NIY357" s="125"/>
      <c r="NIZ357" s="125"/>
      <c r="NJA357" s="125"/>
      <c r="NJB357" s="125"/>
      <c r="NJC357" s="125"/>
      <c r="NJD357" s="125"/>
      <c r="NJE357" s="125"/>
      <c r="NJF357" s="125"/>
      <c r="NJG357" s="125"/>
      <c r="NJH357" s="125"/>
      <c r="NJI357" s="125"/>
      <c r="NJJ357" s="125"/>
      <c r="NJK357" s="125"/>
      <c r="NJL357" s="125"/>
      <c r="NJM357" s="432"/>
      <c r="NJN357" s="432"/>
      <c r="NJO357" s="125"/>
      <c r="NJP357" s="125"/>
      <c r="NJQ357" s="125"/>
      <c r="NJR357" s="125"/>
      <c r="NJS357" s="125"/>
      <c r="NJT357" s="125"/>
      <c r="NJU357" s="125"/>
      <c r="NJV357" s="125"/>
      <c r="NJW357" s="125"/>
      <c r="NJX357" s="125"/>
      <c r="NJY357" s="125"/>
      <c r="NJZ357" s="125"/>
      <c r="NKA357" s="125"/>
      <c r="NKB357" s="125"/>
      <c r="NKC357" s="125"/>
      <c r="NKD357" s="125"/>
      <c r="NKE357" s="125"/>
      <c r="NKF357" s="125"/>
      <c r="NKG357" s="125"/>
      <c r="NKH357" s="125"/>
      <c r="NKI357" s="125"/>
      <c r="NKJ357" s="125"/>
      <c r="NKK357" s="125"/>
      <c r="NKL357" s="125"/>
      <c r="NKM357" s="432"/>
      <c r="NKN357" s="432"/>
      <c r="NKO357" s="125"/>
      <c r="NKP357" s="125"/>
      <c r="NKQ357" s="125"/>
      <c r="NKR357" s="125"/>
      <c r="NKS357" s="125"/>
      <c r="NKT357" s="125"/>
      <c r="NKU357" s="125"/>
      <c r="NKV357" s="125"/>
      <c r="NKW357" s="125"/>
      <c r="NKX357" s="125"/>
      <c r="NKY357" s="125"/>
      <c r="NKZ357" s="125"/>
      <c r="NLA357" s="125"/>
      <c r="NLB357" s="125"/>
      <c r="NLC357" s="125"/>
      <c r="NLD357" s="125"/>
      <c r="NLE357" s="125"/>
      <c r="NLF357" s="125"/>
      <c r="NLG357" s="125"/>
      <c r="NLH357" s="125"/>
      <c r="NLI357" s="125"/>
      <c r="NLJ357" s="125"/>
      <c r="NLK357" s="125"/>
      <c r="NLL357" s="125"/>
      <c r="NLM357" s="432"/>
      <c r="NLN357" s="432"/>
      <c r="NLO357" s="125"/>
      <c r="NLP357" s="125"/>
      <c r="NLQ357" s="125"/>
      <c r="NLR357" s="125"/>
      <c r="NLS357" s="125"/>
      <c r="NLT357" s="125"/>
      <c r="NLU357" s="125"/>
      <c r="NLV357" s="125"/>
      <c r="NLW357" s="125"/>
      <c r="NLX357" s="125"/>
      <c r="NLY357" s="125"/>
      <c r="NLZ357" s="125"/>
      <c r="NMA357" s="125"/>
      <c r="NMB357" s="125"/>
      <c r="NMC357" s="125"/>
      <c r="NMD357" s="125"/>
      <c r="NME357" s="125"/>
      <c r="NMF357" s="125"/>
      <c r="NMG357" s="125"/>
      <c r="NMH357" s="125"/>
      <c r="NMI357" s="125"/>
      <c r="NMJ357" s="125"/>
      <c r="NMK357" s="125"/>
      <c r="NML357" s="125"/>
      <c r="NMM357" s="432"/>
      <c r="NMN357" s="432"/>
      <c r="NMO357" s="125"/>
      <c r="NMP357" s="125"/>
      <c r="NMQ357" s="125"/>
      <c r="NMR357" s="125"/>
      <c r="NMS357" s="125"/>
      <c r="NMT357" s="125"/>
      <c r="NMU357" s="125"/>
      <c r="NMV357" s="125"/>
      <c r="NMW357" s="125"/>
      <c r="NMX357" s="125"/>
      <c r="NMY357" s="125"/>
      <c r="NMZ357" s="125"/>
      <c r="NNA357" s="125"/>
      <c r="NNB357" s="125"/>
      <c r="NNC357" s="125"/>
      <c r="NND357" s="125"/>
      <c r="NNE357" s="125"/>
      <c r="NNF357" s="125"/>
      <c r="NNG357" s="125"/>
      <c r="NNH357" s="125"/>
      <c r="NNI357" s="125"/>
      <c r="NNJ357" s="125"/>
      <c r="NNK357" s="125"/>
      <c r="NNL357" s="125"/>
      <c r="NNM357" s="432"/>
      <c r="NNN357" s="432"/>
      <c r="NNO357" s="125"/>
      <c r="NNP357" s="125"/>
      <c r="NNQ357" s="125"/>
      <c r="NNR357" s="125"/>
      <c r="NNS357" s="125"/>
      <c r="NNT357" s="125"/>
      <c r="NNU357" s="125"/>
      <c r="NNV357" s="125"/>
      <c r="NNW357" s="125"/>
      <c r="NNX357" s="125"/>
      <c r="NNY357" s="125"/>
      <c r="NNZ357" s="125"/>
      <c r="NOA357" s="125"/>
      <c r="NOB357" s="125"/>
      <c r="NOC357" s="125"/>
      <c r="NOD357" s="125"/>
      <c r="NOE357" s="125"/>
      <c r="NOF357" s="125"/>
      <c r="NOG357" s="125"/>
      <c r="NOH357" s="125"/>
      <c r="NOI357" s="125"/>
      <c r="NOJ357" s="125"/>
      <c r="NOK357" s="125"/>
      <c r="NOL357" s="125"/>
      <c r="NOM357" s="432"/>
      <c r="NON357" s="432"/>
      <c r="NOO357" s="125"/>
      <c r="NOP357" s="125"/>
      <c r="NOQ357" s="125"/>
      <c r="NOR357" s="125"/>
      <c r="NOS357" s="125"/>
      <c r="NOT357" s="125"/>
      <c r="NOU357" s="125"/>
      <c r="NOV357" s="125"/>
      <c r="NOW357" s="125"/>
      <c r="NOX357" s="125"/>
      <c r="NOY357" s="125"/>
      <c r="NOZ357" s="125"/>
      <c r="NPA357" s="125"/>
      <c r="NPB357" s="125"/>
      <c r="NPC357" s="125"/>
      <c r="NPD357" s="125"/>
      <c r="NPE357" s="125"/>
      <c r="NPF357" s="125"/>
      <c r="NPG357" s="125"/>
      <c r="NPH357" s="125"/>
      <c r="NPI357" s="125"/>
      <c r="NPJ357" s="125"/>
      <c r="NPK357" s="125"/>
      <c r="NPL357" s="125"/>
      <c r="NPM357" s="432"/>
      <c r="NPN357" s="432"/>
      <c r="NPO357" s="125"/>
      <c r="NPP357" s="125"/>
      <c r="NPQ357" s="125"/>
      <c r="NPR357" s="125"/>
      <c r="NPS357" s="125"/>
      <c r="NPT357" s="125"/>
      <c r="NPU357" s="125"/>
      <c r="NPV357" s="125"/>
      <c r="NPW357" s="125"/>
      <c r="NPX357" s="125"/>
      <c r="NPY357" s="125"/>
      <c r="NPZ357" s="125"/>
      <c r="NQA357" s="125"/>
      <c r="NQB357" s="125"/>
      <c r="NQC357" s="125"/>
      <c r="NQD357" s="125"/>
      <c r="NQE357" s="125"/>
      <c r="NQF357" s="125"/>
      <c r="NQG357" s="125"/>
      <c r="NQH357" s="125"/>
      <c r="NQI357" s="125"/>
      <c r="NQJ357" s="125"/>
      <c r="NQK357" s="125"/>
      <c r="NQL357" s="125"/>
      <c r="NQM357" s="432"/>
      <c r="NQN357" s="432"/>
      <c r="NQO357" s="125"/>
      <c r="NQP357" s="125"/>
      <c r="NQQ357" s="125"/>
      <c r="NQR357" s="125"/>
      <c r="NQS357" s="125"/>
      <c r="NQT357" s="125"/>
      <c r="NQU357" s="125"/>
      <c r="NQV357" s="125"/>
      <c r="NQW357" s="125"/>
      <c r="NQX357" s="125"/>
      <c r="NQY357" s="125"/>
      <c r="NQZ357" s="125"/>
      <c r="NRA357" s="125"/>
      <c r="NRB357" s="125"/>
      <c r="NRC357" s="125"/>
      <c r="NRD357" s="125"/>
      <c r="NRE357" s="125"/>
      <c r="NRF357" s="125"/>
      <c r="NRG357" s="125"/>
      <c r="NRH357" s="125"/>
      <c r="NRI357" s="125"/>
      <c r="NRJ357" s="125"/>
      <c r="NRK357" s="125"/>
      <c r="NRL357" s="125"/>
      <c r="NRM357" s="432"/>
      <c r="NRN357" s="432"/>
      <c r="NRO357" s="125"/>
      <c r="NRP357" s="125"/>
      <c r="NRQ357" s="125"/>
      <c r="NRR357" s="125"/>
      <c r="NRS357" s="125"/>
      <c r="NRT357" s="125"/>
      <c r="NRU357" s="125"/>
      <c r="NRV357" s="125"/>
      <c r="NRW357" s="125"/>
      <c r="NRX357" s="125"/>
      <c r="NRY357" s="125"/>
      <c r="NRZ357" s="125"/>
      <c r="NSA357" s="125"/>
      <c r="NSB357" s="125"/>
      <c r="NSC357" s="125"/>
      <c r="NSD357" s="125"/>
      <c r="NSE357" s="125"/>
      <c r="NSF357" s="125"/>
      <c r="NSG357" s="125"/>
      <c r="NSH357" s="125"/>
      <c r="NSI357" s="125"/>
      <c r="NSJ357" s="125"/>
      <c r="NSK357" s="125"/>
      <c r="NSL357" s="125"/>
      <c r="NSM357" s="432"/>
      <c r="NSN357" s="432"/>
      <c r="NSO357" s="125"/>
      <c r="NSP357" s="125"/>
      <c r="NSQ357" s="125"/>
      <c r="NSR357" s="125"/>
      <c r="NSS357" s="125"/>
      <c r="NST357" s="125"/>
      <c r="NSU357" s="125"/>
      <c r="NSV357" s="125"/>
      <c r="NSW357" s="125"/>
      <c r="NSX357" s="125"/>
      <c r="NSY357" s="125"/>
      <c r="NSZ357" s="125"/>
      <c r="NTA357" s="125"/>
      <c r="NTB357" s="125"/>
      <c r="NTC357" s="125"/>
      <c r="NTD357" s="125"/>
      <c r="NTE357" s="125"/>
      <c r="NTF357" s="125"/>
      <c r="NTG357" s="125"/>
      <c r="NTH357" s="125"/>
      <c r="NTI357" s="125"/>
      <c r="NTJ357" s="125"/>
      <c r="NTK357" s="125"/>
      <c r="NTL357" s="125"/>
      <c r="NTM357" s="432"/>
      <c r="NTN357" s="432"/>
      <c r="NTO357" s="125"/>
      <c r="NTP357" s="125"/>
      <c r="NTQ357" s="125"/>
      <c r="NTR357" s="125"/>
      <c r="NTS357" s="125"/>
      <c r="NTT357" s="125"/>
      <c r="NTU357" s="125"/>
      <c r="NTV357" s="125"/>
      <c r="NTW357" s="125"/>
      <c r="NTX357" s="125"/>
      <c r="NTY357" s="125"/>
      <c r="NTZ357" s="125"/>
      <c r="NUA357" s="125"/>
      <c r="NUB357" s="125"/>
      <c r="NUC357" s="125"/>
      <c r="NUD357" s="125"/>
      <c r="NUE357" s="125"/>
      <c r="NUF357" s="125"/>
      <c r="NUG357" s="125"/>
      <c r="NUH357" s="125"/>
      <c r="NUI357" s="125"/>
      <c r="NUJ357" s="125"/>
      <c r="NUK357" s="125"/>
      <c r="NUL357" s="125"/>
      <c r="NUM357" s="432"/>
      <c r="NUN357" s="432"/>
      <c r="NUO357" s="125"/>
      <c r="NUP357" s="125"/>
      <c r="NUQ357" s="125"/>
      <c r="NUR357" s="125"/>
      <c r="NUS357" s="125"/>
      <c r="NUT357" s="125"/>
      <c r="NUU357" s="125"/>
      <c r="NUV357" s="125"/>
      <c r="NUW357" s="125"/>
      <c r="NUX357" s="125"/>
      <c r="NUY357" s="125"/>
      <c r="NUZ357" s="125"/>
      <c r="NVA357" s="125"/>
      <c r="NVB357" s="125"/>
      <c r="NVC357" s="125"/>
      <c r="NVD357" s="125"/>
      <c r="NVE357" s="125"/>
      <c r="NVF357" s="125"/>
      <c r="NVG357" s="125"/>
      <c r="NVH357" s="125"/>
      <c r="NVI357" s="125"/>
      <c r="NVJ357" s="125"/>
      <c r="NVK357" s="125"/>
      <c r="NVL357" s="125"/>
      <c r="NVM357" s="432"/>
      <c r="NVN357" s="432"/>
      <c r="NVO357" s="125"/>
      <c r="NVP357" s="125"/>
      <c r="NVQ357" s="125"/>
      <c r="NVR357" s="125"/>
      <c r="NVS357" s="125"/>
      <c r="NVT357" s="125"/>
      <c r="NVU357" s="125"/>
      <c r="NVV357" s="125"/>
      <c r="NVW357" s="125"/>
      <c r="NVX357" s="125"/>
      <c r="NVY357" s="125"/>
      <c r="NVZ357" s="125"/>
      <c r="NWA357" s="125"/>
      <c r="NWB357" s="125"/>
      <c r="NWC357" s="125"/>
      <c r="NWD357" s="125"/>
      <c r="NWE357" s="125"/>
      <c r="NWF357" s="125"/>
      <c r="NWG357" s="125"/>
      <c r="NWH357" s="125"/>
      <c r="NWI357" s="125"/>
      <c r="NWJ357" s="125"/>
      <c r="NWK357" s="125"/>
      <c r="NWL357" s="125"/>
      <c r="NWM357" s="432"/>
      <c r="NWN357" s="432"/>
      <c r="NWO357" s="125"/>
      <c r="NWP357" s="125"/>
      <c r="NWQ357" s="125"/>
      <c r="NWR357" s="125"/>
      <c r="NWS357" s="125"/>
      <c r="NWT357" s="125"/>
      <c r="NWU357" s="125"/>
      <c r="NWV357" s="125"/>
      <c r="NWW357" s="125"/>
      <c r="NWX357" s="125"/>
      <c r="NWY357" s="125"/>
      <c r="NWZ357" s="125"/>
      <c r="NXA357" s="125"/>
      <c r="NXB357" s="125"/>
      <c r="NXC357" s="125"/>
      <c r="NXD357" s="125"/>
      <c r="NXE357" s="125"/>
      <c r="NXF357" s="125"/>
      <c r="NXG357" s="125"/>
      <c r="NXH357" s="125"/>
      <c r="NXI357" s="125"/>
      <c r="NXJ357" s="125"/>
      <c r="NXK357" s="125"/>
      <c r="NXL357" s="125"/>
      <c r="NXM357" s="432"/>
      <c r="NXN357" s="432"/>
      <c r="NXO357" s="125"/>
      <c r="NXP357" s="125"/>
      <c r="NXQ357" s="125"/>
      <c r="NXR357" s="125"/>
      <c r="NXS357" s="125"/>
      <c r="NXT357" s="125"/>
      <c r="NXU357" s="125"/>
      <c r="NXV357" s="125"/>
      <c r="NXW357" s="125"/>
      <c r="NXX357" s="125"/>
      <c r="NXY357" s="125"/>
      <c r="NXZ357" s="125"/>
      <c r="NYA357" s="125"/>
      <c r="NYB357" s="125"/>
      <c r="NYC357" s="125"/>
      <c r="NYD357" s="125"/>
      <c r="NYE357" s="125"/>
      <c r="NYF357" s="125"/>
      <c r="NYG357" s="125"/>
      <c r="NYH357" s="125"/>
      <c r="NYI357" s="125"/>
      <c r="NYJ357" s="125"/>
      <c r="NYK357" s="125"/>
      <c r="NYL357" s="125"/>
      <c r="NYM357" s="432"/>
      <c r="NYN357" s="432"/>
      <c r="NYO357" s="125"/>
      <c r="NYP357" s="125"/>
      <c r="NYQ357" s="125"/>
      <c r="NYR357" s="125"/>
      <c r="NYS357" s="125"/>
      <c r="NYT357" s="125"/>
      <c r="NYU357" s="125"/>
      <c r="NYV357" s="125"/>
      <c r="NYW357" s="125"/>
      <c r="NYX357" s="125"/>
      <c r="NYY357" s="125"/>
      <c r="NYZ357" s="125"/>
      <c r="NZA357" s="125"/>
      <c r="NZB357" s="125"/>
      <c r="NZC357" s="125"/>
      <c r="NZD357" s="125"/>
      <c r="NZE357" s="125"/>
      <c r="NZF357" s="125"/>
      <c r="NZG357" s="125"/>
      <c r="NZH357" s="125"/>
      <c r="NZI357" s="125"/>
      <c r="NZJ357" s="125"/>
      <c r="NZK357" s="125"/>
      <c r="NZL357" s="125"/>
      <c r="NZM357" s="432"/>
      <c r="NZN357" s="432"/>
      <c r="NZO357" s="125"/>
      <c r="NZP357" s="125"/>
      <c r="NZQ357" s="125"/>
      <c r="NZR357" s="125"/>
      <c r="NZS357" s="125"/>
      <c r="NZT357" s="125"/>
      <c r="NZU357" s="125"/>
      <c r="NZV357" s="125"/>
      <c r="NZW357" s="125"/>
      <c r="NZX357" s="125"/>
      <c r="NZY357" s="125"/>
      <c r="NZZ357" s="125"/>
      <c r="OAA357" s="125"/>
      <c r="OAB357" s="125"/>
      <c r="OAC357" s="125"/>
      <c r="OAD357" s="125"/>
      <c r="OAE357" s="125"/>
      <c r="OAF357" s="125"/>
      <c r="OAG357" s="125"/>
      <c r="OAH357" s="125"/>
      <c r="OAI357" s="125"/>
      <c r="OAJ357" s="125"/>
      <c r="OAK357" s="125"/>
      <c r="OAL357" s="125"/>
      <c r="OAM357" s="432"/>
      <c r="OAN357" s="432"/>
      <c r="OAO357" s="125"/>
      <c r="OAP357" s="125"/>
      <c r="OAQ357" s="125"/>
      <c r="OAR357" s="125"/>
      <c r="OAS357" s="125"/>
      <c r="OAT357" s="125"/>
      <c r="OAU357" s="125"/>
      <c r="OAV357" s="125"/>
      <c r="OAW357" s="125"/>
      <c r="OAX357" s="125"/>
      <c r="OAY357" s="125"/>
      <c r="OAZ357" s="125"/>
      <c r="OBA357" s="125"/>
      <c r="OBB357" s="125"/>
      <c r="OBC357" s="125"/>
      <c r="OBD357" s="125"/>
      <c r="OBE357" s="125"/>
      <c r="OBF357" s="125"/>
      <c r="OBG357" s="125"/>
      <c r="OBH357" s="125"/>
      <c r="OBI357" s="125"/>
      <c r="OBJ357" s="125"/>
      <c r="OBK357" s="125"/>
      <c r="OBL357" s="125"/>
      <c r="OBM357" s="432"/>
      <c r="OBN357" s="432"/>
      <c r="OBO357" s="125"/>
      <c r="OBP357" s="125"/>
      <c r="OBQ357" s="125"/>
      <c r="OBR357" s="125"/>
      <c r="OBS357" s="125"/>
      <c r="OBT357" s="125"/>
      <c r="OBU357" s="125"/>
      <c r="OBV357" s="125"/>
      <c r="OBW357" s="125"/>
      <c r="OBX357" s="125"/>
      <c r="OBY357" s="125"/>
      <c r="OBZ357" s="125"/>
      <c r="OCA357" s="125"/>
      <c r="OCB357" s="125"/>
      <c r="OCC357" s="125"/>
      <c r="OCD357" s="125"/>
      <c r="OCE357" s="125"/>
      <c r="OCF357" s="125"/>
      <c r="OCG357" s="125"/>
      <c r="OCH357" s="125"/>
      <c r="OCI357" s="125"/>
      <c r="OCJ357" s="125"/>
      <c r="OCK357" s="125"/>
      <c r="OCL357" s="125"/>
      <c r="OCM357" s="432"/>
      <c r="OCN357" s="432"/>
      <c r="OCO357" s="125"/>
      <c r="OCP357" s="125"/>
      <c r="OCQ357" s="125"/>
      <c r="OCR357" s="125"/>
      <c r="OCS357" s="125"/>
      <c r="OCT357" s="125"/>
      <c r="OCU357" s="125"/>
      <c r="OCV357" s="125"/>
      <c r="OCW357" s="125"/>
      <c r="OCX357" s="125"/>
      <c r="OCY357" s="125"/>
      <c r="OCZ357" s="125"/>
      <c r="ODA357" s="125"/>
      <c r="ODB357" s="125"/>
      <c r="ODC357" s="125"/>
      <c r="ODD357" s="125"/>
      <c r="ODE357" s="125"/>
      <c r="ODF357" s="125"/>
      <c r="ODG357" s="125"/>
      <c r="ODH357" s="125"/>
      <c r="ODI357" s="125"/>
      <c r="ODJ357" s="125"/>
      <c r="ODK357" s="125"/>
      <c r="ODL357" s="125"/>
      <c r="ODM357" s="432"/>
      <c r="ODN357" s="432"/>
      <c r="ODO357" s="125"/>
      <c r="ODP357" s="125"/>
      <c r="ODQ357" s="125"/>
      <c r="ODR357" s="125"/>
      <c r="ODS357" s="125"/>
      <c r="ODT357" s="125"/>
      <c r="ODU357" s="125"/>
      <c r="ODV357" s="125"/>
      <c r="ODW357" s="125"/>
      <c r="ODX357" s="125"/>
      <c r="ODY357" s="125"/>
      <c r="ODZ357" s="125"/>
      <c r="OEA357" s="125"/>
      <c r="OEB357" s="125"/>
      <c r="OEC357" s="125"/>
      <c r="OED357" s="125"/>
      <c r="OEE357" s="125"/>
      <c r="OEF357" s="125"/>
      <c r="OEG357" s="125"/>
      <c r="OEH357" s="125"/>
      <c r="OEI357" s="125"/>
      <c r="OEJ357" s="125"/>
      <c r="OEK357" s="125"/>
      <c r="OEL357" s="125"/>
      <c r="OEM357" s="432"/>
      <c r="OEN357" s="432"/>
      <c r="OEO357" s="125"/>
      <c r="OEP357" s="125"/>
      <c r="OEQ357" s="125"/>
      <c r="OER357" s="125"/>
      <c r="OES357" s="125"/>
      <c r="OET357" s="125"/>
      <c r="OEU357" s="125"/>
      <c r="OEV357" s="125"/>
      <c r="OEW357" s="125"/>
      <c r="OEX357" s="125"/>
      <c r="OEY357" s="125"/>
      <c r="OEZ357" s="125"/>
      <c r="OFA357" s="125"/>
      <c r="OFB357" s="125"/>
      <c r="OFC357" s="125"/>
      <c r="OFD357" s="125"/>
      <c r="OFE357" s="125"/>
      <c r="OFF357" s="125"/>
      <c r="OFG357" s="125"/>
      <c r="OFH357" s="125"/>
      <c r="OFI357" s="125"/>
      <c r="OFJ357" s="125"/>
      <c r="OFK357" s="125"/>
      <c r="OFL357" s="125"/>
      <c r="OFM357" s="432"/>
      <c r="OFN357" s="432"/>
      <c r="OFO357" s="125"/>
      <c r="OFP357" s="125"/>
      <c r="OFQ357" s="125"/>
      <c r="OFR357" s="125"/>
      <c r="OFS357" s="125"/>
      <c r="OFT357" s="125"/>
      <c r="OFU357" s="125"/>
      <c r="OFV357" s="125"/>
      <c r="OFW357" s="125"/>
      <c r="OFX357" s="125"/>
      <c r="OFY357" s="125"/>
      <c r="OFZ357" s="125"/>
      <c r="OGA357" s="125"/>
      <c r="OGB357" s="125"/>
      <c r="OGC357" s="125"/>
      <c r="OGD357" s="125"/>
      <c r="OGE357" s="125"/>
      <c r="OGF357" s="125"/>
      <c r="OGG357" s="125"/>
      <c r="OGH357" s="125"/>
      <c r="OGI357" s="125"/>
      <c r="OGJ357" s="125"/>
      <c r="OGK357" s="125"/>
      <c r="OGL357" s="125"/>
      <c r="OGM357" s="432"/>
      <c r="OGN357" s="432"/>
      <c r="OGO357" s="125"/>
      <c r="OGP357" s="125"/>
      <c r="OGQ357" s="125"/>
      <c r="OGR357" s="125"/>
      <c r="OGS357" s="125"/>
      <c r="OGT357" s="125"/>
      <c r="OGU357" s="125"/>
      <c r="OGV357" s="125"/>
      <c r="OGW357" s="125"/>
      <c r="OGX357" s="125"/>
      <c r="OGY357" s="125"/>
      <c r="OGZ357" s="125"/>
      <c r="OHA357" s="125"/>
      <c r="OHB357" s="125"/>
      <c r="OHC357" s="125"/>
      <c r="OHD357" s="125"/>
      <c r="OHE357" s="125"/>
      <c r="OHF357" s="125"/>
      <c r="OHG357" s="125"/>
      <c r="OHH357" s="125"/>
      <c r="OHI357" s="125"/>
      <c r="OHJ357" s="125"/>
      <c r="OHK357" s="125"/>
      <c r="OHL357" s="125"/>
      <c r="OHM357" s="432"/>
      <c r="OHN357" s="432"/>
      <c r="OHO357" s="125"/>
      <c r="OHP357" s="125"/>
      <c r="OHQ357" s="125"/>
      <c r="OHR357" s="125"/>
      <c r="OHS357" s="125"/>
      <c r="OHT357" s="125"/>
      <c r="OHU357" s="125"/>
      <c r="OHV357" s="125"/>
      <c r="OHW357" s="125"/>
      <c r="OHX357" s="125"/>
      <c r="OHY357" s="125"/>
      <c r="OHZ357" s="125"/>
      <c r="OIA357" s="125"/>
      <c r="OIB357" s="125"/>
      <c r="OIC357" s="125"/>
      <c r="OID357" s="125"/>
      <c r="OIE357" s="125"/>
      <c r="OIF357" s="125"/>
      <c r="OIG357" s="125"/>
      <c r="OIH357" s="125"/>
      <c r="OII357" s="125"/>
      <c r="OIJ357" s="125"/>
      <c r="OIK357" s="125"/>
      <c r="OIL357" s="125"/>
      <c r="OIM357" s="432"/>
      <c r="OIN357" s="432"/>
      <c r="OIO357" s="125"/>
      <c r="OIP357" s="125"/>
      <c r="OIQ357" s="125"/>
      <c r="OIR357" s="125"/>
      <c r="OIS357" s="125"/>
      <c r="OIT357" s="125"/>
      <c r="OIU357" s="125"/>
      <c r="OIV357" s="125"/>
      <c r="OIW357" s="125"/>
      <c r="OIX357" s="125"/>
      <c r="OIY357" s="125"/>
      <c r="OIZ357" s="125"/>
      <c r="OJA357" s="125"/>
      <c r="OJB357" s="125"/>
      <c r="OJC357" s="125"/>
      <c r="OJD357" s="125"/>
      <c r="OJE357" s="125"/>
      <c r="OJF357" s="125"/>
      <c r="OJG357" s="125"/>
      <c r="OJH357" s="125"/>
      <c r="OJI357" s="125"/>
      <c r="OJJ357" s="125"/>
      <c r="OJK357" s="125"/>
      <c r="OJL357" s="125"/>
      <c r="OJM357" s="432"/>
      <c r="OJN357" s="432"/>
      <c r="OJO357" s="125"/>
      <c r="OJP357" s="125"/>
      <c r="OJQ357" s="125"/>
      <c r="OJR357" s="125"/>
      <c r="OJS357" s="125"/>
      <c r="OJT357" s="125"/>
      <c r="OJU357" s="125"/>
      <c r="OJV357" s="125"/>
      <c r="OJW357" s="125"/>
      <c r="OJX357" s="125"/>
      <c r="OJY357" s="125"/>
      <c r="OJZ357" s="125"/>
      <c r="OKA357" s="125"/>
      <c r="OKB357" s="125"/>
      <c r="OKC357" s="125"/>
      <c r="OKD357" s="125"/>
      <c r="OKE357" s="125"/>
      <c r="OKF357" s="125"/>
      <c r="OKG357" s="125"/>
      <c r="OKH357" s="125"/>
      <c r="OKI357" s="125"/>
      <c r="OKJ357" s="125"/>
      <c r="OKK357" s="125"/>
      <c r="OKL357" s="125"/>
      <c r="OKM357" s="432"/>
      <c r="OKN357" s="432"/>
      <c r="OKO357" s="125"/>
      <c r="OKP357" s="125"/>
      <c r="OKQ357" s="125"/>
      <c r="OKR357" s="125"/>
      <c r="OKS357" s="125"/>
      <c r="OKT357" s="125"/>
      <c r="OKU357" s="125"/>
      <c r="OKV357" s="125"/>
      <c r="OKW357" s="125"/>
      <c r="OKX357" s="125"/>
      <c r="OKY357" s="125"/>
      <c r="OKZ357" s="125"/>
      <c r="OLA357" s="125"/>
      <c r="OLB357" s="125"/>
      <c r="OLC357" s="125"/>
      <c r="OLD357" s="125"/>
      <c r="OLE357" s="125"/>
      <c r="OLF357" s="125"/>
      <c r="OLG357" s="125"/>
      <c r="OLH357" s="125"/>
      <c r="OLI357" s="125"/>
      <c r="OLJ357" s="125"/>
      <c r="OLK357" s="125"/>
      <c r="OLL357" s="125"/>
      <c r="OLM357" s="432"/>
      <c r="OLN357" s="432"/>
      <c r="OLO357" s="125"/>
      <c r="OLP357" s="125"/>
      <c r="OLQ357" s="125"/>
      <c r="OLR357" s="125"/>
      <c r="OLS357" s="125"/>
      <c r="OLT357" s="125"/>
      <c r="OLU357" s="125"/>
      <c r="OLV357" s="125"/>
      <c r="OLW357" s="125"/>
      <c r="OLX357" s="125"/>
      <c r="OLY357" s="125"/>
      <c r="OLZ357" s="125"/>
      <c r="OMA357" s="125"/>
      <c r="OMB357" s="125"/>
      <c r="OMC357" s="125"/>
      <c r="OMD357" s="125"/>
      <c r="OME357" s="125"/>
      <c r="OMF357" s="125"/>
      <c r="OMG357" s="125"/>
      <c r="OMH357" s="125"/>
      <c r="OMI357" s="125"/>
      <c r="OMJ357" s="125"/>
      <c r="OMK357" s="125"/>
      <c r="OML357" s="125"/>
      <c r="OMM357" s="432"/>
      <c r="OMN357" s="432"/>
      <c r="OMO357" s="125"/>
      <c r="OMP357" s="125"/>
      <c r="OMQ357" s="125"/>
      <c r="OMR357" s="125"/>
      <c r="OMS357" s="125"/>
      <c r="OMT357" s="125"/>
      <c r="OMU357" s="125"/>
      <c r="OMV357" s="125"/>
      <c r="OMW357" s="125"/>
      <c r="OMX357" s="125"/>
      <c r="OMY357" s="125"/>
      <c r="OMZ357" s="125"/>
      <c r="ONA357" s="125"/>
      <c r="ONB357" s="125"/>
      <c r="ONC357" s="125"/>
      <c r="OND357" s="125"/>
      <c r="ONE357" s="125"/>
      <c r="ONF357" s="125"/>
      <c r="ONG357" s="125"/>
      <c r="ONH357" s="125"/>
      <c r="ONI357" s="125"/>
      <c r="ONJ357" s="125"/>
      <c r="ONK357" s="125"/>
      <c r="ONL357" s="125"/>
      <c r="ONM357" s="432"/>
      <c r="ONN357" s="432"/>
      <c r="ONO357" s="125"/>
      <c r="ONP357" s="125"/>
      <c r="ONQ357" s="125"/>
      <c r="ONR357" s="125"/>
      <c r="ONS357" s="125"/>
      <c r="ONT357" s="125"/>
      <c r="ONU357" s="125"/>
      <c r="ONV357" s="125"/>
      <c r="ONW357" s="125"/>
      <c r="ONX357" s="125"/>
      <c r="ONY357" s="125"/>
      <c r="ONZ357" s="125"/>
      <c r="OOA357" s="125"/>
      <c r="OOB357" s="125"/>
      <c r="OOC357" s="125"/>
      <c r="OOD357" s="125"/>
      <c r="OOE357" s="125"/>
      <c r="OOF357" s="125"/>
      <c r="OOG357" s="125"/>
      <c r="OOH357" s="125"/>
      <c r="OOI357" s="125"/>
      <c r="OOJ357" s="125"/>
      <c r="OOK357" s="125"/>
      <c r="OOL357" s="125"/>
      <c r="OOM357" s="432"/>
      <c r="OON357" s="432"/>
      <c r="OOO357" s="125"/>
      <c r="OOP357" s="125"/>
      <c r="OOQ357" s="125"/>
      <c r="OOR357" s="125"/>
      <c r="OOS357" s="125"/>
      <c r="OOT357" s="125"/>
      <c r="OOU357" s="125"/>
      <c r="OOV357" s="125"/>
      <c r="OOW357" s="125"/>
      <c r="OOX357" s="125"/>
      <c r="OOY357" s="125"/>
      <c r="OOZ357" s="125"/>
      <c r="OPA357" s="125"/>
      <c r="OPB357" s="125"/>
      <c r="OPC357" s="125"/>
      <c r="OPD357" s="125"/>
      <c r="OPE357" s="125"/>
      <c r="OPF357" s="125"/>
      <c r="OPG357" s="125"/>
      <c r="OPH357" s="125"/>
      <c r="OPI357" s="125"/>
      <c r="OPJ357" s="125"/>
      <c r="OPK357" s="125"/>
      <c r="OPL357" s="125"/>
      <c r="OPM357" s="432"/>
      <c r="OPN357" s="432"/>
      <c r="OPO357" s="125"/>
      <c r="OPP357" s="125"/>
      <c r="OPQ357" s="125"/>
      <c r="OPR357" s="125"/>
      <c r="OPS357" s="125"/>
      <c r="OPT357" s="125"/>
      <c r="OPU357" s="125"/>
      <c r="OPV357" s="125"/>
      <c r="OPW357" s="125"/>
      <c r="OPX357" s="125"/>
      <c r="OPY357" s="125"/>
      <c r="OPZ357" s="125"/>
      <c r="OQA357" s="125"/>
      <c r="OQB357" s="125"/>
      <c r="OQC357" s="125"/>
      <c r="OQD357" s="125"/>
      <c r="OQE357" s="125"/>
      <c r="OQF357" s="125"/>
      <c r="OQG357" s="125"/>
      <c r="OQH357" s="125"/>
      <c r="OQI357" s="125"/>
      <c r="OQJ357" s="125"/>
      <c r="OQK357" s="125"/>
      <c r="OQL357" s="125"/>
      <c r="OQM357" s="432"/>
      <c r="OQN357" s="432"/>
      <c r="OQO357" s="125"/>
      <c r="OQP357" s="125"/>
      <c r="OQQ357" s="125"/>
      <c r="OQR357" s="125"/>
      <c r="OQS357" s="125"/>
      <c r="OQT357" s="125"/>
      <c r="OQU357" s="125"/>
      <c r="OQV357" s="125"/>
      <c r="OQW357" s="125"/>
      <c r="OQX357" s="125"/>
      <c r="OQY357" s="125"/>
      <c r="OQZ357" s="125"/>
      <c r="ORA357" s="125"/>
      <c r="ORB357" s="125"/>
      <c r="ORC357" s="125"/>
      <c r="ORD357" s="125"/>
      <c r="ORE357" s="125"/>
      <c r="ORF357" s="125"/>
      <c r="ORG357" s="125"/>
      <c r="ORH357" s="125"/>
      <c r="ORI357" s="125"/>
      <c r="ORJ357" s="125"/>
      <c r="ORK357" s="125"/>
      <c r="ORL357" s="125"/>
      <c r="ORM357" s="432"/>
      <c r="ORN357" s="432"/>
      <c r="ORO357" s="125"/>
      <c r="ORP357" s="125"/>
      <c r="ORQ357" s="125"/>
      <c r="ORR357" s="125"/>
      <c r="ORS357" s="125"/>
      <c r="ORT357" s="125"/>
      <c r="ORU357" s="125"/>
      <c r="ORV357" s="125"/>
      <c r="ORW357" s="125"/>
      <c r="ORX357" s="125"/>
      <c r="ORY357" s="125"/>
      <c r="ORZ357" s="125"/>
      <c r="OSA357" s="125"/>
      <c r="OSB357" s="125"/>
      <c r="OSC357" s="125"/>
      <c r="OSD357" s="125"/>
      <c r="OSE357" s="125"/>
      <c r="OSF357" s="125"/>
      <c r="OSG357" s="125"/>
      <c r="OSH357" s="125"/>
      <c r="OSI357" s="125"/>
      <c r="OSJ357" s="125"/>
      <c r="OSK357" s="125"/>
      <c r="OSL357" s="125"/>
      <c r="OSM357" s="432"/>
      <c r="OSN357" s="432"/>
      <c r="OSO357" s="125"/>
      <c r="OSP357" s="125"/>
      <c r="OSQ357" s="125"/>
      <c r="OSR357" s="125"/>
      <c r="OSS357" s="125"/>
      <c r="OST357" s="125"/>
      <c r="OSU357" s="125"/>
      <c r="OSV357" s="125"/>
      <c r="OSW357" s="125"/>
      <c r="OSX357" s="125"/>
      <c r="OSY357" s="125"/>
      <c r="OSZ357" s="125"/>
      <c r="OTA357" s="125"/>
      <c r="OTB357" s="125"/>
      <c r="OTC357" s="125"/>
      <c r="OTD357" s="125"/>
      <c r="OTE357" s="125"/>
      <c r="OTF357" s="125"/>
      <c r="OTG357" s="125"/>
      <c r="OTH357" s="125"/>
      <c r="OTI357" s="125"/>
      <c r="OTJ357" s="125"/>
      <c r="OTK357" s="125"/>
      <c r="OTL357" s="125"/>
      <c r="OTM357" s="432"/>
      <c r="OTN357" s="432"/>
      <c r="OTO357" s="125"/>
      <c r="OTP357" s="125"/>
      <c r="OTQ357" s="125"/>
      <c r="OTR357" s="125"/>
      <c r="OTS357" s="125"/>
      <c r="OTT357" s="125"/>
      <c r="OTU357" s="125"/>
      <c r="OTV357" s="125"/>
      <c r="OTW357" s="125"/>
      <c r="OTX357" s="125"/>
      <c r="OTY357" s="125"/>
      <c r="OTZ357" s="125"/>
      <c r="OUA357" s="125"/>
      <c r="OUB357" s="125"/>
      <c r="OUC357" s="125"/>
      <c r="OUD357" s="125"/>
      <c r="OUE357" s="125"/>
      <c r="OUF357" s="125"/>
      <c r="OUG357" s="125"/>
      <c r="OUH357" s="125"/>
      <c r="OUI357" s="125"/>
      <c r="OUJ357" s="125"/>
      <c r="OUK357" s="125"/>
      <c r="OUL357" s="125"/>
      <c r="OUM357" s="432"/>
      <c r="OUN357" s="432"/>
      <c r="OUO357" s="125"/>
      <c r="OUP357" s="125"/>
      <c r="OUQ357" s="125"/>
      <c r="OUR357" s="125"/>
      <c r="OUS357" s="125"/>
      <c r="OUT357" s="125"/>
      <c r="OUU357" s="125"/>
      <c r="OUV357" s="125"/>
      <c r="OUW357" s="125"/>
      <c r="OUX357" s="125"/>
      <c r="OUY357" s="125"/>
      <c r="OUZ357" s="125"/>
      <c r="OVA357" s="125"/>
      <c r="OVB357" s="125"/>
      <c r="OVC357" s="125"/>
      <c r="OVD357" s="125"/>
      <c r="OVE357" s="125"/>
      <c r="OVF357" s="125"/>
      <c r="OVG357" s="125"/>
      <c r="OVH357" s="125"/>
      <c r="OVI357" s="125"/>
      <c r="OVJ357" s="125"/>
      <c r="OVK357" s="125"/>
      <c r="OVL357" s="125"/>
      <c r="OVM357" s="432"/>
      <c r="OVN357" s="432"/>
      <c r="OVO357" s="125"/>
      <c r="OVP357" s="125"/>
      <c r="OVQ357" s="125"/>
      <c r="OVR357" s="125"/>
      <c r="OVS357" s="125"/>
      <c r="OVT357" s="125"/>
      <c r="OVU357" s="125"/>
      <c r="OVV357" s="125"/>
      <c r="OVW357" s="125"/>
      <c r="OVX357" s="125"/>
      <c r="OVY357" s="125"/>
      <c r="OVZ357" s="125"/>
      <c r="OWA357" s="125"/>
      <c r="OWB357" s="125"/>
      <c r="OWC357" s="125"/>
      <c r="OWD357" s="125"/>
      <c r="OWE357" s="125"/>
      <c r="OWF357" s="125"/>
      <c r="OWG357" s="125"/>
      <c r="OWH357" s="125"/>
      <c r="OWI357" s="125"/>
      <c r="OWJ357" s="125"/>
      <c r="OWK357" s="125"/>
      <c r="OWL357" s="125"/>
      <c r="OWM357" s="432"/>
      <c r="OWN357" s="432"/>
      <c r="OWO357" s="125"/>
      <c r="OWP357" s="125"/>
      <c r="OWQ357" s="125"/>
      <c r="OWR357" s="125"/>
      <c r="OWS357" s="125"/>
      <c r="OWT357" s="125"/>
      <c r="OWU357" s="125"/>
      <c r="OWV357" s="125"/>
      <c r="OWW357" s="125"/>
      <c r="OWX357" s="125"/>
      <c r="OWY357" s="125"/>
      <c r="OWZ357" s="125"/>
      <c r="OXA357" s="125"/>
      <c r="OXB357" s="125"/>
      <c r="OXC357" s="125"/>
      <c r="OXD357" s="125"/>
      <c r="OXE357" s="125"/>
      <c r="OXF357" s="125"/>
      <c r="OXG357" s="125"/>
      <c r="OXH357" s="125"/>
      <c r="OXI357" s="125"/>
      <c r="OXJ357" s="125"/>
      <c r="OXK357" s="125"/>
      <c r="OXL357" s="125"/>
      <c r="OXM357" s="432"/>
      <c r="OXN357" s="432"/>
      <c r="OXO357" s="125"/>
      <c r="OXP357" s="125"/>
      <c r="OXQ357" s="125"/>
      <c r="OXR357" s="125"/>
      <c r="OXS357" s="125"/>
      <c r="OXT357" s="125"/>
      <c r="OXU357" s="125"/>
      <c r="OXV357" s="125"/>
      <c r="OXW357" s="125"/>
      <c r="OXX357" s="125"/>
      <c r="OXY357" s="125"/>
      <c r="OXZ357" s="125"/>
      <c r="OYA357" s="125"/>
      <c r="OYB357" s="125"/>
      <c r="OYC357" s="125"/>
      <c r="OYD357" s="125"/>
      <c r="OYE357" s="125"/>
      <c r="OYF357" s="125"/>
      <c r="OYG357" s="125"/>
      <c r="OYH357" s="125"/>
      <c r="OYI357" s="125"/>
      <c r="OYJ357" s="125"/>
      <c r="OYK357" s="125"/>
      <c r="OYL357" s="125"/>
      <c r="OYM357" s="432"/>
      <c r="OYN357" s="432"/>
      <c r="OYO357" s="125"/>
      <c r="OYP357" s="125"/>
      <c r="OYQ357" s="125"/>
      <c r="OYR357" s="125"/>
      <c r="OYS357" s="125"/>
      <c r="OYT357" s="125"/>
      <c r="OYU357" s="125"/>
      <c r="OYV357" s="125"/>
      <c r="OYW357" s="125"/>
      <c r="OYX357" s="125"/>
      <c r="OYY357" s="125"/>
      <c r="OYZ357" s="125"/>
      <c r="OZA357" s="125"/>
      <c r="OZB357" s="125"/>
      <c r="OZC357" s="125"/>
      <c r="OZD357" s="125"/>
      <c r="OZE357" s="125"/>
      <c r="OZF357" s="125"/>
      <c r="OZG357" s="125"/>
      <c r="OZH357" s="125"/>
      <c r="OZI357" s="125"/>
      <c r="OZJ357" s="125"/>
      <c r="OZK357" s="125"/>
      <c r="OZL357" s="125"/>
      <c r="OZM357" s="432"/>
      <c r="OZN357" s="432"/>
      <c r="OZO357" s="125"/>
      <c r="OZP357" s="125"/>
      <c r="OZQ357" s="125"/>
      <c r="OZR357" s="125"/>
      <c r="OZS357" s="125"/>
      <c r="OZT357" s="125"/>
      <c r="OZU357" s="125"/>
      <c r="OZV357" s="125"/>
      <c r="OZW357" s="125"/>
      <c r="OZX357" s="125"/>
      <c r="OZY357" s="125"/>
      <c r="OZZ357" s="125"/>
      <c r="PAA357" s="125"/>
      <c r="PAB357" s="125"/>
      <c r="PAC357" s="125"/>
      <c r="PAD357" s="125"/>
      <c r="PAE357" s="125"/>
      <c r="PAF357" s="125"/>
      <c r="PAG357" s="125"/>
      <c r="PAH357" s="125"/>
      <c r="PAI357" s="125"/>
      <c r="PAJ357" s="125"/>
      <c r="PAK357" s="125"/>
      <c r="PAL357" s="125"/>
      <c r="PAM357" s="432"/>
      <c r="PAN357" s="432"/>
      <c r="PAO357" s="125"/>
      <c r="PAP357" s="125"/>
      <c r="PAQ357" s="125"/>
      <c r="PAR357" s="125"/>
      <c r="PAS357" s="125"/>
      <c r="PAT357" s="125"/>
      <c r="PAU357" s="125"/>
      <c r="PAV357" s="125"/>
      <c r="PAW357" s="125"/>
      <c r="PAX357" s="125"/>
      <c r="PAY357" s="125"/>
      <c r="PAZ357" s="125"/>
      <c r="PBA357" s="125"/>
      <c r="PBB357" s="125"/>
      <c r="PBC357" s="125"/>
      <c r="PBD357" s="125"/>
      <c r="PBE357" s="125"/>
      <c r="PBF357" s="125"/>
      <c r="PBG357" s="125"/>
      <c r="PBH357" s="125"/>
      <c r="PBI357" s="125"/>
      <c r="PBJ357" s="125"/>
      <c r="PBK357" s="125"/>
      <c r="PBL357" s="125"/>
      <c r="PBM357" s="432"/>
      <c r="PBN357" s="432"/>
      <c r="PBO357" s="125"/>
      <c r="PBP357" s="125"/>
      <c r="PBQ357" s="125"/>
      <c r="PBR357" s="125"/>
      <c r="PBS357" s="125"/>
      <c r="PBT357" s="125"/>
      <c r="PBU357" s="125"/>
      <c r="PBV357" s="125"/>
      <c r="PBW357" s="125"/>
      <c r="PBX357" s="125"/>
      <c r="PBY357" s="125"/>
      <c r="PBZ357" s="125"/>
      <c r="PCA357" s="125"/>
      <c r="PCB357" s="125"/>
      <c r="PCC357" s="125"/>
      <c r="PCD357" s="125"/>
      <c r="PCE357" s="125"/>
      <c r="PCF357" s="125"/>
      <c r="PCG357" s="125"/>
      <c r="PCH357" s="125"/>
      <c r="PCI357" s="125"/>
      <c r="PCJ357" s="125"/>
      <c r="PCK357" s="125"/>
      <c r="PCL357" s="125"/>
      <c r="PCM357" s="432"/>
      <c r="PCN357" s="432"/>
      <c r="PCO357" s="125"/>
      <c r="PCP357" s="125"/>
      <c r="PCQ357" s="125"/>
      <c r="PCR357" s="125"/>
      <c r="PCS357" s="125"/>
      <c r="PCT357" s="125"/>
      <c r="PCU357" s="125"/>
      <c r="PCV357" s="125"/>
      <c r="PCW357" s="125"/>
      <c r="PCX357" s="125"/>
      <c r="PCY357" s="125"/>
      <c r="PCZ357" s="125"/>
      <c r="PDA357" s="125"/>
      <c r="PDB357" s="125"/>
      <c r="PDC357" s="125"/>
      <c r="PDD357" s="125"/>
      <c r="PDE357" s="125"/>
      <c r="PDF357" s="125"/>
      <c r="PDG357" s="125"/>
      <c r="PDH357" s="125"/>
      <c r="PDI357" s="125"/>
      <c r="PDJ357" s="125"/>
      <c r="PDK357" s="125"/>
      <c r="PDL357" s="125"/>
      <c r="PDM357" s="432"/>
      <c r="PDN357" s="432"/>
      <c r="PDO357" s="125"/>
      <c r="PDP357" s="125"/>
      <c r="PDQ357" s="125"/>
      <c r="PDR357" s="125"/>
      <c r="PDS357" s="125"/>
      <c r="PDT357" s="125"/>
      <c r="PDU357" s="125"/>
      <c r="PDV357" s="125"/>
      <c r="PDW357" s="125"/>
      <c r="PDX357" s="125"/>
      <c r="PDY357" s="125"/>
      <c r="PDZ357" s="125"/>
      <c r="PEA357" s="125"/>
      <c r="PEB357" s="125"/>
      <c r="PEC357" s="125"/>
      <c r="PED357" s="125"/>
      <c r="PEE357" s="125"/>
      <c r="PEF357" s="125"/>
      <c r="PEG357" s="125"/>
      <c r="PEH357" s="125"/>
      <c r="PEI357" s="125"/>
      <c r="PEJ357" s="125"/>
      <c r="PEK357" s="125"/>
      <c r="PEL357" s="125"/>
      <c r="PEM357" s="432"/>
      <c r="PEN357" s="432"/>
      <c r="PEO357" s="125"/>
      <c r="PEP357" s="125"/>
      <c r="PEQ357" s="125"/>
      <c r="PER357" s="125"/>
      <c r="PES357" s="125"/>
      <c r="PET357" s="125"/>
      <c r="PEU357" s="125"/>
      <c r="PEV357" s="125"/>
      <c r="PEW357" s="125"/>
      <c r="PEX357" s="125"/>
      <c r="PEY357" s="125"/>
      <c r="PEZ357" s="125"/>
      <c r="PFA357" s="125"/>
      <c r="PFB357" s="125"/>
      <c r="PFC357" s="125"/>
      <c r="PFD357" s="125"/>
      <c r="PFE357" s="125"/>
      <c r="PFF357" s="125"/>
      <c r="PFG357" s="125"/>
      <c r="PFH357" s="125"/>
      <c r="PFI357" s="125"/>
      <c r="PFJ357" s="125"/>
      <c r="PFK357" s="125"/>
      <c r="PFL357" s="125"/>
      <c r="PFM357" s="432"/>
      <c r="PFN357" s="432"/>
      <c r="PFO357" s="125"/>
      <c r="PFP357" s="125"/>
      <c r="PFQ357" s="125"/>
      <c r="PFR357" s="125"/>
      <c r="PFS357" s="125"/>
      <c r="PFT357" s="125"/>
      <c r="PFU357" s="125"/>
      <c r="PFV357" s="125"/>
      <c r="PFW357" s="125"/>
      <c r="PFX357" s="125"/>
      <c r="PFY357" s="125"/>
      <c r="PFZ357" s="125"/>
      <c r="PGA357" s="125"/>
      <c r="PGB357" s="125"/>
      <c r="PGC357" s="125"/>
      <c r="PGD357" s="125"/>
      <c r="PGE357" s="125"/>
      <c r="PGF357" s="125"/>
      <c r="PGG357" s="125"/>
      <c r="PGH357" s="125"/>
      <c r="PGI357" s="125"/>
      <c r="PGJ357" s="125"/>
      <c r="PGK357" s="125"/>
      <c r="PGL357" s="125"/>
      <c r="PGM357" s="432"/>
      <c r="PGN357" s="432"/>
      <c r="PGO357" s="125"/>
      <c r="PGP357" s="125"/>
      <c r="PGQ357" s="125"/>
      <c r="PGR357" s="125"/>
      <c r="PGS357" s="125"/>
      <c r="PGT357" s="125"/>
      <c r="PGU357" s="125"/>
      <c r="PGV357" s="125"/>
      <c r="PGW357" s="125"/>
      <c r="PGX357" s="125"/>
      <c r="PGY357" s="125"/>
      <c r="PGZ357" s="125"/>
      <c r="PHA357" s="125"/>
      <c r="PHB357" s="125"/>
      <c r="PHC357" s="125"/>
      <c r="PHD357" s="125"/>
      <c r="PHE357" s="125"/>
      <c r="PHF357" s="125"/>
      <c r="PHG357" s="125"/>
      <c r="PHH357" s="125"/>
      <c r="PHI357" s="125"/>
      <c r="PHJ357" s="125"/>
      <c r="PHK357" s="125"/>
      <c r="PHL357" s="125"/>
      <c r="PHM357" s="432"/>
      <c r="PHN357" s="432"/>
      <c r="PHO357" s="125"/>
      <c r="PHP357" s="125"/>
      <c r="PHQ357" s="125"/>
      <c r="PHR357" s="125"/>
      <c r="PHS357" s="125"/>
      <c r="PHT357" s="125"/>
      <c r="PHU357" s="125"/>
      <c r="PHV357" s="125"/>
      <c r="PHW357" s="125"/>
      <c r="PHX357" s="125"/>
      <c r="PHY357" s="125"/>
      <c r="PHZ357" s="125"/>
      <c r="PIA357" s="125"/>
      <c r="PIB357" s="125"/>
      <c r="PIC357" s="125"/>
      <c r="PID357" s="125"/>
      <c r="PIE357" s="125"/>
      <c r="PIF357" s="125"/>
      <c r="PIG357" s="125"/>
      <c r="PIH357" s="125"/>
      <c r="PII357" s="125"/>
      <c r="PIJ357" s="125"/>
      <c r="PIK357" s="125"/>
      <c r="PIL357" s="125"/>
      <c r="PIM357" s="432"/>
      <c r="PIN357" s="432"/>
      <c r="PIO357" s="125"/>
      <c r="PIP357" s="125"/>
      <c r="PIQ357" s="125"/>
      <c r="PIR357" s="125"/>
      <c r="PIS357" s="125"/>
      <c r="PIT357" s="125"/>
      <c r="PIU357" s="125"/>
      <c r="PIV357" s="125"/>
      <c r="PIW357" s="125"/>
      <c r="PIX357" s="125"/>
      <c r="PIY357" s="125"/>
      <c r="PIZ357" s="125"/>
      <c r="PJA357" s="125"/>
      <c r="PJB357" s="125"/>
      <c r="PJC357" s="125"/>
      <c r="PJD357" s="125"/>
      <c r="PJE357" s="125"/>
      <c r="PJF357" s="125"/>
      <c r="PJG357" s="125"/>
      <c r="PJH357" s="125"/>
      <c r="PJI357" s="125"/>
      <c r="PJJ357" s="125"/>
      <c r="PJK357" s="125"/>
      <c r="PJL357" s="125"/>
      <c r="PJM357" s="432"/>
      <c r="PJN357" s="432"/>
      <c r="PJO357" s="125"/>
      <c r="PJP357" s="125"/>
      <c r="PJQ357" s="125"/>
      <c r="PJR357" s="125"/>
      <c r="PJS357" s="125"/>
      <c r="PJT357" s="125"/>
      <c r="PJU357" s="125"/>
      <c r="PJV357" s="125"/>
      <c r="PJW357" s="125"/>
      <c r="PJX357" s="125"/>
      <c r="PJY357" s="125"/>
      <c r="PJZ357" s="125"/>
      <c r="PKA357" s="125"/>
      <c r="PKB357" s="125"/>
      <c r="PKC357" s="125"/>
      <c r="PKD357" s="125"/>
      <c r="PKE357" s="125"/>
      <c r="PKF357" s="125"/>
      <c r="PKG357" s="125"/>
      <c r="PKH357" s="125"/>
      <c r="PKI357" s="125"/>
      <c r="PKJ357" s="125"/>
      <c r="PKK357" s="125"/>
      <c r="PKL357" s="125"/>
      <c r="PKM357" s="432"/>
      <c r="PKN357" s="432"/>
      <c r="PKO357" s="125"/>
      <c r="PKP357" s="125"/>
      <c r="PKQ357" s="125"/>
      <c r="PKR357" s="125"/>
      <c r="PKS357" s="125"/>
      <c r="PKT357" s="125"/>
      <c r="PKU357" s="125"/>
      <c r="PKV357" s="125"/>
      <c r="PKW357" s="125"/>
      <c r="PKX357" s="125"/>
      <c r="PKY357" s="125"/>
      <c r="PKZ357" s="125"/>
      <c r="PLA357" s="125"/>
      <c r="PLB357" s="125"/>
      <c r="PLC357" s="125"/>
      <c r="PLD357" s="125"/>
      <c r="PLE357" s="125"/>
      <c r="PLF357" s="125"/>
      <c r="PLG357" s="125"/>
      <c r="PLH357" s="125"/>
      <c r="PLI357" s="125"/>
      <c r="PLJ357" s="125"/>
      <c r="PLK357" s="125"/>
      <c r="PLL357" s="125"/>
      <c r="PLM357" s="432"/>
      <c r="PLN357" s="432"/>
      <c r="PLO357" s="125"/>
      <c r="PLP357" s="125"/>
      <c r="PLQ357" s="125"/>
      <c r="PLR357" s="125"/>
      <c r="PLS357" s="125"/>
      <c r="PLT357" s="125"/>
      <c r="PLU357" s="125"/>
      <c r="PLV357" s="125"/>
      <c r="PLW357" s="125"/>
      <c r="PLX357" s="125"/>
      <c r="PLY357" s="125"/>
      <c r="PLZ357" s="125"/>
      <c r="PMA357" s="125"/>
      <c r="PMB357" s="125"/>
      <c r="PMC357" s="125"/>
      <c r="PMD357" s="125"/>
      <c r="PME357" s="125"/>
      <c r="PMF357" s="125"/>
      <c r="PMG357" s="125"/>
      <c r="PMH357" s="125"/>
      <c r="PMI357" s="125"/>
      <c r="PMJ357" s="125"/>
      <c r="PMK357" s="125"/>
      <c r="PML357" s="125"/>
      <c r="PMM357" s="432"/>
      <c r="PMN357" s="432"/>
      <c r="PMO357" s="125"/>
      <c r="PMP357" s="125"/>
      <c r="PMQ357" s="125"/>
      <c r="PMR357" s="125"/>
      <c r="PMS357" s="125"/>
      <c r="PMT357" s="125"/>
      <c r="PMU357" s="125"/>
      <c r="PMV357" s="125"/>
      <c r="PMW357" s="125"/>
      <c r="PMX357" s="125"/>
      <c r="PMY357" s="125"/>
      <c r="PMZ357" s="125"/>
      <c r="PNA357" s="125"/>
      <c r="PNB357" s="125"/>
      <c r="PNC357" s="125"/>
      <c r="PND357" s="125"/>
      <c r="PNE357" s="125"/>
      <c r="PNF357" s="125"/>
      <c r="PNG357" s="125"/>
      <c r="PNH357" s="125"/>
      <c r="PNI357" s="125"/>
      <c r="PNJ357" s="125"/>
      <c r="PNK357" s="125"/>
      <c r="PNL357" s="125"/>
      <c r="PNM357" s="432"/>
      <c r="PNN357" s="432"/>
      <c r="PNO357" s="125"/>
      <c r="PNP357" s="125"/>
      <c r="PNQ357" s="125"/>
      <c r="PNR357" s="125"/>
      <c r="PNS357" s="125"/>
      <c r="PNT357" s="125"/>
      <c r="PNU357" s="125"/>
      <c r="PNV357" s="125"/>
      <c r="PNW357" s="125"/>
      <c r="PNX357" s="125"/>
      <c r="PNY357" s="125"/>
      <c r="PNZ357" s="125"/>
      <c r="POA357" s="125"/>
      <c r="POB357" s="125"/>
      <c r="POC357" s="125"/>
      <c r="POD357" s="125"/>
      <c r="POE357" s="125"/>
      <c r="POF357" s="125"/>
      <c r="POG357" s="125"/>
      <c r="POH357" s="125"/>
      <c r="POI357" s="125"/>
      <c r="POJ357" s="125"/>
      <c r="POK357" s="125"/>
      <c r="POL357" s="125"/>
      <c r="POM357" s="432"/>
      <c r="PON357" s="432"/>
      <c r="POO357" s="125"/>
      <c r="POP357" s="125"/>
      <c r="POQ357" s="125"/>
      <c r="POR357" s="125"/>
      <c r="POS357" s="125"/>
      <c r="POT357" s="125"/>
      <c r="POU357" s="125"/>
      <c r="POV357" s="125"/>
      <c r="POW357" s="125"/>
      <c r="POX357" s="125"/>
      <c r="POY357" s="125"/>
      <c r="POZ357" s="125"/>
      <c r="PPA357" s="125"/>
      <c r="PPB357" s="125"/>
      <c r="PPC357" s="125"/>
      <c r="PPD357" s="125"/>
      <c r="PPE357" s="125"/>
      <c r="PPF357" s="125"/>
      <c r="PPG357" s="125"/>
      <c r="PPH357" s="125"/>
      <c r="PPI357" s="125"/>
      <c r="PPJ357" s="125"/>
      <c r="PPK357" s="125"/>
      <c r="PPL357" s="125"/>
      <c r="PPM357" s="432"/>
      <c r="PPN357" s="432"/>
      <c r="PPO357" s="125"/>
      <c r="PPP357" s="125"/>
      <c r="PPQ357" s="125"/>
      <c r="PPR357" s="125"/>
      <c r="PPS357" s="125"/>
      <c r="PPT357" s="125"/>
      <c r="PPU357" s="125"/>
      <c r="PPV357" s="125"/>
      <c r="PPW357" s="125"/>
      <c r="PPX357" s="125"/>
      <c r="PPY357" s="125"/>
      <c r="PPZ357" s="125"/>
      <c r="PQA357" s="125"/>
      <c r="PQB357" s="125"/>
      <c r="PQC357" s="125"/>
      <c r="PQD357" s="125"/>
      <c r="PQE357" s="125"/>
      <c r="PQF357" s="125"/>
      <c r="PQG357" s="125"/>
      <c r="PQH357" s="125"/>
      <c r="PQI357" s="125"/>
      <c r="PQJ357" s="125"/>
      <c r="PQK357" s="125"/>
      <c r="PQL357" s="125"/>
      <c r="PQM357" s="432"/>
      <c r="PQN357" s="432"/>
      <c r="PQO357" s="125"/>
      <c r="PQP357" s="125"/>
      <c r="PQQ357" s="125"/>
      <c r="PQR357" s="125"/>
      <c r="PQS357" s="125"/>
      <c r="PQT357" s="125"/>
      <c r="PQU357" s="125"/>
      <c r="PQV357" s="125"/>
      <c r="PQW357" s="125"/>
      <c r="PQX357" s="125"/>
      <c r="PQY357" s="125"/>
      <c r="PQZ357" s="125"/>
      <c r="PRA357" s="125"/>
      <c r="PRB357" s="125"/>
      <c r="PRC357" s="125"/>
      <c r="PRD357" s="125"/>
      <c r="PRE357" s="125"/>
      <c r="PRF357" s="125"/>
      <c r="PRG357" s="125"/>
      <c r="PRH357" s="125"/>
      <c r="PRI357" s="125"/>
      <c r="PRJ357" s="125"/>
      <c r="PRK357" s="125"/>
      <c r="PRL357" s="125"/>
      <c r="PRM357" s="432"/>
      <c r="PRN357" s="432"/>
      <c r="PRO357" s="125"/>
      <c r="PRP357" s="125"/>
      <c r="PRQ357" s="125"/>
      <c r="PRR357" s="125"/>
      <c r="PRS357" s="125"/>
      <c r="PRT357" s="125"/>
      <c r="PRU357" s="125"/>
      <c r="PRV357" s="125"/>
      <c r="PRW357" s="125"/>
      <c r="PRX357" s="125"/>
      <c r="PRY357" s="125"/>
      <c r="PRZ357" s="125"/>
      <c r="PSA357" s="125"/>
      <c r="PSB357" s="125"/>
      <c r="PSC357" s="125"/>
      <c r="PSD357" s="125"/>
      <c r="PSE357" s="125"/>
      <c r="PSF357" s="125"/>
      <c r="PSG357" s="125"/>
      <c r="PSH357" s="125"/>
      <c r="PSI357" s="125"/>
      <c r="PSJ357" s="125"/>
      <c r="PSK357" s="125"/>
      <c r="PSL357" s="125"/>
      <c r="PSM357" s="432"/>
      <c r="PSN357" s="432"/>
      <c r="PSO357" s="125"/>
      <c r="PSP357" s="125"/>
      <c r="PSQ357" s="125"/>
      <c r="PSR357" s="125"/>
      <c r="PSS357" s="125"/>
      <c r="PST357" s="125"/>
      <c r="PSU357" s="125"/>
      <c r="PSV357" s="125"/>
      <c r="PSW357" s="125"/>
      <c r="PSX357" s="125"/>
      <c r="PSY357" s="125"/>
      <c r="PSZ357" s="125"/>
      <c r="PTA357" s="125"/>
      <c r="PTB357" s="125"/>
      <c r="PTC357" s="125"/>
      <c r="PTD357" s="125"/>
      <c r="PTE357" s="125"/>
      <c r="PTF357" s="125"/>
      <c r="PTG357" s="125"/>
      <c r="PTH357" s="125"/>
      <c r="PTI357" s="125"/>
      <c r="PTJ357" s="125"/>
      <c r="PTK357" s="125"/>
      <c r="PTL357" s="125"/>
      <c r="PTM357" s="432"/>
      <c r="PTN357" s="432"/>
      <c r="PTO357" s="125"/>
      <c r="PTP357" s="125"/>
      <c r="PTQ357" s="125"/>
      <c r="PTR357" s="125"/>
      <c r="PTS357" s="125"/>
      <c r="PTT357" s="125"/>
      <c r="PTU357" s="125"/>
      <c r="PTV357" s="125"/>
      <c r="PTW357" s="125"/>
      <c r="PTX357" s="125"/>
      <c r="PTY357" s="125"/>
      <c r="PTZ357" s="125"/>
      <c r="PUA357" s="125"/>
      <c r="PUB357" s="125"/>
      <c r="PUC357" s="125"/>
      <c r="PUD357" s="125"/>
      <c r="PUE357" s="125"/>
      <c r="PUF357" s="125"/>
      <c r="PUG357" s="125"/>
      <c r="PUH357" s="125"/>
      <c r="PUI357" s="125"/>
      <c r="PUJ357" s="125"/>
      <c r="PUK357" s="125"/>
      <c r="PUL357" s="125"/>
      <c r="PUM357" s="432"/>
      <c r="PUN357" s="432"/>
      <c r="PUO357" s="125"/>
      <c r="PUP357" s="125"/>
      <c r="PUQ357" s="125"/>
      <c r="PUR357" s="125"/>
      <c r="PUS357" s="125"/>
      <c r="PUT357" s="125"/>
      <c r="PUU357" s="125"/>
      <c r="PUV357" s="125"/>
      <c r="PUW357" s="125"/>
      <c r="PUX357" s="125"/>
      <c r="PUY357" s="125"/>
      <c r="PUZ357" s="125"/>
      <c r="PVA357" s="125"/>
      <c r="PVB357" s="125"/>
      <c r="PVC357" s="125"/>
      <c r="PVD357" s="125"/>
      <c r="PVE357" s="125"/>
      <c r="PVF357" s="125"/>
      <c r="PVG357" s="125"/>
      <c r="PVH357" s="125"/>
      <c r="PVI357" s="125"/>
      <c r="PVJ357" s="125"/>
      <c r="PVK357" s="125"/>
      <c r="PVL357" s="125"/>
      <c r="PVM357" s="432"/>
      <c r="PVN357" s="432"/>
      <c r="PVO357" s="125"/>
      <c r="PVP357" s="125"/>
      <c r="PVQ357" s="125"/>
      <c r="PVR357" s="125"/>
      <c r="PVS357" s="125"/>
      <c r="PVT357" s="125"/>
      <c r="PVU357" s="125"/>
      <c r="PVV357" s="125"/>
      <c r="PVW357" s="125"/>
      <c r="PVX357" s="125"/>
      <c r="PVY357" s="125"/>
      <c r="PVZ357" s="125"/>
      <c r="PWA357" s="125"/>
      <c r="PWB357" s="125"/>
      <c r="PWC357" s="125"/>
      <c r="PWD357" s="125"/>
      <c r="PWE357" s="125"/>
      <c r="PWF357" s="125"/>
      <c r="PWG357" s="125"/>
      <c r="PWH357" s="125"/>
      <c r="PWI357" s="125"/>
      <c r="PWJ357" s="125"/>
      <c r="PWK357" s="125"/>
      <c r="PWL357" s="125"/>
      <c r="PWM357" s="432"/>
      <c r="PWN357" s="432"/>
      <c r="PWO357" s="125"/>
      <c r="PWP357" s="125"/>
      <c r="PWQ357" s="125"/>
      <c r="PWR357" s="125"/>
      <c r="PWS357" s="125"/>
      <c r="PWT357" s="125"/>
      <c r="PWU357" s="125"/>
      <c r="PWV357" s="125"/>
      <c r="PWW357" s="125"/>
      <c r="PWX357" s="125"/>
      <c r="PWY357" s="125"/>
      <c r="PWZ357" s="125"/>
      <c r="PXA357" s="125"/>
      <c r="PXB357" s="125"/>
      <c r="PXC357" s="125"/>
      <c r="PXD357" s="125"/>
      <c r="PXE357" s="125"/>
      <c r="PXF357" s="125"/>
      <c r="PXG357" s="125"/>
      <c r="PXH357" s="125"/>
      <c r="PXI357" s="125"/>
      <c r="PXJ357" s="125"/>
      <c r="PXK357" s="125"/>
      <c r="PXL357" s="125"/>
      <c r="PXM357" s="432"/>
      <c r="PXN357" s="432"/>
      <c r="PXO357" s="125"/>
      <c r="PXP357" s="125"/>
      <c r="PXQ357" s="125"/>
      <c r="PXR357" s="125"/>
      <c r="PXS357" s="125"/>
      <c r="PXT357" s="125"/>
      <c r="PXU357" s="125"/>
      <c r="PXV357" s="125"/>
      <c r="PXW357" s="125"/>
      <c r="PXX357" s="125"/>
      <c r="PXY357" s="125"/>
      <c r="PXZ357" s="125"/>
      <c r="PYA357" s="125"/>
      <c r="PYB357" s="125"/>
      <c r="PYC357" s="125"/>
      <c r="PYD357" s="125"/>
      <c r="PYE357" s="125"/>
      <c r="PYF357" s="125"/>
      <c r="PYG357" s="125"/>
      <c r="PYH357" s="125"/>
      <c r="PYI357" s="125"/>
      <c r="PYJ357" s="125"/>
      <c r="PYK357" s="125"/>
      <c r="PYL357" s="125"/>
      <c r="PYM357" s="432"/>
      <c r="PYN357" s="432"/>
      <c r="PYO357" s="125"/>
      <c r="PYP357" s="125"/>
      <c r="PYQ357" s="125"/>
      <c r="PYR357" s="125"/>
      <c r="PYS357" s="125"/>
      <c r="PYT357" s="125"/>
      <c r="PYU357" s="125"/>
      <c r="PYV357" s="125"/>
      <c r="PYW357" s="125"/>
      <c r="PYX357" s="125"/>
      <c r="PYY357" s="125"/>
      <c r="PYZ357" s="125"/>
      <c r="PZA357" s="125"/>
      <c r="PZB357" s="125"/>
      <c r="PZC357" s="125"/>
      <c r="PZD357" s="125"/>
      <c r="PZE357" s="125"/>
      <c r="PZF357" s="125"/>
      <c r="PZG357" s="125"/>
      <c r="PZH357" s="125"/>
      <c r="PZI357" s="125"/>
      <c r="PZJ357" s="125"/>
      <c r="PZK357" s="125"/>
      <c r="PZL357" s="125"/>
      <c r="PZM357" s="432"/>
      <c r="PZN357" s="432"/>
      <c r="PZO357" s="125"/>
      <c r="PZP357" s="125"/>
      <c r="PZQ357" s="125"/>
      <c r="PZR357" s="125"/>
      <c r="PZS357" s="125"/>
      <c r="PZT357" s="125"/>
      <c r="PZU357" s="125"/>
      <c r="PZV357" s="125"/>
      <c r="PZW357" s="125"/>
      <c r="PZX357" s="125"/>
      <c r="PZY357" s="125"/>
      <c r="PZZ357" s="125"/>
      <c r="QAA357" s="125"/>
      <c r="QAB357" s="125"/>
      <c r="QAC357" s="125"/>
      <c r="QAD357" s="125"/>
      <c r="QAE357" s="125"/>
      <c r="QAF357" s="125"/>
      <c r="QAG357" s="125"/>
      <c r="QAH357" s="125"/>
      <c r="QAI357" s="125"/>
      <c r="QAJ357" s="125"/>
      <c r="QAK357" s="125"/>
      <c r="QAL357" s="125"/>
      <c r="QAM357" s="432"/>
      <c r="QAN357" s="432"/>
      <c r="QAO357" s="125"/>
      <c r="QAP357" s="125"/>
      <c r="QAQ357" s="125"/>
      <c r="QAR357" s="125"/>
      <c r="QAS357" s="125"/>
      <c r="QAT357" s="125"/>
      <c r="QAU357" s="125"/>
      <c r="QAV357" s="125"/>
      <c r="QAW357" s="125"/>
      <c r="QAX357" s="125"/>
      <c r="QAY357" s="125"/>
      <c r="QAZ357" s="125"/>
      <c r="QBA357" s="125"/>
      <c r="QBB357" s="125"/>
      <c r="QBC357" s="125"/>
      <c r="QBD357" s="125"/>
      <c r="QBE357" s="125"/>
      <c r="QBF357" s="125"/>
      <c r="QBG357" s="125"/>
      <c r="QBH357" s="125"/>
      <c r="QBI357" s="125"/>
      <c r="QBJ357" s="125"/>
      <c r="QBK357" s="125"/>
      <c r="QBL357" s="125"/>
      <c r="QBM357" s="432"/>
      <c r="QBN357" s="432"/>
      <c r="QBO357" s="125"/>
      <c r="QBP357" s="125"/>
      <c r="QBQ357" s="125"/>
      <c r="QBR357" s="125"/>
      <c r="QBS357" s="125"/>
      <c r="QBT357" s="125"/>
      <c r="QBU357" s="125"/>
      <c r="QBV357" s="125"/>
      <c r="QBW357" s="125"/>
      <c r="QBX357" s="125"/>
      <c r="QBY357" s="125"/>
      <c r="QBZ357" s="125"/>
      <c r="QCA357" s="125"/>
      <c r="QCB357" s="125"/>
      <c r="QCC357" s="125"/>
      <c r="QCD357" s="125"/>
      <c r="QCE357" s="125"/>
      <c r="QCF357" s="125"/>
      <c r="QCG357" s="125"/>
      <c r="QCH357" s="125"/>
      <c r="QCI357" s="125"/>
      <c r="QCJ357" s="125"/>
      <c r="QCK357" s="125"/>
      <c r="QCL357" s="125"/>
      <c r="QCM357" s="432"/>
      <c r="QCN357" s="432"/>
      <c r="QCO357" s="125"/>
      <c r="QCP357" s="125"/>
      <c r="QCQ357" s="125"/>
      <c r="QCR357" s="125"/>
      <c r="QCS357" s="125"/>
      <c r="QCT357" s="125"/>
      <c r="QCU357" s="125"/>
      <c r="QCV357" s="125"/>
      <c r="QCW357" s="125"/>
      <c r="QCX357" s="125"/>
      <c r="QCY357" s="125"/>
      <c r="QCZ357" s="125"/>
      <c r="QDA357" s="125"/>
      <c r="QDB357" s="125"/>
      <c r="QDC357" s="125"/>
      <c r="QDD357" s="125"/>
      <c r="QDE357" s="125"/>
      <c r="QDF357" s="125"/>
      <c r="QDG357" s="125"/>
      <c r="QDH357" s="125"/>
      <c r="QDI357" s="125"/>
      <c r="QDJ357" s="125"/>
      <c r="QDK357" s="125"/>
      <c r="QDL357" s="125"/>
      <c r="QDM357" s="432"/>
      <c r="QDN357" s="432"/>
      <c r="QDO357" s="125"/>
      <c r="QDP357" s="125"/>
      <c r="QDQ357" s="125"/>
      <c r="QDR357" s="125"/>
      <c r="QDS357" s="125"/>
      <c r="QDT357" s="125"/>
      <c r="QDU357" s="125"/>
      <c r="QDV357" s="125"/>
      <c r="QDW357" s="125"/>
      <c r="QDX357" s="125"/>
      <c r="QDY357" s="125"/>
      <c r="QDZ357" s="125"/>
      <c r="QEA357" s="125"/>
      <c r="QEB357" s="125"/>
      <c r="QEC357" s="125"/>
      <c r="QED357" s="125"/>
      <c r="QEE357" s="125"/>
      <c r="QEF357" s="125"/>
      <c r="QEG357" s="125"/>
      <c r="QEH357" s="125"/>
      <c r="QEI357" s="125"/>
      <c r="QEJ357" s="125"/>
      <c r="QEK357" s="125"/>
      <c r="QEL357" s="125"/>
      <c r="QEM357" s="432"/>
      <c r="QEN357" s="432"/>
      <c r="QEO357" s="125"/>
      <c r="QEP357" s="125"/>
      <c r="QEQ357" s="125"/>
      <c r="QER357" s="125"/>
      <c r="QES357" s="125"/>
      <c r="QET357" s="125"/>
      <c r="QEU357" s="125"/>
      <c r="QEV357" s="125"/>
      <c r="QEW357" s="125"/>
      <c r="QEX357" s="125"/>
      <c r="QEY357" s="125"/>
      <c r="QEZ357" s="125"/>
      <c r="QFA357" s="125"/>
      <c r="QFB357" s="125"/>
      <c r="QFC357" s="125"/>
      <c r="QFD357" s="125"/>
      <c r="QFE357" s="125"/>
      <c r="QFF357" s="125"/>
      <c r="QFG357" s="125"/>
      <c r="QFH357" s="125"/>
      <c r="QFI357" s="125"/>
      <c r="QFJ357" s="125"/>
      <c r="QFK357" s="125"/>
      <c r="QFL357" s="125"/>
      <c r="QFM357" s="432"/>
      <c r="QFN357" s="432"/>
      <c r="QFO357" s="125"/>
      <c r="QFP357" s="125"/>
      <c r="QFQ357" s="125"/>
      <c r="QFR357" s="125"/>
      <c r="QFS357" s="125"/>
      <c r="QFT357" s="125"/>
      <c r="QFU357" s="125"/>
      <c r="QFV357" s="125"/>
      <c r="QFW357" s="125"/>
      <c r="QFX357" s="125"/>
      <c r="QFY357" s="125"/>
      <c r="QFZ357" s="125"/>
      <c r="QGA357" s="125"/>
      <c r="QGB357" s="125"/>
      <c r="QGC357" s="125"/>
      <c r="QGD357" s="125"/>
      <c r="QGE357" s="125"/>
      <c r="QGF357" s="125"/>
      <c r="QGG357" s="125"/>
      <c r="QGH357" s="125"/>
      <c r="QGI357" s="125"/>
      <c r="QGJ357" s="125"/>
      <c r="QGK357" s="125"/>
      <c r="QGL357" s="125"/>
      <c r="QGM357" s="432"/>
      <c r="QGN357" s="432"/>
      <c r="QGO357" s="125"/>
      <c r="QGP357" s="125"/>
      <c r="QGQ357" s="125"/>
      <c r="QGR357" s="125"/>
      <c r="QGS357" s="125"/>
      <c r="QGT357" s="125"/>
      <c r="QGU357" s="125"/>
      <c r="QGV357" s="125"/>
      <c r="QGW357" s="125"/>
      <c r="QGX357" s="125"/>
      <c r="QGY357" s="125"/>
      <c r="QGZ357" s="125"/>
      <c r="QHA357" s="125"/>
      <c r="QHB357" s="125"/>
      <c r="QHC357" s="125"/>
      <c r="QHD357" s="125"/>
      <c r="QHE357" s="125"/>
      <c r="QHF357" s="125"/>
      <c r="QHG357" s="125"/>
      <c r="QHH357" s="125"/>
      <c r="QHI357" s="125"/>
      <c r="QHJ357" s="125"/>
      <c r="QHK357" s="125"/>
      <c r="QHL357" s="125"/>
      <c r="QHM357" s="432"/>
      <c r="QHN357" s="432"/>
      <c r="QHO357" s="125"/>
      <c r="QHP357" s="125"/>
      <c r="QHQ357" s="125"/>
      <c r="QHR357" s="125"/>
      <c r="QHS357" s="125"/>
      <c r="QHT357" s="125"/>
      <c r="QHU357" s="125"/>
      <c r="QHV357" s="125"/>
      <c r="QHW357" s="125"/>
      <c r="QHX357" s="125"/>
      <c r="QHY357" s="125"/>
      <c r="QHZ357" s="125"/>
      <c r="QIA357" s="125"/>
      <c r="QIB357" s="125"/>
      <c r="QIC357" s="125"/>
      <c r="QID357" s="125"/>
      <c r="QIE357" s="125"/>
      <c r="QIF357" s="125"/>
      <c r="QIG357" s="125"/>
      <c r="QIH357" s="125"/>
      <c r="QII357" s="125"/>
      <c r="QIJ357" s="125"/>
      <c r="QIK357" s="125"/>
      <c r="QIL357" s="125"/>
      <c r="QIM357" s="432"/>
      <c r="QIN357" s="432"/>
      <c r="QIO357" s="125"/>
      <c r="QIP357" s="125"/>
      <c r="QIQ357" s="125"/>
      <c r="QIR357" s="125"/>
      <c r="QIS357" s="125"/>
      <c r="QIT357" s="125"/>
      <c r="QIU357" s="125"/>
      <c r="QIV357" s="125"/>
      <c r="QIW357" s="125"/>
      <c r="QIX357" s="125"/>
      <c r="QIY357" s="125"/>
      <c r="QIZ357" s="125"/>
      <c r="QJA357" s="125"/>
      <c r="QJB357" s="125"/>
      <c r="QJC357" s="125"/>
      <c r="QJD357" s="125"/>
      <c r="QJE357" s="125"/>
      <c r="QJF357" s="125"/>
      <c r="QJG357" s="125"/>
      <c r="QJH357" s="125"/>
      <c r="QJI357" s="125"/>
      <c r="QJJ357" s="125"/>
      <c r="QJK357" s="125"/>
      <c r="QJL357" s="125"/>
      <c r="QJM357" s="432"/>
      <c r="QJN357" s="432"/>
      <c r="QJO357" s="125"/>
      <c r="QJP357" s="125"/>
      <c r="QJQ357" s="125"/>
      <c r="QJR357" s="125"/>
      <c r="QJS357" s="125"/>
      <c r="QJT357" s="125"/>
      <c r="QJU357" s="125"/>
      <c r="QJV357" s="125"/>
      <c r="QJW357" s="125"/>
      <c r="QJX357" s="125"/>
      <c r="QJY357" s="125"/>
      <c r="QJZ357" s="125"/>
      <c r="QKA357" s="125"/>
      <c r="QKB357" s="125"/>
      <c r="QKC357" s="125"/>
      <c r="QKD357" s="125"/>
      <c r="QKE357" s="125"/>
      <c r="QKF357" s="125"/>
      <c r="QKG357" s="125"/>
      <c r="QKH357" s="125"/>
      <c r="QKI357" s="125"/>
      <c r="QKJ357" s="125"/>
      <c r="QKK357" s="125"/>
      <c r="QKL357" s="125"/>
      <c r="QKM357" s="432"/>
      <c r="QKN357" s="432"/>
      <c r="QKO357" s="125"/>
      <c r="QKP357" s="125"/>
      <c r="QKQ357" s="125"/>
      <c r="QKR357" s="125"/>
      <c r="QKS357" s="125"/>
      <c r="QKT357" s="125"/>
      <c r="QKU357" s="125"/>
      <c r="QKV357" s="125"/>
      <c r="QKW357" s="125"/>
      <c r="QKX357" s="125"/>
      <c r="QKY357" s="125"/>
      <c r="QKZ357" s="125"/>
      <c r="QLA357" s="125"/>
      <c r="QLB357" s="125"/>
      <c r="QLC357" s="125"/>
      <c r="QLD357" s="125"/>
      <c r="QLE357" s="125"/>
      <c r="QLF357" s="125"/>
      <c r="QLG357" s="125"/>
      <c r="QLH357" s="125"/>
      <c r="QLI357" s="125"/>
      <c r="QLJ357" s="125"/>
      <c r="QLK357" s="125"/>
      <c r="QLL357" s="125"/>
      <c r="QLM357" s="432"/>
      <c r="QLN357" s="432"/>
      <c r="QLO357" s="125"/>
      <c r="QLP357" s="125"/>
      <c r="QLQ357" s="125"/>
      <c r="QLR357" s="125"/>
      <c r="QLS357" s="125"/>
      <c r="QLT357" s="125"/>
      <c r="QLU357" s="125"/>
      <c r="QLV357" s="125"/>
      <c r="QLW357" s="125"/>
      <c r="QLX357" s="125"/>
      <c r="QLY357" s="125"/>
      <c r="QLZ357" s="125"/>
      <c r="QMA357" s="125"/>
      <c r="QMB357" s="125"/>
      <c r="QMC357" s="125"/>
      <c r="QMD357" s="125"/>
      <c r="QME357" s="125"/>
      <c r="QMF357" s="125"/>
      <c r="QMG357" s="125"/>
      <c r="QMH357" s="125"/>
      <c r="QMI357" s="125"/>
      <c r="QMJ357" s="125"/>
      <c r="QMK357" s="125"/>
      <c r="QML357" s="125"/>
      <c r="QMM357" s="432"/>
      <c r="QMN357" s="432"/>
      <c r="QMO357" s="125"/>
      <c r="QMP357" s="125"/>
      <c r="QMQ357" s="125"/>
      <c r="QMR357" s="125"/>
      <c r="QMS357" s="125"/>
      <c r="QMT357" s="125"/>
      <c r="QMU357" s="125"/>
      <c r="QMV357" s="125"/>
      <c r="QMW357" s="125"/>
      <c r="QMX357" s="125"/>
      <c r="QMY357" s="125"/>
      <c r="QMZ357" s="125"/>
      <c r="QNA357" s="125"/>
      <c r="QNB357" s="125"/>
      <c r="QNC357" s="125"/>
      <c r="QND357" s="125"/>
      <c r="QNE357" s="125"/>
      <c r="QNF357" s="125"/>
      <c r="QNG357" s="125"/>
      <c r="QNH357" s="125"/>
      <c r="QNI357" s="125"/>
      <c r="QNJ357" s="125"/>
      <c r="QNK357" s="125"/>
      <c r="QNL357" s="125"/>
      <c r="QNM357" s="432"/>
      <c r="QNN357" s="432"/>
      <c r="QNO357" s="125"/>
      <c r="QNP357" s="125"/>
      <c r="QNQ357" s="125"/>
      <c r="QNR357" s="125"/>
      <c r="QNS357" s="125"/>
      <c r="QNT357" s="125"/>
      <c r="QNU357" s="125"/>
      <c r="QNV357" s="125"/>
      <c r="QNW357" s="125"/>
      <c r="QNX357" s="125"/>
      <c r="QNY357" s="125"/>
      <c r="QNZ357" s="125"/>
      <c r="QOA357" s="125"/>
      <c r="QOB357" s="125"/>
      <c r="QOC357" s="125"/>
      <c r="QOD357" s="125"/>
      <c r="QOE357" s="125"/>
      <c r="QOF357" s="125"/>
      <c r="QOG357" s="125"/>
      <c r="QOH357" s="125"/>
      <c r="QOI357" s="125"/>
      <c r="QOJ357" s="125"/>
      <c r="QOK357" s="125"/>
      <c r="QOL357" s="125"/>
      <c r="QOM357" s="432"/>
      <c r="QON357" s="432"/>
      <c r="QOO357" s="125"/>
      <c r="QOP357" s="125"/>
      <c r="QOQ357" s="125"/>
      <c r="QOR357" s="125"/>
      <c r="QOS357" s="125"/>
      <c r="QOT357" s="125"/>
      <c r="QOU357" s="125"/>
      <c r="QOV357" s="125"/>
      <c r="QOW357" s="125"/>
      <c r="QOX357" s="125"/>
      <c r="QOY357" s="125"/>
      <c r="QOZ357" s="125"/>
      <c r="QPA357" s="125"/>
      <c r="QPB357" s="125"/>
      <c r="QPC357" s="125"/>
      <c r="QPD357" s="125"/>
      <c r="QPE357" s="125"/>
      <c r="QPF357" s="125"/>
      <c r="QPG357" s="125"/>
      <c r="QPH357" s="125"/>
      <c r="QPI357" s="125"/>
      <c r="QPJ357" s="125"/>
      <c r="QPK357" s="125"/>
      <c r="QPL357" s="125"/>
      <c r="QPM357" s="432"/>
      <c r="QPN357" s="432"/>
      <c r="QPO357" s="125"/>
      <c r="QPP357" s="125"/>
      <c r="QPQ357" s="125"/>
      <c r="QPR357" s="125"/>
      <c r="QPS357" s="125"/>
      <c r="QPT357" s="125"/>
      <c r="QPU357" s="125"/>
      <c r="QPV357" s="125"/>
      <c r="QPW357" s="125"/>
      <c r="QPX357" s="125"/>
      <c r="QPY357" s="125"/>
      <c r="QPZ357" s="125"/>
      <c r="QQA357" s="125"/>
      <c r="QQB357" s="125"/>
      <c r="QQC357" s="125"/>
      <c r="QQD357" s="125"/>
      <c r="QQE357" s="125"/>
      <c r="QQF357" s="125"/>
      <c r="QQG357" s="125"/>
      <c r="QQH357" s="125"/>
      <c r="QQI357" s="125"/>
      <c r="QQJ357" s="125"/>
      <c r="QQK357" s="125"/>
      <c r="QQL357" s="125"/>
      <c r="QQM357" s="432"/>
      <c r="QQN357" s="432"/>
      <c r="QQO357" s="125"/>
      <c r="QQP357" s="125"/>
      <c r="QQQ357" s="125"/>
      <c r="QQR357" s="125"/>
      <c r="QQS357" s="125"/>
      <c r="QQT357" s="125"/>
      <c r="QQU357" s="125"/>
      <c r="QQV357" s="125"/>
      <c r="QQW357" s="125"/>
      <c r="QQX357" s="125"/>
      <c r="QQY357" s="125"/>
      <c r="QQZ357" s="125"/>
      <c r="QRA357" s="125"/>
      <c r="QRB357" s="125"/>
      <c r="QRC357" s="125"/>
      <c r="QRD357" s="125"/>
      <c r="QRE357" s="125"/>
      <c r="QRF357" s="125"/>
      <c r="QRG357" s="125"/>
      <c r="QRH357" s="125"/>
      <c r="QRI357" s="125"/>
      <c r="QRJ357" s="125"/>
      <c r="QRK357" s="125"/>
      <c r="QRL357" s="125"/>
      <c r="QRM357" s="432"/>
      <c r="QRN357" s="432"/>
      <c r="QRO357" s="125"/>
      <c r="QRP357" s="125"/>
      <c r="QRQ357" s="125"/>
      <c r="QRR357" s="125"/>
      <c r="QRS357" s="125"/>
      <c r="QRT357" s="125"/>
      <c r="QRU357" s="125"/>
      <c r="QRV357" s="125"/>
      <c r="QRW357" s="125"/>
      <c r="QRX357" s="125"/>
      <c r="QRY357" s="125"/>
      <c r="QRZ357" s="125"/>
      <c r="QSA357" s="125"/>
      <c r="QSB357" s="125"/>
      <c r="QSC357" s="125"/>
      <c r="QSD357" s="125"/>
      <c r="QSE357" s="125"/>
      <c r="QSF357" s="125"/>
      <c r="QSG357" s="125"/>
      <c r="QSH357" s="125"/>
      <c r="QSI357" s="125"/>
      <c r="QSJ357" s="125"/>
      <c r="QSK357" s="125"/>
      <c r="QSL357" s="125"/>
      <c r="QSM357" s="432"/>
      <c r="QSN357" s="432"/>
      <c r="QSO357" s="125"/>
      <c r="QSP357" s="125"/>
      <c r="QSQ357" s="125"/>
      <c r="QSR357" s="125"/>
      <c r="QSS357" s="125"/>
      <c r="QST357" s="125"/>
      <c r="QSU357" s="125"/>
      <c r="QSV357" s="125"/>
      <c r="QSW357" s="125"/>
      <c r="QSX357" s="125"/>
      <c r="QSY357" s="125"/>
      <c r="QSZ357" s="125"/>
      <c r="QTA357" s="125"/>
      <c r="QTB357" s="125"/>
      <c r="QTC357" s="125"/>
      <c r="QTD357" s="125"/>
      <c r="QTE357" s="125"/>
      <c r="QTF357" s="125"/>
      <c r="QTG357" s="125"/>
      <c r="QTH357" s="125"/>
      <c r="QTI357" s="125"/>
      <c r="QTJ357" s="125"/>
      <c r="QTK357" s="125"/>
      <c r="QTL357" s="125"/>
      <c r="QTM357" s="432"/>
      <c r="QTN357" s="432"/>
      <c r="QTO357" s="125"/>
      <c r="QTP357" s="125"/>
      <c r="QTQ357" s="125"/>
      <c r="QTR357" s="125"/>
      <c r="QTS357" s="125"/>
      <c r="QTT357" s="125"/>
      <c r="QTU357" s="125"/>
      <c r="QTV357" s="125"/>
      <c r="QTW357" s="125"/>
      <c r="QTX357" s="125"/>
      <c r="QTY357" s="125"/>
      <c r="QTZ357" s="125"/>
      <c r="QUA357" s="125"/>
      <c r="QUB357" s="125"/>
      <c r="QUC357" s="125"/>
      <c r="QUD357" s="125"/>
      <c r="QUE357" s="125"/>
      <c r="QUF357" s="125"/>
      <c r="QUG357" s="125"/>
      <c r="QUH357" s="125"/>
      <c r="QUI357" s="125"/>
      <c r="QUJ357" s="125"/>
      <c r="QUK357" s="125"/>
      <c r="QUL357" s="125"/>
      <c r="QUM357" s="432"/>
      <c r="QUN357" s="432"/>
      <c r="QUO357" s="125"/>
      <c r="QUP357" s="125"/>
      <c r="QUQ357" s="125"/>
      <c r="QUR357" s="125"/>
      <c r="QUS357" s="125"/>
      <c r="QUT357" s="125"/>
      <c r="QUU357" s="125"/>
      <c r="QUV357" s="125"/>
      <c r="QUW357" s="125"/>
      <c r="QUX357" s="125"/>
      <c r="QUY357" s="125"/>
      <c r="QUZ357" s="125"/>
      <c r="QVA357" s="125"/>
      <c r="QVB357" s="125"/>
      <c r="QVC357" s="125"/>
      <c r="QVD357" s="125"/>
      <c r="QVE357" s="125"/>
      <c r="QVF357" s="125"/>
      <c r="QVG357" s="125"/>
      <c r="QVH357" s="125"/>
      <c r="QVI357" s="125"/>
      <c r="QVJ357" s="125"/>
      <c r="QVK357" s="125"/>
      <c r="QVL357" s="125"/>
      <c r="QVM357" s="432"/>
      <c r="QVN357" s="432"/>
      <c r="QVO357" s="125"/>
      <c r="QVP357" s="125"/>
      <c r="QVQ357" s="125"/>
      <c r="QVR357" s="125"/>
      <c r="QVS357" s="125"/>
      <c r="QVT357" s="125"/>
      <c r="QVU357" s="125"/>
      <c r="QVV357" s="125"/>
      <c r="QVW357" s="125"/>
      <c r="QVX357" s="125"/>
      <c r="QVY357" s="125"/>
      <c r="QVZ357" s="125"/>
      <c r="QWA357" s="125"/>
      <c r="QWB357" s="125"/>
      <c r="QWC357" s="125"/>
      <c r="QWD357" s="125"/>
      <c r="QWE357" s="125"/>
      <c r="QWF357" s="125"/>
      <c r="QWG357" s="125"/>
      <c r="QWH357" s="125"/>
      <c r="QWI357" s="125"/>
      <c r="QWJ357" s="125"/>
      <c r="QWK357" s="125"/>
      <c r="QWL357" s="125"/>
      <c r="QWM357" s="432"/>
      <c r="QWN357" s="432"/>
      <c r="QWO357" s="125"/>
      <c r="QWP357" s="125"/>
      <c r="QWQ357" s="125"/>
      <c r="QWR357" s="125"/>
      <c r="QWS357" s="125"/>
      <c r="QWT357" s="125"/>
      <c r="QWU357" s="125"/>
      <c r="QWV357" s="125"/>
      <c r="QWW357" s="125"/>
      <c r="QWX357" s="125"/>
      <c r="QWY357" s="125"/>
      <c r="QWZ357" s="125"/>
      <c r="QXA357" s="125"/>
      <c r="QXB357" s="125"/>
      <c r="QXC357" s="125"/>
      <c r="QXD357" s="125"/>
      <c r="QXE357" s="125"/>
      <c r="QXF357" s="125"/>
      <c r="QXG357" s="125"/>
      <c r="QXH357" s="125"/>
      <c r="QXI357" s="125"/>
      <c r="QXJ357" s="125"/>
      <c r="QXK357" s="125"/>
      <c r="QXL357" s="125"/>
      <c r="QXM357" s="432"/>
      <c r="QXN357" s="432"/>
      <c r="QXO357" s="125"/>
      <c r="QXP357" s="125"/>
      <c r="QXQ357" s="125"/>
      <c r="QXR357" s="125"/>
      <c r="QXS357" s="125"/>
      <c r="QXT357" s="125"/>
      <c r="QXU357" s="125"/>
      <c r="QXV357" s="125"/>
      <c r="QXW357" s="125"/>
      <c r="QXX357" s="125"/>
      <c r="QXY357" s="125"/>
      <c r="QXZ357" s="125"/>
      <c r="QYA357" s="125"/>
      <c r="QYB357" s="125"/>
      <c r="QYC357" s="125"/>
      <c r="QYD357" s="125"/>
      <c r="QYE357" s="125"/>
      <c r="QYF357" s="125"/>
      <c r="QYG357" s="125"/>
      <c r="QYH357" s="125"/>
      <c r="QYI357" s="125"/>
      <c r="QYJ357" s="125"/>
      <c r="QYK357" s="125"/>
      <c r="QYL357" s="125"/>
      <c r="QYM357" s="432"/>
      <c r="QYN357" s="432"/>
      <c r="QYO357" s="125"/>
      <c r="QYP357" s="125"/>
      <c r="QYQ357" s="125"/>
      <c r="QYR357" s="125"/>
      <c r="QYS357" s="125"/>
      <c r="QYT357" s="125"/>
      <c r="QYU357" s="125"/>
      <c r="QYV357" s="125"/>
      <c r="QYW357" s="125"/>
      <c r="QYX357" s="125"/>
      <c r="QYY357" s="125"/>
      <c r="QYZ357" s="125"/>
      <c r="QZA357" s="125"/>
      <c r="QZB357" s="125"/>
      <c r="QZC357" s="125"/>
      <c r="QZD357" s="125"/>
      <c r="QZE357" s="125"/>
      <c r="QZF357" s="125"/>
      <c r="QZG357" s="125"/>
      <c r="QZH357" s="125"/>
      <c r="QZI357" s="125"/>
      <c r="QZJ357" s="125"/>
      <c r="QZK357" s="125"/>
      <c r="QZL357" s="125"/>
      <c r="QZM357" s="432"/>
      <c r="QZN357" s="432"/>
      <c r="QZO357" s="125"/>
      <c r="QZP357" s="125"/>
      <c r="QZQ357" s="125"/>
      <c r="QZR357" s="125"/>
      <c r="QZS357" s="125"/>
      <c r="QZT357" s="125"/>
      <c r="QZU357" s="125"/>
      <c r="QZV357" s="125"/>
      <c r="QZW357" s="125"/>
      <c r="QZX357" s="125"/>
      <c r="QZY357" s="125"/>
      <c r="QZZ357" s="125"/>
      <c r="RAA357" s="125"/>
      <c r="RAB357" s="125"/>
      <c r="RAC357" s="125"/>
      <c r="RAD357" s="125"/>
      <c r="RAE357" s="125"/>
      <c r="RAF357" s="125"/>
      <c r="RAG357" s="125"/>
      <c r="RAH357" s="125"/>
      <c r="RAI357" s="125"/>
      <c r="RAJ357" s="125"/>
      <c r="RAK357" s="125"/>
      <c r="RAL357" s="125"/>
      <c r="RAM357" s="432"/>
      <c r="RAN357" s="432"/>
      <c r="RAO357" s="125"/>
      <c r="RAP357" s="125"/>
      <c r="RAQ357" s="125"/>
      <c r="RAR357" s="125"/>
      <c r="RAS357" s="125"/>
      <c r="RAT357" s="125"/>
      <c r="RAU357" s="125"/>
      <c r="RAV357" s="125"/>
      <c r="RAW357" s="125"/>
      <c r="RAX357" s="125"/>
      <c r="RAY357" s="125"/>
      <c r="RAZ357" s="125"/>
      <c r="RBA357" s="125"/>
      <c r="RBB357" s="125"/>
      <c r="RBC357" s="125"/>
      <c r="RBD357" s="125"/>
      <c r="RBE357" s="125"/>
      <c r="RBF357" s="125"/>
      <c r="RBG357" s="125"/>
      <c r="RBH357" s="125"/>
      <c r="RBI357" s="125"/>
      <c r="RBJ357" s="125"/>
      <c r="RBK357" s="125"/>
      <c r="RBL357" s="125"/>
      <c r="RBM357" s="432"/>
      <c r="RBN357" s="432"/>
      <c r="RBO357" s="125"/>
      <c r="RBP357" s="125"/>
      <c r="RBQ357" s="125"/>
      <c r="RBR357" s="125"/>
      <c r="RBS357" s="125"/>
      <c r="RBT357" s="125"/>
      <c r="RBU357" s="125"/>
      <c r="RBV357" s="125"/>
      <c r="RBW357" s="125"/>
      <c r="RBX357" s="125"/>
      <c r="RBY357" s="125"/>
      <c r="RBZ357" s="125"/>
      <c r="RCA357" s="125"/>
      <c r="RCB357" s="125"/>
      <c r="RCC357" s="125"/>
      <c r="RCD357" s="125"/>
      <c r="RCE357" s="125"/>
      <c r="RCF357" s="125"/>
      <c r="RCG357" s="125"/>
      <c r="RCH357" s="125"/>
      <c r="RCI357" s="125"/>
      <c r="RCJ357" s="125"/>
      <c r="RCK357" s="125"/>
      <c r="RCL357" s="125"/>
      <c r="RCM357" s="432"/>
      <c r="RCN357" s="432"/>
      <c r="RCO357" s="125"/>
      <c r="RCP357" s="125"/>
      <c r="RCQ357" s="125"/>
      <c r="RCR357" s="125"/>
      <c r="RCS357" s="125"/>
      <c r="RCT357" s="125"/>
      <c r="RCU357" s="125"/>
      <c r="RCV357" s="125"/>
      <c r="RCW357" s="125"/>
      <c r="RCX357" s="125"/>
      <c r="RCY357" s="125"/>
      <c r="RCZ357" s="125"/>
      <c r="RDA357" s="125"/>
      <c r="RDB357" s="125"/>
      <c r="RDC357" s="125"/>
      <c r="RDD357" s="125"/>
      <c r="RDE357" s="125"/>
      <c r="RDF357" s="125"/>
      <c r="RDG357" s="125"/>
      <c r="RDH357" s="125"/>
      <c r="RDI357" s="125"/>
      <c r="RDJ357" s="125"/>
      <c r="RDK357" s="125"/>
      <c r="RDL357" s="125"/>
      <c r="RDM357" s="432"/>
      <c r="RDN357" s="432"/>
      <c r="RDO357" s="125"/>
      <c r="RDP357" s="125"/>
      <c r="RDQ357" s="125"/>
      <c r="RDR357" s="125"/>
      <c r="RDS357" s="125"/>
      <c r="RDT357" s="125"/>
      <c r="RDU357" s="125"/>
      <c r="RDV357" s="125"/>
      <c r="RDW357" s="125"/>
      <c r="RDX357" s="125"/>
      <c r="RDY357" s="125"/>
      <c r="RDZ357" s="125"/>
      <c r="REA357" s="125"/>
      <c r="REB357" s="125"/>
      <c r="REC357" s="125"/>
      <c r="RED357" s="125"/>
      <c r="REE357" s="125"/>
      <c r="REF357" s="125"/>
      <c r="REG357" s="125"/>
      <c r="REH357" s="125"/>
      <c r="REI357" s="125"/>
      <c r="REJ357" s="125"/>
      <c r="REK357" s="125"/>
      <c r="REL357" s="125"/>
      <c r="REM357" s="432"/>
      <c r="REN357" s="432"/>
      <c r="REO357" s="125"/>
      <c r="REP357" s="125"/>
      <c r="REQ357" s="125"/>
      <c r="RER357" s="125"/>
      <c r="RES357" s="125"/>
      <c r="RET357" s="125"/>
      <c r="REU357" s="125"/>
      <c r="REV357" s="125"/>
      <c r="REW357" s="125"/>
      <c r="REX357" s="125"/>
      <c r="REY357" s="125"/>
      <c r="REZ357" s="125"/>
      <c r="RFA357" s="125"/>
      <c r="RFB357" s="125"/>
      <c r="RFC357" s="125"/>
      <c r="RFD357" s="125"/>
      <c r="RFE357" s="125"/>
      <c r="RFF357" s="125"/>
      <c r="RFG357" s="125"/>
      <c r="RFH357" s="125"/>
      <c r="RFI357" s="125"/>
      <c r="RFJ357" s="125"/>
      <c r="RFK357" s="125"/>
      <c r="RFL357" s="125"/>
      <c r="RFM357" s="432"/>
      <c r="RFN357" s="432"/>
      <c r="RFO357" s="125"/>
      <c r="RFP357" s="125"/>
      <c r="RFQ357" s="125"/>
      <c r="RFR357" s="125"/>
      <c r="RFS357" s="125"/>
      <c r="RFT357" s="125"/>
      <c r="RFU357" s="125"/>
      <c r="RFV357" s="125"/>
      <c r="RFW357" s="125"/>
      <c r="RFX357" s="125"/>
      <c r="RFY357" s="125"/>
      <c r="RFZ357" s="125"/>
      <c r="RGA357" s="125"/>
      <c r="RGB357" s="125"/>
      <c r="RGC357" s="125"/>
      <c r="RGD357" s="125"/>
      <c r="RGE357" s="125"/>
      <c r="RGF357" s="125"/>
      <c r="RGG357" s="125"/>
      <c r="RGH357" s="125"/>
      <c r="RGI357" s="125"/>
      <c r="RGJ357" s="125"/>
      <c r="RGK357" s="125"/>
      <c r="RGL357" s="125"/>
      <c r="RGM357" s="432"/>
      <c r="RGN357" s="432"/>
      <c r="RGO357" s="125"/>
      <c r="RGP357" s="125"/>
      <c r="RGQ357" s="125"/>
      <c r="RGR357" s="125"/>
      <c r="RGS357" s="125"/>
      <c r="RGT357" s="125"/>
      <c r="RGU357" s="125"/>
      <c r="RGV357" s="125"/>
      <c r="RGW357" s="125"/>
      <c r="RGX357" s="125"/>
      <c r="RGY357" s="125"/>
      <c r="RGZ357" s="125"/>
      <c r="RHA357" s="125"/>
      <c r="RHB357" s="125"/>
      <c r="RHC357" s="125"/>
      <c r="RHD357" s="125"/>
      <c r="RHE357" s="125"/>
      <c r="RHF357" s="125"/>
      <c r="RHG357" s="125"/>
      <c r="RHH357" s="125"/>
      <c r="RHI357" s="125"/>
      <c r="RHJ357" s="125"/>
      <c r="RHK357" s="125"/>
      <c r="RHL357" s="125"/>
      <c r="RHM357" s="432"/>
      <c r="RHN357" s="432"/>
      <c r="RHO357" s="125"/>
      <c r="RHP357" s="125"/>
      <c r="RHQ357" s="125"/>
      <c r="RHR357" s="125"/>
      <c r="RHS357" s="125"/>
      <c r="RHT357" s="125"/>
      <c r="RHU357" s="125"/>
      <c r="RHV357" s="125"/>
      <c r="RHW357" s="125"/>
      <c r="RHX357" s="125"/>
      <c r="RHY357" s="125"/>
      <c r="RHZ357" s="125"/>
      <c r="RIA357" s="125"/>
      <c r="RIB357" s="125"/>
      <c r="RIC357" s="125"/>
      <c r="RID357" s="125"/>
      <c r="RIE357" s="125"/>
      <c r="RIF357" s="125"/>
      <c r="RIG357" s="125"/>
      <c r="RIH357" s="125"/>
      <c r="RII357" s="125"/>
      <c r="RIJ357" s="125"/>
      <c r="RIK357" s="125"/>
      <c r="RIL357" s="125"/>
      <c r="RIM357" s="432"/>
      <c r="RIN357" s="432"/>
      <c r="RIO357" s="125"/>
      <c r="RIP357" s="125"/>
      <c r="RIQ357" s="125"/>
      <c r="RIR357" s="125"/>
      <c r="RIS357" s="125"/>
      <c r="RIT357" s="125"/>
      <c r="RIU357" s="125"/>
      <c r="RIV357" s="125"/>
      <c r="RIW357" s="125"/>
      <c r="RIX357" s="125"/>
      <c r="RIY357" s="125"/>
      <c r="RIZ357" s="125"/>
      <c r="RJA357" s="125"/>
      <c r="RJB357" s="125"/>
      <c r="RJC357" s="125"/>
      <c r="RJD357" s="125"/>
      <c r="RJE357" s="125"/>
      <c r="RJF357" s="125"/>
      <c r="RJG357" s="125"/>
      <c r="RJH357" s="125"/>
      <c r="RJI357" s="125"/>
      <c r="RJJ357" s="125"/>
      <c r="RJK357" s="125"/>
      <c r="RJL357" s="125"/>
      <c r="RJM357" s="432"/>
      <c r="RJN357" s="432"/>
      <c r="RJO357" s="125"/>
      <c r="RJP357" s="125"/>
      <c r="RJQ357" s="125"/>
      <c r="RJR357" s="125"/>
      <c r="RJS357" s="125"/>
      <c r="RJT357" s="125"/>
      <c r="RJU357" s="125"/>
      <c r="RJV357" s="125"/>
      <c r="RJW357" s="125"/>
      <c r="RJX357" s="125"/>
      <c r="RJY357" s="125"/>
      <c r="RJZ357" s="125"/>
      <c r="RKA357" s="125"/>
      <c r="RKB357" s="125"/>
      <c r="RKC357" s="125"/>
      <c r="RKD357" s="125"/>
      <c r="RKE357" s="125"/>
      <c r="RKF357" s="125"/>
      <c r="RKG357" s="125"/>
      <c r="RKH357" s="125"/>
      <c r="RKI357" s="125"/>
      <c r="RKJ357" s="125"/>
      <c r="RKK357" s="125"/>
      <c r="RKL357" s="125"/>
      <c r="RKM357" s="432"/>
      <c r="RKN357" s="432"/>
      <c r="RKO357" s="125"/>
      <c r="RKP357" s="125"/>
      <c r="RKQ357" s="125"/>
      <c r="RKR357" s="125"/>
      <c r="RKS357" s="125"/>
      <c r="RKT357" s="125"/>
      <c r="RKU357" s="125"/>
      <c r="RKV357" s="125"/>
      <c r="RKW357" s="125"/>
      <c r="RKX357" s="125"/>
      <c r="RKY357" s="125"/>
      <c r="RKZ357" s="125"/>
      <c r="RLA357" s="125"/>
      <c r="RLB357" s="125"/>
      <c r="RLC357" s="125"/>
      <c r="RLD357" s="125"/>
      <c r="RLE357" s="125"/>
      <c r="RLF357" s="125"/>
      <c r="RLG357" s="125"/>
      <c r="RLH357" s="125"/>
      <c r="RLI357" s="125"/>
      <c r="RLJ357" s="125"/>
      <c r="RLK357" s="125"/>
      <c r="RLL357" s="125"/>
      <c r="RLM357" s="432"/>
      <c r="RLN357" s="432"/>
      <c r="RLO357" s="125"/>
      <c r="RLP357" s="125"/>
      <c r="RLQ357" s="125"/>
      <c r="RLR357" s="125"/>
      <c r="RLS357" s="125"/>
      <c r="RLT357" s="125"/>
      <c r="RLU357" s="125"/>
      <c r="RLV357" s="125"/>
      <c r="RLW357" s="125"/>
      <c r="RLX357" s="125"/>
      <c r="RLY357" s="125"/>
      <c r="RLZ357" s="125"/>
      <c r="RMA357" s="125"/>
      <c r="RMB357" s="125"/>
      <c r="RMC357" s="125"/>
      <c r="RMD357" s="125"/>
      <c r="RME357" s="125"/>
      <c r="RMF357" s="125"/>
      <c r="RMG357" s="125"/>
      <c r="RMH357" s="125"/>
      <c r="RMI357" s="125"/>
      <c r="RMJ357" s="125"/>
      <c r="RMK357" s="125"/>
      <c r="RML357" s="125"/>
      <c r="RMM357" s="432"/>
      <c r="RMN357" s="432"/>
      <c r="RMO357" s="125"/>
      <c r="RMP357" s="125"/>
      <c r="RMQ357" s="125"/>
      <c r="RMR357" s="125"/>
      <c r="RMS357" s="125"/>
      <c r="RMT357" s="125"/>
      <c r="RMU357" s="125"/>
      <c r="RMV357" s="125"/>
      <c r="RMW357" s="125"/>
      <c r="RMX357" s="125"/>
      <c r="RMY357" s="125"/>
      <c r="RMZ357" s="125"/>
      <c r="RNA357" s="125"/>
      <c r="RNB357" s="125"/>
      <c r="RNC357" s="125"/>
      <c r="RND357" s="125"/>
      <c r="RNE357" s="125"/>
      <c r="RNF357" s="125"/>
      <c r="RNG357" s="125"/>
      <c r="RNH357" s="125"/>
      <c r="RNI357" s="125"/>
      <c r="RNJ357" s="125"/>
      <c r="RNK357" s="125"/>
      <c r="RNL357" s="125"/>
      <c r="RNM357" s="432"/>
      <c r="RNN357" s="432"/>
      <c r="RNO357" s="125"/>
      <c r="RNP357" s="125"/>
      <c r="RNQ357" s="125"/>
      <c r="RNR357" s="125"/>
      <c r="RNS357" s="125"/>
      <c r="RNT357" s="125"/>
      <c r="RNU357" s="125"/>
      <c r="RNV357" s="125"/>
      <c r="RNW357" s="125"/>
      <c r="RNX357" s="125"/>
      <c r="RNY357" s="125"/>
      <c r="RNZ357" s="125"/>
      <c r="ROA357" s="125"/>
      <c r="ROB357" s="125"/>
      <c r="ROC357" s="125"/>
      <c r="ROD357" s="125"/>
      <c r="ROE357" s="125"/>
      <c r="ROF357" s="125"/>
      <c r="ROG357" s="125"/>
      <c r="ROH357" s="125"/>
      <c r="ROI357" s="125"/>
      <c r="ROJ357" s="125"/>
      <c r="ROK357" s="125"/>
      <c r="ROL357" s="125"/>
      <c r="ROM357" s="432"/>
      <c r="RON357" s="432"/>
      <c r="ROO357" s="125"/>
      <c r="ROP357" s="125"/>
      <c r="ROQ357" s="125"/>
      <c r="ROR357" s="125"/>
      <c r="ROS357" s="125"/>
      <c r="ROT357" s="125"/>
      <c r="ROU357" s="125"/>
      <c r="ROV357" s="125"/>
      <c r="ROW357" s="125"/>
      <c r="ROX357" s="125"/>
      <c r="ROY357" s="125"/>
      <c r="ROZ357" s="125"/>
      <c r="RPA357" s="125"/>
      <c r="RPB357" s="125"/>
      <c r="RPC357" s="125"/>
      <c r="RPD357" s="125"/>
      <c r="RPE357" s="125"/>
      <c r="RPF357" s="125"/>
      <c r="RPG357" s="125"/>
      <c r="RPH357" s="125"/>
      <c r="RPI357" s="125"/>
      <c r="RPJ357" s="125"/>
      <c r="RPK357" s="125"/>
      <c r="RPL357" s="125"/>
      <c r="RPM357" s="432"/>
      <c r="RPN357" s="432"/>
      <c r="RPO357" s="125"/>
      <c r="RPP357" s="125"/>
      <c r="RPQ357" s="125"/>
      <c r="RPR357" s="125"/>
      <c r="RPS357" s="125"/>
      <c r="RPT357" s="125"/>
      <c r="RPU357" s="125"/>
      <c r="RPV357" s="125"/>
      <c r="RPW357" s="125"/>
      <c r="RPX357" s="125"/>
      <c r="RPY357" s="125"/>
      <c r="RPZ357" s="125"/>
      <c r="RQA357" s="125"/>
      <c r="RQB357" s="125"/>
      <c r="RQC357" s="125"/>
      <c r="RQD357" s="125"/>
      <c r="RQE357" s="125"/>
      <c r="RQF357" s="125"/>
      <c r="RQG357" s="125"/>
      <c r="RQH357" s="125"/>
      <c r="RQI357" s="125"/>
      <c r="RQJ357" s="125"/>
      <c r="RQK357" s="125"/>
      <c r="RQL357" s="125"/>
      <c r="RQM357" s="432"/>
      <c r="RQN357" s="432"/>
      <c r="RQO357" s="125"/>
      <c r="RQP357" s="125"/>
      <c r="RQQ357" s="125"/>
      <c r="RQR357" s="125"/>
      <c r="RQS357" s="125"/>
      <c r="RQT357" s="125"/>
      <c r="RQU357" s="125"/>
      <c r="RQV357" s="125"/>
      <c r="RQW357" s="125"/>
      <c r="RQX357" s="125"/>
      <c r="RQY357" s="125"/>
      <c r="RQZ357" s="125"/>
      <c r="RRA357" s="125"/>
      <c r="RRB357" s="125"/>
      <c r="RRC357" s="125"/>
      <c r="RRD357" s="125"/>
      <c r="RRE357" s="125"/>
      <c r="RRF357" s="125"/>
      <c r="RRG357" s="125"/>
      <c r="RRH357" s="125"/>
      <c r="RRI357" s="125"/>
      <c r="RRJ357" s="125"/>
      <c r="RRK357" s="125"/>
      <c r="RRL357" s="125"/>
      <c r="RRM357" s="432"/>
      <c r="RRN357" s="432"/>
      <c r="RRO357" s="125"/>
      <c r="RRP357" s="125"/>
      <c r="RRQ357" s="125"/>
      <c r="RRR357" s="125"/>
      <c r="RRS357" s="125"/>
      <c r="RRT357" s="125"/>
      <c r="RRU357" s="125"/>
      <c r="RRV357" s="125"/>
      <c r="RRW357" s="125"/>
      <c r="RRX357" s="125"/>
      <c r="RRY357" s="125"/>
      <c r="RRZ357" s="125"/>
      <c r="RSA357" s="125"/>
      <c r="RSB357" s="125"/>
      <c r="RSC357" s="125"/>
      <c r="RSD357" s="125"/>
      <c r="RSE357" s="125"/>
      <c r="RSF357" s="125"/>
      <c r="RSG357" s="125"/>
      <c r="RSH357" s="125"/>
      <c r="RSI357" s="125"/>
      <c r="RSJ357" s="125"/>
      <c r="RSK357" s="125"/>
      <c r="RSL357" s="125"/>
      <c r="RSM357" s="432"/>
      <c r="RSN357" s="432"/>
      <c r="RSO357" s="125"/>
      <c r="RSP357" s="125"/>
      <c r="RSQ357" s="125"/>
      <c r="RSR357" s="125"/>
      <c r="RSS357" s="125"/>
      <c r="RST357" s="125"/>
      <c r="RSU357" s="125"/>
      <c r="RSV357" s="125"/>
      <c r="RSW357" s="125"/>
      <c r="RSX357" s="125"/>
      <c r="RSY357" s="125"/>
      <c r="RSZ357" s="125"/>
      <c r="RTA357" s="125"/>
      <c r="RTB357" s="125"/>
      <c r="RTC357" s="125"/>
      <c r="RTD357" s="125"/>
      <c r="RTE357" s="125"/>
      <c r="RTF357" s="125"/>
      <c r="RTG357" s="125"/>
      <c r="RTH357" s="125"/>
      <c r="RTI357" s="125"/>
      <c r="RTJ357" s="125"/>
      <c r="RTK357" s="125"/>
      <c r="RTL357" s="125"/>
      <c r="RTM357" s="432"/>
      <c r="RTN357" s="432"/>
      <c r="RTO357" s="125"/>
      <c r="RTP357" s="125"/>
      <c r="RTQ357" s="125"/>
      <c r="RTR357" s="125"/>
      <c r="RTS357" s="125"/>
      <c r="RTT357" s="125"/>
      <c r="RTU357" s="125"/>
      <c r="RTV357" s="125"/>
      <c r="RTW357" s="125"/>
      <c r="RTX357" s="125"/>
      <c r="RTY357" s="125"/>
      <c r="RTZ357" s="125"/>
      <c r="RUA357" s="125"/>
      <c r="RUB357" s="125"/>
      <c r="RUC357" s="125"/>
      <c r="RUD357" s="125"/>
      <c r="RUE357" s="125"/>
      <c r="RUF357" s="125"/>
      <c r="RUG357" s="125"/>
      <c r="RUH357" s="125"/>
      <c r="RUI357" s="125"/>
      <c r="RUJ357" s="125"/>
      <c r="RUK357" s="125"/>
      <c r="RUL357" s="125"/>
      <c r="RUM357" s="432"/>
      <c r="RUN357" s="432"/>
      <c r="RUO357" s="125"/>
      <c r="RUP357" s="125"/>
      <c r="RUQ357" s="125"/>
      <c r="RUR357" s="125"/>
      <c r="RUS357" s="125"/>
      <c r="RUT357" s="125"/>
      <c r="RUU357" s="125"/>
      <c r="RUV357" s="125"/>
      <c r="RUW357" s="125"/>
      <c r="RUX357" s="125"/>
      <c r="RUY357" s="125"/>
      <c r="RUZ357" s="125"/>
      <c r="RVA357" s="125"/>
      <c r="RVB357" s="125"/>
      <c r="RVC357" s="125"/>
      <c r="RVD357" s="125"/>
      <c r="RVE357" s="125"/>
      <c r="RVF357" s="125"/>
      <c r="RVG357" s="125"/>
      <c r="RVH357" s="125"/>
      <c r="RVI357" s="125"/>
      <c r="RVJ357" s="125"/>
      <c r="RVK357" s="125"/>
      <c r="RVL357" s="125"/>
      <c r="RVM357" s="432"/>
      <c r="RVN357" s="432"/>
      <c r="RVO357" s="125"/>
      <c r="RVP357" s="125"/>
      <c r="RVQ357" s="125"/>
      <c r="RVR357" s="125"/>
      <c r="RVS357" s="125"/>
      <c r="RVT357" s="125"/>
      <c r="RVU357" s="125"/>
      <c r="RVV357" s="125"/>
      <c r="RVW357" s="125"/>
      <c r="RVX357" s="125"/>
      <c r="RVY357" s="125"/>
      <c r="RVZ357" s="125"/>
      <c r="RWA357" s="125"/>
      <c r="RWB357" s="125"/>
      <c r="RWC357" s="125"/>
      <c r="RWD357" s="125"/>
      <c r="RWE357" s="125"/>
      <c r="RWF357" s="125"/>
      <c r="RWG357" s="125"/>
      <c r="RWH357" s="125"/>
      <c r="RWI357" s="125"/>
      <c r="RWJ357" s="125"/>
      <c r="RWK357" s="125"/>
      <c r="RWL357" s="125"/>
      <c r="RWM357" s="432"/>
      <c r="RWN357" s="432"/>
      <c r="RWO357" s="125"/>
      <c r="RWP357" s="125"/>
      <c r="RWQ357" s="125"/>
      <c r="RWR357" s="125"/>
      <c r="RWS357" s="125"/>
      <c r="RWT357" s="125"/>
      <c r="RWU357" s="125"/>
      <c r="RWV357" s="125"/>
      <c r="RWW357" s="125"/>
      <c r="RWX357" s="125"/>
      <c r="RWY357" s="125"/>
      <c r="RWZ357" s="125"/>
      <c r="RXA357" s="125"/>
      <c r="RXB357" s="125"/>
      <c r="RXC357" s="125"/>
      <c r="RXD357" s="125"/>
      <c r="RXE357" s="125"/>
      <c r="RXF357" s="125"/>
      <c r="RXG357" s="125"/>
      <c r="RXH357" s="125"/>
      <c r="RXI357" s="125"/>
      <c r="RXJ357" s="125"/>
      <c r="RXK357" s="125"/>
      <c r="RXL357" s="125"/>
      <c r="RXM357" s="432"/>
      <c r="RXN357" s="432"/>
      <c r="RXO357" s="125"/>
      <c r="RXP357" s="125"/>
      <c r="RXQ357" s="125"/>
      <c r="RXR357" s="125"/>
      <c r="RXS357" s="125"/>
      <c r="RXT357" s="125"/>
      <c r="RXU357" s="125"/>
      <c r="RXV357" s="125"/>
      <c r="RXW357" s="125"/>
      <c r="RXX357" s="125"/>
      <c r="RXY357" s="125"/>
      <c r="RXZ357" s="125"/>
      <c r="RYA357" s="125"/>
      <c r="RYB357" s="125"/>
      <c r="RYC357" s="125"/>
      <c r="RYD357" s="125"/>
      <c r="RYE357" s="125"/>
      <c r="RYF357" s="125"/>
      <c r="RYG357" s="125"/>
      <c r="RYH357" s="125"/>
      <c r="RYI357" s="125"/>
      <c r="RYJ357" s="125"/>
      <c r="RYK357" s="125"/>
      <c r="RYL357" s="125"/>
      <c r="RYM357" s="432"/>
      <c r="RYN357" s="432"/>
      <c r="RYO357" s="125"/>
      <c r="RYP357" s="125"/>
      <c r="RYQ357" s="125"/>
      <c r="RYR357" s="125"/>
      <c r="RYS357" s="125"/>
      <c r="RYT357" s="125"/>
      <c r="RYU357" s="125"/>
      <c r="RYV357" s="125"/>
      <c r="RYW357" s="125"/>
      <c r="RYX357" s="125"/>
      <c r="RYY357" s="125"/>
      <c r="RYZ357" s="125"/>
      <c r="RZA357" s="125"/>
      <c r="RZB357" s="125"/>
      <c r="RZC357" s="125"/>
      <c r="RZD357" s="125"/>
      <c r="RZE357" s="125"/>
      <c r="RZF357" s="125"/>
      <c r="RZG357" s="125"/>
      <c r="RZH357" s="125"/>
      <c r="RZI357" s="125"/>
      <c r="RZJ357" s="125"/>
      <c r="RZK357" s="125"/>
      <c r="RZL357" s="125"/>
      <c r="RZM357" s="432"/>
      <c r="RZN357" s="432"/>
      <c r="RZO357" s="125"/>
      <c r="RZP357" s="125"/>
      <c r="RZQ357" s="125"/>
      <c r="RZR357" s="125"/>
      <c r="RZS357" s="125"/>
      <c r="RZT357" s="125"/>
      <c r="RZU357" s="125"/>
      <c r="RZV357" s="125"/>
      <c r="RZW357" s="125"/>
      <c r="RZX357" s="125"/>
      <c r="RZY357" s="125"/>
      <c r="RZZ357" s="125"/>
      <c r="SAA357" s="125"/>
      <c r="SAB357" s="125"/>
      <c r="SAC357" s="125"/>
      <c r="SAD357" s="125"/>
      <c r="SAE357" s="125"/>
      <c r="SAF357" s="125"/>
      <c r="SAG357" s="125"/>
      <c r="SAH357" s="125"/>
      <c r="SAI357" s="125"/>
      <c r="SAJ357" s="125"/>
      <c r="SAK357" s="125"/>
      <c r="SAL357" s="125"/>
      <c r="SAM357" s="432"/>
      <c r="SAN357" s="432"/>
      <c r="SAO357" s="125"/>
      <c r="SAP357" s="125"/>
      <c r="SAQ357" s="125"/>
      <c r="SAR357" s="125"/>
      <c r="SAS357" s="125"/>
      <c r="SAT357" s="125"/>
      <c r="SAU357" s="125"/>
      <c r="SAV357" s="125"/>
      <c r="SAW357" s="125"/>
      <c r="SAX357" s="125"/>
      <c r="SAY357" s="125"/>
      <c r="SAZ357" s="125"/>
      <c r="SBA357" s="125"/>
      <c r="SBB357" s="125"/>
      <c r="SBC357" s="125"/>
      <c r="SBD357" s="125"/>
      <c r="SBE357" s="125"/>
      <c r="SBF357" s="125"/>
      <c r="SBG357" s="125"/>
      <c r="SBH357" s="125"/>
      <c r="SBI357" s="125"/>
      <c r="SBJ357" s="125"/>
      <c r="SBK357" s="125"/>
      <c r="SBL357" s="125"/>
      <c r="SBM357" s="432"/>
      <c r="SBN357" s="432"/>
      <c r="SBO357" s="125"/>
      <c r="SBP357" s="125"/>
      <c r="SBQ357" s="125"/>
      <c r="SBR357" s="125"/>
      <c r="SBS357" s="125"/>
      <c r="SBT357" s="125"/>
      <c r="SBU357" s="125"/>
      <c r="SBV357" s="125"/>
      <c r="SBW357" s="125"/>
      <c r="SBX357" s="125"/>
      <c r="SBY357" s="125"/>
      <c r="SBZ357" s="125"/>
      <c r="SCA357" s="125"/>
      <c r="SCB357" s="125"/>
      <c r="SCC357" s="125"/>
      <c r="SCD357" s="125"/>
      <c r="SCE357" s="125"/>
      <c r="SCF357" s="125"/>
      <c r="SCG357" s="125"/>
      <c r="SCH357" s="125"/>
      <c r="SCI357" s="125"/>
      <c r="SCJ357" s="125"/>
      <c r="SCK357" s="125"/>
      <c r="SCL357" s="125"/>
      <c r="SCM357" s="432"/>
      <c r="SCN357" s="432"/>
      <c r="SCO357" s="125"/>
      <c r="SCP357" s="125"/>
      <c r="SCQ357" s="125"/>
      <c r="SCR357" s="125"/>
      <c r="SCS357" s="125"/>
      <c r="SCT357" s="125"/>
      <c r="SCU357" s="125"/>
      <c r="SCV357" s="125"/>
      <c r="SCW357" s="125"/>
      <c r="SCX357" s="125"/>
      <c r="SCY357" s="125"/>
      <c r="SCZ357" s="125"/>
      <c r="SDA357" s="125"/>
      <c r="SDB357" s="125"/>
      <c r="SDC357" s="125"/>
      <c r="SDD357" s="125"/>
      <c r="SDE357" s="125"/>
      <c r="SDF357" s="125"/>
      <c r="SDG357" s="125"/>
      <c r="SDH357" s="125"/>
      <c r="SDI357" s="125"/>
      <c r="SDJ357" s="125"/>
      <c r="SDK357" s="125"/>
      <c r="SDL357" s="125"/>
      <c r="SDM357" s="432"/>
      <c r="SDN357" s="432"/>
      <c r="SDO357" s="125"/>
      <c r="SDP357" s="125"/>
      <c r="SDQ357" s="125"/>
      <c r="SDR357" s="125"/>
      <c r="SDS357" s="125"/>
      <c r="SDT357" s="125"/>
      <c r="SDU357" s="125"/>
      <c r="SDV357" s="125"/>
      <c r="SDW357" s="125"/>
      <c r="SDX357" s="125"/>
      <c r="SDY357" s="125"/>
      <c r="SDZ357" s="125"/>
      <c r="SEA357" s="125"/>
      <c r="SEB357" s="125"/>
      <c r="SEC357" s="125"/>
      <c r="SED357" s="125"/>
      <c r="SEE357" s="125"/>
      <c r="SEF357" s="125"/>
      <c r="SEG357" s="125"/>
      <c r="SEH357" s="125"/>
      <c r="SEI357" s="125"/>
      <c r="SEJ357" s="125"/>
      <c r="SEK357" s="125"/>
      <c r="SEL357" s="125"/>
      <c r="SEM357" s="432"/>
      <c r="SEN357" s="432"/>
      <c r="SEO357" s="125"/>
      <c r="SEP357" s="125"/>
      <c r="SEQ357" s="125"/>
      <c r="SER357" s="125"/>
      <c r="SES357" s="125"/>
      <c r="SET357" s="125"/>
      <c r="SEU357" s="125"/>
      <c r="SEV357" s="125"/>
      <c r="SEW357" s="125"/>
      <c r="SEX357" s="125"/>
      <c r="SEY357" s="125"/>
      <c r="SEZ357" s="125"/>
      <c r="SFA357" s="125"/>
      <c r="SFB357" s="125"/>
      <c r="SFC357" s="125"/>
      <c r="SFD357" s="125"/>
      <c r="SFE357" s="125"/>
      <c r="SFF357" s="125"/>
      <c r="SFG357" s="125"/>
      <c r="SFH357" s="125"/>
      <c r="SFI357" s="125"/>
      <c r="SFJ357" s="125"/>
      <c r="SFK357" s="125"/>
      <c r="SFL357" s="125"/>
      <c r="SFM357" s="432"/>
      <c r="SFN357" s="432"/>
      <c r="SFO357" s="125"/>
      <c r="SFP357" s="125"/>
      <c r="SFQ357" s="125"/>
      <c r="SFR357" s="125"/>
      <c r="SFS357" s="125"/>
      <c r="SFT357" s="125"/>
      <c r="SFU357" s="125"/>
      <c r="SFV357" s="125"/>
      <c r="SFW357" s="125"/>
      <c r="SFX357" s="125"/>
      <c r="SFY357" s="125"/>
      <c r="SFZ357" s="125"/>
      <c r="SGA357" s="125"/>
      <c r="SGB357" s="125"/>
      <c r="SGC357" s="125"/>
      <c r="SGD357" s="125"/>
      <c r="SGE357" s="125"/>
      <c r="SGF357" s="125"/>
      <c r="SGG357" s="125"/>
      <c r="SGH357" s="125"/>
      <c r="SGI357" s="125"/>
      <c r="SGJ357" s="125"/>
      <c r="SGK357" s="125"/>
      <c r="SGL357" s="125"/>
      <c r="SGM357" s="432"/>
      <c r="SGN357" s="432"/>
      <c r="SGO357" s="125"/>
      <c r="SGP357" s="125"/>
      <c r="SGQ357" s="125"/>
      <c r="SGR357" s="125"/>
      <c r="SGS357" s="125"/>
      <c r="SGT357" s="125"/>
      <c r="SGU357" s="125"/>
      <c r="SGV357" s="125"/>
      <c r="SGW357" s="125"/>
      <c r="SGX357" s="125"/>
      <c r="SGY357" s="125"/>
      <c r="SGZ357" s="125"/>
      <c r="SHA357" s="125"/>
      <c r="SHB357" s="125"/>
      <c r="SHC357" s="125"/>
      <c r="SHD357" s="125"/>
      <c r="SHE357" s="125"/>
      <c r="SHF357" s="125"/>
      <c r="SHG357" s="125"/>
      <c r="SHH357" s="125"/>
      <c r="SHI357" s="125"/>
      <c r="SHJ357" s="125"/>
      <c r="SHK357" s="125"/>
      <c r="SHL357" s="125"/>
      <c r="SHM357" s="432"/>
      <c r="SHN357" s="432"/>
      <c r="SHO357" s="125"/>
      <c r="SHP357" s="125"/>
      <c r="SHQ357" s="125"/>
      <c r="SHR357" s="125"/>
      <c r="SHS357" s="125"/>
      <c r="SHT357" s="125"/>
      <c r="SHU357" s="125"/>
      <c r="SHV357" s="125"/>
      <c r="SHW357" s="125"/>
      <c r="SHX357" s="125"/>
      <c r="SHY357" s="125"/>
      <c r="SHZ357" s="125"/>
      <c r="SIA357" s="125"/>
      <c r="SIB357" s="125"/>
      <c r="SIC357" s="125"/>
      <c r="SID357" s="125"/>
      <c r="SIE357" s="125"/>
      <c r="SIF357" s="125"/>
      <c r="SIG357" s="125"/>
      <c r="SIH357" s="125"/>
      <c r="SII357" s="125"/>
      <c r="SIJ357" s="125"/>
      <c r="SIK357" s="125"/>
      <c r="SIL357" s="125"/>
      <c r="SIM357" s="432"/>
      <c r="SIN357" s="432"/>
      <c r="SIO357" s="125"/>
      <c r="SIP357" s="125"/>
      <c r="SIQ357" s="125"/>
      <c r="SIR357" s="125"/>
      <c r="SIS357" s="125"/>
      <c r="SIT357" s="125"/>
      <c r="SIU357" s="125"/>
      <c r="SIV357" s="125"/>
      <c r="SIW357" s="125"/>
      <c r="SIX357" s="125"/>
      <c r="SIY357" s="125"/>
      <c r="SIZ357" s="125"/>
      <c r="SJA357" s="125"/>
      <c r="SJB357" s="125"/>
      <c r="SJC357" s="125"/>
      <c r="SJD357" s="125"/>
      <c r="SJE357" s="125"/>
      <c r="SJF357" s="125"/>
      <c r="SJG357" s="125"/>
      <c r="SJH357" s="125"/>
      <c r="SJI357" s="125"/>
      <c r="SJJ357" s="125"/>
      <c r="SJK357" s="125"/>
      <c r="SJL357" s="125"/>
      <c r="SJM357" s="432"/>
      <c r="SJN357" s="432"/>
      <c r="SJO357" s="125"/>
      <c r="SJP357" s="125"/>
      <c r="SJQ357" s="125"/>
      <c r="SJR357" s="125"/>
      <c r="SJS357" s="125"/>
      <c r="SJT357" s="125"/>
      <c r="SJU357" s="125"/>
      <c r="SJV357" s="125"/>
      <c r="SJW357" s="125"/>
      <c r="SJX357" s="125"/>
      <c r="SJY357" s="125"/>
      <c r="SJZ357" s="125"/>
      <c r="SKA357" s="125"/>
      <c r="SKB357" s="125"/>
      <c r="SKC357" s="125"/>
      <c r="SKD357" s="125"/>
      <c r="SKE357" s="125"/>
      <c r="SKF357" s="125"/>
      <c r="SKG357" s="125"/>
      <c r="SKH357" s="125"/>
      <c r="SKI357" s="125"/>
      <c r="SKJ357" s="125"/>
      <c r="SKK357" s="125"/>
      <c r="SKL357" s="125"/>
      <c r="SKM357" s="432"/>
      <c r="SKN357" s="432"/>
      <c r="SKO357" s="125"/>
      <c r="SKP357" s="125"/>
      <c r="SKQ357" s="125"/>
      <c r="SKR357" s="125"/>
      <c r="SKS357" s="125"/>
      <c r="SKT357" s="125"/>
      <c r="SKU357" s="125"/>
      <c r="SKV357" s="125"/>
      <c r="SKW357" s="125"/>
      <c r="SKX357" s="125"/>
      <c r="SKY357" s="125"/>
      <c r="SKZ357" s="125"/>
      <c r="SLA357" s="125"/>
      <c r="SLB357" s="125"/>
      <c r="SLC357" s="125"/>
      <c r="SLD357" s="125"/>
      <c r="SLE357" s="125"/>
      <c r="SLF357" s="125"/>
      <c r="SLG357" s="125"/>
      <c r="SLH357" s="125"/>
      <c r="SLI357" s="125"/>
      <c r="SLJ357" s="125"/>
      <c r="SLK357" s="125"/>
      <c r="SLL357" s="125"/>
      <c r="SLM357" s="432"/>
      <c r="SLN357" s="432"/>
      <c r="SLO357" s="125"/>
      <c r="SLP357" s="125"/>
      <c r="SLQ357" s="125"/>
      <c r="SLR357" s="125"/>
      <c r="SLS357" s="125"/>
      <c r="SLT357" s="125"/>
      <c r="SLU357" s="125"/>
      <c r="SLV357" s="125"/>
      <c r="SLW357" s="125"/>
      <c r="SLX357" s="125"/>
      <c r="SLY357" s="125"/>
      <c r="SLZ357" s="125"/>
      <c r="SMA357" s="125"/>
      <c r="SMB357" s="125"/>
      <c r="SMC357" s="125"/>
      <c r="SMD357" s="125"/>
      <c r="SME357" s="125"/>
      <c r="SMF357" s="125"/>
      <c r="SMG357" s="125"/>
      <c r="SMH357" s="125"/>
      <c r="SMI357" s="125"/>
      <c r="SMJ357" s="125"/>
      <c r="SMK357" s="125"/>
      <c r="SML357" s="125"/>
      <c r="SMM357" s="432"/>
      <c r="SMN357" s="432"/>
      <c r="SMO357" s="125"/>
      <c r="SMP357" s="125"/>
      <c r="SMQ357" s="125"/>
      <c r="SMR357" s="125"/>
      <c r="SMS357" s="125"/>
      <c r="SMT357" s="125"/>
      <c r="SMU357" s="125"/>
      <c r="SMV357" s="125"/>
      <c r="SMW357" s="125"/>
      <c r="SMX357" s="125"/>
      <c r="SMY357" s="125"/>
      <c r="SMZ357" s="125"/>
      <c r="SNA357" s="125"/>
      <c r="SNB357" s="125"/>
      <c r="SNC357" s="125"/>
      <c r="SND357" s="125"/>
      <c r="SNE357" s="125"/>
      <c r="SNF357" s="125"/>
      <c r="SNG357" s="125"/>
      <c r="SNH357" s="125"/>
      <c r="SNI357" s="125"/>
      <c r="SNJ357" s="125"/>
      <c r="SNK357" s="125"/>
      <c r="SNL357" s="125"/>
      <c r="SNM357" s="432"/>
      <c r="SNN357" s="432"/>
      <c r="SNO357" s="125"/>
      <c r="SNP357" s="125"/>
      <c r="SNQ357" s="125"/>
      <c r="SNR357" s="125"/>
      <c r="SNS357" s="125"/>
      <c r="SNT357" s="125"/>
      <c r="SNU357" s="125"/>
      <c r="SNV357" s="125"/>
      <c r="SNW357" s="125"/>
      <c r="SNX357" s="125"/>
      <c r="SNY357" s="125"/>
      <c r="SNZ357" s="125"/>
      <c r="SOA357" s="125"/>
      <c r="SOB357" s="125"/>
      <c r="SOC357" s="125"/>
      <c r="SOD357" s="125"/>
      <c r="SOE357" s="125"/>
      <c r="SOF357" s="125"/>
      <c r="SOG357" s="125"/>
      <c r="SOH357" s="125"/>
      <c r="SOI357" s="125"/>
      <c r="SOJ357" s="125"/>
      <c r="SOK357" s="125"/>
      <c r="SOL357" s="125"/>
      <c r="SOM357" s="432"/>
      <c r="SON357" s="432"/>
      <c r="SOO357" s="125"/>
      <c r="SOP357" s="125"/>
      <c r="SOQ357" s="125"/>
      <c r="SOR357" s="125"/>
      <c r="SOS357" s="125"/>
      <c r="SOT357" s="125"/>
      <c r="SOU357" s="125"/>
      <c r="SOV357" s="125"/>
      <c r="SOW357" s="125"/>
      <c r="SOX357" s="125"/>
      <c r="SOY357" s="125"/>
      <c r="SOZ357" s="125"/>
      <c r="SPA357" s="125"/>
      <c r="SPB357" s="125"/>
      <c r="SPC357" s="125"/>
      <c r="SPD357" s="125"/>
      <c r="SPE357" s="125"/>
      <c r="SPF357" s="125"/>
      <c r="SPG357" s="125"/>
      <c r="SPH357" s="125"/>
      <c r="SPI357" s="125"/>
      <c r="SPJ357" s="125"/>
      <c r="SPK357" s="125"/>
      <c r="SPL357" s="125"/>
      <c r="SPM357" s="432"/>
      <c r="SPN357" s="432"/>
      <c r="SPO357" s="125"/>
      <c r="SPP357" s="125"/>
      <c r="SPQ357" s="125"/>
      <c r="SPR357" s="125"/>
      <c r="SPS357" s="125"/>
      <c r="SPT357" s="125"/>
      <c r="SPU357" s="125"/>
      <c r="SPV357" s="125"/>
      <c r="SPW357" s="125"/>
      <c r="SPX357" s="125"/>
      <c r="SPY357" s="125"/>
      <c r="SPZ357" s="125"/>
      <c r="SQA357" s="125"/>
      <c r="SQB357" s="125"/>
      <c r="SQC357" s="125"/>
      <c r="SQD357" s="125"/>
      <c r="SQE357" s="125"/>
      <c r="SQF357" s="125"/>
      <c r="SQG357" s="125"/>
      <c r="SQH357" s="125"/>
      <c r="SQI357" s="125"/>
      <c r="SQJ357" s="125"/>
      <c r="SQK357" s="125"/>
      <c r="SQL357" s="125"/>
      <c r="SQM357" s="432"/>
      <c r="SQN357" s="432"/>
      <c r="SQO357" s="125"/>
      <c r="SQP357" s="125"/>
      <c r="SQQ357" s="125"/>
      <c r="SQR357" s="125"/>
      <c r="SQS357" s="125"/>
      <c r="SQT357" s="125"/>
      <c r="SQU357" s="125"/>
      <c r="SQV357" s="125"/>
      <c r="SQW357" s="125"/>
      <c r="SQX357" s="125"/>
      <c r="SQY357" s="125"/>
      <c r="SQZ357" s="125"/>
      <c r="SRA357" s="125"/>
      <c r="SRB357" s="125"/>
      <c r="SRC357" s="125"/>
      <c r="SRD357" s="125"/>
      <c r="SRE357" s="125"/>
      <c r="SRF357" s="125"/>
      <c r="SRG357" s="125"/>
      <c r="SRH357" s="125"/>
      <c r="SRI357" s="125"/>
      <c r="SRJ357" s="125"/>
      <c r="SRK357" s="125"/>
      <c r="SRL357" s="125"/>
      <c r="SRM357" s="432"/>
      <c r="SRN357" s="432"/>
      <c r="SRO357" s="125"/>
      <c r="SRP357" s="125"/>
      <c r="SRQ357" s="125"/>
      <c r="SRR357" s="125"/>
      <c r="SRS357" s="125"/>
      <c r="SRT357" s="125"/>
      <c r="SRU357" s="125"/>
      <c r="SRV357" s="125"/>
      <c r="SRW357" s="125"/>
      <c r="SRX357" s="125"/>
      <c r="SRY357" s="125"/>
      <c r="SRZ357" s="125"/>
      <c r="SSA357" s="125"/>
      <c r="SSB357" s="125"/>
      <c r="SSC357" s="125"/>
      <c r="SSD357" s="125"/>
      <c r="SSE357" s="125"/>
      <c r="SSF357" s="125"/>
      <c r="SSG357" s="125"/>
      <c r="SSH357" s="125"/>
      <c r="SSI357" s="125"/>
      <c r="SSJ357" s="125"/>
      <c r="SSK357" s="125"/>
      <c r="SSL357" s="125"/>
      <c r="SSM357" s="432"/>
      <c r="SSN357" s="432"/>
      <c r="SSO357" s="125"/>
      <c r="SSP357" s="125"/>
      <c r="SSQ357" s="125"/>
      <c r="SSR357" s="125"/>
      <c r="SSS357" s="125"/>
      <c r="SST357" s="125"/>
      <c r="SSU357" s="125"/>
      <c r="SSV357" s="125"/>
      <c r="SSW357" s="125"/>
      <c r="SSX357" s="125"/>
      <c r="SSY357" s="125"/>
      <c r="SSZ357" s="125"/>
      <c r="STA357" s="125"/>
      <c r="STB357" s="125"/>
      <c r="STC357" s="125"/>
      <c r="STD357" s="125"/>
      <c r="STE357" s="125"/>
      <c r="STF357" s="125"/>
      <c r="STG357" s="125"/>
      <c r="STH357" s="125"/>
      <c r="STI357" s="125"/>
      <c r="STJ357" s="125"/>
      <c r="STK357" s="125"/>
      <c r="STL357" s="125"/>
      <c r="STM357" s="432"/>
      <c r="STN357" s="432"/>
      <c r="STO357" s="125"/>
      <c r="STP357" s="125"/>
      <c r="STQ357" s="125"/>
      <c r="STR357" s="125"/>
      <c r="STS357" s="125"/>
      <c r="STT357" s="125"/>
      <c r="STU357" s="125"/>
      <c r="STV357" s="125"/>
      <c r="STW357" s="125"/>
      <c r="STX357" s="125"/>
      <c r="STY357" s="125"/>
      <c r="STZ357" s="125"/>
      <c r="SUA357" s="125"/>
      <c r="SUB357" s="125"/>
      <c r="SUC357" s="125"/>
      <c r="SUD357" s="125"/>
      <c r="SUE357" s="125"/>
      <c r="SUF357" s="125"/>
      <c r="SUG357" s="125"/>
      <c r="SUH357" s="125"/>
      <c r="SUI357" s="125"/>
      <c r="SUJ357" s="125"/>
      <c r="SUK357" s="125"/>
      <c r="SUL357" s="125"/>
      <c r="SUM357" s="432"/>
      <c r="SUN357" s="432"/>
      <c r="SUO357" s="125"/>
      <c r="SUP357" s="125"/>
      <c r="SUQ357" s="125"/>
      <c r="SUR357" s="125"/>
      <c r="SUS357" s="125"/>
      <c r="SUT357" s="125"/>
      <c r="SUU357" s="125"/>
      <c r="SUV357" s="125"/>
      <c r="SUW357" s="125"/>
      <c r="SUX357" s="125"/>
      <c r="SUY357" s="125"/>
      <c r="SUZ357" s="125"/>
      <c r="SVA357" s="125"/>
      <c r="SVB357" s="125"/>
      <c r="SVC357" s="125"/>
      <c r="SVD357" s="125"/>
      <c r="SVE357" s="125"/>
      <c r="SVF357" s="125"/>
      <c r="SVG357" s="125"/>
      <c r="SVH357" s="125"/>
      <c r="SVI357" s="125"/>
      <c r="SVJ357" s="125"/>
      <c r="SVK357" s="125"/>
      <c r="SVL357" s="125"/>
      <c r="SVM357" s="432"/>
      <c r="SVN357" s="432"/>
      <c r="SVO357" s="125"/>
      <c r="SVP357" s="125"/>
      <c r="SVQ357" s="125"/>
      <c r="SVR357" s="125"/>
      <c r="SVS357" s="125"/>
      <c r="SVT357" s="125"/>
      <c r="SVU357" s="125"/>
      <c r="SVV357" s="125"/>
      <c r="SVW357" s="125"/>
      <c r="SVX357" s="125"/>
      <c r="SVY357" s="125"/>
      <c r="SVZ357" s="125"/>
      <c r="SWA357" s="125"/>
      <c r="SWB357" s="125"/>
      <c r="SWC357" s="125"/>
      <c r="SWD357" s="125"/>
      <c r="SWE357" s="125"/>
      <c r="SWF357" s="125"/>
      <c r="SWG357" s="125"/>
      <c r="SWH357" s="125"/>
      <c r="SWI357" s="125"/>
      <c r="SWJ357" s="125"/>
      <c r="SWK357" s="125"/>
      <c r="SWL357" s="125"/>
      <c r="SWM357" s="432"/>
      <c r="SWN357" s="432"/>
      <c r="SWO357" s="125"/>
      <c r="SWP357" s="125"/>
      <c r="SWQ357" s="125"/>
      <c r="SWR357" s="125"/>
      <c r="SWS357" s="125"/>
      <c r="SWT357" s="125"/>
      <c r="SWU357" s="125"/>
      <c r="SWV357" s="125"/>
      <c r="SWW357" s="125"/>
      <c r="SWX357" s="125"/>
      <c r="SWY357" s="125"/>
      <c r="SWZ357" s="125"/>
      <c r="SXA357" s="125"/>
      <c r="SXB357" s="125"/>
      <c r="SXC357" s="125"/>
      <c r="SXD357" s="125"/>
      <c r="SXE357" s="125"/>
      <c r="SXF357" s="125"/>
      <c r="SXG357" s="125"/>
      <c r="SXH357" s="125"/>
      <c r="SXI357" s="125"/>
      <c r="SXJ357" s="125"/>
      <c r="SXK357" s="125"/>
      <c r="SXL357" s="125"/>
      <c r="SXM357" s="432"/>
      <c r="SXN357" s="432"/>
      <c r="SXO357" s="125"/>
      <c r="SXP357" s="125"/>
      <c r="SXQ357" s="125"/>
      <c r="SXR357" s="125"/>
      <c r="SXS357" s="125"/>
      <c r="SXT357" s="125"/>
      <c r="SXU357" s="125"/>
      <c r="SXV357" s="125"/>
      <c r="SXW357" s="125"/>
      <c r="SXX357" s="125"/>
      <c r="SXY357" s="125"/>
      <c r="SXZ357" s="125"/>
      <c r="SYA357" s="125"/>
      <c r="SYB357" s="125"/>
      <c r="SYC357" s="125"/>
      <c r="SYD357" s="125"/>
      <c r="SYE357" s="125"/>
      <c r="SYF357" s="125"/>
      <c r="SYG357" s="125"/>
      <c r="SYH357" s="125"/>
      <c r="SYI357" s="125"/>
      <c r="SYJ357" s="125"/>
      <c r="SYK357" s="125"/>
      <c r="SYL357" s="125"/>
      <c r="SYM357" s="432"/>
      <c r="SYN357" s="432"/>
      <c r="SYO357" s="125"/>
      <c r="SYP357" s="125"/>
      <c r="SYQ357" s="125"/>
      <c r="SYR357" s="125"/>
      <c r="SYS357" s="125"/>
      <c r="SYT357" s="125"/>
      <c r="SYU357" s="125"/>
      <c r="SYV357" s="125"/>
      <c r="SYW357" s="125"/>
      <c r="SYX357" s="125"/>
      <c r="SYY357" s="125"/>
      <c r="SYZ357" s="125"/>
      <c r="SZA357" s="125"/>
      <c r="SZB357" s="125"/>
      <c r="SZC357" s="125"/>
      <c r="SZD357" s="125"/>
      <c r="SZE357" s="125"/>
      <c r="SZF357" s="125"/>
      <c r="SZG357" s="125"/>
      <c r="SZH357" s="125"/>
      <c r="SZI357" s="125"/>
      <c r="SZJ357" s="125"/>
      <c r="SZK357" s="125"/>
      <c r="SZL357" s="125"/>
      <c r="SZM357" s="432"/>
      <c r="SZN357" s="432"/>
      <c r="SZO357" s="125"/>
      <c r="SZP357" s="125"/>
      <c r="SZQ357" s="125"/>
      <c r="SZR357" s="125"/>
      <c r="SZS357" s="125"/>
      <c r="SZT357" s="125"/>
      <c r="SZU357" s="125"/>
      <c r="SZV357" s="125"/>
      <c r="SZW357" s="125"/>
      <c r="SZX357" s="125"/>
      <c r="SZY357" s="125"/>
      <c r="SZZ357" s="125"/>
      <c r="TAA357" s="125"/>
      <c r="TAB357" s="125"/>
      <c r="TAC357" s="125"/>
      <c r="TAD357" s="125"/>
      <c r="TAE357" s="125"/>
      <c r="TAF357" s="125"/>
      <c r="TAG357" s="125"/>
      <c r="TAH357" s="125"/>
      <c r="TAI357" s="125"/>
      <c r="TAJ357" s="125"/>
      <c r="TAK357" s="125"/>
      <c r="TAL357" s="125"/>
      <c r="TAM357" s="432"/>
      <c r="TAN357" s="432"/>
      <c r="TAO357" s="125"/>
      <c r="TAP357" s="125"/>
      <c r="TAQ357" s="125"/>
      <c r="TAR357" s="125"/>
      <c r="TAS357" s="125"/>
      <c r="TAT357" s="125"/>
      <c r="TAU357" s="125"/>
      <c r="TAV357" s="125"/>
      <c r="TAW357" s="125"/>
      <c r="TAX357" s="125"/>
      <c r="TAY357" s="125"/>
      <c r="TAZ357" s="125"/>
      <c r="TBA357" s="125"/>
      <c r="TBB357" s="125"/>
      <c r="TBC357" s="125"/>
      <c r="TBD357" s="125"/>
      <c r="TBE357" s="125"/>
      <c r="TBF357" s="125"/>
      <c r="TBG357" s="125"/>
      <c r="TBH357" s="125"/>
      <c r="TBI357" s="125"/>
      <c r="TBJ357" s="125"/>
      <c r="TBK357" s="125"/>
      <c r="TBL357" s="125"/>
      <c r="TBM357" s="432"/>
      <c r="TBN357" s="432"/>
      <c r="TBO357" s="125"/>
      <c r="TBP357" s="125"/>
      <c r="TBQ357" s="125"/>
      <c r="TBR357" s="125"/>
      <c r="TBS357" s="125"/>
      <c r="TBT357" s="125"/>
      <c r="TBU357" s="125"/>
      <c r="TBV357" s="125"/>
      <c r="TBW357" s="125"/>
      <c r="TBX357" s="125"/>
      <c r="TBY357" s="125"/>
      <c r="TBZ357" s="125"/>
      <c r="TCA357" s="125"/>
      <c r="TCB357" s="125"/>
      <c r="TCC357" s="125"/>
      <c r="TCD357" s="125"/>
      <c r="TCE357" s="125"/>
      <c r="TCF357" s="125"/>
      <c r="TCG357" s="125"/>
      <c r="TCH357" s="125"/>
      <c r="TCI357" s="125"/>
      <c r="TCJ357" s="125"/>
      <c r="TCK357" s="125"/>
      <c r="TCL357" s="125"/>
      <c r="TCM357" s="432"/>
      <c r="TCN357" s="432"/>
      <c r="TCO357" s="125"/>
      <c r="TCP357" s="125"/>
      <c r="TCQ357" s="125"/>
      <c r="TCR357" s="125"/>
      <c r="TCS357" s="125"/>
      <c r="TCT357" s="125"/>
      <c r="TCU357" s="125"/>
      <c r="TCV357" s="125"/>
      <c r="TCW357" s="125"/>
      <c r="TCX357" s="125"/>
      <c r="TCY357" s="125"/>
      <c r="TCZ357" s="125"/>
      <c r="TDA357" s="125"/>
      <c r="TDB357" s="125"/>
      <c r="TDC357" s="125"/>
      <c r="TDD357" s="125"/>
      <c r="TDE357" s="125"/>
      <c r="TDF357" s="125"/>
      <c r="TDG357" s="125"/>
      <c r="TDH357" s="125"/>
      <c r="TDI357" s="125"/>
      <c r="TDJ357" s="125"/>
      <c r="TDK357" s="125"/>
      <c r="TDL357" s="125"/>
      <c r="TDM357" s="432"/>
      <c r="TDN357" s="432"/>
      <c r="TDO357" s="125"/>
      <c r="TDP357" s="125"/>
      <c r="TDQ357" s="125"/>
      <c r="TDR357" s="125"/>
      <c r="TDS357" s="125"/>
      <c r="TDT357" s="125"/>
      <c r="TDU357" s="125"/>
      <c r="TDV357" s="125"/>
      <c r="TDW357" s="125"/>
      <c r="TDX357" s="125"/>
      <c r="TDY357" s="125"/>
      <c r="TDZ357" s="125"/>
      <c r="TEA357" s="125"/>
      <c r="TEB357" s="125"/>
      <c r="TEC357" s="125"/>
      <c r="TED357" s="125"/>
      <c r="TEE357" s="125"/>
      <c r="TEF357" s="125"/>
      <c r="TEG357" s="125"/>
      <c r="TEH357" s="125"/>
      <c r="TEI357" s="125"/>
      <c r="TEJ357" s="125"/>
      <c r="TEK357" s="125"/>
      <c r="TEL357" s="125"/>
      <c r="TEM357" s="432"/>
      <c r="TEN357" s="432"/>
      <c r="TEO357" s="125"/>
      <c r="TEP357" s="125"/>
      <c r="TEQ357" s="125"/>
      <c r="TER357" s="125"/>
      <c r="TES357" s="125"/>
      <c r="TET357" s="125"/>
      <c r="TEU357" s="125"/>
      <c r="TEV357" s="125"/>
      <c r="TEW357" s="125"/>
      <c r="TEX357" s="125"/>
      <c r="TEY357" s="125"/>
      <c r="TEZ357" s="125"/>
      <c r="TFA357" s="125"/>
      <c r="TFB357" s="125"/>
      <c r="TFC357" s="125"/>
      <c r="TFD357" s="125"/>
      <c r="TFE357" s="125"/>
      <c r="TFF357" s="125"/>
      <c r="TFG357" s="125"/>
      <c r="TFH357" s="125"/>
      <c r="TFI357" s="125"/>
      <c r="TFJ357" s="125"/>
      <c r="TFK357" s="125"/>
      <c r="TFL357" s="125"/>
      <c r="TFM357" s="432"/>
      <c r="TFN357" s="432"/>
      <c r="TFO357" s="125"/>
      <c r="TFP357" s="125"/>
      <c r="TFQ357" s="125"/>
      <c r="TFR357" s="125"/>
      <c r="TFS357" s="125"/>
      <c r="TFT357" s="125"/>
      <c r="TFU357" s="125"/>
      <c r="TFV357" s="125"/>
      <c r="TFW357" s="125"/>
      <c r="TFX357" s="125"/>
      <c r="TFY357" s="125"/>
      <c r="TFZ357" s="125"/>
      <c r="TGA357" s="125"/>
      <c r="TGB357" s="125"/>
      <c r="TGC357" s="125"/>
      <c r="TGD357" s="125"/>
      <c r="TGE357" s="125"/>
      <c r="TGF357" s="125"/>
      <c r="TGG357" s="125"/>
      <c r="TGH357" s="125"/>
      <c r="TGI357" s="125"/>
      <c r="TGJ357" s="125"/>
      <c r="TGK357" s="125"/>
      <c r="TGL357" s="125"/>
      <c r="TGM357" s="432"/>
      <c r="TGN357" s="432"/>
      <c r="TGO357" s="125"/>
      <c r="TGP357" s="125"/>
      <c r="TGQ357" s="125"/>
      <c r="TGR357" s="125"/>
      <c r="TGS357" s="125"/>
      <c r="TGT357" s="125"/>
      <c r="TGU357" s="125"/>
      <c r="TGV357" s="125"/>
      <c r="TGW357" s="125"/>
      <c r="TGX357" s="125"/>
      <c r="TGY357" s="125"/>
      <c r="TGZ357" s="125"/>
      <c r="THA357" s="125"/>
      <c r="THB357" s="125"/>
      <c r="THC357" s="125"/>
      <c r="THD357" s="125"/>
      <c r="THE357" s="125"/>
      <c r="THF357" s="125"/>
      <c r="THG357" s="125"/>
      <c r="THH357" s="125"/>
      <c r="THI357" s="125"/>
      <c r="THJ357" s="125"/>
      <c r="THK357" s="125"/>
      <c r="THL357" s="125"/>
      <c r="THM357" s="432"/>
      <c r="THN357" s="432"/>
      <c r="THO357" s="125"/>
      <c r="THP357" s="125"/>
      <c r="THQ357" s="125"/>
      <c r="THR357" s="125"/>
      <c r="THS357" s="125"/>
      <c r="THT357" s="125"/>
      <c r="THU357" s="125"/>
      <c r="THV357" s="125"/>
      <c r="THW357" s="125"/>
      <c r="THX357" s="125"/>
      <c r="THY357" s="125"/>
      <c r="THZ357" s="125"/>
      <c r="TIA357" s="125"/>
      <c r="TIB357" s="125"/>
      <c r="TIC357" s="125"/>
      <c r="TID357" s="125"/>
      <c r="TIE357" s="125"/>
      <c r="TIF357" s="125"/>
      <c r="TIG357" s="125"/>
      <c r="TIH357" s="125"/>
      <c r="TII357" s="125"/>
      <c r="TIJ357" s="125"/>
      <c r="TIK357" s="125"/>
      <c r="TIL357" s="125"/>
      <c r="TIM357" s="432"/>
      <c r="TIN357" s="432"/>
      <c r="TIO357" s="125"/>
      <c r="TIP357" s="125"/>
      <c r="TIQ357" s="125"/>
      <c r="TIR357" s="125"/>
      <c r="TIS357" s="125"/>
      <c r="TIT357" s="125"/>
      <c r="TIU357" s="125"/>
      <c r="TIV357" s="125"/>
      <c r="TIW357" s="125"/>
      <c r="TIX357" s="125"/>
      <c r="TIY357" s="125"/>
      <c r="TIZ357" s="125"/>
      <c r="TJA357" s="125"/>
      <c r="TJB357" s="125"/>
      <c r="TJC357" s="125"/>
      <c r="TJD357" s="125"/>
      <c r="TJE357" s="125"/>
      <c r="TJF357" s="125"/>
      <c r="TJG357" s="125"/>
      <c r="TJH357" s="125"/>
      <c r="TJI357" s="125"/>
      <c r="TJJ357" s="125"/>
      <c r="TJK357" s="125"/>
      <c r="TJL357" s="125"/>
      <c r="TJM357" s="432"/>
      <c r="TJN357" s="432"/>
      <c r="TJO357" s="125"/>
      <c r="TJP357" s="125"/>
      <c r="TJQ357" s="125"/>
      <c r="TJR357" s="125"/>
      <c r="TJS357" s="125"/>
      <c r="TJT357" s="125"/>
      <c r="TJU357" s="125"/>
      <c r="TJV357" s="125"/>
      <c r="TJW357" s="125"/>
      <c r="TJX357" s="125"/>
      <c r="TJY357" s="125"/>
      <c r="TJZ357" s="125"/>
      <c r="TKA357" s="125"/>
      <c r="TKB357" s="125"/>
      <c r="TKC357" s="125"/>
      <c r="TKD357" s="125"/>
      <c r="TKE357" s="125"/>
      <c r="TKF357" s="125"/>
      <c r="TKG357" s="125"/>
      <c r="TKH357" s="125"/>
      <c r="TKI357" s="125"/>
      <c r="TKJ357" s="125"/>
      <c r="TKK357" s="125"/>
      <c r="TKL357" s="125"/>
      <c r="TKM357" s="432"/>
      <c r="TKN357" s="432"/>
      <c r="TKO357" s="125"/>
      <c r="TKP357" s="125"/>
      <c r="TKQ357" s="125"/>
      <c r="TKR357" s="125"/>
      <c r="TKS357" s="125"/>
      <c r="TKT357" s="125"/>
      <c r="TKU357" s="125"/>
      <c r="TKV357" s="125"/>
      <c r="TKW357" s="125"/>
      <c r="TKX357" s="125"/>
      <c r="TKY357" s="125"/>
      <c r="TKZ357" s="125"/>
      <c r="TLA357" s="125"/>
      <c r="TLB357" s="125"/>
      <c r="TLC357" s="125"/>
      <c r="TLD357" s="125"/>
      <c r="TLE357" s="125"/>
      <c r="TLF357" s="125"/>
      <c r="TLG357" s="125"/>
      <c r="TLH357" s="125"/>
      <c r="TLI357" s="125"/>
      <c r="TLJ357" s="125"/>
      <c r="TLK357" s="125"/>
      <c r="TLL357" s="125"/>
      <c r="TLM357" s="432"/>
      <c r="TLN357" s="432"/>
      <c r="TLO357" s="125"/>
      <c r="TLP357" s="125"/>
      <c r="TLQ357" s="125"/>
      <c r="TLR357" s="125"/>
      <c r="TLS357" s="125"/>
      <c r="TLT357" s="125"/>
      <c r="TLU357" s="125"/>
      <c r="TLV357" s="125"/>
      <c r="TLW357" s="125"/>
      <c r="TLX357" s="125"/>
      <c r="TLY357" s="125"/>
      <c r="TLZ357" s="125"/>
      <c r="TMA357" s="125"/>
      <c r="TMB357" s="125"/>
      <c r="TMC357" s="125"/>
      <c r="TMD357" s="125"/>
      <c r="TME357" s="125"/>
      <c r="TMF357" s="125"/>
      <c r="TMG357" s="125"/>
      <c r="TMH357" s="125"/>
      <c r="TMI357" s="125"/>
      <c r="TMJ357" s="125"/>
      <c r="TMK357" s="125"/>
      <c r="TML357" s="125"/>
      <c r="TMM357" s="432"/>
      <c r="TMN357" s="432"/>
      <c r="TMO357" s="125"/>
      <c r="TMP357" s="125"/>
      <c r="TMQ357" s="125"/>
      <c r="TMR357" s="125"/>
      <c r="TMS357" s="125"/>
      <c r="TMT357" s="125"/>
      <c r="TMU357" s="125"/>
      <c r="TMV357" s="125"/>
      <c r="TMW357" s="125"/>
      <c r="TMX357" s="125"/>
      <c r="TMY357" s="125"/>
      <c r="TMZ357" s="125"/>
      <c r="TNA357" s="125"/>
      <c r="TNB357" s="125"/>
      <c r="TNC357" s="125"/>
      <c r="TND357" s="125"/>
      <c r="TNE357" s="125"/>
      <c r="TNF357" s="125"/>
      <c r="TNG357" s="125"/>
      <c r="TNH357" s="125"/>
      <c r="TNI357" s="125"/>
      <c r="TNJ357" s="125"/>
      <c r="TNK357" s="125"/>
      <c r="TNL357" s="125"/>
      <c r="TNM357" s="432"/>
      <c r="TNN357" s="432"/>
      <c r="TNO357" s="125"/>
      <c r="TNP357" s="125"/>
      <c r="TNQ357" s="125"/>
      <c r="TNR357" s="125"/>
      <c r="TNS357" s="125"/>
      <c r="TNT357" s="125"/>
      <c r="TNU357" s="125"/>
      <c r="TNV357" s="125"/>
      <c r="TNW357" s="125"/>
      <c r="TNX357" s="125"/>
      <c r="TNY357" s="125"/>
      <c r="TNZ357" s="125"/>
      <c r="TOA357" s="125"/>
      <c r="TOB357" s="125"/>
      <c r="TOC357" s="125"/>
      <c r="TOD357" s="125"/>
      <c r="TOE357" s="125"/>
      <c r="TOF357" s="125"/>
      <c r="TOG357" s="125"/>
      <c r="TOH357" s="125"/>
      <c r="TOI357" s="125"/>
      <c r="TOJ357" s="125"/>
      <c r="TOK357" s="125"/>
      <c r="TOL357" s="125"/>
      <c r="TOM357" s="432"/>
      <c r="TON357" s="432"/>
      <c r="TOO357" s="125"/>
      <c r="TOP357" s="125"/>
      <c r="TOQ357" s="125"/>
      <c r="TOR357" s="125"/>
      <c r="TOS357" s="125"/>
      <c r="TOT357" s="125"/>
      <c r="TOU357" s="125"/>
      <c r="TOV357" s="125"/>
      <c r="TOW357" s="125"/>
      <c r="TOX357" s="125"/>
      <c r="TOY357" s="125"/>
      <c r="TOZ357" s="125"/>
      <c r="TPA357" s="125"/>
      <c r="TPB357" s="125"/>
      <c r="TPC357" s="125"/>
      <c r="TPD357" s="125"/>
      <c r="TPE357" s="125"/>
      <c r="TPF357" s="125"/>
      <c r="TPG357" s="125"/>
      <c r="TPH357" s="125"/>
      <c r="TPI357" s="125"/>
      <c r="TPJ357" s="125"/>
      <c r="TPK357" s="125"/>
      <c r="TPL357" s="125"/>
      <c r="TPM357" s="432"/>
      <c r="TPN357" s="432"/>
      <c r="TPO357" s="125"/>
      <c r="TPP357" s="125"/>
      <c r="TPQ357" s="125"/>
      <c r="TPR357" s="125"/>
      <c r="TPS357" s="125"/>
      <c r="TPT357" s="125"/>
      <c r="TPU357" s="125"/>
      <c r="TPV357" s="125"/>
      <c r="TPW357" s="125"/>
      <c r="TPX357" s="125"/>
      <c r="TPY357" s="125"/>
      <c r="TPZ357" s="125"/>
      <c r="TQA357" s="125"/>
      <c r="TQB357" s="125"/>
      <c r="TQC357" s="125"/>
      <c r="TQD357" s="125"/>
      <c r="TQE357" s="125"/>
      <c r="TQF357" s="125"/>
      <c r="TQG357" s="125"/>
      <c r="TQH357" s="125"/>
      <c r="TQI357" s="125"/>
      <c r="TQJ357" s="125"/>
      <c r="TQK357" s="125"/>
      <c r="TQL357" s="125"/>
      <c r="TQM357" s="432"/>
      <c r="TQN357" s="432"/>
      <c r="TQO357" s="125"/>
      <c r="TQP357" s="125"/>
      <c r="TQQ357" s="125"/>
      <c r="TQR357" s="125"/>
      <c r="TQS357" s="125"/>
      <c r="TQT357" s="125"/>
      <c r="TQU357" s="125"/>
      <c r="TQV357" s="125"/>
      <c r="TQW357" s="125"/>
      <c r="TQX357" s="125"/>
      <c r="TQY357" s="125"/>
      <c r="TQZ357" s="125"/>
      <c r="TRA357" s="125"/>
      <c r="TRB357" s="125"/>
      <c r="TRC357" s="125"/>
      <c r="TRD357" s="125"/>
      <c r="TRE357" s="125"/>
      <c r="TRF357" s="125"/>
      <c r="TRG357" s="125"/>
      <c r="TRH357" s="125"/>
      <c r="TRI357" s="125"/>
      <c r="TRJ357" s="125"/>
      <c r="TRK357" s="125"/>
      <c r="TRL357" s="125"/>
      <c r="TRM357" s="432"/>
      <c r="TRN357" s="432"/>
      <c r="TRO357" s="125"/>
      <c r="TRP357" s="125"/>
      <c r="TRQ357" s="125"/>
      <c r="TRR357" s="125"/>
      <c r="TRS357" s="125"/>
      <c r="TRT357" s="125"/>
      <c r="TRU357" s="125"/>
      <c r="TRV357" s="125"/>
      <c r="TRW357" s="125"/>
      <c r="TRX357" s="125"/>
      <c r="TRY357" s="125"/>
      <c r="TRZ357" s="125"/>
      <c r="TSA357" s="125"/>
      <c r="TSB357" s="125"/>
      <c r="TSC357" s="125"/>
      <c r="TSD357" s="125"/>
      <c r="TSE357" s="125"/>
      <c r="TSF357" s="125"/>
      <c r="TSG357" s="125"/>
      <c r="TSH357" s="125"/>
      <c r="TSI357" s="125"/>
      <c r="TSJ357" s="125"/>
      <c r="TSK357" s="125"/>
      <c r="TSL357" s="125"/>
      <c r="TSM357" s="432"/>
      <c r="TSN357" s="432"/>
      <c r="TSO357" s="125"/>
      <c r="TSP357" s="125"/>
      <c r="TSQ357" s="125"/>
      <c r="TSR357" s="125"/>
      <c r="TSS357" s="125"/>
      <c r="TST357" s="125"/>
      <c r="TSU357" s="125"/>
      <c r="TSV357" s="125"/>
      <c r="TSW357" s="125"/>
      <c r="TSX357" s="125"/>
      <c r="TSY357" s="125"/>
      <c r="TSZ357" s="125"/>
      <c r="TTA357" s="125"/>
      <c r="TTB357" s="125"/>
      <c r="TTC357" s="125"/>
      <c r="TTD357" s="125"/>
      <c r="TTE357" s="125"/>
      <c r="TTF357" s="125"/>
      <c r="TTG357" s="125"/>
      <c r="TTH357" s="125"/>
      <c r="TTI357" s="125"/>
      <c r="TTJ357" s="125"/>
      <c r="TTK357" s="125"/>
      <c r="TTL357" s="125"/>
      <c r="TTM357" s="432"/>
      <c r="TTN357" s="432"/>
      <c r="TTO357" s="125"/>
      <c r="TTP357" s="125"/>
      <c r="TTQ357" s="125"/>
      <c r="TTR357" s="125"/>
      <c r="TTS357" s="125"/>
      <c r="TTT357" s="125"/>
      <c r="TTU357" s="125"/>
      <c r="TTV357" s="125"/>
      <c r="TTW357" s="125"/>
      <c r="TTX357" s="125"/>
      <c r="TTY357" s="125"/>
      <c r="TTZ357" s="125"/>
      <c r="TUA357" s="125"/>
      <c r="TUB357" s="125"/>
      <c r="TUC357" s="125"/>
      <c r="TUD357" s="125"/>
      <c r="TUE357" s="125"/>
      <c r="TUF357" s="125"/>
      <c r="TUG357" s="125"/>
      <c r="TUH357" s="125"/>
      <c r="TUI357" s="125"/>
      <c r="TUJ357" s="125"/>
      <c r="TUK357" s="125"/>
      <c r="TUL357" s="125"/>
      <c r="TUM357" s="432"/>
      <c r="TUN357" s="432"/>
      <c r="TUO357" s="125"/>
      <c r="TUP357" s="125"/>
      <c r="TUQ357" s="125"/>
      <c r="TUR357" s="125"/>
      <c r="TUS357" s="125"/>
      <c r="TUT357" s="125"/>
      <c r="TUU357" s="125"/>
      <c r="TUV357" s="125"/>
      <c r="TUW357" s="125"/>
      <c r="TUX357" s="125"/>
      <c r="TUY357" s="125"/>
      <c r="TUZ357" s="125"/>
      <c r="TVA357" s="125"/>
      <c r="TVB357" s="125"/>
      <c r="TVC357" s="125"/>
      <c r="TVD357" s="125"/>
      <c r="TVE357" s="125"/>
      <c r="TVF357" s="125"/>
      <c r="TVG357" s="125"/>
      <c r="TVH357" s="125"/>
      <c r="TVI357" s="125"/>
      <c r="TVJ357" s="125"/>
      <c r="TVK357" s="125"/>
      <c r="TVL357" s="125"/>
      <c r="TVM357" s="432"/>
      <c r="TVN357" s="432"/>
      <c r="TVO357" s="125"/>
      <c r="TVP357" s="125"/>
      <c r="TVQ357" s="125"/>
      <c r="TVR357" s="125"/>
      <c r="TVS357" s="125"/>
      <c r="TVT357" s="125"/>
      <c r="TVU357" s="125"/>
      <c r="TVV357" s="125"/>
      <c r="TVW357" s="125"/>
      <c r="TVX357" s="125"/>
      <c r="TVY357" s="125"/>
      <c r="TVZ357" s="125"/>
      <c r="TWA357" s="125"/>
      <c r="TWB357" s="125"/>
      <c r="TWC357" s="125"/>
      <c r="TWD357" s="125"/>
      <c r="TWE357" s="125"/>
      <c r="TWF357" s="125"/>
      <c r="TWG357" s="125"/>
      <c r="TWH357" s="125"/>
      <c r="TWI357" s="125"/>
      <c r="TWJ357" s="125"/>
      <c r="TWK357" s="125"/>
      <c r="TWL357" s="125"/>
      <c r="TWM357" s="432"/>
      <c r="TWN357" s="432"/>
      <c r="TWO357" s="125"/>
      <c r="TWP357" s="125"/>
      <c r="TWQ357" s="125"/>
      <c r="TWR357" s="125"/>
      <c r="TWS357" s="125"/>
      <c r="TWT357" s="125"/>
      <c r="TWU357" s="125"/>
      <c r="TWV357" s="125"/>
      <c r="TWW357" s="125"/>
      <c r="TWX357" s="125"/>
      <c r="TWY357" s="125"/>
      <c r="TWZ357" s="125"/>
      <c r="TXA357" s="125"/>
      <c r="TXB357" s="125"/>
      <c r="TXC357" s="125"/>
      <c r="TXD357" s="125"/>
      <c r="TXE357" s="125"/>
      <c r="TXF357" s="125"/>
      <c r="TXG357" s="125"/>
      <c r="TXH357" s="125"/>
      <c r="TXI357" s="125"/>
      <c r="TXJ357" s="125"/>
      <c r="TXK357" s="125"/>
      <c r="TXL357" s="125"/>
      <c r="TXM357" s="432"/>
      <c r="TXN357" s="432"/>
      <c r="TXO357" s="125"/>
      <c r="TXP357" s="125"/>
      <c r="TXQ357" s="125"/>
      <c r="TXR357" s="125"/>
      <c r="TXS357" s="125"/>
      <c r="TXT357" s="125"/>
      <c r="TXU357" s="125"/>
      <c r="TXV357" s="125"/>
      <c r="TXW357" s="125"/>
      <c r="TXX357" s="125"/>
      <c r="TXY357" s="125"/>
      <c r="TXZ357" s="125"/>
      <c r="TYA357" s="125"/>
      <c r="TYB357" s="125"/>
      <c r="TYC357" s="125"/>
      <c r="TYD357" s="125"/>
      <c r="TYE357" s="125"/>
      <c r="TYF357" s="125"/>
      <c r="TYG357" s="125"/>
      <c r="TYH357" s="125"/>
      <c r="TYI357" s="125"/>
      <c r="TYJ357" s="125"/>
      <c r="TYK357" s="125"/>
      <c r="TYL357" s="125"/>
      <c r="TYM357" s="432"/>
      <c r="TYN357" s="432"/>
      <c r="TYO357" s="125"/>
      <c r="TYP357" s="125"/>
      <c r="TYQ357" s="125"/>
      <c r="TYR357" s="125"/>
      <c r="TYS357" s="125"/>
      <c r="TYT357" s="125"/>
      <c r="TYU357" s="125"/>
      <c r="TYV357" s="125"/>
      <c r="TYW357" s="125"/>
      <c r="TYX357" s="125"/>
      <c r="TYY357" s="125"/>
      <c r="TYZ357" s="125"/>
      <c r="TZA357" s="125"/>
      <c r="TZB357" s="125"/>
      <c r="TZC357" s="125"/>
      <c r="TZD357" s="125"/>
      <c r="TZE357" s="125"/>
      <c r="TZF357" s="125"/>
      <c r="TZG357" s="125"/>
      <c r="TZH357" s="125"/>
      <c r="TZI357" s="125"/>
      <c r="TZJ357" s="125"/>
      <c r="TZK357" s="125"/>
      <c r="TZL357" s="125"/>
      <c r="TZM357" s="432"/>
      <c r="TZN357" s="432"/>
      <c r="TZO357" s="125"/>
      <c r="TZP357" s="125"/>
      <c r="TZQ357" s="125"/>
      <c r="TZR357" s="125"/>
      <c r="TZS357" s="125"/>
      <c r="TZT357" s="125"/>
      <c r="TZU357" s="125"/>
      <c r="TZV357" s="125"/>
      <c r="TZW357" s="125"/>
      <c r="TZX357" s="125"/>
      <c r="TZY357" s="125"/>
      <c r="TZZ357" s="125"/>
      <c r="UAA357" s="125"/>
      <c r="UAB357" s="125"/>
      <c r="UAC357" s="125"/>
      <c r="UAD357" s="125"/>
      <c r="UAE357" s="125"/>
      <c r="UAF357" s="125"/>
      <c r="UAG357" s="125"/>
      <c r="UAH357" s="125"/>
      <c r="UAI357" s="125"/>
      <c r="UAJ357" s="125"/>
      <c r="UAK357" s="125"/>
      <c r="UAL357" s="125"/>
      <c r="UAM357" s="432"/>
      <c r="UAN357" s="432"/>
      <c r="UAO357" s="125"/>
      <c r="UAP357" s="125"/>
      <c r="UAQ357" s="125"/>
      <c r="UAR357" s="125"/>
      <c r="UAS357" s="125"/>
      <c r="UAT357" s="125"/>
      <c r="UAU357" s="125"/>
      <c r="UAV357" s="125"/>
      <c r="UAW357" s="125"/>
      <c r="UAX357" s="125"/>
      <c r="UAY357" s="125"/>
      <c r="UAZ357" s="125"/>
      <c r="UBA357" s="125"/>
      <c r="UBB357" s="125"/>
      <c r="UBC357" s="125"/>
      <c r="UBD357" s="125"/>
      <c r="UBE357" s="125"/>
      <c r="UBF357" s="125"/>
      <c r="UBG357" s="125"/>
      <c r="UBH357" s="125"/>
      <c r="UBI357" s="125"/>
      <c r="UBJ357" s="125"/>
      <c r="UBK357" s="125"/>
      <c r="UBL357" s="125"/>
      <c r="UBM357" s="432"/>
      <c r="UBN357" s="432"/>
      <c r="UBO357" s="125"/>
      <c r="UBP357" s="125"/>
      <c r="UBQ357" s="125"/>
      <c r="UBR357" s="125"/>
      <c r="UBS357" s="125"/>
      <c r="UBT357" s="125"/>
      <c r="UBU357" s="125"/>
      <c r="UBV357" s="125"/>
      <c r="UBW357" s="125"/>
      <c r="UBX357" s="125"/>
      <c r="UBY357" s="125"/>
      <c r="UBZ357" s="125"/>
      <c r="UCA357" s="125"/>
      <c r="UCB357" s="125"/>
      <c r="UCC357" s="125"/>
      <c r="UCD357" s="125"/>
      <c r="UCE357" s="125"/>
      <c r="UCF357" s="125"/>
      <c r="UCG357" s="125"/>
      <c r="UCH357" s="125"/>
      <c r="UCI357" s="125"/>
      <c r="UCJ357" s="125"/>
      <c r="UCK357" s="125"/>
      <c r="UCL357" s="125"/>
      <c r="UCM357" s="432"/>
      <c r="UCN357" s="432"/>
      <c r="UCO357" s="125"/>
      <c r="UCP357" s="125"/>
      <c r="UCQ357" s="125"/>
      <c r="UCR357" s="125"/>
      <c r="UCS357" s="125"/>
      <c r="UCT357" s="125"/>
      <c r="UCU357" s="125"/>
      <c r="UCV357" s="125"/>
      <c r="UCW357" s="125"/>
      <c r="UCX357" s="125"/>
      <c r="UCY357" s="125"/>
      <c r="UCZ357" s="125"/>
      <c r="UDA357" s="125"/>
      <c r="UDB357" s="125"/>
      <c r="UDC357" s="125"/>
      <c r="UDD357" s="125"/>
      <c r="UDE357" s="125"/>
      <c r="UDF357" s="125"/>
      <c r="UDG357" s="125"/>
      <c r="UDH357" s="125"/>
      <c r="UDI357" s="125"/>
      <c r="UDJ357" s="125"/>
      <c r="UDK357" s="125"/>
      <c r="UDL357" s="125"/>
      <c r="UDM357" s="432"/>
      <c r="UDN357" s="432"/>
      <c r="UDO357" s="125"/>
      <c r="UDP357" s="125"/>
      <c r="UDQ357" s="125"/>
      <c r="UDR357" s="125"/>
      <c r="UDS357" s="125"/>
      <c r="UDT357" s="125"/>
      <c r="UDU357" s="125"/>
      <c r="UDV357" s="125"/>
      <c r="UDW357" s="125"/>
      <c r="UDX357" s="125"/>
      <c r="UDY357" s="125"/>
      <c r="UDZ357" s="125"/>
      <c r="UEA357" s="125"/>
      <c r="UEB357" s="125"/>
      <c r="UEC357" s="125"/>
      <c r="UED357" s="125"/>
      <c r="UEE357" s="125"/>
      <c r="UEF357" s="125"/>
      <c r="UEG357" s="125"/>
      <c r="UEH357" s="125"/>
      <c r="UEI357" s="125"/>
      <c r="UEJ357" s="125"/>
      <c r="UEK357" s="125"/>
      <c r="UEL357" s="125"/>
      <c r="UEM357" s="432"/>
      <c r="UEN357" s="432"/>
      <c r="UEO357" s="125"/>
      <c r="UEP357" s="125"/>
      <c r="UEQ357" s="125"/>
      <c r="UER357" s="125"/>
      <c r="UES357" s="125"/>
      <c r="UET357" s="125"/>
      <c r="UEU357" s="125"/>
      <c r="UEV357" s="125"/>
      <c r="UEW357" s="125"/>
      <c r="UEX357" s="125"/>
      <c r="UEY357" s="125"/>
      <c r="UEZ357" s="125"/>
      <c r="UFA357" s="125"/>
      <c r="UFB357" s="125"/>
      <c r="UFC357" s="125"/>
      <c r="UFD357" s="125"/>
      <c r="UFE357" s="125"/>
      <c r="UFF357" s="125"/>
      <c r="UFG357" s="125"/>
      <c r="UFH357" s="125"/>
      <c r="UFI357" s="125"/>
      <c r="UFJ357" s="125"/>
      <c r="UFK357" s="125"/>
      <c r="UFL357" s="125"/>
      <c r="UFM357" s="432"/>
      <c r="UFN357" s="432"/>
      <c r="UFO357" s="125"/>
      <c r="UFP357" s="125"/>
      <c r="UFQ357" s="125"/>
      <c r="UFR357" s="125"/>
      <c r="UFS357" s="125"/>
      <c r="UFT357" s="125"/>
      <c r="UFU357" s="125"/>
      <c r="UFV357" s="125"/>
      <c r="UFW357" s="125"/>
      <c r="UFX357" s="125"/>
      <c r="UFY357" s="125"/>
      <c r="UFZ357" s="125"/>
      <c r="UGA357" s="125"/>
      <c r="UGB357" s="125"/>
      <c r="UGC357" s="125"/>
      <c r="UGD357" s="125"/>
      <c r="UGE357" s="125"/>
      <c r="UGF357" s="125"/>
      <c r="UGG357" s="125"/>
      <c r="UGH357" s="125"/>
      <c r="UGI357" s="125"/>
      <c r="UGJ357" s="125"/>
      <c r="UGK357" s="125"/>
      <c r="UGL357" s="125"/>
      <c r="UGM357" s="432"/>
      <c r="UGN357" s="432"/>
      <c r="UGO357" s="125"/>
      <c r="UGP357" s="125"/>
      <c r="UGQ357" s="125"/>
      <c r="UGR357" s="125"/>
      <c r="UGS357" s="125"/>
      <c r="UGT357" s="125"/>
      <c r="UGU357" s="125"/>
      <c r="UGV357" s="125"/>
      <c r="UGW357" s="125"/>
      <c r="UGX357" s="125"/>
      <c r="UGY357" s="125"/>
      <c r="UGZ357" s="125"/>
      <c r="UHA357" s="125"/>
      <c r="UHB357" s="125"/>
      <c r="UHC357" s="125"/>
      <c r="UHD357" s="125"/>
      <c r="UHE357" s="125"/>
      <c r="UHF357" s="125"/>
      <c r="UHG357" s="125"/>
      <c r="UHH357" s="125"/>
      <c r="UHI357" s="125"/>
      <c r="UHJ357" s="125"/>
      <c r="UHK357" s="125"/>
      <c r="UHL357" s="125"/>
      <c r="UHM357" s="432"/>
      <c r="UHN357" s="432"/>
      <c r="UHO357" s="125"/>
      <c r="UHP357" s="125"/>
      <c r="UHQ357" s="125"/>
      <c r="UHR357" s="125"/>
      <c r="UHS357" s="125"/>
      <c r="UHT357" s="125"/>
      <c r="UHU357" s="125"/>
      <c r="UHV357" s="125"/>
      <c r="UHW357" s="125"/>
      <c r="UHX357" s="125"/>
      <c r="UHY357" s="125"/>
      <c r="UHZ357" s="125"/>
      <c r="UIA357" s="125"/>
      <c r="UIB357" s="125"/>
      <c r="UIC357" s="125"/>
      <c r="UID357" s="125"/>
      <c r="UIE357" s="125"/>
      <c r="UIF357" s="125"/>
      <c r="UIG357" s="125"/>
      <c r="UIH357" s="125"/>
      <c r="UII357" s="125"/>
      <c r="UIJ357" s="125"/>
      <c r="UIK357" s="125"/>
      <c r="UIL357" s="125"/>
      <c r="UIM357" s="432"/>
      <c r="UIN357" s="432"/>
      <c r="UIO357" s="125"/>
      <c r="UIP357" s="125"/>
      <c r="UIQ357" s="125"/>
      <c r="UIR357" s="125"/>
      <c r="UIS357" s="125"/>
      <c r="UIT357" s="125"/>
      <c r="UIU357" s="125"/>
      <c r="UIV357" s="125"/>
      <c r="UIW357" s="125"/>
      <c r="UIX357" s="125"/>
      <c r="UIY357" s="125"/>
      <c r="UIZ357" s="125"/>
      <c r="UJA357" s="125"/>
      <c r="UJB357" s="125"/>
      <c r="UJC357" s="125"/>
      <c r="UJD357" s="125"/>
      <c r="UJE357" s="125"/>
      <c r="UJF357" s="125"/>
      <c r="UJG357" s="125"/>
      <c r="UJH357" s="125"/>
      <c r="UJI357" s="125"/>
      <c r="UJJ357" s="125"/>
      <c r="UJK357" s="125"/>
      <c r="UJL357" s="125"/>
      <c r="UJM357" s="432"/>
      <c r="UJN357" s="432"/>
      <c r="UJO357" s="125"/>
      <c r="UJP357" s="125"/>
      <c r="UJQ357" s="125"/>
      <c r="UJR357" s="125"/>
      <c r="UJS357" s="125"/>
      <c r="UJT357" s="125"/>
      <c r="UJU357" s="125"/>
      <c r="UJV357" s="125"/>
      <c r="UJW357" s="125"/>
      <c r="UJX357" s="125"/>
      <c r="UJY357" s="125"/>
      <c r="UJZ357" s="125"/>
      <c r="UKA357" s="125"/>
      <c r="UKB357" s="125"/>
      <c r="UKC357" s="125"/>
      <c r="UKD357" s="125"/>
      <c r="UKE357" s="125"/>
      <c r="UKF357" s="125"/>
      <c r="UKG357" s="125"/>
      <c r="UKH357" s="125"/>
      <c r="UKI357" s="125"/>
      <c r="UKJ357" s="125"/>
      <c r="UKK357" s="125"/>
      <c r="UKL357" s="125"/>
      <c r="UKM357" s="432"/>
      <c r="UKN357" s="432"/>
      <c r="UKO357" s="125"/>
      <c r="UKP357" s="125"/>
      <c r="UKQ357" s="125"/>
      <c r="UKR357" s="125"/>
      <c r="UKS357" s="125"/>
      <c r="UKT357" s="125"/>
      <c r="UKU357" s="125"/>
      <c r="UKV357" s="125"/>
      <c r="UKW357" s="125"/>
      <c r="UKX357" s="125"/>
      <c r="UKY357" s="125"/>
      <c r="UKZ357" s="125"/>
      <c r="ULA357" s="125"/>
      <c r="ULB357" s="125"/>
      <c r="ULC357" s="125"/>
      <c r="ULD357" s="125"/>
      <c r="ULE357" s="125"/>
      <c r="ULF357" s="125"/>
      <c r="ULG357" s="125"/>
      <c r="ULH357" s="125"/>
      <c r="ULI357" s="125"/>
      <c r="ULJ357" s="125"/>
      <c r="ULK357" s="125"/>
      <c r="ULL357" s="125"/>
      <c r="ULM357" s="432"/>
      <c r="ULN357" s="432"/>
      <c r="ULO357" s="125"/>
      <c r="ULP357" s="125"/>
      <c r="ULQ357" s="125"/>
      <c r="ULR357" s="125"/>
      <c r="ULS357" s="125"/>
      <c r="ULT357" s="125"/>
      <c r="ULU357" s="125"/>
      <c r="ULV357" s="125"/>
      <c r="ULW357" s="125"/>
      <c r="ULX357" s="125"/>
      <c r="ULY357" s="125"/>
      <c r="ULZ357" s="125"/>
      <c r="UMA357" s="125"/>
      <c r="UMB357" s="125"/>
      <c r="UMC357" s="125"/>
      <c r="UMD357" s="125"/>
      <c r="UME357" s="125"/>
      <c r="UMF357" s="125"/>
      <c r="UMG357" s="125"/>
      <c r="UMH357" s="125"/>
      <c r="UMI357" s="125"/>
      <c r="UMJ357" s="125"/>
      <c r="UMK357" s="125"/>
      <c r="UML357" s="125"/>
      <c r="UMM357" s="432"/>
      <c r="UMN357" s="432"/>
      <c r="UMO357" s="125"/>
      <c r="UMP357" s="125"/>
      <c r="UMQ357" s="125"/>
      <c r="UMR357" s="125"/>
      <c r="UMS357" s="125"/>
      <c r="UMT357" s="125"/>
      <c r="UMU357" s="125"/>
      <c r="UMV357" s="125"/>
      <c r="UMW357" s="125"/>
      <c r="UMX357" s="125"/>
      <c r="UMY357" s="125"/>
      <c r="UMZ357" s="125"/>
      <c r="UNA357" s="125"/>
      <c r="UNB357" s="125"/>
      <c r="UNC357" s="125"/>
      <c r="UND357" s="125"/>
      <c r="UNE357" s="125"/>
      <c r="UNF357" s="125"/>
      <c r="UNG357" s="125"/>
      <c r="UNH357" s="125"/>
      <c r="UNI357" s="125"/>
      <c r="UNJ357" s="125"/>
      <c r="UNK357" s="125"/>
      <c r="UNL357" s="125"/>
      <c r="UNM357" s="432"/>
      <c r="UNN357" s="432"/>
      <c r="UNO357" s="125"/>
      <c r="UNP357" s="125"/>
      <c r="UNQ357" s="125"/>
      <c r="UNR357" s="125"/>
      <c r="UNS357" s="125"/>
      <c r="UNT357" s="125"/>
      <c r="UNU357" s="125"/>
      <c r="UNV357" s="125"/>
      <c r="UNW357" s="125"/>
      <c r="UNX357" s="125"/>
      <c r="UNY357" s="125"/>
      <c r="UNZ357" s="125"/>
      <c r="UOA357" s="125"/>
      <c r="UOB357" s="125"/>
      <c r="UOC357" s="125"/>
      <c r="UOD357" s="125"/>
      <c r="UOE357" s="125"/>
      <c r="UOF357" s="125"/>
      <c r="UOG357" s="125"/>
      <c r="UOH357" s="125"/>
      <c r="UOI357" s="125"/>
      <c r="UOJ357" s="125"/>
      <c r="UOK357" s="125"/>
      <c r="UOL357" s="125"/>
      <c r="UOM357" s="432"/>
      <c r="UON357" s="432"/>
      <c r="UOO357" s="125"/>
      <c r="UOP357" s="125"/>
      <c r="UOQ357" s="125"/>
      <c r="UOR357" s="125"/>
      <c r="UOS357" s="125"/>
      <c r="UOT357" s="125"/>
      <c r="UOU357" s="125"/>
      <c r="UOV357" s="125"/>
      <c r="UOW357" s="125"/>
      <c r="UOX357" s="125"/>
      <c r="UOY357" s="125"/>
      <c r="UOZ357" s="125"/>
      <c r="UPA357" s="125"/>
      <c r="UPB357" s="125"/>
      <c r="UPC357" s="125"/>
      <c r="UPD357" s="125"/>
      <c r="UPE357" s="125"/>
      <c r="UPF357" s="125"/>
      <c r="UPG357" s="125"/>
      <c r="UPH357" s="125"/>
      <c r="UPI357" s="125"/>
      <c r="UPJ357" s="125"/>
      <c r="UPK357" s="125"/>
      <c r="UPL357" s="125"/>
      <c r="UPM357" s="432"/>
      <c r="UPN357" s="432"/>
      <c r="UPO357" s="125"/>
      <c r="UPP357" s="125"/>
      <c r="UPQ357" s="125"/>
      <c r="UPR357" s="125"/>
      <c r="UPS357" s="125"/>
      <c r="UPT357" s="125"/>
      <c r="UPU357" s="125"/>
      <c r="UPV357" s="125"/>
      <c r="UPW357" s="125"/>
      <c r="UPX357" s="125"/>
      <c r="UPY357" s="125"/>
      <c r="UPZ357" s="125"/>
      <c r="UQA357" s="125"/>
      <c r="UQB357" s="125"/>
      <c r="UQC357" s="125"/>
      <c r="UQD357" s="125"/>
      <c r="UQE357" s="125"/>
      <c r="UQF357" s="125"/>
      <c r="UQG357" s="125"/>
      <c r="UQH357" s="125"/>
      <c r="UQI357" s="125"/>
      <c r="UQJ357" s="125"/>
      <c r="UQK357" s="125"/>
      <c r="UQL357" s="125"/>
      <c r="UQM357" s="432"/>
      <c r="UQN357" s="432"/>
      <c r="UQO357" s="125"/>
      <c r="UQP357" s="125"/>
      <c r="UQQ357" s="125"/>
      <c r="UQR357" s="125"/>
      <c r="UQS357" s="125"/>
      <c r="UQT357" s="125"/>
      <c r="UQU357" s="125"/>
      <c r="UQV357" s="125"/>
      <c r="UQW357" s="125"/>
      <c r="UQX357" s="125"/>
      <c r="UQY357" s="125"/>
      <c r="UQZ357" s="125"/>
      <c r="URA357" s="125"/>
      <c r="URB357" s="125"/>
      <c r="URC357" s="125"/>
      <c r="URD357" s="125"/>
      <c r="URE357" s="125"/>
      <c r="URF357" s="125"/>
      <c r="URG357" s="125"/>
      <c r="URH357" s="125"/>
      <c r="URI357" s="125"/>
      <c r="URJ357" s="125"/>
      <c r="URK357" s="125"/>
      <c r="URL357" s="125"/>
      <c r="URM357" s="432"/>
      <c r="URN357" s="432"/>
      <c r="URO357" s="125"/>
      <c r="URP357" s="125"/>
      <c r="URQ357" s="125"/>
      <c r="URR357" s="125"/>
      <c r="URS357" s="125"/>
      <c r="URT357" s="125"/>
      <c r="URU357" s="125"/>
      <c r="URV357" s="125"/>
      <c r="URW357" s="125"/>
      <c r="URX357" s="125"/>
      <c r="URY357" s="125"/>
      <c r="URZ357" s="125"/>
      <c r="USA357" s="125"/>
      <c r="USB357" s="125"/>
      <c r="USC357" s="125"/>
      <c r="USD357" s="125"/>
      <c r="USE357" s="125"/>
      <c r="USF357" s="125"/>
      <c r="USG357" s="125"/>
      <c r="USH357" s="125"/>
      <c r="USI357" s="125"/>
      <c r="USJ357" s="125"/>
      <c r="USK357" s="125"/>
      <c r="USL357" s="125"/>
      <c r="USM357" s="432"/>
      <c r="USN357" s="432"/>
      <c r="USO357" s="125"/>
      <c r="USP357" s="125"/>
      <c r="USQ357" s="125"/>
      <c r="USR357" s="125"/>
      <c r="USS357" s="125"/>
      <c r="UST357" s="125"/>
      <c r="USU357" s="125"/>
      <c r="USV357" s="125"/>
      <c r="USW357" s="125"/>
      <c r="USX357" s="125"/>
      <c r="USY357" s="125"/>
      <c r="USZ357" s="125"/>
      <c r="UTA357" s="125"/>
      <c r="UTB357" s="125"/>
      <c r="UTC357" s="125"/>
      <c r="UTD357" s="125"/>
      <c r="UTE357" s="125"/>
      <c r="UTF357" s="125"/>
      <c r="UTG357" s="125"/>
      <c r="UTH357" s="125"/>
      <c r="UTI357" s="125"/>
      <c r="UTJ357" s="125"/>
      <c r="UTK357" s="125"/>
      <c r="UTL357" s="125"/>
      <c r="UTM357" s="432"/>
      <c r="UTN357" s="432"/>
      <c r="UTO357" s="125"/>
      <c r="UTP357" s="125"/>
      <c r="UTQ357" s="125"/>
      <c r="UTR357" s="125"/>
      <c r="UTS357" s="125"/>
      <c r="UTT357" s="125"/>
      <c r="UTU357" s="125"/>
      <c r="UTV357" s="125"/>
      <c r="UTW357" s="125"/>
      <c r="UTX357" s="125"/>
      <c r="UTY357" s="125"/>
      <c r="UTZ357" s="125"/>
      <c r="UUA357" s="125"/>
      <c r="UUB357" s="125"/>
      <c r="UUC357" s="125"/>
      <c r="UUD357" s="125"/>
      <c r="UUE357" s="125"/>
      <c r="UUF357" s="125"/>
      <c r="UUG357" s="125"/>
      <c r="UUH357" s="125"/>
      <c r="UUI357" s="125"/>
      <c r="UUJ357" s="125"/>
      <c r="UUK357" s="125"/>
      <c r="UUL357" s="125"/>
      <c r="UUM357" s="432"/>
      <c r="UUN357" s="432"/>
      <c r="UUO357" s="125"/>
      <c r="UUP357" s="125"/>
      <c r="UUQ357" s="125"/>
      <c r="UUR357" s="125"/>
      <c r="UUS357" s="125"/>
      <c r="UUT357" s="125"/>
      <c r="UUU357" s="125"/>
      <c r="UUV357" s="125"/>
      <c r="UUW357" s="125"/>
      <c r="UUX357" s="125"/>
      <c r="UUY357" s="125"/>
      <c r="UUZ357" s="125"/>
      <c r="UVA357" s="125"/>
      <c r="UVB357" s="125"/>
      <c r="UVC357" s="125"/>
      <c r="UVD357" s="125"/>
      <c r="UVE357" s="125"/>
      <c r="UVF357" s="125"/>
      <c r="UVG357" s="125"/>
      <c r="UVH357" s="125"/>
      <c r="UVI357" s="125"/>
      <c r="UVJ357" s="125"/>
      <c r="UVK357" s="125"/>
      <c r="UVL357" s="125"/>
      <c r="UVM357" s="432"/>
      <c r="UVN357" s="432"/>
      <c r="UVO357" s="125"/>
      <c r="UVP357" s="125"/>
      <c r="UVQ357" s="125"/>
      <c r="UVR357" s="125"/>
      <c r="UVS357" s="125"/>
      <c r="UVT357" s="125"/>
      <c r="UVU357" s="125"/>
      <c r="UVV357" s="125"/>
      <c r="UVW357" s="125"/>
      <c r="UVX357" s="125"/>
      <c r="UVY357" s="125"/>
      <c r="UVZ357" s="125"/>
      <c r="UWA357" s="125"/>
      <c r="UWB357" s="125"/>
      <c r="UWC357" s="125"/>
      <c r="UWD357" s="125"/>
      <c r="UWE357" s="125"/>
      <c r="UWF357" s="125"/>
      <c r="UWG357" s="125"/>
      <c r="UWH357" s="125"/>
      <c r="UWI357" s="125"/>
      <c r="UWJ357" s="125"/>
      <c r="UWK357" s="125"/>
      <c r="UWL357" s="125"/>
      <c r="UWM357" s="432"/>
      <c r="UWN357" s="432"/>
      <c r="UWO357" s="125"/>
      <c r="UWP357" s="125"/>
      <c r="UWQ357" s="125"/>
      <c r="UWR357" s="125"/>
      <c r="UWS357" s="125"/>
      <c r="UWT357" s="125"/>
      <c r="UWU357" s="125"/>
      <c r="UWV357" s="125"/>
      <c r="UWW357" s="125"/>
      <c r="UWX357" s="125"/>
      <c r="UWY357" s="125"/>
      <c r="UWZ357" s="125"/>
      <c r="UXA357" s="125"/>
      <c r="UXB357" s="125"/>
      <c r="UXC357" s="125"/>
      <c r="UXD357" s="125"/>
      <c r="UXE357" s="125"/>
      <c r="UXF357" s="125"/>
      <c r="UXG357" s="125"/>
      <c r="UXH357" s="125"/>
      <c r="UXI357" s="125"/>
      <c r="UXJ357" s="125"/>
      <c r="UXK357" s="125"/>
      <c r="UXL357" s="125"/>
      <c r="UXM357" s="432"/>
      <c r="UXN357" s="432"/>
      <c r="UXO357" s="125"/>
      <c r="UXP357" s="125"/>
      <c r="UXQ357" s="125"/>
      <c r="UXR357" s="125"/>
      <c r="UXS357" s="125"/>
      <c r="UXT357" s="125"/>
      <c r="UXU357" s="125"/>
      <c r="UXV357" s="125"/>
      <c r="UXW357" s="125"/>
      <c r="UXX357" s="125"/>
      <c r="UXY357" s="125"/>
      <c r="UXZ357" s="125"/>
      <c r="UYA357" s="125"/>
      <c r="UYB357" s="125"/>
      <c r="UYC357" s="125"/>
      <c r="UYD357" s="125"/>
      <c r="UYE357" s="125"/>
      <c r="UYF357" s="125"/>
      <c r="UYG357" s="125"/>
      <c r="UYH357" s="125"/>
      <c r="UYI357" s="125"/>
      <c r="UYJ357" s="125"/>
      <c r="UYK357" s="125"/>
      <c r="UYL357" s="125"/>
      <c r="UYM357" s="432"/>
      <c r="UYN357" s="432"/>
      <c r="UYO357" s="125"/>
      <c r="UYP357" s="125"/>
      <c r="UYQ357" s="125"/>
      <c r="UYR357" s="125"/>
      <c r="UYS357" s="125"/>
      <c r="UYT357" s="125"/>
      <c r="UYU357" s="125"/>
      <c r="UYV357" s="125"/>
      <c r="UYW357" s="125"/>
      <c r="UYX357" s="125"/>
      <c r="UYY357" s="125"/>
      <c r="UYZ357" s="125"/>
      <c r="UZA357" s="125"/>
      <c r="UZB357" s="125"/>
      <c r="UZC357" s="125"/>
      <c r="UZD357" s="125"/>
      <c r="UZE357" s="125"/>
      <c r="UZF357" s="125"/>
      <c r="UZG357" s="125"/>
      <c r="UZH357" s="125"/>
      <c r="UZI357" s="125"/>
      <c r="UZJ357" s="125"/>
      <c r="UZK357" s="125"/>
      <c r="UZL357" s="125"/>
      <c r="UZM357" s="432"/>
      <c r="UZN357" s="432"/>
      <c r="UZO357" s="125"/>
      <c r="UZP357" s="125"/>
      <c r="UZQ357" s="125"/>
      <c r="UZR357" s="125"/>
      <c r="UZS357" s="125"/>
      <c r="UZT357" s="125"/>
      <c r="UZU357" s="125"/>
      <c r="UZV357" s="125"/>
      <c r="UZW357" s="125"/>
      <c r="UZX357" s="125"/>
      <c r="UZY357" s="125"/>
      <c r="UZZ357" s="125"/>
      <c r="VAA357" s="125"/>
      <c r="VAB357" s="125"/>
      <c r="VAC357" s="125"/>
      <c r="VAD357" s="125"/>
      <c r="VAE357" s="125"/>
      <c r="VAF357" s="125"/>
      <c r="VAG357" s="125"/>
      <c r="VAH357" s="125"/>
      <c r="VAI357" s="125"/>
      <c r="VAJ357" s="125"/>
      <c r="VAK357" s="125"/>
      <c r="VAL357" s="125"/>
      <c r="VAM357" s="432"/>
      <c r="VAN357" s="432"/>
      <c r="VAO357" s="125"/>
      <c r="VAP357" s="125"/>
      <c r="VAQ357" s="125"/>
      <c r="VAR357" s="125"/>
      <c r="VAS357" s="125"/>
      <c r="VAT357" s="125"/>
      <c r="VAU357" s="125"/>
      <c r="VAV357" s="125"/>
      <c r="VAW357" s="125"/>
      <c r="VAX357" s="125"/>
      <c r="VAY357" s="125"/>
      <c r="VAZ357" s="125"/>
      <c r="VBA357" s="125"/>
      <c r="VBB357" s="125"/>
      <c r="VBC357" s="125"/>
      <c r="VBD357" s="125"/>
      <c r="VBE357" s="125"/>
      <c r="VBF357" s="125"/>
      <c r="VBG357" s="125"/>
      <c r="VBH357" s="125"/>
      <c r="VBI357" s="125"/>
      <c r="VBJ357" s="125"/>
      <c r="VBK357" s="125"/>
      <c r="VBL357" s="125"/>
      <c r="VBM357" s="432"/>
      <c r="VBN357" s="432"/>
      <c r="VBO357" s="125"/>
      <c r="VBP357" s="125"/>
      <c r="VBQ357" s="125"/>
      <c r="VBR357" s="125"/>
      <c r="VBS357" s="125"/>
      <c r="VBT357" s="125"/>
      <c r="VBU357" s="125"/>
      <c r="VBV357" s="125"/>
      <c r="VBW357" s="125"/>
      <c r="VBX357" s="125"/>
      <c r="VBY357" s="125"/>
      <c r="VBZ357" s="125"/>
      <c r="VCA357" s="125"/>
      <c r="VCB357" s="125"/>
      <c r="VCC357" s="125"/>
      <c r="VCD357" s="125"/>
      <c r="VCE357" s="125"/>
      <c r="VCF357" s="125"/>
      <c r="VCG357" s="125"/>
      <c r="VCH357" s="125"/>
      <c r="VCI357" s="125"/>
      <c r="VCJ357" s="125"/>
      <c r="VCK357" s="125"/>
      <c r="VCL357" s="125"/>
      <c r="VCM357" s="432"/>
      <c r="VCN357" s="432"/>
      <c r="VCO357" s="125"/>
      <c r="VCP357" s="125"/>
      <c r="VCQ357" s="125"/>
      <c r="VCR357" s="125"/>
      <c r="VCS357" s="125"/>
      <c r="VCT357" s="125"/>
      <c r="VCU357" s="125"/>
      <c r="VCV357" s="125"/>
      <c r="VCW357" s="125"/>
      <c r="VCX357" s="125"/>
      <c r="VCY357" s="125"/>
      <c r="VCZ357" s="125"/>
      <c r="VDA357" s="125"/>
      <c r="VDB357" s="125"/>
      <c r="VDC357" s="125"/>
      <c r="VDD357" s="125"/>
      <c r="VDE357" s="125"/>
      <c r="VDF357" s="125"/>
      <c r="VDG357" s="125"/>
      <c r="VDH357" s="125"/>
      <c r="VDI357" s="125"/>
      <c r="VDJ357" s="125"/>
      <c r="VDK357" s="125"/>
      <c r="VDL357" s="125"/>
      <c r="VDM357" s="432"/>
      <c r="VDN357" s="432"/>
      <c r="VDO357" s="125"/>
      <c r="VDP357" s="125"/>
      <c r="VDQ357" s="125"/>
      <c r="VDR357" s="125"/>
      <c r="VDS357" s="125"/>
      <c r="VDT357" s="125"/>
      <c r="VDU357" s="125"/>
      <c r="VDV357" s="125"/>
      <c r="VDW357" s="125"/>
      <c r="VDX357" s="125"/>
      <c r="VDY357" s="125"/>
      <c r="VDZ357" s="125"/>
      <c r="VEA357" s="125"/>
      <c r="VEB357" s="125"/>
      <c r="VEC357" s="125"/>
      <c r="VED357" s="125"/>
      <c r="VEE357" s="125"/>
      <c r="VEF357" s="125"/>
      <c r="VEG357" s="125"/>
      <c r="VEH357" s="125"/>
      <c r="VEI357" s="125"/>
      <c r="VEJ357" s="125"/>
      <c r="VEK357" s="125"/>
      <c r="VEL357" s="125"/>
      <c r="VEM357" s="432"/>
      <c r="VEN357" s="432"/>
      <c r="VEO357" s="125"/>
      <c r="VEP357" s="125"/>
      <c r="VEQ357" s="125"/>
      <c r="VER357" s="125"/>
      <c r="VES357" s="125"/>
      <c r="VET357" s="125"/>
      <c r="VEU357" s="125"/>
      <c r="VEV357" s="125"/>
      <c r="VEW357" s="125"/>
      <c r="VEX357" s="125"/>
      <c r="VEY357" s="125"/>
      <c r="VEZ357" s="125"/>
      <c r="VFA357" s="125"/>
      <c r="VFB357" s="125"/>
      <c r="VFC357" s="125"/>
      <c r="VFD357" s="125"/>
      <c r="VFE357" s="125"/>
      <c r="VFF357" s="125"/>
      <c r="VFG357" s="125"/>
      <c r="VFH357" s="125"/>
      <c r="VFI357" s="125"/>
      <c r="VFJ357" s="125"/>
      <c r="VFK357" s="125"/>
      <c r="VFL357" s="125"/>
      <c r="VFM357" s="432"/>
      <c r="VFN357" s="432"/>
      <c r="VFO357" s="125"/>
      <c r="VFP357" s="125"/>
      <c r="VFQ357" s="125"/>
      <c r="VFR357" s="125"/>
      <c r="VFS357" s="125"/>
      <c r="VFT357" s="125"/>
      <c r="VFU357" s="125"/>
      <c r="VFV357" s="125"/>
      <c r="VFW357" s="125"/>
      <c r="VFX357" s="125"/>
      <c r="VFY357" s="125"/>
      <c r="VFZ357" s="125"/>
      <c r="VGA357" s="125"/>
      <c r="VGB357" s="125"/>
      <c r="VGC357" s="125"/>
      <c r="VGD357" s="125"/>
      <c r="VGE357" s="125"/>
      <c r="VGF357" s="125"/>
      <c r="VGG357" s="125"/>
      <c r="VGH357" s="125"/>
      <c r="VGI357" s="125"/>
      <c r="VGJ357" s="125"/>
      <c r="VGK357" s="125"/>
      <c r="VGL357" s="125"/>
      <c r="VGM357" s="432"/>
      <c r="VGN357" s="432"/>
      <c r="VGO357" s="125"/>
      <c r="VGP357" s="125"/>
      <c r="VGQ357" s="125"/>
      <c r="VGR357" s="125"/>
      <c r="VGS357" s="125"/>
      <c r="VGT357" s="125"/>
      <c r="VGU357" s="125"/>
      <c r="VGV357" s="125"/>
      <c r="VGW357" s="125"/>
      <c r="VGX357" s="125"/>
      <c r="VGY357" s="125"/>
      <c r="VGZ357" s="125"/>
      <c r="VHA357" s="125"/>
      <c r="VHB357" s="125"/>
      <c r="VHC357" s="125"/>
      <c r="VHD357" s="125"/>
      <c r="VHE357" s="125"/>
      <c r="VHF357" s="125"/>
      <c r="VHG357" s="125"/>
      <c r="VHH357" s="125"/>
      <c r="VHI357" s="125"/>
      <c r="VHJ357" s="125"/>
      <c r="VHK357" s="125"/>
      <c r="VHL357" s="125"/>
      <c r="VHM357" s="432"/>
      <c r="VHN357" s="432"/>
      <c r="VHO357" s="125"/>
      <c r="VHP357" s="125"/>
      <c r="VHQ357" s="125"/>
      <c r="VHR357" s="125"/>
      <c r="VHS357" s="125"/>
      <c r="VHT357" s="125"/>
      <c r="VHU357" s="125"/>
      <c r="VHV357" s="125"/>
      <c r="VHW357" s="125"/>
      <c r="VHX357" s="125"/>
      <c r="VHY357" s="125"/>
      <c r="VHZ357" s="125"/>
      <c r="VIA357" s="125"/>
      <c r="VIB357" s="125"/>
      <c r="VIC357" s="125"/>
      <c r="VID357" s="125"/>
      <c r="VIE357" s="125"/>
      <c r="VIF357" s="125"/>
      <c r="VIG357" s="125"/>
      <c r="VIH357" s="125"/>
      <c r="VII357" s="125"/>
      <c r="VIJ357" s="125"/>
      <c r="VIK357" s="125"/>
      <c r="VIL357" s="125"/>
      <c r="VIM357" s="432"/>
      <c r="VIN357" s="432"/>
      <c r="VIO357" s="125"/>
      <c r="VIP357" s="125"/>
      <c r="VIQ357" s="125"/>
      <c r="VIR357" s="125"/>
      <c r="VIS357" s="125"/>
      <c r="VIT357" s="125"/>
      <c r="VIU357" s="125"/>
      <c r="VIV357" s="125"/>
      <c r="VIW357" s="125"/>
      <c r="VIX357" s="125"/>
      <c r="VIY357" s="125"/>
      <c r="VIZ357" s="125"/>
      <c r="VJA357" s="125"/>
      <c r="VJB357" s="125"/>
      <c r="VJC357" s="125"/>
      <c r="VJD357" s="125"/>
      <c r="VJE357" s="125"/>
      <c r="VJF357" s="125"/>
      <c r="VJG357" s="125"/>
      <c r="VJH357" s="125"/>
      <c r="VJI357" s="125"/>
      <c r="VJJ357" s="125"/>
      <c r="VJK357" s="125"/>
      <c r="VJL357" s="125"/>
      <c r="VJM357" s="432"/>
      <c r="VJN357" s="432"/>
      <c r="VJO357" s="125"/>
      <c r="VJP357" s="125"/>
      <c r="VJQ357" s="125"/>
      <c r="VJR357" s="125"/>
      <c r="VJS357" s="125"/>
      <c r="VJT357" s="125"/>
      <c r="VJU357" s="125"/>
      <c r="VJV357" s="125"/>
      <c r="VJW357" s="125"/>
      <c r="VJX357" s="125"/>
      <c r="VJY357" s="125"/>
      <c r="VJZ357" s="125"/>
      <c r="VKA357" s="125"/>
      <c r="VKB357" s="125"/>
      <c r="VKC357" s="125"/>
      <c r="VKD357" s="125"/>
      <c r="VKE357" s="125"/>
      <c r="VKF357" s="125"/>
      <c r="VKG357" s="125"/>
      <c r="VKH357" s="125"/>
      <c r="VKI357" s="125"/>
      <c r="VKJ357" s="125"/>
      <c r="VKK357" s="125"/>
      <c r="VKL357" s="125"/>
      <c r="VKM357" s="432"/>
      <c r="VKN357" s="432"/>
      <c r="VKO357" s="125"/>
      <c r="VKP357" s="125"/>
      <c r="VKQ357" s="125"/>
      <c r="VKR357" s="125"/>
      <c r="VKS357" s="125"/>
      <c r="VKT357" s="125"/>
      <c r="VKU357" s="125"/>
      <c r="VKV357" s="125"/>
      <c r="VKW357" s="125"/>
      <c r="VKX357" s="125"/>
      <c r="VKY357" s="125"/>
      <c r="VKZ357" s="125"/>
      <c r="VLA357" s="125"/>
      <c r="VLB357" s="125"/>
      <c r="VLC357" s="125"/>
      <c r="VLD357" s="125"/>
      <c r="VLE357" s="125"/>
      <c r="VLF357" s="125"/>
      <c r="VLG357" s="125"/>
      <c r="VLH357" s="125"/>
      <c r="VLI357" s="125"/>
      <c r="VLJ357" s="125"/>
      <c r="VLK357" s="125"/>
      <c r="VLL357" s="125"/>
      <c r="VLM357" s="432"/>
      <c r="VLN357" s="432"/>
      <c r="VLO357" s="125"/>
      <c r="VLP357" s="125"/>
      <c r="VLQ357" s="125"/>
      <c r="VLR357" s="125"/>
      <c r="VLS357" s="125"/>
      <c r="VLT357" s="125"/>
      <c r="VLU357" s="125"/>
      <c r="VLV357" s="125"/>
      <c r="VLW357" s="125"/>
      <c r="VLX357" s="125"/>
      <c r="VLY357" s="125"/>
      <c r="VLZ357" s="125"/>
      <c r="VMA357" s="125"/>
      <c r="VMB357" s="125"/>
      <c r="VMC357" s="125"/>
      <c r="VMD357" s="125"/>
      <c r="VME357" s="125"/>
      <c r="VMF357" s="125"/>
      <c r="VMG357" s="125"/>
      <c r="VMH357" s="125"/>
      <c r="VMI357" s="125"/>
      <c r="VMJ357" s="125"/>
      <c r="VMK357" s="125"/>
      <c r="VML357" s="125"/>
      <c r="VMM357" s="432"/>
      <c r="VMN357" s="432"/>
      <c r="VMO357" s="125"/>
      <c r="VMP357" s="125"/>
      <c r="VMQ357" s="125"/>
      <c r="VMR357" s="125"/>
      <c r="VMS357" s="125"/>
      <c r="VMT357" s="125"/>
      <c r="VMU357" s="125"/>
      <c r="VMV357" s="125"/>
      <c r="VMW357" s="125"/>
      <c r="VMX357" s="125"/>
      <c r="VMY357" s="125"/>
      <c r="VMZ357" s="125"/>
      <c r="VNA357" s="125"/>
      <c r="VNB357" s="125"/>
      <c r="VNC357" s="125"/>
      <c r="VND357" s="125"/>
      <c r="VNE357" s="125"/>
      <c r="VNF357" s="125"/>
      <c r="VNG357" s="125"/>
      <c r="VNH357" s="125"/>
      <c r="VNI357" s="125"/>
      <c r="VNJ357" s="125"/>
      <c r="VNK357" s="125"/>
      <c r="VNL357" s="125"/>
      <c r="VNM357" s="432"/>
      <c r="VNN357" s="432"/>
      <c r="VNO357" s="125"/>
      <c r="VNP357" s="125"/>
      <c r="VNQ357" s="125"/>
      <c r="VNR357" s="125"/>
      <c r="VNS357" s="125"/>
      <c r="VNT357" s="125"/>
      <c r="VNU357" s="125"/>
      <c r="VNV357" s="125"/>
      <c r="VNW357" s="125"/>
      <c r="VNX357" s="125"/>
      <c r="VNY357" s="125"/>
      <c r="VNZ357" s="125"/>
      <c r="VOA357" s="125"/>
      <c r="VOB357" s="125"/>
      <c r="VOC357" s="125"/>
      <c r="VOD357" s="125"/>
      <c r="VOE357" s="125"/>
      <c r="VOF357" s="125"/>
      <c r="VOG357" s="125"/>
      <c r="VOH357" s="125"/>
      <c r="VOI357" s="125"/>
      <c r="VOJ357" s="125"/>
      <c r="VOK357" s="125"/>
      <c r="VOL357" s="125"/>
      <c r="VOM357" s="432"/>
      <c r="VON357" s="432"/>
      <c r="VOO357" s="125"/>
      <c r="VOP357" s="125"/>
      <c r="VOQ357" s="125"/>
      <c r="VOR357" s="125"/>
      <c r="VOS357" s="125"/>
      <c r="VOT357" s="125"/>
      <c r="VOU357" s="125"/>
      <c r="VOV357" s="125"/>
      <c r="VOW357" s="125"/>
      <c r="VOX357" s="125"/>
      <c r="VOY357" s="125"/>
      <c r="VOZ357" s="125"/>
      <c r="VPA357" s="125"/>
      <c r="VPB357" s="125"/>
      <c r="VPC357" s="125"/>
      <c r="VPD357" s="125"/>
      <c r="VPE357" s="125"/>
      <c r="VPF357" s="125"/>
      <c r="VPG357" s="125"/>
      <c r="VPH357" s="125"/>
      <c r="VPI357" s="125"/>
      <c r="VPJ357" s="125"/>
      <c r="VPK357" s="125"/>
      <c r="VPL357" s="125"/>
      <c r="VPM357" s="432"/>
      <c r="VPN357" s="432"/>
      <c r="VPO357" s="125"/>
      <c r="VPP357" s="125"/>
      <c r="VPQ357" s="125"/>
      <c r="VPR357" s="125"/>
      <c r="VPS357" s="125"/>
      <c r="VPT357" s="125"/>
      <c r="VPU357" s="125"/>
      <c r="VPV357" s="125"/>
      <c r="VPW357" s="125"/>
      <c r="VPX357" s="125"/>
      <c r="VPY357" s="125"/>
      <c r="VPZ357" s="125"/>
      <c r="VQA357" s="125"/>
      <c r="VQB357" s="125"/>
      <c r="VQC357" s="125"/>
      <c r="VQD357" s="125"/>
      <c r="VQE357" s="125"/>
      <c r="VQF357" s="125"/>
      <c r="VQG357" s="125"/>
      <c r="VQH357" s="125"/>
      <c r="VQI357" s="125"/>
      <c r="VQJ357" s="125"/>
      <c r="VQK357" s="125"/>
      <c r="VQL357" s="125"/>
      <c r="VQM357" s="432"/>
      <c r="VQN357" s="432"/>
      <c r="VQO357" s="125"/>
      <c r="VQP357" s="125"/>
      <c r="VQQ357" s="125"/>
      <c r="VQR357" s="125"/>
      <c r="VQS357" s="125"/>
      <c r="VQT357" s="125"/>
      <c r="VQU357" s="125"/>
      <c r="VQV357" s="125"/>
      <c r="VQW357" s="125"/>
      <c r="VQX357" s="125"/>
      <c r="VQY357" s="125"/>
      <c r="VQZ357" s="125"/>
      <c r="VRA357" s="125"/>
      <c r="VRB357" s="125"/>
      <c r="VRC357" s="125"/>
      <c r="VRD357" s="125"/>
      <c r="VRE357" s="125"/>
      <c r="VRF357" s="125"/>
      <c r="VRG357" s="125"/>
      <c r="VRH357" s="125"/>
      <c r="VRI357" s="125"/>
      <c r="VRJ357" s="125"/>
      <c r="VRK357" s="125"/>
      <c r="VRL357" s="125"/>
      <c r="VRM357" s="432"/>
      <c r="VRN357" s="432"/>
      <c r="VRO357" s="125"/>
      <c r="VRP357" s="125"/>
      <c r="VRQ357" s="125"/>
      <c r="VRR357" s="125"/>
      <c r="VRS357" s="125"/>
      <c r="VRT357" s="125"/>
      <c r="VRU357" s="125"/>
      <c r="VRV357" s="125"/>
      <c r="VRW357" s="125"/>
      <c r="VRX357" s="125"/>
      <c r="VRY357" s="125"/>
      <c r="VRZ357" s="125"/>
      <c r="VSA357" s="125"/>
      <c r="VSB357" s="125"/>
      <c r="VSC357" s="125"/>
      <c r="VSD357" s="125"/>
      <c r="VSE357" s="125"/>
      <c r="VSF357" s="125"/>
      <c r="VSG357" s="125"/>
      <c r="VSH357" s="125"/>
      <c r="VSI357" s="125"/>
      <c r="VSJ357" s="125"/>
      <c r="VSK357" s="125"/>
      <c r="VSL357" s="125"/>
      <c r="VSM357" s="432"/>
      <c r="VSN357" s="432"/>
      <c r="VSO357" s="125"/>
      <c r="VSP357" s="125"/>
      <c r="VSQ357" s="125"/>
      <c r="VSR357" s="125"/>
      <c r="VSS357" s="125"/>
      <c r="VST357" s="125"/>
      <c r="VSU357" s="125"/>
      <c r="VSV357" s="125"/>
      <c r="VSW357" s="125"/>
      <c r="VSX357" s="125"/>
      <c r="VSY357" s="125"/>
      <c r="VSZ357" s="125"/>
      <c r="VTA357" s="125"/>
      <c r="VTB357" s="125"/>
      <c r="VTC357" s="125"/>
      <c r="VTD357" s="125"/>
      <c r="VTE357" s="125"/>
      <c r="VTF357" s="125"/>
      <c r="VTG357" s="125"/>
      <c r="VTH357" s="125"/>
      <c r="VTI357" s="125"/>
      <c r="VTJ357" s="125"/>
      <c r="VTK357" s="125"/>
      <c r="VTL357" s="125"/>
      <c r="VTM357" s="432"/>
      <c r="VTN357" s="432"/>
      <c r="VTO357" s="125"/>
      <c r="VTP357" s="125"/>
      <c r="VTQ357" s="125"/>
      <c r="VTR357" s="125"/>
      <c r="VTS357" s="125"/>
      <c r="VTT357" s="125"/>
      <c r="VTU357" s="125"/>
      <c r="VTV357" s="125"/>
      <c r="VTW357" s="125"/>
      <c r="VTX357" s="125"/>
      <c r="VTY357" s="125"/>
      <c r="VTZ357" s="125"/>
      <c r="VUA357" s="125"/>
      <c r="VUB357" s="125"/>
      <c r="VUC357" s="125"/>
      <c r="VUD357" s="125"/>
      <c r="VUE357" s="125"/>
      <c r="VUF357" s="125"/>
      <c r="VUG357" s="125"/>
      <c r="VUH357" s="125"/>
      <c r="VUI357" s="125"/>
      <c r="VUJ357" s="125"/>
      <c r="VUK357" s="125"/>
      <c r="VUL357" s="125"/>
      <c r="VUM357" s="432"/>
      <c r="VUN357" s="432"/>
      <c r="VUO357" s="125"/>
      <c r="VUP357" s="125"/>
      <c r="VUQ357" s="125"/>
      <c r="VUR357" s="125"/>
      <c r="VUS357" s="125"/>
      <c r="VUT357" s="125"/>
      <c r="VUU357" s="125"/>
      <c r="VUV357" s="125"/>
      <c r="VUW357" s="125"/>
      <c r="VUX357" s="125"/>
      <c r="VUY357" s="125"/>
      <c r="VUZ357" s="125"/>
      <c r="VVA357" s="125"/>
      <c r="VVB357" s="125"/>
      <c r="VVC357" s="125"/>
      <c r="VVD357" s="125"/>
      <c r="VVE357" s="125"/>
      <c r="VVF357" s="125"/>
      <c r="VVG357" s="125"/>
      <c r="VVH357" s="125"/>
      <c r="VVI357" s="125"/>
      <c r="VVJ357" s="125"/>
      <c r="VVK357" s="125"/>
      <c r="VVL357" s="125"/>
      <c r="VVM357" s="432"/>
      <c r="VVN357" s="432"/>
      <c r="VVO357" s="125"/>
      <c r="VVP357" s="125"/>
      <c r="VVQ357" s="125"/>
      <c r="VVR357" s="125"/>
      <c r="VVS357" s="125"/>
      <c r="VVT357" s="125"/>
      <c r="VVU357" s="125"/>
      <c r="VVV357" s="125"/>
      <c r="VVW357" s="125"/>
      <c r="VVX357" s="125"/>
      <c r="VVY357" s="125"/>
      <c r="VVZ357" s="125"/>
      <c r="VWA357" s="125"/>
      <c r="VWB357" s="125"/>
      <c r="VWC357" s="125"/>
      <c r="VWD357" s="125"/>
      <c r="VWE357" s="125"/>
      <c r="VWF357" s="125"/>
      <c r="VWG357" s="125"/>
      <c r="VWH357" s="125"/>
      <c r="VWI357" s="125"/>
      <c r="VWJ357" s="125"/>
      <c r="VWK357" s="125"/>
      <c r="VWL357" s="125"/>
      <c r="VWM357" s="432"/>
      <c r="VWN357" s="432"/>
      <c r="VWO357" s="125"/>
      <c r="VWP357" s="125"/>
      <c r="VWQ357" s="125"/>
      <c r="VWR357" s="125"/>
      <c r="VWS357" s="125"/>
      <c r="VWT357" s="125"/>
      <c r="VWU357" s="125"/>
      <c r="VWV357" s="125"/>
      <c r="VWW357" s="125"/>
      <c r="VWX357" s="125"/>
      <c r="VWY357" s="125"/>
      <c r="VWZ357" s="125"/>
      <c r="VXA357" s="125"/>
      <c r="VXB357" s="125"/>
      <c r="VXC357" s="125"/>
      <c r="VXD357" s="125"/>
      <c r="VXE357" s="125"/>
      <c r="VXF357" s="125"/>
      <c r="VXG357" s="125"/>
      <c r="VXH357" s="125"/>
      <c r="VXI357" s="125"/>
      <c r="VXJ357" s="125"/>
      <c r="VXK357" s="125"/>
      <c r="VXL357" s="125"/>
      <c r="VXM357" s="432"/>
      <c r="VXN357" s="432"/>
      <c r="VXO357" s="125"/>
      <c r="VXP357" s="125"/>
      <c r="VXQ357" s="125"/>
      <c r="VXR357" s="125"/>
      <c r="VXS357" s="125"/>
      <c r="VXT357" s="125"/>
      <c r="VXU357" s="125"/>
      <c r="VXV357" s="125"/>
      <c r="VXW357" s="125"/>
      <c r="VXX357" s="125"/>
      <c r="VXY357" s="125"/>
      <c r="VXZ357" s="125"/>
      <c r="VYA357" s="125"/>
      <c r="VYB357" s="125"/>
      <c r="VYC357" s="125"/>
      <c r="VYD357" s="125"/>
      <c r="VYE357" s="125"/>
      <c r="VYF357" s="125"/>
      <c r="VYG357" s="125"/>
      <c r="VYH357" s="125"/>
      <c r="VYI357" s="125"/>
      <c r="VYJ357" s="125"/>
      <c r="VYK357" s="125"/>
      <c r="VYL357" s="125"/>
      <c r="VYM357" s="432"/>
      <c r="VYN357" s="432"/>
      <c r="VYO357" s="125"/>
      <c r="VYP357" s="125"/>
      <c r="VYQ357" s="125"/>
      <c r="VYR357" s="125"/>
      <c r="VYS357" s="125"/>
      <c r="VYT357" s="125"/>
      <c r="VYU357" s="125"/>
      <c r="VYV357" s="125"/>
      <c r="VYW357" s="125"/>
      <c r="VYX357" s="125"/>
      <c r="VYY357" s="125"/>
      <c r="VYZ357" s="125"/>
      <c r="VZA357" s="125"/>
      <c r="VZB357" s="125"/>
      <c r="VZC357" s="125"/>
      <c r="VZD357" s="125"/>
      <c r="VZE357" s="125"/>
      <c r="VZF357" s="125"/>
      <c r="VZG357" s="125"/>
      <c r="VZH357" s="125"/>
      <c r="VZI357" s="125"/>
      <c r="VZJ357" s="125"/>
      <c r="VZK357" s="125"/>
      <c r="VZL357" s="125"/>
      <c r="VZM357" s="432"/>
      <c r="VZN357" s="432"/>
      <c r="VZO357" s="125"/>
      <c r="VZP357" s="125"/>
      <c r="VZQ357" s="125"/>
      <c r="VZR357" s="125"/>
      <c r="VZS357" s="125"/>
      <c r="VZT357" s="125"/>
      <c r="VZU357" s="125"/>
      <c r="VZV357" s="125"/>
      <c r="VZW357" s="125"/>
      <c r="VZX357" s="125"/>
      <c r="VZY357" s="125"/>
      <c r="VZZ357" s="125"/>
      <c r="WAA357" s="125"/>
      <c r="WAB357" s="125"/>
      <c r="WAC357" s="125"/>
      <c r="WAD357" s="125"/>
      <c r="WAE357" s="125"/>
      <c r="WAF357" s="125"/>
      <c r="WAG357" s="125"/>
      <c r="WAH357" s="125"/>
      <c r="WAI357" s="125"/>
      <c r="WAJ357" s="125"/>
      <c r="WAK357" s="125"/>
      <c r="WAL357" s="125"/>
      <c r="WAM357" s="432"/>
      <c r="WAN357" s="432"/>
      <c r="WAO357" s="125"/>
      <c r="WAP357" s="125"/>
      <c r="WAQ357" s="125"/>
      <c r="WAR357" s="125"/>
      <c r="WAS357" s="125"/>
      <c r="WAT357" s="125"/>
      <c r="WAU357" s="125"/>
      <c r="WAV357" s="125"/>
      <c r="WAW357" s="125"/>
      <c r="WAX357" s="125"/>
      <c r="WAY357" s="125"/>
      <c r="WAZ357" s="125"/>
      <c r="WBA357" s="125"/>
      <c r="WBB357" s="125"/>
      <c r="WBC357" s="125"/>
      <c r="WBD357" s="125"/>
      <c r="WBE357" s="125"/>
      <c r="WBF357" s="125"/>
      <c r="WBG357" s="125"/>
      <c r="WBH357" s="125"/>
      <c r="WBI357" s="125"/>
      <c r="WBJ357" s="125"/>
      <c r="WBK357" s="125"/>
      <c r="WBL357" s="125"/>
      <c r="WBM357" s="432"/>
      <c r="WBN357" s="432"/>
      <c r="WBO357" s="125"/>
      <c r="WBP357" s="125"/>
      <c r="WBQ357" s="125"/>
      <c r="WBR357" s="125"/>
      <c r="WBS357" s="125"/>
      <c r="WBT357" s="125"/>
      <c r="WBU357" s="125"/>
      <c r="WBV357" s="125"/>
      <c r="WBW357" s="125"/>
      <c r="WBX357" s="125"/>
      <c r="WBY357" s="125"/>
      <c r="WBZ357" s="125"/>
      <c r="WCA357" s="125"/>
      <c r="WCB357" s="125"/>
      <c r="WCC357" s="125"/>
      <c r="WCD357" s="125"/>
      <c r="WCE357" s="125"/>
      <c r="WCF357" s="125"/>
      <c r="WCG357" s="125"/>
      <c r="WCH357" s="125"/>
      <c r="WCI357" s="125"/>
      <c r="WCJ357" s="125"/>
      <c r="WCK357" s="125"/>
      <c r="WCL357" s="125"/>
      <c r="WCM357" s="432"/>
      <c r="WCN357" s="432"/>
      <c r="WCO357" s="125"/>
      <c r="WCP357" s="125"/>
      <c r="WCQ357" s="125"/>
      <c r="WCR357" s="125"/>
      <c r="WCS357" s="125"/>
      <c r="WCT357" s="125"/>
      <c r="WCU357" s="125"/>
      <c r="WCV357" s="125"/>
      <c r="WCW357" s="125"/>
      <c r="WCX357" s="125"/>
      <c r="WCY357" s="125"/>
      <c r="WCZ357" s="125"/>
      <c r="WDA357" s="125"/>
      <c r="WDB357" s="125"/>
      <c r="WDC357" s="125"/>
      <c r="WDD357" s="125"/>
      <c r="WDE357" s="125"/>
      <c r="WDF357" s="125"/>
      <c r="WDG357" s="125"/>
      <c r="WDH357" s="125"/>
      <c r="WDI357" s="125"/>
      <c r="WDJ357" s="125"/>
      <c r="WDK357" s="125"/>
      <c r="WDL357" s="125"/>
      <c r="WDM357" s="432"/>
      <c r="WDN357" s="432"/>
      <c r="WDO357" s="125"/>
      <c r="WDP357" s="125"/>
      <c r="WDQ357" s="125"/>
      <c r="WDR357" s="125"/>
      <c r="WDS357" s="125"/>
      <c r="WDT357" s="125"/>
      <c r="WDU357" s="125"/>
      <c r="WDV357" s="125"/>
      <c r="WDW357" s="125"/>
      <c r="WDX357" s="125"/>
      <c r="WDY357" s="125"/>
      <c r="WDZ357" s="125"/>
      <c r="WEA357" s="125"/>
      <c r="WEB357" s="125"/>
      <c r="WEC357" s="125"/>
      <c r="WED357" s="125"/>
      <c r="WEE357" s="125"/>
      <c r="WEF357" s="125"/>
      <c r="WEG357" s="125"/>
      <c r="WEH357" s="125"/>
      <c r="WEI357" s="125"/>
      <c r="WEJ357" s="125"/>
      <c r="WEK357" s="125"/>
      <c r="WEL357" s="125"/>
      <c r="WEM357" s="432"/>
      <c r="WEN357" s="432"/>
      <c r="WEO357" s="125"/>
      <c r="WEP357" s="125"/>
      <c r="WEQ357" s="125"/>
      <c r="WER357" s="125"/>
      <c r="WES357" s="125"/>
      <c r="WET357" s="125"/>
      <c r="WEU357" s="125"/>
      <c r="WEV357" s="125"/>
      <c r="WEW357" s="125"/>
      <c r="WEX357" s="125"/>
      <c r="WEY357" s="125"/>
      <c r="WEZ357" s="125"/>
      <c r="WFA357" s="125"/>
      <c r="WFB357" s="125"/>
      <c r="WFC357" s="125"/>
      <c r="WFD357" s="125"/>
      <c r="WFE357" s="125"/>
      <c r="WFF357" s="125"/>
      <c r="WFG357" s="125"/>
      <c r="WFH357" s="125"/>
      <c r="WFI357" s="125"/>
      <c r="WFJ357" s="125"/>
      <c r="WFK357" s="125"/>
      <c r="WFL357" s="125"/>
      <c r="WFM357" s="432"/>
      <c r="WFN357" s="432"/>
      <c r="WFO357" s="125"/>
      <c r="WFP357" s="125"/>
      <c r="WFQ357" s="125"/>
      <c r="WFR357" s="125"/>
      <c r="WFS357" s="125"/>
      <c r="WFT357" s="125"/>
      <c r="WFU357" s="125"/>
      <c r="WFV357" s="125"/>
      <c r="WFW357" s="125"/>
      <c r="WFX357" s="125"/>
      <c r="WFY357" s="125"/>
      <c r="WFZ357" s="125"/>
      <c r="WGA357" s="125"/>
      <c r="WGB357" s="125"/>
      <c r="WGC357" s="125"/>
      <c r="WGD357" s="125"/>
      <c r="WGE357" s="125"/>
      <c r="WGF357" s="125"/>
      <c r="WGG357" s="125"/>
      <c r="WGH357" s="125"/>
      <c r="WGI357" s="125"/>
      <c r="WGJ357" s="125"/>
      <c r="WGK357" s="125"/>
      <c r="WGL357" s="125"/>
      <c r="WGM357" s="432"/>
      <c r="WGN357" s="432"/>
      <c r="WGO357" s="125"/>
      <c r="WGP357" s="125"/>
      <c r="WGQ357" s="125"/>
      <c r="WGR357" s="125"/>
      <c r="WGS357" s="125"/>
      <c r="WGT357" s="125"/>
      <c r="WGU357" s="125"/>
      <c r="WGV357" s="125"/>
      <c r="WGW357" s="125"/>
      <c r="WGX357" s="125"/>
      <c r="WGY357" s="125"/>
      <c r="WGZ357" s="125"/>
      <c r="WHA357" s="125"/>
      <c r="WHB357" s="125"/>
      <c r="WHC357" s="125"/>
      <c r="WHD357" s="125"/>
      <c r="WHE357" s="125"/>
      <c r="WHF357" s="125"/>
      <c r="WHG357" s="125"/>
      <c r="WHH357" s="125"/>
      <c r="WHI357" s="125"/>
      <c r="WHJ357" s="125"/>
      <c r="WHK357" s="125"/>
      <c r="WHL357" s="125"/>
      <c r="WHM357" s="432"/>
      <c r="WHN357" s="432"/>
      <c r="WHO357" s="125"/>
      <c r="WHP357" s="125"/>
      <c r="WHQ357" s="125"/>
      <c r="WHR357" s="125"/>
      <c r="WHS357" s="125"/>
      <c r="WHT357" s="125"/>
      <c r="WHU357" s="125"/>
      <c r="WHV357" s="125"/>
      <c r="WHW357" s="125"/>
      <c r="WHX357" s="125"/>
      <c r="WHY357" s="125"/>
      <c r="WHZ357" s="125"/>
      <c r="WIA357" s="125"/>
      <c r="WIB357" s="125"/>
      <c r="WIC357" s="125"/>
      <c r="WID357" s="125"/>
      <c r="WIE357" s="125"/>
      <c r="WIF357" s="125"/>
      <c r="WIG357" s="125"/>
      <c r="WIH357" s="125"/>
      <c r="WII357" s="125"/>
      <c r="WIJ357" s="125"/>
      <c r="WIK357" s="125"/>
      <c r="WIL357" s="125"/>
      <c r="WIM357" s="432"/>
      <c r="WIN357" s="432"/>
      <c r="WIO357" s="125"/>
      <c r="WIP357" s="125"/>
      <c r="WIQ357" s="125"/>
      <c r="WIR357" s="125"/>
      <c r="WIS357" s="125"/>
      <c r="WIT357" s="125"/>
      <c r="WIU357" s="125"/>
      <c r="WIV357" s="125"/>
      <c r="WIW357" s="125"/>
      <c r="WIX357" s="125"/>
      <c r="WIY357" s="125"/>
      <c r="WIZ357" s="125"/>
      <c r="WJA357" s="125"/>
      <c r="WJB357" s="125"/>
      <c r="WJC357" s="125"/>
      <c r="WJD357" s="125"/>
      <c r="WJE357" s="125"/>
      <c r="WJF357" s="125"/>
      <c r="WJG357" s="125"/>
      <c r="WJH357" s="125"/>
      <c r="WJI357" s="125"/>
      <c r="WJJ357" s="125"/>
      <c r="WJK357" s="125"/>
      <c r="WJL357" s="125"/>
      <c r="WJM357" s="432"/>
      <c r="WJN357" s="432"/>
      <c r="WJO357" s="125"/>
      <c r="WJP357" s="125"/>
      <c r="WJQ357" s="125"/>
      <c r="WJR357" s="125"/>
      <c r="WJS357" s="125"/>
      <c r="WJT357" s="125"/>
      <c r="WJU357" s="125"/>
      <c r="WJV357" s="125"/>
      <c r="WJW357" s="125"/>
      <c r="WJX357" s="125"/>
      <c r="WJY357" s="125"/>
      <c r="WJZ357" s="125"/>
      <c r="WKA357" s="125"/>
      <c r="WKB357" s="125"/>
      <c r="WKC357" s="125"/>
      <c r="WKD357" s="125"/>
      <c r="WKE357" s="125"/>
      <c r="WKF357" s="125"/>
      <c r="WKG357" s="125"/>
      <c r="WKH357" s="125"/>
      <c r="WKI357" s="125"/>
      <c r="WKJ357" s="125"/>
      <c r="WKK357" s="125"/>
      <c r="WKL357" s="125"/>
      <c r="WKM357" s="432"/>
      <c r="WKN357" s="432"/>
      <c r="WKO357" s="125"/>
      <c r="WKP357" s="125"/>
      <c r="WKQ357" s="125"/>
      <c r="WKR357" s="125"/>
      <c r="WKS357" s="125"/>
      <c r="WKT357" s="125"/>
      <c r="WKU357" s="125"/>
      <c r="WKV357" s="125"/>
      <c r="WKW357" s="125"/>
      <c r="WKX357" s="125"/>
      <c r="WKY357" s="125"/>
      <c r="WKZ357" s="125"/>
      <c r="WLA357" s="125"/>
      <c r="WLB357" s="125"/>
      <c r="WLC357" s="125"/>
      <c r="WLD357" s="125"/>
      <c r="WLE357" s="125"/>
      <c r="WLF357" s="125"/>
      <c r="WLG357" s="125"/>
      <c r="WLH357" s="125"/>
      <c r="WLI357" s="125"/>
      <c r="WLJ357" s="125"/>
      <c r="WLK357" s="125"/>
      <c r="WLL357" s="125"/>
      <c r="WLM357" s="432"/>
      <c r="WLN357" s="432"/>
      <c r="WLO357" s="125"/>
      <c r="WLP357" s="125"/>
      <c r="WLQ357" s="125"/>
      <c r="WLR357" s="125"/>
      <c r="WLS357" s="125"/>
      <c r="WLT357" s="125"/>
      <c r="WLU357" s="125"/>
      <c r="WLV357" s="125"/>
      <c r="WLW357" s="125"/>
      <c r="WLX357" s="125"/>
      <c r="WLY357" s="125"/>
      <c r="WLZ357" s="125"/>
      <c r="WMA357" s="125"/>
      <c r="WMB357" s="125"/>
      <c r="WMC357" s="125"/>
      <c r="WMD357" s="125"/>
      <c r="WME357" s="125"/>
      <c r="WMF357" s="125"/>
      <c r="WMG357" s="125"/>
      <c r="WMH357" s="125"/>
      <c r="WMI357" s="125"/>
      <c r="WMJ357" s="125"/>
      <c r="WMK357" s="125"/>
      <c r="WML357" s="125"/>
      <c r="WMM357" s="432"/>
      <c r="WMN357" s="432"/>
      <c r="WMO357" s="125"/>
      <c r="WMP357" s="125"/>
      <c r="WMQ357" s="125"/>
      <c r="WMR357" s="125"/>
      <c r="WMS357" s="125"/>
      <c r="WMT357" s="125"/>
      <c r="WMU357" s="125"/>
      <c r="WMV357" s="125"/>
      <c r="WMW357" s="125"/>
      <c r="WMX357" s="125"/>
      <c r="WMY357" s="125"/>
      <c r="WMZ357" s="125"/>
      <c r="WNA357" s="125"/>
      <c r="WNB357" s="125"/>
      <c r="WNC357" s="125"/>
      <c r="WND357" s="125"/>
      <c r="WNE357" s="125"/>
      <c r="WNF357" s="125"/>
      <c r="WNG357" s="125"/>
      <c r="WNH357" s="125"/>
      <c r="WNI357" s="125"/>
      <c r="WNJ357" s="125"/>
      <c r="WNK357" s="125"/>
      <c r="WNL357" s="125"/>
      <c r="WNM357" s="432"/>
      <c r="WNN357" s="432"/>
      <c r="WNO357" s="125"/>
      <c r="WNP357" s="125"/>
      <c r="WNQ357" s="125"/>
      <c r="WNR357" s="125"/>
      <c r="WNS357" s="125"/>
      <c r="WNT357" s="125"/>
      <c r="WNU357" s="125"/>
      <c r="WNV357" s="125"/>
      <c r="WNW357" s="125"/>
      <c r="WNX357" s="125"/>
      <c r="WNY357" s="125"/>
      <c r="WNZ357" s="125"/>
      <c r="WOA357" s="125"/>
      <c r="WOB357" s="125"/>
      <c r="WOC357" s="125"/>
      <c r="WOD357" s="125"/>
      <c r="WOE357" s="125"/>
      <c r="WOF357" s="125"/>
      <c r="WOG357" s="125"/>
      <c r="WOH357" s="125"/>
      <c r="WOI357" s="125"/>
      <c r="WOJ357" s="125"/>
      <c r="WOK357" s="125"/>
      <c r="WOL357" s="125"/>
      <c r="WOM357" s="432"/>
      <c r="WON357" s="432"/>
      <c r="WOO357" s="125"/>
      <c r="WOP357" s="125"/>
      <c r="WOQ357" s="125"/>
      <c r="WOR357" s="125"/>
      <c r="WOS357" s="125"/>
      <c r="WOT357" s="125"/>
      <c r="WOU357" s="125"/>
      <c r="WOV357" s="125"/>
      <c r="WOW357" s="125"/>
      <c r="WOX357" s="125"/>
      <c r="WOY357" s="125"/>
      <c r="WOZ357" s="125"/>
      <c r="WPA357" s="125"/>
      <c r="WPB357" s="125"/>
      <c r="WPC357" s="125"/>
      <c r="WPD357" s="125"/>
      <c r="WPE357" s="125"/>
      <c r="WPF357" s="125"/>
      <c r="WPG357" s="125"/>
      <c r="WPH357" s="125"/>
      <c r="WPI357" s="125"/>
      <c r="WPJ357" s="125"/>
      <c r="WPK357" s="125"/>
      <c r="WPL357" s="125"/>
      <c r="WPM357" s="432"/>
      <c r="WPN357" s="432"/>
      <c r="WPO357" s="125"/>
      <c r="WPP357" s="125"/>
      <c r="WPQ357" s="125"/>
      <c r="WPR357" s="125"/>
      <c r="WPS357" s="125"/>
      <c r="WPT357" s="125"/>
      <c r="WPU357" s="125"/>
      <c r="WPV357" s="125"/>
      <c r="WPW357" s="125"/>
      <c r="WPX357" s="125"/>
      <c r="WPY357" s="125"/>
      <c r="WPZ357" s="125"/>
      <c r="WQA357" s="125"/>
      <c r="WQB357" s="125"/>
      <c r="WQC357" s="125"/>
      <c r="WQD357" s="125"/>
      <c r="WQE357" s="125"/>
      <c r="WQF357" s="125"/>
      <c r="WQG357" s="125"/>
      <c r="WQH357" s="125"/>
      <c r="WQI357" s="125"/>
      <c r="WQJ357" s="125"/>
      <c r="WQK357" s="125"/>
      <c r="WQL357" s="125"/>
      <c r="WQM357" s="432"/>
      <c r="WQN357" s="432"/>
      <c r="WQO357" s="125"/>
      <c r="WQP357" s="125"/>
      <c r="WQQ357" s="125"/>
      <c r="WQR357" s="125"/>
      <c r="WQS357" s="125"/>
      <c r="WQT357" s="125"/>
      <c r="WQU357" s="125"/>
      <c r="WQV357" s="125"/>
      <c r="WQW357" s="125"/>
      <c r="WQX357" s="125"/>
      <c r="WQY357" s="125"/>
      <c r="WQZ357" s="125"/>
      <c r="WRA357" s="125"/>
      <c r="WRB357" s="125"/>
      <c r="WRC357" s="125"/>
      <c r="WRD357" s="125"/>
      <c r="WRE357" s="125"/>
      <c r="WRF357" s="125"/>
      <c r="WRG357" s="125"/>
      <c r="WRH357" s="125"/>
      <c r="WRI357" s="125"/>
      <c r="WRJ357" s="125"/>
      <c r="WRK357" s="125"/>
      <c r="WRL357" s="125"/>
      <c r="WRM357" s="432"/>
      <c r="WRN357" s="432"/>
      <c r="WRO357" s="125"/>
      <c r="WRP357" s="125"/>
      <c r="WRQ357" s="125"/>
      <c r="WRR357" s="125"/>
      <c r="WRS357" s="125"/>
      <c r="WRT357" s="125"/>
      <c r="WRU357" s="125"/>
      <c r="WRV357" s="125"/>
      <c r="WRW357" s="125"/>
      <c r="WRX357" s="125"/>
      <c r="WRY357" s="125"/>
      <c r="WRZ357" s="125"/>
      <c r="WSA357" s="125"/>
      <c r="WSB357" s="125"/>
      <c r="WSC357" s="125"/>
      <c r="WSD357" s="125"/>
      <c r="WSE357" s="125"/>
      <c r="WSF357" s="125"/>
      <c r="WSG357" s="125"/>
      <c r="WSH357" s="125"/>
      <c r="WSI357" s="125"/>
      <c r="WSJ357" s="125"/>
      <c r="WSK357" s="125"/>
      <c r="WSL357" s="125"/>
      <c r="WSM357" s="432"/>
      <c r="WSN357" s="432"/>
      <c r="WSO357" s="125"/>
      <c r="WSP357" s="125"/>
      <c r="WSQ357" s="125"/>
      <c r="WSR357" s="125"/>
      <c r="WSS357" s="125"/>
      <c r="WST357" s="125"/>
      <c r="WSU357" s="125"/>
      <c r="WSV357" s="125"/>
      <c r="WSW357" s="125"/>
      <c r="WSX357" s="125"/>
      <c r="WSY357" s="125"/>
      <c r="WSZ357" s="125"/>
      <c r="WTA357" s="125"/>
      <c r="WTB357" s="125"/>
      <c r="WTC357" s="125"/>
      <c r="WTD357" s="125"/>
      <c r="WTE357" s="125"/>
      <c r="WTF357" s="125"/>
      <c r="WTG357" s="125"/>
      <c r="WTH357" s="125"/>
      <c r="WTI357" s="125"/>
      <c r="WTJ357" s="125"/>
      <c r="WTK357" s="125"/>
      <c r="WTL357" s="125"/>
      <c r="WTM357" s="432"/>
      <c r="WTN357" s="432"/>
      <c r="WTO357" s="125"/>
      <c r="WTP357" s="125"/>
      <c r="WTQ357" s="125"/>
      <c r="WTR357" s="125"/>
      <c r="WTS357" s="125"/>
      <c r="WTT357" s="125"/>
      <c r="WTU357" s="125"/>
      <c r="WTV357" s="125"/>
      <c r="WTW357" s="125"/>
      <c r="WTX357" s="125"/>
      <c r="WTY357" s="125"/>
      <c r="WTZ357" s="125"/>
      <c r="WUA357" s="125"/>
      <c r="WUB357" s="125"/>
      <c r="WUC357" s="125"/>
      <c r="WUD357" s="125"/>
      <c r="WUE357" s="125"/>
      <c r="WUF357" s="125"/>
      <c r="WUG357" s="125"/>
      <c r="WUH357" s="125"/>
      <c r="WUI357" s="125"/>
      <c r="WUJ357" s="125"/>
      <c r="WUK357" s="125"/>
      <c r="WUL357" s="125"/>
      <c r="WUM357" s="432"/>
      <c r="WUN357" s="432"/>
      <c r="WUO357" s="125"/>
      <c r="WUP357" s="125"/>
      <c r="WUQ357" s="125"/>
      <c r="WUR357" s="125"/>
      <c r="WUS357" s="125"/>
      <c r="WUT357" s="125"/>
      <c r="WUU357" s="125"/>
      <c r="WUV357" s="125"/>
      <c r="WUW357" s="125"/>
      <c r="WUX357" s="125"/>
      <c r="WUY357" s="125"/>
      <c r="WUZ357" s="125"/>
      <c r="WVA357" s="125"/>
      <c r="WVB357" s="125"/>
      <c r="WVC357" s="125"/>
      <c r="WVD357" s="125"/>
      <c r="WVE357" s="125"/>
      <c r="WVF357" s="125"/>
      <c r="WVG357" s="125"/>
      <c r="WVH357" s="125"/>
      <c r="WVI357" s="125"/>
      <c r="WVJ357" s="125"/>
      <c r="WVK357" s="125"/>
      <c r="WVL357" s="125"/>
      <c r="WVM357" s="432"/>
      <c r="WVN357" s="432"/>
      <c r="WVO357" s="125"/>
      <c r="WVP357" s="125"/>
      <c r="WVQ357" s="125"/>
      <c r="WVR357" s="125"/>
      <c r="WVS357" s="125"/>
      <c r="WVT357" s="125"/>
      <c r="WVU357" s="125"/>
      <c r="WVV357" s="125"/>
      <c r="WVW357" s="125"/>
      <c r="WVX357" s="125"/>
      <c r="WVY357" s="125"/>
      <c r="WVZ357" s="125"/>
      <c r="WWA357" s="125"/>
      <c r="WWB357" s="125"/>
      <c r="WWC357" s="125"/>
      <c r="WWD357" s="125"/>
      <c r="WWE357" s="125"/>
      <c r="WWF357" s="125"/>
      <c r="WWG357" s="125"/>
      <c r="WWH357" s="125"/>
      <c r="WWI357" s="125"/>
      <c r="WWJ357" s="125"/>
      <c r="WWK357" s="125"/>
      <c r="WWL357" s="125"/>
      <c r="WWM357" s="432"/>
      <c r="WWN357" s="432"/>
      <c r="WWO357" s="125"/>
      <c r="WWP357" s="125"/>
      <c r="WWQ357" s="125"/>
      <c r="WWR357" s="125"/>
      <c r="WWS357" s="125"/>
      <c r="WWT357" s="125"/>
      <c r="WWU357" s="125"/>
      <c r="WWV357" s="125"/>
      <c r="WWW357" s="125"/>
      <c r="WWX357" s="125"/>
      <c r="WWY357" s="125"/>
      <c r="WWZ357" s="125"/>
      <c r="WXA357" s="125"/>
      <c r="WXB357" s="125"/>
      <c r="WXC357" s="125"/>
      <c r="WXD357" s="125"/>
      <c r="WXE357" s="125"/>
      <c r="WXF357" s="125"/>
      <c r="WXG357" s="125"/>
      <c r="WXH357" s="125"/>
      <c r="WXI357" s="125"/>
      <c r="WXJ357" s="125"/>
      <c r="WXK357" s="125"/>
      <c r="WXL357" s="125"/>
      <c r="WXM357" s="432"/>
      <c r="WXN357" s="432"/>
      <c r="WXO357" s="125"/>
      <c r="WXP357" s="125"/>
      <c r="WXQ357" s="125"/>
      <c r="WXR357" s="125"/>
      <c r="WXS357" s="125"/>
      <c r="WXT357" s="125"/>
      <c r="WXU357" s="125"/>
      <c r="WXV357" s="125"/>
      <c r="WXW357" s="125"/>
      <c r="WXX357" s="125"/>
      <c r="WXY357" s="125"/>
      <c r="WXZ357" s="125"/>
      <c r="WYA357" s="125"/>
      <c r="WYB357" s="125"/>
      <c r="WYC357" s="125"/>
      <c r="WYD357" s="125"/>
      <c r="WYE357" s="125"/>
      <c r="WYF357" s="125"/>
      <c r="WYG357" s="125"/>
      <c r="WYH357" s="125"/>
      <c r="WYI357" s="125"/>
      <c r="WYJ357" s="125"/>
      <c r="WYK357" s="125"/>
      <c r="WYL357" s="125"/>
      <c r="WYM357" s="432"/>
      <c r="WYN357" s="432"/>
      <c r="WYO357" s="125"/>
      <c r="WYP357" s="125"/>
      <c r="WYQ357" s="125"/>
      <c r="WYR357" s="125"/>
      <c r="WYS357" s="125"/>
      <c r="WYT357" s="125"/>
      <c r="WYU357" s="125"/>
      <c r="WYV357" s="125"/>
      <c r="WYW357" s="125"/>
      <c r="WYX357" s="125"/>
      <c r="WYY357" s="125"/>
      <c r="WYZ357" s="125"/>
      <c r="WZA357" s="125"/>
      <c r="WZB357" s="125"/>
      <c r="WZC357" s="125"/>
      <c r="WZD357" s="125"/>
      <c r="WZE357" s="125"/>
      <c r="WZF357" s="125"/>
      <c r="WZG357" s="125"/>
      <c r="WZH357" s="125"/>
      <c r="WZI357" s="125"/>
      <c r="WZJ357" s="125"/>
      <c r="WZK357" s="125"/>
      <c r="WZL357" s="125"/>
      <c r="WZM357" s="432"/>
      <c r="WZN357" s="432"/>
      <c r="WZO357" s="125"/>
      <c r="WZP357" s="125"/>
      <c r="WZQ357" s="125"/>
      <c r="WZR357" s="125"/>
      <c r="WZS357" s="125"/>
      <c r="WZT357" s="125"/>
      <c r="WZU357" s="125"/>
      <c r="WZV357" s="125"/>
      <c r="WZW357" s="125"/>
      <c r="WZX357" s="125"/>
      <c r="WZY357" s="125"/>
      <c r="WZZ357" s="125"/>
      <c r="XAA357" s="125"/>
      <c r="XAB357" s="125"/>
      <c r="XAC357" s="125"/>
      <c r="XAD357" s="125"/>
      <c r="XAE357" s="125"/>
      <c r="XAF357" s="125"/>
      <c r="XAG357" s="125"/>
      <c r="XAH357" s="125"/>
      <c r="XAI357" s="125"/>
      <c r="XAJ357" s="125"/>
      <c r="XAK357" s="125"/>
      <c r="XAL357" s="125"/>
      <c r="XAM357" s="432"/>
      <c r="XAN357" s="432"/>
      <c r="XAO357" s="125"/>
      <c r="XAP357" s="125"/>
      <c r="XAQ357" s="125"/>
      <c r="XAR357" s="125"/>
      <c r="XAS357" s="125"/>
      <c r="XAT357" s="125"/>
      <c r="XAU357" s="125"/>
      <c r="XAV357" s="125"/>
      <c r="XAW357" s="125"/>
      <c r="XAX357" s="125"/>
      <c r="XAY357" s="125"/>
    </row>
    <row r="358" spans="1:16275" s="224" customFormat="1" x14ac:dyDescent="0.25">
      <c r="A358" s="419"/>
      <c r="B358" s="421"/>
      <c r="C358" s="444"/>
      <c r="D358" s="445"/>
      <c r="E358" s="445"/>
      <c r="F358" s="446"/>
      <c r="G358" s="444"/>
      <c r="H358" s="445"/>
      <c r="I358" s="445"/>
      <c r="J358" s="446"/>
      <c r="K358" s="444"/>
      <c r="L358" s="445"/>
      <c r="M358" s="445"/>
      <c r="N358" s="446"/>
      <c r="O358" s="444">
        <f>AM357/2</f>
        <v>118358.06000000001</v>
      </c>
      <c r="P358" s="445"/>
      <c r="Q358" s="445"/>
      <c r="R358" s="446"/>
      <c r="S358" s="444">
        <f>AM357/2</f>
        <v>118358.06000000001</v>
      </c>
      <c r="T358" s="445"/>
      <c r="U358" s="445"/>
      <c r="V358" s="446"/>
      <c r="W358" s="444"/>
      <c r="X358" s="445"/>
      <c r="Y358" s="445"/>
      <c r="Z358" s="446"/>
      <c r="AA358" s="444"/>
      <c r="AB358" s="445"/>
      <c r="AC358" s="445"/>
      <c r="AD358" s="446"/>
      <c r="AE358" s="444"/>
      <c r="AF358" s="445"/>
      <c r="AG358" s="445"/>
      <c r="AH358" s="446"/>
      <c r="AI358" s="444"/>
      <c r="AJ358" s="445"/>
      <c r="AK358" s="445"/>
      <c r="AL358" s="446"/>
      <c r="AM358" s="443"/>
      <c r="AN358" s="428"/>
      <c r="AO358" s="429"/>
      <c r="AP358" s="429"/>
      <c r="AQ358" s="429"/>
      <c r="AR358" s="429"/>
      <c r="AS358" s="429"/>
      <c r="AT358" s="429"/>
      <c r="AU358" s="429"/>
      <c r="AV358" s="429"/>
      <c r="AW358" s="429"/>
      <c r="AX358" s="429"/>
      <c r="AY358" s="429"/>
      <c r="AZ358" s="429"/>
      <c r="BA358" s="429"/>
      <c r="BB358" s="429"/>
      <c r="BC358" s="429"/>
      <c r="BD358" s="429"/>
      <c r="BE358" s="429"/>
      <c r="BF358" s="429"/>
      <c r="BG358" s="429"/>
      <c r="BH358" s="429"/>
      <c r="BI358" s="429"/>
      <c r="BJ358" s="429"/>
      <c r="BK358" s="429"/>
      <c r="BL358" s="429"/>
      <c r="BM358" s="432"/>
      <c r="BN358" s="432"/>
      <c r="BO358" s="429"/>
      <c r="BP358" s="429"/>
      <c r="BQ358" s="429"/>
      <c r="BR358" s="429"/>
      <c r="BS358" s="429"/>
      <c r="BT358" s="429"/>
      <c r="BU358" s="429"/>
      <c r="BV358" s="429"/>
      <c r="BW358" s="429"/>
      <c r="BX358" s="429"/>
      <c r="BY358" s="429"/>
      <c r="BZ358" s="429"/>
      <c r="CA358" s="429"/>
      <c r="CB358" s="429"/>
      <c r="CC358" s="429"/>
      <c r="CD358" s="429"/>
      <c r="CE358" s="429"/>
      <c r="CF358" s="429"/>
      <c r="CG358" s="429"/>
      <c r="CH358" s="429"/>
      <c r="CI358" s="429"/>
      <c r="CJ358" s="429"/>
      <c r="CK358" s="429"/>
      <c r="CL358" s="429"/>
      <c r="CM358" s="432"/>
      <c r="CN358" s="432"/>
      <c r="CO358" s="429"/>
      <c r="CP358" s="429"/>
      <c r="CQ358" s="429"/>
      <c r="CR358" s="429"/>
      <c r="CS358" s="429"/>
      <c r="CT358" s="429"/>
      <c r="CU358" s="429"/>
      <c r="CV358" s="429"/>
      <c r="CW358" s="429"/>
      <c r="CX358" s="429"/>
      <c r="CY358" s="429"/>
      <c r="CZ358" s="429"/>
      <c r="DA358" s="429"/>
      <c r="DB358" s="429"/>
      <c r="DC358" s="429"/>
      <c r="DD358" s="429"/>
      <c r="DE358" s="429"/>
      <c r="DF358" s="429"/>
      <c r="DG358" s="429"/>
      <c r="DH358" s="429"/>
      <c r="DI358" s="429"/>
      <c r="DJ358" s="429"/>
      <c r="DK358" s="429"/>
      <c r="DL358" s="429"/>
      <c r="DM358" s="432"/>
      <c r="DN358" s="432"/>
      <c r="DO358" s="429"/>
      <c r="DP358" s="429"/>
      <c r="DQ358" s="429"/>
      <c r="DR358" s="429"/>
      <c r="DS358" s="429"/>
      <c r="DT358" s="429"/>
      <c r="DU358" s="429"/>
      <c r="DV358" s="429"/>
      <c r="DW358" s="429"/>
      <c r="DX358" s="429"/>
      <c r="DY358" s="429"/>
      <c r="DZ358" s="429"/>
      <c r="EA358" s="429"/>
      <c r="EB358" s="429"/>
      <c r="EC358" s="429"/>
      <c r="ED358" s="429"/>
      <c r="EE358" s="429"/>
      <c r="EF358" s="429"/>
      <c r="EG358" s="429"/>
      <c r="EH358" s="429"/>
      <c r="EI358" s="429"/>
      <c r="EJ358" s="429"/>
      <c r="EK358" s="429"/>
      <c r="EL358" s="429"/>
      <c r="EM358" s="432"/>
      <c r="EN358" s="432"/>
      <c r="EO358" s="429"/>
      <c r="EP358" s="429"/>
      <c r="EQ358" s="429"/>
      <c r="ER358" s="429"/>
      <c r="ES358" s="429"/>
      <c r="ET358" s="429"/>
      <c r="EU358" s="429"/>
      <c r="EV358" s="429"/>
      <c r="EW358" s="429"/>
      <c r="EX358" s="429"/>
      <c r="EY358" s="429"/>
      <c r="EZ358" s="429"/>
      <c r="FA358" s="429"/>
      <c r="FB358" s="429"/>
      <c r="FC358" s="429"/>
      <c r="FD358" s="429"/>
      <c r="FE358" s="429"/>
      <c r="FF358" s="429"/>
      <c r="FG358" s="429"/>
      <c r="FH358" s="429"/>
      <c r="FI358" s="429"/>
      <c r="FJ358" s="429"/>
      <c r="FK358" s="429"/>
      <c r="FL358" s="429"/>
      <c r="FM358" s="432"/>
      <c r="FN358" s="432"/>
      <c r="FO358" s="429"/>
      <c r="FP358" s="429"/>
      <c r="FQ358" s="429"/>
      <c r="FR358" s="429"/>
      <c r="FS358" s="429"/>
      <c r="FT358" s="429"/>
      <c r="FU358" s="429"/>
      <c r="FV358" s="429"/>
      <c r="FW358" s="429"/>
      <c r="FX358" s="429"/>
      <c r="FY358" s="429"/>
      <c r="FZ358" s="429"/>
      <c r="GA358" s="429"/>
      <c r="GB358" s="429"/>
      <c r="GC358" s="429"/>
      <c r="GD358" s="429"/>
      <c r="GE358" s="429"/>
      <c r="GF358" s="429"/>
      <c r="GG358" s="429"/>
      <c r="GH358" s="429"/>
      <c r="GI358" s="429"/>
      <c r="GJ358" s="429"/>
      <c r="GK358" s="429"/>
      <c r="GL358" s="429"/>
      <c r="GM358" s="432"/>
      <c r="GN358" s="432"/>
      <c r="GO358" s="429"/>
      <c r="GP358" s="429"/>
      <c r="GQ358" s="429"/>
      <c r="GR358" s="429"/>
      <c r="GS358" s="429"/>
      <c r="GT358" s="429"/>
      <c r="GU358" s="429"/>
      <c r="GV358" s="429"/>
      <c r="GW358" s="429"/>
      <c r="GX358" s="429"/>
      <c r="GY358" s="429"/>
      <c r="GZ358" s="429"/>
      <c r="HA358" s="429"/>
      <c r="HB358" s="429"/>
      <c r="HC358" s="429"/>
      <c r="HD358" s="429"/>
      <c r="HE358" s="429"/>
      <c r="HF358" s="429"/>
      <c r="HG358" s="429"/>
      <c r="HH358" s="429"/>
      <c r="HI358" s="429"/>
      <c r="HJ358" s="429"/>
      <c r="HK358" s="429"/>
      <c r="HL358" s="429"/>
      <c r="HM358" s="432"/>
      <c r="HN358" s="432"/>
      <c r="HO358" s="429"/>
      <c r="HP358" s="429"/>
      <c r="HQ358" s="429"/>
      <c r="HR358" s="429"/>
      <c r="HS358" s="429"/>
      <c r="HT358" s="429"/>
      <c r="HU358" s="429"/>
      <c r="HV358" s="429"/>
      <c r="HW358" s="429"/>
      <c r="HX358" s="429"/>
      <c r="HY358" s="429"/>
      <c r="HZ358" s="429"/>
      <c r="IA358" s="429"/>
      <c r="IB358" s="429"/>
      <c r="IC358" s="429"/>
      <c r="ID358" s="429"/>
      <c r="IE358" s="429"/>
      <c r="IF358" s="429"/>
      <c r="IG358" s="429"/>
      <c r="IH358" s="429"/>
      <c r="II358" s="429"/>
      <c r="IJ358" s="429"/>
      <c r="IK358" s="429"/>
      <c r="IL358" s="429"/>
      <c r="IM358" s="432"/>
      <c r="IN358" s="432"/>
      <c r="IO358" s="429"/>
      <c r="IP358" s="429"/>
      <c r="IQ358" s="429"/>
      <c r="IR358" s="429"/>
      <c r="IS358" s="429"/>
      <c r="IT358" s="429"/>
      <c r="IU358" s="429"/>
      <c r="IV358" s="429"/>
      <c r="IW358" s="429"/>
      <c r="IX358" s="429"/>
      <c r="IY358" s="429"/>
      <c r="IZ358" s="429"/>
      <c r="JA358" s="429"/>
      <c r="JB358" s="429"/>
      <c r="JC358" s="429"/>
      <c r="JD358" s="429"/>
      <c r="JE358" s="429"/>
      <c r="JF358" s="429"/>
      <c r="JG358" s="429"/>
      <c r="JH358" s="429"/>
      <c r="JI358" s="429"/>
      <c r="JJ358" s="429"/>
      <c r="JK358" s="429"/>
      <c r="JL358" s="429"/>
      <c r="JM358" s="432"/>
      <c r="JN358" s="432"/>
      <c r="JO358" s="429"/>
      <c r="JP358" s="429"/>
      <c r="JQ358" s="429"/>
      <c r="JR358" s="429"/>
      <c r="JS358" s="429"/>
      <c r="JT358" s="429"/>
      <c r="JU358" s="429"/>
      <c r="JV358" s="429"/>
      <c r="JW358" s="429"/>
      <c r="JX358" s="429"/>
      <c r="JY358" s="429"/>
      <c r="JZ358" s="429"/>
      <c r="KA358" s="429"/>
      <c r="KB358" s="429"/>
      <c r="KC358" s="429"/>
      <c r="KD358" s="429"/>
      <c r="KE358" s="429"/>
      <c r="KF358" s="429"/>
      <c r="KG358" s="429"/>
      <c r="KH358" s="429"/>
      <c r="KI358" s="429"/>
      <c r="KJ358" s="429"/>
      <c r="KK358" s="429"/>
      <c r="KL358" s="429"/>
      <c r="KM358" s="432"/>
      <c r="KN358" s="432"/>
      <c r="KO358" s="429"/>
      <c r="KP358" s="429"/>
      <c r="KQ358" s="429"/>
      <c r="KR358" s="429"/>
      <c r="KS358" s="429"/>
      <c r="KT358" s="429"/>
      <c r="KU358" s="429"/>
      <c r="KV358" s="429"/>
      <c r="KW358" s="429"/>
      <c r="KX358" s="429"/>
      <c r="KY358" s="429"/>
      <c r="KZ358" s="429"/>
      <c r="LA358" s="429"/>
      <c r="LB358" s="429"/>
      <c r="LC358" s="429"/>
      <c r="LD358" s="429"/>
      <c r="LE358" s="429"/>
      <c r="LF358" s="429"/>
      <c r="LG358" s="429"/>
      <c r="LH358" s="429"/>
      <c r="LI358" s="429"/>
      <c r="LJ358" s="429"/>
      <c r="LK358" s="429"/>
      <c r="LL358" s="429"/>
      <c r="LM358" s="432"/>
      <c r="LN358" s="432"/>
      <c r="LO358" s="429"/>
      <c r="LP358" s="429"/>
      <c r="LQ358" s="429"/>
      <c r="LR358" s="429"/>
      <c r="LS358" s="429"/>
      <c r="LT358" s="429"/>
      <c r="LU358" s="429"/>
      <c r="LV358" s="429"/>
      <c r="LW358" s="429"/>
      <c r="LX358" s="429"/>
      <c r="LY358" s="429"/>
      <c r="LZ358" s="429"/>
      <c r="MA358" s="429"/>
      <c r="MB358" s="429"/>
      <c r="MC358" s="429"/>
      <c r="MD358" s="429"/>
      <c r="ME358" s="429"/>
      <c r="MF358" s="429"/>
      <c r="MG358" s="429"/>
      <c r="MH358" s="429"/>
      <c r="MI358" s="429"/>
      <c r="MJ358" s="429"/>
      <c r="MK358" s="429"/>
      <c r="ML358" s="429"/>
      <c r="MM358" s="432"/>
      <c r="MN358" s="432"/>
      <c r="MO358" s="429"/>
      <c r="MP358" s="429"/>
      <c r="MQ358" s="429"/>
      <c r="MR358" s="429"/>
      <c r="MS358" s="429"/>
      <c r="MT358" s="429"/>
      <c r="MU358" s="429"/>
      <c r="MV358" s="429"/>
      <c r="MW358" s="429"/>
      <c r="MX358" s="429"/>
      <c r="MY358" s="429"/>
      <c r="MZ358" s="429"/>
      <c r="NA358" s="429"/>
      <c r="NB358" s="429"/>
      <c r="NC358" s="429"/>
      <c r="ND358" s="429"/>
      <c r="NE358" s="429"/>
      <c r="NF358" s="429"/>
      <c r="NG358" s="429"/>
      <c r="NH358" s="429"/>
      <c r="NI358" s="429"/>
      <c r="NJ358" s="429"/>
      <c r="NK358" s="429"/>
      <c r="NL358" s="429"/>
      <c r="NM358" s="432"/>
      <c r="NN358" s="432"/>
      <c r="NO358" s="429"/>
      <c r="NP358" s="429"/>
      <c r="NQ358" s="429"/>
      <c r="NR358" s="429"/>
      <c r="NS358" s="429"/>
      <c r="NT358" s="429"/>
      <c r="NU358" s="429"/>
      <c r="NV358" s="429"/>
      <c r="NW358" s="429"/>
      <c r="NX358" s="429"/>
      <c r="NY358" s="429"/>
      <c r="NZ358" s="429"/>
      <c r="OA358" s="429"/>
      <c r="OB358" s="429"/>
      <c r="OC358" s="429"/>
      <c r="OD358" s="429"/>
      <c r="OE358" s="429"/>
      <c r="OF358" s="429"/>
      <c r="OG358" s="429"/>
      <c r="OH358" s="429"/>
      <c r="OI358" s="429"/>
      <c r="OJ358" s="429"/>
      <c r="OK358" s="429"/>
      <c r="OL358" s="429"/>
      <c r="OM358" s="432"/>
      <c r="ON358" s="432"/>
      <c r="OO358" s="429"/>
      <c r="OP358" s="429"/>
      <c r="OQ358" s="429"/>
      <c r="OR358" s="429"/>
      <c r="OS358" s="429"/>
      <c r="OT358" s="429"/>
      <c r="OU358" s="429"/>
      <c r="OV358" s="429"/>
      <c r="OW358" s="429"/>
      <c r="OX358" s="429"/>
      <c r="OY358" s="429"/>
      <c r="OZ358" s="429"/>
      <c r="PA358" s="429"/>
      <c r="PB358" s="429"/>
      <c r="PC358" s="429"/>
      <c r="PD358" s="429"/>
      <c r="PE358" s="429"/>
      <c r="PF358" s="429"/>
      <c r="PG358" s="429"/>
      <c r="PH358" s="429"/>
      <c r="PI358" s="429"/>
      <c r="PJ358" s="429"/>
      <c r="PK358" s="429"/>
      <c r="PL358" s="429"/>
      <c r="PM358" s="432"/>
      <c r="PN358" s="432"/>
      <c r="PO358" s="429"/>
      <c r="PP358" s="429"/>
      <c r="PQ358" s="429"/>
      <c r="PR358" s="429"/>
      <c r="PS358" s="429"/>
      <c r="PT358" s="429"/>
      <c r="PU358" s="429"/>
      <c r="PV358" s="429"/>
      <c r="PW358" s="429"/>
      <c r="PX358" s="429"/>
      <c r="PY358" s="429"/>
      <c r="PZ358" s="429"/>
      <c r="QA358" s="429"/>
      <c r="QB358" s="429"/>
      <c r="QC358" s="429"/>
      <c r="QD358" s="429"/>
      <c r="QE358" s="429"/>
      <c r="QF358" s="429"/>
      <c r="QG358" s="429"/>
      <c r="QH358" s="429"/>
      <c r="QI358" s="429"/>
      <c r="QJ358" s="429"/>
      <c r="QK358" s="429"/>
      <c r="QL358" s="429"/>
      <c r="QM358" s="432"/>
      <c r="QN358" s="432"/>
      <c r="QO358" s="429"/>
      <c r="QP358" s="429"/>
      <c r="QQ358" s="429"/>
      <c r="QR358" s="429"/>
      <c r="QS358" s="429"/>
      <c r="QT358" s="429"/>
      <c r="QU358" s="429"/>
      <c r="QV358" s="429"/>
      <c r="QW358" s="429"/>
      <c r="QX358" s="429"/>
      <c r="QY358" s="429"/>
      <c r="QZ358" s="429"/>
      <c r="RA358" s="429"/>
      <c r="RB358" s="429"/>
      <c r="RC358" s="429"/>
      <c r="RD358" s="429"/>
      <c r="RE358" s="429"/>
      <c r="RF358" s="429"/>
      <c r="RG358" s="429"/>
      <c r="RH358" s="429"/>
      <c r="RI358" s="429"/>
      <c r="RJ358" s="429"/>
      <c r="RK358" s="429"/>
      <c r="RL358" s="429"/>
      <c r="RM358" s="432"/>
      <c r="RN358" s="432"/>
      <c r="RO358" s="429"/>
      <c r="RP358" s="429"/>
      <c r="RQ358" s="429"/>
      <c r="RR358" s="429"/>
      <c r="RS358" s="429"/>
      <c r="RT358" s="429"/>
      <c r="RU358" s="429"/>
      <c r="RV358" s="429"/>
      <c r="RW358" s="429"/>
      <c r="RX358" s="429"/>
      <c r="RY358" s="429"/>
      <c r="RZ358" s="429"/>
      <c r="SA358" s="429"/>
      <c r="SB358" s="429"/>
      <c r="SC358" s="429"/>
      <c r="SD358" s="429"/>
      <c r="SE358" s="429"/>
      <c r="SF358" s="429"/>
      <c r="SG358" s="429"/>
      <c r="SH358" s="429"/>
      <c r="SI358" s="429"/>
      <c r="SJ358" s="429"/>
      <c r="SK358" s="429"/>
      <c r="SL358" s="429"/>
      <c r="SM358" s="432"/>
      <c r="SN358" s="432"/>
      <c r="SO358" s="429"/>
      <c r="SP358" s="429"/>
      <c r="SQ358" s="429"/>
      <c r="SR358" s="429"/>
      <c r="SS358" s="429"/>
      <c r="ST358" s="429"/>
      <c r="SU358" s="429"/>
      <c r="SV358" s="429"/>
      <c r="SW358" s="429"/>
      <c r="SX358" s="429"/>
      <c r="SY358" s="429"/>
      <c r="SZ358" s="429"/>
      <c r="TA358" s="429"/>
      <c r="TB358" s="429"/>
      <c r="TC358" s="429"/>
      <c r="TD358" s="429"/>
      <c r="TE358" s="429"/>
      <c r="TF358" s="429"/>
      <c r="TG358" s="429"/>
      <c r="TH358" s="429"/>
      <c r="TI358" s="429"/>
      <c r="TJ358" s="429"/>
      <c r="TK358" s="429"/>
      <c r="TL358" s="429"/>
      <c r="TM358" s="432"/>
      <c r="TN358" s="432"/>
      <c r="TO358" s="429"/>
      <c r="TP358" s="429"/>
      <c r="TQ358" s="429"/>
      <c r="TR358" s="429"/>
      <c r="TS358" s="429"/>
      <c r="TT358" s="429"/>
      <c r="TU358" s="429"/>
      <c r="TV358" s="429"/>
      <c r="TW358" s="429"/>
      <c r="TX358" s="429"/>
      <c r="TY358" s="429"/>
      <c r="TZ358" s="429"/>
      <c r="UA358" s="429"/>
      <c r="UB358" s="429"/>
      <c r="UC358" s="429"/>
      <c r="UD358" s="429"/>
      <c r="UE358" s="429"/>
      <c r="UF358" s="429"/>
      <c r="UG358" s="429"/>
      <c r="UH358" s="429"/>
      <c r="UI358" s="429"/>
      <c r="UJ358" s="429"/>
      <c r="UK358" s="429"/>
      <c r="UL358" s="429"/>
      <c r="UM358" s="432"/>
      <c r="UN358" s="432"/>
      <c r="UO358" s="429"/>
      <c r="UP358" s="429"/>
      <c r="UQ358" s="429"/>
      <c r="UR358" s="429"/>
      <c r="US358" s="429"/>
      <c r="UT358" s="429"/>
      <c r="UU358" s="429"/>
      <c r="UV358" s="429"/>
      <c r="UW358" s="429"/>
      <c r="UX358" s="429"/>
      <c r="UY358" s="429"/>
      <c r="UZ358" s="429"/>
      <c r="VA358" s="429"/>
      <c r="VB358" s="429"/>
      <c r="VC358" s="429"/>
      <c r="VD358" s="429"/>
      <c r="VE358" s="429"/>
      <c r="VF358" s="429"/>
      <c r="VG358" s="429"/>
      <c r="VH358" s="429"/>
      <c r="VI358" s="429"/>
      <c r="VJ358" s="429"/>
      <c r="VK358" s="429"/>
      <c r="VL358" s="429"/>
      <c r="VM358" s="432"/>
      <c r="VN358" s="432"/>
      <c r="VO358" s="429"/>
      <c r="VP358" s="429"/>
      <c r="VQ358" s="429"/>
      <c r="VR358" s="429"/>
      <c r="VS358" s="429"/>
      <c r="VT358" s="429"/>
      <c r="VU358" s="429"/>
      <c r="VV358" s="429"/>
      <c r="VW358" s="429"/>
      <c r="VX358" s="429"/>
      <c r="VY358" s="429"/>
      <c r="VZ358" s="429"/>
      <c r="WA358" s="429"/>
      <c r="WB358" s="429"/>
      <c r="WC358" s="429"/>
      <c r="WD358" s="429"/>
      <c r="WE358" s="429"/>
      <c r="WF358" s="429"/>
      <c r="WG358" s="429"/>
      <c r="WH358" s="429"/>
      <c r="WI358" s="429"/>
      <c r="WJ358" s="429"/>
      <c r="WK358" s="429"/>
      <c r="WL358" s="429"/>
      <c r="WM358" s="432"/>
      <c r="WN358" s="432"/>
      <c r="WO358" s="429"/>
      <c r="WP358" s="429"/>
      <c r="WQ358" s="429"/>
      <c r="WR358" s="429"/>
      <c r="WS358" s="429"/>
      <c r="WT358" s="429"/>
      <c r="WU358" s="429"/>
      <c r="WV358" s="429"/>
      <c r="WW358" s="429"/>
      <c r="WX358" s="429"/>
      <c r="WY358" s="429"/>
      <c r="WZ358" s="429"/>
      <c r="XA358" s="429"/>
      <c r="XB358" s="429"/>
      <c r="XC358" s="429"/>
      <c r="XD358" s="429"/>
      <c r="XE358" s="429"/>
      <c r="XF358" s="429"/>
      <c r="XG358" s="429"/>
      <c r="XH358" s="429"/>
      <c r="XI358" s="429"/>
      <c r="XJ358" s="429"/>
      <c r="XK358" s="429"/>
      <c r="XL358" s="429"/>
      <c r="XM358" s="432"/>
      <c r="XN358" s="432"/>
      <c r="XO358" s="429"/>
      <c r="XP358" s="429"/>
      <c r="XQ358" s="429"/>
      <c r="XR358" s="429"/>
      <c r="XS358" s="429"/>
      <c r="XT358" s="429"/>
      <c r="XU358" s="429"/>
      <c r="XV358" s="429"/>
      <c r="XW358" s="429"/>
      <c r="XX358" s="429"/>
      <c r="XY358" s="429"/>
      <c r="XZ358" s="429"/>
      <c r="YA358" s="429"/>
      <c r="YB358" s="429"/>
      <c r="YC358" s="429"/>
      <c r="YD358" s="429"/>
      <c r="YE358" s="429"/>
      <c r="YF358" s="429"/>
      <c r="YG358" s="429"/>
      <c r="YH358" s="429"/>
      <c r="YI358" s="429"/>
      <c r="YJ358" s="429"/>
      <c r="YK358" s="429"/>
      <c r="YL358" s="429"/>
      <c r="YM358" s="432"/>
      <c r="YN358" s="432"/>
      <c r="YO358" s="429"/>
      <c r="YP358" s="429"/>
      <c r="YQ358" s="429"/>
      <c r="YR358" s="429"/>
      <c r="YS358" s="429"/>
      <c r="YT358" s="429"/>
      <c r="YU358" s="429"/>
      <c r="YV358" s="429"/>
      <c r="YW358" s="429"/>
      <c r="YX358" s="429"/>
      <c r="YY358" s="429"/>
      <c r="YZ358" s="429"/>
      <c r="ZA358" s="429"/>
      <c r="ZB358" s="429"/>
      <c r="ZC358" s="429"/>
      <c r="ZD358" s="429"/>
      <c r="ZE358" s="429"/>
      <c r="ZF358" s="429"/>
      <c r="ZG358" s="429"/>
      <c r="ZH358" s="429"/>
      <c r="ZI358" s="429"/>
      <c r="ZJ358" s="429"/>
      <c r="ZK358" s="429"/>
      <c r="ZL358" s="429"/>
      <c r="ZM358" s="432"/>
      <c r="ZN358" s="432"/>
      <c r="ZO358" s="429"/>
      <c r="ZP358" s="429"/>
      <c r="ZQ358" s="429"/>
      <c r="ZR358" s="429"/>
      <c r="ZS358" s="429"/>
      <c r="ZT358" s="429"/>
      <c r="ZU358" s="429"/>
      <c r="ZV358" s="429"/>
      <c r="ZW358" s="429"/>
      <c r="ZX358" s="429"/>
      <c r="ZY358" s="429"/>
      <c r="ZZ358" s="429"/>
      <c r="AAA358" s="429"/>
      <c r="AAB358" s="429"/>
      <c r="AAC358" s="429"/>
      <c r="AAD358" s="429"/>
      <c r="AAE358" s="429"/>
      <c r="AAF358" s="429"/>
      <c r="AAG358" s="429"/>
      <c r="AAH358" s="429"/>
      <c r="AAI358" s="429"/>
      <c r="AAJ358" s="429"/>
      <c r="AAK358" s="429"/>
      <c r="AAL358" s="429"/>
      <c r="AAM358" s="432"/>
      <c r="AAN358" s="432"/>
      <c r="AAO358" s="429"/>
      <c r="AAP358" s="429"/>
      <c r="AAQ358" s="429"/>
      <c r="AAR358" s="429"/>
      <c r="AAS358" s="429"/>
      <c r="AAT358" s="429"/>
      <c r="AAU358" s="429"/>
      <c r="AAV358" s="429"/>
      <c r="AAW358" s="429"/>
      <c r="AAX358" s="429"/>
      <c r="AAY358" s="429"/>
      <c r="AAZ358" s="429"/>
      <c r="ABA358" s="429"/>
      <c r="ABB358" s="429"/>
      <c r="ABC358" s="429"/>
      <c r="ABD358" s="429"/>
      <c r="ABE358" s="429"/>
      <c r="ABF358" s="429"/>
      <c r="ABG358" s="429"/>
      <c r="ABH358" s="429"/>
      <c r="ABI358" s="429"/>
      <c r="ABJ358" s="429"/>
      <c r="ABK358" s="429"/>
      <c r="ABL358" s="429"/>
      <c r="ABM358" s="432"/>
      <c r="ABN358" s="432"/>
      <c r="ABO358" s="429"/>
      <c r="ABP358" s="429"/>
      <c r="ABQ358" s="429"/>
      <c r="ABR358" s="429"/>
      <c r="ABS358" s="429"/>
      <c r="ABT358" s="429"/>
      <c r="ABU358" s="429"/>
      <c r="ABV358" s="429"/>
      <c r="ABW358" s="429"/>
      <c r="ABX358" s="429"/>
      <c r="ABY358" s="429"/>
      <c r="ABZ358" s="429"/>
      <c r="ACA358" s="429"/>
      <c r="ACB358" s="429"/>
      <c r="ACC358" s="429"/>
      <c r="ACD358" s="429"/>
      <c r="ACE358" s="429"/>
      <c r="ACF358" s="429"/>
      <c r="ACG358" s="429"/>
      <c r="ACH358" s="429"/>
      <c r="ACI358" s="429"/>
      <c r="ACJ358" s="429"/>
      <c r="ACK358" s="429"/>
      <c r="ACL358" s="429"/>
      <c r="ACM358" s="432"/>
      <c r="ACN358" s="432"/>
      <c r="ACO358" s="429"/>
      <c r="ACP358" s="429"/>
      <c r="ACQ358" s="429"/>
      <c r="ACR358" s="429"/>
      <c r="ACS358" s="429"/>
      <c r="ACT358" s="429"/>
      <c r="ACU358" s="429"/>
      <c r="ACV358" s="429"/>
      <c r="ACW358" s="429"/>
      <c r="ACX358" s="429"/>
      <c r="ACY358" s="429"/>
      <c r="ACZ358" s="429"/>
      <c r="ADA358" s="429"/>
      <c r="ADB358" s="429"/>
      <c r="ADC358" s="429"/>
      <c r="ADD358" s="429"/>
      <c r="ADE358" s="429"/>
      <c r="ADF358" s="429"/>
      <c r="ADG358" s="429"/>
      <c r="ADH358" s="429"/>
      <c r="ADI358" s="429"/>
      <c r="ADJ358" s="429"/>
      <c r="ADK358" s="429"/>
      <c r="ADL358" s="429"/>
      <c r="ADM358" s="432"/>
      <c r="ADN358" s="432"/>
      <c r="ADO358" s="429"/>
      <c r="ADP358" s="429"/>
      <c r="ADQ358" s="429"/>
      <c r="ADR358" s="429"/>
      <c r="ADS358" s="429"/>
      <c r="ADT358" s="429"/>
      <c r="ADU358" s="429"/>
      <c r="ADV358" s="429"/>
      <c r="ADW358" s="429"/>
      <c r="ADX358" s="429"/>
      <c r="ADY358" s="429"/>
      <c r="ADZ358" s="429"/>
      <c r="AEA358" s="429"/>
      <c r="AEB358" s="429"/>
      <c r="AEC358" s="429"/>
      <c r="AED358" s="429"/>
      <c r="AEE358" s="429"/>
      <c r="AEF358" s="429"/>
      <c r="AEG358" s="429"/>
      <c r="AEH358" s="429"/>
      <c r="AEI358" s="429"/>
      <c r="AEJ358" s="429"/>
      <c r="AEK358" s="429"/>
      <c r="AEL358" s="429"/>
      <c r="AEM358" s="432"/>
      <c r="AEN358" s="432"/>
      <c r="AEO358" s="429"/>
      <c r="AEP358" s="429"/>
      <c r="AEQ358" s="429"/>
      <c r="AER358" s="429"/>
      <c r="AES358" s="429"/>
      <c r="AET358" s="429"/>
      <c r="AEU358" s="429"/>
      <c r="AEV358" s="429"/>
      <c r="AEW358" s="429"/>
      <c r="AEX358" s="429"/>
      <c r="AEY358" s="429"/>
      <c r="AEZ358" s="429"/>
      <c r="AFA358" s="429"/>
      <c r="AFB358" s="429"/>
      <c r="AFC358" s="429"/>
      <c r="AFD358" s="429"/>
      <c r="AFE358" s="429"/>
      <c r="AFF358" s="429"/>
      <c r="AFG358" s="429"/>
      <c r="AFH358" s="429"/>
      <c r="AFI358" s="429"/>
      <c r="AFJ358" s="429"/>
      <c r="AFK358" s="429"/>
      <c r="AFL358" s="429"/>
      <c r="AFM358" s="432"/>
      <c r="AFN358" s="432"/>
      <c r="AFO358" s="429"/>
      <c r="AFP358" s="429"/>
      <c r="AFQ358" s="429"/>
      <c r="AFR358" s="429"/>
      <c r="AFS358" s="429"/>
      <c r="AFT358" s="429"/>
      <c r="AFU358" s="429"/>
      <c r="AFV358" s="429"/>
      <c r="AFW358" s="429"/>
      <c r="AFX358" s="429"/>
      <c r="AFY358" s="429"/>
      <c r="AFZ358" s="429"/>
      <c r="AGA358" s="429"/>
      <c r="AGB358" s="429"/>
      <c r="AGC358" s="429"/>
      <c r="AGD358" s="429"/>
      <c r="AGE358" s="429"/>
      <c r="AGF358" s="429"/>
      <c r="AGG358" s="429"/>
      <c r="AGH358" s="429"/>
      <c r="AGI358" s="429"/>
      <c r="AGJ358" s="429"/>
      <c r="AGK358" s="429"/>
      <c r="AGL358" s="429"/>
      <c r="AGM358" s="432"/>
      <c r="AGN358" s="432"/>
      <c r="AGO358" s="429"/>
      <c r="AGP358" s="429"/>
      <c r="AGQ358" s="429"/>
      <c r="AGR358" s="429"/>
      <c r="AGS358" s="429"/>
      <c r="AGT358" s="429"/>
      <c r="AGU358" s="429"/>
      <c r="AGV358" s="429"/>
      <c r="AGW358" s="429"/>
      <c r="AGX358" s="429"/>
      <c r="AGY358" s="429"/>
      <c r="AGZ358" s="429"/>
      <c r="AHA358" s="429"/>
      <c r="AHB358" s="429"/>
      <c r="AHC358" s="429"/>
      <c r="AHD358" s="429"/>
      <c r="AHE358" s="429"/>
      <c r="AHF358" s="429"/>
      <c r="AHG358" s="429"/>
      <c r="AHH358" s="429"/>
      <c r="AHI358" s="429"/>
      <c r="AHJ358" s="429"/>
      <c r="AHK358" s="429"/>
      <c r="AHL358" s="429"/>
      <c r="AHM358" s="432"/>
      <c r="AHN358" s="432"/>
      <c r="AHO358" s="429"/>
      <c r="AHP358" s="429"/>
      <c r="AHQ358" s="429"/>
      <c r="AHR358" s="429"/>
      <c r="AHS358" s="429"/>
      <c r="AHT358" s="429"/>
      <c r="AHU358" s="429"/>
      <c r="AHV358" s="429"/>
      <c r="AHW358" s="429"/>
      <c r="AHX358" s="429"/>
      <c r="AHY358" s="429"/>
      <c r="AHZ358" s="429"/>
      <c r="AIA358" s="429"/>
      <c r="AIB358" s="429"/>
      <c r="AIC358" s="429"/>
      <c r="AID358" s="429"/>
      <c r="AIE358" s="429"/>
      <c r="AIF358" s="429"/>
      <c r="AIG358" s="429"/>
      <c r="AIH358" s="429"/>
      <c r="AII358" s="429"/>
      <c r="AIJ358" s="429"/>
      <c r="AIK358" s="429"/>
      <c r="AIL358" s="429"/>
      <c r="AIM358" s="432"/>
      <c r="AIN358" s="432"/>
      <c r="AIO358" s="429"/>
      <c r="AIP358" s="429"/>
      <c r="AIQ358" s="429"/>
      <c r="AIR358" s="429"/>
      <c r="AIS358" s="429"/>
      <c r="AIT358" s="429"/>
      <c r="AIU358" s="429"/>
      <c r="AIV358" s="429"/>
      <c r="AIW358" s="429"/>
      <c r="AIX358" s="429"/>
      <c r="AIY358" s="429"/>
      <c r="AIZ358" s="429"/>
      <c r="AJA358" s="429"/>
      <c r="AJB358" s="429"/>
      <c r="AJC358" s="429"/>
      <c r="AJD358" s="429"/>
      <c r="AJE358" s="429"/>
      <c r="AJF358" s="429"/>
      <c r="AJG358" s="429"/>
      <c r="AJH358" s="429"/>
      <c r="AJI358" s="429"/>
      <c r="AJJ358" s="429"/>
      <c r="AJK358" s="429"/>
      <c r="AJL358" s="429"/>
      <c r="AJM358" s="432"/>
      <c r="AJN358" s="432"/>
      <c r="AJO358" s="429"/>
      <c r="AJP358" s="429"/>
      <c r="AJQ358" s="429"/>
      <c r="AJR358" s="429"/>
      <c r="AJS358" s="429"/>
      <c r="AJT358" s="429"/>
      <c r="AJU358" s="429"/>
      <c r="AJV358" s="429"/>
      <c r="AJW358" s="429"/>
      <c r="AJX358" s="429"/>
      <c r="AJY358" s="429"/>
      <c r="AJZ358" s="429"/>
      <c r="AKA358" s="429"/>
      <c r="AKB358" s="429"/>
      <c r="AKC358" s="429"/>
      <c r="AKD358" s="429"/>
      <c r="AKE358" s="429"/>
      <c r="AKF358" s="429"/>
      <c r="AKG358" s="429"/>
      <c r="AKH358" s="429"/>
      <c r="AKI358" s="429"/>
      <c r="AKJ358" s="429"/>
      <c r="AKK358" s="429"/>
      <c r="AKL358" s="429"/>
      <c r="AKM358" s="432"/>
      <c r="AKN358" s="432"/>
      <c r="AKO358" s="429"/>
      <c r="AKP358" s="429"/>
      <c r="AKQ358" s="429"/>
      <c r="AKR358" s="429"/>
      <c r="AKS358" s="429"/>
      <c r="AKT358" s="429"/>
      <c r="AKU358" s="429"/>
      <c r="AKV358" s="429"/>
      <c r="AKW358" s="429"/>
      <c r="AKX358" s="429"/>
      <c r="AKY358" s="429"/>
      <c r="AKZ358" s="429"/>
      <c r="ALA358" s="429"/>
      <c r="ALB358" s="429"/>
      <c r="ALC358" s="429"/>
      <c r="ALD358" s="429"/>
      <c r="ALE358" s="429"/>
      <c r="ALF358" s="429"/>
      <c r="ALG358" s="429"/>
      <c r="ALH358" s="429"/>
      <c r="ALI358" s="429"/>
      <c r="ALJ358" s="429"/>
      <c r="ALK358" s="429"/>
      <c r="ALL358" s="429"/>
      <c r="ALM358" s="432"/>
      <c r="ALN358" s="432"/>
      <c r="ALO358" s="429"/>
      <c r="ALP358" s="429"/>
      <c r="ALQ358" s="429"/>
      <c r="ALR358" s="429"/>
      <c r="ALS358" s="429"/>
      <c r="ALT358" s="429"/>
      <c r="ALU358" s="429"/>
      <c r="ALV358" s="429"/>
      <c r="ALW358" s="429"/>
      <c r="ALX358" s="429"/>
      <c r="ALY358" s="429"/>
      <c r="ALZ358" s="429"/>
      <c r="AMA358" s="429"/>
      <c r="AMB358" s="429"/>
      <c r="AMC358" s="429"/>
      <c r="AMD358" s="429"/>
      <c r="AME358" s="429"/>
      <c r="AMF358" s="429"/>
      <c r="AMG358" s="429"/>
      <c r="AMH358" s="429"/>
      <c r="AMI358" s="429"/>
      <c r="AMJ358" s="429"/>
      <c r="AMK358" s="429"/>
      <c r="AML358" s="429"/>
      <c r="AMM358" s="432"/>
      <c r="AMN358" s="432"/>
      <c r="AMO358" s="429"/>
      <c r="AMP358" s="429"/>
      <c r="AMQ358" s="429"/>
      <c r="AMR358" s="429"/>
      <c r="AMS358" s="429"/>
      <c r="AMT358" s="429"/>
      <c r="AMU358" s="429"/>
      <c r="AMV358" s="429"/>
      <c r="AMW358" s="429"/>
      <c r="AMX358" s="429"/>
      <c r="AMY358" s="429"/>
      <c r="AMZ358" s="429"/>
      <c r="ANA358" s="429"/>
      <c r="ANB358" s="429"/>
      <c r="ANC358" s="429"/>
      <c r="AND358" s="429"/>
      <c r="ANE358" s="429"/>
      <c r="ANF358" s="429"/>
      <c r="ANG358" s="429"/>
      <c r="ANH358" s="429"/>
      <c r="ANI358" s="429"/>
      <c r="ANJ358" s="429"/>
      <c r="ANK358" s="429"/>
      <c r="ANL358" s="429"/>
      <c r="ANM358" s="432"/>
      <c r="ANN358" s="432"/>
      <c r="ANO358" s="429"/>
      <c r="ANP358" s="429"/>
      <c r="ANQ358" s="429"/>
      <c r="ANR358" s="429"/>
      <c r="ANS358" s="429"/>
      <c r="ANT358" s="429"/>
      <c r="ANU358" s="429"/>
      <c r="ANV358" s="429"/>
      <c r="ANW358" s="429"/>
      <c r="ANX358" s="429"/>
      <c r="ANY358" s="429"/>
      <c r="ANZ358" s="429"/>
      <c r="AOA358" s="429"/>
      <c r="AOB358" s="429"/>
      <c r="AOC358" s="429"/>
      <c r="AOD358" s="429"/>
      <c r="AOE358" s="429"/>
      <c r="AOF358" s="429"/>
      <c r="AOG358" s="429"/>
      <c r="AOH358" s="429"/>
      <c r="AOI358" s="429"/>
      <c r="AOJ358" s="429"/>
      <c r="AOK358" s="429"/>
      <c r="AOL358" s="429"/>
      <c r="AOM358" s="432"/>
      <c r="AON358" s="432"/>
      <c r="AOO358" s="429"/>
      <c r="AOP358" s="429"/>
      <c r="AOQ358" s="429"/>
      <c r="AOR358" s="429"/>
      <c r="AOS358" s="429"/>
      <c r="AOT358" s="429"/>
      <c r="AOU358" s="429"/>
      <c r="AOV358" s="429"/>
      <c r="AOW358" s="429"/>
      <c r="AOX358" s="429"/>
      <c r="AOY358" s="429"/>
      <c r="AOZ358" s="429"/>
      <c r="APA358" s="429"/>
      <c r="APB358" s="429"/>
      <c r="APC358" s="429"/>
      <c r="APD358" s="429"/>
      <c r="APE358" s="429"/>
      <c r="APF358" s="429"/>
      <c r="APG358" s="429"/>
      <c r="APH358" s="429"/>
      <c r="API358" s="429"/>
      <c r="APJ358" s="429"/>
      <c r="APK358" s="429"/>
      <c r="APL358" s="429"/>
      <c r="APM358" s="432"/>
      <c r="APN358" s="432"/>
      <c r="APO358" s="429"/>
      <c r="APP358" s="429"/>
      <c r="APQ358" s="429"/>
      <c r="APR358" s="429"/>
      <c r="APS358" s="429"/>
      <c r="APT358" s="429"/>
      <c r="APU358" s="429"/>
      <c r="APV358" s="429"/>
      <c r="APW358" s="429"/>
      <c r="APX358" s="429"/>
      <c r="APY358" s="429"/>
      <c r="APZ358" s="429"/>
      <c r="AQA358" s="429"/>
      <c r="AQB358" s="429"/>
      <c r="AQC358" s="429"/>
      <c r="AQD358" s="429"/>
      <c r="AQE358" s="429"/>
      <c r="AQF358" s="429"/>
      <c r="AQG358" s="429"/>
      <c r="AQH358" s="429"/>
      <c r="AQI358" s="429"/>
      <c r="AQJ358" s="429"/>
      <c r="AQK358" s="429"/>
      <c r="AQL358" s="429"/>
      <c r="AQM358" s="432"/>
      <c r="AQN358" s="432"/>
      <c r="AQO358" s="429"/>
      <c r="AQP358" s="429"/>
      <c r="AQQ358" s="429"/>
      <c r="AQR358" s="429"/>
      <c r="AQS358" s="429"/>
      <c r="AQT358" s="429"/>
      <c r="AQU358" s="429"/>
      <c r="AQV358" s="429"/>
      <c r="AQW358" s="429"/>
      <c r="AQX358" s="429"/>
      <c r="AQY358" s="429"/>
      <c r="AQZ358" s="429"/>
      <c r="ARA358" s="429"/>
      <c r="ARB358" s="429"/>
      <c r="ARC358" s="429"/>
      <c r="ARD358" s="429"/>
      <c r="ARE358" s="429"/>
      <c r="ARF358" s="429"/>
      <c r="ARG358" s="429"/>
      <c r="ARH358" s="429"/>
      <c r="ARI358" s="429"/>
      <c r="ARJ358" s="429"/>
      <c r="ARK358" s="429"/>
      <c r="ARL358" s="429"/>
      <c r="ARM358" s="432"/>
      <c r="ARN358" s="432"/>
      <c r="ARO358" s="429"/>
      <c r="ARP358" s="429"/>
      <c r="ARQ358" s="429"/>
      <c r="ARR358" s="429"/>
      <c r="ARS358" s="429"/>
      <c r="ART358" s="429"/>
      <c r="ARU358" s="429"/>
      <c r="ARV358" s="429"/>
      <c r="ARW358" s="429"/>
      <c r="ARX358" s="429"/>
      <c r="ARY358" s="429"/>
      <c r="ARZ358" s="429"/>
      <c r="ASA358" s="429"/>
      <c r="ASB358" s="429"/>
      <c r="ASC358" s="429"/>
      <c r="ASD358" s="429"/>
      <c r="ASE358" s="429"/>
      <c r="ASF358" s="429"/>
      <c r="ASG358" s="429"/>
      <c r="ASH358" s="429"/>
      <c r="ASI358" s="429"/>
      <c r="ASJ358" s="429"/>
      <c r="ASK358" s="429"/>
      <c r="ASL358" s="429"/>
      <c r="ASM358" s="432"/>
      <c r="ASN358" s="432"/>
      <c r="ASO358" s="429"/>
      <c r="ASP358" s="429"/>
      <c r="ASQ358" s="429"/>
      <c r="ASR358" s="429"/>
      <c r="ASS358" s="429"/>
      <c r="AST358" s="429"/>
      <c r="ASU358" s="429"/>
      <c r="ASV358" s="429"/>
      <c r="ASW358" s="429"/>
      <c r="ASX358" s="429"/>
      <c r="ASY358" s="429"/>
      <c r="ASZ358" s="429"/>
      <c r="ATA358" s="429"/>
      <c r="ATB358" s="429"/>
      <c r="ATC358" s="429"/>
      <c r="ATD358" s="429"/>
      <c r="ATE358" s="429"/>
      <c r="ATF358" s="429"/>
      <c r="ATG358" s="429"/>
      <c r="ATH358" s="429"/>
      <c r="ATI358" s="429"/>
      <c r="ATJ358" s="429"/>
      <c r="ATK358" s="429"/>
      <c r="ATL358" s="429"/>
      <c r="ATM358" s="432"/>
      <c r="ATN358" s="432"/>
      <c r="ATO358" s="429"/>
      <c r="ATP358" s="429"/>
      <c r="ATQ358" s="429"/>
      <c r="ATR358" s="429"/>
      <c r="ATS358" s="429"/>
      <c r="ATT358" s="429"/>
      <c r="ATU358" s="429"/>
      <c r="ATV358" s="429"/>
      <c r="ATW358" s="429"/>
      <c r="ATX358" s="429"/>
      <c r="ATY358" s="429"/>
      <c r="ATZ358" s="429"/>
      <c r="AUA358" s="429"/>
      <c r="AUB358" s="429"/>
      <c r="AUC358" s="429"/>
      <c r="AUD358" s="429"/>
      <c r="AUE358" s="429"/>
      <c r="AUF358" s="429"/>
      <c r="AUG358" s="429"/>
      <c r="AUH358" s="429"/>
      <c r="AUI358" s="429"/>
      <c r="AUJ358" s="429"/>
      <c r="AUK358" s="429"/>
      <c r="AUL358" s="429"/>
      <c r="AUM358" s="432"/>
      <c r="AUN358" s="432"/>
      <c r="AUO358" s="429"/>
      <c r="AUP358" s="429"/>
      <c r="AUQ358" s="429"/>
      <c r="AUR358" s="429"/>
      <c r="AUS358" s="429"/>
      <c r="AUT358" s="429"/>
      <c r="AUU358" s="429"/>
      <c r="AUV358" s="429"/>
      <c r="AUW358" s="429"/>
      <c r="AUX358" s="429"/>
      <c r="AUY358" s="429"/>
      <c r="AUZ358" s="429"/>
      <c r="AVA358" s="429"/>
      <c r="AVB358" s="429"/>
      <c r="AVC358" s="429"/>
      <c r="AVD358" s="429"/>
      <c r="AVE358" s="429"/>
      <c r="AVF358" s="429"/>
      <c r="AVG358" s="429"/>
      <c r="AVH358" s="429"/>
      <c r="AVI358" s="429"/>
      <c r="AVJ358" s="429"/>
      <c r="AVK358" s="429"/>
      <c r="AVL358" s="429"/>
      <c r="AVM358" s="432"/>
      <c r="AVN358" s="432"/>
      <c r="AVO358" s="429"/>
      <c r="AVP358" s="429"/>
      <c r="AVQ358" s="429"/>
      <c r="AVR358" s="429"/>
      <c r="AVS358" s="429"/>
      <c r="AVT358" s="429"/>
      <c r="AVU358" s="429"/>
      <c r="AVV358" s="429"/>
      <c r="AVW358" s="429"/>
      <c r="AVX358" s="429"/>
      <c r="AVY358" s="429"/>
      <c r="AVZ358" s="429"/>
      <c r="AWA358" s="429"/>
      <c r="AWB358" s="429"/>
      <c r="AWC358" s="429"/>
      <c r="AWD358" s="429"/>
      <c r="AWE358" s="429"/>
      <c r="AWF358" s="429"/>
      <c r="AWG358" s="429"/>
      <c r="AWH358" s="429"/>
      <c r="AWI358" s="429"/>
      <c r="AWJ358" s="429"/>
      <c r="AWK358" s="429"/>
      <c r="AWL358" s="429"/>
      <c r="AWM358" s="432"/>
      <c r="AWN358" s="432"/>
      <c r="AWO358" s="429"/>
      <c r="AWP358" s="429"/>
      <c r="AWQ358" s="429"/>
      <c r="AWR358" s="429"/>
      <c r="AWS358" s="429"/>
      <c r="AWT358" s="429"/>
      <c r="AWU358" s="429"/>
      <c r="AWV358" s="429"/>
      <c r="AWW358" s="429"/>
      <c r="AWX358" s="429"/>
      <c r="AWY358" s="429"/>
      <c r="AWZ358" s="429"/>
      <c r="AXA358" s="429"/>
      <c r="AXB358" s="429"/>
      <c r="AXC358" s="429"/>
      <c r="AXD358" s="429"/>
      <c r="AXE358" s="429"/>
      <c r="AXF358" s="429"/>
      <c r="AXG358" s="429"/>
      <c r="AXH358" s="429"/>
      <c r="AXI358" s="429"/>
      <c r="AXJ358" s="429"/>
      <c r="AXK358" s="429"/>
      <c r="AXL358" s="429"/>
      <c r="AXM358" s="432"/>
      <c r="AXN358" s="432"/>
      <c r="AXO358" s="429"/>
      <c r="AXP358" s="429"/>
      <c r="AXQ358" s="429"/>
      <c r="AXR358" s="429"/>
      <c r="AXS358" s="429"/>
      <c r="AXT358" s="429"/>
      <c r="AXU358" s="429"/>
      <c r="AXV358" s="429"/>
      <c r="AXW358" s="429"/>
      <c r="AXX358" s="429"/>
      <c r="AXY358" s="429"/>
      <c r="AXZ358" s="429"/>
      <c r="AYA358" s="429"/>
      <c r="AYB358" s="429"/>
      <c r="AYC358" s="429"/>
      <c r="AYD358" s="429"/>
      <c r="AYE358" s="429"/>
      <c r="AYF358" s="429"/>
      <c r="AYG358" s="429"/>
      <c r="AYH358" s="429"/>
      <c r="AYI358" s="429"/>
      <c r="AYJ358" s="429"/>
      <c r="AYK358" s="429"/>
      <c r="AYL358" s="429"/>
      <c r="AYM358" s="432"/>
      <c r="AYN358" s="432"/>
      <c r="AYO358" s="429"/>
      <c r="AYP358" s="429"/>
      <c r="AYQ358" s="429"/>
      <c r="AYR358" s="429"/>
      <c r="AYS358" s="429"/>
      <c r="AYT358" s="429"/>
      <c r="AYU358" s="429"/>
      <c r="AYV358" s="429"/>
      <c r="AYW358" s="429"/>
      <c r="AYX358" s="429"/>
      <c r="AYY358" s="429"/>
      <c r="AYZ358" s="429"/>
      <c r="AZA358" s="429"/>
      <c r="AZB358" s="429"/>
      <c r="AZC358" s="429"/>
      <c r="AZD358" s="429"/>
      <c r="AZE358" s="429"/>
      <c r="AZF358" s="429"/>
      <c r="AZG358" s="429"/>
      <c r="AZH358" s="429"/>
      <c r="AZI358" s="429"/>
      <c r="AZJ358" s="429"/>
      <c r="AZK358" s="429"/>
      <c r="AZL358" s="429"/>
      <c r="AZM358" s="432"/>
      <c r="AZN358" s="432"/>
      <c r="AZO358" s="429"/>
      <c r="AZP358" s="429"/>
      <c r="AZQ358" s="429"/>
      <c r="AZR358" s="429"/>
      <c r="AZS358" s="429"/>
      <c r="AZT358" s="429"/>
      <c r="AZU358" s="429"/>
      <c r="AZV358" s="429"/>
      <c r="AZW358" s="429"/>
      <c r="AZX358" s="429"/>
      <c r="AZY358" s="429"/>
      <c r="AZZ358" s="429"/>
      <c r="BAA358" s="429"/>
      <c r="BAB358" s="429"/>
      <c r="BAC358" s="429"/>
      <c r="BAD358" s="429"/>
      <c r="BAE358" s="429"/>
      <c r="BAF358" s="429"/>
      <c r="BAG358" s="429"/>
      <c r="BAH358" s="429"/>
      <c r="BAI358" s="429"/>
      <c r="BAJ358" s="429"/>
      <c r="BAK358" s="429"/>
      <c r="BAL358" s="429"/>
      <c r="BAM358" s="432"/>
      <c r="BAN358" s="432"/>
      <c r="BAO358" s="429"/>
      <c r="BAP358" s="429"/>
      <c r="BAQ358" s="429"/>
      <c r="BAR358" s="429"/>
      <c r="BAS358" s="429"/>
      <c r="BAT358" s="429"/>
      <c r="BAU358" s="429"/>
      <c r="BAV358" s="429"/>
      <c r="BAW358" s="429"/>
      <c r="BAX358" s="429"/>
      <c r="BAY358" s="429"/>
      <c r="BAZ358" s="429"/>
      <c r="BBA358" s="429"/>
      <c r="BBB358" s="429"/>
      <c r="BBC358" s="429"/>
      <c r="BBD358" s="429"/>
      <c r="BBE358" s="429"/>
      <c r="BBF358" s="429"/>
      <c r="BBG358" s="429"/>
      <c r="BBH358" s="429"/>
      <c r="BBI358" s="429"/>
      <c r="BBJ358" s="429"/>
      <c r="BBK358" s="429"/>
      <c r="BBL358" s="429"/>
      <c r="BBM358" s="432"/>
      <c r="BBN358" s="432"/>
      <c r="BBO358" s="429"/>
      <c r="BBP358" s="429"/>
      <c r="BBQ358" s="429"/>
      <c r="BBR358" s="429"/>
      <c r="BBS358" s="429"/>
      <c r="BBT358" s="429"/>
      <c r="BBU358" s="429"/>
      <c r="BBV358" s="429"/>
      <c r="BBW358" s="429"/>
      <c r="BBX358" s="429"/>
      <c r="BBY358" s="429"/>
      <c r="BBZ358" s="429"/>
      <c r="BCA358" s="429"/>
      <c r="BCB358" s="429"/>
      <c r="BCC358" s="429"/>
      <c r="BCD358" s="429"/>
      <c r="BCE358" s="429"/>
      <c r="BCF358" s="429"/>
      <c r="BCG358" s="429"/>
      <c r="BCH358" s="429"/>
      <c r="BCI358" s="429"/>
      <c r="BCJ358" s="429"/>
      <c r="BCK358" s="429"/>
      <c r="BCL358" s="429"/>
      <c r="BCM358" s="432"/>
      <c r="BCN358" s="432"/>
      <c r="BCO358" s="429"/>
      <c r="BCP358" s="429"/>
      <c r="BCQ358" s="429"/>
      <c r="BCR358" s="429"/>
      <c r="BCS358" s="429"/>
      <c r="BCT358" s="429"/>
      <c r="BCU358" s="429"/>
      <c r="BCV358" s="429"/>
      <c r="BCW358" s="429"/>
      <c r="BCX358" s="429"/>
      <c r="BCY358" s="429"/>
      <c r="BCZ358" s="429"/>
      <c r="BDA358" s="429"/>
      <c r="BDB358" s="429"/>
      <c r="BDC358" s="429"/>
      <c r="BDD358" s="429"/>
      <c r="BDE358" s="429"/>
      <c r="BDF358" s="429"/>
      <c r="BDG358" s="429"/>
      <c r="BDH358" s="429"/>
      <c r="BDI358" s="429"/>
      <c r="BDJ358" s="429"/>
      <c r="BDK358" s="429"/>
      <c r="BDL358" s="429"/>
      <c r="BDM358" s="432"/>
      <c r="BDN358" s="432"/>
      <c r="BDO358" s="429"/>
      <c r="BDP358" s="429"/>
      <c r="BDQ358" s="429"/>
      <c r="BDR358" s="429"/>
      <c r="BDS358" s="429"/>
      <c r="BDT358" s="429"/>
      <c r="BDU358" s="429"/>
      <c r="BDV358" s="429"/>
      <c r="BDW358" s="429"/>
      <c r="BDX358" s="429"/>
      <c r="BDY358" s="429"/>
      <c r="BDZ358" s="429"/>
      <c r="BEA358" s="429"/>
      <c r="BEB358" s="429"/>
      <c r="BEC358" s="429"/>
      <c r="BED358" s="429"/>
      <c r="BEE358" s="429"/>
      <c r="BEF358" s="429"/>
      <c r="BEG358" s="429"/>
      <c r="BEH358" s="429"/>
      <c r="BEI358" s="429"/>
      <c r="BEJ358" s="429"/>
      <c r="BEK358" s="429"/>
      <c r="BEL358" s="429"/>
      <c r="BEM358" s="432"/>
      <c r="BEN358" s="432"/>
      <c r="BEO358" s="429"/>
      <c r="BEP358" s="429"/>
      <c r="BEQ358" s="429"/>
      <c r="BER358" s="429"/>
      <c r="BES358" s="429"/>
      <c r="BET358" s="429"/>
      <c r="BEU358" s="429"/>
      <c r="BEV358" s="429"/>
      <c r="BEW358" s="429"/>
      <c r="BEX358" s="429"/>
      <c r="BEY358" s="429"/>
      <c r="BEZ358" s="429"/>
      <c r="BFA358" s="429"/>
      <c r="BFB358" s="429"/>
      <c r="BFC358" s="429"/>
      <c r="BFD358" s="429"/>
      <c r="BFE358" s="429"/>
      <c r="BFF358" s="429"/>
      <c r="BFG358" s="429"/>
      <c r="BFH358" s="429"/>
      <c r="BFI358" s="429"/>
      <c r="BFJ358" s="429"/>
      <c r="BFK358" s="429"/>
      <c r="BFL358" s="429"/>
      <c r="BFM358" s="432"/>
      <c r="BFN358" s="432"/>
      <c r="BFO358" s="429"/>
      <c r="BFP358" s="429"/>
      <c r="BFQ358" s="429"/>
      <c r="BFR358" s="429"/>
      <c r="BFS358" s="429"/>
      <c r="BFT358" s="429"/>
      <c r="BFU358" s="429"/>
      <c r="BFV358" s="429"/>
      <c r="BFW358" s="429"/>
      <c r="BFX358" s="429"/>
      <c r="BFY358" s="429"/>
      <c r="BFZ358" s="429"/>
      <c r="BGA358" s="429"/>
      <c r="BGB358" s="429"/>
      <c r="BGC358" s="429"/>
      <c r="BGD358" s="429"/>
      <c r="BGE358" s="429"/>
      <c r="BGF358" s="429"/>
      <c r="BGG358" s="429"/>
      <c r="BGH358" s="429"/>
      <c r="BGI358" s="429"/>
      <c r="BGJ358" s="429"/>
      <c r="BGK358" s="429"/>
      <c r="BGL358" s="429"/>
      <c r="BGM358" s="432"/>
      <c r="BGN358" s="432"/>
      <c r="BGO358" s="429"/>
      <c r="BGP358" s="429"/>
      <c r="BGQ358" s="429"/>
      <c r="BGR358" s="429"/>
      <c r="BGS358" s="429"/>
      <c r="BGT358" s="429"/>
      <c r="BGU358" s="429"/>
      <c r="BGV358" s="429"/>
      <c r="BGW358" s="429"/>
      <c r="BGX358" s="429"/>
      <c r="BGY358" s="429"/>
      <c r="BGZ358" s="429"/>
      <c r="BHA358" s="429"/>
      <c r="BHB358" s="429"/>
      <c r="BHC358" s="429"/>
      <c r="BHD358" s="429"/>
      <c r="BHE358" s="429"/>
      <c r="BHF358" s="429"/>
      <c r="BHG358" s="429"/>
      <c r="BHH358" s="429"/>
      <c r="BHI358" s="429"/>
      <c r="BHJ358" s="429"/>
      <c r="BHK358" s="429"/>
      <c r="BHL358" s="429"/>
      <c r="BHM358" s="432"/>
      <c r="BHN358" s="432"/>
      <c r="BHO358" s="429"/>
      <c r="BHP358" s="429"/>
      <c r="BHQ358" s="429"/>
      <c r="BHR358" s="429"/>
      <c r="BHS358" s="429"/>
      <c r="BHT358" s="429"/>
      <c r="BHU358" s="429"/>
      <c r="BHV358" s="429"/>
      <c r="BHW358" s="429"/>
      <c r="BHX358" s="429"/>
      <c r="BHY358" s="429"/>
      <c r="BHZ358" s="429"/>
      <c r="BIA358" s="429"/>
      <c r="BIB358" s="429"/>
      <c r="BIC358" s="429"/>
      <c r="BID358" s="429"/>
      <c r="BIE358" s="429"/>
      <c r="BIF358" s="429"/>
      <c r="BIG358" s="429"/>
      <c r="BIH358" s="429"/>
      <c r="BII358" s="429"/>
      <c r="BIJ358" s="429"/>
      <c r="BIK358" s="429"/>
      <c r="BIL358" s="429"/>
      <c r="BIM358" s="432"/>
      <c r="BIN358" s="432"/>
      <c r="BIO358" s="429"/>
      <c r="BIP358" s="429"/>
      <c r="BIQ358" s="429"/>
      <c r="BIR358" s="429"/>
      <c r="BIS358" s="429"/>
      <c r="BIT358" s="429"/>
      <c r="BIU358" s="429"/>
      <c r="BIV358" s="429"/>
      <c r="BIW358" s="429"/>
      <c r="BIX358" s="429"/>
      <c r="BIY358" s="429"/>
      <c r="BIZ358" s="429"/>
      <c r="BJA358" s="429"/>
      <c r="BJB358" s="429"/>
      <c r="BJC358" s="429"/>
      <c r="BJD358" s="429"/>
      <c r="BJE358" s="429"/>
      <c r="BJF358" s="429"/>
      <c r="BJG358" s="429"/>
      <c r="BJH358" s="429"/>
      <c r="BJI358" s="429"/>
      <c r="BJJ358" s="429"/>
      <c r="BJK358" s="429"/>
      <c r="BJL358" s="429"/>
      <c r="BJM358" s="432"/>
      <c r="BJN358" s="432"/>
      <c r="BJO358" s="429"/>
      <c r="BJP358" s="429"/>
      <c r="BJQ358" s="429"/>
      <c r="BJR358" s="429"/>
      <c r="BJS358" s="429"/>
      <c r="BJT358" s="429"/>
      <c r="BJU358" s="429"/>
      <c r="BJV358" s="429"/>
      <c r="BJW358" s="429"/>
      <c r="BJX358" s="429"/>
      <c r="BJY358" s="429"/>
      <c r="BJZ358" s="429"/>
      <c r="BKA358" s="429"/>
      <c r="BKB358" s="429"/>
      <c r="BKC358" s="429"/>
      <c r="BKD358" s="429"/>
      <c r="BKE358" s="429"/>
      <c r="BKF358" s="429"/>
      <c r="BKG358" s="429"/>
      <c r="BKH358" s="429"/>
      <c r="BKI358" s="429"/>
      <c r="BKJ358" s="429"/>
      <c r="BKK358" s="429"/>
      <c r="BKL358" s="429"/>
      <c r="BKM358" s="432"/>
      <c r="BKN358" s="432"/>
      <c r="BKO358" s="429"/>
      <c r="BKP358" s="429"/>
      <c r="BKQ358" s="429"/>
      <c r="BKR358" s="429"/>
      <c r="BKS358" s="429"/>
      <c r="BKT358" s="429"/>
      <c r="BKU358" s="429"/>
      <c r="BKV358" s="429"/>
      <c r="BKW358" s="429"/>
      <c r="BKX358" s="429"/>
      <c r="BKY358" s="429"/>
      <c r="BKZ358" s="429"/>
      <c r="BLA358" s="429"/>
      <c r="BLB358" s="429"/>
      <c r="BLC358" s="429"/>
      <c r="BLD358" s="429"/>
      <c r="BLE358" s="429"/>
      <c r="BLF358" s="429"/>
      <c r="BLG358" s="429"/>
      <c r="BLH358" s="429"/>
      <c r="BLI358" s="429"/>
      <c r="BLJ358" s="429"/>
      <c r="BLK358" s="429"/>
      <c r="BLL358" s="429"/>
      <c r="BLM358" s="432"/>
      <c r="BLN358" s="432"/>
      <c r="BLO358" s="429"/>
      <c r="BLP358" s="429"/>
      <c r="BLQ358" s="429"/>
      <c r="BLR358" s="429"/>
      <c r="BLS358" s="429"/>
      <c r="BLT358" s="429"/>
      <c r="BLU358" s="429"/>
      <c r="BLV358" s="429"/>
      <c r="BLW358" s="429"/>
      <c r="BLX358" s="429"/>
      <c r="BLY358" s="429"/>
      <c r="BLZ358" s="429"/>
      <c r="BMA358" s="429"/>
      <c r="BMB358" s="429"/>
      <c r="BMC358" s="429"/>
      <c r="BMD358" s="429"/>
      <c r="BME358" s="429"/>
      <c r="BMF358" s="429"/>
      <c r="BMG358" s="429"/>
      <c r="BMH358" s="429"/>
      <c r="BMI358" s="429"/>
      <c r="BMJ358" s="429"/>
      <c r="BMK358" s="429"/>
      <c r="BML358" s="429"/>
      <c r="BMM358" s="432"/>
      <c r="BMN358" s="432"/>
      <c r="BMO358" s="429"/>
      <c r="BMP358" s="429"/>
      <c r="BMQ358" s="429"/>
      <c r="BMR358" s="429"/>
      <c r="BMS358" s="429"/>
      <c r="BMT358" s="429"/>
      <c r="BMU358" s="429"/>
      <c r="BMV358" s="429"/>
      <c r="BMW358" s="429"/>
      <c r="BMX358" s="429"/>
      <c r="BMY358" s="429"/>
      <c r="BMZ358" s="429"/>
      <c r="BNA358" s="429"/>
      <c r="BNB358" s="429"/>
      <c r="BNC358" s="429"/>
      <c r="BND358" s="429"/>
      <c r="BNE358" s="429"/>
      <c r="BNF358" s="429"/>
      <c r="BNG358" s="429"/>
      <c r="BNH358" s="429"/>
      <c r="BNI358" s="429"/>
      <c r="BNJ358" s="429"/>
      <c r="BNK358" s="429"/>
      <c r="BNL358" s="429"/>
      <c r="BNM358" s="432"/>
      <c r="BNN358" s="432"/>
      <c r="BNO358" s="429"/>
      <c r="BNP358" s="429"/>
      <c r="BNQ358" s="429"/>
      <c r="BNR358" s="429"/>
      <c r="BNS358" s="429"/>
      <c r="BNT358" s="429"/>
      <c r="BNU358" s="429"/>
      <c r="BNV358" s="429"/>
      <c r="BNW358" s="429"/>
      <c r="BNX358" s="429"/>
      <c r="BNY358" s="429"/>
      <c r="BNZ358" s="429"/>
      <c r="BOA358" s="429"/>
      <c r="BOB358" s="429"/>
      <c r="BOC358" s="429"/>
      <c r="BOD358" s="429"/>
      <c r="BOE358" s="429"/>
      <c r="BOF358" s="429"/>
      <c r="BOG358" s="429"/>
      <c r="BOH358" s="429"/>
      <c r="BOI358" s="429"/>
      <c r="BOJ358" s="429"/>
      <c r="BOK358" s="429"/>
      <c r="BOL358" s="429"/>
      <c r="BOM358" s="432"/>
      <c r="BON358" s="432"/>
      <c r="BOO358" s="429"/>
      <c r="BOP358" s="429"/>
      <c r="BOQ358" s="429"/>
      <c r="BOR358" s="429"/>
      <c r="BOS358" s="429"/>
      <c r="BOT358" s="429"/>
      <c r="BOU358" s="429"/>
      <c r="BOV358" s="429"/>
      <c r="BOW358" s="429"/>
      <c r="BOX358" s="429"/>
      <c r="BOY358" s="429"/>
      <c r="BOZ358" s="429"/>
      <c r="BPA358" s="429"/>
      <c r="BPB358" s="429"/>
      <c r="BPC358" s="429"/>
      <c r="BPD358" s="429"/>
      <c r="BPE358" s="429"/>
      <c r="BPF358" s="429"/>
      <c r="BPG358" s="429"/>
      <c r="BPH358" s="429"/>
      <c r="BPI358" s="429"/>
      <c r="BPJ358" s="429"/>
      <c r="BPK358" s="429"/>
      <c r="BPL358" s="429"/>
      <c r="BPM358" s="432"/>
      <c r="BPN358" s="432"/>
      <c r="BPO358" s="429"/>
      <c r="BPP358" s="429"/>
      <c r="BPQ358" s="429"/>
      <c r="BPR358" s="429"/>
      <c r="BPS358" s="429"/>
      <c r="BPT358" s="429"/>
      <c r="BPU358" s="429"/>
      <c r="BPV358" s="429"/>
      <c r="BPW358" s="429"/>
      <c r="BPX358" s="429"/>
      <c r="BPY358" s="429"/>
      <c r="BPZ358" s="429"/>
      <c r="BQA358" s="429"/>
      <c r="BQB358" s="429"/>
      <c r="BQC358" s="429"/>
      <c r="BQD358" s="429"/>
      <c r="BQE358" s="429"/>
      <c r="BQF358" s="429"/>
      <c r="BQG358" s="429"/>
      <c r="BQH358" s="429"/>
      <c r="BQI358" s="429"/>
      <c r="BQJ358" s="429"/>
      <c r="BQK358" s="429"/>
      <c r="BQL358" s="429"/>
      <c r="BQM358" s="432"/>
      <c r="BQN358" s="432"/>
      <c r="BQO358" s="429"/>
      <c r="BQP358" s="429"/>
      <c r="BQQ358" s="429"/>
      <c r="BQR358" s="429"/>
      <c r="BQS358" s="429"/>
      <c r="BQT358" s="429"/>
      <c r="BQU358" s="429"/>
      <c r="BQV358" s="429"/>
      <c r="BQW358" s="429"/>
      <c r="BQX358" s="429"/>
      <c r="BQY358" s="429"/>
      <c r="BQZ358" s="429"/>
      <c r="BRA358" s="429"/>
      <c r="BRB358" s="429"/>
      <c r="BRC358" s="429"/>
      <c r="BRD358" s="429"/>
      <c r="BRE358" s="429"/>
      <c r="BRF358" s="429"/>
      <c r="BRG358" s="429"/>
      <c r="BRH358" s="429"/>
      <c r="BRI358" s="429"/>
      <c r="BRJ358" s="429"/>
      <c r="BRK358" s="429"/>
      <c r="BRL358" s="429"/>
      <c r="BRM358" s="432"/>
      <c r="BRN358" s="432"/>
      <c r="BRO358" s="429"/>
      <c r="BRP358" s="429"/>
      <c r="BRQ358" s="429"/>
      <c r="BRR358" s="429"/>
      <c r="BRS358" s="429"/>
      <c r="BRT358" s="429"/>
      <c r="BRU358" s="429"/>
      <c r="BRV358" s="429"/>
      <c r="BRW358" s="429"/>
      <c r="BRX358" s="429"/>
      <c r="BRY358" s="429"/>
      <c r="BRZ358" s="429"/>
      <c r="BSA358" s="429"/>
      <c r="BSB358" s="429"/>
      <c r="BSC358" s="429"/>
      <c r="BSD358" s="429"/>
      <c r="BSE358" s="429"/>
      <c r="BSF358" s="429"/>
      <c r="BSG358" s="429"/>
      <c r="BSH358" s="429"/>
      <c r="BSI358" s="429"/>
      <c r="BSJ358" s="429"/>
      <c r="BSK358" s="429"/>
      <c r="BSL358" s="429"/>
      <c r="BSM358" s="432"/>
      <c r="BSN358" s="432"/>
      <c r="BSO358" s="429"/>
      <c r="BSP358" s="429"/>
      <c r="BSQ358" s="429"/>
      <c r="BSR358" s="429"/>
      <c r="BSS358" s="429"/>
      <c r="BST358" s="429"/>
      <c r="BSU358" s="429"/>
      <c r="BSV358" s="429"/>
      <c r="BSW358" s="429"/>
      <c r="BSX358" s="429"/>
      <c r="BSY358" s="429"/>
      <c r="BSZ358" s="429"/>
      <c r="BTA358" s="429"/>
      <c r="BTB358" s="429"/>
      <c r="BTC358" s="429"/>
      <c r="BTD358" s="429"/>
      <c r="BTE358" s="429"/>
      <c r="BTF358" s="429"/>
      <c r="BTG358" s="429"/>
      <c r="BTH358" s="429"/>
      <c r="BTI358" s="429"/>
      <c r="BTJ358" s="429"/>
      <c r="BTK358" s="429"/>
      <c r="BTL358" s="429"/>
      <c r="BTM358" s="432"/>
      <c r="BTN358" s="432"/>
      <c r="BTO358" s="429"/>
      <c r="BTP358" s="429"/>
      <c r="BTQ358" s="429"/>
      <c r="BTR358" s="429"/>
      <c r="BTS358" s="429"/>
      <c r="BTT358" s="429"/>
      <c r="BTU358" s="429"/>
      <c r="BTV358" s="429"/>
      <c r="BTW358" s="429"/>
      <c r="BTX358" s="429"/>
      <c r="BTY358" s="429"/>
      <c r="BTZ358" s="429"/>
      <c r="BUA358" s="429"/>
      <c r="BUB358" s="429"/>
      <c r="BUC358" s="429"/>
      <c r="BUD358" s="429"/>
      <c r="BUE358" s="429"/>
      <c r="BUF358" s="429"/>
      <c r="BUG358" s="429"/>
      <c r="BUH358" s="429"/>
      <c r="BUI358" s="429"/>
      <c r="BUJ358" s="429"/>
      <c r="BUK358" s="429"/>
      <c r="BUL358" s="429"/>
      <c r="BUM358" s="432"/>
      <c r="BUN358" s="432"/>
      <c r="BUO358" s="429"/>
      <c r="BUP358" s="429"/>
      <c r="BUQ358" s="429"/>
      <c r="BUR358" s="429"/>
      <c r="BUS358" s="429"/>
      <c r="BUT358" s="429"/>
      <c r="BUU358" s="429"/>
      <c r="BUV358" s="429"/>
      <c r="BUW358" s="429"/>
      <c r="BUX358" s="429"/>
      <c r="BUY358" s="429"/>
      <c r="BUZ358" s="429"/>
      <c r="BVA358" s="429"/>
      <c r="BVB358" s="429"/>
      <c r="BVC358" s="429"/>
      <c r="BVD358" s="429"/>
      <c r="BVE358" s="429"/>
      <c r="BVF358" s="429"/>
      <c r="BVG358" s="429"/>
      <c r="BVH358" s="429"/>
      <c r="BVI358" s="429"/>
      <c r="BVJ358" s="429"/>
      <c r="BVK358" s="429"/>
      <c r="BVL358" s="429"/>
      <c r="BVM358" s="432"/>
      <c r="BVN358" s="432"/>
      <c r="BVO358" s="429"/>
      <c r="BVP358" s="429"/>
      <c r="BVQ358" s="429"/>
      <c r="BVR358" s="429"/>
      <c r="BVS358" s="429"/>
      <c r="BVT358" s="429"/>
      <c r="BVU358" s="429"/>
      <c r="BVV358" s="429"/>
      <c r="BVW358" s="429"/>
      <c r="BVX358" s="429"/>
      <c r="BVY358" s="429"/>
      <c r="BVZ358" s="429"/>
      <c r="BWA358" s="429"/>
      <c r="BWB358" s="429"/>
      <c r="BWC358" s="429"/>
      <c r="BWD358" s="429"/>
      <c r="BWE358" s="429"/>
      <c r="BWF358" s="429"/>
      <c r="BWG358" s="429"/>
      <c r="BWH358" s="429"/>
      <c r="BWI358" s="429"/>
      <c r="BWJ358" s="429"/>
      <c r="BWK358" s="429"/>
      <c r="BWL358" s="429"/>
      <c r="BWM358" s="432"/>
      <c r="BWN358" s="432"/>
      <c r="BWO358" s="429"/>
      <c r="BWP358" s="429"/>
      <c r="BWQ358" s="429"/>
      <c r="BWR358" s="429"/>
      <c r="BWS358" s="429"/>
      <c r="BWT358" s="429"/>
      <c r="BWU358" s="429"/>
      <c r="BWV358" s="429"/>
      <c r="BWW358" s="429"/>
      <c r="BWX358" s="429"/>
      <c r="BWY358" s="429"/>
      <c r="BWZ358" s="429"/>
      <c r="BXA358" s="429"/>
      <c r="BXB358" s="429"/>
      <c r="BXC358" s="429"/>
      <c r="BXD358" s="429"/>
      <c r="BXE358" s="429"/>
      <c r="BXF358" s="429"/>
      <c r="BXG358" s="429"/>
      <c r="BXH358" s="429"/>
      <c r="BXI358" s="429"/>
      <c r="BXJ358" s="429"/>
      <c r="BXK358" s="429"/>
      <c r="BXL358" s="429"/>
      <c r="BXM358" s="432"/>
      <c r="BXN358" s="432"/>
      <c r="BXO358" s="429"/>
      <c r="BXP358" s="429"/>
      <c r="BXQ358" s="429"/>
      <c r="BXR358" s="429"/>
      <c r="BXS358" s="429"/>
      <c r="BXT358" s="429"/>
      <c r="BXU358" s="429"/>
      <c r="BXV358" s="429"/>
      <c r="BXW358" s="429"/>
      <c r="BXX358" s="429"/>
      <c r="BXY358" s="429"/>
      <c r="BXZ358" s="429"/>
      <c r="BYA358" s="429"/>
      <c r="BYB358" s="429"/>
      <c r="BYC358" s="429"/>
      <c r="BYD358" s="429"/>
      <c r="BYE358" s="429"/>
      <c r="BYF358" s="429"/>
      <c r="BYG358" s="429"/>
      <c r="BYH358" s="429"/>
      <c r="BYI358" s="429"/>
      <c r="BYJ358" s="429"/>
      <c r="BYK358" s="429"/>
      <c r="BYL358" s="429"/>
      <c r="BYM358" s="432"/>
      <c r="BYN358" s="432"/>
      <c r="BYO358" s="429"/>
      <c r="BYP358" s="429"/>
      <c r="BYQ358" s="429"/>
      <c r="BYR358" s="429"/>
      <c r="BYS358" s="429"/>
      <c r="BYT358" s="429"/>
      <c r="BYU358" s="429"/>
      <c r="BYV358" s="429"/>
      <c r="BYW358" s="429"/>
      <c r="BYX358" s="429"/>
      <c r="BYY358" s="429"/>
      <c r="BYZ358" s="429"/>
      <c r="BZA358" s="429"/>
      <c r="BZB358" s="429"/>
      <c r="BZC358" s="429"/>
      <c r="BZD358" s="429"/>
      <c r="BZE358" s="429"/>
      <c r="BZF358" s="429"/>
      <c r="BZG358" s="429"/>
      <c r="BZH358" s="429"/>
      <c r="BZI358" s="429"/>
      <c r="BZJ358" s="429"/>
      <c r="BZK358" s="429"/>
      <c r="BZL358" s="429"/>
      <c r="BZM358" s="432"/>
      <c r="BZN358" s="432"/>
      <c r="BZO358" s="429"/>
      <c r="BZP358" s="429"/>
      <c r="BZQ358" s="429"/>
      <c r="BZR358" s="429"/>
      <c r="BZS358" s="429"/>
      <c r="BZT358" s="429"/>
      <c r="BZU358" s="429"/>
      <c r="BZV358" s="429"/>
      <c r="BZW358" s="429"/>
      <c r="BZX358" s="429"/>
      <c r="BZY358" s="429"/>
      <c r="BZZ358" s="429"/>
      <c r="CAA358" s="429"/>
      <c r="CAB358" s="429"/>
      <c r="CAC358" s="429"/>
      <c r="CAD358" s="429"/>
      <c r="CAE358" s="429"/>
      <c r="CAF358" s="429"/>
      <c r="CAG358" s="429"/>
      <c r="CAH358" s="429"/>
      <c r="CAI358" s="429"/>
      <c r="CAJ358" s="429"/>
      <c r="CAK358" s="429"/>
      <c r="CAL358" s="429"/>
      <c r="CAM358" s="432"/>
      <c r="CAN358" s="432"/>
      <c r="CAO358" s="429"/>
      <c r="CAP358" s="429"/>
      <c r="CAQ358" s="429"/>
      <c r="CAR358" s="429"/>
      <c r="CAS358" s="429"/>
      <c r="CAT358" s="429"/>
      <c r="CAU358" s="429"/>
      <c r="CAV358" s="429"/>
      <c r="CAW358" s="429"/>
      <c r="CAX358" s="429"/>
      <c r="CAY358" s="429"/>
      <c r="CAZ358" s="429"/>
      <c r="CBA358" s="429"/>
      <c r="CBB358" s="429"/>
      <c r="CBC358" s="429"/>
      <c r="CBD358" s="429"/>
      <c r="CBE358" s="429"/>
      <c r="CBF358" s="429"/>
      <c r="CBG358" s="429"/>
      <c r="CBH358" s="429"/>
      <c r="CBI358" s="429"/>
      <c r="CBJ358" s="429"/>
      <c r="CBK358" s="429"/>
      <c r="CBL358" s="429"/>
      <c r="CBM358" s="432"/>
      <c r="CBN358" s="432"/>
      <c r="CBO358" s="429"/>
      <c r="CBP358" s="429"/>
      <c r="CBQ358" s="429"/>
      <c r="CBR358" s="429"/>
      <c r="CBS358" s="429"/>
      <c r="CBT358" s="429"/>
      <c r="CBU358" s="429"/>
      <c r="CBV358" s="429"/>
      <c r="CBW358" s="429"/>
      <c r="CBX358" s="429"/>
      <c r="CBY358" s="429"/>
      <c r="CBZ358" s="429"/>
      <c r="CCA358" s="429"/>
      <c r="CCB358" s="429"/>
      <c r="CCC358" s="429"/>
      <c r="CCD358" s="429"/>
      <c r="CCE358" s="429"/>
      <c r="CCF358" s="429"/>
      <c r="CCG358" s="429"/>
      <c r="CCH358" s="429"/>
      <c r="CCI358" s="429"/>
      <c r="CCJ358" s="429"/>
      <c r="CCK358" s="429"/>
      <c r="CCL358" s="429"/>
      <c r="CCM358" s="432"/>
      <c r="CCN358" s="432"/>
      <c r="CCO358" s="429"/>
      <c r="CCP358" s="429"/>
      <c r="CCQ358" s="429"/>
      <c r="CCR358" s="429"/>
      <c r="CCS358" s="429"/>
      <c r="CCT358" s="429"/>
      <c r="CCU358" s="429"/>
      <c r="CCV358" s="429"/>
      <c r="CCW358" s="429"/>
      <c r="CCX358" s="429"/>
      <c r="CCY358" s="429"/>
      <c r="CCZ358" s="429"/>
      <c r="CDA358" s="429"/>
      <c r="CDB358" s="429"/>
      <c r="CDC358" s="429"/>
      <c r="CDD358" s="429"/>
      <c r="CDE358" s="429"/>
      <c r="CDF358" s="429"/>
      <c r="CDG358" s="429"/>
      <c r="CDH358" s="429"/>
      <c r="CDI358" s="429"/>
      <c r="CDJ358" s="429"/>
      <c r="CDK358" s="429"/>
      <c r="CDL358" s="429"/>
      <c r="CDM358" s="432"/>
      <c r="CDN358" s="432"/>
      <c r="CDO358" s="429"/>
      <c r="CDP358" s="429"/>
      <c r="CDQ358" s="429"/>
      <c r="CDR358" s="429"/>
      <c r="CDS358" s="429"/>
      <c r="CDT358" s="429"/>
      <c r="CDU358" s="429"/>
      <c r="CDV358" s="429"/>
      <c r="CDW358" s="429"/>
      <c r="CDX358" s="429"/>
      <c r="CDY358" s="429"/>
      <c r="CDZ358" s="429"/>
      <c r="CEA358" s="429"/>
      <c r="CEB358" s="429"/>
      <c r="CEC358" s="429"/>
      <c r="CED358" s="429"/>
      <c r="CEE358" s="429"/>
      <c r="CEF358" s="429"/>
      <c r="CEG358" s="429"/>
      <c r="CEH358" s="429"/>
      <c r="CEI358" s="429"/>
      <c r="CEJ358" s="429"/>
      <c r="CEK358" s="429"/>
      <c r="CEL358" s="429"/>
      <c r="CEM358" s="432"/>
      <c r="CEN358" s="432"/>
      <c r="CEO358" s="429"/>
      <c r="CEP358" s="429"/>
      <c r="CEQ358" s="429"/>
      <c r="CER358" s="429"/>
      <c r="CES358" s="429"/>
      <c r="CET358" s="429"/>
      <c r="CEU358" s="429"/>
      <c r="CEV358" s="429"/>
      <c r="CEW358" s="429"/>
      <c r="CEX358" s="429"/>
      <c r="CEY358" s="429"/>
      <c r="CEZ358" s="429"/>
      <c r="CFA358" s="429"/>
      <c r="CFB358" s="429"/>
      <c r="CFC358" s="429"/>
      <c r="CFD358" s="429"/>
      <c r="CFE358" s="429"/>
      <c r="CFF358" s="429"/>
      <c r="CFG358" s="429"/>
      <c r="CFH358" s="429"/>
      <c r="CFI358" s="429"/>
      <c r="CFJ358" s="429"/>
      <c r="CFK358" s="429"/>
      <c r="CFL358" s="429"/>
      <c r="CFM358" s="432"/>
      <c r="CFN358" s="432"/>
      <c r="CFO358" s="429"/>
      <c r="CFP358" s="429"/>
      <c r="CFQ358" s="429"/>
      <c r="CFR358" s="429"/>
      <c r="CFS358" s="429"/>
      <c r="CFT358" s="429"/>
      <c r="CFU358" s="429"/>
      <c r="CFV358" s="429"/>
      <c r="CFW358" s="429"/>
      <c r="CFX358" s="429"/>
      <c r="CFY358" s="429"/>
      <c r="CFZ358" s="429"/>
      <c r="CGA358" s="429"/>
      <c r="CGB358" s="429"/>
      <c r="CGC358" s="429"/>
      <c r="CGD358" s="429"/>
      <c r="CGE358" s="429"/>
      <c r="CGF358" s="429"/>
      <c r="CGG358" s="429"/>
      <c r="CGH358" s="429"/>
      <c r="CGI358" s="429"/>
      <c r="CGJ358" s="429"/>
      <c r="CGK358" s="429"/>
      <c r="CGL358" s="429"/>
      <c r="CGM358" s="432"/>
      <c r="CGN358" s="432"/>
      <c r="CGO358" s="429"/>
      <c r="CGP358" s="429"/>
      <c r="CGQ358" s="429"/>
      <c r="CGR358" s="429"/>
      <c r="CGS358" s="429"/>
      <c r="CGT358" s="429"/>
      <c r="CGU358" s="429"/>
      <c r="CGV358" s="429"/>
      <c r="CGW358" s="429"/>
      <c r="CGX358" s="429"/>
      <c r="CGY358" s="429"/>
      <c r="CGZ358" s="429"/>
      <c r="CHA358" s="429"/>
      <c r="CHB358" s="429"/>
      <c r="CHC358" s="429"/>
      <c r="CHD358" s="429"/>
      <c r="CHE358" s="429"/>
      <c r="CHF358" s="429"/>
      <c r="CHG358" s="429"/>
      <c r="CHH358" s="429"/>
      <c r="CHI358" s="429"/>
      <c r="CHJ358" s="429"/>
      <c r="CHK358" s="429"/>
      <c r="CHL358" s="429"/>
      <c r="CHM358" s="432"/>
      <c r="CHN358" s="432"/>
      <c r="CHO358" s="429"/>
      <c r="CHP358" s="429"/>
      <c r="CHQ358" s="429"/>
      <c r="CHR358" s="429"/>
      <c r="CHS358" s="429"/>
      <c r="CHT358" s="429"/>
      <c r="CHU358" s="429"/>
      <c r="CHV358" s="429"/>
      <c r="CHW358" s="429"/>
      <c r="CHX358" s="429"/>
      <c r="CHY358" s="429"/>
      <c r="CHZ358" s="429"/>
      <c r="CIA358" s="429"/>
      <c r="CIB358" s="429"/>
      <c r="CIC358" s="429"/>
      <c r="CID358" s="429"/>
      <c r="CIE358" s="429"/>
      <c r="CIF358" s="429"/>
      <c r="CIG358" s="429"/>
      <c r="CIH358" s="429"/>
      <c r="CII358" s="429"/>
      <c r="CIJ358" s="429"/>
      <c r="CIK358" s="429"/>
      <c r="CIL358" s="429"/>
      <c r="CIM358" s="432"/>
      <c r="CIN358" s="432"/>
      <c r="CIO358" s="429"/>
      <c r="CIP358" s="429"/>
      <c r="CIQ358" s="429"/>
      <c r="CIR358" s="429"/>
      <c r="CIS358" s="429"/>
      <c r="CIT358" s="429"/>
      <c r="CIU358" s="429"/>
      <c r="CIV358" s="429"/>
      <c r="CIW358" s="429"/>
      <c r="CIX358" s="429"/>
      <c r="CIY358" s="429"/>
      <c r="CIZ358" s="429"/>
      <c r="CJA358" s="429"/>
      <c r="CJB358" s="429"/>
      <c r="CJC358" s="429"/>
      <c r="CJD358" s="429"/>
      <c r="CJE358" s="429"/>
      <c r="CJF358" s="429"/>
      <c r="CJG358" s="429"/>
      <c r="CJH358" s="429"/>
      <c r="CJI358" s="429"/>
      <c r="CJJ358" s="429"/>
      <c r="CJK358" s="429"/>
      <c r="CJL358" s="429"/>
      <c r="CJM358" s="432"/>
      <c r="CJN358" s="432"/>
      <c r="CJO358" s="429"/>
      <c r="CJP358" s="429"/>
      <c r="CJQ358" s="429"/>
      <c r="CJR358" s="429"/>
      <c r="CJS358" s="429"/>
      <c r="CJT358" s="429"/>
      <c r="CJU358" s="429"/>
      <c r="CJV358" s="429"/>
      <c r="CJW358" s="429"/>
      <c r="CJX358" s="429"/>
      <c r="CJY358" s="429"/>
      <c r="CJZ358" s="429"/>
      <c r="CKA358" s="429"/>
      <c r="CKB358" s="429"/>
      <c r="CKC358" s="429"/>
      <c r="CKD358" s="429"/>
      <c r="CKE358" s="429"/>
      <c r="CKF358" s="429"/>
      <c r="CKG358" s="429"/>
      <c r="CKH358" s="429"/>
      <c r="CKI358" s="429"/>
      <c r="CKJ358" s="429"/>
      <c r="CKK358" s="429"/>
      <c r="CKL358" s="429"/>
      <c r="CKM358" s="432"/>
      <c r="CKN358" s="432"/>
      <c r="CKO358" s="429"/>
      <c r="CKP358" s="429"/>
      <c r="CKQ358" s="429"/>
      <c r="CKR358" s="429"/>
      <c r="CKS358" s="429"/>
      <c r="CKT358" s="429"/>
      <c r="CKU358" s="429"/>
      <c r="CKV358" s="429"/>
      <c r="CKW358" s="429"/>
      <c r="CKX358" s="429"/>
      <c r="CKY358" s="429"/>
      <c r="CKZ358" s="429"/>
      <c r="CLA358" s="429"/>
      <c r="CLB358" s="429"/>
      <c r="CLC358" s="429"/>
      <c r="CLD358" s="429"/>
      <c r="CLE358" s="429"/>
      <c r="CLF358" s="429"/>
      <c r="CLG358" s="429"/>
      <c r="CLH358" s="429"/>
      <c r="CLI358" s="429"/>
      <c r="CLJ358" s="429"/>
      <c r="CLK358" s="429"/>
      <c r="CLL358" s="429"/>
      <c r="CLM358" s="432"/>
      <c r="CLN358" s="432"/>
      <c r="CLO358" s="429"/>
      <c r="CLP358" s="429"/>
      <c r="CLQ358" s="429"/>
      <c r="CLR358" s="429"/>
      <c r="CLS358" s="429"/>
      <c r="CLT358" s="429"/>
      <c r="CLU358" s="429"/>
      <c r="CLV358" s="429"/>
      <c r="CLW358" s="429"/>
      <c r="CLX358" s="429"/>
      <c r="CLY358" s="429"/>
      <c r="CLZ358" s="429"/>
      <c r="CMA358" s="429"/>
      <c r="CMB358" s="429"/>
      <c r="CMC358" s="429"/>
      <c r="CMD358" s="429"/>
      <c r="CME358" s="429"/>
      <c r="CMF358" s="429"/>
      <c r="CMG358" s="429"/>
      <c r="CMH358" s="429"/>
      <c r="CMI358" s="429"/>
      <c r="CMJ358" s="429"/>
      <c r="CMK358" s="429"/>
      <c r="CML358" s="429"/>
      <c r="CMM358" s="432"/>
      <c r="CMN358" s="432"/>
      <c r="CMO358" s="429"/>
      <c r="CMP358" s="429"/>
      <c r="CMQ358" s="429"/>
      <c r="CMR358" s="429"/>
      <c r="CMS358" s="429"/>
      <c r="CMT358" s="429"/>
      <c r="CMU358" s="429"/>
      <c r="CMV358" s="429"/>
      <c r="CMW358" s="429"/>
      <c r="CMX358" s="429"/>
      <c r="CMY358" s="429"/>
      <c r="CMZ358" s="429"/>
      <c r="CNA358" s="429"/>
      <c r="CNB358" s="429"/>
      <c r="CNC358" s="429"/>
      <c r="CND358" s="429"/>
      <c r="CNE358" s="429"/>
      <c r="CNF358" s="429"/>
      <c r="CNG358" s="429"/>
      <c r="CNH358" s="429"/>
      <c r="CNI358" s="429"/>
      <c r="CNJ358" s="429"/>
      <c r="CNK358" s="429"/>
      <c r="CNL358" s="429"/>
      <c r="CNM358" s="432"/>
      <c r="CNN358" s="432"/>
      <c r="CNO358" s="429"/>
      <c r="CNP358" s="429"/>
      <c r="CNQ358" s="429"/>
      <c r="CNR358" s="429"/>
      <c r="CNS358" s="429"/>
      <c r="CNT358" s="429"/>
      <c r="CNU358" s="429"/>
      <c r="CNV358" s="429"/>
      <c r="CNW358" s="429"/>
      <c r="CNX358" s="429"/>
      <c r="CNY358" s="429"/>
      <c r="CNZ358" s="429"/>
      <c r="COA358" s="429"/>
      <c r="COB358" s="429"/>
      <c r="COC358" s="429"/>
      <c r="COD358" s="429"/>
      <c r="COE358" s="429"/>
      <c r="COF358" s="429"/>
      <c r="COG358" s="429"/>
      <c r="COH358" s="429"/>
      <c r="COI358" s="429"/>
      <c r="COJ358" s="429"/>
      <c r="COK358" s="429"/>
      <c r="COL358" s="429"/>
      <c r="COM358" s="432"/>
      <c r="CON358" s="432"/>
      <c r="COO358" s="429"/>
      <c r="COP358" s="429"/>
      <c r="COQ358" s="429"/>
      <c r="COR358" s="429"/>
      <c r="COS358" s="429"/>
      <c r="COT358" s="429"/>
      <c r="COU358" s="429"/>
      <c r="COV358" s="429"/>
      <c r="COW358" s="429"/>
      <c r="COX358" s="429"/>
      <c r="COY358" s="429"/>
      <c r="COZ358" s="429"/>
      <c r="CPA358" s="429"/>
      <c r="CPB358" s="429"/>
      <c r="CPC358" s="429"/>
      <c r="CPD358" s="429"/>
      <c r="CPE358" s="429"/>
      <c r="CPF358" s="429"/>
      <c r="CPG358" s="429"/>
      <c r="CPH358" s="429"/>
      <c r="CPI358" s="429"/>
      <c r="CPJ358" s="429"/>
      <c r="CPK358" s="429"/>
      <c r="CPL358" s="429"/>
      <c r="CPM358" s="432"/>
      <c r="CPN358" s="432"/>
      <c r="CPO358" s="429"/>
      <c r="CPP358" s="429"/>
      <c r="CPQ358" s="429"/>
      <c r="CPR358" s="429"/>
      <c r="CPS358" s="429"/>
      <c r="CPT358" s="429"/>
      <c r="CPU358" s="429"/>
      <c r="CPV358" s="429"/>
      <c r="CPW358" s="429"/>
      <c r="CPX358" s="429"/>
      <c r="CPY358" s="429"/>
      <c r="CPZ358" s="429"/>
      <c r="CQA358" s="429"/>
      <c r="CQB358" s="429"/>
      <c r="CQC358" s="429"/>
      <c r="CQD358" s="429"/>
      <c r="CQE358" s="429"/>
      <c r="CQF358" s="429"/>
      <c r="CQG358" s="429"/>
      <c r="CQH358" s="429"/>
      <c r="CQI358" s="429"/>
      <c r="CQJ358" s="429"/>
      <c r="CQK358" s="429"/>
      <c r="CQL358" s="429"/>
      <c r="CQM358" s="432"/>
      <c r="CQN358" s="432"/>
      <c r="CQO358" s="429"/>
      <c r="CQP358" s="429"/>
      <c r="CQQ358" s="429"/>
      <c r="CQR358" s="429"/>
      <c r="CQS358" s="429"/>
      <c r="CQT358" s="429"/>
      <c r="CQU358" s="429"/>
      <c r="CQV358" s="429"/>
      <c r="CQW358" s="429"/>
      <c r="CQX358" s="429"/>
      <c r="CQY358" s="429"/>
      <c r="CQZ358" s="429"/>
      <c r="CRA358" s="429"/>
      <c r="CRB358" s="429"/>
      <c r="CRC358" s="429"/>
      <c r="CRD358" s="429"/>
      <c r="CRE358" s="429"/>
      <c r="CRF358" s="429"/>
      <c r="CRG358" s="429"/>
      <c r="CRH358" s="429"/>
      <c r="CRI358" s="429"/>
      <c r="CRJ358" s="429"/>
      <c r="CRK358" s="429"/>
      <c r="CRL358" s="429"/>
      <c r="CRM358" s="432"/>
      <c r="CRN358" s="432"/>
      <c r="CRO358" s="429"/>
      <c r="CRP358" s="429"/>
      <c r="CRQ358" s="429"/>
      <c r="CRR358" s="429"/>
      <c r="CRS358" s="429"/>
      <c r="CRT358" s="429"/>
      <c r="CRU358" s="429"/>
      <c r="CRV358" s="429"/>
      <c r="CRW358" s="429"/>
      <c r="CRX358" s="429"/>
      <c r="CRY358" s="429"/>
      <c r="CRZ358" s="429"/>
      <c r="CSA358" s="429"/>
      <c r="CSB358" s="429"/>
      <c r="CSC358" s="429"/>
      <c r="CSD358" s="429"/>
      <c r="CSE358" s="429"/>
      <c r="CSF358" s="429"/>
      <c r="CSG358" s="429"/>
      <c r="CSH358" s="429"/>
      <c r="CSI358" s="429"/>
      <c r="CSJ358" s="429"/>
      <c r="CSK358" s="429"/>
      <c r="CSL358" s="429"/>
      <c r="CSM358" s="432"/>
      <c r="CSN358" s="432"/>
      <c r="CSO358" s="429"/>
      <c r="CSP358" s="429"/>
      <c r="CSQ358" s="429"/>
      <c r="CSR358" s="429"/>
      <c r="CSS358" s="429"/>
      <c r="CST358" s="429"/>
      <c r="CSU358" s="429"/>
      <c r="CSV358" s="429"/>
      <c r="CSW358" s="429"/>
      <c r="CSX358" s="429"/>
      <c r="CSY358" s="429"/>
      <c r="CSZ358" s="429"/>
      <c r="CTA358" s="429"/>
      <c r="CTB358" s="429"/>
      <c r="CTC358" s="429"/>
      <c r="CTD358" s="429"/>
      <c r="CTE358" s="429"/>
      <c r="CTF358" s="429"/>
      <c r="CTG358" s="429"/>
      <c r="CTH358" s="429"/>
      <c r="CTI358" s="429"/>
      <c r="CTJ358" s="429"/>
      <c r="CTK358" s="429"/>
      <c r="CTL358" s="429"/>
      <c r="CTM358" s="432"/>
      <c r="CTN358" s="432"/>
      <c r="CTO358" s="429"/>
      <c r="CTP358" s="429"/>
      <c r="CTQ358" s="429"/>
      <c r="CTR358" s="429"/>
      <c r="CTS358" s="429"/>
      <c r="CTT358" s="429"/>
      <c r="CTU358" s="429"/>
      <c r="CTV358" s="429"/>
      <c r="CTW358" s="429"/>
      <c r="CTX358" s="429"/>
      <c r="CTY358" s="429"/>
      <c r="CTZ358" s="429"/>
      <c r="CUA358" s="429"/>
      <c r="CUB358" s="429"/>
      <c r="CUC358" s="429"/>
      <c r="CUD358" s="429"/>
      <c r="CUE358" s="429"/>
      <c r="CUF358" s="429"/>
      <c r="CUG358" s="429"/>
      <c r="CUH358" s="429"/>
      <c r="CUI358" s="429"/>
      <c r="CUJ358" s="429"/>
      <c r="CUK358" s="429"/>
      <c r="CUL358" s="429"/>
      <c r="CUM358" s="432"/>
      <c r="CUN358" s="432"/>
      <c r="CUO358" s="429"/>
      <c r="CUP358" s="429"/>
      <c r="CUQ358" s="429"/>
      <c r="CUR358" s="429"/>
      <c r="CUS358" s="429"/>
      <c r="CUT358" s="429"/>
      <c r="CUU358" s="429"/>
      <c r="CUV358" s="429"/>
      <c r="CUW358" s="429"/>
      <c r="CUX358" s="429"/>
      <c r="CUY358" s="429"/>
      <c r="CUZ358" s="429"/>
      <c r="CVA358" s="429"/>
      <c r="CVB358" s="429"/>
      <c r="CVC358" s="429"/>
      <c r="CVD358" s="429"/>
      <c r="CVE358" s="429"/>
      <c r="CVF358" s="429"/>
      <c r="CVG358" s="429"/>
      <c r="CVH358" s="429"/>
      <c r="CVI358" s="429"/>
      <c r="CVJ358" s="429"/>
      <c r="CVK358" s="429"/>
      <c r="CVL358" s="429"/>
      <c r="CVM358" s="432"/>
      <c r="CVN358" s="432"/>
      <c r="CVO358" s="429"/>
      <c r="CVP358" s="429"/>
      <c r="CVQ358" s="429"/>
      <c r="CVR358" s="429"/>
      <c r="CVS358" s="429"/>
      <c r="CVT358" s="429"/>
      <c r="CVU358" s="429"/>
      <c r="CVV358" s="429"/>
      <c r="CVW358" s="429"/>
      <c r="CVX358" s="429"/>
      <c r="CVY358" s="429"/>
      <c r="CVZ358" s="429"/>
      <c r="CWA358" s="429"/>
      <c r="CWB358" s="429"/>
      <c r="CWC358" s="429"/>
      <c r="CWD358" s="429"/>
      <c r="CWE358" s="429"/>
      <c r="CWF358" s="429"/>
      <c r="CWG358" s="429"/>
      <c r="CWH358" s="429"/>
      <c r="CWI358" s="429"/>
      <c r="CWJ358" s="429"/>
      <c r="CWK358" s="429"/>
      <c r="CWL358" s="429"/>
      <c r="CWM358" s="432"/>
      <c r="CWN358" s="432"/>
      <c r="CWO358" s="429"/>
      <c r="CWP358" s="429"/>
      <c r="CWQ358" s="429"/>
      <c r="CWR358" s="429"/>
      <c r="CWS358" s="429"/>
      <c r="CWT358" s="429"/>
      <c r="CWU358" s="429"/>
      <c r="CWV358" s="429"/>
      <c r="CWW358" s="429"/>
      <c r="CWX358" s="429"/>
      <c r="CWY358" s="429"/>
      <c r="CWZ358" s="429"/>
      <c r="CXA358" s="429"/>
      <c r="CXB358" s="429"/>
      <c r="CXC358" s="429"/>
      <c r="CXD358" s="429"/>
      <c r="CXE358" s="429"/>
      <c r="CXF358" s="429"/>
      <c r="CXG358" s="429"/>
      <c r="CXH358" s="429"/>
      <c r="CXI358" s="429"/>
      <c r="CXJ358" s="429"/>
      <c r="CXK358" s="429"/>
      <c r="CXL358" s="429"/>
      <c r="CXM358" s="432"/>
      <c r="CXN358" s="432"/>
      <c r="CXO358" s="429"/>
      <c r="CXP358" s="429"/>
      <c r="CXQ358" s="429"/>
      <c r="CXR358" s="429"/>
      <c r="CXS358" s="429"/>
      <c r="CXT358" s="429"/>
      <c r="CXU358" s="429"/>
      <c r="CXV358" s="429"/>
      <c r="CXW358" s="429"/>
      <c r="CXX358" s="429"/>
      <c r="CXY358" s="429"/>
      <c r="CXZ358" s="429"/>
      <c r="CYA358" s="429"/>
      <c r="CYB358" s="429"/>
      <c r="CYC358" s="429"/>
      <c r="CYD358" s="429"/>
      <c r="CYE358" s="429"/>
      <c r="CYF358" s="429"/>
      <c r="CYG358" s="429"/>
      <c r="CYH358" s="429"/>
      <c r="CYI358" s="429"/>
      <c r="CYJ358" s="429"/>
      <c r="CYK358" s="429"/>
      <c r="CYL358" s="429"/>
      <c r="CYM358" s="432"/>
      <c r="CYN358" s="432"/>
      <c r="CYO358" s="429"/>
      <c r="CYP358" s="429"/>
      <c r="CYQ358" s="429"/>
      <c r="CYR358" s="429"/>
      <c r="CYS358" s="429"/>
      <c r="CYT358" s="429"/>
      <c r="CYU358" s="429"/>
      <c r="CYV358" s="429"/>
      <c r="CYW358" s="429"/>
      <c r="CYX358" s="429"/>
      <c r="CYY358" s="429"/>
      <c r="CYZ358" s="429"/>
      <c r="CZA358" s="429"/>
      <c r="CZB358" s="429"/>
      <c r="CZC358" s="429"/>
      <c r="CZD358" s="429"/>
      <c r="CZE358" s="429"/>
      <c r="CZF358" s="429"/>
      <c r="CZG358" s="429"/>
      <c r="CZH358" s="429"/>
      <c r="CZI358" s="429"/>
      <c r="CZJ358" s="429"/>
      <c r="CZK358" s="429"/>
      <c r="CZL358" s="429"/>
      <c r="CZM358" s="432"/>
      <c r="CZN358" s="432"/>
      <c r="CZO358" s="429"/>
      <c r="CZP358" s="429"/>
      <c r="CZQ358" s="429"/>
      <c r="CZR358" s="429"/>
      <c r="CZS358" s="429"/>
      <c r="CZT358" s="429"/>
      <c r="CZU358" s="429"/>
      <c r="CZV358" s="429"/>
      <c r="CZW358" s="429"/>
      <c r="CZX358" s="429"/>
      <c r="CZY358" s="429"/>
      <c r="CZZ358" s="429"/>
      <c r="DAA358" s="429"/>
      <c r="DAB358" s="429"/>
      <c r="DAC358" s="429"/>
      <c r="DAD358" s="429"/>
      <c r="DAE358" s="429"/>
      <c r="DAF358" s="429"/>
      <c r="DAG358" s="429"/>
      <c r="DAH358" s="429"/>
      <c r="DAI358" s="429"/>
      <c r="DAJ358" s="429"/>
      <c r="DAK358" s="429"/>
      <c r="DAL358" s="429"/>
      <c r="DAM358" s="432"/>
      <c r="DAN358" s="432"/>
      <c r="DAO358" s="429"/>
      <c r="DAP358" s="429"/>
      <c r="DAQ358" s="429"/>
      <c r="DAR358" s="429"/>
      <c r="DAS358" s="429"/>
      <c r="DAT358" s="429"/>
      <c r="DAU358" s="429"/>
      <c r="DAV358" s="429"/>
      <c r="DAW358" s="429"/>
      <c r="DAX358" s="429"/>
      <c r="DAY358" s="429"/>
      <c r="DAZ358" s="429"/>
      <c r="DBA358" s="429"/>
      <c r="DBB358" s="429"/>
      <c r="DBC358" s="429"/>
      <c r="DBD358" s="429"/>
      <c r="DBE358" s="429"/>
      <c r="DBF358" s="429"/>
      <c r="DBG358" s="429"/>
      <c r="DBH358" s="429"/>
      <c r="DBI358" s="429"/>
      <c r="DBJ358" s="429"/>
      <c r="DBK358" s="429"/>
      <c r="DBL358" s="429"/>
      <c r="DBM358" s="432"/>
      <c r="DBN358" s="432"/>
      <c r="DBO358" s="429"/>
      <c r="DBP358" s="429"/>
      <c r="DBQ358" s="429"/>
      <c r="DBR358" s="429"/>
      <c r="DBS358" s="429"/>
      <c r="DBT358" s="429"/>
      <c r="DBU358" s="429"/>
      <c r="DBV358" s="429"/>
      <c r="DBW358" s="429"/>
      <c r="DBX358" s="429"/>
      <c r="DBY358" s="429"/>
      <c r="DBZ358" s="429"/>
      <c r="DCA358" s="429"/>
      <c r="DCB358" s="429"/>
      <c r="DCC358" s="429"/>
      <c r="DCD358" s="429"/>
      <c r="DCE358" s="429"/>
      <c r="DCF358" s="429"/>
      <c r="DCG358" s="429"/>
      <c r="DCH358" s="429"/>
      <c r="DCI358" s="429"/>
      <c r="DCJ358" s="429"/>
      <c r="DCK358" s="429"/>
      <c r="DCL358" s="429"/>
      <c r="DCM358" s="432"/>
      <c r="DCN358" s="432"/>
      <c r="DCO358" s="429"/>
      <c r="DCP358" s="429"/>
      <c r="DCQ358" s="429"/>
      <c r="DCR358" s="429"/>
      <c r="DCS358" s="429"/>
      <c r="DCT358" s="429"/>
      <c r="DCU358" s="429"/>
      <c r="DCV358" s="429"/>
      <c r="DCW358" s="429"/>
      <c r="DCX358" s="429"/>
      <c r="DCY358" s="429"/>
      <c r="DCZ358" s="429"/>
      <c r="DDA358" s="429"/>
      <c r="DDB358" s="429"/>
      <c r="DDC358" s="429"/>
      <c r="DDD358" s="429"/>
      <c r="DDE358" s="429"/>
      <c r="DDF358" s="429"/>
      <c r="DDG358" s="429"/>
      <c r="DDH358" s="429"/>
      <c r="DDI358" s="429"/>
      <c r="DDJ358" s="429"/>
      <c r="DDK358" s="429"/>
      <c r="DDL358" s="429"/>
      <c r="DDM358" s="432"/>
      <c r="DDN358" s="432"/>
      <c r="DDO358" s="429"/>
      <c r="DDP358" s="429"/>
      <c r="DDQ358" s="429"/>
      <c r="DDR358" s="429"/>
      <c r="DDS358" s="429"/>
      <c r="DDT358" s="429"/>
      <c r="DDU358" s="429"/>
      <c r="DDV358" s="429"/>
      <c r="DDW358" s="429"/>
      <c r="DDX358" s="429"/>
      <c r="DDY358" s="429"/>
      <c r="DDZ358" s="429"/>
      <c r="DEA358" s="429"/>
      <c r="DEB358" s="429"/>
      <c r="DEC358" s="429"/>
      <c r="DED358" s="429"/>
      <c r="DEE358" s="429"/>
      <c r="DEF358" s="429"/>
      <c r="DEG358" s="429"/>
      <c r="DEH358" s="429"/>
      <c r="DEI358" s="429"/>
      <c r="DEJ358" s="429"/>
      <c r="DEK358" s="429"/>
      <c r="DEL358" s="429"/>
      <c r="DEM358" s="432"/>
      <c r="DEN358" s="432"/>
      <c r="DEO358" s="429"/>
      <c r="DEP358" s="429"/>
      <c r="DEQ358" s="429"/>
      <c r="DER358" s="429"/>
      <c r="DES358" s="429"/>
      <c r="DET358" s="429"/>
      <c r="DEU358" s="429"/>
      <c r="DEV358" s="429"/>
      <c r="DEW358" s="429"/>
      <c r="DEX358" s="429"/>
      <c r="DEY358" s="429"/>
      <c r="DEZ358" s="429"/>
      <c r="DFA358" s="429"/>
      <c r="DFB358" s="429"/>
      <c r="DFC358" s="429"/>
      <c r="DFD358" s="429"/>
      <c r="DFE358" s="429"/>
      <c r="DFF358" s="429"/>
      <c r="DFG358" s="429"/>
      <c r="DFH358" s="429"/>
      <c r="DFI358" s="429"/>
      <c r="DFJ358" s="429"/>
      <c r="DFK358" s="429"/>
      <c r="DFL358" s="429"/>
      <c r="DFM358" s="432"/>
      <c r="DFN358" s="432"/>
      <c r="DFO358" s="429"/>
      <c r="DFP358" s="429"/>
      <c r="DFQ358" s="429"/>
      <c r="DFR358" s="429"/>
      <c r="DFS358" s="429"/>
      <c r="DFT358" s="429"/>
      <c r="DFU358" s="429"/>
      <c r="DFV358" s="429"/>
      <c r="DFW358" s="429"/>
      <c r="DFX358" s="429"/>
      <c r="DFY358" s="429"/>
      <c r="DFZ358" s="429"/>
      <c r="DGA358" s="429"/>
      <c r="DGB358" s="429"/>
      <c r="DGC358" s="429"/>
      <c r="DGD358" s="429"/>
      <c r="DGE358" s="429"/>
      <c r="DGF358" s="429"/>
      <c r="DGG358" s="429"/>
      <c r="DGH358" s="429"/>
      <c r="DGI358" s="429"/>
      <c r="DGJ358" s="429"/>
      <c r="DGK358" s="429"/>
      <c r="DGL358" s="429"/>
      <c r="DGM358" s="432"/>
      <c r="DGN358" s="432"/>
      <c r="DGO358" s="429"/>
      <c r="DGP358" s="429"/>
      <c r="DGQ358" s="429"/>
      <c r="DGR358" s="429"/>
      <c r="DGS358" s="429"/>
      <c r="DGT358" s="429"/>
      <c r="DGU358" s="429"/>
      <c r="DGV358" s="429"/>
      <c r="DGW358" s="429"/>
      <c r="DGX358" s="429"/>
      <c r="DGY358" s="429"/>
      <c r="DGZ358" s="429"/>
      <c r="DHA358" s="429"/>
      <c r="DHB358" s="429"/>
      <c r="DHC358" s="429"/>
      <c r="DHD358" s="429"/>
      <c r="DHE358" s="429"/>
      <c r="DHF358" s="429"/>
      <c r="DHG358" s="429"/>
      <c r="DHH358" s="429"/>
      <c r="DHI358" s="429"/>
      <c r="DHJ358" s="429"/>
      <c r="DHK358" s="429"/>
      <c r="DHL358" s="429"/>
      <c r="DHM358" s="432"/>
      <c r="DHN358" s="432"/>
      <c r="DHO358" s="429"/>
      <c r="DHP358" s="429"/>
      <c r="DHQ358" s="429"/>
      <c r="DHR358" s="429"/>
      <c r="DHS358" s="429"/>
      <c r="DHT358" s="429"/>
      <c r="DHU358" s="429"/>
      <c r="DHV358" s="429"/>
      <c r="DHW358" s="429"/>
      <c r="DHX358" s="429"/>
      <c r="DHY358" s="429"/>
      <c r="DHZ358" s="429"/>
      <c r="DIA358" s="429"/>
      <c r="DIB358" s="429"/>
      <c r="DIC358" s="429"/>
      <c r="DID358" s="429"/>
      <c r="DIE358" s="429"/>
      <c r="DIF358" s="429"/>
      <c r="DIG358" s="429"/>
      <c r="DIH358" s="429"/>
      <c r="DII358" s="429"/>
      <c r="DIJ358" s="429"/>
      <c r="DIK358" s="429"/>
      <c r="DIL358" s="429"/>
      <c r="DIM358" s="432"/>
      <c r="DIN358" s="432"/>
      <c r="DIO358" s="429"/>
      <c r="DIP358" s="429"/>
      <c r="DIQ358" s="429"/>
      <c r="DIR358" s="429"/>
      <c r="DIS358" s="429"/>
      <c r="DIT358" s="429"/>
      <c r="DIU358" s="429"/>
      <c r="DIV358" s="429"/>
      <c r="DIW358" s="429"/>
      <c r="DIX358" s="429"/>
      <c r="DIY358" s="429"/>
      <c r="DIZ358" s="429"/>
      <c r="DJA358" s="429"/>
      <c r="DJB358" s="429"/>
      <c r="DJC358" s="429"/>
      <c r="DJD358" s="429"/>
      <c r="DJE358" s="429"/>
      <c r="DJF358" s="429"/>
      <c r="DJG358" s="429"/>
      <c r="DJH358" s="429"/>
      <c r="DJI358" s="429"/>
      <c r="DJJ358" s="429"/>
      <c r="DJK358" s="429"/>
      <c r="DJL358" s="429"/>
      <c r="DJM358" s="432"/>
      <c r="DJN358" s="432"/>
      <c r="DJO358" s="429"/>
      <c r="DJP358" s="429"/>
      <c r="DJQ358" s="429"/>
      <c r="DJR358" s="429"/>
      <c r="DJS358" s="429"/>
      <c r="DJT358" s="429"/>
      <c r="DJU358" s="429"/>
      <c r="DJV358" s="429"/>
      <c r="DJW358" s="429"/>
      <c r="DJX358" s="429"/>
      <c r="DJY358" s="429"/>
      <c r="DJZ358" s="429"/>
      <c r="DKA358" s="429"/>
      <c r="DKB358" s="429"/>
      <c r="DKC358" s="429"/>
      <c r="DKD358" s="429"/>
      <c r="DKE358" s="429"/>
      <c r="DKF358" s="429"/>
      <c r="DKG358" s="429"/>
      <c r="DKH358" s="429"/>
      <c r="DKI358" s="429"/>
      <c r="DKJ358" s="429"/>
      <c r="DKK358" s="429"/>
      <c r="DKL358" s="429"/>
      <c r="DKM358" s="432"/>
      <c r="DKN358" s="432"/>
      <c r="DKO358" s="429"/>
      <c r="DKP358" s="429"/>
      <c r="DKQ358" s="429"/>
      <c r="DKR358" s="429"/>
      <c r="DKS358" s="429"/>
      <c r="DKT358" s="429"/>
      <c r="DKU358" s="429"/>
      <c r="DKV358" s="429"/>
      <c r="DKW358" s="429"/>
      <c r="DKX358" s="429"/>
      <c r="DKY358" s="429"/>
      <c r="DKZ358" s="429"/>
      <c r="DLA358" s="429"/>
      <c r="DLB358" s="429"/>
      <c r="DLC358" s="429"/>
      <c r="DLD358" s="429"/>
      <c r="DLE358" s="429"/>
      <c r="DLF358" s="429"/>
      <c r="DLG358" s="429"/>
      <c r="DLH358" s="429"/>
      <c r="DLI358" s="429"/>
      <c r="DLJ358" s="429"/>
      <c r="DLK358" s="429"/>
      <c r="DLL358" s="429"/>
      <c r="DLM358" s="432"/>
      <c r="DLN358" s="432"/>
      <c r="DLO358" s="429"/>
      <c r="DLP358" s="429"/>
      <c r="DLQ358" s="429"/>
      <c r="DLR358" s="429"/>
      <c r="DLS358" s="429"/>
      <c r="DLT358" s="429"/>
      <c r="DLU358" s="429"/>
      <c r="DLV358" s="429"/>
      <c r="DLW358" s="429"/>
      <c r="DLX358" s="429"/>
      <c r="DLY358" s="429"/>
      <c r="DLZ358" s="429"/>
      <c r="DMA358" s="429"/>
      <c r="DMB358" s="429"/>
      <c r="DMC358" s="429"/>
      <c r="DMD358" s="429"/>
      <c r="DME358" s="429"/>
      <c r="DMF358" s="429"/>
      <c r="DMG358" s="429"/>
      <c r="DMH358" s="429"/>
      <c r="DMI358" s="429"/>
      <c r="DMJ358" s="429"/>
      <c r="DMK358" s="429"/>
      <c r="DML358" s="429"/>
      <c r="DMM358" s="432"/>
      <c r="DMN358" s="432"/>
      <c r="DMO358" s="429"/>
      <c r="DMP358" s="429"/>
      <c r="DMQ358" s="429"/>
      <c r="DMR358" s="429"/>
      <c r="DMS358" s="429"/>
      <c r="DMT358" s="429"/>
      <c r="DMU358" s="429"/>
      <c r="DMV358" s="429"/>
      <c r="DMW358" s="429"/>
      <c r="DMX358" s="429"/>
      <c r="DMY358" s="429"/>
      <c r="DMZ358" s="429"/>
      <c r="DNA358" s="429"/>
      <c r="DNB358" s="429"/>
      <c r="DNC358" s="429"/>
      <c r="DND358" s="429"/>
      <c r="DNE358" s="429"/>
      <c r="DNF358" s="429"/>
      <c r="DNG358" s="429"/>
      <c r="DNH358" s="429"/>
      <c r="DNI358" s="429"/>
      <c r="DNJ358" s="429"/>
      <c r="DNK358" s="429"/>
      <c r="DNL358" s="429"/>
      <c r="DNM358" s="432"/>
      <c r="DNN358" s="432"/>
      <c r="DNO358" s="429"/>
      <c r="DNP358" s="429"/>
      <c r="DNQ358" s="429"/>
      <c r="DNR358" s="429"/>
      <c r="DNS358" s="429"/>
      <c r="DNT358" s="429"/>
      <c r="DNU358" s="429"/>
      <c r="DNV358" s="429"/>
      <c r="DNW358" s="429"/>
      <c r="DNX358" s="429"/>
      <c r="DNY358" s="429"/>
      <c r="DNZ358" s="429"/>
      <c r="DOA358" s="429"/>
      <c r="DOB358" s="429"/>
      <c r="DOC358" s="429"/>
      <c r="DOD358" s="429"/>
      <c r="DOE358" s="429"/>
      <c r="DOF358" s="429"/>
      <c r="DOG358" s="429"/>
      <c r="DOH358" s="429"/>
      <c r="DOI358" s="429"/>
      <c r="DOJ358" s="429"/>
      <c r="DOK358" s="429"/>
      <c r="DOL358" s="429"/>
      <c r="DOM358" s="432"/>
      <c r="DON358" s="432"/>
      <c r="DOO358" s="429"/>
      <c r="DOP358" s="429"/>
      <c r="DOQ358" s="429"/>
      <c r="DOR358" s="429"/>
      <c r="DOS358" s="429"/>
      <c r="DOT358" s="429"/>
      <c r="DOU358" s="429"/>
      <c r="DOV358" s="429"/>
      <c r="DOW358" s="429"/>
      <c r="DOX358" s="429"/>
      <c r="DOY358" s="429"/>
      <c r="DOZ358" s="429"/>
      <c r="DPA358" s="429"/>
      <c r="DPB358" s="429"/>
      <c r="DPC358" s="429"/>
      <c r="DPD358" s="429"/>
      <c r="DPE358" s="429"/>
      <c r="DPF358" s="429"/>
      <c r="DPG358" s="429"/>
      <c r="DPH358" s="429"/>
      <c r="DPI358" s="429"/>
      <c r="DPJ358" s="429"/>
      <c r="DPK358" s="429"/>
      <c r="DPL358" s="429"/>
      <c r="DPM358" s="432"/>
      <c r="DPN358" s="432"/>
      <c r="DPO358" s="429"/>
      <c r="DPP358" s="429"/>
      <c r="DPQ358" s="429"/>
      <c r="DPR358" s="429"/>
      <c r="DPS358" s="429"/>
      <c r="DPT358" s="429"/>
      <c r="DPU358" s="429"/>
      <c r="DPV358" s="429"/>
      <c r="DPW358" s="429"/>
      <c r="DPX358" s="429"/>
      <c r="DPY358" s="429"/>
      <c r="DPZ358" s="429"/>
      <c r="DQA358" s="429"/>
      <c r="DQB358" s="429"/>
      <c r="DQC358" s="429"/>
      <c r="DQD358" s="429"/>
      <c r="DQE358" s="429"/>
      <c r="DQF358" s="429"/>
      <c r="DQG358" s="429"/>
      <c r="DQH358" s="429"/>
      <c r="DQI358" s="429"/>
      <c r="DQJ358" s="429"/>
      <c r="DQK358" s="429"/>
      <c r="DQL358" s="429"/>
      <c r="DQM358" s="432"/>
      <c r="DQN358" s="432"/>
      <c r="DQO358" s="429"/>
      <c r="DQP358" s="429"/>
      <c r="DQQ358" s="429"/>
      <c r="DQR358" s="429"/>
      <c r="DQS358" s="429"/>
      <c r="DQT358" s="429"/>
      <c r="DQU358" s="429"/>
      <c r="DQV358" s="429"/>
      <c r="DQW358" s="429"/>
      <c r="DQX358" s="429"/>
      <c r="DQY358" s="429"/>
      <c r="DQZ358" s="429"/>
      <c r="DRA358" s="429"/>
      <c r="DRB358" s="429"/>
      <c r="DRC358" s="429"/>
      <c r="DRD358" s="429"/>
      <c r="DRE358" s="429"/>
      <c r="DRF358" s="429"/>
      <c r="DRG358" s="429"/>
      <c r="DRH358" s="429"/>
      <c r="DRI358" s="429"/>
      <c r="DRJ358" s="429"/>
      <c r="DRK358" s="429"/>
      <c r="DRL358" s="429"/>
      <c r="DRM358" s="432"/>
      <c r="DRN358" s="432"/>
      <c r="DRO358" s="429"/>
      <c r="DRP358" s="429"/>
      <c r="DRQ358" s="429"/>
      <c r="DRR358" s="429"/>
      <c r="DRS358" s="429"/>
      <c r="DRT358" s="429"/>
      <c r="DRU358" s="429"/>
      <c r="DRV358" s="429"/>
      <c r="DRW358" s="429"/>
      <c r="DRX358" s="429"/>
      <c r="DRY358" s="429"/>
      <c r="DRZ358" s="429"/>
      <c r="DSA358" s="429"/>
      <c r="DSB358" s="429"/>
      <c r="DSC358" s="429"/>
      <c r="DSD358" s="429"/>
      <c r="DSE358" s="429"/>
      <c r="DSF358" s="429"/>
      <c r="DSG358" s="429"/>
      <c r="DSH358" s="429"/>
      <c r="DSI358" s="429"/>
      <c r="DSJ358" s="429"/>
      <c r="DSK358" s="429"/>
      <c r="DSL358" s="429"/>
      <c r="DSM358" s="432"/>
      <c r="DSN358" s="432"/>
      <c r="DSO358" s="429"/>
      <c r="DSP358" s="429"/>
      <c r="DSQ358" s="429"/>
      <c r="DSR358" s="429"/>
      <c r="DSS358" s="429"/>
      <c r="DST358" s="429"/>
      <c r="DSU358" s="429"/>
      <c r="DSV358" s="429"/>
      <c r="DSW358" s="429"/>
      <c r="DSX358" s="429"/>
      <c r="DSY358" s="429"/>
      <c r="DSZ358" s="429"/>
      <c r="DTA358" s="429"/>
      <c r="DTB358" s="429"/>
      <c r="DTC358" s="429"/>
      <c r="DTD358" s="429"/>
      <c r="DTE358" s="429"/>
      <c r="DTF358" s="429"/>
      <c r="DTG358" s="429"/>
      <c r="DTH358" s="429"/>
      <c r="DTI358" s="429"/>
      <c r="DTJ358" s="429"/>
      <c r="DTK358" s="429"/>
      <c r="DTL358" s="429"/>
      <c r="DTM358" s="432"/>
      <c r="DTN358" s="432"/>
      <c r="DTO358" s="429"/>
      <c r="DTP358" s="429"/>
      <c r="DTQ358" s="429"/>
      <c r="DTR358" s="429"/>
      <c r="DTS358" s="429"/>
      <c r="DTT358" s="429"/>
      <c r="DTU358" s="429"/>
      <c r="DTV358" s="429"/>
      <c r="DTW358" s="429"/>
      <c r="DTX358" s="429"/>
      <c r="DTY358" s="429"/>
      <c r="DTZ358" s="429"/>
      <c r="DUA358" s="429"/>
      <c r="DUB358" s="429"/>
      <c r="DUC358" s="429"/>
      <c r="DUD358" s="429"/>
      <c r="DUE358" s="429"/>
      <c r="DUF358" s="429"/>
      <c r="DUG358" s="429"/>
      <c r="DUH358" s="429"/>
      <c r="DUI358" s="429"/>
      <c r="DUJ358" s="429"/>
      <c r="DUK358" s="429"/>
      <c r="DUL358" s="429"/>
      <c r="DUM358" s="432"/>
      <c r="DUN358" s="432"/>
      <c r="DUO358" s="429"/>
      <c r="DUP358" s="429"/>
      <c r="DUQ358" s="429"/>
      <c r="DUR358" s="429"/>
      <c r="DUS358" s="429"/>
      <c r="DUT358" s="429"/>
      <c r="DUU358" s="429"/>
      <c r="DUV358" s="429"/>
      <c r="DUW358" s="429"/>
      <c r="DUX358" s="429"/>
      <c r="DUY358" s="429"/>
      <c r="DUZ358" s="429"/>
      <c r="DVA358" s="429"/>
      <c r="DVB358" s="429"/>
      <c r="DVC358" s="429"/>
      <c r="DVD358" s="429"/>
      <c r="DVE358" s="429"/>
      <c r="DVF358" s="429"/>
      <c r="DVG358" s="429"/>
      <c r="DVH358" s="429"/>
      <c r="DVI358" s="429"/>
      <c r="DVJ358" s="429"/>
      <c r="DVK358" s="429"/>
      <c r="DVL358" s="429"/>
      <c r="DVM358" s="432"/>
      <c r="DVN358" s="432"/>
      <c r="DVO358" s="429"/>
      <c r="DVP358" s="429"/>
      <c r="DVQ358" s="429"/>
      <c r="DVR358" s="429"/>
      <c r="DVS358" s="429"/>
      <c r="DVT358" s="429"/>
      <c r="DVU358" s="429"/>
      <c r="DVV358" s="429"/>
      <c r="DVW358" s="429"/>
      <c r="DVX358" s="429"/>
      <c r="DVY358" s="429"/>
      <c r="DVZ358" s="429"/>
      <c r="DWA358" s="429"/>
      <c r="DWB358" s="429"/>
      <c r="DWC358" s="429"/>
      <c r="DWD358" s="429"/>
      <c r="DWE358" s="429"/>
      <c r="DWF358" s="429"/>
      <c r="DWG358" s="429"/>
      <c r="DWH358" s="429"/>
      <c r="DWI358" s="429"/>
      <c r="DWJ358" s="429"/>
      <c r="DWK358" s="429"/>
      <c r="DWL358" s="429"/>
      <c r="DWM358" s="432"/>
      <c r="DWN358" s="432"/>
      <c r="DWO358" s="429"/>
      <c r="DWP358" s="429"/>
      <c r="DWQ358" s="429"/>
      <c r="DWR358" s="429"/>
      <c r="DWS358" s="429"/>
      <c r="DWT358" s="429"/>
      <c r="DWU358" s="429"/>
      <c r="DWV358" s="429"/>
      <c r="DWW358" s="429"/>
      <c r="DWX358" s="429"/>
      <c r="DWY358" s="429"/>
      <c r="DWZ358" s="429"/>
      <c r="DXA358" s="429"/>
      <c r="DXB358" s="429"/>
      <c r="DXC358" s="429"/>
      <c r="DXD358" s="429"/>
      <c r="DXE358" s="429"/>
      <c r="DXF358" s="429"/>
      <c r="DXG358" s="429"/>
      <c r="DXH358" s="429"/>
      <c r="DXI358" s="429"/>
      <c r="DXJ358" s="429"/>
      <c r="DXK358" s="429"/>
      <c r="DXL358" s="429"/>
      <c r="DXM358" s="432"/>
      <c r="DXN358" s="432"/>
      <c r="DXO358" s="429"/>
      <c r="DXP358" s="429"/>
      <c r="DXQ358" s="429"/>
      <c r="DXR358" s="429"/>
      <c r="DXS358" s="429"/>
      <c r="DXT358" s="429"/>
      <c r="DXU358" s="429"/>
      <c r="DXV358" s="429"/>
      <c r="DXW358" s="429"/>
      <c r="DXX358" s="429"/>
      <c r="DXY358" s="429"/>
      <c r="DXZ358" s="429"/>
      <c r="DYA358" s="429"/>
      <c r="DYB358" s="429"/>
      <c r="DYC358" s="429"/>
      <c r="DYD358" s="429"/>
      <c r="DYE358" s="429"/>
      <c r="DYF358" s="429"/>
      <c r="DYG358" s="429"/>
      <c r="DYH358" s="429"/>
      <c r="DYI358" s="429"/>
      <c r="DYJ358" s="429"/>
      <c r="DYK358" s="429"/>
      <c r="DYL358" s="429"/>
      <c r="DYM358" s="432"/>
      <c r="DYN358" s="432"/>
      <c r="DYO358" s="429"/>
      <c r="DYP358" s="429"/>
      <c r="DYQ358" s="429"/>
      <c r="DYR358" s="429"/>
      <c r="DYS358" s="429"/>
      <c r="DYT358" s="429"/>
      <c r="DYU358" s="429"/>
      <c r="DYV358" s="429"/>
      <c r="DYW358" s="429"/>
      <c r="DYX358" s="429"/>
      <c r="DYY358" s="429"/>
      <c r="DYZ358" s="429"/>
      <c r="DZA358" s="429"/>
      <c r="DZB358" s="429"/>
      <c r="DZC358" s="429"/>
      <c r="DZD358" s="429"/>
      <c r="DZE358" s="429"/>
      <c r="DZF358" s="429"/>
      <c r="DZG358" s="429"/>
      <c r="DZH358" s="429"/>
      <c r="DZI358" s="429"/>
      <c r="DZJ358" s="429"/>
      <c r="DZK358" s="429"/>
      <c r="DZL358" s="429"/>
      <c r="DZM358" s="432"/>
      <c r="DZN358" s="432"/>
      <c r="DZO358" s="429"/>
      <c r="DZP358" s="429"/>
      <c r="DZQ358" s="429"/>
      <c r="DZR358" s="429"/>
      <c r="DZS358" s="429"/>
      <c r="DZT358" s="429"/>
      <c r="DZU358" s="429"/>
      <c r="DZV358" s="429"/>
      <c r="DZW358" s="429"/>
      <c r="DZX358" s="429"/>
      <c r="DZY358" s="429"/>
      <c r="DZZ358" s="429"/>
      <c r="EAA358" s="429"/>
      <c r="EAB358" s="429"/>
      <c r="EAC358" s="429"/>
      <c r="EAD358" s="429"/>
      <c r="EAE358" s="429"/>
      <c r="EAF358" s="429"/>
      <c r="EAG358" s="429"/>
      <c r="EAH358" s="429"/>
      <c r="EAI358" s="429"/>
      <c r="EAJ358" s="429"/>
      <c r="EAK358" s="429"/>
      <c r="EAL358" s="429"/>
      <c r="EAM358" s="432"/>
      <c r="EAN358" s="432"/>
      <c r="EAO358" s="429"/>
      <c r="EAP358" s="429"/>
      <c r="EAQ358" s="429"/>
      <c r="EAR358" s="429"/>
      <c r="EAS358" s="429"/>
      <c r="EAT358" s="429"/>
      <c r="EAU358" s="429"/>
      <c r="EAV358" s="429"/>
      <c r="EAW358" s="429"/>
      <c r="EAX358" s="429"/>
      <c r="EAY358" s="429"/>
      <c r="EAZ358" s="429"/>
      <c r="EBA358" s="429"/>
      <c r="EBB358" s="429"/>
      <c r="EBC358" s="429"/>
      <c r="EBD358" s="429"/>
      <c r="EBE358" s="429"/>
      <c r="EBF358" s="429"/>
      <c r="EBG358" s="429"/>
      <c r="EBH358" s="429"/>
      <c r="EBI358" s="429"/>
      <c r="EBJ358" s="429"/>
      <c r="EBK358" s="429"/>
      <c r="EBL358" s="429"/>
      <c r="EBM358" s="432"/>
      <c r="EBN358" s="432"/>
      <c r="EBO358" s="429"/>
      <c r="EBP358" s="429"/>
      <c r="EBQ358" s="429"/>
      <c r="EBR358" s="429"/>
      <c r="EBS358" s="429"/>
      <c r="EBT358" s="429"/>
      <c r="EBU358" s="429"/>
      <c r="EBV358" s="429"/>
      <c r="EBW358" s="429"/>
      <c r="EBX358" s="429"/>
      <c r="EBY358" s="429"/>
      <c r="EBZ358" s="429"/>
      <c r="ECA358" s="429"/>
      <c r="ECB358" s="429"/>
      <c r="ECC358" s="429"/>
      <c r="ECD358" s="429"/>
      <c r="ECE358" s="429"/>
      <c r="ECF358" s="429"/>
      <c r="ECG358" s="429"/>
      <c r="ECH358" s="429"/>
      <c r="ECI358" s="429"/>
      <c r="ECJ358" s="429"/>
      <c r="ECK358" s="429"/>
      <c r="ECL358" s="429"/>
      <c r="ECM358" s="432"/>
      <c r="ECN358" s="432"/>
      <c r="ECO358" s="429"/>
      <c r="ECP358" s="429"/>
      <c r="ECQ358" s="429"/>
      <c r="ECR358" s="429"/>
      <c r="ECS358" s="429"/>
      <c r="ECT358" s="429"/>
      <c r="ECU358" s="429"/>
      <c r="ECV358" s="429"/>
      <c r="ECW358" s="429"/>
      <c r="ECX358" s="429"/>
      <c r="ECY358" s="429"/>
      <c r="ECZ358" s="429"/>
      <c r="EDA358" s="429"/>
      <c r="EDB358" s="429"/>
      <c r="EDC358" s="429"/>
      <c r="EDD358" s="429"/>
      <c r="EDE358" s="429"/>
      <c r="EDF358" s="429"/>
      <c r="EDG358" s="429"/>
      <c r="EDH358" s="429"/>
      <c r="EDI358" s="429"/>
      <c r="EDJ358" s="429"/>
      <c r="EDK358" s="429"/>
      <c r="EDL358" s="429"/>
      <c r="EDM358" s="432"/>
      <c r="EDN358" s="432"/>
      <c r="EDO358" s="429"/>
      <c r="EDP358" s="429"/>
      <c r="EDQ358" s="429"/>
      <c r="EDR358" s="429"/>
      <c r="EDS358" s="429"/>
      <c r="EDT358" s="429"/>
      <c r="EDU358" s="429"/>
      <c r="EDV358" s="429"/>
      <c r="EDW358" s="429"/>
      <c r="EDX358" s="429"/>
      <c r="EDY358" s="429"/>
      <c r="EDZ358" s="429"/>
      <c r="EEA358" s="429"/>
      <c r="EEB358" s="429"/>
      <c r="EEC358" s="429"/>
      <c r="EED358" s="429"/>
      <c r="EEE358" s="429"/>
      <c r="EEF358" s="429"/>
      <c r="EEG358" s="429"/>
      <c r="EEH358" s="429"/>
      <c r="EEI358" s="429"/>
      <c r="EEJ358" s="429"/>
      <c r="EEK358" s="429"/>
      <c r="EEL358" s="429"/>
      <c r="EEM358" s="432"/>
      <c r="EEN358" s="432"/>
      <c r="EEO358" s="429"/>
      <c r="EEP358" s="429"/>
      <c r="EEQ358" s="429"/>
      <c r="EER358" s="429"/>
      <c r="EES358" s="429"/>
      <c r="EET358" s="429"/>
      <c r="EEU358" s="429"/>
      <c r="EEV358" s="429"/>
      <c r="EEW358" s="429"/>
      <c r="EEX358" s="429"/>
      <c r="EEY358" s="429"/>
      <c r="EEZ358" s="429"/>
      <c r="EFA358" s="429"/>
      <c r="EFB358" s="429"/>
      <c r="EFC358" s="429"/>
      <c r="EFD358" s="429"/>
      <c r="EFE358" s="429"/>
      <c r="EFF358" s="429"/>
      <c r="EFG358" s="429"/>
      <c r="EFH358" s="429"/>
      <c r="EFI358" s="429"/>
      <c r="EFJ358" s="429"/>
      <c r="EFK358" s="429"/>
      <c r="EFL358" s="429"/>
      <c r="EFM358" s="432"/>
      <c r="EFN358" s="432"/>
      <c r="EFO358" s="429"/>
      <c r="EFP358" s="429"/>
      <c r="EFQ358" s="429"/>
      <c r="EFR358" s="429"/>
      <c r="EFS358" s="429"/>
      <c r="EFT358" s="429"/>
      <c r="EFU358" s="429"/>
      <c r="EFV358" s="429"/>
      <c r="EFW358" s="429"/>
      <c r="EFX358" s="429"/>
      <c r="EFY358" s="429"/>
      <c r="EFZ358" s="429"/>
      <c r="EGA358" s="429"/>
      <c r="EGB358" s="429"/>
      <c r="EGC358" s="429"/>
      <c r="EGD358" s="429"/>
      <c r="EGE358" s="429"/>
      <c r="EGF358" s="429"/>
      <c r="EGG358" s="429"/>
      <c r="EGH358" s="429"/>
      <c r="EGI358" s="429"/>
      <c r="EGJ358" s="429"/>
      <c r="EGK358" s="429"/>
      <c r="EGL358" s="429"/>
      <c r="EGM358" s="432"/>
      <c r="EGN358" s="432"/>
      <c r="EGO358" s="429"/>
      <c r="EGP358" s="429"/>
      <c r="EGQ358" s="429"/>
      <c r="EGR358" s="429"/>
      <c r="EGS358" s="429"/>
      <c r="EGT358" s="429"/>
      <c r="EGU358" s="429"/>
      <c r="EGV358" s="429"/>
      <c r="EGW358" s="429"/>
      <c r="EGX358" s="429"/>
      <c r="EGY358" s="429"/>
      <c r="EGZ358" s="429"/>
      <c r="EHA358" s="429"/>
      <c r="EHB358" s="429"/>
      <c r="EHC358" s="429"/>
      <c r="EHD358" s="429"/>
      <c r="EHE358" s="429"/>
      <c r="EHF358" s="429"/>
      <c r="EHG358" s="429"/>
      <c r="EHH358" s="429"/>
      <c r="EHI358" s="429"/>
      <c r="EHJ358" s="429"/>
      <c r="EHK358" s="429"/>
      <c r="EHL358" s="429"/>
      <c r="EHM358" s="432"/>
      <c r="EHN358" s="432"/>
      <c r="EHO358" s="429"/>
      <c r="EHP358" s="429"/>
      <c r="EHQ358" s="429"/>
      <c r="EHR358" s="429"/>
      <c r="EHS358" s="429"/>
      <c r="EHT358" s="429"/>
      <c r="EHU358" s="429"/>
      <c r="EHV358" s="429"/>
      <c r="EHW358" s="429"/>
      <c r="EHX358" s="429"/>
      <c r="EHY358" s="429"/>
      <c r="EHZ358" s="429"/>
      <c r="EIA358" s="429"/>
      <c r="EIB358" s="429"/>
      <c r="EIC358" s="429"/>
      <c r="EID358" s="429"/>
      <c r="EIE358" s="429"/>
      <c r="EIF358" s="429"/>
      <c r="EIG358" s="429"/>
      <c r="EIH358" s="429"/>
      <c r="EII358" s="429"/>
      <c r="EIJ358" s="429"/>
      <c r="EIK358" s="429"/>
      <c r="EIL358" s="429"/>
      <c r="EIM358" s="432"/>
      <c r="EIN358" s="432"/>
      <c r="EIO358" s="429"/>
      <c r="EIP358" s="429"/>
      <c r="EIQ358" s="429"/>
      <c r="EIR358" s="429"/>
      <c r="EIS358" s="429"/>
      <c r="EIT358" s="429"/>
      <c r="EIU358" s="429"/>
      <c r="EIV358" s="429"/>
      <c r="EIW358" s="429"/>
      <c r="EIX358" s="429"/>
      <c r="EIY358" s="429"/>
      <c r="EIZ358" s="429"/>
      <c r="EJA358" s="429"/>
      <c r="EJB358" s="429"/>
      <c r="EJC358" s="429"/>
      <c r="EJD358" s="429"/>
      <c r="EJE358" s="429"/>
      <c r="EJF358" s="429"/>
      <c r="EJG358" s="429"/>
      <c r="EJH358" s="429"/>
      <c r="EJI358" s="429"/>
      <c r="EJJ358" s="429"/>
      <c r="EJK358" s="429"/>
      <c r="EJL358" s="429"/>
      <c r="EJM358" s="432"/>
      <c r="EJN358" s="432"/>
      <c r="EJO358" s="429"/>
      <c r="EJP358" s="429"/>
      <c r="EJQ358" s="429"/>
      <c r="EJR358" s="429"/>
      <c r="EJS358" s="429"/>
      <c r="EJT358" s="429"/>
      <c r="EJU358" s="429"/>
      <c r="EJV358" s="429"/>
      <c r="EJW358" s="429"/>
      <c r="EJX358" s="429"/>
      <c r="EJY358" s="429"/>
      <c r="EJZ358" s="429"/>
      <c r="EKA358" s="429"/>
      <c r="EKB358" s="429"/>
      <c r="EKC358" s="429"/>
      <c r="EKD358" s="429"/>
      <c r="EKE358" s="429"/>
      <c r="EKF358" s="429"/>
      <c r="EKG358" s="429"/>
      <c r="EKH358" s="429"/>
      <c r="EKI358" s="429"/>
      <c r="EKJ358" s="429"/>
      <c r="EKK358" s="429"/>
      <c r="EKL358" s="429"/>
      <c r="EKM358" s="432"/>
      <c r="EKN358" s="432"/>
      <c r="EKO358" s="429"/>
      <c r="EKP358" s="429"/>
      <c r="EKQ358" s="429"/>
      <c r="EKR358" s="429"/>
      <c r="EKS358" s="429"/>
      <c r="EKT358" s="429"/>
      <c r="EKU358" s="429"/>
      <c r="EKV358" s="429"/>
      <c r="EKW358" s="429"/>
      <c r="EKX358" s="429"/>
      <c r="EKY358" s="429"/>
      <c r="EKZ358" s="429"/>
      <c r="ELA358" s="429"/>
      <c r="ELB358" s="429"/>
      <c r="ELC358" s="429"/>
      <c r="ELD358" s="429"/>
      <c r="ELE358" s="429"/>
      <c r="ELF358" s="429"/>
      <c r="ELG358" s="429"/>
      <c r="ELH358" s="429"/>
      <c r="ELI358" s="429"/>
      <c r="ELJ358" s="429"/>
      <c r="ELK358" s="429"/>
      <c r="ELL358" s="429"/>
      <c r="ELM358" s="432"/>
      <c r="ELN358" s="432"/>
      <c r="ELO358" s="429"/>
      <c r="ELP358" s="429"/>
      <c r="ELQ358" s="429"/>
      <c r="ELR358" s="429"/>
      <c r="ELS358" s="429"/>
      <c r="ELT358" s="429"/>
      <c r="ELU358" s="429"/>
      <c r="ELV358" s="429"/>
      <c r="ELW358" s="429"/>
      <c r="ELX358" s="429"/>
      <c r="ELY358" s="429"/>
      <c r="ELZ358" s="429"/>
      <c r="EMA358" s="429"/>
      <c r="EMB358" s="429"/>
      <c r="EMC358" s="429"/>
      <c r="EMD358" s="429"/>
      <c r="EME358" s="429"/>
      <c r="EMF358" s="429"/>
      <c r="EMG358" s="429"/>
      <c r="EMH358" s="429"/>
      <c r="EMI358" s="429"/>
      <c r="EMJ358" s="429"/>
      <c r="EMK358" s="429"/>
      <c r="EML358" s="429"/>
      <c r="EMM358" s="432"/>
      <c r="EMN358" s="432"/>
      <c r="EMO358" s="429"/>
      <c r="EMP358" s="429"/>
      <c r="EMQ358" s="429"/>
      <c r="EMR358" s="429"/>
      <c r="EMS358" s="429"/>
      <c r="EMT358" s="429"/>
      <c r="EMU358" s="429"/>
      <c r="EMV358" s="429"/>
      <c r="EMW358" s="429"/>
      <c r="EMX358" s="429"/>
      <c r="EMY358" s="429"/>
      <c r="EMZ358" s="429"/>
      <c r="ENA358" s="429"/>
      <c r="ENB358" s="429"/>
      <c r="ENC358" s="429"/>
      <c r="END358" s="429"/>
      <c r="ENE358" s="429"/>
      <c r="ENF358" s="429"/>
      <c r="ENG358" s="429"/>
      <c r="ENH358" s="429"/>
      <c r="ENI358" s="429"/>
      <c r="ENJ358" s="429"/>
      <c r="ENK358" s="429"/>
      <c r="ENL358" s="429"/>
      <c r="ENM358" s="432"/>
      <c r="ENN358" s="432"/>
      <c r="ENO358" s="429"/>
      <c r="ENP358" s="429"/>
      <c r="ENQ358" s="429"/>
      <c r="ENR358" s="429"/>
      <c r="ENS358" s="429"/>
      <c r="ENT358" s="429"/>
      <c r="ENU358" s="429"/>
      <c r="ENV358" s="429"/>
      <c r="ENW358" s="429"/>
      <c r="ENX358" s="429"/>
      <c r="ENY358" s="429"/>
      <c r="ENZ358" s="429"/>
      <c r="EOA358" s="429"/>
      <c r="EOB358" s="429"/>
      <c r="EOC358" s="429"/>
      <c r="EOD358" s="429"/>
      <c r="EOE358" s="429"/>
      <c r="EOF358" s="429"/>
      <c r="EOG358" s="429"/>
      <c r="EOH358" s="429"/>
      <c r="EOI358" s="429"/>
      <c r="EOJ358" s="429"/>
      <c r="EOK358" s="429"/>
      <c r="EOL358" s="429"/>
      <c r="EOM358" s="432"/>
      <c r="EON358" s="432"/>
      <c r="EOO358" s="429"/>
      <c r="EOP358" s="429"/>
      <c r="EOQ358" s="429"/>
      <c r="EOR358" s="429"/>
      <c r="EOS358" s="429"/>
      <c r="EOT358" s="429"/>
      <c r="EOU358" s="429"/>
      <c r="EOV358" s="429"/>
      <c r="EOW358" s="429"/>
      <c r="EOX358" s="429"/>
      <c r="EOY358" s="429"/>
      <c r="EOZ358" s="429"/>
      <c r="EPA358" s="429"/>
      <c r="EPB358" s="429"/>
      <c r="EPC358" s="429"/>
      <c r="EPD358" s="429"/>
      <c r="EPE358" s="429"/>
      <c r="EPF358" s="429"/>
      <c r="EPG358" s="429"/>
      <c r="EPH358" s="429"/>
      <c r="EPI358" s="429"/>
      <c r="EPJ358" s="429"/>
      <c r="EPK358" s="429"/>
      <c r="EPL358" s="429"/>
      <c r="EPM358" s="432"/>
      <c r="EPN358" s="432"/>
      <c r="EPO358" s="429"/>
      <c r="EPP358" s="429"/>
      <c r="EPQ358" s="429"/>
      <c r="EPR358" s="429"/>
      <c r="EPS358" s="429"/>
      <c r="EPT358" s="429"/>
      <c r="EPU358" s="429"/>
      <c r="EPV358" s="429"/>
      <c r="EPW358" s="429"/>
      <c r="EPX358" s="429"/>
      <c r="EPY358" s="429"/>
      <c r="EPZ358" s="429"/>
      <c r="EQA358" s="429"/>
      <c r="EQB358" s="429"/>
      <c r="EQC358" s="429"/>
      <c r="EQD358" s="429"/>
      <c r="EQE358" s="429"/>
      <c r="EQF358" s="429"/>
      <c r="EQG358" s="429"/>
      <c r="EQH358" s="429"/>
      <c r="EQI358" s="429"/>
      <c r="EQJ358" s="429"/>
      <c r="EQK358" s="429"/>
      <c r="EQL358" s="429"/>
      <c r="EQM358" s="432"/>
      <c r="EQN358" s="432"/>
      <c r="EQO358" s="429"/>
      <c r="EQP358" s="429"/>
      <c r="EQQ358" s="429"/>
      <c r="EQR358" s="429"/>
      <c r="EQS358" s="429"/>
      <c r="EQT358" s="429"/>
      <c r="EQU358" s="429"/>
      <c r="EQV358" s="429"/>
      <c r="EQW358" s="429"/>
      <c r="EQX358" s="429"/>
      <c r="EQY358" s="429"/>
      <c r="EQZ358" s="429"/>
      <c r="ERA358" s="429"/>
      <c r="ERB358" s="429"/>
      <c r="ERC358" s="429"/>
      <c r="ERD358" s="429"/>
      <c r="ERE358" s="429"/>
      <c r="ERF358" s="429"/>
      <c r="ERG358" s="429"/>
      <c r="ERH358" s="429"/>
      <c r="ERI358" s="429"/>
      <c r="ERJ358" s="429"/>
      <c r="ERK358" s="429"/>
      <c r="ERL358" s="429"/>
      <c r="ERM358" s="432"/>
      <c r="ERN358" s="432"/>
      <c r="ERO358" s="429"/>
      <c r="ERP358" s="429"/>
      <c r="ERQ358" s="429"/>
      <c r="ERR358" s="429"/>
      <c r="ERS358" s="429"/>
      <c r="ERT358" s="429"/>
      <c r="ERU358" s="429"/>
      <c r="ERV358" s="429"/>
      <c r="ERW358" s="429"/>
      <c r="ERX358" s="429"/>
      <c r="ERY358" s="429"/>
      <c r="ERZ358" s="429"/>
      <c r="ESA358" s="429"/>
      <c r="ESB358" s="429"/>
      <c r="ESC358" s="429"/>
      <c r="ESD358" s="429"/>
      <c r="ESE358" s="429"/>
      <c r="ESF358" s="429"/>
      <c r="ESG358" s="429"/>
      <c r="ESH358" s="429"/>
      <c r="ESI358" s="429"/>
      <c r="ESJ358" s="429"/>
      <c r="ESK358" s="429"/>
      <c r="ESL358" s="429"/>
      <c r="ESM358" s="432"/>
      <c r="ESN358" s="432"/>
      <c r="ESO358" s="429"/>
      <c r="ESP358" s="429"/>
      <c r="ESQ358" s="429"/>
      <c r="ESR358" s="429"/>
      <c r="ESS358" s="429"/>
      <c r="EST358" s="429"/>
      <c r="ESU358" s="429"/>
      <c r="ESV358" s="429"/>
      <c r="ESW358" s="429"/>
      <c r="ESX358" s="429"/>
      <c r="ESY358" s="429"/>
      <c r="ESZ358" s="429"/>
      <c r="ETA358" s="429"/>
      <c r="ETB358" s="429"/>
      <c r="ETC358" s="429"/>
      <c r="ETD358" s="429"/>
      <c r="ETE358" s="429"/>
      <c r="ETF358" s="429"/>
      <c r="ETG358" s="429"/>
      <c r="ETH358" s="429"/>
      <c r="ETI358" s="429"/>
      <c r="ETJ358" s="429"/>
      <c r="ETK358" s="429"/>
      <c r="ETL358" s="429"/>
      <c r="ETM358" s="432"/>
      <c r="ETN358" s="432"/>
      <c r="ETO358" s="429"/>
      <c r="ETP358" s="429"/>
      <c r="ETQ358" s="429"/>
      <c r="ETR358" s="429"/>
      <c r="ETS358" s="429"/>
      <c r="ETT358" s="429"/>
      <c r="ETU358" s="429"/>
      <c r="ETV358" s="429"/>
      <c r="ETW358" s="429"/>
      <c r="ETX358" s="429"/>
      <c r="ETY358" s="429"/>
      <c r="ETZ358" s="429"/>
      <c r="EUA358" s="429"/>
      <c r="EUB358" s="429"/>
      <c r="EUC358" s="429"/>
      <c r="EUD358" s="429"/>
      <c r="EUE358" s="429"/>
      <c r="EUF358" s="429"/>
      <c r="EUG358" s="429"/>
      <c r="EUH358" s="429"/>
      <c r="EUI358" s="429"/>
      <c r="EUJ358" s="429"/>
      <c r="EUK358" s="429"/>
      <c r="EUL358" s="429"/>
      <c r="EUM358" s="432"/>
      <c r="EUN358" s="432"/>
      <c r="EUO358" s="429"/>
      <c r="EUP358" s="429"/>
      <c r="EUQ358" s="429"/>
      <c r="EUR358" s="429"/>
      <c r="EUS358" s="429"/>
      <c r="EUT358" s="429"/>
      <c r="EUU358" s="429"/>
      <c r="EUV358" s="429"/>
      <c r="EUW358" s="429"/>
      <c r="EUX358" s="429"/>
      <c r="EUY358" s="429"/>
      <c r="EUZ358" s="429"/>
      <c r="EVA358" s="429"/>
      <c r="EVB358" s="429"/>
      <c r="EVC358" s="429"/>
      <c r="EVD358" s="429"/>
      <c r="EVE358" s="429"/>
      <c r="EVF358" s="429"/>
      <c r="EVG358" s="429"/>
      <c r="EVH358" s="429"/>
      <c r="EVI358" s="429"/>
      <c r="EVJ358" s="429"/>
      <c r="EVK358" s="429"/>
      <c r="EVL358" s="429"/>
      <c r="EVM358" s="432"/>
      <c r="EVN358" s="432"/>
      <c r="EVO358" s="429"/>
      <c r="EVP358" s="429"/>
      <c r="EVQ358" s="429"/>
      <c r="EVR358" s="429"/>
      <c r="EVS358" s="429"/>
      <c r="EVT358" s="429"/>
      <c r="EVU358" s="429"/>
      <c r="EVV358" s="429"/>
      <c r="EVW358" s="429"/>
      <c r="EVX358" s="429"/>
      <c r="EVY358" s="429"/>
      <c r="EVZ358" s="429"/>
      <c r="EWA358" s="429"/>
      <c r="EWB358" s="429"/>
      <c r="EWC358" s="429"/>
      <c r="EWD358" s="429"/>
      <c r="EWE358" s="429"/>
      <c r="EWF358" s="429"/>
      <c r="EWG358" s="429"/>
      <c r="EWH358" s="429"/>
      <c r="EWI358" s="429"/>
      <c r="EWJ358" s="429"/>
      <c r="EWK358" s="429"/>
      <c r="EWL358" s="429"/>
      <c r="EWM358" s="432"/>
      <c r="EWN358" s="432"/>
      <c r="EWO358" s="429"/>
      <c r="EWP358" s="429"/>
      <c r="EWQ358" s="429"/>
      <c r="EWR358" s="429"/>
      <c r="EWS358" s="429"/>
      <c r="EWT358" s="429"/>
      <c r="EWU358" s="429"/>
      <c r="EWV358" s="429"/>
      <c r="EWW358" s="429"/>
      <c r="EWX358" s="429"/>
      <c r="EWY358" s="429"/>
      <c r="EWZ358" s="429"/>
      <c r="EXA358" s="429"/>
      <c r="EXB358" s="429"/>
      <c r="EXC358" s="429"/>
      <c r="EXD358" s="429"/>
      <c r="EXE358" s="429"/>
      <c r="EXF358" s="429"/>
      <c r="EXG358" s="429"/>
      <c r="EXH358" s="429"/>
      <c r="EXI358" s="429"/>
      <c r="EXJ358" s="429"/>
      <c r="EXK358" s="429"/>
      <c r="EXL358" s="429"/>
      <c r="EXM358" s="432"/>
      <c r="EXN358" s="432"/>
      <c r="EXO358" s="429"/>
      <c r="EXP358" s="429"/>
      <c r="EXQ358" s="429"/>
      <c r="EXR358" s="429"/>
      <c r="EXS358" s="429"/>
      <c r="EXT358" s="429"/>
      <c r="EXU358" s="429"/>
      <c r="EXV358" s="429"/>
      <c r="EXW358" s="429"/>
      <c r="EXX358" s="429"/>
      <c r="EXY358" s="429"/>
      <c r="EXZ358" s="429"/>
      <c r="EYA358" s="429"/>
      <c r="EYB358" s="429"/>
      <c r="EYC358" s="429"/>
      <c r="EYD358" s="429"/>
      <c r="EYE358" s="429"/>
      <c r="EYF358" s="429"/>
      <c r="EYG358" s="429"/>
      <c r="EYH358" s="429"/>
      <c r="EYI358" s="429"/>
      <c r="EYJ358" s="429"/>
      <c r="EYK358" s="429"/>
      <c r="EYL358" s="429"/>
      <c r="EYM358" s="432"/>
      <c r="EYN358" s="432"/>
      <c r="EYO358" s="429"/>
      <c r="EYP358" s="429"/>
      <c r="EYQ358" s="429"/>
      <c r="EYR358" s="429"/>
      <c r="EYS358" s="429"/>
      <c r="EYT358" s="429"/>
      <c r="EYU358" s="429"/>
      <c r="EYV358" s="429"/>
      <c r="EYW358" s="429"/>
      <c r="EYX358" s="429"/>
      <c r="EYY358" s="429"/>
      <c r="EYZ358" s="429"/>
      <c r="EZA358" s="429"/>
      <c r="EZB358" s="429"/>
      <c r="EZC358" s="429"/>
      <c r="EZD358" s="429"/>
      <c r="EZE358" s="429"/>
      <c r="EZF358" s="429"/>
      <c r="EZG358" s="429"/>
      <c r="EZH358" s="429"/>
      <c r="EZI358" s="429"/>
      <c r="EZJ358" s="429"/>
      <c r="EZK358" s="429"/>
      <c r="EZL358" s="429"/>
      <c r="EZM358" s="432"/>
      <c r="EZN358" s="432"/>
      <c r="EZO358" s="429"/>
      <c r="EZP358" s="429"/>
      <c r="EZQ358" s="429"/>
      <c r="EZR358" s="429"/>
      <c r="EZS358" s="429"/>
      <c r="EZT358" s="429"/>
      <c r="EZU358" s="429"/>
      <c r="EZV358" s="429"/>
      <c r="EZW358" s="429"/>
      <c r="EZX358" s="429"/>
      <c r="EZY358" s="429"/>
      <c r="EZZ358" s="429"/>
      <c r="FAA358" s="429"/>
      <c r="FAB358" s="429"/>
      <c r="FAC358" s="429"/>
      <c r="FAD358" s="429"/>
      <c r="FAE358" s="429"/>
      <c r="FAF358" s="429"/>
      <c r="FAG358" s="429"/>
      <c r="FAH358" s="429"/>
      <c r="FAI358" s="429"/>
      <c r="FAJ358" s="429"/>
      <c r="FAK358" s="429"/>
      <c r="FAL358" s="429"/>
      <c r="FAM358" s="432"/>
      <c r="FAN358" s="432"/>
      <c r="FAO358" s="429"/>
      <c r="FAP358" s="429"/>
      <c r="FAQ358" s="429"/>
      <c r="FAR358" s="429"/>
      <c r="FAS358" s="429"/>
      <c r="FAT358" s="429"/>
      <c r="FAU358" s="429"/>
      <c r="FAV358" s="429"/>
      <c r="FAW358" s="429"/>
      <c r="FAX358" s="429"/>
      <c r="FAY358" s="429"/>
      <c r="FAZ358" s="429"/>
      <c r="FBA358" s="429"/>
      <c r="FBB358" s="429"/>
      <c r="FBC358" s="429"/>
      <c r="FBD358" s="429"/>
      <c r="FBE358" s="429"/>
      <c r="FBF358" s="429"/>
      <c r="FBG358" s="429"/>
      <c r="FBH358" s="429"/>
      <c r="FBI358" s="429"/>
      <c r="FBJ358" s="429"/>
      <c r="FBK358" s="429"/>
      <c r="FBL358" s="429"/>
      <c r="FBM358" s="432"/>
      <c r="FBN358" s="432"/>
      <c r="FBO358" s="429"/>
      <c r="FBP358" s="429"/>
      <c r="FBQ358" s="429"/>
      <c r="FBR358" s="429"/>
      <c r="FBS358" s="429"/>
      <c r="FBT358" s="429"/>
      <c r="FBU358" s="429"/>
      <c r="FBV358" s="429"/>
      <c r="FBW358" s="429"/>
      <c r="FBX358" s="429"/>
      <c r="FBY358" s="429"/>
      <c r="FBZ358" s="429"/>
      <c r="FCA358" s="429"/>
      <c r="FCB358" s="429"/>
      <c r="FCC358" s="429"/>
      <c r="FCD358" s="429"/>
      <c r="FCE358" s="429"/>
      <c r="FCF358" s="429"/>
      <c r="FCG358" s="429"/>
      <c r="FCH358" s="429"/>
      <c r="FCI358" s="429"/>
      <c r="FCJ358" s="429"/>
      <c r="FCK358" s="429"/>
      <c r="FCL358" s="429"/>
      <c r="FCM358" s="432"/>
      <c r="FCN358" s="432"/>
      <c r="FCO358" s="429"/>
      <c r="FCP358" s="429"/>
      <c r="FCQ358" s="429"/>
      <c r="FCR358" s="429"/>
      <c r="FCS358" s="429"/>
      <c r="FCT358" s="429"/>
      <c r="FCU358" s="429"/>
      <c r="FCV358" s="429"/>
      <c r="FCW358" s="429"/>
      <c r="FCX358" s="429"/>
      <c r="FCY358" s="429"/>
      <c r="FCZ358" s="429"/>
      <c r="FDA358" s="429"/>
      <c r="FDB358" s="429"/>
      <c r="FDC358" s="429"/>
      <c r="FDD358" s="429"/>
      <c r="FDE358" s="429"/>
      <c r="FDF358" s="429"/>
      <c r="FDG358" s="429"/>
      <c r="FDH358" s="429"/>
      <c r="FDI358" s="429"/>
      <c r="FDJ358" s="429"/>
      <c r="FDK358" s="429"/>
      <c r="FDL358" s="429"/>
      <c r="FDM358" s="432"/>
      <c r="FDN358" s="432"/>
      <c r="FDO358" s="429"/>
      <c r="FDP358" s="429"/>
      <c r="FDQ358" s="429"/>
      <c r="FDR358" s="429"/>
      <c r="FDS358" s="429"/>
      <c r="FDT358" s="429"/>
      <c r="FDU358" s="429"/>
      <c r="FDV358" s="429"/>
      <c r="FDW358" s="429"/>
      <c r="FDX358" s="429"/>
      <c r="FDY358" s="429"/>
      <c r="FDZ358" s="429"/>
      <c r="FEA358" s="429"/>
      <c r="FEB358" s="429"/>
      <c r="FEC358" s="429"/>
      <c r="FED358" s="429"/>
      <c r="FEE358" s="429"/>
      <c r="FEF358" s="429"/>
      <c r="FEG358" s="429"/>
      <c r="FEH358" s="429"/>
      <c r="FEI358" s="429"/>
      <c r="FEJ358" s="429"/>
      <c r="FEK358" s="429"/>
      <c r="FEL358" s="429"/>
      <c r="FEM358" s="432"/>
      <c r="FEN358" s="432"/>
      <c r="FEO358" s="429"/>
      <c r="FEP358" s="429"/>
      <c r="FEQ358" s="429"/>
      <c r="FER358" s="429"/>
      <c r="FES358" s="429"/>
      <c r="FET358" s="429"/>
      <c r="FEU358" s="429"/>
      <c r="FEV358" s="429"/>
      <c r="FEW358" s="429"/>
      <c r="FEX358" s="429"/>
      <c r="FEY358" s="429"/>
      <c r="FEZ358" s="429"/>
      <c r="FFA358" s="429"/>
      <c r="FFB358" s="429"/>
      <c r="FFC358" s="429"/>
      <c r="FFD358" s="429"/>
      <c r="FFE358" s="429"/>
      <c r="FFF358" s="429"/>
      <c r="FFG358" s="429"/>
      <c r="FFH358" s="429"/>
      <c r="FFI358" s="429"/>
      <c r="FFJ358" s="429"/>
      <c r="FFK358" s="429"/>
      <c r="FFL358" s="429"/>
      <c r="FFM358" s="432"/>
      <c r="FFN358" s="432"/>
      <c r="FFO358" s="429"/>
      <c r="FFP358" s="429"/>
      <c r="FFQ358" s="429"/>
      <c r="FFR358" s="429"/>
      <c r="FFS358" s="429"/>
      <c r="FFT358" s="429"/>
      <c r="FFU358" s="429"/>
      <c r="FFV358" s="429"/>
      <c r="FFW358" s="429"/>
      <c r="FFX358" s="429"/>
      <c r="FFY358" s="429"/>
      <c r="FFZ358" s="429"/>
      <c r="FGA358" s="429"/>
      <c r="FGB358" s="429"/>
      <c r="FGC358" s="429"/>
      <c r="FGD358" s="429"/>
      <c r="FGE358" s="429"/>
      <c r="FGF358" s="429"/>
      <c r="FGG358" s="429"/>
      <c r="FGH358" s="429"/>
      <c r="FGI358" s="429"/>
      <c r="FGJ358" s="429"/>
      <c r="FGK358" s="429"/>
      <c r="FGL358" s="429"/>
      <c r="FGM358" s="432"/>
      <c r="FGN358" s="432"/>
      <c r="FGO358" s="429"/>
      <c r="FGP358" s="429"/>
      <c r="FGQ358" s="429"/>
      <c r="FGR358" s="429"/>
      <c r="FGS358" s="429"/>
      <c r="FGT358" s="429"/>
      <c r="FGU358" s="429"/>
      <c r="FGV358" s="429"/>
      <c r="FGW358" s="429"/>
      <c r="FGX358" s="429"/>
      <c r="FGY358" s="429"/>
      <c r="FGZ358" s="429"/>
      <c r="FHA358" s="429"/>
      <c r="FHB358" s="429"/>
      <c r="FHC358" s="429"/>
      <c r="FHD358" s="429"/>
      <c r="FHE358" s="429"/>
      <c r="FHF358" s="429"/>
      <c r="FHG358" s="429"/>
      <c r="FHH358" s="429"/>
      <c r="FHI358" s="429"/>
      <c r="FHJ358" s="429"/>
      <c r="FHK358" s="429"/>
      <c r="FHL358" s="429"/>
      <c r="FHM358" s="432"/>
      <c r="FHN358" s="432"/>
      <c r="FHO358" s="429"/>
      <c r="FHP358" s="429"/>
      <c r="FHQ358" s="429"/>
      <c r="FHR358" s="429"/>
      <c r="FHS358" s="429"/>
      <c r="FHT358" s="429"/>
      <c r="FHU358" s="429"/>
      <c r="FHV358" s="429"/>
      <c r="FHW358" s="429"/>
      <c r="FHX358" s="429"/>
      <c r="FHY358" s="429"/>
      <c r="FHZ358" s="429"/>
      <c r="FIA358" s="429"/>
      <c r="FIB358" s="429"/>
      <c r="FIC358" s="429"/>
      <c r="FID358" s="429"/>
      <c r="FIE358" s="429"/>
      <c r="FIF358" s="429"/>
      <c r="FIG358" s="429"/>
      <c r="FIH358" s="429"/>
      <c r="FII358" s="429"/>
      <c r="FIJ358" s="429"/>
      <c r="FIK358" s="429"/>
      <c r="FIL358" s="429"/>
      <c r="FIM358" s="432"/>
      <c r="FIN358" s="432"/>
      <c r="FIO358" s="429"/>
      <c r="FIP358" s="429"/>
      <c r="FIQ358" s="429"/>
      <c r="FIR358" s="429"/>
      <c r="FIS358" s="429"/>
      <c r="FIT358" s="429"/>
      <c r="FIU358" s="429"/>
      <c r="FIV358" s="429"/>
      <c r="FIW358" s="429"/>
      <c r="FIX358" s="429"/>
      <c r="FIY358" s="429"/>
      <c r="FIZ358" s="429"/>
      <c r="FJA358" s="429"/>
      <c r="FJB358" s="429"/>
      <c r="FJC358" s="429"/>
      <c r="FJD358" s="429"/>
      <c r="FJE358" s="429"/>
      <c r="FJF358" s="429"/>
      <c r="FJG358" s="429"/>
      <c r="FJH358" s="429"/>
      <c r="FJI358" s="429"/>
      <c r="FJJ358" s="429"/>
      <c r="FJK358" s="429"/>
      <c r="FJL358" s="429"/>
      <c r="FJM358" s="432"/>
      <c r="FJN358" s="432"/>
      <c r="FJO358" s="429"/>
      <c r="FJP358" s="429"/>
      <c r="FJQ358" s="429"/>
      <c r="FJR358" s="429"/>
      <c r="FJS358" s="429"/>
      <c r="FJT358" s="429"/>
      <c r="FJU358" s="429"/>
      <c r="FJV358" s="429"/>
      <c r="FJW358" s="429"/>
      <c r="FJX358" s="429"/>
      <c r="FJY358" s="429"/>
      <c r="FJZ358" s="429"/>
      <c r="FKA358" s="429"/>
      <c r="FKB358" s="429"/>
      <c r="FKC358" s="429"/>
      <c r="FKD358" s="429"/>
      <c r="FKE358" s="429"/>
      <c r="FKF358" s="429"/>
      <c r="FKG358" s="429"/>
      <c r="FKH358" s="429"/>
      <c r="FKI358" s="429"/>
      <c r="FKJ358" s="429"/>
      <c r="FKK358" s="429"/>
      <c r="FKL358" s="429"/>
      <c r="FKM358" s="432"/>
      <c r="FKN358" s="432"/>
      <c r="FKO358" s="429"/>
      <c r="FKP358" s="429"/>
      <c r="FKQ358" s="429"/>
      <c r="FKR358" s="429"/>
      <c r="FKS358" s="429"/>
      <c r="FKT358" s="429"/>
      <c r="FKU358" s="429"/>
      <c r="FKV358" s="429"/>
      <c r="FKW358" s="429"/>
      <c r="FKX358" s="429"/>
      <c r="FKY358" s="429"/>
      <c r="FKZ358" s="429"/>
      <c r="FLA358" s="429"/>
      <c r="FLB358" s="429"/>
      <c r="FLC358" s="429"/>
      <c r="FLD358" s="429"/>
      <c r="FLE358" s="429"/>
      <c r="FLF358" s="429"/>
      <c r="FLG358" s="429"/>
      <c r="FLH358" s="429"/>
      <c r="FLI358" s="429"/>
      <c r="FLJ358" s="429"/>
      <c r="FLK358" s="429"/>
      <c r="FLL358" s="429"/>
      <c r="FLM358" s="432"/>
      <c r="FLN358" s="432"/>
      <c r="FLO358" s="429"/>
      <c r="FLP358" s="429"/>
      <c r="FLQ358" s="429"/>
      <c r="FLR358" s="429"/>
      <c r="FLS358" s="429"/>
      <c r="FLT358" s="429"/>
      <c r="FLU358" s="429"/>
      <c r="FLV358" s="429"/>
      <c r="FLW358" s="429"/>
      <c r="FLX358" s="429"/>
      <c r="FLY358" s="429"/>
      <c r="FLZ358" s="429"/>
      <c r="FMA358" s="429"/>
      <c r="FMB358" s="429"/>
      <c r="FMC358" s="429"/>
      <c r="FMD358" s="429"/>
      <c r="FME358" s="429"/>
      <c r="FMF358" s="429"/>
      <c r="FMG358" s="429"/>
      <c r="FMH358" s="429"/>
      <c r="FMI358" s="429"/>
      <c r="FMJ358" s="429"/>
      <c r="FMK358" s="429"/>
      <c r="FML358" s="429"/>
      <c r="FMM358" s="432"/>
      <c r="FMN358" s="432"/>
      <c r="FMO358" s="429"/>
      <c r="FMP358" s="429"/>
      <c r="FMQ358" s="429"/>
      <c r="FMR358" s="429"/>
      <c r="FMS358" s="429"/>
      <c r="FMT358" s="429"/>
      <c r="FMU358" s="429"/>
      <c r="FMV358" s="429"/>
      <c r="FMW358" s="429"/>
      <c r="FMX358" s="429"/>
      <c r="FMY358" s="429"/>
      <c r="FMZ358" s="429"/>
      <c r="FNA358" s="429"/>
      <c r="FNB358" s="429"/>
      <c r="FNC358" s="429"/>
      <c r="FND358" s="429"/>
      <c r="FNE358" s="429"/>
      <c r="FNF358" s="429"/>
      <c r="FNG358" s="429"/>
      <c r="FNH358" s="429"/>
      <c r="FNI358" s="429"/>
      <c r="FNJ358" s="429"/>
      <c r="FNK358" s="429"/>
      <c r="FNL358" s="429"/>
      <c r="FNM358" s="432"/>
      <c r="FNN358" s="432"/>
      <c r="FNO358" s="429"/>
      <c r="FNP358" s="429"/>
      <c r="FNQ358" s="429"/>
      <c r="FNR358" s="429"/>
      <c r="FNS358" s="429"/>
      <c r="FNT358" s="429"/>
      <c r="FNU358" s="429"/>
      <c r="FNV358" s="429"/>
      <c r="FNW358" s="429"/>
      <c r="FNX358" s="429"/>
      <c r="FNY358" s="429"/>
      <c r="FNZ358" s="429"/>
      <c r="FOA358" s="429"/>
      <c r="FOB358" s="429"/>
      <c r="FOC358" s="429"/>
      <c r="FOD358" s="429"/>
      <c r="FOE358" s="429"/>
      <c r="FOF358" s="429"/>
      <c r="FOG358" s="429"/>
      <c r="FOH358" s="429"/>
      <c r="FOI358" s="429"/>
      <c r="FOJ358" s="429"/>
      <c r="FOK358" s="429"/>
      <c r="FOL358" s="429"/>
      <c r="FOM358" s="432"/>
      <c r="FON358" s="432"/>
      <c r="FOO358" s="429"/>
      <c r="FOP358" s="429"/>
      <c r="FOQ358" s="429"/>
      <c r="FOR358" s="429"/>
      <c r="FOS358" s="429"/>
      <c r="FOT358" s="429"/>
      <c r="FOU358" s="429"/>
      <c r="FOV358" s="429"/>
      <c r="FOW358" s="429"/>
      <c r="FOX358" s="429"/>
      <c r="FOY358" s="429"/>
      <c r="FOZ358" s="429"/>
      <c r="FPA358" s="429"/>
      <c r="FPB358" s="429"/>
      <c r="FPC358" s="429"/>
      <c r="FPD358" s="429"/>
      <c r="FPE358" s="429"/>
      <c r="FPF358" s="429"/>
      <c r="FPG358" s="429"/>
      <c r="FPH358" s="429"/>
      <c r="FPI358" s="429"/>
      <c r="FPJ358" s="429"/>
      <c r="FPK358" s="429"/>
      <c r="FPL358" s="429"/>
      <c r="FPM358" s="432"/>
      <c r="FPN358" s="432"/>
      <c r="FPO358" s="429"/>
      <c r="FPP358" s="429"/>
      <c r="FPQ358" s="429"/>
      <c r="FPR358" s="429"/>
      <c r="FPS358" s="429"/>
      <c r="FPT358" s="429"/>
      <c r="FPU358" s="429"/>
      <c r="FPV358" s="429"/>
      <c r="FPW358" s="429"/>
      <c r="FPX358" s="429"/>
      <c r="FPY358" s="429"/>
      <c r="FPZ358" s="429"/>
      <c r="FQA358" s="429"/>
      <c r="FQB358" s="429"/>
      <c r="FQC358" s="429"/>
      <c r="FQD358" s="429"/>
      <c r="FQE358" s="429"/>
      <c r="FQF358" s="429"/>
      <c r="FQG358" s="429"/>
      <c r="FQH358" s="429"/>
      <c r="FQI358" s="429"/>
      <c r="FQJ358" s="429"/>
      <c r="FQK358" s="429"/>
      <c r="FQL358" s="429"/>
      <c r="FQM358" s="432"/>
      <c r="FQN358" s="432"/>
      <c r="FQO358" s="429"/>
      <c r="FQP358" s="429"/>
      <c r="FQQ358" s="429"/>
      <c r="FQR358" s="429"/>
      <c r="FQS358" s="429"/>
      <c r="FQT358" s="429"/>
      <c r="FQU358" s="429"/>
      <c r="FQV358" s="429"/>
      <c r="FQW358" s="429"/>
      <c r="FQX358" s="429"/>
      <c r="FQY358" s="429"/>
      <c r="FQZ358" s="429"/>
      <c r="FRA358" s="429"/>
      <c r="FRB358" s="429"/>
      <c r="FRC358" s="429"/>
      <c r="FRD358" s="429"/>
      <c r="FRE358" s="429"/>
      <c r="FRF358" s="429"/>
      <c r="FRG358" s="429"/>
      <c r="FRH358" s="429"/>
      <c r="FRI358" s="429"/>
      <c r="FRJ358" s="429"/>
      <c r="FRK358" s="429"/>
      <c r="FRL358" s="429"/>
      <c r="FRM358" s="432"/>
      <c r="FRN358" s="432"/>
      <c r="FRO358" s="429"/>
      <c r="FRP358" s="429"/>
      <c r="FRQ358" s="429"/>
      <c r="FRR358" s="429"/>
      <c r="FRS358" s="429"/>
      <c r="FRT358" s="429"/>
      <c r="FRU358" s="429"/>
      <c r="FRV358" s="429"/>
      <c r="FRW358" s="429"/>
      <c r="FRX358" s="429"/>
      <c r="FRY358" s="429"/>
      <c r="FRZ358" s="429"/>
      <c r="FSA358" s="429"/>
      <c r="FSB358" s="429"/>
      <c r="FSC358" s="429"/>
      <c r="FSD358" s="429"/>
      <c r="FSE358" s="429"/>
      <c r="FSF358" s="429"/>
      <c r="FSG358" s="429"/>
      <c r="FSH358" s="429"/>
      <c r="FSI358" s="429"/>
      <c r="FSJ358" s="429"/>
      <c r="FSK358" s="429"/>
      <c r="FSL358" s="429"/>
      <c r="FSM358" s="432"/>
      <c r="FSN358" s="432"/>
      <c r="FSO358" s="429"/>
      <c r="FSP358" s="429"/>
      <c r="FSQ358" s="429"/>
      <c r="FSR358" s="429"/>
      <c r="FSS358" s="429"/>
      <c r="FST358" s="429"/>
      <c r="FSU358" s="429"/>
      <c r="FSV358" s="429"/>
      <c r="FSW358" s="429"/>
      <c r="FSX358" s="429"/>
      <c r="FSY358" s="429"/>
      <c r="FSZ358" s="429"/>
      <c r="FTA358" s="429"/>
      <c r="FTB358" s="429"/>
      <c r="FTC358" s="429"/>
      <c r="FTD358" s="429"/>
      <c r="FTE358" s="429"/>
      <c r="FTF358" s="429"/>
      <c r="FTG358" s="429"/>
      <c r="FTH358" s="429"/>
      <c r="FTI358" s="429"/>
      <c r="FTJ358" s="429"/>
      <c r="FTK358" s="429"/>
      <c r="FTL358" s="429"/>
      <c r="FTM358" s="432"/>
      <c r="FTN358" s="432"/>
      <c r="FTO358" s="429"/>
      <c r="FTP358" s="429"/>
      <c r="FTQ358" s="429"/>
      <c r="FTR358" s="429"/>
      <c r="FTS358" s="429"/>
      <c r="FTT358" s="429"/>
      <c r="FTU358" s="429"/>
      <c r="FTV358" s="429"/>
      <c r="FTW358" s="429"/>
      <c r="FTX358" s="429"/>
      <c r="FTY358" s="429"/>
      <c r="FTZ358" s="429"/>
      <c r="FUA358" s="429"/>
      <c r="FUB358" s="429"/>
      <c r="FUC358" s="429"/>
      <c r="FUD358" s="429"/>
      <c r="FUE358" s="429"/>
      <c r="FUF358" s="429"/>
      <c r="FUG358" s="429"/>
      <c r="FUH358" s="429"/>
      <c r="FUI358" s="429"/>
      <c r="FUJ358" s="429"/>
      <c r="FUK358" s="429"/>
      <c r="FUL358" s="429"/>
      <c r="FUM358" s="432"/>
      <c r="FUN358" s="432"/>
      <c r="FUO358" s="429"/>
      <c r="FUP358" s="429"/>
      <c r="FUQ358" s="429"/>
      <c r="FUR358" s="429"/>
      <c r="FUS358" s="429"/>
      <c r="FUT358" s="429"/>
      <c r="FUU358" s="429"/>
      <c r="FUV358" s="429"/>
      <c r="FUW358" s="429"/>
      <c r="FUX358" s="429"/>
      <c r="FUY358" s="429"/>
      <c r="FUZ358" s="429"/>
      <c r="FVA358" s="429"/>
      <c r="FVB358" s="429"/>
      <c r="FVC358" s="429"/>
      <c r="FVD358" s="429"/>
      <c r="FVE358" s="429"/>
      <c r="FVF358" s="429"/>
      <c r="FVG358" s="429"/>
      <c r="FVH358" s="429"/>
      <c r="FVI358" s="429"/>
      <c r="FVJ358" s="429"/>
      <c r="FVK358" s="429"/>
      <c r="FVL358" s="429"/>
      <c r="FVM358" s="432"/>
      <c r="FVN358" s="432"/>
      <c r="FVO358" s="429"/>
      <c r="FVP358" s="429"/>
      <c r="FVQ358" s="429"/>
      <c r="FVR358" s="429"/>
      <c r="FVS358" s="429"/>
      <c r="FVT358" s="429"/>
      <c r="FVU358" s="429"/>
      <c r="FVV358" s="429"/>
      <c r="FVW358" s="429"/>
      <c r="FVX358" s="429"/>
      <c r="FVY358" s="429"/>
      <c r="FVZ358" s="429"/>
      <c r="FWA358" s="429"/>
      <c r="FWB358" s="429"/>
      <c r="FWC358" s="429"/>
      <c r="FWD358" s="429"/>
      <c r="FWE358" s="429"/>
      <c r="FWF358" s="429"/>
      <c r="FWG358" s="429"/>
      <c r="FWH358" s="429"/>
      <c r="FWI358" s="429"/>
      <c r="FWJ358" s="429"/>
      <c r="FWK358" s="429"/>
      <c r="FWL358" s="429"/>
      <c r="FWM358" s="432"/>
      <c r="FWN358" s="432"/>
      <c r="FWO358" s="429"/>
      <c r="FWP358" s="429"/>
      <c r="FWQ358" s="429"/>
      <c r="FWR358" s="429"/>
      <c r="FWS358" s="429"/>
      <c r="FWT358" s="429"/>
      <c r="FWU358" s="429"/>
      <c r="FWV358" s="429"/>
      <c r="FWW358" s="429"/>
      <c r="FWX358" s="429"/>
      <c r="FWY358" s="429"/>
      <c r="FWZ358" s="429"/>
      <c r="FXA358" s="429"/>
      <c r="FXB358" s="429"/>
      <c r="FXC358" s="429"/>
      <c r="FXD358" s="429"/>
      <c r="FXE358" s="429"/>
      <c r="FXF358" s="429"/>
      <c r="FXG358" s="429"/>
      <c r="FXH358" s="429"/>
      <c r="FXI358" s="429"/>
      <c r="FXJ358" s="429"/>
      <c r="FXK358" s="429"/>
      <c r="FXL358" s="429"/>
      <c r="FXM358" s="432"/>
      <c r="FXN358" s="432"/>
      <c r="FXO358" s="429"/>
      <c r="FXP358" s="429"/>
      <c r="FXQ358" s="429"/>
      <c r="FXR358" s="429"/>
      <c r="FXS358" s="429"/>
      <c r="FXT358" s="429"/>
      <c r="FXU358" s="429"/>
      <c r="FXV358" s="429"/>
      <c r="FXW358" s="429"/>
      <c r="FXX358" s="429"/>
      <c r="FXY358" s="429"/>
      <c r="FXZ358" s="429"/>
      <c r="FYA358" s="429"/>
      <c r="FYB358" s="429"/>
      <c r="FYC358" s="429"/>
      <c r="FYD358" s="429"/>
      <c r="FYE358" s="429"/>
      <c r="FYF358" s="429"/>
      <c r="FYG358" s="429"/>
      <c r="FYH358" s="429"/>
      <c r="FYI358" s="429"/>
      <c r="FYJ358" s="429"/>
      <c r="FYK358" s="429"/>
      <c r="FYL358" s="429"/>
      <c r="FYM358" s="432"/>
      <c r="FYN358" s="432"/>
      <c r="FYO358" s="429"/>
      <c r="FYP358" s="429"/>
      <c r="FYQ358" s="429"/>
      <c r="FYR358" s="429"/>
      <c r="FYS358" s="429"/>
      <c r="FYT358" s="429"/>
      <c r="FYU358" s="429"/>
      <c r="FYV358" s="429"/>
      <c r="FYW358" s="429"/>
      <c r="FYX358" s="429"/>
      <c r="FYY358" s="429"/>
      <c r="FYZ358" s="429"/>
      <c r="FZA358" s="429"/>
      <c r="FZB358" s="429"/>
      <c r="FZC358" s="429"/>
      <c r="FZD358" s="429"/>
      <c r="FZE358" s="429"/>
      <c r="FZF358" s="429"/>
      <c r="FZG358" s="429"/>
      <c r="FZH358" s="429"/>
      <c r="FZI358" s="429"/>
      <c r="FZJ358" s="429"/>
      <c r="FZK358" s="429"/>
      <c r="FZL358" s="429"/>
      <c r="FZM358" s="432"/>
      <c r="FZN358" s="432"/>
      <c r="FZO358" s="429"/>
      <c r="FZP358" s="429"/>
      <c r="FZQ358" s="429"/>
      <c r="FZR358" s="429"/>
      <c r="FZS358" s="429"/>
      <c r="FZT358" s="429"/>
      <c r="FZU358" s="429"/>
      <c r="FZV358" s="429"/>
      <c r="FZW358" s="429"/>
      <c r="FZX358" s="429"/>
      <c r="FZY358" s="429"/>
      <c r="FZZ358" s="429"/>
      <c r="GAA358" s="429"/>
      <c r="GAB358" s="429"/>
      <c r="GAC358" s="429"/>
      <c r="GAD358" s="429"/>
      <c r="GAE358" s="429"/>
      <c r="GAF358" s="429"/>
      <c r="GAG358" s="429"/>
      <c r="GAH358" s="429"/>
      <c r="GAI358" s="429"/>
      <c r="GAJ358" s="429"/>
      <c r="GAK358" s="429"/>
      <c r="GAL358" s="429"/>
      <c r="GAM358" s="432"/>
      <c r="GAN358" s="432"/>
      <c r="GAO358" s="429"/>
      <c r="GAP358" s="429"/>
      <c r="GAQ358" s="429"/>
      <c r="GAR358" s="429"/>
      <c r="GAS358" s="429"/>
      <c r="GAT358" s="429"/>
      <c r="GAU358" s="429"/>
      <c r="GAV358" s="429"/>
      <c r="GAW358" s="429"/>
      <c r="GAX358" s="429"/>
      <c r="GAY358" s="429"/>
      <c r="GAZ358" s="429"/>
      <c r="GBA358" s="429"/>
      <c r="GBB358" s="429"/>
      <c r="GBC358" s="429"/>
      <c r="GBD358" s="429"/>
      <c r="GBE358" s="429"/>
      <c r="GBF358" s="429"/>
      <c r="GBG358" s="429"/>
      <c r="GBH358" s="429"/>
      <c r="GBI358" s="429"/>
      <c r="GBJ358" s="429"/>
      <c r="GBK358" s="429"/>
      <c r="GBL358" s="429"/>
      <c r="GBM358" s="432"/>
      <c r="GBN358" s="432"/>
      <c r="GBO358" s="429"/>
      <c r="GBP358" s="429"/>
      <c r="GBQ358" s="429"/>
      <c r="GBR358" s="429"/>
      <c r="GBS358" s="429"/>
      <c r="GBT358" s="429"/>
      <c r="GBU358" s="429"/>
      <c r="GBV358" s="429"/>
      <c r="GBW358" s="429"/>
      <c r="GBX358" s="429"/>
      <c r="GBY358" s="429"/>
      <c r="GBZ358" s="429"/>
      <c r="GCA358" s="429"/>
      <c r="GCB358" s="429"/>
      <c r="GCC358" s="429"/>
      <c r="GCD358" s="429"/>
      <c r="GCE358" s="429"/>
      <c r="GCF358" s="429"/>
      <c r="GCG358" s="429"/>
      <c r="GCH358" s="429"/>
      <c r="GCI358" s="429"/>
      <c r="GCJ358" s="429"/>
      <c r="GCK358" s="429"/>
      <c r="GCL358" s="429"/>
      <c r="GCM358" s="432"/>
      <c r="GCN358" s="432"/>
      <c r="GCO358" s="429"/>
      <c r="GCP358" s="429"/>
      <c r="GCQ358" s="429"/>
      <c r="GCR358" s="429"/>
      <c r="GCS358" s="429"/>
      <c r="GCT358" s="429"/>
      <c r="GCU358" s="429"/>
      <c r="GCV358" s="429"/>
      <c r="GCW358" s="429"/>
      <c r="GCX358" s="429"/>
      <c r="GCY358" s="429"/>
      <c r="GCZ358" s="429"/>
      <c r="GDA358" s="429"/>
      <c r="GDB358" s="429"/>
      <c r="GDC358" s="429"/>
      <c r="GDD358" s="429"/>
      <c r="GDE358" s="429"/>
      <c r="GDF358" s="429"/>
      <c r="GDG358" s="429"/>
      <c r="GDH358" s="429"/>
      <c r="GDI358" s="429"/>
      <c r="GDJ358" s="429"/>
      <c r="GDK358" s="429"/>
      <c r="GDL358" s="429"/>
      <c r="GDM358" s="432"/>
      <c r="GDN358" s="432"/>
      <c r="GDO358" s="429"/>
      <c r="GDP358" s="429"/>
      <c r="GDQ358" s="429"/>
      <c r="GDR358" s="429"/>
      <c r="GDS358" s="429"/>
      <c r="GDT358" s="429"/>
      <c r="GDU358" s="429"/>
      <c r="GDV358" s="429"/>
      <c r="GDW358" s="429"/>
      <c r="GDX358" s="429"/>
      <c r="GDY358" s="429"/>
      <c r="GDZ358" s="429"/>
      <c r="GEA358" s="429"/>
      <c r="GEB358" s="429"/>
      <c r="GEC358" s="429"/>
      <c r="GED358" s="429"/>
      <c r="GEE358" s="429"/>
      <c r="GEF358" s="429"/>
      <c r="GEG358" s="429"/>
      <c r="GEH358" s="429"/>
      <c r="GEI358" s="429"/>
      <c r="GEJ358" s="429"/>
      <c r="GEK358" s="429"/>
      <c r="GEL358" s="429"/>
      <c r="GEM358" s="432"/>
      <c r="GEN358" s="432"/>
      <c r="GEO358" s="429"/>
      <c r="GEP358" s="429"/>
      <c r="GEQ358" s="429"/>
      <c r="GER358" s="429"/>
      <c r="GES358" s="429"/>
      <c r="GET358" s="429"/>
      <c r="GEU358" s="429"/>
      <c r="GEV358" s="429"/>
      <c r="GEW358" s="429"/>
      <c r="GEX358" s="429"/>
      <c r="GEY358" s="429"/>
      <c r="GEZ358" s="429"/>
      <c r="GFA358" s="429"/>
      <c r="GFB358" s="429"/>
      <c r="GFC358" s="429"/>
      <c r="GFD358" s="429"/>
      <c r="GFE358" s="429"/>
      <c r="GFF358" s="429"/>
      <c r="GFG358" s="429"/>
      <c r="GFH358" s="429"/>
      <c r="GFI358" s="429"/>
      <c r="GFJ358" s="429"/>
      <c r="GFK358" s="429"/>
      <c r="GFL358" s="429"/>
      <c r="GFM358" s="432"/>
      <c r="GFN358" s="432"/>
      <c r="GFO358" s="429"/>
      <c r="GFP358" s="429"/>
      <c r="GFQ358" s="429"/>
      <c r="GFR358" s="429"/>
      <c r="GFS358" s="429"/>
      <c r="GFT358" s="429"/>
      <c r="GFU358" s="429"/>
      <c r="GFV358" s="429"/>
      <c r="GFW358" s="429"/>
      <c r="GFX358" s="429"/>
      <c r="GFY358" s="429"/>
      <c r="GFZ358" s="429"/>
      <c r="GGA358" s="429"/>
      <c r="GGB358" s="429"/>
      <c r="GGC358" s="429"/>
      <c r="GGD358" s="429"/>
      <c r="GGE358" s="429"/>
      <c r="GGF358" s="429"/>
      <c r="GGG358" s="429"/>
      <c r="GGH358" s="429"/>
      <c r="GGI358" s="429"/>
      <c r="GGJ358" s="429"/>
      <c r="GGK358" s="429"/>
      <c r="GGL358" s="429"/>
      <c r="GGM358" s="432"/>
      <c r="GGN358" s="432"/>
      <c r="GGO358" s="429"/>
      <c r="GGP358" s="429"/>
      <c r="GGQ358" s="429"/>
      <c r="GGR358" s="429"/>
      <c r="GGS358" s="429"/>
      <c r="GGT358" s="429"/>
      <c r="GGU358" s="429"/>
      <c r="GGV358" s="429"/>
      <c r="GGW358" s="429"/>
      <c r="GGX358" s="429"/>
      <c r="GGY358" s="429"/>
      <c r="GGZ358" s="429"/>
      <c r="GHA358" s="429"/>
      <c r="GHB358" s="429"/>
      <c r="GHC358" s="429"/>
      <c r="GHD358" s="429"/>
      <c r="GHE358" s="429"/>
      <c r="GHF358" s="429"/>
      <c r="GHG358" s="429"/>
      <c r="GHH358" s="429"/>
      <c r="GHI358" s="429"/>
      <c r="GHJ358" s="429"/>
      <c r="GHK358" s="429"/>
      <c r="GHL358" s="429"/>
      <c r="GHM358" s="432"/>
      <c r="GHN358" s="432"/>
      <c r="GHO358" s="429"/>
      <c r="GHP358" s="429"/>
      <c r="GHQ358" s="429"/>
      <c r="GHR358" s="429"/>
      <c r="GHS358" s="429"/>
      <c r="GHT358" s="429"/>
      <c r="GHU358" s="429"/>
      <c r="GHV358" s="429"/>
      <c r="GHW358" s="429"/>
      <c r="GHX358" s="429"/>
      <c r="GHY358" s="429"/>
      <c r="GHZ358" s="429"/>
      <c r="GIA358" s="429"/>
      <c r="GIB358" s="429"/>
      <c r="GIC358" s="429"/>
      <c r="GID358" s="429"/>
      <c r="GIE358" s="429"/>
      <c r="GIF358" s="429"/>
      <c r="GIG358" s="429"/>
      <c r="GIH358" s="429"/>
      <c r="GII358" s="429"/>
      <c r="GIJ358" s="429"/>
      <c r="GIK358" s="429"/>
      <c r="GIL358" s="429"/>
      <c r="GIM358" s="432"/>
      <c r="GIN358" s="432"/>
      <c r="GIO358" s="429"/>
      <c r="GIP358" s="429"/>
      <c r="GIQ358" s="429"/>
      <c r="GIR358" s="429"/>
      <c r="GIS358" s="429"/>
      <c r="GIT358" s="429"/>
      <c r="GIU358" s="429"/>
      <c r="GIV358" s="429"/>
      <c r="GIW358" s="429"/>
      <c r="GIX358" s="429"/>
      <c r="GIY358" s="429"/>
      <c r="GIZ358" s="429"/>
      <c r="GJA358" s="429"/>
      <c r="GJB358" s="429"/>
      <c r="GJC358" s="429"/>
      <c r="GJD358" s="429"/>
      <c r="GJE358" s="429"/>
      <c r="GJF358" s="429"/>
      <c r="GJG358" s="429"/>
      <c r="GJH358" s="429"/>
      <c r="GJI358" s="429"/>
      <c r="GJJ358" s="429"/>
      <c r="GJK358" s="429"/>
      <c r="GJL358" s="429"/>
      <c r="GJM358" s="432"/>
      <c r="GJN358" s="432"/>
      <c r="GJO358" s="429"/>
      <c r="GJP358" s="429"/>
      <c r="GJQ358" s="429"/>
      <c r="GJR358" s="429"/>
      <c r="GJS358" s="429"/>
      <c r="GJT358" s="429"/>
      <c r="GJU358" s="429"/>
      <c r="GJV358" s="429"/>
      <c r="GJW358" s="429"/>
      <c r="GJX358" s="429"/>
      <c r="GJY358" s="429"/>
      <c r="GJZ358" s="429"/>
      <c r="GKA358" s="429"/>
      <c r="GKB358" s="429"/>
      <c r="GKC358" s="429"/>
      <c r="GKD358" s="429"/>
      <c r="GKE358" s="429"/>
      <c r="GKF358" s="429"/>
      <c r="GKG358" s="429"/>
      <c r="GKH358" s="429"/>
      <c r="GKI358" s="429"/>
      <c r="GKJ358" s="429"/>
      <c r="GKK358" s="429"/>
      <c r="GKL358" s="429"/>
      <c r="GKM358" s="432"/>
      <c r="GKN358" s="432"/>
      <c r="GKO358" s="429"/>
      <c r="GKP358" s="429"/>
      <c r="GKQ358" s="429"/>
      <c r="GKR358" s="429"/>
      <c r="GKS358" s="429"/>
      <c r="GKT358" s="429"/>
      <c r="GKU358" s="429"/>
      <c r="GKV358" s="429"/>
      <c r="GKW358" s="429"/>
      <c r="GKX358" s="429"/>
      <c r="GKY358" s="429"/>
      <c r="GKZ358" s="429"/>
      <c r="GLA358" s="429"/>
      <c r="GLB358" s="429"/>
      <c r="GLC358" s="429"/>
      <c r="GLD358" s="429"/>
      <c r="GLE358" s="429"/>
      <c r="GLF358" s="429"/>
      <c r="GLG358" s="429"/>
      <c r="GLH358" s="429"/>
      <c r="GLI358" s="429"/>
      <c r="GLJ358" s="429"/>
      <c r="GLK358" s="429"/>
      <c r="GLL358" s="429"/>
      <c r="GLM358" s="432"/>
      <c r="GLN358" s="432"/>
      <c r="GLO358" s="429"/>
      <c r="GLP358" s="429"/>
      <c r="GLQ358" s="429"/>
      <c r="GLR358" s="429"/>
      <c r="GLS358" s="429"/>
      <c r="GLT358" s="429"/>
      <c r="GLU358" s="429"/>
      <c r="GLV358" s="429"/>
      <c r="GLW358" s="429"/>
      <c r="GLX358" s="429"/>
      <c r="GLY358" s="429"/>
      <c r="GLZ358" s="429"/>
      <c r="GMA358" s="429"/>
      <c r="GMB358" s="429"/>
      <c r="GMC358" s="429"/>
      <c r="GMD358" s="429"/>
      <c r="GME358" s="429"/>
      <c r="GMF358" s="429"/>
      <c r="GMG358" s="429"/>
      <c r="GMH358" s="429"/>
      <c r="GMI358" s="429"/>
      <c r="GMJ358" s="429"/>
      <c r="GMK358" s="429"/>
      <c r="GML358" s="429"/>
      <c r="GMM358" s="432"/>
      <c r="GMN358" s="432"/>
      <c r="GMO358" s="429"/>
      <c r="GMP358" s="429"/>
      <c r="GMQ358" s="429"/>
      <c r="GMR358" s="429"/>
      <c r="GMS358" s="429"/>
      <c r="GMT358" s="429"/>
      <c r="GMU358" s="429"/>
      <c r="GMV358" s="429"/>
      <c r="GMW358" s="429"/>
      <c r="GMX358" s="429"/>
      <c r="GMY358" s="429"/>
      <c r="GMZ358" s="429"/>
      <c r="GNA358" s="429"/>
      <c r="GNB358" s="429"/>
      <c r="GNC358" s="429"/>
      <c r="GND358" s="429"/>
      <c r="GNE358" s="429"/>
      <c r="GNF358" s="429"/>
      <c r="GNG358" s="429"/>
      <c r="GNH358" s="429"/>
      <c r="GNI358" s="429"/>
      <c r="GNJ358" s="429"/>
      <c r="GNK358" s="429"/>
      <c r="GNL358" s="429"/>
      <c r="GNM358" s="432"/>
      <c r="GNN358" s="432"/>
      <c r="GNO358" s="429"/>
      <c r="GNP358" s="429"/>
      <c r="GNQ358" s="429"/>
      <c r="GNR358" s="429"/>
      <c r="GNS358" s="429"/>
      <c r="GNT358" s="429"/>
      <c r="GNU358" s="429"/>
      <c r="GNV358" s="429"/>
      <c r="GNW358" s="429"/>
      <c r="GNX358" s="429"/>
      <c r="GNY358" s="429"/>
      <c r="GNZ358" s="429"/>
      <c r="GOA358" s="429"/>
      <c r="GOB358" s="429"/>
      <c r="GOC358" s="429"/>
      <c r="GOD358" s="429"/>
      <c r="GOE358" s="429"/>
      <c r="GOF358" s="429"/>
      <c r="GOG358" s="429"/>
      <c r="GOH358" s="429"/>
      <c r="GOI358" s="429"/>
      <c r="GOJ358" s="429"/>
      <c r="GOK358" s="429"/>
      <c r="GOL358" s="429"/>
      <c r="GOM358" s="432"/>
      <c r="GON358" s="432"/>
      <c r="GOO358" s="429"/>
      <c r="GOP358" s="429"/>
      <c r="GOQ358" s="429"/>
      <c r="GOR358" s="429"/>
      <c r="GOS358" s="429"/>
      <c r="GOT358" s="429"/>
      <c r="GOU358" s="429"/>
      <c r="GOV358" s="429"/>
      <c r="GOW358" s="429"/>
      <c r="GOX358" s="429"/>
      <c r="GOY358" s="429"/>
      <c r="GOZ358" s="429"/>
      <c r="GPA358" s="429"/>
      <c r="GPB358" s="429"/>
      <c r="GPC358" s="429"/>
      <c r="GPD358" s="429"/>
      <c r="GPE358" s="429"/>
      <c r="GPF358" s="429"/>
      <c r="GPG358" s="429"/>
      <c r="GPH358" s="429"/>
      <c r="GPI358" s="429"/>
      <c r="GPJ358" s="429"/>
      <c r="GPK358" s="429"/>
      <c r="GPL358" s="429"/>
      <c r="GPM358" s="432"/>
      <c r="GPN358" s="432"/>
      <c r="GPO358" s="429"/>
      <c r="GPP358" s="429"/>
      <c r="GPQ358" s="429"/>
      <c r="GPR358" s="429"/>
      <c r="GPS358" s="429"/>
      <c r="GPT358" s="429"/>
      <c r="GPU358" s="429"/>
      <c r="GPV358" s="429"/>
      <c r="GPW358" s="429"/>
      <c r="GPX358" s="429"/>
      <c r="GPY358" s="429"/>
      <c r="GPZ358" s="429"/>
      <c r="GQA358" s="429"/>
      <c r="GQB358" s="429"/>
      <c r="GQC358" s="429"/>
      <c r="GQD358" s="429"/>
      <c r="GQE358" s="429"/>
      <c r="GQF358" s="429"/>
      <c r="GQG358" s="429"/>
      <c r="GQH358" s="429"/>
      <c r="GQI358" s="429"/>
      <c r="GQJ358" s="429"/>
      <c r="GQK358" s="429"/>
      <c r="GQL358" s="429"/>
      <c r="GQM358" s="432"/>
      <c r="GQN358" s="432"/>
      <c r="GQO358" s="429"/>
      <c r="GQP358" s="429"/>
      <c r="GQQ358" s="429"/>
      <c r="GQR358" s="429"/>
      <c r="GQS358" s="429"/>
      <c r="GQT358" s="429"/>
      <c r="GQU358" s="429"/>
      <c r="GQV358" s="429"/>
      <c r="GQW358" s="429"/>
      <c r="GQX358" s="429"/>
      <c r="GQY358" s="429"/>
      <c r="GQZ358" s="429"/>
      <c r="GRA358" s="429"/>
      <c r="GRB358" s="429"/>
      <c r="GRC358" s="429"/>
      <c r="GRD358" s="429"/>
      <c r="GRE358" s="429"/>
      <c r="GRF358" s="429"/>
      <c r="GRG358" s="429"/>
      <c r="GRH358" s="429"/>
      <c r="GRI358" s="429"/>
      <c r="GRJ358" s="429"/>
      <c r="GRK358" s="429"/>
      <c r="GRL358" s="429"/>
      <c r="GRM358" s="432"/>
      <c r="GRN358" s="432"/>
      <c r="GRO358" s="429"/>
      <c r="GRP358" s="429"/>
      <c r="GRQ358" s="429"/>
      <c r="GRR358" s="429"/>
      <c r="GRS358" s="429"/>
      <c r="GRT358" s="429"/>
      <c r="GRU358" s="429"/>
      <c r="GRV358" s="429"/>
      <c r="GRW358" s="429"/>
      <c r="GRX358" s="429"/>
      <c r="GRY358" s="429"/>
      <c r="GRZ358" s="429"/>
      <c r="GSA358" s="429"/>
      <c r="GSB358" s="429"/>
      <c r="GSC358" s="429"/>
      <c r="GSD358" s="429"/>
      <c r="GSE358" s="429"/>
      <c r="GSF358" s="429"/>
      <c r="GSG358" s="429"/>
      <c r="GSH358" s="429"/>
      <c r="GSI358" s="429"/>
      <c r="GSJ358" s="429"/>
      <c r="GSK358" s="429"/>
      <c r="GSL358" s="429"/>
      <c r="GSM358" s="432"/>
      <c r="GSN358" s="432"/>
      <c r="GSO358" s="429"/>
      <c r="GSP358" s="429"/>
      <c r="GSQ358" s="429"/>
      <c r="GSR358" s="429"/>
      <c r="GSS358" s="429"/>
      <c r="GST358" s="429"/>
      <c r="GSU358" s="429"/>
      <c r="GSV358" s="429"/>
      <c r="GSW358" s="429"/>
      <c r="GSX358" s="429"/>
      <c r="GSY358" s="429"/>
      <c r="GSZ358" s="429"/>
      <c r="GTA358" s="429"/>
      <c r="GTB358" s="429"/>
      <c r="GTC358" s="429"/>
      <c r="GTD358" s="429"/>
      <c r="GTE358" s="429"/>
      <c r="GTF358" s="429"/>
      <c r="GTG358" s="429"/>
      <c r="GTH358" s="429"/>
      <c r="GTI358" s="429"/>
      <c r="GTJ358" s="429"/>
      <c r="GTK358" s="429"/>
      <c r="GTL358" s="429"/>
      <c r="GTM358" s="432"/>
      <c r="GTN358" s="432"/>
      <c r="GTO358" s="429"/>
      <c r="GTP358" s="429"/>
      <c r="GTQ358" s="429"/>
      <c r="GTR358" s="429"/>
      <c r="GTS358" s="429"/>
      <c r="GTT358" s="429"/>
      <c r="GTU358" s="429"/>
      <c r="GTV358" s="429"/>
      <c r="GTW358" s="429"/>
      <c r="GTX358" s="429"/>
      <c r="GTY358" s="429"/>
      <c r="GTZ358" s="429"/>
      <c r="GUA358" s="429"/>
      <c r="GUB358" s="429"/>
      <c r="GUC358" s="429"/>
      <c r="GUD358" s="429"/>
      <c r="GUE358" s="429"/>
      <c r="GUF358" s="429"/>
      <c r="GUG358" s="429"/>
      <c r="GUH358" s="429"/>
      <c r="GUI358" s="429"/>
      <c r="GUJ358" s="429"/>
      <c r="GUK358" s="429"/>
      <c r="GUL358" s="429"/>
      <c r="GUM358" s="432"/>
      <c r="GUN358" s="432"/>
      <c r="GUO358" s="429"/>
      <c r="GUP358" s="429"/>
      <c r="GUQ358" s="429"/>
      <c r="GUR358" s="429"/>
      <c r="GUS358" s="429"/>
      <c r="GUT358" s="429"/>
      <c r="GUU358" s="429"/>
      <c r="GUV358" s="429"/>
      <c r="GUW358" s="429"/>
      <c r="GUX358" s="429"/>
      <c r="GUY358" s="429"/>
      <c r="GUZ358" s="429"/>
      <c r="GVA358" s="429"/>
      <c r="GVB358" s="429"/>
      <c r="GVC358" s="429"/>
      <c r="GVD358" s="429"/>
      <c r="GVE358" s="429"/>
      <c r="GVF358" s="429"/>
      <c r="GVG358" s="429"/>
      <c r="GVH358" s="429"/>
      <c r="GVI358" s="429"/>
      <c r="GVJ358" s="429"/>
      <c r="GVK358" s="429"/>
      <c r="GVL358" s="429"/>
      <c r="GVM358" s="432"/>
      <c r="GVN358" s="432"/>
      <c r="GVO358" s="429"/>
      <c r="GVP358" s="429"/>
      <c r="GVQ358" s="429"/>
      <c r="GVR358" s="429"/>
      <c r="GVS358" s="429"/>
      <c r="GVT358" s="429"/>
      <c r="GVU358" s="429"/>
      <c r="GVV358" s="429"/>
      <c r="GVW358" s="429"/>
      <c r="GVX358" s="429"/>
      <c r="GVY358" s="429"/>
      <c r="GVZ358" s="429"/>
      <c r="GWA358" s="429"/>
      <c r="GWB358" s="429"/>
      <c r="GWC358" s="429"/>
      <c r="GWD358" s="429"/>
      <c r="GWE358" s="429"/>
      <c r="GWF358" s="429"/>
      <c r="GWG358" s="429"/>
      <c r="GWH358" s="429"/>
      <c r="GWI358" s="429"/>
      <c r="GWJ358" s="429"/>
      <c r="GWK358" s="429"/>
      <c r="GWL358" s="429"/>
      <c r="GWM358" s="432"/>
      <c r="GWN358" s="432"/>
      <c r="GWO358" s="429"/>
      <c r="GWP358" s="429"/>
      <c r="GWQ358" s="429"/>
      <c r="GWR358" s="429"/>
      <c r="GWS358" s="429"/>
      <c r="GWT358" s="429"/>
      <c r="GWU358" s="429"/>
      <c r="GWV358" s="429"/>
      <c r="GWW358" s="429"/>
      <c r="GWX358" s="429"/>
      <c r="GWY358" s="429"/>
      <c r="GWZ358" s="429"/>
      <c r="GXA358" s="429"/>
      <c r="GXB358" s="429"/>
      <c r="GXC358" s="429"/>
      <c r="GXD358" s="429"/>
      <c r="GXE358" s="429"/>
      <c r="GXF358" s="429"/>
      <c r="GXG358" s="429"/>
      <c r="GXH358" s="429"/>
      <c r="GXI358" s="429"/>
      <c r="GXJ358" s="429"/>
      <c r="GXK358" s="429"/>
      <c r="GXL358" s="429"/>
      <c r="GXM358" s="432"/>
      <c r="GXN358" s="432"/>
      <c r="GXO358" s="429"/>
      <c r="GXP358" s="429"/>
      <c r="GXQ358" s="429"/>
      <c r="GXR358" s="429"/>
      <c r="GXS358" s="429"/>
      <c r="GXT358" s="429"/>
      <c r="GXU358" s="429"/>
      <c r="GXV358" s="429"/>
      <c r="GXW358" s="429"/>
      <c r="GXX358" s="429"/>
      <c r="GXY358" s="429"/>
      <c r="GXZ358" s="429"/>
      <c r="GYA358" s="429"/>
      <c r="GYB358" s="429"/>
      <c r="GYC358" s="429"/>
      <c r="GYD358" s="429"/>
      <c r="GYE358" s="429"/>
      <c r="GYF358" s="429"/>
      <c r="GYG358" s="429"/>
      <c r="GYH358" s="429"/>
      <c r="GYI358" s="429"/>
      <c r="GYJ358" s="429"/>
      <c r="GYK358" s="429"/>
      <c r="GYL358" s="429"/>
      <c r="GYM358" s="432"/>
      <c r="GYN358" s="432"/>
      <c r="GYO358" s="429"/>
      <c r="GYP358" s="429"/>
      <c r="GYQ358" s="429"/>
      <c r="GYR358" s="429"/>
      <c r="GYS358" s="429"/>
      <c r="GYT358" s="429"/>
      <c r="GYU358" s="429"/>
      <c r="GYV358" s="429"/>
      <c r="GYW358" s="429"/>
      <c r="GYX358" s="429"/>
      <c r="GYY358" s="429"/>
      <c r="GYZ358" s="429"/>
      <c r="GZA358" s="429"/>
      <c r="GZB358" s="429"/>
      <c r="GZC358" s="429"/>
      <c r="GZD358" s="429"/>
      <c r="GZE358" s="429"/>
      <c r="GZF358" s="429"/>
      <c r="GZG358" s="429"/>
      <c r="GZH358" s="429"/>
      <c r="GZI358" s="429"/>
      <c r="GZJ358" s="429"/>
      <c r="GZK358" s="429"/>
      <c r="GZL358" s="429"/>
      <c r="GZM358" s="432"/>
      <c r="GZN358" s="432"/>
      <c r="GZO358" s="429"/>
      <c r="GZP358" s="429"/>
      <c r="GZQ358" s="429"/>
      <c r="GZR358" s="429"/>
      <c r="GZS358" s="429"/>
      <c r="GZT358" s="429"/>
      <c r="GZU358" s="429"/>
      <c r="GZV358" s="429"/>
      <c r="GZW358" s="429"/>
      <c r="GZX358" s="429"/>
      <c r="GZY358" s="429"/>
      <c r="GZZ358" s="429"/>
      <c r="HAA358" s="429"/>
      <c r="HAB358" s="429"/>
      <c r="HAC358" s="429"/>
      <c r="HAD358" s="429"/>
      <c r="HAE358" s="429"/>
      <c r="HAF358" s="429"/>
      <c r="HAG358" s="429"/>
      <c r="HAH358" s="429"/>
      <c r="HAI358" s="429"/>
      <c r="HAJ358" s="429"/>
      <c r="HAK358" s="429"/>
      <c r="HAL358" s="429"/>
      <c r="HAM358" s="432"/>
      <c r="HAN358" s="432"/>
      <c r="HAO358" s="429"/>
      <c r="HAP358" s="429"/>
      <c r="HAQ358" s="429"/>
      <c r="HAR358" s="429"/>
      <c r="HAS358" s="429"/>
      <c r="HAT358" s="429"/>
      <c r="HAU358" s="429"/>
      <c r="HAV358" s="429"/>
      <c r="HAW358" s="429"/>
      <c r="HAX358" s="429"/>
      <c r="HAY358" s="429"/>
      <c r="HAZ358" s="429"/>
      <c r="HBA358" s="429"/>
      <c r="HBB358" s="429"/>
      <c r="HBC358" s="429"/>
      <c r="HBD358" s="429"/>
      <c r="HBE358" s="429"/>
      <c r="HBF358" s="429"/>
      <c r="HBG358" s="429"/>
      <c r="HBH358" s="429"/>
      <c r="HBI358" s="429"/>
      <c r="HBJ358" s="429"/>
      <c r="HBK358" s="429"/>
      <c r="HBL358" s="429"/>
      <c r="HBM358" s="432"/>
      <c r="HBN358" s="432"/>
      <c r="HBO358" s="429"/>
      <c r="HBP358" s="429"/>
      <c r="HBQ358" s="429"/>
      <c r="HBR358" s="429"/>
      <c r="HBS358" s="429"/>
      <c r="HBT358" s="429"/>
      <c r="HBU358" s="429"/>
      <c r="HBV358" s="429"/>
      <c r="HBW358" s="429"/>
      <c r="HBX358" s="429"/>
      <c r="HBY358" s="429"/>
      <c r="HBZ358" s="429"/>
      <c r="HCA358" s="429"/>
      <c r="HCB358" s="429"/>
      <c r="HCC358" s="429"/>
      <c r="HCD358" s="429"/>
      <c r="HCE358" s="429"/>
      <c r="HCF358" s="429"/>
      <c r="HCG358" s="429"/>
      <c r="HCH358" s="429"/>
      <c r="HCI358" s="429"/>
      <c r="HCJ358" s="429"/>
      <c r="HCK358" s="429"/>
      <c r="HCL358" s="429"/>
      <c r="HCM358" s="432"/>
      <c r="HCN358" s="432"/>
      <c r="HCO358" s="429"/>
      <c r="HCP358" s="429"/>
      <c r="HCQ358" s="429"/>
      <c r="HCR358" s="429"/>
      <c r="HCS358" s="429"/>
      <c r="HCT358" s="429"/>
      <c r="HCU358" s="429"/>
      <c r="HCV358" s="429"/>
      <c r="HCW358" s="429"/>
      <c r="HCX358" s="429"/>
      <c r="HCY358" s="429"/>
      <c r="HCZ358" s="429"/>
      <c r="HDA358" s="429"/>
      <c r="HDB358" s="429"/>
      <c r="HDC358" s="429"/>
      <c r="HDD358" s="429"/>
      <c r="HDE358" s="429"/>
      <c r="HDF358" s="429"/>
      <c r="HDG358" s="429"/>
      <c r="HDH358" s="429"/>
      <c r="HDI358" s="429"/>
      <c r="HDJ358" s="429"/>
      <c r="HDK358" s="429"/>
      <c r="HDL358" s="429"/>
      <c r="HDM358" s="432"/>
      <c r="HDN358" s="432"/>
      <c r="HDO358" s="429"/>
      <c r="HDP358" s="429"/>
      <c r="HDQ358" s="429"/>
      <c r="HDR358" s="429"/>
      <c r="HDS358" s="429"/>
      <c r="HDT358" s="429"/>
      <c r="HDU358" s="429"/>
      <c r="HDV358" s="429"/>
      <c r="HDW358" s="429"/>
      <c r="HDX358" s="429"/>
      <c r="HDY358" s="429"/>
      <c r="HDZ358" s="429"/>
      <c r="HEA358" s="429"/>
      <c r="HEB358" s="429"/>
      <c r="HEC358" s="429"/>
      <c r="HED358" s="429"/>
      <c r="HEE358" s="429"/>
      <c r="HEF358" s="429"/>
      <c r="HEG358" s="429"/>
      <c r="HEH358" s="429"/>
      <c r="HEI358" s="429"/>
      <c r="HEJ358" s="429"/>
      <c r="HEK358" s="429"/>
      <c r="HEL358" s="429"/>
      <c r="HEM358" s="432"/>
      <c r="HEN358" s="432"/>
      <c r="HEO358" s="429"/>
      <c r="HEP358" s="429"/>
      <c r="HEQ358" s="429"/>
      <c r="HER358" s="429"/>
      <c r="HES358" s="429"/>
      <c r="HET358" s="429"/>
      <c r="HEU358" s="429"/>
      <c r="HEV358" s="429"/>
      <c r="HEW358" s="429"/>
      <c r="HEX358" s="429"/>
      <c r="HEY358" s="429"/>
      <c r="HEZ358" s="429"/>
      <c r="HFA358" s="429"/>
      <c r="HFB358" s="429"/>
      <c r="HFC358" s="429"/>
      <c r="HFD358" s="429"/>
      <c r="HFE358" s="429"/>
      <c r="HFF358" s="429"/>
      <c r="HFG358" s="429"/>
      <c r="HFH358" s="429"/>
      <c r="HFI358" s="429"/>
      <c r="HFJ358" s="429"/>
      <c r="HFK358" s="429"/>
      <c r="HFL358" s="429"/>
      <c r="HFM358" s="432"/>
      <c r="HFN358" s="432"/>
      <c r="HFO358" s="429"/>
      <c r="HFP358" s="429"/>
      <c r="HFQ358" s="429"/>
      <c r="HFR358" s="429"/>
      <c r="HFS358" s="429"/>
      <c r="HFT358" s="429"/>
      <c r="HFU358" s="429"/>
      <c r="HFV358" s="429"/>
      <c r="HFW358" s="429"/>
      <c r="HFX358" s="429"/>
      <c r="HFY358" s="429"/>
      <c r="HFZ358" s="429"/>
      <c r="HGA358" s="429"/>
      <c r="HGB358" s="429"/>
      <c r="HGC358" s="429"/>
      <c r="HGD358" s="429"/>
      <c r="HGE358" s="429"/>
      <c r="HGF358" s="429"/>
      <c r="HGG358" s="429"/>
      <c r="HGH358" s="429"/>
      <c r="HGI358" s="429"/>
      <c r="HGJ358" s="429"/>
      <c r="HGK358" s="429"/>
      <c r="HGL358" s="429"/>
      <c r="HGM358" s="432"/>
      <c r="HGN358" s="432"/>
      <c r="HGO358" s="429"/>
      <c r="HGP358" s="429"/>
      <c r="HGQ358" s="429"/>
      <c r="HGR358" s="429"/>
      <c r="HGS358" s="429"/>
      <c r="HGT358" s="429"/>
      <c r="HGU358" s="429"/>
      <c r="HGV358" s="429"/>
      <c r="HGW358" s="429"/>
      <c r="HGX358" s="429"/>
      <c r="HGY358" s="429"/>
      <c r="HGZ358" s="429"/>
      <c r="HHA358" s="429"/>
      <c r="HHB358" s="429"/>
      <c r="HHC358" s="429"/>
      <c r="HHD358" s="429"/>
      <c r="HHE358" s="429"/>
      <c r="HHF358" s="429"/>
      <c r="HHG358" s="429"/>
      <c r="HHH358" s="429"/>
      <c r="HHI358" s="429"/>
      <c r="HHJ358" s="429"/>
      <c r="HHK358" s="429"/>
      <c r="HHL358" s="429"/>
      <c r="HHM358" s="432"/>
      <c r="HHN358" s="432"/>
      <c r="HHO358" s="429"/>
      <c r="HHP358" s="429"/>
      <c r="HHQ358" s="429"/>
      <c r="HHR358" s="429"/>
      <c r="HHS358" s="429"/>
      <c r="HHT358" s="429"/>
      <c r="HHU358" s="429"/>
      <c r="HHV358" s="429"/>
      <c r="HHW358" s="429"/>
      <c r="HHX358" s="429"/>
      <c r="HHY358" s="429"/>
      <c r="HHZ358" s="429"/>
      <c r="HIA358" s="429"/>
      <c r="HIB358" s="429"/>
      <c r="HIC358" s="429"/>
      <c r="HID358" s="429"/>
      <c r="HIE358" s="429"/>
      <c r="HIF358" s="429"/>
      <c r="HIG358" s="429"/>
      <c r="HIH358" s="429"/>
      <c r="HII358" s="429"/>
      <c r="HIJ358" s="429"/>
      <c r="HIK358" s="429"/>
      <c r="HIL358" s="429"/>
      <c r="HIM358" s="432"/>
      <c r="HIN358" s="432"/>
      <c r="HIO358" s="429"/>
      <c r="HIP358" s="429"/>
      <c r="HIQ358" s="429"/>
      <c r="HIR358" s="429"/>
      <c r="HIS358" s="429"/>
      <c r="HIT358" s="429"/>
      <c r="HIU358" s="429"/>
      <c r="HIV358" s="429"/>
      <c r="HIW358" s="429"/>
      <c r="HIX358" s="429"/>
      <c r="HIY358" s="429"/>
      <c r="HIZ358" s="429"/>
      <c r="HJA358" s="429"/>
      <c r="HJB358" s="429"/>
      <c r="HJC358" s="429"/>
      <c r="HJD358" s="429"/>
      <c r="HJE358" s="429"/>
      <c r="HJF358" s="429"/>
      <c r="HJG358" s="429"/>
      <c r="HJH358" s="429"/>
      <c r="HJI358" s="429"/>
      <c r="HJJ358" s="429"/>
      <c r="HJK358" s="429"/>
      <c r="HJL358" s="429"/>
      <c r="HJM358" s="432"/>
      <c r="HJN358" s="432"/>
      <c r="HJO358" s="429"/>
      <c r="HJP358" s="429"/>
      <c r="HJQ358" s="429"/>
      <c r="HJR358" s="429"/>
      <c r="HJS358" s="429"/>
      <c r="HJT358" s="429"/>
      <c r="HJU358" s="429"/>
      <c r="HJV358" s="429"/>
      <c r="HJW358" s="429"/>
      <c r="HJX358" s="429"/>
      <c r="HJY358" s="429"/>
      <c r="HJZ358" s="429"/>
      <c r="HKA358" s="429"/>
      <c r="HKB358" s="429"/>
      <c r="HKC358" s="429"/>
      <c r="HKD358" s="429"/>
      <c r="HKE358" s="429"/>
      <c r="HKF358" s="429"/>
      <c r="HKG358" s="429"/>
      <c r="HKH358" s="429"/>
      <c r="HKI358" s="429"/>
      <c r="HKJ358" s="429"/>
      <c r="HKK358" s="429"/>
      <c r="HKL358" s="429"/>
      <c r="HKM358" s="432"/>
      <c r="HKN358" s="432"/>
      <c r="HKO358" s="429"/>
      <c r="HKP358" s="429"/>
      <c r="HKQ358" s="429"/>
      <c r="HKR358" s="429"/>
      <c r="HKS358" s="429"/>
      <c r="HKT358" s="429"/>
      <c r="HKU358" s="429"/>
      <c r="HKV358" s="429"/>
      <c r="HKW358" s="429"/>
      <c r="HKX358" s="429"/>
      <c r="HKY358" s="429"/>
      <c r="HKZ358" s="429"/>
      <c r="HLA358" s="429"/>
      <c r="HLB358" s="429"/>
      <c r="HLC358" s="429"/>
      <c r="HLD358" s="429"/>
      <c r="HLE358" s="429"/>
      <c r="HLF358" s="429"/>
      <c r="HLG358" s="429"/>
      <c r="HLH358" s="429"/>
      <c r="HLI358" s="429"/>
      <c r="HLJ358" s="429"/>
      <c r="HLK358" s="429"/>
      <c r="HLL358" s="429"/>
      <c r="HLM358" s="432"/>
      <c r="HLN358" s="432"/>
      <c r="HLO358" s="429"/>
      <c r="HLP358" s="429"/>
      <c r="HLQ358" s="429"/>
      <c r="HLR358" s="429"/>
      <c r="HLS358" s="429"/>
      <c r="HLT358" s="429"/>
      <c r="HLU358" s="429"/>
      <c r="HLV358" s="429"/>
      <c r="HLW358" s="429"/>
      <c r="HLX358" s="429"/>
      <c r="HLY358" s="429"/>
      <c r="HLZ358" s="429"/>
      <c r="HMA358" s="429"/>
      <c r="HMB358" s="429"/>
      <c r="HMC358" s="429"/>
      <c r="HMD358" s="429"/>
      <c r="HME358" s="429"/>
      <c r="HMF358" s="429"/>
      <c r="HMG358" s="429"/>
      <c r="HMH358" s="429"/>
      <c r="HMI358" s="429"/>
      <c r="HMJ358" s="429"/>
      <c r="HMK358" s="429"/>
      <c r="HML358" s="429"/>
      <c r="HMM358" s="432"/>
      <c r="HMN358" s="432"/>
      <c r="HMO358" s="429"/>
      <c r="HMP358" s="429"/>
      <c r="HMQ358" s="429"/>
      <c r="HMR358" s="429"/>
      <c r="HMS358" s="429"/>
      <c r="HMT358" s="429"/>
      <c r="HMU358" s="429"/>
      <c r="HMV358" s="429"/>
      <c r="HMW358" s="429"/>
      <c r="HMX358" s="429"/>
      <c r="HMY358" s="429"/>
      <c r="HMZ358" s="429"/>
      <c r="HNA358" s="429"/>
      <c r="HNB358" s="429"/>
      <c r="HNC358" s="429"/>
      <c r="HND358" s="429"/>
      <c r="HNE358" s="429"/>
      <c r="HNF358" s="429"/>
      <c r="HNG358" s="429"/>
      <c r="HNH358" s="429"/>
      <c r="HNI358" s="429"/>
      <c r="HNJ358" s="429"/>
      <c r="HNK358" s="429"/>
      <c r="HNL358" s="429"/>
      <c r="HNM358" s="432"/>
      <c r="HNN358" s="432"/>
      <c r="HNO358" s="429"/>
      <c r="HNP358" s="429"/>
      <c r="HNQ358" s="429"/>
      <c r="HNR358" s="429"/>
      <c r="HNS358" s="429"/>
      <c r="HNT358" s="429"/>
      <c r="HNU358" s="429"/>
      <c r="HNV358" s="429"/>
      <c r="HNW358" s="429"/>
      <c r="HNX358" s="429"/>
      <c r="HNY358" s="429"/>
      <c r="HNZ358" s="429"/>
      <c r="HOA358" s="429"/>
      <c r="HOB358" s="429"/>
      <c r="HOC358" s="429"/>
      <c r="HOD358" s="429"/>
      <c r="HOE358" s="429"/>
      <c r="HOF358" s="429"/>
      <c r="HOG358" s="429"/>
      <c r="HOH358" s="429"/>
      <c r="HOI358" s="429"/>
      <c r="HOJ358" s="429"/>
      <c r="HOK358" s="429"/>
      <c r="HOL358" s="429"/>
      <c r="HOM358" s="432"/>
      <c r="HON358" s="432"/>
      <c r="HOO358" s="429"/>
      <c r="HOP358" s="429"/>
      <c r="HOQ358" s="429"/>
      <c r="HOR358" s="429"/>
      <c r="HOS358" s="429"/>
      <c r="HOT358" s="429"/>
      <c r="HOU358" s="429"/>
      <c r="HOV358" s="429"/>
      <c r="HOW358" s="429"/>
      <c r="HOX358" s="429"/>
      <c r="HOY358" s="429"/>
      <c r="HOZ358" s="429"/>
      <c r="HPA358" s="429"/>
      <c r="HPB358" s="429"/>
      <c r="HPC358" s="429"/>
      <c r="HPD358" s="429"/>
      <c r="HPE358" s="429"/>
      <c r="HPF358" s="429"/>
      <c r="HPG358" s="429"/>
      <c r="HPH358" s="429"/>
      <c r="HPI358" s="429"/>
      <c r="HPJ358" s="429"/>
      <c r="HPK358" s="429"/>
      <c r="HPL358" s="429"/>
      <c r="HPM358" s="432"/>
      <c r="HPN358" s="432"/>
      <c r="HPO358" s="429"/>
      <c r="HPP358" s="429"/>
      <c r="HPQ358" s="429"/>
      <c r="HPR358" s="429"/>
      <c r="HPS358" s="429"/>
      <c r="HPT358" s="429"/>
      <c r="HPU358" s="429"/>
      <c r="HPV358" s="429"/>
      <c r="HPW358" s="429"/>
      <c r="HPX358" s="429"/>
      <c r="HPY358" s="429"/>
      <c r="HPZ358" s="429"/>
      <c r="HQA358" s="429"/>
      <c r="HQB358" s="429"/>
      <c r="HQC358" s="429"/>
      <c r="HQD358" s="429"/>
      <c r="HQE358" s="429"/>
      <c r="HQF358" s="429"/>
      <c r="HQG358" s="429"/>
      <c r="HQH358" s="429"/>
      <c r="HQI358" s="429"/>
      <c r="HQJ358" s="429"/>
      <c r="HQK358" s="429"/>
      <c r="HQL358" s="429"/>
      <c r="HQM358" s="432"/>
      <c r="HQN358" s="432"/>
      <c r="HQO358" s="429"/>
      <c r="HQP358" s="429"/>
      <c r="HQQ358" s="429"/>
      <c r="HQR358" s="429"/>
      <c r="HQS358" s="429"/>
      <c r="HQT358" s="429"/>
      <c r="HQU358" s="429"/>
      <c r="HQV358" s="429"/>
      <c r="HQW358" s="429"/>
      <c r="HQX358" s="429"/>
      <c r="HQY358" s="429"/>
      <c r="HQZ358" s="429"/>
      <c r="HRA358" s="429"/>
      <c r="HRB358" s="429"/>
      <c r="HRC358" s="429"/>
      <c r="HRD358" s="429"/>
      <c r="HRE358" s="429"/>
      <c r="HRF358" s="429"/>
      <c r="HRG358" s="429"/>
      <c r="HRH358" s="429"/>
      <c r="HRI358" s="429"/>
      <c r="HRJ358" s="429"/>
      <c r="HRK358" s="429"/>
      <c r="HRL358" s="429"/>
      <c r="HRM358" s="432"/>
      <c r="HRN358" s="432"/>
      <c r="HRO358" s="429"/>
      <c r="HRP358" s="429"/>
      <c r="HRQ358" s="429"/>
      <c r="HRR358" s="429"/>
      <c r="HRS358" s="429"/>
      <c r="HRT358" s="429"/>
      <c r="HRU358" s="429"/>
      <c r="HRV358" s="429"/>
      <c r="HRW358" s="429"/>
      <c r="HRX358" s="429"/>
      <c r="HRY358" s="429"/>
      <c r="HRZ358" s="429"/>
      <c r="HSA358" s="429"/>
      <c r="HSB358" s="429"/>
      <c r="HSC358" s="429"/>
      <c r="HSD358" s="429"/>
      <c r="HSE358" s="429"/>
      <c r="HSF358" s="429"/>
      <c r="HSG358" s="429"/>
      <c r="HSH358" s="429"/>
      <c r="HSI358" s="429"/>
      <c r="HSJ358" s="429"/>
      <c r="HSK358" s="429"/>
      <c r="HSL358" s="429"/>
      <c r="HSM358" s="432"/>
      <c r="HSN358" s="432"/>
      <c r="HSO358" s="429"/>
      <c r="HSP358" s="429"/>
      <c r="HSQ358" s="429"/>
      <c r="HSR358" s="429"/>
      <c r="HSS358" s="429"/>
      <c r="HST358" s="429"/>
      <c r="HSU358" s="429"/>
      <c r="HSV358" s="429"/>
      <c r="HSW358" s="429"/>
      <c r="HSX358" s="429"/>
      <c r="HSY358" s="429"/>
      <c r="HSZ358" s="429"/>
      <c r="HTA358" s="429"/>
      <c r="HTB358" s="429"/>
      <c r="HTC358" s="429"/>
      <c r="HTD358" s="429"/>
      <c r="HTE358" s="429"/>
      <c r="HTF358" s="429"/>
      <c r="HTG358" s="429"/>
      <c r="HTH358" s="429"/>
      <c r="HTI358" s="429"/>
      <c r="HTJ358" s="429"/>
      <c r="HTK358" s="429"/>
      <c r="HTL358" s="429"/>
      <c r="HTM358" s="432"/>
      <c r="HTN358" s="432"/>
      <c r="HTO358" s="429"/>
      <c r="HTP358" s="429"/>
      <c r="HTQ358" s="429"/>
      <c r="HTR358" s="429"/>
      <c r="HTS358" s="429"/>
      <c r="HTT358" s="429"/>
      <c r="HTU358" s="429"/>
      <c r="HTV358" s="429"/>
      <c r="HTW358" s="429"/>
      <c r="HTX358" s="429"/>
      <c r="HTY358" s="429"/>
      <c r="HTZ358" s="429"/>
      <c r="HUA358" s="429"/>
      <c r="HUB358" s="429"/>
      <c r="HUC358" s="429"/>
      <c r="HUD358" s="429"/>
      <c r="HUE358" s="429"/>
      <c r="HUF358" s="429"/>
      <c r="HUG358" s="429"/>
      <c r="HUH358" s="429"/>
      <c r="HUI358" s="429"/>
      <c r="HUJ358" s="429"/>
      <c r="HUK358" s="429"/>
      <c r="HUL358" s="429"/>
      <c r="HUM358" s="432"/>
      <c r="HUN358" s="432"/>
      <c r="HUO358" s="429"/>
      <c r="HUP358" s="429"/>
      <c r="HUQ358" s="429"/>
      <c r="HUR358" s="429"/>
      <c r="HUS358" s="429"/>
      <c r="HUT358" s="429"/>
      <c r="HUU358" s="429"/>
      <c r="HUV358" s="429"/>
      <c r="HUW358" s="429"/>
      <c r="HUX358" s="429"/>
      <c r="HUY358" s="429"/>
      <c r="HUZ358" s="429"/>
      <c r="HVA358" s="429"/>
      <c r="HVB358" s="429"/>
      <c r="HVC358" s="429"/>
      <c r="HVD358" s="429"/>
      <c r="HVE358" s="429"/>
      <c r="HVF358" s="429"/>
      <c r="HVG358" s="429"/>
      <c r="HVH358" s="429"/>
      <c r="HVI358" s="429"/>
      <c r="HVJ358" s="429"/>
      <c r="HVK358" s="429"/>
      <c r="HVL358" s="429"/>
      <c r="HVM358" s="432"/>
      <c r="HVN358" s="432"/>
      <c r="HVO358" s="429"/>
      <c r="HVP358" s="429"/>
      <c r="HVQ358" s="429"/>
      <c r="HVR358" s="429"/>
      <c r="HVS358" s="429"/>
      <c r="HVT358" s="429"/>
      <c r="HVU358" s="429"/>
      <c r="HVV358" s="429"/>
      <c r="HVW358" s="429"/>
      <c r="HVX358" s="429"/>
      <c r="HVY358" s="429"/>
      <c r="HVZ358" s="429"/>
      <c r="HWA358" s="429"/>
      <c r="HWB358" s="429"/>
      <c r="HWC358" s="429"/>
      <c r="HWD358" s="429"/>
      <c r="HWE358" s="429"/>
      <c r="HWF358" s="429"/>
      <c r="HWG358" s="429"/>
      <c r="HWH358" s="429"/>
      <c r="HWI358" s="429"/>
      <c r="HWJ358" s="429"/>
      <c r="HWK358" s="429"/>
      <c r="HWL358" s="429"/>
      <c r="HWM358" s="432"/>
      <c r="HWN358" s="432"/>
      <c r="HWO358" s="429"/>
      <c r="HWP358" s="429"/>
      <c r="HWQ358" s="429"/>
      <c r="HWR358" s="429"/>
      <c r="HWS358" s="429"/>
      <c r="HWT358" s="429"/>
      <c r="HWU358" s="429"/>
      <c r="HWV358" s="429"/>
      <c r="HWW358" s="429"/>
      <c r="HWX358" s="429"/>
      <c r="HWY358" s="429"/>
      <c r="HWZ358" s="429"/>
      <c r="HXA358" s="429"/>
      <c r="HXB358" s="429"/>
      <c r="HXC358" s="429"/>
      <c r="HXD358" s="429"/>
      <c r="HXE358" s="429"/>
      <c r="HXF358" s="429"/>
      <c r="HXG358" s="429"/>
      <c r="HXH358" s="429"/>
      <c r="HXI358" s="429"/>
      <c r="HXJ358" s="429"/>
      <c r="HXK358" s="429"/>
      <c r="HXL358" s="429"/>
      <c r="HXM358" s="432"/>
      <c r="HXN358" s="432"/>
      <c r="HXO358" s="429"/>
      <c r="HXP358" s="429"/>
      <c r="HXQ358" s="429"/>
      <c r="HXR358" s="429"/>
      <c r="HXS358" s="429"/>
      <c r="HXT358" s="429"/>
      <c r="HXU358" s="429"/>
      <c r="HXV358" s="429"/>
      <c r="HXW358" s="429"/>
      <c r="HXX358" s="429"/>
      <c r="HXY358" s="429"/>
      <c r="HXZ358" s="429"/>
      <c r="HYA358" s="429"/>
      <c r="HYB358" s="429"/>
      <c r="HYC358" s="429"/>
      <c r="HYD358" s="429"/>
      <c r="HYE358" s="429"/>
      <c r="HYF358" s="429"/>
      <c r="HYG358" s="429"/>
      <c r="HYH358" s="429"/>
      <c r="HYI358" s="429"/>
      <c r="HYJ358" s="429"/>
      <c r="HYK358" s="429"/>
      <c r="HYL358" s="429"/>
      <c r="HYM358" s="432"/>
      <c r="HYN358" s="432"/>
      <c r="HYO358" s="429"/>
      <c r="HYP358" s="429"/>
      <c r="HYQ358" s="429"/>
      <c r="HYR358" s="429"/>
      <c r="HYS358" s="429"/>
      <c r="HYT358" s="429"/>
      <c r="HYU358" s="429"/>
      <c r="HYV358" s="429"/>
      <c r="HYW358" s="429"/>
      <c r="HYX358" s="429"/>
      <c r="HYY358" s="429"/>
      <c r="HYZ358" s="429"/>
      <c r="HZA358" s="429"/>
      <c r="HZB358" s="429"/>
      <c r="HZC358" s="429"/>
      <c r="HZD358" s="429"/>
      <c r="HZE358" s="429"/>
      <c r="HZF358" s="429"/>
      <c r="HZG358" s="429"/>
      <c r="HZH358" s="429"/>
      <c r="HZI358" s="429"/>
      <c r="HZJ358" s="429"/>
      <c r="HZK358" s="429"/>
      <c r="HZL358" s="429"/>
      <c r="HZM358" s="432"/>
      <c r="HZN358" s="432"/>
      <c r="HZO358" s="429"/>
      <c r="HZP358" s="429"/>
      <c r="HZQ358" s="429"/>
      <c r="HZR358" s="429"/>
      <c r="HZS358" s="429"/>
      <c r="HZT358" s="429"/>
      <c r="HZU358" s="429"/>
      <c r="HZV358" s="429"/>
      <c r="HZW358" s="429"/>
      <c r="HZX358" s="429"/>
      <c r="HZY358" s="429"/>
      <c r="HZZ358" s="429"/>
      <c r="IAA358" s="429"/>
      <c r="IAB358" s="429"/>
      <c r="IAC358" s="429"/>
      <c r="IAD358" s="429"/>
      <c r="IAE358" s="429"/>
      <c r="IAF358" s="429"/>
      <c r="IAG358" s="429"/>
      <c r="IAH358" s="429"/>
      <c r="IAI358" s="429"/>
      <c r="IAJ358" s="429"/>
      <c r="IAK358" s="429"/>
      <c r="IAL358" s="429"/>
      <c r="IAM358" s="432"/>
      <c r="IAN358" s="432"/>
      <c r="IAO358" s="429"/>
      <c r="IAP358" s="429"/>
      <c r="IAQ358" s="429"/>
      <c r="IAR358" s="429"/>
      <c r="IAS358" s="429"/>
      <c r="IAT358" s="429"/>
      <c r="IAU358" s="429"/>
      <c r="IAV358" s="429"/>
      <c r="IAW358" s="429"/>
      <c r="IAX358" s="429"/>
      <c r="IAY358" s="429"/>
      <c r="IAZ358" s="429"/>
      <c r="IBA358" s="429"/>
      <c r="IBB358" s="429"/>
      <c r="IBC358" s="429"/>
      <c r="IBD358" s="429"/>
      <c r="IBE358" s="429"/>
      <c r="IBF358" s="429"/>
      <c r="IBG358" s="429"/>
      <c r="IBH358" s="429"/>
      <c r="IBI358" s="429"/>
      <c r="IBJ358" s="429"/>
      <c r="IBK358" s="429"/>
      <c r="IBL358" s="429"/>
      <c r="IBM358" s="432"/>
      <c r="IBN358" s="432"/>
      <c r="IBO358" s="429"/>
      <c r="IBP358" s="429"/>
      <c r="IBQ358" s="429"/>
      <c r="IBR358" s="429"/>
      <c r="IBS358" s="429"/>
      <c r="IBT358" s="429"/>
      <c r="IBU358" s="429"/>
      <c r="IBV358" s="429"/>
      <c r="IBW358" s="429"/>
      <c r="IBX358" s="429"/>
      <c r="IBY358" s="429"/>
      <c r="IBZ358" s="429"/>
      <c r="ICA358" s="429"/>
      <c r="ICB358" s="429"/>
      <c r="ICC358" s="429"/>
      <c r="ICD358" s="429"/>
      <c r="ICE358" s="429"/>
      <c r="ICF358" s="429"/>
      <c r="ICG358" s="429"/>
      <c r="ICH358" s="429"/>
      <c r="ICI358" s="429"/>
      <c r="ICJ358" s="429"/>
      <c r="ICK358" s="429"/>
      <c r="ICL358" s="429"/>
      <c r="ICM358" s="432"/>
      <c r="ICN358" s="432"/>
      <c r="ICO358" s="429"/>
      <c r="ICP358" s="429"/>
      <c r="ICQ358" s="429"/>
      <c r="ICR358" s="429"/>
      <c r="ICS358" s="429"/>
      <c r="ICT358" s="429"/>
      <c r="ICU358" s="429"/>
      <c r="ICV358" s="429"/>
      <c r="ICW358" s="429"/>
      <c r="ICX358" s="429"/>
      <c r="ICY358" s="429"/>
      <c r="ICZ358" s="429"/>
      <c r="IDA358" s="429"/>
      <c r="IDB358" s="429"/>
      <c r="IDC358" s="429"/>
      <c r="IDD358" s="429"/>
      <c r="IDE358" s="429"/>
      <c r="IDF358" s="429"/>
      <c r="IDG358" s="429"/>
      <c r="IDH358" s="429"/>
      <c r="IDI358" s="429"/>
      <c r="IDJ358" s="429"/>
      <c r="IDK358" s="429"/>
      <c r="IDL358" s="429"/>
      <c r="IDM358" s="432"/>
      <c r="IDN358" s="432"/>
      <c r="IDO358" s="429"/>
      <c r="IDP358" s="429"/>
      <c r="IDQ358" s="429"/>
      <c r="IDR358" s="429"/>
      <c r="IDS358" s="429"/>
      <c r="IDT358" s="429"/>
      <c r="IDU358" s="429"/>
      <c r="IDV358" s="429"/>
      <c r="IDW358" s="429"/>
      <c r="IDX358" s="429"/>
      <c r="IDY358" s="429"/>
      <c r="IDZ358" s="429"/>
      <c r="IEA358" s="429"/>
      <c r="IEB358" s="429"/>
      <c r="IEC358" s="429"/>
      <c r="IED358" s="429"/>
      <c r="IEE358" s="429"/>
      <c r="IEF358" s="429"/>
      <c r="IEG358" s="429"/>
      <c r="IEH358" s="429"/>
      <c r="IEI358" s="429"/>
      <c r="IEJ358" s="429"/>
      <c r="IEK358" s="429"/>
      <c r="IEL358" s="429"/>
      <c r="IEM358" s="432"/>
      <c r="IEN358" s="432"/>
      <c r="IEO358" s="429"/>
      <c r="IEP358" s="429"/>
      <c r="IEQ358" s="429"/>
      <c r="IER358" s="429"/>
      <c r="IES358" s="429"/>
      <c r="IET358" s="429"/>
      <c r="IEU358" s="429"/>
      <c r="IEV358" s="429"/>
      <c r="IEW358" s="429"/>
      <c r="IEX358" s="429"/>
      <c r="IEY358" s="429"/>
      <c r="IEZ358" s="429"/>
      <c r="IFA358" s="429"/>
      <c r="IFB358" s="429"/>
      <c r="IFC358" s="429"/>
      <c r="IFD358" s="429"/>
      <c r="IFE358" s="429"/>
      <c r="IFF358" s="429"/>
      <c r="IFG358" s="429"/>
      <c r="IFH358" s="429"/>
      <c r="IFI358" s="429"/>
      <c r="IFJ358" s="429"/>
      <c r="IFK358" s="429"/>
      <c r="IFL358" s="429"/>
      <c r="IFM358" s="432"/>
      <c r="IFN358" s="432"/>
      <c r="IFO358" s="429"/>
      <c r="IFP358" s="429"/>
      <c r="IFQ358" s="429"/>
      <c r="IFR358" s="429"/>
      <c r="IFS358" s="429"/>
      <c r="IFT358" s="429"/>
      <c r="IFU358" s="429"/>
      <c r="IFV358" s="429"/>
      <c r="IFW358" s="429"/>
      <c r="IFX358" s="429"/>
      <c r="IFY358" s="429"/>
      <c r="IFZ358" s="429"/>
      <c r="IGA358" s="429"/>
      <c r="IGB358" s="429"/>
      <c r="IGC358" s="429"/>
      <c r="IGD358" s="429"/>
      <c r="IGE358" s="429"/>
      <c r="IGF358" s="429"/>
      <c r="IGG358" s="429"/>
      <c r="IGH358" s="429"/>
      <c r="IGI358" s="429"/>
      <c r="IGJ358" s="429"/>
      <c r="IGK358" s="429"/>
      <c r="IGL358" s="429"/>
      <c r="IGM358" s="432"/>
      <c r="IGN358" s="432"/>
      <c r="IGO358" s="429"/>
      <c r="IGP358" s="429"/>
      <c r="IGQ358" s="429"/>
      <c r="IGR358" s="429"/>
      <c r="IGS358" s="429"/>
      <c r="IGT358" s="429"/>
      <c r="IGU358" s="429"/>
      <c r="IGV358" s="429"/>
      <c r="IGW358" s="429"/>
      <c r="IGX358" s="429"/>
      <c r="IGY358" s="429"/>
      <c r="IGZ358" s="429"/>
      <c r="IHA358" s="429"/>
      <c r="IHB358" s="429"/>
      <c r="IHC358" s="429"/>
      <c r="IHD358" s="429"/>
      <c r="IHE358" s="429"/>
      <c r="IHF358" s="429"/>
      <c r="IHG358" s="429"/>
      <c r="IHH358" s="429"/>
      <c r="IHI358" s="429"/>
      <c r="IHJ358" s="429"/>
      <c r="IHK358" s="429"/>
      <c r="IHL358" s="429"/>
      <c r="IHM358" s="432"/>
      <c r="IHN358" s="432"/>
      <c r="IHO358" s="429"/>
      <c r="IHP358" s="429"/>
      <c r="IHQ358" s="429"/>
      <c r="IHR358" s="429"/>
      <c r="IHS358" s="429"/>
      <c r="IHT358" s="429"/>
      <c r="IHU358" s="429"/>
      <c r="IHV358" s="429"/>
      <c r="IHW358" s="429"/>
      <c r="IHX358" s="429"/>
      <c r="IHY358" s="429"/>
      <c r="IHZ358" s="429"/>
      <c r="IIA358" s="429"/>
      <c r="IIB358" s="429"/>
      <c r="IIC358" s="429"/>
      <c r="IID358" s="429"/>
      <c r="IIE358" s="429"/>
      <c r="IIF358" s="429"/>
      <c r="IIG358" s="429"/>
      <c r="IIH358" s="429"/>
      <c r="III358" s="429"/>
      <c r="IIJ358" s="429"/>
      <c r="IIK358" s="429"/>
      <c r="IIL358" s="429"/>
      <c r="IIM358" s="432"/>
      <c r="IIN358" s="432"/>
      <c r="IIO358" s="429"/>
      <c r="IIP358" s="429"/>
      <c r="IIQ358" s="429"/>
      <c r="IIR358" s="429"/>
      <c r="IIS358" s="429"/>
      <c r="IIT358" s="429"/>
      <c r="IIU358" s="429"/>
      <c r="IIV358" s="429"/>
      <c r="IIW358" s="429"/>
      <c r="IIX358" s="429"/>
      <c r="IIY358" s="429"/>
      <c r="IIZ358" s="429"/>
      <c r="IJA358" s="429"/>
      <c r="IJB358" s="429"/>
      <c r="IJC358" s="429"/>
      <c r="IJD358" s="429"/>
      <c r="IJE358" s="429"/>
      <c r="IJF358" s="429"/>
      <c r="IJG358" s="429"/>
      <c r="IJH358" s="429"/>
      <c r="IJI358" s="429"/>
      <c r="IJJ358" s="429"/>
      <c r="IJK358" s="429"/>
      <c r="IJL358" s="429"/>
      <c r="IJM358" s="432"/>
      <c r="IJN358" s="432"/>
      <c r="IJO358" s="429"/>
      <c r="IJP358" s="429"/>
      <c r="IJQ358" s="429"/>
      <c r="IJR358" s="429"/>
      <c r="IJS358" s="429"/>
      <c r="IJT358" s="429"/>
      <c r="IJU358" s="429"/>
      <c r="IJV358" s="429"/>
      <c r="IJW358" s="429"/>
      <c r="IJX358" s="429"/>
      <c r="IJY358" s="429"/>
      <c r="IJZ358" s="429"/>
      <c r="IKA358" s="429"/>
      <c r="IKB358" s="429"/>
      <c r="IKC358" s="429"/>
      <c r="IKD358" s="429"/>
      <c r="IKE358" s="429"/>
      <c r="IKF358" s="429"/>
      <c r="IKG358" s="429"/>
      <c r="IKH358" s="429"/>
      <c r="IKI358" s="429"/>
      <c r="IKJ358" s="429"/>
      <c r="IKK358" s="429"/>
      <c r="IKL358" s="429"/>
      <c r="IKM358" s="432"/>
      <c r="IKN358" s="432"/>
      <c r="IKO358" s="429"/>
      <c r="IKP358" s="429"/>
      <c r="IKQ358" s="429"/>
      <c r="IKR358" s="429"/>
      <c r="IKS358" s="429"/>
      <c r="IKT358" s="429"/>
      <c r="IKU358" s="429"/>
      <c r="IKV358" s="429"/>
      <c r="IKW358" s="429"/>
      <c r="IKX358" s="429"/>
      <c r="IKY358" s="429"/>
      <c r="IKZ358" s="429"/>
      <c r="ILA358" s="429"/>
      <c r="ILB358" s="429"/>
      <c r="ILC358" s="429"/>
      <c r="ILD358" s="429"/>
      <c r="ILE358" s="429"/>
      <c r="ILF358" s="429"/>
      <c r="ILG358" s="429"/>
      <c r="ILH358" s="429"/>
      <c r="ILI358" s="429"/>
      <c r="ILJ358" s="429"/>
      <c r="ILK358" s="429"/>
      <c r="ILL358" s="429"/>
      <c r="ILM358" s="432"/>
      <c r="ILN358" s="432"/>
      <c r="ILO358" s="429"/>
      <c r="ILP358" s="429"/>
      <c r="ILQ358" s="429"/>
      <c r="ILR358" s="429"/>
      <c r="ILS358" s="429"/>
      <c r="ILT358" s="429"/>
      <c r="ILU358" s="429"/>
      <c r="ILV358" s="429"/>
      <c r="ILW358" s="429"/>
      <c r="ILX358" s="429"/>
      <c r="ILY358" s="429"/>
      <c r="ILZ358" s="429"/>
      <c r="IMA358" s="429"/>
      <c r="IMB358" s="429"/>
      <c r="IMC358" s="429"/>
      <c r="IMD358" s="429"/>
      <c r="IME358" s="429"/>
      <c r="IMF358" s="429"/>
      <c r="IMG358" s="429"/>
      <c r="IMH358" s="429"/>
      <c r="IMI358" s="429"/>
      <c r="IMJ358" s="429"/>
      <c r="IMK358" s="429"/>
      <c r="IML358" s="429"/>
      <c r="IMM358" s="432"/>
      <c r="IMN358" s="432"/>
      <c r="IMO358" s="429"/>
      <c r="IMP358" s="429"/>
      <c r="IMQ358" s="429"/>
      <c r="IMR358" s="429"/>
      <c r="IMS358" s="429"/>
      <c r="IMT358" s="429"/>
      <c r="IMU358" s="429"/>
      <c r="IMV358" s="429"/>
      <c r="IMW358" s="429"/>
      <c r="IMX358" s="429"/>
      <c r="IMY358" s="429"/>
      <c r="IMZ358" s="429"/>
      <c r="INA358" s="429"/>
      <c r="INB358" s="429"/>
      <c r="INC358" s="429"/>
      <c r="IND358" s="429"/>
      <c r="INE358" s="429"/>
      <c r="INF358" s="429"/>
      <c r="ING358" s="429"/>
      <c r="INH358" s="429"/>
      <c r="INI358" s="429"/>
      <c r="INJ358" s="429"/>
      <c r="INK358" s="429"/>
      <c r="INL358" s="429"/>
      <c r="INM358" s="432"/>
      <c r="INN358" s="432"/>
      <c r="INO358" s="429"/>
      <c r="INP358" s="429"/>
      <c r="INQ358" s="429"/>
      <c r="INR358" s="429"/>
      <c r="INS358" s="429"/>
      <c r="INT358" s="429"/>
      <c r="INU358" s="429"/>
      <c r="INV358" s="429"/>
      <c r="INW358" s="429"/>
      <c r="INX358" s="429"/>
      <c r="INY358" s="429"/>
      <c r="INZ358" s="429"/>
      <c r="IOA358" s="429"/>
      <c r="IOB358" s="429"/>
      <c r="IOC358" s="429"/>
      <c r="IOD358" s="429"/>
      <c r="IOE358" s="429"/>
      <c r="IOF358" s="429"/>
      <c r="IOG358" s="429"/>
      <c r="IOH358" s="429"/>
      <c r="IOI358" s="429"/>
      <c r="IOJ358" s="429"/>
      <c r="IOK358" s="429"/>
      <c r="IOL358" s="429"/>
      <c r="IOM358" s="432"/>
      <c r="ION358" s="432"/>
      <c r="IOO358" s="429"/>
      <c r="IOP358" s="429"/>
      <c r="IOQ358" s="429"/>
      <c r="IOR358" s="429"/>
      <c r="IOS358" s="429"/>
      <c r="IOT358" s="429"/>
      <c r="IOU358" s="429"/>
      <c r="IOV358" s="429"/>
      <c r="IOW358" s="429"/>
      <c r="IOX358" s="429"/>
      <c r="IOY358" s="429"/>
      <c r="IOZ358" s="429"/>
      <c r="IPA358" s="429"/>
      <c r="IPB358" s="429"/>
      <c r="IPC358" s="429"/>
      <c r="IPD358" s="429"/>
      <c r="IPE358" s="429"/>
      <c r="IPF358" s="429"/>
      <c r="IPG358" s="429"/>
      <c r="IPH358" s="429"/>
      <c r="IPI358" s="429"/>
      <c r="IPJ358" s="429"/>
      <c r="IPK358" s="429"/>
      <c r="IPL358" s="429"/>
      <c r="IPM358" s="432"/>
      <c r="IPN358" s="432"/>
      <c r="IPO358" s="429"/>
      <c r="IPP358" s="429"/>
      <c r="IPQ358" s="429"/>
      <c r="IPR358" s="429"/>
      <c r="IPS358" s="429"/>
      <c r="IPT358" s="429"/>
      <c r="IPU358" s="429"/>
      <c r="IPV358" s="429"/>
      <c r="IPW358" s="429"/>
      <c r="IPX358" s="429"/>
      <c r="IPY358" s="429"/>
      <c r="IPZ358" s="429"/>
      <c r="IQA358" s="429"/>
      <c r="IQB358" s="429"/>
      <c r="IQC358" s="429"/>
      <c r="IQD358" s="429"/>
      <c r="IQE358" s="429"/>
      <c r="IQF358" s="429"/>
      <c r="IQG358" s="429"/>
      <c r="IQH358" s="429"/>
      <c r="IQI358" s="429"/>
      <c r="IQJ358" s="429"/>
      <c r="IQK358" s="429"/>
      <c r="IQL358" s="429"/>
      <c r="IQM358" s="432"/>
      <c r="IQN358" s="432"/>
      <c r="IQO358" s="429"/>
      <c r="IQP358" s="429"/>
      <c r="IQQ358" s="429"/>
      <c r="IQR358" s="429"/>
      <c r="IQS358" s="429"/>
      <c r="IQT358" s="429"/>
      <c r="IQU358" s="429"/>
      <c r="IQV358" s="429"/>
      <c r="IQW358" s="429"/>
      <c r="IQX358" s="429"/>
      <c r="IQY358" s="429"/>
      <c r="IQZ358" s="429"/>
      <c r="IRA358" s="429"/>
      <c r="IRB358" s="429"/>
      <c r="IRC358" s="429"/>
      <c r="IRD358" s="429"/>
      <c r="IRE358" s="429"/>
      <c r="IRF358" s="429"/>
      <c r="IRG358" s="429"/>
      <c r="IRH358" s="429"/>
      <c r="IRI358" s="429"/>
      <c r="IRJ358" s="429"/>
      <c r="IRK358" s="429"/>
      <c r="IRL358" s="429"/>
      <c r="IRM358" s="432"/>
      <c r="IRN358" s="432"/>
      <c r="IRO358" s="429"/>
      <c r="IRP358" s="429"/>
      <c r="IRQ358" s="429"/>
      <c r="IRR358" s="429"/>
      <c r="IRS358" s="429"/>
      <c r="IRT358" s="429"/>
      <c r="IRU358" s="429"/>
      <c r="IRV358" s="429"/>
      <c r="IRW358" s="429"/>
      <c r="IRX358" s="429"/>
      <c r="IRY358" s="429"/>
      <c r="IRZ358" s="429"/>
      <c r="ISA358" s="429"/>
      <c r="ISB358" s="429"/>
      <c r="ISC358" s="429"/>
      <c r="ISD358" s="429"/>
      <c r="ISE358" s="429"/>
      <c r="ISF358" s="429"/>
      <c r="ISG358" s="429"/>
      <c r="ISH358" s="429"/>
      <c r="ISI358" s="429"/>
      <c r="ISJ358" s="429"/>
      <c r="ISK358" s="429"/>
      <c r="ISL358" s="429"/>
      <c r="ISM358" s="432"/>
      <c r="ISN358" s="432"/>
      <c r="ISO358" s="429"/>
      <c r="ISP358" s="429"/>
      <c r="ISQ358" s="429"/>
      <c r="ISR358" s="429"/>
      <c r="ISS358" s="429"/>
      <c r="IST358" s="429"/>
      <c r="ISU358" s="429"/>
      <c r="ISV358" s="429"/>
      <c r="ISW358" s="429"/>
      <c r="ISX358" s="429"/>
      <c r="ISY358" s="429"/>
      <c r="ISZ358" s="429"/>
      <c r="ITA358" s="429"/>
      <c r="ITB358" s="429"/>
      <c r="ITC358" s="429"/>
      <c r="ITD358" s="429"/>
      <c r="ITE358" s="429"/>
      <c r="ITF358" s="429"/>
      <c r="ITG358" s="429"/>
      <c r="ITH358" s="429"/>
      <c r="ITI358" s="429"/>
      <c r="ITJ358" s="429"/>
      <c r="ITK358" s="429"/>
      <c r="ITL358" s="429"/>
      <c r="ITM358" s="432"/>
      <c r="ITN358" s="432"/>
      <c r="ITO358" s="429"/>
      <c r="ITP358" s="429"/>
      <c r="ITQ358" s="429"/>
      <c r="ITR358" s="429"/>
      <c r="ITS358" s="429"/>
      <c r="ITT358" s="429"/>
      <c r="ITU358" s="429"/>
      <c r="ITV358" s="429"/>
      <c r="ITW358" s="429"/>
      <c r="ITX358" s="429"/>
      <c r="ITY358" s="429"/>
      <c r="ITZ358" s="429"/>
      <c r="IUA358" s="429"/>
      <c r="IUB358" s="429"/>
      <c r="IUC358" s="429"/>
      <c r="IUD358" s="429"/>
      <c r="IUE358" s="429"/>
      <c r="IUF358" s="429"/>
      <c r="IUG358" s="429"/>
      <c r="IUH358" s="429"/>
      <c r="IUI358" s="429"/>
      <c r="IUJ358" s="429"/>
      <c r="IUK358" s="429"/>
      <c r="IUL358" s="429"/>
      <c r="IUM358" s="432"/>
      <c r="IUN358" s="432"/>
      <c r="IUO358" s="429"/>
      <c r="IUP358" s="429"/>
      <c r="IUQ358" s="429"/>
      <c r="IUR358" s="429"/>
      <c r="IUS358" s="429"/>
      <c r="IUT358" s="429"/>
      <c r="IUU358" s="429"/>
      <c r="IUV358" s="429"/>
      <c r="IUW358" s="429"/>
      <c r="IUX358" s="429"/>
      <c r="IUY358" s="429"/>
      <c r="IUZ358" s="429"/>
      <c r="IVA358" s="429"/>
      <c r="IVB358" s="429"/>
      <c r="IVC358" s="429"/>
      <c r="IVD358" s="429"/>
      <c r="IVE358" s="429"/>
      <c r="IVF358" s="429"/>
      <c r="IVG358" s="429"/>
      <c r="IVH358" s="429"/>
      <c r="IVI358" s="429"/>
      <c r="IVJ358" s="429"/>
      <c r="IVK358" s="429"/>
      <c r="IVL358" s="429"/>
      <c r="IVM358" s="432"/>
      <c r="IVN358" s="432"/>
      <c r="IVO358" s="429"/>
      <c r="IVP358" s="429"/>
      <c r="IVQ358" s="429"/>
      <c r="IVR358" s="429"/>
      <c r="IVS358" s="429"/>
      <c r="IVT358" s="429"/>
      <c r="IVU358" s="429"/>
      <c r="IVV358" s="429"/>
      <c r="IVW358" s="429"/>
      <c r="IVX358" s="429"/>
      <c r="IVY358" s="429"/>
      <c r="IVZ358" s="429"/>
      <c r="IWA358" s="429"/>
      <c r="IWB358" s="429"/>
      <c r="IWC358" s="429"/>
      <c r="IWD358" s="429"/>
      <c r="IWE358" s="429"/>
      <c r="IWF358" s="429"/>
      <c r="IWG358" s="429"/>
      <c r="IWH358" s="429"/>
      <c r="IWI358" s="429"/>
      <c r="IWJ358" s="429"/>
      <c r="IWK358" s="429"/>
      <c r="IWL358" s="429"/>
      <c r="IWM358" s="432"/>
      <c r="IWN358" s="432"/>
      <c r="IWO358" s="429"/>
      <c r="IWP358" s="429"/>
      <c r="IWQ358" s="429"/>
      <c r="IWR358" s="429"/>
      <c r="IWS358" s="429"/>
      <c r="IWT358" s="429"/>
      <c r="IWU358" s="429"/>
      <c r="IWV358" s="429"/>
      <c r="IWW358" s="429"/>
      <c r="IWX358" s="429"/>
      <c r="IWY358" s="429"/>
      <c r="IWZ358" s="429"/>
      <c r="IXA358" s="429"/>
      <c r="IXB358" s="429"/>
      <c r="IXC358" s="429"/>
      <c r="IXD358" s="429"/>
      <c r="IXE358" s="429"/>
      <c r="IXF358" s="429"/>
      <c r="IXG358" s="429"/>
      <c r="IXH358" s="429"/>
      <c r="IXI358" s="429"/>
      <c r="IXJ358" s="429"/>
      <c r="IXK358" s="429"/>
      <c r="IXL358" s="429"/>
      <c r="IXM358" s="432"/>
      <c r="IXN358" s="432"/>
      <c r="IXO358" s="429"/>
      <c r="IXP358" s="429"/>
      <c r="IXQ358" s="429"/>
      <c r="IXR358" s="429"/>
      <c r="IXS358" s="429"/>
      <c r="IXT358" s="429"/>
      <c r="IXU358" s="429"/>
      <c r="IXV358" s="429"/>
      <c r="IXW358" s="429"/>
      <c r="IXX358" s="429"/>
      <c r="IXY358" s="429"/>
      <c r="IXZ358" s="429"/>
      <c r="IYA358" s="429"/>
      <c r="IYB358" s="429"/>
      <c r="IYC358" s="429"/>
      <c r="IYD358" s="429"/>
      <c r="IYE358" s="429"/>
      <c r="IYF358" s="429"/>
      <c r="IYG358" s="429"/>
      <c r="IYH358" s="429"/>
      <c r="IYI358" s="429"/>
      <c r="IYJ358" s="429"/>
      <c r="IYK358" s="429"/>
      <c r="IYL358" s="429"/>
      <c r="IYM358" s="432"/>
      <c r="IYN358" s="432"/>
      <c r="IYO358" s="429"/>
      <c r="IYP358" s="429"/>
      <c r="IYQ358" s="429"/>
      <c r="IYR358" s="429"/>
      <c r="IYS358" s="429"/>
      <c r="IYT358" s="429"/>
      <c r="IYU358" s="429"/>
      <c r="IYV358" s="429"/>
      <c r="IYW358" s="429"/>
      <c r="IYX358" s="429"/>
      <c r="IYY358" s="429"/>
      <c r="IYZ358" s="429"/>
      <c r="IZA358" s="429"/>
      <c r="IZB358" s="429"/>
      <c r="IZC358" s="429"/>
      <c r="IZD358" s="429"/>
      <c r="IZE358" s="429"/>
      <c r="IZF358" s="429"/>
      <c r="IZG358" s="429"/>
      <c r="IZH358" s="429"/>
      <c r="IZI358" s="429"/>
      <c r="IZJ358" s="429"/>
      <c r="IZK358" s="429"/>
      <c r="IZL358" s="429"/>
      <c r="IZM358" s="432"/>
      <c r="IZN358" s="432"/>
      <c r="IZO358" s="429"/>
      <c r="IZP358" s="429"/>
      <c r="IZQ358" s="429"/>
      <c r="IZR358" s="429"/>
      <c r="IZS358" s="429"/>
      <c r="IZT358" s="429"/>
      <c r="IZU358" s="429"/>
      <c r="IZV358" s="429"/>
      <c r="IZW358" s="429"/>
      <c r="IZX358" s="429"/>
      <c r="IZY358" s="429"/>
      <c r="IZZ358" s="429"/>
      <c r="JAA358" s="429"/>
      <c r="JAB358" s="429"/>
      <c r="JAC358" s="429"/>
      <c r="JAD358" s="429"/>
      <c r="JAE358" s="429"/>
      <c r="JAF358" s="429"/>
      <c r="JAG358" s="429"/>
      <c r="JAH358" s="429"/>
      <c r="JAI358" s="429"/>
      <c r="JAJ358" s="429"/>
      <c r="JAK358" s="429"/>
      <c r="JAL358" s="429"/>
      <c r="JAM358" s="432"/>
      <c r="JAN358" s="432"/>
      <c r="JAO358" s="429"/>
      <c r="JAP358" s="429"/>
      <c r="JAQ358" s="429"/>
      <c r="JAR358" s="429"/>
      <c r="JAS358" s="429"/>
      <c r="JAT358" s="429"/>
      <c r="JAU358" s="429"/>
      <c r="JAV358" s="429"/>
      <c r="JAW358" s="429"/>
      <c r="JAX358" s="429"/>
      <c r="JAY358" s="429"/>
      <c r="JAZ358" s="429"/>
      <c r="JBA358" s="429"/>
      <c r="JBB358" s="429"/>
      <c r="JBC358" s="429"/>
      <c r="JBD358" s="429"/>
      <c r="JBE358" s="429"/>
      <c r="JBF358" s="429"/>
      <c r="JBG358" s="429"/>
      <c r="JBH358" s="429"/>
      <c r="JBI358" s="429"/>
      <c r="JBJ358" s="429"/>
      <c r="JBK358" s="429"/>
      <c r="JBL358" s="429"/>
      <c r="JBM358" s="432"/>
      <c r="JBN358" s="432"/>
      <c r="JBO358" s="429"/>
      <c r="JBP358" s="429"/>
      <c r="JBQ358" s="429"/>
      <c r="JBR358" s="429"/>
      <c r="JBS358" s="429"/>
      <c r="JBT358" s="429"/>
      <c r="JBU358" s="429"/>
      <c r="JBV358" s="429"/>
      <c r="JBW358" s="429"/>
      <c r="JBX358" s="429"/>
      <c r="JBY358" s="429"/>
      <c r="JBZ358" s="429"/>
      <c r="JCA358" s="429"/>
      <c r="JCB358" s="429"/>
      <c r="JCC358" s="429"/>
      <c r="JCD358" s="429"/>
      <c r="JCE358" s="429"/>
      <c r="JCF358" s="429"/>
      <c r="JCG358" s="429"/>
      <c r="JCH358" s="429"/>
      <c r="JCI358" s="429"/>
      <c r="JCJ358" s="429"/>
      <c r="JCK358" s="429"/>
      <c r="JCL358" s="429"/>
      <c r="JCM358" s="432"/>
      <c r="JCN358" s="432"/>
      <c r="JCO358" s="429"/>
      <c r="JCP358" s="429"/>
      <c r="JCQ358" s="429"/>
      <c r="JCR358" s="429"/>
      <c r="JCS358" s="429"/>
      <c r="JCT358" s="429"/>
      <c r="JCU358" s="429"/>
      <c r="JCV358" s="429"/>
      <c r="JCW358" s="429"/>
      <c r="JCX358" s="429"/>
      <c r="JCY358" s="429"/>
      <c r="JCZ358" s="429"/>
      <c r="JDA358" s="429"/>
      <c r="JDB358" s="429"/>
      <c r="JDC358" s="429"/>
      <c r="JDD358" s="429"/>
      <c r="JDE358" s="429"/>
      <c r="JDF358" s="429"/>
      <c r="JDG358" s="429"/>
      <c r="JDH358" s="429"/>
      <c r="JDI358" s="429"/>
      <c r="JDJ358" s="429"/>
      <c r="JDK358" s="429"/>
      <c r="JDL358" s="429"/>
      <c r="JDM358" s="432"/>
      <c r="JDN358" s="432"/>
      <c r="JDO358" s="429"/>
      <c r="JDP358" s="429"/>
      <c r="JDQ358" s="429"/>
      <c r="JDR358" s="429"/>
      <c r="JDS358" s="429"/>
      <c r="JDT358" s="429"/>
      <c r="JDU358" s="429"/>
      <c r="JDV358" s="429"/>
      <c r="JDW358" s="429"/>
      <c r="JDX358" s="429"/>
      <c r="JDY358" s="429"/>
      <c r="JDZ358" s="429"/>
      <c r="JEA358" s="429"/>
      <c r="JEB358" s="429"/>
      <c r="JEC358" s="429"/>
      <c r="JED358" s="429"/>
      <c r="JEE358" s="429"/>
      <c r="JEF358" s="429"/>
      <c r="JEG358" s="429"/>
      <c r="JEH358" s="429"/>
      <c r="JEI358" s="429"/>
      <c r="JEJ358" s="429"/>
      <c r="JEK358" s="429"/>
      <c r="JEL358" s="429"/>
      <c r="JEM358" s="432"/>
      <c r="JEN358" s="432"/>
      <c r="JEO358" s="429"/>
      <c r="JEP358" s="429"/>
      <c r="JEQ358" s="429"/>
      <c r="JER358" s="429"/>
      <c r="JES358" s="429"/>
      <c r="JET358" s="429"/>
      <c r="JEU358" s="429"/>
      <c r="JEV358" s="429"/>
      <c r="JEW358" s="429"/>
      <c r="JEX358" s="429"/>
      <c r="JEY358" s="429"/>
      <c r="JEZ358" s="429"/>
      <c r="JFA358" s="429"/>
      <c r="JFB358" s="429"/>
      <c r="JFC358" s="429"/>
      <c r="JFD358" s="429"/>
      <c r="JFE358" s="429"/>
      <c r="JFF358" s="429"/>
      <c r="JFG358" s="429"/>
      <c r="JFH358" s="429"/>
      <c r="JFI358" s="429"/>
      <c r="JFJ358" s="429"/>
      <c r="JFK358" s="429"/>
      <c r="JFL358" s="429"/>
      <c r="JFM358" s="432"/>
      <c r="JFN358" s="432"/>
      <c r="JFO358" s="429"/>
      <c r="JFP358" s="429"/>
      <c r="JFQ358" s="429"/>
      <c r="JFR358" s="429"/>
      <c r="JFS358" s="429"/>
      <c r="JFT358" s="429"/>
      <c r="JFU358" s="429"/>
      <c r="JFV358" s="429"/>
      <c r="JFW358" s="429"/>
      <c r="JFX358" s="429"/>
      <c r="JFY358" s="429"/>
      <c r="JFZ358" s="429"/>
      <c r="JGA358" s="429"/>
      <c r="JGB358" s="429"/>
      <c r="JGC358" s="429"/>
      <c r="JGD358" s="429"/>
      <c r="JGE358" s="429"/>
      <c r="JGF358" s="429"/>
      <c r="JGG358" s="429"/>
      <c r="JGH358" s="429"/>
      <c r="JGI358" s="429"/>
      <c r="JGJ358" s="429"/>
      <c r="JGK358" s="429"/>
      <c r="JGL358" s="429"/>
      <c r="JGM358" s="432"/>
      <c r="JGN358" s="432"/>
      <c r="JGO358" s="429"/>
      <c r="JGP358" s="429"/>
      <c r="JGQ358" s="429"/>
      <c r="JGR358" s="429"/>
      <c r="JGS358" s="429"/>
      <c r="JGT358" s="429"/>
      <c r="JGU358" s="429"/>
      <c r="JGV358" s="429"/>
      <c r="JGW358" s="429"/>
      <c r="JGX358" s="429"/>
      <c r="JGY358" s="429"/>
      <c r="JGZ358" s="429"/>
      <c r="JHA358" s="429"/>
      <c r="JHB358" s="429"/>
      <c r="JHC358" s="429"/>
      <c r="JHD358" s="429"/>
      <c r="JHE358" s="429"/>
      <c r="JHF358" s="429"/>
      <c r="JHG358" s="429"/>
      <c r="JHH358" s="429"/>
      <c r="JHI358" s="429"/>
      <c r="JHJ358" s="429"/>
      <c r="JHK358" s="429"/>
      <c r="JHL358" s="429"/>
      <c r="JHM358" s="432"/>
      <c r="JHN358" s="432"/>
      <c r="JHO358" s="429"/>
      <c r="JHP358" s="429"/>
      <c r="JHQ358" s="429"/>
      <c r="JHR358" s="429"/>
      <c r="JHS358" s="429"/>
      <c r="JHT358" s="429"/>
      <c r="JHU358" s="429"/>
      <c r="JHV358" s="429"/>
      <c r="JHW358" s="429"/>
      <c r="JHX358" s="429"/>
      <c r="JHY358" s="429"/>
      <c r="JHZ358" s="429"/>
      <c r="JIA358" s="429"/>
      <c r="JIB358" s="429"/>
      <c r="JIC358" s="429"/>
      <c r="JID358" s="429"/>
      <c r="JIE358" s="429"/>
      <c r="JIF358" s="429"/>
      <c r="JIG358" s="429"/>
      <c r="JIH358" s="429"/>
      <c r="JII358" s="429"/>
      <c r="JIJ358" s="429"/>
      <c r="JIK358" s="429"/>
      <c r="JIL358" s="429"/>
      <c r="JIM358" s="432"/>
      <c r="JIN358" s="432"/>
      <c r="JIO358" s="429"/>
      <c r="JIP358" s="429"/>
      <c r="JIQ358" s="429"/>
      <c r="JIR358" s="429"/>
      <c r="JIS358" s="429"/>
      <c r="JIT358" s="429"/>
      <c r="JIU358" s="429"/>
      <c r="JIV358" s="429"/>
      <c r="JIW358" s="429"/>
      <c r="JIX358" s="429"/>
      <c r="JIY358" s="429"/>
      <c r="JIZ358" s="429"/>
      <c r="JJA358" s="429"/>
      <c r="JJB358" s="429"/>
      <c r="JJC358" s="429"/>
      <c r="JJD358" s="429"/>
      <c r="JJE358" s="429"/>
      <c r="JJF358" s="429"/>
      <c r="JJG358" s="429"/>
      <c r="JJH358" s="429"/>
      <c r="JJI358" s="429"/>
      <c r="JJJ358" s="429"/>
      <c r="JJK358" s="429"/>
      <c r="JJL358" s="429"/>
      <c r="JJM358" s="432"/>
      <c r="JJN358" s="432"/>
      <c r="JJO358" s="429"/>
      <c r="JJP358" s="429"/>
      <c r="JJQ358" s="429"/>
      <c r="JJR358" s="429"/>
      <c r="JJS358" s="429"/>
      <c r="JJT358" s="429"/>
      <c r="JJU358" s="429"/>
      <c r="JJV358" s="429"/>
      <c r="JJW358" s="429"/>
      <c r="JJX358" s="429"/>
      <c r="JJY358" s="429"/>
      <c r="JJZ358" s="429"/>
      <c r="JKA358" s="429"/>
      <c r="JKB358" s="429"/>
      <c r="JKC358" s="429"/>
      <c r="JKD358" s="429"/>
      <c r="JKE358" s="429"/>
      <c r="JKF358" s="429"/>
      <c r="JKG358" s="429"/>
      <c r="JKH358" s="429"/>
      <c r="JKI358" s="429"/>
      <c r="JKJ358" s="429"/>
      <c r="JKK358" s="429"/>
      <c r="JKL358" s="429"/>
      <c r="JKM358" s="432"/>
      <c r="JKN358" s="432"/>
      <c r="JKO358" s="429"/>
      <c r="JKP358" s="429"/>
      <c r="JKQ358" s="429"/>
      <c r="JKR358" s="429"/>
      <c r="JKS358" s="429"/>
      <c r="JKT358" s="429"/>
      <c r="JKU358" s="429"/>
      <c r="JKV358" s="429"/>
      <c r="JKW358" s="429"/>
      <c r="JKX358" s="429"/>
      <c r="JKY358" s="429"/>
      <c r="JKZ358" s="429"/>
      <c r="JLA358" s="429"/>
      <c r="JLB358" s="429"/>
      <c r="JLC358" s="429"/>
      <c r="JLD358" s="429"/>
      <c r="JLE358" s="429"/>
      <c r="JLF358" s="429"/>
      <c r="JLG358" s="429"/>
      <c r="JLH358" s="429"/>
      <c r="JLI358" s="429"/>
      <c r="JLJ358" s="429"/>
      <c r="JLK358" s="429"/>
      <c r="JLL358" s="429"/>
      <c r="JLM358" s="432"/>
      <c r="JLN358" s="432"/>
      <c r="JLO358" s="429"/>
      <c r="JLP358" s="429"/>
      <c r="JLQ358" s="429"/>
      <c r="JLR358" s="429"/>
      <c r="JLS358" s="429"/>
      <c r="JLT358" s="429"/>
      <c r="JLU358" s="429"/>
      <c r="JLV358" s="429"/>
      <c r="JLW358" s="429"/>
      <c r="JLX358" s="429"/>
      <c r="JLY358" s="429"/>
      <c r="JLZ358" s="429"/>
      <c r="JMA358" s="429"/>
      <c r="JMB358" s="429"/>
      <c r="JMC358" s="429"/>
      <c r="JMD358" s="429"/>
      <c r="JME358" s="429"/>
      <c r="JMF358" s="429"/>
      <c r="JMG358" s="429"/>
      <c r="JMH358" s="429"/>
      <c r="JMI358" s="429"/>
      <c r="JMJ358" s="429"/>
      <c r="JMK358" s="429"/>
      <c r="JML358" s="429"/>
      <c r="JMM358" s="432"/>
      <c r="JMN358" s="432"/>
      <c r="JMO358" s="429"/>
      <c r="JMP358" s="429"/>
      <c r="JMQ358" s="429"/>
      <c r="JMR358" s="429"/>
      <c r="JMS358" s="429"/>
      <c r="JMT358" s="429"/>
      <c r="JMU358" s="429"/>
      <c r="JMV358" s="429"/>
      <c r="JMW358" s="429"/>
      <c r="JMX358" s="429"/>
      <c r="JMY358" s="429"/>
      <c r="JMZ358" s="429"/>
      <c r="JNA358" s="429"/>
      <c r="JNB358" s="429"/>
      <c r="JNC358" s="429"/>
      <c r="JND358" s="429"/>
      <c r="JNE358" s="429"/>
      <c r="JNF358" s="429"/>
      <c r="JNG358" s="429"/>
      <c r="JNH358" s="429"/>
      <c r="JNI358" s="429"/>
      <c r="JNJ358" s="429"/>
      <c r="JNK358" s="429"/>
      <c r="JNL358" s="429"/>
      <c r="JNM358" s="432"/>
      <c r="JNN358" s="432"/>
      <c r="JNO358" s="429"/>
      <c r="JNP358" s="429"/>
      <c r="JNQ358" s="429"/>
      <c r="JNR358" s="429"/>
      <c r="JNS358" s="429"/>
      <c r="JNT358" s="429"/>
      <c r="JNU358" s="429"/>
      <c r="JNV358" s="429"/>
      <c r="JNW358" s="429"/>
      <c r="JNX358" s="429"/>
      <c r="JNY358" s="429"/>
      <c r="JNZ358" s="429"/>
      <c r="JOA358" s="429"/>
      <c r="JOB358" s="429"/>
      <c r="JOC358" s="429"/>
      <c r="JOD358" s="429"/>
      <c r="JOE358" s="429"/>
      <c r="JOF358" s="429"/>
      <c r="JOG358" s="429"/>
      <c r="JOH358" s="429"/>
      <c r="JOI358" s="429"/>
      <c r="JOJ358" s="429"/>
      <c r="JOK358" s="429"/>
      <c r="JOL358" s="429"/>
      <c r="JOM358" s="432"/>
      <c r="JON358" s="432"/>
      <c r="JOO358" s="429"/>
      <c r="JOP358" s="429"/>
      <c r="JOQ358" s="429"/>
      <c r="JOR358" s="429"/>
      <c r="JOS358" s="429"/>
      <c r="JOT358" s="429"/>
      <c r="JOU358" s="429"/>
      <c r="JOV358" s="429"/>
      <c r="JOW358" s="429"/>
      <c r="JOX358" s="429"/>
      <c r="JOY358" s="429"/>
      <c r="JOZ358" s="429"/>
      <c r="JPA358" s="429"/>
      <c r="JPB358" s="429"/>
      <c r="JPC358" s="429"/>
      <c r="JPD358" s="429"/>
      <c r="JPE358" s="429"/>
      <c r="JPF358" s="429"/>
      <c r="JPG358" s="429"/>
      <c r="JPH358" s="429"/>
      <c r="JPI358" s="429"/>
      <c r="JPJ358" s="429"/>
      <c r="JPK358" s="429"/>
      <c r="JPL358" s="429"/>
      <c r="JPM358" s="432"/>
      <c r="JPN358" s="432"/>
      <c r="JPO358" s="429"/>
      <c r="JPP358" s="429"/>
      <c r="JPQ358" s="429"/>
      <c r="JPR358" s="429"/>
      <c r="JPS358" s="429"/>
      <c r="JPT358" s="429"/>
      <c r="JPU358" s="429"/>
      <c r="JPV358" s="429"/>
      <c r="JPW358" s="429"/>
      <c r="JPX358" s="429"/>
      <c r="JPY358" s="429"/>
      <c r="JPZ358" s="429"/>
      <c r="JQA358" s="429"/>
      <c r="JQB358" s="429"/>
      <c r="JQC358" s="429"/>
      <c r="JQD358" s="429"/>
      <c r="JQE358" s="429"/>
      <c r="JQF358" s="429"/>
      <c r="JQG358" s="429"/>
      <c r="JQH358" s="429"/>
      <c r="JQI358" s="429"/>
      <c r="JQJ358" s="429"/>
      <c r="JQK358" s="429"/>
      <c r="JQL358" s="429"/>
      <c r="JQM358" s="432"/>
      <c r="JQN358" s="432"/>
      <c r="JQO358" s="429"/>
      <c r="JQP358" s="429"/>
      <c r="JQQ358" s="429"/>
      <c r="JQR358" s="429"/>
      <c r="JQS358" s="429"/>
      <c r="JQT358" s="429"/>
      <c r="JQU358" s="429"/>
      <c r="JQV358" s="429"/>
      <c r="JQW358" s="429"/>
      <c r="JQX358" s="429"/>
      <c r="JQY358" s="429"/>
      <c r="JQZ358" s="429"/>
      <c r="JRA358" s="429"/>
      <c r="JRB358" s="429"/>
      <c r="JRC358" s="429"/>
      <c r="JRD358" s="429"/>
      <c r="JRE358" s="429"/>
      <c r="JRF358" s="429"/>
      <c r="JRG358" s="429"/>
      <c r="JRH358" s="429"/>
      <c r="JRI358" s="429"/>
      <c r="JRJ358" s="429"/>
      <c r="JRK358" s="429"/>
      <c r="JRL358" s="429"/>
      <c r="JRM358" s="432"/>
      <c r="JRN358" s="432"/>
      <c r="JRO358" s="429"/>
      <c r="JRP358" s="429"/>
      <c r="JRQ358" s="429"/>
      <c r="JRR358" s="429"/>
      <c r="JRS358" s="429"/>
      <c r="JRT358" s="429"/>
      <c r="JRU358" s="429"/>
      <c r="JRV358" s="429"/>
      <c r="JRW358" s="429"/>
      <c r="JRX358" s="429"/>
      <c r="JRY358" s="429"/>
      <c r="JRZ358" s="429"/>
      <c r="JSA358" s="429"/>
      <c r="JSB358" s="429"/>
      <c r="JSC358" s="429"/>
      <c r="JSD358" s="429"/>
      <c r="JSE358" s="429"/>
      <c r="JSF358" s="429"/>
      <c r="JSG358" s="429"/>
      <c r="JSH358" s="429"/>
      <c r="JSI358" s="429"/>
      <c r="JSJ358" s="429"/>
      <c r="JSK358" s="429"/>
      <c r="JSL358" s="429"/>
      <c r="JSM358" s="432"/>
      <c r="JSN358" s="432"/>
      <c r="JSO358" s="429"/>
      <c r="JSP358" s="429"/>
      <c r="JSQ358" s="429"/>
      <c r="JSR358" s="429"/>
      <c r="JSS358" s="429"/>
      <c r="JST358" s="429"/>
      <c r="JSU358" s="429"/>
      <c r="JSV358" s="429"/>
      <c r="JSW358" s="429"/>
      <c r="JSX358" s="429"/>
      <c r="JSY358" s="429"/>
      <c r="JSZ358" s="429"/>
      <c r="JTA358" s="429"/>
      <c r="JTB358" s="429"/>
      <c r="JTC358" s="429"/>
      <c r="JTD358" s="429"/>
      <c r="JTE358" s="429"/>
      <c r="JTF358" s="429"/>
      <c r="JTG358" s="429"/>
      <c r="JTH358" s="429"/>
      <c r="JTI358" s="429"/>
      <c r="JTJ358" s="429"/>
      <c r="JTK358" s="429"/>
      <c r="JTL358" s="429"/>
      <c r="JTM358" s="432"/>
      <c r="JTN358" s="432"/>
      <c r="JTO358" s="429"/>
      <c r="JTP358" s="429"/>
      <c r="JTQ358" s="429"/>
      <c r="JTR358" s="429"/>
      <c r="JTS358" s="429"/>
      <c r="JTT358" s="429"/>
      <c r="JTU358" s="429"/>
      <c r="JTV358" s="429"/>
      <c r="JTW358" s="429"/>
      <c r="JTX358" s="429"/>
      <c r="JTY358" s="429"/>
      <c r="JTZ358" s="429"/>
      <c r="JUA358" s="429"/>
      <c r="JUB358" s="429"/>
      <c r="JUC358" s="429"/>
      <c r="JUD358" s="429"/>
      <c r="JUE358" s="429"/>
      <c r="JUF358" s="429"/>
      <c r="JUG358" s="429"/>
      <c r="JUH358" s="429"/>
      <c r="JUI358" s="429"/>
      <c r="JUJ358" s="429"/>
      <c r="JUK358" s="429"/>
      <c r="JUL358" s="429"/>
      <c r="JUM358" s="432"/>
      <c r="JUN358" s="432"/>
      <c r="JUO358" s="429"/>
      <c r="JUP358" s="429"/>
      <c r="JUQ358" s="429"/>
      <c r="JUR358" s="429"/>
      <c r="JUS358" s="429"/>
      <c r="JUT358" s="429"/>
      <c r="JUU358" s="429"/>
      <c r="JUV358" s="429"/>
      <c r="JUW358" s="429"/>
      <c r="JUX358" s="429"/>
      <c r="JUY358" s="429"/>
      <c r="JUZ358" s="429"/>
      <c r="JVA358" s="429"/>
      <c r="JVB358" s="429"/>
      <c r="JVC358" s="429"/>
      <c r="JVD358" s="429"/>
      <c r="JVE358" s="429"/>
      <c r="JVF358" s="429"/>
      <c r="JVG358" s="429"/>
      <c r="JVH358" s="429"/>
      <c r="JVI358" s="429"/>
      <c r="JVJ358" s="429"/>
      <c r="JVK358" s="429"/>
      <c r="JVL358" s="429"/>
      <c r="JVM358" s="432"/>
      <c r="JVN358" s="432"/>
      <c r="JVO358" s="429"/>
      <c r="JVP358" s="429"/>
      <c r="JVQ358" s="429"/>
      <c r="JVR358" s="429"/>
      <c r="JVS358" s="429"/>
      <c r="JVT358" s="429"/>
      <c r="JVU358" s="429"/>
      <c r="JVV358" s="429"/>
      <c r="JVW358" s="429"/>
      <c r="JVX358" s="429"/>
      <c r="JVY358" s="429"/>
      <c r="JVZ358" s="429"/>
      <c r="JWA358" s="429"/>
      <c r="JWB358" s="429"/>
      <c r="JWC358" s="429"/>
      <c r="JWD358" s="429"/>
      <c r="JWE358" s="429"/>
      <c r="JWF358" s="429"/>
      <c r="JWG358" s="429"/>
      <c r="JWH358" s="429"/>
      <c r="JWI358" s="429"/>
      <c r="JWJ358" s="429"/>
      <c r="JWK358" s="429"/>
      <c r="JWL358" s="429"/>
      <c r="JWM358" s="432"/>
      <c r="JWN358" s="432"/>
      <c r="JWO358" s="429"/>
      <c r="JWP358" s="429"/>
      <c r="JWQ358" s="429"/>
      <c r="JWR358" s="429"/>
      <c r="JWS358" s="429"/>
      <c r="JWT358" s="429"/>
      <c r="JWU358" s="429"/>
      <c r="JWV358" s="429"/>
      <c r="JWW358" s="429"/>
      <c r="JWX358" s="429"/>
      <c r="JWY358" s="429"/>
      <c r="JWZ358" s="429"/>
      <c r="JXA358" s="429"/>
      <c r="JXB358" s="429"/>
      <c r="JXC358" s="429"/>
      <c r="JXD358" s="429"/>
      <c r="JXE358" s="429"/>
      <c r="JXF358" s="429"/>
      <c r="JXG358" s="429"/>
      <c r="JXH358" s="429"/>
      <c r="JXI358" s="429"/>
      <c r="JXJ358" s="429"/>
      <c r="JXK358" s="429"/>
      <c r="JXL358" s="429"/>
      <c r="JXM358" s="432"/>
      <c r="JXN358" s="432"/>
      <c r="JXO358" s="429"/>
      <c r="JXP358" s="429"/>
      <c r="JXQ358" s="429"/>
      <c r="JXR358" s="429"/>
      <c r="JXS358" s="429"/>
      <c r="JXT358" s="429"/>
      <c r="JXU358" s="429"/>
      <c r="JXV358" s="429"/>
      <c r="JXW358" s="429"/>
      <c r="JXX358" s="429"/>
      <c r="JXY358" s="429"/>
      <c r="JXZ358" s="429"/>
      <c r="JYA358" s="429"/>
      <c r="JYB358" s="429"/>
      <c r="JYC358" s="429"/>
      <c r="JYD358" s="429"/>
      <c r="JYE358" s="429"/>
      <c r="JYF358" s="429"/>
      <c r="JYG358" s="429"/>
      <c r="JYH358" s="429"/>
      <c r="JYI358" s="429"/>
      <c r="JYJ358" s="429"/>
      <c r="JYK358" s="429"/>
      <c r="JYL358" s="429"/>
      <c r="JYM358" s="432"/>
      <c r="JYN358" s="432"/>
      <c r="JYO358" s="429"/>
      <c r="JYP358" s="429"/>
      <c r="JYQ358" s="429"/>
      <c r="JYR358" s="429"/>
      <c r="JYS358" s="429"/>
      <c r="JYT358" s="429"/>
      <c r="JYU358" s="429"/>
      <c r="JYV358" s="429"/>
      <c r="JYW358" s="429"/>
      <c r="JYX358" s="429"/>
      <c r="JYY358" s="429"/>
      <c r="JYZ358" s="429"/>
      <c r="JZA358" s="429"/>
      <c r="JZB358" s="429"/>
      <c r="JZC358" s="429"/>
      <c r="JZD358" s="429"/>
      <c r="JZE358" s="429"/>
      <c r="JZF358" s="429"/>
      <c r="JZG358" s="429"/>
      <c r="JZH358" s="429"/>
      <c r="JZI358" s="429"/>
      <c r="JZJ358" s="429"/>
      <c r="JZK358" s="429"/>
      <c r="JZL358" s="429"/>
      <c r="JZM358" s="432"/>
      <c r="JZN358" s="432"/>
      <c r="JZO358" s="429"/>
      <c r="JZP358" s="429"/>
      <c r="JZQ358" s="429"/>
      <c r="JZR358" s="429"/>
      <c r="JZS358" s="429"/>
      <c r="JZT358" s="429"/>
      <c r="JZU358" s="429"/>
      <c r="JZV358" s="429"/>
      <c r="JZW358" s="429"/>
      <c r="JZX358" s="429"/>
      <c r="JZY358" s="429"/>
      <c r="JZZ358" s="429"/>
      <c r="KAA358" s="429"/>
      <c r="KAB358" s="429"/>
      <c r="KAC358" s="429"/>
      <c r="KAD358" s="429"/>
      <c r="KAE358" s="429"/>
      <c r="KAF358" s="429"/>
      <c r="KAG358" s="429"/>
      <c r="KAH358" s="429"/>
      <c r="KAI358" s="429"/>
      <c r="KAJ358" s="429"/>
      <c r="KAK358" s="429"/>
      <c r="KAL358" s="429"/>
      <c r="KAM358" s="432"/>
      <c r="KAN358" s="432"/>
      <c r="KAO358" s="429"/>
      <c r="KAP358" s="429"/>
      <c r="KAQ358" s="429"/>
      <c r="KAR358" s="429"/>
      <c r="KAS358" s="429"/>
      <c r="KAT358" s="429"/>
      <c r="KAU358" s="429"/>
      <c r="KAV358" s="429"/>
      <c r="KAW358" s="429"/>
      <c r="KAX358" s="429"/>
      <c r="KAY358" s="429"/>
      <c r="KAZ358" s="429"/>
      <c r="KBA358" s="429"/>
      <c r="KBB358" s="429"/>
      <c r="KBC358" s="429"/>
      <c r="KBD358" s="429"/>
      <c r="KBE358" s="429"/>
      <c r="KBF358" s="429"/>
      <c r="KBG358" s="429"/>
      <c r="KBH358" s="429"/>
      <c r="KBI358" s="429"/>
      <c r="KBJ358" s="429"/>
      <c r="KBK358" s="429"/>
      <c r="KBL358" s="429"/>
      <c r="KBM358" s="432"/>
      <c r="KBN358" s="432"/>
      <c r="KBO358" s="429"/>
      <c r="KBP358" s="429"/>
      <c r="KBQ358" s="429"/>
      <c r="KBR358" s="429"/>
      <c r="KBS358" s="429"/>
      <c r="KBT358" s="429"/>
      <c r="KBU358" s="429"/>
      <c r="KBV358" s="429"/>
      <c r="KBW358" s="429"/>
      <c r="KBX358" s="429"/>
      <c r="KBY358" s="429"/>
      <c r="KBZ358" s="429"/>
      <c r="KCA358" s="429"/>
      <c r="KCB358" s="429"/>
      <c r="KCC358" s="429"/>
      <c r="KCD358" s="429"/>
      <c r="KCE358" s="429"/>
      <c r="KCF358" s="429"/>
      <c r="KCG358" s="429"/>
      <c r="KCH358" s="429"/>
      <c r="KCI358" s="429"/>
      <c r="KCJ358" s="429"/>
      <c r="KCK358" s="429"/>
      <c r="KCL358" s="429"/>
      <c r="KCM358" s="432"/>
      <c r="KCN358" s="432"/>
      <c r="KCO358" s="429"/>
      <c r="KCP358" s="429"/>
      <c r="KCQ358" s="429"/>
      <c r="KCR358" s="429"/>
      <c r="KCS358" s="429"/>
      <c r="KCT358" s="429"/>
      <c r="KCU358" s="429"/>
      <c r="KCV358" s="429"/>
      <c r="KCW358" s="429"/>
      <c r="KCX358" s="429"/>
      <c r="KCY358" s="429"/>
      <c r="KCZ358" s="429"/>
      <c r="KDA358" s="429"/>
      <c r="KDB358" s="429"/>
      <c r="KDC358" s="429"/>
      <c r="KDD358" s="429"/>
      <c r="KDE358" s="429"/>
      <c r="KDF358" s="429"/>
      <c r="KDG358" s="429"/>
      <c r="KDH358" s="429"/>
      <c r="KDI358" s="429"/>
      <c r="KDJ358" s="429"/>
      <c r="KDK358" s="429"/>
      <c r="KDL358" s="429"/>
      <c r="KDM358" s="432"/>
      <c r="KDN358" s="432"/>
      <c r="KDO358" s="429"/>
      <c r="KDP358" s="429"/>
      <c r="KDQ358" s="429"/>
      <c r="KDR358" s="429"/>
      <c r="KDS358" s="429"/>
      <c r="KDT358" s="429"/>
      <c r="KDU358" s="429"/>
      <c r="KDV358" s="429"/>
      <c r="KDW358" s="429"/>
      <c r="KDX358" s="429"/>
      <c r="KDY358" s="429"/>
      <c r="KDZ358" s="429"/>
      <c r="KEA358" s="429"/>
      <c r="KEB358" s="429"/>
      <c r="KEC358" s="429"/>
      <c r="KED358" s="429"/>
      <c r="KEE358" s="429"/>
      <c r="KEF358" s="429"/>
      <c r="KEG358" s="429"/>
      <c r="KEH358" s="429"/>
      <c r="KEI358" s="429"/>
      <c r="KEJ358" s="429"/>
      <c r="KEK358" s="429"/>
      <c r="KEL358" s="429"/>
      <c r="KEM358" s="432"/>
      <c r="KEN358" s="432"/>
      <c r="KEO358" s="429"/>
      <c r="KEP358" s="429"/>
      <c r="KEQ358" s="429"/>
      <c r="KER358" s="429"/>
      <c r="KES358" s="429"/>
      <c r="KET358" s="429"/>
      <c r="KEU358" s="429"/>
      <c r="KEV358" s="429"/>
      <c r="KEW358" s="429"/>
      <c r="KEX358" s="429"/>
      <c r="KEY358" s="429"/>
      <c r="KEZ358" s="429"/>
      <c r="KFA358" s="429"/>
      <c r="KFB358" s="429"/>
      <c r="KFC358" s="429"/>
      <c r="KFD358" s="429"/>
      <c r="KFE358" s="429"/>
      <c r="KFF358" s="429"/>
      <c r="KFG358" s="429"/>
      <c r="KFH358" s="429"/>
      <c r="KFI358" s="429"/>
      <c r="KFJ358" s="429"/>
      <c r="KFK358" s="429"/>
      <c r="KFL358" s="429"/>
      <c r="KFM358" s="432"/>
      <c r="KFN358" s="432"/>
      <c r="KFO358" s="429"/>
      <c r="KFP358" s="429"/>
      <c r="KFQ358" s="429"/>
      <c r="KFR358" s="429"/>
      <c r="KFS358" s="429"/>
      <c r="KFT358" s="429"/>
      <c r="KFU358" s="429"/>
      <c r="KFV358" s="429"/>
      <c r="KFW358" s="429"/>
      <c r="KFX358" s="429"/>
      <c r="KFY358" s="429"/>
      <c r="KFZ358" s="429"/>
      <c r="KGA358" s="429"/>
      <c r="KGB358" s="429"/>
      <c r="KGC358" s="429"/>
      <c r="KGD358" s="429"/>
      <c r="KGE358" s="429"/>
      <c r="KGF358" s="429"/>
      <c r="KGG358" s="429"/>
      <c r="KGH358" s="429"/>
      <c r="KGI358" s="429"/>
      <c r="KGJ358" s="429"/>
      <c r="KGK358" s="429"/>
      <c r="KGL358" s="429"/>
      <c r="KGM358" s="432"/>
      <c r="KGN358" s="432"/>
      <c r="KGO358" s="429"/>
      <c r="KGP358" s="429"/>
      <c r="KGQ358" s="429"/>
      <c r="KGR358" s="429"/>
      <c r="KGS358" s="429"/>
      <c r="KGT358" s="429"/>
      <c r="KGU358" s="429"/>
      <c r="KGV358" s="429"/>
      <c r="KGW358" s="429"/>
      <c r="KGX358" s="429"/>
      <c r="KGY358" s="429"/>
      <c r="KGZ358" s="429"/>
      <c r="KHA358" s="429"/>
      <c r="KHB358" s="429"/>
      <c r="KHC358" s="429"/>
      <c r="KHD358" s="429"/>
      <c r="KHE358" s="429"/>
      <c r="KHF358" s="429"/>
      <c r="KHG358" s="429"/>
      <c r="KHH358" s="429"/>
      <c r="KHI358" s="429"/>
      <c r="KHJ358" s="429"/>
      <c r="KHK358" s="429"/>
      <c r="KHL358" s="429"/>
      <c r="KHM358" s="432"/>
      <c r="KHN358" s="432"/>
      <c r="KHO358" s="429"/>
      <c r="KHP358" s="429"/>
      <c r="KHQ358" s="429"/>
      <c r="KHR358" s="429"/>
      <c r="KHS358" s="429"/>
      <c r="KHT358" s="429"/>
      <c r="KHU358" s="429"/>
      <c r="KHV358" s="429"/>
      <c r="KHW358" s="429"/>
      <c r="KHX358" s="429"/>
      <c r="KHY358" s="429"/>
      <c r="KHZ358" s="429"/>
      <c r="KIA358" s="429"/>
      <c r="KIB358" s="429"/>
      <c r="KIC358" s="429"/>
      <c r="KID358" s="429"/>
      <c r="KIE358" s="429"/>
      <c r="KIF358" s="429"/>
      <c r="KIG358" s="429"/>
      <c r="KIH358" s="429"/>
      <c r="KII358" s="429"/>
      <c r="KIJ358" s="429"/>
      <c r="KIK358" s="429"/>
      <c r="KIL358" s="429"/>
      <c r="KIM358" s="432"/>
      <c r="KIN358" s="432"/>
      <c r="KIO358" s="429"/>
      <c r="KIP358" s="429"/>
      <c r="KIQ358" s="429"/>
      <c r="KIR358" s="429"/>
      <c r="KIS358" s="429"/>
      <c r="KIT358" s="429"/>
      <c r="KIU358" s="429"/>
      <c r="KIV358" s="429"/>
      <c r="KIW358" s="429"/>
      <c r="KIX358" s="429"/>
      <c r="KIY358" s="429"/>
      <c r="KIZ358" s="429"/>
      <c r="KJA358" s="429"/>
      <c r="KJB358" s="429"/>
      <c r="KJC358" s="429"/>
      <c r="KJD358" s="429"/>
      <c r="KJE358" s="429"/>
      <c r="KJF358" s="429"/>
      <c r="KJG358" s="429"/>
      <c r="KJH358" s="429"/>
      <c r="KJI358" s="429"/>
      <c r="KJJ358" s="429"/>
      <c r="KJK358" s="429"/>
      <c r="KJL358" s="429"/>
      <c r="KJM358" s="432"/>
      <c r="KJN358" s="432"/>
      <c r="KJO358" s="429"/>
      <c r="KJP358" s="429"/>
      <c r="KJQ358" s="429"/>
      <c r="KJR358" s="429"/>
      <c r="KJS358" s="429"/>
      <c r="KJT358" s="429"/>
      <c r="KJU358" s="429"/>
      <c r="KJV358" s="429"/>
      <c r="KJW358" s="429"/>
      <c r="KJX358" s="429"/>
      <c r="KJY358" s="429"/>
      <c r="KJZ358" s="429"/>
      <c r="KKA358" s="429"/>
      <c r="KKB358" s="429"/>
      <c r="KKC358" s="429"/>
      <c r="KKD358" s="429"/>
      <c r="KKE358" s="429"/>
      <c r="KKF358" s="429"/>
      <c r="KKG358" s="429"/>
      <c r="KKH358" s="429"/>
      <c r="KKI358" s="429"/>
      <c r="KKJ358" s="429"/>
      <c r="KKK358" s="429"/>
      <c r="KKL358" s="429"/>
      <c r="KKM358" s="432"/>
      <c r="KKN358" s="432"/>
      <c r="KKO358" s="429"/>
      <c r="KKP358" s="429"/>
      <c r="KKQ358" s="429"/>
      <c r="KKR358" s="429"/>
      <c r="KKS358" s="429"/>
      <c r="KKT358" s="429"/>
      <c r="KKU358" s="429"/>
      <c r="KKV358" s="429"/>
      <c r="KKW358" s="429"/>
      <c r="KKX358" s="429"/>
      <c r="KKY358" s="429"/>
      <c r="KKZ358" s="429"/>
      <c r="KLA358" s="429"/>
      <c r="KLB358" s="429"/>
      <c r="KLC358" s="429"/>
      <c r="KLD358" s="429"/>
      <c r="KLE358" s="429"/>
      <c r="KLF358" s="429"/>
      <c r="KLG358" s="429"/>
      <c r="KLH358" s="429"/>
      <c r="KLI358" s="429"/>
      <c r="KLJ358" s="429"/>
      <c r="KLK358" s="429"/>
      <c r="KLL358" s="429"/>
      <c r="KLM358" s="432"/>
      <c r="KLN358" s="432"/>
      <c r="KLO358" s="429"/>
      <c r="KLP358" s="429"/>
      <c r="KLQ358" s="429"/>
      <c r="KLR358" s="429"/>
      <c r="KLS358" s="429"/>
      <c r="KLT358" s="429"/>
      <c r="KLU358" s="429"/>
      <c r="KLV358" s="429"/>
      <c r="KLW358" s="429"/>
      <c r="KLX358" s="429"/>
      <c r="KLY358" s="429"/>
      <c r="KLZ358" s="429"/>
      <c r="KMA358" s="429"/>
      <c r="KMB358" s="429"/>
      <c r="KMC358" s="429"/>
      <c r="KMD358" s="429"/>
      <c r="KME358" s="429"/>
      <c r="KMF358" s="429"/>
      <c r="KMG358" s="429"/>
      <c r="KMH358" s="429"/>
      <c r="KMI358" s="429"/>
      <c r="KMJ358" s="429"/>
      <c r="KMK358" s="429"/>
      <c r="KML358" s="429"/>
      <c r="KMM358" s="432"/>
      <c r="KMN358" s="432"/>
      <c r="KMO358" s="429"/>
      <c r="KMP358" s="429"/>
      <c r="KMQ358" s="429"/>
      <c r="KMR358" s="429"/>
      <c r="KMS358" s="429"/>
      <c r="KMT358" s="429"/>
      <c r="KMU358" s="429"/>
      <c r="KMV358" s="429"/>
      <c r="KMW358" s="429"/>
      <c r="KMX358" s="429"/>
      <c r="KMY358" s="429"/>
      <c r="KMZ358" s="429"/>
      <c r="KNA358" s="429"/>
      <c r="KNB358" s="429"/>
      <c r="KNC358" s="429"/>
      <c r="KND358" s="429"/>
      <c r="KNE358" s="429"/>
      <c r="KNF358" s="429"/>
      <c r="KNG358" s="429"/>
      <c r="KNH358" s="429"/>
      <c r="KNI358" s="429"/>
      <c r="KNJ358" s="429"/>
      <c r="KNK358" s="429"/>
      <c r="KNL358" s="429"/>
      <c r="KNM358" s="432"/>
      <c r="KNN358" s="432"/>
      <c r="KNO358" s="429"/>
      <c r="KNP358" s="429"/>
      <c r="KNQ358" s="429"/>
      <c r="KNR358" s="429"/>
      <c r="KNS358" s="429"/>
      <c r="KNT358" s="429"/>
      <c r="KNU358" s="429"/>
      <c r="KNV358" s="429"/>
      <c r="KNW358" s="429"/>
      <c r="KNX358" s="429"/>
      <c r="KNY358" s="429"/>
      <c r="KNZ358" s="429"/>
      <c r="KOA358" s="429"/>
      <c r="KOB358" s="429"/>
      <c r="KOC358" s="429"/>
      <c r="KOD358" s="429"/>
      <c r="KOE358" s="429"/>
      <c r="KOF358" s="429"/>
      <c r="KOG358" s="429"/>
      <c r="KOH358" s="429"/>
      <c r="KOI358" s="429"/>
      <c r="KOJ358" s="429"/>
      <c r="KOK358" s="429"/>
      <c r="KOL358" s="429"/>
      <c r="KOM358" s="432"/>
      <c r="KON358" s="432"/>
      <c r="KOO358" s="429"/>
      <c r="KOP358" s="429"/>
      <c r="KOQ358" s="429"/>
      <c r="KOR358" s="429"/>
      <c r="KOS358" s="429"/>
      <c r="KOT358" s="429"/>
      <c r="KOU358" s="429"/>
      <c r="KOV358" s="429"/>
      <c r="KOW358" s="429"/>
      <c r="KOX358" s="429"/>
      <c r="KOY358" s="429"/>
      <c r="KOZ358" s="429"/>
      <c r="KPA358" s="429"/>
      <c r="KPB358" s="429"/>
      <c r="KPC358" s="429"/>
      <c r="KPD358" s="429"/>
      <c r="KPE358" s="429"/>
      <c r="KPF358" s="429"/>
      <c r="KPG358" s="429"/>
      <c r="KPH358" s="429"/>
      <c r="KPI358" s="429"/>
      <c r="KPJ358" s="429"/>
      <c r="KPK358" s="429"/>
      <c r="KPL358" s="429"/>
      <c r="KPM358" s="432"/>
      <c r="KPN358" s="432"/>
      <c r="KPO358" s="429"/>
      <c r="KPP358" s="429"/>
      <c r="KPQ358" s="429"/>
      <c r="KPR358" s="429"/>
      <c r="KPS358" s="429"/>
      <c r="KPT358" s="429"/>
      <c r="KPU358" s="429"/>
      <c r="KPV358" s="429"/>
      <c r="KPW358" s="429"/>
      <c r="KPX358" s="429"/>
      <c r="KPY358" s="429"/>
      <c r="KPZ358" s="429"/>
      <c r="KQA358" s="429"/>
      <c r="KQB358" s="429"/>
      <c r="KQC358" s="429"/>
      <c r="KQD358" s="429"/>
      <c r="KQE358" s="429"/>
      <c r="KQF358" s="429"/>
      <c r="KQG358" s="429"/>
      <c r="KQH358" s="429"/>
      <c r="KQI358" s="429"/>
      <c r="KQJ358" s="429"/>
      <c r="KQK358" s="429"/>
      <c r="KQL358" s="429"/>
      <c r="KQM358" s="432"/>
      <c r="KQN358" s="432"/>
      <c r="KQO358" s="429"/>
      <c r="KQP358" s="429"/>
      <c r="KQQ358" s="429"/>
      <c r="KQR358" s="429"/>
      <c r="KQS358" s="429"/>
      <c r="KQT358" s="429"/>
      <c r="KQU358" s="429"/>
      <c r="KQV358" s="429"/>
      <c r="KQW358" s="429"/>
      <c r="KQX358" s="429"/>
      <c r="KQY358" s="429"/>
      <c r="KQZ358" s="429"/>
      <c r="KRA358" s="429"/>
      <c r="KRB358" s="429"/>
      <c r="KRC358" s="429"/>
      <c r="KRD358" s="429"/>
      <c r="KRE358" s="429"/>
      <c r="KRF358" s="429"/>
      <c r="KRG358" s="429"/>
      <c r="KRH358" s="429"/>
      <c r="KRI358" s="429"/>
      <c r="KRJ358" s="429"/>
      <c r="KRK358" s="429"/>
      <c r="KRL358" s="429"/>
      <c r="KRM358" s="432"/>
      <c r="KRN358" s="432"/>
      <c r="KRO358" s="429"/>
      <c r="KRP358" s="429"/>
      <c r="KRQ358" s="429"/>
      <c r="KRR358" s="429"/>
      <c r="KRS358" s="429"/>
      <c r="KRT358" s="429"/>
      <c r="KRU358" s="429"/>
      <c r="KRV358" s="429"/>
      <c r="KRW358" s="429"/>
      <c r="KRX358" s="429"/>
      <c r="KRY358" s="429"/>
      <c r="KRZ358" s="429"/>
      <c r="KSA358" s="429"/>
      <c r="KSB358" s="429"/>
      <c r="KSC358" s="429"/>
      <c r="KSD358" s="429"/>
      <c r="KSE358" s="429"/>
      <c r="KSF358" s="429"/>
      <c r="KSG358" s="429"/>
      <c r="KSH358" s="429"/>
      <c r="KSI358" s="429"/>
      <c r="KSJ358" s="429"/>
      <c r="KSK358" s="429"/>
      <c r="KSL358" s="429"/>
      <c r="KSM358" s="432"/>
      <c r="KSN358" s="432"/>
      <c r="KSO358" s="429"/>
      <c r="KSP358" s="429"/>
      <c r="KSQ358" s="429"/>
      <c r="KSR358" s="429"/>
      <c r="KSS358" s="429"/>
      <c r="KST358" s="429"/>
      <c r="KSU358" s="429"/>
      <c r="KSV358" s="429"/>
      <c r="KSW358" s="429"/>
      <c r="KSX358" s="429"/>
      <c r="KSY358" s="429"/>
      <c r="KSZ358" s="429"/>
      <c r="KTA358" s="429"/>
      <c r="KTB358" s="429"/>
      <c r="KTC358" s="429"/>
      <c r="KTD358" s="429"/>
      <c r="KTE358" s="429"/>
      <c r="KTF358" s="429"/>
      <c r="KTG358" s="429"/>
      <c r="KTH358" s="429"/>
      <c r="KTI358" s="429"/>
      <c r="KTJ358" s="429"/>
      <c r="KTK358" s="429"/>
      <c r="KTL358" s="429"/>
      <c r="KTM358" s="432"/>
      <c r="KTN358" s="432"/>
      <c r="KTO358" s="429"/>
      <c r="KTP358" s="429"/>
      <c r="KTQ358" s="429"/>
      <c r="KTR358" s="429"/>
      <c r="KTS358" s="429"/>
      <c r="KTT358" s="429"/>
      <c r="KTU358" s="429"/>
      <c r="KTV358" s="429"/>
      <c r="KTW358" s="429"/>
      <c r="KTX358" s="429"/>
      <c r="KTY358" s="429"/>
      <c r="KTZ358" s="429"/>
      <c r="KUA358" s="429"/>
      <c r="KUB358" s="429"/>
      <c r="KUC358" s="429"/>
      <c r="KUD358" s="429"/>
      <c r="KUE358" s="429"/>
      <c r="KUF358" s="429"/>
      <c r="KUG358" s="429"/>
      <c r="KUH358" s="429"/>
      <c r="KUI358" s="429"/>
      <c r="KUJ358" s="429"/>
      <c r="KUK358" s="429"/>
      <c r="KUL358" s="429"/>
      <c r="KUM358" s="432"/>
      <c r="KUN358" s="432"/>
      <c r="KUO358" s="429"/>
      <c r="KUP358" s="429"/>
      <c r="KUQ358" s="429"/>
      <c r="KUR358" s="429"/>
      <c r="KUS358" s="429"/>
      <c r="KUT358" s="429"/>
      <c r="KUU358" s="429"/>
      <c r="KUV358" s="429"/>
      <c r="KUW358" s="429"/>
      <c r="KUX358" s="429"/>
      <c r="KUY358" s="429"/>
      <c r="KUZ358" s="429"/>
      <c r="KVA358" s="429"/>
      <c r="KVB358" s="429"/>
      <c r="KVC358" s="429"/>
      <c r="KVD358" s="429"/>
      <c r="KVE358" s="429"/>
      <c r="KVF358" s="429"/>
      <c r="KVG358" s="429"/>
      <c r="KVH358" s="429"/>
      <c r="KVI358" s="429"/>
      <c r="KVJ358" s="429"/>
      <c r="KVK358" s="429"/>
      <c r="KVL358" s="429"/>
      <c r="KVM358" s="432"/>
      <c r="KVN358" s="432"/>
      <c r="KVO358" s="429"/>
      <c r="KVP358" s="429"/>
      <c r="KVQ358" s="429"/>
      <c r="KVR358" s="429"/>
      <c r="KVS358" s="429"/>
      <c r="KVT358" s="429"/>
      <c r="KVU358" s="429"/>
      <c r="KVV358" s="429"/>
      <c r="KVW358" s="429"/>
      <c r="KVX358" s="429"/>
      <c r="KVY358" s="429"/>
      <c r="KVZ358" s="429"/>
      <c r="KWA358" s="429"/>
      <c r="KWB358" s="429"/>
      <c r="KWC358" s="429"/>
      <c r="KWD358" s="429"/>
      <c r="KWE358" s="429"/>
      <c r="KWF358" s="429"/>
      <c r="KWG358" s="429"/>
      <c r="KWH358" s="429"/>
      <c r="KWI358" s="429"/>
      <c r="KWJ358" s="429"/>
      <c r="KWK358" s="429"/>
      <c r="KWL358" s="429"/>
      <c r="KWM358" s="432"/>
      <c r="KWN358" s="432"/>
      <c r="KWO358" s="429"/>
      <c r="KWP358" s="429"/>
      <c r="KWQ358" s="429"/>
      <c r="KWR358" s="429"/>
      <c r="KWS358" s="429"/>
      <c r="KWT358" s="429"/>
      <c r="KWU358" s="429"/>
      <c r="KWV358" s="429"/>
      <c r="KWW358" s="429"/>
      <c r="KWX358" s="429"/>
      <c r="KWY358" s="429"/>
      <c r="KWZ358" s="429"/>
      <c r="KXA358" s="429"/>
      <c r="KXB358" s="429"/>
      <c r="KXC358" s="429"/>
      <c r="KXD358" s="429"/>
      <c r="KXE358" s="429"/>
      <c r="KXF358" s="429"/>
      <c r="KXG358" s="429"/>
      <c r="KXH358" s="429"/>
      <c r="KXI358" s="429"/>
      <c r="KXJ358" s="429"/>
      <c r="KXK358" s="429"/>
      <c r="KXL358" s="429"/>
      <c r="KXM358" s="432"/>
      <c r="KXN358" s="432"/>
      <c r="KXO358" s="429"/>
      <c r="KXP358" s="429"/>
      <c r="KXQ358" s="429"/>
      <c r="KXR358" s="429"/>
      <c r="KXS358" s="429"/>
      <c r="KXT358" s="429"/>
      <c r="KXU358" s="429"/>
      <c r="KXV358" s="429"/>
      <c r="KXW358" s="429"/>
      <c r="KXX358" s="429"/>
      <c r="KXY358" s="429"/>
      <c r="KXZ358" s="429"/>
      <c r="KYA358" s="429"/>
      <c r="KYB358" s="429"/>
      <c r="KYC358" s="429"/>
      <c r="KYD358" s="429"/>
      <c r="KYE358" s="429"/>
      <c r="KYF358" s="429"/>
      <c r="KYG358" s="429"/>
      <c r="KYH358" s="429"/>
      <c r="KYI358" s="429"/>
      <c r="KYJ358" s="429"/>
      <c r="KYK358" s="429"/>
      <c r="KYL358" s="429"/>
      <c r="KYM358" s="432"/>
      <c r="KYN358" s="432"/>
      <c r="KYO358" s="429"/>
      <c r="KYP358" s="429"/>
      <c r="KYQ358" s="429"/>
      <c r="KYR358" s="429"/>
      <c r="KYS358" s="429"/>
      <c r="KYT358" s="429"/>
      <c r="KYU358" s="429"/>
      <c r="KYV358" s="429"/>
      <c r="KYW358" s="429"/>
      <c r="KYX358" s="429"/>
      <c r="KYY358" s="429"/>
      <c r="KYZ358" s="429"/>
      <c r="KZA358" s="429"/>
      <c r="KZB358" s="429"/>
      <c r="KZC358" s="429"/>
      <c r="KZD358" s="429"/>
      <c r="KZE358" s="429"/>
      <c r="KZF358" s="429"/>
      <c r="KZG358" s="429"/>
      <c r="KZH358" s="429"/>
      <c r="KZI358" s="429"/>
      <c r="KZJ358" s="429"/>
      <c r="KZK358" s="429"/>
      <c r="KZL358" s="429"/>
      <c r="KZM358" s="432"/>
      <c r="KZN358" s="432"/>
      <c r="KZO358" s="429"/>
      <c r="KZP358" s="429"/>
      <c r="KZQ358" s="429"/>
      <c r="KZR358" s="429"/>
      <c r="KZS358" s="429"/>
      <c r="KZT358" s="429"/>
      <c r="KZU358" s="429"/>
      <c r="KZV358" s="429"/>
      <c r="KZW358" s="429"/>
      <c r="KZX358" s="429"/>
      <c r="KZY358" s="429"/>
      <c r="KZZ358" s="429"/>
      <c r="LAA358" s="429"/>
      <c r="LAB358" s="429"/>
      <c r="LAC358" s="429"/>
      <c r="LAD358" s="429"/>
      <c r="LAE358" s="429"/>
      <c r="LAF358" s="429"/>
      <c r="LAG358" s="429"/>
      <c r="LAH358" s="429"/>
      <c r="LAI358" s="429"/>
      <c r="LAJ358" s="429"/>
      <c r="LAK358" s="429"/>
      <c r="LAL358" s="429"/>
      <c r="LAM358" s="432"/>
      <c r="LAN358" s="432"/>
      <c r="LAO358" s="429"/>
      <c r="LAP358" s="429"/>
      <c r="LAQ358" s="429"/>
      <c r="LAR358" s="429"/>
      <c r="LAS358" s="429"/>
      <c r="LAT358" s="429"/>
      <c r="LAU358" s="429"/>
      <c r="LAV358" s="429"/>
      <c r="LAW358" s="429"/>
      <c r="LAX358" s="429"/>
      <c r="LAY358" s="429"/>
      <c r="LAZ358" s="429"/>
      <c r="LBA358" s="429"/>
      <c r="LBB358" s="429"/>
      <c r="LBC358" s="429"/>
      <c r="LBD358" s="429"/>
      <c r="LBE358" s="429"/>
      <c r="LBF358" s="429"/>
      <c r="LBG358" s="429"/>
      <c r="LBH358" s="429"/>
      <c r="LBI358" s="429"/>
      <c r="LBJ358" s="429"/>
      <c r="LBK358" s="429"/>
      <c r="LBL358" s="429"/>
      <c r="LBM358" s="432"/>
      <c r="LBN358" s="432"/>
      <c r="LBO358" s="429"/>
      <c r="LBP358" s="429"/>
      <c r="LBQ358" s="429"/>
      <c r="LBR358" s="429"/>
      <c r="LBS358" s="429"/>
      <c r="LBT358" s="429"/>
      <c r="LBU358" s="429"/>
      <c r="LBV358" s="429"/>
      <c r="LBW358" s="429"/>
      <c r="LBX358" s="429"/>
      <c r="LBY358" s="429"/>
      <c r="LBZ358" s="429"/>
      <c r="LCA358" s="429"/>
      <c r="LCB358" s="429"/>
      <c r="LCC358" s="429"/>
      <c r="LCD358" s="429"/>
      <c r="LCE358" s="429"/>
      <c r="LCF358" s="429"/>
      <c r="LCG358" s="429"/>
      <c r="LCH358" s="429"/>
      <c r="LCI358" s="429"/>
      <c r="LCJ358" s="429"/>
      <c r="LCK358" s="429"/>
      <c r="LCL358" s="429"/>
      <c r="LCM358" s="432"/>
      <c r="LCN358" s="432"/>
      <c r="LCO358" s="429"/>
      <c r="LCP358" s="429"/>
      <c r="LCQ358" s="429"/>
      <c r="LCR358" s="429"/>
      <c r="LCS358" s="429"/>
      <c r="LCT358" s="429"/>
      <c r="LCU358" s="429"/>
      <c r="LCV358" s="429"/>
      <c r="LCW358" s="429"/>
      <c r="LCX358" s="429"/>
      <c r="LCY358" s="429"/>
      <c r="LCZ358" s="429"/>
      <c r="LDA358" s="429"/>
      <c r="LDB358" s="429"/>
      <c r="LDC358" s="429"/>
      <c r="LDD358" s="429"/>
      <c r="LDE358" s="429"/>
      <c r="LDF358" s="429"/>
      <c r="LDG358" s="429"/>
      <c r="LDH358" s="429"/>
      <c r="LDI358" s="429"/>
      <c r="LDJ358" s="429"/>
      <c r="LDK358" s="429"/>
      <c r="LDL358" s="429"/>
      <c r="LDM358" s="432"/>
      <c r="LDN358" s="432"/>
      <c r="LDO358" s="429"/>
      <c r="LDP358" s="429"/>
      <c r="LDQ358" s="429"/>
      <c r="LDR358" s="429"/>
      <c r="LDS358" s="429"/>
      <c r="LDT358" s="429"/>
      <c r="LDU358" s="429"/>
      <c r="LDV358" s="429"/>
      <c r="LDW358" s="429"/>
      <c r="LDX358" s="429"/>
      <c r="LDY358" s="429"/>
      <c r="LDZ358" s="429"/>
      <c r="LEA358" s="429"/>
      <c r="LEB358" s="429"/>
      <c r="LEC358" s="429"/>
      <c r="LED358" s="429"/>
      <c r="LEE358" s="429"/>
      <c r="LEF358" s="429"/>
      <c r="LEG358" s="429"/>
      <c r="LEH358" s="429"/>
      <c r="LEI358" s="429"/>
      <c r="LEJ358" s="429"/>
      <c r="LEK358" s="429"/>
      <c r="LEL358" s="429"/>
      <c r="LEM358" s="432"/>
      <c r="LEN358" s="432"/>
      <c r="LEO358" s="429"/>
      <c r="LEP358" s="429"/>
      <c r="LEQ358" s="429"/>
      <c r="LER358" s="429"/>
      <c r="LES358" s="429"/>
      <c r="LET358" s="429"/>
      <c r="LEU358" s="429"/>
      <c r="LEV358" s="429"/>
      <c r="LEW358" s="429"/>
      <c r="LEX358" s="429"/>
      <c r="LEY358" s="429"/>
      <c r="LEZ358" s="429"/>
      <c r="LFA358" s="429"/>
      <c r="LFB358" s="429"/>
      <c r="LFC358" s="429"/>
      <c r="LFD358" s="429"/>
      <c r="LFE358" s="429"/>
      <c r="LFF358" s="429"/>
      <c r="LFG358" s="429"/>
      <c r="LFH358" s="429"/>
      <c r="LFI358" s="429"/>
      <c r="LFJ358" s="429"/>
      <c r="LFK358" s="429"/>
      <c r="LFL358" s="429"/>
      <c r="LFM358" s="432"/>
      <c r="LFN358" s="432"/>
      <c r="LFO358" s="429"/>
      <c r="LFP358" s="429"/>
      <c r="LFQ358" s="429"/>
      <c r="LFR358" s="429"/>
      <c r="LFS358" s="429"/>
      <c r="LFT358" s="429"/>
      <c r="LFU358" s="429"/>
      <c r="LFV358" s="429"/>
      <c r="LFW358" s="429"/>
      <c r="LFX358" s="429"/>
      <c r="LFY358" s="429"/>
      <c r="LFZ358" s="429"/>
      <c r="LGA358" s="429"/>
      <c r="LGB358" s="429"/>
      <c r="LGC358" s="429"/>
      <c r="LGD358" s="429"/>
      <c r="LGE358" s="429"/>
      <c r="LGF358" s="429"/>
      <c r="LGG358" s="429"/>
      <c r="LGH358" s="429"/>
      <c r="LGI358" s="429"/>
      <c r="LGJ358" s="429"/>
      <c r="LGK358" s="429"/>
      <c r="LGL358" s="429"/>
      <c r="LGM358" s="432"/>
      <c r="LGN358" s="432"/>
      <c r="LGO358" s="429"/>
      <c r="LGP358" s="429"/>
      <c r="LGQ358" s="429"/>
      <c r="LGR358" s="429"/>
      <c r="LGS358" s="429"/>
      <c r="LGT358" s="429"/>
      <c r="LGU358" s="429"/>
      <c r="LGV358" s="429"/>
      <c r="LGW358" s="429"/>
      <c r="LGX358" s="429"/>
      <c r="LGY358" s="429"/>
      <c r="LGZ358" s="429"/>
      <c r="LHA358" s="429"/>
      <c r="LHB358" s="429"/>
      <c r="LHC358" s="429"/>
      <c r="LHD358" s="429"/>
      <c r="LHE358" s="429"/>
      <c r="LHF358" s="429"/>
      <c r="LHG358" s="429"/>
      <c r="LHH358" s="429"/>
      <c r="LHI358" s="429"/>
      <c r="LHJ358" s="429"/>
      <c r="LHK358" s="429"/>
      <c r="LHL358" s="429"/>
      <c r="LHM358" s="432"/>
      <c r="LHN358" s="432"/>
      <c r="LHO358" s="429"/>
      <c r="LHP358" s="429"/>
      <c r="LHQ358" s="429"/>
      <c r="LHR358" s="429"/>
      <c r="LHS358" s="429"/>
      <c r="LHT358" s="429"/>
      <c r="LHU358" s="429"/>
      <c r="LHV358" s="429"/>
      <c r="LHW358" s="429"/>
      <c r="LHX358" s="429"/>
      <c r="LHY358" s="429"/>
      <c r="LHZ358" s="429"/>
      <c r="LIA358" s="429"/>
      <c r="LIB358" s="429"/>
      <c r="LIC358" s="429"/>
      <c r="LID358" s="429"/>
      <c r="LIE358" s="429"/>
      <c r="LIF358" s="429"/>
      <c r="LIG358" s="429"/>
      <c r="LIH358" s="429"/>
      <c r="LII358" s="429"/>
      <c r="LIJ358" s="429"/>
      <c r="LIK358" s="429"/>
      <c r="LIL358" s="429"/>
      <c r="LIM358" s="432"/>
      <c r="LIN358" s="432"/>
      <c r="LIO358" s="429"/>
      <c r="LIP358" s="429"/>
      <c r="LIQ358" s="429"/>
      <c r="LIR358" s="429"/>
      <c r="LIS358" s="429"/>
      <c r="LIT358" s="429"/>
      <c r="LIU358" s="429"/>
      <c r="LIV358" s="429"/>
      <c r="LIW358" s="429"/>
      <c r="LIX358" s="429"/>
      <c r="LIY358" s="429"/>
      <c r="LIZ358" s="429"/>
      <c r="LJA358" s="429"/>
      <c r="LJB358" s="429"/>
      <c r="LJC358" s="429"/>
      <c r="LJD358" s="429"/>
      <c r="LJE358" s="429"/>
      <c r="LJF358" s="429"/>
      <c r="LJG358" s="429"/>
      <c r="LJH358" s="429"/>
      <c r="LJI358" s="429"/>
      <c r="LJJ358" s="429"/>
      <c r="LJK358" s="429"/>
      <c r="LJL358" s="429"/>
      <c r="LJM358" s="432"/>
      <c r="LJN358" s="432"/>
      <c r="LJO358" s="429"/>
      <c r="LJP358" s="429"/>
      <c r="LJQ358" s="429"/>
      <c r="LJR358" s="429"/>
      <c r="LJS358" s="429"/>
      <c r="LJT358" s="429"/>
      <c r="LJU358" s="429"/>
      <c r="LJV358" s="429"/>
      <c r="LJW358" s="429"/>
      <c r="LJX358" s="429"/>
      <c r="LJY358" s="429"/>
      <c r="LJZ358" s="429"/>
      <c r="LKA358" s="429"/>
      <c r="LKB358" s="429"/>
      <c r="LKC358" s="429"/>
      <c r="LKD358" s="429"/>
      <c r="LKE358" s="429"/>
      <c r="LKF358" s="429"/>
      <c r="LKG358" s="429"/>
      <c r="LKH358" s="429"/>
      <c r="LKI358" s="429"/>
      <c r="LKJ358" s="429"/>
      <c r="LKK358" s="429"/>
      <c r="LKL358" s="429"/>
      <c r="LKM358" s="432"/>
      <c r="LKN358" s="432"/>
      <c r="LKO358" s="429"/>
      <c r="LKP358" s="429"/>
      <c r="LKQ358" s="429"/>
      <c r="LKR358" s="429"/>
      <c r="LKS358" s="429"/>
      <c r="LKT358" s="429"/>
      <c r="LKU358" s="429"/>
      <c r="LKV358" s="429"/>
      <c r="LKW358" s="429"/>
      <c r="LKX358" s="429"/>
      <c r="LKY358" s="429"/>
      <c r="LKZ358" s="429"/>
      <c r="LLA358" s="429"/>
      <c r="LLB358" s="429"/>
      <c r="LLC358" s="429"/>
      <c r="LLD358" s="429"/>
      <c r="LLE358" s="429"/>
      <c r="LLF358" s="429"/>
      <c r="LLG358" s="429"/>
      <c r="LLH358" s="429"/>
      <c r="LLI358" s="429"/>
      <c r="LLJ358" s="429"/>
      <c r="LLK358" s="429"/>
      <c r="LLL358" s="429"/>
      <c r="LLM358" s="432"/>
      <c r="LLN358" s="432"/>
      <c r="LLO358" s="429"/>
      <c r="LLP358" s="429"/>
      <c r="LLQ358" s="429"/>
      <c r="LLR358" s="429"/>
      <c r="LLS358" s="429"/>
      <c r="LLT358" s="429"/>
      <c r="LLU358" s="429"/>
      <c r="LLV358" s="429"/>
      <c r="LLW358" s="429"/>
      <c r="LLX358" s="429"/>
      <c r="LLY358" s="429"/>
      <c r="LLZ358" s="429"/>
      <c r="LMA358" s="429"/>
      <c r="LMB358" s="429"/>
      <c r="LMC358" s="429"/>
      <c r="LMD358" s="429"/>
      <c r="LME358" s="429"/>
      <c r="LMF358" s="429"/>
      <c r="LMG358" s="429"/>
      <c r="LMH358" s="429"/>
      <c r="LMI358" s="429"/>
      <c r="LMJ358" s="429"/>
      <c r="LMK358" s="429"/>
      <c r="LML358" s="429"/>
      <c r="LMM358" s="432"/>
      <c r="LMN358" s="432"/>
      <c r="LMO358" s="429"/>
      <c r="LMP358" s="429"/>
      <c r="LMQ358" s="429"/>
      <c r="LMR358" s="429"/>
      <c r="LMS358" s="429"/>
      <c r="LMT358" s="429"/>
      <c r="LMU358" s="429"/>
      <c r="LMV358" s="429"/>
      <c r="LMW358" s="429"/>
      <c r="LMX358" s="429"/>
      <c r="LMY358" s="429"/>
      <c r="LMZ358" s="429"/>
      <c r="LNA358" s="429"/>
      <c r="LNB358" s="429"/>
      <c r="LNC358" s="429"/>
      <c r="LND358" s="429"/>
      <c r="LNE358" s="429"/>
      <c r="LNF358" s="429"/>
      <c r="LNG358" s="429"/>
      <c r="LNH358" s="429"/>
      <c r="LNI358" s="429"/>
      <c r="LNJ358" s="429"/>
      <c r="LNK358" s="429"/>
      <c r="LNL358" s="429"/>
      <c r="LNM358" s="432"/>
      <c r="LNN358" s="432"/>
      <c r="LNO358" s="429"/>
      <c r="LNP358" s="429"/>
      <c r="LNQ358" s="429"/>
      <c r="LNR358" s="429"/>
      <c r="LNS358" s="429"/>
      <c r="LNT358" s="429"/>
      <c r="LNU358" s="429"/>
      <c r="LNV358" s="429"/>
      <c r="LNW358" s="429"/>
      <c r="LNX358" s="429"/>
      <c r="LNY358" s="429"/>
      <c r="LNZ358" s="429"/>
      <c r="LOA358" s="429"/>
      <c r="LOB358" s="429"/>
      <c r="LOC358" s="429"/>
      <c r="LOD358" s="429"/>
      <c r="LOE358" s="429"/>
      <c r="LOF358" s="429"/>
      <c r="LOG358" s="429"/>
      <c r="LOH358" s="429"/>
      <c r="LOI358" s="429"/>
      <c r="LOJ358" s="429"/>
      <c r="LOK358" s="429"/>
      <c r="LOL358" s="429"/>
      <c r="LOM358" s="432"/>
      <c r="LON358" s="432"/>
      <c r="LOO358" s="429"/>
      <c r="LOP358" s="429"/>
      <c r="LOQ358" s="429"/>
      <c r="LOR358" s="429"/>
      <c r="LOS358" s="429"/>
      <c r="LOT358" s="429"/>
      <c r="LOU358" s="429"/>
      <c r="LOV358" s="429"/>
      <c r="LOW358" s="429"/>
      <c r="LOX358" s="429"/>
      <c r="LOY358" s="429"/>
      <c r="LOZ358" s="429"/>
      <c r="LPA358" s="429"/>
      <c r="LPB358" s="429"/>
      <c r="LPC358" s="429"/>
      <c r="LPD358" s="429"/>
      <c r="LPE358" s="429"/>
      <c r="LPF358" s="429"/>
      <c r="LPG358" s="429"/>
      <c r="LPH358" s="429"/>
      <c r="LPI358" s="429"/>
      <c r="LPJ358" s="429"/>
      <c r="LPK358" s="429"/>
      <c r="LPL358" s="429"/>
      <c r="LPM358" s="432"/>
      <c r="LPN358" s="432"/>
      <c r="LPO358" s="429"/>
      <c r="LPP358" s="429"/>
      <c r="LPQ358" s="429"/>
      <c r="LPR358" s="429"/>
      <c r="LPS358" s="429"/>
      <c r="LPT358" s="429"/>
      <c r="LPU358" s="429"/>
      <c r="LPV358" s="429"/>
      <c r="LPW358" s="429"/>
      <c r="LPX358" s="429"/>
      <c r="LPY358" s="429"/>
      <c r="LPZ358" s="429"/>
      <c r="LQA358" s="429"/>
      <c r="LQB358" s="429"/>
      <c r="LQC358" s="429"/>
      <c r="LQD358" s="429"/>
      <c r="LQE358" s="429"/>
      <c r="LQF358" s="429"/>
      <c r="LQG358" s="429"/>
      <c r="LQH358" s="429"/>
      <c r="LQI358" s="429"/>
      <c r="LQJ358" s="429"/>
      <c r="LQK358" s="429"/>
      <c r="LQL358" s="429"/>
      <c r="LQM358" s="432"/>
      <c r="LQN358" s="432"/>
      <c r="LQO358" s="429"/>
      <c r="LQP358" s="429"/>
      <c r="LQQ358" s="429"/>
      <c r="LQR358" s="429"/>
      <c r="LQS358" s="429"/>
      <c r="LQT358" s="429"/>
      <c r="LQU358" s="429"/>
      <c r="LQV358" s="429"/>
      <c r="LQW358" s="429"/>
      <c r="LQX358" s="429"/>
      <c r="LQY358" s="429"/>
      <c r="LQZ358" s="429"/>
      <c r="LRA358" s="429"/>
      <c r="LRB358" s="429"/>
      <c r="LRC358" s="429"/>
      <c r="LRD358" s="429"/>
      <c r="LRE358" s="429"/>
      <c r="LRF358" s="429"/>
      <c r="LRG358" s="429"/>
      <c r="LRH358" s="429"/>
      <c r="LRI358" s="429"/>
      <c r="LRJ358" s="429"/>
      <c r="LRK358" s="429"/>
      <c r="LRL358" s="429"/>
      <c r="LRM358" s="432"/>
      <c r="LRN358" s="432"/>
      <c r="LRO358" s="429"/>
      <c r="LRP358" s="429"/>
      <c r="LRQ358" s="429"/>
      <c r="LRR358" s="429"/>
      <c r="LRS358" s="429"/>
      <c r="LRT358" s="429"/>
      <c r="LRU358" s="429"/>
      <c r="LRV358" s="429"/>
      <c r="LRW358" s="429"/>
      <c r="LRX358" s="429"/>
      <c r="LRY358" s="429"/>
      <c r="LRZ358" s="429"/>
      <c r="LSA358" s="429"/>
      <c r="LSB358" s="429"/>
      <c r="LSC358" s="429"/>
      <c r="LSD358" s="429"/>
      <c r="LSE358" s="429"/>
      <c r="LSF358" s="429"/>
      <c r="LSG358" s="429"/>
      <c r="LSH358" s="429"/>
      <c r="LSI358" s="429"/>
      <c r="LSJ358" s="429"/>
      <c r="LSK358" s="429"/>
      <c r="LSL358" s="429"/>
      <c r="LSM358" s="432"/>
      <c r="LSN358" s="432"/>
      <c r="LSO358" s="429"/>
      <c r="LSP358" s="429"/>
      <c r="LSQ358" s="429"/>
      <c r="LSR358" s="429"/>
      <c r="LSS358" s="429"/>
      <c r="LST358" s="429"/>
      <c r="LSU358" s="429"/>
      <c r="LSV358" s="429"/>
      <c r="LSW358" s="429"/>
      <c r="LSX358" s="429"/>
      <c r="LSY358" s="429"/>
      <c r="LSZ358" s="429"/>
      <c r="LTA358" s="429"/>
      <c r="LTB358" s="429"/>
      <c r="LTC358" s="429"/>
      <c r="LTD358" s="429"/>
      <c r="LTE358" s="429"/>
      <c r="LTF358" s="429"/>
      <c r="LTG358" s="429"/>
      <c r="LTH358" s="429"/>
      <c r="LTI358" s="429"/>
      <c r="LTJ358" s="429"/>
      <c r="LTK358" s="429"/>
      <c r="LTL358" s="429"/>
      <c r="LTM358" s="432"/>
      <c r="LTN358" s="432"/>
      <c r="LTO358" s="429"/>
      <c r="LTP358" s="429"/>
      <c r="LTQ358" s="429"/>
      <c r="LTR358" s="429"/>
      <c r="LTS358" s="429"/>
      <c r="LTT358" s="429"/>
      <c r="LTU358" s="429"/>
      <c r="LTV358" s="429"/>
      <c r="LTW358" s="429"/>
      <c r="LTX358" s="429"/>
      <c r="LTY358" s="429"/>
      <c r="LTZ358" s="429"/>
      <c r="LUA358" s="429"/>
      <c r="LUB358" s="429"/>
      <c r="LUC358" s="429"/>
      <c r="LUD358" s="429"/>
      <c r="LUE358" s="429"/>
      <c r="LUF358" s="429"/>
      <c r="LUG358" s="429"/>
      <c r="LUH358" s="429"/>
      <c r="LUI358" s="429"/>
      <c r="LUJ358" s="429"/>
      <c r="LUK358" s="429"/>
      <c r="LUL358" s="429"/>
      <c r="LUM358" s="432"/>
      <c r="LUN358" s="432"/>
      <c r="LUO358" s="429"/>
      <c r="LUP358" s="429"/>
      <c r="LUQ358" s="429"/>
      <c r="LUR358" s="429"/>
      <c r="LUS358" s="429"/>
      <c r="LUT358" s="429"/>
      <c r="LUU358" s="429"/>
      <c r="LUV358" s="429"/>
      <c r="LUW358" s="429"/>
      <c r="LUX358" s="429"/>
      <c r="LUY358" s="429"/>
      <c r="LUZ358" s="429"/>
      <c r="LVA358" s="429"/>
      <c r="LVB358" s="429"/>
      <c r="LVC358" s="429"/>
      <c r="LVD358" s="429"/>
      <c r="LVE358" s="429"/>
      <c r="LVF358" s="429"/>
      <c r="LVG358" s="429"/>
      <c r="LVH358" s="429"/>
      <c r="LVI358" s="429"/>
      <c r="LVJ358" s="429"/>
      <c r="LVK358" s="429"/>
      <c r="LVL358" s="429"/>
      <c r="LVM358" s="432"/>
      <c r="LVN358" s="432"/>
      <c r="LVO358" s="429"/>
      <c r="LVP358" s="429"/>
      <c r="LVQ358" s="429"/>
      <c r="LVR358" s="429"/>
      <c r="LVS358" s="429"/>
      <c r="LVT358" s="429"/>
      <c r="LVU358" s="429"/>
      <c r="LVV358" s="429"/>
      <c r="LVW358" s="429"/>
      <c r="LVX358" s="429"/>
      <c r="LVY358" s="429"/>
      <c r="LVZ358" s="429"/>
      <c r="LWA358" s="429"/>
      <c r="LWB358" s="429"/>
      <c r="LWC358" s="429"/>
      <c r="LWD358" s="429"/>
      <c r="LWE358" s="429"/>
      <c r="LWF358" s="429"/>
      <c r="LWG358" s="429"/>
      <c r="LWH358" s="429"/>
      <c r="LWI358" s="429"/>
      <c r="LWJ358" s="429"/>
      <c r="LWK358" s="429"/>
      <c r="LWL358" s="429"/>
      <c r="LWM358" s="432"/>
      <c r="LWN358" s="432"/>
      <c r="LWO358" s="429"/>
      <c r="LWP358" s="429"/>
      <c r="LWQ358" s="429"/>
      <c r="LWR358" s="429"/>
      <c r="LWS358" s="429"/>
      <c r="LWT358" s="429"/>
      <c r="LWU358" s="429"/>
      <c r="LWV358" s="429"/>
      <c r="LWW358" s="429"/>
      <c r="LWX358" s="429"/>
      <c r="LWY358" s="429"/>
      <c r="LWZ358" s="429"/>
      <c r="LXA358" s="429"/>
      <c r="LXB358" s="429"/>
      <c r="LXC358" s="429"/>
      <c r="LXD358" s="429"/>
      <c r="LXE358" s="429"/>
      <c r="LXF358" s="429"/>
      <c r="LXG358" s="429"/>
      <c r="LXH358" s="429"/>
      <c r="LXI358" s="429"/>
      <c r="LXJ358" s="429"/>
      <c r="LXK358" s="429"/>
      <c r="LXL358" s="429"/>
      <c r="LXM358" s="432"/>
      <c r="LXN358" s="432"/>
      <c r="LXO358" s="429"/>
      <c r="LXP358" s="429"/>
      <c r="LXQ358" s="429"/>
      <c r="LXR358" s="429"/>
      <c r="LXS358" s="429"/>
      <c r="LXT358" s="429"/>
      <c r="LXU358" s="429"/>
      <c r="LXV358" s="429"/>
      <c r="LXW358" s="429"/>
      <c r="LXX358" s="429"/>
      <c r="LXY358" s="429"/>
      <c r="LXZ358" s="429"/>
      <c r="LYA358" s="429"/>
      <c r="LYB358" s="429"/>
      <c r="LYC358" s="429"/>
      <c r="LYD358" s="429"/>
      <c r="LYE358" s="429"/>
      <c r="LYF358" s="429"/>
      <c r="LYG358" s="429"/>
      <c r="LYH358" s="429"/>
      <c r="LYI358" s="429"/>
      <c r="LYJ358" s="429"/>
      <c r="LYK358" s="429"/>
      <c r="LYL358" s="429"/>
      <c r="LYM358" s="432"/>
      <c r="LYN358" s="432"/>
      <c r="LYO358" s="429"/>
      <c r="LYP358" s="429"/>
      <c r="LYQ358" s="429"/>
      <c r="LYR358" s="429"/>
      <c r="LYS358" s="429"/>
      <c r="LYT358" s="429"/>
      <c r="LYU358" s="429"/>
      <c r="LYV358" s="429"/>
      <c r="LYW358" s="429"/>
      <c r="LYX358" s="429"/>
      <c r="LYY358" s="429"/>
      <c r="LYZ358" s="429"/>
      <c r="LZA358" s="429"/>
      <c r="LZB358" s="429"/>
      <c r="LZC358" s="429"/>
      <c r="LZD358" s="429"/>
      <c r="LZE358" s="429"/>
      <c r="LZF358" s="429"/>
      <c r="LZG358" s="429"/>
      <c r="LZH358" s="429"/>
      <c r="LZI358" s="429"/>
      <c r="LZJ358" s="429"/>
      <c r="LZK358" s="429"/>
      <c r="LZL358" s="429"/>
      <c r="LZM358" s="432"/>
      <c r="LZN358" s="432"/>
      <c r="LZO358" s="429"/>
      <c r="LZP358" s="429"/>
      <c r="LZQ358" s="429"/>
      <c r="LZR358" s="429"/>
      <c r="LZS358" s="429"/>
      <c r="LZT358" s="429"/>
      <c r="LZU358" s="429"/>
      <c r="LZV358" s="429"/>
      <c r="LZW358" s="429"/>
      <c r="LZX358" s="429"/>
      <c r="LZY358" s="429"/>
      <c r="LZZ358" s="429"/>
      <c r="MAA358" s="429"/>
      <c r="MAB358" s="429"/>
      <c r="MAC358" s="429"/>
      <c r="MAD358" s="429"/>
      <c r="MAE358" s="429"/>
      <c r="MAF358" s="429"/>
      <c r="MAG358" s="429"/>
      <c r="MAH358" s="429"/>
      <c r="MAI358" s="429"/>
      <c r="MAJ358" s="429"/>
      <c r="MAK358" s="429"/>
      <c r="MAL358" s="429"/>
      <c r="MAM358" s="432"/>
      <c r="MAN358" s="432"/>
      <c r="MAO358" s="429"/>
      <c r="MAP358" s="429"/>
      <c r="MAQ358" s="429"/>
      <c r="MAR358" s="429"/>
      <c r="MAS358" s="429"/>
      <c r="MAT358" s="429"/>
      <c r="MAU358" s="429"/>
      <c r="MAV358" s="429"/>
      <c r="MAW358" s="429"/>
      <c r="MAX358" s="429"/>
      <c r="MAY358" s="429"/>
      <c r="MAZ358" s="429"/>
      <c r="MBA358" s="429"/>
      <c r="MBB358" s="429"/>
      <c r="MBC358" s="429"/>
      <c r="MBD358" s="429"/>
      <c r="MBE358" s="429"/>
      <c r="MBF358" s="429"/>
      <c r="MBG358" s="429"/>
      <c r="MBH358" s="429"/>
      <c r="MBI358" s="429"/>
      <c r="MBJ358" s="429"/>
      <c r="MBK358" s="429"/>
      <c r="MBL358" s="429"/>
      <c r="MBM358" s="432"/>
      <c r="MBN358" s="432"/>
      <c r="MBO358" s="429"/>
      <c r="MBP358" s="429"/>
      <c r="MBQ358" s="429"/>
      <c r="MBR358" s="429"/>
      <c r="MBS358" s="429"/>
      <c r="MBT358" s="429"/>
      <c r="MBU358" s="429"/>
      <c r="MBV358" s="429"/>
      <c r="MBW358" s="429"/>
      <c r="MBX358" s="429"/>
      <c r="MBY358" s="429"/>
      <c r="MBZ358" s="429"/>
      <c r="MCA358" s="429"/>
      <c r="MCB358" s="429"/>
      <c r="MCC358" s="429"/>
      <c r="MCD358" s="429"/>
      <c r="MCE358" s="429"/>
      <c r="MCF358" s="429"/>
      <c r="MCG358" s="429"/>
      <c r="MCH358" s="429"/>
      <c r="MCI358" s="429"/>
      <c r="MCJ358" s="429"/>
      <c r="MCK358" s="429"/>
      <c r="MCL358" s="429"/>
      <c r="MCM358" s="432"/>
      <c r="MCN358" s="432"/>
      <c r="MCO358" s="429"/>
      <c r="MCP358" s="429"/>
      <c r="MCQ358" s="429"/>
      <c r="MCR358" s="429"/>
      <c r="MCS358" s="429"/>
      <c r="MCT358" s="429"/>
      <c r="MCU358" s="429"/>
      <c r="MCV358" s="429"/>
      <c r="MCW358" s="429"/>
      <c r="MCX358" s="429"/>
      <c r="MCY358" s="429"/>
      <c r="MCZ358" s="429"/>
      <c r="MDA358" s="429"/>
      <c r="MDB358" s="429"/>
      <c r="MDC358" s="429"/>
      <c r="MDD358" s="429"/>
      <c r="MDE358" s="429"/>
      <c r="MDF358" s="429"/>
      <c r="MDG358" s="429"/>
      <c r="MDH358" s="429"/>
      <c r="MDI358" s="429"/>
      <c r="MDJ358" s="429"/>
      <c r="MDK358" s="429"/>
      <c r="MDL358" s="429"/>
      <c r="MDM358" s="432"/>
      <c r="MDN358" s="432"/>
      <c r="MDO358" s="429"/>
      <c r="MDP358" s="429"/>
      <c r="MDQ358" s="429"/>
      <c r="MDR358" s="429"/>
      <c r="MDS358" s="429"/>
      <c r="MDT358" s="429"/>
      <c r="MDU358" s="429"/>
      <c r="MDV358" s="429"/>
      <c r="MDW358" s="429"/>
      <c r="MDX358" s="429"/>
      <c r="MDY358" s="429"/>
      <c r="MDZ358" s="429"/>
      <c r="MEA358" s="429"/>
      <c r="MEB358" s="429"/>
      <c r="MEC358" s="429"/>
      <c r="MED358" s="429"/>
      <c r="MEE358" s="429"/>
      <c r="MEF358" s="429"/>
      <c r="MEG358" s="429"/>
      <c r="MEH358" s="429"/>
      <c r="MEI358" s="429"/>
      <c r="MEJ358" s="429"/>
      <c r="MEK358" s="429"/>
      <c r="MEL358" s="429"/>
      <c r="MEM358" s="432"/>
      <c r="MEN358" s="432"/>
      <c r="MEO358" s="429"/>
      <c r="MEP358" s="429"/>
      <c r="MEQ358" s="429"/>
      <c r="MER358" s="429"/>
      <c r="MES358" s="429"/>
      <c r="MET358" s="429"/>
      <c r="MEU358" s="429"/>
      <c r="MEV358" s="429"/>
      <c r="MEW358" s="429"/>
      <c r="MEX358" s="429"/>
      <c r="MEY358" s="429"/>
      <c r="MEZ358" s="429"/>
      <c r="MFA358" s="429"/>
      <c r="MFB358" s="429"/>
      <c r="MFC358" s="429"/>
      <c r="MFD358" s="429"/>
      <c r="MFE358" s="429"/>
      <c r="MFF358" s="429"/>
      <c r="MFG358" s="429"/>
      <c r="MFH358" s="429"/>
      <c r="MFI358" s="429"/>
      <c r="MFJ358" s="429"/>
      <c r="MFK358" s="429"/>
      <c r="MFL358" s="429"/>
      <c r="MFM358" s="432"/>
      <c r="MFN358" s="432"/>
      <c r="MFO358" s="429"/>
      <c r="MFP358" s="429"/>
      <c r="MFQ358" s="429"/>
      <c r="MFR358" s="429"/>
      <c r="MFS358" s="429"/>
      <c r="MFT358" s="429"/>
      <c r="MFU358" s="429"/>
      <c r="MFV358" s="429"/>
      <c r="MFW358" s="429"/>
      <c r="MFX358" s="429"/>
      <c r="MFY358" s="429"/>
      <c r="MFZ358" s="429"/>
      <c r="MGA358" s="429"/>
      <c r="MGB358" s="429"/>
      <c r="MGC358" s="429"/>
      <c r="MGD358" s="429"/>
      <c r="MGE358" s="429"/>
      <c r="MGF358" s="429"/>
      <c r="MGG358" s="429"/>
      <c r="MGH358" s="429"/>
      <c r="MGI358" s="429"/>
      <c r="MGJ358" s="429"/>
      <c r="MGK358" s="429"/>
      <c r="MGL358" s="429"/>
      <c r="MGM358" s="432"/>
      <c r="MGN358" s="432"/>
      <c r="MGO358" s="429"/>
      <c r="MGP358" s="429"/>
      <c r="MGQ358" s="429"/>
      <c r="MGR358" s="429"/>
      <c r="MGS358" s="429"/>
      <c r="MGT358" s="429"/>
      <c r="MGU358" s="429"/>
      <c r="MGV358" s="429"/>
      <c r="MGW358" s="429"/>
      <c r="MGX358" s="429"/>
      <c r="MGY358" s="429"/>
      <c r="MGZ358" s="429"/>
      <c r="MHA358" s="429"/>
      <c r="MHB358" s="429"/>
      <c r="MHC358" s="429"/>
      <c r="MHD358" s="429"/>
      <c r="MHE358" s="429"/>
      <c r="MHF358" s="429"/>
      <c r="MHG358" s="429"/>
      <c r="MHH358" s="429"/>
      <c r="MHI358" s="429"/>
      <c r="MHJ358" s="429"/>
      <c r="MHK358" s="429"/>
      <c r="MHL358" s="429"/>
      <c r="MHM358" s="432"/>
      <c r="MHN358" s="432"/>
      <c r="MHO358" s="429"/>
      <c r="MHP358" s="429"/>
      <c r="MHQ358" s="429"/>
      <c r="MHR358" s="429"/>
      <c r="MHS358" s="429"/>
      <c r="MHT358" s="429"/>
      <c r="MHU358" s="429"/>
      <c r="MHV358" s="429"/>
      <c r="MHW358" s="429"/>
      <c r="MHX358" s="429"/>
      <c r="MHY358" s="429"/>
      <c r="MHZ358" s="429"/>
      <c r="MIA358" s="429"/>
      <c r="MIB358" s="429"/>
      <c r="MIC358" s="429"/>
      <c r="MID358" s="429"/>
      <c r="MIE358" s="429"/>
      <c r="MIF358" s="429"/>
      <c r="MIG358" s="429"/>
      <c r="MIH358" s="429"/>
      <c r="MII358" s="429"/>
      <c r="MIJ358" s="429"/>
      <c r="MIK358" s="429"/>
      <c r="MIL358" s="429"/>
      <c r="MIM358" s="432"/>
      <c r="MIN358" s="432"/>
      <c r="MIO358" s="429"/>
      <c r="MIP358" s="429"/>
      <c r="MIQ358" s="429"/>
      <c r="MIR358" s="429"/>
      <c r="MIS358" s="429"/>
      <c r="MIT358" s="429"/>
      <c r="MIU358" s="429"/>
      <c r="MIV358" s="429"/>
      <c r="MIW358" s="429"/>
      <c r="MIX358" s="429"/>
      <c r="MIY358" s="429"/>
      <c r="MIZ358" s="429"/>
      <c r="MJA358" s="429"/>
      <c r="MJB358" s="429"/>
      <c r="MJC358" s="429"/>
      <c r="MJD358" s="429"/>
      <c r="MJE358" s="429"/>
      <c r="MJF358" s="429"/>
      <c r="MJG358" s="429"/>
      <c r="MJH358" s="429"/>
      <c r="MJI358" s="429"/>
      <c r="MJJ358" s="429"/>
      <c r="MJK358" s="429"/>
      <c r="MJL358" s="429"/>
      <c r="MJM358" s="432"/>
      <c r="MJN358" s="432"/>
      <c r="MJO358" s="429"/>
      <c r="MJP358" s="429"/>
      <c r="MJQ358" s="429"/>
      <c r="MJR358" s="429"/>
      <c r="MJS358" s="429"/>
      <c r="MJT358" s="429"/>
      <c r="MJU358" s="429"/>
      <c r="MJV358" s="429"/>
      <c r="MJW358" s="429"/>
      <c r="MJX358" s="429"/>
      <c r="MJY358" s="429"/>
      <c r="MJZ358" s="429"/>
      <c r="MKA358" s="429"/>
      <c r="MKB358" s="429"/>
      <c r="MKC358" s="429"/>
      <c r="MKD358" s="429"/>
      <c r="MKE358" s="429"/>
      <c r="MKF358" s="429"/>
      <c r="MKG358" s="429"/>
      <c r="MKH358" s="429"/>
      <c r="MKI358" s="429"/>
      <c r="MKJ358" s="429"/>
      <c r="MKK358" s="429"/>
      <c r="MKL358" s="429"/>
      <c r="MKM358" s="432"/>
      <c r="MKN358" s="432"/>
      <c r="MKO358" s="429"/>
      <c r="MKP358" s="429"/>
      <c r="MKQ358" s="429"/>
      <c r="MKR358" s="429"/>
      <c r="MKS358" s="429"/>
      <c r="MKT358" s="429"/>
      <c r="MKU358" s="429"/>
      <c r="MKV358" s="429"/>
      <c r="MKW358" s="429"/>
      <c r="MKX358" s="429"/>
      <c r="MKY358" s="429"/>
      <c r="MKZ358" s="429"/>
      <c r="MLA358" s="429"/>
      <c r="MLB358" s="429"/>
      <c r="MLC358" s="429"/>
      <c r="MLD358" s="429"/>
      <c r="MLE358" s="429"/>
      <c r="MLF358" s="429"/>
      <c r="MLG358" s="429"/>
      <c r="MLH358" s="429"/>
      <c r="MLI358" s="429"/>
      <c r="MLJ358" s="429"/>
      <c r="MLK358" s="429"/>
      <c r="MLL358" s="429"/>
      <c r="MLM358" s="432"/>
      <c r="MLN358" s="432"/>
      <c r="MLO358" s="429"/>
      <c r="MLP358" s="429"/>
      <c r="MLQ358" s="429"/>
      <c r="MLR358" s="429"/>
      <c r="MLS358" s="429"/>
      <c r="MLT358" s="429"/>
      <c r="MLU358" s="429"/>
      <c r="MLV358" s="429"/>
      <c r="MLW358" s="429"/>
      <c r="MLX358" s="429"/>
      <c r="MLY358" s="429"/>
      <c r="MLZ358" s="429"/>
      <c r="MMA358" s="429"/>
      <c r="MMB358" s="429"/>
      <c r="MMC358" s="429"/>
      <c r="MMD358" s="429"/>
      <c r="MME358" s="429"/>
      <c r="MMF358" s="429"/>
      <c r="MMG358" s="429"/>
      <c r="MMH358" s="429"/>
      <c r="MMI358" s="429"/>
      <c r="MMJ358" s="429"/>
      <c r="MMK358" s="429"/>
      <c r="MML358" s="429"/>
      <c r="MMM358" s="432"/>
      <c r="MMN358" s="432"/>
      <c r="MMO358" s="429"/>
      <c r="MMP358" s="429"/>
      <c r="MMQ358" s="429"/>
      <c r="MMR358" s="429"/>
      <c r="MMS358" s="429"/>
      <c r="MMT358" s="429"/>
      <c r="MMU358" s="429"/>
      <c r="MMV358" s="429"/>
      <c r="MMW358" s="429"/>
      <c r="MMX358" s="429"/>
      <c r="MMY358" s="429"/>
      <c r="MMZ358" s="429"/>
      <c r="MNA358" s="429"/>
      <c r="MNB358" s="429"/>
      <c r="MNC358" s="429"/>
      <c r="MND358" s="429"/>
      <c r="MNE358" s="429"/>
      <c r="MNF358" s="429"/>
      <c r="MNG358" s="429"/>
      <c r="MNH358" s="429"/>
      <c r="MNI358" s="429"/>
      <c r="MNJ358" s="429"/>
      <c r="MNK358" s="429"/>
      <c r="MNL358" s="429"/>
      <c r="MNM358" s="432"/>
      <c r="MNN358" s="432"/>
      <c r="MNO358" s="429"/>
      <c r="MNP358" s="429"/>
      <c r="MNQ358" s="429"/>
      <c r="MNR358" s="429"/>
      <c r="MNS358" s="429"/>
      <c r="MNT358" s="429"/>
      <c r="MNU358" s="429"/>
      <c r="MNV358" s="429"/>
      <c r="MNW358" s="429"/>
      <c r="MNX358" s="429"/>
      <c r="MNY358" s="429"/>
      <c r="MNZ358" s="429"/>
      <c r="MOA358" s="429"/>
      <c r="MOB358" s="429"/>
      <c r="MOC358" s="429"/>
      <c r="MOD358" s="429"/>
      <c r="MOE358" s="429"/>
      <c r="MOF358" s="429"/>
      <c r="MOG358" s="429"/>
      <c r="MOH358" s="429"/>
      <c r="MOI358" s="429"/>
      <c r="MOJ358" s="429"/>
      <c r="MOK358" s="429"/>
      <c r="MOL358" s="429"/>
      <c r="MOM358" s="432"/>
      <c r="MON358" s="432"/>
      <c r="MOO358" s="429"/>
      <c r="MOP358" s="429"/>
      <c r="MOQ358" s="429"/>
      <c r="MOR358" s="429"/>
      <c r="MOS358" s="429"/>
      <c r="MOT358" s="429"/>
      <c r="MOU358" s="429"/>
      <c r="MOV358" s="429"/>
      <c r="MOW358" s="429"/>
      <c r="MOX358" s="429"/>
      <c r="MOY358" s="429"/>
      <c r="MOZ358" s="429"/>
      <c r="MPA358" s="429"/>
      <c r="MPB358" s="429"/>
      <c r="MPC358" s="429"/>
      <c r="MPD358" s="429"/>
      <c r="MPE358" s="429"/>
      <c r="MPF358" s="429"/>
      <c r="MPG358" s="429"/>
      <c r="MPH358" s="429"/>
      <c r="MPI358" s="429"/>
      <c r="MPJ358" s="429"/>
      <c r="MPK358" s="429"/>
      <c r="MPL358" s="429"/>
      <c r="MPM358" s="432"/>
      <c r="MPN358" s="432"/>
      <c r="MPO358" s="429"/>
      <c r="MPP358" s="429"/>
      <c r="MPQ358" s="429"/>
      <c r="MPR358" s="429"/>
      <c r="MPS358" s="429"/>
      <c r="MPT358" s="429"/>
      <c r="MPU358" s="429"/>
      <c r="MPV358" s="429"/>
      <c r="MPW358" s="429"/>
      <c r="MPX358" s="429"/>
      <c r="MPY358" s="429"/>
      <c r="MPZ358" s="429"/>
      <c r="MQA358" s="429"/>
      <c r="MQB358" s="429"/>
      <c r="MQC358" s="429"/>
      <c r="MQD358" s="429"/>
      <c r="MQE358" s="429"/>
      <c r="MQF358" s="429"/>
      <c r="MQG358" s="429"/>
      <c r="MQH358" s="429"/>
      <c r="MQI358" s="429"/>
      <c r="MQJ358" s="429"/>
      <c r="MQK358" s="429"/>
      <c r="MQL358" s="429"/>
      <c r="MQM358" s="432"/>
      <c r="MQN358" s="432"/>
      <c r="MQO358" s="429"/>
      <c r="MQP358" s="429"/>
      <c r="MQQ358" s="429"/>
      <c r="MQR358" s="429"/>
      <c r="MQS358" s="429"/>
      <c r="MQT358" s="429"/>
      <c r="MQU358" s="429"/>
      <c r="MQV358" s="429"/>
      <c r="MQW358" s="429"/>
      <c r="MQX358" s="429"/>
      <c r="MQY358" s="429"/>
      <c r="MQZ358" s="429"/>
      <c r="MRA358" s="429"/>
      <c r="MRB358" s="429"/>
      <c r="MRC358" s="429"/>
      <c r="MRD358" s="429"/>
      <c r="MRE358" s="429"/>
      <c r="MRF358" s="429"/>
      <c r="MRG358" s="429"/>
      <c r="MRH358" s="429"/>
      <c r="MRI358" s="429"/>
      <c r="MRJ358" s="429"/>
      <c r="MRK358" s="429"/>
      <c r="MRL358" s="429"/>
      <c r="MRM358" s="432"/>
      <c r="MRN358" s="432"/>
      <c r="MRO358" s="429"/>
      <c r="MRP358" s="429"/>
      <c r="MRQ358" s="429"/>
      <c r="MRR358" s="429"/>
      <c r="MRS358" s="429"/>
      <c r="MRT358" s="429"/>
      <c r="MRU358" s="429"/>
      <c r="MRV358" s="429"/>
      <c r="MRW358" s="429"/>
      <c r="MRX358" s="429"/>
      <c r="MRY358" s="429"/>
      <c r="MRZ358" s="429"/>
      <c r="MSA358" s="429"/>
      <c r="MSB358" s="429"/>
      <c r="MSC358" s="429"/>
      <c r="MSD358" s="429"/>
      <c r="MSE358" s="429"/>
      <c r="MSF358" s="429"/>
      <c r="MSG358" s="429"/>
      <c r="MSH358" s="429"/>
      <c r="MSI358" s="429"/>
      <c r="MSJ358" s="429"/>
      <c r="MSK358" s="429"/>
      <c r="MSL358" s="429"/>
      <c r="MSM358" s="432"/>
      <c r="MSN358" s="432"/>
      <c r="MSO358" s="429"/>
      <c r="MSP358" s="429"/>
      <c r="MSQ358" s="429"/>
      <c r="MSR358" s="429"/>
      <c r="MSS358" s="429"/>
      <c r="MST358" s="429"/>
      <c r="MSU358" s="429"/>
      <c r="MSV358" s="429"/>
      <c r="MSW358" s="429"/>
      <c r="MSX358" s="429"/>
      <c r="MSY358" s="429"/>
      <c r="MSZ358" s="429"/>
      <c r="MTA358" s="429"/>
      <c r="MTB358" s="429"/>
      <c r="MTC358" s="429"/>
      <c r="MTD358" s="429"/>
      <c r="MTE358" s="429"/>
      <c r="MTF358" s="429"/>
      <c r="MTG358" s="429"/>
      <c r="MTH358" s="429"/>
      <c r="MTI358" s="429"/>
      <c r="MTJ358" s="429"/>
      <c r="MTK358" s="429"/>
      <c r="MTL358" s="429"/>
      <c r="MTM358" s="432"/>
      <c r="MTN358" s="432"/>
      <c r="MTO358" s="429"/>
      <c r="MTP358" s="429"/>
      <c r="MTQ358" s="429"/>
      <c r="MTR358" s="429"/>
      <c r="MTS358" s="429"/>
      <c r="MTT358" s="429"/>
      <c r="MTU358" s="429"/>
      <c r="MTV358" s="429"/>
      <c r="MTW358" s="429"/>
      <c r="MTX358" s="429"/>
      <c r="MTY358" s="429"/>
      <c r="MTZ358" s="429"/>
      <c r="MUA358" s="429"/>
      <c r="MUB358" s="429"/>
      <c r="MUC358" s="429"/>
      <c r="MUD358" s="429"/>
      <c r="MUE358" s="429"/>
      <c r="MUF358" s="429"/>
      <c r="MUG358" s="429"/>
      <c r="MUH358" s="429"/>
      <c r="MUI358" s="429"/>
      <c r="MUJ358" s="429"/>
      <c r="MUK358" s="429"/>
      <c r="MUL358" s="429"/>
      <c r="MUM358" s="432"/>
      <c r="MUN358" s="432"/>
      <c r="MUO358" s="429"/>
      <c r="MUP358" s="429"/>
      <c r="MUQ358" s="429"/>
      <c r="MUR358" s="429"/>
      <c r="MUS358" s="429"/>
      <c r="MUT358" s="429"/>
      <c r="MUU358" s="429"/>
      <c r="MUV358" s="429"/>
      <c r="MUW358" s="429"/>
      <c r="MUX358" s="429"/>
      <c r="MUY358" s="429"/>
      <c r="MUZ358" s="429"/>
      <c r="MVA358" s="429"/>
      <c r="MVB358" s="429"/>
      <c r="MVC358" s="429"/>
      <c r="MVD358" s="429"/>
      <c r="MVE358" s="429"/>
      <c r="MVF358" s="429"/>
      <c r="MVG358" s="429"/>
      <c r="MVH358" s="429"/>
      <c r="MVI358" s="429"/>
      <c r="MVJ358" s="429"/>
      <c r="MVK358" s="429"/>
      <c r="MVL358" s="429"/>
      <c r="MVM358" s="432"/>
      <c r="MVN358" s="432"/>
      <c r="MVO358" s="429"/>
      <c r="MVP358" s="429"/>
      <c r="MVQ358" s="429"/>
      <c r="MVR358" s="429"/>
      <c r="MVS358" s="429"/>
      <c r="MVT358" s="429"/>
      <c r="MVU358" s="429"/>
      <c r="MVV358" s="429"/>
      <c r="MVW358" s="429"/>
      <c r="MVX358" s="429"/>
      <c r="MVY358" s="429"/>
      <c r="MVZ358" s="429"/>
      <c r="MWA358" s="429"/>
      <c r="MWB358" s="429"/>
      <c r="MWC358" s="429"/>
      <c r="MWD358" s="429"/>
      <c r="MWE358" s="429"/>
      <c r="MWF358" s="429"/>
      <c r="MWG358" s="429"/>
      <c r="MWH358" s="429"/>
      <c r="MWI358" s="429"/>
      <c r="MWJ358" s="429"/>
      <c r="MWK358" s="429"/>
      <c r="MWL358" s="429"/>
      <c r="MWM358" s="432"/>
      <c r="MWN358" s="432"/>
      <c r="MWO358" s="429"/>
      <c r="MWP358" s="429"/>
      <c r="MWQ358" s="429"/>
      <c r="MWR358" s="429"/>
      <c r="MWS358" s="429"/>
      <c r="MWT358" s="429"/>
      <c r="MWU358" s="429"/>
      <c r="MWV358" s="429"/>
      <c r="MWW358" s="429"/>
      <c r="MWX358" s="429"/>
      <c r="MWY358" s="429"/>
      <c r="MWZ358" s="429"/>
      <c r="MXA358" s="429"/>
      <c r="MXB358" s="429"/>
      <c r="MXC358" s="429"/>
      <c r="MXD358" s="429"/>
      <c r="MXE358" s="429"/>
      <c r="MXF358" s="429"/>
      <c r="MXG358" s="429"/>
      <c r="MXH358" s="429"/>
      <c r="MXI358" s="429"/>
      <c r="MXJ358" s="429"/>
      <c r="MXK358" s="429"/>
      <c r="MXL358" s="429"/>
      <c r="MXM358" s="432"/>
      <c r="MXN358" s="432"/>
      <c r="MXO358" s="429"/>
      <c r="MXP358" s="429"/>
      <c r="MXQ358" s="429"/>
      <c r="MXR358" s="429"/>
      <c r="MXS358" s="429"/>
      <c r="MXT358" s="429"/>
      <c r="MXU358" s="429"/>
      <c r="MXV358" s="429"/>
      <c r="MXW358" s="429"/>
      <c r="MXX358" s="429"/>
      <c r="MXY358" s="429"/>
      <c r="MXZ358" s="429"/>
      <c r="MYA358" s="429"/>
      <c r="MYB358" s="429"/>
      <c r="MYC358" s="429"/>
      <c r="MYD358" s="429"/>
      <c r="MYE358" s="429"/>
      <c r="MYF358" s="429"/>
      <c r="MYG358" s="429"/>
      <c r="MYH358" s="429"/>
      <c r="MYI358" s="429"/>
      <c r="MYJ358" s="429"/>
      <c r="MYK358" s="429"/>
      <c r="MYL358" s="429"/>
      <c r="MYM358" s="432"/>
      <c r="MYN358" s="432"/>
      <c r="MYO358" s="429"/>
      <c r="MYP358" s="429"/>
      <c r="MYQ358" s="429"/>
      <c r="MYR358" s="429"/>
      <c r="MYS358" s="429"/>
      <c r="MYT358" s="429"/>
      <c r="MYU358" s="429"/>
      <c r="MYV358" s="429"/>
      <c r="MYW358" s="429"/>
      <c r="MYX358" s="429"/>
      <c r="MYY358" s="429"/>
      <c r="MYZ358" s="429"/>
      <c r="MZA358" s="429"/>
      <c r="MZB358" s="429"/>
      <c r="MZC358" s="429"/>
      <c r="MZD358" s="429"/>
      <c r="MZE358" s="429"/>
      <c r="MZF358" s="429"/>
      <c r="MZG358" s="429"/>
      <c r="MZH358" s="429"/>
      <c r="MZI358" s="429"/>
      <c r="MZJ358" s="429"/>
      <c r="MZK358" s="429"/>
      <c r="MZL358" s="429"/>
      <c r="MZM358" s="432"/>
      <c r="MZN358" s="432"/>
      <c r="MZO358" s="429"/>
      <c r="MZP358" s="429"/>
      <c r="MZQ358" s="429"/>
      <c r="MZR358" s="429"/>
      <c r="MZS358" s="429"/>
      <c r="MZT358" s="429"/>
      <c r="MZU358" s="429"/>
      <c r="MZV358" s="429"/>
      <c r="MZW358" s="429"/>
      <c r="MZX358" s="429"/>
      <c r="MZY358" s="429"/>
      <c r="MZZ358" s="429"/>
      <c r="NAA358" s="429"/>
      <c r="NAB358" s="429"/>
      <c r="NAC358" s="429"/>
      <c r="NAD358" s="429"/>
      <c r="NAE358" s="429"/>
      <c r="NAF358" s="429"/>
      <c r="NAG358" s="429"/>
      <c r="NAH358" s="429"/>
      <c r="NAI358" s="429"/>
      <c r="NAJ358" s="429"/>
      <c r="NAK358" s="429"/>
      <c r="NAL358" s="429"/>
      <c r="NAM358" s="432"/>
      <c r="NAN358" s="432"/>
      <c r="NAO358" s="429"/>
      <c r="NAP358" s="429"/>
      <c r="NAQ358" s="429"/>
      <c r="NAR358" s="429"/>
      <c r="NAS358" s="429"/>
      <c r="NAT358" s="429"/>
      <c r="NAU358" s="429"/>
      <c r="NAV358" s="429"/>
      <c r="NAW358" s="429"/>
      <c r="NAX358" s="429"/>
      <c r="NAY358" s="429"/>
      <c r="NAZ358" s="429"/>
      <c r="NBA358" s="429"/>
      <c r="NBB358" s="429"/>
      <c r="NBC358" s="429"/>
      <c r="NBD358" s="429"/>
      <c r="NBE358" s="429"/>
      <c r="NBF358" s="429"/>
      <c r="NBG358" s="429"/>
      <c r="NBH358" s="429"/>
      <c r="NBI358" s="429"/>
      <c r="NBJ358" s="429"/>
      <c r="NBK358" s="429"/>
      <c r="NBL358" s="429"/>
      <c r="NBM358" s="432"/>
      <c r="NBN358" s="432"/>
      <c r="NBO358" s="429"/>
      <c r="NBP358" s="429"/>
      <c r="NBQ358" s="429"/>
      <c r="NBR358" s="429"/>
      <c r="NBS358" s="429"/>
      <c r="NBT358" s="429"/>
      <c r="NBU358" s="429"/>
      <c r="NBV358" s="429"/>
      <c r="NBW358" s="429"/>
      <c r="NBX358" s="429"/>
      <c r="NBY358" s="429"/>
      <c r="NBZ358" s="429"/>
      <c r="NCA358" s="429"/>
      <c r="NCB358" s="429"/>
      <c r="NCC358" s="429"/>
      <c r="NCD358" s="429"/>
      <c r="NCE358" s="429"/>
      <c r="NCF358" s="429"/>
      <c r="NCG358" s="429"/>
      <c r="NCH358" s="429"/>
      <c r="NCI358" s="429"/>
      <c r="NCJ358" s="429"/>
      <c r="NCK358" s="429"/>
      <c r="NCL358" s="429"/>
      <c r="NCM358" s="432"/>
      <c r="NCN358" s="432"/>
      <c r="NCO358" s="429"/>
      <c r="NCP358" s="429"/>
      <c r="NCQ358" s="429"/>
      <c r="NCR358" s="429"/>
      <c r="NCS358" s="429"/>
      <c r="NCT358" s="429"/>
      <c r="NCU358" s="429"/>
      <c r="NCV358" s="429"/>
      <c r="NCW358" s="429"/>
      <c r="NCX358" s="429"/>
      <c r="NCY358" s="429"/>
      <c r="NCZ358" s="429"/>
      <c r="NDA358" s="429"/>
      <c r="NDB358" s="429"/>
      <c r="NDC358" s="429"/>
      <c r="NDD358" s="429"/>
      <c r="NDE358" s="429"/>
      <c r="NDF358" s="429"/>
      <c r="NDG358" s="429"/>
      <c r="NDH358" s="429"/>
      <c r="NDI358" s="429"/>
      <c r="NDJ358" s="429"/>
      <c r="NDK358" s="429"/>
      <c r="NDL358" s="429"/>
      <c r="NDM358" s="432"/>
      <c r="NDN358" s="432"/>
      <c r="NDO358" s="429"/>
      <c r="NDP358" s="429"/>
      <c r="NDQ358" s="429"/>
      <c r="NDR358" s="429"/>
      <c r="NDS358" s="429"/>
      <c r="NDT358" s="429"/>
      <c r="NDU358" s="429"/>
      <c r="NDV358" s="429"/>
      <c r="NDW358" s="429"/>
      <c r="NDX358" s="429"/>
      <c r="NDY358" s="429"/>
      <c r="NDZ358" s="429"/>
      <c r="NEA358" s="429"/>
      <c r="NEB358" s="429"/>
      <c r="NEC358" s="429"/>
      <c r="NED358" s="429"/>
      <c r="NEE358" s="429"/>
      <c r="NEF358" s="429"/>
      <c r="NEG358" s="429"/>
      <c r="NEH358" s="429"/>
      <c r="NEI358" s="429"/>
      <c r="NEJ358" s="429"/>
      <c r="NEK358" s="429"/>
      <c r="NEL358" s="429"/>
      <c r="NEM358" s="432"/>
      <c r="NEN358" s="432"/>
      <c r="NEO358" s="429"/>
      <c r="NEP358" s="429"/>
      <c r="NEQ358" s="429"/>
      <c r="NER358" s="429"/>
      <c r="NES358" s="429"/>
      <c r="NET358" s="429"/>
      <c r="NEU358" s="429"/>
      <c r="NEV358" s="429"/>
      <c r="NEW358" s="429"/>
      <c r="NEX358" s="429"/>
      <c r="NEY358" s="429"/>
      <c r="NEZ358" s="429"/>
      <c r="NFA358" s="429"/>
      <c r="NFB358" s="429"/>
      <c r="NFC358" s="429"/>
      <c r="NFD358" s="429"/>
      <c r="NFE358" s="429"/>
      <c r="NFF358" s="429"/>
      <c r="NFG358" s="429"/>
      <c r="NFH358" s="429"/>
      <c r="NFI358" s="429"/>
      <c r="NFJ358" s="429"/>
      <c r="NFK358" s="429"/>
      <c r="NFL358" s="429"/>
      <c r="NFM358" s="432"/>
      <c r="NFN358" s="432"/>
      <c r="NFO358" s="429"/>
      <c r="NFP358" s="429"/>
      <c r="NFQ358" s="429"/>
      <c r="NFR358" s="429"/>
      <c r="NFS358" s="429"/>
      <c r="NFT358" s="429"/>
      <c r="NFU358" s="429"/>
      <c r="NFV358" s="429"/>
      <c r="NFW358" s="429"/>
      <c r="NFX358" s="429"/>
      <c r="NFY358" s="429"/>
      <c r="NFZ358" s="429"/>
      <c r="NGA358" s="429"/>
      <c r="NGB358" s="429"/>
      <c r="NGC358" s="429"/>
      <c r="NGD358" s="429"/>
      <c r="NGE358" s="429"/>
      <c r="NGF358" s="429"/>
      <c r="NGG358" s="429"/>
      <c r="NGH358" s="429"/>
      <c r="NGI358" s="429"/>
      <c r="NGJ358" s="429"/>
      <c r="NGK358" s="429"/>
      <c r="NGL358" s="429"/>
      <c r="NGM358" s="432"/>
      <c r="NGN358" s="432"/>
      <c r="NGO358" s="429"/>
      <c r="NGP358" s="429"/>
      <c r="NGQ358" s="429"/>
      <c r="NGR358" s="429"/>
      <c r="NGS358" s="429"/>
      <c r="NGT358" s="429"/>
      <c r="NGU358" s="429"/>
      <c r="NGV358" s="429"/>
      <c r="NGW358" s="429"/>
      <c r="NGX358" s="429"/>
      <c r="NGY358" s="429"/>
      <c r="NGZ358" s="429"/>
      <c r="NHA358" s="429"/>
      <c r="NHB358" s="429"/>
      <c r="NHC358" s="429"/>
      <c r="NHD358" s="429"/>
      <c r="NHE358" s="429"/>
      <c r="NHF358" s="429"/>
      <c r="NHG358" s="429"/>
      <c r="NHH358" s="429"/>
      <c r="NHI358" s="429"/>
      <c r="NHJ358" s="429"/>
      <c r="NHK358" s="429"/>
      <c r="NHL358" s="429"/>
      <c r="NHM358" s="432"/>
      <c r="NHN358" s="432"/>
      <c r="NHO358" s="429"/>
      <c r="NHP358" s="429"/>
      <c r="NHQ358" s="429"/>
      <c r="NHR358" s="429"/>
      <c r="NHS358" s="429"/>
      <c r="NHT358" s="429"/>
      <c r="NHU358" s="429"/>
      <c r="NHV358" s="429"/>
      <c r="NHW358" s="429"/>
      <c r="NHX358" s="429"/>
      <c r="NHY358" s="429"/>
      <c r="NHZ358" s="429"/>
      <c r="NIA358" s="429"/>
      <c r="NIB358" s="429"/>
      <c r="NIC358" s="429"/>
      <c r="NID358" s="429"/>
      <c r="NIE358" s="429"/>
      <c r="NIF358" s="429"/>
      <c r="NIG358" s="429"/>
      <c r="NIH358" s="429"/>
      <c r="NII358" s="429"/>
      <c r="NIJ358" s="429"/>
      <c r="NIK358" s="429"/>
      <c r="NIL358" s="429"/>
      <c r="NIM358" s="432"/>
      <c r="NIN358" s="432"/>
      <c r="NIO358" s="429"/>
      <c r="NIP358" s="429"/>
      <c r="NIQ358" s="429"/>
      <c r="NIR358" s="429"/>
      <c r="NIS358" s="429"/>
      <c r="NIT358" s="429"/>
      <c r="NIU358" s="429"/>
      <c r="NIV358" s="429"/>
      <c r="NIW358" s="429"/>
      <c r="NIX358" s="429"/>
      <c r="NIY358" s="429"/>
      <c r="NIZ358" s="429"/>
      <c r="NJA358" s="429"/>
      <c r="NJB358" s="429"/>
      <c r="NJC358" s="429"/>
      <c r="NJD358" s="429"/>
      <c r="NJE358" s="429"/>
      <c r="NJF358" s="429"/>
      <c r="NJG358" s="429"/>
      <c r="NJH358" s="429"/>
      <c r="NJI358" s="429"/>
      <c r="NJJ358" s="429"/>
      <c r="NJK358" s="429"/>
      <c r="NJL358" s="429"/>
      <c r="NJM358" s="432"/>
      <c r="NJN358" s="432"/>
      <c r="NJO358" s="429"/>
      <c r="NJP358" s="429"/>
      <c r="NJQ358" s="429"/>
      <c r="NJR358" s="429"/>
      <c r="NJS358" s="429"/>
      <c r="NJT358" s="429"/>
      <c r="NJU358" s="429"/>
      <c r="NJV358" s="429"/>
      <c r="NJW358" s="429"/>
      <c r="NJX358" s="429"/>
      <c r="NJY358" s="429"/>
      <c r="NJZ358" s="429"/>
      <c r="NKA358" s="429"/>
      <c r="NKB358" s="429"/>
      <c r="NKC358" s="429"/>
      <c r="NKD358" s="429"/>
      <c r="NKE358" s="429"/>
      <c r="NKF358" s="429"/>
      <c r="NKG358" s="429"/>
      <c r="NKH358" s="429"/>
      <c r="NKI358" s="429"/>
      <c r="NKJ358" s="429"/>
      <c r="NKK358" s="429"/>
      <c r="NKL358" s="429"/>
      <c r="NKM358" s="432"/>
      <c r="NKN358" s="432"/>
      <c r="NKO358" s="429"/>
      <c r="NKP358" s="429"/>
      <c r="NKQ358" s="429"/>
      <c r="NKR358" s="429"/>
      <c r="NKS358" s="429"/>
      <c r="NKT358" s="429"/>
      <c r="NKU358" s="429"/>
      <c r="NKV358" s="429"/>
      <c r="NKW358" s="429"/>
      <c r="NKX358" s="429"/>
      <c r="NKY358" s="429"/>
      <c r="NKZ358" s="429"/>
      <c r="NLA358" s="429"/>
      <c r="NLB358" s="429"/>
      <c r="NLC358" s="429"/>
      <c r="NLD358" s="429"/>
      <c r="NLE358" s="429"/>
      <c r="NLF358" s="429"/>
      <c r="NLG358" s="429"/>
      <c r="NLH358" s="429"/>
      <c r="NLI358" s="429"/>
      <c r="NLJ358" s="429"/>
      <c r="NLK358" s="429"/>
      <c r="NLL358" s="429"/>
      <c r="NLM358" s="432"/>
      <c r="NLN358" s="432"/>
      <c r="NLO358" s="429"/>
      <c r="NLP358" s="429"/>
      <c r="NLQ358" s="429"/>
      <c r="NLR358" s="429"/>
      <c r="NLS358" s="429"/>
      <c r="NLT358" s="429"/>
      <c r="NLU358" s="429"/>
      <c r="NLV358" s="429"/>
      <c r="NLW358" s="429"/>
      <c r="NLX358" s="429"/>
      <c r="NLY358" s="429"/>
      <c r="NLZ358" s="429"/>
      <c r="NMA358" s="429"/>
      <c r="NMB358" s="429"/>
      <c r="NMC358" s="429"/>
      <c r="NMD358" s="429"/>
      <c r="NME358" s="429"/>
      <c r="NMF358" s="429"/>
      <c r="NMG358" s="429"/>
      <c r="NMH358" s="429"/>
      <c r="NMI358" s="429"/>
      <c r="NMJ358" s="429"/>
      <c r="NMK358" s="429"/>
      <c r="NML358" s="429"/>
      <c r="NMM358" s="432"/>
      <c r="NMN358" s="432"/>
      <c r="NMO358" s="429"/>
      <c r="NMP358" s="429"/>
      <c r="NMQ358" s="429"/>
      <c r="NMR358" s="429"/>
      <c r="NMS358" s="429"/>
      <c r="NMT358" s="429"/>
      <c r="NMU358" s="429"/>
      <c r="NMV358" s="429"/>
      <c r="NMW358" s="429"/>
      <c r="NMX358" s="429"/>
      <c r="NMY358" s="429"/>
      <c r="NMZ358" s="429"/>
      <c r="NNA358" s="429"/>
      <c r="NNB358" s="429"/>
      <c r="NNC358" s="429"/>
      <c r="NND358" s="429"/>
      <c r="NNE358" s="429"/>
      <c r="NNF358" s="429"/>
      <c r="NNG358" s="429"/>
      <c r="NNH358" s="429"/>
      <c r="NNI358" s="429"/>
      <c r="NNJ358" s="429"/>
      <c r="NNK358" s="429"/>
      <c r="NNL358" s="429"/>
      <c r="NNM358" s="432"/>
      <c r="NNN358" s="432"/>
      <c r="NNO358" s="429"/>
      <c r="NNP358" s="429"/>
      <c r="NNQ358" s="429"/>
      <c r="NNR358" s="429"/>
      <c r="NNS358" s="429"/>
      <c r="NNT358" s="429"/>
      <c r="NNU358" s="429"/>
      <c r="NNV358" s="429"/>
      <c r="NNW358" s="429"/>
      <c r="NNX358" s="429"/>
      <c r="NNY358" s="429"/>
      <c r="NNZ358" s="429"/>
      <c r="NOA358" s="429"/>
      <c r="NOB358" s="429"/>
      <c r="NOC358" s="429"/>
      <c r="NOD358" s="429"/>
      <c r="NOE358" s="429"/>
      <c r="NOF358" s="429"/>
      <c r="NOG358" s="429"/>
      <c r="NOH358" s="429"/>
      <c r="NOI358" s="429"/>
      <c r="NOJ358" s="429"/>
      <c r="NOK358" s="429"/>
      <c r="NOL358" s="429"/>
      <c r="NOM358" s="432"/>
      <c r="NON358" s="432"/>
      <c r="NOO358" s="429"/>
      <c r="NOP358" s="429"/>
      <c r="NOQ358" s="429"/>
      <c r="NOR358" s="429"/>
      <c r="NOS358" s="429"/>
      <c r="NOT358" s="429"/>
      <c r="NOU358" s="429"/>
      <c r="NOV358" s="429"/>
      <c r="NOW358" s="429"/>
      <c r="NOX358" s="429"/>
      <c r="NOY358" s="429"/>
      <c r="NOZ358" s="429"/>
      <c r="NPA358" s="429"/>
      <c r="NPB358" s="429"/>
      <c r="NPC358" s="429"/>
      <c r="NPD358" s="429"/>
      <c r="NPE358" s="429"/>
      <c r="NPF358" s="429"/>
      <c r="NPG358" s="429"/>
      <c r="NPH358" s="429"/>
      <c r="NPI358" s="429"/>
      <c r="NPJ358" s="429"/>
      <c r="NPK358" s="429"/>
      <c r="NPL358" s="429"/>
      <c r="NPM358" s="432"/>
      <c r="NPN358" s="432"/>
      <c r="NPO358" s="429"/>
      <c r="NPP358" s="429"/>
      <c r="NPQ358" s="429"/>
      <c r="NPR358" s="429"/>
      <c r="NPS358" s="429"/>
      <c r="NPT358" s="429"/>
      <c r="NPU358" s="429"/>
      <c r="NPV358" s="429"/>
      <c r="NPW358" s="429"/>
      <c r="NPX358" s="429"/>
      <c r="NPY358" s="429"/>
      <c r="NPZ358" s="429"/>
      <c r="NQA358" s="429"/>
      <c r="NQB358" s="429"/>
      <c r="NQC358" s="429"/>
      <c r="NQD358" s="429"/>
      <c r="NQE358" s="429"/>
      <c r="NQF358" s="429"/>
      <c r="NQG358" s="429"/>
      <c r="NQH358" s="429"/>
      <c r="NQI358" s="429"/>
      <c r="NQJ358" s="429"/>
      <c r="NQK358" s="429"/>
      <c r="NQL358" s="429"/>
      <c r="NQM358" s="432"/>
      <c r="NQN358" s="432"/>
      <c r="NQO358" s="429"/>
      <c r="NQP358" s="429"/>
      <c r="NQQ358" s="429"/>
      <c r="NQR358" s="429"/>
      <c r="NQS358" s="429"/>
      <c r="NQT358" s="429"/>
      <c r="NQU358" s="429"/>
      <c r="NQV358" s="429"/>
      <c r="NQW358" s="429"/>
      <c r="NQX358" s="429"/>
      <c r="NQY358" s="429"/>
      <c r="NQZ358" s="429"/>
      <c r="NRA358" s="429"/>
      <c r="NRB358" s="429"/>
      <c r="NRC358" s="429"/>
      <c r="NRD358" s="429"/>
      <c r="NRE358" s="429"/>
      <c r="NRF358" s="429"/>
      <c r="NRG358" s="429"/>
      <c r="NRH358" s="429"/>
      <c r="NRI358" s="429"/>
      <c r="NRJ358" s="429"/>
      <c r="NRK358" s="429"/>
      <c r="NRL358" s="429"/>
      <c r="NRM358" s="432"/>
      <c r="NRN358" s="432"/>
      <c r="NRO358" s="429"/>
      <c r="NRP358" s="429"/>
      <c r="NRQ358" s="429"/>
      <c r="NRR358" s="429"/>
      <c r="NRS358" s="429"/>
      <c r="NRT358" s="429"/>
      <c r="NRU358" s="429"/>
      <c r="NRV358" s="429"/>
      <c r="NRW358" s="429"/>
      <c r="NRX358" s="429"/>
      <c r="NRY358" s="429"/>
      <c r="NRZ358" s="429"/>
      <c r="NSA358" s="429"/>
      <c r="NSB358" s="429"/>
      <c r="NSC358" s="429"/>
      <c r="NSD358" s="429"/>
      <c r="NSE358" s="429"/>
      <c r="NSF358" s="429"/>
      <c r="NSG358" s="429"/>
      <c r="NSH358" s="429"/>
      <c r="NSI358" s="429"/>
      <c r="NSJ358" s="429"/>
      <c r="NSK358" s="429"/>
      <c r="NSL358" s="429"/>
      <c r="NSM358" s="432"/>
      <c r="NSN358" s="432"/>
      <c r="NSO358" s="429"/>
      <c r="NSP358" s="429"/>
      <c r="NSQ358" s="429"/>
      <c r="NSR358" s="429"/>
      <c r="NSS358" s="429"/>
      <c r="NST358" s="429"/>
      <c r="NSU358" s="429"/>
      <c r="NSV358" s="429"/>
      <c r="NSW358" s="429"/>
      <c r="NSX358" s="429"/>
      <c r="NSY358" s="429"/>
      <c r="NSZ358" s="429"/>
      <c r="NTA358" s="429"/>
      <c r="NTB358" s="429"/>
      <c r="NTC358" s="429"/>
      <c r="NTD358" s="429"/>
      <c r="NTE358" s="429"/>
      <c r="NTF358" s="429"/>
      <c r="NTG358" s="429"/>
      <c r="NTH358" s="429"/>
      <c r="NTI358" s="429"/>
      <c r="NTJ358" s="429"/>
      <c r="NTK358" s="429"/>
      <c r="NTL358" s="429"/>
      <c r="NTM358" s="432"/>
      <c r="NTN358" s="432"/>
      <c r="NTO358" s="429"/>
      <c r="NTP358" s="429"/>
      <c r="NTQ358" s="429"/>
      <c r="NTR358" s="429"/>
      <c r="NTS358" s="429"/>
      <c r="NTT358" s="429"/>
      <c r="NTU358" s="429"/>
      <c r="NTV358" s="429"/>
      <c r="NTW358" s="429"/>
      <c r="NTX358" s="429"/>
      <c r="NTY358" s="429"/>
      <c r="NTZ358" s="429"/>
      <c r="NUA358" s="429"/>
      <c r="NUB358" s="429"/>
      <c r="NUC358" s="429"/>
      <c r="NUD358" s="429"/>
      <c r="NUE358" s="429"/>
      <c r="NUF358" s="429"/>
      <c r="NUG358" s="429"/>
      <c r="NUH358" s="429"/>
      <c r="NUI358" s="429"/>
      <c r="NUJ358" s="429"/>
      <c r="NUK358" s="429"/>
      <c r="NUL358" s="429"/>
      <c r="NUM358" s="432"/>
      <c r="NUN358" s="432"/>
      <c r="NUO358" s="429"/>
      <c r="NUP358" s="429"/>
      <c r="NUQ358" s="429"/>
      <c r="NUR358" s="429"/>
      <c r="NUS358" s="429"/>
      <c r="NUT358" s="429"/>
      <c r="NUU358" s="429"/>
      <c r="NUV358" s="429"/>
      <c r="NUW358" s="429"/>
      <c r="NUX358" s="429"/>
      <c r="NUY358" s="429"/>
      <c r="NUZ358" s="429"/>
      <c r="NVA358" s="429"/>
      <c r="NVB358" s="429"/>
      <c r="NVC358" s="429"/>
      <c r="NVD358" s="429"/>
      <c r="NVE358" s="429"/>
      <c r="NVF358" s="429"/>
      <c r="NVG358" s="429"/>
      <c r="NVH358" s="429"/>
      <c r="NVI358" s="429"/>
      <c r="NVJ358" s="429"/>
      <c r="NVK358" s="429"/>
      <c r="NVL358" s="429"/>
      <c r="NVM358" s="432"/>
      <c r="NVN358" s="432"/>
      <c r="NVO358" s="429"/>
      <c r="NVP358" s="429"/>
      <c r="NVQ358" s="429"/>
      <c r="NVR358" s="429"/>
      <c r="NVS358" s="429"/>
      <c r="NVT358" s="429"/>
      <c r="NVU358" s="429"/>
      <c r="NVV358" s="429"/>
      <c r="NVW358" s="429"/>
      <c r="NVX358" s="429"/>
      <c r="NVY358" s="429"/>
      <c r="NVZ358" s="429"/>
      <c r="NWA358" s="429"/>
      <c r="NWB358" s="429"/>
      <c r="NWC358" s="429"/>
      <c r="NWD358" s="429"/>
      <c r="NWE358" s="429"/>
      <c r="NWF358" s="429"/>
      <c r="NWG358" s="429"/>
      <c r="NWH358" s="429"/>
      <c r="NWI358" s="429"/>
      <c r="NWJ358" s="429"/>
      <c r="NWK358" s="429"/>
      <c r="NWL358" s="429"/>
      <c r="NWM358" s="432"/>
      <c r="NWN358" s="432"/>
      <c r="NWO358" s="429"/>
      <c r="NWP358" s="429"/>
      <c r="NWQ358" s="429"/>
      <c r="NWR358" s="429"/>
      <c r="NWS358" s="429"/>
      <c r="NWT358" s="429"/>
      <c r="NWU358" s="429"/>
      <c r="NWV358" s="429"/>
      <c r="NWW358" s="429"/>
      <c r="NWX358" s="429"/>
      <c r="NWY358" s="429"/>
      <c r="NWZ358" s="429"/>
      <c r="NXA358" s="429"/>
      <c r="NXB358" s="429"/>
      <c r="NXC358" s="429"/>
      <c r="NXD358" s="429"/>
      <c r="NXE358" s="429"/>
      <c r="NXF358" s="429"/>
      <c r="NXG358" s="429"/>
      <c r="NXH358" s="429"/>
      <c r="NXI358" s="429"/>
      <c r="NXJ358" s="429"/>
      <c r="NXK358" s="429"/>
      <c r="NXL358" s="429"/>
      <c r="NXM358" s="432"/>
      <c r="NXN358" s="432"/>
      <c r="NXO358" s="429"/>
      <c r="NXP358" s="429"/>
      <c r="NXQ358" s="429"/>
      <c r="NXR358" s="429"/>
      <c r="NXS358" s="429"/>
      <c r="NXT358" s="429"/>
      <c r="NXU358" s="429"/>
      <c r="NXV358" s="429"/>
      <c r="NXW358" s="429"/>
      <c r="NXX358" s="429"/>
      <c r="NXY358" s="429"/>
      <c r="NXZ358" s="429"/>
      <c r="NYA358" s="429"/>
      <c r="NYB358" s="429"/>
      <c r="NYC358" s="429"/>
      <c r="NYD358" s="429"/>
      <c r="NYE358" s="429"/>
      <c r="NYF358" s="429"/>
      <c r="NYG358" s="429"/>
      <c r="NYH358" s="429"/>
      <c r="NYI358" s="429"/>
      <c r="NYJ358" s="429"/>
      <c r="NYK358" s="429"/>
      <c r="NYL358" s="429"/>
      <c r="NYM358" s="432"/>
      <c r="NYN358" s="432"/>
      <c r="NYO358" s="429"/>
      <c r="NYP358" s="429"/>
      <c r="NYQ358" s="429"/>
      <c r="NYR358" s="429"/>
      <c r="NYS358" s="429"/>
      <c r="NYT358" s="429"/>
      <c r="NYU358" s="429"/>
      <c r="NYV358" s="429"/>
      <c r="NYW358" s="429"/>
      <c r="NYX358" s="429"/>
      <c r="NYY358" s="429"/>
      <c r="NYZ358" s="429"/>
      <c r="NZA358" s="429"/>
      <c r="NZB358" s="429"/>
      <c r="NZC358" s="429"/>
      <c r="NZD358" s="429"/>
      <c r="NZE358" s="429"/>
      <c r="NZF358" s="429"/>
      <c r="NZG358" s="429"/>
      <c r="NZH358" s="429"/>
      <c r="NZI358" s="429"/>
      <c r="NZJ358" s="429"/>
      <c r="NZK358" s="429"/>
      <c r="NZL358" s="429"/>
      <c r="NZM358" s="432"/>
      <c r="NZN358" s="432"/>
      <c r="NZO358" s="429"/>
      <c r="NZP358" s="429"/>
      <c r="NZQ358" s="429"/>
      <c r="NZR358" s="429"/>
      <c r="NZS358" s="429"/>
      <c r="NZT358" s="429"/>
      <c r="NZU358" s="429"/>
      <c r="NZV358" s="429"/>
      <c r="NZW358" s="429"/>
      <c r="NZX358" s="429"/>
      <c r="NZY358" s="429"/>
      <c r="NZZ358" s="429"/>
      <c r="OAA358" s="429"/>
      <c r="OAB358" s="429"/>
      <c r="OAC358" s="429"/>
      <c r="OAD358" s="429"/>
      <c r="OAE358" s="429"/>
      <c r="OAF358" s="429"/>
      <c r="OAG358" s="429"/>
      <c r="OAH358" s="429"/>
      <c r="OAI358" s="429"/>
      <c r="OAJ358" s="429"/>
      <c r="OAK358" s="429"/>
      <c r="OAL358" s="429"/>
      <c r="OAM358" s="432"/>
      <c r="OAN358" s="432"/>
      <c r="OAO358" s="429"/>
      <c r="OAP358" s="429"/>
      <c r="OAQ358" s="429"/>
      <c r="OAR358" s="429"/>
      <c r="OAS358" s="429"/>
      <c r="OAT358" s="429"/>
      <c r="OAU358" s="429"/>
      <c r="OAV358" s="429"/>
      <c r="OAW358" s="429"/>
      <c r="OAX358" s="429"/>
      <c r="OAY358" s="429"/>
      <c r="OAZ358" s="429"/>
      <c r="OBA358" s="429"/>
      <c r="OBB358" s="429"/>
      <c r="OBC358" s="429"/>
      <c r="OBD358" s="429"/>
      <c r="OBE358" s="429"/>
      <c r="OBF358" s="429"/>
      <c r="OBG358" s="429"/>
      <c r="OBH358" s="429"/>
      <c r="OBI358" s="429"/>
      <c r="OBJ358" s="429"/>
      <c r="OBK358" s="429"/>
      <c r="OBL358" s="429"/>
      <c r="OBM358" s="432"/>
      <c r="OBN358" s="432"/>
      <c r="OBO358" s="429"/>
      <c r="OBP358" s="429"/>
      <c r="OBQ358" s="429"/>
      <c r="OBR358" s="429"/>
      <c r="OBS358" s="429"/>
      <c r="OBT358" s="429"/>
      <c r="OBU358" s="429"/>
      <c r="OBV358" s="429"/>
      <c r="OBW358" s="429"/>
      <c r="OBX358" s="429"/>
      <c r="OBY358" s="429"/>
      <c r="OBZ358" s="429"/>
      <c r="OCA358" s="429"/>
      <c r="OCB358" s="429"/>
      <c r="OCC358" s="429"/>
      <c r="OCD358" s="429"/>
      <c r="OCE358" s="429"/>
      <c r="OCF358" s="429"/>
      <c r="OCG358" s="429"/>
      <c r="OCH358" s="429"/>
      <c r="OCI358" s="429"/>
      <c r="OCJ358" s="429"/>
      <c r="OCK358" s="429"/>
      <c r="OCL358" s="429"/>
      <c r="OCM358" s="432"/>
      <c r="OCN358" s="432"/>
      <c r="OCO358" s="429"/>
      <c r="OCP358" s="429"/>
      <c r="OCQ358" s="429"/>
      <c r="OCR358" s="429"/>
      <c r="OCS358" s="429"/>
      <c r="OCT358" s="429"/>
      <c r="OCU358" s="429"/>
      <c r="OCV358" s="429"/>
      <c r="OCW358" s="429"/>
      <c r="OCX358" s="429"/>
      <c r="OCY358" s="429"/>
      <c r="OCZ358" s="429"/>
      <c r="ODA358" s="429"/>
      <c r="ODB358" s="429"/>
      <c r="ODC358" s="429"/>
      <c r="ODD358" s="429"/>
      <c r="ODE358" s="429"/>
      <c r="ODF358" s="429"/>
      <c r="ODG358" s="429"/>
      <c r="ODH358" s="429"/>
      <c r="ODI358" s="429"/>
      <c r="ODJ358" s="429"/>
      <c r="ODK358" s="429"/>
      <c r="ODL358" s="429"/>
      <c r="ODM358" s="432"/>
      <c r="ODN358" s="432"/>
      <c r="ODO358" s="429"/>
      <c r="ODP358" s="429"/>
      <c r="ODQ358" s="429"/>
      <c r="ODR358" s="429"/>
      <c r="ODS358" s="429"/>
      <c r="ODT358" s="429"/>
      <c r="ODU358" s="429"/>
      <c r="ODV358" s="429"/>
      <c r="ODW358" s="429"/>
      <c r="ODX358" s="429"/>
      <c r="ODY358" s="429"/>
      <c r="ODZ358" s="429"/>
      <c r="OEA358" s="429"/>
      <c r="OEB358" s="429"/>
      <c r="OEC358" s="429"/>
      <c r="OED358" s="429"/>
      <c r="OEE358" s="429"/>
      <c r="OEF358" s="429"/>
      <c r="OEG358" s="429"/>
      <c r="OEH358" s="429"/>
      <c r="OEI358" s="429"/>
      <c r="OEJ358" s="429"/>
      <c r="OEK358" s="429"/>
      <c r="OEL358" s="429"/>
      <c r="OEM358" s="432"/>
      <c r="OEN358" s="432"/>
      <c r="OEO358" s="429"/>
      <c r="OEP358" s="429"/>
      <c r="OEQ358" s="429"/>
      <c r="OER358" s="429"/>
      <c r="OES358" s="429"/>
      <c r="OET358" s="429"/>
      <c r="OEU358" s="429"/>
      <c r="OEV358" s="429"/>
      <c r="OEW358" s="429"/>
      <c r="OEX358" s="429"/>
      <c r="OEY358" s="429"/>
      <c r="OEZ358" s="429"/>
      <c r="OFA358" s="429"/>
      <c r="OFB358" s="429"/>
      <c r="OFC358" s="429"/>
      <c r="OFD358" s="429"/>
      <c r="OFE358" s="429"/>
      <c r="OFF358" s="429"/>
      <c r="OFG358" s="429"/>
      <c r="OFH358" s="429"/>
      <c r="OFI358" s="429"/>
      <c r="OFJ358" s="429"/>
      <c r="OFK358" s="429"/>
      <c r="OFL358" s="429"/>
      <c r="OFM358" s="432"/>
      <c r="OFN358" s="432"/>
      <c r="OFO358" s="429"/>
      <c r="OFP358" s="429"/>
      <c r="OFQ358" s="429"/>
      <c r="OFR358" s="429"/>
      <c r="OFS358" s="429"/>
      <c r="OFT358" s="429"/>
      <c r="OFU358" s="429"/>
      <c r="OFV358" s="429"/>
      <c r="OFW358" s="429"/>
      <c r="OFX358" s="429"/>
      <c r="OFY358" s="429"/>
      <c r="OFZ358" s="429"/>
      <c r="OGA358" s="429"/>
      <c r="OGB358" s="429"/>
      <c r="OGC358" s="429"/>
      <c r="OGD358" s="429"/>
      <c r="OGE358" s="429"/>
      <c r="OGF358" s="429"/>
      <c r="OGG358" s="429"/>
      <c r="OGH358" s="429"/>
      <c r="OGI358" s="429"/>
      <c r="OGJ358" s="429"/>
      <c r="OGK358" s="429"/>
      <c r="OGL358" s="429"/>
      <c r="OGM358" s="432"/>
      <c r="OGN358" s="432"/>
      <c r="OGO358" s="429"/>
      <c r="OGP358" s="429"/>
      <c r="OGQ358" s="429"/>
      <c r="OGR358" s="429"/>
      <c r="OGS358" s="429"/>
      <c r="OGT358" s="429"/>
      <c r="OGU358" s="429"/>
      <c r="OGV358" s="429"/>
      <c r="OGW358" s="429"/>
      <c r="OGX358" s="429"/>
      <c r="OGY358" s="429"/>
      <c r="OGZ358" s="429"/>
      <c r="OHA358" s="429"/>
      <c r="OHB358" s="429"/>
      <c r="OHC358" s="429"/>
      <c r="OHD358" s="429"/>
      <c r="OHE358" s="429"/>
      <c r="OHF358" s="429"/>
      <c r="OHG358" s="429"/>
      <c r="OHH358" s="429"/>
      <c r="OHI358" s="429"/>
      <c r="OHJ358" s="429"/>
      <c r="OHK358" s="429"/>
      <c r="OHL358" s="429"/>
      <c r="OHM358" s="432"/>
      <c r="OHN358" s="432"/>
      <c r="OHO358" s="429"/>
      <c r="OHP358" s="429"/>
      <c r="OHQ358" s="429"/>
      <c r="OHR358" s="429"/>
      <c r="OHS358" s="429"/>
      <c r="OHT358" s="429"/>
      <c r="OHU358" s="429"/>
      <c r="OHV358" s="429"/>
      <c r="OHW358" s="429"/>
      <c r="OHX358" s="429"/>
      <c r="OHY358" s="429"/>
      <c r="OHZ358" s="429"/>
      <c r="OIA358" s="429"/>
      <c r="OIB358" s="429"/>
      <c r="OIC358" s="429"/>
      <c r="OID358" s="429"/>
      <c r="OIE358" s="429"/>
      <c r="OIF358" s="429"/>
      <c r="OIG358" s="429"/>
      <c r="OIH358" s="429"/>
      <c r="OII358" s="429"/>
      <c r="OIJ358" s="429"/>
      <c r="OIK358" s="429"/>
      <c r="OIL358" s="429"/>
      <c r="OIM358" s="432"/>
      <c r="OIN358" s="432"/>
      <c r="OIO358" s="429"/>
      <c r="OIP358" s="429"/>
      <c r="OIQ358" s="429"/>
      <c r="OIR358" s="429"/>
      <c r="OIS358" s="429"/>
      <c r="OIT358" s="429"/>
      <c r="OIU358" s="429"/>
      <c r="OIV358" s="429"/>
      <c r="OIW358" s="429"/>
      <c r="OIX358" s="429"/>
      <c r="OIY358" s="429"/>
      <c r="OIZ358" s="429"/>
      <c r="OJA358" s="429"/>
      <c r="OJB358" s="429"/>
      <c r="OJC358" s="429"/>
      <c r="OJD358" s="429"/>
      <c r="OJE358" s="429"/>
      <c r="OJF358" s="429"/>
      <c r="OJG358" s="429"/>
      <c r="OJH358" s="429"/>
      <c r="OJI358" s="429"/>
      <c r="OJJ358" s="429"/>
      <c r="OJK358" s="429"/>
      <c r="OJL358" s="429"/>
      <c r="OJM358" s="432"/>
      <c r="OJN358" s="432"/>
      <c r="OJO358" s="429"/>
      <c r="OJP358" s="429"/>
      <c r="OJQ358" s="429"/>
      <c r="OJR358" s="429"/>
      <c r="OJS358" s="429"/>
      <c r="OJT358" s="429"/>
      <c r="OJU358" s="429"/>
      <c r="OJV358" s="429"/>
      <c r="OJW358" s="429"/>
      <c r="OJX358" s="429"/>
      <c r="OJY358" s="429"/>
      <c r="OJZ358" s="429"/>
      <c r="OKA358" s="429"/>
      <c r="OKB358" s="429"/>
      <c r="OKC358" s="429"/>
      <c r="OKD358" s="429"/>
      <c r="OKE358" s="429"/>
      <c r="OKF358" s="429"/>
      <c r="OKG358" s="429"/>
      <c r="OKH358" s="429"/>
      <c r="OKI358" s="429"/>
      <c r="OKJ358" s="429"/>
      <c r="OKK358" s="429"/>
      <c r="OKL358" s="429"/>
      <c r="OKM358" s="432"/>
      <c r="OKN358" s="432"/>
      <c r="OKO358" s="429"/>
      <c r="OKP358" s="429"/>
      <c r="OKQ358" s="429"/>
      <c r="OKR358" s="429"/>
      <c r="OKS358" s="429"/>
      <c r="OKT358" s="429"/>
      <c r="OKU358" s="429"/>
      <c r="OKV358" s="429"/>
      <c r="OKW358" s="429"/>
      <c r="OKX358" s="429"/>
      <c r="OKY358" s="429"/>
      <c r="OKZ358" s="429"/>
      <c r="OLA358" s="429"/>
      <c r="OLB358" s="429"/>
      <c r="OLC358" s="429"/>
      <c r="OLD358" s="429"/>
      <c r="OLE358" s="429"/>
      <c r="OLF358" s="429"/>
      <c r="OLG358" s="429"/>
      <c r="OLH358" s="429"/>
      <c r="OLI358" s="429"/>
      <c r="OLJ358" s="429"/>
      <c r="OLK358" s="429"/>
      <c r="OLL358" s="429"/>
      <c r="OLM358" s="432"/>
      <c r="OLN358" s="432"/>
      <c r="OLO358" s="429"/>
      <c r="OLP358" s="429"/>
      <c r="OLQ358" s="429"/>
      <c r="OLR358" s="429"/>
      <c r="OLS358" s="429"/>
      <c r="OLT358" s="429"/>
      <c r="OLU358" s="429"/>
      <c r="OLV358" s="429"/>
      <c r="OLW358" s="429"/>
      <c r="OLX358" s="429"/>
      <c r="OLY358" s="429"/>
      <c r="OLZ358" s="429"/>
      <c r="OMA358" s="429"/>
      <c r="OMB358" s="429"/>
      <c r="OMC358" s="429"/>
      <c r="OMD358" s="429"/>
      <c r="OME358" s="429"/>
      <c r="OMF358" s="429"/>
      <c r="OMG358" s="429"/>
      <c r="OMH358" s="429"/>
      <c r="OMI358" s="429"/>
      <c r="OMJ358" s="429"/>
      <c r="OMK358" s="429"/>
      <c r="OML358" s="429"/>
      <c r="OMM358" s="432"/>
      <c r="OMN358" s="432"/>
      <c r="OMO358" s="429"/>
      <c r="OMP358" s="429"/>
      <c r="OMQ358" s="429"/>
      <c r="OMR358" s="429"/>
      <c r="OMS358" s="429"/>
      <c r="OMT358" s="429"/>
      <c r="OMU358" s="429"/>
      <c r="OMV358" s="429"/>
      <c r="OMW358" s="429"/>
      <c r="OMX358" s="429"/>
      <c r="OMY358" s="429"/>
      <c r="OMZ358" s="429"/>
      <c r="ONA358" s="429"/>
      <c r="ONB358" s="429"/>
      <c r="ONC358" s="429"/>
      <c r="OND358" s="429"/>
      <c r="ONE358" s="429"/>
      <c r="ONF358" s="429"/>
      <c r="ONG358" s="429"/>
      <c r="ONH358" s="429"/>
      <c r="ONI358" s="429"/>
      <c r="ONJ358" s="429"/>
      <c r="ONK358" s="429"/>
      <c r="ONL358" s="429"/>
      <c r="ONM358" s="432"/>
      <c r="ONN358" s="432"/>
      <c r="ONO358" s="429"/>
      <c r="ONP358" s="429"/>
      <c r="ONQ358" s="429"/>
      <c r="ONR358" s="429"/>
      <c r="ONS358" s="429"/>
      <c r="ONT358" s="429"/>
      <c r="ONU358" s="429"/>
      <c r="ONV358" s="429"/>
      <c r="ONW358" s="429"/>
      <c r="ONX358" s="429"/>
      <c r="ONY358" s="429"/>
      <c r="ONZ358" s="429"/>
      <c r="OOA358" s="429"/>
      <c r="OOB358" s="429"/>
      <c r="OOC358" s="429"/>
      <c r="OOD358" s="429"/>
      <c r="OOE358" s="429"/>
      <c r="OOF358" s="429"/>
      <c r="OOG358" s="429"/>
      <c r="OOH358" s="429"/>
      <c r="OOI358" s="429"/>
      <c r="OOJ358" s="429"/>
      <c r="OOK358" s="429"/>
      <c r="OOL358" s="429"/>
      <c r="OOM358" s="432"/>
      <c r="OON358" s="432"/>
      <c r="OOO358" s="429"/>
      <c r="OOP358" s="429"/>
      <c r="OOQ358" s="429"/>
      <c r="OOR358" s="429"/>
      <c r="OOS358" s="429"/>
      <c r="OOT358" s="429"/>
      <c r="OOU358" s="429"/>
      <c r="OOV358" s="429"/>
      <c r="OOW358" s="429"/>
      <c r="OOX358" s="429"/>
      <c r="OOY358" s="429"/>
      <c r="OOZ358" s="429"/>
      <c r="OPA358" s="429"/>
      <c r="OPB358" s="429"/>
      <c r="OPC358" s="429"/>
      <c r="OPD358" s="429"/>
      <c r="OPE358" s="429"/>
      <c r="OPF358" s="429"/>
      <c r="OPG358" s="429"/>
      <c r="OPH358" s="429"/>
      <c r="OPI358" s="429"/>
      <c r="OPJ358" s="429"/>
      <c r="OPK358" s="429"/>
      <c r="OPL358" s="429"/>
      <c r="OPM358" s="432"/>
      <c r="OPN358" s="432"/>
      <c r="OPO358" s="429"/>
      <c r="OPP358" s="429"/>
      <c r="OPQ358" s="429"/>
      <c r="OPR358" s="429"/>
      <c r="OPS358" s="429"/>
      <c r="OPT358" s="429"/>
      <c r="OPU358" s="429"/>
      <c r="OPV358" s="429"/>
      <c r="OPW358" s="429"/>
      <c r="OPX358" s="429"/>
      <c r="OPY358" s="429"/>
      <c r="OPZ358" s="429"/>
      <c r="OQA358" s="429"/>
      <c r="OQB358" s="429"/>
      <c r="OQC358" s="429"/>
      <c r="OQD358" s="429"/>
      <c r="OQE358" s="429"/>
      <c r="OQF358" s="429"/>
      <c r="OQG358" s="429"/>
      <c r="OQH358" s="429"/>
      <c r="OQI358" s="429"/>
      <c r="OQJ358" s="429"/>
      <c r="OQK358" s="429"/>
      <c r="OQL358" s="429"/>
      <c r="OQM358" s="432"/>
      <c r="OQN358" s="432"/>
      <c r="OQO358" s="429"/>
      <c r="OQP358" s="429"/>
      <c r="OQQ358" s="429"/>
      <c r="OQR358" s="429"/>
      <c r="OQS358" s="429"/>
      <c r="OQT358" s="429"/>
      <c r="OQU358" s="429"/>
      <c r="OQV358" s="429"/>
      <c r="OQW358" s="429"/>
      <c r="OQX358" s="429"/>
      <c r="OQY358" s="429"/>
      <c r="OQZ358" s="429"/>
      <c r="ORA358" s="429"/>
      <c r="ORB358" s="429"/>
      <c r="ORC358" s="429"/>
      <c r="ORD358" s="429"/>
      <c r="ORE358" s="429"/>
      <c r="ORF358" s="429"/>
      <c r="ORG358" s="429"/>
      <c r="ORH358" s="429"/>
      <c r="ORI358" s="429"/>
      <c r="ORJ358" s="429"/>
      <c r="ORK358" s="429"/>
      <c r="ORL358" s="429"/>
      <c r="ORM358" s="432"/>
      <c r="ORN358" s="432"/>
      <c r="ORO358" s="429"/>
      <c r="ORP358" s="429"/>
      <c r="ORQ358" s="429"/>
      <c r="ORR358" s="429"/>
      <c r="ORS358" s="429"/>
      <c r="ORT358" s="429"/>
      <c r="ORU358" s="429"/>
      <c r="ORV358" s="429"/>
      <c r="ORW358" s="429"/>
      <c r="ORX358" s="429"/>
      <c r="ORY358" s="429"/>
      <c r="ORZ358" s="429"/>
      <c r="OSA358" s="429"/>
      <c r="OSB358" s="429"/>
      <c r="OSC358" s="429"/>
      <c r="OSD358" s="429"/>
      <c r="OSE358" s="429"/>
      <c r="OSF358" s="429"/>
      <c r="OSG358" s="429"/>
      <c r="OSH358" s="429"/>
      <c r="OSI358" s="429"/>
      <c r="OSJ358" s="429"/>
      <c r="OSK358" s="429"/>
      <c r="OSL358" s="429"/>
      <c r="OSM358" s="432"/>
      <c r="OSN358" s="432"/>
      <c r="OSO358" s="429"/>
      <c r="OSP358" s="429"/>
      <c r="OSQ358" s="429"/>
      <c r="OSR358" s="429"/>
      <c r="OSS358" s="429"/>
      <c r="OST358" s="429"/>
      <c r="OSU358" s="429"/>
      <c r="OSV358" s="429"/>
      <c r="OSW358" s="429"/>
      <c r="OSX358" s="429"/>
      <c r="OSY358" s="429"/>
      <c r="OSZ358" s="429"/>
      <c r="OTA358" s="429"/>
      <c r="OTB358" s="429"/>
      <c r="OTC358" s="429"/>
      <c r="OTD358" s="429"/>
      <c r="OTE358" s="429"/>
      <c r="OTF358" s="429"/>
      <c r="OTG358" s="429"/>
      <c r="OTH358" s="429"/>
      <c r="OTI358" s="429"/>
      <c r="OTJ358" s="429"/>
      <c r="OTK358" s="429"/>
      <c r="OTL358" s="429"/>
      <c r="OTM358" s="432"/>
      <c r="OTN358" s="432"/>
      <c r="OTO358" s="429"/>
      <c r="OTP358" s="429"/>
      <c r="OTQ358" s="429"/>
      <c r="OTR358" s="429"/>
      <c r="OTS358" s="429"/>
      <c r="OTT358" s="429"/>
      <c r="OTU358" s="429"/>
      <c r="OTV358" s="429"/>
      <c r="OTW358" s="429"/>
      <c r="OTX358" s="429"/>
      <c r="OTY358" s="429"/>
      <c r="OTZ358" s="429"/>
      <c r="OUA358" s="429"/>
      <c r="OUB358" s="429"/>
      <c r="OUC358" s="429"/>
      <c r="OUD358" s="429"/>
      <c r="OUE358" s="429"/>
      <c r="OUF358" s="429"/>
      <c r="OUG358" s="429"/>
      <c r="OUH358" s="429"/>
      <c r="OUI358" s="429"/>
      <c r="OUJ358" s="429"/>
      <c r="OUK358" s="429"/>
      <c r="OUL358" s="429"/>
      <c r="OUM358" s="432"/>
      <c r="OUN358" s="432"/>
      <c r="OUO358" s="429"/>
      <c r="OUP358" s="429"/>
      <c r="OUQ358" s="429"/>
      <c r="OUR358" s="429"/>
      <c r="OUS358" s="429"/>
      <c r="OUT358" s="429"/>
      <c r="OUU358" s="429"/>
      <c r="OUV358" s="429"/>
      <c r="OUW358" s="429"/>
      <c r="OUX358" s="429"/>
      <c r="OUY358" s="429"/>
      <c r="OUZ358" s="429"/>
      <c r="OVA358" s="429"/>
      <c r="OVB358" s="429"/>
      <c r="OVC358" s="429"/>
      <c r="OVD358" s="429"/>
      <c r="OVE358" s="429"/>
      <c r="OVF358" s="429"/>
      <c r="OVG358" s="429"/>
      <c r="OVH358" s="429"/>
      <c r="OVI358" s="429"/>
      <c r="OVJ358" s="429"/>
      <c r="OVK358" s="429"/>
      <c r="OVL358" s="429"/>
      <c r="OVM358" s="432"/>
      <c r="OVN358" s="432"/>
      <c r="OVO358" s="429"/>
      <c r="OVP358" s="429"/>
      <c r="OVQ358" s="429"/>
      <c r="OVR358" s="429"/>
      <c r="OVS358" s="429"/>
      <c r="OVT358" s="429"/>
      <c r="OVU358" s="429"/>
      <c r="OVV358" s="429"/>
      <c r="OVW358" s="429"/>
      <c r="OVX358" s="429"/>
      <c r="OVY358" s="429"/>
      <c r="OVZ358" s="429"/>
      <c r="OWA358" s="429"/>
      <c r="OWB358" s="429"/>
      <c r="OWC358" s="429"/>
      <c r="OWD358" s="429"/>
      <c r="OWE358" s="429"/>
      <c r="OWF358" s="429"/>
      <c r="OWG358" s="429"/>
      <c r="OWH358" s="429"/>
      <c r="OWI358" s="429"/>
      <c r="OWJ358" s="429"/>
      <c r="OWK358" s="429"/>
      <c r="OWL358" s="429"/>
      <c r="OWM358" s="432"/>
      <c r="OWN358" s="432"/>
      <c r="OWO358" s="429"/>
      <c r="OWP358" s="429"/>
      <c r="OWQ358" s="429"/>
      <c r="OWR358" s="429"/>
      <c r="OWS358" s="429"/>
      <c r="OWT358" s="429"/>
      <c r="OWU358" s="429"/>
      <c r="OWV358" s="429"/>
      <c r="OWW358" s="429"/>
      <c r="OWX358" s="429"/>
      <c r="OWY358" s="429"/>
      <c r="OWZ358" s="429"/>
      <c r="OXA358" s="429"/>
      <c r="OXB358" s="429"/>
      <c r="OXC358" s="429"/>
      <c r="OXD358" s="429"/>
      <c r="OXE358" s="429"/>
      <c r="OXF358" s="429"/>
      <c r="OXG358" s="429"/>
      <c r="OXH358" s="429"/>
      <c r="OXI358" s="429"/>
      <c r="OXJ358" s="429"/>
      <c r="OXK358" s="429"/>
      <c r="OXL358" s="429"/>
      <c r="OXM358" s="432"/>
      <c r="OXN358" s="432"/>
      <c r="OXO358" s="429"/>
      <c r="OXP358" s="429"/>
      <c r="OXQ358" s="429"/>
      <c r="OXR358" s="429"/>
      <c r="OXS358" s="429"/>
      <c r="OXT358" s="429"/>
      <c r="OXU358" s="429"/>
      <c r="OXV358" s="429"/>
      <c r="OXW358" s="429"/>
      <c r="OXX358" s="429"/>
      <c r="OXY358" s="429"/>
      <c r="OXZ358" s="429"/>
      <c r="OYA358" s="429"/>
      <c r="OYB358" s="429"/>
      <c r="OYC358" s="429"/>
      <c r="OYD358" s="429"/>
      <c r="OYE358" s="429"/>
      <c r="OYF358" s="429"/>
      <c r="OYG358" s="429"/>
      <c r="OYH358" s="429"/>
      <c r="OYI358" s="429"/>
      <c r="OYJ358" s="429"/>
      <c r="OYK358" s="429"/>
      <c r="OYL358" s="429"/>
      <c r="OYM358" s="432"/>
      <c r="OYN358" s="432"/>
      <c r="OYO358" s="429"/>
      <c r="OYP358" s="429"/>
      <c r="OYQ358" s="429"/>
      <c r="OYR358" s="429"/>
      <c r="OYS358" s="429"/>
      <c r="OYT358" s="429"/>
      <c r="OYU358" s="429"/>
      <c r="OYV358" s="429"/>
      <c r="OYW358" s="429"/>
      <c r="OYX358" s="429"/>
      <c r="OYY358" s="429"/>
      <c r="OYZ358" s="429"/>
      <c r="OZA358" s="429"/>
      <c r="OZB358" s="429"/>
      <c r="OZC358" s="429"/>
      <c r="OZD358" s="429"/>
      <c r="OZE358" s="429"/>
      <c r="OZF358" s="429"/>
      <c r="OZG358" s="429"/>
      <c r="OZH358" s="429"/>
      <c r="OZI358" s="429"/>
      <c r="OZJ358" s="429"/>
      <c r="OZK358" s="429"/>
      <c r="OZL358" s="429"/>
      <c r="OZM358" s="432"/>
      <c r="OZN358" s="432"/>
      <c r="OZO358" s="429"/>
      <c r="OZP358" s="429"/>
      <c r="OZQ358" s="429"/>
      <c r="OZR358" s="429"/>
      <c r="OZS358" s="429"/>
      <c r="OZT358" s="429"/>
      <c r="OZU358" s="429"/>
      <c r="OZV358" s="429"/>
      <c r="OZW358" s="429"/>
      <c r="OZX358" s="429"/>
      <c r="OZY358" s="429"/>
      <c r="OZZ358" s="429"/>
      <c r="PAA358" s="429"/>
      <c r="PAB358" s="429"/>
      <c r="PAC358" s="429"/>
      <c r="PAD358" s="429"/>
      <c r="PAE358" s="429"/>
      <c r="PAF358" s="429"/>
      <c r="PAG358" s="429"/>
      <c r="PAH358" s="429"/>
      <c r="PAI358" s="429"/>
      <c r="PAJ358" s="429"/>
      <c r="PAK358" s="429"/>
      <c r="PAL358" s="429"/>
      <c r="PAM358" s="432"/>
      <c r="PAN358" s="432"/>
      <c r="PAO358" s="429"/>
      <c r="PAP358" s="429"/>
      <c r="PAQ358" s="429"/>
      <c r="PAR358" s="429"/>
      <c r="PAS358" s="429"/>
      <c r="PAT358" s="429"/>
      <c r="PAU358" s="429"/>
      <c r="PAV358" s="429"/>
      <c r="PAW358" s="429"/>
      <c r="PAX358" s="429"/>
      <c r="PAY358" s="429"/>
      <c r="PAZ358" s="429"/>
      <c r="PBA358" s="429"/>
      <c r="PBB358" s="429"/>
      <c r="PBC358" s="429"/>
      <c r="PBD358" s="429"/>
      <c r="PBE358" s="429"/>
      <c r="PBF358" s="429"/>
      <c r="PBG358" s="429"/>
      <c r="PBH358" s="429"/>
      <c r="PBI358" s="429"/>
      <c r="PBJ358" s="429"/>
      <c r="PBK358" s="429"/>
      <c r="PBL358" s="429"/>
      <c r="PBM358" s="432"/>
      <c r="PBN358" s="432"/>
      <c r="PBO358" s="429"/>
      <c r="PBP358" s="429"/>
      <c r="PBQ358" s="429"/>
      <c r="PBR358" s="429"/>
      <c r="PBS358" s="429"/>
      <c r="PBT358" s="429"/>
      <c r="PBU358" s="429"/>
      <c r="PBV358" s="429"/>
      <c r="PBW358" s="429"/>
      <c r="PBX358" s="429"/>
      <c r="PBY358" s="429"/>
      <c r="PBZ358" s="429"/>
      <c r="PCA358" s="429"/>
      <c r="PCB358" s="429"/>
      <c r="PCC358" s="429"/>
      <c r="PCD358" s="429"/>
      <c r="PCE358" s="429"/>
      <c r="PCF358" s="429"/>
      <c r="PCG358" s="429"/>
      <c r="PCH358" s="429"/>
      <c r="PCI358" s="429"/>
      <c r="PCJ358" s="429"/>
      <c r="PCK358" s="429"/>
      <c r="PCL358" s="429"/>
      <c r="PCM358" s="432"/>
      <c r="PCN358" s="432"/>
      <c r="PCO358" s="429"/>
      <c r="PCP358" s="429"/>
      <c r="PCQ358" s="429"/>
      <c r="PCR358" s="429"/>
      <c r="PCS358" s="429"/>
      <c r="PCT358" s="429"/>
      <c r="PCU358" s="429"/>
      <c r="PCV358" s="429"/>
      <c r="PCW358" s="429"/>
      <c r="PCX358" s="429"/>
      <c r="PCY358" s="429"/>
      <c r="PCZ358" s="429"/>
      <c r="PDA358" s="429"/>
      <c r="PDB358" s="429"/>
      <c r="PDC358" s="429"/>
      <c r="PDD358" s="429"/>
      <c r="PDE358" s="429"/>
      <c r="PDF358" s="429"/>
      <c r="PDG358" s="429"/>
      <c r="PDH358" s="429"/>
      <c r="PDI358" s="429"/>
      <c r="PDJ358" s="429"/>
      <c r="PDK358" s="429"/>
      <c r="PDL358" s="429"/>
      <c r="PDM358" s="432"/>
      <c r="PDN358" s="432"/>
      <c r="PDO358" s="429"/>
      <c r="PDP358" s="429"/>
      <c r="PDQ358" s="429"/>
      <c r="PDR358" s="429"/>
      <c r="PDS358" s="429"/>
      <c r="PDT358" s="429"/>
      <c r="PDU358" s="429"/>
      <c r="PDV358" s="429"/>
      <c r="PDW358" s="429"/>
      <c r="PDX358" s="429"/>
      <c r="PDY358" s="429"/>
      <c r="PDZ358" s="429"/>
      <c r="PEA358" s="429"/>
      <c r="PEB358" s="429"/>
      <c r="PEC358" s="429"/>
      <c r="PED358" s="429"/>
      <c r="PEE358" s="429"/>
      <c r="PEF358" s="429"/>
      <c r="PEG358" s="429"/>
      <c r="PEH358" s="429"/>
      <c r="PEI358" s="429"/>
      <c r="PEJ358" s="429"/>
      <c r="PEK358" s="429"/>
      <c r="PEL358" s="429"/>
      <c r="PEM358" s="432"/>
      <c r="PEN358" s="432"/>
      <c r="PEO358" s="429"/>
      <c r="PEP358" s="429"/>
      <c r="PEQ358" s="429"/>
      <c r="PER358" s="429"/>
      <c r="PES358" s="429"/>
      <c r="PET358" s="429"/>
      <c r="PEU358" s="429"/>
      <c r="PEV358" s="429"/>
      <c r="PEW358" s="429"/>
      <c r="PEX358" s="429"/>
      <c r="PEY358" s="429"/>
      <c r="PEZ358" s="429"/>
      <c r="PFA358" s="429"/>
      <c r="PFB358" s="429"/>
      <c r="PFC358" s="429"/>
      <c r="PFD358" s="429"/>
      <c r="PFE358" s="429"/>
      <c r="PFF358" s="429"/>
      <c r="PFG358" s="429"/>
      <c r="PFH358" s="429"/>
      <c r="PFI358" s="429"/>
      <c r="PFJ358" s="429"/>
      <c r="PFK358" s="429"/>
      <c r="PFL358" s="429"/>
      <c r="PFM358" s="432"/>
      <c r="PFN358" s="432"/>
      <c r="PFO358" s="429"/>
      <c r="PFP358" s="429"/>
      <c r="PFQ358" s="429"/>
      <c r="PFR358" s="429"/>
      <c r="PFS358" s="429"/>
      <c r="PFT358" s="429"/>
      <c r="PFU358" s="429"/>
      <c r="PFV358" s="429"/>
      <c r="PFW358" s="429"/>
      <c r="PFX358" s="429"/>
      <c r="PFY358" s="429"/>
      <c r="PFZ358" s="429"/>
      <c r="PGA358" s="429"/>
      <c r="PGB358" s="429"/>
      <c r="PGC358" s="429"/>
      <c r="PGD358" s="429"/>
      <c r="PGE358" s="429"/>
      <c r="PGF358" s="429"/>
      <c r="PGG358" s="429"/>
      <c r="PGH358" s="429"/>
      <c r="PGI358" s="429"/>
      <c r="PGJ358" s="429"/>
      <c r="PGK358" s="429"/>
      <c r="PGL358" s="429"/>
      <c r="PGM358" s="432"/>
      <c r="PGN358" s="432"/>
      <c r="PGO358" s="429"/>
      <c r="PGP358" s="429"/>
      <c r="PGQ358" s="429"/>
      <c r="PGR358" s="429"/>
      <c r="PGS358" s="429"/>
      <c r="PGT358" s="429"/>
      <c r="PGU358" s="429"/>
      <c r="PGV358" s="429"/>
      <c r="PGW358" s="429"/>
      <c r="PGX358" s="429"/>
      <c r="PGY358" s="429"/>
      <c r="PGZ358" s="429"/>
      <c r="PHA358" s="429"/>
      <c r="PHB358" s="429"/>
      <c r="PHC358" s="429"/>
      <c r="PHD358" s="429"/>
      <c r="PHE358" s="429"/>
      <c r="PHF358" s="429"/>
      <c r="PHG358" s="429"/>
      <c r="PHH358" s="429"/>
      <c r="PHI358" s="429"/>
      <c r="PHJ358" s="429"/>
      <c r="PHK358" s="429"/>
      <c r="PHL358" s="429"/>
      <c r="PHM358" s="432"/>
      <c r="PHN358" s="432"/>
      <c r="PHO358" s="429"/>
      <c r="PHP358" s="429"/>
      <c r="PHQ358" s="429"/>
      <c r="PHR358" s="429"/>
      <c r="PHS358" s="429"/>
      <c r="PHT358" s="429"/>
      <c r="PHU358" s="429"/>
      <c r="PHV358" s="429"/>
      <c r="PHW358" s="429"/>
      <c r="PHX358" s="429"/>
      <c r="PHY358" s="429"/>
      <c r="PHZ358" s="429"/>
      <c r="PIA358" s="429"/>
      <c r="PIB358" s="429"/>
      <c r="PIC358" s="429"/>
      <c r="PID358" s="429"/>
      <c r="PIE358" s="429"/>
      <c r="PIF358" s="429"/>
      <c r="PIG358" s="429"/>
      <c r="PIH358" s="429"/>
      <c r="PII358" s="429"/>
      <c r="PIJ358" s="429"/>
      <c r="PIK358" s="429"/>
      <c r="PIL358" s="429"/>
      <c r="PIM358" s="432"/>
      <c r="PIN358" s="432"/>
      <c r="PIO358" s="429"/>
      <c r="PIP358" s="429"/>
      <c r="PIQ358" s="429"/>
      <c r="PIR358" s="429"/>
      <c r="PIS358" s="429"/>
      <c r="PIT358" s="429"/>
      <c r="PIU358" s="429"/>
      <c r="PIV358" s="429"/>
      <c r="PIW358" s="429"/>
      <c r="PIX358" s="429"/>
      <c r="PIY358" s="429"/>
      <c r="PIZ358" s="429"/>
      <c r="PJA358" s="429"/>
      <c r="PJB358" s="429"/>
      <c r="PJC358" s="429"/>
      <c r="PJD358" s="429"/>
      <c r="PJE358" s="429"/>
      <c r="PJF358" s="429"/>
      <c r="PJG358" s="429"/>
      <c r="PJH358" s="429"/>
      <c r="PJI358" s="429"/>
      <c r="PJJ358" s="429"/>
      <c r="PJK358" s="429"/>
      <c r="PJL358" s="429"/>
      <c r="PJM358" s="432"/>
      <c r="PJN358" s="432"/>
      <c r="PJO358" s="429"/>
      <c r="PJP358" s="429"/>
      <c r="PJQ358" s="429"/>
      <c r="PJR358" s="429"/>
      <c r="PJS358" s="429"/>
      <c r="PJT358" s="429"/>
      <c r="PJU358" s="429"/>
      <c r="PJV358" s="429"/>
      <c r="PJW358" s="429"/>
      <c r="PJX358" s="429"/>
      <c r="PJY358" s="429"/>
      <c r="PJZ358" s="429"/>
      <c r="PKA358" s="429"/>
      <c r="PKB358" s="429"/>
      <c r="PKC358" s="429"/>
      <c r="PKD358" s="429"/>
      <c r="PKE358" s="429"/>
      <c r="PKF358" s="429"/>
      <c r="PKG358" s="429"/>
      <c r="PKH358" s="429"/>
      <c r="PKI358" s="429"/>
      <c r="PKJ358" s="429"/>
      <c r="PKK358" s="429"/>
      <c r="PKL358" s="429"/>
      <c r="PKM358" s="432"/>
      <c r="PKN358" s="432"/>
      <c r="PKO358" s="429"/>
      <c r="PKP358" s="429"/>
      <c r="PKQ358" s="429"/>
      <c r="PKR358" s="429"/>
      <c r="PKS358" s="429"/>
      <c r="PKT358" s="429"/>
      <c r="PKU358" s="429"/>
      <c r="PKV358" s="429"/>
      <c r="PKW358" s="429"/>
      <c r="PKX358" s="429"/>
      <c r="PKY358" s="429"/>
      <c r="PKZ358" s="429"/>
      <c r="PLA358" s="429"/>
      <c r="PLB358" s="429"/>
      <c r="PLC358" s="429"/>
      <c r="PLD358" s="429"/>
      <c r="PLE358" s="429"/>
      <c r="PLF358" s="429"/>
      <c r="PLG358" s="429"/>
      <c r="PLH358" s="429"/>
      <c r="PLI358" s="429"/>
      <c r="PLJ358" s="429"/>
      <c r="PLK358" s="429"/>
      <c r="PLL358" s="429"/>
      <c r="PLM358" s="432"/>
      <c r="PLN358" s="432"/>
      <c r="PLO358" s="429"/>
      <c r="PLP358" s="429"/>
      <c r="PLQ358" s="429"/>
      <c r="PLR358" s="429"/>
      <c r="PLS358" s="429"/>
      <c r="PLT358" s="429"/>
      <c r="PLU358" s="429"/>
      <c r="PLV358" s="429"/>
      <c r="PLW358" s="429"/>
      <c r="PLX358" s="429"/>
      <c r="PLY358" s="429"/>
      <c r="PLZ358" s="429"/>
      <c r="PMA358" s="429"/>
      <c r="PMB358" s="429"/>
      <c r="PMC358" s="429"/>
      <c r="PMD358" s="429"/>
      <c r="PME358" s="429"/>
      <c r="PMF358" s="429"/>
      <c r="PMG358" s="429"/>
      <c r="PMH358" s="429"/>
      <c r="PMI358" s="429"/>
      <c r="PMJ358" s="429"/>
      <c r="PMK358" s="429"/>
      <c r="PML358" s="429"/>
      <c r="PMM358" s="432"/>
      <c r="PMN358" s="432"/>
      <c r="PMO358" s="429"/>
      <c r="PMP358" s="429"/>
      <c r="PMQ358" s="429"/>
      <c r="PMR358" s="429"/>
      <c r="PMS358" s="429"/>
      <c r="PMT358" s="429"/>
      <c r="PMU358" s="429"/>
      <c r="PMV358" s="429"/>
      <c r="PMW358" s="429"/>
      <c r="PMX358" s="429"/>
      <c r="PMY358" s="429"/>
      <c r="PMZ358" s="429"/>
      <c r="PNA358" s="429"/>
      <c r="PNB358" s="429"/>
      <c r="PNC358" s="429"/>
      <c r="PND358" s="429"/>
      <c r="PNE358" s="429"/>
      <c r="PNF358" s="429"/>
      <c r="PNG358" s="429"/>
      <c r="PNH358" s="429"/>
      <c r="PNI358" s="429"/>
      <c r="PNJ358" s="429"/>
      <c r="PNK358" s="429"/>
      <c r="PNL358" s="429"/>
      <c r="PNM358" s="432"/>
      <c r="PNN358" s="432"/>
      <c r="PNO358" s="429"/>
      <c r="PNP358" s="429"/>
      <c r="PNQ358" s="429"/>
      <c r="PNR358" s="429"/>
      <c r="PNS358" s="429"/>
      <c r="PNT358" s="429"/>
      <c r="PNU358" s="429"/>
      <c r="PNV358" s="429"/>
      <c r="PNW358" s="429"/>
      <c r="PNX358" s="429"/>
      <c r="PNY358" s="429"/>
      <c r="PNZ358" s="429"/>
      <c r="POA358" s="429"/>
      <c r="POB358" s="429"/>
      <c r="POC358" s="429"/>
      <c r="POD358" s="429"/>
      <c r="POE358" s="429"/>
      <c r="POF358" s="429"/>
      <c r="POG358" s="429"/>
      <c r="POH358" s="429"/>
      <c r="POI358" s="429"/>
      <c r="POJ358" s="429"/>
      <c r="POK358" s="429"/>
      <c r="POL358" s="429"/>
      <c r="POM358" s="432"/>
      <c r="PON358" s="432"/>
      <c r="POO358" s="429"/>
      <c r="POP358" s="429"/>
      <c r="POQ358" s="429"/>
      <c r="POR358" s="429"/>
      <c r="POS358" s="429"/>
      <c r="POT358" s="429"/>
      <c r="POU358" s="429"/>
      <c r="POV358" s="429"/>
      <c r="POW358" s="429"/>
      <c r="POX358" s="429"/>
      <c r="POY358" s="429"/>
      <c r="POZ358" s="429"/>
      <c r="PPA358" s="429"/>
      <c r="PPB358" s="429"/>
      <c r="PPC358" s="429"/>
      <c r="PPD358" s="429"/>
      <c r="PPE358" s="429"/>
      <c r="PPF358" s="429"/>
      <c r="PPG358" s="429"/>
      <c r="PPH358" s="429"/>
      <c r="PPI358" s="429"/>
      <c r="PPJ358" s="429"/>
      <c r="PPK358" s="429"/>
      <c r="PPL358" s="429"/>
      <c r="PPM358" s="432"/>
      <c r="PPN358" s="432"/>
      <c r="PPO358" s="429"/>
      <c r="PPP358" s="429"/>
      <c r="PPQ358" s="429"/>
      <c r="PPR358" s="429"/>
      <c r="PPS358" s="429"/>
      <c r="PPT358" s="429"/>
      <c r="PPU358" s="429"/>
      <c r="PPV358" s="429"/>
      <c r="PPW358" s="429"/>
      <c r="PPX358" s="429"/>
      <c r="PPY358" s="429"/>
      <c r="PPZ358" s="429"/>
      <c r="PQA358" s="429"/>
      <c r="PQB358" s="429"/>
      <c r="PQC358" s="429"/>
      <c r="PQD358" s="429"/>
      <c r="PQE358" s="429"/>
      <c r="PQF358" s="429"/>
      <c r="PQG358" s="429"/>
      <c r="PQH358" s="429"/>
      <c r="PQI358" s="429"/>
      <c r="PQJ358" s="429"/>
      <c r="PQK358" s="429"/>
      <c r="PQL358" s="429"/>
      <c r="PQM358" s="432"/>
      <c r="PQN358" s="432"/>
      <c r="PQO358" s="429"/>
      <c r="PQP358" s="429"/>
      <c r="PQQ358" s="429"/>
      <c r="PQR358" s="429"/>
      <c r="PQS358" s="429"/>
      <c r="PQT358" s="429"/>
      <c r="PQU358" s="429"/>
      <c r="PQV358" s="429"/>
      <c r="PQW358" s="429"/>
      <c r="PQX358" s="429"/>
      <c r="PQY358" s="429"/>
      <c r="PQZ358" s="429"/>
      <c r="PRA358" s="429"/>
      <c r="PRB358" s="429"/>
      <c r="PRC358" s="429"/>
      <c r="PRD358" s="429"/>
      <c r="PRE358" s="429"/>
      <c r="PRF358" s="429"/>
      <c r="PRG358" s="429"/>
      <c r="PRH358" s="429"/>
      <c r="PRI358" s="429"/>
      <c r="PRJ358" s="429"/>
      <c r="PRK358" s="429"/>
      <c r="PRL358" s="429"/>
      <c r="PRM358" s="432"/>
      <c r="PRN358" s="432"/>
      <c r="PRO358" s="429"/>
      <c r="PRP358" s="429"/>
      <c r="PRQ358" s="429"/>
      <c r="PRR358" s="429"/>
      <c r="PRS358" s="429"/>
      <c r="PRT358" s="429"/>
      <c r="PRU358" s="429"/>
      <c r="PRV358" s="429"/>
      <c r="PRW358" s="429"/>
      <c r="PRX358" s="429"/>
      <c r="PRY358" s="429"/>
      <c r="PRZ358" s="429"/>
      <c r="PSA358" s="429"/>
      <c r="PSB358" s="429"/>
      <c r="PSC358" s="429"/>
      <c r="PSD358" s="429"/>
      <c r="PSE358" s="429"/>
      <c r="PSF358" s="429"/>
      <c r="PSG358" s="429"/>
      <c r="PSH358" s="429"/>
      <c r="PSI358" s="429"/>
      <c r="PSJ358" s="429"/>
      <c r="PSK358" s="429"/>
      <c r="PSL358" s="429"/>
      <c r="PSM358" s="432"/>
      <c r="PSN358" s="432"/>
      <c r="PSO358" s="429"/>
      <c r="PSP358" s="429"/>
      <c r="PSQ358" s="429"/>
      <c r="PSR358" s="429"/>
      <c r="PSS358" s="429"/>
      <c r="PST358" s="429"/>
      <c r="PSU358" s="429"/>
      <c r="PSV358" s="429"/>
      <c r="PSW358" s="429"/>
      <c r="PSX358" s="429"/>
      <c r="PSY358" s="429"/>
      <c r="PSZ358" s="429"/>
      <c r="PTA358" s="429"/>
      <c r="PTB358" s="429"/>
      <c r="PTC358" s="429"/>
      <c r="PTD358" s="429"/>
      <c r="PTE358" s="429"/>
      <c r="PTF358" s="429"/>
      <c r="PTG358" s="429"/>
      <c r="PTH358" s="429"/>
      <c r="PTI358" s="429"/>
      <c r="PTJ358" s="429"/>
      <c r="PTK358" s="429"/>
      <c r="PTL358" s="429"/>
      <c r="PTM358" s="432"/>
      <c r="PTN358" s="432"/>
      <c r="PTO358" s="429"/>
      <c r="PTP358" s="429"/>
      <c r="PTQ358" s="429"/>
      <c r="PTR358" s="429"/>
      <c r="PTS358" s="429"/>
      <c r="PTT358" s="429"/>
      <c r="PTU358" s="429"/>
      <c r="PTV358" s="429"/>
      <c r="PTW358" s="429"/>
      <c r="PTX358" s="429"/>
      <c r="PTY358" s="429"/>
      <c r="PTZ358" s="429"/>
      <c r="PUA358" s="429"/>
      <c r="PUB358" s="429"/>
      <c r="PUC358" s="429"/>
      <c r="PUD358" s="429"/>
      <c r="PUE358" s="429"/>
      <c r="PUF358" s="429"/>
      <c r="PUG358" s="429"/>
      <c r="PUH358" s="429"/>
      <c r="PUI358" s="429"/>
      <c r="PUJ358" s="429"/>
      <c r="PUK358" s="429"/>
      <c r="PUL358" s="429"/>
      <c r="PUM358" s="432"/>
      <c r="PUN358" s="432"/>
      <c r="PUO358" s="429"/>
      <c r="PUP358" s="429"/>
      <c r="PUQ358" s="429"/>
      <c r="PUR358" s="429"/>
      <c r="PUS358" s="429"/>
      <c r="PUT358" s="429"/>
      <c r="PUU358" s="429"/>
      <c r="PUV358" s="429"/>
      <c r="PUW358" s="429"/>
      <c r="PUX358" s="429"/>
      <c r="PUY358" s="429"/>
      <c r="PUZ358" s="429"/>
      <c r="PVA358" s="429"/>
      <c r="PVB358" s="429"/>
      <c r="PVC358" s="429"/>
      <c r="PVD358" s="429"/>
      <c r="PVE358" s="429"/>
      <c r="PVF358" s="429"/>
      <c r="PVG358" s="429"/>
      <c r="PVH358" s="429"/>
      <c r="PVI358" s="429"/>
      <c r="PVJ358" s="429"/>
      <c r="PVK358" s="429"/>
      <c r="PVL358" s="429"/>
      <c r="PVM358" s="432"/>
      <c r="PVN358" s="432"/>
      <c r="PVO358" s="429"/>
      <c r="PVP358" s="429"/>
      <c r="PVQ358" s="429"/>
      <c r="PVR358" s="429"/>
      <c r="PVS358" s="429"/>
      <c r="PVT358" s="429"/>
      <c r="PVU358" s="429"/>
      <c r="PVV358" s="429"/>
      <c r="PVW358" s="429"/>
      <c r="PVX358" s="429"/>
      <c r="PVY358" s="429"/>
      <c r="PVZ358" s="429"/>
      <c r="PWA358" s="429"/>
      <c r="PWB358" s="429"/>
      <c r="PWC358" s="429"/>
      <c r="PWD358" s="429"/>
      <c r="PWE358" s="429"/>
      <c r="PWF358" s="429"/>
      <c r="PWG358" s="429"/>
      <c r="PWH358" s="429"/>
      <c r="PWI358" s="429"/>
      <c r="PWJ358" s="429"/>
      <c r="PWK358" s="429"/>
      <c r="PWL358" s="429"/>
      <c r="PWM358" s="432"/>
      <c r="PWN358" s="432"/>
      <c r="PWO358" s="429"/>
      <c r="PWP358" s="429"/>
      <c r="PWQ358" s="429"/>
      <c r="PWR358" s="429"/>
      <c r="PWS358" s="429"/>
      <c r="PWT358" s="429"/>
      <c r="PWU358" s="429"/>
      <c r="PWV358" s="429"/>
      <c r="PWW358" s="429"/>
      <c r="PWX358" s="429"/>
      <c r="PWY358" s="429"/>
      <c r="PWZ358" s="429"/>
      <c r="PXA358" s="429"/>
      <c r="PXB358" s="429"/>
      <c r="PXC358" s="429"/>
      <c r="PXD358" s="429"/>
      <c r="PXE358" s="429"/>
      <c r="PXF358" s="429"/>
      <c r="PXG358" s="429"/>
      <c r="PXH358" s="429"/>
      <c r="PXI358" s="429"/>
      <c r="PXJ358" s="429"/>
      <c r="PXK358" s="429"/>
      <c r="PXL358" s="429"/>
      <c r="PXM358" s="432"/>
      <c r="PXN358" s="432"/>
      <c r="PXO358" s="429"/>
      <c r="PXP358" s="429"/>
      <c r="PXQ358" s="429"/>
      <c r="PXR358" s="429"/>
      <c r="PXS358" s="429"/>
      <c r="PXT358" s="429"/>
      <c r="PXU358" s="429"/>
      <c r="PXV358" s="429"/>
      <c r="PXW358" s="429"/>
      <c r="PXX358" s="429"/>
      <c r="PXY358" s="429"/>
      <c r="PXZ358" s="429"/>
      <c r="PYA358" s="429"/>
      <c r="PYB358" s="429"/>
      <c r="PYC358" s="429"/>
      <c r="PYD358" s="429"/>
      <c r="PYE358" s="429"/>
      <c r="PYF358" s="429"/>
      <c r="PYG358" s="429"/>
      <c r="PYH358" s="429"/>
      <c r="PYI358" s="429"/>
      <c r="PYJ358" s="429"/>
      <c r="PYK358" s="429"/>
      <c r="PYL358" s="429"/>
      <c r="PYM358" s="432"/>
      <c r="PYN358" s="432"/>
      <c r="PYO358" s="429"/>
      <c r="PYP358" s="429"/>
      <c r="PYQ358" s="429"/>
      <c r="PYR358" s="429"/>
      <c r="PYS358" s="429"/>
      <c r="PYT358" s="429"/>
      <c r="PYU358" s="429"/>
      <c r="PYV358" s="429"/>
      <c r="PYW358" s="429"/>
      <c r="PYX358" s="429"/>
      <c r="PYY358" s="429"/>
      <c r="PYZ358" s="429"/>
      <c r="PZA358" s="429"/>
      <c r="PZB358" s="429"/>
      <c r="PZC358" s="429"/>
      <c r="PZD358" s="429"/>
      <c r="PZE358" s="429"/>
      <c r="PZF358" s="429"/>
      <c r="PZG358" s="429"/>
      <c r="PZH358" s="429"/>
      <c r="PZI358" s="429"/>
      <c r="PZJ358" s="429"/>
      <c r="PZK358" s="429"/>
      <c r="PZL358" s="429"/>
      <c r="PZM358" s="432"/>
      <c r="PZN358" s="432"/>
      <c r="PZO358" s="429"/>
      <c r="PZP358" s="429"/>
      <c r="PZQ358" s="429"/>
      <c r="PZR358" s="429"/>
      <c r="PZS358" s="429"/>
      <c r="PZT358" s="429"/>
      <c r="PZU358" s="429"/>
      <c r="PZV358" s="429"/>
      <c r="PZW358" s="429"/>
      <c r="PZX358" s="429"/>
      <c r="PZY358" s="429"/>
      <c r="PZZ358" s="429"/>
      <c r="QAA358" s="429"/>
      <c r="QAB358" s="429"/>
      <c r="QAC358" s="429"/>
      <c r="QAD358" s="429"/>
      <c r="QAE358" s="429"/>
      <c r="QAF358" s="429"/>
      <c r="QAG358" s="429"/>
      <c r="QAH358" s="429"/>
      <c r="QAI358" s="429"/>
      <c r="QAJ358" s="429"/>
      <c r="QAK358" s="429"/>
      <c r="QAL358" s="429"/>
      <c r="QAM358" s="432"/>
      <c r="QAN358" s="432"/>
      <c r="QAO358" s="429"/>
      <c r="QAP358" s="429"/>
      <c r="QAQ358" s="429"/>
      <c r="QAR358" s="429"/>
      <c r="QAS358" s="429"/>
      <c r="QAT358" s="429"/>
      <c r="QAU358" s="429"/>
      <c r="QAV358" s="429"/>
      <c r="QAW358" s="429"/>
      <c r="QAX358" s="429"/>
      <c r="QAY358" s="429"/>
      <c r="QAZ358" s="429"/>
      <c r="QBA358" s="429"/>
      <c r="QBB358" s="429"/>
      <c r="QBC358" s="429"/>
      <c r="QBD358" s="429"/>
      <c r="QBE358" s="429"/>
      <c r="QBF358" s="429"/>
      <c r="QBG358" s="429"/>
      <c r="QBH358" s="429"/>
      <c r="QBI358" s="429"/>
      <c r="QBJ358" s="429"/>
      <c r="QBK358" s="429"/>
      <c r="QBL358" s="429"/>
      <c r="QBM358" s="432"/>
      <c r="QBN358" s="432"/>
      <c r="QBO358" s="429"/>
      <c r="QBP358" s="429"/>
      <c r="QBQ358" s="429"/>
      <c r="QBR358" s="429"/>
      <c r="QBS358" s="429"/>
      <c r="QBT358" s="429"/>
      <c r="QBU358" s="429"/>
      <c r="QBV358" s="429"/>
      <c r="QBW358" s="429"/>
      <c r="QBX358" s="429"/>
      <c r="QBY358" s="429"/>
      <c r="QBZ358" s="429"/>
      <c r="QCA358" s="429"/>
      <c r="QCB358" s="429"/>
      <c r="QCC358" s="429"/>
      <c r="QCD358" s="429"/>
      <c r="QCE358" s="429"/>
      <c r="QCF358" s="429"/>
      <c r="QCG358" s="429"/>
      <c r="QCH358" s="429"/>
      <c r="QCI358" s="429"/>
      <c r="QCJ358" s="429"/>
      <c r="QCK358" s="429"/>
      <c r="QCL358" s="429"/>
      <c r="QCM358" s="432"/>
      <c r="QCN358" s="432"/>
      <c r="QCO358" s="429"/>
      <c r="QCP358" s="429"/>
      <c r="QCQ358" s="429"/>
      <c r="QCR358" s="429"/>
      <c r="QCS358" s="429"/>
      <c r="QCT358" s="429"/>
      <c r="QCU358" s="429"/>
      <c r="QCV358" s="429"/>
      <c r="QCW358" s="429"/>
      <c r="QCX358" s="429"/>
      <c r="QCY358" s="429"/>
      <c r="QCZ358" s="429"/>
      <c r="QDA358" s="429"/>
      <c r="QDB358" s="429"/>
      <c r="QDC358" s="429"/>
      <c r="QDD358" s="429"/>
      <c r="QDE358" s="429"/>
      <c r="QDF358" s="429"/>
      <c r="QDG358" s="429"/>
      <c r="QDH358" s="429"/>
      <c r="QDI358" s="429"/>
      <c r="QDJ358" s="429"/>
      <c r="QDK358" s="429"/>
      <c r="QDL358" s="429"/>
      <c r="QDM358" s="432"/>
      <c r="QDN358" s="432"/>
      <c r="QDO358" s="429"/>
      <c r="QDP358" s="429"/>
      <c r="QDQ358" s="429"/>
      <c r="QDR358" s="429"/>
      <c r="QDS358" s="429"/>
      <c r="QDT358" s="429"/>
      <c r="QDU358" s="429"/>
      <c r="QDV358" s="429"/>
      <c r="QDW358" s="429"/>
      <c r="QDX358" s="429"/>
      <c r="QDY358" s="429"/>
      <c r="QDZ358" s="429"/>
      <c r="QEA358" s="429"/>
      <c r="QEB358" s="429"/>
      <c r="QEC358" s="429"/>
      <c r="QED358" s="429"/>
      <c r="QEE358" s="429"/>
      <c r="QEF358" s="429"/>
      <c r="QEG358" s="429"/>
      <c r="QEH358" s="429"/>
      <c r="QEI358" s="429"/>
      <c r="QEJ358" s="429"/>
      <c r="QEK358" s="429"/>
      <c r="QEL358" s="429"/>
      <c r="QEM358" s="432"/>
      <c r="QEN358" s="432"/>
      <c r="QEO358" s="429"/>
      <c r="QEP358" s="429"/>
      <c r="QEQ358" s="429"/>
      <c r="QER358" s="429"/>
      <c r="QES358" s="429"/>
      <c r="QET358" s="429"/>
      <c r="QEU358" s="429"/>
      <c r="QEV358" s="429"/>
      <c r="QEW358" s="429"/>
      <c r="QEX358" s="429"/>
      <c r="QEY358" s="429"/>
      <c r="QEZ358" s="429"/>
      <c r="QFA358" s="429"/>
      <c r="QFB358" s="429"/>
      <c r="QFC358" s="429"/>
      <c r="QFD358" s="429"/>
      <c r="QFE358" s="429"/>
      <c r="QFF358" s="429"/>
      <c r="QFG358" s="429"/>
      <c r="QFH358" s="429"/>
      <c r="QFI358" s="429"/>
      <c r="QFJ358" s="429"/>
      <c r="QFK358" s="429"/>
      <c r="QFL358" s="429"/>
      <c r="QFM358" s="432"/>
      <c r="QFN358" s="432"/>
      <c r="QFO358" s="429"/>
      <c r="QFP358" s="429"/>
      <c r="QFQ358" s="429"/>
      <c r="QFR358" s="429"/>
      <c r="QFS358" s="429"/>
      <c r="QFT358" s="429"/>
      <c r="QFU358" s="429"/>
      <c r="QFV358" s="429"/>
      <c r="QFW358" s="429"/>
      <c r="QFX358" s="429"/>
      <c r="QFY358" s="429"/>
      <c r="QFZ358" s="429"/>
      <c r="QGA358" s="429"/>
      <c r="QGB358" s="429"/>
      <c r="QGC358" s="429"/>
      <c r="QGD358" s="429"/>
      <c r="QGE358" s="429"/>
      <c r="QGF358" s="429"/>
      <c r="QGG358" s="429"/>
      <c r="QGH358" s="429"/>
      <c r="QGI358" s="429"/>
      <c r="QGJ358" s="429"/>
      <c r="QGK358" s="429"/>
      <c r="QGL358" s="429"/>
      <c r="QGM358" s="432"/>
      <c r="QGN358" s="432"/>
      <c r="QGO358" s="429"/>
      <c r="QGP358" s="429"/>
      <c r="QGQ358" s="429"/>
      <c r="QGR358" s="429"/>
      <c r="QGS358" s="429"/>
      <c r="QGT358" s="429"/>
      <c r="QGU358" s="429"/>
      <c r="QGV358" s="429"/>
      <c r="QGW358" s="429"/>
      <c r="QGX358" s="429"/>
      <c r="QGY358" s="429"/>
      <c r="QGZ358" s="429"/>
      <c r="QHA358" s="429"/>
      <c r="QHB358" s="429"/>
      <c r="QHC358" s="429"/>
      <c r="QHD358" s="429"/>
      <c r="QHE358" s="429"/>
      <c r="QHF358" s="429"/>
      <c r="QHG358" s="429"/>
      <c r="QHH358" s="429"/>
      <c r="QHI358" s="429"/>
      <c r="QHJ358" s="429"/>
      <c r="QHK358" s="429"/>
      <c r="QHL358" s="429"/>
      <c r="QHM358" s="432"/>
      <c r="QHN358" s="432"/>
      <c r="QHO358" s="429"/>
      <c r="QHP358" s="429"/>
      <c r="QHQ358" s="429"/>
      <c r="QHR358" s="429"/>
      <c r="QHS358" s="429"/>
      <c r="QHT358" s="429"/>
      <c r="QHU358" s="429"/>
      <c r="QHV358" s="429"/>
      <c r="QHW358" s="429"/>
      <c r="QHX358" s="429"/>
      <c r="QHY358" s="429"/>
      <c r="QHZ358" s="429"/>
      <c r="QIA358" s="429"/>
      <c r="QIB358" s="429"/>
      <c r="QIC358" s="429"/>
      <c r="QID358" s="429"/>
      <c r="QIE358" s="429"/>
      <c r="QIF358" s="429"/>
      <c r="QIG358" s="429"/>
      <c r="QIH358" s="429"/>
      <c r="QII358" s="429"/>
      <c r="QIJ358" s="429"/>
      <c r="QIK358" s="429"/>
      <c r="QIL358" s="429"/>
      <c r="QIM358" s="432"/>
      <c r="QIN358" s="432"/>
      <c r="QIO358" s="429"/>
      <c r="QIP358" s="429"/>
      <c r="QIQ358" s="429"/>
      <c r="QIR358" s="429"/>
      <c r="QIS358" s="429"/>
      <c r="QIT358" s="429"/>
      <c r="QIU358" s="429"/>
      <c r="QIV358" s="429"/>
      <c r="QIW358" s="429"/>
      <c r="QIX358" s="429"/>
      <c r="QIY358" s="429"/>
      <c r="QIZ358" s="429"/>
      <c r="QJA358" s="429"/>
      <c r="QJB358" s="429"/>
      <c r="QJC358" s="429"/>
      <c r="QJD358" s="429"/>
      <c r="QJE358" s="429"/>
      <c r="QJF358" s="429"/>
      <c r="QJG358" s="429"/>
      <c r="QJH358" s="429"/>
      <c r="QJI358" s="429"/>
      <c r="QJJ358" s="429"/>
      <c r="QJK358" s="429"/>
      <c r="QJL358" s="429"/>
      <c r="QJM358" s="432"/>
      <c r="QJN358" s="432"/>
      <c r="QJO358" s="429"/>
      <c r="QJP358" s="429"/>
      <c r="QJQ358" s="429"/>
      <c r="QJR358" s="429"/>
      <c r="QJS358" s="429"/>
      <c r="QJT358" s="429"/>
      <c r="QJU358" s="429"/>
      <c r="QJV358" s="429"/>
      <c r="QJW358" s="429"/>
      <c r="QJX358" s="429"/>
      <c r="QJY358" s="429"/>
      <c r="QJZ358" s="429"/>
      <c r="QKA358" s="429"/>
      <c r="QKB358" s="429"/>
      <c r="QKC358" s="429"/>
      <c r="QKD358" s="429"/>
      <c r="QKE358" s="429"/>
      <c r="QKF358" s="429"/>
      <c r="QKG358" s="429"/>
      <c r="QKH358" s="429"/>
      <c r="QKI358" s="429"/>
      <c r="QKJ358" s="429"/>
      <c r="QKK358" s="429"/>
      <c r="QKL358" s="429"/>
      <c r="QKM358" s="432"/>
      <c r="QKN358" s="432"/>
      <c r="QKO358" s="429"/>
      <c r="QKP358" s="429"/>
      <c r="QKQ358" s="429"/>
      <c r="QKR358" s="429"/>
      <c r="QKS358" s="429"/>
      <c r="QKT358" s="429"/>
      <c r="QKU358" s="429"/>
      <c r="QKV358" s="429"/>
      <c r="QKW358" s="429"/>
      <c r="QKX358" s="429"/>
      <c r="QKY358" s="429"/>
      <c r="QKZ358" s="429"/>
      <c r="QLA358" s="429"/>
      <c r="QLB358" s="429"/>
      <c r="QLC358" s="429"/>
      <c r="QLD358" s="429"/>
      <c r="QLE358" s="429"/>
      <c r="QLF358" s="429"/>
      <c r="QLG358" s="429"/>
      <c r="QLH358" s="429"/>
      <c r="QLI358" s="429"/>
      <c r="QLJ358" s="429"/>
      <c r="QLK358" s="429"/>
      <c r="QLL358" s="429"/>
      <c r="QLM358" s="432"/>
      <c r="QLN358" s="432"/>
      <c r="QLO358" s="429"/>
      <c r="QLP358" s="429"/>
      <c r="QLQ358" s="429"/>
      <c r="QLR358" s="429"/>
      <c r="QLS358" s="429"/>
      <c r="QLT358" s="429"/>
      <c r="QLU358" s="429"/>
      <c r="QLV358" s="429"/>
      <c r="QLW358" s="429"/>
      <c r="QLX358" s="429"/>
      <c r="QLY358" s="429"/>
      <c r="QLZ358" s="429"/>
      <c r="QMA358" s="429"/>
      <c r="QMB358" s="429"/>
      <c r="QMC358" s="429"/>
      <c r="QMD358" s="429"/>
      <c r="QME358" s="429"/>
      <c r="QMF358" s="429"/>
      <c r="QMG358" s="429"/>
      <c r="QMH358" s="429"/>
      <c r="QMI358" s="429"/>
      <c r="QMJ358" s="429"/>
      <c r="QMK358" s="429"/>
      <c r="QML358" s="429"/>
      <c r="QMM358" s="432"/>
      <c r="QMN358" s="432"/>
      <c r="QMO358" s="429"/>
      <c r="QMP358" s="429"/>
      <c r="QMQ358" s="429"/>
      <c r="QMR358" s="429"/>
      <c r="QMS358" s="429"/>
      <c r="QMT358" s="429"/>
      <c r="QMU358" s="429"/>
      <c r="QMV358" s="429"/>
      <c r="QMW358" s="429"/>
      <c r="QMX358" s="429"/>
      <c r="QMY358" s="429"/>
      <c r="QMZ358" s="429"/>
      <c r="QNA358" s="429"/>
      <c r="QNB358" s="429"/>
      <c r="QNC358" s="429"/>
      <c r="QND358" s="429"/>
      <c r="QNE358" s="429"/>
      <c r="QNF358" s="429"/>
      <c r="QNG358" s="429"/>
      <c r="QNH358" s="429"/>
      <c r="QNI358" s="429"/>
      <c r="QNJ358" s="429"/>
      <c r="QNK358" s="429"/>
      <c r="QNL358" s="429"/>
      <c r="QNM358" s="432"/>
      <c r="QNN358" s="432"/>
      <c r="QNO358" s="429"/>
      <c r="QNP358" s="429"/>
      <c r="QNQ358" s="429"/>
      <c r="QNR358" s="429"/>
      <c r="QNS358" s="429"/>
      <c r="QNT358" s="429"/>
      <c r="QNU358" s="429"/>
      <c r="QNV358" s="429"/>
      <c r="QNW358" s="429"/>
      <c r="QNX358" s="429"/>
      <c r="QNY358" s="429"/>
      <c r="QNZ358" s="429"/>
      <c r="QOA358" s="429"/>
      <c r="QOB358" s="429"/>
      <c r="QOC358" s="429"/>
      <c r="QOD358" s="429"/>
      <c r="QOE358" s="429"/>
      <c r="QOF358" s="429"/>
      <c r="QOG358" s="429"/>
      <c r="QOH358" s="429"/>
      <c r="QOI358" s="429"/>
      <c r="QOJ358" s="429"/>
      <c r="QOK358" s="429"/>
      <c r="QOL358" s="429"/>
      <c r="QOM358" s="432"/>
      <c r="QON358" s="432"/>
      <c r="QOO358" s="429"/>
      <c r="QOP358" s="429"/>
      <c r="QOQ358" s="429"/>
      <c r="QOR358" s="429"/>
      <c r="QOS358" s="429"/>
      <c r="QOT358" s="429"/>
      <c r="QOU358" s="429"/>
      <c r="QOV358" s="429"/>
      <c r="QOW358" s="429"/>
      <c r="QOX358" s="429"/>
      <c r="QOY358" s="429"/>
      <c r="QOZ358" s="429"/>
      <c r="QPA358" s="429"/>
      <c r="QPB358" s="429"/>
      <c r="QPC358" s="429"/>
      <c r="QPD358" s="429"/>
      <c r="QPE358" s="429"/>
      <c r="QPF358" s="429"/>
      <c r="QPG358" s="429"/>
      <c r="QPH358" s="429"/>
      <c r="QPI358" s="429"/>
      <c r="QPJ358" s="429"/>
      <c r="QPK358" s="429"/>
      <c r="QPL358" s="429"/>
      <c r="QPM358" s="432"/>
      <c r="QPN358" s="432"/>
      <c r="QPO358" s="429"/>
      <c r="QPP358" s="429"/>
      <c r="QPQ358" s="429"/>
      <c r="QPR358" s="429"/>
      <c r="QPS358" s="429"/>
      <c r="QPT358" s="429"/>
      <c r="QPU358" s="429"/>
      <c r="QPV358" s="429"/>
      <c r="QPW358" s="429"/>
      <c r="QPX358" s="429"/>
      <c r="QPY358" s="429"/>
      <c r="QPZ358" s="429"/>
      <c r="QQA358" s="429"/>
      <c r="QQB358" s="429"/>
      <c r="QQC358" s="429"/>
      <c r="QQD358" s="429"/>
      <c r="QQE358" s="429"/>
      <c r="QQF358" s="429"/>
      <c r="QQG358" s="429"/>
      <c r="QQH358" s="429"/>
      <c r="QQI358" s="429"/>
      <c r="QQJ358" s="429"/>
      <c r="QQK358" s="429"/>
      <c r="QQL358" s="429"/>
      <c r="QQM358" s="432"/>
      <c r="QQN358" s="432"/>
      <c r="QQO358" s="429"/>
      <c r="QQP358" s="429"/>
      <c r="QQQ358" s="429"/>
      <c r="QQR358" s="429"/>
      <c r="QQS358" s="429"/>
      <c r="QQT358" s="429"/>
      <c r="QQU358" s="429"/>
      <c r="QQV358" s="429"/>
      <c r="QQW358" s="429"/>
      <c r="QQX358" s="429"/>
      <c r="QQY358" s="429"/>
      <c r="QQZ358" s="429"/>
      <c r="QRA358" s="429"/>
      <c r="QRB358" s="429"/>
      <c r="QRC358" s="429"/>
      <c r="QRD358" s="429"/>
      <c r="QRE358" s="429"/>
      <c r="QRF358" s="429"/>
      <c r="QRG358" s="429"/>
      <c r="QRH358" s="429"/>
      <c r="QRI358" s="429"/>
      <c r="QRJ358" s="429"/>
      <c r="QRK358" s="429"/>
      <c r="QRL358" s="429"/>
      <c r="QRM358" s="432"/>
      <c r="QRN358" s="432"/>
      <c r="QRO358" s="429"/>
      <c r="QRP358" s="429"/>
      <c r="QRQ358" s="429"/>
      <c r="QRR358" s="429"/>
      <c r="QRS358" s="429"/>
      <c r="QRT358" s="429"/>
      <c r="QRU358" s="429"/>
      <c r="QRV358" s="429"/>
      <c r="QRW358" s="429"/>
      <c r="QRX358" s="429"/>
      <c r="QRY358" s="429"/>
      <c r="QRZ358" s="429"/>
      <c r="QSA358" s="429"/>
      <c r="QSB358" s="429"/>
      <c r="QSC358" s="429"/>
      <c r="QSD358" s="429"/>
      <c r="QSE358" s="429"/>
      <c r="QSF358" s="429"/>
      <c r="QSG358" s="429"/>
      <c r="QSH358" s="429"/>
      <c r="QSI358" s="429"/>
      <c r="QSJ358" s="429"/>
      <c r="QSK358" s="429"/>
      <c r="QSL358" s="429"/>
      <c r="QSM358" s="432"/>
      <c r="QSN358" s="432"/>
      <c r="QSO358" s="429"/>
      <c r="QSP358" s="429"/>
      <c r="QSQ358" s="429"/>
      <c r="QSR358" s="429"/>
      <c r="QSS358" s="429"/>
      <c r="QST358" s="429"/>
      <c r="QSU358" s="429"/>
      <c r="QSV358" s="429"/>
      <c r="QSW358" s="429"/>
      <c r="QSX358" s="429"/>
      <c r="QSY358" s="429"/>
      <c r="QSZ358" s="429"/>
      <c r="QTA358" s="429"/>
      <c r="QTB358" s="429"/>
      <c r="QTC358" s="429"/>
      <c r="QTD358" s="429"/>
      <c r="QTE358" s="429"/>
      <c r="QTF358" s="429"/>
      <c r="QTG358" s="429"/>
      <c r="QTH358" s="429"/>
      <c r="QTI358" s="429"/>
      <c r="QTJ358" s="429"/>
      <c r="QTK358" s="429"/>
      <c r="QTL358" s="429"/>
      <c r="QTM358" s="432"/>
      <c r="QTN358" s="432"/>
      <c r="QTO358" s="429"/>
      <c r="QTP358" s="429"/>
      <c r="QTQ358" s="429"/>
      <c r="QTR358" s="429"/>
      <c r="QTS358" s="429"/>
      <c r="QTT358" s="429"/>
      <c r="QTU358" s="429"/>
      <c r="QTV358" s="429"/>
      <c r="QTW358" s="429"/>
      <c r="QTX358" s="429"/>
      <c r="QTY358" s="429"/>
      <c r="QTZ358" s="429"/>
      <c r="QUA358" s="429"/>
      <c r="QUB358" s="429"/>
      <c r="QUC358" s="429"/>
      <c r="QUD358" s="429"/>
      <c r="QUE358" s="429"/>
      <c r="QUF358" s="429"/>
      <c r="QUG358" s="429"/>
      <c r="QUH358" s="429"/>
      <c r="QUI358" s="429"/>
      <c r="QUJ358" s="429"/>
      <c r="QUK358" s="429"/>
      <c r="QUL358" s="429"/>
      <c r="QUM358" s="432"/>
      <c r="QUN358" s="432"/>
      <c r="QUO358" s="429"/>
      <c r="QUP358" s="429"/>
      <c r="QUQ358" s="429"/>
      <c r="QUR358" s="429"/>
      <c r="QUS358" s="429"/>
      <c r="QUT358" s="429"/>
      <c r="QUU358" s="429"/>
      <c r="QUV358" s="429"/>
      <c r="QUW358" s="429"/>
      <c r="QUX358" s="429"/>
      <c r="QUY358" s="429"/>
      <c r="QUZ358" s="429"/>
      <c r="QVA358" s="429"/>
      <c r="QVB358" s="429"/>
      <c r="QVC358" s="429"/>
      <c r="QVD358" s="429"/>
      <c r="QVE358" s="429"/>
      <c r="QVF358" s="429"/>
      <c r="QVG358" s="429"/>
      <c r="QVH358" s="429"/>
      <c r="QVI358" s="429"/>
      <c r="QVJ358" s="429"/>
      <c r="QVK358" s="429"/>
      <c r="QVL358" s="429"/>
      <c r="QVM358" s="432"/>
      <c r="QVN358" s="432"/>
      <c r="QVO358" s="429"/>
      <c r="QVP358" s="429"/>
      <c r="QVQ358" s="429"/>
      <c r="QVR358" s="429"/>
      <c r="QVS358" s="429"/>
      <c r="QVT358" s="429"/>
      <c r="QVU358" s="429"/>
      <c r="QVV358" s="429"/>
      <c r="QVW358" s="429"/>
      <c r="QVX358" s="429"/>
      <c r="QVY358" s="429"/>
      <c r="QVZ358" s="429"/>
      <c r="QWA358" s="429"/>
      <c r="QWB358" s="429"/>
      <c r="QWC358" s="429"/>
      <c r="QWD358" s="429"/>
      <c r="QWE358" s="429"/>
      <c r="QWF358" s="429"/>
      <c r="QWG358" s="429"/>
      <c r="QWH358" s="429"/>
      <c r="QWI358" s="429"/>
      <c r="QWJ358" s="429"/>
      <c r="QWK358" s="429"/>
      <c r="QWL358" s="429"/>
      <c r="QWM358" s="432"/>
      <c r="QWN358" s="432"/>
      <c r="QWO358" s="429"/>
      <c r="QWP358" s="429"/>
      <c r="QWQ358" s="429"/>
      <c r="QWR358" s="429"/>
      <c r="QWS358" s="429"/>
      <c r="QWT358" s="429"/>
      <c r="QWU358" s="429"/>
      <c r="QWV358" s="429"/>
      <c r="QWW358" s="429"/>
      <c r="QWX358" s="429"/>
      <c r="QWY358" s="429"/>
      <c r="QWZ358" s="429"/>
      <c r="QXA358" s="429"/>
      <c r="QXB358" s="429"/>
      <c r="QXC358" s="429"/>
      <c r="QXD358" s="429"/>
      <c r="QXE358" s="429"/>
      <c r="QXF358" s="429"/>
      <c r="QXG358" s="429"/>
      <c r="QXH358" s="429"/>
      <c r="QXI358" s="429"/>
      <c r="QXJ358" s="429"/>
      <c r="QXK358" s="429"/>
      <c r="QXL358" s="429"/>
      <c r="QXM358" s="432"/>
      <c r="QXN358" s="432"/>
      <c r="QXO358" s="429"/>
      <c r="QXP358" s="429"/>
      <c r="QXQ358" s="429"/>
      <c r="QXR358" s="429"/>
      <c r="QXS358" s="429"/>
      <c r="QXT358" s="429"/>
      <c r="QXU358" s="429"/>
      <c r="QXV358" s="429"/>
      <c r="QXW358" s="429"/>
      <c r="QXX358" s="429"/>
      <c r="QXY358" s="429"/>
      <c r="QXZ358" s="429"/>
      <c r="QYA358" s="429"/>
      <c r="QYB358" s="429"/>
      <c r="QYC358" s="429"/>
      <c r="QYD358" s="429"/>
      <c r="QYE358" s="429"/>
      <c r="QYF358" s="429"/>
      <c r="QYG358" s="429"/>
      <c r="QYH358" s="429"/>
      <c r="QYI358" s="429"/>
      <c r="QYJ358" s="429"/>
      <c r="QYK358" s="429"/>
      <c r="QYL358" s="429"/>
      <c r="QYM358" s="432"/>
      <c r="QYN358" s="432"/>
      <c r="QYO358" s="429"/>
      <c r="QYP358" s="429"/>
      <c r="QYQ358" s="429"/>
      <c r="QYR358" s="429"/>
      <c r="QYS358" s="429"/>
      <c r="QYT358" s="429"/>
      <c r="QYU358" s="429"/>
      <c r="QYV358" s="429"/>
      <c r="QYW358" s="429"/>
      <c r="QYX358" s="429"/>
      <c r="QYY358" s="429"/>
      <c r="QYZ358" s="429"/>
      <c r="QZA358" s="429"/>
      <c r="QZB358" s="429"/>
      <c r="QZC358" s="429"/>
      <c r="QZD358" s="429"/>
      <c r="QZE358" s="429"/>
      <c r="QZF358" s="429"/>
      <c r="QZG358" s="429"/>
      <c r="QZH358" s="429"/>
      <c r="QZI358" s="429"/>
      <c r="QZJ358" s="429"/>
      <c r="QZK358" s="429"/>
      <c r="QZL358" s="429"/>
      <c r="QZM358" s="432"/>
      <c r="QZN358" s="432"/>
      <c r="QZO358" s="429"/>
      <c r="QZP358" s="429"/>
      <c r="QZQ358" s="429"/>
      <c r="QZR358" s="429"/>
      <c r="QZS358" s="429"/>
      <c r="QZT358" s="429"/>
      <c r="QZU358" s="429"/>
      <c r="QZV358" s="429"/>
      <c r="QZW358" s="429"/>
      <c r="QZX358" s="429"/>
      <c r="QZY358" s="429"/>
      <c r="QZZ358" s="429"/>
      <c r="RAA358" s="429"/>
      <c r="RAB358" s="429"/>
      <c r="RAC358" s="429"/>
      <c r="RAD358" s="429"/>
      <c r="RAE358" s="429"/>
      <c r="RAF358" s="429"/>
      <c r="RAG358" s="429"/>
      <c r="RAH358" s="429"/>
      <c r="RAI358" s="429"/>
      <c r="RAJ358" s="429"/>
      <c r="RAK358" s="429"/>
      <c r="RAL358" s="429"/>
      <c r="RAM358" s="432"/>
      <c r="RAN358" s="432"/>
      <c r="RAO358" s="429"/>
      <c r="RAP358" s="429"/>
      <c r="RAQ358" s="429"/>
      <c r="RAR358" s="429"/>
      <c r="RAS358" s="429"/>
      <c r="RAT358" s="429"/>
      <c r="RAU358" s="429"/>
      <c r="RAV358" s="429"/>
      <c r="RAW358" s="429"/>
      <c r="RAX358" s="429"/>
      <c r="RAY358" s="429"/>
      <c r="RAZ358" s="429"/>
      <c r="RBA358" s="429"/>
      <c r="RBB358" s="429"/>
      <c r="RBC358" s="429"/>
      <c r="RBD358" s="429"/>
      <c r="RBE358" s="429"/>
      <c r="RBF358" s="429"/>
      <c r="RBG358" s="429"/>
      <c r="RBH358" s="429"/>
      <c r="RBI358" s="429"/>
      <c r="RBJ358" s="429"/>
      <c r="RBK358" s="429"/>
      <c r="RBL358" s="429"/>
      <c r="RBM358" s="432"/>
      <c r="RBN358" s="432"/>
      <c r="RBO358" s="429"/>
      <c r="RBP358" s="429"/>
      <c r="RBQ358" s="429"/>
      <c r="RBR358" s="429"/>
      <c r="RBS358" s="429"/>
      <c r="RBT358" s="429"/>
      <c r="RBU358" s="429"/>
      <c r="RBV358" s="429"/>
      <c r="RBW358" s="429"/>
      <c r="RBX358" s="429"/>
      <c r="RBY358" s="429"/>
      <c r="RBZ358" s="429"/>
      <c r="RCA358" s="429"/>
      <c r="RCB358" s="429"/>
      <c r="RCC358" s="429"/>
      <c r="RCD358" s="429"/>
      <c r="RCE358" s="429"/>
      <c r="RCF358" s="429"/>
      <c r="RCG358" s="429"/>
      <c r="RCH358" s="429"/>
      <c r="RCI358" s="429"/>
      <c r="RCJ358" s="429"/>
      <c r="RCK358" s="429"/>
      <c r="RCL358" s="429"/>
      <c r="RCM358" s="432"/>
      <c r="RCN358" s="432"/>
      <c r="RCO358" s="429"/>
      <c r="RCP358" s="429"/>
      <c r="RCQ358" s="429"/>
      <c r="RCR358" s="429"/>
      <c r="RCS358" s="429"/>
      <c r="RCT358" s="429"/>
      <c r="RCU358" s="429"/>
      <c r="RCV358" s="429"/>
      <c r="RCW358" s="429"/>
      <c r="RCX358" s="429"/>
      <c r="RCY358" s="429"/>
      <c r="RCZ358" s="429"/>
      <c r="RDA358" s="429"/>
      <c r="RDB358" s="429"/>
      <c r="RDC358" s="429"/>
      <c r="RDD358" s="429"/>
      <c r="RDE358" s="429"/>
      <c r="RDF358" s="429"/>
      <c r="RDG358" s="429"/>
      <c r="RDH358" s="429"/>
      <c r="RDI358" s="429"/>
      <c r="RDJ358" s="429"/>
      <c r="RDK358" s="429"/>
      <c r="RDL358" s="429"/>
      <c r="RDM358" s="432"/>
      <c r="RDN358" s="432"/>
      <c r="RDO358" s="429"/>
      <c r="RDP358" s="429"/>
      <c r="RDQ358" s="429"/>
      <c r="RDR358" s="429"/>
      <c r="RDS358" s="429"/>
      <c r="RDT358" s="429"/>
      <c r="RDU358" s="429"/>
      <c r="RDV358" s="429"/>
      <c r="RDW358" s="429"/>
      <c r="RDX358" s="429"/>
      <c r="RDY358" s="429"/>
      <c r="RDZ358" s="429"/>
      <c r="REA358" s="429"/>
      <c r="REB358" s="429"/>
      <c r="REC358" s="429"/>
      <c r="RED358" s="429"/>
      <c r="REE358" s="429"/>
      <c r="REF358" s="429"/>
      <c r="REG358" s="429"/>
      <c r="REH358" s="429"/>
      <c r="REI358" s="429"/>
      <c r="REJ358" s="429"/>
      <c r="REK358" s="429"/>
      <c r="REL358" s="429"/>
      <c r="REM358" s="432"/>
      <c r="REN358" s="432"/>
      <c r="REO358" s="429"/>
      <c r="REP358" s="429"/>
      <c r="REQ358" s="429"/>
      <c r="RER358" s="429"/>
      <c r="RES358" s="429"/>
      <c r="RET358" s="429"/>
      <c r="REU358" s="429"/>
      <c r="REV358" s="429"/>
      <c r="REW358" s="429"/>
      <c r="REX358" s="429"/>
      <c r="REY358" s="429"/>
      <c r="REZ358" s="429"/>
      <c r="RFA358" s="429"/>
      <c r="RFB358" s="429"/>
      <c r="RFC358" s="429"/>
      <c r="RFD358" s="429"/>
      <c r="RFE358" s="429"/>
      <c r="RFF358" s="429"/>
      <c r="RFG358" s="429"/>
      <c r="RFH358" s="429"/>
      <c r="RFI358" s="429"/>
      <c r="RFJ358" s="429"/>
      <c r="RFK358" s="429"/>
      <c r="RFL358" s="429"/>
      <c r="RFM358" s="432"/>
      <c r="RFN358" s="432"/>
      <c r="RFO358" s="429"/>
      <c r="RFP358" s="429"/>
      <c r="RFQ358" s="429"/>
      <c r="RFR358" s="429"/>
      <c r="RFS358" s="429"/>
      <c r="RFT358" s="429"/>
      <c r="RFU358" s="429"/>
      <c r="RFV358" s="429"/>
      <c r="RFW358" s="429"/>
      <c r="RFX358" s="429"/>
      <c r="RFY358" s="429"/>
      <c r="RFZ358" s="429"/>
      <c r="RGA358" s="429"/>
      <c r="RGB358" s="429"/>
      <c r="RGC358" s="429"/>
      <c r="RGD358" s="429"/>
      <c r="RGE358" s="429"/>
      <c r="RGF358" s="429"/>
      <c r="RGG358" s="429"/>
      <c r="RGH358" s="429"/>
      <c r="RGI358" s="429"/>
      <c r="RGJ358" s="429"/>
      <c r="RGK358" s="429"/>
      <c r="RGL358" s="429"/>
      <c r="RGM358" s="432"/>
      <c r="RGN358" s="432"/>
      <c r="RGO358" s="429"/>
      <c r="RGP358" s="429"/>
      <c r="RGQ358" s="429"/>
      <c r="RGR358" s="429"/>
      <c r="RGS358" s="429"/>
      <c r="RGT358" s="429"/>
      <c r="RGU358" s="429"/>
      <c r="RGV358" s="429"/>
      <c r="RGW358" s="429"/>
      <c r="RGX358" s="429"/>
      <c r="RGY358" s="429"/>
      <c r="RGZ358" s="429"/>
      <c r="RHA358" s="429"/>
      <c r="RHB358" s="429"/>
      <c r="RHC358" s="429"/>
      <c r="RHD358" s="429"/>
      <c r="RHE358" s="429"/>
      <c r="RHF358" s="429"/>
      <c r="RHG358" s="429"/>
      <c r="RHH358" s="429"/>
      <c r="RHI358" s="429"/>
      <c r="RHJ358" s="429"/>
      <c r="RHK358" s="429"/>
      <c r="RHL358" s="429"/>
      <c r="RHM358" s="432"/>
      <c r="RHN358" s="432"/>
      <c r="RHO358" s="429"/>
      <c r="RHP358" s="429"/>
      <c r="RHQ358" s="429"/>
      <c r="RHR358" s="429"/>
      <c r="RHS358" s="429"/>
      <c r="RHT358" s="429"/>
      <c r="RHU358" s="429"/>
      <c r="RHV358" s="429"/>
      <c r="RHW358" s="429"/>
      <c r="RHX358" s="429"/>
      <c r="RHY358" s="429"/>
      <c r="RHZ358" s="429"/>
      <c r="RIA358" s="429"/>
      <c r="RIB358" s="429"/>
      <c r="RIC358" s="429"/>
      <c r="RID358" s="429"/>
      <c r="RIE358" s="429"/>
      <c r="RIF358" s="429"/>
      <c r="RIG358" s="429"/>
      <c r="RIH358" s="429"/>
      <c r="RII358" s="429"/>
      <c r="RIJ358" s="429"/>
      <c r="RIK358" s="429"/>
      <c r="RIL358" s="429"/>
      <c r="RIM358" s="432"/>
      <c r="RIN358" s="432"/>
      <c r="RIO358" s="429"/>
      <c r="RIP358" s="429"/>
      <c r="RIQ358" s="429"/>
      <c r="RIR358" s="429"/>
      <c r="RIS358" s="429"/>
      <c r="RIT358" s="429"/>
      <c r="RIU358" s="429"/>
      <c r="RIV358" s="429"/>
      <c r="RIW358" s="429"/>
      <c r="RIX358" s="429"/>
      <c r="RIY358" s="429"/>
      <c r="RIZ358" s="429"/>
      <c r="RJA358" s="429"/>
      <c r="RJB358" s="429"/>
      <c r="RJC358" s="429"/>
      <c r="RJD358" s="429"/>
      <c r="RJE358" s="429"/>
      <c r="RJF358" s="429"/>
      <c r="RJG358" s="429"/>
      <c r="RJH358" s="429"/>
      <c r="RJI358" s="429"/>
      <c r="RJJ358" s="429"/>
      <c r="RJK358" s="429"/>
      <c r="RJL358" s="429"/>
      <c r="RJM358" s="432"/>
      <c r="RJN358" s="432"/>
      <c r="RJO358" s="429"/>
      <c r="RJP358" s="429"/>
      <c r="RJQ358" s="429"/>
      <c r="RJR358" s="429"/>
      <c r="RJS358" s="429"/>
      <c r="RJT358" s="429"/>
      <c r="RJU358" s="429"/>
      <c r="RJV358" s="429"/>
      <c r="RJW358" s="429"/>
      <c r="RJX358" s="429"/>
      <c r="RJY358" s="429"/>
      <c r="RJZ358" s="429"/>
      <c r="RKA358" s="429"/>
      <c r="RKB358" s="429"/>
      <c r="RKC358" s="429"/>
      <c r="RKD358" s="429"/>
      <c r="RKE358" s="429"/>
      <c r="RKF358" s="429"/>
      <c r="RKG358" s="429"/>
      <c r="RKH358" s="429"/>
      <c r="RKI358" s="429"/>
      <c r="RKJ358" s="429"/>
      <c r="RKK358" s="429"/>
      <c r="RKL358" s="429"/>
      <c r="RKM358" s="432"/>
      <c r="RKN358" s="432"/>
      <c r="RKO358" s="429"/>
      <c r="RKP358" s="429"/>
      <c r="RKQ358" s="429"/>
      <c r="RKR358" s="429"/>
      <c r="RKS358" s="429"/>
      <c r="RKT358" s="429"/>
      <c r="RKU358" s="429"/>
      <c r="RKV358" s="429"/>
      <c r="RKW358" s="429"/>
      <c r="RKX358" s="429"/>
      <c r="RKY358" s="429"/>
      <c r="RKZ358" s="429"/>
      <c r="RLA358" s="429"/>
      <c r="RLB358" s="429"/>
      <c r="RLC358" s="429"/>
      <c r="RLD358" s="429"/>
      <c r="RLE358" s="429"/>
      <c r="RLF358" s="429"/>
      <c r="RLG358" s="429"/>
      <c r="RLH358" s="429"/>
      <c r="RLI358" s="429"/>
      <c r="RLJ358" s="429"/>
      <c r="RLK358" s="429"/>
      <c r="RLL358" s="429"/>
      <c r="RLM358" s="432"/>
      <c r="RLN358" s="432"/>
      <c r="RLO358" s="429"/>
      <c r="RLP358" s="429"/>
      <c r="RLQ358" s="429"/>
      <c r="RLR358" s="429"/>
      <c r="RLS358" s="429"/>
      <c r="RLT358" s="429"/>
      <c r="RLU358" s="429"/>
      <c r="RLV358" s="429"/>
      <c r="RLW358" s="429"/>
      <c r="RLX358" s="429"/>
      <c r="RLY358" s="429"/>
      <c r="RLZ358" s="429"/>
      <c r="RMA358" s="429"/>
      <c r="RMB358" s="429"/>
      <c r="RMC358" s="429"/>
      <c r="RMD358" s="429"/>
      <c r="RME358" s="429"/>
      <c r="RMF358" s="429"/>
      <c r="RMG358" s="429"/>
      <c r="RMH358" s="429"/>
      <c r="RMI358" s="429"/>
      <c r="RMJ358" s="429"/>
      <c r="RMK358" s="429"/>
      <c r="RML358" s="429"/>
      <c r="RMM358" s="432"/>
      <c r="RMN358" s="432"/>
      <c r="RMO358" s="429"/>
      <c r="RMP358" s="429"/>
      <c r="RMQ358" s="429"/>
      <c r="RMR358" s="429"/>
      <c r="RMS358" s="429"/>
      <c r="RMT358" s="429"/>
      <c r="RMU358" s="429"/>
      <c r="RMV358" s="429"/>
      <c r="RMW358" s="429"/>
      <c r="RMX358" s="429"/>
      <c r="RMY358" s="429"/>
      <c r="RMZ358" s="429"/>
      <c r="RNA358" s="429"/>
      <c r="RNB358" s="429"/>
      <c r="RNC358" s="429"/>
      <c r="RND358" s="429"/>
      <c r="RNE358" s="429"/>
      <c r="RNF358" s="429"/>
      <c r="RNG358" s="429"/>
      <c r="RNH358" s="429"/>
      <c r="RNI358" s="429"/>
      <c r="RNJ358" s="429"/>
      <c r="RNK358" s="429"/>
      <c r="RNL358" s="429"/>
      <c r="RNM358" s="432"/>
      <c r="RNN358" s="432"/>
      <c r="RNO358" s="429"/>
      <c r="RNP358" s="429"/>
      <c r="RNQ358" s="429"/>
      <c r="RNR358" s="429"/>
      <c r="RNS358" s="429"/>
      <c r="RNT358" s="429"/>
      <c r="RNU358" s="429"/>
      <c r="RNV358" s="429"/>
      <c r="RNW358" s="429"/>
      <c r="RNX358" s="429"/>
      <c r="RNY358" s="429"/>
      <c r="RNZ358" s="429"/>
      <c r="ROA358" s="429"/>
      <c r="ROB358" s="429"/>
      <c r="ROC358" s="429"/>
      <c r="ROD358" s="429"/>
      <c r="ROE358" s="429"/>
      <c r="ROF358" s="429"/>
      <c r="ROG358" s="429"/>
      <c r="ROH358" s="429"/>
      <c r="ROI358" s="429"/>
      <c r="ROJ358" s="429"/>
      <c r="ROK358" s="429"/>
      <c r="ROL358" s="429"/>
      <c r="ROM358" s="432"/>
      <c r="RON358" s="432"/>
      <c r="ROO358" s="429"/>
      <c r="ROP358" s="429"/>
      <c r="ROQ358" s="429"/>
      <c r="ROR358" s="429"/>
      <c r="ROS358" s="429"/>
      <c r="ROT358" s="429"/>
      <c r="ROU358" s="429"/>
      <c r="ROV358" s="429"/>
      <c r="ROW358" s="429"/>
      <c r="ROX358" s="429"/>
      <c r="ROY358" s="429"/>
      <c r="ROZ358" s="429"/>
      <c r="RPA358" s="429"/>
      <c r="RPB358" s="429"/>
      <c r="RPC358" s="429"/>
      <c r="RPD358" s="429"/>
      <c r="RPE358" s="429"/>
      <c r="RPF358" s="429"/>
      <c r="RPG358" s="429"/>
      <c r="RPH358" s="429"/>
      <c r="RPI358" s="429"/>
      <c r="RPJ358" s="429"/>
      <c r="RPK358" s="429"/>
      <c r="RPL358" s="429"/>
      <c r="RPM358" s="432"/>
      <c r="RPN358" s="432"/>
      <c r="RPO358" s="429"/>
      <c r="RPP358" s="429"/>
      <c r="RPQ358" s="429"/>
      <c r="RPR358" s="429"/>
      <c r="RPS358" s="429"/>
      <c r="RPT358" s="429"/>
      <c r="RPU358" s="429"/>
      <c r="RPV358" s="429"/>
      <c r="RPW358" s="429"/>
      <c r="RPX358" s="429"/>
      <c r="RPY358" s="429"/>
      <c r="RPZ358" s="429"/>
      <c r="RQA358" s="429"/>
      <c r="RQB358" s="429"/>
      <c r="RQC358" s="429"/>
      <c r="RQD358" s="429"/>
      <c r="RQE358" s="429"/>
      <c r="RQF358" s="429"/>
      <c r="RQG358" s="429"/>
      <c r="RQH358" s="429"/>
      <c r="RQI358" s="429"/>
      <c r="RQJ358" s="429"/>
      <c r="RQK358" s="429"/>
      <c r="RQL358" s="429"/>
      <c r="RQM358" s="432"/>
      <c r="RQN358" s="432"/>
      <c r="RQO358" s="429"/>
      <c r="RQP358" s="429"/>
      <c r="RQQ358" s="429"/>
      <c r="RQR358" s="429"/>
      <c r="RQS358" s="429"/>
      <c r="RQT358" s="429"/>
      <c r="RQU358" s="429"/>
      <c r="RQV358" s="429"/>
      <c r="RQW358" s="429"/>
      <c r="RQX358" s="429"/>
      <c r="RQY358" s="429"/>
      <c r="RQZ358" s="429"/>
      <c r="RRA358" s="429"/>
      <c r="RRB358" s="429"/>
      <c r="RRC358" s="429"/>
      <c r="RRD358" s="429"/>
      <c r="RRE358" s="429"/>
      <c r="RRF358" s="429"/>
      <c r="RRG358" s="429"/>
      <c r="RRH358" s="429"/>
      <c r="RRI358" s="429"/>
      <c r="RRJ358" s="429"/>
      <c r="RRK358" s="429"/>
      <c r="RRL358" s="429"/>
      <c r="RRM358" s="432"/>
      <c r="RRN358" s="432"/>
      <c r="RRO358" s="429"/>
      <c r="RRP358" s="429"/>
      <c r="RRQ358" s="429"/>
      <c r="RRR358" s="429"/>
      <c r="RRS358" s="429"/>
      <c r="RRT358" s="429"/>
      <c r="RRU358" s="429"/>
      <c r="RRV358" s="429"/>
      <c r="RRW358" s="429"/>
      <c r="RRX358" s="429"/>
      <c r="RRY358" s="429"/>
      <c r="RRZ358" s="429"/>
      <c r="RSA358" s="429"/>
      <c r="RSB358" s="429"/>
      <c r="RSC358" s="429"/>
      <c r="RSD358" s="429"/>
      <c r="RSE358" s="429"/>
      <c r="RSF358" s="429"/>
      <c r="RSG358" s="429"/>
      <c r="RSH358" s="429"/>
      <c r="RSI358" s="429"/>
      <c r="RSJ358" s="429"/>
      <c r="RSK358" s="429"/>
      <c r="RSL358" s="429"/>
      <c r="RSM358" s="432"/>
      <c r="RSN358" s="432"/>
      <c r="RSO358" s="429"/>
      <c r="RSP358" s="429"/>
      <c r="RSQ358" s="429"/>
      <c r="RSR358" s="429"/>
      <c r="RSS358" s="429"/>
      <c r="RST358" s="429"/>
      <c r="RSU358" s="429"/>
      <c r="RSV358" s="429"/>
      <c r="RSW358" s="429"/>
      <c r="RSX358" s="429"/>
      <c r="RSY358" s="429"/>
      <c r="RSZ358" s="429"/>
      <c r="RTA358" s="429"/>
      <c r="RTB358" s="429"/>
      <c r="RTC358" s="429"/>
      <c r="RTD358" s="429"/>
      <c r="RTE358" s="429"/>
      <c r="RTF358" s="429"/>
      <c r="RTG358" s="429"/>
      <c r="RTH358" s="429"/>
      <c r="RTI358" s="429"/>
      <c r="RTJ358" s="429"/>
      <c r="RTK358" s="429"/>
      <c r="RTL358" s="429"/>
      <c r="RTM358" s="432"/>
      <c r="RTN358" s="432"/>
      <c r="RTO358" s="429"/>
      <c r="RTP358" s="429"/>
      <c r="RTQ358" s="429"/>
      <c r="RTR358" s="429"/>
      <c r="RTS358" s="429"/>
      <c r="RTT358" s="429"/>
      <c r="RTU358" s="429"/>
      <c r="RTV358" s="429"/>
      <c r="RTW358" s="429"/>
      <c r="RTX358" s="429"/>
      <c r="RTY358" s="429"/>
      <c r="RTZ358" s="429"/>
      <c r="RUA358" s="429"/>
      <c r="RUB358" s="429"/>
      <c r="RUC358" s="429"/>
      <c r="RUD358" s="429"/>
      <c r="RUE358" s="429"/>
      <c r="RUF358" s="429"/>
      <c r="RUG358" s="429"/>
      <c r="RUH358" s="429"/>
      <c r="RUI358" s="429"/>
      <c r="RUJ358" s="429"/>
      <c r="RUK358" s="429"/>
      <c r="RUL358" s="429"/>
      <c r="RUM358" s="432"/>
      <c r="RUN358" s="432"/>
      <c r="RUO358" s="429"/>
      <c r="RUP358" s="429"/>
      <c r="RUQ358" s="429"/>
      <c r="RUR358" s="429"/>
      <c r="RUS358" s="429"/>
      <c r="RUT358" s="429"/>
      <c r="RUU358" s="429"/>
      <c r="RUV358" s="429"/>
      <c r="RUW358" s="429"/>
      <c r="RUX358" s="429"/>
      <c r="RUY358" s="429"/>
      <c r="RUZ358" s="429"/>
      <c r="RVA358" s="429"/>
      <c r="RVB358" s="429"/>
      <c r="RVC358" s="429"/>
      <c r="RVD358" s="429"/>
      <c r="RVE358" s="429"/>
      <c r="RVF358" s="429"/>
      <c r="RVG358" s="429"/>
      <c r="RVH358" s="429"/>
      <c r="RVI358" s="429"/>
      <c r="RVJ358" s="429"/>
      <c r="RVK358" s="429"/>
      <c r="RVL358" s="429"/>
      <c r="RVM358" s="432"/>
      <c r="RVN358" s="432"/>
      <c r="RVO358" s="429"/>
      <c r="RVP358" s="429"/>
      <c r="RVQ358" s="429"/>
      <c r="RVR358" s="429"/>
      <c r="RVS358" s="429"/>
      <c r="RVT358" s="429"/>
      <c r="RVU358" s="429"/>
      <c r="RVV358" s="429"/>
      <c r="RVW358" s="429"/>
      <c r="RVX358" s="429"/>
      <c r="RVY358" s="429"/>
      <c r="RVZ358" s="429"/>
      <c r="RWA358" s="429"/>
      <c r="RWB358" s="429"/>
      <c r="RWC358" s="429"/>
      <c r="RWD358" s="429"/>
      <c r="RWE358" s="429"/>
      <c r="RWF358" s="429"/>
      <c r="RWG358" s="429"/>
      <c r="RWH358" s="429"/>
      <c r="RWI358" s="429"/>
      <c r="RWJ358" s="429"/>
      <c r="RWK358" s="429"/>
      <c r="RWL358" s="429"/>
      <c r="RWM358" s="432"/>
      <c r="RWN358" s="432"/>
      <c r="RWO358" s="429"/>
      <c r="RWP358" s="429"/>
      <c r="RWQ358" s="429"/>
      <c r="RWR358" s="429"/>
      <c r="RWS358" s="429"/>
      <c r="RWT358" s="429"/>
      <c r="RWU358" s="429"/>
      <c r="RWV358" s="429"/>
      <c r="RWW358" s="429"/>
      <c r="RWX358" s="429"/>
      <c r="RWY358" s="429"/>
      <c r="RWZ358" s="429"/>
      <c r="RXA358" s="429"/>
      <c r="RXB358" s="429"/>
      <c r="RXC358" s="429"/>
      <c r="RXD358" s="429"/>
      <c r="RXE358" s="429"/>
      <c r="RXF358" s="429"/>
      <c r="RXG358" s="429"/>
      <c r="RXH358" s="429"/>
      <c r="RXI358" s="429"/>
      <c r="RXJ358" s="429"/>
      <c r="RXK358" s="429"/>
      <c r="RXL358" s="429"/>
      <c r="RXM358" s="432"/>
      <c r="RXN358" s="432"/>
      <c r="RXO358" s="429"/>
      <c r="RXP358" s="429"/>
      <c r="RXQ358" s="429"/>
      <c r="RXR358" s="429"/>
      <c r="RXS358" s="429"/>
      <c r="RXT358" s="429"/>
      <c r="RXU358" s="429"/>
      <c r="RXV358" s="429"/>
      <c r="RXW358" s="429"/>
      <c r="RXX358" s="429"/>
      <c r="RXY358" s="429"/>
      <c r="RXZ358" s="429"/>
      <c r="RYA358" s="429"/>
      <c r="RYB358" s="429"/>
      <c r="RYC358" s="429"/>
      <c r="RYD358" s="429"/>
      <c r="RYE358" s="429"/>
      <c r="RYF358" s="429"/>
      <c r="RYG358" s="429"/>
      <c r="RYH358" s="429"/>
      <c r="RYI358" s="429"/>
      <c r="RYJ358" s="429"/>
      <c r="RYK358" s="429"/>
      <c r="RYL358" s="429"/>
      <c r="RYM358" s="432"/>
      <c r="RYN358" s="432"/>
      <c r="RYO358" s="429"/>
      <c r="RYP358" s="429"/>
      <c r="RYQ358" s="429"/>
      <c r="RYR358" s="429"/>
      <c r="RYS358" s="429"/>
      <c r="RYT358" s="429"/>
      <c r="RYU358" s="429"/>
      <c r="RYV358" s="429"/>
      <c r="RYW358" s="429"/>
      <c r="RYX358" s="429"/>
      <c r="RYY358" s="429"/>
      <c r="RYZ358" s="429"/>
      <c r="RZA358" s="429"/>
      <c r="RZB358" s="429"/>
      <c r="RZC358" s="429"/>
      <c r="RZD358" s="429"/>
      <c r="RZE358" s="429"/>
      <c r="RZF358" s="429"/>
      <c r="RZG358" s="429"/>
      <c r="RZH358" s="429"/>
      <c r="RZI358" s="429"/>
      <c r="RZJ358" s="429"/>
      <c r="RZK358" s="429"/>
      <c r="RZL358" s="429"/>
      <c r="RZM358" s="432"/>
      <c r="RZN358" s="432"/>
      <c r="RZO358" s="429"/>
      <c r="RZP358" s="429"/>
      <c r="RZQ358" s="429"/>
      <c r="RZR358" s="429"/>
      <c r="RZS358" s="429"/>
      <c r="RZT358" s="429"/>
      <c r="RZU358" s="429"/>
      <c r="RZV358" s="429"/>
      <c r="RZW358" s="429"/>
      <c r="RZX358" s="429"/>
      <c r="RZY358" s="429"/>
      <c r="RZZ358" s="429"/>
      <c r="SAA358" s="429"/>
      <c r="SAB358" s="429"/>
      <c r="SAC358" s="429"/>
      <c r="SAD358" s="429"/>
      <c r="SAE358" s="429"/>
      <c r="SAF358" s="429"/>
      <c r="SAG358" s="429"/>
      <c r="SAH358" s="429"/>
      <c r="SAI358" s="429"/>
      <c r="SAJ358" s="429"/>
      <c r="SAK358" s="429"/>
      <c r="SAL358" s="429"/>
      <c r="SAM358" s="432"/>
      <c r="SAN358" s="432"/>
      <c r="SAO358" s="429"/>
      <c r="SAP358" s="429"/>
      <c r="SAQ358" s="429"/>
      <c r="SAR358" s="429"/>
      <c r="SAS358" s="429"/>
      <c r="SAT358" s="429"/>
      <c r="SAU358" s="429"/>
      <c r="SAV358" s="429"/>
      <c r="SAW358" s="429"/>
      <c r="SAX358" s="429"/>
      <c r="SAY358" s="429"/>
      <c r="SAZ358" s="429"/>
      <c r="SBA358" s="429"/>
      <c r="SBB358" s="429"/>
      <c r="SBC358" s="429"/>
      <c r="SBD358" s="429"/>
      <c r="SBE358" s="429"/>
      <c r="SBF358" s="429"/>
      <c r="SBG358" s="429"/>
      <c r="SBH358" s="429"/>
      <c r="SBI358" s="429"/>
      <c r="SBJ358" s="429"/>
      <c r="SBK358" s="429"/>
      <c r="SBL358" s="429"/>
      <c r="SBM358" s="432"/>
      <c r="SBN358" s="432"/>
      <c r="SBO358" s="429"/>
      <c r="SBP358" s="429"/>
      <c r="SBQ358" s="429"/>
      <c r="SBR358" s="429"/>
      <c r="SBS358" s="429"/>
      <c r="SBT358" s="429"/>
      <c r="SBU358" s="429"/>
      <c r="SBV358" s="429"/>
      <c r="SBW358" s="429"/>
      <c r="SBX358" s="429"/>
      <c r="SBY358" s="429"/>
      <c r="SBZ358" s="429"/>
      <c r="SCA358" s="429"/>
      <c r="SCB358" s="429"/>
      <c r="SCC358" s="429"/>
      <c r="SCD358" s="429"/>
      <c r="SCE358" s="429"/>
      <c r="SCF358" s="429"/>
      <c r="SCG358" s="429"/>
      <c r="SCH358" s="429"/>
      <c r="SCI358" s="429"/>
      <c r="SCJ358" s="429"/>
      <c r="SCK358" s="429"/>
      <c r="SCL358" s="429"/>
      <c r="SCM358" s="432"/>
      <c r="SCN358" s="432"/>
      <c r="SCO358" s="429"/>
      <c r="SCP358" s="429"/>
      <c r="SCQ358" s="429"/>
      <c r="SCR358" s="429"/>
      <c r="SCS358" s="429"/>
      <c r="SCT358" s="429"/>
      <c r="SCU358" s="429"/>
      <c r="SCV358" s="429"/>
      <c r="SCW358" s="429"/>
      <c r="SCX358" s="429"/>
      <c r="SCY358" s="429"/>
      <c r="SCZ358" s="429"/>
      <c r="SDA358" s="429"/>
      <c r="SDB358" s="429"/>
      <c r="SDC358" s="429"/>
      <c r="SDD358" s="429"/>
      <c r="SDE358" s="429"/>
      <c r="SDF358" s="429"/>
      <c r="SDG358" s="429"/>
      <c r="SDH358" s="429"/>
      <c r="SDI358" s="429"/>
      <c r="SDJ358" s="429"/>
      <c r="SDK358" s="429"/>
      <c r="SDL358" s="429"/>
      <c r="SDM358" s="432"/>
      <c r="SDN358" s="432"/>
      <c r="SDO358" s="429"/>
      <c r="SDP358" s="429"/>
      <c r="SDQ358" s="429"/>
      <c r="SDR358" s="429"/>
      <c r="SDS358" s="429"/>
      <c r="SDT358" s="429"/>
      <c r="SDU358" s="429"/>
      <c r="SDV358" s="429"/>
      <c r="SDW358" s="429"/>
      <c r="SDX358" s="429"/>
      <c r="SDY358" s="429"/>
      <c r="SDZ358" s="429"/>
      <c r="SEA358" s="429"/>
      <c r="SEB358" s="429"/>
      <c r="SEC358" s="429"/>
      <c r="SED358" s="429"/>
      <c r="SEE358" s="429"/>
      <c r="SEF358" s="429"/>
      <c r="SEG358" s="429"/>
      <c r="SEH358" s="429"/>
      <c r="SEI358" s="429"/>
      <c r="SEJ358" s="429"/>
      <c r="SEK358" s="429"/>
      <c r="SEL358" s="429"/>
      <c r="SEM358" s="432"/>
      <c r="SEN358" s="432"/>
      <c r="SEO358" s="429"/>
      <c r="SEP358" s="429"/>
      <c r="SEQ358" s="429"/>
      <c r="SER358" s="429"/>
      <c r="SES358" s="429"/>
      <c r="SET358" s="429"/>
      <c r="SEU358" s="429"/>
      <c r="SEV358" s="429"/>
      <c r="SEW358" s="429"/>
      <c r="SEX358" s="429"/>
      <c r="SEY358" s="429"/>
      <c r="SEZ358" s="429"/>
      <c r="SFA358" s="429"/>
      <c r="SFB358" s="429"/>
      <c r="SFC358" s="429"/>
      <c r="SFD358" s="429"/>
      <c r="SFE358" s="429"/>
      <c r="SFF358" s="429"/>
      <c r="SFG358" s="429"/>
      <c r="SFH358" s="429"/>
      <c r="SFI358" s="429"/>
      <c r="SFJ358" s="429"/>
      <c r="SFK358" s="429"/>
      <c r="SFL358" s="429"/>
      <c r="SFM358" s="432"/>
      <c r="SFN358" s="432"/>
      <c r="SFO358" s="429"/>
      <c r="SFP358" s="429"/>
      <c r="SFQ358" s="429"/>
      <c r="SFR358" s="429"/>
      <c r="SFS358" s="429"/>
      <c r="SFT358" s="429"/>
      <c r="SFU358" s="429"/>
      <c r="SFV358" s="429"/>
      <c r="SFW358" s="429"/>
      <c r="SFX358" s="429"/>
      <c r="SFY358" s="429"/>
      <c r="SFZ358" s="429"/>
      <c r="SGA358" s="429"/>
      <c r="SGB358" s="429"/>
      <c r="SGC358" s="429"/>
      <c r="SGD358" s="429"/>
      <c r="SGE358" s="429"/>
      <c r="SGF358" s="429"/>
      <c r="SGG358" s="429"/>
      <c r="SGH358" s="429"/>
      <c r="SGI358" s="429"/>
      <c r="SGJ358" s="429"/>
      <c r="SGK358" s="429"/>
      <c r="SGL358" s="429"/>
      <c r="SGM358" s="432"/>
      <c r="SGN358" s="432"/>
      <c r="SGO358" s="429"/>
      <c r="SGP358" s="429"/>
      <c r="SGQ358" s="429"/>
      <c r="SGR358" s="429"/>
      <c r="SGS358" s="429"/>
      <c r="SGT358" s="429"/>
      <c r="SGU358" s="429"/>
      <c r="SGV358" s="429"/>
      <c r="SGW358" s="429"/>
      <c r="SGX358" s="429"/>
      <c r="SGY358" s="429"/>
      <c r="SGZ358" s="429"/>
      <c r="SHA358" s="429"/>
      <c r="SHB358" s="429"/>
      <c r="SHC358" s="429"/>
      <c r="SHD358" s="429"/>
      <c r="SHE358" s="429"/>
      <c r="SHF358" s="429"/>
      <c r="SHG358" s="429"/>
      <c r="SHH358" s="429"/>
      <c r="SHI358" s="429"/>
      <c r="SHJ358" s="429"/>
      <c r="SHK358" s="429"/>
      <c r="SHL358" s="429"/>
      <c r="SHM358" s="432"/>
      <c r="SHN358" s="432"/>
      <c r="SHO358" s="429"/>
      <c r="SHP358" s="429"/>
      <c r="SHQ358" s="429"/>
      <c r="SHR358" s="429"/>
      <c r="SHS358" s="429"/>
      <c r="SHT358" s="429"/>
      <c r="SHU358" s="429"/>
      <c r="SHV358" s="429"/>
      <c r="SHW358" s="429"/>
      <c r="SHX358" s="429"/>
      <c r="SHY358" s="429"/>
      <c r="SHZ358" s="429"/>
      <c r="SIA358" s="429"/>
      <c r="SIB358" s="429"/>
      <c r="SIC358" s="429"/>
      <c r="SID358" s="429"/>
      <c r="SIE358" s="429"/>
      <c r="SIF358" s="429"/>
      <c r="SIG358" s="429"/>
      <c r="SIH358" s="429"/>
      <c r="SII358" s="429"/>
      <c r="SIJ358" s="429"/>
      <c r="SIK358" s="429"/>
      <c r="SIL358" s="429"/>
      <c r="SIM358" s="432"/>
      <c r="SIN358" s="432"/>
      <c r="SIO358" s="429"/>
      <c r="SIP358" s="429"/>
      <c r="SIQ358" s="429"/>
      <c r="SIR358" s="429"/>
      <c r="SIS358" s="429"/>
      <c r="SIT358" s="429"/>
      <c r="SIU358" s="429"/>
      <c r="SIV358" s="429"/>
      <c r="SIW358" s="429"/>
      <c r="SIX358" s="429"/>
      <c r="SIY358" s="429"/>
      <c r="SIZ358" s="429"/>
      <c r="SJA358" s="429"/>
      <c r="SJB358" s="429"/>
      <c r="SJC358" s="429"/>
      <c r="SJD358" s="429"/>
      <c r="SJE358" s="429"/>
      <c r="SJF358" s="429"/>
      <c r="SJG358" s="429"/>
      <c r="SJH358" s="429"/>
      <c r="SJI358" s="429"/>
      <c r="SJJ358" s="429"/>
      <c r="SJK358" s="429"/>
      <c r="SJL358" s="429"/>
      <c r="SJM358" s="432"/>
      <c r="SJN358" s="432"/>
      <c r="SJO358" s="429"/>
      <c r="SJP358" s="429"/>
      <c r="SJQ358" s="429"/>
      <c r="SJR358" s="429"/>
      <c r="SJS358" s="429"/>
      <c r="SJT358" s="429"/>
      <c r="SJU358" s="429"/>
      <c r="SJV358" s="429"/>
      <c r="SJW358" s="429"/>
      <c r="SJX358" s="429"/>
      <c r="SJY358" s="429"/>
      <c r="SJZ358" s="429"/>
      <c r="SKA358" s="429"/>
      <c r="SKB358" s="429"/>
      <c r="SKC358" s="429"/>
      <c r="SKD358" s="429"/>
      <c r="SKE358" s="429"/>
      <c r="SKF358" s="429"/>
      <c r="SKG358" s="429"/>
      <c r="SKH358" s="429"/>
      <c r="SKI358" s="429"/>
      <c r="SKJ358" s="429"/>
      <c r="SKK358" s="429"/>
      <c r="SKL358" s="429"/>
      <c r="SKM358" s="432"/>
      <c r="SKN358" s="432"/>
      <c r="SKO358" s="429"/>
      <c r="SKP358" s="429"/>
      <c r="SKQ358" s="429"/>
      <c r="SKR358" s="429"/>
      <c r="SKS358" s="429"/>
      <c r="SKT358" s="429"/>
      <c r="SKU358" s="429"/>
      <c r="SKV358" s="429"/>
      <c r="SKW358" s="429"/>
      <c r="SKX358" s="429"/>
      <c r="SKY358" s="429"/>
      <c r="SKZ358" s="429"/>
      <c r="SLA358" s="429"/>
      <c r="SLB358" s="429"/>
      <c r="SLC358" s="429"/>
      <c r="SLD358" s="429"/>
      <c r="SLE358" s="429"/>
      <c r="SLF358" s="429"/>
      <c r="SLG358" s="429"/>
      <c r="SLH358" s="429"/>
      <c r="SLI358" s="429"/>
      <c r="SLJ358" s="429"/>
      <c r="SLK358" s="429"/>
      <c r="SLL358" s="429"/>
      <c r="SLM358" s="432"/>
      <c r="SLN358" s="432"/>
      <c r="SLO358" s="429"/>
      <c r="SLP358" s="429"/>
      <c r="SLQ358" s="429"/>
      <c r="SLR358" s="429"/>
      <c r="SLS358" s="429"/>
      <c r="SLT358" s="429"/>
      <c r="SLU358" s="429"/>
      <c r="SLV358" s="429"/>
      <c r="SLW358" s="429"/>
      <c r="SLX358" s="429"/>
      <c r="SLY358" s="429"/>
      <c r="SLZ358" s="429"/>
      <c r="SMA358" s="429"/>
      <c r="SMB358" s="429"/>
      <c r="SMC358" s="429"/>
      <c r="SMD358" s="429"/>
      <c r="SME358" s="429"/>
      <c r="SMF358" s="429"/>
      <c r="SMG358" s="429"/>
      <c r="SMH358" s="429"/>
      <c r="SMI358" s="429"/>
      <c r="SMJ358" s="429"/>
      <c r="SMK358" s="429"/>
      <c r="SML358" s="429"/>
      <c r="SMM358" s="432"/>
      <c r="SMN358" s="432"/>
      <c r="SMO358" s="429"/>
      <c r="SMP358" s="429"/>
      <c r="SMQ358" s="429"/>
      <c r="SMR358" s="429"/>
      <c r="SMS358" s="429"/>
      <c r="SMT358" s="429"/>
      <c r="SMU358" s="429"/>
      <c r="SMV358" s="429"/>
      <c r="SMW358" s="429"/>
      <c r="SMX358" s="429"/>
      <c r="SMY358" s="429"/>
      <c r="SMZ358" s="429"/>
      <c r="SNA358" s="429"/>
      <c r="SNB358" s="429"/>
      <c r="SNC358" s="429"/>
      <c r="SND358" s="429"/>
      <c r="SNE358" s="429"/>
      <c r="SNF358" s="429"/>
      <c r="SNG358" s="429"/>
      <c r="SNH358" s="429"/>
      <c r="SNI358" s="429"/>
      <c r="SNJ358" s="429"/>
      <c r="SNK358" s="429"/>
      <c r="SNL358" s="429"/>
      <c r="SNM358" s="432"/>
      <c r="SNN358" s="432"/>
      <c r="SNO358" s="429"/>
      <c r="SNP358" s="429"/>
      <c r="SNQ358" s="429"/>
      <c r="SNR358" s="429"/>
      <c r="SNS358" s="429"/>
      <c r="SNT358" s="429"/>
      <c r="SNU358" s="429"/>
      <c r="SNV358" s="429"/>
      <c r="SNW358" s="429"/>
      <c r="SNX358" s="429"/>
      <c r="SNY358" s="429"/>
      <c r="SNZ358" s="429"/>
      <c r="SOA358" s="429"/>
      <c r="SOB358" s="429"/>
      <c r="SOC358" s="429"/>
      <c r="SOD358" s="429"/>
      <c r="SOE358" s="429"/>
      <c r="SOF358" s="429"/>
      <c r="SOG358" s="429"/>
      <c r="SOH358" s="429"/>
      <c r="SOI358" s="429"/>
      <c r="SOJ358" s="429"/>
      <c r="SOK358" s="429"/>
      <c r="SOL358" s="429"/>
      <c r="SOM358" s="432"/>
      <c r="SON358" s="432"/>
      <c r="SOO358" s="429"/>
      <c r="SOP358" s="429"/>
      <c r="SOQ358" s="429"/>
      <c r="SOR358" s="429"/>
      <c r="SOS358" s="429"/>
      <c r="SOT358" s="429"/>
      <c r="SOU358" s="429"/>
      <c r="SOV358" s="429"/>
      <c r="SOW358" s="429"/>
      <c r="SOX358" s="429"/>
      <c r="SOY358" s="429"/>
      <c r="SOZ358" s="429"/>
      <c r="SPA358" s="429"/>
      <c r="SPB358" s="429"/>
      <c r="SPC358" s="429"/>
      <c r="SPD358" s="429"/>
      <c r="SPE358" s="429"/>
      <c r="SPF358" s="429"/>
      <c r="SPG358" s="429"/>
      <c r="SPH358" s="429"/>
      <c r="SPI358" s="429"/>
      <c r="SPJ358" s="429"/>
      <c r="SPK358" s="429"/>
      <c r="SPL358" s="429"/>
      <c r="SPM358" s="432"/>
      <c r="SPN358" s="432"/>
      <c r="SPO358" s="429"/>
      <c r="SPP358" s="429"/>
      <c r="SPQ358" s="429"/>
      <c r="SPR358" s="429"/>
      <c r="SPS358" s="429"/>
      <c r="SPT358" s="429"/>
      <c r="SPU358" s="429"/>
      <c r="SPV358" s="429"/>
      <c r="SPW358" s="429"/>
      <c r="SPX358" s="429"/>
      <c r="SPY358" s="429"/>
      <c r="SPZ358" s="429"/>
      <c r="SQA358" s="429"/>
      <c r="SQB358" s="429"/>
      <c r="SQC358" s="429"/>
      <c r="SQD358" s="429"/>
      <c r="SQE358" s="429"/>
      <c r="SQF358" s="429"/>
      <c r="SQG358" s="429"/>
      <c r="SQH358" s="429"/>
      <c r="SQI358" s="429"/>
      <c r="SQJ358" s="429"/>
      <c r="SQK358" s="429"/>
      <c r="SQL358" s="429"/>
      <c r="SQM358" s="432"/>
      <c r="SQN358" s="432"/>
      <c r="SQO358" s="429"/>
      <c r="SQP358" s="429"/>
      <c r="SQQ358" s="429"/>
      <c r="SQR358" s="429"/>
      <c r="SQS358" s="429"/>
      <c r="SQT358" s="429"/>
      <c r="SQU358" s="429"/>
      <c r="SQV358" s="429"/>
      <c r="SQW358" s="429"/>
      <c r="SQX358" s="429"/>
      <c r="SQY358" s="429"/>
      <c r="SQZ358" s="429"/>
      <c r="SRA358" s="429"/>
      <c r="SRB358" s="429"/>
      <c r="SRC358" s="429"/>
      <c r="SRD358" s="429"/>
      <c r="SRE358" s="429"/>
      <c r="SRF358" s="429"/>
      <c r="SRG358" s="429"/>
      <c r="SRH358" s="429"/>
      <c r="SRI358" s="429"/>
      <c r="SRJ358" s="429"/>
      <c r="SRK358" s="429"/>
      <c r="SRL358" s="429"/>
      <c r="SRM358" s="432"/>
      <c r="SRN358" s="432"/>
      <c r="SRO358" s="429"/>
      <c r="SRP358" s="429"/>
      <c r="SRQ358" s="429"/>
      <c r="SRR358" s="429"/>
      <c r="SRS358" s="429"/>
      <c r="SRT358" s="429"/>
      <c r="SRU358" s="429"/>
      <c r="SRV358" s="429"/>
      <c r="SRW358" s="429"/>
      <c r="SRX358" s="429"/>
      <c r="SRY358" s="429"/>
      <c r="SRZ358" s="429"/>
      <c r="SSA358" s="429"/>
      <c r="SSB358" s="429"/>
      <c r="SSC358" s="429"/>
      <c r="SSD358" s="429"/>
      <c r="SSE358" s="429"/>
      <c r="SSF358" s="429"/>
      <c r="SSG358" s="429"/>
      <c r="SSH358" s="429"/>
      <c r="SSI358" s="429"/>
      <c r="SSJ358" s="429"/>
      <c r="SSK358" s="429"/>
      <c r="SSL358" s="429"/>
      <c r="SSM358" s="432"/>
      <c r="SSN358" s="432"/>
      <c r="SSO358" s="429"/>
      <c r="SSP358" s="429"/>
      <c r="SSQ358" s="429"/>
      <c r="SSR358" s="429"/>
      <c r="SSS358" s="429"/>
      <c r="SST358" s="429"/>
      <c r="SSU358" s="429"/>
      <c r="SSV358" s="429"/>
      <c r="SSW358" s="429"/>
      <c r="SSX358" s="429"/>
      <c r="SSY358" s="429"/>
      <c r="SSZ358" s="429"/>
      <c r="STA358" s="429"/>
      <c r="STB358" s="429"/>
      <c r="STC358" s="429"/>
      <c r="STD358" s="429"/>
      <c r="STE358" s="429"/>
      <c r="STF358" s="429"/>
      <c r="STG358" s="429"/>
      <c r="STH358" s="429"/>
      <c r="STI358" s="429"/>
      <c r="STJ358" s="429"/>
      <c r="STK358" s="429"/>
      <c r="STL358" s="429"/>
      <c r="STM358" s="432"/>
      <c r="STN358" s="432"/>
      <c r="STO358" s="429"/>
      <c r="STP358" s="429"/>
      <c r="STQ358" s="429"/>
      <c r="STR358" s="429"/>
      <c r="STS358" s="429"/>
      <c r="STT358" s="429"/>
      <c r="STU358" s="429"/>
      <c r="STV358" s="429"/>
      <c r="STW358" s="429"/>
      <c r="STX358" s="429"/>
      <c r="STY358" s="429"/>
      <c r="STZ358" s="429"/>
      <c r="SUA358" s="429"/>
      <c r="SUB358" s="429"/>
      <c r="SUC358" s="429"/>
      <c r="SUD358" s="429"/>
      <c r="SUE358" s="429"/>
      <c r="SUF358" s="429"/>
      <c r="SUG358" s="429"/>
      <c r="SUH358" s="429"/>
      <c r="SUI358" s="429"/>
      <c r="SUJ358" s="429"/>
      <c r="SUK358" s="429"/>
      <c r="SUL358" s="429"/>
      <c r="SUM358" s="432"/>
      <c r="SUN358" s="432"/>
      <c r="SUO358" s="429"/>
      <c r="SUP358" s="429"/>
      <c r="SUQ358" s="429"/>
      <c r="SUR358" s="429"/>
      <c r="SUS358" s="429"/>
      <c r="SUT358" s="429"/>
      <c r="SUU358" s="429"/>
      <c r="SUV358" s="429"/>
      <c r="SUW358" s="429"/>
      <c r="SUX358" s="429"/>
      <c r="SUY358" s="429"/>
      <c r="SUZ358" s="429"/>
      <c r="SVA358" s="429"/>
      <c r="SVB358" s="429"/>
      <c r="SVC358" s="429"/>
      <c r="SVD358" s="429"/>
      <c r="SVE358" s="429"/>
      <c r="SVF358" s="429"/>
      <c r="SVG358" s="429"/>
      <c r="SVH358" s="429"/>
      <c r="SVI358" s="429"/>
      <c r="SVJ358" s="429"/>
      <c r="SVK358" s="429"/>
      <c r="SVL358" s="429"/>
      <c r="SVM358" s="432"/>
      <c r="SVN358" s="432"/>
      <c r="SVO358" s="429"/>
      <c r="SVP358" s="429"/>
      <c r="SVQ358" s="429"/>
      <c r="SVR358" s="429"/>
      <c r="SVS358" s="429"/>
      <c r="SVT358" s="429"/>
      <c r="SVU358" s="429"/>
      <c r="SVV358" s="429"/>
      <c r="SVW358" s="429"/>
      <c r="SVX358" s="429"/>
      <c r="SVY358" s="429"/>
      <c r="SVZ358" s="429"/>
      <c r="SWA358" s="429"/>
      <c r="SWB358" s="429"/>
      <c r="SWC358" s="429"/>
      <c r="SWD358" s="429"/>
      <c r="SWE358" s="429"/>
      <c r="SWF358" s="429"/>
      <c r="SWG358" s="429"/>
      <c r="SWH358" s="429"/>
      <c r="SWI358" s="429"/>
      <c r="SWJ358" s="429"/>
      <c r="SWK358" s="429"/>
      <c r="SWL358" s="429"/>
      <c r="SWM358" s="432"/>
      <c r="SWN358" s="432"/>
      <c r="SWO358" s="429"/>
      <c r="SWP358" s="429"/>
      <c r="SWQ358" s="429"/>
      <c r="SWR358" s="429"/>
      <c r="SWS358" s="429"/>
      <c r="SWT358" s="429"/>
      <c r="SWU358" s="429"/>
      <c r="SWV358" s="429"/>
      <c r="SWW358" s="429"/>
      <c r="SWX358" s="429"/>
      <c r="SWY358" s="429"/>
      <c r="SWZ358" s="429"/>
      <c r="SXA358" s="429"/>
      <c r="SXB358" s="429"/>
      <c r="SXC358" s="429"/>
      <c r="SXD358" s="429"/>
      <c r="SXE358" s="429"/>
      <c r="SXF358" s="429"/>
      <c r="SXG358" s="429"/>
      <c r="SXH358" s="429"/>
      <c r="SXI358" s="429"/>
      <c r="SXJ358" s="429"/>
      <c r="SXK358" s="429"/>
      <c r="SXL358" s="429"/>
      <c r="SXM358" s="432"/>
      <c r="SXN358" s="432"/>
      <c r="SXO358" s="429"/>
      <c r="SXP358" s="429"/>
      <c r="SXQ358" s="429"/>
      <c r="SXR358" s="429"/>
      <c r="SXS358" s="429"/>
      <c r="SXT358" s="429"/>
      <c r="SXU358" s="429"/>
      <c r="SXV358" s="429"/>
      <c r="SXW358" s="429"/>
      <c r="SXX358" s="429"/>
      <c r="SXY358" s="429"/>
      <c r="SXZ358" s="429"/>
      <c r="SYA358" s="429"/>
      <c r="SYB358" s="429"/>
      <c r="SYC358" s="429"/>
      <c r="SYD358" s="429"/>
      <c r="SYE358" s="429"/>
      <c r="SYF358" s="429"/>
      <c r="SYG358" s="429"/>
      <c r="SYH358" s="429"/>
      <c r="SYI358" s="429"/>
      <c r="SYJ358" s="429"/>
      <c r="SYK358" s="429"/>
      <c r="SYL358" s="429"/>
      <c r="SYM358" s="432"/>
      <c r="SYN358" s="432"/>
      <c r="SYO358" s="429"/>
      <c r="SYP358" s="429"/>
      <c r="SYQ358" s="429"/>
      <c r="SYR358" s="429"/>
      <c r="SYS358" s="429"/>
      <c r="SYT358" s="429"/>
      <c r="SYU358" s="429"/>
      <c r="SYV358" s="429"/>
      <c r="SYW358" s="429"/>
      <c r="SYX358" s="429"/>
      <c r="SYY358" s="429"/>
      <c r="SYZ358" s="429"/>
      <c r="SZA358" s="429"/>
      <c r="SZB358" s="429"/>
      <c r="SZC358" s="429"/>
      <c r="SZD358" s="429"/>
      <c r="SZE358" s="429"/>
      <c r="SZF358" s="429"/>
      <c r="SZG358" s="429"/>
      <c r="SZH358" s="429"/>
      <c r="SZI358" s="429"/>
      <c r="SZJ358" s="429"/>
      <c r="SZK358" s="429"/>
      <c r="SZL358" s="429"/>
      <c r="SZM358" s="432"/>
      <c r="SZN358" s="432"/>
      <c r="SZO358" s="429"/>
      <c r="SZP358" s="429"/>
      <c r="SZQ358" s="429"/>
      <c r="SZR358" s="429"/>
      <c r="SZS358" s="429"/>
      <c r="SZT358" s="429"/>
      <c r="SZU358" s="429"/>
      <c r="SZV358" s="429"/>
      <c r="SZW358" s="429"/>
      <c r="SZX358" s="429"/>
      <c r="SZY358" s="429"/>
      <c r="SZZ358" s="429"/>
      <c r="TAA358" s="429"/>
      <c r="TAB358" s="429"/>
      <c r="TAC358" s="429"/>
      <c r="TAD358" s="429"/>
      <c r="TAE358" s="429"/>
      <c r="TAF358" s="429"/>
      <c r="TAG358" s="429"/>
      <c r="TAH358" s="429"/>
      <c r="TAI358" s="429"/>
      <c r="TAJ358" s="429"/>
      <c r="TAK358" s="429"/>
      <c r="TAL358" s="429"/>
      <c r="TAM358" s="432"/>
      <c r="TAN358" s="432"/>
      <c r="TAO358" s="429"/>
      <c r="TAP358" s="429"/>
      <c r="TAQ358" s="429"/>
      <c r="TAR358" s="429"/>
      <c r="TAS358" s="429"/>
      <c r="TAT358" s="429"/>
      <c r="TAU358" s="429"/>
      <c r="TAV358" s="429"/>
      <c r="TAW358" s="429"/>
      <c r="TAX358" s="429"/>
      <c r="TAY358" s="429"/>
      <c r="TAZ358" s="429"/>
      <c r="TBA358" s="429"/>
      <c r="TBB358" s="429"/>
      <c r="TBC358" s="429"/>
      <c r="TBD358" s="429"/>
      <c r="TBE358" s="429"/>
      <c r="TBF358" s="429"/>
      <c r="TBG358" s="429"/>
      <c r="TBH358" s="429"/>
      <c r="TBI358" s="429"/>
      <c r="TBJ358" s="429"/>
      <c r="TBK358" s="429"/>
      <c r="TBL358" s="429"/>
      <c r="TBM358" s="432"/>
      <c r="TBN358" s="432"/>
      <c r="TBO358" s="429"/>
      <c r="TBP358" s="429"/>
      <c r="TBQ358" s="429"/>
      <c r="TBR358" s="429"/>
      <c r="TBS358" s="429"/>
      <c r="TBT358" s="429"/>
      <c r="TBU358" s="429"/>
      <c r="TBV358" s="429"/>
      <c r="TBW358" s="429"/>
      <c r="TBX358" s="429"/>
      <c r="TBY358" s="429"/>
      <c r="TBZ358" s="429"/>
      <c r="TCA358" s="429"/>
      <c r="TCB358" s="429"/>
      <c r="TCC358" s="429"/>
      <c r="TCD358" s="429"/>
      <c r="TCE358" s="429"/>
      <c r="TCF358" s="429"/>
      <c r="TCG358" s="429"/>
      <c r="TCH358" s="429"/>
      <c r="TCI358" s="429"/>
      <c r="TCJ358" s="429"/>
      <c r="TCK358" s="429"/>
      <c r="TCL358" s="429"/>
      <c r="TCM358" s="432"/>
      <c r="TCN358" s="432"/>
      <c r="TCO358" s="429"/>
      <c r="TCP358" s="429"/>
      <c r="TCQ358" s="429"/>
      <c r="TCR358" s="429"/>
      <c r="TCS358" s="429"/>
      <c r="TCT358" s="429"/>
      <c r="TCU358" s="429"/>
      <c r="TCV358" s="429"/>
      <c r="TCW358" s="429"/>
      <c r="TCX358" s="429"/>
      <c r="TCY358" s="429"/>
      <c r="TCZ358" s="429"/>
      <c r="TDA358" s="429"/>
      <c r="TDB358" s="429"/>
      <c r="TDC358" s="429"/>
      <c r="TDD358" s="429"/>
      <c r="TDE358" s="429"/>
      <c r="TDF358" s="429"/>
      <c r="TDG358" s="429"/>
      <c r="TDH358" s="429"/>
      <c r="TDI358" s="429"/>
      <c r="TDJ358" s="429"/>
      <c r="TDK358" s="429"/>
      <c r="TDL358" s="429"/>
      <c r="TDM358" s="432"/>
      <c r="TDN358" s="432"/>
      <c r="TDO358" s="429"/>
      <c r="TDP358" s="429"/>
      <c r="TDQ358" s="429"/>
      <c r="TDR358" s="429"/>
      <c r="TDS358" s="429"/>
      <c r="TDT358" s="429"/>
      <c r="TDU358" s="429"/>
      <c r="TDV358" s="429"/>
      <c r="TDW358" s="429"/>
      <c r="TDX358" s="429"/>
      <c r="TDY358" s="429"/>
      <c r="TDZ358" s="429"/>
      <c r="TEA358" s="429"/>
      <c r="TEB358" s="429"/>
      <c r="TEC358" s="429"/>
      <c r="TED358" s="429"/>
      <c r="TEE358" s="429"/>
      <c r="TEF358" s="429"/>
      <c r="TEG358" s="429"/>
      <c r="TEH358" s="429"/>
      <c r="TEI358" s="429"/>
      <c r="TEJ358" s="429"/>
      <c r="TEK358" s="429"/>
      <c r="TEL358" s="429"/>
      <c r="TEM358" s="432"/>
      <c r="TEN358" s="432"/>
      <c r="TEO358" s="429"/>
      <c r="TEP358" s="429"/>
      <c r="TEQ358" s="429"/>
      <c r="TER358" s="429"/>
      <c r="TES358" s="429"/>
      <c r="TET358" s="429"/>
      <c r="TEU358" s="429"/>
      <c r="TEV358" s="429"/>
      <c r="TEW358" s="429"/>
      <c r="TEX358" s="429"/>
      <c r="TEY358" s="429"/>
      <c r="TEZ358" s="429"/>
      <c r="TFA358" s="429"/>
      <c r="TFB358" s="429"/>
      <c r="TFC358" s="429"/>
      <c r="TFD358" s="429"/>
      <c r="TFE358" s="429"/>
      <c r="TFF358" s="429"/>
      <c r="TFG358" s="429"/>
      <c r="TFH358" s="429"/>
      <c r="TFI358" s="429"/>
      <c r="TFJ358" s="429"/>
      <c r="TFK358" s="429"/>
      <c r="TFL358" s="429"/>
      <c r="TFM358" s="432"/>
      <c r="TFN358" s="432"/>
      <c r="TFO358" s="429"/>
      <c r="TFP358" s="429"/>
      <c r="TFQ358" s="429"/>
      <c r="TFR358" s="429"/>
      <c r="TFS358" s="429"/>
      <c r="TFT358" s="429"/>
      <c r="TFU358" s="429"/>
      <c r="TFV358" s="429"/>
      <c r="TFW358" s="429"/>
      <c r="TFX358" s="429"/>
      <c r="TFY358" s="429"/>
      <c r="TFZ358" s="429"/>
      <c r="TGA358" s="429"/>
      <c r="TGB358" s="429"/>
      <c r="TGC358" s="429"/>
      <c r="TGD358" s="429"/>
      <c r="TGE358" s="429"/>
      <c r="TGF358" s="429"/>
      <c r="TGG358" s="429"/>
      <c r="TGH358" s="429"/>
      <c r="TGI358" s="429"/>
      <c r="TGJ358" s="429"/>
      <c r="TGK358" s="429"/>
      <c r="TGL358" s="429"/>
      <c r="TGM358" s="432"/>
      <c r="TGN358" s="432"/>
      <c r="TGO358" s="429"/>
      <c r="TGP358" s="429"/>
      <c r="TGQ358" s="429"/>
      <c r="TGR358" s="429"/>
      <c r="TGS358" s="429"/>
      <c r="TGT358" s="429"/>
      <c r="TGU358" s="429"/>
      <c r="TGV358" s="429"/>
      <c r="TGW358" s="429"/>
      <c r="TGX358" s="429"/>
      <c r="TGY358" s="429"/>
      <c r="TGZ358" s="429"/>
      <c r="THA358" s="429"/>
      <c r="THB358" s="429"/>
      <c r="THC358" s="429"/>
      <c r="THD358" s="429"/>
      <c r="THE358" s="429"/>
      <c r="THF358" s="429"/>
      <c r="THG358" s="429"/>
      <c r="THH358" s="429"/>
      <c r="THI358" s="429"/>
      <c r="THJ358" s="429"/>
      <c r="THK358" s="429"/>
      <c r="THL358" s="429"/>
      <c r="THM358" s="432"/>
      <c r="THN358" s="432"/>
      <c r="THO358" s="429"/>
      <c r="THP358" s="429"/>
      <c r="THQ358" s="429"/>
      <c r="THR358" s="429"/>
      <c r="THS358" s="429"/>
      <c r="THT358" s="429"/>
      <c r="THU358" s="429"/>
      <c r="THV358" s="429"/>
      <c r="THW358" s="429"/>
      <c r="THX358" s="429"/>
      <c r="THY358" s="429"/>
      <c r="THZ358" s="429"/>
      <c r="TIA358" s="429"/>
      <c r="TIB358" s="429"/>
      <c r="TIC358" s="429"/>
      <c r="TID358" s="429"/>
      <c r="TIE358" s="429"/>
      <c r="TIF358" s="429"/>
      <c r="TIG358" s="429"/>
      <c r="TIH358" s="429"/>
      <c r="TII358" s="429"/>
      <c r="TIJ358" s="429"/>
      <c r="TIK358" s="429"/>
      <c r="TIL358" s="429"/>
      <c r="TIM358" s="432"/>
      <c r="TIN358" s="432"/>
      <c r="TIO358" s="429"/>
      <c r="TIP358" s="429"/>
      <c r="TIQ358" s="429"/>
      <c r="TIR358" s="429"/>
      <c r="TIS358" s="429"/>
      <c r="TIT358" s="429"/>
      <c r="TIU358" s="429"/>
      <c r="TIV358" s="429"/>
      <c r="TIW358" s="429"/>
      <c r="TIX358" s="429"/>
      <c r="TIY358" s="429"/>
      <c r="TIZ358" s="429"/>
      <c r="TJA358" s="429"/>
      <c r="TJB358" s="429"/>
      <c r="TJC358" s="429"/>
      <c r="TJD358" s="429"/>
      <c r="TJE358" s="429"/>
      <c r="TJF358" s="429"/>
      <c r="TJG358" s="429"/>
      <c r="TJH358" s="429"/>
      <c r="TJI358" s="429"/>
      <c r="TJJ358" s="429"/>
      <c r="TJK358" s="429"/>
      <c r="TJL358" s="429"/>
      <c r="TJM358" s="432"/>
      <c r="TJN358" s="432"/>
      <c r="TJO358" s="429"/>
      <c r="TJP358" s="429"/>
      <c r="TJQ358" s="429"/>
      <c r="TJR358" s="429"/>
      <c r="TJS358" s="429"/>
      <c r="TJT358" s="429"/>
      <c r="TJU358" s="429"/>
      <c r="TJV358" s="429"/>
      <c r="TJW358" s="429"/>
      <c r="TJX358" s="429"/>
      <c r="TJY358" s="429"/>
      <c r="TJZ358" s="429"/>
      <c r="TKA358" s="429"/>
      <c r="TKB358" s="429"/>
      <c r="TKC358" s="429"/>
      <c r="TKD358" s="429"/>
      <c r="TKE358" s="429"/>
      <c r="TKF358" s="429"/>
      <c r="TKG358" s="429"/>
      <c r="TKH358" s="429"/>
      <c r="TKI358" s="429"/>
      <c r="TKJ358" s="429"/>
      <c r="TKK358" s="429"/>
      <c r="TKL358" s="429"/>
      <c r="TKM358" s="432"/>
      <c r="TKN358" s="432"/>
      <c r="TKO358" s="429"/>
      <c r="TKP358" s="429"/>
      <c r="TKQ358" s="429"/>
      <c r="TKR358" s="429"/>
      <c r="TKS358" s="429"/>
      <c r="TKT358" s="429"/>
      <c r="TKU358" s="429"/>
      <c r="TKV358" s="429"/>
      <c r="TKW358" s="429"/>
      <c r="TKX358" s="429"/>
      <c r="TKY358" s="429"/>
      <c r="TKZ358" s="429"/>
      <c r="TLA358" s="429"/>
      <c r="TLB358" s="429"/>
      <c r="TLC358" s="429"/>
      <c r="TLD358" s="429"/>
      <c r="TLE358" s="429"/>
      <c r="TLF358" s="429"/>
      <c r="TLG358" s="429"/>
      <c r="TLH358" s="429"/>
      <c r="TLI358" s="429"/>
      <c r="TLJ358" s="429"/>
      <c r="TLK358" s="429"/>
      <c r="TLL358" s="429"/>
      <c r="TLM358" s="432"/>
      <c r="TLN358" s="432"/>
      <c r="TLO358" s="429"/>
      <c r="TLP358" s="429"/>
      <c r="TLQ358" s="429"/>
      <c r="TLR358" s="429"/>
      <c r="TLS358" s="429"/>
      <c r="TLT358" s="429"/>
      <c r="TLU358" s="429"/>
      <c r="TLV358" s="429"/>
      <c r="TLW358" s="429"/>
      <c r="TLX358" s="429"/>
      <c r="TLY358" s="429"/>
      <c r="TLZ358" s="429"/>
      <c r="TMA358" s="429"/>
      <c r="TMB358" s="429"/>
      <c r="TMC358" s="429"/>
      <c r="TMD358" s="429"/>
      <c r="TME358" s="429"/>
      <c r="TMF358" s="429"/>
      <c r="TMG358" s="429"/>
      <c r="TMH358" s="429"/>
      <c r="TMI358" s="429"/>
      <c r="TMJ358" s="429"/>
      <c r="TMK358" s="429"/>
      <c r="TML358" s="429"/>
      <c r="TMM358" s="432"/>
      <c r="TMN358" s="432"/>
      <c r="TMO358" s="429"/>
      <c r="TMP358" s="429"/>
      <c r="TMQ358" s="429"/>
      <c r="TMR358" s="429"/>
      <c r="TMS358" s="429"/>
      <c r="TMT358" s="429"/>
      <c r="TMU358" s="429"/>
      <c r="TMV358" s="429"/>
      <c r="TMW358" s="429"/>
      <c r="TMX358" s="429"/>
      <c r="TMY358" s="429"/>
      <c r="TMZ358" s="429"/>
      <c r="TNA358" s="429"/>
      <c r="TNB358" s="429"/>
      <c r="TNC358" s="429"/>
      <c r="TND358" s="429"/>
      <c r="TNE358" s="429"/>
      <c r="TNF358" s="429"/>
      <c r="TNG358" s="429"/>
      <c r="TNH358" s="429"/>
      <c r="TNI358" s="429"/>
      <c r="TNJ358" s="429"/>
      <c r="TNK358" s="429"/>
      <c r="TNL358" s="429"/>
      <c r="TNM358" s="432"/>
      <c r="TNN358" s="432"/>
      <c r="TNO358" s="429"/>
      <c r="TNP358" s="429"/>
      <c r="TNQ358" s="429"/>
      <c r="TNR358" s="429"/>
      <c r="TNS358" s="429"/>
      <c r="TNT358" s="429"/>
      <c r="TNU358" s="429"/>
      <c r="TNV358" s="429"/>
      <c r="TNW358" s="429"/>
      <c r="TNX358" s="429"/>
      <c r="TNY358" s="429"/>
      <c r="TNZ358" s="429"/>
      <c r="TOA358" s="429"/>
      <c r="TOB358" s="429"/>
      <c r="TOC358" s="429"/>
      <c r="TOD358" s="429"/>
      <c r="TOE358" s="429"/>
      <c r="TOF358" s="429"/>
      <c r="TOG358" s="429"/>
      <c r="TOH358" s="429"/>
      <c r="TOI358" s="429"/>
      <c r="TOJ358" s="429"/>
      <c r="TOK358" s="429"/>
      <c r="TOL358" s="429"/>
      <c r="TOM358" s="432"/>
      <c r="TON358" s="432"/>
      <c r="TOO358" s="429"/>
      <c r="TOP358" s="429"/>
      <c r="TOQ358" s="429"/>
      <c r="TOR358" s="429"/>
      <c r="TOS358" s="429"/>
      <c r="TOT358" s="429"/>
      <c r="TOU358" s="429"/>
      <c r="TOV358" s="429"/>
      <c r="TOW358" s="429"/>
      <c r="TOX358" s="429"/>
      <c r="TOY358" s="429"/>
      <c r="TOZ358" s="429"/>
      <c r="TPA358" s="429"/>
      <c r="TPB358" s="429"/>
      <c r="TPC358" s="429"/>
      <c r="TPD358" s="429"/>
      <c r="TPE358" s="429"/>
      <c r="TPF358" s="429"/>
      <c r="TPG358" s="429"/>
      <c r="TPH358" s="429"/>
      <c r="TPI358" s="429"/>
      <c r="TPJ358" s="429"/>
      <c r="TPK358" s="429"/>
      <c r="TPL358" s="429"/>
      <c r="TPM358" s="432"/>
      <c r="TPN358" s="432"/>
      <c r="TPO358" s="429"/>
      <c r="TPP358" s="429"/>
      <c r="TPQ358" s="429"/>
      <c r="TPR358" s="429"/>
      <c r="TPS358" s="429"/>
      <c r="TPT358" s="429"/>
      <c r="TPU358" s="429"/>
      <c r="TPV358" s="429"/>
      <c r="TPW358" s="429"/>
      <c r="TPX358" s="429"/>
      <c r="TPY358" s="429"/>
      <c r="TPZ358" s="429"/>
      <c r="TQA358" s="429"/>
      <c r="TQB358" s="429"/>
      <c r="TQC358" s="429"/>
      <c r="TQD358" s="429"/>
      <c r="TQE358" s="429"/>
      <c r="TQF358" s="429"/>
      <c r="TQG358" s="429"/>
      <c r="TQH358" s="429"/>
      <c r="TQI358" s="429"/>
      <c r="TQJ358" s="429"/>
      <c r="TQK358" s="429"/>
      <c r="TQL358" s="429"/>
      <c r="TQM358" s="432"/>
      <c r="TQN358" s="432"/>
      <c r="TQO358" s="429"/>
      <c r="TQP358" s="429"/>
      <c r="TQQ358" s="429"/>
      <c r="TQR358" s="429"/>
      <c r="TQS358" s="429"/>
      <c r="TQT358" s="429"/>
      <c r="TQU358" s="429"/>
      <c r="TQV358" s="429"/>
      <c r="TQW358" s="429"/>
      <c r="TQX358" s="429"/>
      <c r="TQY358" s="429"/>
      <c r="TQZ358" s="429"/>
      <c r="TRA358" s="429"/>
      <c r="TRB358" s="429"/>
      <c r="TRC358" s="429"/>
      <c r="TRD358" s="429"/>
      <c r="TRE358" s="429"/>
      <c r="TRF358" s="429"/>
      <c r="TRG358" s="429"/>
      <c r="TRH358" s="429"/>
      <c r="TRI358" s="429"/>
      <c r="TRJ358" s="429"/>
      <c r="TRK358" s="429"/>
      <c r="TRL358" s="429"/>
      <c r="TRM358" s="432"/>
      <c r="TRN358" s="432"/>
      <c r="TRO358" s="429"/>
      <c r="TRP358" s="429"/>
      <c r="TRQ358" s="429"/>
      <c r="TRR358" s="429"/>
      <c r="TRS358" s="429"/>
      <c r="TRT358" s="429"/>
      <c r="TRU358" s="429"/>
      <c r="TRV358" s="429"/>
      <c r="TRW358" s="429"/>
      <c r="TRX358" s="429"/>
      <c r="TRY358" s="429"/>
      <c r="TRZ358" s="429"/>
      <c r="TSA358" s="429"/>
      <c r="TSB358" s="429"/>
      <c r="TSC358" s="429"/>
      <c r="TSD358" s="429"/>
      <c r="TSE358" s="429"/>
      <c r="TSF358" s="429"/>
      <c r="TSG358" s="429"/>
      <c r="TSH358" s="429"/>
      <c r="TSI358" s="429"/>
      <c r="TSJ358" s="429"/>
      <c r="TSK358" s="429"/>
      <c r="TSL358" s="429"/>
      <c r="TSM358" s="432"/>
      <c r="TSN358" s="432"/>
      <c r="TSO358" s="429"/>
      <c r="TSP358" s="429"/>
      <c r="TSQ358" s="429"/>
      <c r="TSR358" s="429"/>
      <c r="TSS358" s="429"/>
      <c r="TST358" s="429"/>
      <c r="TSU358" s="429"/>
      <c r="TSV358" s="429"/>
      <c r="TSW358" s="429"/>
      <c r="TSX358" s="429"/>
      <c r="TSY358" s="429"/>
      <c r="TSZ358" s="429"/>
      <c r="TTA358" s="429"/>
      <c r="TTB358" s="429"/>
      <c r="TTC358" s="429"/>
      <c r="TTD358" s="429"/>
      <c r="TTE358" s="429"/>
      <c r="TTF358" s="429"/>
      <c r="TTG358" s="429"/>
      <c r="TTH358" s="429"/>
      <c r="TTI358" s="429"/>
      <c r="TTJ358" s="429"/>
      <c r="TTK358" s="429"/>
      <c r="TTL358" s="429"/>
      <c r="TTM358" s="432"/>
      <c r="TTN358" s="432"/>
      <c r="TTO358" s="429"/>
      <c r="TTP358" s="429"/>
      <c r="TTQ358" s="429"/>
      <c r="TTR358" s="429"/>
      <c r="TTS358" s="429"/>
      <c r="TTT358" s="429"/>
      <c r="TTU358" s="429"/>
      <c r="TTV358" s="429"/>
      <c r="TTW358" s="429"/>
      <c r="TTX358" s="429"/>
      <c r="TTY358" s="429"/>
      <c r="TTZ358" s="429"/>
      <c r="TUA358" s="429"/>
      <c r="TUB358" s="429"/>
      <c r="TUC358" s="429"/>
      <c r="TUD358" s="429"/>
      <c r="TUE358" s="429"/>
      <c r="TUF358" s="429"/>
      <c r="TUG358" s="429"/>
      <c r="TUH358" s="429"/>
      <c r="TUI358" s="429"/>
      <c r="TUJ358" s="429"/>
      <c r="TUK358" s="429"/>
      <c r="TUL358" s="429"/>
      <c r="TUM358" s="432"/>
      <c r="TUN358" s="432"/>
      <c r="TUO358" s="429"/>
      <c r="TUP358" s="429"/>
      <c r="TUQ358" s="429"/>
      <c r="TUR358" s="429"/>
      <c r="TUS358" s="429"/>
      <c r="TUT358" s="429"/>
      <c r="TUU358" s="429"/>
      <c r="TUV358" s="429"/>
      <c r="TUW358" s="429"/>
      <c r="TUX358" s="429"/>
      <c r="TUY358" s="429"/>
      <c r="TUZ358" s="429"/>
      <c r="TVA358" s="429"/>
      <c r="TVB358" s="429"/>
      <c r="TVC358" s="429"/>
      <c r="TVD358" s="429"/>
      <c r="TVE358" s="429"/>
      <c r="TVF358" s="429"/>
      <c r="TVG358" s="429"/>
      <c r="TVH358" s="429"/>
      <c r="TVI358" s="429"/>
      <c r="TVJ358" s="429"/>
      <c r="TVK358" s="429"/>
      <c r="TVL358" s="429"/>
      <c r="TVM358" s="432"/>
      <c r="TVN358" s="432"/>
      <c r="TVO358" s="429"/>
      <c r="TVP358" s="429"/>
      <c r="TVQ358" s="429"/>
      <c r="TVR358" s="429"/>
      <c r="TVS358" s="429"/>
      <c r="TVT358" s="429"/>
      <c r="TVU358" s="429"/>
      <c r="TVV358" s="429"/>
      <c r="TVW358" s="429"/>
      <c r="TVX358" s="429"/>
      <c r="TVY358" s="429"/>
      <c r="TVZ358" s="429"/>
      <c r="TWA358" s="429"/>
      <c r="TWB358" s="429"/>
      <c r="TWC358" s="429"/>
      <c r="TWD358" s="429"/>
      <c r="TWE358" s="429"/>
      <c r="TWF358" s="429"/>
      <c r="TWG358" s="429"/>
      <c r="TWH358" s="429"/>
      <c r="TWI358" s="429"/>
      <c r="TWJ358" s="429"/>
      <c r="TWK358" s="429"/>
      <c r="TWL358" s="429"/>
      <c r="TWM358" s="432"/>
      <c r="TWN358" s="432"/>
      <c r="TWO358" s="429"/>
      <c r="TWP358" s="429"/>
      <c r="TWQ358" s="429"/>
      <c r="TWR358" s="429"/>
      <c r="TWS358" s="429"/>
      <c r="TWT358" s="429"/>
      <c r="TWU358" s="429"/>
      <c r="TWV358" s="429"/>
      <c r="TWW358" s="429"/>
      <c r="TWX358" s="429"/>
      <c r="TWY358" s="429"/>
      <c r="TWZ358" s="429"/>
      <c r="TXA358" s="429"/>
      <c r="TXB358" s="429"/>
      <c r="TXC358" s="429"/>
      <c r="TXD358" s="429"/>
      <c r="TXE358" s="429"/>
      <c r="TXF358" s="429"/>
      <c r="TXG358" s="429"/>
      <c r="TXH358" s="429"/>
      <c r="TXI358" s="429"/>
      <c r="TXJ358" s="429"/>
      <c r="TXK358" s="429"/>
      <c r="TXL358" s="429"/>
      <c r="TXM358" s="432"/>
      <c r="TXN358" s="432"/>
      <c r="TXO358" s="429"/>
      <c r="TXP358" s="429"/>
      <c r="TXQ358" s="429"/>
      <c r="TXR358" s="429"/>
      <c r="TXS358" s="429"/>
      <c r="TXT358" s="429"/>
      <c r="TXU358" s="429"/>
      <c r="TXV358" s="429"/>
      <c r="TXW358" s="429"/>
      <c r="TXX358" s="429"/>
      <c r="TXY358" s="429"/>
      <c r="TXZ358" s="429"/>
      <c r="TYA358" s="429"/>
      <c r="TYB358" s="429"/>
      <c r="TYC358" s="429"/>
      <c r="TYD358" s="429"/>
      <c r="TYE358" s="429"/>
      <c r="TYF358" s="429"/>
      <c r="TYG358" s="429"/>
      <c r="TYH358" s="429"/>
      <c r="TYI358" s="429"/>
      <c r="TYJ358" s="429"/>
      <c r="TYK358" s="429"/>
      <c r="TYL358" s="429"/>
      <c r="TYM358" s="432"/>
      <c r="TYN358" s="432"/>
      <c r="TYO358" s="429"/>
      <c r="TYP358" s="429"/>
      <c r="TYQ358" s="429"/>
      <c r="TYR358" s="429"/>
      <c r="TYS358" s="429"/>
      <c r="TYT358" s="429"/>
      <c r="TYU358" s="429"/>
      <c r="TYV358" s="429"/>
      <c r="TYW358" s="429"/>
      <c r="TYX358" s="429"/>
      <c r="TYY358" s="429"/>
      <c r="TYZ358" s="429"/>
      <c r="TZA358" s="429"/>
      <c r="TZB358" s="429"/>
      <c r="TZC358" s="429"/>
      <c r="TZD358" s="429"/>
      <c r="TZE358" s="429"/>
      <c r="TZF358" s="429"/>
      <c r="TZG358" s="429"/>
      <c r="TZH358" s="429"/>
      <c r="TZI358" s="429"/>
      <c r="TZJ358" s="429"/>
      <c r="TZK358" s="429"/>
      <c r="TZL358" s="429"/>
      <c r="TZM358" s="432"/>
      <c r="TZN358" s="432"/>
      <c r="TZO358" s="429"/>
      <c r="TZP358" s="429"/>
      <c r="TZQ358" s="429"/>
      <c r="TZR358" s="429"/>
      <c r="TZS358" s="429"/>
      <c r="TZT358" s="429"/>
      <c r="TZU358" s="429"/>
      <c r="TZV358" s="429"/>
      <c r="TZW358" s="429"/>
      <c r="TZX358" s="429"/>
      <c r="TZY358" s="429"/>
      <c r="TZZ358" s="429"/>
      <c r="UAA358" s="429"/>
      <c r="UAB358" s="429"/>
      <c r="UAC358" s="429"/>
      <c r="UAD358" s="429"/>
      <c r="UAE358" s="429"/>
      <c r="UAF358" s="429"/>
      <c r="UAG358" s="429"/>
      <c r="UAH358" s="429"/>
      <c r="UAI358" s="429"/>
      <c r="UAJ358" s="429"/>
      <c r="UAK358" s="429"/>
      <c r="UAL358" s="429"/>
      <c r="UAM358" s="432"/>
      <c r="UAN358" s="432"/>
      <c r="UAO358" s="429"/>
      <c r="UAP358" s="429"/>
      <c r="UAQ358" s="429"/>
      <c r="UAR358" s="429"/>
      <c r="UAS358" s="429"/>
      <c r="UAT358" s="429"/>
      <c r="UAU358" s="429"/>
      <c r="UAV358" s="429"/>
      <c r="UAW358" s="429"/>
      <c r="UAX358" s="429"/>
      <c r="UAY358" s="429"/>
      <c r="UAZ358" s="429"/>
      <c r="UBA358" s="429"/>
      <c r="UBB358" s="429"/>
      <c r="UBC358" s="429"/>
      <c r="UBD358" s="429"/>
      <c r="UBE358" s="429"/>
      <c r="UBF358" s="429"/>
      <c r="UBG358" s="429"/>
      <c r="UBH358" s="429"/>
      <c r="UBI358" s="429"/>
      <c r="UBJ358" s="429"/>
      <c r="UBK358" s="429"/>
      <c r="UBL358" s="429"/>
      <c r="UBM358" s="432"/>
      <c r="UBN358" s="432"/>
      <c r="UBO358" s="429"/>
      <c r="UBP358" s="429"/>
      <c r="UBQ358" s="429"/>
      <c r="UBR358" s="429"/>
      <c r="UBS358" s="429"/>
      <c r="UBT358" s="429"/>
      <c r="UBU358" s="429"/>
      <c r="UBV358" s="429"/>
      <c r="UBW358" s="429"/>
      <c r="UBX358" s="429"/>
      <c r="UBY358" s="429"/>
      <c r="UBZ358" s="429"/>
      <c r="UCA358" s="429"/>
      <c r="UCB358" s="429"/>
      <c r="UCC358" s="429"/>
      <c r="UCD358" s="429"/>
      <c r="UCE358" s="429"/>
      <c r="UCF358" s="429"/>
      <c r="UCG358" s="429"/>
      <c r="UCH358" s="429"/>
      <c r="UCI358" s="429"/>
      <c r="UCJ358" s="429"/>
      <c r="UCK358" s="429"/>
      <c r="UCL358" s="429"/>
      <c r="UCM358" s="432"/>
      <c r="UCN358" s="432"/>
      <c r="UCO358" s="429"/>
      <c r="UCP358" s="429"/>
      <c r="UCQ358" s="429"/>
      <c r="UCR358" s="429"/>
      <c r="UCS358" s="429"/>
      <c r="UCT358" s="429"/>
      <c r="UCU358" s="429"/>
      <c r="UCV358" s="429"/>
      <c r="UCW358" s="429"/>
      <c r="UCX358" s="429"/>
      <c r="UCY358" s="429"/>
      <c r="UCZ358" s="429"/>
      <c r="UDA358" s="429"/>
      <c r="UDB358" s="429"/>
      <c r="UDC358" s="429"/>
      <c r="UDD358" s="429"/>
      <c r="UDE358" s="429"/>
      <c r="UDF358" s="429"/>
      <c r="UDG358" s="429"/>
      <c r="UDH358" s="429"/>
      <c r="UDI358" s="429"/>
      <c r="UDJ358" s="429"/>
      <c r="UDK358" s="429"/>
      <c r="UDL358" s="429"/>
      <c r="UDM358" s="432"/>
      <c r="UDN358" s="432"/>
      <c r="UDO358" s="429"/>
      <c r="UDP358" s="429"/>
      <c r="UDQ358" s="429"/>
      <c r="UDR358" s="429"/>
      <c r="UDS358" s="429"/>
      <c r="UDT358" s="429"/>
      <c r="UDU358" s="429"/>
      <c r="UDV358" s="429"/>
      <c r="UDW358" s="429"/>
      <c r="UDX358" s="429"/>
      <c r="UDY358" s="429"/>
      <c r="UDZ358" s="429"/>
      <c r="UEA358" s="429"/>
      <c r="UEB358" s="429"/>
      <c r="UEC358" s="429"/>
      <c r="UED358" s="429"/>
      <c r="UEE358" s="429"/>
      <c r="UEF358" s="429"/>
      <c r="UEG358" s="429"/>
      <c r="UEH358" s="429"/>
      <c r="UEI358" s="429"/>
      <c r="UEJ358" s="429"/>
      <c r="UEK358" s="429"/>
      <c r="UEL358" s="429"/>
      <c r="UEM358" s="432"/>
      <c r="UEN358" s="432"/>
      <c r="UEO358" s="429"/>
      <c r="UEP358" s="429"/>
      <c r="UEQ358" s="429"/>
      <c r="UER358" s="429"/>
      <c r="UES358" s="429"/>
      <c r="UET358" s="429"/>
      <c r="UEU358" s="429"/>
      <c r="UEV358" s="429"/>
      <c r="UEW358" s="429"/>
      <c r="UEX358" s="429"/>
      <c r="UEY358" s="429"/>
      <c r="UEZ358" s="429"/>
      <c r="UFA358" s="429"/>
      <c r="UFB358" s="429"/>
      <c r="UFC358" s="429"/>
      <c r="UFD358" s="429"/>
      <c r="UFE358" s="429"/>
      <c r="UFF358" s="429"/>
      <c r="UFG358" s="429"/>
      <c r="UFH358" s="429"/>
      <c r="UFI358" s="429"/>
      <c r="UFJ358" s="429"/>
      <c r="UFK358" s="429"/>
      <c r="UFL358" s="429"/>
      <c r="UFM358" s="432"/>
      <c r="UFN358" s="432"/>
      <c r="UFO358" s="429"/>
      <c r="UFP358" s="429"/>
      <c r="UFQ358" s="429"/>
      <c r="UFR358" s="429"/>
      <c r="UFS358" s="429"/>
      <c r="UFT358" s="429"/>
      <c r="UFU358" s="429"/>
      <c r="UFV358" s="429"/>
      <c r="UFW358" s="429"/>
      <c r="UFX358" s="429"/>
      <c r="UFY358" s="429"/>
      <c r="UFZ358" s="429"/>
      <c r="UGA358" s="429"/>
      <c r="UGB358" s="429"/>
      <c r="UGC358" s="429"/>
      <c r="UGD358" s="429"/>
      <c r="UGE358" s="429"/>
      <c r="UGF358" s="429"/>
      <c r="UGG358" s="429"/>
      <c r="UGH358" s="429"/>
      <c r="UGI358" s="429"/>
      <c r="UGJ358" s="429"/>
      <c r="UGK358" s="429"/>
      <c r="UGL358" s="429"/>
      <c r="UGM358" s="432"/>
      <c r="UGN358" s="432"/>
      <c r="UGO358" s="429"/>
      <c r="UGP358" s="429"/>
      <c r="UGQ358" s="429"/>
      <c r="UGR358" s="429"/>
      <c r="UGS358" s="429"/>
      <c r="UGT358" s="429"/>
      <c r="UGU358" s="429"/>
      <c r="UGV358" s="429"/>
      <c r="UGW358" s="429"/>
      <c r="UGX358" s="429"/>
      <c r="UGY358" s="429"/>
      <c r="UGZ358" s="429"/>
      <c r="UHA358" s="429"/>
      <c r="UHB358" s="429"/>
      <c r="UHC358" s="429"/>
      <c r="UHD358" s="429"/>
      <c r="UHE358" s="429"/>
      <c r="UHF358" s="429"/>
      <c r="UHG358" s="429"/>
      <c r="UHH358" s="429"/>
      <c r="UHI358" s="429"/>
      <c r="UHJ358" s="429"/>
      <c r="UHK358" s="429"/>
      <c r="UHL358" s="429"/>
      <c r="UHM358" s="432"/>
      <c r="UHN358" s="432"/>
      <c r="UHO358" s="429"/>
      <c r="UHP358" s="429"/>
      <c r="UHQ358" s="429"/>
      <c r="UHR358" s="429"/>
      <c r="UHS358" s="429"/>
      <c r="UHT358" s="429"/>
      <c r="UHU358" s="429"/>
      <c r="UHV358" s="429"/>
      <c r="UHW358" s="429"/>
      <c r="UHX358" s="429"/>
      <c r="UHY358" s="429"/>
      <c r="UHZ358" s="429"/>
      <c r="UIA358" s="429"/>
      <c r="UIB358" s="429"/>
      <c r="UIC358" s="429"/>
      <c r="UID358" s="429"/>
      <c r="UIE358" s="429"/>
      <c r="UIF358" s="429"/>
      <c r="UIG358" s="429"/>
      <c r="UIH358" s="429"/>
      <c r="UII358" s="429"/>
      <c r="UIJ358" s="429"/>
      <c r="UIK358" s="429"/>
      <c r="UIL358" s="429"/>
      <c r="UIM358" s="432"/>
      <c r="UIN358" s="432"/>
      <c r="UIO358" s="429"/>
      <c r="UIP358" s="429"/>
      <c r="UIQ358" s="429"/>
      <c r="UIR358" s="429"/>
      <c r="UIS358" s="429"/>
      <c r="UIT358" s="429"/>
      <c r="UIU358" s="429"/>
      <c r="UIV358" s="429"/>
      <c r="UIW358" s="429"/>
      <c r="UIX358" s="429"/>
      <c r="UIY358" s="429"/>
      <c r="UIZ358" s="429"/>
      <c r="UJA358" s="429"/>
      <c r="UJB358" s="429"/>
      <c r="UJC358" s="429"/>
      <c r="UJD358" s="429"/>
      <c r="UJE358" s="429"/>
      <c r="UJF358" s="429"/>
      <c r="UJG358" s="429"/>
      <c r="UJH358" s="429"/>
      <c r="UJI358" s="429"/>
      <c r="UJJ358" s="429"/>
      <c r="UJK358" s="429"/>
      <c r="UJL358" s="429"/>
      <c r="UJM358" s="432"/>
      <c r="UJN358" s="432"/>
      <c r="UJO358" s="429"/>
      <c r="UJP358" s="429"/>
      <c r="UJQ358" s="429"/>
      <c r="UJR358" s="429"/>
      <c r="UJS358" s="429"/>
      <c r="UJT358" s="429"/>
      <c r="UJU358" s="429"/>
      <c r="UJV358" s="429"/>
      <c r="UJW358" s="429"/>
      <c r="UJX358" s="429"/>
      <c r="UJY358" s="429"/>
      <c r="UJZ358" s="429"/>
      <c r="UKA358" s="429"/>
      <c r="UKB358" s="429"/>
      <c r="UKC358" s="429"/>
      <c r="UKD358" s="429"/>
      <c r="UKE358" s="429"/>
      <c r="UKF358" s="429"/>
      <c r="UKG358" s="429"/>
      <c r="UKH358" s="429"/>
      <c r="UKI358" s="429"/>
      <c r="UKJ358" s="429"/>
      <c r="UKK358" s="429"/>
      <c r="UKL358" s="429"/>
      <c r="UKM358" s="432"/>
      <c r="UKN358" s="432"/>
      <c r="UKO358" s="429"/>
      <c r="UKP358" s="429"/>
      <c r="UKQ358" s="429"/>
      <c r="UKR358" s="429"/>
      <c r="UKS358" s="429"/>
      <c r="UKT358" s="429"/>
      <c r="UKU358" s="429"/>
      <c r="UKV358" s="429"/>
      <c r="UKW358" s="429"/>
      <c r="UKX358" s="429"/>
      <c r="UKY358" s="429"/>
      <c r="UKZ358" s="429"/>
      <c r="ULA358" s="429"/>
      <c r="ULB358" s="429"/>
      <c r="ULC358" s="429"/>
      <c r="ULD358" s="429"/>
      <c r="ULE358" s="429"/>
      <c r="ULF358" s="429"/>
      <c r="ULG358" s="429"/>
      <c r="ULH358" s="429"/>
      <c r="ULI358" s="429"/>
      <c r="ULJ358" s="429"/>
      <c r="ULK358" s="429"/>
      <c r="ULL358" s="429"/>
      <c r="ULM358" s="432"/>
      <c r="ULN358" s="432"/>
      <c r="ULO358" s="429"/>
      <c r="ULP358" s="429"/>
      <c r="ULQ358" s="429"/>
      <c r="ULR358" s="429"/>
      <c r="ULS358" s="429"/>
      <c r="ULT358" s="429"/>
      <c r="ULU358" s="429"/>
      <c r="ULV358" s="429"/>
      <c r="ULW358" s="429"/>
      <c r="ULX358" s="429"/>
      <c r="ULY358" s="429"/>
      <c r="ULZ358" s="429"/>
      <c r="UMA358" s="429"/>
      <c r="UMB358" s="429"/>
      <c r="UMC358" s="429"/>
      <c r="UMD358" s="429"/>
      <c r="UME358" s="429"/>
      <c r="UMF358" s="429"/>
      <c r="UMG358" s="429"/>
      <c r="UMH358" s="429"/>
      <c r="UMI358" s="429"/>
      <c r="UMJ358" s="429"/>
      <c r="UMK358" s="429"/>
      <c r="UML358" s="429"/>
      <c r="UMM358" s="432"/>
      <c r="UMN358" s="432"/>
      <c r="UMO358" s="429"/>
      <c r="UMP358" s="429"/>
      <c r="UMQ358" s="429"/>
      <c r="UMR358" s="429"/>
      <c r="UMS358" s="429"/>
      <c r="UMT358" s="429"/>
      <c r="UMU358" s="429"/>
      <c r="UMV358" s="429"/>
      <c r="UMW358" s="429"/>
      <c r="UMX358" s="429"/>
      <c r="UMY358" s="429"/>
      <c r="UMZ358" s="429"/>
      <c r="UNA358" s="429"/>
      <c r="UNB358" s="429"/>
      <c r="UNC358" s="429"/>
      <c r="UND358" s="429"/>
      <c r="UNE358" s="429"/>
      <c r="UNF358" s="429"/>
      <c r="UNG358" s="429"/>
      <c r="UNH358" s="429"/>
      <c r="UNI358" s="429"/>
      <c r="UNJ358" s="429"/>
      <c r="UNK358" s="429"/>
      <c r="UNL358" s="429"/>
      <c r="UNM358" s="432"/>
      <c r="UNN358" s="432"/>
      <c r="UNO358" s="429"/>
      <c r="UNP358" s="429"/>
      <c r="UNQ358" s="429"/>
      <c r="UNR358" s="429"/>
      <c r="UNS358" s="429"/>
      <c r="UNT358" s="429"/>
      <c r="UNU358" s="429"/>
      <c r="UNV358" s="429"/>
      <c r="UNW358" s="429"/>
      <c r="UNX358" s="429"/>
      <c r="UNY358" s="429"/>
      <c r="UNZ358" s="429"/>
      <c r="UOA358" s="429"/>
      <c r="UOB358" s="429"/>
      <c r="UOC358" s="429"/>
      <c r="UOD358" s="429"/>
      <c r="UOE358" s="429"/>
      <c r="UOF358" s="429"/>
      <c r="UOG358" s="429"/>
      <c r="UOH358" s="429"/>
      <c r="UOI358" s="429"/>
      <c r="UOJ358" s="429"/>
      <c r="UOK358" s="429"/>
      <c r="UOL358" s="429"/>
      <c r="UOM358" s="432"/>
      <c r="UON358" s="432"/>
      <c r="UOO358" s="429"/>
      <c r="UOP358" s="429"/>
      <c r="UOQ358" s="429"/>
      <c r="UOR358" s="429"/>
      <c r="UOS358" s="429"/>
      <c r="UOT358" s="429"/>
      <c r="UOU358" s="429"/>
      <c r="UOV358" s="429"/>
      <c r="UOW358" s="429"/>
      <c r="UOX358" s="429"/>
      <c r="UOY358" s="429"/>
      <c r="UOZ358" s="429"/>
      <c r="UPA358" s="429"/>
      <c r="UPB358" s="429"/>
      <c r="UPC358" s="429"/>
      <c r="UPD358" s="429"/>
      <c r="UPE358" s="429"/>
      <c r="UPF358" s="429"/>
      <c r="UPG358" s="429"/>
      <c r="UPH358" s="429"/>
      <c r="UPI358" s="429"/>
      <c r="UPJ358" s="429"/>
      <c r="UPK358" s="429"/>
      <c r="UPL358" s="429"/>
      <c r="UPM358" s="432"/>
      <c r="UPN358" s="432"/>
      <c r="UPO358" s="429"/>
      <c r="UPP358" s="429"/>
      <c r="UPQ358" s="429"/>
      <c r="UPR358" s="429"/>
      <c r="UPS358" s="429"/>
      <c r="UPT358" s="429"/>
      <c r="UPU358" s="429"/>
      <c r="UPV358" s="429"/>
      <c r="UPW358" s="429"/>
      <c r="UPX358" s="429"/>
      <c r="UPY358" s="429"/>
      <c r="UPZ358" s="429"/>
      <c r="UQA358" s="429"/>
      <c r="UQB358" s="429"/>
      <c r="UQC358" s="429"/>
      <c r="UQD358" s="429"/>
      <c r="UQE358" s="429"/>
      <c r="UQF358" s="429"/>
      <c r="UQG358" s="429"/>
      <c r="UQH358" s="429"/>
      <c r="UQI358" s="429"/>
      <c r="UQJ358" s="429"/>
      <c r="UQK358" s="429"/>
      <c r="UQL358" s="429"/>
      <c r="UQM358" s="432"/>
      <c r="UQN358" s="432"/>
      <c r="UQO358" s="429"/>
      <c r="UQP358" s="429"/>
      <c r="UQQ358" s="429"/>
      <c r="UQR358" s="429"/>
      <c r="UQS358" s="429"/>
      <c r="UQT358" s="429"/>
      <c r="UQU358" s="429"/>
      <c r="UQV358" s="429"/>
      <c r="UQW358" s="429"/>
      <c r="UQX358" s="429"/>
      <c r="UQY358" s="429"/>
      <c r="UQZ358" s="429"/>
      <c r="URA358" s="429"/>
      <c r="URB358" s="429"/>
      <c r="URC358" s="429"/>
      <c r="URD358" s="429"/>
      <c r="URE358" s="429"/>
      <c r="URF358" s="429"/>
      <c r="URG358" s="429"/>
      <c r="URH358" s="429"/>
      <c r="URI358" s="429"/>
      <c r="URJ358" s="429"/>
      <c r="URK358" s="429"/>
      <c r="URL358" s="429"/>
      <c r="URM358" s="432"/>
      <c r="URN358" s="432"/>
      <c r="URO358" s="429"/>
      <c r="URP358" s="429"/>
      <c r="URQ358" s="429"/>
      <c r="URR358" s="429"/>
      <c r="URS358" s="429"/>
      <c r="URT358" s="429"/>
      <c r="URU358" s="429"/>
      <c r="URV358" s="429"/>
      <c r="URW358" s="429"/>
      <c r="URX358" s="429"/>
      <c r="URY358" s="429"/>
      <c r="URZ358" s="429"/>
      <c r="USA358" s="429"/>
      <c r="USB358" s="429"/>
      <c r="USC358" s="429"/>
      <c r="USD358" s="429"/>
      <c r="USE358" s="429"/>
      <c r="USF358" s="429"/>
      <c r="USG358" s="429"/>
      <c r="USH358" s="429"/>
      <c r="USI358" s="429"/>
      <c r="USJ358" s="429"/>
      <c r="USK358" s="429"/>
      <c r="USL358" s="429"/>
      <c r="USM358" s="432"/>
      <c r="USN358" s="432"/>
      <c r="USO358" s="429"/>
      <c r="USP358" s="429"/>
      <c r="USQ358" s="429"/>
      <c r="USR358" s="429"/>
      <c r="USS358" s="429"/>
      <c r="UST358" s="429"/>
      <c r="USU358" s="429"/>
      <c r="USV358" s="429"/>
      <c r="USW358" s="429"/>
      <c r="USX358" s="429"/>
      <c r="USY358" s="429"/>
      <c r="USZ358" s="429"/>
      <c r="UTA358" s="429"/>
      <c r="UTB358" s="429"/>
      <c r="UTC358" s="429"/>
      <c r="UTD358" s="429"/>
      <c r="UTE358" s="429"/>
      <c r="UTF358" s="429"/>
      <c r="UTG358" s="429"/>
      <c r="UTH358" s="429"/>
      <c r="UTI358" s="429"/>
      <c r="UTJ358" s="429"/>
      <c r="UTK358" s="429"/>
      <c r="UTL358" s="429"/>
      <c r="UTM358" s="432"/>
      <c r="UTN358" s="432"/>
      <c r="UTO358" s="429"/>
      <c r="UTP358" s="429"/>
      <c r="UTQ358" s="429"/>
      <c r="UTR358" s="429"/>
      <c r="UTS358" s="429"/>
      <c r="UTT358" s="429"/>
      <c r="UTU358" s="429"/>
      <c r="UTV358" s="429"/>
      <c r="UTW358" s="429"/>
      <c r="UTX358" s="429"/>
      <c r="UTY358" s="429"/>
      <c r="UTZ358" s="429"/>
      <c r="UUA358" s="429"/>
      <c r="UUB358" s="429"/>
      <c r="UUC358" s="429"/>
      <c r="UUD358" s="429"/>
      <c r="UUE358" s="429"/>
      <c r="UUF358" s="429"/>
      <c r="UUG358" s="429"/>
      <c r="UUH358" s="429"/>
      <c r="UUI358" s="429"/>
      <c r="UUJ358" s="429"/>
      <c r="UUK358" s="429"/>
      <c r="UUL358" s="429"/>
      <c r="UUM358" s="432"/>
      <c r="UUN358" s="432"/>
      <c r="UUO358" s="429"/>
      <c r="UUP358" s="429"/>
      <c r="UUQ358" s="429"/>
      <c r="UUR358" s="429"/>
      <c r="UUS358" s="429"/>
      <c r="UUT358" s="429"/>
      <c r="UUU358" s="429"/>
      <c r="UUV358" s="429"/>
      <c r="UUW358" s="429"/>
      <c r="UUX358" s="429"/>
      <c r="UUY358" s="429"/>
      <c r="UUZ358" s="429"/>
      <c r="UVA358" s="429"/>
      <c r="UVB358" s="429"/>
      <c r="UVC358" s="429"/>
      <c r="UVD358" s="429"/>
      <c r="UVE358" s="429"/>
      <c r="UVF358" s="429"/>
      <c r="UVG358" s="429"/>
      <c r="UVH358" s="429"/>
      <c r="UVI358" s="429"/>
      <c r="UVJ358" s="429"/>
      <c r="UVK358" s="429"/>
      <c r="UVL358" s="429"/>
      <c r="UVM358" s="432"/>
      <c r="UVN358" s="432"/>
      <c r="UVO358" s="429"/>
      <c r="UVP358" s="429"/>
      <c r="UVQ358" s="429"/>
      <c r="UVR358" s="429"/>
      <c r="UVS358" s="429"/>
      <c r="UVT358" s="429"/>
      <c r="UVU358" s="429"/>
      <c r="UVV358" s="429"/>
      <c r="UVW358" s="429"/>
      <c r="UVX358" s="429"/>
      <c r="UVY358" s="429"/>
      <c r="UVZ358" s="429"/>
      <c r="UWA358" s="429"/>
      <c r="UWB358" s="429"/>
      <c r="UWC358" s="429"/>
      <c r="UWD358" s="429"/>
      <c r="UWE358" s="429"/>
      <c r="UWF358" s="429"/>
      <c r="UWG358" s="429"/>
      <c r="UWH358" s="429"/>
      <c r="UWI358" s="429"/>
      <c r="UWJ358" s="429"/>
      <c r="UWK358" s="429"/>
      <c r="UWL358" s="429"/>
      <c r="UWM358" s="432"/>
      <c r="UWN358" s="432"/>
      <c r="UWO358" s="429"/>
      <c r="UWP358" s="429"/>
      <c r="UWQ358" s="429"/>
      <c r="UWR358" s="429"/>
      <c r="UWS358" s="429"/>
      <c r="UWT358" s="429"/>
      <c r="UWU358" s="429"/>
      <c r="UWV358" s="429"/>
      <c r="UWW358" s="429"/>
      <c r="UWX358" s="429"/>
      <c r="UWY358" s="429"/>
      <c r="UWZ358" s="429"/>
      <c r="UXA358" s="429"/>
      <c r="UXB358" s="429"/>
      <c r="UXC358" s="429"/>
      <c r="UXD358" s="429"/>
      <c r="UXE358" s="429"/>
      <c r="UXF358" s="429"/>
      <c r="UXG358" s="429"/>
      <c r="UXH358" s="429"/>
      <c r="UXI358" s="429"/>
      <c r="UXJ358" s="429"/>
      <c r="UXK358" s="429"/>
      <c r="UXL358" s="429"/>
      <c r="UXM358" s="432"/>
      <c r="UXN358" s="432"/>
      <c r="UXO358" s="429"/>
      <c r="UXP358" s="429"/>
      <c r="UXQ358" s="429"/>
      <c r="UXR358" s="429"/>
      <c r="UXS358" s="429"/>
      <c r="UXT358" s="429"/>
      <c r="UXU358" s="429"/>
      <c r="UXV358" s="429"/>
      <c r="UXW358" s="429"/>
      <c r="UXX358" s="429"/>
      <c r="UXY358" s="429"/>
      <c r="UXZ358" s="429"/>
      <c r="UYA358" s="429"/>
      <c r="UYB358" s="429"/>
      <c r="UYC358" s="429"/>
      <c r="UYD358" s="429"/>
      <c r="UYE358" s="429"/>
      <c r="UYF358" s="429"/>
      <c r="UYG358" s="429"/>
      <c r="UYH358" s="429"/>
      <c r="UYI358" s="429"/>
      <c r="UYJ358" s="429"/>
      <c r="UYK358" s="429"/>
      <c r="UYL358" s="429"/>
      <c r="UYM358" s="432"/>
      <c r="UYN358" s="432"/>
      <c r="UYO358" s="429"/>
      <c r="UYP358" s="429"/>
      <c r="UYQ358" s="429"/>
      <c r="UYR358" s="429"/>
      <c r="UYS358" s="429"/>
      <c r="UYT358" s="429"/>
      <c r="UYU358" s="429"/>
      <c r="UYV358" s="429"/>
      <c r="UYW358" s="429"/>
      <c r="UYX358" s="429"/>
      <c r="UYY358" s="429"/>
      <c r="UYZ358" s="429"/>
      <c r="UZA358" s="429"/>
      <c r="UZB358" s="429"/>
      <c r="UZC358" s="429"/>
      <c r="UZD358" s="429"/>
      <c r="UZE358" s="429"/>
      <c r="UZF358" s="429"/>
      <c r="UZG358" s="429"/>
      <c r="UZH358" s="429"/>
      <c r="UZI358" s="429"/>
      <c r="UZJ358" s="429"/>
      <c r="UZK358" s="429"/>
      <c r="UZL358" s="429"/>
      <c r="UZM358" s="432"/>
      <c r="UZN358" s="432"/>
      <c r="UZO358" s="429"/>
      <c r="UZP358" s="429"/>
      <c r="UZQ358" s="429"/>
      <c r="UZR358" s="429"/>
      <c r="UZS358" s="429"/>
      <c r="UZT358" s="429"/>
      <c r="UZU358" s="429"/>
      <c r="UZV358" s="429"/>
      <c r="UZW358" s="429"/>
      <c r="UZX358" s="429"/>
      <c r="UZY358" s="429"/>
      <c r="UZZ358" s="429"/>
      <c r="VAA358" s="429"/>
      <c r="VAB358" s="429"/>
      <c r="VAC358" s="429"/>
      <c r="VAD358" s="429"/>
      <c r="VAE358" s="429"/>
      <c r="VAF358" s="429"/>
      <c r="VAG358" s="429"/>
      <c r="VAH358" s="429"/>
      <c r="VAI358" s="429"/>
      <c r="VAJ358" s="429"/>
      <c r="VAK358" s="429"/>
      <c r="VAL358" s="429"/>
      <c r="VAM358" s="432"/>
      <c r="VAN358" s="432"/>
      <c r="VAO358" s="429"/>
      <c r="VAP358" s="429"/>
      <c r="VAQ358" s="429"/>
      <c r="VAR358" s="429"/>
      <c r="VAS358" s="429"/>
      <c r="VAT358" s="429"/>
      <c r="VAU358" s="429"/>
      <c r="VAV358" s="429"/>
      <c r="VAW358" s="429"/>
      <c r="VAX358" s="429"/>
      <c r="VAY358" s="429"/>
      <c r="VAZ358" s="429"/>
      <c r="VBA358" s="429"/>
      <c r="VBB358" s="429"/>
      <c r="VBC358" s="429"/>
      <c r="VBD358" s="429"/>
      <c r="VBE358" s="429"/>
      <c r="VBF358" s="429"/>
      <c r="VBG358" s="429"/>
      <c r="VBH358" s="429"/>
      <c r="VBI358" s="429"/>
      <c r="VBJ358" s="429"/>
      <c r="VBK358" s="429"/>
      <c r="VBL358" s="429"/>
      <c r="VBM358" s="432"/>
      <c r="VBN358" s="432"/>
      <c r="VBO358" s="429"/>
      <c r="VBP358" s="429"/>
      <c r="VBQ358" s="429"/>
      <c r="VBR358" s="429"/>
      <c r="VBS358" s="429"/>
      <c r="VBT358" s="429"/>
      <c r="VBU358" s="429"/>
      <c r="VBV358" s="429"/>
      <c r="VBW358" s="429"/>
      <c r="VBX358" s="429"/>
      <c r="VBY358" s="429"/>
      <c r="VBZ358" s="429"/>
      <c r="VCA358" s="429"/>
      <c r="VCB358" s="429"/>
      <c r="VCC358" s="429"/>
      <c r="VCD358" s="429"/>
      <c r="VCE358" s="429"/>
      <c r="VCF358" s="429"/>
      <c r="VCG358" s="429"/>
      <c r="VCH358" s="429"/>
      <c r="VCI358" s="429"/>
      <c r="VCJ358" s="429"/>
      <c r="VCK358" s="429"/>
      <c r="VCL358" s="429"/>
      <c r="VCM358" s="432"/>
      <c r="VCN358" s="432"/>
      <c r="VCO358" s="429"/>
      <c r="VCP358" s="429"/>
      <c r="VCQ358" s="429"/>
      <c r="VCR358" s="429"/>
      <c r="VCS358" s="429"/>
      <c r="VCT358" s="429"/>
      <c r="VCU358" s="429"/>
      <c r="VCV358" s="429"/>
      <c r="VCW358" s="429"/>
      <c r="VCX358" s="429"/>
      <c r="VCY358" s="429"/>
      <c r="VCZ358" s="429"/>
      <c r="VDA358" s="429"/>
      <c r="VDB358" s="429"/>
      <c r="VDC358" s="429"/>
      <c r="VDD358" s="429"/>
      <c r="VDE358" s="429"/>
      <c r="VDF358" s="429"/>
      <c r="VDG358" s="429"/>
      <c r="VDH358" s="429"/>
      <c r="VDI358" s="429"/>
      <c r="VDJ358" s="429"/>
      <c r="VDK358" s="429"/>
      <c r="VDL358" s="429"/>
      <c r="VDM358" s="432"/>
      <c r="VDN358" s="432"/>
      <c r="VDO358" s="429"/>
      <c r="VDP358" s="429"/>
      <c r="VDQ358" s="429"/>
      <c r="VDR358" s="429"/>
      <c r="VDS358" s="429"/>
      <c r="VDT358" s="429"/>
      <c r="VDU358" s="429"/>
      <c r="VDV358" s="429"/>
      <c r="VDW358" s="429"/>
      <c r="VDX358" s="429"/>
      <c r="VDY358" s="429"/>
      <c r="VDZ358" s="429"/>
      <c r="VEA358" s="429"/>
      <c r="VEB358" s="429"/>
      <c r="VEC358" s="429"/>
      <c r="VED358" s="429"/>
      <c r="VEE358" s="429"/>
      <c r="VEF358" s="429"/>
      <c r="VEG358" s="429"/>
      <c r="VEH358" s="429"/>
      <c r="VEI358" s="429"/>
      <c r="VEJ358" s="429"/>
      <c r="VEK358" s="429"/>
      <c r="VEL358" s="429"/>
      <c r="VEM358" s="432"/>
      <c r="VEN358" s="432"/>
      <c r="VEO358" s="429"/>
      <c r="VEP358" s="429"/>
      <c r="VEQ358" s="429"/>
      <c r="VER358" s="429"/>
      <c r="VES358" s="429"/>
      <c r="VET358" s="429"/>
      <c r="VEU358" s="429"/>
      <c r="VEV358" s="429"/>
      <c r="VEW358" s="429"/>
      <c r="VEX358" s="429"/>
      <c r="VEY358" s="429"/>
      <c r="VEZ358" s="429"/>
      <c r="VFA358" s="429"/>
      <c r="VFB358" s="429"/>
      <c r="VFC358" s="429"/>
      <c r="VFD358" s="429"/>
      <c r="VFE358" s="429"/>
      <c r="VFF358" s="429"/>
      <c r="VFG358" s="429"/>
      <c r="VFH358" s="429"/>
      <c r="VFI358" s="429"/>
      <c r="VFJ358" s="429"/>
      <c r="VFK358" s="429"/>
      <c r="VFL358" s="429"/>
      <c r="VFM358" s="432"/>
      <c r="VFN358" s="432"/>
      <c r="VFO358" s="429"/>
      <c r="VFP358" s="429"/>
      <c r="VFQ358" s="429"/>
      <c r="VFR358" s="429"/>
      <c r="VFS358" s="429"/>
      <c r="VFT358" s="429"/>
      <c r="VFU358" s="429"/>
      <c r="VFV358" s="429"/>
      <c r="VFW358" s="429"/>
      <c r="VFX358" s="429"/>
      <c r="VFY358" s="429"/>
      <c r="VFZ358" s="429"/>
      <c r="VGA358" s="429"/>
      <c r="VGB358" s="429"/>
      <c r="VGC358" s="429"/>
      <c r="VGD358" s="429"/>
      <c r="VGE358" s="429"/>
      <c r="VGF358" s="429"/>
      <c r="VGG358" s="429"/>
      <c r="VGH358" s="429"/>
      <c r="VGI358" s="429"/>
      <c r="VGJ358" s="429"/>
      <c r="VGK358" s="429"/>
      <c r="VGL358" s="429"/>
      <c r="VGM358" s="432"/>
      <c r="VGN358" s="432"/>
      <c r="VGO358" s="429"/>
      <c r="VGP358" s="429"/>
      <c r="VGQ358" s="429"/>
      <c r="VGR358" s="429"/>
      <c r="VGS358" s="429"/>
      <c r="VGT358" s="429"/>
      <c r="VGU358" s="429"/>
      <c r="VGV358" s="429"/>
      <c r="VGW358" s="429"/>
      <c r="VGX358" s="429"/>
      <c r="VGY358" s="429"/>
      <c r="VGZ358" s="429"/>
      <c r="VHA358" s="429"/>
      <c r="VHB358" s="429"/>
      <c r="VHC358" s="429"/>
      <c r="VHD358" s="429"/>
      <c r="VHE358" s="429"/>
      <c r="VHF358" s="429"/>
      <c r="VHG358" s="429"/>
      <c r="VHH358" s="429"/>
      <c r="VHI358" s="429"/>
      <c r="VHJ358" s="429"/>
      <c r="VHK358" s="429"/>
      <c r="VHL358" s="429"/>
      <c r="VHM358" s="432"/>
      <c r="VHN358" s="432"/>
      <c r="VHO358" s="429"/>
      <c r="VHP358" s="429"/>
      <c r="VHQ358" s="429"/>
      <c r="VHR358" s="429"/>
      <c r="VHS358" s="429"/>
      <c r="VHT358" s="429"/>
      <c r="VHU358" s="429"/>
      <c r="VHV358" s="429"/>
      <c r="VHW358" s="429"/>
      <c r="VHX358" s="429"/>
      <c r="VHY358" s="429"/>
      <c r="VHZ358" s="429"/>
      <c r="VIA358" s="429"/>
      <c r="VIB358" s="429"/>
      <c r="VIC358" s="429"/>
      <c r="VID358" s="429"/>
      <c r="VIE358" s="429"/>
      <c r="VIF358" s="429"/>
      <c r="VIG358" s="429"/>
      <c r="VIH358" s="429"/>
      <c r="VII358" s="429"/>
      <c r="VIJ358" s="429"/>
      <c r="VIK358" s="429"/>
      <c r="VIL358" s="429"/>
      <c r="VIM358" s="432"/>
      <c r="VIN358" s="432"/>
      <c r="VIO358" s="429"/>
      <c r="VIP358" s="429"/>
      <c r="VIQ358" s="429"/>
      <c r="VIR358" s="429"/>
      <c r="VIS358" s="429"/>
      <c r="VIT358" s="429"/>
      <c r="VIU358" s="429"/>
      <c r="VIV358" s="429"/>
      <c r="VIW358" s="429"/>
      <c r="VIX358" s="429"/>
      <c r="VIY358" s="429"/>
      <c r="VIZ358" s="429"/>
      <c r="VJA358" s="429"/>
      <c r="VJB358" s="429"/>
      <c r="VJC358" s="429"/>
      <c r="VJD358" s="429"/>
      <c r="VJE358" s="429"/>
      <c r="VJF358" s="429"/>
      <c r="VJG358" s="429"/>
      <c r="VJH358" s="429"/>
      <c r="VJI358" s="429"/>
      <c r="VJJ358" s="429"/>
      <c r="VJK358" s="429"/>
      <c r="VJL358" s="429"/>
      <c r="VJM358" s="432"/>
      <c r="VJN358" s="432"/>
      <c r="VJO358" s="429"/>
      <c r="VJP358" s="429"/>
      <c r="VJQ358" s="429"/>
      <c r="VJR358" s="429"/>
      <c r="VJS358" s="429"/>
      <c r="VJT358" s="429"/>
      <c r="VJU358" s="429"/>
      <c r="VJV358" s="429"/>
      <c r="VJW358" s="429"/>
      <c r="VJX358" s="429"/>
      <c r="VJY358" s="429"/>
      <c r="VJZ358" s="429"/>
      <c r="VKA358" s="429"/>
      <c r="VKB358" s="429"/>
      <c r="VKC358" s="429"/>
      <c r="VKD358" s="429"/>
      <c r="VKE358" s="429"/>
      <c r="VKF358" s="429"/>
      <c r="VKG358" s="429"/>
      <c r="VKH358" s="429"/>
      <c r="VKI358" s="429"/>
      <c r="VKJ358" s="429"/>
      <c r="VKK358" s="429"/>
      <c r="VKL358" s="429"/>
      <c r="VKM358" s="432"/>
      <c r="VKN358" s="432"/>
      <c r="VKO358" s="429"/>
      <c r="VKP358" s="429"/>
      <c r="VKQ358" s="429"/>
      <c r="VKR358" s="429"/>
      <c r="VKS358" s="429"/>
      <c r="VKT358" s="429"/>
      <c r="VKU358" s="429"/>
      <c r="VKV358" s="429"/>
      <c r="VKW358" s="429"/>
      <c r="VKX358" s="429"/>
      <c r="VKY358" s="429"/>
      <c r="VKZ358" s="429"/>
      <c r="VLA358" s="429"/>
      <c r="VLB358" s="429"/>
      <c r="VLC358" s="429"/>
      <c r="VLD358" s="429"/>
      <c r="VLE358" s="429"/>
      <c r="VLF358" s="429"/>
      <c r="VLG358" s="429"/>
      <c r="VLH358" s="429"/>
      <c r="VLI358" s="429"/>
      <c r="VLJ358" s="429"/>
      <c r="VLK358" s="429"/>
      <c r="VLL358" s="429"/>
      <c r="VLM358" s="432"/>
      <c r="VLN358" s="432"/>
      <c r="VLO358" s="429"/>
      <c r="VLP358" s="429"/>
      <c r="VLQ358" s="429"/>
      <c r="VLR358" s="429"/>
      <c r="VLS358" s="429"/>
      <c r="VLT358" s="429"/>
      <c r="VLU358" s="429"/>
      <c r="VLV358" s="429"/>
      <c r="VLW358" s="429"/>
      <c r="VLX358" s="429"/>
      <c r="VLY358" s="429"/>
      <c r="VLZ358" s="429"/>
      <c r="VMA358" s="429"/>
      <c r="VMB358" s="429"/>
      <c r="VMC358" s="429"/>
      <c r="VMD358" s="429"/>
      <c r="VME358" s="429"/>
      <c r="VMF358" s="429"/>
      <c r="VMG358" s="429"/>
      <c r="VMH358" s="429"/>
      <c r="VMI358" s="429"/>
      <c r="VMJ358" s="429"/>
      <c r="VMK358" s="429"/>
      <c r="VML358" s="429"/>
      <c r="VMM358" s="432"/>
      <c r="VMN358" s="432"/>
      <c r="VMO358" s="429"/>
      <c r="VMP358" s="429"/>
      <c r="VMQ358" s="429"/>
      <c r="VMR358" s="429"/>
      <c r="VMS358" s="429"/>
      <c r="VMT358" s="429"/>
      <c r="VMU358" s="429"/>
      <c r="VMV358" s="429"/>
      <c r="VMW358" s="429"/>
      <c r="VMX358" s="429"/>
      <c r="VMY358" s="429"/>
      <c r="VMZ358" s="429"/>
      <c r="VNA358" s="429"/>
      <c r="VNB358" s="429"/>
      <c r="VNC358" s="429"/>
      <c r="VND358" s="429"/>
      <c r="VNE358" s="429"/>
      <c r="VNF358" s="429"/>
      <c r="VNG358" s="429"/>
      <c r="VNH358" s="429"/>
      <c r="VNI358" s="429"/>
      <c r="VNJ358" s="429"/>
      <c r="VNK358" s="429"/>
      <c r="VNL358" s="429"/>
      <c r="VNM358" s="432"/>
      <c r="VNN358" s="432"/>
      <c r="VNO358" s="429"/>
      <c r="VNP358" s="429"/>
      <c r="VNQ358" s="429"/>
      <c r="VNR358" s="429"/>
      <c r="VNS358" s="429"/>
      <c r="VNT358" s="429"/>
      <c r="VNU358" s="429"/>
      <c r="VNV358" s="429"/>
      <c r="VNW358" s="429"/>
      <c r="VNX358" s="429"/>
      <c r="VNY358" s="429"/>
      <c r="VNZ358" s="429"/>
      <c r="VOA358" s="429"/>
      <c r="VOB358" s="429"/>
      <c r="VOC358" s="429"/>
      <c r="VOD358" s="429"/>
      <c r="VOE358" s="429"/>
      <c r="VOF358" s="429"/>
      <c r="VOG358" s="429"/>
      <c r="VOH358" s="429"/>
      <c r="VOI358" s="429"/>
      <c r="VOJ358" s="429"/>
      <c r="VOK358" s="429"/>
      <c r="VOL358" s="429"/>
      <c r="VOM358" s="432"/>
      <c r="VON358" s="432"/>
      <c r="VOO358" s="429"/>
      <c r="VOP358" s="429"/>
      <c r="VOQ358" s="429"/>
      <c r="VOR358" s="429"/>
      <c r="VOS358" s="429"/>
      <c r="VOT358" s="429"/>
      <c r="VOU358" s="429"/>
      <c r="VOV358" s="429"/>
      <c r="VOW358" s="429"/>
      <c r="VOX358" s="429"/>
      <c r="VOY358" s="429"/>
      <c r="VOZ358" s="429"/>
      <c r="VPA358" s="429"/>
      <c r="VPB358" s="429"/>
      <c r="VPC358" s="429"/>
      <c r="VPD358" s="429"/>
      <c r="VPE358" s="429"/>
      <c r="VPF358" s="429"/>
      <c r="VPG358" s="429"/>
      <c r="VPH358" s="429"/>
      <c r="VPI358" s="429"/>
      <c r="VPJ358" s="429"/>
      <c r="VPK358" s="429"/>
      <c r="VPL358" s="429"/>
      <c r="VPM358" s="432"/>
      <c r="VPN358" s="432"/>
      <c r="VPO358" s="429"/>
      <c r="VPP358" s="429"/>
      <c r="VPQ358" s="429"/>
      <c r="VPR358" s="429"/>
      <c r="VPS358" s="429"/>
      <c r="VPT358" s="429"/>
      <c r="VPU358" s="429"/>
      <c r="VPV358" s="429"/>
      <c r="VPW358" s="429"/>
      <c r="VPX358" s="429"/>
      <c r="VPY358" s="429"/>
      <c r="VPZ358" s="429"/>
      <c r="VQA358" s="429"/>
      <c r="VQB358" s="429"/>
      <c r="VQC358" s="429"/>
      <c r="VQD358" s="429"/>
      <c r="VQE358" s="429"/>
      <c r="VQF358" s="429"/>
      <c r="VQG358" s="429"/>
      <c r="VQH358" s="429"/>
      <c r="VQI358" s="429"/>
      <c r="VQJ358" s="429"/>
      <c r="VQK358" s="429"/>
      <c r="VQL358" s="429"/>
      <c r="VQM358" s="432"/>
      <c r="VQN358" s="432"/>
      <c r="VQO358" s="429"/>
      <c r="VQP358" s="429"/>
      <c r="VQQ358" s="429"/>
      <c r="VQR358" s="429"/>
      <c r="VQS358" s="429"/>
      <c r="VQT358" s="429"/>
      <c r="VQU358" s="429"/>
      <c r="VQV358" s="429"/>
      <c r="VQW358" s="429"/>
      <c r="VQX358" s="429"/>
      <c r="VQY358" s="429"/>
      <c r="VQZ358" s="429"/>
      <c r="VRA358" s="429"/>
      <c r="VRB358" s="429"/>
      <c r="VRC358" s="429"/>
      <c r="VRD358" s="429"/>
      <c r="VRE358" s="429"/>
      <c r="VRF358" s="429"/>
      <c r="VRG358" s="429"/>
      <c r="VRH358" s="429"/>
      <c r="VRI358" s="429"/>
      <c r="VRJ358" s="429"/>
      <c r="VRK358" s="429"/>
      <c r="VRL358" s="429"/>
      <c r="VRM358" s="432"/>
      <c r="VRN358" s="432"/>
      <c r="VRO358" s="429"/>
      <c r="VRP358" s="429"/>
      <c r="VRQ358" s="429"/>
      <c r="VRR358" s="429"/>
      <c r="VRS358" s="429"/>
      <c r="VRT358" s="429"/>
      <c r="VRU358" s="429"/>
      <c r="VRV358" s="429"/>
      <c r="VRW358" s="429"/>
      <c r="VRX358" s="429"/>
      <c r="VRY358" s="429"/>
      <c r="VRZ358" s="429"/>
      <c r="VSA358" s="429"/>
      <c r="VSB358" s="429"/>
      <c r="VSC358" s="429"/>
      <c r="VSD358" s="429"/>
      <c r="VSE358" s="429"/>
      <c r="VSF358" s="429"/>
      <c r="VSG358" s="429"/>
      <c r="VSH358" s="429"/>
      <c r="VSI358" s="429"/>
      <c r="VSJ358" s="429"/>
      <c r="VSK358" s="429"/>
      <c r="VSL358" s="429"/>
      <c r="VSM358" s="432"/>
      <c r="VSN358" s="432"/>
      <c r="VSO358" s="429"/>
      <c r="VSP358" s="429"/>
      <c r="VSQ358" s="429"/>
      <c r="VSR358" s="429"/>
      <c r="VSS358" s="429"/>
      <c r="VST358" s="429"/>
      <c r="VSU358" s="429"/>
      <c r="VSV358" s="429"/>
      <c r="VSW358" s="429"/>
      <c r="VSX358" s="429"/>
      <c r="VSY358" s="429"/>
      <c r="VSZ358" s="429"/>
      <c r="VTA358" s="429"/>
      <c r="VTB358" s="429"/>
      <c r="VTC358" s="429"/>
      <c r="VTD358" s="429"/>
      <c r="VTE358" s="429"/>
      <c r="VTF358" s="429"/>
      <c r="VTG358" s="429"/>
      <c r="VTH358" s="429"/>
      <c r="VTI358" s="429"/>
      <c r="VTJ358" s="429"/>
      <c r="VTK358" s="429"/>
      <c r="VTL358" s="429"/>
      <c r="VTM358" s="432"/>
      <c r="VTN358" s="432"/>
      <c r="VTO358" s="429"/>
      <c r="VTP358" s="429"/>
      <c r="VTQ358" s="429"/>
      <c r="VTR358" s="429"/>
      <c r="VTS358" s="429"/>
      <c r="VTT358" s="429"/>
      <c r="VTU358" s="429"/>
      <c r="VTV358" s="429"/>
      <c r="VTW358" s="429"/>
      <c r="VTX358" s="429"/>
      <c r="VTY358" s="429"/>
      <c r="VTZ358" s="429"/>
      <c r="VUA358" s="429"/>
      <c r="VUB358" s="429"/>
      <c r="VUC358" s="429"/>
      <c r="VUD358" s="429"/>
      <c r="VUE358" s="429"/>
      <c r="VUF358" s="429"/>
      <c r="VUG358" s="429"/>
      <c r="VUH358" s="429"/>
      <c r="VUI358" s="429"/>
      <c r="VUJ358" s="429"/>
      <c r="VUK358" s="429"/>
      <c r="VUL358" s="429"/>
      <c r="VUM358" s="432"/>
      <c r="VUN358" s="432"/>
      <c r="VUO358" s="429"/>
      <c r="VUP358" s="429"/>
      <c r="VUQ358" s="429"/>
      <c r="VUR358" s="429"/>
      <c r="VUS358" s="429"/>
      <c r="VUT358" s="429"/>
      <c r="VUU358" s="429"/>
      <c r="VUV358" s="429"/>
      <c r="VUW358" s="429"/>
      <c r="VUX358" s="429"/>
      <c r="VUY358" s="429"/>
      <c r="VUZ358" s="429"/>
      <c r="VVA358" s="429"/>
      <c r="VVB358" s="429"/>
      <c r="VVC358" s="429"/>
      <c r="VVD358" s="429"/>
      <c r="VVE358" s="429"/>
      <c r="VVF358" s="429"/>
      <c r="VVG358" s="429"/>
      <c r="VVH358" s="429"/>
      <c r="VVI358" s="429"/>
      <c r="VVJ358" s="429"/>
      <c r="VVK358" s="429"/>
      <c r="VVL358" s="429"/>
      <c r="VVM358" s="432"/>
      <c r="VVN358" s="432"/>
      <c r="VVO358" s="429"/>
      <c r="VVP358" s="429"/>
      <c r="VVQ358" s="429"/>
      <c r="VVR358" s="429"/>
      <c r="VVS358" s="429"/>
      <c r="VVT358" s="429"/>
      <c r="VVU358" s="429"/>
      <c r="VVV358" s="429"/>
      <c r="VVW358" s="429"/>
      <c r="VVX358" s="429"/>
      <c r="VVY358" s="429"/>
      <c r="VVZ358" s="429"/>
      <c r="VWA358" s="429"/>
      <c r="VWB358" s="429"/>
      <c r="VWC358" s="429"/>
      <c r="VWD358" s="429"/>
      <c r="VWE358" s="429"/>
      <c r="VWF358" s="429"/>
      <c r="VWG358" s="429"/>
      <c r="VWH358" s="429"/>
      <c r="VWI358" s="429"/>
      <c r="VWJ358" s="429"/>
      <c r="VWK358" s="429"/>
      <c r="VWL358" s="429"/>
      <c r="VWM358" s="432"/>
      <c r="VWN358" s="432"/>
      <c r="VWO358" s="429"/>
      <c r="VWP358" s="429"/>
      <c r="VWQ358" s="429"/>
      <c r="VWR358" s="429"/>
      <c r="VWS358" s="429"/>
      <c r="VWT358" s="429"/>
      <c r="VWU358" s="429"/>
      <c r="VWV358" s="429"/>
      <c r="VWW358" s="429"/>
      <c r="VWX358" s="429"/>
      <c r="VWY358" s="429"/>
      <c r="VWZ358" s="429"/>
      <c r="VXA358" s="429"/>
      <c r="VXB358" s="429"/>
      <c r="VXC358" s="429"/>
      <c r="VXD358" s="429"/>
      <c r="VXE358" s="429"/>
      <c r="VXF358" s="429"/>
      <c r="VXG358" s="429"/>
      <c r="VXH358" s="429"/>
      <c r="VXI358" s="429"/>
      <c r="VXJ358" s="429"/>
      <c r="VXK358" s="429"/>
      <c r="VXL358" s="429"/>
      <c r="VXM358" s="432"/>
      <c r="VXN358" s="432"/>
      <c r="VXO358" s="429"/>
      <c r="VXP358" s="429"/>
      <c r="VXQ358" s="429"/>
      <c r="VXR358" s="429"/>
      <c r="VXS358" s="429"/>
      <c r="VXT358" s="429"/>
      <c r="VXU358" s="429"/>
      <c r="VXV358" s="429"/>
      <c r="VXW358" s="429"/>
      <c r="VXX358" s="429"/>
      <c r="VXY358" s="429"/>
      <c r="VXZ358" s="429"/>
      <c r="VYA358" s="429"/>
      <c r="VYB358" s="429"/>
      <c r="VYC358" s="429"/>
      <c r="VYD358" s="429"/>
      <c r="VYE358" s="429"/>
      <c r="VYF358" s="429"/>
      <c r="VYG358" s="429"/>
      <c r="VYH358" s="429"/>
      <c r="VYI358" s="429"/>
      <c r="VYJ358" s="429"/>
      <c r="VYK358" s="429"/>
      <c r="VYL358" s="429"/>
      <c r="VYM358" s="432"/>
      <c r="VYN358" s="432"/>
      <c r="VYO358" s="429"/>
      <c r="VYP358" s="429"/>
      <c r="VYQ358" s="429"/>
      <c r="VYR358" s="429"/>
      <c r="VYS358" s="429"/>
      <c r="VYT358" s="429"/>
      <c r="VYU358" s="429"/>
      <c r="VYV358" s="429"/>
      <c r="VYW358" s="429"/>
      <c r="VYX358" s="429"/>
      <c r="VYY358" s="429"/>
      <c r="VYZ358" s="429"/>
      <c r="VZA358" s="429"/>
      <c r="VZB358" s="429"/>
      <c r="VZC358" s="429"/>
      <c r="VZD358" s="429"/>
      <c r="VZE358" s="429"/>
      <c r="VZF358" s="429"/>
      <c r="VZG358" s="429"/>
      <c r="VZH358" s="429"/>
      <c r="VZI358" s="429"/>
      <c r="VZJ358" s="429"/>
      <c r="VZK358" s="429"/>
      <c r="VZL358" s="429"/>
      <c r="VZM358" s="432"/>
      <c r="VZN358" s="432"/>
      <c r="VZO358" s="429"/>
      <c r="VZP358" s="429"/>
      <c r="VZQ358" s="429"/>
      <c r="VZR358" s="429"/>
      <c r="VZS358" s="429"/>
      <c r="VZT358" s="429"/>
      <c r="VZU358" s="429"/>
      <c r="VZV358" s="429"/>
      <c r="VZW358" s="429"/>
      <c r="VZX358" s="429"/>
      <c r="VZY358" s="429"/>
      <c r="VZZ358" s="429"/>
      <c r="WAA358" s="429"/>
      <c r="WAB358" s="429"/>
      <c r="WAC358" s="429"/>
      <c r="WAD358" s="429"/>
      <c r="WAE358" s="429"/>
      <c r="WAF358" s="429"/>
      <c r="WAG358" s="429"/>
      <c r="WAH358" s="429"/>
      <c r="WAI358" s="429"/>
      <c r="WAJ358" s="429"/>
      <c r="WAK358" s="429"/>
      <c r="WAL358" s="429"/>
      <c r="WAM358" s="432"/>
      <c r="WAN358" s="432"/>
      <c r="WAO358" s="429"/>
      <c r="WAP358" s="429"/>
      <c r="WAQ358" s="429"/>
      <c r="WAR358" s="429"/>
      <c r="WAS358" s="429"/>
      <c r="WAT358" s="429"/>
      <c r="WAU358" s="429"/>
      <c r="WAV358" s="429"/>
      <c r="WAW358" s="429"/>
      <c r="WAX358" s="429"/>
      <c r="WAY358" s="429"/>
      <c r="WAZ358" s="429"/>
      <c r="WBA358" s="429"/>
      <c r="WBB358" s="429"/>
      <c r="WBC358" s="429"/>
      <c r="WBD358" s="429"/>
      <c r="WBE358" s="429"/>
      <c r="WBF358" s="429"/>
      <c r="WBG358" s="429"/>
      <c r="WBH358" s="429"/>
      <c r="WBI358" s="429"/>
      <c r="WBJ358" s="429"/>
      <c r="WBK358" s="429"/>
      <c r="WBL358" s="429"/>
      <c r="WBM358" s="432"/>
      <c r="WBN358" s="432"/>
      <c r="WBO358" s="429"/>
      <c r="WBP358" s="429"/>
      <c r="WBQ358" s="429"/>
      <c r="WBR358" s="429"/>
      <c r="WBS358" s="429"/>
      <c r="WBT358" s="429"/>
      <c r="WBU358" s="429"/>
      <c r="WBV358" s="429"/>
      <c r="WBW358" s="429"/>
      <c r="WBX358" s="429"/>
      <c r="WBY358" s="429"/>
      <c r="WBZ358" s="429"/>
      <c r="WCA358" s="429"/>
      <c r="WCB358" s="429"/>
      <c r="WCC358" s="429"/>
      <c r="WCD358" s="429"/>
      <c r="WCE358" s="429"/>
      <c r="WCF358" s="429"/>
      <c r="WCG358" s="429"/>
      <c r="WCH358" s="429"/>
      <c r="WCI358" s="429"/>
      <c r="WCJ358" s="429"/>
      <c r="WCK358" s="429"/>
      <c r="WCL358" s="429"/>
      <c r="WCM358" s="432"/>
      <c r="WCN358" s="432"/>
      <c r="WCO358" s="429"/>
      <c r="WCP358" s="429"/>
      <c r="WCQ358" s="429"/>
      <c r="WCR358" s="429"/>
      <c r="WCS358" s="429"/>
      <c r="WCT358" s="429"/>
      <c r="WCU358" s="429"/>
      <c r="WCV358" s="429"/>
      <c r="WCW358" s="429"/>
      <c r="WCX358" s="429"/>
      <c r="WCY358" s="429"/>
      <c r="WCZ358" s="429"/>
      <c r="WDA358" s="429"/>
      <c r="WDB358" s="429"/>
      <c r="WDC358" s="429"/>
      <c r="WDD358" s="429"/>
      <c r="WDE358" s="429"/>
      <c r="WDF358" s="429"/>
      <c r="WDG358" s="429"/>
      <c r="WDH358" s="429"/>
      <c r="WDI358" s="429"/>
      <c r="WDJ358" s="429"/>
      <c r="WDK358" s="429"/>
      <c r="WDL358" s="429"/>
      <c r="WDM358" s="432"/>
      <c r="WDN358" s="432"/>
      <c r="WDO358" s="429"/>
      <c r="WDP358" s="429"/>
      <c r="WDQ358" s="429"/>
      <c r="WDR358" s="429"/>
      <c r="WDS358" s="429"/>
      <c r="WDT358" s="429"/>
      <c r="WDU358" s="429"/>
      <c r="WDV358" s="429"/>
      <c r="WDW358" s="429"/>
      <c r="WDX358" s="429"/>
      <c r="WDY358" s="429"/>
      <c r="WDZ358" s="429"/>
      <c r="WEA358" s="429"/>
      <c r="WEB358" s="429"/>
      <c r="WEC358" s="429"/>
      <c r="WED358" s="429"/>
      <c r="WEE358" s="429"/>
      <c r="WEF358" s="429"/>
      <c r="WEG358" s="429"/>
      <c r="WEH358" s="429"/>
      <c r="WEI358" s="429"/>
      <c r="WEJ358" s="429"/>
      <c r="WEK358" s="429"/>
      <c r="WEL358" s="429"/>
      <c r="WEM358" s="432"/>
      <c r="WEN358" s="432"/>
      <c r="WEO358" s="429"/>
      <c r="WEP358" s="429"/>
      <c r="WEQ358" s="429"/>
      <c r="WER358" s="429"/>
      <c r="WES358" s="429"/>
      <c r="WET358" s="429"/>
      <c r="WEU358" s="429"/>
      <c r="WEV358" s="429"/>
      <c r="WEW358" s="429"/>
      <c r="WEX358" s="429"/>
      <c r="WEY358" s="429"/>
      <c r="WEZ358" s="429"/>
      <c r="WFA358" s="429"/>
      <c r="WFB358" s="429"/>
      <c r="WFC358" s="429"/>
      <c r="WFD358" s="429"/>
      <c r="WFE358" s="429"/>
      <c r="WFF358" s="429"/>
      <c r="WFG358" s="429"/>
      <c r="WFH358" s="429"/>
      <c r="WFI358" s="429"/>
      <c r="WFJ358" s="429"/>
      <c r="WFK358" s="429"/>
      <c r="WFL358" s="429"/>
      <c r="WFM358" s="432"/>
      <c r="WFN358" s="432"/>
      <c r="WFO358" s="429"/>
      <c r="WFP358" s="429"/>
      <c r="WFQ358" s="429"/>
      <c r="WFR358" s="429"/>
      <c r="WFS358" s="429"/>
      <c r="WFT358" s="429"/>
      <c r="WFU358" s="429"/>
      <c r="WFV358" s="429"/>
      <c r="WFW358" s="429"/>
      <c r="WFX358" s="429"/>
      <c r="WFY358" s="429"/>
      <c r="WFZ358" s="429"/>
      <c r="WGA358" s="429"/>
      <c r="WGB358" s="429"/>
      <c r="WGC358" s="429"/>
      <c r="WGD358" s="429"/>
      <c r="WGE358" s="429"/>
      <c r="WGF358" s="429"/>
      <c r="WGG358" s="429"/>
      <c r="WGH358" s="429"/>
      <c r="WGI358" s="429"/>
      <c r="WGJ358" s="429"/>
      <c r="WGK358" s="429"/>
      <c r="WGL358" s="429"/>
      <c r="WGM358" s="432"/>
      <c r="WGN358" s="432"/>
      <c r="WGO358" s="429"/>
      <c r="WGP358" s="429"/>
      <c r="WGQ358" s="429"/>
      <c r="WGR358" s="429"/>
      <c r="WGS358" s="429"/>
      <c r="WGT358" s="429"/>
      <c r="WGU358" s="429"/>
      <c r="WGV358" s="429"/>
      <c r="WGW358" s="429"/>
      <c r="WGX358" s="429"/>
      <c r="WGY358" s="429"/>
      <c r="WGZ358" s="429"/>
      <c r="WHA358" s="429"/>
      <c r="WHB358" s="429"/>
      <c r="WHC358" s="429"/>
      <c r="WHD358" s="429"/>
      <c r="WHE358" s="429"/>
      <c r="WHF358" s="429"/>
      <c r="WHG358" s="429"/>
      <c r="WHH358" s="429"/>
      <c r="WHI358" s="429"/>
      <c r="WHJ358" s="429"/>
      <c r="WHK358" s="429"/>
      <c r="WHL358" s="429"/>
      <c r="WHM358" s="432"/>
      <c r="WHN358" s="432"/>
      <c r="WHO358" s="429"/>
      <c r="WHP358" s="429"/>
      <c r="WHQ358" s="429"/>
      <c r="WHR358" s="429"/>
      <c r="WHS358" s="429"/>
      <c r="WHT358" s="429"/>
      <c r="WHU358" s="429"/>
      <c r="WHV358" s="429"/>
      <c r="WHW358" s="429"/>
      <c r="WHX358" s="429"/>
      <c r="WHY358" s="429"/>
      <c r="WHZ358" s="429"/>
      <c r="WIA358" s="429"/>
      <c r="WIB358" s="429"/>
      <c r="WIC358" s="429"/>
      <c r="WID358" s="429"/>
      <c r="WIE358" s="429"/>
      <c r="WIF358" s="429"/>
      <c r="WIG358" s="429"/>
      <c r="WIH358" s="429"/>
      <c r="WII358" s="429"/>
      <c r="WIJ358" s="429"/>
      <c r="WIK358" s="429"/>
      <c r="WIL358" s="429"/>
      <c r="WIM358" s="432"/>
      <c r="WIN358" s="432"/>
      <c r="WIO358" s="429"/>
      <c r="WIP358" s="429"/>
      <c r="WIQ358" s="429"/>
      <c r="WIR358" s="429"/>
      <c r="WIS358" s="429"/>
      <c r="WIT358" s="429"/>
      <c r="WIU358" s="429"/>
      <c r="WIV358" s="429"/>
      <c r="WIW358" s="429"/>
      <c r="WIX358" s="429"/>
      <c r="WIY358" s="429"/>
      <c r="WIZ358" s="429"/>
      <c r="WJA358" s="429"/>
      <c r="WJB358" s="429"/>
      <c r="WJC358" s="429"/>
      <c r="WJD358" s="429"/>
      <c r="WJE358" s="429"/>
      <c r="WJF358" s="429"/>
      <c r="WJG358" s="429"/>
      <c r="WJH358" s="429"/>
      <c r="WJI358" s="429"/>
      <c r="WJJ358" s="429"/>
      <c r="WJK358" s="429"/>
      <c r="WJL358" s="429"/>
      <c r="WJM358" s="432"/>
      <c r="WJN358" s="432"/>
      <c r="WJO358" s="429"/>
      <c r="WJP358" s="429"/>
      <c r="WJQ358" s="429"/>
      <c r="WJR358" s="429"/>
      <c r="WJS358" s="429"/>
      <c r="WJT358" s="429"/>
      <c r="WJU358" s="429"/>
      <c r="WJV358" s="429"/>
      <c r="WJW358" s="429"/>
      <c r="WJX358" s="429"/>
      <c r="WJY358" s="429"/>
      <c r="WJZ358" s="429"/>
      <c r="WKA358" s="429"/>
      <c r="WKB358" s="429"/>
      <c r="WKC358" s="429"/>
      <c r="WKD358" s="429"/>
      <c r="WKE358" s="429"/>
      <c r="WKF358" s="429"/>
      <c r="WKG358" s="429"/>
      <c r="WKH358" s="429"/>
      <c r="WKI358" s="429"/>
      <c r="WKJ358" s="429"/>
      <c r="WKK358" s="429"/>
      <c r="WKL358" s="429"/>
      <c r="WKM358" s="432"/>
      <c r="WKN358" s="432"/>
      <c r="WKO358" s="429"/>
      <c r="WKP358" s="429"/>
      <c r="WKQ358" s="429"/>
      <c r="WKR358" s="429"/>
      <c r="WKS358" s="429"/>
      <c r="WKT358" s="429"/>
      <c r="WKU358" s="429"/>
      <c r="WKV358" s="429"/>
      <c r="WKW358" s="429"/>
      <c r="WKX358" s="429"/>
      <c r="WKY358" s="429"/>
      <c r="WKZ358" s="429"/>
      <c r="WLA358" s="429"/>
      <c r="WLB358" s="429"/>
      <c r="WLC358" s="429"/>
      <c r="WLD358" s="429"/>
      <c r="WLE358" s="429"/>
      <c r="WLF358" s="429"/>
      <c r="WLG358" s="429"/>
      <c r="WLH358" s="429"/>
      <c r="WLI358" s="429"/>
      <c r="WLJ358" s="429"/>
      <c r="WLK358" s="429"/>
      <c r="WLL358" s="429"/>
      <c r="WLM358" s="432"/>
      <c r="WLN358" s="432"/>
      <c r="WLO358" s="429"/>
      <c r="WLP358" s="429"/>
      <c r="WLQ358" s="429"/>
      <c r="WLR358" s="429"/>
      <c r="WLS358" s="429"/>
      <c r="WLT358" s="429"/>
      <c r="WLU358" s="429"/>
      <c r="WLV358" s="429"/>
      <c r="WLW358" s="429"/>
      <c r="WLX358" s="429"/>
      <c r="WLY358" s="429"/>
      <c r="WLZ358" s="429"/>
      <c r="WMA358" s="429"/>
      <c r="WMB358" s="429"/>
      <c r="WMC358" s="429"/>
      <c r="WMD358" s="429"/>
      <c r="WME358" s="429"/>
      <c r="WMF358" s="429"/>
      <c r="WMG358" s="429"/>
      <c r="WMH358" s="429"/>
      <c r="WMI358" s="429"/>
      <c r="WMJ358" s="429"/>
      <c r="WMK358" s="429"/>
      <c r="WML358" s="429"/>
      <c r="WMM358" s="432"/>
      <c r="WMN358" s="432"/>
      <c r="WMO358" s="429"/>
      <c r="WMP358" s="429"/>
      <c r="WMQ358" s="429"/>
      <c r="WMR358" s="429"/>
      <c r="WMS358" s="429"/>
      <c r="WMT358" s="429"/>
      <c r="WMU358" s="429"/>
      <c r="WMV358" s="429"/>
      <c r="WMW358" s="429"/>
      <c r="WMX358" s="429"/>
      <c r="WMY358" s="429"/>
      <c r="WMZ358" s="429"/>
      <c r="WNA358" s="429"/>
      <c r="WNB358" s="429"/>
      <c r="WNC358" s="429"/>
      <c r="WND358" s="429"/>
      <c r="WNE358" s="429"/>
      <c r="WNF358" s="429"/>
      <c r="WNG358" s="429"/>
      <c r="WNH358" s="429"/>
      <c r="WNI358" s="429"/>
      <c r="WNJ358" s="429"/>
      <c r="WNK358" s="429"/>
      <c r="WNL358" s="429"/>
      <c r="WNM358" s="432"/>
      <c r="WNN358" s="432"/>
      <c r="WNO358" s="429"/>
      <c r="WNP358" s="429"/>
      <c r="WNQ358" s="429"/>
      <c r="WNR358" s="429"/>
      <c r="WNS358" s="429"/>
      <c r="WNT358" s="429"/>
      <c r="WNU358" s="429"/>
      <c r="WNV358" s="429"/>
      <c r="WNW358" s="429"/>
      <c r="WNX358" s="429"/>
      <c r="WNY358" s="429"/>
      <c r="WNZ358" s="429"/>
      <c r="WOA358" s="429"/>
      <c r="WOB358" s="429"/>
      <c r="WOC358" s="429"/>
      <c r="WOD358" s="429"/>
      <c r="WOE358" s="429"/>
      <c r="WOF358" s="429"/>
      <c r="WOG358" s="429"/>
      <c r="WOH358" s="429"/>
      <c r="WOI358" s="429"/>
      <c r="WOJ358" s="429"/>
      <c r="WOK358" s="429"/>
      <c r="WOL358" s="429"/>
      <c r="WOM358" s="432"/>
      <c r="WON358" s="432"/>
      <c r="WOO358" s="429"/>
      <c r="WOP358" s="429"/>
      <c r="WOQ358" s="429"/>
      <c r="WOR358" s="429"/>
      <c r="WOS358" s="429"/>
      <c r="WOT358" s="429"/>
      <c r="WOU358" s="429"/>
      <c r="WOV358" s="429"/>
      <c r="WOW358" s="429"/>
      <c r="WOX358" s="429"/>
      <c r="WOY358" s="429"/>
      <c r="WOZ358" s="429"/>
      <c r="WPA358" s="429"/>
      <c r="WPB358" s="429"/>
      <c r="WPC358" s="429"/>
      <c r="WPD358" s="429"/>
      <c r="WPE358" s="429"/>
      <c r="WPF358" s="429"/>
      <c r="WPG358" s="429"/>
      <c r="WPH358" s="429"/>
      <c r="WPI358" s="429"/>
      <c r="WPJ358" s="429"/>
      <c r="WPK358" s="429"/>
      <c r="WPL358" s="429"/>
      <c r="WPM358" s="432"/>
      <c r="WPN358" s="432"/>
      <c r="WPO358" s="429"/>
      <c r="WPP358" s="429"/>
      <c r="WPQ358" s="429"/>
      <c r="WPR358" s="429"/>
      <c r="WPS358" s="429"/>
      <c r="WPT358" s="429"/>
      <c r="WPU358" s="429"/>
      <c r="WPV358" s="429"/>
      <c r="WPW358" s="429"/>
      <c r="WPX358" s="429"/>
      <c r="WPY358" s="429"/>
      <c r="WPZ358" s="429"/>
      <c r="WQA358" s="429"/>
      <c r="WQB358" s="429"/>
      <c r="WQC358" s="429"/>
      <c r="WQD358" s="429"/>
      <c r="WQE358" s="429"/>
      <c r="WQF358" s="429"/>
      <c r="WQG358" s="429"/>
      <c r="WQH358" s="429"/>
      <c r="WQI358" s="429"/>
      <c r="WQJ358" s="429"/>
      <c r="WQK358" s="429"/>
      <c r="WQL358" s="429"/>
      <c r="WQM358" s="432"/>
      <c r="WQN358" s="432"/>
      <c r="WQO358" s="429"/>
      <c r="WQP358" s="429"/>
      <c r="WQQ358" s="429"/>
      <c r="WQR358" s="429"/>
      <c r="WQS358" s="429"/>
      <c r="WQT358" s="429"/>
      <c r="WQU358" s="429"/>
      <c r="WQV358" s="429"/>
      <c r="WQW358" s="429"/>
      <c r="WQX358" s="429"/>
      <c r="WQY358" s="429"/>
      <c r="WQZ358" s="429"/>
      <c r="WRA358" s="429"/>
      <c r="WRB358" s="429"/>
      <c r="WRC358" s="429"/>
      <c r="WRD358" s="429"/>
      <c r="WRE358" s="429"/>
      <c r="WRF358" s="429"/>
      <c r="WRG358" s="429"/>
      <c r="WRH358" s="429"/>
      <c r="WRI358" s="429"/>
      <c r="WRJ358" s="429"/>
      <c r="WRK358" s="429"/>
      <c r="WRL358" s="429"/>
      <c r="WRM358" s="432"/>
      <c r="WRN358" s="432"/>
      <c r="WRO358" s="429"/>
      <c r="WRP358" s="429"/>
      <c r="WRQ358" s="429"/>
      <c r="WRR358" s="429"/>
      <c r="WRS358" s="429"/>
      <c r="WRT358" s="429"/>
      <c r="WRU358" s="429"/>
      <c r="WRV358" s="429"/>
      <c r="WRW358" s="429"/>
      <c r="WRX358" s="429"/>
      <c r="WRY358" s="429"/>
      <c r="WRZ358" s="429"/>
      <c r="WSA358" s="429"/>
      <c r="WSB358" s="429"/>
      <c r="WSC358" s="429"/>
      <c r="WSD358" s="429"/>
      <c r="WSE358" s="429"/>
      <c r="WSF358" s="429"/>
      <c r="WSG358" s="429"/>
      <c r="WSH358" s="429"/>
      <c r="WSI358" s="429"/>
      <c r="WSJ358" s="429"/>
      <c r="WSK358" s="429"/>
      <c r="WSL358" s="429"/>
      <c r="WSM358" s="432"/>
      <c r="WSN358" s="432"/>
      <c r="WSO358" s="429"/>
      <c r="WSP358" s="429"/>
      <c r="WSQ358" s="429"/>
      <c r="WSR358" s="429"/>
      <c r="WSS358" s="429"/>
      <c r="WST358" s="429"/>
      <c r="WSU358" s="429"/>
      <c r="WSV358" s="429"/>
      <c r="WSW358" s="429"/>
      <c r="WSX358" s="429"/>
      <c r="WSY358" s="429"/>
      <c r="WSZ358" s="429"/>
      <c r="WTA358" s="429"/>
      <c r="WTB358" s="429"/>
      <c r="WTC358" s="429"/>
      <c r="WTD358" s="429"/>
      <c r="WTE358" s="429"/>
      <c r="WTF358" s="429"/>
      <c r="WTG358" s="429"/>
      <c r="WTH358" s="429"/>
      <c r="WTI358" s="429"/>
      <c r="WTJ358" s="429"/>
      <c r="WTK358" s="429"/>
      <c r="WTL358" s="429"/>
      <c r="WTM358" s="432"/>
      <c r="WTN358" s="432"/>
      <c r="WTO358" s="429"/>
      <c r="WTP358" s="429"/>
      <c r="WTQ358" s="429"/>
      <c r="WTR358" s="429"/>
      <c r="WTS358" s="429"/>
      <c r="WTT358" s="429"/>
      <c r="WTU358" s="429"/>
      <c r="WTV358" s="429"/>
      <c r="WTW358" s="429"/>
      <c r="WTX358" s="429"/>
      <c r="WTY358" s="429"/>
      <c r="WTZ358" s="429"/>
      <c r="WUA358" s="429"/>
      <c r="WUB358" s="429"/>
      <c r="WUC358" s="429"/>
      <c r="WUD358" s="429"/>
      <c r="WUE358" s="429"/>
      <c r="WUF358" s="429"/>
      <c r="WUG358" s="429"/>
      <c r="WUH358" s="429"/>
      <c r="WUI358" s="429"/>
      <c r="WUJ358" s="429"/>
      <c r="WUK358" s="429"/>
      <c r="WUL358" s="429"/>
      <c r="WUM358" s="432"/>
      <c r="WUN358" s="432"/>
      <c r="WUO358" s="429"/>
      <c r="WUP358" s="429"/>
      <c r="WUQ358" s="429"/>
      <c r="WUR358" s="429"/>
      <c r="WUS358" s="429"/>
      <c r="WUT358" s="429"/>
      <c r="WUU358" s="429"/>
      <c r="WUV358" s="429"/>
      <c r="WUW358" s="429"/>
      <c r="WUX358" s="429"/>
      <c r="WUY358" s="429"/>
      <c r="WUZ358" s="429"/>
      <c r="WVA358" s="429"/>
      <c r="WVB358" s="429"/>
      <c r="WVC358" s="429"/>
      <c r="WVD358" s="429"/>
      <c r="WVE358" s="429"/>
      <c r="WVF358" s="429"/>
      <c r="WVG358" s="429"/>
      <c r="WVH358" s="429"/>
      <c r="WVI358" s="429"/>
      <c r="WVJ358" s="429"/>
      <c r="WVK358" s="429"/>
      <c r="WVL358" s="429"/>
      <c r="WVM358" s="432"/>
      <c r="WVN358" s="432"/>
      <c r="WVO358" s="429"/>
      <c r="WVP358" s="429"/>
      <c r="WVQ358" s="429"/>
      <c r="WVR358" s="429"/>
      <c r="WVS358" s="429"/>
      <c r="WVT358" s="429"/>
      <c r="WVU358" s="429"/>
      <c r="WVV358" s="429"/>
      <c r="WVW358" s="429"/>
      <c r="WVX358" s="429"/>
      <c r="WVY358" s="429"/>
      <c r="WVZ358" s="429"/>
      <c r="WWA358" s="429"/>
      <c r="WWB358" s="429"/>
      <c r="WWC358" s="429"/>
      <c r="WWD358" s="429"/>
      <c r="WWE358" s="429"/>
      <c r="WWF358" s="429"/>
      <c r="WWG358" s="429"/>
      <c r="WWH358" s="429"/>
      <c r="WWI358" s="429"/>
      <c r="WWJ358" s="429"/>
      <c r="WWK358" s="429"/>
      <c r="WWL358" s="429"/>
      <c r="WWM358" s="432"/>
      <c r="WWN358" s="432"/>
      <c r="WWO358" s="429"/>
      <c r="WWP358" s="429"/>
      <c r="WWQ358" s="429"/>
      <c r="WWR358" s="429"/>
      <c r="WWS358" s="429"/>
      <c r="WWT358" s="429"/>
      <c r="WWU358" s="429"/>
      <c r="WWV358" s="429"/>
      <c r="WWW358" s="429"/>
      <c r="WWX358" s="429"/>
      <c r="WWY358" s="429"/>
      <c r="WWZ358" s="429"/>
      <c r="WXA358" s="429"/>
      <c r="WXB358" s="429"/>
      <c r="WXC358" s="429"/>
      <c r="WXD358" s="429"/>
      <c r="WXE358" s="429"/>
      <c r="WXF358" s="429"/>
      <c r="WXG358" s="429"/>
      <c r="WXH358" s="429"/>
      <c r="WXI358" s="429"/>
      <c r="WXJ358" s="429"/>
      <c r="WXK358" s="429"/>
      <c r="WXL358" s="429"/>
      <c r="WXM358" s="432"/>
      <c r="WXN358" s="432"/>
      <c r="WXO358" s="429"/>
      <c r="WXP358" s="429"/>
      <c r="WXQ358" s="429"/>
      <c r="WXR358" s="429"/>
      <c r="WXS358" s="429"/>
      <c r="WXT358" s="429"/>
      <c r="WXU358" s="429"/>
      <c r="WXV358" s="429"/>
      <c r="WXW358" s="429"/>
      <c r="WXX358" s="429"/>
      <c r="WXY358" s="429"/>
      <c r="WXZ358" s="429"/>
      <c r="WYA358" s="429"/>
      <c r="WYB358" s="429"/>
      <c r="WYC358" s="429"/>
      <c r="WYD358" s="429"/>
      <c r="WYE358" s="429"/>
      <c r="WYF358" s="429"/>
      <c r="WYG358" s="429"/>
      <c r="WYH358" s="429"/>
      <c r="WYI358" s="429"/>
      <c r="WYJ358" s="429"/>
      <c r="WYK358" s="429"/>
      <c r="WYL358" s="429"/>
      <c r="WYM358" s="432"/>
      <c r="WYN358" s="432"/>
      <c r="WYO358" s="429"/>
      <c r="WYP358" s="429"/>
      <c r="WYQ358" s="429"/>
      <c r="WYR358" s="429"/>
      <c r="WYS358" s="429"/>
      <c r="WYT358" s="429"/>
      <c r="WYU358" s="429"/>
      <c r="WYV358" s="429"/>
      <c r="WYW358" s="429"/>
      <c r="WYX358" s="429"/>
      <c r="WYY358" s="429"/>
      <c r="WYZ358" s="429"/>
      <c r="WZA358" s="429"/>
      <c r="WZB358" s="429"/>
      <c r="WZC358" s="429"/>
      <c r="WZD358" s="429"/>
      <c r="WZE358" s="429"/>
      <c r="WZF358" s="429"/>
      <c r="WZG358" s="429"/>
      <c r="WZH358" s="429"/>
      <c r="WZI358" s="429"/>
      <c r="WZJ358" s="429"/>
      <c r="WZK358" s="429"/>
      <c r="WZL358" s="429"/>
      <c r="WZM358" s="432"/>
      <c r="WZN358" s="432"/>
      <c r="WZO358" s="429"/>
      <c r="WZP358" s="429"/>
      <c r="WZQ358" s="429"/>
      <c r="WZR358" s="429"/>
      <c r="WZS358" s="429"/>
      <c r="WZT358" s="429"/>
      <c r="WZU358" s="429"/>
      <c r="WZV358" s="429"/>
      <c r="WZW358" s="429"/>
      <c r="WZX358" s="429"/>
      <c r="WZY358" s="429"/>
      <c r="WZZ358" s="429"/>
      <c r="XAA358" s="429"/>
      <c r="XAB358" s="429"/>
      <c r="XAC358" s="429"/>
      <c r="XAD358" s="429"/>
      <c r="XAE358" s="429"/>
      <c r="XAF358" s="429"/>
      <c r="XAG358" s="429"/>
      <c r="XAH358" s="429"/>
      <c r="XAI358" s="429"/>
      <c r="XAJ358" s="429"/>
      <c r="XAK358" s="429"/>
      <c r="XAL358" s="429"/>
      <c r="XAM358" s="432"/>
      <c r="XAN358" s="432"/>
      <c r="XAO358" s="429"/>
      <c r="XAP358" s="429"/>
      <c r="XAQ358" s="429"/>
      <c r="XAR358" s="429"/>
      <c r="XAS358" s="429"/>
      <c r="XAT358" s="429"/>
      <c r="XAU358" s="429"/>
      <c r="XAV358" s="429"/>
      <c r="XAW358" s="429"/>
      <c r="XAX358" s="429"/>
      <c r="XAY358" s="429"/>
    </row>
    <row r="359" spans="1:16275" s="224" customFormat="1" ht="7.5" customHeight="1" x14ac:dyDescent="0.25">
      <c r="A359" s="458">
        <v>17</v>
      </c>
      <c r="B359" s="468" t="str">
        <f>Resumo!B24</f>
        <v>Estação de Tratamento de Água</v>
      </c>
      <c r="C359" s="67"/>
      <c r="D359" s="68"/>
      <c r="E359" s="68"/>
      <c r="F359" s="69"/>
      <c r="G359" s="67"/>
      <c r="H359" s="68"/>
      <c r="I359" s="68"/>
      <c r="J359" s="69"/>
      <c r="K359" s="67"/>
      <c r="L359" s="68"/>
      <c r="M359" s="68"/>
      <c r="N359" s="69"/>
      <c r="O359" s="67"/>
      <c r="P359" s="68"/>
      <c r="Q359" s="68"/>
      <c r="R359" s="69"/>
      <c r="S359" s="67"/>
      <c r="T359" s="68"/>
      <c r="U359" s="68"/>
      <c r="V359" s="69"/>
      <c r="W359" s="67"/>
      <c r="X359" s="68"/>
      <c r="Y359" s="68"/>
      <c r="Z359" s="69"/>
      <c r="AA359" s="67"/>
      <c r="AB359" s="68"/>
      <c r="AC359" s="68"/>
      <c r="AD359" s="69"/>
      <c r="AE359" s="67"/>
      <c r="AF359" s="68"/>
      <c r="AG359" s="68"/>
      <c r="AH359" s="69"/>
      <c r="AI359" s="67"/>
      <c r="AJ359" s="68"/>
      <c r="AK359" s="68"/>
      <c r="AL359" s="69"/>
      <c r="AM359" s="466">
        <f>SUM(AM361)</f>
        <v>283804.69999999995</v>
      </c>
      <c r="AN359" s="464"/>
      <c r="AO359" s="125"/>
      <c r="AP359" s="125"/>
      <c r="AQ359" s="125"/>
      <c r="AR359" s="125"/>
      <c r="AS359" s="125"/>
      <c r="AT359" s="125"/>
      <c r="AU359" s="125"/>
      <c r="AV359" s="125"/>
      <c r="AW359" s="125"/>
      <c r="AX359" s="125"/>
      <c r="AY359" s="125"/>
      <c r="AZ359" s="125"/>
      <c r="BA359" s="125"/>
      <c r="BB359" s="125"/>
      <c r="BC359" s="125"/>
      <c r="BD359" s="125"/>
      <c r="BE359" s="125"/>
      <c r="BF359" s="125"/>
      <c r="BG359" s="125"/>
      <c r="BH359" s="125"/>
      <c r="BI359" s="125"/>
      <c r="BJ359" s="125"/>
      <c r="BK359" s="125"/>
      <c r="BL359" s="125"/>
      <c r="BM359" s="432"/>
      <c r="BN359" s="432"/>
      <c r="BO359" s="125"/>
      <c r="BP359" s="125"/>
      <c r="BQ359" s="125"/>
      <c r="BR359" s="125"/>
      <c r="BS359" s="125"/>
      <c r="BT359" s="125"/>
      <c r="BU359" s="125"/>
      <c r="BV359" s="125"/>
      <c r="BW359" s="125"/>
      <c r="BX359" s="125"/>
      <c r="BY359" s="125"/>
      <c r="BZ359" s="125"/>
      <c r="CA359" s="125"/>
      <c r="CB359" s="125"/>
      <c r="CC359" s="125"/>
      <c r="CD359" s="125"/>
      <c r="CE359" s="125"/>
      <c r="CF359" s="125"/>
      <c r="CG359" s="125"/>
      <c r="CH359" s="125"/>
      <c r="CI359" s="125"/>
      <c r="CJ359" s="125"/>
      <c r="CK359" s="125"/>
      <c r="CL359" s="125"/>
      <c r="CM359" s="432"/>
      <c r="CN359" s="432"/>
      <c r="CO359" s="125"/>
      <c r="CP359" s="125"/>
      <c r="CQ359" s="125"/>
      <c r="CR359" s="125"/>
      <c r="CS359" s="125"/>
      <c r="CT359" s="125"/>
      <c r="CU359" s="125"/>
      <c r="CV359" s="125"/>
      <c r="CW359" s="125"/>
      <c r="CX359" s="125"/>
      <c r="CY359" s="125"/>
      <c r="CZ359" s="125"/>
      <c r="DA359" s="125"/>
      <c r="DB359" s="125"/>
      <c r="DC359" s="125"/>
      <c r="DD359" s="125"/>
      <c r="DE359" s="125"/>
      <c r="DF359" s="125"/>
      <c r="DG359" s="125"/>
      <c r="DH359" s="125"/>
      <c r="DI359" s="125"/>
      <c r="DJ359" s="125"/>
      <c r="DK359" s="125"/>
      <c r="DL359" s="125"/>
      <c r="DM359" s="432"/>
      <c r="DN359" s="432"/>
      <c r="DO359" s="125"/>
      <c r="DP359" s="125"/>
      <c r="DQ359" s="125"/>
      <c r="DR359" s="125"/>
      <c r="DS359" s="125"/>
      <c r="DT359" s="125"/>
      <c r="DU359" s="125"/>
      <c r="DV359" s="125"/>
      <c r="DW359" s="125"/>
      <c r="DX359" s="125"/>
      <c r="DY359" s="125"/>
      <c r="DZ359" s="125"/>
      <c r="EA359" s="125"/>
      <c r="EB359" s="125"/>
      <c r="EC359" s="125"/>
      <c r="ED359" s="125"/>
      <c r="EE359" s="125"/>
      <c r="EF359" s="125"/>
      <c r="EG359" s="125"/>
      <c r="EH359" s="125"/>
      <c r="EI359" s="125"/>
      <c r="EJ359" s="125"/>
      <c r="EK359" s="125"/>
      <c r="EL359" s="125"/>
      <c r="EM359" s="432"/>
      <c r="EN359" s="432"/>
      <c r="EO359" s="125"/>
      <c r="EP359" s="125"/>
      <c r="EQ359" s="125"/>
      <c r="ER359" s="125"/>
      <c r="ES359" s="125"/>
      <c r="ET359" s="125"/>
      <c r="EU359" s="125"/>
      <c r="EV359" s="125"/>
      <c r="EW359" s="125"/>
      <c r="EX359" s="125"/>
      <c r="EY359" s="125"/>
      <c r="EZ359" s="125"/>
      <c r="FA359" s="125"/>
      <c r="FB359" s="125"/>
      <c r="FC359" s="125"/>
      <c r="FD359" s="125"/>
      <c r="FE359" s="125"/>
      <c r="FF359" s="125"/>
      <c r="FG359" s="125"/>
      <c r="FH359" s="125"/>
      <c r="FI359" s="125"/>
      <c r="FJ359" s="125"/>
      <c r="FK359" s="125"/>
      <c r="FL359" s="125"/>
      <c r="FM359" s="432"/>
      <c r="FN359" s="432"/>
      <c r="FO359" s="125"/>
      <c r="FP359" s="125"/>
      <c r="FQ359" s="125"/>
      <c r="FR359" s="125"/>
      <c r="FS359" s="125"/>
      <c r="FT359" s="125"/>
      <c r="FU359" s="125"/>
      <c r="FV359" s="125"/>
      <c r="FW359" s="125"/>
      <c r="FX359" s="125"/>
      <c r="FY359" s="125"/>
      <c r="FZ359" s="125"/>
      <c r="GA359" s="125"/>
      <c r="GB359" s="125"/>
      <c r="GC359" s="125"/>
      <c r="GD359" s="125"/>
      <c r="GE359" s="125"/>
      <c r="GF359" s="125"/>
      <c r="GG359" s="125"/>
      <c r="GH359" s="125"/>
      <c r="GI359" s="125"/>
      <c r="GJ359" s="125"/>
      <c r="GK359" s="125"/>
      <c r="GL359" s="125"/>
      <c r="GM359" s="432"/>
      <c r="GN359" s="432"/>
      <c r="GO359" s="125"/>
      <c r="GP359" s="125"/>
      <c r="GQ359" s="125"/>
      <c r="GR359" s="125"/>
      <c r="GS359" s="125"/>
      <c r="GT359" s="125"/>
      <c r="GU359" s="125"/>
      <c r="GV359" s="125"/>
      <c r="GW359" s="125"/>
      <c r="GX359" s="125"/>
      <c r="GY359" s="125"/>
      <c r="GZ359" s="125"/>
      <c r="HA359" s="125"/>
      <c r="HB359" s="125"/>
      <c r="HC359" s="125"/>
      <c r="HD359" s="125"/>
      <c r="HE359" s="125"/>
      <c r="HF359" s="125"/>
      <c r="HG359" s="125"/>
      <c r="HH359" s="125"/>
      <c r="HI359" s="125"/>
      <c r="HJ359" s="125"/>
      <c r="HK359" s="125"/>
      <c r="HL359" s="125"/>
      <c r="HM359" s="432"/>
      <c r="HN359" s="432"/>
      <c r="HO359" s="125"/>
      <c r="HP359" s="125"/>
      <c r="HQ359" s="125"/>
      <c r="HR359" s="125"/>
      <c r="HS359" s="125"/>
      <c r="HT359" s="125"/>
      <c r="HU359" s="125"/>
      <c r="HV359" s="125"/>
      <c r="HW359" s="125"/>
      <c r="HX359" s="125"/>
      <c r="HY359" s="125"/>
      <c r="HZ359" s="125"/>
      <c r="IA359" s="125"/>
      <c r="IB359" s="125"/>
      <c r="IC359" s="125"/>
      <c r="ID359" s="125"/>
      <c r="IE359" s="125"/>
      <c r="IF359" s="125"/>
      <c r="IG359" s="125"/>
      <c r="IH359" s="125"/>
      <c r="II359" s="125"/>
      <c r="IJ359" s="125"/>
      <c r="IK359" s="125"/>
      <c r="IL359" s="125"/>
      <c r="IM359" s="432"/>
      <c r="IN359" s="432"/>
      <c r="IO359" s="125"/>
      <c r="IP359" s="125"/>
      <c r="IQ359" s="125"/>
      <c r="IR359" s="125"/>
      <c r="IS359" s="125"/>
      <c r="IT359" s="125"/>
      <c r="IU359" s="125"/>
      <c r="IV359" s="125"/>
      <c r="IW359" s="125"/>
      <c r="IX359" s="125"/>
      <c r="IY359" s="125"/>
      <c r="IZ359" s="125"/>
      <c r="JA359" s="125"/>
      <c r="JB359" s="125"/>
      <c r="JC359" s="125"/>
      <c r="JD359" s="125"/>
      <c r="JE359" s="125"/>
      <c r="JF359" s="125"/>
      <c r="JG359" s="125"/>
      <c r="JH359" s="125"/>
      <c r="JI359" s="125"/>
      <c r="JJ359" s="125"/>
      <c r="JK359" s="125"/>
      <c r="JL359" s="125"/>
      <c r="JM359" s="432"/>
      <c r="JN359" s="432"/>
      <c r="JO359" s="125"/>
      <c r="JP359" s="125"/>
      <c r="JQ359" s="125"/>
      <c r="JR359" s="125"/>
      <c r="JS359" s="125"/>
      <c r="JT359" s="125"/>
      <c r="JU359" s="125"/>
      <c r="JV359" s="125"/>
      <c r="JW359" s="125"/>
      <c r="JX359" s="125"/>
      <c r="JY359" s="125"/>
      <c r="JZ359" s="125"/>
      <c r="KA359" s="125"/>
      <c r="KB359" s="125"/>
      <c r="KC359" s="125"/>
      <c r="KD359" s="125"/>
      <c r="KE359" s="125"/>
      <c r="KF359" s="125"/>
      <c r="KG359" s="125"/>
      <c r="KH359" s="125"/>
      <c r="KI359" s="125"/>
      <c r="KJ359" s="125"/>
      <c r="KK359" s="125"/>
      <c r="KL359" s="125"/>
      <c r="KM359" s="432"/>
      <c r="KN359" s="432"/>
      <c r="KO359" s="125"/>
      <c r="KP359" s="125"/>
      <c r="KQ359" s="125"/>
      <c r="KR359" s="125"/>
      <c r="KS359" s="125"/>
      <c r="KT359" s="125"/>
      <c r="KU359" s="125"/>
      <c r="KV359" s="125"/>
      <c r="KW359" s="125"/>
      <c r="KX359" s="125"/>
      <c r="KY359" s="125"/>
      <c r="KZ359" s="125"/>
      <c r="LA359" s="125"/>
      <c r="LB359" s="125"/>
      <c r="LC359" s="125"/>
      <c r="LD359" s="125"/>
      <c r="LE359" s="125"/>
      <c r="LF359" s="125"/>
      <c r="LG359" s="125"/>
      <c r="LH359" s="125"/>
      <c r="LI359" s="125"/>
      <c r="LJ359" s="125"/>
      <c r="LK359" s="125"/>
      <c r="LL359" s="125"/>
      <c r="LM359" s="432"/>
      <c r="LN359" s="432"/>
      <c r="LO359" s="125"/>
      <c r="LP359" s="125"/>
      <c r="LQ359" s="125"/>
      <c r="LR359" s="125"/>
      <c r="LS359" s="125"/>
      <c r="LT359" s="125"/>
      <c r="LU359" s="125"/>
      <c r="LV359" s="125"/>
      <c r="LW359" s="125"/>
      <c r="LX359" s="125"/>
      <c r="LY359" s="125"/>
      <c r="LZ359" s="125"/>
      <c r="MA359" s="125"/>
      <c r="MB359" s="125"/>
      <c r="MC359" s="125"/>
      <c r="MD359" s="125"/>
      <c r="ME359" s="125"/>
      <c r="MF359" s="125"/>
      <c r="MG359" s="125"/>
      <c r="MH359" s="125"/>
      <c r="MI359" s="125"/>
      <c r="MJ359" s="125"/>
      <c r="MK359" s="125"/>
      <c r="ML359" s="125"/>
      <c r="MM359" s="432"/>
      <c r="MN359" s="432"/>
      <c r="MO359" s="125"/>
      <c r="MP359" s="125"/>
      <c r="MQ359" s="125"/>
      <c r="MR359" s="125"/>
      <c r="MS359" s="125"/>
      <c r="MT359" s="125"/>
      <c r="MU359" s="125"/>
      <c r="MV359" s="125"/>
      <c r="MW359" s="125"/>
      <c r="MX359" s="125"/>
      <c r="MY359" s="125"/>
      <c r="MZ359" s="125"/>
      <c r="NA359" s="125"/>
      <c r="NB359" s="125"/>
      <c r="NC359" s="125"/>
      <c r="ND359" s="125"/>
      <c r="NE359" s="125"/>
      <c r="NF359" s="125"/>
      <c r="NG359" s="125"/>
      <c r="NH359" s="125"/>
      <c r="NI359" s="125"/>
      <c r="NJ359" s="125"/>
      <c r="NK359" s="125"/>
      <c r="NL359" s="125"/>
      <c r="NM359" s="432"/>
      <c r="NN359" s="432"/>
      <c r="NO359" s="125"/>
      <c r="NP359" s="125"/>
      <c r="NQ359" s="125"/>
      <c r="NR359" s="125"/>
      <c r="NS359" s="125"/>
      <c r="NT359" s="125"/>
      <c r="NU359" s="125"/>
      <c r="NV359" s="125"/>
      <c r="NW359" s="125"/>
      <c r="NX359" s="125"/>
      <c r="NY359" s="125"/>
      <c r="NZ359" s="125"/>
      <c r="OA359" s="125"/>
      <c r="OB359" s="125"/>
      <c r="OC359" s="125"/>
      <c r="OD359" s="125"/>
      <c r="OE359" s="125"/>
      <c r="OF359" s="125"/>
      <c r="OG359" s="125"/>
      <c r="OH359" s="125"/>
      <c r="OI359" s="125"/>
      <c r="OJ359" s="125"/>
      <c r="OK359" s="125"/>
      <c r="OL359" s="125"/>
      <c r="OM359" s="432"/>
      <c r="ON359" s="432"/>
      <c r="OO359" s="125"/>
      <c r="OP359" s="125"/>
      <c r="OQ359" s="125"/>
      <c r="OR359" s="125"/>
      <c r="OS359" s="125"/>
      <c r="OT359" s="125"/>
      <c r="OU359" s="125"/>
      <c r="OV359" s="125"/>
      <c r="OW359" s="125"/>
      <c r="OX359" s="125"/>
      <c r="OY359" s="125"/>
      <c r="OZ359" s="125"/>
      <c r="PA359" s="125"/>
      <c r="PB359" s="125"/>
      <c r="PC359" s="125"/>
      <c r="PD359" s="125"/>
      <c r="PE359" s="125"/>
      <c r="PF359" s="125"/>
      <c r="PG359" s="125"/>
      <c r="PH359" s="125"/>
      <c r="PI359" s="125"/>
      <c r="PJ359" s="125"/>
      <c r="PK359" s="125"/>
      <c r="PL359" s="125"/>
      <c r="PM359" s="432"/>
      <c r="PN359" s="432"/>
      <c r="PO359" s="125"/>
      <c r="PP359" s="125"/>
      <c r="PQ359" s="125"/>
      <c r="PR359" s="125"/>
      <c r="PS359" s="125"/>
      <c r="PT359" s="125"/>
      <c r="PU359" s="125"/>
      <c r="PV359" s="125"/>
      <c r="PW359" s="125"/>
      <c r="PX359" s="125"/>
      <c r="PY359" s="125"/>
      <c r="PZ359" s="125"/>
      <c r="QA359" s="125"/>
      <c r="QB359" s="125"/>
      <c r="QC359" s="125"/>
      <c r="QD359" s="125"/>
      <c r="QE359" s="125"/>
      <c r="QF359" s="125"/>
      <c r="QG359" s="125"/>
      <c r="QH359" s="125"/>
      <c r="QI359" s="125"/>
      <c r="QJ359" s="125"/>
      <c r="QK359" s="125"/>
      <c r="QL359" s="125"/>
      <c r="QM359" s="432"/>
      <c r="QN359" s="432"/>
      <c r="QO359" s="125"/>
      <c r="QP359" s="125"/>
      <c r="QQ359" s="125"/>
      <c r="QR359" s="125"/>
      <c r="QS359" s="125"/>
      <c r="QT359" s="125"/>
      <c r="QU359" s="125"/>
      <c r="QV359" s="125"/>
      <c r="QW359" s="125"/>
      <c r="QX359" s="125"/>
      <c r="QY359" s="125"/>
      <c r="QZ359" s="125"/>
      <c r="RA359" s="125"/>
      <c r="RB359" s="125"/>
      <c r="RC359" s="125"/>
      <c r="RD359" s="125"/>
      <c r="RE359" s="125"/>
      <c r="RF359" s="125"/>
      <c r="RG359" s="125"/>
      <c r="RH359" s="125"/>
      <c r="RI359" s="125"/>
      <c r="RJ359" s="125"/>
      <c r="RK359" s="125"/>
      <c r="RL359" s="125"/>
      <c r="RM359" s="432"/>
      <c r="RN359" s="432"/>
      <c r="RO359" s="125"/>
      <c r="RP359" s="125"/>
      <c r="RQ359" s="125"/>
      <c r="RR359" s="125"/>
      <c r="RS359" s="125"/>
      <c r="RT359" s="125"/>
      <c r="RU359" s="125"/>
      <c r="RV359" s="125"/>
      <c r="RW359" s="125"/>
      <c r="RX359" s="125"/>
      <c r="RY359" s="125"/>
      <c r="RZ359" s="125"/>
      <c r="SA359" s="125"/>
      <c r="SB359" s="125"/>
      <c r="SC359" s="125"/>
      <c r="SD359" s="125"/>
      <c r="SE359" s="125"/>
      <c r="SF359" s="125"/>
      <c r="SG359" s="125"/>
      <c r="SH359" s="125"/>
      <c r="SI359" s="125"/>
      <c r="SJ359" s="125"/>
      <c r="SK359" s="125"/>
      <c r="SL359" s="125"/>
      <c r="SM359" s="432"/>
      <c r="SN359" s="432"/>
      <c r="SO359" s="125"/>
      <c r="SP359" s="125"/>
      <c r="SQ359" s="125"/>
      <c r="SR359" s="125"/>
      <c r="SS359" s="125"/>
      <c r="ST359" s="125"/>
      <c r="SU359" s="125"/>
      <c r="SV359" s="125"/>
      <c r="SW359" s="125"/>
      <c r="SX359" s="125"/>
      <c r="SY359" s="125"/>
      <c r="SZ359" s="125"/>
      <c r="TA359" s="125"/>
      <c r="TB359" s="125"/>
      <c r="TC359" s="125"/>
      <c r="TD359" s="125"/>
      <c r="TE359" s="125"/>
      <c r="TF359" s="125"/>
      <c r="TG359" s="125"/>
      <c r="TH359" s="125"/>
      <c r="TI359" s="125"/>
      <c r="TJ359" s="125"/>
      <c r="TK359" s="125"/>
      <c r="TL359" s="125"/>
      <c r="TM359" s="432"/>
      <c r="TN359" s="432"/>
      <c r="TO359" s="125"/>
      <c r="TP359" s="125"/>
      <c r="TQ359" s="125"/>
      <c r="TR359" s="125"/>
      <c r="TS359" s="125"/>
      <c r="TT359" s="125"/>
      <c r="TU359" s="125"/>
      <c r="TV359" s="125"/>
      <c r="TW359" s="125"/>
      <c r="TX359" s="125"/>
      <c r="TY359" s="125"/>
      <c r="TZ359" s="125"/>
      <c r="UA359" s="125"/>
      <c r="UB359" s="125"/>
      <c r="UC359" s="125"/>
      <c r="UD359" s="125"/>
      <c r="UE359" s="125"/>
      <c r="UF359" s="125"/>
      <c r="UG359" s="125"/>
      <c r="UH359" s="125"/>
      <c r="UI359" s="125"/>
      <c r="UJ359" s="125"/>
      <c r="UK359" s="125"/>
      <c r="UL359" s="125"/>
      <c r="UM359" s="432"/>
      <c r="UN359" s="432"/>
      <c r="UO359" s="125"/>
      <c r="UP359" s="125"/>
      <c r="UQ359" s="125"/>
      <c r="UR359" s="125"/>
      <c r="US359" s="125"/>
      <c r="UT359" s="125"/>
      <c r="UU359" s="125"/>
      <c r="UV359" s="125"/>
      <c r="UW359" s="125"/>
      <c r="UX359" s="125"/>
      <c r="UY359" s="125"/>
      <c r="UZ359" s="125"/>
      <c r="VA359" s="125"/>
      <c r="VB359" s="125"/>
      <c r="VC359" s="125"/>
      <c r="VD359" s="125"/>
      <c r="VE359" s="125"/>
      <c r="VF359" s="125"/>
      <c r="VG359" s="125"/>
      <c r="VH359" s="125"/>
      <c r="VI359" s="125"/>
      <c r="VJ359" s="125"/>
      <c r="VK359" s="125"/>
      <c r="VL359" s="125"/>
      <c r="VM359" s="432"/>
      <c r="VN359" s="432"/>
      <c r="VO359" s="125"/>
      <c r="VP359" s="125"/>
      <c r="VQ359" s="125"/>
      <c r="VR359" s="125"/>
      <c r="VS359" s="125"/>
      <c r="VT359" s="125"/>
      <c r="VU359" s="125"/>
      <c r="VV359" s="125"/>
      <c r="VW359" s="125"/>
      <c r="VX359" s="125"/>
      <c r="VY359" s="125"/>
      <c r="VZ359" s="125"/>
      <c r="WA359" s="125"/>
      <c r="WB359" s="125"/>
      <c r="WC359" s="125"/>
      <c r="WD359" s="125"/>
      <c r="WE359" s="125"/>
      <c r="WF359" s="125"/>
      <c r="WG359" s="125"/>
      <c r="WH359" s="125"/>
      <c r="WI359" s="125"/>
      <c r="WJ359" s="125"/>
      <c r="WK359" s="125"/>
      <c r="WL359" s="125"/>
      <c r="WM359" s="432"/>
      <c r="WN359" s="432"/>
      <c r="WO359" s="125"/>
      <c r="WP359" s="125"/>
      <c r="WQ359" s="125"/>
      <c r="WR359" s="125"/>
      <c r="WS359" s="125"/>
      <c r="WT359" s="125"/>
      <c r="WU359" s="125"/>
      <c r="WV359" s="125"/>
      <c r="WW359" s="125"/>
      <c r="WX359" s="125"/>
      <c r="WY359" s="125"/>
      <c r="WZ359" s="125"/>
      <c r="XA359" s="125"/>
      <c r="XB359" s="125"/>
      <c r="XC359" s="125"/>
      <c r="XD359" s="125"/>
      <c r="XE359" s="125"/>
      <c r="XF359" s="125"/>
      <c r="XG359" s="125"/>
      <c r="XH359" s="125"/>
      <c r="XI359" s="125"/>
      <c r="XJ359" s="125"/>
      <c r="XK359" s="125"/>
      <c r="XL359" s="125"/>
      <c r="XM359" s="432"/>
      <c r="XN359" s="432"/>
      <c r="XO359" s="125"/>
      <c r="XP359" s="125"/>
      <c r="XQ359" s="125"/>
      <c r="XR359" s="125"/>
      <c r="XS359" s="125"/>
      <c r="XT359" s="125"/>
      <c r="XU359" s="125"/>
      <c r="XV359" s="125"/>
      <c r="XW359" s="125"/>
      <c r="XX359" s="125"/>
      <c r="XY359" s="125"/>
      <c r="XZ359" s="125"/>
      <c r="YA359" s="125"/>
      <c r="YB359" s="125"/>
      <c r="YC359" s="125"/>
      <c r="YD359" s="125"/>
      <c r="YE359" s="125"/>
      <c r="YF359" s="125"/>
      <c r="YG359" s="125"/>
      <c r="YH359" s="125"/>
      <c r="YI359" s="125"/>
      <c r="YJ359" s="125"/>
      <c r="YK359" s="125"/>
      <c r="YL359" s="125"/>
      <c r="YM359" s="432"/>
      <c r="YN359" s="432"/>
      <c r="YO359" s="125"/>
      <c r="YP359" s="125"/>
      <c r="YQ359" s="125"/>
      <c r="YR359" s="125"/>
      <c r="YS359" s="125"/>
      <c r="YT359" s="125"/>
      <c r="YU359" s="125"/>
      <c r="YV359" s="125"/>
      <c r="YW359" s="125"/>
      <c r="YX359" s="125"/>
      <c r="YY359" s="125"/>
      <c r="YZ359" s="125"/>
      <c r="ZA359" s="125"/>
      <c r="ZB359" s="125"/>
      <c r="ZC359" s="125"/>
      <c r="ZD359" s="125"/>
      <c r="ZE359" s="125"/>
      <c r="ZF359" s="125"/>
      <c r="ZG359" s="125"/>
      <c r="ZH359" s="125"/>
      <c r="ZI359" s="125"/>
      <c r="ZJ359" s="125"/>
      <c r="ZK359" s="125"/>
      <c r="ZL359" s="125"/>
      <c r="ZM359" s="432"/>
      <c r="ZN359" s="432"/>
      <c r="ZO359" s="125"/>
      <c r="ZP359" s="125"/>
      <c r="ZQ359" s="125"/>
      <c r="ZR359" s="125"/>
      <c r="ZS359" s="125"/>
      <c r="ZT359" s="125"/>
      <c r="ZU359" s="125"/>
      <c r="ZV359" s="125"/>
      <c r="ZW359" s="125"/>
      <c r="ZX359" s="125"/>
      <c r="ZY359" s="125"/>
      <c r="ZZ359" s="125"/>
      <c r="AAA359" s="125"/>
      <c r="AAB359" s="125"/>
      <c r="AAC359" s="125"/>
      <c r="AAD359" s="125"/>
      <c r="AAE359" s="125"/>
      <c r="AAF359" s="125"/>
      <c r="AAG359" s="125"/>
      <c r="AAH359" s="125"/>
      <c r="AAI359" s="125"/>
      <c r="AAJ359" s="125"/>
      <c r="AAK359" s="125"/>
      <c r="AAL359" s="125"/>
      <c r="AAM359" s="432"/>
      <c r="AAN359" s="432"/>
      <c r="AAO359" s="125"/>
      <c r="AAP359" s="125"/>
      <c r="AAQ359" s="125"/>
      <c r="AAR359" s="125"/>
      <c r="AAS359" s="125"/>
      <c r="AAT359" s="125"/>
      <c r="AAU359" s="125"/>
      <c r="AAV359" s="125"/>
      <c r="AAW359" s="125"/>
      <c r="AAX359" s="125"/>
      <c r="AAY359" s="125"/>
      <c r="AAZ359" s="125"/>
      <c r="ABA359" s="125"/>
      <c r="ABB359" s="125"/>
      <c r="ABC359" s="125"/>
      <c r="ABD359" s="125"/>
      <c r="ABE359" s="125"/>
      <c r="ABF359" s="125"/>
      <c r="ABG359" s="125"/>
      <c r="ABH359" s="125"/>
      <c r="ABI359" s="125"/>
      <c r="ABJ359" s="125"/>
      <c r="ABK359" s="125"/>
      <c r="ABL359" s="125"/>
      <c r="ABM359" s="432"/>
      <c r="ABN359" s="432"/>
      <c r="ABO359" s="125"/>
      <c r="ABP359" s="125"/>
      <c r="ABQ359" s="125"/>
      <c r="ABR359" s="125"/>
      <c r="ABS359" s="125"/>
      <c r="ABT359" s="125"/>
      <c r="ABU359" s="125"/>
      <c r="ABV359" s="125"/>
      <c r="ABW359" s="125"/>
      <c r="ABX359" s="125"/>
      <c r="ABY359" s="125"/>
      <c r="ABZ359" s="125"/>
      <c r="ACA359" s="125"/>
      <c r="ACB359" s="125"/>
      <c r="ACC359" s="125"/>
      <c r="ACD359" s="125"/>
      <c r="ACE359" s="125"/>
      <c r="ACF359" s="125"/>
      <c r="ACG359" s="125"/>
      <c r="ACH359" s="125"/>
      <c r="ACI359" s="125"/>
      <c r="ACJ359" s="125"/>
      <c r="ACK359" s="125"/>
      <c r="ACL359" s="125"/>
      <c r="ACM359" s="432"/>
      <c r="ACN359" s="432"/>
      <c r="ACO359" s="125"/>
      <c r="ACP359" s="125"/>
      <c r="ACQ359" s="125"/>
      <c r="ACR359" s="125"/>
      <c r="ACS359" s="125"/>
      <c r="ACT359" s="125"/>
      <c r="ACU359" s="125"/>
      <c r="ACV359" s="125"/>
      <c r="ACW359" s="125"/>
      <c r="ACX359" s="125"/>
      <c r="ACY359" s="125"/>
      <c r="ACZ359" s="125"/>
      <c r="ADA359" s="125"/>
      <c r="ADB359" s="125"/>
      <c r="ADC359" s="125"/>
      <c r="ADD359" s="125"/>
      <c r="ADE359" s="125"/>
      <c r="ADF359" s="125"/>
      <c r="ADG359" s="125"/>
      <c r="ADH359" s="125"/>
      <c r="ADI359" s="125"/>
      <c r="ADJ359" s="125"/>
      <c r="ADK359" s="125"/>
      <c r="ADL359" s="125"/>
      <c r="ADM359" s="432"/>
      <c r="ADN359" s="432"/>
      <c r="ADO359" s="125"/>
      <c r="ADP359" s="125"/>
      <c r="ADQ359" s="125"/>
      <c r="ADR359" s="125"/>
      <c r="ADS359" s="125"/>
      <c r="ADT359" s="125"/>
      <c r="ADU359" s="125"/>
      <c r="ADV359" s="125"/>
      <c r="ADW359" s="125"/>
      <c r="ADX359" s="125"/>
      <c r="ADY359" s="125"/>
      <c r="ADZ359" s="125"/>
      <c r="AEA359" s="125"/>
      <c r="AEB359" s="125"/>
      <c r="AEC359" s="125"/>
      <c r="AED359" s="125"/>
      <c r="AEE359" s="125"/>
      <c r="AEF359" s="125"/>
      <c r="AEG359" s="125"/>
      <c r="AEH359" s="125"/>
      <c r="AEI359" s="125"/>
      <c r="AEJ359" s="125"/>
      <c r="AEK359" s="125"/>
      <c r="AEL359" s="125"/>
      <c r="AEM359" s="432"/>
      <c r="AEN359" s="432"/>
      <c r="AEO359" s="125"/>
      <c r="AEP359" s="125"/>
      <c r="AEQ359" s="125"/>
      <c r="AER359" s="125"/>
      <c r="AES359" s="125"/>
      <c r="AET359" s="125"/>
      <c r="AEU359" s="125"/>
      <c r="AEV359" s="125"/>
      <c r="AEW359" s="125"/>
      <c r="AEX359" s="125"/>
      <c r="AEY359" s="125"/>
      <c r="AEZ359" s="125"/>
      <c r="AFA359" s="125"/>
      <c r="AFB359" s="125"/>
      <c r="AFC359" s="125"/>
      <c r="AFD359" s="125"/>
      <c r="AFE359" s="125"/>
      <c r="AFF359" s="125"/>
      <c r="AFG359" s="125"/>
      <c r="AFH359" s="125"/>
      <c r="AFI359" s="125"/>
      <c r="AFJ359" s="125"/>
      <c r="AFK359" s="125"/>
      <c r="AFL359" s="125"/>
      <c r="AFM359" s="432"/>
      <c r="AFN359" s="432"/>
      <c r="AFO359" s="125"/>
      <c r="AFP359" s="125"/>
      <c r="AFQ359" s="125"/>
      <c r="AFR359" s="125"/>
      <c r="AFS359" s="125"/>
      <c r="AFT359" s="125"/>
      <c r="AFU359" s="125"/>
      <c r="AFV359" s="125"/>
      <c r="AFW359" s="125"/>
      <c r="AFX359" s="125"/>
      <c r="AFY359" s="125"/>
      <c r="AFZ359" s="125"/>
      <c r="AGA359" s="125"/>
      <c r="AGB359" s="125"/>
      <c r="AGC359" s="125"/>
      <c r="AGD359" s="125"/>
      <c r="AGE359" s="125"/>
      <c r="AGF359" s="125"/>
      <c r="AGG359" s="125"/>
      <c r="AGH359" s="125"/>
      <c r="AGI359" s="125"/>
      <c r="AGJ359" s="125"/>
      <c r="AGK359" s="125"/>
      <c r="AGL359" s="125"/>
      <c r="AGM359" s="432"/>
      <c r="AGN359" s="432"/>
      <c r="AGO359" s="125"/>
      <c r="AGP359" s="125"/>
      <c r="AGQ359" s="125"/>
      <c r="AGR359" s="125"/>
      <c r="AGS359" s="125"/>
      <c r="AGT359" s="125"/>
      <c r="AGU359" s="125"/>
      <c r="AGV359" s="125"/>
      <c r="AGW359" s="125"/>
      <c r="AGX359" s="125"/>
      <c r="AGY359" s="125"/>
      <c r="AGZ359" s="125"/>
      <c r="AHA359" s="125"/>
      <c r="AHB359" s="125"/>
      <c r="AHC359" s="125"/>
      <c r="AHD359" s="125"/>
      <c r="AHE359" s="125"/>
      <c r="AHF359" s="125"/>
      <c r="AHG359" s="125"/>
      <c r="AHH359" s="125"/>
      <c r="AHI359" s="125"/>
      <c r="AHJ359" s="125"/>
      <c r="AHK359" s="125"/>
      <c r="AHL359" s="125"/>
      <c r="AHM359" s="432"/>
      <c r="AHN359" s="432"/>
      <c r="AHO359" s="125"/>
      <c r="AHP359" s="125"/>
      <c r="AHQ359" s="125"/>
      <c r="AHR359" s="125"/>
      <c r="AHS359" s="125"/>
      <c r="AHT359" s="125"/>
      <c r="AHU359" s="125"/>
      <c r="AHV359" s="125"/>
      <c r="AHW359" s="125"/>
      <c r="AHX359" s="125"/>
      <c r="AHY359" s="125"/>
      <c r="AHZ359" s="125"/>
      <c r="AIA359" s="125"/>
      <c r="AIB359" s="125"/>
      <c r="AIC359" s="125"/>
      <c r="AID359" s="125"/>
      <c r="AIE359" s="125"/>
      <c r="AIF359" s="125"/>
      <c r="AIG359" s="125"/>
      <c r="AIH359" s="125"/>
      <c r="AII359" s="125"/>
      <c r="AIJ359" s="125"/>
      <c r="AIK359" s="125"/>
      <c r="AIL359" s="125"/>
      <c r="AIM359" s="432"/>
      <c r="AIN359" s="432"/>
      <c r="AIO359" s="125"/>
      <c r="AIP359" s="125"/>
      <c r="AIQ359" s="125"/>
      <c r="AIR359" s="125"/>
      <c r="AIS359" s="125"/>
      <c r="AIT359" s="125"/>
      <c r="AIU359" s="125"/>
      <c r="AIV359" s="125"/>
      <c r="AIW359" s="125"/>
      <c r="AIX359" s="125"/>
      <c r="AIY359" s="125"/>
      <c r="AIZ359" s="125"/>
      <c r="AJA359" s="125"/>
      <c r="AJB359" s="125"/>
      <c r="AJC359" s="125"/>
      <c r="AJD359" s="125"/>
      <c r="AJE359" s="125"/>
      <c r="AJF359" s="125"/>
      <c r="AJG359" s="125"/>
      <c r="AJH359" s="125"/>
      <c r="AJI359" s="125"/>
      <c r="AJJ359" s="125"/>
      <c r="AJK359" s="125"/>
      <c r="AJL359" s="125"/>
      <c r="AJM359" s="432"/>
      <c r="AJN359" s="432"/>
      <c r="AJO359" s="125"/>
      <c r="AJP359" s="125"/>
      <c r="AJQ359" s="125"/>
      <c r="AJR359" s="125"/>
      <c r="AJS359" s="125"/>
      <c r="AJT359" s="125"/>
      <c r="AJU359" s="125"/>
      <c r="AJV359" s="125"/>
      <c r="AJW359" s="125"/>
      <c r="AJX359" s="125"/>
      <c r="AJY359" s="125"/>
      <c r="AJZ359" s="125"/>
      <c r="AKA359" s="125"/>
      <c r="AKB359" s="125"/>
      <c r="AKC359" s="125"/>
      <c r="AKD359" s="125"/>
      <c r="AKE359" s="125"/>
      <c r="AKF359" s="125"/>
      <c r="AKG359" s="125"/>
      <c r="AKH359" s="125"/>
      <c r="AKI359" s="125"/>
      <c r="AKJ359" s="125"/>
      <c r="AKK359" s="125"/>
      <c r="AKL359" s="125"/>
      <c r="AKM359" s="432"/>
      <c r="AKN359" s="432"/>
      <c r="AKO359" s="125"/>
      <c r="AKP359" s="125"/>
      <c r="AKQ359" s="125"/>
      <c r="AKR359" s="125"/>
      <c r="AKS359" s="125"/>
      <c r="AKT359" s="125"/>
      <c r="AKU359" s="125"/>
      <c r="AKV359" s="125"/>
      <c r="AKW359" s="125"/>
      <c r="AKX359" s="125"/>
      <c r="AKY359" s="125"/>
      <c r="AKZ359" s="125"/>
      <c r="ALA359" s="125"/>
      <c r="ALB359" s="125"/>
      <c r="ALC359" s="125"/>
      <c r="ALD359" s="125"/>
      <c r="ALE359" s="125"/>
      <c r="ALF359" s="125"/>
      <c r="ALG359" s="125"/>
      <c r="ALH359" s="125"/>
      <c r="ALI359" s="125"/>
      <c r="ALJ359" s="125"/>
      <c r="ALK359" s="125"/>
      <c r="ALL359" s="125"/>
      <c r="ALM359" s="432"/>
      <c r="ALN359" s="432"/>
      <c r="ALO359" s="125"/>
      <c r="ALP359" s="125"/>
      <c r="ALQ359" s="125"/>
      <c r="ALR359" s="125"/>
      <c r="ALS359" s="125"/>
      <c r="ALT359" s="125"/>
      <c r="ALU359" s="125"/>
      <c r="ALV359" s="125"/>
      <c r="ALW359" s="125"/>
      <c r="ALX359" s="125"/>
      <c r="ALY359" s="125"/>
      <c r="ALZ359" s="125"/>
      <c r="AMA359" s="125"/>
      <c r="AMB359" s="125"/>
      <c r="AMC359" s="125"/>
      <c r="AMD359" s="125"/>
      <c r="AME359" s="125"/>
      <c r="AMF359" s="125"/>
      <c r="AMG359" s="125"/>
      <c r="AMH359" s="125"/>
      <c r="AMI359" s="125"/>
      <c r="AMJ359" s="125"/>
      <c r="AMK359" s="125"/>
      <c r="AML359" s="125"/>
      <c r="AMM359" s="432"/>
      <c r="AMN359" s="432"/>
      <c r="AMO359" s="125"/>
      <c r="AMP359" s="125"/>
      <c r="AMQ359" s="125"/>
      <c r="AMR359" s="125"/>
      <c r="AMS359" s="125"/>
      <c r="AMT359" s="125"/>
      <c r="AMU359" s="125"/>
      <c r="AMV359" s="125"/>
      <c r="AMW359" s="125"/>
      <c r="AMX359" s="125"/>
      <c r="AMY359" s="125"/>
      <c r="AMZ359" s="125"/>
      <c r="ANA359" s="125"/>
      <c r="ANB359" s="125"/>
      <c r="ANC359" s="125"/>
      <c r="AND359" s="125"/>
      <c r="ANE359" s="125"/>
      <c r="ANF359" s="125"/>
      <c r="ANG359" s="125"/>
      <c r="ANH359" s="125"/>
      <c r="ANI359" s="125"/>
      <c r="ANJ359" s="125"/>
      <c r="ANK359" s="125"/>
      <c r="ANL359" s="125"/>
      <c r="ANM359" s="432"/>
      <c r="ANN359" s="432"/>
      <c r="ANO359" s="125"/>
      <c r="ANP359" s="125"/>
      <c r="ANQ359" s="125"/>
      <c r="ANR359" s="125"/>
      <c r="ANS359" s="125"/>
      <c r="ANT359" s="125"/>
      <c r="ANU359" s="125"/>
      <c r="ANV359" s="125"/>
      <c r="ANW359" s="125"/>
      <c r="ANX359" s="125"/>
      <c r="ANY359" s="125"/>
      <c r="ANZ359" s="125"/>
      <c r="AOA359" s="125"/>
      <c r="AOB359" s="125"/>
      <c r="AOC359" s="125"/>
      <c r="AOD359" s="125"/>
      <c r="AOE359" s="125"/>
      <c r="AOF359" s="125"/>
      <c r="AOG359" s="125"/>
      <c r="AOH359" s="125"/>
      <c r="AOI359" s="125"/>
      <c r="AOJ359" s="125"/>
      <c r="AOK359" s="125"/>
      <c r="AOL359" s="125"/>
      <c r="AOM359" s="432"/>
      <c r="AON359" s="432"/>
      <c r="AOO359" s="125"/>
      <c r="AOP359" s="125"/>
      <c r="AOQ359" s="125"/>
      <c r="AOR359" s="125"/>
      <c r="AOS359" s="125"/>
      <c r="AOT359" s="125"/>
      <c r="AOU359" s="125"/>
      <c r="AOV359" s="125"/>
      <c r="AOW359" s="125"/>
      <c r="AOX359" s="125"/>
      <c r="AOY359" s="125"/>
      <c r="AOZ359" s="125"/>
      <c r="APA359" s="125"/>
      <c r="APB359" s="125"/>
      <c r="APC359" s="125"/>
      <c r="APD359" s="125"/>
      <c r="APE359" s="125"/>
      <c r="APF359" s="125"/>
      <c r="APG359" s="125"/>
      <c r="APH359" s="125"/>
      <c r="API359" s="125"/>
      <c r="APJ359" s="125"/>
      <c r="APK359" s="125"/>
      <c r="APL359" s="125"/>
      <c r="APM359" s="432"/>
      <c r="APN359" s="432"/>
      <c r="APO359" s="125"/>
      <c r="APP359" s="125"/>
      <c r="APQ359" s="125"/>
      <c r="APR359" s="125"/>
      <c r="APS359" s="125"/>
      <c r="APT359" s="125"/>
      <c r="APU359" s="125"/>
      <c r="APV359" s="125"/>
      <c r="APW359" s="125"/>
      <c r="APX359" s="125"/>
      <c r="APY359" s="125"/>
      <c r="APZ359" s="125"/>
      <c r="AQA359" s="125"/>
      <c r="AQB359" s="125"/>
      <c r="AQC359" s="125"/>
      <c r="AQD359" s="125"/>
      <c r="AQE359" s="125"/>
      <c r="AQF359" s="125"/>
      <c r="AQG359" s="125"/>
      <c r="AQH359" s="125"/>
      <c r="AQI359" s="125"/>
      <c r="AQJ359" s="125"/>
      <c r="AQK359" s="125"/>
      <c r="AQL359" s="125"/>
      <c r="AQM359" s="432"/>
      <c r="AQN359" s="432"/>
      <c r="AQO359" s="125"/>
      <c r="AQP359" s="125"/>
      <c r="AQQ359" s="125"/>
      <c r="AQR359" s="125"/>
      <c r="AQS359" s="125"/>
      <c r="AQT359" s="125"/>
      <c r="AQU359" s="125"/>
      <c r="AQV359" s="125"/>
      <c r="AQW359" s="125"/>
      <c r="AQX359" s="125"/>
      <c r="AQY359" s="125"/>
      <c r="AQZ359" s="125"/>
      <c r="ARA359" s="125"/>
      <c r="ARB359" s="125"/>
      <c r="ARC359" s="125"/>
      <c r="ARD359" s="125"/>
      <c r="ARE359" s="125"/>
      <c r="ARF359" s="125"/>
      <c r="ARG359" s="125"/>
      <c r="ARH359" s="125"/>
      <c r="ARI359" s="125"/>
      <c r="ARJ359" s="125"/>
      <c r="ARK359" s="125"/>
      <c r="ARL359" s="125"/>
      <c r="ARM359" s="432"/>
      <c r="ARN359" s="432"/>
      <c r="ARO359" s="125"/>
      <c r="ARP359" s="125"/>
      <c r="ARQ359" s="125"/>
      <c r="ARR359" s="125"/>
      <c r="ARS359" s="125"/>
      <c r="ART359" s="125"/>
      <c r="ARU359" s="125"/>
      <c r="ARV359" s="125"/>
      <c r="ARW359" s="125"/>
      <c r="ARX359" s="125"/>
      <c r="ARY359" s="125"/>
      <c r="ARZ359" s="125"/>
      <c r="ASA359" s="125"/>
      <c r="ASB359" s="125"/>
      <c r="ASC359" s="125"/>
      <c r="ASD359" s="125"/>
      <c r="ASE359" s="125"/>
      <c r="ASF359" s="125"/>
      <c r="ASG359" s="125"/>
      <c r="ASH359" s="125"/>
      <c r="ASI359" s="125"/>
      <c r="ASJ359" s="125"/>
      <c r="ASK359" s="125"/>
      <c r="ASL359" s="125"/>
      <c r="ASM359" s="432"/>
      <c r="ASN359" s="432"/>
      <c r="ASO359" s="125"/>
      <c r="ASP359" s="125"/>
      <c r="ASQ359" s="125"/>
      <c r="ASR359" s="125"/>
      <c r="ASS359" s="125"/>
      <c r="AST359" s="125"/>
      <c r="ASU359" s="125"/>
      <c r="ASV359" s="125"/>
      <c r="ASW359" s="125"/>
      <c r="ASX359" s="125"/>
      <c r="ASY359" s="125"/>
      <c r="ASZ359" s="125"/>
      <c r="ATA359" s="125"/>
      <c r="ATB359" s="125"/>
      <c r="ATC359" s="125"/>
      <c r="ATD359" s="125"/>
      <c r="ATE359" s="125"/>
      <c r="ATF359" s="125"/>
      <c r="ATG359" s="125"/>
      <c r="ATH359" s="125"/>
      <c r="ATI359" s="125"/>
      <c r="ATJ359" s="125"/>
      <c r="ATK359" s="125"/>
      <c r="ATL359" s="125"/>
      <c r="ATM359" s="432"/>
      <c r="ATN359" s="432"/>
      <c r="ATO359" s="125"/>
      <c r="ATP359" s="125"/>
      <c r="ATQ359" s="125"/>
      <c r="ATR359" s="125"/>
      <c r="ATS359" s="125"/>
      <c r="ATT359" s="125"/>
      <c r="ATU359" s="125"/>
      <c r="ATV359" s="125"/>
      <c r="ATW359" s="125"/>
      <c r="ATX359" s="125"/>
      <c r="ATY359" s="125"/>
      <c r="ATZ359" s="125"/>
      <c r="AUA359" s="125"/>
      <c r="AUB359" s="125"/>
      <c r="AUC359" s="125"/>
      <c r="AUD359" s="125"/>
      <c r="AUE359" s="125"/>
      <c r="AUF359" s="125"/>
      <c r="AUG359" s="125"/>
      <c r="AUH359" s="125"/>
      <c r="AUI359" s="125"/>
      <c r="AUJ359" s="125"/>
      <c r="AUK359" s="125"/>
      <c r="AUL359" s="125"/>
      <c r="AUM359" s="432"/>
      <c r="AUN359" s="432"/>
      <c r="AUO359" s="125"/>
      <c r="AUP359" s="125"/>
      <c r="AUQ359" s="125"/>
      <c r="AUR359" s="125"/>
      <c r="AUS359" s="125"/>
      <c r="AUT359" s="125"/>
      <c r="AUU359" s="125"/>
      <c r="AUV359" s="125"/>
      <c r="AUW359" s="125"/>
      <c r="AUX359" s="125"/>
      <c r="AUY359" s="125"/>
      <c r="AUZ359" s="125"/>
      <c r="AVA359" s="125"/>
      <c r="AVB359" s="125"/>
      <c r="AVC359" s="125"/>
      <c r="AVD359" s="125"/>
      <c r="AVE359" s="125"/>
      <c r="AVF359" s="125"/>
      <c r="AVG359" s="125"/>
      <c r="AVH359" s="125"/>
      <c r="AVI359" s="125"/>
      <c r="AVJ359" s="125"/>
      <c r="AVK359" s="125"/>
      <c r="AVL359" s="125"/>
      <c r="AVM359" s="432"/>
      <c r="AVN359" s="432"/>
      <c r="AVO359" s="125"/>
      <c r="AVP359" s="125"/>
      <c r="AVQ359" s="125"/>
      <c r="AVR359" s="125"/>
      <c r="AVS359" s="125"/>
      <c r="AVT359" s="125"/>
      <c r="AVU359" s="125"/>
      <c r="AVV359" s="125"/>
      <c r="AVW359" s="125"/>
      <c r="AVX359" s="125"/>
      <c r="AVY359" s="125"/>
      <c r="AVZ359" s="125"/>
      <c r="AWA359" s="125"/>
      <c r="AWB359" s="125"/>
      <c r="AWC359" s="125"/>
      <c r="AWD359" s="125"/>
      <c r="AWE359" s="125"/>
      <c r="AWF359" s="125"/>
      <c r="AWG359" s="125"/>
      <c r="AWH359" s="125"/>
      <c r="AWI359" s="125"/>
      <c r="AWJ359" s="125"/>
      <c r="AWK359" s="125"/>
      <c r="AWL359" s="125"/>
      <c r="AWM359" s="432"/>
      <c r="AWN359" s="432"/>
      <c r="AWO359" s="125"/>
      <c r="AWP359" s="125"/>
      <c r="AWQ359" s="125"/>
      <c r="AWR359" s="125"/>
      <c r="AWS359" s="125"/>
      <c r="AWT359" s="125"/>
      <c r="AWU359" s="125"/>
      <c r="AWV359" s="125"/>
      <c r="AWW359" s="125"/>
      <c r="AWX359" s="125"/>
      <c r="AWY359" s="125"/>
      <c r="AWZ359" s="125"/>
      <c r="AXA359" s="125"/>
      <c r="AXB359" s="125"/>
      <c r="AXC359" s="125"/>
      <c r="AXD359" s="125"/>
      <c r="AXE359" s="125"/>
      <c r="AXF359" s="125"/>
      <c r="AXG359" s="125"/>
      <c r="AXH359" s="125"/>
      <c r="AXI359" s="125"/>
      <c r="AXJ359" s="125"/>
      <c r="AXK359" s="125"/>
      <c r="AXL359" s="125"/>
      <c r="AXM359" s="432"/>
      <c r="AXN359" s="432"/>
      <c r="AXO359" s="125"/>
      <c r="AXP359" s="125"/>
      <c r="AXQ359" s="125"/>
      <c r="AXR359" s="125"/>
      <c r="AXS359" s="125"/>
      <c r="AXT359" s="125"/>
      <c r="AXU359" s="125"/>
      <c r="AXV359" s="125"/>
      <c r="AXW359" s="125"/>
      <c r="AXX359" s="125"/>
      <c r="AXY359" s="125"/>
      <c r="AXZ359" s="125"/>
      <c r="AYA359" s="125"/>
      <c r="AYB359" s="125"/>
      <c r="AYC359" s="125"/>
      <c r="AYD359" s="125"/>
      <c r="AYE359" s="125"/>
      <c r="AYF359" s="125"/>
      <c r="AYG359" s="125"/>
      <c r="AYH359" s="125"/>
      <c r="AYI359" s="125"/>
      <c r="AYJ359" s="125"/>
      <c r="AYK359" s="125"/>
      <c r="AYL359" s="125"/>
      <c r="AYM359" s="432"/>
      <c r="AYN359" s="432"/>
      <c r="AYO359" s="125"/>
      <c r="AYP359" s="125"/>
      <c r="AYQ359" s="125"/>
      <c r="AYR359" s="125"/>
      <c r="AYS359" s="125"/>
      <c r="AYT359" s="125"/>
      <c r="AYU359" s="125"/>
      <c r="AYV359" s="125"/>
      <c r="AYW359" s="125"/>
      <c r="AYX359" s="125"/>
      <c r="AYY359" s="125"/>
      <c r="AYZ359" s="125"/>
      <c r="AZA359" s="125"/>
      <c r="AZB359" s="125"/>
      <c r="AZC359" s="125"/>
      <c r="AZD359" s="125"/>
      <c r="AZE359" s="125"/>
      <c r="AZF359" s="125"/>
      <c r="AZG359" s="125"/>
      <c r="AZH359" s="125"/>
      <c r="AZI359" s="125"/>
      <c r="AZJ359" s="125"/>
      <c r="AZK359" s="125"/>
      <c r="AZL359" s="125"/>
      <c r="AZM359" s="432"/>
      <c r="AZN359" s="432"/>
      <c r="AZO359" s="125"/>
      <c r="AZP359" s="125"/>
      <c r="AZQ359" s="125"/>
      <c r="AZR359" s="125"/>
      <c r="AZS359" s="125"/>
      <c r="AZT359" s="125"/>
      <c r="AZU359" s="125"/>
      <c r="AZV359" s="125"/>
      <c r="AZW359" s="125"/>
      <c r="AZX359" s="125"/>
      <c r="AZY359" s="125"/>
      <c r="AZZ359" s="125"/>
      <c r="BAA359" s="125"/>
      <c r="BAB359" s="125"/>
      <c r="BAC359" s="125"/>
      <c r="BAD359" s="125"/>
      <c r="BAE359" s="125"/>
      <c r="BAF359" s="125"/>
      <c r="BAG359" s="125"/>
      <c r="BAH359" s="125"/>
      <c r="BAI359" s="125"/>
      <c r="BAJ359" s="125"/>
      <c r="BAK359" s="125"/>
      <c r="BAL359" s="125"/>
      <c r="BAM359" s="432"/>
      <c r="BAN359" s="432"/>
      <c r="BAO359" s="125"/>
      <c r="BAP359" s="125"/>
      <c r="BAQ359" s="125"/>
      <c r="BAR359" s="125"/>
      <c r="BAS359" s="125"/>
      <c r="BAT359" s="125"/>
      <c r="BAU359" s="125"/>
      <c r="BAV359" s="125"/>
      <c r="BAW359" s="125"/>
      <c r="BAX359" s="125"/>
      <c r="BAY359" s="125"/>
      <c r="BAZ359" s="125"/>
      <c r="BBA359" s="125"/>
      <c r="BBB359" s="125"/>
      <c r="BBC359" s="125"/>
      <c r="BBD359" s="125"/>
      <c r="BBE359" s="125"/>
      <c r="BBF359" s="125"/>
      <c r="BBG359" s="125"/>
      <c r="BBH359" s="125"/>
      <c r="BBI359" s="125"/>
      <c r="BBJ359" s="125"/>
      <c r="BBK359" s="125"/>
      <c r="BBL359" s="125"/>
      <c r="BBM359" s="432"/>
      <c r="BBN359" s="432"/>
      <c r="BBO359" s="125"/>
      <c r="BBP359" s="125"/>
      <c r="BBQ359" s="125"/>
      <c r="BBR359" s="125"/>
      <c r="BBS359" s="125"/>
      <c r="BBT359" s="125"/>
      <c r="BBU359" s="125"/>
      <c r="BBV359" s="125"/>
      <c r="BBW359" s="125"/>
      <c r="BBX359" s="125"/>
      <c r="BBY359" s="125"/>
      <c r="BBZ359" s="125"/>
      <c r="BCA359" s="125"/>
      <c r="BCB359" s="125"/>
      <c r="BCC359" s="125"/>
      <c r="BCD359" s="125"/>
      <c r="BCE359" s="125"/>
      <c r="BCF359" s="125"/>
      <c r="BCG359" s="125"/>
      <c r="BCH359" s="125"/>
      <c r="BCI359" s="125"/>
      <c r="BCJ359" s="125"/>
      <c r="BCK359" s="125"/>
      <c r="BCL359" s="125"/>
      <c r="BCM359" s="432"/>
      <c r="BCN359" s="432"/>
      <c r="BCO359" s="125"/>
      <c r="BCP359" s="125"/>
      <c r="BCQ359" s="125"/>
      <c r="BCR359" s="125"/>
      <c r="BCS359" s="125"/>
      <c r="BCT359" s="125"/>
      <c r="BCU359" s="125"/>
      <c r="BCV359" s="125"/>
      <c r="BCW359" s="125"/>
      <c r="BCX359" s="125"/>
      <c r="BCY359" s="125"/>
      <c r="BCZ359" s="125"/>
      <c r="BDA359" s="125"/>
      <c r="BDB359" s="125"/>
      <c r="BDC359" s="125"/>
      <c r="BDD359" s="125"/>
      <c r="BDE359" s="125"/>
      <c r="BDF359" s="125"/>
      <c r="BDG359" s="125"/>
      <c r="BDH359" s="125"/>
      <c r="BDI359" s="125"/>
      <c r="BDJ359" s="125"/>
      <c r="BDK359" s="125"/>
      <c r="BDL359" s="125"/>
      <c r="BDM359" s="432"/>
      <c r="BDN359" s="432"/>
      <c r="BDO359" s="125"/>
      <c r="BDP359" s="125"/>
      <c r="BDQ359" s="125"/>
      <c r="BDR359" s="125"/>
      <c r="BDS359" s="125"/>
      <c r="BDT359" s="125"/>
      <c r="BDU359" s="125"/>
      <c r="BDV359" s="125"/>
      <c r="BDW359" s="125"/>
      <c r="BDX359" s="125"/>
      <c r="BDY359" s="125"/>
      <c r="BDZ359" s="125"/>
      <c r="BEA359" s="125"/>
      <c r="BEB359" s="125"/>
      <c r="BEC359" s="125"/>
      <c r="BED359" s="125"/>
      <c r="BEE359" s="125"/>
      <c r="BEF359" s="125"/>
      <c r="BEG359" s="125"/>
      <c r="BEH359" s="125"/>
      <c r="BEI359" s="125"/>
      <c r="BEJ359" s="125"/>
      <c r="BEK359" s="125"/>
      <c r="BEL359" s="125"/>
      <c r="BEM359" s="432"/>
      <c r="BEN359" s="432"/>
      <c r="BEO359" s="125"/>
      <c r="BEP359" s="125"/>
      <c r="BEQ359" s="125"/>
      <c r="BER359" s="125"/>
      <c r="BES359" s="125"/>
      <c r="BET359" s="125"/>
      <c r="BEU359" s="125"/>
      <c r="BEV359" s="125"/>
      <c r="BEW359" s="125"/>
      <c r="BEX359" s="125"/>
      <c r="BEY359" s="125"/>
      <c r="BEZ359" s="125"/>
      <c r="BFA359" s="125"/>
      <c r="BFB359" s="125"/>
      <c r="BFC359" s="125"/>
      <c r="BFD359" s="125"/>
      <c r="BFE359" s="125"/>
      <c r="BFF359" s="125"/>
      <c r="BFG359" s="125"/>
      <c r="BFH359" s="125"/>
      <c r="BFI359" s="125"/>
      <c r="BFJ359" s="125"/>
      <c r="BFK359" s="125"/>
      <c r="BFL359" s="125"/>
      <c r="BFM359" s="432"/>
      <c r="BFN359" s="432"/>
      <c r="BFO359" s="125"/>
      <c r="BFP359" s="125"/>
      <c r="BFQ359" s="125"/>
      <c r="BFR359" s="125"/>
      <c r="BFS359" s="125"/>
      <c r="BFT359" s="125"/>
      <c r="BFU359" s="125"/>
      <c r="BFV359" s="125"/>
      <c r="BFW359" s="125"/>
      <c r="BFX359" s="125"/>
      <c r="BFY359" s="125"/>
      <c r="BFZ359" s="125"/>
      <c r="BGA359" s="125"/>
      <c r="BGB359" s="125"/>
      <c r="BGC359" s="125"/>
      <c r="BGD359" s="125"/>
      <c r="BGE359" s="125"/>
      <c r="BGF359" s="125"/>
      <c r="BGG359" s="125"/>
      <c r="BGH359" s="125"/>
      <c r="BGI359" s="125"/>
      <c r="BGJ359" s="125"/>
      <c r="BGK359" s="125"/>
      <c r="BGL359" s="125"/>
      <c r="BGM359" s="432"/>
      <c r="BGN359" s="432"/>
      <c r="BGO359" s="125"/>
      <c r="BGP359" s="125"/>
      <c r="BGQ359" s="125"/>
      <c r="BGR359" s="125"/>
      <c r="BGS359" s="125"/>
      <c r="BGT359" s="125"/>
      <c r="BGU359" s="125"/>
      <c r="BGV359" s="125"/>
      <c r="BGW359" s="125"/>
      <c r="BGX359" s="125"/>
      <c r="BGY359" s="125"/>
      <c r="BGZ359" s="125"/>
      <c r="BHA359" s="125"/>
      <c r="BHB359" s="125"/>
      <c r="BHC359" s="125"/>
      <c r="BHD359" s="125"/>
      <c r="BHE359" s="125"/>
      <c r="BHF359" s="125"/>
      <c r="BHG359" s="125"/>
      <c r="BHH359" s="125"/>
      <c r="BHI359" s="125"/>
      <c r="BHJ359" s="125"/>
      <c r="BHK359" s="125"/>
      <c r="BHL359" s="125"/>
      <c r="BHM359" s="432"/>
      <c r="BHN359" s="432"/>
      <c r="BHO359" s="125"/>
      <c r="BHP359" s="125"/>
      <c r="BHQ359" s="125"/>
      <c r="BHR359" s="125"/>
      <c r="BHS359" s="125"/>
      <c r="BHT359" s="125"/>
      <c r="BHU359" s="125"/>
      <c r="BHV359" s="125"/>
      <c r="BHW359" s="125"/>
      <c r="BHX359" s="125"/>
      <c r="BHY359" s="125"/>
      <c r="BHZ359" s="125"/>
      <c r="BIA359" s="125"/>
      <c r="BIB359" s="125"/>
      <c r="BIC359" s="125"/>
      <c r="BID359" s="125"/>
      <c r="BIE359" s="125"/>
      <c r="BIF359" s="125"/>
      <c r="BIG359" s="125"/>
      <c r="BIH359" s="125"/>
      <c r="BII359" s="125"/>
      <c r="BIJ359" s="125"/>
      <c r="BIK359" s="125"/>
      <c r="BIL359" s="125"/>
      <c r="BIM359" s="432"/>
      <c r="BIN359" s="432"/>
      <c r="BIO359" s="125"/>
      <c r="BIP359" s="125"/>
      <c r="BIQ359" s="125"/>
      <c r="BIR359" s="125"/>
      <c r="BIS359" s="125"/>
      <c r="BIT359" s="125"/>
      <c r="BIU359" s="125"/>
      <c r="BIV359" s="125"/>
      <c r="BIW359" s="125"/>
      <c r="BIX359" s="125"/>
      <c r="BIY359" s="125"/>
      <c r="BIZ359" s="125"/>
      <c r="BJA359" s="125"/>
      <c r="BJB359" s="125"/>
      <c r="BJC359" s="125"/>
      <c r="BJD359" s="125"/>
      <c r="BJE359" s="125"/>
      <c r="BJF359" s="125"/>
      <c r="BJG359" s="125"/>
      <c r="BJH359" s="125"/>
      <c r="BJI359" s="125"/>
      <c r="BJJ359" s="125"/>
      <c r="BJK359" s="125"/>
      <c r="BJL359" s="125"/>
      <c r="BJM359" s="432"/>
      <c r="BJN359" s="432"/>
      <c r="BJO359" s="125"/>
      <c r="BJP359" s="125"/>
      <c r="BJQ359" s="125"/>
      <c r="BJR359" s="125"/>
      <c r="BJS359" s="125"/>
      <c r="BJT359" s="125"/>
      <c r="BJU359" s="125"/>
      <c r="BJV359" s="125"/>
      <c r="BJW359" s="125"/>
      <c r="BJX359" s="125"/>
      <c r="BJY359" s="125"/>
      <c r="BJZ359" s="125"/>
      <c r="BKA359" s="125"/>
      <c r="BKB359" s="125"/>
      <c r="BKC359" s="125"/>
      <c r="BKD359" s="125"/>
      <c r="BKE359" s="125"/>
      <c r="BKF359" s="125"/>
      <c r="BKG359" s="125"/>
      <c r="BKH359" s="125"/>
      <c r="BKI359" s="125"/>
      <c r="BKJ359" s="125"/>
      <c r="BKK359" s="125"/>
      <c r="BKL359" s="125"/>
      <c r="BKM359" s="432"/>
      <c r="BKN359" s="432"/>
      <c r="BKO359" s="125"/>
      <c r="BKP359" s="125"/>
      <c r="BKQ359" s="125"/>
      <c r="BKR359" s="125"/>
      <c r="BKS359" s="125"/>
      <c r="BKT359" s="125"/>
      <c r="BKU359" s="125"/>
      <c r="BKV359" s="125"/>
      <c r="BKW359" s="125"/>
      <c r="BKX359" s="125"/>
      <c r="BKY359" s="125"/>
      <c r="BKZ359" s="125"/>
      <c r="BLA359" s="125"/>
      <c r="BLB359" s="125"/>
      <c r="BLC359" s="125"/>
      <c r="BLD359" s="125"/>
      <c r="BLE359" s="125"/>
      <c r="BLF359" s="125"/>
      <c r="BLG359" s="125"/>
      <c r="BLH359" s="125"/>
      <c r="BLI359" s="125"/>
      <c r="BLJ359" s="125"/>
      <c r="BLK359" s="125"/>
      <c r="BLL359" s="125"/>
      <c r="BLM359" s="432"/>
      <c r="BLN359" s="432"/>
      <c r="BLO359" s="125"/>
      <c r="BLP359" s="125"/>
      <c r="BLQ359" s="125"/>
      <c r="BLR359" s="125"/>
      <c r="BLS359" s="125"/>
      <c r="BLT359" s="125"/>
      <c r="BLU359" s="125"/>
      <c r="BLV359" s="125"/>
      <c r="BLW359" s="125"/>
      <c r="BLX359" s="125"/>
      <c r="BLY359" s="125"/>
      <c r="BLZ359" s="125"/>
      <c r="BMA359" s="125"/>
      <c r="BMB359" s="125"/>
      <c r="BMC359" s="125"/>
      <c r="BMD359" s="125"/>
      <c r="BME359" s="125"/>
      <c r="BMF359" s="125"/>
      <c r="BMG359" s="125"/>
      <c r="BMH359" s="125"/>
      <c r="BMI359" s="125"/>
      <c r="BMJ359" s="125"/>
      <c r="BMK359" s="125"/>
      <c r="BML359" s="125"/>
      <c r="BMM359" s="432"/>
      <c r="BMN359" s="432"/>
      <c r="BMO359" s="125"/>
      <c r="BMP359" s="125"/>
      <c r="BMQ359" s="125"/>
      <c r="BMR359" s="125"/>
      <c r="BMS359" s="125"/>
      <c r="BMT359" s="125"/>
      <c r="BMU359" s="125"/>
      <c r="BMV359" s="125"/>
      <c r="BMW359" s="125"/>
      <c r="BMX359" s="125"/>
      <c r="BMY359" s="125"/>
      <c r="BMZ359" s="125"/>
      <c r="BNA359" s="125"/>
      <c r="BNB359" s="125"/>
      <c r="BNC359" s="125"/>
      <c r="BND359" s="125"/>
      <c r="BNE359" s="125"/>
      <c r="BNF359" s="125"/>
      <c r="BNG359" s="125"/>
      <c r="BNH359" s="125"/>
      <c r="BNI359" s="125"/>
      <c r="BNJ359" s="125"/>
      <c r="BNK359" s="125"/>
      <c r="BNL359" s="125"/>
      <c r="BNM359" s="432"/>
      <c r="BNN359" s="432"/>
      <c r="BNO359" s="125"/>
      <c r="BNP359" s="125"/>
      <c r="BNQ359" s="125"/>
      <c r="BNR359" s="125"/>
      <c r="BNS359" s="125"/>
      <c r="BNT359" s="125"/>
      <c r="BNU359" s="125"/>
      <c r="BNV359" s="125"/>
      <c r="BNW359" s="125"/>
      <c r="BNX359" s="125"/>
      <c r="BNY359" s="125"/>
      <c r="BNZ359" s="125"/>
      <c r="BOA359" s="125"/>
      <c r="BOB359" s="125"/>
      <c r="BOC359" s="125"/>
      <c r="BOD359" s="125"/>
      <c r="BOE359" s="125"/>
      <c r="BOF359" s="125"/>
      <c r="BOG359" s="125"/>
      <c r="BOH359" s="125"/>
      <c r="BOI359" s="125"/>
      <c r="BOJ359" s="125"/>
      <c r="BOK359" s="125"/>
      <c r="BOL359" s="125"/>
      <c r="BOM359" s="432"/>
      <c r="BON359" s="432"/>
      <c r="BOO359" s="125"/>
      <c r="BOP359" s="125"/>
      <c r="BOQ359" s="125"/>
      <c r="BOR359" s="125"/>
      <c r="BOS359" s="125"/>
      <c r="BOT359" s="125"/>
      <c r="BOU359" s="125"/>
      <c r="BOV359" s="125"/>
      <c r="BOW359" s="125"/>
      <c r="BOX359" s="125"/>
      <c r="BOY359" s="125"/>
      <c r="BOZ359" s="125"/>
      <c r="BPA359" s="125"/>
      <c r="BPB359" s="125"/>
      <c r="BPC359" s="125"/>
      <c r="BPD359" s="125"/>
      <c r="BPE359" s="125"/>
      <c r="BPF359" s="125"/>
      <c r="BPG359" s="125"/>
      <c r="BPH359" s="125"/>
      <c r="BPI359" s="125"/>
      <c r="BPJ359" s="125"/>
      <c r="BPK359" s="125"/>
      <c r="BPL359" s="125"/>
      <c r="BPM359" s="432"/>
      <c r="BPN359" s="432"/>
      <c r="BPO359" s="125"/>
      <c r="BPP359" s="125"/>
      <c r="BPQ359" s="125"/>
      <c r="BPR359" s="125"/>
      <c r="BPS359" s="125"/>
      <c r="BPT359" s="125"/>
      <c r="BPU359" s="125"/>
      <c r="BPV359" s="125"/>
      <c r="BPW359" s="125"/>
      <c r="BPX359" s="125"/>
      <c r="BPY359" s="125"/>
      <c r="BPZ359" s="125"/>
      <c r="BQA359" s="125"/>
      <c r="BQB359" s="125"/>
      <c r="BQC359" s="125"/>
      <c r="BQD359" s="125"/>
      <c r="BQE359" s="125"/>
      <c r="BQF359" s="125"/>
      <c r="BQG359" s="125"/>
      <c r="BQH359" s="125"/>
      <c r="BQI359" s="125"/>
      <c r="BQJ359" s="125"/>
      <c r="BQK359" s="125"/>
      <c r="BQL359" s="125"/>
      <c r="BQM359" s="432"/>
      <c r="BQN359" s="432"/>
      <c r="BQO359" s="125"/>
      <c r="BQP359" s="125"/>
      <c r="BQQ359" s="125"/>
      <c r="BQR359" s="125"/>
      <c r="BQS359" s="125"/>
      <c r="BQT359" s="125"/>
      <c r="BQU359" s="125"/>
      <c r="BQV359" s="125"/>
      <c r="BQW359" s="125"/>
      <c r="BQX359" s="125"/>
      <c r="BQY359" s="125"/>
      <c r="BQZ359" s="125"/>
      <c r="BRA359" s="125"/>
      <c r="BRB359" s="125"/>
      <c r="BRC359" s="125"/>
      <c r="BRD359" s="125"/>
      <c r="BRE359" s="125"/>
      <c r="BRF359" s="125"/>
      <c r="BRG359" s="125"/>
      <c r="BRH359" s="125"/>
      <c r="BRI359" s="125"/>
      <c r="BRJ359" s="125"/>
      <c r="BRK359" s="125"/>
      <c r="BRL359" s="125"/>
      <c r="BRM359" s="432"/>
      <c r="BRN359" s="432"/>
      <c r="BRO359" s="125"/>
      <c r="BRP359" s="125"/>
      <c r="BRQ359" s="125"/>
      <c r="BRR359" s="125"/>
      <c r="BRS359" s="125"/>
      <c r="BRT359" s="125"/>
      <c r="BRU359" s="125"/>
      <c r="BRV359" s="125"/>
      <c r="BRW359" s="125"/>
      <c r="BRX359" s="125"/>
      <c r="BRY359" s="125"/>
      <c r="BRZ359" s="125"/>
      <c r="BSA359" s="125"/>
      <c r="BSB359" s="125"/>
      <c r="BSC359" s="125"/>
      <c r="BSD359" s="125"/>
      <c r="BSE359" s="125"/>
      <c r="BSF359" s="125"/>
      <c r="BSG359" s="125"/>
      <c r="BSH359" s="125"/>
      <c r="BSI359" s="125"/>
      <c r="BSJ359" s="125"/>
      <c r="BSK359" s="125"/>
      <c r="BSL359" s="125"/>
      <c r="BSM359" s="432"/>
      <c r="BSN359" s="432"/>
      <c r="BSO359" s="125"/>
      <c r="BSP359" s="125"/>
      <c r="BSQ359" s="125"/>
      <c r="BSR359" s="125"/>
      <c r="BSS359" s="125"/>
      <c r="BST359" s="125"/>
      <c r="BSU359" s="125"/>
      <c r="BSV359" s="125"/>
      <c r="BSW359" s="125"/>
      <c r="BSX359" s="125"/>
      <c r="BSY359" s="125"/>
      <c r="BSZ359" s="125"/>
      <c r="BTA359" s="125"/>
      <c r="BTB359" s="125"/>
      <c r="BTC359" s="125"/>
      <c r="BTD359" s="125"/>
      <c r="BTE359" s="125"/>
      <c r="BTF359" s="125"/>
      <c r="BTG359" s="125"/>
      <c r="BTH359" s="125"/>
      <c r="BTI359" s="125"/>
      <c r="BTJ359" s="125"/>
      <c r="BTK359" s="125"/>
      <c r="BTL359" s="125"/>
      <c r="BTM359" s="432"/>
      <c r="BTN359" s="432"/>
      <c r="BTO359" s="125"/>
      <c r="BTP359" s="125"/>
      <c r="BTQ359" s="125"/>
      <c r="BTR359" s="125"/>
      <c r="BTS359" s="125"/>
      <c r="BTT359" s="125"/>
      <c r="BTU359" s="125"/>
      <c r="BTV359" s="125"/>
      <c r="BTW359" s="125"/>
      <c r="BTX359" s="125"/>
      <c r="BTY359" s="125"/>
      <c r="BTZ359" s="125"/>
      <c r="BUA359" s="125"/>
      <c r="BUB359" s="125"/>
      <c r="BUC359" s="125"/>
      <c r="BUD359" s="125"/>
      <c r="BUE359" s="125"/>
      <c r="BUF359" s="125"/>
      <c r="BUG359" s="125"/>
      <c r="BUH359" s="125"/>
      <c r="BUI359" s="125"/>
      <c r="BUJ359" s="125"/>
      <c r="BUK359" s="125"/>
      <c r="BUL359" s="125"/>
      <c r="BUM359" s="432"/>
      <c r="BUN359" s="432"/>
      <c r="BUO359" s="125"/>
      <c r="BUP359" s="125"/>
      <c r="BUQ359" s="125"/>
      <c r="BUR359" s="125"/>
      <c r="BUS359" s="125"/>
      <c r="BUT359" s="125"/>
      <c r="BUU359" s="125"/>
      <c r="BUV359" s="125"/>
      <c r="BUW359" s="125"/>
      <c r="BUX359" s="125"/>
      <c r="BUY359" s="125"/>
      <c r="BUZ359" s="125"/>
      <c r="BVA359" s="125"/>
      <c r="BVB359" s="125"/>
      <c r="BVC359" s="125"/>
      <c r="BVD359" s="125"/>
      <c r="BVE359" s="125"/>
      <c r="BVF359" s="125"/>
      <c r="BVG359" s="125"/>
      <c r="BVH359" s="125"/>
      <c r="BVI359" s="125"/>
      <c r="BVJ359" s="125"/>
      <c r="BVK359" s="125"/>
      <c r="BVL359" s="125"/>
      <c r="BVM359" s="432"/>
      <c r="BVN359" s="432"/>
      <c r="BVO359" s="125"/>
      <c r="BVP359" s="125"/>
      <c r="BVQ359" s="125"/>
      <c r="BVR359" s="125"/>
      <c r="BVS359" s="125"/>
      <c r="BVT359" s="125"/>
      <c r="BVU359" s="125"/>
      <c r="BVV359" s="125"/>
      <c r="BVW359" s="125"/>
      <c r="BVX359" s="125"/>
      <c r="BVY359" s="125"/>
      <c r="BVZ359" s="125"/>
      <c r="BWA359" s="125"/>
      <c r="BWB359" s="125"/>
      <c r="BWC359" s="125"/>
      <c r="BWD359" s="125"/>
      <c r="BWE359" s="125"/>
      <c r="BWF359" s="125"/>
      <c r="BWG359" s="125"/>
      <c r="BWH359" s="125"/>
      <c r="BWI359" s="125"/>
      <c r="BWJ359" s="125"/>
      <c r="BWK359" s="125"/>
      <c r="BWL359" s="125"/>
      <c r="BWM359" s="432"/>
      <c r="BWN359" s="432"/>
      <c r="BWO359" s="125"/>
      <c r="BWP359" s="125"/>
      <c r="BWQ359" s="125"/>
      <c r="BWR359" s="125"/>
      <c r="BWS359" s="125"/>
      <c r="BWT359" s="125"/>
      <c r="BWU359" s="125"/>
      <c r="BWV359" s="125"/>
      <c r="BWW359" s="125"/>
      <c r="BWX359" s="125"/>
      <c r="BWY359" s="125"/>
      <c r="BWZ359" s="125"/>
      <c r="BXA359" s="125"/>
      <c r="BXB359" s="125"/>
      <c r="BXC359" s="125"/>
      <c r="BXD359" s="125"/>
      <c r="BXE359" s="125"/>
      <c r="BXF359" s="125"/>
      <c r="BXG359" s="125"/>
      <c r="BXH359" s="125"/>
      <c r="BXI359" s="125"/>
      <c r="BXJ359" s="125"/>
      <c r="BXK359" s="125"/>
      <c r="BXL359" s="125"/>
      <c r="BXM359" s="432"/>
      <c r="BXN359" s="432"/>
      <c r="BXO359" s="125"/>
      <c r="BXP359" s="125"/>
      <c r="BXQ359" s="125"/>
      <c r="BXR359" s="125"/>
      <c r="BXS359" s="125"/>
      <c r="BXT359" s="125"/>
      <c r="BXU359" s="125"/>
      <c r="BXV359" s="125"/>
      <c r="BXW359" s="125"/>
      <c r="BXX359" s="125"/>
      <c r="BXY359" s="125"/>
      <c r="BXZ359" s="125"/>
      <c r="BYA359" s="125"/>
      <c r="BYB359" s="125"/>
      <c r="BYC359" s="125"/>
      <c r="BYD359" s="125"/>
      <c r="BYE359" s="125"/>
      <c r="BYF359" s="125"/>
      <c r="BYG359" s="125"/>
      <c r="BYH359" s="125"/>
      <c r="BYI359" s="125"/>
      <c r="BYJ359" s="125"/>
      <c r="BYK359" s="125"/>
      <c r="BYL359" s="125"/>
      <c r="BYM359" s="432"/>
      <c r="BYN359" s="432"/>
      <c r="BYO359" s="125"/>
      <c r="BYP359" s="125"/>
      <c r="BYQ359" s="125"/>
      <c r="BYR359" s="125"/>
      <c r="BYS359" s="125"/>
      <c r="BYT359" s="125"/>
      <c r="BYU359" s="125"/>
      <c r="BYV359" s="125"/>
      <c r="BYW359" s="125"/>
      <c r="BYX359" s="125"/>
      <c r="BYY359" s="125"/>
      <c r="BYZ359" s="125"/>
      <c r="BZA359" s="125"/>
      <c r="BZB359" s="125"/>
      <c r="BZC359" s="125"/>
      <c r="BZD359" s="125"/>
      <c r="BZE359" s="125"/>
      <c r="BZF359" s="125"/>
      <c r="BZG359" s="125"/>
      <c r="BZH359" s="125"/>
      <c r="BZI359" s="125"/>
      <c r="BZJ359" s="125"/>
      <c r="BZK359" s="125"/>
      <c r="BZL359" s="125"/>
      <c r="BZM359" s="432"/>
      <c r="BZN359" s="432"/>
      <c r="BZO359" s="125"/>
      <c r="BZP359" s="125"/>
      <c r="BZQ359" s="125"/>
      <c r="BZR359" s="125"/>
      <c r="BZS359" s="125"/>
      <c r="BZT359" s="125"/>
      <c r="BZU359" s="125"/>
      <c r="BZV359" s="125"/>
      <c r="BZW359" s="125"/>
      <c r="BZX359" s="125"/>
      <c r="BZY359" s="125"/>
      <c r="BZZ359" s="125"/>
      <c r="CAA359" s="125"/>
      <c r="CAB359" s="125"/>
      <c r="CAC359" s="125"/>
      <c r="CAD359" s="125"/>
      <c r="CAE359" s="125"/>
      <c r="CAF359" s="125"/>
      <c r="CAG359" s="125"/>
      <c r="CAH359" s="125"/>
      <c r="CAI359" s="125"/>
      <c r="CAJ359" s="125"/>
      <c r="CAK359" s="125"/>
      <c r="CAL359" s="125"/>
      <c r="CAM359" s="432"/>
      <c r="CAN359" s="432"/>
      <c r="CAO359" s="125"/>
      <c r="CAP359" s="125"/>
      <c r="CAQ359" s="125"/>
      <c r="CAR359" s="125"/>
      <c r="CAS359" s="125"/>
      <c r="CAT359" s="125"/>
      <c r="CAU359" s="125"/>
      <c r="CAV359" s="125"/>
      <c r="CAW359" s="125"/>
      <c r="CAX359" s="125"/>
      <c r="CAY359" s="125"/>
      <c r="CAZ359" s="125"/>
      <c r="CBA359" s="125"/>
      <c r="CBB359" s="125"/>
      <c r="CBC359" s="125"/>
      <c r="CBD359" s="125"/>
      <c r="CBE359" s="125"/>
      <c r="CBF359" s="125"/>
      <c r="CBG359" s="125"/>
      <c r="CBH359" s="125"/>
      <c r="CBI359" s="125"/>
      <c r="CBJ359" s="125"/>
      <c r="CBK359" s="125"/>
      <c r="CBL359" s="125"/>
      <c r="CBM359" s="432"/>
      <c r="CBN359" s="432"/>
      <c r="CBO359" s="125"/>
      <c r="CBP359" s="125"/>
      <c r="CBQ359" s="125"/>
      <c r="CBR359" s="125"/>
      <c r="CBS359" s="125"/>
      <c r="CBT359" s="125"/>
      <c r="CBU359" s="125"/>
      <c r="CBV359" s="125"/>
      <c r="CBW359" s="125"/>
      <c r="CBX359" s="125"/>
      <c r="CBY359" s="125"/>
      <c r="CBZ359" s="125"/>
      <c r="CCA359" s="125"/>
      <c r="CCB359" s="125"/>
      <c r="CCC359" s="125"/>
      <c r="CCD359" s="125"/>
      <c r="CCE359" s="125"/>
      <c r="CCF359" s="125"/>
      <c r="CCG359" s="125"/>
      <c r="CCH359" s="125"/>
      <c r="CCI359" s="125"/>
      <c r="CCJ359" s="125"/>
      <c r="CCK359" s="125"/>
      <c r="CCL359" s="125"/>
      <c r="CCM359" s="432"/>
      <c r="CCN359" s="432"/>
      <c r="CCO359" s="125"/>
      <c r="CCP359" s="125"/>
      <c r="CCQ359" s="125"/>
      <c r="CCR359" s="125"/>
      <c r="CCS359" s="125"/>
      <c r="CCT359" s="125"/>
      <c r="CCU359" s="125"/>
      <c r="CCV359" s="125"/>
      <c r="CCW359" s="125"/>
      <c r="CCX359" s="125"/>
      <c r="CCY359" s="125"/>
      <c r="CCZ359" s="125"/>
      <c r="CDA359" s="125"/>
      <c r="CDB359" s="125"/>
      <c r="CDC359" s="125"/>
      <c r="CDD359" s="125"/>
      <c r="CDE359" s="125"/>
      <c r="CDF359" s="125"/>
      <c r="CDG359" s="125"/>
      <c r="CDH359" s="125"/>
      <c r="CDI359" s="125"/>
      <c r="CDJ359" s="125"/>
      <c r="CDK359" s="125"/>
      <c r="CDL359" s="125"/>
      <c r="CDM359" s="432"/>
      <c r="CDN359" s="432"/>
      <c r="CDO359" s="125"/>
      <c r="CDP359" s="125"/>
      <c r="CDQ359" s="125"/>
      <c r="CDR359" s="125"/>
      <c r="CDS359" s="125"/>
      <c r="CDT359" s="125"/>
      <c r="CDU359" s="125"/>
      <c r="CDV359" s="125"/>
      <c r="CDW359" s="125"/>
      <c r="CDX359" s="125"/>
      <c r="CDY359" s="125"/>
      <c r="CDZ359" s="125"/>
      <c r="CEA359" s="125"/>
      <c r="CEB359" s="125"/>
      <c r="CEC359" s="125"/>
      <c r="CED359" s="125"/>
      <c r="CEE359" s="125"/>
      <c r="CEF359" s="125"/>
      <c r="CEG359" s="125"/>
      <c r="CEH359" s="125"/>
      <c r="CEI359" s="125"/>
      <c r="CEJ359" s="125"/>
      <c r="CEK359" s="125"/>
      <c r="CEL359" s="125"/>
      <c r="CEM359" s="432"/>
      <c r="CEN359" s="432"/>
      <c r="CEO359" s="125"/>
      <c r="CEP359" s="125"/>
      <c r="CEQ359" s="125"/>
      <c r="CER359" s="125"/>
      <c r="CES359" s="125"/>
      <c r="CET359" s="125"/>
      <c r="CEU359" s="125"/>
      <c r="CEV359" s="125"/>
      <c r="CEW359" s="125"/>
      <c r="CEX359" s="125"/>
      <c r="CEY359" s="125"/>
      <c r="CEZ359" s="125"/>
      <c r="CFA359" s="125"/>
      <c r="CFB359" s="125"/>
      <c r="CFC359" s="125"/>
      <c r="CFD359" s="125"/>
      <c r="CFE359" s="125"/>
      <c r="CFF359" s="125"/>
      <c r="CFG359" s="125"/>
      <c r="CFH359" s="125"/>
      <c r="CFI359" s="125"/>
      <c r="CFJ359" s="125"/>
      <c r="CFK359" s="125"/>
      <c r="CFL359" s="125"/>
      <c r="CFM359" s="432"/>
      <c r="CFN359" s="432"/>
      <c r="CFO359" s="125"/>
      <c r="CFP359" s="125"/>
      <c r="CFQ359" s="125"/>
      <c r="CFR359" s="125"/>
      <c r="CFS359" s="125"/>
      <c r="CFT359" s="125"/>
      <c r="CFU359" s="125"/>
      <c r="CFV359" s="125"/>
      <c r="CFW359" s="125"/>
      <c r="CFX359" s="125"/>
      <c r="CFY359" s="125"/>
      <c r="CFZ359" s="125"/>
      <c r="CGA359" s="125"/>
      <c r="CGB359" s="125"/>
      <c r="CGC359" s="125"/>
      <c r="CGD359" s="125"/>
      <c r="CGE359" s="125"/>
      <c r="CGF359" s="125"/>
      <c r="CGG359" s="125"/>
      <c r="CGH359" s="125"/>
      <c r="CGI359" s="125"/>
      <c r="CGJ359" s="125"/>
      <c r="CGK359" s="125"/>
      <c r="CGL359" s="125"/>
      <c r="CGM359" s="432"/>
      <c r="CGN359" s="432"/>
      <c r="CGO359" s="125"/>
      <c r="CGP359" s="125"/>
      <c r="CGQ359" s="125"/>
      <c r="CGR359" s="125"/>
      <c r="CGS359" s="125"/>
      <c r="CGT359" s="125"/>
      <c r="CGU359" s="125"/>
      <c r="CGV359" s="125"/>
      <c r="CGW359" s="125"/>
      <c r="CGX359" s="125"/>
      <c r="CGY359" s="125"/>
      <c r="CGZ359" s="125"/>
      <c r="CHA359" s="125"/>
      <c r="CHB359" s="125"/>
      <c r="CHC359" s="125"/>
      <c r="CHD359" s="125"/>
      <c r="CHE359" s="125"/>
      <c r="CHF359" s="125"/>
      <c r="CHG359" s="125"/>
      <c r="CHH359" s="125"/>
      <c r="CHI359" s="125"/>
      <c r="CHJ359" s="125"/>
      <c r="CHK359" s="125"/>
      <c r="CHL359" s="125"/>
      <c r="CHM359" s="432"/>
      <c r="CHN359" s="432"/>
      <c r="CHO359" s="125"/>
      <c r="CHP359" s="125"/>
      <c r="CHQ359" s="125"/>
      <c r="CHR359" s="125"/>
      <c r="CHS359" s="125"/>
      <c r="CHT359" s="125"/>
      <c r="CHU359" s="125"/>
      <c r="CHV359" s="125"/>
      <c r="CHW359" s="125"/>
      <c r="CHX359" s="125"/>
      <c r="CHY359" s="125"/>
      <c r="CHZ359" s="125"/>
      <c r="CIA359" s="125"/>
      <c r="CIB359" s="125"/>
      <c r="CIC359" s="125"/>
      <c r="CID359" s="125"/>
      <c r="CIE359" s="125"/>
      <c r="CIF359" s="125"/>
      <c r="CIG359" s="125"/>
      <c r="CIH359" s="125"/>
      <c r="CII359" s="125"/>
      <c r="CIJ359" s="125"/>
      <c r="CIK359" s="125"/>
      <c r="CIL359" s="125"/>
      <c r="CIM359" s="432"/>
      <c r="CIN359" s="432"/>
      <c r="CIO359" s="125"/>
      <c r="CIP359" s="125"/>
      <c r="CIQ359" s="125"/>
      <c r="CIR359" s="125"/>
      <c r="CIS359" s="125"/>
      <c r="CIT359" s="125"/>
      <c r="CIU359" s="125"/>
      <c r="CIV359" s="125"/>
      <c r="CIW359" s="125"/>
      <c r="CIX359" s="125"/>
      <c r="CIY359" s="125"/>
      <c r="CIZ359" s="125"/>
      <c r="CJA359" s="125"/>
      <c r="CJB359" s="125"/>
      <c r="CJC359" s="125"/>
      <c r="CJD359" s="125"/>
      <c r="CJE359" s="125"/>
      <c r="CJF359" s="125"/>
      <c r="CJG359" s="125"/>
      <c r="CJH359" s="125"/>
      <c r="CJI359" s="125"/>
      <c r="CJJ359" s="125"/>
      <c r="CJK359" s="125"/>
      <c r="CJL359" s="125"/>
      <c r="CJM359" s="432"/>
      <c r="CJN359" s="432"/>
      <c r="CJO359" s="125"/>
      <c r="CJP359" s="125"/>
      <c r="CJQ359" s="125"/>
      <c r="CJR359" s="125"/>
      <c r="CJS359" s="125"/>
      <c r="CJT359" s="125"/>
      <c r="CJU359" s="125"/>
      <c r="CJV359" s="125"/>
      <c r="CJW359" s="125"/>
      <c r="CJX359" s="125"/>
      <c r="CJY359" s="125"/>
      <c r="CJZ359" s="125"/>
      <c r="CKA359" s="125"/>
      <c r="CKB359" s="125"/>
      <c r="CKC359" s="125"/>
      <c r="CKD359" s="125"/>
      <c r="CKE359" s="125"/>
      <c r="CKF359" s="125"/>
      <c r="CKG359" s="125"/>
      <c r="CKH359" s="125"/>
      <c r="CKI359" s="125"/>
      <c r="CKJ359" s="125"/>
      <c r="CKK359" s="125"/>
      <c r="CKL359" s="125"/>
      <c r="CKM359" s="432"/>
      <c r="CKN359" s="432"/>
      <c r="CKO359" s="125"/>
      <c r="CKP359" s="125"/>
      <c r="CKQ359" s="125"/>
      <c r="CKR359" s="125"/>
      <c r="CKS359" s="125"/>
      <c r="CKT359" s="125"/>
      <c r="CKU359" s="125"/>
      <c r="CKV359" s="125"/>
      <c r="CKW359" s="125"/>
      <c r="CKX359" s="125"/>
      <c r="CKY359" s="125"/>
      <c r="CKZ359" s="125"/>
      <c r="CLA359" s="125"/>
      <c r="CLB359" s="125"/>
      <c r="CLC359" s="125"/>
      <c r="CLD359" s="125"/>
      <c r="CLE359" s="125"/>
      <c r="CLF359" s="125"/>
      <c r="CLG359" s="125"/>
      <c r="CLH359" s="125"/>
      <c r="CLI359" s="125"/>
      <c r="CLJ359" s="125"/>
      <c r="CLK359" s="125"/>
      <c r="CLL359" s="125"/>
      <c r="CLM359" s="432"/>
      <c r="CLN359" s="432"/>
      <c r="CLO359" s="125"/>
      <c r="CLP359" s="125"/>
      <c r="CLQ359" s="125"/>
      <c r="CLR359" s="125"/>
      <c r="CLS359" s="125"/>
      <c r="CLT359" s="125"/>
      <c r="CLU359" s="125"/>
      <c r="CLV359" s="125"/>
      <c r="CLW359" s="125"/>
      <c r="CLX359" s="125"/>
      <c r="CLY359" s="125"/>
      <c r="CLZ359" s="125"/>
      <c r="CMA359" s="125"/>
      <c r="CMB359" s="125"/>
      <c r="CMC359" s="125"/>
      <c r="CMD359" s="125"/>
      <c r="CME359" s="125"/>
      <c r="CMF359" s="125"/>
      <c r="CMG359" s="125"/>
      <c r="CMH359" s="125"/>
      <c r="CMI359" s="125"/>
      <c r="CMJ359" s="125"/>
      <c r="CMK359" s="125"/>
      <c r="CML359" s="125"/>
      <c r="CMM359" s="432"/>
      <c r="CMN359" s="432"/>
      <c r="CMO359" s="125"/>
      <c r="CMP359" s="125"/>
      <c r="CMQ359" s="125"/>
      <c r="CMR359" s="125"/>
      <c r="CMS359" s="125"/>
      <c r="CMT359" s="125"/>
      <c r="CMU359" s="125"/>
      <c r="CMV359" s="125"/>
      <c r="CMW359" s="125"/>
      <c r="CMX359" s="125"/>
      <c r="CMY359" s="125"/>
      <c r="CMZ359" s="125"/>
      <c r="CNA359" s="125"/>
      <c r="CNB359" s="125"/>
      <c r="CNC359" s="125"/>
      <c r="CND359" s="125"/>
      <c r="CNE359" s="125"/>
      <c r="CNF359" s="125"/>
      <c r="CNG359" s="125"/>
      <c r="CNH359" s="125"/>
      <c r="CNI359" s="125"/>
      <c r="CNJ359" s="125"/>
      <c r="CNK359" s="125"/>
      <c r="CNL359" s="125"/>
      <c r="CNM359" s="432"/>
      <c r="CNN359" s="432"/>
      <c r="CNO359" s="125"/>
      <c r="CNP359" s="125"/>
      <c r="CNQ359" s="125"/>
      <c r="CNR359" s="125"/>
      <c r="CNS359" s="125"/>
      <c r="CNT359" s="125"/>
      <c r="CNU359" s="125"/>
      <c r="CNV359" s="125"/>
      <c r="CNW359" s="125"/>
      <c r="CNX359" s="125"/>
      <c r="CNY359" s="125"/>
      <c r="CNZ359" s="125"/>
      <c r="COA359" s="125"/>
      <c r="COB359" s="125"/>
      <c r="COC359" s="125"/>
      <c r="COD359" s="125"/>
      <c r="COE359" s="125"/>
      <c r="COF359" s="125"/>
      <c r="COG359" s="125"/>
      <c r="COH359" s="125"/>
      <c r="COI359" s="125"/>
      <c r="COJ359" s="125"/>
      <c r="COK359" s="125"/>
      <c r="COL359" s="125"/>
      <c r="COM359" s="432"/>
      <c r="CON359" s="432"/>
      <c r="COO359" s="125"/>
      <c r="COP359" s="125"/>
      <c r="COQ359" s="125"/>
      <c r="COR359" s="125"/>
      <c r="COS359" s="125"/>
      <c r="COT359" s="125"/>
      <c r="COU359" s="125"/>
      <c r="COV359" s="125"/>
      <c r="COW359" s="125"/>
      <c r="COX359" s="125"/>
      <c r="COY359" s="125"/>
      <c r="COZ359" s="125"/>
      <c r="CPA359" s="125"/>
      <c r="CPB359" s="125"/>
      <c r="CPC359" s="125"/>
      <c r="CPD359" s="125"/>
      <c r="CPE359" s="125"/>
      <c r="CPF359" s="125"/>
      <c r="CPG359" s="125"/>
      <c r="CPH359" s="125"/>
      <c r="CPI359" s="125"/>
      <c r="CPJ359" s="125"/>
      <c r="CPK359" s="125"/>
      <c r="CPL359" s="125"/>
      <c r="CPM359" s="432"/>
      <c r="CPN359" s="432"/>
      <c r="CPO359" s="125"/>
      <c r="CPP359" s="125"/>
      <c r="CPQ359" s="125"/>
      <c r="CPR359" s="125"/>
      <c r="CPS359" s="125"/>
      <c r="CPT359" s="125"/>
      <c r="CPU359" s="125"/>
      <c r="CPV359" s="125"/>
      <c r="CPW359" s="125"/>
      <c r="CPX359" s="125"/>
      <c r="CPY359" s="125"/>
      <c r="CPZ359" s="125"/>
      <c r="CQA359" s="125"/>
      <c r="CQB359" s="125"/>
      <c r="CQC359" s="125"/>
      <c r="CQD359" s="125"/>
      <c r="CQE359" s="125"/>
      <c r="CQF359" s="125"/>
      <c r="CQG359" s="125"/>
      <c r="CQH359" s="125"/>
      <c r="CQI359" s="125"/>
      <c r="CQJ359" s="125"/>
      <c r="CQK359" s="125"/>
      <c r="CQL359" s="125"/>
      <c r="CQM359" s="432"/>
      <c r="CQN359" s="432"/>
      <c r="CQO359" s="125"/>
      <c r="CQP359" s="125"/>
      <c r="CQQ359" s="125"/>
      <c r="CQR359" s="125"/>
      <c r="CQS359" s="125"/>
      <c r="CQT359" s="125"/>
      <c r="CQU359" s="125"/>
      <c r="CQV359" s="125"/>
      <c r="CQW359" s="125"/>
      <c r="CQX359" s="125"/>
      <c r="CQY359" s="125"/>
      <c r="CQZ359" s="125"/>
      <c r="CRA359" s="125"/>
      <c r="CRB359" s="125"/>
      <c r="CRC359" s="125"/>
      <c r="CRD359" s="125"/>
      <c r="CRE359" s="125"/>
      <c r="CRF359" s="125"/>
      <c r="CRG359" s="125"/>
      <c r="CRH359" s="125"/>
      <c r="CRI359" s="125"/>
      <c r="CRJ359" s="125"/>
      <c r="CRK359" s="125"/>
      <c r="CRL359" s="125"/>
      <c r="CRM359" s="432"/>
      <c r="CRN359" s="432"/>
      <c r="CRO359" s="125"/>
      <c r="CRP359" s="125"/>
      <c r="CRQ359" s="125"/>
      <c r="CRR359" s="125"/>
      <c r="CRS359" s="125"/>
      <c r="CRT359" s="125"/>
      <c r="CRU359" s="125"/>
      <c r="CRV359" s="125"/>
      <c r="CRW359" s="125"/>
      <c r="CRX359" s="125"/>
      <c r="CRY359" s="125"/>
      <c r="CRZ359" s="125"/>
      <c r="CSA359" s="125"/>
      <c r="CSB359" s="125"/>
      <c r="CSC359" s="125"/>
      <c r="CSD359" s="125"/>
      <c r="CSE359" s="125"/>
      <c r="CSF359" s="125"/>
      <c r="CSG359" s="125"/>
      <c r="CSH359" s="125"/>
      <c r="CSI359" s="125"/>
      <c r="CSJ359" s="125"/>
      <c r="CSK359" s="125"/>
      <c r="CSL359" s="125"/>
      <c r="CSM359" s="432"/>
      <c r="CSN359" s="432"/>
      <c r="CSO359" s="125"/>
      <c r="CSP359" s="125"/>
      <c r="CSQ359" s="125"/>
      <c r="CSR359" s="125"/>
      <c r="CSS359" s="125"/>
      <c r="CST359" s="125"/>
      <c r="CSU359" s="125"/>
      <c r="CSV359" s="125"/>
      <c r="CSW359" s="125"/>
      <c r="CSX359" s="125"/>
      <c r="CSY359" s="125"/>
      <c r="CSZ359" s="125"/>
      <c r="CTA359" s="125"/>
      <c r="CTB359" s="125"/>
      <c r="CTC359" s="125"/>
      <c r="CTD359" s="125"/>
      <c r="CTE359" s="125"/>
      <c r="CTF359" s="125"/>
      <c r="CTG359" s="125"/>
      <c r="CTH359" s="125"/>
      <c r="CTI359" s="125"/>
      <c r="CTJ359" s="125"/>
      <c r="CTK359" s="125"/>
      <c r="CTL359" s="125"/>
      <c r="CTM359" s="432"/>
      <c r="CTN359" s="432"/>
      <c r="CTO359" s="125"/>
      <c r="CTP359" s="125"/>
      <c r="CTQ359" s="125"/>
      <c r="CTR359" s="125"/>
      <c r="CTS359" s="125"/>
      <c r="CTT359" s="125"/>
      <c r="CTU359" s="125"/>
      <c r="CTV359" s="125"/>
      <c r="CTW359" s="125"/>
      <c r="CTX359" s="125"/>
      <c r="CTY359" s="125"/>
      <c r="CTZ359" s="125"/>
      <c r="CUA359" s="125"/>
      <c r="CUB359" s="125"/>
      <c r="CUC359" s="125"/>
      <c r="CUD359" s="125"/>
      <c r="CUE359" s="125"/>
      <c r="CUF359" s="125"/>
      <c r="CUG359" s="125"/>
      <c r="CUH359" s="125"/>
      <c r="CUI359" s="125"/>
      <c r="CUJ359" s="125"/>
      <c r="CUK359" s="125"/>
      <c r="CUL359" s="125"/>
      <c r="CUM359" s="432"/>
      <c r="CUN359" s="432"/>
      <c r="CUO359" s="125"/>
      <c r="CUP359" s="125"/>
      <c r="CUQ359" s="125"/>
      <c r="CUR359" s="125"/>
      <c r="CUS359" s="125"/>
      <c r="CUT359" s="125"/>
      <c r="CUU359" s="125"/>
      <c r="CUV359" s="125"/>
      <c r="CUW359" s="125"/>
      <c r="CUX359" s="125"/>
      <c r="CUY359" s="125"/>
      <c r="CUZ359" s="125"/>
      <c r="CVA359" s="125"/>
      <c r="CVB359" s="125"/>
      <c r="CVC359" s="125"/>
      <c r="CVD359" s="125"/>
      <c r="CVE359" s="125"/>
      <c r="CVF359" s="125"/>
      <c r="CVG359" s="125"/>
      <c r="CVH359" s="125"/>
      <c r="CVI359" s="125"/>
      <c r="CVJ359" s="125"/>
      <c r="CVK359" s="125"/>
      <c r="CVL359" s="125"/>
      <c r="CVM359" s="432"/>
      <c r="CVN359" s="432"/>
      <c r="CVO359" s="125"/>
      <c r="CVP359" s="125"/>
      <c r="CVQ359" s="125"/>
      <c r="CVR359" s="125"/>
      <c r="CVS359" s="125"/>
      <c r="CVT359" s="125"/>
      <c r="CVU359" s="125"/>
      <c r="CVV359" s="125"/>
      <c r="CVW359" s="125"/>
      <c r="CVX359" s="125"/>
      <c r="CVY359" s="125"/>
      <c r="CVZ359" s="125"/>
      <c r="CWA359" s="125"/>
      <c r="CWB359" s="125"/>
      <c r="CWC359" s="125"/>
      <c r="CWD359" s="125"/>
      <c r="CWE359" s="125"/>
      <c r="CWF359" s="125"/>
      <c r="CWG359" s="125"/>
      <c r="CWH359" s="125"/>
      <c r="CWI359" s="125"/>
      <c r="CWJ359" s="125"/>
      <c r="CWK359" s="125"/>
      <c r="CWL359" s="125"/>
      <c r="CWM359" s="432"/>
      <c r="CWN359" s="432"/>
      <c r="CWO359" s="125"/>
      <c r="CWP359" s="125"/>
      <c r="CWQ359" s="125"/>
      <c r="CWR359" s="125"/>
      <c r="CWS359" s="125"/>
      <c r="CWT359" s="125"/>
      <c r="CWU359" s="125"/>
      <c r="CWV359" s="125"/>
      <c r="CWW359" s="125"/>
      <c r="CWX359" s="125"/>
      <c r="CWY359" s="125"/>
      <c r="CWZ359" s="125"/>
      <c r="CXA359" s="125"/>
      <c r="CXB359" s="125"/>
      <c r="CXC359" s="125"/>
      <c r="CXD359" s="125"/>
      <c r="CXE359" s="125"/>
      <c r="CXF359" s="125"/>
      <c r="CXG359" s="125"/>
      <c r="CXH359" s="125"/>
      <c r="CXI359" s="125"/>
      <c r="CXJ359" s="125"/>
      <c r="CXK359" s="125"/>
      <c r="CXL359" s="125"/>
      <c r="CXM359" s="432"/>
      <c r="CXN359" s="432"/>
      <c r="CXO359" s="125"/>
      <c r="CXP359" s="125"/>
      <c r="CXQ359" s="125"/>
      <c r="CXR359" s="125"/>
      <c r="CXS359" s="125"/>
      <c r="CXT359" s="125"/>
      <c r="CXU359" s="125"/>
      <c r="CXV359" s="125"/>
      <c r="CXW359" s="125"/>
      <c r="CXX359" s="125"/>
      <c r="CXY359" s="125"/>
      <c r="CXZ359" s="125"/>
      <c r="CYA359" s="125"/>
      <c r="CYB359" s="125"/>
      <c r="CYC359" s="125"/>
      <c r="CYD359" s="125"/>
      <c r="CYE359" s="125"/>
      <c r="CYF359" s="125"/>
      <c r="CYG359" s="125"/>
      <c r="CYH359" s="125"/>
      <c r="CYI359" s="125"/>
      <c r="CYJ359" s="125"/>
      <c r="CYK359" s="125"/>
      <c r="CYL359" s="125"/>
      <c r="CYM359" s="432"/>
      <c r="CYN359" s="432"/>
      <c r="CYO359" s="125"/>
      <c r="CYP359" s="125"/>
      <c r="CYQ359" s="125"/>
      <c r="CYR359" s="125"/>
      <c r="CYS359" s="125"/>
      <c r="CYT359" s="125"/>
      <c r="CYU359" s="125"/>
      <c r="CYV359" s="125"/>
      <c r="CYW359" s="125"/>
      <c r="CYX359" s="125"/>
      <c r="CYY359" s="125"/>
      <c r="CYZ359" s="125"/>
      <c r="CZA359" s="125"/>
      <c r="CZB359" s="125"/>
      <c r="CZC359" s="125"/>
      <c r="CZD359" s="125"/>
      <c r="CZE359" s="125"/>
      <c r="CZF359" s="125"/>
      <c r="CZG359" s="125"/>
      <c r="CZH359" s="125"/>
      <c r="CZI359" s="125"/>
      <c r="CZJ359" s="125"/>
      <c r="CZK359" s="125"/>
      <c r="CZL359" s="125"/>
      <c r="CZM359" s="432"/>
      <c r="CZN359" s="432"/>
      <c r="CZO359" s="125"/>
      <c r="CZP359" s="125"/>
      <c r="CZQ359" s="125"/>
      <c r="CZR359" s="125"/>
      <c r="CZS359" s="125"/>
      <c r="CZT359" s="125"/>
      <c r="CZU359" s="125"/>
      <c r="CZV359" s="125"/>
      <c r="CZW359" s="125"/>
      <c r="CZX359" s="125"/>
      <c r="CZY359" s="125"/>
      <c r="CZZ359" s="125"/>
      <c r="DAA359" s="125"/>
      <c r="DAB359" s="125"/>
      <c r="DAC359" s="125"/>
      <c r="DAD359" s="125"/>
      <c r="DAE359" s="125"/>
      <c r="DAF359" s="125"/>
      <c r="DAG359" s="125"/>
      <c r="DAH359" s="125"/>
      <c r="DAI359" s="125"/>
      <c r="DAJ359" s="125"/>
      <c r="DAK359" s="125"/>
      <c r="DAL359" s="125"/>
      <c r="DAM359" s="432"/>
      <c r="DAN359" s="432"/>
      <c r="DAO359" s="125"/>
      <c r="DAP359" s="125"/>
      <c r="DAQ359" s="125"/>
      <c r="DAR359" s="125"/>
      <c r="DAS359" s="125"/>
      <c r="DAT359" s="125"/>
      <c r="DAU359" s="125"/>
      <c r="DAV359" s="125"/>
      <c r="DAW359" s="125"/>
      <c r="DAX359" s="125"/>
      <c r="DAY359" s="125"/>
      <c r="DAZ359" s="125"/>
      <c r="DBA359" s="125"/>
      <c r="DBB359" s="125"/>
      <c r="DBC359" s="125"/>
      <c r="DBD359" s="125"/>
      <c r="DBE359" s="125"/>
      <c r="DBF359" s="125"/>
      <c r="DBG359" s="125"/>
      <c r="DBH359" s="125"/>
      <c r="DBI359" s="125"/>
      <c r="DBJ359" s="125"/>
      <c r="DBK359" s="125"/>
      <c r="DBL359" s="125"/>
      <c r="DBM359" s="432"/>
      <c r="DBN359" s="432"/>
      <c r="DBO359" s="125"/>
      <c r="DBP359" s="125"/>
      <c r="DBQ359" s="125"/>
      <c r="DBR359" s="125"/>
      <c r="DBS359" s="125"/>
      <c r="DBT359" s="125"/>
      <c r="DBU359" s="125"/>
      <c r="DBV359" s="125"/>
      <c r="DBW359" s="125"/>
      <c r="DBX359" s="125"/>
      <c r="DBY359" s="125"/>
      <c r="DBZ359" s="125"/>
      <c r="DCA359" s="125"/>
      <c r="DCB359" s="125"/>
      <c r="DCC359" s="125"/>
      <c r="DCD359" s="125"/>
      <c r="DCE359" s="125"/>
      <c r="DCF359" s="125"/>
      <c r="DCG359" s="125"/>
      <c r="DCH359" s="125"/>
      <c r="DCI359" s="125"/>
      <c r="DCJ359" s="125"/>
      <c r="DCK359" s="125"/>
      <c r="DCL359" s="125"/>
      <c r="DCM359" s="432"/>
      <c r="DCN359" s="432"/>
      <c r="DCO359" s="125"/>
      <c r="DCP359" s="125"/>
      <c r="DCQ359" s="125"/>
      <c r="DCR359" s="125"/>
      <c r="DCS359" s="125"/>
      <c r="DCT359" s="125"/>
      <c r="DCU359" s="125"/>
      <c r="DCV359" s="125"/>
      <c r="DCW359" s="125"/>
      <c r="DCX359" s="125"/>
      <c r="DCY359" s="125"/>
      <c r="DCZ359" s="125"/>
      <c r="DDA359" s="125"/>
      <c r="DDB359" s="125"/>
      <c r="DDC359" s="125"/>
      <c r="DDD359" s="125"/>
      <c r="DDE359" s="125"/>
      <c r="DDF359" s="125"/>
      <c r="DDG359" s="125"/>
      <c r="DDH359" s="125"/>
      <c r="DDI359" s="125"/>
      <c r="DDJ359" s="125"/>
      <c r="DDK359" s="125"/>
      <c r="DDL359" s="125"/>
      <c r="DDM359" s="432"/>
      <c r="DDN359" s="432"/>
      <c r="DDO359" s="125"/>
      <c r="DDP359" s="125"/>
      <c r="DDQ359" s="125"/>
      <c r="DDR359" s="125"/>
      <c r="DDS359" s="125"/>
      <c r="DDT359" s="125"/>
      <c r="DDU359" s="125"/>
      <c r="DDV359" s="125"/>
      <c r="DDW359" s="125"/>
      <c r="DDX359" s="125"/>
      <c r="DDY359" s="125"/>
      <c r="DDZ359" s="125"/>
      <c r="DEA359" s="125"/>
      <c r="DEB359" s="125"/>
      <c r="DEC359" s="125"/>
      <c r="DED359" s="125"/>
      <c r="DEE359" s="125"/>
      <c r="DEF359" s="125"/>
      <c r="DEG359" s="125"/>
      <c r="DEH359" s="125"/>
      <c r="DEI359" s="125"/>
      <c r="DEJ359" s="125"/>
      <c r="DEK359" s="125"/>
      <c r="DEL359" s="125"/>
      <c r="DEM359" s="432"/>
      <c r="DEN359" s="432"/>
      <c r="DEO359" s="125"/>
      <c r="DEP359" s="125"/>
      <c r="DEQ359" s="125"/>
      <c r="DER359" s="125"/>
      <c r="DES359" s="125"/>
      <c r="DET359" s="125"/>
      <c r="DEU359" s="125"/>
      <c r="DEV359" s="125"/>
      <c r="DEW359" s="125"/>
      <c r="DEX359" s="125"/>
      <c r="DEY359" s="125"/>
      <c r="DEZ359" s="125"/>
      <c r="DFA359" s="125"/>
      <c r="DFB359" s="125"/>
      <c r="DFC359" s="125"/>
      <c r="DFD359" s="125"/>
      <c r="DFE359" s="125"/>
      <c r="DFF359" s="125"/>
      <c r="DFG359" s="125"/>
      <c r="DFH359" s="125"/>
      <c r="DFI359" s="125"/>
      <c r="DFJ359" s="125"/>
      <c r="DFK359" s="125"/>
      <c r="DFL359" s="125"/>
      <c r="DFM359" s="432"/>
      <c r="DFN359" s="432"/>
      <c r="DFO359" s="125"/>
      <c r="DFP359" s="125"/>
      <c r="DFQ359" s="125"/>
      <c r="DFR359" s="125"/>
      <c r="DFS359" s="125"/>
      <c r="DFT359" s="125"/>
      <c r="DFU359" s="125"/>
      <c r="DFV359" s="125"/>
      <c r="DFW359" s="125"/>
      <c r="DFX359" s="125"/>
      <c r="DFY359" s="125"/>
      <c r="DFZ359" s="125"/>
      <c r="DGA359" s="125"/>
      <c r="DGB359" s="125"/>
      <c r="DGC359" s="125"/>
      <c r="DGD359" s="125"/>
      <c r="DGE359" s="125"/>
      <c r="DGF359" s="125"/>
      <c r="DGG359" s="125"/>
      <c r="DGH359" s="125"/>
      <c r="DGI359" s="125"/>
      <c r="DGJ359" s="125"/>
      <c r="DGK359" s="125"/>
      <c r="DGL359" s="125"/>
      <c r="DGM359" s="432"/>
      <c r="DGN359" s="432"/>
      <c r="DGO359" s="125"/>
      <c r="DGP359" s="125"/>
      <c r="DGQ359" s="125"/>
      <c r="DGR359" s="125"/>
      <c r="DGS359" s="125"/>
      <c r="DGT359" s="125"/>
      <c r="DGU359" s="125"/>
      <c r="DGV359" s="125"/>
      <c r="DGW359" s="125"/>
      <c r="DGX359" s="125"/>
      <c r="DGY359" s="125"/>
      <c r="DGZ359" s="125"/>
      <c r="DHA359" s="125"/>
      <c r="DHB359" s="125"/>
      <c r="DHC359" s="125"/>
      <c r="DHD359" s="125"/>
      <c r="DHE359" s="125"/>
      <c r="DHF359" s="125"/>
      <c r="DHG359" s="125"/>
      <c r="DHH359" s="125"/>
      <c r="DHI359" s="125"/>
      <c r="DHJ359" s="125"/>
      <c r="DHK359" s="125"/>
      <c r="DHL359" s="125"/>
      <c r="DHM359" s="432"/>
      <c r="DHN359" s="432"/>
      <c r="DHO359" s="125"/>
      <c r="DHP359" s="125"/>
      <c r="DHQ359" s="125"/>
      <c r="DHR359" s="125"/>
      <c r="DHS359" s="125"/>
      <c r="DHT359" s="125"/>
      <c r="DHU359" s="125"/>
      <c r="DHV359" s="125"/>
      <c r="DHW359" s="125"/>
      <c r="DHX359" s="125"/>
      <c r="DHY359" s="125"/>
      <c r="DHZ359" s="125"/>
      <c r="DIA359" s="125"/>
      <c r="DIB359" s="125"/>
      <c r="DIC359" s="125"/>
      <c r="DID359" s="125"/>
      <c r="DIE359" s="125"/>
      <c r="DIF359" s="125"/>
      <c r="DIG359" s="125"/>
      <c r="DIH359" s="125"/>
      <c r="DII359" s="125"/>
      <c r="DIJ359" s="125"/>
      <c r="DIK359" s="125"/>
      <c r="DIL359" s="125"/>
      <c r="DIM359" s="432"/>
      <c r="DIN359" s="432"/>
      <c r="DIO359" s="125"/>
      <c r="DIP359" s="125"/>
      <c r="DIQ359" s="125"/>
      <c r="DIR359" s="125"/>
      <c r="DIS359" s="125"/>
      <c r="DIT359" s="125"/>
      <c r="DIU359" s="125"/>
      <c r="DIV359" s="125"/>
      <c r="DIW359" s="125"/>
      <c r="DIX359" s="125"/>
      <c r="DIY359" s="125"/>
      <c r="DIZ359" s="125"/>
      <c r="DJA359" s="125"/>
      <c r="DJB359" s="125"/>
      <c r="DJC359" s="125"/>
      <c r="DJD359" s="125"/>
      <c r="DJE359" s="125"/>
      <c r="DJF359" s="125"/>
      <c r="DJG359" s="125"/>
      <c r="DJH359" s="125"/>
      <c r="DJI359" s="125"/>
      <c r="DJJ359" s="125"/>
      <c r="DJK359" s="125"/>
      <c r="DJL359" s="125"/>
      <c r="DJM359" s="432"/>
      <c r="DJN359" s="432"/>
      <c r="DJO359" s="125"/>
      <c r="DJP359" s="125"/>
      <c r="DJQ359" s="125"/>
      <c r="DJR359" s="125"/>
      <c r="DJS359" s="125"/>
      <c r="DJT359" s="125"/>
      <c r="DJU359" s="125"/>
      <c r="DJV359" s="125"/>
      <c r="DJW359" s="125"/>
      <c r="DJX359" s="125"/>
      <c r="DJY359" s="125"/>
      <c r="DJZ359" s="125"/>
      <c r="DKA359" s="125"/>
      <c r="DKB359" s="125"/>
      <c r="DKC359" s="125"/>
      <c r="DKD359" s="125"/>
      <c r="DKE359" s="125"/>
      <c r="DKF359" s="125"/>
      <c r="DKG359" s="125"/>
      <c r="DKH359" s="125"/>
      <c r="DKI359" s="125"/>
      <c r="DKJ359" s="125"/>
      <c r="DKK359" s="125"/>
      <c r="DKL359" s="125"/>
      <c r="DKM359" s="432"/>
      <c r="DKN359" s="432"/>
      <c r="DKO359" s="125"/>
      <c r="DKP359" s="125"/>
      <c r="DKQ359" s="125"/>
      <c r="DKR359" s="125"/>
      <c r="DKS359" s="125"/>
      <c r="DKT359" s="125"/>
      <c r="DKU359" s="125"/>
      <c r="DKV359" s="125"/>
      <c r="DKW359" s="125"/>
      <c r="DKX359" s="125"/>
      <c r="DKY359" s="125"/>
      <c r="DKZ359" s="125"/>
      <c r="DLA359" s="125"/>
      <c r="DLB359" s="125"/>
      <c r="DLC359" s="125"/>
      <c r="DLD359" s="125"/>
      <c r="DLE359" s="125"/>
      <c r="DLF359" s="125"/>
      <c r="DLG359" s="125"/>
      <c r="DLH359" s="125"/>
      <c r="DLI359" s="125"/>
      <c r="DLJ359" s="125"/>
      <c r="DLK359" s="125"/>
      <c r="DLL359" s="125"/>
      <c r="DLM359" s="432"/>
      <c r="DLN359" s="432"/>
      <c r="DLO359" s="125"/>
      <c r="DLP359" s="125"/>
      <c r="DLQ359" s="125"/>
      <c r="DLR359" s="125"/>
      <c r="DLS359" s="125"/>
      <c r="DLT359" s="125"/>
      <c r="DLU359" s="125"/>
      <c r="DLV359" s="125"/>
      <c r="DLW359" s="125"/>
      <c r="DLX359" s="125"/>
      <c r="DLY359" s="125"/>
      <c r="DLZ359" s="125"/>
      <c r="DMA359" s="125"/>
      <c r="DMB359" s="125"/>
      <c r="DMC359" s="125"/>
      <c r="DMD359" s="125"/>
      <c r="DME359" s="125"/>
      <c r="DMF359" s="125"/>
      <c r="DMG359" s="125"/>
      <c r="DMH359" s="125"/>
      <c r="DMI359" s="125"/>
      <c r="DMJ359" s="125"/>
      <c r="DMK359" s="125"/>
      <c r="DML359" s="125"/>
      <c r="DMM359" s="432"/>
      <c r="DMN359" s="432"/>
      <c r="DMO359" s="125"/>
      <c r="DMP359" s="125"/>
      <c r="DMQ359" s="125"/>
      <c r="DMR359" s="125"/>
      <c r="DMS359" s="125"/>
      <c r="DMT359" s="125"/>
      <c r="DMU359" s="125"/>
      <c r="DMV359" s="125"/>
      <c r="DMW359" s="125"/>
      <c r="DMX359" s="125"/>
      <c r="DMY359" s="125"/>
      <c r="DMZ359" s="125"/>
      <c r="DNA359" s="125"/>
      <c r="DNB359" s="125"/>
      <c r="DNC359" s="125"/>
      <c r="DND359" s="125"/>
      <c r="DNE359" s="125"/>
      <c r="DNF359" s="125"/>
      <c r="DNG359" s="125"/>
      <c r="DNH359" s="125"/>
      <c r="DNI359" s="125"/>
      <c r="DNJ359" s="125"/>
      <c r="DNK359" s="125"/>
      <c r="DNL359" s="125"/>
      <c r="DNM359" s="432"/>
      <c r="DNN359" s="432"/>
      <c r="DNO359" s="125"/>
      <c r="DNP359" s="125"/>
      <c r="DNQ359" s="125"/>
      <c r="DNR359" s="125"/>
      <c r="DNS359" s="125"/>
      <c r="DNT359" s="125"/>
      <c r="DNU359" s="125"/>
      <c r="DNV359" s="125"/>
      <c r="DNW359" s="125"/>
      <c r="DNX359" s="125"/>
      <c r="DNY359" s="125"/>
      <c r="DNZ359" s="125"/>
      <c r="DOA359" s="125"/>
      <c r="DOB359" s="125"/>
      <c r="DOC359" s="125"/>
      <c r="DOD359" s="125"/>
      <c r="DOE359" s="125"/>
      <c r="DOF359" s="125"/>
      <c r="DOG359" s="125"/>
      <c r="DOH359" s="125"/>
      <c r="DOI359" s="125"/>
      <c r="DOJ359" s="125"/>
      <c r="DOK359" s="125"/>
      <c r="DOL359" s="125"/>
      <c r="DOM359" s="432"/>
      <c r="DON359" s="432"/>
      <c r="DOO359" s="125"/>
      <c r="DOP359" s="125"/>
      <c r="DOQ359" s="125"/>
      <c r="DOR359" s="125"/>
      <c r="DOS359" s="125"/>
      <c r="DOT359" s="125"/>
      <c r="DOU359" s="125"/>
      <c r="DOV359" s="125"/>
      <c r="DOW359" s="125"/>
      <c r="DOX359" s="125"/>
      <c r="DOY359" s="125"/>
      <c r="DOZ359" s="125"/>
      <c r="DPA359" s="125"/>
      <c r="DPB359" s="125"/>
      <c r="DPC359" s="125"/>
      <c r="DPD359" s="125"/>
      <c r="DPE359" s="125"/>
      <c r="DPF359" s="125"/>
      <c r="DPG359" s="125"/>
      <c r="DPH359" s="125"/>
      <c r="DPI359" s="125"/>
      <c r="DPJ359" s="125"/>
      <c r="DPK359" s="125"/>
      <c r="DPL359" s="125"/>
      <c r="DPM359" s="432"/>
      <c r="DPN359" s="432"/>
      <c r="DPO359" s="125"/>
      <c r="DPP359" s="125"/>
      <c r="DPQ359" s="125"/>
      <c r="DPR359" s="125"/>
      <c r="DPS359" s="125"/>
      <c r="DPT359" s="125"/>
      <c r="DPU359" s="125"/>
      <c r="DPV359" s="125"/>
      <c r="DPW359" s="125"/>
      <c r="DPX359" s="125"/>
      <c r="DPY359" s="125"/>
      <c r="DPZ359" s="125"/>
      <c r="DQA359" s="125"/>
      <c r="DQB359" s="125"/>
      <c r="DQC359" s="125"/>
      <c r="DQD359" s="125"/>
      <c r="DQE359" s="125"/>
      <c r="DQF359" s="125"/>
      <c r="DQG359" s="125"/>
      <c r="DQH359" s="125"/>
      <c r="DQI359" s="125"/>
      <c r="DQJ359" s="125"/>
      <c r="DQK359" s="125"/>
      <c r="DQL359" s="125"/>
      <c r="DQM359" s="432"/>
      <c r="DQN359" s="432"/>
      <c r="DQO359" s="125"/>
      <c r="DQP359" s="125"/>
      <c r="DQQ359" s="125"/>
      <c r="DQR359" s="125"/>
      <c r="DQS359" s="125"/>
      <c r="DQT359" s="125"/>
      <c r="DQU359" s="125"/>
      <c r="DQV359" s="125"/>
      <c r="DQW359" s="125"/>
      <c r="DQX359" s="125"/>
      <c r="DQY359" s="125"/>
      <c r="DQZ359" s="125"/>
      <c r="DRA359" s="125"/>
      <c r="DRB359" s="125"/>
      <c r="DRC359" s="125"/>
      <c r="DRD359" s="125"/>
      <c r="DRE359" s="125"/>
      <c r="DRF359" s="125"/>
      <c r="DRG359" s="125"/>
      <c r="DRH359" s="125"/>
      <c r="DRI359" s="125"/>
      <c r="DRJ359" s="125"/>
      <c r="DRK359" s="125"/>
      <c r="DRL359" s="125"/>
      <c r="DRM359" s="432"/>
      <c r="DRN359" s="432"/>
      <c r="DRO359" s="125"/>
      <c r="DRP359" s="125"/>
      <c r="DRQ359" s="125"/>
      <c r="DRR359" s="125"/>
      <c r="DRS359" s="125"/>
      <c r="DRT359" s="125"/>
      <c r="DRU359" s="125"/>
      <c r="DRV359" s="125"/>
      <c r="DRW359" s="125"/>
      <c r="DRX359" s="125"/>
      <c r="DRY359" s="125"/>
      <c r="DRZ359" s="125"/>
      <c r="DSA359" s="125"/>
      <c r="DSB359" s="125"/>
      <c r="DSC359" s="125"/>
      <c r="DSD359" s="125"/>
      <c r="DSE359" s="125"/>
      <c r="DSF359" s="125"/>
      <c r="DSG359" s="125"/>
      <c r="DSH359" s="125"/>
      <c r="DSI359" s="125"/>
      <c r="DSJ359" s="125"/>
      <c r="DSK359" s="125"/>
      <c r="DSL359" s="125"/>
      <c r="DSM359" s="432"/>
      <c r="DSN359" s="432"/>
      <c r="DSO359" s="125"/>
      <c r="DSP359" s="125"/>
      <c r="DSQ359" s="125"/>
      <c r="DSR359" s="125"/>
      <c r="DSS359" s="125"/>
      <c r="DST359" s="125"/>
      <c r="DSU359" s="125"/>
      <c r="DSV359" s="125"/>
      <c r="DSW359" s="125"/>
      <c r="DSX359" s="125"/>
      <c r="DSY359" s="125"/>
      <c r="DSZ359" s="125"/>
      <c r="DTA359" s="125"/>
      <c r="DTB359" s="125"/>
      <c r="DTC359" s="125"/>
      <c r="DTD359" s="125"/>
      <c r="DTE359" s="125"/>
      <c r="DTF359" s="125"/>
      <c r="DTG359" s="125"/>
      <c r="DTH359" s="125"/>
      <c r="DTI359" s="125"/>
      <c r="DTJ359" s="125"/>
      <c r="DTK359" s="125"/>
      <c r="DTL359" s="125"/>
      <c r="DTM359" s="432"/>
      <c r="DTN359" s="432"/>
      <c r="DTO359" s="125"/>
      <c r="DTP359" s="125"/>
      <c r="DTQ359" s="125"/>
      <c r="DTR359" s="125"/>
      <c r="DTS359" s="125"/>
      <c r="DTT359" s="125"/>
      <c r="DTU359" s="125"/>
      <c r="DTV359" s="125"/>
      <c r="DTW359" s="125"/>
      <c r="DTX359" s="125"/>
      <c r="DTY359" s="125"/>
      <c r="DTZ359" s="125"/>
      <c r="DUA359" s="125"/>
      <c r="DUB359" s="125"/>
      <c r="DUC359" s="125"/>
      <c r="DUD359" s="125"/>
      <c r="DUE359" s="125"/>
      <c r="DUF359" s="125"/>
      <c r="DUG359" s="125"/>
      <c r="DUH359" s="125"/>
      <c r="DUI359" s="125"/>
      <c r="DUJ359" s="125"/>
      <c r="DUK359" s="125"/>
      <c r="DUL359" s="125"/>
      <c r="DUM359" s="432"/>
      <c r="DUN359" s="432"/>
      <c r="DUO359" s="125"/>
      <c r="DUP359" s="125"/>
      <c r="DUQ359" s="125"/>
      <c r="DUR359" s="125"/>
      <c r="DUS359" s="125"/>
      <c r="DUT359" s="125"/>
      <c r="DUU359" s="125"/>
      <c r="DUV359" s="125"/>
      <c r="DUW359" s="125"/>
      <c r="DUX359" s="125"/>
      <c r="DUY359" s="125"/>
      <c r="DUZ359" s="125"/>
      <c r="DVA359" s="125"/>
      <c r="DVB359" s="125"/>
      <c r="DVC359" s="125"/>
      <c r="DVD359" s="125"/>
      <c r="DVE359" s="125"/>
      <c r="DVF359" s="125"/>
      <c r="DVG359" s="125"/>
      <c r="DVH359" s="125"/>
      <c r="DVI359" s="125"/>
      <c r="DVJ359" s="125"/>
      <c r="DVK359" s="125"/>
      <c r="DVL359" s="125"/>
      <c r="DVM359" s="432"/>
      <c r="DVN359" s="432"/>
      <c r="DVO359" s="125"/>
      <c r="DVP359" s="125"/>
      <c r="DVQ359" s="125"/>
      <c r="DVR359" s="125"/>
      <c r="DVS359" s="125"/>
      <c r="DVT359" s="125"/>
      <c r="DVU359" s="125"/>
      <c r="DVV359" s="125"/>
      <c r="DVW359" s="125"/>
      <c r="DVX359" s="125"/>
      <c r="DVY359" s="125"/>
      <c r="DVZ359" s="125"/>
      <c r="DWA359" s="125"/>
      <c r="DWB359" s="125"/>
      <c r="DWC359" s="125"/>
      <c r="DWD359" s="125"/>
      <c r="DWE359" s="125"/>
      <c r="DWF359" s="125"/>
      <c r="DWG359" s="125"/>
      <c r="DWH359" s="125"/>
      <c r="DWI359" s="125"/>
      <c r="DWJ359" s="125"/>
      <c r="DWK359" s="125"/>
      <c r="DWL359" s="125"/>
      <c r="DWM359" s="432"/>
      <c r="DWN359" s="432"/>
      <c r="DWO359" s="125"/>
      <c r="DWP359" s="125"/>
      <c r="DWQ359" s="125"/>
      <c r="DWR359" s="125"/>
      <c r="DWS359" s="125"/>
      <c r="DWT359" s="125"/>
      <c r="DWU359" s="125"/>
      <c r="DWV359" s="125"/>
      <c r="DWW359" s="125"/>
      <c r="DWX359" s="125"/>
      <c r="DWY359" s="125"/>
      <c r="DWZ359" s="125"/>
      <c r="DXA359" s="125"/>
      <c r="DXB359" s="125"/>
      <c r="DXC359" s="125"/>
      <c r="DXD359" s="125"/>
      <c r="DXE359" s="125"/>
      <c r="DXF359" s="125"/>
      <c r="DXG359" s="125"/>
      <c r="DXH359" s="125"/>
      <c r="DXI359" s="125"/>
      <c r="DXJ359" s="125"/>
      <c r="DXK359" s="125"/>
      <c r="DXL359" s="125"/>
      <c r="DXM359" s="432"/>
      <c r="DXN359" s="432"/>
      <c r="DXO359" s="125"/>
      <c r="DXP359" s="125"/>
      <c r="DXQ359" s="125"/>
      <c r="DXR359" s="125"/>
      <c r="DXS359" s="125"/>
      <c r="DXT359" s="125"/>
      <c r="DXU359" s="125"/>
      <c r="DXV359" s="125"/>
      <c r="DXW359" s="125"/>
      <c r="DXX359" s="125"/>
      <c r="DXY359" s="125"/>
      <c r="DXZ359" s="125"/>
      <c r="DYA359" s="125"/>
      <c r="DYB359" s="125"/>
      <c r="DYC359" s="125"/>
      <c r="DYD359" s="125"/>
      <c r="DYE359" s="125"/>
      <c r="DYF359" s="125"/>
      <c r="DYG359" s="125"/>
      <c r="DYH359" s="125"/>
      <c r="DYI359" s="125"/>
      <c r="DYJ359" s="125"/>
      <c r="DYK359" s="125"/>
      <c r="DYL359" s="125"/>
      <c r="DYM359" s="432"/>
      <c r="DYN359" s="432"/>
      <c r="DYO359" s="125"/>
      <c r="DYP359" s="125"/>
      <c r="DYQ359" s="125"/>
      <c r="DYR359" s="125"/>
      <c r="DYS359" s="125"/>
      <c r="DYT359" s="125"/>
      <c r="DYU359" s="125"/>
      <c r="DYV359" s="125"/>
      <c r="DYW359" s="125"/>
      <c r="DYX359" s="125"/>
      <c r="DYY359" s="125"/>
      <c r="DYZ359" s="125"/>
      <c r="DZA359" s="125"/>
      <c r="DZB359" s="125"/>
      <c r="DZC359" s="125"/>
      <c r="DZD359" s="125"/>
      <c r="DZE359" s="125"/>
      <c r="DZF359" s="125"/>
      <c r="DZG359" s="125"/>
      <c r="DZH359" s="125"/>
      <c r="DZI359" s="125"/>
      <c r="DZJ359" s="125"/>
      <c r="DZK359" s="125"/>
      <c r="DZL359" s="125"/>
      <c r="DZM359" s="432"/>
      <c r="DZN359" s="432"/>
      <c r="DZO359" s="125"/>
      <c r="DZP359" s="125"/>
      <c r="DZQ359" s="125"/>
      <c r="DZR359" s="125"/>
      <c r="DZS359" s="125"/>
      <c r="DZT359" s="125"/>
      <c r="DZU359" s="125"/>
      <c r="DZV359" s="125"/>
      <c r="DZW359" s="125"/>
      <c r="DZX359" s="125"/>
      <c r="DZY359" s="125"/>
      <c r="DZZ359" s="125"/>
      <c r="EAA359" s="125"/>
      <c r="EAB359" s="125"/>
      <c r="EAC359" s="125"/>
      <c r="EAD359" s="125"/>
      <c r="EAE359" s="125"/>
      <c r="EAF359" s="125"/>
      <c r="EAG359" s="125"/>
      <c r="EAH359" s="125"/>
      <c r="EAI359" s="125"/>
      <c r="EAJ359" s="125"/>
      <c r="EAK359" s="125"/>
      <c r="EAL359" s="125"/>
      <c r="EAM359" s="432"/>
      <c r="EAN359" s="432"/>
      <c r="EAO359" s="125"/>
      <c r="EAP359" s="125"/>
      <c r="EAQ359" s="125"/>
      <c r="EAR359" s="125"/>
      <c r="EAS359" s="125"/>
      <c r="EAT359" s="125"/>
      <c r="EAU359" s="125"/>
      <c r="EAV359" s="125"/>
      <c r="EAW359" s="125"/>
      <c r="EAX359" s="125"/>
      <c r="EAY359" s="125"/>
      <c r="EAZ359" s="125"/>
      <c r="EBA359" s="125"/>
      <c r="EBB359" s="125"/>
      <c r="EBC359" s="125"/>
      <c r="EBD359" s="125"/>
      <c r="EBE359" s="125"/>
      <c r="EBF359" s="125"/>
      <c r="EBG359" s="125"/>
      <c r="EBH359" s="125"/>
      <c r="EBI359" s="125"/>
      <c r="EBJ359" s="125"/>
      <c r="EBK359" s="125"/>
      <c r="EBL359" s="125"/>
      <c r="EBM359" s="432"/>
      <c r="EBN359" s="432"/>
      <c r="EBO359" s="125"/>
      <c r="EBP359" s="125"/>
      <c r="EBQ359" s="125"/>
      <c r="EBR359" s="125"/>
      <c r="EBS359" s="125"/>
      <c r="EBT359" s="125"/>
      <c r="EBU359" s="125"/>
      <c r="EBV359" s="125"/>
      <c r="EBW359" s="125"/>
      <c r="EBX359" s="125"/>
      <c r="EBY359" s="125"/>
      <c r="EBZ359" s="125"/>
      <c r="ECA359" s="125"/>
      <c r="ECB359" s="125"/>
      <c r="ECC359" s="125"/>
      <c r="ECD359" s="125"/>
      <c r="ECE359" s="125"/>
      <c r="ECF359" s="125"/>
      <c r="ECG359" s="125"/>
      <c r="ECH359" s="125"/>
      <c r="ECI359" s="125"/>
      <c r="ECJ359" s="125"/>
      <c r="ECK359" s="125"/>
      <c r="ECL359" s="125"/>
      <c r="ECM359" s="432"/>
      <c r="ECN359" s="432"/>
      <c r="ECO359" s="125"/>
      <c r="ECP359" s="125"/>
      <c r="ECQ359" s="125"/>
      <c r="ECR359" s="125"/>
      <c r="ECS359" s="125"/>
      <c r="ECT359" s="125"/>
      <c r="ECU359" s="125"/>
      <c r="ECV359" s="125"/>
      <c r="ECW359" s="125"/>
      <c r="ECX359" s="125"/>
      <c r="ECY359" s="125"/>
      <c r="ECZ359" s="125"/>
      <c r="EDA359" s="125"/>
      <c r="EDB359" s="125"/>
      <c r="EDC359" s="125"/>
      <c r="EDD359" s="125"/>
      <c r="EDE359" s="125"/>
      <c r="EDF359" s="125"/>
      <c r="EDG359" s="125"/>
      <c r="EDH359" s="125"/>
      <c r="EDI359" s="125"/>
      <c r="EDJ359" s="125"/>
      <c r="EDK359" s="125"/>
      <c r="EDL359" s="125"/>
      <c r="EDM359" s="432"/>
      <c r="EDN359" s="432"/>
      <c r="EDO359" s="125"/>
      <c r="EDP359" s="125"/>
      <c r="EDQ359" s="125"/>
      <c r="EDR359" s="125"/>
      <c r="EDS359" s="125"/>
      <c r="EDT359" s="125"/>
      <c r="EDU359" s="125"/>
      <c r="EDV359" s="125"/>
      <c r="EDW359" s="125"/>
      <c r="EDX359" s="125"/>
      <c r="EDY359" s="125"/>
      <c r="EDZ359" s="125"/>
      <c r="EEA359" s="125"/>
      <c r="EEB359" s="125"/>
      <c r="EEC359" s="125"/>
      <c r="EED359" s="125"/>
      <c r="EEE359" s="125"/>
      <c r="EEF359" s="125"/>
      <c r="EEG359" s="125"/>
      <c r="EEH359" s="125"/>
      <c r="EEI359" s="125"/>
      <c r="EEJ359" s="125"/>
      <c r="EEK359" s="125"/>
      <c r="EEL359" s="125"/>
      <c r="EEM359" s="432"/>
      <c r="EEN359" s="432"/>
      <c r="EEO359" s="125"/>
      <c r="EEP359" s="125"/>
      <c r="EEQ359" s="125"/>
      <c r="EER359" s="125"/>
      <c r="EES359" s="125"/>
      <c r="EET359" s="125"/>
      <c r="EEU359" s="125"/>
      <c r="EEV359" s="125"/>
      <c r="EEW359" s="125"/>
      <c r="EEX359" s="125"/>
      <c r="EEY359" s="125"/>
      <c r="EEZ359" s="125"/>
      <c r="EFA359" s="125"/>
      <c r="EFB359" s="125"/>
      <c r="EFC359" s="125"/>
      <c r="EFD359" s="125"/>
      <c r="EFE359" s="125"/>
      <c r="EFF359" s="125"/>
      <c r="EFG359" s="125"/>
      <c r="EFH359" s="125"/>
      <c r="EFI359" s="125"/>
      <c r="EFJ359" s="125"/>
      <c r="EFK359" s="125"/>
      <c r="EFL359" s="125"/>
      <c r="EFM359" s="432"/>
      <c r="EFN359" s="432"/>
      <c r="EFO359" s="125"/>
      <c r="EFP359" s="125"/>
      <c r="EFQ359" s="125"/>
      <c r="EFR359" s="125"/>
      <c r="EFS359" s="125"/>
      <c r="EFT359" s="125"/>
      <c r="EFU359" s="125"/>
      <c r="EFV359" s="125"/>
      <c r="EFW359" s="125"/>
      <c r="EFX359" s="125"/>
      <c r="EFY359" s="125"/>
      <c r="EFZ359" s="125"/>
      <c r="EGA359" s="125"/>
      <c r="EGB359" s="125"/>
      <c r="EGC359" s="125"/>
      <c r="EGD359" s="125"/>
      <c r="EGE359" s="125"/>
      <c r="EGF359" s="125"/>
      <c r="EGG359" s="125"/>
      <c r="EGH359" s="125"/>
      <c r="EGI359" s="125"/>
      <c r="EGJ359" s="125"/>
      <c r="EGK359" s="125"/>
      <c r="EGL359" s="125"/>
      <c r="EGM359" s="432"/>
      <c r="EGN359" s="432"/>
      <c r="EGO359" s="125"/>
      <c r="EGP359" s="125"/>
      <c r="EGQ359" s="125"/>
      <c r="EGR359" s="125"/>
      <c r="EGS359" s="125"/>
      <c r="EGT359" s="125"/>
      <c r="EGU359" s="125"/>
      <c r="EGV359" s="125"/>
      <c r="EGW359" s="125"/>
      <c r="EGX359" s="125"/>
      <c r="EGY359" s="125"/>
      <c r="EGZ359" s="125"/>
      <c r="EHA359" s="125"/>
      <c r="EHB359" s="125"/>
      <c r="EHC359" s="125"/>
      <c r="EHD359" s="125"/>
      <c r="EHE359" s="125"/>
      <c r="EHF359" s="125"/>
      <c r="EHG359" s="125"/>
      <c r="EHH359" s="125"/>
      <c r="EHI359" s="125"/>
      <c r="EHJ359" s="125"/>
      <c r="EHK359" s="125"/>
      <c r="EHL359" s="125"/>
      <c r="EHM359" s="432"/>
      <c r="EHN359" s="432"/>
      <c r="EHO359" s="125"/>
      <c r="EHP359" s="125"/>
      <c r="EHQ359" s="125"/>
      <c r="EHR359" s="125"/>
      <c r="EHS359" s="125"/>
      <c r="EHT359" s="125"/>
      <c r="EHU359" s="125"/>
      <c r="EHV359" s="125"/>
      <c r="EHW359" s="125"/>
      <c r="EHX359" s="125"/>
      <c r="EHY359" s="125"/>
      <c r="EHZ359" s="125"/>
      <c r="EIA359" s="125"/>
      <c r="EIB359" s="125"/>
      <c r="EIC359" s="125"/>
      <c r="EID359" s="125"/>
      <c r="EIE359" s="125"/>
      <c r="EIF359" s="125"/>
      <c r="EIG359" s="125"/>
      <c r="EIH359" s="125"/>
      <c r="EII359" s="125"/>
      <c r="EIJ359" s="125"/>
      <c r="EIK359" s="125"/>
      <c r="EIL359" s="125"/>
      <c r="EIM359" s="432"/>
      <c r="EIN359" s="432"/>
      <c r="EIO359" s="125"/>
      <c r="EIP359" s="125"/>
      <c r="EIQ359" s="125"/>
      <c r="EIR359" s="125"/>
      <c r="EIS359" s="125"/>
      <c r="EIT359" s="125"/>
      <c r="EIU359" s="125"/>
      <c r="EIV359" s="125"/>
      <c r="EIW359" s="125"/>
      <c r="EIX359" s="125"/>
      <c r="EIY359" s="125"/>
      <c r="EIZ359" s="125"/>
      <c r="EJA359" s="125"/>
      <c r="EJB359" s="125"/>
      <c r="EJC359" s="125"/>
      <c r="EJD359" s="125"/>
      <c r="EJE359" s="125"/>
      <c r="EJF359" s="125"/>
      <c r="EJG359" s="125"/>
      <c r="EJH359" s="125"/>
      <c r="EJI359" s="125"/>
      <c r="EJJ359" s="125"/>
      <c r="EJK359" s="125"/>
      <c r="EJL359" s="125"/>
      <c r="EJM359" s="432"/>
      <c r="EJN359" s="432"/>
      <c r="EJO359" s="125"/>
      <c r="EJP359" s="125"/>
      <c r="EJQ359" s="125"/>
      <c r="EJR359" s="125"/>
      <c r="EJS359" s="125"/>
      <c r="EJT359" s="125"/>
      <c r="EJU359" s="125"/>
      <c r="EJV359" s="125"/>
      <c r="EJW359" s="125"/>
      <c r="EJX359" s="125"/>
      <c r="EJY359" s="125"/>
      <c r="EJZ359" s="125"/>
      <c r="EKA359" s="125"/>
      <c r="EKB359" s="125"/>
      <c r="EKC359" s="125"/>
      <c r="EKD359" s="125"/>
      <c r="EKE359" s="125"/>
      <c r="EKF359" s="125"/>
      <c r="EKG359" s="125"/>
      <c r="EKH359" s="125"/>
      <c r="EKI359" s="125"/>
      <c r="EKJ359" s="125"/>
      <c r="EKK359" s="125"/>
      <c r="EKL359" s="125"/>
      <c r="EKM359" s="432"/>
      <c r="EKN359" s="432"/>
      <c r="EKO359" s="125"/>
      <c r="EKP359" s="125"/>
      <c r="EKQ359" s="125"/>
      <c r="EKR359" s="125"/>
      <c r="EKS359" s="125"/>
      <c r="EKT359" s="125"/>
      <c r="EKU359" s="125"/>
      <c r="EKV359" s="125"/>
      <c r="EKW359" s="125"/>
      <c r="EKX359" s="125"/>
      <c r="EKY359" s="125"/>
      <c r="EKZ359" s="125"/>
      <c r="ELA359" s="125"/>
      <c r="ELB359" s="125"/>
      <c r="ELC359" s="125"/>
      <c r="ELD359" s="125"/>
      <c r="ELE359" s="125"/>
      <c r="ELF359" s="125"/>
      <c r="ELG359" s="125"/>
      <c r="ELH359" s="125"/>
      <c r="ELI359" s="125"/>
      <c r="ELJ359" s="125"/>
      <c r="ELK359" s="125"/>
      <c r="ELL359" s="125"/>
      <c r="ELM359" s="432"/>
      <c r="ELN359" s="432"/>
      <c r="ELO359" s="125"/>
      <c r="ELP359" s="125"/>
      <c r="ELQ359" s="125"/>
      <c r="ELR359" s="125"/>
      <c r="ELS359" s="125"/>
      <c r="ELT359" s="125"/>
      <c r="ELU359" s="125"/>
      <c r="ELV359" s="125"/>
      <c r="ELW359" s="125"/>
      <c r="ELX359" s="125"/>
      <c r="ELY359" s="125"/>
      <c r="ELZ359" s="125"/>
      <c r="EMA359" s="125"/>
      <c r="EMB359" s="125"/>
      <c r="EMC359" s="125"/>
      <c r="EMD359" s="125"/>
      <c r="EME359" s="125"/>
      <c r="EMF359" s="125"/>
      <c r="EMG359" s="125"/>
      <c r="EMH359" s="125"/>
      <c r="EMI359" s="125"/>
      <c r="EMJ359" s="125"/>
      <c r="EMK359" s="125"/>
      <c r="EML359" s="125"/>
      <c r="EMM359" s="432"/>
      <c r="EMN359" s="432"/>
      <c r="EMO359" s="125"/>
      <c r="EMP359" s="125"/>
      <c r="EMQ359" s="125"/>
      <c r="EMR359" s="125"/>
      <c r="EMS359" s="125"/>
      <c r="EMT359" s="125"/>
      <c r="EMU359" s="125"/>
      <c r="EMV359" s="125"/>
      <c r="EMW359" s="125"/>
      <c r="EMX359" s="125"/>
      <c r="EMY359" s="125"/>
      <c r="EMZ359" s="125"/>
      <c r="ENA359" s="125"/>
      <c r="ENB359" s="125"/>
      <c r="ENC359" s="125"/>
      <c r="END359" s="125"/>
      <c r="ENE359" s="125"/>
      <c r="ENF359" s="125"/>
      <c r="ENG359" s="125"/>
      <c r="ENH359" s="125"/>
      <c r="ENI359" s="125"/>
      <c r="ENJ359" s="125"/>
      <c r="ENK359" s="125"/>
      <c r="ENL359" s="125"/>
      <c r="ENM359" s="432"/>
      <c r="ENN359" s="432"/>
      <c r="ENO359" s="125"/>
      <c r="ENP359" s="125"/>
      <c r="ENQ359" s="125"/>
      <c r="ENR359" s="125"/>
      <c r="ENS359" s="125"/>
      <c r="ENT359" s="125"/>
      <c r="ENU359" s="125"/>
      <c r="ENV359" s="125"/>
      <c r="ENW359" s="125"/>
      <c r="ENX359" s="125"/>
      <c r="ENY359" s="125"/>
      <c r="ENZ359" s="125"/>
      <c r="EOA359" s="125"/>
      <c r="EOB359" s="125"/>
      <c r="EOC359" s="125"/>
      <c r="EOD359" s="125"/>
      <c r="EOE359" s="125"/>
      <c r="EOF359" s="125"/>
      <c r="EOG359" s="125"/>
      <c r="EOH359" s="125"/>
      <c r="EOI359" s="125"/>
      <c r="EOJ359" s="125"/>
      <c r="EOK359" s="125"/>
      <c r="EOL359" s="125"/>
      <c r="EOM359" s="432"/>
      <c r="EON359" s="432"/>
      <c r="EOO359" s="125"/>
      <c r="EOP359" s="125"/>
      <c r="EOQ359" s="125"/>
      <c r="EOR359" s="125"/>
      <c r="EOS359" s="125"/>
      <c r="EOT359" s="125"/>
      <c r="EOU359" s="125"/>
      <c r="EOV359" s="125"/>
      <c r="EOW359" s="125"/>
      <c r="EOX359" s="125"/>
      <c r="EOY359" s="125"/>
      <c r="EOZ359" s="125"/>
      <c r="EPA359" s="125"/>
      <c r="EPB359" s="125"/>
      <c r="EPC359" s="125"/>
      <c r="EPD359" s="125"/>
      <c r="EPE359" s="125"/>
      <c r="EPF359" s="125"/>
      <c r="EPG359" s="125"/>
      <c r="EPH359" s="125"/>
      <c r="EPI359" s="125"/>
      <c r="EPJ359" s="125"/>
      <c r="EPK359" s="125"/>
      <c r="EPL359" s="125"/>
      <c r="EPM359" s="432"/>
      <c r="EPN359" s="432"/>
      <c r="EPO359" s="125"/>
      <c r="EPP359" s="125"/>
      <c r="EPQ359" s="125"/>
      <c r="EPR359" s="125"/>
      <c r="EPS359" s="125"/>
      <c r="EPT359" s="125"/>
      <c r="EPU359" s="125"/>
      <c r="EPV359" s="125"/>
      <c r="EPW359" s="125"/>
      <c r="EPX359" s="125"/>
      <c r="EPY359" s="125"/>
      <c r="EPZ359" s="125"/>
      <c r="EQA359" s="125"/>
      <c r="EQB359" s="125"/>
      <c r="EQC359" s="125"/>
      <c r="EQD359" s="125"/>
      <c r="EQE359" s="125"/>
      <c r="EQF359" s="125"/>
      <c r="EQG359" s="125"/>
      <c r="EQH359" s="125"/>
      <c r="EQI359" s="125"/>
      <c r="EQJ359" s="125"/>
      <c r="EQK359" s="125"/>
      <c r="EQL359" s="125"/>
      <c r="EQM359" s="432"/>
      <c r="EQN359" s="432"/>
      <c r="EQO359" s="125"/>
      <c r="EQP359" s="125"/>
      <c r="EQQ359" s="125"/>
      <c r="EQR359" s="125"/>
      <c r="EQS359" s="125"/>
      <c r="EQT359" s="125"/>
      <c r="EQU359" s="125"/>
      <c r="EQV359" s="125"/>
      <c r="EQW359" s="125"/>
      <c r="EQX359" s="125"/>
      <c r="EQY359" s="125"/>
      <c r="EQZ359" s="125"/>
      <c r="ERA359" s="125"/>
      <c r="ERB359" s="125"/>
      <c r="ERC359" s="125"/>
      <c r="ERD359" s="125"/>
      <c r="ERE359" s="125"/>
      <c r="ERF359" s="125"/>
      <c r="ERG359" s="125"/>
      <c r="ERH359" s="125"/>
      <c r="ERI359" s="125"/>
      <c r="ERJ359" s="125"/>
      <c r="ERK359" s="125"/>
      <c r="ERL359" s="125"/>
      <c r="ERM359" s="432"/>
      <c r="ERN359" s="432"/>
      <c r="ERO359" s="125"/>
      <c r="ERP359" s="125"/>
      <c r="ERQ359" s="125"/>
      <c r="ERR359" s="125"/>
      <c r="ERS359" s="125"/>
      <c r="ERT359" s="125"/>
      <c r="ERU359" s="125"/>
      <c r="ERV359" s="125"/>
      <c r="ERW359" s="125"/>
      <c r="ERX359" s="125"/>
      <c r="ERY359" s="125"/>
      <c r="ERZ359" s="125"/>
      <c r="ESA359" s="125"/>
      <c r="ESB359" s="125"/>
      <c r="ESC359" s="125"/>
      <c r="ESD359" s="125"/>
      <c r="ESE359" s="125"/>
      <c r="ESF359" s="125"/>
      <c r="ESG359" s="125"/>
      <c r="ESH359" s="125"/>
      <c r="ESI359" s="125"/>
      <c r="ESJ359" s="125"/>
      <c r="ESK359" s="125"/>
      <c r="ESL359" s="125"/>
      <c r="ESM359" s="432"/>
      <c r="ESN359" s="432"/>
      <c r="ESO359" s="125"/>
      <c r="ESP359" s="125"/>
      <c r="ESQ359" s="125"/>
      <c r="ESR359" s="125"/>
      <c r="ESS359" s="125"/>
      <c r="EST359" s="125"/>
      <c r="ESU359" s="125"/>
      <c r="ESV359" s="125"/>
      <c r="ESW359" s="125"/>
      <c r="ESX359" s="125"/>
      <c r="ESY359" s="125"/>
      <c r="ESZ359" s="125"/>
      <c r="ETA359" s="125"/>
      <c r="ETB359" s="125"/>
      <c r="ETC359" s="125"/>
      <c r="ETD359" s="125"/>
      <c r="ETE359" s="125"/>
      <c r="ETF359" s="125"/>
      <c r="ETG359" s="125"/>
      <c r="ETH359" s="125"/>
      <c r="ETI359" s="125"/>
      <c r="ETJ359" s="125"/>
      <c r="ETK359" s="125"/>
      <c r="ETL359" s="125"/>
      <c r="ETM359" s="432"/>
      <c r="ETN359" s="432"/>
      <c r="ETO359" s="125"/>
      <c r="ETP359" s="125"/>
      <c r="ETQ359" s="125"/>
      <c r="ETR359" s="125"/>
      <c r="ETS359" s="125"/>
      <c r="ETT359" s="125"/>
      <c r="ETU359" s="125"/>
      <c r="ETV359" s="125"/>
      <c r="ETW359" s="125"/>
      <c r="ETX359" s="125"/>
      <c r="ETY359" s="125"/>
      <c r="ETZ359" s="125"/>
      <c r="EUA359" s="125"/>
      <c r="EUB359" s="125"/>
      <c r="EUC359" s="125"/>
      <c r="EUD359" s="125"/>
      <c r="EUE359" s="125"/>
      <c r="EUF359" s="125"/>
      <c r="EUG359" s="125"/>
      <c r="EUH359" s="125"/>
      <c r="EUI359" s="125"/>
      <c r="EUJ359" s="125"/>
      <c r="EUK359" s="125"/>
      <c r="EUL359" s="125"/>
      <c r="EUM359" s="432"/>
      <c r="EUN359" s="432"/>
      <c r="EUO359" s="125"/>
      <c r="EUP359" s="125"/>
      <c r="EUQ359" s="125"/>
      <c r="EUR359" s="125"/>
      <c r="EUS359" s="125"/>
      <c r="EUT359" s="125"/>
      <c r="EUU359" s="125"/>
      <c r="EUV359" s="125"/>
      <c r="EUW359" s="125"/>
      <c r="EUX359" s="125"/>
      <c r="EUY359" s="125"/>
      <c r="EUZ359" s="125"/>
      <c r="EVA359" s="125"/>
      <c r="EVB359" s="125"/>
      <c r="EVC359" s="125"/>
      <c r="EVD359" s="125"/>
      <c r="EVE359" s="125"/>
      <c r="EVF359" s="125"/>
      <c r="EVG359" s="125"/>
      <c r="EVH359" s="125"/>
      <c r="EVI359" s="125"/>
      <c r="EVJ359" s="125"/>
      <c r="EVK359" s="125"/>
      <c r="EVL359" s="125"/>
      <c r="EVM359" s="432"/>
      <c r="EVN359" s="432"/>
      <c r="EVO359" s="125"/>
      <c r="EVP359" s="125"/>
      <c r="EVQ359" s="125"/>
      <c r="EVR359" s="125"/>
      <c r="EVS359" s="125"/>
      <c r="EVT359" s="125"/>
      <c r="EVU359" s="125"/>
      <c r="EVV359" s="125"/>
      <c r="EVW359" s="125"/>
      <c r="EVX359" s="125"/>
      <c r="EVY359" s="125"/>
      <c r="EVZ359" s="125"/>
      <c r="EWA359" s="125"/>
      <c r="EWB359" s="125"/>
      <c r="EWC359" s="125"/>
      <c r="EWD359" s="125"/>
      <c r="EWE359" s="125"/>
      <c r="EWF359" s="125"/>
      <c r="EWG359" s="125"/>
      <c r="EWH359" s="125"/>
      <c r="EWI359" s="125"/>
      <c r="EWJ359" s="125"/>
      <c r="EWK359" s="125"/>
      <c r="EWL359" s="125"/>
      <c r="EWM359" s="432"/>
      <c r="EWN359" s="432"/>
      <c r="EWO359" s="125"/>
      <c r="EWP359" s="125"/>
      <c r="EWQ359" s="125"/>
      <c r="EWR359" s="125"/>
      <c r="EWS359" s="125"/>
      <c r="EWT359" s="125"/>
      <c r="EWU359" s="125"/>
      <c r="EWV359" s="125"/>
      <c r="EWW359" s="125"/>
      <c r="EWX359" s="125"/>
      <c r="EWY359" s="125"/>
      <c r="EWZ359" s="125"/>
      <c r="EXA359" s="125"/>
      <c r="EXB359" s="125"/>
      <c r="EXC359" s="125"/>
      <c r="EXD359" s="125"/>
      <c r="EXE359" s="125"/>
      <c r="EXF359" s="125"/>
      <c r="EXG359" s="125"/>
      <c r="EXH359" s="125"/>
      <c r="EXI359" s="125"/>
      <c r="EXJ359" s="125"/>
      <c r="EXK359" s="125"/>
      <c r="EXL359" s="125"/>
      <c r="EXM359" s="432"/>
      <c r="EXN359" s="432"/>
      <c r="EXO359" s="125"/>
      <c r="EXP359" s="125"/>
      <c r="EXQ359" s="125"/>
      <c r="EXR359" s="125"/>
      <c r="EXS359" s="125"/>
      <c r="EXT359" s="125"/>
      <c r="EXU359" s="125"/>
      <c r="EXV359" s="125"/>
      <c r="EXW359" s="125"/>
      <c r="EXX359" s="125"/>
      <c r="EXY359" s="125"/>
      <c r="EXZ359" s="125"/>
      <c r="EYA359" s="125"/>
      <c r="EYB359" s="125"/>
      <c r="EYC359" s="125"/>
      <c r="EYD359" s="125"/>
      <c r="EYE359" s="125"/>
      <c r="EYF359" s="125"/>
      <c r="EYG359" s="125"/>
      <c r="EYH359" s="125"/>
      <c r="EYI359" s="125"/>
      <c r="EYJ359" s="125"/>
      <c r="EYK359" s="125"/>
      <c r="EYL359" s="125"/>
      <c r="EYM359" s="432"/>
      <c r="EYN359" s="432"/>
      <c r="EYO359" s="125"/>
      <c r="EYP359" s="125"/>
      <c r="EYQ359" s="125"/>
      <c r="EYR359" s="125"/>
      <c r="EYS359" s="125"/>
      <c r="EYT359" s="125"/>
      <c r="EYU359" s="125"/>
      <c r="EYV359" s="125"/>
      <c r="EYW359" s="125"/>
      <c r="EYX359" s="125"/>
      <c r="EYY359" s="125"/>
      <c r="EYZ359" s="125"/>
      <c r="EZA359" s="125"/>
      <c r="EZB359" s="125"/>
      <c r="EZC359" s="125"/>
      <c r="EZD359" s="125"/>
      <c r="EZE359" s="125"/>
      <c r="EZF359" s="125"/>
      <c r="EZG359" s="125"/>
      <c r="EZH359" s="125"/>
      <c r="EZI359" s="125"/>
      <c r="EZJ359" s="125"/>
      <c r="EZK359" s="125"/>
      <c r="EZL359" s="125"/>
      <c r="EZM359" s="432"/>
      <c r="EZN359" s="432"/>
      <c r="EZO359" s="125"/>
      <c r="EZP359" s="125"/>
      <c r="EZQ359" s="125"/>
      <c r="EZR359" s="125"/>
      <c r="EZS359" s="125"/>
      <c r="EZT359" s="125"/>
      <c r="EZU359" s="125"/>
      <c r="EZV359" s="125"/>
      <c r="EZW359" s="125"/>
      <c r="EZX359" s="125"/>
      <c r="EZY359" s="125"/>
      <c r="EZZ359" s="125"/>
      <c r="FAA359" s="125"/>
      <c r="FAB359" s="125"/>
      <c r="FAC359" s="125"/>
      <c r="FAD359" s="125"/>
      <c r="FAE359" s="125"/>
      <c r="FAF359" s="125"/>
      <c r="FAG359" s="125"/>
      <c r="FAH359" s="125"/>
      <c r="FAI359" s="125"/>
      <c r="FAJ359" s="125"/>
      <c r="FAK359" s="125"/>
      <c r="FAL359" s="125"/>
      <c r="FAM359" s="432"/>
      <c r="FAN359" s="432"/>
      <c r="FAO359" s="125"/>
      <c r="FAP359" s="125"/>
      <c r="FAQ359" s="125"/>
      <c r="FAR359" s="125"/>
      <c r="FAS359" s="125"/>
      <c r="FAT359" s="125"/>
      <c r="FAU359" s="125"/>
      <c r="FAV359" s="125"/>
      <c r="FAW359" s="125"/>
      <c r="FAX359" s="125"/>
      <c r="FAY359" s="125"/>
      <c r="FAZ359" s="125"/>
      <c r="FBA359" s="125"/>
      <c r="FBB359" s="125"/>
      <c r="FBC359" s="125"/>
      <c r="FBD359" s="125"/>
      <c r="FBE359" s="125"/>
      <c r="FBF359" s="125"/>
      <c r="FBG359" s="125"/>
      <c r="FBH359" s="125"/>
      <c r="FBI359" s="125"/>
      <c r="FBJ359" s="125"/>
      <c r="FBK359" s="125"/>
      <c r="FBL359" s="125"/>
      <c r="FBM359" s="432"/>
      <c r="FBN359" s="432"/>
      <c r="FBO359" s="125"/>
      <c r="FBP359" s="125"/>
      <c r="FBQ359" s="125"/>
      <c r="FBR359" s="125"/>
      <c r="FBS359" s="125"/>
      <c r="FBT359" s="125"/>
      <c r="FBU359" s="125"/>
      <c r="FBV359" s="125"/>
      <c r="FBW359" s="125"/>
      <c r="FBX359" s="125"/>
      <c r="FBY359" s="125"/>
      <c r="FBZ359" s="125"/>
      <c r="FCA359" s="125"/>
      <c r="FCB359" s="125"/>
      <c r="FCC359" s="125"/>
      <c r="FCD359" s="125"/>
      <c r="FCE359" s="125"/>
      <c r="FCF359" s="125"/>
      <c r="FCG359" s="125"/>
      <c r="FCH359" s="125"/>
      <c r="FCI359" s="125"/>
      <c r="FCJ359" s="125"/>
      <c r="FCK359" s="125"/>
      <c r="FCL359" s="125"/>
      <c r="FCM359" s="432"/>
      <c r="FCN359" s="432"/>
      <c r="FCO359" s="125"/>
      <c r="FCP359" s="125"/>
      <c r="FCQ359" s="125"/>
      <c r="FCR359" s="125"/>
      <c r="FCS359" s="125"/>
      <c r="FCT359" s="125"/>
      <c r="FCU359" s="125"/>
      <c r="FCV359" s="125"/>
      <c r="FCW359" s="125"/>
      <c r="FCX359" s="125"/>
      <c r="FCY359" s="125"/>
      <c r="FCZ359" s="125"/>
      <c r="FDA359" s="125"/>
      <c r="FDB359" s="125"/>
      <c r="FDC359" s="125"/>
      <c r="FDD359" s="125"/>
      <c r="FDE359" s="125"/>
      <c r="FDF359" s="125"/>
      <c r="FDG359" s="125"/>
      <c r="FDH359" s="125"/>
      <c r="FDI359" s="125"/>
      <c r="FDJ359" s="125"/>
      <c r="FDK359" s="125"/>
      <c r="FDL359" s="125"/>
      <c r="FDM359" s="432"/>
      <c r="FDN359" s="432"/>
      <c r="FDO359" s="125"/>
      <c r="FDP359" s="125"/>
      <c r="FDQ359" s="125"/>
      <c r="FDR359" s="125"/>
      <c r="FDS359" s="125"/>
      <c r="FDT359" s="125"/>
      <c r="FDU359" s="125"/>
      <c r="FDV359" s="125"/>
      <c r="FDW359" s="125"/>
      <c r="FDX359" s="125"/>
      <c r="FDY359" s="125"/>
      <c r="FDZ359" s="125"/>
      <c r="FEA359" s="125"/>
      <c r="FEB359" s="125"/>
      <c r="FEC359" s="125"/>
      <c r="FED359" s="125"/>
      <c r="FEE359" s="125"/>
      <c r="FEF359" s="125"/>
      <c r="FEG359" s="125"/>
      <c r="FEH359" s="125"/>
      <c r="FEI359" s="125"/>
      <c r="FEJ359" s="125"/>
      <c r="FEK359" s="125"/>
      <c r="FEL359" s="125"/>
      <c r="FEM359" s="432"/>
      <c r="FEN359" s="432"/>
      <c r="FEO359" s="125"/>
      <c r="FEP359" s="125"/>
      <c r="FEQ359" s="125"/>
      <c r="FER359" s="125"/>
      <c r="FES359" s="125"/>
      <c r="FET359" s="125"/>
      <c r="FEU359" s="125"/>
      <c r="FEV359" s="125"/>
      <c r="FEW359" s="125"/>
      <c r="FEX359" s="125"/>
      <c r="FEY359" s="125"/>
      <c r="FEZ359" s="125"/>
      <c r="FFA359" s="125"/>
      <c r="FFB359" s="125"/>
      <c r="FFC359" s="125"/>
      <c r="FFD359" s="125"/>
      <c r="FFE359" s="125"/>
      <c r="FFF359" s="125"/>
      <c r="FFG359" s="125"/>
      <c r="FFH359" s="125"/>
      <c r="FFI359" s="125"/>
      <c r="FFJ359" s="125"/>
      <c r="FFK359" s="125"/>
      <c r="FFL359" s="125"/>
      <c r="FFM359" s="432"/>
      <c r="FFN359" s="432"/>
      <c r="FFO359" s="125"/>
      <c r="FFP359" s="125"/>
      <c r="FFQ359" s="125"/>
      <c r="FFR359" s="125"/>
      <c r="FFS359" s="125"/>
      <c r="FFT359" s="125"/>
      <c r="FFU359" s="125"/>
      <c r="FFV359" s="125"/>
      <c r="FFW359" s="125"/>
      <c r="FFX359" s="125"/>
      <c r="FFY359" s="125"/>
      <c r="FFZ359" s="125"/>
      <c r="FGA359" s="125"/>
      <c r="FGB359" s="125"/>
      <c r="FGC359" s="125"/>
      <c r="FGD359" s="125"/>
      <c r="FGE359" s="125"/>
      <c r="FGF359" s="125"/>
      <c r="FGG359" s="125"/>
      <c r="FGH359" s="125"/>
      <c r="FGI359" s="125"/>
      <c r="FGJ359" s="125"/>
      <c r="FGK359" s="125"/>
      <c r="FGL359" s="125"/>
      <c r="FGM359" s="432"/>
      <c r="FGN359" s="432"/>
      <c r="FGO359" s="125"/>
      <c r="FGP359" s="125"/>
      <c r="FGQ359" s="125"/>
      <c r="FGR359" s="125"/>
      <c r="FGS359" s="125"/>
      <c r="FGT359" s="125"/>
      <c r="FGU359" s="125"/>
      <c r="FGV359" s="125"/>
      <c r="FGW359" s="125"/>
      <c r="FGX359" s="125"/>
      <c r="FGY359" s="125"/>
      <c r="FGZ359" s="125"/>
      <c r="FHA359" s="125"/>
      <c r="FHB359" s="125"/>
      <c r="FHC359" s="125"/>
      <c r="FHD359" s="125"/>
      <c r="FHE359" s="125"/>
      <c r="FHF359" s="125"/>
      <c r="FHG359" s="125"/>
      <c r="FHH359" s="125"/>
      <c r="FHI359" s="125"/>
      <c r="FHJ359" s="125"/>
      <c r="FHK359" s="125"/>
      <c r="FHL359" s="125"/>
      <c r="FHM359" s="432"/>
      <c r="FHN359" s="432"/>
      <c r="FHO359" s="125"/>
      <c r="FHP359" s="125"/>
      <c r="FHQ359" s="125"/>
      <c r="FHR359" s="125"/>
      <c r="FHS359" s="125"/>
      <c r="FHT359" s="125"/>
      <c r="FHU359" s="125"/>
      <c r="FHV359" s="125"/>
      <c r="FHW359" s="125"/>
      <c r="FHX359" s="125"/>
      <c r="FHY359" s="125"/>
      <c r="FHZ359" s="125"/>
      <c r="FIA359" s="125"/>
      <c r="FIB359" s="125"/>
      <c r="FIC359" s="125"/>
      <c r="FID359" s="125"/>
      <c r="FIE359" s="125"/>
      <c r="FIF359" s="125"/>
      <c r="FIG359" s="125"/>
      <c r="FIH359" s="125"/>
      <c r="FII359" s="125"/>
      <c r="FIJ359" s="125"/>
      <c r="FIK359" s="125"/>
      <c r="FIL359" s="125"/>
      <c r="FIM359" s="432"/>
      <c r="FIN359" s="432"/>
      <c r="FIO359" s="125"/>
      <c r="FIP359" s="125"/>
      <c r="FIQ359" s="125"/>
      <c r="FIR359" s="125"/>
      <c r="FIS359" s="125"/>
      <c r="FIT359" s="125"/>
      <c r="FIU359" s="125"/>
      <c r="FIV359" s="125"/>
      <c r="FIW359" s="125"/>
      <c r="FIX359" s="125"/>
      <c r="FIY359" s="125"/>
      <c r="FIZ359" s="125"/>
      <c r="FJA359" s="125"/>
      <c r="FJB359" s="125"/>
      <c r="FJC359" s="125"/>
      <c r="FJD359" s="125"/>
      <c r="FJE359" s="125"/>
      <c r="FJF359" s="125"/>
      <c r="FJG359" s="125"/>
      <c r="FJH359" s="125"/>
      <c r="FJI359" s="125"/>
      <c r="FJJ359" s="125"/>
      <c r="FJK359" s="125"/>
      <c r="FJL359" s="125"/>
      <c r="FJM359" s="432"/>
      <c r="FJN359" s="432"/>
      <c r="FJO359" s="125"/>
      <c r="FJP359" s="125"/>
      <c r="FJQ359" s="125"/>
      <c r="FJR359" s="125"/>
      <c r="FJS359" s="125"/>
      <c r="FJT359" s="125"/>
      <c r="FJU359" s="125"/>
      <c r="FJV359" s="125"/>
      <c r="FJW359" s="125"/>
      <c r="FJX359" s="125"/>
      <c r="FJY359" s="125"/>
      <c r="FJZ359" s="125"/>
      <c r="FKA359" s="125"/>
      <c r="FKB359" s="125"/>
      <c r="FKC359" s="125"/>
      <c r="FKD359" s="125"/>
      <c r="FKE359" s="125"/>
      <c r="FKF359" s="125"/>
      <c r="FKG359" s="125"/>
      <c r="FKH359" s="125"/>
      <c r="FKI359" s="125"/>
      <c r="FKJ359" s="125"/>
      <c r="FKK359" s="125"/>
      <c r="FKL359" s="125"/>
      <c r="FKM359" s="432"/>
      <c r="FKN359" s="432"/>
      <c r="FKO359" s="125"/>
      <c r="FKP359" s="125"/>
      <c r="FKQ359" s="125"/>
      <c r="FKR359" s="125"/>
      <c r="FKS359" s="125"/>
      <c r="FKT359" s="125"/>
      <c r="FKU359" s="125"/>
      <c r="FKV359" s="125"/>
      <c r="FKW359" s="125"/>
      <c r="FKX359" s="125"/>
      <c r="FKY359" s="125"/>
      <c r="FKZ359" s="125"/>
      <c r="FLA359" s="125"/>
      <c r="FLB359" s="125"/>
      <c r="FLC359" s="125"/>
      <c r="FLD359" s="125"/>
      <c r="FLE359" s="125"/>
      <c r="FLF359" s="125"/>
      <c r="FLG359" s="125"/>
      <c r="FLH359" s="125"/>
      <c r="FLI359" s="125"/>
      <c r="FLJ359" s="125"/>
      <c r="FLK359" s="125"/>
      <c r="FLL359" s="125"/>
      <c r="FLM359" s="432"/>
      <c r="FLN359" s="432"/>
      <c r="FLO359" s="125"/>
      <c r="FLP359" s="125"/>
      <c r="FLQ359" s="125"/>
      <c r="FLR359" s="125"/>
      <c r="FLS359" s="125"/>
      <c r="FLT359" s="125"/>
      <c r="FLU359" s="125"/>
      <c r="FLV359" s="125"/>
      <c r="FLW359" s="125"/>
      <c r="FLX359" s="125"/>
      <c r="FLY359" s="125"/>
      <c r="FLZ359" s="125"/>
      <c r="FMA359" s="125"/>
      <c r="FMB359" s="125"/>
      <c r="FMC359" s="125"/>
      <c r="FMD359" s="125"/>
      <c r="FME359" s="125"/>
      <c r="FMF359" s="125"/>
      <c r="FMG359" s="125"/>
      <c r="FMH359" s="125"/>
      <c r="FMI359" s="125"/>
      <c r="FMJ359" s="125"/>
      <c r="FMK359" s="125"/>
      <c r="FML359" s="125"/>
      <c r="FMM359" s="432"/>
      <c r="FMN359" s="432"/>
      <c r="FMO359" s="125"/>
      <c r="FMP359" s="125"/>
      <c r="FMQ359" s="125"/>
      <c r="FMR359" s="125"/>
      <c r="FMS359" s="125"/>
      <c r="FMT359" s="125"/>
      <c r="FMU359" s="125"/>
      <c r="FMV359" s="125"/>
      <c r="FMW359" s="125"/>
      <c r="FMX359" s="125"/>
      <c r="FMY359" s="125"/>
      <c r="FMZ359" s="125"/>
      <c r="FNA359" s="125"/>
      <c r="FNB359" s="125"/>
      <c r="FNC359" s="125"/>
      <c r="FND359" s="125"/>
      <c r="FNE359" s="125"/>
      <c r="FNF359" s="125"/>
      <c r="FNG359" s="125"/>
      <c r="FNH359" s="125"/>
      <c r="FNI359" s="125"/>
      <c r="FNJ359" s="125"/>
      <c r="FNK359" s="125"/>
      <c r="FNL359" s="125"/>
      <c r="FNM359" s="432"/>
      <c r="FNN359" s="432"/>
      <c r="FNO359" s="125"/>
      <c r="FNP359" s="125"/>
      <c r="FNQ359" s="125"/>
      <c r="FNR359" s="125"/>
      <c r="FNS359" s="125"/>
      <c r="FNT359" s="125"/>
      <c r="FNU359" s="125"/>
      <c r="FNV359" s="125"/>
      <c r="FNW359" s="125"/>
      <c r="FNX359" s="125"/>
      <c r="FNY359" s="125"/>
      <c r="FNZ359" s="125"/>
      <c r="FOA359" s="125"/>
      <c r="FOB359" s="125"/>
      <c r="FOC359" s="125"/>
      <c r="FOD359" s="125"/>
      <c r="FOE359" s="125"/>
      <c r="FOF359" s="125"/>
      <c r="FOG359" s="125"/>
      <c r="FOH359" s="125"/>
      <c r="FOI359" s="125"/>
      <c r="FOJ359" s="125"/>
      <c r="FOK359" s="125"/>
      <c r="FOL359" s="125"/>
      <c r="FOM359" s="432"/>
      <c r="FON359" s="432"/>
      <c r="FOO359" s="125"/>
      <c r="FOP359" s="125"/>
      <c r="FOQ359" s="125"/>
      <c r="FOR359" s="125"/>
      <c r="FOS359" s="125"/>
      <c r="FOT359" s="125"/>
      <c r="FOU359" s="125"/>
      <c r="FOV359" s="125"/>
      <c r="FOW359" s="125"/>
      <c r="FOX359" s="125"/>
      <c r="FOY359" s="125"/>
      <c r="FOZ359" s="125"/>
      <c r="FPA359" s="125"/>
      <c r="FPB359" s="125"/>
      <c r="FPC359" s="125"/>
      <c r="FPD359" s="125"/>
      <c r="FPE359" s="125"/>
      <c r="FPF359" s="125"/>
      <c r="FPG359" s="125"/>
      <c r="FPH359" s="125"/>
      <c r="FPI359" s="125"/>
      <c r="FPJ359" s="125"/>
      <c r="FPK359" s="125"/>
      <c r="FPL359" s="125"/>
      <c r="FPM359" s="432"/>
      <c r="FPN359" s="432"/>
      <c r="FPO359" s="125"/>
      <c r="FPP359" s="125"/>
      <c r="FPQ359" s="125"/>
      <c r="FPR359" s="125"/>
      <c r="FPS359" s="125"/>
      <c r="FPT359" s="125"/>
      <c r="FPU359" s="125"/>
      <c r="FPV359" s="125"/>
      <c r="FPW359" s="125"/>
      <c r="FPX359" s="125"/>
      <c r="FPY359" s="125"/>
      <c r="FPZ359" s="125"/>
      <c r="FQA359" s="125"/>
      <c r="FQB359" s="125"/>
      <c r="FQC359" s="125"/>
      <c r="FQD359" s="125"/>
      <c r="FQE359" s="125"/>
      <c r="FQF359" s="125"/>
      <c r="FQG359" s="125"/>
      <c r="FQH359" s="125"/>
      <c r="FQI359" s="125"/>
      <c r="FQJ359" s="125"/>
      <c r="FQK359" s="125"/>
      <c r="FQL359" s="125"/>
      <c r="FQM359" s="432"/>
      <c r="FQN359" s="432"/>
      <c r="FQO359" s="125"/>
      <c r="FQP359" s="125"/>
      <c r="FQQ359" s="125"/>
      <c r="FQR359" s="125"/>
      <c r="FQS359" s="125"/>
      <c r="FQT359" s="125"/>
      <c r="FQU359" s="125"/>
      <c r="FQV359" s="125"/>
      <c r="FQW359" s="125"/>
      <c r="FQX359" s="125"/>
      <c r="FQY359" s="125"/>
      <c r="FQZ359" s="125"/>
      <c r="FRA359" s="125"/>
      <c r="FRB359" s="125"/>
      <c r="FRC359" s="125"/>
      <c r="FRD359" s="125"/>
      <c r="FRE359" s="125"/>
      <c r="FRF359" s="125"/>
      <c r="FRG359" s="125"/>
      <c r="FRH359" s="125"/>
      <c r="FRI359" s="125"/>
      <c r="FRJ359" s="125"/>
      <c r="FRK359" s="125"/>
      <c r="FRL359" s="125"/>
      <c r="FRM359" s="432"/>
      <c r="FRN359" s="432"/>
      <c r="FRO359" s="125"/>
      <c r="FRP359" s="125"/>
      <c r="FRQ359" s="125"/>
      <c r="FRR359" s="125"/>
      <c r="FRS359" s="125"/>
      <c r="FRT359" s="125"/>
      <c r="FRU359" s="125"/>
      <c r="FRV359" s="125"/>
      <c r="FRW359" s="125"/>
      <c r="FRX359" s="125"/>
      <c r="FRY359" s="125"/>
      <c r="FRZ359" s="125"/>
      <c r="FSA359" s="125"/>
      <c r="FSB359" s="125"/>
      <c r="FSC359" s="125"/>
      <c r="FSD359" s="125"/>
      <c r="FSE359" s="125"/>
      <c r="FSF359" s="125"/>
      <c r="FSG359" s="125"/>
      <c r="FSH359" s="125"/>
      <c r="FSI359" s="125"/>
      <c r="FSJ359" s="125"/>
      <c r="FSK359" s="125"/>
      <c r="FSL359" s="125"/>
      <c r="FSM359" s="432"/>
      <c r="FSN359" s="432"/>
      <c r="FSO359" s="125"/>
      <c r="FSP359" s="125"/>
      <c r="FSQ359" s="125"/>
      <c r="FSR359" s="125"/>
      <c r="FSS359" s="125"/>
      <c r="FST359" s="125"/>
      <c r="FSU359" s="125"/>
      <c r="FSV359" s="125"/>
      <c r="FSW359" s="125"/>
      <c r="FSX359" s="125"/>
      <c r="FSY359" s="125"/>
      <c r="FSZ359" s="125"/>
      <c r="FTA359" s="125"/>
      <c r="FTB359" s="125"/>
      <c r="FTC359" s="125"/>
      <c r="FTD359" s="125"/>
      <c r="FTE359" s="125"/>
      <c r="FTF359" s="125"/>
      <c r="FTG359" s="125"/>
      <c r="FTH359" s="125"/>
      <c r="FTI359" s="125"/>
      <c r="FTJ359" s="125"/>
      <c r="FTK359" s="125"/>
      <c r="FTL359" s="125"/>
      <c r="FTM359" s="432"/>
      <c r="FTN359" s="432"/>
      <c r="FTO359" s="125"/>
      <c r="FTP359" s="125"/>
      <c r="FTQ359" s="125"/>
      <c r="FTR359" s="125"/>
      <c r="FTS359" s="125"/>
      <c r="FTT359" s="125"/>
      <c r="FTU359" s="125"/>
      <c r="FTV359" s="125"/>
      <c r="FTW359" s="125"/>
      <c r="FTX359" s="125"/>
      <c r="FTY359" s="125"/>
      <c r="FTZ359" s="125"/>
      <c r="FUA359" s="125"/>
      <c r="FUB359" s="125"/>
      <c r="FUC359" s="125"/>
      <c r="FUD359" s="125"/>
      <c r="FUE359" s="125"/>
      <c r="FUF359" s="125"/>
      <c r="FUG359" s="125"/>
      <c r="FUH359" s="125"/>
      <c r="FUI359" s="125"/>
      <c r="FUJ359" s="125"/>
      <c r="FUK359" s="125"/>
      <c r="FUL359" s="125"/>
      <c r="FUM359" s="432"/>
      <c r="FUN359" s="432"/>
      <c r="FUO359" s="125"/>
      <c r="FUP359" s="125"/>
      <c r="FUQ359" s="125"/>
      <c r="FUR359" s="125"/>
      <c r="FUS359" s="125"/>
      <c r="FUT359" s="125"/>
      <c r="FUU359" s="125"/>
      <c r="FUV359" s="125"/>
      <c r="FUW359" s="125"/>
      <c r="FUX359" s="125"/>
      <c r="FUY359" s="125"/>
      <c r="FUZ359" s="125"/>
      <c r="FVA359" s="125"/>
      <c r="FVB359" s="125"/>
      <c r="FVC359" s="125"/>
      <c r="FVD359" s="125"/>
      <c r="FVE359" s="125"/>
      <c r="FVF359" s="125"/>
      <c r="FVG359" s="125"/>
      <c r="FVH359" s="125"/>
      <c r="FVI359" s="125"/>
      <c r="FVJ359" s="125"/>
      <c r="FVK359" s="125"/>
      <c r="FVL359" s="125"/>
      <c r="FVM359" s="432"/>
      <c r="FVN359" s="432"/>
      <c r="FVO359" s="125"/>
      <c r="FVP359" s="125"/>
      <c r="FVQ359" s="125"/>
      <c r="FVR359" s="125"/>
      <c r="FVS359" s="125"/>
      <c r="FVT359" s="125"/>
      <c r="FVU359" s="125"/>
      <c r="FVV359" s="125"/>
      <c r="FVW359" s="125"/>
      <c r="FVX359" s="125"/>
      <c r="FVY359" s="125"/>
      <c r="FVZ359" s="125"/>
      <c r="FWA359" s="125"/>
      <c r="FWB359" s="125"/>
      <c r="FWC359" s="125"/>
      <c r="FWD359" s="125"/>
      <c r="FWE359" s="125"/>
      <c r="FWF359" s="125"/>
      <c r="FWG359" s="125"/>
      <c r="FWH359" s="125"/>
      <c r="FWI359" s="125"/>
      <c r="FWJ359" s="125"/>
      <c r="FWK359" s="125"/>
      <c r="FWL359" s="125"/>
      <c r="FWM359" s="432"/>
      <c r="FWN359" s="432"/>
      <c r="FWO359" s="125"/>
      <c r="FWP359" s="125"/>
      <c r="FWQ359" s="125"/>
      <c r="FWR359" s="125"/>
      <c r="FWS359" s="125"/>
      <c r="FWT359" s="125"/>
      <c r="FWU359" s="125"/>
      <c r="FWV359" s="125"/>
      <c r="FWW359" s="125"/>
      <c r="FWX359" s="125"/>
      <c r="FWY359" s="125"/>
      <c r="FWZ359" s="125"/>
      <c r="FXA359" s="125"/>
      <c r="FXB359" s="125"/>
      <c r="FXC359" s="125"/>
      <c r="FXD359" s="125"/>
      <c r="FXE359" s="125"/>
      <c r="FXF359" s="125"/>
      <c r="FXG359" s="125"/>
      <c r="FXH359" s="125"/>
      <c r="FXI359" s="125"/>
      <c r="FXJ359" s="125"/>
      <c r="FXK359" s="125"/>
      <c r="FXL359" s="125"/>
      <c r="FXM359" s="432"/>
      <c r="FXN359" s="432"/>
      <c r="FXO359" s="125"/>
      <c r="FXP359" s="125"/>
      <c r="FXQ359" s="125"/>
      <c r="FXR359" s="125"/>
      <c r="FXS359" s="125"/>
      <c r="FXT359" s="125"/>
      <c r="FXU359" s="125"/>
      <c r="FXV359" s="125"/>
      <c r="FXW359" s="125"/>
      <c r="FXX359" s="125"/>
      <c r="FXY359" s="125"/>
      <c r="FXZ359" s="125"/>
      <c r="FYA359" s="125"/>
      <c r="FYB359" s="125"/>
      <c r="FYC359" s="125"/>
      <c r="FYD359" s="125"/>
      <c r="FYE359" s="125"/>
      <c r="FYF359" s="125"/>
      <c r="FYG359" s="125"/>
      <c r="FYH359" s="125"/>
      <c r="FYI359" s="125"/>
      <c r="FYJ359" s="125"/>
      <c r="FYK359" s="125"/>
      <c r="FYL359" s="125"/>
      <c r="FYM359" s="432"/>
      <c r="FYN359" s="432"/>
      <c r="FYO359" s="125"/>
      <c r="FYP359" s="125"/>
      <c r="FYQ359" s="125"/>
      <c r="FYR359" s="125"/>
      <c r="FYS359" s="125"/>
      <c r="FYT359" s="125"/>
      <c r="FYU359" s="125"/>
      <c r="FYV359" s="125"/>
      <c r="FYW359" s="125"/>
      <c r="FYX359" s="125"/>
      <c r="FYY359" s="125"/>
      <c r="FYZ359" s="125"/>
      <c r="FZA359" s="125"/>
      <c r="FZB359" s="125"/>
      <c r="FZC359" s="125"/>
      <c r="FZD359" s="125"/>
      <c r="FZE359" s="125"/>
      <c r="FZF359" s="125"/>
      <c r="FZG359" s="125"/>
      <c r="FZH359" s="125"/>
      <c r="FZI359" s="125"/>
      <c r="FZJ359" s="125"/>
      <c r="FZK359" s="125"/>
      <c r="FZL359" s="125"/>
      <c r="FZM359" s="432"/>
      <c r="FZN359" s="432"/>
      <c r="FZO359" s="125"/>
      <c r="FZP359" s="125"/>
      <c r="FZQ359" s="125"/>
      <c r="FZR359" s="125"/>
      <c r="FZS359" s="125"/>
      <c r="FZT359" s="125"/>
      <c r="FZU359" s="125"/>
      <c r="FZV359" s="125"/>
      <c r="FZW359" s="125"/>
      <c r="FZX359" s="125"/>
      <c r="FZY359" s="125"/>
      <c r="FZZ359" s="125"/>
      <c r="GAA359" s="125"/>
      <c r="GAB359" s="125"/>
      <c r="GAC359" s="125"/>
      <c r="GAD359" s="125"/>
      <c r="GAE359" s="125"/>
      <c r="GAF359" s="125"/>
      <c r="GAG359" s="125"/>
      <c r="GAH359" s="125"/>
      <c r="GAI359" s="125"/>
      <c r="GAJ359" s="125"/>
      <c r="GAK359" s="125"/>
      <c r="GAL359" s="125"/>
      <c r="GAM359" s="432"/>
      <c r="GAN359" s="432"/>
      <c r="GAO359" s="125"/>
      <c r="GAP359" s="125"/>
      <c r="GAQ359" s="125"/>
      <c r="GAR359" s="125"/>
      <c r="GAS359" s="125"/>
      <c r="GAT359" s="125"/>
      <c r="GAU359" s="125"/>
      <c r="GAV359" s="125"/>
      <c r="GAW359" s="125"/>
      <c r="GAX359" s="125"/>
      <c r="GAY359" s="125"/>
      <c r="GAZ359" s="125"/>
      <c r="GBA359" s="125"/>
      <c r="GBB359" s="125"/>
      <c r="GBC359" s="125"/>
      <c r="GBD359" s="125"/>
      <c r="GBE359" s="125"/>
      <c r="GBF359" s="125"/>
      <c r="GBG359" s="125"/>
      <c r="GBH359" s="125"/>
      <c r="GBI359" s="125"/>
      <c r="GBJ359" s="125"/>
      <c r="GBK359" s="125"/>
      <c r="GBL359" s="125"/>
      <c r="GBM359" s="432"/>
      <c r="GBN359" s="432"/>
      <c r="GBO359" s="125"/>
      <c r="GBP359" s="125"/>
      <c r="GBQ359" s="125"/>
      <c r="GBR359" s="125"/>
      <c r="GBS359" s="125"/>
      <c r="GBT359" s="125"/>
      <c r="GBU359" s="125"/>
      <c r="GBV359" s="125"/>
      <c r="GBW359" s="125"/>
      <c r="GBX359" s="125"/>
      <c r="GBY359" s="125"/>
      <c r="GBZ359" s="125"/>
      <c r="GCA359" s="125"/>
      <c r="GCB359" s="125"/>
      <c r="GCC359" s="125"/>
      <c r="GCD359" s="125"/>
      <c r="GCE359" s="125"/>
      <c r="GCF359" s="125"/>
      <c r="GCG359" s="125"/>
      <c r="GCH359" s="125"/>
      <c r="GCI359" s="125"/>
      <c r="GCJ359" s="125"/>
      <c r="GCK359" s="125"/>
      <c r="GCL359" s="125"/>
      <c r="GCM359" s="432"/>
      <c r="GCN359" s="432"/>
      <c r="GCO359" s="125"/>
      <c r="GCP359" s="125"/>
      <c r="GCQ359" s="125"/>
      <c r="GCR359" s="125"/>
      <c r="GCS359" s="125"/>
      <c r="GCT359" s="125"/>
      <c r="GCU359" s="125"/>
      <c r="GCV359" s="125"/>
      <c r="GCW359" s="125"/>
      <c r="GCX359" s="125"/>
      <c r="GCY359" s="125"/>
      <c r="GCZ359" s="125"/>
      <c r="GDA359" s="125"/>
      <c r="GDB359" s="125"/>
      <c r="GDC359" s="125"/>
      <c r="GDD359" s="125"/>
      <c r="GDE359" s="125"/>
      <c r="GDF359" s="125"/>
      <c r="GDG359" s="125"/>
      <c r="GDH359" s="125"/>
      <c r="GDI359" s="125"/>
      <c r="GDJ359" s="125"/>
      <c r="GDK359" s="125"/>
      <c r="GDL359" s="125"/>
      <c r="GDM359" s="432"/>
      <c r="GDN359" s="432"/>
      <c r="GDO359" s="125"/>
      <c r="GDP359" s="125"/>
      <c r="GDQ359" s="125"/>
      <c r="GDR359" s="125"/>
      <c r="GDS359" s="125"/>
      <c r="GDT359" s="125"/>
      <c r="GDU359" s="125"/>
      <c r="GDV359" s="125"/>
      <c r="GDW359" s="125"/>
      <c r="GDX359" s="125"/>
      <c r="GDY359" s="125"/>
      <c r="GDZ359" s="125"/>
      <c r="GEA359" s="125"/>
      <c r="GEB359" s="125"/>
      <c r="GEC359" s="125"/>
      <c r="GED359" s="125"/>
      <c r="GEE359" s="125"/>
      <c r="GEF359" s="125"/>
      <c r="GEG359" s="125"/>
      <c r="GEH359" s="125"/>
      <c r="GEI359" s="125"/>
      <c r="GEJ359" s="125"/>
      <c r="GEK359" s="125"/>
      <c r="GEL359" s="125"/>
      <c r="GEM359" s="432"/>
      <c r="GEN359" s="432"/>
      <c r="GEO359" s="125"/>
      <c r="GEP359" s="125"/>
      <c r="GEQ359" s="125"/>
      <c r="GER359" s="125"/>
      <c r="GES359" s="125"/>
      <c r="GET359" s="125"/>
      <c r="GEU359" s="125"/>
      <c r="GEV359" s="125"/>
      <c r="GEW359" s="125"/>
      <c r="GEX359" s="125"/>
      <c r="GEY359" s="125"/>
      <c r="GEZ359" s="125"/>
      <c r="GFA359" s="125"/>
      <c r="GFB359" s="125"/>
      <c r="GFC359" s="125"/>
      <c r="GFD359" s="125"/>
      <c r="GFE359" s="125"/>
      <c r="GFF359" s="125"/>
      <c r="GFG359" s="125"/>
      <c r="GFH359" s="125"/>
      <c r="GFI359" s="125"/>
      <c r="GFJ359" s="125"/>
      <c r="GFK359" s="125"/>
      <c r="GFL359" s="125"/>
      <c r="GFM359" s="432"/>
      <c r="GFN359" s="432"/>
      <c r="GFO359" s="125"/>
      <c r="GFP359" s="125"/>
      <c r="GFQ359" s="125"/>
      <c r="GFR359" s="125"/>
      <c r="GFS359" s="125"/>
      <c r="GFT359" s="125"/>
      <c r="GFU359" s="125"/>
      <c r="GFV359" s="125"/>
      <c r="GFW359" s="125"/>
      <c r="GFX359" s="125"/>
      <c r="GFY359" s="125"/>
      <c r="GFZ359" s="125"/>
      <c r="GGA359" s="125"/>
      <c r="GGB359" s="125"/>
      <c r="GGC359" s="125"/>
      <c r="GGD359" s="125"/>
      <c r="GGE359" s="125"/>
      <c r="GGF359" s="125"/>
      <c r="GGG359" s="125"/>
      <c r="GGH359" s="125"/>
      <c r="GGI359" s="125"/>
      <c r="GGJ359" s="125"/>
      <c r="GGK359" s="125"/>
      <c r="GGL359" s="125"/>
      <c r="GGM359" s="432"/>
      <c r="GGN359" s="432"/>
      <c r="GGO359" s="125"/>
      <c r="GGP359" s="125"/>
      <c r="GGQ359" s="125"/>
      <c r="GGR359" s="125"/>
      <c r="GGS359" s="125"/>
      <c r="GGT359" s="125"/>
      <c r="GGU359" s="125"/>
      <c r="GGV359" s="125"/>
      <c r="GGW359" s="125"/>
      <c r="GGX359" s="125"/>
      <c r="GGY359" s="125"/>
      <c r="GGZ359" s="125"/>
      <c r="GHA359" s="125"/>
      <c r="GHB359" s="125"/>
      <c r="GHC359" s="125"/>
      <c r="GHD359" s="125"/>
      <c r="GHE359" s="125"/>
      <c r="GHF359" s="125"/>
      <c r="GHG359" s="125"/>
      <c r="GHH359" s="125"/>
      <c r="GHI359" s="125"/>
      <c r="GHJ359" s="125"/>
      <c r="GHK359" s="125"/>
      <c r="GHL359" s="125"/>
      <c r="GHM359" s="432"/>
      <c r="GHN359" s="432"/>
      <c r="GHO359" s="125"/>
      <c r="GHP359" s="125"/>
      <c r="GHQ359" s="125"/>
      <c r="GHR359" s="125"/>
      <c r="GHS359" s="125"/>
      <c r="GHT359" s="125"/>
      <c r="GHU359" s="125"/>
      <c r="GHV359" s="125"/>
      <c r="GHW359" s="125"/>
      <c r="GHX359" s="125"/>
      <c r="GHY359" s="125"/>
      <c r="GHZ359" s="125"/>
      <c r="GIA359" s="125"/>
      <c r="GIB359" s="125"/>
      <c r="GIC359" s="125"/>
      <c r="GID359" s="125"/>
      <c r="GIE359" s="125"/>
      <c r="GIF359" s="125"/>
      <c r="GIG359" s="125"/>
      <c r="GIH359" s="125"/>
      <c r="GII359" s="125"/>
      <c r="GIJ359" s="125"/>
      <c r="GIK359" s="125"/>
      <c r="GIL359" s="125"/>
      <c r="GIM359" s="432"/>
      <c r="GIN359" s="432"/>
      <c r="GIO359" s="125"/>
      <c r="GIP359" s="125"/>
      <c r="GIQ359" s="125"/>
      <c r="GIR359" s="125"/>
      <c r="GIS359" s="125"/>
      <c r="GIT359" s="125"/>
      <c r="GIU359" s="125"/>
      <c r="GIV359" s="125"/>
      <c r="GIW359" s="125"/>
      <c r="GIX359" s="125"/>
      <c r="GIY359" s="125"/>
      <c r="GIZ359" s="125"/>
      <c r="GJA359" s="125"/>
      <c r="GJB359" s="125"/>
      <c r="GJC359" s="125"/>
      <c r="GJD359" s="125"/>
      <c r="GJE359" s="125"/>
      <c r="GJF359" s="125"/>
      <c r="GJG359" s="125"/>
      <c r="GJH359" s="125"/>
      <c r="GJI359" s="125"/>
      <c r="GJJ359" s="125"/>
      <c r="GJK359" s="125"/>
      <c r="GJL359" s="125"/>
      <c r="GJM359" s="432"/>
      <c r="GJN359" s="432"/>
      <c r="GJO359" s="125"/>
      <c r="GJP359" s="125"/>
      <c r="GJQ359" s="125"/>
      <c r="GJR359" s="125"/>
      <c r="GJS359" s="125"/>
      <c r="GJT359" s="125"/>
      <c r="GJU359" s="125"/>
      <c r="GJV359" s="125"/>
      <c r="GJW359" s="125"/>
      <c r="GJX359" s="125"/>
      <c r="GJY359" s="125"/>
      <c r="GJZ359" s="125"/>
      <c r="GKA359" s="125"/>
      <c r="GKB359" s="125"/>
      <c r="GKC359" s="125"/>
      <c r="GKD359" s="125"/>
      <c r="GKE359" s="125"/>
      <c r="GKF359" s="125"/>
      <c r="GKG359" s="125"/>
      <c r="GKH359" s="125"/>
      <c r="GKI359" s="125"/>
      <c r="GKJ359" s="125"/>
      <c r="GKK359" s="125"/>
      <c r="GKL359" s="125"/>
      <c r="GKM359" s="432"/>
      <c r="GKN359" s="432"/>
      <c r="GKO359" s="125"/>
      <c r="GKP359" s="125"/>
      <c r="GKQ359" s="125"/>
      <c r="GKR359" s="125"/>
      <c r="GKS359" s="125"/>
      <c r="GKT359" s="125"/>
      <c r="GKU359" s="125"/>
      <c r="GKV359" s="125"/>
      <c r="GKW359" s="125"/>
      <c r="GKX359" s="125"/>
      <c r="GKY359" s="125"/>
      <c r="GKZ359" s="125"/>
      <c r="GLA359" s="125"/>
      <c r="GLB359" s="125"/>
      <c r="GLC359" s="125"/>
      <c r="GLD359" s="125"/>
      <c r="GLE359" s="125"/>
      <c r="GLF359" s="125"/>
      <c r="GLG359" s="125"/>
      <c r="GLH359" s="125"/>
      <c r="GLI359" s="125"/>
      <c r="GLJ359" s="125"/>
      <c r="GLK359" s="125"/>
      <c r="GLL359" s="125"/>
      <c r="GLM359" s="432"/>
      <c r="GLN359" s="432"/>
      <c r="GLO359" s="125"/>
      <c r="GLP359" s="125"/>
      <c r="GLQ359" s="125"/>
      <c r="GLR359" s="125"/>
      <c r="GLS359" s="125"/>
      <c r="GLT359" s="125"/>
      <c r="GLU359" s="125"/>
      <c r="GLV359" s="125"/>
      <c r="GLW359" s="125"/>
      <c r="GLX359" s="125"/>
      <c r="GLY359" s="125"/>
      <c r="GLZ359" s="125"/>
      <c r="GMA359" s="125"/>
      <c r="GMB359" s="125"/>
      <c r="GMC359" s="125"/>
      <c r="GMD359" s="125"/>
      <c r="GME359" s="125"/>
      <c r="GMF359" s="125"/>
      <c r="GMG359" s="125"/>
      <c r="GMH359" s="125"/>
      <c r="GMI359" s="125"/>
      <c r="GMJ359" s="125"/>
      <c r="GMK359" s="125"/>
      <c r="GML359" s="125"/>
      <c r="GMM359" s="432"/>
      <c r="GMN359" s="432"/>
      <c r="GMO359" s="125"/>
      <c r="GMP359" s="125"/>
      <c r="GMQ359" s="125"/>
      <c r="GMR359" s="125"/>
      <c r="GMS359" s="125"/>
      <c r="GMT359" s="125"/>
      <c r="GMU359" s="125"/>
      <c r="GMV359" s="125"/>
      <c r="GMW359" s="125"/>
      <c r="GMX359" s="125"/>
      <c r="GMY359" s="125"/>
      <c r="GMZ359" s="125"/>
      <c r="GNA359" s="125"/>
      <c r="GNB359" s="125"/>
      <c r="GNC359" s="125"/>
      <c r="GND359" s="125"/>
      <c r="GNE359" s="125"/>
      <c r="GNF359" s="125"/>
      <c r="GNG359" s="125"/>
      <c r="GNH359" s="125"/>
      <c r="GNI359" s="125"/>
      <c r="GNJ359" s="125"/>
      <c r="GNK359" s="125"/>
      <c r="GNL359" s="125"/>
      <c r="GNM359" s="432"/>
      <c r="GNN359" s="432"/>
      <c r="GNO359" s="125"/>
      <c r="GNP359" s="125"/>
      <c r="GNQ359" s="125"/>
      <c r="GNR359" s="125"/>
      <c r="GNS359" s="125"/>
      <c r="GNT359" s="125"/>
      <c r="GNU359" s="125"/>
      <c r="GNV359" s="125"/>
      <c r="GNW359" s="125"/>
      <c r="GNX359" s="125"/>
      <c r="GNY359" s="125"/>
      <c r="GNZ359" s="125"/>
      <c r="GOA359" s="125"/>
      <c r="GOB359" s="125"/>
      <c r="GOC359" s="125"/>
      <c r="GOD359" s="125"/>
      <c r="GOE359" s="125"/>
      <c r="GOF359" s="125"/>
      <c r="GOG359" s="125"/>
      <c r="GOH359" s="125"/>
      <c r="GOI359" s="125"/>
      <c r="GOJ359" s="125"/>
      <c r="GOK359" s="125"/>
      <c r="GOL359" s="125"/>
      <c r="GOM359" s="432"/>
      <c r="GON359" s="432"/>
      <c r="GOO359" s="125"/>
      <c r="GOP359" s="125"/>
      <c r="GOQ359" s="125"/>
      <c r="GOR359" s="125"/>
      <c r="GOS359" s="125"/>
      <c r="GOT359" s="125"/>
      <c r="GOU359" s="125"/>
      <c r="GOV359" s="125"/>
      <c r="GOW359" s="125"/>
      <c r="GOX359" s="125"/>
      <c r="GOY359" s="125"/>
      <c r="GOZ359" s="125"/>
      <c r="GPA359" s="125"/>
      <c r="GPB359" s="125"/>
      <c r="GPC359" s="125"/>
      <c r="GPD359" s="125"/>
      <c r="GPE359" s="125"/>
      <c r="GPF359" s="125"/>
      <c r="GPG359" s="125"/>
      <c r="GPH359" s="125"/>
      <c r="GPI359" s="125"/>
      <c r="GPJ359" s="125"/>
      <c r="GPK359" s="125"/>
      <c r="GPL359" s="125"/>
      <c r="GPM359" s="432"/>
      <c r="GPN359" s="432"/>
      <c r="GPO359" s="125"/>
      <c r="GPP359" s="125"/>
      <c r="GPQ359" s="125"/>
      <c r="GPR359" s="125"/>
      <c r="GPS359" s="125"/>
      <c r="GPT359" s="125"/>
      <c r="GPU359" s="125"/>
      <c r="GPV359" s="125"/>
      <c r="GPW359" s="125"/>
      <c r="GPX359" s="125"/>
      <c r="GPY359" s="125"/>
      <c r="GPZ359" s="125"/>
      <c r="GQA359" s="125"/>
      <c r="GQB359" s="125"/>
      <c r="GQC359" s="125"/>
      <c r="GQD359" s="125"/>
      <c r="GQE359" s="125"/>
      <c r="GQF359" s="125"/>
      <c r="GQG359" s="125"/>
      <c r="GQH359" s="125"/>
      <c r="GQI359" s="125"/>
      <c r="GQJ359" s="125"/>
      <c r="GQK359" s="125"/>
      <c r="GQL359" s="125"/>
      <c r="GQM359" s="432"/>
      <c r="GQN359" s="432"/>
      <c r="GQO359" s="125"/>
      <c r="GQP359" s="125"/>
      <c r="GQQ359" s="125"/>
      <c r="GQR359" s="125"/>
      <c r="GQS359" s="125"/>
      <c r="GQT359" s="125"/>
      <c r="GQU359" s="125"/>
      <c r="GQV359" s="125"/>
      <c r="GQW359" s="125"/>
      <c r="GQX359" s="125"/>
      <c r="GQY359" s="125"/>
      <c r="GQZ359" s="125"/>
      <c r="GRA359" s="125"/>
      <c r="GRB359" s="125"/>
      <c r="GRC359" s="125"/>
      <c r="GRD359" s="125"/>
      <c r="GRE359" s="125"/>
      <c r="GRF359" s="125"/>
      <c r="GRG359" s="125"/>
      <c r="GRH359" s="125"/>
      <c r="GRI359" s="125"/>
      <c r="GRJ359" s="125"/>
      <c r="GRK359" s="125"/>
      <c r="GRL359" s="125"/>
      <c r="GRM359" s="432"/>
      <c r="GRN359" s="432"/>
      <c r="GRO359" s="125"/>
      <c r="GRP359" s="125"/>
      <c r="GRQ359" s="125"/>
      <c r="GRR359" s="125"/>
      <c r="GRS359" s="125"/>
      <c r="GRT359" s="125"/>
      <c r="GRU359" s="125"/>
      <c r="GRV359" s="125"/>
      <c r="GRW359" s="125"/>
      <c r="GRX359" s="125"/>
      <c r="GRY359" s="125"/>
      <c r="GRZ359" s="125"/>
      <c r="GSA359" s="125"/>
      <c r="GSB359" s="125"/>
      <c r="GSC359" s="125"/>
      <c r="GSD359" s="125"/>
      <c r="GSE359" s="125"/>
      <c r="GSF359" s="125"/>
      <c r="GSG359" s="125"/>
      <c r="GSH359" s="125"/>
      <c r="GSI359" s="125"/>
      <c r="GSJ359" s="125"/>
      <c r="GSK359" s="125"/>
      <c r="GSL359" s="125"/>
      <c r="GSM359" s="432"/>
      <c r="GSN359" s="432"/>
      <c r="GSO359" s="125"/>
      <c r="GSP359" s="125"/>
      <c r="GSQ359" s="125"/>
      <c r="GSR359" s="125"/>
      <c r="GSS359" s="125"/>
      <c r="GST359" s="125"/>
      <c r="GSU359" s="125"/>
      <c r="GSV359" s="125"/>
      <c r="GSW359" s="125"/>
      <c r="GSX359" s="125"/>
      <c r="GSY359" s="125"/>
      <c r="GSZ359" s="125"/>
      <c r="GTA359" s="125"/>
      <c r="GTB359" s="125"/>
      <c r="GTC359" s="125"/>
      <c r="GTD359" s="125"/>
      <c r="GTE359" s="125"/>
      <c r="GTF359" s="125"/>
      <c r="GTG359" s="125"/>
      <c r="GTH359" s="125"/>
      <c r="GTI359" s="125"/>
      <c r="GTJ359" s="125"/>
      <c r="GTK359" s="125"/>
      <c r="GTL359" s="125"/>
      <c r="GTM359" s="432"/>
      <c r="GTN359" s="432"/>
      <c r="GTO359" s="125"/>
      <c r="GTP359" s="125"/>
      <c r="GTQ359" s="125"/>
      <c r="GTR359" s="125"/>
      <c r="GTS359" s="125"/>
      <c r="GTT359" s="125"/>
      <c r="GTU359" s="125"/>
      <c r="GTV359" s="125"/>
      <c r="GTW359" s="125"/>
      <c r="GTX359" s="125"/>
      <c r="GTY359" s="125"/>
      <c r="GTZ359" s="125"/>
      <c r="GUA359" s="125"/>
      <c r="GUB359" s="125"/>
      <c r="GUC359" s="125"/>
      <c r="GUD359" s="125"/>
      <c r="GUE359" s="125"/>
      <c r="GUF359" s="125"/>
      <c r="GUG359" s="125"/>
      <c r="GUH359" s="125"/>
      <c r="GUI359" s="125"/>
      <c r="GUJ359" s="125"/>
      <c r="GUK359" s="125"/>
      <c r="GUL359" s="125"/>
      <c r="GUM359" s="432"/>
      <c r="GUN359" s="432"/>
      <c r="GUO359" s="125"/>
      <c r="GUP359" s="125"/>
      <c r="GUQ359" s="125"/>
      <c r="GUR359" s="125"/>
      <c r="GUS359" s="125"/>
      <c r="GUT359" s="125"/>
      <c r="GUU359" s="125"/>
      <c r="GUV359" s="125"/>
      <c r="GUW359" s="125"/>
      <c r="GUX359" s="125"/>
      <c r="GUY359" s="125"/>
      <c r="GUZ359" s="125"/>
      <c r="GVA359" s="125"/>
      <c r="GVB359" s="125"/>
      <c r="GVC359" s="125"/>
      <c r="GVD359" s="125"/>
      <c r="GVE359" s="125"/>
      <c r="GVF359" s="125"/>
      <c r="GVG359" s="125"/>
      <c r="GVH359" s="125"/>
      <c r="GVI359" s="125"/>
      <c r="GVJ359" s="125"/>
      <c r="GVK359" s="125"/>
      <c r="GVL359" s="125"/>
      <c r="GVM359" s="432"/>
      <c r="GVN359" s="432"/>
      <c r="GVO359" s="125"/>
      <c r="GVP359" s="125"/>
      <c r="GVQ359" s="125"/>
      <c r="GVR359" s="125"/>
      <c r="GVS359" s="125"/>
      <c r="GVT359" s="125"/>
      <c r="GVU359" s="125"/>
      <c r="GVV359" s="125"/>
      <c r="GVW359" s="125"/>
      <c r="GVX359" s="125"/>
      <c r="GVY359" s="125"/>
      <c r="GVZ359" s="125"/>
      <c r="GWA359" s="125"/>
      <c r="GWB359" s="125"/>
      <c r="GWC359" s="125"/>
      <c r="GWD359" s="125"/>
      <c r="GWE359" s="125"/>
      <c r="GWF359" s="125"/>
      <c r="GWG359" s="125"/>
      <c r="GWH359" s="125"/>
      <c r="GWI359" s="125"/>
      <c r="GWJ359" s="125"/>
      <c r="GWK359" s="125"/>
      <c r="GWL359" s="125"/>
      <c r="GWM359" s="432"/>
      <c r="GWN359" s="432"/>
      <c r="GWO359" s="125"/>
      <c r="GWP359" s="125"/>
      <c r="GWQ359" s="125"/>
      <c r="GWR359" s="125"/>
      <c r="GWS359" s="125"/>
      <c r="GWT359" s="125"/>
      <c r="GWU359" s="125"/>
      <c r="GWV359" s="125"/>
      <c r="GWW359" s="125"/>
      <c r="GWX359" s="125"/>
      <c r="GWY359" s="125"/>
      <c r="GWZ359" s="125"/>
      <c r="GXA359" s="125"/>
      <c r="GXB359" s="125"/>
      <c r="GXC359" s="125"/>
      <c r="GXD359" s="125"/>
      <c r="GXE359" s="125"/>
      <c r="GXF359" s="125"/>
      <c r="GXG359" s="125"/>
      <c r="GXH359" s="125"/>
      <c r="GXI359" s="125"/>
      <c r="GXJ359" s="125"/>
      <c r="GXK359" s="125"/>
      <c r="GXL359" s="125"/>
      <c r="GXM359" s="432"/>
      <c r="GXN359" s="432"/>
      <c r="GXO359" s="125"/>
      <c r="GXP359" s="125"/>
      <c r="GXQ359" s="125"/>
      <c r="GXR359" s="125"/>
      <c r="GXS359" s="125"/>
      <c r="GXT359" s="125"/>
      <c r="GXU359" s="125"/>
      <c r="GXV359" s="125"/>
      <c r="GXW359" s="125"/>
      <c r="GXX359" s="125"/>
      <c r="GXY359" s="125"/>
      <c r="GXZ359" s="125"/>
      <c r="GYA359" s="125"/>
      <c r="GYB359" s="125"/>
      <c r="GYC359" s="125"/>
      <c r="GYD359" s="125"/>
      <c r="GYE359" s="125"/>
      <c r="GYF359" s="125"/>
      <c r="GYG359" s="125"/>
      <c r="GYH359" s="125"/>
      <c r="GYI359" s="125"/>
      <c r="GYJ359" s="125"/>
      <c r="GYK359" s="125"/>
      <c r="GYL359" s="125"/>
      <c r="GYM359" s="432"/>
      <c r="GYN359" s="432"/>
      <c r="GYO359" s="125"/>
      <c r="GYP359" s="125"/>
      <c r="GYQ359" s="125"/>
      <c r="GYR359" s="125"/>
      <c r="GYS359" s="125"/>
      <c r="GYT359" s="125"/>
      <c r="GYU359" s="125"/>
      <c r="GYV359" s="125"/>
      <c r="GYW359" s="125"/>
      <c r="GYX359" s="125"/>
      <c r="GYY359" s="125"/>
      <c r="GYZ359" s="125"/>
      <c r="GZA359" s="125"/>
      <c r="GZB359" s="125"/>
      <c r="GZC359" s="125"/>
      <c r="GZD359" s="125"/>
      <c r="GZE359" s="125"/>
      <c r="GZF359" s="125"/>
      <c r="GZG359" s="125"/>
      <c r="GZH359" s="125"/>
      <c r="GZI359" s="125"/>
      <c r="GZJ359" s="125"/>
      <c r="GZK359" s="125"/>
      <c r="GZL359" s="125"/>
      <c r="GZM359" s="432"/>
      <c r="GZN359" s="432"/>
      <c r="GZO359" s="125"/>
      <c r="GZP359" s="125"/>
      <c r="GZQ359" s="125"/>
      <c r="GZR359" s="125"/>
      <c r="GZS359" s="125"/>
      <c r="GZT359" s="125"/>
      <c r="GZU359" s="125"/>
      <c r="GZV359" s="125"/>
      <c r="GZW359" s="125"/>
      <c r="GZX359" s="125"/>
      <c r="GZY359" s="125"/>
      <c r="GZZ359" s="125"/>
      <c r="HAA359" s="125"/>
      <c r="HAB359" s="125"/>
      <c r="HAC359" s="125"/>
      <c r="HAD359" s="125"/>
      <c r="HAE359" s="125"/>
      <c r="HAF359" s="125"/>
      <c r="HAG359" s="125"/>
      <c r="HAH359" s="125"/>
      <c r="HAI359" s="125"/>
      <c r="HAJ359" s="125"/>
      <c r="HAK359" s="125"/>
      <c r="HAL359" s="125"/>
      <c r="HAM359" s="432"/>
      <c r="HAN359" s="432"/>
      <c r="HAO359" s="125"/>
      <c r="HAP359" s="125"/>
      <c r="HAQ359" s="125"/>
      <c r="HAR359" s="125"/>
      <c r="HAS359" s="125"/>
      <c r="HAT359" s="125"/>
      <c r="HAU359" s="125"/>
      <c r="HAV359" s="125"/>
      <c r="HAW359" s="125"/>
      <c r="HAX359" s="125"/>
      <c r="HAY359" s="125"/>
      <c r="HAZ359" s="125"/>
      <c r="HBA359" s="125"/>
      <c r="HBB359" s="125"/>
      <c r="HBC359" s="125"/>
      <c r="HBD359" s="125"/>
      <c r="HBE359" s="125"/>
      <c r="HBF359" s="125"/>
      <c r="HBG359" s="125"/>
      <c r="HBH359" s="125"/>
      <c r="HBI359" s="125"/>
      <c r="HBJ359" s="125"/>
      <c r="HBK359" s="125"/>
      <c r="HBL359" s="125"/>
      <c r="HBM359" s="432"/>
      <c r="HBN359" s="432"/>
      <c r="HBO359" s="125"/>
      <c r="HBP359" s="125"/>
      <c r="HBQ359" s="125"/>
      <c r="HBR359" s="125"/>
      <c r="HBS359" s="125"/>
      <c r="HBT359" s="125"/>
      <c r="HBU359" s="125"/>
      <c r="HBV359" s="125"/>
      <c r="HBW359" s="125"/>
      <c r="HBX359" s="125"/>
      <c r="HBY359" s="125"/>
      <c r="HBZ359" s="125"/>
      <c r="HCA359" s="125"/>
      <c r="HCB359" s="125"/>
      <c r="HCC359" s="125"/>
      <c r="HCD359" s="125"/>
      <c r="HCE359" s="125"/>
      <c r="HCF359" s="125"/>
      <c r="HCG359" s="125"/>
      <c r="HCH359" s="125"/>
      <c r="HCI359" s="125"/>
      <c r="HCJ359" s="125"/>
      <c r="HCK359" s="125"/>
      <c r="HCL359" s="125"/>
      <c r="HCM359" s="432"/>
      <c r="HCN359" s="432"/>
      <c r="HCO359" s="125"/>
      <c r="HCP359" s="125"/>
      <c r="HCQ359" s="125"/>
      <c r="HCR359" s="125"/>
      <c r="HCS359" s="125"/>
      <c r="HCT359" s="125"/>
      <c r="HCU359" s="125"/>
      <c r="HCV359" s="125"/>
      <c r="HCW359" s="125"/>
      <c r="HCX359" s="125"/>
      <c r="HCY359" s="125"/>
      <c r="HCZ359" s="125"/>
      <c r="HDA359" s="125"/>
      <c r="HDB359" s="125"/>
      <c r="HDC359" s="125"/>
      <c r="HDD359" s="125"/>
      <c r="HDE359" s="125"/>
      <c r="HDF359" s="125"/>
      <c r="HDG359" s="125"/>
      <c r="HDH359" s="125"/>
      <c r="HDI359" s="125"/>
      <c r="HDJ359" s="125"/>
      <c r="HDK359" s="125"/>
      <c r="HDL359" s="125"/>
      <c r="HDM359" s="432"/>
      <c r="HDN359" s="432"/>
      <c r="HDO359" s="125"/>
      <c r="HDP359" s="125"/>
      <c r="HDQ359" s="125"/>
      <c r="HDR359" s="125"/>
      <c r="HDS359" s="125"/>
      <c r="HDT359" s="125"/>
      <c r="HDU359" s="125"/>
      <c r="HDV359" s="125"/>
      <c r="HDW359" s="125"/>
      <c r="HDX359" s="125"/>
      <c r="HDY359" s="125"/>
      <c r="HDZ359" s="125"/>
      <c r="HEA359" s="125"/>
      <c r="HEB359" s="125"/>
      <c r="HEC359" s="125"/>
      <c r="HED359" s="125"/>
      <c r="HEE359" s="125"/>
      <c r="HEF359" s="125"/>
      <c r="HEG359" s="125"/>
      <c r="HEH359" s="125"/>
      <c r="HEI359" s="125"/>
      <c r="HEJ359" s="125"/>
      <c r="HEK359" s="125"/>
      <c r="HEL359" s="125"/>
      <c r="HEM359" s="432"/>
      <c r="HEN359" s="432"/>
      <c r="HEO359" s="125"/>
      <c r="HEP359" s="125"/>
      <c r="HEQ359" s="125"/>
      <c r="HER359" s="125"/>
      <c r="HES359" s="125"/>
      <c r="HET359" s="125"/>
      <c r="HEU359" s="125"/>
      <c r="HEV359" s="125"/>
      <c r="HEW359" s="125"/>
      <c r="HEX359" s="125"/>
      <c r="HEY359" s="125"/>
      <c r="HEZ359" s="125"/>
      <c r="HFA359" s="125"/>
      <c r="HFB359" s="125"/>
      <c r="HFC359" s="125"/>
      <c r="HFD359" s="125"/>
      <c r="HFE359" s="125"/>
      <c r="HFF359" s="125"/>
      <c r="HFG359" s="125"/>
      <c r="HFH359" s="125"/>
      <c r="HFI359" s="125"/>
      <c r="HFJ359" s="125"/>
      <c r="HFK359" s="125"/>
      <c r="HFL359" s="125"/>
      <c r="HFM359" s="432"/>
      <c r="HFN359" s="432"/>
      <c r="HFO359" s="125"/>
      <c r="HFP359" s="125"/>
      <c r="HFQ359" s="125"/>
      <c r="HFR359" s="125"/>
      <c r="HFS359" s="125"/>
      <c r="HFT359" s="125"/>
      <c r="HFU359" s="125"/>
      <c r="HFV359" s="125"/>
      <c r="HFW359" s="125"/>
      <c r="HFX359" s="125"/>
      <c r="HFY359" s="125"/>
      <c r="HFZ359" s="125"/>
      <c r="HGA359" s="125"/>
      <c r="HGB359" s="125"/>
      <c r="HGC359" s="125"/>
      <c r="HGD359" s="125"/>
      <c r="HGE359" s="125"/>
      <c r="HGF359" s="125"/>
      <c r="HGG359" s="125"/>
      <c r="HGH359" s="125"/>
      <c r="HGI359" s="125"/>
      <c r="HGJ359" s="125"/>
      <c r="HGK359" s="125"/>
      <c r="HGL359" s="125"/>
      <c r="HGM359" s="432"/>
      <c r="HGN359" s="432"/>
      <c r="HGO359" s="125"/>
      <c r="HGP359" s="125"/>
      <c r="HGQ359" s="125"/>
      <c r="HGR359" s="125"/>
      <c r="HGS359" s="125"/>
      <c r="HGT359" s="125"/>
      <c r="HGU359" s="125"/>
      <c r="HGV359" s="125"/>
      <c r="HGW359" s="125"/>
      <c r="HGX359" s="125"/>
      <c r="HGY359" s="125"/>
      <c r="HGZ359" s="125"/>
      <c r="HHA359" s="125"/>
      <c r="HHB359" s="125"/>
      <c r="HHC359" s="125"/>
      <c r="HHD359" s="125"/>
      <c r="HHE359" s="125"/>
      <c r="HHF359" s="125"/>
      <c r="HHG359" s="125"/>
      <c r="HHH359" s="125"/>
      <c r="HHI359" s="125"/>
      <c r="HHJ359" s="125"/>
      <c r="HHK359" s="125"/>
      <c r="HHL359" s="125"/>
      <c r="HHM359" s="432"/>
      <c r="HHN359" s="432"/>
      <c r="HHO359" s="125"/>
      <c r="HHP359" s="125"/>
      <c r="HHQ359" s="125"/>
      <c r="HHR359" s="125"/>
      <c r="HHS359" s="125"/>
      <c r="HHT359" s="125"/>
      <c r="HHU359" s="125"/>
      <c r="HHV359" s="125"/>
      <c r="HHW359" s="125"/>
      <c r="HHX359" s="125"/>
      <c r="HHY359" s="125"/>
      <c r="HHZ359" s="125"/>
      <c r="HIA359" s="125"/>
      <c r="HIB359" s="125"/>
      <c r="HIC359" s="125"/>
      <c r="HID359" s="125"/>
      <c r="HIE359" s="125"/>
      <c r="HIF359" s="125"/>
      <c r="HIG359" s="125"/>
      <c r="HIH359" s="125"/>
      <c r="HII359" s="125"/>
      <c r="HIJ359" s="125"/>
      <c r="HIK359" s="125"/>
      <c r="HIL359" s="125"/>
      <c r="HIM359" s="432"/>
      <c r="HIN359" s="432"/>
      <c r="HIO359" s="125"/>
      <c r="HIP359" s="125"/>
      <c r="HIQ359" s="125"/>
      <c r="HIR359" s="125"/>
      <c r="HIS359" s="125"/>
      <c r="HIT359" s="125"/>
      <c r="HIU359" s="125"/>
      <c r="HIV359" s="125"/>
      <c r="HIW359" s="125"/>
      <c r="HIX359" s="125"/>
      <c r="HIY359" s="125"/>
      <c r="HIZ359" s="125"/>
      <c r="HJA359" s="125"/>
      <c r="HJB359" s="125"/>
      <c r="HJC359" s="125"/>
      <c r="HJD359" s="125"/>
      <c r="HJE359" s="125"/>
      <c r="HJF359" s="125"/>
      <c r="HJG359" s="125"/>
      <c r="HJH359" s="125"/>
      <c r="HJI359" s="125"/>
      <c r="HJJ359" s="125"/>
      <c r="HJK359" s="125"/>
      <c r="HJL359" s="125"/>
      <c r="HJM359" s="432"/>
      <c r="HJN359" s="432"/>
      <c r="HJO359" s="125"/>
      <c r="HJP359" s="125"/>
      <c r="HJQ359" s="125"/>
      <c r="HJR359" s="125"/>
      <c r="HJS359" s="125"/>
      <c r="HJT359" s="125"/>
      <c r="HJU359" s="125"/>
      <c r="HJV359" s="125"/>
      <c r="HJW359" s="125"/>
      <c r="HJX359" s="125"/>
      <c r="HJY359" s="125"/>
      <c r="HJZ359" s="125"/>
      <c r="HKA359" s="125"/>
      <c r="HKB359" s="125"/>
      <c r="HKC359" s="125"/>
      <c r="HKD359" s="125"/>
      <c r="HKE359" s="125"/>
      <c r="HKF359" s="125"/>
      <c r="HKG359" s="125"/>
      <c r="HKH359" s="125"/>
      <c r="HKI359" s="125"/>
      <c r="HKJ359" s="125"/>
      <c r="HKK359" s="125"/>
      <c r="HKL359" s="125"/>
      <c r="HKM359" s="432"/>
      <c r="HKN359" s="432"/>
      <c r="HKO359" s="125"/>
      <c r="HKP359" s="125"/>
      <c r="HKQ359" s="125"/>
      <c r="HKR359" s="125"/>
      <c r="HKS359" s="125"/>
      <c r="HKT359" s="125"/>
      <c r="HKU359" s="125"/>
      <c r="HKV359" s="125"/>
      <c r="HKW359" s="125"/>
      <c r="HKX359" s="125"/>
      <c r="HKY359" s="125"/>
      <c r="HKZ359" s="125"/>
      <c r="HLA359" s="125"/>
      <c r="HLB359" s="125"/>
      <c r="HLC359" s="125"/>
      <c r="HLD359" s="125"/>
      <c r="HLE359" s="125"/>
      <c r="HLF359" s="125"/>
      <c r="HLG359" s="125"/>
      <c r="HLH359" s="125"/>
      <c r="HLI359" s="125"/>
      <c r="HLJ359" s="125"/>
      <c r="HLK359" s="125"/>
      <c r="HLL359" s="125"/>
      <c r="HLM359" s="432"/>
      <c r="HLN359" s="432"/>
      <c r="HLO359" s="125"/>
      <c r="HLP359" s="125"/>
      <c r="HLQ359" s="125"/>
      <c r="HLR359" s="125"/>
      <c r="HLS359" s="125"/>
      <c r="HLT359" s="125"/>
      <c r="HLU359" s="125"/>
      <c r="HLV359" s="125"/>
      <c r="HLW359" s="125"/>
      <c r="HLX359" s="125"/>
      <c r="HLY359" s="125"/>
      <c r="HLZ359" s="125"/>
      <c r="HMA359" s="125"/>
      <c r="HMB359" s="125"/>
      <c r="HMC359" s="125"/>
      <c r="HMD359" s="125"/>
      <c r="HME359" s="125"/>
      <c r="HMF359" s="125"/>
      <c r="HMG359" s="125"/>
      <c r="HMH359" s="125"/>
      <c r="HMI359" s="125"/>
      <c r="HMJ359" s="125"/>
      <c r="HMK359" s="125"/>
      <c r="HML359" s="125"/>
      <c r="HMM359" s="432"/>
      <c r="HMN359" s="432"/>
      <c r="HMO359" s="125"/>
      <c r="HMP359" s="125"/>
      <c r="HMQ359" s="125"/>
      <c r="HMR359" s="125"/>
      <c r="HMS359" s="125"/>
      <c r="HMT359" s="125"/>
      <c r="HMU359" s="125"/>
      <c r="HMV359" s="125"/>
      <c r="HMW359" s="125"/>
      <c r="HMX359" s="125"/>
      <c r="HMY359" s="125"/>
      <c r="HMZ359" s="125"/>
      <c r="HNA359" s="125"/>
      <c r="HNB359" s="125"/>
      <c r="HNC359" s="125"/>
      <c r="HND359" s="125"/>
      <c r="HNE359" s="125"/>
      <c r="HNF359" s="125"/>
      <c r="HNG359" s="125"/>
      <c r="HNH359" s="125"/>
      <c r="HNI359" s="125"/>
      <c r="HNJ359" s="125"/>
      <c r="HNK359" s="125"/>
      <c r="HNL359" s="125"/>
      <c r="HNM359" s="432"/>
      <c r="HNN359" s="432"/>
      <c r="HNO359" s="125"/>
      <c r="HNP359" s="125"/>
      <c r="HNQ359" s="125"/>
      <c r="HNR359" s="125"/>
      <c r="HNS359" s="125"/>
      <c r="HNT359" s="125"/>
      <c r="HNU359" s="125"/>
      <c r="HNV359" s="125"/>
      <c r="HNW359" s="125"/>
      <c r="HNX359" s="125"/>
      <c r="HNY359" s="125"/>
      <c r="HNZ359" s="125"/>
      <c r="HOA359" s="125"/>
      <c r="HOB359" s="125"/>
      <c r="HOC359" s="125"/>
      <c r="HOD359" s="125"/>
      <c r="HOE359" s="125"/>
      <c r="HOF359" s="125"/>
      <c r="HOG359" s="125"/>
      <c r="HOH359" s="125"/>
      <c r="HOI359" s="125"/>
      <c r="HOJ359" s="125"/>
      <c r="HOK359" s="125"/>
      <c r="HOL359" s="125"/>
      <c r="HOM359" s="432"/>
      <c r="HON359" s="432"/>
      <c r="HOO359" s="125"/>
      <c r="HOP359" s="125"/>
      <c r="HOQ359" s="125"/>
      <c r="HOR359" s="125"/>
      <c r="HOS359" s="125"/>
      <c r="HOT359" s="125"/>
      <c r="HOU359" s="125"/>
      <c r="HOV359" s="125"/>
      <c r="HOW359" s="125"/>
      <c r="HOX359" s="125"/>
      <c r="HOY359" s="125"/>
      <c r="HOZ359" s="125"/>
      <c r="HPA359" s="125"/>
      <c r="HPB359" s="125"/>
      <c r="HPC359" s="125"/>
      <c r="HPD359" s="125"/>
      <c r="HPE359" s="125"/>
      <c r="HPF359" s="125"/>
      <c r="HPG359" s="125"/>
      <c r="HPH359" s="125"/>
      <c r="HPI359" s="125"/>
      <c r="HPJ359" s="125"/>
      <c r="HPK359" s="125"/>
      <c r="HPL359" s="125"/>
      <c r="HPM359" s="432"/>
      <c r="HPN359" s="432"/>
      <c r="HPO359" s="125"/>
      <c r="HPP359" s="125"/>
      <c r="HPQ359" s="125"/>
      <c r="HPR359" s="125"/>
      <c r="HPS359" s="125"/>
      <c r="HPT359" s="125"/>
      <c r="HPU359" s="125"/>
      <c r="HPV359" s="125"/>
      <c r="HPW359" s="125"/>
      <c r="HPX359" s="125"/>
      <c r="HPY359" s="125"/>
      <c r="HPZ359" s="125"/>
      <c r="HQA359" s="125"/>
      <c r="HQB359" s="125"/>
      <c r="HQC359" s="125"/>
      <c r="HQD359" s="125"/>
      <c r="HQE359" s="125"/>
      <c r="HQF359" s="125"/>
      <c r="HQG359" s="125"/>
      <c r="HQH359" s="125"/>
      <c r="HQI359" s="125"/>
      <c r="HQJ359" s="125"/>
      <c r="HQK359" s="125"/>
      <c r="HQL359" s="125"/>
      <c r="HQM359" s="432"/>
      <c r="HQN359" s="432"/>
      <c r="HQO359" s="125"/>
      <c r="HQP359" s="125"/>
      <c r="HQQ359" s="125"/>
      <c r="HQR359" s="125"/>
      <c r="HQS359" s="125"/>
      <c r="HQT359" s="125"/>
      <c r="HQU359" s="125"/>
      <c r="HQV359" s="125"/>
      <c r="HQW359" s="125"/>
      <c r="HQX359" s="125"/>
      <c r="HQY359" s="125"/>
      <c r="HQZ359" s="125"/>
      <c r="HRA359" s="125"/>
      <c r="HRB359" s="125"/>
      <c r="HRC359" s="125"/>
      <c r="HRD359" s="125"/>
      <c r="HRE359" s="125"/>
      <c r="HRF359" s="125"/>
      <c r="HRG359" s="125"/>
      <c r="HRH359" s="125"/>
      <c r="HRI359" s="125"/>
      <c r="HRJ359" s="125"/>
      <c r="HRK359" s="125"/>
      <c r="HRL359" s="125"/>
      <c r="HRM359" s="432"/>
      <c r="HRN359" s="432"/>
      <c r="HRO359" s="125"/>
      <c r="HRP359" s="125"/>
      <c r="HRQ359" s="125"/>
      <c r="HRR359" s="125"/>
      <c r="HRS359" s="125"/>
      <c r="HRT359" s="125"/>
      <c r="HRU359" s="125"/>
      <c r="HRV359" s="125"/>
      <c r="HRW359" s="125"/>
      <c r="HRX359" s="125"/>
      <c r="HRY359" s="125"/>
      <c r="HRZ359" s="125"/>
      <c r="HSA359" s="125"/>
      <c r="HSB359" s="125"/>
      <c r="HSC359" s="125"/>
      <c r="HSD359" s="125"/>
      <c r="HSE359" s="125"/>
      <c r="HSF359" s="125"/>
      <c r="HSG359" s="125"/>
      <c r="HSH359" s="125"/>
      <c r="HSI359" s="125"/>
      <c r="HSJ359" s="125"/>
      <c r="HSK359" s="125"/>
      <c r="HSL359" s="125"/>
      <c r="HSM359" s="432"/>
      <c r="HSN359" s="432"/>
      <c r="HSO359" s="125"/>
      <c r="HSP359" s="125"/>
      <c r="HSQ359" s="125"/>
      <c r="HSR359" s="125"/>
      <c r="HSS359" s="125"/>
      <c r="HST359" s="125"/>
      <c r="HSU359" s="125"/>
      <c r="HSV359" s="125"/>
      <c r="HSW359" s="125"/>
      <c r="HSX359" s="125"/>
      <c r="HSY359" s="125"/>
      <c r="HSZ359" s="125"/>
      <c r="HTA359" s="125"/>
      <c r="HTB359" s="125"/>
      <c r="HTC359" s="125"/>
      <c r="HTD359" s="125"/>
      <c r="HTE359" s="125"/>
      <c r="HTF359" s="125"/>
      <c r="HTG359" s="125"/>
      <c r="HTH359" s="125"/>
      <c r="HTI359" s="125"/>
      <c r="HTJ359" s="125"/>
      <c r="HTK359" s="125"/>
      <c r="HTL359" s="125"/>
      <c r="HTM359" s="432"/>
      <c r="HTN359" s="432"/>
      <c r="HTO359" s="125"/>
      <c r="HTP359" s="125"/>
      <c r="HTQ359" s="125"/>
      <c r="HTR359" s="125"/>
      <c r="HTS359" s="125"/>
      <c r="HTT359" s="125"/>
      <c r="HTU359" s="125"/>
      <c r="HTV359" s="125"/>
      <c r="HTW359" s="125"/>
      <c r="HTX359" s="125"/>
      <c r="HTY359" s="125"/>
      <c r="HTZ359" s="125"/>
      <c r="HUA359" s="125"/>
      <c r="HUB359" s="125"/>
      <c r="HUC359" s="125"/>
      <c r="HUD359" s="125"/>
      <c r="HUE359" s="125"/>
      <c r="HUF359" s="125"/>
      <c r="HUG359" s="125"/>
      <c r="HUH359" s="125"/>
      <c r="HUI359" s="125"/>
      <c r="HUJ359" s="125"/>
      <c r="HUK359" s="125"/>
      <c r="HUL359" s="125"/>
      <c r="HUM359" s="432"/>
      <c r="HUN359" s="432"/>
      <c r="HUO359" s="125"/>
      <c r="HUP359" s="125"/>
      <c r="HUQ359" s="125"/>
      <c r="HUR359" s="125"/>
      <c r="HUS359" s="125"/>
      <c r="HUT359" s="125"/>
      <c r="HUU359" s="125"/>
      <c r="HUV359" s="125"/>
      <c r="HUW359" s="125"/>
      <c r="HUX359" s="125"/>
      <c r="HUY359" s="125"/>
      <c r="HUZ359" s="125"/>
      <c r="HVA359" s="125"/>
      <c r="HVB359" s="125"/>
      <c r="HVC359" s="125"/>
      <c r="HVD359" s="125"/>
      <c r="HVE359" s="125"/>
      <c r="HVF359" s="125"/>
      <c r="HVG359" s="125"/>
      <c r="HVH359" s="125"/>
      <c r="HVI359" s="125"/>
      <c r="HVJ359" s="125"/>
      <c r="HVK359" s="125"/>
      <c r="HVL359" s="125"/>
      <c r="HVM359" s="432"/>
      <c r="HVN359" s="432"/>
      <c r="HVO359" s="125"/>
      <c r="HVP359" s="125"/>
      <c r="HVQ359" s="125"/>
      <c r="HVR359" s="125"/>
      <c r="HVS359" s="125"/>
      <c r="HVT359" s="125"/>
      <c r="HVU359" s="125"/>
      <c r="HVV359" s="125"/>
      <c r="HVW359" s="125"/>
      <c r="HVX359" s="125"/>
      <c r="HVY359" s="125"/>
      <c r="HVZ359" s="125"/>
      <c r="HWA359" s="125"/>
      <c r="HWB359" s="125"/>
      <c r="HWC359" s="125"/>
      <c r="HWD359" s="125"/>
      <c r="HWE359" s="125"/>
      <c r="HWF359" s="125"/>
      <c r="HWG359" s="125"/>
      <c r="HWH359" s="125"/>
      <c r="HWI359" s="125"/>
      <c r="HWJ359" s="125"/>
      <c r="HWK359" s="125"/>
      <c r="HWL359" s="125"/>
      <c r="HWM359" s="432"/>
      <c r="HWN359" s="432"/>
      <c r="HWO359" s="125"/>
      <c r="HWP359" s="125"/>
      <c r="HWQ359" s="125"/>
      <c r="HWR359" s="125"/>
      <c r="HWS359" s="125"/>
      <c r="HWT359" s="125"/>
      <c r="HWU359" s="125"/>
      <c r="HWV359" s="125"/>
      <c r="HWW359" s="125"/>
      <c r="HWX359" s="125"/>
      <c r="HWY359" s="125"/>
      <c r="HWZ359" s="125"/>
      <c r="HXA359" s="125"/>
      <c r="HXB359" s="125"/>
      <c r="HXC359" s="125"/>
      <c r="HXD359" s="125"/>
      <c r="HXE359" s="125"/>
      <c r="HXF359" s="125"/>
      <c r="HXG359" s="125"/>
      <c r="HXH359" s="125"/>
      <c r="HXI359" s="125"/>
      <c r="HXJ359" s="125"/>
      <c r="HXK359" s="125"/>
      <c r="HXL359" s="125"/>
      <c r="HXM359" s="432"/>
      <c r="HXN359" s="432"/>
      <c r="HXO359" s="125"/>
      <c r="HXP359" s="125"/>
      <c r="HXQ359" s="125"/>
      <c r="HXR359" s="125"/>
      <c r="HXS359" s="125"/>
      <c r="HXT359" s="125"/>
      <c r="HXU359" s="125"/>
      <c r="HXV359" s="125"/>
      <c r="HXW359" s="125"/>
      <c r="HXX359" s="125"/>
      <c r="HXY359" s="125"/>
      <c r="HXZ359" s="125"/>
      <c r="HYA359" s="125"/>
      <c r="HYB359" s="125"/>
      <c r="HYC359" s="125"/>
      <c r="HYD359" s="125"/>
      <c r="HYE359" s="125"/>
      <c r="HYF359" s="125"/>
      <c r="HYG359" s="125"/>
      <c r="HYH359" s="125"/>
      <c r="HYI359" s="125"/>
      <c r="HYJ359" s="125"/>
      <c r="HYK359" s="125"/>
      <c r="HYL359" s="125"/>
      <c r="HYM359" s="432"/>
      <c r="HYN359" s="432"/>
      <c r="HYO359" s="125"/>
      <c r="HYP359" s="125"/>
      <c r="HYQ359" s="125"/>
      <c r="HYR359" s="125"/>
      <c r="HYS359" s="125"/>
      <c r="HYT359" s="125"/>
      <c r="HYU359" s="125"/>
      <c r="HYV359" s="125"/>
      <c r="HYW359" s="125"/>
      <c r="HYX359" s="125"/>
      <c r="HYY359" s="125"/>
      <c r="HYZ359" s="125"/>
      <c r="HZA359" s="125"/>
      <c r="HZB359" s="125"/>
      <c r="HZC359" s="125"/>
      <c r="HZD359" s="125"/>
      <c r="HZE359" s="125"/>
      <c r="HZF359" s="125"/>
      <c r="HZG359" s="125"/>
      <c r="HZH359" s="125"/>
      <c r="HZI359" s="125"/>
      <c r="HZJ359" s="125"/>
      <c r="HZK359" s="125"/>
      <c r="HZL359" s="125"/>
      <c r="HZM359" s="432"/>
      <c r="HZN359" s="432"/>
      <c r="HZO359" s="125"/>
      <c r="HZP359" s="125"/>
      <c r="HZQ359" s="125"/>
      <c r="HZR359" s="125"/>
      <c r="HZS359" s="125"/>
      <c r="HZT359" s="125"/>
      <c r="HZU359" s="125"/>
      <c r="HZV359" s="125"/>
      <c r="HZW359" s="125"/>
      <c r="HZX359" s="125"/>
      <c r="HZY359" s="125"/>
      <c r="HZZ359" s="125"/>
      <c r="IAA359" s="125"/>
      <c r="IAB359" s="125"/>
      <c r="IAC359" s="125"/>
      <c r="IAD359" s="125"/>
      <c r="IAE359" s="125"/>
      <c r="IAF359" s="125"/>
      <c r="IAG359" s="125"/>
      <c r="IAH359" s="125"/>
      <c r="IAI359" s="125"/>
      <c r="IAJ359" s="125"/>
      <c r="IAK359" s="125"/>
      <c r="IAL359" s="125"/>
      <c r="IAM359" s="432"/>
      <c r="IAN359" s="432"/>
      <c r="IAO359" s="125"/>
      <c r="IAP359" s="125"/>
      <c r="IAQ359" s="125"/>
      <c r="IAR359" s="125"/>
      <c r="IAS359" s="125"/>
      <c r="IAT359" s="125"/>
      <c r="IAU359" s="125"/>
      <c r="IAV359" s="125"/>
      <c r="IAW359" s="125"/>
      <c r="IAX359" s="125"/>
      <c r="IAY359" s="125"/>
      <c r="IAZ359" s="125"/>
      <c r="IBA359" s="125"/>
      <c r="IBB359" s="125"/>
      <c r="IBC359" s="125"/>
      <c r="IBD359" s="125"/>
      <c r="IBE359" s="125"/>
      <c r="IBF359" s="125"/>
      <c r="IBG359" s="125"/>
      <c r="IBH359" s="125"/>
      <c r="IBI359" s="125"/>
      <c r="IBJ359" s="125"/>
      <c r="IBK359" s="125"/>
      <c r="IBL359" s="125"/>
      <c r="IBM359" s="432"/>
      <c r="IBN359" s="432"/>
      <c r="IBO359" s="125"/>
      <c r="IBP359" s="125"/>
      <c r="IBQ359" s="125"/>
      <c r="IBR359" s="125"/>
      <c r="IBS359" s="125"/>
      <c r="IBT359" s="125"/>
      <c r="IBU359" s="125"/>
      <c r="IBV359" s="125"/>
      <c r="IBW359" s="125"/>
      <c r="IBX359" s="125"/>
      <c r="IBY359" s="125"/>
      <c r="IBZ359" s="125"/>
      <c r="ICA359" s="125"/>
      <c r="ICB359" s="125"/>
      <c r="ICC359" s="125"/>
      <c r="ICD359" s="125"/>
      <c r="ICE359" s="125"/>
      <c r="ICF359" s="125"/>
      <c r="ICG359" s="125"/>
      <c r="ICH359" s="125"/>
      <c r="ICI359" s="125"/>
      <c r="ICJ359" s="125"/>
      <c r="ICK359" s="125"/>
      <c r="ICL359" s="125"/>
      <c r="ICM359" s="432"/>
      <c r="ICN359" s="432"/>
      <c r="ICO359" s="125"/>
      <c r="ICP359" s="125"/>
      <c r="ICQ359" s="125"/>
      <c r="ICR359" s="125"/>
      <c r="ICS359" s="125"/>
      <c r="ICT359" s="125"/>
      <c r="ICU359" s="125"/>
      <c r="ICV359" s="125"/>
      <c r="ICW359" s="125"/>
      <c r="ICX359" s="125"/>
      <c r="ICY359" s="125"/>
      <c r="ICZ359" s="125"/>
      <c r="IDA359" s="125"/>
      <c r="IDB359" s="125"/>
      <c r="IDC359" s="125"/>
      <c r="IDD359" s="125"/>
      <c r="IDE359" s="125"/>
      <c r="IDF359" s="125"/>
      <c r="IDG359" s="125"/>
      <c r="IDH359" s="125"/>
      <c r="IDI359" s="125"/>
      <c r="IDJ359" s="125"/>
      <c r="IDK359" s="125"/>
      <c r="IDL359" s="125"/>
      <c r="IDM359" s="432"/>
      <c r="IDN359" s="432"/>
      <c r="IDO359" s="125"/>
      <c r="IDP359" s="125"/>
      <c r="IDQ359" s="125"/>
      <c r="IDR359" s="125"/>
      <c r="IDS359" s="125"/>
      <c r="IDT359" s="125"/>
      <c r="IDU359" s="125"/>
      <c r="IDV359" s="125"/>
      <c r="IDW359" s="125"/>
      <c r="IDX359" s="125"/>
      <c r="IDY359" s="125"/>
      <c r="IDZ359" s="125"/>
      <c r="IEA359" s="125"/>
      <c r="IEB359" s="125"/>
      <c r="IEC359" s="125"/>
      <c r="IED359" s="125"/>
      <c r="IEE359" s="125"/>
      <c r="IEF359" s="125"/>
      <c r="IEG359" s="125"/>
      <c r="IEH359" s="125"/>
      <c r="IEI359" s="125"/>
      <c r="IEJ359" s="125"/>
      <c r="IEK359" s="125"/>
      <c r="IEL359" s="125"/>
      <c r="IEM359" s="432"/>
      <c r="IEN359" s="432"/>
      <c r="IEO359" s="125"/>
      <c r="IEP359" s="125"/>
      <c r="IEQ359" s="125"/>
      <c r="IER359" s="125"/>
      <c r="IES359" s="125"/>
      <c r="IET359" s="125"/>
      <c r="IEU359" s="125"/>
      <c r="IEV359" s="125"/>
      <c r="IEW359" s="125"/>
      <c r="IEX359" s="125"/>
      <c r="IEY359" s="125"/>
      <c r="IEZ359" s="125"/>
      <c r="IFA359" s="125"/>
      <c r="IFB359" s="125"/>
      <c r="IFC359" s="125"/>
      <c r="IFD359" s="125"/>
      <c r="IFE359" s="125"/>
      <c r="IFF359" s="125"/>
      <c r="IFG359" s="125"/>
      <c r="IFH359" s="125"/>
      <c r="IFI359" s="125"/>
      <c r="IFJ359" s="125"/>
      <c r="IFK359" s="125"/>
      <c r="IFL359" s="125"/>
      <c r="IFM359" s="432"/>
      <c r="IFN359" s="432"/>
      <c r="IFO359" s="125"/>
      <c r="IFP359" s="125"/>
      <c r="IFQ359" s="125"/>
      <c r="IFR359" s="125"/>
      <c r="IFS359" s="125"/>
      <c r="IFT359" s="125"/>
      <c r="IFU359" s="125"/>
      <c r="IFV359" s="125"/>
      <c r="IFW359" s="125"/>
      <c r="IFX359" s="125"/>
      <c r="IFY359" s="125"/>
      <c r="IFZ359" s="125"/>
      <c r="IGA359" s="125"/>
      <c r="IGB359" s="125"/>
      <c r="IGC359" s="125"/>
      <c r="IGD359" s="125"/>
      <c r="IGE359" s="125"/>
      <c r="IGF359" s="125"/>
      <c r="IGG359" s="125"/>
      <c r="IGH359" s="125"/>
      <c r="IGI359" s="125"/>
      <c r="IGJ359" s="125"/>
      <c r="IGK359" s="125"/>
      <c r="IGL359" s="125"/>
      <c r="IGM359" s="432"/>
      <c r="IGN359" s="432"/>
      <c r="IGO359" s="125"/>
      <c r="IGP359" s="125"/>
      <c r="IGQ359" s="125"/>
      <c r="IGR359" s="125"/>
      <c r="IGS359" s="125"/>
      <c r="IGT359" s="125"/>
      <c r="IGU359" s="125"/>
      <c r="IGV359" s="125"/>
      <c r="IGW359" s="125"/>
      <c r="IGX359" s="125"/>
      <c r="IGY359" s="125"/>
      <c r="IGZ359" s="125"/>
      <c r="IHA359" s="125"/>
      <c r="IHB359" s="125"/>
      <c r="IHC359" s="125"/>
      <c r="IHD359" s="125"/>
      <c r="IHE359" s="125"/>
      <c r="IHF359" s="125"/>
      <c r="IHG359" s="125"/>
      <c r="IHH359" s="125"/>
      <c r="IHI359" s="125"/>
      <c r="IHJ359" s="125"/>
      <c r="IHK359" s="125"/>
      <c r="IHL359" s="125"/>
      <c r="IHM359" s="432"/>
      <c r="IHN359" s="432"/>
      <c r="IHO359" s="125"/>
      <c r="IHP359" s="125"/>
      <c r="IHQ359" s="125"/>
      <c r="IHR359" s="125"/>
      <c r="IHS359" s="125"/>
      <c r="IHT359" s="125"/>
      <c r="IHU359" s="125"/>
      <c r="IHV359" s="125"/>
      <c r="IHW359" s="125"/>
      <c r="IHX359" s="125"/>
      <c r="IHY359" s="125"/>
      <c r="IHZ359" s="125"/>
      <c r="IIA359" s="125"/>
      <c r="IIB359" s="125"/>
      <c r="IIC359" s="125"/>
      <c r="IID359" s="125"/>
      <c r="IIE359" s="125"/>
      <c r="IIF359" s="125"/>
      <c r="IIG359" s="125"/>
      <c r="IIH359" s="125"/>
      <c r="III359" s="125"/>
      <c r="IIJ359" s="125"/>
      <c r="IIK359" s="125"/>
      <c r="IIL359" s="125"/>
      <c r="IIM359" s="432"/>
      <c r="IIN359" s="432"/>
      <c r="IIO359" s="125"/>
      <c r="IIP359" s="125"/>
      <c r="IIQ359" s="125"/>
      <c r="IIR359" s="125"/>
      <c r="IIS359" s="125"/>
      <c r="IIT359" s="125"/>
      <c r="IIU359" s="125"/>
      <c r="IIV359" s="125"/>
      <c r="IIW359" s="125"/>
      <c r="IIX359" s="125"/>
      <c r="IIY359" s="125"/>
      <c r="IIZ359" s="125"/>
      <c r="IJA359" s="125"/>
      <c r="IJB359" s="125"/>
      <c r="IJC359" s="125"/>
      <c r="IJD359" s="125"/>
      <c r="IJE359" s="125"/>
      <c r="IJF359" s="125"/>
      <c r="IJG359" s="125"/>
      <c r="IJH359" s="125"/>
      <c r="IJI359" s="125"/>
      <c r="IJJ359" s="125"/>
      <c r="IJK359" s="125"/>
      <c r="IJL359" s="125"/>
      <c r="IJM359" s="432"/>
      <c r="IJN359" s="432"/>
      <c r="IJO359" s="125"/>
      <c r="IJP359" s="125"/>
      <c r="IJQ359" s="125"/>
      <c r="IJR359" s="125"/>
      <c r="IJS359" s="125"/>
      <c r="IJT359" s="125"/>
      <c r="IJU359" s="125"/>
      <c r="IJV359" s="125"/>
      <c r="IJW359" s="125"/>
      <c r="IJX359" s="125"/>
      <c r="IJY359" s="125"/>
      <c r="IJZ359" s="125"/>
      <c r="IKA359" s="125"/>
      <c r="IKB359" s="125"/>
      <c r="IKC359" s="125"/>
      <c r="IKD359" s="125"/>
      <c r="IKE359" s="125"/>
      <c r="IKF359" s="125"/>
      <c r="IKG359" s="125"/>
      <c r="IKH359" s="125"/>
      <c r="IKI359" s="125"/>
      <c r="IKJ359" s="125"/>
      <c r="IKK359" s="125"/>
      <c r="IKL359" s="125"/>
      <c r="IKM359" s="432"/>
      <c r="IKN359" s="432"/>
      <c r="IKO359" s="125"/>
      <c r="IKP359" s="125"/>
      <c r="IKQ359" s="125"/>
      <c r="IKR359" s="125"/>
      <c r="IKS359" s="125"/>
      <c r="IKT359" s="125"/>
      <c r="IKU359" s="125"/>
      <c r="IKV359" s="125"/>
      <c r="IKW359" s="125"/>
      <c r="IKX359" s="125"/>
      <c r="IKY359" s="125"/>
      <c r="IKZ359" s="125"/>
      <c r="ILA359" s="125"/>
      <c r="ILB359" s="125"/>
      <c r="ILC359" s="125"/>
      <c r="ILD359" s="125"/>
      <c r="ILE359" s="125"/>
      <c r="ILF359" s="125"/>
      <c r="ILG359" s="125"/>
      <c r="ILH359" s="125"/>
      <c r="ILI359" s="125"/>
      <c r="ILJ359" s="125"/>
      <c r="ILK359" s="125"/>
      <c r="ILL359" s="125"/>
      <c r="ILM359" s="432"/>
      <c r="ILN359" s="432"/>
      <c r="ILO359" s="125"/>
      <c r="ILP359" s="125"/>
      <c r="ILQ359" s="125"/>
      <c r="ILR359" s="125"/>
      <c r="ILS359" s="125"/>
      <c r="ILT359" s="125"/>
      <c r="ILU359" s="125"/>
      <c r="ILV359" s="125"/>
      <c r="ILW359" s="125"/>
      <c r="ILX359" s="125"/>
      <c r="ILY359" s="125"/>
      <c r="ILZ359" s="125"/>
      <c r="IMA359" s="125"/>
      <c r="IMB359" s="125"/>
      <c r="IMC359" s="125"/>
      <c r="IMD359" s="125"/>
      <c r="IME359" s="125"/>
      <c r="IMF359" s="125"/>
      <c r="IMG359" s="125"/>
      <c r="IMH359" s="125"/>
      <c r="IMI359" s="125"/>
      <c r="IMJ359" s="125"/>
      <c r="IMK359" s="125"/>
      <c r="IML359" s="125"/>
      <c r="IMM359" s="432"/>
      <c r="IMN359" s="432"/>
      <c r="IMO359" s="125"/>
      <c r="IMP359" s="125"/>
      <c r="IMQ359" s="125"/>
      <c r="IMR359" s="125"/>
      <c r="IMS359" s="125"/>
      <c r="IMT359" s="125"/>
      <c r="IMU359" s="125"/>
      <c r="IMV359" s="125"/>
      <c r="IMW359" s="125"/>
      <c r="IMX359" s="125"/>
      <c r="IMY359" s="125"/>
      <c r="IMZ359" s="125"/>
      <c r="INA359" s="125"/>
      <c r="INB359" s="125"/>
      <c r="INC359" s="125"/>
      <c r="IND359" s="125"/>
      <c r="INE359" s="125"/>
      <c r="INF359" s="125"/>
      <c r="ING359" s="125"/>
      <c r="INH359" s="125"/>
      <c r="INI359" s="125"/>
      <c r="INJ359" s="125"/>
      <c r="INK359" s="125"/>
      <c r="INL359" s="125"/>
      <c r="INM359" s="432"/>
      <c r="INN359" s="432"/>
      <c r="INO359" s="125"/>
      <c r="INP359" s="125"/>
      <c r="INQ359" s="125"/>
      <c r="INR359" s="125"/>
      <c r="INS359" s="125"/>
      <c r="INT359" s="125"/>
      <c r="INU359" s="125"/>
      <c r="INV359" s="125"/>
      <c r="INW359" s="125"/>
      <c r="INX359" s="125"/>
      <c r="INY359" s="125"/>
      <c r="INZ359" s="125"/>
      <c r="IOA359" s="125"/>
      <c r="IOB359" s="125"/>
      <c r="IOC359" s="125"/>
      <c r="IOD359" s="125"/>
      <c r="IOE359" s="125"/>
      <c r="IOF359" s="125"/>
      <c r="IOG359" s="125"/>
      <c r="IOH359" s="125"/>
      <c r="IOI359" s="125"/>
      <c r="IOJ359" s="125"/>
      <c r="IOK359" s="125"/>
      <c r="IOL359" s="125"/>
      <c r="IOM359" s="432"/>
      <c r="ION359" s="432"/>
      <c r="IOO359" s="125"/>
      <c r="IOP359" s="125"/>
      <c r="IOQ359" s="125"/>
      <c r="IOR359" s="125"/>
      <c r="IOS359" s="125"/>
      <c r="IOT359" s="125"/>
      <c r="IOU359" s="125"/>
      <c r="IOV359" s="125"/>
      <c r="IOW359" s="125"/>
      <c r="IOX359" s="125"/>
      <c r="IOY359" s="125"/>
      <c r="IOZ359" s="125"/>
      <c r="IPA359" s="125"/>
      <c r="IPB359" s="125"/>
      <c r="IPC359" s="125"/>
      <c r="IPD359" s="125"/>
      <c r="IPE359" s="125"/>
      <c r="IPF359" s="125"/>
      <c r="IPG359" s="125"/>
      <c r="IPH359" s="125"/>
      <c r="IPI359" s="125"/>
      <c r="IPJ359" s="125"/>
      <c r="IPK359" s="125"/>
      <c r="IPL359" s="125"/>
      <c r="IPM359" s="432"/>
      <c r="IPN359" s="432"/>
      <c r="IPO359" s="125"/>
      <c r="IPP359" s="125"/>
      <c r="IPQ359" s="125"/>
      <c r="IPR359" s="125"/>
      <c r="IPS359" s="125"/>
      <c r="IPT359" s="125"/>
      <c r="IPU359" s="125"/>
      <c r="IPV359" s="125"/>
      <c r="IPW359" s="125"/>
      <c r="IPX359" s="125"/>
      <c r="IPY359" s="125"/>
      <c r="IPZ359" s="125"/>
      <c r="IQA359" s="125"/>
      <c r="IQB359" s="125"/>
      <c r="IQC359" s="125"/>
      <c r="IQD359" s="125"/>
      <c r="IQE359" s="125"/>
      <c r="IQF359" s="125"/>
      <c r="IQG359" s="125"/>
      <c r="IQH359" s="125"/>
      <c r="IQI359" s="125"/>
      <c r="IQJ359" s="125"/>
      <c r="IQK359" s="125"/>
      <c r="IQL359" s="125"/>
      <c r="IQM359" s="432"/>
      <c r="IQN359" s="432"/>
      <c r="IQO359" s="125"/>
      <c r="IQP359" s="125"/>
      <c r="IQQ359" s="125"/>
      <c r="IQR359" s="125"/>
      <c r="IQS359" s="125"/>
      <c r="IQT359" s="125"/>
      <c r="IQU359" s="125"/>
      <c r="IQV359" s="125"/>
      <c r="IQW359" s="125"/>
      <c r="IQX359" s="125"/>
      <c r="IQY359" s="125"/>
      <c r="IQZ359" s="125"/>
      <c r="IRA359" s="125"/>
      <c r="IRB359" s="125"/>
      <c r="IRC359" s="125"/>
      <c r="IRD359" s="125"/>
      <c r="IRE359" s="125"/>
      <c r="IRF359" s="125"/>
      <c r="IRG359" s="125"/>
      <c r="IRH359" s="125"/>
      <c r="IRI359" s="125"/>
      <c r="IRJ359" s="125"/>
      <c r="IRK359" s="125"/>
      <c r="IRL359" s="125"/>
      <c r="IRM359" s="432"/>
      <c r="IRN359" s="432"/>
      <c r="IRO359" s="125"/>
      <c r="IRP359" s="125"/>
      <c r="IRQ359" s="125"/>
      <c r="IRR359" s="125"/>
      <c r="IRS359" s="125"/>
      <c r="IRT359" s="125"/>
      <c r="IRU359" s="125"/>
      <c r="IRV359" s="125"/>
      <c r="IRW359" s="125"/>
      <c r="IRX359" s="125"/>
      <c r="IRY359" s="125"/>
      <c r="IRZ359" s="125"/>
      <c r="ISA359" s="125"/>
      <c r="ISB359" s="125"/>
      <c r="ISC359" s="125"/>
      <c r="ISD359" s="125"/>
      <c r="ISE359" s="125"/>
      <c r="ISF359" s="125"/>
      <c r="ISG359" s="125"/>
      <c r="ISH359" s="125"/>
      <c r="ISI359" s="125"/>
      <c r="ISJ359" s="125"/>
      <c r="ISK359" s="125"/>
      <c r="ISL359" s="125"/>
      <c r="ISM359" s="432"/>
      <c r="ISN359" s="432"/>
      <c r="ISO359" s="125"/>
      <c r="ISP359" s="125"/>
      <c r="ISQ359" s="125"/>
      <c r="ISR359" s="125"/>
      <c r="ISS359" s="125"/>
      <c r="IST359" s="125"/>
      <c r="ISU359" s="125"/>
      <c r="ISV359" s="125"/>
      <c r="ISW359" s="125"/>
      <c r="ISX359" s="125"/>
      <c r="ISY359" s="125"/>
      <c r="ISZ359" s="125"/>
      <c r="ITA359" s="125"/>
      <c r="ITB359" s="125"/>
      <c r="ITC359" s="125"/>
      <c r="ITD359" s="125"/>
      <c r="ITE359" s="125"/>
      <c r="ITF359" s="125"/>
      <c r="ITG359" s="125"/>
      <c r="ITH359" s="125"/>
      <c r="ITI359" s="125"/>
      <c r="ITJ359" s="125"/>
      <c r="ITK359" s="125"/>
      <c r="ITL359" s="125"/>
      <c r="ITM359" s="432"/>
      <c r="ITN359" s="432"/>
      <c r="ITO359" s="125"/>
      <c r="ITP359" s="125"/>
      <c r="ITQ359" s="125"/>
      <c r="ITR359" s="125"/>
      <c r="ITS359" s="125"/>
      <c r="ITT359" s="125"/>
      <c r="ITU359" s="125"/>
      <c r="ITV359" s="125"/>
      <c r="ITW359" s="125"/>
      <c r="ITX359" s="125"/>
      <c r="ITY359" s="125"/>
      <c r="ITZ359" s="125"/>
      <c r="IUA359" s="125"/>
      <c r="IUB359" s="125"/>
      <c r="IUC359" s="125"/>
      <c r="IUD359" s="125"/>
      <c r="IUE359" s="125"/>
      <c r="IUF359" s="125"/>
      <c r="IUG359" s="125"/>
      <c r="IUH359" s="125"/>
      <c r="IUI359" s="125"/>
      <c r="IUJ359" s="125"/>
      <c r="IUK359" s="125"/>
      <c r="IUL359" s="125"/>
      <c r="IUM359" s="432"/>
      <c r="IUN359" s="432"/>
      <c r="IUO359" s="125"/>
      <c r="IUP359" s="125"/>
      <c r="IUQ359" s="125"/>
      <c r="IUR359" s="125"/>
      <c r="IUS359" s="125"/>
      <c r="IUT359" s="125"/>
      <c r="IUU359" s="125"/>
      <c r="IUV359" s="125"/>
      <c r="IUW359" s="125"/>
      <c r="IUX359" s="125"/>
      <c r="IUY359" s="125"/>
      <c r="IUZ359" s="125"/>
      <c r="IVA359" s="125"/>
      <c r="IVB359" s="125"/>
      <c r="IVC359" s="125"/>
      <c r="IVD359" s="125"/>
      <c r="IVE359" s="125"/>
      <c r="IVF359" s="125"/>
      <c r="IVG359" s="125"/>
      <c r="IVH359" s="125"/>
      <c r="IVI359" s="125"/>
      <c r="IVJ359" s="125"/>
      <c r="IVK359" s="125"/>
      <c r="IVL359" s="125"/>
      <c r="IVM359" s="432"/>
      <c r="IVN359" s="432"/>
      <c r="IVO359" s="125"/>
      <c r="IVP359" s="125"/>
      <c r="IVQ359" s="125"/>
      <c r="IVR359" s="125"/>
      <c r="IVS359" s="125"/>
      <c r="IVT359" s="125"/>
      <c r="IVU359" s="125"/>
      <c r="IVV359" s="125"/>
      <c r="IVW359" s="125"/>
      <c r="IVX359" s="125"/>
      <c r="IVY359" s="125"/>
      <c r="IVZ359" s="125"/>
      <c r="IWA359" s="125"/>
      <c r="IWB359" s="125"/>
      <c r="IWC359" s="125"/>
      <c r="IWD359" s="125"/>
      <c r="IWE359" s="125"/>
      <c r="IWF359" s="125"/>
      <c r="IWG359" s="125"/>
      <c r="IWH359" s="125"/>
      <c r="IWI359" s="125"/>
      <c r="IWJ359" s="125"/>
      <c r="IWK359" s="125"/>
      <c r="IWL359" s="125"/>
      <c r="IWM359" s="432"/>
      <c r="IWN359" s="432"/>
      <c r="IWO359" s="125"/>
      <c r="IWP359" s="125"/>
      <c r="IWQ359" s="125"/>
      <c r="IWR359" s="125"/>
      <c r="IWS359" s="125"/>
      <c r="IWT359" s="125"/>
      <c r="IWU359" s="125"/>
      <c r="IWV359" s="125"/>
      <c r="IWW359" s="125"/>
      <c r="IWX359" s="125"/>
      <c r="IWY359" s="125"/>
      <c r="IWZ359" s="125"/>
      <c r="IXA359" s="125"/>
      <c r="IXB359" s="125"/>
      <c r="IXC359" s="125"/>
      <c r="IXD359" s="125"/>
      <c r="IXE359" s="125"/>
      <c r="IXF359" s="125"/>
      <c r="IXG359" s="125"/>
      <c r="IXH359" s="125"/>
      <c r="IXI359" s="125"/>
      <c r="IXJ359" s="125"/>
      <c r="IXK359" s="125"/>
      <c r="IXL359" s="125"/>
      <c r="IXM359" s="432"/>
      <c r="IXN359" s="432"/>
      <c r="IXO359" s="125"/>
      <c r="IXP359" s="125"/>
      <c r="IXQ359" s="125"/>
      <c r="IXR359" s="125"/>
      <c r="IXS359" s="125"/>
      <c r="IXT359" s="125"/>
      <c r="IXU359" s="125"/>
      <c r="IXV359" s="125"/>
      <c r="IXW359" s="125"/>
      <c r="IXX359" s="125"/>
      <c r="IXY359" s="125"/>
      <c r="IXZ359" s="125"/>
      <c r="IYA359" s="125"/>
      <c r="IYB359" s="125"/>
      <c r="IYC359" s="125"/>
      <c r="IYD359" s="125"/>
      <c r="IYE359" s="125"/>
      <c r="IYF359" s="125"/>
      <c r="IYG359" s="125"/>
      <c r="IYH359" s="125"/>
      <c r="IYI359" s="125"/>
      <c r="IYJ359" s="125"/>
      <c r="IYK359" s="125"/>
      <c r="IYL359" s="125"/>
      <c r="IYM359" s="432"/>
      <c r="IYN359" s="432"/>
      <c r="IYO359" s="125"/>
      <c r="IYP359" s="125"/>
      <c r="IYQ359" s="125"/>
      <c r="IYR359" s="125"/>
      <c r="IYS359" s="125"/>
      <c r="IYT359" s="125"/>
      <c r="IYU359" s="125"/>
      <c r="IYV359" s="125"/>
      <c r="IYW359" s="125"/>
      <c r="IYX359" s="125"/>
      <c r="IYY359" s="125"/>
      <c r="IYZ359" s="125"/>
      <c r="IZA359" s="125"/>
      <c r="IZB359" s="125"/>
      <c r="IZC359" s="125"/>
      <c r="IZD359" s="125"/>
      <c r="IZE359" s="125"/>
      <c r="IZF359" s="125"/>
      <c r="IZG359" s="125"/>
      <c r="IZH359" s="125"/>
      <c r="IZI359" s="125"/>
      <c r="IZJ359" s="125"/>
      <c r="IZK359" s="125"/>
      <c r="IZL359" s="125"/>
      <c r="IZM359" s="432"/>
      <c r="IZN359" s="432"/>
      <c r="IZO359" s="125"/>
      <c r="IZP359" s="125"/>
      <c r="IZQ359" s="125"/>
      <c r="IZR359" s="125"/>
      <c r="IZS359" s="125"/>
      <c r="IZT359" s="125"/>
      <c r="IZU359" s="125"/>
      <c r="IZV359" s="125"/>
      <c r="IZW359" s="125"/>
      <c r="IZX359" s="125"/>
      <c r="IZY359" s="125"/>
      <c r="IZZ359" s="125"/>
      <c r="JAA359" s="125"/>
      <c r="JAB359" s="125"/>
      <c r="JAC359" s="125"/>
      <c r="JAD359" s="125"/>
      <c r="JAE359" s="125"/>
      <c r="JAF359" s="125"/>
      <c r="JAG359" s="125"/>
      <c r="JAH359" s="125"/>
      <c r="JAI359" s="125"/>
      <c r="JAJ359" s="125"/>
      <c r="JAK359" s="125"/>
      <c r="JAL359" s="125"/>
      <c r="JAM359" s="432"/>
      <c r="JAN359" s="432"/>
      <c r="JAO359" s="125"/>
      <c r="JAP359" s="125"/>
      <c r="JAQ359" s="125"/>
      <c r="JAR359" s="125"/>
      <c r="JAS359" s="125"/>
      <c r="JAT359" s="125"/>
      <c r="JAU359" s="125"/>
      <c r="JAV359" s="125"/>
      <c r="JAW359" s="125"/>
      <c r="JAX359" s="125"/>
      <c r="JAY359" s="125"/>
      <c r="JAZ359" s="125"/>
      <c r="JBA359" s="125"/>
      <c r="JBB359" s="125"/>
      <c r="JBC359" s="125"/>
      <c r="JBD359" s="125"/>
      <c r="JBE359" s="125"/>
      <c r="JBF359" s="125"/>
      <c r="JBG359" s="125"/>
      <c r="JBH359" s="125"/>
      <c r="JBI359" s="125"/>
      <c r="JBJ359" s="125"/>
      <c r="JBK359" s="125"/>
      <c r="JBL359" s="125"/>
      <c r="JBM359" s="432"/>
      <c r="JBN359" s="432"/>
      <c r="JBO359" s="125"/>
      <c r="JBP359" s="125"/>
      <c r="JBQ359" s="125"/>
      <c r="JBR359" s="125"/>
      <c r="JBS359" s="125"/>
      <c r="JBT359" s="125"/>
      <c r="JBU359" s="125"/>
      <c r="JBV359" s="125"/>
      <c r="JBW359" s="125"/>
      <c r="JBX359" s="125"/>
      <c r="JBY359" s="125"/>
      <c r="JBZ359" s="125"/>
      <c r="JCA359" s="125"/>
      <c r="JCB359" s="125"/>
      <c r="JCC359" s="125"/>
      <c r="JCD359" s="125"/>
      <c r="JCE359" s="125"/>
      <c r="JCF359" s="125"/>
      <c r="JCG359" s="125"/>
      <c r="JCH359" s="125"/>
      <c r="JCI359" s="125"/>
      <c r="JCJ359" s="125"/>
      <c r="JCK359" s="125"/>
      <c r="JCL359" s="125"/>
      <c r="JCM359" s="432"/>
      <c r="JCN359" s="432"/>
      <c r="JCO359" s="125"/>
      <c r="JCP359" s="125"/>
      <c r="JCQ359" s="125"/>
      <c r="JCR359" s="125"/>
      <c r="JCS359" s="125"/>
      <c r="JCT359" s="125"/>
      <c r="JCU359" s="125"/>
      <c r="JCV359" s="125"/>
      <c r="JCW359" s="125"/>
      <c r="JCX359" s="125"/>
      <c r="JCY359" s="125"/>
      <c r="JCZ359" s="125"/>
      <c r="JDA359" s="125"/>
      <c r="JDB359" s="125"/>
      <c r="JDC359" s="125"/>
      <c r="JDD359" s="125"/>
      <c r="JDE359" s="125"/>
      <c r="JDF359" s="125"/>
      <c r="JDG359" s="125"/>
      <c r="JDH359" s="125"/>
      <c r="JDI359" s="125"/>
      <c r="JDJ359" s="125"/>
      <c r="JDK359" s="125"/>
      <c r="JDL359" s="125"/>
      <c r="JDM359" s="432"/>
      <c r="JDN359" s="432"/>
      <c r="JDO359" s="125"/>
      <c r="JDP359" s="125"/>
      <c r="JDQ359" s="125"/>
      <c r="JDR359" s="125"/>
      <c r="JDS359" s="125"/>
      <c r="JDT359" s="125"/>
      <c r="JDU359" s="125"/>
      <c r="JDV359" s="125"/>
      <c r="JDW359" s="125"/>
      <c r="JDX359" s="125"/>
      <c r="JDY359" s="125"/>
      <c r="JDZ359" s="125"/>
      <c r="JEA359" s="125"/>
      <c r="JEB359" s="125"/>
      <c r="JEC359" s="125"/>
      <c r="JED359" s="125"/>
      <c r="JEE359" s="125"/>
      <c r="JEF359" s="125"/>
      <c r="JEG359" s="125"/>
      <c r="JEH359" s="125"/>
      <c r="JEI359" s="125"/>
      <c r="JEJ359" s="125"/>
      <c r="JEK359" s="125"/>
      <c r="JEL359" s="125"/>
      <c r="JEM359" s="432"/>
      <c r="JEN359" s="432"/>
      <c r="JEO359" s="125"/>
      <c r="JEP359" s="125"/>
      <c r="JEQ359" s="125"/>
      <c r="JER359" s="125"/>
      <c r="JES359" s="125"/>
      <c r="JET359" s="125"/>
      <c r="JEU359" s="125"/>
      <c r="JEV359" s="125"/>
      <c r="JEW359" s="125"/>
      <c r="JEX359" s="125"/>
      <c r="JEY359" s="125"/>
      <c r="JEZ359" s="125"/>
      <c r="JFA359" s="125"/>
      <c r="JFB359" s="125"/>
      <c r="JFC359" s="125"/>
      <c r="JFD359" s="125"/>
      <c r="JFE359" s="125"/>
      <c r="JFF359" s="125"/>
      <c r="JFG359" s="125"/>
      <c r="JFH359" s="125"/>
      <c r="JFI359" s="125"/>
      <c r="JFJ359" s="125"/>
      <c r="JFK359" s="125"/>
      <c r="JFL359" s="125"/>
      <c r="JFM359" s="432"/>
      <c r="JFN359" s="432"/>
      <c r="JFO359" s="125"/>
      <c r="JFP359" s="125"/>
      <c r="JFQ359" s="125"/>
      <c r="JFR359" s="125"/>
      <c r="JFS359" s="125"/>
      <c r="JFT359" s="125"/>
      <c r="JFU359" s="125"/>
      <c r="JFV359" s="125"/>
      <c r="JFW359" s="125"/>
      <c r="JFX359" s="125"/>
      <c r="JFY359" s="125"/>
      <c r="JFZ359" s="125"/>
      <c r="JGA359" s="125"/>
      <c r="JGB359" s="125"/>
      <c r="JGC359" s="125"/>
      <c r="JGD359" s="125"/>
      <c r="JGE359" s="125"/>
      <c r="JGF359" s="125"/>
      <c r="JGG359" s="125"/>
      <c r="JGH359" s="125"/>
      <c r="JGI359" s="125"/>
      <c r="JGJ359" s="125"/>
      <c r="JGK359" s="125"/>
      <c r="JGL359" s="125"/>
      <c r="JGM359" s="432"/>
      <c r="JGN359" s="432"/>
      <c r="JGO359" s="125"/>
      <c r="JGP359" s="125"/>
      <c r="JGQ359" s="125"/>
      <c r="JGR359" s="125"/>
      <c r="JGS359" s="125"/>
      <c r="JGT359" s="125"/>
      <c r="JGU359" s="125"/>
      <c r="JGV359" s="125"/>
      <c r="JGW359" s="125"/>
      <c r="JGX359" s="125"/>
      <c r="JGY359" s="125"/>
      <c r="JGZ359" s="125"/>
      <c r="JHA359" s="125"/>
      <c r="JHB359" s="125"/>
      <c r="JHC359" s="125"/>
      <c r="JHD359" s="125"/>
      <c r="JHE359" s="125"/>
      <c r="JHF359" s="125"/>
      <c r="JHG359" s="125"/>
      <c r="JHH359" s="125"/>
      <c r="JHI359" s="125"/>
      <c r="JHJ359" s="125"/>
      <c r="JHK359" s="125"/>
      <c r="JHL359" s="125"/>
      <c r="JHM359" s="432"/>
      <c r="JHN359" s="432"/>
      <c r="JHO359" s="125"/>
      <c r="JHP359" s="125"/>
      <c r="JHQ359" s="125"/>
      <c r="JHR359" s="125"/>
      <c r="JHS359" s="125"/>
      <c r="JHT359" s="125"/>
      <c r="JHU359" s="125"/>
      <c r="JHV359" s="125"/>
      <c r="JHW359" s="125"/>
      <c r="JHX359" s="125"/>
      <c r="JHY359" s="125"/>
      <c r="JHZ359" s="125"/>
      <c r="JIA359" s="125"/>
      <c r="JIB359" s="125"/>
      <c r="JIC359" s="125"/>
      <c r="JID359" s="125"/>
      <c r="JIE359" s="125"/>
      <c r="JIF359" s="125"/>
      <c r="JIG359" s="125"/>
      <c r="JIH359" s="125"/>
      <c r="JII359" s="125"/>
      <c r="JIJ359" s="125"/>
      <c r="JIK359" s="125"/>
      <c r="JIL359" s="125"/>
      <c r="JIM359" s="432"/>
      <c r="JIN359" s="432"/>
      <c r="JIO359" s="125"/>
      <c r="JIP359" s="125"/>
      <c r="JIQ359" s="125"/>
      <c r="JIR359" s="125"/>
      <c r="JIS359" s="125"/>
      <c r="JIT359" s="125"/>
      <c r="JIU359" s="125"/>
      <c r="JIV359" s="125"/>
      <c r="JIW359" s="125"/>
      <c r="JIX359" s="125"/>
      <c r="JIY359" s="125"/>
      <c r="JIZ359" s="125"/>
      <c r="JJA359" s="125"/>
      <c r="JJB359" s="125"/>
      <c r="JJC359" s="125"/>
      <c r="JJD359" s="125"/>
      <c r="JJE359" s="125"/>
      <c r="JJF359" s="125"/>
      <c r="JJG359" s="125"/>
      <c r="JJH359" s="125"/>
      <c r="JJI359" s="125"/>
      <c r="JJJ359" s="125"/>
      <c r="JJK359" s="125"/>
      <c r="JJL359" s="125"/>
      <c r="JJM359" s="432"/>
      <c r="JJN359" s="432"/>
      <c r="JJO359" s="125"/>
      <c r="JJP359" s="125"/>
      <c r="JJQ359" s="125"/>
      <c r="JJR359" s="125"/>
      <c r="JJS359" s="125"/>
      <c r="JJT359" s="125"/>
      <c r="JJU359" s="125"/>
      <c r="JJV359" s="125"/>
      <c r="JJW359" s="125"/>
      <c r="JJX359" s="125"/>
      <c r="JJY359" s="125"/>
      <c r="JJZ359" s="125"/>
      <c r="JKA359" s="125"/>
      <c r="JKB359" s="125"/>
      <c r="JKC359" s="125"/>
      <c r="JKD359" s="125"/>
      <c r="JKE359" s="125"/>
      <c r="JKF359" s="125"/>
      <c r="JKG359" s="125"/>
      <c r="JKH359" s="125"/>
      <c r="JKI359" s="125"/>
      <c r="JKJ359" s="125"/>
      <c r="JKK359" s="125"/>
      <c r="JKL359" s="125"/>
      <c r="JKM359" s="432"/>
      <c r="JKN359" s="432"/>
      <c r="JKO359" s="125"/>
      <c r="JKP359" s="125"/>
      <c r="JKQ359" s="125"/>
      <c r="JKR359" s="125"/>
      <c r="JKS359" s="125"/>
      <c r="JKT359" s="125"/>
      <c r="JKU359" s="125"/>
      <c r="JKV359" s="125"/>
      <c r="JKW359" s="125"/>
      <c r="JKX359" s="125"/>
      <c r="JKY359" s="125"/>
      <c r="JKZ359" s="125"/>
      <c r="JLA359" s="125"/>
      <c r="JLB359" s="125"/>
      <c r="JLC359" s="125"/>
      <c r="JLD359" s="125"/>
      <c r="JLE359" s="125"/>
      <c r="JLF359" s="125"/>
      <c r="JLG359" s="125"/>
      <c r="JLH359" s="125"/>
      <c r="JLI359" s="125"/>
      <c r="JLJ359" s="125"/>
      <c r="JLK359" s="125"/>
      <c r="JLL359" s="125"/>
      <c r="JLM359" s="432"/>
      <c r="JLN359" s="432"/>
      <c r="JLO359" s="125"/>
      <c r="JLP359" s="125"/>
      <c r="JLQ359" s="125"/>
      <c r="JLR359" s="125"/>
      <c r="JLS359" s="125"/>
      <c r="JLT359" s="125"/>
      <c r="JLU359" s="125"/>
      <c r="JLV359" s="125"/>
      <c r="JLW359" s="125"/>
      <c r="JLX359" s="125"/>
      <c r="JLY359" s="125"/>
      <c r="JLZ359" s="125"/>
      <c r="JMA359" s="125"/>
      <c r="JMB359" s="125"/>
      <c r="JMC359" s="125"/>
      <c r="JMD359" s="125"/>
      <c r="JME359" s="125"/>
      <c r="JMF359" s="125"/>
      <c r="JMG359" s="125"/>
      <c r="JMH359" s="125"/>
      <c r="JMI359" s="125"/>
      <c r="JMJ359" s="125"/>
      <c r="JMK359" s="125"/>
      <c r="JML359" s="125"/>
      <c r="JMM359" s="432"/>
      <c r="JMN359" s="432"/>
      <c r="JMO359" s="125"/>
      <c r="JMP359" s="125"/>
      <c r="JMQ359" s="125"/>
      <c r="JMR359" s="125"/>
      <c r="JMS359" s="125"/>
      <c r="JMT359" s="125"/>
      <c r="JMU359" s="125"/>
      <c r="JMV359" s="125"/>
      <c r="JMW359" s="125"/>
      <c r="JMX359" s="125"/>
      <c r="JMY359" s="125"/>
      <c r="JMZ359" s="125"/>
      <c r="JNA359" s="125"/>
      <c r="JNB359" s="125"/>
      <c r="JNC359" s="125"/>
      <c r="JND359" s="125"/>
      <c r="JNE359" s="125"/>
      <c r="JNF359" s="125"/>
      <c r="JNG359" s="125"/>
      <c r="JNH359" s="125"/>
      <c r="JNI359" s="125"/>
      <c r="JNJ359" s="125"/>
      <c r="JNK359" s="125"/>
      <c r="JNL359" s="125"/>
      <c r="JNM359" s="432"/>
      <c r="JNN359" s="432"/>
      <c r="JNO359" s="125"/>
      <c r="JNP359" s="125"/>
      <c r="JNQ359" s="125"/>
      <c r="JNR359" s="125"/>
      <c r="JNS359" s="125"/>
      <c r="JNT359" s="125"/>
      <c r="JNU359" s="125"/>
      <c r="JNV359" s="125"/>
      <c r="JNW359" s="125"/>
      <c r="JNX359" s="125"/>
      <c r="JNY359" s="125"/>
      <c r="JNZ359" s="125"/>
      <c r="JOA359" s="125"/>
      <c r="JOB359" s="125"/>
      <c r="JOC359" s="125"/>
      <c r="JOD359" s="125"/>
      <c r="JOE359" s="125"/>
      <c r="JOF359" s="125"/>
      <c r="JOG359" s="125"/>
      <c r="JOH359" s="125"/>
      <c r="JOI359" s="125"/>
      <c r="JOJ359" s="125"/>
      <c r="JOK359" s="125"/>
      <c r="JOL359" s="125"/>
      <c r="JOM359" s="432"/>
      <c r="JON359" s="432"/>
      <c r="JOO359" s="125"/>
      <c r="JOP359" s="125"/>
      <c r="JOQ359" s="125"/>
      <c r="JOR359" s="125"/>
      <c r="JOS359" s="125"/>
      <c r="JOT359" s="125"/>
      <c r="JOU359" s="125"/>
      <c r="JOV359" s="125"/>
      <c r="JOW359" s="125"/>
      <c r="JOX359" s="125"/>
      <c r="JOY359" s="125"/>
      <c r="JOZ359" s="125"/>
      <c r="JPA359" s="125"/>
      <c r="JPB359" s="125"/>
      <c r="JPC359" s="125"/>
      <c r="JPD359" s="125"/>
      <c r="JPE359" s="125"/>
      <c r="JPF359" s="125"/>
      <c r="JPG359" s="125"/>
      <c r="JPH359" s="125"/>
      <c r="JPI359" s="125"/>
      <c r="JPJ359" s="125"/>
      <c r="JPK359" s="125"/>
      <c r="JPL359" s="125"/>
      <c r="JPM359" s="432"/>
      <c r="JPN359" s="432"/>
      <c r="JPO359" s="125"/>
      <c r="JPP359" s="125"/>
      <c r="JPQ359" s="125"/>
      <c r="JPR359" s="125"/>
      <c r="JPS359" s="125"/>
      <c r="JPT359" s="125"/>
      <c r="JPU359" s="125"/>
      <c r="JPV359" s="125"/>
      <c r="JPW359" s="125"/>
      <c r="JPX359" s="125"/>
      <c r="JPY359" s="125"/>
      <c r="JPZ359" s="125"/>
      <c r="JQA359" s="125"/>
      <c r="JQB359" s="125"/>
      <c r="JQC359" s="125"/>
      <c r="JQD359" s="125"/>
      <c r="JQE359" s="125"/>
      <c r="JQF359" s="125"/>
      <c r="JQG359" s="125"/>
      <c r="JQH359" s="125"/>
      <c r="JQI359" s="125"/>
      <c r="JQJ359" s="125"/>
      <c r="JQK359" s="125"/>
      <c r="JQL359" s="125"/>
      <c r="JQM359" s="432"/>
      <c r="JQN359" s="432"/>
      <c r="JQO359" s="125"/>
      <c r="JQP359" s="125"/>
      <c r="JQQ359" s="125"/>
      <c r="JQR359" s="125"/>
      <c r="JQS359" s="125"/>
      <c r="JQT359" s="125"/>
      <c r="JQU359" s="125"/>
      <c r="JQV359" s="125"/>
      <c r="JQW359" s="125"/>
      <c r="JQX359" s="125"/>
      <c r="JQY359" s="125"/>
      <c r="JQZ359" s="125"/>
      <c r="JRA359" s="125"/>
      <c r="JRB359" s="125"/>
      <c r="JRC359" s="125"/>
      <c r="JRD359" s="125"/>
      <c r="JRE359" s="125"/>
      <c r="JRF359" s="125"/>
      <c r="JRG359" s="125"/>
      <c r="JRH359" s="125"/>
      <c r="JRI359" s="125"/>
      <c r="JRJ359" s="125"/>
      <c r="JRK359" s="125"/>
      <c r="JRL359" s="125"/>
      <c r="JRM359" s="432"/>
      <c r="JRN359" s="432"/>
      <c r="JRO359" s="125"/>
      <c r="JRP359" s="125"/>
      <c r="JRQ359" s="125"/>
      <c r="JRR359" s="125"/>
      <c r="JRS359" s="125"/>
      <c r="JRT359" s="125"/>
      <c r="JRU359" s="125"/>
      <c r="JRV359" s="125"/>
      <c r="JRW359" s="125"/>
      <c r="JRX359" s="125"/>
      <c r="JRY359" s="125"/>
      <c r="JRZ359" s="125"/>
      <c r="JSA359" s="125"/>
      <c r="JSB359" s="125"/>
      <c r="JSC359" s="125"/>
      <c r="JSD359" s="125"/>
      <c r="JSE359" s="125"/>
      <c r="JSF359" s="125"/>
      <c r="JSG359" s="125"/>
      <c r="JSH359" s="125"/>
      <c r="JSI359" s="125"/>
      <c r="JSJ359" s="125"/>
      <c r="JSK359" s="125"/>
      <c r="JSL359" s="125"/>
      <c r="JSM359" s="432"/>
      <c r="JSN359" s="432"/>
      <c r="JSO359" s="125"/>
      <c r="JSP359" s="125"/>
      <c r="JSQ359" s="125"/>
      <c r="JSR359" s="125"/>
      <c r="JSS359" s="125"/>
      <c r="JST359" s="125"/>
      <c r="JSU359" s="125"/>
      <c r="JSV359" s="125"/>
      <c r="JSW359" s="125"/>
      <c r="JSX359" s="125"/>
      <c r="JSY359" s="125"/>
      <c r="JSZ359" s="125"/>
      <c r="JTA359" s="125"/>
      <c r="JTB359" s="125"/>
      <c r="JTC359" s="125"/>
      <c r="JTD359" s="125"/>
      <c r="JTE359" s="125"/>
      <c r="JTF359" s="125"/>
      <c r="JTG359" s="125"/>
      <c r="JTH359" s="125"/>
      <c r="JTI359" s="125"/>
      <c r="JTJ359" s="125"/>
      <c r="JTK359" s="125"/>
      <c r="JTL359" s="125"/>
      <c r="JTM359" s="432"/>
      <c r="JTN359" s="432"/>
      <c r="JTO359" s="125"/>
      <c r="JTP359" s="125"/>
      <c r="JTQ359" s="125"/>
      <c r="JTR359" s="125"/>
      <c r="JTS359" s="125"/>
      <c r="JTT359" s="125"/>
      <c r="JTU359" s="125"/>
      <c r="JTV359" s="125"/>
      <c r="JTW359" s="125"/>
      <c r="JTX359" s="125"/>
      <c r="JTY359" s="125"/>
      <c r="JTZ359" s="125"/>
      <c r="JUA359" s="125"/>
      <c r="JUB359" s="125"/>
      <c r="JUC359" s="125"/>
      <c r="JUD359" s="125"/>
      <c r="JUE359" s="125"/>
      <c r="JUF359" s="125"/>
      <c r="JUG359" s="125"/>
      <c r="JUH359" s="125"/>
      <c r="JUI359" s="125"/>
      <c r="JUJ359" s="125"/>
      <c r="JUK359" s="125"/>
      <c r="JUL359" s="125"/>
      <c r="JUM359" s="432"/>
      <c r="JUN359" s="432"/>
      <c r="JUO359" s="125"/>
      <c r="JUP359" s="125"/>
      <c r="JUQ359" s="125"/>
      <c r="JUR359" s="125"/>
      <c r="JUS359" s="125"/>
      <c r="JUT359" s="125"/>
      <c r="JUU359" s="125"/>
      <c r="JUV359" s="125"/>
      <c r="JUW359" s="125"/>
      <c r="JUX359" s="125"/>
      <c r="JUY359" s="125"/>
      <c r="JUZ359" s="125"/>
      <c r="JVA359" s="125"/>
      <c r="JVB359" s="125"/>
      <c r="JVC359" s="125"/>
      <c r="JVD359" s="125"/>
      <c r="JVE359" s="125"/>
      <c r="JVF359" s="125"/>
      <c r="JVG359" s="125"/>
      <c r="JVH359" s="125"/>
      <c r="JVI359" s="125"/>
      <c r="JVJ359" s="125"/>
      <c r="JVK359" s="125"/>
      <c r="JVL359" s="125"/>
      <c r="JVM359" s="432"/>
      <c r="JVN359" s="432"/>
      <c r="JVO359" s="125"/>
      <c r="JVP359" s="125"/>
      <c r="JVQ359" s="125"/>
      <c r="JVR359" s="125"/>
      <c r="JVS359" s="125"/>
      <c r="JVT359" s="125"/>
      <c r="JVU359" s="125"/>
      <c r="JVV359" s="125"/>
      <c r="JVW359" s="125"/>
      <c r="JVX359" s="125"/>
      <c r="JVY359" s="125"/>
      <c r="JVZ359" s="125"/>
      <c r="JWA359" s="125"/>
      <c r="JWB359" s="125"/>
      <c r="JWC359" s="125"/>
      <c r="JWD359" s="125"/>
      <c r="JWE359" s="125"/>
      <c r="JWF359" s="125"/>
      <c r="JWG359" s="125"/>
      <c r="JWH359" s="125"/>
      <c r="JWI359" s="125"/>
      <c r="JWJ359" s="125"/>
      <c r="JWK359" s="125"/>
      <c r="JWL359" s="125"/>
      <c r="JWM359" s="432"/>
      <c r="JWN359" s="432"/>
      <c r="JWO359" s="125"/>
      <c r="JWP359" s="125"/>
      <c r="JWQ359" s="125"/>
      <c r="JWR359" s="125"/>
      <c r="JWS359" s="125"/>
      <c r="JWT359" s="125"/>
      <c r="JWU359" s="125"/>
      <c r="JWV359" s="125"/>
      <c r="JWW359" s="125"/>
      <c r="JWX359" s="125"/>
      <c r="JWY359" s="125"/>
      <c r="JWZ359" s="125"/>
      <c r="JXA359" s="125"/>
      <c r="JXB359" s="125"/>
      <c r="JXC359" s="125"/>
      <c r="JXD359" s="125"/>
      <c r="JXE359" s="125"/>
      <c r="JXF359" s="125"/>
      <c r="JXG359" s="125"/>
      <c r="JXH359" s="125"/>
      <c r="JXI359" s="125"/>
      <c r="JXJ359" s="125"/>
      <c r="JXK359" s="125"/>
      <c r="JXL359" s="125"/>
      <c r="JXM359" s="432"/>
      <c r="JXN359" s="432"/>
      <c r="JXO359" s="125"/>
      <c r="JXP359" s="125"/>
      <c r="JXQ359" s="125"/>
      <c r="JXR359" s="125"/>
      <c r="JXS359" s="125"/>
      <c r="JXT359" s="125"/>
      <c r="JXU359" s="125"/>
      <c r="JXV359" s="125"/>
      <c r="JXW359" s="125"/>
      <c r="JXX359" s="125"/>
      <c r="JXY359" s="125"/>
      <c r="JXZ359" s="125"/>
      <c r="JYA359" s="125"/>
      <c r="JYB359" s="125"/>
      <c r="JYC359" s="125"/>
      <c r="JYD359" s="125"/>
      <c r="JYE359" s="125"/>
      <c r="JYF359" s="125"/>
      <c r="JYG359" s="125"/>
      <c r="JYH359" s="125"/>
      <c r="JYI359" s="125"/>
      <c r="JYJ359" s="125"/>
      <c r="JYK359" s="125"/>
      <c r="JYL359" s="125"/>
      <c r="JYM359" s="432"/>
      <c r="JYN359" s="432"/>
      <c r="JYO359" s="125"/>
      <c r="JYP359" s="125"/>
      <c r="JYQ359" s="125"/>
      <c r="JYR359" s="125"/>
      <c r="JYS359" s="125"/>
      <c r="JYT359" s="125"/>
      <c r="JYU359" s="125"/>
      <c r="JYV359" s="125"/>
      <c r="JYW359" s="125"/>
      <c r="JYX359" s="125"/>
      <c r="JYY359" s="125"/>
      <c r="JYZ359" s="125"/>
      <c r="JZA359" s="125"/>
      <c r="JZB359" s="125"/>
      <c r="JZC359" s="125"/>
      <c r="JZD359" s="125"/>
      <c r="JZE359" s="125"/>
      <c r="JZF359" s="125"/>
      <c r="JZG359" s="125"/>
      <c r="JZH359" s="125"/>
      <c r="JZI359" s="125"/>
      <c r="JZJ359" s="125"/>
      <c r="JZK359" s="125"/>
      <c r="JZL359" s="125"/>
      <c r="JZM359" s="432"/>
      <c r="JZN359" s="432"/>
      <c r="JZO359" s="125"/>
      <c r="JZP359" s="125"/>
      <c r="JZQ359" s="125"/>
      <c r="JZR359" s="125"/>
      <c r="JZS359" s="125"/>
      <c r="JZT359" s="125"/>
      <c r="JZU359" s="125"/>
      <c r="JZV359" s="125"/>
      <c r="JZW359" s="125"/>
      <c r="JZX359" s="125"/>
      <c r="JZY359" s="125"/>
      <c r="JZZ359" s="125"/>
      <c r="KAA359" s="125"/>
      <c r="KAB359" s="125"/>
      <c r="KAC359" s="125"/>
      <c r="KAD359" s="125"/>
      <c r="KAE359" s="125"/>
      <c r="KAF359" s="125"/>
      <c r="KAG359" s="125"/>
      <c r="KAH359" s="125"/>
      <c r="KAI359" s="125"/>
      <c r="KAJ359" s="125"/>
      <c r="KAK359" s="125"/>
      <c r="KAL359" s="125"/>
      <c r="KAM359" s="432"/>
      <c r="KAN359" s="432"/>
      <c r="KAO359" s="125"/>
      <c r="KAP359" s="125"/>
      <c r="KAQ359" s="125"/>
      <c r="KAR359" s="125"/>
      <c r="KAS359" s="125"/>
      <c r="KAT359" s="125"/>
      <c r="KAU359" s="125"/>
      <c r="KAV359" s="125"/>
      <c r="KAW359" s="125"/>
      <c r="KAX359" s="125"/>
      <c r="KAY359" s="125"/>
      <c r="KAZ359" s="125"/>
      <c r="KBA359" s="125"/>
      <c r="KBB359" s="125"/>
      <c r="KBC359" s="125"/>
      <c r="KBD359" s="125"/>
      <c r="KBE359" s="125"/>
      <c r="KBF359" s="125"/>
      <c r="KBG359" s="125"/>
      <c r="KBH359" s="125"/>
      <c r="KBI359" s="125"/>
      <c r="KBJ359" s="125"/>
      <c r="KBK359" s="125"/>
      <c r="KBL359" s="125"/>
      <c r="KBM359" s="432"/>
      <c r="KBN359" s="432"/>
      <c r="KBO359" s="125"/>
      <c r="KBP359" s="125"/>
      <c r="KBQ359" s="125"/>
      <c r="KBR359" s="125"/>
      <c r="KBS359" s="125"/>
      <c r="KBT359" s="125"/>
      <c r="KBU359" s="125"/>
      <c r="KBV359" s="125"/>
      <c r="KBW359" s="125"/>
      <c r="KBX359" s="125"/>
      <c r="KBY359" s="125"/>
      <c r="KBZ359" s="125"/>
      <c r="KCA359" s="125"/>
      <c r="KCB359" s="125"/>
      <c r="KCC359" s="125"/>
      <c r="KCD359" s="125"/>
      <c r="KCE359" s="125"/>
      <c r="KCF359" s="125"/>
      <c r="KCG359" s="125"/>
      <c r="KCH359" s="125"/>
      <c r="KCI359" s="125"/>
      <c r="KCJ359" s="125"/>
      <c r="KCK359" s="125"/>
      <c r="KCL359" s="125"/>
      <c r="KCM359" s="432"/>
      <c r="KCN359" s="432"/>
      <c r="KCO359" s="125"/>
      <c r="KCP359" s="125"/>
      <c r="KCQ359" s="125"/>
      <c r="KCR359" s="125"/>
      <c r="KCS359" s="125"/>
      <c r="KCT359" s="125"/>
      <c r="KCU359" s="125"/>
      <c r="KCV359" s="125"/>
      <c r="KCW359" s="125"/>
      <c r="KCX359" s="125"/>
      <c r="KCY359" s="125"/>
      <c r="KCZ359" s="125"/>
      <c r="KDA359" s="125"/>
      <c r="KDB359" s="125"/>
      <c r="KDC359" s="125"/>
      <c r="KDD359" s="125"/>
      <c r="KDE359" s="125"/>
      <c r="KDF359" s="125"/>
      <c r="KDG359" s="125"/>
      <c r="KDH359" s="125"/>
      <c r="KDI359" s="125"/>
      <c r="KDJ359" s="125"/>
      <c r="KDK359" s="125"/>
      <c r="KDL359" s="125"/>
      <c r="KDM359" s="432"/>
      <c r="KDN359" s="432"/>
      <c r="KDO359" s="125"/>
      <c r="KDP359" s="125"/>
      <c r="KDQ359" s="125"/>
      <c r="KDR359" s="125"/>
      <c r="KDS359" s="125"/>
      <c r="KDT359" s="125"/>
      <c r="KDU359" s="125"/>
      <c r="KDV359" s="125"/>
      <c r="KDW359" s="125"/>
      <c r="KDX359" s="125"/>
      <c r="KDY359" s="125"/>
      <c r="KDZ359" s="125"/>
      <c r="KEA359" s="125"/>
      <c r="KEB359" s="125"/>
      <c r="KEC359" s="125"/>
      <c r="KED359" s="125"/>
      <c r="KEE359" s="125"/>
      <c r="KEF359" s="125"/>
      <c r="KEG359" s="125"/>
      <c r="KEH359" s="125"/>
      <c r="KEI359" s="125"/>
      <c r="KEJ359" s="125"/>
      <c r="KEK359" s="125"/>
      <c r="KEL359" s="125"/>
      <c r="KEM359" s="432"/>
      <c r="KEN359" s="432"/>
      <c r="KEO359" s="125"/>
      <c r="KEP359" s="125"/>
      <c r="KEQ359" s="125"/>
      <c r="KER359" s="125"/>
      <c r="KES359" s="125"/>
      <c r="KET359" s="125"/>
      <c r="KEU359" s="125"/>
      <c r="KEV359" s="125"/>
      <c r="KEW359" s="125"/>
      <c r="KEX359" s="125"/>
      <c r="KEY359" s="125"/>
      <c r="KEZ359" s="125"/>
      <c r="KFA359" s="125"/>
      <c r="KFB359" s="125"/>
      <c r="KFC359" s="125"/>
      <c r="KFD359" s="125"/>
      <c r="KFE359" s="125"/>
      <c r="KFF359" s="125"/>
      <c r="KFG359" s="125"/>
      <c r="KFH359" s="125"/>
      <c r="KFI359" s="125"/>
      <c r="KFJ359" s="125"/>
      <c r="KFK359" s="125"/>
      <c r="KFL359" s="125"/>
      <c r="KFM359" s="432"/>
      <c r="KFN359" s="432"/>
      <c r="KFO359" s="125"/>
      <c r="KFP359" s="125"/>
      <c r="KFQ359" s="125"/>
      <c r="KFR359" s="125"/>
      <c r="KFS359" s="125"/>
      <c r="KFT359" s="125"/>
      <c r="KFU359" s="125"/>
      <c r="KFV359" s="125"/>
      <c r="KFW359" s="125"/>
      <c r="KFX359" s="125"/>
      <c r="KFY359" s="125"/>
      <c r="KFZ359" s="125"/>
      <c r="KGA359" s="125"/>
      <c r="KGB359" s="125"/>
      <c r="KGC359" s="125"/>
      <c r="KGD359" s="125"/>
      <c r="KGE359" s="125"/>
      <c r="KGF359" s="125"/>
      <c r="KGG359" s="125"/>
      <c r="KGH359" s="125"/>
      <c r="KGI359" s="125"/>
      <c r="KGJ359" s="125"/>
      <c r="KGK359" s="125"/>
      <c r="KGL359" s="125"/>
      <c r="KGM359" s="432"/>
      <c r="KGN359" s="432"/>
      <c r="KGO359" s="125"/>
      <c r="KGP359" s="125"/>
      <c r="KGQ359" s="125"/>
      <c r="KGR359" s="125"/>
      <c r="KGS359" s="125"/>
      <c r="KGT359" s="125"/>
      <c r="KGU359" s="125"/>
      <c r="KGV359" s="125"/>
      <c r="KGW359" s="125"/>
      <c r="KGX359" s="125"/>
      <c r="KGY359" s="125"/>
      <c r="KGZ359" s="125"/>
      <c r="KHA359" s="125"/>
      <c r="KHB359" s="125"/>
      <c r="KHC359" s="125"/>
      <c r="KHD359" s="125"/>
      <c r="KHE359" s="125"/>
      <c r="KHF359" s="125"/>
      <c r="KHG359" s="125"/>
      <c r="KHH359" s="125"/>
      <c r="KHI359" s="125"/>
      <c r="KHJ359" s="125"/>
      <c r="KHK359" s="125"/>
      <c r="KHL359" s="125"/>
      <c r="KHM359" s="432"/>
      <c r="KHN359" s="432"/>
      <c r="KHO359" s="125"/>
      <c r="KHP359" s="125"/>
      <c r="KHQ359" s="125"/>
      <c r="KHR359" s="125"/>
      <c r="KHS359" s="125"/>
      <c r="KHT359" s="125"/>
      <c r="KHU359" s="125"/>
      <c r="KHV359" s="125"/>
      <c r="KHW359" s="125"/>
      <c r="KHX359" s="125"/>
      <c r="KHY359" s="125"/>
      <c r="KHZ359" s="125"/>
      <c r="KIA359" s="125"/>
      <c r="KIB359" s="125"/>
      <c r="KIC359" s="125"/>
      <c r="KID359" s="125"/>
      <c r="KIE359" s="125"/>
      <c r="KIF359" s="125"/>
      <c r="KIG359" s="125"/>
      <c r="KIH359" s="125"/>
      <c r="KII359" s="125"/>
      <c r="KIJ359" s="125"/>
      <c r="KIK359" s="125"/>
      <c r="KIL359" s="125"/>
      <c r="KIM359" s="432"/>
      <c r="KIN359" s="432"/>
      <c r="KIO359" s="125"/>
      <c r="KIP359" s="125"/>
      <c r="KIQ359" s="125"/>
      <c r="KIR359" s="125"/>
      <c r="KIS359" s="125"/>
      <c r="KIT359" s="125"/>
      <c r="KIU359" s="125"/>
      <c r="KIV359" s="125"/>
      <c r="KIW359" s="125"/>
      <c r="KIX359" s="125"/>
      <c r="KIY359" s="125"/>
      <c r="KIZ359" s="125"/>
      <c r="KJA359" s="125"/>
      <c r="KJB359" s="125"/>
      <c r="KJC359" s="125"/>
      <c r="KJD359" s="125"/>
      <c r="KJE359" s="125"/>
      <c r="KJF359" s="125"/>
      <c r="KJG359" s="125"/>
      <c r="KJH359" s="125"/>
      <c r="KJI359" s="125"/>
      <c r="KJJ359" s="125"/>
      <c r="KJK359" s="125"/>
      <c r="KJL359" s="125"/>
      <c r="KJM359" s="432"/>
      <c r="KJN359" s="432"/>
      <c r="KJO359" s="125"/>
      <c r="KJP359" s="125"/>
      <c r="KJQ359" s="125"/>
      <c r="KJR359" s="125"/>
      <c r="KJS359" s="125"/>
      <c r="KJT359" s="125"/>
      <c r="KJU359" s="125"/>
      <c r="KJV359" s="125"/>
      <c r="KJW359" s="125"/>
      <c r="KJX359" s="125"/>
      <c r="KJY359" s="125"/>
      <c r="KJZ359" s="125"/>
      <c r="KKA359" s="125"/>
      <c r="KKB359" s="125"/>
      <c r="KKC359" s="125"/>
      <c r="KKD359" s="125"/>
      <c r="KKE359" s="125"/>
      <c r="KKF359" s="125"/>
      <c r="KKG359" s="125"/>
      <c r="KKH359" s="125"/>
      <c r="KKI359" s="125"/>
      <c r="KKJ359" s="125"/>
      <c r="KKK359" s="125"/>
      <c r="KKL359" s="125"/>
      <c r="KKM359" s="432"/>
      <c r="KKN359" s="432"/>
      <c r="KKO359" s="125"/>
      <c r="KKP359" s="125"/>
      <c r="KKQ359" s="125"/>
      <c r="KKR359" s="125"/>
      <c r="KKS359" s="125"/>
      <c r="KKT359" s="125"/>
      <c r="KKU359" s="125"/>
      <c r="KKV359" s="125"/>
      <c r="KKW359" s="125"/>
      <c r="KKX359" s="125"/>
      <c r="KKY359" s="125"/>
      <c r="KKZ359" s="125"/>
      <c r="KLA359" s="125"/>
      <c r="KLB359" s="125"/>
      <c r="KLC359" s="125"/>
      <c r="KLD359" s="125"/>
      <c r="KLE359" s="125"/>
      <c r="KLF359" s="125"/>
      <c r="KLG359" s="125"/>
      <c r="KLH359" s="125"/>
      <c r="KLI359" s="125"/>
      <c r="KLJ359" s="125"/>
      <c r="KLK359" s="125"/>
      <c r="KLL359" s="125"/>
      <c r="KLM359" s="432"/>
      <c r="KLN359" s="432"/>
      <c r="KLO359" s="125"/>
      <c r="KLP359" s="125"/>
      <c r="KLQ359" s="125"/>
      <c r="KLR359" s="125"/>
      <c r="KLS359" s="125"/>
      <c r="KLT359" s="125"/>
      <c r="KLU359" s="125"/>
      <c r="KLV359" s="125"/>
      <c r="KLW359" s="125"/>
      <c r="KLX359" s="125"/>
      <c r="KLY359" s="125"/>
      <c r="KLZ359" s="125"/>
      <c r="KMA359" s="125"/>
      <c r="KMB359" s="125"/>
      <c r="KMC359" s="125"/>
      <c r="KMD359" s="125"/>
      <c r="KME359" s="125"/>
      <c r="KMF359" s="125"/>
      <c r="KMG359" s="125"/>
      <c r="KMH359" s="125"/>
      <c r="KMI359" s="125"/>
      <c r="KMJ359" s="125"/>
      <c r="KMK359" s="125"/>
      <c r="KML359" s="125"/>
      <c r="KMM359" s="432"/>
      <c r="KMN359" s="432"/>
      <c r="KMO359" s="125"/>
      <c r="KMP359" s="125"/>
      <c r="KMQ359" s="125"/>
      <c r="KMR359" s="125"/>
      <c r="KMS359" s="125"/>
      <c r="KMT359" s="125"/>
      <c r="KMU359" s="125"/>
      <c r="KMV359" s="125"/>
      <c r="KMW359" s="125"/>
      <c r="KMX359" s="125"/>
      <c r="KMY359" s="125"/>
      <c r="KMZ359" s="125"/>
      <c r="KNA359" s="125"/>
      <c r="KNB359" s="125"/>
      <c r="KNC359" s="125"/>
      <c r="KND359" s="125"/>
      <c r="KNE359" s="125"/>
      <c r="KNF359" s="125"/>
      <c r="KNG359" s="125"/>
      <c r="KNH359" s="125"/>
      <c r="KNI359" s="125"/>
      <c r="KNJ359" s="125"/>
      <c r="KNK359" s="125"/>
      <c r="KNL359" s="125"/>
      <c r="KNM359" s="432"/>
      <c r="KNN359" s="432"/>
      <c r="KNO359" s="125"/>
      <c r="KNP359" s="125"/>
      <c r="KNQ359" s="125"/>
      <c r="KNR359" s="125"/>
      <c r="KNS359" s="125"/>
      <c r="KNT359" s="125"/>
      <c r="KNU359" s="125"/>
      <c r="KNV359" s="125"/>
      <c r="KNW359" s="125"/>
      <c r="KNX359" s="125"/>
      <c r="KNY359" s="125"/>
      <c r="KNZ359" s="125"/>
      <c r="KOA359" s="125"/>
      <c r="KOB359" s="125"/>
      <c r="KOC359" s="125"/>
      <c r="KOD359" s="125"/>
      <c r="KOE359" s="125"/>
      <c r="KOF359" s="125"/>
      <c r="KOG359" s="125"/>
      <c r="KOH359" s="125"/>
      <c r="KOI359" s="125"/>
      <c r="KOJ359" s="125"/>
      <c r="KOK359" s="125"/>
      <c r="KOL359" s="125"/>
      <c r="KOM359" s="432"/>
      <c r="KON359" s="432"/>
      <c r="KOO359" s="125"/>
      <c r="KOP359" s="125"/>
      <c r="KOQ359" s="125"/>
      <c r="KOR359" s="125"/>
      <c r="KOS359" s="125"/>
      <c r="KOT359" s="125"/>
      <c r="KOU359" s="125"/>
      <c r="KOV359" s="125"/>
      <c r="KOW359" s="125"/>
      <c r="KOX359" s="125"/>
      <c r="KOY359" s="125"/>
      <c r="KOZ359" s="125"/>
      <c r="KPA359" s="125"/>
      <c r="KPB359" s="125"/>
      <c r="KPC359" s="125"/>
      <c r="KPD359" s="125"/>
      <c r="KPE359" s="125"/>
      <c r="KPF359" s="125"/>
      <c r="KPG359" s="125"/>
      <c r="KPH359" s="125"/>
      <c r="KPI359" s="125"/>
      <c r="KPJ359" s="125"/>
      <c r="KPK359" s="125"/>
      <c r="KPL359" s="125"/>
      <c r="KPM359" s="432"/>
      <c r="KPN359" s="432"/>
      <c r="KPO359" s="125"/>
      <c r="KPP359" s="125"/>
      <c r="KPQ359" s="125"/>
      <c r="KPR359" s="125"/>
      <c r="KPS359" s="125"/>
      <c r="KPT359" s="125"/>
      <c r="KPU359" s="125"/>
      <c r="KPV359" s="125"/>
      <c r="KPW359" s="125"/>
      <c r="KPX359" s="125"/>
      <c r="KPY359" s="125"/>
      <c r="KPZ359" s="125"/>
      <c r="KQA359" s="125"/>
      <c r="KQB359" s="125"/>
      <c r="KQC359" s="125"/>
      <c r="KQD359" s="125"/>
      <c r="KQE359" s="125"/>
      <c r="KQF359" s="125"/>
      <c r="KQG359" s="125"/>
      <c r="KQH359" s="125"/>
      <c r="KQI359" s="125"/>
      <c r="KQJ359" s="125"/>
      <c r="KQK359" s="125"/>
      <c r="KQL359" s="125"/>
      <c r="KQM359" s="432"/>
      <c r="KQN359" s="432"/>
      <c r="KQO359" s="125"/>
      <c r="KQP359" s="125"/>
      <c r="KQQ359" s="125"/>
      <c r="KQR359" s="125"/>
      <c r="KQS359" s="125"/>
      <c r="KQT359" s="125"/>
      <c r="KQU359" s="125"/>
      <c r="KQV359" s="125"/>
      <c r="KQW359" s="125"/>
      <c r="KQX359" s="125"/>
      <c r="KQY359" s="125"/>
      <c r="KQZ359" s="125"/>
      <c r="KRA359" s="125"/>
      <c r="KRB359" s="125"/>
      <c r="KRC359" s="125"/>
      <c r="KRD359" s="125"/>
      <c r="KRE359" s="125"/>
      <c r="KRF359" s="125"/>
      <c r="KRG359" s="125"/>
      <c r="KRH359" s="125"/>
      <c r="KRI359" s="125"/>
      <c r="KRJ359" s="125"/>
      <c r="KRK359" s="125"/>
      <c r="KRL359" s="125"/>
      <c r="KRM359" s="432"/>
      <c r="KRN359" s="432"/>
      <c r="KRO359" s="125"/>
      <c r="KRP359" s="125"/>
      <c r="KRQ359" s="125"/>
      <c r="KRR359" s="125"/>
      <c r="KRS359" s="125"/>
      <c r="KRT359" s="125"/>
      <c r="KRU359" s="125"/>
      <c r="KRV359" s="125"/>
      <c r="KRW359" s="125"/>
      <c r="KRX359" s="125"/>
      <c r="KRY359" s="125"/>
      <c r="KRZ359" s="125"/>
      <c r="KSA359" s="125"/>
      <c r="KSB359" s="125"/>
      <c r="KSC359" s="125"/>
      <c r="KSD359" s="125"/>
      <c r="KSE359" s="125"/>
      <c r="KSF359" s="125"/>
      <c r="KSG359" s="125"/>
      <c r="KSH359" s="125"/>
      <c r="KSI359" s="125"/>
      <c r="KSJ359" s="125"/>
      <c r="KSK359" s="125"/>
      <c r="KSL359" s="125"/>
      <c r="KSM359" s="432"/>
      <c r="KSN359" s="432"/>
      <c r="KSO359" s="125"/>
      <c r="KSP359" s="125"/>
      <c r="KSQ359" s="125"/>
      <c r="KSR359" s="125"/>
      <c r="KSS359" s="125"/>
      <c r="KST359" s="125"/>
      <c r="KSU359" s="125"/>
      <c r="KSV359" s="125"/>
      <c r="KSW359" s="125"/>
      <c r="KSX359" s="125"/>
      <c r="KSY359" s="125"/>
      <c r="KSZ359" s="125"/>
      <c r="KTA359" s="125"/>
      <c r="KTB359" s="125"/>
      <c r="KTC359" s="125"/>
      <c r="KTD359" s="125"/>
      <c r="KTE359" s="125"/>
      <c r="KTF359" s="125"/>
      <c r="KTG359" s="125"/>
      <c r="KTH359" s="125"/>
      <c r="KTI359" s="125"/>
      <c r="KTJ359" s="125"/>
      <c r="KTK359" s="125"/>
      <c r="KTL359" s="125"/>
      <c r="KTM359" s="432"/>
      <c r="KTN359" s="432"/>
      <c r="KTO359" s="125"/>
      <c r="KTP359" s="125"/>
      <c r="KTQ359" s="125"/>
      <c r="KTR359" s="125"/>
      <c r="KTS359" s="125"/>
      <c r="KTT359" s="125"/>
      <c r="KTU359" s="125"/>
      <c r="KTV359" s="125"/>
      <c r="KTW359" s="125"/>
      <c r="KTX359" s="125"/>
      <c r="KTY359" s="125"/>
      <c r="KTZ359" s="125"/>
      <c r="KUA359" s="125"/>
      <c r="KUB359" s="125"/>
      <c r="KUC359" s="125"/>
      <c r="KUD359" s="125"/>
      <c r="KUE359" s="125"/>
      <c r="KUF359" s="125"/>
      <c r="KUG359" s="125"/>
      <c r="KUH359" s="125"/>
      <c r="KUI359" s="125"/>
      <c r="KUJ359" s="125"/>
      <c r="KUK359" s="125"/>
      <c r="KUL359" s="125"/>
      <c r="KUM359" s="432"/>
      <c r="KUN359" s="432"/>
      <c r="KUO359" s="125"/>
      <c r="KUP359" s="125"/>
      <c r="KUQ359" s="125"/>
      <c r="KUR359" s="125"/>
      <c r="KUS359" s="125"/>
      <c r="KUT359" s="125"/>
      <c r="KUU359" s="125"/>
      <c r="KUV359" s="125"/>
      <c r="KUW359" s="125"/>
      <c r="KUX359" s="125"/>
      <c r="KUY359" s="125"/>
      <c r="KUZ359" s="125"/>
      <c r="KVA359" s="125"/>
      <c r="KVB359" s="125"/>
      <c r="KVC359" s="125"/>
      <c r="KVD359" s="125"/>
      <c r="KVE359" s="125"/>
      <c r="KVF359" s="125"/>
      <c r="KVG359" s="125"/>
      <c r="KVH359" s="125"/>
      <c r="KVI359" s="125"/>
      <c r="KVJ359" s="125"/>
      <c r="KVK359" s="125"/>
      <c r="KVL359" s="125"/>
      <c r="KVM359" s="432"/>
      <c r="KVN359" s="432"/>
      <c r="KVO359" s="125"/>
      <c r="KVP359" s="125"/>
      <c r="KVQ359" s="125"/>
      <c r="KVR359" s="125"/>
      <c r="KVS359" s="125"/>
      <c r="KVT359" s="125"/>
      <c r="KVU359" s="125"/>
      <c r="KVV359" s="125"/>
      <c r="KVW359" s="125"/>
      <c r="KVX359" s="125"/>
      <c r="KVY359" s="125"/>
      <c r="KVZ359" s="125"/>
      <c r="KWA359" s="125"/>
      <c r="KWB359" s="125"/>
      <c r="KWC359" s="125"/>
      <c r="KWD359" s="125"/>
      <c r="KWE359" s="125"/>
      <c r="KWF359" s="125"/>
      <c r="KWG359" s="125"/>
      <c r="KWH359" s="125"/>
      <c r="KWI359" s="125"/>
      <c r="KWJ359" s="125"/>
      <c r="KWK359" s="125"/>
      <c r="KWL359" s="125"/>
      <c r="KWM359" s="432"/>
      <c r="KWN359" s="432"/>
      <c r="KWO359" s="125"/>
      <c r="KWP359" s="125"/>
      <c r="KWQ359" s="125"/>
      <c r="KWR359" s="125"/>
      <c r="KWS359" s="125"/>
      <c r="KWT359" s="125"/>
      <c r="KWU359" s="125"/>
      <c r="KWV359" s="125"/>
      <c r="KWW359" s="125"/>
      <c r="KWX359" s="125"/>
      <c r="KWY359" s="125"/>
      <c r="KWZ359" s="125"/>
      <c r="KXA359" s="125"/>
      <c r="KXB359" s="125"/>
      <c r="KXC359" s="125"/>
      <c r="KXD359" s="125"/>
      <c r="KXE359" s="125"/>
      <c r="KXF359" s="125"/>
      <c r="KXG359" s="125"/>
      <c r="KXH359" s="125"/>
      <c r="KXI359" s="125"/>
      <c r="KXJ359" s="125"/>
      <c r="KXK359" s="125"/>
      <c r="KXL359" s="125"/>
      <c r="KXM359" s="432"/>
      <c r="KXN359" s="432"/>
      <c r="KXO359" s="125"/>
      <c r="KXP359" s="125"/>
      <c r="KXQ359" s="125"/>
      <c r="KXR359" s="125"/>
      <c r="KXS359" s="125"/>
      <c r="KXT359" s="125"/>
      <c r="KXU359" s="125"/>
      <c r="KXV359" s="125"/>
      <c r="KXW359" s="125"/>
      <c r="KXX359" s="125"/>
      <c r="KXY359" s="125"/>
      <c r="KXZ359" s="125"/>
      <c r="KYA359" s="125"/>
      <c r="KYB359" s="125"/>
      <c r="KYC359" s="125"/>
      <c r="KYD359" s="125"/>
      <c r="KYE359" s="125"/>
      <c r="KYF359" s="125"/>
      <c r="KYG359" s="125"/>
      <c r="KYH359" s="125"/>
      <c r="KYI359" s="125"/>
      <c r="KYJ359" s="125"/>
      <c r="KYK359" s="125"/>
      <c r="KYL359" s="125"/>
      <c r="KYM359" s="432"/>
      <c r="KYN359" s="432"/>
      <c r="KYO359" s="125"/>
      <c r="KYP359" s="125"/>
      <c r="KYQ359" s="125"/>
      <c r="KYR359" s="125"/>
      <c r="KYS359" s="125"/>
      <c r="KYT359" s="125"/>
      <c r="KYU359" s="125"/>
      <c r="KYV359" s="125"/>
      <c r="KYW359" s="125"/>
      <c r="KYX359" s="125"/>
      <c r="KYY359" s="125"/>
      <c r="KYZ359" s="125"/>
      <c r="KZA359" s="125"/>
      <c r="KZB359" s="125"/>
      <c r="KZC359" s="125"/>
      <c r="KZD359" s="125"/>
      <c r="KZE359" s="125"/>
      <c r="KZF359" s="125"/>
      <c r="KZG359" s="125"/>
      <c r="KZH359" s="125"/>
      <c r="KZI359" s="125"/>
      <c r="KZJ359" s="125"/>
      <c r="KZK359" s="125"/>
      <c r="KZL359" s="125"/>
      <c r="KZM359" s="432"/>
      <c r="KZN359" s="432"/>
      <c r="KZO359" s="125"/>
      <c r="KZP359" s="125"/>
      <c r="KZQ359" s="125"/>
      <c r="KZR359" s="125"/>
      <c r="KZS359" s="125"/>
      <c r="KZT359" s="125"/>
      <c r="KZU359" s="125"/>
      <c r="KZV359" s="125"/>
      <c r="KZW359" s="125"/>
      <c r="KZX359" s="125"/>
      <c r="KZY359" s="125"/>
      <c r="KZZ359" s="125"/>
      <c r="LAA359" s="125"/>
      <c r="LAB359" s="125"/>
      <c r="LAC359" s="125"/>
      <c r="LAD359" s="125"/>
      <c r="LAE359" s="125"/>
      <c r="LAF359" s="125"/>
      <c r="LAG359" s="125"/>
      <c r="LAH359" s="125"/>
      <c r="LAI359" s="125"/>
      <c r="LAJ359" s="125"/>
      <c r="LAK359" s="125"/>
      <c r="LAL359" s="125"/>
      <c r="LAM359" s="432"/>
      <c r="LAN359" s="432"/>
      <c r="LAO359" s="125"/>
      <c r="LAP359" s="125"/>
      <c r="LAQ359" s="125"/>
      <c r="LAR359" s="125"/>
      <c r="LAS359" s="125"/>
      <c r="LAT359" s="125"/>
      <c r="LAU359" s="125"/>
      <c r="LAV359" s="125"/>
      <c r="LAW359" s="125"/>
      <c r="LAX359" s="125"/>
      <c r="LAY359" s="125"/>
      <c r="LAZ359" s="125"/>
      <c r="LBA359" s="125"/>
      <c r="LBB359" s="125"/>
      <c r="LBC359" s="125"/>
      <c r="LBD359" s="125"/>
      <c r="LBE359" s="125"/>
      <c r="LBF359" s="125"/>
      <c r="LBG359" s="125"/>
      <c r="LBH359" s="125"/>
      <c r="LBI359" s="125"/>
      <c r="LBJ359" s="125"/>
      <c r="LBK359" s="125"/>
      <c r="LBL359" s="125"/>
      <c r="LBM359" s="432"/>
      <c r="LBN359" s="432"/>
      <c r="LBO359" s="125"/>
      <c r="LBP359" s="125"/>
      <c r="LBQ359" s="125"/>
      <c r="LBR359" s="125"/>
      <c r="LBS359" s="125"/>
      <c r="LBT359" s="125"/>
      <c r="LBU359" s="125"/>
      <c r="LBV359" s="125"/>
      <c r="LBW359" s="125"/>
      <c r="LBX359" s="125"/>
      <c r="LBY359" s="125"/>
      <c r="LBZ359" s="125"/>
      <c r="LCA359" s="125"/>
      <c r="LCB359" s="125"/>
      <c r="LCC359" s="125"/>
      <c r="LCD359" s="125"/>
      <c r="LCE359" s="125"/>
      <c r="LCF359" s="125"/>
      <c r="LCG359" s="125"/>
      <c r="LCH359" s="125"/>
      <c r="LCI359" s="125"/>
      <c r="LCJ359" s="125"/>
      <c r="LCK359" s="125"/>
      <c r="LCL359" s="125"/>
      <c r="LCM359" s="432"/>
      <c r="LCN359" s="432"/>
      <c r="LCO359" s="125"/>
      <c r="LCP359" s="125"/>
      <c r="LCQ359" s="125"/>
      <c r="LCR359" s="125"/>
      <c r="LCS359" s="125"/>
      <c r="LCT359" s="125"/>
      <c r="LCU359" s="125"/>
      <c r="LCV359" s="125"/>
      <c r="LCW359" s="125"/>
      <c r="LCX359" s="125"/>
      <c r="LCY359" s="125"/>
      <c r="LCZ359" s="125"/>
      <c r="LDA359" s="125"/>
      <c r="LDB359" s="125"/>
      <c r="LDC359" s="125"/>
      <c r="LDD359" s="125"/>
      <c r="LDE359" s="125"/>
      <c r="LDF359" s="125"/>
      <c r="LDG359" s="125"/>
      <c r="LDH359" s="125"/>
      <c r="LDI359" s="125"/>
      <c r="LDJ359" s="125"/>
      <c r="LDK359" s="125"/>
      <c r="LDL359" s="125"/>
      <c r="LDM359" s="432"/>
      <c r="LDN359" s="432"/>
      <c r="LDO359" s="125"/>
      <c r="LDP359" s="125"/>
      <c r="LDQ359" s="125"/>
      <c r="LDR359" s="125"/>
      <c r="LDS359" s="125"/>
      <c r="LDT359" s="125"/>
      <c r="LDU359" s="125"/>
      <c r="LDV359" s="125"/>
      <c r="LDW359" s="125"/>
      <c r="LDX359" s="125"/>
      <c r="LDY359" s="125"/>
      <c r="LDZ359" s="125"/>
      <c r="LEA359" s="125"/>
      <c r="LEB359" s="125"/>
      <c r="LEC359" s="125"/>
      <c r="LED359" s="125"/>
      <c r="LEE359" s="125"/>
      <c r="LEF359" s="125"/>
      <c r="LEG359" s="125"/>
      <c r="LEH359" s="125"/>
      <c r="LEI359" s="125"/>
      <c r="LEJ359" s="125"/>
      <c r="LEK359" s="125"/>
      <c r="LEL359" s="125"/>
      <c r="LEM359" s="432"/>
      <c r="LEN359" s="432"/>
      <c r="LEO359" s="125"/>
      <c r="LEP359" s="125"/>
      <c r="LEQ359" s="125"/>
      <c r="LER359" s="125"/>
      <c r="LES359" s="125"/>
      <c r="LET359" s="125"/>
      <c r="LEU359" s="125"/>
      <c r="LEV359" s="125"/>
      <c r="LEW359" s="125"/>
      <c r="LEX359" s="125"/>
      <c r="LEY359" s="125"/>
      <c r="LEZ359" s="125"/>
      <c r="LFA359" s="125"/>
      <c r="LFB359" s="125"/>
      <c r="LFC359" s="125"/>
      <c r="LFD359" s="125"/>
      <c r="LFE359" s="125"/>
      <c r="LFF359" s="125"/>
      <c r="LFG359" s="125"/>
      <c r="LFH359" s="125"/>
      <c r="LFI359" s="125"/>
      <c r="LFJ359" s="125"/>
      <c r="LFK359" s="125"/>
      <c r="LFL359" s="125"/>
      <c r="LFM359" s="432"/>
      <c r="LFN359" s="432"/>
      <c r="LFO359" s="125"/>
      <c r="LFP359" s="125"/>
      <c r="LFQ359" s="125"/>
      <c r="LFR359" s="125"/>
      <c r="LFS359" s="125"/>
      <c r="LFT359" s="125"/>
      <c r="LFU359" s="125"/>
      <c r="LFV359" s="125"/>
      <c r="LFW359" s="125"/>
      <c r="LFX359" s="125"/>
      <c r="LFY359" s="125"/>
      <c r="LFZ359" s="125"/>
      <c r="LGA359" s="125"/>
      <c r="LGB359" s="125"/>
      <c r="LGC359" s="125"/>
      <c r="LGD359" s="125"/>
      <c r="LGE359" s="125"/>
      <c r="LGF359" s="125"/>
      <c r="LGG359" s="125"/>
      <c r="LGH359" s="125"/>
      <c r="LGI359" s="125"/>
      <c r="LGJ359" s="125"/>
      <c r="LGK359" s="125"/>
      <c r="LGL359" s="125"/>
      <c r="LGM359" s="432"/>
      <c r="LGN359" s="432"/>
      <c r="LGO359" s="125"/>
      <c r="LGP359" s="125"/>
      <c r="LGQ359" s="125"/>
      <c r="LGR359" s="125"/>
      <c r="LGS359" s="125"/>
      <c r="LGT359" s="125"/>
      <c r="LGU359" s="125"/>
      <c r="LGV359" s="125"/>
      <c r="LGW359" s="125"/>
      <c r="LGX359" s="125"/>
      <c r="LGY359" s="125"/>
      <c r="LGZ359" s="125"/>
      <c r="LHA359" s="125"/>
      <c r="LHB359" s="125"/>
      <c r="LHC359" s="125"/>
      <c r="LHD359" s="125"/>
      <c r="LHE359" s="125"/>
      <c r="LHF359" s="125"/>
      <c r="LHG359" s="125"/>
      <c r="LHH359" s="125"/>
      <c r="LHI359" s="125"/>
      <c r="LHJ359" s="125"/>
      <c r="LHK359" s="125"/>
      <c r="LHL359" s="125"/>
      <c r="LHM359" s="432"/>
      <c r="LHN359" s="432"/>
      <c r="LHO359" s="125"/>
      <c r="LHP359" s="125"/>
      <c r="LHQ359" s="125"/>
      <c r="LHR359" s="125"/>
      <c r="LHS359" s="125"/>
      <c r="LHT359" s="125"/>
      <c r="LHU359" s="125"/>
      <c r="LHV359" s="125"/>
      <c r="LHW359" s="125"/>
      <c r="LHX359" s="125"/>
      <c r="LHY359" s="125"/>
      <c r="LHZ359" s="125"/>
      <c r="LIA359" s="125"/>
      <c r="LIB359" s="125"/>
      <c r="LIC359" s="125"/>
      <c r="LID359" s="125"/>
      <c r="LIE359" s="125"/>
      <c r="LIF359" s="125"/>
      <c r="LIG359" s="125"/>
      <c r="LIH359" s="125"/>
      <c r="LII359" s="125"/>
      <c r="LIJ359" s="125"/>
      <c r="LIK359" s="125"/>
      <c r="LIL359" s="125"/>
      <c r="LIM359" s="432"/>
      <c r="LIN359" s="432"/>
      <c r="LIO359" s="125"/>
      <c r="LIP359" s="125"/>
      <c r="LIQ359" s="125"/>
      <c r="LIR359" s="125"/>
      <c r="LIS359" s="125"/>
      <c r="LIT359" s="125"/>
      <c r="LIU359" s="125"/>
      <c r="LIV359" s="125"/>
      <c r="LIW359" s="125"/>
      <c r="LIX359" s="125"/>
      <c r="LIY359" s="125"/>
      <c r="LIZ359" s="125"/>
      <c r="LJA359" s="125"/>
      <c r="LJB359" s="125"/>
      <c r="LJC359" s="125"/>
      <c r="LJD359" s="125"/>
      <c r="LJE359" s="125"/>
      <c r="LJF359" s="125"/>
      <c r="LJG359" s="125"/>
      <c r="LJH359" s="125"/>
      <c r="LJI359" s="125"/>
      <c r="LJJ359" s="125"/>
      <c r="LJK359" s="125"/>
      <c r="LJL359" s="125"/>
      <c r="LJM359" s="432"/>
      <c r="LJN359" s="432"/>
      <c r="LJO359" s="125"/>
      <c r="LJP359" s="125"/>
      <c r="LJQ359" s="125"/>
      <c r="LJR359" s="125"/>
      <c r="LJS359" s="125"/>
      <c r="LJT359" s="125"/>
      <c r="LJU359" s="125"/>
      <c r="LJV359" s="125"/>
      <c r="LJW359" s="125"/>
      <c r="LJX359" s="125"/>
      <c r="LJY359" s="125"/>
      <c r="LJZ359" s="125"/>
      <c r="LKA359" s="125"/>
      <c r="LKB359" s="125"/>
      <c r="LKC359" s="125"/>
      <c r="LKD359" s="125"/>
      <c r="LKE359" s="125"/>
      <c r="LKF359" s="125"/>
      <c r="LKG359" s="125"/>
      <c r="LKH359" s="125"/>
      <c r="LKI359" s="125"/>
      <c r="LKJ359" s="125"/>
      <c r="LKK359" s="125"/>
      <c r="LKL359" s="125"/>
      <c r="LKM359" s="432"/>
      <c r="LKN359" s="432"/>
      <c r="LKO359" s="125"/>
      <c r="LKP359" s="125"/>
      <c r="LKQ359" s="125"/>
      <c r="LKR359" s="125"/>
      <c r="LKS359" s="125"/>
      <c r="LKT359" s="125"/>
      <c r="LKU359" s="125"/>
      <c r="LKV359" s="125"/>
      <c r="LKW359" s="125"/>
      <c r="LKX359" s="125"/>
      <c r="LKY359" s="125"/>
      <c r="LKZ359" s="125"/>
      <c r="LLA359" s="125"/>
      <c r="LLB359" s="125"/>
      <c r="LLC359" s="125"/>
      <c r="LLD359" s="125"/>
      <c r="LLE359" s="125"/>
      <c r="LLF359" s="125"/>
      <c r="LLG359" s="125"/>
      <c r="LLH359" s="125"/>
      <c r="LLI359" s="125"/>
      <c r="LLJ359" s="125"/>
      <c r="LLK359" s="125"/>
      <c r="LLL359" s="125"/>
      <c r="LLM359" s="432"/>
      <c r="LLN359" s="432"/>
      <c r="LLO359" s="125"/>
      <c r="LLP359" s="125"/>
      <c r="LLQ359" s="125"/>
      <c r="LLR359" s="125"/>
      <c r="LLS359" s="125"/>
      <c r="LLT359" s="125"/>
      <c r="LLU359" s="125"/>
      <c r="LLV359" s="125"/>
      <c r="LLW359" s="125"/>
      <c r="LLX359" s="125"/>
      <c r="LLY359" s="125"/>
      <c r="LLZ359" s="125"/>
      <c r="LMA359" s="125"/>
      <c r="LMB359" s="125"/>
      <c r="LMC359" s="125"/>
      <c r="LMD359" s="125"/>
      <c r="LME359" s="125"/>
      <c r="LMF359" s="125"/>
      <c r="LMG359" s="125"/>
      <c r="LMH359" s="125"/>
      <c r="LMI359" s="125"/>
      <c r="LMJ359" s="125"/>
      <c r="LMK359" s="125"/>
      <c r="LML359" s="125"/>
      <c r="LMM359" s="432"/>
      <c r="LMN359" s="432"/>
      <c r="LMO359" s="125"/>
      <c r="LMP359" s="125"/>
      <c r="LMQ359" s="125"/>
      <c r="LMR359" s="125"/>
      <c r="LMS359" s="125"/>
      <c r="LMT359" s="125"/>
      <c r="LMU359" s="125"/>
      <c r="LMV359" s="125"/>
      <c r="LMW359" s="125"/>
      <c r="LMX359" s="125"/>
      <c r="LMY359" s="125"/>
      <c r="LMZ359" s="125"/>
      <c r="LNA359" s="125"/>
      <c r="LNB359" s="125"/>
      <c r="LNC359" s="125"/>
      <c r="LND359" s="125"/>
      <c r="LNE359" s="125"/>
      <c r="LNF359" s="125"/>
      <c r="LNG359" s="125"/>
      <c r="LNH359" s="125"/>
      <c r="LNI359" s="125"/>
      <c r="LNJ359" s="125"/>
      <c r="LNK359" s="125"/>
      <c r="LNL359" s="125"/>
      <c r="LNM359" s="432"/>
      <c r="LNN359" s="432"/>
      <c r="LNO359" s="125"/>
      <c r="LNP359" s="125"/>
      <c r="LNQ359" s="125"/>
      <c r="LNR359" s="125"/>
      <c r="LNS359" s="125"/>
      <c r="LNT359" s="125"/>
      <c r="LNU359" s="125"/>
      <c r="LNV359" s="125"/>
      <c r="LNW359" s="125"/>
      <c r="LNX359" s="125"/>
      <c r="LNY359" s="125"/>
      <c r="LNZ359" s="125"/>
      <c r="LOA359" s="125"/>
      <c r="LOB359" s="125"/>
      <c r="LOC359" s="125"/>
      <c r="LOD359" s="125"/>
      <c r="LOE359" s="125"/>
      <c r="LOF359" s="125"/>
      <c r="LOG359" s="125"/>
      <c r="LOH359" s="125"/>
      <c r="LOI359" s="125"/>
      <c r="LOJ359" s="125"/>
      <c r="LOK359" s="125"/>
      <c r="LOL359" s="125"/>
      <c r="LOM359" s="432"/>
      <c r="LON359" s="432"/>
      <c r="LOO359" s="125"/>
      <c r="LOP359" s="125"/>
      <c r="LOQ359" s="125"/>
      <c r="LOR359" s="125"/>
      <c r="LOS359" s="125"/>
      <c r="LOT359" s="125"/>
      <c r="LOU359" s="125"/>
      <c r="LOV359" s="125"/>
      <c r="LOW359" s="125"/>
      <c r="LOX359" s="125"/>
      <c r="LOY359" s="125"/>
      <c r="LOZ359" s="125"/>
      <c r="LPA359" s="125"/>
      <c r="LPB359" s="125"/>
      <c r="LPC359" s="125"/>
      <c r="LPD359" s="125"/>
      <c r="LPE359" s="125"/>
      <c r="LPF359" s="125"/>
      <c r="LPG359" s="125"/>
      <c r="LPH359" s="125"/>
      <c r="LPI359" s="125"/>
      <c r="LPJ359" s="125"/>
      <c r="LPK359" s="125"/>
      <c r="LPL359" s="125"/>
      <c r="LPM359" s="432"/>
      <c r="LPN359" s="432"/>
      <c r="LPO359" s="125"/>
      <c r="LPP359" s="125"/>
      <c r="LPQ359" s="125"/>
      <c r="LPR359" s="125"/>
      <c r="LPS359" s="125"/>
      <c r="LPT359" s="125"/>
      <c r="LPU359" s="125"/>
      <c r="LPV359" s="125"/>
      <c r="LPW359" s="125"/>
      <c r="LPX359" s="125"/>
      <c r="LPY359" s="125"/>
      <c r="LPZ359" s="125"/>
      <c r="LQA359" s="125"/>
      <c r="LQB359" s="125"/>
      <c r="LQC359" s="125"/>
      <c r="LQD359" s="125"/>
      <c r="LQE359" s="125"/>
      <c r="LQF359" s="125"/>
      <c r="LQG359" s="125"/>
      <c r="LQH359" s="125"/>
      <c r="LQI359" s="125"/>
      <c r="LQJ359" s="125"/>
      <c r="LQK359" s="125"/>
      <c r="LQL359" s="125"/>
      <c r="LQM359" s="432"/>
      <c r="LQN359" s="432"/>
      <c r="LQO359" s="125"/>
      <c r="LQP359" s="125"/>
      <c r="LQQ359" s="125"/>
      <c r="LQR359" s="125"/>
      <c r="LQS359" s="125"/>
      <c r="LQT359" s="125"/>
      <c r="LQU359" s="125"/>
      <c r="LQV359" s="125"/>
      <c r="LQW359" s="125"/>
      <c r="LQX359" s="125"/>
      <c r="LQY359" s="125"/>
      <c r="LQZ359" s="125"/>
      <c r="LRA359" s="125"/>
      <c r="LRB359" s="125"/>
      <c r="LRC359" s="125"/>
      <c r="LRD359" s="125"/>
      <c r="LRE359" s="125"/>
      <c r="LRF359" s="125"/>
      <c r="LRG359" s="125"/>
      <c r="LRH359" s="125"/>
      <c r="LRI359" s="125"/>
      <c r="LRJ359" s="125"/>
      <c r="LRK359" s="125"/>
      <c r="LRL359" s="125"/>
      <c r="LRM359" s="432"/>
      <c r="LRN359" s="432"/>
      <c r="LRO359" s="125"/>
      <c r="LRP359" s="125"/>
      <c r="LRQ359" s="125"/>
      <c r="LRR359" s="125"/>
      <c r="LRS359" s="125"/>
      <c r="LRT359" s="125"/>
      <c r="LRU359" s="125"/>
      <c r="LRV359" s="125"/>
      <c r="LRW359" s="125"/>
      <c r="LRX359" s="125"/>
      <c r="LRY359" s="125"/>
      <c r="LRZ359" s="125"/>
      <c r="LSA359" s="125"/>
      <c r="LSB359" s="125"/>
      <c r="LSC359" s="125"/>
      <c r="LSD359" s="125"/>
      <c r="LSE359" s="125"/>
      <c r="LSF359" s="125"/>
      <c r="LSG359" s="125"/>
      <c r="LSH359" s="125"/>
      <c r="LSI359" s="125"/>
      <c r="LSJ359" s="125"/>
      <c r="LSK359" s="125"/>
      <c r="LSL359" s="125"/>
      <c r="LSM359" s="432"/>
      <c r="LSN359" s="432"/>
      <c r="LSO359" s="125"/>
      <c r="LSP359" s="125"/>
      <c r="LSQ359" s="125"/>
      <c r="LSR359" s="125"/>
      <c r="LSS359" s="125"/>
      <c r="LST359" s="125"/>
      <c r="LSU359" s="125"/>
      <c r="LSV359" s="125"/>
      <c r="LSW359" s="125"/>
      <c r="LSX359" s="125"/>
      <c r="LSY359" s="125"/>
      <c r="LSZ359" s="125"/>
      <c r="LTA359" s="125"/>
      <c r="LTB359" s="125"/>
      <c r="LTC359" s="125"/>
      <c r="LTD359" s="125"/>
      <c r="LTE359" s="125"/>
      <c r="LTF359" s="125"/>
      <c r="LTG359" s="125"/>
      <c r="LTH359" s="125"/>
      <c r="LTI359" s="125"/>
      <c r="LTJ359" s="125"/>
      <c r="LTK359" s="125"/>
      <c r="LTL359" s="125"/>
      <c r="LTM359" s="432"/>
      <c r="LTN359" s="432"/>
      <c r="LTO359" s="125"/>
      <c r="LTP359" s="125"/>
      <c r="LTQ359" s="125"/>
      <c r="LTR359" s="125"/>
      <c r="LTS359" s="125"/>
      <c r="LTT359" s="125"/>
      <c r="LTU359" s="125"/>
      <c r="LTV359" s="125"/>
      <c r="LTW359" s="125"/>
      <c r="LTX359" s="125"/>
      <c r="LTY359" s="125"/>
      <c r="LTZ359" s="125"/>
      <c r="LUA359" s="125"/>
      <c r="LUB359" s="125"/>
      <c r="LUC359" s="125"/>
      <c r="LUD359" s="125"/>
      <c r="LUE359" s="125"/>
      <c r="LUF359" s="125"/>
      <c r="LUG359" s="125"/>
      <c r="LUH359" s="125"/>
      <c r="LUI359" s="125"/>
      <c r="LUJ359" s="125"/>
      <c r="LUK359" s="125"/>
      <c r="LUL359" s="125"/>
      <c r="LUM359" s="432"/>
      <c r="LUN359" s="432"/>
      <c r="LUO359" s="125"/>
      <c r="LUP359" s="125"/>
      <c r="LUQ359" s="125"/>
      <c r="LUR359" s="125"/>
      <c r="LUS359" s="125"/>
      <c r="LUT359" s="125"/>
      <c r="LUU359" s="125"/>
      <c r="LUV359" s="125"/>
      <c r="LUW359" s="125"/>
      <c r="LUX359" s="125"/>
      <c r="LUY359" s="125"/>
      <c r="LUZ359" s="125"/>
      <c r="LVA359" s="125"/>
      <c r="LVB359" s="125"/>
      <c r="LVC359" s="125"/>
      <c r="LVD359" s="125"/>
      <c r="LVE359" s="125"/>
      <c r="LVF359" s="125"/>
      <c r="LVG359" s="125"/>
      <c r="LVH359" s="125"/>
      <c r="LVI359" s="125"/>
      <c r="LVJ359" s="125"/>
      <c r="LVK359" s="125"/>
      <c r="LVL359" s="125"/>
      <c r="LVM359" s="432"/>
      <c r="LVN359" s="432"/>
      <c r="LVO359" s="125"/>
      <c r="LVP359" s="125"/>
      <c r="LVQ359" s="125"/>
      <c r="LVR359" s="125"/>
      <c r="LVS359" s="125"/>
      <c r="LVT359" s="125"/>
      <c r="LVU359" s="125"/>
      <c r="LVV359" s="125"/>
      <c r="LVW359" s="125"/>
      <c r="LVX359" s="125"/>
      <c r="LVY359" s="125"/>
      <c r="LVZ359" s="125"/>
      <c r="LWA359" s="125"/>
      <c r="LWB359" s="125"/>
      <c r="LWC359" s="125"/>
      <c r="LWD359" s="125"/>
      <c r="LWE359" s="125"/>
      <c r="LWF359" s="125"/>
      <c r="LWG359" s="125"/>
      <c r="LWH359" s="125"/>
      <c r="LWI359" s="125"/>
      <c r="LWJ359" s="125"/>
      <c r="LWK359" s="125"/>
      <c r="LWL359" s="125"/>
      <c r="LWM359" s="432"/>
      <c r="LWN359" s="432"/>
      <c r="LWO359" s="125"/>
      <c r="LWP359" s="125"/>
      <c r="LWQ359" s="125"/>
      <c r="LWR359" s="125"/>
      <c r="LWS359" s="125"/>
      <c r="LWT359" s="125"/>
      <c r="LWU359" s="125"/>
      <c r="LWV359" s="125"/>
      <c r="LWW359" s="125"/>
      <c r="LWX359" s="125"/>
      <c r="LWY359" s="125"/>
      <c r="LWZ359" s="125"/>
      <c r="LXA359" s="125"/>
      <c r="LXB359" s="125"/>
      <c r="LXC359" s="125"/>
      <c r="LXD359" s="125"/>
      <c r="LXE359" s="125"/>
      <c r="LXF359" s="125"/>
      <c r="LXG359" s="125"/>
      <c r="LXH359" s="125"/>
      <c r="LXI359" s="125"/>
      <c r="LXJ359" s="125"/>
      <c r="LXK359" s="125"/>
      <c r="LXL359" s="125"/>
      <c r="LXM359" s="432"/>
      <c r="LXN359" s="432"/>
      <c r="LXO359" s="125"/>
      <c r="LXP359" s="125"/>
      <c r="LXQ359" s="125"/>
      <c r="LXR359" s="125"/>
      <c r="LXS359" s="125"/>
      <c r="LXT359" s="125"/>
      <c r="LXU359" s="125"/>
      <c r="LXV359" s="125"/>
      <c r="LXW359" s="125"/>
      <c r="LXX359" s="125"/>
      <c r="LXY359" s="125"/>
      <c r="LXZ359" s="125"/>
      <c r="LYA359" s="125"/>
      <c r="LYB359" s="125"/>
      <c r="LYC359" s="125"/>
      <c r="LYD359" s="125"/>
      <c r="LYE359" s="125"/>
      <c r="LYF359" s="125"/>
      <c r="LYG359" s="125"/>
      <c r="LYH359" s="125"/>
      <c r="LYI359" s="125"/>
      <c r="LYJ359" s="125"/>
      <c r="LYK359" s="125"/>
      <c r="LYL359" s="125"/>
      <c r="LYM359" s="432"/>
      <c r="LYN359" s="432"/>
      <c r="LYO359" s="125"/>
      <c r="LYP359" s="125"/>
      <c r="LYQ359" s="125"/>
      <c r="LYR359" s="125"/>
      <c r="LYS359" s="125"/>
      <c r="LYT359" s="125"/>
      <c r="LYU359" s="125"/>
      <c r="LYV359" s="125"/>
      <c r="LYW359" s="125"/>
      <c r="LYX359" s="125"/>
      <c r="LYY359" s="125"/>
      <c r="LYZ359" s="125"/>
      <c r="LZA359" s="125"/>
      <c r="LZB359" s="125"/>
      <c r="LZC359" s="125"/>
      <c r="LZD359" s="125"/>
      <c r="LZE359" s="125"/>
      <c r="LZF359" s="125"/>
      <c r="LZG359" s="125"/>
      <c r="LZH359" s="125"/>
      <c r="LZI359" s="125"/>
      <c r="LZJ359" s="125"/>
      <c r="LZK359" s="125"/>
      <c r="LZL359" s="125"/>
      <c r="LZM359" s="432"/>
      <c r="LZN359" s="432"/>
      <c r="LZO359" s="125"/>
      <c r="LZP359" s="125"/>
      <c r="LZQ359" s="125"/>
      <c r="LZR359" s="125"/>
      <c r="LZS359" s="125"/>
      <c r="LZT359" s="125"/>
      <c r="LZU359" s="125"/>
      <c r="LZV359" s="125"/>
      <c r="LZW359" s="125"/>
      <c r="LZX359" s="125"/>
      <c r="LZY359" s="125"/>
      <c r="LZZ359" s="125"/>
      <c r="MAA359" s="125"/>
      <c r="MAB359" s="125"/>
      <c r="MAC359" s="125"/>
      <c r="MAD359" s="125"/>
      <c r="MAE359" s="125"/>
      <c r="MAF359" s="125"/>
      <c r="MAG359" s="125"/>
      <c r="MAH359" s="125"/>
      <c r="MAI359" s="125"/>
      <c r="MAJ359" s="125"/>
      <c r="MAK359" s="125"/>
      <c r="MAL359" s="125"/>
      <c r="MAM359" s="432"/>
      <c r="MAN359" s="432"/>
      <c r="MAO359" s="125"/>
      <c r="MAP359" s="125"/>
      <c r="MAQ359" s="125"/>
      <c r="MAR359" s="125"/>
      <c r="MAS359" s="125"/>
      <c r="MAT359" s="125"/>
      <c r="MAU359" s="125"/>
      <c r="MAV359" s="125"/>
      <c r="MAW359" s="125"/>
      <c r="MAX359" s="125"/>
      <c r="MAY359" s="125"/>
      <c r="MAZ359" s="125"/>
      <c r="MBA359" s="125"/>
      <c r="MBB359" s="125"/>
      <c r="MBC359" s="125"/>
      <c r="MBD359" s="125"/>
      <c r="MBE359" s="125"/>
      <c r="MBF359" s="125"/>
      <c r="MBG359" s="125"/>
      <c r="MBH359" s="125"/>
      <c r="MBI359" s="125"/>
      <c r="MBJ359" s="125"/>
      <c r="MBK359" s="125"/>
      <c r="MBL359" s="125"/>
      <c r="MBM359" s="432"/>
      <c r="MBN359" s="432"/>
      <c r="MBO359" s="125"/>
      <c r="MBP359" s="125"/>
      <c r="MBQ359" s="125"/>
      <c r="MBR359" s="125"/>
      <c r="MBS359" s="125"/>
      <c r="MBT359" s="125"/>
      <c r="MBU359" s="125"/>
      <c r="MBV359" s="125"/>
      <c r="MBW359" s="125"/>
      <c r="MBX359" s="125"/>
      <c r="MBY359" s="125"/>
      <c r="MBZ359" s="125"/>
      <c r="MCA359" s="125"/>
      <c r="MCB359" s="125"/>
      <c r="MCC359" s="125"/>
      <c r="MCD359" s="125"/>
      <c r="MCE359" s="125"/>
      <c r="MCF359" s="125"/>
      <c r="MCG359" s="125"/>
      <c r="MCH359" s="125"/>
      <c r="MCI359" s="125"/>
      <c r="MCJ359" s="125"/>
      <c r="MCK359" s="125"/>
      <c r="MCL359" s="125"/>
      <c r="MCM359" s="432"/>
      <c r="MCN359" s="432"/>
      <c r="MCO359" s="125"/>
      <c r="MCP359" s="125"/>
      <c r="MCQ359" s="125"/>
      <c r="MCR359" s="125"/>
      <c r="MCS359" s="125"/>
      <c r="MCT359" s="125"/>
      <c r="MCU359" s="125"/>
      <c r="MCV359" s="125"/>
      <c r="MCW359" s="125"/>
      <c r="MCX359" s="125"/>
      <c r="MCY359" s="125"/>
      <c r="MCZ359" s="125"/>
      <c r="MDA359" s="125"/>
      <c r="MDB359" s="125"/>
      <c r="MDC359" s="125"/>
      <c r="MDD359" s="125"/>
      <c r="MDE359" s="125"/>
      <c r="MDF359" s="125"/>
      <c r="MDG359" s="125"/>
      <c r="MDH359" s="125"/>
      <c r="MDI359" s="125"/>
      <c r="MDJ359" s="125"/>
      <c r="MDK359" s="125"/>
      <c r="MDL359" s="125"/>
      <c r="MDM359" s="432"/>
      <c r="MDN359" s="432"/>
      <c r="MDO359" s="125"/>
      <c r="MDP359" s="125"/>
      <c r="MDQ359" s="125"/>
      <c r="MDR359" s="125"/>
      <c r="MDS359" s="125"/>
      <c r="MDT359" s="125"/>
      <c r="MDU359" s="125"/>
      <c r="MDV359" s="125"/>
      <c r="MDW359" s="125"/>
      <c r="MDX359" s="125"/>
      <c r="MDY359" s="125"/>
      <c r="MDZ359" s="125"/>
      <c r="MEA359" s="125"/>
      <c r="MEB359" s="125"/>
      <c r="MEC359" s="125"/>
      <c r="MED359" s="125"/>
      <c r="MEE359" s="125"/>
      <c r="MEF359" s="125"/>
      <c r="MEG359" s="125"/>
      <c r="MEH359" s="125"/>
      <c r="MEI359" s="125"/>
      <c r="MEJ359" s="125"/>
      <c r="MEK359" s="125"/>
      <c r="MEL359" s="125"/>
      <c r="MEM359" s="432"/>
      <c r="MEN359" s="432"/>
      <c r="MEO359" s="125"/>
      <c r="MEP359" s="125"/>
      <c r="MEQ359" s="125"/>
      <c r="MER359" s="125"/>
      <c r="MES359" s="125"/>
      <c r="MET359" s="125"/>
      <c r="MEU359" s="125"/>
      <c r="MEV359" s="125"/>
      <c r="MEW359" s="125"/>
      <c r="MEX359" s="125"/>
      <c r="MEY359" s="125"/>
      <c r="MEZ359" s="125"/>
      <c r="MFA359" s="125"/>
      <c r="MFB359" s="125"/>
      <c r="MFC359" s="125"/>
      <c r="MFD359" s="125"/>
      <c r="MFE359" s="125"/>
      <c r="MFF359" s="125"/>
      <c r="MFG359" s="125"/>
      <c r="MFH359" s="125"/>
      <c r="MFI359" s="125"/>
      <c r="MFJ359" s="125"/>
      <c r="MFK359" s="125"/>
      <c r="MFL359" s="125"/>
      <c r="MFM359" s="432"/>
      <c r="MFN359" s="432"/>
      <c r="MFO359" s="125"/>
      <c r="MFP359" s="125"/>
      <c r="MFQ359" s="125"/>
      <c r="MFR359" s="125"/>
      <c r="MFS359" s="125"/>
      <c r="MFT359" s="125"/>
      <c r="MFU359" s="125"/>
      <c r="MFV359" s="125"/>
      <c r="MFW359" s="125"/>
      <c r="MFX359" s="125"/>
      <c r="MFY359" s="125"/>
      <c r="MFZ359" s="125"/>
      <c r="MGA359" s="125"/>
      <c r="MGB359" s="125"/>
      <c r="MGC359" s="125"/>
      <c r="MGD359" s="125"/>
      <c r="MGE359" s="125"/>
      <c r="MGF359" s="125"/>
      <c r="MGG359" s="125"/>
      <c r="MGH359" s="125"/>
      <c r="MGI359" s="125"/>
      <c r="MGJ359" s="125"/>
      <c r="MGK359" s="125"/>
      <c r="MGL359" s="125"/>
      <c r="MGM359" s="432"/>
      <c r="MGN359" s="432"/>
      <c r="MGO359" s="125"/>
      <c r="MGP359" s="125"/>
      <c r="MGQ359" s="125"/>
      <c r="MGR359" s="125"/>
      <c r="MGS359" s="125"/>
      <c r="MGT359" s="125"/>
      <c r="MGU359" s="125"/>
      <c r="MGV359" s="125"/>
      <c r="MGW359" s="125"/>
      <c r="MGX359" s="125"/>
      <c r="MGY359" s="125"/>
      <c r="MGZ359" s="125"/>
      <c r="MHA359" s="125"/>
      <c r="MHB359" s="125"/>
      <c r="MHC359" s="125"/>
      <c r="MHD359" s="125"/>
      <c r="MHE359" s="125"/>
      <c r="MHF359" s="125"/>
      <c r="MHG359" s="125"/>
      <c r="MHH359" s="125"/>
      <c r="MHI359" s="125"/>
      <c r="MHJ359" s="125"/>
      <c r="MHK359" s="125"/>
      <c r="MHL359" s="125"/>
      <c r="MHM359" s="432"/>
      <c r="MHN359" s="432"/>
      <c r="MHO359" s="125"/>
      <c r="MHP359" s="125"/>
      <c r="MHQ359" s="125"/>
      <c r="MHR359" s="125"/>
      <c r="MHS359" s="125"/>
      <c r="MHT359" s="125"/>
      <c r="MHU359" s="125"/>
      <c r="MHV359" s="125"/>
      <c r="MHW359" s="125"/>
      <c r="MHX359" s="125"/>
      <c r="MHY359" s="125"/>
      <c r="MHZ359" s="125"/>
      <c r="MIA359" s="125"/>
      <c r="MIB359" s="125"/>
      <c r="MIC359" s="125"/>
      <c r="MID359" s="125"/>
      <c r="MIE359" s="125"/>
      <c r="MIF359" s="125"/>
      <c r="MIG359" s="125"/>
      <c r="MIH359" s="125"/>
      <c r="MII359" s="125"/>
      <c r="MIJ359" s="125"/>
      <c r="MIK359" s="125"/>
      <c r="MIL359" s="125"/>
      <c r="MIM359" s="432"/>
      <c r="MIN359" s="432"/>
      <c r="MIO359" s="125"/>
      <c r="MIP359" s="125"/>
      <c r="MIQ359" s="125"/>
      <c r="MIR359" s="125"/>
      <c r="MIS359" s="125"/>
      <c r="MIT359" s="125"/>
      <c r="MIU359" s="125"/>
      <c r="MIV359" s="125"/>
      <c r="MIW359" s="125"/>
      <c r="MIX359" s="125"/>
      <c r="MIY359" s="125"/>
      <c r="MIZ359" s="125"/>
      <c r="MJA359" s="125"/>
      <c r="MJB359" s="125"/>
      <c r="MJC359" s="125"/>
      <c r="MJD359" s="125"/>
      <c r="MJE359" s="125"/>
      <c r="MJF359" s="125"/>
      <c r="MJG359" s="125"/>
      <c r="MJH359" s="125"/>
      <c r="MJI359" s="125"/>
      <c r="MJJ359" s="125"/>
      <c r="MJK359" s="125"/>
      <c r="MJL359" s="125"/>
      <c r="MJM359" s="432"/>
      <c r="MJN359" s="432"/>
      <c r="MJO359" s="125"/>
      <c r="MJP359" s="125"/>
      <c r="MJQ359" s="125"/>
      <c r="MJR359" s="125"/>
      <c r="MJS359" s="125"/>
      <c r="MJT359" s="125"/>
      <c r="MJU359" s="125"/>
      <c r="MJV359" s="125"/>
      <c r="MJW359" s="125"/>
      <c r="MJX359" s="125"/>
      <c r="MJY359" s="125"/>
      <c r="MJZ359" s="125"/>
      <c r="MKA359" s="125"/>
      <c r="MKB359" s="125"/>
      <c r="MKC359" s="125"/>
      <c r="MKD359" s="125"/>
      <c r="MKE359" s="125"/>
      <c r="MKF359" s="125"/>
      <c r="MKG359" s="125"/>
      <c r="MKH359" s="125"/>
      <c r="MKI359" s="125"/>
      <c r="MKJ359" s="125"/>
      <c r="MKK359" s="125"/>
      <c r="MKL359" s="125"/>
      <c r="MKM359" s="432"/>
      <c r="MKN359" s="432"/>
      <c r="MKO359" s="125"/>
      <c r="MKP359" s="125"/>
      <c r="MKQ359" s="125"/>
      <c r="MKR359" s="125"/>
      <c r="MKS359" s="125"/>
      <c r="MKT359" s="125"/>
      <c r="MKU359" s="125"/>
      <c r="MKV359" s="125"/>
      <c r="MKW359" s="125"/>
      <c r="MKX359" s="125"/>
      <c r="MKY359" s="125"/>
      <c r="MKZ359" s="125"/>
      <c r="MLA359" s="125"/>
      <c r="MLB359" s="125"/>
      <c r="MLC359" s="125"/>
      <c r="MLD359" s="125"/>
      <c r="MLE359" s="125"/>
      <c r="MLF359" s="125"/>
      <c r="MLG359" s="125"/>
      <c r="MLH359" s="125"/>
      <c r="MLI359" s="125"/>
      <c r="MLJ359" s="125"/>
      <c r="MLK359" s="125"/>
      <c r="MLL359" s="125"/>
      <c r="MLM359" s="432"/>
      <c r="MLN359" s="432"/>
      <c r="MLO359" s="125"/>
      <c r="MLP359" s="125"/>
      <c r="MLQ359" s="125"/>
      <c r="MLR359" s="125"/>
      <c r="MLS359" s="125"/>
      <c r="MLT359" s="125"/>
      <c r="MLU359" s="125"/>
      <c r="MLV359" s="125"/>
      <c r="MLW359" s="125"/>
      <c r="MLX359" s="125"/>
      <c r="MLY359" s="125"/>
      <c r="MLZ359" s="125"/>
      <c r="MMA359" s="125"/>
      <c r="MMB359" s="125"/>
      <c r="MMC359" s="125"/>
      <c r="MMD359" s="125"/>
      <c r="MME359" s="125"/>
      <c r="MMF359" s="125"/>
      <c r="MMG359" s="125"/>
      <c r="MMH359" s="125"/>
      <c r="MMI359" s="125"/>
      <c r="MMJ359" s="125"/>
      <c r="MMK359" s="125"/>
      <c r="MML359" s="125"/>
      <c r="MMM359" s="432"/>
      <c r="MMN359" s="432"/>
      <c r="MMO359" s="125"/>
      <c r="MMP359" s="125"/>
      <c r="MMQ359" s="125"/>
      <c r="MMR359" s="125"/>
      <c r="MMS359" s="125"/>
      <c r="MMT359" s="125"/>
      <c r="MMU359" s="125"/>
      <c r="MMV359" s="125"/>
      <c r="MMW359" s="125"/>
      <c r="MMX359" s="125"/>
      <c r="MMY359" s="125"/>
      <c r="MMZ359" s="125"/>
      <c r="MNA359" s="125"/>
      <c r="MNB359" s="125"/>
      <c r="MNC359" s="125"/>
      <c r="MND359" s="125"/>
      <c r="MNE359" s="125"/>
      <c r="MNF359" s="125"/>
      <c r="MNG359" s="125"/>
      <c r="MNH359" s="125"/>
      <c r="MNI359" s="125"/>
      <c r="MNJ359" s="125"/>
      <c r="MNK359" s="125"/>
      <c r="MNL359" s="125"/>
      <c r="MNM359" s="432"/>
      <c r="MNN359" s="432"/>
      <c r="MNO359" s="125"/>
      <c r="MNP359" s="125"/>
      <c r="MNQ359" s="125"/>
      <c r="MNR359" s="125"/>
      <c r="MNS359" s="125"/>
      <c r="MNT359" s="125"/>
      <c r="MNU359" s="125"/>
      <c r="MNV359" s="125"/>
      <c r="MNW359" s="125"/>
      <c r="MNX359" s="125"/>
      <c r="MNY359" s="125"/>
      <c r="MNZ359" s="125"/>
      <c r="MOA359" s="125"/>
      <c r="MOB359" s="125"/>
      <c r="MOC359" s="125"/>
      <c r="MOD359" s="125"/>
      <c r="MOE359" s="125"/>
      <c r="MOF359" s="125"/>
      <c r="MOG359" s="125"/>
      <c r="MOH359" s="125"/>
      <c r="MOI359" s="125"/>
      <c r="MOJ359" s="125"/>
      <c r="MOK359" s="125"/>
      <c r="MOL359" s="125"/>
      <c r="MOM359" s="432"/>
      <c r="MON359" s="432"/>
      <c r="MOO359" s="125"/>
      <c r="MOP359" s="125"/>
      <c r="MOQ359" s="125"/>
      <c r="MOR359" s="125"/>
      <c r="MOS359" s="125"/>
      <c r="MOT359" s="125"/>
      <c r="MOU359" s="125"/>
      <c r="MOV359" s="125"/>
      <c r="MOW359" s="125"/>
      <c r="MOX359" s="125"/>
      <c r="MOY359" s="125"/>
      <c r="MOZ359" s="125"/>
      <c r="MPA359" s="125"/>
      <c r="MPB359" s="125"/>
      <c r="MPC359" s="125"/>
      <c r="MPD359" s="125"/>
      <c r="MPE359" s="125"/>
      <c r="MPF359" s="125"/>
      <c r="MPG359" s="125"/>
      <c r="MPH359" s="125"/>
      <c r="MPI359" s="125"/>
      <c r="MPJ359" s="125"/>
      <c r="MPK359" s="125"/>
      <c r="MPL359" s="125"/>
      <c r="MPM359" s="432"/>
      <c r="MPN359" s="432"/>
      <c r="MPO359" s="125"/>
      <c r="MPP359" s="125"/>
      <c r="MPQ359" s="125"/>
      <c r="MPR359" s="125"/>
      <c r="MPS359" s="125"/>
      <c r="MPT359" s="125"/>
      <c r="MPU359" s="125"/>
      <c r="MPV359" s="125"/>
      <c r="MPW359" s="125"/>
      <c r="MPX359" s="125"/>
      <c r="MPY359" s="125"/>
      <c r="MPZ359" s="125"/>
      <c r="MQA359" s="125"/>
      <c r="MQB359" s="125"/>
      <c r="MQC359" s="125"/>
      <c r="MQD359" s="125"/>
      <c r="MQE359" s="125"/>
      <c r="MQF359" s="125"/>
      <c r="MQG359" s="125"/>
      <c r="MQH359" s="125"/>
      <c r="MQI359" s="125"/>
      <c r="MQJ359" s="125"/>
      <c r="MQK359" s="125"/>
      <c r="MQL359" s="125"/>
      <c r="MQM359" s="432"/>
      <c r="MQN359" s="432"/>
      <c r="MQO359" s="125"/>
      <c r="MQP359" s="125"/>
      <c r="MQQ359" s="125"/>
      <c r="MQR359" s="125"/>
      <c r="MQS359" s="125"/>
      <c r="MQT359" s="125"/>
      <c r="MQU359" s="125"/>
      <c r="MQV359" s="125"/>
      <c r="MQW359" s="125"/>
      <c r="MQX359" s="125"/>
      <c r="MQY359" s="125"/>
      <c r="MQZ359" s="125"/>
      <c r="MRA359" s="125"/>
      <c r="MRB359" s="125"/>
      <c r="MRC359" s="125"/>
      <c r="MRD359" s="125"/>
      <c r="MRE359" s="125"/>
      <c r="MRF359" s="125"/>
      <c r="MRG359" s="125"/>
      <c r="MRH359" s="125"/>
      <c r="MRI359" s="125"/>
      <c r="MRJ359" s="125"/>
      <c r="MRK359" s="125"/>
      <c r="MRL359" s="125"/>
      <c r="MRM359" s="432"/>
      <c r="MRN359" s="432"/>
      <c r="MRO359" s="125"/>
      <c r="MRP359" s="125"/>
      <c r="MRQ359" s="125"/>
      <c r="MRR359" s="125"/>
      <c r="MRS359" s="125"/>
      <c r="MRT359" s="125"/>
      <c r="MRU359" s="125"/>
      <c r="MRV359" s="125"/>
      <c r="MRW359" s="125"/>
      <c r="MRX359" s="125"/>
      <c r="MRY359" s="125"/>
      <c r="MRZ359" s="125"/>
      <c r="MSA359" s="125"/>
      <c r="MSB359" s="125"/>
      <c r="MSC359" s="125"/>
      <c r="MSD359" s="125"/>
      <c r="MSE359" s="125"/>
      <c r="MSF359" s="125"/>
      <c r="MSG359" s="125"/>
      <c r="MSH359" s="125"/>
      <c r="MSI359" s="125"/>
      <c r="MSJ359" s="125"/>
      <c r="MSK359" s="125"/>
      <c r="MSL359" s="125"/>
      <c r="MSM359" s="432"/>
      <c r="MSN359" s="432"/>
      <c r="MSO359" s="125"/>
      <c r="MSP359" s="125"/>
      <c r="MSQ359" s="125"/>
      <c r="MSR359" s="125"/>
      <c r="MSS359" s="125"/>
      <c r="MST359" s="125"/>
      <c r="MSU359" s="125"/>
      <c r="MSV359" s="125"/>
      <c r="MSW359" s="125"/>
      <c r="MSX359" s="125"/>
      <c r="MSY359" s="125"/>
      <c r="MSZ359" s="125"/>
      <c r="MTA359" s="125"/>
      <c r="MTB359" s="125"/>
      <c r="MTC359" s="125"/>
      <c r="MTD359" s="125"/>
      <c r="MTE359" s="125"/>
      <c r="MTF359" s="125"/>
      <c r="MTG359" s="125"/>
      <c r="MTH359" s="125"/>
      <c r="MTI359" s="125"/>
      <c r="MTJ359" s="125"/>
      <c r="MTK359" s="125"/>
      <c r="MTL359" s="125"/>
      <c r="MTM359" s="432"/>
      <c r="MTN359" s="432"/>
      <c r="MTO359" s="125"/>
      <c r="MTP359" s="125"/>
      <c r="MTQ359" s="125"/>
      <c r="MTR359" s="125"/>
      <c r="MTS359" s="125"/>
      <c r="MTT359" s="125"/>
      <c r="MTU359" s="125"/>
      <c r="MTV359" s="125"/>
      <c r="MTW359" s="125"/>
      <c r="MTX359" s="125"/>
      <c r="MTY359" s="125"/>
      <c r="MTZ359" s="125"/>
      <c r="MUA359" s="125"/>
      <c r="MUB359" s="125"/>
      <c r="MUC359" s="125"/>
      <c r="MUD359" s="125"/>
      <c r="MUE359" s="125"/>
      <c r="MUF359" s="125"/>
      <c r="MUG359" s="125"/>
      <c r="MUH359" s="125"/>
      <c r="MUI359" s="125"/>
      <c r="MUJ359" s="125"/>
      <c r="MUK359" s="125"/>
      <c r="MUL359" s="125"/>
      <c r="MUM359" s="432"/>
      <c r="MUN359" s="432"/>
      <c r="MUO359" s="125"/>
      <c r="MUP359" s="125"/>
      <c r="MUQ359" s="125"/>
      <c r="MUR359" s="125"/>
      <c r="MUS359" s="125"/>
      <c r="MUT359" s="125"/>
      <c r="MUU359" s="125"/>
      <c r="MUV359" s="125"/>
      <c r="MUW359" s="125"/>
      <c r="MUX359" s="125"/>
      <c r="MUY359" s="125"/>
      <c r="MUZ359" s="125"/>
      <c r="MVA359" s="125"/>
      <c r="MVB359" s="125"/>
      <c r="MVC359" s="125"/>
      <c r="MVD359" s="125"/>
      <c r="MVE359" s="125"/>
      <c r="MVF359" s="125"/>
      <c r="MVG359" s="125"/>
      <c r="MVH359" s="125"/>
      <c r="MVI359" s="125"/>
      <c r="MVJ359" s="125"/>
      <c r="MVK359" s="125"/>
      <c r="MVL359" s="125"/>
      <c r="MVM359" s="432"/>
      <c r="MVN359" s="432"/>
      <c r="MVO359" s="125"/>
      <c r="MVP359" s="125"/>
      <c r="MVQ359" s="125"/>
      <c r="MVR359" s="125"/>
      <c r="MVS359" s="125"/>
      <c r="MVT359" s="125"/>
      <c r="MVU359" s="125"/>
      <c r="MVV359" s="125"/>
      <c r="MVW359" s="125"/>
      <c r="MVX359" s="125"/>
      <c r="MVY359" s="125"/>
      <c r="MVZ359" s="125"/>
      <c r="MWA359" s="125"/>
      <c r="MWB359" s="125"/>
      <c r="MWC359" s="125"/>
      <c r="MWD359" s="125"/>
      <c r="MWE359" s="125"/>
      <c r="MWF359" s="125"/>
      <c r="MWG359" s="125"/>
      <c r="MWH359" s="125"/>
      <c r="MWI359" s="125"/>
      <c r="MWJ359" s="125"/>
      <c r="MWK359" s="125"/>
      <c r="MWL359" s="125"/>
      <c r="MWM359" s="432"/>
      <c r="MWN359" s="432"/>
      <c r="MWO359" s="125"/>
      <c r="MWP359" s="125"/>
      <c r="MWQ359" s="125"/>
      <c r="MWR359" s="125"/>
      <c r="MWS359" s="125"/>
      <c r="MWT359" s="125"/>
      <c r="MWU359" s="125"/>
      <c r="MWV359" s="125"/>
      <c r="MWW359" s="125"/>
      <c r="MWX359" s="125"/>
      <c r="MWY359" s="125"/>
      <c r="MWZ359" s="125"/>
      <c r="MXA359" s="125"/>
      <c r="MXB359" s="125"/>
      <c r="MXC359" s="125"/>
      <c r="MXD359" s="125"/>
      <c r="MXE359" s="125"/>
      <c r="MXF359" s="125"/>
      <c r="MXG359" s="125"/>
      <c r="MXH359" s="125"/>
      <c r="MXI359" s="125"/>
      <c r="MXJ359" s="125"/>
      <c r="MXK359" s="125"/>
      <c r="MXL359" s="125"/>
      <c r="MXM359" s="432"/>
      <c r="MXN359" s="432"/>
      <c r="MXO359" s="125"/>
      <c r="MXP359" s="125"/>
      <c r="MXQ359" s="125"/>
      <c r="MXR359" s="125"/>
      <c r="MXS359" s="125"/>
      <c r="MXT359" s="125"/>
      <c r="MXU359" s="125"/>
      <c r="MXV359" s="125"/>
      <c r="MXW359" s="125"/>
      <c r="MXX359" s="125"/>
      <c r="MXY359" s="125"/>
      <c r="MXZ359" s="125"/>
      <c r="MYA359" s="125"/>
      <c r="MYB359" s="125"/>
      <c r="MYC359" s="125"/>
      <c r="MYD359" s="125"/>
      <c r="MYE359" s="125"/>
      <c r="MYF359" s="125"/>
      <c r="MYG359" s="125"/>
      <c r="MYH359" s="125"/>
      <c r="MYI359" s="125"/>
      <c r="MYJ359" s="125"/>
      <c r="MYK359" s="125"/>
      <c r="MYL359" s="125"/>
      <c r="MYM359" s="432"/>
      <c r="MYN359" s="432"/>
      <c r="MYO359" s="125"/>
      <c r="MYP359" s="125"/>
      <c r="MYQ359" s="125"/>
      <c r="MYR359" s="125"/>
      <c r="MYS359" s="125"/>
      <c r="MYT359" s="125"/>
      <c r="MYU359" s="125"/>
      <c r="MYV359" s="125"/>
      <c r="MYW359" s="125"/>
      <c r="MYX359" s="125"/>
      <c r="MYY359" s="125"/>
      <c r="MYZ359" s="125"/>
      <c r="MZA359" s="125"/>
      <c r="MZB359" s="125"/>
      <c r="MZC359" s="125"/>
      <c r="MZD359" s="125"/>
      <c r="MZE359" s="125"/>
      <c r="MZF359" s="125"/>
      <c r="MZG359" s="125"/>
      <c r="MZH359" s="125"/>
      <c r="MZI359" s="125"/>
      <c r="MZJ359" s="125"/>
      <c r="MZK359" s="125"/>
      <c r="MZL359" s="125"/>
      <c r="MZM359" s="432"/>
      <c r="MZN359" s="432"/>
      <c r="MZO359" s="125"/>
      <c r="MZP359" s="125"/>
      <c r="MZQ359" s="125"/>
      <c r="MZR359" s="125"/>
      <c r="MZS359" s="125"/>
      <c r="MZT359" s="125"/>
      <c r="MZU359" s="125"/>
      <c r="MZV359" s="125"/>
      <c r="MZW359" s="125"/>
      <c r="MZX359" s="125"/>
      <c r="MZY359" s="125"/>
      <c r="MZZ359" s="125"/>
      <c r="NAA359" s="125"/>
      <c r="NAB359" s="125"/>
      <c r="NAC359" s="125"/>
      <c r="NAD359" s="125"/>
      <c r="NAE359" s="125"/>
      <c r="NAF359" s="125"/>
      <c r="NAG359" s="125"/>
      <c r="NAH359" s="125"/>
      <c r="NAI359" s="125"/>
      <c r="NAJ359" s="125"/>
      <c r="NAK359" s="125"/>
      <c r="NAL359" s="125"/>
      <c r="NAM359" s="432"/>
      <c r="NAN359" s="432"/>
      <c r="NAO359" s="125"/>
      <c r="NAP359" s="125"/>
      <c r="NAQ359" s="125"/>
      <c r="NAR359" s="125"/>
      <c r="NAS359" s="125"/>
      <c r="NAT359" s="125"/>
      <c r="NAU359" s="125"/>
      <c r="NAV359" s="125"/>
      <c r="NAW359" s="125"/>
      <c r="NAX359" s="125"/>
      <c r="NAY359" s="125"/>
      <c r="NAZ359" s="125"/>
      <c r="NBA359" s="125"/>
      <c r="NBB359" s="125"/>
      <c r="NBC359" s="125"/>
      <c r="NBD359" s="125"/>
      <c r="NBE359" s="125"/>
      <c r="NBF359" s="125"/>
      <c r="NBG359" s="125"/>
      <c r="NBH359" s="125"/>
      <c r="NBI359" s="125"/>
      <c r="NBJ359" s="125"/>
      <c r="NBK359" s="125"/>
      <c r="NBL359" s="125"/>
      <c r="NBM359" s="432"/>
      <c r="NBN359" s="432"/>
      <c r="NBO359" s="125"/>
      <c r="NBP359" s="125"/>
      <c r="NBQ359" s="125"/>
      <c r="NBR359" s="125"/>
      <c r="NBS359" s="125"/>
      <c r="NBT359" s="125"/>
      <c r="NBU359" s="125"/>
      <c r="NBV359" s="125"/>
      <c r="NBW359" s="125"/>
      <c r="NBX359" s="125"/>
      <c r="NBY359" s="125"/>
      <c r="NBZ359" s="125"/>
      <c r="NCA359" s="125"/>
      <c r="NCB359" s="125"/>
      <c r="NCC359" s="125"/>
      <c r="NCD359" s="125"/>
      <c r="NCE359" s="125"/>
      <c r="NCF359" s="125"/>
      <c r="NCG359" s="125"/>
      <c r="NCH359" s="125"/>
      <c r="NCI359" s="125"/>
      <c r="NCJ359" s="125"/>
      <c r="NCK359" s="125"/>
      <c r="NCL359" s="125"/>
      <c r="NCM359" s="432"/>
      <c r="NCN359" s="432"/>
      <c r="NCO359" s="125"/>
      <c r="NCP359" s="125"/>
      <c r="NCQ359" s="125"/>
      <c r="NCR359" s="125"/>
      <c r="NCS359" s="125"/>
      <c r="NCT359" s="125"/>
      <c r="NCU359" s="125"/>
      <c r="NCV359" s="125"/>
      <c r="NCW359" s="125"/>
      <c r="NCX359" s="125"/>
      <c r="NCY359" s="125"/>
      <c r="NCZ359" s="125"/>
      <c r="NDA359" s="125"/>
      <c r="NDB359" s="125"/>
      <c r="NDC359" s="125"/>
      <c r="NDD359" s="125"/>
      <c r="NDE359" s="125"/>
      <c r="NDF359" s="125"/>
      <c r="NDG359" s="125"/>
      <c r="NDH359" s="125"/>
      <c r="NDI359" s="125"/>
      <c r="NDJ359" s="125"/>
      <c r="NDK359" s="125"/>
      <c r="NDL359" s="125"/>
      <c r="NDM359" s="432"/>
      <c r="NDN359" s="432"/>
      <c r="NDO359" s="125"/>
      <c r="NDP359" s="125"/>
      <c r="NDQ359" s="125"/>
      <c r="NDR359" s="125"/>
      <c r="NDS359" s="125"/>
      <c r="NDT359" s="125"/>
      <c r="NDU359" s="125"/>
      <c r="NDV359" s="125"/>
      <c r="NDW359" s="125"/>
      <c r="NDX359" s="125"/>
      <c r="NDY359" s="125"/>
      <c r="NDZ359" s="125"/>
      <c r="NEA359" s="125"/>
      <c r="NEB359" s="125"/>
      <c r="NEC359" s="125"/>
      <c r="NED359" s="125"/>
      <c r="NEE359" s="125"/>
      <c r="NEF359" s="125"/>
      <c r="NEG359" s="125"/>
      <c r="NEH359" s="125"/>
      <c r="NEI359" s="125"/>
      <c r="NEJ359" s="125"/>
      <c r="NEK359" s="125"/>
      <c r="NEL359" s="125"/>
      <c r="NEM359" s="432"/>
      <c r="NEN359" s="432"/>
      <c r="NEO359" s="125"/>
      <c r="NEP359" s="125"/>
      <c r="NEQ359" s="125"/>
      <c r="NER359" s="125"/>
      <c r="NES359" s="125"/>
      <c r="NET359" s="125"/>
      <c r="NEU359" s="125"/>
      <c r="NEV359" s="125"/>
      <c r="NEW359" s="125"/>
      <c r="NEX359" s="125"/>
      <c r="NEY359" s="125"/>
      <c r="NEZ359" s="125"/>
      <c r="NFA359" s="125"/>
      <c r="NFB359" s="125"/>
      <c r="NFC359" s="125"/>
      <c r="NFD359" s="125"/>
      <c r="NFE359" s="125"/>
      <c r="NFF359" s="125"/>
      <c r="NFG359" s="125"/>
      <c r="NFH359" s="125"/>
      <c r="NFI359" s="125"/>
      <c r="NFJ359" s="125"/>
      <c r="NFK359" s="125"/>
      <c r="NFL359" s="125"/>
      <c r="NFM359" s="432"/>
      <c r="NFN359" s="432"/>
      <c r="NFO359" s="125"/>
      <c r="NFP359" s="125"/>
      <c r="NFQ359" s="125"/>
      <c r="NFR359" s="125"/>
      <c r="NFS359" s="125"/>
      <c r="NFT359" s="125"/>
      <c r="NFU359" s="125"/>
      <c r="NFV359" s="125"/>
      <c r="NFW359" s="125"/>
      <c r="NFX359" s="125"/>
      <c r="NFY359" s="125"/>
      <c r="NFZ359" s="125"/>
      <c r="NGA359" s="125"/>
      <c r="NGB359" s="125"/>
      <c r="NGC359" s="125"/>
      <c r="NGD359" s="125"/>
      <c r="NGE359" s="125"/>
      <c r="NGF359" s="125"/>
      <c r="NGG359" s="125"/>
      <c r="NGH359" s="125"/>
      <c r="NGI359" s="125"/>
      <c r="NGJ359" s="125"/>
      <c r="NGK359" s="125"/>
      <c r="NGL359" s="125"/>
      <c r="NGM359" s="432"/>
      <c r="NGN359" s="432"/>
      <c r="NGO359" s="125"/>
      <c r="NGP359" s="125"/>
      <c r="NGQ359" s="125"/>
      <c r="NGR359" s="125"/>
      <c r="NGS359" s="125"/>
      <c r="NGT359" s="125"/>
      <c r="NGU359" s="125"/>
      <c r="NGV359" s="125"/>
      <c r="NGW359" s="125"/>
      <c r="NGX359" s="125"/>
      <c r="NGY359" s="125"/>
      <c r="NGZ359" s="125"/>
      <c r="NHA359" s="125"/>
      <c r="NHB359" s="125"/>
      <c r="NHC359" s="125"/>
      <c r="NHD359" s="125"/>
      <c r="NHE359" s="125"/>
      <c r="NHF359" s="125"/>
      <c r="NHG359" s="125"/>
      <c r="NHH359" s="125"/>
      <c r="NHI359" s="125"/>
      <c r="NHJ359" s="125"/>
      <c r="NHK359" s="125"/>
      <c r="NHL359" s="125"/>
      <c r="NHM359" s="432"/>
      <c r="NHN359" s="432"/>
      <c r="NHO359" s="125"/>
      <c r="NHP359" s="125"/>
      <c r="NHQ359" s="125"/>
      <c r="NHR359" s="125"/>
      <c r="NHS359" s="125"/>
      <c r="NHT359" s="125"/>
      <c r="NHU359" s="125"/>
      <c r="NHV359" s="125"/>
      <c r="NHW359" s="125"/>
      <c r="NHX359" s="125"/>
      <c r="NHY359" s="125"/>
      <c r="NHZ359" s="125"/>
      <c r="NIA359" s="125"/>
      <c r="NIB359" s="125"/>
      <c r="NIC359" s="125"/>
      <c r="NID359" s="125"/>
      <c r="NIE359" s="125"/>
      <c r="NIF359" s="125"/>
      <c r="NIG359" s="125"/>
      <c r="NIH359" s="125"/>
      <c r="NII359" s="125"/>
      <c r="NIJ359" s="125"/>
      <c r="NIK359" s="125"/>
      <c r="NIL359" s="125"/>
      <c r="NIM359" s="432"/>
      <c r="NIN359" s="432"/>
      <c r="NIO359" s="125"/>
      <c r="NIP359" s="125"/>
      <c r="NIQ359" s="125"/>
      <c r="NIR359" s="125"/>
      <c r="NIS359" s="125"/>
      <c r="NIT359" s="125"/>
      <c r="NIU359" s="125"/>
      <c r="NIV359" s="125"/>
      <c r="NIW359" s="125"/>
      <c r="NIX359" s="125"/>
      <c r="NIY359" s="125"/>
      <c r="NIZ359" s="125"/>
      <c r="NJA359" s="125"/>
      <c r="NJB359" s="125"/>
      <c r="NJC359" s="125"/>
      <c r="NJD359" s="125"/>
      <c r="NJE359" s="125"/>
      <c r="NJF359" s="125"/>
      <c r="NJG359" s="125"/>
      <c r="NJH359" s="125"/>
      <c r="NJI359" s="125"/>
      <c r="NJJ359" s="125"/>
      <c r="NJK359" s="125"/>
      <c r="NJL359" s="125"/>
      <c r="NJM359" s="432"/>
      <c r="NJN359" s="432"/>
      <c r="NJO359" s="125"/>
      <c r="NJP359" s="125"/>
      <c r="NJQ359" s="125"/>
      <c r="NJR359" s="125"/>
      <c r="NJS359" s="125"/>
      <c r="NJT359" s="125"/>
      <c r="NJU359" s="125"/>
      <c r="NJV359" s="125"/>
      <c r="NJW359" s="125"/>
      <c r="NJX359" s="125"/>
      <c r="NJY359" s="125"/>
      <c r="NJZ359" s="125"/>
      <c r="NKA359" s="125"/>
      <c r="NKB359" s="125"/>
      <c r="NKC359" s="125"/>
      <c r="NKD359" s="125"/>
      <c r="NKE359" s="125"/>
      <c r="NKF359" s="125"/>
      <c r="NKG359" s="125"/>
      <c r="NKH359" s="125"/>
      <c r="NKI359" s="125"/>
      <c r="NKJ359" s="125"/>
      <c r="NKK359" s="125"/>
      <c r="NKL359" s="125"/>
      <c r="NKM359" s="432"/>
      <c r="NKN359" s="432"/>
      <c r="NKO359" s="125"/>
      <c r="NKP359" s="125"/>
      <c r="NKQ359" s="125"/>
      <c r="NKR359" s="125"/>
      <c r="NKS359" s="125"/>
      <c r="NKT359" s="125"/>
      <c r="NKU359" s="125"/>
      <c r="NKV359" s="125"/>
      <c r="NKW359" s="125"/>
      <c r="NKX359" s="125"/>
      <c r="NKY359" s="125"/>
      <c r="NKZ359" s="125"/>
      <c r="NLA359" s="125"/>
      <c r="NLB359" s="125"/>
      <c r="NLC359" s="125"/>
      <c r="NLD359" s="125"/>
      <c r="NLE359" s="125"/>
      <c r="NLF359" s="125"/>
      <c r="NLG359" s="125"/>
      <c r="NLH359" s="125"/>
      <c r="NLI359" s="125"/>
      <c r="NLJ359" s="125"/>
      <c r="NLK359" s="125"/>
      <c r="NLL359" s="125"/>
      <c r="NLM359" s="432"/>
      <c r="NLN359" s="432"/>
      <c r="NLO359" s="125"/>
      <c r="NLP359" s="125"/>
      <c r="NLQ359" s="125"/>
      <c r="NLR359" s="125"/>
      <c r="NLS359" s="125"/>
      <c r="NLT359" s="125"/>
      <c r="NLU359" s="125"/>
      <c r="NLV359" s="125"/>
      <c r="NLW359" s="125"/>
      <c r="NLX359" s="125"/>
      <c r="NLY359" s="125"/>
      <c r="NLZ359" s="125"/>
      <c r="NMA359" s="125"/>
      <c r="NMB359" s="125"/>
      <c r="NMC359" s="125"/>
      <c r="NMD359" s="125"/>
      <c r="NME359" s="125"/>
      <c r="NMF359" s="125"/>
      <c r="NMG359" s="125"/>
      <c r="NMH359" s="125"/>
      <c r="NMI359" s="125"/>
      <c r="NMJ359" s="125"/>
      <c r="NMK359" s="125"/>
      <c r="NML359" s="125"/>
      <c r="NMM359" s="432"/>
      <c r="NMN359" s="432"/>
      <c r="NMO359" s="125"/>
      <c r="NMP359" s="125"/>
      <c r="NMQ359" s="125"/>
      <c r="NMR359" s="125"/>
      <c r="NMS359" s="125"/>
      <c r="NMT359" s="125"/>
      <c r="NMU359" s="125"/>
      <c r="NMV359" s="125"/>
      <c r="NMW359" s="125"/>
      <c r="NMX359" s="125"/>
      <c r="NMY359" s="125"/>
      <c r="NMZ359" s="125"/>
      <c r="NNA359" s="125"/>
      <c r="NNB359" s="125"/>
      <c r="NNC359" s="125"/>
      <c r="NND359" s="125"/>
      <c r="NNE359" s="125"/>
      <c r="NNF359" s="125"/>
      <c r="NNG359" s="125"/>
      <c r="NNH359" s="125"/>
      <c r="NNI359" s="125"/>
      <c r="NNJ359" s="125"/>
      <c r="NNK359" s="125"/>
      <c r="NNL359" s="125"/>
      <c r="NNM359" s="432"/>
      <c r="NNN359" s="432"/>
      <c r="NNO359" s="125"/>
      <c r="NNP359" s="125"/>
      <c r="NNQ359" s="125"/>
      <c r="NNR359" s="125"/>
      <c r="NNS359" s="125"/>
      <c r="NNT359" s="125"/>
      <c r="NNU359" s="125"/>
      <c r="NNV359" s="125"/>
      <c r="NNW359" s="125"/>
      <c r="NNX359" s="125"/>
      <c r="NNY359" s="125"/>
      <c r="NNZ359" s="125"/>
      <c r="NOA359" s="125"/>
      <c r="NOB359" s="125"/>
      <c r="NOC359" s="125"/>
      <c r="NOD359" s="125"/>
      <c r="NOE359" s="125"/>
      <c r="NOF359" s="125"/>
      <c r="NOG359" s="125"/>
      <c r="NOH359" s="125"/>
      <c r="NOI359" s="125"/>
      <c r="NOJ359" s="125"/>
      <c r="NOK359" s="125"/>
      <c r="NOL359" s="125"/>
      <c r="NOM359" s="432"/>
      <c r="NON359" s="432"/>
      <c r="NOO359" s="125"/>
      <c r="NOP359" s="125"/>
      <c r="NOQ359" s="125"/>
      <c r="NOR359" s="125"/>
      <c r="NOS359" s="125"/>
      <c r="NOT359" s="125"/>
      <c r="NOU359" s="125"/>
      <c r="NOV359" s="125"/>
      <c r="NOW359" s="125"/>
      <c r="NOX359" s="125"/>
      <c r="NOY359" s="125"/>
      <c r="NOZ359" s="125"/>
      <c r="NPA359" s="125"/>
      <c r="NPB359" s="125"/>
      <c r="NPC359" s="125"/>
      <c r="NPD359" s="125"/>
      <c r="NPE359" s="125"/>
      <c r="NPF359" s="125"/>
      <c r="NPG359" s="125"/>
      <c r="NPH359" s="125"/>
      <c r="NPI359" s="125"/>
      <c r="NPJ359" s="125"/>
      <c r="NPK359" s="125"/>
      <c r="NPL359" s="125"/>
      <c r="NPM359" s="432"/>
      <c r="NPN359" s="432"/>
      <c r="NPO359" s="125"/>
      <c r="NPP359" s="125"/>
      <c r="NPQ359" s="125"/>
      <c r="NPR359" s="125"/>
      <c r="NPS359" s="125"/>
      <c r="NPT359" s="125"/>
      <c r="NPU359" s="125"/>
      <c r="NPV359" s="125"/>
      <c r="NPW359" s="125"/>
      <c r="NPX359" s="125"/>
      <c r="NPY359" s="125"/>
      <c r="NPZ359" s="125"/>
      <c r="NQA359" s="125"/>
      <c r="NQB359" s="125"/>
      <c r="NQC359" s="125"/>
      <c r="NQD359" s="125"/>
      <c r="NQE359" s="125"/>
      <c r="NQF359" s="125"/>
      <c r="NQG359" s="125"/>
      <c r="NQH359" s="125"/>
      <c r="NQI359" s="125"/>
      <c r="NQJ359" s="125"/>
      <c r="NQK359" s="125"/>
      <c r="NQL359" s="125"/>
      <c r="NQM359" s="432"/>
      <c r="NQN359" s="432"/>
      <c r="NQO359" s="125"/>
      <c r="NQP359" s="125"/>
      <c r="NQQ359" s="125"/>
      <c r="NQR359" s="125"/>
      <c r="NQS359" s="125"/>
      <c r="NQT359" s="125"/>
      <c r="NQU359" s="125"/>
      <c r="NQV359" s="125"/>
      <c r="NQW359" s="125"/>
      <c r="NQX359" s="125"/>
      <c r="NQY359" s="125"/>
      <c r="NQZ359" s="125"/>
      <c r="NRA359" s="125"/>
      <c r="NRB359" s="125"/>
      <c r="NRC359" s="125"/>
      <c r="NRD359" s="125"/>
      <c r="NRE359" s="125"/>
      <c r="NRF359" s="125"/>
      <c r="NRG359" s="125"/>
      <c r="NRH359" s="125"/>
      <c r="NRI359" s="125"/>
      <c r="NRJ359" s="125"/>
      <c r="NRK359" s="125"/>
      <c r="NRL359" s="125"/>
      <c r="NRM359" s="432"/>
      <c r="NRN359" s="432"/>
      <c r="NRO359" s="125"/>
      <c r="NRP359" s="125"/>
      <c r="NRQ359" s="125"/>
      <c r="NRR359" s="125"/>
      <c r="NRS359" s="125"/>
      <c r="NRT359" s="125"/>
      <c r="NRU359" s="125"/>
      <c r="NRV359" s="125"/>
      <c r="NRW359" s="125"/>
      <c r="NRX359" s="125"/>
      <c r="NRY359" s="125"/>
      <c r="NRZ359" s="125"/>
      <c r="NSA359" s="125"/>
      <c r="NSB359" s="125"/>
      <c r="NSC359" s="125"/>
      <c r="NSD359" s="125"/>
      <c r="NSE359" s="125"/>
      <c r="NSF359" s="125"/>
      <c r="NSG359" s="125"/>
      <c r="NSH359" s="125"/>
      <c r="NSI359" s="125"/>
      <c r="NSJ359" s="125"/>
      <c r="NSK359" s="125"/>
      <c r="NSL359" s="125"/>
      <c r="NSM359" s="432"/>
      <c r="NSN359" s="432"/>
      <c r="NSO359" s="125"/>
      <c r="NSP359" s="125"/>
      <c r="NSQ359" s="125"/>
      <c r="NSR359" s="125"/>
      <c r="NSS359" s="125"/>
      <c r="NST359" s="125"/>
      <c r="NSU359" s="125"/>
      <c r="NSV359" s="125"/>
      <c r="NSW359" s="125"/>
      <c r="NSX359" s="125"/>
      <c r="NSY359" s="125"/>
      <c r="NSZ359" s="125"/>
      <c r="NTA359" s="125"/>
      <c r="NTB359" s="125"/>
      <c r="NTC359" s="125"/>
      <c r="NTD359" s="125"/>
      <c r="NTE359" s="125"/>
      <c r="NTF359" s="125"/>
      <c r="NTG359" s="125"/>
      <c r="NTH359" s="125"/>
      <c r="NTI359" s="125"/>
      <c r="NTJ359" s="125"/>
      <c r="NTK359" s="125"/>
      <c r="NTL359" s="125"/>
      <c r="NTM359" s="432"/>
      <c r="NTN359" s="432"/>
      <c r="NTO359" s="125"/>
      <c r="NTP359" s="125"/>
      <c r="NTQ359" s="125"/>
      <c r="NTR359" s="125"/>
      <c r="NTS359" s="125"/>
      <c r="NTT359" s="125"/>
      <c r="NTU359" s="125"/>
      <c r="NTV359" s="125"/>
      <c r="NTW359" s="125"/>
      <c r="NTX359" s="125"/>
      <c r="NTY359" s="125"/>
      <c r="NTZ359" s="125"/>
      <c r="NUA359" s="125"/>
      <c r="NUB359" s="125"/>
      <c r="NUC359" s="125"/>
      <c r="NUD359" s="125"/>
      <c r="NUE359" s="125"/>
      <c r="NUF359" s="125"/>
      <c r="NUG359" s="125"/>
      <c r="NUH359" s="125"/>
      <c r="NUI359" s="125"/>
      <c r="NUJ359" s="125"/>
      <c r="NUK359" s="125"/>
      <c r="NUL359" s="125"/>
      <c r="NUM359" s="432"/>
      <c r="NUN359" s="432"/>
      <c r="NUO359" s="125"/>
      <c r="NUP359" s="125"/>
      <c r="NUQ359" s="125"/>
      <c r="NUR359" s="125"/>
      <c r="NUS359" s="125"/>
      <c r="NUT359" s="125"/>
      <c r="NUU359" s="125"/>
      <c r="NUV359" s="125"/>
      <c r="NUW359" s="125"/>
      <c r="NUX359" s="125"/>
      <c r="NUY359" s="125"/>
      <c r="NUZ359" s="125"/>
      <c r="NVA359" s="125"/>
      <c r="NVB359" s="125"/>
      <c r="NVC359" s="125"/>
      <c r="NVD359" s="125"/>
      <c r="NVE359" s="125"/>
      <c r="NVF359" s="125"/>
      <c r="NVG359" s="125"/>
      <c r="NVH359" s="125"/>
      <c r="NVI359" s="125"/>
      <c r="NVJ359" s="125"/>
      <c r="NVK359" s="125"/>
      <c r="NVL359" s="125"/>
      <c r="NVM359" s="432"/>
      <c r="NVN359" s="432"/>
      <c r="NVO359" s="125"/>
      <c r="NVP359" s="125"/>
      <c r="NVQ359" s="125"/>
      <c r="NVR359" s="125"/>
      <c r="NVS359" s="125"/>
      <c r="NVT359" s="125"/>
      <c r="NVU359" s="125"/>
      <c r="NVV359" s="125"/>
      <c r="NVW359" s="125"/>
      <c r="NVX359" s="125"/>
      <c r="NVY359" s="125"/>
      <c r="NVZ359" s="125"/>
      <c r="NWA359" s="125"/>
      <c r="NWB359" s="125"/>
      <c r="NWC359" s="125"/>
      <c r="NWD359" s="125"/>
      <c r="NWE359" s="125"/>
      <c r="NWF359" s="125"/>
      <c r="NWG359" s="125"/>
      <c r="NWH359" s="125"/>
      <c r="NWI359" s="125"/>
      <c r="NWJ359" s="125"/>
      <c r="NWK359" s="125"/>
      <c r="NWL359" s="125"/>
      <c r="NWM359" s="432"/>
      <c r="NWN359" s="432"/>
      <c r="NWO359" s="125"/>
      <c r="NWP359" s="125"/>
      <c r="NWQ359" s="125"/>
      <c r="NWR359" s="125"/>
      <c r="NWS359" s="125"/>
      <c r="NWT359" s="125"/>
      <c r="NWU359" s="125"/>
      <c r="NWV359" s="125"/>
      <c r="NWW359" s="125"/>
      <c r="NWX359" s="125"/>
      <c r="NWY359" s="125"/>
      <c r="NWZ359" s="125"/>
      <c r="NXA359" s="125"/>
      <c r="NXB359" s="125"/>
      <c r="NXC359" s="125"/>
      <c r="NXD359" s="125"/>
      <c r="NXE359" s="125"/>
      <c r="NXF359" s="125"/>
      <c r="NXG359" s="125"/>
      <c r="NXH359" s="125"/>
      <c r="NXI359" s="125"/>
      <c r="NXJ359" s="125"/>
      <c r="NXK359" s="125"/>
      <c r="NXL359" s="125"/>
      <c r="NXM359" s="432"/>
      <c r="NXN359" s="432"/>
      <c r="NXO359" s="125"/>
      <c r="NXP359" s="125"/>
      <c r="NXQ359" s="125"/>
      <c r="NXR359" s="125"/>
      <c r="NXS359" s="125"/>
      <c r="NXT359" s="125"/>
      <c r="NXU359" s="125"/>
      <c r="NXV359" s="125"/>
      <c r="NXW359" s="125"/>
      <c r="NXX359" s="125"/>
      <c r="NXY359" s="125"/>
      <c r="NXZ359" s="125"/>
      <c r="NYA359" s="125"/>
      <c r="NYB359" s="125"/>
      <c r="NYC359" s="125"/>
      <c r="NYD359" s="125"/>
      <c r="NYE359" s="125"/>
      <c r="NYF359" s="125"/>
      <c r="NYG359" s="125"/>
      <c r="NYH359" s="125"/>
      <c r="NYI359" s="125"/>
      <c r="NYJ359" s="125"/>
      <c r="NYK359" s="125"/>
      <c r="NYL359" s="125"/>
      <c r="NYM359" s="432"/>
      <c r="NYN359" s="432"/>
      <c r="NYO359" s="125"/>
      <c r="NYP359" s="125"/>
      <c r="NYQ359" s="125"/>
      <c r="NYR359" s="125"/>
      <c r="NYS359" s="125"/>
      <c r="NYT359" s="125"/>
      <c r="NYU359" s="125"/>
      <c r="NYV359" s="125"/>
      <c r="NYW359" s="125"/>
      <c r="NYX359" s="125"/>
      <c r="NYY359" s="125"/>
      <c r="NYZ359" s="125"/>
      <c r="NZA359" s="125"/>
      <c r="NZB359" s="125"/>
      <c r="NZC359" s="125"/>
      <c r="NZD359" s="125"/>
      <c r="NZE359" s="125"/>
      <c r="NZF359" s="125"/>
      <c r="NZG359" s="125"/>
      <c r="NZH359" s="125"/>
      <c r="NZI359" s="125"/>
      <c r="NZJ359" s="125"/>
      <c r="NZK359" s="125"/>
      <c r="NZL359" s="125"/>
      <c r="NZM359" s="432"/>
      <c r="NZN359" s="432"/>
      <c r="NZO359" s="125"/>
      <c r="NZP359" s="125"/>
      <c r="NZQ359" s="125"/>
      <c r="NZR359" s="125"/>
      <c r="NZS359" s="125"/>
      <c r="NZT359" s="125"/>
      <c r="NZU359" s="125"/>
      <c r="NZV359" s="125"/>
      <c r="NZW359" s="125"/>
      <c r="NZX359" s="125"/>
      <c r="NZY359" s="125"/>
      <c r="NZZ359" s="125"/>
      <c r="OAA359" s="125"/>
      <c r="OAB359" s="125"/>
      <c r="OAC359" s="125"/>
      <c r="OAD359" s="125"/>
      <c r="OAE359" s="125"/>
      <c r="OAF359" s="125"/>
      <c r="OAG359" s="125"/>
      <c r="OAH359" s="125"/>
      <c r="OAI359" s="125"/>
      <c r="OAJ359" s="125"/>
      <c r="OAK359" s="125"/>
      <c r="OAL359" s="125"/>
      <c r="OAM359" s="432"/>
      <c r="OAN359" s="432"/>
      <c r="OAO359" s="125"/>
      <c r="OAP359" s="125"/>
      <c r="OAQ359" s="125"/>
      <c r="OAR359" s="125"/>
      <c r="OAS359" s="125"/>
      <c r="OAT359" s="125"/>
      <c r="OAU359" s="125"/>
      <c r="OAV359" s="125"/>
      <c r="OAW359" s="125"/>
      <c r="OAX359" s="125"/>
      <c r="OAY359" s="125"/>
      <c r="OAZ359" s="125"/>
      <c r="OBA359" s="125"/>
      <c r="OBB359" s="125"/>
      <c r="OBC359" s="125"/>
      <c r="OBD359" s="125"/>
      <c r="OBE359" s="125"/>
      <c r="OBF359" s="125"/>
      <c r="OBG359" s="125"/>
      <c r="OBH359" s="125"/>
      <c r="OBI359" s="125"/>
      <c r="OBJ359" s="125"/>
      <c r="OBK359" s="125"/>
      <c r="OBL359" s="125"/>
      <c r="OBM359" s="432"/>
      <c r="OBN359" s="432"/>
      <c r="OBO359" s="125"/>
      <c r="OBP359" s="125"/>
      <c r="OBQ359" s="125"/>
      <c r="OBR359" s="125"/>
      <c r="OBS359" s="125"/>
      <c r="OBT359" s="125"/>
      <c r="OBU359" s="125"/>
      <c r="OBV359" s="125"/>
      <c r="OBW359" s="125"/>
      <c r="OBX359" s="125"/>
      <c r="OBY359" s="125"/>
      <c r="OBZ359" s="125"/>
      <c r="OCA359" s="125"/>
      <c r="OCB359" s="125"/>
      <c r="OCC359" s="125"/>
      <c r="OCD359" s="125"/>
      <c r="OCE359" s="125"/>
      <c r="OCF359" s="125"/>
      <c r="OCG359" s="125"/>
      <c r="OCH359" s="125"/>
      <c r="OCI359" s="125"/>
      <c r="OCJ359" s="125"/>
      <c r="OCK359" s="125"/>
      <c r="OCL359" s="125"/>
      <c r="OCM359" s="432"/>
      <c r="OCN359" s="432"/>
      <c r="OCO359" s="125"/>
      <c r="OCP359" s="125"/>
      <c r="OCQ359" s="125"/>
      <c r="OCR359" s="125"/>
      <c r="OCS359" s="125"/>
      <c r="OCT359" s="125"/>
      <c r="OCU359" s="125"/>
      <c r="OCV359" s="125"/>
      <c r="OCW359" s="125"/>
      <c r="OCX359" s="125"/>
      <c r="OCY359" s="125"/>
      <c r="OCZ359" s="125"/>
      <c r="ODA359" s="125"/>
      <c r="ODB359" s="125"/>
      <c r="ODC359" s="125"/>
      <c r="ODD359" s="125"/>
      <c r="ODE359" s="125"/>
      <c r="ODF359" s="125"/>
      <c r="ODG359" s="125"/>
      <c r="ODH359" s="125"/>
      <c r="ODI359" s="125"/>
      <c r="ODJ359" s="125"/>
      <c r="ODK359" s="125"/>
      <c r="ODL359" s="125"/>
      <c r="ODM359" s="432"/>
      <c r="ODN359" s="432"/>
      <c r="ODO359" s="125"/>
      <c r="ODP359" s="125"/>
      <c r="ODQ359" s="125"/>
      <c r="ODR359" s="125"/>
      <c r="ODS359" s="125"/>
      <c r="ODT359" s="125"/>
      <c r="ODU359" s="125"/>
      <c r="ODV359" s="125"/>
      <c r="ODW359" s="125"/>
      <c r="ODX359" s="125"/>
      <c r="ODY359" s="125"/>
      <c r="ODZ359" s="125"/>
      <c r="OEA359" s="125"/>
      <c r="OEB359" s="125"/>
      <c r="OEC359" s="125"/>
      <c r="OED359" s="125"/>
      <c r="OEE359" s="125"/>
      <c r="OEF359" s="125"/>
      <c r="OEG359" s="125"/>
      <c r="OEH359" s="125"/>
      <c r="OEI359" s="125"/>
      <c r="OEJ359" s="125"/>
      <c r="OEK359" s="125"/>
      <c r="OEL359" s="125"/>
      <c r="OEM359" s="432"/>
      <c r="OEN359" s="432"/>
      <c r="OEO359" s="125"/>
      <c r="OEP359" s="125"/>
      <c r="OEQ359" s="125"/>
      <c r="OER359" s="125"/>
      <c r="OES359" s="125"/>
      <c r="OET359" s="125"/>
      <c r="OEU359" s="125"/>
      <c r="OEV359" s="125"/>
      <c r="OEW359" s="125"/>
      <c r="OEX359" s="125"/>
      <c r="OEY359" s="125"/>
      <c r="OEZ359" s="125"/>
      <c r="OFA359" s="125"/>
      <c r="OFB359" s="125"/>
      <c r="OFC359" s="125"/>
      <c r="OFD359" s="125"/>
      <c r="OFE359" s="125"/>
      <c r="OFF359" s="125"/>
      <c r="OFG359" s="125"/>
      <c r="OFH359" s="125"/>
      <c r="OFI359" s="125"/>
      <c r="OFJ359" s="125"/>
      <c r="OFK359" s="125"/>
      <c r="OFL359" s="125"/>
      <c r="OFM359" s="432"/>
      <c r="OFN359" s="432"/>
      <c r="OFO359" s="125"/>
      <c r="OFP359" s="125"/>
      <c r="OFQ359" s="125"/>
      <c r="OFR359" s="125"/>
      <c r="OFS359" s="125"/>
      <c r="OFT359" s="125"/>
      <c r="OFU359" s="125"/>
      <c r="OFV359" s="125"/>
      <c r="OFW359" s="125"/>
      <c r="OFX359" s="125"/>
      <c r="OFY359" s="125"/>
      <c r="OFZ359" s="125"/>
      <c r="OGA359" s="125"/>
      <c r="OGB359" s="125"/>
      <c r="OGC359" s="125"/>
      <c r="OGD359" s="125"/>
      <c r="OGE359" s="125"/>
      <c r="OGF359" s="125"/>
      <c r="OGG359" s="125"/>
      <c r="OGH359" s="125"/>
      <c r="OGI359" s="125"/>
      <c r="OGJ359" s="125"/>
      <c r="OGK359" s="125"/>
      <c r="OGL359" s="125"/>
      <c r="OGM359" s="432"/>
      <c r="OGN359" s="432"/>
      <c r="OGO359" s="125"/>
      <c r="OGP359" s="125"/>
      <c r="OGQ359" s="125"/>
      <c r="OGR359" s="125"/>
      <c r="OGS359" s="125"/>
      <c r="OGT359" s="125"/>
      <c r="OGU359" s="125"/>
      <c r="OGV359" s="125"/>
      <c r="OGW359" s="125"/>
      <c r="OGX359" s="125"/>
      <c r="OGY359" s="125"/>
      <c r="OGZ359" s="125"/>
      <c r="OHA359" s="125"/>
      <c r="OHB359" s="125"/>
      <c r="OHC359" s="125"/>
      <c r="OHD359" s="125"/>
      <c r="OHE359" s="125"/>
      <c r="OHF359" s="125"/>
      <c r="OHG359" s="125"/>
      <c r="OHH359" s="125"/>
      <c r="OHI359" s="125"/>
      <c r="OHJ359" s="125"/>
      <c r="OHK359" s="125"/>
      <c r="OHL359" s="125"/>
      <c r="OHM359" s="432"/>
      <c r="OHN359" s="432"/>
      <c r="OHO359" s="125"/>
      <c r="OHP359" s="125"/>
      <c r="OHQ359" s="125"/>
      <c r="OHR359" s="125"/>
      <c r="OHS359" s="125"/>
      <c r="OHT359" s="125"/>
      <c r="OHU359" s="125"/>
      <c r="OHV359" s="125"/>
      <c r="OHW359" s="125"/>
      <c r="OHX359" s="125"/>
      <c r="OHY359" s="125"/>
      <c r="OHZ359" s="125"/>
      <c r="OIA359" s="125"/>
      <c r="OIB359" s="125"/>
      <c r="OIC359" s="125"/>
      <c r="OID359" s="125"/>
      <c r="OIE359" s="125"/>
      <c r="OIF359" s="125"/>
      <c r="OIG359" s="125"/>
      <c r="OIH359" s="125"/>
      <c r="OII359" s="125"/>
      <c r="OIJ359" s="125"/>
      <c r="OIK359" s="125"/>
      <c r="OIL359" s="125"/>
      <c r="OIM359" s="432"/>
      <c r="OIN359" s="432"/>
      <c r="OIO359" s="125"/>
      <c r="OIP359" s="125"/>
      <c r="OIQ359" s="125"/>
      <c r="OIR359" s="125"/>
      <c r="OIS359" s="125"/>
      <c r="OIT359" s="125"/>
      <c r="OIU359" s="125"/>
      <c r="OIV359" s="125"/>
      <c r="OIW359" s="125"/>
      <c r="OIX359" s="125"/>
      <c r="OIY359" s="125"/>
      <c r="OIZ359" s="125"/>
      <c r="OJA359" s="125"/>
      <c r="OJB359" s="125"/>
      <c r="OJC359" s="125"/>
      <c r="OJD359" s="125"/>
      <c r="OJE359" s="125"/>
      <c r="OJF359" s="125"/>
      <c r="OJG359" s="125"/>
      <c r="OJH359" s="125"/>
      <c r="OJI359" s="125"/>
      <c r="OJJ359" s="125"/>
      <c r="OJK359" s="125"/>
      <c r="OJL359" s="125"/>
      <c r="OJM359" s="432"/>
      <c r="OJN359" s="432"/>
      <c r="OJO359" s="125"/>
      <c r="OJP359" s="125"/>
      <c r="OJQ359" s="125"/>
      <c r="OJR359" s="125"/>
      <c r="OJS359" s="125"/>
      <c r="OJT359" s="125"/>
      <c r="OJU359" s="125"/>
      <c r="OJV359" s="125"/>
      <c r="OJW359" s="125"/>
      <c r="OJX359" s="125"/>
      <c r="OJY359" s="125"/>
      <c r="OJZ359" s="125"/>
      <c r="OKA359" s="125"/>
      <c r="OKB359" s="125"/>
      <c r="OKC359" s="125"/>
      <c r="OKD359" s="125"/>
      <c r="OKE359" s="125"/>
      <c r="OKF359" s="125"/>
      <c r="OKG359" s="125"/>
      <c r="OKH359" s="125"/>
      <c r="OKI359" s="125"/>
      <c r="OKJ359" s="125"/>
      <c r="OKK359" s="125"/>
      <c r="OKL359" s="125"/>
      <c r="OKM359" s="432"/>
      <c r="OKN359" s="432"/>
      <c r="OKO359" s="125"/>
      <c r="OKP359" s="125"/>
      <c r="OKQ359" s="125"/>
      <c r="OKR359" s="125"/>
      <c r="OKS359" s="125"/>
      <c r="OKT359" s="125"/>
      <c r="OKU359" s="125"/>
      <c r="OKV359" s="125"/>
      <c r="OKW359" s="125"/>
      <c r="OKX359" s="125"/>
      <c r="OKY359" s="125"/>
      <c r="OKZ359" s="125"/>
      <c r="OLA359" s="125"/>
      <c r="OLB359" s="125"/>
      <c r="OLC359" s="125"/>
      <c r="OLD359" s="125"/>
      <c r="OLE359" s="125"/>
      <c r="OLF359" s="125"/>
      <c r="OLG359" s="125"/>
      <c r="OLH359" s="125"/>
      <c r="OLI359" s="125"/>
      <c r="OLJ359" s="125"/>
      <c r="OLK359" s="125"/>
      <c r="OLL359" s="125"/>
      <c r="OLM359" s="432"/>
      <c r="OLN359" s="432"/>
      <c r="OLO359" s="125"/>
      <c r="OLP359" s="125"/>
      <c r="OLQ359" s="125"/>
      <c r="OLR359" s="125"/>
      <c r="OLS359" s="125"/>
      <c r="OLT359" s="125"/>
      <c r="OLU359" s="125"/>
      <c r="OLV359" s="125"/>
      <c r="OLW359" s="125"/>
      <c r="OLX359" s="125"/>
      <c r="OLY359" s="125"/>
      <c r="OLZ359" s="125"/>
      <c r="OMA359" s="125"/>
      <c r="OMB359" s="125"/>
      <c r="OMC359" s="125"/>
      <c r="OMD359" s="125"/>
      <c r="OME359" s="125"/>
      <c r="OMF359" s="125"/>
      <c r="OMG359" s="125"/>
      <c r="OMH359" s="125"/>
      <c r="OMI359" s="125"/>
      <c r="OMJ359" s="125"/>
      <c r="OMK359" s="125"/>
      <c r="OML359" s="125"/>
      <c r="OMM359" s="432"/>
      <c r="OMN359" s="432"/>
      <c r="OMO359" s="125"/>
      <c r="OMP359" s="125"/>
      <c r="OMQ359" s="125"/>
      <c r="OMR359" s="125"/>
      <c r="OMS359" s="125"/>
      <c r="OMT359" s="125"/>
      <c r="OMU359" s="125"/>
      <c r="OMV359" s="125"/>
      <c r="OMW359" s="125"/>
      <c r="OMX359" s="125"/>
      <c r="OMY359" s="125"/>
      <c r="OMZ359" s="125"/>
      <c r="ONA359" s="125"/>
      <c r="ONB359" s="125"/>
      <c r="ONC359" s="125"/>
      <c r="OND359" s="125"/>
      <c r="ONE359" s="125"/>
      <c r="ONF359" s="125"/>
      <c r="ONG359" s="125"/>
      <c r="ONH359" s="125"/>
      <c r="ONI359" s="125"/>
      <c r="ONJ359" s="125"/>
      <c r="ONK359" s="125"/>
      <c r="ONL359" s="125"/>
      <c r="ONM359" s="432"/>
      <c r="ONN359" s="432"/>
      <c r="ONO359" s="125"/>
      <c r="ONP359" s="125"/>
      <c r="ONQ359" s="125"/>
      <c r="ONR359" s="125"/>
      <c r="ONS359" s="125"/>
      <c r="ONT359" s="125"/>
      <c r="ONU359" s="125"/>
      <c r="ONV359" s="125"/>
      <c r="ONW359" s="125"/>
      <c r="ONX359" s="125"/>
      <c r="ONY359" s="125"/>
      <c r="ONZ359" s="125"/>
      <c r="OOA359" s="125"/>
      <c r="OOB359" s="125"/>
      <c r="OOC359" s="125"/>
      <c r="OOD359" s="125"/>
      <c r="OOE359" s="125"/>
      <c r="OOF359" s="125"/>
      <c r="OOG359" s="125"/>
      <c r="OOH359" s="125"/>
      <c r="OOI359" s="125"/>
      <c r="OOJ359" s="125"/>
      <c r="OOK359" s="125"/>
      <c r="OOL359" s="125"/>
      <c r="OOM359" s="432"/>
      <c r="OON359" s="432"/>
      <c r="OOO359" s="125"/>
      <c r="OOP359" s="125"/>
      <c r="OOQ359" s="125"/>
      <c r="OOR359" s="125"/>
      <c r="OOS359" s="125"/>
      <c r="OOT359" s="125"/>
      <c r="OOU359" s="125"/>
      <c r="OOV359" s="125"/>
      <c r="OOW359" s="125"/>
      <c r="OOX359" s="125"/>
      <c r="OOY359" s="125"/>
      <c r="OOZ359" s="125"/>
      <c r="OPA359" s="125"/>
      <c r="OPB359" s="125"/>
      <c r="OPC359" s="125"/>
      <c r="OPD359" s="125"/>
      <c r="OPE359" s="125"/>
      <c r="OPF359" s="125"/>
      <c r="OPG359" s="125"/>
      <c r="OPH359" s="125"/>
      <c r="OPI359" s="125"/>
      <c r="OPJ359" s="125"/>
      <c r="OPK359" s="125"/>
      <c r="OPL359" s="125"/>
      <c r="OPM359" s="432"/>
      <c r="OPN359" s="432"/>
      <c r="OPO359" s="125"/>
      <c r="OPP359" s="125"/>
      <c r="OPQ359" s="125"/>
      <c r="OPR359" s="125"/>
      <c r="OPS359" s="125"/>
      <c r="OPT359" s="125"/>
      <c r="OPU359" s="125"/>
      <c r="OPV359" s="125"/>
      <c r="OPW359" s="125"/>
      <c r="OPX359" s="125"/>
      <c r="OPY359" s="125"/>
      <c r="OPZ359" s="125"/>
      <c r="OQA359" s="125"/>
      <c r="OQB359" s="125"/>
      <c r="OQC359" s="125"/>
      <c r="OQD359" s="125"/>
      <c r="OQE359" s="125"/>
      <c r="OQF359" s="125"/>
      <c r="OQG359" s="125"/>
      <c r="OQH359" s="125"/>
      <c r="OQI359" s="125"/>
      <c r="OQJ359" s="125"/>
      <c r="OQK359" s="125"/>
      <c r="OQL359" s="125"/>
      <c r="OQM359" s="432"/>
      <c r="OQN359" s="432"/>
      <c r="OQO359" s="125"/>
      <c r="OQP359" s="125"/>
      <c r="OQQ359" s="125"/>
      <c r="OQR359" s="125"/>
      <c r="OQS359" s="125"/>
      <c r="OQT359" s="125"/>
      <c r="OQU359" s="125"/>
      <c r="OQV359" s="125"/>
      <c r="OQW359" s="125"/>
      <c r="OQX359" s="125"/>
      <c r="OQY359" s="125"/>
      <c r="OQZ359" s="125"/>
      <c r="ORA359" s="125"/>
      <c r="ORB359" s="125"/>
      <c r="ORC359" s="125"/>
      <c r="ORD359" s="125"/>
      <c r="ORE359" s="125"/>
      <c r="ORF359" s="125"/>
      <c r="ORG359" s="125"/>
      <c r="ORH359" s="125"/>
      <c r="ORI359" s="125"/>
      <c r="ORJ359" s="125"/>
      <c r="ORK359" s="125"/>
      <c r="ORL359" s="125"/>
      <c r="ORM359" s="432"/>
      <c r="ORN359" s="432"/>
      <c r="ORO359" s="125"/>
      <c r="ORP359" s="125"/>
      <c r="ORQ359" s="125"/>
      <c r="ORR359" s="125"/>
      <c r="ORS359" s="125"/>
      <c r="ORT359" s="125"/>
      <c r="ORU359" s="125"/>
      <c r="ORV359" s="125"/>
      <c r="ORW359" s="125"/>
      <c r="ORX359" s="125"/>
      <c r="ORY359" s="125"/>
      <c r="ORZ359" s="125"/>
      <c r="OSA359" s="125"/>
      <c r="OSB359" s="125"/>
      <c r="OSC359" s="125"/>
      <c r="OSD359" s="125"/>
      <c r="OSE359" s="125"/>
      <c r="OSF359" s="125"/>
      <c r="OSG359" s="125"/>
      <c r="OSH359" s="125"/>
      <c r="OSI359" s="125"/>
      <c r="OSJ359" s="125"/>
      <c r="OSK359" s="125"/>
      <c r="OSL359" s="125"/>
      <c r="OSM359" s="432"/>
      <c r="OSN359" s="432"/>
      <c r="OSO359" s="125"/>
      <c r="OSP359" s="125"/>
      <c r="OSQ359" s="125"/>
      <c r="OSR359" s="125"/>
      <c r="OSS359" s="125"/>
      <c r="OST359" s="125"/>
      <c r="OSU359" s="125"/>
      <c r="OSV359" s="125"/>
      <c r="OSW359" s="125"/>
      <c r="OSX359" s="125"/>
      <c r="OSY359" s="125"/>
      <c r="OSZ359" s="125"/>
      <c r="OTA359" s="125"/>
      <c r="OTB359" s="125"/>
      <c r="OTC359" s="125"/>
      <c r="OTD359" s="125"/>
      <c r="OTE359" s="125"/>
      <c r="OTF359" s="125"/>
      <c r="OTG359" s="125"/>
      <c r="OTH359" s="125"/>
      <c r="OTI359" s="125"/>
      <c r="OTJ359" s="125"/>
      <c r="OTK359" s="125"/>
      <c r="OTL359" s="125"/>
      <c r="OTM359" s="432"/>
      <c r="OTN359" s="432"/>
      <c r="OTO359" s="125"/>
      <c r="OTP359" s="125"/>
      <c r="OTQ359" s="125"/>
      <c r="OTR359" s="125"/>
      <c r="OTS359" s="125"/>
      <c r="OTT359" s="125"/>
      <c r="OTU359" s="125"/>
      <c r="OTV359" s="125"/>
      <c r="OTW359" s="125"/>
      <c r="OTX359" s="125"/>
      <c r="OTY359" s="125"/>
      <c r="OTZ359" s="125"/>
      <c r="OUA359" s="125"/>
      <c r="OUB359" s="125"/>
      <c r="OUC359" s="125"/>
      <c r="OUD359" s="125"/>
      <c r="OUE359" s="125"/>
      <c r="OUF359" s="125"/>
      <c r="OUG359" s="125"/>
      <c r="OUH359" s="125"/>
      <c r="OUI359" s="125"/>
      <c r="OUJ359" s="125"/>
      <c r="OUK359" s="125"/>
      <c r="OUL359" s="125"/>
      <c r="OUM359" s="432"/>
      <c r="OUN359" s="432"/>
      <c r="OUO359" s="125"/>
      <c r="OUP359" s="125"/>
      <c r="OUQ359" s="125"/>
      <c r="OUR359" s="125"/>
      <c r="OUS359" s="125"/>
      <c r="OUT359" s="125"/>
      <c r="OUU359" s="125"/>
      <c r="OUV359" s="125"/>
      <c r="OUW359" s="125"/>
      <c r="OUX359" s="125"/>
      <c r="OUY359" s="125"/>
      <c r="OUZ359" s="125"/>
      <c r="OVA359" s="125"/>
      <c r="OVB359" s="125"/>
      <c r="OVC359" s="125"/>
      <c r="OVD359" s="125"/>
      <c r="OVE359" s="125"/>
      <c r="OVF359" s="125"/>
      <c r="OVG359" s="125"/>
      <c r="OVH359" s="125"/>
      <c r="OVI359" s="125"/>
      <c r="OVJ359" s="125"/>
      <c r="OVK359" s="125"/>
      <c r="OVL359" s="125"/>
      <c r="OVM359" s="432"/>
      <c r="OVN359" s="432"/>
      <c r="OVO359" s="125"/>
      <c r="OVP359" s="125"/>
      <c r="OVQ359" s="125"/>
      <c r="OVR359" s="125"/>
      <c r="OVS359" s="125"/>
      <c r="OVT359" s="125"/>
      <c r="OVU359" s="125"/>
      <c r="OVV359" s="125"/>
      <c r="OVW359" s="125"/>
      <c r="OVX359" s="125"/>
      <c r="OVY359" s="125"/>
      <c r="OVZ359" s="125"/>
      <c r="OWA359" s="125"/>
      <c r="OWB359" s="125"/>
      <c r="OWC359" s="125"/>
      <c r="OWD359" s="125"/>
      <c r="OWE359" s="125"/>
      <c r="OWF359" s="125"/>
      <c r="OWG359" s="125"/>
      <c r="OWH359" s="125"/>
      <c r="OWI359" s="125"/>
      <c r="OWJ359" s="125"/>
      <c r="OWK359" s="125"/>
      <c r="OWL359" s="125"/>
      <c r="OWM359" s="432"/>
      <c r="OWN359" s="432"/>
      <c r="OWO359" s="125"/>
      <c r="OWP359" s="125"/>
      <c r="OWQ359" s="125"/>
      <c r="OWR359" s="125"/>
      <c r="OWS359" s="125"/>
      <c r="OWT359" s="125"/>
      <c r="OWU359" s="125"/>
      <c r="OWV359" s="125"/>
      <c r="OWW359" s="125"/>
      <c r="OWX359" s="125"/>
      <c r="OWY359" s="125"/>
      <c r="OWZ359" s="125"/>
      <c r="OXA359" s="125"/>
      <c r="OXB359" s="125"/>
      <c r="OXC359" s="125"/>
      <c r="OXD359" s="125"/>
      <c r="OXE359" s="125"/>
      <c r="OXF359" s="125"/>
      <c r="OXG359" s="125"/>
      <c r="OXH359" s="125"/>
      <c r="OXI359" s="125"/>
      <c r="OXJ359" s="125"/>
      <c r="OXK359" s="125"/>
      <c r="OXL359" s="125"/>
      <c r="OXM359" s="432"/>
      <c r="OXN359" s="432"/>
      <c r="OXO359" s="125"/>
      <c r="OXP359" s="125"/>
      <c r="OXQ359" s="125"/>
      <c r="OXR359" s="125"/>
      <c r="OXS359" s="125"/>
      <c r="OXT359" s="125"/>
      <c r="OXU359" s="125"/>
      <c r="OXV359" s="125"/>
      <c r="OXW359" s="125"/>
      <c r="OXX359" s="125"/>
      <c r="OXY359" s="125"/>
      <c r="OXZ359" s="125"/>
      <c r="OYA359" s="125"/>
      <c r="OYB359" s="125"/>
      <c r="OYC359" s="125"/>
      <c r="OYD359" s="125"/>
      <c r="OYE359" s="125"/>
      <c r="OYF359" s="125"/>
      <c r="OYG359" s="125"/>
      <c r="OYH359" s="125"/>
      <c r="OYI359" s="125"/>
      <c r="OYJ359" s="125"/>
      <c r="OYK359" s="125"/>
      <c r="OYL359" s="125"/>
      <c r="OYM359" s="432"/>
      <c r="OYN359" s="432"/>
      <c r="OYO359" s="125"/>
      <c r="OYP359" s="125"/>
      <c r="OYQ359" s="125"/>
      <c r="OYR359" s="125"/>
      <c r="OYS359" s="125"/>
      <c r="OYT359" s="125"/>
      <c r="OYU359" s="125"/>
      <c r="OYV359" s="125"/>
      <c r="OYW359" s="125"/>
      <c r="OYX359" s="125"/>
      <c r="OYY359" s="125"/>
      <c r="OYZ359" s="125"/>
      <c r="OZA359" s="125"/>
      <c r="OZB359" s="125"/>
      <c r="OZC359" s="125"/>
      <c r="OZD359" s="125"/>
      <c r="OZE359" s="125"/>
      <c r="OZF359" s="125"/>
      <c r="OZG359" s="125"/>
      <c r="OZH359" s="125"/>
      <c r="OZI359" s="125"/>
      <c r="OZJ359" s="125"/>
      <c r="OZK359" s="125"/>
      <c r="OZL359" s="125"/>
      <c r="OZM359" s="432"/>
      <c r="OZN359" s="432"/>
      <c r="OZO359" s="125"/>
      <c r="OZP359" s="125"/>
      <c r="OZQ359" s="125"/>
      <c r="OZR359" s="125"/>
      <c r="OZS359" s="125"/>
      <c r="OZT359" s="125"/>
      <c r="OZU359" s="125"/>
      <c r="OZV359" s="125"/>
      <c r="OZW359" s="125"/>
      <c r="OZX359" s="125"/>
      <c r="OZY359" s="125"/>
      <c r="OZZ359" s="125"/>
      <c r="PAA359" s="125"/>
      <c r="PAB359" s="125"/>
      <c r="PAC359" s="125"/>
      <c r="PAD359" s="125"/>
      <c r="PAE359" s="125"/>
      <c r="PAF359" s="125"/>
      <c r="PAG359" s="125"/>
      <c r="PAH359" s="125"/>
      <c r="PAI359" s="125"/>
      <c r="PAJ359" s="125"/>
      <c r="PAK359" s="125"/>
      <c r="PAL359" s="125"/>
      <c r="PAM359" s="432"/>
      <c r="PAN359" s="432"/>
      <c r="PAO359" s="125"/>
      <c r="PAP359" s="125"/>
      <c r="PAQ359" s="125"/>
      <c r="PAR359" s="125"/>
      <c r="PAS359" s="125"/>
      <c r="PAT359" s="125"/>
      <c r="PAU359" s="125"/>
      <c r="PAV359" s="125"/>
      <c r="PAW359" s="125"/>
      <c r="PAX359" s="125"/>
      <c r="PAY359" s="125"/>
      <c r="PAZ359" s="125"/>
      <c r="PBA359" s="125"/>
      <c r="PBB359" s="125"/>
      <c r="PBC359" s="125"/>
      <c r="PBD359" s="125"/>
      <c r="PBE359" s="125"/>
      <c r="PBF359" s="125"/>
      <c r="PBG359" s="125"/>
      <c r="PBH359" s="125"/>
      <c r="PBI359" s="125"/>
      <c r="PBJ359" s="125"/>
      <c r="PBK359" s="125"/>
      <c r="PBL359" s="125"/>
      <c r="PBM359" s="432"/>
      <c r="PBN359" s="432"/>
      <c r="PBO359" s="125"/>
      <c r="PBP359" s="125"/>
      <c r="PBQ359" s="125"/>
      <c r="PBR359" s="125"/>
      <c r="PBS359" s="125"/>
      <c r="PBT359" s="125"/>
      <c r="PBU359" s="125"/>
      <c r="PBV359" s="125"/>
      <c r="PBW359" s="125"/>
      <c r="PBX359" s="125"/>
      <c r="PBY359" s="125"/>
      <c r="PBZ359" s="125"/>
      <c r="PCA359" s="125"/>
      <c r="PCB359" s="125"/>
      <c r="PCC359" s="125"/>
      <c r="PCD359" s="125"/>
      <c r="PCE359" s="125"/>
      <c r="PCF359" s="125"/>
      <c r="PCG359" s="125"/>
      <c r="PCH359" s="125"/>
      <c r="PCI359" s="125"/>
      <c r="PCJ359" s="125"/>
      <c r="PCK359" s="125"/>
      <c r="PCL359" s="125"/>
      <c r="PCM359" s="432"/>
      <c r="PCN359" s="432"/>
      <c r="PCO359" s="125"/>
      <c r="PCP359" s="125"/>
      <c r="PCQ359" s="125"/>
      <c r="PCR359" s="125"/>
      <c r="PCS359" s="125"/>
      <c r="PCT359" s="125"/>
      <c r="PCU359" s="125"/>
      <c r="PCV359" s="125"/>
      <c r="PCW359" s="125"/>
      <c r="PCX359" s="125"/>
      <c r="PCY359" s="125"/>
      <c r="PCZ359" s="125"/>
      <c r="PDA359" s="125"/>
      <c r="PDB359" s="125"/>
      <c r="PDC359" s="125"/>
      <c r="PDD359" s="125"/>
      <c r="PDE359" s="125"/>
      <c r="PDF359" s="125"/>
      <c r="PDG359" s="125"/>
      <c r="PDH359" s="125"/>
      <c r="PDI359" s="125"/>
      <c r="PDJ359" s="125"/>
      <c r="PDK359" s="125"/>
      <c r="PDL359" s="125"/>
      <c r="PDM359" s="432"/>
      <c r="PDN359" s="432"/>
      <c r="PDO359" s="125"/>
      <c r="PDP359" s="125"/>
      <c r="PDQ359" s="125"/>
      <c r="PDR359" s="125"/>
      <c r="PDS359" s="125"/>
      <c r="PDT359" s="125"/>
      <c r="PDU359" s="125"/>
      <c r="PDV359" s="125"/>
      <c r="PDW359" s="125"/>
      <c r="PDX359" s="125"/>
      <c r="PDY359" s="125"/>
      <c r="PDZ359" s="125"/>
      <c r="PEA359" s="125"/>
      <c r="PEB359" s="125"/>
      <c r="PEC359" s="125"/>
      <c r="PED359" s="125"/>
      <c r="PEE359" s="125"/>
      <c r="PEF359" s="125"/>
      <c r="PEG359" s="125"/>
      <c r="PEH359" s="125"/>
      <c r="PEI359" s="125"/>
      <c r="PEJ359" s="125"/>
      <c r="PEK359" s="125"/>
      <c r="PEL359" s="125"/>
      <c r="PEM359" s="432"/>
      <c r="PEN359" s="432"/>
      <c r="PEO359" s="125"/>
      <c r="PEP359" s="125"/>
      <c r="PEQ359" s="125"/>
      <c r="PER359" s="125"/>
      <c r="PES359" s="125"/>
      <c r="PET359" s="125"/>
      <c r="PEU359" s="125"/>
      <c r="PEV359" s="125"/>
      <c r="PEW359" s="125"/>
      <c r="PEX359" s="125"/>
      <c r="PEY359" s="125"/>
      <c r="PEZ359" s="125"/>
      <c r="PFA359" s="125"/>
      <c r="PFB359" s="125"/>
      <c r="PFC359" s="125"/>
      <c r="PFD359" s="125"/>
      <c r="PFE359" s="125"/>
      <c r="PFF359" s="125"/>
      <c r="PFG359" s="125"/>
      <c r="PFH359" s="125"/>
      <c r="PFI359" s="125"/>
      <c r="PFJ359" s="125"/>
      <c r="PFK359" s="125"/>
      <c r="PFL359" s="125"/>
      <c r="PFM359" s="432"/>
      <c r="PFN359" s="432"/>
      <c r="PFO359" s="125"/>
      <c r="PFP359" s="125"/>
      <c r="PFQ359" s="125"/>
      <c r="PFR359" s="125"/>
      <c r="PFS359" s="125"/>
      <c r="PFT359" s="125"/>
      <c r="PFU359" s="125"/>
      <c r="PFV359" s="125"/>
      <c r="PFW359" s="125"/>
      <c r="PFX359" s="125"/>
      <c r="PFY359" s="125"/>
      <c r="PFZ359" s="125"/>
      <c r="PGA359" s="125"/>
      <c r="PGB359" s="125"/>
      <c r="PGC359" s="125"/>
      <c r="PGD359" s="125"/>
      <c r="PGE359" s="125"/>
      <c r="PGF359" s="125"/>
      <c r="PGG359" s="125"/>
      <c r="PGH359" s="125"/>
      <c r="PGI359" s="125"/>
      <c r="PGJ359" s="125"/>
      <c r="PGK359" s="125"/>
      <c r="PGL359" s="125"/>
      <c r="PGM359" s="432"/>
      <c r="PGN359" s="432"/>
      <c r="PGO359" s="125"/>
      <c r="PGP359" s="125"/>
      <c r="PGQ359" s="125"/>
      <c r="PGR359" s="125"/>
      <c r="PGS359" s="125"/>
      <c r="PGT359" s="125"/>
      <c r="PGU359" s="125"/>
      <c r="PGV359" s="125"/>
      <c r="PGW359" s="125"/>
      <c r="PGX359" s="125"/>
      <c r="PGY359" s="125"/>
      <c r="PGZ359" s="125"/>
      <c r="PHA359" s="125"/>
      <c r="PHB359" s="125"/>
      <c r="PHC359" s="125"/>
      <c r="PHD359" s="125"/>
      <c r="PHE359" s="125"/>
      <c r="PHF359" s="125"/>
      <c r="PHG359" s="125"/>
      <c r="PHH359" s="125"/>
      <c r="PHI359" s="125"/>
      <c r="PHJ359" s="125"/>
      <c r="PHK359" s="125"/>
      <c r="PHL359" s="125"/>
      <c r="PHM359" s="432"/>
      <c r="PHN359" s="432"/>
      <c r="PHO359" s="125"/>
      <c r="PHP359" s="125"/>
      <c r="PHQ359" s="125"/>
      <c r="PHR359" s="125"/>
      <c r="PHS359" s="125"/>
      <c r="PHT359" s="125"/>
      <c r="PHU359" s="125"/>
      <c r="PHV359" s="125"/>
      <c r="PHW359" s="125"/>
      <c r="PHX359" s="125"/>
      <c r="PHY359" s="125"/>
      <c r="PHZ359" s="125"/>
      <c r="PIA359" s="125"/>
      <c r="PIB359" s="125"/>
      <c r="PIC359" s="125"/>
      <c r="PID359" s="125"/>
      <c r="PIE359" s="125"/>
      <c r="PIF359" s="125"/>
      <c r="PIG359" s="125"/>
      <c r="PIH359" s="125"/>
      <c r="PII359" s="125"/>
      <c r="PIJ359" s="125"/>
      <c r="PIK359" s="125"/>
      <c r="PIL359" s="125"/>
      <c r="PIM359" s="432"/>
      <c r="PIN359" s="432"/>
      <c r="PIO359" s="125"/>
      <c r="PIP359" s="125"/>
      <c r="PIQ359" s="125"/>
      <c r="PIR359" s="125"/>
      <c r="PIS359" s="125"/>
      <c r="PIT359" s="125"/>
      <c r="PIU359" s="125"/>
      <c r="PIV359" s="125"/>
      <c r="PIW359" s="125"/>
      <c r="PIX359" s="125"/>
      <c r="PIY359" s="125"/>
      <c r="PIZ359" s="125"/>
      <c r="PJA359" s="125"/>
      <c r="PJB359" s="125"/>
      <c r="PJC359" s="125"/>
      <c r="PJD359" s="125"/>
      <c r="PJE359" s="125"/>
      <c r="PJF359" s="125"/>
      <c r="PJG359" s="125"/>
      <c r="PJH359" s="125"/>
      <c r="PJI359" s="125"/>
      <c r="PJJ359" s="125"/>
      <c r="PJK359" s="125"/>
      <c r="PJL359" s="125"/>
      <c r="PJM359" s="432"/>
      <c r="PJN359" s="432"/>
      <c r="PJO359" s="125"/>
      <c r="PJP359" s="125"/>
      <c r="PJQ359" s="125"/>
      <c r="PJR359" s="125"/>
      <c r="PJS359" s="125"/>
      <c r="PJT359" s="125"/>
      <c r="PJU359" s="125"/>
      <c r="PJV359" s="125"/>
      <c r="PJW359" s="125"/>
      <c r="PJX359" s="125"/>
      <c r="PJY359" s="125"/>
      <c r="PJZ359" s="125"/>
      <c r="PKA359" s="125"/>
      <c r="PKB359" s="125"/>
      <c r="PKC359" s="125"/>
      <c r="PKD359" s="125"/>
      <c r="PKE359" s="125"/>
      <c r="PKF359" s="125"/>
      <c r="PKG359" s="125"/>
      <c r="PKH359" s="125"/>
      <c r="PKI359" s="125"/>
      <c r="PKJ359" s="125"/>
      <c r="PKK359" s="125"/>
      <c r="PKL359" s="125"/>
      <c r="PKM359" s="432"/>
      <c r="PKN359" s="432"/>
      <c r="PKO359" s="125"/>
      <c r="PKP359" s="125"/>
      <c r="PKQ359" s="125"/>
      <c r="PKR359" s="125"/>
      <c r="PKS359" s="125"/>
      <c r="PKT359" s="125"/>
      <c r="PKU359" s="125"/>
      <c r="PKV359" s="125"/>
      <c r="PKW359" s="125"/>
      <c r="PKX359" s="125"/>
      <c r="PKY359" s="125"/>
      <c r="PKZ359" s="125"/>
      <c r="PLA359" s="125"/>
      <c r="PLB359" s="125"/>
      <c r="PLC359" s="125"/>
      <c r="PLD359" s="125"/>
      <c r="PLE359" s="125"/>
      <c r="PLF359" s="125"/>
      <c r="PLG359" s="125"/>
      <c r="PLH359" s="125"/>
      <c r="PLI359" s="125"/>
      <c r="PLJ359" s="125"/>
      <c r="PLK359" s="125"/>
      <c r="PLL359" s="125"/>
      <c r="PLM359" s="432"/>
      <c r="PLN359" s="432"/>
      <c r="PLO359" s="125"/>
      <c r="PLP359" s="125"/>
      <c r="PLQ359" s="125"/>
      <c r="PLR359" s="125"/>
      <c r="PLS359" s="125"/>
      <c r="PLT359" s="125"/>
      <c r="PLU359" s="125"/>
      <c r="PLV359" s="125"/>
      <c r="PLW359" s="125"/>
      <c r="PLX359" s="125"/>
      <c r="PLY359" s="125"/>
      <c r="PLZ359" s="125"/>
      <c r="PMA359" s="125"/>
      <c r="PMB359" s="125"/>
      <c r="PMC359" s="125"/>
      <c r="PMD359" s="125"/>
      <c r="PME359" s="125"/>
      <c r="PMF359" s="125"/>
      <c r="PMG359" s="125"/>
      <c r="PMH359" s="125"/>
      <c r="PMI359" s="125"/>
      <c r="PMJ359" s="125"/>
      <c r="PMK359" s="125"/>
      <c r="PML359" s="125"/>
      <c r="PMM359" s="432"/>
      <c r="PMN359" s="432"/>
      <c r="PMO359" s="125"/>
      <c r="PMP359" s="125"/>
      <c r="PMQ359" s="125"/>
      <c r="PMR359" s="125"/>
      <c r="PMS359" s="125"/>
      <c r="PMT359" s="125"/>
      <c r="PMU359" s="125"/>
      <c r="PMV359" s="125"/>
      <c r="PMW359" s="125"/>
      <c r="PMX359" s="125"/>
      <c r="PMY359" s="125"/>
      <c r="PMZ359" s="125"/>
      <c r="PNA359" s="125"/>
      <c r="PNB359" s="125"/>
      <c r="PNC359" s="125"/>
      <c r="PND359" s="125"/>
      <c r="PNE359" s="125"/>
      <c r="PNF359" s="125"/>
      <c r="PNG359" s="125"/>
      <c r="PNH359" s="125"/>
      <c r="PNI359" s="125"/>
      <c r="PNJ359" s="125"/>
      <c r="PNK359" s="125"/>
      <c r="PNL359" s="125"/>
      <c r="PNM359" s="432"/>
      <c r="PNN359" s="432"/>
      <c r="PNO359" s="125"/>
      <c r="PNP359" s="125"/>
      <c r="PNQ359" s="125"/>
      <c r="PNR359" s="125"/>
      <c r="PNS359" s="125"/>
      <c r="PNT359" s="125"/>
      <c r="PNU359" s="125"/>
      <c r="PNV359" s="125"/>
      <c r="PNW359" s="125"/>
      <c r="PNX359" s="125"/>
      <c r="PNY359" s="125"/>
      <c r="PNZ359" s="125"/>
      <c r="POA359" s="125"/>
      <c r="POB359" s="125"/>
      <c r="POC359" s="125"/>
      <c r="POD359" s="125"/>
      <c r="POE359" s="125"/>
      <c r="POF359" s="125"/>
      <c r="POG359" s="125"/>
      <c r="POH359" s="125"/>
      <c r="POI359" s="125"/>
      <c r="POJ359" s="125"/>
      <c r="POK359" s="125"/>
      <c r="POL359" s="125"/>
      <c r="POM359" s="432"/>
      <c r="PON359" s="432"/>
      <c r="POO359" s="125"/>
      <c r="POP359" s="125"/>
      <c r="POQ359" s="125"/>
      <c r="POR359" s="125"/>
      <c r="POS359" s="125"/>
      <c r="POT359" s="125"/>
      <c r="POU359" s="125"/>
      <c r="POV359" s="125"/>
      <c r="POW359" s="125"/>
      <c r="POX359" s="125"/>
      <c r="POY359" s="125"/>
      <c r="POZ359" s="125"/>
      <c r="PPA359" s="125"/>
      <c r="PPB359" s="125"/>
      <c r="PPC359" s="125"/>
      <c r="PPD359" s="125"/>
      <c r="PPE359" s="125"/>
      <c r="PPF359" s="125"/>
      <c r="PPG359" s="125"/>
      <c r="PPH359" s="125"/>
      <c r="PPI359" s="125"/>
      <c r="PPJ359" s="125"/>
      <c r="PPK359" s="125"/>
      <c r="PPL359" s="125"/>
      <c r="PPM359" s="432"/>
      <c r="PPN359" s="432"/>
      <c r="PPO359" s="125"/>
      <c r="PPP359" s="125"/>
      <c r="PPQ359" s="125"/>
      <c r="PPR359" s="125"/>
      <c r="PPS359" s="125"/>
      <c r="PPT359" s="125"/>
      <c r="PPU359" s="125"/>
      <c r="PPV359" s="125"/>
      <c r="PPW359" s="125"/>
      <c r="PPX359" s="125"/>
      <c r="PPY359" s="125"/>
      <c r="PPZ359" s="125"/>
      <c r="PQA359" s="125"/>
      <c r="PQB359" s="125"/>
      <c r="PQC359" s="125"/>
      <c r="PQD359" s="125"/>
      <c r="PQE359" s="125"/>
      <c r="PQF359" s="125"/>
      <c r="PQG359" s="125"/>
      <c r="PQH359" s="125"/>
      <c r="PQI359" s="125"/>
      <c r="PQJ359" s="125"/>
      <c r="PQK359" s="125"/>
      <c r="PQL359" s="125"/>
      <c r="PQM359" s="432"/>
      <c r="PQN359" s="432"/>
      <c r="PQO359" s="125"/>
      <c r="PQP359" s="125"/>
      <c r="PQQ359" s="125"/>
      <c r="PQR359" s="125"/>
      <c r="PQS359" s="125"/>
      <c r="PQT359" s="125"/>
      <c r="PQU359" s="125"/>
      <c r="PQV359" s="125"/>
      <c r="PQW359" s="125"/>
      <c r="PQX359" s="125"/>
      <c r="PQY359" s="125"/>
      <c r="PQZ359" s="125"/>
      <c r="PRA359" s="125"/>
      <c r="PRB359" s="125"/>
      <c r="PRC359" s="125"/>
      <c r="PRD359" s="125"/>
      <c r="PRE359" s="125"/>
      <c r="PRF359" s="125"/>
      <c r="PRG359" s="125"/>
      <c r="PRH359" s="125"/>
      <c r="PRI359" s="125"/>
      <c r="PRJ359" s="125"/>
      <c r="PRK359" s="125"/>
      <c r="PRL359" s="125"/>
      <c r="PRM359" s="432"/>
      <c r="PRN359" s="432"/>
      <c r="PRO359" s="125"/>
      <c r="PRP359" s="125"/>
      <c r="PRQ359" s="125"/>
      <c r="PRR359" s="125"/>
      <c r="PRS359" s="125"/>
      <c r="PRT359" s="125"/>
      <c r="PRU359" s="125"/>
      <c r="PRV359" s="125"/>
      <c r="PRW359" s="125"/>
      <c r="PRX359" s="125"/>
      <c r="PRY359" s="125"/>
      <c r="PRZ359" s="125"/>
      <c r="PSA359" s="125"/>
      <c r="PSB359" s="125"/>
      <c r="PSC359" s="125"/>
      <c r="PSD359" s="125"/>
      <c r="PSE359" s="125"/>
      <c r="PSF359" s="125"/>
      <c r="PSG359" s="125"/>
      <c r="PSH359" s="125"/>
      <c r="PSI359" s="125"/>
      <c r="PSJ359" s="125"/>
      <c r="PSK359" s="125"/>
      <c r="PSL359" s="125"/>
      <c r="PSM359" s="432"/>
      <c r="PSN359" s="432"/>
      <c r="PSO359" s="125"/>
      <c r="PSP359" s="125"/>
      <c r="PSQ359" s="125"/>
      <c r="PSR359" s="125"/>
      <c r="PSS359" s="125"/>
      <c r="PST359" s="125"/>
      <c r="PSU359" s="125"/>
      <c r="PSV359" s="125"/>
      <c r="PSW359" s="125"/>
      <c r="PSX359" s="125"/>
      <c r="PSY359" s="125"/>
      <c r="PSZ359" s="125"/>
      <c r="PTA359" s="125"/>
      <c r="PTB359" s="125"/>
      <c r="PTC359" s="125"/>
      <c r="PTD359" s="125"/>
      <c r="PTE359" s="125"/>
      <c r="PTF359" s="125"/>
      <c r="PTG359" s="125"/>
      <c r="PTH359" s="125"/>
      <c r="PTI359" s="125"/>
      <c r="PTJ359" s="125"/>
      <c r="PTK359" s="125"/>
      <c r="PTL359" s="125"/>
      <c r="PTM359" s="432"/>
      <c r="PTN359" s="432"/>
      <c r="PTO359" s="125"/>
      <c r="PTP359" s="125"/>
      <c r="PTQ359" s="125"/>
      <c r="PTR359" s="125"/>
      <c r="PTS359" s="125"/>
      <c r="PTT359" s="125"/>
      <c r="PTU359" s="125"/>
      <c r="PTV359" s="125"/>
      <c r="PTW359" s="125"/>
      <c r="PTX359" s="125"/>
      <c r="PTY359" s="125"/>
      <c r="PTZ359" s="125"/>
      <c r="PUA359" s="125"/>
      <c r="PUB359" s="125"/>
      <c r="PUC359" s="125"/>
      <c r="PUD359" s="125"/>
      <c r="PUE359" s="125"/>
      <c r="PUF359" s="125"/>
      <c r="PUG359" s="125"/>
      <c r="PUH359" s="125"/>
      <c r="PUI359" s="125"/>
      <c r="PUJ359" s="125"/>
      <c r="PUK359" s="125"/>
      <c r="PUL359" s="125"/>
      <c r="PUM359" s="432"/>
      <c r="PUN359" s="432"/>
      <c r="PUO359" s="125"/>
      <c r="PUP359" s="125"/>
      <c r="PUQ359" s="125"/>
      <c r="PUR359" s="125"/>
      <c r="PUS359" s="125"/>
      <c r="PUT359" s="125"/>
      <c r="PUU359" s="125"/>
      <c r="PUV359" s="125"/>
      <c r="PUW359" s="125"/>
      <c r="PUX359" s="125"/>
      <c r="PUY359" s="125"/>
      <c r="PUZ359" s="125"/>
      <c r="PVA359" s="125"/>
      <c r="PVB359" s="125"/>
      <c r="PVC359" s="125"/>
      <c r="PVD359" s="125"/>
      <c r="PVE359" s="125"/>
      <c r="PVF359" s="125"/>
      <c r="PVG359" s="125"/>
      <c r="PVH359" s="125"/>
      <c r="PVI359" s="125"/>
      <c r="PVJ359" s="125"/>
      <c r="PVK359" s="125"/>
      <c r="PVL359" s="125"/>
      <c r="PVM359" s="432"/>
      <c r="PVN359" s="432"/>
      <c r="PVO359" s="125"/>
      <c r="PVP359" s="125"/>
      <c r="PVQ359" s="125"/>
      <c r="PVR359" s="125"/>
      <c r="PVS359" s="125"/>
      <c r="PVT359" s="125"/>
      <c r="PVU359" s="125"/>
      <c r="PVV359" s="125"/>
      <c r="PVW359" s="125"/>
      <c r="PVX359" s="125"/>
      <c r="PVY359" s="125"/>
      <c r="PVZ359" s="125"/>
      <c r="PWA359" s="125"/>
      <c r="PWB359" s="125"/>
      <c r="PWC359" s="125"/>
      <c r="PWD359" s="125"/>
      <c r="PWE359" s="125"/>
      <c r="PWF359" s="125"/>
      <c r="PWG359" s="125"/>
      <c r="PWH359" s="125"/>
      <c r="PWI359" s="125"/>
      <c r="PWJ359" s="125"/>
      <c r="PWK359" s="125"/>
      <c r="PWL359" s="125"/>
      <c r="PWM359" s="432"/>
      <c r="PWN359" s="432"/>
      <c r="PWO359" s="125"/>
      <c r="PWP359" s="125"/>
      <c r="PWQ359" s="125"/>
      <c r="PWR359" s="125"/>
      <c r="PWS359" s="125"/>
      <c r="PWT359" s="125"/>
      <c r="PWU359" s="125"/>
      <c r="PWV359" s="125"/>
      <c r="PWW359" s="125"/>
      <c r="PWX359" s="125"/>
      <c r="PWY359" s="125"/>
      <c r="PWZ359" s="125"/>
      <c r="PXA359" s="125"/>
      <c r="PXB359" s="125"/>
      <c r="PXC359" s="125"/>
      <c r="PXD359" s="125"/>
      <c r="PXE359" s="125"/>
      <c r="PXF359" s="125"/>
      <c r="PXG359" s="125"/>
      <c r="PXH359" s="125"/>
      <c r="PXI359" s="125"/>
      <c r="PXJ359" s="125"/>
      <c r="PXK359" s="125"/>
      <c r="PXL359" s="125"/>
      <c r="PXM359" s="432"/>
      <c r="PXN359" s="432"/>
      <c r="PXO359" s="125"/>
      <c r="PXP359" s="125"/>
      <c r="PXQ359" s="125"/>
      <c r="PXR359" s="125"/>
      <c r="PXS359" s="125"/>
      <c r="PXT359" s="125"/>
      <c r="PXU359" s="125"/>
      <c r="PXV359" s="125"/>
      <c r="PXW359" s="125"/>
      <c r="PXX359" s="125"/>
      <c r="PXY359" s="125"/>
      <c r="PXZ359" s="125"/>
      <c r="PYA359" s="125"/>
      <c r="PYB359" s="125"/>
      <c r="PYC359" s="125"/>
      <c r="PYD359" s="125"/>
      <c r="PYE359" s="125"/>
      <c r="PYF359" s="125"/>
      <c r="PYG359" s="125"/>
      <c r="PYH359" s="125"/>
      <c r="PYI359" s="125"/>
      <c r="PYJ359" s="125"/>
      <c r="PYK359" s="125"/>
      <c r="PYL359" s="125"/>
      <c r="PYM359" s="432"/>
      <c r="PYN359" s="432"/>
      <c r="PYO359" s="125"/>
      <c r="PYP359" s="125"/>
      <c r="PYQ359" s="125"/>
      <c r="PYR359" s="125"/>
      <c r="PYS359" s="125"/>
      <c r="PYT359" s="125"/>
      <c r="PYU359" s="125"/>
      <c r="PYV359" s="125"/>
      <c r="PYW359" s="125"/>
      <c r="PYX359" s="125"/>
      <c r="PYY359" s="125"/>
      <c r="PYZ359" s="125"/>
      <c r="PZA359" s="125"/>
      <c r="PZB359" s="125"/>
      <c r="PZC359" s="125"/>
      <c r="PZD359" s="125"/>
      <c r="PZE359" s="125"/>
      <c r="PZF359" s="125"/>
      <c r="PZG359" s="125"/>
      <c r="PZH359" s="125"/>
      <c r="PZI359" s="125"/>
      <c r="PZJ359" s="125"/>
      <c r="PZK359" s="125"/>
      <c r="PZL359" s="125"/>
      <c r="PZM359" s="432"/>
      <c r="PZN359" s="432"/>
      <c r="PZO359" s="125"/>
      <c r="PZP359" s="125"/>
      <c r="PZQ359" s="125"/>
      <c r="PZR359" s="125"/>
      <c r="PZS359" s="125"/>
      <c r="PZT359" s="125"/>
      <c r="PZU359" s="125"/>
      <c r="PZV359" s="125"/>
      <c r="PZW359" s="125"/>
      <c r="PZX359" s="125"/>
      <c r="PZY359" s="125"/>
      <c r="PZZ359" s="125"/>
      <c r="QAA359" s="125"/>
      <c r="QAB359" s="125"/>
      <c r="QAC359" s="125"/>
      <c r="QAD359" s="125"/>
      <c r="QAE359" s="125"/>
      <c r="QAF359" s="125"/>
      <c r="QAG359" s="125"/>
      <c r="QAH359" s="125"/>
      <c r="QAI359" s="125"/>
      <c r="QAJ359" s="125"/>
      <c r="QAK359" s="125"/>
      <c r="QAL359" s="125"/>
      <c r="QAM359" s="432"/>
      <c r="QAN359" s="432"/>
      <c r="QAO359" s="125"/>
      <c r="QAP359" s="125"/>
      <c r="QAQ359" s="125"/>
      <c r="QAR359" s="125"/>
      <c r="QAS359" s="125"/>
      <c r="QAT359" s="125"/>
      <c r="QAU359" s="125"/>
      <c r="QAV359" s="125"/>
      <c r="QAW359" s="125"/>
      <c r="QAX359" s="125"/>
      <c r="QAY359" s="125"/>
      <c r="QAZ359" s="125"/>
      <c r="QBA359" s="125"/>
      <c r="QBB359" s="125"/>
      <c r="QBC359" s="125"/>
      <c r="QBD359" s="125"/>
      <c r="QBE359" s="125"/>
      <c r="QBF359" s="125"/>
      <c r="QBG359" s="125"/>
      <c r="QBH359" s="125"/>
      <c r="QBI359" s="125"/>
      <c r="QBJ359" s="125"/>
      <c r="QBK359" s="125"/>
      <c r="QBL359" s="125"/>
      <c r="QBM359" s="432"/>
      <c r="QBN359" s="432"/>
      <c r="QBO359" s="125"/>
      <c r="QBP359" s="125"/>
      <c r="QBQ359" s="125"/>
      <c r="QBR359" s="125"/>
      <c r="QBS359" s="125"/>
      <c r="QBT359" s="125"/>
      <c r="QBU359" s="125"/>
      <c r="QBV359" s="125"/>
      <c r="QBW359" s="125"/>
      <c r="QBX359" s="125"/>
      <c r="QBY359" s="125"/>
      <c r="QBZ359" s="125"/>
      <c r="QCA359" s="125"/>
      <c r="QCB359" s="125"/>
      <c r="QCC359" s="125"/>
      <c r="QCD359" s="125"/>
      <c r="QCE359" s="125"/>
      <c r="QCF359" s="125"/>
      <c r="QCG359" s="125"/>
      <c r="QCH359" s="125"/>
      <c r="QCI359" s="125"/>
      <c r="QCJ359" s="125"/>
      <c r="QCK359" s="125"/>
      <c r="QCL359" s="125"/>
      <c r="QCM359" s="432"/>
      <c r="QCN359" s="432"/>
      <c r="QCO359" s="125"/>
      <c r="QCP359" s="125"/>
      <c r="QCQ359" s="125"/>
      <c r="QCR359" s="125"/>
      <c r="QCS359" s="125"/>
      <c r="QCT359" s="125"/>
      <c r="QCU359" s="125"/>
      <c r="QCV359" s="125"/>
      <c r="QCW359" s="125"/>
      <c r="QCX359" s="125"/>
      <c r="QCY359" s="125"/>
      <c r="QCZ359" s="125"/>
      <c r="QDA359" s="125"/>
      <c r="QDB359" s="125"/>
      <c r="QDC359" s="125"/>
      <c r="QDD359" s="125"/>
      <c r="QDE359" s="125"/>
      <c r="QDF359" s="125"/>
      <c r="QDG359" s="125"/>
      <c r="QDH359" s="125"/>
      <c r="QDI359" s="125"/>
      <c r="QDJ359" s="125"/>
      <c r="QDK359" s="125"/>
      <c r="QDL359" s="125"/>
      <c r="QDM359" s="432"/>
      <c r="QDN359" s="432"/>
      <c r="QDO359" s="125"/>
      <c r="QDP359" s="125"/>
      <c r="QDQ359" s="125"/>
      <c r="QDR359" s="125"/>
      <c r="QDS359" s="125"/>
      <c r="QDT359" s="125"/>
      <c r="QDU359" s="125"/>
      <c r="QDV359" s="125"/>
      <c r="QDW359" s="125"/>
      <c r="QDX359" s="125"/>
      <c r="QDY359" s="125"/>
      <c r="QDZ359" s="125"/>
      <c r="QEA359" s="125"/>
      <c r="QEB359" s="125"/>
      <c r="QEC359" s="125"/>
      <c r="QED359" s="125"/>
      <c r="QEE359" s="125"/>
      <c r="QEF359" s="125"/>
      <c r="QEG359" s="125"/>
      <c r="QEH359" s="125"/>
      <c r="QEI359" s="125"/>
      <c r="QEJ359" s="125"/>
      <c r="QEK359" s="125"/>
      <c r="QEL359" s="125"/>
      <c r="QEM359" s="432"/>
      <c r="QEN359" s="432"/>
      <c r="QEO359" s="125"/>
      <c r="QEP359" s="125"/>
      <c r="QEQ359" s="125"/>
      <c r="QER359" s="125"/>
      <c r="QES359" s="125"/>
      <c r="QET359" s="125"/>
      <c r="QEU359" s="125"/>
      <c r="QEV359" s="125"/>
      <c r="QEW359" s="125"/>
      <c r="QEX359" s="125"/>
      <c r="QEY359" s="125"/>
      <c r="QEZ359" s="125"/>
      <c r="QFA359" s="125"/>
      <c r="QFB359" s="125"/>
      <c r="QFC359" s="125"/>
      <c r="QFD359" s="125"/>
      <c r="QFE359" s="125"/>
      <c r="QFF359" s="125"/>
      <c r="QFG359" s="125"/>
      <c r="QFH359" s="125"/>
      <c r="QFI359" s="125"/>
      <c r="QFJ359" s="125"/>
      <c r="QFK359" s="125"/>
      <c r="QFL359" s="125"/>
      <c r="QFM359" s="432"/>
      <c r="QFN359" s="432"/>
      <c r="QFO359" s="125"/>
      <c r="QFP359" s="125"/>
      <c r="QFQ359" s="125"/>
      <c r="QFR359" s="125"/>
      <c r="QFS359" s="125"/>
      <c r="QFT359" s="125"/>
      <c r="QFU359" s="125"/>
      <c r="QFV359" s="125"/>
      <c r="QFW359" s="125"/>
      <c r="QFX359" s="125"/>
      <c r="QFY359" s="125"/>
      <c r="QFZ359" s="125"/>
      <c r="QGA359" s="125"/>
      <c r="QGB359" s="125"/>
      <c r="QGC359" s="125"/>
      <c r="QGD359" s="125"/>
      <c r="QGE359" s="125"/>
      <c r="QGF359" s="125"/>
      <c r="QGG359" s="125"/>
      <c r="QGH359" s="125"/>
      <c r="QGI359" s="125"/>
      <c r="QGJ359" s="125"/>
      <c r="QGK359" s="125"/>
      <c r="QGL359" s="125"/>
      <c r="QGM359" s="432"/>
      <c r="QGN359" s="432"/>
      <c r="QGO359" s="125"/>
      <c r="QGP359" s="125"/>
      <c r="QGQ359" s="125"/>
      <c r="QGR359" s="125"/>
      <c r="QGS359" s="125"/>
      <c r="QGT359" s="125"/>
      <c r="QGU359" s="125"/>
      <c r="QGV359" s="125"/>
      <c r="QGW359" s="125"/>
      <c r="QGX359" s="125"/>
      <c r="QGY359" s="125"/>
      <c r="QGZ359" s="125"/>
      <c r="QHA359" s="125"/>
      <c r="QHB359" s="125"/>
      <c r="QHC359" s="125"/>
      <c r="QHD359" s="125"/>
      <c r="QHE359" s="125"/>
      <c r="QHF359" s="125"/>
      <c r="QHG359" s="125"/>
      <c r="QHH359" s="125"/>
      <c r="QHI359" s="125"/>
      <c r="QHJ359" s="125"/>
      <c r="QHK359" s="125"/>
      <c r="QHL359" s="125"/>
      <c r="QHM359" s="432"/>
      <c r="QHN359" s="432"/>
      <c r="QHO359" s="125"/>
      <c r="QHP359" s="125"/>
      <c r="QHQ359" s="125"/>
      <c r="QHR359" s="125"/>
      <c r="QHS359" s="125"/>
      <c r="QHT359" s="125"/>
      <c r="QHU359" s="125"/>
      <c r="QHV359" s="125"/>
      <c r="QHW359" s="125"/>
      <c r="QHX359" s="125"/>
      <c r="QHY359" s="125"/>
      <c r="QHZ359" s="125"/>
      <c r="QIA359" s="125"/>
      <c r="QIB359" s="125"/>
      <c r="QIC359" s="125"/>
      <c r="QID359" s="125"/>
      <c r="QIE359" s="125"/>
      <c r="QIF359" s="125"/>
      <c r="QIG359" s="125"/>
      <c r="QIH359" s="125"/>
      <c r="QII359" s="125"/>
      <c r="QIJ359" s="125"/>
      <c r="QIK359" s="125"/>
      <c r="QIL359" s="125"/>
      <c r="QIM359" s="432"/>
      <c r="QIN359" s="432"/>
      <c r="QIO359" s="125"/>
      <c r="QIP359" s="125"/>
      <c r="QIQ359" s="125"/>
      <c r="QIR359" s="125"/>
      <c r="QIS359" s="125"/>
      <c r="QIT359" s="125"/>
      <c r="QIU359" s="125"/>
      <c r="QIV359" s="125"/>
      <c r="QIW359" s="125"/>
      <c r="QIX359" s="125"/>
      <c r="QIY359" s="125"/>
      <c r="QIZ359" s="125"/>
      <c r="QJA359" s="125"/>
      <c r="QJB359" s="125"/>
      <c r="QJC359" s="125"/>
      <c r="QJD359" s="125"/>
      <c r="QJE359" s="125"/>
      <c r="QJF359" s="125"/>
      <c r="QJG359" s="125"/>
      <c r="QJH359" s="125"/>
      <c r="QJI359" s="125"/>
      <c r="QJJ359" s="125"/>
      <c r="QJK359" s="125"/>
      <c r="QJL359" s="125"/>
      <c r="QJM359" s="432"/>
      <c r="QJN359" s="432"/>
      <c r="QJO359" s="125"/>
      <c r="QJP359" s="125"/>
      <c r="QJQ359" s="125"/>
      <c r="QJR359" s="125"/>
      <c r="QJS359" s="125"/>
      <c r="QJT359" s="125"/>
      <c r="QJU359" s="125"/>
      <c r="QJV359" s="125"/>
      <c r="QJW359" s="125"/>
      <c r="QJX359" s="125"/>
      <c r="QJY359" s="125"/>
      <c r="QJZ359" s="125"/>
      <c r="QKA359" s="125"/>
      <c r="QKB359" s="125"/>
      <c r="QKC359" s="125"/>
      <c r="QKD359" s="125"/>
      <c r="QKE359" s="125"/>
      <c r="QKF359" s="125"/>
      <c r="QKG359" s="125"/>
      <c r="QKH359" s="125"/>
      <c r="QKI359" s="125"/>
      <c r="QKJ359" s="125"/>
      <c r="QKK359" s="125"/>
      <c r="QKL359" s="125"/>
      <c r="QKM359" s="432"/>
      <c r="QKN359" s="432"/>
      <c r="QKO359" s="125"/>
      <c r="QKP359" s="125"/>
      <c r="QKQ359" s="125"/>
      <c r="QKR359" s="125"/>
      <c r="QKS359" s="125"/>
      <c r="QKT359" s="125"/>
      <c r="QKU359" s="125"/>
      <c r="QKV359" s="125"/>
      <c r="QKW359" s="125"/>
      <c r="QKX359" s="125"/>
      <c r="QKY359" s="125"/>
      <c r="QKZ359" s="125"/>
      <c r="QLA359" s="125"/>
      <c r="QLB359" s="125"/>
      <c r="QLC359" s="125"/>
      <c r="QLD359" s="125"/>
      <c r="QLE359" s="125"/>
      <c r="QLF359" s="125"/>
      <c r="QLG359" s="125"/>
      <c r="QLH359" s="125"/>
      <c r="QLI359" s="125"/>
      <c r="QLJ359" s="125"/>
      <c r="QLK359" s="125"/>
      <c r="QLL359" s="125"/>
      <c r="QLM359" s="432"/>
      <c r="QLN359" s="432"/>
      <c r="QLO359" s="125"/>
      <c r="QLP359" s="125"/>
      <c r="QLQ359" s="125"/>
      <c r="QLR359" s="125"/>
      <c r="QLS359" s="125"/>
      <c r="QLT359" s="125"/>
      <c r="QLU359" s="125"/>
      <c r="QLV359" s="125"/>
      <c r="QLW359" s="125"/>
      <c r="QLX359" s="125"/>
      <c r="QLY359" s="125"/>
      <c r="QLZ359" s="125"/>
      <c r="QMA359" s="125"/>
      <c r="QMB359" s="125"/>
      <c r="QMC359" s="125"/>
      <c r="QMD359" s="125"/>
      <c r="QME359" s="125"/>
      <c r="QMF359" s="125"/>
      <c r="QMG359" s="125"/>
      <c r="QMH359" s="125"/>
      <c r="QMI359" s="125"/>
      <c r="QMJ359" s="125"/>
      <c r="QMK359" s="125"/>
      <c r="QML359" s="125"/>
      <c r="QMM359" s="432"/>
      <c r="QMN359" s="432"/>
      <c r="QMO359" s="125"/>
      <c r="QMP359" s="125"/>
      <c r="QMQ359" s="125"/>
      <c r="QMR359" s="125"/>
      <c r="QMS359" s="125"/>
      <c r="QMT359" s="125"/>
      <c r="QMU359" s="125"/>
      <c r="QMV359" s="125"/>
      <c r="QMW359" s="125"/>
      <c r="QMX359" s="125"/>
      <c r="QMY359" s="125"/>
      <c r="QMZ359" s="125"/>
      <c r="QNA359" s="125"/>
      <c r="QNB359" s="125"/>
      <c r="QNC359" s="125"/>
      <c r="QND359" s="125"/>
      <c r="QNE359" s="125"/>
      <c r="QNF359" s="125"/>
      <c r="QNG359" s="125"/>
      <c r="QNH359" s="125"/>
      <c r="QNI359" s="125"/>
      <c r="QNJ359" s="125"/>
      <c r="QNK359" s="125"/>
      <c r="QNL359" s="125"/>
      <c r="QNM359" s="432"/>
      <c r="QNN359" s="432"/>
      <c r="QNO359" s="125"/>
      <c r="QNP359" s="125"/>
      <c r="QNQ359" s="125"/>
      <c r="QNR359" s="125"/>
      <c r="QNS359" s="125"/>
      <c r="QNT359" s="125"/>
      <c r="QNU359" s="125"/>
      <c r="QNV359" s="125"/>
      <c r="QNW359" s="125"/>
      <c r="QNX359" s="125"/>
      <c r="QNY359" s="125"/>
      <c r="QNZ359" s="125"/>
      <c r="QOA359" s="125"/>
      <c r="QOB359" s="125"/>
      <c r="QOC359" s="125"/>
      <c r="QOD359" s="125"/>
      <c r="QOE359" s="125"/>
      <c r="QOF359" s="125"/>
      <c r="QOG359" s="125"/>
      <c r="QOH359" s="125"/>
      <c r="QOI359" s="125"/>
      <c r="QOJ359" s="125"/>
      <c r="QOK359" s="125"/>
      <c r="QOL359" s="125"/>
      <c r="QOM359" s="432"/>
      <c r="QON359" s="432"/>
      <c r="QOO359" s="125"/>
      <c r="QOP359" s="125"/>
      <c r="QOQ359" s="125"/>
      <c r="QOR359" s="125"/>
      <c r="QOS359" s="125"/>
      <c r="QOT359" s="125"/>
      <c r="QOU359" s="125"/>
      <c r="QOV359" s="125"/>
      <c r="QOW359" s="125"/>
      <c r="QOX359" s="125"/>
      <c r="QOY359" s="125"/>
      <c r="QOZ359" s="125"/>
      <c r="QPA359" s="125"/>
      <c r="QPB359" s="125"/>
      <c r="QPC359" s="125"/>
      <c r="QPD359" s="125"/>
      <c r="QPE359" s="125"/>
      <c r="QPF359" s="125"/>
      <c r="QPG359" s="125"/>
      <c r="QPH359" s="125"/>
      <c r="QPI359" s="125"/>
      <c r="QPJ359" s="125"/>
      <c r="QPK359" s="125"/>
      <c r="QPL359" s="125"/>
      <c r="QPM359" s="432"/>
      <c r="QPN359" s="432"/>
      <c r="QPO359" s="125"/>
      <c r="QPP359" s="125"/>
      <c r="QPQ359" s="125"/>
      <c r="QPR359" s="125"/>
      <c r="QPS359" s="125"/>
      <c r="QPT359" s="125"/>
      <c r="QPU359" s="125"/>
      <c r="QPV359" s="125"/>
      <c r="QPW359" s="125"/>
      <c r="QPX359" s="125"/>
      <c r="QPY359" s="125"/>
      <c r="QPZ359" s="125"/>
      <c r="QQA359" s="125"/>
      <c r="QQB359" s="125"/>
      <c r="QQC359" s="125"/>
      <c r="QQD359" s="125"/>
      <c r="QQE359" s="125"/>
      <c r="QQF359" s="125"/>
      <c r="QQG359" s="125"/>
      <c r="QQH359" s="125"/>
      <c r="QQI359" s="125"/>
      <c r="QQJ359" s="125"/>
      <c r="QQK359" s="125"/>
      <c r="QQL359" s="125"/>
      <c r="QQM359" s="432"/>
      <c r="QQN359" s="432"/>
      <c r="QQO359" s="125"/>
      <c r="QQP359" s="125"/>
      <c r="QQQ359" s="125"/>
      <c r="QQR359" s="125"/>
      <c r="QQS359" s="125"/>
      <c r="QQT359" s="125"/>
      <c r="QQU359" s="125"/>
      <c r="QQV359" s="125"/>
      <c r="QQW359" s="125"/>
      <c r="QQX359" s="125"/>
      <c r="QQY359" s="125"/>
      <c r="QQZ359" s="125"/>
      <c r="QRA359" s="125"/>
      <c r="QRB359" s="125"/>
      <c r="QRC359" s="125"/>
      <c r="QRD359" s="125"/>
      <c r="QRE359" s="125"/>
      <c r="QRF359" s="125"/>
      <c r="QRG359" s="125"/>
      <c r="QRH359" s="125"/>
      <c r="QRI359" s="125"/>
      <c r="QRJ359" s="125"/>
      <c r="QRK359" s="125"/>
      <c r="QRL359" s="125"/>
      <c r="QRM359" s="432"/>
      <c r="QRN359" s="432"/>
      <c r="QRO359" s="125"/>
      <c r="QRP359" s="125"/>
      <c r="QRQ359" s="125"/>
      <c r="QRR359" s="125"/>
      <c r="QRS359" s="125"/>
      <c r="QRT359" s="125"/>
      <c r="QRU359" s="125"/>
      <c r="QRV359" s="125"/>
      <c r="QRW359" s="125"/>
      <c r="QRX359" s="125"/>
      <c r="QRY359" s="125"/>
      <c r="QRZ359" s="125"/>
      <c r="QSA359" s="125"/>
      <c r="QSB359" s="125"/>
      <c r="QSC359" s="125"/>
      <c r="QSD359" s="125"/>
      <c r="QSE359" s="125"/>
      <c r="QSF359" s="125"/>
      <c r="QSG359" s="125"/>
      <c r="QSH359" s="125"/>
      <c r="QSI359" s="125"/>
      <c r="QSJ359" s="125"/>
      <c r="QSK359" s="125"/>
      <c r="QSL359" s="125"/>
      <c r="QSM359" s="432"/>
      <c r="QSN359" s="432"/>
      <c r="QSO359" s="125"/>
      <c r="QSP359" s="125"/>
      <c r="QSQ359" s="125"/>
      <c r="QSR359" s="125"/>
      <c r="QSS359" s="125"/>
      <c r="QST359" s="125"/>
      <c r="QSU359" s="125"/>
      <c r="QSV359" s="125"/>
      <c r="QSW359" s="125"/>
      <c r="QSX359" s="125"/>
      <c r="QSY359" s="125"/>
      <c r="QSZ359" s="125"/>
      <c r="QTA359" s="125"/>
      <c r="QTB359" s="125"/>
      <c r="QTC359" s="125"/>
      <c r="QTD359" s="125"/>
      <c r="QTE359" s="125"/>
      <c r="QTF359" s="125"/>
      <c r="QTG359" s="125"/>
      <c r="QTH359" s="125"/>
      <c r="QTI359" s="125"/>
      <c r="QTJ359" s="125"/>
      <c r="QTK359" s="125"/>
      <c r="QTL359" s="125"/>
      <c r="QTM359" s="432"/>
      <c r="QTN359" s="432"/>
      <c r="QTO359" s="125"/>
      <c r="QTP359" s="125"/>
      <c r="QTQ359" s="125"/>
      <c r="QTR359" s="125"/>
      <c r="QTS359" s="125"/>
      <c r="QTT359" s="125"/>
      <c r="QTU359" s="125"/>
      <c r="QTV359" s="125"/>
      <c r="QTW359" s="125"/>
      <c r="QTX359" s="125"/>
      <c r="QTY359" s="125"/>
      <c r="QTZ359" s="125"/>
      <c r="QUA359" s="125"/>
      <c r="QUB359" s="125"/>
      <c r="QUC359" s="125"/>
      <c r="QUD359" s="125"/>
      <c r="QUE359" s="125"/>
      <c r="QUF359" s="125"/>
      <c r="QUG359" s="125"/>
      <c r="QUH359" s="125"/>
      <c r="QUI359" s="125"/>
      <c r="QUJ359" s="125"/>
      <c r="QUK359" s="125"/>
      <c r="QUL359" s="125"/>
      <c r="QUM359" s="432"/>
      <c r="QUN359" s="432"/>
      <c r="QUO359" s="125"/>
      <c r="QUP359" s="125"/>
      <c r="QUQ359" s="125"/>
      <c r="QUR359" s="125"/>
      <c r="QUS359" s="125"/>
      <c r="QUT359" s="125"/>
      <c r="QUU359" s="125"/>
      <c r="QUV359" s="125"/>
      <c r="QUW359" s="125"/>
      <c r="QUX359" s="125"/>
      <c r="QUY359" s="125"/>
      <c r="QUZ359" s="125"/>
      <c r="QVA359" s="125"/>
      <c r="QVB359" s="125"/>
      <c r="QVC359" s="125"/>
      <c r="QVD359" s="125"/>
      <c r="QVE359" s="125"/>
      <c r="QVF359" s="125"/>
      <c r="QVG359" s="125"/>
      <c r="QVH359" s="125"/>
      <c r="QVI359" s="125"/>
      <c r="QVJ359" s="125"/>
      <c r="QVK359" s="125"/>
      <c r="QVL359" s="125"/>
      <c r="QVM359" s="432"/>
      <c r="QVN359" s="432"/>
      <c r="QVO359" s="125"/>
      <c r="QVP359" s="125"/>
      <c r="QVQ359" s="125"/>
      <c r="QVR359" s="125"/>
      <c r="QVS359" s="125"/>
      <c r="QVT359" s="125"/>
      <c r="QVU359" s="125"/>
      <c r="QVV359" s="125"/>
      <c r="QVW359" s="125"/>
      <c r="QVX359" s="125"/>
      <c r="QVY359" s="125"/>
      <c r="QVZ359" s="125"/>
      <c r="QWA359" s="125"/>
      <c r="QWB359" s="125"/>
      <c r="QWC359" s="125"/>
      <c r="QWD359" s="125"/>
      <c r="QWE359" s="125"/>
      <c r="QWF359" s="125"/>
      <c r="QWG359" s="125"/>
      <c r="QWH359" s="125"/>
      <c r="QWI359" s="125"/>
      <c r="QWJ359" s="125"/>
      <c r="QWK359" s="125"/>
      <c r="QWL359" s="125"/>
      <c r="QWM359" s="432"/>
      <c r="QWN359" s="432"/>
      <c r="QWO359" s="125"/>
      <c r="QWP359" s="125"/>
      <c r="QWQ359" s="125"/>
      <c r="QWR359" s="125"/>
      <c r="QWS359" s="125"/>
      <c r="QWT359" s="125"/>
      <c r="QWU359" s="125"/>
      <c r="QWV359" s="125"/>
      <c r="QWW359" s="125"/>
      <c r="QWX359" s="125"/>
      <c r="QWY359" s="125"/>
      <c r="QWZ359" s="125"/>
      <c r="QXA359" s="125"/>
      <c r="QXB359" s="125"/>
      <c r="QXC359" s="125"/>
      <c r="QXD359" s="125"/>
      <c r="QXE359" s="125"/>
      <c r="QXF359" s="125"/>
      <c r="QXG359" s="125"/>
      <c r="QXH359" s="125"/>
      <c r="QXI359" s="125"/>
      <c r="QXJ359" s="125"/>
      <c r="QXK359" s="125"/>
      <c r="QXL359" s="125"/>
      <c r="QXM359" s="432"/>
      <c r="QXN359" s="432"/>
      <c r="QXO359" s="125"/>
      <c r="QXP359" s="125"/>
      <c r="QXQ359" s="125"/>
      <c r="QXR359" s="125"/>
      <c r="QXS359" s="125"/>
      <c r="QXT359" s="125"/>
      <c r="QXU359" s="125"/>
      <c r="QXV359" s="125"/>
      <c r="QXW359" s="125"/>
      <c r="QXX359" s="125"/>
      <c r="QXY359" s="125"/>
      <c r="QXZ359" s="125"/>
      <c r="QYA359" s="125"/>
      <c r="QYB359" s="125"/>
      <c r="QYC359" s="125"/>
      <c r="QYD359" s="125"/>
      <c r="QYE359" s="125"/>
      <c r="QYF359" s="125"/>
      <c r="QYG359" s="125"/>
      <c r="QYH359" s="125"/>
      <c r="QYI359" s="125"/>
      <c r="QYJ359" s="125"/>
      <c r="QYK359" s="125"/>
      <c r="QYL359" s="125"/>
      <c r="QYM359" s="432"/>
      <c r="QYN359" s="432"/>
      <c r="QYO359" s="125"/>
      <c r="QYP359" s="125"/>
      <c r="QYQ359" s="125"/>
      <c r="QYR359" s="125"/>
      <c r="QYS359" s="125"/>
      <c r="QYT359" s="125"/>
      <c r="QYU359" s="125"/>
      <c r="QYV359" s="125"/>
      <c r="QYW359" s="125"/>
      <c r="QYX359" s="125"/>
      <c r="QYY359" s="125"/>
      <c r="QYZ359" s="125"/>
      <c r="QZA359" s="125"/>
      <c r="QZB359" s="125"/>
      <c r="QZC359" s="125"/>
      <c r="QZD359" s="125"/>
      <c r="QZE359" s="125"/>
      <c r="QZF359" s="125"/>
      <c r="QZG359" s="125"/>
      <c r="QZH359" s="125"/>
      <c r="QZI359" s="125"/>
      <c r="QZJ359" s="125"/>
      <c r="QZK359" s="125"/>
      <c r="QZL359" s="125"/>
      <c r="QZM359" s="432"/>
      <c r="QZN359" s="432"/>
      <c r="QZO359" s="125"/>
      <c r="QZP359" s="125"/>
      <c r="QZQ359" s="125"/>
      <c r="QZR359" s="125"/>
      <c r="QZS359" s="125"/>
      <c r="QZT359" s="125"/>
      <c r="QZU359" s="125"/>
      <c r="QZV359" s="125"/>
      <c r="QZW359" s="125"/>
      <c r="QZX359" s="125"/>
      <c r="QZY359" s="125"/>
      <c r="QZZ359" s="125"/>
      <c r="RAA359" s="125"/>
      <c r="RAB359" s="125"/>
      <c r="RAC359" s="125"/>
      <c r="RAD359" s="125"/>
      <c r="RAE359" s="125"/>
      <c r="RAF359" s="125"/>
      <c r="RAG359" s="125"/>
      <c r="RAH359" s="125"/>
      <c r="RAI359" s="125"/>
      <c r="RAJ359" s="125"/>
      <c r="RAK359" s="125"/>
      <c r="RAL359" s="125"/>
      <c r="RAM359" s="432"/>
      <c r="RAN359" s="432"/>
      <c r="RAO359" s="125"/>
      <c r="RAP359" s="125"/>
      <c r="RAQ359" s="125"/>
      <c r="RAR359" s="125"/>
      <c r="RAS359" s="125"/>
      <c r="RAT359" s="125"/>
      <c r="RAU359" s="125"/>
      <c r="RAV359" s="125"/>
      <c r="RAW359" s="125"/>
      <c r="RAX359" s="125"/>
      <c r="RAY359" s="125"/>
      <c r="RAZ359" s="125"/>
      <c r="RBA359" s="125"/>
      <c r="RBB359" s="125"/>
      <c r="RBC359" s="125"/>
      <c r="RBD359" s="125"/>
      <c r="RBE359" s="125"/>
      <c r="RBF359" s="125"/>
      <c r="RBG359" s="125"/>
      <c r="RBH359" s="125"/>
      <c r="RBI359" s="125"/>
      <c r="RBJ359" s="125"/>
      <c r="RBK359" s="125"/>
      <c r="RBL359" s="125"/>
      <c r="RBM359" s="432"/>
      <c r="RBN359" s="432"/>
      <c r="RBO359" s="125"/>
      <c r="RBP359" s="125"/>
      <c r="RBQ359" s="125"/>
      <c r="RBR359" s="125"/>
      <c r="RBS359" s="125"/>
      <c r="RBT359" s="125"/>
      <c r="RBU359" s="125"/>
      <c r="RBV359" s="125"/>
      <c r="RBW359" s="125"/>
      <c r="RBX359" s="125"/>
      <c r="RBY359" s="125"/>
      <c r="RBZ359" s="125"/>
      <c r="RCA359" s="125"/>
      <c r="RCB359" s="125"/>
      <c r="RCC359" s="125"/>
      <c r="RCD359" s="125"/>
      <c r="RCE359" s="125"/>
      <c r="RCF359" s="125"/>
      <c r="RCG359" s="125"/>
      <c r="RCH359" s="125"/>
      <c r="RCI359" s="125"/>
      <c r="RCJ359" s="125"/>
      <c r="RCK359" s="125"/>
      <c r="RCL359" s="125"/>
      <c r="RCM359" s="432"/>
      <c r="RCN359" s="432"/>
      <c r="RCO359" s="125"/>
      <c r="RCP359" s="125"/>
      <c r="RCQ359" s="125"/>
      <c r="RCR359" s="125"/>
      <c r="RCS359" s="125"/>
      <c r="RCT359" s="125"/>
      <c r="RCU359" s="125"/>
      <c r="RCV359" s="125"/>
      <c r="RCW359" s="125"/>
      <c r="RCX359" s="125"/>
      <c r="RCY359" s="125"/>
      <c r="RCZ359" s="125"/>
      <c r="RDA359" s="125"/>
      <c r="RDB359" s="125"/>
      <c r="RDC359" s="125"/>
      <c r="RDD359" s="125"/>
      <c r="RDE359" s="125"/>
      <c r="RDF359" s="125"/>
      <c r="RDG359" s="125"/>
      <c r="RDH359" s="125"/>
      <c r="RDI359" s="125"/>
      <c r="RDJ359" s="125"/>
      <c r="RDK359" s="125"/>
      <c r="RDL359" s="125"/>
      <c r="RDM359" s="432"/>
      <c r="RDN359" s="432"/>
      <c r="RDO359" s="125"/>
      <c r="RDP359" s="125"/>
      <c r="RDQ359" s="125"/>
      <c r="RDR359" s="125"/>
      <c r="RDS359" s="125"/>
      <c r="RDT359" s="125"/>
      <c r="RDU359" s="125"/>
      <c r="RDV359" s="125"/>
      <c r="RDW359" s="125"/>
      <c r="RDX359" s="125"/>
      <c r="RDY359" s="125"/>
      <c r="RDZ359" s="125"/>
      <c r="REA359" s="125"/>
      <c r="REB359" s="125"/>
      <c r="REC359" s="125"/>
      <c r="RED359" s="125"/>
      <c r="REE359" s="125"/>
      <c r="REF359" s="125"/>
      <c r="REG359" s="125"/>
      <c r="REH359" s="125"/>
      <c r="REI359" s="125"/>
      <c r="REJ359" s="125"/>
      <c r="REK359" s="125"/>
      <c r="REL359" s="125"/>
      <c r="REM359" s="432"/>
      <c r="REN359" s="432"/>
      <c r="REO359" s="125"/>
      <c r="REP359" s="125"/>
      <c r="REQ359" s="125"/>
      <c r="RER359" s="125"/>
      <c r="RES359" s="125"/>
      <c r="RET359" s="125"/>
      <c r="REU359" s="125"/>
      <c r="REV359" s="125"/>
      <c r="REW359" s="125"/>
      <c r="REX359" s="125"/>
      <c r="REY359" s="125"/>
      <c r="REZ359" s="125"/>
      <c r="RFA359" s="125"/>
      <c r="RFB359" s="125"/>
      <c r="RFC359" s="125"/>
      <c r="RFD359" s="125"/>
      <c r="RFE359" s="125"/>
      <c r="RFF359" s="125"/>
      <c r="RFG359" s="125"/>
      <c r="RFH359" s="125"/>
      <c r="RFI359" s="125"/>
      <c r="RFJ359" s="125"/>
      <c r="RFK359" s="125"/>
      <c r="RFL359" s="125"/>
      <c r="RFM359" s="432"/>
      <c r="RFN359" s="432"/>
      <c r="RFO359" s="125"/>
      <c r="RFP359" s="125"/>
      <c r="RFQ359" s="125"/>
      <c r="RFR359" s="125"/>
      <c r="RFS359" s="125"/>
      <c r="RFT359" s="125"/>
      <c r="RFU359" s="125"/>
      <c r="RFV359" s="125"/>
      <c r="RFW359" s="125"/>
      <c r="RFX359" s="125"/>
      <c r="RFY359" s="125"/>
      <c r="RFZ359" s="125"/>
      <c r="RGA359" s="125"/>
      <c r="RGB359" s="125"/>
      <c r="RGC359" s="125"/>
      <c r="RGD359" s="125"/>
      <c r="RGE359" s="125"/>
      <c r="RGF359" s="125"/>
      <c r="RGG359" s="125"/>
      <c r="RGH359" s="125"/>
      <c r="RGI359" s="125"/>
      <c r="RGJ359" s="125"/>
      <c r="RGK359" s="125"/>
      <c r="RGL359" s="125"/>
      <c r="RGM359" s="432"/>
      <c r="RGN359" s="432"/>
      <c r="RGO359" s="125"/>
      <c r="RGP359" s="125"/>
      <c r="RGQ359" s="125"/>
      <c r="RGR359" s="125"/>
      <c r="RGS359" s="125"/>
      <c r="RGT359" s="125"/>
      <c r="RGU359" s="125"/>
      <c r="RGV359" s="125"/>
      <c r="RGW359" s="125"/>
      <c r="RGX359" s="125"/>
      <c r="RGY359" s="125"/>
      <c r="RGZ359" s="125"/>
      <c r="RHA359" s="125"/>
      <c r="RHB359" s="125"/>
      <c r="RHC359" s="125"/>
      <c r="RHD359" s="125"/>
      <c r="RHE359" s="125"/>
      <c r="RHF359" s="125"/>
      <c r="RHG359" s="125"/>
      <c r="RHH359" s="125"/>
      <c r="RHI359" s="125"/>
      <c r="RHJ359" s="125"/>
      <c r="RHK359" s="125"/>
      <c r="RHL359" s="125"/>
      <c r="RHM359" s="432"/>
      <c r="RHN359" s="432"/>
      <c r="RHO359" s="125"/>
      <c r="RHP359" s="125"/>
      <c r="RHQ359" s="125"/>
      <c r="RHR359" s="125"/>
      <c r="RHS359" s="125"/>
      <c r="RHT359" s="125"/>
      <c r="RHU359" s="125"/>
      <c r="RHV359" s="125"/>
      <c r="RHW359" s="125"/>
      <c r="RHX359" s="125"/>
      <c r="RHY359" s="125"/>
      <c r="RHZ359" s="125"/>
      <c r="RIA359" s="125"/>
      <c r="RIB359" s="125"/>
      <c r="RIC359" s="125"/>
      <c r="RID359" s="125"/>
      <c r="RIE359" s="125"/>
      <c r="RIF359" s="125"/>
      <c r="RIG359" s="125"/>
      <c r="RIH359" s="125"/>
      <c r="RII359" s="125"/>
      <c r="RIJ359" s="125"/>
      <c r="RIK359" s="125"/>
      <c r="RIL359" s="125"/>
      <c r="RIM359" s="432"/>
      <c r="RIN359" s="432"/>
      <c r="RIO359" s="125"/>
      <c r="RIP359" s="125"/>
      <c r="RIQ359" s="125"/>
      <c r="RIR359" s="125"/>
      <c r="RIS359" s="125"/>
      <c r="RIT359" s="125"/>
      <c r="RIU359" s="125"/>
      <c r="RIV359" s="125"/>
      <c r="RIW359" s="125"/>
      <c r="RIX359" s="125"/>
      <c r="RIY359" s="125"/>
      <c r="RIZ359" s="125"/>
      <c r="RJA359" s="125"/>
      <c r="RJB359" s="125"/>
      <c r="RJC359" s="125"/>
      <c r="RJD359" s="125"/>
      <c r="RJE359" s="125"/>
      <c r="RJF359" s="125"/>
      <c r="RJG359" s="125"/>
      <c r="RJH359" s="125"/>
      <c r="RJI359" s="125"/>
      <c r="RJJ359" s="125"/>
      <c r="RJK359" s="125"/>
      <c r="RJL359" s="125"/>
      <c r="RJM359" s="432"/>
      <c r="RJN359" s="432"/>
      <c r="RJO359" s="125"/>
      <c r="RJP359" s="125"/>
      <c r="RJQ359" s="125"/>
      <c r="RJR359" s="125"/>
      <c r="RJS359" s="125"/>
      <c r="RJT359" s="125"/>
      <c r="RJU359" s="125"/>
      <c r="RJV359" s="125"/>
      <c r="RJW359" s="125"/>
      <c r="RJX359" s="125"/>
      <c r="RJY359" s="125"/>
      <c r="RJZ359" s="125"/>
      <c r="RKA359" s="125"/>
      <c r="RKB359" s="125"/>
      <c r="RKC359" s="125"/>
      <c r="RKD359" s="125"/>
      <c r="RKE359" s="125"/>
      <c r="RKF359" s="125"/>
      <c r="RKG359" s="125"/>
      <c r="RKH359" s="125"/>
      <c r="RKI359" s="125"/>
      <c r="RKJ359" s="125"/>
      <c r="RKK359" s="125"/>
      <c r="RKL359" s="125"/>
      <c r="RKM359" s="432"/>
      <c r="RKN359" s="432"/>
      <c r="RKO359" s="125"/>
      <c r="RKP359" s="125"/>
      <c r="RKQ359" s="125"/>
      <c r="RKR359" s="125"/>
      <c r="RKS359" s="125"/>
      <c r="RKT359" s="125"/>
      <c r="RKU359" s="125"/>
      <c r="RKV359" s="125"/>
      <c r="RKW359" s="125"/>
      <c r="RKX359" s="125"/>
      <c r="RKY359" s="125"/>
      <c r="RKZ359" s="125"/>
      <c r="RLA359" s="125"/>
      <c r="RLB359" s="125"/>
      <c r="RLC359" s="125"/>
      <c r="RLD359" s="125"/>
      <c r="RLE359" s="125"/>
      <c r="RLF359" s="125"/>
      <c r="RLG359" s="125"/>
      <c r="RLH359" s="125"/>
      <c r="RLI359" s="125"/>
      <c r="RLJ359" s="125"/>
      <c r="RLK359" s="125"/>
      <c r="RLL359" s="125"/>
      <c r="RLM359" s="432"/>
      <c r="RLN359" s="432"/>
      <c r="RLO359" s="125"/>
      <c r="RLP359" s="125"/>
      <c r="RLQ359" s="125"/>
      <c r="RLR359" s="125"/>
      <c r="RLS359" s="125"/>
      <c r="RLT359" s="125"/>
      <c r="RLU359" s="125"/>
      <c r="RLV359" s="125"/>
      <c r="RLW359" s="125"/>
      <c r="RLX359" s="125"/>
      <c r="RLY359" s="125"/>
      <c r="RLZ359" s="125"/>
      <c r="RMA359" s="125"/>
      <c r="RMB359" s="125"/>
      <c r="RMC359" s="125"/>
      <c r="RMD359" s="125"/>
      <c r="RME359" s="125"/>
      <c r="RMF359" s="125"/>
      <c r="RMG359" s="125"/>
      <c r="RMH359" s="125"/>
      <c r="RMI359" s="125"/>
      <c r="RMJ359" s="125"/>
      <c r="RMK359" s="125"/>
      <c r="RML359" s="125"/>
      <c r="RMM359" s="432"/>
      <c r="RMN359" s="432"/>
      <c r="RMO359" s="125"/>
      <c r="RMP359" s="125"/>
      <c r="RMQ359" s="125"/>
      <c r="RMR359" s="125"/>
      <c r="RMS359" s="125"/>
      <c r="RMT359" s="125"/>
      <c r="RMU359" s="125"/>
      <c r="RMV359" s="125"/>
      <c r="RMW359" s="125"/>
      <c r="RMX359" s="125"/>
      <c r="RMY359" s="125"/>
      <c r="RMZ359" s="125"/>
      <c r="RNA359" s="125"/>
      <c r="RNB359" s="125"/>
      <c r="RNC359" s="125"/>
      <c r="RND359" s="125"/>
      <c r="RNE359" s="125"/>
      <c r="RNF359" s="125"/>
      <c r="RNG359" s="125"/>
      <c r="RNH359" s="125"/>
      <c r="RNI359" s="125"/>
      <c r="RNJ359" s="125"/>
      <c r="RNK359" s="125"/>
      <c r="RNL359" s="125"/>
      <c r="RNM359" s="432"/>
      <c r="RNN359" s="432"/>
      <c r="RNO359" s="125"/>
      <c r="RNP359" s="125"/>
      <c r="RNQ359" s="125"/>
      <c r="RNR359" s="125"/>
      <c r="RNS359" s="125"/>
      <c r="RNT359" s="125"/>
      <c r="RNU359" s="125"/>
      <c r="RNV359" s="125"/>
      <c r="RNW359" s="125"/>
      <c r="RNX359" s="125"/>
      <c r="RNY359" s="125"/>
      <c r="RNZ359" s="125"/>
      <c r="ROA359" s="125"/>
      <c r="ROB359" s="125"/>
      <c r="ROC359" s="125"/>
      <c r="ROD359" s="125"/>
      <c r="ROE359" s="125"/>
      <c r="ROF359" s="125"/>
      <c r="ROG359" s="125"/>
      <c r="ROH359" s="125"/>
      <c r="ROI359" s="125"/>
      <c r="ROJ359" s="125"/>
      <c r="ROK359" s="125"/>
      <c r="ROL359" s="125"/>
      <c r="ROM359" s="432"/>
      <c r="RON359" s="432"/>
      <c r="ROO359" s="125"/>
      <c r="ROP359" s="125"/>
      <c r="ROQ359" s="125"/>
      <c r="ROR359" s="125"/>
      <c r="ROS359" s="125"/>
      <c r="ROT359" s="125"/>
      <c r="ROU359" s="125"/>
      <c r="ROV359" s="125"/>
      <c r="ROW359" s="125"/>
      <c r="ROX359" s="125"/>
      <c r="ROY359" s="125"/>
      <c r="ROZ359" s="125"/>
      <c r="RPA359" s="125"/>
      <c r="RPB359" s="125"/>
      <c r="RPC359" s="125"/>
      <c r="RPD359" s="125"/>
      <c r="RPE359" s="125"/>
      <c r="RPF359" s="125"/>
      <c r="RPG359" s="125"/>
      <c r="RPH359" s="125"/>
      <c r="RPI359" s="125"/>
      <c r="RPJ359" s="125"/>
      <c r="RPK359" s="125"/>
      <c r="RPL359" s="125"/>
      <c r="RPM359" s="432"/>
      <c r="RPN359" s="432"/>
      <c r="RPO359" s="125"/>
      <c r="RPP359" s="125"/>
      <c r="RPQ359" s="125"/>
      <c r="RPR359" s="125"/>
      <c r="RPS359" s="125"/>
      <c r="RPT359" s="125"/>
      <c r="RPU359" s="125"/>
      <c r="RPV359" s="125"/>
      <c r="RPW359" s="125"/>
      <c r="RPX359" s="125"/>
      <c r="RPY359" s="125"/>
      <c r="RPZ359" s="125"/>
      <c r="RQA359" s="125"/>
      <c r="RQB359" s="125"/>
      <c r="RQC359" s="125"/>
      <c r="RQD359" s="125"/>
      <c r="RQE359" s="125"/>
      <c r="RQF359" s="125"/>
      <c r="RQG359" s="125"/>
      <c r="RQH359" s="125"/>
      <c r="RQI359" s="125"/>
      <c r="RQJ359" s="125"/>
      <c r="RQK359" s="125"/>
      <c r="RQL359" s="125"/>
      <c r="RQM359" s="432"/>
      <c r="RQN359" s="432"/>
      <c r="RQO359" s="125"/>
      <c r="RQP359" s="125"/>
      <c r="RQQ359" s="125"/>
      <c r="RQR359" s="125"/>
      <c r="RQS359" s="125"/>
      <c r="RQT359" s="125"/>
      <c r="RQU359" s="125"/>
      <c r="RQV359" s="125"/>
      <c r="RQW359" s="125"/>
      <c r="RQX359" s="125"/>
      <c r="RQY359" s="125"/>
      <c r="RQZ359" s="125"/>
      <c r="RRA359" s="125"/>
      <c r="RRB359" s="125"/>
      <c r="RRC359" s="125"/>
      <c r="RRD359" s="125"/>
      <c r="RRE359" s="125"/>
      <c r="RRF359" s="125"/>
      <c r="RRG359" s="125"/>
      <c r="RRH359" s="125"/>
      <c r="RRI359" s="125"/>
      <c r="RRJ359" s="125"/>
      <c r="RRK359" s="125"/>
      <c r="RRL359" s="125"/>
      <c r="RRM359" s="432"/>
      <c r="RRN359" s="432"/>
      <c r="RRO359" s="125"/>
      <c r="RRP359" s="125"/>
      <c r="RRQ359" s="125"/>
      <c r="RRR359" s="125"/>
      <c r="RRS359" s="125"/>
      <c r="RRT359" s="125"/>
      <c r="RRU359" s="125"/>
      <c r="RRV359" s="125"/>
      <c r="RRW359" s="125"/>
      <c r="RRX359" s="125"/>
      <c r="RRY359" s="125"/>
      <c r="RRZ359" s="125"/>
      <c r="RSA359" s="125"/>
      <c r="RSB359" s="125"/>
      <c r="RSC359" s="125"/>
      <c r="RSD359" s="125"/>
      <c r="RSE359" s="125"/>
      <c r="RSF359" s="125"/>
      <c r="RSG359" s="125"/>
      <c r="RSH359" s="125"/>
      <c r="RSI359" s="125"/>
      <c r="RSJ359" s="125"/>
      <c r="RSK359" s="125"/>
      <c r="RSL359" s="125"/>
      <c r="RSM359" s="432"/>
      <c r="RSN359" s="432"/>
      <c r="RSO359" s="125"/>
      <c r="RSP359" s="125"/>
      <c r="RSQ359" s="125"/>
      <c r="RSR359" s="125"/>
      <c r="RSS359" s="125"/>
      <c r="RST359" s="125"/>
      <c r="RSU359" s="125"/>
      <c r="RSV359" s="125"/>
      <c r="RSW359" s="125"/>
      <c r="RSX359" s="125"/>
      <c r="RSY359" s="125"/>
      <c r="RSZ359" s="125"/>
      <c r="RTA359" s="125"/>
      <c r="RTB359" s="125"/>
      <c r="RTC359" s="125"/>
      <c r="RTD359" s="125"/>
      <c r="RTE359" s="125"/>
      <c r="RTF359" s="125"/>
      <c r="RTG359" s="125"/>
      <c r="RTH359" s="125"/>
      <c r="RTI359" s="125"/>
      <c r="RTJ359" s="125"/>
      <c r="RTK359" s="125"/>
      <c r="RTL359" s="125"/>
      <c r="RTM359" s="432"/>
      <c r="RTN359" s="432"/>
      <c r="RTO359" s="125"/>
      <c r="RTP359" s="125"/>
      <c r="RTQ359" s="125"/>
      <c r="RTR359" s="125"/>
      <c r="RTS359" s="125"/>
      <c r="RTT359" s="125"/>
      <c r="RTU359" s="125"/>
      <c r="RTV359" s="125"/>
      <c r="RTW359" s="125"/>
      <c r="RTX359" s="125"/>
      <c r="RTY359" s="125"/>
      <c r="RTZ359" s="125"/>
      <c r="RUA359" s="125"/>
      <c r="RUB359" s="125"/>
      <c r="RUC359" s="125"/>
      <c r="RUD359" s="125"/>
      <c r="RUE359" s="125"/>
      <c r="RUF359" s="125"/>
      <c r="RUG359" s="125"/>
      <c r="RUH359" s="125"/>
      <c r="RUI359" s="125"/>
      <c r="RUJ359" s="125"/>
      <c r="RUK359" s="125"/>
      <c r="RUL359" s="125"/>
      <c r="RUM359" s="432"/>
      <c r="RUN359" s="432"/>
      <c r="RUO359" s="125"/>
      <c r="RUP359" s="125"/>
      <c r="RUQ359" s="125"/>
      <c r="RUR359" s="125"/>
      <c r="RUS359" s="125"/>
      <c r="RUT359" s="125"/>
      <c r="RUU359" s="125"/>
      <c r="RUV359" s="125"/>
      <c r="RUW359" s="125"/>
      <c r="RUX359" s="125"/>
      <c r="RUY359" s="125"/>
      <c r="RUZ359" s="125"/>
      <c r="RVA359" s="125"/>
      <c r="RVB359" s="125"/>
      <c r="RVC359" s="125"/>
      <c r="RVD359" s="125"/>
      <c r="RVE359" s="125"/>
      <c r="RVF359" s="125"/>
      <c r="RVG359" s="125"/>
      <c r="RVH359" s="125"/>
      <c r="RVI359" s="125"/>
      <c r="RVJ359" s="125"/>
      <c r="RVK359" s="125"/>
      <c r="RVL359" s="125"/>
      <c r="RVM359" s="432"/>
      <c r="RVN359" s="432"/>
      <c r="RVO359" s="125"/>
      <c r="RVP359" s="125"/>
      <c r="RVQ359" s="125"/>
      <c r="RVR359" s="125"/>
      <c r="RVS359" s="125"/>
      <c r="RVT359" s="125"/>
      <c r="RVU359" s="125"/>
      <c r="RVV359" s="125"/>
      <c r="RVW359" s="125"/>
      <c r="RVX359" s="125"/>
      <c r="RVY359" s="125"/>
      <c r="RVZ359" s="125"/>
      <c r="RWA359" s="125"/>
      <c r="RWB359" s="125"/>
      <c r="RWC359" s="125"/>
      <c r="RWD359" s="125"/>
      <c r="RWE359" s="125"/>
      <c r="RWF359" s="125"/>
      <c r="RWG359" s="125"/>
      <c r="RWH359" s="125"/>
      <c r="RWI359" s="125"/>
      <c r="RWJ359" s="125"/>
      <c r="RWK359" s="125"/>
      <c r="RWL359" s="125"/>
      <c r="RWM359" s="432"/>
      <c r="RWN359" s="432"/>
      <c r="RWO359" s="125"/>
      <c r="RWP359" s="125"/>
      <c r="RWQ359" s="125"/>
      <c r="RWR359" s="125"/>
      <c r="RWS359" s="125"/>
      <c r="RWT359" s="125"/>
      <c r="RWU359" s="125"/>
      <c r="RWV359" s="125"/>
      <c r="RWW359" s="125"/>
      <c r="RWX359" s="125"/>
      <c r="RWY359" s="125"/>
      <c r="RWZ359" s="125"/>
      <c r="RXA359" s="125"/>
      <c r="RXB359" s="125"/>
      <c r="RXC359" s="125"/>
      <c r="RXD359" s="125"/>
      <c r="RXE359" s="125"/>
      <c r="RXF359" s="125"/>
      <c r="RXG359" s="125"/>
      <c r="RXH359" s="125"/>
      <c r="RXI359" s="125"/>
      <c r="RXJ359" s="125"/>
      <c r="RXK359" s="125"/>
      <c r="RXL359" s="125"/>
      <c r="RXM359" s="432"/>
      <c r="RXN359" s="432"/>
      <c r="RXO359" s="125"/>
      <c r="RXP359" s="125"/>
      <c r="RXQ359" s="125"/>
      <c r="RXR359" s="125"/>
      <c r="RXS359" s="125"/>
      <c r="RXT359" s="125"/>
      <c r="RXU359" s="125"/>
      <c r="RXV359" s="125"/>
      <c r="RXW359" s="125"/>
      <c r="RXX359" s="125"/>
      <c r="RXY359" s="125"/>
      <c r="RXZ359" s="125"/>
      <c r="RYA359" s="125"/>
      <c r="RYB359" s="125"/>
      <c r="RYC359" s="125"/>
      <c r="RYD359" s="125"/>
      <c r="RYE359" s="125"/>
      <c r="RYF359" s="125"/>
      <c r="RYG359" s="125"/>
      <c r="RYH359" s="125"/>
      <c r="RYI359" s="125"/>
      <c r="RYJ359" s="125"/>
      <c r="RYK359" s="125"/>
      <c r="RYL359" s="125"/>
      <c r="RYM359" s="432"/>
      <c r="RYN359" s="432"/>
      <c r="RYO359" s="125"/>
      <c r="RYP359" s="125"/>
      <c r="RYQ359" s="125"/>
      <c r="RYR359" s="125"/>
      <c r="RYS359" s="125"/>
      <c r="RYT359" s="125"/>
      <c r="RYU359" s="125"/>
      <c r="RYV359" s="125"/>
      <c r="RYW359" s="125"/>
      <c r="RYX359" s="125"/>
      <c r="RYY359" s="125"/>
      <c r="RYZ359" s="125"/>
      <c r="RZA359" s="125"/>
      <c r="RZB359" s="125"/>
      <c r="RZC359" s="125"/>
      <c r="RZD359" s="125"/>
      <c r="RZE359" s="125"/>
      <c r="RZF359" s="125"/>
      <c r="RZG359" s="125"/>
      <c r="RZH359" s="125"/>
      <c r="RZI359" s="125"/>
      <c r="RZJ359" s="125"/>
      <c r="RZK359" s="125"/>
      <c r="RZL359" s="125"/>
      <c r="RZM359" s="432"/>
      <c r="RZN359" s="432"/>
      <c r="RZO359" s="125"/>
      <c r="RZP359" s="125"/>
      <c r="RZQ359" s="125"/>
      <c r="RZR359" s="125"/>
      <c r="RZS359" s="125"/>
      <c r="RZT359" s="125"/>
      <c r="RZU359" s="125"/>
      <c r="RZV359" s="125"/>
      <c r="RZW359" s="125"/>
      <c r="RZX359" s="125"/>
      <c r="RZY359" s="125"/>
      <c r="RZZ359" s="125"/>
      <c r="SAA359" s="125"/>
      <c r="SAB359" s="125"/>
      <c r="SAC359" s="125"/>
      <c r="SAD359" s="125"/>
      <c r="SAE359" s="125"/>
      <c r="SAF359" s="125"/>
      <c r="SAG359" s="125"/>
      <c r="SAH359" s="125"/>
      <c r="SAI359" s="125"/>
      <c r="SAJ359" s="125"/>
      <c r="SAK359" s="125"/>
      <c r="SAL359" s="125"/>
      <c r="SAM359" s="432"/>
      <c r="SAN359" s="432"/>
      <c r="SAO359" s="125"/>
      <c r="SAP359" s="125"/>
      <c r="SAQ359" s="125"/>
      <c r="SAR359" s="125"/>
      <c r="SAS359" s="125"/>
      <c r="SAT359" s="125"/>
      <c r="SAU359" s="125"/>
      <c r="SAV359" s="125"/>
      <c r="SAW359" s="125"/>
      <c r="SAX359" s="125"/>
      <c r="SAY359" s="125"/>
      <c r="SAZ359" s="125"/>
      <c r="SBA359" s="125"/>
      <c r="SBB359" s="125"/>
      <c r="SBC359" s="125"/>
      <c r="SBD359" s="125"/>
      <c r="SBE359" s="125"/>
      <c r="SBF359" s="125"/>
      <c r="SBG359" s="125"/>
      <c r="SBH359" s="125"/>
      <c r="SBI359" s="125"/>
      <c r="SBJ359" s="125"/>
      <c r="SBK359" s="125"/>
      <c r="SBL359" s="125"/>
      <c r="SBM359" s="432"/>
      <c r="SBN359" s="432"/>
      <c r="SBO359" s="125"/>
      <c r="SBP359" s="125"/>
      <c r="SBQ359" s="125"/>
      <c r="SBR359" s="125"/>
      <c r="SBS359" s="125"/>
      <c r="SBT359" s="125"/>
      <c r="SBU359" s="125"/>
      <c r="SBV359" s="125"/>
      <c r="SBW359" s="125"/>
      <c r="SBX359" s="125"/>
      <c r="SBY359" s="125"/>
      <c r="SBZ359" s="125"/>
      <c r="SCA359" s="125"/>
      <c r="SCB359" s="125"/>
      <c r="SCC359" s="125"/>
      <c r="SCD359" s="125"/>
      <c r="SCE359" s="125"/>
      <c r="SCF359" s="125"/>
      <c r="SCG359" s="125"/>
      <c r="SCH359" s="125"/>
      <c r="SCI359" s="125"/>
      <c r="SCJ359" s="125"/>
      <c r="SCK359" s="125"/>
      <c r="SCL359" s="125"/>
      <c r="SCM359" s="432"/>
      <c r="SCN359" s="432"/>
      <c r="SCO359" s="125"/>
      <c r="SCP359" s="125"/>
      <c r="SCQ359" s="125"/>
      <c r="SCR359" s="125"/>
      <c r="SCS359" s="125"/>
      <c r="SCT359" s="125"/>
      <c r="SCU359" s="125"/>
      <c r="SCV359" s="125"/>
      <c r="SCW359" s="125"/>
      <c r="SCX359" s="125"/>
      <c r="SCY359" s="125"/>
      <c r="SCZ359" s="125"/>
      <c r="SDA359" s="125"/>
      <c r="SDB359" s="125"/>
      <c r="SDC359" s="125"/>
      <c r="SDD359" s="125"/>
      <c r="SDE359" s="125"/>
      <c r="SDF359" s="125"/>
      <c r="SDG359" s="125"/>
      <c r="SDH359" s="125"/>
      <c r="SDI359" s="125"/>
      <c r="SDJ359" s="125"/>
      <c r="SDK359" s="125"/>
      <c r="SDL359" s="125"/>
      <c r="SDM359" s="432"/>
      <c r="SDN359" s="432"/>
      <c r="SDO359" s="125"/>
      <c r="SDP359" s="125"/>
      <c r="SDQ359" s="125"/>
      <c r="SDR359" s="125"/>
      <c r="SDS359" s="125"/>
      <c r="SDT359" s="125"/>
      <c r="SDU359" s="125"/>
      <c r="SDV359" s="125"/>
      <c r="SDW359" s="125"/>
      <c r="SDX359" s="125"/>
      <c r="SDY359" s="125"/>
      <c r="SDZ359" s="125"/>
      <c r="SEA359" s="125"/>
      <c r="SEB359" s="125"/>
      <c r="SEC359" s="125"/>
      <c r="SED359" s="125"/>
      <c r="SEE359" s="125"/>
      <c r="SEF359" s="125"/>
      <c r="SEG359" s="125"/>
      <c r="SEH359" s="125"/>
      <c r="SEI359" s="125"/>
      <c r="SEJ359" s="125"/>
      <c r="SEK359" s="125"/>
      <c r="SEL359" s="125"/>
      <c r="SEM359" s="432"/>
      <c r="SEN359" s="432"/>
      <c r="SEO359" s="125"/>
      <c r="SEP359" s="125"/>
      <c r="SEQ359" s="125"/>
      <c r="SER359" s="125"/>
      <c r="SES359" s="125"/>
      <c r="SET359" s="125"/>
      <c r="SEU359" s="125"/>
      <c r="SEV359" s="125"/>
      <c r="SEW359" s="125"/>
      <c r="SEX359" s="125"/>
      <c r="SEY359" s="125"/>
      <c r="SEZ359" s="125"/>
      <c r="SFA359" s="125"/>
      <c r="SFB359" s="125"/>
      <c r="SFC359" s="125"/>
      <c r="SFD359" s="125"/>
      <c r="SFE359" s="125"/>
      <c r="SFF359" s="125"/>
      <c r="SFG359" s="125"/>
      <c r="SFH359" s="125"/>
      <c r="SFI359" s="125"/>
      <c r="SFJ359" s="125"/>
      <c r="SFK359" s="125"/>
      <c r="SFL359" s="125"/>
      <c r="SFM359" s="432"/>
      <c r="SFN359" s="432"/>
      <c r="SFO359" s="125"/>
      <c r="SFP359" s="125"/>
      <c r="SFQ359" s="125"/>
      <c r="SFR359" s="125"/>
      <c r="SFS359" s="125"/>
      <c r="SFT359" s="125"/>
      <c r="SFU359" s="125"/>
      <c r="SFV359" s="125"/>
      <c r="SFW359" s="125"/>
      <c r="SFX359" s="125"/>
      <c r="SFY359" s="125"/>
      <c r="SFZ359" s="125"/>
      <c r="SGA359" s="125"/>
      <c r="SGB359" s="125"/>
      <c r="SGC359" s="125"/>
      <c r="SGD359" s="125"/>
      <c r="SGE359" s="125"/>
      <c r="SGF359" s="125"/>
      <c r="SGG359" s="125"/>
      <c r="SGH359" s="125"/>
      <c r="SGI359" s="125"/>
      <c r="SGJ359" s="125"/>
      <c r="SGK359" s="125"/>
      <c r="SGL359" s="125"/>
      <c r="SGM359" s="432"/>
      <c r="SGN359" s="432"/>
      <c r="SGO359" s="125"/>
      <c r="SGP359" s="125"/>
      <c r="SGQ359" s="125"/>
      <c r="SGR359" s="125"/>
      <c r="SGS359" s="125"/>
      <c r="SGT359" s="125"/>
      <c r="SGU359" s="125"/>
      <c r="SGV359" s="125"/>
      <c r="SGW359" s="125"/>
      <c r="SGX359" s="125"/>
      <c r="SGY359" s="125"/>
      <c r="SGZ359" s="125"/>
      <c r="SHA359" s="125"/>
      <c r="SHB359" s="125"/>
      <c r="SHC359" s="125"/>
      <c r="SHD359" s="125"/>
      <c r="SHE359" s="125"/>
      <c r="SHF359" s="125"/>
      <c r="SHG359" s="125"/>
      <c r="SHH359" s="125"/>
      <c r="SHI359" s="125"/>
      <c r="SHJ359" s="125"/>
      <c r="SHK359" s="125"/>
      <c r="SHL359" s="125"/>
      <c r="SHM359" s="432"/>
      <c r="SHN359" s="432"/>
      <c r="SHO359" s="125"/>
      <c r="SHP359" s="125"/>
      <c r="SHQ359" s="125"/>
      <c r="SHR359" s="125"/>
      <c r="SHS359" s="125"/>
      <c r="SHT359" s="125"/>
      <c r="SHU359" s="125"/>
      <c r="SHV359" s="125"/>
      <c r="SHW359" s="125"/>
      <c r="SHX359" s="125"/>
      <c r="SHY359" s="125"/>
      <c r="SHZ359" s="125"/>
      <c r="SIA359" s="125"/>
      <c r="SIB359" s="125"/>
      <c r="SIC359" s="125"/>
      <c r="SID359" s="125"/>
      <c r="SIE359" s="125"/>
      <c r="SIF359" s="125"/>
      <c r="SIG359" s="125"/>
      <c r="SIH359" s="125"/>
      <c r="SII359" s="125"/>
      <c r="SIJ359" s="125"/>
      <c r="SIK359" s="125"/>
      <c r="SIL359" s="125"/>
      <c r="SIM359" s="432"/>
      <c r="SIN359" s="432"/>
      <c r="SIO359" s="125"/>
      <c r="SIP359" s="125"/>
      <c r="SIQ359" s="125"/>
      <c r="SIR359" s="125"/>
      <c r="SIS359" s="125"/>
      <c r="SIT359" s="125"/>
      <c r="SIU359" s="125"/>
      <c r="SIV359" s="125"/>
      <c r="SIW359" s="125"/>
      <c r="SIX359" s="125"/>
      <c r="SIY359" s="125"/>
      <c r="SIZ359" s="125"/>
      <c r="SJA359" s="125"/>
      <c r="SJB359" s="125"/>
      <c r="SJC359" s="125"/>
      <c r="SJD359" s="125"/>
      <c r="SJE359" s="125"/>
      <c r="SJF359" s="125"/>
      <c r="SJG359" s="125"/>
      <c r="SJH359" s="125"/>
      <c r="SJI359" s="125"/>
      <c r="SJJ359" s="125"/>
      <c r="SJK359" s="125"/>
      <c r="SJL359" s="125"/>
      <c r="SJM359" s="432"/>
      <c r="SJN359" s="432"/>
      <c r="SJO359" s="125"/>
      <c r="SJP359" s="125"/>
      <c r="SJQ359" s="125"/>
      <c r="SJR359" s="125"/>
      <c r="SJS359" s="125"/>
      <c r="SJT359" s="125"/>
      <c r="SJU359" s="125"/>
      <c r="SJV359" s="125"/>
      <c r="SJW359" s="125"/>
      <c r="SJX359" s="125"/>
      <c r="SJY359" s="125"/>
      <c r="SJZ359" s="125"/>
      <c r="SKA359" s="125"/>
      <c r="SKB359" s="125"/>
      <c r="SKC359" s="125"/>
      <c r="SKD359" s="125"/>
      <c r="SKE359" s="125"/>
      <c r="SKF359" s="125"/>
      <c r="SKG359" s="125"/>
      <c r="SKH359" s="125"/>
      <c r="SKI359" s="125"/>
      <c r="SKJ359" s="125"/>
      <c r="SKK359" s="125"/>
      <c r="SKL359" s="125"/>
      <c r="SKM359" s="432"/>
      <c r="SKN359" s="432"/>
      <c r="SKO359" s="125"/>
      <c r="SKP359" s="125"/>
      <c r="SKQ359" s="125"/>
      <c r="SKR359" s="125"/>
      <c r="SKS359" s="125"/>
      <c r="SKT359" s="125"/>
      <c r="SKU359" s="125"/>
      <c r="SKV359" s="125"/>
      <c r="SKW359" s="125"/>
      <c r="SKX359" s="125"/>
      <c r="SKY359" s="125"/>
      <c r="SKZ359" s="125"/>
      <c r="SLA359" s="125"/>
      <c r="SLB359" s="125"/>
      <c r="SLC359" s="125"/>
      <c r="SLD359" s="125"/>
      <c r="SLE359" s="125"/>
      <c r="SLF359" s="125"/>
      <c r="SLG359" s="125"/>
      <c r="SLH359" s="125"/>
      <c r="SLI359" s="125"/>
      <c r="SLJ359" s="125"/>
      <c r="SLK359" s="125"/>
      <c r="SLL359" s="125"/>
      <c r="SLM359" s="432"/>
      <c r="SLN359" s="432"/>
      <c r="SLO359" s="125"/>
      <c r="SLP359" s="125"/>
      <c r="SLQ359" s="125"/>
      <c r="SLR359" s="125"/>
      <c r="SLS359" s="125"/>
      <c r="SLT359" s="125"/>
      <c r="SLU359" s="125"/>
      <c r="SLV359" s="125"/>
      <c r="SLW359" s="125"/>
      <c r="SLX359" s="125"/>
      <c r="SLY359" s="125"/>
      <c r="SLZ359" s="125"/>
      <c r="SMA359" s="125"/>
      <c r="SMB359" s="125"/>
      <c r="SMC359" s="125"/>
      <c r="SMD359" s="125"/>
      <c r="SME359" s="125"/>
      <c r="SMF359" s="125"/>
      <c r="SMG359" s="125"/>
      <c r="SMH359" s="125"/>
      <c r="SMI359" s="125"/>
      <c r="SMJ359" s="125"/>
      <c r="SMK359" s="125"/>
      <c r="SML359" s="125"/>
      <c r="SMM359" s="432"/>
      <c r="SMN359" s="432"/>
      <c r="SMO359" s="125"/>
      <c r="SMP359" s="125"/>
      <c r="SMQ359" s="125"/>
      <c r="SMR359" s="125"/>
      <c r="SMS359" s="125"/>
      <c r="SMT359" s="125"/>
      <c r="SMU359" s="125"/>
      <c r="SMV359" s="125"/>
      <c r="SMW359" s="125"/>
      <c r="SMX359" s="125"/>
      <c r="SMY359" s="125"/>
      <c r="SMZ359" s="125"/>
      <c r="SNA359" s="125"/>
      <c r="SNB359" s="125"/>
      <c r="SNC359" s="125"/>
      <c r="SND359" s="125"/>
      <c r="SNE359" s="125"/>
      <c r="SNF359" s="125"/>
      <c r="SNG359" s="125"/>
      <c r="SNH359" s="125"/>
      <c r="SNI359" s="125"/>
      <c r="SNJ359" s="125"/>
      <c r="SNK359" s="125"/>
      <c r="SNL359" s="125"/>
      <c r="SNM359" s="432"/>
      <c r="SNN359" s="432"/>
      <c r="SNO359" s="125"/>
      <c r="SNP359" s="125"/>
      <c r="SNQ359" s="125"/>
      <c r="SNR359" s="125"/>
      <c r="SNS359" s="125"/>
      <c r="SNT359" s="125"/>
      <c r="SNU359" s="125"/>
      <c r="SNV359" s="125"/>
      <c r="SNW359" s="125"/>
      <c r="SNX359" s="125"/>
      <c r="SNY359" s="125"/>
      <c r="SNZ359" s="125"/>
      <c r="SOA359" s="125"/>
      <c r="SOB359" s="125"/>
      <c r="SOC359" s="125"/>
      <c r="SOD359" s="125"/>
      <c r="SOE359" s="125"/>
      <c r="SOF359" s="125"/>
      <c r="SOG359" s="125"/>
      <c r="SOH359" s="125"/>
      <c r="SOI359" s="125"/>
      <c r="SOJ359" s="125"/>
      <c r="SOK359" s="125"/>
      <c r="SOL359" s="125"/>
      <c r="SOM359" s="432"/>
      <c r="SON359" s="432"/>
      <c r="SOO359" s="125"/>
      <c r="SOP359" s="125"/>
      <c r="SOQ359" s="125"/>
      <c r="SOR359" s="125"/>
      <c r="SOS359" s="125"/>
      <c r="SOT359" s="125"/>
      <c r="SOU359" s="125"/>
      <c r="SOV359" s="125"/>
      <c r="SOW359" s="125"/>
      <c r="SOX359" s="125"/>
      <c r="SOY359" s="125"/>
      <c r="SOZ359" s="125"/>
      <c r="SPA359" s="125"/>
      <c r="SPB359" s="125"/>
      <c r="SPC359" s="125"/>
      <c r="SPD359" s="125"/>
      <c r="SPE359" s="125"/>
      <c r="SPF359" s="125"/>
      <c r="SPG359" s="125"/>
      <c r="SPH359" s="125"/>
      <c r="SPI359" s="125"/>
      <c r="SPJ359" s="125"/>
      <c r="SPK359" s="125"/>
      <c r="SPL359" s="125"/>
      <c r="SPM359" s="432"/>
      <c r="SPN359" s="432"/>
      <c r="SPO359" s="125"/>
      <c r="SPP359" s="125"/>
      <c r="SPQ359" s="125"/>
      <c r="SPR359" s="125"/>
      <c r="SPS359" s="125"/>
      <c r="SPT359" s="125"/>
      <c r="SPU359" s="125"/>
      <c r="SPV359" s="125"/>
      <c r="SPW359" s="125"/>
      <c r="SPX359" s="125"/>
      <c r="SPY359" s="125"/>
      <c r="SPZ359" s="125"/>
      <c r="SQA359" s="125"/>
      <c r="SQB359" s="125"/>
      <c r="SQC359" s="125"/>
      <c r="SQD359" s="125"/>
      <c r="SQE359" s="125"/>
      <c r="SQF359" s="125"/>
      <c r="SQG359" s="125"/>
      <c r="SQH359" s="125"/>
      <c r="SQI359" s="125"/>
      <c r="SQJ359" s="125"/>
      <c r="SQK359" s="125"/>
      <c r="SQL359" s="125"/>
      <c r="SQM359" s="432"/>
      <c r="SQN359" s="432"/>
      <c r="SQO359" s="125"/>
      <c r="SQP359" s="125"/>
      <c r="SQQ359" s="125"/>
      <c r="SQR359" s="125"/>
      <c r="SQS359" s="125"/>
      <c r="SQT359" s="125"/>
      <c r="SQU359" s="125"/>
      <c r="SQV359" s="125"/>
      <c r="SQW359" s="125"/>
      <c r="SQX359" s="125"/>
      <c r="SQY359" s="125"/>
      <c r="SQZ359" s="125"/>
      <c r="SRA359" s="125"/>
      <c r="SRB359" s="125"/>
      <c r="SRC359" s="125"/>
      <c r="SRD359" s="125"/>
      <c r="SRE359" s="125"/>
      <c r="SRF359" s="125"/>
      <c r="SRG359" s="125"/>
      <c r="SRH359" s="125"/>
      <c r="SRI359" s="125"/>
      <c r="SRJ359" s="125"/>
      <c r="SRK359" s="125"/>
      <c r="SRL359" s="125"/>
      <c r="SRM359" s="432"/>
      <c r="SRN359" s="432"/>
      <c r="SRO359" s="125"/>
      <c r="SRP359" s="125"/>
      <c r="SRQ359" s="125"/>
      <c r="SRR359" s="125"/>
      <c r="SRS359" s="125"/>
      <c r="SRT359" s="125"/>
      <c r="SRU359" s="125"/>
      <c r="SRV359" s="125"/>
      <c r="SRW359" s="125"/>
      <c r="SRX359" s="125"/>
      <c r="SRY359" s="125"/>
      <c r="SRZ359" s="125"/>
      <c r="SSA359" s="125"/>
      <c r="SSB359" s="125"/>
      <c r="SSC359" s="125"/>
      <c r="SSD359" s="125"/>
      <c r="SSE359" s="125"/>
      <c r="SSF359" s="125"/>
      <c r="SSG359" s="125"/>
      <c r="SSH359" s="125"/>
      <c r="SSI359" s="125"/>
      <c r="SSJ359" s="125"/>
      <c r="SSK359" s="125"/>
      <c r="SSL359" s="125"/>
      <c r="SSM359" s="432"/>
      <c r="SSN359" s="432"/>
      <c r="SSO359" s="125"/>
      <c r="SSP359" s="125"/>
      <c r="SSQ359" s="125"/>
      <c r="SSR359" s="125"/>
      <c r="SSS359" s="125"/>
      <c r="SST359" s="125"/>
      <c r="SSU359" s="125"/>
      <c r="SSV359" s="125"/>
      <c r="SSW359" s="125"/>
      <c r="SSX359" s="125"/>
      <c r="SSY359" s="125"/>
      <c r="SSZ359" s="125"/>
      <c r="STA359" s="125"/>
      <c r="STB359" s="125"/>
      <c r="STC359" s="125"/>
      <c r="STD359" s="125"/>
      <c r="STE359" s="125"/>
      <c r="STF359" s="125"/>
      <c r="STG359" s="125"/>
      <c r="STH359" s="125"/>
      <c r="STI359" s="125"/>
      <c r="STJ359" s="125"/>
      <c r="STK359" s="125"/>
      <c r="STL359" s="125"/>
      <c r="STM359" s="432"/>
      <c r="STN359" s="432"/>
      <c r="STO359" s="125"/>
      <c r="STP359" s="125"/>
      <c r="STQ359" s="125"/>
      <c r="STR359" s="125"/>
      <c r="STS359" s="125"/>
      <c r="STT359" s="125"/>
      <c r="STU359" s="125"/>
      <c r="STV359" s="125"/>
      <c r="STW359" s="125"/>
      <c r="STX359" s="125"/>
      <c r="STY359" s="125"/>
      <c r="STZ359" s="125"/>
      <c r="SUA359" s="125"/>
      <c r="SUB359" s="125"/>
      <c r="SUC359" s="125"/>
      <c r="SUD359" s="125"/>
      <c r="SUE359" s="125"/>
      <c r="SUF359" s="125"/>
      <c r="SUG359" s="125"/>
      <c r="SUH359" s="125"/>
      <c r="SUI359" s="125"/>
      <c r="SUJ359" s="125"/>
      <c r="SUK359" s="125"/>
      <c r="SUL359" s="125"/>
      <c r="SUM359" s="432"/>
      <c r="SUN359" s="432"/>
      <c r="SUO359" s="125"/>
      <c r="SUP359" s="125"/>
      <c r="SUQ359" s="125"/>
      <c r="SUR359" s="125"/>
      <c r="SUS359" s="125"/>
      <c r="SUT359" s="125"/>
      <c r="SUU359" s="125"/>
      <c r="SUV359" s="125"/>
      <c r="SUW359" s="125"/>
      <c r="SUX359" s="125"/>
      <c r="SUY359" s="125"/>
      <c r="SUZ359" s="125"/>
      <c r="SVA359" s="125"/>
      <c r="SVB359" s="125"/>
      <c r="SVC359" s="125"/>
      <c r="SVD359" s="125"/>
      <c r="SVE359" s="125"/>
      <c r="SVF359" s="125"/>
      <c r="SVG359" s="125"/>
      <c r="SVH359" s="125"/>
      <c r="SVI359" s="125"/>
      <c r="SVJ359" s="125"/>
      <c r="SVK359" s="125"/>
      <c r="SVL359" s="125"/>
      <c r="SVM359" s="432"/>
      <c r="SVN359" s="432"/>
      <c r="SVO359" s="125"/>
      <c r="SVP359" s="125"/>
      <c r="SVQ359" s="125"/>
      <c r="SVR359" s="125"/>
      <c r="SVS359" s="125"/>
      <c r="SVT359" s="125"/>
      <c r="SVU359" s="125"/>
      <c r="SVV359" s="125"/>
      <c r="SVW359" s="125"/>
      <c r="SVX359" s="125"/>
      <c r="SVY359" s="125"/>
      <c r="SVZ359" s="125"/>
      <c r="SWA359" s="125"/>
      <c r="SWB359" s="125"/>
      <c r="SWC359" s="125"/>
      <c r="SWD359" s="125"/>
      <c r="SWE359" s="125"/>
      <c r="SWF359" s="125"/>
      <c r="SWG359" s="125"/>
      <c r="SWH359" s="125"/>
      <c r="SWI359" s="125"/>
      <c r="SWJ359" s="125"/>
      <c r="SWK359" s="125"/>
      <c r="SWL359" s="125"/>
      <c r="SWM359" s="432"/>
      <c r="SWN359" s="432"/>
      <c r="SWO359" s="125"/>
      <c r="SWP359" s="125"/>
      <c r="SWQ359" s="125"/>
      <c r="SWR359" s="125"/>
      <c r="SWS359" s="125"/>
      <c r="SWT359" s="125"/>
      <c r="SWU359" s="125"/>
      <c r="SWV359" s="125"/>
      <c r="SWW359" s="125"/>
      <c r="SWX359" s="125"/>
      <c r="SWY359" s="125"/>
      <c r="SWZ359" s="125"/>
      <c r="SXA359" s="125"/>
      <c r="SXB359" s="125"/>
      <c r="SXC359" s="125"/>
      <c r="SXD359" s="125"/>
      <c r="SXE359" s="125"/>
      <c r="SXF359" s="125"/>
      <c r="SXG359" s="125"/>
      <c r="SXH359" s="125"/>
      <c r="SXI359" s="125"/>
      <c r="SXJ359" s="125"/>
      <c r="SXK359" s="125"/>
      <c r="SXL359" s="125"/>
      <c r="SXM359" s="432"/>
      <c r="SXN359" s="432"/>
      <c r="SXO359" s="125"/>
      <c r="SXP359" s="125"/>
      <c r="SXQ359" s="125"/>
      <c r="SXR359" s="125"/>
      <c r="SXS359" s="125"/>
      <c r="SXT359" s="125"/>
      <c r="SXU359" s="125"/>
      <c r="SXV359" s="125"/>
      <c r="SXW359" s="125"/>
      <c r="SXX359" s="125"/>
      <c r="SXY359" s="125"/>
      <c r="SXZ359" s="125"/>
      <c r="SYA359" s="125"/>
      <c r="SYB359" s="125"/>
      <c r="SYC359" s="125"/>
      <c r="SYD359" s="125"/>
      <c r="SYE359" s="125"/>
      <c r="SYF359" s="125"/>
      <c r="SYG359" s="125"/>
      <c r="SYH359" s="125"/>
      <c r="SYI359" s="125"/>
      <c r="SYJ359" s="125"/>
      <c r="SYK359" s="125"/>
      <c r="SYL359" s="125"/>
      <c r="SYM359" s="432"/>
      <c r="SYN359" s="432"/>
      <c r="SYO359" s="125"/>
      <c r="SYP359" s="125"/>
      <c r="SYQ359" s="125"/>
      <c r="SYR359" s="125"/>
      <c r="SYS359" s="125"/>
      <c r="SYT359" s="125"/>
      <c r="SYU359" s="125"/>
      <c r="SYV359" s="125"/>
      <c r="SYW359" s="125"/>
      <c r="SYX359" s="125"/>
      <c r="SYY359" s="125"/>
      <c r="SYZ359" s="125"/>
      <c r="SZA359" s="125"/>
      <c r="SZB359" s="125"/>
      <c r="SZC359" s="125"/>
      <c r="SZD359" s="125"/>
      <c r="SZE359" s="125"/>
      <c r="SZF359" s="125"/>
      <c r="SZG359" s="125"/>
      <c r="SZH359" s="125"/>
      <c r="SZI359" s="125"/>
      <c r="SZJ359" s="125"/>
      <c r="SZK359" s="125"/>
      <c r="SZL359" s="125"/>
      <c r="SZM359" s="432"/>
      <c r="SZN359" s="432"/>
      <c r="SZO359" s="125"/>
      <c r="SZP359" s="125"/>
      <c r="SZQ359" s="125"/>
      <c r="SZR359" s="125"/>
      <c r="SZS359" s="125"/>
      <c r="SZT359" s="125"/>
      <c r="SZU359" s="125"/>
      <c r="SZV359" s="125"/>
      <c r="SZW359" s="125"/>
      <c r="SZX359" s="125"/>
      <c r="SZY359" s="125"/>
      <c r="SZZ359" s="125"/>
      <c r="TAA359" s="125"/>
      <c r="TAB359" s="125"/>
      <c r="TAC359" s="125"/>
      <c r="TAD359" s="125"/>
      <c r="TAE359" s="125"/>
      <c r="TAF359" s="125"/>
      <c r="TAG359" s="125"/>
      <c r="TAH359" s="125"/>
      <c r="TAI359" s="125"/>
      <c r="TAJ359" s="125"/>
      <c r="TAK359" s="125"/>
      <c r="TAL359" s="125"/>
      <c r="TAM359" s="432"/>
      <c r="TAN359" s="432"/>
      <c r="TAO359" s="125"/>
      <c r="TAP359" s="125"/>
      <c r="TAQ359" s="125"/>
      <c r="TAR359" s="125"/>
      <c r="TAS359" s="125"/>
      <c r="TAT359" s="125"/>
      <c r="TAU359" s="125"/>
      <c r="TAV359" s="125"/>
      <c r="TAW359" s="125"/>
      <c r="TAX359" s="125"/>
      <c r="TAY359" s="125"/>
      <c r="TAZ359" s="125"/>
      <c r="TBA359" s="125"/>
      <c r="TBB359" s="125"/>
      <c r="TBC359" s="125"/>
      <c r="TBD359" s="125"/>
      <c r="TBE359" s="125"/>
      <c r="TBF359" s="125"/>
      <c r="TBG359" s="125"/>
      <c r="TBH359" s="125"/>
      <c r="TBI359" s="125"/>
      <c r="TBJ359" s="125"/>
      <c r="TBK359" s="125"/>
      <c r="TBL359" s="125"/>
      <c r="TBM359" s="432"/>
      <c r="TBN359" s="432"/>
      <c r="TBO359" s="125"/>
      <c r="TBP359" s="125"/>
      <c r="TBQ359" s="125"/>
      <c r="TBR359" s="125"/>
      <c r="TBS359" s="125"/>
      <c r="TBT359" s="125"/>
      <c r="TBU359" s="125"/>
      <c r="TBV359" s="125"/>
      <c r="TBW359" s="125"/>
      <c r="TBX359" s="125"/>
      <c r="TBY359" s="125"/>
      <c r="TBZ359" s="125"/>
      <c r="TCA359" s="125"/>
      <c r="TCB359" s="125"/>
      <c r="TCC359" s="125"/>
      <c r="TCD359" s="125"/>
      <c r="TCE359" s="125"/>
      <c r="TCF359" s="125"/>
      <c r="TCG359" s="125"/>
      <c r="TCH359" s="125"/>
      <c r="TCI359" s="125"/>
      <c r="TCJ359" s="125"/>
      <c r="TCK359" s="125"/>
      <c r="TCL359" s="125"/>
      <c r="TCM359" s="432"/>
      <c r="TCN359" s="432"/>
      <c r="TCO359" s="125"/>
      <c r="TCP359" s="125"/>
      <c r="TCQ359" s="125"/>
      <c r="TCR359" s="125"/>
      <c r="TCS359" s="125"/>
      <c r="TCT359" s="125"/>
      <c r="TCU359" s="125"/>
      <c r="TCV359" s="125"/>
      <c r="TCW359" s="125"/>
      <c r="TCX359" s="125"/>
      <c r="TCY359" s="125"/>
      <c r="TCZ359" s="125"/>
      <c r="TDA359" s="125"/>
      <c r="TDB359" s="125"/>
      <c r="TDC359" s="125"/>
      <c r="TDD359" s="125"/>
      <c r="TDE359" s="125"/>
      <c r="TDF359" s="125"/>
      <c r="TDG359" s="125"/>
      <c r="TDH359" s="125"/>
      <c r="TDI359" s="125"/>
      <c r="TDJ359" s="125"/>
      <c r="TDK359" s="125"/>
      <c r="TDL359" s="125"/>
      <c r="TDM359" s="432"/>
      <c r="TDN359" s="432"/>
      <c r="TDO359" s="125"/>
      <c r="TDP359" s="125"/>
      <c r="TDQ359" s="125"/>
      <c r="TDR359" s="125"/>
      <c r="TDS359" s="125"/>
      <c r="TDT359" s="125"/>
      <c r="TDU359" s="125"/>
      <c r="TDV359" s="125"/>
      <c r="TDW359" s="125"/>
      <c r="TDX359" s="125"/>
      <c r="TDY359" s="125"/>
      <c r="TDZ359" s="125"/>
      <c r="TEA359" s="125"/>
      <c r="TEB359" s="125"/>
      <c r="TEC359" s="125"/>
      <c r="TED359" s="125"/>
      <c r="TEE359" s="125"/>
      <c r="TEF359" s="125"/>
      <c r="TEG359" s="125"/>
      <c r="TEH359" s="125"/>
      <c r="TEI359" s="125"/>
      <c r="TEJ359" s="125"/>
      <c r="TEK359" s="125"/>
      <c r="TEL359" s="125"/>
      <c r="TEM359" s="432"/>
      <c r="TEN359" s="432"/>
      <c r="TEO359" s="125"/>
      <c r="TEP359" s="125"/>
      <c r="TEQ359" s="125"/>
      <c r="TER359" s="125"/>
      <c r="TES359" s="125"/>
      <c r="TET359" s="125"/>
      <c r="TEU359" s="125"/>
      <c r="TEV359" s="125"/>
      <c r="TEW359" s="125"/>
      <c r="TEX359" s="125"/>
      <c r="TEY359" s="125"/>
      <c r="TEZ359" s="125"/>
      <c r="TFA359" s="125"/>
      <c r="TFB359" s="125"/>
      <c r="TFC359" s="125"/>
      <c r="TFD359" s="125"/>
      <c r="TFE359" s="125"/>
      <c r="TFF359" s="125"/>
      <c r="TFG359" s="125"/>
      <c r="TFH359" s="125"/>
      <c r="TFI359" s="125"/>
      <c r="TFJ359" s="125"/>
      <c r="TFK359" s="125"/>
      <c r="TFL359" s="125"/>
      <c r="TFM359" s="432"/>
      <c r="TFN359" s="432"/>
      <c r="TFO359" s="125"/>
      <c r="TFP359" s="125"/>
      <c r="TFQ359" s="125"/>
      <c r="TFR359" s="125"/>
      <c r="TFS359" s="125"/>
      <c r="TFT359" s="125"/>
      <c r="TFU359" s="125"/>
      <c r="TFV359" s="125"/>
      <c r="TFW359" s="125"/>
      <c r="TFX359" s="125"/>
      <c r="TFY359" s="125"/>
      <c r="TFZ359" s="125"/>
      <c r="TGA359" s="125"/>
      <c r="TGB359" s="125"/>
      <c r="TGC359" s="125"/>
      <c r="TGD359" s="125"/>
      <c r="TGE359" s="125"/>
      <c r="TGF359" s="125"/>
      <c r="TGG359" s="125"/>
      <c r="TGH359" s="125"/>
      <c r="TGI359" s="125"/>
      <c r="TGJ359" s="125"/>
      <c r="TGK359" s="125"/>
      <c r="TGL359" s="125"/>
      <c r="TGM359" s="432"/>
      <c r="TGN359" s="432"/>
      <c r="TGO359" s="125"/>
      <c r="TGP359" s="125"/>
      <c r="TGQ359" s="125"/>
      <c r="TGR359" s="125"/>
      <c r="TGS359" s="125"/>
      <c r="TGT359" s="125"/>
      <c r="TGU359" s="125"/>
      <c r="TGV359" s="125"/>
      <c r="TGW359" s="125"/>
      <c r="TGX359" s="125"/>
      <c r="TGY359" s="125"/>
      <c r="TGZ359" s="125"/>
      <c r="THA359" s="125"/>
      <c r="THB359" s="125"/>
      <c r="THC359" s="125"/>
      <c r="THD359" s="125"/>
      <c r="THE359" s="125"/>
      <c r="THF359" s="125"/>
      <c r="THG359" s="125"/>
      <c r="THH359" s="125"/>
      <c r="THI359" s="125"/>
      <c r="THJ359" s="125"/>
      <c r="THK359" s="125"/>
      <c r="THL359" s="125"/>
      <c r="THM359" s="432"/>
      <c r="THN359" s="432"/>
      <c r="THO359" s="125"/>
      <c r="THP359" s="125"/>
      <c r="THQ359" s="125"/>
      <c r="THR359" s="125"/>
      <c r="THS359" s="125"/>
      <c r="THT359" s="125"/>
      <c r="THU359" s="125"/>
      <c r="THV359" s="125"/>
      <c r="THW359" s="125"/>
      <c r="THX359" s="125"/>
      <c r="THY359" s="125"/>
      <c r="THZ359" s="125"/>
      <c r="TIA359" s="125"/>
      <c r="TIB359" s="125"/>
      <c r="TIC359" s="125"/>
      <c r="TID359" s="125"/>
      <c r="TIE359" s="125"/>
      <c r="TIF359" s="125"/>
      <c r="TIG359" s="125"/>
      <c r="TIH359" s="125"/>
      <c r="TII359" s="125"/>
      <c r="TIJ359" s="125"/>
      <c r="TIK359" s="125"/>
      <c r="TIL359" s="125"/>
      <c r="TIM359" s="432"/>
      <c r="TIN359" s="432"/>
      <c r="TIO359" s="125"/>
      <c r="TIP359" s="125"/>
      <c r="TIQ359" s="125"/>
      <c r="TIR359" s="125"/>
      <c r="TIS359" s="125"/>
      <c r="TIT359" s="125"/>
      <c r="TIU359" s="125"/>
      <c r="TIV359" s="125"/>
      <c r="TIW359" s="125"/>
      <c r="TIX359" s="125"/>
      <c r="TIY359" s="125"/>
      <c r="TIZ359" s="125"/>
      <c r="TJA359" s="125"/>
      <c r="TJB359" s="125"/>
      <c r="TJC359" s="125"/>
      <c r="TJD359" s="125"/>
      <c r="TJE359" s="125"/>
      <c r="TJF359" s="125"/>
      <c r="TJG359" s="125"/>
      <c r="TJH359" s="125"/>
      <c r="TJI359" s="125"/>
      <c r="TJJ359" s="125"/>
      <c r="TJK359" s="125"/>
      <c r="TJL359" s="125"/>
      <c r="TJM359" s="432"/>
      <c r="TJN359" s="432"/>
      <c r="TJO359" s="125"/>
      <c r="TJP359" s="125"/>
      <c r="TJQ359" s="125"/>
      <c r="TJR359" s="125"/>
      <c r="TJS359" s="125"/>
      <c r="TJT359" s="125"/>
      <c r="TJU359" s="125"/>
      <c r="TJV359" s="125"/>
      <c r="TJW359" s="125"/>
      <c r="TJX359" s="125"/>
      <c r="TJY359" s="125"/>
      <c r="TJZ359" s="125"/>
      <c r="TKA359" s="125"/>
      <c r="TKB359" s="125"/>
      <c r="TKC359" s="125"/>
      <c r="TKD359" s="125"/>
      <c r="TKE359" s="125"/>
      <c r="TKF359" s="125"/>
      <c r="TKG359" s="125"/>
      <c r="TKH359" s="125"/>
      <c r="TKI359" s="125"/>
      <c r="TKJ359" s="125"/>
      <c r="TKK359" s="125"/>
      <c r="TKL359" s="125"/>
      <c r="TKM359" s="432"/>
      <c r="TKN359" s="432"/>
      <c r="TKO359" s="125"/>
      <c r="TKP359" s="125"/>
      <c r="TKQ359" s="125"/>
      <c r="TKR359" s="125"/>
      <c r="TKS359" s="125"/>
      <c r="TKT359" s="125"/>
      <c r="TKU359" s="125"/>
      <c r="TKV359" s="125"/>
      <c r="TKW359" s="125"/>
      <c r="TKX359" s="125"/>
      <c r="TKY359" s="125"/>
      <c r="TKZ359" s="125"/>
      <c r="TLA359" s="125"/>
      <c r="TLB359" s="125"/>
      <c r="TLC359" s="125"/>
      <c r="TLD359" s="125"/>
      <c r="TLE359" s="125"/>
      <c r="TLF359" s="125"/>
      <c r="TLG359" s="125"/>
      <c r="TLH359" s="125"/>
      <c r="TLI359" s="125"/>
      <c r="TLJ359" s="125"/>
      <c r="TLK359" s="125"/>
      <c r="TLL359" s="125"/>
      <c r="TLM359" s="432"/>
      <c r="TLN359" s="432"/>
      <c r="TLO359" s="125"/>
      <c r="TLP359" s="125"/>
      <c r="TLQ359" s="125"/>
      <c r="TLR359" s="125"/>
      <c r="TLS359" s="125"/>
      <c r="TLT359" s="125"/>
      <c r="TLU359" s="125"/>
      <c r="TLV359" s="125"/>
      <c r="TLW359" s="125"/>
      <c r="TLX359" s="125"/>
      <c r="TLY359" s="125"/>
      <c r="TLZ359" s="125"/>
      <c r="TMA359" s="125"/>
      <c r="TMB359" s="125"/>
      <c r="TMC359" s="125"/>
      <c r="TMD359" s="125"/>
      <c r="TME359" s="125"/>
      <c r="TMF359" s="125"/>
      <c r="TMG359" s="125"/>
      <c r="TMH359" s="125"/>
      <c r="TMI359" s="125"/>
      <c r="TMJ359" s="125"/>
      <c r="TMK359" s="125"/>
      <c r="TML359" s="125"/>
      <c r="TMM359" s="432"/>
      <c r="TMN359" s="432"/>
      <c r="TMO359" s="125"/>
      <c r="TMP359" s="125"/>
      <c r="TMQ359" s="125"/>
      <c r="TMR359" s="125"/>
      <c r="TMS359" s="125"/>
      <c r="TMT359" s="125"/>
      <c r="TMU359" s="125"/>
      <c r="TMV359" s="125"/>
      <c r="TMW359" s="125"/>
      <c r="TMX359" s="125"/>
      <c r="TMY359" s="125"/>
      <c r="TMZ359" s="125"/>
      <c r="TNA359" s="125"/>
      <c r="TNB359" s="125"/>
      <c r="TNC359" s="125"/>
      <c r="TND359" s="125"/>
      <c r="TNE359" s="125"/>
      <c r="TNF359" s="125"/>
      <c r="TNG359" s="125"/>
      <c r="TNH359" s="125"/>
      <c r="TNI359" s="125"/>
      <c r="TNJ359" s="125"/>
      <c r="TNK359" s="125"/>
      <c r="TNL359" s="125"/>
      <c r="TNM359" s="432"/>
      <c r="TNN359" s="432"/>
      <c r="TNO359" s="125"/>
      <c r="TNP359" s="125"/>
      <c r="TNQ359" s="125"/>
      <c r="TNR359" s="125"/>
      <c r="TNS359" s="125"/>
      <c r="TNT359" s="125"/>
      <c r="TNU359" s="125"/>
      <c r="TNV359" s="125"/>
      <c r="TNW359" s="125"/>
      <c r="TNX359" s="125"/>
      <c r="TNY359" s="125"/>
      <c r="TNZ359" s="125"/>
      <c r="TOA359" s="125"/>
      <c r="TOB359" s="125"/>
      <c r="TOC359" s="125"/>
      <c r="TOD359" s="125"/>
      <c r="TOE359" s="125"/>
      <c r="TOF359" s="125"/>
      <c r="TOG359" s="125"/>
      <c r="TOH359" s="125"/>
      <c r="TOI359" s="125"/>
      <c r="TOJ359" s="125"/>
      <c r="TOK359" s="125"/>
      <c r="TOL359" s="125"/>
      <c r="TOM359" s="432"/>
      <c r="TON359" s="432"/>
      <c r="TOO359" s="125"/>
      <c r="TOP359" s="125"/>
      <c r="TOQ359" s="125"/>
      <c r="TOR359" s="125"/>
      <c r="TOS359" s="125"/>
      <c r="TOT359" s="125"/>
      <c r="TOU359" s="125"/>
      <c r="TOV359" s="125"/>
      <c r="TOW359" s="125"/>
      <c r="TOX359" s="125"/>
      <c r="TOY359" s="125"/>
      <c r="TOZ359" s="125"/>
      <c r="TPA359" s="125"/>
      <c r="TPB359" s="125"/>
      <c r="TPC359" s="125"/>
      <c r="TPD359" s="125"/>
      <c r="TPE359" s="125"/>
      <c r="TPF359" s="125"/>
      <c r="TPG359" s="125"/>
      <c r="TPH359" s="125"/>
      <c r="TPI359" s="125"/>
      <c r="TPJ359" s="125"/>
      <c r="TPK359" s="125"/>
      <c r="TPL359" s="125"/>
      <c r="TPM359" s="432"/>
      <c r="TPN359" s="432"/>
      <c r="TPO359" s="125"/>
      <c r="TPP359" s="125"/>
      <c r="TPQ359" s="125"/>
      <c r="TPR359" s="125"/>
      <c r="TPS359" s="125"/>
      <c r="TPT359" s="125"/>
      <c r="TPU359" s="125"/>
      <c r="TPV359" s="125"/>
      <c r="TPW359" s="125"/>
      <c r="TPX359" s="125"/>
      <c r="TPY359" s="125"/>
      <c r="TPZ359" s="125"/>
      <c r="TQA359" s="125"/>
      <c r="TQB359" s="125"/>
      <c r="TQC359" s="125"/>
      <c r="TQD359" s="125"/>
      <c r="TQE359" s="125"/>
      <c r="TQF359" s="125"/>
      <c r="TQG359" s="125"/>
      <c r="TQH359" s="125"/>
      <c r="TQI359" s="125"/>
      <c r="TQJ359" s="125"/>
      <c r="TQK359" s="125"/>
      <c r="TQL359" s="125"/>
      <c r="TQM359" s="432"/>
      <c r="TQN359" s="432"/>
      <c r="TQO359" s="125"/>
      <c r="TQP359" s="125"/>
      <c r="TQQ359" s="125"/>
      <c r="TQR359" s="125"/>
      <c r="TQS359" s="125"/>
      <c r="TQT359" s="125"/>
      <c r="TQU359" s="125"/>
      <c r="TQV359" s="125"/>
      <c r="TQW359" s="125"/>
      <c r="TQX359" s="125"/>
      <c r="TQY359" s="125"/>
      <c r="TQZ359" s="125"/>
      <c r="TRA359" s="125"/>
      <c r="TRB359" s="125"/>
      <c r="TRC359" s="125"/>
      <c r="TRD359" s="125"/>
      <c r="TRE359" s="125"/>
      <c r="TRF359" s="125"/>
      <c r="TRG359" s="125"/>
      <c r="TRH359" s="125"/>
      <c r="TRI359" s="125"/>
      <c r="TRJ359" s="125"/>
      <c r="TRK359" s="125"/>
      <c r="TRL359" s="125"/>
      <c r="TRM359" s="432"/>
      <c r="TRN359" s="432"/>
      <c r="TRO359" s="125"/>
      <c r="TRP359" s="125"/>
      <c r="TRQ359" s="125"/>
      <c r="TRR359" s="125"/>
      <c r="TRS359" s="125"/>
      <c r="TRT359" s="125"/>
      <c r="TRU359" s="125"/>
      <c r="TRV359" s="125"/>
      <c r="TRW359" s="125"/>
      <c r="TRX359" s="125"/>
      <c r="TRY359" s="125"/>
      <c r="TRZ359" s="125"/>
      <c r="TSA359" s="125"/>
      <c r="TSB359" s="125"/>
      <c r="TSC359" s="125"/>
      <c r="TSD359" s="125"/>
      <c r="TSE359" s="125"/>
      <c r="TSF359" s="125"/>
      <c r="TSG359" s="125"/>
      <c r="TSH359" s="125"/>
      <c r="TSI359" s="125"/>
      <c r="TSJ359" s="125"/>
      <c r="TSK359" s="125"/>
      <c r="TSL359" s="125"/>
      <c r="TSM359" s="432"/>
      <c r="TSN359" s="432"/>
      <c r="TSO359" s="125"/>
      <c r="TSP359" s="125"/>
      <c r="TSQ359" s="125"/>
      <c r="TSR359" s="125"/>
      <c r="TSS359" s="125"/>
      <c r="TST359" s="125"/>
      <c r="TSU359" s="125"/>
      <c r="TSV359" s="125"/>
      <c r="TSW359" s="125"/>
      <c r="TSX359" s="125"/>
      <c r="TSY359" s="125"/>
      <c r="TSZ359" s="125"/>
      <c r="TTA359" s="125"/>
      <c r="TTB359" s="125"/>
      <c r="TTC359" s="125"/>
      <c r="TTD359" s="125"/>
      <c r="TTE359" s="125"/>
      <c r="TTF359" s="125"/>
      <c r="TTG359" s="125"/>
      <c r="TTH359" s="125"/>
      <c r="TTI359" s="125"/>
      <c r="TTJ359" s="125"/>
      <c r="TTK359" s="125"/>
      <c r="TTL359" s="125"/>
      <c r="TTM359" s="432"/>
      <c r="TTN359" s="432"/>
      <c r="TTO359" s="125"/>
      <c r="TTP359" s="125"/>
      <c r="TTQ359" s="125"/>
      <c r="TTR359" s="125"/>
      <c r="TTS359" s="125"/>
      <c r="TTT359" s="125"/>
      <c r="TTU359" s="125"/>
      <c r="TTV359" s="125"/>
      <c r="TTW359" s="125"/>
      <c r="TTX359" s="125"/>
      <c r="TTY359" s="125"/>
      <c r="TTZ359" s="125"/>
      <c r="TUA359" s="125"/>
      <c r="TUB359" s="125"/>
      <c r="TUC359" s="125"/>
      <c r="TUD359" s="125"/>
      <c r="TUE359" s="125"/>
      <c r="TUF359" s="125"/>
      <c r="TUG359" s="125"/>
      <c r="TUH359" s="125"/>
      <c r="TUI359" s="125"/>
      <c r="TUJ359" s="125"/>
      <c r="TUK359" s="125"/>
      <c r="TUL359" s="125"/>
      <c r="TUM359" s="432"/>
      <c r="TUN359" s="432"/>
      <c r="TUO359" s="125"/>
      <c r="TUP359" s="125"/>
      <c r="TUQ359" s="125"/>
      <c r="TUR359" s="125"/>
      <c r="TUS359" s="125"/>
      <c r="TUT359" s="125"/>
      <c r="TUU359" s="125"/>
      <c r="TUV359" s="125"/>
      <c r="TUW359" s="125"/>
      <c r="TUX359" s="125"/>
      <c r="TUY359" s="125"/>
      <c r="TUZ359" s="125"/>
      <c r="TVA359" s="125"/>
      <c r="TVB359" s="125"/>
      <c r="TVC359" s="125"/>
      <c r="TVD359" s="125"/>
      <c r="TVE359" s="125"/>
      <c r="TVF359" s="125"/>
      <c r="TVG359" s="125"/>
      <c r="TVH359" s="125"/>
      <c r="TVI359" s="125"/>
      <c r="TVJ359" s="125"/>
      <c r="TVK359" s="125"/>
      <c r="TVL359" s="125"/>
      <c r="TVM359" s="432"/>
      <c r="TVN359" s="432"/>
      <c r="TVO359" s="125"/>
      <c r="TVP359" s="125"/>
      <c r="TVQ359" s="125"/>
      <c r="TVR359" s="125"/>
      <c r="TVS359" s="125"/>
      <c r="TVT359" s="125"/>
      <c r="TVU359" s="125"/>
      <c r="TVV359" s="125"/>
      <c r="TVW359" s="125"/>
      <c r="TVX359" s="125"/>
      <c r="TVY359" s="125"/>
      <c r="TVZ359" s="125"/>
      <c r="TWA359" s="125"/>
      <c r="TWB359" s="125"/>
      <c r="TWC359" s="125"/>
      <c r="TWD359" s="125"/>
      <c r="TWE359" s="125"/>
      <c r="TWF359" s="125"/>
      <c r="TWG359" s="125"/>
      <c r="TWH359" s="125"/>
      <c r="TWI359" s="125"/>
      <c r="TWJ359" s="125"/>
      <c r="TWK359" s="125"/>
      <c r="TWL359" s="125"/>
      <c r="TWM359" s="432"/>
      <c r="TWN359" s="432"/>
      <c r="TWO359" s="125"/>
      <c r="TWP359" s="125"/>
      <c r="TWQ359" s="125"/>
      <c r="TWR359" s="125"/>
      <c r="TWS359" s="125"/>
      <c r="TWT359" s="125"/>
      <c r="TWU359" s="125"/>
      <c r="TWV359" s="125"/>
      <c r="TWW359" s="125"/>
      <c r="TWX359" s="125"/>
      <c r="TWY359" s="125"/>
      <c r="TWZ359" s="125"/>
      <c r="TXA359" s="125"/>
      <c r="TXB359" s="125"/>
      <c r="TXC359" s="125"/>
      <c r="TXD359" s="125"/>
      <c r="TXE359" s="125"/>
      <c r="TXF359" s="125"/>
      <c r="TXG359" s="125"/>
      <c r="TXH359" s="125"/>
      <c r="TXI359" s="125"/>
      <c r="TXJ359" s="125"/>
      <c r="TXK359" s="125"/>
      <c r="TXL359" s="125"/>
      <c r="TXM359" s="432"/>
      <c r="TXN359" s="432"/>
      <c r="TXO359" s="125"/>
      <c r="TXP359" s="125"/>
      <c r="TXQ359" s="125"/>
      <c r="TXR359" s="125"/>
      <c r="TXS359" s="125"/>
      <c r="TXT359" s="125"/>
      <c r="TXU359" s="125"/>
      <c r="TXV359" s="125"/>
      <c r="TXW359" s="125"/>
      <c r="TXX359" s="125"/>
      <c r="TXY359" s="125"/>
      <c r="TXZ359" s="125"/>
      <c r="TYA359" s="125"/>
      <c r="TYB359" s="125"/>
      <c r="TYC359" s="125"/>
      <c r="TYD359" s="125"/>
      <c r="TYE359" s="125"/>
      <c r="TYF359" s="125"/>
      <c r="TYG359" s="125"/>
      <c r="TYH359" s="125"/>
      <c r="TYI359" s="125"/>
      <c r="TYJ359" s="125"/>
      <c r="TYK359" s="125"/>
      <c r="TYL359" s="125"/>
      <c r="TYM359" s="432"/>
      <c r="TYN359" s="432"/>
      <c r="TYO359" s="125"/>
      <c r="TYP359" s="125"/>
      <c r="TYQ359" s="125"/>
      <c r="TYR359" s="125"/>
      <c r="TYS359" s="125"/>
      <c r="TYT359" s="125"/>
      <c r="TYU359" s="125"/>
      <c r="TYV359" s="125"/>
      <c r="TYW359" s="125"/>
      <c r="TYX359" s="125"/>
      <c r="TYY359" s="125"/>
      <c r="TYZ359" s="125"/>
      <c r="TZA359" s="125"/>
      <c r="TZB359" s="125"/>
      <c r="TZC359" s="125"/>
      <c r="TZD359" s="125"/>
      <c r="TZE359" s="125"/>
      <c r="TZF359" s="125"/>
      <c r="TZG359" s="125"/>
      <c r="TZH359" s="125"/>
      <c r="TZI359" s="125"/>
      <c r="TZJ359" s="125"/>
      <c r="TZK359" s="125"/>
      <c r="TZL359" s="125"/>
      <c r="TZM359" s="432"/>
      <c r="TZN359" s="432"/>
      <c r="TZO359" s="125"/>
      <c r="TZP359" s="125"/>
      <c r="TZQ359" s="125"/>
      <c r="TZR359" s="125"/>
      <c r="TZS359" s="125"/>
      <c r="TZT359" s="125"/>
      <c r="TZU359" s="125"/>
      <c r="TZV359" s="125"/>
      <c r="TZW359" s="125"/>
      <c r="TZX359" s="125"/>
      <c r="TZY359" s="125"/>
      <c r="TZZ359" s="125"/>
      <c r="UAA359" s="125"/>
      <c r="UAB359" s="125"/>
      <c r="UAC359" s="125"/>
      <c r="UAD359" s="125"/>
      <c r="UAE359" s="125"/>
      <c r="UAF359" s="125"/>
      <c r="UAG359" s="125"/>
      <c r="UAH359" s="125"/>
      <c r="UAI359" s="125"/>
      <c r="UAJ359" s="125"/>
      <c r="UAK359" s="125"/>
      <c r="UAL359" s="125"/>
      <c r="UAM359" s="432"/>
      <c r="UAN359" s="432"/>
      <c r="UAO359" s="125"/>
      <c r="UAP359" s="125"/>
      <c r="UAQ359" s="125"/>
      <c r="UAR359" s="125"/>
      <c r="UAS359" s="125"/>
      <c r="UAT359" s="125"/>
      <c r="UAU359" s="125"/>
      <c r="UAV359" s="125"/>
      <c r="UAW359" s="125"/>
      <c r="UAX359" s="125"/>
      <c r="UAY359" s="125"/>
      <c r="UAZ359" s="125"/>
      <c r="UBA359" s="125"/>
      <c r="UBB359" s="125"/>
      <c r="UBC359" s="125"/>
      <c r="UBD359" s="125"/>
      <c r="UBE359" s="125"/>
      <c r="UBF359" s="125"/>
      <c r="UBG359" s="125"/>
      <c r="UBH359" s="125"/>
      <c r="UBI359" s="125"/>
      <c r="UBJ359" s="125"/>
      <c r="UBK359" s="125"/>
      <c r="UBL359" s="125"/>
      <c r="UBM359" s="432"/>
      <c r="UBN359" s="432"/>
      <c r="UBO359" s="125"/>
      <c r="UBP359" s="125"/>
      <c r="UBQ359" s="125"/>
      <c r="UBR359" s="125"/>
      <c r="UBS359" s="125"/>
      <c r="UBT359" s="125"/>
      <c r="UBU359" s="125"/>
      <c r="UBV359" s="125"/>
      <c r="UBW359" s="125"/>
      <c r="UBX359" s="125"/>
      <c r="UBY359" s="125"/>
      <c r="UBZ359" s="125"/>
      <c r="UCA359" s="125"/>
      <c r="UCB359" s="125"/>
      <c r="UCC359" s="125"/>
      <c r="UCD359" s="125"/>
      <c r="UCE359" s="125"/>
      <c r="UCF359" s="125"/>
      <c r="UCG359" s="125"/>
      <c r="UCH359" s="125"/>
      <c r="UCI359" s="125"/>
      <c r="UCJ359" s="125"/>
      <c r="UCK359" s="125"/>
      <c r="UCL359" s="125"/>
      <c r="UCM359" s="432"/>
      <c r="UCN359" s="432"/>
      <c r="UCO359" s="125"/>
      <c r="UCP359" s="125"/>
      <c r="UCQ359" s="125"/>
      <c r="UCR359" s="125"/>
      <c r="UCS359" s="125"/>
      <c r="UCT359" s="125"/>
      <c r="UCU359" s="125"/>
      <c r="UCV359" s="125"/>
      <c r="UCW359" s="125"/>
      <c r="UCX359" s="125"/>
      <c r="UCY359" s="125"/>
      <c r="UCZ359" s="125"/>
      <c r="UDA359" s="125"/>
      <c r="UDB359" s="125"/>
      <c r="UDC359" s="125"/>
      <c r="UDD359" s="125"/>
      <c r="UDE359" s="125"/>
      <c r="UDF359" s="125"/>
      <c r="UDG359" s="125"/>
      <c r="UDH359" s="125"/>
      <c r="UDI359" s="125"/>
      <c r="UDJ359" s="125"/>
      <c r="UDK359" s="125"/>
      <c r="UDL359" s="125"/>
      <c r="UDM359" s="432"/>
      <c r="UDN359" s="432"/>
      <c r="UDO359" s="125"/>
      <c r="UDP359" s="125"/>
      <c r="UDQ359" s="125"/>
      <c r="UDR359" s="125"/>
      <c r="UDS359" s="125"/>
      <c r="UDT359" s="125"/>
      <c r="UDU359" s="125"/>
      <c r="UDV359" s="125"/>
      <c r="UDW359" s="125"/>
      <c r="UDX359" s="125"/>
      <c r="UDY359" s="125"/>
      <c r="UDZ359" s="125"/>
      <c r="UEA359" s="125"/>
      <c r="UEB359" s="125"/>
      <c r="UEC359" s="125"/>
      <c r="UED359" s="125"/>
      <c r="UEE359" s="125"/>
      <c r="UEF359" s="125"/>
      <c r="UEG359" s="125"/>
      <c r="UEH359" s="125"/>
      <c r="UEI359" s="125"/>
      <c r="UEJ359" s="125"/>
      <c r="UEK359" s="125"/>
      <c r="UEL359" s="125"/>
      <c r="UEM359" s="432"/>
      <c r="UEN359" s="432"/>
      <c r="UEO359" s="125"/>
      <c r="UEP359" s="125"/>
      <c r="UEQ359" s="125"/>
      <c r="UER359" s="125"/>
      <c r="UES359" s="125"/>
      <c r="UET359" s="125"/>
      <c r="UEU359" s="125"/>
      <c r="UEV359" s="125"/>
      <c r="UEW359" s="125"/>
      <c r="UEX359" s="125"/>
      <c r="UEY359" s="125"/>
      <c r="UEZ359" s="125"/>
      <c r="UFA359" s="125"/>
      <c r="UFB359" s="125"/>
      <c r="UFC359" s="125"/>
      <c r="UFD359" s="125"/>
      <c r="UFE359" s="125"/>
      <c r="UFF359" s="125"/>
      <c r="UFG359" s="125"/>
      <c r="UFH359" s="125"/>
      <c r="UFI359" s="125"/>
      <c r="UFJ359" s="125"/>
      <c r="UFK359" s="125"/>
      <c r="UFL359" s="125"/>
      <c r="UFM359" s="432"/>
      <c r="UFN359" s="432"/>
      <c r="UFO359" s="125"/>
      <c r="UFP359" s="125"/>
      <c r="UFQ359" s="125"/>
      <c r="UFR359" s="125"/>
      <c r="UFS359" s="125"/>
      <c r="UFT359" s="125"/>
      <c r="UFU359" s="125"/>
      <c r="UFV359" s="125"/>
      <c r="UFW359" s="125"/>
      <c r="UFX359" s="125"/>
      <c r="UFY359" s="125"/>
      <c r="UFZ359" s="125"/>
      <c r="UGA359" s="125"/>
      <c r="UGB359" s="125"/>
      <c r="UGC359" s="125"/>
      <c r="UGD359" s="125"/>
      <c r="UGE359" s="125"/>
      <c r="UGF359" s="125"/>
      <c r="UGG359" s="125"/>
      <c r="UGH359" s="125"/>
      <c r="UGI359" s="125"/>
      <c r="UGJ359" s="125"/>
      <c r="UGK359" s="125"/>
      <c r="UGL359" s="125"/>
      <c r="UGM359" s="432"/>
      <c r="UGN359" s="432"/>
      <c r="UGO359" s="125"/>
      <c r="UGP359" s="125"/>
      <c r="UGQ359" s="125"/>
      <c r="UGR359" s="125"/>
      <c r="UGS359" s="125"/>
      <c r="UGT359" s="125"/>
      <c r="UGU359" s="125"/>
      <c r="UGV359" s="125"/>
      <c r="UGW359" s="125"/>
      <c r="UGX359" s="125"/>
      <c r="UGY359" s="125"/>
      <c r="UGZ359" s="125"/>
      <c r="UHA359" s="125"/>
      <c r="UHB359" s="125"/>
      <c r="UHC359" s="125"/>
      <c r="UHD359" s="125"/>
      <c r="UHE359" s="125"/>
      <c r="UHF359" s="125"/>
      <c r="UHG359" s="125"/>
      <c r="UHH359" s="125"/>
      <c r="UHI359" s="125"/>
      <c r="UHJ359" s="125"/>
      <c r="UHK359" s="125"/>
      <c r="UHL359" s="125"/>
      <c r="UHM359" s="432"/>
      <c r="UHN359" s="432"/>
      <c r="UHO359" s="125"/>
      <c r="UHP359" s="125"/>
      <c r="UHQ359" s="125"/>
      <c r="UHR359" s="125"/>
      <c r="UHS359" s="125"/>
      <c r="UHT359" s="125"/>
      <c r="UHU359" s="125"/>
      <c r="UHV359" s="125"/>
      <c r="UHW359" s="125"/>
      <c r="UHX359" s="125"/>
      <c r="UHY359" s="125"/>
      <c r="UHZ359" s="125"/>
      <c r="UIA359" s="125"/>
      <c r="UIB359" s="125"/>
      <c r="UIC359" s="125"/>
      <c r="UID359" s="125"/>
      <c r="UIE359" s="125"/>
      <c r="UIF359" s="125"/>
      <c r="UIG359" s="125"/>
      <c r="UIH359" s="125"/>
      <c r="UII359" s="125"/>
      <c r="UIJ359" s="125"/>
      <c r="UIK359" s="125"/>
      <c r="UIL359" s="125"/>
      <c r="UIM359" s="432"/>
      <c r="UIN359" s="432"/>
      <c r="UIO359" s="125"/>
      <c r="UIP359" s="125"/>
      <c r="UIQ359" s="125"/>
      <c r="UIR359" s="125"/>
      <c r="UIS359" s="125"/>
      <c r="UIT359" s="125"/>
      <c r="UIU359" s="125"/>
      <c r="UIV359" s="125"/>
      <c r="UIW359" s="125"/>
      <c r="UIX359" s="125"/>
      <c r="UIY359" s="125"/>
      <c r="UIZ359" s="125"/>
      <c r="UJA359" s="125"/>
      <c r="UJB359" s="125"/>
      <c r="UJC359" s="125"/>
      <c r="UJD359" s="125"/>
      <c r="UJE359" s="125"/>
      <c r="UJF359" s="125"/>
      <c r="UJG359" s="125"/>
      <c r="UJH359" s="125"/>
      <c r="UJI359" s="125"/>
      <c r="UJJ359" s="125"/>
      <c r="UJK359" s="125"/>
      <c r="UJL359" s="125"/>
      <c r="UJM359" s="432"/>
      <c r="UJN359" s="432"/>
      <c r="UJO359" s="125"/>
      <c r="UJP359" s="125"/>
      <c r="UJQ359" s="125"/>
      <c r="UJR359" s="125"/>
      <c r="UJS359" s="125"/>
      <c r="UJT359" s="125"/>
      <c r="UJU359" s="125"/>
      <c r="UJV359" s="125"/>
      <c r="UJW359" s="125"/>
      <c r="UJX359" s="125"/>
      <c r="UJY359" s="125"/>
      <c r="UJZ359" s="125"/>
      <c r="UKA359" s="125"/>
      <c r="UKB359" s="125"/>
      <c r="UKC359" s="125"/>
      <c r="UKD359" s="125"/>
      <c r="UKE359" s="125"/>
      <c r="UKF359" s="125"/>
      <c r="UKG359" s="125"/>
      <c r="UKH359" s="125"/>
      <c r="UKI359" s="125"/>
      <c r="UKJ359" s="125"/>
      <c r="UKK359" s="125"/>
      <c r="UKL359" s="125"/>
      <c r="UKM359" s="432"/>
      <c r="UKN359" s="432"/>
      <c r="UKO359" s="125"/>
      <c r="UKP359" s="125"/>
      <c r="UKQ359" s="125"/>
      <c r="UKR359" s="125"/>
      <c r="UKS359" s="125"/>
      <c r="UKT359" s="125"/>
      <c r="UKU359" s="125"/>
      <c r="UKV359" s="125"/>
      <c r="UKW359" s="125"/>
      <c r="UKX359" s="125"/>
      <c r="UKY359" s="125"/>
      <c r="UKZ359" s="125"/>
      <c r="ULA359" s="125"/>
      <c r="ULB359" s="125"/>
      <c r="ULC359" s="125"/>
      <c r="ULD359" s="125"/>
      <c r="ULE359" s="125"/>
      <c r="ULF359" s="125"/>
      <c r="ULG359" s="125"/>
      <c r="ULH359" s="125"/>
      <c r="ULI359" s="125"/>
      <c r="ULJ359" s="125"/>
      <c r="ULK359" s="125"/>
      <c r="ULL359" s="125"/>
      <c r="ULM359" s="432"/>
      <c r="ULN359" s="432"/>
      <c r="ULO359" s="125"/>
      <c r="ULP359" s="125"/>
      <c r="ULQ359" s="125"/>
      <c r="ULR359" s="125"/>
      <c r="ULS359" s="125"/>
      <c r="ULT359" s="125"/>
      <c r="ULU359" s="125"/>
      <c r="ULV359" s="125"/>
      <c r="ULW359" s="125"/>
      <c r="ULX359" s="125"/>
      <c r="ULY359" s="125"/>
      <c r="ULZ359" s="125"/>
      <c r="UMA359" s="125"/>
      <c r="UMB359" s="125"/>
      <c r="UMC359" s="125"/>
      <c r="UMD359" s="125"/>
      <c r="UME359" s="125"/>
      <c r="UMF359" s="125"/>
      <c r="UMG359" s="125"/>
      <c r="UMH359" s="125"/>
      <c r="UMI359" s="125"/>
      <c r="UMJ359" s="125"/>
      <c r="UMK359" s="125"/>
      <c r="UML359" s="125"/>
      <c r="UMM359" s="432"/>
      <c r="UMN359" s="432"/>
      <c r="UMO359" s="125"/>
      <c r="UMP359" s="125"/>
      <c r="UMQ359" s="125"/>
      <c r="UMR359" s="125"/>
      <c r="UMS359" s="125"/>
      <c r="UMT359" s="125"/>
      <c r="UMU359" s="125"/>
      <c r="UMV359" s="125"/>
      <c r="UMW359" s="125"/>
      <c r="UMX359" s="125"/>
      <c r="UMY359" s="125"/>
      <c r="UMZ359" s="125"/>
      <c r="UNA359" s="125"/>
      <c r="UNB359" s="125"/>
      <c r="UNC359" s="125"/>
      <c r="UND359" s="125"/>
      <c r="UNE359" s="125"/>
      <c r="UNF359" s="125"/>
      <c r="UNG359" s="125"/>
      <c r="UNH359" s="125"/>
      <c r="UNI359" s="125"/>
      <c r="UNJ359" s="125"/>
      <c r="UNK359" s="125"/>
      <c r="UNL359" s="125"/>
      <c r="UNM359" s="432"/>
      <c r="UNN359" s="432"/>
      <c r="UNO359" s="125"/>
      <c r="UNP359" s="125"/>
      <c r="UNQ359" s="125"/>
      <c r="UNR359" s="125"/>
      <c r="UNS359" s="125"/>
      <c r="UNT359" s="125"/>
      <c r="UNU359" s="125"/>
      <c r="UNV359" s="125"/>
      <c r="UNW359" s="125"/>
      <c r="UNX359" s="125"/>
      <c r="UNY359" s="125"/>
      <c r="UNZ359" s="125"/>
      <c r="UOA359" s="125"/>
      <c r="UOB359" s="125"/>
      <c r="UOC359" s="125"/>
      <c r="UOD359" s="125"/>
      <c r="UOE359" s="125"/>
      <c r="UOF359" s="125"/>
      <c r="UOG359" s="125"/>
      <c r="UOH359" s="125"/>
      <c r="UOI359" s="125"/>
      <c r="UOJ359" s="125"/>
      <c r="UOK359" s="125"/>
      <c r="UOL359" s="125"/>
      <c r="UOM359" s="432"/>
      <c r="UON359" s="432"/>
      <c r="UOO359" s="125"/>
      <c r="UOP359" s="125"/>
      <c r="UOQ359" s="125"/>
      <c r="UOR359" s="125"/>
      <c r="UOS359" s="125"/>
      <c r="UOT359" s="125"/>
      <c r="UOU359" s="125"/>
      <c r="UOV359" s="125"/>
      <c r="UOW359" s="125"/>
      <c r="UOX359" s="125"/>
      <c r="UOY359" s="125"/>
      <c r="UOZ359" s="125"/>
      <c r="UPA359" s="125"/>
      <c r="UPB359" s="125"/>
      <c r="UPC359" s="125"/>
      <c r="UPD359" s="125"/>
      <c r="UPE359" s="125"/>
      <c r="UPF359" s="125"/>
      <c r="UPG359" s="125"/>
      <c r="UPH359" s="125"/>
      <c r="UPI359" s="125"/>
      <c r="UPJ359" s="125"/>
      <c r="UPK359" s="125"/>
      <c r="UPL359" s="125"/>
      <c r="UPM359" s="432"/>
      <c r="UPN359" s="432"/>
      <c r="UPO359" s="125"/>
      <c r="UPP359" s="125"/>
      <c r="UPQ359" s="125"/>
      <c r="UPR359" s="125"/>
      <c r="UPS359" s="125"/>
      <c r="UPT359" s="125"/>
      <c r="UPU359" s="125"/>
      <c r="UPV359" s="125"/>
      <c r="UPW359" s="125"/>
      <c r="UPX359" s="125"/>
      <c r="UPY359" s="125"/>
      <c r="UPZ359" s="125"/>
      <c r="UQA359" s="125"/>
      <c r="UQB359" s="125"/>
      <c r="UQC359" s="125"/>
      <c r="UQD359" s="125"/>
      <c r="UQE359" s="125"/>
      <c r="UQF359" s="125"/>
      <c r="UQG359" s="125"/>
      <c r="UQH359" s="125"/>
      <c r="UQI359" s="125"/>
      <c r="UQJ359" s="125"/>
      <c r="UQK359" s="125"/>
      <c r="UQL359" s="125"/>
      <c r="UQM359" s="432"/>
      <c r="UQN359" s="432"/>
      <c r="UQO359" s="125"/>
      <c r="UQP359" s="125"/>
      <c r="UQQ359" s="125"/>
      <c r="UQR359" s="125"/>
      <c r="UQS359" s="125"/>
      <c r="UQT359" s="125"/>
      <c r="UQU359" s="125"/>
      <c r="UQV359" s="125"/>
      <c r="UQW359" s="125"/>
      <c r="UQX359" s="125"/>
      <c r="UQY359" s="125"/>
      <c r="UQZ359" s="125"/>
      <c r="URA359" s="125"/>
      <c r="URB359" s="125"/>
      <c r="URC359" s="125"/>
      <c r="URD359" s="125"/>
      <c r="URE359" s="125"/>
      <c r="URF359" s="125"/>
      <c r="URG359" s="125"/>
      <c r="URH359" s="125"/>
      <c r="URI359" s="125"/>
      <c r="URJ359" s="125"/>
      <c r="URK359" s="125"/>
      <c r="URL359" s="125"/>
      <c r="URM359" s="432"/>
      <c r="URN359" s="432"/>
      <c r="URO359" s="125"/>
      <c r="URP359" s="125"/>
      <c r="URQ359" s="125"/>
      <c r="URR359" s="125"/>
      <c r="URS359" s="125"/>
      <c r="URT359" s="125"/>
      <c r="URU359" s="125"/>
      <c r="URV359" s="125"/>
      <c r="URW359" s="125"/>
      <c r="URX359" s="125"/>
      <c r="URY359" s="125"/>
      <c r="URZ359" s="125"/>
      <c r="USA359" s="125"/>
      <c r="USB359" s="125"/>
      <c r="USC359" s="125"/>
      <c r="USD359" s="125"/>
      <c r="USE359" s="125"/>
      <c r="USF359" s="125"/>
      <c r="USG359" s="125"/>
      <c r="USH359" s="125"/>
      <c r="USI359" s="125"/>
      <c r="USJ359" s="125"/>
      <c r="USK359" s="125"/>
      <c r="USL359" s="125"/>
      <c r="USM359" s="432"/>
      <c r="USN359" s="432"/>
      <c r="USO359" s="125"/>
      <c r="USP359" s="125"/>
      <c r="USQ359" s="125"/>
      <c r="USR359" s="125"/>
      <c r="USS359" s="125"/>
      <c r="UST359" s="125"/>
      <c r="USU359" s="125"/>
      <c r="USV359" s="125"/>
      <c r="USW359" s="125"/>
      <c r="USX359" s="125"/>
      <c r="USY359" s="125"/>
      <c r="USZ359" s="125"/>
      <c r="UTA359" s="125"/>
      <c r="UTB359" s="125"/>
      <c r="UTC359" s="125"/>
      <c r="UTD359" s="125"/>
      <c r="UTE359" s="125"/>
      <c r="UTF359" s="125"/>
      <c r="UTG359" s="125"/>
      <c r="UTH359" s="125"/>
      <c r="UTI359" s="125"/>
      <c r="UTJ359" s="125"/>
      <c r="UTK359" s="125"/>
      <c r="UTL359" s="125"/>
      <c r="UTM359" s="432"/>
      <c r="UTN359" s="432"/>
      <c r="UTO359" s="125"/>
      <c r="UTP359" s="125"/>
      <c r="UTQ359" s="125"/>
      <c r="UTR359" s="125"/>
      <c r="UTS359" s="125"/>
      <c r="UTT359" s="125"/>
      <c r="UTU359" s="125"/>
      <c r="UTV359" s="125"/>
      <c r="UTW359" s="125"/>
      <c r="UTX359" s="125"/>
      <c r="UTY359" s="125"/>
      <c r="UTZ359" s="125"/>
      <c r="UUA359" s="125"/>
      <c r="UUB359" s="125"/>
      <c r="UUC359" s="125"/>
      <c r="UUD359" s="125"/>
      <c r="UUE359" s="125"/>
      <c r="UUF359" s="125"/>
      <c r="UUG359" s="125"/>
      <c r="UUH359" s="125"/>
      <c r="UUI359" s="125"/>
      <c r="UUJ359" s="125"/>
      <c r="UUK359" s="125"/>
      <c r="UUL359" s="125"/>
      <c r="UUM359" s="432"/>
      <c r="UUN359" s="432"/>
      <c r="UUO359" s="125"/>
      <c r="UUP359" s="125"/>
      <c r="UUQ359" s="125"/>
      <c r="UUR359" s="125"/>
      <c r="UUS359" s="125"/>
      <c r="UUT359" s="125"/>
      <c r="UUU359" s="125"/>
      <c r="UUV359" s="125"/>
      <c r="UUW359" s="125"/>
      <c r="UUX359" s="125"/>
      <c r="UUY359" s="125"/>
      <c r="UUZ359" s="125"/>
      <c r="UVA359" s="125"/>
      <c r="UVB359" s="125"/>
      <c r="UVC359" s="125"/>
      <c r="UVD359" s="125"/>
      <c r="UVE359" s="125"/>
      <c r="UVF359" s="125"/>
      <c r="UVG359" s="125"/>
      <c r="UVH359" s="125"/>
      <c r="UVI359" s="125"/>
      <c r="UVJ359" s="125"/>
      <c r="UVK359" s="125"/>
      <c r="UVL359" s="125"/>
      <c r="UVM359" s="432"/>
      <c r="UVN359" s="432"/>
      <c r="UVO359" s="125"/>
      <c r="UVP359" s="125"/>
      <c r="UVQ359" s="125"/>
      <c r="UVR359" s="125"/>
      <c r="UVS359" s="125"/>
      <c r="UVT359" s="125"/>
      <c r="UVU359" s="125"/>
      <c r="UVV359" s="125"/>
      <c r="UVW359" s="125"/>
      <c r="UVX359" s="125"/>
      <c r="UVY359" s="125"/>
      <c r="UVZ359" s="125"/>
      <c r="UWA359" s="125"/>
      <c r="UWB359" s="125"/>
      <c r="UWC359" s="125"/>
      <c r="UWD359" s="125"/>
      <c r="UWE359" s="125"/>
      <c r="UWF359" s="125"/>
      <c r="UWG359" s="125"/>
      <c r="UWH359" s="125"/>
      <c r="UWI359" s="125"/>
      <c r="UWJ359" s="125"/>
      <c r="UWK359" s="125"/>
      <c r="UWL359" s="125"/>
      <c r="UWM359" s="432"/>
      <c r="UWN359" s="432"/>
      <c r="UWO359" s="125"/>
      <c r="UWP359" s="125"/>
      <c r="UWQ359" s="125"/>
      <c r="UWR359" s="125"/>
      <c r="UWS359" s="125"/>
      <c r="UWT359" s="125"/>
      <c r="UWU359" s="125"/>
      <c r="UWV359" s="125"/>
      <c r="UWW359" s="125"/>
      <c r="UWX359" s="125"/>
      <c r="UWY359" s="125"/>
      <c r="UWZ359" s="125"/>
      <c r="UXA359" s="125"/>
      <c r="UXB359" s="125"/>
      <c r="UXC359" s="125"/>
      <c r="UXD359" s="125"/>
      <c r="UXE359" s="125"/>
      <c r="UXF359" s="125"/>
      <c r="UXG359" s="125"/>
      <c r="UXH359" s="125"/>
      <c r="UXI359" s="125"/>
      <c r="UXJ359" s="125"/>
      <c r="UXK359" s="125"/>
      <c r="UXL359" s="125"/>
      <c r="UXM359" s="432"/>
      <c r="UXN359" s="432"/>
      <c r="UXO359" s="125"/>
      <c r="UXP359" s="125"/>
      <c r="UXQ359" s="125"/>
      <c r="UXR359" s="125"/>
      <c r="UXS359" s="125"/>
      <c r="UXT359" s="125"/>
      <c r="UXU359" s="125"/>
      <c r="UXV359" s="125"/>
      <c r="UXW359" s="125"/>
      <c r="UXX359" s="125"/>
      <c r="UXY359" s="125"/>
      <c r="UXZ359" s="125"/>
      <c r="UYA359" s="125"/>
      <c r="UYB359" s="125"/>
      <c r="UYC359" s="125"/>
      <c r="UYD359" s="125"/>
      <c r="UYE359" s="125"/>
      <c r="UYF359" s="125"/>
      <c r="UYG359" s="125"/>
      <c r="UYH359" s="125"/>
      <c r="UYI359" s="125"/>
      <c r="UYJ359" s="125"/>
      <c r="UYK359" s="125"/>
      <c r="UYL359" s="125"/>
      <c r="UYM359" s="432"/>
      <c r="UYN359" s="432"/>
      <c r="UYO359" s="125"/>
      <c r="UYP359" s="125"/>
      <c r="UYQ359" s="125"/>
      <c r="UYR359" s="125"/>
      <c r="UYS359" s="125"/>
      <c r="UYT359" s="125"/>
      <c r="UYU359" s="125"/>
      <c r="UYV359" s="125"/>
      <c r="UYW359" s="125"/>
      <c r="UYX359" s="125"/>
      <c r="UYY359" s="125"/>
      <c r="UYZ359" s="125"/>
      <c r="UZA359" s="125"/>
      <c r="UZB359" s="125"/>
      <c r="UZC359" s="125"/>
      <c r="UZD359" s="125"/>
      <c r="UZE359" s="125"/>
      <c r="UZF359" s="125"/>
      <c r="UZG359" s="125"/>
      <c r="UZH359" s="125"/>
      <c r="UZI359" s="125"/>
      <c r="UZJ359" s="125"/>
      <c r="UZK359" s="125"/>
      <c r="UZL359" s="125"/>
      <c r="UZM359" s="432"/>
      <c r="UZN359" s="432"/>
      <c r="UZO359" s="125"/>
      <c r="UZP359" s="125"/>
      <c r="UZQ359" s="125"/>
      <c r="UZR359" s="125"/>
      <c r="UZS359" s="125"/>
      <c r="UZT359" s="125"/>
      <c r="UZU359" s="125"/>
      <c r="UZV359" s="125"/>
      <c r="UZW359" s="125"/>
      <c r="UZX359" s="125"/>
      <c r="UZY359" s="125"/>
      <c r="UZZ359" s="125"/>
      <c r="VAA359" s="125"/>
      <c r="VAB359" s="125"/>
      <c r="VAC359" s="125"/>
      <c r="VAD359" s="125"/>
      <c r="VAE359" s="125"/>
      <c r="VAF359" s="125"/>
      <c r="VAG359" s="125"/>
      <c r="VAH359" s="125"/>
      <c r="VAI359" s="125"/>
      <c r="VAJ359" s="125"/>
      <c r="VAK359" s="125"/>
      <c r="VAL359" s="125"/>
      <c r="VAM359" s="432"/>
      <c r="VAN359" s="432"/>
      <c r="VAO359" s="125"/>
      <c r="VAP359" s="125"/>
      <c r="VAQ359" s="125"/>
      <c r="VAR359" s="125"/>
      <c r="VAS359" s="125"/>
      <c r="VAT359" s="125"/>
      <c r="VAU359" s="125"/>
      <c r="VAV359" s="125"/>
      <c r="VAW359" s="125"/>
      <c r="VAX359" s="125"/>
      <c r="VAY359" s="125"/>
      <c r="VAZ359" s="125"/>
      <c r="VBA359" s="125"/>
      <c r="VBB359" s="125"/>
      <c r="VBC359" s="125"/>
      <c r="VBD359" s="125"/>
      <c r="VBE359" s="125"/>
      <c r="VBF359" s="125"/>
      <c r="VBG359" s="125"/>
      <c r="VBH359" s="125"/>
      <c r="VBI359" s="125"/>
      <c r="VBJ359" s="125"/>
      <c r="VBK359" s="125"/>
      <c r="VBL359" s="125"/>
      <c r="VBM359" s="432"/>
      <c r="VBN359" s="432"/>
      <c r="VBO359" s="125"/>
      <c r="VBP359" s="125"/>
      <c r="VBQ359" s="125"/>
      <c r="VBR359" s="125"/>
      <c r="VBS359" s="125"/>
      <c r="VBT359" s="125"/>
      <c r="VBU359" s="125"/>
      <c r="VBV359" s="125"/>
      <c r="VBW359" s="125"/>
      <c r="VBX359" s="125"/>
      <c r="VBY359" s="125"/>
      <c r="VBZ359" s="125"/>
      <c r="VCA359" s="125"/>
      <c r="VCB359" s="125"/>
      <c r="VCC359" s="125"/>
      <c r="VCD359" s="125"/>
      <c r="VCE359" s="125"/>
      <c r="VCF359" s="125"/>
      <c r="VCG359" s="125"/>
      <c r="VCH359" s="125"/>
      <c r="VCI359" s="125"/>
      <c r="VCJ359" s="125"/>
      <c r="VCK359" s="125"/>
      <c r="VCL359" s="125"/>
      <c r="VCM359" s="432"/>
      <c r="VCN359" s="432"/>
      <c r="VCO359" s="125"/>
      <c r="VCP359" s="125"/>
      <c r="VCQ359" s="125"/>
      <c r="VCR359" s="125"/>
      <c r="VCS359" s="125"/>
      <c r="VCT359" s="125"/>
      <c r="VCU359" s="125"/>
      <c r="VCV359" s="125"/>
      <c r="VCW359" s="125"/>
      <c r="VCX359" s="125"/>
      <c r="VCY359" s="125"/>
      <c r="VCZ359" s="125"/>
      <c r="VDA359" s="125"/>
      <c r="VDB359" s="125"/>
      <c r="VDC359" s="125"/>
      <c r="VDD359" s="125"/>
      <c r="VDE359" s="125"/>
      <c r="VDF359" s="125"/>
      <c r="VDG359" s="125"/>
      <c r="VDH359" s="125"/>
      <c r="VDI359" s="125"/>
      <c r="VDJ359" s="125"/>
      <c r="VDK359" s="125"/>
      <c r="VDL359" s="125"/>
      <c r="VDM359" s="432"/>
      <c r="VDN359" s="432"/>
      <c r="VDO359" s="125"/>
      <c r="VDP359" s="125"/>
      <c r="VDQ359" s="125"/>
      <c r="VDR359" s="125"/>
      <c r="VDS359" s="125"/>
      <c r="VDT359" s="125"/>
      <c r="VDU359" s="125"/>
      <c r="VDV359" s="125"/>
      <c r="VDW359" s="125"/>
      <c r="VDX359" s="125"/>
      <c r="VDY359" s="125"/>
      <c r="VDZ359" s="125"/>
      <c r="VEA359" s="125"/>
      <c r="VEB359" s="125"/>
      <c r="VEC359" s="125"/>
      <c r="VED359" s="125"/>
      <c r="VEE359" s="125"/>
      <c r="VEF359" s="125"/>
      <c r="VEG359" s="125"/>
      <c r="VEH359" s="125"/>
      <c r="VEI359" s="125"/>
      <c r="VEJ359" s="125"/>
      <c r="VEK359" s="125"/>
      <c r="VEL359" s="125"/>
      <c r="VEM359" s="432"/>
      <c r="VEN359" s="432"/>
      <c r="VEO359" s="125"/>
      <c r="VEP359" s="125"/>
      <c r="VEQ359" s="125"/>
      <c r="VER359" s="125"/>
      <c r="VES359" s="125"/>
      <c r="VET359" s="125"/>
      <c r="VEU359" s="125"/>
      <c r="VEV359" s="125"/>
      <c r="VEW359" s="125"/>
      <c r="VEX359" s="125"/>
      <c r="VEY359" s="125"/>
      <c r="VEZ359" s="125"/>
      <c r="VFA359" s="125"/>
      <c r="VFB359" s="125"/>
      <c r="VFC359" s="125"/>
      <c r="VFD359" s="125"/>
      <c r="VFE359" s="125"/>
      <c r="VFF359" s="125"/>
      <c r="VFG359" s="125"/>
      <c r="VFH359" s="125"/>
      <c r="VFI359" s="125"/>
      <c r="VFJ359" s="125"/>
      <c r="VFK359" s="125"/>
      <c r="VFL359" s="125"/>
      <c r="VFM359" s="432"/>
      <c r="VFN359" s="432"/>
      <c r="VFO359" s="125"/>
      <c r="VFP359" s="125"/>
      <c r="VFQ359" s="125"/>
      <c r="VFR359" s="125"/>
      <c r="VFS359" s="125"/>
      <c r="VFT359" s="125"/>
      <c r="VFU359" s="125"/>
      <c r="VFV359" s="125"/>
      <c r="VFW359" s="125"/>
      <c r="VFX359" s="125"/>
      <c r="VFY359" s="125"/>
      <c r="VFZ359" s="125"/>
      <c r="VGA359" s="125"/>
      <c r="VGB359" s="125"/>
      <c r="VGC359" s="125"/>
      <c r="VGD359" s="125"/>
      <c r="VGE359" s="125"/>
      <c r="VGF359" s="125"/>
      <c r="VGG359" s="125"/>
      <c r="VGH359" s="125"/>
      <c r="VGI359" s="125"/>
      <c r="VGJ359" s="125"/>
      <c r="VGK359" s="125"/>
      <c r="VGL359" s="125"/>
      <c r="VGM359" s="432"/>
      <c r="VGN359" s="432"/>
      <c r="VGO359" s="125"/>
      <c r="VGP359" s="125"/>
      <c r="VGQ359" s="125"/>
      <c r="VGR359" s="125"/>
      <c r="VGS359" s="125"/>
      <c r="VGT359" s="125"/>
      <c r="VGU359" s="125"/>
      <c r="VGV359" s="125"/>
      <c r="VGW359" s="125"/>
      <c r="VGX359" s="125"/>
      <c r="VGY359" s="125"/>
      <c r="VGZ359" s="125"/>
      <c r="VHA359" s="125"/>
      <c r="VHB359" s="125"/>
      <c r="VHC359" s="125"/>
      <c r="VHD359" s="125"/>
      <c r="VHE359" s="125"/>
      <c r="VHF359" s="125"/>
      <c r="VHG359" s="125"/>
      <c r="VHH359" s="125"/>
      <c r="VHI359" s="125"/>
      <c r="VHJ359" s="125"/>
      <c r="VHK359" s="125"/>
      <c r="VHL359" s="125"/>
      <c r="VHM359" s="432"/>
      <c r="VHN359" s="432"/>
      <c r="VHO359" s="125"/>
      <c r="VHP359" s="125"/>
      <c r="VHQ359" s="125"/>
      <c r="VHR359" s="125"/>
      <c r="VHS359" s="125"/>
      <c r="VHT359" s="125"/>
      <c r="VHU359" s="125"/>
      <c r="VHV359" s="125"/>
      <c r="VHW359" s="125"/>
      <c r="VHX359" s="125"/>
      <c r="VHY359" s="125"/>
      <c r="VHZ359" s="125"/>
      <c r="VIA359" s="125"/>
      <c r="VIB359" s="125"/>
      <c r="VIC359" s="125"/>
      <c r="VID359" s="125"/>
      <c r="VIE359" s="125"/>
      <c r="VIF359" s="125"/>
      <c r="VIG359" s="125"/>
      <c r="VIH359" s="125"/>
      <c r="VII359" s="125"/>
      <c r="VIJ359" s="125"/>
      <c r="VIK359" s="125"/>
      <c r="VIL359" s="125"/>
      <c r="VIM359" s="432"/>
      <c r="VIN359" s="432"/>
      <c r="VIO359" s="125"/>
      <c r="VIP359" s="125"/>
      <c r="VIQ359" s="125"/>
      <c r="VIR359" s="125"/>
      <c r="VIS359" s="125"/>
      <c r="VIT359" s="125"/>
      <c r="VIU359" s="125"/>
      <c r="VIV359" s="125"/>
      <c r="VIW359" s="125"/>
      <c r="VIX359" s="125"/>
      <c r="VIY359" s="125"/>
      <c r="VIZ359" s="125"/>
      <c r="VJA359" s="125"/>
      <c r="VJB359" s="125"/>
      <c r="VJC359" s="125"/>
      <c r="VJD359" s="125"/>
      <c r="VJE359" s="125"/>
      <c r="VJF359" s="125"/>
      <c r="VJG359" s="125"/>
      <c r="VJH359" s="125"/>
      <c r="VJI359" s="125"/>
      <c r="VJJ359" s="125"/>
      <c r="VJK359" s="125"/>
      <c r="VJL359" s="125"/>
      <c r="VJM359" s="432"/>
      <c r="VJN359" s="432"/>
      <c r="VJO359" s="125"/>
      <c r="VJP359" s="125"/>
      <c r="VJQ359" s="125"/>
      <c r="VJR359" s="125"/>
      <c r="VJS359" s="125"/>
      <c r="VJT359" s="125"/>
      <c r="VJU359" s="125"/>
      <c r="VJV359" s="125"/>
      <c r="VJW359" s="125"/>
      <c r="VJX359" s="125"/>
      <c r="VJY359" s="125"/>
      <c r="VJZ359" s="125"/>
      <c r="VKA359" s="125"/>
      <c r="VKB359" s="125"/>
      <c r="VKC359" s="125"/>
      <c r="VKD359" s="125"/>
      <c r="VKE359" s="125"/>
      <c r="VKF359" s="125"/>
      <c r="VKG359" s="125"/>
      <c r="VKH359" s="125"/>
      <c r="VKI359" s="125"/>
      <c r="VKJ359" s="125"/>
      <c r="VKK359" s="125"/>
      <c r="VKL359" s="125"/>
      <c r="VKM359" s="432"/>
      <c r="VKN359" s="432"/>
      <c r="VKO359" s="125"/>
      <c r="VKP359" s="125"/>
      <c r="VKQ359" s="125"/>
      <c r="VKR359" s="125"/>
      <c r="VKS359" s="125"/>
      <c r="VKT359" s="125"/>
      <c r="VKU359" s="125"/>
      <c r="VKV359" s="125"/>
      <c r="VKW359" s="125"/>
      <c r="VKX359" s="125"/>
      <c r="VKY359" s="125"/>
      <c r="VKZ359" s="125"/>
      <c r="VLA359" s="125"/>
      <c r="VLB359" s="125"/>
      <c r="VLC359" s="125"/>
      <c r="VLD359" s="125"/>
      <c r="VLE359" s="125"/>
      <c r="VLF359" s="125"/>
      <c r="VLG359" s="125"/>
      <c r="VLH359" s="125"/>
      <c r="VLI359" s="125"/>
      <c r="VLJ359" s="125"/>
      <c r="VLK359" s="125"/>
      <c r="VLL359" s="125"/>
      <c r="VLM359" s="432"/>
      <c r="VLN359" s="432"/>
      <c r="VLO359" s="125"/>
      <c r="VLP359" s="125"/>
      <c r="VLQ359" s="125"/>
      <c r="VLR359" s="125"/>
      <c r="VLS359" s="125"/>
      <c r="VLT359" s="125"/>
      <c r="VLU359" s="125"/>
      <c r="VLV359" s="125"/>
      <c r="VLW359" s="125"/>
      <c r="VLX359" s="125"/>
      <c r="VLY359" s="125"/>
      <c r="VLZ359" s="125"/>
      <c r="VMA359" s="125"/>
      <c r="VMB359" s="125"/>
      <c r="VMC359" s="125"/>
      <c r="VMD359" s="125"/>
      <c r="VME359" s="125"/>
      <c r="VMF359" s="125"/>
      <c r="VMG359" s="125"/>
      <c r="VMH359" s="125"/>
      <c r="VMI359" s="125"/>
      <c r="VMJ359" s="125"/>
      <c r="VMK359" s="125"/>
      <c r="VML359" s="125"/>
      <c r="VMM359" s="432"/>
      <c r="VMN359" s="432"/>
      <c r="VMO359" s="125"/>
      <c r="VMP359" s="125"/>
      <c r="VMQ359" s="125"/>
      <c r="VMR359" s="125"/>
      <c r="VMS359" s="125"/>
      <c r="VMT359" s="125"/>
      <c r="VMU359" s="125"/>
      <c r="VMV359" s="125"/>
      <c r="VMW359" s="125"/>
      <c r="VMX359" s="125"/>
      <c r="VMY359" s="125"/>
      <c r="VMZ359" s="125"/>
      <c r="VNA359" s="125"/>
      <c r="VNB359" s="125"/>
      <c r="VNC359" s="125"/>
      <c r="VND359" s="125"/>
      <c r="VNE359" s="125"/>
      <c r="VNF359" s="125"/>
      <c r="VNG359" s="125"/>
      <c r="VNH359" s="125"/>
      <c r="VNI359" s="125"/>
      <c r="VNJ359" s="125"/>
      <c r="VNK359" s="125"/>
      <c r="VNL359" s="125"/>
      <c r="VNM359" s="432"/>
      <c r="VNN359" s="432"/>
      <c r="VNO359" s="125"/>
      <c r="VNP359" s="125"/>
      <c r="VNQ359" s="125"/>
      <c r="VNR359" s="125"/>
      <c r="VNS359" s="125"/>
      <c r="VNT359" s="125"/>
      <c r="VNU359" s="125"/>
      <c r="VNV359" s="125"/>
      <c r="VNW359" s="125"/>
      <c r="VNX359" s="125"/>
      <c r="VNY359" s="125"/>
      <c r="VNZ359" s="125"/>
      <c r="VOA359" s="125"/>
      <c r="VOB359" s="125"/>
      <c r="VOC359" s="125"/>
      <c r="VOD359" s="125"/>
      <c r="VOE359" s="125"/>
      <c r="VOF359" s="125"/>
      <c r="VOG359" s="125"/>
      <c r="VOH359" s="125"/>
      <c r="VOI359" s="125"/>
      <c r="VOJ359" s="125"/>
      <c r="VOK359" s="125"/>
      <c r="VOL359" s="125"/>
      <c r="VOM359" s="432"/>
      <c r="VON359" s="432"/>
      <c r="VOO359" s="125"/>
      <c r="VOP359" s="125"/>
      <c r="VOQ359" s="125"/>
      <c r="VOR359" s="125"/>
      <c r="VOS359" s="125"/>
      <c r="VOT359" s="125"/>
      <c r="VOU359" s="125"/>
      <c r="VOV359" s="125"/>
      <c r="VOW359" s="125"/>
      <c r="VOX359" s="125"/>
      <c r="VOY359" s="125"/>
      <c r="VOZ359" s="125"/>
      <c r="VPA359" s="125"/>
      <c r="VPB359" s="125"/>
      <c r="VPC359" s="125"/>
      <c r="VPD359" s="125"/>
      <c r="VPE359" s="125"/>
      <c r="VPF359" s="125"/>
      <c r="VPG359" s="125"/>
      <c r="VPH359" s="125"/>
      <c r="VPI359" s="125"/>
      <c r="VPJ359" s="125"/>
      <c r="VPK359" s="125"/>
      <c r="VPL359" s="125"/>
      <c r="VPM359" s="432"/>
      <c r="VPN359" s="432"/>
      <c r="VPO359" s="125"/>
      <c r="VPP359" s="125"/>
      <c r="VPQ359" s="125"/>
      <c r="VPR359" s="125"/>
      <c r="VPS359" s="125"/>
      <c r="VPT359" s="125"/>
      <c r="VPU359" s="125"/>
      <c r="VPV359" s="125"/>
      <c r="VPW359" s="125"/>
      <c r="VPX359" s="125"/>
      <c r="VPY359" s="125"/>
      <c r="VPZ359" s="125"/>
      <c r="VQA359" s="125"/>
      <c r="VQB359" s="125"/>
      <c r="VQC359" s="125"/>
      <c r="VQD359" s="125"/>
      <c r="VQE359" s="125"/>
      <c r="VQF359" s="125"/>
      <c r="VQG359" s="125"/>
      <c r="VQH359" s="125"/>
      <c r="VQI359" s="125"/>
      <c r="VQJ359" s="125"/>
      <c r="VQK359" s="125"/>
      <c r="VQL359" s="125"/>
      <c r="VQM359" s="432"/>
      <c r="VQN359" s="432"/>
      <c r="VQO359" s="125"/>
      <c r="VQP359" s="125"/>
      <c r="VQQ359" s="125"/>
      <c r="VQR359" s="125"/>
      <c r="VQS359" s="125"/>
      <c r="VQT359" s="125"/>
      <c r="VQU359" s="125"/>
      <c r="VQV359" s="125"/>
      <c r="VQW359" s="125"/>
      <c r="VQX359" s="125"/>
      <c r="VQY359" s="125"/>
      <c r="VQZ359" s="125"/>
      <c r="VRA359" s="125"/>
      <c r="VRB359" s="125"/>
      <c r="VRC359" s="125"/>
      <c r="VRD359" s="125"/>
      <c r="VRE359" s="125"/>
      <c r="VRF359" s="125"/>
      <c r="VRG359" s="125"/>
      <c r="VRH359" s="125"/>
      <c r="VRI359" s="125"/>
      <c r="VRJ359" s="125"/>
      <c r="VRK359" s="125"/>
      <c r="VRL359" s="125"/>
      <c r="VRM359" s="432"/>
      <c r="VRN359" s="432"/>
      <c r="VRO359" s="125"/>
      <c r="VRP359" s="125"/>
      <c r="VRQ359" s="125"/>
      <c r="VRR359" s="125"/>
      <c r="VRS359" s="125"/>
      <c r="VRT359" s="125"/>
      <c r="VRU359" s="125"/>
      <c r="VRV359" s="125"/>
      <c r="VRW359" s="125"/>
      <c r="VRX359" s="125"/>
      <c r="VRY359" s="125"/>
      <c r="VRZ359" s="125"/>
      <c r="VSA359" s="125"/>
      <c r="VSB359" s="125"/>
      <c r="VSC359" s="125"/>
      <c r="VSD359" s="125"/>
      <c r="VSE359" s="125"/>
      <c r="VSF359" s="125"/>
      <c r="VSG359" s="125"/>
      <c r="VSH359" s="125"/>
      <c r="VSI359" s="125"/>
      <c r="VSJ359" s="125"/>
      <c r="VSK359" s="125"/>
      <c r="VSL359" s="125"/>
      <c r="VSM359" s="432"/>
      <c r="VSN359" s="432"/>
      <c r="VSO359" s="125"/>
      <c r="VSP359" s="125"/>
      <c r="VSQ359" s="125"/>
      <c r="VSR359" s="125"/>
      <c r="VSS359" s="125"/>
      <c r="VST359" s="125"/>
      <c r="VSU359" s="125"/>
      <c r="VSV359" s="125"/>
      <c r="VSW359" s="125"/>
      <c r="VSX359" s="125"/>
      <c r="VSY359" s="125"/>
      <c r="VSZ359" s="125"/>
      <c r="VTA359" s="125"/>
      <c r="VTB359" s="125"/>
      <c r="VTC359" s="125"/>
      <c r="VTD359" s="125"/>
      <c r="VTE359" s="125"/>
      <c r="VTF359" s="125"/>
      <c r="VTG359" s="125"/>
      <c r="VTH359" s="125"/>
      <c r="VTI359" s="125"/>
      <c r="VTJ359" s="125"/>
      <c r="VTK359" s="125"/>
      <c r="VTL359" s="125"/>
      <c r="VTM359" s="432"/>
      <c r="VTN359" s="432"/>
      <c r="VTO359" s="125"/>
      <c r="VTP359" s="125"/>
      <c r="VTQ359" s="125"/>
      <c r="VTR359" s="125"/>
      <c r="VTS359" s="125"/>
      <c r="VTT359" s="125"/>
      <c r="VTU359" s="125"/>
      <c r="VTV359" s="125"/>
      <c r="VTW359" s="125"/>
      <c r="VTX359" s="125"/>
      <c r="VTY359" s="125"/>
      <c r="VTZ359" s="125"/>
      <c r="VUA359" s="125"/>
      <c r="VUB359" s="125"/>
      <c r="VUC359" s="125"/>
      <c r="VUD359" s="125"/>
      <c r="VUE359" s="125"/>
      <c r="VUF359" s="125"/>
      <c r="VUG359" s="125"/>
      <c r="VUH359" s="125"/>
      <c r="VUI359" s="125"/>
      <c r="VUJ359" s="125"/>
      <c r="VUK359" s="125"/>
      <c r="VUL359" s="125"/>
      <c r="VUM359" s="432"/>
      <c r="VUN359" s="432"/>
      <c r="VUO359" s="125"/>
      <c r="VUP359" s="125"/>
      <c r="VUQ359" s="125"/>
      <c r="VUR359" s="125"/>
      <c r="VUS359" s="125"/>
      <c r="VUT359" s="125"/>
      <c r="VUU359" s="125"/>
      <c r="VUV359" s="125"/>
      <c r="VUW359" s="125"/>
      <c r="VUX359" s="125"/>
      <c r="VUY359" s="125"/>
      <c r="VUZ359" s="125"/>
      <c r="VVA359" s="125"/>
      <c r="VVB359" s="125"/>
      <c r="VVC359" s="125"/>
      <c r="VVD359" s="125"/>
      <c r="VVE359" s="125"/>
      <c r="VVF359" s="125"/>
      <c r="VVG359" s="125"/>
      <c r="VVH359" s="125"/>
      <c r="VVI359" s="125"/>
      <c r="VVJ359" s="125"/>
      <c r="VVK359" s="125"/>
      <c r="VVL359" s="125"/>
      <c r="VVM359" s="432"/>
      <c r="VVN359" s="432"/>
      <c r="VVO359" s="125"/>
      <c r="VVP359" s="125"/>
      <c r="VVQ359" s="125"/>
      <c r="VVR359" s="125"/>
      <c r="VVS359" s="125"/>
      <c r="VVT359" s="125"/>
      <c r="VVU359" s="125"/>
      <c r="VVV359" s="125"/>
      <c r="VVW359" s="125"/>
      <c r="VVX359" s="125"/>
      <c r="VVY359" s="125"/>
      <c r="VVZ359" s="125"/>
      <c r="VWA359" s="125"/>
      <c r="VWB359" s="125"/>
      <c r="VWC359" s="125"/>
      <c r="VWD359" s="125"/>
      <c r="VWE359" s="125"/>
      <c r="VWF359" s="125"/>
      <c r="VWG359" s="125"/>
      <c r="VWH359" s="125"/>
      <c r="VWI359" s="125"/>
      <c r="VWJ359" s="125"/>
      <c r="VWK359" s="125"/>
      <c r="VWL359" s="125"/>
      <c r="VWM359" s="432"/>
      <c r="VWN359" s="432"/>
      <c r="VWO359" s="125"/>
      <c r="VWP359" s="125"/>
      <c r="VWQ359" s="125"/>
      <c r="VWR359" s="125"/>
      <c r="VWS359" s="125"/>
      <c r="VWT359" s="125"/>
      <c r="VWU359" s="125"/>
      <c r="VWV359" s="125"/>
      <c r="VWW359" s="125"/>
      <c r="VWX359" s="125"/>
      <c r="VWY359" s="125"/>
      <c r="VWZ359" s="125"/>
      <c r="VXA359" s="125"/>
      <c r="VXB359" s="125"/>
      <c r="VXC359" s="125"/>
      <c r="VXD359" s="125"/>
      <c r="VXE359" s="125"/>
      <c r="VXF359" s="125"/>
      <c r="VXG359" s="125"/>
      <c r="VXH359" s="125"/>
      <c r="VXI359" s="125"/>
      <c r="VXJ359" s="125"/>
      <c r="VXK359" s="125"/>
      <c r="VXL359" s="125"/>
      <c r="VXM359" s="432"/>
      <c r="VXN359" s="432"/>
      <c r="VXO359" s="125"/>
      <c r="VXP359" s="125"/>
      <c r="VXQ359" s="125"/>
      <c r="VXR359" s="125"/>
      <c r="VXS359" s="125"/>
      <c r="VXT359" s="125"/>
      <c r="VXU359" s="125"/>
      <c r="VXV359" s="125"/>
      <c r="VXW359" s="125"/>
      <c r="VXX359" s="125"/>
      <c r="VXY359" s="125"/>
      <c r="VXZ359" s="125"/>
      <c r="VYA359" s="125"/>
      <c r="VYB359" s="125"/>
      <c r="VYC359" s="125"/>
      <c r="VYD359" s="125"/>
      <c r="VYE359" s="125"/>
      <c r="VYF359" s="125"/>
      <c r="VYG359" s="125"/>
      <c r="VYH359" s="125"/>
      <c r="VYI359" s="125"/>
      <c r="VYJ359" s="125"/>
      <c r="VYK359" s="125"/>
      <c r="VYL359" s="125"/>
      <c r="VYM359" s="432"/>
      <c r="VYN359" s="432"/>
      <c r="VYO359" s="125"/>
      <c r="VYP359" s="125"/>
      <c r="VYQ359" s="125"/>
      <c r="VYR359" s="125"/>
      <c r="VYS359" s="125"/>
      <c r="VYT359" s="125"/>
      <c r="VYU359" s="125"/>
      <c r="VYV359" s="125"/>
      <c r="VYW359" s="125"/>
      <c r="VYX359" s="125"/>
      <c r="VYY359" s="125"/>
      <c r="VYZ359" s="125"/>
      <c r="VZA359" s="125"/>
      <c r="VZB359" s="125"/>
      <c r="VZC359" s="125"/>
      <c r="VZD359" s="125"/>
      <c r="VZE359" s="125"/>
      <c r="VZF359" s="125"/>
      <c r="VZG359" s="125"/>
      <c r="VZH359" s="125"/>
      <c r="VZI359" s="125"/>
      <c r="VZJ359" s="125"/>
      <c r="VZK359" s="125"/>
      <c r="VZL359" s="125"/>
      <c r="VZM359" s="432"/>
      <c r="VZN359" s="432"/>
      <c r="VZO359" s="125"/>
      <c r="VZP359" s="125"/>
      <c r="VZQ359" s="125"/>
      <c r="VZR359" s="125"/>
      <c r="VZS359" s="125"/>
      <c r="VZT359" s="125"/>
      <c r="VZU359" s="125"/>
      <c r="VZV359" s="125"/>
      <c r="VZW359" s="125"/>
      <c r="VZX359" s="125"/>
      <c r="VZY359" s="125"/>
      <c r="VZZ359" s="125"/>
      <c r="WAA359" s="125"/>
      <c r="WAB359" s="125"/>
      <c r="WAC359" s="125"/>
      <c r="WAD359" s="125"/>
      <c r="WAE359" s="125"/>
      <c r="WAF359" s="125"/>
      <c r="WAG359" s="125"/>
      <c r="WAH359" s="125"/>
      <c r="WAI359" s="125"/>
      <c r="WAJ359" s="125"/>
      <c r="WAK359" s="125"/>
      <c r="WAL359" s="125"/>
      <c r="WAM359" s="432"/>
      <c r="WAN359" s="432"/>
      <c r="WAO359" s="125"/>
      <c r="WAP359" s="125"/>
      <c r="WAQ359" s="125"/>
      <c r="WAR359" s="125"/>
      <c r="WAS359" s="125"/>
      <c r="WAT359" s="125"/>
      <c r="WAU359" s="125"/>
      <c r="WAV359" s="125"/>
      <c r="WAW359" s="125"/>
      <c r="WAX359" s="125"/>
      <c r="WAY359" s="125"/>
      <c r="WAZ359" s="125"/>
      <c r="WBA359" s="125"/>
      <c r="WBB359" s="125"/>
      <c r="WBC359" s="125"/>
      <c r="WBD359" s="125"/>
      <c r="WBE359" s="125"/>
      <c r="WBF359" s="125"/>
      <c r="WBG359" s="125"/>
      <c r="WBH359" s="125"/>
      <c r="WBI359" s="125"/>
      <c r="WBJ359" s="125"/>
      <c r="WBK359" s="125"/>
      <c r="WBL359" s="125"/>
      <c r="WBM359" s="432"/>
      <c r="WBN359" s="432"/>
      <c r="WBO359" s="125"/>
      <c r="WBP359" s="125"/>
      <c r="WBQ359" s="125"/>
      <c r="WBR359" s="125"/>
      <c r="WBS359" s="125"/>
      <c r="WBT359" s="125"/>
      <c r="WBU359" s="125"/>
      <c r="WBV359" s="125"/>
      <c r="WBW359" s="125"/>
      <c r="WBX359" s="125"/>
      <c r="WBY359" s="125"/>
      <c r="WBZ359" s="125"/>
      <c r="WCA359" s="125"/>
      <c r="WCB359" s="125"/>
      <c r="WCC359" s="125"/>
      <c r="WCD359" s="125"/>
      <c r="WCE359" s="125"/>
      <c r="WCF359" s="125"/>
      <c r="WCG359" s="125"/>
      <c r="WCH359" s="125"/>
      <c r="WCI359" s="125"/>
      <c r="WCJ359" s="125"/>
      <c r="WCK359" s="125"/>
      <c r="WCL359" s="125"/>
      <c r="WCM359" s="432"/>
      <c r="WCN359" s="432"/>
      <c r="WCO359" s="125"/>
      <c r="WCP359" s="125"/>
      <c r="WCQ359" s="125"/>
      <c r="WCR359" s="125"/>
      <c r="WCS359" s="125"/>
      <c r="WCT359" s="125"/>
      <c r="WCU359" s="125"/>
      <c r="WCV359" s="125"/>
      <c r="WCW359" s="125"/>
      <c r="WCX359" s="125"/>
      <c r="WCY359" s="125"/>
      <c r="WCZ359" s="125"/>
      <c r="WDA359" s="125"/>
      <c r="WDB359" s="125"/>
      <c r="WDC359" s="125"/>
      <c r="WDD359" s="125"/>
      <c r="WDE359" s="125"/>
      <c r="WDF359" s="125"/>
      <c r="WDG359" s="125"/>
      <c r="WDH359" s="125"/>
      <c r="WDI359" s="125"/>
      <c r="WDJ359" s="125"/>
      <c r="WDK359" s="125"/>
      <c r="WDL359" s="125"/>
      <c r="WDM359" s="432"/>
      <c r="WDN359" s="432"/>
      <c r="WDO359" s="125"/>
      <c r="WDP359" s="125"/>
      <c r="WDQ359" s="125"/>
      <c r="WDR359" s="125"/>
      <c r="WDS359" s="125"/>
      <c r="WDT359" s="125"/>
      <c r="WDU359" s="125"/>
      <c r="WDV359" s="125"/>
      <c r="WDW359" s="125"/>
      <c r="WDX359" s="125"/>
      <c r="WDY359" s="125"/>
      <c r="WDZ359" s="125"/>
      <c r="WEA359" s="125"/>
      <c r="WEB359" s="125"/>
      <c r="WEC359" s="125"/>
      <c r="WED359" s="125"/>
      <c r="WEE359" s="125"/>
      <c r="WEF359" s="125"/>
      <c r="WEG359" s="125"/>
      <c r="WEH359" s="125"/>
      <c r="WEI359" s="125"/>
      <c r="WEJ359" s="125"/>
      <c r="WEK359" s="125"/>
      <c r="WEL359" s="125"/>
      <c r="WEM359" s="432"/>
      <c r="WEN359" s="432"/>
      <c r="WEO359" s="125"/>
      <c r="WEP359" s="125"/>
      <c r="WEQ359" s="125"/>
      <c r="WER359" s="125"/>
      <c r="WES359" s="125"/>
      <c r="WET359" s="125"/>
      <c r="WEU359" s="125"/>
      <c r="WEV359" s="125"/>
      <c r="WEW359" s="125"/>
      <c r="WEX359" s="125"/>
      <c r="WEY359" s="125"/>
      <c r="WEZ359" s="125"/>
      <c r="WFA359" s="125"/>
      <c r="WFB359" s="125"/>
      <c r="WFC359" s="125"/>
      <c r="WFD359" s="125"/>
      <c r="WFE359" s="125"/>
      <c r="WFF359" s="125"/>
      <c r="WFG359" s="125"/>
      <c r="WFH359" s="125"/>
      <c r="WFI359" s="125"/>
      <c r="WFJ359" s="125"/>
      <c r="WFK359" s="125"/>
      <c r="WFL359" s="125"/>
      <c r="WFM359" s="432"/>
      <c r="WFN359" s="432"/>
      <c r="WFO359" s="125"/>
      <c r="WFP359" s="125"/>
      <c r="WFQ359" s="125"/>
      <c r="WFR359" s="125"/>
      <c r="WFS359" s="125"/>
      <c r="WFT359" s="125"/>
      <c r="WFU359" s="125"/>
      <c r="WFV359" s="125"/>
      <c r="WFW359" s="125"/>
      <c r="WFX359" s="125"/>
      <c r="WFY359" s="125"/>
      <c r="WFZ359" s="125"/>
      <c r="WGA359" s="125"/>
      <c r="WGB359" s="125"/>
      <c r="WGC359" s="125"/>
      <c r="WGD359" s="125"/>
      <c r="WGE359" s="125"/>
      <c r="WGF359" s="125"/>
      <c r="WGG359" s="125"/>
      <c r="WGH359" s="125"/>
      <c r="WGI359" s="125"/>
      <c r="WGJ359" s="125"/>
      <c r="WGK359" s="125"/>
      <c r="WGL359" s="125"/>
      <c r="WGM359" s="432"/>
      <c r="WGN359" s="432"/>
      <c r="WGO359" s="125"/>
      <c r="WGP359" s="125"/>
      <c r="WGQ359" s="125"/>
      <c r="WGR359" s="125"/>
      <c r="WGS359" s="125"/>
      <c r="WGT359" s="125"/>
      <c r="WGU359" s="125"/>
      <c r="WGV359" s="125"/>
      <c r="WGW359" s="125"/>
      <c r="WGX359" s="125"/>
      <c r="WGY359" s="125"/>
      <c r="WGZ359" s="125"/>
      <c r="WHA359" s="125"/>
      <c r="WHB359" s="125"/>
      <c r="WHC359" s="125"/>
      <c r="WHD359" s="125"/>
      <c r="WHE359" s="125"/>
      <c r="WHF359" s="125"/>
      <c r="WHG359" s="125"/>
      <c r="WHH359" s="125"/>
      <c r="WHI359" s="125"/>
      <c r="WHJ359" s="125"/>
      <c r="WHK359" s="125"/>
      <c r="WHL359" s="125"/>
      <c r="WHM359" s="432"/>
      <c r="WHN359" s="432"/>
      <c r="WHO359" s="125"/>
      <c r="WHP359" s="125"/>
      <c r="WHQ359" s="125"/>
      <c r="WHR359" s="125"/>
      <c r="WHS359" s="125"/>
      <c r="WHT359" s="125"/>
      <c r="WHU359" s="125"/>
      <c r="WHV359" s="125"/>
      <c r="WHW359" s="125"/>
      <c r="WHX359" s="125"/>
      <c r="WHY359" s="125"/>
      <c r="WHZ359" s="125"/>
      <c r="WIA359" s="125"/>
      <c r="WIB359" s="125"/>
      <c r="WIC359" s="125"/>
      <c r="WID359" s="125"/>
      <c r="WIE359" s="125"/>
      <c r="WIF359" s="125"/>
      <c r="WIG359" s="125"/>
      <c r="WIH359" s="125"/>
      <c r="WII359" s="125"/>
      <c r="WIJ359" s="125"/>
      <c r="WIK359" s="125"/>
      <c r="WIL359" s="125"/>
      <c r="WIM359" s="432"/>
      <c r="WIN359" s="432"/>
      <c r="WIO359" s="125"/>
      <c r="WIP359" s="125"/>
      <c r="WIQ359" s="125"/>
      <c r="WIR359" s="125"/>
      <c r="WIS359" s="125"/>
      <c r="WIT359" s="125"/>
      <c r="WIU359" s="125"/>
      <c r="WIV359" s="125"/>
      <c r="WIW359" s="125"/>
      <c r="WIX359" s="125"/>
      <c r="WIY359" s="125"/>
      <c r="WIZ359" s="125"/>
      <c r="WJA359" s="125"/>
      <c r="WJB359" s="125"/>
      <c r="WJC359" s="125"/>
      <c r="WJD359" s="125"/>
      <c r="WJE359" s="125"/>
      <c r="WJF359" s="125"/>
      <c r="WJG359" s="125"/>
      <c r="WJH359" s="125"/>
      <c r="WJI359" s="125"/>
      <c r="WJJ359" s="125"/>
      <c r="WJK359" s="125"/>
      <c r="WJL359" s="125"/>
      <c r="WJM359" s="432"/>
      <c r="WJN359" s="432"/>
      <c r="WJO359" s="125"/>
      <c r="WJP359" s="125"/>
      <c r="WJQ359" s="125"/>
      <c r="WJR359" s="125"/>
      <c r="WJS359" s="125"/>
      <c r="WJT359" s="125"/>
      <c r="WJU359" s="125"/>
      <c r="WJV359" s="125"/>
      <c r="WJW359" s="125"/>
      <c r="WJX359" s="125"/>
      <c r="WJY359" s="125"/>
      <c r="WJZ359" s="125"/>
      <c r="WKA359" s="125"/>
      <c r="WKB359" s="125"/>
      <c r="WKC359" s="125"/>
      <c r="WKD359" s="125"/>
      <c r="WKE359" s="125"/>
      <c r="WKF359" s="125"/>
      <c r="WKG359" s="125"/>
      <c r="WKH359" s="125"/>
      <c r="WKI359" s="125"/>
      <c r="WKJ359" s="125"/>
      <c r="WKK359" s="125"/>
      <c r="WKL359" s="125"/>
      <c r="WKM359" s="432"/>
      <c r="WKN359" s="432"/>
      <c r="WKO359" s="125"/>
      <c r="WKP359" s="125"/>
      <c r="WKQ359" s="125"/>
      <c r="WKR359" s="125"/>
      <c r="WKS359" s="125"/>
      <c r="WKT359" s="125"/>
      <c r="WKU359" s="125"/>
      <c r="WKV359" s="125"/>
      <c r="WKW359" s="125"/>
      <c r="WKX359" s="125"/>
      <c r="WKY359" s="125"/>
      <c r="WKZ359" s="125"/>
      <c r="WLA359" s="125"/>
      <c r="WLB359" s="125"/>
      <c r="WLC359" s="125"/>
      <c r="WLD359" s="125"/>
      <c r="WLE359" s="125"/>
      <c r="WLF359" s="125"/>
      <c r="WLG359" s="125"/>
      <c r="WLH359" s="125"/>
      <c r="WLI359" s="125"/>
      <c r="WLJ359" s="125"/>
      <c r="WLK359" s="125"/>
      <c r="WLL359" s="125"/>
      <c r="WLM359" s="432"/>
      <c r="WLN359" s="432"/>
      <c r="WLO359" s="125"/>
      <c r="WLP359" s="125"/>
      <c r="WLQ359" s="125"/>
      <c r="WLR359" s="125"/>
      <c r="WLS359" s="125"/>
      <c r="WLT359" s="125"/>
      <c r="WLU359" s="125"/>
      <c r="WLV359" s="125"/>
      <c r="WLW359" s="125"/>
      <c r="WLX359" s="125"/>
      <c r="WLY359" s="125"/>
      <c r="WLZ359" s="125"/>
      <c r="WMA359" s="125"/>
      <c r="WMB359" s="125"/>
      <c r="WMC359" s="125"/>
      <c r="WMD359" s="125"/>
      <c r="WME359" s="125"/>
      <c r="WMF359" s="125"/>
      <c r="WMG359" s="125"/>
      <c r="WMH359" s="125"/>
      <c r="WMI359" s="125"/>
      <c r="WMJ359" s="125"/>
      <c r="WMK359" s="125"/>
      <c r="WML359" s="125"/>
      <c r="WMM359" s="432"/>
      <c r="WMN359" s="432"/>
      <c r="WMO359" s="125"/>
      <c r="WMP359" s="125"/>
      <c r="WMQ359" s="125"/>
      <c r="WMR359" s="125"/>
      <c r="WMS359" s="125"/>
      <c r="WMT359" s="125"/>
      <c r="WMU359" s="125"/>
      <c r="WMV359" s="125"/>
      <c r="WMW359" s="125"/>
      <c r="WMX359" s="125"/>
      <c r="WMY359" s="125"/>
      <c r="WMZ359" s="125"/>
      <c r="WNA359" s="125"/>
      <c r="WNB359" s="125"/>
      <c r="WNC359" s="125"/>
      <c r="WND359" s="125"/>
      <c r="WNE359" s="125"/>
      <c r="WNF359" s="125"/>
      <c r="WNG359" s="125"/>
      <c r="WNH359" s="125"/>
      <c r="WNI359" s="125"/>
      <c r="WNJ359" s="125"/>
      <c r="WNK359" s="125"/>
      <c r="WNL359" s="125"/>
      <c r="WNM359" s="432"/>
      <c r="WNN359" s="432"/>
      <c r="WNO359" s="125"/>
      <c r="WNP359" s="125"/>
      <c r="WNQ359" s="125"/>
      <c r="WNR359" s="125"/>
      <c r="WNS359" s="125"/>
      <c r="WNT359" s="125"/>
      <c r="WNU359" s="125"/>
      <c r="WNV359" s="125"/>
      <c r="WNW359" s="125"/>
      <c r="WNX359" s="125"/>
      <c r="WNY359" s="125"/>
      <c r="WNZ359" s="125"/>
      <c r="WOA359" s="125"/>
      <c r="WOB359" s="125"/>
      <c r="WOC359" s="125"/>
      <c r="WOD359" s="125"/>
      <c r="WOE359" s="125"/>
      <c r="WOF359" s="125"/>
      <c r="WOG359" s="125"/>
      <c r="WOH359" s="125"/>
      <c r="WOI359" s="125"/>
      <c r="WOJ359" s="125"/>
      <c r="WOK359" s="125"/>
      <c r="WOL359" s="125"/>
      <c r="WOM359" s="432"/>
      <c r="WON359" s="432"/>
      <c r="WOO359" s="125"/>
      <c r="WOP359" s="125"/>
      <c r="WOQ359" s="125"/>
      <c r="WOR359" s="125"/>
      <c r="WOS359" s="125"/>
      <c r="WOT359" s="125"/>
      <c r="WOU359" s="125"/>
      <c r="WOV359" s="125"/>
      <c r="WOW359" s="125"/>
      <c r="WOX359" s="125"/>
      <c r="WOY359" s="125"/>
      <c r="WOZ359" s="125"/>
      <c r="WPA359" s="125"/>
      <c r="WPB359" s="125"/>
      <c r="WPC359" s="125"/>
      <c r="WPD359" s="125"/>
      <c r="WPE359" s="125"/>
      <c r="WPF359" s="125"/>
      <c r="WPG359" s="125"/>
      <c r="WPH359" s="125"/>
      <c r="WPI359" s="125"/>
      <c r="WPJ359" s="125"/>
      <c r="WPK359" s="125"/>
      <c r="WPL359" s="125"/>
      <c r="WPM359" s="432"/>
      <c r="WPN359" s="432"/>
      <c r="WPO359" s="125"/>
      <c r="WPP359" s="125"/>
      <c r="WPQ359" s="125"/>
      <c r="WPR359" s="125"/>
      <c r="WPS359" s="125"/>
      <c r="WPT359" s="125"/>
      <c r="WPU359" s="125"/>
      <c r="WPV359" s="125"/>
      <c r="WPW359" s="125"/>
      <c r="WPX359" s="125"/>
      <c r="WPY359" s="125"/>
      <c r="WPZ359" s="125"/>
      <c r="WQA359" s="125"/>
      <c r="WQB359" s="125"/>
      <c r="WQC359" s="125"/>
      <c r="WQD359" s="125"/>
      <c r="WQE359" s="125"/>
      <c r="WQF359" s="125"/>
      <c r="WQG359" s="125"/>
      <c r="WQH359" s="125"/>
      <c r="WQI359" s="125"/>
      <c r="WQJ359" s="125"/>
      <c r="WQK359" s="125"/>
      <c r="WQL359" s="125"/>
      <c r="WQM359" s="432"/>
      <c r="WQN359" s="432"/>
      <c r="WQO359" s="125"/>
      <c r="WQP359" s="125"/>
      <c r="WQQ359" s="125"/>
      <c r="WQR359" s="125"/>
      <c r="WQS359" s="125"/>
      <c r="WQT359" s="125"/>
      <c r="WQU359" s="125"/>
      <c r="WQV359" s="125"/>
      <c r="WQW359" s="125"/>
      <c r="WQX359" s="125"/>
      <c r="WQY359" s="125"/>
      <c r="WQZ359" s="125"/>
      <c r="WRA359" s="125"/>
      <c r="WRB359" s="125"/>
      <c r="WRC359" s="125"/>
      <c r="WRD359" s="125"/>
      <c r="WRE359" s="125"/>
      <c r="WRF359" s="125"/>
      <c r="WRG359" s="125"/>
      <c r="WRH359" s="125"/>
      <c r="WRI359" s="125"/>
      <c r="WRJ359" s="125"/>
      <c r="WRK359" s="125"/>
      <c r="WRL359" s="125"/>
      <c r="WRM359" s="432"/>
      <c r="WRN359" s="432"/>
      <c r="WRO359" s="125"/>
      <c r="WRP359" s="125"/>
      <c r="WRQ359" s="125"/>
      <c r="WRR359" s="125"/>
      <c r="WRS359" s="125"/>
      <c r="WRT359" s="125"/>
      <c r="WRU359" s="125"/>
      <c r="WRV359" s="125"/>
      <c r="WRW359" s="125"/>
      <c r="WRX359" s="125"/>
      <c r="WRY359" s="125"/>
      <c r="WRZ359" s="125"/>
      <c r="WSA359" s="125"/>
      <c r="WSB359" s="125"/>
      <c r="WSC359" s="125"/>
      <c r="WSD359" s="125"/>
      <c r="WSE359" s="125"/>
      <c r="WSF359" s="125"/>
      <c r="WSG359" s="125"/>
      <c r="WSH359" s="125"/>
      <c r="WSI359" s="125"/>
      <c r="WSJ359" s="125"/>
      <c r="WSK359" s="125"/>
      <c r="WSL359" s="125"/>
      <c r="WSM359" s="432"/>
      <c r="WSN359" s="432"/>
      <c r="WSO359" s="125"/>
      <c r="WSP359" s="125"/>
      <c r="WSQ359" s="125"/>
      <c r="WSR359" s="125"/>
      <c r="WSS359" s="125"/>
      <c r="WST359" s="125"/>
      <c r="WSU359" s="125"/>
      <c r="WSV359" s="125"/>
      <c r="WSW359" s="125"/>
      <c r="WSX359" s="125"/>
      <c r="WSY359" s="125"/>
      <c r="WSZ359" s="125"/>
      <c r="WTA359" s="125"/>
      <c r="WTB359" s="125"/>
      <c r="WTC359" s="125"/>
      <c r="WTD359" s="125"/>
      <c r="WTE359" s="125"/>
      <c r="WTF359" s="125"/>
      <c r="WTG359" s="125"/>
      <c r="WTH359" s="125"/>
      <c r="WTI359" s="125"/>
      <c r="WTJ359" s="125"/>
      <c r="WTK359" s="125"/>
      <c r="WTL359" s="125"/>
      <c r="WTM359" s="432"/>
      <c r="WTN359" s="432"/>
      <c r="WTO359" s="125"/>
      <c r="WTP359" s="125"/>
      <c r="WTQ359" s="125"/>
      <c r="WTR359" s="125"/>
      <c r="WTS359" s="125"/>
      <c r="WTT359" s="125"/>
      <c r="WTU359" s="125"/>
      <c r="WTV359" s="125"/>
      <c r="WTW359" s="125"/>
      <c r="WTX359" s="125"/>
      <c r="WTY359" s="125"/>
      <c r="WTZ359" s="125"/>
      <c r="WUA359" s="125"/>
      <c r="WUB359" s="125"/>
      <c r="WUC359" s="125"/>
      <c r="WUD359" s="125"/>
      <c r="WUE359" s="125"/>
      <c r="WUF359" s="125"/>
      <c r="WUG359" s="125"/>
      <c r="WUH359" s="125"/>
      <c r="WUI359" s="125"/>
      <c r="WUJ359" s="125"/>
      <c r="WUK359" s="125"/>
      <c r="WUL359" s="125"/>
      <c r="WUM359" s="432"/>
      <c r="WUN359" s="432"/>
      <c r="WUO359" s="125"/>
      <c r="WUP359" s="125"/>
      <c r="WUQ359" s="125"/>
      <c r="WUR359" s="125"/>
      <c r="WUS359" s="125"/>
      <c r="WUT359" s="125"/>
      <c r="WUU359" s="125"/>
      <c r="WUV359" s="125"/>
      <c r="WUW359" s="125"/>
      <c r="WUX359" s="125"/>
      <c r="WUY359" s="125"/>
      <c r="WUZ359" s="125"/>
      <c r="WVA359" s="125"/>
      <c r="WVB359" s="125"/>
      <c r="WVC359" s="125"/>
      <c r="WVD359" s="125"/>
      <c r="WVE359" s="125"/>
      <c r="WVF359" s="125"/>
      <c r="WVG359" s="125"/>
      <c r="WVH359" s="125"/>
      <c r="WVI359" s="125"/>
      <c r="WVJ359" s="125"/>
      <c r="WVK359" s="125"/>
      <c r="WVL359" s="125"/>
      <c r="WVM359" s="432"/>
      <c r="WVN359" s="432"/>
      <c r="WVO359" s="125"/>
      <c r="WVP359" s="125"/>
      <c r="WVQ359" s="125"/>
      <c r="WVR359" s="125"/>
      <c r="WVS359" s="125"/>
      <c r="WVT359" s="125"/>
      <c r="WVU359" s="125"/>
      <c r="WVV359" s="125"/>
      <c r="WVW359" s="125"/>
      <c r="WVX359" s="125"/>
      <c r="WVY359" s="125"/>
      <c r="WVZ359" s="125"/>
      <c r="WWA359" s="125"/>
      <c r="WWB359" s="125"/>
      <c r="WWC359" s="125"/>
      <c r="WWD359" s="125"/>
      <c r="WWE359" s="125"/>
      <c r="WWF359" s="125"/>
      <c r="WWG359" s="125"/>
      <c r="WWH359" s="125"/>
      <c r="WWI359" s="125"/>
      <c r="WWJ359" s="125"/>
      <c r="WWK359" s="125"/>
      <c r="WWL359" s="125"/>
      <c r="WWM359" s="432"/>
      <c r="WWN359" s="432"/>
      <c r="WWO359" s="125"/>
      <c r="WWP359" s="125"/>
      <c r="WWQ359" s="125"/>
      <c r="WWR359" s="125"/>
      <c r="WWS359" s="125"/>
      <c r="WWT359" s="125"/>
      <c r="WWU359" s="125"/>
      <c r="WWV359" s="125"/>
      <c r="WWW359" s="125"/>
      <c r="WWX359" s="125"/>
      <c r="WWY359" s="125"/>
      <c r="WWZ359" s="125"/>
      <c r="WXA359" s="125"/>
      <c r="WXB359" s="125"/>
      <c r="WXC359" s="125"/>
      <c r="WXD359" s="125"/>
      <c r="WXE359" s="125"/>
      <c r="WXF359" s="125"/>
      <c r="WXG359" s="125"/>
      <c r="WXH359" s="125"/>
      <c r="WXI359" s="125"/>
      <c r="WXJ359" s="125"/>
      <c r="WXK359" s="125"/>
      <c r="WXL359" s="125"/>
      <c r="WXM359" s="432"/>
      <c r="WXN359" s="432"/>
      <c r="WXO359" s="125"/>
      <c r="WXP359" s="125"/>
      <c r="WXQ359" s="125"/>
      <c r="WXR359" s="125"/>
      <c r="WXS359" s="125"/>
      <c r="WXT359" s="125"/>
      <c r="WXU359" s="125"/>
      <c r="WXV359" s="125"/>
      <c r="WXW359" s="125"/>
      <c r="WXX359" s="125"/>
      <c r="WXY359" s="125"/>
      <c r="WXZ359" s="125"/>
      <c r="WYA359" s="125"/>
      <c r="WYB359" s="125"/>
      <c r="WYC359" s="125"/>
      <c r="WYD359" s="125"/>
      <c r="WYE359" s="125"/>
      <c r="WYF359" s="125"/>
      <c r="WYG359" s="125"/>
      <c r="WYH359" s="125"/>
      <c r="WYI359" s="125"/>
      <c r="WYJ359" s="125"/>
      <c r="WYK359" s="125"/>
      <c r="WYL359" s="125"/>
      <c r="WYM359" s="432"/>
      <c r="WYN359" s="432"/>
      <c r="WYO359" s="125"/>
      <c r="WYP359" s="125"/>
      <c r="WYQ359" s="125"/>
      <c r="WYR359" s="125"/>
      <c r="WYS359" s="125"/>
      <c r="WYT359" s="125"/>
      <c r="WYU359" s="125"/>
      <c r="WYV359" s="125"/>
      <c r="WYW359" s="125"/>
      <c r="WYX359" s="125"/>
      <c r="WYY359" s="125"/>
      <c r="WYZ359" s="125"/>
      <c r="WZA359" s="125"/>
      <c r="WZB359" s="125"/>
      <c r="WZC359" s="125"/>
      <c r="WZD359" s="125"/>
      <c r="WZE359" s="125"/>
      <c r="WZF359" s="125"/>
      <c r="WZG359" s="125"/>
      <c r="WZH359" s="125"/>
      <c r="WZI359" s="125"/>
      <c r="WZJ359" s="125"/>
      <c r="WZK359" s="125"/>
      <c r="WZL359" s="125"/>
      <c r="WZM359" s="432"/>
      <c r="WZN359" s="432"/>
      <c r="WZO359" s="125"/>
      <c r="WZP359" s="125"/>
      <c r="WZQ359" s="125"/>
      <c r="WZR359" s="125"/>
      <c r="WZS359" s="125"/>
      <c r="WZT359" s="125"/>
      <c r="WZU359" s="125"/>
      <c r="WZV359" s="125"/>
      <c r="WZW359" s="125"/>
      <c r="WZX359" s="125"/>
      <c r="WZY359" s="125"/>
      <c r="WZZ359" s="125"/>
      <c r="XAA359" s="125"/>
      <c r="XAB359" s="125"/>
      <c r="XAC359" s="125"/>
      <c r="XAD359" s="125"/>
      <c r="XAE359" s="125"/>
      <c r="XAF359" s="125"/>
      <c r="XAG359" s="125"/>
      <c r="XAH359" s="125"/>
      <c r="XAI359" s="125"/>
      <c r="XAJ359" s="125"/>
      <c r="XAK359" s="125"/>
      <c r="XAL359" s="125"/>
      <c r="XAM359" s="432"/>
      <c r="XAN359" s="432"/>
      <c r="XAO359" s="125"/>
      <c r="XAP359" s="125"/>
      <c r="XAQ359" s="125"/>
      <c r="XAR359" s="125"/>
      <c r="XAS359" s="125"/>
      <c r="XAT359" s="125"/>
      <c r="XAU359" s="125"/>
      <c r="XAV359" s="125"/>
      <c r="XAW359" s="125"/>
      <c r="XAX359" s="125"/>
      <c r="XAY359" s="125"/>
    </row>
    <row r="360" spans="1:16275" s="224" customFormat="1" x14ac:dyDescent="0.25">
      <c r="A360" s="459"/>
      <c r="B360" s="469"/>
      <c r="C360" s="447"/>
      <c r="D360" s="448"/>
      <c r="E360" s="448"/>
      <c r="F360" s="449"/>
      <c r="G360" s="447"/>
      <c r="H360" s="448"/>
      <c r="I360" s="448"/>
      <c r="J360" s="449"/>
      <c r="K360" s="447"/>
      <c r="L360" s="448"/>
      <c r="M360" s="448"/>
      <c r="N360" s="449"/>
      <c r="O360" s="447"/>
      <c r="P360" s="448"/>
      <c r="Q360" s="448"/>
      <c r="R360" s="449"/>
      <c r="S360" s="447"/>
      <c r="T360" s="448"/>
      <c r="U360" s="448"/>
      <c r="V360" s="449"/>
      <c r="W360" s="447"/>
      <c r="X360" s="448"/>
      <c r="Y360" s="448"/>
      <c r="Z360" s="449"/>
      <c r="AA360" s="447"/>
      <c r="AB360" s="448"/>
      <c r="AC360" s="448"/>
      <c r="AD360" s="449"/>
      <c r="AE360" s="447"/>
      <c r="AF360" s="448"/>
      <c r="AG360" s="448"/>
      <c r="AH360" s="449"/>
      <c r="AI360" s="447"/>
      <c r="AJ360" s="448"/>
      <c r="AK360" s="448"/>
      <c r="AL360" s="449"/>
      <c r="AM360" s="467"/>
      <c r="AN360" s="465"/>
      <c r="AO360" s="231"/>
      <c r="AP360" s="232"/>
      <c r="AQ360" s="232"/>
      <c r="AR360" s="232"/>
      <c r="AS360" s="429"/>
      <c r="AT360" s="429"/>
      <c r="AU360" s="429"/>
      <c r="AV360" s="429"/>
      <c r="AW360" s="429"/>
      <c r="AX360" s="429"/>
      <c r="AY360" s="429"/>
      <c r="AZ360" s="429"/>
      <c r="BA360" s="429"/>
      <c r="BB360" s="429"/>
      <c r="BC360" s="429"/>
      <c r="BD360" s="429"/>
      <c r="BE360" s="429"/>
      <c r="BF360" s="429"/>
      <c r="BG360" s="429"/>
      <c r="BH360" s="429"/>
      <c r="BI360" s="429"/>
      <c r="BJ360" s="429"/>
      <c r="BK360" s="429"/>
      <c r="BL360" s="429"/>
      <c r="BM360" s="432"/>
      <c r="BN360" s="432"/>
      <c r="BO360" s="429"/>
      <c r="BP360" s="429"/>
      <c r="BQ360" s="429"/>
      <c r="BR360" s="429"/>
      <c r="BS360" s="429"/>
      <c r="BT360" s="429"/>
      <c r="BU360" s="429"/>
      <c r="BV360" s="429"/>
      <c r="BW360" s="429"/>
      <c r="BX360" s="429"/>
      <c r="BY360" s="429"/>
      <c r="BZ360" s="429"/>
      <c r="CA360" s="429"/>
      <c r="CB360" s="429"/>
      <c r="CC360" s="429"/>
      <c r="CD360" s="429"/>
      <c r="CE360" s="429"/>
      <c r="CF360" s="429"/>
      <c r="CG360" s="429"/>
      <c r="CH360" s="429"/>
      <c r="CI360" s="429"/>
      <c r="CJ360" s="429"/>
      <c r="CK360" s="429"/>
      <c r="CL360" s="429"/>
      <c r="CM360" s="432"/>
      <c r="CN360" s="432"/>
      <c r="CO360" s="429"/>
      <c r="CP360" s="429"/>
      <c r="CQ360" s="429"/>
      <c r="CR360" s="429"/>
      <c r="CS360" s="429"/>
      <c r="CT360" s="429"/>
      <c r="CU360" s="429"/>
      <c r="CV360" s="429"/>
      <c r="CW360" s="429"/>
      <c r="CX360" s="429"/>
      <c r="CY360" s="429"/>
      <c r="CZ360" s="429"/>
      <c r="DA360" s="429"/>
      <c r="DB360" s="429"/>
      <c r="DC360" s="429"/>
      <c r="DD360" s="429"/>
      <c r="DE360" s="429"/>
      <c r="DF360" s="429"/>
      <c r="DG360" s="429"/>
      <c r="DH360" s="429"/>
      <c r="DI360" s="429"/>
      <c r="DJ360" s="429"/>
      <c r="DK360" s="429"/>
      <c r="DL360" s="429"/>
      <c r="DM360" s="432"/>
      <c r="DN360" s="432"/>
      <c r="DO360" s="429"/>
      <c r="DP360" s="429"/>
      <c r="DQ360" s="429"/>
      <c r="DR360" s="429"/>
      <c r="DS360" s="429"/>
      <c r="DT360" s="429"/>
      <c r="DU360" s="429"/>
      <c r="DV360" s="429"/>
      <c r="DW360" s="429"/>
      <c r="DX360" s="429"/>
      <c r="DY360" s="429"/>
      <c r="DZ360" s="429"/>
      <c r="EA360" s="429"/>
      <c r="EB360" s="429"/>
      <c r="EC360" s="429"/>
      <c r="ED360" s="429"/>
      <c r="EE360" s="429"/>
      <c r="EF360" s="429"/>
      <c r="EG360" s="429"/>
      <c r="EH360" s="429"/>
      <c r="EI360" s="429"/>
      <c r="EJ360" s="429"/>
      <c r="EK360" s="429"/>
      <c r="EL360" s="429"/>
      <c r="EM360" s="432"/>
      <c r="EN360" s="432"/>
      <c r="EO360" s="429"/>
      <c r="EP360" s="429"/>
      <c r="EQ360" s="429"/>
      <c r="ER360" s="429"/>
      <c r="ES360" s="429"/>
      <c r="ET360" s="429"/>
      <c r="EU360" s="429"/>
      <c r="EV360" s="429"/>
      <c r="EW360" s="429"/>
      <c r="EX360" s="429"/>
      <c r="EY360" s="429"/>
      <c r="EZ360" s="429"/>
      <c r="FA360" s="429"/>
      <c r="FB360" s="429"/>
      <c r="FC360" s="429"/>
      <c r="FD360" s="429"/>
      <c r="FE360" s="429"/>
      <c r="FF360" s="429"/>
      <c r="FG360" s="429"/>
      <c r="FH360" s="429"/>
      <c r="FI360" s="429"/>
      <c r="FJ360" s="429"/>
      <c r="FK360" s="429"/>
      <c r="FL360" s="429"/>
      <c r="FM360" s="432"/>
      <c r="FN360" s="432"/>
      <c r="FO360" s="429"/>
      <c r="FP360" s="429"/>
      <c r="FQ360" s="429"/>
      <c r="FR360" s="429"/>
      <c r="FS360" s="429"/>
      <c r="FT360" s="429"/>
      <c r="FU360" s="429"/>
      <c r="FV360" s="429"/>
      <c r="FW360" s="429"/>
      <c r="FX360" s="429"/>
      <c r="FY360" s="429"/>
      <c r="FZ360" s="429"/>
      <c r="GA360" s="429"/>
      <c r="GB360" s="429"/>
      <c r="GC360" s="429"/>
      <c r="GD360" s="429"/>
      <c r="GE360" s="429"/>
      <c r="GF360" s="429"/>
      <c r="GG360" s="429"/>
      <c r="GH360" s="429"/>
      <c r="GI360" s="429"/>
      <c r="GJ360" s="429"/>
      <c r="GK360" s="429"/>
      <c r="GL360" s="429"/>
      <c r="GM360" s="432"/>
      <c r="GN360" s="432"/>
      <c r="GO360" s="429"/>
      <c r="GP360" s="429"/>
      <c r="GQ360" s="429"/>
      <c r="GR360" s="429"/>
      <c r="GS360" s="429"/>
      <c r="GT360" s="429"/>
      <c r="GU360" s="429"/>
      <c r="GV360" s="429"/>
      <c r="GW360" s="429"/>
      <c r="GX360" s="429"/>
      <c r="GY360" s="429"/>
      <c r="GZ360" s="429"/>
      <c r="HA360" s="429"/>
      <c r="HB360" s="429"/>
      <c r="HC360" s="429"/>
      <c r="HD360" s="429"/>
      <c r="HE360" s="429"/>
      <c r="HF360" s="429"/>
      <c r="HG360" s="429"/>
      <c r="HH360" s="429"/>
      <c r="HI360" s="429"/>
      <c r="HJ360" s="429"/>
      <c r="HK360" s="429"/>
      <c r="HL360" s="429"/>
      <c r="HM360" s="432"/>
      <c r="HN360" s="432"/>
      <c r="HO360" s="429"/>
      <c r="HP360" s="429"/>
      <c r="HQ360" s="429"/>
      <c r="HR360" s="429"/>
      <c r="HS360" s="429"/>
      <c r="HT360" s="429"/>
      <c r="HU360" s="429"/>
      <c r="HV360" s="429"/>
      <c r="HW360" s="429"/>
      <c r="HX360" s="429"/>
      <c r="HY360" s="429"/>
      <c r="HZ360" s="429"/>
      <c r="IA360" s="429"/>
      <c r="IB360" s="429"/>
      <c r="IC360" s="429"/>
      <c r="ID360" s="429"/>
      <c r="IE360" s="429"/>
      <c r="IF360" s="429"/>
      <c r="IG360" s="429"/>
      <c r="IH360" s="429"/>
      <c r="II360" s="429"/>
      <c r="IJ360" s="429"/>
      <c r="IK360" s="429"/>
      <c r="IL360" s="429"/>
      <c r="IM360" s="432"/>
      <c r="IN360" s="432"/>
      <c r="IO360" s="429"/>
      <c r="IP360" s="429"/>
      <c r="IQ360" s="429"/>
      <c r="IR360" s="429"/>
      <c r="IS360" s="429"/>
      <c r="IT360" s="429"/>
      <c r="IU360" s="429"/>
      <c r="IV360" s="429"/>
      <c r="IW360" s="429"/>
      <c r="IX360" s="429"/>
      <c r="IY360" s="429"/>
      <c r="IZ360" s="429"/>
      <c r="JA360" s="429"/>
      <c r="JB360" s="429"/>
      <c r="JC360" s="429"/>
      <c r="JD360" s="429"/>
      <c r="JE360" s="429"/>
      <c r="JF360" s="429"/>
      <c r="JG360" s="429"/>
      <c r="JH360" s="429"/>
      <c r="JI360" s="429"/>
      <c r="JJ360" s="429"/>
      <c r="JK360" s="429"/>
      <c r="JL360" s="429"/>
      <c r="JM360" s="432"/>
      <c r="JN360" s="432"/>
      <c r="JO360" s="429"/>
      <c r="JP360" s="429"/>
      <c r="JQ360" s="429"/>
      <c r="JR360" s="429"/>
      <c r="JS360" s="429"/>
      <c r="JT360" s="429"/>
      <c r="JU360" s="429"/>
      <c r="JV360" s="429"/>
      <c r="JW360" s="429"/>
      <c r="JX360" s="429"/>
      <c r="JY360" s="429"/>
      <c r="JZ360" s="429"/>
      <c r="KA360" s="429"/>
      <c r="KB360" s="429"/>
      <c r="KC360" s="429"/>
      <c r="KD360" s="429"/>
      <c r="KE360" s="429"/>
      <c r="KF360" s="429"/>
      <c r="KG360" s="429"/>
      <c r="KH360" s="429"/>
      <c r="KI360" s="429"/>
      <c r="KJ360" s="429"/>
      <c r="KK360" s="429"/>
      <c r="KL360" s="429"/>
      <c r="KM360" s="432"/>
      <c r="KN360" s="432"/>
      <c r="KO360" s="429"/>
      <c r="KP360" s="429"/>
      <c r="KQ360" s="429"/>
      <c r="KR360" s="429"/>
      <c r="KS360" s="429"/>
      <c r="KT360" s="429"/>
      <c r="KU360" s="429"/>
      <c r="KV360" s="429"/>
      <c r="KW360" s="429"/>
      <c r="KX360" s="429"/>
      <c r="KY360" s="429"/>
      <c r="KZ360" s="429"/>
      <c r="LA360" s="429"/>
      <c r="LB360" s="429"/>
      <c r="LC360" s="429"/>
      <c r="LD360" s="429"/>
      <c r="LE360" s="429"/>
      <c r="LF360" s="429"/>
      <c r="LG360" s="429"/>
      <c r="LH360" s="429"/>
      <c r="LI360" s="429"/>
      <c r="LJ360" s="429"/>
      <c r="LK360" s="429"/>
      <c r="LL360" s="429"/>
      <c r="LM360" s="432"/>
      <c r="LN360" s="432"/>
      <c r="LO360" s="429"/>
      <c r="LP360" s="429"/>
      <c r="LQ360" s="429"/>
      <c r="LR360" s="429"/>
      <c r="LS360" s="429"/>
      <c r="LT360" s="429"/>
      <c r="LU360" s="429"/>
      <c r="LV360" s="429"/>
      <c r="LW360" s="429"/>
      <c r="LX360" s="429"/>
      <c r="LY360" s="429"/>
      <c r="LZ360" s="429"/>
      <c r="MA360" s="429"/>
      <c r="MB360" s="429"/>
      <c r="MC360" s="429"/>
      <c r="MD360" s="429"/>
      <c r="ME360" s="429"/>
      <c r="MF360" s="429"/>
      <c r="MG360" s="429"/>
      <c r="MH360" s="429"/>
      <c r="MI360" s="429"/>
      <c r="MJ360" s="429"/>
      <c r="MK360" s="429"/>
      <c r="ML360" s="429"/>
      <c r="MM360" s="432"/>
      <c r="MN360" s="432"/>
      <c r="MO360" s="429"/>
      <c r="MP360" s="429"/>
      <c r="MQ360" s="429"/>
      <c r="MR360" s="429"/>
      <c r="MS360" s="429"/>
      <c r="MT360" s="429"/>
      <c r="MU360" s="429"/>
      <c r="MV360" s="429"/>
      <c r="MW360" s="429"/>
      <c r="MX360" s="429"/>
      <c r="MY360" s="429"/>
      <c r="MZ360" s="429"/>
      <c r="NA360" s="429"/>
      <c r="NB360" s="429"/>
      <c r="NC360" s="429"/>
      <c r="ND360" s="429"/>
      <c r="NE360" s="429"/>
      <c r="NF360" s="429"/>
      <c r="NG360" s="429"/>
      <c r="NH360" s="429"/>
      <c r="NI360" s="429"/>
      <c r="NJ360" s="429"/>
      <c r="NK360" s="429"/>
      <c r="NL360" s="429"/>
      <c r="NM360" s="432"/>
      <c r="NN360" s="432"/>
      <c r="NO360" s="429"/>
      <c r="NP360" s="429"/>
      <c r="NQ360" s="429"/>
      <c r="NR360" s="429"/>
      <c r="NS360" s="429"/>
      <c r="NT360" s="429"/>
      <c r="NU360" s="429"/>
      <c r="NV360" s="429"/>
      <c r="NW360" s="429"/>
      <c r="NX360" s="429"/>
      <c r="NY360" s="429"/>
      <c r="NZ360" s="429"/>
      <c r="OA360" s="429"/>
      <c r="OB360" s="429"/>
      <c r="OC360" s="429"/>
      <c r="OD360" s="429"/>
      <c r="OE360" s="429"/>
      <c r="OF360" s="429"/>
      <c r="OG360" s="429"/>
      <c r="OH360" s="429"/>
      <c r="OI360" s="429"/>
      <c r="OJ360" s="429"/>
      <c r="OK360" s="429"/>
      <c r="OL360" s="429"/>
      <c r="OM360" s="432"/>
      <c r="ON360" s="432"/>
      <c r="OO360" s="429"/>
      <c r="OP360" s="429"/>
      <c r="OQ360" s="429"/>
      <c r="OR360" s="429"/>
      <c r="OS360" s="429"/>
      <c r="OT360" s="429"/>
      <c r="OU360" s="429"/>
      <c r="OV360" s="429"/>
      <c r="OW360" s="429"/>
      <c r="OX360" s="429"/>
      <c r="OY360" s="429"/>
      <c r="OZ360" s="429"/>
      <c r="PA360" s="429"/>
      <c r="PB360" s="429"/>
      <c r="PC360" s="429"/>
      <c r="PD360" s="429"/>
      <c r="PE360" s="429"/>
      <c r="PF360" s="429"/>
      <c r="PG360" s="429"/>
      <c r="PH360" s="429"/>
      <c r="PI360" s="429"/>
      <c r="PJ360" s="429"/>
      <c r="PK360" s="429"/>
      <c r="PL360" s="429"/>
      <c r="PM360" s="432"/>
      <c r="PN360" s="432"/>
      <c r="PO360" s="429"/>
      <c r="PP360" s="429"/>
      <c r="PQ360" s="429"/>
      <c r="PR360" s="429"/>
      <c r="PS360" s="429"/>
      <c r="PT360" s="429"/>
      <c r="PU360" s="429"/>
      <c r="PV360" s="429"/>
      <c r="PW360" s="429"/>
      <c r="PX360" s="429"/>
      <c r="PY360" s="429"/>
      <c r="PZ360" s="429"/>
      <c r="QA360" s="429"/>
      <c r="QB360" s="429"/>
      <c r="QC360" s="429"/>
      <c r="QD360" s="429"/>
      <c r="QE360" s="429"/>
      <c r="QF360" s="429"/>
      <c r="QG360" s="429"/>
      <c r="QH360" s="429"/>
      <c r="QI360" s="429"/>
      <c r="QJ360" s="429"/>
      <c r="QK360" s="429"/>
      <c r="QL360" s="429"/>
      <c r="QM360" s="432"/>
      <c r="QN360" s="432"/>
      <c r="QO360" s="429"/>
      <c r="QP360" s="429"/>
      <c r="QQ360" s="429"/>
      <c r="QR360" s="429"/>
      <c r="QS360" s="429"/>
      <c r="QT360" s="429"/>
      <c r="QU360" s="429"/>
      <c r="QV360" s="429"/>
      <c r="QW360" s="429"/>
      <c r="QX360" s="429"/>
      <c r="QY360" s="429"/>
      <c r="QZ360" s="429"/>
      <c r="RA360" s="429"/>
      <c r="RB360" s="429"/>
      <c r="RC360" s="429"/>
      <c r="RD360" s="429"/>
      <c r="RE360" s="429"/>
      <c r="RF360" s="429"/>
      <c r="RG360" s="429"/>
      <c r="RH360" s="429"/>
      <c r="RI360" s="429"/>
      <c r="RJ360" s="429"/>
      <c r="RK360" s="429"/>
      <c r="RL360" s="429"/>
      <c r="RM360" s="432"/>
      <c r="RN360" s="432"/>
      <c r="RO360" s="429"/>
      <c r="RP360" s="429"/>
      <c r="RQ360" s="429"/>
      <c r="RR360" s="429"/>
      <c r="RS360" s="429"/>
      <c r="RT360" s="429"/>
      <c r="RU360" s="429"/>
      <c r="RV360" s="429"/>
      <c r="RW360" s="429"/>
      <c r="RX360" s="429"/>
      <c r="RY360" s="429"/>
      <c r="RZ360" s="429"/>
      <c r="SA360" s="429"/>
      <c r="SB360" s="429"/>
      <c r="SC360" s="429"/>
      <c r="SD360" s="429"/>
      <c r="SE360" s="429"/>
      <c r="SF360" s="429"/>
      <c r="SG360" s="429"/>
      <c r="SH360" s="429"/>
      <c r="SI360" s="429"/>
      <c r="SJ360" s="429"/>
      <c r="SK360" s="429"/>
      <c r="SL360" s="429"/>
      <c r="SM360" s="432"/>
      <c r="SN360" s="432"/>
      <c r="SO360" s="429"/>
      <c r="SP360" s="429"/>
      <c r="SQ360" s="429"/>
      <c r="SR360" s="429"/>
      <c r="SS360" s="429"/>
      <c r="ST360" s="429"/>
      <c r="SU360" s="429"/>
      <c r="SV360" s="429"/>
      <c r="SW360" s="429"/>
      <c r="SX360" s="429"/>
      <c r="SY360" s="429"/>
      <c r="SZ360" s="429"/>
      <c r="TA360" s="429"/>
      <c r="TB360" s="429"/>
      <c r="TC360" s="429"/>
      <c r="TD360" s="429"/>
      <c r="TE360" s="429"/>
      <c r="TF360" s="429"/>
      <c r="TG360" s="429"/>
      <c r="TH360" s="429"/>
      <c r="TI360" s="429"/>
      <c r="TJ360" s="429"/>
      <c r="TK360" s="429"/>
      <c r="TL360" s="429"/>
      <c r="TM360" s="432"/>
      <c r="TN360" s="432"/>
      <c r="TO360" s="429"/>
      <c r="TP360" s="429"/>
      <c r="TQ360" s="429"/>
      <c r="TR360" s="429"/>
      <c r="TS360" s="429"/>
      <c r="TT360" s="429"/>
      <c r="TU360" s="429"/>
      <c r="TV360" s="429"/>
      <c r="TW360" s="429"/>
      <c r="TX360" s="429"/>
      <c r="TY360" s="429"/>
      <c r="TZ360" s="429"/>
      <c r="UA360" s="429"/>
      <c r="UB360" s="429"/>
      <c r="UC360" s="429"/>
      <c r="UD360" s="429"/>
      <c r="UE360" s="429"/>
      <c r="UF360" s="429"/>
      <c r="UG360" s="429"/>
      <c r="UH360" s="429"/>
      <c r="UI360" s="429"/>
      <c r="UJ360" s="429"/>
      <c r="UK360" s="429"/>
      <c r="UL360" s="429"/>
      <c r="UM360" s="432"/>
      <c r="UN360" s="432"/>
      <c r="UO360" s="429"/>
      <c r="UP360" s="429"/>
      <c r="UQ360" s="429"/>
      <c r="UR360" s="429"/>
      <c r="US360" s="429"/>
      <c r="UT360" s="429"/>
      <c r="UU360" s="429"/>
      <c r="UV360" s="429"/>
      <c r="UW360" s="429"/>
      <c r="UX360" s="429"/>
      <c r="UY360" s="429"/>
      <c r="UZ360" s="429"/>
      <c r="VA360" s="429"/>
      <c r="VB360" s="429"/>
      <c r="VC360" s="429"/>
      <c r="VD360" s="429"/>
      <c r="VE360" s="429"/>
      <c r="VF360" s="429"/>
      <c r="VG360" s="429"/>
      <c r="VH360" s="429"/>
      <c r="VI360" s="429"/>
      <c r="VJ360" s="429"/>
      <c r="VK360" s="429"/>
      <c r="VL360" s="429"/>
      <c r="VM360" s="432"/>
      <c r="VN360" s="432"/>
      <c r="VO360" s="429"/>
      <c r="VP360" s="429"/>
      <c r="VQ360" s="429"/>
      <c r="VR360" s="429"/>
      <c r="VS360" s="429"/>
      <c r="VT360" s="429"/>
      <c r="VU360" s="429"/>
      <c r="VV360" s="429"/>
      <c r="VW360" s="429"/>
      <c r="VX360" s="429"/>
      <c r="VY360" s="429"/>
      <c r="VZ360" s="429"/>
      <c r="WA360" s="429"/>
      <c r="WB360" s="429"/>
      <c r="WC360" s="429"/>
      <c r="WD360" s="429"/>
      <c r="WE360" s="429"/>
      <c r="WF360" s="429"/>
      <c r="WG360" s="429"/>
      <c r="WH360" s="429"/>
      <c r="WI360" s="429"/>
      <c r="WJ360" s="429"/>
      <c r="WK360" s="429"/>
      <c r="WL360" s="429"/>
      <c r="WM360" s="432"/>
      <c r="WN360" s="432"/>
      <c r="WO360" s="429"/>
      <c r="WP360" s="429"/>
      <c r="WQ360" s="429"/>
      <c r="WR360" s="429"/>
      <c r="WS360" s="429"/>
      <c r="WT360" s="429"/>
      <c r="WU360" s="429"/>
      <c r="WV360" s="429"/>
      <c r="WW360" s="429"/>
      <c r="WX360" s="429"/>
      <c r="WY360" s="429"/>
      <c r="WZ360" s="429"/>
      <c r="XA360" s="429"/>
      <c r="XB360" s="429"/>
      <c r="XC360" s="429"/>
      <c r="XD360" s="429"/>
      <c r="XE360" s="429"/>
      <c r="XF360" s="429"/>
      <c r="XG360" s="429"/>
      <c r="XH360" s="429"/>
      <c r="XI360" s="429"/>
      <c r="XJ360" s="429"/>
      <c r="XK360" s="429"/>
      <c r="XL360" s="429"/>
      <c r="XM360" s="432"/>
      <c r="XN360" s="432"/>
      <c r="XO360" s="429"/>
      <c r="XP360" s="429"/>
      <c r="XQ360" s="429"/>
      <c r="XR360" s="429"/>
      <c r="XS360" s="429"/>
      <c r="XT360" s="429"/>
      <c r="XU360" s="429"/>
      <c r="XV360" s="429"/>
      <c r="XW360" s="429"/>
      <c r="XX360" s="429"/>
      <c r="XY360" s="429"/>
      <c r="XZ360" s="429"/>
      <c r="YA360" s="429"/>
      <c r="YB360" s="429"/>
      <c r="YC360" s="429"/>
      <c r="YD360" s="429"/>
      <c r="YE360" s="429"/>
      <c r="YF360" s="429"/>
      <c r="YG360" s="429"/>
      <c r="YH360" s="429"/>
      <c r="YI360" s="429"/>
      <c r="YJ360" s="429"/>
      <c r="YK360" s="429"/>
      <c r="YL360" s="429"/>
      <c r="YM360" s="432"/>
      <c r="YN360" s="432"/>
      <c r="YO360" s="429"/>
      <c r="YP360" s="429"/>
      <c r="YQ360" s="429"/>
      <c r="YR360" s="429"/>
      <c r="YS360" s="429"/>
      <c r="YT360" s="429"/>
      <c r="YU360" s="429"/>
      <c r="YV360" s="429"/>
      <c r="YW360" s="429"/>
      <c r="YX360" s="429"/>
      <c r="YY360" s="429"/>
      <c r="YZ360" s="429"/>
      <c r="ZA360" s="429"/>
      <c r="ZB360" s="429"/>
      <c r="ZC360" s="429"/>
      <c r="ZD360" s="429"/>
      <c r="ZE360" s="429"/>
      <c r="ZF360" s="429"/>
      <c r="ZG360" s="429"/>
      <c r="ZH360" s="429"/>
      <c r="ZI360" s="429"/>
      <c r="ZJ360" s="429"/>
      <c r="ZK360" s="429"/>
      <c r="ZL360" s="429"/>
      <c r="ZM360" s="432"/>
      <c r="ZN360" s="432"/>
      <c r="ZO360" s="429"/>
      <c r="ZP360" s="429"/>
      <c r="ZQ360" s="429"/>
      <c r="ZR360" s="429"/>
      <c r="ZS360" s="429"/>
      <c r="ZT360" s="429"/>
      <c r="ZU360" s="429"/>
      <c r="ZV360" s="429"/>
      <c r="ZW360" s="429"/>
      <c r="ZX360" s="429"/>
      <c r="ZY360" s="429"/>
      <c r="ZZ360" s="429"/>
      <c r="AAA360" s="429"/>
      <c r="AAB360" s="429"/>
      <c r="AAC360" s="429"/>
      <c r="AAD360" s="429"/>
      <c r="AAE360" s="429"/>
      <c r="AAF360" s="429"/>
      <c r="AAG360" s="429"/>
      <c r="AAH360" s="429"/>
      <c r="AAI360" s="429"/>
      <c r="AAJ360" s="429"/>
      <c r="AAK360" s="429"/>
      <c r="AAL360" s="429"/>
      <c r="AAM360" s="432"/>
      <c r="AAN360" s="432"/>
      <c r="AAO360" s="429"/>
      <c r="AAP360" s="429"/>
      <c r="AAQ360" s="429"/>
      <c r="AAR360" s="429"/>
      <c r="AAS360" s="429"/>
      <c r="AAT360" s="429"/>
      <c r="AAU360" s="429"/>
      <c r="AAV360" s="429"/>
      <c r="AAW360" s="429"/>
      <c r="AAX360" s="429"/>
      <c r="AAY360" s="429"/>
      <c r="AAZ360" s="429"/>
      <c r="ABA360" s="429"/>
      <c r="ABB360" s="429"/>
      <c r="ABC360" s="429"/>
      <c r="ABD360" s="429"/>
      <c r="ABE360" s="429"/>
      <c r="ABF360" s="429"/>
      <c r="ABG360" s="429"/>
      <c r="ABH360" s="429"/>
      <c r="ABI360" s="429"/>
      <c r="ABJ360" s="429"/>
      <c r="ABK360" s="429"/>
      <c r="ABL360" s="429"/>
      <c r="ABM360" s="432"/>
      <c r="ABN360" s="432"/>
      <c r="ABO360" s="429"/>
      <c r="ABP360" s="429"/>
      <c r="ABQ360" s="429"/>
      <c r="ABR360" s="429"/>
      <c r="ABS360" s="429"/>
      <c r="ABT360" s="429"/>
      <c r="ABU360" s="429"/>
      <c r="ABV360" s="429"/>
      <c r="ABW360" s="429"/>
      <c r="ABX360" s="429"/>
      <c r="ABY360" s="429"/>
      <c r="ABZ360" s="429"/>
      <c r="ACA360" s="429"/>
      <c r="ACB360" s="429"/>
      <c r="ACC360" s="429"/>
      <c r="ACD360" s="429"/>
      <c r="ACE360" s="429"/>
      <c r="ACF360" s="429"/>
      <c r="ACG360" s="429"/>
      <c r="ACH360" s="429"/>
      <c r="ACI360" s="429"/>
      <c r="ACJ360" s="429"/>
      <c r="ACK360" s="429"/>
      <c r="ACL360" s="429"/>
      <c r="ACM360" s="432"/>
      <c r="ACN360" s="432"/>
      <c r="ACO360" s="429"/>
      <c r="ACP360" s="429"/>
      <c r="ACQ360" s="429"/>
      <c r="ACR360" s="429"/>
      <c r="ACS360" s="429"/>
      <c r="ACT360" s="429"/>
      <c r="ACU360" s="429"/>
      <c r="ACV360" s="429"/>
      <c r="ACW360" s="429"/>
      <c r="ACX360" s="429"/>
      <c r="ACY360" s="429"/>
      <c r="ACZ360" s="429"/>
      <c r="ADA360" s="429"/>
      <c r="ADB360" s="429"/>
      <c r="ADC360" s="429"/>
      <c r="ADD360" s="429"/>
      <c r="ADE360" s="429"/>
      <c r="ADF360" s="429"/>
      <c r="ADG360" s="429"/>
      <c r="ADH360" s="429"/>
      <c r="ADI360" s="429"/>
      <c r="ADJ360" s="429"/>
      <c r="ADK360" s="429"/>
      <c r="ADL360" s="429"/>
      <c r="ADM360" s="432"/>
      <c r="ADN360" s="432"/>
      <c r="ADO360" s="429"/>
      <c r="ADP360" s="429"/>
      <c r="ADQ360" s="429"/>
      <c r="ADR360" s="429"/>
      <c r="ADS360" s="429"/>
      <c r="ADT360" s="429"/>
      <c r="ADU360" s="429"/>
      <c r="ADV360" s="429"/>
      <c r="ADW360" s="429"/>
      <c r="ADX360" s="429"/>
      <c r="ADY360" s="429"/>
      <c r="ADZ360" s="429"/>
      <c r="AEA360" s="429"/>
      <c r="AEB360" s="429"/>
      <c r="AEC360" s="429"/>
      <c r="AED360" s="429"/>
      <c r="AEE360" s="429"/>
      <c r="AEF360" s="429"/>
      <c r="AEG360" s="429"/>
      <c r="AEH360" s="429"/>
      <c r="AEI360" s="429"/>
      <c r="AEJ360" s="429"/>
      <c r="AEK360" s="429"/>
      <c r="AEL360" s="429"/>
      <c r="AEM360" s="432"/>
      <c r="AEN360" s="432"/>
      <c r="AEO360" s="429"/>
      <c r="AEP360" s="429"/>
      <c r="AEQ360" s="429"/>
      <c r="AER360" s="429"/>
      <c r="AES360" s="429"/>
      <c r="AET360" s="429"/>
      <c r="AEU360" s="429"/>
      <c r="AEV360" s="429"/>
      <c r="AEW360" s="429"/>
      <c r="AEX360" s="429"/>
      <c r="AEY360" s="429"/>
      <c r="AEZ360" s="429"/>
      <c r="AFA360" s="429"/>
      <c r="AFB360" s="429"/>
      <c r="AFC360" s="429"/>
      <c r="AFD360" s="429"/>
      <c r="AFE360" s="429"/>
      <c r="AFF360" s="429"/>
      <c r="AFG360" s="429"/>
      <c r="AFH360" s="429"/>
      <c r="AFI360" s="429"/>
      <c r="AFJ360" s="429"/>
      <c r="AFK360" s="429"/>
      <c r="AFL360" s="429"/>
      <c r="AFM360" s="432"/>
      <c r="AFN360" s="432"/>
      <c r="AFO360" s="429"/>
      <c r="AFP360" s="429"/>
      <c r="AFQ360" s="429"/>
      <c r="AFR360" s="429"/>
      <c r="AFS360" s="429"/>
      <c r="AFT360" s="429"/>
      <c r="AFU360" s="429"/>
      <c r="AFV360" s="429"/>
      <c r="AFW360" s="429"/>
      <c r="AFX360" s="429"/>
      <c r="AFY360" s="429"/>
      <c r="AFZ360" s="429"/>
      <c r="AGA360" s="429"/>
      <c r="AGB360" s="429"/>
      <c r="AGC360" s="429"/>
      <c r="AGD360" s="429"/>
      <c r="AGE360" s="429"/>
      <c r="AGF360" s="429"/>
      <c r="AGG360" s="429"/>
      <c r="AGH360" s="429"/>
      <c r="AGI360" s="429"/>
      <c r="AGJ360" s="429"/>
      <c r="AGK360" s="429"/>
      <c r="AGL360" s="429"/>
      <c r="AGM360" s="432"/>
      <c r="AGN360" s="432"/>
      <c r="AGO360" s="429"/>
      <c r="AGP360" s="429"/>
      <c r="AGQ360" s="429"/>
      <c r="AGR360" s="429"/>
      <c r="AGS360" s="429"/>
      <c r="AGT360" s="429"/>
      <c r="AGU360" s="429"/>
      <c r="AGV360" s="429"/>
      <c r="AGW360" s="429"/>
      <c r="AGX360" s="429"/>
      <c r="AGY360" s="429"/>
      <c r="AGZ360" s="429"/>
      <c r="AHA360" s="429"/>
      <c r="AHB360" s="429"/>
      <c r="AHC360" s="429"/>
      <c r="AHD360" s="429"/>
      <c r="AHE360" s="429"/>
      <c r="AHF360" s="429"/>
      <c r="AHG360" s="429"/>
      <c r="AHH360" s="429"/>
      <c r="AHI360" s="429"/>
      <c r="AHJ360" s="429"/>
      <c r="AHK360" s="429"/>
      <c r="AHL360" s="429"/>
      <c r="AHM360" s="432"/>
      <c r="AHN360" s="432"/>
      <c r="AHO360" s="429"/>
      <c r="AHP360" s="429"/>
      <c r="AHQ360" s="429"/>
      <c r="AHR360" s="429"/>
      <c r="AHS360" s="429"/>
      <c r="AHT360" s="429"/>
      <c r="AHU360" s="429"/>
      <c r="AHV360" s="429"/>
      <c r="AHW360" s="429"/>
      <c r="AHX360" s="429"/>
      <c r="AHY360" s="429"/>
      <c r="AHZ360" s="429"/>
      <c r="AIA360" s="429"/>
      <c r="AIB360" s="429"/>
      <c r="AIC360" s="429"/>
      <c r="AID360" s="429"/>
      <c r="AIE360" s="429"/>
      <c r="AIF360" s="429"/>
      <c r="AIG360" s="429"/>
      <c r="AIH360" s="429"/>
      <c r="AII360" s="429"/>
      <c r="AIJ360" s="429"/>
      <c r="AIK360" s="429"/>
      <c r="AIL360" s="429"/>
      <c r="AIM360" s="432"/>
      <c r="AIN360" s="432"/>
      <c r="AIO360" s="429"/>
      <c r="AIP360" s="429"/>
      <c r="AIQ360" s="429"/>
      <c r="AIR360" s="429"/>
      <c r="AIS360" s="429"/>
      <c r="AIT360" s="429"/>
      <c r="AIU360" s="429"/>
      <c r="AIV360" s="429"/>
      <c r="AIW360" s="429"/>
      <c r="AIX360" s="429"/>
      <c r="AIY360" s="429"/>
      <c r="AIZ360" s="429"/>
      <c r="AJA360" s="429"/>
      <c r="AJB360" s="429"/>
      <c r="AJC360" s="429"/>
      <c r="AJD360" s="429"/>
      <c r="AJE360" s="429"/>
      <c r="AJF360" s="429"/>
      <c r="AJG360" s="429"/>
      <c r="AJH360" s="429"/>
      <c r="AJI360" s="429"/>
      <c r="AJJ360" s="429"/>
      <c r="AJK360" s="429"/>
      <c r="AJL360" s="429"/>
      <c r="AJM360" s="432"/>
      <c r="AJN360" s="432"/>
      <c r="AJO360" s="429"/>
      <c r="AJP360" s="429"/>
      <c r="AJQ360" s="429"/>
      <c r="AJR360" s="429"/>
      <c r="AJS360" s="429"/>
      <c r="AJT360" s="429"/>
      <c r="AJU360" s="429"/>
      <c r="AJV360" s="429"/>
      <c r="AJW360" s="429"/>
      <c r="AJX360" s="429"/>
      <c r="AJY360" s="429"/>
      <c r="AJZ360" s="429"/>
      <c r="AKA360" s="429"/>
      <c r="AKB360" s="429"/>
      <c r="AKC360" s="429"/>
      <c r="AKD360" s="429"/>
      <c r="AKE360" s="429"/>
      <c r="AKF360" s="429"/>
      <c r="AKG360" s="429"/>
      <c r="AKH360" s="429"/>
      <c r="AKI360" s="429"/>
      <c r="AKJ360" s="429"/>
      <c r="AKK360" s="429"/>
      <c r="AKL360" s="429"/>
      <c r="AKM360" s="432"/>
      <c r="AKN360" s="432"/>
      <c r="AKO360" s="429"/>
      <c r="AKP360" s="429"/>
      <c r="AKQ360" s="429"/>
      <c r="AKR360" s="429"/>
      <c r="AKS360" s="429"/>
      <c r="AKT360" s="429"/>
      <c r="AKU360" s="429"/>
      <c r="AKV360" s="429"/>
      <c r="AKW360" s="429"/>
      <c r="AKX360" s="429"/>
      <c r="AKY360" s="429"/>
      <c r="AKZ360" s="429"/>
      <c r="ALA360" s="429"/>
      <c r="ALB360" s="429"/>
      <c r="ALC360" s="429"/>
      <c r="ALD360" s="429"/>
      <c r="ALE360" s="429"/>
      <c r="ALF360" s="429"/>
      <c r="ALG360" s="429"/>
      <c r="ALH360" s="429"/>
      <c r="ALI360" s="429"/>
      <c r="ALJ360" s="429"/>
      <c r="ALK360" s="429"/>
      <c r="ALL360" s="429"/>
      <c r="ALM360" s="432"/>
      <c r="ALN360" s="432"/>
      <c r="ALO360" s="429"/>
      <c r="ALP360" s="429"/>
      <c r="ALQ360" s="429"/>
      <c r="ALR360" s="429"/>
      <c r="ALS360" s="429"/>
      <c r="ALT360" s="429"/>
      <c r="ALU360" s="429"/>
      <c r="ALV360" s="429"/>
      <c r="ALW360" s="429"/>
      <c r="ALX360" s="429"/>
      <c r="ALY360" s="429"/>
      <c r="ALZ360" s="429"/>
      <c r="AMA360" s="429"/>
      <c r="AMB360" s="429"/>
      <c r="AMC360" s="429"/>
      <c r="AMD360" s="429"/>
      <c r="AME360" s="429"/>
      <c r="AMF360" s="429"/>
      <c r="AMG360" s="429"/>
      <c r="AMH360" s="429"/>
      <c r="AMI360" s="429"/>
      <c r="AMJ360" s="429"/>
      <c r="AMK360" s="429"/>
      <c r="AML360" s="429"/>
      <c r="AMM360" s="432"/>
      <c r="AMN360" s="432"/>
      <c r="AMO360" s="429"/>
      <c r="AMP360" s="429"/>
      <c r="AMQ360" s="429"/>
      <c r="AMR360" s="429"/>
      <c r="AMS360" s="429"/>
      <c r="AMT360" s="429"/>
      <c r="AMU360" s="429"/>
      <c r="AMV360" s="429"/>
      <c r="AMW360" s="429"/>
      <c r="AMX360" s="429"/>
      <c r="AMY360" s="429"/>
      <c r="AMZ360" s="429"/>
      <c r="ANA360" s="429"/>
      <c r="ANB360" s="429"/>
      <c r="ANC360" s="429"/>
      <c r="AND360" s="429"/>
      <c r="ANE360" s="429"/>
      <c r="ANF360" s="429"/>
      <c r="ANG360" s="429"/>
      <c r="ANH360" s="429"/>
      <c r="ANI360" s="429"/>
      <c r="ANJ360" s="429"/>
      <c r="ANK360" s="429"/>
      <c r="ANL360" s="429"/>
      <c r="ANM360" s="432"/>
      <c r="ANN360" s="432"/>
      <c r="ANO360" s="429"/>
      <c r="ANP360" s="429"/>
      <c r="ANQ360" s="429"/>
      <c r="ANR360" s="429"/>
      <c r="ANS360" s="429"/>
      <c r="ANT360" s="429"/>
      <c r="ANU360" s="429"/>
      <c r="ANV360" s="429"/>
      <c r="ANW360" s="429"/>
      <c r="ANX360" s="429"/>
      <c r="ANY360" s="429"/>
      <c r="ANZ360" s="429"/>
      <c r="AOA360" s="429"/>
      <c r="AOB360" s="429"/>
      <c r="AOC360" s="429"/>
      <c r="AOD360" s="429"/>
      <c r="AOE360" s="429"/>
      <c r="AOF360" s="429"/>
      <c r="AOG360" s="429"/>
      <c r="AOH360" s="429"/>
      <c r="AOI360" s="429"/>
      <c r="AOJ360" s="429"/>
      <c r="AOK360" s="429"/>
      <c r="AOL360" s="429"/>
      <c r="AOM360" s="432"/>
      <c r="AON360" s="432"/>
      <c r="AOO360" s="429"/>
      <c r="AOP360" s="429"/>
      <c r="AOQ360" s="429"/>
      <c r="AOR360" s="429"/>
      <c r="AOS360" s="429"/>
      <c r="AOT360" s="429"/>
      <c r="AOU360" s="429"/>
      <c r="AOV360" s="429"/>
      <c r="AOW360" s="429"/>
      <c r="AOX360" s="429"/>
      <c r="AOY360" s="429"/>
      <c r="AOZ360" s="429"/>
      <c r="APA360" s="429"/>
      <c r="APB360" s="429"/>
      <c r="APC360" s="429"/>
      <c r="APD360" s="429"/>
      <c r="APE360" s="429"/>
      <c r="APF360" s="429"/>
      <c r="APG360" s="429"/>
      <c r="APH360" s="429"/>
      <c r="API360" s="429"/>
      <c r="APJ360" s="429"/>
      <c r="APK360" s="429"/>
      <c r="APL360" s="429"/>
      <c r="APM360" s="432"/>
      <c r="APN360" s="432"/>
      <c r="APO360" s="429"/>
      <c r="APP360" s="429"/>
      <c r="APQ360" s="429"/>
      <c r="APR360" s="429"/>
      <c r="APS360" s="429"/>
      <c r="APT360" s="429"/>
      <c r="APU360" s="429"/>
      <c r="APV360" s="429"/>
      <c r="APW360" s="429"/>
      <c r="APX360" s="429"/>
      <c r="APY360" s="429"/>
      <c r="APZ360" s="429"/>
      <c r="AQA360" s="429"/>
      <c r="AQB360" s="429"/>
      <c r="AQC360" s="429"/>
      <c r="AQD360" s="429"/>
      <c r="AQE360" s="429"/>
      <c r="AQF360" s="429"/>
      <c r="AQG360" s="429"/>
      <c r="AQH360" s="429"/>
      <c r="AQI360" s="429"/>
      <c r="AQJ360" s="429"/>
      <c r="AQK360" s="429"/>
      <c r="AQL360" s="429"/>
      <c r="AQM360" s="432"/>
      <c r="AQN360" s="432"/>
      <c r="AQO360" s="429"/>
      <c r="AQP360" s="429"/>
      <c r="AQQ360" s="429"/>
      <c r="AQR360" s="429"/>
      <c r="AQS360" s="429"/>
      <c r="AQT360" s="429"/>
      <c r="AQU360" s="429"/>
      <c r="AQV360" s="429"/>
      <c r="AQW360" s="429"/>
      <c r="AQX360" s="429"/>
      <c r="AQY360" s="429"/>
      <c r="AQZ360" s="429"/>
      <c r="ARA360" s="429"/>
      <c r="ARB360" s="429"/>
      <c r="ARC360" s="429"/>
      <c r="ARD360" s="429"/>
      <c r="ARE360" s="429"/>
      <c r="ARF360" s="429"/>
      <c r="ARG360" s="429"/>
      <c r="ARH360" s="429"/>
      <c r="ARI360" s="429"/>
      <c r="ARJ360" s="429"/>
      <c r="ARK360" s="429"/>
      <c r="ARL360" s="429"/>
      <c r="ARM360" s="432"/>
      <c r="ARN360" s="432"/>
      <c r="ARO360" s="429"/>
      <c r="ARP360" s="429"/>
      <c r="ARQ360" s="429"/>
      <c r="ARR360" s="429"/>
      <c r="ARS360" s="429"/>
      <c r="ART360" s="429"/>
      <c r="ARU360" s="429"/>
      <c r="ARV360" s="429"/>
      <c r="ARW360" s="429"/>
      <c r="ARX360" s="429"/>
      <c r="ARY360" s="429"/>
      <c r="ARZ360" s="429"/>
      <c r="ASA360" s="429"/>
      <c r="ASB360" s="429"/>
      <c r="ASC360" s="429"/>
      <c r="ASD360" s="429"/>
      <c r="ASE360" s="429"/>
      <c r="ASF360" s="429"/>
      <c r="ASG360" s="429"/>
      <c r="ASH360" s="429"/>
      <c r="ASI360" s="429"/>
      <c r="ASJ360" s="429"/>
      <c r="ASK360" s="429"/>
      <c r="ASL360" s="429"/>
      <c r="ASM360" s="432"/>
      <c r="ASN360" s="432"/>
      <c r="ASO360" s="429"/>
      <c r="ASP360" s="429"/>
      <c r="ASQ360" s="429"/>
      <c r="ASR360" s="429"/>
      <c r="ASS360" s="429"/>
      <c r="AST360" s="429"/>
      <c r="ASU360" s="429"/>
      <c r="ASV360" s="429"/>
      <c r="ASW360" s="429"/>
      <c r="ASX360" s="429"/>
      <c r="ASY360" s="429"/>
      <c r="ASZ360" s="429"/>
      <c r="ATA360" s="429"/>
      <c r="ATB360" s="429"/>
      <c r="ATC360" s="429"/>
      <c r="ATD360" s="429"/>
      <c r="ATE360" s="429"/>
      <c r="ATF360" s="429"/>
      <c r="ATG360" s="429"/>
      <c r="ATH360" s="429"/>
      <c r="ATI360" s="429"/>
      <c r="ATJ360" s="429"/>
      <c r="ATK360" s="429"/>
      <c r="ATL360" s="429"/>
      <c r="ATM360" s="432"/>
      <c r="ATN360" s="432"/>
      <c r="ATO360" s="429"/>
      <c r="ATP360" s="429"/>
      <c r="ATQ360" s="429"/>
      <c r="ATR360" s="429"/>
      <c r="ATS360" s="429"/>
      <c r="ATT360" s="429"/>
      <c r="ATU360" s="429"/>
      <c r="ATV360" s="429"/>
      <c r="ATW360" s="429"/>
      <c r="ATX360" s="429"/>
      <c r="ATY360" s="429"/>
      <c r="ATZ360" s="429"/>
      <c r="AUA360" s="429"/>
      <c r="AUB360" s="429"/>
      <c r="AUC360" s="429"/>
      <c r="AUD360" s="429"/>
      <c r="AUE360" s="429"/>
      <c r="AUF360" s="429"/>
      <c r="AUG360" s="429"/>
      <c r="AUH360" s="429"/>
      <c r="AUI360" s="429"/>
      <c r="AUJ360" s="429"/>
      <c r="AUK360" s="429"/>
      <c r="AUL360" s="429"/>
      <c r="AUM360" s="432"/>
      <c r="AUN360" s="432"/>
      <c r="AUO360" s="429"/>
      <c r="AUP360" s="429"/>
      <c r="AUQ360" s="429"/>
      <c r="AUR360" s="429"/>
      <c r="AUS360" s="429"/>
      <c r="AUT360" s="429"/>
      <c r="AUU360" s="429"/>
      <c r="AUV360" s="429"/>
      <c r="AUW360" s="429"/>
      <c r="AUX360" s="429"/>
      <c r="AUY360" s="429"/>
      <c r="AUZ360" s="429"/>
      <c r="AVA360" s="429"/>
      <c r="AVB360" s="429"/>
      <c r="AVC360" s="429"/>
      <c r="AVD360" s="429"/>
      <c r="AVE360" s="429"/>
      <c r="AVF360" s="429"/>
      <c r="AVG360" s="429"/>
      <c r="AVH360" s="429"/>
      <c r="AVI360" s="429"/>
      <c r="AVJ360" s="429"/>
      <c r="AVK360" s="429"/>
      <c r="AVL360" s="429"/>
      <c r="AVM360" s="432"/>
      <c r="AVN360" s="432"/>
      <c r="AVO360" s="429"/>
      <c r="AVP360" s="429"/>
      <c r="AVQ360" s="429"/>
      <c r="AVR360" s="429"/>
      <c r="AVS360" s="429"/>
      <c r="AVT360" s="429"/>
      <c r="AVU360" s="429"/>
      <c r="AVV360" s="429"/>
      <c r="AVW360" s="429"/>
      <c r="AVX360" s="429"/>
      <c r="AVY360" s="429"/>
      <c r="AVZ360" s="429"/>
      <c r="AWA360" s="429"/>
      <c r="AWB360" s="429"/>
      <c r="AWC360" s="429"/>
      <c r="AWD360" s="429"/>
      <c r="AWE360" s="429"/>
      <c r="AWF360" s="429"/>
      <c r="AWG360" s="429"/>
      <c r="AWH360" s="429"/>
      <c r="AWI360" s="429"/>
      <c r="AWJ360" s="429"/>
      <c r="AWK360" s="429"/>
      <c r="AWL360" s="429"/>
      <c r="AWM360" s="432"/>
      <c r="AWN360" s="432"/>
      <c r="AWO360" s="429"/>
      <c r="AWP360" s="429"/>
      <c r="AWQ360" s="429"/>
      <c r="AWR360" s="429"/>
      <c r="AWS360" s="429"/>
      <c r="AWT360" s="429"/>
      <c r="AWU360" s="429"/>
      <c r="AWV360" s="429"/>
      <c r="AWW360" s="429"/>
      <c r="AWX360" s="429"/>
      <c r="AWY360" s="429"/>
      <c r="AWZ360" s="429"/>
      <c r="AXA360" s="429"/>
      <c r="AXB360" s="429"/>
      <c r="AXC360" s="429"/>
      <c r="AXD360" s="429"/>
      <c r="AXE360" s="429"/>
      <c r="AXF360" s="429"/>
      <c r="AXG360" s="429"/>
      <c r="AXH360" s="429"/>
      <c r="AXI360" s="429"/>
      <c r="AXJ360" s="429"/>
      <c r="AXK360" s="429"/>
      <c r="AXL360" s="429"/>
      <c r="AXM360" s="432"/>
      <c r="AXN360" s="432"/>
      <c r="AXO360" s="429"/>
      <c r="AXP360" s="429"/>
      <c r="AXQ360" s="429"/>
      <c r="AXR360" s="429"/>
      <c r="AXS360" s="429"/>
      <c r="AXT360" s="429"/>
      <c r="AXU360" s="429"/>
      <c r="AXV360" s="429"/>
      <c r="AXW360" s="429"/>
      <c r="AXX360" s="429"/>
      <c r="AXY360" s="429"/>
      <c r="AXZ360" s="429"/>
      <c r="AYA360" s="429"/>
      <c r="AYB360" s="429"/>
      <c r="AYC360" s="429"/>
      <c r="AYD360" s="429"/>
      <c r="AYE360" s="429"/>
      <c r="AYF360" s="429"/>
      <c r="AYG360" s="429"/>
      <c r="AYH360" s="429"/>
      <c r="AYI360" s="429"/>
      <c r="AYJ360" s="429"/>
      <c r="AYK360" s="429"/>
      <c r="AYL360" s="429"/>
      <c r="AYM360" s="432"/>
      <c r="AYN360" s="432"/>
      <c r="AYO360" s="429"/>
      <c r="AYP360" s="429"/>
      <c r="AYQ360" s="429"/>
      <c r="AYR360" s="429"/>
      <c r="AYS360" s="429"/>
      <c r="AYT360" s="429"/>
      <c r="AYU360" s="429"/>
      <c r="AYV360" s="429"/>
      <c r="AYW360" s="429"/>
      <c r="AYX360" s="429"/>
      <c r="AYY360" s="429"/>
      <c r="AYZ360" s="429"/>
      <c r="AZA360" s="429"/>
      <c r="AZB360" s="429"/>
      <c r="AZC360" s="429"/>
      <c r="AZD360" s="429"/>
      <c r="AZE360" s="429"/>
      <c r="AZF360" s="429"/>
      <c r="AZG360" s="429"/>
      <c r="AZH360" s="429"/>
      <c r="AZI360" s="429"/>
      <c r="AZJ360" s="429"/>
      <c r="AZK360" s="429"/>
      <c r="AZL360" s="429"/>
      <c r="AZM360" s="432"/>
      <c r="AZN360" s="432"/>
      <c r="AZO360" s="429"/>
      <c r="AZP360" s="429"/>
      <c r="AZQ360" s="429"/>
      <c r="AZR360" s="429"/>
      <c r="AZS360" s="429"/>
      <c r="AZT360" s="429"/>
      <c r="AZU360" s="429"/>
      <c r="AZV360" s="429"/>
      <c r="AZW360" s="429"/>
      <c r="AZX360" s="429"/>
      <c r="AZY360" s="429"/>
      <c r="AZZ360" s="429"/>
      <c r="BAA360" s="429"/>
      <c r="BAB360" s="429"/>
      <c r="BAC360" s="429"/>
      <c r="BAD360" s="429"/>
      <c r="BAE360" s="429"/>
      <c r="BAF360" s="429"/>
      <c r="BAG360" s="429"/>
      <c r="BAH360" s="429"/>
      <c r="BAI360" s="429"/>
      <c r="BAJ360" s="429"/>
      <c r="BAK360" s="429"/>
      <c r="BAL360" s="429"/>
      <c r="BAM360" s="432"/>
      <c r="BAN360" s="432"/>
      <c r="BAO360" s="429"/>
      <c r="BAP360" s="429"/>
      <c r="BAQ360" s="429"/>
      <c r="BAR360" s="429"/>
      <c r="BAS360" s="429"/>
      <c r="BAT360" s="429"/>
      <c r="BAU360" s="429"/>
      <c r="BAV360" s="429"/>
      <c r="BAW360" s="429"/>
      <c r="BAX360" s="429"/>
      <c r="BAY360" s="429"/>
      <c r="BAZ360" s="429"/>
      <c r="BBA360" s="429"/>
      <c r="BBB360" s="429"/>
      <c r="BBC360" s="429"/>
      <c r="BBD360" s="429"/>
      <c r="BBE360" s="429"/>
      <c r="BBF360" s="429"/>
      <c r="BBG360" s="429"/>
      <c r="BBH360" s="429"/>
      <c r="BBI360" s="429"/>
      <c r="BBJ360" s="429"/>
      <c r="BBK360" s="429"/>
      <c r="BBL360" s="429"/>
      <c r="BBM360" s="432"/>
      <c r="BBN360" s="432"/>
      <c r="BBO360" s="429"/>
      <c r="BBP360" s="429"/>
      <c r="BBQ360" s="429"/>
      <c r="BBR360" s="429"/>
      <c r="BBS360" s="429"/>
      <c r="BBT360" s="429"/>
      <c r="BBU360" s="429"/>
      <c r="BBV360" s="429"/>
      <c r="BBW360" s="429"/>
      <c r="BBX360" s="429"/>
      <c r="BBY360" s="429"/>
      <c r="BBZ360" s="429"/>
      <c r="BCA360" s="429"/>
      <c r="BCB360" s="429"/>
      <c r="BCC360" s="429"/>
      <c r="BCD360" s="429"/>
      <c r="BCE360" s="429"/>
      <c r="BCF360" s="429"/>
      <c r="BCG360" s="429"/>
      <c r="BCH360" s="429"/>
      <c r="BCI360" s="429"/>
      <c r="BCJ360" s="429"/>
      <c r="BCK360" s="429"/>
      <c r="BCL360" s="429"/>
      <c r="BCM360" s="432"/>
      <c r="BCN360" s="432"/>
      <c r="BCO360" s="429"/>
      <c r="BCP360" s="429"/>
      <c r="BCQ360" s="429"/>
      <c r="BCR360" s="429"/>
      <c r="BCS360" s="429"/>
      <c r="BCT360" s="429"/>
      <c r="BCU360" s="429"/>
      <c r="BCV360" s="429"/>
      <c r="BCW360" s="429"/>
      <c r="BCX360" s="429"/>
      <c r="BCY360" s="429"/>
      <c r="BCZ360" s="429"/>
      <c r="BDA360" s="429"/>
      <c r="BDB360" s="429"/>
      <c r="BDC360" s="429"/>
      <c r="BDD360" s="429"/>
      <c r="BDE360" s="429"/>
      <c r="BDF360" s="429"/>
      <c r="BDG360" s="429"/>
      <c r="BDH360" s="429"/>
      <c r="BDI360" s="429"/>
      <c r="BDJ360" s="429"/>
      <c r="BDK360" s="429"/>
      <c r="BDL360" s="429"/>
      <c r="BDM360" s="432"/>
      <c r="BDN360" s="432"/>
      <c r="BDO360" s="429"/>
      <c r="BDP360" s="429"/>
      <c r="BDQ360" s="429"/>
      <c r="BDR360" s="429"/>
      <c r="BDS360" s="429"/>
      <c r="BDT360" s="429"/>
      <c r="BDU360" s="429"/>
      <c r="BDV360" s="429"/>
      <c r="BDW360" s="429"/>
      <c r="BDX360" s="429"/>
      <c r="BDY360" s="429"/>
      <c r="BDZ360" s="429"/>
      <c r="BEA360" s="429"/>
      <c r="BEB360" s="429"/>
      <c r="BEC360" s="429"/>
      <c r="BED360" s="429"/>
      <c r="BEE360" s="429"/>
      <c r="BEF360" s="429"/>
      <c r="BEG360" s="429"/>
      <c r="BEH360" s="429"/>
      <c r="BEI360" s="429"/>
      <c r="BEJ360" s="429"/>
      <c r="BEK360" s="429"/>
      <c r="BEL360" s="429"/>
      <c r="BEM360" s="432"/>
      <c r="BEN360" s="432"/>
      <c r="BEO360" s="429"/>
      <c r="BEP360" s="429"/>
      <c r="BEQ360" s="429"/>
      <c r="BER360" s="429"/>
      <c r="BES360" s="429"/>
      <c r="BET360" s="429"/>
      <c r="BEU360" s="429"/>
      <c r="BEV360" s="429"/>
      <c r="BEW360" s="429"/>
      <c r="BEX360" s="429"/>
      <c r="BEY360" s="429"/>
      <c r="BEZ360" s="429"/>
      <c r="BFA360" s="429"/>
      <c r="BFB360" s="429"/>
      <c r="BFC360" s="429"/>
      <c r="BFD360" s="429"/>
      <c r="BFE360" s="429"/>
      <c r="BFF360" s="429"/>
      <c r="BFG360" s="429"/>
      <c r="BFH360" s="429"/>
      <c r="BFI360" s="429"/>
      <c r="BFJ360" s="429"/>
      <c r="BFK360" s="429"/>
      <c r="BFL360" s="429"/>
      <c r="BFM360" s="432"/>
      <c r="BFN360" s="432"/>
      <c r="BFO360" s="429"/>
      <c r="BFP360" s="429"/>
      <c r="BFQ360" s="429"/>
      <c r="BFR360" s="429"/>
      <c r="BFS360" s="429"/>
      <c r="BFT360" s="429"/>
      <c r="BFU360" s="429"/>
      <c r="BFV360" s="429"/>
      <c r="BFW360" s="429"/>
      <c r="BFX360" s="429"/>
      <c r="BFY360" s="429"/>
      <c r="BFZ360" s="429"/>
      <c r="BGA360" s="429"/>
      <c r="BGB360" s="429"/>
      <c r="BGC360" s="429"/>
      <c r="BGD360" s="429"/>
      <c r="BGE360" s="429"/>
      <c r="BGF360" s="429"/>
      <c r="BGG360" s="429"/>
      <c r="BGH360" s="429"/>
      <c r="BGI360" s="429"/>
      <c r="BGJ360" s="429"/>
      <c r="BGK360" s="429"/>
      <c r="BGL360" s="429"/>
      <c r="BGM360" s="432"/>
      <c r="BGN360" s="432"/>
      <c r="BGO360" s="429"/>
      <c r="BGP360" s="429"/>
      <c r="BGQ360" s="429"/>
      <c r="BGR360" s="429"/>
      <c r="BGS360" s="429"/>
      <c r="BGT360" s="429"/>
      <c r="BGU360" s="429"/>
      <c r="BGV360" s="429"/>
      <c r="BGW360" s="429"/>
      <c r="BGX360" s="429"/>
      <c r="BGY360" s="429"/>
      <c r="BGZ360" s="429"/>
      <c r="BHA360" s="429"/>
      <c r="BHB360" s="429"/>
      <c r="BHC360" s="429"/>
      <c r="BHD360" s="429"/>
      <c r="BHE360" s="429"/>
      <c r="BHF360" s="429"/>
      <c r="BHG360" s="429"/>
      <c r="BHH360" s="429"/>
      <c r="BHI360" s="429"/>
      <c r="BHJ360" s="429"/>
      <c r="BHK360" s="429"/>
      <c r="BHL360" s="429"/>
      <c r="BHM360" s="432"/>
      <c r="BHN360" s="432"/>
      <c r="BHO360" s="429"/>
      <c r="BHP360" s="429"/>
      <c r="BHQ360" s="429"/>
      <c r="BHR360" s="429"/>
      <c r="BHS360" s="429"/>
      <c r="BHT360" s="429"/>
      <c r="BHU360" s="429"/>
      <c r="BHV360" s="429"/>
      <c r="BHW360" s="429"/>
      <c r="BHX360" s="429"/>
      <c r="BHY360" s="429"/>
      <c r="BHZ360" s="429"/>
      <c r="BIA360" s="429"/>
      <c r="BIB360" s="429"/>
      <c r="BIC360" s="429"/>
      <c r="BID360" s="429"/>
      <c r="BIE360" s="429"/>
      <c r="BIF360" s="429"/>
      <c r="BIG360" s="429"/>
      <c r="BIH360" s="429"/>
      <c r="BII360" s="429"/>
      <c r="BIJ360" s="429"/>
      <c r="BIK360" s="429"/>
      <c r="BIL360" s="429"/>
      <c r="BIM360" s="432"/>
      <c r="BIN360" s="432"/>
      <c r="BIO360" s="429"/>
      <c r="BIP360" s="429"/>
      <c r="BIQ360" s="429"/>
      <c r="BIR360" s="429"/>
      <c r="BIS360" s="429"/>
      <c r="BIT360" s="429"/>
      <c r="BIU360" s="429"/>
      <c r="BIV360" s="429"/>
      <c r="BIW360" s="429"/>
      <c r="BIX360" s="429"/>
      <c r="BIY360" s="429"/>
      <c r="BIZ360" s="429"/>
      <c r="BJA360" s="429"/>
      <c r="BJB360" s="429"/>
      <c r="BJC360" s="429"/>
      <c r="BJD360" s="429"/>
      <c r="BJE360" s="429"/>
      <c r="BJF360" s="429"/>
      <c r="BJG360" s="429"/>
      <c r="BJH360" s="429"/>
      <c r="BJI360" s="429"/>
      <c r="BJJ360" s="429"/>
      <c r="BJK360" s="429"/>
      <c r="BJL360" s="429"/>
      <c r="BJM360" s="432"/>
      <c r="BJN360" s="432"/>
      <c r="BJO360" s="429"/>
      <c r="BJP360" s="429"/>
      <c r="BJQ360" s="429"/>
      <c r="BJR360" s="429"/>
      <c r="BJS360" s="429"/>
      <c r="BJT360" s="429"/>
      <c r="BJU360" s="429"/>
      <c r="BJV360" s="429"/>
      <c r="BJW360" s="429"/>
      <c r="BJX360" s="429"/>
      <c r="BJY360" s="429"/>
      <c r="BJZ360" s="429"/>
      <c r="BKA360" s="429"/>
      <c r="BKB360" s="429"/>
      <c r="BKC360" s="429"/>
      <c r="BKD360" s="429"/>
      <c r="BKE360" s="429"/>
      <c r="BKF360" s="429"/>
      <c r="BKG360" s="429"/>
      <c r="BKH360" s="429"/>
      <c r="BKI360" s="429"/>
      <c r="BKJ360" s="429"/>
      <c r="BKK360" s="429"/>
      <c r="BKL360" s="429"/>
      <c r="BKM360" s="432"/>
      <c r="BKN360" s="432"/>
      <c r="BKO360" s="429"/>
      <c r="BKP360" s="429"/>
      <c r="BKQ360" s="429"/>
      <c r="BKR360" s="429"/>
      <c r="BKS360" s="429"/>
      <c r="BKT360" s="429"/>
      <c r="BKU360" s="429"/>
      <c r="BKV360" s="429"/>
      <c r="BKW360" s="429"/>
      <c r="BKX360" s="429"/>
      <c r="BKY360" s="429"/>
      <c r="BKZ360" s="429"/>
      <c r="BLA360" s="429"/>
      <c r="BLB360" s="429"/>
      <c r="BLC360" s="429"/>
      <c r="BLD360" s="429"/>
      <c r="BLE360" s="429"/>
      <c r="BLF360" s="429"/>
      <c r="BLG360" s="429"/>
      <c r="BLH360" s="429"/>
      <c r="BLI360" s="429"/>
      <c r="BLJ360" s="429"/>
      <c r="BLK360" s="429"/>
      <c r="BLL360" s="429"/>
      <c r="BLM360" s="432"/>
      <c r="BLN360" s="432"/>
      <c r="BLO360" s="429"/>
      <c r="BLP360" s="429"/>
      <c r="BLQ360" s="429"/>
      <c r="BLR360" s="429"/>
      <c r="BLS360" s="429"/>
      <c r="BLT360" s="429"/>
      <c r="BLU360" s="429"/>
      <c r="BLV360" s="429"/>
      <c r="BLW360" s="429"/>
      <c r="BLX360" s="429"/>
      <c r="BLY360" s="429"/>
      <c r="BLZ360" s="429"/>
      <c r="BMA360" s="429"/>
      <c r="BMB360" s="429"/>
      <c r="BMC360" s="429"/>
      <c r="BMD360" s="429"/>
      <c r="BME360" s="429"/>
      <c r="BMF360" s="429"/>
      <c r="BMG360" s="429"/>
      <c r="BMH360" s="429"/>
      <c r="BMI360" s="429"/>
      <c r="BMJ360" s="429"/>
      <c r="BMK360" s="429"/>
      <c r="BML360" s="429"/>
      <c r="BMM360" s="432"/>
      <c r="BMN360" s="432"/>
      <c r="BMO360" s="429"/>
      <c r="BMP360" s="429"/>
      <c r="BMQ360" s="429"/>
      <c r="BMR360" s="429"/>
      <c r="BMS360" s="429"/>
      <c r="BMT360" s="429"/>
      <c r="BMU360" s="429"/>
      <c r="BMV360" s="429"/>
      <c r="BMW360" s="429"/>
      <c r="BMX360" s="429"/>
      <c r="BMY360" s="429"/>
      <c r="BMZ360" s="429"/>
      <c r="BNA360" s="429"/>
      <c r="BNB360" s="429"/>
      <c r="BNC360" s="429"/>
      <c r="BND360" s="429"/>
      <c r="BNE360" s="429"/>
      <c r="BNF360" s="429"/>
      <c r="BNG360" s="429"/>
      <c r="BNH360" s="429"/>
      <c r="BNI360" s="429"/>
      <c r="BNJ360" s="429"/>
      <c r="BNK360" s="429"/>
      <c r="BNL360" s="429"/>
      <c r="BNM360" s="432"/>
      <c r="BNN360" s="432"/>
      <c r="BNO360" s="429"/>
      <c r="BNP360" s="429"/>
      <c r="BNQ360" s="429"/>
      <c r="BNR360" s="429"/>
      <c r="BNS360" s="429"/>
      <c r="BNT360" s="429"/>
      <c r="BNU360" s="429"/>
      <c r="BNV360" s="429"/>
      <c r="BNW360" s="429"/>
      <c r="BNX360" s="429"/>
      <c r="BNY360" s="429"/>
      <c r="BNZ360" s="429"/>
      <c r="BOA360" s="429"/>
      <c r="BOB360" s="429"/>
      <c r="BOC360" s="429"/>
      <c r="BOD360" s="429"/>
      <c r="BOE360" s="429"/>
      <c r="BOF360" s="429"/>
      <c r="BOG360" s="429"/>
      <c r="BOH360" s="429"/>
      <c r="BOI360" s="429"/>
      <c r="BOJ360" s="429"/>
      <c r="BOK360" s="429"/>
      <c r="BOL360" s="429"/>
      <c r="BOM360" s="432"/>
      <c r="BON360" s="432"/>
      <c r="BOO360" s="429"/>
      <c r="BOP360" s="429"/>
      <c r="BOQ360" s="429"/>
      <c r="BOR360" s="429"/>
      <c r="BOS360" s="429"/>
      <c r="BOT360" s="429"/>
      <c r="BOU360" s="429"/>
      <c r="BOV360" s="429"/>
      <c r="BOW360" s="429"/>
      <c r="BOX360" s="429"/>
      <c r="BOY360" s="429"/>
      <c r="BOZ360" s="429"/>
      <c r="BPA360" s="429"/>
      <c r="BPB360" s="429"/>
      <c r="BPC360" s="429"/>
      <c r="BPD360" s="429"/>
      <c r="BPE360" s="429"/>
      <c r="BPF360" s="429"/>
      <c r="BPG360" s="429"/>
      <c r="BPH360" s="429"/>
      <c r="BPI360" s="429"/>
      <c r="BPJ360" s="429"/>
      <c r="BPK360" s="429"/>
      <c r="BPL360" s="429"/>
      <c r="BPM360" s="432"/>
      <c r="BPN360" s="432"/>
      <c r="BPO360" s="429"/>
      <c r="BPP360" s="429"/>
      <c r="BPQ360" s="429"/>
      <c r="BPR360" s="429"/>
      <c r="BPS360" s="429"/>
      <c r="BPT360" s="429"/>
      <c r="BPU360" s="429"/>
      <c r="BPV360" s="429"/>
      <c r="BPW360" s="429"/>
      <c r="BPX360" s="429"/>
      <c r="BPY360" s="429"/>
      <c r="BPZ360" s="429"/>
      <c r="BQA360" s="429"/>
      <c r="BQB360" s="429"/>
      <c r="BQC360" s="429"/>
      <c r="BQD360" s="429"/>
      <c r="BQE360" s="429"/>
      <c r="BQF360" s="429"/>
      <c r="BQG360" s="429"/>
      <c r="BQH360" s="429"/>
      <c r="BQI360" s="429"/>
      <c r="BQJ360" s="429"/>
      <c r="BQK360" s="429"/>
      <c r="BQL360" s="429"/>
      <c r="BQM360" s="432"/>
      <c r="BQN360" s="432"/>
      <c r="BQO360" s="429"/>
      <c r="BQP360" s="429"/>
      <c r="BQQ360" s="429"/>
      <c r="BQR360" s="429"/>
      <c r="BQS360" s="429"/>
      <c r="BQT360" s="429"/>
      <c r="BQU360" s="429"/>
      <c r="BQV360" s="429"/>
      <c r="BQW360" s="429"/>
      <c r="BQX360" s="429"/>
      <c r="BQY360" s="429"/>
      <c r="BQZ360" s="429"/>
      <c r="BRA360" s="429"/>
      <c r="BRB360" s="429"/>
      <c r="BRC360" s="429"/>
      <c r="BRD360" s="429"/>
      <c r="BRE360" s="429"/>
      <c r="BRF360" s="429"/>
      <c r="BRG360" s="429"/>
      <c r="BRH360" s="429"/>
      <c r="BRI360" s="429"/>
      <c r="BRJ360" s="429"/>
      <c r="BRK360" s="429"/>
      <c r="BRL360" s="429"/>
      <c r="BRM360" s="432"/>
      <c r="BRN360" s="432"/>
      <c r="BRO360" s="429"/>
      <c r="BRP360" s="429"/>
      <c r="BRQ360" s="429"/>
      <c r="BRR360" s="429"/>
      <c r="BRS360" s="429"/>
      <c r="BRT360" s="429"/>
      <c r="BRU360" s="429"/>
      <c r="BRV360" s="429"/>
      <c r="BRW360" s="429"/>
      <c r="BRX360" s="429"/>
      <c r="BRY360" s="429"/>
      <c r="BRZ360" s="429"/>
      <c r="BSA360" s="429"/>
      <c r="BSB360" s="429"/>
      <c r="BSC360" s="429"/>
      <c r="BSD360" s="429"/>
      <c r="BSE360" s="429"/>
      <c r="BSF360" s="429"/>
      <c r="BSG360" s="429"/>
      <c r="BSH360" s="429"/>
      <c r="BSI360" s="429"/>
      <c r="BSJ360" s="429"/>
      <c r="BSK360" s="429"/>
      <c r="BSL360" s="429"/>
      <c r="BSM360" s="432"/>
      <c r="BSN360" s="432"/>
      <c r="BSO360" s="429"/>
      <c r="BSP360" s="429"/>
      <c r="BSQ360" s="429"/>
      <c r="BSR360" s="429"/>
      <c r="BSS360" s="429"/>
      <c r="BST360" s="429"/>
      <c r="BSU360" s="429"/>
      <c r="BSV360" s="429"/>
      <c r="BSW360" s="429"/>
      <c r="BSX360" s="429"/>
      <c r="BSY360" s="429"/>
      <c r="BSZ360" s="429"/>
      <c r="BTA360" s="429"/>
      <c r="BTB360" s="429"/>
      <c r="BTC360" s="429"/>
      <c r="BTD360" s="429"/>
      <c r="BTE360" s="429"/>
      <c r="BTF360" s="429"/>
      <c r="BTG360" s="429"/>
      <c r="BTH360" s="429"/>
      <c r="BTI360" s="429"/>
      <c r="BTJ360" s="429"/>
      <c r="BTK360" s="429"/>
      <c r="BTL360" s="429"/>
      <c r="BTM360" s="432"/>
      <c r="BTN360" s="432"/>
      <c r="BTO360" s="429"/>
      <c r="BTP360" s="429"/>
      <c r="BTQ360" s="429"/>
      <c r="BTR360" s="429"/>
      <c r="BTS360" s="429"/>
      <c r="BTT360" s="429"/>
      <c r="BTU360" s="429"/>
      <c r="BTV360" s="429"/>
      <c r="BTW360" s="429"/>
      <c r="BTX360" s="429"/>
      <c r="BTY360" s="429"/>
      <c r="BTZ360" s="429"/>
      <c r="BUA360" s="429"/>
      <c r="BUB360" s="429"/>
      <c r="BUC360" s="429"/>
      <c r="BUD360" s="429"/>
      <c r="BUE360" s="429"/>
      <c r="BUF360" s="429"/>
      <c r="BUG360" s="429"/>
      <c r="BUH360" s="429"/>
      <c r="BUI360" s="429"/>
      <c r="BUJ360" s="429"/>
      <c r="BUK360" s="429"/>
      <c r="BUL360" s="429"/>
      <c r="BUM360" s="432"/>
      <c r="BUN360" s="432"/>
      <c r="BUO360" s="429"/>
      <c r="BUP360" s="429"/>
      <c r="BUQ360" s="429"/>
      <c r="BUR360" s="429"/>
      <c r="BUS360" s="429"/>
      <c r="BUT360" s="429"/>
      <c r="BUU360" s="429"/>
      <c r="BUV360" s="429"/>
      <c r="BUW360" s="429"/>
      <c r="BUX360" s="429"/>
      <c r="BUY360" s="429"/>
      <c r="BUZ360" s="429"/>
      <c r="BVA360" s="429"/>
      <c r="BVB360" s="429"/>
      <c r="BVC360" s="429"/>
      <c r="BVD360" s="429"/>
      <c r="BVE360" s="429"/>
      <c r="BVF360" s="429"/>
      <c r="BVG360" s="429"/>
      <c r="BVH360" s="429"/>
      <c r="BVI360" s="429"/>
      <c r="BVJ360" s="429"/>
      <c r="BVK360" s="429"/>
      <c r="BVL360" s="429"/>
      <c r="BVM360" s="432"/>
      <c r="BVN360" s="432"/>
      <c r="BVO360" s="429"/>
      <c r="BVP360" s="429"/>
      <c r="BVQ360" s="429"/>
      <c r="BVR360" s="429"/>
      <c r="BVS360" s="429"/>
      <c r="BVT360" s="429"/>
      <c r="BVU360" s="429"/>
      <c r="BVV360" s="429"/>
      <c r="BVW360" s="429"/>
      <c r="BVX360" s="429"/>
      <c r="BVY360" s="429"/>
      <c r="BVZ360" s="429"/>
      <c r="BWA360" s="429"/>
      <c r="BWB360" s="429"/>
      <c r="BWC360" s="429"/>
      <c r="BWD360" s="429"/>
      <c r="BWE360" s="429"/>
      <c r="BWF360" s="429"/>
      <c r="BWG360" s="429"/>
      <c r="BWH360" s="429"/>
      <c r="BWI360" s="429"/>
      <c r="BWJ360" s="429"/>
      <c r="BWK360" s="429"/>
      <c r="BWL360" s="429"/>
      <c r="BWM360" s="432"/>
      <c r="BWN360" s="432"/>
      <c r="BWO360" s="429"/>
      <c r="BWP360" s="429"/>
      <c r="BWQ360" s="429"/>
      <c r="BWR360" s="429"/>
      <c r="BWS360" s="429"/>
      <c r="BWT360" s="429"/>
      <c r="BWU360" s="429"/>
      <c r="BWV360" s="429"/>
      <c r="BWW360" s="429"/>
      <c r="BWX360" s="429"/>
      <c r="BWY360" s="429"/>
      <c r="BWZ360" s="429"/>
      <c r="BXA360" s="429"/>
      <c r="BXB360" s="429"/>
      <c r="BXC360" s="429"/>
      <c r="BXD360" s="429"/>
      <c r="BXE360" s="429"/>
      <c r="BXF360" s="429"/>
      <c r="BXG360" s="429"/>
      <c r="BXH360" s="429"/>
      <c r="BXI360" s="429"/>
      <c r="BXJ360" s="429"/>
      <c r="BXK360" s="429"/>
      <c r="BXL360" s="429"/>
      <c r="BXM360" s="432"/>
      <c r="BXN360" s="432"/>
      <c r="BXO360" s="429"/>
      <c r="BXP360" s="429"/>
      <c r="BXQ360" s="429"/>
      <c r="BXR360" s="429"/>
      <c r="BXS360" s="429"/>
      <c r="BXT360" s="429"/>
      <c r="BXU360" s="429"/>
      <c r="BXV360" s="429"/>
      <c r="BXW360" s="429"/>
      <c r="BXX360" s="429"/>
      <c r="BXY360" s="429"/>
      <c r="BXZ360" s="429"/>
      <c r="BYA360" s="429"/>
      <c r="BYB360" s="429"/>
      <c r="BYC360" s="429"/>
      <c r="BYD360" s="429"/>
      <c r="BYE360" s="429"/>
      <c r="BYF360" s="429"/>
      <c r="BYG360" s="429"/>
      <c r="BYH360" s="429"/>
      <c r="BYI360" s="429"/>
      <c r="BYJ360" s="429"/>
      <c r="BYK360" s="429"/>
      <c r="BYL360" s="429"/>
      <c r="BYM360" s="432"/>
      <c r="BYN360" s="432"/>
      <c r="BYO360" s="429"/>
      <c r="BYP360" s="429"/>
      <c r="BYQ360" s="429"/>
      <c r="BYR360" s="429"/>
      <c r="BYS360" s="429"/>
      <c r="BYT360" s="429"/>
      <c r="BYU360" s="429"/>
      <c r="BYV360" s="429"/>
      <c r="BYW360" s="429"/>
      <c r="BYX360" s="429"/>
      <c r="BYY360" s="429"/>
      <c r="BYZ360" s="429"/>
      <c r="BZA360" s="429"/>
      <c r="BZB360" s="429"/>
      <c r="BZC360" s="429"/>
      <c r="BZD360" s="429"/>
      <c r="BZE360" s="429"/>
      <c r="BZF360" s="429"/>
      <c r="BZG360" s="429"/>
      <c r="BZH360" s="429"/>
      <c r="BZI360" s="429"/>
      <c r="BZJ360" s="429"/>
      <c r="BZK360" s="429"/>
      <c r="BZL360" s="429"/>
      <c r="BZM360" s="432"/>
      <c r="BZN360" s="432"/>
      <c r="BZO360" s="429"/>
      <c r="BZP360" s="429"/>
      <c r="BZQ360" s="429"/>
      <c r="BZR360" s="429"/>
      <c r="BZS360" s="429"/>
      <c r="BZT360" s="429"/>
      <c r="BZU360" s="429"/>
      <c r="BZV360" s="429"/>
      <c r="BZW360" s="429"/>
      <c r="BZX360" s="429"/>
      <c r="BZY360" s="429"/>
      <c r="BZZ360" s="429"/>
      <c r="CAA360" s="429"/>
      <c r="CAB360" s="429"/>
      <c r="CAC360" s="429"/>
      <c r="CAD360" s="429"/>
      <c r="CAE360" s="429"/>
      <c r="CAF360" s="429"/>
      <c r="CAG360" s="429"/>
      <c r="CAH360" s="429"/>
      <c r="CAI360" s="429"/>
      <c r="CAJ360" s="429"/>
      <c r="CAK360" s="429"/>
      <c r="CAL360" s="429"/>
      <c r="CAM360" s="432"/>
      <c r="CAN360" s="432"/>
      <c r="CAO360" s="429"/>
      <c r="CAP360" s="429"/>
      <c r="CAQ360" s="429"/>
      <c r="CAR360" s="429"/>
      <c r="CAS360" s="429"/>
      <c r="CAT360" s="429"/>
      <c r="CAU360" s="429"/>
      <c r="CAV360" s="429"/>
      <c r="CAW360" s="429"/>
      <c r="CAX360" s="429"/>
      <c r="CAY360" s="429"/>
      <c r="CAZ360" s="429"/>
      <c r="CBA360" s="429"/>
      <c r="CBB360" s="429"/>
      <c r="CBC360" s="429"/>
      <c r="CBD360" s="429"/>
      <c r="CBE360" s="429"/>
      <c r="CBF360" s="429"/>
      <c r="CBG360" s="429"/>
      <c r="CBH360" s="429"/>
      <c r="CBI360" s="429"/>
      <c r="CBJ360" s="429"/>
      <c r="CBK360" s="429"/>
      <c r="CBL360" s="429"/>
      <c r="CBM360" s="432"/>
      <c r="CBN360" s="432"/>
      <c r="CBO360" s="429"/>
      <c r="CBP360" s="429"/>
      <c r="CBQ360" s="429"/>
      <c r="CBR360" s="429"/>
      <c r="CBS360" s="429"/>
      <c r="CBT360" s="429"/>
      <c r="CBU360" s="429"/>
      <c r="CBV360" s="429"/>
      <c r="CBW360" s="429"/>
      <c r="CBX360" s="429"/>
      <c r="CBY360" s="429"/>
      <c r="CBZ360" s="429"/>
      <c r="CCA360" s="429"/>
      <c r="CCB360" s="429"/>
      <c r="CCC360" s="429"/>
      <c r="CCD360" s="429"/>
      <c r="CCE360" s="429"/>
      <c r="CCF360" s="429"/>
      <c r="CCG360" s="429"/>
      <c r="CCH360" s="429"/>
      <c r="CCI360" s="429"/>
      <c r="CCJ360" s="429"/>
      <c r="CCK360" s="429"/>
      <c r="CCL360" s="429"/>
      <c r="CCM360" s="432"/>
      <c r="CCN360" s="432"/>
      <c r="CCO360" s="429"/>
      <c r="CCP360" s="429"/>
      <c r="CCQ360" s="429"/>
      <c r="CCR360" s="429"/>
      <c r="CCS360" s="429"/>
      <c r="CCT360" s="429"/>
      <c r="CCU360" s="429"/>
      <c r="CCV360" s="429"/>
      <c r="CCW360" s="429"/>
      <c r="CCX360" s="429"/>
      <c r="CCY360" s="429"/>
      <c r="CCZ360" s="429"/>
      <c r="CDA360" s="429"/>
      <c r="CDB360" s="429"/>
      <c r="CDC360" s="429"/>
      <c r="CDD360" s="429"/>
      <c r="CDE360" s="429"/>
      <c r="CDF360" s="429"/>
      <c r="CDG360" s="429"/>
      <c r="CDH360" s="429"/>
      <c r="CDI360" s="429"/>
      <c r="CDJ360" s="429"/>
      <c r="CDK360" s="429"/>
      <c r="CDL360" s="429"/>
      <c r="CDM360" s="432"/>
      <c r="CDN360" s="432"/>
      <c r="CDO360" s="429"/>
      <c r="CDP360" s="429"/>
      <c r="CDQ360" s="429"/>
      <c r="CDR360" s="429"/>
      <c r="CDS360" s="429"/>
      <c r="CDT360" s="429"/>
      <c r="CDU360" s="429"/>
      <c r="CDV360" s="429"/>
      <c r="CDW360" s="429"/>
      <c r="CDX360" s="429"/>
      <c r="CDY360" s="429"/>
      <c r="CDZ360" s="429"/>
      <c r="CEA360" s="429"/>
      <c r="CEB360" s="429"/>
      <c r="CEC360" s="429"/>
      <c r="CED360" s="429"/>
      <c r="CEE360" s="429"/>
      <c r="CEF360" s="429"/>
      <c r="CEG360" s="429"/>
      <c r="CEH360" s="429"/>
      <c r="CEI360" s="429"/>
      <c r="CEJ360" s="429"/>
      <c r="CEK360" s="429"/>
      <c r="CEL360" s="429"/>
      <c r="CEM360" s="432"/>
      <c r="CEN360" s="432"/>
      <c r="CEO360" s="429"/>
      <c r="CEP360" s="429"/>
      <c r="CEQ360" s="429"/>
      <c r="CER360" s="429"/>
      <c r="CES360" s="429"/>
      <c r="CET360" s="429"/>
      <c r="CEU360" s="429"/>
      <c r="CEV360" s="429"/>
      <c r="CEW360" s="429"/>
      <c r="CEX360" s="429"/>
      <c r="CEY360" s="429"/>
      <c r="CEZ360" s="429"/>
      <c r="CFA360" s="429"/>
      <c r="CFB360" s="429"/>
      <c r="CFC360" s="429"/>
      <c r="CFD360" s="429"/>
      <c r="CFE360" s="429"/>
      <c r="CFF360" s="429"/>
      <c r="CFG360" s="429"/>
      <c r="CFH360" s="429"/>
      <c r="CFI360" s="429"/>
      <c r="CFJ360" s="429"/>
      <c r="CFK360" s="429"/>
      <c r="CFL360" s="429"/>
      <c r="CFM360" s="432"/>
      <c r="CFN360" s="432"/>
      <c r="CFO360" s="429"/>
      <c r="CFP360" s="429"/>
      <c r="CFQ360" s="429"/>
      <c r="CFR360" s="429"/>
      <c r="CFS360" s="429"/>
      <c r="CFT360" s="429"/>
      <c r="CFU360" s="429"/>
      <c r="CFV360" s="429"/>
      <c r="CFW360" s="429"/>
      <c r="CFX360" s="429"/>
      <c r="CFY360" s="429"/>
      <c r="CFZ360" s="429"/>
      <c r="CGA360" s="429"/>
      <c r="CGB360" s="429"/>
      <c r="CGC360" s="429"/>
      <c r="CGD360" s="429"/>
      <c r="CGE360" s="429"/>
      <c r="CGF360" s="429"/>
      <c r="CGG360" s="429"/>
      <c r="CGH360" s="429"/>
      <c r="CGI360" s="429"/>
      <c r="CGJ360" s="429"/>
      <c r="CGK360" s="429"/>
      <c r="CGL360" s="429"/>
      <c r="CGM360" s="432"/>
      <c r="CGN360" s="432"/>
      <c r="CGO360" s="429"/>
      <c r="CGP360" s="429"/>
      <c r="CGQ360" s="429"/>
      <c r="CGR360" s="429"/>
      <c r="CGS360" s="429"/>
      <c r="CGT360" s="429"/>
      <c r="CGU360" s="429"/>
      <c r="CGV360" s="429"/>
      <c r="CGW360" s="429"/>
      <c r="CGX360" s="429"/>
      <c r="CGY360" s="429"/>
      <c r="CGZ360" s="429"/>
      <c r="CHA360" s="429"/>
      <c r="CHB360" s="429"/>
      <c r="CHC360" s="429"/>
      <c r="CHD360" s="429"/>
      <c r="CHE360" s="429"/>
      <c r="CHF360" s="429"/>
      <c r="CHG360" s="429"/>
      <c r="CHH360" s="429"/>
      <c r="CHI360" s="429"/>
      <c r="CHJ360" s="429"/>
      <c r="CHK360" s="429"/>
      <c r="CHL360" s="429"/>
      <c r="CHM360" s="432"/>
      <c r="CHN360" s="432"/>
      <c r="CHO360" s="429"/>
      <c r="CHP360" s="429"/>
      <c r="CHQ360" s="429"/>
      <c r="CHR360" s="429"/>
      <c r="CHS360" s="429"/>
      <c r="CHT360" s="429"/>
      <c r="CHU360" s="429"/>
      <c r="CHV360" s="429"/>
      <c r="CHW360" s="429"/>
      <c r="CHX360" s="429"/>
      <c r="CHY360" s="429"/>
      <c r="CHZ360" s="429"/>
      <c r="CIA360" s="429"/>
      <c r="CIB360" s="429"/>
      <c r="CIC360" s="429"/>
      <c r="CID360" s="429"/>
      <c r="CIE360" s="429"/>
      <c r="CIF360" s="429"/>
      <c r="CIG360" s="429"/>
      <c r="CIH360" s="429"/>
      <c r="CII360" s="429"/>
      <c r="CIJ360" s="429"/>
      <c r="CIK360" s="429"/>
      <c r="CIL360" s="429"/>
      <c r="CIM360" s="432"/>
      <c r="CIN360" s="432"/>
      <c r="CIO360" s="429"/>
      <c r="CIP360" s="429"/>
      <c r="CIQ360" s="429"/>
      <c r="CIR360" s="429"/>
      <c r="CIS360" s="429"/>
      <c r="CIT360" s="429"/>
      <c r="CIU360" s="429"/>
      <c r="CIV360" s="429"/>
      <c r="CIW360" s="429"/>
      <c r="CIX360" s="429"/>
      <c r="CIY360" s="429"/>
      <c r="CIZ360" s="429"/>
      <c r="CJA360" s="429"/>
      <c r="CJB360" s="429"/>
      <c r="CJC360" s="429"/>
      <c r="CJD360" s="429"/>
      <c r="CJE360" s="429"/>
      <c r="CJF360" s="429"/>
      <c r="CJG360" s="429"/>
      <c r="CJH360" s="429"/>
      <c r="CJI360" s="429"/>
      <c r="CJJ360" s="429"/>
      <c r="CJK360" s="429"/>
      <c r="CJL360" s="429"/>
      <c r="CJM360" s="432"/>
      <c r="CJN360" s="432"/>
      <c r="CJO360" s="429"/>
      <c r="CJP360" s="429"/>
      <c r="CJQ360" s="429"/>
      <c r="CJR360" s="429"/>
      <c r="CJS360" s="429"/>
      <c r="CJT360" s="429"/>
      <c r="CJU360" s="429"/>
      <c r="CJV360" s="429"/>
      <c r="CJW360" s="429"/>
      <c r="CJX360" s="429"/>
      <c r="CJY360" s="429"/>
      <c r="CJZ360" s="429"/>
      <c r="CKA360" s="429"/>
      <c r="CKB360" s="429"/>
      <c r="CKC360" s="429"/>
      <c r="CKD360" s="429"/>
      <c r="CKE360" s="429"/>
      <c r="CKF360" s="429"/>
      <c r="CKG360" s="429"/>
      <c r="CKH360" s="429"/>
      <c r="CKI360" s="429"/>
      <c r="CKJ360" s="429"/>
      <c r="CKK360" s="429"/>
      <c r="CKL360" s="429"/>
      <c r="CKM360" s="432"/>
      <c r="CKN360" s="432"/>
      <c r="CKO360" s="429"/>
      <c r="CKP360" s="429"/>
      <c r="CKQ360" s="429"/>
      <c r="CKR360" s="429"/>
      <c r="CKS360" s="429"/>
      <c r="CKT360" s="429"/>
      <c r="CKU360" s="429"/>
      <c r="CKV360" s="429"/>
      <c r="CKW360" s="429"/>
      <c r="CKX360" s="429"/>
      <c r="CKY360" s="429"/>
      <c r="CKZ360" s="429"/>
      <c r="CLA360" s="429"/>
      <c r="CLB360" s="429"/>
      <c r="CLC360" s="429"/>
      <c r="CLD360" s="429"/>
      <c r="CLE360" s="429"/>
      <c r="CLF360" s="429"/>
      <c r="CLG360" s="429"/>
      <c r="CLH360" s="429"/>
      <c r="CLI360" s="429"/>
      <c r="CLJ360" s="429"/>
      <c r="CLK360" s="429"/>
      <c r="CLL360" s="429"/>
      <c r="CLM360" s="432"/>
      <c r="CLN360" s="432"/>
      <c r="CLO360" s="429"/>
      <c r="CLP360" s="429"/>
      <c r="CLQ360" s="429"/>
      <c r="CLR360" s="429"/>
      <c r="CLS360" s="429"/>
      <c r="CLT360" s="429"/>
      <c r="CLU360" s="429"/>
      <c r="CLV360" s="429"/>
      <c r="CLW360" s="429"/>
      <c r="CLX360" s="429"/>
      <c r="CLY360" s="429"/>
      <c r="CLZ360" s="429"/>
      <c r="CMA360" s="429"/>
      <c r="CMB360" s="429"/>
      <c r="CMC360" s="429"/>
      <c r="CMD360" s="429"/>
      <c r="CME360" s="429"/>
      <c r="CMF360" s="429"/>
      <c r="CMG360" s="429"/>
      <c r="CMH360" s="429"/>
      <c r="CMI360" s="429"/>
      <c r="CMJ360" s="429"/>
      <c r="CMK360" s="429"/>
      <c r="CML360" s="429"/>
      <c r="CMM360" s="432"/>
      <c r="CMN360" s="432"/>
      <c r="CMO360" s="429"/>
      <c r="CMP360" s="429"/>
      <c r="CMQ360" s="429"/>
      <c r="CMR360" s="429"/>
      <c r="CMS360" s="429"/>
      <c r="CMT360" s="429"/>
      <c r="CMU360" s="429"/>
      <c r="CMV360" s="429"/>
      <c r="CMW360" s="429"/>
      <c r="CMX360" s="429"/>
      <c r="CMY360" s="429"/>
      <c r="CMZ360" s="429"/>
      <c r="CNA360" s="429"/>
      <c r="CNB360" s="429"/>
      <c r="CNC360" s="429"/>
      <c r="CND360" s="429"/>
      <c r="CNE360" s="429"/>
      <c r="CNF360" s="429"/>
      <c r="CNG360" s="429"/>
      <c r="CNH360" s="429"/>
      <c r="CNI360" s="429"/>
      <c r="CNJ360" s="429"/>
      <c r="CNK360" s="429"/>
      <c r="CNL360" s="429"/>
      <c r="CNM360" s="432"/>
      <c r="CNN360" s="432"/>
      <c r="CNO360" s="429"/>
      <c r="CNP360" s="429"/>
      <c r="CNQ360" s="429"/>
      <c r="CNR360" s="429"/>
      <c r="CNS360" s="429"/>
      <c r="CNT360" s="429"/>
      <c r="CNU360" s="429"/>
      <c r="CNV360" s="429"/>
      <c r="CNW360" s="429"/>
      <c r="CNX360" s="429"/>
      <c r="CNY360" s="429"/>
      <c r="CNZ360" s="429"/>
      <c r="COA360" s="429"/>
      <c r="COB360" s="429"/>
      <c r="COC360" s="429"/>
      <c r="COD360" s="429"/>
      <c r="COE360" s="429"/>
      <c r="COF360" s="429"/>
      <c r="COG360" s="429"/>
      <c r="COH360" s="429"/>
      <c r="COI360" s="429"/>
      <c r="COJ360" s="429"/>
      <c r="COK360" s="429"/>
      <c r="COL360" s="429"/>
      <c r="COM360" s="432"/>
      <c r="CON360" s="432"/>
      <c r="COO360" s="429"/>
      <c r="COP360" s="429"/>
      <c r="COQ360" s="429"/>
      <c r="COR360" s="429"/>
      <c r="COS360" s="429"/>
      <c r="COT360" s="429"/>
      <c r="COU360" s="429"/>
      <c r="COV360" s="429"/>
      <c r="COW360" s="429"/>
      <c r="COX360" s="429"/>
      <c r="COY360" s="429"/>
      <c r="COZ360" s="429"/>
      <c r="CPA360" s="429"/>
      <c r="CPB360" s="429"/>
      <c r="CPC360" s="429"/>
      <c r="CPD360" s="429"/>
      <c r="CPE360" s="429"/>
      <c r="CPF360" s="429"/>
      <c r="CPG360" s="429"/>
      <c r="CPH360" s="429"/>
      <c r="CPI360" s="429"/>
      <c r="CPJ360" s="429"/>
      <c r="CPK360" s="429"/>
      <c r="CPL360" s="429"/>
      <c r="CPM360" s="432"/>
      <c r="CPN360" s="432"/>
      <c r="CPO360" s="429"/>
      <c r="CPP360" s="429"/>
      <c r="CPQ360" s="429"/>
      <c r="CPR360" s="429"/>
      <c r="CPS360" s="429"/>
      <c r="CPT360" s="429"/>
      <c r="CPU360" s="429"/>
      <c r="CPV360" s="429"/>
      <c r="CPW360" s="429"/>
      <c r="CPX360" s="429"/>
      <c r="CPY360" s="429"/>
      <c r="CPZ360" s="429"/>
      <c r="CQA360" s="429"/>
      <c r="CQB360" s="429"/>
      <c r="CQC360" s="429"/>
      <c r="CQD360" s="429"/>
      <c r="CQE360" s="429"/>
      <c r="CQF360" s="429"/>
      <c r="CQG360" s="429"/>
      <c r="CQH360" s="429"/>
      <c r="CQI360" s="429"/>
      <c r="CQJ360" s="429"/>
      <c r="CQK360" s="429"/>
      <c r="CQL360" s="429"/>
      <c r="CQM360" s="432"/>
      <c r="CQN360" s="432"/>
      <c r="CQO360" s="429"/>
      <c r="CQP360" s="429"/>
      <c r="CQQ360" s="429"/>
      <c r="CQR360" s="429"/>
      <c r="CQS360" s="429"/>
      <c r="CQT360" s="429"/>
      <c r="CQU360" s="429"/>
      <c r="CQV360" s="429"/>
      <c r="CQW360" s="429"/>
      <c r="CQX360" s="429"/>
      <c r="CQY360" s="429"/>
      <c r="CQZ360" s="429"/>
      <c r="CRA360" s="429"/>
      <c r="CRB360" s="429"/>
      <c r="CRC360" s="429"/>
      <c r="CRD360" s="429"/>
      <c r="CRE360" s="429"/>
      <c r="CRF360" s="429"/>
      <c r="CRG360" s="429"/>
      <c r="CRH360" s="429"/>
      <c r="CRI360" s="429"/>
      <c r="CRJ360" s="429"/>
      <c r="CRK360" s="429"/>
      <c r="CRL360" s="429"/>
      <c r="CRM360" s="432"/>
      <c r="CRN360" s="432"/>
      <c r="CRO360" s="429"/>
      <c r="CRP360" s="429"/>
      <c r="CRQ360" s="429"/>
      <c r="CRR360" s="429"/>
      <c r="CRS360" s="429"/>
      <c r="CRT360" s="429"/>
      <c r="CRU360" s="429"/>
      <c r="CRV360" s="429"/>
      <c r="CRW360" s="429"/>
      <c r="CRX360" s="429"/>
      <c r="CRY360" s="429"/>
      <c r="CRZ360" s="429"/>
      <c r="CSA360" s="429"/>
      <c r="CSB360" s="429"/>
      <c r="CSC360" s="429"/>
      <c r="CSD360" s="429"/>
      <c r="CSE360" s="429"/>
      <c r="CSF360" s="429"/>
      <c r="CSG360" s="429"/>
      <c r="CSH360" s="429"/>
      <c r="CSI360" s="429"/>
      <c r="CSJ360" s="429"/>
      <c r="CSK360" s="429"/>
      <c r="CSL360" s="429"/>
      <c r="CSM360" s="432"/>
      <c r="CSN360" s="432"/>
      <c r="CSO360" s="429"/>
      <c r="CSP360" s="429"/>
      <c r="CSQ360" s="429"/>
      <c r="CSR360" s="429"/>
      <c r="CSS360" s="429"/>
      <c r="CST360" s="429"/>
      <c r="CSU360" s="429"/>
      <c r="CSV360" s="429"/>
      <c r="CSW360" s="429"/>
      <c r="CSX360" s="429"/>
      <c r="CSY360" s="429"/>
      <c r="CSZ360" s="429"/>
      <c r="CTA360" s="429"/>
      <c r="CTB360" s="429"/>
      <c r="CTC360" s="429"/>
      <c r="CTD360" s="429"/>
      <c r="CTE360" s="429"/>
      <c r="CTF360" s="429"/>
      <c r="CTG360" s="429"/>
      <c r="CTH360" s="429"/>
      <c r="CTI360" s="429"/>
      <c r="CTJ360" s="429"/>
      <c r="CTK360" s="429"/>
      <c r="CTL360" s="429"/>
      <c r="CTM360" s="432"/>
      <c r="CTN360" s="432"/>
      <c r="CTO360" s="429"/>
      <c r="CTP360" s="429"/>
      <c r="CTQ360" s="429"/>
      <c r="CTR360" s="429"/>
      <c r="CTS360" s="429"/>
      <c r="CTT360" s="429"/>
      <c r="CTU360" s="429"/>
      <c r="CTV360" s="429"/>
      <c r="CTW360" s="429"/>
      <c r="CTX360" s="429"/>
      <c r="CTY360" s="429"/>
      <c r="CTZ360" s="429"/>
      <c r="CUA360" s="429"/>
      <c r="CUB360" s="429"/>
      <c r="CUC360" s="429"/>
      <c r="CUD360" s="429"/>
      <c r="CUE360" s="429"/>
      <c r="CUF360" s="429"/>
      <c r="CUG360" s="429"/>
      <c r="CUH360" s="429"/>
      <c r="CUI360" s="429"/>
      <c r="CUJ360" s="429"/>
      <c r="CUK360" s="429"/>
      <c r="CUL360" s="429"/>
      <c r="CUM360" s="432"/>
      <c r="CUN360" s="432"/>
      <c r="CUO360" s="429"/>
      <c r="CUP360" s="429"/>
      <c r="CUQ360" s="429"/>
      <c r="CUR360" s="429"/>
      <c r="CUS360" s="429"/>
      <c r="CUT360" s="429"/>
      <c r="CUU360" s="429"/>
      <c r="CUV360" s="429"/>
      <c r="CUW360" s="429"/>
      <c r="CUX360" s="429"/>
      <c r="CUY360" s="429"/>
      <c r="CUZ360" s="429"/>
      <c r="CVA360" s="429"/>
      <c r="CVB360" s="429"/>
      <c r="CVC360" s="429"/>
      <c r="CVD360" s="429"/>
      <c r="CVE360" s="429"/>
      <c r="CVF360" s="429"/>
      <c r="CVG360" s="429"/>
      <c r="CVH360" s="429"/>
      <c r="CVI360" s="429"/>
      <c r="CVJ360" s="429"/>
      <c r="CVK360" s="429"/>
      <c r="CVL360" s="429"/>
      <c r="CVM360" s="432"/>
      <c r="CVN360" s="432"/>
      <c r="CVO360" s="429"/>
      <c r="CVP360" s="429"/>
      <c r="CVQ360" s="429"/>
      <c r="CVR360" s="429"/>
      <c r="CVS360" s="429"/>
      <c r="CVT360" s="429"/>
      <c r="CVU360" s="429"/>
      <c r="CVV360" s="429"/>
      <c r="CVW360" s="429"/>
      <c r="CVX360" s="429"/>
      <c r="CVY360" s="429"/>
      <c r="CVZ360" s="429"/>
      <c r="CWA360" s="429"/>
      <c r="CWB360" s="429"/>
      <c r="CWC360" s="429"/>
      <c r="CWD360" s="429"/>
      <c r="CWE360" s="429"/>
      <c r="CWF360" s="429"/>
      <c r="CWG360" s="429"/>
      <c r="CWH360" s="429"/>
      <c r="CWI360" s="429"/>
      <c r="CWJ360" s="429"/>
      <c r="CWK360" s="429"/>
      <c r="CWL360" s="429"/>
      <c r="CWM360" s="432"/>
      <c r="CWN360" s="432"/>
      <c r="CWO360" s="429"/>
      <c r="CWP360" s="429"/>
      <c r="CWQ360" s="429"/>
      <c r="CWR360" s="429"/>
      <c r="CWS360" s="429"/>
      <c r="CWT360" s="429"/>
      <c r="CWU360" s="429"/>
      <c r="CWV360" s="429"/>
      <c r="CWW360" s="429"/>
      <c r="CWX360" s="429"/>
      <c r="CWY360" s="429"/>
      <c r="CWZ360" s="429"/>
      <c r="CXA360" s="429"/>
      <c r="CXB360" s="429"/>
      <c r="CXC360" s="429"/>
      <c r="CXD360" s="429"/>
      <c r="CXE360" s="429"/>
      <c r="CXF360" s="429"/>
      <c r="CXG360" s="429"/>
      <c r="CXH360" s="429"/>
      <c r="CXI360" s="429"/>
      <c r="CXJ360" s="429"/>
      <c r="CXK360" s="429"/>
      <c r="CXL360" s="429"/>
      <c r="CXM360" s="432"/>
      <c r="CXN360" s="432"/>
      <c r="CXO360" s="429"/>
      <c r="CXP360" s="429"/>
      <c r="CXQ360" s="429"/>
      <c r="CXR360" s="429"/>
      <c r="CXS360" s="429"/>
      <c r="CXT360" s="429"/>
      <c r="CXU360" s="429"/>
      <c r="CXV360" s="429"/>
      <c r="CXW360" s="429"/>
      <c r="CXX360" s="429"/>
      <c r="CXY360" s="429"/>
      <c r="CXZ360" s="429"/>
      <c r="CYA360" s="429"/>
      <c r="CYB360" s="429"/>
      <c r="CYC360" s="429"/>
      <c r="CYD360" s="429"/>
      <c r="CYE360" s="429"/>
      <c r="CYF360" s="429"/>
      <c r="CYG360" s="429"/>
      <c r="CYH360" s="429"/>
      <c r="CYI360" s="429"/>
      <c r="CYJ360" s="429"/>
      <c r="CYK360" s="429"/>
      <c r="CYL360" s="429"/>
      <c r="CYM360" s="432"/>
      <c r="CYN360" s="432"/>
      <c r="CYO360" s="429"/>
      <c r="CYP360" s="429"/>
      <c r="CYQ360" s="429"/>
      <c r="CYR360" s="429"/>
      <c r="CYS360" s="429"/>
      <c r="CYT360" s="429"/>
      <c r="CYU360" s="429"/>
      <c r="CYV360" s="429"/>
      <c r="CYW360" s="429"/>
      <c r="CYX360" s="429"/>
      <c r="CYY360" s="429"/>
      <c r="CYZ360" s="429"/>
      <c r="CZA360" s="429"/>
      <c r="CZB360" s="429"/>
      <c r="CZC360" s="429"/>
      <c r="CZD360" s="429"/>
      <c r="CZE360" s="429"/>
      <c r="CZF360" s="429"/>
      <c r="CZG360" s="429"/>
      <c r="CZH360" s="429"/>
      <c r="CZI360" s="429"/>
      <c r="CZJ360" s="429"/>
      <c r="CZK360" s="429"/>
      <c r="CZL360" s="429"/>
      <c r="CZM360" s="432"/>
      <c r="CZN360" s="432"/>
      <c r="CZO360" s="429"/>
      <c r="CZP360" s="429"/>
      <c r="CZQ360" s="429"/>
      <c r="CZR360" s="429"/>
      <c r="CZS360" s="429"/>
      <c r="CZT360" s="429"/>
      <c r="CZU360" s="429"/>
      <c r="CZV360" s="429"/>
      <c r="CZW360" s="429"/>
      <c r="CZX360" s="429"/>
      <c r="CZY360" s="429"/>
      <c r="CZZ360" s="429"/>
      <c r="DAA360" s="429"/>
      <c r="DAB360" s="429"/>
      <c r="DAC360" s="429"/>
      <c r="DAD360" s="429"/>
      <c r="DAE360" s="429"/>
      <c r="DAF360" s="429"/>
      <c r="DAG360" s="429"/>
      <c r="DAH360" s="429"/>
      <c r="DAI360" s="429"/>
      <c r="DAJ360" s="429"/>
      <c r="DAK360" s="429"/>
      <c r="DAL360" s="429"/>
      <c r="DAM360" s="432"/>
      <c r="DAN360" s="432"/>
      <c r="DAO360" s="429"/>
      <c r="DAP360" s="429"/>
      <c r="DAQ360" s="429"/>
      <c r="DAR360" s="429"/>
      <c r="DAS360" s="429"/>
      <c r="DAT360" s="429"/>
      <c r="DAU360" s="429"/>
      <c r="DAV360" s="429"/>
      <c r="DAW360" s="429"/>
      <c r="DAX360" s="429"/>
      <c r="DAY360" s="429"/>
      <c r="DAZ360" s="429"/>
      <c r="DBA360" s="429"/>
      <c r="DBB360" s="429"/>
      <c r="DBC360" s="429"/>
      <c r="DBD360" s="429"/>
      <c r="DBE360" s="429"/>
      <c r="DBF360" s="429"/>
      <c r="DBG360" s="429"/>
      <c r="DBH360" s="429"/>
      <c r="DBI360" s="429"/>
      <c r="DBJ360" s="429"/>
      <c r="DBK360" s="429"/>
      <c r="DBL360" s="429"/>
      <c r="DBM360" s="432"/>
      <c r="DBN360" s="432"/>
      <c r="DBO360" s="429"/>
      <c r="DBP360" s="429"/>
      <c r="DBQ360" s="429"/>
      <c r="DBR360" s="429"/>
      <c r="DBS360" s="429"/>
      <c r="DBT360" s="429"/>
      <c r="DBU360" s="429"/>
      <c r="DBV360" s="429"/>
      <c r="DBW360" s="429"/>
      <c r="DBX360" s="429"/>
      <c r="DBY360" s="429"/>
      <c r="DBZ360" s="429"/>
      <c r="DCA360" s="429"/>
      <c r="DCB360" s="429"/>
      <c r="DCC360" s="429"/>
      <c r="DCD360" s="429"/>
      <c r="DCE360" s="429"/>
      <c r="DCF360" s="429"/>
      <c r="DCG360" s="429"/>
      <c r="DCH360" s="429"/>
      <c r="DCI360" s="429"/>
      <c r="DCJ360" s="429"/>
      <c r="DCK360" s="429"/>
      <c r="DCL360" s="429"/>
      <c r="DCM360" s="432"/>
      <c r="DCN360" s="432"/>
      <c r="DCO360" s="429"/>
      <c r="DCP360" s="429"/>
      <c r="DCQ360" s="429"/>
      <c r="DCR360" s="429"/>
      <c r="DCS360" s="429"/>
      <c r="DCT360" s="429"/>
      <c r="DCU360" s="429"/>
      <c r="DCV360" s="429"/>
      <c r="DCW360" s="429"/>
      <c r="DCX360" s="429"/>
      <c r="DCY360" s="429"/>
      <c r="DCZ360" s="429"/>
      <c r="DDA360" s="429"/>
      <c r="DDB360" s="429"/>
      <c r="DDC360" s="429"/>
      <c r="DDD360" s="429"/>
      <c r="DDE360" s="429"/>
      <c r="DDF360" s="429"/>
      <c r="DDG360" s="429"/>
      <c r="DDH360" s="429"/>
      <c r="DDI360" s="429"/>
      <c r="DDJ360" s="429"/>
      <c r="DDK360" s="429"/>
      <c r="DDL360" s="429"/>
      <c r="DDM360" s="432"/>
      <c r="DDN360" s="432"/>
      <c r="DDO360" s="429"/>
      <c r="DDP360" s="429"/>
      <c r="DDQ360" s="429"/>
      <c r="DDR360" s="429"/>
      <c r="DDS360" s="429"/>
      <c r="DDT360" s="429"/>
      <c r="DDU360" s="429"/>
      <c r="DDV360" s="429"/>
      <c r="DDW360" s="429"/>
      <c r="DDX360" s="429"/>
      <c r="DDY360" s="429"/>
      <c r="DDZ360" s="429"/>
      <c r="DEA360" s="429"/>
      <c r="DEB360" s="429"/>
      <c r="DEC360" s="429"/>
      <c r="DED360" s="429"/>
      <c r="DEE360" s="429"/>
      <c r="DEF360" s="429"/>
      <c r="DEG360" s="429"/>
      <c r="DEH360" s="429"/>
      <c r="DEI360" s="429"/>
      <c r="DEJ360" s="429"/>
      <c r="DEK360" s="429"/>
      <c r="DEL360" s="429"/>
      <c r="DEM360" s="432"/>
      <c r="DEN360" s="432"/>
      <c r="DEO360" s="429"/>
      <c r="DEP360" s="429"/>
      <c r="DEQ360" s="429"/>
      <c r="DER360" s="429"/>
      <c r="DES360" s="429"/>
      <c r="DET360" s="429"/>
      <c r="DEU360" s="429"/>
      <c r="DEV360" s="429"/>
      <c r="DEW360" s="429"/>
      <c r="DEX360" s="429"/>
      <c r="DEY360" s="429"/>
      <c r="DEZ360" s="429"/>
      <c r="DFA360" s="429"/>
      <c r="DFB360" s="429"/>
      <c r="DFC360" s="429"/>
      <c r="DFD360" s="429"/>
      <c r="DFE360" s="429"/>
      <c r="DFF360" s="429"/>
      <c r="DFG360" s="429"/>
      <c r="DFH360" s="429"/>
      <c r="DFI360" s="429"/>
      <c r="DFJ360" s="429"/>
      <c r="DFK360" s="429"/>
      <c r="DFL360" s="429"/>
      <c r="DFM360" s="432"/>
      <c r="DFN360" s="432"/>
      <c r="DFO360" s="429"/>
      <c r="DFP360" s="429"/>
      <c r="DFQ360" s="429"/>
      <c r="DFR360" s="429"/>
      <c r="DFS360" s="429"/>
      <c r="DFT360" s="429"/>
      <c r="DFU360" s="429"/>
      <c r="DFV360" s="429"/>
      <c r="DFW360" s="429"/>
      <c r="DFX360" s="429"/>
      <c r="DFY360" s="429"/>
      <c r="DFZ360" s="429"/>
      <c r="DGA360" s="429"/>
      <c r="DGB360" s="429"/>
      <c r="DGC360" s="429"/>
      <c r="DGD360" s="429"/>
      <c r="DGE360" s="429"/>
      <c r="DGF360" s="429"/>
      <c r="DGG360" s="429"/>
      <c r="DGH360" s="429"/>
      <c r="DGI360" s="429"/>
      <c r="DGJ360" s="429"/>
      <c r="DGK360" s="429"/>
      <c r="DGL360" s="429"/>
      <c r="DGM360" s="432"/>
      <c r="DGN360" s="432"/>
      <c r="DGO360" s="429"/>
      <c r="DGP360" s="429"/>
      <c r="DGQ360" s="429"/>
      <c r="DGR360" s="429"/>
      <c r="DGS360" s="429"/>
      <c r="DGT360" s="429"/>
      <c r="DGU360" s="429"/>
      <c r="DGV360" s="429"/>
      <c r="DGW360" s="429"/>
      <c r="DGX360" s="429"/>
      <c r="DGY360" s="429"/>
      <c r="DGZ360" s="429"/>
      <c r="DHA360" s="429"/>
      <c r="DHB360" s="429"/>
      <c r="DHC360" s="429"/>
      <c r="DHD360" s="429"/>
      <c r="DHE360" s="429"/>
      <c r="DHF360" s="429"/>
      <c r="DHG360" s="429"/>
      <c r="DHH360" s="429"/>
      <c r="DHI360" s="429"/>
      <c r="DHJ360" s="429"/>
      <c r="DHK360" s="429"/>
      <c r="DHL360" s="429"/>
      <c r="DHM360" s="432"/>
      <c r="DHN360" s="432"/>
      <c r="DHO360" s="429"/>
      <c r="DHP360" s="429"/>
      <c r="DHQ360" s="429"/>
      <c r="DHR360" s="429"/>
      <c r="DHS360" s="429"/>
      <c r="DHT360" s="429"/>
      <c r="DHU360" s="429"/>
      <c r="DHV360" s="429"/>
      <c r="DHW360" s="429"/>
      <c r="DHX360" s="429"/>
      <c r="DHY360" s="429"/>
      <c r="DHZ360" s="429"/>
      <c r="DIA360" s="429"/>
      <c r="DIB360" s="429"/>
      <c r="DIC360" s="429"/>
      <c r="DID360" s="429"/>
      <c r="DIE360" s="429"/>
      <c r="DIF360" s="429"/>
      <c r="DIG360" s="429"/>
      <c r="DIH360" s="429"/>
      <c r="DII360" s="429"/>
      <c r="DIJ360" s="429"/>
      <c r="DIK360" s="429"/>
      <c r="DIL360" s="429"/>
      <c r="DIM360" s="432"/>
      <c r="DIN360" s="432"/>
      <c r="DIO360" s="429"/>
      <c r="DIP360" s="429"/>
      <c r="DIQ360" s="429"/>
      <c r="DIR360" s="429"/>
      <c r="DIS360" s="429"/>
      <c r="DIT360" s="429"/>
      <c r="DIU360" s="429"/>
      <c r="DIV360" s="429"/>
      <c r="DIW360" s="429"/>
      <c r="DIX360" s="429"/>
      <c r="DIY360" s="429"/>
      <c r="DIZ360" s="429"/>
      <c r="DJA360" s="429"/>
      <c r="DJB360" s="429"/>
      <c r="DJC360" s="429"/>
      <c r="DJD360" s="429"/>
      <c r="DJE360" s="429"/>
      <c r="DJF360" s="429"/>
      <c r="DJG360" s="429"/>
      <c r="DJH360" s="429"/>
      <c r="DJI360" s="429"/>
      <c r="DJJ360" s="429"/>
      <c r="DJK360" s="429"/>
      <c r="DJL360" s="429"/>
      <c r="DJM360" s="432"/>
      <c r="DJN360" s="432"/>
      <c r="DJO360" s="429"/>
      <c r="DJP360" s="429"/>
      <c r="DJQ360" s="429"/>
      <c r="DJR360" s="429"/>
      <c r="DJS360" s="429"/>
      <c r="DJT360" s="429"/>
      <c r="DJU360" s="429"/>
      <c r="DJV360" s="429"/>
      <c r="DJW360" s="429"/>
      <c r="DJX360" s="429"/>
      <c r="DJY360" s="429"/>
      <c r="DJZ360" s="429"/>
      <c r="DKA360" s="429"/>
      <c r="DKB360" s="429"/>
      <c r="DKC360" s="429"/>
      <c r="DKD360" s="429"/>
      <c r="DKE360" s="429"/>
      <c r="DKF360" s="429"/>
      <c r="DKG360" s="429"/>
      <c r="DKH360" s="429"/>
      <c r="DKI360" s="429"/>
      <c r="DKJ360" s="429"/>
      <c r="DKK360" s="429"/>
      <c r="DKL360" s="429"/>
      <c r="DKM360" s="432"/>
      <c r="DKN360" s="432"/>
      <c r="DKO360" s="429"/>
      <c r="DKP360" s="429"/>
      <c r="DKQ360" s="429"/>
      <c r="DKR360" s="429"/>
      <c r="DKS360" s="429"/>
      <c r="DKT360" s="429"/>
      <c r="DKU360" s="429"/>
      <c r="DKV360" s="429"/>
      <c r="DKW360" s="429"/>
      <c r="DKX360" s="429"/>
      <c r="DKY360" s="429"/>
      <c r="DKZ360" s="429"/>
      <c r="DLA360" s="429"/>
      <c r="DLB360" s="429"/>
      <c r="DLC360" s="429"/>
      <c r="DLD360" s="429"/>
      <c r="DLE360" s="429"/>
      <c r="DLF360" s="429"/>
      <c r="DLG360" s="429"/>
      <c r="DLH360" s="429"/>
      <c r="DLI360" s="429"/>
      <c r="DLJ360" s="429"/>
      <c r="DLK360" s="429"/>
      <c r="DLL360" s="429"/>
      <c r="DLM360" s="432"/>
      <c r="DLN360" s="432"/>
      <c r="DLO360" s="429"/>
      <c r="DLP360" s="429"/>
      <c r="DLQ360" s="429"/>
      <c r="DLR360" s="429"/>
      <c r="DLS360" s="429"/>
      <c r="DLT360" s="429"/>
      <c r="DLU360" s="429"/>
      <c r="DLV360" s="429"/>
      <c r="DLW360" s="429"/>
      <c r="DLX360" s="429"/>
      <c r="DLY360" s="429"/>
      <c r="DLZ360" s="429"/>
      <c r="DMA360" s="429"/>
      <c r="DMB360" s="429"/>
      <c r="DMC360" s="429"/>
      <c r="DMD360" s="429"/>
      <c r="DME360" s="429"/>
      <c r="DMF360" s="429"/>
      <c r="DMG360" s="429"/>
      <c r="DMH360" s="429"/>
      <c r="DMI360" s="429"/>
      <c r="DMJ360" s="429"/>
      <c r="DMK360" s="429"/>
      <c r="DML360" s="429"/>
      <c r="DMM360" s="432"/>
      <c r="DMN360" s="432"/>
      <c r="DMO360" s="429"/>
      <c r="DMP360" s="429"/>
      <c r="DMQ360" s="429"/>
      <c r="DMR360" s="429"/>
      <c r="DMS360" s="429"/>
      <c r="DMT360" s="429"/>
      <c r="DMU360" s="429"/>
      <c r="DMV360" s="429"/>
      <c r="DMW360" s="429"/>
      <c r="DMX360" s="429"/>
      <c r="DMY360" s="429"/>
      <c r="DMZ360" s="429"/>
      <c r="DNA360" s="429"/>
      <c r="DNB360" s="429"/>
      <c r="DNC360" s="429"/>
      <c r="DND360" s="429"/>
      <c r="DNE360" s="429"/>
      <c r="DNF360" s="429"/>
      <c r="DNG360" s="429"/>
      <c r="DNH360" s="429"/>
      <c r="DNI360" s="429"/>
      <c r="DNJ360" s="429"/>
      <c r="DNK360" s="429"/>
      <c r="DNL360" s="429"/>
      <c r="DNM360" s="432"/>
      <c r="DNN360" s="432"/>
      <c r="DNO360" s="429"/>
      <c r="DNP360" s="429"/>
      <c r="DNQ360" s="429"/>
      <c r="DNR360" s="429"/>
      <c r="DNS360" s="429"/>
      <c r="DNT360" s="429"/>
      <c r="DNU360" s="429"/>
      <c r="DNV360" s="429"/>
      <c r="DNW360" s="429"/>
      <c r="DNX360" s="429"/>
      <c r="DNY360" s="429"/>
      <c r="DNZ360" s="429"/>
      <c r="DOA360" s="429"/>
      <c r="DOB360" s="429"/>
      <c r="DOC360" s="429"/>
      <c r="DOD360" s="429"/>
      <c r="DOE360" s="429"/>
      <c r="DOF360" s="429"/>
      <c r="DOG360" s="429"/>
      <c r="DOH360" s="429"/>
      <c r="DOI360" s="429"/>
      <c r="DOJ360" s="429"/>
      <c r="DOK360" s="429"/>
      <c r="DOL360" s="429"/>
      <c r="DOM360" s="432"/>
      <c r="DON360" s="432"/>
      <c r="DOO360" s="429"/>
      <c r="DOP360" s="429"/>
      <c r="DOQ360" s="429"/>
      <c r="DOR360" s="429"/>
      <c r="DOS360" s="429"/>
      <c r="DOT360" s="429"/>
      <c r="DOU360" s="429"/>
      <c r="DOV360" s="429"/>
      <c r="DOW360" s="429"/>
      <c r="DOX360" s="429"/>
      <c r="DOY360" s="429"/>
      <c r="DOZ360" s="429"/>
      <c r="DPA360" s="429"/>
      <c r="DPB360" s="429"/>
      <c r="DPC360" s="429"/>
      <c r="DPD360" s="429"/>
      <c r="DPE360" s="429"/>
      <c r="DPF360" s="429"/>
      <c r="DPG360" s="429"/>
      <c r="DPH360" s="429"/>
      <c r="DPI360" s="429"/>
      <c r="DPJ360" s="429"/>
      <c r="DPK360" s="429"/>
      <c r="DPL360" s="429"/>
      <c r="DPM360" s="432"/>
      <c r="DPN360" s="432"/>
      <c r="DPO360" s="429"/>
      <c r="DPP360" s="429"/>
      <c r="DPQ360" s="429"/>
      <c r="DPR360" s="429"/>
      <c r="DPS360" s="429"/>
      <c r="DPT360" s="429"/>
      <c r="DPU360" s="429"/>
      <c r="DPV360" s="429"/>
      <c r="DPW360" s="429"/>
      <c r="DPX360" s="429"/>
      <c r="DPY360" s="429"/>
      <c r="DPZ360" s="429"/>
      <c r="DQA360" s="429"/>
      <c r="DQB360" s="429"/>
      <c r="DQC360" s="429"/>
      <c r="DQD360" s="429"/>
      <c r="DQE360" s="429"/>
      <c r="DQF360" s="429"/>
      <c r="DQG360" s="429"/>
      <c r="DQH360" s="429"/>
      <c r="DQI360" s="429"/>
      <c r="DQJ360" s="429"/>
      <c r="DQK360" s="429"/>
      <c r="DQL360" s="429"/>
      <c r="DQM360" s="432"/>
      <c r="DQN360" s="432"/>
      <c r="DQO360" s="429"/>
      <c r="DQP360" s="429"/>
      <c r="DQQ360" s="429"/>
      <c r="DQR360" s="429"/>
      <c r="DQS360" s="429"/>
      <c r="DQT360" s="429"/>
      <c r="DQU360" s="429"/>
      <c r="DQV360" s="429"/>
      <c r="DQW360" s="429"/>
      <c r="DQX360" s="429"/>
      <c r="DQY360" s="429"/>
      <c r="DQZ360" s="429"/>
      <c r="DRA360" s="429"/>
      <c r="DRB360" s="429"/>
      <c r="DRC360" s="429"/>
      <c r="DRD360" s="429"/>
      <c r="DRE360" s="429"/>
      <c r="DRF360" s="429"/>
      <c r="DRG360" s="429"/>
      <c r="DRH360" s="429"/>
      <c r="DRI360" s="429"/>
      <c r="DRJ360" s="429"/>
      <c r="DRK360" s="429"/>
      <c r="DRL360" s="429"/>
      <c r="DRM360" s="432"/>
      <c r="DRN360" s="432"/>
      <c r="DRO360" s="429"/>
      <c r="DRP360" s="429"/>
      <c r="DRQ360" s="429"/>
      <c r="DRR360" s="429"/>
      <c r="DRS360" s="429"/>
      <c r="DRT360" s="429"/>
      <c r="DRU360" s="429"/>
      <c r="DRV360" s="429"/>
      <c r="DRW360" s="429"/>
      <c r="DRX360" s="429"/>
      <c r="DRY360" s="429"/>
      <c r="DRZ360" s="429"/>
      <c r="DSA360" s="429"/>
      <c r="DSB360" s="429"/>
      <c r="DSC360" s="429"/>
      <c r="DSD360" s="429"/>
      <c r="DSE360" s="429"/>
      <c r="DSF360" s="429"/>
      <c r="DSG360" s="429"/>
      <c r="DSH360" s="429"/>
      <c r="DSI360" s="429"/>
      <c r="DSJ360" s="429"/>
      <c r="DSK360" s="429"/>
      <c r="DSL360" s="429"/>
      <c r="DSM360" s="432"/>
      <c r="DSN360" s="432"/>
      <c r="DSO360" s="429"/>
      <c r="DSP360" s="429"/>
      <c r="DSQ360" s="429"/>
      <c r="DSR360" s="429"/>
      <c r="DSS360" s="429"/>
      <c r="DST360" s="429"/>
      <c r="DSU360" s="429"/>
      <c r="DSV360" s="429"/>
      <c r="DSW360" s="429"/>
      <c r="DSX360" s="429"/>
      <c r="DSY360" s="429"/>
      <c r="DSZ360" s="429"/>
      <c r="DTA360" s="429"/>
      <c r="DTB360" s="429"/>
      <c r="DTC360" s="429"/>
      <c r="DTD360" s="429"/>
      <c r="DTE360" s="429"/>
      <c r="DTF360" s="429"/>
      <c r="DTG360" s="429"/>
      <c r="DTH360" s="429"/>
      <c r="DTI360" s="429"/>
      <c r="DTJ360" s="429"/>
      <c r="DTK360" s="429"/>
      <c r="DTL360" s="429"/>
      <c r="DTM360" s="432"/>
      <c r="DTN360" s="432"/>
      <c r="DTO360" s="429"/>
      <c r="DTP360" s="429"/>
      <c r="DTQ360" s="429"/>
      <c r="DTR360" s="429"/>
      <c r="DTS360" s="429"/>
      <c r="DTT360" s="429"/>
      <c r="DTU360" s="429"/>
      <c r="DTV360" s="429"/>
      <c r="DTW360" s="429"/>
      <c r="DTX360" s="429"/>
      <c r="DTY360" s="429"/>
      <c r="DTZ360" s="429"/>
      <c r="DUA360" s="429"/>
      <c r="DUB360" s="429"/>
      <c r="DUC360" s="429"/>
      <c r="DUD360" s="429"/>
      <c r="DUE360" s="429"/>
      <c r="DUF360" s="429"/>
      <c r="DUG360" s="429"/>
      <c r="DUH360" s="429"/>
      <c r="DUI360" s="429"/>
      <c r="DUJ360" s="429"/>
      <c r="DUK360" s="429"/>
      <c r="DUL360" s="429"/>
      <c r="DUM360" s="432"/>
      <c r="DUN360" s="432"/>
      <c r="DUO360" s="429"/>
      <c r="DUP360" s="429"/>
      <c r="DUQ360" s="429"/>
      <c r="DUR360" s="429"/>
      <c r="DUS360" s="429"/>
      <c r="DUT360" s="429"/>
      <c r="DUU360" s="429"/>
      <c r="DUV360" s="429"/>
      <c r="DUW360" s="429"/>
      <c r="DUX360" s="429"/>
      <c r="DUY360" s="429"/>
      <c r="DUZ360" s="429"/>
      <c r="DVA360" s="429"/>
      <c r="DVB360" s="429"/>
      <c r="DVC360" s="429"/>
      <c r="DVD360" s="429"/>
      <c r="DVE360" s="429"/>
      <c r="DVF360" s="429"/>
      <c r="DVG360" s="429"/>
      <c r="DVH360" s="429"/>
      <c r="DVI360" s="429"/>
      <c r="DVJ360" s="429"/>
      <c r="DVK360" s="429"/>
      <c r="DVL360" s="429"/>
      <c r="DVM360" s="432"/>
      <c r="DVN360" s="432"/>
      <c r="DVO360" s="429"/>
      <c r="DVP360" s="429"/>
      <c r="DVQ360" s="429"/>
      <c r="DVR360" s="429"/>
      <c r="DVS360" s="429"/>
      <c r="DVT360" s="429"/>
      <c r="DVU360" s="429"/>
      <c r="DVV360" s="429"/>
      <c r="DVW360" s="429"/>
      <c r="DVX360" s="429"/>
      <c r="DVY360" s="429"/>
      <c r="DVZ360" s="429"/>
      <c r="DWA360" s="429"/>
      <c r="DWB360" s="429"/>
      <c r="DWC360" s="429"/>
      <c r="DWD360" s="429"/>
      <c r="DWE360" s="429"/>
      <c r="DWF360" s="429"/>
      <c r="DWG360" s="429"/>
      <c r="DWH360" s="429"/>
      <c r="DWI360" s="429"/>
      <c r="DWJ360" s="429"/>
      <c r="DWK360" s="429"/>
      <c r="DWL360" s="429"/>
      <c r="DWM360" s="432"/>
      <c r="DWN360" s="432"/>
      <c r="DWO360" s="429"/>
      <c r="DWP360" s="429"/>
      <c r="DWQ360" s="429"/>
      <c r="DWR360" s="429"/>
      <c r="DWS360" s="429"/>
      <c r="DWT360" s="429"/>
      <c r="DWU360" s="429"/>
      <c r="DWV360" s="429"/>
      <c r="DWW360" s="429"/>
      <c r="DWX360" s="429"/>
      <c r="DWY360" s="429"/>
      <c r="DWZ360" s="429"/>
      <c r="DXA360" s="429"/>
      <c r="DXB360" s="429"/>
      <c r="DXC360" s="429"/>
      <c r="DXD360" s="429"/>
      <c r="DXE360" s="429"/>
      <c r="DXF360" s="429"/>
      <c r="DXG360" s="429"/>
      <c r="DXH360" s="429"/>
      <c r="DXI360" s="429"/>
      <c r="DXJ360" s="429"/>
      <c r="DXK360" s="429"/>
      <c r="DXL360" s="429"/>
      <c r="DXM360" s="432"/>
      <c r="DXN360" s="432"/>
      <c r="DXO360" s="429"/>
      <c r="DXP360" s="429"/>
      <c r="DXQ360" s="429"/>
      <c r="DXR360" s="429"/>
      <c r="DXS360" s="429"/>
      <c r="DXT360" s="429"/>
      <c r="DXU360" s="429"/>
      <c r="DXV360" s="429"/>
      <c r="DXW360" s="429"/>
      <c r="DXX360" s="429"/>
      <c r="DXY360" s="429"/>
      <c r="DXZ360" s="429"/>
      <c r="DYA360" s="429"/>
      <c r="DYB360" s="429"/>
      <c r="DYC360" s="429"/>
      <c r="DYD360" s="429"/>
      <c r="DYE360" s="429"/>
      <c r="DYF360" s="429"/>
      <c r="DYG360" s="429"/>
      <c r="DYH360" s="429"/>
      <c r="DYI360" s="429"/>
      <c r="DYJ360" s="429"/>
      <c r="DYK360" s="429"/>
      <c r="DYL360" s="429"/>
      <c r="DYM360" s="432"/>
      <c r="DYN360" s="432"/>
      <c r="DYO360" s="429"/>
      <c r="DYP360" s="429"/>
      <c r="DYQ360" s="429"/>
      <c r="DYR360" s="429"/>
      <c r="DYS360" s="429"/>
      <c r="DYT360" s="429"/>
      <c r="DYU360" s="429"/>
      <c r="DYV360" s="429"/>
      <c r="DYW360" s="429"/>
      <c r="DYX360" s="429"/>
      <c r="DYY360" s="429"/>
      <c r="DYZ360" s="429"/>
      <c r="DZA360" s="429"/>
      <c r="DZB360" s="429"/>
      <c r="DZC360" s="429"/>
      <c r="DZD360" s="429"/>
      <c r="DZE360" s="429"/>
      <c r="DZF360" s="429"/>
      <c r="DZG360" s="429"/>
      <c r="DZH360" s="429"/>
      <c r="DZI360" s="429"/>
      <c r="DZJ360" s="429"/>
      <c r="DZK360" s="429"/>
      <c r="DZL360" s="429"/>
      <c r="DZM360" s="432"/>
      <c r="DZN360" s="432"/>
      <c r="DZO360" s="429"/>
      <c r="DZP360" s="429"/>
      <c r="DZQ360" s="429"/>
      <c r="DZR360" s="429"/>
      <c r="DZS360" s="429"/>
      <c r="DZT360" s="429"/>
      <c r="DZU360" s="429"/>
      <c r="DZV360" s="429"/>
      <c r="DZW360" s="429"/>
      <c r="DZX360" s="429"/>
      <c r="DZY360" s="429"/>
      <c r="DZZ360" s="429"/>
      <c r="EAA360" s="429"/>
      <c r="EAB360" s="429"/>
      <c r="EAC360" s="429"/>
      <c r="EAD360" s="429"/>
      <c r="EAE360" s="429"/>
      <c r="EAF360" s="429"/>
      <c r="EAG360" s="429"/>
      <c r="EAH360" s="429"/>
      <c r="EAI360" s="429"/>
      <c r="EAJ360" s="429"/>
      <c r="EAK360" s="429"/>
      <c r="EAL360" s="429"/>
      <c r="EAM360" s="432"/>
      <c r="EAN360" s="432"/>
      <c r="EAO360" s="429"/>
      <c r="EAP360" s="429"/>
      <c r="EAQ360" s="429"/>
      <c r="EAR360" s="429"/>
      <c r="EAS360" s="429"/>
      <c r="EAT360" s="429"/>
      <c r="EAU360" s="429"/>
      <c r="EAV360" s="429"/>
      <c r="EAW360" s="429"/>
      <c r="EAX360" s="429"/>
      <c r="EAY360" s="429"/>
      <c r="EAZ360" s="429"/>
      <c r="EBA360" s="429"/>
      <c r="EBB360" s="429"/>
      <c r="EBC360" s="429"/>
      <c r="EBD360" s="429"/>
      <c r="EBE360" s="429"/>
      <c r="EBF360" s="429"/>
      <c r="EBG360" s="429"/>
      <c r="EBH360" s="429"/>
      <c r="EBI360" s="429"/>
      <c r="EBJ360" s="429"/>
      <c r="EBK360" s="429"/>
      <c r="EBL360" s="429"/>
      <c r="EBM360" s="432"/>
      <c r="EBN360" s="432"/>
      <c r="EBO360" s="429"/>
      <c r="EBP360" s="429"/>
      <c r="EBQ360" s="429"/>
      <c r="EBR360" s="429"/>
      <c r="EBS360" s="429"/>
      <c r="EBT360" s="429"/>
      <c r="EBU360" s="429"/>
      <c r="EBV360" s="429"/>
      <c r="EBW360" s="429"/>
      <c r="EBX360" s="429"/>
      <c r="EBY360" s="429"/>
      <c r="EBZ360" s="429"/>
      <c r="ECA360" s="429"/>
      <c r="ECB360" s="429"/>
      <c r="ECC360" s="429"/>
      <c r="ECD360" s="429"/>
      <c r="ECE360" s="429"/>
      <c r="ECF360" s="429"/>
      <c r="ECG360" s="429"/>
      <c r="ECH360" s="429"/>
      <c r="ECI360" s="429"/>
      <c r="ECJ360" s="429"/>
      <c r="ECK360" s="429"/>
      <c r="ECL360" s="429"/>
      <c r="ECM360" s="432"/>
      <c r="ECN360" s="432"/>
      <c r="ECO360" s="429"/>
      <c r="ECP360" s="429"/>
      <c r="ECQ360" s="429"/>
      <c r="ECR360" s="429"/>
      <c r="ECS360" s="429"/>
      <c r="ECT360" s="429"/>
      <c r="ECU360" s="429"/>
      <c r="ECV360" s="429"/>
      <c r="ECW360" s="429"/>
      <c r="ECX360" s="429"/>
      <c r="ECY360" s="429"/>
      <c r="ECZ360" s="429"/>
      <c r="EDA360" s="429"/>
      <c r="EDB360" s="429"/>
      <c r="EDC360" s="429"/>
      <c r="EDD360" s="429"/>
      <c r="EDE360" s="429"/>
      <c r="EDF360" s="429"/>
      <c r="EDG360" s="429"/>
      <c r="EDH360" s="429"/>
      <c r="EDI360" s="429"/>
      <c r="EDJ360" s="429"/>
      <c r="EDK360" s="429"/>
      <c r="EDL360" s="429"/>
      <c r="EDM360" s="432"/>
      <c r="EDN360" s="432"/>
      <c r="EDO360" s="429"/>
      <c r="EDP360" s="429"/>
      <c r="EDQ360" s="429"/>
      <c r="EDR360" s="429"/>
      <c r="EDS360" s="429"/>
      <c r="EDT360" s="429"/>
      <c r="EDU360" s="429"/>
      <c r="EDV360" s="429"/>
      <c r="EDW360" s="429"/>
      <c r="EDX360" s="429"/>
      <c r="EDY360" s="429"/>
      <c r="EDZ360" s="429"/>
      <c r="EEA360" s="429"/>
      <c r="EEB360" s="429"/>
      <c r="EEC360" s="429"/>
      <c r="EED360" s="429"/>
      <c r="EEE360" s="429"/>
      <c r="EEF360" s="429"/>
      <c r="EEG360" s="429"/>
      <c r="EEH360" s="429"/>
      <c r="EEI360" s="429"/>
      <c r="EEJ360" s="429"/>
      <c r="EEK360" s="429"/>
      <c r="EEL360" s="429"/>
      <c r="EEM360" s="432"/>
      <c r="EEN360" s="432"/>
      <c r="EEO360" s="429"/>
      <c r="EEP360" s="429"/>
      <c r="EEQ360" s="429"/>
      <c r="EER360" s="429"/>
      <c r="EES360" s="429"/>
      <c r="EET360" s="429"/>
      <c r="EEU360" s="429"/>
      <c r="EEV360" s="429"/>
      <c r="EEW360" s="429"/>
      <c r="EEX360" s="429"/>
      <c r="EEY360" s="429"/>
      <c r="EEZ360" s="429"/>
      <c r="EFA360" s="429"/>
      <c r="EFB360" s="429"/>
      <c r="EFC360" s="429"/>
      <c r="EFD360" s="429"/>
      <c r="EFE360" s="429"/>
      <c r="EFF360" s="429"/>
      <c r="EFG360" s="429"/>
      <c r="EFH360" s="429"/>
      <c r="EFI360" s="429"/>
      <c r="EFJ360" s="429"/>
      <c r="EFK360" s="429"/>
      <c r="EFL360" s="429"/>
      <c r="EFM360" s="432"/>
      <c r="EFN360" s="432"/>
      <c r="EFO360" s="429"/>
      <c r="EFP360" s="429"/>
      <c r="EFQ360" s="429"/>
      <c r="EFR360" s="429"/>
      <c r="EFS360" s="429"/>
      <c r="EFT360" s="429"/>
      <c r="EFU360" s="429"/>
      <c r="EFV360" s="429"/>
      <c r="EFW360" s="429"/>
      <c r="EFX360" s="429"/>
      <c r="EFY360" s="429"/>
      <c r="EFZ360" s="429"/>
      <c r="EGA360" s="429"/>
      <c r="EGB360" s="429"/>
      <c r="EGC360" s="429"/>
      <c r="EGD360" s="429"/>
      <c r="EGE360" s="429"/>
      <c r="EGF360" s="429"/>
      <c r="EGG360" s="429"/>
      <c r="EGH360" s="429"/>
      <c r="EGI360" s="429"/>
      <c r="EGJ360" s="429"/>
      <c r="EGK360" s="429"/>
      <c r="EGL360" s="429"/>
      <c r="EGM360" s="432"/>
      <c r="EGN360" s="432"/>
      <c r="EGO360" s="429"/>
      <c r="EGP360" s="429"/>
      <c r="EGQ360" s="429"/>
      <c r="EGR360" s="429"/>
      <c r="EGS360" s="429"/>
      <c r="EGT360" s="429"/>
      <c r="EGU360" s="429"/>
      <c r="EGV360" s="429"/>
      <c r="EGW360" s="429"/>
      <c r="EGX360" s="429"/>
      <c r="EGY360" s="429"/>
      <c r="EGZ360" s="429"/>
      <c r="EHA360" s="429"/>
      <c r="EHB360" s="429"/>
      <c r="EHC360" s="429"/>
      <c r="EHD360" s="429"/>
      <c r="EHE360" s="429"/>
      <c r="EHF360" s="429"/>
      <c r="EHG360" s="429"/>
      <c r="EHH360" s="429"/>
      <c r="EHI360" s="429"/>
      <c r="EHJ360" s="429"/>
      <c r="EHK360" s="429"/>
      <c r="EHL360" s="429"/>
      <c r="EHM360" s="432"/>
      <c r="EHN360" s="432"/>
      <c r="EHO360" s="429"/>
      <c r="EHP360" s="429"/>
      <c r="EHQ360" s="429"/>
      <c r="EHR360" s="429"/>
      <c r="EHS360" s="429"/>
      <c r="EHT360" s="429"/>
      <c r="EHU360" s="429"/>
      <c r="EHV360" s="429"/>
      <c r="EHW360" s="429"/>
      <c r="EHX360" s="429"/>
      <c r="EHY360" s="429"/>
      <c r="EHZ360" s="429"/>
      <c r="EIA360" s="429"/>
      <c r="EIB360" s="429"/>
      <c r="EIC360" s="429"/>
      <c r="EID360" s="429"/>
      <c r="EIE360" s="429"/>
      <c r="EIF360" s="429"/>
      <c r="EIG360" s="429"/>
      <c r="EIH360" s="429"/>
      <c r="EII360" s="429"/>
      <c r="EIJ360" s="429"/>
      <c r="EIK360" s="429"/>
      <c r="EIL360" s="429"/>
      <c r="EIM360" s="432"/>
      <c r="EIN360" s="432"/>
      <c r="EIO360" s="429"/>
      <c r="EIP360" s="429"/>
      <c r="EIQ360" s="429"/>
      <c r="EIR360" s="429"/>
      <c r="EIS360" s="429"/>
      <c r="EIT360" s="429"/>
      <c r="EIU360" s="429"/>
      <c r="EIV360" s="429"/>
      <c r="EIW360" s="429"/>
      <c r="EIX360" s="429"/>
      <c r="EIY360" s="429"/>
      <c r="EIZ360" s="429"/>
      <c r="EJA360" s="429"/>
      <c r="EJB360" s="429"/>
      <c r="EJC360" s="429"/>
      <c r="EJD360" s="429"/>
      <c r="EJE360" s="429"/>
      <c r="EJF360" s="429"/>
      <c r="EJG360" s="429"/>
      <c r="EJH360" s="429"/>
      <c r="EJI360" s="429"/>
      <c r="EJJ360" s="429"/>
      <c r="EJK360" s="429"/>
      <c r="EJL360" s="429"/>
      <c r="EJM360" s="432"/>
      <c r="EJN360" s="432"/>
      <c r="EJO360" s="429"/>
      <c r="EJP360" s="429"/>
      <c r="EJQ360" s="429"/>
      <c r="EJR360" s="429"/>
      <c r="EJS360" s="429"/>
      <c r="EJT360" s="429"/>
      <c r="EJU360" s="429"/>
      <c r="EJV360" s="429"/>
      <c r="EJW360" s="429"/>
      <c r="EJX360" s="429"/>
      <c r="EJY360" s="429"/>
      <c r="EJZ360" s="429"/>
      <c r="EKA360" s="429"/>
      <c r="EKB360" s="429"/>
      <c r="EKC360" s="429"/>
      <c r="EKD360" s="429"/>
      <c r="EKE360" s="429"/>
      <c r="EKF360" s="429"/>
      <c r="EKG360" s="429"/>
      <c r="EKH360" s="429"/>
      <c r="EKI360" s="429"/>
      <c r="EKJ360" s="429"/>
      <c r="EKK360" s="429"/>
      <c r="EKL360" s="429"/>
      <c r="EKM360" s="432"/>
      <c r="EKN360" s="432"/>
      <c r="EKO360" s="429"/>
      <c r="EKP360" s="429"/>
      <c r="EKQ360" s="429"/>
      <c r="EKR360" s="429"/>
      <c r="EKS360" s="429"/>
      <c r="EKT360" s="429"/>
      <c r="EKU360" s="429"/>
      <c r="EKV360" s="429"/>
      <c r="EKW360" s="429"/>
      <c r="EKX360" s="429"/>
      <c r="EKY360" s="429"/>
      <c r="EKZ360" s="429"/>
      <c r="ELA360" s="429"/>
      <c r="ELB360" s="429"/>
      <c r="ELC360" s="429"/>
      <c r="ELD360" s="429"/>
      <c r="ELE360" s="429"/>
      <c r="ELF360" s="429"/>
      <c r="ELG360" s="429"/>
      <c r="ELH360" s="429"/>
      <c r="ELI360" s="429"/>
      <c r="ELJ360" s="429"/>
      <c r="ELK360" s="429"/>
      <c r="ELL360" s="429"/>
      <c r="ELM360" s="432"/>
      <c r="ELN360" s="432"/>
      <c r="ELO360" s="429"/>
      <c r="ELP360" s="429"/>
      <c r="ELQ360" s="429"/>
      <c r="ELR360" s="429"/>
      <c r="ELS360" s="429"/>
      <c r="ELT360" s="429"/>
      <c r="ELU360" s="429"/>
      <c r="ELV360" s="429"/>
      <c r="ELW360" s="429"/>
      <c r="ELX360" s="429"/>
      <c r="ELY360" s="429"/>
      <c r="ELZ360" s="429"/>
      <c r="EMA360" s="429"/>
      <c r="EMB360" s="429"/>
      <c r="EMC360" s="429"/>
      <c r="EMD360" s="429"/>
      <c r="EME360" s="429"/>
      <c r="EMF360" s="429"/>
      <c r="EMG360" s="429"/>
      <c r="EMH360" s="429"/>
      <c r="EMI360" s="429"/>
      <c r="EMJ360" s="429"/>
      <c r="EMK360" s="429"/>
      <c r="EML360" s="429"/>
      <c r="EMM360" s="432"/>
      <c r="EMN360" s="432"/>
      <c r="EMO360" s="429"/>
      <c r="EMP360" s="429"/>
      <c r="EMQ360" s="429"/>
      <c r="EMR360" s="429"/>
      <c r="EMS360" s="429"/>
      <c r="EMT360" s="429"/>
      <c r="EMU360" s="429"/>
      <c r="EMV360" s="429"/>
      <c r="EMW360" s="429"/>
      <c r="EMX360" s="429"/>
      <c r="EMY360" s="429"/>
      <c r="EMZ360" s="429"/>
      <c r="ENA360" s="429"/>
      <c r="ENB360" s="429"/>
      <c r="ENC360" s="429"/>
      <c r="END360" s="429"/>
      <c r="ENE360" s="429"/>
      <c r="ENF360" s="429"/>
      <c r="ENG360" s="429"/>
      <c r="ENH360" s="429"/>
      <c r="ENI360" s="429"/>
      <c r="ENJ360" s="429"/>
      <c r="ENK360" s="429"/>
      <c r="ENL360" s="429"/>
      <c r="ENM360" s="432"/>
      <c r="ENN360" s="432"/>
      <c r="ENO360" s="429"/>
      <c r="ENP360" s="429"/>
      <c r="ENQ360" s="429"/>
      <c r="ENR360" s="429"/>
      <c r="ENS360" s="429"/>
      <c r="ENT360" s="429"/>
      <c r="ENU360" s="429"/>
      <c r="ENV360" s="429"/>
      <c r="ENW360" s="429"/>
      <c r="ENX360" s="429"/>
      <c r="ENY360" s="429"/>
      <c r="ENZ360" s="429"/>
      <c r="EOA360" s="429"/>
      <c r="EOB360" s="429"/>
      <c r="EOC360" s="429"/>
      <c r="EOD360" s="429"/>
      <c r="EOE360" s="429"/>
      <c r="EOF360" s="429"/>
      <c r="EOG360" s="429"/>
      <c r="EOH360" s="429"/>
      <c r="EOI360" s="429"/>
      <c r="EOJ360" s="429"/>
      <c r="EOK360" s="429"/>
      <c r="EOL360" s="429"/>
      <c r="EOM360" s="432"/>
      <c r="EON360" s="432"/>
      <c r="EOO360" s="429"/>
      <c r="EOP360" s="429"/>
      <c r="EOQ360" s="429"/>
      <c r="EOR360" s="429"/>
      <c r="EOS360" s="429"/>
      <c r="EOT360" s="429"/>
      <c r="EOU360" s="429"/>
      <c r="EOV360" s="429"/>
      <c r="EOW360" s="429"/>
      <c r="EOX360" s="429"/>
      <c r="EOY360" s="429"/>
      <c r="EOZ360" s="429"/>
      <c r="EPA360" s="429"/>
      <c r="EPB360" s="429"/>
      <c r="EPC360" s="429"/>
      <c r="EPD360" s="429"/>
      <c r="EPE360" s="429"/>
      <c r="EPF360" s="429"/>
      <c r="EPG360" s="429"/>
      <c r="EPH360" s="429"/>
      <c r="EPI360" s="429"/>
      <c r="EPJ360" s="429"/>
      <c r="EPK360" s="429"/>
      <c r="EPL360" s="429"/>
      <c r="EPM360" s="432"/>
      <c r="EPN360" s="432"/>
      <c r="EPO360" s="429"/>
      <c r="EPP360" s="429"/>
      <c r="EPQ360" s="429"/>
      <c r="EPR360" s="429"/>
      <c r="EPS360" s="429"/>
      <c r="EPT360" s="429"/>
      <c r="EPU360" s="429"/>
      <c r="EPV360" s="429"/>
      <c r="EPW360" s="429"/>
      <c r="EPX360" s="429"/>
      <c r="EPY360" s="429"/>
      <c r="EPZ360" s="429"/>
      <c r="EQA360" s="429"/>
      <c r="EQB360" s="429"/>
      <c r="EQC360" s="429"/>
      <c r="EQD360" s="429"/>
      <c r="EQE360" s="429"/>
      <c r="EQF360" s="429"/>
      <c r="EQG360" s="429"/>
      <c r="EQH360" s="429"/>
      <c r="EQI360" s="429"/>
      <c r="EQJ360" s="429"/>
      <c r="EQK360" s="429"/>
      <c r="EQL360" s="429"/>
      <c r="EQM360" s="432"/>
      <c r="EQN360" s="432"/>
      <c r="EQO360" s="429"/>
      <c r="EQP360" s="429"/>
      <c r="EQQ360" s="429"/>
      <c r="EQR360" s="429"/>
      <c r="EQS360" s="429"/>
      <c r="EQT360" s="429"/>
      <c r="EQU360" s="429"/>
      <c r="EQV360" s="429"/>
      <c r="EQW360" s="429"/>
      <c r="EQX360" s="429"/>
      <c r="EQY360" s="429"/>
      <c r="EQZ360" s="429"/>
      <c r="ERA360" s="429"/>
      <c r="ERB360" s="429"/>
      <c r="ERC360" s="429"/>
      <c r="ERD360" s="429"/>
      <c r="ERE360" s="429"/>
      <c r="ERF360" s="429"/>
      <c r="ERG360" s="429"/>
      <c r="ERH360" s="429"/>
      <c r="ERI360" s="429"/>
      <c r="ERJ360" s="429"/>
      <c r="ERK360" s="429"/>
      <c r="ERL360" s="429"/>
      <c r="ERM360" s="432"/>
      <c r="ERN360" s="432"/>
      <c r="ERO360" s="429"/>
      <c r="ERP360" s="429"/>
      <c r="ERQ360" s="429"/>
      <c r="ERR360" s="429"/>
      <c r="ERS360" s="429"/>
      <c r="ERT360" s="429"/>
      <c r="ERU360" s="429"/>
      <c r="ERV360" s="429"/>
      <c r="ERW360" s="429"/>
      <c r="ERX360" s="429"/>
      <c r="ERY360" s="429"/>
      <c r="ERZ360" s="429"/>
      <c r="ESA360" s="429"/>
      <c r="ESB360" s="429"/>
      <c r="ESC360" s="429"/>
      <c r="ESD360" s="429"/>
      <c r="ESE360" s="429"/>
      <c r="ESF360" s="429"/>
      <c r="ESG360" s="429"/>
      <c r="ESH360" s="429"/>
      <c r="ESI360" s="429"/>
      <c r="ESJ360" s="429"/>
      <c r="ESK360" s="429"/>
      <c r="ESL360" s="429"/>
      <c r="ESM360" s="432"/>
      <c r="ESN360" s="432"/>
      <c r="ESO360" s="429"/>
      <c r="ESP360" s="429"/>
      <c r="ESQ360" s="429"/>
      <c r="ESR360" s="429"/>
      <c r="ESS360" s="429"/>
      <c r="EST360" s="429"/>
      <c r="ESU360" s="429"/>
      <c r="ESV360" s="429"/>
      <c r="ESW360" s="429"/>
      <c r="ESX360" s="429"/>
      <c r="ESY360" s="429"/>
      <c r="ESZ360" s="429"/>
      <c r="ETA360" s="429"/>
      <c r="ETB360" s="429"/>
      <c r="ETC360" s="429"/>
      <c r="ETD360" s="429"/>
      <c r="ETE360" s="429"/>
      <c r="ETF360" s="429"/>
      <c r="ETG360" s="429"/>
      <c r="ETH360" s="429"/>
      <c r="ETI360" s="429"/>
      <c r="ETJ360" s="429"/>
      <c r="ETK360" s="429"/>
      <c r="ETL360" s="429"/>
      <c r="ETM360" s="432"/>
      <c r="ETN360" s="432"/>
      <c r="ETO360" s="429"/>
      <c r="ETP360" s="429"/>
      <c r="ETQ360" s="429"/>
      <c r="ETR360" s="429"/>
      <c r="ETS360" s="429"/>
      <c r="ETT360" s="429"/>
      <c r="ETU360" s="429"/>
      <c r="ETV360" s="429"/>
      <c r="ETW360" s="429"/>
      <c r="ETX360" s="429"/>
      <c r="ETY360" s="429"/>
      <c r="ETZ360" s="429"/>
      <c r="EUA360" s="429"/>
      <c r="EUB360" s="429"/>
      <c r="EUC360" s="429"/>
      <c r="EUD360" s="429"/>
      <c r="EUE360" s="429"/>
      <c r="EUF360" s="429"/>
      <c r="EUG360" s="429"/>
      <c r="EUH360" s="429"/>
      <c r="EUI360" s="429"/>
      <c r="EUJ360" s="429"/>
      <c r="EUK360" s="429"/>
      <c r="EUL360" s="429"/>
      <c r="EUM360" s="432"/>
      <c r="EUN360" s="432"/>
      <c r="EUO360" s="429"/>
      <c r="EUP360" s="429"/>
      <c r="EUQ360" s="429"/>
      <c r="EUR360" s="429"/>
      <c r="EUS360" s="429"/>
      <c r="EUT360" s="429"/>
      <c r="EUU360" s="429"/>
      <c r="EUV360" s="429"/>
      <c r="EUW360" s="429"/>
      <c r="EUX360" s="429"/>
      <c r="EUY360" s="429"/>
      <c r="EUZ360" s="429"/>
      <c r="EVA360" s="429"/>
      <c r="EVB360" s="429"/>
      <c r="EVC360" s="429"/>
      <c r="EVD360" s="429"/>
      <c r="EVE360" s="429"/>
      <c r="EVF360" s="429"/>
      <c r="EVG360" s="429"/>
      <c r="EVH360" s="429"/>
      <c r="EVI360" s="429"/>
      <c r="EVJ360" s="429"/>
      <c r="EVK360" s="429"/>
      <c r="EVL360" s="429"/>
      <c r="EVM360" s="432"/>
      <c r="EVN360" s="432"/>
      <c r="EVO360" s="429"/>
      <c r="EVP360" s="429"/>
      <c r="EVQ360" s="429"/>
      <c r="EVR360" s="429"/>
      <c r="EVS360" s="429"/>
      <c r="EVT360" s="429"/>
      <c r="EVU360" s="429"/>
      <c r="EVV360" s="429"/>
      <c r="EVW360" s="429"/>
      <c r="EVX360" s="429"/>
      <c r="EVY360" s="429"/>
      <c r="EVZ360" s="429"/>
      <c r="EWA360" s="429"/>
      <c r="EWB360" s="429"/>
      <c r="EWC360" s="429"/>
      <c r="EWD360" s="429"/>
      <c r="EWE360" s="429"/>
      <c r="EWF360" s="429"/>
      <c r="EWG360" s="429"/>
      <c r="EWH360" s="429"/>
      <c r="EWI360" s="429"/>
      <c r="EWJ360" s="429"/>
      <c r="EWK360" s="429"/>
      <c r="EWL360" s="429"/>
      <c r="EWM360" s="432"/>
      <c r="EWN360" s="432"/>
      <c r="EWO360" s="429"/>
      <c r="EWP360" s="429"/>
      <c r="EWQ360" s="429"/>
      <c r="EWR360" s="429"/>
      <c r="EWS360" s="429"/>
      <c r="EWT360" s="429"/>
      <c r="EWU360" s="429"/>
      <c r="EWV360" s="429"/>
      <c r="EWW360" s="429"/>
      <c r="EWX360" s="429"/>
      <c r="EWY360" s="429"/>
      <c r="EWZ360" s="429"/>
      <c r="EXA360" s="429"/>
      <c r="EXB360" s="429"/>
      <c r="EXC360" s="429"/>
      <c r="EXD360" s="429"/>
      <c r="EXE360" s="429"/>
      <c r="EXF360" s="429"/>
      <c r="EXG360" s="429"/>
      <c r="EXH360" s="429"/>
      <c r="EXI360" s="429"/>
      <c r="EXJ360" s="429"/>
      <c r="EXK360" s="429"/>
      <c r="EXL360" s="429"/>
      <c r="EXM360" s="432"/>
      <c r="EXN360" s="432"/>
      <c r="EXO360" s="429"/>
      <c r="EXP360" s="429"/>
      <c r="EXQ360" s="429"/>
      <c r="EXR360" s="429"/>
      <c r="EXS360" s="429"/>
      <c r="EXT360" s="429"/>
      <c r="EXU360" s="429"/>
      <c r="EXV360" s="429"/>
      <c r="EXW360" s="429"/>
      <c r="EXX360" s="429"/>
      <c r="EXY360" s="429"/>
      <c r="EXZ360" s="429"/>
      <c r="EYA360" s="429"/>
      <c r="EYB360" s="429"/>
      <c r="EYC360" s="429"/>
      <c r="EYD360" s="429"/>
      <c r="EYE360" s="429"/>
      <c r="EYF360" s="429"/>
      <c r="EYG360" s="429"/>
      <c r="EYH360" s="429"/>
      <c r="EYI360" s="429"/>
      <c r="EYJ360" s="429"/>
      <c r="EYK360" s="429"/>
      <c r="EYL360" s="429"/>
      <c r="EYM360" s="432"/>
      <c r="EYN360" s="432"/>
      <c r="EYO360" s="429"/>
      <c r="EYP360" s="429"/>
      <c r="EYQ360" s="429"/>
      <c r="EYR360" s="429"/>
      <c r="EYS360" s="429"/>
      <c r="EYT360" s="429"/>
      <c r="EYU360" s="429"/>
      <c r="EYV360" s="429"/>
      <c r="EYW360" s="429"/>
      <c r="EYX360" s="429"/>
      <c r="EYY360" s="429"/>
      <c r="EYZ360" s="429"/>
      <c r="EZA360" s="429"/>
      <c r="EZB360" s="429"/>
      <c r="EZC360" s="429"/>
      <c r="EZD360" s="429"/>
      <c r="EZE360" s="429"/>
      <c r="EZF360" s="429"/>
      <c r="EZG360" s="429"/>
      <c r="EZH360" s="429"/>
      <c r="EZI360" s="429"/>
      <c r="EZJ360" s="429"/>
      <c r="EZK360" s="429"/>
      <c r="EZL360" s="429"/>
      <c r="EZM360" s="432"/>
      <c r="EZN360" s="432"/>
      <c r="EZO360" s="429"/>
      <c r="EZP360" s="429"/>
      <c r="EZQ360" s="429"/>
      <c r="EZR360" s="429"/>
      <c r="EZS360" s="429"/>
      <c r="EZT360" s="429"/>
      <c r="EZU360" s="429"/>
      <c r="EZV360" s="429"/>
      <c r="EZW360" s="429"/>
      <c r="EZX360" s="429"/>
      <c r="EZY360" s="429"/>
      <c r="EZZ360" s="429"/>
      <c r="FAA360" s="429"/>
      <c r="FAB360" s="429"/>
      <c r="FAC360" s="429"/>
      <c r="FAD360" s="429"/>
      <c r="FAE360" s="429"/>
      <c r="FAF360" s="429"/>
      <c r="FAG360" s="429"/>
      <c r="FAH360" s="429"/>
      <c r="FAI360" s="429"/>
      <c r="FAJ360" s="429"/>
      <c r="FAK360" s="429"/>
      <c r="FAL360" s="429"/>
      <c r="FAM360" s="432"/>
      <c r="FAN360" s="432"/>
      <c r="FAO360" s="429"/>
      <c r="FAP360" s="429"/>
      <c r="FAQ360" s="429"/>
      <c r="FAR360" s="429"/>
      <c r="FAS360" s="429"/>
      <c r="FAT360" s="429"/>
      <c r="FAU360" s="429"/>
      <c r="FAV360" s="429"/>
      <c r="FAW360" s="429"/>
      <c r="FAX360" s="429"/>
      <c r="FAY360" s="429"/>
      <c r="FAZ360" s="429"/>
      <c r="FBA360" s="429"/>
      <c r="FBB360" s="429"/>
      <c r="FBC360" s="429"/>
      <c r="FBD360" s="429"/>
      <c r="FBE360" s="429"/>
      <c r="FBF360" s="429"/>
      <c r="FBG360" s="429"/>
      <c r="FBH360" s="429"/>
      <c r="FBI360" s="429"/>
      <c r="FBJ360" s="429"/>
      <c r="FBK360" s="429"/>
      <c r="FBL360" s="429"/>
      <c r="FBM360" s="432"/>
      <c r="FBN360" s="432"/>
      <c r="FBO360" s="429"/>
      <c r="FBP360" s="429"/>
      <c r="FBQ360" s="429"/>
      <c r="FBR360" s="429"/>
      <c r="FBS360" s="429"/>
      <c r="FBT360" s="429"/>
      <c r="FBU360" s="429"/>
      <c r="FBV360" s="429"/>
      <c r="FBW360" s="429"/>
      <c r="FBX360" s="429"/>
      <c r="FBY360" s="429"/>
      <c r="FBZ360" s="429"/>
      <c r="FCA360" s="429"/>
      <c r="FCB360" s="429"/>
      <c r="FCC360" s="429"/>
      <c r="FCD360" s="429"/>
      <c r="FCE360" s="429"/>
      <c r="FCF360" s="429"/>
      <c r="FCG360" s="429"/>
      <c r="FCH360" s="429"/>
      <c r="FCI360" s="429"/>
      <c r="FCJ360" s="429"/>
      <c r="FCK360" s="429"/>
      <c r="FCL360" s="429"/>
      <c r="FCM360" s="432"/>
      <c r="FCN360" s="432"/>
      <c r="FCO360" s="429"/>
      <c r="FCP360" s="429"/>
      <c r="FCQ360" s="429"/>
      <c r="FCR360" s="429"/>
      <c r="FCS360" s="429"/>
      <c r="FCT360" s="429"/>
      <c r="FCU360" s="429"/>
      <c r="FCV360" s="429"/>
      <c r="FCW360" s="429"/>
      <c r="FCX360" s="429"/>
      <c r="FCY360" s="429"/>
      <c r="FCZ360" s="429"/>
      <c r="FDA360" s="429"/>
      <c r="FDB360" s="429"/>
      <c r="FDC360" s="429"/>
      <c r="FDD360" s="429"/>
      <c r="FDE360" s="429"/>
      <c r="FDF360" s="429"/>
      <c r="FDG360" s="429"/>
      <c r="FDH360" s="429"/>
      <c r="FDI360" s="429"/>
      <c r="FDJ360" s="429"/>
      <c r="FDK360" s="429"/>
      <c r="FDL360" s="429"/>
      <c r="FDM360" s="432"/>
      <c r="FDN360" s="432"/>
      <c r="FDO360" s="429"/>
      <c r="FDP360" s="429"/>
      <c r="FDQ360" s="429"/>
      <c r="FDR360" s="429"/>
      <c r="FDS360" s="429"/>
      <c r="FDT360" s="429"/>
      <c r="FDU360" s="429"/>
      <c r="FDV360" s="429"/>
      <c r="FDW360" s="429"/>
      <c r="FDX360" s="429"/>
      <c r="FDY360" s="429"/>
      <c r="FDZ360" s="429"/>
      <c r="FEA360" s="429"/>
      <c r="FEB360" s="429"/>
      <c r="FEC360" s="429"/>
      <c r="FED360" s="429"/>
      <c r="FEE360" s="429"/>
      <c r="FEF360" s="429"/>
      <c r="FEG360" s="429"/>
      <c r="FEH360" s="429"/>
      <c r="FEI360" s="429"/>
      <c r="FEJ360" s="429"/>
      <c r="FEK360" s="429"/>
      <c r="FEL360" s="429"/>
      <c r="FEM360" s="432"/>
      <c r="FEN360" s="432"/>
      <c r="FEO360" s="429"/>
      <c r="FEP360" s="429"/>
      <c r="FEQ360" s="429"/>
      <c r="FER360" s="429"/>
      <c r="FES360" s="429"/>
      <c r="FET360" s="429"/>
      <c r="FEU360" s="429"/>
      <c r="FEV360" s="429"/>
      <c r="FEW360" s="429"/>
      <c r="FEX360" s="429"/>
      <c r="FEY360" s="429"/>
      <c r="FEZ360" s="429"/>
      <c r="FFA360" s="429"/>
      <c r="FFB360" s="429"/>
      <c r="FFC360" s="429"/>
      <c r="FFD360" s="429"/>
      <c r="FFE360" s="429"/>
      <c r="FFF360" s="429"/>
      <c r="FFG360" s="429"/>
      <c r="FFH360" s="429"/>
      <c r="FFI360" s="429"/>
      <c r="FFJ360" s="429"/>
      <c r="FFK360" s="429"/>
      <c r="FFL360" s="429"/>
      <c r="FFM360" s="432"/>
      <c r="FFN360" s="432"/>
      <c r="FFO360" s="429"/>
      <c r="FFP360" s="429"/>
      <c r="FFQ360" s="429"/>
      <c r="FFR360" s="429"/>
      <c r="FFS360" s="429"/>
      <c r="FFT360" s="429"/>
      <c r="FFU360" s="429"/>
      <c r="FFV360" s="429"/>
      <c r="FFW360" s="429"/>
      <c r="FFX360" s="429"/>
      <c r="FFY360" s="429"/>
      <c r="FFZ360" s="429"/>
      <c r="FGA360" s="429"/>
      <c r="FGB360" s="429"/>
      <c r="FGC360" s="429"/>
      <c r="FGD360" s="429"/>
      <c r="FGE360" s="429"/>
      <c r="FGF360" s="429"/>
      <c r="FGG360" s="429"/>
      <c r="FGH360" s="429"/>
      <c r="FGI360" s="429"/>
      <c r="FGJ360" s="429"/>
      <c r="FGK360" s="429"/>
      <c r="FGL360" s="429"/>
      <c r="FGM360" s="432"/>
      <c r="FGN360" s="432"/>
      <c r="FGO360" s="429"/>
      <c r="FGP360" s="429"/>
      <c r="FGQ360" s="429"/>
      <c r="FGR360" s="429"/>
      <c r="FGS360" s="429"/>
      <c r="FGT360" s="429"/>
      <c r="FGU360" s="429"/>
      <c r="FGV360" s="429"/>
      <c r="FGW360" s="429"/>
      <c r="FGX360" s="429"/>
      <c r="FGY360" s="429"/>
      <c r="FGZ360" s="429"/>
      <c r="FHA360" s="429"/>
      <c r="FHB360" s="429"/>
      <c r="FHC360" s="429"/>
      <c r="FHD360" s="429"/>
      <c r="FHE360" s="429"/>
      <c r="FHF360" s="429"/>
      <c r="FHG360" s="429"/>
      <c r="FHH360" s="429"/>
      <c r="FHI360" s="429"/>
      <c r="FHJ360" s="429"/>
      <c r="FHK360" s="429"/>
      <c r="FHL360" s="429"/>
      <c r="FHM360" s="432"/>
      <c r="FHN360" s="432"/>
      <c r="FHO360" s="429"/>
      <c r="FHP360" s="429"/>
      <c r="FHQ360" s="429"/>
      <c r="FHR360" s="429"/>
      <c r="FHS360" s="429"/>
      <c r="FHT360" s="429"/>
      <c r="FHU360" s="429"/>
      <c r="FHV360" s="429"/>
      <c r="FHW360" s="429"/>
      <c r="FHX360" s="429"/>
      <c r="FHY360" s="429"/>
      <c r="FHZ360" s="429"/>
      <c r="FIA360" s="429"/>
      <c r="FIB360" s="429"/>
      <c r="FIC360" s="429"/>
      <c r="FID360" s="429"/>
      <c r="FIE360" s="429"/>
      <c r="FIF360" s="429"/>
      <c r="FIG360" s="429"/>
      <c r="FIH360" s="429"/>
      <c r="FII360" s="429"/>
      <c r="FIJ360" s="429"/>
      <c r="FIK360" s="429"/>
      <c r="FIL360" s="429"/>
      <c r="FIM360" s="432"/>
      <c r="FIN360" s="432"/>
      <c r="FIO360" s="429"/>
      <c r="FIP360" s="429"/>
      <c r="FIQ360" s="429"/>
      <c r="FIR360" s="429"/>
      <c r="FIS360" s="429"/>
      <c r="FIT360" s="429"/>
      <c r="FIU360" s="429"/>
      <c r="FIV360" s="429"/>
      <c r="FIW360" s="429"/>
      <c r="FIX360" s="429"/>
      <c r="FIY360" s="429"/>
      <c r="FIZ360" s="429"/>
      <c r="FJA360" s="429"/>
      <c r="FJB360" s="429"/>
      <c r="FJC360" s="429"/>
      <c r="FJD360" s="429"/>
      <c r="FJE360" s="429"/>
      <c r="FJF360" s="429"/>
      <c r="FJG360" s="429"/>
      <c r="FJH360" s="429"/>
      <c r="FJI360" s="429"/>
      <c r="FJJ360" s="429"/>
      <c r="FJK360" s="429"/>
      <c r="FJL360" s="429"/>
      <c r="FJM360" s="432"/>
      <c r="FJN360" s="432"/>
      <c r="FJO360" s="429"/>
      <c r="FJP360" s="429"/>
      <c r="FJQ360" s="429"/>
      <c r="FJR360" s="429"/>
      <c r="FJS360" s="429"/>
      <c r="FJT360" s="429"/>
      <c r="FJU360" s="429"/>
      <c r="FJV360" s="429"/>
      <c r="FJW360" s="429"/>
      <c r="FJX360" s="429"/>
      <c r="FJY360" s="429"/>
      <c r="FJZ360" s="429"/>
      <c r="FKA360" s="429"/>
      <c r="FKB360" s="429"/>
      <c r="FKC360" s="429"/>
      <c r="FKD360" s="429"/>
      <c r="FKE360" s="429"/>
      <c r="FKF360" s="429"/>
      <c r="FKG360" s="429"/>
      <c r="FKH360" s="429"/>
      <c r="FKI360" s="429"/>
      <c r="FKJ360" s="429"/>
      <c r="FKK360" s="429"/>
      <c r="FKL360" s="429"/>
      <c r="FKM360" s="432"/>
      <c r="FKN360" s="432"/>
      <c r="FKO360" s="429"/>
      <c r="FKP360" s="429"/>
      <c r="FKQ360" s="429"/>
      <c r="FKR360" s="429"/>
      <c r="FKS360" s="429"/>
      <c r="FKT360" s="429"/>
      <c r="FKU360" s="429"/>
      <c r="FKV360" s="429"/>
      <c r="FKW360" s="429"/>
      <c r="FKX360" s="429"/>
      <c r="FKY360" s="429"/>
      <c r="FKZ360" s="429"/>
      <c r="FLA360" s="429"/>
      <c r="FLB360" s="429"/>
      <c r="FLC360" s="429"/>
      <c r="FLD360" s="429"/>
      <c r="FLE360" s="429"/>
      <c r="FLF360" s="429"/>
      <c r="FLG360" s="429"/>
      <c r="FLH360" s="429"/>
      <c r="FLI360" s="429"/>
      <c r="FLJ360" s="429"/>
      <c r="FLK360" s="429"/>
      <c r="FLL360" s="429"/>
      <c r="FLM360" s="432"/>
      <c r="FLN360" s="432"/>
      <c r="FLO360" s="429"/>
      <c r="FLP360" s="429"/>
      <c r="FLQ360" s="429"/>
      <c r="FLR360" s="429"/>
      <c r="FLS360" s="429"/>
      <c r="FLT360" s="429"/>
      <c r="FLU360" s="429"/>
      <c r="FLV360" s="429"/>
      <c r="FLW360" s="429"/>
      <c r="FLX360" s="429"/>
      <c r="FLY360" s="429"/>
      <c r="FLZ360" s="429"/>
      <c r="FMA360" s="429"/>
      <c r="FMB360" s="429"/>
      <c r="FMC360" s="429"/>
      <c r="FMD360" s="429"/>
      <c r="FME360" s="429"/>
      <c r="FMF360" s="429"/>
      <c r="FMG360" s="429"/>
      <c r="FMH360" s="429"/>
      <c r="FMI360" s="429"/>
      <c r="FMJ360" s="429"/>
      <c r="FMK360" s="429"/>
      <c r="FML360" s="429"/>
      <c r="FMM360" s="432"/>
      <c r="FMN360" s="432"/>
      <c r="FMO360" s="429"/>
      <c r="FMP360" s="429"/>
      <c r="FMQ360" s="429"/>
      <c r="FMR360" s="429"/>
      <c r="FMS360" s="429"/>
      <c r="FMT360" s="429"/>
      <c r="FMU360" s="429"/>
      <c r="FMV360" s="429"/>
      <c r="FMW360" s="429"/>
      <c r="FMX360" s="429"/>
      <c r="FMY360" s="429"/>
      <c r="FMZ360" s="429"/>
      <c r="FNA360" s="429"/>
      <c r="FNB360" s="429"/>
      <c r="FNC360" s="429"/>
      <c r="FND360" s="429"/>
      <c r="FNE360" s="429"/>
      <c r="FNF360" s="429"/>
      <c r="FNG360" s="429"/>
      <c r="FNH360" s="429"/>
      <c r="FNI360" s="429"/>
      <c r="FNJ360" s="429"/>
      <c r="FNK360" s="429"/>
      <c r="FNL360" s="429"/>
      <c r="FNM360" s="432"/>
      <c r="FNN360" s="432"/>
      <c r="FNO360" s="429"/>
      <c r="FNP360" s="429"/>
      <c r="FNQ360" s="429"/>
      <c r="FNR360" s="429"/>
      <c r="FNS360" s="429"/>
      <c r="FNT360" s="429"/>
      <c r="FNU360" s="429"/>
      <c r="FNV360" s="429"/>
      <c r="FNW360" s="429"/>
      <c r="FNX360" s="429"/>
      <c r="FNY360" s="429"/>
      <c r="FNZ360" s="429"/>
      <c r="FOA360" s="429"/>
      <c r="FOB360" s="429"/>
      <c r="FOC360" s="429"/>
      <c r="FOD360" s="429"/>
      <c r="FOE360" s="429"/>
      <c r="FOF360" s="429"/>
      <c r="FOG360" s="429"/>
      <c r="FOH360" s="429"/>
      <c r="FOI360" s="429"/>
      <c r="FOJ360" s="429"/>
      <c r="FOK360" s="429"/>
      <c r="FOL360" s="429"/>
      <c r="FOM360" s="432"/>
      <c r="FON360" s="432"/>
      <c r="FOO360" s="429"/>
      <c r="FOP360" s="429"/>
      <c r="FOQ360" s="429"/>
      <c r="FOR360" s="429"/>
      <c r="FOS360" s="429"/>
      <c r="FOT360" s="429"/>
      <c r="FOU360" s="429"/>
      <c r="FOV360" s="429"/>
      <c r="FOW360" s="429"/>
      <c r="FOX360" s="429"/>
      <c r="FOY360" s="429"/>
      <c r="FOZ360" s="429"/>
      <c r="FPA360" s="429"/>
      <c r="FPB360" s="429"/>
      <c r="FPC360" s="429"/>
      <c r="FPD360" s="429"/>
      <c r="FPE360" s="429"/>
      <c r="FPF360" s="429"/>
      <c r="FPG360" s="429"/>
      <c r="FPH360" s="429"/>
      <c r="FPI360" s="429"/>
      <c r="FPJ360" s="429"/>
      <c r="FPK360" s="429"/>
      <c r="FPL360" s="429"/>
      <c r="FPM360" s="432"/>
      <c r="FPN360" s="432"/>
      <c r="FPO360" s="429"/>
      <c r="FPP360" s="429"/>
      <c r="FPQ360" s="429"/>
      <c r="FPR360" s="429"/>
      <c r="FPS360" s="429"/>
      <c r="FPT360" s="429"/>
      <c r="FPU360" s="429"/>
      <c r="FPV360" s="429"/>
      <c r="FPW360" s="429"/>
      <c r="FPX360" s="429"/>
      <c r="FPY360" s="429"/>
      <c r="FPZ360" s="429"/>
      <c r="FQA360" s="429"/>
      <c r="FQB360" s="429"/>
      <c r="FQC360" s="429"/>
      <c r="FQD360" s="429"/>
      <c r="FQE360" s="429"/>
      <c r="FQF360" s="429"/>
      <c r="FQG360" s="429"/>
      <c r="FQH360" s="429"/>
      <c r="FQI360" s="429"/>
      <c r="FQJ360" s="429"/>
      <c r="FQK360" s="429"/>
      <c r="FQL360" s="429"/>
      <c r="FQM360" s="432"/>
      <c r="FQN360" s="432"/>
      <c r="FQO360" s="429"/>
      <c r="FQP360" s="429"/>
      <c r="FQQ360" s="429"/>
      <c r="FQR360" s="429"/>
      <c r="FQS360" s="429"/>
      <c r="FQT360" s="429"/>
      <c r="FQU360" s="429"/>
      <c r="FQV360" s="429"/>
      <c r="FQW360" s="429"/>
      <c r="FQX360" s="429"/>
      <c r="FQY360" s="429"/>
      <c r="FQZ360" s="429"/>
      <c r="FRA360" s="429"/>
      <c r="FRB360" s="429"/>
      <c r="FRC360" s="429"/>
      <c r="FRD360" s="429"/>
      <c r="FRE360" s="429"/>
      <c r="FRF360" s="429"/>
      <c r="FRG360" s="429"/>
      <c r="FRH360" s="429"/>
      <c r="FRI360" s="429"/>
      <c r="FRJ360" s="429"/>
      <c r="FRK360" s="429"/>
      <c r="FRL360" s="429"/>
      <c r="FRM360" s="432"/>
      <c r="FRN360" s="432"/>
      <c r="FRO360" s="429"/>
      <c r="FRP360" s="429"/>
      <c r="FRQ360" s="429"/>
      <c r="FRR360" s="429"/>
      <c r="FRS360" s="429"/>
      <c r="FRT360" s="429"/>
      <c r="FRU360" s="429"/>
      <c r="FRV360" s="429"/>
      <c r="FRW360" s="429"/>
      <c r="FRX360" s="429"/>
      <c r="FRY360" s="429"/>
      <c r="FRZ360" s="429"/>
      <c r="FSA360" s="429"/>
      <c r="FSB360" s="429"/>
      <c r="FSC360" s="429"/>
      <c r="FSD360" s="429"/>
      <c r="FSE360" s="429"/>
      <c r="FSF360" s="429"/>
      <c r="FSG360" s="429"/>
      <c r="FSH360" s="429"/>
      <c r="FSI360" s="429"/>
      <c r="FSJ360" s="429"/>
      <c r="FSK360" s="429"/>
      <c r="FSL360" s="429"/>
      <c r="FSM360" s="432"/>
      <c r="FSN360" s="432"/>
      <c r="FSO360" s="429"/>
      <c r="FSP360" s="429"/>
      <c r="FSQ360" s="429"/>
      <c r="FSR360" s="429"/>
      <c r="FSS360" s="429"/>
      <c r="FST360" s="429"/>
      <c r="FSU360" s="429"/>
      <c r="FSV360" s="429"/>
      <c r="FSW360" s="429"/>
      <c r="FSX360" s="429"/>
      <c r="FSY360" s="429"/>
      <c r="FSZ360" s="429"/>
      <c r="FTA360" s="429"/>
      <c r="FTB360" s="429"/>
      <c r="FTC360" s="429"/>
      <c r="FTD360" s="429"/>
      <c r="FTE360" s="429"/>
      <c r="FTF360" s="429"/>
      <c r="FTG360" s="429"/>
      <c r="FTH360" s="429"/>
      <c r="FTI360" s="429"/>
      <c r="FTJ360" s="429"/>
      <c r="FTK360" s="429"/>
      <c r="FTL360" s="429"/>
      <c r="FTM360" s="432"/>
      <c r="FTN360" s="432"/>
      <c r="FTO360" s="429"/>
      <c r="FTP360" s="429"/>
      <c r="FTQ360" s="429"/>
      <c r="FTR360" s="429"/>
      <c r="FTS360" s="429"/>
      <c r="FTT360" s="429"/>
      <c r="FTU360" s="429"/>
      <c r="FTV360" s="429"/>
      <c r="FTW360" s="429"/>
      <c r="FTX360" s="429"/>
      <c r="FTY360" s="429"/>
      <c r="FTZ360" s="429"/>
      <c r="FUA360" s="429"/>
      <c r="FUB360" s="429"/>
      <c r="FUC360" s="429"/>
      <c r="FUD360" s="429"/>
      <c r="FUE360" s="429"/>
      <c r="FUF360" s="429"/>
      <c r="FUG360" s="429"/>
      <c r="FUH360" s="429"/>
      <c r="FUI360" s="429"/>
      <c r="FUJ360" s="429"/>
      <c r="FUK360" s="429"/>
      <c r="FUL360" s="429"/>
      <c r="FUM360" s="432"/>
      <c r="FUN360" s="432"/>
      <c r="FUO360" s="429"/>
      <c r="FUP360" s="429"/>
      <c r="FUQ360" s="429"/>
      <c r="FUR360" s="429"/>
      <c r="FUS360" s="429"/>
      <c r="FUT360" s="429"/>
      <c r="FUU360" s="429"/>
      <c r="FUV360" s="429"/>
      <c r="FUW360" s="429"/>
      <c r="FUX360" s="429"/>
      <c r="FUY360" s="429"/>
      <c r="FUZ360" s="429"/>
      <c r="FVA360" s="429"/>
      <c r="FVB360" s="429"/>
      <c r="FVC360" s="429"/>
      <c r="FVD360" s="429"/>
      <c r="FVE360" s="429"/>
      <c r="FVF360" s="429"/>
      <c r="FVG360" s="429"/>
      <c r="FVH360" s="429"/>
      <c r="FVI360" s="429"/>
      <c r="FVJ360" s="429"/>
      <c r="FVK360" s="429"/>
      <c r="FVL360" s="429"/>
      <c r="FVM360" s="432"/>
      <c r="FVN360" s="432"/>
      <c r="FVO360" s="429"/>
      <c r="FVP360" s="429"/>
      <c r="FVQ360" s="429"/>
      <c r="FVR360" s="429"/>
      <c r="FVS360" s="429"/>
      <c r="FVT360" s="429"/>
      <c r="FVU360" s="429"/>
      <c r="FVV360" s="429"/>
      <c r="FVW360" s="429"/>
      <c r="FVX360" s="429"/>
      <c r="FVY360" s="429"/>
      <c r="FVZ360" s="429"/>
      <c r="FWA360" s="429"/>
      <c r="FWB360" s="429"/>
      <c r="FWC360" s="429"/>
      <c r="FWD360" s="429"/>
      <c r="FWE360" s="429"/>
      <c r="FWF360" s="429"/>
      <c r="FWG360" s="429"/>
      <c r="FWH360" s="429"/>
      <c r="FWI360" s="429"/>
      <c r="FWJ360" s="429"/>
      <c r="FWK360" s="429"/>
      <c r="FWL360" s="429"/>
      <c r="FWM360" s="432"/>
      <c r="FWN360" s="432"/>
      <c r="FWO360" s="429"/>
      <c r="FWP360" s="429"/>
      <c r="FWQ360" s="429"/>
      <c r="FWR360" s="429"/>
      <c r="FWS360" s="429"/>
      <c r="FWT360" s="429"/>
      <c r="FWU360" s="429"/>
      <c r="FWV360" s="429"/>
      <c r="FWW360" s="429"/>
      <c r="FWX360" s="429"/>
      <c r="FWY360" s="429"/>
      <c r="FWZ360" s="429"/>
      <c r="FXA360" s="429"/>
      <c r="FXB360" s="429"/>
      <c r="FXC360" s="429"/>
      <c r="FXD360" s="429"/>
      <c r="FXE360" s="429"/>
      <c r="FXF360" s="429"/>
      <c r="FXG360" s="429"/>
      <c r="FXH360" s="429"/>
      <c r="FXI360" s="429"/>
      <c r="FXJ360" s="429"/>
      <c r="FXK360" s="429"/>
      <c r="FXL360" s="429"/>
      <c r="FXM360" s="432"/>
      <c r="FXN360" s="432"/>
      <c r="FXO360" s="429"/>
      <c r="FXP360" s="429"/>
      <c r="FXQ360" s="429"/>
      <c r="FXR360" s="429"/>
      <c r="FXS360" s="429"/>
      <c r="FXT360" s="429"/>
      <c r="FXU360" s="429"/>
      <c r="FXV360" s="429"/>
      <c r="FXW360" s="429"/>
      <c r="FXX360" s="429"/>
      <c r="FXY360" s="429"/>
      <c r="FXZ360" s="429"/>
      <c r="FYA360" s="429"/>
      <c r="FYB360" s="429"/>
      <c r="FYC360" s="429"/>
      <c r="FYD360" s="429"/>
      <c r="FYE360" s="429"/>
      <c r="FYF360" s="429"/>
      <c r="FYG360" s="429"/>
      <c r="FYH360" s="429"/>
      <c r="FYI360" s="429"/>
      <c r="FYJ360" s="429"/>
      <c r="FYK360" s="429"/>
      <c r="FYL360" s="429"/>
      <c r="FYM360" s="432"/>
      <c r="FYN360" s="432"/>
      <c r="FYO360" s="429"/>
      <c r="FYP360" s="429"/>
      <c r="FYQ360" s="429"/>
      <c r="FYR360" s="429"/>
      <c r="FYS360" s="429"/>
      <c r="FYT360" s="429"/>
      <c r="FYU360" s="429"/>
      <c r="FYV360" s="429"/>
      <c r="FYW360" s="429"/>
      <c r="FYX360" s="429"/>
      <c r="FYY360" s="429"/>
      <c r="FYZ360" s="429"/>
      <c r="FZA360" s="429"/>
      <c r="FZB360" s="429"/>
      <c r="FZC360" s="429"/>
      <c r="FZD360" s="429"/>
      <c r="FZE360" s="429"/>
      <c r="FZF360" s="429"/>
      <c r="FZG360" s="429"/>
      <c r="FZH360" s="429"/>
      <c r="FZI360" s="429"/>
      <c r="FZJ360" s="429"/>
      <c r="FZK360" s="429"/>
      <c r="FZL360" s="429"/>
      <c r="FZM360" s="432"/>
      <c r="FZN360" s="432"/>
      <c r="FZO360" s="429"/>
      <c r="FZP360" s="429"/>
      <c r="FZQ360" s="429"/>
      <c r="FZR360" s="429"/>
      <c r="FZS360" s="429"/>
      <c r="FZT360" s="429"/>
      <c r="FZU360" s="429"/>
      <c r="FZV360" s="429"/>
      <c r="FZW360" s="429"/>
      <c r="FZX360" s="429"/>
      <c r="FZY360" s="429"/>
      <c r="FZZ360" s="429"/>
      <c r="GAA360" s="429"/>
      <c r="GAB360" s="429"/>
      <c r="GAC360" s="429"/>
      <c r="GAD360" s="429"/>
      <c r="GAE360" s="429"/>
      <c r="GAF360" s="429"/>
      <c r="GAG360" s="429"/>
      <c r="GAH360" s="429"/>
      <c r="GAI360" s="429"/>
      <c r="GAJ360" s="429"/>
      <c r="GAK360" s="429"/>
      <c r="GAL360" s="429"/>
      <c r="GAM360" s="432"/>
      <c r="GAN360" s="432"/>
      <c r="GAO360" s="429"/>
      <c r="GAP360" s="429"/>
      <c r="GAQ360" s="429"/>
      <c r="GAR360" s="429"/>
      <c r="GAS360" s="429"/>
      <c r="GAT360" s="429"/>
      <c r="GAU360" s="429"/>
      <c r="GAV360" s="429"/>
      <c r="GAW360" s="429"/>
      <c r="GAX360" s="429"/>
      <c r="GAY360" s="429"/>
      <c r="GAZ360" s="429"/>
      <c r="GBA360" s="429"/>
      <c r="GBB360" s="429"/>
      <c r="GBC360" s="429"/>
      <c r="GBD360" s="429"/>
      <c r="GBE360" s="429"/>
      <c r="GBF360" s="429"/>
      <c r="GBG360" s="429"/>
      <c r="GBH360" s="429"/>
      <c r="GBI360" s="429"/>
      <c r="GBJ360" s="429"/>
      <c r="GBK360" s="429"/>
      <c r="GBL360" s="429"/>
      <c r="GBM360" s="432"/>
      <c r="GBN360" s="432"/>
      <c r="GBO360" s="429"/>
      <c r="GBP360" s="429"/>
      <c r="GBQ360" s="429"/>
      <c r="GBR360" s="429"/>
      <c r="GBS360" s="429"/>
      <c r="GBT360" s="429"/>
      <c r="GBU360" s="429"/>
      <c r="GBV360" s="429"/>
      <c r="GBW360" s="429"/>
      <c r="GBX360" s="429"/>
      <c r="GBY360" s="429"/>
      <c r="GBZ360" s="429"/>
      <c r="GCA360" s="429"/>
      <c r="GCB360" s="429"/>
      <c r="GCC360" s="429"/>
      <c r="GCD360" s="429"/>
      <c r="GCE360" s="429"/>
      <c r="GCF360" s="429"/>
      <c r="GCG360" s="429"/>
      <c r="GCH360" s="429"/>
      <c r="GCI360" s="429"/>
      <c r="GCJ360" s="429"/>
      <c r="GCK360" s="429"/>
      <c r="GCL360" s="429"/>
      <c r="GCM360" s="432"/>
      <c r="GCN360" s="432"/>
      <c r="GCO360" s="429"/>
      <c r="GCP360" s="429"/>
      <c r="GCQ360" s="429"/>
      <c r="GCR360" s="429"/>
      <c r="GCS360" s="429"/>
      <c r="GCT360" s="429"/>
      <c r="GCU360" s="429"/>
      <c r="GCV360" s="429"/>
      <c r="GCW360" s="429"/>
      <c r="GCX360" s="429"/>
      <c r="GCY360" s="429"/>
      <c r="GCZ360" s="429"/>
      <c r="GDA360" s="429"/>
      <c r="GDB360" s="429"/>
      <c r="GDC360" s="429"/>
      <c r="GDD360" s="429"/>
      <c r="GDE360" s="429"/>
      <c r="GDF360" s="429"/>
      <c r="GDG360" s="429"/>
      <c r="GDH360" s="429"/>
      <c r="GDI360" s="429"/>
      <c r="GDJ360" s="429"/>
      <c r="GDK360" s="429"/>
      <c r="GDL360" s="429"/>
      <c r="GDM360" s="432"/>
      <c r="GDN360" s="432"/>
      <c r="GDO360" s="429"/>
      <c r="GDP360" s="429"/>
      <c r="GDQ360" s="429"/>
      <c r="GDR360" s="429"/>
      <c r="GDS360" s="429"/>
      <c r="GDT360" s="429"/>
      <c r="GDU360" s="429"/>
      <c r="GDV360" s="429"/>
      <c r="GDW360" s="429"/>
      <c r="GDX360" s="429"/>
      <c r="GDY360" s="429"/>
      <c r="GDZ360" s="429"/>
      <c r="GEA360" s="429"/>
      <c r="GEB360" s="429"/>
      <c r="GEC360" s="429"/>
      <c r="GED360" s="429"/>
      <c r="GEE360" s="429"/>
      <c r="GEF360" s="429"/>
      <c r="GEG360" s="429"/>
      <c r="GEH360" s="429"/>
      <c r="GEI360" s="429"/>
      <c r="GEJ360" s="429"/>
      <c r="GEK360" s="429"/>
      <c r="GEL360" s="429"/>
      <c r="GEM360" s="432"/>
      <c r="GEN360" s="432"/>
      <c r="GEO360" s="429"/>
      <c r="GEP360" s="429"/>
      <c r="GEQ360" s="429"/>
      <c r="GER360" s="429"/>
      <c r="GES360" s="429"/>
      <c r="GET360" s="429"/>
      <c r="GEU360" s="429"/>
      <c r="GEV360" s="429"/>
      <c r="GEW360" s="429"/>
      <c r="GEX360" s="429"/>
      <c r="GEY360" s="429"/>
      <c r="GEZ360" s="429"/>
      <c r="GFA360" s="429"/>
      <c r="GFB360" s="429"/>
      <c r="GFC360" s="429"/>
      <c r="GFD360" s="429"/>
      <c r="GFE360" s="429"/>
      <c r="GFF360" s="429"/>
      <c r="GFG360" s="429"/>
      <c r="GFH360" s="429"/>
      <c r="GFI360" s="429"/>
      <c r="GFJ360" s="429"/>
      <c r="GFK360" s="429"/>
      <c r="GFL360" s="429"/>
      <c r="GFM360" s="432"/>
      <c r="GFN360" s="432"/>
      <c r="GFO360" s="429"/>
      <c r="GFP360" s="429"/>
      <c r="GFQ360" s="429"/>
      <c r="GFR360" s="429"/>
      <c r="GFS360" s="429"/>
      <c r="GFT360" s="429"/>
      <c r="GFU360" s="429"/>
      <c r="GFV360" s="429"/>
      <c r="GFW360" s="429"/>
      <c r="GFX360" s="429"/>
      <c r="GFY360" s="429"/>
      <c r="GFZ360" s="429"/>
      <c r="GGA360" s="429"/>
      <c r="GGB360" s="429"/>
      <c r="GGC360" s="429"/>
      <c r="GGD360" s="429"/>
      <c r="GGE360" s="429"/>
      <c r="GGF360" s="429"/>
      <c r="GGG360" s="429"/>
      <c r="GGH360" s="429"/>
      <c r="GGI360" s="429"/>
      <c r="GGJ360" s="429"/>
      <c r="GGK360" s="429"/>
      <c r="GGL360" s="429"/>
      <c r="GGM360" s="432"/>
      <c r="GGN360" s="432"/>
      <c r="GGO360" s="429"/>
      <c r="GGP360" s="429"/>
      <c r="GGQ360" s="429"/>
      <c r="GGR360" s="429"/>
      <c r="GGS360" s="429"/>
      <c r="GGT360" s="429"/>
      <c r="GGU360" s="429"/>
      <c r="GGV360" s="429"/>
      <c r="GGW360" s="429"/>
      <c r="GGX360" s="429"/>
      <c r="GGY360" s="429"/>
      <c r="GGZ360" s="429"/>
      <c r="GHA360" s="429"/>
      <c r="GHB360" s="429"/>
      <c r="GHC360" s="429"/>
      <c r="GHD360" s="429"/>
      <c r="GHE360" s="429"/>
      <c r="GHF360" s="429"/>
      <c r="GHG360" s="429"/>
      <c r="GHH360" s="429"/>
      <c r="GHI360" s="429"/>
      <c r="GHJ360" s="429"/>
      <c r="GHK360" s="429"/>
      <c r="GHL360" s="429"/>
      <c r="GHM360" s="432"/>
      <c r="GHN360" s="432"/>
      <c r="GHO360" s="429"/>
      <c r="GHP360" s="429"/>
      <c r="GHQ360" s="429"/>
      <c r="GHR360" s="429"/>
      <c r="GHS360" s="429"/>
      <c r="GHT360" s="429"/>
      <c r="GHU360" s="429"/>
      <c r="GHV360" s="429"/>
      <c r="GHW360" s="429"/>
      <c r="GHX360" s="429"/>
      <c r="GHY360" s="429"/>
      <c r="GHZ360" s="429"/>
      <c r="GIA360" s="429"/>
      <c r="GIB360" s="429"/>
      <c r="GIC360" s="429"/>
      <c r="GID360" s="429"/>
      <c r="GIE360" s="429"/>
      <c r="GIF360" s="429"/>
      <c r="GIG360" s="429"/>
      <c r="GIH360" s="429"/>
      <c r="GII360" s="429"/>
      <c r="GIJ360" s="429"/>
      <c r="GIK360" s="429"/>
      <c r="GIL360" s="429"/>
      <c r="GIM360" s="432"/>
      <c r="GIN360" s="432"/>
      <c r="GIO360" s="429"/>
      <c r="GIP360" s="429"/>
      <c r="GIQ360" s="429"/>
      <c r="GIR360" s="429"/>
      <c r="GIS360" s="429"/>
      <c r="GIT360" s="429"/>
      <c r="GIU360" s="429"/>
      <c r="GIV360" s="429"/>
      <c r="GIW360" s="429"/>
      <c r="GIX360" s="429"/>
      <c r="GIY360" s="429"/>
      <c r="GIZ360" s="429"/>
      <c r="GJA360" s="429"/>
      <c r="GJB360" s="429"/>
      <c r="GJC360" s="429"/>
      <c r="GJD360" s="429"/>
      <c r="GJE360" s="429"/>
      <c r="GJF360" s="429"/>
      <c r="GJG360" s="429"/>
      <c r="GJH360" s="429"/>
      <c r="GJI360" s="429"/>
      <c r="GJJ360" s="429"/>
      <c r="GJK360" s="429"/>
      <c r="GJL360" s="429"/>
      <c r="GJM360" s="432"/>
      <c r="GJN360" s="432"/>
      <c r="GJO360" s="429"/>
      <c r="GJP360" s="429"/>
      <c r="GJQ360" s="429"/>
      <c r="GJR360" s="429"/>
      <c r="GJS360" s="429"/>
      <c r="GJT360" s="429"/>
      <c r="GJU360" s="429"/>
      <c r="GJV360" s="429"/>
      <c r="GJW360" s="429"/>
      <c r="GJX360" s="429"/>
      <c r="GJY360" s="429"/>
      <c r="GJZ360" s="429"/>
      <c r="GKA360" s="429"/>
      <c r="GKB360" s="429"/>
      <c r="GKC360" s="429"/>
      <c r="GKD360" s="429"/>
      <c r="GKE360" s="429"/>
      <c r="GKF360" s="429"/>
      <c r="GKG360" s="429"/>
      <c r="GKH360" s="429"/>
      <c r="GKI360" s="429"/>
      <c r="GKJ360" s="429"/>
      <c r="GKK360" s="429"/>
      <c r="GKL360" s="429"/>
      <c r="GKM360" s="432"/>
      <c r="GKN360" s="432"/>
      <c r="GKO360" s="429"/>
      <c r="GKP360" s="429"/>
      <c r="GKQ360" s="429"/>
      <c r="GKR360" s="429"/>
      <c r="GKS360" s="429"/>
      <c r="GKT360" s="429"/>
      <c r="GKU360" s="429"/>
      <c r="GKV360" s="429"/>
      <c r="GKW360" s="429"/>
      <c r="GKX360" s="429"/>
      <c r="GKY360" s="429"/>
      <c r="GKZ360" s="429"/>
      <c r="GLA360" s="429"/>
      <c r="GLB360" s="429"/>
      <c r="GLC360" s="429"/>
      <c r="GLD360" s="429"/>
      <c r="GLE360" s="429"/>
      <c r="GLF360" s="429"/>
      <c r="GLG360" s="429"/>
      <c r="GLH360" s="429"/>
      <c r="GLI360" s="429"/>
      <c r="GLJ360" s="429"/>
      <c r="GLK360" s="429"/>
      <c r="GLL360" s="429"/>
      <c r="GLM360" s="432"/>
      <c r="GLN360" s="432"/>
      <c r="GLO360" s="429"/>
      <c r="GLP360" s="429"/>
      <c r="GLQ360" s="429"/>
      <c r="GLR360" s="429"/>
      <c r="GLS360" s="429"/>
      <c r="GLT360" s="429"/>
      <c r="GLU360" s="429"/>
      <c r="GLV360" s="429"/>
      <c r="GLW360" s="429"/>
      <c r="GLX360" s="429"/>
      <c r="GLY360" s="429"/>
      <c r="GLZ360" s="429"/>
      <c r="GMA360" s="429"/>
      <c r="GMB360" s="429"/>
      <c r="GMC360" s="429"/>
      <c r="GMD360" s="429"/>
      <c r="GME360" s="429"/>
      <c r="GMF360" s="429"/>
      <c r="GMG360" s="429"/>
      <c r="GMH360" s="429"/>
      <c r="GMI360" s="429"/>
      <c r="GMJ360" s="429"/>
      <c r="GMK360" s="429"/>
      <c r="GML360" s="429"/>
      <c r="GMM360" s="432"/>
      <c r="GMN360" s="432"/>
      <c r="GMO360" s="429"/>
      <c r="GMP360" s="429"/>
      <c r="GMQ360" s="429"/>
      <c r="GMR360" s="429"/>
      <c r="GMS360" s="429"/>
      <c r="GMT360" s="429"/>
      <c r="GMU360" s="429"/>
      <c r="GMV360" s="429"/>
      <c r="GMW360" s="429"/>
      <c r="GMX360" s="429"/>
      <c r="GMY360" s="429"/>
      <c r="GMZ360" s="429"/>
      <c r="GNA360" s="429"/>
      <c r="GNB360" s="429"/>
      <c r="GNC360" s="429"/>
      <c r="GND360" s="429"/>
      <c r="GNE360" s="429"/>
      <c r="GNF360" s="429"/>
      <c r="GNG360" s="429"/>
      <c r="GNH360" s="429"/>
      <c r="GNI360" s="429"/>
      <c r="GNJ360" s="429"/>
      <c r="GNK360" s="429"/>
      <c r="GNL360" s="429"/>
      <c r="GNM360" s="432"/>
      <c r="GNN360" s="432"/>
      <c r="GNO360" s="429"/>
      <c r="GNP360" s="429"/>
      <c r="GNQ360" s="429"/>
      <c r="GNR360" s="429"/>
      <c r="GNS360" s="429"/>
      <c r="GNT360" s="429"/>
      <c r="GNU360" s="429"/>
      <c r="GNV360" s="429"/>
      <c r="GNW360" s="429"/>
      <c r="GNX360" s="429"/>
      <c r="GNY360" s="429"/>
      <c r="GNZ360" s="429"/>
      <c r="GOA360" s="429"/>
      <c r="GOB360" s="429"/>
      <c r="GOC360" s="429"/>
      <c r="GOD360" s="429"/>
      <c r="GOE360" s="429"/>
      <c r="GOF360" s="429"/>
      <c r="GOG360" s="429"/>
      <c r="GOH360" s="429"/>
      <c r="GOI360" s="429"/>
      <c r="GOJ360" s="429"/>
      <c r="GOK360" s="429"/>
      <c r="GOL360" s="429"/>
      <c r="GOM360" s="432"/>
      <c r="GON360" s="432"/>
      <c r="GOO360" s="429"/>
      <c r="GOP360" s="429"/>
      <c r="GOQ360" s="429"/>
      <c r="GOR360" s="429"/>
      <c r="GOS360" s="429"/>
      <c r="GOT360" s="429"/>
      <c r="GOU360" s="429"/>
      <c r="GOV360" s="429"/>
      <c r="GOW360" s="429"/>
      <c r="GOX360" s="429"/>
      <c r="GOY360" s="429"/>
      <c r="GOZ360" s="429"/>
      <c r="GPA360" s="429"/>
      <c r="GPB360" s="429"/>
      <c r="GPC360" s="429"/>
      <c r="GPD360" s="429"/>
      <c r="GPE360" s="429"/>
      <c r="GPF360" s="429"/>
      <c r="GPG360" s="429"/>
      <c r="GPH360" s="429"/>
      <c r="GPI360" s="429"/>
      <c r="GPJ360" s="429"/>
      <c r="GPK360" s="429"/>
      <c r="GPL360" s="429"/>
      <c r="GPM360" s="432"/>
      <c r="GPN360" s="432"/>
      <c r="GPO360" s="429"/>
      <c r="GPP360" s="429"/>
      <c r="GPQ360" s="429"/>
      <c r="GPR360" s="429"/>
      <c r="GPS360" s="429"/>
      <c r="GPT360" s="429"/>
      <c r="GPU360" s="429"/>
      <c r="GPV360" s="429"/>
      <c r="GPW360" s="429"/>
      <c r="GPX360" s="429"/>
      <c r="GPY360" s="429"/>
      <c r="GPZ360" s="429"/>
      <c r="GQA360" s="429"/>
      <c r="GQB360" s="429"/>
      <c r="GQC360" s="429"/>
      <c r="GQD360" s="429"/>
      <c r="GQE360" s="429"/>
      <c r="GQF360" s="429"/>
      <c r="GQG360" s="429"/>
      <c r="GQH360" s="429"/>
      <c r="GQI360" s="429"/>
      <c r="GQJ360" s="429"/>
      <c r="GQK360" s="429"/>
      <c r="GQL360" s="429"/>
      <c r="GQM360" s="432"/>
      <c r="GQN360" s="432"/>
      <c r="GQO360" s="429"/>
      <c r="GQP360" s="429"/>
      <c r="GQQ360" s="429"/>
      <c r="GQR360" s="429"/>
      <c r="GQS360" s="429"/>
      <c r="GQT360" s="429"/>
      <c r="GQU360" s="429"/>
      <c r="GQV360" s="429"/>
      <c r="GQW360" s="429"/>
      <c r="GQX360" s="429"/>
      <c r="GQY360" s="429"/>
      <c r="GQZ360" s="429"/>
      <c r="GRA360" s="429"/>
      <c r="GRB360" s="429"/>
      <c r="GRC360" s="429"/>
      <c r="GRD360" s="429"/>
      <c r="GRE360" s="429"/>
      <c r="GRF360" s="429"/>
      <c r="GRG360" s="429"/>
      <c r="GRH360" s="429"/>
      <c r="GRI360" s="429"/>
      <c r="GRJ360" s="429"/>
      <c r="GRK360" s="429"/>
      <c r="GRL360" s="429"/>
      <c r="GRM360" s="432"/>
      <c r="GRN360" s="432"/>
      <c r="GRO360" s="429"/>
      <c r="GRP360" s="429"/>
      <c r="GRQ360" s="429"/>
      <c r="GRR360" s="429"/>
      <c r="GRS360" s="429"/>
      <c r="GRT360" s="429"/>
      <c r="GRU360" s="429"/>
      <c r="GRV360" s="429"/>
      <c r="GRW360" s="429"/>
      <c r="GRX360" s="429"/>
      <c r="GRY360" s="429"/>
      <c r="GRZ360" s="429"/>
      <c r="GSA360" s="429"/>
      <c r="GSB360" s="429"/>
      <c r="GSC360" s="429"/>
      <c r="GSD360" s="429"/>
      <c r="GSE360" s="429"/>
      <c r="GSF360" s="429"/>
      <c r="GSG360" s="429"/>
      <c r="GSH360" s="429"/>
      <c r="GSI360" s="429"/>
      <c r="GSJ360" s="429"/>
      <c r="GSK360" s="429"/>
      <c r="GSL360" s="429"/>
      <c r="GSM360" s="432"/>
      <c r="GSN360" s="432"/>
      <c r="GSO360" s="429"/>
      <c r="GSP360" s="429"/>
      <c r="GSQ360" s="429"/>
      <c r="GSR360" s="429"/>
      <c r="GSS360" s="429"/>
      <c r="GST360" s="429"/>
      <c r="GSU360" s="429"/>
      <c r="GSV360" s="429"/>
      <c r="GSW360" s="429"/>
      <c r="GSX360" s="429"/>
      <c r="GSY360" s="429"/>
      <c r="GSZ360" s="429"/>
      <c r="GTA360" s="429"/>
      <c r="GTB360" s="429"/>
      <c r="GTC360" s="429"/>
      <c r="GTD360" s="429"/>
      <c r="GTE360" s="429"/>
      <c r="GTF360" s="429"/>
      <c r="GTG360" s="429"/>
      <c r="GTH360" s="429"/>
      <c r="GTI360" s="429"/>
      <c r="GTJ360" s="429"/>
      <c r="GTK360" s="429"/>
      <c r="GTL360" s="429"/>
      <c r="GTM360" s="432"/>
      <c r="GTN360" s="432"/>
      <c r="GTO360" s="429"/>
      <c r="GTP360" s="429"/>
      <c r="GTQ360" s="429"/>
      <c r="GTR360" s="429"/>
      <c r="GTS360" s="429"/>
      <c r="GTT360" s="429"/>
      <c r="GTU360" s="429"/>
      <c r="GTV360" s="429"/>
      <c r="GTW360" s="429"/>
      <c r="GTX360" s="429"/>
      <c r="GTY360" s="429"/>
      <c r="GTZ360" s="429"/>
      <c r="GUA360" s="429"/>
      <c r="GUB360" s="429"/>
      <c r="GUC360" s="429"/>
      <c r="GUD360" s="429"/>
      <c r="GUE360" s="429"/>
      <c r="GUF360" s="429"/>
      <c r="GUG360" s="429"/>
      <c r="GUH360" s="429"/>
      <c r="GUI360" s="429"/>
      <c r="GUJ360" s="429"/>
      <c r="GUK360" s="429"/>
      <c r="GUL360" s="429"/>
      <c r="GUM360" s="432"/>
      <c r="GUN360" s="432"/>
      <c r="GUO360" s="429"/>
      <c r="GUP360" s="429"/>
      <c r="GUQ360" s="429"/>
      <c r="GUR360" s="429"/>
      <c r="GUS360" s="429"/>
      <c r="GUT360" s="429"/>
      <c r="GUU360" s="429"/>
      <c r="GUV360" s="429"/>
      <c r="GUW360" s="429"/>
      <c r="GUX360" s="429"/>
      <c r="GUY360" s="429"/>
      <c r="GUZ360" s="429"/>
      <c r="GVA360" s="429"/>
      <c r="GVB360" s="429"/>
      <c r="GVC360" s="429"/>
      <c r="GVD360" s="429"/>
      <c r="GVE360" s="429"/>
      <c r="GVF360" s="429"/>
      <c r="GVG360" s="429"/>
      <c r="GVH360" s="429"/>
      <c r="GVI360" s="429"/>
      <c r="GVJ360" s="429"/>
      <c r="GVK360" s="429"/>
      <c r="GVL360" s="429"/>
      <c r="GVM360" s="432"/>
      <c r="GVN360" s="432"/>
      <c r="GVO360" s="429"/>
      <c r="GVP360" s="429"/>
      <c r="GVQ360" s="429"/>
      <c r="GVR360" s="429"/>
      <c r="GVS360" s="429"/>
      <c r="GVT360" s="429"/>
      <c r="GVU360" s="429"/>
      <c r="GVV360" s="429"/>
      <c r="GVW360" s="429"/>
      <c r="GVX360" s="429"/>
      <c r="GVY360" s="429"/>
      <c r="GVZ360" s="429"/>
      <c r="GWA360" s="429"/>
      <c r="GWB360" s="429"/>
      <c r="GWC360" s="429"/>
      <c r="GWD360" s="429"/>
      <c r="GWE360" s="429"/>
      <c r="GWF360" s="429"/>
      <c r="GWG360" s="429"/>
      <c r="GWH360" s="429"/>
      <c r="GWI360" s="429"/>
      <c r="GWJ360" s="429"/>
      <c r="GWK360" s="429"/>
      <c r="GWL360" s="429"/>
      <c r="GWM360" s="432"/>
      <c r="GWN360" s="432"/>
      <c r="GWO360" s="429"/>
      <c r="GWP360" s="429"/>
      <c r="GWQ360" s="429"/>
      <c r="GWR360" s="429"/>
      <c r="GWS360" s="429"/>
      <c r="GWT360" s="429"/>
      <c r="GWU360" s="429"/>
      <c r="GWV360" s="429"/>
      <c r="GWW360" s="429"/>
      <c r="GWX360" s="429"/>
      <c r="GWY360" s="429"/>
      <c r="GWZ360" s="429"/>
      <c r="GXA360" s="429"/>
      <c r="GXB360" s="429"/>
      <c r="GXC360" s="429"/>
      <c r="GXD360" s="429"/>
      <c r="GXE360" s="429"/>
      <c r="GXF360" s="429"/>
      <c r="GXG360" s="429"/>
      <c r="GXH360" s="429"/>
      <c r="GXI360" s="429"/>
      <c r="GXJ360" s="429"/>
      <c r="GXK360" s="429"/>
      <c r="GXL360" s="429"/>
      <c r="GXM360" s="432"/>
      <c r="GXN360" s="432"/>
      <c r="GXO360" s="429"/>
      <c r="GXP360" s="429"/>
      <c r="GXQ360" s="429"/>
      <c r="GXR360" s="429"/>
      <c r="GXS360" s="429"/>
      <c r="GXT360" s="429"/>
      <c r="GXU360" s="429"/>
      <c r="GXV360" s="429"/>
      <c r="GXW360" s="429"/>
      <c r="GXX360" s="429"/>
      <c r="GXY360" s="429"/>
      <c r="GXZ360" s="429"/>
      <c r="GYA360" s="429"/>
      <c r="GYB360" s="429"/>
      <c r="GYC360" s="429"/>
      <c r="GYD360" s="429"/>
      <c r="GYE360" s="429"/>
      <c r="GYF360" s="429"/>
      <c r="GYG360" s="429"/>
      <c r="GYH360" s="429"/>
      <c r="GYI360" s="429"/>
      <c r="GYJ360" s="429"/>
      <c r="GYK360" s="429"/>
      <c r="GYL360" s="429"/>
      <c r="GYM360" s="432"/>
      <c r="GYN360" s="432"/>
      <c r="GYO360" s="429"/>
      <c r="GYP360" s="429"/>
      <c r="GYQ360" s="429"/>
      <c r="GYR360" s="429"/>
      <c r="GYS360" s="429"/>
      <c r="GYT360" s="429"/>
      <c r="GYU360" s="429"/>
      <c r="GYV360" s="429"/>
      <c r="GYW360" s="429"/>
      <c r="GYX360" s="429"/>
      <c r="GYY360" s="429"/>
      <c r="GYZ360" s="429"/>
      <c r="GZA360" s="429"/>
      <c r="GZB360" s="429"/>
      <c r="GZC360" s="429"/>
      <c r="GZD360" s="429"/>
      <c r="GZE360" s="429"/>
      <c r="GZF360" s="429"/>
      <c r="GZG360" s="429"/>
      <c r="GZH360" s="429"/>
      <c r="GZI360" s="429"/>
      <c r="GZJ360" s="429"/>
      <c r="GZK360" s="429"/>
      <c r="GZL360" s="429"/>
      <c r="GZM360" s="432"/>
      <c r="GZN360" s="432"/>
      <c r="GZO360" s="429"/>
      <c r="GZP360" s="429"/>
      <c r="GZQ360" s="429"/>
      <c r="GZR360" s="429"/>
      <c r="GZS360" s="429"/>
      <c r="GZT360" s="429"/>
      <c r="GZU360" s="429"/>
      <c r="GZV360" s="429"/>
      <c r="GZW360" s="429"/>
      <c r="GZX360" s="429"/>
      <c r="GZY360" s="429"/>
      <c r="GZZ360" s="429"/>
      <c r="HAA360" s="429"/>
      <c r="HAB360" s="429"/>
      <c r="HAC360" s="429"/>
      <c r="HAD360" s="429"/>
      <c r="HAE360" s="429"/>
      <c r="HAF360" s="429"/>
      <c r="HAG360" s="429"/>
      <c r="HAH360" s="429"/>
      <c r="HAI360" s="429"/>
      <c r="HAJ360" s="429"/>
      <c r="HAK360" s="429"/>
      <c r="HAL360" s="429"/>
      <c r="HAM360" s="432"/>
      <c r="HAN360" s="432"/>
      <c r="HAO360" s="429"/>
      <c r="HAP360" s="429"/>
      <c r="HAQ360" s="429"/>
      <c r="HAR360" s="429"/>
      <c r="HAS360" s="429"/>
      <c r="HAT360" s="429"/>
      <c r="HAU360" s="429"/>
      <c r="HAV360" s="429"/>
      <c r="HAW360" s="429"/>
      <c r="HAX360" s="429"/>
      <c r="HAY360" s="429"/>
      <c r="HAZ360" s="429"/>
      <c r="HBA360" s="429"/>
      <c r="HBB360" s="429"/>
      <c r="HBC360" s="429"/>
      <c r="HBD360" s="429"/>
      <c r="HBE360" s="429"/>
      <c r="HBF360" s="429"/>
      <c r="HBG360" s="429"/>
      <c r="HBH360" s="429"/>
      <c r="HBI360" s="429"/>
      <c r="HBJ360" s="429"/>
      <c r="HBK360" s="429"/>
      <c r="HBL360" s="429"/>
      <c r="HBM360" s="432"/>
      <c r="HBN360" s="432"/>
      <c r="HBO360" s="429"/>
      <c r="HBP360" s="429"/>
      <c r="HBQ360" s="429"/>
      <c r="HBR360" s="429"/>
      <c r="HBS360" s="429"/>
      <c r="HBT360" s="429"/>
      <c r="HBU360" s="429"/>
      <c r="HBV360" s="429"/>
      <c r="HBW360" s="429"/>
      <c r="HBX360" s="429"/>
      <c r="HBY360" s="429"/>
      <c r="HBZ360" s="429"/>
      <c r="HCA360" s="429"/>
      <c r="HCB360" s="429"/>
      <c r="HCC360" s="429"/>
      <c r="HCD360" s="429"/>
      <c r="HCE360" s="429"/>
      <c r="HCF360" s="429"/>
      <c r="HCG360" s="429"/>
      <c r="HCH360" s="429"/>
      <c r="HCI360" s="429"/>
      <c r="HCJ360" s="429"/>
      <c r="HCK360" s="429"/>
      <c r="HCL360" s="429"/>
      <c r="HCM360" s="432"/>
      <c r="HCN360" s="432"/>
      <c r="HCO360" s="429"/>
      <c r="HCP360" s="429"/>
      <c r="HCQ360" s="429"/>
      <c r="HCR360" s="429"/>
      <c r="HCS360" s="429"/>
      <c r="HCT360" s="429"/>
      <c r="HCU360" s="429"/>
      <c r="HCV360" s="429"/>
      <c r="HCW360" s="429"/>
      <c r="HCX360" s="429"/>
      <c r="HCY360" s="429"/>
      <c r="HCZ360" s="429"/>
      <c r="HDA360" s="429"/>
      <c r="HDB360" s="429"/>
      <c r="HDC360" s="429"/>
      <c r="HDD360" s="429"/>
      <c r="HDE360" s="429"/>
      <c r="HDF360" s="429"/>
      <c r="HDG360" s="429"/>
      <c r="HDH360" s="429"/>
      <c r="HDI360" s="429"/>
      <c r="HDJ360" s="429"/>
      <c r="HDK360" s="429"/>
      <c r="HDL360" s="429"/>
      <c r="HDM360" s="432"/>
      <c r="HDN360" s="432"/>
      <c r="HDO360" s="429"/>
      <c r="HDP360" s="429"/>
      <c r="HDQ360" s="429"/>
      <c r="HDR360" s="429"/>
      <c r="HDS360" s="429"/>
      <c r="HDT360" s="429"/>
      <c r="HDU360" s="429"/>
      <c r="HDV360" s="429"/>
      <c r="HDW360" s="429"/>
      <c r="HDX360" s="429"/>
      <c r="HDY360" s="429"/>
      <c r="HDZ360" s="429"/>
      <c r="HEA360" s="429"/>
      <c r="HEB360" s="429"/>
      <c r="HEC360" s="429"/>
      <c r="HED360" s="429"/>
      <c r="HEE360" s="429"/>
      <c r="HEF360" s="429"/>
      <c r="HEG360" s="429"/>
      <c r="HEH360" s="429"/>
      <c r="HEI360" s="429"/>
      <c r="HEJ360" s="429"/>
      <c r="HEK360" s="429"/>
      <c r="HEL360" s="429"/>
      <c r="HEM360" s="432"/>
      <c r="HEN360" s="432"/>
      <c r="HEO360" s="429"/>
      <c r="HEP360" s="429"/>
      <c r="HEQ360" s="429"/>
      <c r="HER360" s="429"/>
      <c r="HES360" s="429"/>
      <c r="HET360" s="429"/>
      <c r="HEU360" s="429"/>
      <c r="HEV360" s="429"/>
      <c r="HEW360" s="429"/>
      <c r="HEX360" s="429"/>
      <c r="HEY360" s="429"/>
      <c r="HEZ360" s="429"/>
      <c r="HFA360" s="429"/>
      <c r="HFB360" s="429"/>
      <c r="HFC360" s="429"/>
      <c r="HFD360" s="429"/>
      <c r="HFE360" s="429"/>
      <c r="HFF360" s="429"/>
      <c r="HFG360" s="429"/>
      <c r="HFH360" s="429"/>
      <c r="HFI360" s="429"/>
      <c r="HFJ360" s="429"/>
      <c r="HFK360" s="429"/>
      <c r="HFL360" s="429"/>
      <c r="HFM360" s="432"/>
      <c r="HFN360" s="432"/>
      <c r="HFO360" s="429"/>
      <c r="HFP360" s="429"/>
      <c r="HFQ360" s="429"/>
      <c r="HFR360" s="429"/>
      <c r="HFS360" s="429"/>
      <c r="HFT360" s="429"/>
      <c r="HFU360" s="429"/>
      <c r="HFV360" s="429"/>
      <c r="HFW360" s="429"/>
      <c r="HFX360" s="429"/>
      <c r="HFY360" s="429"/>
      <c r="HFZ360" s="429"/>
      <c r="HGA360" s="429"/>
      <c r="HGB360" s="429"/>
      <c r="HGC360" s="429"/>
      <c r="HGD360" s="429"/>
      <c r="HGE360" s="429"/>
      <c r="HGF360" s="429"/>
      <c r="HGG360" s="429"/>
      <c r="HGH360" s="429"/>
      <c r="HGI360" s="429"/>
      <c r="HGJ360" s="429"/>
      <c r="HGK360" s="429"/>
      <c r="HGL360" s="429"/>
      <c r="HGM360" s="432"/>
      <c r="HGN360" s="432"/>
      <c r="HGO360" s="429"/>
      <c r="HGP360" s="429"/>
      <c r="HGQ360" s="429"/>
      <c r="HGR360" s="429"/>
      <c r="HGS360" s="429"/>
      <c r="HGT360" s="429"/>
      <c r="HGU360" s="429"/>
      <c r="HGV360" s="429"/>
      <c r="HGW360" s="429"/>
      <c r="HGX360" s="429"/>
      <c r="HGY360" s="429"/>
      <c r="HGZ360" s="429"/>
      <c r="HHA360" s="429"/>
      <c r="HHB360" s="429"/>
      <c r="HHC360" s="429"/>
      <c r="HHD360" s="429"/>
      <c r="HHE360" s="429"/>
      <c r="HHF360" s="429"/>
      <c r="HHG360" s="429"/>
      <c r="HHH360" s="429"/>
      <c r="HHI360" s="429"/>
      <c r="HHJ360" s="429"/>
      <c r="HHK360" s="429"/>
      <c r="HHL360" s="429"/>
      <c r="HHM360" s="432"/>
      <c r="HHN360" s="432"/>
      <c r="HHO360" s="429"/>
      <c r="HHP360" s="429"/>
      <c r="HHQ360" s="429"/>
      <c r="HHR360" s="429"/>
      <c r="HHS360" s="429"/>
      <c r="HHT360" s="429"/>
      <c r="HHU360" s="429"/>
      <c r="HHV360" s="429"/>
      <c r="HHW360" s="429"/>
      <c r="HHX360" s="429"/>
      <c r="HHY360" s="429"/>
      <c r="HHZ360" s="429"/>
      <c r="HIA360" s="429"/>
      <c r="HIB360" s="429"/>
      <c r="HIC360" s="429"/>
      <c r="HID360" s="429"/>
      <c r="HIE360" s="429"/>
      <c r="HIF360" s="429"/>
      <c r="HIG360" s="429"/>
      <c r="HIH360" s="429"/>
      <c r="HII360" s="429"/>
      <c r="HIJ360" s="429"/>
      <c r="HIK360" s="429"/>
      <c r="HIL360" s="429"/>
      <c r="HIM360" s="432"/>
      <c r="HIN360" s="432"/>
      <c r="HIO360" s="429"/>
      <c r="HIP360" s="429"/>
      <c r="HIQ360" s="429"/>
      <c r="HIR360" s="429"/>
      <c r="HIS360" s="429"/>
      <c r="HIT360" s="429"/>
      <c r="HIU360" s="429"/>
      <c r="HIV360" s="429"/>
      <c r="HIW360" s="429"/>
      <c r="HIX360" s="429"/>
      <c r="HIY360" s="429"/>
      <c r="HIZ360" s="429"/>
      <c r="HJA360" s="429"/>
      <c r="HJB360" s="429"/>
      <c r="HJC360" s="429"/>
      <c r="HJD360" s="429"/>
      <c r="HJE360" s="429"/>
      <c r="HJF360" s="429"/>
      <c r="HJG360" s="429"/>
      <c r="HJH360" s="429"/>
      <c r="HJI360" s="429"/>
      <c r="HJJ360" s="429"/>
      <c r="HJK360" s="429"/>
      <c r="HJL360" s="429"/>
      <c r="HJM360" s="432"/>
      <c r="HJN360" s="432"/>
      <c r="HJO360" s="429"/>
      <c r="HJP360" s="429"/>
      <c r="HJQ360" s="429"/>
      <c r="HJR360" s="429"/>
      <c r="HJS360" s="429"/>
      <c r="HJT360" s="429"/>
      <c r="HJU360" s="429"/>
      <c r="HJV360" s="429"/>
      <c r="HJW360" s="429"/>
      <c r="HJX360" s="429"/>
      <c r="HJY360" s="429"/>
      <c r="HJZ360" s="429"/>
      <c r="HKA360" s="429"/>
      <c r="HKB360" s="429"/>
      <c r="HKC360" s="429"/>
      <c r="HKD360" s="429"/>
      <c r="HKE360" s="429"/>
      <c r="HKF360" s="429"/>
      <c r="HKG360" s="429"/>
      <c r="HKH360" s="429"/>
      <c r="HKI360" s="429"/>
      <c r="HKJ360" s="429"/>
      <c r="HKK360" s="429"/>
      <c r="HKL360" s="429"/>
      <c r="HKM360" s="432"/>
      <c r="HKN360" s="432"/>
      <c r="HKO360" s="429"/>
      <c r="HKP360" s="429"/>
      <c r="HKQ360" s="429"/>
      <c r="HKR360" s="429"/>
      <c r="HKS360" s="429"/>
      <c r="HKT360" s="429"/>
      <c r="HKU360" s="429"/>
      <c r="HKV360" s="429"/>
      <c r="HKW360" s="429"/>
      <c r="HKX360" s="429"/>
      <c r="HKY360" s="429"/>
      <c r="HKZ360" s="429"/>
      <c r="HLA360" s="429"/>
      <c r="HLB360" s="429"/>
      <c r="HLC360" s="429"/>
      <c r="HLD360" s="429"/>
      <c r="HLE360" s="429"/>
      <c r="HLF360" s="429"/>
      <c r="HLG360" s="429"/>
      <c r="HLH360" s="429"/>
      <c r="HLI360" s="429"/>
      <c r="HLJ360" s="429"/>
      <c r="HLK360" s="429"/>
      <c r="HLL360" s="429"/>
      <c r="HLM360" s="432"/>
      <c r="HLN360" s="432"/>
      <c r="HLO360" s="429"/>
      <c r="HLP360" s="429"/>
      <c r="HLQ360" s="429"/>
      <c r="HLR360" s="429"/>
      <c r="HLS360" s="429"/>
      <c r="HLT360" s="429"/>
      <c r="HLU360" s="429"/>
      <c r="HLV360" s="429"/>
      <c r="HLW360" s="429"/>
      <c r="HLX360" s="429"/>
      <c r="HLY360" s="429"/>
      <c r="HLZ360" s="429"/>
      <c r="HMA360" s="429"/>
      <c r="HMB360" s="429"/>
      <c r="HMC360" s="429"/>
      <c r="HMD360" s="429"/>
      <c r="HME360" s="429"/>
      <c r="HMF360" s="429"/>
      <c r="HMG360" s="429"/>
      <c r="HMH360" s="429"/>
      <c r="HMI360" s="429"/>
      <c r="HMJ360" s="429"/>
      <c r="HMK360" s="429"/>
      <c r="HML360" s="429"/>
      <c r="HMM360" s="432"/>
      <c r="HMN360" s="432"/>
      <c r="HMO360" s="429"/>
      <c r="HMP360" s="429"/>
      <c r="HMQ360" s="429"/>
      <c r="HMR360" s="429"/>
      <c r="HMS360" s="429"/>
      <c r="HMT360" s="429"/>
      <c r="HMU360" s="429"/>
      <c r="HMV360" s="429"/>
      <c r="HMW360" s="429"/>
      <c r="HMX360" s="429"/>
      <c r="HMY360" s="429"/>
      <c r="HMZ360" s="429"/>
      <c r="HNA360" s="429"/>
      <c r="HNB360" s="429"/>
      <c r="HNC360" s="429"/>
      <c r="HND360" s="429"/>
      <c r="HNE360" s="429"/>
      <c r="HNF360" s="429"/>
      <c r="HNG360" s="429"/>
      <c r="HNH360" s="429"/>
      <c r="HNI360" s="429"/>
      <c r="HNJ360" s="429"/>
      <c r="HNK360" s="429"/>
      <c r="HNL360" s="429"/>
      <c r="HNM360" s="432"/>
      <c r="HNN360" s="432"/>
      <c r="HNO360" s="429"/>
      <c r="HNP360" s="429"/>
      <c r="HNQ360" s="429"/>
      <c r="HNR360" s="429"/>
      <c r="HNS360" s="429"/>
      <c r="HNT360" s="429"/>
      <c r="HNU360" s="429"/>
      <c r="HNV360" s="429"/>
      <c r="HNW360" s="429"/>
      <c r="HNX360" s="429"/>
      <c r="HNY360" s="429"/>
      <c r="HNZ360" s="429"/>
      <c r="HOA360" s="429"/>
      <c r="HOB360" s="429"/>
      <c r="HOC360" s="429"/>
      <c r="HOD360" s="429"/>
      <c r="HOE360" s="429"/>
      <c r="HOF360" s="429"/>
      <c r="HOG360" s="429"/>
      <c r="HOH360" s="429"/>
      <c r="HOI360" s="429"/>
      <c r="HOJ360" s="429"/>
      <c r="HOK360" s="429"/>
      <c r="HOL360" s="429"/>
      <c r="HOM360" s="432"/>
      <c r="HON360" s="432"/>
      <c r="HOO360" s="429"/>
      <c r="HOP360" s="429"/>
      <c r="HOQ360" s="429"/>
      <c r="HOR360" s="429"/>
      <c r="HOS360" s="429"/>
      <c r="HOT360" s="429"/>
      <c r="HOU360" s="429"/>
      <c r="HOV360" s="429"/>
      <c r="HOW360" s="429"/>
      <c r="HOX360" s="429"/>
      <c r="HOY360" s="429"/>
      <c r="HOZ360" s="429"/>
      <c r="HPA360" s="429"/>
      <c r="HPB360" s="429"/>
      <c r="HPC360" s="429"/>
      <c r="HPD360" s="429"/>
      <c r="HPE360" s="429"/>
      <c r="HPF360" s="429"/>
      <c r="HPG360" s="429"/>
      <c r="HPH360" s="429"/>
      <c r="HPI360" s="429"/>
      <c r="HPJ360" s="429"/>
      <c r="HPK360" s="429"/>
      <c r="HPL360" s="429"/>
      <c r="HPM360" s="432"/>
      <c r="HPN360" s="432"/>
      <c r="HPO360" s="429"/>
      <c r="HPP360" s="429"/>
      <c r="HPQ360" s="429"/>
      <c r="HPR360" s="429"/>
      <c r="HPS360" s="429"/>
      <c r="HPT360" s="429"/>
      <c r="HPU360" s="429"/>
      <c r="HPV360" s="429"/>
      <c r="HPW360" s="429"/>
      <c r="HPX360" s="429"/>
      <c r="HPY360" s="429"/>
      <c r="HPZ360" s="429"/>
      <c r="HQA360" s="429"/>
      <c r="HQB360" s="429"/>
      <c r="HQC360" s="429"/>
      <c r="HQD360" s="429"/>
      <c r="HQE360" s="429"/>
      <c r="HQF360" s="429"/>
      <c r="HQG360" s="429"/>
      <c r="HQH360" s="429"/>
      <c r="HQI360" s="429"/>
      <c r="HQJ360" s="429"/>
      <c r="HQK360" s="429"/>
      <c r="HQL360" s="429"/>
      <c r="HQM360" s="432"/>
      <c r="HQN360" s="432"/>
      <c r="HQO360" s="429"/>
      <c r="HQP360" s="429"/>
      <c r="HQQ360" s="429"/>
      <c r="HQR360" s="429"/>
      <c r="HQS360" s="429"/>
      <c r="HQT360" s="429"/>
      <c r="HQU360" s="429"/>
      <c r="HQV360" s="429"/>
      <c r="HQW360" s="429"/>
      <c r="HQX360" s="429"/>
      <c r="HQY360" s="429"/>
      <c r="HQZ360" s="429"/>
      <c r="HRA360" s="429"/>
      <c r="HRB360" s="429"/>
      <c r="HRC360" s="429"/>
      <c r="HRD360" s="429"/>
      <c r="HRE360" s="429"/>
      <c r="HRF360" s="429"/>
      <c r="HRG360" s="429"/>
      <c r="HRH360" s="429"/>
      <c r="HRI360" s="429"/>
      <c r="HRJ360" s="429"/>
      <c r="HRK360" s="429"/>
      <c r="HRL360" s="429"/>
      <c r="HRM360" s="432"/>
      <c r="HRN360" s="432"/>
      <c r="HRO360" s="429"/>
      <c r="HRP360" s="429"/>
      <c r="HRQ360" s="429"/>
      <c r="HRR360" s="429"/>
      <c r="HRS360" s="429"/>
      <c r="HRT360" s="429"/>
      <c r="HRU360" s="429"/>
      <c r="HRV360" s="429"/>
      <c r="HRW360" s="429"/>
      <c r="HRX360" s="429"/>
      <c r="HRY360" s="429"/>
      <c r="HRZ360" s="429"/>
      <c r="HSA360" s="429"/>
      <c r="HSB360" s="429"/>
      <c r="HSC360" s="429"/>
      <c r="HSD360" s="429"/>
      <c r="HSE360" s="429"/>
      <c r="HSF360" s="429"/>
      <c r="HSG360" s="429"/>
      <c r="HSH360" s="429"/>
      <c r="HSI360" s="429"/>
      <c r="HSJ360" s="429"/>
      <c r="HSK360" s="429"/>
      <c r="HSL360" s="429"/>
      <c r="HSM360" s="432"/>
      <c r="HSN360" s="432"/>
      <c r="HSO360" s="429"/>
      <c r="HSP360" s="429"/>
      <c r="HSQ360" s="429"/>
      <c r="HSR360" s="429"/>
      <c r="HSS360" s="429"/>
      <c r="HST360" s="429"/>
      <c r="HSU360" s="429"/>
      <c r="HSV360" s="429"/>
      <c r="HSW360" s="429"/>
      <c r="HSX360" s="429"/>
      <c r="HSY360" s="429"/>
      <c r="HSZ360" s="429"/>
      <c r="HTA360" s="429"/>
      <c r="HTB360" s="429"/>
      <c r="HTC360" s="429"/>
      <c r="HTD360" s="429"/>
      <c r="HTE360" s="429"/>
      <c r="HTF360" s="429"/>
      <c r="HTG360" s="429"/>
      <c r="HTH360" s="429"/>
      <c r="HTI360" s="429"/>
      <c r="HTJ360" s="429"/>
      <c r="HTK360" s="429"/>
      <c r="HTL360" s="429"/>
      <c r="HTM360" s="432"/>
      <c r="HTN360" s="432"/>
      <c r="HTO360" s="429"/>
      <c r="HTP360" s="429"/>
      <c r="HTQ360" s="429"/>
      <c r="HTR360" s="429"/>
      <c r="HTS360" s="429"/>
      <c r="HTT360" s="429"/>
      <c r="HTU360" s="429"/>
      <c r="HTV360" s="429"/>
      <c r="HTW360" s="429"/>
      <c r="HTX360" s="429"/>
      <c r="HTY360" s="429"/>
      <c r="HTZ360" s="429"/>
      <c r="HUA360" s="429"/>
      <c r="HUB360" s="429"/>
      <c r="HUC360" s="429"/>
      <c r="HUD360" s="429"/>
      <c r="HUE360" s="429"/>
      <c r="HUF360" s="429"/>
      <c r="HUG360" s="429"/>
      <c r="HUH360" s="429"/>
      <c r="HUI360" s="429"/>
      <c r="HUJ360" s="429"/>
      <c r="HUK360" s="429"/>
      <c r="HUL360" s="429"/>
      <c r="HUM360" s="432"/>
      <c r="HUN360" s="432"/>
      <c r="HUO360" s="429"/>
      <c r="HUP360" s="429"/>
      <c r="HUQ360" s="429"/>
      <c r="HUR360" s="429"/>
      <c r="HUS360" s="429"/>
      <c r="HUT360" s="429"/>
      <c r="HUU360" s="429"/>
      <c r="HUV360" s="429"/>
      <c r="HUW360" s="429"/>
      <c r="HUX360" s="429"/>
      <c r="HUY360" s="429"/>
      <c r="HUZ360" s="429"/>
      <c r="HVA360" s="429"/>
      <c r="HVB360" s="429"/>
      <c r="HVC360" s="429"/>
      <c r="HVD360" s="429"/>
      <c r="HVE360" s="429"/>
      <c r="HVF360" s="429"/>
      <c r="HVG360" s="429"/>
      <c r="HVH360" s="429"/>
      <c r="HVI360" s="429"/>
      <c r="HVJ360" s="429"/>
      <c r="HVK360" s="429"/>
      <c r="HVL360" s="429"/>
      <c r="HVM360" s="432"/>
      <c r="HVN360" s="432"/>
      <c r="HVO360" s="429"/>
      <c r="HVP360" s="429"/>
      <c r="HVQ360" s="429"/>
      <c r="HVR360" s="429"/>
      <c r="HVS360" s="429"/>
      <c r="HVT360" s="429"/>
      <c r="HVU360" s="429"/>
      <c r="HVV360" s="429"/>
      <c r="HVW360" s="429"/>
      <c r="HVX360" s="429"/>
      <c r="HVY360" s="429"/>
      <c r="HVZ360" s="429"/>
      <c r="HWA360" s="429"/>
      <c r="HWB360" s="429"/>
      <c r="HWC360" s="429"/>
      <c r="HWD360" s="429"/>
      <c r="HWE360" s="429"/>
      <c r="HWF360" s="429"/>
      <c r="HWG360" s="429"/>
      <c r="HWH360" s="429"/>
      <c r="HWI360" s="429"/>
      <c r="HWJ360" s="429"/>
      <c r="HWK360" s="429"/>
      <c r="HWL360" s="429"/>
      <c r="HWM360" s="432"/>
      <c r="HWN360" s="432"/>
      <c r="HWO360" s="429"/>
      <c r="HWP360" s="429"/>
      <c r="HWQ360" s="429"/>
      <c r="HWR360" s="429"/>
      <c r="HWS360" s="429"/>
      <c r="HWT360" s="429"/>
      <c r="HWU360" s="429"/>
      <c r="HWV360" s="429"/>
      <c r="HWW360" s="429"/>
      <c r="HWX360" s="429"/>
      <c r="HWY360" s="429"/>
      <c r="HWZ360" s="429"/>
      <c r="HXA360" s="429"/>
      <c r="HXB360" s="429"/>
      <c r="HXC360" s="429"/>
      <c r="HXD360" s="429"/>
      <c r="HXE360" s="429"/>
      <c r="HXF360" s="429"/>
      <c r="HXG360" s="429"/>
      <c r="HXH360" s="429"/>
      <c r="HXI360" s="429"/>
      <c r="HXJ360" s="429"/>
      <c r="HXK360" s="429"/>
      <c r="HXL360" s="429"/>
      <c r="HXM360" s="432"/>
      <c r="HXN360" s="432"/>
      <c r="HXO360" s="429"/>
      <c r="HXP360" s="429"/>
      <c r="HXQ360" s="429"/>
      <c r="HXR360" s="429"/>
      <c r="HXS360" s="429"/>
      <c r="HXT360" s="429"/>
      <c r="HXU360" s="429"/>
      <c r="HXV360" s="429"/>
      <c r="HXW360" s="429"/>
      <c r="HXX360" s="429"/>
      <c r="HXY360" s="429"/>
      <c r="HXZ360" s="429"/>
      <c r="HYA360" s="429"/>
      <c r="HYB360" s="429"/>
      <c r="HYC360" s="429"/>
      <c r="HYD360" s="429"/>
      <c r="HYE360" s="429"/>
      <c r="HYF360" s="429"/>
      <c r="HYG360" s="429"/>
      <c r="HYH360" s="429"/>
      <c r="HYI360" s="429"/>
      <c r="HYJ360" s="429"/>
      <c r="HYK360" s="429"/>
      <c r="HYL360" s="429"/>
      <c r="HYM360" s="432"/>
      <c r="HYN360" s="432"/>
      <c r="HYO360" s="429"/>
      <c r="HYP360" s="429"/>
      <c r="HYQ360" s="429"/>
      <c r="HYR360" s="429"/>
      <c r="HYS360" s="429"/>
      <c r="HYT360" s="429"/>
      <c r="HYU360" s="429"/>
      <c r="HYV360" s="429"/>
      <c r="HYW360" s="429"/>
      <c r="HYX360" s="429"/>
      <c r="HYY360" s="429"/>
      <c r="HYZ360" s="429"/>
      <c r="HZA360" s="429"/>
      <c r="HZB360" s="429"/>
      <c r="HZC360" s="429"/>
      <c r="HZD360" s="429"/>
      <c r="HZE360" s="429"/>
      <c r="HZF360" s="429"/>
      <c r="HZG360" s="429"/>
      <c r="HZH360" s="429"/>
      <c r="HZI360" s="429"/>
      <c r="HZJ360" s="429"/>
      <c r="HZK360" s="429"/>
      <c r="HZL360" s="429"/>
      <c r="HZM360" s="432"/>
      <c r="HZN360" s="432"/>
      <c r="HZO360" s="429"/>
      <c r="HZP360" s="429"/>
      <c r="HZQ360" s="429"/>
      <c r="HZR360" s="429"/>
      <c r="HZS360" s="429"/>
      <c r="HZT360" s="429"/>
      <c r="HZU360" s="429"/>
      <c r="HZV360" s="429"/>
      <c r="HZW360" s="429"/>
      <c r="HZX360" s="429"/>
      <c r="HZY360" s="429"/>
      <c r="HZZ360" s="429"/>
      <c r="IAA360" s="429"/>
      <c r="IAB360" s="429"/>
      <c r="IAC360" s="429"/>
      <c r="IAD360" s="429"/>
      <c r="IAE360" s="429"/>
      <c r="IAF360" s="429"/>
      <c r="IAG360" s="429"/>
      <c r="IAH360" s="429"/>
      <c r="IAI360" s="429"/>
      <c r="IAJ360" s="429"/>
      <c r="IAK360" s="429"/>
      <c r="IAL360" s="429"/>
      <c r="IAM360" s="432"/>
      <c r="IAN360" s="432"/>
      <c r="IAO360" s="429"/>
      <c r="IAP360" s="429"/>
      <c r="IAQ360" s="429"/>
      <c r="IAR360" s="429"/>
      <c r="IAS360" s="429"/>
      <c r="IAT360" s="429"/>
      <c r="IAU360" s="429"/>
      <c r="IAV360" s="429"/>
      <c r="IAW360" s="429"/>
      <c r="IAX360" s="429"/>
      <c r="IAY360" s="429"/>
      <c r="IAZ360" s="429"/>
      <c r="IBA360" s="429"/>
      <c r="IBB360" s="429"/>
      <c r="IBC360" s="429"/>
      <c r="IBD360" s="429"/>
      <c r="IBE360" s="429"/>
      <c r="IBF360" s="429"/>
      <c r="IBG360" s="429"/>
      <c r="IBH360" s="429"/>
      <c r="IBI360" s="429"/>
      <c r="IBJ360" s="429"/>
      <c r="IBK360" s="429"/>
      <c r="IBL360" s="429"/>
      <c r="IBM360" s="432"/>
      <c r="IBN360" s="432"/>
      <c r="IBO360" s="429"/>
      <c r="IBP360" s="429"/>
      <c r="IBQ360" s="429"/>
      <c r="IBR360" s="429"/>
      <c r="IBS360" s="429"/>
      <c r="IBT360" s="429"/>
      <c r="IBU360" s="429"/>
      <c r="IBV360" s="429"/>
      <c r="IBW360" s="429"/>
      <c r="IBX360" s="429"/>
      <c r="IBY360" s="429"/>
      <c r="IBZ360" s="429"/>
      <c r="ICA360" s="429"/>
      <c r="ICB360" s="429"/>
      <c r="ICC360" s="429"/>
      <c r="ICD360" s="429"/>
      <c r="ICE360" s="429"/>
      <c r="ICF360" s="429"/>
      <c r="ICG360" s="429"/>
      <c r="ICH360" s="429"/>
      <c r="ICI360" s="429"/>
      <c r="ICJ360" s="429"/>
      <c r="ICK360" s="429"/>
      <c r="ICL360" s="429"/>
      <c r="ICM360" s="432"/>
      <c r="ICN360" s="432"/>
      <c r="ICO360" s="429"/>
      <c r="ICP360" s="429"/>
      <c r="ICQ360" s="429"/>
      <c r="ICR360" s="429"/>
      <c r="ICS360" s="429"/>
      <c r="ICT360" s="429"/>
      <c r="ICU360" s="429"/>
      <c r="ICV360" s="429"/>
      <c r="ICW360" s="429"/>
      <c r="ICX360" s="429"/>
      <c r="ICY360" s="429"/>
      <c r="ICZ360" s="429"/>
      <c r="IDA360" s="429"/>
      <c r="IDB360" s="429"/>
      <c r="IDC360" s="429"/>
      <c r="IDD360" s="429"/>
      <c r="IDE360" s="429"/>
      <c r="IDF360" s="429"/>
      <c r="IDG360" s="429"/>
      <c r="IDH360" s="429"/>
      <c r="IDI360" s="429"/>
      <c r="IDJ360" s="429"/>
      <c r="IDK360" s="429"/>
      <c r="IDL360" s="429"/>
      <c r="IDM360" s="432"/>
      <c r="IDN360" s="432"/>
      <c r="IDO360" s="429"/>
      <c r="IDP360" s="429"/>
      <c r="IDQ360" s="429"/>
      <c r="IDR360" s="429"/>
      <c r="IDS360" s="429"/>
      <c r="IDT360" s="429"/>
      <c r="IDU360" s="429"/>
      <c r="IDV360" s="429"/>
      <c r="IDW360" s="429"/>
      <c r="IDX360" s="429"/>
      <c r="IDY360" s="429"/>
      <c r="IDZ360" s="429"/>
      <c r="IEA360" s="429"/>
      <c r="IEB360" s="429"/>
      <c r="IEC360" s="429"/>
      <c r="IED360" s="429"/>
      <c r="IEE360" s="429"/>
      <c r="IEF360" s="429"/>
      <c r="IEG360" s="429"/>
      <c r="IEH360" s="429"/>
      <c r="IEI360" s="429"/>
      <c r="IEJ360" s="429"/>
      <c r="IEK360" s="429"/>
      <c r="IEL360" s="429"/>
      <c r="IEM360" s="432"/>
      <c r="IEN360" s="432"/>
      <c r="IEO360" s="429"/>
      <c r="IEP360" s="429"/>
      <c r="IEQ360" s="429"/>
      <c r="IER360" s="429"/>
      <c r="IES360" s="429"/>
      <c r="IET360" s="429"/>
      <c r="IEU360" s="429"/>
      <c r="IEV360" s="429"/>
      <c r="IEW360" s="429"/>
      <c r="IEX360" s="429"/>
      <c r="IEY360" s="429"/>
      <c r="IEZ360" s="429"/>
      <c r="IFA360" s="429"/>
      <c r="IFB360" s="429"/>
      <c r="IFC360" s="429"/>
      <c r="IFD360" s="429"/>
      <c r="IFE360" s="429"/>
      <c r="IFF360" s="429"/>
      <c r="IFG360" s="429"/>
      <c r="IFH360" s="429"/>
      <c r="IFI360" s="429"/>
      <c r="IFJ360" s="429"/>
      <c r="IFK360" s="429"/>
      <c r="IFL360" s="429"/>
      <c r="IFM360" s="432"/>
      <c r="IFN360" s="432"/>
      <c r="IFO360" s="429"/>
      <c r="IFP360" s="429"/>
      <c r="IFQ360" s="429"/>
      <c r="IFR360" s="429"/>
      <c r="IFS360" s="429"/>
      <c r="IFT360" s="429"/>
      <c r="IFU360" s="429"/>
      <c r="IFV360" s="429"/>
      <c r="IFW360" s="429"/>
      <c r="IFX360" s="429"/>
      <c r="IFY360" s="429"/>
      <c r="IFZ360" s="429"/>
      <c r="IGA360" s="429"/>
      <c r="IGB360" s="429"/>
      <c r="IGC360" s="429"/>
      <c r="IGD360" s="429"/>
      <c r="IGE360" s="429"/>
      <c r="IGF360" s="429"/>
      <c r="IGG360" s="429"/>
      <c r="IGH360" s="429"/>
      <c r="IGI360" s="429"/>
      <c r="IGJ360" s="429"/>
      <c r="IGK360" s="429"/>
      <c r="IGL360" s="429"/>
      <c r="IGM360" s="432"/>
      <c r="IGN360" s="432"/>
      <c r="IGO360" s="429"/>
      <c r="IGP360" s="429"/>
      <c r="IGQ360" s="429"/>
      <c r="IGR360" s="429"/>
      <c r="IGS360" s="429"/>
      <c r="IGT360" s="429"/>
      <c r="IGU360" s="429"/>
      <c r="IGV360" s="429"/>
      <c r="IGW360" s="429"/>
      <c r="IGX360" s="429"/>
      <c r="IGY360" s="429"/>
      <c r="IGZ360" s="429"/>
      <c r="IHA360" s="429"/>
      <c r="IHB360" s="429"/>
      <c r="IHC360" s="429"/>
      <c r="IHD360" s="429"/>
      <c r="IHE360" s="429"/>
      <c r="IHF360" s="429"/>
      <c r="IHG360" s="429"/>
      <c r="IHH360" s="429"/>
      <c r="IHI360" s="429"/>
      <c r="IHJ360" s="429"/>
      <c r="IHK360" s="429"/>
      <c r="IHL360" s="429"/>
      <c r="IHM360" s="432"/>
      <c r="IHN360" s="432"/>
      <c r="IHO360" s="429"/>
      <c r="IHP360" s="429"/>
      <c r="IHQ360" s="429"/>
      <c r="IHR360" s="429"/>
      <c r="IHS360" s="429"/>
      <c r="IHT360" s="429"/>
      <c r="IHU360" s="429"/>
      <c r="IHV360" s="429"/>
      <c r="IHW360" s="429"/>
      <c r="IHX360" s="429"/>
      <c r="IHY360" s="429"/>
      <c r="IHZ360" s="429"/>
      <c r="IIA360" s="429"/>
      <c r="IIB360" s="429"/>
      <c r="IIC360" s="429"/>
      <c r="IID360" s="429"/>
      <c r="IIE360" s="429"/>
      <c r="IIF360" s="429"/>
      <c r="IIG360" s="429"/>
      <c r="IIH360" s="429"/>
      <c r="III360" s="429"/>
      <c r="IIJ360" s="429"/>
      <c r="IIK360" s="429"/>
      <c r="IIL360" s="429"/>
      <c r="IIM360" s="432"/>
      <c r="IIN360" s="432"/>
      <c r="IIO360" s="429"/>
      <c r="IIP360" s="429"/>
      <c r="IIQ360" s="429"/>
      <c r="IIR360" s="429"/>
      <c r="IIS360" s="429"/>
      <c r="IIT360" s="429"/>
      <c r="IIU360" s="429"/>
      <c r="IIV360" s="429"/>
      <c r="IIW360" s="429"/>
      <c r="IIX360" s="429"/>
      <c r="IIY360" s="429"/>
      <c r="IIZ360" s="429"/>
      <c r="IJA360" s="429"/>
      <c r="IJB360" s="429"/>
      <c r="IJC360" s="429"/>
      <c r="IJD360" s="429"/>
      <c r="IJE360" s="429"/>
      <c r="IJF360" s="429"/>
      <c r="IJG360" s="429"/>
      <c r="IJH360" s="429"/>
      <c r="IJI360" s="429"/>
      <c r="IJJ360" s="429"/>
      <c r="IJK360" s="429"/>
      <c r="IJL360" s="429"/>
      <c r="IJM360" s="432"/>
      <c r="IJN360" s="432"/>
      <c r="IJO360" s="429"/>
      <c r="IJP360" s="429"/>
      <c r="IJQ360" s="429"/>
      <c r="IJR360" s="429"/>
      <c r="IJS360" s="429"/>
      <c r="IJT360" s="429"/>
      <c r="IJU360" s="429"/>
      <c r="IJV360" s="429"/>
      <c r="IJW360" s="429"/>
      <c r="IJX360" s="429"/>
      <c r="IJY360" s="429"/>
      <c r="IJZ360" s="429"/>
      <c r="IKA360" s="429"/>
      <c r="IKB360" s="429"/>
      <c r="IKC360" s="429"/>
      <c r="IKD360" s="429"/>
      <c r="IKE360" s="429"/>
      <c r="IKF360" s="429"/>
      <c r="IKG360" s="429"/>
      <c r="IKH360" s="429"/>
      <c r="IKI360" s="429"/>
      <c r="IKJ360" s="429"/>
      <c r="IKK360" s="429"/>
      <c r="IKL360" s="429"/>
      <c r="IKM360" s="432"/>
      <c r="IKN360" s="432"/>
      <c r="IKO360" s="429"/>
      <c r="IKP360" s="429"/>
      <c r="IKQ360" s="429"/>
      <c r="IKR360" s="429"/>
      <c r="IKS360" s="429"/>
      <c r="IKT360" s="429"/>
      <c r="IKU360" s="429"/>
      <c r="IKV360" s="429"/>
      <c r="IKW360" s="429"/>
      <c r="IKX360" s="429"/>
      <c r="IKY360" s="429"/>
      <c r="IKZ360" s="429"/>
      <c r="ILA360" s="429"/>
      <c r="ILB360" s="429"/>
      <c r="ILC360" s="429"/>
      <c r="ILD360" s="429"/>
      <c r="ILE360" s="429"/>
      <c r="ILF360" s="429"/>
      <c r="ILG360" s="429"/>
      <c r="ILH360" s="429"/>
      <c r="ILI360" s="429"/>
      <c r="ILJ360" s="429"/>
      <c r="ILK360" s="429"/>
      <c r="ILL360" s="429"/>
      <c r="ILM360" s="432"/>
      <c r="ILN360" s="432"/>
      <c r="ILO360" s="429"/>
      <c r="ILP360" s="429"/>
      <c r="ILQ360" s="429"/>
      <c r="ILR360" s="429"/>
      <c r="ILS360" s="429"/>
      <c r="ILT360" s="429"/>
      <c r="ILU360" s="429"/>
      <c r="ILV360" s="429"/>
      <c r="ILW360" s="429"/>
      <c r="ILX360" s="429"/>
      <c r="ILY360" s="429"/>
      <c r="ILZ360" s="429"/>
      <c r="IMA360" s="429"/>
      <c r="IMB360" s="429"/>
      <c r="IMC360" s="429"/>
      <c r="IMD360" s="429"/>
      <c r="IME360" s="429"/>
      <c r="IMF360" s="429"/>
      <c r="IMG360" s="429"/>
      <c r="IMH360" s="429"/>
      <c r="IMI360" s="429"/>
      <c r="IMJ360" s="429"/>
      <c r="IMK360" s="429"/>
      <c r="IML360" s="429"/>
      <c r="IMM360" s="432"/>
      <c r="IMN360" s="432"/>
      <c r="IMO360" s="429"/>
      <c r="IMP360" s="429"/>
      <c r="IMQ360" s="429"/>
      <c r="IMR360" s="429"/>
      <c r="IMS360" s="429"/>
      <c r="IMT360" s="429"/>
      <c r="IMU360" s="429"/>
      <c r="IMV360" s="429"/>
      <c r="IMW360" s="429"/>
      <c r="IMX360" s="429"/>
      <c r="IMY360" s="429"/>
      <c r="IMZ360" s="429"/>
      <c r="INA360" s="429"/>
      <c r="INB360" s="429"/>
      <c r="INC360" s="429"/>
      <c r="IND360" s="429"/>
      <c r="INE360" s="429"/>
      <c r="INF360" s="429"/>
      <c r="ING360" s="429"/>
      <c r="INH360" s="429"/>
      <c r="INI360" s="429"/>
      <c r="INJ360" s="429"/>
      <c r="INK360" s="429"/>
      <c r="INL360" s="429"/>
      <c r="INM360" s="432"/>
      <c r="INN360" s="432"/>
      <c r="INO360" s="429"/>
      <c r="INP360" s="429"/>
      <c r="INQ360" s="429"/>
      <c r="INR360" s="429"/>
      <c r="INS360" s="429"/>
      <c r="INT360" s="429"/>
      <c r="INU360" s="429"/>
      <c r="INV360" s="429"/>
      <c r="INW360" s="429"/>
      <c r="INX360" s="429"/>
      <c r="INY360" s="429"/>
      <c r="INZ360" s="429"/>
      <c r="IOA360" s="429"/>
      <c r="IOB360" s="429"/>
      <c r="IOC360" s="429"/>
      <c r="IOD360" s="429"/>
      <c r="IOE360" s="429"/>
      <c r="IOF360" s="429"/>
      <c r="IOG360" s="429"/>
      <c r="IOH360" s="429"/>
      <c r="IOI360" s="429"/>
      <c r="IOJ360" s="429"/>
      <c r="IOK360" s="429"/>
      <c r="IOL360" s="429"/>
      <c r="IOM360" s="432"/>
      <c r="ION360" s="432"/>
      <c r="IOO360" s="429"/>
      <c r="IOP360" s="429"/>
      <c r="IOQ360" s="429"/>
      <c r="IOR360" s="429"/>
      <c r="IOS360" s="429"/>
      <c r="IOT360" s="429"/>
      <c r="IOU360" s="429"/>
      <c r="IOV360" s="429"/>
      <c r="IOW360" s="429"/>
      <c r="IOX360" s="429"/>
      <c r="IOY360" s="429"/>
      <c r="IOZ360" s="429"/>
      <c r="IPA360" s="429"/>
      <c r="IPB360" s="429"/>
      <c r="IPC360" s="429"/>
      <c r="IPD360" s="429"/>
      <c r="IPE360" s="429"/>
      <c r="IPF360" s="429"/>
      <c r="IPG360" s="429"/>
      <c r="IPH360" s="429"/>
      <c r="IPI360" s="429"/>
      <c r="IPJ360" s="429"/>
      <c r="IPK360" s="429"/>
      <c r="IPL360" s="429"/>
      <c r="IPM360" s="432"/>
      <c r="IPN360" s="432"/>
      <c r="IPO360" s="429"/>
      <c r="IPP360" s="429"/>
      <c r="IPQ360" s="429"/>
      <c r="IPR360" s="429"/>
      <c r="IPS360" s="429"/>
      <c r="IPT360" s="429"/>
      <c r="IPU360" s="429"/>
      <c r="IPV360" s="429"/>
      <c r="IPW360" s="429"/>
      <c r="IPX360" s="429"/>
      <c r="IPY360" s="429"/>
      <c r="IPZ360" s="429"/>
      <c r="IQA360" s="429"/>
      <c r="IQB360" s="429"/>
      <c r="IQC360" s="429"/>
      <c r="IQD360" s="429"/>
      <c r="IQE360" s="429"/>
      <c r="IQF360" s="429"/>
      <c r="IQG360" s="429"/>
      <c r="IQH360" s="429"/>
      <c r="IQI360" s="429"/>
      <c r="IQJ360" s="429"/>
      <c r="IQK360" s="429"/>
      <c r="IQL360" s="429"/>
      <c r="IQM360" s="432"/>
      <c r="IQN360" s="432"/>
      <c r="IQO360" s="429"/>
      <c r="IQP360" s="429"/>
      <c r="IQQ360" s="429"/>
      <c r="IQR360" s="429"/>
      <c r="IQS360" s="429"/>
      <c r="IQT360" s="429"/>
      <c r="IQU360" s="429"/>
      <c r="IQV360" s="429"/>
      <c r="IQW360" s="429"/>
      <c r="IQX360" s="429"/>
      <c r="IQY360" s="429"/>
      <c r="IQZ360" s="429"/>
      <c r="IRA360" s="429"/>
      <c r="IRB360" s="429"/>
      <c r="IRC360" s="429"/>
      <c r="IRD360" s="429"/>
      <c r="IRE360" s="429"/>
      <c r="IRF360" s="429"/>
      <c r="IRG360" s="429"/>
      <c r="IRH360" s="429"/>
      <c r="IRI360" s="429"/>
      <c r="IRJ360" s="429"/>
      <c r="IRK360" s="429"/>
      <c r="IRL360" s="429"/>
      <c r="IRM360" s="432"/>
      <c r="IRN360" s="432"/>
      <c r="IRO360" s="429"/>
      <c r="IRP360" s="429"/>
      <c r="IRQ360" s="429"/>
      <c r="IRR360" s="429"/>
      <c r="IRS360" s="429"/>
      <c r="IRT360" s="429"/>
      <c r="IRU360" s="429"/>
      <c r="IRV360" s="429"/>
      <c r="IRW360" s="429"/>
      <c r="IRX360" s="429"/>
      <c r="IRY360" s="429"/>
      <c r="IRZ360" s="429"/>
      <c r="ISA360" s="429"/>
      <c r="ISB360" s="429"/>
      <c r="ISC360" s="429"/>
      <c r="ISD360" s="429"/>
      <c r="ISE360" s="429"/>
      <c r="ISF360" s="429"/>
      <c r="ISG360" s="429"/>
      <c r="ISH360" s="429"/>
      <c r="ISI360" s="429"/>
      <c r="ISJ360" s="429"/>
      <c r="ISK360" s="429"/>
      <c r="ISL360" s="429"/>
      <c r="ISM360" s="432"/>
      <c r="ISN360" s="432"/>
      <c r="ISO360" s="429"/>
      <c r="ISP360" s="429"/>
      <c r="ISQ360" s="429"/>
      <c r="ISR360" s="429"/>
      <c r="ISS360" s="429"/>
      <c r="IST360" s="429"/>
      <c r="ISU360" s="429"/>
      <c r="ISV360" s="429"/>
      <c r="ISW360" s="429"/>
      <c r="ISX360" s="429"/>
      <c r="ISY360" s="429"/>
      <c r="ISZ360" s="429"/>
      <c r="ITA360" s="429"/>
      <c r="ITB360" s="429"/>
      <c r="ITC360" s="429"/>
      <c r="ITD360" s="429"/>
      <c r="ITE360" s="429"/>
      <c r="ITF360" s="429"/>
      <c r="ITG360" s="429"/>
      <c r="ITH360" s="429"/>
      <c r="ITI360" s="429"/>
      <c r="ITJ360" s="429"/>
      <c r="ITK360" s="429"/>
      <c r="ITL360" s="429"/>
      <c r="ITM360" s="432"/>
      <c r="ITN360" s="432"/>
      <c r="ITO360" s="429"/>
      <c r="ITP360" s="429"/>
      <c r="ITQ360" s="429"/>
      <c r="ITR360" s="429"/>
      <c r="ITS360" s="429"/>
      <c r="ITT360" s="429"/>
      <c r="ITU360" s="429"/>
      <c r="ITV360" s="429"/>
      <c r="ITW360" s="429"/>
      <c r="ITX360" s="429"/>
      <c r="ITY360" s="429"/>
      <c r="ITZ360" s="429"/>
      <c r="IUA360" s="429"/>
      <c r="IUB360" s="429"/>
      <c r="IUC360" s="429"/>
      <c r="IUD360" s="429"/>
      <c r="IUE360" s="429"/>
      <c r="IUF360" s="429"/>
      <c r="IUG360" s="429"/>
      <c r="IUH360" s="429"/>
      <c r="IUI360" s="429"/>
      <c r="IUJ360" s="429"/>
      <c r="IUK360" s="429"/>
      <c r="IUL360" s="429"/>
      <c r="IUM360" s="432"/>
      <c r="IUN360" s="432"/>
      <c r="IUO360" s="429"/>
      <c r="IUP360" s="429"/>
      <c r="IUQ360" s="429"/>
      <c r="IUR360" s="429"/>
      <c r="IUS360" s="429"/>
      <c r="IUT360" s="429"/>
      <c r="IUU360" s="429"/>
      <c r="IUV360" s="429"/>
      <c r="IUW360" s="429"/>
      <c r="IUX360" s="429"/>
      <c r="IUY360" s="429"/>
      <c r="IUZ360" s="429"/>
      <c r="IVA360" s="429"/>
      <c r="IVB360" s="429"/>
      <c r="IVC360" s="429"/>
      <c r="IVD360" s="429"/>
      <c r="IVE360" s="429"/>
      <c r="IVF360" s="429"/>
      <c r="IVG360" s="429"/>
      <c r="IVH360" s="429"/>
      <c r="IVI360" s="429"/>
      <c r="IVJ360" s="429"/>
      <c r="IVK360" s="429"/>
      <c r="IVL360" s="429"/>
      <c r="IVM360" s="432"/>
      <c r="IVN360" s="432"/>
      <c r="IVO360" s="429"/>
      <c r="IVP360" s="429"/>
      <c r="IVQ360" s="429"/>
      <c r="IVR360" s="429"/>
      <c r="IVS360" s="429"/>
      <c r="IVT360" s="429"/>
      <c r="IVU360" s="429"/>
      <c r="IVV360" s="429"/>
      <c r="IVW360" s="429"/>
      <c r="IVX360" s="429"/>
      <c r="IVY360" s="429"/>
      <c r="IVZ360" s="429"/>
      <c r="IWA360" s="429"/>
      <c r="IWB360" s="429"/>
      <c r="IWC360" s="429"/>
      <c r="IWD360" s="429"/>
      <c r="IWE360" s="429"/>
      <c r="IWF360" s="429"/>
      <c r="IWG360" s="429"/>
      <c r="IWH360" s="429"/>
      <c r="IWI360" s="429"/>
      <c r="IWJ360" s="429"/>
      <c r="IWK360" s="429"/>
      <c r="IWL360" s="429"/>
      <c r="IWM360" s="432"/>
      <c r="IWN360" s="432"/>
      <c r="IWO360" s="429"/>
      <c r="IWP360" s="429"/>
      <c r="IWQ360" s="429"/>
      <c r="IWR360" s="429"/>
      <c r="IWS360" s="429"/>
      <c r="IWT360" s="429"/>
      <c r="IWU360" s="429"/>
      <c r="IWV360" s="429"/>
      <c r="IWW360" s="429"/>
      <c r="IWX360" s="429"/>
      <c r="IWY360" s="429"/>
      <c r="IWZ360" s="429"/>
      <c r="IXA360" s="429"/>
      <c r="IXB360" s="429"/>
      <c r="IXC360" s="429"/>
      <c r="IXD360" s="429"/>
      <c r="IXE360" s="429"/>
      <c r="IXF360" s="429"/>
      <c r="IXG360" s="429"/>
      <c r="IXH360" s="429"/>
      <c r="IXI360" s="429"/>
      <c r="IXJ360" s="429"/>
      <c r="IXK360" s="429"/>
      <c r="IXL360" s="429"/>
      <c r="IXM360" s="432"/>
      <c r="IXN360" s="432"/>
      <c r="IXO360" s="429"/>
      <c r="IXP360" s="429"/>
      <c r="IXQ360" s="429"/>
      <c r="IXR360" s="429"/>
      <c r="IXS360" s="429"/>
      <c r="IXT360" s="429"/>
      <c r="IXU360" s="429"/>
      <c r="IXV360" s="429"/>
      <c r="IXW360" s="429"/>
      <c r="IXX360" s="429"/>
      <c r="IXY360" s="429"/>
      <c r="IXZ360" s="429"/>
      <c r="IYA360" s="429"/>
      <c r="IYB360" s="429"/>
      <c r="IYC360" s="429"/>
      <c r="IYD360" s="429"/>
      <c r="IYE360" s="429"/>
      <c r="IYF360" s="429"/>
      <c r="IYG360" s="429"/>
      <c r="IYH360" s="429"/>
      <c r="IYI360" s="429"/>
      <c r="IYJ360" s="429"/>
      <c r="IYK360" s="429"/>
      <c r="IYL360" s="429"/>
      <c r="IYM360" s="432"/>
      <c r="IYN360" s="432"/>
      <c r="IYO360" s="429"/>
      <c r="IYP360" s="429"/>
      <c r="IYQ360" s="429"/>
      <c r="IYR360" s="429"/>
      <c r="IYS360" s="429"/>
      <c r="IYT360" s="429"/>
      <c r="IYU360" s="429"/>
      <c r="IYV360" s="429"/>
      <c r="IYW360" s="429"/>
      <c r="IYX360" s="429"/>
      <c r="IYY360" s="429"/>
      <c r="IYZ360" s="429"/>
      <c r="IZA360" s="429"/>
      <c r="IZB360" s="429"/>
      <c r="IZC360" s="429"/>
      <c r="IZD360" s="429"/>
      <c r="IZE360" s="429"/>
      <c r="IZF360" s="429"/>
      <c r="IZG360" s="429"/>
      <c r="IZH360" s="429"/>
      <c r="IZI360" s="429"/>
      <c r="IZJ360" s="429"/>
      <c r="IZK360" s="429"/>
      <c r="IZL360" s="429"/>
      <c r="IZM360" s="432"/>
      <c r="IZN360" s="432"/>
      <c r="IZO360" s="429"/>
      <c r="IZP360" s="429"/>
      <c r="IZQ360" s="429"/>
      <c r="IZR360" s="429"/>
      <c r="IZS360" s="429"/>
      <c r="IZT360" s="429"/>
      <c r="IZU360" s="429"/>
      <c r="IZV360" s="429"/>
      <c r="IZW360" s="429"/>
      <c r="IZX360" s="429"/>
      <c r="IZY360" s="429"/>
      <c r="IZZ360" s="429"/>
      <c r="JAA360" s="429"/>
      <c r="JAB360" s="429"/>
      <c r="JAC360" s="429"/>
      <c r="JAD360" s="429"/>
      <c r="JAE360" s="429"/>
      <c r="JAF360" s="429"/>
      <c r="JAG360" s="429"/>
      <c r="JAH360" s="429"/>
      <c r="JAI360" s="429"/>
      <c r="JAJ360" s="429"/>
      <c r="JAK360" s="429"/>
      <c r="JAL360" s="429"/>
      <c r="JAM360" s="432"/>
      <c r="JAN360" s="432"/>
      <c r="JAO360" s="429"/>
      <c r="JAP360" s="429"/>
      <c r="JAQ360" s="429"/>
      <c r="JAR360" s="429"/>
      <c r="JAS360" s="429"/>
      <c r="JAT360" s="429"/>
      <c r="JAU360" s="429"/>
      <c r="JAV360" s="429"/>
      <c r="JAW360" s="429"/>
      <c r="JAX360" s="429"/>
      <c r="JAY360" s="429"/>
      <c r="JAZ360" s="429"/>
      <c r="JBA360" s="429"/>
      <c r="JBB360" s="429"/>
      <c r="JBC360" s="429"/>
      <c r="JBD360" s="429"/>
      <c r="JBE360" s="429"/>
      <c r="JBF360" s="429"/>
      <c r="JBG360" s="429"/>
      <c r="JBH360" s="429"/>
      <c r="JBI360" s="429"/>
      <c r="JBJ360" s="429"/>
      <c r="JBK360" s="429"/>
      <c r="JBL360" s="429"/>
      <c r="JBM360" s="432"/>
      <c r="JBN360" s="432"/>
      <c r="JBO360" s="429"/>
      <c r="JBP360" s="429"/>
      <c r="JBQ360" s="429"/>
      <c r="JBR360" s="429"/>
      <c r="JBS360" s="429"/>
      <c r="JBT360" s="429"/>
      <c r="JBU360" s="429"/>
      <c r="JBV360" s="429"/>
      <c r="JBW360" s="429"/>
      <c r="JBX360" s="429"/>
      <c r="JBY360" s="429"/>
      <c r="JBZ360" s="429"/>
      <c r="JCA360" s="429"/>
      <c r="JCB360" s="429"/>
      <c r="JCC360" s="429"/>
      <c r="JCD360" s="429"/>
      <c r="JCE360" s="429"/>
      <c r="JCF360" s="429"/>
      <c r="JCG360" s="429"/>
      <c r="JCH360" s="429"/>
      <c r="JCI360" s="429"/>
      <c r="JCJ360" s="429"/>
      <c r="JCK360" s="429"/>
      <c r="JCL360" s="429"/>
      <c r="JCM360" s="432"/>
      <c r="JCN360" s="432"/>
      <c r="JCO360" s="429"/>
      <c r="JCP360" s="429"/>
      <c r="JCQ360" s="429"/>
      <c r="JCR360" s="429"/>
      <c r="JCS360" s="429"/>
      <c r="JCT360" s="429"/>
      <c r="JCU360" s="429"/>
      <c r="JCV360" s="429"/>
      <c r="JCW360" s="429"/>
      <c r="JCX360" s="429"/>
      <c r="JCY360" s="429"/>
      <c r="JCZ360" s="429"/>
      <c r="JDA360" s="429"/>
      <c r="JDB360" s="429"/>
      <c r="JDC360" s="429"/>
      <c r="JDD360" s="429"/>
      <c r="JDE360" s="429"/>
      <c r="JDF360" s="429"/>
      <c r="JDG360" s="429"/>
      <c r="JDH360" s="429"/>
      <c r="JDI360" s="429"/>
      <c r="JDJ360" s="429"/>
      <c r="JDK360" s="429"/>
      <c r="JDL360" s="429"/>
      <c r="JDM360" s="432"/>
      <c r="JDN360" s="432"/>
      <c r="JDO360" s="429"/>
      <c r="JDP360" s="429"/>
      <c r="JDQ360" s="429"/>
      <c r="JDR360" s="429"/>
      <c r="JDS360" s="429"/>
      <c r="JDT360" s="429"/>
      <c r="JDU360" s="429"/>
      <c r="JDV360" s="429"/>
      <c r="JDW360" s="429"/>
      <c r="JDX360" s="429"/>
      <c r="JDY360" s="429"/>
      <c r="JDZ360" s="429"/>
      <c r="JEA360" s="429"/>
      <c r="JEB360" s="429"/>
      <c r="JEC360" s="429"/>
      <c r="JED360" s="429"/>
      <c r="JEE360" s="429"/>
      <c r="JEF360" s="429"/>
      <c r="JEG360" s="429"/>
      <c r="JEH360" s="429"/>
      <c r="JEI360" s="429"/>
      <c r="JEJ360" s="429"/>
      <c r="JEK360" s="429"/>
      <c r="JEL360" s="429"/>
      <c r="JEM360" s="432"/>
      <c r="JEN360" s="432"/>
      <c r="JEO360" s="429"/>
      <c r="JEP360" s="429"/>
      <c r="JEQ360" s="429"/>
      <c r="JER360" s="429"/>
      <c r="JES360" s="429"/>
      <c r="JET360" s="429"/>
      <c r="JEU360" s="429"/>
      <c r="JEV360" s="429"/>
      <c r="JEW360" s="429"/>
      <c r="JEX360" s="429"/>
      <c r="JEY360" s="429"/>
      <c r="JEZ360" s="429"/>
      <c r="JFA360" s="429"/>
      <c r="JFB360" s="429"/>
      <c r="JFC360" s="429"/>
      <c r="JFD360" s="429"/>
      <c r="JFE360" s="429"/>
      <c r="JFF360" s="429"/>
      <c r="JFG360" s="429"/>
      <c r="JFH360" s="429"/>
      <c r="JFI360" s="429"/>
      <c r="JFJ360" s="429"/>
      <c r="JFK360" s="429"/>
      <c r="JFL360" s="429"/>
      <c r="JFM360" s="432"/>
      <c r="JFN360" s="432"/>
      <c r="JFO360" s="429"/>
      <c r="JFP360" s="429"/>
      <c r="JFQ360" s="429"/>
      <c r="JFR360" s="429"/>
      <c r="JFS360" s="429"/>
      <c r="JFT360" s="429"/>
      <c r="JFU360" s="429"/>
      <c r="JFV360" s="429"/>
      <c r="JFW360" s="429"/>
      <c r="JFX360" s="429"/>
      <c r="JFY360" s="429"/>
      <c r="JFZ360" s="429"/>
      <c r="JGA360" s="429"/>
      <c r="JGB360" s="429"/>
      <c r="JGC360" s="429"/>
      <c r="JGD360" s="429"/>
      <c r="JGE360" s="429"/>
      <c r="JGF360" s="429"/>
      <c r="JGG360" s="429"/>
      <c r="JGH360" s="429"/>
      <c r="JGI360" s="429"/>
      <c r="JGJ360" s="429"/>
      <c r="JGK360" s="429"/>
      <c r="JGL360" s="429"/>
      <c r="JGM360" s="432"/>
      <c r="JGN360" s="432"/>
      <c r="JGO360" s="429"/>
      <c r="JGP360" s="429"/>
      <c r="JGQ360" s="429"/>
      <c r="JGR360" s="429"/>
      <c r="JGS360" s="429"/>
      <c r="JGT360" s="429"/>
      <c r="JGU360" s="429"/>
      <c r="JGV360" s="429"/>
      <c r="JGW360" s="429"/>
      <c r="JGX360" s="429"/>
      <c r="JGY360" s="429"/>
      <c r="JGZ360" s="429"/>
      <c r="JHA360" s="429"/>
      <c r="JHB360" s="429"/>
      <c r="JHC360" s="429"/>
      <c r="JHD360" s="429"/>
      <c r="JHE360" s="429"/>
      <c r="JHF360" s="429"/>
      <c r="JHG360" s="429"/>
      <c r="JHH360" s="429"/>
      <c r="JHI360" s="429"/>
      <c r="JHJ360" s="429"/>
      <c r="JHK360" s="429"/>
      <c r="JHL360" s="429"/>
      <c r="JHM360" s="432"/>
      <c r="JHN360" s="432"/>
      <c r="JHO360" s="429"/>
      <c r="JHP360" s="429"/>
      <c r="JHQ360" s="429"/>
      <c r="JHR360" s="429"/>
      <c r="JHS360" s="429"/>
      <c r="JHT360" s="429"/>
      <c r="JHU360" s="429"/>
      <c r="JHV360" s="429"/>
      <c r="JHW360" s="429"/>
      <c r="JHX360" s="429"/>
      <c r="JHY360" s="429"/>
      <c r="JHZ360" s="429"/>
      <c r="JIA360" s="429"/>
      <c r="JIB360" s="429"/>
      <c r="JIC360" s="429"/>
      <c r="JID360" s="429"/>
      <c r="JIE360" s="429"/>
      <c r="JIF360" s="429"/>
      <c r="JIG360" s="429"/>
      <c r="JIH360" s="429"/>
      <c r="JII360" s="429"/>
      <c r="JIJ360" s="429"/>
      <c r="JIK360" s="429"/>
      <c r="JIL360" s="429"/>
      <c r="JIM360" s="432"/>
      <c r="JIN360" s="432"/>
      <c r="JIO360" s="429"/>
      <c r="JIP360" s="429"/>
      <c r="JIQ360" s="429"/>
      <c r="JIR360" s="429"/>
      <c r="JIS360" s="429"/>
      <c r="JIT360" s="429"/>
      <c r="JIU360" s="429"/>
      <c r="JIV360" s="429"/>
      <c r="JIW360" s="429"/>
      <c r="JIX360" s="429"/>
      <c r="JIY360" s="429"/>
      <c r="JIZ360" s="429"/>
      <c r="JJA360" s="429"/>
      <c r="JJB360" s="429"/>
      <c r="JJC360" s="429"/>
      <c r="JJD360" s="429"/>
      <c r="JJE360" s="429"/>
      <c r="JJF360" s="429"/>
      <c r="JJG360" s="429"/>
      <c r="JJH360" s="429"/>
      <c r="JJI360" s="429"/>
      <c r="JJJ360" s="429"/>
      <c r="JJK360" s="429"/>
      <c r="JJL360" s="429"/>
      <c r="JJM360" s="432"/>
      <c r="JJN360" s="432"/>
      <c r="JJO360" s="429"/>
      <c r="JJP360" s="429"/>
      <c r="JJQ360" s="429"/>
      <c r="JJR360" s="429"/>
      <c r="JJS360" s="429"/>
      <c r="JJT360" s="429"/>
      <c r="JJU360" s="429"/>
      <c r="JJV360" s="429"/>
      <c r="JJW360" s="429"/>
      <c r="JJX360" s="429"/>
      <c r="JJY360" s="429"/>
      <c r="JJZ360" s="429"/>
      <c r="JKA360" s="429"/>
      <c r="JKB360" s="429"/>
      <c r="JKC360" s="429"/>
      <c r="JKD360" s="429"/>
      <c r="JKE360" s="429"/>
      <c r="JKF360" s="429"/>
      <c r="JKG360" s="429"/>
      <c r="JKH360" s="429"/>
      <c r="JKI360" s="429"/>
      <c r="JKJ360" s="429"/>
      <c r="JKK360" s="429"/>
      <c r="JKL360" s="429"/>
      <c r="JKM360" s="432"/>
      <c r="JKN360" s="432"/>
      <c r="JKO360" s="429"/>
      <c r="JKP360" s="429"/>
      <c r="JKQ360" s="429"/>
      <c r="JKR360" s="429"/>
      <c r="JKS360" s="429"/>
      <c r="JKT360" s="429"/>
      <c r="JKU360" s="429"/>
      <c r="JKV360" s="429"/>
      <c r="JKW360" s="429"/>
      <c r="JKX360" s="429"/>
      <c r="JKY360" s="429"/>
      <c r="JKZ360" s="429"/>
      <c r="JLA360" s="429"/>
      <c r="JLB360" s="429"/>
      <c r="JLC360" s="429"/>
      <c r="JLD360" s="429"/>
      <c r="JLE360" s="429"/>
      <c r="JLF360" s="429"/>
      <c r="JLG360" s="429"/>
      <c r="JLH360" s="429"/>
      <c r="JLI360" s="429"/>
      <c r="JLJ360" s="429"/>
      <c r="JLK360" s="429"/>
      <c r="JLL360" s="429"/>
      <c r="JLM360" s="432"/>
      <c r="JLN360" s="432"/>
      <c r="JLO360" s="429"/>
      <c r="JLP360" s="429"/>
      <c r="JLQ360" s="429"/>
      <c r="JLR360" s="429"/>
      <c r="JLS360" s="429"/>
      <c r="JLT360" s="429"/>
      <c r="JLU360" s="429"/>
      <c r="JLV360" s="429"/>
      <c r="JLW360" s="429"/>
      <c r="JLX360" s="429"/>
      <c r="JLY360" s="429"/>
      <c r="JLZ360" s="429"/>
      <c r="JMA360" s="429"/>
      <c r="JMB360" s="429"/>
      <c r="JMC360" s="429"/>
      <c r="JMD360" s="429"/>
      <c r="JME360" s="429"/>
      <c r="JMF360" s="429"/>
      <c r="JMG360" s="429"/>
      <c r="JMH360" s="429"/>
      <c r="JMI360" s="429"/>
      <c r="JMJ360" s="429"/>
      <c r="JMK360" s="429"/>
      <c r="JML360" s="429"/>
      <c r="JMM360" s="432"/>
      <c r="JMN360" s="432"/>
      <c r="JMO360" s="429"/>
      <c r="JMP360" s="429"/>
      <c r="JMQ360" s="429"/>
      <c r="JMR360" s="429"/>
      <c r="JMS360" s="429"/>
      <c r="JMT360" s="429"/>
      <c r="JMU360" s="429"/>
      <c r="JMV360" s="429"/>
      <c r="JMW360" s="429"/>
      <c r="JMX360" s="429"/>
      <c r="JMY360" s="429"/>
      <c r="JMZ360" s="429"/>
      <c r="JNA360" s="429"/>
      <c r="JNB360" s="429"/>
      <c r="JNC360" s="429"/>
      <c r="JND360" s="429"/>
      <c r="JNE360" s="429"/>
      <c r="JNF360" s="429"/>
      <c r="JNG360" s="429"/>
      <c r="JNH360" s="429"/>
      <c r="JNI360" s="429"/>
      <c r="JNJ360" s="429"/>
      <c r="JNK360" s="429"/>
      <c r="JNL360" s="429"/>
      <c r="JNM360" s="432"/>
      <c r="JNN360" s="432"/>
      <c r="JNO360" s="429"/>
      <c r="JNP360" s="429"/>
      <c r="JNQ360" s="429"/>
      <c r="JNR360" s="429"/>
      <c r="JNS360" s="429"/>
      <c r="JNT360" s="429"/>
      <c r="JNU360" s="429"/>
      <c r="JNV360" s="429"/>
      <c r="JNW360" s="429"/>
      <c r="JNX360" s="429"/>
      <c r="JNY360" s="429"/>
      <c r="JNZ360" s="429"/>
      <c r="JOA360" s="429"/>
      <c r="JOB360" s="429"/>
      <c r="JOC360" s="429"/>
      <c r="JOD360" s="429"/>
      <c r="JOE360" s="429"/>
      <c r="JOF360" s="429"/>
      <c r="JOG360" s="429"/>
      <c r="JOH360" s="429"/>
      <c r="JOI360" s="429"/>
      <c r="JOJ360" s="429"/>
      <c r="JOK360" s="429"/>
      <c r="JOL360" s="429"/>
      <c r="JOM360" s="432"/>
      <c r="JON360" s="432"/>
      <c r="JOO360" s="429"/>
      <c r="JOP360" s="429"/>
      <c r="JOQ360" s="429"/>
      <c r="JOR360" s="429"/>
      <c r="JOS360" s="429"/>
      <c r="JOT360" s="429"/>
      <c r="JOU360" s="429"/>
      <c r="JOV360" s="429"/>
      <c r="JOW360" s="429"/>
      <c r="JOX360" s="429"/>
      <c r="JOY360" s="429"/>
      <c r="JOZ360" s="429"/>
      <c r="JPA360" s="429"/>
      <c r="JPB360" s="429"/>
      <c r="JPC360" s="429"/>
      <c r="JPD360" s="429"/>
      <c r="JPE360" s="429"/>
      <c r="JPF360" s="429"/>
      <c r="JPG360" s="429"/>
      <c r="JPH360" s="429"/>
      <c r="JPI360" s="429"/>
      <c r="JPJ360" s="429"/>
      <c r="JPK360" s="429"/>
      <c r="JPL360" s="429"/>
      <c r="JPM360" s="432"/>
      <c r="JPN360" s="432"/>
      <c r="JPO360" s="429"/>
      <c r="JPP360" s="429"/>
      <c r="JPQ360" s="429"/>
      <c r="JPR360" s="429"/>
      <c r="JPS360" s="429"/>
      <c r="JPT360" s="429"/>
      <c r="JPU360" s="429"/>
      <c r="JPV360" s="429"/>
      <c r="JPW360" s="429"/>
      <c r="JPX360" s="429"/>
      <c r="JPY360" s="429"/>
      <c r="JPZ360" s="429"/>
      <c r="JQA360" s="429"/>
      <c r="JQB360" s="429"/>
      <c r="JQC360" s="429"/>
      <c r="JQD360" s="429"/>
      <c r="JQE360" s="429"/>
      <c r="JQF360" s="429"/>
      <c r="JQG360" s="429"/>
      <c r="JQH360" s="429"/>
      <c r="JQI360" s="429"/>
      <c r="JQJ360" s="429"/>
      <c r="JQK360" s="429"/>
      <c r="JQL360" s="429"/>
      <c r="JQM360" s="432"/>
      <c r="JQN360" s="432"/>
      <c r="JQO360" s="429"/>
      <c r="JQP360" s="429"/>
      <c r="JQQ360" s="429"/>
      <c r="JQR360" s="429"/>
      <c r="JQS360" s="429"/>
      <c r="JQT360" s="429"/>
      <c r="JQU360" s="429"/>
      <c r="JQV360" s="429"/>
      <c r="JQW360" s="429"/>
      <c r="JQX360" s="429"/>
      <c r="JQY360" s="429"/>
      <c r="JQZ360" s="429"/>
      <c r="JRA360" s="429"/>
      <c r="JRB360" s="429"/>
      <c r="JRC360" s="429"/>
      <c r="JRD360" s="429"/>
      <c r="JRE360" s="429"/>
      <c r="JRF360" s="429"/>
      <c r="JRG360" s="429"/>
      <c r="JRH360" s="429"/>
      <c r="JRI360" s="429"/>
      <c r="JRJ360" s="429"/>
      <c r="JRK360" s="429"/>
      <c r="JRL360" s="429"/>
      <c r="JRM360" s="432"/>
      <c r="JRN360" s="432"/>
      <c r="JRO360" s="429"/>
      <c r="JRP360" s="429"/>
      <c r="JRQ360" s="429"/>
      <c r="JRR360" s="429"/>
      <c r="JRS360" s="429"/>
      <c r="JRT360" s="429"/>
      <c r="JRU360" s="429"/>
      <c r="JRV360" s="429"/>
      <c r="JRW360" s="429"/>
      <c r="JRX360" s="429"/>
      <c r="JRY360" s="429"/>
      <c r="JRZ360" s="429"/>
      <c r="JSA360" s="429"/>
      <c r="JSB360" s="429"/>
      <c r="JSC360" s="429"/>
      <c r="JSD360" s="429"/>
      <c r="JSE360" s="429"/>
      <c r="JSF360" s="429"/>
      <c r="JSG360" s="429"/>
      <c r="JSH360" s="429"/>
      <c r="JSI360" s="429"/>
      <c r="JSJ360" s="429"/>
      <c r="JSK360" s="429"/>
      <c r="JSL360" s="429"/>
      <c r="JSM360" s="432"/>
      <c r="JSN360" s="432"/>
      <c r="JSO360" s="429"/>
      <c r="JSP360" s="429"/>
      <c r="JSQ360" s="429"/>
      <c r="JSR360" s="429"/>
      <c r="JSS360" s="429"/>
      <c r="JST360" s="429"/>
      <c r="JSU360" s="429"/>
      <c r="JSV360" s="429"/>
      <c r="JSW360" s="429"/>
      <c r="JSX360" s="429"/>
      <c r="JSY360" s="429"/>
      <c r="JSZ360" s="429"/>
      <c r="JTA360" s="429"/>
      <c r="JTB360" s="429"/>
      <c r="JTC360" s="429"/>
      <c r="JTD360" s="429"/>
      <c r="JTE360" s="429"/>
      <c r="JTF360" s="429"/>
      <c r="JTG360" s="429"/>
      <c r="JTH360" s="429"/>
      <c r="JTI360" s="429"/>
      <c r="JTJ360" s="429"/>
      <c r="JTK360" s="429"/>
      <c r="JTL360" s="429"/>
      <c r="JTM360" s="432"/>
      <c r="JTN360" s="432"/>
      <c r="JTO360" s="429"/>
      <c r="JTP360" s="429"/>
      <c r="JTQ360" s="429"/>
      <c r="JTR360" s="429"/>
      <c r="JTS360" s="429"/>
      <c r="JTT360" s="429"/>
      <c r="JTU360" s="429"/>
      <c r="JTV360" s="429"/>
      <c r="JTW360" s="429"/>
      <c r="JTX360" s="429"/>
      <c r="JTY360" s="429"/>
      <c r="JTZ360" s="429"/>
      <c r="JUA360" s="429"/>
      <c r="JUB360" s="429"/>
      <c r="JUC360" s="429"/>
      <c r="JUD360" s="429"/>
      <c r="JUE360" s="429"/>
      <c r="JUF360" s="429"/>
      <c r="JUG360" s="429"/>
      <c r="JUH360" s="429"/>
      <c r="JUI360" s="429"/>
      <c r="JUJ360" s="429"/>
      <c r="JUK360" s="429"/>
      <c r="JUL360" s="429"/>
      <c r="JUM360" s="432"/>
      <c r="JUN360" s="432"/>
      <c r="JUO360" s="429"/>
      <c r="JUP360" s="429"/>
      <c r="JUQ360" s="429"/>
      <c r="JUR360" s="429"/>
      <c r="JUS360" s="429"/>
      <c r="JUT360" s="429"/>
      <c r="JUU360" s="429"/>
      <c r="JUV360" s="429"/>
      <c r="JUW360" s="429"/>
      <c r="JUX360" s="429"/>
      <c r="JUY360" s="429"/>
      <c r="JUZ360" s="429"/>
      <c r="JVA360" s="429"/>
      <c r="JVB360" s="429"/>
      <c r="JVC360" s="429"/>
      <c r="JVD360" s="429"/>
      <c r="JVE360" s="429"/>
      <c r="JVF360" s="429"/>
      <c r="JVG360" s="429"/>
      <c r="JVH360" s="429"/>
      <c r="JVI360" s="429"/>
      <c r="JVJ360" s="429"/>
      <c r="JVK360" s="429"/>
      <c r="JVL360" s="429"/>
      <c r="JVM360" s="432"/>
      <c r="JVN360" s="432"/>
      <c r="JVO360" s="429"/>
      <c r="JVP360" s="429"/>
      <c r="JVQ360" s="429"/>
      <c r="JVR360" s="429"/>
      <c r="JVS360" s="429"/>
      <c r="JVT360" s="429"/>
      <c r="JVU360" s="429"/>
      <c r="JVV360" s="429"/>
      <c r="JVW360" s="429"/>
      <c r="JVX360" s="429"/>
      <c r="JVY360" s="429"/>
      <c r="JVZ360" s="429"/>
      <c r="JWA360" s="429"/>
      <c r="JWB360" s="429"/>
      <c r="JWC360" s="429"/>
      <c r="JWD360" s="429"/>
      <c r="JWE360" s="429"/>
      <c r="JWF360" s="429"/>
      <c r="JWG360" s="429"/>
      <c r="JWH360" s="429"/>
      <c r="JWI360" s="429"/>
      <c r="JWJ360" s="429"/>
      <c r="JWK360" s="429"/>
      <c r="JWL360" s="429"/>
      <c r="JWM360" s="432"/>
      <c r="JWN360" s="432"/>
      <c r="JWO360" s="429"/>
      <c r="JWP360" s="429"/>
      <c r="JWQ360" s="429"/>
      <c r="JWR360" s="429"/>
      <c r="JWS360" s="429"/>
      <c r="JWT360" s="429"/>
      <c r="JWU360" s="429"/>
      <c r="JWV360" s="429"/>
      <c r="JWW360" s="429"/>
      <c r="JWX360" s="429"/>
      <c r="JWY360" s="429"/>
      <c r="JWZ360" s="429"/>
      <c r="JXA360" s="429"/>
      <c r="JXB360" s="429"/>
      <c r="JXC360" s="429"/>
      <c r="JXD360" s="429"/>
      <c r="JXE360" s="429"/>
      <c r="JXF360" s="429"/>
      <c r="JXG360" s="429"/>
      <c r="JXH360" s="429"/>
      <c r="JXI360" s="429"/>
      <c r="JXJ360" s="429"/>
      <c r="JXK360" s="429"/>
      <c r="JXL360" s="429"/>
      <c r="JXM360" s="432"/>
      <c r="JXN360" s="432"/>
      <c r="JXO360" s="429"/>
      <c r="JXP360" s="429"/>
      <c r="JXQ360" s="429"/>
      <c r="JXR360" s="429"/>
      <c r="JXS360" s="429"/>
      <c r="JXT360" s="429"/>
      <c r="JXU360" s="429"/>
      <c r="JXV360" s="429"/>
      <c r="JXW360" s="429"/>
      <c r="JXX360" s="429"/>
      <c r="JXY360" s="429"/>
      <c r="JXZ360" s="429"/>
      <c r="JYA360" s="429"/>
      <c r="JYB360" s="429"/>
      <c r="JYC360" s="429"/>
      <c r="JYD360" s="429"/>
      <c r="JYE360" s="429"/>
      <c r="JYF360" s="429"/>
      <c r="JYG360" s="429"/>
      <c r="JYH360" s="429"/>
      <c r="JYI360" s="429"/>
      <c r="JYJ360" s="429"/>
      <c r="JYK360" s="429"/>
      <c r="JYL360" s="429"/>
      <c r="JYM360" s="432"/>
      <c r="JYN360" s="432"/>
      <c r="JYO360" s="429"/>
      <c r="JYP360" s="429"/>
      <c r="JYQ360" s="429"/>
      <c r="JYR360" s="429"/>
      <c r="JYS360" s="429"/>
      <c r="JYT360" s="429"/>
      <c r="JYU360" s="429"/>
      <c r="JYV360" s="429"/>
      <c r="JYW360" s="429"/>
      <c r="JYX360" s="429"/>
      <c r="JYY360" s="429"/>
      <c r="JYZ360" s="429"/>
      <c r="JZA360" s="429"/>
      <c r="JZB360" s="429"/>
      <c r="JZC360" s="429"/>
      <c r="JZD360" s="429"/>
      <c r="JZE360" s="429"/>
      <c r="JZF360" s="429"/>
      <c r="JZG360" s="429"/>
      <c r="JZH360" s="429"/>
      <c r="JZI360" s="429"/>
      <c r="JZJ360" s="429"/>
      <c r="JZK360" s="429"/>
      <c r="JZL360" s="429"/>
      <c r="JZM360" s="432"/>
      <c r="JZN360" s="432"/>
      <c r="JZO360" s="429"/>
      <c r="JZP360" s="429"/>
      <c r="JZQ360" s="429"/>
      <c r="JZR360" s="429"/>
      <c r="JZS360" s="429"/>
      <c r="JZT360" s="429"/>
      <c r="JZU360" s="429"/>
      <c r="JZV360" s="429"/>
      <c r="JZW360" s="429"/>
      <c r="JZX360" s="429"/>
      <c r="JZY360" s="429"/>
      <c r="JZZ360" s="429"/>
      <c r="KAA360" s="429"/>
      <c r="KAB360" s="429"/>
      <c r="KAC360" s="429"/>
      <c r="KAD360" s="429"/>
      <c r="KAE360" s="429"/>
      <c r="KAF360" s="429"/>
      <c r="KAG360" s="429"/>
      <c r="KAH360" s="429"/>
      <c r="KAI360" s="429"/>
      <c r="KAJ360" s="429"/>
      <c r="KAK360" s="429"/>
      <c r="KAL360" s="429"/>
      <c r="KAM360" s="432"/>
      <c r="KAN360" s="432"/>
      <c r="KAO360" s="429"/>
      <c r="KAP360" s="429"/>
      <c r="KAQ360" s="429"/>
      <c r="KAR360" s="429"/>
      <c r="KAS360" s="429"/>
      <c r="KAT360" s="429"/>
      <c r="KAU360" s="429"/>
      <c r="KAV360" s="429"/>
      <c r="KAW360" s="429"/>
      <c r="KAX360" s="429"/>
      <c r="KAY360" s="429"/>
      <c r="KAZ360" s="429"/>
      <c r="KBA360" s="429"/>
      <c r="KBB360" s="429"/>
      <c r="KBC360" s="429"/>
      <c r="KBD360" s="429"/>
      <c r="KBE360" s="429"/>
      <c r="KBF360" s="429"/>
      <c r="KBG360" s="429"/>
      <c r="KBH360" s="429"/>
      <c r="KBI360" s="429"/>
      <c r="KBJ360" s="429"/>
      <c r="KBK360" s="429"/>
      <c r="KBL360" s="429"/>
      <c r="KBM360" s="432"/>
      <c r="KBN360" s="432"/>
      <c r="KBO360" s="429"/>
      <c r="KBP360" s="429"/>
      <c r="KBQ360" s="429"/>
      <c r="KBR360" s="429"/>
      <c r="KBS360" s="429"/>
      <c r="KBT360" s="429"/>
      <c r="KBU360" s="429"/>
      <c r="KBV360" s="429"/>
      <c r="KBW360" s="429"/>
      <c r="KBX360" s="429"/>
      <c r="KBY360" s="429"/>
      <c r="KBZ360" s="429"/>
      <c r="KCA360" s="429"/>
      <c r="KCB360" s="429"/>
      <c r="KCC360" s="429"/>
      <c r="KCD360" s="429"/>
      <c r="KCE360" s="429"/>
      <c r="KCF360" s="429"/>
      <c r="KCG360" s="429"/>
      <c r="KCH360" s="429"/>
      <c r="KCI360" s="429"/>
      <c r="KCJ360" s="429"/>
      <c r="KCK360" s="429"/>
      <c r="KCL360" s="429"/>
      <c r="KCM360" s="432"/>
      <c r="KCN360" s="432"/>
      <c r="KCO360" s="429"/>
      <c r="KCP360" s="429"/>
      <c r="KCQ360" s="429"/>
      <c r="KCR360" s="429"/>
      <c r="KCS360" s="429"/>
      <c r="KCT360" s="429"/>
      <c r="KCU360" s="429"/>
      <c r="KCV360" s="429"/>
      <c r="KCW360" s="429"/>
      <c r="KCX360" s="429"/>
      <c r="KCY360" s="429"/>
      <c r="KCZ360" s="429"/>
      <c r="KDA360" s="429"/>
      <c r="KDB360" s="429"/>
      <c r="KDC360" s="429"/>
      <c r="KDD360" s="429"/>
      <c r="KDE360" s="429"/>
      <c r="KDF360" s="429"/>
      <c r="KDG360" s="429"/>
      <c r="KDH360" s="429"/>
      <c r="KDI360" s="429"/>
      <c r="KDJ360" s="429"/>
      <c r="KDK360" s="429"/>
      <c r="KDL360" s="429"/>
      <c r="KDM360" s="432"/>
      <c r="KDN360" s="432"/>
      <c r="KDO360" s="429"/>
      <c r="KDP360" s="429"/>
      <c r="KDQ360" s="429"/>
      <c r="KDR360" s="429"/>
      <c r="KDS360" s="429"/>
      <c r="KDT360" s="429"/>
      <c r="KDU360" s="429"/>
      <c r="KDV360" s="429"/>
      <c r="KDW360" s="429"/>
      <c r="KDX360" s="429"/>
      <c r="KDY360" s="429"/>
      <c r="KDZ360" s="429"/>
      <c r="KEA360" s="429"/>
      <c r="KEB360" s="429"/>
      <c r="KEC360" s="429"/>
      <c r="KED360" s="429"/>
      <c r="KEE360" s="429"/>
      <c r="KEF360" s="429"/>
      <c r="KEG360" s="429"/>
      <c r="KEH360" s="429"/>
      <c r="KEI360" s="429"/>
      <c r="KEJ360" s="429"/>
      <c r="KEK360" s="429"/>
      <c r="KEL360" s="429"/>
      <c r="KEM360" s="432"/>
      <c r="KEN360" s="432"/>
      <c r="KEO360" s="429"/>
      <c r="KEP360" s="429"/>
      <c r="KEQ360" s="429"/>
      <c r="KER360" s="429"/>
      <c r="KES360" s="429"/>
      <c r="KET360" s="429"/>
      <c r="KEU360" s="429"/>
      <c r="KEV360" s="429"/>
      <c r="KEW360" s="429"/>
      <c r="KEX360" s="429"/>
      <c r="KEY360" s="429"/>
      <c r="KEZ360" s="429"/>
      <c r="KFA360" s="429"/>
      <c r="KFB360" s="429"/>
      <c r="KFC360" s="429"/>
      <c r="KFD360" s="429"/>
      <c r="KFE360" s="429"/>
      <c r="KFF360" s="429"/>
      <c r="KFG360" s="429"/>
      <c r="KFH360" s="429"/>
      <c r="KFI360" s="429"/>
      <c r="KFJ360" s="429"/>
      <c r="KFK360" s="429"/>
      <c r="KFL360" s="429"/>
      <c r="KFM360" s="432"/>
      <c r="KFN360" s="432"/>
      <c r="KFO360" s="429"/>
      <c r="KFP360" s="429"/>
      <c r="KFQ360" s="429"/>
      <c r="KFR360" s="429"/>
      <c r="KFS360" s="429"/>
      <c r="KFT360" s="429"/>
      <c r="KFU360" s="429"/>
      <c r="KFV360" s="429"/>
      <c r="KFW360" s="429"/>
      <c r="KFX360" s="429"/>
      <c r="KFY360" s="429"/>
      <c r="KFZ360" s="429"/>
      <c r="KGA360" s="429"/>
      <c r="KGB360" s="429"/>
      <c r="KGC360" s="429"/>
      <c r="KGD360" s="429"/>
      <c r="KGE360" s="429"/>
      <c r="KGF360" s="429"/>
      <c r="KGG360" s="429"/>
      <c r="KGH360" s="429"/>
      <c r="KGI360" s="429"/>
      <c r="KGJ360" s="429"/>
      <c r="KGK360" s="429"/>
      <c r="KGL360" s="429"/>
      <c r="KGM360" s="432"/>
      <c r="KGN360" s="432"/>
      <c r="KGO360" s="429"/>
      <c r="KGP360" s="429"/>
      <c r="KGQ360" s="429"/>
      <c r="KGR360" s="429"/>
      <c r="KGS360" s="429"/>
      <c r="KGT360" s="429"/>
      <c r="KGU360" s="429"/>
      <c r="KGV360" s="429"/>
      <c r="KGW360" s="429"/>
      <c r="KGX360" s="429"/>
      <c r="KGY360" s="429"/>
      <c r="KGZ360" s="429"/>
      <c r="KHA360" s="429"/>
      <c r="KHB360" s="429"/>
      <c r="KHC360" s="429"/>
      <c r="KHD360" s="429"/>
      <c r="KHE360" s="429"/>
      <c r="KHF360" s="429"/>
      <c r="KHG360" s="429"/>
      <c r="KHH360" s="429"/>
      <c r="KHI360" s="429"/>
      <c r="KHJ360" s="429"/>
      <c r="KHK360" s="429"/>
      <c r="KHL360" s="429"/>
      <c r="KHM360" s="432"/>
      <c r="KHN360" s="432"/>
      <c r="KHO360" s="429"/>
      <c r="KHP360" s="429"/>
      <c r="KHQ360" s="429"/>
      <c r="KHR360" s="429"/>
      <c r="KHS360" s="429"/>
      <c r="KHT360" s="429"/>
      <c r="KHU360" s="429"/>
      <c r="KHV360" s="429"/>
      <c r="KHW360" s="429"/>
      <c r="KHX360" s="429"/>
      <c r="KHY360" s="429"/>
      <c r="KHZ360" s="429"/>
      <c r="KIA360" s="429"/>
      <c r="KIB360" s="429"/>
      <c r="KIC360" s="429"/>
      <c r="KID360" s="429"/>
      <c r="KIE360" s="429"/>
      <c r="KIF360" s="429"/>
      <c r="KIG360" s="429"/>
      <c r="KIH360" s="429"/>
      <c r="KII360" s="429"/>
      <c r="KIJ360" s="429"/>
      <c r="KIK360" s="429"/>
      <c r="KIL360" s="429"/>
      <c r="KIM360" s="432"/>
      <c r="KIN360" s="432"/>
      <c r="KIO360" s="429"/>
      <c r="KIP360" s="429"/>
      <c r="KIQ360" s="429"/>
      <c r="KIR360" s="429"/>
      <c r="KIS360" s="429"/>
      <c r="KIT360" s="429"/>
      <c r="KIU360" s="429"/>
      <c r="KIV360" s="429"/>
      <c r="KIW360" s="429"/>
      <c r="KIX360" s="429"/>
      <c r="KIY360" s="429"/>
      <c r="KIZ360" s="429"/>
      <c r="KJA360" s="429"/>
      <c r="KJB360" s="429"/>
      <c r="KJC360" s="429"/>
      <c r="KJD360" s="429"/>
      <c r="KJE360" s="429"/>
      <c r="KJF360" s="429"/>
      <c r="KJG360" s="429"/>
      <c r="KJH360" s="429"/>
      <c r="KJI360" s="429"/>
      <c r="KJJ360" s="429"/>
      <c r="KJK360" s="429"/>
      <c r="KJL360" s="429"/>
      <c r="KJM360" s="432"/>
      <c r="KJN360" s="432"/>
      <c r="KJO360" s="429"/>
      <c r="KJP360" s="429"/>
      <c r="KJQ360" s="429"/>
      <c r="KJR360" s="429"/>
      <c r="KJS360" s="429"/>
      <c r="KJT360" s="429"/>
      <c r="KJU360" s="429"/>
      <c r="KJV360" s="429"/>
      <c r="KJW360" s="429"/>
      <c r="KJX360" s="429"/>
      <c r="KJY360" s="429"/>
      <c r="KJZ360" s="429"/>
      <c r="KKA360" s="429"/>
      <c r="KKB360" s="429"/>
      <c r="KKC360" s="429"/>
      <c r="KKD360" s="429"/>
      <c r="KKE360" s="429"/>
      <c r="KKF360" s="429"/>
      <c r="KKG360" s="429"/>
      <c r="KKH360" s="429"/>
      <c r="KKI360" s="429"/>
      <c r="KKJ360" s="429"/>
      <c r="KKK360" s="429"/>
      <c r="KKL360" s="429"/>
      <c r="KKM360" s="432"/>
      <c r="KKN360" s="432"/>
      <c r="KKO360" s="429"/>
      <c r="KKP360" s="429"/>
      <c r="KKQ360" s="429"/>
      <c r="KKR360" s="429"/>
      <c r="KKS360" s="429"/>
      <c r="KKT360" s="429"/>
      <c r="KKU360" s="429"/>
      <c r="KKV360" s="429"/>
      <c r="KKW360" s="429"/>
      <c r="KKX360" s="429"/>
      <c r="KKY360" s="429"/>
      <c r="KKZ360" s="429"/>
      <c r="KLA360" s="429"/>
      <c r="KLB360" s="429"/>
      <c r="KLC360" s="429"/>
      <c r="KLD360" s="429"/>
      <c r="KLE360" s="429"/>
      <c r="KLF360" s="429"/>
      <c r="KLG360" s="429"/>
      <c r="KLH360" s="429"/>
      <c r="KLI360" s="429"/>
      <c r="KLJ360" s="429"/>
      <c r="KLK360" s="429"/>
      <c r="KLL360" s="429"/>
      <c r="KLM360" s="432"/>
      <c r="KLN360" s="432"/>
      <c r="KLO360" s="429"/>
      <c r="KLP360" s="429"/>
      <c r="KLQ360" s="429"/>
      <c r="KLR360" s="429"/>
      <c r="KLS360" s="429"/>
      <c r="KLT360" s="429"/>
      <c r="KLU360" s="429"/>
      <c r="KLV360" s="429"/>
      <c r="KLW360" s="429"/>
      <c r="KLX360" s="429"/>
      <c r="KLY360" s="429"/>
      <c r="KLZ360" s="429"/>
      <c r="KMA360" s="429"/>
      <c r="KMB360" s="429"/>
      <c r="KMC360" s="429"/>
      <c r="KMD360" s="429"/>
      <c r="KME360" s="429"/>
      <c r="KMF360" s="429"/>
      <c r="KMG360" s="429"/>
      <c r="KMH360" s="429"/>
      <c r="KMI360" s="429"/>
      <c r="KMJ360" s="429"/>
      <c r="KMK360" s="429"/>
      <c r="KML360" s="429"/>
      <c r="KMM360" s="432"/>
      <c r="KMN360" s="432"/>
      <c r="KMO360" s="429"/>
      <c r="KMP360" s="429"/>
      <c r="KMQ360" s="429"/>
      <c r="KMR360" s="429"/>
      <c r="KMS360" s="429"/>
      <c r="KMT360" s="429"/>
      <c r="KMU360" s="429"/>
      <c r="KMV360" s="429"/>
      <c r="KMW360" s="429"/>
      <c r="KMX360" s="429"/>
      <c r="KMY360" s="429"/>
      <c r="KMZ360" s="429"/>
      <c r="KNA360" s="429"/>
      <c r="KNB360" s="429"/>
      <c r="KNC360" s="429"/>
      <c r="KND360" s="429"/>
      <c r="KNE360" s="429"/>
      <c r="KNF360" s="429"/>
      <c r="KNG360" s="429"/>
      <c r="KNH360" s="429"/>
      <c r="KNI360" s="429"/>
      <c r="KNJ360" s="429"/>
      <c r="KNK360" s="429"/>
      <c r="KNL360" s="429"/>
      <c r="KNM360" s="432"/>
      <c r="KNN360" s="432"/>
      <c r="KNO360" s="429"/>
      <c r="KNP360" s="429"/>
      <c r="KNQ360" s="429"/>
      <c r="KNR360" s="429"/>
      <c r="KNS360" s="429"/>
      <c r="KNT360" s="429"/>
      <c r="KNU360" s="429"/>
      <c r="KNV360" s="429"/>
      <c r="KNW360" s="429"/>
      <c r="KNX360" s="429"/>
      <c r="KNY360" s="429"/>
      <c r="KNZ360" s="429"/>
      <c r="KOA360" s="429"/>
      <c r="KOB360" s="429"/>
      <c r="KOC360" s="429"/>
      <c r="KOD360" s="429"/>
      <c r="KOE360" s="429"/>
      <c r="KOF360" s="429"/>
      <c r="KOG360" s="429"/>
      <c r="KOH360" s="429"/>
      <c r="KOI360" s="429"/>
      <c r="KOJ360" s="429"/>
      <c r="KOK360" s="429"/>
      <c r="KOL360" s="429"/>
      <c r="KOM360" s="432"/>
      <c r="KON360" s="432"/>
      <c r="KOO360" s="429"/>
      <c r="KOP360" s="429"/>
      <c r="KOQ360" s="429"/>
      <c r="KOR360" s="429"/>
      <c r="KOS360" s="429"/>
      <c r="KOT360" s="429"/>
      <c r="KOU360" s="429"/>
      <c r="KOV360" s="429"/>
      <c r="KOW360" s="429"/>
      <c r="KOX360" s="429"/>
      <c r="KOY360" s="429"/>
      <c r="KOZ360" s="429"/>
      <c r="KPA360" s="429"/>
      <c r="KPB360" s="429"/>
      <c r="KPC360" s="429"/>
      <c r="KPD360" s="429"/>
      <c r="KPE360" s="429"/>
      <c r="KPF360" s="429"/>
      <c r="KPG360" s="429"/>
      <c r="KPH360" s="429"/>
      <c r="KPI360" s="429"/>
      <c r="KPJ360" s="429"/>
      <c r="KPK360" s="429"/>
      <c r="KPL360" s="429"/>
      <c r="KPM360" s="432"/>
      <c r="KPN360" s="432"/>
      <c r="KPO360" s="429"/>
      <c r="KPP360" s="429"/>
      <c r="KPQ360" s="429"/>
      <c r="KPR360" s="429"/>
      <c r="KPS360" s="429"/>
      <c r="KPT360" s="429"/>
      <c r="KPU360" s="429"/>
      <c r="KPV360" s="429"/>
      <c r="KPW360" s="429"/>
      <c r="KPX360" s="429"/>
      <c r="KPY360" s="429"/>
      <c r="KPZ360" s="429"/>
      <c r="KQA360" s="429"/>
      <c r="KQB360" s="429"/>
      <c r="KQC360" s="429"/>
      <c r="KQD360" s="429"/>
      <c r="KQE360" s="429"/>
      <c r="KQF360" s="429"/>
      <c r="KQG360" s="429"/>
      <c r="KQH360" s="429"/>
      <c r="KQI360" s="429"/>
      <c r="KQJ360" s="429"/>
      <c r="KQK360" s="429"/>
      <c r="KQL360" s="429"/>
      <c r="KQM360" s="432"/>
      <c r="KQN360" s="432"/>
      <c r="KQO360" s="429"/>
      <c r="KQP360" s="429"/>
      <c r="KQQ360" s="429"/>
      <c r="KQR360" s="429"/>
      <c r="KQS360" s="429"/>
      <c r="KQT360" s="429"/>
      <c r="KQU360" s="429"/>
      <c r="KQV360" s="429"/>
      <c r="KQW360" s="429"/>
      <c r="KQX360" s="429"/>
      <c r="KQY360" s="429"/>
      <c r="KQZ360" s="429"/>
      <c r="KRA360" s="429"/>
      <c r="KRB360" s="429"/>
      <c r="KRC360" s="429"/>
      <c r="KRD360" s="429"/>
      <c r="KRE360" s="429"/>
      <c r="KRF360" s="429"/>
      <c r="KRG360" s="429"/>
      <c r="KRH360" s="429"/>
      <c r="KRI360" s="429"/>
      <c r="KRJ360" s="429"/>
      <c r="KRK360" s="429"/>
      <c r="KRL360" s="429"/>
      <c r="KRM360" s="432"/>
      <c r="KRN360" s="432"/>
      <c r="KRO360" s="429"/>
      <c r="KRP360" s="429"/>
      <c r="KRQ360" s="429"/>
      <c r="KRR360" s="429"/>
      <c r="KRS360" s="429"/>
      <c r="KRT360" s="429"/>
      <c r="KRU360" s="429"/>
      <c r="KRV360" s="429"/>
      <c r="KRW360" s="429"/>
      <c r="KRX360" s="429"/>
      <c r="KRY360" s="429"/>
      <c r="KRZ360" s="429"/>
      <c r="KSA360" s="429"/>
      <c r="KSB360" s="429"/>
      <c r="KSC360" s="429"/>
      <c r="KSD360" s="429"/>
      <c r="KSE360" s="429"/>
      <c r="KSF360" s="429"/>
      <c r="KSG360" s="429"/>
      <c r="KSH360" s="429"/>
      <c r="KSI360" s="429"/>
      <c r="KSJ360" s="429"/>
      <c r="KSK360" s="429"/>
      <c r="KSL360" s="429"/>
      <c r="KSM360" s="432"/>
      <c r="KSN360" s="432"/>
      <c r="KSO360" s="429"/>
      <c r="KSP360" s="429"/>
      <c r="KSQ360" s="429"/>
      <c r="KSR360" s="429"/>
      <c r="KSS360" s="429"/>
      <c r="KST360" s="429"/>
      <c r="KSU360" s="429"/>
      <c r="KSV360" s="429"/>
      <c r="KSW360" s="429"/>
      <c r="KSX360" s="429"/>
      <c r="KSY360" s="429"/>
      <c r="KSZ360" s="429"/>
      <c r="KTA360" s="429"/>
      <c r="KTB360" s="429"/>
      <c r="KTC360" s="429"/>
      <c r="KTD360" s="429"/>
      <c r="KTE360" s="429"/>
      <c r="KTF360" s="429"/>
      <c r="KTG360" s="429"/>
      <c r="KTH360" s="429"/>
      <c r="KTI360" s="429"/>
      <c r="KTJ360" s="429"/>
      <c r="KTK360" s="429"/>
      <c r="KTL360" s="429"/>
      <c r="KTM360" s="432"/>
      <c r="KTN360" s="432"/>
      <c r="KTO360" s="429"/>
      <c r="KTP360" s="429"/>
      <c r="KTQ360" s="429"/>
      <c r="KTR360" s="429"/>
      <c r="KTS360" s="429"/>
      <c r="KTT360" s="429"/>
      <c r="KTU360" s="429"/>
      <c r="KTV360" s="429"/>
      <c r="KTW360" s="429"/>
      <c r="KTX360" s="429"/>
      <c r="KTY360" s="429"/>
      <c r="KTZ360" s="429"/>
      <c r="KUA360" s="429"/>
      <c r="KUB360" s="429"/>
      <c r="KUC360" s="429"/>
      <c r="KUD360" s="429"/>
      <c r="KUE360" s="429"/>
      <c r="KUF360" s="429"/>
      <c r="KUG360" s="429"/>
      <c r="KUH360" s="429"/>
      <c r="KUI360" s="429"/>
      <c r="KUJ360" s="429"/>
      <c r="KUK360" s="429"/>
      <c r="KUL360" s="429"/>
      <c r="KUM360" s="432"/>
      <c r="KUN360" s="432"/>
      <c r="KUO360" s="429"/>
      <c r="KUP360" s="429"/>
      <c r="KUQ360" s="429"/>
      <c r="KUR360" s="429"/>
      <c r="KUS360" s="429"/>
      <c r="KUT360" s="429"/>
      <c r="KUU360" s="429"/>
      <c r="KUV360" s="429"/>
      <c r="KUW360" s="429"/>
      <c r="KUX360" s="429"/>
      <c r="KUY360" s="429"/>
      <c r="KUZ360" s="429"/>
      <c r="KVA360" s="429"/>
      <c r="KVB360" s="429"/>
      <c r="KVC360" s="429"/>
      <c r="KVD360" s="429"/>
      <c r="KVE360" s="429"/>
      <c r="KVF360" s="429"/>
      <c r="KVG360" s="429"/>
      <c r="KVH360" s="429"/>
      <c r="KVI360" s="429"/>
      <c r="KVJ360" s="429"/>
      <c r="KVK360" s="429"/>
      <c r="KVL360" s="429"/>
      <c r="KVM360" s="432"/>
      <c r="KVN360" s="432"/>
      <c r="KVO360" s="429"/>
      <c r="KVP360" s="429"/>
      <c r="KVQ360" s="429"/>
      <c r="KVR360" s="429"/>
      <c r="KVS360" s="429"/>
      <c r="KVT360" s="429"/>
      <c r="KVU360" s="429"/>
      <c r="KVV360" s="429"/>
      <c r="KVW360" s="429"/>
      <c r="KVX360" s="429"/>
      <c r="KVY360" s="429"/>
      <c r="KVZ360" s="429"/>
      <c r="KWA360" s="429"/>
      <c r="KWB360" s="429"/>
      <c r="KWC360" s="429"/>
      <c r="KWD360" s="429"/>
      <c r="KWE360" s="429"/>
      <c r="KWF360" s="429"/>
      <c r="KWG360" s="429"/>
      <c r="KWH360" s="429"/>
      <c r="KWI360" s="429"/>
      <c r="KWJ360" s="429"/>
      <c r="KWK360" s="429"/>
      <c r="KWL360" s="429"/>
      <c r="KWM360" s="432"/>
      <c r="KWN360" s="432"/>
      <c r="KWO360" s="429"/>
      <c r="KWP360" s="429"/>
      <c r="KWQ360" s="429"/>
      <c r="KWR360" s="429"/>
      <c r="KWS360" s="429"/>
      <c r="KWT360" s="429"/>
      <c r="KWU360" s="429"/>
      <c r="KWV360" s="429"/>
      <c r="KWW360" s="429"/>
      <c r="KWX360" s="429"/>
      <c r="KWY360" s="429"/>
      <c r="KWZ360" s="429"/>
      <c r="KXA360" s="429"/>
      <c r="KXB360" s="429"/>
      <c r="KXC360" s="429"/>
      <c r="KXD360" s="429"/>
      <c r="KXE360" s="429"/>
      <c r="KXF360" s="429"/>
      <c r="KXG360" s="429"/>
      <c r="KXH360" s="429"/>
      <c r="KXI360" s="429"/>
      <c r="KXJ360" s="429"/>
      <c r="KXK360" s="429"/>
      <c r="KXL360" s="429"/>
      <c r="KXM360" s="432"/>
      <c r="KXN360" s="432"/>
      <c r="KXO360" s="429"/>
      <c r="KXP360" s="429"/>
      <c r="KXQ360" s="429"/>
      <c r="KXR360" s="429"/>
      <c r="KXS360" s="429"/>
      <c r="KXT360" s="429"/>
      <c r="KXU360" s="429"/>
      <c r="KXV360" s="429"/>
      <c r="KXW360" s="429"/>
      <c r="KXX360" s="429"/>
      <c r="KXY360" s="429"/>
      <c r="KXZ360" s="429"/>
      <c r="KYA360" s="429"/>
      <c r="KYB360" s="429"/>
      <c r="KYC360" s="429"/>
      <c r="KYD360" s="429"/>
      <c r="KYE360" s="429"/>
      <c r="KYF360" s="429"/>
      <c r="KYG360" s="429"/>
      <c r="KYH360" s="429"/>
      <c r="KYI360" s="429"/>
      <c r="KYJ360" s="429"/>
      <c r="KYK360" s="429"/>
      <c r="KYL360" s="429"/>
      <c r="KYM360" s="432"/>
      <c r="KYN360" s="432"/>
      <c r="KYO360" s="429"/>
      <c r="KYP360" s="429"/>
      <c r="KYQ360" s="429"/>
      <c r="KYR360" s="429"/>
      <c r="KYS360" s="429"/>
      <c r="KYT360" s="429"/>
      <c r="KYU360" s="429"/>
      <c r="KYV360" s="429"/>
      <c r="KYW360" s="429"/>
      <c r="KYX360" s="429"/>
      <c r="KYY360" s="429"/>
      <c r="KYZ360" s="429"/>
      <c r="KZA360" s="429"/>
      <c r="KZB360" s="429"/>
      <c r="KZC360" s="429"/>
      <c r="KZD360" s="429"/>
      <c r="KZE360" s="429"/>
      <c r="KZF360" s="429"/>
      <c r="KZG360" s="429"/>
      <c r="KZH360" s="429"/>
      <c r="KZI360" s="429"/>
      <c r="KZJ360" s="429"/>
      <c r="KZK360" s="429"/>
      <c r="KZL360" s="429"/>
      <c r="KZM360" s="432"/>
      <c r="KZN360" s="432"/>
      <c r="KZO360" s="429"/>
      <c r="KZP360" s="429"/>
      <c r="KZQ360" s="429"/>
      <c r="KZR360" s="429"/>
      <c r="KZS360" s="429"/>
      <c r="KZT360" s="429"/>
      <c r="KZU360" s="429"/>
      <c r="KZV360" s="429"/>
      <c r="KZW360" s="429"/>
      <c r="KZX360" s="429"/>
      <c r="KZY360" s="429"/>
      <c r="KZZ360" s="429"/>
      <c r="LAA360" s="429"/>
      <c r="LAB360" s="429"/>
      <c r="LAC360" s="429"/>
      <c r="LAD360" s="429"/>
      <c r="LAE360" s="429"/>
      <c r="LAF360" s="429"/>
      <c r="LAG360" s="429"/>
      <c r="LAH360" s="429"/>
      <c r="LAI360" s="429"/>
      <c r="LAJ360" s="429"/>
      <c r="LAK360" s="429"/>
      <c r="LAL360" s="429"/>
      <c r="LAM360" s="432"/>
      <c r="LAN360" s="432"/>
      <c r="LAO360" s="429"/>
      <c r="LAP360" s="429"/>
      <c r="LAQ360" s="429"/>
      <c r="LAR360" s="429"/>
      <c r="LAS360" s="429"/>
      <c r="LAT360" s="429"/>
      <c r="LAU360" s="429"/>
      <c r="LAV360" s="429"/>
      <c r="LAW360" s="429"/>
      <c r="LAX360" s="429"/>
      <c r="LAY360" s="429"/>
      <c r="LAZ360" s="429"/>
      <c r="LBA360" s="429"/>
      <c r="LBB360" s="429"/>
      <c r="LBC360" s="429"/>
      <c r="LBD360" s="429"/>
      <c r="LBE360" s="429"/>
      <c r="LBF360" s="429"/>
      <c r="LBG360" s="429"/>
      <c r="LBH360" s="429"/>
      <c r="LBI360" s="429"/>
      <c r="LBJ360" s="429"/>
      <c r="LBK360" s="429"/>
      <c r="LBL360" s="429"/>
      <c r="LBM360" s="432"/>
      <c r="LBN360" s="432"/>
      <c r="LBO360" s="429"/>
      <c r="LBP360" s="429"/>
      <c r="LBQ360" s="429"/>
      <c r="LBR360" s="429"/>
      <c r="LBS360" s="429"/>
      <c r="LBT360" s="429"/>
      <c r="LBU360" s="429"/>
      <c r="LBV360" s="429"/>
      <c r="LBW360" s="429"/>
      <c r="LBX360" s="429"/>
      <c r="LBY360" s="429"/>
      <c r="LBZ360" s="429"/>
      <c r="LCA360" s="429"/>
      <c r="LCB360" s="429"/>
      <c r="LCC360" s="429"/>
      <c r="LCD360" s="429"/>
      <c r="LCE360" s="429"/>
      <c r="LCF360" s="429"/>
      <c r="LCG360" s="429"/>
      <c r="LCH360" s="429"/>
      <c r="LCI360" s="429"/>
      <c r="LCJ360" s="429"/>
      <c r="LCK360" s="429"/>
      <c r="LCL360" s="429"/>
      <c r="LCM360" s="432"/>
      <c r="LCN360" s="432"/>
      <c r="LCO360" s="429"/>
      <c r="LCP360" s="429"/>
      <c r="LCQ360" s="429"/>
      <c r="LCR360" s="429"/>
      <c r="LCS360" s="429"/>
      <c r="LCT360" s="429"/>
      <c r="LCU360" s="429"/>
      <c r="LCV360" s="429"/>
      <c r="LCW360" s="429"/>
      <c r="LCX360" s="429"/>
      <c r="LCY360" s="429"/>
      <c r="LCZ360" s="429"/>
      <c r="LDA360" s="429"/>
      <c r="LDB360" s="429"/>
      <c r="LDC360" s="429"/>
      <c r="LDD360" s="429"/>
      <c r="LDE360" s="429"/>
      <c r="LDF360" s="429"/>
      <c r="LDG360" s="429"/>
      <c r="LDH360" s="429"/>
      <c r="LDI360" s="429"/>
      <c r="LDJ360" s="429"/>
      <c r="LDK360" s="429"/>
      <c r="LDL360" s="429"/>
      <c r="LDM360" s="432"/>
      <c r="LDN360" s="432"/>
      <c r="LDO360" s="429"/>
      <c r="LDP360" s="429"/>
      <c r="LDQ360" s="429"/>
      <c r="LDR360" s="429"/>
      <c r="LDS360" s="429"/>
      <c r="LDT360" s="429"/>
      <c r="LDU360" s="429"/>
      <c r="LDV360" s="429"/>
      <c r="LDW360" s="429"/>
      <c r="LDX360" s="429"/>
      <c r="LDY360" s="429"/>
      <c r="LDZ360" s="429"/>
      <c r="LEA360" s="429"/>
      <c r="LEB360" s="429"/>
      <c r="LEC360" s="429"/>
      <c r="LED360" s="429"/>
      <c r="LEE360" s="429"/>
      <c r="LEF360" s="429"/>
      <c r="LEG360" s="429"/>
      <c r="LEH360" s="429"/>
      <c r="LEI360" s="429"/>
      <c r="LEJ360" s="429"/>
      <c r="LEK360" s="429"/>
      <c r="LEL360" s="429"/>
      <c r="LEM360" s="432"/>
      <c r="LEN360" s="432"/>
      <c r="LEO360" s="429"/>
      <c r="LEP360" s="429"/>
      <c r="LEQ360" s="429"/>
      <c r="LER360" s="429"/>
      <c r="LES360" s="429"/>
      <c r="LET360" s="429"/>
      <c r="LEU360" s="429"/>
      <c r="LEV360" s="429"/>
      <c r="LEW360" s="429"/>
      <c r="LEX360" s="429"/>
      <c r="LEY360" s="429"/>
      <c r="LEZ360" s="429"/>
      <c r="LFA360" s="429"/>
      <c r="LFB360" s="429"/>
      <c r="LFC360" s="429"/>
      <c r="LFD360" s="429"/>
      <c r="LFE360" s="429"/>
      <c r="LFF360" s="429"/>
      <c r="LFG360" s="429"/>
      <c r="LFH360" s="429"/>
      <c r="LFI360" s="429"/>
      <c r="LFJ360" s="429"/>
      <c r="LFK360" s="429"/>
      <c r="LFL360" s="429"/>
      <c r="LFM360" s="432"/>
      <c r="LFN360" s="432"/>
      <c r="LFO360" s="429"/>
      <c r="LFP360" s="429"/>
      <c r="LFQ360" s="429"/>
      <c r="LFR360" s="429"/>
      <c r="LFS360" s="429"/>
      <c r="LFT360" s="429"/>
      <c r="LFU360" s="429"/>
      <c r="LFV360" s="429"/>
      <c r="LFW360" s="429"/>
      <c r="LFX360" s="429"/>
      <c r="LFY360" s="429"/>
      <c r="LFZ360" s="429"/>
      <c r="LGA360" s="429"/>
      <c r="LGB360" s="429"/>
      <c r="LGC360" s="429"/>
      <c r="LGD360" s="429"/>
      <c r="LGE360" s="429"/>
      <c r="LGF360" s="429"/>
      <c r="LGG360" s="429"/>
      <c r="LGH360" s="429"/>
      <c r="LGI360" s="429"/>
      <c r="LGJ360" s="429"/>
      <c r="LGK360" s="429"/>
      <c r="LGL360" s="429"/>
      <c r="LGM360" s="432"/>
      <c r="LGN360" s="432"/>
      <c r="LGO360" s="429"/>
      <c r="LGP360" s="429"/>
      <c r="LGQ360" s="429"/>
      <c r="LGR360" s="429"/>
      <c r="LGS360" s="429"/>
      <c r="LGT360" s="429"/>
      <c r="LGU360" s="429"/>
      <c r="LGV360" s="429"/>
      <c r="LGW360" s="429"/>
      <c r="LGX360" s="429"/>
      <c r="LGY360" s="429"/>
      <c r="LGZ360" s="429"/>
      <c r="LHA360" s="429"/>
      <c r="LHB360" s="429"/>
      <c r="LHC360" s="429"/>
      <c r="LHD360" s="429"/>
      <c r="LHE360" s="429"/>
      <c r="LHF360" s="429"/>
      <c r="LHG360" s="429"/>
      <c r="LHH360" s="429"/>
      <c r="LHI360" s="429"/>
      <c r="LHJ360" s="429"/>
      <c r="LHK360" s="429"/>
      <c r="LHL360" s="429"/>
      <c r="LHM360" s="432"/>
      <c r="LHN360" s="432"/>
      <c r="LHO360" s="429"/>
      <c r="LHP360" s="429"/>
      <c r="LHQ360" s="429"/>
      <c r="LHR360" s="429"/>
      <c r="LHS360" s="429"/>
      <c r="LHT360" s="429"/>
      <c r="LHU360" s="429"/>
      <c r="LHV360" s="429"/>
      <c r="LHW360" s="429"/>
      <c r="LHX360" s="429"/>
      <c r="LHY360" s="429"/>
      <c r="LHZ360" s="429"/>
      <c r="LIA360" s="429"/>
      <c r="LIB360" s="429"/>
      <c r="LIC360" s="429"/>
      <c r="LID360" s="429"/>
      <c r="LIE360" s="429"/>
      <c r="LIF360" s="429"/>
      <c r="LIG360" s="429"/>
      <c r="LIH360" s="429"/>
      <c r="LII360" s="429"/>
      <c r="LIJ360" s="429"/>
      <c r="LIK360" s="429"/>
      <c r="LIL360" s="429"/>
      <c r="LIM360" s="432"/>
      <c r="LIN360" s="432"/>
      <c r="LIO360" s="429"/>
      <c r="LIP360" s="429"/>
      <c r="LIQ360" s="429"/>
      <c r="LIR360" s="429"/>
      <c r="LIS360" s="429"/>
      <c r="LIT360" s="429"/>
      <c r="LIU360" s="429"/>
      <c r="LIV360" s="429"/>
      <c r="LIW360" s="429"/>
      <c r="LIX360" s="429"/>
      <c r="LIY360" s="429"/>
      <c r="LIZ360" s="429"/>
      <c r="LJA360" s="429"/>
      <c r="LJB360" s="429"/>
      <c r="LJC360" s="429"/>
      <c r="LJD360" s="429"/>
      <c r="LJE360" s="429"/>
      <c r="LJF360" s="429"/>
      <c r="LJG360" s="429"/>
      <c r="LJH360" s="429"/>
      <c r="LJI360" s="429"/>
      <c r="LJJ360" s="429"/>
      <c r="LJK360" s="429"/>
      <c r="LJL360" s="429"/>
      <c r="LJM360" s="432"/>
      <c r="LJN360" s="432"/>
      <c r="LJO360" s="429"/>
      <c r="LJP360" s="429"/>
      <c r="LJQ360" s="429"/>
      <c r="LJR360" s="429"/>
      <c r="LJS360" s="429"/>
      <c r="LJT360" s="429"/>
      <c r="LJU360" s="429"/>
      <c r="LJV360" s="429"/>
      <c r="LJW360" s="429"/>
      <c r="LJX360" s="429"/>
      <c r="LJY360" s="429"/>
      <c r="LJZ360" s="429"/>
      <c r="LKA360" s="429"/>
      <c r="LKB360" s="429"/>
      <c r="LKC360" s="429"/>
      <c r="LKD360" s="429"/>
      <c r="LKE360" s="429"/>
      <c r="LKF360" s="429"/>
      <c r="LKG360" s="429"/>
      <c r="LKH360" s="429"/>
      <c r="LKI360" s="429"/>
      <c r="LKJ360" s="429"/>
      <c r="LKK360" s="429"/>
      <c r="LKL360" s="429"/>
      <c r="LKM360" s="432"/>
      <c r="LKN360" s="432"/>
      <c r="LKO360" s="429"/>
      <c r="LKP360" s="429"/>
      <c r="LKQ360" s="429"/>
      <c r="LKR360" s="429"/>
      <c r="LKS360" s="429"/>
      <c r="LKT360" s="429"/>
      <c r="LKU360" s="429"/>
      <c r="LKV360" s="429"/>
      <c r="LKW360" s="429"/>
      <c r="LKX360" s="429"/>
      <c r="LKY360" s="429"/>
      <c r="LKZ360" s="429"/>
      <c r="LLA360" s="429"/>
      <c r="LLB360" s="429"/>
      <c r="LLC360" s="429"/>
      <c r="LLD360" s="429"/>
      <c r="LLE360" s="429"/>
      <c r="LLF360" s="429"/>
      <c r="LLG360" s="429"/>
      <c r="LLH360" s="429"/>
      <c r="LLI360" s="429"/>
      <c r="LLJ360" s="429"/>
      <c r="LLK360" s="429"/>
      <c r="LLL360" s="429"/>
      <c r="LLM360" s="432"/>
      <c r="LLN360" s="432"/>
      <c r="LLO360" s="429"/>
      <c r="LLP360" s="429"/>
      <c r="LLQ360" s="429"/>
      <c r="LLR360" s="429"/>
      <c r="LLS360" s="429"/>
      <c r="LLT360" s="429"/>
      <c r="LLU360" s="429"/>
      <c r="LLV360" s="429"/>
      <c r="LLW360" s="429"/>
      <c r="LLX360" s="429"/>
      <c r="LLY360" s="429"/>
      <c r="LLZ360" s="429"/>
      <c r="LMA360" s="429"/>
      <c r="LMB360" s="429"/>
      <c r="LMC360" s="429"/>
      <c r="LMD360" s="429"/>
      <c r="LME360" s="429"/>
      <c r="LMF360" s="429"/>
      <c r="LMG360" s="429"/>
      <c r="LMH360" s="429"/>
      <c r="LMI360" s="429"/>
      <c r="LMJ360" s="429"/>
      <c r="LMK360" s="429"/>
      <c r="LML360" s="429"/>
      <c r="LMM360" s="432"/>
      <c r="LMN360" s="432"/>
      <c r="LMO360" s="429"/>
      <c r="LMP360" s="429"/>
      <c r="LMQ360" s="429"/>
      <c r="LMR360" s="429"/>
      <c r="LMS360" s="429"/>
      <c r="LMT360" s="429"/>
      <c r="LMU360" s="429"/>
      <c r="LMV360" s="429"/>
      <c r="LMW360" s="429"/>
      <c r="LMX360" s="429"/>
      <c r="LMY360" s="429"/>
      <c r="LMZ360" s="429"/>
      <c r="LNA360" s="429"/>
      <c r="LNB360" s="429"/>
      <c r="LNC360" s="429"/>
      <c r="LND360" s="429"/>
      <c r="LNE360" s="429"/>
      <c r="LNF360" s="429"/>
      <c r="LNG360" s="429"/>
      <c r="LNH360" s="429"/>
      <c r="LNI360" s="429"/>
      <c r="LNJ360" s="429"/>
      <c r="LNK360" s="429"/>
      <c r="LNL360" s="429"/>
      <c r="LNM360" s="432"/>
      <c r="LNN360" s="432"/>
      <c r="LNO360" s="429"/>
      <c r="LNP360" s="429"/>
      <c r="LNQ360" s="429"/>
      <c r="LNR360" s="429"/>
      <c r="LNS360" s="429"/>
      <c r="LNT360" s="429"/>
      <c r="LNU360" s="429"/>
      <c r="LNV360" s="429"/>
      <c r="LNW360" s="429"/>
      <c r="LNX360" s="429"/>
      <c r="LNY360" s="429"/>
      <c r="LNZ360" s="429"/>
      <c r="LOA360" s="429"/>
      <c r="LOB360" s="429"/>
      <c r="LOC360" s="429"/>
      <c r="LOD360" s="429"/>
      <c r="LOE360" s="429"/>
      <c r="LOF360" s="429"/>
      <c r="LOG360" s="429"/>
      <c r="LOH360" s="429"/>
      <c r="LOI360" s="429"/>
      <c r="LOJ360" s="429"/>
      <c r="LOK360" s="429"/>
      <c r="LOL360" s="429"/>
      <c r="LOM360" s="432"/>
      <c r="LON360" s="432"/>
      <c r="LOO360" s="429"/>
      <c r="LOP360" s="429"/>
      <c r="LOQ360" s="429"/>
      <c r="LOR360" s="429"/>
      <c r="LOS360" s="429"/>
      <c r="LOT360" s="429"/>
      <c r="LOU360" s="429"/>
      <c r="LOV360" s="429"/>
      <c r="LOW360" s="429"/>
      <c r="LOX360" s="429"/>
      <c r="LOY360" s="429"/>
      <c r="LOZ360" s="429"/>
      <c r="LPA360" s="429"/>
      <c r="LPB360" s="429"/>
      <c r="LPC360" s="429"/>
      <c r="LPD360" s="429"/>
      <c r="LPE360" s="429"/>
      <c r="LPF360" s="429"/>
      <c r="LPG360" s="429"/>
      <c r="LPH360" s="429"/>
      <c r="LPI360" s="429"/>
      <c r="LPJ360" s="429"/>
      <c r="LPK360" s="429"/>
      <c r="LPL360" s="429"/>
      <c r="LPM360" s="432"/>
      <c r="LPN360" s="432"/>
      <c r="LPO360" s="429"/>
      <c r="LPP360" s="429"/>
      <c r="LPQ360" s="429"/>
      <c r="LPR360" s="429"/>
      <c r="LPS360" s="429"/>
      <c r="LPT360" s="429"/>
      <c r="LPU360" s="429"/>
      <c r="LPV360" s="429"/>
      <c r="LPW360" s="429"/>
      <c r="LPX360" s="429"/>
      <c r="LPY360" s="429"/>
      <c r="LPZ360" s="429"/>
      <c r="LQA360" s="429"/>
      <c r="LQB360" s="429"/>
      <c r="LQC360" s="429"/>
      <c r="LQD360" s="429"/>
      <c r="LQE360" s="429"/>
      <c r="LQF360" s="429"/>
      <c r="LQG360" s="429"/>
      <c r="LQH360" s="429"/>
      <c r="LQI360" s="429"/>
      <c r="LQJ360" s="429"/>
      <c r="LQK360" s="429"/>
      <c r="LQL360" s="429"/>
      <c r="LQM360" s="432"/>
      <c r="LQN360" s="432"/>
      <c r="LQO360" s="429"/>
      <c r="LQP360" s="429"/>
      <c r="LQQ360" s="429"/>
      <c r="LQR360" s="429"/>
      <c r="LQS360" s="429"/>
      <c r="LQT360" s="429"/>
      <c r="LQU360" s="429"/>
      <c r="LQV360" s="429"/>
      <c r="LQW360" s="429"/>
      <c r="LQX360" s="429"/>
      <c r="LQY360" s="429"/>
      <c r="LQZ360" s="429"/>
      <c r="LRA360" s="429"/>
      <c r="LRB360" s="429"/>
      <c r="LRC360" s="429"/>
      <c r="LRD360" s="429"/>
      <c r="LRE360" s="429"/>
      <c r="LRF360" s="429"/>
      <c r="LRG360" s="429"/>
      <c r="LRH360" s="429"/>
      <c r="LRI360" s="429"/>
      <c r="LRJ360" s="429"/>
      <c r="LRK360" s="429"/>
      <c r="LRL360" s="429"/>
      <c r="LRM360" s="432"/>
      <c r="LRN360" s="432"/>
      <c r="LRO360" s="429"/>
      <c r="LRP360" s="429"/>
      <c r="LRQ360" s="429"/>
      <c r="LRR360" s="429"/>
      <c r="LRS360" s="429"/>
      <c r="LRT360" s="429"/>
      <c r="LRU360" s="429"/>
      <c r="LRV360" s="429"/>
      <c r="LRW360" s="429"/>
      <c r="LRX360" s="429"/>
      <c r="LRY360" s="429"/>
      <c r="LRZ360" s="429"/>
      <c r="LSA360" s="429"/>
      <c r="LSB360" s="429"/>
      <c r="LSC360" s="429"/>
      <c r="LSD360" s="429"/>
      <c r="LSE360" s="429"/>
      <c r="LSF360" s="429"/>
      <c r="LSG360" s="429"/>
      <c r="LSH360" s="429"/>
      <c r="LSI360" s="429"/>
      <c r="LSJ360" s="429"/>
      <c r="LSK360" s="429"/>
      <c r="LSL360" s="429"/>
      <c r="LSM360" s="432"/>
      <c r="LSN360" s="432"/>
      <c r="LSO360" s="429"/>
      <c r="LSP360" s="429"/>
      <c r="LSQ360" s="429"/>
      <c r="LSR360" s="429"/>
      <c r="LSS360" s="429"/>
      <c r="LST360" s="429"/>
      <c r="LSU360" s="429"/>
      <c r="LSV360" s="429"/>
      <c r="LSW360" s="429"/>
      <c r="LSX360" s="429"/>
      <c r="LSY360" s="429"/>
      <c r="LSZ360" s="429"/>
      <c r="LTA360" s="429"/>
      <c r="LTB360" s="429"/>
      <c r="LTC360" s="429"/>
      <c r="LTD360" s="429"/>
      <c r="LTE360" s="429"/>
      <c r="LTF360" s="429"/>
      <c r="LTG360" s="429"/>
      <c r="LTH360" s="429"/>
      <c r="LTI360" s="429"/>
      <c r="LTJ360" s="429"/>
      <c r="LTK360" s="429"/>
      <c r="LTL360" s="429"/>
      <c r="LTM360" s="432"/>
      <c r="LTN360" s="432"/>
      <c r="LTO360" s="429"/>
      <c r="LTP360" s="429"/>
      <c r="LTQ360" s="429"/>
      <c r="LTR360" s="429"/>
      <c r="LTS360" s="429"/>
      <c r="LTT360" s="429"/>
      <c r="LTU360" s="429"/>
      <c r="LTV360" s="429"/>
      <c r="LTW360" s="429"/>
      <c r="LTX360" s="429"/>
      <c r="LTY360" s="429"/>
      <c r="LTZ360" s="429"/>
      <c r="LUA360" s="429"/>
      <c r="LUB360" s="429"/>
      <c r="LUC360" s="429"/>
      <c r="LUD360" s="429"/>
      <c r="LUE360" s="429"/>
      <c r="LUF360" s="429"/>
      <c r="LUG360" s="429"/>
      <c r="LUH360" s="429"/>
      <c r="LUI360" s="429"/>
      <c r="LUJ360" s="429"/>
      <c r="LUK360" s="429"/>
      <c r="LUL360" s="429"/>
      <c r="LUM360" s="432"/>
      <c r="LUN360" s="432"/>
      <c r="LUO360" s="429"/>
      <c r="LUP360" s="429"/>
      <c r="LUQ360" s="429"/>
      <c r="LUR360" s="429"/>
      <c r="LUS360" s="429"/>
      <c r="LUT360" s="429"/>
      <c r="LUU360" s="429"/>
      <c r="LUV360" s="429"/>
      <c r="LUW360" s="429"/>
      <c r="LUX360" s="429"/>
      <c r="LUY360" s="429"/>
      <c r="LUZ360" s="429"/>
      <c r="LVA360" s="429"/>
      <c r="LVB360" s="429"/>
      <c r="LVC360" s="429"/>
      <c r="LVD360" s="429"/>
      <c r="LVE360" s="429"/>
      <c r="LVF360" s="429"/>
      <c r="LVG360" s="429"/>
      <c r="LVH360" s="429"/>
      <c r="LVI360" s="429"/>
      <c r="LVJ360" s="429"/>
      <c r="LVK360" s="429"/>
      <c r="LVL360" s="429"/>
      <c r="LVM360" s="432"/>
      <c r="LVN360" s="432"/>
      <c r="LVO360" s="429"/>
      <c r="LVP360" s="429"/>
      <c r="LVQ360" s="429"/>
      <c r="LVR360" s="429"/>
      <c r="LVS360" s="429"/>
      <c r="LVT360" s="429"/>
      <c r="LVU360" s="429"/>
      <c r="LVV360" s="429"/>
      <c r="LVW360" s="429"/>
      <c r="LVX360" s="429"/>
      <c r="LVY360" s="429"/>
      <c r="LVZ360" s="429"/>
      <c r="LWA360" s="429"/>
      <c r="LWB360" s="429"/>
      <c r="LWC360" s="429"/>
      <c r="LWD360" s="429"/>
      <c r="LWE360" s="429"/>
      <c r="LWF360" s="429"/>
      <c r="LWG360" s="429"/>
      <c r="LWH360" s="429"/>
      <c r="LWI360" s="429"/>
      <c r="LWJ360" s="429"/>
      <c r="LWK360" s="429"/>
      <c r="LWL360" s="429"/>
      <c r="LWM360" s="432"/>
      <c r="LWN360" s="432"/>
      <c r="LWO360" s="429"/>
      <c r="LWP360" s="429"/>
      <c r="LWQ360" s="429"/>
      <c r="LWR360" s="429"/>
      <c r="LWS360" s="429"/>
      <c r="LWT360" s="429"/>
      <c r="LWU360" s="429"/>
      <c r="LWV360" s="429"/>
      <c r="LWW360" s="429"/>
      <c r="LWX360" s="429"/>
      <c r="LWY360" s="429"/>
      <c r="LWZ360" s="429"/>
      <c r="LXA360" s="429"/>
      <c r="LXB360" s="429"/>
      <c r="LXC360" s="429"/>
      <c r="LXD360" s="429"/>
      <c r="LXE360" s="429"/>
      <c r="LXF360" s="429"/>
      <c r="LXG360" s="429"/>
      <c r="LXH360" s="429"/>
      <c r="LXI360" s="429"/>
      <c r="LXJ360" s="429"/>
      <c r="LXK360" s="429"/>
      <c r="LXL360" s="429"/>
      <c r="LXM360" s="432"/>
      <c r="LXN360" s="432"/>
      <c r="LXO360" s="429"/>
      <c r="LXP360" s="429"/>
      <c r="LXQ360" s="429"/>
      <c r="LXR360" s="429"/>
      <c r="LXS360" s="429"/>
      <c r="LXT360" s="429"/>
      <c r="LXU360" s="429"/>
      <c r="LXV360" s="429"/>
      <c r="LXW360" s="429"/>
      <c r="LXX360" s="429"/>
      <c r="LXY360" s="429"/>
      <c r="LXZ360" s="429"/>
      <c r="LYA360" s="429"/>
      <c r="LYB360" s="429"/>
      <c r="LYC360" s="429"/>
      <c r="LYD360" s="429"/>
      <c r="LYE360" s="429"/>
      <c r="LYF360" s="429"/>
      <c r="LYG360" s="429"/>
      <c r="LYH360" s="429"/>
      <c r="LYI360" s="429"/>
      <c r="LYJ360" s="429"/>
      <c r="LYK360" s="429"/>
      <c r="LYL360" s="429"/>
      <c r="LYM360" s="432"/>
      <c r="LYN360" s="432"/>
      <c r="LYO360" s="429"/>
      <c r="LYP360" s="429"/>
      <c r="LYQ360" s="429"/>
      <c r="LYR360" s="429"/>
      <c r="LYS360" s="429"/>
      <c r="LYT360" s="429"/>
      <c r="LYU360" s="429"/>
      <c r="LYV360" s="429"/>
      <c r="LYW360" s="429"/>
      <c r="LYX360" s="429"/>
      <c r="LYY360" s="429"/>
      <c r="LYZ360" s="429"/>
      <c r="LZA360" s="429"/>
      <c r="LZB360" s="429"/>
      <c r="LZC360" s="429"/>
      <c r="LZD360" s="429"/>
      <c r="LZE360" s="429"/>
      <c r="LZF360" s="429"/>
      <c r="LZG360" s="429"/>
      <c r="LZH360" s="429"/>
      <c r="LZI360" s="429"/>
      <c r="LZJ360" s="429"/>
      <c r="LZK360" s="429"/>
      <c r="LZL360" s="429"/>
      <c r="LZM360" s="432"/>
      <c r="LZN360" s="432"/>
      <c r="LZO360" s="429"/>
      <c r="LZP360" s="429"/>
      <c r="LZQ360" s="429"/>
      <c r="LZR360" s="429"/>
      <c r="LZS360" s="429"/>
      <c r="LZT360" s="429"/>
      <c r="LZU360" s="429"/>
      <c r="LZV360" s="429"/>
      <c r="LZW360" s="429"/>
      <c r="LZX360" s="429"/>
      <c r="LZY360" s="429"/>
      <c r="LZZ360" s="429"/>
      <c r="MAA360" s="429"/>
      <c r="MAB360" s="429"/>
      <c r="MAC360" s="429"/>
      <c r="MAD360" s="429"/>
      <c r="MAE360" s="429"/>
      <c r="MAF360" s="429"/>
      <c r="MAG360" s="429"/>
      <c r="MAH360" s="429"/>
      <c r="MAI360" s="429"/>
      <c r="MAJ360" s="429"/>
      <c r="MAK360" s="429"/>
      <c r="MAL360" s="429"/>
      <c r="MAM360" s="432"/>
      <c r="MAN360" s="432"/>
      <c r="MAO360" s="429"/>
      <c r="MAP360" s="429"/>
      <c r="MAQ360" s="429"/>
      <c r="MAR360" s="429"/>
      <c r="MAS360" s="429"/>
      <c r="MAT360" s="429"/>
      <c r="MAU360" s="429"/>
      <c r="MAV360" s="429"/>
      <c r="MAW360" s="429"/>
      <c r="MAX360" s="429"/>
      <c r="MAY360" s="429"/>
      <c r="MAZ360" s="429"/>
      <c r="MBA360" s="429"/>
      <c r="MBB360" s="429"/>
      <c r="MBC360" s="429"/>
      <c r="MBD360" s="429"/>
      <c r="MBE360" s="429"/>
      <c r="MBF360" s="429"/>
      <c r="MBG360" s="429"/>
      <c r="MBH360" s="429"/>
      <c r="MBI360" s="429"/>
      <c r="MBJ360" s="429"/>
      <c r="MBK360" s="429"/>
      <c r="MBL360" s="429"/>
      <c r="MBM360" s="432"/>
      <c r="MBN360" s="432"/>
      <c r="MBO360" s="429"/>
      <c r="MBP360" s="429"/>
      <c r="MBQ360" s="429"/>
      <c r="MBR360" s="429"/>
      <c r="MBS360" s="429"/>
      <c r="MBT360" s="429"/>
      <c r="MBU360" s="429"/>
      <c r="MBV360" s="429"/>
      <c r="MBW360" s="429"/>
      <c r="MBX360" s="429"/>
      <c r="MBY360" s="429"/>
      <c r="MBZ360" s="429"/>
      <c r="MCA360" s="429"/>
      <c r="MCB360" s="429"/>
      <c r="MCC360" s="429"/>
      <c r="MCD360" s="429"/>
      <c r="MCE360" s="429"/>
      <c r="MCF360" s="429"/>
      <c r="MCG360" s="429"/>
      <c r="MCH360" s="429"/>
      <c r="MCI360" s="429"/>
      <c r="MCJ360" s="429"/>
      <c r="MCK360" s="429"/>
      <c r="MCL360" s="429"/>
      <c r="MCM360" s="432"/>
      <c r="MCN360" s="432"/>
      <c r="MCO360" s="429"/>
      <c r="MCP360" s="429"/>
      <c r="MCQ360" s="429"/>
      <c r="MCR360" s="429"/>
      <c r="MCS360" s="429"/>
      <c r="MCT360" s="429"/>
      <c r="MCU360" s="429"/>
      <c r="MCV360" s="429"/>
      <c r="MCW360" s="429"/>
      <c r="MCX360" s="429"/>
      <c r="MCY360" s="429"/>
      <c r="MCZ360" s="429"/>
      <c r="MDA360" s="429"/>
      <c r="MDB360" s="429"/>
      <c r="MDC360" s="429"/>
      <c r="MDD360" s="429"/>
      <c r="MDE360" s="429"/>
      <c r="MDF360" s="429"/>
      <c r="MDG360" s="429"/>
      <c r="MDH360" s="429"/>
      <c r="MDI360" s="429"/>
      <c r="MDJ360" s="429"/>
      <c r="MDK360" s="429"/>
      <c r="MDL360" s="429"/>
      <c r="MDM360" s="432"/>
      <c r="MDN360" s="432"/>
      <c r="MDO360" s="429"/>
      <c r="MDP360" s="429"/>
      <c r="MDQ360" s="429"/>
      <c r="MDR360" s="429"/>
      <c r="MDS360" s="429"/>
      <c r="MDT360" s="429"/>
      <c r="MDU360" s="429"/>
      <c r="MDV360" s="429"/>
      <c r="MDW360" s="429"/>
      <c r="MDX360" s="429"/>
      <c r="MDY360" s="429"/>
      <c r="MDZ360" s="429"/>
      <c r="MEA360" s="429"/>
      <c r="MEB360" s="429"/>
      <c r="MEC360" s="429"/>
      <c r="MED360" s="429"/>
      <c r="MEE360" s="429"/>
      <c r="MEF360" s="429"/>
      <c r="MEG360" s="429"/>
      <c r="MEH360" s="429"/>
      <c r="MEI360" s="429"/>
      <c r="MEJ360" s="429"/>
      <c r="MEK360" s="429"/>
      <c r="MEL360" s="429"/>
      <c r="MEM360" s="432"/>
      <c r="MEN360" s="432"/>
      <c r="MEO360" s="429"/>
      <c r="MEP360" s="429"/>
      <c r="MEQ360" s="429"/>
      <c r="MER360" s="429"/>
      <c r="MES360" s="429"/>
      <c r="MET360" s="429"/>
      <c r="MEU360" s="429"/>
      <c r="MEV360" s="429"/>
      <c r="MEW360" s="429"/>
      <c r="MEX360" s="429"/>
      <c r="MEY360" s="429"/>
      <c r="MEZ360" s="429"/>
      <c r="MFA360" s="429"/>
      <c r="MFB360" s="429"/>
      <c r="MFC360" s="429"/>
      <c r="MFD360" s="429"/>
      <c r="MFE360" s="429"/>
      <c r="MFF360" s="429"/>
      <c r="MFG360" s="429"/>
      <c r="MFH360" s="429"/>
      <c r="MFI360" s="429"/>
      <c r="MFJ360" s="429"/>
      <c r="MFK360" s="429"/>
      <c r="MFL360" s="429"/>
      <c r="MFM360" s="432"/>
      <c r="MFN360" s="432"/>
      <c r="MFO360" s="429"/>
      <c r="MFP360" s="429"/>
      <c r="MFQ360" s="429"/>
      <c r="MFR360" s="429"/>
      <c r="MFS360" s="429"/>
      <c r="MFT360" s="429"/>
      <c r="MFU360" s="429"/>
      <c r="MFV360" s="429"/>
      <c r="MFW360" s="429"/>
      <c r="MFX360" s="429"/>
      <c r="MFY360" s="429"/>
      <c r="MFZ360" s="429"/>
      <c r="MGA360" s="429"/>
      <c r="MGB360" s="429"/>
      <c r="MGC360" s="429"/>
      <c r="MGD360" s="429"/>
      <c r="MGE360" s="429"/>
      <c r="MGF360" s="429"/>
      <c r="MGG360" s="429"/>
      <c r="MGH360" s="429"/>
      <c r="MGI360" s="429"/>
      <c r="MGJ360" s="429"/>
      <c r="MGK360" s="429"/>
      <c r="MGL360" s="429"/>
      <c r="MGM360" s="432"/>
      <c r="MGN360" s="432"/>
      <c r="MGO360" s="429"/>
      <c r="MGP360" s="429"/>
      <c r="MGQ360" s="429"/>
      <c r="MGR360" s="429"/>
      <c r="MGS360" s="429"/>
      <c r="MGT360" s="429"/>
      <c r="MGU360" s="429"/>
      <c r="MGV360" s="429"/>
      <c r="MGW360" s="429"/>
      <c r="MGX360" s="429"/>
      <c r="MGY360" s="429"/>
      <c r="MGZ360" s="429"/>
      <c r="MHA360" s="429"/>
      <c r="MHB360" s="429"/>
      <c r="MHC360" s="429"/>
      <c r="MHD360" s="429"/>
      <c r="MHE360" s="429"/>
      <c r="MHF360" s="429"/>
      <c r="MHG360" s="429"/>
      <c r="MHH360" s="429"/>
      <c r="MHI360" s="429"/>
      <c r="MHJ360" s="429"/>
      <c r="MHK360" s="429"/>
      <c r="MHL360" s="429"/>
      <c r="MHM360" s="432"/>
      <c r="MHN360" s="432"/>
      <c r="MHO360" s="429"/>
      <c r="MHP360" s="429"/>
      <c r="MHQ360" s="429"/>
      <c r="MHR360" s="429"/>
      <c r="MHS360" s="429"/>
      <c r="MHT360" s="429"/>
      <c r="MHU360" s="429"/>
      <c r="MHV360" s="429"/>
      <c r="MHW360" s="429"/>
      <c r="MHX360" s="429"/>
      <c r="MHY360" s="429"/>
      <c r="MHZ360" s="429"/>
      <c r="MIA360" s="429"/>
      <c r="MIB360" s="429"/>
      <c r="MIC360" s="429"/>
      <c r="MID360" s="429"/>
      <c r="MIE360" s="429"/>
      <c r="MIF360" s="429"/>
      <c r="MIG360" s="429"/>
      <c r="MIH360" s="429"/>
      <c r="MII360" s="429"/>
      <c r="MIJ360" s="429"/>
      <c r="MIK360" s="429"/>
      <c r="MIL360" s="429"/>
      <c r="MIM360" s="432"/>
      <c r="MIN360" s="432"/>
      <c r="MIO360" s="429"/>
      <c r="MIP360" s="429"/>
      <c r="MIQ360" s="429"/>
      <c r="MIR360" s="429"/>
      <c r="MIS360" s="429"/>
      <c r="MIT360" s="429"/>
      <c r="MIU360" s="429"/>
      <c r="MIV360" s="429"/>
      <c r="MIW360" s="429"/>
      <c r="MIX360" s="429"/>
      <c r="MIY360" s="429"/>
      <c r="MIZ360" s="429"/>
      <c r="MJA360" s="429"/>
      <c r="MJB360" s="429"/>
      <c r="MJC360" s="429"/>
      <c r="MJD360" s="429"/>
      <c r="MJE360" s="429"/>
      <c r="MJF360" s="429"/>
      <c r="MJG360" s="429"/>
      <c r="MJH360" s="429"/>
      <c r="MJI360" s="429"/>
      <c r="MJJ360" s="429"/>
      <c r="MJK360" s="429"/>
      <c r="MJL360" s="429"/>
      <c r="MJM360" s="432"/>
      <c r="MJN360" s="432"/>
      <c r="MJO360" s="429"/>
      <c r="MJP360" s="429"/>
      <c r="MJQ360" s="429"/>
      <c r="MJR360" s="429"/>
      <c r="MJS360" s="429"/>
      <c r="MJT360" s="429"/>
      <c r="MJU360" s="429"/>
      <c r="MJV360" s="429"/>
      <c r="MJW360" s="429"/>
      <c r="MJX360" s="429"/>
      <c r="MJY360" s="429"/>
      <c r="MJZ360" s="429"/>
      <c r="MKA360" s="429"/>
      <c r="MKB360" s="429"/>
      <c r="MKC360" s="429"/>
      <c r="MKD360" s="429"/>
      <c r="MKE360" s="429"/>
      <c r="MKF360" s="429"/>
      <c r="MKG360" s="429"/>
      <c r="MKH360" s="429"/>
      <c r="MKI360" s="429"/>
      <c r="MKJ360" s="429"/>
      <c r="MKK360" s="429"/>
      <c r="MKL360" s="429"/>
      <c r="MKM360" s="432"/>
      <c r="MKN360" s="432"/>
      <c r="MKO360" s="429"/>
      <c r="MKP360" s="429"/>
      <c r="MKQ360" s="429"/>
      <c r="MKR360" s="429"/>
      <c r="MKS360" s="429"/>
      <c r="MKT360" s="429"/>
      <c r="MKU360" s="429"/>
      <c r="MKV360" s="429"/>
      <c r="MKW360" s="429"/>
      <c r="MKX360" s="429"/>
      <c r="MKY360" s="429"/>
      <c r="MKZ360" s="429"/>
      <c r="MLA360" s="429"/>
      <c r="MLB360" s="429"/>
      <c r="MLC360" s="429"/>
      <c r="MLD360" s="429"/>
      <c r="MLE360" s="429"/>
      <c r="MLF360" s="429"/>
      <c r="MLG360" s="429"/>
      <c r="MLH360" s="429"/>
      <c r="MLI360" s="429"/>
      <c r="MLJ360" s="429"/>
      <c r="MLK360" s="429"/>
      <c r="MLL360" s="429"/>
      <c r="MLM360" s="432"/>
      <c r="MLN360" s="432"/>
      <c r="MLO360" s="429"/>
      <c r="MLP360" s="429"/>
      <c r="MLQ360" s="429"/>
      <c r="MLR360" s="429"/>
      <c r="MLS360" s="429"/>
      <c r="MLT360" s="429"/>
      <c r="MLU360" s="429"/>
      <c r="MLV360" s="429"/>
      <c r="MLW360" s="429"/>
      <c r="MLX360" s="429"/>
      <c r="MLY360" s="429"/>
      <c r="MLZ360" s="429"/>
      <c r="MMA360" s="429"/>
      <c r="MMB360" s="429"/>
      <c r="MMC360" s="429"/>
      <c r="MMD360" s="429"/>
      <c r="MME360" s="429"/>
      <c r="MMF360" s="429"/>
      <c r="MMG360" s="429"/>
      <c r="MMH360" s="429"/>
      <c r="MMI360" s="429"/>
      <c r="MMJ360" s="429"/>
      <c r="MMK360" s="429"/>
      <c r="MML360" s="429"/>
      <c r="MMM360" s="432"/>
      <c r="MMN360" s="432"/>
      <c r="MMO360" s="429"/>
      <c r="MMP360" s="429"/>
      <c r="MMQ360" s="429"/>
      <c r="MMR360" s="429"/>
      <c r="MMS360" s="429"/>
      <c r="MMT360" s="429"/>
      <c r="MMU360" s="429"/>
      <c r="MMV360" s="429"/>
      <c r="MMW360" s="429"/>
      <c r="MMX360" s="429"/>
      <c r="MMY360" s="429"/>
      <c r="MMZ360" s="429"/>
      <c r="MNA360" s="429"/>
      <c r="MNB360" s="429"/>
      <c r="MNC360" s="429"/>
      <c r="MND360" s="429"/>
      <c r="MNE360" s="429"/>
      <c r="MNF360" s="429"/>
      <c r="MNG360" s="429"/>
      <c r="MNH360" s="429"/>
      <c r="MNI360" s="429"/>
      <c r="MNJ360" s="429"/>
      <c r="MNK360" s="429"/>
      <c r="MNL360" s="429"/>
      <c r="MNM360" s="432"/>
      <c r="MNN360" s="432"/>
      <c r="MNO360" s="429"/>
      <c r="MNP360" s="429"/>
      <c r="MNQ360" s="429"/>
      <c r="MNR360" s="429"/>
      <c r="MNS360" s="429"/>
      <c r="MNT360" s="429"/>
      <c r="MNU360" s="429"/>
      <c r="MNV360" s="429"/>
      <c r="MNW360" s="429"/>
      <c r="MNX360" s="429"/>
      <c r="MNY360" s="429"/>
      <c r="MNZ360" s="429"/>
      <c r="MOA360" s="429"/>
      <c r="MOB360" s="429"/>
      <c r="MOC360" s="429"/>
      <c r="MOD360" s="429"/>
      <c r="MOE360" s="429"/>
      <c r="MOF360" s="429"/>
      <c r="MOG360" s="429"/>
      <c r="MOH360" s="429"/>
      <c r="MOI360" s="429"/>
      <c r="MOJ360" s="429"/>
      <c r="MOK360" s="429"/>
      <c r="MOL360" s="429"/>
      <c r="MOM360" s="432"/>
      <c r="MON360" s="432"/>
      <c r="MOO360" s="429"/>
      <c r="MOP360" s="429"/>
      <c r="MOQ360" s="429"/>
      <c r="MOR360" s="429"/>
      <c r="MOS360" s="429"/>
      <c r="MOT360" s="429"/>
      <c r="MOU360" s="429"/>
      <c r="MOV360" s="429"/>
      <c r="MOW360" s="429"/>
      <c r="MOX360" s="429"/>
      <c r="MOY360" s="429"/>
      <c r="MOZ360" s="429"/>
      <c r="MPA360" s="429"/>
      <c r="MPB360" s="429"/>
      <c r="MPC360" s="429"/>
      <c r="MPD360" s="429"/>
      <c r="MPE360" s="429"/>
      <c r="MPF360" s="429"/>
      <c r="MPG360" s="429"/>
      <c r="MPH360" s="429"/>
      <c r="MPI360" s="429"/>
      <c r="MPJ360" s="429"/>
      <c r="MPK360" s="429"/>
      <c r="MPL360" s="429"/>
      <c r="MPM360" s="432"/>
      <c r="MPN360" s="432"/>
      <c r="MPO360" s="429"/>
      <c r="MPP360" s="429"/>
      <c r="MPQ360" s="429"/>
      <c r="MPR360" s="429"/>
      <c r="MPS360" s="429"/>
      <c r="MPT360" s="429"/>
      <c r="MPU360" s="429"/>
      <c r="MPV360" s="429"/>
      <c r="MPW360" s="429"/>
      <c r="MPX360" s="429"/>
      <c r="MPY360" s="429"/>
      <c r="MPZ360" s="429"/>
      <c r="MQA360" s="429"/>
      <c r="MQB360" s="429"/>
      <c r="MQC360" s="429"/>
      <c r="MQD360" s="429"/>
      <c r="MQE360" s="429"/>
      <c r="MQF360" s="429"/>
      <c r="MQG360" s="429"/>
      <c r="MQH360" s="429"/>
      <c r="MQI360" s="429"/>
      <c r="MQJ360" s="429"/>
      <c r="MQK360" s="429"/>
      <c r="MQL360" s="429"/>
      <c r="MQM360" s="432"/>
      <c r="MQN360" s="432"/>
      <c r="MQO360" s="429"/>
      <c r="MQP360" s="429"/>
      <c r="MQQ360" s="429"/>
      <c r="MQR360" s="429"/>
      <c r="MQS360" s="429"/>
      <c r="MQT360" s="429"/>
      <c r="MQU360" s="429"/>
      <c r="MQV360" s="429"/>
      <c r="MQW360" s="429"/>
      <c r="MQX360" s="429"/>
      <c r="MQY360" s="429"/>
      <c r="MQZ360" s="429"/>
      <c r="MRA360" s="429"/>
      <c r="MRB360" s="429"/>
      <c r="MRC360" s="429"/>
      <c r="MRD360" s="429"/>
      <c r="MRE360" s="429"/>
      <c r="MRF360" s="429"/>
      <c r="MRG360" s="429"/>
      <c r="MRH360" s="429"/>
      <c r="MRI360" s="429"/>
      <c r="MRJ360" s="429"/>
      <c r="MRK360" s="429"/>
      <c r="MRL360" s="429"/>
      <c r="MRM360" s="432"/>
      <c r="MRN360" s="432"/>
      <c r="MRO360" s="429"/>
      <c r="MRP360" s="429"/>
      <c r="MRQ360" s="429"/>
      <c r="MRR360" s="429"/>
      <c r="MRS360" s="429"/>
      <c r="MRT360" s="429"/>
      <c r="MRU360" s="429"/>
      <c r="MRV360" s="429"/>
      <c r="MRW360" s="429"/>
      <c r="MRX360" s="429"/>
      <c r="MRY360" s="429"/>
      <c r="MRZ360" s="429"/>
      <c r="MSA360" s="429"/>
      <c r="MSB360" s="429"/>
      <c r="MSC360" s="429"/>
      <c r="MSD360" s="429"/>
      <c r="MSE360" s="429"/>
      <c r="MSF360" s="429"/>
      <c r="MSG360" s="429"/>
      <c r="MSH360" s="429"/>
      <c r="MSI360" s="429"/>
      <c r="MSJ360" s="429"/>
      <c r="MSK360" s="429"/>
      <c r="MSL360" s="429"/>
      <c r="MSM360" s="432"/>
      <c r="MSN360" s="432"/>
      <c r="MSO360" s="429"/>
      <c r="MSP360" s="429"/>
      <c r="MSQ360" s="429"/>
      <c r="MSR360" s="429"/>
      <c r="MSS360" s="429"/>
      <c r="MST360" s="429"/>
      <c r="MSU360" s="429"/>
      <c r="MSV360" s="429"/>
      <c r="MSW360" s="429"/>
      <c r="MSX360" s="429"/>
      <c r="MSY360" s="429"/>
      <c r="MSZ360" s="429"/>
      <c r="MTA360" s="429"/>
      <c r="MTB360" s="429"/>
      <c r="MTC360" s="429"/>
      <c r="MTD360" s="429"/>
      <c r="MTE360" s="429"/>
      <c r="MTF360" s="429"/>
      <c r="MTG360" s="429"/>
      <c r="MTH360" s="429"/>
      <c r="MTI360" s="429"/>
      <c r="MTJ360" s="429"/>
      <c r="MTK360" s="429"/>
      <c r="MTL360" s="429"/>
      <c r="MTM360" s="432"/>
      <c r="MTN360" s="432"/>
      <c r="MTO360" s="429"/>
      <c r="MTP360" s="429"/>
      <c r="MTQ360" s="429"/>
      <c r="MTR360" s="429"/>
      <c r="MTS360" s="429"/>
      <c r="MTT360" s="429"/>
      <c r="MTU360" s="429"/>
      <c r="MTV360" s="429"/>
      <c r="MTW360" s="429"/>
      <c r="MTX360" s="429"/>
      <c r="MTY360" s="429"/>
      <c r="MTZ360" s="429"/>
      <c r="MUA360" s="429"/>
      <c r="MUB360" s="429"/>
      <c r="MUC360" s="429"/>
      <c r="MUD360" s="429"/>
      <c r="MUE360" s="429"/>
      <c r="MUF360" s="429"/>
      <c r="MUG360" s="429"/>
      <c r="MUH360" s="429"/>
      <c r="MUI360" s="429"/>
      <c r="MUJ360" s="429"/>
      <c r="MUK360" s="429"/>
      <c r="MUL360" s="429"/>
      <c r="MUM360" s="432"/>
      <c r="MUN360" s="432"/>
      <c r="MUO360" s="429"/>
      <c r="MUP360" s="429"/>
      <c r="MUQ360" s="429"/>
      <c r="MUR360" s="429"/>
      <c r="MUS360" s="429"/>
      <c r="MUT360" s="429"/>
      <c r="MUU360" s="429"/>
      <c r="MUV360" s="429"/>
      <c r="MUW360" s="429"/>
      <c r="MUX360" s="429"/>
      <c r="MUY360" s="429"/>
      <c r="MUZ360" s="429"/>
      <c r="MVA360" s="429"/>
      <c r="MVB360" s="429"/>
      <c r="MVC360" s="429"/>
      <c r="MVD360" s="429"/>
      <c r="MVE360" s="429"/>
      <c r="MVF360" s="429"/>
      <c r="MVG360" s="429"/>
      <c r="MVH360" s="429"/>
      <c r="MVI360" s="429"/>
      <c r="MVJ360" s="429"/>
      <c r="MVK360" s="429"/>
      <c r="MVL360" s="429"/>
      <c r="MVM360" s="432"/>
      <c r="MVN360" s="432"/>
      <c r="MVO360" s="429"/>
      <c r="MVP360" s="429"/>
      <c r="MVQ360" s="429"/>
      <c r="MVR360" s="429"/>
      <c r="MVS360" s="429"/>
      <c r="MVT360" s="429"/>
      <c r="MVU360" s="429"/>
      <c r="MVV360" s="429"/>
      <c r="MVW360" s="429"/>
      <c r="MVX360" s="429"/>
      <c r="MVY360" s="429"/>
      <c r="MVZ360" s="429"/>
      <c r="MWA360" s="429"/>
      <c r="MWB360" s="429"/>
      <c r="MWC360" s="429"/>
      <c r="MWD360" s="429"/>
      <c r="MWE360" s="429"/>
      <c r="MWF360" s="429"/>
      <c r="MWG360" s="429"/>
      <c r="MWH360" s="429"/>
      <c r="MWI360" s="429"/>
      <c r="MWJ360" s="429"/>
      <c r="MWK360" s="429"/>
      <c r="MWL360" s="429"/>
      <c r="MWM360" s="432"/>
      <c r="MWN360" s="432"/>
      <c r="MWO360" s="429"/>
      <c r="MWP360" s="429"/>
      <c r="MWQ360" s="429"/>
      <c r="MWR360" s="429"/>
      <c r="MWS360" s="429"/>
      <c r="MWT360" s="429"/>
      <c r="MWU360" s="429"/>
      <c r="MWV360" s="429"/>
      <c r="MWW360" s="429"/>
      <c r="MWX360" s="429"/>
      <c r="MWY360" s="429"/>
      <c r="MWZ360" s="429"/>
      <c r="MXA360" s="429"/>
      <c r="MXB360" s="429"/>
      <c r="MXC360" s="429"/>
      <c r="MXD360" s="429"/>
      <c r="MXE360" s="429"/>
      <c r="MXF360" s="429"/>
      <c r="MXG360" s="429"/>
      <c r="MXH360" s="429"/>
      <c r="MXI360" s="429"/>
      <c r="MXJ360" s="429"/>
      <c r="MXK360" s="429"/>
      <c r="MXL360" s="429"/>
      <c r="MXM360" s="432"/>
      <c r="MXN360" s="432"/>
      <c r="MXO360" s="429"/>
      <c r="MXP360" s="429"/>
      <c r="MXQ360" s="429"/>
      <c r="MXR360" s="429"/>
      <c r="MXS360" s="429"/>
      <c r="MXT360" s="429"/>
      <c r="MXU360" s="429"/>
      <c r="MXV360" s="429"/>
      <c r="MXW360" s="429"/>
      <c r="MXX360" s="429"/>
      <c r="MXY360" s="429"/>
      <c r="MXZ360" s="429"/>
      <c r="MYA360" s="429"/>
      <c r="MYB360" s="429"/>
      <c r="MYC360" s="429"/>
      <c r="MYD360" s="429"/>
      <c r="MYE360" s="429"/>
      <c r="MYF360" s="429"/>
      <c r="MYG360" s="429"/>
      <c r="MYH360" s="429"/>
      <c r="MYI360" s="429"/>
      <c r="MYJ360" s="429"/>
      <c r="MYK360" s="429"/>
      <c r="MYL360" s="429"/>
      <c r="MYM360" s="432"/>
      <c r="MYN360" s="432"/>
      <c r="MYO360" s="429"/>
      <c r="MYP360" s="429"/>
      <c r="MYQ360" s="429"/>
      <c r="MYR360" s="429"/>
      <c r="MYS360" s="429"/>
      <c r="MYT360" s="429"/>
      <c r="MYU360" s="429"/>
      <c r="MYV360" s="429"/>
      <c r="MYW360" s="429"/>
      <c r="MYX360" s="429"/>
      <c r="MYY360" s="429"/>
      <c r="MYZ360" s="429"/>
      <c r="MZA360" s="429"/>
      <c r="MZB360" s="429"/>
      <c r="MZC360" s="429"/>
      <c r="MZD360" s="429"/>
      <c r="MZE360" s="429"/>
      <c r="MZF360" s="429"/>
      <c r="MZG360" s="429"/>
      <c r="MZH360" s="429"/>
      <c r="MZI360" s="429"/>
      <c r="MZJ360" s="429"/>
      <c r="MZK360" s="429"/>
      <c r="MZL360" s="429"/>
      <c r="MZM360" s="432"/>
      <c r="MZN360" s="432"/>
      <c r="MZO360" s="429"/>
      <c r="MZP360" s="429"/>
      <c r="MZQ360" s="429"/>
      <c r="MZR360" s="429"/>
      <c r="MZS360" s="429"/>
      <c r="MZT360" s="429"/>
      <c r="MZU360" s="429"/>
      <c r="MZV360" s="429"/>
      <c r="MZW360" s="429"/>
      <c r="MZX360" s="429"/>
      <c r="MZY360" s="429"/>
      <c r="MZZ360" s="429"/>
      <c r="NAA360" s="429"/>
      <c r="NAB360" s="429"/>
      <c r="NAC360" s="429"/>
      <c r="NAD360" s="429"/>
      <c r="NAE360" s="429"/>
      <c r="NAF360" s="429"/>
      <c r="NAG360" s="429"/>
      <c r="NAH360" s="429"/>
      <c r="NAI360" s="429"/>
      <c r="NAJ360" s="429"/>
      <c r="NAK360" s="429"/>
      <c r="NAL360" s="429"/>
      <c r="NAM360" s="432"/>
      <c r="NAN360" s="432"/>
      <c r="NAO360" s="429"/>
      <c r="NAP360" s="429"/>
      <c r="NAQ360" s="429"/>
      <c r="NAR360" s="429"/>
      <c r="NAS360" s="429"/>
      <c r="NAT360" s="429"/>
      <c r="NAU360" s="429"/>
      <c r="NAV360" s="429"/>
      <c r="NAW360" s="429"/>
      <c r="NAX360" s="429"/>
      <c r="NAY360" s="429"/>
      <c r="NAZ360" s="429"/>
      <c r="NBA360" s="429"/>
      <c r="NBB360" s="429"/>
      <c r="NBC360" s="429"/>
      <c r="NBD360" s="429"/>
      <c r="NBE360" s="429"/>
      <c r="NBF360" s="429"/>
      <c r="NBG360" s="429"/>
      <c r="NBH360" s="429"/>
      <c r="NBI360" s="429"/>
      <c r="NBJ360" s="429"/>
      <c r="NBK360" s="429"/>
      <c r="NBL360" s="429"/>
      <c r="NBM360" s="432"/>
      <c r="NBN360" s="432"/>
      <c r="NBO360" s="429"/>
      <c r="NBP360" s="429"/>
      <c r="NBQ360" s="429"/>
      <c r="NBR360" s="429"/>
      <c r="NBS360" s="429"/>
      <c r="NBT360" s="429"/>
      <c r="NBU360" s="429"/>
      <c r="NBV360" s="429"/>
      <c r="NBW360" s="429"/>
      <c r="NBX360" s="429"/>
      <c r="NBY360" s="429"/>
      <c r="NBZ360" s="429"/>
      <c r="NCA360" s="429"/>
      <c r="NCB360" s="429"/>
      <c r="NCC360" s="429"/>
      <c r="NCD360" s="429"/>
      <c r="NCE360" s="429"/>
      <c r="NCF360" s="429"/>
      <c r="NCG360" s="429"/>
      <c r="NCH360" s="429"/>
      <c r="NCI360" s="429"/>
      <c r="NCJ360" s="429"/>
      <c r="NCK360" s="429"/>
      <c r="NCL360" s="429"/>
      <c r="NCM360" s="432"/>
      <c r="NCN360" s="432"/>
      <c r="NCO360" s="429"/>
      <c r="NCP360" s="429"/>
      <c r="NCQ360" s="429"/>
      <c r="NCR360" s="429"/>
      <c r="NCS360" s="429"/>
      <c r="NCT360" s="429"/>
      <c r="NCU360" s="429"/>
      <c r="NCV360" s="429"/>
      <c r="NCW360" s="429"/>
      <c r="NCX360" s="429"/>
      <c r="NCY360" s="429"/>
      <c r="NCZ360" s="429"/>
      <c r="NDA360" s="429"/>
      <c r="NDB360" s="429"/>
      <c r="NDC360" s="429"/>
      <c r="NDD360" s="429"/>
      <c r="NDE360" s="429"/>
      <c r="NDF360" s="429"/>
      <c r="NDG360" s="429"/>
      <c r="NDH360" s="429"/>
      <c r="NDI360" s="429"/>
      <c r="NDJ360" s="429"/>
      <c r="NDK360" s="429"/>
      <c r="NDL360" s="429"/>
      <c r="NDM360" s="432"/>
      <c r="NDN360" s="432"/>
      <c r="NDO360" s="429"/>
      <c r="NDP360" s="429"/>
      <c r="NDQ360" s="429"/>
      <c r="NDR360" s="429"/>
      <c r="NDS360" s="429"/>
      <c r="NDT360" s="429"/>
      <c r="NDU360" s="429"/>
      <c r="NDV360" s="429"/>
      <c r="NDW360" s="429"/>
      <c r="NDX360" s="429"/>
      <c r="NDY360" s="429"/>
      <c r="NDZ360" s="429"/>
      <c r="NEA360" s="429"/>
      <c r="NEB360" s="429"/>
      <c r="NEC360" s="429"/>
      <c r="NED360" s="429"/>
      <c r="NEE360" s="429"/>
      <c r="NEF360" s="429"/>
      <c r="NEG360" s="429"/>
      <c r="NEH360" s="429"/>
      <c r="NEI360" s="429"/>
      <c r="NEJ360" s="429"/>
      <c r="NEK360" s="429"/>
      <c r="NEL360" s="429"/>
      <c r="NEM360" s="432"/>
      <c r="NEN360" s="432"/>
      <c r="NEO360" s="429"/>
      <c r="NEP360" s="429"/>
      <c r="NEQ360" s="429"/>
      <c r="NER360" s="429"/>
      <c r="NES360" s="429"/>
      <c r="NET360" s="429"/>
      <c r="NEU360" s="429"/>
      <c r="NEV360" s="429"/>
      <c r="NEW360" s="429"/>
      <c r="NEX360" s="429"/>
      <c r="NEY360" s="429"/>
      <c r="NEZ360" s="429"/>
      <c r="NFA360" s="429"/>
      <c r="NFB360" s="429"/>
      <c r="NFC360" s="429"/>
      <c r="NFD360" s="429"/>
      <c r="NFE360" s="429"/>
      <c r="NFF360" s="429"/>
      <c r="NFG360" s="429"/>
      <c r="NFH360" s="429"/>
      <c r="NFI360" s="429"/>
      <c r="NFJ360" s="429"/>
      <c r="NFK360" s="429"/>
      <c r="NFL360" s="429"/>
      <c r="NFM360" s="432"/>
      <c r="NFN360" s="432"/>
      <c r="NFO360" s="429"/>
      <c r="NFP360" s="429"/>
      <c r="NFQ360" s="429"/>
      <c r="NFR360" s="429"/>
      <c r="NFS360" s="429"/>
      <c r="NFT360" s="429"/>
      <c r="NFU360" s="429"/>
      <c r="NFV360" s="429"/>
      <c r="NFW360" s="429"/>
      <c r="NFX360" s="429"/>
      <c r="NFY360" s="429"/>
      <c r="NFZ360" s="429"/>
      <c r="NGA360" s="429"/>
      <c r="NGB360" s="429"/>
      <c r="NGC360" s="429"/>
      <c r="NGD360" s="429"/>
      <c r="NGE360" s="429"/>
      <c r="NGF360" s="429"/>
      <c r="NGG360" s="429"/>
      <c r="NGH360" s="429"/>
      <c r="NGI360" s="429"/>
      <c r="NGJ360" s="429"/>
      <c r="NGK360" s="429"/>
      <c r="NGL360" s="429"/>
      <c r="NGM360" s="432"/>
      <c r="NGN360" s="432"/>
      <c r="NGO360" s="429"/>
      <c r="NGP360" s="429"/>
      <c r="NGQ360" s="429"/>
      <c r="NGR360" s="429"/>
      <c r="NGS360" s="429"/>
      <c r="NGT360" s="429"/>
      <c r="NGU360" s="429"/>
      <c r="NGV360" s="429"/>
      <c r="NGW360" s="429"/>
      <c r="NGX360" s="429"/>
      <c r="NGY360" s="429"/>
      <c r="NGZ360" s="429"/>
      <c r="NHA360" s="429"/>
      <c r="NHB360" s="429"/>
      <c r="NHC360" s="429"/>
      <c r="NHD360" s="429"/>
      <c r="NHE360" s="429"/>
      <c r="NHF360" s="429"/>
      <c r="NHG360" s="429"/>
      <c r="NHH360" s="429"/>
      <c r="NHI360" s="429"/>
      <c r="NHJ360" s="429"/>
      <c r="NHK360" s="429"/>
      <c r="NHL360" s="429"/>
      <c r="NHM360" s="432"/>
      <c r="NHN360" s="432"/>
      <c r="NHO360" s="429"/>
      <c r="NHP360" s="429"/>
      <c r="NHQ360" s="429"/>
      <c r="NHR360" s="429"/>
      <c r="NHS360" s="429"/>
      <c r="NHT360" s="429"/>
      <c r="NHU360" s="429"/>
      <c r="NHV360" s="429"/>
      <c r="NHW360" s="429"/>
      <c r="NHX360" s="429"/>
      <c r="NHY360" s="429"/>
      <c r="NHZ360" s="429"/>
      <c r="NIA360" s="429"/>
      <c r="NIB360" s="429"/>
      <c r="NIC360" s="429"/>
      <c r="NID360" s="429"/>
      <c r="NIE360" s="429"/>
      <c r="NIF360" s="429"/>
      <c r="NIG360" s="429"/>
      <c r="NIH360" s="429"/>
      <c r="NII360" s="429"/>
      <c r="NIJ360" s="429"/>
      <c r="NIK360" s="429"/>
      <c r="NIL360" s="429"/>
      <c r="NIM360" s="432"/>
      <c r="NIN360" s="432"/>
      <c r="NIO360" s="429"/>
      <c r="NIP360" s="429"/>
      <c r="NIQ360" s="429"/>
      <c r="NIR360" s="429"/>
      <c r="NIS360" s="429"/>
      <c r="NIT360" s="429"/>
      <c r="NIU360" s="429"/>
      <c r="NIV360" s="429"/>
      <c r="NIW360" s="429"/>
      <c r="NIX360" s="429"/>
      <c r="NIY360" s="429"/>
      <c r="NIZ360" s="429"/>
      <c r="NJA360" s="429"/>
      <c r="NJB360" s="429"/>
      <c r="NJC360" s="429"/>
      <c r="NJD360" s="429"/>
      <c r="NJE360" s="429"/>
      <c r="NJF360" s="429"/>
      <c r="NJG360" s="429"/>
      <c r="NJH360" s="429"/>
      <c r="NJI360" s="429"/>
      <c r="NJJ360" s="429"/>
      <c r="NJK360" s="429"/>
      <c r="NJL360" s="429"/>
      <c r="NJM360" s="432"/>
      <c r="NJN360" s="432"/>
      <c r="NJO360" s="429"/>
      <c r="NJP360" s="429"/>
      <c r="NJQ360" s="429"/>
      <c r="NJR360" s="429"/>
      <c r="NJS360" s="429"/>
      <c r="NJT360" s="429"/>
      <c r="NJU360" s="429"/>
      <c r="NJV360" s="429"/>
      <c r="NJW360" s="429"/>
      <c r="NJX360" s="429"/>
      <c r="NJY360" s="429"/>
      <c r="NJZ360" s="429"/>
      <c r="NKA360" s="429"/>
      <c r="NKB360" s="429"/>
      <c r="NKC360" s="429"/>
      <c r="NKD360" s="429"/>
      <c r="NKE360" s="429"/>
      <c r="NKF360" s="429"/>
      <c r="NKG360" s="429"/>
      <c r="NKH360" s="429"/>
      <c r="NKI360" s="429"/>
      <c r="NKJ360" s="429"/>
      <c r="NKK360" s="429"/>
      <c r="NKL360" s="429"/>
      <c r="NKM360" s="432"/>
      <c r="NKN360" s="432"/>
      <c r="NKO360" s="429"/>
      <c r="NKP360" s="429"/>
      <c r="NKQ360" s="429"/>
      <c r="NKR360" s="429"/>
      <c r="NKS360" s="429"/>
      <c r="NKT360" s="429"/>
      <c r="NKU360" s="429"/>
      <c r="NKV360" s="429"/>
      <c r="NKW360" s="429"/>
      <c r="NKX360" s="429"/>
      <c r="NKY360" s="429"/>
      <c r="NKZ360" s="429"/>
      <c r="NLA360" s="429"/>
      <c r="NLB360" s="429"/>
      <c r="NLC360" s="429"/>
      <c r="NLD360" s="429"/>
      <c r="NLE360" s="429"/>
      <c r="NLF360" s="429"/>
      <c r="NLG360" s="429"/>
      <c r="NLH360" s="429"/>
      <c r="NLI360" s="429"/>
      <c r="NLJ360" s="429"/>
      <c r="NLK360" s="429"/>
      <c r="NLL360" s="429"/>
      <c r="NLM360" s="432"/>
      <c r="NLN360" s="432"/>
      <c r="NLO360" s="429"/>
      <c r="NLP360" s="429"/>
      <c r="NLQ360" s="429"/>
      <c r="NLR360" s="429"/>
      <c r="NLS360" s="429"/>
      <c r="NLT360" s="429"/>
      <c r="NLU360" s="429"/>
      <c r="NLV360" s="429"/>
      <c r="NLW360" s="429"/>
      <c r="NLX360" s="429"/>
      <c r="NLY360" s="429"/>
      <c r="NLZ360" s="429"/>
      <c r="NMA360" s="429"/>
      <c r="NMB360" s="429"/>
      <c r="NMC360" s="429"/>
      <c r="NMD360" s="429"/>
      <c r="NME360" s="429"/>
      <c r="NMF360" s="429"/>
      <c r="NMG360" s="429"/>
      <c r="NMH360" s="429"/>
      <c r="NMI360" s="429"/>
      <c r="NMJ360" s="429"/>
      <c r="NMK360" s="429"/>
      <c r="NML360" s="429"/>
      <c r="NMM360" s="432"/>
      <c r="NMN360" s="432"/>
      <c r="NMO360" s="429"/>
      <c r="NMP360" s="429"/>
      <c r="NMQ360" s="429"/>
      <c r="NMR360" s="429"/>
      <c r="NMS360" s="429"/>
      <c r="NMT360" s="429"/>
      <c r="NMU360" s="429"/>
      <c r="NMV360" s="429"/>
      <c r="NMW360" s="429"/>
      <c r="NMX360" s="429"/>
      <c r="NMY360" s="429"/>
      <c r="NMZ360" s="429"/>
      <c r="NNA360" s="429"/>
      <c r="NNB360" s="429"/>
      <c r="NNC360" s="429"/>
      <c r="NND360" s="429"/>
      <c r="NNE360" s="429"/>
      <c r="NNF360" s="429"/>
      <c r="NNG360" s="429"/>
      <c r="NNH360" s="429"/>
      <c r="NNI360" s="429"/>
      <c r="NNJ360" s="429"/>
      <c r="NNK360" s="429"/>
      <c r="NNL360" s="429"/>
      <c r="NNM360" s="432"/>
      <c r="NNN360" s="432"/>
      <c r="NNO360" s="429"/>
      <c r="NNP360" s="429"/>
      <c r="NNQ360" s="429"/>
      <c r="NNR360" s="429"/>
      <c r="NNS360" s="429"/>
      <c r="NNT360" s="429"/>
      <c r="NNU360" s="429"/>
      <c r="NNV360" s="429"/>
      <c r="NNW360" s="429"/>
      <c r="NNX360" s="429"/>
      <c r="NNY360" s="429"/>
      <c r="NNZ360" s="429"/>
      <c r="NOA360" s="429"/>
      <c r="NOB360" s="429"/>
      <c r="NOC360" s="429"/>
      <c r="NOD360" s="429"/>
      <c r="NOE360" s="429"/>
      <c r="NOF360" s="429"/>
      <c r="NOG360" s="429"/>
      <c r="NOH360" s="429"/>
      <c r="NOI360" s="429"/>
      <c r="NOJ360" s="429"/>
      <c r="NOK360" s="429"/>
      <c r="NOL360" s="429"/>
      <c r="NOM360" s="432"/>
      <c r="NON360" s="432"/>
      <c r="NOO360" s="429"/>
      <c r="NOP360" s="429"/>
      <c r="NOQ360" s="429"/>
      <c r="NOR360" s="429"/>
      <c r="NOS360" s="429"/>
      <c r="NOT360" s="429"/>
      <c r="NOU360" s="429"/>
      <c r="NOV360" s="429"/>
      <c r="NOW360" s="429"/>
      <c r="NOX360" s="429"/>
      <c r="NOY360" s="429"/>
      <c r="NOZ360" s="429"/>
      <c r="NPA360" s="429"/>
      <c r="NPB360" s="429"/>
      <c r="NPC360" s="429"/>
      <c r="NPD360" s="429"/>
      <c r="NPE360" s="429"/>
      <c r="NPF360" s="429"/>
      <c r="NPG360" s="429"/>
      <c r="NPH360" s="429"/>
      <c r="NPI360" s="429"/>
      <c r="NPJ360" s="429"/>
      <c r="NPK360" s="429"/>
      <c r="NPL360" s="429"/>
      <c r="NPM360" s="432"/>
      <c r="NPN360" s="432"/>
      <c r="NPO360" s="429"/>
      <c r="NPP360" s="429"/>
      <c r="NPQ360" s="429"/>
      <c r="NPR360" s="429"/>
      <c r="NPS360" s="429"/>
      <c r="NPT360" s="429"/>
      <c r="NPU360" s="429"/>
      <c r="NPV360" s="429"/>
      <c r="NPW360" s="429"/>
      <c r="NPX360" s="429"/>
      <c r="NPY360" s="429"/>
      <c r="NPZ360" s="429"/>
      <c r="NQA360" s="429"/>
      <c r="NQB360" s="429"/>
      <c r="NQC360" s="429"/>
      <c r="NQD360" s="429"/>
      <c r="NQE360" s="429"/>
      <c r="NQF360" s="429"/>
      <c r="NQG360" s="429"/>
      <c r="NQH360" s="429"/>
      <c r="NQI360" s="429"/>
      <c r="NQJ360" s="429"/>
      <c r="NQK360" s="429"/>
      <c r="NQL360" s="429"/>
      <c r="NQM360" s="432"/>
      <c r="NQN360" s="432"/>
      <c r="NQO360" s="429"/>
      <c r="NQP360" s="429"/>
      <c r="NQQ360" s="429"/>
      <c r="NQR360" s="429"/>
      <c r="NQS360" s="429"/>
      <c r="NQT360" s="429"/>
      <c r="NQU360" s="429"/>
      <c r="NQV360" s="429"/>
      <c r="NQW360" s="429"/>
      <c r="NQX360" s="429"/>
      <c r="NQY360" s="429"/>
      <c r="NQZ360" s="429"/>
      <c r="NRA360" s="429"/>
      <c r="NRB360" s="429"/>
      <c r="NRC360" s="429"/>
      <c r="NRD360" s="429"/>
      <c r="NRE360" s="429"/>
      <c r="NRF360" s="429"/>
      <c r="NRG360" s="429"/>
      <c r="NRH360" s="429"/>
      <c r="NRI360" s="429"/>
      <c r="NRJ360" s="429"/>
      <c r="NRK360" s="429"/>
      <c r="NRL360" s="429"/>
      <c r="NRM360" s="432"/>
      <c r="NRN360" s="432"/>
      <c r="NRO360" s="429"/>
      <c r="NRP360" s="429"/>
      <c r="NRQ360" s="429"/>
      <c r="NRR360" s="429"/>
      <c r="NRS360" s="429"/>
      <c r="NRT360" s="429"/>
      <c r="NRU360" s="429"/>
      <c r="NRV360" s="429"/>
      <c r="NRW360" s="429"/>
      <c r="NRX360" s="429"/>
      <c r="NRY360" s="429"/>
      <c r="NRZ360" s="429"/>
      <c r="NSA360" s="429"/>
      <c r="NSB360" s="429"/>
      <c r="NSC360" s="429"/>
      <c r="NSD360" s="429"/>
      <c r="NSE360" s="429"/>
      <c r="NSF360" s="429"/>
      <c r="NSG360" s="429"/>
      <c r="NSH360" s="429"/>
      <c r="NSI360" s="429"/>
      <c r="NSJ360" s="429"/>
      <c r="NSK360" s="429"/>
      <c r="NSL360" s="429"/>
      <c r="NSM360" s="432"/>
      <c r="NSN360" s="432"/>
      <c r="NSO360" s="429"/>
      <c r="NSP360" s="429"/>
      <c r="NSQ360" s="429"/>
      <c r="NSR360" s="429"/>
      <c r="NSS360" s="429"/>
      <c r="NST360" s="429"/>
      <c r="NSU360" s="429"/>
      <c r="NSV360" s="429"/>
      <c r="NSW360" s="429"/>
      <c r="NSX360" s="429"/>
      <c r="NSY360" s="429"/>
      <c r="NSZ360" s="429"/>
      <c r="NTA360" s="429"/>
      <c r="NTB360" s="429"/>
      <c r="NTC360" s="429"/>
      <c r="NTD360" s="429"/>
      <c r="NTE360" s="429"/>
      <c r="NTF360" s="429"/>
      <c r="NTG360" s="429"/>
      <c r="NTH360" s="429"/>
      <c r="NTI360" s="429"/>
      <c r="NTJ360" s="429"/>
      <c r="NTK360" s="429"/>
      <c r="NTL360" s="429"/>
      <c r="NTM360" s="432"/>
      <c r="NTN360" s="432"/>
      <c r="NTO360" s="429"/>
      <c r="NTP360" s="429"/>
      <c r="NTQ360" s="429"/>
      <c r="NTR360" s="429"/>
      <c r="NTS360" s="429"/>
      <c r="NTT360" s="429"/>
      <c r="NTU360" s="429"/>
      <c r="NTV360" s="429"/>
      <c r="NTW360" s="429"/>
      <c r="NTX360" s="429"/>
      <c r="NTY360" s="429"/>
      <c r="NTZ360" s="429"/>
      <c r="NUA360" s="429"/>
      <c r="NUB360" s="429"/>
      <c r="NUC360" s="429"/>
      <c r="NUD360" s="429"/>
      <c r="NUE360" s="429"/>
      <c r="NUF360" s="429"/>
      <c r="NUG360" s="429"/>
      <c r="NUH360" s="429"/>
      <c r="NUI360" s="429"/>
      <c r="NUJ360" s="429"/>
      <c r="NUK360" s="429"/>
      <c r="NUL360" s="429"/>
      <c r="NUM360" s="432"/>
      <c r="NUN360" s="432"/>
      <c r="NUO360" s="429"/>
      <c r="NUP360" s="429"/>
      <c r="NUQ360" s="429"/>
      <c r="NUR360" s="429"/>
      <c r="NUS360" s="429"/>
      <c r="NUT360" s="429"/>
      <c r="NUU360" s="429"/>
      <c r="NUV360" s="429"/>
      <c r="NUW360" s="429"/>
      <c r="NUX360" s="429"/>
      <c r="NUY360" s="429"/>
      <c r="NUZ360" s="429"/>
      <c r="NVA360" s="429"/>
      <c r="NVB360" s="429"/>
      <c r="NVC360" s="429"/>
      <c r="NVD360" s="429"/>
      <c r="NVE360" s="429"/>
      <c r="NVF360" s="429"/>
      <c r="NVG360" s="429"/>
      <c r="NVH360" s="429"/>
      <c r="NVI360" s="429"/>
      <c r="NVJ360" s="429"/>
      <c r="NVK360" s="429"/>
      <c r="NVL360" s="429"/>
      <c r="NVM360" s="432"/>
      <c r="NVN360" s="432"/>
      <c r="NVO360" s="429"/>
      <c r="NVP360" s="429"/>
      <c r="NVQ360" s="429"/>
      <c r="NVR360" s="429"/>
      <c r="NVS360" s="429"/>
      <c r="NVT360" s="429"/>
      <c r="NVU360" s="429"/>
      <c r="NVV360" s="429"/>
      <c r="NVW360" s="429"/>
      <c r="NVX360" s="429"/>
      <c r="NVY360" s="429"/>
      <c r="NVZ360" s="429"/>
      <c r="NWA360" s="429"/>
      <c r="NWB360" s="429"/>
      <c r="NWC360" s="429"/>
      <c r="NWD360" s="429"/>
      <c r="NWE360" s="429"/>
      <c r="NWF360" s="429"/>
      <c r="NWG360" s="429"/>
      <c r="NWH360" s="429"/>
      <c r="NWI360" s="429"/>
      <c r="NWJ360" s="429"/>
      <c r="NWK360" s="429"/>
      <c r="NWL360" s="429"/>
      <c r="NWM360" s="432"/>
      <c r="NWN360" s="432"/>
      <c r="NWO360" s="429"/>
      <c r="NWP360" s="429"/>
      <c r="NWQ360" s="429"/>
      <c r="NWR360" s="429"/>
      <c r="NWS360" s="429"/>
      <c r="NWT360" s="429"/>
      <c r="NWU360" s="429"/>
      <c r="NWV360" s="429"/>
      <c r="NWW360" s="429"/>
      <c r="NWX360" s="429"/>
      <c r="NWY360" s="429"/>
      <c r="NWZ360" s="429"/>
      <c r="NXA360" s="429"/>
      <c r="NXB360" s="429"/>
      <c r="NXC360" s="429"/>
      <c r="NXD360" s="429"/>
      <c r="NXE360" s="429"/>
      <c r="NXF360" s="429"/>
      <c r="NXG360" s="429"/>
      <c r="NXH360" s="429"/>
      <c r="NXI360" s="429"/>
      <c r="NXJ360" s="429"/>
      <c r="NXK360" s="429"/>
      <c r="NXL360" s="429"/>
      <c r="NXM360" s="432"/>
      <c r="NXN360" s="432"/>
      <c r="NXO360" s="429"/>
      <c r="NXP360" s="429"/>
      <c r="NXQ360" s="429"/>
      <c r="NXR360" s="429"/>
      <c r="NXS360" s="429"/>
      <c r="NXT360" s="429"/>
      <c r="NXU360" s="429"/>
      <c r="NXV360" s="429"/>
      <c r="NXW360" s="429"/>
      <c r="NXX360" s="429"/>
      <c r="NXY360" s="429"/>
      <c r="NXZ360" s="429"/>
      <c r="NYA360" s="429"/>
      <c r="NYB360" s="429"/>
      <c r="NYC360" s="429"/>
      <c r="NYD360" s="429"/>
      <c r="NYE360" s="429"/>
      <c r="NYF360" s="429"/>
      <c r="NYG360" s="429"/>
      <c r="NYH360" s="429"/>
      <c r="NYI360" s="429"/>
      <c r="NYJ360" s="429"/>
      <c r="NYK360" s="429"/>
      <c r="NYL360" s="429"/>
      <c r="NYM360" s="432"/>
      <c r="NYN360" s="432"/>
      <c r="NYO360" s="429"/>
      <c r="NYP360" s="429"/>
      <c r="NYQ360" s="429"/>
      <c r="NYR360" s="429"/>
      <c r="NYS360" s="429"/>
      <c r="NYT360" s="429"/>
      <c r="NYU360" s="429"/>
      <c r="NYV360" s="429"/>
      <c r="NYW360" s="429"/>
      <c r="NYX360" s="429"/>
      <c r="NYY360" s="429"/>
      <c r="NYZ360" s="429"/>
      <c r="NZA360" s="429"/>
      <c r="NZB360" s="429"/>
      <c r="NZC360" s="429"/>
      <c r="NZD360" s="429"/>
      <c r="NZE360" s="429"/>
      <c r="NZF360" s="429"/>
      <c r="NZG360" s="429"/>
      <c r="NZH360" s="429"/>
      <c r="NZI360" s="429"/>
      <c r="NZJ360" s="429"/>
      <c r="NZK360" s="429"/>
      <c r="NZL360" s="429"/>
      <c r="NZM360" s="432"/>
      <c r="NZN360" s="432"/>
      <c r="NZO360" s="429"/>
      <c r="NZP360" s="429"/>
      <c r="NZQ360" s="429"/>
      <c r="NZR360" s="429"/>
      <c r="NZS360" s="429"/>
      <c r="NZT360" s="429"/>
      <c r="NZU360" s="429"/>
      <c r="NZV360" s="429"/>
      <c r="NZW360" s="429"/>
      <c r="NZX360" s="429"/>
      <c r="NZY360" s="429"/>
      <c r="NZZ360" s="429"/>
      <c r="OAA360" s="429"/>
      <c r="OAB360" s="429"/>
      <c r="OAC360" s="429"/>
      <c r="OAD360" s="429"/>
      <c r="OAE360" s="429"/>
      <c r="OAF360" s="429"/>
      <c r="OAG360" s="429"/>
      <c r="OAH360" s="429"/>
      <c r="OAI360" s="429"/>
      <c r="OAJ360" s="429"/>
      <c r="OAK360" s="429"/>
      <c r="OAL360" s="429"/>
      <c r="OAM360" s="432"/>
      <c r="OAN360" s="432"/>
      <c r="OAO360" s="429"/>
      <c r="OAP360" s="429"/>
      <c r="OAQ360" s="429"/>
      <c r="OAR360" s="429"/>
      <c r="OAS360" s="429"/>
      <c r="OAT360" s="429"/>
      <c r="OAU360" s="429"/>
      <c r="OAV360" s="429"/>
      <c r="OAW360" s="429"/>
      <c r="OAX360" s="429"/>
      <c r="OAY360" s="429"/>
      <c r="OAZ360" s="429"/>
      <c r="OBA360" s="429"/>
      <c r="OBB360" s="429"/>
      <c r="OBC360" s="429"/>
      <c r="OBD360" s="429"/>
      <c r="OBE360" s="429"/>
      <c r="OBF360" s="429"/>
      <c r="OBG360" s="429"/>
      <c r="OBH360" s="429"/>
      <c r="OBI360" s="429"/>
      <c r="OBJ360" s="429"/>
      <c r="OBK360" s="429"/>
      <c r="OBL360" s="429"/>
      <c r="OBM360" s="432"/>
      <c r="OBN360" s="432"/>
      <c r="OBO360" s="429"/>
      <c r="OBP360" s="429"/>
      <c r="OBQ360" s="429"/>
      <c r="OBR360" s="429"/>
      <c r="OBS360" s="429"/>
      <c r="OBT360" s="429"/>
      <c r="OBU360" s="429"/>
      <c r="OBV360" s="429"/>
      <c r="OBW360" s="429"/>
      <c r="OBX360" s="429"/>
      <c r="OBY360" s="429"/>
      <c r="OBZ360" s="429"/>
      <c r="OCA360" s="429"/>
      <c r="OCB360" s="429"/>
      <c r="OCC360" s="429"/>
      <c r="OCD360" s="429"/>
      <c r="OCE360" s="429"/>
      <c r="OCF360" s="429"/>
      <c r="OCG360" s="429"/>
      <c r="OCH360" s="429"/>
      <c r="OCI360" s="429"/>
      <c r="OCJ360" s="429"/>
      <c r="OCK360" s="429"/>
      <c r="OCL360" s="429"/>
      <c r="OCM360" s="432"/>
      <c r="OCN360" s="432"/>
      <c r="OCO360" s="429"/>
      <c r="OCP360" s="429"/>
      <c r="OCQ360" s="429"/>
      <c r="OCR360" s="429"/>
      <c r="OCS360" s="429"/>
      <c r="OCT360" s="429"/>
      <c r="OCU360" s="429"/>
      <c r="OCV360" s="429"/>
      <c r="OCW360" s="429"/>
      <c r="OCX360" s="429"/>
      <c r="OCY360" s="429"/>
      <c r="OCZ360" s="429"/>
      <c r="ODA360" s="429"/>
      <c r="ODB360" s="429"/>
      <c r="ODC360" s="429"/>
      <c r="ODD360" s="429"/>
      <c r="ODE360" s="429"/>
      <c r="ODF360" s="429"/>
      <c r="ODG360" s="429"/>
      <c r="ODH360" s="429"/>
      <c r="ODI360" s="429"/>
      <c r="ODJ360" s="429"/>
      <c r="ODK360" s="429"/>
      <c r="ODL360" s="429"/>
      <c r="ODM360" s="432"/>
      <c r="ODN360" s="432"/>
      <c r="ODO360" s="429"/>
      <c r="ODP360" s="429"/>
      <c r="ODQ360" s="429"/>
      <c r="ODR360" s="429"/>
      <c r="ODS360" s="429"/>
      <c r="ODT360" s="429"/>
      <c r="ODU360" s="429"/>
      <c r="ODV360" s="429"/>
      <c r="ODW360" s="429"/>
      <c r="ODX360" s="429"/>
      <c r="ODY360" s="429"/>
      <c r="ODZ360" s="429"/>
      <c r="OEA360" s="429"/>
      <c r="OEB360" s="429"/>
      <c r="OEC360" s="429"/>
      <c r="OED360" s="429"/>
      <c r="OEE360" s="429"/>
      <c r="OEF360" s="429"/>
      <c r="OEG360" s="429"/>
      <c r="OEH360" s="429"/>
      <c r="OEI360" s="429"/>
      <c r="OEJ360" s="429"/>
      <c r="OEK360" s="429"/>
      <c r="OEL360" s="429"/>
      <c r="OEM360" s="432"/>
      <c r="OEN360" s="432"/>
      <c r="OEO360" s="429"/>
      <c r="OEP360" s="429"/>
      <c r="OEQ360" s="429"/>
      <c r="OER360" s="429"/>
      <c r="OES360" s="429"/>
      <c r="OET360" s="429"/>
      <c r="OEU360" s="429"/>
      <c r="OEV360" s="429"/>
      <c r="OEW360" s="429"/>
      <c r="OEX360" s="429"/>
      <c r="OEY360" s="429"/>
      <c r="OEZ360" s="429"/>
      <c r="OFA360" s="429"/>
      <c r="OFB360" s="429"/>
      <c r="OFC360" s="429"/>
      <c r="OFD360" s="429"/>
      <c r="OFE360" s="429"/>
      <c r="OFF360" s="429"/>
      <c r="OFG360" s="429"/>
      <c r="OFH360" s="429"/>
      <c r="OFI360" s="429"/>
      <c r="OFJ360" s="429"/>
      <c r="OFK360" s="429"/>
      <c r="OFL360" s="429"/>
      <c r="OFM360" s="432"/>
      <c r="OFN360" s="432"/>
      <c r="OFO360" s="429"/>
      <c r="OFP360" s="429"/>
      <c r="OFQ360" s="429"/>
      <c r="OFR360" s="429"/>
      <c r="OFS360" s="429"/>
      <c r="OFT360" s="429"/>
      <c r="OFU360" s="429"/>
      <c r="OFV360" s="429"/>
      <c r="OFW360" s="429"/>
      <c r="OFX360" s="429"/>
      <c r="OFY360" s="429"/>
      <c r="OFZ360" s="429"/>
      <c r="OGA360" s="429"/>
      <c r="OGB360" s="429"/>
      <c r="OGC360" s="429"/>
      <c r="OGD360" s="429"/>
      <c r="OGE360" s="429"/>
      <c r="OGF360" s="429"/>
      <c r="OGG360" s="429"/>
      <c r="OGH360" s="429"/>
      <c r="OGI360" s="429"/>
      <c r="OGJ360" s="429"/>
      <c r="OGK360" s="429"/>
      <c r="OGL360" s="429"/>
      <c r="OGM360" s="432"/>
      <c r="OGN360" s="432"/>
      <c r="OGO360" s="429"/>
      <c r="OGP360" s="429"/>
      <c r="OGQ360" s="429"/>
      <c r="OGR360" s="429"/>
      <c r="OGS360" s="429"/>
      <c r="OGT360" s="429"/>
      <c r="OGU360" s="429"/>
      <c r="OGV360" s="429"/>
      <c r="OGW360" s="429"/>
      <c r="OGX360" s="429"/>
      <c r="OGY360" s="429"/>
      <c r="OGZ360" s="429"/>
      <c r="OHA360" s="429"/>
      <c r="OHB360" s="429"/>
      <c r="OHC360" s="429"/>
      <c r="OHD360" s="429"/>
      <c r="OHE360" s="429"/>
      <c r="OHF360" s="429"/>
      <c r="OHG360" s="429"/>
      <c r="OHH360" s="429"/>
      <c r="OHI360" s="429"/>
      <c r="OHJ360" s="429"/>
      <c r="OHK360" s="429"/>
      <c r="OHL360" s="429"/>
      <c r="OHM360" s="432"/>
      <c r="OHN360" s="432"/>
      <c r="OHO360" s="429"/>
      <c r="OHP360" s="429"/>
      <c r="OHQ360" s="429"/>
      <c r="OHR360" s="429"/>
      <c r="OHS360" s="429"/>
      <c r="OHT360" s="429"/>
      <c r="OHU360" s="429"/>
      <c r="OHV360" s="429"/>
      <c r="OHW360" s="429"/>
      <c r="OHX360" s="429"/>
      <c r="OHY360" s="429"/>
      <c r="OHZ360" s="429"/>
      <c r="OIA360" s="429"/>
      <c r="OIB360" s="429"/>
      <c r="OIC360" s="429"/>
      <c r="OID360" s="429"/>
      <c r="OIE360" s="429"/>
      <c r="OIF360" s="429"/>
      <c r="OIG360" s="429"/>
      <c r="OIH360" s="429"/>
      <c r="OII360" s="429"/>
      <c r="OIJ360" s="429"/>
      <c r="OIK360" s="429"/>
      <c r="OIL360" s="429"/>
      <c r="OIM360" s="432"/>
      <c r="OIN360" s="432"/>
      <c r="OIO360" s="429"/>
      <c r="OIP360" s="429"/>
      <c r="OIQ360" s="429"/>
      <c r="OIR360" s="429"/>
      <c r="OIS360" s="429"/>
      <c r="OIT360" s="429"/>
      <c r="OIU360" s="429"/>
      <c r="OIV360" s="429"/>
      <c r="OIW360" s="429"/>
      <c r="OIX360" s="429"/>
      <c r="OIY360" s="429"/>
      <c r="OIZ360" s="429"/>
      <c r="OJA360" s="429"/>
      <c r="OJB360" s="429"/>
      <c r="OJC360" s="429"/>
      <c r="OJD360" s="429"/>
      <c r="OJE360" s="429"/>
      <c r="OJF360" s="429"/>
      <c r="OJG360" s="429"/>
      <c r="OJH360" s="429"/>
      <c r="OJI360" s="429"/>
      <c r="OJJ360" s="429"/>
      <c r="OJK360" s="429"/>
      <c r="OJL360" s="429"/>
      <c r="OJM360" s="432"/>
      <c r="OJN360" s="432"/>
      <c r="OJO360" s="429"/>
      <c r="OJP360" s="429"/>
      <c r="OJQ360" s="429"/>
      <c r="OJR360" s="429"/>
      <c r="OJS360" s="429"/>
      <c r="OJT360" s="429"/>
      <c r="OJU360" s="429"/>
      <c r="OJV360" s="429"/>
      <c r="OJW360" s="429"/>
      <c r="OJX360" s="429"/>
      <c r="OJY360" s="429"/>
      <c r="OJZ360" s="429"/>
      <c r="OKA360" s="429"/>
      <c r="OKB360" s="429"/>
      <c r="OKC360" s="429"/>
      <c r="OKD360" s="429"/>
      <c r="OKE360" s="429"/>
      <c r="OKF360" s="429"/>
      <c r="OKG360" s="429"/>
      <c r="OKH360" s="429"/>
      <c r="OKI360" s="429"/>
      <c r="OKJ360" s="429"/>
      <c r="OKK360" s="429"/>
      <c r="OKL360" s="429"/>
      <c r="OKM360" s="432"/>
      <c r="OKN360" s="432"/>
      <c r="OKO360" s="429"/>
      <c r="OKP360" s="429"/>
      <c r="OKQ360" s="429"/>
      <c r="OKR360" s="429"/>
      <c r="OKS360" s="429"/>
      <c r="OKT360" s="429"/>
      <c r="OKU360" s="429"/>
      <c r="OKV360" s="429"/>
      <c r="OKW360" s="429"/>
      <c r="OKX360" s="429"/>
      <c r="OKY360" s="429"/>
      <c r="OKZ360" s="429"/>
      <c r="OLA360" s="429"/>
      <c r="OLB360" s="429"/>
      <c r="OLC360" s="429"/>
      <c r="OLD360" s="429"/>
      <c r="OLE360" s="429"/>
      <c r="OLF360" s="429"/>
      <c r="OLG360" s="429"/>
      <c r="OLH360" s="429"/>
      <c r="OLI360" s="429"/>
      <c r="OLJ360" s="429"/>
      <c r="OLK360" s="429"/>
      <c r="OLL360" s="429"/>
      <c r="OLM360" s="432"/>
      <c r="OLN360" s="432"/>
      <c r="OLO360" s="429"/>
      <c r="OLP360" s="429"/>
      <c r="OLQ360" s="429"/>
      <c r="OLR360" s="429"/>
      <c r="OLS360" s="429"/>
      <c r="OLT360" s="429"/>
      <c r="OLU360" s="429"/>
      <c r="OLV360" s="429"/>
      <c r="OLW360" s="429"/>
      <c r="OLX360" s="429"/>
      <c r="OLY360" s="429"/>
      <c r="OLZ360" s="429"/>
      <c r="OMA360" s="429"/>
      <c r="OMB360" s="429"/>
      <c r="OMC360" s="429"/>
      <c r="OMD360" s="429"/>
      <c r="OME360" s="429"/>
      <c r="OMF360" s="429"/>
      <c r="OMG360" s="429"/>
      <c r="OMH360" s="429"/>
      <c r="OMI360" s="429"/>
      <c r="OMJ360" s="429"/>
      <c r="OMK360" s="429"/>
      <c r="OML360" s="429"/>
      <c r="OMM360" s="432"/>
      <c r="OMN360" s="432"/>
      <c r="OMO360" s="429"/>
      <c r="OMP360" s="429"/>
      <c r="OMQ360" s="429"/>
      <c r="OMR360" s="429"/>
      <c r="OMS360" s="429"/>
      <c r="OMT360" s="429"/>
      <c r="OMU360" s="429"/>
      <c r="OMV360" s="429"/>
      <c r="OMW360" s="429"/>
      <c r="OMX360" s="429"/>
      <c r="OMY360" s="429"/>
      <c r="OMZ360" s="429"/>
      <c r="ONA360" s="429"/>
      <c r="ONB360" s="429"/>
      <c r="ONC360" s="429"/>
      <c r="OND360" s="429"/>
      <c r="ONE360" s="429"/>
      <c r="ONF360" s="429"/>
      <c r="ONG360" s="429"/>
      <c r="ONH360" s="429"/>
      <c r="ONI360" s="429"/>
      <c r="ONJ360" s="429"/>
      <c r="ONK360" s="429"/>
      <c r="ONL360" s="429"/>
      <c r="ONM360" s="432"/>
      <c r="ONN360" s="432"/>
      <c r="ONO360" s="429"/>
      <c r="ONP360" s="429"/>
      <c r="ONQ360" s="429"/>
      <c r="ONR360" s="429"/>
      <c r="ONS360" s="429"/>
      <c r="ONT360" s="429"/>
      <c r="ONU360" s="429"/>
      <c r="ONV360" s="429"/>
      <c r="ONW360" s="429"/>
      <c r="ONX360" s="429"/>
      <c r="ONY360" s="429"/>
      <c r="ONZ360" s="429"/>
      <c r="OOA360" s="429"/>
      <c r="OOB360" s="429"/>
      <c r="OOC360" s="429"/>
      <c r="OOD360" s="429"/>
      <c r="OOE360" s="429"/>
      <c r="OOF360" s="429"/>
      <c r="OOG360" s="429"/>
      <c r="OOH360" s="429"/>
      <c r="OOI360" s="429"/>
      <c r="OOJ360" s="429"/>
      <c r="OOK360" s="429"/>
      <c r="OOL360" s="429"/>
      <c r="OOM360" s="432"/>
      <c r="OON360" s="432"/>
      <c r="OOO360" s="429"/>
      <c r="OOP360" s="429"/>
      <c r="OOQ360" s="429"/>
      <c r="OOR360" s="429"/>
      <c r="OOS360" s="429"/>
      <c r="OOT360" s="429"/>
      <c r="OOU360" s="429"/>
      <c r="OOV360" s="429"/>
      <c r="OOW360" s="429"/>
      <c r="OOX360" s="429"/>
      <c r="OOY360" s="429"/>
      <c r="OOZ360" s="429"/>
      <c r="OPA360" s="429"/>
      <c r="OPB360" s="429"/>
      <c r="OPC360" s="429"/>
      <c r="OPD360" s="429"/>
      <c r="OPE360" s="429"/>
      <c r="OPF360" s="429"/>
      <c r="OPG360" s="429"/>
      <c r="OPH360" s="429"/>
      <c r="OPI360" s="429"/>
      <c r="OPJ360" s="429"/>
      <c r="OPK360" s="429"/>
      <c r="OPL360" s="429"/>
      <c r="OPM360" s="432"/>
      <c r="OPN360" s="432"/>
      <c r="OPO360" s="429"/>
      <c r="OPP360" s="429"/>
      <c r="OPQ360" s="429"/>
      <c r="OPR360" s="429"/>
      <c r="OPS360" s="429"/>
      <c r="OPT360" s="429"/>
      <c r="OPU360" s="429"/>
      <c r="OPV360" s="429"/>
      <c r="OPW360" s="429"/>
      <c r="OPX360" s="429"/>
      <c r="OPY360" s="429"/>
      <c r="OPZ360" s="429"/>
      <c r="OQA360" s="429"/>
      <c r="OQB360" s="429"/>
      <c r="OQC360" s="429"/>
      <c r="OQD360" s="429"/>
      <c r="OQE360" s="429"/>
      <c r="OQF360" s="429"/>
      <c r="OQG360" s="429"/>
      <c r="OQH360" s="429"/>
      <c r="OQI360" s="429"/>
      <c r="OQJ360" s="429"/>
      <c r="OQK360" s="429"/>
      <c r="OQL360" s="429"/>
      <c r="OQM360" s="432"/>
      <c r="OQN360" s="432"/>
      <c r="OQO360" s="429"/>
      <c r="OQP360" s="429"/>
      <c r="OQQ360" s="429"/>
      <c r="OQR360" s="429"/>
      <c r="OQS360" s="429"/>
      <c r="OQT360" s="429"/>
      <c r="OQU360" s="429"/>
      <c r="OQV360" s="429"/>
      <c r="OQW360" s="429"/>
      <c r="OQX360" s="429"/>
      <c r="OQY360" s="429"/>
      <c r="OQZ360" s="429"/>
      <c r="ORA360" s="429"/>
      <c r="ORB360" s="429"/>
      <c r="ORC360" s="429"/>
      <c r="ORD360" s="429"/>
      <c r="ORE360" s="429"/>
      <c r="ORF360" s="429"/>
      <c r="ORG360" s="429"/>
      <c r="ORH360" s="429"/>
      <c r="ORI360" s="429"/>
      <c r="ORJ360" s="429"/>
      <c r="ORK360" s="429"/>
      <c r="ORL360" s="429"/>
      <c r="ORM360" s="432"/>
      <c r="ORN360" s="432"/>
      <c r="ORO360" s="429"/>
      <c r="ORP360" s="429"/>
      <c r="ORQ360" s="429"/>
      <c r="ORR360" s="429"/>
      <c r="ORS360" s="429"/>
      <c r="ORT360" s="429"/>
      <c r="ORU360" s="429"/>
      <c r="ORV360" s="429"/>
      <c r="ORW360" s="429"/>
      <c r="ORX360" s="429"/>
      <c r="ORY360" s="429"/>
      <c r="ORZ360" s="429"/>
      <c r="OSA360" s="429"/>
      <c r="OSB360" s="429"/>
      <c r="OSC360" s="429"/>
      <c r="OSD360" s="429"/>
      <c r="OSE360" s="429"/>
      <c r="OSF360" s="429"/>
      <c r="OSG360" s="429"/>
      <c r="OSH360" s="429"/>
      <c r="OSI360" s="429"/>
      <c r="OSJ360" s="429"/>
      <c r="OSK360" s="429"/>
      <c r="OSL360" s="429"/>
      <c r="OSM360" s="432"/>
      <c r="OSN360" s="432"/>
      <c r="OSO360" s="429"/>
      <c r="OSP360" s="429"/>
      <c r="OSQ360" s="429"/>
      <c r="OSR360" s="429"/>
      <c r="OSS360" s="429"/>
      <c r="OST360" s="429"/>
      <c r="OSU360" s="429"/>
      <c r="OSV360" s="429"/>
      <c r="OSW360" s="429"/>
      <c r="OSX360" s="429"/>
      <c r="OSY360" s="429"/>
      <c r="OSZ360" s="429"/>
      <c r="OTA360" s="429"/>
      <c r="OTB360" s="429"/>
      <c r="OTC360" s="429"/>
      <c r="OTD360" s="429"/>
      <c r="OTE360" s="429"/>
      <c r="OTF360" s="429"/>
      <c r="OTG360" s="429"/>
      <c r="OTH360" s="429"/>
      <c r="OTI360" s="429"/>
      <c r="OTJ360" s="429"/>
      <c r="OTK360" s="429"/>
      <c r="OTL360" s="429"/>
      <c r="OTM360" s="432"/>
      <c r="OTN360" s="432"/>
      <c r="OTO360" s="429"/>
      <c r="OTP360" s="429"/>
      <c r="OTQ360" s="429"/>
      <c r="OTR360" s="429"/>
      <c r="OTS360" s="429"/>
      <c r="OTT360" s="429"/>
      <c r="OTU360" s="429"/>
      <c r="OTV360" s="429"/>
      <c r="OTW360" s="429"/>
      <c r="OTX360" s="429"/>
      <c r="OTY360" s="429"/>
      <c r="OTZ360" s="429"/>
      <c r="OUA360" s="429"/>
      <c r="OUB360" s="429"/>
      <c r="OUC360" s="429"/>
      <c r="OUD360" s="429"/>
      <c r="OUE360" s="429"/>
      <c r="OUF360" s="429"/>
      <c r="OUG360" s="429"/>
      <c r="OUH360" s="429"/>
      <c r="OUI360" s="429"/>
      <c r="OUJ360" s="429"/>
      <c r="OUK360" s="429"/>
      <c r="OUL360" s="429"/>
      <c r="OUM360" s="432"/>
      <c r="OUN360" s="432"/>
      <c r="OUO360" s="429"/>
      <c r="OUP360" s="429"/>
      <c r="OUQ360" s="429"/>
      <c r="OUR360" s="429"/>
      <c r="OUS360" s="429"/>
      <c r="OUT360" s="429"/>
      <c r="OUU360" s="429"/>
      <c r="OUV360" s="429"/>
      <c r="OUW360" s="429"/>
      <c r="OUX360" s="429"/>
      <c r="OUY360" s="429"/>
      <c r="OUZ360" s="429"/>
      <c r="OVA360" s="429"/>
      <c r="OVB360" s="429"/>
      <c r="OVC360" s="429"/>
      <c r="OVD360" s="429"/>
      <c r="OVE360" s="429"/>
      <c r="OVF360" s="429"/>
      <c r="OVG360" s="429"/>
      <c r="OVH360" s="429"/>
      <c r="OVI360" s="429"/>
      <c r="OVJ360" s="429"/>
      <c r="OVK360" s="429"/>
      <c r="OVL360" s="429"/>
      <c r="OVM360" s="432"/>
      <c r="OVN360" s="432"/>
      <c r="OVO360" s="429"/>
      <c r="OVP360" s="429"/>
      <c r="OVQ360" s="429"/>
      <c r="OVR360" s="429"/>
      <c r="OVS360" s="429"/>
      <c r="OVT360" s="429"/>
      <c r="OVU360" s="429"/>
      <c r="OVV360" s="429"/>
      <c r="OVW360" s="429"/>
      <c r="OVX360" s="429"/>
      <c r="OVY360" s="429"/>
      <c r="OVZ360" s="429"/>
      <c r="OWA360" s="429"/>
      <c r="OWB360" s="429"/>
      <c r="OWC360" s="429"/>
      <c r="OWD360" s="429"/>
      <c r="OWE360" s="429"/>
      <c r="OWF360" s="429"/>
      <c r="OWG360" s="429"/>
      <c r="OWH360" s="429"/>
      <c r="OWI360" s="429"/>
      <c r="OWJ360" s="429"/>
      <c r="OWK360" s="429"/>
      <c r="OWL360" s="429"/>
      <c r="OWM360" s="432"/>
      <c r="OWN360" s="432"/>
      <c r="OWO360" s="429"/>
      <c r="OWP360" s="429"/>
      <c r="OWQ360" s="429"/>
      <c r="OWR360" s="429"/>
      <c r="OWS360" s="429"/>
      <c r="OWT360" s="429"/>
      <c r="OWU360" s="429"/>
      <c r="OWV360" s="429"/>
      <c r="OWW360" s="429"/>
      <c r="OWX360" s="429"/>
      <c r="OWY360" s="429"/>
      <c r="OWZ360" s="429"/>
      <c r="OXA360" s="429"/>
      <c r="OXB360" s="429"/>
      <c r="OXC360" s="429"/>
      <c r="OXD360" s="429"/>
      <c r="OXE360" s="429"/>
      <c r="OXF360" s="429"/>
      <c r="OXG360" s="429"/>
      <c r="OXH360" s="429"/>
      <c r="OXI360" s="429"/>
      <c r="OXJ360" s="429"/>
      <c r="OXK360" s="429"/>
      <c r="OXL360" s="429"/>
      <c r="OXM360" s="432"/>
      <c r="OXN360" s="432"/>
      <c r="OXO360" s="429"/>
      <c r="OXP360" s="429"/>
      <c r="OXQ360" s="429"/>
      <c r="OXR360" s="429"/>
      <c r="OXS360" s="429"/>
      <c r="OXT360" s="429"/>
      <c r="OXU360" s="429"/>
      <c r="OXV360" s="429"/>
      <c r="OXW360" s="429"/>
      <c r="OXX360" s="429"/>
      <c r="OXY360" s="429"/>
      <c r="OXZ360" s="429"/>
      <c r="OYA360" s="429"/>
      <c r="OYB360" s="429"/>
      <c r="OYC360" s="429"/>
      <c r="OYD360" s="429"/>
      <c r="OYE360" s="429"/>
      <c r="OYF360" s="429"/>
      <c r="OYG360" s="429"/>
      <c r="OYH360" s="429"/>
      <c r="OYI360" s="429"/>
      <c r="OYJ360" s="429"/>
      <c r="OYK360" s="429"/>
      <c r="OYL360" s="429"/>
      <c r="OYM360" s="432"/>
      <c r="OYN360" s="432"/>
      <c r="OYO360" s="429"/>
      <c r="OYP360" s="429"/>
      <c r="OYQ360" s="429"/>
      <c r="OYR360" s="429"/>
      <c r="OYS360" s="429"/>
      <c r="OYT360" s="429"/>
      <c r="OYU360" s="429"/>
      <c r="OYV360" s="429"/>
      <c r="OYW360" s="429"/>
      <c r="OYX360" s="429"/>
      <c r="OYY360" s="429"/>
      <c r="OYZ360" s="429"/>
      <c r="OZA360" s="429"/>
      <c r="OZB360" s="429"/>
      <c r="OZC360" s="429"/>
      <c r="OZD360" s="429"/>
      <c r="OZE360" s="429"/>
      <c r="OZF360" s="429"/>
      <c r="OZG360" s="429"/>
      <c r="OZH360" s="429"/>
      <c r="OZI360" s="429"/>
      <c r="OZJ360" s="429"/>
      <c r="OZK360" s="429"/>
      <c r="OZL360" s="429"/>
      <c r="OZM360" s="432"/>
      <c r="OZN360" s="432"/>
      <c r="OZO360" s="429"/>
      <c r="OZP360" s="429"/>
      <c r="OZQ360" s="429"/>
      <c r="OZR360" s="429"/>
      <c r="OZS360" s="429"/>
      <c r="OZT360" s="429"/>
      <c r="OZU360" s="429"/>
      <c r="OZV360" s="429"/>
      <c r="OZW360" s="429"/>
      <c r="OZX360" s="429"/>
      <c r="OZY360" s="429"/>
      <c r="OZZ360" s="429"/>
      <c r="PAA360" s="429"/>
      <c r="PAB360" s="429"/>
      <c r="PAC360" s="429"/>
      <c r="PAD360" s="429"/>
      <c r="PAE360" s="429"/>
      <c r="PAF360" s="429"/>
      <c r="PAG360" s="429"/>
      <c r="PAH360" s="429"/>
      <c r="PAI360" s="429"/>
      <c r="PAJ360" s="429"/>
      <c r="PAK360" s="429"/>
      <c r="PAL360" s="429"/>
      <c r="PAM360" s="432"/>
      <c r="PAN360" s="432"/>
      <c r="PAO360" s="429"/>
      <c r="PAP360" s="429"/>
      <c r="PAQ360" s="429"/>
      <c r="PAR360" s="429"/>
      <c r="PAS360" s="429"/>
      <c r="PAT360" s="429"/>
      <c r="PAU360" s="429"/>
      <c r="PAV360" s="429"/>
      <c r="PAW360" s="429"/>
      <c r="PAX360" s="429"/>
      <c r="PAY360" s="429"/>
      <c r="PAZ360" s="429"/>
      <c r="PBA360" s="429"/>
      <c r="PBB360" s="429"/>
      <c r="PBC360" s="429"/>
      <c r="PBD360" s="429"/>
      <c r="PBE360" s="429"/>
      <c r="PBF360" s="429"/>
      <c r="PBG360" s="429"/>
      <c r="PBH360" s="429"/>
      <c r="PBI360" s="429"/>
      <c r="PBJ360" s="429"/>
      <c r="PBK360" s="429"/>
      <c r="PBL360" s="429"/>
      <c r="PBM360" s="432"/>
      <c r="PBN360" s="432"/>
      <c r="PBO360" s="429"/>
      <c r="PBP360" s="429"/>
      <c r="PBQ360" s="429"/>
      <c r="PBR360" s="429"/>
      <c r="PBS360" s="429"/>
      <c r="PBT360" s="429"/>
      <c r="PBU360" s="429"/>
      <c r="PBV360" s="429"/>
      <c r="PBW360" s="429"/>
      <c r="PBX360" s="429"/>
      <c r="PBY360" s="429"/>
      <c r="PBZ360" s="429"/>
      <c r="PCA360" s="429"/>
      <c r="PCB360" s="429"/>
      <c r="PCC360" s="429"/>
      <c r="PCD360" s="429"/>
      <c r="PCE360" s="429"/>
      <c r="PCF360" s="429"/>
      <c r="PCG360" s="429"/>
      <c r="PCH360" s="429"/>
      <c r="PCI360" s="429"/>
      <c r="PCJ360" s="429"/>
      <c r="PCK360" s="429"/>
      <c r="PCL360" s="429"/>
      <c r="PCM360" s="432"/>
      <c r="PCN360" s="432"/>
      <c r="PCO360" s="429"/>
      <c r="PCP360" s="429"/>
      <c r="PCQ360" s="429"/>
      <c r="PCR360" s="429"/>
      <c r="PCS360" s="429"/>
      <c r="PCT360" s="429"/>
      <c r="PCU360" s="429"/>
      <c r="PCV360" s="429"/>
      <c r="PCW360" s="429"/>
      <c r="PCX360" s="429"/>
      <c r="PCY360" s="429"/>
      <c r="PCZ360" s="429"/>
      <c r="PDA360" s="429"/>
      <c r="PDB360" s="429"/>
      <c r="PDC360" s="429"/>
      <c r="PDD360" s="429"/>
      <c r="PDE360" s="429"/>
      <c r="PDF360" s="429"/>
      <c r="PDG360" s="429"/>
      <c r="PDH360" s="429"/>
      <c r="PDI360" s="429"/>
      <c r="PDJ360" s="429"/>
      <c r="PDK360" s="429"/>
      <c r="PDL360" s="429"/>
      <c r="PDM360" s="432"/>
      <c r="PDN360" s="432"/>
      <c r="PDO360" s="429"/>
      <c r="PDP360" s="429"/>
      <c r="PDQ360" s="429"/>
      <c r="PDR360" s="429"/>
      <c r="PDS360" s="429"/>
      <c r="PDT360" s="429"/>
      <c r="PDU360" s="429"/>
      <c r="PDV360" s="429"/>
      <c r="PDW360" s="429"/>
      <c r="PDX360" s="429"/>
      <c r="PDY360" s="429"/>
      <c r="PDZ360" s="429"/>
      <c r="PEA360" s="429"/>
      <c r="PEB360" s="429"/>
      <c r="PEC360" s="429"/>
      <c r="PED360" s="429"/>
      <c r="PEE360" s="429"/>
      <c r="PEF360" s="429"/>
      <c r="PEG360" s="429"/>
      <c r="PEH360" s="429"/>
      <c r="PEI360" s="429"/>
      <c r="PEJ360" s="429"/>
      <c r="PEK360" s="429"/>
      <c r="PEL360" s="429"/>
      <c r="PEM360" s="432"/>
      <c r="PEN360" s="432"/>
      <c r="PEO360" s="429"/>
      <c r="PEP360" s="429"/>
      <c r="PEQ360" s="429"/>
      <c r="PER360" s="429"/>
      <c r="PES360" s="429"/>
      <c r="PET360" s="429"/>
      <c r="PEU360" s="429"/>
      <c r="PEV360" s="429"/>
      <c r="PEW360" s="429"/>
      <c r="PEX360" s="429"/>
      <c r="PEY360" s="429"/>
      <c r="PEZ360" s="429"/>
      <c r="PFA360" s="429"/>
      <c r="PFB360" s="429"/>
      <c r="PFC360" s="429"/>
      <c r="PFD360" s="429"/>
      <c r="PFE360" s="429"/>
      <c r="PFF360" s="429"/>
      <c r="PFG360" s="429"/>
      <c r="PFH360" s="429"/>
      <c r="PFI360" s="429"/>
      <c r="PFJ360" s="429"/>
      <c r="PFK360" s="429"/>
      <c r="PFL360" s="429"/>
      <c r="PFM360" s="432"/>
      <c r="PFN360" s="432"/>
      <c r="PFO360" s="429"/>
      <c r="PFP360" s="429"/>
      <c r="PFQ360" s="429"/>
      <c r="PFR360" s="429"/>
      <c r="PFS360" s="429"/>
      <c r="PFT360" s="429"/>
      <c r="PFU360" s="429"/>
      <c r="PFV360" s="429"/>
      <c r="PFW360" s="429"/>
      <c r="PFX360" s="429"/>
      <c r="PFY360" s="429"/>
      <c r="PFZ360" s="429"/>
      <c r="PGA360" s="429"/>
      <c r="PGB360" s="429"/>
      <c r="PGC360" s="429"/>
      <c r="PGD360" s="429"/>
      <c r="PGE360" s="429"/>
      <c r="PGF360" s="429"/>
      <c r="PGG360" s="429"/>
      <c r="PGH360" s="429"/>
      <c r="PGI360" s="429"/>
      <c r="PGJ360" s="429"/>
      <c r="PGK360" s="429"/>
      <c r="PGL360" s="429"/>
      <c r="PGM360" s="432"/>
      <c r="PGN360" s="432"/>
      <c r="PGO360" s="429"/>
      <c r="PGP360" s="429"/>
      <c r="PGQ360" s="429"/>
      <c r="PGR360" s="429"/>
      <c r="PGS360" s="429"/>
      <c r="PGT360" s="429"/>
      <c r="PGU360" s="429"/>
      <c r="PGV360" s="429"/>
      <c r="PGW360" s="429"/>
      <c r="PGX360" s="429"/>
      <c r="PGY360" s="429"/>
      <c r="PGZ360" s="429"/>
      <c r="PHA360" s="429"/>
      <c r="PHB360" s="429"/>
      <c r="PHC360" s="429"/>
      <c r="PHD360" s="429"/>
      <c r="PHE360" s="429"/>
      <c r="PHF360" s="429"/>
      <c r="PHG360" s="429"/>
      <c r="PHH360" s="429"/>
      <c r="PHI360" s="429"/>
      <c r="PHJ360" s="429"/>
      <c r="PHK360" s="429"/>
      <c r="PHL360" s="429"/>
      <c r="PHM360" s="432"/>
      <c r="PHN360" s="432"/>
      <c r="PHO360" s="429"/>
      <c r="PHP360" s="429"/>
      <c r="PHQ360" s="429"/>
      <c r="PHR360" s="429"/>
      <c r="PHS360" s="429"/>
      <c r="PHT360" s="429"/>
      <c r="PHU360" s="429"/>
      <c r="PHV360" s="429"/>
      <c r="PHW360" s="429"/>
      <c r="PHX360" s="429"/>
      <c r="PHY360" s="429"/>
      <c r="PHZ360" s="429"/>
      <c r="PIA360" s="429"/>
      <c r="PIB360" s="429"/>
      <c r="PIC360" s="429"/>
      <c r="PID360" s="429"/>
      <c r="PIE360" s="429"/>
      <c r="PIF360" s="429"/>
      <c r="PIG360" s="429"/>
      <c r="PIH360" s="429"/>
      <c r="PII360" s="429"/>
      <c r="PIJ360" s="429"/>
      <c r="PIK360" s="429"/>
      <c r="PIL360" s="429"/>
      <c r="PIM360" s="432"/>
      <c r="PIN360" s="432"/>
      <c r="PIO360" s="429"/>
      <c r="PIP360" s="429"/>
      <c r="PIQ360" s="429"/>
      <c r="PIR360" s="429"/>
      <c r="PIS360" s="429"/>
      <c r="PIT360" s="429"/>
      <c r="PIU360" s="429"/>
      <c r="PIV360" s="429"/>
      <c r="PIW360" s="429"/>
      <c r="PIX360" s="429"/>
      <c r="PIY360" s="429"/>
      <c r="PIZ360" s="429"/>
      <c r="PJA360" s="429"/>
      <c r="PJB360" s="429"/>
      <c r="PJC360" s="429"/>
      <c r="PJD360" s="429"/>
      <c r="PJE360" s="429"/>
      <c r="PJF360" s="429"/>
      <c r="PJG360" s="429"/>
      <c r="PJH360" s="429"/>
      <c r="PJI360" s="429"/>
      <c r="PJJ360" s="429"/>
      <c r="PJK360" s="429"/>
      <c r="PJL360" s="429"/>
      <c r="PJM360" s="432"/>
      <c r="PJN360" s="432"/>
      <c r="PJO360" s="429"/>
      <c r="PJP360" s="429"/>
      <c r="PJQ360" s="429"/>
      <c r="PJR360" s="429"/>
      <c r="PJS360" s="429"/>
      <c r="PJT360" s="429"/>
      <c r="PJU360" s="429"/>
      <c r="PJV360" s="429"/>
      <c r="PJW360" s="429"/>
      <c r="PJX360" s="429"/>
      <c r="PJY360" s="429"/>
      <c r="PJZ360" s="429"/>
      <c r="PKA360" s="429"/>
      <c r="PKB360" s="429"/>
      <c r="PKC360" s="429"/>
      <c r="PKD360" s="429"/>
      <c r="PKE360" s="429"/>
      <c r="PKF360" s="429"/>
      <c r="PKG360" s="429"/>
      <c r="PKH360" s="429"/>
      <c r="PKI360" s="429"/>
      <c r="PKJ360" s="429"/>
      <c r="PKK360" s="429"/>
      <c r="PKL360" s="429"/>
      <c r="PKM360" s="432"/>
      <c r="PKN360" s="432"/>
      <c r="PKO360" s="429"/>
      <c r="PKP360" s="429"/>
      <c r="PKQ360" s="429"/>
      <c r="PKR360" s="429"/>
      <c r="PKS360" s="429"/>
      <c r="PKT360" s="429"/>
      <c r="PKU360" s="429"/>
      <c r="PKV360" s="429"/>
      <c r="PKW360" s="429"/>
      <c r="PKX360" s="429"/>
      <c r="PKY360" s="429"/>
      <c r="PKZ360" s="429"/>
      <c r="PLA360" s="429"/>
      <c r="PLB360" s="429"/>
      <c r="PLC360" s="429"/>
      <c r="PLD360" s="429"/>
      <c r="PLE360" s="429"/>
      <c r="PLF360" s="429"/>
      <c r="PLG360" s="429"/>
      <c r="PLH360" s="429"/>
      <c r="PLI360" s="429"/>
      <c r="PLJ360" s="429"/>
      <c r="PLK360" s="429"/>
      <c r="PLL360" s="429"/>
      <c r="PLM360" s="432"/>
      <c r="PLN360" s="432"/>
      <c r="PLO360" s="429"/>
      <c r="PLP360" s="429"/>
      <c r="PLQ360" s="429"/>
      <c r="PLR360" s="429"/>
      <c r="PLS360" s="429"/>
      <c r="PLT360" s="429"/>
      <c r="PLU360" s="429"/>
      <c r="PLV360" s="429"/>
      <c r="PLW360" s="429"/>
      <c r="PLX360" s="429"/>
      <c r="PLY360" s="429"/>
      <c r="PLZ360" s="429"/>
      <c r="PMA360" s="429"/>
      <c r="PMB360" s="429"/>
      <c r="PMC360" s="429"/>
      <c r="PMD360" s="429"/>
      <c r="PME360" s="429"/>
      <c r="PMF360" s="429"/>
      <c r="PMG360" s="429"/>
      <c r="PMH360" s="429"/>
      <c r="PMI360" s="429"/>
      <c r="PMJ360" s="429"/>
      <c r="PMK360" s="429"/>
      <c r="PML360" s="429"/>
      <c r="PMM360" s="432"/>
      <c r="PMN360" s="432"/>
      <c r="PMO360" s="429"/>
      <c r="PMP360" s="429"/>
      <c r="PMQ360" s="429"/>
      <c r="PMR360" s="429"/>
      <c r="PMS360" s="429"/>
      <c r="PMT360" s="429"/>
      <c r="PMU360" s="429"/>
      <c r="PMV360" s="429"/>
      <c r="PMW360" s="429"/>
      <c r="PMX360" s="429"/>
      <c r="PMY360" s="429"/>
      <c r="PMZ360" s="429"/>
      <c r="PNA360" s="429"/>
      <c r="PNB360" s="429"/>
      <c r="PNC360" s="429"/>
      <c r="PND360" s="429"/>
      <c r="PNE360" s="429"/>
      <c r="PNF360" s="429"/>
      <c r="PNG360" s="429"/>
      <c r="PNH360" s="429"/>
      <c r="PNI360" s="429"/>
      <c r="PNJ360" s="429"/>
      <c r="PNK360" s="429"/>
      <c r="PNL360" s="429"/>
      <c r="PNM360" s="432"/>
      <c r="PNN360" s="432"/>
      <c r="PNO360" s="429"/>
      <c r="PNP360" s="429"/>
      <c r="PNQ360" s="429"/>
      <c r="PNR360" s="429"/>
      <c r="PNS360" s="429"/>
      <c r="PNT360" s="429"/>
      <c r="PNU360" s="429"/>
      <c r="PNV360" s="429"/>
      <c r="PNW360" s="429"/>
      <c r="PNX360" s="429"/>
      <c r="PNY360" s="429"/>
      <c r="PNZ360" s="429"/>
      <c r="POA360" s="429"/>
      <c r="POB360" s="429"/>
      <c r="POC360" s="429"/>
      <c r="POD360" s="429"/>
      <c r="POE360" s="429"/>
      <c r="POF360" s="429"/>
      <c r="POG360" s="429"/>
      <c r="POH360" s="429"/>
      <c r="POI360" s="429"/>
      <c r="POJ360" s="429"/>
      <c r="POK360" s="429"/>
      <c r="POL360" s="429"/>
      <c r="POM360" s="432"/>
      <c r="PON360" s="432"/>
      <c r="POO360" s="429"/>
      <c r="POP360" s="429"/>
      <c r="POQ360" s="429"/>
      <c r="POR360" s="429"/>
      <c r="POS360" s="429"/>
      <c r="POT360" s="429"/>
      <c r="POU360" s="429"/>
      <c r="POV360" s="429"/>
      <c r="POW360" s="429"/>
      <c r="POX360" s="429"/>
      <c r="POY360" s="429"/>
      <c r="POZ360" s="429"/>
      <c r="PPA360" s="429"/>
      <c r="PPB360" s="429"/>
      <c r="PPC360" s="429"/>
      <c r="PPD360" s="429"/>
      <c r="PPE360" s="429"/>
      <c r="PPF360" s="429"/>
      <c r="PPG360" s="429"/>
      <c r="PPH360" s="429"/>
      <c r="PPI360" s="429"/>
      <c r="PPJ360" s="429"/>
      <c r="PPK360" s="429"/>
      <c r="PPL360" s="429"/>
      <c r="PPM360" s="432"/>
      <c r="PPN360" s="432"/>
      <c r="PPO360" s="429"/>
      <c r="PPP360" s="429"/>
      <c r="PPQ360" s="429"/>
      <c r="PPR360" s="429"/>
      <c r="PPS360" s="429"/>
      <c r="PPT360" s="429"/>
      <c r="PPU360" s="429"/>
      <c r="PPV360" s="429"/>
      <c r="PPW360" s="429"/>
      <c r="PPX360" s="429"/>
      <c r="PPY360" s="429"/>
      <c r="PPZ360" s="429"/>
      <c r="PQA360" s="429"/>
      <c r="PQB360" s="429"/>
      <c r="PQC360" s="429"/>
      <c r="PQD360" s="429"/>
      <c r="PQE360" s="429"/>
      <c r="PQF360" s="429"/>
      <c r="PQG360" s="429"/>
      <c r="PQH360" s="429"/>
      <c r="PQI360" s="429"/>
      <c r="PQJ360" s="429"/>
      <c r="PQK360" s="429"/>
      <c r="PQL360" s="429"/>
      <c r="PQM360" s="432"/>
      <c r="PQN360" s="432"/>
      <c r="PQO360" s="429"/>
      <c r="PQP360" s="429"/>
      <c r="PQQ360" s="429"/>
      <c r="PQR360" s="429"/>
      <c r="PQS360" s="429"/>
      <c r="PQT360" s="429"/>
      <c r="PQU360" s="429"/>
      <c r="PQV360" s="429"/>
      <c r="PQW360" s="429"/>
      <c r="PQX360" s="429"/>
      <c r="PQY360" s="429"/>
      <c r="PQZ360" s="429"/>
      <c r="PRA360" s="429"/>
      <c r="PRB360" s="429"/>
      <c r="PRC360" s="429"/>
      <c r="PRD360" s="429"/>
      <c r="PRE360" s="429"/>
      <c r="PRF360" s="429"/>
      <c r="PRG360" s="429"/>
      <c r="PRH360" s="429"/>
      <c r="PRI360" s="429"/>
      <c r="PRJ360" s="429"/>
      <c r="PRK360" s="429"/>
      <c r="PRL360" s="429"/>
      <c r="PRM360" s="432"/>
      <c r="PRN360" s="432"/>
      <c r="PRO360" s="429"/>
      <c r="PRP360" s="429"/>
      <c r="PRQ360" s="429"/>
      <c r="PRR360" s="429"/>
      <c r="PRS360" s="429"/>
      <c r="PRT360" s="429"/>
      <c r="PRU360" s="429"/>
      <c r="PRV360" s="429"/>
      <c r="PRW360" s="429"/>
      <c r="PRX360" s="429"/>
      <c r="PRY360" s="429"/>
      <c r="PRZ360" s="429"/>
      <c r="PSA360" s="429"/>
      <c r="PSB360" s="429"/>
      <c r="PSC360" s="429"/>
      <c r="PSD360" s="429"/>
      <c r="PSE360" s="429"/>
      <c r="PSF360" s="429"/>
      <c r="PSG360" s="429"/>
      <c r="PSH360" s="429"/>
      <c r="PSI360" s="429"/>
      <c r="PSJ360" s="429"/>
      <c r="PSK360" s="429"/>
      <c r="PSL360" s="429"/>
      <c r="PSM360" s="432"/>
      <c r="PSN360" s="432"/>
      <c r="PSO360" s="429"/>
      <c r="PSP360" s="429"/>
      <c r="PSQ360" s="429"/>
      <c r="PSR360" s="429"/>
      <c r="PSS360" s="429"/>
      <c r="PST360" s="429"/>
      <c r="PSU360" s="429"/>
      <c r="PSV360" s="429"/>
      <c r="PSW360" s="429"/>
      <c r="PSX360" s="429"/>
      <c r="PSY360" s="429"/>
      <c r="PSZ360" s="429"/>
      <c r="PTA360" s="429"/>
      <c r="PTB360" s="429"/>
      <c r="PTC360" s="429"/>
      <c r="PTD360" s="429"/>
      <c r="PTE360" s="429"/>
      <c r="PTF360" s="429"/>
      <c r="PTG360" s="429"/>
      <c r="PTH360" s="429"/>
      <c r="PTI360" s="429"/>
      <c r="PTJ360" s="429"/>
      <c r="PTK360" s="429"/>
      <c r="PTL360" s="429"/>
      <c r="PTM360" s="432"/>
      <c r="PTN360" s="432"/>
      <c r="PTO360" s="429"/>
      <c r="PTP360" s="429"/>
      <c r="PTQ360" s="429"/>
      <c r="PTR360" s="429"/>
      <c r="PTS360" s="429"/>
      <c r="PTT360" s="429"/>
      <c r="PTU360" s="429"/>
      <c r="PTV360" s="429"/>
      <c r="PTW360" s="429"/>
      <c r="PTX360" s="429"/>
      <c r="PTY360" s="429"/>
      <c r="PTZ360" s="429"/>
      <c r="PUA360" s="429"/>
      <c r="PUB360" s="429"/>
      <c r="PUC360" s="429"/>
      <c r="PUD360" s="429"/>
      <c r="PUE360" s="429"/>
      <c r="PUF360" s="429"/>
      <c r="PUG360" s="429"/>
      <c r="PUH360" s="429"/>
      <c r="PUI360" s="429"/>
      <c r="PUJ360" s="429"/>
      <c r="PUK360" s="429"/>
      <c r="PUL360" s="429"/>
      <c r="PUM360" s="432"/>
      <c r="PUN360" s="432"/>
      <c r="PUO360" s="429"/>
      <c r="PUP360" s="429"/>
      <c r="PUQ360" s="429"/>
      <c r="PUR360" s="429"/>
      <c r="PUS360" s="429"/>
      <c r="PUT360" s="429"/>
      <c r="PUU360" s="429"/>
      <c r="PUV360" s="429"/>
      <c r="PUW360" s="429"/>
      <c r="PUX360" s="429"/>
      <c r="PUY360" s="429"/>
      <c r="PUZ360" s="429"/>
      <c r="PVA360" s="429"/>
      <c r="PVB360" s="429"/>
      <c r="PVC360" s="429"/>
      <c r="PVD360" s="429"/>
      <c r="PVE360" s="429"/>
      <c r="PVF360" s="429"/>
      <c r="PVG360" s="429"/>
      <c r="PVH360" s="429"/>
      <c r="PVI360" s="429"/>
      <c r="PVJ360" s="429"/>
      <c r="PVK360" s="429"/>
      <c r="PVL360" s="429"/>
      <c r="PVM360" s="432"/>
      <c r="PVN360" s="432"/>
      <c r="PVO360" s="429"/>
      <c r="PVP360" s="429"/>
      <c r="PVQ360" s="429"/>
      <c r="PVR360" s="429"/>
      <c r="PVS360" s="429"/>
      <c r="PVT360" s="429"/>
      <c r="PVU360" s="429"/>
      <c r="PVV360" s="429"/>
      <c r="PVW360" s="429"/>
      <c r="PVX360" s="429"/>
      <c r="PVY360" s="429"/>
      <c r="PVZ360" s="429"/>
      <c r="PWA360" s="429"/>
      <c r="PWB360" s="429"/>
      <c r="PWC360" s="429"/>
      <c r="PWD360" s="429"/>
      <c r="PWE360" s="429"/>
      <c r="PWF360" s="429"/>
      <c r="PWG360" s="429"/>
      <c r="PWH360" s="429"/>
      <c r="PWI360" s="429"/>
      <c r="PWJ360" s="429"/>
      <c r="PWK360" s="429"/>
      <c r="PWL360" s="429"/>
      <c r="PWM360" s="432"/>
      <c r="PWN360" s="432"/>
      <c r="PWO360" s="429"/>
      <c r="PWP360" s="429"/>
      <c r="PWQ360" s="429"/>
      <c r="PWR360" s="429"/>
      <c r="PWS360" s="429"/>
      <c r="PWT360" s="429"/>
      <c r="PWU360" s="429"/>
      <c r="PWV360" s="429"/>
      <c r="PWW360" s="429"/>
      <c r="PWX360" s="429"/>
      <c r="PWY360" s="429"/>
      <c r="PWZ360" s="429"/>
      <c r="PXA360" s="429"/>
      <c r="PXB360" s="429"/>
      <c r="PXC360" s="429"/>
      <c r="PXD360" s="429"/>
      <c r="PXE360" s="429"/>
      <c r="PXF360" s="429"/>
      <c r="PXG360" s="429"/>
      <c r="PXH360" s="429"/>
      <c r="PXI360" s="429"/>
      <c r="PXJ360" s="429"/>
      <c r="PXK360" s="429"/>
      <c r="PXL360" s="429"/>
      <c r="PXM360" s="432"/>
      <c r="PXN360" s="432"/>
      <c r="PXO360" s="429"/>
      <c r="PXP360" s="429"/>
      <c r="PXQ360" s="429"/>
      <c r="PXR360" s="429"/>
      <c r="PXS360" s="429"/>
      <c r="PXT360" s="429"/>
      <c r="PXU360" s="429"/>
      <c r="PXV360" s="429"/>
      <c r="PXW360" s="429"/>
      <c r="PXX360" s="429"/>
      <c r="PXY360" s="429"/>
      <c r="PXZ360" s="429"/>
      <c r="PYA360" s="429"/>
      <c r="PYB360" s="429"/>
      <c r="PYC360" s="429"/>
      <c r="PYD360" s="429"/>
      <c r="PYE360" s="429"/>
      <c r="PYF360" s="429"/>
      <c r="PYG360" s="429"/>
      <c r="PYH360" s="429"/>
      <c r="PYI360" s="429"/>
      <c r="PYJ360" s="429"/>
      <c r="PYK360" s="429"/>
      <c r="PYL360" s="429"/>
      <c r="PYM360" s="432"/>
      <c r="PYN360" s="432"/>
      <c r="PYO360" s="429"/>
      <c r="PYP360" s="429"/>
      <c r="PYQ360" s="429"/>
      <c r="PYR360" s="429"/>
      <c r="PYS360" s="429"/>
      <c r="PYT360" s="429"/>
      <c r="PYU360" s="429"/>
      <c r="PYV360" s="429"/>
      <c r="PYW360" s="429"/>
      <c r="PYX360" s="429"/>
      <c r="PYY360" s="429"/>
      <c r="PYZ360" s="429"/>
      <c r="PZA360" s="429"/>
      <c r="PZB360" s="429"/>
      <c r="PZC360" s="429"/>
      <c r="PZD360" s="429"/>
      <c r="PZE360" s="429"/>
      <c r="PZF360" s="429"/>
      <c r="PZG360" s="429"/>
      <c r="PZH360" s="429"/>
      <c r="PZI360" s="429"/>
      <c r="PZJ360" s="429"/>
      <c r="PZK360" s="429"/>
      <c r="PZL360" s="429"/>
      <c r="PZM360" s="432"/>
      <c r="PZN360" s="432"/>
      <c r="PZO360" s="429"/>
      <c r="PZP360" s="429"/>
      <c r="PZQ360" s="429"/>
      <c r="PZR360" s="429"/>
      <c r="PZS360" s="429"/>
      <c r="PZT360" s="429"/>
      <c r="PZU360" s="429"/>
      <c r="PZV360" s="429"/>
      <c r="PZW360" s="429"/>
      <c r="PZX360" s="429"/>
      <c r="PZY360" s="429"/>
      <c r="PZZ360" s="429"/>
      <c r="QAA360" s="429"/>
      <c r="QAB360" s="429"/>
      <c r="QAC360" s="429"/>
      <c r="QAD360" s="429"/>
      <c r="QAE360" s="429"/>
      <c r="QAF360" s="429"/>
      <c r="QAG360" s="429"/>
      <c r="QAH360" s="429"/>
      <c r="QAI360" s="429"/>
      <c r="QAJ360" s="429"/>
      <c r="QAK360" s="429"/>
      <c r="QAL360" s="429"/>
      <c r="QAM360" s="432"/>
      <c r="QAN360" s="432"/>
      <c r="QAO360" s="429"/>
      <c r="QAP360" s="429"/>
      <c r="QAQ360" s="429"/>
      <c r="QAR360" s="429"/>
      <c r="QAS360" s="429"/>
      <c r="QAT360" s="429"/>
      <c r="QAU360" s="429"/>
      <c r="QAV360" s="429"/>
      <c r="QAW360" s="429"/>
      <c r="QAX360" s="429"/>
      <c r="QAY360" s="429"/>
      <c r="QAZ360" s="429"/>
      <c r="QBA360" s="429"/>
      <c r="QBB360" s="429"/>
      <c r="QBC360" s="429"/>
      <c r="QBD360" s="429"/>
      <c r="QBE360" s="429"/>
      <c r="QBF360" s="429"/>
      <c r="QBG360" s="429"/>
      <c r="QBH360" s="429"/>
      <c r="QBI360" s="429"/>
      <c r="QBJ360" s="429"/>
      <c r="QBK360" s="429"/>
      <c r="QBL360" s="429"/>
      <c r="QBM360" s="432"/>
      <c r="QBN360" s="432"/>
      <c r="QBO360" s="429"/>
      <c r="QBP360" s="429"/>
      <c r="QBQ360" s="429"/>
      <c r="QBR360" s="429"/>
      <c r="QBS360" s="429"/>
      <c r="QBT360" s="429"/>
      <c r="QBU360" s="429"/>
      <c r="QBV360" s="429"/>
      <c r="QBW360" s="429"/>
      <c r="QBX360" s="429"/>
      <c r="QBY360" s="429"/>
      <c r="QBZ360" s="429"/>
      <c r="QCA360" s="429"/>
      <c r="QCB360" s="429"/>
      <c r="QCC360" s="429"/>
      <c r="QCD360" s="429"/>
      <c r="QCE360" s="429"/>
      <c r="QCF360" s="429"/>
      <c r="QCG360" s="429"/>
      <c r="QCH360" s="429"/>
      <c r="QCI360" s="429"/>
      <c r="QCJ360" s="429"/>
      <c r="QCK360" s="429"/>
      <c r="QCL360" s="429"/>
      <c r="QCM360" s="432"/>
      <c r="QCN360" s="432"/>
      <c r="QCO360" s="429"/>
      <c r="QCP360" s="429"/>
      <c r="QCQ360" s="429"/>
      <c r="QCR360" s="429"/>
      <c r="QCS360" s="429"/>
      <c r="QCT360" s="429"/>
      <c r="QCU360" s="429"/>
      <c r="QCV360" s="429"/>
      <c r="QCW360" s="429"/>
      <c r="QCX360" s="429"/>
      <c r="QCY360" s="429"/>
      <c r="QCZ360" s="429"/>
      <c r="QDA360" s="429"/>
      <c r="QDB360" s="429"/>
      <c r="QDC360" s="429"/>
      <c r="QDD360" s="429"/>
      <c r="QDE360" s="429"/>
      <c r="QDF360" s="429"/>
      <c r="QDG360" s="429"/>
      <c r="QDH360" s="429"/>
      <c r="QDI360" s="429"/>
      <c r="QDJ360" s="429"/>
      <c r="QDK360" s="429"/>
      <c r="QDL360" s="429"/>
      <c r="QDM360" s="432"/>
      <c r="QDN360" s="432"/>
      <c r="QDO360" s="429"/>
      <c r="QDP360" s="429"/>
      <c r="QDQ360" s="429"/>
      <c r="QDR360" s="429"/>
      <c r="QDS360" s="429"/>
      <c r="QDT360" s="429"/>
      <c r="QDU360" s="429"/>
      <c r="QDV360" s="429"/>
      <c r="QDW360" s="429"/>
      <c r="QDX360" s="429"/>
      <c r="QDY360" s="429"/>
      <c r="QDZ360" s="429"/>
      <c r="QEA360" s="429"/>
      <c r="QEB360" s="429"/>
      <c r="QEC360" s="429"/>
      <c r="QED360" s="429"/>
      <c r="QEE360" s="429"/>
      <c r="QEF360" s="429"/>
      <c r="QEG360" s="429"/>
      <c r="QEH360" s="429"/>
      <c r="QEI360" s="429"/>
      <c r="QEJ360" s="429"/>
      <c r="QEK360" s="429"/>
      <c r="QEL360" s="429"/>
      <c r="QEM360" s="432"/>
      <c r="QEN360" s="432"/>
      <c r="QEO360" s="429"/>
      <c r="QEP360" s="429"/>
      <c r="QEQ360" s="429"/>
      <c r="QER360" s="429"/>
      <c r="QES360" s="429"/>
      <c r="QET360" s="429"/>
      <c r="QEU360" s="429"/>
      <c r="QEV360" s="429"/>
      <c r="QEW360" s="429"/>
      <c r="QEX360" s="429"/>
      <c r="QEY360" s="429"/>
      <c r="QEZ360" s="429"/>
      <c r="QFA360" s="429"/>
      <c r="QFB360" s="429"/>
      <c r="QFC360" s="429"/>
      <c r="QFD360" s="429"/>
      <c r="QFE360" s="429"/>
      <c r="QFF360" s="429"/>
      <c r="QFG360" s="429"/>
      <c r="QFH360" s="429"/>
      <c r="QFI360" s="429"/>
      <c r="QFJ360" s="429"/>
      <c r="QFK360" s="429"/>
      <c r="QFL360" s="429"/>
      <c r="QFM360" s="432"/>
      <c r="QFN360" s="432"/>
      <c r="QFO360" s="429"/>
      <c r="QFP360" s="429"/>
      <c r="QFQ360" s="429"/>
      <c r="QFR360" s="429"/>
      <c r="QFS360" s="429"/>
      <c r="QFT360" s="429"/>
      <c r="QFU360" s="429"/>
      <c r="QFV360" s="429"/>
      <c r="QFW360" s="429"/>
      <c r="QFX360" s="429"/>
      <c r="QFY360" s="429"/>
      <c r="QFZ360" s="429"/>
      <c r="QGA360" s="429"/>
      <c r="QGB360" s="429"/>
      <c r="QGC360" s="429"/>
      <c r="QGD360" s="429"/>
      <c r="QGE360" s="429"/>
      <c r="QGF360" s="429"/>
      <c r="QGG360" s="429"/>
      <c r="QGH360" s="429"/>
      <c r="QGI360" s="429"/>
      <c r="QGJ360" s="429"/>
      <c r="QGK360" s="429"/>
      <c r="QGL360" s="429"/>
      <c r="QGM360" s="432"/>
      <c r="QGN360" s="432"/>
      <c r="QGO360" s="429"/>
      <c r="QGP360" s="429"/>
      <c r="QGQ360" s="429"/>
      <c r="QGR360" s="429"/>
      <c r="QGS360" s="429"/>
      <c r="QGT360" s="429"/>
      <c r="QGU360" s="429"/>
      <c r="QGV360" s="429"/>
      <c r="QGW360" s="429"/>
      <c r="QGX360" s="429"/>
      <c r="QGY360" s="429"/>
      <c r="QGZ360" s="429"/>
      <c r="QHA360" s="429"/>
      <c r="QHB360" s="429"/>
      <c r="QHC360" s="429"/>
      <c r="QHD360" s="429"/>
      <c r="QHE360" s="429"/>
      <c r="QHF360" s="429"/>
      <c r="QHG360" s="429"/>
      <c r="QHH360" s="429"/>
      <c r="QHI360" s="429"/>
      <c r="QHJ360" s="429"/>
      <c r="QHK360" s="429"/>
      <c r="QHL360" s="429"/>
      <c r="QHM360" s="432"/>
      <c r="QHN360" s="432"/>
      <c r="QHO360" s="429"/>
      <c r="QHP360" s="429"/>
      <c r="QHQ360" s="429"/>
      <c r="QHR360" s="429"/>
      <c r="QHS360" s="429"/>
      <c r="QHT360" s="429"/>
      <c r="QHU360" s="429"/>
      <c r="QHV360" s="429"/>
      <c r="QHW360" s="429"/>
      <c r="QHX360" s="429"/>
      <c r="QHY360" s="429"/>
      <c r="QHZ360" s="429"/>
      <c r="QIA360" s="429"/>
      <c r="QIB360" s="429"/>
      <c r="QIC360" s="429"/>
      <c r="QID360" s="429"/>
      <c r="QIE360" s="429"/>
      <c r="QIF360" s="429"/>
      <c r="QIG360" s="429"/>
      <c r="QIH360" s="429"/>
      <c r="QII360" s="429"/>
      <c r="QIJ360" s="429"/>
      <c r="QIK360" s="429"/>
      <c r="QIL360" s="429"/>
      <c r="QIM360" s="432"/>
      <c r="QIN360" s="432"/>
      <c r="QIO360" s="429"/>
      <c r="QIP360" s="429"/>
      <c r="QIQ360" s="429"/>
      <c r="QIR360" s="429"/>
      <c r="QIS360" s="429"/>
      <c r="QIT360" s="429"/>
      <c r="QIU360" s="429"/>
      <c r="QIV360" s="429"/>
      <c r="QIW360" s="429"/>
      <c r="QIX360" s="429"/>
      <c r="QIY360" s="429"/>
      <c r="QIZ360" s="429"/>
      <c r="QJA360" s="429"/>
      <c r="QJB360" s="429"/>
      <c r="QJC360" s="429"/>
      <c r="QJD360" s="429"/>
      <c r="QJE360" s="429"/>
      <c r="QJF360" s="429"/>
      <c r="QJG360" s="429"/>
      <c r="QJH360" s="429"/>
      <c r="QJI360" s="429"/>
      <c r="QJJ360" s="429"/>
      <c r="QJK360" s="429"/>
      <c r="QJL360" s="429"/>
      <c r="QJM360" s="432"/>
      <c r="QJN360" s="432"/>
      <c r="QJO360" s="429"/>
      <c r="QJP360" s="429"/>
      <c r="QJQ360" s="429"/>
      <c r="QJR360" s="429"/>
      <c r="QJS360" s="429"/>
      <c r="QJT360" s="429"/>
      <c r="QJU360" s="429"/>
      <c r="QJV360" s="429"/>
      <c r="QJW360" s="429"/>
      <c r="QJX360" s="429"/>
      <c r="QJY360" s="429"/>
      <c r="QJZ360" s="429"/>
      <c r="QKA360" s="429"/>
      <c r="QKB360" s="429"/>
      <c r="QKC360" s="429"/>
      <c r="QKD360" s="429"/>
      <c r="QKE360" s="429"/>
      <c r="QKF360" s="429"/>
      <c r="QKG360" s="429"/>
      <c r="QKH360" s="429"/>
      <c r="QKI360" s="429"/>
      <c r="QKJ360" s="429"/>
      <c r="QKK360" s="429"/>
      <c r="QKL360" s="429"/>
      <c r="QKM360" s="432"/>
      <c r="QKN360" s="432"/>
      <c r="QKO360" s="429"/>
      <c r="QKP360" s="429"/>
      <c r="QKQ360" s="429"/>
      <c r="QKR360" s="429"/>
      <c r="QKS360" s="429"/>
      <c r="QKT360" s="429"/>
      <c r="QKU360" s="429"/>
      <c r="QKV360" s="429"/>
      <c r="QKW360" s="429"/>
      <c r="QKX360" s="429"/>
      <c r="QKY360" s="429"/>
      <c r="QKZ360" s="429"/>
      <c r="QLA360" s="429"/>
      <c r="QLB360" s="429"/>
      <c r="QLC360" s="429"/>
      <c r="QLD360" s="429"/>
      <c r="QLE360" s="429"/>
      <c r="QLF360" s="429"/>
      <c r="QLG360" s="429"/>
      <c r="QLH360" s="429"/>
      <c r="QLI360" s="429"/>
      <c r="QLJ360" s="429"/>
      <c r="QLK360" s="429"/>
      <c r="QLL360" s="429"/>
      <c r="QLM360" s="432"/>
      <c r="QLN360" s="432"/>
      <c r="QLO360" s="429"/>
      <c r="QLP360" s="429"/>
      <c r="QLQ360" s="429"/>
      <c r="QLR360" s="429"/>
      <c r="QLS360" s="429"/>
      <c r="QLT360" s="429"/>
      <c r="QLU360" s="429"/>
      <c r="QLV360" s="429"/>
      <c r="QLW360" s="429"/>
      <c r="QLX360" s="429"/>
      <c r="QLY360" s="429"/>
      <c r="QLZ360" s="429"/>
      <c r="QMA360" s="429"/>
      <c r="QMB360" s="429"/>
      <c r="QMC360" s="429"/>
      <c r="QMD360" s="429"/>
      <c r="QME360" s="429"/>
      <c r="QMF360" s="429"/>
      <c r="QMG360" s="429"/>
      <c r="QMH360" s="429"/>
      <c r="QMI360" s="429"/>
      <c r="QMJ360" s="429"/>
      <c r="QMK360" s="429"/>
      <c r="QML360" s="429"/>
      <c r="QMM360" s="432"/>
      <c r="QMN360" s="432"/>
      <c r="QMO360" s="429"/>
      <c r="QMP360" s="429"/>
      <c r="QMQ360" s="429"/>
      <c r="QMR360" s="429"/>
      <c r="QMS360" s="429"/>
      <c r="QMT360" s="429"/>
      <c r="QMU360" s="429"/>
      <c r="QMV360" s="429"/>
      <c r="QMW360" s="429"/>
      <c r="QMX360" s="429"/>
      <c r="QMY360" s="429"/>
      <c r="QMZ360" s="429"/>
      <c r="QNA360" s="429"/>
      <c r="QNB360" s="429"/>
      <c r="QNC360" s="429"/>
      <c r="QND360" s="429"/>
      <c r="QNE360" s="429"/>
      <c r="QNF360" s="429"/>
      <c r="QNG360" s="429"/>
      <c r="QNH360" s="429"/>
      <c r="QNI360" s="429"/>
      <c r="QNJ360" s="429"/>
      <c r="QNK360" s="429"/>
      <c r="QNL360" s="429"/>
      <c r="QNM360" s="432"/>
      <c r="QNN360" s="432"/>
      <c r="QNO360" s="429"/>
      <c r="QNP360" s="429"/>
      <c r="QNQ360" s="429"/>
      <c r="QNR360" s="429"/>
      <c r="QNS360" s="429"/>
      <c r="QNT360" s="429"/>
      <c r="QNU360" s="429"/>
      <c r="QNV360" s="429"/>
      <c r="QNW360" s="429"/>
      <c r="QNX360" s="429"/>
      <c r="QNY360" s="429"/>
      <c r="QNZ360" s="429"/>
      <c r="QOA360" s="429"/>
      <c r="QOB360" s="429"/>
      <c r="QOC360" s="429"/>
      <c r="QOD360" s="429"/>
      <c r="QOE360" s="429"/>
      <c r="QOF360" s="429"/>
      <c r="QOG360" s="429"/>
      <c r="QOH360" s="429"/>
      <c r="QOI360" s="429"/>
      <c r="QOJ360" s="429"/>
      <c r="QOK360" s="429"/>
      <c r="QOL360" s="429"/>
      <c r="QOM360" s="432"/>
      <c r="QON360" s="432"/>
      <c r="QOO360" s="429"/>
      <c r="QOP360" s="429"/>
      <c r="QOQ360" s="429"/>
      <c r="QOR360" s="429"/>
      <c r="QOS360" s="429"/>
      <c r="QOT360" s="429"/>
      <c r="QOU360" s="429"/>
      <c r="QOV360" s="429"/>
      <c r="QOW360" s="429"/>
      <c r="QOX360" s="429"/>
      <c r="QOY360" s="429"/>
      <c r="QOZ360" s="429"/>
      <c r="QPA360" s="429"/>
      <c r="QPB360" s="429"/>
      <c r="QPC360" s="429"/>
      <c r="QPD360" s="429"/>
      <c r="QPE360" s="429"/>
      <c r="QPF360" s="429"/>
      <c r="QPG360" s="429"/>
      <c r="QPH360" s="429"/>
      <c r="QPI360" s="429"/>
      <c r="QPJ360" s="429"/>
      <c r="QPK360" s="429"/>
      <c r="QPL360" s="429"/>
      <c r="QPM360" s="432"/>
      <c r="QPN360" s="432"/>
      <c r="QPO360" s="429"/>
      <c r="QPP360" s="429"/>
      <c r="QPQ360" s="429"/>
      <c r="QPR360" s="429"/>
      <c r="QPS360" s="429"/>
      <c r="QPT360" s="429"/>
      <c r="QPU360" s="429"/>
      <c r="QPV360" s="429"/>
      <c r="QPW360" s="429"/>
      <c r="QPX360" s="429"/>
      <c r="QPY360" s="429"/>
      <c r="QPZ360" s="429"/>
      <c r="QQA360" s="429"/>
      <c r="QQB360" s="429"/>
      <c r="QQC360" s="429"/>
      <c r="QQD360" s="429"/>
      <c r="QQE360" s="429"/>
      <c r="QQF360" s="429"/>
      <c r="QQG360" s="429"/>
      <c r="QQH360" s="429"/>
      <c r="QQI360" s="429"/>
      <c r="QQJ360" s="429"/>
      <c r="QQK360" s="429"/>
      <c r="QQL360" s="429"/>
      <c r="QQM360" s="432"/>
      <c r="QQN360" s="432"/>
      <c r="QQO360" s="429"/>
      <c r="QQP360" s="429"/>
      <c r="QQQ360" s="429"/>
      <c r="QQR360" s="429"/>
      <c r="QQS360" s="429"/>
      <c r="QQT360" s="429"/>
      <c r="QQU360" s="429"/>
      <c r="QQV360" s="429"/>
      <c r="QQW360" s="429"/>
      <c r="QQX360" s="429"/>
      <c r="QQY360" s="429"/>
      <c r="QQZ360" s="429"/>
      <c r="QRA360" s="429"/>
      <c r="QRB360" s="429"/>
      <c r="QRC360" s="429"/>
      <c r="QRD360" s="429"/>
      <c r="QRE360" s="429"/>
      <c r="QRF360" s="429"/>
      <c r="QRG360" s="429"/>
      <c r="QRH360" s="429"/>
      <c r="QRI360" s="429"/>
      <c r="QRJ360" s="429"/>
      <c r="QRK360" s="429"/>
      <c r="QRL360" s="429"/>
      <c r="QRM360" s="432"/>
      <c r="QRN360" s="432"/>
      <c r="QRO360" s="429"/>
      <c r="QRP360" s="429"/>
      <c r="QRQ360" s="429"/>
      <c r="QRR360" s="429"/>
      <c r="QRS360" s="429"/>
      <c r="QRT360" s="429"/>
      <c r="QRU360" s="429"/>
      <c r="QRV360" s="429"/>
      <c r="QRW360" s="429"/>
      <c r="QRX360" s="429"/>
      <c r="QRY360" s="429"/>
      <c r="QRZ360" s="429"/>
      <c r="QSA360" s="429"/>
      <c r="QSB360" s="429"/>
      <c r="QSC360" s="429"/>
      <c r="QSD360" s="429"/>
      <c r="QSE360" s="429"/>
      <c r="QSF360" s="429"/>
      <c r="QSG360" s="429"/>
      <c r="QSH360" s="429"/>
      <c r="QSI360" s="429"/>
      <c r="QSJ360" s="429"/>
      <c r="QSK360" s="429"/>
      <c r="QSL360" s="429"/>
      <c r="QSM360" s="432"/>
      <c r="QSN360" s="432"/>
      <c r="QSO360" s="429"/>
      <c r="QSP360" s="429"/>
      <c r="QSQ360" s="429"/>
      <c r="QSR360" s="429"/>
      <c r="QSS360" s="429"/>
      <c r="QST360" s="429"/>
      <c r="QSU360" s="429"/>
      <c r="QSV360" s="429"/>
      <c r="QSW360" s="429"/>
      <c r="QSX360" s="429"/>
      <c r="QSY360" s="429"/>
      <c r="QSZ360" s="429"/>
      <c r="QTA360" s="429"/>
      <c r="QTB360" s="429"/>
      <c r="QTC360" s="429"/>
      <c r="QTD360" s="429"/>
      <c r="QTE360" s="429"/>
      <c r="QTF360" s="429"/>
      <c r="QTG360" s="429"/>
      <c r="QTH360" s="429"/>
      <c r="QTI360" s="429"/>
      <c r="QTJ360" s="429"/>
      <c r="QTK360" s="429"/>
      <c r="QTL360" s="429"/>
      <c r="QTM360" s="432"/>
      <c r="QTN360" s="432"/>
      <c r="QTO360" s="429"/>
      <c r="QTP360" s="429"/>
      <c r="QTQ360" s="429"/>
      <c r="QTR360" s="429"/>
      <c r="QTS360" s="429"/>
      <c r="QTT360" s="429"/>
      <c r="QTU360" s="429"/>
      <c r="QTV360" s="429"/>
      <c r="QTW360" s="429"/>
      <c r="QTX360" s="429"/>
      <c r="QTY360" s="429"/>
      <c r="QTZ360" s="429"/>
      <c r="QUA360" s="429"/>
      <c r="QUB360" s="429"/>
      <c r="QUC360" s="429"/>
      <c r="QUD360" s="429"/>
      <c r="QUE360" s="429"/>
      <c r="QUF360" s="429"/>
      <c r="QUG360" s="429"/>
      <c r="QUH360" s="429"/>
      <c r="QUI360" s="429"/>
      <c r="QUJ360" s="429"/>
      <c r="QUK360" s="429"/>
      <c r="QUL360" s="429"/>
      <c r="QUM360" s="432"/>
      <c r="QUN360" s="432"/>
      <c r="QUO360" s="429"/>
      <c r="QUP360" s="429"/>
      <c r="QUQ360" s="429"/>
      <c r="QUR360" s="429"/>
      <c r="QUS360" s="429"/>
      <c r="QUT360" s="429"/>
      <c r="QUU360" s="429"/>
      <c r="QUV360" s="429"/>
      <c r="QUW360" s="429"/>
      <c r="QUX360" s="429"/>
      <c r="QUY360" s="429"/>
      <c r="QUZ360" s="429"/>
      <c r="QVA360" s="429"/>
      <c r="QVB360" s="429"/>
      <c r="QVC360" s="429"/>
      <c r="QVD360" s="429"/>
      <c r="QVE360" s="429"/>
      <c r="QVF360" s="429"/>
      <c r="QVG360" s="429"/>
      <c r="QVH360" s="429"/>
      <c r="QVI360" s="429"/>
      <c r="QVJ360" s="429"/>
      <c r="QVK360" s="429"/>
      <c r="QVL360" s="429"/>
      <c r="QVM360" s="432"/>
      <c r="QVN360" s="432"/>
      <c r="QVO360" s="429"/>
      <c r="QVP360" s="429"/>
      <c r="QVQ360" s="429"/>
      <c r="QVR360" s="429"/>
      <c r="QVS360" s="429"/>
      <c r="QVT360" s="429"/>
      <c r="QVU360" s="429"/>
      <c r="QVV360" s="429"/>
      <c r="QVW360" s="429"/>
      <c r="QVX360" s="429"/>
      <c r="QVY360" s="429"/>
      <c r="QVZ360" s="429"/>
      <c r="QWA360" s="429"/>
      <c r="QWB360" s="429"/>
      <c r="QWC360" s="429"/>
      <c r="QWD360" s="429"/>
      <c r="QWE360" s="429"/>
      <c r="QWF360" s="429"/>
      <c r="QWG360" s="429"/>
      <c r="QWH360" s="429"/>
      <c r="QWI360" s="429"/>
      <c r="QWJ360" s="429"/>
      <c r="QWK360" s="429"/>
      <c r="QWL360" s="429"/>
      <c r="QWM360" s="432"/>
      <c r="QWN360" s="432"/>
      <c r="QWO360" s="429"/>
      <c r="QWP360" s="429"/>
      <c r="QWQ360" s="429"/>
      <c r="QWR360" s="429"/>
      <c r="QWS360" s="429"/>
      <c r="QWT360" s="429"/>
      <c r="QWU360" s="429"/>
      <c r="QWV360" s="429"/>
      <c r="QWW360" s="429"/>
      <c r="QWX360" s="429"/>
      <c r="QWY360" s="429"/>
      <c r="QWZ360" s="429"/>
      <c r="QXA360" s="429"/>
      <c r="QXB360" s="429"/>
      <c r="QXC360" s="429"/>
      <c r="QXD360" s="429"/>
      <c r="QXE360" s="429"/>
      <c r="QXF360" s="429"/>
      <c r="QXG360" s="429"/>
      <c r="QXH360" s="429"/>
      <c r="QXI360" s="429"/>
      <c r="QXJ360" s="429"/>
      <c r="QXK360" s="429"/>
      <c r="QXL360" s="429"/>
      <c r="QXM360" s="432"/>
      <c r="QXN360" s="432"/>
      <c r="QXO360" s="429"/>
      <c r="QXP360" s="429"/>
      <c r="QXQ360" s="429"/>
      <c r="QXR360" s="429"/>
      <c r="QXS360" s="429"/>
      <c r="QXT360" s="429"/>
      <c r="QXU360" s="429"/>
      <c r="QXV360" s="429"/>
      <c r="QXW360" s="429"/>
      <c r="QXX360" s="429"/>
      <c r="QXY360" s="429"/>
      <c r="QXZ360" s="429"/>
      <c r="QYA360" s="429"/>
      <c r="QYB360" s="429"/>
      <c r="QYC360" s="429"/>
      <c r="QYD360" s="429"/>
      <c r="QYE360" s="429"/>
      <c r="QYF360" s="429"/>
      <c r="QYG360" s="429"/>
      <c r="QYH360" s="429"/>
      <c r="QYI360" s="429"/>
      <c r="QYJ360" s="429"/>
      <c r="QYK360" s="429"/>
      <c r="QYL360" s="429"/>
      <c r="QYM360" s="432"/>
      <c r="QYN360" s="432"/>
      <c r="QYO360" s="429"/>
      <c r="QYP360" s="429"/>
      <c r="QYQ360" s="429"/>
      <c r="QYR360" s="429"/>
      <c r="QYS360" s="429"/>
      <c r="QYT360" s="429"/>
      <c r="QYU360" s="429"/>
      <c r="QYV360" s="429"/>
      <c r="QYW360" s="429"/>
      <c r="QYX360" s="429"/>
      <c r="QYY360" s="429"/>
      <c r="QYZ360" s="429"/>
      <c r="QZA360" s="429"/>
      <c r="QZB360" s="429"/>
      <c r="QZC360" s="429"/>
      <c r="QZD360" s="429"/>
      <c r="QZE360" s="429"/>
      <c r="QZF360" s="429"/>
      <c r="QZG360" s="429"/>
      <c r="QZH360" s="429"/>
      <c r="QZI360" s="429"/>
      <c r="QZJ360" s="429"/>
      <c r="QZK360" s="429"/>
      <c r="QZL360" s="429"/>
      <c r="QZM360" s="432"/>
      <c r="QZN360" s="432"/>
      <c r="QZO360" s="429"/>
      <c r="QZP360" s="429"/>
      <c r="QZQ360" s="429"/>
      <c r="QZR360" s="429"/>
      <c r="QZS360" s="429"/>
      <c r="QZT360" s="429"/>
      <c r="QZU360" s="429"/>
      <c r="QZV360" s="429"/>
      <c r="QZW360" s="429"/>
      <c r="QZX360" s="429"/>
      <c r="QZY360" s="429"/>
      <c r="QZZ360" s="429"/>
      <c r="RAA360" s="429"/>
      <c r="RAB360" s="429"/>
      <c r="RAC360" s="429"/>
      <c r="RAD360" s="429"/>
      <c r="RAE360" s="429"/>
      <c r="RAF360" s="429"/>
      <c r="RAG360" s="429"/>
      <c r="RAH360" s="429"/>
      <c r="RAI360" s="429"/>
      <c r="RAJ360" s="429"/>
      <c r="RAK360" s="429"/>
      <c r="RAL360" s="429"/>
      <c r="RAM360" s="432"/>
      <c r="RAN360" s="432"/>
      <c r="RAO360" s="429"/>
      <c r="RAP360" s="429"/>
      <c r="RAQ360" s="429"/>
      <c r="RAR360" s="429"/>
      <c r="RAS360" s="429"/>
      <c r="RAT360" s="429"/>
      <c r="RAU360" s="429"/>
      <c r="RAV360" s="429"/>
      <c r="RAW360" s="429"/>
      <c r="RAX360" s="429"/>
      <c r="RAY360" s="429"/>
      <c r="RAZ360" s="429"/>
      <c r="RBA360" s="429"/>
      <c r="RBB360" s="429"/>
      <c r="RBC360" s="429"/>
      <c r="RBD360" s="429"/>
      <c r="RBE360" s="429"/>
      <c r="RBF360" s="429"/>
      <c r="RBG360" s="429"/>
      <c r="RBH360" s="429"/>
      <c r="RBI360" s="429"/>
      <c r="RBJ360" s="429"/>
      <c r="RBK360" s="429"/>
      <c r="RBL360" s="429"/>
      <c r="RBM360" s="432"/>
      <c r="RBN360" s="432"/>
      <c r="RBO360" s="429"/>
      <c r="RBP360" s="429"/>
      <c r="RBQ360" s="429"/>
      <c r="RBR360" s="429"/>
      <c r="RBS360" s="429"/>
      <c r="RBT360" s="429"/>
      <c r="RBU360" s="429"/>
      <c r="RBV360" s="429"/>
      <c r="RBW360" s="429"/>
      <c r="RBX360" s="429"/>
      <c r="RBY360" s="429"/>
      <c r="RBZ360" s="429"/>
      <c r="RCA360" s="429"/>
      <c r="RCB360" s="429"/>
      <c r="RCC360" s="429"/>
      <c r="RCD360" s="429"/>
      <c r="RCE360" s="429"/>
      <c r="RCF360" s="429"/>
      <c r="RCG360" s="429"/>
      <c r="RCH360" s="429"/>
      <c r="RCI360" s="429"/>
      <c r="RCJ360" s="429"/>
      <c r="RCK360" s="429"/>
      <c r="RCL360" s="429"/>
      <c r="RCM360" s="432"/>
      <c r="RCN360" s="432"/>
      <c r="RCO360" s="429"/>
      <c r="RCP360" s="429"/>
      <c r="RCQ360" s="429"/>
      <c r="RCR360" s="429"/>
      <c r="RCS360" s="429"/>
      <c r="RCT360" s="429"/>
      <c r="RCU360" s="429"/>
      <c r="RCV360" s="429"/>
      <c r="RCW360" s="429"/>
      <c r="RCX360" s="429"/>
      <c r="RCY360" s="429"/>
      <c r="RCZ360" s="429"/>
      <c r="RDA360" s="429"/>
      <c r="RDB360" s="429"/>
      <c r="RDC360" s="429"/>
      <c r="RDD360" s="429"/>
      <c r="RDE360" s="429"/>
      <c r="RDF360" s="429"/>
      <c r="RDG360" s="429"/>
      <c r="RDH360" s="429"/>
      <c r="RDI360" s="429"/>
      <c r="RDJ360" s="429"/>
      <c r="RDK360" s="429"/>
      <c r="RDL360" s="429"/>
      <c r="RDM360" s="432"/>
      <c r="RDN360" s="432"/>
      <c r="RDO360" s="429"/>
      <c r="RDP360" s="429"/>
      <c r="RDQ360" s="429"/>
      <c r="RDR360" s="429"/>
      <c r="RDS360" s="429"/>
      <c r="RDT360" s="429"/>
      <c r="RDU360" s="429"/>
      <c r="RDV360" s="429"/>
      <c r="RDW360" s="429"/>
      <c r="RDX360" s="429"/>
      <c r="RDY360" s="429"/>
      <c r="RDZ360" s="429"/>
      <c r="REA360" s="429"/>
      <c r="REB360" s="429"/>
      <c r="REC360" s="429"/>
      <c r="RED360" s="429"/>
      <c r="REE360" s="429"/>
      <c r="REF360" s="429"/>
      <c r="REG360" s="429"/>
      <c r="REH360" s="429"/>
      <c r="REI360" s="429"/>
      <c r="REJ360" s="429"/>
      <c r="REK360" s="429"/>
      <c r="REL360" s="429"/>
      <c r="REM360" s="432"/>
      <c r="REN360" s="432"/>
      <c r="REO360" s="429"/>
      <c r="REP360" s="429"/>
      <c r="REQ360" s="429"/>
      <c r="RER360" s="429"/>
      <c r="RES360" s="429"/>
      <c r="RET360" s="429"/>
      <c r="REU360" s="429"/>
      <c r="REV360" s="429"/>
      <c r="REW360" s="429"/>
      <c r="REX360" s="429"/>
      <c r="REY360" s="429"/>
      <c r="REZ360" s="429"/>
      <c r="RFA360" s="429"/>
      <c r="RFB360" s="429"/>
      <c r="RFC360" s="429"/>
      <c r="RFD360" s="429"/>
      <c r="RFE360" s="429"/>
      <c r="RFF360" s="429"/>
      <c r="RFG360" s="429"/>
      <c r="RFH360" s="429"/>
      <c r="RFI360" s="429"/>
      <c r="RFJ360" s="429"/>
      <c r="RFK360" s="429"/>
      <c r="RFL360" s="429"/>
      <c r="RFM360" s="432"/>
      <c r="RFN360" s="432"/>
      <c r="RFO360" s="429"/>
      <c r="RFP360" s="429"/>
      <c r="RFQ360" s="429"/>
      <c r="RFR360" s="429"/>
      <c r="RFS360" s="429"/>
      <c r="RFT360" s="429"/>
      <c r="RFU360" s="429"/>
      <c r="RFV360" s="429"/>
      <c r="RFW360" s="429"/>
      <c r="RFX360" s="429"/>
      <c r="RFY360" s="429"/>
      <c r="RFZ360" s="429"/>
      <c r="RGA360" s="429"/>
      <c r="RGB360" s="429"/>
      <c r="RGC360" s="429"/>
      <c r="RGD360" s="429"/>
      <c r="RGE360" s="429"/>
      <c r="RGF360" s="429"/>
      <c r="RGG360" s="429"/>
      <c r="RGH360" s="429"/>
      <c r="RGI360" s="429"/>
      <c r="RGJ360" s="429"/>
      <c r="RGK360" s="429"/>
      <c r="RGL360" s="429"/>
      <c r="RGM360" s="432"/>
      <c r="RGN360" s="432"/>
      <c r="RGO360" s="429"/>
      <c r="RGP360" s="429"/>
      <c r="RGQ360" s="429"/>
      <c r="RGR360" s="429"/>
      <c r="RGS360" s="429"/>
      <c r="RGT360" s="429"/>
      <c r="RGU360" s="429"/>
      <c r="RGV360" s="429"/>
      <c r="RGW360" s="429"/>
      <c r="RGX360" s="429"/>
      <c r="RGY360" s="429"/>
      <c r="RGZ360" s="429"/>
      <c r="RHA360" s="429"/>
      <c r="RHB360" s="429"/>
      <c r="RHC360" s="429"/>
      <c r="RHD360" s="429"/>
      <c r="RHE360" s="429"/>
      <c r="RHF360" s="429"/>
      <c r="RHG360" s="429"/>
      <c r="RHH360" s="429"/>
      <c r="RHI360" s="429"/>
      <c r="RHJ360" s="429"/>
      <c r="RHK360" s="429"/>
      <c r="RHL360" s="429"/>
      <c r="RHM360" s="432"/>
      <c r="RHN360" s="432"/>
      <c r="RHO360" s="429"/>
      <c r="RHP360" s="429"/>
      <c r="RHQ360" s="429"/>
      <c r="RHR360" s="429"/>
      <c r="RHS360" s="429"/>
      <c r="RHT360" s="429"/>
      <c r="RHU360" s="429"/>
      <c r="RHV360" s="429"/>
      <c r="RHW360" s="429"/>
      <c r="RHX360" s="429"/>
      <c r="RHY360" s="429"/>
      <c r="RHZ360" s="429"/>
      <c r="RIA360" s="429"/>
      <c r="RIB360" s="429"/>
      <c r="RIC360" s="429"/>
      <c r="RID360" s="429"/>
      <c r="RIE360" s="429"/>
      <c r="RIF360" s="429"/>
      <c r="RIG360" s="429"/>
      <c r="RIH360" s="429"/>
      <c r="RII360" s="429"/>
      <c r="RIJ360" s="429"/>
      <c r="RIK360" s="429"/>
      <c r="RIL360" s="429"/>
      <c r="RIM360" s="432"/>
      <c r="RIN360" s="432"/>
      <c r="RIO360" s="429"/>
      <c r="RIP360" s="429"/>
      <c r="RIQ360" s="429"/>
      <c r="RIR360" s="429"/>
      <c r="RIS360" s="429"/>
      <c r="RIT360" s="429"/>
      <c r="RIU360" s="429"/>
      <c r="RIV360" s="429"/>
      <c r="RIW360" s="429"/>
      <c r="RIX360" s="429"/>
      <c r="RIY360" s="429"/>
      <c r="RIZ360" s="429"/>
      <c r="RJA360" s="429"/>
      <c r="RJB360" s="429"/>
      <c r="RJC360" s="429"/>
      <c r="RJD360" s="429"/>
      <c r="RJE360" s="429"/>
      <c r="RJF360" s="429"/>
      <c r="RJG360" s="429"/>
      <c r="RJH360" s="429"/>
      <c r="RJI360" s="429"/>
      <c r="RJJ360" s="429"/>
      <c r="RJK360" s="429"/>
      <c r="RJL360" s="429"/>
      <c r="RJM360" s="432"/>
      <c r="RJN360" s="432"/>
      <c r="RJO360" s="429"/>
      <c r="RJP360" s="429"/>
      <c r="RJQ360" s="429"/>
      <c r="RJR360" s="429"/>
      <c r="RJS360" s="429"/>
      <c r="RJT360" s="429"/>
      <c r="RJU360" s="429"/>
      <c r="RJV360" s="429"/>
      <c r="RJW360" s="429"/>
      <c r="RJX360" s="429"/>
      <c r="RJY360" s="429"/>
      <c r="RJZ360" s="429"/>
      <c r="RKA360" s="429"/>
      <c r="RKB360" s="429"/>
      <c r="RKC360" s="429"/>
      <c r="RKD360" s="429"/>
      <c r="RKE360" s="429"/>
      <c r="RKF360" s="429"/>
      <c r="RKG360" s="429"/>
      <c r="RKH360" s="429"/>
      <c r="RKI360" s="429"/>
      <c r="RKJ360" s="429"/>
      <c r="RKK360" s="429"/>
      <c r="RKL360" s="429"/>
      <c r="RKM360" s="432"/>
      <c r="RKN360" s="432"/>
      <c r="RKO360" s="429"/>
      <c r="RKP360" s="429"/>
      <c r="RKQ360" s="429"/>
      <c r="RKR360" s="429"/>
      <c r="RKS360" s="429"/>
      <c r="RKT360" s="429"/>
      <c r="RKU360" s="429"/>
      <c r="RKV360" s="429"/>
      <c r="RKW360" s="429"/>
      <c r="RKX360" s="429"/>
      <c r="RKY360" s="429"/>
      <c r="RKZ360" s="429"/>
      <c r="RLA360" s="429"/>
      <c r="RLB360" s="429"/>
      <c r="RLC360" s="429"/>
      <c r="RLD360" s="429"/>
      <c r="RLE360" s="429"/>
      <c r="RLF360" s="429"/>
      <c r="RLG360" s="429"/>
      <c r="RLH360" s="429"/>
      <c r="RLI360" s="429"/>
      <c r="RLJ360" s="429"/>
      <c r="RLK360" s="429"/>
      <c r="RLL360" s="429"/>
      <c r="RLM360" s="432"/>
      <c r="RLN360" s="432"/>
      <c r="RLO360" s="429"/>
      <c r="RLP360" s="429"/>
      <c r="RLQ360" s="429"/>
      <c r="RLR360" s="429"/>
      <c r="RLS360" s="429"/>
      <c r="RLT360" s="429"/>
      <c r="RLU360" s="429"/>
      <c r="RLV360" s="429"/>
      <c r="RLW360" s="429"/>
      <c r="RLX360" s="429"/>
      <c r="RLY360" s="429"/>
      <c r="RLZ360" s="429"/>
      <c r="RMA360" s="429"/>
      <c r="RMB360" s="429"/>
      <c r="RMC360" s="429"/>
      <c r="RMD360" s="429"/>
      <c r="RME360" s="429"/>
      <c r="RMF360" s="429"/>
      <c r="RMG360" s="429"/>
      <c r="RMH360" s="429"/>
      <c r="RMI360" s="429"/>
      <c r="RMJ360" s="429"/>
      <c r="RMK360" s="429"/>
      <c r="RML360" s="429"/>
      <c r="RMM360" s="432"/>
      <c r="RMN360" s="432"/>
      <c r="RMO360" s="429"/>
      <c r="RMP360" s="429"/>
      <c r="RMQ360" s="429"/>
      <c r="RMR360" s="429"/>
      <c r="RMS360" s="429"/>
      <c r="RMT360" s="429"/>
      <c r="RMU360" s="429"/>
      <c r="RMV360" s="429"/>
      <c r="RMW360" s="429"/>
      <c r="RMX360" s="429"/>
      <c r="RMY360" s="429"/>
      <c r="RMZ360" s="429"/>
      <c r="RNA360" s="429"/>
      <c r="RNB360" s="429"/>
      <c r="RNC360" s="429"/>
      <c r="RND360" s="429"/>
      <c r="RNE360" s="429"/>
      <c r="RNF360" s="429"/>
      <c r="RNG360" s="429"/>
      <c r="RNH360" s="429"/>
      <c r="RNI360" s="429"/>
      <c r="RNJ360" s="429"/>
      <c r="RNK360" s="429"/>
      <c r="RNL360" s="429"/>
      <c r="RNM360" s="432"/>
      <c r="RNN360" s="432"/>
      <c r="RNO360" s="429"/>
      <c r="RNP360" s="429"/>
      <c r="RNQ360" s="429"/>
      <c r="RNR360" s="429"/>
      <c r="RNS360" s="429"/>
      <c r="RNT360" s="429"/>
      <c r="RNU360" s="429"/>
      <c r="RNV360" s="429"/>
      <c r="RNW360" s="429"/>
      <c r="RNX360" s="429"/>
      <c r="RNY360" s="429"/>
      <c r="RNZ360" s="429"/>
      <c r="ROA360" s="429"/>
      <c r="ROB360" s="429"/>
      <c r="ROC360" s="429"/>
      <c r="ROD360" s="429"/>
      <c r="ROE360" s="429"/>
      <c r="ROF360" s="429"/>
      <c r="ROG360" s="429"/>
      <c r="ROH360" s="429"/>
      <c r="ROI360" s="429"/>
      <c r="ROJ360" s="429"/>
      <c r="ROK360" s="429"/>
      <c r="ROL360" s="429"/>
      <c r="ROM360" s="432"/>
      <c r="RON360" s="432"/>
      <c r="ROO360" s="429"/>
      <c r="ROP360" s="429"/>
      <c r="ROQ360" s="429"/>
      <c r="ROR360" s="429"/>
      <c r="ROS360" s="429"/>
      <c r="ROT360" s="429"/>
      <c r="ROU360" s="429"/>
      <c r="ROV360" s="429"/>
      <c r="ROW360" s="429"/>
      <c r="ROX360" s="429"/>
      <c r="ROY360" s="429"/>
      <c r="ROZ360" s="429"/>
      <c r="RPA360" s="429"/>
      <c r="RPB360" s="429"/>
      <c r="RPC360" s="429"/>
      <c r="RPD360" s="429"/>
      <c r="RPE360" s="429"/>
      <c r="RPF360" s="429"/>
      <c r="RPG360" s="429"/>
      <c r="RPH360" s="429"/>
      <c r="RPI360" s="429"/>
      <c r="RPJ360" s="429"/>
      <c r="RPK360" s="429"/>
      <c r="RPL360" s="429"/>
      <c r="RPM360" s="432"/>
      <c r="RPN360" s="432"/>
      <c r="RPO360" s="429"/>
      <c r="RPP360" s="429"/>
      <c r="RPQ360" s="429"/>
      <c r="RPR360" s="429"/>
      <c r="RPS360" s="429"/>
      <c r="RPT360" s="429"/>
      <c r="RPU360" s="429"/>
      <c r="RPV360" s="429"/>
      <c r="RPW360" s="429"/>
      <c r="RPX360" s="429"/>
      <c r="RPY360" s="429"/>
      <c r="RPZ360" s="429"/>
      <c r="RQA360" s="429"/>
      <c r="RQB360" s="429"/>
      <c r="RQC360" s="429"/>
      <c r="RQD360" s="429"/>
      <c r="RQE360" s="429"/>
      <c r="RQF360" s="429"/>
      <c r="RQG360" s="429"/>
      <c r="RQH360" s="429"/>
      <c r="RQI360" s="429"/>
      <c r="RQJ360" s="429"/>
      <c r="RQK360" s="429"/>
      <c r="RQL360" s="429"/>
      <c r="RQM360" s="432"/>
      <c r="RQN360" s="432"/>
      <c r="RQO360" s="429"/>
      <c r="RQP360" s="429"/>
      <c r="RQQ360" s="429"/>
      <c r="RQR360" s="429"/>
      <c r="RQS360" s="429"/>
      <c r="RQT360" s="429"/>
      <c r="RQU360" s="429"/>
      <c r="RQV360" s="429"/>
      <c r="RQW360" s="429"/>
      <c r="RQX360" s="429"/>
      <c r="RQY360" s="429"/>
      <c r="RQZ360" s="429"/>
      <c r="RRA360" s="429"/>
      <c r="RRB360" s="429"/>
      <c r="RRC360" s="429"/>
      <c r="RRD360" s="429"/>
      <c r="RRE360" s="429"/>
      <c r="RRF360" s="429"/>
      <c r="RRG360" s="429"/>
      <c r="RRH360" s="429"/>
      <c r="RRI360" s="429"/>
      <c r="RRJ360" s="429"/>
      <c r="RRK360" s="429"/>
      <c r="RRL360" s="429"/>
      <c r="RRM360" s="432"/>
      <c r="RRN360" s="432"/>
      <c r="RRO360" s="429"/>
      <c r="RRP360" s="429"/>
      <c r="RRQ360" s="429"/>
      <c r="RRR360" s="429"/>
      <c r="RRS360" s="429"/>
      <c r="RRT360" s="429"/>
      <c r="RRU360" s="429"/>
      <c r="RRV360" s="429"/>
      <c r="RRW360" s="429"/>
      <c r="RRX360" s="429"/>
      <c r="RRY360" s="429"/>
      <c r="RRZ360" s="429"/>
      <c r="RSA360" s="429"/>
      <c r="RSB360" s="429"/>
      <c r="RSC360" s="429"/>
      <c r="RSD360" s="429"/>
      <c r="RSE360" s="429"/>
      <c r="RSF360" s="429"/>
      <c r="RSG360" s="429"/>
      <c r="RSH360" s="429"/>
      <c r="RSI360" s="429"/>
      <c r="RSJ360" s="429"/>
      <c r="RSK360" s="429"/>
      <c r="RSL360" s="429"/>
      <c r="RSM360" s="432"/>
      <c r="RSN360" s="432"/>
      <c r="RSO360" s="429"/>
      <c r="RSP360" s="429"/>
      <c r="RSQ360" s="429"/>
      <c r="RSR360" s="429"/>
      <c r="RSS360" s="429"/>
      <c r="RST360" s="429"/>
      <c r="RSU360" s="429"/>
      <c r="RSV360" s="429"/>
      <c r="RSW360" s="429"/>
      <c r="RSX360" s="429"/>
      <c r="RSY360" s="429"/>
      <c r="RSZ360" s="429"/>
      <c r="RTA360" s="429"/>
      <c r="RTB360" s="429"/>
      <c r="RTC360" s="429"/>
      <c r="RTD360" s="429"/>
      <c r="RTE360" s="429"/>
      <c r="RTF360" s="429"/>
      <c r="RTG360" s="429"/>
      <c r="RTH360" s="429"/>
      <c r="RTI360" s="429"/>
      <c r="RTJ360" s="429"/>
      <c r="RTK360" s="429"/>
      <c r="RTL360" s="429"/>
      <c r="RTM360" s="432"/>
      <c r="RTN360" s="432"/>
      <c r="RTO360" s="429"/>
      <c r="RTP360" s="429"/>
      <c r="RTQ360" s="429"/>
      <c r="RTR360" s="429"/>
      <c r="RTS360" s="429"/>
      <c r="RTT360" s="429"/>
      <c r="RTU360" s="429"/>
      <c r="RTV360" s="429"/>
      <c r="RTW360" s="429"/>
      <c r="RTX360" s="429"/>
      <c r="RTY360" s="429"/>
      <c r="RTZ360" s="429"/>
      <c r="RUA360" s="429"/>
      <c r="RUB360" s="429"/>
      <c r="RUC360" s="429"/>
      <c r="RUD360" s="429"/>
      <c r="RUE360" s="429"/>
      <c r="RUF360" s="429"/>
      <c r="RUG360" s="429"/>
      <c r="RUH360" s="429"/>
      <c r="RUI360" s="429"/>
      <c r="RUJ360" s="429"/>
      <c r="RUK360" s="429"/>
      <c r="RUL360" s="429"/>
      <c r="RUM360" s="432"/>
      <c r="RUN360" s="432"/>
      <c r="RUO360" s="429"/>
      <c r="RUP360" s="429"/>
      <c r="RUQ360" s="429"/>
      <c r="RUR360" s="429"/>
      <c r="RUS360" s="429"/>
      <c r="RUT360" s="429"/>
      <c r="RUU360" s="429"/>
      <c r="RUV360" s="429"/>
      <c r="RUW360" s="429"/>
      <c r="RUX360" s="429"/>
      <c r="RUY360" s="429"/>
      <c r="RUZ360" s="429"/>
      <c r="RVA360" s="429"/>
      <c r="RVB360" s="429"/>
      <c r="RVC360" s="429"/>
      <c r="RVD360" s="429"/>
      <c r="RVE360" s="429"/>
      <c r="RVF360" s="429"/>
      <c r="RVG360" s="429"/>
      <c r="RVH360" s="429"/>
      <c r="RVI360" s="429"/>
      <c r="RVJ360" s="429"/>
      <c r="RVK360" s="429"/>
      <c r="RVL360" s="429"/>
      <c r="RVM360" s="432"/>
      <c r="RVN360" s="432"/>
      <c r="RVO360" s="429"/>
      <c r="RVP360" s="429"/>
      <c r="RVQ360" s="429"/>
      <c r="RVR360" s="429"/>
      <c r="RVS360" s="429"/>
      <c r="RVT360" s="429"/>
      <c r="RVU360" s="429"/>
      <c r="RVV360" s="429"/>
      <c r="RVW360" s="429"/>
      <c r="RVX360" s="429"/>
      <c r="RVY360" s="429"/>
      <c r="RVZ360" s="429"/>
      <c r="RWA360" s="429"/>
      <c r="RWB360" s="429"/>
      <c r="RWC360" s="429"/>
      <c r="RWD360" s="429"/>
      <c r="RWE360" s="429"/>
      <c r="RWF360" s="429"/>
      <c r="RWG360" s="429"/>
      <c r="RWH360" s="429"/>
      <c r="RWI360" s="429"/>
      <c r="RWJ360" s="429"/>
      <c r="RWK360" s="429"/>
      <c r="RWL360" s="429"/>
      <c r="RWM360" s="432"/>
      <c r="RWN360" s="432"/>
      <c r="RWO360" s="429"/>
      <c r="RWP360" s="429"/>
      <c r="RWQ360" s="429"/>
      <c r="RWR360" s="429"/>
      <c r="RWS360" s="429"/>
      <c r="RWT360" s="429"/>
      <c r="RWU360" s="429"/>
      <c r="RWV360" s="429"/>
      <c r="RWW360" s="429"/>
      <c r="RWX360" s="429"/>
      <c r="RWY360" s="429"/>
      <c r="RWZ360" s="429"/>
      <c r="RXA360" s="429"/>
      <c r="RXB360" s="429"/>
      <c r="RXC360" s="429"/>
      <c r="RXD360" s="429"/>
      <c r="RXE360" s="429"/>
      <c r="RXF360" s="429"/>
      <c r="RXG360" s="429"/>
      <c r="RXH360" s="429"/>
      <c r="RXI360" s="429"/>
      <c r="RXJ360" s="429"/>
      <c r="RXK360" s="429"/>
      <c r="RXL360" s="429"/>
      <c r="RXM360" s="432"/>
      <c r="RXN360" s="432"/>
      <c r="RXO360" s="429"/>
      <c r="RXP360" s="429"/>
      <c r="RXQ360" s="429"/>
      <c r="RXR360" s="429"/>
      <c r="RXS360" s="429"/>
      <c r="RXT360" s="429"/>
      <c r="RXU360" s="429"/>
      <c r="RXV360" s="429"/>
      <c r="RXW360" s="429"/>
      <c r="RXX360" s="429"/>
      <c r="RXY360" s="429"/>
      <c r="RXZ360" s="429"/>
      <c r="RYA360" s="429"/>
      <c r="RYB360" s="429"/>
      <c r="RYC360" s="429"/>
      <c r="RYD360" s="429"/>
      <c r="RYE360" s="429"/>
      <c r="RYF360" s="429"/>
      <c r="RYG360" s="429"/>
      <c r="RYH360" s="429"/>
      <c r="RYI360" s="429"/>
      <c r="RYJ360" s="429"/>
      <c r="RYK360" s="429"/>
      <c r="RYL360" s="429"/>
      <c r="RYM360" s="432"/>
      <c r="RYN360" s="432"/>
      <c r="RYO360" s="429"/>
      <c r="RYP360" s="429"/>
      <c r="RYQ360" s="429"/>
      <c r="RYR360" s="429"/>
      <c r="RYS360" s="429"/>
      <c r="RYT360" s="429"/>
      <c r="RYU360" s="429"/>
      <c r="RYV360" s="429"/>
      <c r="RYW360" s="429"/>
      <c r="RYX360" s="429"/>
      <c r="RYY360" s="429"/>
      <c r="RYZ360" s="429"/>
      <c r="RZA360" s="429"/>
      <c r="RZB360" s="429"/>
      <c r="RZC360" s="429"/>
      <c r="RZD360" s="429"/>
      <c r="RZE360" s="429"/>
      <c r="RZF360" s="429"/>
      <c r="RZG360" s="429"/>
      <c r="RZH360" s="429"/>
      <c r="RZI360" s="429"/>
      <c r="RZJ360" s="429"/>
      <c r="RZK360" s="429"/>
      <c r="RZL360" s="429"/>
      <c r="RZM360" s="432"/>
      <c r="RZN360" s="432"/>
      <c r="RZO360" s="429"/>
      <c r="RZP360" s="429"/>
      <c r="RZQ360" s="429"/>
      <c r="RZR360" s="429"/>
      <c r="RZS360" s="429"/>
      <c r="RZT360" s="429"/>
      <c r="RZU360" s="429"/>
      <c r="RZV360" s="429"/>
      <c r="RZW360" s="429"/>
      <c r="RZX360" s="429"/>
      <c r="RZY360" s="429"/>
      <c r="RZZ360" s="429"/>
      <c r="SAA360" s="429"/>
      <c r="SAB360" s="429"/>
      <c r="SAC360" s="429"/>
      <c r="SAD360" s="429"/>
      <c r="SAE360" s="429"/>
      <c r="SAF360" s="429"/>
      <c r="SAG360" s="429"/>
      <c r="SAH360" s="429"/>
      <c r="SAI360" s="429"/>
      <c r="SAJ360" s="429"/>
      <c r="SAK360" s="429"/>
      <c r="SAL360" s="429"/>
      <c r="SAM360" s="432"/>
      <c r="SAN360" s="432"/>
      <c r="SAO360" s="429"/>
      <c r="SAP360" s="429"/>
      <c r="SAQ360" s="429"/>
      <c r="SAR360" s="429"/>
      <c r="SAS360" s="429"/>
      <c r="SAT360" s="429"/>
      <c r="SAU360" s="429"/>
      <c r="SAV360" s="429"/>
      <c r="SAW360" s="429"/>
      <c r="SAX360" s="429"/>
      <c r="SAY360" s="429"/>
      <c r="SAZ360" s="429"/>
      <c r="SBA360" s="429"/>
      <c r="SBB360" s="429"/>
      <c r="SBC360" s="429"/>
      <c r="SBD360" s="429"/>
      <c r="SBE360" s="429"/>
      <c r="SBF360" s="429"/>
      <c r="SBG360" s="429"/>
      <c r="SBH360" s="429"/>
      <c r="SBI360" s="429"/>
      <c r="SBJ360" s="429"/>
      <c r="SBK360" s="429"/>
      <c r="SBL360" s="429"/>
      <c r="SBM360" s="432"/>
      <c r="SBN360" s="432"/>
      <c r="SBO360" s="429"/>
      <c r="SBP360" s="429"/>
      <c r="SBQ360" s="429"/>
      <c r="SBR360" s="429"/>
      <c r="SBS360" s="429"/>
      <c r="SBT360" s="429"/>
      <c r="SBU360" s="429"/>
      <c r="SBV360" s="429"/>
      <c r="SBW360" s="429"/>
      <c r="SBX360" s="429"/>
      <c r="SBY360" s="429"/>
      <c r="SBZ360" s="429"/>
      <c r="SCA360" s="429"/>
      <c r="SCB360" s="429"/>
      <c r="SCC360" s="429"/>
      <c r="SCD360" s="429"/>
      <c r="SCE360" s="429"/>
      <c r="SCF360" s="429"/>
      <c r="SCG360" s="429"/>
      <c r="SCH360" s="429"/>
      <c r="SCI360" s="429"/>
      <c r="SCJ360" s="429"/>
      <c r="SCK360" s="429"/>
      <c r="SCL360" s="429"/>
      <c r="SCM360" s="432"/>
      <c r="SCN360" s="432"/>
      <c r="SCO360" s="429"/>
      <c r="SCP360" s="429"/>
      <c r="SCQ360" s="429"/>
      <c r="SCR360" s="429"/>
      <c r="SCS360" s="429"/>
      <c r="SCT360" s="429"/>
      <c r="SCU360" s="429"/>
      <c r="SCV360" s="429"/>
      <c r="SCW360" s="429"/>
      <c r="SCX360" s="429"/>
      <c r="SCY360" s="429"/>
      <c r="SCZ360" s="429"/>
      <c r="SDA360" s="429"/>
      <c r="SDB360" s="429"/>
      <c r="SDC360" s="429"/>
      <c r="SDD360" s="429"/>
      <c r="SDE360" s="429"/>
      <c r="SDF360" s="429"/>
      <c r="SDG360" s="429"/>
      <c r="SDH360" s="429"/>
      <c r="SDI360" s="429"/>
      <c r="SDJ360" s="429"/>
      <c r="SDK360" s="429"/>
      <c r="SDL360" s="429"/>
      <c r="SDM360" s="432"/>
      <c r="SDN360" s="432"/>
      <c r="SDO360" s="429"/>
      <c r="SDP360" s="429"/>
      <c r="SDQ360" s="429"/>
      <c r="SDR360" s="429"/>
      <c r="SDS360" s="429"/>
      <c r="SDT360" s="429"/>
      <c r="SDU360" s="429"/>
      <c r="SDV360" s="429"/>
      <c r="SDW360" s="429"/>
      <c r="SDX360" s="429"/>
      <c r="SDY360" s="429"/>
      <c r="SDZ360" s="429"/>
      <c r="SEA360" s="429"/>
      <c r="SEB360" s="429"/>
      <c r="SEC360" s="429"/>
      <c r="SED360" s="429"/>
      <c r="SEE360" s="429"/>
      <c r="SEF360" s="429"/>
      <c r="SEG360" s="429"/>
      <c r="SEH360" s="429"/>
      <c r="SEI360" s="429"/>
      <c r="SEJ360" s="429"/>
      <c r="SEK360" s="429"/>
      <c r="SEL360" s="429"/>
      <c r="SEM360" s="432"/>
      <c r="SEN360" s="432"/>
      <c r="SEO360" s="429"/>
      <c r="SEP360" s="429"/>
      <c r="SEQ360" s="429"/>
      <c r="SER360" s="429"/>
      <c r="SES360" s="429"/>
      <c r="SET360" s="429"/>
      <c r="SEU360" s="429"/>
      <c r="SEV360" s="429"/>
      <c r="SEW360" s="429"/>
      <c r="SEX360" s="429"/>
      <c r="SEY360" s="429"/>
      <c r="SEZ360" s="429"/>
      <c r="SFA360" s="429"/>
      <c r="SFB360" s="429"/>
      <c r="SFC360" s="429"/>
      <c r="SFD360" s="429"/>
      <c r="SFE360" s="429"/>
      <c r="SFF360" s="429"/>
      <c r="SFG360" s="429"/>
      <c r="SFH360" s="429"/>
      <c r="SFI360" s="429"/>
      <c r="SFJ360" s="429"/>
      <c r="SFK360" s="429"/>
      <c r="SFL360" s="429"/>
      <c r="SFM360" s="432"/>
      <c r="SFN360" s="432"/>
      <c r="SFO360" s="429"/>
      <c r="SFP360" s="429"/>
      <c r="SFQ360" s="429"/>
      <c r="SFR360" s="429"/>
      <c r="SFS360" s="429"/>
      <c r="SFT360" s="429"/>
      <c r="SFU360" s="429"/>
      <c r="SFV360" s="429"/>
      <c r="SFW360" s="429"/>
      <c r="SFX360" s="429"/>
      <c r="SFY360" s="429"/>
      <c r="SFZ360" s="429"/>
      <c r="SGA360" s="429"/>
      <c r="SGB360" s="429"/>
      <c r="SGC360" s="429"/>
      <c r="SGD360" s="429"/>
      <c r="SGE360" s="429"/>
      <c r="SGF360" s="429"/>
      <c r="SGG360" s="429"/>
      <c r="SGH360" s="429"/>
      <c r="SGI360" s="429"/>
      <c r="SGJ360" s="429"/>
      <c r="SGK360" s="429"/>
      <c r="SGL360" s="429"/>
      <c r="SGM360" s="432"/>
      <c r="SGN360" s="432"/>
      <c r="SGO360" s="429"/>
      <c r="SGP360" s="429"/>
      <c r="SGQ360" s="429"/>
      <c r="SGR360" s="429"/>
      <c r="SGS360" s="429"/>
      <c r="SGT360" s="429"/>
      <c r="SGU360" s="429"/>
      <c r="SGV360" s="429"/>
      <c r="SGW360" s="429"/>
      <c r="SGX360" s="429"/>
      <c r="SGY360" s="429"/>
      <c r="SGZ360" s="429"/>
      <c r="SHA360" s="429"/>
      <c r="SHB360" s="429"/>
      <c r="SHC360" s="429"/>
      <c r="SHD360" s="429"/>
      <c r="SHE360" s="429"/>
      <c r="SHF360" s="429"/>
      <c r="SHG360" s="429"/>
      <c r="SHH360" s="429"/>
      <c r="SHI360" s="429"/>
      <c r="SHJ360" s="429"/>
      <c r="SHK360" s="429"/>
      <c r="SHL360" s="429"/>
      <c r="SHM360" s="432"/>
      <c r="SHN360" s="432"/>
      <c r="SHO360" s="429"/>
      <c r="SHP360" s="429"/>
      <c r="SHQ360" s="429"/>
      <c r="SHR360" s="429"/>
      <c r="SHS360" s="429"/>
      <c r="SHT360" s="429"/>
      <c r="SHU360" s="429"/>
      <c r="SHV360" s="429"/>
      <c r="SHW360" s="429"/>
      <c r="SHX360" s="429"/>
      <c r="SHY360" s="429"/>
      <c r="SHZ360" s="429"/>
      <c r="SIA360" s="429"/>
      <c r="SIB360" s="429"/>
      <c r="SIC360" s="429"/>
      <c r="SID360" s="429"/>
      <c r="SIE360" s="429"/>
      <c r="SIF360" s="429"/>
      <c r="SIG360" s="429"/>
      <c r="SIH360" s="429"/>
      <c r="SII360" s="429"/>
      <c r="SIJ360" s="429"/>
      <c r="SIK360" s="429"/>
      <c r="SIL360" s="429"/>
      <c r="SIM360" s="432"/>
      <c r="SIN360" s="432"/>
      <c r="SIO360" s="429"/>
      <c r="SIP360" s="429"/>
      <c r="SIQ360" s="429"/>
      <c r="SIR360" s="429"/>
      <c r="SIS360" s="429"/>
      <c r="SIT360" s="429"/>
      <c r="SIU360" s="429"/>
      <c r="SIV360" s="429"/>
      <c r="SIW360" s="429"/>
      <c r="SIX360" s="429"/>
      <c r="SIY360" s="429"/>
      <c r="SIZ360" s="429"/>
      <c r="SJA360" s="429"/>
      <c r="SJB360" s="429"/>
      <c r="SJC360" s="429"/>
      <c r="SJD360" s="429"/>
      <c r="SJE360" s="429"/>
      <c r="SJF360" s="429"/>
      <c r="SJG360" s="429"/>
      <c r="SJH360" s="429"/>
      <c r="SJI360" s="429"/>
      <c r="SJJ360" s="429"/>
      <c r="SJK360" s="429"/>
      <c r="SJL360" s="429"/>
      <c r="SJM360" s="432"/>
      <c r="SJN360" s="432"/>
      <c r="SJO360" s="429"/>
      <c r="SJP360" s="429"/>
      <c r="SJQ360" s="429"/>
      <c r="SJR360" s="429"/>
      <c r="SJS360" s="429"/>
      <c r="SJT360" s="429"/>
      <c r="SJU360" s="429"/>
      <c r="SJV360" s="429"/>
      <c r="SJW360" s="429"/>
      <c r="SJX360" s="429"/>
      <c r="SJY360" s="429"/>
      <c r="SJZ360" s="429"/>
      <c r="SKA360" s="429"/>
      <c r="SKB360" s="429"/>
      <c r="SKC360" s="429"/>
      <c r="SKD360" s="429"/>
      <c r="SKE360" s="429"/>
      <c r="SKF360" s="429"/>
      <c r="SKG360" s="429"/>
      <c r="SKH360" s="429"/>
      <c r="SKI360" s="429"/>
      <c r="SKJ360" s="429"/>
      <c r="SKK360" s="429"/>
      <c r="SKL360" s="429"/>
      <c r="SKM360" s="432"/>
      <c r="SKN360" s="432"/>
      <c r="SKO360" s="429"/>
      <c r="SKP360" s="429"/>
      <c r="SKQ360" s="429"/>
      <c r="SKR360" s="429"/>
      <c r="SKS360" s="429"/>
      <c r="SKT360" s="429"/>
      <c r="SKU360" s="429"/>
      <c r="SKV360" s="429"/>
      <c r="SKW360" s="429"/>
      <c r="SKX360" s="429"/>
      <c r="SKY360" s="429"/>
      <c r="SKZ360" s="429"/>
      <c r="SLA360" s="429"/>
      <c r="SLB360" s="429"/>
      <c r="SLC360" s="429"/>
      <c r="SLD360" s="429"/>
      <c r="SLE360" s="429"/>
      <c r="SLF360" s="429"/>
      <c r="SLG360" s="429"/>
      <c r="SLH360" s="429"/>
      <c r="SLI360" s="429"/>
      <c r="SLJ360" s="429"/>
      <c r="SLK360" s="429"/>
      <c r="SLL360" s="429"/>
      <c r="SLM360" s="432"/>
      <c r="SLN360" s="432"/>
      <c r="SLO360" s="429"/>
      <c r="SLP360" s="429"/>
      <c r="SLQ360" s="429"/>
      <c r="SLR360" s="429"/>
      <c r="SLS360" s="429"/>
      <c r="SLT360" s="429"/>
      <c r="SLU360" s="429"/>
      <c r="SLV360" s="429"/>
      <c r="SLW360" s="429"/>
      <c r="SLX360" s="429"/>
      <c r="SLY360" s="429"/>
      <c r="SLZ360" s="429"/>
      <c r="SMA360" s="429"/>
      <c r="SMB360" s="429"/>
      <c r="SMC360" s="429"/>
      <c r="SMD360" s="429"/>
      <c r="SME360" s="429"/>
      <c r="SMF360" s="429"/>
      <c r="SMG360" s="429"/>
      <c r="SMH360" s="429"/>
      <c r="SMI360" s="429"/>
      <c r="SMJ360" s="429"/>
      <c r="SMK360" s="429"/>
      <c r="SML360" s="429"/>
      <c r="SMM360" s="432"/>
      <c r="SMN360" s="432"/>
      <c r="SMO360" s="429"/>
      <c r="SMP360" s="429"/>
      <c r="SMQ360" s="429"/>
      <c r="SMR360" s="429"/>
      <c r="SMS360" s="429"/>
      <c r="SMT360" s="429"/>
      <c r="SMU360" s="429"/>
      <c r="SMV360" s="429"/>
      <c r="SMW360" s="429"/>
      <c r="SMX360" s="429"/>
      <c r="SMY360" s="429"/>
      <c r="SMZ360" s="429"/>
      <c r="SNA360" s="429"/>
      <c r="SNB360" s="429"/>
      <c r="SNC360" s="429"/>
      <c r="SND360" s="429"/>
      <c r="SNE360" s="429"/>
      <c r="SNF360" s="429"/>
      <c r="SNG360" s="429"/>
      <c r="SNH360" s="429"/>
      <c r="SNI360" s="429"/>
      <c r="SNJ360" s="429"/>
      <c r="SNK360" s="429"/>
      <c r="SNL360" s="429"/>
      <c r="SNM360" s="432"/>
      <c r="SNN360" s="432"/>
      <c r="SNO360" s="429"/>
      <c r="SNP360" s="429"/>
      <c r="SNQ360" s="429"/>
      <c r="SNR360" s="429"/>
      <c r="SNS360" s="429"/>
      <c r="SNT360" s="429"/>
      <c r="SNU360" s="429"/>
      <c r="SNV360" s="429"/>
      <c r="SNW360" s="429"/>
      <c r="SNX360" s="429"/>
      <c r="SNY360" s="429"/>
      <c r="SNZ360" s="429"/>
      <c r="SOA360" s="429"/>
      <c r="SOB360" s="429"/>
      <c r="SOC360" s="429"/>
      <c r="SOD360" s="429"/>
      <c r="SOE360" s="429"/>
      <c r="SOF360" s="429"/>
      <c r="SOG360" s="429"/>
      <c r="SOH360" s="429"/>
      <c r="SOI360" s="429"/>
      <c r="SOJ360" s="429"/>
      <c r="SOK360" s="429"/>
      <c r="SOL360" s="429"/>
      <c r="SOM360" s="432"/>
      <c r="SON360" s="432"/>
      <c r="SOO360" s="429"/>
      <c r="SOP360" s="429"/>
      <c r="SOQ360" s="429"/>
      <c r="SOR360" s="429"/>
      <c r="SOS360" s="429"/>
      <c r="SOT360" s="429"/>
      <c r="SOU360" s="429"/>
      <c r="SOV360" s="429"/>
      <c r="SOW360" s="429"/>
      <c r="SOX360" s="429"/>
      <c r="SOY360" s="429"/>
      <c r="SOZ360" s="429"/>
      <c r="SPA360" s="429"/>
      <c r="SPB360" s="429"/>
      <c r="SPC360" s="429"/>
      <c r="SPD360" s="429"/>
      <c r="SPE360" s="429"/>
      <c r="SPF360" s="429"/>
      <c r="SPG360" s="429"/>
      <c r="SPH360" s="429"/>
      <c r="SPI360" s="429"/>
      <c r="SPJ360" s="429"/>
      <c r="SPK360" s="429"/>
      <c r="SPL360" s="429"/>
      <c r="SPM360" s="432"/>
      <c r="SPN360" s="432"/>
      <c r="SPO360" s="429"/>
      <c r="SPP360" s="429"/>
      <c r="SPQ360" s="429"/>
      <c r="SPR360" s="429"/>
      <c r="SPS360" s="429"/>
      <c r="SPT360" s="429"/>
      <c r="SPU360" s="429"/>
      <c r="SPV360" s="429"/>
      <c r="SPW360" s="429"/>
      <c r="SPX360" s="429"/>
      <c r="SPY360" s="429"/>
      <c r="SPZ360" s="429"/>
      <c r="SQA360" s="429"/>
      <c r="SQB360" s="429"/>
      <c r="SQC360" s="429"/>
      <c r="SQD360" s="429"/>
      <c r="SQE360" s="429"/>
      <c r="SQF360" s="429"/>
      <c r="SQG360" s="429"/>
      <c r="SQH360" s="429"/>
      <c r="SQI360" s="429"/>
      <c r="SQJ360" s="429"/>
      <c r="SQK360" s="429"/>
      <c r="SQL360" s="429"/>
      <c r="SQM360" s="432"/>
      <c r="SQN360" s="432"/>
      <c r="SQO360" s="429"/>
      <c r="SQP360" s="429"/>
      <c r="SQQ360" s="429"/>
      <c r="SQR360" s="429"/>
      <c r="SQS360" s="429"/>
      <c r="SQT360" s="429"/>
      <c r="SQU360" s="429"/>
      <c r="SQV360" s="429"/>
      <c r="SQW360" s="429"/>
      <c r="SQX360" s="429"/>
      <c r="SQY360" s="429"/>
      <c r="SQZ360" s="429"/>
      <c r="SRA360" s="429"/>
      <c r="SRB360" s="429"/>
      <c r="SRC360" s="429"/>
      <c r="SRD360" s="429"/>
      <c r="SRE360" s="429"/>
      <c r="SRF360" s="429"/>
      <c r="SRG360" s="429"/>
      <c r="SRH360" s="429"/>
      <c r="SRI360" s="429"/>
      <c r="SRJ360" s="429"/>
      <c r="SRK360" s="429"/>
      <c r="SRL360" s="429"/>
      <c r="SRM360" s="432"/>
      <c r="SRN360" s="432"/>
      <c r="SRO360" s="429"/>
      <c r="SRP360" s="429"/>
      <c r="SRQ360" s="429"/>
      <c r="SRR360" s="429"/>
      <c r="SRS360" s="429"/>
      <c r="SRT360" s="429"/>
      <c r="SRU360" s="429"/>
      <c r="SRV360" s="429"/>
      <c r="SRW360" s="429"/>
      <c r="SRX360" s="429"/>
      <c r="SRY360" s="429"/>
      <c r="SRZ360" s="429"/>
      <c r="SSA360" s="429"/>
      <c r="SSB360" s="429"/>
      <c r="SSC360" s="429"/>
      <c r="SSD360" s="429"/>
      <c r="SSE360" s="429"/>
      <c r="SSF360" s="429"/>
      <c r="SSG360" s="429"/>
      <c r="SSH360" s="429"/>
      <c r="SSI360" s="429"/>
      <c r="SSJ360" s="429"/>
      <c r="SSK360" s="429"/>
      <c r="SSL360" s="429"/>
      <c r="SSM360" s="432"/>
      <c r="SSN360" s="432"/>
      <c r="SSO360" s="429"/>
      <c r="SSP360" s="429"/>
      <c r="SSQ360" s="429"/>
      <c r="SSR360" s="429"/>
      <c r="SSS360" s="429"/>
      <c r="SST360" s="429"/>
      <c r="SSU360" s="429"/>
      <c r="SSV360" s="429"/>
      <c r="SSW360" s="429"/>
      <c r="SSX360" s="429"/>
      <c r="SSY360" s="429"/>
      <c r="SSZ360" s="429"/>
      <c r="STA360" s="429"/>
      <c r="STB360" s="429"/>
      <c r="STC360" s="429"/>
      <c r="STD360" s="429"/>
      <c r="STE360" s="429"/>
      <c r="STF360" s="429"/>
      <c r="STG360" s="429"/>
      <c r="STH360" s="429"/>
      <c r="STI360" s="429"/>
      <c r="STJ360" s="429"/>
      <c r="STK360" s="429"/>
      <c r="STL360" s="429"/>
      <c r="STM360" s="432"/>
      <c r="STN360" s="432"/>
      <c r="STO360" s="429"/>
      <c r="STP360" s="429"/>
      <c r="STQ360" s="429"/>
      <c r="STR360" s="429"/>
      <c r="STS360" s="429"/>
      <c r="STT360" s="429"/>
      <c r="STU360" s="429"/>
      <c r="STV360" s="429"/>
      <c r="STW360" s="429"/>
      <c r="STX360" s="429"/>
      <c r="STY360" s="429"/>
      <c r="STZ360" s="429"/>
      <c r="SUA360" s="429"/>
      <c r="SUB360" s="429"/>
      <c r="SUC360" s="429"/>
      <c r="SUD360" s="429"/>
      <c r="SUE360" s="429"/>
      <c r="SUF360" s="429"/>
      <c r="SUG360" s="429"/>
      <c r="SUH360" s="429"/>
      <c r="SUI360" s="429"/>
      <c r="SUJ360" s="429"/>
      <c r="SUK360" s="429"/>
      <c r="SUL360" s="429"/>
      <c r="SUM360" s="432"/>
      <c r="SUN360" s="432"/>
      <c r="SUO360" s="429"/>
      <c r="SUP360" s="429"/>
      <c r="SUQ360" s="429"/>
      <c r="SUR360" s="429"/>
      <c r="SUS360" s="429"/>
      <c r="SUT360" s="429"/>
      <c r="SUU360" s="429"/>
      <c r="SUV360" s="429"/>
      <c r="SUW360" s="429"/>
      <c r="SUX360" s="429"/>
      <c r="SUY360" s="429"/>
      <c r="SUZ360" s="429"/>
      <c r="SVA360" s="429"/>
      <c r="SVB360" s="429"/>
      <c r="SVC360" s="429"/>
      <c r="SVD360" s="429"/>
      <c r="SVE360" s="429"/>
      <c r="SVF360" s="429"/>
      <c r="SVG360" s="429"/>
      <c r="SVH360" s="429"/>
      <c r="SVI360" s="429"/>
      <c r="SVJ360" s="429"/>
      <c r="SVK360" s="429"/>
      <c r="SVL360" s="429"/>
      <c r="SVM360" s="432"/>
      <c r="SVN360" s="432"/>
      <c r="SVO360" s="429"/>
      <c r="SVP360" s="429"/>
      <c r="SVQ360" s="429"/>
      <c r="SVR360" s="429"/>
      <c r="SVS360" s="429"/>
      <c r="SVT360" s="429"/>
      <c r="SVU360" s="429"/>
      <c r="SVV360" s="429"/>
      <c r="SVW360" s="429"/>
      <c r="SVX360" s="429"/>
      <c r="SVY360" s="429"/>
      <c r="SVZ360" s="429"/>
      <c r="SWA360" s="429"/>
      <c r="SWB360" s="429"/>
      <c r="SWC360" s="429"/>
      <c r="SWD360" s="429"/>
      <c r="SWE360" s="429"/>
      <c r="SWF360" s="429"/>
      <c r="SWG360" s="429"/>
      <c r="SWH360" s="429"/>
      <c r="SWI360" s="429"/>
      <c r="SWJ360" s="429"/>
      <c r="SWK360" s="429"/>
      <c r="SWL360" s="429"/>
      <c r="SWM360" s="432"/>
      <c r="SWN360" s="432"/>
      <c r="SWO360" s="429"/>
      <c r="SWP360" s="429"/>
      <c r="SWQ360" s="429"/>
      <c r="SWR360" s="429"/>
      <c r="SWS360" s="429"/>
      <c r="SWT360" s="429"/>
      <c r="SWU360" s="429"/>
      <c r="SWV360" s="429"/>
      <c r="SWW360" s="429"/>
      <c r="SWX360" s="429"/>
      <c r="SWY360" s="429"/>
      <c r="SWZ360" s="429"/>
      <c r="SXA360" s="429"/>
      <c r="SXB360" s="429"/>
      <c r="SXC360" s="429"/>
      <c r="SXD360" s="429"/>
      <c r="SXE360" s="429"/>
      <c r="SXF360" s="429"/>
      <c r="SXG360" s="429"/>
      <c r="SXH360" s="429"/>
      <c r="SXI360" s="429"/>
      <c r="SXJ360" s="429"/>
      <c r="SXK360" s="429"/>
      <c r="SXL360" s="429"/>
      <c r="SXM360" s="432"/>
      <c r="SXN360" s="432"/>
      <c r="SXO360" s="429"/>
      <c r="SXP360" s="429"/>
      <c r="SXQ360" s="429"/>
      <c r="SXR360" s="429"/>
      <c r="SXS360" s="429"/>
      <c r="SXT360" s="429"/>
      <c r="SXU360" s="429"/>
      <c r="SXV360" s="429"/>
      <c r="SXW360" s="429"/>
      <c r="SXX360" s="429"/>
      <c r="SXY360" s="429"/>
      <c r="SXZ360" s="429"/>
      <c r="SYA360" s="429"/>
      <c r="SYB360" s="429"/>
      <c r="SYC360" s="429"/>
      <c r="SYD360" s="429"/>
      <c r="SYE360" s="429"/>
      <c r="SYF360" s="429"/>
      <c r="SYG360" s="429"/>
      <c r="SYH360" s="429"/>
      <c r="SYI360" s="429"/>
      <c r="SYJ360" s="429"/>
      <c r="SYK360" s="429"/>
      <c r="SYL360" s="429"/>
      <c r="SYM360" s="432"/>
      <c r="SYN360" s="432"/>
      <c r="SYO360" s="429"/>
      <c r="SYP360" s="429"/>
      <c r="SYQ360" s="429"/>
      <c r="SYR360" s="429"/>
      <c r="SYS360" s="429"/>
      <c r="SYT360" s="429"/>
      <c r="SYU360" s="429"/>
      <c r="SYV360" s="429"/>
      <c r="SYW360" s="429"/>
      <c r="SYX360" s="429"/>
      <c r="SYY360" s="429"/>
      <c r="SYZ360" s="429"/>
      <c r="SZA360" s="429"/>
      <c r="SZB360" s="429"/>
      <c r="SZC360" s="429"/>
      <c r="SZD360" s="429"/>
      <c r="SZE360" s="429"/>
      <c r="SZF360" s="429"/>
      <c r="SZG360" s="429"/>
      <c r="SZH360" s="429"/>
      <c r="SZI360" s="429"/>
      <c r="SZJ360" s="429"/>
      <c r="SZK360" s="429"/>
      <c r="SZL360" s="429"/>
      <c r="SZM360" s="432"/>
      <c r="SZN360" s="432"/>
      <c r="SZO360" s="429"/>
      <c r="SZP360" s="429"/>
      <c r="SZQ360" s="429"/>
      <c r="SZR360" s="429"/>
      <c r="SZS360" s="429"/>
      <c r="SZT360" s="429"/>
      <c r="SZU360" s="429"/>
      <c r="SZV360" s="429"/>
      <c r="SZW360" s="429"/>
      <c r="SZX360" s="429"/>
      <c r="SZY360" s="429"/>
      <c r="SZZ360" s="429"/>
      <c r="TAA360" s="429"/>
      <c r="TAB360" s="429"/>
      <c r="TAC360" s="429"/>
      <c r="TAD360" s="429"/>
      <c r="TAE360" s="429"/>
      <c r="TAF360" s="429"/>
      <c r="TAG360" s="429"/>
      <c r="TAH360" s="429"/>
      <c r="TAI360" s="429"/>
      <c r="TAJ360" s="429"/>
      <c r="TAK360" s="429"/>
      <c r="TAL360" s="429"/>
      <c r="TAM360" s="432"/>
      <c r="TAN360" s="432"/>
      <c r="TAO360" s="429"/>
      <c r="TAP360" s="429"/>
      <c r="TAQ360" s="429"/>
      <c r="TAR360" s="429"/>
      <c r="TAS360" s="429"/>
      <c r="TAT360" s="429"/>
      <c r="TAU360" s="429"/>
      <c r="TAV360" s="429"/>
      <c r="TAW360" s="429"/>
      <c r="TAX360" s="429"/>
      <c r="TAY360" s="429"/>
      <c r="TAZ360" s="429"/>
      <c r="TBA360" s="429"/>
      <c r="TBB360" s="429"/>
      <c r="TBC360" s="429"/>
      <c r="TBD360" s="429"/>
      <c r="TBE360" s="429"/>
      <c r="TBF360" s="429"/>
      <c r="TBG360" s="429"/>
      <c r="TBH360" s="429"/>
      <c r="TBI360" s="429"/>
      <c r="TBJ360" s="429"/>
      <c r="TBK360" s="429"/>
      <c r="TBL360" s="429"/>
      <c r="TBM360" s="432"/>
      <c r="TBN360" s="432"/>
      <c r="TBO360" s="429"/>
      <c r="TBP360" s="429"/>
      <c r="TBQ360" s="429"/>
      <c r="TBR360" s="429"/>
      <c r="TBS360" s="429"/>
      <c r="TBT360" s="429"/>
      <c r="TBU360" s="429"/>
      <c r="TBV360" s="429"/>
      <c r="TBW360" s="429"/>
      <c r="TBX360" s="429"/>
      <c r="TBY360" s="429"/>
      <c r="TBZ360" s="429"/>
      <c r="TCA360" s="429"/>
      <c r="TCB360" s="429"/>
      <c r="TCC360" s="429"/>
      <c r="TCD360" s="429"/>
      <c r="TCE360" s="429"/>
      <c r="TCF360" s="429"/>
      <c r="TCG360" s="429"/>
      <c r="TCH360" s="429"/>
      <c r="TCI360" s="429"/>
      <c r="TCJ360" s="429"/>
      <c r="TCK360" s="429"/>
      <c r="TCL360" s="429"/>
      <c r="TCM360" s="432"/>
      <c r="TCN360" s="432"/>
      <c r="TCO360" s="429"/>
      <c r="TCP360" s="429"/>
      <c r="TCQ360" s="429"/>
      <c r="TCR360" s="429"/>
      <c r="TCS360" s="429"/>
      <c r="TCT360" s="429"/>
      <c r="TCU360" s="429"/>
      <c r="TCV360" s="429"/>
      <c r="TCW360" s="429"/>
      <c r="TCX360" s="429"/>
      <c r="TCY360" s="429"/>
      <c r="TCZ360" s="429"/>
      <c r="TDA360" s="429"/>
      <c r="TDB360" s="429"/>
      <c r="TDC360" s="429"/>
      <c r="TDD360" s="429"/>
      <c r="TDE360" s="429"/>
      <c r="TDF360" s="429"/>
      <c r="TDG360" s="429"/>
      <c r="TDH360" s="429"/>
      <c r="TDI360" s="429"/>
      <c r="TDJ360" s="429"/>
      <c r="TDK360" s="429"/>
      <c r="TDL360" s="429"/>
      <c r="TDM360" s="432"/>
      <c r="TDN360" s="432"/>
      <c r="TDO360" s="429"/>
      <c r="TDP360" s="429"/>
      <c r="TDQ360" s="429"/>
      <c r="TDR360" s="429"/>
      <c r="TDS360" s="429"/>
      <c r="TDT360" s="429"/>
      <c r="TDU360" s="429"/>
      <c r="TDV360" s="429"/>
      <c r="TDW360" s="429"/>
      <c r="TDX360" s="429"/>
      <c r="TDY360" s="429"/>
      <c r="TDZ360" s="429"/>
      <c r="TEA360" s="429"/>
      <c r="TEB360" s="429"/>
      <c r="TEC360" s="429"/>
      <c r="TED360" s="429"/>
      <c r="TEE360" s="429"/>
      <c r="TEF360" s="429"/>
      <c r="TEG360" s="429"/>
      <c r="TEH360" s="429"/>
      <c r="TEI360" s="429"/>
      <c r="TEJ360" s="429"/>
      <c r="TEK360" s="429"/>
      <c r="TEL360" s="429"/>
      <c r="TEM360" s="432"/>
      <c r="TEN360" s="432"/>
      <c r="TEO360" s="429"/>
      <c r="TEP360" s="429"/>
      <c r="TEQ360" s="429"/>
      <c r="TER360" s="429"/>
      <c r="TES360" s="429"/>
      <c r="TET360" s="429"/>
      <c r="TEU360" s="429"/>
      <c r="TEV360" s="429"/>
      <c r="TEW360" s="429"/>
      <c r="TEX360" s="429"/>
      <c r="TEY360" s="429"/>
      <c r="TEZ360" s="429"/>
      <c r="TFA360" s="429"/>
      <c r="TFB360" s="429"/>
      <c r="TFC360" s="429"/>
      <c r="TFD360" s="429"/>
      <c r="TFE360" s="429"/>
      <c r="TFF360" s="429"/>
      <c r="TFG360" s="429"/>
      <c r="TFH360" s="429"/>
      <c r="TFI360" s="429"/>
      <c r="TFJ360" s="429"/>
      <c r="TFK360" s="429"/>
      <c r="TFL360" s="429"/>
      <c r="TFM360" s="432"/>
      <c r="TFN360" s="432"/>
      <c r="TFO360" s="429"/>
      <c r="TFP360" s="429"/>
      <c r="TFQ360" s="429"/>
      <c r="TFR360" s="429"/>
      <c r="TFS360" s="429"/>
      <c r="TFT360" s="429"/>
      <c r="TFU360" s="429"/>
      <c r="TFV360" s="429"/>
      <c r="TFW360" s="429"/>
      <c r="TFX360" s="429"/>
      <c r="TFY360" s="429"/>
      <c r="TFZ360" s="429"/>
      <c r="TGA360" s="429"/>
      <c r="TGB360" s="429"/>
      <c r="TGC360" s="429"/>
      <c r="TGD360" s="429"/>
      <c r="TGE360" s="429"/>
      <c r="TGF360" s="429"/>
      <c r="TGG360" s="429"/>
      <c r="TGH360" s="429"/>
      <c r="TGI360" s="429"/>
      <c r="TGJ360" s="429"/>
      <c r="TGK360" s="429"/>
      <c r="TGL360" s="429"/>
      <c r="TGM360" s="432"/>
      <c r="TGN360" s="432"/>
      <c r="TGO360" s="429"/>
      <c r="TGP360" s="429"/>
      <c r="TGQ360" s="429"/>
      <c r="TGR360" s="429"/>
      <c r="TGS360" s="429"/>
      <c r="TGT360" s="429"/>
      <c r="TGU360" s="429"/>
      <c r="TGV360" s="429"/>
      <c r="TGW360" s="429"/>
      <c r="TGX360" s="429"/>
      <c r="TGY360" s="429"/>
      <c r="TGZ360" s="429"/>
      <c r="THA360" s="429"/>
      <c r="THB360" s="429"/>
      <c r="THC360" s="429"/>
      <c r="THD360" s="429"/>
      <c r="THE360" s="429"/>
      <c r="THF360" s="429"/>
      <c r="THG360" s="429"/>
      <c r="THH360" s="429"/>
      <c r="THI360" s="429"/>
      <c r="THJ360" s="429"/>
      <c r="THK360" s="429"/>
      <c r="THL360" s="429"/>
      <c r="THM360" s="432"/>
      <c r="THN360" s="432"/>
      <c r="THO360" s="429"/>
      <c r="THP360" s="429"/>
      <c r="THQ360" s="429"/>
      <c r="THR360" s="429"/>
      <c r="THS360" s="429"/>
      <c r="THT360" s="429"/>
      <c r="THU360" s="429"/>
      <c r="THV360" s="429"/>
      <c r="THW360" s="429"/>
      <c r="THX360" s="429"/>
      <c r="THY360" s="429"/>
      <c r="THZ360" s="429"/>
      <c r="TIA360" s="429"/>
      <c r="TIB360" s="429"/>
      <c r="TIC360" s="429"/>
      <c r="TID360" s="429"/>
      <c r="TIE360" s="429"/>
      <c r="TIF360" s="429"/>
      <c r="TIG360" s="429"/>
      <c r="TIH360" s="429"/>
      <c r="TII360" s="429"/>
      <c r="TIJ360" s="429"/>
      <c r="TIK360" s="429"/>
      <c r="TIL360" s="429"/>
      <c r="TIM360" s="432"/>
      <c r="TIN360" s="432"/>
      <c r="TIO360" s="429"/>
      <c r="TIP360" s="429"/>
      <c r="TIQ360" s="429"/>
      <c r="TIR360" s="429"/>
      <c r="TIS360" s="429"/>
      <c r="TIT360" s="429"/>
      <c r="TIU360" s="429"/>
      <c r="TIV360" s="429"/>
      <c r="TIW360" s="429"/>
      <c r="TIX360" s="429"/>
      <c r="TIY360" s="429"/>
      <c r="TIZ360" s="429"/>
      <c r="TJA360" s="429"/>
      <c r="TJB360" s="429"/>
      <c r="TJC360" s="429"/>
      <c r="TJD360" s="429"/>
      <c r="TJE360" s="429"/>
      <c r="TJF360" s="429"/>
      <c r="TJG360" s="429"/>
      <c r="TJH360" s="429"/>
      <c r="TJI360" s="429"/>
      <c r="TJJ360" s="429"/>
      <c r="TJK360" s="429"/>
      <c r="TJL360" s="429"/>
      <c r="TJM360" s="432"/>
      <c r="TJN360" s="432"/>
      <c r="TJO360" s="429"/>
      <c r="TJP360" s="429"/>
      <c r="TJQ360" s="429"/>
      <c r="TJR360" s="429"/>
      <c r="TJS360" s="429"/>
      <c r="TJT360" s="429"/>
      <c r="TJU360" s="429"/>
      <c r="TJV360" s="429"/>
      <c r="TJW360" s="429"/>
      <c r="TJX360" s="429"/>
      <c r="TJY360" s="429"/>
      <c r="TJZ360" s="429"/>
      <c r="TKA360" s="429"/>
      <c r="TKB360" s="429"/>
      <c r="TKC360" s="429"/>
      <c r="TKD360" s="429"/>
      <c r="TKE360" s="429"/>
      <c r="TKF360" s="429"/>
      <c r="TKG360" s="429"/>
      <c r="TKH360" s="429"/>
      <c r="TKI360" s="429"/>
      <c r="TKJ360" s="429"/>
      <c r="TKK360" s="429"/>
      <c r="TKL360" s="429"/>
      <c r="TKM360" s="432"/>
      <c r="TKN360" s="432"/>
      <c r="TKO360" s="429"/>
      <c r="TKP360" s="429"/>
      <c r="TKQ360" s="429"/>
      <c r="TKR360" s="429"/>
      <c r="TKS360" s="429"/>
      <c r="TKT360" s="429"/>
      <c r="TKU360" s="429"/>
      <c r="TKV360" s="429"/>
      <c r="TKW360" s="429"/>
      <c r="TKX360" s="429"/>
      <c r="TKY360" s="429"/>
      <c r="TKZ360" s="429"/>
      <c r="TLA360" s="429"/>
      <c r="TLB360" s="429"/>
      <c r="TLC360" s="429"/>
      <c r="TLD360" s="429"/>
      <c r="TLE360" s="429"/>
      <c r="TLF360" s="429"/>
      <c r="TLG360" s="429"/>
      <c r="TLH360" s="429"/>
      <c r="TLI360" s="429"/>
      <c r="TLJ360" s="429"/>
      <c r="TLK360" s="429"/>
      <c r="TLL360" s="429"/>
      <c r="TLM360" s="432"/>
      <c r="TLN360" s="432"/>
      <c r="TLO360" s="429"/>
      <c r="TLP360" s="429"/>
      <c r="TLQ360" s="429"/>
      <c r="TLR360" s="429"/>
      <c r="TLS360" s="429"/>
      <c r="TLT360" s="429"/>
      <c r="TLU360" s="429"/>
      <c r="TLV360" s="429"/>
      <c r="TLW360" s="429"/>
      <c r="TLX360" s="429"/>
      <c r="TLY360" s="429"/>
      <c r="TLZ360" s="429"/>
      <c r="TMA360" s="429"/>
      <c r="TMB360" s="429"/>
      <c r="TMC360" s="429"/>
      <c r="TMD360" s="429"/>
      <c r="TME360" s="429"/>
      <c r="TMF360" s="429"/>
      <c r="TMG360" s="429"/>
      <c r="TMH360" s="429"/>
      <c r="TMI360" s="429"/>
      <c r="TMJ360" s="429"/>
      <c r="TMK360" s="429"/>
      <c r="TML360" s="429"/>
      <c r="TMM360" s="432"/>
      <c r="TMN360" s="432"/>
      <c r="TMO360" s="429"/>
      <c r="TMP360" s="429"/>
      <c r="TMQ360" s="429"/>
      <c r="TMR360" s="429"/>
      <c r="TMS360" s="429"/>
      <c r="TMT360" s="429"/>
      <c r="TMU360" s="429"/>
      <c r="TMV360" s="429"/>
      <c r="TMW360" s="429"/>
      <c r="TMX360" s="429"/>
      <c r="TMY360" s="429"/>
      <c r="TMZ360" s="429"/>
      <c r="TNA360" s="429"/>
      <c r="TNB360" s="429"/>
      <c r="TNC360" s="429"/>
      <c r="TND360" s="429"/>
      <c r="TNE360" s="429"/>
      <c r="TNF360" s="429"/>
      <c r="TNG360" s="429"/>
      <c r="TNH360" s="429"/>
      <c r="TNI360" s="429"/>
      <c r="TNJ360" s="429"/>
      <c r="TNK360" s="429"/>
      <c r="TNL360" s="429"/>
      <c r="TNM360" s="432"/>
      <c r="TNN360" s="432"/>
      <c r="TNO360" s="429"/>
      <c r="TNP360" s="429"/>
      <c r="TNQ360" s="429"/>
      <c r="TNR360" s="429"/>
      <c r="TNS360" s="429"/>
      <c r="TNT360" s="429"/>
      <c r="TNU360" s="429"/>
      <c r="TNV360" s="429"/>
      <c r="TNW360" s="429"/>
      <c r="TNX360" s="429"/>
      <c r="TNY360" s="429"/>
      <c r="TNZ360" s="429"/>
      <c r="TOA360" s="429"/>
      <c r="TOB360" s="429"/>
      <c r="TOC360" s="429"/>
      <c r="TOD360" s="429"/>
      <c r="TOE360" s="429"/>
      <c r="TOF360" s="429"/>
      <c r="TOG360" s="429"/>
      <c r="TOH360" s="429"/>
      <c r="TOI360" s="429"/>
      <c r="TOJ360" s="429"/>
      <c r="TOK360" s="429"/>
      <c r="TOL360" s="429"/>
      <c r="TOM360" s="432"/>
      <c r="TON360" s="432"/>
      <c r="TOO360" s="429"/>
      <c r="TOP360" s="429"/>
      <c r="TOQ360" s="429"/>
      <c r="TOR360" s="429"/>
      <c r="TOS360" s="429"/>
      <c r="TOT360" s="429"/>
      <c r="TOU360" s="429"/>
      <c r="TOV360" s="429"/>
      <c r="TOW360" s="429"/>
      <c r="TOX360" s="429"/>
      <c r="TOY360" s="429"/>
      <c r="TOZ360" s="429"/>
      <c r="TPA360" s="429"/>
      <c r="TPB360" s="429"/>
      <c r="TPC360" s="429"/>
      <c r="TPD360" s="429"/>
      <c r="TPE360" s="429"/>
      <c r="TPF360" s="429"/>
      <c r="TPG360" s="429"/>
      <c r="TPH360" s="429"/>
      <c r="TPI360" s="429"/>
      <c r="TPJ360" s="429"/>
      <c r="TPK360" s="429"/>
      <c r="TPL360" s="429"/>
      <c r="TPM360" s="432"/>
      <c r="TPN360" s="432"/>
      <c r="TPO360" s="429"/>
      <c r="TPP360" s="429"/>
      <c r="TPQ360" s="429"/>
      <c r="TPR360" s="429"/>
      <c r="TPS360" s="429"/>
      <c r="TPT360" s="429"/>
      <c r="TPU360" s="429"/>
      <c r="TPV360" s="429"/>
      <c r="TPW360" s="429"/>
      <c r="TPX360" s="429"/>
      <c r="TPY360" s="429"/>
      <c r="TPZ360" s="429"/>
      <c r="TQA360" s="429"/>
      <c r="TQB360" s="429"/>
      <c r="TQC360" s="429"/>
      <c r="TQD360" s="429"/>
      <c r="TQE360" s="429"/>
      <c r="TQF360" s="429"/>
      <c r="TQG360" s="429"/>
      <c r="TQH360" s="429"/>
      <c r="TQI360" s="429"/>
      <c r="TQJ360" s="429"/>
      <c r="TQK360" s="429"/>
      <c r="TQL360" s="429"/>
      <c r="TQM360" s="432"/>
      <c r="TQN360" s="432"/>
      <c r="TQO360" s="429"/>
      <c r="TQP360" s="429"/>
      <c r="TQQ360" s="429"/>
      <c r="TQR360" s="429"/>
      <c r="TQS360" s="429"/>
      <c r="TQT360" s="429"/>
      <c r="TQU360" s="429"/>
      <c r="TQV360" s="429"/>
      <c r="TQW360" s="429"/>
      <c r="TQX360" s="429"/>
      <c r="TQY360" s="429"/>
      <c r="TQZ360" s="429"/>
      <c r="TRA360" s="429"/>
      <c r="TRB360" s="429"/>
      <c r="TRC360" s="429"/>
      <c r="TRD360" s="429"/>
      <c r="TRE360" s="429"/>
      <c r="TRF360" s="429"/>
      <c r="TRG360" s="429"/>
      <c r="TRH360" s="429"/>
      <c r="TRI360" s="429"/>
      <c r="TRJ360" s="429"/>
      <c r="TRK360" s="429"/>
      <c r="TRL360" s="429"/>
      <c r="TRM360" s="432"/>
      <c r="TRN360" s="432"/>
      <c r="TRO360" s="429"/>
      <c r="TRP360" s="429"/>
      <c r="TRQ360" s="429"/>
      <c r="TRR360" s="429"/>
      <c r="TRS360" s="429"/>
      <c r="TRT360" s="429"/>
      <c r="TRU360" s="429"/>
      <c r="TRV360" s="429"/>
      <c r="TRW360" s="429"/>
      <c r="TRX360" s="429"/>
      <c r="TRY360" s="429"/>
      <c r="TRZ360" s="429"/>
      <c r="TSA360" s="429"/>
      <c r="TSB360" s="429"/>
      <c r="TSC360" s="429"/>
      <c r="TSD360" s="429"/>
      <c r="TSE360" s="429"/>
      <c r="TSF360" s="429"/>
      <c r="TSG360" s="429"/>
      <c r="TSH360" s="429"/>
      <c r="TSI360" s="429"/>
      <c r="TSJ360" s="429"/>
      <c r="TSK360" s="429"/>
      <c r="TSL360" s="429"/>
      <c r="TSM360" s="432"/>
      <c r="TSN360" s="432"/>
      <c r="TSO360" s="429"/>
      <c r="TSP360" s="429"/>
      <c r="TSQ360" s="429"/>
      <c r="TSR360" s="429"/>
      <c r="TSS360" s="429"/>
      <c r="TST360" s="429"/>
      <c r="TSU360" s="429"/>
      <c r="TSV360" s="429"/>
      <c r="TSW360" s="429"/>
      <c r="TSX360" s="429"/>
      <c r="TSY360" s="429"/>
      <c r="TSZ360" s="429"/>
      <c r="TTA360" s="429"/>
      <c r="TTB360" s="429"/>
      <c r="TTC360" s="429"/>
      <c r="TTD360" s="429"/>
      <c r="TTE360" s="429"/>
      <c r="TTF360" s="429"/>
      <c r="TTG360" s="429"/>
      <c r="TTH360" s="429"/>
      <c r="TTI360" s="429"/>
      <c r="TTJ360" s="429"/>
      <c r="TTK360" s="429"/>
      <c r="TTL360" s="429"/>
      <c r="TTM360" s="432"/>
      <c r="TTN360" s="432"/>
      <c r="TTO360" s="429"/>
      <c r="TTP360" s="429"/>
      <c r="TTQ360" s="429"/>
      <c r="TTR360" s="429"/>
      <c r="TTS360" s="429"/>
      <c r="TTT360" s="429"/>
      <c r="TTU360" s="429"/>
      <c r="TTV360" s="429"/>
      <c r="TTW360" s="429"/>
      <c r="TTX360" s="429"/>
      <c r="TTY360" s="429"/>
      <c r="TTZ360" s="429"/>
      <c r="TUA360" s="429"/>
      <c r="TUB360" s="429"/>
      <c r="TUC360" s="429"/>
      <c r="TUD360" s="429"/>
      <c r="TUE360" s="429"/>
      <c r="TUF360" s="429"/>
      <c r="TUG360" s="429"/>
      <c r="TUH360" s="429"/>
      <c r="TUI360" s="429"/>
      <c r="TUJ360" s="429"/>
      <c r="TUK360" s="429"/>
      <c r="TUL360" s="429"/>
      <c r="TUM360" s="432"/>
      <c r="TUN360" s="432"/>
      <c r="TUO360" s="429"/>
      <c r="TUP360" s="429"/>
      <c r="TUQ360" s="429"/>
      <c r="TUR360" s="429"/>
      <c r="TUS360" s="429"/>
      <c r="TUT360" s="429"/>
      <c r="TUU360" s="429"/>
      <c r="TUV360" s="429"/>
      <c r="TUW360" s="429"/>
      <c r="TUX360" s="429"/>
      <c r="TUY360" s="429"/>
      <c r="TUZ360" s="429"/>
      <c r="TVA360" s="429"/>
      <c r="TVB360" s="429"/>
      <c r="TVC360" s="429"/>
      <c r="TVD360" s="429"/>
      <c r="TVE360" s="429"/>
      <c r="TVF360" s="429"/>
      <c r="TVG360" s="429"/>
      <c r="TVH360" s="429"/>
      <c r="TVI360" s="429"/>
      <c r="TVJ360" s="429"/>
      <c r="TVK360" s="429"/>
      <c r="TVL360" s="429"/>
      <c r="TVM360" s="432"/>
      <c r="TVN360" s="432"/>
      <c r="TVO360" s="429"/>
      <c r="TVP360" s="429"/>
      <c r="TVQ360" s="429"/>
      <c r="TVR360" s="429"/>
      <c r="TVS360" s="429"/>
      <c r="TVT360" s="429"/>
      <c r="TVU360" s="429"/>
      <c r="TVV360" s="429"/>
      <c r="TVW360" s="429"/>
      <c r="TVX360" s="429"/>
      <c r="TVY360" s="429"/>
      <c r="TVZ360" s="429"/>
      <c r="TWA360" s="429"/>
      <c r="TWB360" s="429"/>
      <c r="TWC360" s="429"/>
      <c r="TWD360" s="429"/>
      <c r="TWE360" s="429"/>
      <c r="TWF360" s="429"/>
      <c r="TWG360" s="429"/>
      <c r="TWH360" s="429"/>
      <c r="TWI360" s="429"/>
      <c r="TWJ360" s="429"/>
      <c r="TWK360" s="429"/>
      <c r="TWL360" s="429"/>
      <c r="TWM360" s="432"/>
      <c r="TWN360" s="432"/>
      <c r="TWO360" s="429"/>
      <c r="TWP360" s="429"/>
      <c r="TWQ360" s="429"/>
      <c r="TWR360" s="429"/>
      <c r="TWS360" s="429"/>
      <c r="TWT360" s="429"/>
      <c r="TWU360" s="429"/>
      <c r="TWV360" s="429"/>
      <c r="TWW360" s="429"/>
      <c r="TWX360" s="429"/>
      <c r="TWY360" s="429"/>
      <c r="TWZ360" s="429"/>
      <c r="TXA360" s="429"/>
      <c r="TXB360" s="429"/>
      <c r="TXC360" s="429"/>
      <c r="TXD360" s="429"/>
      <c r="TXE360" s="429"/>
      <c r="TXF360" s="429"/>
      <c r="TXG360" s="429"/>
      <c r="TXH360" s="429"/>
      <c r="TXI360" s="429"/>
      <c r="TXJ360" s="429"/>
      <c r="TXK360" s="429"/>
      <c r="TXL360" s="429"/>
      <c r="TXM360" s="432"/>
      <c r="TXN360" s="432"/>
      <c r="TXO360" s="429"/>
      <c r="TXP360" s="429"/>
      <c r="TXQ360" s="429"/>
      <c r="TXR360" s="429"/>
      <c r="TXS360" s="429"/>
      <c r="TXT360" s="429"/>
      <c r="TXU360" s="429"/>
      <c r="TXV360" s="429"/>
      <c r="TXW360" s="429"/>
      <c r="TXX360" s="429"/>
      <c r="TXY360" s="429"/>
      <c r="TXZ360" s="429"/>
      <c r="TYA360" s="429"/>
      <c r="TYB360" s="429"/>
      <c r="TYC360" s="429"/>
      <c r="TYD360" s="429"/>
      <c r="TYE360" s="429"/>
      <c r="TYF360" s="429"/>
      <c r="TYG360" s="429"/>
      <c r="TYH360" s="429"/>
      <c r="TYI360" s="429"/>
      <c r="TYJ360" s="429"/>
      <c r="TYK360" s="429"/>
      <c r="TYL360" s="429"/>
      <c r="TYM360" s="432"/>
      <c r="TYN360" s="432"/>
      <c r="TYO360" s="429"/>
      <c r="TYP360" s="429"/>
      <c r="TYQ360" s="429"/>
      <c r="TYR360" s="429"/>
      <c r="TYS360" s="429"/>
      <c r="TYT360" s="429"/>
      <c r="TYU360" s="429"/>
      <c r="TYV360" s="429"/>
      <c r="TYW360" s="429"/>
      <c r="TYX360" s="429"/>
      <c r="TYY360" s="429"/>
      <c r="TYZ360" s="429"/>
      <c r="TZA360" s="429"/>
      <c r="TZB360" s="429"/>
      <c r="TZC360" s="429"/>
      <c r="TZD360" s="429"/>
      <c r="TZE360" s="429"/>
      <c r="TZF360" s="429"/>
      <c r="TZG360" s="429"/>
      <c r="TZH360" s="429"/>
      <c r="TZI360" s="429"/>
      <c r="TZJ360" s="429"/>
      <c r="TZK360" s="429"/>
      <c r="TZL360" s="429"/>
      <c r="TZM360" s="432"/>
      <c r="TZN360" s="432"/>
      <c r="TZO360" s="429"/>
      <c r="TZP360" s="429"/>
      <c r="TZQ360" s="429"/>
      <c r="TZR360" s="429"/>
      <c r="TZS360" s="429"/>
      <c r="TZT360" s="429"/>
      <c r="TZU360" s="429"/>
      <c r="TZV360" s="429"/>
      <c r="TZW360" s="429"/>
      <c r="TZX360" s="429"/>
      <c r="TZY360" s="429"/>
      <c r="TZZ360" s="429"/>
      <c r="UAA360" s="429"/>
      <c r="UAB360" s="429"/>
      <c r="UAC360" s="429"/>
      <c r="UAD360" s="429"/>
      <c r="UAE360" s="429"/>
      <c r="UAF360" s="429"/>
      <c r="UAG360" s="429"/>
      <c r="UAH360" s="429"/>
      <c r="UAI360" s="429"/>
      <c r="UAJ360" s="429"/>
      <c r="UAK360" s="429"/>
      <c r="UAL360" s="429"/>
      <c r="UAM360" s="432"/>
      <c r="UAN360" s="432"/>
      <c r="UAO360" s="429"/>
      <c r="UAP360" s="429"/>
      <c r="UAQ360" s="429"/>
      <c r="UAR360" s="429"/>
      <c r="UAS360" s="429"/>
      <c r="UAT360" s="429"/>
      <c r="UAU360" s="429"/>
      <c r="UAV360" s="429"/>
      <c r="UAW360" s="429"/>
      <c r="UAX360" s="429"/>
      <c r="UAY360" s="429"/>
      <c r="UAZ360" s="429"/>
      <c r="UBA360" s="429"/>
      <c r="UBB360" s="429"/>
      <c r="UBC360" s="429"/>
      <c r="UBD360" s="429"/>
      <c r="UBE360" s="429"/>
      <c r="UBF360" s="429"/>
      <c r="UBG360" s="429"/>
      <c r="UBH360" s="429"/>
      <c r="UBI360" s="429"/>
      <c r="UBJ360" s="429"/>
      <c r="UBK360" s="429"/>
      <c r="UBL360" s="429"/>
      <c r="UBM360" s="432"/>
      <c r="UBN360" s="432"/>
      <c r="UBO360" s="429"/>
      <c r="UBP360" s="429"/>
      <c r="UBQ360" s="429"/>
      <c r="UBR360" s="429"/>
      <c r="UBS360" s="429"/>
      <c r="UBT360" s="429"/>
      <c r="UBU360" s="429"/>
      <c r="UBV360" s="429"/>
      <c r="UBW360" s="429"/>
      <c r="UBX360" s="429"/>
      <c r="UBY360" s="429"/>
      <c r="UBZ360" s="429"/>
      <c r="UCA360" s="429"/>
      <c r="UCB360" s="429"/>
      <c r="UCC360" s="429"/>
      <c r="UCD360" s="429"/>
      <c r="UCE360" s="429"/>
      <c r="UCF360" s="429"/>
      <c r="UCG360" s="429"/>
      <c r="UCH360" s="429"/>
      <c r="UCI360" s="429"/>
      <c r="UCJ360" s="429"/>
      <c r="UCK360" s="429"/>
      <c r="UCL360" s="429"/>
      <c r="UCM360" s="432"/>
      <c r="UCN360" s="432"/>
      <c r="UCO360" s="429"/>
      <c r="UCP360" s="429"/>
      <c r="UCQ360" s="429"/>
      <c r="UCR360" s="429"/>
      <c r="UCS360" s="429"/>
      <c r="UCT360" s="429"/>
      <c r="UCU360" s="429"/>
      <c r="UCV360" s="429"/>
      <c r="UCW360" s="429"/>
      <c r="UCX360" s="429"/>
      <c r="UCY360" s="429"/>
      <c r="UCZ360" s="429"/>
      <c r="UDA360" s="429"/>
      <c r="UDB360" s="429"/>
      <c r="UDC360" s="429"/>
      <c r="UDD360" s="429"/>
      <c r="UDE360" s="429"/>
      <c r="UDF360" s="429"/>
      <c r="UDG360" s="429"/>
      <c r="UDH360" s="429"/>
      <c r="UDI360" s="429"/>
      <c r="UDJ360" s="429"/>
      <c r="UDK360" s="429"/>
      <c r="UDL360" s="429"/>
      <c r="UDM360" s="432"/>
      <c r="UDN360" s="432"/>
      <c r="UDO360" s="429"/>
      <c r="UDP360" s="429"/>
      <c r="UDQ360" s="429"/>
      <c r="UDR360" s="429"/>
      <c r="UDS360" s="429"/>
      <c r="UDT360" s="429"/>
      <c r="UDU360" s="429"/>
      <c r="UDV360" s="429"/>
      <c r="UDW360" s="429"/>
      <c r="UDX360" s="429"/>
      <c r="UDY360" s="429"/>
      <c r="UDZ360" s="429"/>
      <c r="UEA360" s="429"/>
      <c r="UEB360" s="429"/>
      <c r="UEC360" s="429"/>
      <c r="UED360" s="429"/>
      <c r="UEE360" s="429"/>
      <c r="UEF360" s="429"/>
      <c r="UEG360" s="429"/>
      <c r="UEH360" s="429"/>
      <c r="UEI360" s="429"/>
      <c r="UEJ360" s="429"/>
      <c r="UEK360" s="429"/>
      <c r="UEL360" s="429"/>
      <c r="UEM360" s="432"/>
      <c r="UEN360" s="432"/>
      <c r="UEO360" s="429"/>
      <c r="UEP360" s="429"/>
      <c r="UEQ360" s="429"/>
      <c r="UER360" s="429"/>
      <c r="UES360" s="429"/>
      <c r="UET360" s="429"/>
      <c r="UEU360" s="429"/>
      <c r="UEV360" s="429"/>
      <c r="UEW360" s="429"/>
      <c r="UEX360" s="429"/>
      <c r="UEY360" s="429"/>
      <c r="UEZ360" s="429"/>
      <c r="UFA360" s="429"/>
      <c r="UFB360" s="429"/>
      <c r="UFC360" s="429"/>
      <c r="UFD360" s="429"/>
      <c r="UFE360" s="429"/>
      <c r="UFF360" s="429"/>
      <c r="UFG360" s="429"/>
      <c r="UFH360" s="429"/>
      <c r="UFI360" s="429"/>
      <c r="UFJ360" s="429"/>
      <c r="UFK360" s="429"/>
      <c r="UFL360" s="429"/>
      <c r="UFM360" s="432"/>
      <c r="UFN360" s="432"/>
      <c r="UFO360" s="429"/>
      <c r="UFP360" s="429"/>
      <c r="UFQ360" s="429"/>
      <c r="UFR360" s="429"/>
      <c r="UFS360" s="429"/>
      <c r="UFT360" s="429"/>
      <c r="UFU360" s="429"/>
      <c r="UFV360" s="429"/>
      <c r="UFW360" s="429"/>
      <c r="UFX360" s="429"/>
      <c r="UFY360" s="429"/>
      <c r="UFZ360" s="429"/>
      <c r="UGA360" s="429"/>
      <c r="UGB360" s="429"/>
      <c r="UGC360" s="429"/>
      <c r="UGD360" s="429"/>
      <c r="UGE360" s="429"/>
      <c r="UGF360" s="429"/>
      <c r="UGG360" s="429"/>
      <c r="UGH360" s="429"/>
      <c r="UGI360" s="429"/>
      <c r="UGJ360" s="429"/>
      <c r="UGK360" s="429"/>
      <c r="UGL360" s="429"/>
      <c r="UGM360" s="432"/>
      <c r="UGN360" s="432"/>
      <c r="UGO360" s="429"/>
      <c r="UGP360" s="429"/>
      <c r="UGQ360" s="429"/>
      <c r="UGR360" s="429"/>
      <c r="UGS360" s="429"/>
      <c r="UGT360" s="429"/>
      <c r="UGU360" s="429"/>
      <c r="UGV360" s="429"/>
      <c r="UGW360" s="429"/>
      <c r="UGX360" s="429"/>
      <c r="UGY360" s="429"/>
      <c r="UGZ360" s="429"/>
      <c r="UHA360" s="429"/>
      <c r="UHB360" s="429"/>
      <c r="UHC360" s="429"/>
      <c r="UHD360" s="429"/>
      <c r="UHE360" s="429"/>
      <c r="UHF360" s="429"/>
      <c r="UHG360" s="429"/>
      <c r="UHH360" s="429"/>
      <c r="UHI360" s="429"/>
      <c r="UHJ360" s="429"/>
      <c r="UHK360" s="429"/>
      <c r="UHL360" s="429"/>
      <c r="UHM360" s="432"/>
      <c r="UHN360" s="432"/>
      <c r="UHO360" s="429"/>
      <c r="UHP360" s="429"/>
      <c r="UHQ360" s="429"/>
      <c r="UHR360" s="429"/>
      <c r="UHS360" s="429"/>
      <c r="UHT360" s="429"/>
      <c r="UHU360" s="429"/>
      <c r="UHV360" s="429"/>
      <c r="UHW360" s="429"/>
      <c r="UHX360" s="429"/>
      <c r="UHY360" s="429"/>
      <c r="UHZ360" s="429"/>
      <c r="UIA360" s="429"/>
      <c r="UIB360" s="429"/>
      <c r="UIC360" s="429"/>
      <c r="UID360" s="429"/>
      <c r="UIE360" s="429"/>
      <c r="UIF360" s="429"/>
      <c r="UIG360" s="429"/>
      <c r="UIH360" s="429"/>
      <c r="UII360" s="429"/>
      <c r="UIJ360" s="429"/>
      <c r="UIK360" s="429"/>
      <c r="UIL360" s="429"/>
      <c r="UIM360" s="432"/>
      <c r="UIN360" s="432"/>
      <c r="UIO360" s="429"/>
      <c r="UIP360" s="429"/>
      <c r="UIQ360" s="429"/>
      <c r="UIR360" s="429"/>
      <c r="UIS360" s="429"/>
      <c r="UIT360" s="429"/>
      <c r="UIU360" s="429"/>
      <c r="UIV360" s="429"/>
      <c r="UIW360" s="429"/>
      <c r="UIX360" s="429"/>
      <c r="UIY360" s="429"/>
      <c r="UIZ360" s="429"/>
      <c r="UJA360" s="429"/>
      <c r="UJB360" s="429"/>
      <c r="UJC360" s="429"/>
      <c r="UJD360" s="429"/>
      <c r="UJE360" s="429"/>
      <c r="UJF360" s="429"/>
      <c r="UJG360" s="429"/>
      <c r="UJH360" s="429"/>
      <c r="UJI360" s="429"/>
      <c r="UJJ360" s="429"/>
      <c r="UJK360" s="429"/>
      <c r="UJL360" s="429"/>
      <c r="UJM360" s="432"/>
      <c r="UJN360" s="432"/>
      <c r="UJO360" s="429"/>
      <c r="UJP360" s="429"/>
      <c r="UJQ360" s="429"/>
      <c r="UJR360" s="429"/>
      <c r="UJS360" s="429"/>
      <c r="UJT360" s="429"/>
      <c r="UJU360" s="429"/>
      <c r="UJV360" s="429"/>
      <c r="UJW360" s="429"/>
      <c r="UJX360" s="429"/>
      <c r="UJY360" s="429"/>
      <c r="UJZ360" s="429"/>
      <c r="UKA360" s="429"/>
      <c r="UKB360" s="429"/>
      <c r="UKC360" s="429"/>
      <c r="UKD360" s="429"/>
      <c r="UKE360" s="429"/>
      <c r="UKF360" s="429"/>
      <c r="UKG360" s="429"/>
      <c r="UKH360" s="429"/>
      <c r="UKI360" s="429"/>
      <c r="UKJ360" s="429"/>
      <c r="UKK360" s="429"/>
      <c r="UKL360" s="429"/>
      <c r="UKM360" s="432"/>
      <c r="UKN360" s="432"/>
      <c r="UKO360" s="429"/>
      <c r="UKP360" s="429"/>
      <c r="UKQ360" s="429"/>
      <c r="UKR360" s="429"/>
      <c r="UKS360" s="429"/>
      <c r="UKT360" s="429"/>
      <c r="UKU360" s="429"/>
      <c r="UKV360" s="429"/>
      <c r="UKW360" s="429"/>
      <c r="UKX360" s="429"/>
      <c r="UKY360" s="429"/>
      <c r="UKZ360" s="429"/>
      <c r="ULA360" s="429"/>
      <c r="ULB360" s="429"/>
      <c r="ULC360" s="429"/>
      <c r="ULD360" s="429"/>
      <c r="ULE360" s="429"/>
      <c r="ULF360" s="429"/>
      <c r="ULG360" s="429"/>
      <c r="ULH360" s="429"/>
      <c r="ULI360" s="429"/>
      <c r="ULJ360" s="429"/>
      <c r="ULK360" s="429"/>
      <c r="ULL360" s="429"/>
      <c r="ULM360" s="432"/>
      <c r="ULN360" s="432"/>
      <c r="ULO360" s="429"/>
      <c r="ULP360" s="429"/>
      <c r="ULQ360" s="429"/>
      <c r="ULR360" s="429"/>
      <c r="ULS360" s="429"/>
      <c r="ULT360" s="429"/>
      <c r="ULU360" s="429"/>
      <c r="ULV360" s="429"/>
      <c r="ULW360" s="429"/>
      <c r="ULX360" s="429"/>
      <c r="ULY360" s="429"/>
      <c r="ULZ360" s="429"/>
      <c r="UMA360" s="429"/>
      <c r="UMB360" s="429"/>
      <c r="UMC360" s="429"/>
      <c r="UMD360" s="429"/>
      <c r="UME360" s="429"/>
      <c r="UMF360" s="429"/>
      <c r="UMG360" s="429"/>
      <c r="UMH360" s="429"/>
      <c r="UMI360" s="429"/>
      <c r="UMJ360" s="429"/>
      <c r="UMK360" s="429"/>
      <c r="UML360" s="429"/>
      <c r="UMM360" s="432"/>
      <c r="UMN360" s="432"/>
      <c r="UMO360" s="429"/>
      <c r="UMP360" s="429"/>
      <c r="UMQ360" s="429"/>
      <c r="UMR360" s="429"/>
      <c r="UMS360" s="429"/>
      <c r="UMT360" s="429"/>
      <c r="UMU360" s="429"/>
      <c r="UMV360" s="429"/>
      <c r="UMW360" s="429"/>
      <c r="UMX360" s="429"/>
      <c r="UMY360" s="429"/>
      <c r="UMZ360" s="429"/>
      <c r="UNA360" s="429"/>
      <c r="UNB360" s="429"/>
      <c r="UNC360" s="429"/>
      <c r="UND360" s="429"/>
      <c r="UNE360" s="429"/>
      <c r="UNF360" s="429"/>
      <c r="UNG360" s="429"/>
      <c r="UNH360" s="429"/>
      <c r="UNI360" s="429"/>
      <c r="UNJ360" s="429"/>
      <c r="UNK360" s="429"/>
      <c r="UNL360" s="429"/>
      <c r="UNM360" s="432"/>
      <c r="UNN360" s="432"/>
      <c r="UNO360" s="429"/>
      <c r="UNP360" s="429"/>
      <c r="UNQ360" s="429"/>
      <c r="UNR360" s="429"/>
      <c r="UNS360" s="429"/>
      <c r="UNT360" s="429"/>
      <c r="UNU360" s="429"/>
      <c r="UNV360" s="429"/>
      <c r="UNW360" s="429"/>
      <c r="UNX360" s="429"/>
      <c r="UNY360" s="429"/>
      <c r="UNZ360" s="429"/>
      <c r="UOA360" s="429"/>
      <c r="UOB360" s="429"/>
      <c r="UOC360" s="429"/>
      <c r="UOD360" s="429"/>
      <c r="UOE360" s="429"/>
      <c r="UOF360" s="429"/>
      <c r="UOG360" s="429"/>
      <c r="UOH360" s="429"/>
      <c r="UOI360" s="429"/>
      <c r="UOJ360" s="429"/>
      <c r="UOK360" s="429"/>
      <c r="UOL360" s="429"/>
      <c r="UOM360" s="432"/>
      <c r="UON360" s="432"/>
      <c r="UOO360" s="429"/>
      <c r="UOP360" s="429"/>
      <c r="UOQ360" s="429"/>
      <c r="UOR360" s="429"/>
      <c r="UOS360" s="429"/>
      <c r="UOT360" s="429"/>
      <c r="UOU360" s="429"/>
      <c r="UOV360" s="429"/>
      <c r="UOW360" s="429"/>
      <c r="UOX360" s="429"/>
      <c r="UOY360" s="429"/>
      <c r="UOZ360" s="429"/>
      <c r="UPA360" s="429"/>
      <c r="UPB360" s="429"/>
      <c r="UPC360" s="429"/>
      <c r="UPD360" s="429"/>
      <c r="UPE360" s="429"/>
      <c r="UPF360" s="429"/>
      <c r="UPG360" s="429"/>
      <c r="UPH360" s="429"/>
      <c r="UPI360" s="429"/>
      <c r="UPJ360" s="429"/>
      <c r="UPK360" s="429"/>
      <c r="UPL360" s="429"/>
      <c r="UPM360" s="432"/>
      <c r="UPN360" s="432"/>
      <c r="UPO360" s="429"/>
      <c r="UPP360" s="429"/>
      <c r="UPQ360" s="429"/>
      <c r="UPR360" s="429"/>
      <c r="UPS360" s="429"/>
      <c r="UPT360" s="429"/>
      <c r="UPU360" s="429"/>
      <c r="UPV360" s="429"/>
      <c r="UPW360" s="429"/>
      <c r="UPX360" s="429"/>
      <c r="UPY360" s="429"/>
      <c r="UPZ360" s="429"/>
      <c r="UQA360" s="429"/>
      <c r="UQB360" s="429"/>
      <c r="UQC360" s="429"/>
      <c r="UQD360" s="429"/>
      <c r="UQE360" s="429"/>
      <c r="UQF360" s="429"/>
      <c r="UQG360" s="429"/>
      <c r="UQH360" s="429"/>
      <c r="UQI360" s="429"/>
      <c r="UQJ360" s="429"/>
      <c r="UQK360" s="429"/>
      <c r="UQL360" s="429"/>
      <c r="UQM360" s="432"/>
      <c r="UQN360" s="432"/>
      <c r="UQO360" s="429"/>
      <c r="UQP360" s="429"/>
      <c r="UQQ360" s="429"/>
      <c r="UQR360" s="429"/>
      <c r="UQS360" s="429"/>
      <c r="UQT360" s="429"/>
      <c r="UQU360" s="429"/>
      <c r="UQV360" s="429"/>
      <c r="UQW360" s="429"/>
      <c r="UQX360" s="429"/>
      <c r="UQY360" s="429"/>
      <c r="UQZ360" s="429"/>
      <c r="URA360" s="429"/>
      <c r="URB360" s="429"/>
      <c r="URC360" s="429"/>
      <c r="URD360" s="429"/>
      <c r="URE360" s="429"/>
      <c r="URF360" s="429"/>
      <c r="URG360" s="429"/>
      <c r="URH360" s="429"/>
      <c r="URI360" s="429"/>
      <c r="URJ360" s="429"/>
      <c r="URK360" s="429"/>
      <c r="URL360" s="429"/>
      <c r="URM360" s="432"/>
      <c r="URN360" s="432"/>
      <c r="URO360" s="429"/>
      <c r="URP360" s="429"/>
      <c r="URQ360" s="429"/>
      <c r="URR360" s="429"/>
      <c r="URS360" s="429"/>
      <c r="URT360" s="429"/>
      <c r="URU360" s="429"/>
      <c r="URV360" s="429"/>
      <c r="URW360" s="429"/>
      <c r="URX360" s="429"/>
      <c r="URY360" s="429"/>
      <c r="URZ360" s="429"/>
      <c r="USA360" s="429"/>
      <c r="USB360" s="429"/>
      <c r="USC360" s="429"/>
      <c r="USD360" s="429"/>
      <c r="USE360" s="429"/>
      <c r="USF360" s="429"/>
      <c r="USG360" s="429"/>
      <c r="USH360" s="429"/>
      <c r="USI360" s="429"/>
      <c r="USJ360" s="429"/>
      <c r="USK360" s="429"/>
      <c r="USL360" s="429"/>
      <c r="USM360" s="432"/>
      <c r="USN360" s="432"/>
      <c r="USO360" s="429"/>
      <c r="USP360" s="429"/>
      <c r="USQ360" s="429"/>
      <c r="USR360" s="429"/>
      <c r="USS360" s="429"/>
      <c r="UST360" s="429"/>
      <c r="USU360" s="429"/>
      <c r="USV360" s="429"/>
      <c r="USW360" s="429"/>
      <c r="USX360" s="429"/>
      <c r="USY360" s="429"/>
      <c r="USZ360" s="429"/>
      <c r="UTA360" s="429"/>
      <c r="UTB360" s="429"/>
      <c r="UTC360" s="429"/>
      <c r="UTD360" s="429"/>
      <c r="UTE360" s="429"/>
      <c r="UTF360" s="429"/>
      <c r="UTG360" s="429"/>
      <c r="UTH360" s="429"/>
      <c r="UTI360" s="429"/>
      <c r="UTJ360" s="429"/>
      <c r="UTK360" s="429"/>
      <c r="UTL360" s="429"/>
      <c r="UTM360" s="432"/>
      <c r="UTN360" s="432"/>
      <c r="UTO360" s="429"/>
      <c r="UTP360" s="429"/>
      <c r="UTQ360" s="429"/>
      <c r="UTR360" s="429"/>
      <c r="UTS360" s="429"/>
      <c r="UTT360" s="429"/>
      <c r="UTU360" s="429"/>
      <c r="UTV360" s="429"/>
      <c r="UTW360" s="429"/>
      <c r="UTX360" s="429"/>
      <c r="UTY360" s="429"/>
      <c r="UTZ360" s="429"/>
      <c r="UUA360" s="429"/>
      <c r="UUB360" s="429"/>
      <c r="UUC360" s="429"/>
      <c r="UUD360" s="429"/>
      <c r="UUE360" s="429"/>
      <c r="UUF360" s="429"/>
      <c r="UUG360" s="429"/>
      <c r="UUH360" s="429"/>
      <c r="UUI360" s="429"/>
      <c r="UUJ360" s="429"/>
      <c r="UUK360" s="429"/>
      <c r="UUL360" s="429"/>
      <c r="UUM360" s="432"/>
      <c r="UUN360" s="432"/>
      <c r="UUO360" s="429"/>
      <c r="UUP360" s="429"/>
      <c r="UUQ360" s="429"/>
      <c r="UUR360" s="429"/>
      <c r="UUS360" s="429"/>
      <c r="UUT360" s="429"/>
      <c r="UUU360" s="429"/>
      <c r="UUV360" s="429"/>
      <c r="UUW360" s="429"/>
      <c r="UUX360" s="429"/>
      <c r="UUY360" s="429"/>
      <c r="UUZ360" s="429"/>
      <c r="UVA360" s="429"/>
      <c r="UVB360" s="429"/>
      <c r="UVC360" s="429"/>
      <c r="UVD360" s="429"/>
      <c r="UVE360" s="429"/>
      <c r="UVF360" s="429"/>
      <c r="UVG360" s="429"/>
      <c r="UVH360" s="429"/>
      <c r="UVI360" s="429"/>
      <c r="UVJ360" s="429"/>
      <c r="UVK360" s="429"/>
      <c r="UVL360" s="429"/>
      <c r="UVM360" s="432"/>
      <c r="UVN360" s="432"/>
      <c r="UVO360" s="429"/>
      <c r="UVP360" s="429"/>
      <c r="UVQ360" s="429"/>
      <c r="UVR360" s="429"/>
      <c r="UVS360" s="429"/>
      <c r="UVT360" s="429"/>
      <c r="UVU360" s="429"/>
      <c r="UVV360" s="429"/>
      <c r="UVW360" s="429"/>
      <c r="UVX360" s="429"/>
      <c r="UVY360" s="429"/>
      <c r="UVZ360" s="429"/>
      <c r="UWA360" s="429"/>
      <c r="UWB360" s="429"/>
      <c r="UWC360" s="429"/>
      <c r="UWD360" s="429"/>
      <c r="UWE360" s="429"/>
      <c r="UWF360" s="429"/>
      <c r="UWG360" s="429"/>
      <c r="UWH360" s="429"/>
      <c r="UWI360" s="429"/>
      <c r="UWJ360" s="429"/>
      <c r="UWK360" s="429"/>
      <c r="UWL360" s="429"/>
      <c r="UWM360" s="432"/>
      <c r="UWN360" s="432"/>
      <c r="UWO360" s="429"/>
      <c r="UWP360" s="429"/>
      <c r="UWQ360" s="429"/>
      <c r="UWR360" s="429"/>
      <c r="UWS360" s="429"/>
      <c r="UWT360" s="429"/>
      <c r="UWU360" s="429"/>
      <c r="UWV360" s="429"/>
      <c r="UWW360" s="429"/>
      <c r="UWX360" s="429"/>
      <c r="UWY360" s="429"/>
      <c r="UWZ360" s="429"/>
      <c r="UXA360" s="429"/>
      <c r="UXB360" s="429"/>
      <c r="UXC360" s="429"/>
      <c r="UXD360" s="429"/>
      <c r="UXE360" s="429"/>
      <c r="UXF360" s="429"/>
      <c r="UXG360" s="429"/>
      <c r="UXH360" s="429"/>
      <c r="UXI360" s="429"/>
      <c r="UXJ360" s="429"/>
      <c r="UXK360" s="429"/>
      <c r="UXL360" s="429"/>
      <c r="UXM360" s="432"/>
      <c r="UXN360" s="432"/>
      <c r="UXO360" s="429"/>
      <c r="UXP360" s="429"/>
      <c r="UXQ360" s="429"/>
      <c r="UXR360" s="429"/>
      <c r="UXS360" s="429"/>
      <c r="UXT360" s="429"/>
      <c r="UXU360" s="429"/>
      <c r="UXV360" s="429"/>
      <c r="UXW360" s="429"/>
      <c r="UXX360" s="429"/>
      <c r="UXY360" s="429"/>
      <c r="UXZ360" s="429"/>
      <c r="UYA360" s="429"/>
      <c r="UYB360" s="429"/>
      <c r="UYC360" s="429"/>
      <c r="UYD360" s="429"/>
      <c r="UYE360" s="429"/>
      <c r="UYF360" s="429"/>
      <c r="UYG360" s="429"/>
      <c r="UYH360" s="429"/>
      <c r="UYI360" s="429"/>
      <c r="UYJ360" s="429"/>
      <c r="UYK360" s="429"/>
      <c r="UYL360" s="429"/>
      <c r="UYM360" s="432"/>
      <c r="UYN360" s="432"/>
      <c r="UYO360" s="429"/>
      <c r="UYP360" s="429"/>
      <c r="UYQ360" s="429"/>
      <c r="UYR360" s="429"/>
      <c r="UYS360" s="429"/>
      <c r="UYT360" s="429"/>
      <c r="UYU360" s="429"/>
      <c r="UYV360" s="429"/>
      <c r="UYW360" s="429"/>
      <c r="UYX360" s="429"/>
      <c r="UYY360" s="429"/>
      <c r="UYZ360" s="429"/>
      <c r="UZA360" s="429"/>
      <c r="UZB360" s="429"/>
      <c r="UZC360" s="429"/>
      <c r="UZD360" s="429"/>
      <c r="UZE360" s="429"/>
      <c r="UZF360" s="429"/>
      <c r="UZG360" s="429"/>
      <c r="UZH360" s="429"/>
      <c r="UZI360" s="429"/>
      <c r="UZJ360" s="429"/>
      <c r="UZK360" s="429"/>
      <c r="UZL360" s="429"/>
      <c r="UZM360" s="432"/>
      <c r="UZN360" s="432"/>
      <c r="UZO360" s="429"/>
      <c r="UZP360" s="429"/>
      <c r="UZQ360" s="429"/>
      <c r="UZR360" s="429"/>
      <c r="UZS360" s="429"/>
      <c r="UZT360" s="429"/>
      <c r="UZU360" s="429"/>
      <c r="UZV360" s="429"/>
      <c r="UZW360" s="429"/>
      <c r="UZX360" s="429"/>
      <c r="UZY360" s="429"/>
      <c r="UZZ360" s="429"/>
      <c r="VAA360" s="429"/>
      <c r="VAB360" s="429"/>
      <c r="VAC360" s="429"/>
      <c r="VAD360" s="429"/>
      <c r="VAE360" s="429"/>
      <c r="VAF360" s="429"/>
      <c r="VAG360" s="429"/>
      <c r="VAH360" s="429"/>
      <c r="VAI360" s="429"/>
      <c r="VAJ360" s="429"/>
      <c r="VAK360" s="429"/>
      <c r="VAL360" s="429"/>
      <c r="VAM360" s="432"/>
      <c r="VAN360" s="432"/>
      <c r="VAO360" s="429"/>
      <c r="VAP360" s="429"/>
      <c r="VAQ360" s="429"/>
      <c r="VAR360" s="429"/>
      <c r="VAS360" s="429"/>
      <c r="VAT360" s="429"/>
      <c r="VAU360" s="429"/>
      <c r="VAV360" s="429"/>
      <c r="VAW360" s="429"/>
      <c r="VAX360" s="429"/>
      <c r="VAY360" s="429"/>
      <c r="VAZ360" s="429"/>
      <c r="VBA360" s="429"/>
      <c r="VBB360" s="429"/>
      <c r="VBC360" s="429"/>
      <c r="VBD360" s="429"/>
      <c r="VBE360" s="429"/>
      <c r="VBF360" s="429"/>
      <c r="VBG360" s="429"/>
      <c r="VBH360" s="429"/>
      <c r="VBI360" s="429"/>
      <c r="VBJ360" s="429"/>
      <c r="VBK360" s="429"/>
      <c r="VBL360" s="429"/>
      <c r="VBM360" s="432"/>
      <c r="VBN360" s="432"/>
      <c r="VBO360" s="429"/>
      <c r="VBP360" s="429"/>
      <c r="VBQ360" s="429"/>
      <c r="VBR360" s="429"/>
      <c r="VBS360" s="429"/>
      <c r="VBT360" s="429"/>
      <c r="VBU360" s="429"/>
      <c r="VBV360" s="429"/>
      <c r="VBW360" s="429"/>
      <c r="VBX360" s="429"/>
      <c r="VBY360" s="429"/>
      <c r="VBZ360" s="429"/>
      <c r="VCA360" s="429"/>
      <c r="VCB360" s="429"/>
      <c r="VCC360" s="429"/>
      <c r="VCD360" s="429"/>
      <c r="VCE360" s="429"/>
      <c r="VCF360" s="429"/>
      <c r="VCG360" s="429"/>
      <c r="VCH360" s="429"/>
      <c r="VCI360" s="429"/>
      <c r="VCJ360" s="429"/>
      <c r="VCK360" s="429"/>
      <c r="VCL360" s="429"/>
      <c r="VCM360" s="432"/>
      <c r="VCN360" s="432"/>
      <c r="VCO360" s="429"/>
      <c r="VCP360" s="429"/>
      <c r="VCQ360" s="429"/>
      <c r="VCR360" s="429"/>
      <c r="VCS360" s="429"/>
      <c r="VCT360" s="429"/>
      <c r="VCU360" s="429"/>
      <c r="VCV360" s="429"/>
      <c r="VCW360" s="429"/>
      <c r="VCX360" s="429"/>
      <c r="VCY360" s="429"/>
      <c r="VCZ360" s="429"/>
      <c r="VDA360" s="429"/>
      <c r="VDB360" s="429"/>
      <c r="VDC360" s="429"/>
      <c r="VDD360" s="429"/>
      <c r="VDE360" s="429"/>
      <c r="VDF360" s="429"/>
      <c r="VDG360" s="429"/>
      <c r="VDH360" s="429"/>
      <c r="VDI360" s="429"/>
      <c r="VDJ360" s="429"/>
      <c r="VDK360" s="429"/>
      <c r="VDL360" s="429"/>
      <c r="VDM360" s="432"/>
      <c r="VDN360" s="432"/>
      <c r="VDO360" s="429"/>
      <c r="VDP360" s="429"/>
      <c r="VDQ360" s="429"/>
      <c r="VDR360" s="429"/>
      <c r="VDS360" s="429"/>
      <c r="VDT360" s="429"/>
      <c r="VDU360" s="429"/>
      <c r="VDV360" s="429"/>
      <c r="VDW360" s="429"/>
      <c r="VDX360" s="429"/>
      <c r="VDY360" s="429"/>
      <c r="VDZ360" s="429"/>
      <c r="VEA360" s="429"/>
      <c r="VEB360" s="429"/>
      <c r="VEC360" s="429"/>
      <c r="VED360" s="429"/>
      <c r="VEE360" s="429"/>
      <c r="VEF360" s="429"/>
      <c r="VEG360" s="429"/>
      <c r="VEH360" s="429"/>
      <c r="VEI360" s="429"/>
      <c r="VEJ360" s="429"/>
      <c r="VEK360" s="429"/>
      <c r="VEL360" s="429"/>
      <c r="VEM360" s="432"/>
      <c r="VEN360" s="432"/>
      <c r="VEO360" s="429"/>
      <c r="VEP360" s="429"/>
      <c r="VEQ360" s="429"/>
      <c r="VER360" s="429"/>
      <c r="VES360" s="429"/>
      <c r="VET360" s="429"/>
      <c r="VEU360" s="429"/>
      <c r="VEV360" s="429"/>
      <c r="VEW360" s="429"/>
      <c r="VEX360" s="429"/>
      <c r="VEY360" s="429"/>
      <c r="VEZ360" s="429"/>
      <c r="VFA360" s="429"/>
      <c r="VFB360" s="429"/>
      <c r="VFC360" s="429"/>
      <c r="VFD360" s="429"/>
      <c r="VFE360" s="429"/>
      <c r="VFF360" s="429"/>
      <c r="VFG360" s="429"/>
      <c r="VFH360" s="429"/>
      <c r="VFI360" s="429"/>
      <c r="VFJ360" s="429"/>
      <c r="VFK360" s="429"/>
      <c r="VFL360" s="429"/>
      <c r="VFM360" s="432"/>
      <c r="VFN360" s="432"/>
      <c r="VFO360" s="429"/>
      <c r="VFP360" s="429"/>
      <c r="VFQ360" s="429"/>
      <c r="VFR360" s="429"/>
      <c r="VFS360" s="429"/>
      <c r="VFT360" s="429"/>
      <c r="VFU360" s="429"/>
      <c r="VFV360" s="429"/>
      <c r="VFW360" s="429"/>
      <c r="VFX360" s="429"/>
      <c r="VFY360" s="429"/>
      <c r="VFZ360" s="429"/>
      <c r="VGA360" s="429"/>
      <c r="VGB360" s="429"/>
      <c r="VGC360" s="429"/>
      <c r="VGD360" s="429"/>
      <c r="VGE360" s="429"/>
      <c r="VGF360" s="429"/>
      <c r="VGG360" s="429"/>
      <c r="VGH360" s="429"/>
      <c r="VGI360" s="429"/>
      <c r="VGJ360" s="429"/>
      <c r="VGK360" s="429"/>
      <c r="VGL360" s="429"/>
      <c r="VGM360" s="432"/>
      <c r="VGN360" s="432"/>
      <c r="VGO360" s="429"/>
      <c r="VGP360" s="429"/>
      <c r="VGQ360" s="429"/>
      <c r="VGR360" s="429"/>
      <c r="VGS360" s="429"/>
      <c r="VGT360" s="429"/>
      <c r="VGU360" s="429"/>
      <c r="VGV360" s="429"/>
      <c r="VGW360" s="429"/>
      <c r="VGX360" s="429"/>
      <c r="VGY360" s="429"/>
      <c r="VGZ360" s="429"/>
      <c r="VHA360" s="429"/>
      <c r="VHB360" s="429"/>
      <c r="VHC360" s="429"/>
      <c r="VHD360" s="429"/>
      <c r="VHE360" s="429"/>
      <c r="VHF360" s="429"/>
      <c r="VHG360" s="429"/>
      <c r="VHH360" s="429"/>
      <c r="VHI360" s="429"/>
      <c r="VHJ360" s="429"/>
      <c r="VHK360" s="429"/>
      <c r="VHL360" s="429"/>
      <c r="VHM360" s="432"/>
      <c r="VHN360" s="432"/>
      <c r="VHO360" s="429"/>
      <c r="VHP360" s="429"/>
      <c r="VHQ360" s="429"/>
      <c r="VHR360" s="429"/>
      <c r="VHS360" s="429"/>
      <c r="VHT360" s="429"/>
      <c r="VHU360" s="429"/>
      <c r="VHV360" s="429"/>
      <c r="VHW360" s="429"/>
      <c r="VHX360" s="429"/>
      <c r="VHY360" s="429"/>
      <c r="VHZ360" s="429"/>
      <c r="VIA360" s="429"/>
      <c r="VIB360" s="429"/>
      <c r="VIC360" s="429"/>
      <c r="VID360" s="429"/>
      <c r="VIE360" s="429"/>
      <c r="VIF360" s="429"/>
      <c r="VIG360" s="429"/>
      <c r="VIH360" s="429"/>
      <c r="VII360" s="429"/>
      <c r="VIJ360" s="429"/>
      <c r="VIK360" s="429"/>
      <c r="VIL360" s="429"/>
      <c r="VIM360" s="432"/>
      <c r="VIN360" s="432"/>
      <c r="VIO360" s="429"/>
      <c r="VIP360" s="429"/>
      <c r="VIQ360" s="429"/>
      <c r="VIR360" s="429"/>
      <c r="VIS360" s="429"/>
      <c r="VIT360" s="429"/>
      <c r="VIU360" s="429"/>
      <c r="VIV360" s="429"/>
      <c r="VIW360" s="429"/>
      <c r="VIX360" s="429"/>
      <c r="VIY360" s="429"/>
      <c r="VIZ360" s="429"/>
      <c r="VJA360" s="429"/>
      <c r="VJB360" s="429"/>
      <c r="VJC360" s="429"/>
      <c r="VJD360" s="429"/>
      <c r="VJE360" s="429"/>
      <c r="VJF360" s="429"/>
      <c r="VJG360" s="429"/>
      <c r="VJH360" s="429"/>
      <c r="VJI360" s="429"/>
      <c r="VJJ360" s="429"/>
      <c r="VJK360" s="429"/>
      <c r="VJL360" s="429"/>
      <c r="VJM360" s="432"/>
      <c r="VJN360" s="432"/>
      <c r="VJO360" s="429"/>
      <c r="VJP360" s="429"/>
      <c r="VJQ360" s="429"/>
      <c r="VJR360" s="429"/>
      <c r="VJS360" s="429"/>
      <c r="VJT360" s="429"/>
      <c r="VJU360" s="429"/>
      <c r="VJV360" s="429"/>
      <c r="VJW360" s="429"/>
      <c r="VJX360" s="429"/>
      <c r="VJY360" s="429"/>
      <c r="VJZ360" s="429"/>
      <c r="VKA360" s="429"/>
      <c r="VKB360" s="429"/>
      <c r="VKC360" s="429"/>
      <c r="VKD360" s="429"/>
      <c r="VKE360" s="429"/>
      <c r="VKF360" s="429"/>
      <c r="VKG360" s="429"/>
      <c r="VKH360" s="429"/>
      <c r="VKI360" s="429"/>
      <c r="VKJ360" s="429"/>
      <c r="VKK360" s="429"/>
      <c r="VKL360" s="429"/>
      <c r="VKM360" s="432"/>
      <c r="VKN360" s="432"/>
      <c r="VKO360" s="429"/>
      <c r="VKP360" s="429"/>
      <c r="VKQ360" s="429"/>
      <c r="VKR360" s="429"/>
      <c r="VKS360" s="429"/>
      <c r="VKT360" s="429"/>
      <c r="VKU360" s="429"/>
      <c r="VKV360" s="429"/>
      <c r="VKW360" s="429"/>
      <c r="VKX360" s="429"/>
      <c r="VKY360" s="429"/>
      <c r="VKZ360" s="429"/>
      <c r="VLA360" s="429"/>
      <c r="VLB360" s="429"/>
      <c r="VLC360" s="429"/>
      <c r="VLD360" s="429"/>
      <c r="VLE360" s="429"/>
      <c r="VLF360" s="429"/>
      <c r="VLG360" s="429"/>
      <c r="VLH360" s="429"/>
      <c r="VLI360" s="429"/>
      <c r="VLJ360" s="429"/>
      <c r="VLK360" s="429"/>
      <c r="VLL360" s="429"/>
      <c r="VLM360" s="432"/>
      <c r="VLN360" s="432"/>
      <c r="VLO360" s="429"/>
      <c r="VLP360" s="429"/>
      <c r="VLQ360" s="429"/>
      <c r="VLR360" s="429"/>
      <c r="VLS360" s="429"/>
      <c r="VLT360" s="429"/>
      <c r="VLU360" s="429"/>
      <c r="VLV360" s="429"/>
      <c r="VLW360" s="429"/>
      <c r="VLX360" s="429"/>
      <c r="VLY360" s="429"/>
      <c r="VLZ360" s="429"/>
      <c r="VMA360" s="429"/>
      <c r="VMB360" s="429"/>
      <c r="VMC360" s="429"/>
      <c r="VMD360" s="429"/>
      <c r="VME360" s="429"/>
      <c r="VMF360" s="429"/>
      <c r="VMG360" s="429"/>
      <c r="VMH360" s="429"/>
      <c r="VMI360" s="429"/>
      <c r="VMJ360" s="429"/>
      <c r="VMK360" s="429"/>
      <c r="VML360" s="429"/>
      <c r="VMM360" s="432"/>
      <c r="VMN360" s="432"/>
      <c r="VMO360" s="429"/>
      <c r="VMP360" s="429"/>
      <c r="VMQ360" s="429"/>
      <c r="VMR360" s="429"/>
      <c r="VMS360" s="429"/>
      <c r="VMT360" s="429"/>
      <c r="VMU360" s="429"/>
      <c r="VMV360" s="429"/>
      <c r="VMW360" s="429"/>
      <c r="VMX360" s="429"/>
      <c r="VMY360" s="429"/>
      <c r="VMZ360" s="429"/>
      <c r="VNA360" s="429"/>
      <c r="VNB360" s="429"/>
      <c r="VNC360" s="429"/>
      <c r="VND360" s="429"/>
      <c r="VNE360" s="429"/>
      <c r="VNF360" s="429"/>
      <c r="VNG360" s="429"/>
      <c r="VNH360" s="429"/>
      <c r="VNI360" s="429"/>
      <c r="VNJ360" s="429"/>
      <c r="VNK360" s="429"/>
      <c r="VNL360" s="429"/>
      <c r="VNM360" s="432"/>
      <c r="VNN360" s="432"/>
      <c r="VNO360" s="429"/>
      <c r="VNP360" s="429"/>
      <c r="VNQ360" s="429"/>
      <c r="VNR360" s="429"/>
      <c r="VNS360" s="429"/>
      <c r="VNT360" s="429"/>
      <c r="VNU360" s="429"/>
      <c r="VNV360" s="429"/>
      <c r="VNW360" s="429"/>
      <c r="VNX360" s="429"/>
      <c r="VNY360" s="429"/>
      <c r="VNZ360" s="429"/>
      <c r="VOA360" s="429"/>
      <c r="VOB360" s="429"/>
      <c r="VOC360" s="429"/>
      <c r="VOD360" s="429"/>
      <c r="VOE360" s="429"/>
      <c r="VOF360" s="429"/>
      <c r="VOG360" s="429"/>
      <c r="VOH360" s="429"/>
      <c r="VOI360" s="429"/>
      <c r="VOJ360" s="429"/>
      <c r="VOK360" s="429"/>
      <c r="VOL360" s="429"/>
      <c r="VOM360" s="432"/>
      <c r="VON360" s="432"/>
      <c r="VOO360" s="429"/>
      <c r="VOP360" s="429"/>
      <c r="VOQ360" s="429"/>
      <c r="VOR360" s="429"/>
      <c r="VOS360" s="429"/>
      <c r="VOT360" s="429"/>
      <c r="VOU360" s="429"/>
      <c r="VOV360" s="429"/>
      <c r="VOW360" s="429"/>
      <c r="VOX360" s="429"/>
      <c r="VOY360" s="429"/>
      <c r="VOZ360" s="429"/>
      <c r="VPA360" s="429"/>
      <c r="VPB360" s="429"/>
      <c r="VPC360" s="429"/>
      <c r="VPD360" s="429"/>
      <c r="VPE360" s="429"/>
      <c r="VPF360" s="429"/>
      <c r="VPG360" s="429"/>
      <c r="VPH360" s="429"/>
      <c r="VPI360" s="429"/>
      <c r="VPJ360" s="429"/>
      <c r="VPK360" s="429"/>
      <c r="VPL360" s="429"/>
      <c r="VPM360" s="432"/>
      <c r="VPN360" s="432"/>
      <c r="VPO360" s="429"/>
      <c r="VPP360" s="429"/>
      <c r="VPQ360" s="429"/>
      <c r="VPR360" s="429"/>
      <c r="VPS360" s="429"/>
      <c r="VPT360" s="429"/>
      <c r="VPU360" s="429"/>
      <c r="VPV360" s="429"/>
      <c r="VPW360" s="429"/>
      <c r="VPX360" s="429"/>
      <c r="VPY360" s="429"/>
      <c r="VPZ360" s="429"/>
      <c r="VQA360" s="429"/>
      <c r="VQB360" s="429"/>
      <c r="VQC360" s="429"/>
      <c r="VQD360" s="429"/>
      <c r="VQE360" s="429"/>
      <c r="VQF360" s="429"/>
      <c r="VQG360" s="429"/>
      <c r="VQH360" s="429"/>
      <c r="VQI360" s="429"/>
      <c r="VQJ360" s="429"/>
      <c r="VQK360" s="429"/>
      <c r="VQL360" s="429"/>
      <c r="VQM360" s="432"/>
      <c r="VQN360" s="432"/>
      <c r="VQO360" s="429"/>
      <c r="VQP360" s="429"/>
      <c r="VQQ360" s="429"/>
      <c r="VQR360" s="429"/>
      <c r="VQS360" s="429"/>
      <c r="VQT360" s="429"/>
      <c r="VQU360" s="429"/>
      <c r="VQV360" s="429"/>
      <c r="VQW360" s="429"/>
      <c r="VQX360" s="429"/>
      <c r="VQY360" s="429"/>
      <c r="VQZ360" s="429"/>
      <c r="VRA360" s="429"/>
      <c r="VRB360" s="429"/>
      <c r="VRC360" s="429"/>
      <c r="VRD360" s="429"/>
      <c r="VRE360" s="429"/>
      <c r="VRF360" s="429"/>
      <c r="VRG360" s="429"/>
      <c r="VRH360" s="429"/>
      <c r="VRI360" s="429"/>
      <c r="VRJ360" s="429"/>
      <c r="VRK360" s="429"/>
      <c r="VRL360" s="429"/>
      <c r="VRM360" s="432"/>
      <c r="VRN360" s="432"/>
      <c r="VRO360" s="429"/>
      <c r="VRP360" s="429"/>
      <c r="VRQ360" s="429"/>
      <c r="VRR360" s="429"/>
      <c r="VRS360" s="429"/>
      <c r="VRT360" s="429"/>
      <c r="VRU360" s="429"/>
      <c r="VRV360" s="429"/>
      <c r="VRW360" s="429"/>
      <c r="VRX360" s="429"/>
      <c r="VRY360" s="429"/>
      <c r="VRZ360" s="429"/>
      <c r="VSA360" s="429"/>
      <c r="VSB360" s="429"/>
      <c r="VSC360" s="429"/>
      <c r="VSD360" s="429"/>
      <c r="VSE360" s="429"/>
      <c r="VSF360" s="429"/>
      <c r="VSG360" s="429"/>
      <c r="VSH360" s="429"/>
      <c r="VSI360" s="429"/>
      <c r="VSJ360" s="429"/>
      <c r="VSK360" s="429"/>
      <c r="VSL360" s="429"/>
      <c r="VSM360" s="432"/>
      <c r="VSN360" s="432"/>
      <c r="VSO360" s="429"/>
      <c r="VSP360" s="429"/>
      <c r="VSQ360" s="429"/>
      <c r="VSR360" s="429"/>
      <c r="VSS360" s="429"/>
      <c r="VST360" s="429"/>
      <c r="VSU360" s="429"/>
      <c r="VSV360" s="429"/>
      <c r="VSW360" s="429"/>
      <c r="VSX360" s="429"/>
      <c r="VSY360" s="429"/>
      <c r="VSZ360" s="429"/>
      <c r="VTA360" s="429"/>
      <c r="VTB360" s="429"/>
      <c r="VTC360" s="429"/>
      <c r="VTD360" s="429"/>
      <c r="VTE360" s="429"/>
      <c r="VTF360" s="429"/>
      <c r="VTG360" s="429"/>
      <c r="VTH360" s="429"/>
      <c r="VTI360" s="429"/>
      <c r="VTJ360" s="429"/>
      <c r="VTK360" s="429"/>
      <c r="VTL360" s="429"/>
      <c r="VTM360" s="432"/>
      <c r="VTN360" s="432"/>
      <c r="VTO360" s="429"/>
      <c r="VTP360" s="429"/>
      <c r="VTQ360" s="429"/>
      <c r="VTR360" s="429"/>
      <c r="VTS360" s="429"/>
      <c r="VTT360" s="429"/>
      <c r="VTU360" s="429"/>
      <c r="VTV360" s="429"/>
      <c r="VTW360" s="429"/>
      <c r="VTX360" s="429"/>
      <c r="VTY360" s="429"/>
      <c r="VTZ360" s="429"/>
      <c r="VUA360" s="429"/>
      <c r="VUB360" s="429"/>
      <c r="VUC360" s="429"/>
      <c r="VUD360" s="429"/>
      <c r="VUE360" s="429"/>
      <c r="VUF360" s="429"/>
      <c r="VUG360" s="429"/>
      <c r="VUH360" s="429"/>
      <c r="VUI360" s="429"/>
      <c r="VUJ360" s="429"/>
      <c r="VUK360" s="429"/>
      <c r="VUL360" s="429"/>
      <c r="VUM360" s="432"/>
      <c r="VUN360" s="432"/>
      <c r="VUO360" s="429"/>
      <c r="VUP360" s="429"/>
      <c r="VUQ360" s="429"/>
      <c r="VUR360" s="429"/>
      <c r="VUS360" s="429"/>
      <c r="VUT360" s="429"/>
      <c r="VUU360" s="429"/>
      <c r="VUV360" s="429"/>
      <c r="VUW360" s="429"/>
      <c r="VUX360" s="429"/>
      <c r="VUY360" s="429"/>
      <c r="VUZ360" s="429"/>
      <c r="VVA360" s="429"/>
      <c r="VVB360" s="429"/>
      <c r="VVC360" s="429"/>
      <c r="VVD360" s="429"/>
      <c r="VVE360" s="429"/>
      <c r="VVF360" s="429"/>
      <c r="VVG360" s="429"/>
      <c r="VVH360" s="429"/>
      <c r="VVI360" s="429"/>
      <c r="VVJ360" s="429"/>
      <c r="VVK360" s="429"/>
      <c r="VVL360" s="429"/>
      <c r="VVM360" s="432"/>
      <c r="VVN360" s="432"/>
      <c r="VVO360" s="429"/>
      <c r="VVP360" s="429"/>
      <c r="VVQ360" s="429"/>
      <c r="VVR360" s="429"/>
      <c r="VVS360" s="429"/>
      <c r="VVT360" s="429"/>
      <c r="VVU360" s="429"/>
      <c r="VVV360" s="429"/>
      <c r="VVW360" s="429"/>
      <c r="VVX360" s="429"/>
      <c r="VVY360" s="429"/>
      <c r="VVZ360" s="429"/>
      <c r="VWA360" s="429"/>
      <c r="VWB360" s="429"/>
      <c r="VWC360" s="429"/>
      <c r="VWD360" s="429"/>
      <c r="VWE360" s="429"/>
      <c r="VWF360" s="429"/>
      <c r="VWG360" s="429"/>
      <c r="VWH360" s="429"/>
      <c r="VWI360" s="429"/>
      <c r="VWJ360" s="429"/>
      <c r="VWK360" s="429"/>
      <c r="VWL360" s="429"/>
      <c r="VWM360" s="432"/>
      <c r="VWN360" s="432"/>
      <c r="VWO360" s="429"/>
      <c r="VWP360" s="429"/>
      <c r="VWQ360" s="429"/>
      <c r="VWR360" s="429"/>
      <c r="VWS360" s="429"/>
      <c r="VWT360" s="429"/>
      <c r="VWU360" s="429"/>
      <c r="VWV360" s="429"/>
      <c r="VWW360" s="429"/>
      <c r="VWX360" s="429"/>
      <c r="VWY360" s="429"/>
      <c r="VWZ360" s="429"/>
      <c r="VXA360" s="429"/>
      <c r="VXB360" s="429"/>
      <c r="VXC360" s="429"/>
      <c r="VXD360" s="429"/>
      <c r="VXE360" s="429"/>
      <c r="VXF360" s="429"/>
      <c r="VXG360" s="429"/>
      <c r="VXH360" s="429"/>
      <c r="VXI360" s="429"/>
      <c r="VXJ360" s="429"/>
      <c r="VXK360" s="429"/>
      <c r="VXL360" s="429"/>
      <c r="VXM360" s="432"/>
      <c r="VXN360" s="432"/>
      <c r="VXO360" s="429"/>
      <c r="VXP360" s="429"/>
      <c r="VXQ360" s="429"/>
      <c r="VXR360" s="429"/>
      <c r="VXS360" s="429"/>
      <c r="VXT360" s="429"/>
      <c r="VXU360" s="429"/>
      <c r="VXV360" s="429"/>
      <c r="VXW360" s="429"/>
      <c r="VXX360" s="429"/>
      <c r="VXY360" s="429"/>
      <c r="VXZ360" s="429"/>
      <c r="VYA360" s="429"/>
      <c r="VYB360" s="429"/>
      <c r="VYC360" s="429"/>
      <c r="VYD360" s="429"/>
      <c r="VYE360" s="429"/>
      <c r="VYF360" s="429"/>
      <c r="VYG360" s="429"/>
      <c r="VYH360" s="429"/>
      <c r="VYI360" s="429"/>
      <c r="VYJ360" s="429"/>
      <c r="VYK360" s="429"/>
      <c r="VYL360" s="429"/>
      <c r="VYM360" s="432"/>
      <c r="VYN360" s="432"/>
      <c r="VYO360" s="429"/>
      <c r="VYP360" s="429"/>
      <c r="VYQ360" s="429"/>
      <c r="VYR360" s="429"/>
      <c r="VYS360" s="429"/>
      <c r="VYT360" s="429"/>
      <c r="VYU360" s="429"/>
      <c r="VYV360" s="429"/>
      <c r="VYW360" s="429"/>
      <c r="VYX360" s="429"/>
      <c r="VYY360" s="429"/>
      <c r="VYZ360" s="429"/>
      <c r="VZA360" s="429"/>
      <c r="VZB360" s="429"/>
      <c r="VZC360" s="429"/>
      <c r="VZD360" s="429"/>
      <c r="VZE360" s="429"/>
      <c r="VZF360" s="429"/>
      <c r="VZG360" s="429"/>
      <c r="VZH360" s="429"/>
      <c r="VZI360" s="429"/>
      <c r="VZJ360" s="429"/>
      <c r="VZK360" s="429"/>
      <c r="VZL360" s="429"/>
      <c r="VZM360" s="432"/>
      <c r="VZN360" s="432"/>
      <c r="VZO360" s="429"/>
      <c r="VZP360" s="429"/>
      <c r="VZQ360" s="429"/>
      <c r="VZR360" s="429"/>
      <c r="VZS360" s="429"/>
      <c r="VZT360" s="429"/>
      <c r="VZU360" s="429"/>
      <c r="VZV360" s="429"/>
      <c r="VZW360" s="429"/>
      <c r="VZX360" s="429"/>
      <c r="VZY360" s="429"/>
      <c r="VZZ360" s="429"/>
      <c r="WAA360" s="429"/>
      <c r="WAB360" s="429"/>
      <c r="WAC360" s="429"/>
      <c r="WAD360" s="429"/>
      <c r="WAE360" s="429"/>
      <c r="WAF360" s="429"/>
      <c r="WAG360" s="429"/>
      <c r="WAH360" s="429"/>
      <c r="WAI360" s="429"/>
      <c r="WAJ360" s="429"/>
      <c r="WAK360" s="429"/>
      <c r="WAL360" s="429"/>
      <c r="WAM360" s="432"/>
      <c r="WAN360" s="432"/>
      <c r="WAO360" s="429"/>
      <c r="WAP360" s="429"/>
      <c r="WAQ360" s="429"/>
      <c r="WAR360" s="429"/>
      <c r="WAS360" s="429"/>
      <c r="WAT360" s="429"/>
      <c r="WAU360" s="429"/>
      <c r="WAV360" s="429"/>
      <c r="WAW360" s="429"/>
      <c r="WAX360" s="429"/>
      <c r="WAY360" s="429"/>
      <c r="WAZ360" s="429"/>
      <c r="WBA360" s="429"/>
      <c r="WBB360" s="429"/>
      <c r="WBC360" s="429"/>
      <c r="WBD360" s="429"/>
      <c r="WBE360" s="429"/>
      <c r="WBF360" s="429"/>
      <c r="WBG360" s="429"/>
      <c r="WBH360" s="429"/>
      <c r="WBI360" s="429"/>
      <c r="WBJ360" s="429"/>
      <c r="WBK360" s="429"/>
      <c r="WBL360" s="429"/>
      <c r="WBM360" s="432"/>
      <c r="WBN360" s="432"/>
      <c r="WBO360" s="429"/>
      <c r="WBP360" s="429"/>
      <c r="WBQ360" s="429"/>
      <c r="WBR360" s="429"/>
      <c r="WBS360" s="429"/>
      <c r="WBT360" s="429"/>
      <c r="WBU360" s="429"/>
      <c r="WBV360" s="429"/>
      <c r="WBW360" s="429"/>
      <c r="WBX360" s="429"/>
      <c r="WBY360" s="429"/>
      <c r="WBZ360" s="429"/>
      <c r="WCA360" s="429"/>
      <c r="WCB360" s="429"/>
      <c r="WCC360" s="429"/>
      <c r="WCD360" s="429"/>
      <c r="WCE360" s="429"/>
      <c r="WCF360" s="429"/>
      <c r="WCG360" s="429"/>
      <c r="WCH360" s="429"/>
      <c r="WCI360" s="429"/>
      <c r="WCJ360" s="429"/>
      <c r="WCK360" s="429"/>
      <c r="WCL360" s="429"/>
      <c r="WCM360" s="432"/>
      <c r="WCN360" s="432"/>
      <c r="WCO360" s="429"/>
      <c r="WCP360" s="429"/>
      <c r="WCQ360" s="429"/>
      <c r="WCR360" s="429"/>
      <c r="WCS360" s="429"/>
      <c r="WCT360" s="429"/>
      <c r="WCU360" s="429"/>
      <c r="WCV360" s="429"/>
      <c r="WCW360" s="429"/>
      <c r="WCX360" s="429"/>
      <c r="WCY360" s="429"/>
      <c r="WCZ360" s="429"/>
      <c r="WDA360" s="429"/>
      <c r="WDB360" s="429"/>
      <c r="WDC360" s="429"/>
      <c r="WDD360" s="429"/>
      <c r="WDE360" s="429"/>
      <c r="WDF360" s="429"/>
      <c r="WDG360" s="429"/>
      <c r="WDH360" s="429"/>
      <c r="WDI360" s="429"/>
      <c r="WDJ360" s="429"/>
      <c r="WDK360" s="429"/>
      <c r="WDL360" s="429"/>
      <c r="WDM360" s="432"/>
      <c r="WDN360" s="432"/>
      <c r="WDO360" s="429"/>
      <c r="WDP360" s="429"/>
      <c r="WDQ360" s="429"/>
      <c r="WDR360" s="429"/>
      <c r="WDS360" s="429"/>
      <c r="WDT360" s="429"/>
      <c r="WDU360" s="429"/>
      <c r="WDV360" s="429"/>
      <c r="WDW360" s="429"/>
      <c r="WDX360" s="429"/>
      <c r="WDY360" s="429"/>
      <c r="WDZ360" s="429"/>
      <c r="WEA360" s="429"/>
      <c r="WEB360" s="429"/>
      <c r="WEC360" s="429"/>
      <c r="WED360" s="429"/>
      <c r="WEE360" s="429"/>
      <c r="WEF360" s="429"/>
      <c r="WEG360" s="429"/>
      <c r="WEH360" s="429"/>
      <c r="WEI360" s="429"/>
      <c r="WEJ360" s="429"/>
      <c r="WEK360" s="429"/>
      <c r="WEL360" s="429"/>
      <c r="WEM360" s="432"/>
      <c r="WEN360" s="432"/>
      <c r="WEO360" s="429"/>
      <c r="WEP360" s="429"/>
      <c r="WEQ360" s="429"/>
      <c r="WER360" s="429"/>
      <c r="WES360" s="429"/>
      <c r="WET360" s="429"/>
      <c r="WEU360" s="429"/>
      <c r="WEV360" s="429"/>
      <c r="WEW360" s="429"/>
      <c r="WEX360" s="429"/>
      <c r="WEY360" s="429"/>
      <c r="WEZ360" s="429"/>
      <c r="WFA360" s="429"/>
      <c r="WFB360" s="429"/>
      <c r="WFC360" s="429"/>
      <c r="WFD360" s="429"/>
      <c r="WFE360" s="429"/>
      <c r="WFF360" s="429"/>
      <c r="WFG360" s="429"/>
      <c r="WFH360" s="429"/>
      <c r="WFI360" s="429"/>
      <c r="WFJ360" s="429"/>
      <c r="WFK360" s="429"/>
      <c r="WFL360" s="429"/>
      <c r="WFM360" s="432"/>
      <c r="WFN360" s="432"/>
      <c r="WFO360" s="429"/>
      <c r="WFP360" s="429"/>
      <c r="WFQ360" s="429"/>
      <c r="WFR360" s="429"/>
      <c r="WFS360" s="429"/>
      <c r="WFT360" s="429"/>
      <c r="WFU360" s="429"/>
      <c r="WFV360" s="429"/>
      <c r="WFW360" s="429"/>
      <c r="WFX360" s="429"/>
      <c r="WFY360" s="429"/>
      <c r="WFZ360" s="429"/>
      <c r="WGA360" s="429"/>
      <c r="WGB360" s="429"/>
      <c r="WGC360" s="429"/>
      <c r="WGD360" s="429"/>
      <c r="WGE360" s="429"/>
      <c r="WGF360" s="429"/>
      <c r="WGG360" s="429"/>
      <c r="WGH360" s="429"/>
      <c r="WGI360" s="429"/>
      <c r="WGJ360" s="429"/>
      <c r="WGK360" s="429"/>
      <c r="WGL360" s="429"/>
      <c r="WGM360" s="432"/>
      <c r="WGN360" s="432"/>
      <c r="WGO360" s="429"/>
      <c r="WGP360" s="429"/>
      <c r="WGQ360" s="429"/>
      <c r="WGR360" s="429"/>
      <c r="WGS360" s="429"/>
      <c r="WGT360" s="429"/>
      <c r="WGU360" s="429"/>
      <c r="WGV360" s="429"/>
      <c r="WGW360" s="429"/>
      <c r="WGX360" s="429"/>
      <c r="WGY360" s="429"/>
      <c r="WGZ360" s="429"/>
      <c r="WHA360" s="429"/>
      <c r="WHB360" s="429"/>
      <c r="WHC360" s="429"/>
      <c r="WHD360" s="429"/>
      <c r="WHE360" s="429"/>
      <c r="WHF360" s="429"/>
      <c r="WHG360" s="429"/>
      <c r="WHH360" s="429"/>
      <c r="WHI360" s="429"/>
      <c r="WHJ360" s="429"/>
      <c r="WHK360" s="429"/>
      <c r="WHL360" s="429"/>
      <c r="WHM360" s="432"/>
      <c r="WHN360" s="432"/>
      <c r="WHO360" s="429"/>
      <c r="WHP360" s="429"/>
      <c r="WHQ360" s="429"/>
      <c r="WHR360" s="429"/>
      <c r="WHS360" s="429"/>
      <c r="WHT360" s="429"/>
      <c r="WHU360" s="429"/>
      <c r="WHV360" s="429"/>
      <c r="WHW360" s="429"/>
      <c r="WHX360" s="429"/>
      <c r="WHY360" s="429"/>
      <c r="WHZ360" s="429"/>
      <c r="WIA360" s="429"/>
      <c r="WIB360" s="429"/>
      <c r="WIC360" s="429"/>
      <c r="WID360" s="429"/>
      <c r="WIE360" s="429"/>
      <c r="WIF360" s="429"/>
      <c r="WIG360" s="429"/>
      <c r="WIH360" s="429"/>
      <c r="WII360" s="429"/>
      <c r="WIJ360" s="429"/>
      <c r="WIK360" s="429"/>
      <c r="WIL360" s="429"/>
      <c r="WIM360" s="432"/>
      <c r="WIN360" s="432"/>
      <c r="WIO360" s="429"/>
      <c r="WIP360" s="429"/>
      <c r="WIQ360" s="429"/>
      <c r="WIR360" s="429"/>
      <c r="WIS360" s="429"/>
      <c r="WIT360" s="429"/>
      <c r="WIU360" s="429"/>
      <c r="WIV360" s="429"/>
      <c r="WIW360" s="429"/>
      <c r="WIX360" s="429"/>
      <c r="WIY360" s="429"/>
      <c r="WIZ360" s="429"/>
      <c r="WJA360" s="429"/>
      <c r="WJB360" s="429"/>
      <c r="WJC360" s="429"/>
      <c r="WJD360" s="429"/>
      <c r="WJE360" s="429"/>
      <c r="WJF360" s="429"/>
      <c r="WJG360" s="429"/>
      <c r="WJH360" s="429"/>
      <c r="WJI360" s="429"/>
      <c r="WJJ360" s="429"/>
      <c r="WJK360" s="429"/>
      <c r="WJL360" s="429"/>
      <c r="WJM360" s="432"/>
      <c r="WJN360" s="432"/>
      <c r="WJO360" s="429"/>
      <c r="WJP360" s="429"/>
      <c r="WJQ360" s="429"/>
      <c r="WJR360" s="429"/>
      <c r="WJS360" s="429"/>
      <c r="WJT360" s="429"/>
      <c r="WJU360" s="429"/>
      <c r="WJV360" s="429"/>
      <c r="WJW360" s="429"/>
      <c r="WJX360" s="429"/>
      <c r="WJY360" s="429"/>
      <c r="WJZ360" s="429"/>
      <c r="WKA360" s="429"/>
      <c r="WKB360" s="429"/>
      <c r="WKC360" s="429"/>
      <c r="WKD360" s="429"/>
      <c r="WKE360" s="429"/>
      <c r="WKF360" s="429"/>
      <c r="WKG360" s="429"/>
      <c r="WKH360" s="429"/>
      <c r="WKI360" s="429"/>
      <c r="WKJ360" s="429"/>
      <c r="WKK360" s="429"/>
      <c r="WKL360" s="429"/>
      <c r="WKM360" s="432"/>
      <c r="WKN360" s="432"/>
      <c r="WKO360" s="429"/>
      <c r="WKP360" s="429"/>
      <c r="WKQ360" s="429"/>
      <c r="WKR360" s="429"/>
      <c r="WKS360" s="429"/>
      <c r="WKT360" s="429"/>
      <c r="WKU360" s="429"/>
      <c r="WKV360" s="429"/>
      <c r="WKW360" s="429"/>
      <c r="WKX360" s="429"/>
      <c r="WKY360" s="429"/>
      <c r="WKZ360" s="429"/>
      <c r="WLA360" s="429"/>
      <c r="WLB360" s="429"/>
      <c r="WLC360" s="429"/>
      <c r="WLD360" s="429"/>
      <c r="WLE360" s="429"/>
      <c r="WLF360" s="429"/>
      <c r="WLG360" s="429"/>
      <c r="WLH360" s="429"/>
      <c r="WLI360" s="429"/>
      <c r="WLJ360" s="429"/>
      <c r="WLK360" s="429"/>
      <c r="WLL360" s="429"/>
      <c r="WLM360" s="432"/>
      <c r="WLN360" s="432"/>
      <c r="WLO360" s="429"/>
      <c r="WLP360" s="429"/>
      <c r="WLQ360" s="429"/>
      <c r="WLR360" s="429"/>
      <c r="WLS360" s="429"/>
      <c r="WLT360" s="429"/>
      <c r="WLU360" s="429"/>
      <c r="WLV360" s="429"/>
      <c r="WLW360" s="429"/>
      <c r="WLX360" s="429"/>
      <c r="WLY360" s="429"/>
      <c r="WLZ360" s="429"/>
      <c r="WMA360" s="429"/>
      <c r="WMB360" s="429"/>
      <c r="WMC360" s="429"/>
      <c r="WMD360" s="429"/>
      <c r="WME360" s="429"/>
      <c r="WMF360" s="429"/>
      <c r="WMG360" s="429"/>
      <c r="WMH360" s="429"/>
      <c r="WMI360" s="429"/>
      <c r="WMJ360" s="429"/>
      <c r="WMK360" s="429"/>
      <c r="WML360" s="429"/>
      <c r="WMM360" s="432"/>
      <c r="WMN360" s="432"/>
      <c r="WMO360" s="429"/>
      <c r="WMP360" s="429"/>
      <c r="WMQ360" s="429"/>
      <c r="WMR360" s="429"/>
      <c r="WMS360" s="429"/>
      <c r="WMT360" s="429"/>
      <c r="WMU360" s="429"/>
      <c r="WMV360" s="429"/>
      <c r="WMW360" s="429"/>
      <c r="WMX360" s="429"/>
      <c r="WMY360" s="429"/>
      <c r="WMZ360" s="429"/>
      <c r="WNA360" s="429"/>
      <c r="WNB360" s="429"/>
      <c r="WNC360" s="429"/>
      <c r="WND360" s="429"/>
      <c r="WNE360" s="429"/>
      <c r="WNF360" s="429"/>
      <c r="WNG360" s="429"/>
      <c r="WNH360" s="429"/>
      <c r="WNI360" s="429"/>
      <c r="WNJ360" s="429"/>
      <c r="WNK360" s="429"/>
      <c r="WNL360" s="429"/>
      <c r="WNM360" s="432"/>
      <c r="WNN360" s="432"/>
      <c r="WNO360" s="429"/>
      <c r="WNP360" s="429"/>
      <c r="WNQ360" s="429"/>
      <c r="WNR360" s="429"/>
      <c r="WNS360" s="429"/>
      <c r="WNT360" s="429"/>
      <c r="WNU360" s="429"/>
      <c r="WNV360" s="429"/>
      <c r="WNW360" s="429"/>
      <c r="WNX360" s="429"/>
      <c r="WNY360" s="429"/>
      <c r="WNZ360" s="429"/>
      <c r="WOA360" s="429"/>
      <c r="WOB360" s="429"/>
      <c r="WOC360" s="429"/>
      <c r="WOD360" s="429"/>
      <c r="WOE360" s="429"/>
      <c r="WOF360" s="429"/>
      <c r="WOG360" s="429"/>
      <c r="WOH360" s="429"/>
      <c r="WOI360" s="429"/>
      <c r="WOJ360" s="429"/>
      <c r="WOK360" s="429"/>
      <c r="WOL360" s="429"/>
      <c r="WOM360" s="432"/>
      <c r="WON360" s="432"/>
      <c r="WOO360" s="429"/>
      <c r="WOP360" s="429"/>
      <c r="WOQ360" s="429"/>
      <c r="WOR360" s="429"/>
      <c r="WOS360" s="429"/>
      <c r="WOT360" s="429"/>
      <c r="WOU360" s="429"/>
      <c r="WOV360" s="429"/>
      <c r="WOW360" s="429"/>
      <c r="WOX360" s="429"/>
      <c r="WOY360" s="429"/>
      <c r="WOZ360" s="429"/>
      <c r="WPA360" s="429"/>
      <c r="WPB360" s="429"/>
      <c r="WPC360" s="429"/>
      <c r="WPD360" s="429"/>
      <c r="WPE360" s="429"/>
      <c r="WPF360" s="429"/>
      <c r="WPG360" s="429"/>
      <c r="WPH360" s="429"/>
      <c r="WPI360" s="429"/>
      <c r="WPJ360" s="429"/>
      <c r="WPK360" s="429"/>
      <c r="WPL360" s="429"/>
      <c r="WPM360" s="432"/>
      <c r="WPN360" s="432"/>
      <c r="WPO360" s="429"/>
      <c r="WPP360" s="429"/>
      <c r="WPQ360" s="429"/>
      <c r="WPR360" s="429"/>
      <c r="WPS360" s="429"/>
      <c r="WPT360" s="429"/>
      <c r="WPU360" s="429"/>
      <c r="WPV360" s="429"/>
      <c r="WPW360" s="429"/>
      <c r="WPX360" s="429"/>
      <c r="WPY360" s="429"/>
      <c r="WPZ360" s="429"/>
      <c r="WQA360" s="429"/>
      <c r="WQB360" s="429"/>
      <c r="WQC360" s="429"/>
      <c r="WQD360" s="429"/>
      <c r="WQE360" s="429"/>
      <c r="WQF360" s="429"/>
      <c r="WQG360" s="429"/>
      <c r="WQH360" s="429"/>
      <c r="WQI360" s="429"/>
      <c r="WQJ360" s="429"/>
      <c r="WQK360" s="429"/>
      <c r="WQL360" s="429"/>
      <c r="WQM360" s="432"/>
      <c r="WQN360" s="432"/>
      <c r="WQO360" s="429"/>
      <c r="WQP360" s="429"/>
      <c r="WQQ360" s="429"/>
      <c r="WQR360" s="429"/>
      <c r="WQS360" s="429"/>
      <c r="WQT360" s="429"/>
      <c r="WQU360" s="429"/>
      <c r="WQV360" s="429"/>
      <c r="WQW360" s="429"/>
      <c r="WQX360" s="429"/>
      <c r="WQY360" s="429"/>
      <c r="WQZ360" s="429"/>
      <c r="WRA360" s="429"/>
      <c r="WRB360" s="429"/>
      <c r="WRC360" s="429"/>
      <c r="WRD360" s="429"/>
      <c r="WRE360" s="429"/>
      <c r="WRF360" s="429"/>
      <c r="WRG360" s="429"/>
      <c r="WRH360" s="429"/>
      <c r="WRI360" s="429"/>
      <c r="WRJ360" s="429"/>
      <c r="WRK360" s="429"/>
      <c r="WRL360" s="429"/>
      <c r="WRM360" s="432"/>
      <c r="WRN360" s="432"/>
      <c r="WRO360" s="429"/>
      <c r="WRP360" s="429"/>
      <c r="WRQ360" s="429"/>
      <c r="WRR360" s="429"/>
      <c r="WRS360" s="429"/>
      <c r="WRT360" s="429"/>
      <c r="WRU360" s="429"/>
      <c r="WRV360" s="429"/>
      <c r="WRW360" s="429"/>
      <c r="WRX360" s="429"/>
      <c r="WRY360" s="429"/>
      <c r="WRZ360" s="429"/>
      <c r="WSA360" s="429"/>
      <c r="WSB360" s="429"/>
      <c r="WSC360" s="429"/>
      <c r="WSD360" s="429"/>
      <c r="WSE360" s="429"/>
      <c r="WSF360" s="429"/>
      <c r="WSG360" s="429"/>
      <c r="WSH360" s="429"/>
      <c r="WSI360" s="429"/>
      <c r="WSJ360" s="429"/>
      <c r="WSK360" s="429"/>
      <c r="WSL360" s="429"/>
      <c r="WSM360" s="432"/>
      <c r="WSN360" s="432"/>
      <c r="WSO360" s="429"/>
      <c r="WSP360" s="429"/>
      <c r="WSQ360" s="429"/>
      <c r="WSR360" s="429"/>
      <c r="WSS360" s="429"/>
      <c r="WST360" s="429"/>
      <c r="WSU360" s="429"/>
      <c r="WSV360" s="429"/>
      <c r="WSW360" s="429"/>
      <c r="WSX360" s="429"/>
      <c r="WSY360" s="429"/>
      <c r="WSZ360" s="429"/>
      <c r="WTA360" s="429"/>
      <c r="WTB360" s="429"/>
      <c r="WTC360" s="429"/>
      <c r="WTD360" s="429"/>
      <c r="WTE360" s="429"/>
      <c r="WTF360" s="429"/>
      <c r="WTG360" s="429"/>
      <c r="WTH360" s="429"/>
      <c r="WTI360" s="429"/>
      <c r="WTJ360" s="429"/>
      <c r="WTK360" s="429"/>
      <c r="WTL360" s="429"/>
      <c r="WTM360" s="432"/>
      <c r="WTN360" s="432"/>
      <c r="WTO360" s="429"/>
      <c r="WTP360" s="429"/>
      <c r="WTQ360" s="429"/>
      <c r="WTR360" s="429"/>
      <c r="WTS360" s="429"/>
      <c r="WTT360" s="429"/>
      <c r="WTU360" s="429"/>
      <c r="WTV360" s="429"/>
      <c r="WTW360" s="429"/>
      <c r="WTX360" s="429"/>
      <c r="WTY360" s="429"/>
      <c r="WTZ360" s="429"/>
      <c r="WUA360" s="429"/>
      <c r="WUB360" s="429"/>
      <c r="WUC360" s="429"/>
      <c r="WUD360" s="429"/>
      <c r="WUE360" s="429"/>
      <c r="WUF360" s="429"/>
      <c r="WUG360" s="429"/>
      <c r="WUH360" s="429"/>
      <c r="WUI360" s="429"/>
      <c r="WUJ360" s="429"/>
      <c r="WUK360" s="429"/>
      <c r="WUL360" s="429"/>
      <c r="WUM360" s="432"/>
      <c r="WUN360" s="432"/>
      <c r="WUO360" s="429"/>
      <c r="WUP360" s="429"/>
      <c r="WUQ360" s="429"/>
      <c r="WUR360" s="429"/>
      <c r="WUS360" s="429"/>
      <c r="WUT360" s="429"/>
      <c r="WUU360" s="429"/>
      <c r="WUV360" s="429"/>
      <c r="WUW360" s="429"/>
      <c r="WUX360" s="429"/>
      <c r="WUY360" s="429"/>
      <c r="WUZ360" s="429"/>
      <c r="WVA360" s="429"/>
      <c r="WVB360" s="429"/>
      <c r="WVC360" s="429"/>
      <c r="WVD360" s="429"/>
      <c r="WVE360" s="429"/>
      <c r="WVF360" s="429"/>
      <c r="WVG360" s="429"/>
      <c r="WVH360" s="429"/>
      <c r="WVI360" s="429"/>
      <c r="WVJ360" s="429"/>
      <c r="WVK360" s="429"/>
      <c r="WVL360" s="429"/>
      <c r="WVM360" s="432"/>
      <c r="WVN360" s="432"/>
      <c r="WVO360" s="429"/>
      <c r="WVP360" s="429"/>
      <c r="WVQ360" s="429"/>
      <c r="WVR360" s="429"/>
      <c r="WVS360" s="429"/>
      <c r="WVT360" s="429"/>
      <c r="WVU360" s="429"/>
      <c r="WVV360" s="429"/>
      <c r="WVW360" s="429"/>
      <c r="WVX360" s="429"/>
      <c r="WVY360" s="429"/>
      <c r="WVZ360" s="429"/>
      <c r="WWA360" s="429"/>
      <c r="WWB360" s="429"/>
      <c r="WWC360" s="429"/>
      <c r="WWD360" s="429"/>
      <c r="WWE360" s="429"/>
      <c r="WWF360" s="429"/>
      <c r="WWG360" s="429"/>
      <c r="WWH360" s="429"/>
      <c r="WWI360" s="429"/>
      <c r="WWJ360" s="429"/>
      <c r="WWK360" s="429"/>
      <c r="WWL360" s="429"/>
      <c r="WWM360" s="432"/>
      <c r="WWN360" s="432"/>
      <c r="WWO360" s="429"/>
      <c r="WWP360" s="429"/>
      <c r="WWQ360" s="429"/>
      <c r="WWR360" s="429"/>
      <c r="WWS360" s="429"/>
      <c r="WWT360" s="429"/>
      <c r="WWU360" s="429"/>
      <c r="WWV360" s="429"/>
      <c r="WWW360" s="429"/>
      <c r="WWX360" s="429"/>
      <c r="WWY360" s="429"/>
      <c r="WWZ360" s="429"/>
      <c r="WXA360" s="429"/>
      <c r="WXB360" s="429"/>
      <c r="WXC360" s="429"/>
      <c r="WXD360" s="429"/>
      <c r="WXE360" s="429"/>
      <c r="WXF360" s="429"/>
      <c r="WXG360" s="429"/>
      <c r="WXH360" s="429"/>
      <c r="WXI360" s="429"/>
      <c r="WXJ360" s="429"/>
      <c r="WXK360" s="429"/>
      <c r="WXL360" s="429"/>
      <c r="WXM360" s="432"/>
      <c r="WXN360" s="432"/>
      <c r="WXO360" s="429"/>
      <c r="WXP360" s="429"/>
      <c r="WXQ360" s="429"/>
      <c r="WXR360" s="429"/>
      <c r="WXS360" s="429"/>
      <c r="WXT360" s="429"/>
      <c r="WXU360" s="429"/>
      <c r="WXV360" s="429"/>
      <c r="WXW360" s="429"/>
      <c r="WXX360" s="429"/>
      <c r="WXY360" s="429"/>
      <c r="WXZ360" s="429"/>
      <c r="WYA360" s="429"/>
      <c r="WYB360" s="429"/>
      <c r="WYC360" s="429"/>
      <c r="WYD360" s="429"/>
      <c r="WYE360" s="429"/>
      <c r="WYF360" s="429"/>
      <c r="WYG360" s="429"/>
      <c r="WYH360" s="429"/>
      <c r="WYI360" s="429"/>
      <c r="WYJ360" s="429"/>
      <c r="WYK360" s="429"/>
      <c r="WYL360" s="429"/>
      <c r="WYM360" s="432"/>
      <c r="WYN360" s="432"/>
      <c r="WYO360" s="429"/>
      <c r="WYP360" s="429"/>
      <c r="WYQ360" s="429"/>
      <c r="WYR360" s="429"/>
      <c r="WYS360" s="429"/>
      <c r="WYT360" s="429"/>
      <c r="WYU360" s="429"/>
      <c r="WYV360" s="429"/>
      <c r="WYW360" s="429"/>
      <c r="WYX360" s="429"/>
      <c r="WYY360" s="429"/>
      <c r="WYZ360" s="429"/>
      <c r="WZA360" s="429"/>
      <c r="WZB360" s="429"/>
      <c r="WZC360" s="429"/>
      <c r="WZD360" s="429"/>
      <c r="WZE360" s="429"/>
      <c r="WZF360" s="429"/>
      <c r="WZG360" s="429"/>
      <c r="WZH360" s="429"/>
      <c r="WZI360" s="429"/>
      <c r="WZJ360" s="429"/>
      <c r="WZK360" s="429"/>
      <c r="WZL360" s="429"/>
      <c r="WZM360" s="432"/>
      <c r="WZN360" s="432"/>
      <c r="WZO360" s="429"/>
      <c r="WZP360" s="429"/>
      <c r="WZQ360" s="429"/>
      <c r="WZR360" s="429"/>
      <c r="WZS360" s="429"/>
      <c r="WZT360" s="429"/>
      <c r="WZU360" s="429"/>
      <c r="WZV360" s="429"/>
      <c r="WZW360" s="429"/>
      <c r="WZX360" s="429"/>
      <c r="WZY360" s="429"/>
      <c r="WZZ360" s="429"/>
      <c r="XAA360" s="429"/>
      <c r="XAB360" s="429"/>
      <c r="XAC360" s="429"/>
      <c r="XAD360" s="429"/>
      <c r="XAE360" s="429"/>
      <c r="XAF360" s="429"/>
      <c r="XAG360" s="429"/>
      <c r="XAH360" s="429"/>
      <c r="XAI360" s="429"/>
      <c r="XAJ360" s="429"/>
      <c r="XAK360" s="429"/>
      <c r="XAL360" s="429"/>
      <c r="XAM360" s="432"/>
      <c r="XAN360" s="432"/>
      <c r="XAO360" s="429"/>
      <c r="XAP360" s="429"/>
      <c r="XAQ360" s="429"/>
      <c r="XAR360" s="429"/>
      <c r="XAS360" s="429"/>
      <c r="XAT360" s="429"/>
      <c r="XAU360" s="429"/>
      <c r="XAV360" s="429"/>
      <c r="XAW360" s="429"/>
      <c r="XAX360" s="429"/>
      <c r="XAY360" s="429"/>
    </row>
    <row r="361" spans="1:16275" s="224" customFormat="1" ht="7.5" customHeight="1" x14ac:dyDescent="0.25">
      <c r="A361" s="418" t="s">
        <v>540</v>
      </c>
      <c r="B361" s="420" t="str">
        <f>'17 - ETA'!C3</f>
        <v>Estação de tratamento de Água</v>
      </c>
      <c r="C361" s="399"/>
      <c r="D361" s="397"/>
      <c r="E361" s="397"/>
      <c r="F361" s="398"/>
      <c r="G361" s="399"/>
      <c r="H361" s="397"/>
      <c r="I361" s="397"/>
      <c r="J361" s="398"/>
      <c r="K361" s="399"/>
      <c r="L361" s="397"/>
      <c r="M361" s="68"/>
      <c r="N361" s="69"/>
      <c r="O361" s="67"/>
      <c r="P361" s="68"/>
      <c r="Q361" s="68"/>
      <c r="R361" s="69"/>
      <c r="S361" s="67"/>
      <c r="T361" s="68"/>
      <c r="U361" s="68"/>
      <c r="V361" s="69"/>
      <c r="W361" s="67"/>
      <c r="X361" s="68"/>
      <c r="Y361" s="68"/>
      <c r="Z361" s="69"/>
      <c r="AA361" s="67"/>
      <c r="AB361" s="68"/>
      <c r="AC361" s="68"/>
      <c r="AD361" s="69"/>
      <c r="AE361" s="67"/>
      <c r="AF361" s="68"/>
      <c r="AG361" s="68"/>
      <c r="AH361" s="69"/>
      <c r="AI361" s="67"/>
      <c r="AJ361" s="68"/>
      <c r="AK361" s="68"/>
      <c r="AL361" s="69"/>
      <c r="AM361" s="443">
        <f>'17 - ETA'!I3</f>
        <v>283804.69999999995</v>
      </c>
      <c r="AN361" s="427">
        <f>AM361/AM359</f>
        <v>1</v>
      </c>
      <c r="AO361" s="125"/>
      <c r="AP361" s="125"/>
      <c r="AQ361" s="125"/>
      <c r="AR361" s="125"/>
      <c r="AS361" s="125"/>
      <c r="AT361" s="125"/>
      <c r="AU361" s="125"/>
      <c r="AV361" s="125"/>
      <c r="AW361" s="125"/>
      <c r="AX361" s="125"/>
      <c r="AY361" s="125"/>
      <c r="AZ361" s="125"/>
      <c r="BA361" s="125"/>
      <c r="BB361" s="125"/>
      <c r="BC361" s="125"/>
      <c r="BD361" s="125"/>
      <c r="BE361" s="125"/>
      <c r="BF361" s="125"/>
      <c r="BG361" s="125"/>
      <c r="BH361" s="125"/>
      <c r="BI361" s="125"/>
      <c r="BJ361" s="125"/>
      <c r="BK361" s="125"/>
      <c r="BL361" s="125"/>
      <c r="BM361" s="432"/>
      <c r="BN361" s="432"/>
      <c r="BO361" s="125"/>
      <c r="BP361" s="125"/>
      <c r="BQ361" s="125"/>
      <c r="BR361" s="125"/>
      <c r="BS361" s="125"/>
      <c r="BT361" s="125"/>
      <c r="BU361" s="125"/>
      <c r="BV361" s="125"/>
      <c r="BW361" s="125"/>
      <c r="BX361" s="125"/>
      <c r="BY361" s="125"/>
      <c r="BZ361" s="125"/>
      <c r="CA361" s="125"/>
      <c r="CB361" s="125"/>
      <c r="CC361" s="125"/>
      <c r="CD361" s="125"/>
      <c r="CE361" s="125"/>
      <c r="CF361" s="125"/>
      <c r="CG361" s="125"/>
      <c r="CH361" s="125"/>
      <c r="CI361" s="125"/>
      <c r="CJ361" s="125"/>
      <c r="CK361" s="125"/>
      <c r="CL361" s="125"/>
      <c r="CM361" s="432"/>
      <c r="CN361" s="432"/>
      <c r="CO361" s="125"/>
      <c r="CP361" s="125"/>
      <c r="CQ361" s="125"/>
      <c r="CR361" s="125"/>
      <c r="CS361" s="125"/>
      <c r="CT361" s="125"/>
      <c r="CU361" s="125"/>
      <c r="CV361" s="125"/>
      <c r="CW361" s="125"/>
      <c r="CX361" s="125"/>
      <c r="CY361" s="125"/>
      <c r="CZ361" s="125"/>
      <c r="DA361" s="125"/>
      <c r="DB361" s="125"/>
      <c r="DC361" s="125"/>
      <c r="DD361" s="125"/>
      <c r="DE361" s="125"/>
      <c r="DF361" s="125"/>
      <c r="DG361" s="125"/>
      <c r="DH361" s="125"/>
      <c r="DI361" s="125"/>
      <c r="DJ361" s="125"/>
      <c r="DK361" s="125"/>
      <c r="DL361" s="125"/>
      <c r="DM361" s="432"/>
      <c r="DN361" s="432"/>
      <c r="DO361" s="125"/>
      <c r="DP361" s="125"/>
      <c r="DQ361" s="125"/>
      <c r="DR361" s="125"/>
      <c r="DS361" s="125"/>
      <c r="DT361" s="125"/>
      <c r="DU361" s="125"/>
      <c r="DV361" s="125"/>
      <c r="DW361" s="125"/>
      <c r="DX361" s="125"/>
      <c r="DY361" s="125"/>
      <c r="DZ361" s="125"/>
      <c r="EA361" s="125"/>
      <c r="EB361" s="125"/>
      <c r="EC361" s="125"/>
      <c r="ED361" s="125"/>
      <c r="EE361" s="125"/>
      <c r="EF361" s="125"/>
      <c r="EG361" s="125"/>
      <c r="EH361" s="125"/>
      <c r="EI361" s="125"/>
      <c r="EJ361" s="125"/>
      <c r="EK361" s="125"/>
      <c r="EL361" s="125"/>
      <c r="EM361" s="432"/>
      <c r="EN361" s="432"/>
      <c r="EO361" s="125"/>
      <c r="EP361" s="125"/>
      <c r="EQ361" s="125"/>
      <c r="ER361" s="125"/>
      <c r="ES361" s="125"/>
      <c r="ET361" s="125"/>
      <c r="EU361" s="125"/>
      <c r="EV361" s="125"/>
      <c r="EW361" s="125"/>
      <c r="EX361" s="125"/>
      <c r="EY361" s="125"/>
      <c r="EZ361" s="125"/>
      <c r="FA361" s="125"/>
      <c r="FB361" s="125"/>
      <c r="FC361" s="125"/>
      <c r="FD361" s="125"/>
      <c r="FE361" s="125"/>
      <c r="FF361" s="125"/>
      <c r="FG361" s="125"/>
      <c r="FH361" s="125"/>
      <c r="FI361" s="125"/>
      <c r="FJ361" s="125"/>
      <c r="FK361" s="125"/>
      <c r="FL361" s="125"/>
      <c r="FM361" s="432"/>
      <c r="FN361" s="432"/>
      <c r="FO361" s="125"/>
      <c r="FP361" s="125"/>
      <c r="FQ361" s="125"/>
      <c r="FR361" s="125"/>
      <c r="FS361" s="125"/>
      <c r="FT361" s="125"/>
      <c r="FU361" s="125"/>
      <c r="FV361" s="125"/>
      <c r="FW361" s="125"/>
      <c r="FX361" s="125"/>
      <c r="FY361" s="125"/>
      <c r="FZ361" s="125"/>
      <c r="GA361" s="125"/>
      <c r="GB361" s="125"/>
      <c r="GC361" s="125"/>
      <c r="GD361" s="125"/>
      <c r="GE361" s="125"/>
      <c r="GF361" s="125"/>
      <c r="GG361" s="125"/>
      <c r="GH361" s="125"/>
      <c r="GI361" s="125"/>
      <c r="GJ361" s="125"/>
      <c r="GK361" s="125"/>
      <c r="GL361" s="125"/>
      <c r="GM361" s="432"/>
      <c r="GN361" s="432"/>
      <c r="GO361" s="125"/>
      <c r="GP361" s="125"/>
      <c r="GQ361" s="125"/>
      <c r="GR361" s="125"/>
      <c r="GS361" s="125"/>
      <c r="GT361" s="125"/>
      <c r="GU361" s="125"/>
      <c r="GV361" s="125"/>
      <c r="GW361" s="125"/>
      <c r="GX361" s="125"/>
      <c r="GY361" s="125"/>
      <c r="GZ361" s="125"/>
      <c r="HA361" s="125"/>
      <c r="HB361" s="125"/>
      <c r="HC361" s="125"/>
      <c r="HD361" s="125"/>
      <c r="HE361" s="125"/>
      <c r="HF361" s="125"/>
      <c r="HG361" s="125"/>
      <c r="HH361" s="125"/>
      <c r="HI361" s="125"/>
      <c r="HJ361" s="125"/>
      <c r="HK361" s="125"/>
      <c r="HL361" s="125"/>
      <c r="HM361" s="432"/>
      <c r="HN361" s="432"/>
      <c r="HO361" s="125"/>
      <c r="HP361" s="125"/>
      <c r="HQ361" s="125"/>
      <c r="HR361" s="125"/>
      <c r="HS361" s="125"/>
      <c r="HT361" s="125"/>
      <c r="HU361" s="125"/>
      <c r="HV361" s="125"/>
      <c r="HW361" s="125"/>
      <c r="HX361" s="125"/>
      <c r="HY361" s="125"/>
      <c r="HZ361" s="125"/>
      <c r="IA361" s="125"/>
      <c r="IB361" s="125"/>
      <c r="IC361" s="125"/>
      <c r="ID361" s="125"/>
      <c r="IE361" s="125"/>
      <c r="IF361" s="125"/>
      <c r="IG361" s="125"/>
      <c r="IH361" s="125"/>
      <c r="II361" s="125"/>
      <c r="IJ361" s="125"/>
      <c r="IK361" s="125"/>
      <c r="IL361" s="125"/>
      <c r="IM361" s="432"/>
      <c r="IN361" s="432"/>
      <c r="IO361" s="125"/>
      <c r="IP361" s="125"/>
      <c r="IQ361" s="125"/>
      <c r="IR361" s="125"/>
      <c r="IS361" s="125"/>
      <c r="IT361" s="125"/>
      <c r="IU361" s="125"/>
      <c r="IV361" s="125"/>
      <c r="IW361" s="125"/>
      <c r="IX361" s="125"/>
      <c r="IY361" s="125"/>
      <c r="IZ361" s="125"/>
      <c r="JA361" s="125"/>
      <c r="JB361" s="125"/>
      <c r="JC361" s="125"/>
      <c r="JD361" s="125"/>
      <c r="JE361" s="125"/>
      <c r="JF361" s="125"/>
      <c r="JG361" s="125"/>
      <c r="JH361" s="125"/>
      <c r="JI361" s="125"/>
      <c r="JJ361" s="125"/>
      <c r="JK361" s="125"/>
      <c r="JL361" s="125"/>
      <c r="JM361" s="432"/>
      <c r="JN361" s="432"/>
      <c r="JO361" s="125"/>
      <c r="JP361" s="125"/>
      <c r="JQ361" s="125"/>
      <c r="JR361" s="125"/>
      <c r="JS361" s="125"/>
      <c r="JT361" s="125"/>
      <c r="JU361" s="125"/>
      <c r="JV361" s="125"/>
      <c r="JW361" s="125"/>
      <c r="JX361" s="125"/>
      <c r="JY361" s="125"/>
      <c r="JZ361" s="125"/>
      <c r="KA361" s="125"/>
      <c r="KB361" s="125"/>
      <c r="KC361" s="125"/>
      <c r="KD361" s="125"/>
      <c r="KE361" s="125"/>
      <c r="KF361" s="125"/>
      <c r="KG361" s="125"/>
      <c r="KH361" s="125"/>
      <c r="KI361" s="125"/>
      <c r="KJ361" s="125"/>
      <c r="KK361" s="125"/>
      <c r="KL361" s="125"/>
      <c r="KM361" s="432"/>
      <c r="KN361" s="432"/>
      <c r="KO361" s="125"/>
      <c r="KP361" s="125"/>
      <c r="KQ361" s="125"/>
      <c r="KR361" s="125"/>
      <c r="KS361" s="125"/>
      <c r="KT361" s="125"/>
      <c r="KU361" s="125"/>
      <c r="KV361" s="125"/>
      <c r="KW361" s="125"/>
      <c r="KX361" s="125"/>
      <c r="KY361" s="125"/>
      <c r="KZ361" s="125"/>
      <c r="LA361" s="125"/>
      <c r="LB361" s="125"/>
      <c r="LC361" s="125"/>
      <c r="LD361" s="125"/>
      <c r="LE361" s="125"/>
      <c r="LF361" s="125"/>
      <c r="LG361" s="125"/>
      <c r="LH361" s="125"/>
      <c r="LI361" s="125"/>
      <c r="LJ361" s="125"/>
      <c r="LK361" s="125"/>
      <c r="LL361" s="125"/>
      <c r="LM361" s="432"/>
      <c r="LN361" s="432"/>
      <c r="LO361" s="125"/>
      <c r="LP361" s="125"/>
      <c r="LQ361" s="125"/>
      <c r="LR361" s="125"/>
      <c r="LS361" s="125"/>
      <c r="LT361" s="125"/>
      <c r="LU361" s="125"/>
      <c r="LV361" s="125"/>
      <c r="LW361" s="125"/>
      <c r="LX361" s="125"/>
      <c r="LY361" s="125"/>
      <c r="LZ361" s="125"/>
      <c r="MA361" s="125"/>
      <c r="MB361" s="125"/>
      <c r="MC361" s="125"/>
      <c r="MD361" s="125"/>
      <c r="ME361" s="125"/>
      <c r="MF361" s="125"/>
      <c r="MG361" s="125"/>
      <c r="MH361" s="125"/>
      <c r="MI361" s="125"/>
      <c r="MJ361" s="125"/>
      <c r="MK361" s="125"/>
      <c r="ML361" s="125"/>
      <c r="MM361" s="432"/>
      <c r="MN361" s="432"/>
      <c r="MO361" s="125"/>
      <c r="MP361" s="125"/>
      <c r="MQ361" s="125"/>
      <c r="MR361" s="125"/>
      <c r="MS361" s="125"/>
      <c r="MT361" s="125"/>
      <c r="MU361" s="125"/>
      <c r="MV361" s="125"/>
      <c r="MW361" s="125"/>
      <c r="MX361" s="125"/>
      <c r="MY361" s="125"/>
      <c r="MZ361" s="125"/>
      <c r="NA361" s="125"/>
      <c r="NB361" s="125"/>
      <c r="NC361" s="125"/>
      <c r="ND361" s="125"/>
      <c r="NE361" s="125"/>
      <c r="NF361" s="125"/>
      <c r="NG361" s="125"/>
      <c r="NH361" s="125"/>
      <c r="NI361" s="125"/>
      <c r="NJ361" s="125"/>
      <c r="NK361" s="125"/>
      <c r="NL361" s="125"/>
      <c r="NM361" s="432"/>
      <c r="NN361" s="432"/>
      <c r="NO361" s="125"/>
      <c r="NP361" s="125"/>
      <c r="NQ361" s="125"/>
      <c r="NR361" s="125"/>
      <c r="NS361" s="125"/>
      <c r="NT361" s="125"/>
      <c r="NU361" s="125"/>
      <c r="NV361" s="125"/>
      <c r="NW361" s="125"/>
      <c r="NX361" s="125"/>
      <c r="NY361" s="125"/>
      <c r="NZ361" s="125"/>
      <c r="OA361" s="125"/>
      <c r="OB361" s="125"/>
      <c r="OC361" s="125"/>
      <c r="OD361" s="125"/>
      <c r="OE361" s="125"/>
      <c r="OF361" s="125"/>
      <c r="OG361" s="125"/>
      <c r="OH361" s="125"/>
      <c r="OI361" s="125"/>
      <c r="OJ361" s="125"/>
      <c r="OK361" s="125"/>
      <c r="OL361" s="125"/>
      <c r="OM361" s="432"/>
      <c r="ON361" s="432"/>
      <c r="OO361" s="125"/>
      <c r="OP361" s="125"/>
      <c r="OQ361" s="125"/>
      <c r="OR361" s="125"/>
      <c r="OS361" s="125"/>
      <c r="OT361" s="125"/>
      <c r="OU361" s="125"/>
      <c r="OV361" s="125"/>
      <c r="OW361" s="125"/>
      <c r="OX361" s="125"/>
      <c r="OY361" s="125"/>
      <c r="OZ361" s="125"/>
      <c r="PA361" s="125"/>
      <c r="PB361" s="125"/>
      <c r="PC361" s="125"/>
      <c r="PD361" s="125"/>
      <c r="PE361" s="125"/>
      <c r="PF361" s="125"/>
      <c r="PG361" s="125"/>
      <c r="PH361" s="125"/>
      <c r="PI361" s="125"/>
      <c r="PJ361" s="125"/>
      <c r="PK361" s="125"/>
      <c r="PL361" s="125"/>
      <c r="PM361" s="432"/>
      <c r="PN361" s="432"/>
      <c r="PO361" s="125"/>
      <c r="PP361" s="125"/>
      <c r="PQ361" s="125"/>
      <c r="PR361" s="125"/>
      <c r="PS361" s="125"/>
      <c r="PT361" s="125"/>
      <c r="PU361" s="125"/>
      <c r="PV361" s="125"/>
      <c r="PW361" s="125"/>
      <c r="PX361" s="125"/>
      <c r="PY361" s="125"/>
      <c r="PZ361" s="125"/>
      <c r="QA361" s="125"/>
      <c r="QB361" s="125"/>
      <c r="QC361" s="125"/>
      <c r="QD361" s="125"/>
      <c r="QE361" s="125"/>
      <c r="QF361" s="125"/>
      <c r="QG361" s="125"/>
      <c r="QH361" s="125"/>
      <c r="QI361" s="125"/>
      <c r="QJ361" s="125"/>
      <c r="QK361" s="125"/>
      <c r="QL361" s="125"/>
      <c r="QM361" s="432"/>
      <c r="QN361" s="432"/>
      <c r="QO361" s="125"/>
      <c r="QP361" s="125"/>
      <c r="QQ361" s="125"/>
      <c r="QR361" s="125"/>
      <c r="QS361" s="125"/>
      <c r="QT361" s="125"/>
      <c r="QU361" s="125"/>
      <c r="QV361" s="125"/>
      <c r="QW361" s="125"/>
      <c r="QX361" s="125"/>
      <c r="QY361" s="125"/>
      <c r="QZ361" s="125"/>
      <c r="RA361" s="125"/>
      <c r="RB361" s="125"/>
      <c r="RC361" s="125"/>
      <c r="RD361" s="125"/>
      <c r="RE361" s="125"/>
      <c r="RF361" s="125"/>
      <c r="RG361" s="125"/>
      <c r="RH361" s="125"/>
      <c r="RI361" s="125"/>
      <c r="RJ361" s="125"/>
      <c r="RK361" s="125"/>
      <c r="RL361" s="125"/>
      <c r="RM361" s="432"/>
      <c r="RN361" s="432"/>
      <c r="RO361" s="125"/>
      <c r="RP361" s="125"/>
      <c r="RQ361" s="125"/>
      <c r="RR361" s="125"/>
      <c r="RS361" s="125"/>
      <c r="RT361" s="125"/>
      <c r="RU361" s="125"/>
      <c r="RV361" s="125"/>
      <c r="RW361" s="125"/>
      <c r="RX361" s="125"/>
      <c r="RY361" s="125"/>
      <c r="RZ361" s="125"/>
      <c r="SA361" s="125"/>
      <c r="SB361" s="125"/>
      <c r="SC361" s="125"/>
      <c r="SD361" s="125"/>
      <c r="SE361" s="125"/>
      <c r="SF361" s="125"/>
      <c r="SG361" s="125"/>
      <c r="SH361" s="125"/>
      <c r="SI361" s="125"/>
      <c r="SJ361" s="125"/>
      <c r="SK361" s="125"/>
      <c r="SL361" s="125"/>
      <c r="SM361" s="432"/>
      <c r="SN361" s="432"/>
      <c r="SO361" s="125"/>
      <c r="SP361" s="125"/>
      <c r="SQ361" s="125"/>
      <c r="SR361" s="125"/>
      <c r="SS361" s="125"/>
      <c r="ST361" s="125"/>
      <c r="SU361" s="125"/>
      <c r="SV361" s="125"/>
      <c r="SW361" s="125"/>
      <c r="SX361" s="125"/>
      <c r="SY361" s="125"/>
      <c r="SZ361" s="125"/>
      <c r="TA361" s="125"/>
      <c r="TB361" s="125"/>
      <c r="TC361" s="125"/>
      <c r="TD361" s="125"/>
      <c r="TE361" s="125"/>
      <c r="TF361" s="125"/>
      <c r="TG361" s="125"/>
      <c r="TH361" s="125"/>
      <c r="TI361" s="125"/>
      <c r="TJ361" s="125"/>
      <c r="TK361" s="125"/>
      <c r="TL361" s="125"/>
      <c r="TM361" s="432"/>
      <c r="TN361" s="432"/>
      <c r="TO361" s="125"/>
      <c r="TP361" s="125"/>
      <c r="TQ361" s="125"/>
      <c r="TR361" s="125"/>
      <c r="TS361" s="125"/>
      <c r="TT361" s="125"/>
      <c r="TU361" s="125"/>
      <c r="TV361" s="125"/>
      <c r="TW361" s="125"/>
      <c r="TX361" s="125"/>
      <c r="TY361" s="125"/>
      <c r="TZ361" s="125"/>
      <c r="UA361" s="125"/>
      <c r="UB361" s="125"/>
      <c r="UC361" s="125"/>
      <c r="UD361" s="125"/>
      <c r="UE361" s="125"/>
      <c r="UF361" s="125"/>
      <c r="UG361" s="125"/>
      <c r="UH361" s="125"/>
      <c r="UI361" s="125"/>
      <c r="UJ361" s="125"/>
      <c r="UK361" s="125"/>
      <c r="UL361" s="125"/>
      <c r="UM361" s="432"/>
      <c r="UN361" s="432"/>
      <c r="UO361" s="125"/>
      <c r="UP361" s="125"/>
      <c r="UQ361" s="125"/>
      <c r="UR361" s="125"/>
      <c r="US361" s="125"/>
      <c r="UT361" s="125"/>
      <c r="UU361" s="125"/>
      <c r="UV361" s="125"/>
      <c r="UW361" s="125"/>
      <c r="UX361" s="125"/>
      <c r="UY361" s="125"/>
      <c r="UZ361" s="125"/>
      <c r="VA361" s="125"/>
      <c r="VB361" s="125"/>
      <c r="VC361" s="125"/>
      <c r="VD361" s="125"/>
      <c r="VE361" s="125"/>
      <c r="VF361" s="125"/>
      <c r="VG361" s="125"/>
      <c r="VH361" s="125"/>
      <c r="VI361" s="125"/>
      <c r="VJ361" s="125"/>
      <c r="VK361" s="125"/>
      <c r="VL361" s="125"/>
      <c r="VM361" s="432"/>
      <c r="VN361" s="432"/>
      <c r="VO361" s="125"/>
      <c r="VP361" s="125"/>
      <c r="VQ361" s="125"/>
      <c r="VR361" s="125"/>
      <c r="VS361" s="125"/>
      <c r="VT361" s="125"/>
      <c r="VU361" s="125"/>
      <c r="VV361" s="125"/>
      <c r="VW361" s="125"/>
      <c r="VX361" s="125"/>
      <c r="VY361" s="125"/>
      <c r="VZ361" s="125"/>
      <c r="WA361" s="125"/>
      <c r="WB361" s="125"/>
      <c r="WC361" s="125"/>
      <c r="WD361" s="125"/>
      <c r="WE361" s="125"/>
      <c r="WF361" s="125"/>
      <c r="WG361" s="125"/>
      <c r="WH361" s="125"/>
      <c r="WI361" s="125"/>
      <c r="WJ361" s="125"/>
      <c r="WK361" s="125"/>
      <c r="WL361" s="125"/>
      <c r="WM361" s="432"/>
      <c r="WN361" s="432"/>
      <c r="WO361" s="125"/>
      <c r="WP361" s="125"/>
      <c r="WQ361" s="125"/>
      <c r="WR361" s="125"/>
      <c r="WS361" s="125"/>
      <c r="WT361" s="125"/>
      <c r="WU361" s="125"/>
      <c r="WV361" s="125"/>
      <c r="WW361" s="125"/>
      <c r="WX361" s="125"/>
      <c r="WY361" s="125"/>
      <c r="WZ361" s="125"/>
      <c r="XA361" s="125"/>
      <c r="XB361" s="125"/>
      <c r="XC361" s="125"/>
      <c r="XD361" s="125"/>
      <c r="XE361" s="125"/>
      <c r="XF361" s="125"/>
      <c r="XG361" s="125"/>
      <c r="XH361" s="125"/>
      <c r="XI361" s="125"/>
      <c r="XJ361" s="125"/>
      <c r="XK361" s="125"/>
      <c r="XL361" s="125"/>
      <c r="XM361" s="432"/>
      <c r="XN361" s="432"/>
      <c r="XO361" s="125"/>
      <c r="XP361" s="125"/>
      <c r="XQ361" s="125"/>
      <c r="XR361" s="125"/>
      <c r="XS361" s="125"/>
      <c r="XT361" s="125"/>
      <c r="XU361" s="125"/>
      <c r="XV361" s="125"/>
      <c r="XW361" s="125"/>
      <c r="XX361" s="125"/>
      <c r="XY361" s="125"/>
      <c r="XZ361" s="125"/>
      <c r="YA361" s="125"/>
      <c r="YB361" s="125"/>
      <c r="YC361" s="125"/>
      <c r="YD361" s="125"/>
      <c r="YE361" s="125"/>
      <c r="YF361" s="125"/>
      <c r="YG361" s="125"/>
      <c r="YH361" s="125"/>
      <c r="YI361" s="125"/>
      <c r="YJ361" s="125"/>
      <c r="YK361" s="125"/>
      <c r="YL361" s="125"/>
      <c r="YM361" s="432"/>
      <c r="YN361" s="432"/>
      <c r="YO361" s="125"/>
      <c r="YP361" s="125"/>
      <c r="YQ361" s="125"/>
      <c r="YR361" s="125"/>
      <c r="YS361" s="125"/>
      <c r="YT361" s="125"/>
      <c r="YU361" s="125"/>
      <c r="YV361" s="125"/>
      <c r="YW361" s="125"/>
      <c r="YX361" s="125"/>
      <c r="YY361" s="125"/>
      <c r="YZ361" s="125"/>
      <c r="ZA361" s="125"/>
      <c r="ZB361" s="125"/>
      <c r="ZC361" s="125"/>
      <c r="ZD361" s="125"/>
      <c r="ZE361" s="125"/>
      <c r="ZF361" s="125"/>
      <c r="ZG361" s="125"/>
      <c r="ZH361" s="125"/>
      <c r="ZI361" s="125"/>
      <c r="ZJ361" s="125"/>
      <c r="ZK361" s="125"/>
      <c r="ZL361" s="125"/>
      <c r="ZM361" s="432"/>
      <c r="ZN361" s="432"/>
      <c r="ZO361" s="125"/>
      <c r="ZP361" s="125"/>
      <c r="ZQ361" s="125"/>
      <c r="ZR361" s="125"/>
      <c r="ZS361" s="125"/>
      <c r="ZT361" s="125"/>
      <c r="ZU361" s="125"/>
      <c r="ZV361" s="125"/>
      <c r="ZW361" s="125"/>
      <c r="ZX361" s="125"/>
      <c r="ZY361" s="125"/>
      <c r="ZZ361" s="125"/>
      <c r="AAA361" s="125"/>
      <c r="AAB361" s="125"/>
      <c r="AAC361" s="125"/>
      <c r="AAD361" s="125"/>
      <c r="AAE361" s="125"/>
      <c r="AAF361" s="125"/>
      <c r="AAG361" s="125"/>
      <c r="AAH361" s="125"/>
      <c r="AAI361" s="125"/>
      <c r="AAJ361" s="125"/>
      <c r="AAK361" s="125"/>
      <c r="AAL361" s="125"/>
      <c r="AAM361" s="432"/>
      <c r="AAN361" s="432"/>
      <c r="AAO361" s="125"/>
      <c r="AAP361" s="125"/>
      <c r="AAQ361" s="125"/>
      <c r="AAR361" s="125"/>
      <c r="AAS361" s="125"/>
      <c r="AAT361" s="125"/>
      <c r="AAU361" s="125"/>
      <c r="AAV361" s="125"/>
      <c r="AAW361" s="125"/>
      <c r="AAX361" s="125"/>
      <c r="AAY361" s="125"/>
      <c r="AAZ361" s="125"/>
      <c r="ABA361" s="125"/>
      <c r="ABB361" s="125"/>
      <c r="ABC361" s="125"/>
      <c r="ABD361" s="125"/>
      <c r="ABE361" s="125"/>
      <c r="ABF361" s="125"/>
      <c r="ABG361" s="125"/>
      <c r="ABH361" s="125"/>
      <c r="ABI361" s="125"/>
      <c r="ABJ361" s="125"/>
      <c r="ABK361" s="125"/>
      <c r="ABL361" s="125"/>
      <c r="ABM361" s="432"/>
      <c r="ABN361" s="432"/>
      <c r="ABO361" s="125"/>
      <c r="ABP361" s="125"/>
      <c r="ABQ361" s="125"/>
      <c r="ABR361" s="125"/>
      <c r="ABS361" s="125"/>
      <c r="ABT361" s="125"/>
      <c r="ABU361" s="125"/>
      <c r="ABV361" s="125"/>
      <c r="ABW361" s="125"/>
      <c r="ABX361" s="125"/>
      <c r="ABY361" s="125"/>
      <c r="ABZ361" s="125"/>
      <c r="ACA361" s="125"/>
      <c r="ACB361" s="125"/>
      <c r="ACC361" s="125"/>
      <c r="ACD361" s="125"/>
      <c r="ACE361" s="125"/>
      <c r="ACF361" s="125"/>
      <c r="ACG361" s="125"/>
      <c r="ACH361" s="125"/>
      <c r="ACI361" s="125"/>
      <c r="ACJ361" s="125"/>
      <c r="ACK361" s="125"/>
      <c r="ACL361" s="125"/>
      <c r="ACM361" s="432"/>
      <c r="ACN361" s="432"/>
      <c r="ACO361" s="125"/>
      <c r="ACP361" s="125"/>
      <c r="ACQ361" s="125"/>
      <c r="ACR361" s="125"/>
      <c r="ACS361" s="125"/>
      <c r="ACT361" s="125"/>
      <c r="ACU361" s="125"/>
      <c r="ACV361" s="125"/>
      <c r="ACW361" s="125"/>
      <c r="ACX361" s="125"/>
      <c r="ACY361" s="125"/>
      <c r="ACZ361" s="125"/>
      <c r="ADA361" s="125"/>
      <c r="ADB361" s="125"/>
      <c r="ADC361" s="125"/>
      <c r="ADD361" s="125"/>
      <c r="ADE361" s="125"/>
      <c r="ADF361" s="125"/>
      <c r="ADG361" s="125"/>
      <c r="ADH361" s="125"/>
      <c r="ADI361" s="125"/>
      <c r="ADJ361" s="125"/>
      <c r="ADK361" s="125"/>
      <c r="ADL361" s="125"/>
      <c r="ADM361" s="432"/>
      <c r="ADN361" s="432"/>
      <c r="ADO361" s="125"/>
      <c r="ADP361" s="125"/>
      <c r="ADQ361" s="125"/>
      <c r="ADR361" s="125"/>
      <c r="ADS361" s="125"/>
      <c r="ADT361" s="125"/>
      <c r="ADU361" s="125"/>
      <c r="ADV361" s="125"/>
      <c r="ADW361" s="125"/>
      <c r="ADX361" s="125"/>
      <c r="ADY361" s="125"/>
      <c r="ADZ361" s="125"/>
      <c r="AEA361" s="125"/>
      <c r="AEB361" s="125"/>
      <c r="AEC361" s="125"/>
      <c r="AED361" s="125"/>
      <c r="AEE361" s="125"/>
      <c r="AEF361" s="125"/>
      <c r="AEG361" s="125"/>
      <c r="AEH361" s="125"/>
      <c r="AEI361" s="125"/>
      <c r="AEJ361" s="125"/>
      <c r="AEK361" s="125"/>
      <c r="AEL361" s="125"/>
      <c r="AEM361" s="432"/>
      <c r="AEN361" s="432"/>
      <c r="AEO361" s="125"/>
      <c r="AEP361" s="125"/>
      <c r="AEQ361" s="125"/>
      <c r="AER361" s="125"/>
      <c r="AES361" s="125"/>
      <c r="AET361" s="125"/>
      <c r="AEU361" s="125"/>
      <c r="AEV361" s="125"/>
      <c r="AEW361" s="125"/>
      <c r="AEX361" s="125"/>
      <c r="AEY361" s="125"/>
      <c r="AEZ361" s="125"/>
      <c r="AFA361" s="125"/>
      <c r="AFB361" s="125"/>
      <c r="AFC361" s="125"/>
      <c r="AFD361" s="125"/>
      <c r="AFE361" s="125"/>
      <c r="AFF361" s="125"/>
      <c r="AFG361" s="125"/>
      <c r="AFH361" s="125"/>
      <c r="AFI361" s="125"/>
      <c r="AFJ361" s="125"/>
      <c r="AFK361" s="125"/>
      <c r="AFL361" s="125"/>
      <c r="AFM361" s="432"/>
      <c r="AFN361" s="432"/>
      <c r="AFO361" s="125"/>
      <c r="AFP361" s="125"/>
      <c r="AFQ361" s="125"/>
      <c r="AFR361" s="125"/>
      <c r="AFS361" s="125"/>
      <c r="AFT361" s="125"/>
      <c r="AFU361" s="125"/>
      <c r="AFV361" s="125"/>
      <c r="AFW361" s="125"/>
      <c r="AFX361" s="125"/>
      <c r="AFY361" s="125"/>
      <c r="AFZ361" s="125"/>
      <c r="AGA361" s="125"/>
      <c r="AGB361" s="125"/>
      <c r="AGC361" s="125"/>
      <c r="AGD361" s="125"/>
      <c r="AGE361" s="125"/>
      <c r="AGF361" s="125"/>
      <c r="AGG361" s="125"/>
      <c r="AGH361" s="125"/>
      <c r="AGI361" s="125"/>
      <c r="AGJ361" s="125"/>
      <c r="AGK361" s="125"/>
      <c r="AGL361" s="125"/>
      <c r="AGM361" s="432"/>
      <c r="AGN361" s="432"/>
      <c r="AGO361" s="125"/>
      <c r="AGP361" s="125"/>
      <c r="AGQ361" s="125"/>
      <c r="AGR361" s="125"/>
      <c r="AGS361" s="125"/>
      <c r="AGT361" s="125"/>
      <c r="AGU361" s="125"/>
      <c r="AGV361" s="125"/>
      <c r="AGW361" s="125"/>
      <c r="AGX361" s="125"/>
      <c r="AGY361" s="125"/>
      <c r="AGZ361" s="125"/>
      <c r="AHA361" s="125"/>
      <c r="AHB361" s="125"/>
      <c r="AHC361" s="125"/>
      <c r="AHD361" s="125"/>
      <c r="AHE361" s="125"/>
      <c r="AHF361" s="125"/>
      <c r="AHG361" s="125"/>
      <c r="AHH361" s="125"/>
      <c r="AHI361" s="125"/>
      <c r="AHJ361" s="125"/>
      <c r="AHK361" s="125"/>
      <c r="AHL361" s="125"/>
      <c r="AHM361" s="432"/>
      <c r="AHN361" s="432"/>
      <c r="AHO361" s="125"/>
      <c r="AHP361" s="125"/>
      <c r="AHQ361" s="125"/>
      <c r="AHR361" s="125"/>
      <c r="AHS361" s="125"/>
      <c r="AHT361" s="125"/>
      <c r="AHU361" s="125"/>
      <c r="AHV361" s="125"/>
      <c r="AHW361" s="125"/>
      <c r="AHX361" s="125"/>
      <c r="AHY361" s="125"/>
      <c r="AHZ361" s="125"/>
      <c r="AIA361" s="125"/>
      <c r="AIB361" s="125"/>
      <c r="AIC361" s="125"/>
      <c r="AID361" s="125"/>
      <c r="AIE361" s="125"/>
      <c r="AIF361" s="125"/>
      <c r="AIG361" s="125"/>
      <c r="AIH361" s="125"/>
      <c r="AII361" s="125"/>
      <c r="AIJ361" s="125"/>
      <c r="AIK361" s="125"/>
      <c r="AIL361" s="125"/>
      <c r="AIM361" s="432"/>
      <c r="AIN361" s="432"/>
      <c r="AIO361" s="125"/>
      <c r="AIP361" s="125"/>
      <c r="AIQ361" s="125"/>
      <c r="AIR361" s="125"/>
      <c r="AIS361" s="125"/>
      <c r="AIT361" s="125"/>
      <c r="AIU361" s="125"/>
      <c r="AIV361" s="125"/>
      <c r="AIW361" s="125"/>
      <c r="AIX361" s="125"/>
      <c r="AIY361" s="125"/>
      <c r="AIZ361" s="125"/>
      <c r="AJA361" s="125"/>
      <c r="AJB361" s="125"/>
      <c r="AJC361" s="125"/>
      <c r="AJD361" s="125"/>
      <c r="AJE361" s="125"/>
      <c r="AJF361" s="125"/>
      <c r="AJG361" s="125"/>
      <c r="AJH361" s="125"/>
      <c r="AJI361" s="125"/>
      <c r="AJJ361" s="125"/>
      <c r="AJK361" s="125"/>
      <c r="AJL361" s="125"/>
      <c r="AJM361" s="432"/>
      <c r="AJN361" s="432"/>
      <c r="AJO361" s="125"/>
      <c r="AJP361" s="125"/>
      <c r="AJQ361" s="125"/>
      <c r="AJR361" s="125"/>
      <c r="AJS361" s="125"/>
      <c r="AJT361" s="125"/>
      <c r="AJU361" s="125"/>
      <c r="AJV361" s="125"/>
      <c r="AJW361" s="125"/>
      <c r="AJX361" s="125"/>
      <c r="AJY361" s="125"/>
      <c r="AJZ361" s="125"/>
      <c r="AKA361" s="125"/>
      <c r="AKB361" s="125"/>
      <c r="AKC361" s="125"/>
      <c r="AKD361" s="125"/>
      <c r="AKE361" s="125"/>
      <c r="AKF361" s="125"/>
      <c r="AKG361" s="125"/>
      <c r="AKH361" s="125"/>
      <c r="AKI361" s="125"/>
      <c r="AKJ361" s="125"/>
      <c r="AKK361" s="125"/>
      <c r="AKL361" s="125"/>
      <c r="AKM361" s="432"/>
      <c r="AKN361" s="432"/>
      <c r="AKO361" s="125"/>
      <c r="AKP361" s="125"/>
      <c r="AKQ361" s="125"/>
      <c r="AKR361" s="125"/>
      <c r="AKS361" s="125"/>
      <c r="AKT361" s="125"/>
      <c r="AKU361" s="125"/>
      <c r="AKV361" s="125"/>
      <c r="AKW361" s="125"/>
      <c r="AKX361" s="125"/>
      <c r="AKY361" s="125"/>
      <c r="AKZ361" s="125"/>
      <c r="ALA361" s="125"/>
      <c r="ALB361" s="125"/>
      <c r="ALC361" s="125"/>
      <c r="ALD361" s="125"/>
      <c r="ALE361" s="125"/>
      <c r="ALF361" s="125"/>
      <c r="ALG361" s="125"/>
      <c r="ALH361" s="125"/>
      <c r="ALI361" s="125"/>
      <c r="ALJ361" s="125"/>
      <c r="ALK361" s="125"/>
      <c r="ALL361" s="125"/>
      <c r="ALM361" s="432"/>
      <c r="ALN361" s="432"/>
      <c r="ALO361" s="125"/>
      <c r="ALP361" s="125"/>
      <c r="ALQ361" s="125"/>
      <c r="ALR361" s="125"/>
      <c r="ALS361" s="125"/>
      <c r="ALT361" s="125"/>
      <c r="ALU361" s="125"/>
      <c r="ALV361" s="125"/>
      <c r="ALW361" s="125"/>
      <c r="ALX361" s="125"/>
      <c r="ALY361" s="125"/>
      <c r="ALZ361" s="125"/>
      <c r="AMA361" s="125"/>
      <c r="AMB361" s="125"/>
      <c r="AMC361" s="125"/>
      <c r="AMD361" s="125"/>
      <c r="AME361" s="125"/>
      <c r="AMF361" s="125"/>
      <c r="AMG361" s="125"/>
      <c r="AMH361" s="125"/>
      <c r="AMI361" s="125"/>
      <c r="AMJ361" s="125"/>
      <c r="AMK361" s="125"/>
      <c r="AML361" s="125"/>
      <c r="AMM361" s="432"/>
      <c r="AMN361" s="432"/>
      <c r="AMO361" s="125"/>
      <c r="AMP361" s="125"/>
      <c r="AMQ361" s="125"/>
      <c r="AMR361" s="125"/>
      <c r="AMS361" s="125"/>
      <c r="AMT361" s="125"/>
      <c r="AMU361" s="125"/>
      <c r="AMV361" s="125"/>
      <c r="AMW361" s="125"/>
      <c r="AMX361" s="125"/>
      <c r="AMY361" s="125"/>
      <c r="AMZ361" s="125"/>
      <c r="ANA361" s="125"/>
      <c r="ANB361" s="125"/>
      <c r="ANC361" s="125"/>
      <c r="AND361" s="125"/>
      <c r="ANE361" s="125"/>
      <c r="ANF361" s="125"/>
      <c r="ANG361" s="125"/>
      <c r="ANH361" s="125"/>
      <c r="ANI361" s="125"/>
      <c r="ANJ361" s="125"/>
      <c r="ANK361" s="125"/>
      <c r="ANL361" s="125"/>
      <c r="ANM361" s="432"/>
      <c r="ANN361" s="432"/>
      <c r="ANO361" s="125"/>
      <c r="ANP361" s="125"/>
      <c r="ANQ361" s="125"/>
      <c r="ANR361" s="125"/>
      <c r="ANS361" s="125"/>
      <c r="ANT361" s="125"/>
      <c r="ANU361" s="125"/>
      <c r="ANV361" s="125"/>
      <c r="ANW361" s="125"/>
      <c r="ANX361" s="125"/>
      <c r="ANY361" s="125"/>
      <c r="ANZ361" s="125"/>
      <c r="AOA361" s="125"/>
      <c r="AOB361" s="125"/>
      <c r="AOC361" s="125"/>
      <c r="AOD361" s="125"/>
      <c r="AOE361" s="125"/>
      <c r="AOF361" s="125"/>
      <c r="AOG361" s="125"/>
      <c r="AOH361" s="125"/>
      <c r="AOI361" s="125"/>
      <c r="AOJ361" s="125"/>
      <c r="AOK361" s="125"/>
      <c r="AOL361" s="125"/>
      <c r="AOM361" s="432"/>
      <c r="AON361" s="432"/>
      <c r="AOO361" s="125"/>
      <c r="AOP361" s="125"/>
      <c r="AOQ361" s="125"/>
      <c r="AOR361" s="125"/>
      <c r="AOS361" s="125"/>
      <c r="AOT361" s="125"/>
      <c r="AOU361" s="125"/>
      <c r="AOV361" s="125"/>
      <c r="AOW361" s="125"/>
      <c r="AOX361" s="125"/>
      <c r="AOY361" s="125"/>
      <c r="AOZ361" s="125"/>
      <c r="APA361" s="125"/>
      <c r="APB361" s="125"/>
      <c r="APC361" s="125"/>
      <c r="APD361" s="125"/>
      <c r="APE361" s="125"/>
      <c r="APF361" s="125"/>
      <c r="APG361" s="125"/>
      <c r="APH361" s="125"/>
      <c r="API361" s="125"/>
      <c r="APJ361" s="125"/>
      <c r="APK361" s="125"/>
      <c r="APL361" s="125"/>
      <c r="APM361" s="432"/>
      <c r="APN361" s="432"/>
      <c r="APO361" s="125"/>
      <c r="APP361" s="125"/>
      <c r="APQ361" s="125"/>
      <c r="APR361" s="125"/>
      <c r="APS361" s="125"/>
      <c r="APT361" s="125"/>
      <c r="APU361" s="125"/>
      <c r="APV361" s="125"/>
      <c r="APW361" s="125"/>
      <c r="APX361" s="125"/>
      <c r="APY361" s="125"/>
      <c r="APZ361" s="125"/>
      <c r="AQA361" s="125"/>
      <c r="AQB361" s="125"/>
      <c r="AQC361" s="125"/>
      <c r="AQD361" s="125"/>
      <c r="AQE361" s="125"/>
      <c r="AQF361" s="125"/>
      <c r="AQG361" s="125"/>
      <c r="AQH361" s="125"/>
      <c r="AQI361" s="125"/>
      <c r="AQJ361" s="125"/>
      <c r="AQK361" s="125"/>
      <c r="AQL361" s="125"/>
      <c r="AQM361" s="432"/>
      <c r="AQN361" s="432"/>
      <c r="AQO361" s="125"/>
      <c r="AQP361" s="125"/>
      <c r="AQQ361" s="125"/>
      <c r="AQR361" s="125"/>
      <c r="AQS361" s="125"/>
      <c r="AQT361" s="125"/>
      <c r="AQU361" s="125"/>
      <c r="AQV361" s="125"/>
      <c r="AQW361" s="125"/>
      <c r="AQX361" s="125"/>
      <c r="AQY361" s="125"/>
      <c r="AQZ361" s="125"/>
      <c r="ARA361" s="125"/>
      <c r="ARB361" s="125"/>
      <c r="ARC361" s="125"/>
      <c r="ARD361" s="125"/>
      <c r="ARE361" s="125"/>
      <c r="ARF361" s="125"/>
      <c r="ARG361" s="125"/>
      <c r="ARH361" s="125"/>
      <c r="ARI361" s="125"/>
      <c r="ARJ361" s="125"/>
      <c r="ARK361" s="125"/>
      <c r="ARL361" s="125"/>
      <c r="ARM361" s="432"/>
      <c r="ARN361" s="432"/>
      <c r="ARO361" s="125"/>
      <c r="ARP361" s="125"/>
      <c r="ARQ361" s="125"/>
      <c r="ARR361" s="125"/>
      <c r="ARS361" s="125"/>
      <c r="ART361" s="125"/>
      <c r="ARU361" s="125"/>
      <c r="ARV361" s="125"/>
      <c r="ARW361" s="125"/>
      <c r="ARX361" s="125"/>
      <c r="ARY361" s="125"/>
      <c r="ARZ361" s="125"/>
      <c r="ASA361" s="125"/>
      <c r="ASB361" s="125"/>
      <c r="ASC361" s="125"/>
      <c r="ASD361" s="125"/>
      <c r="ASE361" s="125"/>
      <c r="ASF361" s="125"/>
      <c r="ASG361" s="125"/>
      <c r="ASH361" s="125"/>
      <c r="ASI361" s="125"/>
      <c r="ASJ361" s="125"/>
      <c r="ASK361" s="125"/>
      <c r="ASL361" s="125"/>
      <c r="ASM361" s="432"/>
      <c r="ASN361" s="432"/>
      <c r="ASO361" s="125"/>
      <c r="ASP361" s="125"/>
      <c r="ASQ361" s="125"/>
      <c r="ASR361" s="125"/>
      <c r="ASS361" s="125"/>
      <c r="AST361" s="125"/>
      <c r="ASU361" s="125"/>
      <c r="ASV361" s="125"/>
      <c r="ASW361" s="125"/>
      <c r="ASX361" s="125"/>
      <c r="ASY361" s="125"/>
      <c r="ASZ361" s="125"/>
      <c r="ATA361" s="125"/>
      <c r="ATB361" s="125"/>
      <c r="ATC361" s="125"/>
      <c r="ATD361" s="125"/>
      <c r="ATE361" s="125"/>
      <c r="ATF361" s="125"/>
      <c r="ATG361" s="125"/>
      <c r="ATH361" s="125"/>
      <c r="ATI361" s="125"/>
      <c r="ATJ361" s="125"/>
      <c r="ATK361" s="125"/>
      <c r="ATL361" s="125"/>
      <c r="ATM361" s="432"/>
      <c r="ATN361" s="432"/>
      <c r="ATO361" s="125"/>
      <c r="ATP361" s="125"/>
      <c r="ATQ361" s="125"/>
      <c r="ATR361" s="125"/>
      <c r="ATS361" s="125"/>
      <c r="ATT361" s="125"/>
      <c r="ATU361" s="125"/>
      <c r="ATV361" s="125"/>
      <c r="ATW361" s="125"/>
      <c r="ATX361" s="125"/>
      <c r="ATY361" s="125"/>
      <c r="ATZ361" s="125"/>
      <c r="AUA361" s="125"/>
      <c r="AUB361" s="125"/>
      <c r="AUC361" s="125"/>
      <c r="AUD361" s="125"/>
      <c r="AUE361" s="125"/>
      <c r="AUF361" s="125"/>
      <c r="AUG361" s="125"/>
      <c r="AUH361" s="125"/>
      <c r="AUI361" s="125"/>
      <c r="AUJ361" s="125"/>
      <c r="AUK361" s="125"/>
      <c r="AUL361" s="125"/>
      <c r="AUM361" s="432"/>
      <c r="AUN361" s="432"/>
      <c r="AUO361" s="125"/>
      <c r="AUP361" s="125"/>
      <c r="AUQ361" s="125"/>
      <c r="AUR361" s="125"/>
      <c r="AUS361" s="125"/>
      <c r="AUT361" s="125"/>
      <c r="AUU361" s="125"/>
      <c r="AUV361" s="125"/>
      <c r="AUW361" s="125"/>
      <c r="AUX361" s="125"/>
      <c r="AUY361" s="125"/>
      <c r="AUZ361" s="125"/>
      <c r="AVA361" s="125"/>
      <c r="AVB361" s="125"/>
      <c r="AVC361" s="125"/>
      <c r="AVD361" s="125"/>
      <c r="AVE361" s="125"/>
      <c r="AVF361" s="125"/>
      <c r="AVG361" s="125"/>
      <c r="AVH361" s="125"/>
      <c r="AVI361" s="125"/>
      <c r="AVJ361" s="125"/>
      <c r="AVK361" s="125"/>
      <c r="AVL361" s="125"/>
      <c r="AVM361" s="432"/>
      <c r="AVN361" s="432"/>
      <c r="AVO361" s="125"/>
      <c r="AVP361" s="125"/>
      <c r="AVQ361" s="125"/>
      <c r="AVR361" s="125"/>
      <c r="AVS361" s="125"/>
      <c r="AVT361" s="125"/>
      <c r="AVU361" s="125"/>
      <c r="AVV361" s="125"/>
      <c r="AVW361" s="125"/>
      <c r="AVX361" s="125"/>
      <c r="AVY361" s="125"/>
      <c r="AVZ361" s="125"/>
      <c r="AWA361" s="125"/>
      <c r="AWB361" s="125"/>
      <c r="AWC361" s="125"/>
      <c r="AWD361" s="125"/>
      <c r="AWE361" s="125"/>
      <c r="AWF361" s="125"/>
      <c r="AWG361" s="125"/>
      <c r="AWH361" s="125"/>
      <c r="AWI361" s="125"/>
      <c r="AWJ361" s="125"/>
      <c r="AWK361" s="125"/>
      <c r="AWL361" s="125"/>
      <c r="AWM361" s="432"/>
      <c r="AWN361" s="432"/>
      <c r="AWO361" s="125"/>
      <c r="AWP361" s="125"/>
      <c r="AWQ361" s="125"/>
      <c r="AWR361" s="125"/>
      <c r="AWS361" s="125"/>
      <c r="AWT361" s="125"/>
      <c r="AWU361" s="125"/>
      <c r="AWV361" s="125"/>
      <c r="AWW361" s="125"/>
      <c r="AWX361" s="125"/>
      <c r="AWY361" s="125"/>
      <c r="AWZ361" s="125"/>
      <c r="AXA361" s="125"/>
      <c r="AXB361" s="125"/>
      <c r="AXC361" s="125"/>
      <c r="AXD361" s="125"/>
      <c r="AXE361" s="125"/>
      <c r="AXF361" s="125"/>
      <c r="AXG361" s="125"/>
      <c r="AXH361" s="125"/>
      <c r="AXI361" s="125"/>
      <c r="AXJ361" s="125"/>
      <c r="AXK361" s="125"/>
      <c r="AXL361" s="125"/>
      <c r="AXM361" s="432"/>
      <c r="AXN361" s="432"/>
      <c r="AXO361" s="125"/>
      <c r="AXP361" s="125"/>
      <c r="AXQ361" s="125"/>
      <c r="AXR361" s="125"/>
      <c r="AXS361" s="125"/>
      <c r="AXT361" s="125"/>
      <c r="AXU361" s="125"/>
      <c r="AXV361" s="125"/>
      <c r="AXW361" s="125"/>
      <c r="AXX361" s="125"/>
      <c r="AXY361" s="125"/>
      <c r="AXZ361" s="125"/>
      <c r="AYA361" s="125"/>
      <c r="AYB361" s="125"/>
      <c r="AYC361" s="125"/>
      <c r="AYD361" s="125"/>
      <c r="AYE361" s="125"/>
      <c r="AYF361" s="125"/>
      <c r="AYG361" s="125"/>
      <c r="AYH361" s="125"/>
      <c r="AYI361" s="125"/>
      <c r="AYJ361" s="125"/>
      <c r="AYK361" s="125"/>
      <c r="AYL361" s="125"/>
      <c r="AYM361" s="432"/>
      <c r="AYN361" s="432"/>
      <c r="AYO361" s="125"/>
      <c r="AYP361" s="125"/>
      <c r="AYQ361" s="125"/>
      <c r="AYR361" s="125"/>
      <c r="AYS361" s="125"/>
      <c r="AYT361" s="125"/>
      <c r="AYU361" s="125"/>
      <c r="AYV361" s="125"/>
      <c r="AYW361" s="125"/>
      <c r="AYX361" s="125"/>
      <c r="AYY361" s="125"/>
      <c r="AYZ361" s="125"/>
      <c r="AZA361" s="125"/>
      <c r="AZB361" s="125"/>
      <c r="AZC361" s="125"/>
      <c r="AZD361" s="125"/>
      <c r="AZE361" s="125"/>
      <c r="AZF361" s="125"/>
      <c r="AZG361" s="125"/>
      <c r="AZH361" s="125"/>
      <c r="AZI361" s="125"/>
      <c r="AZJ361" s="125"/>
      <c r="AZK361" s="125"/>
      <c r="AZL361" s="125"/>
      <c r="AZM361" s="432"/>
      <c r="AZN361" s="432"/>
      <c r="AZO361" s="125"/>
      <c r="AZP361" s="125"/>
      <c r="AZQ361" s="125"/>
      <c r="AZR361" s="125"/>
      <c r="AZS361" s="125"/>
      <c r="AZT361" s="125"/>
      <c r="AZU361" s="125"/>
      <c r="AZV361" s="125"/>
      <c r="AZW361" s="125"/>
      <c r="AZX361" s="125"/>
      <c r="AZY361" s="125"/>
      <c r="AZZ361" s="125"/>
      <c r="BAA361" s="125"/>
      <c r="BAB361" s="125"/>
      <c r="BAC361" s="125"/>
      <c r="BAD361" s="125"/>
      <c r="BAE361" s="125"/>
      <c r="BAF361" s="125"/>
      <c r="BAG361" s="125"/>
      <c r="BAH361" s="125"/>
      <c r="BAI361" s="125"/>
      <c r="BAJ361" s="125"/>
      <c r="BAK361" s="125"/>
      <c r="BAL361" s="125"/>
      <c r="BAM361" s="432"/>
      <c r="BAN361" s="432"/>
      <c r="BAO361" s="125"/>
      <c r="BAP361" s="125"/>
      <c r="BAQ361" s="125"/>
      <c r="BAR361" s="125"/>
      <c r="BAS361" s="125"/>
      <c r="BAT361" s="125"/>
      <c r="BAU361" s="125"/>
      <c r="BAV361" s="125"/>
      <c r="BAW361" s="125"/>
      <c r="BAX361" s="125"/>
      <c r="BAY361" s="125"/>
      <c r="BAZ361" s="125"/>
      <c r="BBA361" s="125"/>
      <c r="BBB361" s="125"/>
      <c r="BBC361" s="125"/>
      <c r="BBD361" s="125"/>
      <c r="BBE361" s="125"/>
      <c r="BBF361" s="125"/>
      <c r="BBG361" s="125"/>
      <c r="BBH361" s="125"/>
      <c r="BBI361" s="125"/>
      <c r="BBJ361" s="125"/>
      <c r="BBK361" s="125"/>
      <c r="BBL361" s="125"/>
      <c r="BBM361" s="432"/>
      <c r="BBN361" s="432"/>
      <c r="BBO361" s="125"/>
      <c r="BBP361" s="125"/>
      <c r="BBQ361" s="125"/>
      <c r="BBR361" s="125"/>
      <c r="BBS361" s="125"/>
      <c r="BBT361" s="125"/>
      <c r="BBU361" s="125"/>
      <c r="BBV361" s="125"/>
      <c r="BBW361" s="125"/>
      <c r="BBX361" s="125"/>
      <c r="BBY361" s="125"/>
      <c r="BBZ361" s="125"/>
      <c r="BCA361" s="125"/>
      <c r="BCB361" s="125"/>
      <c r="BCC361" s="125"/>
      <c r="BCD361" s="125"/>
      <c r="BCE361" s="125"/>
      <c r="BCF361" s="125"/>
      <c r="BCG361" s="125"/>
      <c r="BCH361" s="125"/>
      <c r="BCI361" s="125"/>
      <c r="BCJ361" s="125"/>
      <c r="BCK361" s="125"/>
      <c r="BCL361" s="125"/>
      <c r="BCM361" s="432"/>
      <c r="BCN361" s="432"/>
      <c r="BCO361" s="125"/>
      <c r="BCP361" s="125"/>
      <c r="BCQ361" s="125"/>
      <c r="BCR361" s="125"/>
      <c r="BCS361" s="125"/>
      <c r="BCT361" s="125"/>
      <c r="BCU361" s="125"/>
      <c r="BCV361" s="125"/>
      <c r="BCW361" s="125"/>
      <c r="BCX361" s="125"/>
      <c r="BCY361" s="125"/>
      <c r="BCZ361" s="125"/>
      <c r="BDA361" s="125"/>
      <c r="BDB361" s="125"/>
      <c r="BDC361" s="125"/>
      <c r="BDD361" s="125"/>
      <c r="BDE361" s="125"/>
      <c r="BDF361" s="125"/>
      <c r="BDG361" s="125"/>
      <c r="BDH361" s="125"/>
      <c r="BDI361" s="125"/>
      <c r="BDJ361" s="125"/>
      <c r="BDK361" s="125"/>
      <c r="BDL361" s="125"/>
      <c r="BDM361" s="432"/>
      <c r="BDN361" s="432"/>
      <c r="BDO361" s="125"/>
      <c r="BDP361" s="125"/>
      <c r="BDQ361" s="125"/>
      <c r="BDR361" s="125"/>
      <c r="BDS361" s="125"/>
      <c r="BDT361" s="125"/>
      <c r="BDU361" s="125"/>
      <c r="BDV361" s="125"/>
      <c r="BDW361" s="125"/>
      <c r="BDX361" s="125"/>
      <c r="BDY361" s="125"/>
      <c r="BDZ361" s="125"/>
      <c r="BEA361" s="125"/>
      <c r="BEB361" s="125"/>
      <c r="BEC361" s="125"/>
      <c r="BED361" s="125"/>
      <c r="BEE361" s="125"/>
      <c r="BEF361" s="125"/>
      <c r="BEG361" s="125"/>
      <c r="BEH361" s="125"/>
      <c r="BEI361" s="125"/>
      <c r="BEJ361" s="125"/>
      <c r="BEK361" s="125"/>
      <c r="BEL361" s="125"/>
      <c r="BEM361" s="432"/>
      <c r="BEN361" s="432"/>
      <c r="BEO361" s="125"/>
      <c r="BEP361" s="125"/>
      <c r="BEQ361" s="125"/>
      <c r="BER361" s="125"/>
      <c r="BES361" s="125"/>
      <c r="BET361" s="125"/>
      <c r="BEU361" s="125"/>
      <c r="BEV361" s="125"/>
      <c r="BEW361" s="125"/>
      <c r="BEX361" s="125"/>
      <c r="BEY361" s="125"/>
      <c r="BEZ361" s="125"/>
      <c r="BFA361" s="125"/>
      <c r="BFB361" s="125"/>
      <c r="BFC361" s="125"/>
      <c r="BFD361" s="125"/>
      <c r="BFE361" s="125"/>
      <c r="BFF361" s="125"/>
      <c r="BFG361" s="125"/>
      <c r="BFH361" s="125"/>
      <c r="BFI361" s="125"/>
      <c r="BFJ361" s="125"/>
      <c r="BFK361" s="125"/>
      <c r="BFL361" s="125"/>
      <c r="BFM361" s="432"/>
      <c r="BFN361" s="432"/>
      <c r="BFO361" s="125"/>
      <c r="BFP361" s="125"/>
      <c r="BFQ361" s="125"/>
      <c r="BFR361" s="125"/>
      <c r="BFS361" s="125"/>
      <c r="BFT361" s="125"/>
      <c r="BFU361" s="125"/>
      <c r="BFV361" s="125"/>
      <c r="BFW361" s="125"/>
      <c r="BFX361" s="125"/>
      <c r="BFY361" s="125"/>
      <c r="BFZ361" s="125"/>
      <c r="BGA361" s="125"/>
      <c r="BGB361" s="125"/>
      <c r="BGC361" s="125"/>
      <c r="BGD361" s="125"/>
      <c r="BGE361" s="125"/>
      <c r="BGF361" s="125"/>
      <c r="BGG361" s="125"/>
      <c r="BGH361" s="125"/>
      <c r="BGI361" s="125"/>
      <c r="BGJ361" s="125"/>
      <c r="BGK361" s="125"/>
      <c r="BGL361" s="125"/>
      <c r="BGM361" s="432"/>
      <c r="BGN361" s="432"/>
      <c r="BGO361" s="125"/>
      <c r="BGP361" s="125"/>
      <c r="BGQ361" s="125"/>
      <c r="BGR361" s="125"/>
      <c r="BGS361" s="125"/>
      <c r="BGT361" s="125"/>
      <c r="BGU361" s="125"/>
      <c r="BGV361" s="125"/>
      <c r="BGW361" s="125"/>
      <c r="BGX361" s="125"/>
      <c r="BGY361" s="125"/>
      <c r="BGZ361" s="125"/>
      <c r="BHA361" s="125"/>
      <c r="BHB361" s="125"/>
      <c r="BHC361" s="125"/>
      <c r="BHD361" s="125"/>
      <c r="BHE361" s="125"/>
      <c r="BHF361" s="125"/>
      <c r="BHG361" s="125"/>
      <c r="BHH361" s="125"/>
      <c r="BHI361" s="125"/>
      <c r="BHJ361" s="125"/>
      <c r="BHK361" s="125"/>
      <c r="BHL361" s="125"/>
      <c r="BHM361" s="432"/>
      <c r="BHN361" s="432"/>
      <c r="BHO361" s="125"/>
      <c r="BHP361" s="125"/>
      <c r="BHQ361" s="125"/>
      <c r="BHR361" s="125"/>
      <c r="BHS361" s="125"/>
      <c r="BHT361" s="125"/>
      <c r="BHU361" s="125"/>
      <c r="BHV361" s="125"/>
      <c r="BHW361" s="125"/>
      <c r="BHX361" s="125"/>
      <c r="BHY361" s="125"/>
      <c r="BHZ361" s="125"/>
      <c r="BIA361" s="125"/>
      <c r="BIB361" s="125"/>
      <c r="BIC361" s="125"/>
      <c r="BID361" s="125"/>
      <c r="BIE361" s="125"/>
      <c r="BIF361" s="125"/>
      <c r="BIG361" s="125"/>
      <c r="BIH361" s="125"/>
      <c r="BII361" s="125"/>
      <c r="BIJ361" s="125"/>
      <c r="BIK361" s="125"/>
      <c r="BIL361" s="125"/>
      <c r="BIM361" s="432"/>
      <c r="BIN361" s="432"/>
      <c r="BIO361" s="125"/>
      <c r="BIP361" s="125"/>
      <c r="BIQ361" s="125"/>
      <c r="BIR361" s="125"/>
      <c r="BIS361" s="125"/>
      <c r="BIT361" s="125"/>
      <c r="BIU361" s="125"/>
      <c r="BIV361" s="125"/>
      <c r="BIW361" s="125"/>
      <c r="BIX361" s="125"/>
      <c r="BIY361" s="125"/>
      <c r="BIZ361" s="125"/>
      <c r="BJA361" s="125"/>
      <c r="BJB361" s="125"/>
      <c r="BJC361" s="125"/>
      <c r="BJD361" s="125"/>
      <c r="BJE361" s="125"/>
      <c r="BJF361" s="125"/>
      <c r="BJG361" s="125"/>
      <c r="BJH361" s="125"/>
      <c r="BJI361" s="125"/>
      <c r="BJJ361" s="125"/>
      <c r="BJK361" s="125"/>
      <c r="BJL361" s="125"/>
      <c r="BJM361" s="432"/>
      <c r="BJN361" s="432"/>
      <c r="BJO361" s="125"/>
      <c r="BJP361" s="125"/>
      <c r="BJQ361" s="125"/>
      <c r="BJR361" s="125"/>
      <c r="BJS361" s="125"/>
      <c r="BJT361" s="125"/>
      <c r="BJU361" s="125"/>
      <c r="BJV361" s="125"/>
      <c r="BJW361" s="125"/>
      <c r="BJX361" s="125"/>
      <c r="BJY361" s="125"/>
      <c r="BJZ361" s="125"/>
      <c r="BKA361" s="125"/>
      <c r="BKB361" s="125"/>
      <c r="BKC361" s="125"/>
      <c r="BKD361" s="125"/>
      <c r="BKE361" s="125"/>
      <c r="BKF361" s="125"/>
      <c r="BKG361" s="125"/>
      <c r="BKH361" s="125"/>
      <c r="BKI361" s="125"/>
      <c r="BKJ361" s="125"/>
      <c r="BKK361" s="125"/>
      <c r="BKL361" s="125"/>
      <c r="BKM361" s="432"/>
      <c r="BKN361" s="432"/>
      <c r="BKO361" s="125"/>
      <c r="BKP361" s="125"/>
      <c r="BKQ361" s="125"/>
      <c r="BKR361" s="125"/>
      <c r="BKS361" s="125"/>
      <c r="BKT361" s="125"/>
      <c r="BKU361" s="125"/>
      <c r="BKV361" s="125"/>
      <c r="BKW361" s="125"/>
      <c r="BKX361" s="125"/>
      <c r="BKY361" s="125"/>
      <c r="BKZ361" s="125"/>
      <c r="BLA361" s="125"/>
      <c r="BLB361" s="125"/>
      <c r="BLC361" s="125"/>
      <c r="BLD361" s="125"/>
      <c r="BLE361" s="125"/>
      <c r="BLF361" s="125"/>
      <c r="BLG361" s="125"/>
      <c r="BLH361" s="125"/>
      <c r="BLI361" s="125"/>
      <c r="BLJ361" s="125"/>
      <c r="BLK361" s="125"/>
      <c r="BLL361" s="125"/>
      <c r="BLM361" s="432"/>
      <c r="BLN361" s="432"/>
      <c r="BLO361" s="125"/>
      <c r="BLP361" s="125"/>
      <c r="BLQ361" s="125"/>
      <c r="BLR361" s="125"/>
      <c r="BLS361" s="125"/>
      <c r="BLT361" s="125"/>
      <c r="BLU361" s="125"/>
      <c r="BLV361" s="125"/>
      <c r="BLW361" s="125"/>
      <c r="BLX361" s="125"/>
      <c r="BLY361" s="125"/>
      <c r="BLZ361" s="125"/>
      <c r="BMA361" s="125"/>
      <c r="BMB361" s="125"/>
      <c r="BMC361" s="125"/>
      <c r="BMD361" s="125"/>
      <c r="BME361" s="125"/>
      <c r="BMF361" s="125"/>
      <c r="BMG361" s="125"/>
      <c r="BMH361" s="125"/>
      <c r="BMI361" s="125"/>
      <c r="BMJ361" s="125"/>
      <c r="BMK361" s="125"/>
      <c r="BML361" s="125"/>
      <c r="BMM361" s="432"/>
      <c r="BMN361" s="432"/>
      <c r="BMO361" s="125"/>
      <c r="BMP361" s="125"/>
      <c r="BMQ361" s="125"/>
      <c r="BMR361" s="125"/>
      <c r="BMS361" s="125"/>
      <c r="BMT361" s="125"/>
      <c r="BMU361" s="125"/>
      <c r="BMV361" s="125"/>
      <c r="BMW361" s="125"/>
      <c r="BMX361" s="125"/>
      <c r="BMY361" s="125"/>
      <c r="BMZ361" s="125"/>
      <c r="BNA361" s="125"/>
      <c r="BNB361" s="125"/>
      <c r="BNC361" s="125"/>
      <c r="BND361" s="125"/>
      <c r="BNE361" s="125"/>
      <c r="BNF361" s="125"/>
      <c r="BNG361" s="125"/>
      <c r="BNH361" s="125"/>
      <c r="BNI361" s="125"/>
      <c r="BNJ361" s="125"/>
      <c r="BNK361" s="125"/>
      <c r="BNL361" s="125"/>
      <c r="BNM361" s="432"/>
      <c r="BNN361" s="432"/>
      <c r="BNO361" s="125"/>
      <c r="BNP361" s="125"/>
      <c r="BNQ361" s="125"/>
      <c r="BNR361" s="125"/>
      <c r="BNS361" s="125"/>
      <c r="BNT361" s="125"/>
      <c r="BNU361" s="125"/>
      <c r="BNV361" s="125"/>
      <c r="BNW361" s="125"/>
      <c r="BNX361" s="125"/>
      <c r="BNY361" s="125"/>
      <c r="BNZ361" s="125"/>
      <c r="BOA361" s="125"/>
      <c r="BOB361" s="125"/>
      <c r="BOC361" s="125"/>
      <c r="BOD361" s="125"/>
      <c r="BOE361" s="125"/>
      <c r="BOF361" s="125"/>
      <c r="BOG361" s="125"/>
      <c r="BOH361" s="125"/>
      <c r="BOI361" s="125"/>
      <c r="BOJ361" s="125"/>
      <c r="BOK361" s="125"/>
      <c r="BOL361" s="125"/>
      <c r="BOM361" s="432"/>
      <c r="BON361" s="432"/>
      <c r="BOO361" s="125"/>
      <c r="BOP361" s="125"/>
      <c r="BOQ361" s="125"/>
      <c r="BOR361" s="125"/>
      <c r="BOS361" s="125"/>
      <c r="BOT361" s="125"/>
      <c r="BOU361" s="125"/>
      <c r="BOV361" s="125"/>
      <c r="BOW361" s="125"/>
      <c r="BOX361" s="125"/>
      <c r="BOY361" s="125"/>
      <c r="BOZ361" s="125"/>
      <c r="BPA361" s="125"/>
      <c r="BPB361" s="125"/>
      <c r="BPC361" s="125"/>
      <c r="BPD361" s="125"/>
      <c r="BPE361" s="125"/>
      <c r="BPF361" s="125"/>
      <c r="BPG361" s="125"/>
      <c r="BPH361" s="125"/>
      <c r="BPI361" s="125"/>
      <c r="BPJ361" s="125"/>
      <c r="BPK361" s="125"/>
      <c r="BPL361" s="125"/>
      <c r="BPM361" s="432"/>
      <c r="BPN361" s="432"/>
      <c r="BPO361" s="125"/>
      <c r="BPP361" s="125"/>
      <c r="BPQ361" s="125"/>
      <c r="BPR361" s="125"/>
      <c r="BPS361" s="125"/>
      <c r="BPT361" s="125"/>
      <c r="BPU361" s="125"/>
      <c r="BPV361" s="125"/>
      <c r="BPW361" s="125"/>
      <c r="BPX361" s="125"/>
      <c r="BPY361" s="125"/>
      <c r="BPZ361" s="125"/>
      <c r="BQA361" s="125"/>
      <c r="BQB361" s="125"/>
      <c r="BQC361" s="125"/>
      <c r="BQD361" s="125"/>
      <c r="BQE361" s="125"/>
      <c r="BQF361" s="125"/>
      <c r="BQG361" s="125"/>
      <c r="BQH361" s="125"/>
      <c r="BQI361" s="125"/>
      <c r="BQJ361" s="125"/>
      <c r="BQK361" s="125"/>
      <c r="BQL361" s="125"/>
      <c r="BQM361" s="432"/>
      <c r="BQN361" s="432"/>
      <c r="BQO361" s="125"/>
      <c r="BQP361" s="125"/>
      <c r="BQQ361" s="125"/>
      <c r="BQR361" s="125"/>
      <c r="BQS361" s="125"/>
      <c r="BQT361" s="125"/>
      <c r="BQU361" s="125"/>
      <c r="BQV361" s="125"/>
      <c r="BQW361" s="125"/>
      <c r="BQX361" s="125"/>
      <c r="BQY361" s="125"/>
      <c r="BQZ361" s="125"/>
      <c r="BRA361" s="125"/>
      <c r="BRB361" s="125"/>
      <c r="BRC361" s="125"/>
      <c r="BRD361" s="125"/>
      <c r="BRE361" s="125"/>
      <c r="BRF361" s="125"/>
      <c r="BRG361" s="125"/>
      <c r="BRH361" s="125"/>
      <c r="BRI361" s="125"/>
      <c r="BRJ361" s="125"/>
      <c r="BRK361" s="125"/>
      <c r="BRL361" s="125"/>
      <c r="BRM361" s="432"/>
      <c r="BRN361" s="432"/>
      <c r="BRO361" s="125"/>
      <c r="BRP361" s="125"/>
      <c r="BRQ361" s="125"/>
      <c r="BRR361" s="125"/>
      <c r="BRS361" s="125"/>
      <c r="BRT361" s="125"/>
      <c r="BRU361" s="125"/>
      <c r="BRV361" s="125"/>
      <c r="BRW361" s="125"/>
      <c r="BRX361" s="125"/>
      <c r="BRY361" s="125"/>
      <c r="BRZ361" s="125"/>
      <c r="BSA361" s="125"/>
      <c r="BSB361" s="125"/>
      <c r="BSC361" s="125"/>
      <c r="BSD361" s="125"/>
      <c r="BSE361" s="125"/>
      <c r="BSF361" s="125"/>
      <c r="BSG361" s="125"/>
      <c r="BSH361" s="125"/>
      <c r="BSI361" s="125"/>
      <c r="BSJ361" s="125"/>
      <c r="BSK361" s="125"/>
      <c r="BSL361" s="125"/>
      <c r="BSM361" s="432"/>
      <c r="BSN361" s="432"/>
      <c r="BSO361" s="125"/>
      <c r="BSP361" s="125"/>
      <c r="BSQ361" s="125"/>
      <c r="BSR361" s="125"/>
      <c r="BSS361" s="125"/>
      <c r="BST361" s="125"/>
      <c r="BSU361" s="125"/>
      <c r="BSV361" s="125"/>
      <c r="BSW361" s="125"/>
      <c r="BSX361" s="125"/>
      <c r="BSY361" s="125"/>
      <c r="BSZ361" s="125"/>
      <c r="BTA361" s="125"/>
      <c r="BTB361" s="125"/>
      <c r="BTC361" s="125"/>
      <c r="BTD361" s="125"/>
      <c r="BTE361" s="125"/>
      <c r="BTF361" s="125"/>
      <c r="BTG361" s="125"/>
      <c r="BTH361" s="125"/>
      <c r="BTI361" s="125"/>
      <c r="BTJ361" s="125"/>
      <c r="BTK361" s="125"/>
      <c r="BTL361" s="125"/>
      <c r="BTM361" s="432"/>
      <c r="BTN361" s="432"/>
      <c r="BTO361" s="125"/>
      <c r="BTP361" s="125"/>
      <c r="BTQ361" s="125"/>
      <c r="BTR361" s="125"/>
      <c r="BTS361" s="125"/>
      <c r="BTT361" s="125"/>
      <c r="BTU361" s="125"/>
      <c r="BTV361" s="125"/>
      <c r="BTW361" s="125"/>
      <c r="BTX361" s="125"/>
      <c r="BTY361" s="125"/>
      <c r="BTZ361" s="125"/>
      <c r="BUA361" s="125"/>
      <c r="BUB361" s="125"/>
      <c r="BUC361" s="125"/>
      <c r="BUD361" s="125"/>
      <c r="BUE361" s="125"/>
      <c r="BUF361" s="125"/>
      <c r="BUG361" s="125"/>
      <c r="BUH361" s="125"/>
      <c r="BUI361" s="125"/>
      <c r="BUJ361" s="125"/>
      <c r="BUK361" s="125"/>
      <c r="BUL361" s="125"/>
      <c r="BUM361" s="432"/>
      <c r="BUN361" s="432"/>
      <c r="BUO361" s="125"/>
      <c r="BUP361" s="125"/>
      <c r="BUQ361" s="125"/>
      <c r="BUR361" s="125"/>
      <c r="BUS361" s="125"/>
      <c r="BUT361" s="125"/>
      <c r="BUU361" s="125"/>
      <c r="BUV361" s="125"/>
      <c r="BUW361" s="125"/>
      <c r="BUX361" s="125"/>
      <c r="BUY361" s="125"/>
      <c r="BUZ361" s="125"/>
      <c r="BVA361" s="125"/>
      <c r="BVB361" s="125"/>
      <c r="BVC361" s="125"/>
      <c r="BVD361" s="125"/>
      <c r="BVE361" s="125"/>
      <c r="BVF361" s="125"/>
      <c r="BVG361" s="125"/>
      <c r="BVH361" s="125"/>
      <c r="BVI361" s="125"/>
      <c r="BVJ361" s="125"/>
      <c r="BVK361" s="125"/>
      <c r="BVL361" s="125"/>
      <c r="BVM361" s="432"/>
      <c r="BVN361" s="432"/>
      <c r="BVO361" s="125"/>
      <c r="BVP361" s="125"/>
      <c r="BVQ361" s="125"/>
      <c r="BVR361" s="125"/>
      <c r="BVS361" s="125"/>
      <c r="BVT361" s="125"/>
      <c r="BVU361" s="125"/>
      <c r="BVV361" s="125"/>
      <c r="BVW361" s="125"/>
      <c r="BVX361" s="125"/>
      <c r="BVY361" s="125"/>
      <c r="BVZ361" s="125"/>
      <c r="BWA361" s="125"/>
      <c r="BWB361" s="125"/>
      <c r="BWC361" s="125"/>
      <c r="BWD361" s="125"/>
      <c r="BWE361" s="125"/>
      <c r="BWF361" s="125"/>
      <c r="BWG361" s="125"/>
      <c r="BWH361" s="125"/>
      <c r="BWI361" s="125"/>
      <c r="BWJ361" s="125"/>
      <c r="BWK361" s="125"/>
      <c r="BWL361" s="125"/>
      <c r="BWM361" s="432"/>
      <c r="BWN361" s="432"/>
      <c r="BWO361" s="125"/>
      <c r="BWP361" s="125"/>
      <c r="BWQ361" s="125"/>
      <c r="BWR361" s="125"/>
      <c r="BWS361" s="125"/>
      <c r="BWT361" s="125"/>
      <c r="BWU361" s="125"/>
      <c r="BWV361" s="125"/>
      <c r="BWW361" s="125"/>
      <c r="BWX361" s="125"/>
      <c r="BWY361" s="125"/>
      <c r="BWZ361" s="125"/>
      <c r="BXA361" s="125"/>
      <c r="BXB361" s="125"/>
      <c r="BXC361" s="125"/>
      <c r="BXD361" s="125"/>
      <c r="BXE361" s="125"/>
      <c r="BXF361" s="125"/>
      <c r="BXG361" s="125"/>
      <c r="BXH361" s="125"/>
      <c r="BXI361" s="125"/>
      <c r="BXJ361" s="125"/>
      <c r="BXK361" s="125"/>
      <c r="BXL361" s="125"/>
      <c r="BXM361" s="432"/>
      <c r="BXN361" s="432"/>
      <c r="BXO361" s="125"/>
      <c r="BXP361" s="125"/>
      <c r="BXQ361" s="125"/>
      <c r="BXR361" s="125"/>
      <c r="BXS361" s="125"/>
      <c r="BXT361" s="125"/>
      <c r="BXU361" s="125"/>
      <c r="BXV361" s="125"/>
      <c r="BXW361" s="125"/>
      <c r="BXX361" s="125"/>
      <c r="BXY361" s="125"/>
      <c r="BXZ361" s="125"/>
      <c r="BYA361" s="125"/>
      <c r="BYB361" s="125"/>
      <c r="BYC361" s="125"/>
      <c r="BYD361" s="125"/>
      <c r="BYE361" s="125"/>
      <c r="BYF361" s="125"/>
      <c r="BYG361" s="125"/>
      <c r="BYH361" s="125"/>
      <c r="BYI361" s="125"/>
      <c r="BYJ361" s="125"/>
      <c r="BYK361" s="125"/>
      <c r="BYL361" s="125"/>
      <c r="BYM361" s="432"/>
      <c r="BYN361" s="432"/>
      <c r="BYO361" s="125"/>
      <c r="BYP361" s="125"/>
      <c r="BYQ361" s="125"/>
      <c r="BYR361" s="125"/>
      <c r="BYS361" s="125"/>
      <c r="BYT361" s="125"/>
      <c r="BYU361" s="125"/>
      <c r="BYV361" s="125"/>
      <c r="BYW361" s="125"/>
      <c r="BYX361" s="125"/>
      <c r="BYY361" s="125"/>
      <c r="BYZ361" s="125"/>
      <c r="BZA361" s="125"/>
      <c r="BZB361" s="125"/>
      <c r="BZC361" s="125"/>
      <c r="BZD361" s="125"/>
      <c r="BZE361" s="125"/>
      <c r="BZF361" s="125"/>
      <c r="BZG361" s="125"/>
      <c r="BZH361" s="125"/>
      <c r="BZI361" s="125"/>
      <c r="BZJ361" s="125"/>
      <c r="BZK361" s="125"/>
      <c r="BZL361" s="125"/>
      <c r="BZM361" s="432"/>
      <c r="BZN361" s="432"/>
      <c r="BZO361" s="125"/>
      <c r="BZP361" s="125"/>
      <c r="BZQ361" s="125"/>
      <c r="BZR361" s="125"/>
      <c r="BZS361" s="125"/>
      <c r="BZT361" s="125"/>
      <c r="BZU361" s="125"/>
      <c r="BZV361" s="125"/>
      <c r="BZW361" s="125"/>
      <c r="BZX361" s="125"/>
      <c r="BZY361" s="125"/>
      <c r="BZZ361" s="125"/>
      <c r="CAA361" s="125"/>
      <c r="CAB361" s="125"/>
      <c r="CAC361" s="125"/>
      <c r="CAD361" s="125"/>
      <c r="CAE361" s="125"/>
      <c r="CAF361" s="125"/>
      <c r="CAG361" s="125"/>
      <c r="CAH361" s="125"/>
      <c r="CAI361" s="125"/>
      <c r="CAJ361" s="125"/>
      <c r="CAK361" s="125"/>
      <c r="CAL361" s="125"/>
      <c r="CAM361" s="432"/>
      <c r="CAN361" s="432"/>
      <c r="CAO361" s="125"/>
      <c r="CAP361" s="125"/>
      <c r="CAQ361" s="125"/>
      <c r="CAR361" s="125"/>
      <c r="CAS361" s="125"/>
      <c r="CAT361" s="125"/>
      <c r="CAU361" s="125"/>
      <c r="CAV361" s="125"/>
      <c r="CAW361" s="125"/>
      <c r="CAX361" s="125"/>
      <c r="CAY361" s="125"/>
      <c r="CAZ361" s="125"/>
      <c r="CBA361" s="125"/>
      <c r="CBB361" s="125"/>
      <c r="CBC361" s="125"/>
      <c r="CBD361" s="125"/>
      <c r="CBE361" s="125"/>
      <c r="CBF361" s="125"/>
      <c r="CBG361" s="125"/>
      <c r="CBH361" s="125"/>
      <c r="CBI361" s="125"/>
      <c r="CBJ361" s="125"/>
      <c r="CBK361" s="125"/>
      <c r="CBL361" s="125"/>
      <c r="CBM361" s="432"/>
      <c r="CBN361" s="432"/>
      <c r="CBO361" s="125"/>
      <c r="CBP361" s="125"/>
      <c r="CBQ361" s="125"/>
      <c r="CBR361" s="125"/>
      <c r="CBS361" s="125"/>
      <c r="CBT361" s="125"/>
      <c r="CBU361" s="125"/>
      <c r="CBV361" s="125"/>
      <c r="CBW361" s="125"/>
      <c r="CBX361" s="125"/>
      <c r="CBY361" s="125"/>
      <c r="CBZ361" s="125"/>
      <c r="CCA361" s="125"/>
      <c r="CCB361" s="125"/>
      <c r="CCC361" s="125"/>
      <c r="CCD361" s="125"/>
      <c r="CCE361" s="125"/>
      <c r="CCF361" s="125"/>
      <c r="CCG361" s="125"/>
      <c r="CCH361" s="125"/>
      <c r="CCI361" s="125"/>
      <c r="CCJ361" s="125"/>
      <c r="CCK361" s="125"/>
      <c r="CCL361" s="125"/>
      <c r="CCM361" s="432"/>
      <c r="CCN361" s="432"/>
      <c r="CCO361" s="125"/>
      <c r="CCP361" s="125"/>
      <c r="CCQ361" s="125"/>
      <c r="CCR361" s="125"/>
      <c r="CCS361" s="125"/>
      <c r="CCT361" s="125"/>
      <c r="CCU361" s="125"/>
      <c r="CCV361" s="125"/>
      <c r="CCW361" s="125"/>
      <c r="CCX361" s="125"/>
      <c r="CCY361" s="125"/>
      <c r="CCZ361" s="125"/>
      <c r="CDA361" s="125"/>
      <c r="CDB361" s="125"/>
      <c r="CDC361" s="125"/>
      <c r="CDD361" s="125"/>
      <c r="CDE361" s="125"/>
      <c r="CDF361" s="125"/>
      <c r="CDG361" s="125"/>
      <c r="CDH361" s="125"/>
      <c r="CDI361" s="125"/>
      <c r="CDJ361" s="125"/>
      <c r="CDK361" s="125"/>
      <c r="CDL361" s="125"/>
      <c r="CDM361" s="432"/>
      <c r="CDN361" s="432"/>
      <c r="CDO361" s="125"/>
      <c r="CDP361" s="125"/>
      <c r="CDQ361" s="125"/>
      <c r="CDR361" s="125"/>
      <c r="CDS361" s="125"/>
      <c r="CDT361" s="125"/>
      <c r="CDU361" s="125"/>
      <c r="CDV361" s="125"/>
      <c r="CDW361" s="125"/>
      <c r="CDX361" s="125"/>
      <c r="CDY361" s="125"/>
      <c r="CDZ361" s="125"/>
      <c r="CEA361" s="125"/>
      <c r="CEB361" s="125"/>
      <c r="CEC361" s="125"/>
      <c r="CED361" s="125"/>
      <c r="CEE361" s="125"/>
      <c r="CEF361" s="125"/>
      <c r="CEG361" s="125"/>
      <c r="CEH361" s="125"/>
      <c r="CEI361" s="125"/>
      <c r="CEJ361" s="125"/>
      <c r="CEK361" s="125"/>
      <c r="CEL361" s="125"/>
      <c r="CEM361" s="432"/>
      <c r="CEN361" s="432"/>
      <c r="CEO361" s="125"/>
      <c r="CEP361" s="125"/>
      <c r="CEQ361" s="125"/>
      <c r="CER361" s="125"/>
      <c r="CES361" s="125"/>
      <c r="CET361" s="125"/>
      <c r="CEU361" s="125"/>
      <c r="CEV361" s="125"/>
      <c r="CEW361" s="125"/>
      <c r="CEX361" s="125"/>
      <c r="CEY361" s="125"/>
      <c r="CEZ361" s="125"/>
      <c r="CFA361" s="125"/>
      <c r="CFB361" s="125"/>
      <c r="CFC361" s="125"/>
      <c r="CFD361" s="125"/>
      <c r="CFE361" s="125"/>
      <c r="CFF361" s="125"/>
      <c r="CFG361" s="125"/>
      <c r="CFH361" s="125"/>
      <c r="CFI361" s="125"/>
      <c r="CFJ361" s="125"/>
      <c r="CFK361" s="125"/>
      <c r="CFL361" s="125"/>
      <c r="CFM361" s="432"/>
      <c r="CFN361" s="432"/>
      <c r="CFO361" s="125"/>
      <c r="CFP361" s="125"/>
      <c r="CFQ361" s="125"/>
      <c r="CFR361" s="125"/>
      <c r="CFS361" s="125"/>
      <c r="CFT361" s="125"/>
      <c r="CFU361" s="125"/>
      <c r="CFV361" s="125"/>
      <c r="CFW361" s="125"/>
      <c r="CFX361" s="125"/>
      <c r="CFY361" s="125"/>
      <c r="CFZ361" s="125"/>
      <c r="CGA361" s="125"/>
      <c r="CGB361" s="125"/>
      <c r="CGC361" s="125"/>
      <c r="CGD361" s="125"/>
      <c r="CGE361" s="125"/>
      <c r="CGF361" s="125"/>
      <c r="CGG361" s="125"/>
      <c r="CGH361" s="125"/>
      <c r="CGI361" s="125"/>
      <c r="CGJ361" s="125"/>
      <c r="CGK361" s="125"/>
      <c r="CGL361" s="125"/>
      <c r="CGM361" s="432"/>
      <c r="CGN361" s="432"/>
      <c r="CGO361" s="125"/>
      <c r="CGP361" s="125"/>
      <c r="CGQ361" s="125"/>
      <c r="CGR361" s="125"/>
      <c r="CGS361" s="125"/>
      <c r="CGT361" s="125"/>
      <c r="CGU361" s="125"/>
      <c r="CGV361" s="125"/>
      <c r="CGW361" s="125"/>
      <c r="CGX361" s="125"/>
      <c r="CGY361" s="125"/>
      <c r="CGZ361" s="125"/>
      <c r="CHA361" s="125"/>
      <c r="CHB361" s="125"/>
      <c r="CHC361" s="125"/>
      <c r="CHD361" s="125"/>
      <c r="CHE361" s="125"/>
      <c r="CHF361" s="125"/>
      <c r="CHG361" s="125"/>
      <c r="CHH361" s="125"/>
      <c r="CHI361" s="125"/>
      <c r="CHJ361" s="125"/>
      <c r="CHK361" s="125"/>
      <c r="CHL361" s="125"/>
      <c r="CHM361" s="432"/>
      <c r="CHN361" s="432"/>
      <c r="CHO361" s="125"/>
      <c r="CHP361" s="125"/>
      <c r="CHQ361" s="125"/>
      <c r="CHR361" s="125"/>
      <c r="CHS361" s="125"/>
      <c r="CHT361" s="125"/>
      <c r="CHU361" s="125"/>
      <c r="CHV361" s="125"/>
      <c r="CHW361" s="125"/>
      <c r="CHX361" s="125"/>
      <c r="CHY361" s="125"/>
      <c r="CHZ361" s="125"/>
      <c r="CIA361" s="125"/>
      <c r="CIB361" s="125"/>
      <c r="CIC361" s="125"/>
      <c r="CID361" s="125"/>
      <c r="CIE361" s="125"/>
      <c r="CIF361" s="125"/>
      <c r="CIG361" s="125"/>
      <c r="CIH361" s="125"/>
      <c r="CII361" s="125"/>
      <c r="CIJ361" s="125"/>
      <c r="CIK361" s="125"/>
      <c r="CIL361" s="125"/>
      <c r="CIM361" s="432"/>
      <c r="CIN361" s="432"/>
      <c r="CIO361" s="125"/>
      <c r="CIP361" s="125"/>
      <c r="CIQ361" s="125"/>
      <c r="CIR361" s="125"/>
      <c r="CIS361" s="125"/>
      <c r="CIT361" s="125"/>
      <c r="CIU361" s="125"/>
      <c r="CIV361" s="125"/>
      <c r="CIW361" s="125"/>
      <c r="CIX361" s="125"/>
      <c r="CIY361" s="125"/>
      <c r="CIZ361" s="125"/>
      <c r="CJA361" s="125"/>
      <c r="CJB361" s="125"/>
      <c r="CJC361" s="125"/>
      <c r="CJD361" s="125"/>
      <c r="CJE361" s="125"/>
      <c r="CJF361" s="125"/>
      <c r="CJG361" s="125"/>
      <c r="CJH361" s="125"/>
      <c r="CJI361" s="125"/>
      <c r="CJJ361" s="125"/>
      <c r="CJK361" s="125"/>
      <c r="CJL361" s="125"/>
      <c r="CJM361" s="432"/>
      <c r="CJN361" s="432"/>
      <c r="CJO361" s="125"/>
      <c r="CJP361" s="125"/>
      <c r="CJQ361" s="125"/>
      <c r="CJR361" s="125"/>
      <c r="CJS361" s="125"/>
      <c r="CJT361" s="125"/>
      <c r="CJU361" s="125"/>
      <c r="CJV361" s="125"/>
      <c r="CJW361" s="125"/>
      <c r="CJX361" s="125"/>
      <c r="CJY361" s="125"/>
      <c r="CJZ361" s="125"/>
      <c r="CKA361" s="125"/>
      <c r="CKB361" s="125"/>
      <c r="CKC361" s="125"/>
      <c r="CKD361" s="125"/>
      <c r="CKE361" s="125"/>
      <c r="CKF361" s="125"/>
      <c r="CKG361" s="125"/>
      <c r="CKH361" s="125"/>
      <c r="CKI361" s="125"/>
      <c r="CKJ361" s="125"/>
      <c r="CKK361" s="125"/>
      <c r="CKL361" s="125"/>
      <c r="CKM361" s="432"/>
      <c r="CKN361" s="432"/>
      <c r="CKO361" s="125"/>
      <c r="CKP361" s="125"/>
      <c r="CKQ361" s="125"/>
      <c r="CKR361" s="125"/>
      <c r="CKS361" s="125"/>
      <c r="CKT361" s="125"/>
      <c r="CKU361" s="125"/>
      <c r="CKV361" s="125"/>
      <c r="CKW361" s="125"/>
      <c r="CKX361" s="125"/>
      <c r="CKY361" s="125"/>
      <c r="CKZ361" s="125"/>
      <c r="CLA361" s="125"/>
      <c r="CLB361" s="125"/>
      <c r="CLC361" s="125"/>
      <c r="CLD361" s="125"/>
      <c r="CLE361" s="125"/>
      <c r="CLF361" s="125"/>
      <c r="CLG361" s="125"/>
      <c r="CLH361" s="125"/>
      <c r="CLI361" s="125"/>
      <c r="CLJ361" s="125"/>
      <c r="CLK361" s="125"/>
      <c r="CLL361" s="125"/>
      <c r="CLM361" s="432"/>
      <c r="CLN361" s="432"/>
      <c r="CLO361" s="125"/>
      <c r="CLP361" s="125"/>
      <c r="CLQ361" s="125"/>
      <c r="CLR361" s="125"/>
      <c r="CLS361" s="125"/>
      <c r="CLT361" s="125"/>
      <c r="CLU361" s="125"/>
      <c r="CLV361" s="125"/>
      <c r="CLW361" s="125"/>
      <c r="CLX361" s="125"/>
      <c r="CLY361" s="125"/>
      <c r="CLZ361" s="125"/>
      <c r="CMA361" s="125"/>
      <c r="CMB361" s="125"/>
      <c r="CMC361" s="125"/>
      <c r="CMD361" s="125"/>
      <c r="CME361" s="125"/>
      <c r="CMF361" s="125"/>
      <c r="CMG361" s="125"/>
      <c r="CMH361" s="125"/>
      <c r="CMI361" s="125"/>
      <c r="CMJ361" s="125"/>
      <c r="CMK361" s="125"/>
      <c r="CML361" s="125"/>
      <c r="CMM361" s="432"/>
      <c r="CMN361" s="432"/>
      <c r="CMO361" s="125"/>
      <c r="CMP361" s="125"/>
      <c r="CMQ361" s="125"/>
      <c r="CMR361" s="125"/>
      <c r="CMS361" s="125"/>
      <c r="CMT361" s="125"/>
      <c r="CMU361" s="125"/>
      <c r="CMV361" s="125"/>
      <c r="CMW361" s="125"/>
      <c r="CMX361" s="125"/>
      <c r="CMY361" s="125"/>
      <c r="CMZ361" s="125"/>
      <c r="CNA361" s="125"/>
      <c r="CNB361" s="125"/>
      <c r="CNC361" s="125"/>
      <c r="CND361" s="125"/>
      <c r="CNE361" s="125"/>
      <c r="CNF361" s="125"/>
      <c r="CNG361" s="125"/>
      <c r="CNH361" s="125"/>
      <c r="CNI361" s="125"/>
      <c r="CNJ361" s="125"/>
      <c r="CNK361" s="125"/>
      <c r="CNL361" s="125"/>
      <c r="CNM361" s="432"/>
      <c r="CNN361" s="432"/>
      <c r="CNO361" s="125"/>
      <c r="CNP361" s="125"/>
      <c r="CNQ361" s="125"/>
      <c r="CNR361" s="125"/>
      <c r="CNS361" s="125"/>
      <c r="CNT361" s="125"/>
      <c r="CNU361" s="125"/>
      <c r="CNV361" s="125"/>
      <c r="CNW361" s="125"/>
      <c r="CNX361" s="125"/>
      <c r="CNY361" s="125"/>
      <c r="CNZ361" s="125"/>
      <c r="COA361" s="125"/>
      <c r="COB361" s="125"/>
      <c r="COC361" s="125"/>
      <c r="COD361" s="125"/>
      <c r="COE361" s="125"/>
      <c r="COF361" s="125"/>
      <c r="COG361" s="125"/>
      <c r="COH361" s="125"/>
      <c r="COI361" s="125"/>
      <c r="COJ361" s="125"/>
      <c r="COK361" s="125"/>
      <c r="COL361" s="125"/>
      <c r="COM361" s="432"/>
      <c r="CON361" s="432"/>
      <c r="COO361" s="125"/>
      <c r="COP361" s="125"/>
      <c r="COQ361" s="125"/>
      <c r="COR361" s="125"/>
      <c r="COS361" s="125"/>
      <c r="COT361" s="125"/>
      <c r="COU361" s="125"/>
      <c r="COV361" s="125"/>
      <c r="COW361" s="125"/>
      <c r="COX361" s="125"/>
      <c r="COY361" s="125"/>
      <c r="COZ361" s="125"/>
      <c r="CPA361" s="125"/>
      <c r="CPB361" s="125"/>
      <c r="CPC361" s="125"/>
      <c r="CPD361" s="125"/>
      <c r="CPE361" s="125"/>
      <c r="CPF361" s="125"/>
      <c r="CPG361" s="125"/>
      <c r="CPH361" s="125"/>
      <c r="CPI361" s="125"/>
      <c r="CPJ361" s="125"/>
      <c r="CPK361" s="125"/>
      <c r="CPL361" s="125"/>
      <c r="CPM361" s="432"/>
      <c r="CPN361" s="432"/>
      <c r="CPO361" s="125"/>
      <c r="CPP361" s="125"/>
      <c r="CPQ361" s="125"/>
      <c r="CPR361" s="125"/>
      <c r="CPS361" s="125"/>
      <c r="CPT361" s="125"/>
      <c r="CPU361" s="125"/>
      <c r="CPV361" s="125"/>
      <c r="CPW361" s="125"/>
      <c r="CPX361" s="125"/>
      <c r="CPY361" s="125"/>
      <c r="CPZ361" s="125"/>
      <c r="CQA361" s="125"/>
      <c r="CQB361" s="125"/>
      <c r="CQC361" s="125"/>
      <c r="CQD361" s="125"/>
      <c r="CQE361" s="125"/>
      <c r="CQF361" s="125"/>
      <c r="CQG361" s="125"/>
      <c r="CQH361" s="125"/>
      <c r="CQI361" s="125"/>
      <c r="CQJ361" s="125"/>
      <c r="CQK361" s="125"/>
      <c r="CQL361" s="125"/>
      <c r="CQM361" s="432"/>
      <c r="CQN361" s="432"/>
      <c r="CQO361" s="125"/>
      <c r="CQP361" s="125"/>
      <c r="CQQ361" s="125"/>
      <c r="CQR361" s="125"/>
      <c r="CQS361" s="125"/>
      <c r="CQT361" s="125"/>
      <c r="CQU361" s="125"/>
      <c r="CQV361" s="125"/>
      <c r="CQW361" s="125"/>
      <c r="CQX361" s="125"/>
      <c r="CQY361" s="125"/>
      <c r="CQZ361" s="125"/>
      <c r="CRA361" s="125"/>
      <c r="CRB361" s="125"/>
      <c r="CRC361" s="125"/>
      <c r="CRD361" s="125"/>
      <c r="CRE361" s="125"/>
      <c r="CRF361" s="125"/>
      <c r="CRG361" s="125"/>
      <c r="CRH361" s="125"/>
      <c r="CRI361" s="125"/>
      <c r="CRJ361" s="125"/>
      <c r="CRK361" s="125"/>
      <c r="CRL361" s="125"/>
      <c r="CRM361" s="432"/>
      <c r="CRN361" s="432"/>
      <c r="CRO361" s="125"/>
      <c r="CRP361" s="125"/>
      <c r="CRQ361" s="125"/>
      <c r="CRR361" s="125"/>
      <c r="CRS361" s="125"/>
      <c r="CRT361" s="125"/>
      <c r="CRU361" s="125"/>
      <c r="CRV361" s="125"/>
      <c r="CRW361" s="125"/>
      <c r="CRX361" s="125"/>
      <c r="CRY361" s="125"/>
      <c r="CRZ361" s="125"/>
      <c r="CSA361" s="125"/>
      <c r="CSB361" s="125"/>
      <c r="CSC361" s="125"/>
      <c r="CSD361" s="125"/>
      <c r="CSE361" s="125"/>
      <c r="CSF361" s="125"/>
      <c r="CSG361" s="125"/>
      <c r="CSH361" s="125"/>
      <c r="CSI361" s="125"/>
      <c r="CSJ361" s="125"/>
      <c r="CSK361" s="125"/>
      <c r="CSL361" s="125"/>
      <c r="CSM361" s="432"/>
      <c r="CSN361" s="432"/>
      <c r="CSO361" s="125"/>
      <c r="CSP361" s="125"/>
      <c r="CSQ361" s="125"/>
      <c r="CSR361" s="125"/>
      <c r="CSS361" s="125"/>
      <c r="CST361" s="125"/>
      <c r="CSU361" s="125"/>
      <c r="CSV361" s="125"/>
      <c r="CSW361" s="125"/>
      <c r="CSX361" s="125"/>
      <c r="CSY361" s="125"/>
      <c r="CSZ361" s="125"/>
      <c r="CTA361" s="125"/>
      <c r="CTB361" s="125"/>
      <c r="CTC361" s="125"/>
      <c r="CTD361" s="125"/>
      <c r="CTE361" s="125"/>
      <c r="CTF361" s="125"/>
      <c r="CTG361" s="125"/>
      <c r="CTH361" s="125"/>
      <c r="CTI361" s="125"/>
      <c r="CTJ361" s="125"/>
      <c r="CTK361" s="125"/>
      <c r="CTL361" s="125"/>
      <c r="CTM361" s="432"/>
      <c r="CTN361" s="432"/>
      <c r="CTO361" s="125"/>
      <c r="CTP361" s="125"/>
      <c r="CTQ361" s="125"/>
      <c r="CTR361" s="125"/>
      <c r="CTS361" s="125"/>
      <c r="CTT361" s="125"/>
      <c r="CTU361" s="125"/>
      <c r="CTV361" s="125"/>
      <c r="CTW361" s="125"/>
      <c r="CTX361" s="125"/>
      <c r="CTY361" s="125"/>
      <c r="CTZ361" s="125"/>
      <c r="CUA361" s="125"/>
      <c r="CUB361" s="125"/>
      <c r="CUC361" s="125"/>
      <c r="CUD361" s="125"/>
      <c r="CUE361" s="125"/>
      <c r="CUF361" s="125"/>
      <c r="CUG361" s="125"/>
      <c r="CUH361" s="125"/>
      <c r="CUI361" s="125"/>
      <c r="CUJ361" s="125"/>
      <c r="CUK361" s="125"/>
      <c r="CUL361" s="125"/>
      <c r="CUM361" s="432"/>
      <c r="CUN361" s="432"/>
      <c r="CUO361" s="125"/>
      <c r="CUP361" s="125"/>
      <c r="CUQ361" s="125"/>
      <c r="CUR361" s="125"/>
      <c r="CUS361" s="125"/>
      <c r="CUT361" s="125"/>
      <c r="CUU361" s="125"/>
      <c r="CUV361" s="125"/>
      <c r="CUW361" s="125"/>
      <c r="CUX361" s="125"/>
      <c r="CUY361" s="125"/>
      <c r="CUZ361" s="125"/>
      <c r="CVA361" s="125"/>
      <c r="CVB361" s="125"/>
      <c r="CVC361" s="125"/>
      <c r="CVD361" s="125"/>
      <c r="CVE361" s="125"/>
      <c r="CVF361" s="125"/>
      <c r="CVG361" s="125"/>
      <c r="CVH361" s="125"/>
      <c r="CVI361" s="125"/>
      <c r="CVJ361" s="125"/>
      <c r="CVK361" s="125"/>
      <c r="CVL361" s="125"/>
      <c r="CVM361" s="432"/>
      <c r="CVN361" s="432"/>
      <c r="CVO361" s="125"/>
      <c r="CVP361" s="125"/>
      <c r="CVQ361" s="125"/>
      <c r="CVR361" s="125"/>
      <c r="CVS361" s="125"/>
      <c r="CVT361" s="125"/>
      <c r="CVU361" s="125"/>
      <c r="CVV361" s="125"/>
      <c r="CVW361" s="125"/>
      <c r="CVX361" s="125"/>
      <c r="CVY361" s="125"/>
      <c r="CVZ361" s="125"/>
      <c r="CWA361" s="125"/>
      <c r="CWB361" s="125"/>
      <c r="CWC361" s="125"/>
      <c r="CWD361" s="125"/>
      <c r="CWE361" s="125"/>
      <c r="CWF361" s="125"/>
      <c r="CWG361" s="125"/>
      <c r="CWH361" s="125"/>
      <c r="CWI361" s="125"/>
      <c r="CWJ361" s="125"/>
      <c r="CWK361" s="125"/>
      <c r="CWL361" s="125"/>
      <c r="CWM361" s="432"/>
      <c r="CWN361" s="432"/>
      <c r="CWO361" s="125"/>
      <c r="CWP361" s="125"/>
      <c r="CWQ361" s="125"/>
      <c r="CWR361" s="125"/>
      <c r="CWS361" s="125"/>
      <c r="CWT361" s="125"/>
      <c r="CWU361" s="125"/>
      <c r="CWV361" s="125"/>
      <c r="CWW361" s="125"/>
      <c r="CWX361" s="125"/>
      <c r="CWY361" s="125"/>
      <c r="CWZ361" s="125"/>
      <c r="CXA361" s="125"/>
      <c r="CXB361" s="125"/>
      <c r="CXC361" s="125"/>
      <c r="CXD361" s="125"/>
      <c r="CXE361" s="125"/>
      <c r="CXF361" s="125"/>
      <c r="CXG361" s="125"/>
      <c r="CXH361" s="125"/>
      <c r="CXI361" s="125"/>
      <c r="CXJ361" s="125"/>
      <c r="CXK361" s="125"/>
      <c r="CXL361" s="125"/>
      <c r="CXM361" s="432"/>
      <c r="CXN361" s="432"/>
      <c r="CXO361" s="125"/>
      <c r="CXP361" s="125"/>
      <c r="CXQ361" s="125"/>
      <c r="CXR361" s="125"/>
      <c r="CXS361" s="125"/>
      <c r="CXT361" s="125"/>
      <c r="CXU361" s="125"/>
      <c r="CXV361" s="125"/>
      <c r="CXW361" s="125"/>
      <c r="CXX361" s="125"/>
      <c r="CXY361" s="125"/>
      <c r="CXZ361" s="125"/>
      <c r="CYA361" s="125"/>
      <c r="CYB361" s="125"/>
      <c r="CYC361" s="125"/>
      <c r="CYD361" s="125"/>
      <c r="CYE361" s="125"/>
      <c r="CYF361" s="125"/>
      <c r="CYG361" s="125"/>
      <c r="CYH361" s="125"/>
      <c r="CYI361" s="125"/>
      <c r="CYJ361" s="125"/>
      <c r="CYK361" s="125"/>
      <c r="CYL361" s="125"/>
      <c r="CYM361" s="432"/>
      <c r="CYN361" s="432"/>
      <c r="CYO361" s="125"/>
      <c r="CYP361" s="125"/>
      <c r="CYQ361" s="125"/>
      <c r="CYR361" s="125"/>
      <c r="CYS361" s="125"/>
      <c r="CYT361" s="125"/>
      <c r="CYU361" s="125"/>
      <c r="CYV361" s="125"/>
      <c r="CYW361" s="125"/>
      <c r="CYX361" s="125"/>
      <c r="CYY361" s="125"/>
      <c r="CYZ361" s="125"/>
      <c r="CZA361" s="125"/>
      <c r="CZB361" s="125"/>
      <c r="CZC361" s="125"/>
      <c r="CZD361" s="125"/>
      <c r="CZE361" s="125"/>
      <c r="CZF361" s="125"/>
      <c r="CZG361" s="125"/>
      <c r="CZH361" s="125"/>
      <c r="CZI361" s="125"/>
      <c r="CZJ361" s="125"/>
      <c r="CZK361" s="125"/>
      <c r="CZL361" s="125"/>
      <c r="CZM361" s="432"/>
      <c r="CZN361" s="432"/>
      <c r="CZO361" s="125"/>
      <c r="CZP361" s="125"/>
      <c r="CZQ361" s="125"/>
      <c r="CZR361" s="125"/>
      <c r="CZS361" s="125"/>
      <c r="CZT361" s="125"/>
      <c r="CZU361" s="125"/>
      <c r="CZV361" s="125"/>
      <c r="CZW361" s="125"/>
      <c r="CZX361" s="125"/>
      <c r="CZY361" s="125"/>
      <c r="CZZ361" s="125"/>
      <c r="DAA361" s="125"/>
      <c r="DAB361" s="125"/>
      <c r="DAC361" s="125"/>
      <c r="DAD361" s="125"/>
      <c r="DAE361" s="125"/>
      <c r="DAF361" s="125"/>
      <c r="DAG361" s="125"/>
      <c r="DAH361" s="125"/>
      <c r="DAI361" s="125"/>
      <c r="DAJ361" s="125"/>
      <c r="DAK361" s="125"/>
      <c r="DAL361" s="125"/>
      <c r="DAM361" s="432"/>
      <c r="DAN361" s="432"/>
      <c r="DAO361" s="125"/>
      <c r="DAP361" s="125"/>
      <c r="DAQ361" s="125"/>
      <c r="DAR361" s="125"/>
      <c r="DAS361" s="125"/>
      <c r="DAT361" s="125"/>
      <c r="DAU361" s="125"/>
      <c r="DAV361" s="125"/>
      <c r="DAW361" s="125"/>
      <c r="DAX361" s="125"/>
      <c r="DAY361" s="125"/>
      <c r="DAZ361" s="125"/>
      <c r="DBA361" s="125"/>
      <c r="DBB361" s="125"/>
      <c r="DBC361" s="125"/>
      <c r="DBD361" s="125"/>
      <c r="DBE361" s="125"/>
      <c r="DBF361" s="125"/>
      <c r="DBG361" s="125"/>
      <c r="DBH361" s="125"/>
      <c r="DBI361" s="125"/>
      <c r="DBJ361" s="125"/>
      <c r="DBK361" s="125"/>
      <c r="DBL361" s="125"/>
      <c r="DBM361" s="432"/>
      <c r="DBN361" s="432"/>
      <c r="DBO361" s="125"/>
      <c r="DBP361" s="125"/>
      <c r="DBQ361" s="125"/>
      <c r="DBR361" s="125"/>
      <c r="DBS361" s="125"/>
      <c r="DBT361" s="125"/>
      <c r="DBU361" s="125"/>
      <c r="DBV361" s="125"/>
      <c r="DBW361" s="125"/>
      <c r="DBX361" s="125"/>
      <c r="DBY361" s="125"/>
      <c r="DBZ361" s="125"/>
      <c r="DCA361" s="125"/>
      <c r="DCB361" s="125"/>
      <c r="DCC361" s="125"/>
      <c r="DCD361" s="125"/>
      <c r="DCE361" s="125"/>
      <c r="DCF361" s="125"/>
      <c r="DCG361" s="125"/>
      <c r="DCH361" s="125"/>
      <c r="DCI361" s="125"/>
      <c r="DCJ361" s="125"/>
      <c r="DCK361" s="125"/>
      <c r="DCL361" s="125"/>
      <c r="DCM361" s="432"/>
      <c r="DCN361" s="432"/>
      <c r="DCO361" s="125"/>
      <c r="DCP361" s="125"/>
      <c r="DCQ361" s="125"/>
      <c r="DCR361" s="125"/>
      <c r="DCS361" s="125"/>
      <c r="DCT361" s="125"/>
      <c r="DCU361" s="125"/>
      <c r="DCV361" s="125"/>
      <c r="DCW361" s="125"/>
      <c r="DCX361" s="125"/>
      <c r="DCY361" s="125"/>
      <c r="DCZ361" s="125"/>
      <c r="DDA361" s="125"/>
      <c r="DDB361" s="125"/>
      <c r="DDC361" s="125"/>
      <c r="DDD361" s="125"/>
      <c r="DDE361" s="125"/>
      <c r="DDF361" s="125"/>
      <c r="DDG361" s="125"/>
      <c r="DDH361" s="125"/>
      <c r="DDI361" s="125"/>
      <c r="DDJ361" s="125"/>
      <c r="DDK361" s="125"/>
      <c r="DDL361" s="125"/>
      <c r="DDM361" s="432"/>
      <c r="DDN361" s="432"/>
      <c r="DDO361" s="125"/>
      <c r="DDP361" s="125"/>
      <c r="DDQ361" s="125"/>
      <c r="DDR361" s="125"/>
      <c r="DDS361" s="125"/>
      <c r="DDT361" s="125"/>
      <c r="DDU361" s="125"/>
      <c r="DDV361" s="125"/>
      <c r="DDW361" s="125"/>
      <c r="DDX361" s="125"/>
      <c r="DDY361" s="125"/>
      <c r="DDZ361" s="125"/>
      <c r="DEA361" s="125"/>
      <c r="DEB361" s="125"/>
      <c r="DEC361" s="125"/>
      <c r="DED361" s="125"/>
      <c r="DEE361" s="125"/>
      <c r="DEF361" s="125"/>
      <c r="DEG361" s="125"/>
      <c r="DEH361" s="125"/>
      <c r="DEI361" s="125"/>
      <c r="DEJ361" s="125"/>
      <c r="DEK361" s="125"/>
      <c r="DEL361" s="125"/>
      <c r="DEM361" s="432"/>
      <c r="DEN361" s="432"/>
      <c r="DEO361" s="125"/>
      <c r="DEP361" s="125"/>
      <c r="DEQ361" s="125"/>
      <c r="DER361" s="125"/>
      <c r="DES361" s="125"/>
      <c r="DET361" s="125"/>
      <c r="DEU361" s="125"/>
      <c r="DEV361" s="125"/>
      <c r="DEW361" s="125"/>
      <c r="DEX361" s="125"/>
      <c r="DEY361" s="125"/>
      <c r="DEZ361" s="125"/>
      <c r="DFA361" s="125"/>
      <c r="DFB361" s="125"/>
      <c r="DFC361" s="125"/>
      <c r="DFD361" s="125"/>
      <c r="DFE361" s="125"/>
      <c r="DFF361" s="125"/>
      <c r="DFG361" s="125"/>
      <c r="DFH361" s="125"/>
      <c r="DFI361" s="125"/>
      <c r="DFJ361" s="125"/>
      <c r="DFK361" s="125"/>
      <c r="DFL361" s="125"/>
      <c r="DFM361" s="432"/>
      <c r="DFN361" s="432"/>
      <c r="DFO361" s="125"/>
      <c r="DFP361" s="125"/>
      <c r="DFQ361" s="125"/>
      <c r="DFR361" s="125"/>
      <c r="DFS361" s="125"/>
      <c r="DFT361" s="125"/>
      <c r="DFU361" s="125"/>
      <c r="DFV361" s="125"/>
      <c r="DFW361" s="125"/>
      <c r="DFX361" s="125"/>
      <c r="DFY361" s="125"/>
      <c r="DFZ361" s="125"/>
      <c r="DGA361" s="125"/>
      <c r="DGB361" s="125"/>
      <c r="DGC361" s="125"/>
      <c r="DGD361" s="125"/>
      <c r="DGE361" s="125"/>
      <c r="DGF361" s="125"/>
      <c r="DGG361" s="125"/>
      <c r="DGH361" s="125"/>
      <c r="DGI361" s="125"/>
      <c r="DGJ361" s="125"/>
      <c r="DGK361" s="125"/>
      <c r="DGL361" s="125"/>
      <c r="DGM361" s="432"/>
      <c r="DGN361" s="432"/>
      <c r="DGO361" s="125"/>
      <c r="DGP361" s="125"/>
      <c r="DGQ361" s="125"/>
      <c r="DGR361" s="125"/>
      <c r="DGS361" s="125"/>
      <c r="DGT361" s="125"/>
      <c r="DGU361" s="125"/>
      <c r="DGV361" s="125"/>
      <c r="DGW361" s="125"/>
      <c r="DGX361" s="125"/>
      <c r="DGY361" s="125"/>
      <c r="DGZ361" s="125"/>
      <c r="DHA361" s="125"/>
      <c r="DHB361" s="125"/>
      <c r="DHC361" s="125"/>
      <c r="DHD361" s="125"/>
      <c r="DHE361" s="125"/>
      <c r="DHF361" s="125"/>
      <c r="DHG361" s="125"/>
      <c r="DHH361" s="125"/>
      <c r="DHI361" s="125"/>
      <c r="DHJ361" s="125"/>
      <c r="DHK361" s="125"/>
      <c r="DHL361" s="125"/>
      <c r="DHM361" s="432"/>
      <c r="DHN361" s="432"/>
      <c r="DHO361" s="125"/>
      <c r="DHP361" s="125"/>
      <c r="DHQ361" s="125"/>
      <c r="DHR361" s="125"/>
      <c r="DHS361" s="125"/>
      <c r="DHT361" s="125"/>
      <c r="DHU361" s="125"/>
      <c r="DHV361" s="125"/>
      <c r="DHW361" s="125"/>
      <c r="DHX361" s="125"/>
      <c r="DHY361" s="125"/>
      <c r="DHZ361" s="125"/>
      <c r="DIA361" s="125"/>
      <c r="DIB361" s="125"/>
      <c r="DIC361" s="125"/>
      <c r="DID361" s="125"/>
      <c r="DIE361" s="125"/>
      <c r="DIF361" s="125"/>
      <c r="DIG361" s="125"/>
      <c r="DIH361" s="125"/>
      <c r="DII361" s="125"/>
      <c r="DIJ361" s="125"/>
      <c r="DIK361" s="125"/>
      <c r="DIL361" s="125"/>
      <c r="DIM361" s="432"/>
      <c r="DIN361" s="432"/>
      <c r="DIO361" s="125"/>
      <c r="DIP361" s="125"/>
      <c r="DIQ361" s="125"/>
      <c r="DIR361" s="125"/>
      <c r="DIS361" s="125"/>
      <c r="DIT361" s="125"/>
      <c r="DIU361" s="125"/>
      <c r="DIV361" s="125"/>
      <c r="DIW361" s="125"/>
      <c r="DIX361" s="125"/>
      <c r="DIY361" s="125"/>
      <c r="DIZ361" s="125"/>
      <c r="DJA361" s="125"/>
      <c r="DJB361" s="125"/>
      <c r="DJC361" s="125"/>
      <c r="DJD361" s="125"/>
      <c r="DJE361" s="125"/>
      <c r="DJF361" s="125"/>
      <c r="DJG361" s="125"/>
      <c r="DJH361" s="125"/>
      <c r="DJI361" s="125"/>
      <c r="DJJ361" s="125"/>
      <c r="DJK361" s="125"/>
      <c r="DJL361" s="125"/>
      <c r="DJM361" s="432"/>
      <c r="DJN361" s="432"/>
      <c r="DJO361" s="125"/>
      <c r="DJP361" s="125"/>
      <c r="DJQ361" s="125"/>
      <c r="DJR361" s="125"/>
      <c r="DJS361" s="125"/>
      <c r="DJT361" s="125"/>
      <c r="DJU361" s="125"/>
      <c r="DJV361" s="125"/>
      <c r="DJW361" s="125"/>
      <c r="DJX361" s="125"/>
      <c r="DJY361" s="125"/>
      <c r="DJZ361" s="125"/>
      <c r="DKA361" s="125"/>
      <c r="DKB361" s="125"/>
      <c r="DKC361" s="125"/>
      <c r="DKD361" s="125"/>
      <c r="DKE361" s="125"/>
      <c r="DKF361" s="125"/>
      <c r="DKG361" s="125"/>
      <c r="DKH361" s="125"/>
      <c r="DKI361" s="125"/>
      <c r="DKJ361" s="125"/>
      <c r="DKK361" s="125"/>
      <c r="DKL361" s="125"/>
      <c r="DKM361" s="432"/>
      <c r="DKN361" s="432"/>
      <c r="DKO361" s="125"/>
      <c r="DKP361" s="125"/>
      <c r="DKQ361" s="125"/>
      <c r="DKR361" s="125"/>
      <c r="DKS361" s="125"/>
      <c r="DKT361" s="125"/>
      <c r="DKU361" s="125"/>
      <c r="DKV361" s="125"/>
      <c r="DKW361" s="125"/>
      <c r="DKX361" s="125"/>
      <c r="DKY361" s="125"/>
      <c r="DKZ361" s="125"/>
      <c r="DLA361" s="125"/>
      <c r="DLB361" s="125"/>
      <c r="DLC361" s="125"/>
      <c r="DLD361" s="125"/>
      <c r="DLE361" s="125"/>
      <c r="DLF361" s="125"/>
      <c r="DLG361" s="125"/>
      <c r="DLH361" s="125"/>
      <c r="DLI361" s="125"/>
      <c r="DLJ361" s="125"/>
      <c r="DLK361" s="125"/>
      <c r="DLL361" s="125"/>
      <c r="DLM361" s="432"/>
      <c r="DLN361" s="432"/>
      <c r="DLO361" s="125"/>
      <c r="DLP361" s="125"/>
      <c r="DLQ361" s="125"/>
      <c r="DLR361" s="125"/>
      <c r="DLS361" s="125"/>
      <c r="DLT361" s="125"/>
      <c r="DLU361" s="125"/>
      <c r="DLV361" s="125"/>
      <c r="DLW361" s="125"/>
      <c r="DLX361" s="125"/>
      <c r="DLY361" s="125"/>
      <c r="DLZ361" s="125"/>
      <c r="DMA361" s="125"/>
      <c r="DMB361" s="125"/>
      <c r="DMC361" s="125"/>
      <c r="DMD361" s="125"/>
      <c r="DME361" s="125"/>
      <c r="DMF361" s="125"/>
      <c r="DMG361" s="125"/>
      <c r="DMH361" s="125"/>
      <c r="DMI361" s="125"/>
      <c r="DMJ361" s="125"/>
      <c r="DMK361" s="125"/>
      <c r="DML361" s="125"/>
      <c r="DMM361" s="432"/>
      <c r="DMN361" s="432"/>
      <c r="DMO361" s="125"/>
      <c r="DMP361" s="125"/>
      <c r="DMQ361" s="125"/>
      <c r="DMR361" s="125"/>
      <c r="DMS361" s="125"/>
      <c r="DMT361" s="125"/>
      <c r="DMU361" s="125"/>
      <c r="DMV361" s="125"/>
      <c r="DMW361" s="125"/>
      <c r="DMX361" s="125"/>
      <c r="DMY361" s="125"/>
      <c r="DMZ361" s="125"/>
      <c r="DNA361" s="125"/>
      <c r="DNB361" s="125"/>
      <c r="DNC361" s="125"/>
      <c r="DND361" s="125"/>
      <c r="DNE361" s="125"/>
      <c r="DNF361" s="125"/>
      <c r="DNG361" s="125"/>
      <c r="DNH361" s="125"/>
      <c r="DNI361" s="125"/>
      <c r="DNJ361" s="125"/>
      <c r="DNK361" s="125"/>
      <c r="DNL361" s="125"/>
      <c r="DNM361" s="432"/>
      <c r="DNN361" s="432"/>
      <c r="DNO361" s="125"/>
      <c r="DNP361" s="125"/>
      <c r="DNQ361" s="125"/>
      <c r="DNR361" s="125"/>
      <c r="DNS361" s="125"/>
      <c r="DNT361" s="125"/>
      <c r="DNU361" s="125"/>
      <c r="DNV361" s="125"/>
      <c r="DNW361" s="125"/>
      <c r="DNX361" s="125"/>
      <c r="DNY361" s="125"/>
      <c r="DNZ361" s="125"/>
      <c r="DOA361" s="125"/>
      <c r="DOB361" s="125"/>
      <c r="DOC361" s="125"/>
      <c r="DOD361" s="125"/>
      <c r="DOE361" s="125"/>
      <c r="DOF361" s="125"/>
      <c r="DOG361" s="125"/>
      <c r="DOH361" s="125"/>
      <c r="DOI361" s="125"/>
      <c r="DOJ361" s="125"/>
      <c r="DOK361" s="125"/>
      <c r="DOL361" s="125"/>
      <c r="DOM361" s="432"/>
      <c r="DON361" s="432"/>
      <c r="DOO361" s="125"/>
      <c r="DOP361" s="125"/>
      <c r="DOQ361" s="125"/>
      <c r="DOR361" s="125"/>
      <c r="DOS361" s="125"/>
      <c r="DOT361" s="125"/>
      <c r="DOU361" s="125"/>
      <c r="DOV361" s="125"/>
      <c r="DOW361" s="125"/>
      <c r="DOX361" s="125"/>
      <c r="DOY361" s="125"/>
      <c r="DOZ361" s="125"/>
      <c r="DPA361" s="125"/>
      <c r="DPB361" s="125"/>
      <c r="DPC361" s="125"/>
      <c r="DPD361" s="125"/>
      <c r="DPE361" s="125"/>
      <c r="DPF361" s="125"/>
      <c r="DPG361" s="125"/>
      <c r="DPH361" s="125"/>
      <c r="DPI361" s="125"/>
      <c r="DPJ361" s="125"/>
      <c r="DPK361" s="125"/>
      <c r="DPL361" s="125"/>
      <c r="DPM361" s="432"/>
      <c r="DPN361" s="432"/>
      <c r="DPO361" s="125"/>
      <c r="DPP361" s="125"/>
      <c r="DPQ361" s="125"/>
      <c r="DPR361" s="125"/>
      <c r="DPS361" s="125"/>
      <c r="DPT361" s="125"/>
      <c r="DPU361" s="125"/>
      <c r="DPV361" s="125"/>
      <c r="DPW361" s="125"/>
      <c r="DPX361" s="125"/>
      <c r="DPY361" s="125"/>
      <c r="DPZ361" s="125"/>
      <c r="DQA361" s="125"/>
      <c r="DQB361" s="125"/>
      <c r="DQC361" s="125"/>
      <c r="DQD361" s="125"/>
      <c r="DQE361" s="125"/>
      <c r="DQF361" s="125"/>
      <c r="DQG361" s="125"/>
      <c r="DQH361" s="125"/>
      <c r="DQI361" s="125"/>
      <c r="DQJ361" s="125"/>
      <c r="DQK361" s="125"/>
      <c r="DQL361" s="125"/>
      <c r="DQM361" s="432"/>
      <c r="DQN361" s="432"/>
      <c r="DQO361" s="125"/>
      <c r="DQP361" s="125"/>
      <c r="DQQ361" s="125"/>
      <c r="DQR361" s="125"/>
      <c r="DQS361" s="125"/>
      <c r="DQT361" s="125"/>
      <c r="DQU361" s="125"/>
      <c r="DQV361" s="125"/>
      <c r="DQW361" s="125"/>
      <c r="DQX361" s="125"/>
      <c r="DQY361" s="125"/>
      <c r="DQZ361" s="125"/>
      <c r="DRA361" s="125"/>
      <c r="DRB361" s="125"/>
      <c r="DRC361" s="125"/>
      <c r="DRD361" s="125"/>
      <c r="DRE361" s="125"/>
      <c r="DRF361" s="125"/>
      <c r="DRG361" s="125"/>
      <c r="DRH361" s="125"/>
      <c r="DRI361" s="125"/>
      <c r="DRJ361" s="125"/>
      <c r="DRK361" s="125"/>
      <c r="DRL361" s="125"/>
      <c r="DRM361" s="432"/>
      <c r="DRN361" s="432"/>
      <c r="DRO361" s="125"/>
      <c r="DRP361" s="125"/>
      <c r="DRQ361" s="125"/>
      <c r="DRR361" s="125"/>
      <c r="DRS361" s="125"/>
      <c r="DRT361" s="125"/>
      <c r="DRU361" s="125"/>
      <c r="DRV361" s="125"/>
      <c r="DRW361" s="125"/>
      <c r="DRX361" s="125"/>
      <c r="DRY361" s="125"/>
      <c r="DRZ361" s="125"/>
      <c r="DSA361" s="125"/>
      <c r="DSB361" s="125"/>
      <c r="DSC361" s="125"/>
      <c r="DSD361" s="125"/>
      <c r="DSE361" s="125"/>
      <c r="DSF361" s="125"/>
      <c r="DSG361" s="125"/>
      <c r="DSH361" s="125"/>
      <c r="DSI361" s="125"/>
      <c r="DSJ361" s="125"/>
      <c r="DSK361" s="125"/>
      <c r="DSL361" s="125"/>
      <c r="DSM361" s="432"/>
      <c r="DSN361" s="432"/>
      <c r="DSO361" s="125"/>
      <c r="DSP361" s="125"/>
      <c r="DSQ361" s="125"/>
      <c r="DSR361" s="125"/>
      <c r="DSS361" s="125"/>
      <c r="DST361" s="125"/>
      <c r="DSU361" s="125"/>
      <c r="DSV361" s="125"/>
      <c r="DSW361" s="125"/>
      <c r="DSX361" s="125"/>
      <c r="DSY361" s="125"/>
      <c r="DSZ361" s="125"/>
      <c r="DTA361" s="125"/>
      <c r="DTB361" s="125"/>
      <c r="DTC361" s="125"/>
      <c r="DTD361" s="125"/>
      <c r="DTE361" s="125"/>
      <c r="DTF361" s="125"/>
      <c r="DTG361" s="125"/>
      <c r="DTH361" s="125"/>
      <c r="DTI361" s="125"/>
      <c r="DTJ361" s="125"/>
      <c r="DTK361" s="125"/>
      <c r="DTL361" s="125"/>
      <c r="DTM361" s="432"/>
      <c r="DTN361" s="432"/>
      <c r="DTO361" s="125"/>
      <c r="DTP361" s="125"/>
      <c r="DTQ361" s="125"/>
      <c r="DTR361" s="125"/>
      <c r="DTS361" s="125"/>
      <c r="DTT361" s="125"/>
      <c r="DTU361" s="125"/>
      <c r="DTV361" s="125"/>
      <c r="DTW361" s="125"/>
      <c r="DTX361" s="125"/>
      <c r="DTY361" s="125"/>
      <c r="DTZ361" s="125"/>
      <c r="DUA361" s="125"/>
      <c r="DUB361" s="125"/>
      <c r="DUC361" s="125"/>
      <c r="DUD361" s="125"/>
      <c r="DUE361" s="125"/>
      <c r="DUF361" s="125"/>
      <c r="DUG361" s="125"/>
      <c r="DUH361" s="125"/>
      <c r="DUI361" s="125"/>
      <c r="DUJ361" s="125"/>
      <c r="DUK361" s="125"/>
      <c r="DUL361" s="125"/>
      <c r="DUM361" s="432"/>
      <c r="DUN361" s="432"/>
      <c r="DUO361" s="125"/>
      <c r="DUP361" s="125"/>
      <c r="DUQ361" s="125"/>
      <c r="DUR361" s="125"/>
      <c r="DUS361" s="125"/>
      <c r="DUT361" s="125"/>
      <c r="DUU361" s="125"/>
      <c r="DUV361" s="125"/>
      <c r="DUW361" s="125"/>
      <c r="DUX361" s="125"/>
      <c r="DUY361" s="125"/>
      <c r="DUZ361" s="125"/>
      <c r="DVA361" s="125"/>
      <c r="DVB361" s="125"/>
      <c r="DVC361" s="125"/>
      <c r="DVD361" s="125"/>
      <c r="DVE361" s="125"/>
      <c r="DVF361" s="125"/>
      <c r="DVG361" s="125"/>
      <c r="DVH361" s="125"/>
      <c r="DVI361" s="125"/>
      <c r="DVJ361" s="125"/>
      <c r="DVK361" s="125"/>
      <c r="DVL361" s="125"/>
      <c r="DVM361" s="432"/>
      <c r="DVN361" s="432"/>
      <c r="DVO361" s="125"/>
      <c r="DVP361" s="125"/>
      <c r="DVQ361" s="125"/>
      <c r="DVR361" s="125"/>
      <c r="DVS361" s="125"/>
      <c r="DVT361" s="125"/>
      <c r="DVU361" s="125"/>
      <c r="DVV361" s="125"/>
      <c r="DVW361" s="125"/>
      <c r="DVX361" s="125"/>
      <c r="DVY361" s="125"/>
      <c r="DVZ361" s="125"/>
      <c r="DWA361" s="125"/>
      <c r="DWB361" s="125"/>
      <c r="DWC361" s="125"/>
      <c r="DWD361" s="125"/>
      <c r="DWE361" s="125"/>
      <c r="DWF361" s="125"/>
      <c r="DWG361" s="125"/>
      <c r="DWH361" s="125"/>
      <c r="DWI361" s="125"/>
      <c r="DWJ361" s="125"/>
      <c r="DWK361" s="125"/>
      <c r="DWL361" s="125"/>
      <c r="DWM361" s="432"/>
      <c r="DWN361" s="432"/>
      <c r="DWO361" s="125"/>
      <c r="DWP361" s="125"/>
      <c r="DWQ361" s="125"/>
      <c r="DWR361" s="125"/>
      <c r="DWS361" s="125"/>
      <c r="DWT361" s="125"/>
      <c r="DWU361" s="125"/>
      <c r="DWV361" s="125"/>
      <c r="DWW361" s="125"/>
      <c r="DWX361" s="125"/>
      <c r="DWY361" s="125"/>
      <c r="DWZ361" s="125"/>
      <c r="DXA361" s="125"/>
      <c r="DXB361" s="125"/>
      <c r="DXC361" s="125"/>
      <c r="DXD361" s="125"/>
      <c r="DXE361" s="125"/>
      <c r="DXF361" s="125"/>
      <c r="DXG361" s="125"/>
      <c r="DXH361" s="125"/>
      <c r="DXI361" s="125"/>
      <c r="DXJ361" s="125"/>
      <c r="DXK361" s="125"/>
      <c r="DXL361" s="125"/>
      <c r="DXM361" s="432"/>
      <c r="DXN361" s="432"/>
      <c r="DXO361" s="125"/>
      <c r="DXP361" s="125"/>
      <c r="DXQ361" s="125"/>
      <c r="DXR361" s="125"/>
      <c r="DXS361" s="125"/>
      <c r="DXT361" s="125"/>
      <c r="DXU361" s="125"/>
      <c r="DXV361" s="125"/>
      <c r="DXW361" s="125"/>
      <c r="DXX361" s="125"/>
      <c r="DXY361" s="125"/>
      <c r="DXZ361" s="125"/>
      <c r="DYA361" s="125"/>
      <c r="DYB361" s="125"/>
      <c r="DYC361" s="125"/>
      <c r="DYD361" s="125"/>
      <c r="DYE361" s="125"/>
      <c r="DYF361" s="125"/>
      <c r="DYG361" s="125"/>
      <c r="DYH361" s="125"/>
      <c r="DYI361" s="125"/>
      <c r="DYJ361" s="125"/>
      <c r="DYK361" s="125"/>
      <c r="DYL361" s="125"/>
      <c r="DYM361" s="432"/>
      <c r="DYN361" s="432"/>
      <c r="DYO361" s="125"/>
      <c r="DYP361" s="125"/>
      <c r="DYQ361" s="125"/>
      <c r="DYR361" s="125"/>
      <c r="DYS361" s="125"/>
      <c r="DYT361" s="125"/>
      <c r="DYU361" s="125"/>
      <c r="DYV361" s="125"/>
      <c r="DYW361" s="125"/>
      <c r="DYX361" s="125"/>
      <c r="DYY361" s="125"/>
      <c r="DYZ361" s="125"/>
      <c r="DZA361" s="125"/>
      <c r="DZB361" s="125"/>
      <c r="DZC361" s="125"/>
      <c r="DZD361" s="125"/>
      <c r="DZE361" s="125"/>
      <c r="DZF361" s="125"/>
      <c r="DZG361" s="125"/>
      <c r="DZH361" s="125"/>
      <c r="DZI361" s="125"/>
      <c r="DZJ361" s="125"/>
      <c r="DZK361" s="125"/>
      <c r="DZL361" s="125"/>
      <c r="DZM361" s="432"/>
      <c r="DZN361" s="432"/>
      <c r="DZO361" s="125"/>
      <c r="DZP361" s="125"/>
      <c r="DZQ361" s="125"/>
      <c r="DZR361" s="125"/>
      <c r="DZS361" s="125"/>
      <c r="DZT361" s="125"/>
      <c r="DZU361" s="125"/>
      <c r="DZV361" s="125"/>
      <c r="DZW361" s="125"/>
      <c r="DZX361" s="125"/>
      <c r="DZY361" s="125"/>
      <c r="DZZ361" s="125"/>
      <c r="EAA361" s="125"/>
      <c r="EAB361" s="125"/>
      <c r="EAC361" s="125"/>
      <c r="EAD361" s="125"/>
      <c r="EAE361" s="125"/>
      <c r="EAF361" s="125"/>
      <c r="EAG361" s="125"/>
      <c r="EAH361" s="125"/>
      <c r="EAI361" s="125"/>
      <c r="EAJ361" s="125"/>
      <c r="EAK361" s="125"/>
      <c r="EAL361" s="125"/>
      <c r="EAM361" s="432"/>
      <c r="EAN361" s="432"/>
      <c r="EAO361" s="125"/>
      <c r="EAP361" s="125"/>
      <c r="EAQ361" s="125"/>
      <c r="EAR361" s="125"/>
      <c r="EAS361" s="125"/>
      <c r="EAT361" s="125"/>
      <c r="EAU361" s="125"/>
      <c r="EAV361" s="125"/>
      <c r="EAW361" s="125"/>
      <c r="EAX361" s="125"/>
      <c r="EAY361" s="125"/>
      <c r="EAZ361" s="125"/>
      <c r="EBA361" s="125"/>
      <c r="EBB361" s="125"/>
      <c r="EBC361" s="125"/>
      <c r="EBD361" s="125"/>
      <c r="EBE361" s="125"/>
      <c r="EBF361" s="125"/>
      <c r="EBG361" s="125"/>
      <c r="EBH361" s="125"/>
      <c r="EBI361" s="125"/>
      <c r="EBJ361" s="125"/>
      <c r="EBK361" s="125"/>
      <c r="EBL361" s="125"/>
      <c r="EBM361" s="432"/>
      <c r="EBN361" s="432"/>
      <c r="EBO361" s="125"/>
      <c r="EBP361" s="125"/>
      <c r="EBQ361" s="125"/>
      <c r="EBR361" s="125"/>
      <c r="EBS361" s="125"/>
      <c r="EBT361" s="125"/>
      <c r="EBU361" s="125"/>
      <c r="EBV361" s="125"/>
      <c r="EBW361" s="125"/>
      <c r="EBX361" s="125"/>
      <c r="EBY361" s="125"/>
      <c r="EBZ361" s="125"/>
      <c r="ECA361" s="125"/>
      <c r="ECB361" s="125"/>
      <c r="ECC361" s="125"/>
      <c r="ECD361" s="125"/>
      <c r="ECE361" s="125"/>
      <c r="ECF361" s="125"/>
      <c r="ECG361" s="125"/>
      <c r="ECH361" s="125"/>
      <c r="ECI361" s="125"/>
      <c r="ECJ361" s="125"/>
      <c r="ECK361" s="125"/>
      <c r="ECL361" s="125"/>
      <c r="ECM361" s="432"/>
      <c r="ECN361" s="432"/>
      <c r="ECO361" s="125"/>
      <c r="ECP361" s="125"/>
      <c r="ECQ361" s="125"/>
      <c r="ECR361" s="125"/>
      <c r="ECS361" s="125"/>
      <c r="ECT361" s="125"/>
      <c r="ECU361" s="125"/>
      <c r="ECV361" s="125"/>
      <c r="ECW361" s="125"/>
      <c r="ECX361" s="125"/>
      <c r="ECY361" s="125"/>
      <c r="ECZ361" s="125"/>
      <c r="EDA361" s="125"/>
      <c r="EDB361" s="125"/>
      <c r="EDC361" s="125"/>
      <c r="EDD361" s="125"/>
      <c r="EDE361" s="125"/>
      <c r="EDF361" s="125"/>
      <c r="EDG361" s="125"/>
      <c r="EDH361" s="125"/>
      <c r="EDI361" s="125"/>
      <c r="EDJ361" s="125"/>
      <c r="EDK361" s="125"/>
      <c r="EDL361" s="125"/>
      <c r="EDM361" s="432"/>
      <c r="EDN361" s="432"/>
      <c r="EDO361" s="125"/>
      <c r="EDP361" s="125"/>
      <c r="EDQ361" s="125"/>
      <c r="EDR361" s="125"/>
      <c r="EDS361" s="125"/>
      <c r="EDT361" s="125"/>
      <c r="EDU361" s="125"/>
      <c r="EDV361" s="125"/>
      <c r="EDW361" s="125"/>
      <c r="EDX361" s="125"/>
      <c r="EDY361" s="125"/>
      <c r="EDZ361" s="125"/>
      <c r="EEA361" s="125"/>
      <c r="EEB361" s="125"/>
      <c r="EEC361" s="125"/>
      <c r="EED361" s="125"/>
      <c r="EEE361" s="125"/>
      <c r="EEF361" s="125"/>
      <c r="EEG361" s="125"/>
      <c r="EEH361" s="125"/>
      <c r="EEI361" s="125"/>
      <c r="EEJ361" s="125"/>
      <c r="EEK361" s="125"/>
      <c r="EEL361" s="125"/>
      <c r="EEM361" s="432"/>
      <c r="EEN361" s="432"/>
      <c r="EEO361" s="125"/>
      <c r="EEP361" s="125"/>
      <c r="EEQ361" s="125"/>
      <c r="EER361" s="125"/>
      <c r="EES361" s="125"/>
      <c r="EET361" s="125"/>
      <c r="EEU361" s="125"/>
      <c r="EEV361" s="125"/>
      <c r="EEW361" s="125"/>
      <c r="EEX361" s="125"/>
      <c r="EEY361" s="125"/>
      <c r="EEZ361" s="125"/>
      <c r="EFA361" s="125"/>
      <c r="EFB361" s="125"/>
      <c r="EFC361" s="125"/>
      <c r="EFD361" s="125"/>
      <c r="EFE361" s="125"/>
      <c r="EFF361" s="125"/>
      <c r="EFG361" s="125"/>
      <c r="EFH361" s="125"/>
      <c r="EFI361" s="125"/>
      <c r="EFJ361" s="125"/>
      <c r="EFK361" s="125"/>
      <c r="EFL361" s="125"/>
      <c r="EFM361" s="432"/>
      <c r="EFN361" s="432"/>
      <c r="EFO361" s="125"/>
      <c r="EFP361" s="125"/>
      <c r="EFQ361" s="125"/>
      <c r="EFR361" s="125"/>
      <c r="EFS361" s="125"/>
      <c r="EFT361" s="125"/>
      <c r="EFU361" s="125"/>
      <c r="EFV361" s="125"/>
      <c r="EFW361" s="125"/>
      <c r="EFX361" s="125"/>
      <c r="EFY361" s="125"/>
      <c r="EFZ361" s="125"/>
      <c r="EGA361" s="125"/>
      <c r="EGB361" s="125"/>
      <c r="EGC361" s="125"/>
      <c r="EGD361" s="125"/>
      <c r="EGE361" s="125"/>
      <c r="EGF361" s="125"/>
      <c r="EGG361" s="125"/>
      <c r="EGH361" s="125"/>
      <c r="EGI361" s="125"/>
      <c r="EGJ361" s="125"/>
      <c r="EGK361" s="125"/>
      <c r="EGL361" s="125"/>
      <c r="EGM361" s="432"/>
      <c r="EGN361" s="432"/>
      <c r="EGO361" s="125"/>
      <c r="EGP361" s="125"/>
      <c r="EGQ361" s="125"/>
      <c r="EGR361" s="125"/>
      <c r="EGS361" s="125"/>
      <c r="EGT361" s="125"/>
      <c r="EGU361" s="125"/>
      <c r="EGV361" s="125"/>
      <c r="EGW361" s="125"/>
      <c r="EGX361" s="125"/>
      <c r="EGY361" s="125"/>
      <c r="EGZ361" s="125"/>
      <c r="EHA361" s="125"/>
      <c r="EHB361" s="125"/>
      <c r="EHC361" s="125"/>
      <c r="EHD361" s="125"/>
      <c r="EHE361" s="125"/>
      <c r="EHF361" s="125"/>
      <c r="EHG361" s="125"/>
      <c r="EHH361" s="125"/>
      <c r="EHI361" s="125"/>
      <c r="EHJ361" s="125"/>
      <c r="EHK361" s="125"/>
      <c r="EHL361" s="125"/>
      <c r="EHM361" s="432"/>
      <c r="EHN361" s="432"/>
      <c r="EHO361" s="125"/>
      <c r="EHP361" s="125"/>
      <c r="EHQ361" s="125"/>
      <c r="EHR361" s="125"/>
      <c r="EHS361" s="125"/>
      <c r="EHT361" s="125"/>
      <c r="EHU361" s="125"/>
      <c r="EHV361" s="125"/>
      <c r="EHW361" s="125"/>
      <c r="EHX361" s="125"/>
      <c r="EHY361" s="125"/>
      <c r="EHZ361" s="125"/>
      <c r="EIA361" s="125"/>
      <c r="EIB361" s="125"/>
      <c r="EIC361" s="125"/>
      <c r="EID361" s="125"/>
      <c r="EIE361" s="125"/>
      <c r="EIF361" s="125"/>
      <c r="EIG361" s="125"/>
      <c r="EIH361" s="125"/>
      <c r="EII361" s="125"/>
      <c r="EIJ361" s="125"/>
      <c r="EIK361" s="125"/>
      <c r="EIL361" s="125"/>
      <c r="EIM361" s="432"/>
      <c r="EIN361" s="432"/>
      <c r="EIO361" s="125"/>
      <c r="EIP361" s="125"/>
      <c r="EIQ361" s="125"/>
      <c r="EIR361" s="125"/>
      <c r="EIS361" s="125"/>
      <c r="EIT361" s="125"/>
      <c r="EIU361" s="125"/>
      <c r="EIV361" s="125"/>
      <c r="EIW361" s="125"/>
      <c r="EIX361" s="125"/>
      <c r="EIY361" s="125"/>
      <c r="EIZ361" s="125"/>
      <c r="EJA361" s="125"/>
      <c r="EJB361" s="125"/>
      <c r="EJC361" s="125"/>
      <c r="EJD361" s="125"/>
      <c r="EJE361" s="125"/>
      <c r="EJF361" s="125"/>
      <c r="EJG361" s="125"/>
      <c r="EJH361" s="125"/>
      <c r="EJI361" s="125"/>
      <c r="EJJ361" s="125"/>
      <c r="EJK361" s="125"/>
      <c r="EJL361" s="125"/>
      <c r="EJM361" s="432"/>
      <c r="EJN361" s="432"/>
      <c r="EJO361" s="125"/>
      <c r="EJP361" s="125"/>
      <c r="EJQ361" s="125"/>
      <c r="EJR361" s="125"/>
      <c r="EJS361" s="125"/>
      <c r="EJT361" s="125"/>
      <c r="EJU361" s="125"/>
      <c r="EJV361" s="125"/>
      <c r="EJW361" s="125"/>
      <c r="EJX361" s="125"/>
      <c r="EJY361" s="125"/>
      <c r="EJZ361" s="125"/>
      <c r="EKA361" s="125"/>
      <c r="EKB361" s="125"/>
      <c r="EKC361" s="125"/>
      <c r="EKD361" s="125"/>
      <c r="EKE361" s="125"/>
      <c r="EKF361" s="125"/>
      <c r="EKG361" s="125"/>
      <c r="EKH361" s="125"/>
      <c r="EKI361" s="125"/>
      <c r="EKJ361" s="125"/>
      <c r="EKK361" s="125"/>
      <c r="EKL361" s="125"/>
      <c r="EKM361" s="432"/>
      <c r="EKN361" s="432"/>
      <c r="EKO361" s="125"/>
      <c r="EKP361" s="125"/>
      <c r="EKQ361" s="125"/>
      <c r="EKR361" s="125"/>
      <c r="EKS361" s="125"/>
      <c r="EKT361" s="125"/>
      <c r="EKU361" s="125"/>
      <c r="EKV361" s="125"/>
      <c r="EKW361" s="125"/>
      <c r="EKX361" s="125"/>
      <c r="EKY361" s="125"/>
      <c r="EKZ361" s="125"/>
      <c r="ELA361" s="125"/>
      <c r="ELB361" s="125"/>
      <c r="ELC361" s="125"/>
      <c r="ELD361" s="125"/>
      <c r="ELE361" s="125"/>
      <c r="ELF361" s="125"/>
      <c r="ELG361" s="125"/>
      <c r="ELH361" s="125"/>
      <c r="ELI361" s="125"/>
      <c r="ELJ361" s="125"/>
      <c r="ELK361" s="125"/>
      <c r="ELL361" s="125"/>
      <c r="ELM361" s="432"/>
      <c r="ELN361" s="432"/>
      <c r="ELO361" s="125"/>
      <c r="ELP361" s="125"/>
      <c r="ELQ361" s="125"/>
      <c r="ELR361" s="125"/>
      <c r="ELS361" s="125"/>
      <c r="ELT361" s="125"/>
      <c r="ELU361" s="125"/>
      <c r="ELV361" s="125"/>
      <c r="ELW361" s="125"/>
      <c r="ELX361" s="125"/>
      <c r="ELY361" s="125"/>
      <c r="ELZ361" s="125"/>
      <c r="EMA361" s="125"/>
      <c r="EMB361" s="125"/>
      <c r="EMC361" s="125"/>
      <c r="EMD361" s="125"/>
      <c r="EME361" s="125"/>
      <c r="EMF361" s="125"/>
      <c r="EMG361" s="125"/>
      <c r="EMH361" s="125"/>
      <c r="EMI361" s="125"/>
      <c r="EMJ361" s="125"/>
      <c r="EMK361" s="125"/>
      <c r="EML361" s="125"/>
      <c r="EMM361" s="432"/>
      <c r="EMN361" s="432"/>
      <c r="EMO361" s="125"/>
      <c r="EMP361" s="125"/>
      <c r="EMQ361" s="125"/>
      <c r="EMR361" s="125"/>
      <c r="EMS361" s="125"/>
      <c r="EMT361" s="125"/>
      <c r="EMU361" s="125"/>
      <c r="EMV361" s="125"/>
      <c r="EMW361" s="125"/>
      <c r="EMX361" s="125"/>
      <c r="EMY361" s="125"/>
      <c r="EMZ361" s="125"/>
      <c r="ENA361" s="125"/>
      <c r="ENB361" s="125"/>
      <c r="ENC361" s="125"/>
      <c r="END361" s="125"/>
      <c r="ENE361" s="125"/>
      <c r="ENF361" s="125"/>
      <c r="ENG361" s="125"/>
      <c r="ENH361" s="125"/>
      <c r="ENI361" s="125"/>
      <c r="ENJ361" s="125"/>
      <c r="ENK361" s="125"/>
      <c r="ENL361" s="125"/>
      <c r="ENM361" s="432"/>
      <c r="ENN361" s="432"/>
      <c r="ENO361" s="125"/>
      <c r="ENP361" s="125"/>
      <c r="ENQ361" s="125"/>
      <c r="ENR361" s="125"/>
      <c r="ENS361" s="125"/>
      <c r="ENT361" s="125"/>
      <c r="ENU361" s="125"/>
      <c r="ENV361" s="125"/>
      <c r="ENW361" s="125"/>
      <c r="ENX361" s="125"/>
      <c r="ENY361" s="125"/>
      <c r="ENZ361" s="125"/>
      <c r="EOA361" s="125"/>
      <c r="EOB361" s="125"/>
      <c r="EOC361" s="125"/>
      <c r="EOD361" s="125"/>
      <c r="EOE361" s="125"/>
      <c r="EOF361" s="125"/>
      <c r="EOG361" s="125"/>
      <c r="EOH361" s="125"/>
      <c r="EOI361" s="125"/>
      <c r="EOJ361" s="125"/>
      <c r="EOK361" s="125"/>
      <c r="EOL361" s="125"/>
      <c r="EOM361" s="432"/>
      <c r="EON361" s="432"/>
      <c r="EOO361" s="125"/>
      <c r="EOP361" s="125"/>
      <c r="EOQ361" s="125"/>
      <c r="EOR361" s="125"/>
      <c r="EOS361" s="125"/>
      <c r="EOT361" s="125"/>
      <c r="EOU361" s="125"/>
      <c r="EOV361" s="125"/>
      <c r="EOW361" s="125"/>
      <c r="EOX361" s="125"/>
      <c r="EOY361" s="125"/>
      <c r="EOZ361" s="125"/>
      <c r="EPA361" s="125"/>
      <c r="EPB361" s="125"/>
      <c r="EPC361" s="125"/>
      <c r="EPD361" s="125"/>
      <c r="EPE361" s="125"/>
      <c r="EPF361" s="125"/>
      <c r="EPG361" s="125"/>
      <c r="EPH361" s="125"/>
      <c r="EPI361" s="125"/>
      <c r="EPJ361" s="125"/>
      <c r="EPK361" s="125"/>
      <c r="EPL361" s="125"/>
      <c r="EPM361" s="432"/>
      <c r="EPN361" s="432"/>
      <c r="EPO361" s="125"/>
      <c r="EPP361" s="125"/>
      <c r="EPQ361" s="125"/>
      <c r="EPR361" s="125"/>
      <c r="EPS361" s="125"/>
      <c r="EPT361" s="125"/>
      <c r="EPU361" s="125"/>
      <c r="EPV361" s="125"/>
      <c r="EPW361" s="125"/>
      <c r="EPX361" s="125"/>
      <c r="EPY361" s="125"/>
      <c r="EPZ361" s="125"/>
      <c r="EQA361" s="125"/>
      <c r="EQB361" s="125"/>
      <c r="EQC361" s="125"/>
      <c r="EQD361" s="125"/>
      <c r="EQE361" s="125"/>
      <c r="EQF361" s="125"/>
      <c r="EQG361" s="125"/>
      <c r="EQH361" s="125"/>
      <c r="EQI361" s="125"/>
      <c r="EQJ361" s="125"/>
      <c r="EQK361" s="125"/>
      <c r="EQL361" s="125"/>
      <c r="EQM361" s="432"/>
      <c r="EQN361" s="432"/>
      <c r="EQO361" s="125"/>
      <c r="EQP361" s="125"/>
      <c r="EQQ361" s="125"/>
      <c r="EQR361" s="125"/>
      <c r="EQS361" s="125"/>
      <c r="EQT361" s="125"/>
      <c r="EQU361" s="125"/>
      <c r="EQV361" s="125"/>
      <c r="EQW361" s="125"/>
      <c r="EQX361" s="125"/>
      <c r="EQY361" s="125"/>
      <c r="EQZ361" s="125"/>
      <c r="ERA361" s="125"/>
      <c r="ERB361" s="125"/>
      <c r="ERC361" s="125"/>
      <c r="ERD361" s="125"/>
      <c r="ERE361" s="125"/>
      <c r="ERF361" s="125"/>
      <c r="ERG361" s="125"/>
      <c r="ERH361" s="125"/>
      <c r="ERI361" s="125"/>
      <c r="ERJ361" s="125"/>
      <c r="ERK361" s="125"/>
      <c r="ERL361" s="125"/>
      <c r="ERM361" s="432"/>
      <c r="ERN361" s="432"/>
      <c r="ERO361" s="125"/>
      <c r="ERP361" s="125"/>
      <c r="ERQ361" s="125"/>
      <c r="ERR361" s="125"/>
      <c r="ERS361" s="125"/>
      <c r="ERT361" s="125"/>
      <c r="ERU361" s="125"/>
      <c r="ERV361" s="125"/>
      <c r="ERW361" s="125"/>
      <c r="ERX361" s="125"/>
      <c r="ERY361" s="125"/>
      <c r="ERZ361" s="125"/>
      <c r="ESA361" s="125"/>
      <c r="ESB361" s="125"/>
      <c r="ESC361" s="125"/>
      <c r="ESD361" s="125"/>
      <c r="ESE361" s="125"/>
      <c r="ESF361" s="125"/>
      <c r="ESG361" s="125"/>
      <c r="ESH361" s="125"/>
      <c r="ESI361" s="125"/>
      <c r="ESJ361" s="125"/>
      <c r="ESK361" s="125"/>
      <c r="ESL361" s="125"/>
      <c r="ESM361" s="432"/>
      <c r="ESN361" s="432"/>
      <c r="ESO361" s="125"/>
      <c r="ESP361" s="125"/>
      <c r="ESQ361" s="125"/>
      <c r="ESR361" s="125"/>
      <c r="ESS361" s="125"/>
      <c r="EST361" s="125"/>
      <c r="ESU361" s="125"/>
      <c r="ESV361" s="125"/>
      <c r="ESW361" s="125"/>
      <c r="ESX361" s="125"/>
      <c r="ESY361" s="125"/>
      <c r="ESZ361" s="125"/>
      <c r="ETA361" s="125"/>
      <c r="ETB361" s="125"/>
      <c r="ETC361" s="125"/>
      <c r="ETD361" s="125"/>
      <c r="ETE361" s="125"/>
      <c r="ETF361" s="125"/>
      <c r="ETG361" s="125"/>
      <c r="ETH361" s="125"/>
      <c r="ETI361" s="125"/>
      <c r="ETJ361" s="125"/>
      <c r="ETK361" s="125"/>
      <c r="ETL361" s="125"/>
      <c r="ETM361" s="432"/>
      <c r="ETN361" s="432"/>
      <c r="ETO361" s="125"/>
      <c r="ETP361" s="125"/>
      <c r="ETQ361" s="125"/>
      <c r="ETR361" s="125"/>
      <c r="ETS361" s="125"/>
      <c r="ETT361" s="125"/>
      <c r="ETU361" s="125"/>
      <c r="ETV361" s="125"/>
      <c r="ETW361" s="125"/>
      <c r="ETX361" s="125"/>
      <c r="ETY361" s="125"/>
      <c r="ETZ361" s="125"/>
      <c r="EUA361" s="125"/>
      <c r="EUB361" s="125"/>
      <c r="EUC361" s="125"/>
      <c r="EUD361" s="125"/>
      <c r="EUE361" s="125"/>
      <c r="EUF361" s="125"/>
      <c r="EUG361" s="125"/>
      <c r="EUH361" s="125"/>
      <c r="EUI361" s="125"/>
      <c r="EUJ361" s="125"/>
      <c r="EUK361" s="125"/>
      <c r="EUL361" s="125"/>
      <c r="EUM361" s="432"/>
      <c r="EUN361" s="432"/>
      <c r="EUO361" s="125"/>
      <c r="EUP361" s="125"/>
      <c r="EUQ361" s="125"/>
      <c r="EUR361" s="125"/>
      <c r="EUS361" s="125"/>
      <c r="EUT361" s="125"/>
      <c r="EUU361" s="125"/>
      <c r="EUV361" s="125"/>
      <c r="EUW361" s="125"/>
      <c r="EUX361" s="125"/>
      <c r="EUY361" s="125"/>
      <c r="EUZ361" s="125"/>
      <c r="EVA361" s="125"/>
      <c r="EVB361" s="125"/>
      <c r="EVC361" s="125"/>
      <c r="EVD361" s="125"/>
      <c r="EVE361" s="125"/>
      <c r="EVF361" s="125"/>
      <c r="EVG361" s="125"/>
      <c r="EVH361" s="125"/>
      <c r="EVI361" s="125"/>
      <c r="EVJ361" s="125"/>
      <c r="EVK361" s="125"/>
      <c r="EVL361" s="125"/>
      <c r="EVM361" s="432"/>
      <c r="EVN361" s="432"/>
      <c r="EVO361" s="125"/>
      <c r="EVP361" s="125"/>
      <c r="EVQ361" s="125"/>
      <c r="EVR361" s="125"/>
      <c r="EVS361" s="125"/>
      <c r="EVT361" s="125"/>
      <c r="EVU361" s="125"/>
      <c r="EVV361" s="125"/>
      <c r="EVW361" s="125"/>
      <c r="EVX361" s="125"/>
      <c r="EVY361" s="125"/>
      <c r="EVZ361" s="125"/>
      <c r="EWA361" s="125"/>
      <c r="EWB361" s="125"/>
      <c r="EWC361" s="125"/>
      <c r="EWD361" s="125"/>
      <c r="EWE361" s="125"/>
      <c r="EWF361" s="125"/>
      <c r="EWG361" s="125"/>
      <c r="EWH361" s="125"/>
      <c r="EWI361" s="125"/>
      <c r="EWJ361" s="125"/>
      <c r="EWK361" s="125"/>
      <c r="EWL361" s="125"/>
      <c r="EWM361" s="432"/>
      <c r="EWN361" s="432"/>
      <c r="EWO361" s="125"/>
      <c r="EWP361" s="125"/>
      <c r="EWQ361" s="125"/>
      <c r="EWR361" s="125"/>
      <c r="EWS361" s="125"/>
      <c r="EWT361" s="125"/>
      <c r="EWU361" s="125"/>
      <c r="EWV361" s="125"/>
      <c r="EWW361" s="125"/>
      <c r="EWX361" s="125"/>
      <c r="EWY361" s="125"/>
      <c r="EWZ361" s="125"/>
      <c r="EXA361" s="125"/>
      <c r="EXB361" s="125"/>
      <c r="EXC361" s="125"/>
      <c r="EXD361" s="125"/>
      <c r="EXE361" s="125"/>
      <c r="EXF361" s="125"/>
      <c r="EXG361" s="125"/>
      <c r="EXH361" s="125"/>
      <c r="EXI361" s="125"/>
      <c r="EXJ361" s="125"/>
      <c r="EXK361" s="125"/>
      <c r="EXL361" s="125"/>
      <c r="EXM361" s="432"/>
      <c r="EXN361" s="432"/>
      <c r="EXO361" s="125"/>
      <c r="EXP361" s="125"/>
      <c r="EXQ361" s="125"/>
      <c r="EXR361" s="125"/>
      <c r="EXS361" s="125"/>
      <c r="EXT361" s="125"/>
      <c r="EXU361" s="125"/>
      <c r="EXV361" s="125"/>
      <c r="EXW361" s="125"/>
      <c r="EXX361" s="125"/>
      <c r="EXY361" s="125"/>
      <c r="EXZ361" s="125"/>
      <c r="EYA361" s="125"/>
      <c r="EYB361" s="125"/>
      <c r="EYC361" s="125"/>
      <c r="EYD361" s="125"/>
      <c r="EYE361" s="125"/>
      <c r="EYF361" s="125"/>
      <c r="EYG361" s="125"/>
      <c r="EYH361" s="125"/>
      <c r="EYI361" s="125"/>
      <c r="EYJ361" s="125"/>
      <c r="EYK361" s="125"/>
      <c r="EYL361" s="125"/>
      <c r="EYM361" s="432"/>
      <c r="EYN361" s="432"/>
      <c r="EYO361" s="125"/>
      <c r="EYP361" s="125"/>
      <c r="EYQ361" s="125"/>
      <c r="EYR361" s="125"/>
      <c r="EYS361" s="125"/>
      <c r="EYT361" s="125"/>
      <c r="EYU361" s="125"/>
      <c r="EYV361" s="125"/>
      <c r="EYW361" s="125"/>
      <c r="EYX361" s="125"/>
      <c r="EYY361" s="125"/>
      <c r="EYZ361" s="125"/>
      <c r="EZA361" s="125"/>
      <c r="EZB361" s="125"/>
      <c r="EZC361" s="125"/>
      <c r="EZD361" s="125"/>
      <c r="EZE361" s="125"/>
      <c r="EZF361" s="125"/>
      <c r="EZG361" s="125"/>
      <c r="EZH361" s="125"/>
      <c r="EZI361" s="125"/>
      <c r="EZJ361" s="125"/>
      <c r="EZK361" s="125"/>
      <c r="EZL361" s="125"/>
      <c r="EZM361" s="432"/>
      <c r="EZN361" s="432"/>
      <c r="EZO361" s="125"/>
      <c r="EZP361" s="125"/>
      <c r="EZQ361" s="125"/>
      <c r="EZR361" s="125"/>
      <c r="EZS361" s="125"/>
      <c r="EZT361" s="125"/>
      <c r="EZU361" s="125"/>
      <c r="EZV361" s="125"/>
      <c r="EZW361" s="125"/>
      <c r="EZX361" s="125"/>
      <c r="EZY361" s="125"/>
      <c r="EZZ361" s="125"/>
      <c r="FAA361" s="125"/>
      <c r="FAB361" s="125"/>
      <c r="FAC361" s="125"/>
      <c r="FAD361" s="125"/>
      <c r="FAE361" s="125"/>
      <c r="FAF361" s="125"/>
      <c r="FAG361" s="125"/>
      <c r="FAH361" s="125"/>
      <c r="FAI361" s="125"/>
      <c r="FAJ361" s="125"/>
      <c r="FAK361" s="125"/>
      <c r="FAL361" s="125"/>
      <c r="FAM361" s="432"/>
      <c r="FAN361" s="432"/>
      <c r="FAO361" s="125"/>
      <c r="FAP361" s="125"/>
      <c r="FAQ361" s="125"/>
      <c r="FAR361" s="125"/>
      <c r="FAS361" s="125"/>
      <c r="FAT361" s="125"/>
      <c r="FAU361" s="125"/>
      <c r="FAV361" s="125"/>
      <c r="FAW361" s="125"/>
      <c r="FAX361" s="125"/>
      <c r="FAY361" s="125"/>
      <c r="FAZ361" s="125"/>
      <c r="FBA361" s="125"/>
      <c r="FBB361" s="125"/>
      <c r="FBC361" s="125"/>
      <c r="FBD361" s="125"/>
      <c r="FBE361" s="125"/>
      <c r="FBF361" s="125"/>
      <c r="FBG361" s="125"/>
      <c r="FBH361" s="125"/>
      <c r="FBI361" s="125"/>
      <c r="FBJ361" s="125"/>
      <c r="FBK361" s="125"/>
      <c r="FBL361" s="125"/>
      <c r="FBM361" s="432"/>
      <c r="FBN361" s="432"/>
      <c r="FBO361" s="125"/>
      <c r="FBP361" s="125"/>
      <c r="FBQ361" s="125"/>
      <c r="FBR361" s="125"/>
      <c r="FBS361" s="125"/>
      <c r="FBT361" s="125"/>
      <c r="FBU361" s="125"/>
      <c r="FBV361" s="125"/>
      <c r="FBW361" s="125"/>
      <c r="FBX361" s="125"/>
      <c r="FBY361" s="125"/>
      <c r="FBZ361" s="125"/>
      <c r="FCA361" s="125"/>
      <c r="FCB361" s="125"/>
      <c r="FCC361" s="125"/>
      <c r="FCD361" s="125"/>
      <c r="FCE361" s="125"/>
      <c r="FCF361" s="125"/>
      <c r="FCG361" s="125"/>
      <c r="FCH361" s="125"/>
      <c r="FCI361" s="125"/>
      <c r="FCJ361" s="125"/>
      <c r="FCK361" s="125"/>
      <c r="FCL361" s="125"/>
      <c r="FCM361" s="432"/>
      <c r="FCN361" s="432"/>
      <c r="FCO361" s="125"/>
      <c r="FCP361" s="125"/>
      <c r="FCQ361" s="125"/>
      <c r="FCR361" s="125"/>
      <c r="FCS361" s="125"/>
      <c r="FCT361" s="125"/>
      <c r="FCU361" s="125"/>
      <c r="FCV361" s="125"/>
      <c r="FCW361" s="125"/>
      <c r="FCX361" s="125"/>
      <c r="FCY361" s="125"/>
      <c r="FCZ361" s="125"/>
      <c r="FDA361" s="125"/>
      <c r="FDB361" s="125"/>
      <c r="FDC361" s="125"/>
      <c r="FDD361" s="125"/>
      <c r="FDE361" s="125"/>
      <c r="FDF361" s="125"/>
      <c r="FDG361" s="125"/>
      <c r="FDH361" s="125"/>
      <c r="FDI361" s="125"/>
      <c r="FDJ361" s="125"/>
      <c r="FDK361" s="125"/>
      <c r="FDL361" s="125"/>
      <c r="FDM361" s="432"/>
      <c r="FDN361" s="432"/>
      <c r="FDO361" s="125"/>
      <c r="FDP361" s="125"/>
      <c r="FDQ361" s="125"/>
      <c r="FDR361" s="125"/>
      <c r="FDS361" s="125"/>
      <c r="FDT361" s="125"/>
      <c r="FDU361" s="125"/>
      <c r="FDV361" s="125"/>
      <c r="FDW361" s="125"/>
      <c r="FDX361" s="125"/>
      <c r="FDY361" s="125"/>
      <c r="FDZ361" s="125"/>
      <c r="FEA361" s="125"/>
      <c r="FEB361" s="125"/>
      <c r="FEC361" s="125"/>
      <c r="FED361" s="125"/>
      <c r="FEE361" s="125"/>
      <c r="FEF361" s="125"/>
      <c r="FEG361" s="125"/>
      <c r="FEH361" s="125"/>
      <c r="FEI361" s="125"/>
      <c r="FEJ361" s="125"/>
      <c r="FEK361" s="125"/>
      <c r="FEL361" s="125"/>
      <c r="FEM361" s="432"/>
      <c r="FEN361" s="432"/>
      <c r="FEO361" s="125"/>
      <c r="FEP361" s="125"/>
      <c r="FEQ361" s="125"/>
      <c r="FER361" s="125"/>
      <c r="FES361" s="125"/>
      <c r="FET361" s="125"/>
      <c r="FEU361" s="125"/>
      <c r="FEV361" s="125"/>
      <c r="FEW361" s="125"/>
      <c r="FEX361" s="125"/>
      <c r="FEY361" s="125"/>
      <c r="FEZ361" s="125"/>
      <c r="FFA361" s="125"/>
      <c r="FFB361" s="125"/>
      <c r="FFC361" s="125"/>
      <c r="FFD361" s="125"/>
      <c r="FFE361" s="125"/>
      <c r="FFF361" s="125"/>
      <c r="FFG361" s="125"/>
      <c r="FFH361" s="125"/>
      <c r="FFI361" s="125"/>
      <c r="FFJ361" s="125"/>
      <c r="FFK361" s="125"/>
      <c r="FFL361" s="125"/>
      <c r="FFM361" s="432"/>
      <c r="FFN361" s="432"/>
      <c r="FFO361" s="125"/>
      <c r="FFP361" s="125"/>
      <c r="FFQ361" s="125"/>
      <c r="FFR361" s="125"/>
      <c r="FFS361" s="125"/>
      <c r="FFT361" s="125"/>
      <c r="FFU361" s="125"/>
      <c r="FFV361" s="125"/>
      <c r="FFW361" s="125"/>
      <c r="FFX361" s="125"/>
      <c r="FFY361" s="125"/>
      <c r="FFZ361" s="125"/>
      <c r="FGA361" s="125"/>
      <c r="FGB361" s="125"/>
      <c r="FGC361" s="125"/>
      <c r="FGD361" s="125"/>
      <c r="FGE361" s="125"/>
      <c r="FGF361" s="125"/>
      <c r="FGG361" s="125"/>
      <c r="FGH361" s="125"/>
      <c r="FGI361" s="125"/>
      <c r="FGJ361" s="125"/>
      <c r="FGK361" s="125"/>
      <c r="FGL361" s="125"/>
      <c r="FGM361" s="432"/>
      <c r="FGN361" s="432"/>
      <c r="FGO361" s="125"/>
      <c r="FGP361" s="125"/>
      <c r="FGQ361" s="125"/>
      <c r="FGR361" s="125"/>
      <c r="FGS361" s="125"/>
      <c r="FGT361" s="125"/>
      <c r="FGU361" s="125"/>
      <c r="FGV361" s="125"/>
      <c r="FGW361" s="125"/>
      <c r="FGX361" s="125"/>
      <c r="FGY361" s="125"/>
      <c r="FGZ361" s="125"/>
      <c r="FHA361" s="125"/>
      <c r="FHB361" s="125"/>
      <c r="FHC361" s="125"/>
      <c r="FHD361" s="125"/>
      <c r="FHE361" s="125"/>
      <c r="FHF361" s="125"/>
      <c r="FHG361" s="125"/>
      <c r="FHH361" s="125"/>
      <c r="FHI361" s="125"/>
      <c r="FHJ361" s="125"/>
      <c r="FHK361" s="125"/>
      <c r="FHL361" s="125"/>
      <c r="FHM361" s="432"/>
      <c r="FHN361" s="432"/>
      <c r="FHO361" s="125"/>
      <c r="FHP361" s="125"/>
      <c r="FHQ361" s="125"/>
      <c r="FHR361" s="125"/>
      <c r="FHS361" s="125"/>
      <c r="FHT361" s="125"/>
      <c r="FHU361" s="125"/>
      <c r="FHV361" s="125"/>
      <c r="FHW361" s="125"/>
      <c r="FHX361" s="125"/>
      <c r="FHY361" s="125"/>
      <c r="FHZ361" s="125"/>
      <c r="FIA361" s="125"/>
      <c r="FIB361" s="125"/>
      <c r="FIC361" s="125"/>
      <c r="FID361" s="125"/>
      <c r="FIE361" s="125"/>
      <c r="FIF361" s="125"/>
      <c r="FIG361" s="125"/>
      <c r="FIH361" s="125"/>
      <c r="FII361" s="125"/>
      <c r="FIJ361" s="125"/>
      <c r="FIK361" s="125"/>
      <c r="FIL361" s="125"/>
      <c r="FIM361" s="432"/>
      <c r="FIN361" s="432"/>
      <c r="FIO361" s="125"/>
      <c r="FIP361" s="125"/>
      <c r="FIQ361" s="125"/>
      <c r="FIR361" s="125"/>
      <c r="FIS361" s="125"/>
      <c r="FIT361" s="125"/>
      <c r="FIU361" s="125"/>
      <c r="FIV361" s="125"/>
      <c r="FIW361" s="125"/>
      <c r="FIX361" s="125"/>
      <c r="FIY361" s="125"/>
      <c r="FIZ361" s="125"/>
      <c r="FJA361" s="125"/>
      <c r="FJB361" s="125"/>
      <c r="FJC361" s="125"/>
      <c r="FJD361" s="125"/>
      <c r="FJE361" s="125"/>
      <c r="FJF361" s="125"/>
      <c r="FJG361" s="125"/>
      <c r="FJH361" s="125"/>
      <c r="FJI361" s="125"/>
      <c r="FJJ361" s="125"/>
      <c r="FJK361" s="125"/>
      <c r="FJL361" s="125"/>
      <c r="FJM361" s="432"/>
      <c r="FJN361" s="432"/>
      <c r="FJO361" s="125"/>
      <c r="FJP361" s="125"/>
      <c r="FJQ361" s="125"/>
      <c r="FJR361" s="125"/>
      <c r="FJS361" s="125"/>
      <c r="FJT361" s="125"/>
      <c r="FJU361" s="125"/>
      <c r="FJV361" s="125"/>
      <c r="FJW361" s="125"/>
      <c r="FJX361" s="125"/>
      <c r="FJY361" s="125"/>
      <c r="FJZ361" s="125"/>
      <c r="FKA361" s="125"/>
      <c r="FKB361" s="125"/>
      <c r="FKC361" s="125"/>
      <c r="FKD361" s="125"/>
      <c r="FKE361" s="125"/>
      <c r="FKF361" s="125"/>
      <c r="FKG361" s="125"/>
      <c r="FKH361" s="125"/>
      <c r="FKI361" s="125"/>
      <c r="FKJ361" s="125"/>
      <c r="FKK361" s="125"/>
      <c r="FKL361" s="125"/>
      <c r="FKM361" s="432"/>
      <c r="FKN361" s="432"/>
      <c r="FKO361" s="125"/>
      <c r="FKP361" s="125"/>
      <c r="FKQ361" s="125"/>
      <c r="FKR361" s="125"/>
      <c r="FKS361" s="125"/>
      <c r="FKT361" s="125"/>
      <c r="FKU361" s="125"/>
      <c r="FKV361" s="125"/>
      <c r="FKW361" s="125"/>
      <c r="FKX361" s="125"/>
      <c r="FKY361" s="125"/>
      <c r="FKZ361" s="125"/>
      <c r="FLA361" s="125"/>
      <c r="FLB361" s="125"/>
      <c r="FLC361" s="125"/>
      <c r="FLD361" s="125"/>
      <c r="FLE361" s="125"/>
      <c r="FLF361" s="125"/>
      <c r="FLG361" s="125"/>
      <c r="FLH361" s="125"/>
      <c r="FLI361" s="125"/>
      <c r="FLJ361" s="125"/>
      <c r="FLK361" s="125"/>
      <c r="FLL361" s="125"/>
      <c r="FLM361" s="432"/>
      <c r="FLN361" s="432"/>
      <c r="FLO361" s="125"/>
      <c r="FLP361" s="125"/>
      <c r="FLQ361" s="125"/>
      <c r="FLR361" s="125"/>
      <c r="FLS361" s="125"/>
      <c r="FLT361" s="125"/>
      <c r="FLU361" s="125"/>
      <c r="FLV361" s="125"/>
      <c r="FLW361" s="125"/>
      <c r="FLX361" s="125"/>
      <c r="FLY361" s="125"/>
      <c r="FLZ361" s="125"/>
      <c r="FMA361" s="125"/>
      <c r="FMB361" s="125"/>
      <c r="FMC361" s="125"/>
      <c r="FMD361" s="125"/>
      <c r="FME361" s="125"/>
      <c r="FMF361" s="125"/>
      <c r="FMG361" s="125"/>
      <c r="FMH361" s="125"/>
      <c r="FMI361" s="125"/>
      <c r="FMJ361" s="125"/>
      <c r="FMK361" s="125"/>
      <c r="FML361" s="125"/>
      <c r="FMM361" s="432"/>
      <c r="FMN361" s="432"/>
      <c r="FMO361" s="125"/>
      <c r="FMP361" s="125"/>
      <c r="FMQ361" s="125"/>
      <c r="FMR361" s="125"/>
      <c r="FMS361" s="125"/>
      <c r="FMT361" s="125"/>
      <c r="FMU361" s="125"/>
      <c r="FMV361" s="125"/>
      <c r="FMW361" s="125"/>
      <c r="FMX361" s="125"/>
      <c r="FMY361" s="125"/>
      <c r="FMZ361" s="125"/>
      <c r="FNA361" s="125"/>
      <c r="FNB361" s="125"/>
      <c r="FNC361" s="125"/>
      <c r="FND361" s="125"/>
      <c r="FNE361" s="125"/>
      <c r="FNF361" s="125"/>
      <c r="FNG361" s="125"/>
      <c r="FNH361" s="125"/>
      <c r="FNI361" s="125"/>
      <c r="FNJ361" s="125"/>
      <c r="FNK361" s="125"/>
      <c r="FNL361" s="125"/>
      <c r="FNM361" s="432"/>
      <c r="FNN361" s="432"/>
      <c r="FNO361" s="125"/>
      <c r="FNP361" s="125"/>
      <c r="FNQ361" s="125"/>
      <c r="FNR361" s="125"/>
      <c r="FNS361" s="125"/>
      <c r="FNT361" s="125"/>
      <c r="FNU361" s="125"/>
      <c r="FNV361" s="125"/>
      <c r="FNW361" s="125"/>
      <c r="FNX361" s="125"/>
      <c r="FNY361" s="125"/>
      <c r="FNZ361" s="125"/>
      <c r="FOA361" s="125"/>
      <c r="FOB361" s="125"/>
      <c r="FOC361" s="125"/>
      <c r="FOD361" s="125"/>
      <c r="FOE361" s="125"/>
      <c r="FOF361" s="125"/>
      <c r="FOG361" s="125"/>
      <c r="FOH361" s="125"/>
      <c r="FOI361" s="125"/>
      <c r="FOJ361" s="125"/>
      <c r="FOK361" s="125"/>
      <c r="FOL361" s="125"/>
      <c r="FOM361" s="432"/>
      <c r="FON361" s="432"/>
      <c r="FOO361" s="125"/>
      <c r="FOP361" s="125"/>
      <c r="FOQ361" s="125"/>
      <c r="FOR361" s="125"/>
      <c r="FOS361" s="125"/>
      <c r="FOT361" s="125"/>
      <c r="FOU361" s="125"/>
      <c r="FOV361" s="125"/>
      <c r="FOW361" s="125"/>
      <c r="FOX361" s="125"/>
      <c r="FOY361" s="125"/>
      <c r="FOZ361" s="125"/>
      <c r="FPA361" s="125"/>
      <c r="FPB361" s="125"/>
      <c r="FPC361" s="125"/>
      <c r="FPD361" s="125"/>
      <c r="FPE361" s="125"/>
      <c r="FPF361" s="125"/>
      <c r="FPG361" s="125"/>
      <c r="FPH361" s="125"/>
      <c r="FPI361" s="125"/>
      <c r="FPJ361" s="125"/>
      <c r="FPK361" s="125"/>
      <c r="FPL361" s="125"/>
      <c r="FPM361" s="432"/>
      <c r="FPN361" s="432"/>
      <c r="FPO361" s="125"/>
      <c r="FPP361" s="125"/>
      <c r="FPQ361" s="125"/>
      <c r="FPR361" s="125"/>
      <c r="FPS361" s="125"/>
      <c r="FPT361" s="125"/>
      <c r="FPU361" s="125"/>
      <c r="FPV361" s="125"/>
      <c r="FPW361" s="125"/>
      <c r="FPX361" s="125"/>
      <c r="FPY361" s="125"/>
      <c r="FPZ361" s="125"/>
      <c r="FQA361" s="125"/>
      <c r="FQB361" s="125"/>
      <c r="FQC361" s="125"/>
      <c r="FQD361" s="125"/>
      <c r="FQE361" s="125"/>
      <c r="FQF361" s="125"/>
      <c r="FQG361" s="125"/>
      <c r="FQH361" s="125"/>
      <c r="FQI361" s="125"/>
      <c r="FQJ361" s="125"/>
      <c r="FQK361" s="125"/>
      <c r="FQL361" s="125"/>
      <c r="FQM361" s="432"/>
      <c r="FQN361" s="432"/>
      <c r="FQO361" s="125"/>
      <c r="FQP361" s="125"/>
      <c r="FQQ361" s="125"/>
      <c r="FQR361" s="125"/>
      <c r="FQS361" s="125"/>
      <c r="FQT361" s="125"/>
      <c r="FQU361" s="125"/>
      <c r="FQV361" s="125"/>
      <c r="FQW361" s="125"/>
      <c r="FQX361" s="125"/>
      <c r="FQY361" s="125"/>
      <c r="FQZ361" s="125"/>
      <c r="FRA361" s="125"/>
      <c r="FRB361" s="125"/>
      <c r="FRC361" s="125"/>
      <c r="FRD361" s="125"/>
      <c r="FRE361" s="125"/>
      <c r="FRF361" s="125"/>
      <c r="FRG361" s="125"/>
      <c r="FRH361" s="125"/>
      <c r="FRI361" s="125"/>
      <c r="FRJ361" s="125"/>
      <c r="FRK361" s="125"/>
      <c r="FRL361" s="125"/>
      <c r="FRM361" s="432"/>
      <c r="FRN361" s="432"/>
      <c r="FRO361" s="125"/>
      <c r="FRP361" s="125"/>
      <c r="FRQ361" s="125"/>
      <c r="FRR361" s="125"/>
      <c r="FRS361" s="125"/>
      <c r="FRT361" s="125"/>
      <c r="FRU361" s="125"/>
      <c r="FRV361" s="125"/>
      <c r="FRW361" s="125"/>
      <c r="FRX361" s="125"/>
      <c r="FRY361" s="125"/>
      <c r="FRZ361" s="125"/>
      <c r="FSA361" s="125"/>
      <c r="FSB361" s="125"/>
      <c r="FSC361" s="125"/>
      <c r="FSD361" s="125"/>
      <c r="FSE361" s="125"/>
      <c r="FSF361" s="125"/>
      <c r="FSG361" s="125"/>
      <c r="FSH361" s="125"/>
      <c r="FSI361" s="125"/>
      <c r="FSJ361" s="125"/>
      <c r="FSK361" s="125"/>
      <c r="FSL361" s="125"/>
      <c r="FSM361" s="432"/>
      <c r="FSN361" s="432"/>
      <c r="FSO361" s="125"/>
      <c r="FSP361" s="125"/>
      <c r="FSQ361" s="125"/>
      <c r="FSR361" s="125"/>
      <c r="FSS361" s="125"/>
      <c r="FST361" s="125"/>
      <c r="FSU361" s="125"/>
      <c r="FSV361" s="125"/>
      <c r="FSW361" s="125"/>
      <c r="FSX361" s="125"/>
      <c r="FSY361" s="125"/>
      <c r="FSZ361" s="125"/>
      <c r="FTA361" s="125"/>
      <c r="FTB361" s="125"/>
      <c r="FTC361" s="125"/>
      <c r="FTD361" s="125"/>
      <c r="FTE361" s="125"/>
      <c r="FTF361" s="125"/>
      <c r="FTG361" s="125"/>
      <c r="FTH361" s="125"/>
      <c r="FTI361" s="125"/>
      <c r="FTJ361" s="125"/>
      <c r="FTK361" s="125"/>
      <c r="FTL361" s="125"/>
      <c r="FTM361" s="432"/>
      <c r="FTN361" s="432"/>
      <c r="FTO361" s="125"/>
      <c r="FTP361" s="125"/>
      <c r="FTQ361" s="125"/>
      <c r="FTR361" s="125"/>
      <c r="FTS361" s="125"/>
      <c r="FTT361" s="125"/>
      <c r="FTU361" s="125"/>
      <c r="FTV361" s="125"/>
      <c r="FTW361" s="125"/>
      <c r="FTX361" s="125"/>
      <c r="FTY361" s="125"/>
      <c r="FTZ361" s="125"/>
      <c r="FUA361" s="125"/>
      <c r="FUB361" s="125"/>
      <c r="FUC361" s="125"/>
      <c r="FUD361" s="125"/>
      <c r="FUE361" s="125"/>
      <c r="FUF361" s="125"/>
      <c r="FUG361" s="125"/>
      <c r="FUH361" s="125"/>
      <c r="FUI361" s="125"/>
      <c r="FUJ361" s="125"/>
      <c r="FUK361" s="125"/>
      <c r="FUL361" s="125"/>
      <c r="FUM361" s="432"/>
      <c r="FUN361" s="432"/>
      <c r="FUO361" s="125"/>
      <c r="FUP361" s="125"/>
      <c r="FUQ361" s="125"/>
      <c r="FUR361" s="125"/>
      <c r="FUS361" s="125"/>
      <c r="FUT361" s="125"/>
      <c r="FUU361" s="125"/>
      <c r="FUV361" s="125"/>
      <c r="FUW361" s="125"/>
      <c r="FUX361" s="125"/>
      <c r="FUY361" s="125"/>
      <c r="FUZ361" s="125"/>
      <c r="FVA361" s="125"/>
      <c r="FVB361" s="125"/>
      <c r="FVC361" s="125"/>
      <c r="FVD361" s="125"/>
      <c r="FVE361" s="125"/>
      <c r="FVF361" s="125"/>
      <c r="FVG361" s="125"/>
      <c r="FVH361" s="125"/>
      <c r="FVI361" s="125"/>
      <c r="FVJ361" s="125"/>
      <c r="FVK361" s="125"/>
      <c r="FVL361" s="125"/>
      <c r="FVM361" s="432"/>
      <c r="FVN361" s="432"/>
      <c r="FVO361" s="125"/>
      <c r="FVP361" s="125"/>
      <c r="FVQ361" s="125"/>
      <c r="FVR361" s="125"/>
      <c r="FVS361" s="125"/>
      <c r="FVT361" s="125"/>
      <c r="FVU361" s="125"/>
      <c r="FVV361" s="125"/>
      <c r="FVW361" s="125"/>
      <c r="FVX361" s="125"/>
      <c r="FVY361" s="125"/>
      <c r="FVZ361" s="125"/>
      <c r="FWA361" s="125"/>
      <c r="FWB361" s="125"/>
      <c r="FWC361" s="125"/>
      <c r="FWD361" s="125"/>
      <c r="FWE361" s="125"/>
      <c r="FWF361" s="125"/>
      <c r="FWG361" s="125"/>
      <c r="FWH361" s="125"/>
      <c r="FWI361" s="125"/>
      <c r="FWJ361" s="125"/>
      <c r="FWK361" s="125"/>
      <c r="FWL361" s="125"/>
      <c r="FWM361" s="432"/>
      <c r="FWN361" s="432"/>
      <c r="FWO361" s="125"/>
      <c r="FWP361" s="125"/>
      <c r="FWQ361" s="125"/>
      <c r="FWR361" s="125"/>
      <c r="FWS361" s="125"/>
      <c r="FWT361" s="125"/>
      <c r="FWU361" s="125"/>
      <c r="FWV361" s="125"/>
      <c r="FWW361" s="125"/>
      <c r="FWX361" s="125"/>
      <c r="FWY361" s="125"/>
      <c r="FWZ361" s="125"/>
      <c r="FXA361" s="125"/>
      <c r="FXB361" s="125"/>
      <c r="FXC361" s="125"/>
      <c r="FXD361" s="125"/>
      <c r="FXE361" s="125"/>
      <c r="FXF361" s="125"/>
      <c r="FXG361" s="125"/>
      <c r="FXH361" s="125"/>
      <c r="FXI361" s="125"/>
      <c r="FXJ361" s="125"/>
      <c r="FXK361" s="125"/>
      <c r="FXL361" s="125"/>
      <c r="FXM361" s="432"/>
      <c r="FXN361" s="432"/>
      <c r="FXO361" s="125"/>
      <c r="FXP361" s="125"/>
      <c r="FXQ361" s="125"/>
      <c r="FXR361" s="125"/>
      <c r="FXS361" s="125"/>
      <c r="FXT361" s="125"/>
      <c r="FXU361" s="125"/>
      <c r="FXV361" s="125"/>
      <c r="FXW361" s="125"/>
      <c r="FXX361" s="125"/>
      <c r="FXY361" s="125"/>
      <c r="FXZ361" s="125"/>
      <c r="FYA361" s="125"/>
      <c r="FYB361" s="125"/>
      <c r="FYC361" s="125"/>
      <c r="FYD361" s="125"/>
      <c r="FYE361" s="125"/>
      <c r="FYF361" s="125"/>
      <c r="FYG361" s="125"/>
      <c r="FYH361" s="125"/>
      <c r="FYI361" s="125"/>
      <c r="FYJ361" s="125"/>
      <c r="FYK361" s="125"/>
      <c r="FYL361" s="125"/>
      <c r="FYM361" s="432"/>
      <c r="FYN361" s="432"/>
      <c r="FYO361" s="125"/>
      <c r="FYP361" s="125"/>
      <c r="FYQ361" s="125"/>
      <c r="FYR361" s="125"/>
      <c r="FYS361" s="125"/>
      <c r="FYT361" s="125"/>
      <c r="FYU361" s="125"/>
      <c r="FYV361" s="125"/>
      <c r="FYW361" s="125"/>
      <c r="FYX361" s="125"/>
      <c r="FYY361" s="125"/>
      <c r="FYZ361" s="125"/>
      <c r="FZA361" s="125"/>
      <c r="FZB361" s="125"/>
      <c r="FZC361" s="125"/>
      <c r="FZD361" s="125"/>
      <c r="FZE361" s="125"/>
      <c r="FZF361" s="125"/>
      <c r="FZG361" s="125"/>
      <c r="FZH361" s="125"/>
      <c r="FZI361" s="125"/>
      <c r="FZJ361" s="125"/>
      <c r="FZK361" s="125"/>
      <c r="FZL361" s="125"/>
      <c r="FZM361" s="432"/>
      <c r="FZN361" s="432"/>
      <c r="FZO361" s="125"/>
      <c r="FZP361" s="125"/>
      <c r="FZQ361" s="125"/>
      <c r="FZR361" s="125"/>
      <c r="FZS361" s="125"/>
      <c r="FZT361" s="125"/>
      <c r="FZU361" s="125"/>
      <c r="FZV361" s="125"/>
      <c r="FZW361" s="125"/>
      <c r="FZX361" s="125"/>
      <c r="FZY361" s="125"/>
      <c r="FZZ361" s="125"/>
      <c r="GAA361" s="125"/>
      <c r="GAB361" s="125"/>
      <c r="GAC361" s="125"/>
      <c r="GAD361" s="125"/>
      <c r="GAE361" s="125"/>
      <c r="GAF361" s="125"/>
      <c r="GAG361" s="125"/>
      <c r="GAH361" s="125"/>
      <c r="GAI361" s="125"/>
      <c r="GAJ361" s="125"/>
      <c r="GAK361" s="125"/>
      <c r="GAL361" s="125"/>
      <c r="GAM361" s="432"/>
      <c r="GAN361" s="432"/>
      <c r="GAO361" s="125"/>
      <c r="GAP361" s="125"/>
      <c r="GAQ361" s="125"/>
      <c r="GAR361" s="125"/>
      <c r="GAS361" s="125"/>
      <c r="GAT361" s="125"/>
      <c r="GAU361" s="125"/>
      <c r="GAV361" s="125"/>
      <c r="GAW361" s="125"/>
      <c r="GAX361" s="125"/>
      <c r="GAY361" s="125"/>
      <c r="GAZ361" s="125"/>
      <c r="GBA361" s="125"/>
      <c r="GBB361" s="125"/>
      <c r="GBC361" s="125"/>
      <c r="GBD361" s="125"/>
      <c r="GBE361" s="125"/>
      <c r="GBF361" s="125"/>
      <c r="GBG361" s="125"/>
      <c r="GBH361" s="125"/>
      <c r="GBI361" s="125"/>
      <c r="GBJ361" s="125"/>
      <c r="GBK361" s="125"/>
      <c r="GBL361" s="125"/>
      <c r="GBM361" s="432"/>
      <c r="GBN361" s="432"/>
      <c r="GBO361" s="125"/>
      <c r="GBP361" s="125"/>
      <c r="GBQ361" s="125"/>
      <c r="GBR361" s="125"/>
      <c r="GBS361" s="125"/>
      <c r="GBT361" s="125"/>
      <c r="GBU361" s="125"/>
      <c r="GBV361" s="125"/>
      <c r="GBW361" s="125"/>
      <c r="GBX361" s="125"/>
      <c r="GBY361" s="125"/>
      <c r="GBZ361" s="125"/>
      <c r="GCA361" s="125"/>
      <c r="GCB361" s="125"/>
      <c r="GCC361" s="125"/>
      <c r="GCD361" s="125"/>
      <c r="GCE361" s="125"/>
      <c r="GCF361" s="125"/>
      <c r="GCG361" s="125"/>
      <c r="GCH361" s="125"/>
      <c r="GCI361" s="125"/>
      <c r="GCJ361" s="125"/>
      <c r="GCK361" s="125"/>
      <c r="GCL361" s="125"/>
      <c r="GCM361" s="432"/>
      <c r="GCN361" s="432"/>
      <c r="GCO361" s="125"/>
      <c r="GCP361" s="125"/>
      <c r="GCQ361" s="125"/>
      <c r="GCR361" s="125"/>
      <c r="GCS361" s="125"/>
      <c r="GCT361" s="125"/>
      <c r="GCU361" s="125"/>
      <c r="GCV361" s="125"/>
      <c r="GCW361" s="125"/>
      <c r="GCX361" s="125"/>
      <c r="GCY361" s="125"/>
      <c r="GCZ361" s="125"/>
      <c r="GDA361" s="125"/>
      <c r="GDB361" s="125"/>
      <c r="GDC361" s="125"/>
      <c r="GDD361" s="125"/>
      <c r="GDE361" s="125"/>
      <c r="GDF361" s="125"/>
      <c r="GDG361" s="125"/>
      <c r="GDH361" s="125"/>
      <c r="GDI361" s="125"/>
      <c r="GDJ361" s="125"/>
      <c r="GDK361" s="125"/>
      <c r="GDL361" s="125"/>
      <c r="GDM361" s="432"/>
      <c r="GDN361" s="432"/>
      <c r="GDO361" s="125"/>
      <c r="GDP361" s="125"/>
      <c r="GDQ361" s="125"/>
      <c r="GDR361" s="125"/>
      <c r="GDS361" s="125"/>
      <c r="GDT361" s="125"/>
      <c r="GDU361" s="125"/>
      <c r="GDV361" s="125"/>
      <c r="GDW361" s="125"/>
      <c r="GDX361" s="125"/>
      <c r="GDY361" s="125"/>
      <c r="GDZ361" s="125"/>
      <c r="GEA361" s="125"/>
      <c r="GEB361" s="125"/>
      <c r="GEC361" s="125"/>
      <c r="GED361" s="125"/>
      <c r="GEE361" s="125"/>
      <c r="GEF361" s="125"/>
      <c r="GEG361" s="125"/>
      <c r="GEH361" s="125"/>
      <c r="GEI361" s="125"/>
      <c r="GEJ361" s="125"/>
      <c r="GEK361" s="125"/>
      <c r="GEL361" s="125"/>
      <c r="GEM361" s="432"/>
      <c r="GEN361" s="432"/>
      <c r="GEO361" s="125"/>
      <c r="GEP361" s="125"/>
      <c r="GEQ361" s="125"/>
      <c r="GER361" s="125"/>
      <c r="GES361" s="125"/>
      <c r="GET361" s="125"/>
      <c r="GEU361" s="125"/>
      <c r="GEV361" s="125"/>
      <c r="GEW361" s="125"/>
      <c r="GEX361" s="125"/>
      <c r="GEY361" s="125"/>
      <c r="GEZ361" s="125"/>
      <c r="GFA361" s="125"/>
      <c r="GFB361" s="125"/>
      <c r="GFC361" s="125"/>
      <c r="GFD361" s="125"/>
      <c r="GFE361" s="125"/>
      <c r="GFF361" s="125"/>
      <c r="GFG361" s="125"/>
      <c r="GFH361" s="125"/>
      <c r="GFI361" s="125"/>
      <c r="GFJ361" s="125"/>
      <c r="GFK361" s="125"/>
      <c r="GFL361" s="125"/>
      <c r="GFM361" s="432"/>
      <c r="GFN361" s="432"/>
      <c r="GFO361" s="125"/>
      <c r="GFP361" s="125"/>
      <c r="GFQ361" s="125"/>
      <c r="GFR361" s="125"/>
      <c r="GFS361" s="125"/>
      <c r="GFT361" s="125"/>
      <c r="GFU361" s="125"/>
      <c r="GFV361" s="125"/>
      <c r="GFW361" s="125"/>
      <c r="GFX361" s="125"/>
      <c r="GFY361" s="125"/>
      <c r="GFZ361" s="125"/>
      <c r="GGA361" s="125"/>
      <c r="GGB361" s="125"/>
      <c r="GGC361" s="125"/>
      <c r="GGD361" s="125"/>
      <c r="GGE361" s="125"/>
      <c r="GGF361" s="125"/>
      <c r="GGG361" s="125"/>
      <c r="GGH361" s="125"/>
      <c r="GGI361" s="125"/>
      <c r="GGJ361" s="125"/>
      <c r="GGK361" s="125"/>
      <c r="GGL361" s="125"/>
      <c r="GGM361" s="432"/>
      <c r="GGN361" s="432"/>
      <c r="GGO361" s="125"/>
      <c r="GGP361" s="125"/>
      <c r="GGQ361" s="125"/>
      <c r="GGR361" s="125"/>
      <c r="GGS361" s="125"/>
      <c r="GGT361" s="125"/>
      <c r="GGU361" s="125"/>
      <c r="GGV361" s="125"/>
      <c r="GGW361" s="125"/>
      <c r="GGX361" s="125"/>
      <c r="GGY361" s="125"/>
      <c r="GGZ361" s="125"/>
      <c r="GHA361" s="125"/>
      <c r="GHB361" s="125"/>
      <c r="GHC361" s="125"/>
      <c r="GHD361" s="125"/>
      <c r="GHE361" s="125"/>
      <c r="GHF361" s="125"/>
      <c r="GHG361" s="125"/>
      <c r="GHH361" s="125"/>
      <c r="GHI361" s="125"/>
      <c r="GHJ361" s="125"/>
      <c r="GHK361" s="125"/>
      <c r="GHL361" s="125"/>
      <c r="GHM361" s="432"/>
      <c r="GHN361" s="432"/>
      <c r="GHO361" s="125"/>
      <c r="GHP361" s="125"/>
      <c r="GHQ361" s="125"/>
      <c r="GHR361" s="125"/>
      <c r="GHS361" s="125"/>
      <c r="GHT361" s="125"/>
      <c r="GHU361" s="125"/>
      <c r="GHV361" s="125"/>
      <c r="GHW361" s="125"/>
      <c r="GHX361" s="125"/>
      <c r="GHY361" s="125"/>
      <c r="GHZ361" s="125"/>
      <c r="GIA361" s="125"/>
      <c r="GIB361" s="125"/>
      <c r="GIC361" s="125"/>
      <c r="GID361" s="125"/>
      <c r="GIE361" s="125"/>
      <c r="GIF361" s="125"/>
      <c r="GIG361" s="125"/>
      <c r="GIH361" s="125"/>
      <c r="GII361" s="125"/>
      <c r="GIJ361" s="125"/>
      <c r="GIK361" s="125"/>
      <c r="GIL361" s="125"/>
      <c r="GIM361" s="432"/>
      <c r="GIN361" s="432"/>
      <c r="GIO361" s="125"/>
      <c r="GIP361" s="125"/>
      <c r="GIQ361" s="125"/>
      <c r="GIR361" s="125"/>
      <c r="GIS361" s="125"/>
      <c r="GIT361" s="125"/>
      <c r="GIU361" s="125"/>
      <c r="GIV361" s="125"/>
      <c r="GIW361" s="125"/>
      <c r="GIX361" s="125"/>
      <c r="GIY361" s="125"/>
      <c r="GIZ361" s="125"/>
      <c r="GJA361" s="125"/>
      <c r="GJB361" s="125"/>
      <c r="GJC361" s="125"/>
      <c r="GJD361" s="125"/>
      <c r="GJE361" s="125"/>
      <c r="GJF361" s="125"/>
      <c r="GJG361" s="125"/>
      <c r="GJH361" s="125"/>
      <c r="GJI361" s="125"/>
      <c r="GJJ361" s="125"/>
      <c r="GJK361" s="125"/>
      <c r="GJL361" s="125"/>
      <c r="GJM361" s="432"/>
      <c r="GJN361" s="432"/>
      <c r="GJO361" s="125"/>
      <c r="GJP361" s="125"/>
      <c r="GJQ361" s="125"/>
      <c r="GJR361" s="125"/>
      <c r="GJS361" s="125"/>
      <c r="GJT361" s="125"/>
      <c r="GJU361" s="125"/>
      <c r="GJV361" s="125"/>
      <c r="GJW361" s="125"/>
      <c r="GJX361" s="125"/>
      <c r="GJY361" s="125"/>
      <c r="GJZ361" s="125"/>
      <c r="GKA361" s="125"/>
      <c r="GKB361" s="125"/>
      <c r="GKC361" s="125"/>
      <c r="GKD361" s="125"/>
      <c r="GKE361" s="125"/>
      <c r="GKF361" s="125"/>
      <c r="GKG361" s="125"/>
      <c r="GKH361" s="125"/>
      <c r="GKI361" s="125"/>
      <c r="GKJ361" s="125"/>
      <c r="GKK361" s="125"/>
      <c r="GKL361" s="125"/>
      <c r="GKM361" s="432"/>
      <c r="GKN361" s="432"/>
      <c r="GKO361" s="125"/>
      <c r="GKP361" s="125"/>
      <c r="GKQ361" s="125"/>
      <c r="GKR361" s="125"/>
      <c r="GKS361" s="125"/>
      <c r="GKT361" s="125"/>
      <c r="GKU361" s="125"/>
      <c r="GKV361" s="125"/>
      <c r="GKW361" s="125"/>
      <c r="GKX361" s="125"/>
      <c r="GKY361" s="125"/>
      <c r="GKZ361" s="125"/>
      <c r="GLA361" s="125"/>
      <c r="GLB361" s="125"/>
      <c r="GLC361" s="125"/>
      <c r="GLD361" s="125"/>
      <c r="GLE361" s="125"/>
      <c r="GLF361" s="125"/>
      <c r="GLG361" s="125"/>
      <c r="GLH361" s="125"/>
      <c r="GLI361" s="125"/>
      <c r="GLJ361" s="125"/>
      <c r="GLK361" s="125"/>
      <c r="GLL361" s="125"/>
      <c r="GLM361" s="432"/>
      <c r="GLN361" s="432"/>
      <c r="GLO361" s="125"/>
      <c r="GLP361" s="125"/>
      <c r="GLQ361" s="125"/>
      <c r="GLR361" s="125"/>
      <c r="GLS361" s="125"/>
      <c r="GLT361" s="125"/>
      <c r="GLU361" s="125"/>
      <c r="GLV361" s="125"/>
      <c r="GLW361" s="125"/>
      <c r="GLX361" s="125"/>
      <c r="GLY361" s="125"/>
      <c r="GLZ361" s="125"/>
      <c r="GMA361" s="125"/>
      <c r="GMB361" s="125"/>
      <c r="GMC361" s="125"/>
      <c r="GMD361" s="125"/>
      <c r="GME361" s="125"/>
      <c r="GMF361" s="125"/>
      <c r="GMG361" s="125"/>
      <c r="GMH361" s="125"/>
      <c r="GMI361" s="125"/>
      <c r="GMJ361" s="125"/>
      <c r="GMK361" s="125"/>
      <c r="GML361" s="125"/>
      <c r="GMM361" s="432"/>
      <c r="GMN361" s="432"/>
      <c r="GMO361" s="125"/>
      <c r="GMP361" s="125"/>
      <c r="GMQ361" s="125"/>
      <c r="GMR361" s="125"/>
      <c r="GMS361" s="125"/>
      <c r="GMT361" s="125"/>
      <c r="GMU361" s="125"/>
      <c r="GMV361" s="125"/>
      <c r="GMW361" s="125"/>
      <c r="GMX361" s="125"/>
      <c r="GMY361" s="125"/>
      <c r="GMZ361" s="125"/>
      <c r="GNA361" s="125"/>
      <c r="GNB361" s="125"/>
      <c r="GNC361" s="125"/>
      <c r="GND361" s="125"/>
      <c r="GNE361" s="125"/>
      <c r="GNF361" s="125"/>
      <c r="GNG361" s="125"/>
      <c r="GNH361" s="125"/>
      <c r="GNI361" s="125"/>
      <c r="GNJ361" s="125"/>
      <c r="GNK361" s="125"/>
      <c r="GNL361" s="125"/>
      <c r="GNM361" s="432"/>
      <c r="GNN361" s="432"/>
      <c r="GNO361" s="125"/>
      <c r="GNP361" s="125"/>
      <c r="GNQ361" s="125"/>
      <c r="GNR361" s="125"/>
      <c r="GNS361" s="125"/>
      <c r="GNT361" s="125"/>
      <c r="GNU361" s="125"/>
      <c r="GNV361" s="125"/>
      <c r="GNW361" s="125"/>
      <c r="GNX361" s="125"/>
      <c r="GNY361" s="125"/>
      <c r="GNZ361" s="125"/>
      <c r="GOA361" s="125"/>
      <c r="GOB361" s="125"/>
      <c r="GOC361" s="125"/>
      <c r="GOD361" s="125"/>
      <c r="GOE361" s="125"/>
      <c r="GOF361" s="125"/>
      <c r="GOG361" s="125"/>
      <c r="GOH361" s="125"/>
      <c r="GOI361" s="125"/>
      <c r="GOJ361" s="125"/>
      <c r="GOK361" s="125"/>
      <c r="GOL361" s="125"/>
      <c r="GOM361" s="432"/>
      <c r="GON361" s="432"/>
      <c r="GOO361" s="125"/>
      <c r="GOP361" s="125"/>
      <c r="GOQ361" s="125"/>
      <c r="GOR361" s="125"/>
      <c r="GOS361" s="125"/>
      <c r="GOT361" s="125"/>
      <c r="GOU361" s="125"/>
      <c r="GOV361" s="125"/>
      <c r="GOW361" s="125"/>
      <c r="GOX361" s="125"/>
      <c r="GOY361" s="125"/>
      <c r="GOZ361" s="125"/>
      <c r="GPA361" s="125"/>
      <c r="GPB361" s="125"/>
      <c r="GPC361" s="125"/>
      <c r="GPD361" s="125"/>
      <c r="GPE361" s="125"/>
      <c r="GPF361" s="125"/>
      <c r="GPG361" s="125"/>
      <c r="GPH361" s="125"/>
      <c r="GPI361" s="125"/>
      <c r="GPJ361" s="125"/>
      <c r="GPK361" s="125"/>
      <c r="GPL361" s="125"/>
      <c r="GPM361" s="432"/>
      <c r="GPN361" s="432"/>
      <c r="GPO361" s="125"/>
      <c r="GPP361" s="125"/>
      <c r="GPQ361" s="125"/>
      <c r="GPR361" s="125"/>
      <c r="GPS361" s="125"/>
      <c r="GPT361" s="125"/>
      <c r="GPU361" s="125"/>
      <c r="GPV361" s="125"/>
      <c r="GPW361" s="125"/>
      <c r="GPX361" s="125"/>
      <c r="GPY361" s="125"/>
      <c r="GPZ361" s="125"/>
      <c r="GQA361" s="125"/>
      <c r="GQB361" s="125"/>
      <c r="GQC361" s="125"/>
      <c r="GQD361" s="125"/>
      <c r="GQE361" s="125"/>
      <c r="GQF361" s="125"/>
      <c r="GQG361" s="125"/>
      <c r="GQH361" s="125"/>
      <c r="GQI361" s="125"/>
      <c r="GQJ361" s="125"/>
      <c r="GQK361" s="125"/>
      <c r="GQL361" s="125"/>
      <c r="GQM361" s="432"/>
      <c r="GQN361" s="432"/>
      <c r="GQO361" s="125"/>
      <c r="GQP361" s="125"/>
      <c r="GQQ361" s="125"/>
      <c r="GQR361" s="125"/>
      <c r="GQS361" s="125"/>
      <c r="GQT361" s="125"/>
      <c r="GQU361" s="125"/>
      <c r="GQV361" s="125"/>
      <c r="GQW361" s="125"/>
      <c r="GQX361" s="125"/>
      <c r="GQY361" s="125"/>
      <c r="GQZ361" s="125"/>
      <c r="GRA361" s="125"/>
      <c r="GRB361" s="125"/>
      <c r="GRC361" s="125"/>
      <c r="GRD361" s="125"/>
      <c r="GRE361" s="125"/>
      <c r="GRF361" s="125"/>
      <c r="GRG361" s="125"/>
      <c r="GRH361" s="125"/>
      <c r="GRI361" s="125"/>
      <c r="GRJ361" s="125"/>
      <c r="GRK361" s="125"/>
      <c r="GRL361" s="125"/>
      <c r="GRM361" s="432"/>
      <c r="GRN361" s="432"/>
      <c r="GRO361" s="125"/>
      <c r="GRP361" s="125"/>
      <c r="GRQ361" s="125"/>
      <c r="GRR361" s="125"/>
      <c r="GRS361" s="125"/>
      <c r="GRT361" s="125"/>
      <c r="GRU361" s="125"/>
      <c r="GRV361" s="125"/>
      <c r="GRW361" s="125"/>
      <c r="GRX361" s="125"/>
      <c r="GRY361" s="125"/>
      <c r="GRZ361" s="125"/>
      <c r="GSA361" s="125"/>
      <c r="GSB361" s="125"/>
      <c r="GSC361" s="125"/>
      <c r="GSD361" s="125"/>
      <c r="GSE361" s="125"/>
      <c r="GSF361" s="125"/>
      <c r="GSG361" s="125"/>
      <c r="GSH361" s="125"/>
      <c r="GSI361" s="125"/>
      <c r="GSJ361" s="125"/>
      <c r="GSK361" s="125"/>
      <c r="GSL361" s="125"/>
      <c r="GSM361" s="432"/>
      <c r="GSN361" s="432"/>
      <c r="GSO361" s="125"/>
      <c r="GSP361" s="125"/>
      <c r="GSQ361" s="125"/>
      <c r="GSR361" s="125"/>
      <c r="GSS361" s="125"/>
      <c r="GST361" s="125"/>
      <c r="GSU361" s="125"/>
      <c r="GSV361" s="125"/>
      <c r="GSW361" s="125"/>
      <c r="GSX361" s="125"/>
      <c r="GSY361" s="125"/>
      <c r="GSZ361" s="125"/>
      <c r="GTA361" s="125"/>
      <c r="GTB361" s="125"/>
      <c r="GTC361" s="125"/>
      <c r="GTD361" s="125"/>
      <c r="GTE361" s="125"/>
      <c r="GTF361" s="125"/>
      <c r="GTG361" s="125"/>
      <c r="GTH361" s="125"/>
      <c r="GTI361" s="125"/>
      <c r="GTJ361" s="125"/>
      <c r="GTK361" s="125"/>
      <c r="GTL361" s="125"/>
      <c r="GTM361" s="432"/>
      <c r="GTN361" s="432"/>
      <c r="GTO361" s="125"/>
      <c r="GTP361" s="125"/>
      <c r="GTQ361" s="125"/>
      <c r="GTR361" s="125"/>
      <c r="GTS361" s="125"/>
      <c r="GTT361" s="125"/>
      <c r="GTU361" s="125"/>
      <c r="GTV361" s="125"/>
      <c r="GTW361" s="125"/>
      <c r="GTX361" s="125"/>
      <c r="GTY361" s="125"/>
      <c r="GTZ361" s="125"/>
      <c r="GUA361" s="125"/>
      <c r="GUB361" s="125"/>
      <c r="GUC361" s="125"/>
      <c r="GUD361" s="125"/>
      <c r="GUE361" s="125"/>
      <c r="GUF361" s="125"/>
      <c r="GUG361" s="125"/>
      <c r="GUH361" s="125"/>
      <c r="GUI361" s="125"/>
      <c r="GUJ361" s="125"/>
      <c r="GUK361" s="125"/>
      <c r="GUL361" s="125"/>
      <c r="GUM361" s="432"/>
      <c r="GUN361" s="432"/>
      <c r="GUO361" s="125"/>
      <c r="GUP361" s="125"/>
      <c r="GUQ361" s="125"/>
      <c r="GUR361" s="125"/>
      <c r="GUS361" s="125"/>
      <c r="GUT361" s="125"/>
      <c r="GUU361" s="125"/>
      <c r="GUV361" s="125"/>
      <c r="GUW361" s="125"/>
      <c r="GUX361" s="125"/>
      <c r="GUY361" s="125"/>
      <c r="GUZ361" s="125"/>
      <c r="GVA361" s="125"/>
      <c r="GVB361" s="125"/>
      <c r="GVC361" s="125"/>
      <c r="GVD361" s="125"/>
      <c r="GVE361" s="125"/>
      <c r="GVF361" s="125"/>
      <c r="GVG361" s="125"/>
      <c r="GVH361" s="125"/>
      <c r="GVI361" s="125"/>
      <c r="GVJ361" s="125"/>
      <c r="GVK361" s="125"/>
      <c r="GVL361" s="125"/>
      <c r="GVM361" s="432"/>
      <c r="GVN361" s="432"/>
      <c r="GVO361" s="125"/>
      <c r="GVP361" s="125"/>
      <c r="GVQ361" s="125"/>
      <c r="GVR361" s="125"/>
      <c r="GVS361" s="125"/>
      <c r="GVT361" s="125"/>
      <c r="GVU361" s="125"/>
      <c r="GVV361" s="125"/>
      <c r="GVW361" s="125"/>
      <c r="GVX361" s="125"/>
      <c r="GVY361" s="125"/>
      <c r="GVZ361" s="125"/>
      <c r="GWA361" s="125"/>
      <c r="GWB361" s="125"/>
      <c r="GWC361" s="125"/>
      <c r="GWD361" s="125"/>
      <c r="GWE361" s="125"/>
      <c r="GWF361" s="125"/>
      <c r="GWG361" s="125"/>
      <c r="GWH361" s="125"/>
      <c r="GWI361" s="125"/>
      <c r="GWJ361" s="125"/>
      <c r="GWK361" s="125"/>
      <c r="GWL361" s="125"/>
      <c r="GWM361" s="432"/>
      <c r="GWN361" s="432"/>
      <c r="GWO361" s="125"/>
      <c r="GWP361" s="125"/>
      <c r="GWQ361" s="125"/>
      <c r="GWR361" s="125"/>
      <c r="GWS361" s="125"/>
      <c r="GWT361" s="125"/>
      <c r="GWU361" s="125"/>
      <c r="GWV361" s="125"/>
      <c r="GWW361" s="125"/>
      <c r="GWX361" s="125"/>
      <c r="GWY361" s="125"/>
      <c r="GWZ361" s="125"/>
      <c r="GXA361" s="125"/>
      <c r="GXB361" s="125"/>
      <c r="GXC361" s="125"/>
      <c r="GXD361" s="125"/>
      <c r="GXE361" s="125"/>
      <c r="GXF361" s="125"/>
      <c r="GXG361" s="125"/>
      <c r="GXH361" s="125"/>
      <c r="GXI361" s="125"/>
      <c r="GXJ361" s="125"/>
      <c r="GXK361" s="125"/>
      <c r="GXL361" s="125"/>
      <c r="GXM361" s="432"/>
      <c r="GXN361" s="432"/>
      <c r="GXO361" s="125"/>
      <c r="GXP361" s="125"/>
      <c r="GXQ361" s="125"/>
      <c r="GXR361" s="125"/>
      <c r="GXS361" s="125"/>
      <c r="GXT361" s="125"/>
      <c r="GXU361" s="125"/>
      <c r="GXV361" s="125"/>
      <c r="GXW361" s="125"/>
      <c r="GXX361" s="125"/>
      <c r="GXY361" s="125"/>
      <c r="GXZ361" s="125"/>
      <c r="GYA361" s="125"/>
      <c r="GYB361" s="125"/>
      <c r="GYC361" s="125"/>
      <c r="GYD361" s="125"/>
      <c r="GYE361" s="125"/>
      <c r="GYF361" s="125"/>
      <c r="GYG361" s="125"/>
      <c r="GYH361" s="125"/>
      <c r="GYI361" s="125"/>
      <c r="GYJ361" s="125"/>
      <c r="GYK361" s="125"/>
      <c r="GYL361" s="125"/>
      <c r="GYM361" s="432"/>
      <c r="GYN361" s="432"/>
      <c r="GYO361" s="125"/>
      <c r="GYP361" s="125"/>
      <c r="GYQ361" s="125"/>
      <c r="GYR361" s="125"/>
      <c r="GYS361" s="125"/>
      <c r="GYT361" s="125"/>
      <c r="GYU361" s="125"/>
      <c r="GYV361" s="125"/>
      <c r="GYW361" s="125"/>
      <c r="GYX361" s="125"/>
      <c r="GYY361" s="125"/>
      <c r="GYZ361" s="125"/>
      <c r="GZA361" s="125"/>
      <c r="GZB361" s="125"/>
      <c r="GZC361" s="125"/>
      <c r="GZD361" s="125"/>
      <c r="GZE361" s="125"/>
      <c r="GZF361" s="125"/>
      <c r="GZG361" s="125"/>
      <c r="GZH361" s="125"/>
      <c r="GZI361" s="125"/>
      <c r="GZJ361" s="125"/>
      <c r="GZK361" s="125"/>
      <c r="GZL361" s="125"/>
      <c r="GZM361" s="432"/>
      <c r="GZN361" s="432"/>
      <c r="GZO361" s="125"/>
      <c r="GZP361" s="125"/>
      <c r="GZQ361" s="125"/>
      <c r="GZR361" s="125"/>
      <c r="GZS361" s="125"/>
      <c r="GZT361" s="125"/>
      <c r="GZU361" s="125"/>
      <c r="GZV361" s="125"/>
      <c r="GZW361" s="125"/>
      <c r="GZX361" s="125"/>
      <c r="GZY361" s="125"/>
      <c r="GZZ361" s="125"/>
      <c r="HAA361" s="125"/>
      <c r="HAB361" s="125"/>
      <c r="HAC361" s="125"/>
      <c r="HAD361" s="125"/>
      <c r="HAE361" s="125"/>
      <c r="HAF361" s="125"/>
      <c r="HAG361" s="125"/>
      <c r="HAH361" s="125"/>
      <c r="HAI361" s="125"/>
      <c r="HAJ361" s="125"/>
      <c r="HAK361" s="125"/>
      <c r="HAL361" s="125"/>
      <c r="HAM361" s="432"/>
      <c r="HAN361" s="432"/>
      <c r="HAO361" s="125"/>
      <c r="HAP361" s="125"/>
      <c r="HAQ361" s="125"/>
      <c r="HAR361" s="125"/>
      <c r="HAS361" s="125"/>
      <c r="HAT361" s="125"/>
      <c r="HAU361" s="125"/>
      <c r="HAV361" s="125"/>
      <c r="HAW361" s="125"/>
      <c r="HAX361" s="125"/>
      <c r="HAY361" s="125"/>
      <c r="HAZ361" s="125"/>
      <c r="HBA361" s="125"/>
      <c r="HBB361" s="125"/>
      <c r="HBC361" s="125"/>
      <c r="HBD361" s="125"/>
      <c r="HBE361" s="125"/>
      <c r="HBF361" s="125"/>
      <c r="HBG361" s="125"/>
      <c r="HBH361" s="125"/>
      <c r="HBI361" s="125"/>
      <c r="HBJ361" s="125"/>
      <c r="HBK361" s="125"/>
      <c r="HBL361" s="125"/>
      <c r="HBM361" s="432"/>
      <c r="HBN361" s="432"/>
      <c r="HBO361" s="125"/>
      <c r="HBP361" s="125"/>
      <c r="HBQ361" s="125"/>
      <c r="HBR361" s="125"/>
      <c r="HBS361" s="125"/>
      <c r="HBT361" s="125"/>
      <c r="HBU361" s="125"/>
      <c r="HBV361" s="125"/>
      <c r="HBW361" s="125"/>
      <c r="HBX361" s="125"/>
      <c r="HBY361" s="125"/>
      <c r="HBZ361" s="125"/>
      <c r="HCA361" s="125"/>
      <c r="HCB361" s="125"/>
      <c r="HCC361" s="125"/>
      <c r="HCD361" s="125"/>
      <c r="HCE361" s="125"/>
      <c r="HCF361" s="125"/>
      <c r="HCG361" s="125"/>
      <c r="HCH361" s="125"/>
      <c r="HCI361" s="125"/>
      <c r="HCJ361" s="125"/>
      <c r="HCK361" s="125"/>
      <c r="HCL361" s="125"/>
      <c r="HCM361" s="432"/>
      <c r="HCN361" s="432"/>
      <c r="HCO361" s="125"/>
      <c r="HCP361" s="125"/>
      <c r="HCQ361" s="125"/>
      <c r="HCR361" s="125"/>
      <c r="HCS361" s="125"/>
      <c r="HCT361" s="125"/>
      <c r="HCU361" s="125"/>
      <c r="HCV361" s="125"/>
      <c r="HCW361" s="125"/>
      <c r="HCX361" s="125"/>
      <c r="HCY361" s="125"/>
      <c r="HCZ361" s="125"/>
      <c r="HDA361" s="125"/>
      <c r="HDB361" s="125"/>
      <c r="HDC361" s="125"/>
      <c r="HDD361" s="125"/>
      <c r="HDE361" s="125"/>
      <c r="HDF361" s="125"/>
      <c r="HDG361" s="125"/>
      <c r="HDH361" s="125"/>
      <c r="HDI361" s="125"/>
      <c r="HDJ361" s="125"/>
      <c r="HDK361" s="125"/>
      <c r="HDL361" s="125"/>
      <c r="HDM361" s="432"/>
      <c r="HDN361" s="432"/>
      <c r="HDO361" s="125"/>
      <c r="HDP361" s="125"/>
      <c r="HDQ361" s="125"/>
      <c r="HDR361" s="125"/>
      <c r="HDS361" s="125"/>
      <c r="HDT361" s="125"/>
      <c r="HDU361" s="125"/>
      <c r="HDV361" s="125"/>
      <c r="HDW361" s="125"/>
      <c r="HDX361" s="125"/>
      <c r="HDY361" s="125"/>
      <c r="HDZ361" s="125"/>
      <c r="HEA361" s="125"/>
      <c r="HEB361" s="125"/>
      <c r="HEC361" s="125"/>
      <c r="HED361" s="125"/>
      <c r="HEE361" s="125"/>
      <c r="HEF361" s="125"/>
      <c r="HEG361" s="125"/>
      <c r="HEH361" s="125"/>
      <c r="HEI361" s="125"/>
      <c r="HEJ361" s="125"/>
      <c r="HEK361" s="125"/>
      <c r="HEL361" s="125"/>
      <c r="HEM361" s="432"/>
      <c r="HEN361" s="432"/>
      <c r="HEO361" s="125"/>
      <c r="HEP361" s="125"/>
      <c r="HEQ361" s="125"/>
      <c r="HER361" s="125"/>
      <c r="HES361" s="125"/>
      <c r="HET361" s="125"/>
      <c r="HEU361" s="125"/>
      <c r="HEV361" s="125"/>
      <c r="HEW361" s="125"/>
      <c r="HEX361" s="125"/>
      <c r="HEY361" s="125"/>
      <c r="HEZ361" s="125"/>
      <c r="HFA361" s="125"/>
      <c r="HFB361" s="125"/>
      <c r="HFC361" s="125"/>
      <c r="HFD361" s="125"/>
      <c r="HFE361" s="125"/>
      <c r="HFF361" s="125"/>
      <c r="HFG361" s="125"/>
      <c r="HFH361" s="125"/>
      <c r="HFI361" s="125"/>
      <c r="HFJ361" s="125"/>
      <c r="HFK361" s="125"/>
      <c r="HFL361" s="125"/>
      <c r="HFM361" s="432"/>
      <c r="HFN361" s="432"/>
      <c r="HFO361" s="125"/>
      <c r="HFP361" s="125"/>
      <c r="HFQ361" s="125"/>
      <c r="HFR361" s="125"/>
      <c r="HFS361" s="125"/>
      <c r="HFT361" s="125"/>
      <c r="HFU361" s="125"/>
      <c r="HFV361" s="125"/>
      <c r="HFW361" s="125"/>
      <c r="HFX361" s="125"/>
      <c r="HFY361" s="125"/>
      <c r="HFZ361" s="125"/>
      <c r="HGA361" s="125"/>
      <c r="HGB361" s="125"/>
      <c r="HGC361" s="125"/>
      <c r="HGD361" s="125"/>
      <c r="HGE361" s="125"/>
      <c r="HGF361" s="125"/>
      <c r="HGG361" s="125"/>
      <c r="HGH361" s="125"/>
      <c r="HGI361" s="125"/>
      <c r="HGJ361" s="125"/>
      <c r="HGK361" s="125"/>
      <c r="HGL361" s="125"/>
      <c r="HGM361" s="432"/>
      <c r="HGN361" s="432"/>
      <c r="HGO361" s="125"/>
      <c r="HGP361" s="125"/>
      <c r="HGQ361" s="125"/>
      <c r="HGR361" s="125"/>
      <c r="HGS361" s="125"/>
      <c r="HGT361" s="125"/>
      <c r="HGU361" s="125"/>
      <c r="HGV361" s="125"/>
      <c r="HGW361" s="125"/>
      <c r="HGX361" s="125"/>
      <c r="HGY361" s="125"/>
      <c r="HGZ361" s="125"/>
      <c r="HHA361" s="125"/>
      <c r="HHB361" s="125"/>
      <c r="HHC361" s="125"/>
      <c r="HHD361" s="125"/>
      <c r="HHE361" s="125"/>
      <c r="HHF361" s="125"/>
      <c r="HHG361" s="125"/>
      <c r="HHH361" s="125"/>
      <c r="HHI361" s="125"/>
      <c r="HHJ361" s="125"/>
      <c r="HHK361" s="125"/>
      <c r="HHL361" s="125"/>
      <c r="HHM361" s="432"/>
      <c r="HHN361" s="432"/>
      <c r="HHO361" s="125"/>
      <c r="HHP361" s="125"/>
      <c r="HHQ361" s="125"/>
      <c r="HHR361" s="125"/>
      <c r="HHS361" s="125"/>
      <c r="HHT361" s="125"/>
      <c r="HHU361" s="125"/>
      <c r="HHV361" s="125"/>
      <c r="HHW361" s="125"/>
      <c r="HHX361" s="125"/>
      <c r="HHY361" s="125"/>
      <c r="HHZ361" s="125"/>
      <c r="HIA361" s="125"/>
      <c r="HIB361" s="125"/>
      <c r="HIC361" s="125"/>
      <c r="HID361" s="125"/>
      <c r="HIE361" s="125"/>
      <c r="HIF361" s="125"/>
      <c r="HIG361" s="125"/>
      <c r="HIH361" s="125"/>
      <c r="HII361" s="125"/>
      <c r="HIJ361" s="125"/>
      <c r="HIK361" s="125"/>
      <c r="HIL361" s="125"/>
      <c r="HIM361" s="432"/>
      <c r="HIN361" s="432"/>
      <c r="HIO361" s="125"/>
      <c r="HIP361" s="125"/>
      <c r="HIQ361" s="125"/>
      <c r="HIR361" s="125"/>
      <c r="HIS361" s="125"/>
      <c r="HIT361" s="125"/>
      <c r="HIU361" s="125"/>
      <c r="HIV361" s="125"/>
      <c r="HIW361" s="125"/>
      <c r="HIX361" s="125"/>
      <c r="HIY361" s="125"/>
      <c r="HIZ361" s="125"/>
      <c r="HJA361" s="125"/>
      <c r="HJB361" s="125"/>
      <c r="HJC361" s="125"/>
      <c r="HJD361" s="125"/>
      <c r="HJE361" s="125"/>
      <c r="HJF361" s="125"/>
      <c r="HJG361" s="125"/>
      <c r="HJH361" s="125"/>
      <c r="HJI361" s="125"/>
      <c r="HJJ361" s="125"/>
      <c r="HJK361" s="125"/>
      <c r="HJL361" s="125"/>
      <c r="HJM361" s="432"/>
      <c r="HJN361" s="432"/>
      <c r="HJO361" s="125"/>
      <c r="HJP361" s="125"/>
      <c r="HJQ361" s="125"/>
      <c r="HJR361" s="125"/>
      <c r="HJS361" s="125"/>
      <c r="HJT361" s="125"/>
      <c r="HJU361" s="125"/>
      <c r="HJV361" s="125"/>
      <c r="HJW361" s="125"/>
      <c r="HJX361" s="125"/>
      <c r="HJY361" s="125"/>
      <c r="HJZ361" s="125"/>
      <c r="HKA361" s="125"/>
      <c r="HKB361" s="125"/>
      <c r="HKC361" s="125"/>
      <c r="HKD361" s="125"/>
      <c r="HKE361" s="125"/>
      <c r="HKF361" s="125"/>
      <c r="HKG361" s="125"/>
      <c r="HKH361" s="125"/>
      <c r="HKI361" s="125"/>
      <c r="HKJ361" s="125"/>
      <c r="HKK361" s="125"/>
      <c r="HKL361" s="125"/>
      <c r="HKM361" s="432"/>
      <c r="HKN361" s="432"/>
      <c r="HKO361" s="125"/>
      <c r="HKP361" s="125"/>
      <c r="HKQ361" s="125"/>
      <c r="HKR361" s="125"/>
      <c r="HKS361" s="125"/>
      <c r="HKT361" s="125"/>
      <c r="HKU361" s="125"/>
      <c r="HKV361" s="125"/>
      <c r="HKW361" s="125"/>
      <c r="HKX361" s="125"/>
      <c r="HKY361" s="125"/>
      <c r="HKZ361" s="125"/>
      <c r="HLA361" s="125"/>
      <c r="HLB361" s="125"/>
      <c r="HLC361" s="125"/>
      <c r="HLD361" s="125"/>
      <c r="HLE361" s="125"/>
      <c r="HLF361" s="125"/>
      <c r="HLG361" s="125"/>
      <c r="HLH361" s="125"/>
      <c r="HLI361" s="125"/>
      <c r="HLJ361" s="125"/>
      <c r="HLK361" s="125"/>
      <c r="HLL361" s="125"/>
      <c r="HLM361" s="432"/>
      <c r="HLN361" s="432"/>
      <c r="HLO361" s="125"/>
      <c r="HLP361" s="125"/>
      <c r="HLQ361" s="125"/>
      <c r="HLR361" s="125"/>
      <c r="HLS361" s="125"/>
      <c r="HLT361" s="125"/>
      <c r="HLU361" s="125"/>
      <c r="HLV361" s="125"/>
      <c r="HLW361" s="125"/>
      <c r="HLX361" s="125"/>
      <c r="HLY361" s="125"/>
      <c r="HLZ361" s="125"/>
      <c r="HMA361" s="125"/>
      <c r="HMB361" s="125"/>
      <c r="HMC361" s="125"/>
      <c r="HMD361" s="125"/>
      <c r="HME361" s="125"/>
      <c r="HMF361" s="125"/>
      <c r="HMG361" s="125"/>
      <c r="HMH361" s="125"/>
      <c r="HMI361" s="125"/>
      <c r="HMJ361" s="125"/>
      <c r="HMK361" s="125"/>
      <c r="HML361" s="125"/>
      <c r="HMM361" s="432"/>
      <c r="HMN361" s="432"/>
      <c r="HMO361" s="125"/>
      <c r="HMP361" s="125"/>
      <c r="HMQ361" s="125"/>
      <c r="HMR361" s="125"/>
      <c r="HMS361" s="125"/>
      <c r="HMT361" s="125"/>
      <c r="HMU361" s="125"/>
      <c r="HMV361" s="125"/>
      <c r="HMW361" s="125"/>
      <c r="HMX361" s="125"/>
      <c r="HMY361" s="125"/>
      <c r="HMZ361" s="125"/>
      <c r="HNA361" s="125"/>
      <c r="HNB361" s="125"/>
      <c r="HNC361" s="125"/>
      <c r="HND361" s="125"/>
      <c r="HNE361" s="125"/>
      <c r="HNF361" s="125"/>
      <c r="HNG361" s="125"/>
      <c r="HNH361" s="125"/>
      <c r="HNI361" s="125"/>
      <c r="HNJ361" s="125"/>
      <c r="HNK361" s="125"/>
      <c r="HNL361" s="125"/>
      <c r="HNM361" s="432"/>
      <c r="HNN361" s="432"/>
      <c r="HNO361" s="125"/>
      <c r="HNP361" s="125"/>
      <c r="HNQ361" s="125"/>
      <c r="HNR361" s="125"/>
      <c r="HNS361" s="125"/>
      <c r="HNT361" s="125"/>
      <c r="HNU361" s="125"/>
      <c r="HNV361" s="125"/>
      <c r="HNW361" s="125"/>
      <c r="HNX361" s="125"/>
      <c r="HNY361" s="125"/>
      <c r="HNZ361" s="125"/>
      <c r="HOA361" s="125"/>
      <c r="HOB361" s="125"/>
      <c r="HOC361" s="125"/>
      <c r="HOD361" s="125"/>
      <c r="HOE361" s="125"/>
      <c r="HOF361" s="125"/>
      <c r="HOG361" s="125"/>
      <c r="HOH361" s="125"/>
      <c r="HOI361" s="125"/>
      <c r="HOJ361" s="125"/>
      <c r="HOK361" s="125"/>
      <c r="HOL361" s="125"/>
      <c r="HOM361" s="432"/>
      <c r="HON361" s="432"/>
      <c r="HOO361" s="125"/>
      <c r="HOP361" s="125"/>
      <c r="HOQ361" s="125"/>
      <c r="HOR361" s="125"/>
      <c r="HOS361" s="125"/>
      <c r="HOT361" s="125"/>
      <c r="HOU361" s="125"/>
      <c r="HOV361" s="125"/>
      <c r="HOW361" s="125"/>
      <c r="HOX361" s="125"/>
      <c r="HOY361" s="125"/>
      <c r="HOZ361" s="125"/>
      <c r="HPA361" s="125"/>
      <c r="HPB361" s="125"/>
      <c r="HPC361" s="125"/>
      <c r="HPD361" s="125"/>
      <c r="HPE361" s="125"/>
      <c r="HPF361" s="125"/>
      <c r="HPG361" s="125"/>
      <c r="HPH361" s="125"/>
      <c r="HPI361" s="125"/>
      <c r="HPJ361" s="125"/>
      <c r="HPK361" s="125"/>
      <c r="HPL361" s="125"/>
      <c r="HPM361" s="432"/>
      <c r="HPN361" s="432"/>
      <c r="HPO361" s="125"/>
      <c r="HPP361" s="125"/>
      <c r="HPQ361" s="125"/>
      <c r="HPR361" s="125"/>
      <c r="HPS361" s="125"/>
      <c r="HPT361" s="125"/>
      <c r="HPU361" s="125"/>
      <c r="HPV361" s="125"/>
      <c r="HPW361" s="125"/>
      <c r="HPX361" s="125"/>
      <c r="HPY361" s="125"/>
      <c r="HPZ361" s="125"/>
      <c r="HQA361" s="125"/>
      <c r="HQB361" s="125"/>
      <c r="HQC361" s="125"/>
      <c r="HQD361" s="125"/>
      <c r="HQE361" s="125"/>
      <c r="HQF361" s="125"/>
      <c r="HQG361" s="125"/>
      <c r="HQH361" s="125"/>
      <c r="HQI361" s="125"/>
      <c r="HQJ361" s="125"/>
      <c r="HQK361" s="125"/>
      <c r="HQL361" s="125"/>
      <c r="HQM361" s="432"/>
      <c r="HQN361" s="432"/>
      <c r="HQO361" s="125"/>
      <c r="HQP361" s="125"/>
      <c r="HQQ361" s="125"/>
      <c r="HQR361" s="125"/>
      <c r="HQS361" s="125"/>
      <c r="HQT361" s="125"/>
      <c r="HQU361" s="125"/>
      <c r="HQV361" s="125"/>
      <c r="HQW361" s="125"/>
      <c r="HQX361" s="125"/>
      <c r="HQY361" s="125"/>
      <c r="HQZ361" s="125"/>
      <c r="HRA361" s="125"/>
      <c r="HRB361" s="125"/>
      <c r="HRC361" s="125"/>
      <c r="HRD361" s="125"/>
      <c r="HRE361" s="125"/>
      <c r="HRF361" s="125"/>
      <c r="HRG361" s="125"/>
      <c r="HRH361" s="125"/>
      <c r="HRI361" s="125"/>
      <c r="HRJ361" s="125"/>
      <c r="HRK361" s="125"/>
      <c r="HRL361" s="125"/>
      <c r="HRM361" s="432"/>
      <c r="HRN361" s="432"/>
      <c r="HRO361" s="125"/>
      <c r="HRP361" s="125"/>
      <c r="HRQ361" s="125"/>
      <c r="HRR361" s="125"/>
      <c r="HRS361" s="125"/>
      <c r="HRT361" s="125"/>
      <c r="HRU361" s="125"/>
      <c r="HRV361" s="125"/>
      <c r="HRW361" s="125"/>
      <c r="HRX361" s="125"/>
      <c r="HRY361" s="125"/>
      <c r="HRZ361" s="125"/>
      <c r="HSA361" s="125"/>
      <c r="HSB361" s="125"/>
      <c r="HSC361" s="125"/>
      <c r="HSD361" s="125"/>
      <c r="HSE361" s="125"/>
      <c r="HSF361" s="125"/>
      <c r="HSG361" s="125"/>
      <c r="HSH361" s="125"/>
      <c r="HSI361" s="125"/>
      <c r="HSJ361" s="125"/>
      <c r="HSK361" s="125"/>
      <c r="HSL361" s="125"/>
      <c r="HSM361" s="432"/>
      <c r="HSN361" s="432"/>
      <c r="HSO361" s="125"/>
      <c r="HSP361" s="125"/>
      <c r="HSQ361" s="125"/>
      <c r="HSR361" s="125"/>
      <c r="HSS361" s="125"/>
      <c r="HST361" s="125"/>
      <c r="HSU361" s="125"/>
      <c r="HSV361" s="125"/>
      <c r="HSW361" s="125"/>
      <c r="HSX361" s="125"/>
      <c r="HSY361" s="125"/>
      <c r="HSZ361" s="125"/>
      <c r="HTA361" s="125"/>
      <c r="HTB361" s="125"/>
      <c r="HTC361" s="125"/>
      <c r="HTD361" s="125"/>
      <c r="HTE361" s="125"/>
      <c r="HTF361" s="125"/>
      <c r="HTG361" s="125"/>
      <c r="HTH361" s="125"/>
      <c r="HTI361" s="125"/>
      <c r="HTJ361" s="125"/>
      <c r="HTK361" s="125"/>
      <c r="HTL361" s="125"/>
      <c r="HTM361" s="432"/>
      <c r="HTN361" s="432"/>
      <c r="HTO361" s="125"/>
      <c r="HTP361" s="125"/>
      <c r="HTQ361" s="125"/>
      <c r="HTR361" s="125"/>
      <c r="HTS361" s="125"/>
      <c r="HTT361" s="125"/>
      <c r="HTU361" s="125"/>
      <c r="HTV361" s="125"/>
      <c r="HTW361" s="125"/>
      <c r="HTX361" s="125"/>
      <c r="HTY361" s="125"/>
      <c r="HTZ361" s="125"/>
      <c r="HUA361" s="125"/>
      <c r="HUB361" s="125"/>
      <c r="HUC361" s="125"/>
      <c r="HUD361" s="125"/>
      <c r="HUE361" s="125"/>
      <c r="HUF361" s="125"/>
      <c r="HUG361" s="125"/>
      <c r="HUH361" s="125"/>
      <c r="HUI361" s="125"/>
      <c r="HUJ361" s="125"/>
      <c r="HUK361" s="125"/>
      <c r="HUL361" s="125"/>
      <c r="HUM361" s="432"/>
      <c r="HUN361" s="432"/>
      <c r="HUO361" s="125"/>
      <c r="HUP361" s="125"/>
      <c r="HUQ361" s="125"/>
      <c r="HUR361" s="125"/>
      <c r="HUS361" s="125"/>
      <c r="HUT361" s="125"/>
      <c r="HUU361" s="125"/>
      <c r="HUV361" s="125"/>
      <c r="HUW361" s="125"/>
      <c r="HUX361" s="125"/>
      <c r="HUY361" s="125"/>
      <c r="HUZ361" s="125"/>
      <c r="HVA361" s="125"/>
      <c r="HVB361" s="125"/>
      <c r="HVC361" s="125"/>
      <c r="HVD361" s="125"/>
      <c r="HVE361" s="125"/>
      <c r="HVF361" s="125"/>
      <c r="HVG361" s="125"/>
      <c r="HVH361" s="125"/>
      <c r="HVI361" s="125"/>
      <c r="HVJ361" s="125"/>
      <c r="HVK361" s="125"/>
      <c r="HVL361" s="125"/>
      <c r="HVM361" s="432"/>
      <c r="HVN361" s="432"/>
      <c r="HVO361" s="125"/>
      <c r="HVP361" s="125"/>
      <c r="HVQ361" s="125"/>
      <c r="HVR361" s="125"/>
      <c r="HVS361" s="125"/>
      <c r="HVT361" s="125"/>
      <c r="HVU361" s="125"/>
      <c r="HVV361" s="125"/>
      <c r="HVW361" s="125"/>
      <c r="HVX361" s="125"/>
      <c r="HVY361" s="125"/>
      <c r="HVZ361" s="125"/>
      <c r="HWA361" s="125"/>
      <c r="HWB361" s="125"/>
      <c r="HWC361" s="125"/>
      <c r="HWD361" s="125"/>
      <c r="HWE361" s="125"/>
      <c r="HWF361" s="125"/>
      <c r="HWG361" s="125"/>
      <c r="HWH361" s="125"/>
      <c r="HWI361" s="125"/>
      <c r="HWJ361" s="125"/>
      <c r="HWK361" s="125"/>
      <c r="HWL361" s="125"/>
      <c r="HWM361" s="432"/>
      <c r="HWN361" s="432"/>
      <c r="HWO361" s="125"/>
      <c r="HWP361" s="125"/>
      <c r="HWQ361" s="125"/>
      <c r="HWR361" s="125"/>
      <c r="HWS361" s="125"/>
      <c r="HWT361" s="125"/>
      <c r="HWU361" s="125"/>
      <c r="HWV361" s="125"/>
      <c r="HWW361" s="125"/>
      <c r="HWX361" s="125"/>
      <c r="HWY361" s="125"/>
      <c r="HWZ361" s="125"/>
      <c r="HXA361" s="125"/>
      <c r="HXB361" s="125"/>
      <c r="HXC361" s="125"/>
      <c r="HXD361" s="125"/>
      <c r="HXE361" s="125"/>
      <c r="HXF361" s="125"/>
      <c r="HXG361" s="125"/>
      <c r="HXH361" s="125"/>
      <c r="HXI361" s="125"/>
      <c r="HXJ361" s="125"/>
      <c r="HXK361" s="125"/>
      <c r="HXL361" s="125"/>
      <c r="HXM361" s="432"/>
      <c r="HXN361" s="432"/>
      <c r="HXO361" s="125"/>
      <c r="HXP361" s="125"/>
      <c r="HXQ361" s="125"/>
      <c r="HXR361" s="125"/>
      <c r="HXS361" s="125"/>
      <c r="HXT361" s="125"/>
      <c r="HXU361" s="125"/>
      <c r="HXV361" s="125"/>
      <c r="HXW361" s="125"/>
      <c r="HXX361" s="125"/>
      <c r="HXY361" s="125"/>
      <c r="HXZ361" s="125"/>
      <c r="HYA361" s="125"/>
      <c r="HYB361" s="125"/>
      <c r="HYC361" s="125"/>
      <c r="HYD361" s="125"/>
      <c r="HYE361" s="125"/>
      <c r="HYF361" s="125"/>
      <c r="HYG361" s="125"/>
      <c r="HYH361" s="125"/>
      <c r="HYI361" s="125"/>
      <c r="HYJ361" s="125"/>
      <c r="HYK361" s="125"/>
      <c r="HYL361" s="125"/>
      <c r="HYM361" s="432"/>
      <c r="HYN361" s="432"/>
      <c r="HYO361" s="125"/>
      <c r="HYP361" s="125"/>
      <c r="HYQ361" s="125"/>
      <c r="HYR361" s="125"/>
      <c r="HYS361" s="125"/>
      <c r="HYT361" s="125"/>
      <c r="HYU361" s="125"/>
      <c r="HYV361" s="125"/>
      <c r="HYW361" s="125"/>
      <c r="HYX361" s="125"/>
      <c r="HYY361" s="125"/>
      <c r="HYZ361" s="125"/>
      <c r="HZA361" s="125"/>
      <c r="HZB361" s="125"/>
      <c r="HZC361" s="125"/>
      <c r="HZD361" s="125"/>
      <c r="HZE361" s="125"/>
      <c r="HZF361" s="125"/>
      <c r="HZG361" s="125"/>
      <c r="HZH361" s="125"/>
      <c r="HZI361" s="125"/>
      <c r="HZJ361" s="125"/>
      <c r="HZK361" s="125"/>
      <c r="HZL361" s="125"/>
      <c r="HZM361" s="432"/>
      <c r="HZN361" s="432"/>
      <c r="HZO361" s="125"/>
      <c r="HZP361" s="125"/>
      <c r="HZQ361" s="125"/>
      <c r="HZR361" s="125"/>
      <c r="HZS361" s="125"/>
      <c r="HZT361" s="125"/>
      <c r="HZU361" s="125"/>
      <c r="HZV361" s="125"/>
      <c r="HZW361" s="125"/>
      <c r="HZX361" s="125"/>
      <c r="HZY361" s="125"/>
      <c r="HZZ361" s="125"/>
      <c r="IAA361" s="125"/>
      <c r="IAB361" s="125"/>
      <c r="IAC361" s="125"/>
      <c r="IAD361" s="125"/>
      <c r="IAE361" s="125"/>
      <c r="IAF361" s="125"/>
      <c r="IAG361" s="125"/>
      <c r="IAH361" s="125"/>
      <c r="IAI361" s="125"/>
      <c r="IAJ361" s="125"/>
      <c r="IAK361" s="125"/>
      <c r="IAL361" s="125"/>
      <c r="IAM361" s="432"/>
      <c r="IAN361" s="432"/>
      <c r="IAO361" s="125"/>
      <c r="IAP361" s="125"/>
      <c r="IAQ361" s="125"/>
      <c r="IAR361" s="125"/>
      <c r="IAS361" s="125"/>
      <c r="IAT361" s="125"/>
      <c r="IAU361" s="125"/>
      <c r="IAV361" s="125"/>
      <c r="IAW361" s="125"/>
      <c r="IAX361" s="125"/>
      <c r="IAY361" s="125"/>
      <c r="IAZ361" s="125"/>
      <c r="IBA361" s="125"/>
      <c r="IBB361" s="125"/>
      <c r="IBC361" s="125"/>
      <c r="IBD361" s="125"/>
      <c r="IBE361" s="125"/>
      <c r="IBF361" s="125"/>
      <c r="IBG361" s="125"/>
      <c r="IBH361" s="125"/>
      <c r="IBI361" s="125"/>
      <c r="IBJ361" s="125"/>
      <c r="IBK361" s="125"/>
      <c r="IBL361" s="125"/>
      <c r="IBM361" s="432"/>
      <c r="IBN361" s="432"/>
      <c r="IBO361" s="125"/>
      <c r="IBP361" s="125"/>
      <c r="IBQ361" s="125"/>
      <c r="IBR361" s="125"/>
      <c r="IBS361" s="125"/>
      <c r="IBT361" s="125"/>
      <c r="IBU361" s="125"/>
      <c r="IBV361" s="125"/>
      <c r="IBW361" s="125"/>
      <c r="IBX361" s="125"/>
      <c r="IBY361" s="125"/>
      <c r="IBZ361" s="125"/>
      <c r="ICA361" s="125"/>
      <c r="ICB361" s="125"/>
      <c r="ICC361" s="125"/>
      <c r="ICD361" s="125"/>
      <c r="ICE361" s="125"/>
      <c r="ICF361" s="125"/>
      <c r="ICG361" s="125"/>
      <c r="ICH361" s="125"/>
      <c r="ICI361" s="125"/>
      <c r="ICJ361" s="125"/>
      <c r="ICK361" s="125"/>
      <c r="ICL361" s="125"/>
      <c r="ICM361" s="432"/>
      <c r="ICN361" s="432"/>
      <c r="ICO361" s="125"/>
      <c r="ICP361" s="125"/>
      <c r="ICQ361" s="125"/>
      <c r="ICR361" s="125"/>
      <c r="ICS361" s="125"/>
      <c r="ICT361" s="125"/>
      <c r="ICU361" s="125"/>
      <c r="ICV361" s="125"/>
      <c r="ICW361" s="125"/>
      <c r="ICX361" s="125"/>
      <c r="ICY361" s="125"/>
      <c r="ICZ361" s="125"/>
      <c r="IDA361" s="125"/>
      <c r="IDB361" s="125"/>
      <c r="IDC361" s="125"/>
      <c r="IDD361" s="125"/>
      <c r="IDE361" s="125"/>
      <c r="IDF361" s="125"/>
      <c r="IDG361" s="125"/>
      <c r="IDH361" s="125"/>
      <c r="IDI361" s="125"/>
      <c r="IDJ361" s="125"/>
      <c r="IDK361" s="125"/>
      <c r="IDL361" s="125"/>
      <c r="IDM361" s="432"/>
      <c r="IDN361" s="432"/>
      <c r="IDO361" s="125"/>
      <c r="IDP361" s="125"/>
      <c r="IDQ361" s="125"/>
      <c r="IDR361" s="125"/>
      <c r="IDS361" s="125"/>
      <c r="IDT361" s="125"/>
      <c r="IDU361" s="125"/>
      <c r="IDV361" s="125"/>
      <c r="IDW361" s="125"/>
      <c r="IDX361" s="125"/>
      <c r="IDY361" s="125"/>
      <c r="IDZ361" s="125"/>
      <c r="IEA361" s="125"/>
      <c r="IEB361" s="125"/>
      <c r="IEC361" s="125"/>
      <c r="IED361" s="125"/>
      <c r="IEE361" s="125"/>
      <c r="IEF361" s="125"/>
      <c r="IEG361" s="125"/>
      <c r="IEH361" s="125"/>
      <c r="IEI361" s="125"/>
      <c r="IEJ361" s="125"/>
      <c r="IEK361" s="125"/>
      <c r="IEL361" s="125"/>
      <c r="IEM361" s="432"/>
      <c r="IEN361" s="432"/>
      <c r="IEO361" s="125"/>
      <c r="IEP361" s="125"/>
      <c r="IEQ361" s="125"/>
      <c r="IER361" s="125"/>
      <c r="IES361" s="125"/>
      <c r="IET361" s="125"/>
      <c r="IEU361" s="125"/>
      <c r="IEV361" s="125"/>
      <c r="IEW361" s="125"/>
      <c r="IEX361" s="125"/>
      <c r="IEY361" s="125"/>
      <c r="IEZ361" s="125"/>
      <c r="IFA361" s="125"/>
      <c r="IFB361" s="125"/>
      <c r="IFC361" s="125"/>
      <c r="IFD361" s="125"/>
      <c r="IFE361" s="125"/>
      <c r="IFF361" s="125"/>
      <c r="IFG361" s="125"/>
      <c r="IFH361" s="125"/>
      <c r="IFI361" s="125"/>
      <c r="IFJ361" s="125"/>
      <c r="IFK361" s="125"/>
      <c r="IFL361" s="125"/>
      <c r="IFM361" s="432"/>
      <c r="IFN361" s="432"/>
      <c r="IFO361" s="125"/>
      <c r="IFP361" s="125"/>
      <c r="IFQ361" s="125"/>
      <c r="IFR361" s="125"/>
      <c r="IFS361" s="125"/>
      <c r="IFT361" s="125"/>
      <c r="IFU361" s="125"/>
      <c r="IFV361" s="125"/>
      <c r="IFW361" s="125"/>
      <c r="IFX361" s="125"/>
      <c r="IFY361" s="125"/>
      <c r="IFZ361" s="125"/>
      <c r="IGA361" s="125"/>
      <c r="IGB361" s="125"/>
      <c r="IGC361" s="125"/>
      <c r="IGD361" s="125"/>
      <c r="IGE361" s="125"/>
      <c r="IGF361" s="125"/>
      <c r="IGG361" s="125"/>
      <c r="IGH361" s="125"/>
      <c r="IGI361" s="125"/>
      <c r="IGJ361" s="125"/>
      <c r="IGK361" s="125"/>
      <c r="IGL361" s="125"/>
      <c r="IGM361" s="432"/>
      <c r="IGN361" s="432"/>
      <c r="IGO361" s="125"/>
      <c r="IGP361" s="125"/>
      <c r="IGQ361" s="125"/>
      <c r="IGR361" s="125"/>
      <c r="IGS361" s="125"/>
      <c r="IGT361" s="125"/>
      <c r="IGU361" s="125"/>
      <c r="IGV361" s="125"/>
      <c r="IGW361" s="125"/>
      <c r="IGX361" s="125"/>
      <c r="IGY361" s="125"/>
      <c r="IGZ361" s="125"/>
      <c r="IHA361" s="125"/>
      <c r="IHB361" s="125"/>
      <c r="IHC361" s="125"/>
      <c r="IHD361" s="125"/>
      <c r="IHE361" s="125"/>
      <c r="IHF361" s="125"/>
      <c r="IHG361" s="125"/>
      <c r="IHH361" s="125"/>
      <c r="IHI361" s="125"/>
      <c r="IHJ361" s="125"/>
      <c r="IHK361" s="125"/>
      <c r="IHL361" s="125"/>
      <c r="IHM361" s="432"/>
      <c r="IHN361" s="432"/>
      <c r="IHO361" s="125"/>
      <c r="IHP361" s="125"/>
      <c r="IHQ361" s="125"/>
      <c r="IHR361" s="125"/>
      <c r="IHS361" s="125"/>
      <c r="IHT361" s="125"/>
      <c r="IHU361" s="125"/>
      <c r="IHV361" s="125"/>
      <c r="IHW361" s="125"/>
      <c r="IHX361" s="125"/>
      <c r="IHY361" s="125"/>
      <c r="IHZ361" s="125"/>
      <c r="IIA361" s="125"/>
      <c r="IIB361" s="125"/>
      <c r="IIC361" s="125"/>
      <c r="IID361" s="125"/>
      <c r="IIE361" s="125"/>
      <c r="IIF361" s="125"/>
      <c r="IIG361" s="125"/>
      <c r="IIH361" s="125"/>
      <c r="III361" s="125"/>
      <c r="IIJ361" s="125"/>
      <c r="IIK361" s="125"/>
      <c r="IIL361" s="125"/>
      <c r="IIM361" s="432"/>
      <c r="IIN361" s="432"/>
      <c r="IIO361" s="125"/>
      <c r="IIP361" s="125"/>
      <c r="IIQ361" s="125"/>
      <c r="IIR361" s="125"/>
      <c r="IIS361" s="125"/>
      <c r="IIT361" s="125"/>
      <c r="IIU361" s="125"/>
      <c r="IIV361" s="125"/>
      <c r="IIW361" s="125"/>
      <c r="IIX361" s="125"/>
      <c r="IIY361" s="125"/>
      <c r="IIZ361" s="125"/>
      <c r="IJA361" s="125"/>
      <c r="IJB361" s="125"/>
      <c r="IJC361" s="125"/>
      <c r="IJD361" s="125"/>
      <c r="IJE361" s="125"/>
      <c r="IJF361" s="125"/>
      <c r="IJG361" s="125"/>
      <c r="IJH361" s="125"/>
      <c r="IJI361" s="125"/>
      <c r="IJJ361" s="125"/>
      <c r="IJK361" s="125"/>
      <c r="IJL361" s="125"/>
      <c r="IJM361" s="432"/>
      <c r="IJN361" s="432"/>
      <c r="IJO361" s="125"/>
      <c r="IJP361" s="125"/>
      <c r="IJQ361" s="125"/>
      <c r="IJR361" s="125"/>
      <c r="IJS361" s="125"/>
      <c r="IJT361" s="125"/>
      <c r="IJU361" s="125"/>
      <c r="IJV361" s="125"/>
      <c r="IJW361" s="125"/>
      <c r="IJX361" s="125"/>
      <c r="IJY361" s="125"/>
      <c r="IJZ361" s="125"/>
      <c r="IKA361" s="125"/>
      <c r="IKB361" s="125"/>
      <c r="IKC361" s="125"/>
      <c r="IKD361" s="125"/>
      <c r="IKE361" s="125"/>
      <c r="IKF361" s="125"/>
      <c r="IKG361" s="125"/>
      <c r="IKH361" s="125"/>
      <c r="IKI361" s="125"/>
      <c r="IKJ361" s="125"/>
      <c r="IKK361" s="125"/>
      <c r="IKL361" s="125"/>
      <c r="IKM361" s="432"/>
      <c r="IKN361" s="432"/>
      <c r="IKO361" s="125"/>
      <c r="IKP361" s="125"/>
      <c r="IKQ361" s="125"/>
      <c r="IKR361" s="125"/>
      <c r="IKS361" s="125"/>
      <c r="IKT361" s="125"/>
      <c r="IKU361" s="125"/>
      <c r="IKV361" s="125"/>
      <c r="IKW361" s="125"/>
      <c r="IKX361" s="125"/>
      <c r="IKY361" s="125"/>
      <c r="IKZ361" s="125"/>
      <c r="ILA361" s="125"/>
      <c r="ILB361" s="125"/>
      <c r="ILC361" s="125"/>
      <c r="ILD361" s="125"/>
      <c r="ILE361" s="125"/>
      <c r="ILF361" s="125"/>
      <c r="ILG361" s="125"/>
      <c r="ILH361" s="125"/>
      <c r="ILI361" s="125"/>
      <c r="ILJ361" s="125"/>
      <c r="ILK361" s="125"/>
      <c r="ILL361" s="125"/>
      <c r="ILM361" s="432"/>
      <c r="ILN361" s="432"/>
      <c r="ILO361" s="125"/>
      <c r="ILP361" s="125"/>
      <c r="ILQ361" s="125"/>
      <c r="ILR361" s="125"/>
      <c r="ILS361" s="125"/>
      <c r="ILT361" s="125"/>
      <c r="ILU361" s="125"/>
      <c r="ILV361" s="125"/>
      <c r="ILW361" s="125"/>
      <c r="ILX361" s="125"/>
      <c r="ILY361" s="125"/>
      <c r="ILZ361" s="125"/>
      <c r="IMA361" s="125"/>
      <c r="IMB361" s="125"/>
      <c r="IMC361" s="125"/>
      <c r="IMD361" s="125"/>
      <c r="IME361" s="125"/>
      <c r="IMF361" s="125"/>
      <c r="IMG361" s="125"/>
      <c r="IMH361" s="125"/>
      <c r="IMI361" s="125"/>
      <c r="IMJ361" s="125"/>
      <c r="IMK361" s="125"/>
      <c r="IML361" s="125"/>
      <c r="IMM361" s="432"/>
      <c r="IMN361" s="432"/>
      <c r="IMO361" s="125"/>
      <c r="IMP361" s="125"/>
      <c r="IMQ361" s="125"/>
      <c r="IMR361" s="125"/>
      <c r="IMS361" s="125"/>
      <c r="IMT361" s="125"/>
      <c r="IMU361" s="125"/>
      <c r="IMV361" s="125"/>
      <c r="IMW361" s="125"/>
      <c r="IMX361" s="125"/>
      <c r="IMY361" s="125"/>
      <c r="IMZ361" s="125"/>
      <c r="INA361" s="125"/>
      <c r="INB361" s="125"/>
      <c r="INC361" s="125"/>
      <c r="IND361" s="125"/>
      <c r="INE361" s="125"/>
      <c r="INF361" s="125"/>
      <c r="ING361" s="125"/>
      <c r="INH361" s="125"/>
      <c r="INI361" s="125"/>
      <c r="INJ361" s="125"/>
      <c r="INK361" s="125"/>
      <c r="INL361" s="125"/>
      <c r="INM361" s="432"/>
      <c r="INN361" s="432"/>
      <c r="INO361" s="125"/>
      <c r="INP361" s="125"/>
      <c r="INQ361" s="125"/>
      <c r="INR361" s="125"/>
      <c r="INS361" s="125"/>
      <c r="INT361" s="125"/>
      <c r="INU361" s="125"/>
      <c r="INV361" s="125"/>
      <c r="INW361" s="125"/>
      <c r="INX361" s="125"/>
      <c r="INY361" s="125"/>
      <c r="INZ361" s="125"/>
      <c r="IOA361" s="125"/>
      <c r="IOB361" s="125"/>
      <c r="IOC361" s="125"/>
      <c r="IOD361" s="125"/>
      <c r="IOE361" s="125"/>
      <c r="IOF361" s="125"/>
      <c r="IOG361" s="125"/>
      <c r="IOH361" s="125"/>
      <c r="IOI361" s="125"/>
      <c r="IOJ361" s="125"/>
      <c r="IOK361" s="125"/>
      <c r="IOL361" s="125"/>
      <c r="IOM361" s="432"/>
      <c r="ION361" s="432"/>
      <c r="IOO361" s="125"/>
      <c r="IOP361" s="125"/>
      <c r="IOQ361" s="125"/>
      <c r="IOR361" s="125"/>
      <c r="IOS361" s="125"/>
      <c r="IOT361" s="125"/>
      <c r="IOU361" s="125"/>
      <c r="IOV361" s="125"/>
      <c r="IOW361" s="125"/>
      <c r="IOX361" s="125"/>
      <c r="IOY361" s="125"/>
      <c r="IOZ361" s="125"/>
      <c r="IPA361" s="125"/>
      <c r="IPB361" s="125"/>
      <c r="IPC361" s="125"/>
      <c r="IPD361" s="125"/>
      <c r="IPE361" s="125"/>
      <c r="IPF361" s="125"/>
      <c r="IPG361" s="125"/>
      <c r="IPH361" s="125"/>
      <c r="IPI361" s="125"/>
      <c r="IPJ361" s="125"/>
      <c r="IPK361" s="125"/>
      <c r="IPL361" s="125"/>
      <c r="IPM361" s="432"/>
      <c r="IPN361" s="432"/>
      <c r="IPO361" s="125"/>
      <c r="IPP361" s="125"/>
      <c r="IPQ361" s="125"/>
      <c r="IPR361" s="125"/>
      <c r="IPS361" s="125"/>
      <c r="IPT361" s="125"/>
      <c r="IPU361" s="125"/>
      <c r="IPV361" s="125"/>
      <c r="IPW361" s="125"/>
      <c r="IPX361" s="125"/>
      <c r="IPY361" s="125"/>
      <c r="IPZ361" s="125"/>
      <c r="IQA361" s="125"/>
      <c r="IQB361" s="125"/>
      <c r="IQC361" s="125"/>
      <c r="IQD361" s="125"/>
      <c r="IQE361" s="125"/>
      <c r="IQF361" s="125"/>
      <c r="IQG361" s="125"/>
      <c r="IQH361" s="125"/>
      <c r="IQI361" s="125"/>
      <c r="IQJ361" s="125"/>
      <c r="IQK361" s="125"/>
      <c r="IQL361" s="125"/>
      <c r="IQM361" s="432"/>
      <c r="IQN361" s="432"/>
      <c r="IQO361" s="125"/>
      <c r="IQP361" s="125"/>
      <c r="IQQ361" s="125"/>
      <c r="IQR361" s="125"/>
      <c r="IQS361" s="125"/>
      <c r="IQT361" s="125"/>
      <c r="IQU361" s="125"/>
      <c r="IQV361" s="125"/>
      <c r="IQW361" s="125"/>
      <c r="IQX361" s="125"/>
      <c r="IQY361" s="125"/>
      <c r="IQZ361" s="125"/>
      <c r="IRA361" s="125"/>
      <c r="IRB361" s="125"/>
      <c r="IRC361" s="125"/>
      <c r="IRD361" s="125"/>
      <c r="IRE361" s="125"/>
      <c r="IRF361" s="125"/>
      <c r="IRG361" s="125"/>
      <c r="IRH361" s="125"/>
      <c r="IRI361" s="125"/>
      <c r="IRJ361" s="125"/>
      <c r="IRK361" s="125"/>
      <c r="IRL361" s="125"/>
      <c r="IRM361" s="432"/>
      <c r="IRN361" s="432"/>
      <c r="IRO361" s="125"/>
      <c r="IRP361" s="125"/>
      <c r="IRQ361" s="125"/>
      <c r="IRR361" s="125"/>
      <c r="IRS361" s="125"/>
      <c r="IRT361" s="125"/>
      <c r="IRU361" s="125"/>
      <c r="IRV361" s="125"/>
      <c r="IRW361" s="125"/>
      <c r="IRX361" s="125"/>
      <c r="IRY361" s="125"/>
      <c r="IRZ361" s="125"/>
      <c r="ISA361" s="125"/>
      <c r="ISB361" s="125"/>
      <c r="ISC361" s="125"/>
      <c r="ISD361" s="125"/>
      <c r="ISE361" s="125"/>
      <c r="ISF361" s="125"/>
      <c r="ISG361" s="125"/>
      <c r="ISH361" s="125"/>
      <c r="ISI361" s="125"/>
      <c r="ISJ361" s="125"/>
      <c r="ISK361" s="125"/>
      <c r="ISL361" s="125"/>
      <c r="ISM361" s="432"/>
      <c r="ISN361" s="432"/>
      <c r="ISO361" s="125"/>
      <c r="ISP361" s="125"/>
      <c r="ISQ361" s="125"/>
      <c r="ISR361" s="125"/>
      <c r="ISS361" s="125"/>
      <c r="IST361" s="125"/>
      <c r="ISU361" s="125"/>
      <c r="ISV361" s="125"/>
      <c r="ISW361" s="125"/>
      <c r="ISX361" s="125"/>
      <c r="ISY361" s="125"/>
      <c r="ISZ361" s="125"/>
      <c r="ITA361" s="125"/>
      <c r="ITB361" s="125"/>
      <c r="ITC361" s="125"/>
      <c r="ITD361" s="125"/>
      <c r="ITE361" s="125"/>
      <c r="ITF361" s="125"/>
      <c r="ITG361" s="125"/>
      <c r="ITH361" s="125"/>
      <c r="ITI361" s="125"/>
      <c r="ITJ361" s="125"/>
      <c r="ITK361" s="125"/>
      <c r="ITL361" s="125"/>
      <c r="ITM361" s="432"/>
      <c r="ITN361" s="432"/>
      <c r="ITO361" s="125"/>
      <c r="ITP361" s="125"/>
      <c r="ITQ361" s="125"/>
      <c r="ITR361" s="125"/>
      <c r="ITS361" s="125"/>
      <c r="ITT361" s="125"/>
      <c r="ITU361" s="125"/>
      <c r="ITV361" s="125"/>
      <c r="ITW361" s="125"/>
      <c r="ITX361" s="125"/>
      <c r="ITY361" s="125"/>
      <c r="ITZ361" s="125"/>
      <c r="IUA361" s="125"/>
      <c r="IUB361" s="125"/>
      <c r="IUC361" s="125"/>
      <c r="IUD361" s="125"/>
      <c r="IUE361" s="125"/>
      <c r="IUF361" s="125"/>
      <c r="IUG361" s="125"/>
      <c r="IUH361" s="125"/>
      <c r="IUI361" s="125"/>
      <c r="IUJ361" s="125"/>
      <c r="IUK361" s="125"/>
      <c r="IUL361" s="125"/>
      <c r="IUM361" s="432"/>
      <c r="IUN361" s="432"/>
      <c r="IUO361" s="125"/>
      <c r="IUP361" s="125"/>
      <c r="IUQ361" s="125"/>
      <c r="IUR361" s="125"/>
      <c r="IUS361" s="125"/>
      <c r="IUT361" s="125"/>
      <c r="IUU361" s="125"/>
      <c r="IUV361" s="125"/>
      <c r="IUW361" s="125"/>
      <c r="IUX361" s="125"/>
      <c r="IUY361" s="125"/>
      <c r="IUZ361" s="125"/>
      <c r="IVA361" s="125"/>
      <c r="IVB361" s="125"/>
      <c r="IVC361" s="125"/>
      <c r="IVD361" s="125"/>
      <c r="IVE361" s="125"/>
      <c r="IVF361" s="125"/>
      <c r="IVG361" s="125"/>
      <c r="IVH361" s="125"/>
      <c r="IVI361" s="125"/>
      <c r="IVJ361" s="125"/>
      <c r="IVK361" s="125"/>
      <c r="IVL361" s="125"/>
      <c r="IVM361" s="432"/>
      <c r="IVN361" s="432"/>
      <c r="IVO361" s="125"/>
      <c r="IVP361" s="125"/>
      <c r="IVQ361" s="125"/>
      <c r="IVR361" s="125"/>
      <c r="IVS361" s="125"/>
      <c r="IVT361" s="125"/>
      <c r="IVU361" s="125"/>
      <c r="IVV361" s="125"/>
      <c r="IVW361" s="125"/>
      <c r="IVX361" s="125"/>
      <c r="IVY361" s="125"/>
      <c r="IVZ361" s="125"/>
      <c r="IWA361" s="125"/>
      <c r="IWB361" s="125"/>
      <c r="IWC361" s="125"/>
      <c r="IWD361" s="125"/>
      <c r="IWE361" s="125"/>
      <c r="IWF361" s="125"/>
      <c r="IWG361" s="125"/>
      <c r="IWH361" s="125"/>
      <c r="IWI361" s="125"/>
      <c r="IWJ361" s="125"/>
      <c r="IWK361" s="125"/>
      <c r="IWL361" s="125"/>
      <c r="IWM361" s="432"/>
      <c r="IWN361" s="432"/>
      <c r="IWO361" s="125"/>
      <c r="IWP361" s="125"/>
      <c r="IWQ361" s="125"/>
      <c r="IWR361" s="125"/>
      <c r="IWS361" s="125"/>
      <c r="IWT361" s="125"/>
      <c r="IWU361" s="125"/>
      <c r="IWV361" s="125"/>
      <c r="IWW361" s="125"/>
      <c r="IWX361" s="125"/>
      <c r="IWY361" s="125"/>
      <c r="IWZ361" s="125"/>
      <c r="IXA361" s="125"/>
      <c r="IXB361" s="125"/>
      <c r="IXC361" s="125"/>
      <c r="IXD361" s="125"/>
      <c r="IXE361" s="125"/>
      <c r="IXF361" s="125"/>
      <c r="IXG361" s="125"/>
      <c r="IXH361" s="125"/>
      <c r="IXI361" s="125"/>
      <c r="IXJ361" s="125"/>
      <c r="IXK361" s="125"/>
      <c r="IXL361" s="125"/>
      <c r="IXM361" s="432"/>
      <c r="IXN361" s="432"/>
      <c r="IXO361" s="125"/>
      <c r="IXP361" s="125"/>
      <c r="IXQ361" s="125"/>
      <c r="IXR361" s="125"/>
      <c r="IXS361" s="125"/>
      <c r="IXT361" s="125"/>
      <c r="IXU361" s="125"/>
      <c r="IXV361" s="125"/>
      <c r="IXW361" s="125"/>
      <c r="IXX361" s="125"/>
      <c r="IXY361" s="125"/>
      <c r="IXZ361" s="125"/>
      <c r="IYA361" s="125"/>
      <c r="IYB361" s="125"/>
      <c r="IYC361" s="125"/>
      <c r="IYD361" s="125"/>
      <c r="IYE361" s="125"/>
      <c r="IYF361" s="125"/>
      <c r="IYG361" s="125"/>
      <c r="IYH361" s="125"/>
      <c r="IYI361" s="125"/>
      <c r="IYJ361" s="125"/>
      <c r="IYK361" s="125"/>
      <c r="IYL361" s="125"/>
      <c r="IYM361" s="432"/>
      <c r="IYN361" s="432"/>
      <c r="IYO361" s="125"/>
      <c r="IYP361" s="125"/>
      <c r="IYQ361" s="125"/>
      <c r="IYR361" s="125"/>
      <c r="IYS361" s="125"/>
      <c r="IYT361" s="125"/>
      <c r="IYU361" s="125"/>
      <c r="IYV361" s="125"/>
      <c r="IYW361" s="125"/>
      <c r="IYX361" s="125"/>
      <c r="IYY361" s="125"/>
      <c r="IYZ361" s="125"/>
      <c r="IZA361" s="125"/>
      <c r="IZB361" s="125"/>
      <c r="IZC361" s="125"/>
      <c r="IZD361" s="125"/>
      <c r="IZE361" s="125"/>
      <c r="IZF361" s="125"/>
      <c r="IZG361" s="125"/>
      <c r="IZH361" s="125"/>
      <c r="IZI361" s="125"/>
      <c r="IZJ361" s="125"/>
      <c r="IZK361" s="125"/>
      <c r="IZL361" s="125"/>
      <c r="IZM361" s="432"/>
      <c r="IZN361" s="432"/>
      <c r="IZO361" s="125"/>
      <c r="IZP361" s="125"/>
      <c r="IZQ361" s="125"/>
      <c r="IZR361" s="125"/>
      <c r="IZS361" s="125"/>
      <c r="IZT361" s="125"/>
      <c r="IZU361" s="125"/>
      <c r="IZV361" s="125"/>
      <c r="IZW361" s="125"/>
      <c r="IZX361" s="125"/>
      <c r="IZY361" s="125"/>
      <c r="IZZ361" s="125"/>
      <c r="JAA361" s="125"/>
      <c r="JAB361" s="125"/>
      <c r="JAC361" s="125"/>
      <c r="JAD361" s="125"/>
      <c r="JAE361" s="125"/>
      <c r="JAF361" s="125"/>
      <c r="JAG361" s="125"/>
      <c r="JAH361" s="125"/>
      <c r="JAI361" s="125"/>
      <c r="JAJ361" s="125"/>
      <c r="JAK361" s="125"/>
      <c r="JAL361" s="125"/>
      <c r="JAM361" s="432"/>
      <c r="JAN361" s="432"/>
      <c r="JAO361" s="125"/>
      <c r="JAP361" s="125"/>
      <c r="JAQ361" s="125"/>
      <c r="JAR361" s="125"/>
      <c r="JAS361" s="125"/>
      <c r="JAT361" s="125"/>
      <c r="JAU361" s="125"/>
      <c r="JAV361" s="125"/>
      <c r="JAW361" s="125"/>
      <c r="JAX361" s="125"/>
      <c r="JAY361" s="125"/>
      <c r="JAZ361" s="125"/>
      <c r="JBA361" s="125"/>
      <c r="JBB361" s="125"/>
      <c r="JBC361" s="125"/>
      <c r="JBD361" s="125"/>
      <c r="JBE361" s="125"/>
      <c r="JBF361" s="125"/>
      <c r="JBG361" s="125"/>
      <c r="JBH361" s="125"/>
      <c r="JBI361" s="125"/>
      <c r="JBJ361" s="125"/>
      <c r="JBK361" s="125"/>
      <c r="JBL361" s="125"/>
      <c r="JBM361" s="432"/>
      <c r="JBN361" s="432"/>
      <c r="JBO361" s="125"/>
      <c r="JBP361" s="125"/>
      <c r="JBQ361" s="125"/>
      <c r="JBR361" s="125"/>
      <c r="JBS361" s="125"/>
      <c r="JBT361" s="125"/>
      <c r="JBU361" s="125"/>
      <c r="JBV361" s="125"/>
      <c r="JBW361" s="125"/>
      <c r="JBX361" s="125"/>
      <c r="JBY361" s="125"/>
      <c r="JBZ361" s="125"/>
      <c r="JCA361" s="125"/>
      <c r="JCB361" s="125"/>
      <c r="JCC361" s="125"/>
      <c r="JCD361" s="125"/>
      <c r="JCE361" s="125"/>
      <c r="JCF361" s="125"/>
      <c r="JCG361" s="125"/>
      <c r="JCH361" s="125"/>
      <c r="JCI361" s="125"/>
      <c r="JCJ361" s="125"/>
      <c r="JCK361" s="125"/>
      <c r="JCL361" s="125"/>
      <c r="JCM361" s="432"/>
      <c r="JCN361" s="432"/>
      <c r="JCO361" s="125"/>
      <c r="JCP361" s="125"/>
      <c r="JCQ361" s="125"/>
      <c r="JCR361" s="125"/>
      <c r="JCS361" s="125"/>
      <c r="JCT361" s="125"/>
      <c r="JCU361" s="125"/>
      <c r="JCV361" s="125"/>
      <c r="JCW361" s="125"/>
      <c r="JCX361" s="125"/>
      <c r="JCY361" s="125"/>
      <c r="JCZ361" s="125"/>
      <c r="JDA361" s="125"/>
      <c r="JDB361" s="125"/>
      <c r="JDC361" s="125"/>
      <c r="JDD361" s="125"/>
      <c r="JDE361" s="125"/>
      <c r="JDF361" s="125"/>
      <c r="JDG361" s="125"/>
      <c r="JDH361" s="125"/>
      <c r="JDI361" s="125"/>
      <c r="JDJ361" s="125"/>
      <c r="JDK361" s="125"/>
      <c r="JDL361" s="125"/>
      <c r="JDM361" s="432"/>
      <c r="JDN361" s="432"/>
      <c r="JDO361" s="125"/>
      <c r="JDP361" s="125"/>
      <c r="JDQ361" s="125"/>
      <c r="JDR361" s="125"/>
      <c r="JDS361" s="125"/>
      <c r="JDT361" s="125"/>
      <c r="JDU361" s="125"/>
      <c r="JDV361" s="125"/>
      <c r="JDW361" s="125"/>
      <c r="JDX361" s="125"/>
      <c r="JDY361" s="125"/>
      <c r="JDZ361" s="125"/>
      <c r="JEA361" s="125"/>
      <c r="JEB361" s="125"/>
      <c r="JEC361" s="125"/>
      <c r="JED361" s="125"/>
      <c r="JEE361" s="125"/>
      <c r="JEF361" s="125"/>
      <c r="JEG361" s="125"/>
      <c r="JEH361" s="125"/>
      <c r="JEI361" s="125"/>
      <c r="JEJ361" s="125"/>
      <c r="JEK361" s="125"/>
      <c r="JEL361" s="125"/>
      <c r="JEM361" s="432"/>
      <c r="JEN361" s="432"/>
      <c r="JEO361" s="125"/>
      <c r="JEP361" s="125"/>
      <c r="JEQ361" s="125"/>
      <c r="JER361" s="125"/>
      <c r="JES361" s="125"/>
      <c r="JET361" s="125"/>
      <c r="JEU361" s="125"/>
      <c r="JEV361" s="125"/>
      <c r="JEW361" s="125"/>
      <c r="JEX361" s="125"/>
      <c r="JEY361" s="125"/>
      <c r="JEZ361" s="125"/>
      <c r="JFA361" s="125"/>
      <c r="JFB361" s="125"/>
      <c r="JFC361" s="125"/>
      <c r="JFD361" s="125"/>
      <c r="JFE361" s="125"/>
      <c r="JFF361" s="125"/>
      <c r="JFG361" s="125"/>
      <c r="JFH361" s="125"/>
      <c r="JFI361" s="125"/>
      <c r="JFJ361" s="125"/>
      <c r="JFK361" s="125"/>
      <c r="JFL361" s="125"/>
      <c r="JFM361" s="432"/>
      <c r="JFN361" s="432"/>
      <c r="JFO361" s="125"/>
      <c r="JFP361" s="125"/>
      <c r="JFQ361" s="125"/>
      <c r="JFR361" s="125"/>
      <c r="JFS361" s="125"/>
      <c r="JFT361" s="125"/>
      <c r="JFU361" s="125"/>
      <c r="JFV361" s="125"/>
      <c r="JFW361" s="125"/>
      <c r="JFX361" s="125"/>
      <c r="JFY361" s="125"/>
      <c r="JFZ361" s="125"/>
      <c r="JGA361" s="125"/>
      <c r="JGB361" s="125"/>
      <c r="JGC361" s="125"/>
      <c r="JGD361" s="125"/>
      <c r="JGE361" s="125"/>
      <c r="JGF361" s="125"/>
      <c r="JGG361" s="125"/>
      <c r="JGH361" s="125"/>
      <c r="JGI361" s="125"/>
      <c r="JGJ361" s="125"/>
      <c r="JGK361" s="125"/>
      <c r="JGL361" s="125"/>
      <c r="JGM361" s="432"/>
      <c r="JGN361" s="432"/>
      <c r="JGO361" s="125"/>
      <c r="JGP361" s="125"/>
      <c r="JGQ361" s="125"/>
      <c r="JGR361" s="125"/>
      <c r="JGS361" s="125"/>
      <c r="JGT361" s="125"/>
      <c r="JGU361" s="125"/>
      <c r="JGV361" s="125"/>
      <c r="JGW361" s="125"/>
      <c r="JGX361" s="125"/>
      <c r="JGY361" s="125"/>
      <c r="JGZ361" s="125"/>
      <c r="JHA361" s="125"/>
      <c r="JHB361" s="125"/>
      <c r="JHC361" s="125"/>
      <c r="JHD361" s="125"/>
      <c r="JHE361" s="125"/>
      <c r="JHF361" s="125"/>
      <c r="JHG361" s="125"/>
      <c r="JHH361" s="125"/>
      <c r="JHI361" s="125"/>
      <c r="JHJ361" s="125"/>
      <c r="JHK361" s="125"/>
      <c r="JHL361" s="125"/>
      <c r="JHM361" s="432"/>
      <c r="JHN361" s="432"/>
      <c r="JHO361" s="125"/>
      <c r="JHP361" s="125"/>
      <c r="JHQ361" s="125"/>
      <c r="JHR361" s="125"/>
      <c r="JHS361" s="125"/>
      <c r="JHT361" s="125"/>
      <c r="JHU361" s="125"/>
      <c r="JHV361" s="125"/>
      <c r="JHW361" s="125"/>
      <c r="JHX361" s="125"/>
      <c r="JHY361" s="125"/>
      <c r="JHZ361" s="125"/>
      <c r="JIA361" s="125"/>
      <c r="JIB361" s="125"/>
      <c r="JIC361" s="125"/>
      <c r="JID361" s="125"/>
      <c r="JIE361" s="125"/>
      <c r="JIF361" s="125"/>
      <c r="JIG361" s="125"/>
      <c r="JIH361" s="125"/>
      <c r="JII361" s="125"/>
      <c r="JIJ361" s="125"/>
      <c r="JIK361" s="125"/>
      <c r="JIL361" s="125"/>
      <c r="JIM361" s="432"/>
      <c r="JIN361" s="432"/>
      <c r="JIO361" s="125"/>
      <c r="JIP361" s="125"/>
      <c r="JIQ361" s="125"/>
      <c r="JIR361" s="125"/>
      <c r="JIS361" s="125"/>
      <c r="JIT361" s="125"/>
      <c r="JIU361" s="125"/>
      <c r="JIV361" s="125"/>
      <c r="JIW361" s="125"/>
      <c r="JIX361" s="125"/>
      <c r="JIY361" s="125"/>
      <c r="JIZ361" s="125"/>
      <c r="JJA361" s="125"/>
      <c r="JJB361" s="125"/>
      <c r="JJC361" s="125"/>
      <c r="JJD361" s="125"/>
      <c r="JJE361" s="125"/>
      <c r="JJF361" s="125"/>
      <c r="JJG361" s="125"/>
      <c r="JJH361" s="125"/>
      <c r="JJI361" s="125"/>
      <c r="JJJ361" s="125"/>
      <c r="JJK361" s="125"/>
      <c r="JJL361" s="125"/>
      <c r="JJM361" s="432"/>
      <c r="JJN361" s="432"/>
      <c r="JJO361" s="125"/>
      <c r="JJP361" s="125"/>
      <c r="JJQ361" s="125"/>
      <c r="JJR361" s="125"/>
      <c r="JJS361" s="125"/>
      <c r="JJT361" s="125"/>
      <c r="JJU361" s="125"/>
      <c r="JJV361" s="125"/>
      <c r="JJW361" s="125"/>
      <c r="JJX361" s="125"/>
      <c r="JJY361" s="125"/>
      <c r="JJZ361" s="125"/>
      <c r="JKA361" s="125"/>
      <c r="JKB361" s="125"/>
      <c r="JKC361" s="125"/>
      <c r="JKD361" s="125"/>
      <c r="JKE361" s="125"/>
      <c r="JKF361" s="125"/>
      <c r="JKG361" s="125"/>
      <c r="JKH361" s="125"/>
      <c r="JKI361" s="125"/>
      <c r="JKJ361" s="125"/>
      <c r="JKK361" s="125"/>
      <c r="JKL361" s="125"/>
      <c r="JKM361" s="432"/>
      <c r="JKN361" s="432"/>
      <c r="JKO361" s="125"/>
      <c r="JKP361" s="125"/>
      <c r="JKQ361" s="125"/>
      <c r="JKR361" s="125"/>
      <c r="JKS361" s="125"/>
      <c r="JKT361" s="125"/>
      <c r="JKU361" s="125"/>
      <c r="JKV361" s="125"/>
      <c r="JKW361" s="125"/>
      <c r="JKX361" s="125"/>
      <c r="JKY361" s="125"/>
      <c r="JKZ361" s="125"/>
      <c r="JLA361" s="125"/>
      <c r="JLB361" s="125"/>
      <c r="JLC361" s="125"/>
      <c r="JLD361" s="125"/>
      <c r="JLE361" s="125"/>
      <c r="JLF361" s="125"/>
      <c r="JLG361" s="125"/>
      <c r="JLH361" s="125"/>
      <c r="JLI361" s="125"/>
      <c r="JLJ361" s="125"/>
      <c r="JLK361" s="125"/>
      <c r="JLL361" s="125"/>
      <c r="JLM361" s="432"/>
      <c r="JLN361" s="432"/>
      <c r="JLO361" s="125"/>
      <c r="JLP361" s="125"/>
      <c r="JLQ361" s="125"/>
      <c r="JLR361" s="125"/>
      <c r="JLS361" s="125"/>
      <c r="JLT361" s="125"/>
      <c r="JLU361" s="125"/>
      <c r="JLV361" s="125"/>
      <c r="JLW361" s="125"/>
      <c r="JLX361" s="125"/>
      <c r="JLY361" s="125"/>
      <c r="JLZ361" s="125"/>
      <c r="JMA361" s="125"/>
      <c r="JMB361" s="125"/>
      <c r="JMC361" s="125"/>
      <c r="JMD361" s="125"/>
      <c r="JME361" s="125"/>
      <c r="JMF361" s="125"/>
      <c r="JMG361" s="125"/>
      <c r="JMH361" s="125"/>
      <c r="JMI361" s="125"/>
      <c r="JMJ361" s="125"/>
      <c r="JMK361" s="125"/>
      <c r="JML361" s="125"/>
      <c r="JMM361" s="432"/>
      <c r="JMN361" s="432"/>
      <c r="JMO361" s="125"/>
      <c r="JMP361" s="125"/>
      <c r="JMQ361" s="125"/>
      <c r="JMR361" s="125"/>
      <c r="JMS361" s="125"/>
      <c r="JMT361" s="125"/>
      <c r="JMU361" s="125"/>
      <c r="JMV361" s="125"/>
      <c r="JMW361" s="125"/>
      <c r="JMX361" s="125"/>
      <c r="JMY361" s="125"/>
      <c r="JMZ361" s="125"/>
      <c r="JNA361" s="125"/>
      <c r="JNB361" s="125"/>
      <c r="JNC361" s="125"/>
      <c r="JND361" s="125"/>
      <c r="JNE361" s="125"/>
      <c r="JNF361" s="125"/>
      <c r="JNG361" s="125"/>
      <c r="JNH361" s="125"/>
      <c r="JNI361" s="125"/>
      <c r="JNJ361" s="125"/>
      <c r="JNK361" s="125"/>
      <c r="JNL361" s="125"/>
      <c r="JNM361" s="432"/>
      <c r="JNN361" s="432"/>
      <c r="JNO361" s="125"/>
      <c r="JNP361" s="125"/>
      <c r="JNQ361" s="125"/>
      <c r="JNR361" s="125"/>
      <c r="JNS361" s="125"/>
      <c r="JNT361" s="125"/>
      <c r="JNU361" s="125"/>
      <c r="JNV361" s="125"/>
      <c r="JNW361" s="125"/>
      <c r="JNX361" s="125"/>
      <c r="JNY361" s="125"/>
      <c r="JNZ361" s="125"/>
      <c r="JOA361" s="125"/>
      <c r="JOB361" s="125"/>
      <c r="JOC361" s="125"/>
      <c r="JOD361" s="125"/>
      <c r="JOE361" s="125"/>
      <c r="JOF361" s="125"/>
      <c r="JOG361" s="125"/>
      <c r="JOH361" s="125"/>
      <c r="JOI361" s="125"/>
      <c r="JOJ361" s="125"/>
      <c r="JOK361" s="125"/>
      <c r="JOL361" s="125"/>
      <c r="JOM361" s="432"/>
      <c r="JON361" s="432"/>
      <c r="JOO361" s="125"/>
      <c r="JOP361" s="125"/>
      <c r="JOQ361" s="125"/>
      <c r="JOR361" s="125"/>
      <c r="JOS361" s="125"/>
      <c r="JOT361" s="125"/>
      <c r="JOU361" s="125"/>
      <c r="JOV361" s="125"/>
      <c r="JOW361" s="125"/>
      <c r="JOX361" s="125"/>
      <c r="JOY361" s="125"/>
      <c r="JOZ361" s="125"/>
      <c r="JPA361" s="125"/>
      <c r="JPB361" s="125"/>
      <c r="JPC361" s="125"/>
      <c r="JPD361" s="125"/>
      <c r="JPE361" s="125"/>
      <c r="JPF361" s="125"/>
      <c r="JPG361" s="125"/>
      <c r="JPH361" s="125"/>
      <c r="JPI361" s="125"/>
      <c r="JPJ361" s="125"/>
      <c r="JPK361" s="125"/>
      <c r="JPL361" s="125"/>
      <c r="JPM361" s="432"/>
      <c r="JPN361" s="432"/>
      <c r="JPO361" s="125"/>
      <c r="JPP361" s="125"/>
      <c r="JPQ361" s="125"/>
      <c r="JPR361" s="125"/>
      <c r="JPS361" s="125"/>
      <c r="JPT361" s="125"/>
      <c r="JPU361" s="125"/>
      <c r="JPV361" s="125"/>
      <c r="JPW361" s="125"/>
      <c r="JPX361" s="125"/>
      <c r="JPY361" s="125"/>
      <c r="JPZ361" s="125"/>
      <c r="JQA361" s="125"/>
      <c r="JQB361" s="125"/>
      <c r="JQC361" s="125"/>
      <c r="JQD361" s="125"/>
      <c r="JQE361" s="125"/>
      <c r="JQF361" s="125"/>
      <c r="JQG361" s="125"/>
      <c r="JQH361" s="125"/>
      <c r="JQI361" s="125"/>
      <c r="JQJ361" s="125"/>
      <c r="JQK361" s="125"/>
      <c r="JQL361" s="125"/>
      <c r="JQM361" s="432"/>
      <c r="JQN361" s="432"/>
      <c r="JQO361" s="125"/>
      <c r="JQP361" s="125"/>
      <c r="JQQ361" s="125"/>
      <c r="JQR361" s="125"/>
      <c r="JQS361" s="125"/>
      <c r="JQT361" s="125"/>
      <c r="JQU361" s="125"/>
      <c r="JQV361" s="125"/>
      <c r="JQW361" s="125"/>
      <c r="JQX361" s="125"/>
      <c r="JQY361" s="125"/>
      <c r="JQZ361" s="125"/>
      <c r="JRA361" s="125"/>
      <c r="JRB361" s="125"/>
      <c r="JRC361" s="125"/>
      <c r="JRD361" s="125"/>
      <c r="JRE361" s="125"/>
      <c r="JRF361" s="125"/>
      <c r="JRG361" s="125"/>
      <c r="JRH361" s="125"/>
      <c r="JRI361" s="125"/>
      <c r="JRJ361" s="125"/>
      <c r="JRK361" s="125"/>
      <c r="JRL361" s="125"/>
      <c r="JRM361" s="432"/>
      <c r="JRN361" s="432"/>
      <c r="JRO361" s="125"/>
      <c r="JRP361" s="125"/>
      <c r="JRQ361" s="125"/>
      <c r="JRR361" s="125"/>
      <c r="JRS361" s="125"/>
      <c r="JRT361" s="125"/>
      <c r="JRU361" s="125"/>
      <c r="JRV361" s="125"/>
      <c r="JRW361" s="125"/>
      <c r="JRX361" s="125"/>
      <c r="JRY361" s="125"/>
      <c r="JRZ361" s="125"/>
      <c r="JSA361" s="125"/>
      <c r="JSB361" s="125"/>
      <c r="JSC361" s="125"/>
      <c r="JSD361" s="125"/>
      <c r="JSE361" s="125"/>
      <c r="JSF361" s="125"/>
      <c r="JSG361" s="125"/>
      <c r="JSH361" s="125"/>
      <c r="JSI361" s="125"/>
      <c r="JSJ361" s="125"/>
      <c r="JSK361" s="125"/>
      <c r="JSL361" s="125"/>
      <c r="JSM361" s="432"/>
      <c r="JSN361" s="432"/>
      <c r="JSO361" s="125"/>
      <c r="JSP361" s="125"/>
      <c r="JSQ361" s="125"/>
      <c r="JSR361" s="125"/>
      <c r="JSS361" s="125"/>
      <c r="JST361" s="125"/>
      <c r="JSU361" s="125"/>
      <c r="JSV361" s="125"/>
      <c r="JSW361" s="125"/>
      <c r="JSX361" s="125"/>
      <c r="JSY361" s="125"/>
      <c r="JSZ361" s="125"/>
      <c r="JTA361" s="125"/>
      <c r="JTB361" s="125"/>
      <c r="JTC361" s="125"/>
      <c r="JTD361" s="125"/>
      <c r="JTE361" s="125"/>
      <c r="JTF361" s="125"/>
      <c r="JTG361" s="125"/>
      <c r="JTH361" s="125"/>
      <c r="JTI361" s="125"/>
      <c r="JTJ361" s="125"/>
      <c r="JTK361" s="125"/>
      <c r="JTL361" s="125"/>
      <c r="JTM361" s="432"/>
      <c r="JTN361" s="432"/>
      <c r="JTO361" s="125"/>
      <c r="JTP361" s="125"/>
      <c r="JTQ361" s="125"/>
      <c r="JTR361" s="125"/>
      <c r="JTS361" s="125"/>
      <c r="JTT361" s="125"/>
      <c r="JTU361" s="125"/>
      <c r="JTV361" s="125"/>
      <c r="JTW361" s="125"/>
      <c r="JTX361" s="125"/>
      <c r="JTY361" s="125"/>
      <c r="JTZ361" s="125"/>
      <c r="JUA361" s="125"/>
      <c r="JUB361" s="125"/>
      <c r="JUC361" s="125"/>
      <c r="JUD361" s="125"/>
      <c r="JUE361" s="125"/>
      <c r="JUF361" s="125"/>
      <c r="JUG361" s="125"/>
      <c r="JUH361" s="125"/>
      <c r="JUI361" s="125"/>
      <c r="JUJ361" s="125"/>
      <c r="JUK361" s="125"/>
      <c r="JUL361" s="125"/>
      <c r="JUM361" s="432"/>
      <c r="JUN361" s="432"/>
      <c r="JUO361" s="125"/>
      <c r="JUP361" s="125"/>
      <c r="JUQ361" s="125"/>
      <c r="JUR361" s="125"/>
      <c r="JUS361" s="125"/>
      <c r="JUT361" s="125"/>
      <c r="JUU361" s="125"/>
      <c r="JUV361" s="125"/>
      <c r="JUW361" s="125"/>
      <c r="JUX361" s="125"/>
      <c r="JUY361" s="125"/>
      <c r="JUZ361" s="125"/>
      <c r="JVA361" s="125"/>
      <c r="JVB361" s="125"/>
      <c r="JVC361" s="125"/>
      <c r="JVD361" s="125"/>
      <c r="JVE361" s="125"/>
      <c r="JVF361" s="125"/>
      <c r="JVG361" s="125"/>
      <c r="JVH361" s="125"/>
      <c r="JVI361" s="125"/>
      <c r="JVJ361" s="125"/>
      <c r="JVK361" s="125"/>
      <c r="JVL361" s="125"/>
      <c r="JVM361" s="432"/>
      <c r="JVN361" s="432"/>
      <c r="JVO361" s="125"/>
      <c r="JVP361" s="125"/>
      <c r="JVQ361" s="125"/>
      <c r="JVR361" s="125"/>
      <c r="JVS361" s="125"/>
      <c r="JVT361" s="125"/>
      <c r="JVU361" s="125"/>
      <c r="JVV361" s="125"/>
      <c r="JVW361" s="125"/>
      <c r="JVX361" s="125"/>
      <c r="JVY361" s="125"/>
      <c r="JVZ361" s="125"/>
      <c r="JWA361" s="125"/>
      <c r="JWB361" s="125"/>
      <c r="JWC361" s="125"/>
      <c r="JWD361" s="125"/>
      <c r="JWE361" s="125"/>
      <c r="JWF361" s="125"/>
      <c r="JWG361" s="125"/>
      <c r="JWH361" s="125"/>
      <c r="JWI361" s="125"/>
      <c r="JWJ361" s="125"/>
      <c r="JWK361" s="125"/>
      <c r="JWL361" s="125"/>
      <c r="JWM361" s="432"/>
      <c r="JWN361" s="432"/>
      <c r="JWO361" s="125"/>
      <c r="JWP361" s="125"/>
      <c r="JWQ361" s="125"/>
      <c r="JWR361" s="125"/>
      <c r="JWS361" s="125"/>
      <c r="JWT361" s="125"/>
      <c r="JWU361" s="125"/>
      <c r="JWV361" s="125"/>
      <c r="JWW361" s="125"/>
      <c r="JWX361" s="125"/>
      <c r="JWY361" s="125"/>
      <c r="JWZ361" s="125"/>
      <c r="JXA361" s="125"/>
      <c r="JXB361" s="125"/>
      <c r="JXC361" s="125"/>
      <c r="JXD361" s="125"/>
      <c r="JXE361" s="125"/>
      <c r="JXF361" s="125"/>
      <c r="JXG361" s="125"/>
      <c r="JXH361" s="125"/>
      <c r="JXI361" s="125"/>
      <c r="JXJ361" s="125"/>
      <c r="JXK361" s="125"/>
      <c r="JXL361" s="125"/>
      <c r="JXM361" s="432"/>
      <c r="JXN361" s="432"/>
      <c r="JXO361" s="125"/>
      <c r="JXP361" s="125"/>
      <c r="JXQ361" s="125"/>
      <c r="JXR361" s="125"/>
      <c r="JXS361" s="125"/>
      <c r="JXT361" s="125"/>
      <c r="JXU361" s="125"/>
      <c r="JXV361" s="125"/>
      <c r="JXW361" s="125"/>
      <c r="JXX361" s="125"/>
      <c r="JXY361" s="125"/>
      <c r="JXZ361" s="125"/>
      <c r="JYA361" s="125"/>
      <c r="JYB361" s="125"/>
      <c r="JYC361" s="125"/>
      <c r="JYD361" s="125"/>
      <c r="JYE361" s="125"/>
      <c r="JYF361" s="125"/>
      <c r="JYG361" s="125"/>
      <c r="JYH361" s="125"/>
      <c r="JYI361" s="125"/>
      <c r="JYJ361" s="125"/>
      <c r="JYK361" s="125"/>
      <c r="JYL361" s="125"/>
      <c r="JYM361" s="432"/>
      <c r="JYN361" s="432"/>
      <c r="JYO361" s="125"/>
      <c r="JYP361" s="125"/>
      <c r="JYQ361" s="125"/>
      <c r="JYR361" s="125"/>
      <c r="JYS361" s="125"/>
      <c r="JYT361" s="125"/>
      <c r="JYU361" s="125"/>
      <c r="JYV361" s="125"/>
      <c r="JYW361" s="125"/>
      <c r="JYX361" s="125"/>
      <c r="JYY361" s="125"/>
      <c r="JYZ361" s="125"/>
      <c r="JZA361" s="125"/>
      <c r="JZB361" s="125"/>
      <c r="JZC361" s="125"/>
      <c r="JZD361" s="125"/>
      <c r="JZE361" s="125"/>
      <c r="JZF361" s="125"/>
      <c r="JZG361" s="125"/>
      <c r="JZH361" s="125"/>
      <c r="JZI361" s="125"/>
      <c r="JZJ361" s="125"/>
      <c r="JZK361" s="125"/>
      <c r="JZL361" s="125"/>
      <c r="JZM361" s="432"/>
      <c r="JZN361" s="432"/>
      <c r="JZO361" s="125"/>
      <c r="JZP361" s="125"/>
      <c r="JZQ361" s="125"/>
      <c r="JZR361" s="125"/>
      <c r="JZS361" s="125"/>
      <c r="JZT361" s="125"/>
      <c r="JZU361" s="125"/>
      <c r="JZV361" s="125"/>
      <c r="JZW361" s="125"/>
      <c r="JZX361" s="125"/>
      <c r="JZY361" s="125"/>
      <c r="JZZ361" s="125"/>
      <c r="KAA361" s="125"/>
      <c r="KAB361" s="125"/>
      <c r="KAC361" s="125"/>
      <c r="KAD361" s="125"/>
      <c r="KAE361" s="125"/>
      <c r="KAF361" s="125"/>
      <c r="KAG361" s="125"/>
      <c r="KAH361" s="125"/>
      <c r="KAI361" s="125"/>
      <c r="KAJ361" s="125"/>
      <c r="KAK361" s="125"/>
      <c r="KAL361" s="125"/>
      <c r="KAM361" s="432"/>
      <c r="KAN361" s="432"/>
      <c r="KAO361" s="125"/>
      <c r="KAP361" s="125"/>
      <c r="KAQ361" s="125"/>
      <c r="KAR361" s="125"/>
      <c r="KAS361" s="125"/>
      <c r="KAT361" s="125"/>
      <c r="KAU361" s="125"/>
      <c r="KAV361" s="125"/>
      <c r="KAW361" s="125"/>
      <c r="KAX361" s="125"/>
      <c r="KAY361" s="125"/>
      <c r="KAZ361" s="125"/>
      <c r="KBA361" s="125"/>
      <c r="KBB361" s="125"/>
      <c r="KBC361" s="125"/>
      <c r="KBD361" s="125"/>
      <c r="KBE361" s="125"/>
      <c r="KBF361" s="125"/>
      <c r="KBG361" s="125"/>
      <c r="KBH361" s="125"/>
      <c r="KBI361" s="125"/>
      <c r="KBJ361" s="125"/>
      <c r="KBK361" s="125"/>
      <c r="KBL361" s="125"/>
      <c r="KBM361" s="432"/>
      <c r="KBN361" s="432"/>
      <c r="KBO361" s="125"/>
      <c r="KBP361" s="125"/>
      <c r="KBQ361" s="125"/>
      <c r="KBR361" s="125"/>
      <c r="KBS361" s="125"/>
      <c r="KBT361" s="125"/>
      <c r="KBU361" s="125"/>
      <c r="KBV361" s="125"/>
      <c r="KBW361" s="125"/>
      <c r="KBX361" s="125"/>
      <c r="KBY361" s="125"/>
      <c r="KBZ361" s="125"/>
      <c r="KCA361" s="125"/>
      <c r="KCB361" s="125"/>
      <c r="KCC361" s="125"/>
      <c r="KCD361" s="125"/>
      <c r="KCE361" s="125"/>
      <c r="KCF361" s="125"/>
      <c r="KCG361" s="125"/>
      <c r="KCH361" s="125"/>
      <c r="KCI361" s="125"/>
      <c r="KCJ361" s="125"/>
      <c r="KCK361" s="125"/>
      <c r="KCL361" s="125"/>
      <c r="KCM361" s="432"/>
      <c r="KCN361" s="432"/>
      <c r="KCO361" s="125"/>
      <c r="KCP361" s="125"/>
      <c r="KCQ361" s="125"/>
      <c r="KCR361" s="125"/>
      <c r="KCS361" s="125"/>
      <c r="KCT361" s="125"/>
      <c r="KCU361" s="125"/>
      <c r="KCV361" s="125"/>
      <c r="KCW361" s="125"/>
      <c r="KCX361" s="125"/>
      <c r="KCY361" s="125"/>
      <c r="KCZ361" s="125"/>
      <c r="KDA361" s="125"/>
      <c r="KDB361" s="125"/>
      <c r="KDC361" s="125"/>
      <c r="KDD361" s="125"/>
      <c r="KDE361" s="125"/>
      <c r="KDF361" s="125"/>
      <c r="KDG361" s="125"/>
      <c r="KDH361" s="125"/>
      <c r="KDI361" s="125"/>
      <c r="KDJ361" s="125"/>
      <c r="KDK361" s="125"/>
      <c r="KDL361" s="125"/>
      <c r="KDM361" s="432"/>
      <c r="KDN361" s="432"/>
      <c r="KDO361" s="125"/>
      <c r="KDP361" s="125"/>
      <c r="KDQ361" s="125"/>
      <c r="KDR361" s="125"/>
      <c r="KDS361" s="125"/>
      <c r="KDT361" s="125"/>
      <c r="KDU361" s="125"/>
      <c r="KDV361" s="125"/>
      <c r="KDW361" s="125"/>
      <c r="KDX361" s="125"/>
      <c r="KDY361" s="125"/>
      <c r="KDZ361" s="125"/>
      <c r="KEA361" s="125"/>
      <c r="KEB361" s="125"/>
      <c r="KEC361" s="125"/>
      <c r="KED361" s="125"/>
      <c r="KEE361" s="125"/>
      <c r="KEF361" s="125"/>
      <c r="KEG361" s="125"/>
      <c r="KEH361" s="125"/>
      <c r="KEI361" s="125"/>
      <c r="KEJ361" s="125"/>
      <c r="KEK361" s="125"/>
      <c r="KEL361" s="125"/>
      <c r="KEM361" s="432"/>
      <c r="KEN361" s="432"/>
      <c r="KEO361" s="125"/>
      <c r="KEP361" s="125"/>
      <c r="KEQ361" s="125"/>
      <c r="KER361" s="125"/>
      <c r="KES361" s="125"/>
      <c r="KET361" s="125"/>
      <c r="KEU361" s="125"/>
      <c r="KEV361" s="125"/>
      <c r="KEW361" s="125"/>
      <c r="KEX361" s="125"/>
      <c r="KEY361" s="125"/>
      <c r="KEZ361" s="125"/>
      <c r="KFA361" s="125"/>
      <c r="KFB361" s="125"/>
      <c r="KFC361" s="125"/>
      <c r="KFD361" s="125"/>
      <c r="KFE361" s="125"/>
      <c r="KFF361" s="125"/>
      <c r="KFG361" s="125"/>
      <c r="KFH361" s="125"/>
      <c r="KFI361" s="125"/>
      <c r="KFJ361" s="125"/>
      <c r="KFK361" s="125"/>
      <c r="KFL361" s="125"/>
      <c r="KFM361" s="432"/>
      <c r="KFN361" s="432"/>
      <c r="KFO361" s="125"/>
      <c r="KFP361" s="125"/>
      <c r="KFQ361" s="125"/>
      <c r="KFR361" s="125"/>
      <c r="KFS361" s="125"/>
      <c r="KFT361" s="125"/>
      <c r="KFU361" s="125"/>
      <c r="KFV361" s="125"/>
      <c r="KFW361" s="125"/>
      <c r="KFX361" s="125"/>
      <c r="KFY361" s="125"/>
      <c r="KFZ361" s="125"/>
      <c r="KGA361" s="125"/>
      <c r="KGB361" s="125"/>
      <c r="KGC361" s="125"/>
      <c r="KGD361" s="125"/>
      <c r="KGE361" s="125"/>
      <c r="KGF361" s="125"/>
      <c r="KGG361" s="125"/>
      <c r="KGH361" s="125"/>
      <c r="KGI361" s="125"/>
      <c r="KGJ361" s="125"/>
      <c r="KGK361" s="125"/>
      <c r="KGL361" s="125"/>
      <c r="KGM361" s="432"/>
      <c r="KGN361" s="432"/>
      <c r="KGO361" s="125"/>
      <c r="KGP361" s="125"/>
      <c r="KGQ361" s="125"/>
      <c r="KGR361" s="125"/>
      <c r="KGS361" s="125"/>
      <c r="KGT361" s="125"/>
      <c r="KGU361" s="125"/>
      <c r="KGV361" s="125"/>
      <c r="KGW361" s="125"/>
      <c r="KGX361" s="125"/>
      <c r="KGY361" s="125"/>
      <c r="KGZ361" s="125"/>
      <c r="KHA361" s="125"/>
      <c r="KHB361" s="125"/>
      <c r="KHC361" s="125"/>
      <c r="KHD361" s="125"/>
      <c r="KHE361" s="125"/>
      <c r="KHF361" s="125"/>
      <c r="KHG361" s="125"/>
      <c r="KHH361" s="125"/>
      <c r="KHI361" s="125"/>
      <c r="KHJ361" s="125"/>
      <c r="KHK361" s="125"/>
      <c r="KHL361" s="125"/>
      <c r="KHM361" s="432"/>
      <c r="KHN361" s="432"/>
      <c r="KHO361" s="125"/>
      <c r="KHP361" s="125"/>
      <c r="KHQ361" s="125"/>
      <c r="KHR361" s="125"/>
      <c r="KHS361" s="125"/>
      <c r="KHT361" s="125"/>
      <c r="KHU361" s="125"/>
      <c r="KHV361" s="125"/>
      <c r="KHW361" s="125"/>
      <c r="KHX361" s="125"/>
      <c r="KHY361" s="125"/>
      <c r="KHZ361" s="125"/>
      <c r="KIA361" s="125"/>
      <c r="KIB361" s="125"/>
      <c r="KIC361" s="125"/>
      <c r="KID361" s="125"/>
      <c r="KIE361" s="125"/>
      <c r="KIF361" s="125"/>
      <c r="KIG361" s="125"/>
      <c r="KIH361" s="125"/>
      <c r="KII361" s="125"/>
      <c r="KIJ361" s="125"/>
      <c r="KIK361" s="125"/>
      <c r="KIL361" s="125"/>
      <c r="KIM361" s="432"/>
      <c r="KIN361" s="432"/>
      <c r="KIO361" s="125"/>
      <c r="KIP361" s="125"/>
      <c r="KIQ361" s="125"/>
      <c r="KIR361" s="125"/>
      <c r="KIS361" s="125"/>
      <c r="KIT361" s="125"/>
      <c r="KIU361" s="125"/>
      <c r="KIV361" s="125"/>
      <c r="KIW361" s="125"/>
      <c r="KIX361" s="125"/>
      <c r="KIY361" s="125"/>
      <c r="KIZ361" s="125"/>
      <c r="KJA361" s="125"/>
      <c r="KJB361" s="125"/>
      <c r="KJC361" s="125"/>
      <c r="KJD361" s="125"/>
      <c r="KJE361" s="125"/>
      <c r="KJF361" s="125"/>
      <c r="KJG361" s="125"/>
      <c r="KJH361" s="125"/>
      <c r="KJI361" s="125"/>
      <c r="KJJ361" s="125"/>
      <c r="KJK361" s="125"/>
      <c r="KJL361" s="125"/>
      <c r="KJM361" s="432"/>
      <c r="KJN361" s="432"/>
      <c r="KJO361" s="125"/>
      <c r="KJP361" s="125"/>
      <c r="KJQ361" s="125"/>
      <c r="KJR361" s="125"/>
      <c r="KJS361" s="125"/>
      <c r="KJT361" s="125"/>
      <c r="KJU361" s="125"/>
      <c r="KJV361" s="125"/>
      <c r="KJW361" s="125"/>
      <c r="KJX361" s="125"/>
      <c r="KJY361" s="125"/>
      <c r="KJZ361" s="125"/>
      <c r="KKA361" s="125"/>
      <c r="KKB361" s="125"/>
      <c r="KKC361" s="125"/>
      <c r="KKD361" s="125"/>
      <c r="KKE361" s="125"/>
      <c r="KKF361" s="125"/>
      <c r="KKG361" s="125"/>
      <c r="KKH361" s="125"/>
      <c r="KKI361" s="125"/>
      <c r="KKJ361" s="125"/>
      <c r="KKK361" s="125"/>
      <c r="KKL361" s="125"/>
      <c r="KKM361" s="432"/>
      <c r="KKN361" s="432"/>
      <c r="KKO361" s="125"/>
      <c r="KKP361" s="125"/>
      <c r="KKQ361" s="125"/>
      <c r="KKR361" s="125"/>
      <c r="KKS361" s="125"/>
      <c r="KKT361" s="125"/>
      <c r="KKU361" s="125"/>
      <c r="KKV361" s="125"/>
      <c r="KKW361" s="125"/>
      <c r="KKX361" s="125"/>
      <c r="KKY361" s="125"/>
      <c r="KKZ361" s="125"/>
      <c r="KLA361" s="125"/>
      <c r="KLB361" s="125"/>
      <c r="KLC361" s="125"/>
      <c r="KLD361" s="125"/>
      <c r="KLE361" s="125"/>
      <c r="KLF361" s="125"/>
      <c r="KLG361" s="125"/>
      <c r="KLH361" s="125"/>
      <c r="KLI361" s="125"/>
      <c r="KLJ361" s="125"/>
      <c r="KLK361" s="125"/>
      <c r="KLL361" s="125"/>
      <c r="KLM361" s="432"/>
      <c r="KLN361" s="432"/>
      <c r="KLO361" s="125"/>
      <c r="KLP361" s="125"/>
      <c r="KLQ361" s="125"/>
      <c r="KLR361" s="125"/>
      <c r="KLS361" s="125"/>
      <c r="KLT361" s="125"/>
      <c r="KLU361" s="125"/>
      <c r="KLV361" s="125"/>
      <c r="KLW361" s="125"/>
      <c r="KLX361" s="125"/>
      <c r="KLY361" s="125"/>
      <c r="KLZ361" s="125"/>
      <c r="KMA361" s="125"/>
      <c r="KMB361" s="125"/>
      <c r="KMC361" s="125"/>
      <c r="KMD361" s="125"/>
      <c r="KME361" s="125"/>
      <c r="KMF361" s="125"/>
      <c r="KMG361" s="125"/>
      <c r="KMH361" s="125"/>
      <c r="KMI361" s="125"/>
      <c r="KMJ361" s="125"/>
      <c r="KMK361" s="125"/>
      <c r="KML361" s="125"/>
      <c r="KMM361" s="432"/>
      <c r="KMN361" s="432"/>
      <c r="KMO361" s="125"/>
      <c r="KMP361" s="125"/>
      <c r="KMQ361" s="125"/>
      <c r="KMR361" s="125"/>
      <c r="KMS361" s="125"/>
      <c r="KMT361" s="125"/>
      <c r="KMU361" s="125"/>
      <c r="KMV361" s="125"/>
      <c r="KMW361" s="125"/>
      <c r="KMX361" s="125"/>
      <c r="KMY361" s="125"/>
      <c r="KMZ361" s="125"/>
      <c r="KNA361" s="125"/>
      <c r="KNB361" s="125"/>
      <c r="KNC361" s="125"/>
      <c r="KND361" s="125"/>
      <c r="KNE361" s="125"/>
      <c r="KNF361" s="125"/>
      <c r="KNG361" s="125"/>
      <c r="KNH361" s="125"/>
      <c r="KNI361" s="125"/>
      <c r="KNJ361" s="125"/>
      <c r="KNK361" s="125"/>
      <c r="KNL361" s="125"/>
      <c r="KNM361" s="432"/>
      <c r="KNN361" s="432"/>
      <c r="KNO361" s="125"/>
      <c r="KNP361" s="125"/>
      <c r="KNQ361" s="125"/>
      <c r="KNR361" s="125"/>
      <c r="KNS361" s="125"/>
      <c r="KNT361" s="125"/>
      <c r="KNU361" s="125"/>
      <c r="KNV361" s="125"/>
      <c r="KNW361" s="125"/>
      <c r="KNX361" s="125"/>
      <c r="KNY361" s="125"/>
      <c r="KNZ361" s="125"/>
      <c r="KOA361" s="125"/>
      <c r="KOB361" s="125"/>
      <c r="KOC361" s="125"/>
      <c r="KOD361" s="125"/>
      <c r="KOE361" s="125"/>
      <c r="KOF361" s="125"/>
      <c r="KOG361" s="125"/>
      <c r="KOH361" s="125"/>
      <c r="KOI361" s="125"/>
      <c r="KOJ361" s="125"/>
      <c r="KOK361" s="125"/>
      <c r="KOL361" s="125"/>
      <c r="KOM361" s="432"/>
      <c r="KON361" s="432"/>
      <c r="KOO361" s="125"/>
      <c r="KOP361" s="125"/>
      <c r="KOQ361" s="125"/>
      <c r="KOR361" s="125"/>
      <c r="KOS361" s="125"/>
      <c r="KOT361" s="125"/>
      <c r="KOU361" s="125"/>
      <c r="KOV361" s="125"/>
      <c r="KOW361" s="125"/>
      <c r="KOX361" s="125"/>
      <c r="KOY361" s="125"/>
      <c r="KOZ361" s="125"/>
      <c r="KPA361" s="125"/>
      <c r="KPB361" s="125"/>
      <c r="KPC361" s="125"/>
      <c r="KPD361" s="125"/>
      <c r="KPE361" s="125"/>
      <c r="KPF361" s="125"/>
      <c r="KPG361" s="125"/>
      <c r="KPH361" s="125"/>
      <c r="KPI361" s="125"/>
      <c r="KPJ361" s="125"/>
      <c r="KPK361" s="125"/>
      <c r="KPL361" s="125"/>
      <c r="KPM361" s="432"/>
      <c r="KPN361" s="432"/>
      <c r="KPO361" s="125"/>
      <c r="KPP361" s="125"/>
      <c r="KPQ361" s="125"/>
      <c r="KPR361" s="125"/>
      <c r="KPS361" s="125"/>
      <c r="KPT361" s="125"/>
      <c r="KPU361" s="125"/>
      <c r="KPV361" s="125"/>
      <c r="KPW361" s="125"/>
      <c r="KPX361" s="125"/>
      <c r="KPY361" s="125"/>
      <c r="KPZ361" s="125"/>
      <c r="KQA361" s="125"/>
      <c r="KQB361" s="125"/>
      <c r="KQC361" s="125"/>
      <c r="KQD361" s="125"/>
      <c r="KQE361" s="125"/>
      <c r="KQF361" s="125"/>
      <c r="KQG361" s="125"/>
      <c r="KQH361" s="125"/>
      <c r="KQI361" s="125"/>
      <c r="KQJ361" s="125"/>
      <c r="KQK361" s="125"/>
      <c r="KQL361" s="125"/>
      <c r="KQM361" s="432"/>
      <c r="KQN361" s="432"/>
      <c r="KQO361" s="125"/>
      <c r="KQP361" s="125"/>
      <c r="KQQ361" s="125"/>
      <c r="KQR361" s="125"/>
      <c r="KQS361" s="125"/>
      <c r="KQT361" s="125"/>
      <c r="KQU361" s="125"/>
      <c r="KQV361" s="125"/>
      <c r="KQW361" s="125"/>
      <c r="KQX361" s="125"/>
      <c r="KQY361" s="125"/>
      <c r="KQZ361" s="125"/>
      <c r="KRA361" s="125"/>
      <c r="KRB361" s="125"/>
      <c r="KRC361" s="125"/>
      <c r="KRD361" s="125"/>
      <c r="KRE361" s="125"/>
      <c r="KRF361" s="125"/>
      <c r="KRG361" s="125"/>
      <c r="KRH361" s="125"/>
      <c r="KRI361" s="125"/>
      <c r="KRJ361" s="125"/>
      <c r="KRK361" s="125"/>
      <c r="KRL361" s="125"/>
      <c r="KRM361" s="432"/>
      <c r="KRN361" s="432"/>
      <c r="KRO361" s="125"/>
      <c r="KRP361" s="125"/>
      <c r="KRQ361" s="125"/>
      <c r="KRR361" s="125"/>
      <c r="KRS361" s="125"/>
      <c r="KRT361" s="125"/>
      <c r="KRU361" s="125"/>
      <c r="KRV361" s="125"/>
      <c r="KRW361" s="125"/>
      <c r="KRX361" s="125"/>
      <c r="KRY361" s="125"/>
      <c r="KRZ361" s="125"/>
      <c r="KSA361" s="125"/>
      <c r="KSB361" s="125"/>
      <c r="KSC361" s="125"/>
      <c r="KSD361" s="125"/>
      <c r="KSE361" s="125"/>
      <c r="KSF361" s="125"/>
      <c r="KSG361" s="125"/>
      <c r="KSH361" s="125"/>
      <c r="KSI361" s="125"/>
      <c r="KSJ361" s="125"/>
      <c r="KSK361" s="125"/>
      <c r="KSL361" s="125"/>
      <c r="KSM361" s="432"/>
      <c r="KSN361" s="432"/>
      <c r="KSO361" s="125"/>
      <c r="KSP361" s="125"/>
      <c r="KSQ361" s="125"/>
      <c r="KSR361" s="125"/>
      <c r="KSS361" s="125"/>
      <c r="KST361" s="125"/>
      <c r="KSU361" s="125"/>
      <c r="KSV361" s="125"/>
      <c r="KSW361" s="125"/>
      <c r="KSX361" s="125"/>
      <c r="KSY361" s="125"/>
      <c r="KSZ361" s="125"/>
      <c r="KTA361" s="125"/>
      <c r="KTB361" s="125"/>
      <c r="KTC361" s="125"/>
      <c r="KTD361" s="125"/>
      <c r="KTE361" s="125"/>
      <c r="KTF361" s="125"/>
      <c r="KTG361" s="125"/>
      <c r="KTH361" s="125"/>
      <c r="KTI361" s="125"/>
      <c r="KTJ361" s="125"/>
      <c r="KTK361" s="125"/>
      <c r="KTL361" s="125"/>
      <c r="KTM361" s="432"/>
      <c r="KTN361" s="432"/>
      <c r="KTO361" s="125"/>
      <c r="KTP361" s="125"/>
      <c r="KTQ361" s="125"/>
      <c r="KTR361" s="125"/>
      <c r="KTS361" s="125"/>
      <c r="KTT361" s="125"/>
      <c r="KTU361" s="125"/>
      <c r="KTV361" s="125"/>
      <c r="KTW361" s="125"/>
      <c r="KTX361" s="125"/>
      <c r="KTY361" s="125"/>
      <c r="KTZ361" s="125"/>
      <c r="KUA361" s="125"/>
      <c r="KUB361" s="125"/>
      <c r="KUC361" s="125"/>
      <c r="KUD361" s="125"/>
      <c r="KUE361" s="125"/>
      <c r="KUF361" s="125"/>
      <c r="KUG361" s="125"/>
      <c r="KUH361" s="125"/>
      <c r="KUI361" s="125"/>
      <c r="KUJ361" s="125"/>
      <c r="KUK361" s="125"/>
      <c r="KUL361" s="125"/>
      <c r="KUM361" s="432"/>
      <c r="KUN361" s="432"/>
      <c r="KUO361" s="125"/>
      <c r="KUP361" s="125"/>
      <c r="KUQ361" s="125"/>
      <c r="KUR361" s="125"/>
      <c r="KUS361" s="125"/>
      <c r="KUT361" s="125"/>
      <c r="KUU361" s="125"/>
      <c r="KUV361" s="125"/>
      <c r="KUW361" s="125"/>
      <c r="KUX361" s="125"/>
      <c r="KUY361" s="125"/>
      <c r="KUZ361" s="125"/>
      <c r="KVA361" s="125"/>
      <c r="KVB361" s="125"/>
      <c r="KVC361" s="125"/>
      <c r="KVD361" s="125"/>
      <c r="KVE361" s="125"/>
      <c r="KVF361" s="125"/>
      <c r="KVG361" s="125"/>
      <c r="KVH361" s="125"/>
      <c r="KVI361" s="125"/>
      <c r="KVJ361" s="125"/>
      <c r="KVK361" s="125"/>
      <c r="KVL361" s="125"/>
      <c r="KVM361" s="432"/>
      <c r="KVN361" s="432"/>
      <c r="KVO361" s="125"/>
      <c r="KVP361" s="125"/>
      <c r="KVQ361" s="125"/>
      <c r="KVR361" s="125"/>
      <c r="KVS361" s="125"/>
      <c r="KVT361" s="125"/>
      <c r="KVU361" s="125"/>
      <c r="KVV361" s="125"/>
      <c r="KVW361" s="125"/>
      <c r="KVX361" s="125"/>
      <c r="KVY361" s="125"/>
      <c r="KVZ361" s="125"/>
      <c r="KWA361" s="125"/>
      <c r="KWB361" s="125"/>
      <c r="KWC361" s="125"/>
      <c r="KWD361" s="125"/>
      <c r="KWE361" s="125"/>
      <c r="KWF361" s="125"/>
      <c r="KWG361" s="125"/>
      <c r="KWH361" s="125"/>
      <c r="KWI361" s="125"/>
      <c r="KWJ361" s="125"/>
      <c r="KWK361" s="125"/>
      <c r="KWL361" s="125"/>
      <c r="KWM361" s="432"/>
      <c r="KWN361" s="432"/>
      <c r="KWO361" s="125"/>
      <c r="KWP361" s="125"/>
      <c r="KWQ361" s="125"/>
      <c r="KWR361" s="125"/>
      <c r="KWS361" s="125"/>
      <c r="KWT361" s="125"/>
      <c r="KWU361" s="125"/>
      <c r="KWV361" s="125"/>
      <c r="KWW361" s="125"/>
      <c r="KWX361" s="125"/>
      <c r="KWY361" s="125"/>
      <c r="KWZ361" s="125"/>
      <c r="KXA361" s="125"/>
      <c r="KXB361" s="125"/>
      <c r="KXC361" s="125"/>
      <c r="KXD361" s="125"/>
      <c r="KXE361" s="125"/>
      <c r="KXF361" s="125"/>
      <c r="KXG361" s="125"/>
      <c r="KXH361" s="125"/>
      <c r="KXI361" s="125"/>
      <c r="KXJ361" s="125"/>
      <c r="KXK361" s="125"/>
      <c r="KXL361" s="125"/>
      <c r="KXM361" s="432"/>
      <c r="KXN361" s="432"/>
      <c r="KXO361" s="125"/>
      <c r="KXP361" s="125"/>
      <c r="KXQ361" s="125"/>
      <c r="KXR361" s="125"/>
      <c r="KXS361" s="125"/>
      <c r="KXT361" s="125"/>
      <c r="KXU361" s="125"/>
      <c r="KXV361" s="125"/>
      <c r="KXW361" s="125"/>
      <c r="KXX361" s="125"/>
      <c r="KXY361" s="125"/>
      <c r="KXZ361" s="125"/>
      <c r="KYA361" s="125"/>
      <c r="KYB361" s="125"/>
      <c r="KYC361" s="125"/>
      <c r="KYD361" s="125"/>
      <c r="KYE361" s="125"/>
      <c r="KYF361" s="125"/>
      <c r="KYG361" s="125"/>
      <c r="KYH361" s="125"/>
      <c r="KYI361" s="125"/>
      <c r="KYJ361" s="125"/>
      <c r="KYK361" s="125"/>
      <c r="KYL361" s="125"/>
      <c r="KYM361" s="432"/>
      <c r="KYN361" s="432"/>
      <c r="KYO361" s="125"/>
      <c r="KYP361" s="125"/>
      <c r="KYQ361" s="125"/>
      <c r="KYR361" s="125"/>
      <c r="KYS361" s="125"/>
      <c r="KYT361" s="125"/>
      <c r="KYU361" s="125"/>
      <c r="KYV361" s="125"/>
      <c r="KYW361" s="125"/>
      <c r="KYX361" s="125"/>
      <c r="KYY361" s="125"/>
      <c r="KYZ361" s="125"/>
      <c r="KZA361" s="125"/>
      <c r="KZB361" s="125"/>
      <c r="KZC361" s="125"/>
      <c r="KZD361" s="125"/>
      <c r="KZE361" s="125"/>
      <c r="KZF361" s="125"/>
      <c r="KZG361" s="125"/>
      <c r="KZH361" s="125"/>
      <c r="KZI361" s="125"/>
      <c r="KZJ361" s="125"/>
      <c r="KZK361" s="125"/>
      <c r="KZL361" s="125"/>
      <c r="KZM361" s="432"/>
      <c r="KZN361" s="432"/>
      <c r="KZO361" s="125"/>
      <c r="KZP361" s="125"/>
      <c r="KZQ361" s="125"/>
      <c r="KZR361" s="125"/>
      <c r="KZS361" s="125"/>
      <c r="KZT361" s="125"/>
      <c r="KZU361" s="125"/>
      <c r="KZV361" s="125"/>
      <c r="KZW361" s="125"/>
      <c r="KZX361" s="125"/>
      <c r="KZY361" s="125"/>
      <c r="KZZ361" s="125"/>
      <c r="LAA361" s="125"/>
      <c r="LAB361" s="125"/>
      <c r="LAC361" s="125"/>
      <c r="LAD361" s="125"/>
      <c r="LAE361" s="125"/>
      <c r="LAF361" s="125"/>
      <c r="LAG361" s="125"/>
      <c r="LAH361" s="125"/>
      <c r="LAI361" s="125"/>
      <c r="LAJ361" s="125"/>
      <c r="LAK361" s="125"/>
      <c r="LAL361" s="125"/>
      <c r="LAM361" s="432"/>
      <c r="LAN361" s="432"/>
      <c r="LAO361" s="125"/>
      <c r="LAP361" s="125"/>
      <c r="LAQ361" s="125"/>
      <c r="LAR361" s="125"/>
      <c r="LAS361" s="125"/>
      <c r="LAT361" s="125"/>
      <c r="LAU361" s="125"/>
      <c r="LAV361" s="125"/>
      <c r="LAW361" s="125"/>
      <c r="LAX361" s="125"/>
      <c r="LAY361" s="125"/>
      <c r="LAZ361" s="125"/>
      <c r="LBA361" s="125"/>
      <c r="LBB361" s="125"/>
      <c r="LBC361" s="125"/>
      <c r="LBD361" s="125"/>
      <c r="LBE361" s="125"/>
      <c r="LBF361" s="125"/>
      <c r="LBG361" s="125"/>
      <c r="LBH361" s="125"/>
      <c r="LBI361" s="125"/>
      <c r="LBJ361" s="125"/>
      <c r="LBK361" s="125"/>
      <c r="LBL361" s="125"/>
      <c r="LBM361" s="432"/>
      <c r="LBN361" s="432"/>
      <c r="LBO361" s="125"/>
      <c r="LBP361" s="125"/>
      <c r="LBQ361" s="125"/>
      <c r="LBR361" s="125"/>
      <c r="LBS361" s="125"/>
      <c r="LBT361" s="125"/>
      <c r="LBU361" s="125"/>
      <c r="LBV361" s="125"/>
      <c r="LBW361" s="125"/>
      <c r="LBX361" s="125"/>
      <c r="LBY361" s="125"/>
      <c r="LBZ361" s="125"/>
      <c r="LCA361" s="125"/>
      <c r="LCB361" s="125"/>
      <c r="LCC361" s="125"/>
      <c r="LCD361" s="125"/>
      <c r="LCE361" s="125"/>
      <c r="LCF361" s="125"/>
      <c r="LCG361" s="125"/>
      <c r="LCH361" s="125"/>
      <c r="LCI361" s="125"/>
      <c r="LCJ361" s="125"/>
      <c r="LCK361" s="125"/>
      <c r="LCL361" s="125"/>
      <c r="LCM361" s="432"/>
      <c r="LCN361" s="432"/>
      <c r="LCO361" s="125"/>
      <c r="LCP361" s="125"/>
      <c r="LCQ361" s="125"/>
      <c r="LCR361" s="125"/>
      <c r="LCS361" s="125"/>
      <c r="LCT361" s="125"/>
      <c r="LCU361" s="125"/>
      <c r="LCV361" s="125"/>
      <c r="LCW361" s="125"/>
      <c r="LCX361" s="125"/>
      <c r="LCY361" s="125"/>
      <c r="LCZ361" s="125"/>
      <c r="LDA361" s="125"/>
      <c r="LDB361" s="125"/>
      <c r="LDC361" s="125"/>
      <c r="LDD361" s="125"/>
      <c r="LDE361" s="125"/>
      <c r="LDF361" s="125"/>
      <c r="LDG361" s="125"/>
      <c r="LDH361" s="125"/>
      <c r="LDI361" s="125"/>
      <c r="LDJ361" s="125"/>
      <c r="LDK361" s="125"/>
      <c r="LDL361" s="125"/>
      <c r="LDM361" s="432"/>
      <c r="LDN361" s="432"/>
      <c r="LDO361" s="125"/>
      <c r="LDP361" s="125"/>
      <c r="LDQ361" s="125"/>
      <c r="LDR361" s="125"/>
      <c r="LDS361" s="125"/>
      <c r="LDT361" s="125"/>
      <c r="LDU361" s="125"/>
      <c r="LDV361" s="125"/>
      <c r="LDW361" s="125"/>
      <c r="LDX361" s="125"/>
      <c r="LDY361" s="125"/>
      <c r="LDZ361" s="125"/>
      <c r="LEA361" s="125"/>
      <c r="LEB361" s="125"/>
      <c r="LEC361" s="125"/>
      <c r="LED361" s="125"/>
      <c r="LEE361" s="125"/>
      <c r="LEF361" s="125"/>
      <c r="LEG361" s="125"/>
      <c r="LEH361" s="125"/>
      <c r="LEI361" s="125"/>
      <c r="LEJ361" s="125"/>
      <c r="LEK361" s="125"/>
      <c r="LEL361" s="125"/>
      <c r="LEM361" s="432"/>
      <c r="LEN361" s="432"/>
      <c r="LEO361" s="125"/>
      <c r="LEP361" s="125"/>
      <c r="LEQ361" s="125"/>
      <c r="LER361" s="125"/>
      <c r="LES361" s="125"/>
      <c r="LET361" s="125"/>
      <c r="LEU361" s="125"/>
      <c r="LEV361" s="125"/>
      <c r="LEW361" s="125"/>
      <c r="LEX361" s="125"/>
      <c r="LEY361" s="125"/>
      <c r="LEZ361" s="125"/>
      <c r="LFA361" s="125"/>
      <c r="LFB361" s="125"/>
      <c r="LFC361" s="125"/>
      <c r="LFD361" s="125"/>
      <c r="LFE361" s="125"/>
      <c r="LFF361" s="125"/>
      <c r="LFG361" s="125"/>
      <c r="LFH361" s="125"/>
      <c r="LFI361" s="125"/>
      <c r="LFJ361" s="125"/>
      <c r="LFK361" s="125"/>
      <c r="LFL361" s="125"/>
      <c r="LFM361" s="432"/>
      <c r="LFN361" s="432"/>
      <c r="LFO361" s="125"/>
      <c r="LFP361" s="125"/>
      <c r="LFQ361" s="125"/>
      <c r="LFR361" s="125"/>
      <c r="LFS361" s="125"/>
      <c r="LFT361" s="125"/>
      <c r="LFU361" s="125"/>
      <c r="LFV361" s="125"/>
      <c r="LFW361" s="125"/>
      <c r="LFX361" s="125"/>
      <c r="LFY361" s="125"/>
      <c r="LFZ361" s="125"/>
      <c r="LGA361" s="125"/>
      <c r="LGB361" s="125"/>
      <c r="LGC361" s="125"/>
      <c r="LGD361" s="125"/>
      <c r="LGE361" s="125"/>
      <c r="LGF361" s="125"/>
      <c r="LGG361" s="125"/>
      <c r="LGH361" s="125"/>
      <c r="LGI361" s="125"/>
      <c r="LGJ361" s="125"/>
      <c r="LGK361" s="125"/>
      <c r="LGL361" s="125"/>
      <c r="LGM361" s="432"/>
      <c r="LGN361" s="432"/>
      <c r="LGO361" s="125"/>
      <c r="LGP361" s="125"/>
      <c r="LGQ361" s="125"/>
      <c r="LGR361" s="125"/>
      <c r="LGS361" s="125"/>
      <c r="LGT361" s="125"/>
      <c r="LGU361" s="125"/>
      <c r="LGV361" s="125"/>
      <c r="LGW361" s="125"/>
      <c r="LGX361" s="125"/>
      <c r="LGY361" s="125"/>
      <c r="LGZ361" s="125"/>
      <c r="LHA361" s="125"/>
      <c r="LHB361" s="125"/>
      <c r="LHC361" s="125"/>
      <c r="LHD361" s="125"/>
      <c r="LHE361" s="125"/>
      <c r="LHF361" s="125"/>
      <c r="LHG361" s="125"/>
      <c r="LHH361" s="125"/>
      <c r="LHI361" s="125"/>
      <c r="LHJ361" s="125"/>
      <c r="LHK361" s="125"/>
      <c r="LHL361" s="125"/>
      <c r="LHM361" s="432"/>
      <c r="LHN361" s="432"/>
      <c r="LHO361" s="125"/>
      <c r="LHP361" s="125"/>
      <c r="LHQ361" s="125"/>
      <c r="LHR361" s="125"/>
      <c r="LHS361" s="125"/>
      <c r="LHT361" s="125"/>
      <c r="LHU361" s="125"/>
      <c r="LHV361" s="125"/>
      <c r="LHW361" s="125"/>
      <c r="LHX361" s="125"/>
      <c r="LHY361" s="125"/>
      <c r="LHZ361" s="125"/>
      <c r="LIA361" s="125"/>
      <c r="LIB361" s="125"/>
      <c r="LIC361" s="125"/>
      <c r="LID361" s="125"/>
      <c r="LIE361" s="125"/>
      <c r="LIF361" s="125"/>
      <c r="LIG361" s="125"/>
      <c r="LIH361" s="125"/>
      <c r="LII361" s="125"/>
      <c r="LIJ361" s="125"/>
      <c r="LIK361" s="125"/>
      <c r="LIL361" s="125"/>
      <c r="LIM361" s="432"/>
      <c r="LIN361" s="432"/>
      <c r="LIO361" s="125"/>
      <c r="LIP361" s="125"/>
      <c r="LIQ361" s="125"/>
      <c r="LIR361" s="125"/>
      <c r="LIS361" s="125"/>
      <c r="LIT361" s="125"/>
      <c r="LIU361" s="125"/>
      <c r="LIV361" s="125"/>
      <c r="LIW361" s="125"/>
      <c r="LIX361" s="125"/>
      <c r="LIY361" s="125"/>
      <c r="LIZ361" s="125"/>
      <c r="LJA361" s="125"/>
      <c r="LJB361" s="125"/>
      <c r="LJC361" s="125"/>
      <c r="LJD361" s="125"/>
      <c r="LJE361" s="125"/>
      <c r="LJF361" s="125"/>
      <c r="LJG361" s="125"/>
      <c r="LJH361" s="125"/>
      <c r="LJI361" s="125"/>
      <c r="LJJ361" s="125"/>
      <c r="LJK361" s="125"/>
      <c r="LJL361" s="125"/>
      <c r="LJM361" s="432"/>
      <c r="LJN361" s="432"/>
      <c r="LJO361" s="125"/>
      <c r="LJP361" s="125"/>
      <c r="LJQ361" s="125"/>
      <c r="LJR361" s="125"/>
      <c r="LJS361" s="125"/>
      <c r="LJT361" s="125"/>
      <c r="LJU361" s="125"/>
      <c r="LJV361" s="125"/>
      <c r="LJW361" s="125"/>
      <c r="LJX361" s="125"/>
      <c r="LJY361" s="125"/>
      <c r="LJZ361" s="125"/>
      <c r="LKA361" s="125"/>
      <c r="LKB361" s="125"/>
      <c r="LKC361" s="125"/>
      <c r="LKD361" s="125"/>
      <c r="LKE361" s="125"/>
      <c r="LKF361" s="125"/>
      <c r="LKG361" s="125"/>
      <c r="LKH361" s="125"/>
      <c r="LKI361" s="125"/>
      <c r="LKJ361" s="125"/>
      <c r="LKK361" s="125"/>
      <c r="LKL361" s="125"/>
      <c r="LKM361" s="432"/>
      <c r="LKN361" s="432"/>
      <c r="LKO361" s="125"/>
      <c r="LKP361" s="125"/>
      <c r="LKQ361" s="125"/>
      <c r="LKR361" s="125"/>
      <c r="LKS361" s="125"/>
      <c r="LKT361" s="125"/>
      <c r="LKU361" s="125"/>
      <c r="LKV361" s="125"/>
      <c r="LKW361" s="125"/>
      <c r="LKX361" s="125"/>
      <c r="LKY361" s="125"/>
      <c r="LKZ361" s="125"/>
      <c r="LLA361" s="125"/>
      <c r="LLB361" s="125"/>
      <c r="LLC361" s="125"/>
      <c r="LLD361" s="125"/>
      <c r="LLE361" s="125"/>
      <c r="LLF361" s="125"/>
      <c r="LLG361" s="125"/>
      <c r="LLH361" s="125"/>
      <c r="LLI361" s="125"/>
      <c r="LLJ361" s="125"/>
      <c r="LLK361" s="125"/>
      <c r="LLL361" s="125"/>
      <c r="LLM361" s="432"/>
      <c r="LLN361" s="432"/>
      <c r="LLO361" s="125"/>
      <c r="LLP361" s="125"/>
      <c r="LLQ361" s="125"/>
      <c r="LLR361" s="125"/>
      <c r="LLS361" s="125"/>
      <c r="LLT361" s="125"/>
      <c r="LLU361" s="125"/>
      <c r="LLV361" s="125"/>
      <c r="LLW361" s="125"/>
      <c r="LLX361" s="125"/>
      <c r="LLY361" s="125"/>
      <c r="LLZ361" s="125"/>
      <c r="LMA361" s="125"/>
      <c r="LMB361" s="125"/>
      <c r="LMC361" s="125"/>
      <c r="LMD361" s="125"/>
      <c r="LME361" s="125"/>
      <c r="LMF361" s="125"/>
      <c r="LMG361" s="125"/>
      <c r="LMH361" s="125"/>
      <c r="LMI361" s="125"/>
      <c r="LMJ361" s="125"/>
      <c r="LMK361" s="125"/>
      <c r="LML361" s="125"/>
      <c r="LMM361" s="432"/>
      <c r="LMN361" s="432"/>
      <c r="LMO361" s="125"/>
      <c r="LMP361" s="125"/>
      <c r="LMQ361" s="125"/>
      <c r="LMR361" s="125"/>
      <c r="LMS361" s="125"/>
      <c r="LMT361" s="125"/>
      <c r="LMU361" s="125"/>
      <c r="LMV361" s="125"/>
      <c r="LMW361" s="125"/>
      <c r="LMX361" s="125"/>
      <c r="LMY361" s="125"/>
      <c r="LMZ361" s="125"/>
      <c r="LNA361" s="125"/>
      <c r="LNB361" s="125"/>
      <c r="LNC361" s="125"/>
      <c r="LND361" s="125"/>
      <c r="LNE361" s="125"/>
      <c r="LNF361" s="125"/>
      <c r="LNG361" s="125"/>
      <c r="LNH361" s="125"/>
      <c r="LNI361" s="125"/>
      <c r="LNJ361" s="125"/>
      <c r="LNK361" s="125"/>
      <c r="LNL361" s="125"/>
      <c r="LNM361" s="432"/>
      <c r="LNN361" s="432"/>
      <c r="LNO361" s="125"/>
      <c r="LNP361" s="125"/>
      <c r="LNQ361" s="125"/>
      <c r="LNR361" s="125"/>
      <c r="LNS361" s="125"/>
      <c r="LNT361" s="125"/>
      <c r="LNU361" s="125"/>
      <c r="LNV361" s="125"/>
      <c r="LNW361" s="125"/>
      <c r="LNX361" s="125"/>
      <c r="LNY361" s="125"/>
      <c r="LNZ361" s="125"/>
      <c r="LOA361" s="125"/>
      <c r="LOB361" s="125"/>
      <c r="LOC361" s="125"/>
      <c r="LOD361" s="125"/>
      <c r="LOE361" s="125"/>
      <c r="LOF361" s="125"/>
      <c r="LOG361" s="125"/>
      <c r="LOH361" s="125"/>
      <c r="LOI361" s="125"/>
      <c r="LOJ361" s="125"/>
      <c r="LOK361" s="125"/>
      <c r="LOL361" s="125"/>
      <c r="LOM361" s="432"/>
      <c r="LON361" s="432"/>
      <c r="LOO361" s="125"/>
      <c r="LOP361" s="125"/>
      <c r="LOQ361" s="125"/>
      <c r="LOR361" s="125"/>
      <c r="LOS361" s="125"/>
      <c r="LOT361" s="125"/>
      <c r="LOU361" s="125"/>
      <c r="LOV361" s="125"/>
      <c r="LOW361" s="125"/>
      <c r="LOX361" s="125"/>
      <c r="LOY361" s="125"/>
      <c r="LOZ361" s="125"/>
      <c r="LPA361" s="125"/>
      <c r="LPB361" s="125"/>
      <c r="LPC361" s="125"/>
      <c r="LPD361" s="125"/>
      <c r="LPE361" s="125"/>
      <c r="LPF361" s="125"/>
      <c r="LPG361" s="125"/>
      <c r="LPH361" s="125"/>
      <c r="LPI361" s="125"/>
      <c r="LPJ361" s="125"/>
      <c r="LPK361" s="125"/>
      <c r="LPL361" s="125"/>
      <c r="LPM361" s="432"/>
      <c r="LPN361" s="432"/>
      <c r="LPO361" s="125"/>
      <c r="LPP361" s="125"/>
      <c r="LPQ361" s="125"/>
      <c r="LPR361" s="125"/>
      <c r="LPS361" s="125"/>
      <c r="LPT361" s="125"/>
      <c r="LPU361" s="125"/>
      <c r="LPV361" s="125"/>
      <c r="LPW361" s="125"/>
      <c r="LPX361" s="125"/>
      <c r="LPY361" s="125"/>
      <c r="LPZ361" s="125"/>
      <c r="LQA361" s="125"/>
      <c r="LQB361" s="125"/>
      <c r="LQC361" s="125"/>
      <c r="LQD361" s="125"/>
      <c r="LQE361" s="125"/>
      <c r="LQF361" s="125"/>
      <c r="LQG361" s="125"/>
      <c r="LQH361" s="125"/>
      <c r="LQI361" s="125"/>
      <c r="LQJ361" s="125"/>
      <c r="LQK361" s="125"/>
      <c r="LQL361" s="125"/>
      <c r="LQM361" s="432"/>
      <c r="LQN361" s="432"/>
      <c r="LQO361" s="125"/>
      <c r="LQP361" s="125"/>
      <c r="LQQ361" s="125"/>
      <c r="LQR361" s="125"/>
      <c r="LQS361" s="125"/>
      <c r="LQT361" s="125"/>
      <c r="LQU361" s="125"/>
      <c r="LQV361" s="125"/>
      <c r="LQW361" s="125"/>
      <c r="LQX361" s="125"/>
      <c r="LQY361" s="125"/>
      <c r="LQZ361" s="125"/>
      <c r="LRA361" s="125"/>
      <c r="LRB361" s="125"/>
      <c r="LRC361" s="125"/>
      <c r="LRD361" s="125"/>
      <c r="LRE361" s="125"/>
      <c r="LRF361" s="125"/>
      <c r="LRG361" s="125"/>
      <c r="LRH361" s="125"/>
      <c r="LRI361" s="125"/>
      <c r="LRJ361" s="125"/>
      <c r="LRK361" s="125"/>
      <c r="LRL361" s="125"/>
      <c r="LRM361" s="432"/>
      <c r="LRN361" s="432"/>
      <c r="LRO361" s="125"/>
      <c r="LRP361" s="125"/>
      <c r="LRQ361" s="125"/>
      <c r="LRR361" s="125"/>
      <c r="LRS361" s="125"/>
      <c r="LRT361" s="125"/>
      <c r="LRU361" s="125"/>
      <c r="LRV361" s="125"/>
      <c r="LRW361" s="125"/>
      <c r="LRX361" s="125"/>
      <c r="LRY361" s="125"/>
      <c r="LRZ361" s="125"/>
      <c r="LSA361" s="125"/>
      <c r="LSB361" s="125"/>
      <c r="LSC361" s="125"/>
      <c r="LSD361" s="125"/>
      <c r="LSE361" s="125"/>
      <c r="LSF361" s="125"/>
      <c r="LSG361" s="125"/>
      <c r="LSH361" s="125"/>
      <c r="LSI361" s="125"/>
      <c r="LSJ361" s="125"/>
      <c r="LSK361" s="125"/>
      <c r="LSL361" s="125"/>
      <c r="LSM361" s="432"/>
      <c r="LSN361" s="432"/>
      <c r="LSO361" s="125"/>
      <c r="LSP361" s="125"/>
      <c r="LSQ361" s="125"/>
      <c r="LSR361" s="125"/>
      <c r="LSS361" s="125"/>
      <c r="LST361" s="125"/>
      <c r="LSU361" s="125"/>
      <c r="LSV361" s="125"/>
      <c r="LSW361" s="125"/>
      <c r="LSX361" s="125"/>
      <c r="LSY361" s="125"/>
      <c r="LSZ361" s="125"/>
      <c r="LTA361" s="125"/>
      <c r="LTB361" s="125"/>
      <c r="LTC361" s="125"/>
      <c r="LTD361" s="125"/>
      <c r="LTE361" s="125"/>
      <c r="LTF361" s="125"/>
      <c r="LTG361" s="125"/>
      <c r="LTH361" s="125"/>
      <c r="LTI361" s="125"/>
      <c r="LTJ361" s="125"/>
      <c r="LTK361" s="125"/>
      <c r="LTL361" s="125"/>
      <c r="LTM361" s="432"/>
      <c r="LTN361" s="432"/>
      <c r="LTO361" s="125"/>
      <c r="LTP361" s="125"/>
      <c r="LTQ361" s="125"/>
      <c r="LTR361" s="125"/>
      <c r="LTS361" s="125"/>
      <c r="LTT361" s="125"/>
      <c r="LTU361" s="125"/>
      <c r="LTV361" s="125"/>
      <c r="LTW361" s="125"/>
      <c r="LTX361" s="125"/>
      <c r="LTY361" s="125"/>
      <c r="LTZ361" s="125"/>
      <c r="LUA361" s="125"/>
      <c r="LUB361" s="125"/>
      <c r="LUC361" s="125"/>
      <c r="LUD361" s="125"/>
      <c r="LUE361" s="125"/>
      <c r="LUF361" s="125"/>
      <c r="LUG361" s="125"/>
      <c r="LUH361" s="125"/>
      <c r="LUI361" s="125"/>
      <c r="LUJ361" s="125"/>
      <c r="LUK361" s="125"/>
      <c r="LUL361" s="125"/>
      <c r="LUM361" s="432"/>
      <c r="LUN361" s="432"/>
      <c r="LUO361" s="125"/>
      <c r="LUP361" s="125"/>
      <c r="LUQ361" s="125"/>
      <c r="LUR361" s="125"/>
      <c r="LUS361" s="125"/>
      <c r="LUT361" s="125"/>
      <c r="LUU361" s="125"/>
      <c r="LUV361" s="125"/>
      <c r="LUW361" s="125"/>
      <c r="LUX361" s="125"/>
      <c r="LUY361" s="125"/>
      <c r="LUZ361" s="125"/>
      <c r="LVA361" s="125"/>
      <c r="LVB361" s="125"/>
      <c r="LVC361" s="125"/>
      <c r="LVD361" s="125"/>
      <c r="LVE361" s="125"/>
      <c r="LVF361" s="125"/>
      <c r="LVG361" s="125"/>
      <c r="LVH361" s="125"/>
      <c r="LVI361" s="125"/>
      <c r="LVJ361" s="125"/>
      <c r="LVK361" s="125"/>
      <c r="LVL361" s="125"/>
      <c r="LVM361" s="432"/>
      <c r="LVN361" s="432"/>
      <c r="LVO361" s="125"/>
      <c r="LVP361" s="125"/>
      <c r="LVQ361" s="125"/>
      <c r="LVR361" s="125"/>
      <c r="LVS361" s="125"/>
      <c r="LVT361" s="125"/>
      <c r="LVU361" s="125"/>
      <c r="LVV361" s="125"/>
      <c r="LVW361" s="125"/>
      <c r="LVX361" s="125"/>
      <c r="LVY361" s="125"/>
      <c r="LVZ361" s="125"/>
      <c r="LWA361" s="125"/>
      <c r="LWB361" s="125"/>
      <c r="LWC361" s="125"/>
      <c r="LWD361" s="125"/>
      <c r="LWE361" s="125"/>
      <c r="LWF361" s="125"/>
      <c r="LWG361" s="125"/>
      <c r="LWH361" s="125"/>
      <c r="LWI361" s="125"/>
      <c r="LWJ361" s="125"/>
      <c r="LWK361" s="125"/>
      <c r="LWL361" s="125"/>
      <c r="LWM361" s="432"/>
      <c r="LWN361" s="432"/>
      <c r="LWO361" s="125"/>
      <c r="LWP361" s="125"/>
      <c r="LWQ361" s="125"/>
      <c r="LWR361" s="125"/>
      <c r="LWS361" s="125"/>
      <c r="LWT361" s="125"/>
      <c r="LWU361" s="125"/>
      <c r="LWV361" s="125"/>
      <c r="LWW361" s="125"/>
      <c r="LWX361" s="125"/>
      <c r="LWY361" s="125"/>
      <c r="LWZ361" s="125"/>
      <c r="LXA361" s="125"/>
      <c r="LXB361" s="125"/>
      <c r="LXC361" s="125"/>
      <c r="LXD361" s="125"/>
      <c r="LXE361" s="125"/>
      <c r="LXF361" s="125"/>
      <c r="LXG361" s="125"/>
      <c r="LXH361" s="125"/>
      <c r="LXI361" s="125"/>
      <c r="LXJ361" s="125"/>
      <c r="LXK361" s="125"/>
      <c r="LXL361" s="125"/>
      <c r="LXM361" s="432"/>
      <c r="LXN361" s="432"/>
      <c r="LXO361" s="125"/>
      <c r="LXP361" s="125"/>
      <c r="LXQ361" s="125"/>
      <c r="LXR361" s="125"/>
      <c r="LXS361" s="125"/>
      <c r="LXT361" s="125"/>
      <c r="LXU361" s="125"/>
      <c r="LXV361" s="125"/>
      <c r="LXW361" s="125"/>
      <c r="LXX361" s="125"/>
      <c r="LXY361" s="125"/>
      <c r="LXZ361" s="125"/>
      <c r="LYA361" s="125"/>
      <c r="LYB361" s="125"/>
      <c r="LYC361" s="125"/>
      <c r="LYD361" s="125"/>
      <c r="LYE361" s="125"/>
      <c r="LYF361" s="125"/>
      <c r="LYG361" s="125"/>
      <c r="LYH361" s="125"/>
      <c r="LYI361" s="125"/>
      <c r="LYJ361" s="125"/>
      <c r="LYK361" s="125"/>
      <c r="LYL361" s="125"/>
      <c r="LYM361" s="432"/>
      <c r="LYN361" s="432"/>
      <c r="LYO361" s="125"/>
      <c r="LYP361" s="125"/>
      <c r="LYQ361" s="125"/>
      <c r="LYR361" s="125"/>
      <c r="LYS361" s="125"/>
      <c r="LYT361" s="125"/>
      <c r="LYU361" s="125"/>
      <c r="LYV361" s="125"/>
      <c r="LYW361" s="125"/>
      <c r="LYX361" s="125"/>
      <c r="LYY361" s="125"/>
      <c r="LYZ361" s="125"/>
      <c r="LZA361" s="125"/>
      <c r="LZB361" s="125"/>
      <c r="LZC361" s="125"/>
      <c r="LZD361" s="125"/>
      <c r="LZE361" s="125"/>
      <c r="LZF361" s="125"/>
      <c r="LZG361" s="125"/>
      <c r="LZH361" s="125"/>
      <c r="LZI361" s="125"/>
      <c r="LZJ361" s="125"/>
      <c r="LZK361" s="125"/>
      <c r="LZL361" s="125"/>
      <c r="LZM361" s="432"/>
      <c r="LZN361" s="432"/>
      <c r="LZO361" s="125"/>
      <c r="LZP361" s="125"/>
      <c r="LZQ361" s="125"/>
      <c r="LZR361" s="125"/>
      <c r="LZS361" s="125"/>
      <c r="LZT361" s="125"/>
      <c r="LZU361" s="125"/>
      <c r="LZV361" s="125"/>
      <c r="LZW361" s="125"/>
      <c r="LZX361" s="125"/>
      <c r="LZY361" s="125"/>
      <c r="LZZ361" s="125"/>
      <c r="MAA361" s="125"/>
      <c r="MAB361" s="125"/>
      <c r="MAC361" s="125"/>
      <c r="MAD361" s="125"/>
      <c r="MAE361" s="125"/>
      <c r="MAF361" s="125"/>
      <c r="MAG361" s="125"/>
      <c r="MAH361" s="125"/>
      <c r="MAI361" s="125"/>
      <c r="MAJ361" s="125"/>
      <c r="MAK361" s="125"/>
      <c r="MAL361" s="125"/>
      <c r="MAM361" s="432"/>
      <c r="MAN361" s="432"/>
      <c r="MAO361" s="125"/>
      <c r="MAP361" s="125"/>
      <c r="MAQ361" s="125"/>
      <c r="MAR361" s="125"/>
      <c r="MAS361" s="125"/>
      <c r="MAT361" s="125"/>
      <c r="MAU361" s="125"/>
      <c r="MAV361" s="125"/>
      <c r="MAW361" s="125"/>
      <c r="MAX361" s="125"/>
      <c r="MAY361" s="125"/>
      <c r="MAZ361" s="125"/>
      <c r="MBA361" s="125"/>
      <c r="MBB361" s="125"/>
      <c r="MBC361" s="125"/>
      <c r="MBD361" s="125"/>
      <c r="MBE361" s="125"/>
      <c r="MBF361" s="125"/>
      <c r="MBG361" s="125"/>
      <c r="MBH361" s="125"/>
      <c r="MBI361" s="125"/>
      <c r="MBJ361" s="125"/>
      <c r="MBK361" s="125"/>
      <c r="MBL361" s="125"/>
      <c r="MBM361" s="432"/>
      <c r="MBN361" s="432"/>
      <c r="MBO361" s="125"/>
      <c r="MBP361" s="125"/>
      <c r="MBQ361" s="125"/>
      <c r="MBR361" s="125"/>
      <c r="MBS361" s="125"/>
      <c r="MBT361" s="125"/>
      <c r="MBU361" s="125"/>
      <c r="MBV361" s="125"/>
      <c r="MBW361" s="125"/>
      <c r="MBX361" s="125"/>
      <c r="MBY361" s="125"/>
      <c r="MBZ361" s="125"/>
      <c r="MCA361" s="125"/>
      <c r="MCB361" s="125"/>
      <c r="MCC361" s="125"/>
      <c r="MCD361" s="125"/>
      <c r="MCE361" s="125"/>
      <c r="MCF361" s="125"/>
      <c r="MCG361" s="125"/>
      <c r="MCH361" s="125"/>
      <c r="MCI361" s="125"/>
      <c r="MCJ361" s="125"/>
      <c r="MCK361" s="125"/>
      <c r="MCL361" s="125"/>
      <c r="MCM361" s="432"/>
      <c r="MCN361" s="432"/>
      <c r="MCO361" s="125"/>
      <c r="MCP361" s="125"/>
      <c r="MCQ361" s="125"/>
      <c r="MCR361" s="125"/>
      <c r="MCS361" s="125"/>
      <c r="MCT361" s="125"/>
      <c r="MCU361" s="125"/>
      <c r="MCV361" s="125"/>
      <c r="MCW361" s="125"/>
      <c r="MCX361" s="125"/>
      <c r="MCY361" s="125"/>
      <c r="MCZ361" s="125"/>
      <c r="MDA361" s="125"/>
      <c r="MDB361" s="125"/>
      <c r="MDC361" s="125"/>
      <c r="MDD361" s="125"/>
      <c r="MDE361" s="125"/>
      <c r="MDF361" s="125"/>
      <c r="MDG361" s="125"/>
      <c r="MDH361" s="125"/>
      <c r="MDI361" s="125"/>
      <c r="MDJ361" s="125"/>
      <c r="MDK361" s="125"/>
      <c r="MDL361" s="125"/>
      <c r="MDM361" s="432"/>
      <c r="MDN361" s="432"/>
      <c r="MDO361" s="125"/>
      <c r="MDP361" s="125"/>
      <c r="MDQ361" s="125"/>
      <c r="MDR361" s="125"/>
      <c r="MDS361" s="125"/>
      <c r="MDT361" s="125"/>
      <c r="MDU361" s="125"/>
      <c r="MDV361" s="125"/>
      <c r="MDW361" s="125"/>
      <c r="MDX361" s="125"/>
      <c r="MDY361" s="125"/>
      <c r="MDZ361" s="125"/>
      <c r="MEA361" s="125"/>
      <c r="MEB361" s="125"/>
      <c r="MEC361" s="125"/>
      <c r="MED361" s="125"/>
      <c r="MEE361" s="125"/>
      <c r="MEF361" s="125"/>
      <c r="MEG361" s="125"/>
      <c r="MEH361" s="125"/>
      <c r="MEI361" s="125"/>
      <c r="MEJ361" s="125"/>
      <c r="MEK361" s="125"/>
      <c r="MEL361" s="125"/>
      <c r="MEM361" s="432"/>
      <c r="MEN361" s="432"/>
      <c r="MEO361" s="125"/>
      <c r="MEP361" s="125"/>
      <c r="MEQ361" s="125"/>
      <c r="MER361" s="125"/>
      <c r="MES361" s="125"/>
      <c r="MET361" s="125"/>
      <c r="MEU361" s="125"/>
      <c r="MEV361" s="125"/>
      <c r="MEW361" s="125"/>
      <c r="MEX361" s="125"/>
      <c r="MEY361" s="125"/>
      <c r="MEZ361" s="125"/>
      <c r="MFA361" s="125"/>
      <c r="MFB361" s="125"/>
      <c r="MFC361" s="125"/>
      <c r="MFD361" s="125"/>
      <c r="MFE361" s="125"/>
      <c r="MFF361" s="125"/>
      <c r="MFG361" s="125"/>
      <c r="MFH361" s="125"/>
      <c r="MFI361" s="125"/>
      <c r="MFJ361" s="125"/>
      <c r="MFK361" s="125"/>
      <c r="MFL361" s="125"/>
      <c r="MFM361" s="432"/>
      <c r="MFN361" s="432"/>
      <c r="MFO361" s="125"/>
      <c r="MFP361" s="125"/>
      <c r="MFQ361" s="125"/>
      <c r="MFR361" s="125"/>
      <c r="MFS361" s="125"/>
      <c r="MFT361" s="125"/>
      <c r="MFU361" s="125"/>
      <c r="MFV361" s="125"/>
      <c r="MFW361" s="125"/>
      <c r="MFX361" s="125"/>
      <c r="MFY361" s="125"/>
      <c r="MFZ361" s="125"/>
      <c r="MGA361" s="125"/>
      <c r="MGB361" s="125"/>
      <c r="MGC361" s="125"/>
      <c r="MGD361" s="125"/>
      <c r="MGE361" s="125"/>
      <c r="MGF361" s="125"/>
      <c r="MGG361" s="125"/>
      <c r="MGH361" s="125"/>
      <c r="MGI361" s="125"/>
      <c r="MGJ361" s="125"/>
      <c r="MGK361" s="125"/>
      <c r="MGL361" s="125"/>
      <c r="MGM361" s="432"/>
      <c r="MGN361" s="432"/>
      <c r="MGO361" s="125"/>
      <c r="MGP361" s="125"/>
      <c r="MGQ361" s="125"/>
      <c r="MGR361" s="125"/>
      <c r="MGS361" s="125"/>
      <c r="MGT361" s="125"/>
      <c r="MGU361" s="125"/>
      <c r="MGV361" s="125"/>
      <c r="MGW361" s="125"/>
      <c r="MGX361" s="125"/>
      <c r="MGY361" s="125"/>
      <c r="MGZ361" s="125"/>
      <c r="MHA361" s="125"/>
      <c r="MHB361" s="125"/>
      <c r="MHC361" s="125"/>
      <c r="MHD361" s="125"/>
      <c r="MHE361" s="125"/>
      <c r="MHF361" s="125"/>
      <c r="MHG361" s="125"/>
      <c r="MHH361" s="125"/>
      <c r="MHI361" s="125"/>
      <c r="MHJ361" s="125"/>
      <c r="MHK361" s="125"/>
      <c r="MHL361" s="125"/>
      <c r="MHM361" s="432"/>
      <c r="MHN361" s="432"/>
      <c r="MHO361" s="125"/>
      <c r="MHP361" s="125"/>
      <c r="MHQ361" s="125"/>
      <c r="MHR361" s="125"/>
      <c r="MHS361" s="125"/>
      <c r="MHT361" s="125"/>
      <c r="MHU361" s="125"/>
      <c r="MHV361" s="125"/>
      <c r="MHW361" s="125"/>
      <c r="MHX361" s="125"/>
      <c r="MHY361" s="125"/>
      <c r="MHZ361" s="125"/>
      <c r="MIA361" s="125"/>
      <c r="MIB361" s="125"/>
      <c r="MIC361" s="125"/>
      <c r="MID361" s="125"/>
      <c r="MIE361" s="125"/>
      <c r="MIF361" s="125"/>
      <c r="MIG361" s="125"/>
      <c r="MIH361" s="125"/>
      <c r="MII361" s="125"/>
      <c r="MIJ361" s="125"/>
      <c r="MIK361" s="125"/>
      <c r="MIL361" s="125"/>
      <c r="MIM361" s="432"/>
      <c r="MIN361" s="432"/>
      <c r="MIO361" s="125"/>
      <c r="MIP361" s="125"/>
      <c r="MIQ361" s="125"/>
      <c r="MIR361" s="125"/>
      <c r="MIS361" s="125"/>
      <c r="MIT361" s="125"/>
      <c r="MIU361" s="125"/>
      <c r="MIV361" s="125"/>
      <c r="MIW361" s="125"/>
      <c r="MIX361" s="125"/>
      <c r="MIY361" s="125"/>
      <c r="MIZ361" s="125"/>
      <c r="MJA361" s="125"/>
      <c r="MJB361" s="125"/>
      <c r="MJC361" s="125"/>
      <c r="MJD361" s="125"/>
      <c r="MJE361" s="125"/>
      <c r="MJF361" s="125"/>
      <c r="MJG361" s="125"/>
      <c r="MJH361" s="125"/>
      <c r="MJI361" s="125"/>
      <c r="MJJ361" s="125"/>
      <c r="MJK361" s="125"/>
      <c r="MJL361" s="125"/>
      <c r="MJM361" s="432"/>
      <c r="MJN361" s="432"/>
      <c r="MJO361" s="125"/>
      <c r="MJP361" s="125"/>
      <c r="MJQ361" s="125"/>
      <c r="MJR361" s="125"/>
      <c r="MJS361" s="125"/>
      <c r="MJT361" s="125"/>
      <c r="MJU361" s="125"/>
      <c r="MJV361" s="125"/>
      <c r="MJW361" s="125"/>
      <c r="MJX361" s="125"/>
      <c r="MJY361" s="125"/>
      <c r="MJZ361" s="125"/>
      <c r="MKA361" s="125"/>
      <c r="MKB361" s="125"/>
      <c r="MKC361" s="125"/>
      <c r="MKD361" s="125"/>
      <c r="MKE361" s="125"/>
      <c r="MKF361" s="125"/>
      <c r="MKG361" s="125"/>
      <c r="MKH361" s="125"/>
      <c r="MKI361" s="125"/>
      <c r="MKJ361" s="125"/>
      <c r="MKK361" s="125"/>
      <c r="MKL361" s="125"/>
      <c r="MKM361" s="432"/>
      <c r="MKN361" s="432"/>
      <c r="MKO361" s="125"/>
      <c r="MKP361" s="125"/>
      <c r="MKQ361" s="125"/>
      <c r="MKR361" s="125"/>
      <c r="MKS361" s="125"/>
      <c r="MKT361" s="125"/>
      <c r="MKU361" s="125"/>
      <c r="MKV361" s="125"/>
      <c r="MKW361" s="125"/>
      <c r="MKX361" s="125"/>
      <c r="MKY361" s="125"/>
      <c r="MKZ361" s="125"/>
      <c r="MLA361" s="125"/>
      <c r="MLB361" s="125"/>
      <c r="MLC361" s="125"/>
      <c r="MLD361" s="125"/>
      <c r="MLE361" s="125"/>
      <c r="MLF361" s="125"/>
      <c r="MLG361" s="125"/>
      <c r="MLH361" s="125"/>
      <c r="MLI361" s="125"/>
      <c r="MLJ361" s="125"/>
      <c r="MLK361" s="125"/>
      <c r="MLL361" s="125"/>
      <c r="MLM361" s="432"/>
      <c r="MLN361" s="432"/>
      <c r="MLO361" s="125"/>
      <c r="MLP361" s="125"/>
      <c r="MLQ361" s="125"/>
      <c r="MLR361" s="125"/>
      <c r="MLS361" s="125"/>
      <c r="MLT361" s="125"/>
      <c r="MLU361" s="125"/>
      <c r="MLV361" s="125"/>
      <c r="MLW361" s="125"/>
      <c r="MLX361" s="125"/>
      <c r="MLY361" s="125"/>
      <c r="MLZ361" s="125"/>
      <c r="MMA361" s="125"/>
      <c r="MMB361" s="125"/>
      <c r="MMC361" s="125"/>
      <c r="MMD361" s="125"/>
      <c r="MME361" s="125"/>
      <c r="MMF361" s="125"/>
      <c r="MMG361" s="125"/>
      <c r="MMH361" s="125"/>
      <c r="MMI361" s="125"/>
      <c r="MMJ361" s="125"/>
      <c r="MMK361" s="125"/>
      <c r="MML361" s="125"/>
      <c r="MMM361" s="432"/>
      <c r="MMN361" s="432"/>
      <c r="MMO361" s="125"/>
      <c r="MMP361" s="125"/>
      <c r="MMQ361" s="125"/>
      <c r="MMR361" s="125"/>
      <c r="MMS361" s="125"/>
      <c r="MMT361" s="125"/>
      <c r="MMU361" s="125"/>
      <c r="MMV361" s="125"/>
      <c r="MMW361" s="125"/>
      <c r="MMX361" s="125"/>
      <c r="MMY361" s="125"/>
      <c r="MMZ361" s="125"/>
      <c r="MNA361" s="125"/>
      <c r="MNB361" s="125"/>
      <c r="MNC361" s="125"/>
      <c r="MND361" s="125"/>
      <c r="MNE361" s="125"/>
      <c r="MNF361" s="125"/>
      <c r="MNG361" s="125"/>
      <c r="MNH361" s="125"/>
      <c r="MNI361" s="125"/>
      <c r="MNJ361" s="125"/>
      <c r="MNK361" s="125"/>
      <c r="MNL361" s="125"/>
      <c r="MNM361" s="432"/>
      <c r="MNN361" s="432"/>
      <c r="MNO361" s="125"/>
      <c r="MNP361" s="125"/>
      <c r="MNQ361" s="125"/>
      <c r="MNR361" s="125"/>
      <c r="MNS361" s="125"/>
      <c r="MNT361" s="125"/>
      <c r="MNU361" s="125"/>
      <c r="MNV361" s="125"/>
      <c r="MNW361" s="125"/>
      <c r="MNX361" s="125"/>
      <c r="MNY361" s="125"/>
      <c r="MNZ361" s="125"/>
      <c r="MOA361" s="125"/>
      <c r="MOB361" s="125"/>
      <c r="MOC361" s="125"/>
      <c r="MOD361" s="125"/>
      <c r="MOE361" s="125"/>
      <c r="MOF361" s="125"/>
      <c r="MOG361" s="125"/>
      <c r="MOH361" s="125"/>
      <c r="MOI361" s="125"/>
      <c r="MOJ361" s="125"/>
      <c r="MOK361" s="125"/>
      <c r="MOL361" s="125"/>
      <c r="MOM361" s="432"/>
      <c r="MON361" s="432"/>
      <c r="MOO361" s="125"/>
      <c r="MOP361" s="125"/>
      <c r="MOQ361" s="125"/>
      <c r="MOR361" s="125"/>
      <c r="MOS361" s="125"/>
      <c r="MOT361" s="125"/>
      <c r="MOU361" s="125"/>
      <c r="MOV361" s="125"/>
      <c r="MOW361" s="125"/>
      <c r="MOX361" s="125"/>
      <c r="MOY361" s="125"/>
      <c r="MOZ361" s="125"/>
      <c r="MPA361" s="125"/>
      <c r="MPB361" s="125"/>
      <c r="MPC361" s="125"/>
      <c r="MPD361" s="125"/>
      <c r="MPE361" s="125"/>
      <c r="MPF361" s="125"/>
      <c r="MPG361" s="125"/>
      <c r="MPH361" s="125"/>
      <c r="MPI361" s="125"/>
      <c r="MPJ361" s="125"/>
      <c r="MPK361" s="125"/>
      <c r="MPL361" s="125"/>
      <c r="MPM361" s="432"/>
      <c r="MPN361" s="432"/>
      <c r="MPO361" s="125"/>
      <c r="MPP361" s="125"/>
      <c r="MPQ361" s="125"/>
      <c r="MPR361" s="125"/>
      <c r="MPS361" s="125"/>
      <c r="MPT361" s="125"/>
      <c r="MPU361" s="125"/>
      <c r="MPV361" s="125"/>
      <c r="MPW361" s="125"/>
      <c r="MPX361" s="125"/>
      <c r="MPY361" s="125"/>
      <c r="MPZ361" s="125"/>
      <c r="MQA361" s="125"/>
      <c r="MQB361" s="125"/>
      <c r="MQC361" s="125"/>
      <c r="MQD361" s="125"/>
      <c r="MQE361" s="125"/>
      <c r="MQF361" s="125"/>
      <c r="MQG361" s="125"/>
      <c r="MQH361" s="125"/>
      <c r="MQI361" s="125"/>
      <c r="MQJ361" s="125"/>
      <c r="MQK361" s="125"/>
      <c r="MQL361" s="125"/>
      <c r="MQM361" s="432"/>
      <c r="MQN361" s="432"/>
      <c r="MQO361" s="125"/>
      <c r="MQP361" s="125"/>
      <c r="MQQ361" s="125"/>
      <c r="MQR361" s="125"/>
      <c r="MQS361" s="125"/>
      <c r="MQT361" s="125"/>
      <c r="MQU361" s="125"/>
      <c r="MQV361" s="125"/>
      <c r="MQW361" s="125"/>
      <c r="MQX361" s="125"/>
      <c r="MQY361" s="125"/>
      <c r="MQZ361" s="125"/>
      <c r="MRA361" s="125"/>
      <c r="MRB361" s="125"/>
      <c r="MRC361" s="125"/>
      <c r="MRD361" s="125"/>
      <c r="MRE361" s="125"/>
      <c r="MRF361" s="125"/>
      <c r="MRG361" s="125"/>
      <c r="MRH361" s="125"/>
      <c r="MRI361" s="125"/>
      <c r="MRJ361" s="125"/>
      <c r="MRK361" s="125"/>
      <c r="MRL361" s="125"/>
      <c r="MRM361" s="432"/>
      <c r="MRN361" s="432"/>
      <c r="MRO361" s="125"/>
      <c r="MRP361" s="125"/>
      <c r="MRQ361" s="125"/>
      <c r="MRR361" s="125"/>
      <c r="MRS361" s="125"/>
      <c r="MRT361" s="125"/>
      <c r="MRU361" s="125"/>
      <c r="MRV361" s="125"/>
      <c r="MRW361" s="125"/>
      <c r="MRX361" s="125"/>
      <c r="MRY361" s="125"/>
      <c r="MRZ361" s="125"/>
      <c r="MSA361" s="125"/>
      <c r="MSB361" s="125"/>
      <c r="MSC361" s="125"/>
      <c r="MSD361" s="125"/>
      <c r="MSE361" s="125"/>
      <c r="MSF361" s="125"/>
      <c r="MSG361" s="125"/>
      <c r="MSH361" s="125"/>
      <c r="MSI361" s="125"/>
      <c r="MSJ361" s="125"/>
      <c r="MSK361" s="125"/>
      <c r="MSL361" s="125"/>
      <c r="MSM361" s="432"/>
      <c r="MSN361" s="432"/>
      <c r="MSO361" s="125"/>
      <c r="MSP361" s="125"/>
      <c r="MSQ361" s="125"/>
      <c r="MSR361" s="125"/>
      <c r="MSS361" s="125"/>
      <c r="MST361" s="125"/>
      <c r="MSU361" s="125"/>
      <c r="MSV361" s="125"/>
      <c r="MSW361" s="125"/>
      <c r="MSX361" s="125"/>
      <c r="MSY361" s="125"/>
      <c r="MSZ361" s="125"/>
      <c r="MTA361" s="125"/>
      <c r="MTB361" s="125"/>
      <c r="MTC361" s="125"/>
      <c r="MTD361" s="125"/>
      <c r="MTE361" s="125"/>
      <c r="MTF361" s="125"/>
      <c r="MTG361" s="125"/>
      <c r="MTH361" s="125"/>
      <c r="MTI361" s="125"/>
      <c r="MTJ361" s="125"/>
      <c r="MTK361" s="125"/>
      <c r="MTL361" s="125"/>
      <c r="MTM361" s="432"/>
      <c r="MTN361" s="432"/>
      <c r="MTO361" s="125"/>
      <c r="MTP361" s="125"/>
      <c r="MTQ361" s="125"/>
      <c r="MTR361" s="125"/>
      <c r="MTS361" s="125"/>
      <c r="MTT361" s="125"/>
      <c r="MTU361" s="125"/>
      <c r="MTV361" s="125"/>
      <c r="MTW361" s="125"/>
      <c r="MTX361" s="125"/>
      <c r="MTY361" s="125"/>
      <c r="MTZ361" s="125"/>
      <c r="MUA361" s="125"/>
      <c r="MUB361" s="125"/>
      <c r="MUC361" s="125"/>
      <c r="MUD361" s="125"/>
      <c r="MUE361" s="125"/>
      <c r="MUF361" s="125"/>
      <c r="MUG361" s="125"/>
      <c r="MUH361" s="125"/>
      <c r="MUI361" s="125"/>
      <c r="MUJ361" s="125"/>
      <c r="MUK361" s="125"/>
      <c r="MUL361" s="125"/>
      <c r="MUM361" s="432"/>
      <c r="MUN361" s="432"/>
      <c r="MUO361" s="125"/>
      <c r="MUP361" s="125"/>
      <c r="MUQ361" s="125"/>
      <c r="MUR361" s="125"/>
      <c r="MUS361" s="125"/>
      <c r="MUT361" s="125"/>
      <c r="MUU361" s="125"/>
      <c r="MUV361" s="125"/>
      <c r="MUW361" s="125"/>
      <c r="MUX361" s="125"/>
      <c r="MUY361" s="125"/>
      <c r="MUZ361" s="125"/>
      <c r="MVA361" s="125"/>
      <c r="MVB361" s="125"/>
      <c r="MVC361" s="125"/>
      <c r="MVD361" s="125"/>
      <c r="MVE361" s="125"/>
      <c r="MVF361" s="125"/>
      <c r="MVG361" s="125"/>
      <c r="MVH361" s="125"/>
      <c r="MVI361" s="125"/>
      <c r="MVJ361" s="125"/>
      <c r="MVK361" s="125"/>
      <c r="MVL361" s="125"/>
      <c r="MVM361" s="432"/>
      <c r="MVN361" s="432"/>
      <c r="MVO361" s="125"/>
      <c r="MVP361" s="125"/>
      <c r="MVQ361" s="125"/>
      <c r="MVR361" s="125"/>
      <c r="MVS361" s="125"/>
      <c r="MVT361" s="125"/>
      <c r="MVU361" s="125"/>
      <c r="MVV361" s="125"/>
      <c r="MVW361" s="125"/>
      <c r="MVX361" s="125"/>
      <c r="MVY361" s="125"/>
      <c r="MVZ361" s="125"/>
      <c r="MWA361" s="125"/>
      <c r="MWB361" s="125"/>
      <c r="MWC361" s="125"/>
      <c r="MWD361" s="125"/>
      <c r="MWE361" s="125"/>
      <c r="MWF361" s="125"/>
      <c r="MWG361" s="125"/>
      <c r="MWH361" s="125"/>
      <c r="MWI361" s="125"/>
      <c r="MWJ361" s="125"/>
      <c r="MWK361" s="125"/>
      <c r="MWL361" s="125"/>
      <c r="MWM361" s="432"/>
      <c r="MWN361" s="432"/>
      <c r="MWO361" s="125"/>
      <c r="MWP361" s="125"/>
      <c r="MWQ361" s="125"/>
      <c r="MWR361" s="125"/>
      <c r="MWS361" s="125"/>
      <c r="MWT361" s="125"/>
      <c r="MWU361" s="125"/>
      <c r="MWV361" s="125"/>
      <c r="MWW361" s="125"/>
      <c r="MWX361" s="125"/>
      <c r="MWY361" s="125"/>
      <c r="MWZ361" s="125"/>
      <c r="MXA361" s="125"/>
      <c r="MXB361" s="125"/>
      <c r="MXC361" s="125"/>
      <c r="MXD361" s="125"/>
      <c r="MXE361" s="125"/>
      <c r="MXF361" s="125"/>
      <c r="MXG361" s="125"/>
      <c r="MXH361" s="125"/>
      <c r="MXI361" s="125"/>
      <c r="MXJ361" s="125"/>
      <c r="MXK361" s="125"/>
      <c r="MXL361" s="125"/>
      <c r="MXM361" s="432"/>
      <c r="MXN361" s="432"/>
      <c r="MXO361" s="125"/>
      <c r="MXP361" s="125"/>
      <c r="MXQ361" s="125"/>
      <c r="MXR361" s="125"/>
      <c r="MXS361" s="125"/>
      <c r="MXT361" s="125"/>
      <c r="MXU361" s="125"/>
      <c r="MXV361" s="125"/>
      <c r="MXW361" s="125"/>
      <c r="MXX361" s="125"/>
      <c r="MXY361" s="125"/>
      <c r="MXZ361" s="125"/>
      <c r="MYA361" s="125"/>
      <c r="MYB361" s="125"/>
      <c r="MYC361" s="125"/>
      <c r="MYD361" s="125"/>
      <c r="MYE361" s="125"/>
      <c r="MYF361" s="125"/>
      <c r="MYG361" s="125"/>
      <c r="MYH361" s="125"/>
      <c r="MYI361" s="125"/>
      <c r="MYJ361" s="125"/>
      <c r="MYK361" s="125"/>
      <c r="MYL361" s="125"/>
      <c r="MYM361" s="432"/>
      <c r="MYN361" s="432"/>
      <c r="MYO361" s="125"/>
      <c r="MYP361" s="125"/>
      <c r="MYQ361" s="125"/>
      <c r="MYR361" s="125"/>
      <c r="MYS361" s="125"/>
      <c r="MYT361" s="125"/>
      <c r="MYU361" s="125"/>
      <c r="MYV361" s="125"/>
      <c r="MYW361" s="125"/>
      <c r="MYX361" s="125"/>
      <c r="MYY361" s="125"/>
      <c r="MYZ361" s="125"/>
      <c r="MZA361" s="125"/>
      <c r="MZB361" s="125"/>
      <c r="MZC361" s="125"/>
      <c r="MZD361" s="125"/>
      <c r="MZE361" s="125"/>
      <c r="MZF361" s="125"/>
      <c r="MZG361" s="125"/>
      <c r="MZH361" s="125"/>
      <c r="MZI361" s="125"/>
      <c r="MZJ361" s="125"/>
      <c r="MZK361" s="125"/>
      <c r="MZL361" s="125"/>
      <c r="MZM361" s="432"/>
      <c r="MZN361" s="432"/>
      <c r="MZO361" s="125"/>
      <c r="MZP361" s="125"/>
      <c r="MZQ361" s="125"/>
      <c r="MZR361" s="125"/>
      <c r="MZS361" s="125"/>
      <c r="MZT361" s="125"/>
      <c r="MZU361" s="125"/>
      <c r="MZV361" s="125"/>
      <c r="MZW361" s="125"/>
      <c r="MZX361" s="125"/>
      <c r="MZY361" s="125"/>
      <c r="MZZ361" s="125"/>
      <c r="NAA361" s="125"/>
      <c r="NAB361" s="125"/>
      <c r="NAC361" s="125"/>
      <c r="NAD361" s="125"/>
      <c r="NAE361" s="125"/>
      <c r="NAF361" s="125"/>
      <c r="NAG361" s="125"/>
      <c r="NAH361" s="125"/>
      <c r="NAI361" s="125"/>
      <c r="NAJ361" s="125"/>
      <c r="NAK361" s="125"/>
      <c r="NAL361" s="125"/>
      <c r="NAM361" s="432"/>
      <c r="NAN361" s="432"/>
      <c r="NAO361" s="125"/>
      <c r="NAP361" s="125"/>
      <c r="NAQ361" s="125"/>
      <c r="NAR361" s="125"/>
      <c r="NAS361" s="125"/>
      <c r="NAT361" s="125"/>
      <c r="NAU361" s="125"/>
      <c r="NAV361" s="125"/>
      <c r="NAW361" s="125"/>
      <c r="NAX361" s="125"/>
      <c r="NAY361" s="125"/>
      <c r="NAZ361" s="125"/>
      <c r="NBA361" s="125"/>
      <c r="NBB361" s="125"/>
      <c r="NBC361" s="125"/>
      <c r="NBD361" s="125"/>
      <c r="NBE361" s="125"/>
      <c r="NBF361" s="125"/>
      <c r="NBG361" s="125"/>
      <c r="NBH361" s="125"/>
      <c r="NBI361" s="125"/>
      <c r="NBJ361" s="125"/>
      <c r="NBK361" s="125"/>
      <c r="NBL361" s="125"/>
      <c r="NBM361" s="432"/>
      <c r="NBN361" s="432"/>
      <c r="NBO361" s="125"/>
      <c r="NBP361" s="125"/>
      <c r="NBQ361" s="125"/>
      <c r="NBR361" s="125"/>
      <c r="NBS361" s="125"/>
      <c r="NBT361" s="125"/>
      <c r="NBU361" s="125"/>
      <c r="NBV361" s="125"/>
      <c r="NBW361" s="125"/>
      <c r="NBX361" s="125"/>
      <c r="NBY361" s="125"/>
      <c r="NBZ361" s="125"/>
      <c r="NCA361" s="125"/>
      <c r="NCB361" s="125"/>
      <c r="NCC361" s="125"/>
      <c r="NCD361" s="125"/>
      <c r="NCE361" s="125"/>
      <c r="NCF361" s="125"/>
      <c r="NCG361" s="125"/>
      <c r="NCH361" s="125"/>
      <c r="NCI361" s="125"/>
      <c r="NCJ361" s="125"/>
      <c r="NCK361" s="125"/>
      <c r="NCL361" s="125"/>
      <c r="NCM361" s="432"/>
      <c r="NCN361" s="432"/>
      <c r="NCO361" s="125"/>
      <c r="NCP361" s="125"/>
      <c r="NCQ361" s="125"/>
      <c r="NCR361" s="125"/>
      <c r="NCS361" s="125"/>
      <c r="NCT361" s="125"/>
      <c r="NCU361" s="125"/>
      <c r="NCV361" s="125"/>
      <c r="NCW361" s="125"/>
      <c r="NCX361" s="125"/>
      <c r="NCY361" s="125"/>
      <c r="NCZ361" s="125"/>
      <c r="NDA361" s="125"/>
      <c r="NDB361" s="125"/>
      <c r="NDC361" s="125"/>
      <c r="NDD361" s="125"/>
      <c r="NDE361" s="125"/>
      <c r="NDF361" s="125"/>
      <c r="NDG361" s="125"/>
      <c r="NDH361" s="125"/>
      <c r="NDI361" s="125"/>
      <c r="NDJ361" s="125"/>
      <c r="NDK361" s="125"/>
      <c r="NDL361" s="125"/>
      <c r="NDM361" s="432"/>
      <c r="NDN361" s="432"/>
      <c r="NDO361" s="125"/>
      <c r="NDP361" s="125"/>
      <c r="NDQ361" s="125"/>
      <c r="NDR361" s="125"/>
      <c r="NDS361" s="125"/>
      <c r="NDT361" s="125"/>
      <c r="NDU361" s="125"/>
      <c r="NDV361" s="125"/>
      <c r="NDW361" s="125"/>
      <c r="NDX361" s="125"/>
      <c r="NDY361" s="125"/>
      <c r="NDZ361" s="125"/>
      <c r="NEA361" s="125"/>
      <c r="NEB361" s="125"/>
      <c r="NEC361" s="125"/>
      <c r="NED361" s="125"/>
      <c r="NEE361" s="125"/>
      <c r="NEF361" s="125"/>
      <c r="NEG361" s="125"/>
      <c r="NEH361" s="125"/>
      <c r="NEI361" s="125"/>
      <c r="NEJ361" s="125"/>
      <c r="NEK361" s="125"/>
      <c r="NEL361" s="125"/>
      <c r="NEM361" s="432"/>
      <c r="NEN361" s="432"/>
      <c r="NEO361" s="125"/>
      <c r="NEP361" s="125"/>
      <c r="NEQ361" s="125"/>
      <c r="NER361" s="125"/>
      <c r="NES361" s="125"/>
      <c r="NET361" s="125"/>
      <c r="NEU361" s="125"/>
      <c r="NEV361" s="125"/>
      <c r="NEW361" s="125"/>
      <c r="NEX361" s="125"/>
      <c r="NEY361" s="125"/>
      <c r="NEZ361" s="125"/>
      <c r="NFA361" s="125"/>
      <c r="NFB361" s="125"/>
      <c r="NFC361" s="125"/>
      <c r="NFD361" s="125"/>
      <c r="NFE361" s="125"/>
      <c r="NFF361" s="125"/>
      <c r="NFG361" s="125"/>
      <c r="NFH361" s="125"/>
      <c r="NFI361" s="125"/>
      <c r="NFJ361" s="125"/>
      <c r="NFK361" s="125"/>
      <c r="NFL361" s="125"/>
      <c r="NFM361" s="432"/>
      <c r="NFN361" s="432"/>
      <c r="NFO361" s="125"/>
      <c r="NFP361" s="125"/>
      <c r="NFQ361" s="125"/>
      <c r="NFR361" s="125"/>
      <c r="NFS361" s="125"/>
      <c r="NFT361" s="125"/>
      <c r="NFU361" s="125"/>
      <c r="NFV361" s="125"/>
      <c r="NFW361" s="125"/>
      <c r="NFX361" s="125"/>
      <c r="NFY361" s="125"/>
      <c r="NFZ361" s="125"/>
      <c r="NGA361" s="125"/>
      <c r="NGB361" s="125"/>
      <c r="NGC361" s="125"/>
      <c r="NGD361" s="125"/>
      <c r="NGE361" s="125"/>
      <c r="NGF361" s="125"/>
      <c r="NGG361" s="125"/>
      <c r="NGH361" s="125"/>
      <c r="NGI361" s="125"/>
      <c r="NGJ361" s="125"/>
      <c r="NGK361" s="125"/>
      <c r="NGL361" s="125"/>
      <c r="NGM361" s="432"/>
      <c r="NGN361" s="432"/>
      <c r="NGO361" s="125"/>
      <c r="NGP361" s="125"/>
      <c r="NGQ361" s="125"/>
      <c r="NGR361" s="125"/>
      <c r="NGS361" s="125"/>
      <c r="NGT361" s="125"/>
      <c r="NGU361" s="125"/>
      <c r="NGV361" s="125"/>
      <c r="NGW361" s="125"/>
      <c r="NGX361" s="125"/>
      <c r="NGY361" s="125"/>
      <c r="NGZ361" s="125"/>
      <c r="NHA361" s="125"/>
      <c r="NHB361" s="125"/>
      <c r="NHC361" s="125"/>
      <c r="NHD361" s="125"/>
      <c r="NHE361" s="125"/>
      <c r="NHF361" s="125"/>
      <c r="NHG361" s="125"/>
      <c r="NHH361" s="125"/>
      <c r="NHI361" s="125"/>
      <c r="NHJ361" s="125"/>
      <c r="NHK361" s="125"/>
      <c r="NHL361" s="125"/>
      <c r="NHM361" s="432"/>
      <c r="NHN361" s="432"/>
      <c r="NHO361" s="125"/>
      <c r="NHP361" s="125"/>
      <c r="NHQ361" s="125"/>
      <c r="NHR361" s="125"/>
      <c r="NHS361" s="125"/>
      <c r="NHT361" s="125"/>
      <c r="NHU361" s="125"/>
      <c r="NHV361" s="125"/>
      <c r="NHW361" s="125"/>
      <c r="NHX361" s="125"/>
      <c r="NHY361" s="125"/>
      <c r="NHZ361" s="125"/>
      <c r="NIA361" s="125"/>
      <c r="NIB361" s="125"/>
      <c r="NIC361" s="125"/>
      <c r="NID361" s="125"/>
      <c r="NIE361" s="125"/>
      <c r="NIF361" s="125"/>
      <c r="NIG361" s="125"/>
      <c r="NIH361" s="125"/>
      <c r="NII361" s="125"/>
      <c r="NIJ361" s="125"/>
      <c r="NIK361" s="125"/>
      <c r="NIL361" s="125"/>
      <c r="NIM361" s="432"/>
      <c r="NIN361" s="432"/>
      <c r="NIO361" s="125"/>
      <c r="NIP361" s="125"/>
      <c r="NIQ361" s="125"/>
      <c r="NIR361" s="125"/>
      <c r="NIS361" s="125"/>
      <c r="NIT361" s="125"/>
      <c r="NIU361" s="125"/>
      <c r="NIV361" s="125"/>
      <c r="NIW361" s="125"/>
      <c r="NIX361" s="125"/>
      <c r="NIY361" s="125"/>
      <c r="NIZ361" s="125"/>
      <c r="NJA361" s="125"/>
      <c r="NJB361" s="125"/>
      <c r="NJC361" s="125"/>
      <c r="NJD361" s="125"/>
      <c r="NJE361" s="125"/>
      <c r="NJF361" s="125"/>
      <c r="NJG361" s="125"/>
      <c r="NJH361" s="125"/>
      <c r="NJI361" s="125"/>
      <c r="NJJ361" s="125"/>
      <c r="NJK361" s="125"/>
      <c r="NJL361" s="125"/>
      <c r="NJM361" s="432"/>
      <c r="NJN361" s="432"/>
      <c r="NJO361" s="125"/>
      <c r="NJP361" s="125"/>
      <c r="NJQ361" s="125"/>
      <c r="NJR361" s="125"/>
      <c r="NJS361" s="125"/>
      <c r="NJT361" s="125"/>
      <c r="NJU361" s="125"/>
      <c r="NJV361" s="125"/>
      <c r="NJW361" s="125"/>
      <c r="NJX361" s="125"/>
      <c r="NJY361" s="125"/>
      <c r="NJZ361" s="125"/>
      <c r="NKA361" s="125"/>
      <c r="NKB361" s="125"/>
      <c r="NKC361" s="125"/>
      <c r="NKD361" s="125"/>
      <c r="NKE361" s="125"/>
      <c r="NKF361" s="125"/>
      <c r="NKG361" s="125"/>
      <c r="NKH361" s="125"/>
      <c r="NKI361" s="125"/>
      <c r="NKJ361" s="125"/>
      <c r="NKK361" s="125"/>
      <c r="NKL361" s="125"/>
      <c r="NKM361" s="432"/>
      <c r="NKN361" s="432"/>
      <c r="NKO361" s="125"/>
      <c r="NKP361" s="125"/>
      <c r="NKQ361" s="125"/>
      <c r="NKR361" s="125"/>
      <c r="NKS361" s="125"/>
      <c r="NKT361" s="125"/>
      <c r="NKU361" s="125"/>
      <c r="NKV361" s="125"/>
      <c r="NKW361" s="125"/>
      <c r="NKX361" s="125"/>
      <c r="NKY361" s="125"/>
      <c r="NKZ361" s="125"/>
      <c r="NLA361" s="125"/>
      <c r="NLB361" s="125"/>
      <c r="NLC361" s="125"/>
      <c r="NLD361" s="125"/>
      <c r="NLE361" s="125"/>
      <c r="NLF361" s="125"/>
      <c r="NLG361" s="125"/>
      <c r="NLH361" s="125"/>
      <c r="NLI361" s="125"/>
      <c r="NLJ361" s="125"/>
      <c r="NLK361" s="125"/>
      <c r="NLL361" s="125"/>
      <c r="NLM361" s="432"/>
      <c r="NLN361" s="432"/>
      <c r="NLO361" s="125"/>
      <c r="NLP361" s="125"/>
      <c r="NLQ361" s="125"/>
      <c r="NLR361" s="125"/>
      <c r="NLS361" s="125"/>
      <c r="NLT361" s="125"/>
      <c r="NLU361" s="125"/>
      <c r="NLV361" s="125"/>
      <c r="NLW361" s="125"/>
      <c r="NLX361" s="125"/>
      <c r="NLY361" s="125"/>
      <c r="NLZ361" s="125"/>
      <c r="NMA361" s="125"/>
      <c r="NMB361" s="125"/>
      <c r="NMC361" s="125"/>
      <c r="NMD361" s="125"/>
      <c r="NME361" s="125"/>
      <c r="NMF361" s="125"/>
      <c r="NMG361" s="125"/>
      <c r="NMH361" s="125"/>
      <c r="NMI361" s="125"/>
      <c r="NMJ361" s="125"/>
      <c r="NMK361" s="125"/>
      <c r="NML361" s="125"/>
      <c r="NMM361" s="432"/>
      <c r="NMN361" s="432"/>
      <c r="NMO361" s="125"/>
      <c r="NMP361" s="125"/>
      <c r="NMQ361" s="125"/>
      <c r="NMR361" s="125"/>
      <c r="NMS361" s="125"/>
      <c r="NMT361" s="125"/>
      <c r="NMU361" s="125"/>
      <c r="NMV361" s="125"/>
      <c r="NMW361" s="125"/>
      <c r="NMX361" s="125"/>
      <c r="NMY361" s="125"/>
      <c r="NMZ361" s="125"/>
      <c r="NNA361" s="125"/>
      <c r="NNB361" s="125"/>
      <c r="NNC361" s="125"/>
      <c r="NND361" s="125"/>
      <c r="NNE361" s="125"/>
      <c r="NNF361" s="125"/>
      <c r="NNG361" s="125"/>
      <c r="NNH361" s="125"/>
      <c r="NNI361" s="125"/>
      <c r="NNJ361" s="125"/>
      <c r="NNK361" s="125"/>
      <c r="NNL361" s="125"/>
      <c r="NNM361" s="432"/>
      <c r="NNN361" s="432"/>
      <c r="NNO361" s="125"/>
      <c r="NNP361" s="125"/>
      <c r="NNQ361" s="125"/>
      <c r="NNR361" s="125"/>
      <c r="NNS361" s="125"/>
      <c r="NNT361" s="125"/>
      <c r="NNU361" s="125"/>
      <c r="NNV361" s="125"/>
      <c r="NNW361" s="125"/>
      <c r="NNX361" s="125"/>
      <c r="NNY361" s="125"/>
      <c r="NNZ361" s="125"/>
      <c r="NOA361" s="125"/>
      <c r="NOB361" s="125"/>
      <c r="NOC361" s="125"/>
      <c r="NOD361" s="125"/>
      <c r="NOE361" s="125"/>
      <c r="NOF361" s="125"/>
      <c r="NOG361" s="125"/>
      <c r="NOH361" s="125"/>
      <c r="NOI361" s="125"/>
      <c r="NOJ361" s="125"/>
      <c r="NOK361" s="125"/>
      <c r="NOL361" s="125"/>
      <c r="NOM361" s="432"/>
      <c r="NON361" s="432"/>
      <c r="NOO361" s="125"/>
      <c r="NOP361" s="125"/>
      <c r="NOQ361" s="125"/>
      <c r="NOR361" s="125"/>
      <c r="NOS361" s="125"/>
      <c r="NOT361" s="125"/>
      <c r="NOU361" s="125"/>
      <c r="NOV361" s="125"/>
      <c r="NOW361" s="125"/>
      <c r="NOX361" s="125"/>
      <c r="NOY361" s="125"/>
      <c r="NOZ361" s="125"/>
      <c r="NPA361" s="125"/>
      <c r="NPB361" s="125"/>
      <c r="NPC361" s="125"/>
      <c r="NPD361" s="125"/>
      <c r="NPE361" s="125"/>
      <c r="NPF361" s="125"/>
      <c r="NPG361" s="125"/>
      <c r="NPH361" s="125"/>
      <c r="NPI361" s="125"/>
      <c r="NPJ361" s="125"/>
      <c r="NPK361" s="125"/>
      <c r="NPL361" s="125"/>
      <c r="NPM361" s="432"/>
      <c r="NPN361" s="432"/>
      <c r="NPO361" s="125"/>
      <c r="NPP361" s="125"/>
      <c r="NPQ361" s="125"/>
      <c r="NPR361" s="125"/>
      <c r="NPS361" s="125"/>
      <c r="NPT361" s="125"/>
      <c r="NPU361" s="125"/>
      <c r="NPV361" s="125"/>
      <c r="NPW361" s="125"/>
      <c r="NPX361" s="125"/>
      <c r="NPY361" s="125"/>
      <c r="NPZ361" s="125"/>
      <c r="NQA361" s="125"/>
      <c r="NQB361" s="125"/>
      <c r="NQC361" s="125"/>
      <c r="NQD361" s="125"/>
      <c r="NQE361" s="125"/>
      <c r="NQF361" s="125"/>
      <c r="NQG361" s="125"/>
      <c r="NQH361" s="125"/>
      <c r="NQI361" s="125"/>
      <c r="NQJ361" s="125"/>
      <c r="NQK361" s="125"/>
      <c r="NQL361" s="125"/>
      <c r="NQM361" s="432"/>
      <c r="NQN361" s="432"/>
      <c r="NQO361" s="125"/>
      <c r="NQP361" s="125"/>
      <c r="NQQ361" s="125"/>
      <c r="NQR361" s="125"/>
      <c r="NQS361" s="125"/>
      <c r="NQT361" s="125"/>
      <c r="NQU361" s="125"/>
      <c r="NQV361" s="125"/>
      <c r="NQW361" s="125"/>
      <c r="NQX361" s="125"/>
      <c r="NQY361" s="125"/>
      <c r="NQZ361" s="125"/>
      <c r="NRA361" s="125"/>
      <c r="NRB361" s="125"/>
      <c r="NRC361" s="125"/>
      <c r="NRD361" s="125"/>
      <c r="NRE361" s="125"/>
      <c r="NRF361" s="125"/>
      <c r="NRG361" s="125"/>
      <c r="NRH361" s="125"/>
      <c r="NRI361" s="125"/>
      <c r="NRJ361" s="125"/>
      <c r="NRK361" s="125"/>
      <c r="NRL361" s="125"/>
      <c r="NRM361" s="432"/>
      <c r="NRN361" s="432"/>
      <c r="NRO361" s="125"/>
      <c r="NRP361" s="125"/>
      <c r="NRQ361" s="125"/>
      <c r="NRR361" s="125"/>
      <c r="NRS361" s="125"/>
      <c r="NRT361" s="125"/>
      <c r="NRU361" s="125"/>
      <c r="NRV361" s="125"/>
      <c r="NRW361" s="125"/>
      <c r="NRX361" s="125"/>
      <c r="NRY361" s="125"/>
      <c r="NRZ361" s="125"/>
      <c r="NSA361" s="125"/>
      <c r="NSB361" s="125"/>
      <c r="NSC361" s="125"/>
      <c r="NSD361" s="125"/>
      <c r="NSE361" s="125"/>
      <c r="NSF361" s="125"/>
      <c r="NSG361" s="125"/>
      <c r="NSH361" s="125"/>
      <c r="NSI361" s="125"/>
      <c r="NSJ361" s="125"/>
      <c r="NSK361" s="125"/>
      <c r="NSL361" s="125"/>
      <c r="NSM361" s="432"/>
      <c r="NSN361" s="432"/>
      <c r="NSO361" s="125"/>
      <c r="NSP361" s="125"/>
      <c r="NSQ361" s="125"/>
      <c r="NSR361" s="125"/>
      <c r="NSS361" s="125"/>
      <c r="NST361" s="125"/>
      <c r="NSU361" s="125"/>
      <c r="NSV361" s="125"/>
      <c r="NSW361" s="125"/>
      <c r="NSX361" s="125"/>
      <c r="NSY361" s="125"/>
      <c r="NSZ361" s="125"/>
      <c r="NTA361" s="125"/>
      <c r="NTB361" s="125"/>
      <c r="NTC361" s="125"/>
      <c r="NTD361" s="125"/>
      <c r="NTE361" s="125"/>
      <c r="NTF361" s="125"/>
      <c r="NTG361" s="125"/>
      <c r="NTH361" s="125"/>
      <c r="NTI361" s="125"/>
      <c r="NTJ361" s="125"/>
      <c r="NTK361" s="125"/>
      <c r="NTL361" s="125"/>
      <c r="NTM361" s="432"/>
      <c r="NTN361" s="432"/>
      <c r="NTO361" s="125"/>
      <c r="NTP361" s="125"/>
      <c r="NTQ361" s="125"/>
      <c r="NTR361" s="125"/>
      <c r="NTS361" s="125"/>
      <c r="NTT361" s="125"/>
      <c r="NTU361" s="125"/>
      <c r="NTV361" s="125"/>
      <c r="NTW361" s="125"/>
      <c r="NTX361" s="125"/>
      <c r="NTY361" s="125"/>
      <c r="NTZ361" s="125"/>
      <c r="NUA361" s="125"/>
      <c r="NUB361" s="125"/>
      <c r="NUC361" s="125"/>
      <c r="NUD361" s="125"/>
      <c r="NUE361" s="125"/>
      <c r="NUF361" s="125"/>
      <c r="NUG361" s="125"/>
      <c r="NUH361" s="125"/>
      <c r="NUI361" s="125"/>
      <c r="NUJ361" s="125"/>
      <c r="NUK361" s="125"/>
      <c r="NUL361" s="125"/>
      <c r="NUM361" s="432"/>
      <c r="NUN361" s="432"/>
      <c r="NUO361" s="125"/>
      <c r="NUP361" s="125"/>
      <c r="NUQ361" s="125"/>
      <c r="NUR361" s="125"/>
      <c r="NUS361" s="125"/>
      <c r="NUT361" s="125"/>
      <c r="NUU361" s="125"/>
      <c r="NUV361" s="125"/>
      <c r="NUW361" s="125"/>
      <c r="NUX361" s="125"/>
      <c r="NUY361" s="125"/>
      <c r="NUZ361" s="125"/>
      <c r="NVA361" s="125"/>
      <c r="NVB361" s="125"/>
      <c r="NVC361" s="125"/>
      <c r="NVD361" s="125"/>
      <c r="NVE361" s="125"/>
      <c r="NVF361" s="125"/>
      <c r="NVG361" s="125"/>
      <c r="NVH361" s="125"/>
      <c r="NVI361" s="125"/>
      <c r="NVJ361" s="125"/>
      <c r="NVK361" s="125"/>
      <c r="NVL361" s="125"/>
      <c r="NVM361" s="432"/>
      <c r="NVN361" s="432"/>
      <c r="NVO361" s="125"/>
      <c r="NVP361" s="125"/>
      <c r="NVQ361" s="125"/>
      <c r="NVR361" s="125"/>
      <c r="NVS361" s="125"/>
      <c r="NVT361" s="125"/>
      <c r="NVU361" s="125"/>
      <c r="NVV361" s="125"/>
      <c r="NVW361" s="125"/>
      <c r="NVX361" s="125"/>
      <c r="NVY361" s="125"/>
      <c r="NVZ361" s="125"/>
      <c r="NWA361" s="125"/>
      <c r="NWB361" s="125"/>
      <c r="NWC361" s="125"/>
      <c r="NWD361" s="125"/>
      <c r="NWE361" s="125"/>
      <c r="NWF361" s="125"/>
      <c r="NWG361" s="125"/>
      <c r="NWH361" s="125"/>
      <c r="NWI361" s="125"/>
      <c r="NWJ361" s="125"/>
      <c r="NWK361" s="125"/>
      <c r="NWL361" s="125"/>
      <c r="NWM361" s="432"/>
      <c r="NWN361" s="432"/>
      <c r="NWO361" s="125"/>
      <c r="NWP361" s="125"/>
      <c r="NWQ361" s="125"/>
      <c r="NWR361" s="125"/>
      <c r="NWS361" s="125"/>
      <c r="NWT361" s="125"/>
      <c r="NWU361" s="125"/>
      <c r="NWV361" s="125"/>
      <c r="NWW361" s="125"/>
      <c r="NWX361" s="125"/>
      <c r="NWY361" s="125"/>
      <c r="NWZ361" s="125"/>
      <c r="NXA361" s="125"/>
      <c r="NXB361" s="125"/>
      <c r="NXC361" s="125"/>
      <c r="NXD361" s="125"/>
      <c r="NXE361" s="125"/>
      <c r="NXF361" s="125"/>
      <c r="NXG361" s="125"/>
      <c r="NXH361" s="125"/>
      <c r="NXI361" s="125"/>
      <c r="NXJ361" s="125"/>
      <c r="NXK361" s="125"/>
      <c r="NXL361" s="125"/>
      <c r="NXM361" s="432"/>
      <c r="NXN361" s="432"/>
      <c r="NXO361" s="125"/>
      <c r="NXP361" s="125"/>
      <c r="NXQ361" s="125"/>
      <c r="NXR361" s="125"/>
      <c r="NXS361" s="125"/>
      <c r="NXT361" s="125"/>
      <c r="NXU361" s="125"/>
      <c r="NXV361" s="125"/>
      <c r="NXW361" s="125"/>
      <c r="NXX361" s="125"/>
      <c r="NXY361" s="125"/>
      <c r="NXZ361" s="125"/>
      <c r="NYA361" s="125"/>
      <c r="NYB361" s="125"/>
      <c r="NYC361" s="125"/>
      <c r="NYD361" s="125"/>
      <c r="NYE361" s="125"/>
      <c r="NYF361" s="125"/>
      <c r="NYG361" s="125"/>
      <c r="NYH361" s="125"/>
      <c r="NYI361" s="125"/>
      <c r="NYJ361" s="125"/>
      <c r="NYK361" s="125"/>
      <c r="NYL361" s="125"/>
      <c r="NYM361" s="432"/>
      <c r="NYN361" s="432"/>
      <c r="NYO361" s="125"/>
      <c r="NYP361" s="125"/>
      <c r="NYQ361" s="125"/>
      <c r="NYR361" s="125"/>
      <c r="NYS361" s="125"/>
      <c r="NYT361" s="125"/>
      <c r="NYU361" s="125"/>
      <c r="NYV361" s="125"/>
      <c r="NYW361" s="125"/>
      <c r="NYX361" s="125"/>
      <c r="NYY361" s="125"/>
      <c r="NYZ361" s="125"/>
      <c r="NZA361" s="125"/>
      <c r="NZB361" s="125"/>
      <c r="NZC361" s="125"/>
      <c r="NZD361" s="125"/>
      <c r="NZE361" s="125"/>
      <c r="NZF361" s="125"/>
      <c r="NZG361" s="125"/>
      <c r="NZH361" s="125"/>
      <c r="NZI361" s="125"/>
      <c r="NZJ361" s="125"/>
      <c r="NZK361" s="125"/>
      <c r="NZL361" s="125"/>
      <c r="NZM361" s="432"/>
      <c r="NZN361" s="432"/>
      <c r="NZO361" s="125"/>
      <c r="NZP361" s="125"/>
      <c r="NZQ361" s="125"/>
      <c r="NZR361" s="125"/>
      <c r="NZS361" s="125"/>
      <c r="NZT361" s="125"/>
      <c r="NZU361" s="125"/>
      <c r="NZV361" s="125"/>
      <c r="NZW361" s="125"/>
      <c r="NZX361" s="125"/>
      <c r="NZY361" s="125"/>
      <c r="NZZ361" s="125"/>
      <c r="OAA361" s="125"/>
      <c r="OAB361" s="125"/>
      <c r="OAC361" s="125"/>
      <c r="OAD361" s="125"/>
      <c r="OAE361" s="125"/>
      <c r="OAF361" s="125"/>
      <c r="OAG361" s="125"/>
      <c r="OAH361" s="125"/>
      <c r="OAI361" s="125"/>
      <c r="OAJ361" s="125"/>
      <c r="OAK361" s="125"/>
      <c r="OAL361" s="125"/>
      <c r="OAM361" s="432"/>
      <c r="OAN361" s="432"/>
      <c r="OAO361" s="125"/>
      <c r="OAP361" s="125"/>
      <c r="OAQ361" s="125"/>
      <c r="OAR361" s="125"/>
      <c r="OAS361" s="125"/>
      <c r="OAT361" s="125"/>
      <c r="OAU361" s="125"/>
      <c r="OAV361" s="125"/>
      <c r="OAW361" s="125"/>
      <c r="OAX361" s="125"/>
      <c r="OAY361" s="125"/>
      <c r="OAZ361" s="125"/>
      <c r="OBA361" s="125"/>
      <c r="OBB361" s="125"/>
      <c r="OBC361" s="125"/>
      <c r="OBD361" s="125"/>
      <c r="OBE361" s="125"/>
      <c r="OBF361" s="125"/>
      <c r="OBG361" s="125"/>
      <c r="OBH361" s="125"/>
      <c r="OBI361" s="125"/>
      <c r="OBJ361" s="125"/>
      <c r="OBK361" s="125"/>
      <c r="OBL361" s="125"/>
      <c r="OBM361" s="432"/>
      <c r="OBN361" s="432"/>
      <c r="OBO361" s="125"/>
      <c r="OBP361" s="125"/>
      <c r="OBQ361" s="125"/>
      <c r="OBR361" s="125"/>
      <c r="OBS361" s="125"/>
      <c r="OBT361" s="125"/>
      <c r="OBU361" s="125"/>
      <c r="OBV361" s="125"/>
      <c r="OBW361" s="125"/>
      <c r="OBX361" s="125"/>
      <c r="OBY361" s="125"/>
      <c r="OBZ361" s="125"/>
      <c r="OCA361" s="125"/>
      <c r="OCB361" s="125"/>
      <c r="OCC361" s="125"/>
      <c r="OCD361" s="125"/>
      <c r="OCE361" s="125"/>
      <c r="OCF361" s="125"/>
      <c r="OCG361" s="125"/>
      <c r="OCH361" s="125"/>
      <c r="OCI361" s="125"/>
      <c r="OCJ361" s="125"/>
      <c r="OCK361" s="125"/>
      <c r="OCL361" s="125"/>
      <c r="OCM361" s="432"/>
      <c r="OCN361" s="432"/>
      <c r="OCO361" s="125"/>
      <c r="OCP361" s="125"/>
      <c r="OCQ361" s="125"/>
      <c r="OCR361" s="125"/>
      <c r="OCS361" s="125"/>
      <c r="OCT361" s="125"/>
      <c r="OCU361" s="125"/>
      <c r="OCV361" s="125"/>
      <c r="OCW361" s="125"/>
      <c r="OCX361" s="125"/>
      <c r="OCY361" s="125"/>
      <c r="OCZ361" s="125"/>
      <c r="ODA361" s="125"/>
      <c r="ODB361" s="125"/>
      <c r="ODC361" s="125"/>
      <c r="ODD361" s="125"/>
      <c r="ODE361" s="125"/>
      <c r="ODF361" s="125"/>
      <c r="ODG361" s="125"/>
      <c r="ODH361" s="125"/>
      <c r="ODI361" s="125"/>
      <c r="ODJ361" s="125"/>
      <c r="ODK361" s="125"/>
      <c r="ODL361" s="125"/>
      <c r="ODM361" s="432"/>
      <c r="ODN361" s="432"/>
      <c r="ODO361" s="125"/>
      <c r="ODP361" s="125"/>
      <c r="ODQ361" s="125"/>
      <c r="ODR361" s="125"/>
      <c r="ODS361" s="125"/>
      <c r="ODT361" s="125"/>
      <c r="ODU361" s="125"/>
      <c r="ODV361" s="125"/>
      <c r="ODW361" s="125"/>
      <c r="ODX361" s="125"/>
      <c r="ODY361" s="125"/>
      <c r="ODZ361" s="125"/>
      <c r="OEA361" s="125"/>
      <c r="OEB361" s="125"/>
      <c r="OEC361" s="125"/>
      <c r="OED361" s="125"/>
      <c r="OEE361" s="125"/>
      <c r="OEF361" s="125"/>
      <c r="OEG361" s="125"/>
      <c r="OEH361" s="125"/>
      <c r="OEI361" s="125"/>
      <c r="OEJ361" s="125"/>
      <c r="OEK361" s="125"/>
      <c r="OEL361" s="125"/>
      <c r="OEM361" s="432"/>
      <c r="OEN361" s="432"/>
      <c r="OEO361" s="125"/>
      <c r="OEP361" s="125"/>
      <c r="OEQ361" s="125"/>
      <c r="OER361" s="125"/>
      <c r="OES361" s="125"/>
      <c r="OET361" s="125"/>
      <c r="OEU361" s="125"/>
      <c r="OEV361" s="125"/>
      <c r="OEW361" s="125"/>
      <c r="OEX361" s="125"/>
      <c r="OEY361" s="125"/>
      <c r="OEZ361" s="125"/>
      <c r="OFA361" s="125"/>
      <c r="OFB361" s="125"/>
      <c r="OFC361" s="125"/>
      <c r="OFD361" s="125"/>
      <c r="OFE361" s="125"/>
      <c r="OFF361" s="125"/>
      <c r="OFG361" s="125"/>
      <c r="OFH361" s="125"/>
      <c r="OFI361" s="125"/>
      <c r="OFJ361" s="125"/>
      <c r="OFK361" s="125"/>
      <c r="OFL361" s="125"/>
      <c r="OFM361" s="432"/>
      <c r="OFN361" s="432"/>
      <c r="OFO361" s="125"/>
      <c r="OFP361" s="125"/>
      <c r="OFQ361" s="125"/>
      <c r="OFR361" s="125"/>
      <c r="OFS361" s="125"/>
      <c r="OFT361" s="125"/>
      <c r="OFU361" s="125"/>
      <c r="OFV361" s="125"/>
      <c r="OFW361" s="125"/>
      <c r="OFX361" s="125"/>
      <c r="OFY361" s="125"/>
      <c r="OFZ361" s="125"/>
      <c r="OGA361" s="125"/>
      <c r="OGB361" s="125"/>
      <c r="OGC361" s="125"/>
      <c r="OGD361" s="125"/>
      <c r="OGE361" s="125"/>
      <c r="OGF361" s="125"/>
      <c r="OGG361" s="125"/>
      <c r="OGH361" s="125"/>
      <c r="OGI361" s="125"/>
      <c r="OGJ361" s="125"/>
      <c r="OGK361" s="125"/>
      <c r="OGL361" s="125"/>
      <c r="OGM361" s="432"/>
      <c r="OGN361" s="432"/>
      <c r="OGO361" s="125"/>
      <c r="OGP361" s="125"/>
      <c r="OGQ361" s="125"/>
      <c r="OGR361" s="125"/>
      <c r="OGS361" s="125"/>
      <c r="OGT361" s="125"/>
      <c r="OGU361" s="125"/>
      <c r="OGV361" s="125"/>
      <c r="OGW361" s="125"/>
      <c r="OGX361" s="125"/>
      <c r="OGY361" s="125"/>
      <c r="OGZ361" s="125"/>
      <c r="OHA361" s="125"/>
      <c r="OHB361" s="125"/>
      <c r="OHC361" s="125"/>
      <c r="OHD361" s="125"/>
      <c r="OHE361" s="125"/>
      <c r="OHF361" s="125"/>
      <c r="OHG361" s="125"/>
      <c r="OHH361" s="125"/>
      <c r="OHI361" s="125"/>
      <c r="OHJ361" s="125"/>
      <c r="OHK361" s="125"/>
      <c r="OHL361" s="125"/>
      <c r="OHM361" s="432"/>
      <c r="OHN361" s="432"/>
      <c r="OHO361" s="125"/>
      <c r="OHP361" s="125"/>
      <c r="OHQ361" s="125"/>
      <c r="OHR361" s="125"/>
      <c r="OHS361" s="125"/>
      <c r="OHT361" s="125"/>
      <c r="OHU361" s="125"/>
      <c r="OHV361" s="125"/>
      <c r="OHW361" s="125"/>
      <c r="OHX361" s="125"/>
      <c r="OHY361" s="125"/>
      <c r="OHZ361" s="125"/>
      <c r="OIA361" s="125"/>
      <c r="OIB361" s="125"/>
      <c r="OIC361" s="125"/>
      <c r="OID361" s="125"/>
      <c r="OIE361" s="125"/>
      <c r="OIF361" s="125"/>
      <c r="OIG361" s="125"/>
      <c r="OIH361" s="125"/>
      <c r="OII361" s="125"/>
      <c r="OIJ361" s="125"/>
      <c r="OIK361" s="125"/>
      <c r="OIL361" s="125"/>
      <c r="OIM361" s="432"/>
      <c r="OIN361" s="432"/>
      <c r="OIO361" s="125"/>
      <c r="OIP361" s="125"/>
      <c r="OIQ361" s="125"/>
      <c r="OIR361" s="125"/>
      <c r="OIS361" s="125"/>
      <c r="OIT361" s="125"/>
      <c r="OIU361" s="125"/>
      <c r="OIV361" s="125"/>
      <c r="OIW361" s="125"/>
      <c r="OIX361" s="125"/>
      <c r="OIY361" s="125"/>
      <c r="OIZ361" s="125"/>
      <c r="OJA361" s="125"/>
      <c r="OJB361" s="125"/>
      <c r="OJC361" s="125"/>
      <c r="OJD361" s="125"/>
      <c r="OJE361" s="125"/>
      <c r="OJF361" s="125"/>
      <c r="OJG361" s="125"/>
      <c r="OJH361" s="125"/>
      <c r="OJI361" s="125"/>
      <c r="OJJ361" s="125"/>
      <c r="OJK361" s="125"/>
      <c r="OJL361" s="125"/>
      <c r="OJM361" s="432"/>
      <c r="OJN361" s="432"/>
      <c r="OJO361" s="125"/>
      <c r="OJP361" s="125"/>
      <c r="OJQ361" s="125"/>
      <c r="OJR361" s="125"/>
      <c r="OJS361" s="125"/>
      <c r="OJT361" s="125"/>
      <c r="OJU361" s="125"/>
      <c r="OJV361" s="125"/>
      <c r="OJW361" s="125"/>
      <c r="OJX361" s="125"/>
      <c r="OJY361" s="125"/>
      <c r="OJZ361" s="125"/>
      <c r="OKA361" s="125"/>
      <c r="OKB361" s="125"/>
      <c r="OKC361" s="125"/>
      <c r="OKD361" s="125"/>
      <c r="OKE361" s="125"/>
      <c r="OKF361" s="125"/>
      <c r="OKG361" s="125"/>
      <c r="OKH361" s="125"/>
      <c r="OKI361" s="125"/>
      <c r="OKJ361" s="125"/>
      <c r="OKK361" s="125"/>
      <c r="OKL361" s="125"/>
      <c r="OKM361" s="432"/>
      <c r="OKN361" s="432"/>
      <c r="OKO361" s="125"/>
      <c r="OKP361" s="125"/>
      <c r="OKQ361" s="125"/>
      <c r="OKR361" s="125"/>
      <c r="OKS361" s="125"/>
      <c r="OKT361" s="125"/>
      <c r="OKU361" s="125"/>
      <c r="OKV361" s="125"/>
      <c r="OKW361" s="125"/>
      <c r="OKX361" s="125"/>
      <c r="OKY361" s="125"/>
      <c r="OKZ361" s="125"/>
      <c r="OLA361" s="125"/>
      <c r="OLB361" s="125"/>
      <c r="OLC361" s="125"/>
      <c r="OLD361" s="125"/>
      <c r="OLE361" s="125"/>
      <c r="OLF361" s="125"/>
      <c r="OLG361" s="125"/>
      <c r="OLH361" s="125"/>
      <c r="OLI361" s="125"/>
      <c r="OLJ361" s="125"/>
      <c r="OLK361" s="125"/>
      <c r="OLL361" s="125"/>
      <c r="OLM361" s="432"/>
      <c r="OLN361" s="432"/>
      <c r="OLO361" s="125"/>
      <c r="OLP361" s="125"/>
      <c r="OLQ361" s="125"/>
      <c r="OLR361" s="125"/>
      <c r="OLS361" s="125"/>
      <c r="OLT361" s="125"/>
      <c r="OLU361" s="125"/>
      <c r="OLV361" s="125"/>
      <c r="OLW361" s="125"/>
      <c r="OLX361" s="125"/>
      <c r="OLY361" s="125"/>
      <c r="OLZ361" s="125"/>
      <c r="OMA361" s="125"/>
      <c r="OMB361" s="125"/>
      <c r="OMC361" s="125"/>
      <c r="OMD361" s="125"/>
      <c r="OME361" s="125"/>
      <c r="OMF361" s="125"/>
      <c r="OMG361" s="125"/>
      <c r="OMH361" s="125"/>
      <c r="OMI361" s="125"/>
      <c r="OMJ361" s="125"/>
      <c r="OMK361" s="125"/>
      <c r="OML361" s="125"/>
      <c r="OMM361" s="432"/>
      <c r="OMN361" s="432"/>
      <c r="OMO361" s="125"/>
      <c r="OMP361" s="125"/>
      <c r="OMQ361" s="125"/>
      <c r="OMR361" s="125"/>
      <c r="OMS361" s="125"/>
      <c r="OMT361" s="125"/>
      <c r="OMU361" s="125"/>
      <c r="OMV361" s="125"/>
      <c r="OMW361" s="125"/>
      <c r="OMX361" s="125"/>
      <c r="OMY361" s="125"/>
      <c r="OMZ361" s="125"/>
      <c r="ONA361" s="125"/>
      <c r="ONB361" s="125"/>
      <c r="ONC361" s="125"/>
      <c r="OND361" s="125"/>
      <c r="ONE361" s="125"/>
      <c r="ONF361" s="125"/>
      <c r="ONG361" s="125"/>
      <c r="ONH361" s="125"/>
      <c r="ONI361" s="125"/>
      <c r="ONJ361" s="125"/>
      <c r="ONK361" s="125"/>
      <c r="ONL361" s="125"/>
      <c r="ONM361" s="432"/>
      <c r="ONN361" s="432"/>
      <c r="ONO361" s="125"/>
      <c r="ONP361" s="125"/>
      <c r="ONQ361" s="125"/>
      <c r="ONR361" s="125"/>
      <c r="ONS361" s="125"/>
      <c r="ONT361" s="125"/>
      <c r="ONU361" s="125"/>
      <c r="ONV361" s="125"/>
      <c r="ONW361" s="125"/>
      <c r="ONX361" s="125"/>
      <c r="ONY361" s="125"/>
      <c r="ONZ361" s="125"/>
      <c r="OOA361" s="125"/>
      <c r="OOB361" s="125"/>
      <c r="OOC361" s="125"/>
      <c r="OOD361" s="125"/>
      <c r="OOE361" s="125"/>
      <c r="OOF361" s="125"/>
      <c r="OOG361" s="125"/>
      <c r="OOH361" s="125"/>
      <c r="OOI361" s="125"/>
      <c r="OOJ361" s="125"/>
      <c r="OOK361" s="125"/>
      <c r="OOL361" s="125"/>
      <c r="OOM361" s="432"/>
      <c r="OON361" s="432"/>
      <c r="OOO361" s="125"/>
      <c r="OOP361" s="125"/>
      <c r="OOQ361" s="125"/>
      <c r="OOR361" s="125"/>
      <c r="OOS361" s="125"/>
      <c r="OOT361" s="125"/>
      <c r="OOU361" s="125"/>
      <c r="OOV361" s="125"/>
      <c r="OOW361" s="125"/>
      <c r="OOX361" s="125"/>
      <c r="OOY361" s="125"/>
      <c r="OOZ361" s="125"/>
      <c r="OPA361" s="125"/>
      <c r="OPB361" s="125"/>
      <c r="OPC361" s="125"/>
      <c r="OPD361" s="125"/>
      <c r="OPE361" s="125"/>
      <c r="OPF361" s="125"/>
      <c r="OPG361" s="125"/>
      <c r="OPH361" s="125"/>
      <c r="OPI361" s="125"/>
      <c r="OPJ361" s="125"/>
      <c r="OPK361" s="125"/>
      <c r="OPL361" s="125"/>
      <c r="OPM361" s="432"/>
      <c r="OPN361" s="432"/>
      <c r="OPO361" s="125"/>
      <c r="OPP361" s="125"/>
      <c r="OPQ361" s="125"/>
      <c r="OPR361" s="125"/>
      <c r="OPS361" s="125"/>
      <c r="OPT361" s="125"/>
      <c r="OPU361" s="125"/>
      <c r="OPV361" s="125"/>
      <c r="OPW361" s="125"/>
      <c r="OPX361" s="125"/>
      <c r="OPY361" s="125"/>
      <c r="OPZ361" s="125"/>
      <c r="OQA361" s="125"/>
      <c r="OQB361" s="125"/>
      <c r="OQC361" s="125"/>
      <c r="OQD361" s="125"/>
      <c r="OQE361" s="125"/>
      <c r="OQF361" s="125"/>
      <c r="OQG361" s="125"/>
      <c r="OQH361" s="125"/>
      <c r="OQI361" s="125"/>
      <c r="OQJ361" s="125"/>
      <c r="OQK361" s="125"/>
      <c r="OQL361" s="125"/>
      <c r="OQM361" s="432"/>
      <c r="OQN361" s="432"/>
      <c r="OQO361" s="125"/>
      <c r="OQP361" s="125"/>
      <c r="OQQ361" s="125"/>
      <c r="OQR361" s="125"/>
      <c r="OQS361" s="125"/>
      <c r="OQT361" s="125"/>
      <c r="OQU361" s="125"/>
      <c r="OQV361" s="125"/>
      <c r="OQW361" s="125"/>
      <c r="OQX361" s="125"/>
      <c r="OQY361" s="125"/>
      <c r="OQZ361" s="125"/>
      <c r="ORA361" s="125"/>
      <c r="ORB361" s="125"/>
      <c r="ORC361" s="125"/>
      <c r="ORD361" s="125"/>
      <c r="ORE361" s="125"/>
      <c r="ORF361" s="125"/>
      <c r="ORG361" s="125"/>
      <c r="ORH361" s="125"/>
      <c r="ORI361" s="125"/>
      <c r="ORJ361" s="125"/>
      <c r="ORK361" s="125"/>
      <c r="ORL361" s="125"/>
      <c r="ORM361" s="432"/>
      <c r="ORN361" s="432"/>
      <c r="ORO361" s="125"/>
      <c r="ORP361" s="125"/>
      <c r="ORQ361" s="125"/>
      <c r="ORR361" s="125"/>
      <c r="ORS361" s="125"/>
      <c r="ORT361" s="125"/>
      <c r="ORU361" s="125"/>
      <c r="ORV361" s="125"/>
      <c r="ORW361" s="125"/>
      <c r="ORX361" s="125"/>
      <c r="ORY361" s="125"/>
      <c r="ORZ361" s="125"/>
      <c r="OSA361" s="125"/>
      <c r="OSB361" s="125"/>
      <c r="OSC361" s="125"/>
      <c r="OSD361" s="125"/>
      <c r="OSE361" s="125"/>
      <c r="OSF361" s="125"/>
      <c r="OSG361" s="125"/>
      <c r="OSH361" s="125"/>
      <c r="OSI361" s="125"/>
      <c r="OSJ361" s="125"/>
      <c r="OSK361" s="125"/>
      <c r="OSL361" s="125"/>
      <c r="OSM361" s="432"/>
      <c r="OSN361" s="432"/>
      <c r="OSO361" s="125"/>
      <c r="OSP361" s="125"/>
      <c r="OSQ361" s="125"/>
      <c r="OSR361" s="125"/>
      <c r="OSS361" s="125"/>
      <c r="OST361" s="125"/>
      <c r="OSU361" s="125"/>
      <c r="OSV361" s="125"/>
      <c r="OSW361" s="125"/>
      <c r="OSX361" s="125"/>
      <c r="OSY361" s="125"/>
      <c r="OSZ361" s="125"/>
      <c r="OTA361" s="125"/>
      <c r="OTB361" s="125"/>
      <c r="OTC361" s="125"/>
      <c r="OTD361" s="125"/>
      <c r="OTE361" s="125"/>
      <c r="OTF361" s="125"/>
      <c r="OTG361" s="125"/>
      <c r="OTH361" s="125"/>
      <c r="OTI361" s="125"/>
      <c r="OTJ361" s="125"/>
      <c r="OTK361" s="125"/>
      <c r="OTL361" s="125"/>
      <c r="OTM361" s="432"/>
      <c r="OTN361" s="432"/>
      <c r="OTO361" s="125"/>
      <c r="OTP361" s="125"/>
      <c r="OTQ361" s="125"/>
      <c r="OTR361" s="125"/>
      <c r="OTS361" s="125"/>
      <c r="OTT361" s="125"/>
      <c r="OTU361" s="125"/>
      <c r="OTV361" s="125"/>
      <c r="OTW361" s="125"/>
      <c r="OTX361" s="125"/>
      <c r="OTY361" s="125"/>
      <c r="OTZ361" s="125"/>
      <c r="OUA361" s="125"/>
      <c r="OUB361" s="125"/>
      <c r="OUC361" s="125"/>
      <c r="OUD361" s="125"/>
      <c r="OUE361" s="125"/>
      <c r="OUF361" s="125"/>
      <c r="OUG361" s="125"/>
      <c r="OUH361" s="125"/>
      <c r="OUI361" s="125"/>
      <c r="OUJ361" s="125"/>
      <c r="OUK361" s="125"/>
      <c r="OUL361" s="125"/>
      <c r="OUM361" s="432"/>
      <c r="OUN361" s="432"/>
      <c r="OUO361" s="125"/>
      <c r="OUP361" s="125"/>
      <c r="OUQ361" s="125"/>
      <c r="OUR361" s="125"/>
      <c r="OUS361" s="125"/>
      <c r="OUT361" s="125"/>
      <c r="OUU361" s="125"/>
      <c r="OUV361" s="125"/>
      <c r="OUW361" s="125"/>
      <c r="OUX361" s="125"/>
      <c r="OUY361" s="125"/>
      <c r="OUZ361" s="125"/>
      <c r="OVA361" s="125"/>
      <c r="OVB361" s="125"/>
      <c r="OVC361" s="125"/>
      <c r="OVD361" s="125"/>
      <c r="OVE361" s="125"/>
      <c r="OVF361" s="125"/>
      <c r="OVG361" s="125"/>
      <c r="OVH361" s="125"/>
      <c r="OVI361" s="125"/>
      <c r="OVJ361" s="125"/>
      <c r="OVK361" s="125"/>
      <c r="OVL361" s="125"/>
      <c r="OVM361" s="432"/>
      <c r="OVN361" s="432"/>
      <c r="OVO361" s="125"/>
      <c r="OVP361" s="125"/>
      <c r="OVQ361" s="125"/>
      <c r="OVR361" s="125"/>
      <c r="OVS361" s="125"/>
      <c r="OVT361" s="125"/>
      <c r="OVU361" s="125"/>
      <c r="OVV361" s="125"/>
      <c r="OVW361" s="125"/>
      <c r="OVX361" s="125"/>
      <c r="OVY361" s="125"/>
      <c r="OVZ361" s="125"/>
      <c r="OWA361" s="125"/>
      <c r="OWB361" s="125"/>
      <c r="OWC361" s="125"/>
      <c r="OWD361" s="125"/>
      <c r="OWE361" s="125"/>
      <c r="OWF361" s="125"/>
      <c r="OWG361" s="125"/>
      <c r="OWH361" s="125"/>
      <c r="OWI361" s="125"/>
      <c r="OWJ361" s="125"/>
      <c r="OWK361" s="125"/>
      <c r="OWL361" s="125"/>
      <c r="OWM361" s="432"/>
      <c r="OWN361" s="432"/>
      <c r="OWO361" s="125"/>
      <c r="OWP361" s="125"/>
      <c r="OWQ361" s="125"/>
      <c r="OWR361" s="125"/>
      <c r="OWS361" s="125"/>
      <c r="OWT361" s="125"/>
      <c r="OWU361" s="125"/>
      <c r="OWV361" s="125"/>
      <c r="OWW361" s="125"/>
      <c r="OWX361" s="125"/>
      <c r="OWY361" s="125"/>
      <c r="OWZ361" s="125"/>
      <c r="OXA361" s="125"/>
      <c r="OXB361" s="125"/>
      <c r="OXC361" s="125"/>
      <c r="OXD361" s="125"/>
      <c r="OXE361" s="125"/>
      <c r="OXF361" s="125"/>
      <c r="OXG361" s="125"/>
      <c r="OXH361" s="125"/>
      <c r="OXI361" s="125"/>
      <c r="OXJ361" s="125"/>
      <c r="OXK361" s="125"/>
      <c r="OXL361" s="125"/>
      <c r="OXM361" s="432"/>
      <c r="OXN361" s="432"/>
      <c r="OXO361" s="125"/>
      <c r="OXP361" s="125"/>
      <c r="OXQ361" s="125"/>
      <c r="OXR361" s="125"/>
      <c r="OXS361" s="125"/>
      <c r="OXT361" s="125"/>
      <c r="OXU361" s="125"/>
      <c r="OXV361" s="125"/>
      <c r="OXW361" s="125"/>
      <c r="OXX361" s="125"/>
      <c r="OXY361" s="125"/>
      <c r="OXZ361" s="125"/>
      <c r="OYA361" s="125"/>
      <c r="OYB361" s="125"/>
      <c r="OYC361" s="125"/>
      <c r="OYD361" s="125"/>
      <c r="OYE361" s="125"/>
      <c r="OYF361" s="125"/>
      <c r="OYG361" s="125"/>
      <c r="OYH361" s="125"/>
      <c r="OYI361" s="125"/>
      <c r="OYJ361" s="125"/>
      <c r="OYK361" s="125"/>
      <c r="OYL361" s="125"/>
      <c r="OYM361" s="432"/>
      <c r="OYN361" s="432"/>
      <c r="OYO361" s="125"/>
      <c r="OYP361" s="125"/>
      <c r="OYQ361" s="125"/>
      <c r="OYR361" s="125"/>
      <c r="OYS361" s="125"/>
      <c r="OYT361" s="125"/>
      <c r="OYU361" s="125"/>
      <c r="OYV361" s="125"/>
      <c r="OYW361" s="125"/>
      <c r="OYX361" s="125"/>
      <c r="OYY361" s="125"/>
      <c r="OYZ361" s="125"/>
      <c r="OZA361" s="125"/>
      <c r="OZB361" s="125"/>
      <c r="OZC361" s="125"/>
      <c r="OZD361" s="125"/>
      <c r="OZE361" s="125"/>
      <c r="OZF361" s="125"/>
      <c r="OZG361" s="125"/>
      <c r="OZH361" s="125"/>
      <c r="OZI361" s="125"/>
      <c r="OZJ361" s="125"/>
      <c r="OZK361" s="125"/>
      <c r="OZL361" s="125"/>
      <c r="OZM361" s="432"/>
      <c r="OZN361" s="432"/>
      <c r="OZO361" s="125"/>
      <c r="OZP361" s="125"/>
      <c r="OZQ361" s="125"/>
      <c r="OZR361" s="125"/>
      <c r="OZS361" s="125"/>
      <c r="OZT361" s="125"/>
      <c r="OZU361" s="125"/>
      <c r="OZV361" s="125"/>
      <c r="OZW361" s="125"/>
      <c r="OZX361" s="125"/>
      <c r="OZY361" s="125"/>
      <c r="OZZ361" s="125"/>
      <c r="PAA361" s="125"/>
      <c r="PAB361" s="125"/>
      <c r="PAC361" s="125"/>
      <c r="PAD361" s="125"/>
      <c r="PAE361" s="125"/>
      <c r="PAF361" s="125"/>
      <c r="PAG361" s="125"/>
      <c r="PAH361" s="125"/>
      <c r="PAI361" s="125"/>
      <c r="PAJ361" s="125"/>
      <c r="PAK361" s="125"/>
      <c r="PAL361" s="125"/>
      <c r="PAM361" s="432"/>
      <c r="PAN361" s="432"/>
      <c r="PAO361" s="125"/>
      <c r="PAP361" s="125"/>
      <c r="PAQ361" s="125"/>
      <c r="PAR361" s="125"/>
      <c r="PAS361" s="125"/>
      <c r="PAT361" s="125"/>
      <c r="PAU361" s="125"/>
      <c r="PAV361" s="125"/>
      <c r="PAW361" s="125"/>
      <c r="PAX361" s="125"/>
      <c r="PAY361" s="125"/>
      <c r="PAZ361" s="125"/>
      <c r="PBA361" s="125"/>
      <c r="PBB361" s="125"/>
      <c r="PBC361" s="125"/>
      <c r="PBD361" s="125"/>
      <c r="PBE361" s="125"/>
      <c r="PBF361" s="125"/>
      <c r="PBG361" s="125"/>
      <c r="PBH361" s="125"/>
      <c r="PBI361" s="125"/>
      <c r="PBJ361" s="125"/>
      <c r="PBK361" s="125"/>
      <c r="PBL361" s="125"/>
      <c r="PBM361" s="432"/>
      <c r="PBN361" s="432"/>
      <c r="PBO361" s="125"/>
      <c r="PBP361" s="125"/>
      <c r="PBQ361" s="125"/>
      <c r="PBR361" s="125"/>
      <c r="PBS361" s="125"/>
      <c r="PBT361" s="125"/>
      <c r="PBU361" s="125"/>
      <c r="PBV361" s="125"/>
      <c r="PBW361" s="125"/>
      <c r="PBX361" s="125"/>
      <c r="PBY361" s="125"/>
      <c r="PBZ361" s="125"/>
      <c r="PCA361" s="125"/>
      <c r="PCB361" s="125"/>
      <c r="PCC361" s="125"/>
      <c r="PCD361" s="125"/>
      <c r="PCE361" s="125"/>
      <c r="PCF361" s="125"/>
      <c r="PCG361" s="125"/>
      <c r="PCH361" s="125"/>
      <c r="PCI361" s="125"/>
      <c r="PCJ361" s="125"/>
      <c r="PCK361" s="125"/>
      <c r="PCL361" s="125"/>
      <c r="PCM361" s="432"/>
      <c r="PCN361" s="432"/>
      <c r="PCO361" s="125"/>
      <c r="PCP361" s="125"/>
      <c r="PCQ361" s="125"/>
      <c r="PCR361" s="125"/>
      <c r="PCS361" s="125"/>
      <c r="PCT361" s="125"/>
      <c r="PCU361" s="125"/>
      <c r="PCV361" s="125"/>
      <c r="PCW361" s="125"/>
      <c r="PCX361" s="125"/>
      <c r="PCY361" s="125"/>
      <c r="PCZ361" s="125"/>
      <c r="PDA361" s="125"/>
      <c r="PDB361" s="125"/>
      <c r="PDC361" s="125"/>
      <c r="PDD361" s="125"/>
      <c r="PDE361" s="125"/>
      <c r="PDF361" s="125"/>
      <c r="PDG361" s="125"/>
      <c r="PDH361" s="125"/>
      <c r="PDI361" s="125"/>
      <c r="PDJ361" s="125"/>
      <c r="PDK361" s="125"/>
      <c r="PDL361" s="125"/>
      <c r="PDM361" s="432"/>
      <c r="PDN361" s="432"/>
      <c r="PDO361" s="125"/>
      <c r="PDP361" s="125"/>
      <c r="PDQ361" s="125"/>
      <c r="PDR361" s="125"/>
      <c r="PDS361" s="125"/>
      <c r="PDT361" s="125"/>
      <c r="PDU361" s="125"/>
      <c r="PDV361" s="125"/>
      <c r="PDW361" s="125"/>
      <c r="PDX361" s="125"/>
      <c r="PDY361" s="125"/>
      <c r="PDZ361" s="125"/>
      <c r="PEA361" s="125"/>
      <c r="PEB361" s="125"/>
      <c r="PEC361" s="125"/>
      <c r="PED361" s="125"/>
      <c r="PEE361" s="125"/>
      <c r="PEF361" s="125"/>
      <c r="PEG361" s="125"/>
      <c r="PEH361" s="125"/>
      <c r="PEI361" s="125"/>
      <c r="PEJ361" s="125"/>
      <c r="PEK361" s="125"/>
      <c r="PEL361" s="125"/>
      <c r="PEM361" s="432"/>
      <c r="PEN361" s="432"/>
      <c r="PEO361" s="125"/>
      <c r="PEP361" s="125"/>
      <c r="PEQ361" s="125"/>
      <c r="PER361" s="125"/>
      <c r="PES361" s="125"/>
      <c r="PET361" s="125"/>
      <c r="PEU361" s="125"/>
      <c r="PEV361" s="125"/>
      <c r="PEW361" s="125"/>
      <c r="PEX361" s="125"/>
      <c r="PEY361" s="125"/>
      <c r="PEZ361" s="125"/>
      <c r="PFA361" s="125"/>
      <c r="PFB361" s="125"/>
      <c r="PFC361" s="125"/>
      <c r="PFD361" s="125"/>
      <c r="PFE361" s="125"/>
      <c r="PFF361" s="125"/>
      <c r="PFG361" s="125"/>
      <c r="PFH361" s="125"/>
      <c r="PFI361" s="125"/>
      <c r="PFJ361" s="125"/>
      <c r="PFK361" s="125"/>
      <c r="PFL361" s="125"/>
      <c r="PFM361" s="432"/>
      <c r="PFN361" s="432"/>
      <c r="PFO361" s="125"/>
      <c r="PFP361" s="125"/>
      <c r="PFQ361" s="125"/>
      <c r="PFR361" s="125"/>
      <c r="PFS361" s="125"/>
      <c r="PFT361" s="125"/>
      <c r="PFU361" s="125"/>
      <c r="PFV361" s="125"/>
      <c r="PFW361" s="125"/>
      <c r="PFX361" s="125"/>
      <c r="PFY361" s="125"/>
      <c r="PFZ361" s="125"/>
      <c r="PGA361" s="125"/>
      <c r="PGB361" s="125"/>
      <c r="PGC361" s="125"/>
      <c r="PGD361" s="125"/>
      <c r="PGE361" s="125"/>
      <c r="PGF361" s="125"/>
      <c r="PGG361" s="125"/>
      <c r="PGH361" s="125"/>
      <c r="PGI361" s="125"/>
      <c r="PGJ361" s="125"/>
      <c r="PGK361" s="125"/>
      <c r="PGL361" s="125"/>
      <c r="PGM361" s="432"/>
      <c r="PGN361" s="432"/>
      <c r="PGO361" s="125"/>
      <c r="PGP361" s="125"/>
      <c r="PGQ361" s="125"/>
      <c r="PGR361" s="125"/>
      <c r="PGS361" s="125"/>
      <c r="PGT361" s="125"/>
      <c r="PGU361" s="125"/>
      <c r="PGV361" s="125"/>
      <c r="PGW361" s="125"/>
      <c r="PGX361" s="125"/>
      <c r="PGY361" s="125"/>
      <c r="PGZ361" s="125"/>
      <c r="PHA361" s="125"/>
      <c r="PHB361" s="125"/>
      <c r="PHC361" s="125"/>
      <c r="PHD361" s="125"/>
      <c r="PHE361" s="125"/>
      <c r="PHF361" s="125"/>
      <c r="PHG361" s="125"/>
      <c r="PHH361" s="125"/>
      <c r="PHI361" s="125"/>
      <c r="PHJ361" s="125"/>
      <c r="PHK361" s="125"/>
      <c r="PHL361" s="125"/>
      <c r="PHM361" s="432"/>
      <c r="PHN361" s="432"/>
      <c r="PHO361" s="125"/>
      <c r="PHP361" s="125"/>
      <c r="PHQ361" s="125"/>
      <c r="PHR361" s="125"/>
      <c r="PHS361" s="125"/>
      <c r="PHT361" s="125"/>
      <c r="PHU361" s="125"/>
      <c r="PHV361" s="125"/>
      <c r="PHW361" s="125"/>
      <c r="PHX361" s="125"/>
      <c r="PHY361" s="125"/>
      <c r="PHZ361" s="125"/>
      <c r="PIA361" s="125"/>
      <c r="PIB361" s="125"/>
      <c r="PIC361" s="125"/>
      <c r="PID361" s="125"/>
      <c r="PIE361" s="125"/>
      <c r="PIF361" s="125"/>
      <c r="PIG361" s="125"/>
      <c r="PIH361" s="125"/>
      <c r="PII361" s="125"/>
      <c r="PIJ361" s="125"/>
      <c r="PIK361" s="125"/>
      <c r="PIL361" s="125"/>
      <c r="PIM361" s="432"/>
      <c r="PIN361" s="432"/>
      <c r="PIO361" s="125"/>
      <c r="PIP361" s="125"/>
      <c r="PIQ361" s="125"/>
      <c r="PIR361" s="125"/>
      <c r="PIS361" s="125"/>
      <c r="PIT361" s="125"/>
      <c r="PIU361" s="125"/>
      <c r="PIV361" s="125"/>
      <c r="PIW361" s="125"/>
      <c r="PIX361" s="125"/>
      <c r="PIY361" s="125"/>
      <c r="PIZ361" s="125"/>
      <c r="PJA361" s="125"/>
      <c r="PJB361" s="125"/>
      <c r="PJC361" s="125"/>
      <c r="PJD361" s="125"/>
      <c r="PJE361" s="125"/>
      <c r="PJF361" s="125"/>
      <c r="PJG361" s="125"/>
      <c r="PJH361" s="125"/>
      <c r="PJI361" s="125"/>
      <c r="PJJ361" s="125"/>
      <c r="PJK361" s="125"/>
      <c r="PJL361" s="125"/>
      <c r="PJM361" s="432"/>
      <c r="PJN361" s="432"/>
      <c r="PJO361" s="125"/>
      <c r="PJP361" s="125"/>
      <c r="PJQ361" s="125"/>
      <c r="PJR361" s="125"/>
      <c r="PJS361" s="125"/>
      <c r="PJT361" s="125"/>
      <c r="PJU361" s="125"/>
      <c r="PJV361" s="125"/>
      <c r="PJW361" s="125"/>
      <c r="PJX361" s="125"/>
      <c r="PJY361" s="125"/>
      <c r="PJZ361" s="125"/>
      <c r="PKA361" s="125"/>
      <c r="PKB361" s="125"/>
      <c r="PKC361" s="125"/>
      <c r="PKD361" s="125"/>
      <c r="PKE361" s="125"/>
      <c r="PKF361" s="125"/>
      <c r="PKG361" s="125"/>
      <c r="PKH361" s="125"/>
      <c r="PKI361" s="125"/>
      <c r="PKJ361" s="125"/>
      <c r="PKK361" s="125"/>
      <c r="PKL361" s="125"/>
      <c r="PKM361" s="432"/>
      <c r="PKN361" s="432"/>
      <c r="PKO361" s="125"/>
      <c r="PKP361" s="125"/>
      <c r="PKQ361" s="125"/>
      <c r="PKR361" s="125"/>
      <c r="PKS361" s="125"/>
      <c r="PKT361" s="125"/>
      <c r="PKU361" s="125"/>
      <c r="PKV361" s="125"/>
      <c r="PKW361" s="125"/>
      <c r="PKX361" s="125"/>
      <c r="PKY361" s="125"/>
      <c r="PKZ361" s="125"/>
      <c r="PLA361" s="125"/>
      <c r="PLB361" s="125"/>
      <c r="PLC361" s="125"/>
      <c r="PLD361" s="125"/>
      <c r="PLE361" s="125"/>
      <c r="PLF361" s="125"/>
      <c r="PLG361" s="125"/>
      <c r="PLH361" s="125"/>
      <c r="PLI361" s="125"/>
      <c r="PLJ361" s="125"/>
      <c r="PLK361" s="125"/>
      <c r="PLL361" s="125"/>
      <c r="PLM361" s="432"/>
      <c r="PLN361" s="432"/>
      <c r="PLO361" s="125"/>
      <c r="PLP361" s="125"/>
      <c r="PLQ361" s="125"/>
      <c r="PLR361" s="125"/>
      <c r="PLS361" s="125"/>
      <c r="PLT361" s="125"/>
      <c r="PLU361" s="125"/>
      <c r="PLV361" s="125"/>
      <c r="PLW361" s="125"/>
      <c r="PLX361" s="125"/>
      <c r="PLY361" s="125"/>
      <c r="PLZ361" s="125"/>
      <c r="PMA361" s="125"/>
      <c r="PMB361" s="125"/>
      <c r="PMC361" s="125"/>
      <c r="PMD361" s="125"/>
      <c r="PME361" s="125"/>
      <c r="PMF361" s="125"/>
      <c r="PMG361" s="125"/>
      <c r="PMH361" s="125"/>
      <c r="PMI361" s="125"/>
      <c r="PMJ361" s="125"/>
      <c r="PMK361" s="125"/>
      <c r="PML361" s="125"/>
      <c r="PMM361" s="432"/>
      <c r="PMN361" s="432"/>
      <c r="PMO361" s="125"/>
      <c r="PMP361" s="125"/>
      <c r="PMQ361" s="125"/>
      <c r="PMR361" s="125"/>
      <c r="PMS361" s="125"/>
      <c r="PMT361" s="125"/>
      <c r="PMU361" s="125"/>
      <c r="PMV361" s="125"/>
      <c r="PMW361" s="125"/>
      <c r="PMX361" s="125"/>
      <c r="PMY361" s="125"/>
      <c r="PMZ361" s="125"/>
      <c r="PNA361" s="125"/>
      <c r="PNB361" s="125"/>
      <c r="PNC361" s="125"/>
      <c r="PND361" s="125"/>
      <c r="PNE361" s="125"/>
      <c r="PNF361" s="125"/>
      <c r="PNG361" s="125"/>
      <c r="PNH361" s="125"/>
      <c r="PNI361" s="125"/>
      <c r="PNJ361" s="125"/>
      <c r="PNK361" s="125"/>
      <c r="PNL361" s="125"/>
      <c r="PNM361" s="432"/>
      <c r="PNN361" s="432"/>
      <c r="PNO361" s="125"/>
      <c r="PNP361" s="125"/>
      <c r="PNQ361" s="125"/>
      <c r="PNR361" s="125"/>
      <c r="PNS361" s="125"/>
      <c r="PNT361" s="125"/>
      <c r="PNU361" s="125"/>
      <c r="PNV361" s="125"/>
      <c r="PNW361" s="125"/>
      <c r="PNX361" s="125"/>
      <c r="PNY361" s="125"/>
      <c r="PNZ361" s="125"/>
      <c r="POA361" s="125"/>
      <c r="POB361" s="125"/>
      <c r="POC361" s="125"/>
      <c r="POD361" s="125"/>
      <c r="POE361" s="125"/>
      <c r="POF361" s="125"/>
      <c r="POG361" s="125"/>
      <c r="POH361" s="125"/>
      <c r="POI361" s="125"/>
      <c r="POJ361" s="125"/>
      <c r="POK361" s="125"/>
      <c r="POL361" s="125"/>
      <c r="POM361" s="432"/>
      <c r="PON361" s="432"/>
      <c r="POO361" s="125"/>
      <c r="POP361" s="125"/>
      <c r="POQ361" s="125"/>
      <c r="POR361" s="125"/>
      <c r="POS361" s="125"/>
      <c r="POT361" s="125"/>
      <c r="POU361" s="125"/>
      <c r="POV361" s="125"/>
      <c r="POW361" s="125"/>
      <c r="POX361" s="125"/>
      <c r="POY361" s="125"/>
      <c r="POZ361" s="125"/>
      <c r="PPA361" s="125"/>
      <c r="PPB361" s="125"/>
      <c r="PPC361" s="125"/>
      <c r="PPD361" s="125"/>
      <c r="PPE361" s="125"/>
      <c r="PPF361" s="125"/>
      <c r="PPG361" s="125"/>
      <c r="PPH361" s="125"/>
      <c r="PPI361" s="125"/>
      <c r="PPJ361" s="125"/>
      <c r="PPK361" s="125"/>
      <c r="PPL361" s="125"/>
      <c r="PPM361" s="432"/>
      <c r="PPN361" s="432"/>
      <c r="PPO361" s="125"/>
      <c r="PPP361" s="125"/>
      <c r="PPQ361" s="125"/>
      <c r="PPR361" s="125"/>
      <c r="PPS361" s="125"/>
      <c r="PPT361" s="125"/>
      <c r="PPU361" s="125"/>
      <c r="PPV361" s="125"/>
      <c r="PPW361" s="125"/>
      <c r="PPX361" s="125"/>
      <c r="PPY361" s="125"/>
      <c r="PPZ361" s="125"/>
      <c r="PQA361" s="125"/>
      <c r="PQB361" s="125"/>
      <c r="PQC361" s="125"/>
      <c r="PQD361" s="125"/>
      <c r="PQE361" s="125"/>
      <c r="PQF361" s="125"/>
      <c r="PQG361" s="125"/>
      <c r="PQH361" s="125"/>
      <c r="PQI361" s="125"/>
      <c r="PQJ361" s="125"/>
      <c r="PQK361" s="125"/>
      <c r="PQL361" s="125"/>
      <c r="PQM361" s="432"/>
      <c r="PQN361" s="432"/>
      <c r="PQO361" s="125"/>
      <c r="PQP361" s="125"/>
      <c r="PQQ361" s="125"/>
      <c r="PQR361" s="125"/>
      <c r="PQS361" s="125"/>
      <c r="PQT361" s="125"/>
      <c r="PQU361" s="125"/>
      <c r="PQV361" s="125"/>
      <c r="PQW361" s="125"/>
      <c r="PQX361" s="125"/>
      <c r="PQY361" s="125"/>
      <c r="PQZ361" s="125"/>
      <c r="PRA361" s="125"/>
      <c r="PRB361" s="125"/>
      <c r="PRC361" s="125"/>
      <c r="PRD361" s="125"/>
      <c r="PRE361" s="125"/>
      <c r="PRF361" s="125"/>
      <c r="PRG361" s="125"/>
      <c r="PRH361" s="125"/>
      <c r="PRI361" s="125"/>
      <c r="PRJ361" s="125"/>
      <c r="PRK361" s="125"/>
      <c r="PRL361" s="125"/>
      <c r="PRM361" s="432"/>
      <c r="PRN361" s="432"/>
      <c r="PRO361" s="125"/>
      <c r="PRP361" s="125"/>
      <c r="PRQ361" s="125"/>
      <c r="PRR361" s="125"/>
      <c r="PRS361" s="125"/>
      <c r="PRT361" s="125"/>
      <c r="PRU361" s="125"/>
      <c r="PRV361" s="125"/>
      <c r="PRW361" s="125"/>
      <c r="PRX361" s="125"/>
      <c r="PRY361" s="125"/>
      <c r="PRZ361" s="125"/>
      <c r="PSA361" s="125"/>
      <c r="PSB361" s="125"/>
      <c r="PSC361" s="125"/>
      <c r="PSD361" s="125"/>
      <c r="PSE361" s="125"/>
      <c r="PSF361" s="125"/>
      <c r="PSG361" s="125"/>
      <c r="PSH361" s="125"/>
      <c r="PSI361" s="125"/>
      <c r="PSJ361" s="125"/>
      <c r="PSK361" s="125"/>
      <c r="PSL361" s="125"/>
      <c r="PSM361" s="432"/>
      <c r="PSN361" s="432"/>
      <c r="PSO361" s="125"/>
      <c r="PSP361" s="125"/>
      <c r="PSQ361" s="125"/>
      <c r="PSR361" s="125"/>
      <c r="PSS361" s="125"/>
      <c r="PST361" s="125"/>
      <c r="PSU361" s="125"/>
      <c r="PSV361" s="125"/>
      <c r="PSW361" s="125"/>
      <c r="PSX361" s="125"/>
      <c r="PSY361" s="125"/>
      <c r="PSZ361" s="125"/>
      <c r="PTA361" s="125"/>
      <c r="PTB361" s="125"/>
      <c r="PTC361" s="125"/>
      <c r="PTD361" s="125"/>
      <c r="PTE361" s="125"/>
      <c r="PTF361" s="125"/>
      <c r="PTG361" s="125"/>
      <c r="PTH361" s="125"/>
      <c r="PTI361" s="125"/>
      <c r="PTJ361" s="125"/>
      <c r="PTK361" s="125"/>
      <c r="PTL361" s="125"/>
      <c r="PTM361" s="432"/>
      <c r="PTN361" s="432"/>
      <c r="PTO361" s="125"/>
      <c r="PTP361" s="125"/>
      <c r="PTQ361" s="125"/>
      <c r="PTR361" s="125"/>
      <c r="PTS361" s="125"/>
      <c r="PTT361" s="125"/>
      <c r="PTU361" s="125"/>
      <c r="PTV361" s="125"/>
      <c r="PTW361" s="125"/>
      <c r="PTX361" s="125"/>
      <c r="PTY361" s="125"/>
      <c r="PTZ361" s="125"/>
      <c r="PUA361" s="125"/>
      <c r="PUB361" s="125"/>
      <c r="PUC361" s="125"/>
      <c r="PUD361" s="125"/>
      <c r="PUE361" s="125"/>
      <c r="PUF361" s="125"/>
      <c r="PUG361" s="125"/>
      <c r="PUH361" s="125"/>
      <c r="PUI361" s="125"/>
      <c r="PUJ361" s="125"/>
      <c r="PUK361" s="125"/>
      <c r="PUL361" s="125"/>
      <c r="PUM361" s="432"/>
      <c r="PUN361" s="432"/>
      <c r="PUO361" s="125"/>
      <c r="PUP361" s="125"/>
      <c r="PUQ361" s="125"/>
      <c r="PUR361" s="125"/>
      <c r="PUS361" s="125"/>
      <c r="PUT361" s="125"/>
      <c r="PUU361" s="125"/>
      <c r="PUV361" s="125"/>
      <c r="PUW361" s="125"/>
      <c r="PUX361" s="125"/>
      <c r="PUY361" s="125"/>
      <c r="PUZ361" s="125"/>
      <c r="PVA361" s="125"/>
      <c r="PVB361" s="125"/>
      <c r="PVC361" s="125"/>
      <c r="PVD361" s="125"/>
      <c r="PVE361" s="125"/>
      <c r="PVF361" s="125"/>
      <c r="PVG361" s="125"/>
      <c r="PVH361" s="125"/>
      <c r="PVI361" s="125"/>
      <c r="PVJ361" s="125"/>
      <c r="PVK361" s="125"/>
      <c r="PVL361" s="125"/>
      <c r="PVM361" s="432"/>
      <c r="PVN361" s="432"/>
      <c r="PVO361" s="125"/>
      <c r="PVP361" s="125"/>
      <c r="PVQ361" s="125"/>
      <c r="PVR361" s="125"/>
      <c r="PVS361" s="125"/>
      <c r="PVT361" s="125"/>
      <c r="PVU361" s="125"/>
      <c r="PVV361" s="125"/>
      <c r="PVW361" s="125"/>
      <c r="PVX361" s="125"/>
      <c r="PVY361" s="125"/>
      <c r="PVZ361" s="125"/>
      <c r="PWA361" s="125"/>
      <c r="PWB361" s="125"/>
      <c r="PWC361" s="125"/>
      <c r="PWD361" s="125"/>
      <c r="PWE361" s="125"/>
      <c r="PWF361" s="125"/>
      <c r="PWG361" s="125"/>
      <c r="PWH361" s="125"/>
      <c r="PWI361" s="125"/>
      <c r="PWJ361" s="125"/>
      <c r="PWK361" s="125"/>
      <c r="PWL361" s="125"/>
      <c r="PWM361" s="432"/>
      <c r="PWN361" s="432"/>
      <c r="PWO361" s="125"/>
      <c r="PWP361" s="125"/>
      <c r="PWQ361" s="125"/>
      <c r="PWR361" s="125"/>
      <c r="PWS361" s="125"/>
      <c r="PWT361" s="125"/>
      <c r="PWU361" s="125"/>
      <c r="PWV361" s="125"/>
      <c r="PWW361" s="125"/>
      <c r="PWX361" s="125"/>
      <c r="PWY361" s="125"/>
      <c r="PWZ361" s="125"/>
      <c r="PXA361" s="125"/>
      <c r="PXB361" s="125"/>
      <c r="PXC361" s="125"/>
      <c r="PXD361" s="125"/>
      <c r="PXE361" s="125"/>
      <c r="PXF361" s="125"/>
      <c r="PXG361" s="125"/>
      <c r="PXH361" s="125"/>
      <c r="PXI361" s="125"/>
      <c r="PXJ361" s="125"/>
      <c r="PXK361" s="125"/>
      <c r="PXL361" s="125"/>
      <c r="PXM361" s="432"/>
      <c r="PXN361" s="432"/>
      <c r="PXO361" s="125"/>
      <c r="PXP361" s="125"/>
      <c r="PXQ361" s="125"/>
      <c r="PXR361" s="125"/>
      <c r="PXS361" s="125"/>
      <c r="PXT361" s="125"/>
      <c r="PXU361" s="125"/>
      <c r="PXV361" s="125"/>
      <c r="PXW361" s="125"/>
      <c r="PXX361" s="125"/>
      <c r="PXY361" s="125"/>
      <c r="PXZ361" s="125"/>
      <c r="PYA361" s="125"/>
      <c r="PYB361" s="125"/>
      <c r="PYC361" s="125"/>
      <c r="PYD361" s="125"/>
      <c r="PYE361" s="125"/>
      <c r="PYF361" s="125"/>
      <c r="PYG361" s="125"/>
      <c r="PYH361" s="125"/>
      <c r="PYI361" s="125"/>
      <c r="PYJ361" s="125"/>
      <c r="PYK361" s="125"/>
      <c r="PYL361" s="125"/>
      <c r="PYM361" s="432"/>
      <c r="PYN361" s="432"/>
      <c r="PYO361" s="125"/>
      <c r="PYP361" s="125"/>
      <c r="PYQ361" s="125"/>
      <c r="PYR361" s="125"/>
      <c r="PYS361" s="125"/>
      <c r="PYT361" s="125"/>
      <c r="PYU361" s="125"/>
      <c r="PYV361" s="125"/>
      <c r="PYW361" s="125"/>
      <c r="PYX361" s="125"/>
      <c r="PYY361" s="125"/>
      <c r="PYZ361" s="125"/>
      <c r="PZA361" s="125"/>
      <c r="PZB361" s="125"/>
      <c r="PZC361" s="125"/>
      <c r="PZD361" s="125"/>
      <c r="PZE361" s="125"/>
      <c r="PZF361" s="125"/>
      <c r="PZG361" s="125"/>
      <c r="PZH361" s="125"/>
      <c r="PZI361" s="125"/>
      <c r="PZJ361" s="125"/>
      <c r="PZK361" s="125"/>
      <c r="PZL361" s="125"/>
      <c r="PZM361" s="432"/>
      <c r="PZN361" s="432"/>
      <c r="PZO361" s="125"/>
      <c r="PZP361" s="125"/>
      <c r="PZQ361" s="125"/>
      <c r="PZR361" s="125"/>
      <c r="PZS361" s="125"/>
      <c r="PZT361" s="125"/>
      <c r="PZU361" s="125"/>
      <c r="PZV361" s="125"/>
      <c r="PZW361" s="125"/>
      <c r="PZX361" s="125"/>
      <c r="PZY361" s="125"/>
      <c r="PZZ361" s="125"/>
      <c r="QAA361" s="125"/>
      <c r="QAB361" s="125"/>
      <c r="QAC361" s="125"/>
      <c r="QAD361" s="125"/>
      <c r="QAE361" s="125"/>
      <c r="QAF361" s="125"/>
      <c r="QAG361" s="125"/>
      <c r="QAH361" s="125"/>
      <c r="QAI361" s="125"/>
      <c r="QAJ361" s="125"/>
      <c r="QAK361" s="125"/>
      <c r="QAL361" s="125"/>
      <c r="QAM361" s="432"/>
      <c r="QAN361" s="432"/>
      <c r="QAO361" s="125"/>
      <c r="QAP361" s="125"/>
      <c r="QAQ361" s="125"/>
      <c r="QAR361" s="125"/>
      <c r="QAS361" s="125"/>
      <c r="QAT361" s="125"/>
      <c r="QAU361" s="125"/>
      <c r="QAV361" s="125"/>
      <c r="QAW361" s="125"/>
      <c r="QAX361" s="125"/>
      <c r="QAY361" s="125"/>
      <c r="QAZ361" s="125"/>
      <c r="QBA361" s="125"/>
      <c r="QBB361" s="125"/>
      <c r="QBC361" s="125"/>
      <c r="QBD361" s="125"/>
      <c r="QBE361" s="125"/>
      <c r="QBF361" s="125"/>
      <c r="QBG361" s="125"/>
      <c r="QBH361" s="125"/>
      <c r="QBI361" s="125"/>
      <c r="QBJ361" s="125"/>
      <c r="QBK361" s="125"/>
      <c r="QBL361" s="125"/>
      <c r="QBM361" s="432"/>
      <c r="QBN361" s="432"/>
      <c r="QBO361" s="125"/>
      <c r="QBP361" s="125"/>
      <c r="QBQ361" s="125"/>
      <c r="QBR361" s="125"/>
      <c r="QBS361" s="125"/>
      <c r="QBT361" s="125"/>
      <c r="QBU361" s="125"/>
      <c r="QBV361" s="125"/>
      <c r="QBW361" s="125"/>
      <c r="QBX361" s="125"/>
      <c r="QBY361" s="125"/>
      <c r="QBZ361" s="125"/>
      <c r="QCA361" s="125"/>
      <c r="QCB361" s="125"/>
      <c r="QCC361" s="125"/>
      <c r="QCD361" s="125"/>
      <c r="QCE361" s="125"/>
      <c r="QCF361" s="125"/>
      <c r="QCG361" s="125"/>
      <c r="QCH361" s="125"/>
      <c r="QCI361" s="125"/>
      <c r="QCJ361" s="125"/>
      <c r="QCK361" s="125"/>
      <c r="QCL361" s="125"/>
      <c r="QCM361" s="432"/>
      <c r="QCN361" s="432"/>
      <c r="QCO361" s="125"/>
      <c r="QCP361" s="125"/>
      <c r="QCQ361" s="125"/>
      <c r="QCR361" s="125"/>
      <c r="QCS361" s="125"/>
      <c r="QCT361" s="125"/>
      <c r="QCU361" s="125"/>
      <c r="QCV361" s="125"/>
      <c r="QCW361" s="125"/>
      <c r="QCX361" s="125"/>
      <c r="QCY361" s="125"/>
      <c r="QCZ361" s="125"/>
      <c r="QDA361" s="125"/>
      <c r="QDB361" s="125"/>
      <c r="QDC361" s="125"/>
      <c r="QDD361" s="125"/>
      <c r="QDE361" s="125"/>
      <c r="QDF361" s="125"/>
      <c r="QDG361" s="125"/>
      <c r="QDH361" s="125"/>
      <c r="QDI361" s="125"/>
      <c r="QDJ361" s="125"/>
      <c r="QDK361" s="125"/>
      <c r="QDL361" s="125"/>
      <c r="QDM361" s="432"/>
      <c r="QDN361" s="432"/>
      <c r="QDO361" s="125"/>
      <c r="QDP361" s="125"/>
      <c r="QDQ361" s="125"/>
      <c r="QDR361" s="125"/>
      <c r="QDS361" s="125"/>
      <c r="QDT361" s="125"/>
      <c r="QDU361" s="125"/>
      <c r="QDV361" s="125"/>
      <c r="QDW361" s="125"/>
      <c r="QDX361" s="125"/>
      <c r="QDY361" s="125"/>
      <c r="QDZ361" s="125"/>
      <c r="QEA361" s="125"/>
      <c r="QEB361" s="125"/>
      <c r="QEC361" s="125"/>
      <c r="QED361" s="125"/>
      <c r="QEE361" s="125"/>
      <c r="QEF361" s="125"/>
      <c r="QEG361" s="125"/>
      <c r="QEH361" s="125"/>
      <c r="QEI361" s="125"/>
      <c r="QEJ361" s="125"/>
      <c r="QEK361" s="125"/>
      <c r="QEL361" s="125"/>
      <c r="QEM361" s="432"/>
      <c r="QEN361" s="432"/>
      <c r="QEO361" s="125"/>
      <c r="QEP361" s="125"/>
      <c r="QEQ361" s="125"/>
      <c r="QER361" s="125"/>
      <c r="QES361" s="125"/>
      <c r="QET361" s="125"/>
      <c r="QEU361" s="125"/>
      <c r="QEV361" s="125"/>
      <c r="QEW361" s="125"/>
      <c r="QEX361" s="125"/>
      <c r="QEY361" s="125"/>
      <c r="QEZ361" s="125"/>
      <c r="QFA361" s="125"/>
      <c r="QFB361" s="125"/>
      <c r="QFC361" s="125"/>
      <c r="QFD361" s="125"/>
      <c r="QFE361" s="125"/>
      <c r="QFF361" s="125"/>
      <c r="QFG361" s="125"/>
      <c r="QFH361" s="125"/>
      <c r="QFI361" s="125"/>
      <c r="QFJ361" s="125"/>
      <c r="QFK361" s="125"/>
      <c r="QFL361" s="125"/>
      <c r="QFM361" s="432"/>
      <c r="QFN361" s="432"/>
      <c r="QFO361" s="125"/>
      <c r="QFP361" s="125"/>
      <c r="QFQ361" s="125"/>
      <c r="QFR361" s="125"/>
      <c r="QFS361" s="125"/>
      <c r="QFT361" s="125"/>
      <c r="QFU361" s="125"/>
      <c r="QFV361" s="125"/>
      <c r="QFW361" s="125"/>
      <c r="QFX361" s="125"/>
      <c r="QFY361" s="125"/>
      <c r="QFZ361" s="125"/>
      <c r="QGA361" s="125"/>
      <c r="QGB361" s="125"/>
      <c r="QGC361" s="125"/>
      <c r="QGD361" s="125"/>
      <c r="QGE361" s="125"/>
      <c r="QGF361" s="125"/>
      <c r="QGG361" s="125"/>
      <c r="QGH361" s="125"/>
      <c r="QGI361" s="125"/>
      <c r="QGJ361" s="125"/>
      <c r="QGK361" s="125"/>
      <c r="QGL361" s="125"/>
      <c r="QGM361" s="432"/>
      <c r="QGN361" s="432"/>
      <c r="QGO361" s="125"/>
      <c r="QGP361" s="125"/>
      <c r="QGQ361" s="125"/>
      <c r="QGR361" s="125"/>
      <c r="QGS361" s="125"/>
      <c r="QGT361" s="125"/>
      <c r="QGU361" s="125"/>
      <c r="QGV361" s="125"/>
      <c r="QGW361" s="125"/>
      <c r="QGX361" s="125"/>
      <c r="QGY361" s="125"/>
      <c r="QGZ361" s="125"/>
      <c r="QHA361" s="125"/>
      <c r="QHB361" s="125"/>
      <c r="QHC361" s="125"/>
      <c r="QHD361" s="125"/>
      <c r="QHE361" s="125"/>
      <c r="QHF361" s="125"/>
      <c r="QHG361" s="125"/>
      <c r="QHH361" s="125"/>
      <c r="QHI361" s="125"/>
      <c r="QHJ361" s="125"/>
      <c r="QHK361" s="125"/>
      <c r="QHL361" s="125"/>
      <c r="QHM361" s="432"/>
      <c r="QHN361" s="432"/>
      <c r="QHO361" s="125"/>
      <c r="QHP361" s="125"/>
      <c r="QHQ361" s="125"/>
      <c r="QHR361" s="125"/>
      <c r="QHS361" s="125"/>
      <c r="QHT361" s="125"/>
      <c r="QHU361" s="125"/>
      <c r="QHV361" s="125"/>
      <c r="QHW361" s="125"/>
      <c r="QHX361" s="125"/>
      <c r="QHY361" s="125"/>
      <c r="QHZ361" s="125"/>
      <c r="QIA361" s="125"/>
      <c r="QIB361" s="125"/>
      <c r="QIC361" s="125"/>
      <c r="QID361" s="125"/>
      <c r="QIE361" s="125"/>
      <c r="QIF361" s="125"/>
      <c r="QIG361" s="125"/>
      <c r="QIH361" s="125"/>
      <c r="QII361" s="125"/>
      <c r="QIJ361" s="125"/>
      <c r="QIK361" s="125"/>
      <c r="QIL361" s="125"/>
      <c r="QIM361" s="432"/>
      <c r="QIN361" s="432"/>
      <c r="QIO361" s="125"/>
      <c r="QIP361" s="125"/>
      <c r="QIQ361" s="125"/>
      <c r="QIR361" s="125"/>
      <c r="QIS361" s="125"/>
      <c r="QIT361" s="125"/>
      <c r="QIU361" s="125"/>
      <c r="QIV361" s="125"/>
      <c r="QIW361" s="125"/>
      <c r="QIX361" s="125"/>
      <c r="QIY361" s="125"/>
      <c r="QIZ361" s="125"/>
      <c r="QJA361" s="125"/>
      <c r="QJB361" s="125"/>
      <c r="QJC361" s="125"/>
      <c r="QJD361" s="125"/>
      <c r="QJE361" s="125"/>
      <c r="QJF361" s="125"/>
      <c r="QJG361" s="125"/>
      <c r="QJH361" s="125"/>
      <c r="QJI361" s="125"/>
      <c r="QJJ361" s="125"/>
      <c r="QJK361" s="125"/>
      <c r="QJL361" s="125"/>
      <c r="QJM361" s="432"/>
      <c r="QJN361" s="432"/>
      <c r="QJO361" s="125"/>
      <c r="QJP361" s="125"/>
      <c r="QJQ361" s="125"/>
      <c r="QJR361" s="125"/>
      <c r="QJS361" s="125"/>
      <c r="QJT361" s="125"/>
      <c r="QJU361" s="125"/>
      <c r="QJV361" s="125"/>
      <c r="QJW361" s="125"/>
      <c r="QJX361" s="125"/>
      <c r="QJY361" s="125"/>
      <c r="QJZ361" s="125"/>
      <c r="QKA361" s="125"/>
      <c r="QKB361" s="125"/>
      <c r="QKC361" s="125"/>
      <c r="QKD361" s="125"/>
      <c r="QKE361" s="125"/>
      <c r="QKF361" s="125"/>
      <c r="QKG361" s="125"/>
      <c r="QKH361" s="125"/>
      <c r="QKI361" s="125"/>
      <c r="QKJ361" s="125"/>
      <c r="QKK361" s="125"/>
      <c r="QKL361" s="125"/>
      <c r="QKM361" s="432"/>
      <c r="QKN361" s="432"/>
      <c r="QKO361" s="125"/>
      <c r="QKP361" s="125"/>
      <c r="QKQ361" s="125"/>
      <c r="QKR361" s="125"/>
      <c r="QKS361" s="125"/>
      <c r="QKT361" s="125"/>
      <c r="QKU361" s="125"/>
      <c r="QKV361" s="125"/>
      <c r="QKW361" s="125"/>
      <c r="QKX361" s="125"/>
      <c r="QKY361" s="125"/>
      <c r="QKZ361" s="125"/>
      <c r="QLA361" s="125"/>
      <c r="QLB361" s="125"/>
      <c r="QLC361" s="125"/>
      <c r="QLD361" s="125"/>
      <c r="QLE361" s="125"/>
      <c r="QLF361" s="125"/>
      <c r="QLG361" s="125"/>
      <c r="QLH361" s="125"/>
      <c r="QLI361" s="125"/>
      <c r="QLJ361" s="125"/>
      <c r="QLK361" s="125"/>
      <c r="QLL361" s="125"/>
      <c r="QLM361" s="432"/>
      <c r="QLN361" s="432"/>
      <c r="QLO361" s="125"/>
      <c r="QLP361" s="125"/>
      <c r="QLQ361" s="125"/>
      <c r="QLR361" s="125"/>
      <c r="QLS361" s="125"/>
      <c r="QLT361" s="125"/>
      <c r="QLU361" s="125"/>
      <c r="QLV361" s="125"/>
      <c r="QLW361" s="125"/>
      <c r="QLX361" s="125"/>
      <c r="QLY361" s="125"/>
      <c r="QLZ361" s="125"/>
      <c r="QMA361" s="125"/>
      <c r="QMB361" s="125"/>
      <c r="QMC361" s="125"/>
      <c r="QMD361" s="125"/>
      <c r="QME361" s="125"/>
      <c r="QMF361" s="125"/>
      <c r="QMG361" s="125"/>
      <c r="QMH361" s="125"/>
      <c r="QMI361" s="125"/>
      <c r="QMJ361" s="125"/>
      <c r="QMK361" s="125"/>
      <c r="QML361" s="125"/>
      <c r="QMM361" s="432"/>
      <c r="QMN361" s="432"/>
      <c r="QMO361" s="125"/>
      <c r="QMP361" s="125"/>
      <c r="QMQ361" s="125"/>
      <c r="QMR361" s="125"/>
      <c r="QMS361" s="125"/>
      <c r="QMT361" s="125"/>
      <c r="QMU361" s="125"/>
      <c r="QMV361" s="125"/>
      <c r="QMW361" s="125"/>
      <c r="QMX361" s="125"/>
      <c r="QMY361" s="125"/>
      <c r="QMZ361" s="125"/>
      <c r="QNA361" s="125"/>
      <c r="QNB361" s="125"/>
      <c r="QNC361" s="125"/>
      <c r="QND361" s="125"/>
      <c r="QNE361" s="125"/>
      <c r="QNF361" s="125"/>
      <c r="QNG361" s="125"/>
      <c r="QNH361" s="125"/>
      <c r="QNI361" s="125"/>
      <c r="QNJ361" s="125"/>
      <c r="QNK361" s="125"/>
      <c r="QNL361" s="125"/>
      <c r="QNM361" s="432"/>
      <c r="QNN361" s="432"/>
      <c r="QNO361" s="125"/>
      <c r="QNP361" s="125"/>
      <c r="QNQ361" s="125"/>
      <c r="QNR361" s="125"/>
      <c r="QNS361" s="125"/>
      <c r="QNT361" s="125"/>
      <c r="QNU361" s="125"/>
      <c r="QNV361" s="125"/>
      <c r="QNW361" s="125"/>
      <c r="QNX361" s="125"/>
      <c r="QNY361" s="125"/>
      <c r="QNZ361" s="125"/>
      <c r="QOA361" s="125"/>
      <c r="QOB361" s="125"/>
      <c r="QOC361" s="125"/>
      <c r="QOD361" s="125"/>
      <c r="QOE361" s="125"/>
      <c r="QOF361" s="125"/>
      <c r="QOG361" s="125"/>
      <c r="QOH361" s="125"/>
      <c r="QOI361" s="125"/>
      <c r="QOJ361" s="125"/>
      <c r="QOK361" s="125"/>
      <c r="QOL361" s="125"/>
      <c r="QOM361" s="432"/>
      <c r="QON361" s="432"/>
      <c r="QOO361" s="125"/>
      <c r="QOP361" s="125"/>
      <c r="QOQ361" s="125"/>
      <c r="QOR361" s="125"/>
      <c r="QOS361" s="125"/>
      <c r="QOT361" s="125"/>
      <c r="QOU361" s="125"/>
      <c r="QOV361" s="125"/>
      <c r="QOW361" s="125"/>
      <c r="QOX361" s="125"/>
      <c r="QOY361" s="125"/>
      <c r="QOZ361" s="125"/>
      <c r="QPA361" s="125"/>
      <c r="QPB361" s="125"/>
      <c r="QPC361" s="125"/>
      <c r="QPD361" s="125"/>
      <c r="QPE361" s="125"/>
      <c r="QPF361" s="125"/>
      <c r="QPG361" s="125"/>
      <c r="QPH361" s="125"/>
      <c r="QPI361" s="125"/>
      <c r="QPJ361" s="125"/>
      <c r="QPK361" s="125"/>
      <c r="QPL361" s="125"/>
      <c r="QPM361" s="432"/>
      <c r="QPN361" s="432"/>
      <c r="QPO361" s="125"/>
      <c r="QPP361" s="125"/>
      <c r="QPQ361" s="125"/>
      <c r="QPR361" s="125"/>
      <c r="QPS361" s="125"/>
      <c r="QPT361" s="125"/>
      <c r="QPU361" s="125"/>
      <c r="QPV361" s="125"/>
      <c r="QPW361" s="125"/>
      <c r="QPX361" s="125"/>
      <c r="QPY361" s="125"/>
      <c r="QPZ361" s="125"/>
      <c r="QQA361" s="125"/>
      <c r="QQB361" s="125"/>
      <c r="QQC361" s="125"/>
      <c r="QQD361" s="125"/>
      <c r="QQE361" s="125"/>
      <c r="QQF361" s="125"/>
      <c r="QQG361" s="125"/>
      <c r="QQH361" s="125"/>
      <c r="QQI361" s="125"/>
      <c r="QQJ361" s="125"/>
      <c r="QQK361" s="125"/>
      <c r="QQL361" s="125"/>
      <c r="QQM361" s="432"/>
      <c r="QQN361" s="432"/>
      <c r="QQO361" s="125"/>
      <c r="QQP361" s="125"/>
      <c r="QQQ361" s="125"/>
      <c r="QQR361" s="125"/>
      <c r="QQS361" s="125"/>
      <c r="QQT361" s="125"/>
      <c r="QQU361" s="125"/>
      <c r="QQV361" s="125"/>
      <c r="QQW361" s="125"/>
      <c r="QQX361" s="125"/>
      <c r="QQY361" s="125"/>
      <c r="QQZ361" s="125"/>
      <c r="QRA361" s="125"/>
      <c r="QRB361" s="125"/>
      <c r="QRC361" s="125"/>
      <c r="QRD361" s="125"/>
      <c r="QRE361" s="125"/>
      <c r="QRF361" s="125"/>
      <c r="QRG361" s="125"/>
      <c r="QRH361" s="125"/>
      <c r="QRI361" s="125"/>
      <c r="QRJ361" s="125"/>
      <c r="QRK361" s="125"/>
      <c r="QRL361" s="125"/>
      <c r="QRM361" s="432"/>
      <c r="QRN361" s="432"/>
      <c r="QRO361" s="125"/>
      <c r="QRP361" s="125"/>
      <c r="QRQ361" s="125"/>
      <c r="QRR361" s="125"/>
      <c r="QRS361" s="125"/>
      <c r="QRT361" s="125"/>
      <c r="QRU361" s="125"/>
      <c r="QRV361" s="125"/>
      <c r="QRW361" s="125"/>
      <c r="QRX361" s="125"/>
      <c r="QRY361" s="125"/>
      <c r="QRZ361" s="125"/>
      <c r="QSA361" s="125"/>
      <c r="QSB361" s="125"/>
      <c r="QSC361" s="125"/>
      <c r="QSD361" s="125"/>
      <c r="QSE361" s="125"/>
      <c r="QSF361" s="125"/>
      <c r="QSG361" s="125"/>
      <c r="QSH361" s="125"/>
      <c r="QSI361" s="125"/>
      <c r="QSJ361" s="125"/>
      <c r="QSK361" s="125"/>
      <c r="QSL361" s="125"/>
      <c r="QSM361" s="432"/>
      <c r="QSN361" s="432"/>
      <c r="QSO361" s="125"/>
      <c r="QSP361" s="125"/>
      <c r="QSQ361" s="125"/>
      <c r="QSR361" s="125"/>
      <c r="QSS361" s="125"/>
      <c r="QST361" s="125"/>
      <c r="QSU361" s="125"/>
      <c r="QSV361" s="125"/>
      <c r="QSW361" s="125"/>
      <c r="QSX361" s="125"/>
      <c r="QSY361" s="125"/>
      <c r="QSZ361" s="125"/>
      <c r="QTA361" s="125"/>
      <c r="QTB361" s="125"/>
      <c r="QTC361" s="125"/>
      <c r="QTD361" s="125"/>
      <c r="QTE361" s="125"/>
      <c r="QTF361" s="125"/>
      <c r="QTG361" s="125"/>
      <c r="QTH361" s="125"/>
      <c r="QTI361" s="125"/>
      <c r="QTJ361" s="125"/>
      <c r="QTK361" s="125"/>
      <c r="QTL361" s="125"/>
      <c r="QTM361" s="432"/>
      <c r="QTN361" s="432"/>
      <c r="QTO361" s="125"/>
      <c r="QTP361" s="125"/>
      <c r="QTQ361" s="125"/>
      <c r="QTR361" s="125"/>
      <c r="QTS361" s="125"/>
      <c r="QTT361" s="125"/>
      <c r="QTU361" s="125"/>
      <c r="QTV361" s="125"/>
      <c r="QTW361" s="125"/>
      <c r="QTX361" s="125"/>
      <c r="QTY361" s="125"/>
      <c r="QTZ361" s="125"/>
      <c r="QUA361" s="125"/>
      <c r="QUB361" s="125"/>
      <c r="QUC361" s="125"/>
      <c r="QUD361" s="125"/>
      <c r="QUE361" s="125"/>
      <c r="QUF361" s="125"/>
      <c r="QUG361" s="125"/>
      <c r="QUH361" s="125"/>
      <c r="QUI361" s="125"/>
      <c r="QUJ361" s="125"/>
      <c r="QUK361" s="125"/>
      <c r="QUL361" s="125"/>
      <c r="QUM361" s="432"/>
      <c r="QUN361" s="432"/>
      <c r="QUO361" s="125"/>
      <c r="QUP361" s="125"/>
      <c r="QUQ361" s="125"/>
      <c r="QUR361" s="125"/>
      <c r="QUS361" s="125"/>
      <c r="QUT361" s="125"/>
      <c r="QUU361" s="125"/>
      <c r="QUV361" s="125"/>
      <c r="QUW361" s="125"/>
      <c r="QUX361" s="125"/>
      <c r="QUY361" s="125"/>
      <c r="QUZ361" s="125"/>
      <c r="QVA361" s="125"/>
      <c r="QVB361" s="125"/>
      <c r="QVC361" s="125"/>
      <c r="QVD361" s="125"/>
      <c r="QVE361" s="125"/>
      <c r="QVF361" s="125"/>
      <c r="QVG361" s="125"/>
      <c r="QVH361" s="125"/>
      <c r="QVI361" s="125"/>
      <c r="QVJ361" s="125"/>
      <c r="QVK361" s="125"/>
      <c r="QVL361" s="125"/>
      <c r="QVM361" s="432"/>
      <c r="QVN361" s="432"/>
      <c r="QVO361" s="125"/>
      <c r="QVP361" s="125"/>
      <c r="QVQ361" s="125"/>
      <c r="QVR361" s="125"/>
      <c r="QVS361" s="125"/>
      <c r="QVT361" s="125"/>
      <c r="QVU361" s="125"/>
      <c r="QVV361" s="125"/>
      <c r="QVW361" s="125"/>
      <c r="QVX361" s="125"/>
      <c r="QVY361" s="125"/>
      <c r="QVZ361" s="125"/>
      <c r="QWA361" s="125"/>
      <c r="QWB361" s="125"/>
      <c r="QWC361" s="125"/>
      <c r="QWD361" s="125"/>
      <c r="QWE361" s="125"/>
      <c r="QWF361" s="125"/>
      <c r="QWG361" s="125"/>
      <c r="QWH361" s="125"/>
      <c r="QWI361" s="125"/>
      <c r="QWJ361" s="125"/>
      <c r="QWK361" s="125"/>
      <c r="QWL361" s="125"/>
      <c r="QWM361" s="432"/>
      <c r="QWN361" s="432"/>
      <c r="QWO361" s="125"/>
      <c r="QWP361" s="125"/>
      <c r="QWQ361" s="125"/>
      <c r="QWR361" s="125"/>
      <c r="QWS361" s="125"/>
      <c r="QWT361" s="125"/>
      <c r="QWU361" s="125"/>
      <c r="QWV361" s="125"/>
      <c r="QWW361" s="125"/>
      <c r="QWX361" s="125"/>
      <c r="QWY361" s="125"/>
      <c r="QWZ361" s="125"/>
      <c r="QXA361" s="125"/>
      <c r="QXB361" s="125"/>
      <c r="QXC361" s="125"/>
      <c r="QXD361" s="125"/>
      <c r="QXE361" s="125"/>
      <c r="QXF361" s="125"/>
      <c r="QXG361" s="125"/>
      <c r="QXH361" s="125"/>
      <c r="QXI361" s="125"/>
      <c r="QXJ361" s="125"/>
      <c r="QXK361" s="125"/>
      <c r="QXL361" s="125"/>
      <c r="QXM361" s="432"/>
      <c r="QXN361" s="432"/>
      <c r="QXO361" s="125"/>
      <c r="QXP361" s="125"/>
      <c r="QXQ361" s="125"/>
      <c r="QXR361" s="125"/>
      <c r="QXS361" s="125"/>
      <c r="QXT361" s="125"/>
      <c r="QXU361" s="125"/>
      <c r="QXV361" s="125"/>
      <c r="QXW361" s="125"/>
      <c r="QXX361" s="125"/>
      <c r="QXY361" s="125"/>
      <c r="QXZ361" s="125"/>
      <c r="QYA361" s="125"/>
      <c r="QYB361" s="125"/>
      <c r="QYC361" s="125"/>
      <c r="QYD361" s="125"/>
      <c r="QYE361" s="125"/>
      <c r="QYF361" s="125"/>
      <c r="QYG361" s="125"/>
      <c r="QYH361" s="125"/>
      <c r="QYI361" s="125"/>
      <c r="QYJ361" s="125"/>
      <c r="QYK361" s="125"/>
      <c r="QYL361" s="125"/>
      <c r="QYM361" s="432"/>
      <c r="QYN361" s="432"/>
      <c r="QYO361" s="125"/>
      <c r="QYP361" s="125"/>
      <c r="QYQ361" s="125"/>
      <c r="QYR361" s="125"/>
      <c r="QYS361" s="125"/>
      <c r="QYT361" s="125"/>
      <c r="QYU361" s="125"/>
      <c r="QYV361" s="125"/>
      <c r="QYW361" s="125"/>
      <c r="QYX361" s="125"/>
      <c r="QYY361" s="125"/>
      <c r="QYZ361" s="125"/>
      <c r="QZA361" s="125"/>
      <c r="QZB361" s="125"/>
      <c r="QZC361" s="125"/>
      <c r="QZD361" s="125"/>
      <c r="QZE361" s="125"/>
      <c r="QZF361" s="125"/>
      <c r="QZG361" s="125"/>
      <c r="QZH361" s="125"/>
      <c r="QZI361" s="125"/>
      <c r="QZJ361" s="125"/>
      <c r="QZK361" s="125"/>
      <c r="QZL361" s="125"/>
      <c r="QZM361" s="432"/>
      <c r="QZN361" s="432"/>
      <c r="QZO361" s="125"/>
      <c r="QZP361" s="125"/>
      <c r="QZQ361" s="125"/>
      <c r="QZR361" s="125"/>
      <c r="QZS361" s="125"/>
      <c r="QZT361" s="125"/>
      <c r="QZU361" s="125"/>
      <c r="QZV361" s="125"/>
      <c r="QZW361" s="125"/>
      <c r="QZX361" s="125"/>
      <c r="QZY361" s="125"/>
      <c r="QZZ361" s="125"/>
      <c r="RAA361" s="125"/>
      <c r="RAB361" s="125"/>
      <c r="RAC361" s="125"/>
      <c r="RAD361" s="125"/>
      <c r="RAE361" s="125"/>
      <c r="RAF361" s="125"/>
      <c r="RAG361" s="125"/>
      <c r="RAH361" s="125"/>
      <c r="RAI361" s="125"/>
      <c r="RAJ361" s="125"/>
      <c r="RAK361" s="125"/>
      <c r="RAL361" s="125"/>
      <c r="RAM361" s="432"/>
      <c r="RAN361" s="432"/>
      <c r="RAO361" s="125"/>
      <c r="RAP361" s="125"/>
      <c r="RAQ361" s="125"/>
      <c r="RAR361" s="125"/>
      <c r="RAS361" s="125"/>
      <c r="RAT361" s="125"/>
      <c r="RAU361" s="125"/>
      <c r="RAV361" s="125"/>
      <c r="RAW361" s="125"/>
      <c r="RAX361" s="125"/>
      <c r="RAY361" s="125"/>
      <c r="RAZ361" s="125"/>
      <c r="RBA361" s="125"/>
      <c r="RBB361" s="125"/>
      <c r="RBC361" s="125"/>
      <c r="RBD361" s="125"/>
      <c r="RBE361" s="125"/>
      <c r="RBF361" s="125"/>
      <c r="RBG361" s="125"/>
      <c r="RBH361" s="125"/>
      <c r="RBI361" s="125"/>
      <c r="RBJ361" s="125"/>
      <c r="RBK361" s="125"/>
      <c r="RBL361" s="125"/>
      <c r="RBM361" s="432"/>
      <c r="RBN361" s="432"/>
      <c r="RBO361" s="125"/>
      <c r="RBP361" s="125"/>
      <c r="RBQ361" s="125"/>
      <c r="RBR361" s="125"/>
      <c r="RBS361" s="125"/>
      <c r="RBT361" s="125"/>
      <c r="RBU361" s="125"/>
      <c r="RBV361" s="125"/>
      <c r="RBW361" s="125"/>
      <c r="RBX361" s="125"/>
      <c r="RBY361" s="125"/>
      <c r="RBZ361" s="125"/>
      <c r="RCA361" s="125"/>
      <c r="RCB361" s="125"/>
      <c r="RCC361" s="125"/>
      <c r="RCD361" s="125"/>
      <c r="RCE361" s="125"/>
      <c r="RCF361" s="125"/>
      <c r="RCG361" s="125"/>
      <c r="RCH361" s="125"/>
      <c r="RCI361" s="125"/>
      <c r="RCJ361" s="125"/>
      <c r="RCK361" s="125"/>
      <c r="RCL361" s="125"/>
      <c r="RCM361" s="432"/>
      <c r="RCN361" s="432"/>
      <c r="RCO361" s="125"/>
      <c r="RCP361" s="125"/>
      <c r="RCQ361" s="125"/>
      <c r="RCR361" s="125"/>
      <c r="RCS361" s="125"/>
      <c r="RCT361" s="125"/>
      <c r="RCU361" s="125"/>
      <c r="RCV361" s="125"/>
      <c r="RCW361" s="125"/>
      <c r="RCX361" s="125"/>
      <c r="RCY361" s="125"/>
      <c r="RCZ361" s="125"/>
      <c r="RDA361" s="125"/>
      <c r="RDB361" s="125"/>
      <c r="RDC361" s="125"/>
      <c r="RDD361" s="125"/>
      <c r="RDE361" s="125"/>
      <c r="RDF361" s="125"/>
      <c r="RDG361" s="125"/>
      <c r="RDH361" s="125"/>
      <c r="RDI361" s="125"/>
      <c r="RDJ361" s="125"/>
      <c r="RDK361" s="125"/>
      <c r="RDL361" s="125"/>
      <c r="RDM361" s="432"/>
      <c r="RDN361" s="432"/>
      <c r="RDO361" s="125"/>
      <c r="RDP361" s="125"/>
      <c r="RDQ361" s="125"/>
      <c r="RDR361" s="125"/>
      <c r="RDS361" s="125"/>
      <c r="RDT361" s="125"/>
      <c r="RDU361" s="125"/>
      <c r="RDV361" s="125"/>
      <c r="RDW361" s="125"/>
      <c r="RDX361" s="125"/>
      <c r="RDY361" s="125"/>
      <c r="RDZ361" s="125"/>
      <c r="REA361" s="125"/>
      <c r="REB361" s="125"/>
      <c r="REC361" s="125"/>
      <c r="RED361" s="125"/>
      <c r="REE361" s="125"/>
      <c r="REF361" s="125"/>
      <c r="REG361" s="125"/>
      <c r="REH361" s="125"/>
      <c r="REI361" s="125"/>
      <c r="REJ361" s="125"/>
      <c r="REK361" s="125"/>
      <c r="REL361" s="125"/>
      <c r="REM361" s="432"/>
      <c r="REN361" s="432"/>
      <c r="REO361" s="125"/>
      <c r="REP361" s="125"/>
      <c r="REQ361" s="125"/>
      <c r="RER361" s="125"/>
      <c r="RES361" s="125"/>
      <c r="RET361" s="125"/>
      <c r="REU361" s="125"/>
      <c r="REV361" s="125"/>
      <c r="REW361" s="125"/>
      <c r="REX361" s="125"/>
      <c r="REY361" s="125"/>
      <c r="REZ361" s="125"/>
      <c r="RFA361" s="125"/>
      <c r="RFB361" s="125"/>
      <c r="RFC361" s="125"/>
      <c r="RFD361" s="125"/>
      <c r="RFE361" s="125"/>
      <c r="RFF361" s="125"/>
      <c r="RFG361" s="125"/>
      <c r="RFH361" s="125"/>
      <c r="RFI361" s="125"/>
      <c r="RFJ361" s="125"/>
      <c r="RFK361" s="125"/>
      <c r="RFL361" s="125"/>
      <c r="RFM361" s="432"/>
      <c r="RFN361" s="432"/>
      <c r="RFO361" s="125"/>
      <c r="RFP361" s="125"/>
      <c r="RFQ361" s="125"/>
      <c r="RFR361" s="125"/>
      <c r="RFS361" s="125"/>
      <c r="RFT361" s="125"/>
      <c r="RFU361" s="125"/>
      <c r="RFV361" s="125"/>
      <c r="RFW361" s="125"/>
      <c r="RFX361" s="125"/>
      <c r="RFY361" s="125"/>
      <c r="RFZ361" s="125"/>
      <c r="RGA361" s="125"/>
      <c r="RGB361" s="125"/>
      <c r="RGC361" s="125"/>
      <c r="RGD361" s="125"/>
      <c r="RGE361" s="125"/>
      <c r="RGF361" s="125"/>
      <c r="RGG361" s="125"/>
      <c r="RGH361" s="125"/>
      <c r="RGI361" s="125"/>
      <c r="RGJ361" s="125"/>
      <c r="RGK361" s="125"/>
      <c r="RGL361" s="125"/>
      <c r="RGM361" s="432"/>
      <c r="RGN361" s="432"/>
      <c r="RGO361" s="125"/>
      <c r="RGP361" s="125"/>
      <c r="RGQ361" s="125"/>
      <c r="RGR361" s="125"/>
      <c r="RGS361" s="125"/>
      <c r="RGT361" s="125"/>
      <c r="RGU361" s="125"/>
      <c r="RGV361" s="125"/>
      <c r="RGW361" s="125"/>
      <c r="RGX361" s="125"/>
      <c r="RGY361" s="125"/>
      <c r="RGZ361" s="125"/>
      <c r="RHA361" s="125"/>
      <c r="RHB361" s="125"/>
      <c r="RHC361" s="125"/>
      <c r="RHD361" s="125"/>
      <c r="RHE361" s="125"/>
      <c r="RHF361" s="125"/>
      <c r="RHG361" s="125"/>
      <c r="RHH361" s="125"/>
      <c r="RHI361" s="125"/>
      <c r="RHJ361" s="125"/>
      <c r="RHK361" s="125"/>
      <c r="RHL361" s="125"/>
      <c r="RHM361" s="432"/>
      <c r="RHN361" s="432"/>
      <c r="RHO361" s="125"/>
      <c r="RHP361" s="125"/>
      <c r="RHQ361" s="125"/>
      <c r="RHR361" s="125"/>
      <c r="RHS361" s="125"/>
      <c r="RHT361" s="125"/>
      <c r="RHU361" s="125"/>
      <c r="RHV361" s="125"/>
      <c r="RHW361" s="125"/>
      <c r="RHX361" s="125"/>
      <c r="RHY361" s="125"/>
      <c r="RHZ361" s="125"/>
      <c r="RIA361" s="125"/>
      <c r="RIB361" s="125"/>
      <c r="RIC361" s="125"/>
      <c r="RID361" s="125"/>
      <c r="RIE361" s="125"/>
      <c r="RIF361" s="125"/>
      <c r="RIG361" s="125"/>
      <c r="RIH361" s="125"/>
      <c r="RII361" s="125"/>
      <c r="RIJ361" s="125"/>
      <c r="RIK361" s="125"/>
      <c r="RIL361" s="125"/>
      <c r="RIM361" s="432"/>
      <c r="RIN361" s="432"/>
      <c r="RIO361" s="125"/>
      <c r="RIP361" s="125"/>
      <c r="RIQ361" s="125"/>
      <c r="RIR361" s="125"/>
      <c r="RIS361" s="125"/>
      <c r="RIT361" s="125"/>
      <c r="RIU361" s="125"/>
      <c r="RIV361" s="125"/>
      <c r="RIW361" s="125"/>
      <c r="RIX361" s="125"/>
      <c r="RIY361" s="125"/>
      <c r="RIZ361" s="125"/>
      <c r="RJA361" s="125"/>
      <c r="RJB361" s="125"/>
      <c r="RJC361" s="125"/>
      <c r="RJD361" s="125"/>
      <c r="RJE361" s="125"/>
      <c r="RJF361" s="125"/>
      <c r="RJG361" s="125"/>
      <c r="RJH361" s="125"/>
      <c r="RJI361" s="125"/>
      <c r="RJJ361" s="125"/>
      <c r="RJK361" s="125"/>
      <c r="RJL361" s="125"/>
      <c r="RJM361" s="432"/>
      <c r="RJN361" s="432"/>
      <c r="RJO361" s="125"/>
      <c r="RJP361" s="125"/>
      <c r="RJQ361" s="125"/>
      <c r="RJR361" s="125"/>
      <c r="RJS361" s="125"/>
      <c r="RJT361" s="125"/>
      <c r="RJU361" s="125"/>
      <c r="RJV361" s="125"/>
      <c r="RJW361" s="125"/>
      <c r="RJX361" s="125"/>
      <c r="RJY361" s="125"/>
      <c r="RJZ361" s="125"/>
      <c r="RKA361" s="125"/>
      <c r="RKB361" s="125"/>
      <c r="RKC361" s="125"/>
      <c r="RKD361" s="125"/>
      <c r="RKE361" s="125"/>
      <c r="RKF361" s="125"/>
      <c r="RKG361" s="125"/>
      <c r="RKH361" s="125"/>
      <c r="RKI361" s="125"/>
      <c r="RKJ361" s="125"/>
      <c r="RKK361" s="125"/>
      <c r="RKL361" s="125"/>
      <c r="RKM361" s="432"/>
      <c r="RKN361" s="432"/>
      <c r="RKO361" s="125"/>
      <c r="RKP361" s="125"/>
      <c r="RKQ361" s="125"/>
      <c r="RKR361" s="125"/>
      <c r="RKS361" s="125"/>
      <c r="RKT361" s="125"/>
      <c r="RKU361" s="125"/>
      <c r="RKV361" s="125"/>
      <c r="RKW361" s="125"/>
      <c r="RKX361" s="125"/>
      <c r="RKY361" s="125"/>
      <c r="RKZ361" s="125"/>
      <c r="RLA361" s="125"/>
      <c r="RLB361" s="125"/>
      <c r="RLC361" s="125"/>
      <c r="RLD361" s="125"/>
      <c r="RLE361" s="125"/>
      <c r="RLF361" s="125"/>
      <c r="RLG361" s="125"/>
      <c r="RLH361" s="125"/>
      <c r="RLI361" s="125"/>
      <c r="RLJ361" s="125"/>
      <c r="RLK361" s="125"/>
      <c r="RLL361" s="125"/>
      <c r="RLM361" s="432"/>
      <c r="RLN361" s="432"/>
      <c r="RLO361" s="125"/>
      <c r="RLP361" s="125"/>
      <c r="RLQ361" s="125"/>
      <c r="RLR361" s="125"/>
      <c r="RLS361" s="125"/>
      <c r="RLT361" s="125"/>
      <c r="RLU361" s="125"/>
      <c r="RLV361" s="125"/>
      <c r="RLW361" s="125"/>
      <c r="RLX361" s="125"/>
      <c r="RLY361" s="125"/>
      <c r="RLZ361" s="125"/>
      <c r="RMA361" s="125"/>
      <c r="RMB361" s="125"/>
      <c r="RMC361" s="125"/>
      <c r="RMD361" s="125"/>
      <c r="RME361" s="125"/>
      <c r="RMF361" s="125"/>
      <c r="RMG361" s="125"/>
      <c r="RMH361" s="125"/>
      <c r="RMI361" s="125"/>
      <c r="RMJ361" s="125"/>
      <c r="RMK361" s="125"/>
      <c r="RML361" s="125"/>
      <c r="RMM361" s="432"/>
      <c r="RMN361" s="432"/>
      <c r="RMO361" s="125"/>
      <c r="RMP361" s="125"/>
      <c r="RMQ361" s="125"/>
      <c r="RMR361" s="125"/>
      <c r="RMS361" s="125"/>
      <c r="RMT361" s="125"/>
      <c r="RMU361" s="125"/>
      <c r="RMV361" s="125"/>
      <c r="RMW361" s="125"/>
      <c r="RMX361" s="125"/>
      <c r="RMY361" s="125"/>
      <c r="RMZ361" s="125"/>
      <c r="RNA361" s="125"/>
      <c r="RNB361" s="125"/>
      <c r="RNC361" s="125"/>
      <c r="RND361" s="125"/>
      <c r="RNE361" s="125"/>
      <c r="RNF361" s="125"/>
      <c r="RNG361" s="125"/>
      <c r="RNH361" s="125"/>
      <c r="RNI361" s="125"/>
      <c r="RNJ361" s="125"/>
      <c r="RNK361" s="125"/>
      <c r="RNL361" s="125"/>
      <c r="RNM361" s="432"/>
      <c r="RNN361" s="432"/>
      <c r="RNO361" s="125"/>
      <c r="RNP361" s="125"/>
      <c r="RNQ361" s="125"/>
      <c r="RNR361" s="125"/>
      <c r="RNS361" s="125"/>
      <c r="RNT361" s="125"/>
      <c r="RNU361" s="125"/>
      <c r="RNV361" s="125"/>
      <c r="RNW361" s="125"/>
      <c r="RNX361" s="125"/>
      <c r="RNY361" s="125"/>
      <c r="RNZ361" s="125"/>
      <c r="ROA361" s="125"/>
      <c r="ROB361" s="125"/>
      <c r="ROC361" s="125"/>
      <c r="ROD361" s="125"/>
      <c r="ROE361" s="125"/>
      <c r="ROF361" s="125"/>
      <c r="ROG361" s="125"/>
      <c r="ROH361" s="125"/>
      <c r="ROI361" s="125"/>
      <c r="ROJ361" s="125"/>
      <c r="ROK361" s="125"/>
      <c r="ROL361" s="125"/>
      <c r="ROM361" s="432"/>
      <c r="RON361" s="432"/>
      <c r="ROO361" s="125"/>
      <c r="ROP361" s="125"/>
      <c r="ROQ361" s="125"/>
      <c r="ROR361" s="125"/>
      <c r="ROS361" s="125"/>
      <c r="ROT361" s="125"/>
      <c r="ROU361" s="125"/>
      <c r="ROV361" s="125"/>
      <c r="ROW361" s="125"/>
      <c r="ROX361" s="125"/>
      <c r="ROY361" s="125"/>
      <c r="ROZ361" s="125"/>
      <c r="RPA361" s="125"/>
      <c r="RPB361" s="125"/>
      <c r="RPC361" s="125"/>
      <c r="RPD361" s="125"/>
      <c r="RPE361" s="125"/>
      <c r="RPF361" s="125"/>
      <c r="RPG361" s="125"/>
      <c r="RPH361" s="125"/>
      <c r="RPI361" s="125"/>
      <c r="RPJ361" s="125"/>
      <c r="RPK361" s="125"/>
      <c r="RPL361" s="125"/>
      <c r="RPM361" s="432"/>
      <c r="RPN361" s="432"/>
      <c r="RPO361" s="125"/>
      <c r="RPP361" s="125"/>
      <c r="RPQ361" s="125"/>
      <c r="RPR361" s="125"/>
      <c r="RPS361" s="125"/>
      <c r="RPT361" s="125"/>
      <c r="RPU361" s="125"/>
      <c r="RPV361" s="125"/>
      <c r="RPW361" s="125"/>
      <c r="RPX361" s="125"/>
      <c r="RPY361" s="125"/>
      <c r="RPZ361" s="125"/>
      <c r="RQA361" s="125"/>
      <c r="RQB361" s="125"/>
      <c r="RQC361" s="125"/>
      <c r="RQD361" s="125"/>
      <c r="RQE361" s="125"/>
      <c r="RQF361" s="125"/>
      <c r="RQG361" s="125"/>
      <c r="RQH361" s="125"/>
      <c r="RQI361" s="125"/>
      <c r="RQJ361" s="125"/>
      <c r="RQK361" s="125"/>
      <c r="RQL361" s="125"/>
      <c r="RQM361" s="432"/>
      <c r="RQN361" s="432"/>
      <c r="RQO361" s="125"/>
      <c r="RQP361" s="125"/>
      <c r="RQQ361" s="125"/>
      <c r="RQR361" s="125"/>
      <c r="RQS361" s="125"/>
      <c r="RQT361" s="125"/>
      <c r="RQU361" s="125"/>
      <c r="RQV361" s="125"/>
      <c r="RQW361" s="125"/>
      <c r="RQX361" s="125"/>
      <c r="RQY361" s="125"/>
      <c r="RQZ361" s="125"/>
      <c r="RRA361" s="125"/>
      <c r="RRB361" s="125"/>
      <c r="RRC361" s="125"/>
      <c r="RRD361" s="125"/>
      <c r="RRE361" s="125"/>
      <c r="RRF361" s="125"/>
      <c r="RRG361" s="125"/>
      <c r="RRH361" s="125"/>
      <c r="RRI361" s="125"/>
      <c r="RRJ361" s="125"/>
      <c r="RRK361" s="125"/>
      <c r="RRL361" s="125"/>
      <c r="RRM361" s="432"/>
      <c r="RRN361" s="432"/>
      <c r="RRO361" s="125"/>
      <c r="RRP361" s="125"/>
      <c r="RRQ361" s="125"/>
      <c r="RRR361" s="125"/>
      <c r="RRS361" s="125"/>
      <c r="RRT361" s="125"/>
      <c r="RRU361" s="125"/>
      <c r="RRV361" s="125"/>
      <c r="RRW361" s="125"/>
      <c r="RRX361" s="125"/>
      <c r="RRY361" s="125"/>
      <c r="RRZ361" s="125"/>
      <c r="RSA361" s="125"/>
      <c r="RSB361" s="125"/>
      <c r="RSC361" s="125"/>
      <c r="RSD361" s="125"/>
      <c r="RSE361" s="125"/>
      <c r="RSF361" s="125"/>
      <c r="RSG361" s="125"/>
      <c r="RSH361" s="125"/>
      <c r="RSI361" s="125"/>
      <c r="RSJ361" s="125"/>
      <c r="RSK361" s="125"/>
      <c r="RSL361" s="125"/>
      <c r="RSM361" s="432"/>
      <c r="RSN361" s="432"/>
      <c r="RSO361" s="125"/>
      <c r="RSP361" s="125"/>
      <c r="RSQ361" s="125"/>
      <c r="RSR361" s="125"/>
      <c r="RSS361" s="125"/>
      <c r="RST361" s="125"/>
      <c r="RSU361" s="125"/>
      <c r="RSV361" s="125"/>
      <c r="RSW361" s="125"/>
      <c r="RSX361" s="125"/>
      <c r="RSY361" s="125"/>
      <c r="RSZ361" s="125"/>
      <c r="RTA361" s="125"/>
      <c r="RTB361" s="125"/>
      <c r="RTC361" s="125"/>
      <c r="RTD361" s="125"/>
      <c r="RTE361" s="125"/>
      <c r="RTF361" s="125"/>
      <c r="RTG361" s="125"/>
      <c r="RTH361" s="125"/>
      <c r="RTI361" s="125"/>
      <c r="RTJ361" s="125"/>
      <c r="RTK361" s="125"/>
      <c r="RTL361" s="125"/>
      <c r="RTM361" s="432"/>
      <c r="RTN361" s="432"/>
      <c r="RTO361" s="125"/>
      <c r="RTP361" s="125"/>
      <c r="RTQ361" s="125"/>
      <c r="RTR361" s="125"/>
      <c r="RTS361" s="125"/>
      <c r="RTT361" s="125"/>
      <c r="RTU361" s="125"/>
      <c r="RTV361" s="125"/>
      <c r="RTW361" s="125"/>
      <c r="RTX361" s="125"/>
      <c r="RTY361" s="125"/>
      <c r="RTZ361" s="125"/>
      <c r="RUA361" s="125"/>
      <c r="RUB361" s="125"/>
      <c r="RUC361" s="125"/>
      <c r="RUD361" s="125"/>
      <c r="RUE361" s="125"/>
      <c r="RUF361" s="125"/>
      <c r="RUG361" s="125"/>
      <c r="RUH361" s="125"/>
      <c r="RUI361" s="125"/>
      <c r="RUJ361" s="125"/>
      <c r="RUK361" s="125"/>
      <c r="RUL361" s="125"/>
      <c r="RUM361" s="432"/>
      <c r="RUN361" s="432"/>
      <c r="RUO361" s="125"/>
      <c r="RUP361" s="125"/>
      <c r="RUQ361" s="125"/>
      <c r="RUR361" s="125"/>
      <c r="RUS361" s="125"/>
      <c r="RUT361" s="125"/>
      <c r="RUU361" s="125"/>
      <c r="RUV361" s="125"/>
      <c r="RUW361" s="125"/>
      <c r="RUX361" s="125"/>
      <c r="RUY361" s="125"/>
      <c r="RUZ361" s="125"/>
      <c r="RVA361" s="125"/>
      <c r="RVB361" s="125"/>
      <c r="RVC361" s="125"/>
      <c r="RVD361" s="125"/>
      <c r="RVE361" s="125"/>
      <c r="RVF361" s="125"/>
      <c r="RVG361" s="125"/>
      <c r="RVH361" s="125"/>
      <c r="RVI361" s="125"/>
      <c r="RVJ361" s="125"/>
      <c r="RVK361" s="125"/>
      <c r="RVL361" s="125"/>
      <c r="RVM361" s="432"/>
      <c r="RVN361" s="432"/>
      <c r="RVO361" s="125"/>
      <c r="RVP361" s="125"/>
      <c r="RVQ361" s="125"/>
      <c r="RVR361" s="125"/>
      <c r="RVS361" s="125"/>
      <c r="RVT361" s="125"/>
      <c r="RVU361" s="125"/>
      <c r="RVV361" s="125"/>
      <c r="RVW361" s="125"/>
      <c r="RVX361" s="125"/>
      <c r="RVY361" s="125"/>
      <c r="RVZ361" s="125"/>
      <c r="RWA361" s="125"/>
      <c r="RWB361" s="125"/>
      <c r="RWC361" s="125"/>
      <c r="RWD361" s="125"/>
      <c r="RWE361" s="125"/>
      <c r="RWF361" s="125"/>
      <c r="RWG361" s="125"/>
      <c r="RWH361" s="125"/>
      <c r="RWI361" s="125"/>
      <c r="RWJ361" s="125"/>
      <c r="RWK361" s="125"/>
      <c r="RWL361" s="125"/>
      <c r="RWM361" s="432"/>
      <c r="RWN361" s="432"/>
      <c r="RWO361" s="125"/>
      <c r="RWP361" s="125"/>
      <c r="RWQ361" s="125"/>
      <c r="RWR361" s="125"/>
      <c r="RWS361" s="125"/>
      <c r="RWT361" s="125"/>
      <c r="RWU361" s="125"/>
      <c r="RWV361" s="125"/>
      <c r="RWW361" s="125"/>
      <c r="RWX361" s="125"/>
      <c r="RWY361" s="125"/>
      <c r="RWZ361" s="125"/>
      <c r="RXA361" s="125"/>
      <c r="RXB361" s="125"/>
      <c r="RXC361" s="125"/>
      <c r="RXD361" s="125"/>
      <c r="RXE361" s="125"/>
      <c r="RXF361" s="125"/>
      <c r="RXG361" s="125"/>
      <c r="RXH361" s="125"/>
      <c r="RXI361" s="125"/>
      <c r="RXJ361" s="125"/>
      <c r="RXK361" s="125"/>
      <c r="RXL361" s="125"/>
      <c r="RXM361" s="432"/>
      <c r="RXN361" s="432"/>
      <c r="RXO361" s="125"/>
      <c r="RXP361" s="125"/>
      <c r="RXQ361" s="125"/>
      <c r="RXR361" s="125"/>
      <c r="RXS361" s="125"/>
      <c r="RXT361" s="125"/>
      <c r="RXU361" s="125"/>
      <c r="RXV361" s="125"/>
      <c r="RXW361" s="125"/>
      <c r="RXX361" s="125"/>
      <c r="RXY361" s="125"/>
      <c r="RXZ361" s="125"/>
      <c r="RYA361" s="125"/>
      <c r="RYB361" s="125"/>
      <c r="RYC361" s="125"/>
      <c r="RYD361" s="125"/>
      <c r="RYE361" s="125"/>
      <c r="RYF361" s="125"/>
      <c r="RYG361" s="125"/>
      <c r="RYH361" s="125"/>
      <c r="RYI361" s="125"/>
      <c r="RYJ361" s="125"/>
      <c r="RYK361" s="125"/>
      <c r="RYL361" s="125"/>
      <c r="RYM361" s="432"/>
      <c r="RYN361" s="432"/>
      <c r="RYO361" s="125"/>
      <c r="RYP361" s="125"/>
      <c r="RYQ361" s="125"/>
      <c r="RYR361" s="125"/>
      <c r="RYS361" s="125"/>
      <c r="RYT361" s="125"/>
      <c r="RYU361" s="125"/>
      <c r="RYV361" s="125"/>
      <c r="RYW361" s="125"/>
      <c r="RYX361" s="125"/>
      <c r="RYY361" s="125"/>
      <c r="RYZ361" s="125"/>
      <c r="RZA361" s="125"/>
      <c r="RZB361" s="125"/>
      <c r="RZC361" s="125"/>
      <c r="RZD361" s="125"/>
      <c r="RZE361" s="125"/>
      <c r="RZF361" s="125"/>
      <c r="RZG361" s="125"/>
      <c r="RZH361" s="125"/>
      <c r="RZI361" s="125"/>
      <c r="RZJ361" s="125"/>
      <c r="RZK361" s="125"/>
      <c r="RZL361" s="125"/>
      <c r="RZM361" s="432"/>
      <c r="RZN361" s="432"/>
      <c r="RZO361" s="125"/>
      <c r="RZP361" s="125"/>
      <c r="RZQ361" s="125"/>
      <c r="RZR361" s="125"/>
      <c r="RZS361" s="125"/>
      <c r="RZT361" s="125"/>
      <c r="RZU361" s="125"/>
      <c r="RZV361" s="125"/>
      <c r="RZW361" s="125"/>
      <c r="RZX361" s="125"/>
      <c r="RZY361" s="125"/>
      <c r="RZZ361" s="125"/>
      <c r="SAA361" s="125"/>
      <c r="SAB361" s="125"/>
      <c r="SAC361" s="125"/>
      <c r="SAD361" s="125"/>
      <c r="SAE361" s="125"/>
      <c r="SAF361" s="125"/>
      <c r="SAG361" s="125"/>
      <c r="SAH361" s="125"/>
      <c r="SAI361" s="125"/>
      <c r="SAJ361" s="125"/>
      <c r="SAK361" s="125"/>
      <c r="SAL361" s="125"/>
      <c r="SAM361" s="432"/>
      <c r="SAN361" s="432"/>
      <c r="SAO361" s="125"/>
      <c r="SAP361" s="125"/>
      <c r="SAQ361" s="125"/>
      <c r="SAR361" s="125"/>
      <c r="SAS361" s="125"/>
      <c r="SAT361" s="125"/>
      <c r="SAU361" s="125"/>
      <c r="SAV361" s="125"/>
      <c r="SAW361" s="125"/>
      <c r="SAX361" s="125"/>
      <c r="SAY361" s="125"/>
      <c r="SAZ361" s="125"/>
      <c r="SBA361" s="125"/>
      <c r="SBB361" s="125"/>
      <c r="SBC361" s="125"/>
      <c r="SBD361" s="125"/>
      <c r="SBE361" s="125"/>
      <c r="SBF361" s="125"/>
      <c r="SBG361" s="125"/>
      <c r="SBH361" s="125"/>
      <c r="SBI361" s="125"/>
      <c r="SBJ361" s="125"/>
      <c r="SBK361" s="125"/>
      <c r="SBL361" s="125"/>
      <c r="SBM361" s="432"/>
      <c r="SBN361" s="432"/>
      <c r="SBO361" s="125"/>
      <c r="SBP361" s="125"/>
      <c r="SBQ361" s="125"/>
      <c r="SBR361" s="125"/>
      <c r="SBS361" s="125"/>
      <c r="SBT361" s="125"/>
      <c r="SBU361" s="125"/>
      <c r="SBV361" s="125"/>
      <c r="SBW361" s="125"/>
      <c r="SBX361" s="125"/>
      <c r="SBY361" s="125"/>
      <c r="SBZ361" s="125"/>
      <c r="SCA361" s="125"/>
      <c r="SCB361" s="125"/>
      <c r="SCC361" s="125"/>
      <c r="SCD361" s="125"/>
      <c r="SCE361" s="125"/>
      <c r="SCF361" s="125"/>
      <c r="SCG361" s="125"/>
      <c r="SCH361" s="125"/>
      <c r="SCI361" s="125"/>
      <c r="SCJ361" s="125"/>
      <c r="SCK361" s="125"/>
      <c r="SCL361" s="125"/>
      <c r="SCM361" s="432"/>
      <c r="SCN361" s="432"/>
      <c r="SCO361" s="125"/>
      <c r="SCP361" s="125"/>
      <c r="SCQ361" s="125"/>
      <c r="SCR361" s="125"/>
      <c r="SCS361" s="125"/>
      <c r="SCT361" s="125"/>
      <c r="SCU361" s="125"/>
      <c r="SCV361" s="125"/>
      <c r="SCW361" s="125"/>
      <c r="SCX361" s="125"/>
      <c r="SCY361" s="125"/>
      <c r="SCZ361" s="125"/>
      <c r="SDA361" s="125"/>
      <c r="SDB361" s="125"/>
      <c r="SDC361" s="125"/>
      <c r="SDD361" s="125"/>
      <c r="SDE361" s="125"/>
      <c r="SDF361" s="125"/>
      <c r="SDG361" s="125"/>
      <c r="SDH361" s="125"/>
      <c r="SDI361" s="125"/>
      <c r="SDJ361" s="125"/>
      <c r="SDK361" s="125"/>
      <c r="SDL361" s="125"/>
      <c r="SDM361" s="432"/>
      <c r="SDN361" s="432"/>
      <c r="SDO361" s="125"/>
      <c r="SDP361" s="125"/>
      <c r="SDQ361" s="125"/>
      <c r="SDR361" s="125"/>
      <c r="SDS361" s="125"/>
      <c r="SDT361" s="125"/>
      <c r="SDU361" s="125"/>
      <c r="SDV361" s="125"/>
      <c r="SDW361" s="125"/>
      <c r="SDX361" s="125"/>
      <c r="SDY361" s="125"/>
      <c r="SDZ361" s="125"/>
      <c r="SEA361" s="125"/>
      <c r="SEB361" s="125"/>
      <c r="SEC361" s="125"/>
      <c r="SED361" s="125"/>
      <c r="SEE361" s="125"/>
      <c r="SEF361" s="125"/>
      <c r="SEG361" s="125"/>
      <c r="SEH361" s="125"/>
      <c r="SEI361" s="125"/>
      <c r="SEJ361" s="125"/>
      <c r="SEK361" s="125"/>
      <c r="SEL361" s="125"/>
      <c r="SEM361" s="432"/>
      <c r="SEN361" s="432"/>
      <c r="SEO361" s="125"/>
      <c r="SEP361" s="125"/>
      <c r="SEQ361" s="125"/>
      <c r="SER361" s="125"/>
      <c r="SES361" s="125"/>
      <c r="SET361" s="125"/>
      <c r="SEU361" s="125"/>
      <c r="SEV361" s="125"/>
      <c r="SEW361" s="125"/>
      <c r="SEX361" s="125"/>
      <c r="SEY361" s="125"/>
      <c r="SEZ361" s="125"/>
      <c r="SFA361" s="125"/>
      <c r="SFB361" s="125"/>
      <c r="SFC361" s="125"/>
      <c r="SFD361" s="125"/>
      <c r="SFE361" s="125"/>
      <c r="SFF361" s="125"/>
      <c r="SFG361" s="125"/>
      <c r="SFH361" s="125"/>
      <c r="SFI361" s="125"/>
      <c r="SFJ361" s="125"/>
      <c r="SFK361" s="125"/>
      <c r="SFL361" s="125"/>
      <c r="SFM361" s="432"/>
      <c r="SFN361" s="432"/>
      <c r="SFO361" s="125"/>
      <c r="SFP361" s="125"/>
      <c r="SFQ361" s="125"/>
      <c r="SFR361" s="125"/>
      <c r="SFS361" s="125"/>
      <c r="SFT361" s="125"/>
      <c r="SFU361" s="125"/>
      <c r="SFV361" s="125"/>
      <c r="SFW361" s="125"/>
      <c r="SFX361" s="125"/>
      <c r="SFY361" s="125"/>
      <c r="SFZ361" s="125"/>
      <c r="SGA361" s="125"/>
      <c r="SGB361" s="125"/>
      <c r="SGC361" s="125"/>
      <c r="SGD361" s="125"/>
      <c r="SGE361" s="125"/>
      <c r="SGF361" s="125"/>
      <c r="SGG361" s="125"/>
      <c r="SGH361" s="125"/>
      <c r="SGI361" s="125"/>
      <c r="SGJ361" s="125"/>
      <c r="SGK361" s="125"/>
      <c r="SGL361" s="125"/>
      <c r="SGM361" s="432"/>
      <c r="SGN361" s="432"/>
      <c r="SGO361" s="125"/>
      <c r="SGP361" s="125"/>
      <c r="SGQ361" s="125"/>
      <c r="SGR361" s="125"/>
      <c r="SGS361" s="125"/>
      <c r="SGT361" s="125"/>
      <c r="SGU361" s="125"/>
      <c r="SGV361" s="125"/>
      <c r="SGW361" s="125"/>
      <c r="SGX361" s="125"/>
      <c r="SGY361" s="125"/>
      <c r="SGZ361" s="125"/>
      <c r="SHA361" s="125"/>
      <c r="SHB361" s="125"/>
      <c r="SHC361" s="125"/>
      <c r="SHD361" s="125"/>
      <c r="SHE361" s="125"/>
      <c r="SHF361" s="125"/>
      <c r="SHG361" s="125"/>
      <c r="SHH361" s="125"/>
      <c r="SHI361" s="125"/>
      <c r="SHJ361" s="125"/>
      <c r="SHK361" s="125"/>
      <c r="SHL361" s="125"/>
      <c r="SHM361" s="432"/>
      <c r="SHN361" s="432"/>
      <c r="SHO361" s="125"/>
      <c r="SHP361" s="125"/>
      <c r="SHQ361" s="125"/>
      <c r="SHR361" s="125"/>
      <c r="SHS361" s="125"/>
      <c r="SHT361" s="125"/>
      <c r="SHU361" s="125"/>
      <c r="SHV361" s="125"/>
      <c r="SHW361" s="125"/>
      <c r="SHX361" s="125"/>
      <c r="SHY361" s="125"/>
      <c r="SHZ361" s="125"/>
      <c r="SIA361" s="125"/>
      <c r="SIB361" s="125"/>
      <c r="SIC361" s="125"/>
      <c r="SID361" s="125"/>
      <c r="SIE361" s="125"/>
      <c r="SIF361" s="125"/>
      <c r="SIG361" s="125"/>
      <c r="SIH361" s="125"/>
      <c r="SII361" s="125"/>
      <c r="SIJ361" s="125"/>
      <c r="SIK361" s="125"/>
      <c r="SIL361" s="125"/>
      <c r="SIM361" s="432"/>
      <c r="SIN361" s="432"/>
      <c r="SIO361" s="125"/>
      <c r="SIP361" s="125"/>
      <c r="SIQ361" s="125"/>
      <c r="SIR361" s="125"/>
      <c r="SIS361" s="125"/>
      <c r="SIT361" s="125"/>
      <c r="SIU361" s="125"/>
      <c r="SIV361" s="125"/>
      <c r="SIW361" s="125"/>
      <c r="SIX361" s="125"/>
      <c r="SIY361" s="125"/>
      <c r="SIZ361" s="125"/>
      <c r="SJA361" s="125"/>
      <c r="SJB361" s="125"/>
      <c r="SJC361" s="125"/>
      <c r="SJD361" s="125"/>
      <c r="SJE361" s="125"/>
      <c r="SJF361" s="125"/>
      <c r="SJG361" s="125"/>
      <c r="SJH361" s="125"/>
      <c r="SJI361" s="125"/>
      <c r="SJJ361" s="125"/>
      <c r="SJK361" s="125"/>
      <c r="SJL361" s="125"/>
      <c r="SJM361" s="432"/>
      <c r="SJN361" s="432"/>
      <c r="SJO361" s="125"/>
      <c r="SJP361" s="125"/>
      <c r="SJQ361" s="125"/>
      <c r="SJR361" s="125"/>
      <c r="SJS361" s="125"/>
      <c r="SJT361" s="125"/>
      <c r="SJU361" s="125"/>
      <c r="SJV361" s="125"/>
      <c r="SJW361" s="125"/>
      <c r="SJX361" s="125"/>
      <c r="SJY361" s="125"/>
      <c r="SJZ361" s="125"/>
      <c r="SKA361" s="125"/>
      <c r="SKB361" s="125"/>
      <c r="SKC361" s="125"/>
      <c r="SKD361" s="125"/>
      <c r="SKE361" s="125"/>
      <c r="SKF361" s="125"/>
      <c r="SKG361" s="125"/>
      <c r="SKH361" s="125"/>
      <c r="SKI361" s="125"/>
      <c r="SKJ361" s="125"/>
      <c r="SKK361" s="125"/>
      <c r="SKL361" s="125"/>
      <c r="SKM361" s="432"/>
      <c r="SKN361" s="432"/>
      <c r="SKO361" s="125"/>
      <c r="SKP361" s="125"/>
      <c r="SKQ361" s="125"/>
      <c r="SKR361" s="125"/>
      <c r="SKS361" s="125"/>
      <c r="SKT361" s="125"/>
      <c r="SKU361" s="125"/>
      <c r="SKV361" s="125"/>
      <c r="SKW361" s="125"/>
      <c r="SKX361" s="125"/>
      <c r="SKY361" s="125"/>
      <c r="SKZ361" s="125"/>
      <c r="SLA361" s="125"/>
      <c r="SLB361" s="125"/>
      <c r="SLC361" s="125"/>
      <c r="SLD361" s="125"/>
      <c r="SLE361" s="125"/>
      <c r="SLF361" s="125"/>
      <c r="SLG361" s="125"/>
      <c r="SLH361" s="125"/>
      <c r="SLI361" s="125"/>
      <c r="SLJ361" s="125"/>
      <c r="SLK361" s="125"/>
      <c r="SLL361" s="125"/>
      <c r="SLM361" s="432"/>
      <c r="SLN361" s="432"/>
      <c r="SLO361" s="125"/>
      <c r="SLP361" s="125"/>
      <c r="SLQ361" s="125"/>
      <c r="SLR361" s="125"/>
      <c r="SLS361" s="125"/>
      <c r="SLT361" s="125"/>
      <c r="SLU361" s="125"/>
      <c r="SLV361" s="125"/>
      <c r="SLW361" s="125"/>
      <c r="SLX361" s="125"/>
      <c r="SLY361" s="125"/>
      <c r="SLZ361" s="125"/>
      <c r="SMA361" s="125"/>
      <c r="SMB361" s="125"/>
      <c r="SMC361" s="125"/>
      <c r="SMD361" s="125"/>
      <c r="SME361" s="125"/>
      <c r="SMF361" s="125"/>
      <c r="SMG361" s="125"/>
      <c r="SMH361" s="125"/>
      <c r="SMI361" s="125"/>
      <c r="SMJ361" s="125"/>
      <c r="SMK361" s="125"/>
      <c r="SML361" s="125"/>
      <c r="SMM361" s="432"/>
      <c r="SMN361" s="432"/>
      <c r="SMO361" s="125"/>
      <c r="SMP361" s="125"/>
      <c r="SMQ361" s="125"/>
      <c r="SMR361" s="125"/>
      <c r="SMS361" s="125"/>
      <c r="SMT361" s="125"/>
      <c r="SMU361" s="125"/>
      <c r="SMV361" s="125"/>
      <c r="SMW361" s="125"/>
      <c r="SMX361" s="125"/>
      <c r="SMY361" s="125"/>
      <c r="SMZ361" s="125"/>
      <c r="SNA361" s="125"/>
      <c r="SNB361" s="125"/>
      <c r="SNC361" s="125"/>
      <c r="SND361" s="125"/>
      <c r="SNE361" s="125"/>
      <c r="SNF361" s="125"/>
      <c r="SNG361" s="125"/>
      <c r="SNH361" s="125"/>
      <c r="SNI361" s="125"/>
      <c r="SNJ361" s="125"/>
      <c r="SNK361" s="125"/>
      <c r="SNL361" s="125"/>
      <c r="SNM361" s="432"/>
      <c r="SNN361" s="432"/>
      <c r="SNO361" s="125"/>
      <c r="SNP361" s="125"/>
      <c r="SNQ361" s="125"/>
      <c r="SNR361" s="125"/>
      <c r="SNS361" s="125"/>
      <c r="SNT361" s="125"/>
      <c r="SNU361" s="125"/>
      <c r="SNV361" s="125"/>
      <c r="SNW361" s="125"/>
      <c r="SNX361" s="125"/>
      <c r="SNY361" s="125"/>
      <c r="SNZ361" s="125"/>
      <c r="SOA361" s="125"/>
      <c r="SOB361" s="125"/>
      <c r="SOC361" s="125"/>
      <c r="SOD361" s="125"/>
      <c r="SOE361" s="125"/>
      <c r="SOF361" s="125"/>
      <c r="SOG361" s="125"/>
      <c r="SOH361" s="125"/>
      <c r="SOI361" s="125"/>
      <c r="SOJ361" s="125"/>
      <c r="SOK361" s="125"/>
      <c r="SOL361" s="125"/>
      <c r="SOM361" s="432"/>
      <c r="SON361" s="432"/>
      <c r="SOO361" s="125"/>
      <c r="SOP361" s="125"/>
      <c r="SOQ361" s="125"/>
      <c r="SOR361" s="125"/>
      <c r="SOS361" s="125"/>
      <c r="SOT361" s="125"/>
      <c r="SOU361" s="125"/>
      <c r="SOV361" s="125"/>
      <c r="SOW361" s="125"/>
      <c r="SOX361" s="125"/>
      <c r="SOY361" s="125"/>
      <c r="SOZ361" s="125"/>
      <c r="SPA361" s="125"/>
      <c r="SPB361" s="125"/>
      <c r="SPC361" s="125"/>
      <c r="SPD361" s="125"/>
      <c r="SPE361" s="125"/>
      <c r="SPF361" s="125"/>
      <c r="SPG361" s="125"/>
      <c r="SPH361" s="125"/>
      <c r="SPI361" s="125"/>
      <c r="SPJ361" s="125"/>
      <c r="SPK361" s="125"/>
      <c r="SPL361" s="125"/>
      <c r="SPM361" s="432"/>
      <c r="SPN361" s="432"/>
      <c r="SPO361" s="125"/>
      <c r="SPP361" s="125"/>
      <c r="SPQ361" s="125"/>
      <c r="SPR361" s="125"/>
      <c r="SPS361" s="125"/>
      <c r="SPT361" s="125"/>
      <c r="SPU361" s="125"/>
      <c r="SPV361" s="125"/>
      <c r="SPW361" s="125"/>
      <c r="SPX361" s="125"/>
      <c r="SPY361" s="125"/>
      <c r="SPZ361" s="125"/>
      <c r="SQA361" s="125"/>
      <c r="SQB361" s="125"/>
      <c r="SQC361" s="125"/>
      <c r="SQD361" s="125"/>
      <c r="SQE361" s="125"/>
      <c r="SQF361" s="125"/>
      <c r="SQG361" s="125"/>
      <c r="SQH361" s="125"/>
      <c r="SQI361" s="125"/>
      <c r="SQJ361" s="125"/>
      <c r="SQK361" s="125"/>
      <c r="SQL361" s="125"/>
      <c r="SQM361" s="432"/>
      <c r="SQN361" s="432"/>
      <c r="SQO361" s="125"/>
      <c r="SQP361" s="125"/>
      <c r="SQQ361" s="125"/>
      <c r="SQR361" s="125"/>
      <c r="SQS361" s="125"/>
      <c r="SQT361" s="125"/>
      <c r="SQU361" s="125"/>
      <c r="SQV361" s="125"/>
      <c r="SQW361" s="125"/>
      <c r="SQX361" s="125"/>
      <c r="SQY361" s="125"/>
      <c r="SQZ361" s="125"/>
      <c r="SRA361" s="125"/>
      <c r="SRB361" s="125"/>
      <c r="SRC361" s="125"/>
      <c r="SRD361" s="125"/>
      <c r="SRE361" s="125"/>
      <c r="SRF361" s="125"/>
      <c r="SRG361" s="125"/>
      <c r="SRH361" s="125"/>
      <c r="SRI361" s="125"/>
      <c r="SRJ361" s="125"/>
      <c r="SRK361" s="125"/>
      <c r="SRL361" s="125"/>
      <c r="SRM361" s="432"/>
      <c r="SRN361" s="432"/>
      <c r="SRO361" s="125"/>
      <c r="SRP361" s="125"/>
      <c r="SRQ361" s="125"/>
      <c r="SRR361" s="125"/>
      <c r="SRS361" s="125"/>
      <c r="SRT361" s="125"/>
      <c r="SRU361" s="125"/>
      <c r="SRV361" s="125"/>
      <c r="SRW361" s="125"/>
      <c r="SRX361" s="125"/>
      <c r="SRY361" s="125"/>
      <c r="SRZ361" s="125"/>
      <c r="SSA361" s="125"/>
      <c r="SSB361" s="125"/>
      <c r="SSC361" s="125"/>
      <c r="SSD361" s="125"/>
      <c r="SSE361" s="125"/>
      <c r="SSF361" s="125"/>
      <c r="SSG361" s="125"/>
      <c r="SSH361" s="125"/>
      <c r="SSI361" s="125"/>
      <c r="SSJ361" s="125"/>
      <c r="SSK361" s="125"/>
      <c r="SSL361" s="125"/>
      <c r="SSM361" s="432"/>
      <c r="SSN361" s="432"/>
      <c r="SSO361" s="125"/>
      <c r="SSP361" s="125"/>
      <c r="SSQ361" s="125"/>
      <c r="SSR361" s="125"/>
      <c r="SSS361" s="125"/>
      <c r="SST361" s="125"/>
      <c r="SSU361" s="125"/>
      <c r="SSV361" s="125"/>
      <c r="SSW361" s="125"/>
      <c r="SSX361" s="125"/>
      <c r="SSY361" s="125"/>
      <c r="SSZ361" s="125"/>
      <c r="STA361" s="125"/>
      <c r="STB361" s="125"/>
      <c r="STC361" s="125"/>
      <c r="STD361" s="125"/>
      <c r="STE361" s="125"/>
      <c r="STF361" s="125"/>
      <c r="STG361" s="125"/>
      <c r="STH361" s="125"/>
      <c r="STI361" s="125"/>
      <c r="STJ361" s="125"/>
      <c r="STK361" s="125"/>
      <c r="STL361" s="125"/>
      <c r="STM361" s="432"/>
      <c r="STN361" s="432"/>
      <c r="STO361" s="125"/>
      <c r="STP361" s="125"/>
      <c r="STQ361" s="125"/>
      <c r="STR361" s="125"/>
      <c r="STS361" s="125"/>
      <c r="STT361" s="125"/>
      <c r="STU361" s="125"/>
      <c r="STV361" s="125"/>
      <c r="STW361" s="125"/>
      <c r="STX361" s="125"/>
      <c r="STY361" s="125"/>
      <c r="STZ361" s="125"/>
      <c r="SUA361" s="125"/>
      <c r="SUB361" s="125"/>
      <c r="SUC361" s="125"/>
      <c r="SUD361" s="125"/>
      <c r="SUE361" s="125"/>
      <c r="SUF361" s="125"/>
      <c r="SUG361" s="125"/>
      <c r="SUH361" s="125"/>
      <c r="SUI361" s="125"/>
      <c r="SUJ361" s="125"/>
      <c r="SUK361" s="125"/>
      <c r="SUL361" s="125"/>
      <c r="SUM361" s="432"/>
      <c r="SUN361" s="432"/>
      <c r="SUO361" s="125"/>
      <c r="SUP361" s="125"/>
      <c r="SUQ361" s="125"/>
      <c r="SUR361" s="125"/>
      <c r="SUS361" s="125"/>
      <c r="SUT361" s="125"/>
      <c r="SUU361" s="125"/>
      <c r="SUV361" s="125"/>
      <c r="SUW361" s="125"/>
      <c r="SUX361" s="125"/>
      <c r="SUY361" s="125"/>
      <c r="SUZ361" s="125"/>
      <c r="SVA361" s="125"/>
      <c r="SVB361" s="125"/>
      <c r="SVC361" s="125"/>
      <c r="SVD361" s="125"/>
      <c r="SVE361" s="125"/>
      <c r="SVF361" s="125"/>
      <c r="SVG361" s="125"/>
      <c r="SVH361" s="125"/>
      <c r="SVI361" s="125"/>
      <c r="SVJ361" s="125"/>
      <c r="SVK361" s="125"/>
      <c r="SVL361" s="125"/>
      <c r="SVM361" s="432"/>
      <c r="SVN361" s="432"/>
      <c r="SVO361" s="125"/>
      <c r="SVP361" s="125"/>
      <c r="SVQ361" s="125"/>
      <c r="SVR361" s="125"/>
      <c r="SVS361" s="125"/>
      <c r="SVT361" s="125"/>
      <c r="SVU361" s="125"/>
      <c r="SVV361" s="125"/>
      <c r="SVW361" s="125"/>
      <c r="SVX361" s="125"/>
      <c r="SVY361" s="125"/>
      <c r="SVZ361" s="125"/>
      <c r="SWA361" s="125"/>
      <c r="SWB361" s="125"/>
      <c r="SWC361" s="125"/>
      <c r="SWD361" s="125"/>
      <c r="SWE361" s="125"/>
      <c r="SWF361" s="125"/>
      <c r="SWG361" s="125"/>
      <c r="SWH361" s="125"/>
      <c r="SWI361" s="125"/>
      <c r="SWJ361" s="125"/>
      <c r="SWK361" s="125"/>
      <c r="SWL361" s="125"/>
      <c r="SWM361" s="432"/>
      <c r="SWN361" s="432"/>
      <c r="SWO361" s="125"/>
      <c r="SWP361" s="125"/>
      <c r="SWQ361" s="125"/>
      <c r="SWR361" s="125"/>
      <c r="SWS361" s="125"/>
      <c r="SWT361" s="125"/>
      <c r="SWU361" s="125"/>
      <c r="SWV361" s="125"/>
      <c r="SWW361" s="125"/>
      <c r="SWX361" s="125"/>
      <c r="SWY361" s="125"/>
      <c r="SWZ361" s="125"/>
      <c r="SXA361" s="125"/>
      <c r="SXB361" s="125"/>
      <c r="SXC361" s="125"/>
      <c r="SXD361" s="125"/>
      <c r="SXE361" s="125"/>
      <c r="SXF361" s="125"/>
      <c r="SXG361" s="125"/>
      <c r="SXH361" s="125"/>
      <c r="SXI361" s="125"/>
      <c r="SXJ361" s="125"/>
      <c r="SXK361" s="125"/>
      <c r="SXL361" s="125"/>
      <c r="SXM361" s="432"/>
      <c r="SXN361" s="432"/>
      <c r="SXO361" s="125"/>
      <c r="SXP361" s="125"/>
      <c r="SXQ361" s="125"/>
      <c r="SXR361" s="125"/>
      <c r="SXS361" s="125"/>
      <c r="SXT361" s="125"/>
      <c r="SXU361" s="125"/>
      <c r="SXV361" s="125"/>
      <c r="SXW361" s="125"/>
      <c r="SXX361" s="125"/>
      <c r="SXY361" s="125"/>
      <c r="SXZ361" s="125"/>
      <c r="SYA361" s="125"/>
      <c r="SYB361" s="125"/>
      <c r="SYC361" s="125"/>
      <c r="SYD361" s="125"/>
      <c r="SYE361" s="125"/>
      <c r="SYF361" s="125"/>
      <c r="SYG361" s="125"/>
      <c r="SYH361" s="125"/>
      <c r="SYI361" s="125"/>
      <c r="SYJ361" s="125"/>
      <c r="SYK361" s="125"/>
      <c r="SYL361" s="125"/>
      <c r="SYM361" s="432"/>
      <c r="SYN361" s="432"/>
      <c r="SYO361" s="125"/>
      <c r="SYP361" s="125"/>
      <c r="SYQ361" s="125"/>
      <c r="SYR361" s="125"/>
      <c r="SYS361" s="125"/>
      <c r="SYT361" s="125"/>
      <c r="SYU361" s="125"/>
      <c r="SYV361" s="125"/>
      <c r="SYW361" s="125"/>
      <c r="SYX361" s="125"/>
      <c r="SYY361" s="125"/>
      <c r="SYZ361" s="125"/>
      <c r="SZA361" s="125"/>
      <c r="SZB361" s="125"/>
      <c r="SZC361" s="125"/>
      <c r="SZD361" s="125"/>
      <c r="SZE361" s="125"/>
      <c r="SZF361" s="125"/>
      <c r="SZG361" s="125"/>
      <c r="SZH361" s="125"/>
      <c r="SZI361" s="125"/>
      <c r="SZJ361" s="125"/>
      <c r="SZK361" s="125"/>
      <c r="SZL361" s="125"/>
      <c r="SZM361" s="432"/>
      <c r="SZN361" s="432"/>
      <c r="SZO361" s="125"/>
      <c r="SZP361" s="125"/>
      <c r="SZQ361" s="125"/>
      <c r="SZR361" s="125"/>
      <c r="SZS361" s="125"/>
      <c r="SZT361" s="125"/>
      <c r="SZU361" s="125"/>
      <c r="SZV361" s="125"/>
      <c r="SZW361" s="125"/>
      <c r="SZX361" s="125"/>
      <c r="SZY361" s="125"/>
      <c r="SZZ361" s="125"/>
      <c r="TAA361" s="125"/>
      <c r="TAB361" s="125"/>
      <c r="TAC361" s="125"/>
      <c r="TAD361" s="125"/>
      <c r="TAE361" s="125"/>
      <c r="TAF361" s="125"/>
      <c r="TAG361" s="125"/>
      <c r="TAH361" s="125"/>
      <c r="TAI361" s="125"/>
      <c r="TAJ361" s="125"/>
      <c r="TAK361" s="125"/>
      <c r="TAL361" s="125"/>
      <c r="TAM361" s="432"/>
      <c r="TAN361" s="432"/>
      <c r="TAO361" s="125"/>
      <c r="TAP361" s="125"/>
      <c r="TAQ361" s="125"/>
      <c r="TAR361" s="125"/>
      <c r="TAS361" s="125"/>
      <c r="TAT361" s="125"/>
      <c r="TAU361" s="125"/>
      <c r="TAV361" s="125"/>
      <c r="TAW361" s="125"/>
      <c r="TAX361" s="125"/>
      <c r="TAY361" s="125"/>
      <c r="TAZ361" s="125"/>
      <c r="TBA361" s="125"/>
      <c r="TBB361" s="125"/>
      <c r="TBC361" s="125"/>
      <c r="TBD361" s="125"/>
      <c r="TBE361" s="125"/>
      <c r="TBF361" s="125"/>
      <c r="TBG361" s="125"/>
      <c r="TBH361" s="125"/>
      <c r="TBI361" s="125"/>
      <c r="TBJ361" s="125"/>
      <c r="TBK361" s="125"/>
      <c r="TBL361" s="125"/>
      <c r="TBM361" s="432"/>
      <c r="TBN361" s="432"/>
      <c r="TBO361" s="125"/>
      <c r="TBP361" s="125"/>
      <c r="TBQ361" s="125"/>
      <c r="TBR361" s="125"/>
      <c r="TBS361" s="125"/>
      <c r="TBT361" s="125"/>
      <c r="TBU361" s="125"/>
      <c r="TBV361" s="125"/>
      <c r="TBW361" s="125"/>
      <c r="TBX361" s="125"/>
      <c r="TBY361" s="125"/>
      <c r="TBZ361" s="125"/>
      <c r="TCA361" s="125"/>
      <c r="TCB361" s="125"/>
      <c r="TCC361" s="125"/>
      <c r="TCD361" s="125"/>
      <c r="TCE361" s="125"/>
      <c r="TCF361" s="125"/>
      <c r="TCG361" s="125"/>
      <c r="TCH361" s="125"/>
      <c r="TCI361" s="125"/>
      <c r="TCJ361" s="125"/>
      <c r="TCK361" s="125"/>
      <c r="TCL361" s="125"/>
      <c r="TCM361" s="432"/>
      <c r="TCN361" s="432"/>
      <c r="TCO361" s="125"/>
      <c r="TCP361" s="125"/>
      <c r="TCQ361" s="125"/>
      <c r="TCR361" s="125"/>
      <c r="TCS361" s="125"/>
      <c r="TCT361" s="125"/>
      <c r="TCU361" s="125"/>
      <c r="TCV361" s="125"/>
      <c r="TCW361" s="125"/>
      <c r="TCX361" s="125"/>
      <c r="TCY361" s="125"/>
      <c r="TCZ361" s="125"/>
      <c r="TDA361" s="125"/>
      <c r="TDB361" s="125"/>
      <c r="TDC361" s="125"/>
      <c r="TDD361" s="125"/>
      <c r="TDE361" s="125"/>
      <c r="TDF361" s="125"/>
      <c r="TDG361" s="125"/>
      <c r="TDH361" s="125"/>
      <c r="TDI361" s="125"/>
      <c r="TDJ361" s="125"/>
      <c r="TDK361" s="125"/>
      <c r="TDL361" s="125"/>
      <c r="TDM361" s="432"/>
      <c r="TDN361" s="432"/>
      <c r="TDO361" s="125"/>
      <c r="TDP361" s="125"/>
      <c r="TDQ361" s="125"/>
      <c r="TDR361" s="125"/>
      <c r="TDS361" s="125"/>
      <c r="TDT361" s="125"/>
      <c r="TDU361" s="125"/>
      <c r="TDV361" s="125"/>
      <c r="TDW361" s="125"/>
      <c r="TDX361" s="125"/>
      <c r="TDY361" s="125"/>
      <c r="TDZ361" s="125"/>
      <c r="TEA361" s="125"/>
      <c r="TEB361" s="125"/>
      <c r="TEC361" s="125"/>
      <c r="TED361" s="125"/>
      <c r="TEE361" s="125"/>
      <c r="TEF361" s="125"/>
      <c r="TEG361" s="125"/>
      <c r="TEH361" s="125"/>
      <c r="TEI361" s="125"/>
      <c r="TEJ361" s="125"/>
      <c r="TEK361" s="125"/>
      <c r="TEL361" s="125"/>
      <c r="TEM361" s="432"/>
      <c r="TEN361" s="432"/>
      <c r="TEO361" s="125"/>
      <c r="TEP361" s="125"/>
      <c r="TEQ361" s="125"/>
      <c r="TER361" s="125"/>
      <c r="TES361" s="125"/>
      <c r="TET361" s="125"/>
      <c r="TEU361" s="125"/>
      <c r="TEV361" s="125"/>
      <c r="TEW361" s="125"/>
      <c r="TEX361" s="125"/>
      <c r="TEY361" s="125"/>
      <c r="TEZ361" s="125"/>
      <c r="TFA361" s="125"/>
      <c r="TFB361" s="125"/>
      <c r="TFC361" s="125"/>
      <c r="TFD361" s="125"/>
      <c r="TFE361" s="125"/>
      <c r="TFF361" s="125"/>
      <c r="TFG361" s="125"/>
      <c r="TFH361" s="125"/>
      <c r="TFI361" s="125"/>
      <c r="TFJ361" s="125"/>
      <c r="TFK361" s="125"/>
      <c r="TFL361" s="125"/>
      <c r="TFM361" s="432"/>
      <c r="TFN361" s="432"/>
      <c r="TFO361" s="125"/>
      <c r="TFP361" s="125"/>
      <c r="TFQ361" s="125"/>
      <c r="TFR361" s="125"/>
      <c r="TFS361" s="125"/>
      <c r="TFT361" s="125"/>
      <c r="TFU361" s="125"/>
      <c r="TFV361" s="125"/>
      <c r="TFW361" s="125"/>
      <c r="TFX361" s="125"/>
      <c r="TFY361" s="125"/>
      <c r="TFZ361" s="125"/>
      <c r="TGA361" s="125"/>
      <c r="TGB361" s="125"/>
      <c r="TGC361" s="125"/>
      <c r="TGD361" s="125"/>
      <c r="TGE361" s="125"/>
      <c r="TGF361" s="125"/>
      <c r="TGG361" s="125"/>
      <c r="TGH361" s="125"/>
      <c r="TGI361" s="125"/>
      <c r="TGJ361" s="125"/>
      <c r="TGK361" s="125"/>
      <c r="TGL361" s="125"/>
      <c r="TGM361" s="432"/>
      <c r="TGN361" s="432"/>
      <c r="TGO361" s="125"/>
      <c r="TGP361" s="125"/>
      <c r="TGQ361" s="125"/>
      <c r="TGR361" s="125"/>
      <c r="TGS361" s="125"/>
      <c r="TGT361" s="125"/>
      <c r="TGU361" s="125"/>
      <c r="TGV361" s="125"/>
      <c r="TGW361" s="125"/>
      <c r="TGX361" s="125"/>
      <c r="TGY361" s="125"/>
      <c r="TGZ361" s="125"/>
      <c r="THA361" s="125"/>
      <c r="THB361" s="125"/>
      <c r="THC361" s="125"/>
      <c r="THD361" s="125"/>
      <c r="THE361" s="125"/>
      <c r="THF361" s="125"/>
      <c r="THG361" s="125"/>
      <c r="THH361" s="125"/>
      <c r="THI361" s="125"/>
      <c r="THJ361" s="125"/>
      <c r="THK361" s="125"/>
      <c r="THL361" s="125"/>
      <c r="THM361" s="432"/>
      <c r="THN361" s="432"/>
      <c r="THO361" s="125"/>
      <c r="THP361" s="125"/>
      <c r="THQ361" s="125"/>
      <c r="THR361" s="125"/>
      <c r="THS361" s="125"/>
      <c r="THT361" s="125"/>
      <c r="THU361" s="125"/>
      <c r="THV361" s="125"/>
      <c r="THW361" s="125"/>
      <c r="THX361" s="125"/>
      <c r="THY361" s="125"/>
      <c r="THZ361" s="125"/>
      <c r="TIA361" s="125"/>
      <c r="TIB361" s="125"/>
      <c r="TIC361" s="125"/>
      <c r="TID361" s="125"/>
      <c r="TIE361" s="125"/>
      <c r="TIF361" s="125"/>
      <c r="TIG361" s="125"/>
      <c r="TIH361" s="125"/>
      <c r="TII361" s="125"/>
      <c r="TIJ361" s="125"/>
      <c r="TIK361" s="125"/>
      <c r="TIL361" s="125"/>
      <c r="TIM361" s="432"/>
      <c r="TIN361" s="432"/>
      <c r="TIO361" s="125"/>
      <c r="TIP361" s="125"/>
      <c r="TIQ361" s="125"/>
      <c r="TIR361" s="125"/>
      <c r="TIS361" s="125"/>
      <c r="TIT361" s="125"/>
      <c r="TIU361" s="125"/>
      <c r="TIV361" s="125"/>
      <c r="TIW361" s="125"/>
      <c r="TIX361" s="125"/>
      <c r="TIY361" s="125"/>
      <c r="TIZ361" s="125"/>
      <c r="TJA361" s="125"/>
      <c r="TJB361" s="125"/>
      <c r="TJC361" s="125"/>
      <c r="TJD361" s="125"/>
      <c r="TJE361" s="125"/>
      <c r="TJF361" s="125"/>
      <c r="TJG361" s="125"/>
      <c r="TJH361" s="125"/>
      <c r="TJI361" s="125"/>
      <c r="TJJ361" s="125"/>
      <c r="TJK361" s="125"/>
      <c r="TJL361" s="125"/>
      <c r="TJM361" s="432"/>
      <c r="TJN361" s="432"/>
      <c r="TJO361" s="125"/>
      <c r="TJP361" s="125"/>
      <c r="TJQ361" s="125"/>
      <c r="TJR361" s="125"/>
      <c r="TJS361" s="125"/>
      <c r="TJT361" s="125"/>
      <c r="TJU361" s="125"/>
      <c r="TJV361" s="125"/>
      <c r="TJW361" s="125"/>
      <c r="TJX361" s="125"/>
      <c r="TJY361" s="125"/>
      <c r="TJZ361" s="125"/>
      <c r="TKA361" s="125"/>
      <c r="TKB361" s="125"/>
      <c r="TKC361" s="125"/>
      <c r="TKD361" s="125"/>
      <c r="TKE361" s="125"/>
      <c r="TKF361" s="125"/>
      <c r="TKG361" s="125"/>
      <c r="TKH361" s="125"/>
      <c r="TKI361" s="125"/>
      <c r="TKJ361" s="125"/>
      <c r="TKK361" s="125"/>
      <c r="TKL361" s="125"/>
      <c r="TKM361" s="432"/>
      <c r="TKN361" s="432"/>
      <c r="TKO361" s="125"/>
      <c r="TKP361" s="125"/>
      <c r="TKQ361" s="125"/>
      <c r="TKR361" s="125"/>
      <c r="TKS361" s="125"/>
      <c r="TKT361" s="125"/>
      <c r="TKU361" s="125"/>
      <c r="TKV361" s="125"/>
      <c r="TKW361" s="125"/>
      <c r="TKX361" s="125"/>
      <c r="TKY361" s="125"/>
      <c r="TKZ361" s="125"/>
      <c r="TLA361" s="125"/>
      <c r="TLB361" s="125"/>
      <c r="TLC361" s="125"/>
      <c r="TLD361" s="125"/>
      <c r="TLE361" s="125"/>
      <c r="TLF361" s="125"/>
      <c r="TLG361" s="125"/>
      <c r="TLH361" s="125"/>
      <c r="TLI361" s="125"/>
      <c r="TLJ361" s="125"/>
      <c r="TLK361" s="125"/>
      <c r="TLL361" s="125"/>
      <c r="TLM361" s="432"/>
      <c r="TLN361" s="432"/>
      <c r="TLO361" s="125"/>
      <c r="TLP361" s="125"/>
      <c r="TLQ361" s="125"/>
      <c r="TLR361" s="125"/>
      <c r="TLS361" s="125"/>
      <c r="TLT361" s="125"/>
      <c r="TLU361" s="125"/>
      <c r="TLV361" s="125"/>
      <c r="TLW361" s="125"/>
      <c r="TLX361" s="125"/>
      <c r="TLY361" s="125"/>
      <c r="TLZ361" s="125"/>
      <c r="TMA361" s="125"/>
      <c r="TMB361" s="125"/>
      <c r="TMC361" s="125"/>
      <c r="TMD361" s="125"/>
      <c r="TME361" s="125"/>
      <c r="TMF361" s="125"/>
      <c r="TMG361" s="125"/>
      <c r="TMH361" s="125"/>
      <c r="TMI361" s="125"/>
      <c r="TMJ361" s="125"/>
      <c r="TMK361" s="125"/>
      <c r="TML361" s="125"/>
      <c r="TMM361" s="432"/>
      <c r="TMN361" s="432"/>
      <c r="TMO361" s="125"/>
      <c r="TMP361" s="125"/>
      <c r="TMQ361" s="125"/>
      <c r="TMR361" s="125"/>
      <c r="TMS361" s="125"/>
      <c r="TMT361" s="125"/>
      <c r="TMU361" s="125"/>
      <c r="TMV361" s="125"/>
      <c r="TMW361" s="125"/>
      <c r="TMX361" s="125"/>
      <c r="TMY361" s="125"/>
      <c r="TMZ361" s="125"/>
      <c r="TNA361" s="125"/>
      <c r="TNB361" s="125"/>
      <c r="TNC361" s="125"/>
      <c r="TND361" s="125"/>
      <c r="TNE361" s="125"/>
      <c r="TNF361" s="125"/>
      <c r="TNG361" s="125"/>
      <c r="TNH361" s="125"/>
      <c r="TNI361" s="125"/>
      <c r="TNJ361" s="125"/>
      <c r="TNK361" s="125"/>
      <c r="TNL361" s="125"/>
      <c r="TNM361" s="432"/>
      <c r="TNN361" s="432"/>
      <c r="TNO361" s="125"/>
      <c r="TNP361" s="125"/>
      <c r="TNQ361" s="125"/>
      <c r="TNR361" s="125"/>
      <c r="TNS361" s="125"/>
      <c r="TNT361" s="125"/>
      <c r="TNU361" s="125"/>
      <c r="TNV361" s="125"/>
      <c r="TNW361" s="125"/>
      <c r="TNX361" s="125"/>
      <c r="TNY361" s="125"/>
      <c r="TNZ361" s="125"/>
      <c r="TOA361" s="125"/>
      <c r="TOB361" s="125"/>
      <c r="TOC361" s="125"/>
      <c r="TOD361" s="125"/>
      <c r="TOE361" s="125"/>
      <c r="TOF361" s="125"/>
      <c r="TOG361" s="125"/>
      <c r="TOH361" s="125"/>
      <c r="TOI361" s="125"/>
      <c r="TOJ361" s="125"/>
      <c r="TOK361" s="125"/>
      <c r="TOL361" s="125"/>
      <c r="TOM361" s="432"/>
      <c r="TON361" s="432"/>
      <c r="TOO361" s="125"/>
      <c r="TOP361" s="125"/>
      <c r="TOQ361" s="125"/>
      <c r="TOR361" s="125"/>
      <c r="TOS361" s="125"/>
      <c r="TOT361" s="125"/>
      <c r="TOU361" s="125"/>
      <c r="TOV361" s="125"/>
      <c r="TOW361" s="125"/>
      <c r="TOX361" s="125"/>
      <c r="TOY361" s="125"/>
      <c r="TOZ361" s="125"/>
      <c r="TPA361" s="125"/>
      <c r="TPB361" s="125"/>
      <c r="TPC361" s="125"/>
      <c r="TPD361" s="125"/>
      <c r="TPE361" s="125"/>
      <c r="TPF361" s="125"/>
      <c r="TPG361" s="125"/>
      <c r="TPH361" s="125"/>
      <c r="TPI361" s="125"/>
      <c r="TPJ361" s="125"/>
      <c r="TPK361" s="125"/>
      <c r="TPL361" s="125"/>
      <c r="TPM361" s="432"/>
      <c r="TPN361" s="432"/>
      <c r="TPO361" s="125"/>
      <c r="TPP361" s="125"/>
      <c r="TPQ361" s="125"/>
      <c r="TPR361" s="125"/>
      <c r="TPS361" s="125"/>
      <c r="TPT361" s="125"/>
      <c r="TPU361" s="125"/>
      <c r="TPV361" s="125"/>
      <c r="TPW361" s="125"/>
      <c r="TPX361" s="125"/>
      <c r="TPY361" s="125"/>
      <c r="TPZ361" s="125"/>
      <c r="TQA361" s="125"/>
      <c r="TQB361" s="125"/>
      <c r="TQC361" s="125"/>
      <c r="TQD361" s="125"/>
      <c r="TQE361" s="125"/>
      <c r="TQF361" s="125"/>
      <c r="TQG361" s="125"/>
      <c r="TQH361" s="125"/>
      <c r="TQI361" s="125"/>
      <c r="TQJ361" s="125"/>
      <c r="TQK361" s="125"/>
      <c r="TQL361" s="125"/>
      <c r="TQM361" s="432"/>
      <c r="TQN361" s="432"/>
      <c r="TQO361" s="125"/>
      <c r="TQP361" s="125"/>
      <c r="TQQ361" s="125"/>
      <c r="TQR361" s="125"/>
      <c r="TQS361" s="125"/>
      <c r="TQT361" s="125"/>
      <c r="TQU361" s="125"/>
      <c r="TQV361" s="125"/>
      <c r="TQW361" s="125"/>
      <c r="TQX361" s="125"/>
      <c r="TQY361" s="125"/>
      <c r="TQZ361" s="125"/>
      <c r="TRA361" s="125"/>
      <c r="TRB361" s="125"/>
      <c r="TRC361" s="125"/>
      <c r="TRD361" s="125"/>
      <c r="TRE361" s="125"/>
      <c r="TRF361" s="125"/>
      <c r="TRG361" s="125"/>
      <c r="TRH361" s="125"/>
      <c r="TRI361" s="125"/>
      <c r="TRJ361" s="125"/>
      <c r="TRK361" s="125"/>
      <c r="TRL361" s="125"/>
      <c r="TRM361" s="432"/>
      <c r="TRN361" s="432"/>
      <c r="TRO361" s="125"/>
      <c r="TRP361" s="125"/>
      <c r="TRQ361" s="125"/>
      <c r="TRR361" s="125"/>
      <c r="TRS361" s="125"/>
      <c r="TRT361" s="125"/>
      <c r="TRU361" s="125"/>
      <c r="TRV361" s="125"/>
      <c r="TRW361" s="125"/>
      <c r="TRX361" s="125"/>
      <c r="TRY361" s="125"/>
      <c r="TRZ361" s="125"/>
      <c r="TSA361" s="125"/>
      <c r="TSB361" s="125"/>
      <c r="TSC361" s="125"/>
      <c r="TSD361" s="125"/>
      <c r="TSE361" s="125"/>
      <c r="TSF361" s="125"/>
      <c r="TSG361" s="125"/>
      <c r="TSH361" s="125"/>
      <c r="TSI361" s="125"/>
      <c r="TSJ361" s="125"/>
      <c r="TSK361" s="125"/>
      <c r="TSL361" s="125"/>
      <c r="TSM361" s="432"/>
      <c r="TSN361" s="432"/>
      <c r="TSO361" s="125"/>
      <c r="TSP361" s="125"/>
      <c r="TSQ361" s="125"/>
      <c r="TSR361" s="125"/>
      <c r="TSS361" s="125"/>
      <c r="TST361" s="125"/>
      <c r="TSU361" s="125"/>
      <c r="TSV361" s="125"/>
      <c r="TSW361" s="125"/>
      <c r="TSX361" s="125"/>
      <c r="TSY361" s="125"/>
      <c r="TSZ361" s="125"/>
      <c r="TTA361" s="125"/>
      <c r="TTB361" s="125"/>
      <c r="TTC361" s="125"/>
      <c r="TTD361" s="125"/>
      <c r="TTE361" s="125"/>
      <c r="TTF361" s="125"/>
      <c r="TTG361" s="125"/>
      <c r="TTH361" s="125"/>
      <c r="TTI361" s="125"/>
      <c r="TTJ361" s="125"/>
      <c r="TTK361" s="125"/>
      <c r="TTL361" s="125"/>
      <c r="TTM361" s="432"/>
      <c r="TTN361" s="432"/>
      <c r="TTO361" s="125"/>
      <c r="TTP361" s="125"/>
      <c r="TTQ361" s="125"/>
      <c r="TTR361" s="125"/>
      <c r="TTS361" s="125"/>
      <c r="TTT361" s="125"/>
      <c r="TTU361" s="125"/>
      <c r="TTV361" s="125"/>
      <c r="TTW361" s="125"/>
      <c r="TTX361" s="125"/>
      <c r="TTY361" s="125"/>
      <c r="TTZ361" s="125"/>
      <c r="TUA361" s="125"/>
      <c r="TUB361" s="125"/>
      <c r="TUC361" s="125"/>
      <c r="TUD361" s="125"/>
      <c r="TUE361" s="125"/>
      <c r="TUF361" s="125"/>
      <c r="TUG361" s="125"/>
      <c r="TUH361" s="125"/>
      <c r="TUI361" s="125"/>
      <c r="TUJ361" s="125"/>
      <c r="TUK361" s="125"/>
      <c r="TUL361" s="125"/>
      <c r="TUM361" s="432"/>
      <c r="TUN361" s="432"/>
      <c r="TUO361" s="125"/>
      <c r="TUP361" s="125"/>
      <c r="TUQ361" s="125"/>
      <c r="TUR361" s="125"/>
      <c r="TUS361" s="125"/>
      <c r="TUT361" s="125"/>
      <c r="TUU361" s="125"/>
      <c r="TUV361" s="125"/>
      <c r="TUW361" s="125"/>
      <c r="TUX361" s="125"/>
      <c r="TUY361" s="125"/>
      <c r="TUZ361" s="125"/>
      <c r="TVA361" s="125"/>
      <c r="TVB361" s="125"/>
      <c r="TVC361" s="125"/>
      <c r="TVD361" s="125"/>
      <c r="TVE361" s="125"/>
      <c r="TVF361" s="125"/>
      <c r="TVG361" s="125"/>
      <c r="TVH361" s="125"/>
      <c r="TVI361" s="125"/>
      <c r="TVJ361" s="125"/>
      <c r="TVK361" s="125"/>
      <c r="TVL361" s="125"/>
      <c r="TVM361" s="432"/>
      <c r="TVN361" s="432"/>
      <c r="TVO361" s="125"/>
      <c r="TVP361" s="125"/>
      <c r="TVQ361" s="125"/>
      <c r="TVR361" s="125"/>
      <c r="TVS361" s="125"/>
      <c r="TVT361" s="125"/>
      <c r="TVU361" s="125"/>
      <c r="TVV361" s="125"/>
      <c r="TVW361" s="125"/>
      <c r="TVX361" s="125"/>
      <c r="TVY361" s="125"/>
      <c r="TVZ361" s="125"/>
      <c r="TWA361" s="125"/>
      <c r="TWB361" s="125"/>
      <c r="TWC361" s="125"/>
      <c r="TWD361" s="125"/>
      <c r="TWE361" s="125"/>
      <c r="TWF361" s="125"/>
      <c r="TWG361" s="125"/>
      <c r="TWH361" s="125"/>
      <c r="TWI361" s="125"/>
      <c r="TWJ361" s="125"/>
      <c r="TWK361" s="125"/>
      <c r="TWL361" s="125"/>
      <c r="TWM361" s="432"/>
      <c r="TWN361" s="432"/>
      <c r="TWO361" s="125"/>
      <c r="TWP361" s="125"/>
      <c r="TWQ361" s="125"/>
      <c r="TWR361" s="125"/>
      <c r="TWS361" s="125"/>
      <c r="TWT361" s="125"/>
      <c r="TWU361" s="125"/>
      <c r="TWV361" s="125"/>
      <c r="TWW361" s="125"/>
      <c r="TWX361" s="125"/>
      <c r="TWY361" s="125"/>
      <c r="TWZ361" s="125"/>
      <c r="TXA361" s="125"/>
      <c r="TXB361" s="125"/>
      <c r="TXC361" s="125"/>
      <c r="TXD361" s="125"/>
      <c r="TXE361" s="125"/>
      <c r="TXF361" s="125"/>
      <c r="TXG361" s="125"/>
      <c r="TXH361" s="125"/>
      <c r="TXI361" s="125"/>
      <c r="TXJ361" s="125"/>
      <c r="TXK361" s="125"/>
      <c r="TXL361" s="125"/>
      <c r="TXM361" s="432"/>
      <c r="TXN361" s="432"/>
      <c r="TXO361" s="125"/>
      <c r="TXP361" s="125"/>
      <c r="TXQ361" s="125"/>
      <c r="TXR361" s="125"/>
      <c r="TXS361" s="125"/>
      <c r="TXT361" s="125"/>
      <c r="TXU361" s="125"/>
      <c r="TXV361" s="125"/>
      <c r="TXW361" s="125"/>
      <c r="TXX361" s="125"/>
      <c r="TXY361" s="125"/>
      <c r="TXZ361" s="125"/>
      <c r="TYA361" s="125"/>
      <c r="TYB361" s="125"/>
      <c r="TYC361" s="125"/>
      <c r="TYD361" s="125"/>
      <c r="TYE361" s="125"/>
      <c r="TYF361" s="125"/>
      <c r="TYG361" s="125"/>
      <c r="TYH361" s="125"/>
      <c r="TYI361" s="125"/>
      <c r="TYJ361" s="125"/>
      <c r="TYK361" s="125"/>
      <c r="TYL361" s="125"/>
      <c r="TYM361" s="432"/>
      <c r="TYN361" s="432"/>
      <c r="TYO361" s="125"/>
      <c r="TYP361" s="125"/>
      <c r="TYQ361" s="125"/>
      <c r="TYR361" s="125"/>
      <c r="TYS361" s="125"/>
      <c r="TYT361" s="125"/>
      <c r="TYU361" s="125"/>
      <c r="TYV361" s="125"/>
      <c r="TYW361" s="125"/>
      <c r="TYX361" s="125"/>
      <c r="TYY361" s="125"/>
      <c r="TYZ361" s="125"/>
      <c r="TZA361" s="125"/>
      <c r="TZB361" s="125"/>
      <c r="TZC361" s="125"/>
      <c r="TZD361" s="125"/>
      <c r="TZE361" s="125"/>
      <c r="TZF361" s="125"/>
      <c r="TZG361" s="125"/>
      <c r="TZH361" s="125"/>
      <c r="TZI361" s="125"/>
      <c r="TZJ361" s="125"/>
      <c r="TZK361" s="125"/>
      <c r="TZL361" s="125"/>
      <c r="TZM361" s="432"/>
      <c r="TZN361" s="432"/>
      <c r="TZO361" s="125"/>
      <c r="TZP361" s="125"/>
      <c r="TZQ361" s="125"/>
      <c r="TZR361" s="125"/>
      <c r="TZS361" s="125"/>
      <c r="TZT361" s="125"/>
      <c r="TZU361" s="125"/>
      <c r="TZV361" s="125"/>
      <c r="TZW361" s="125"/>
      <c r="TZX361" s="125"/>
      <c r="TZY361" s="125"/>
      <c r="TZZ361" s="125"/>
      <c r="UAA361" s="125"/>
      <c r="UAB361" s="125"/>
      <c r="UAC361" s="125"/>
      <c r="UAD361" s="125"/>
      <c r="UAE361" s="125"/>
      <c r="UAF361" s="125"/>
      <c r="UAG361" s="125"/>
      <c r="UAH361" s="125"/>
      <c r="UAI361" s="125"/>
      <c r="UAJ361" s="125"/>
      <c r="UAK361" s="125"/>
      <c r="UAL361" s="125"/>
      <c r="UAM361" s="432"/>
      <c r="UAN361" s="432"/>
      <c r="UAO361" s="125"/>
      <c r="UAP361" s="125"/>
      <c r="UAQ361" s="125"/>
      <c r="UAR361" s="125"/>
      <c r="UAS361" s="125"/>
      <c r="UAT361" s="125"/>
      <c r="UAU361" s="125"/>
      <c r="UAV361" s="125"/>
      <c r="UAW361" s="125"/>
      <c r="UAX361" s="125"/>
      <c r="UAY361" s="125"/>
      <c r="UAZ361" s="125"/>
      <c r="UBA361" s="125"/>
      <c r="UBB361" s="125"/>
      <c r="UBC361" s="125"/>
      <c r="UBD361" s="125"/>
      <c r="UBE361" s="125"/>
      <c r="UBF361" s="125"/>
      <c r="UBG361" s="125"/>
      <c r="UBH361" s="125"/>
      <c r="UBI361" s="125"/>
      <c r="UBJ361" s="125"/>
      <c r="UBK361" s="125"/>
      <c r="UBL361" s="125"/>
      <c r="UBM361" s="432"/>
      <c r="UBN361" s="432"/>
      <c r="UBO361" s="125"/>
      <c r="UBP361" s="125"/>
      <c r="UBQ361" s="125"/>
      <c r="UBR361" s="125"/>
      <c r="UBS361" s="125"/>
      <c r="UBT361" s="125"/>
      <c r="UBU361" s="125"/>
      <c r="UBV361" s="125"/>
      <c r="UBW361" s="125"/>
      <c r="UBX361" s="125"/>
      <c r="UBY361" s="125"/>
      <c r="UBZ361" s="125"/>
      <c r="UCA361" s="125"/>
      <c r="UCB361" s="125"/>
      <c r="UCC361" s="125"/>
      <c r="UCD361" s="125"/>
      <c r="UCE361" s="125"/>
      <c r="UCF361" s="125"/>
      <c r="UCG361" s="125"/>
      <c r="UCH361" s="125"/>
      <c r="UCI361" s="125"/>
      <c r="UCJ361" s="125"/>
      <c r="UCK361" s="125"/>
      <c r="UCL361" s="125"/>
      <c r="UCM361" s="432"/>
      <c r="UCN361" s="432"/>
      <c r="UCO361" s="125"/>
      <c r="UCP361" s="125"/>
      <c r="UCQ361" s="125"/>
      <c r="UCR361" s="125"/>
      <c r="UCS361" s="125"/>
      <c r="UCT361" s="125"/>
      <c r="UCU361" s="125"/>
      <c r="UCV361" s="125"/>
      <c r="UCW361" s="125"/>
      <c r="UCX361" s="125"/>
      <c r="UCY361" s="125"/>
      <c r="UCZ361" s="125"/>
      <c r="UDA361" s="125"/>
      <c r="UDB361" s="125"/>
      <c r="UDC361" s="125"/>
      <c r="UDD361" s="125"/>
      <c r="UDE361" s="125"/>
      <c r="UDF361" s="125"/>
      <c r="UDG361" s="125"/>
      <c r="UDH361" s="125"/>
      <c r="UDI361" s="125"/>
      <c r="UDJ361" s="125"/>
      <c r="UDK361" s="125"/>
      <c r="UDL361" s="125"/>
      <c r="UDM361" s="432"/>
      <c r="UDN361" s="432"/>
      <c r="UDO361" s="125"/>
      <c r="UDP361" s="125"/>
      <c r="UDQ361" s="125"/>
      <c r="UDR361" s="125"/>
      <c r="UDS361" s="125"/>
      <c r="UDT361" s="125"/>
      <c r="UDU361" s="125"/>
      <c r="UDV361" s="125"/>
      <c r="UDW361" s="125"/>
      <c r="UDX361" s="125"/>
      <c r="UDY361" s="125"/>
      <c r="UDZ361" s="125"/>
      <c r="UEA361" s="125"/>
      <c r="UEB361" s="125"/>
      <c r="UEC361" s="125"/>
      <c r="UED361" s="125"/>
      <c r="UEE361" s="125"/>
      <c r="UEF361" s="125"/>
      <c r="UEG361" s="125"/>
      <c r="UEH361" s="125"/>
      <c r="UEI361" s="125"/>
      <c r="UEJ361" s="125"/>
      <c r="UEK361" s="125"/>
      <c r="UEL361" s="125"/>
      <c r="UEM361" s="432"/>
      <c r="UEN361" s="432"/>
      <c r="UEO361" s="125"/>
      <c r="UEP361" s="125"/>
      <c r="UEQ361" s="125"/>
      <c r="UER361" s="125"/>
      <c r="UES361" s="125"/>
      <c r="UET361" s="125"/>
      <c r="UEU361" s="125"/>
      <c r="UEV361" s="125"/>
      <c r="UEW361" s="125"/>
      <c r="UEX361" s="125"/>
      <c r="UEY361" s="125"/>
      <c r="UEZ361" s="125"/>
      <c r="UFA361" s="125"/>
      <c r="UFB361" s="125"/>
      <c r="UFC361" s="125"/>
      <c r="UFD361" s="125"/>
      <c r="UFE361" s="125"/>
      <c r="UFF361" s="125"/>
      <c r="UFG361" s="125"/>
      <c r="UFH361" s="125"/>
      <c r="UFI361" s="125"/>
      <c r="UFJ361" s="125"/>
      <c r="UFK361" s="125"/>
      <c r="UFL361" s="125"/>
      <c r="UFM361" s="432"/>
      <c r="UFN361" s="432"/>
      <c r="UFO361" s="125"/>
      <c r="UFP361" s="125"/>
      <c r="UFQ361" s="125"/>
      <c r="UFR361" s="125"/>
      <c r="UFS361" s="125"/>
      <c r="UFT361" s="125"/>
      <c r="UFU361" s="125"/>
      <c r="UFV361" s="125"/>
      <c r="UFW361" s="125"/>
      <c r="UFX361" s="125"/>
      <c r="UFY361" s="125"/>
      <c r="UFZ361" s="125"/>
      <c r="UGA361" s="125"/>
      <c r="UGB361" s="125"/>
      <c r="UGC361" s="125"/>
      <c r="UGD361" s="125"/>
      <c r="UGE361" s="125"/>
      <c r="UGF361" s="125"/>
      <c r="UGG361" s="125"/>
      <c r="UGH361" s="125"/>
      <c r="UGI361" s="125"/>
      <c r="UGJ361" s="125"/>
      <c r="UGK361" s="125"/>
      <c r="UGL361" s="125"/>
      <c r="UGM361" s="432"/>
      <c r="UGN361" s="432"/>
      <c r="UGO361" s="125"/>
      <c r="UGP361" s="125"/>
      <c r="UGQ361" s="125"/>
      <c r="UGR361" s="125"/>
      <c r="UGS361" s="125"/>
      <c r="UGT361" s="125"/>
      <c r="UGU361" s="125"/>
      <c r="UGV361" s="125"/>
      <c r="UGW361" s="125"/>
      <c r="UGX361" s="125"/>
      <c r="UGY361" s="125"/>
      <c r="UGZ361" s="125"/>
      <c r="UHA361" s="125"/>
      <c r="UHB361" s="125"/>
      <c r="UHC361" s="125"/>
      <c r="UHD361" s="125"/>
      <c r="UHE361" s="125"/>
      <c r="UHF361" s="125"/>
      <c r="UHG361" s="125"/>
      <c r="UHH361" s="125"/>
      <c r="UHI361" s="125"/>
      <c r="UHJ361" s="125"/>
      <c r="UHK361" s="125"/>
      <c r="UHL361" s="125"/>
      <c r="UHM361" s="432"/>
      <c r="UHN361" s="432"/>
      <c r="UHO361" s="125"/>
      <c r="UHP361" s="125"/>
      <c r="UHQ361" s="125"/>
      <c r="UHR361" s="125"/>
      <c r="UHS361" s="125"/>
      <c r="UHT361" s="125"/>
      <c r="UHU361" s="125"/>
      <c r="UHV361" s="125"/>
      <c r="UHW361" s="125"/>
      <c r="UHX361" s="125"/>
      <c r="UHY361" s="125"/>
      <c r="UHZ361" s="125"/>
      <c r="UIA361" s="125"/>
      <c r="UIB361" s="125"/>
      <c r="UIC361" s="125"/>
      <c r="UID361" s="125"/>
      <c r="UIE361" s="125"/>
      <c r="UIF361" s="125"/>
      <c r="UIG361" s="125"/>
      <c r="UIH361" s="125"/>
      <c r="UII361" s="125"/>
      <c r="UIJ361" s="125"/>
      <c r="UIK361" s="125"/>
      <c r="UIL361" s="125"/>
      <c r="UIM361" s="432"/>
      <c r="UIN361" s="432"/>
      <c r="UIO361" s="125"/>
      <c r="UIP361" s="125"/>
      <c r="UIQ361" s="125"/>
      <c r="UIR361" s="125"/>
      <c r="UIS361" s="125"/>
      <c r="UIT361" s="125"/>
      <c r="UIU361" s="125"/>
      <c r="UIV361" s="125"/>
      <c r="UIW361" s="125"/>
      <c r="UIX361" s="125"/>
      <c r="UIY361" s="125"/>
      <c r="UIZ361" s="125"/>
      <c r="UJA361" s="125"/>
      <c r="UJB361" s="125"/>
      <c r="UJC361" s="125"/>
      <c r="UJD361" s="125"/>
      <c r="UJE361" s="125"/>
      <c r="UJF361" s="125"/>
      <c r="UJG361" s="125"/>
      <c r="UJH361" s="125"/>
      <c r="UJI361" s="125"/>
      <c r="UJJ361" s="125"/>
      <c r="UJK361" s="125"/>
      <c r="UJL361" s="125"/>
      <c r="UJM361" s="432"/>
      <c r="UJN361" s="432"/>
      <c r="UJO361" s="125"/>
      <c r="UJP361" s="125"/>
      <c r="UJQ361" s="125"/>
      <c r="UJR361" s="125"/>
      <c r="UJS361" s="125"/>
      <c r="UJT361" s="125"/>
      <c r="UJU361" s="125"/>
      <c r="UJV361" s="125"/>
      <c r="UJW361" s="125"/>
      <c r="UJX361" s="125"/>
      <c r="UJY361" s="125"/>
      <c r="UJZ361" s="125"/>
      <c r="UKA361" s="125"/>
      <c r="UKB361" s="125"/>
      <c r="UKC361" s="125"/>
      <c r="UKD361" s="125"/>
      <c r="UKE361" s="125"/>
      <c r="UKF361" s="125"/>
      <c r="UKG361" s="125"/>
      <c r="UKH361" s="125"/>
      <c r="UKI361" s="125"/>
      <c r="UKJ361" s="125"/>
      <c r="UKK361" s="125"/>
      <c r="UKL361" s="125"/>
      <c r="UKM361" s="432"/>
      <c r="UKN361" s="432"/>
      <c r="UKO361" s="125"/>
      <c r="UKP361" s="125"/>
      <c r="UKQ361" s="125"/>
      <c r="UKR361" s="125"/>
      <c r="UKS361" s="125"/>
      <c r="UKT361" s="125"/>
      <c r="UKU361" s="125"/>
      <c r="UKV361" s="125"/>
      <c r="UKW361" s="125"/>
      <c r="UKX361" s="125"/>
      <c r="UKY361" s="125"/>
      <c r="UKZ361" s="125"/>
      <c r="ULA361" s="125"/>
      <c r="ULB361" s="125"/>
      <c r="ULC361" s="125"/>
      <c r="ULD361" s="125"/>
      <c r="ULE361" s="125"/>
      <c r="ULF361" s="125"/>
      <c r="ULG361" s="125"/>
      <c r="ULH361" s="125"/>
      <c r="ULI361" s="125"/>
      <c r="ULJ361" s="125"/>
      <c r="ULK361" s="125"/>
      <c r="ULL361" s="125"/>
      <c r="ULM361" s="432"/>
      <c r="ULN361" s="432"/>
      <c r="ULO361" s="125"/>
      <c r="ULP361" s="125"/>
      <c r="ULQ361" s="125"/>
      <c r="ULR361" s="125"/>
      <c r="ULS361" s="125"/>
      <c r="ULT361" s="125"/>
      <c r="ULU361" s="125"/>
      <c r="ULV361" s="125"/>
      <c r="ULW361" s="125"/>
      <c r="ULX361" s="125"/>
      <c r="ULY361" s="125"/>
      <c r="ULZ361" s="125"/>
      <c r="UMA361" s="125"/>
      <c r="UMB361" s="125"/>
      <c r="UMC361" s="125"/>
      <c r="UMD361" s="125"/>
      <c r="UME361" s="125"/>
      <c r="UMF361" s="125"/>
      <c r="UMG361" s="125"/>
      <c r="UMH361" s="125"/>
      <c r="UMI361" s="125"/>
      <c r="UMJ361" s="125"/>
      <c r="UMK361" s="125"/>
      <c r="UML361" s="125"/>
      <c r="UMM361" s="432"/>
      <c r="UMN361" s="432"/>
      <c r="UMO361" s="125"/>
      <c r="UMP361" s="125"/>
      <c r="UMQ361" s="125"/>
      <c r="UMR361" s="125"/>
      <c r="UMS361" s="125"/>
      <c r="UMT361" s="125"/>
      <c r="UMU361" s="125"/>
      <c r="UMV361" s="125"/>
      <c r="UMW361" s="125"/>
      <c r="UMX361" s="125"/>
      <c r="UMY361" s="125"/>
      <c r="UMZ361" s="125"/>
      <c r="UNA361" s="125"/>
      <c r="UNB361" s="125"/>
      <c r="UNC361" s="125"/>
      <c r="UND361" s="125"/>
      <c r="UNE361" s="125"/>
      <c r="UNF361" s="125"/>
      <c r="UNG361" s="125"/>
      <c r="UNH361" s="125"/>
      <c r="UNI361" s="125"/>
      <c r="UNJ361" s="125"/>
      <c r="UNK361" s="125"/>
      <c r="UNL361" s="125"/>
      <c r="UNM361" s="432"/>
      <c r="UNN361" s="432"/>
      <c r="UNO361" s="125"/>
      <c r="UNP361" s="125"/>
      <c r="UNQ361" s="125"/>
      <c r="UNR361" s="125"/>
      <c r="UNS361" s="125"/>
      <c r="UNT361" s="125"/>
      <c r="UNU361" s="125"/>
      <c r="UNV361" s="125"/>
      <c r="UNW361" s="125"/>
      <c r="UNX361" s="125"/>
      <c r="UNY361" s="125"/>
      <c r="UNZ361" s="125"/>
      <c r="UOA361" s="125"/>
      <c r="UOB361" s="125"/>
      <c r="UOC361" s="125"/>
      <c r="UOD361" s="125"/>
      <c r="UOE361" s="125"/>
      <c r="UOF361" s="125"/>
      <c r="UOG361" s="125"/>
      <c r="UOH361" s="125"/>
      <c r="UOI361" s="125"/>
      <c r="UOJ361" s="125"/>
      <c r="UOK361" s="125"/>
      <c r="UOL361" s="125"/>
      <c r="UOM361" s="432"/>
      <c r="UON361" s="432"/>
      <c r="UOO361" s="125"/>
      <c r="UOP361" s="125"/>
      <c r="UOQ361" s="125"/>
      <c r="UOR361" s="125"/>
      <c r="UOS361" s="125"/>
      <c r="UOT361" s="125"/>
      <c r="UOU361" s="125"/>
      <c r="UOV361" s="125"/>
      <c r="UOW361" s="125"/>
      <c r="UOX361" s="125"/>
      <c r="UOY361" s="125"/>
      <c r="UOZ361" s="125"/>
      <c r="UPA361" s="125"/>
      <c r="UPB361" s="125"/>
      <c r="UPC361" s="125"/>
      <c r="UPD361" s="125"/>
      <c r="UPE361" s="125"/>
      <c r="UPF361" s="125"/>
      <c r="UPG361" s="125"/>
      <c r="UPH361" s="125"/>
      <c r="UPI361" s="125"/>
      <c r="UPJ361" s="125"/>
      <c r="UPK361" s="125"/>
      <c r="UPL361" s="125"/>
      <c r="UPM361" s="432"/>
      <c r="UPN361" s="432"/>
      <c r="UPO361" s="125"/>
      <c r="UPP361" s="125"/>
      <c r="UPQ361" s="125"/>
      <c r="UPR361" s="125"/>
      <c r="UPS361" s="125"/>
      <c r="UPT361" s="125"/>
      <c r="UPU361" s="125"/>
      <c r="UPV361" s="125"/>
      <c r="UPW361" s="125"/>
      <c r="UPX361" s="125"/>
      <c r="UPY361" s="125"/>
      <c r="UPZ361" s="125"/>
      <c r="UQA361" s="125"/>
      <c r="UQB361" s="125"/>
      <c r="UQC361" s="125"/>
      <c r="UQD361" s="125"/>
      <c r="UQE361" s="125"/>
      <c r="UQF361" s="125"/>
      <c r="UQG361" s="125"/>
      <c r="UQH361" s="125"/>
      <c r="UQI361" s="125"/>
      <c r="UQJ361" s="125"/>
      <c r="UQK361" s="125"/>
      <c r="UQL361" s="125"/>
      <c r="UQM361" s="432"/>
      <c r="UQN361" s="432"/>
      <c r="UQO361" s="125"/>
      <c r="UQP361" s="125"/>
      <c r="UQQ361" s="125"/>
      <c r="UQR361" s="125"/>
      <c r="UQS361" s="125"/>
      <c r="UQT361" s="125"/>
      <c r="UQU361" s="125"/>
      <c r="UQV361" s="125"/>
      <c r="UQW361" s="125"/>
      <c r="UQX361" s="125"/>
      <c r="UQY361" s="125"/>
      <c r="UQZ361" s="125"/>
      <c r="URA361" s="125"/>
      <c r="URB361" s="125"/>
      <c r="URC361" s="125"/>
      <c r="URD361" s="125"/>
      <c r="URE361" s="125"/>
      <c r="URF361" s="125"/>
      <c r="URG361" s="125"/>
      <c r="URH361" s="125"/>
      <c r="URI361" s="125"/>
      <c r="URJ361" s="125"/>
      <c r="URK361" s="125"/>
      <c r="URL361" s="125"/>
      <c r="URM361" s="432"/>
      <c r="URN361" s="432"/>
      <c r="URO361" s="125"/>
      <c r="URP361" s="125"/>
      <c r="URQ361" s="125"/>
      <c r="URR361" s="125"/>
      <c r="URS361" s="125"/>
      <c r="URT361" s="125"/>
      <c r="URU361" s="125"/>
      <c r="URV361" s="125"/>
      <c r="URW361" s="125"/>
      <c r="URX361" s="125"/>
      <c r="URY361" s="125"/>
      <c r="URZ361" s="125"/>
      <c r="USA361" s="125"/>
      <c r="USB361" s="125"/>
      <c r="USC361" s="125"/>
      <c r="USD361" s="125"/>
      <c r="USE361" s="125"/>
      <c r="USF361" s="125"/>
      <c r="USG361" s="125"/>
      <c r="USH361" s="125"/>
      <c r="USI361" s="125"/>
      <c r="USJ361" s="125"/>
      <c r="USK361" s="125"/>
      <c r="USL361" s="125"/>
      <c r="USM361" s="432"/>
      <c r="USN361" s="432"/>
      <c r="USO361" s="125"/>
      <c r="USP361" s="125"/>
      <c r="USQ361" s="125"/>
      <c r="USR361" s="125"/>
      <c r="USS361" s="125"/>
      <c r="UST361" s="125"/>
      <c r="USU361" s="125"/>
      <c r="USV361" s="125"/>
      <c r="USW361" s="125"/>
      <c r="USX361" s="125"/>
      <c r="USY361" s="125"/>
      <c r="USZ361" s="125"/>
      <c r="UTA361" s="125"/>
      <c r="UTB361" s="125"/>
      <c r="UTC361" s="125"/>
      <c r="UTD361" s="125"/>
      <c r="UTE361" s="125"/>
      <c r="UTF361" s="125"/>
      <c r="UTG361" s="125"/>
      <c r="UTH361" s="125"/>
      <c r="UTI361" s="125"/>
      <c r="UTJ361" s="125"/>
      <c r="UTK361" s="125"/>
      <c r="UTL361" s="125"/>
      <c r="UTM361" s="432"/>
      <c r="UTN361" s="432"/>
      <c r="UTO361" s="125"/>
      <c r="UTP361" s="125"/>
      <c r="UTQ361" s="125"/>
      <c r="UTR361" s="125"/>
      <c r="UTS361" s="125"/>
      <c r="UTT361" s="125"/>
      <c r="UTU361" s="125"/>
      <c r="UTV361" s="125"/>
      <c r="UTW361" s="125"/>
      <c r="UTX361" s="125"/>
      <c r="UTY361" s="125"/>
      <c r="UTZ361" s="125"/>
      <c r="UUA361" s="125"/>
      <c r="UUB361" s="125"/>
      <c r="UUC361" s="125"/>
      <c r="UUD361" s="125"/>
      <c r="UUE361" s="125"/>
      <c r="UUF361" s="125"/>
      <c r="UUG361" s="125"/>
      <c r="UUH361" s="125"/>
      <c r="UUI361" s="125"/>
      <c r="UUJ361" s="125"/>
      <c r="UUK361" s="125"/>
      <c r="UUL361" s="125"/>
      <c r="UUM361" s="432"/>
      <c r="UUN361" s="432"/>
      <c r="UUO361" s="125"/>
      <c r="UUP361" s="125"/>
      <c r="UUQ361" s="125"/>
      <c r="UUR361" s="125"/>
      <c r="UUS361" s="125"/>
      <c r="UUT361" s="125"/>
      <c r="UUU361" s="125"/>
      <c r="UUV361" s="125"/>
      <c r="UUW361" s="125"/>
      <c r="UUX361" s="125"/>
      <c r="UUY361" s="125"/>
      <c r="UUZ361" s="125"/>
      <c r="UVA361" s="125"/>
      <c r="UVB361" s="125"/>
      <c r="UVC361" s="125"/>
      <c r="UVD361" s="125"/>
      <c r="UVE361" s="125"/>
      <c r="UVF361" s="125"/>
      <c r="UVG361" s="125"/>
      <c r="UVH361" s="125"/>
      <c r="UVI361" s="125"/>
      <c r="UVJ361" s="125"/>
      <c r="UVK361" s="125"/>
      <c r="UVL361" s="125"/>
      <c r="UVM361" s="432"/>
      <c r="UVN361" s="432"/>
      <c r="UVO361" s="125"/>
      <c r="UVP361" s="125"/>
      <c r="UVQ361" s="125"/>
      <c r="UVR361" s="125"/>
      <c r="UVS361" s="125"/>
      <c r="UVT361" s="125"/>
      <c r="UVU361" s="125"/>
      <c r="UVV361" s="125"/>
      <c r="UVW361" s="125"/>
      <c r="UVX361" s="125"/>
      <c r="UVY361" s="125"/>
      <c r="UVZ361" s="125"/>
      <c r="UWA361" s="125"/>
      <c r="UWB361" s="125"/>
      <c r="UWC361" s="125"/>
      <c r="UWD361" s="125"/>
      <c r="UWE361" s="125"/>
      <c r="UWF361" s="125"/>
      <c r="UWG361" s="125"/>
      <c r="UWH361" s="125"/>
      <c r="UWI361" s="125"/>
      <c r="UWJ361" s="125"/>
      <c r="UWK361" s="125"/>
      <c r="UWL361" s="125"/>
      <c r="UWM361" s="432"/>
      <c r="UWN361" s="432"/>
      <c r="UWO361" s="125"/>
      <c r="UWP361" s="125"/>
      <c r="UWQ361" s="125"/>
      <c r="UWR361" s="125"/>
      <c r="UWS361" s="125"/>
      <c r="UWT361" s="125"/>
      <c r="UWU361" s="125"/>
      <c r="UWV361" s="125"/>
      <c r="UWW361" s="125"/>
      <c r="UWX361" s="125"/>
      <c r="UWY361" s="125"/>
      <c r="UWZ361" s="125"/>
      <c r="UXA361" s="125"/>
      <c r="UXB361" s="125"/>
      <c r="UXC361" s="125"/>
      <c r="UXD361" s="125"/>
      <c r="UXE361" s="125"/>
      <c r="UXF361" s="125"/>
      <c r="UXG361" s="125"/>
      <c r="UXH361" s="125"/>
      <c r="UXI361" s="125"/>
      <c r="UXJ361" s="125"/>
      <c r="UXK361" s="125"/>
      <c r="UXL361" s="125"/>
      <c r="UXM361" s="432"/>
      <c r="UXN361" s="432"/>
      <c r="UXO361" s="125"/>
      <c r="UXP361" s="125"/>
      <c r="UXQ361" s="125"/>
      <c r="UXR361" s="125"/>
      <c r="UXS361" s="125"/>
      <c r="UXT361" s="125"/>
      <c r="UXU361" s="125"/>
      <c r="UXV361" s="125"/>
      <c r="UXW361" s="125"/>
      <c r="UXX361" s="125"/>
      <c r="UXY361" s="125"/>
      <c r="UXZ361" s="125"/>
      <c r="UYA361" s="125"/>
      <c r="UYB361" s="125"/>
      <c r="UYC361" s="125"/>
      <c r="UYD361" s="125"/>
      <c r="UYE361" s="125"/>
      <c r="UYF361" s="125"/>
      <c r="UYG361" s="125"/>
      <c r="UYH361" s="125"/>
      <c r="UYI361" s="125"/>
      <c r="UYJ361" s="125"/>
      <c r="UYK361" s="125"/>
      <c r="UYL361" s="125"/>
      <c r="UYM361" s="432"/>
      <c r="UYN361" s="432"/>
      <c r="UYO361" s="125"/>
      <c r="UYP361" s="125"/>
      <c r="UYQ361" s="125"/>
      <c r="UYR361" s="125"/>
      <c r="UYS361" s="125"/>
      <c r="UYT361" s="125"/>
      <c r="UYU361" s="125"/>
      <c r="UYV361" s="125"/>
      <c r="UYW361" s="125"/>
      <c r="UYX361" s="125"/>
      <c r="UYY361" s="125"/>
      <c r="UYZ361" s="125"/>
      <c r="UZA361" s="125"/>
      <c r="UZB361" s="125"/>
      <c r="UZC361" s="125"/>
      <c r="UZD361" s="125"/>
      <c r="UZE361" s="125"/>
      <c r="UZF361" s="125"/>
      <c r="UZG361" s="125"/>
      <c r="UZH361" s="125"/>
      <c r="UZI361" s="125"/>
      <c r="UZJ361" s="125"/>
      <c r="UZK361" s="125"/>
      <c r="UZL361" s="125"/>
      <c r="UZM361" s="432"/>
      <c r="UZN361" s="432"/>
      <c r="UZO361" s="125"/>
      <c r="UZP361" s="125"/>
      <c r="UZQ361" s="125"/>
      <c r="UZR361" s="125"/>
      <c r="UZS361" s="125"/>
      <c r="UZT361" s="125"/>
      <c r="UZU361" s="125"/>
      <c r="UZV361" s="125"/>
      <c r="UZW361" s="125"/>
      <c r="UZX361" s="125"/>
      <c r="UZY361" s="125"/>
      <c r="UZZ361" s="125"/>
      <c r="VAA361" s="125"/>
      <c r="VAB361" s="125"/>
      <c r="VAC361" s="125"/>
      <c r="VAD361" s="125"/>
      <c r="VAE361" s="125"/>
      <c r="VAF361" s="125"/>
      <c r="VAG361" s="125"/>
      <c r="VAH361" s="125"/>
      <c r="VAI361" s="125"/>
      <c r="VAJ361" s="125"/>
      <c r="VAK361" s="125"/>
      <c r="VAL361" s="125"/>
      <c r="VAM361" s="432"/>
      <c r="VAN361" s="432"/>
      <c r="VAO361" s="125"/>
      <c r="VAP361" s="125"/>
      <c r="VAQ361" s="125"/>
      <c r="VAR361" s="125"/>
      <c r="VAS361" s="125"/>
      <c r="VAT361" s="125"/>
      <c r="VAU361" s="125"/>
      <c r="VAV361" s="125"/>
      <c r="VAW361" s="125"/>
      <c r="VAX361" s="125"/>
      <c r="VAY361" s="125"/>
      <c r="VAZ361" s="125"/>
      <c r="VBA361" s="125"/>
      <c r="VBB361" s="125"/>
      <c r="VBC361" s="125"/>
      <c r="VBD361" s="125"/>
      <c r="VBE361" s="125"/>
      <c r="VBF361" s="125"/>
      <c r="VBG361" s="125"/>
      <c r="VBH361" s="125"/>
      <c r="VBI361" s="125"/>
      <c r="VBJ361" s="125"/>
      <c r="VBK361" s="125"/>
      <c r="VBL361" s="125"/>
      <c r="VBM361" s="432"/>
      <c r="VBN361" s="432"/>
      <c r="VBO361" s="125"/>
      <c r="VBP361" s="125"/>
      <c r="VBQ361" s="125"/>
      <c r="VBR361" s="125"/>
      <c r="VBS361" s="125"/>
      <c r="VBT361" s="125"/>
      <c r="VBU361" s="125"/>
      <c r="VBV361" s="125"/>
      <c r="VBW361" s="125"/>
      <c r="VBX361" s="125"/>
      <c r="VBY361" s="125"/>
      <c r="VBZ361" s="125"/>
      <c r="VCA361" s="125"/>
      <c r="VCB361" s="125"/>
      <c r="VCC361" s="125"/>
      <c r="VCD361" s="125"/>
      <c r="VCE361" s="125"/>
      <c r="VCF361" s="125"/>
      <c r="VCG361" s="125"/>
      <c r="VCH361" s="125"/>
      <c r="VCI361" s="125"/>
      <c r="VCJ361" s="125"/>
      <c r="VCK361" s="125"/>
      <c r="VCL361" s="125"/>
      <c r="VCM361" s="432"/>
      <c r="VCN361" s="432"/>
      <c r="VCO361" s="125"/>
      <c r="VCP361" s="125"/>
      <c r="VCQ361" s="125"/>
      <c r="VCR361" s="125"/>
      <c r="VCS361" s="125"/>
      <c r="VCT361" s="125"/>
      <c r="VCU361" s="125"/>
      <c r="VCV361" s="125"/>
      <c r="VCW361" s="125"/>
      <c r="VCX361" s="125"/>
      <c r="VCY361" s="125"/>
      <c r="VCZ361" s="125"/>
      <c r="VDA361" s="125"/>
      <c r="VDB361" s="125"/>
      <c r="VDC361" s="125"/>
      <c r="VDD361" s="125"/>
      <c r="VDE361" s="125"/>
      <c r="VDF361" s="125"/>
      <c r="VDG361" s="125"/>
      <c r="VDH361" s="125"/>
      <c r="VDI361" s="125"/>
      <c r="VDJ361" s="125"/>
      <c r="VDK361" s="125"/>
      <c r="VDL361" s="125"/>
      <c r="VDM361" s="432"/>
      <c r="VDN361" s="432"/>
      <c r="VDO361" s="125"/>
      <c r="VDP361" s="125"/>
      <c r="VDQ361" s="125"/>
      <c r="VDR361" s="125"/>
      <c r="VDS361" s="125"/>
      <c r="VDT361" s="125"/>
      <c r="VDU361" s="125"/>
      <c r="VDV361" s="125"/>
      <c r="VDW361" s="125"/>
      <c r="VDX361" s="125"/>
      <c r="VDY361" s="125"/>
      <c r="VDZ361" s="125"/>
      <c r="VEA361" s="125"/>
      <c r="VEB361" s="125"/>
      <c r="VEC361" s="125"/>
      <c r="VED361" s="125"/>
      <c r="VEE361" s="125"/>
      <c r="VEF361" s="125"/>
      <c r="VEG361" s="125"/>
      <c r="VEH361" s="125"/>
      <c r="VEI361" s="125"/>
      <c r="VEJ361" s="125"/>
      <c r="VEK361" s="125"/>
      <c r="VEL361" s="125"/>
      <c r="VEM361" s="432"/>
      <c r="VEN361" s="432"/>
      <c r="VEO361" s="125"/>
      <c r="VEP361" s="125"/>
      <c r="VEQ361" s="125"/>
      <c r="VER361" s="125"/>
      <c r="VES361" s="125"/>
      <c r="VET361" s="125"/>
      <c r="VEU361" s="125"/>
      <c r="VEV361" s="125"/>
      <c r="VEW361" s="125"/>
      <c r="VEX361" s="125"/>
      <c r="VEY361" s="125"/>
      <c r="VEZ361" s="125"/>
      <c r="VFA361" s="125"/>
      <c r="VFB361" s="125"/>
      <c r="VFC361" s="125"/>
      <c r="VFD361" s="125"/>
      <c r="VFE361" s="125"/>
      <c r="VFF361" s="125"/>
      <c r="VFG361" s="125"/>
      <c r="VFH361" s="125"/>
      <c r="VFI361" s="125"/>
      <c r="VFJ361" s="125"/>
      <c r="VFK361" s="125"/>
      <c r="VFL361" s="125"/>
      <c r="VFM361" s="432"/>
      <c r="VFN361" s="432"/>
      <c r="VFO361" s="125"/>
      <c r="VFP361" s="125"/>
      <c r="VFQ361" s="125"/>
      <c r="VFR361" s="125"/>
      <c r="VFS361" s="125"/>
      <c r="VFT361" s="125"/>
      <c r="VFU361" s="125"/>
      <c r="VFV361" s="125"/>
      <c r="VFW361" s="125"/>
      <c r="VFX361" s="125"/>
      <c r="VFY361" s="125"/>
      <c r="VFZ361" s="125"/>
      <c r="VGA361" s="125"/>
      <c r="VGB361" s="125"/>
      <c r="VGC361" s="125"/>
      <c r="VGD361" s="125"/>
      <c r="VGE361" s="125"/>
      <c r="VGF361" s="125"/>
      <c r="VGG361" s="125"/>
      <c r="VGH361" s="125"/>
      <c r="VGI361" s="125"/>
      <c r="VGJ361" s="125"/>
      <c r="VGK361" s="125"/>
      <c r="VGL361" s="125"/>
      <c r="VGM361" s="432"/>
      <c r="VGN361" s="432"/>
      <c r="VGO361" s="125"/>
      <c r="VGP361" s="125"/>
      <c r="VGQ361" s="125"/>
      <c r="VGR361" s="125"/>
      <c r="VGS361" s="125"/>
      <c r="VGT361" s="125"/>
      <c r="VGU361" s="125"/>
      <c r="VGV361" s="125"/>
      <c r="VGW361" s="125"/>
      <c r="VGX361" s="125"/>
      <c r="VGY361" s="125"/>
      <c r="VGZ361" s="125"/>
      <c r="VHA361" s="125"/>
      <c r="VHB361" s="125"/>
      <c r="VHC361" s="125"/>
      <c r="VHD361" s="125"/>
      <c r="VHE361" s="125"/>
      <c r="VHF361" s="125"/>
      <c r="VHG361" s="125"/>
      <c r="VHH361" s="125"/>
      <c r="VHI361" s="125"/>
      <c r="VHJ361" s="125"/>
      <c r="VHK361" s="125"/>
      <c r="VHL361" s="125"/>
      <c r="VHM361" s="432"/>
      <c r="VHN361" s="432"/>
      <c r="VHO361" s="125"/>
      <c r="VHP361" s="125"/>
      <c r="VHQ361" s="125"/>
      <c r="VHR361" s="125"/>
      <c r="VHS361" s="125"/>
      <c r="VHT361" s="125"/>
      <c r="VHU361" s="125"/>
      <c r="VHV361" s="125"/>
      <c r="VHW361" s="125"/>
      <c r="VHX361" s="125"/>
      <c r="VHY361" s="125"/>
      <c r="VHZ361" s="125"/>
      <c r="VIA361" s="125"/>
      <c r="VIB361" s="125"/>
      <c r="VIC361" s="125"/>
      <c r="VID361" s="125"/>
      <c r="VIE361" s="125"/>
      <c r="VIF361" s="125"/>
      <c r="VIG361" s="125"/>
      <c r="VIH361" s="125"/>
      <c r="VII361" s="125"/>
      <c r="VIJ361" s="125"/>
      <c r="VIK361" s="125"/>
      <c r="VIL361" s="125"/>
      <c r="VIM361" s="432"/>
      <c r="VIN361" s="432"/>
      <c r="VIO361" s="125"/>
      <c r="VIP361" s="125"/>
      <c r="VIQ361" s="125"/>
      <c r="VIR361" s="125"/>
      <c r="VIS361" s="125"/>
      <c r="VIT361" s="125"/>
      <c r="VIU361" s="125"/>
      <c r="VIV361" s="125"/>
      <c r="VIW361" s="125"/>
      <c r="VIX361" s="125"/>
      <c r="VIY361" s="125"/>
      <c r="VIZ361" s="125"/>
      <c r="VJA361" s="125"/>
      <c r="VJB361" s="125"/>
      <c r="VJC361" s="125"/>
      <c r="VJD361" s="125"/>
      <c r="VJE361" s="125"/>
      <c r="VJF361" s="125"/>
      <c r="VJG361" s="125"/>
      <c r="VJH361" s="125"/>
      <c r="VJI361" s="125"/>
      <c r="VJJ361" s="125"/>
      <c r="VJK361" s="125"/>
      <c r="VJL361" s="125"/>
      <c r="VJM361" s="432"/>
      <c r="VJN361" s="432"/>
      <c r="VJO361" s="125"/>
      <c r="VJP361" s="125"/>
      <c r="VJQ361" s="125"/>
      <c r="VJR361" s="125"/>
      <c r="VJS361" s="125"/>
      <c r="VJT361" s="125"/>
      <c r="VJU361" s="125"/>
      <c r="VJV361" s="125"/>
      <c r="VJW361" s="125"/>
      <c r="VJX361" s="125"/>
      <c r="VJY361" s="125"/>
      <c r="VJZ361" s="125"/>
      <c r="VKA361" s="125"/>
      <c r="VKB361" s="125"/>
      <c r="VKC361" s="125"/>
      <c r="VKD361" s="125"/>
      <c r="VKE361" s="125"/>
      <c r="VKF361" s="125"/>
      <c r="VKG361" s="125"/>
      <c r="VKH361" s="125"/>
      <c r="VKI361" s="125"/>
      <c r="VKJ361" s="125"/>
      <c r="VKK361" s="125"/>
      <c r="VKL361" s="125"/>
      <c r="VKM361" s="432"/>
      <c r="VKN361" s="432"/>
      <c r="VKO361" s="125"/>
      <c r="VKP361" s="125"/>
      <c r="VKQ361" s="125"/>
      <c r="VKR361" s="125"/>
      <c r="VKS361" s="125"/>
      <c r="VKT361" s="125"/>
      <c r="VKU361" s="125"/>
      <c r="VKV361" s="125"/>
      <c r="VKW361" s="125"/>
      <c r="VKX361" s="125"/>
      <c r="VKY361" s="125"/>
      <c r="VKZ361" s="125"/>
      <c r="VLA361" s="125"/>
      <c r="VLB361" s="125"/>
      <c r="VLC361" s="125"/>
      <c r="VLD361" s="125"/>
      <c r="VLE361" s="125"/>
      <c r="VLF361" s="125"/>
      <c r="VLG361" s="125"/>
      <c r="VLH361" s="125"/>
      <c r="VLI361" s="125"/>
      <c r="VLJ361" s="125"/>
      <c r="VLK361" s="125"/>
      <c r="VLL361" s="125"/>
      <c r="VLM361" s="432"/>
      <c r="VLN361" s="432"/>
      <c r="VLO361" s="125"/>
      <c r="VLP361" s="125"/>
      <c r="VLQ361" s="125"/>
      <c r="VLR361" s="125"/>
      <c r="VLS361" s="125"/>
      <c r="VLT361" s="125"/>
      <c r="VLU361" s="125"/>
      <c r="VLV361" s="125"/>
      <c r="VLW361" s="125"/>
      <c r="VLX361" s="125"/>
      <c r="VLY361" s="125"/>
      <c r="VLZ361" s="125"/>
      <c r="VMA361" s="125"/>
      <c r="VMB361" s="125"/>
      <c r="VMC361" s="125"/>
      <c r="VMD361" s="125"/>
      <c r="VME361" s="125"/>
      <c r="VMF361" s="125"/>
      <c r="VMG361" s="125"/>
      <c r="VMH361" s="125"/>
      <c r="VMI361" s="125"/>
      <c r="VMJ361" s="125"/>
      <c r="VMK361" s="125"/>
      <c r="VML361" s="125"/>
      <c r="VMM361" s="432"/>
      <c r="VMN361" s="432"/>
      <c r="VMO361" s="125"/>
      <c r="VMP361" s="125"/>
      <c r="VMQ361" s="125"/>
      <c r="VMR361" s="125"/>
      <c r="VMS361" s="125"/>
      <c r="VMT361" s="125"/>
      <c r="VMU361" s="125"/>
      <c r="VMV361" s="125"/>
      <c r="VMW361" s="125"/>
      <c r="VMX361" s="125"/>
      <c r="VMY361" s="125"/>
      <c r="VMZ361" s="125"/>
      <c r="VNA361" s="125"/>
      <c r="VNB361" s="125"/>
      <c r="VNC361" s="125"/>
      <c r="VND361" s="125"/>
      <c r="VNE361" s="125"/>
      <c r="VNF361" s="125"/>
      <c r="VNG361" s="125"/>
      <c r="VNH361" s="125"/>
      <c r="VNI361" s="125"/>
      <c r="VNJ361" s="125"/>
      <c r="VNK361" s="125"/>
      <c r="VNL361" s="125"/>
      <c r="VNM361" s="432"/>
      <c r="VNN361" s="432"/>
      <c r="VNO361" s="125"/>
      <c r="VNP361" s="125"/>
      <c r="VNQ361" s="125"/>
      <c r="VNR361" s="125"/>
      <c r="VNS361" s="125"/>
      <c r="VNT361" s="125"/>
      <c r="VNU361" s="125"/>
      <c r="VNV361" s="125"/>
      <c r="VNW361" s="125"/>
      <c r="VNX361" s="125"/>
      <c r="VNY361" s="125"/>
      <c r="VNZ361" s="125"/>
      <c r="VOA361" s="125"/>
      <c r="VOB361" s="125"/>
      <c r="VOC361" s="125"/>
      <c r="VOD361" s="125"/>
      <c r="VOE361" s="125"/>
      <c r="VOF361" s="125"/>
      <c r="VOG361" s="125"/>
      <c r="VOH361" s="125"/>
      <c r="VOI361" s="125"/>
      <c r="VOJ361" s="125"/>
      <c r="VOK361" s="125"/>
      <c r="VOL361" s="125"/>
      <c r="VOM361" s="432"/>
      <c r="VON361" s="432"/>
      <c r="VOO361" s="125"/>
      <c r="VOP361" s="125"/>
      <c r="VOQ361" s="125"/>
      <c r="VOR361" s="125"/>
      <c r="VOS361" s="125"/>
      <c r="VOT361" s="125"/>
      <c r="VOU361" s="125"/>
      <c r="VOV361" s="125"/>
      <c r="VOW361" s="125"/>
      <c r="VOX361" s="125"/>
      <c r="VOY361" s="125"/>
      <c r="VOZ361" s="125"/>
      <c r="VPA361" s="125"/>
      <c r="VPB361" s="125"/>
      <c r="VPC361" s="125"/>
      <c r="VPD361" s="125"/>
      <c r="VPE361" s="125"/>
      <c r="VPF361" s="125"/>
      <c r="VPG361" s="125"/>
      <c r="VPH361" s="125"/>
      <c r="VPI361" s="125"/>
      <c r="VPJ361" s="125"/>
      <c r="VPK361" s="125"/>
      <c r="VPL361" s="125"/>
      <c r="VPM361" s="432"/>
      <c r="VPN361" s="432"/>
      <c r="VPO361" s="125"/>
      <c r="VPP361" s="125"/>
      <c r="VPQ361" s="125"/>
      <c r="VPR361" s="125"/>
      <c r="VPS361" s="125"/>
      <c r="VPT361" s="125"/>
      <c r="VPU361" s="125"/>
      <c r="VPV361" s="125"/>
      <c r="VPW361" s="125"/>
      <c r="VPX361" s="125"/>
      <c r="VPY361" s="125"/>
      <c r="VPZ361" s="125"/>
      <c r="VQA361" s="125"/>
      <c r="VQB361" s="125"/>
      <c r="VQC361" s="125"/>
      <c r="VQD361" s="125"/>
      <c r="VQE361" s="125"/>
      <c r="VQF361" s="125"/>
      <c r="VQG361" s="125"/>
      <c r="VQH361" s="125"/>
      <c r="VQI361" s="125"/>
      <c r="VQJ361" s="125"/>
      <c r="VQK361" s="125"/>
      <c r="VQL361" s="125"/>
      <c r="VQM361" s="432"/>
      <c r="VQN361" s="432"/>
      <c r="VQO361" s="125"/>
      <c r="VQP361" s="125"/>
      <c r="VQQ361" s="125"/>
      <c r="VQR361" s="125"/>
      <c r="VQS361" s="125"/>
      <c r="VQT361" s="125"/>
      <c r="VQU361" s="125"/>
      <c r="VQV361" s="125"/>
      <c r="VQW361" s="125"/>
      <c r="VQX361" s="125"/>
      <c r="VQY361" s="125"/>
      <c r="VQZ361" s="125"/>
      <c r="VRA361" s="125"/>
      <c r="VRB361" s="125"/>
      <c r="VRC361" s="125"/>
      <c r="VRD361" s="125"/>
      <c r="VRE361" s="125"/>
      <c r="VRF361" s="125"/>
      <c r="VRG361" s="125"/>
      <c r="VRH361" s="125"/>
      <c r="VRI361" s="125"/>
      <c r="VRJ361" s="125"/>
      <c r="VRK361" s="125"/>
      <c r="VRL361" s="125"/>
      <c r="VRM361" s="432"/>
      <c r="VRN361" s="432"/>
      <c r="VRO361" s="125"/>
      <c r="VRP361" s="125"/>
      <c r="VRQ361" s="125"/>
      <c r="VRR361" s="125"/>
      <c r="VRS361" s="125"/>
      <c r="VRT361" s="125"/>
      <c r="VRU361" s="125"/>
      <c r="VRV361" s="125"/>
      <c r="VRW361" s="125"/>
      <c r="VRX361" s="125"/>
      <c r="VRY361" s="125"/>
      <c r="VRZ361" s="125"/>
      <c r="VSA361" s="125"/>
      <c r="VSB361" s="125"/>
      <c r="VSC361" s="125"/>
      <c r="VSD361" s="125"/>
      <c r="VSE361" s="125"/>
      <c r="VSF361" s="125"/>
      <c r="VSG361" s="125"/>
      <c r="VSH361" s="125"/>
      <c r="VSI361" s="125"/>
      <c r="VSJ361" s="125"/>
      <c r="VSK361" s="125"/>
      <c r="VSL361" s="125"/>
      <c r="VSM361" s="432"/>
      <c r="VSN361" s="432"/>
      <c r="VSO361" s="125"/>
      <c r="VSP361" s="125"/>
      <c r="VSQ361" s="125"/>
      <c r="VSR361" s="125"/>
      <c r="VSS361" s="125"/>
      <c r="VST361" s="125"/>
      <c r="VSU361" s="125"/>
      <c r="VSV361" s="125"/>
      <c r="VSW361" s="125"/>
      <c r="VSX361" s="125"/>
      <c r="VSY361" s="125"/>
      <c r="VSZ361" s="125"/>
      <c r="VTA361" s="125"/>
      <c r="VTB361" s="125"/>
      <c r="VTC361" s="125"/>
      <c r="VTD361" s="125"/>
      <c r="VTE361" s="125"/>
      <c r="VTF361" s="125"/>
      <c r="VTG361" s="125"/>
      <c r="VTH361" s="125"/>
      <c r="VTI361" s="125"/>
      <c r="VTJ361" s="125"/>
      <c r="VTK361" s="125"/>
      <c r="VTL361" s="125"/>
      <c r="VTM361" s="432"/>
      <c r="VTN361" s="432"/>
      <c r="VTO361" s="125"/>
      <c r="VTP361" s="125"/>
      <c r="VTQ361" s="125"/>
      <c r="VTR361" s="125"/>
      <c r="VTS361" s="125"/>
      <c r="VTT361" s="125"/>
      <c r="VTU361" s="125"/>
      <c r="VTV361" s="125"/>
      <c r="VTW361" s="125"/>
      <c r="VTX361" s="125"/>
      <c r="VTY361" s="125"/>
      <c r="VTZ361" s="125"/>
      <c r="VUA361" s="125"/>
      <c r="VUB361" s="125"/>
      <c r="VUC361" s="125"/>
      <c r="VUD361" s="125"/>
      <c r="VUE361" s="125"/>
      <c r="VUF361" s="125"/>
      <c r="VUG361" s="125"/>
      <c r="VUH361" s="125"/>
      <c r="VUI361" s="125"/>
      <c r="VUJ361" s="125"/>
      <c r="VUK361" s="125"/>
      <c r="VUL361" s="125"/>
      <c r="VUM361" s="432"/>
      <c r="VUN361" s="432"/>
      <c r="VUO361" s="125"/>
      <c r="VUP361" s="125"/>
      <c r="VUQ361" s="125"/>
      <c r="VUR361" s="125"/>
      <c r="VUS361" s="125"/>
      <c r="VUT361" s="125"/>
      <c r="VUU361" s="125"/>
      <c r="VUV361" s="125"/>
      <c r="VUW361" s="125"/>
      <c r="VUX361" s="125"/>
      <c r="VUY361" s="125"/>
      <c r="VUZ361" s="125"/>
      <c r="VVA361" s="125"/>
      <c r="VVB361" s="125"/>
      <c r="VVC361" s="125"/>
      <c r="VVD361" s="125"/>
      <c r="VVE361" s="125"/>
      <c r="VVF361" s="125"/>
      <c r="VVG361" s="125"/>
      <c r="VVH361" s="125"/>
      <c r="VVI361" s="125"/>
      <c r="VVJ361" s="125"/>
      <c r="VVK361" s="125"/>
      <c r="VVL361" s="125"/>
      <c r="VVM361" s="432"/>
      <c r="VVN361" s="432"/>
      <c r="VVO361" s="125"/>
      <c r="VVP361" s="125"/>
      <c r="VVQ361" s="125"/>
      <c r="VVR361" s="125"/>
      <c r="VVS361" s="125"/>
      <c r="VVT361" s="125"/>
      <c r="VVU361" s="125"/>
      <c r="VVV361" s="125"/>
      <c r="VVW361" s="125"/>
      <c r="VVX361" s="125"/>
      <c r="VVY361" s="125"/>
      <c r="VVZ361" s="125"/>
      <c r="VWA361" s="125"/>
      <c r="VWB361" s="125"/>
      <c r="VWC361" s="125"/>
      <c r="VWD361" s="125"/>
      <c r="VWE361" s="125"/>
      <c r="VWF361" s="125"/>
      <c r="VWG361" s="125"/>
      <c r="VWH361" s="125"/>
      <c r="VWI361" s="125"/>
      <c r="VWJ361" s="125"/>
      <c r="VWK361" s="125"/>
      <c r="VWL361" s="125"/>
      <c r="VWM361" s="432"/>
      <c r="VWN361" s="432"/>
      <c r="VWO361" s="125"/>
      <c r="VWP361" s="125"/>
      <c r="VWQ361" s="125"/>
      <c r="VWR361" s="125"/>
      <c r="VWS361" s="125"/>
      <c r="VWT361" s="125"/>
      <c r="VWU361" s="125"/>
      <c r="VWV361" s="125"/>
      <c r="VWW361" s="125"/>
      <c r="VWX361" s="125"/>
      <c r="VWY361" s="125"/>
      <c r="VWZ361" s="125"/>
      <c r="VXA361" s="125"/>
      <c r="VXB361" s="125"/>
      <c r="VXC361" s="125"/>
      <c r="VXD361" s="125"/>
      <c r="VXE361" s="125"/>
      <c r="VXF361" s="125"/>
      <c r="VXG361" s="125"/>
      <c r="VXH361" s="125"/>
      <c r="VXI361" s="125"/>
      <c r="VXJ361" s="125"/>
      <c r="VXK361" s="125"/>
      <c r="VXL361" s="125"/>
      <c r="VXM361" s="432"/>
      <c r="VXN361" s="432"/>
      <c r="VXO361" s="125"/>
      <c r="VXP361" s="125"/>
      <c r="VXQ361" s="125"/>
      <c r="VXR361" s="125"/>
      <c r="VXS361" s="125"/>
      <c r="VXT361" s="125"/>
      <c r="VXU361" s="125"/>
      <c r="VXV361" s="125"/>
      <c r="VXW361" s="125"/>
      <c r="VXX361" s="125"/>
      <c r="VXY361" s="125"/>
      <c r="VXZ361" s="125"/>
      <c r="VYA361" s="125"/>
      <c r="VYB361" s="125"/>
      <c r="VYC361" s="125"/>
      <c r="VYD361" s="125"/>
      <c r="VYE361" s="125"/>
      <c r="VYF361" s="125"/>
      <c r="VYG361" s="125"/>
      <c r="VYH361" s="125"/>
      <c r="VYI361" s="125"/>
      <c r="VYJ361" s="125"/>
      <c r="VYK361" s="125"/>
      <c r="VYL361" s="125"/>
      <c r="VYM361" s="432"/>
      <c r="VYN361" s="432"/>
      <c r="VYO361" s="125"/>
      <c r="VYP361" s="125"/>
      <c r="VYQ361" s="125"/>
      <c r="VYR361" s="125"/>
      <c r="VYS361" s="125"/>
      <c r="VYT361" s="125"/>
      <c r="VYU361" s="125"/>
      <c r="VYV361" s="125"/>
      <c r="VYW361" s="125"/>
      <c r="VYX361" s="125"/>
      <c r="VYY361" s="125"/>
      <c r="VYZ361" s="125"/>
      <c r="VZA361" s="125"/>
      <c r="VZB361" s="125"/>
      <c r="VZC361" s="125"/>
      <c r="VZD361" s="125"/>
      <c r="VZE361" s="125"/>
      <c r="VZF361" s="125"/>
      <c r="VZG361" s="125"/>
      <c r="VZH361" s="125"/>
      <c r="VZI361" s="125"/>
      <c r="VZJ361" s="125"/>
      <c r="VZK361" s="125"/>
      <c r="VZL361" s="125"/>
      <c r="VZM361" s="432"/>
      <c r="VZN361" s="432"/>
      <c r="VZO361" s="125"/>
      <c r="VZP361" s="125"/>
      <c r="VZQ361" s="125"/>
      <c r="VZR361" s="125"/>
      <c r="VZS361" s="125"/>
      <c r="VZT361" s="125"/>
      <c r="VZU361" s="125"/>
      <c r="VZV361" s="125"/>
      <c r="VZW361" s="125"/>
      <c r="VZX361" s="125"/>
      <c r="VZY361" s="125"/>
      <c r="VZZ361" s="125"/>
      <c r="WAA361" s="125"/>
      <c r="WAB361" s="125"/>
      <c r="WAC361" s="125"/>
      <c r="WAD361" s="125"/>
      <c r="WAE361" s="125"/>
      <c r="WAF361" s="125"/>
      <c r="WAG361" s="125"/>
      <c r="WAH361" s="125"/>
      <c r="WAI361" s="125"/>
      <c r="WAJ361" s="125"/>
      <c r="WAK361" s="125"/>
      <c r="WAL361" s="125"/>
      <c r="WAM361" s="432"/>
      <c r="WAN361" s="432"/>
      <c r="WAO361" s="125"/>
      <c r="WAP361" s="125"/>
      <c r="WAQ361" s="125"/>
      <c r="WAR361" s="125"/>
      <c r="WAS361" s="125"/>
      <c r="WAT361" s="125"/>
      <c r="WAU361" s="125"/>
      <c r="WAV361" s="125"/>
      <c r="WAW361" s="125"/>
      <c r="WAX361" s="125"/>
      <c r="WAY361" s="125"/>
      <c r="WAZ361" s="125"/>
      <c r="WBA361" s="125"/>
      <c r="WBB361" s="125"/>
      <c r="WBC361" s="125"/>
      <c r="WBD361" s="125"/>
      <c r="WBE361" s="125"/>
      <c r="WBF361" s="125"/>
      <c r="WBG361" s="125"/>
      <c r="WBH361" s="125"/>
      <c r="WBI361" s="125"/>
      <c r="WBJ361" s="125"/>
      <c r="WBK361" s="125"/>
      <c r="WBL361" s="125"/>
      <c r="WBM361" s="432"/>
      <c r="WBN361" s="432"/>
      <c r="WBO361" s="125"/>
      <c r="WBP361" s="125"/>
      <c r="WBQ361" s="125"/>
      <c r="WBR361" s="125"/>
      <c r="WBS361" s="125"/>
      <c r="WBT361" s="125"/>
      <c r="WBU361" s="125"/>
      <c r="WBV361" s="125"/>
      <c r="WBW361" s="125"/>
      <c r="WBX361" s="125"/>
      <c r="WBY361" s="125"/>
      <c r="WBZ361" s="125"/>
      <c r="WCA361" s="125"/>
      <c r="WCB361" s="125"/>
      <c r="WCC361" s="125"/>
      <c r="WCD361" s="125"/>
      <c r="WCE361" s="125"/>
      <c r="WCF361" s="125"/>
      <c r="WCG361" s="125"/>
      <c r="WCH361" s="125"/>
      <c r="WCI361" s="125"/>
      <c r="WCJ361" s="125"/>
      <c r="WCK361" s="125"/>
      <c r="WCL361" s="125"/>
      <c r="WCM361" s="432"/>
      <c r="WCN361" s="432"/>
      <c r="WCO361" s="125"/>
      <c r="WCP361" s="125"/>
      <c r="WCQ361" s="125"/>
      <c r="WCR361" s="125"/>
      <c r="WCS361" s="125"/>
      <c r="WCT361" s="125"/>
      <c r="WCU361" s="125"/>
      <c r="WCV361" s="125"/>
      <c r="WCW361" s="125"/>
      <c r="WCX361" s="125"/>
      <c r="WCY361" s="125"/>
      <c r="WCZ361" s="125"/>
      <c r="WDA361" s="125"/>
      <c r="WDB361" s="125"/>
      <c r="WDC361" s="125"/>
      <c r="WDD361" s="125"/>
      <c r="WDE361" s="125"/>
      <c r="WDF361" s="125"/>
      <c r="WDG361" s="125"/>
      <c r="WDH361" s="125"/>
      <c r="WDI361" s="125"/>
      <c r="WDJ361" s="125"/>
      <c r="WDK361" s="125"/>
      <c r="WDL361" s="125"/>
      <c r="WDM361" s="432"/>
      <c r="WDN361" s="432"/>
      <c r="WDO361" s="125"/>
      <c r="WDP361" s="125"/>
      <c r="WDQ361" s="125"/>
      <c r="WDR361" s="125"/>
      <c r="WDS361" s="125"/>
      <c r="WDT361" s="125"/>
      <c r="WDU361" s="125"/>
      <c r="WDV361" s="125"/>
      <c r="WDW361" s="125"/>
      <c r="WDX361" s="125"/>
      <c r="WDY361" s="125"/>
      <c r="WDZ361" s="125"/>
      <c r="WEA361" s="125"/>
      <c r="WEB361" s="125"/>
      <c r="WEC361" s="125"/>
      <c r="WED361" s="125"/>
      <c r="WEE361" s="125"/>
      <c r="WEF361" s="125"/>
      <c r="WEG361" s="125"/>
      <c r="WEH361" s="125"/>
      <c r="WEI361" s="125"/>
      <c r="WEJ361" s="125"/>
      <c r="WEK361" s="125"/>
      <c r="WEL361" s="125"/>
      <c r="WEM361" s="432"/>
      <c r="WEN361" s="432"/>
      <c r="WEO361" s="125"/>
      <c r="WEP361" s="125"/>
      <c r="WEQ361" s="125"/>
      <c r="WER361" s="125"/>
      <c r="WES361" s="125"/>
      <c r="WET361" s="125"/>
      <c r="WEU361" s="125"/>
      <c r="WEV361" s="125"/>
      <c r="WEW361" s="125"/>
      <c r="WEX361" s="125"/>
      <c r="WEY361" s="125"/>
      <c r="WEZ361" s="125"/>
      <c r="WFA361" s="125"/>
      <c r="WFB361" s="125"/>
      <c r="WFC361" s="125"/>
      <c r="WFD361" s="125"/>
      <c r="WFE361" s="125"/>
      <c r="WFF361" s="125"/>
      <c r="WFG361" s="125"/>
      <c r="WFH361" s="125"/>
      <c r="WFI361" s="125"/>
      <c r="WFJ361" s="125"/>
      <c r="WFK361" s="125"/>
      <c r="WFL361" s="125"/>
      <c r="WFM361" s="432"/>
      <c r="WFN361" s="432"/>
      <c r="WFO361" s="125"/>
      <c r="WFP361" s="125"/>
      <c r="WFQ361" s="125"/>
      <c r="WFR361" s="125"/>
      <c r="WFS361" s="125"/>
      <c r="WFT361" s="125"/>
      <c r="WFU361" s="125"/>
      <c r="WFV361" s="125"/>
      <c r="WFW361" s="125"/>
      <c r="WFX361" s="125"/>
      <c r="WFY361" s="125"/>
      <c r="WFZ361" s="125"/>
      <c r="WGA361" s="125"/>
      <c r="WGB361" s="125"/>
      <c r="WGC361" s="125"/>
      <c r="WGD361" s="125"/>
      <c r="WGE361" s="125"/>
      <c r="WGF361" s="125"/>
      <c r="WGG361" s="125"/>
      <c r="WGH361" s="125"/>
      <c r="WGI361" s="125"/>
      <c r="WGJ361" s="125"/>
      <c r="WGK361" s="125"/>
      <c r="WGL361" s="125"/>
      <c r="WGM361" s="432"/>
      <c r="WGN361" s="432"/>
      <c r="WGO361" s="125"/>
      <c r="WGP361" s="125"/>
      <c r="WGQ361" s="125"/>
      <c r="WGR361" s="125"/>
      <c r="WGS361" s="125"/>
      <c r="WGT361" s="125"/>
      <c r="WGU361" s="125"/>
      <c r="WGV361" s="125"/>
      <c r="WGW361" s="125"/>
      <c r="WGX361" s="125"/>
      <c r="WGY361" s="125"/>
      <c r="WGZ361" s="125"/>
      <c r="WHA361" s="125"/>
      <c r="WHB361" s="125"/>
      <c r="WHC361" s="125"/>
      <c r="WHD361" s="125"/>
      <c r="WHE361" s="125"/>
      <c r="WHF361" s="125"/>
      <c r="WHG361" s="125"/>
      <c r="WHH361" s="125"/>
      <c r="WHI361" s="125"/>
      <c r="WHJ361" s="125"/>
      <c r="WHK361" s="125"/>
      <c r="WHL361" s="125"/>
      <c r="WHM361" s="432"/>
      <c r="WHN361" s="432"/>
      <c r="WHO361" s="125"/>
      <c r="WHP361" s="125"/>
      <c r="WHQ361" s="125"/>
      <c r="WHR361" s="125"/>
      <c r="WHS361" s="125"/>
      <c r="WHT361" s="125"/>
      <c r="WHU361" s="125"/>
      <c r="WHV361" s="125"/>
      <c r="WHW361" s="125"/>
      <c r="WHX361" s="125"/>
      <c r="WHY361" s="125"/>
      <c r="WHZ361" s="125"/>
      <c r="WIA361" s="125"/>
      <c r="WIB361" s="125"/>
      <c r="WIC361" s="125"/>
      <c r="WID361" s="125"/>
      <c r="WIE361" s="125"/>
      <c r="WIF361" s="125"/>
      <c r="WIG361" s="125"/>
      <c r="WIH361" s="125"/>
      <c r="WII361" s="125"/>
      <c r="WIJ361" s="125"/>
      <c r="WIK361" s="125"/>
      <c r="WIL361" s="125"/>
      <c r="WIM361" s="432"/>
      <c r="WIN361" s="432"/>
      <c r="WIO361" s="125"/>
      <c r="WIP361" s="125"/>
      <c r="WIQ361" s="125"/>
      <c r="WIR361" s="125"/>
      <c r="WIS361" s="125"/>
      <c r="WIT361" s="125"/>
      <c r="WIU361" s="125"/>
      <c r="WIV361" s="125"/>
      <c r="WIW361" s="125"/>
      <c r="WIX361" s="125"/>
      <c r="WIY361" s="125"/>
      <c r="WIZ361" s="125"/>
      <c r="WJA361" s="125"/>
      <c r="WJB361" s="125"/>
      <c r="WJC361" s="125"/>
      <c r="WJD361" s="125"/>
      <c r="WJE361" s="125"/>
      <c r="WJF361" s="125"/>
      <c r="WJG361" s="125"/>
      <c r="WJH361" s="125"/>
      <c r="WJI361" s="125"/>
      <c r="WJJ361" s="125"/>
      <c r="WJK361" s="125"/>
      <c r="WJL361" s="125"/>
      <c r="WJM361" s="432"/>
      <c r="WJN361" s="432"/>
      <c r="WJO361" s="125"/>
      <c r="WJP361" s="125"/>
      <c r="WJQ361" s="125"/>
      <c r="WJR361" s="125"/>
      <c r="WJS361" s="125"/>
      <c r="WJT361" s="125"/>
      <c r="WJU361" s="125"/>
      <c r="WJV361" s="125"/>
      <c r="WJW361" s="125"/>
      <c r="WJX361" s="125"/>
      <c r="WJY361" s="125"/>
      <c r="WJZ361" s="125"/>
      <c r="WKA361" s="125"/>
      <c r="WKB361" s="125"/>
      <c r="WKC361" s="125"/>
      <c r="WKD361" s="125"/>
      <c r="WKE361" s="125"/>
      <c r="WKF361" s="125"/>
      <c r="WKG361" s="125"/>
      <c r="WKH361" s="125"/>
      <c r="WKI361" s="125"/>
      <c r="WKJ361" s="125"/>
      <c r="WKK361" s="125"/>
      <c r="WKL361" s="125"/>
      <c r="WKM361" s="432"/>
      <c r="WKN361" s="432"/>
      <c r="WKO361" s="125"/>
      <c r="WKP361" s="125"/>
      <c r="WKQ361" s="125"/>
      <c r="WKR361" s="125"/>
      <c r="WKS361" s="125"/>
      <c r="WKT361" s="125"/>
      <c r="WKU361" s="125"/>
      <c r="WKV361" s="125"/>
      <c r="WKW361" s="125"/>
      <c r="WKX361" s="125"/>
      <c r="WKY361" s="125"/>
      <c r="WKZ361" s="125"/>
      <c r="WLA361" s="125"/>
      <c r="WLB361" s="125"/>
      <c r="WLC361" s="125"/>
      <c r="WLD361" s="125"/>
      <c r="WLE361" s="125"/>
      <c r="WLF361" s="125"/>
      <c r="WLG361" s="125"/>
      <c r="WLH361" s="125"/>
      <c r="WLI361" s="125"/>
      <c r="WLJ361" s="125"/>
      <c r="WLK361" s="125"/>
      <c r="WLL361" s="125"/>
      <c r="WLM361" s="432"/>
      <c r="WLN361" s="432"/>
      <c r="WLO361" s="125"/>
      <c r="WLP361" s="125"/>
      <c r="WLQ361" s="125"/>
      <c r="WLR361" s="125"/>
      <c r="WLS361" s="125"/>
      <c r="WLT361" s="125"/>
      <c r="WLU361" s="125"/>
      <c r="WLV361" s="125"/>
      <c r="WLW361" s="125"/>
      <c r="WLX361" s="125"/>
      <c r="WLY361" s="125"/>
      <c r="WLZ361" s="125"/>
      <c r="WMA361" s="125"/>
      <c r="WMB361" s="125"/>
      <c r="WMC361" s="125"/>
      <c r="WMD361" s="125"/>
      <c r="WME361" s="125"/>
      <c r="WMF361" s="125"/>
      <c r="WMG361" s="125"/>
      <c r="WMH361" s="125"/>
      <c r="WMI361" s="125"/>
      <c r="WMJ361" s="125"/>
      <c r="WMK361" s="125"/>
      <c r="WML361" s="125"/>
      <c r="WMM361" s="432"/>
      <c r="WMN361" s="432"/>
      <c r="WMO361" s="125"/>
      <c r="WMP361" s="125"/>
      <c r="WMQ361" s="125"/>
      <c r="WMR361" s="125"/>
      <c r="WMS361" s="125"/>
      <c r="WMT361" s="125"/>
      <c r="WMU361" s="125"/>
      <c r="WMV361" s="125"/>
      <c r="WMW361" s="125"/>
      <c r="WMX361" s="125"/>
      <c r="WMY361" s="125"/>
      <c r="WMZ361" s="125"/>
      <c r="WNA361" s="125"/>
      <c r="WNB361" s="125"/>
      <c r="WNC361" s="125"/>
      <c r="WND361" s="125"/>
      <c r="WNE361" s="125"/>
      <c r="WNF361" s="125"/>
      <c r="WNG361" s="125"/>
      <c r="WNH361" s="125"/>
      <c r="WNI361" s="125"/>
      <c r="WNJ361" s="125"/>
      <c r="WNK361" s="125"/>
      <c r="WNL361" s="125"/>
      <c r="WNM361" s="432"/>
      <c r="WNN361" s="432"/>
      <c r="WNO361" s="125"/>
      <c r="WNP361" s="125"/>
      <c r="WNQ361" s="125"/>
      <c r="WNR361" s="125"/>
      <c r="WNS361" s="125"/>
      <c r="WNT361" s="125"/>
      <c r="WNU361" s="125"/>
      <c r="WNV361" s="125"/>
      <c r="WNW361" s="125"/>
      <c r="WNX361" s="125"/>
      <c r="WNY361" s="125"/>
      <c r="WNZ361" s="125"/>
      <c r="WOA361" s="125"/>
      <c r="WOB361" s="125"/>
      <c r="WOC361" s="125"/>
      <c r="WOD361" s="125"/>
      <c r="WOE361" s="125"/>
      <c r="WOF361" s="125"/>
      <c r="WOG361" s="125"/>
      <c r="WOH361" s="125"/>
      <c r="WOI361" s="125"/>
      <c r="WOJ361" s="125"/>
      <c r="WOK361" s="125"/>
      <c r="WOL361" s="125"/>
      <c r="WOM361" s="432"/>
      <c r="WON361" s="432"/>
      <c r="WOO361" s="125"/>
      <c r="WOP361" s="125"/>
      <c r="WOQ361" s="125"/>
      <c r="WOR361" s="125"/>
      <c r="WOS361" s="125"/>
      <c r="WOT361" s="125"/>
      <c r="WOU361" s="125"/>
      <c r="WOV361" s="125"/>
      <c r="WOW361" s="125"/>
      <c r="WOX361" s="125"/>
      <c r="WOY361" s="125"/>
      <c r="WOZ361" s="125"/>
      <c r="WPA361" s="125"/>
      <c r="WPB361" s="125"/>
      <c r="WPC361" s="125"/>
      <c r="WPD361" s="125"/>
      <c r="WPE361" s="125"/>
      <c r="WPF361" s="125"/>
      <c r="WPG361" s="125"/>
      <c r="WPH361" s="125"/>
      <c r="WPI361" s="125"/>
      <c r="WPJ361" s="125"/>
      <c r="WPK361" s="125"/>
      <c r="WPL361" s="125"/>
      <c r="WPM361" s="432"/>
      <c r="WPN361" s="432"/>
      <c r="WPO361" s="125"/>
      <c r="WPP361" s="125"/>
      <c r="WPQ361" s="125"/>
      <c r="WPR361" s="125"/>
      <c r="WPS361" s="125"/>
      <c r="WPT361" s="125"/>
      <c r="WPU361" s="125"/>
      <c r="WPV361" s="125"/>
      <c r="WPW361" s="125"/>
      <c r="WPX361" s="125"/>
      <c r="WPY361" s="125"/>
      <c r="WPZ361" s="125"/>
      <c r="WQA361" s="125"/>
      <c r="WQB361" s="125"/>
      <c r="WQC361" s="125"/>
      <c r="WQD361" s="125"/>
      <c r="WQE361" s="125"/>
      <c r="WQF361" s="125"/>
      <c r="WQG361" s="125"/>
      <c r="WQH361" s="125"/>
      <c r="WQI361" s="125"/>
      <c r="WQJ361" s="125"/>
      <c r="WQK361" s="125"/>
      <c r="WQL361" s="125"/>
      <c r="WQM361" s="432"/>
      <c r="WQN361" s="432"/>
      <c r="WQO361" s="125"/>
      <c r="WQP361" s="125"/>
      <c r="WQQ361" s="125"/>
      <c r="WQR361" s="125"/>
      <c r="WQS361" s="125"/>
      <c r="WQT361" s="125"/>
      <c r="WQU361" s="125"/>
      <c r="WQV361" s="125"/>
      <c r="WQW361" s="125"/>
      <c r="WQX361" s="125"/>
      <c r="WQY361" s="125"/>
      <c r="WQZ361" s="125"/>
      <c r="WRA361" s="125"/>
      <c r="WRB361" s="125"/>
      <c r="WRC361" s="125"/>
      <c r="WRD361" s="125"/>
      <c r="WRE361" s="125"/>
      <c r="WRF361" s="125"/>
      <c r="WRG361" s="125"/>
      <c r="WRH361" s="125"/>
      <c r="WRI361" s="125"/>
      <c r="WRJ361" s="125"/>
      <c r="WRK361" s="125"/>
      <c r="WRL361" s="125"/>
      <c r="WRM361" s="432"/>
      <c r="WRN361" s="432"/>
      <c r="WRO361" s="125"/>
      <c r="WRP361" s="125"/>
      <c r="WRQ361" s="125"/>
      <c r="WRR361" s="125"/>
      <c r="WRS361" s="125"/>
      <c r="WRT361" s="125"/>
      <c r="WRU361" s="125"/>
      <c r="WRV361" s="125"/>
      <c r="WRW361" s="125"/>
      <c r="WRX361" s="125"/>
      <c r="WRY361" s="125"/>
      <c r="WRZ361" s="125"/>
      <c r="WSA361" s="125"/>
      <c r="WSB361" s="125"/>
      <c r="WSC361" s="125"/>
      <c r="WSD361" s="125"/>
      <c r="WSE361" s="125"/>
      <c r="WSF361" s="125"/>
      <c r="WSG361" s="125"/>
      <c r="WSH361" s="125"/>
      <c r="WSI361" s="125"/>
      <c r="WSJ361" s="125"/>
      <c r="WSK361" s="125"/>
      <c r="WSL361" s="125"/>
      <c r="WSM361" s="432"/>
      <c r="WSN361" s="432"/>
      <c r="WSO361" s="125"/>
      <c r="WSP361" s="125"/>
      <c r="WSQ361" s="125"/>
      <c r="WSR361" s="125"/>
      <c r="WSS361" s="125"/>
      <c r="WST361" s="125"/>
      <c r="WSU361" s="125"/>
      <c r="WSV361" s="125"/>
      <c r="WSW361" s="125"/>
      <c r="WSX361" s="125"/>
      <c r="WSY361" s="125"/>
      <c r="WSZ361" s="125"/>
      <c r="WTA361" s="125"/>
      <c r="WTB361" s="125"/>
      <c r="WTC361" s="125"/>
      <c r="WTD361" s="125"/>
      <c r="WTE361" s="125"/>
      <c r="WTF361" s="125"/>
      <c r="WTG361" s="125"/>
      <c r="WTH361" s="125"/>
      <c r="WTI361" s="125"/>
      <c r="WTJ361" s="125"/>
      <c r="WTK361" s="125"/>
      <c r="WTL361" s="125"/>
      <c r="WTM361" s="432"/>
      <c r="WTN361" s="432"/>
      <c r="WTO361" s="125"/>
      <c r="WTP361" s="125"/>
      <c r="WTQ361" s="125"/>
      <c r="WTR361" s="125"/>
      <c r="WTS361" s="125"/>
      <c r="WTT361" s="125"/>
      <c r="WTU361" s="125"/>
      <c r="WTV361" s="125"/>
      <c r="WTW361" s="125"/>
      <c r="WTX361" s="125"/>
      <c r="WTY361" s="125"/>
      <c r="WTZ361" s="125"/>
      <c r="WUA361" s="125"/>
      <c r="WUB361" s="125"/>
      <c r="WUC361" s="125"/>
      <c r="WUD361" s="125"/>
      <c r="WUE361" s="125"/>
      <c r="WUF361" s="125"/>
      <c r="WUG361" s="125"/>
      <c r="WUH361" s="125"/>
      <c r="WUI361" s="125"/>
      <c r="WUJ361" s="125"/>
      <c r="WUK361" s="125"/>
      <c r="WUL361" s="125"/>
      <c r="WUM361" s="432"/>
      <c r="WUN361" s="432"/>
      <c r="WUO361" s="125"/>
      <c r="WUP361" s="125"/>
      <c r="WUQ361" s="125"/>
      <c r="WUR361" s="125"/>
      <c r="WUS361" s="125"/>
      <c r="WUT361" s="125"/>
      <c r="WUU361" s="125"/>
      <c r="WUV361" s="125"/>
      <c r="WUW361" s="125"/>
      <c r="WUX361" s="125"/>
      <c r="WUY361" s="125"/>
      <c r="WUZ361" s="125"/>
      <c r="WVA361" s="125"/>
      <c r="WVB361" s="125"/>
      <c r="WVC361" s="125"/>
      <c r="WVD361" s="125"/>
      <c r="WVE361" s="125"/>
      <c r="WVF361" s="125"/>
      <c r="WVG361" s="125"/>
      <c r="WVH361" s="125"/>
      <c r="WVI361" s="125"/>
      <c r="WVJ361" s="125"/>
      <c r="WVK361" s="125"/>
      <c r="WVL361" s="125"/>
      <c r="WVM361" s="432"/>
      <c r="WVN361" s="432"/>
      <c r="WVO361" s="125"/>
      <c r="WVP361" s="125"/>
      <c r="WVQ361" s="125"/>
      <c r="WVR361" s="125"/>
      <c r="WVS361" s="125"/>
      <c r="WVT361" s="125"/>
      <c r="WVU361" s="125"/>
      <c r="WVV361" s="125"/>
      <c r="WVW361" s="125"/>
      <c r="WVX361" s="125"/>
      <c r="WVY361" s="125"/>
      <c r="WVZ361" s="125"/>
      <c r="WWA361" s="125"/>
      <c r="WWB361" s="125"/>
      <c r="WWC361" s="125"/>
      <c r="WWD361" s="125"/>
      <c r="WWE361" s="125"/>
      <c r="WWF361" s="125"/>
      <c r="WWG361" s="125"/>
      <c r="WWH361" s="125"/>
      <c r="WWI361" s="125"/>
      <c r="WWJ361" s="125"/>
      <c r="WWK361" s="125"/>
      <c r="WWL361" s="125"/>
      <c r="WWM361" s="432"/>
      <c r="WWN361" s="432"/>
      <c r="WWO361" s="125"/>
      <c r="WWP361" s="125"/>
      <c r="WWQ361" s="125"/>
      <c r="WWR361" s="125"/>
      <c r="WWS361" s="125"/>
      <c r="WWT361" s="125"/>
      <c r="WWU361" s="125"/>
      <c r="WWV361" s="125"/>
      <c r="WWW361" s="125"/>
      <c r="WWX361" s="125"/>
      <c r="WWY361" s="125"/>
      <c r="WWZ361" s="125"/>
      <c r="WXA361" s="125"/>
      <c r="WXB361" s="125"/>
      <c r="WXC361" s="125"/>
      <c r="WXD361" s="125"/>
      <c r="WXE361" s="125"/>
      <c r="WXF361" s="125"/>
      <c r="WXG361" s="125"/>
      <c r="WXH361" s="125"/>
      <c r="WXI361" s="125"/>
      <c r="WXJ361" s="125"/>
      <c r="WXK361" s="125"/>
      <c r="WXL361" s="125"/>
      <c r="WXM361" s="432"/>
      <c r="WXN361" s="432"/>
      <c r="WXO361" s="125"/>
      <c r="WXP361" s="125"/>
      <c r="WXQ361" s="125"/>
      <c r="WXR361" s="125"/>
      <c r="WXS361" s="125"/>
      <c r="WXT361" s="125"/>
      <c r="WXU361" s="125"/>
      <c r="WXV361" s="125"/>
      <c r="WXW361" s="125"/>
      <c r="WXX361" s="125"/>
      <c r="WXY361" s="125"/>
      <c r="WXZ361" s="125"/>
      <c r="WYA361" s="125"/>
      <c r="WYB361" s="125"/>
      <c r="WYC361" s="125"/>
      <c r="WYD361" s="125"/>
      <c r="WYE361" s="125"/>
      <c r="WYF361" s="125"/>
      <c r="WYG361" s="125"/>
      <c r="WYH361" s="125"/>
      <c r="WYI361" s="125"/>
      <c r="WYJ361" s="125"/>
      <c r="WYK361" s="125"/>
      <c r="WYL361" s="125"/>
      <c r="WYM361" s="432"/>
      <c r="WYN361" s="432"/>
      <c r="WYO361" s="125"/>
      <c r="WYP361" s="125"/>
      <c r="WYQ361" s="125"/>
      <c r="WYR361" s="125"/>
      <c r="WYS361" s="125"/>
      <c r="WYT361" s="125"/>
      <c r="WYU361" s="125"/>
      <c r="WYV361" s="125"/>
      <c r="WYW361" s="125"/>
      <c r="WYX361" s="125"/>
      <c r="WYY361" s="125"/>
      <c r="WYZ361" s="125"/>
      <c r="WZA361" s="125"/>
      <c r="WZB361" s="125"/>
      <c r="WZC361" s="125"/>
      <c r="WZD361" s="125"/>
      <c r="WZE361" s="125"/>
      <c r="WZF361" s="125"/>
      <c r="WZG361" s="125"/>
      <c r="WZH361" s="125"/>
      <c r="WZI361" s="125"/>
      <c r="WZJ361" s="125"/>
      <c r="WZK361" s="125"/>
      <c r="WZL361" s="125"/>
      <c r="WZM361" s="432"/>
      <c r="WZN361" s="432"/>
      <c r="WZO361" s="125"/>
      <c r="WZP361" s="125"/>
      <c r="WZQ361" s="125"/>
      <c r="WZR361" s="125"/>
      <c r="WZS361" s="125"/>
      <c r="WZT361" s="125"/>
      <c r="WZU361" s="125"/>
      <c r="WZV361" s="125"/>
      <c r="WZW361" s="125"/>
      <c r="WZX361" s="125"/>
      <c r="WZY361" s="125"/>
      <c r="WZZ361" s="125"/>
      <c r="XAA361" s="125"/>
      <c r="XAB361" s="125"/>
      <c r="XAC361" s="125"/>
      <c r="XAD361" s="125"/>
      <c r="XAE361" s="125"/>
      <c r="XAF361" s="125"/>
      <c r="XAG361" s="125"/>
      <c r="XAH361" s="125"/>
      <c r="XAI361" s="125"/>
      <c r="XAJ361" s="125"/>
      <c r="XAK361" s="125"/>
      <c r="XAL361" s="125"/>
      <c r="XAM361" s="432"/>
      <c r="XAN361" s="432"/>
      <c r="XAO361" s="125"/>
      <c r="XAP361" s="125"/>
      <c r="XAQ361" s="125"/>
      <c r="XAR361" s="125"/>
      <c r="XAS361" s="125"/>
      <c r="XAT361" s="125"/>
      <c r="XAU361" s="125"/>
      <c r="XAV361" s="125"/>
      <c r="XAW361" s="125"/>
      <c r="XAX361" s="125"/>
      <c r="XAY361" s="125"/>
    </row>
    <row r="362" spans="1:16275" s="224" customFormat="1" x14ac:dyDescent="0.25">
      <c r="A362" s="419"/>
      <c r="B362" s="421"/>
      <c r="C362" s="444">
        <f>AM361*4/10</f>
        <v>113521.87999999998</v>
      </c>
      <c r="D362" s="445"/>
      <c r="E362" s="445"/>
      <c r="F362" s="446"/>
      <c r="G362" s="444">
        <f>AM361*4/10</f>
        <v>113521.87999999998</v>
      </c>
      <c r="H362" s="445"/>
      <c r="I362" s="445"/>
      <c r="J362" s="446"/>
      <c r="K362" s="444">
        <f>AM361*2/10</f>
        <v>56760.939999999988</v>
      </c>
      <c r="L362" s="445"/>
      <c r="M362" s="445"/>
      <c r="N362" s="446"/>
      <c r="O362" s="444"/>
      <c r="P362" s="445"/>
      <c r="Q362" s="445"/>
      <c r="R362" s="446"/>
      <c r="S362" s="444"/>
      <c r="T362" s="445"/>
      <c r="U362" s="445"/>
      <c r="V362" s="446"/>
      <c r="W362" s="444"/>
      <c r="X362" s="445"/>
      <c r="Y362" s="445"/>
      <c r="Z362" s="446"/>
      <c r="AA362" s="444"/>
      <c r="AB362" s="445"/>
      <c r="AC362" s="445"/>
      <c r="AD362" s="446"/>
      <c r="AE362" s="444"/>
      <c r="AF362" s="445"/>
      <c r="AG362" s="445"/>
      <c r="AH362" s="446"/>
      <c r="AI362" s="444"/>
      <c r="AJ362" s="445"/>
      <c r="AK362" s="445"/>
      <c r="AL362" s="446"/>
      <c r="AM362" s="443"/>
      <c r="AN362" s="428"/>
      <c r="AO362" s="429"/>
      <c r="AP362" s="429"/>
      <c r="AQ362" s="429"/>
      <c r="AR362" s="429"/>
      <c r="AS362" s="429"/>
      <c r="AT362" s="429"/>
      <c r="AU362" s="429"/>
      <c r="AV362" s="429"/>
      <c r="AW362" s="429"/>
      <c r="AX362" s="429"/>
      <c r="AY362" s="429"/>
      <c r="AZ362" s="429"/>
      <c r="BA362" s="429"/>
      <c r="BB362" s="429"/>
      <c r="BC362" s="429"/>
      <c r="BD362" s="429"/>
      <c r="BE362" s="429"/>
      <c r="BF362" s="429"/>
      <c r="BG362" s="429"/>
      <c r="BH362" s="429"/>
      <c r="BI362" s="429"/>
      <c r="BJ362" s="429"/>
      <c r="BK362" s="429"/>
      <c r="BL362" s="429"/>
      <c r="BM362" s="432"/>
      <c r="BN362" s="432"/>
      <c r="BO362" s="429"/>
      <c r="BP362" s="429"/>
      <c r="BQ362" s="429"/>
      <c r="BR362" s="429"/>
      <c r="BS362" s="429"/>
      <c r="BT362" s="429"/>
      <c r="BU362" s="429"/>
      <c r="BV362" s="429"/>
      <c r="BW362" s="429"/>
      <c r="BX362" s="429"/>
      <c r="BY362" s="429"/>
      <c r="BZ362" s="429"/>
      <c r="CA362" s="429"/>
      <c r="CB362" s="429"/>
      <c r="CC362" s="429"/>
      <c r="CD362" s="429"/>
      <c r="CE362" s="429"/>
      <c r="CF362" s="429"/>
      <c r="CG362" s="429"/>
      <c r="CH362" s="429"/>
      <c r="CI362" s="429"/>
      <c r="CJ362" s="429"/>
      <c r="CK362" s="429"/>
      <c r="CL362" s="429"/>
      <c r="CM362" s="432"/>
      <c r="CN362" s="432"/>
      <c r="CO362" s="429"/>
      <c r="CP362" s="429"/>
      <c r="CQ362" s="429"/>
      <c r="CR362" s="429"/>
      <c r="CS362" s="429"/>
      <c r="CT362" s="429"/>
      <c r="CU362" s="429"/>
      <c r="CV362" s="429"/>
      <c r="CW362" s="429"/>
      <c r="CX362" s="429"/>
      <c r="CY362" s="429"/>
      <c r="CZ362" s="429"/>
      <c r="DA362" s="429"/>
      <c r="DB362" s="429"/>
      <c r="DC362" s="429"/>
      <c r="DD362" s="429"/>
      <c r="DE362" s="429"/>
      <c r="DF362" s="429"/>
      <c r="DG362" s="429"/>
      <c r="DH362" s="429"/>
      <c r="DI362" s="429"/>
      <c r="DJ362" s="429"/>
      <c r="DK362" s="429"/>
      <c r="DL362" s="429"/>
      <c r="DM362" s="432"/>
      <c r="DN362" s="432"/>
      <c r="DO362" s="429"/>
      <c r="DP362" s="429"/>
      <c r="DQ362" s="429"/>
      <c r="DR362" s="429"/>
      <c r="DS362" s="429"/>
      <c r="DT362" s="429"/>
      <c r="DU362" s="429"/>
      <c r="DV362" s="429"/>
      <c r="DW362" s="429"/>
      <c r="DX362" s="429"/>
      <c r="DY362" s="429"/>
      <c r="DZ362" s="429"/>
      <c r="EA362" s="429"/>
      <c r="EB362" s="429"/>
      <c r="EC362" s="429"/>
      <c r="ED362" s="429"/>
      <c r="EE362" s="429"/>
      <c r="EF362" s="429"/>
      <c r="EG362" s="429"/>
      <c r="EH362" s="429"/>
      <c r="EI362" s="429"/>
      <c r="EJ362" s="429"/>
      <c r="EK362" s="429"/>
      <c r="EL362" s="429"/>
      <c r="EM362" s="432"/>
      <c r="EN362" s="432"/>
      <c r="EO362" s="429"/>
      <c r="EP362" s="429"/>
      <c r="EQ362" s="429"/>
      <c r="ER362" s="429"/>
      <c r="ES362" s="429"/>
      <c r="ET362" s="429"/>
      <c r="EU362" s="429"/>
      <c r="EV362" s="429"/>
      <c r="EW362" s="429"/>
      <c r="EX362" s="429"/>
      <c r="EY362" s="429"/>
      <c r="EZ362" s="429"/>
      <c r="FA362" s="429"/>
      <c r="FB362" s="429"/>
      <c r="FC362" s="429"/>
      <c r="FD362" s="429"/>
      <c r="FE362" s="429"/>
      <c r="FF362" s="429"/>
      <c r="FG362" s="429"/>
      <c r="FH362" s="429"/>
      <c r="FI362" s="429"/>
      <c r="FJ362" s="429"/>
      <c r="FK362" s="429"/>
      <c r="FL362" s="429"/>
      <c r="FM362" s="432"/>
      <c r="FN362" s="432"/>
      <c r="FO362" s="429"/>
      <c r="FP362" s="429"/>
      <c r="FQ362" s="429"/>
      <c r="FR362" s="429"/>
      <c r="FS362" s="429"/>
      <c r="FT362" s="429"/>
      <c r="FU362" s="429"/>
      <c r="FV362" s="429"/>
      <c r="FW362" s="429"/>
      <c r="FX362" s="429"/>
      <c r="FY362" s="429"/>
      <c r="FZ362" s="429"/>
      <c r="GA362" s="429"/>
      <c r="GB362" s="429"/>
      <c r="GC362" s="429"/>
      <c r="GD362" s="429"/>
      <c r="GE362" s="429"/>
      <c r="GF362" s="429"/>
      <c r="GG362" s="429"/>
      <c r="GH362" s="429"/>
      <c r="GI362" s="429"/>
      <c r="GJ362" s="429"/>
      <c r="GK362" s="429"/>
      <c r="GL362" s="429"/>
      <c r="GM362" s="432"/>
      <c r="GN362" s="432"/>
      <c r="GO362" s="429"/>
      <c r="GP362" s="429"/>
      <c r="GQ362" s="429"/>
      <c r="GR362" s="429"/>
      <c r="GS362" s="429"/>
      <c r="GT362" s="429"/>
      <c r="GU362" s="429"/>
      <c r="GV362" s="429"/>
      <c r="GW362" s="429"/>
      <c r="GX362" s="429"/>
      <c r="GY362" s="429"/>
      <c r="GZ362" s="429"/>
      <c r="HA362" s="429"/>
      <c r="HB362" s="429"/>
      <c r="HC362" s="429"/>
      <c r="HD362" s="429"/>
      <c r="HE362" s="429"/>
      <c r="HF362" s="429"/>
      <c r="HG362" s="429"/>
      <c r="HH362" s="429"/>
      <c r="HI362" s="429"/>
      <c r="HJ362" s="429"/>
      <c r="HK362" s="429"/>
      <c r="HL362" s="429"/>
      <c r="HM362" s="432"/>
      <c r="HN362" s="432"/>
      <c r="HO362" s="429"/>
      <c r="HP362" s="429"/>
      <c r="HQ362" s="429"/>
      <c r="HR362" s="429"/>
      <c r="HS362" s="429"/>
      <c r="HT362" s="429"/>
      <c r="HU362" s="429"/>
      <c r="HV362" s="429"/>
      <c r="HW362" s="429"/>
      <c r="HX362" s="429"/>
      <c r="HY362" s="429"/>
      <c r="HZ362" s="429"/>
      <c r="IA362" s="429"/>
      <c r="IB362" s="429"/>
      <c r="IC362" s="429"/>
      <c r="ID362" s="429"/>
      <c r="IE362" s="429"/>
      <c r="IF362" s="429"/>
      <c r="IG362" s="429"/>
      <c r="IH362" s="429"/>
      <c r="II362" s="429"/>
      <c r="IJ362" s="429"/>
      <c r="IK362" s="429"/>
      <c r="IL362" s="429"/>
      <c r="IM362" s="432"/>
      <c r="IN362" s="432"/>
      <c r="IO362" s="429"/>
      <c r="IP362" s="429"/>
      <c r="IQ362" s="429"/>
      <c r="IR362" s="429"/>
      <c r="IS362" s="429"/>
      <c r="IT362" s="429"/>
      <c r="IU362" s="429"/>
      <c r="IV362" s="429"/>
      <c r="IW362" s="429"/>
      <c r="IX362" s="429"/>
      <c r="IY362" s="429"/>
      <c r="IZ362" s="429"/>
      <c r="JA362" s="429"/>
      <c r="JB362" s="429"/>
      <c r="JC362" s="429"/>
      <c r="JD362" s="429"/>
      <c r="JE362" s="429"/>
      <c r="JF362" s="429"/>
      <c r="JG362" s="429"/>
      <c r="JH362" s="429"/>
      <c r="JI362" s="429"/>
      <c r="JJ362" s="429"/>
      <c r="JK362" s="429"/>
      <c r="JL362" s="429"/>
      <c r="JM362" s="432"/>
      <c r="JN362" s="432"/>
      <c r="JO362" s="429"/>
      <c r="JP362" s="429"/>
      <c r="JQ362" s="429"/>
      <c r="JR362" s="429"/>
      <c r="JS362" s="429"/>
      <c r="JT362" s="429"/>
      <c r="JU362" s="429"/>
      <c r="JV362" s="429"/>
      <c r="JW362" s="429"/>
      <c r="JX362" s="429"/>
      <c r="JY362" s="429"/>
      <c r="JZ362" s="429"/>
      <c r="KA362" s="429"/>
      <c r="KB362" s="429"/>
      <c r="KC362" s="429"/>
      <c r="KD362" s="429"/>
      <c r="KE362" s="429"/>
      <c r="KF362" s="429"/>
      <c r="KG362" s="429"/>
      <c r="KH362" s="429"/>
      <c r="KI362" s="429"/>
      <c r="KJ362" s="429"/>
      <c r="KK362" s="429"/>
      <c r="KL362" s="429"/>
      <c r="KM362" s="432"/>
      <c r="KN362" s="432"/>
      <c r="KO362" s="429"/>
      <c r="KP362" s="429"/>
      <c r="KQ362" s="429"/>
      <c r="KR362" s="429"/>
      <c r="KS362" s="429"/>
      <c r="KT362" s="429"/>
      <c r="KU362" s="429"/>
      <c r="KV362" s="429"/>
      <c r="KW362" s="429"/>
      <c r="KX362" s="429"/>
      <c r="KY362" s="429"/>
      <c r="KZ362" s="429"/>
      <c r="LA362" s="429"/>
      <c r="LB362" s="429"/>
      <c r="LC362" s="429"/>
      <c r="LD362" s="429"/>
      <c r="LE362" s="429"/>
      <c r="LF362" s="429"/>
      <c r="LG362" s="429"/>
      <c r="LH362" s="429"/>
      <c r="LI362" s="429"/>
      <c r="LJ362" s="429"/>
      <c r="LK362" s="429"/>
      <c r="LL362" s="429"/>
      <c r="LM362" s="432"/>
      <c r="LN362" s="432"/>
      <c r="LO362" s="429"/>
      <c r="LP362" s="429"/>
      <c r="LQ362" s="429"/>
      <c r="LR362" s="429"/>
      <c r="LS362" s="429"/>
      <c r="LT362" s="429"/>
      <c r="LU362" s="429"/>
      <c r="LV362" s="429"/>
      <c r="LW362" s="429"/>
      <c r="LX362" s="429"/>
      <c r="LY362" s="429"/>
      <c r="LZ362" s="429"/>
      <c r="MA362" s="429"/>
      <c r="MB362" s="429"/>
      <c r="MC362" s="429"/>
      <c r="MD362" s="429"/>
      <c r="ME362" s="429"/>
      <c r="MF362" s="429"/>
      <c r="MG362" s="429"/>
      <c r="MH362" s="429"/>
      <c r="MI362" s="429"/>
      <c r="MJ362" s="429"/>
      <c r="MK362" s="429"/>
      <c r="ML362" s="429"/>
      <c r="MM362" s="432"/>
      <c r="MN362" s="432"/>
      <c r="MO362" s="429"/>
      <c r="MP362" s="429"/>
      <c r="MQ362" s="429"/>
      <c r="MR362" s="429"/>
      <c r="MS362" s="429"/>
      <c r="MT362" s="429"/>
      <c r="MU362" s="429"/>
      <c r="MV362" s="429"/>
      <c r="MW362" s="429"/>
      <c r="MX362" s="429"/>
      <c r="MY362" s="429"/>
      <c r="MZ362" s="429"/>
      <c r="NA362" s="429"/>
      <c r="NB362" s="429"/>
      <c r="NC362" s="429"/>
      <c r="ND362" s="429"/>
      <c r="NE362" s="429"/>
      <c r="NF362" s="429"/>
      <c r="NG362" s="429"/>
      <c r="NH362" s="429"/>
      <c r="NI362" s="429"/>
      <c r="NJ362" s="429"/>
      <c r="NK362" s="429"/>
      <c r="NL362" s="429"/>
      <c r="NM362" s="432"/>
      <c r="NN362" s="432"/>
      <c r="NO362" s="429"/>
      <c r="NP362" s="429"/>
      <c r="NQ362" s="429"/>
      <c r="NR362" s="429"/>
      <c r="NS362" s="429"/>
      <c r="NT362" s="429"/>
      <c r="NU362" s="429"/>
      <c r="NV362" s="429"/>
      <c r="NW362" s="429"/>
      <c r="NX362" s="429"/>
      <c r="NY362" s="429"/>
      <c r="NZ362" s="429"/>
      <c r="OA362" s="429"/>
      <c r="OB362" s="429"/>
      <c r="OC362" s="429"/>
      <c r="OD362" s="429"/>
      <c r="OE362" s="429"/>
      <c r="OF362" s="429"/>
      <c r="OG362" s="429"/>
      <c r="OH362" s="429"/>
      <c r="OI362" s="429"/>
      <c r="OJ362" s="429"/>
      <c r="OK362" s="429"/>
      <c r="OL362" s="429"/>
      <c r="OM362" s="432"/>
      <c r="ON362" s="432"/>
      <c r="OO362" s="429"/>
      <c r="OP362" s="429"/>
      <c r="OQ362" s="429"/>
      <c r="OR362" s="429"/>
      <c r="OS362" s="429"/>
      <c r="OT362" s="429"/>
      <c r="OU362" s="429"/>
      <c r="OV362" s="429"/>
      <c r="OW362" s="429"/>
      <c r="OX362" s="429"/>
      <c r="OY362" s="429"/>
      <c r="OZ362" s="429"/>
      <c r="PA362" s="429"/>
      <c r="PB362" s="429"/>
      <c r="PC362" s="429"/>
      <c r="PD362" s="429"/>
      <c r="PE362" s="429"/>
      <c r="PF362" s="429"/>
      <c r="PG362" s="429"/>
      <c r="PH362" s="429"/>
      <c r="PI362" s="429"/>
      <c r="PJ362" s="429"/>
      <c r="PK362" s="429"/>
      <c r="PL362" s="429"/>
      <c r="PM362" s="432"/>
      <c r="PN362" s="432"/>
      <c r="PO362" s="429"/>
      <c r="PP362" s="429"/>
      <c r="PQ362" s="429"/>
      <c r="PR362" s="429"/>
      <c r="PS362" s="429"/>
      <c r="PT362" s="429"/>
      <c r="PU362" s="429"/>
      <c r="PV362" s="429"/>
      <c r="PW362" s="429"/>
      <c r="PX362" s="429"/>
      <c r="PY362" s="429"/>
      <c r="PZ362" s="429"/>
      <c r="QA362" s="429"/>
      <c r="QB362" s="429"/>
      <c r="QC362" s="429"/>
      <c r="QD362" s="429"/>
      <c r="QE362" s="429"/>
      <c r="QF362" s="429"/>
      <c r="QG362" s="429"/>
      <c r="QH362" s="429"/>
      <c r="QI362" s="429"/>
      <c r="QJ362" s="429"/>
      <c r="QK362" s="429"/>
      <c r="QL362" s="429"/>
      <c r="QM362" s="432"/>
      <c r="QN362" s="432"/>
      <c r="QO362" s="429"/>
      <c r="QP362" s="429"/>
      <c r="QQ362" s="429"/>
      <c r="QR362" s="429"/>
      <c r="QS362" s="429"/>
      <c r="QT362" s="429"/>
      <c r="QU362" s="429"/>
      <c r="QV362" s="429"/>
      <c r="QW362" s="429"/>
      <c r="QX362" s="429"/>
      <c r="QY362" s="429"/>
      <c r="QZ362" s="429"/>
      <c r="RA362" s="429"/>
      <c r="RB362" s="429"/>
      <c r="RC362" s="429"/>
      <c r="RD362" s="429"/>
      <c r="RE362" s="429"/>
      <c r="RF362" s="429"/>
      <c r="RG362" s="429"/>
      <c r="RH362" s="429"/>
      <c r="RI362" s="429"/>
      <c r="RJ362" s="429"/>
      <c r="RK362" s="429"/>
      <c r="RL362" s="429"/>
      <c r="RM362" s="432"/>
      <c r="RN362" s="432"/>
      <c r="RO362" s="429"/>
      <c r="RP362" s="429"/>
      <c r="RQ362" s="429"/>
      <c r="RR362" s="429"/>
      <c r="RS362" s="429"/>
      <c r="RT362" s="429"/>
      <c r="RU362" s="429"/>
      <c r="RV362" s="429"/>
      <c r="RW362" s="429"/>
      <c r="RX362" s="429"/>
      <c r="RY362" s="429"/>
      <c r="RZ362" s="429"/>
      <c r="SA362" s="429"/>
      <c r="SB362" s="429"/>
      <c r="SC362" s="429"/>
      <c r="SD362" s="429"/>
      <c r="SE362" s="429"/>
      <c r="SF362" s="429"/>
      <c r="SG362" s="429"/>
      <c r="SH362" s="429"/>
      <c r="SI362" s="429"/>
      <c r="SJ362" s="429"/>
      <c r="SK362" s="429"/>
      <c r="SL362" s="429"/>
      <c r="SM362" s="432"/>
      <c r="SN362" s="432"/>
      <c r="SO362" s="429"/>
      <c r="SP362" s="429"/>
      <c r="SQ362" s="429"/>
      <c r="SR362" s="429"/>
      <c r="SS362" s="429"/>
      <c r="ST362" s="429"/>
      <c r="SU362" s="429"/>
      <c r="SV362" s="429"/>
      <c r="SW362" s="429"/>
      <c r="SX362" s="429"/>
      <c r="SY362" s="429"/>
      <c r="SZ362" s="429"/>
      <c r="TA362" s="429"/>
      <c r="TB362" s="429"/>
      <c r="TC362" s="429"/>
      <c r="TD362" s="429"/>
      <c r="TE362" s="429"/>
      <c r="TF362" s="429"/>
      <c r="TG362" s="429"/>
      <c r="TH362" s="429"/>
      <c r="TI362" s="429"/>
      <c r="TJ362" s="429"/>
      <c r="TK362" s="429"/>
      <c r="TL362" s="429"/>
      <c r="TM362" s="432"/>
      <c r="TN362" s="432"/>
      <c r="TO362" s="429"/>
      <c r="TP362" s="429"/>
      <c r="TQ362" s="429"/>
      <c r="TR362" s="429"/>
      <c r="TS362" s="429"/>
      <c r="TT362" s="429"/>
      <c r="TU362" s="429"/>
      <c r="TV362" s="429"/>
      <c r="TW362" s="429"/>
      <c r="TX362" s="429"/>
      <c r="TY362" s="429"/>
      <c r="TZ362" s="429"/>
      <c r="UA362" s="429"/>
      <c r="UB362" s="429"/>
      <c r="UC362" s="429"/>
      <c r="UD362" s="429"/>
      <c r="UE362" s="429"/>
      <c r="UF362" s="429"/>
      <c r="UG362" s="429"/>
      <c r="UH362" s="429"/>
      <c r="UI362" s="429"/>
      <c r="UJ362" s="429"/>
      <c r="UK362" s="429"/>
      <c r="UL362" s="429"/>
      <c r="UM362" s="432"/>
      <c r="UN362" s="432"/>
      <c r="UO362" s="429"/>
      <c r="UP362" s="429"/>
      <c r="UQ362" s="429"/>
      <c r="UR362" s="429"/>
      <c r="US362" s="429"/>
      <c r="UT362" s="429"/>
      <c r="UU362" s="429"/>
      <c r="UV362" s="429"/>
      <c r="UW362" s="429"/>
      <c r="UX362" s="429"/>
      <c r="UY362" s="429"/>
      <c r="UZ362" s="429"/>
      <c r="VA362" s="429"/>
      <c r="VB362" s="429"/>
      <c r="VC362" s="429"/>
      <c r="VD362" s="429"/>
      <c r="VE362" s="429"/>
      <c r="VF362" s="429"/>
      <c r="VG362" s="429"/>
      <c r="VH362" s="429"/>
      <c r="VI362" s="429"/>
      <c r="VJ362" s="429"/>
      <c r="VK362" s="429"/>
      <c r="VL362" s="429"/>
      <c r="VM362" s="432"/>
      <c r="VN362" s="432"/>
      <c r="VO362" s="429"/>
      <c r="VP362" s="429"/>
      <c r="VQ362" s="429"/>
      <c r="VR362" s="429"/>
      <c r="VS362" s="429"/>
      <c r="VT362" s="429"/>
      <c r="VU362" s="429"/>
      <c r="VV362" s="429"/>
      <c r="VW362" s="429"/>
      <c r="VX362" s="429"/>
      <c r="VY362" s="429"/>
      <c r="VZ362" s="429"/>
      <c r="WA362" s="429"/>
      <c r="WB362" s="429"/>
      <c r="WC362" s="429"/>
      <c r="WD362" s="429"/>
      <c r="WE362" s="429"/>
      <c r="WF362" s="429"/>
      <c r="WG362" s="429"/>
      <c r="WH362" s="429"/>
      <c r="WI362" s="429"/>
      <c r="WJ362" s="429"/>
      <c r="WK362" s="429"/>
      <c r="WL362" s="429"/>
      <c r="WM362" s="432"/>
      <c r="WN362" s="432"/>
      <c r="WO362" s="429"/>
      <c r="WP362" s="429"/>
      <c r="WQ362" s="429"/>
      <c r="WR362" s="429"/>
      <c r="WS362" s="429"/>
      <c r="WT362" s="429"/>
      <c r="WU362" s="429"/>
      <c r="WV362" s="429"/>
      <c r="WW362" s="429"/>
      <c r="WX362" s="429"/>
      <c r="WY362" s="429"/>
      <c r="WZ362" s="429"/>
      <c r="XA362" s="429"/>
      <c r="XB362" s="429"/>
      <c r="XC362" s="429"/>
      <c r="XD362" s="429"/>
      <c r="XE362" s="429"/>
      <c r="XF362" s="429"/>
      <c r="XG362" s="429"/>
      <c r="XH362" s="429"/>
      <c r="XI362" s="429"/>
      <c r="XJ362" s="429"/>
      <c r="XK362" s="429"/>
      <c r="XL362" s="429"/>
      <c r="XM362" s="432"/>
      <c r="XN362" s="432"/>
      <c r="XO362" s="429"/>
      <c r="XP362" s="429"/>
      <c r="XQ362" s="429"/>
      <c r="XR362" s="429"/>
      <c r="XS362" s="429"/>
      <c r="XT362" s="429"/>
      <c r="XU362" s="429"/>
      <c r="XV362" s="429"/>
      <c r="XW362" s="429"/>
      <c r="XX362" s="429"/>
      <c r="XY362" s="429"/>
      <c r="XZ362" s="429"/>
      <c r="YA362" s="429"/>
      <c r="YB362" s="429"/>
      <c r="YC362" s="429"/>
      <c r="YD362" s="429"/>
      <c r="YE362" s="429"/>
      <c r="YF362" s="429"/>
      <c r="YG362" s="429"/>
      <c r="YH362" s="429"/>
      <c r="YI362" s="429"/>
      <c r="YJ362" s="429"/>
      <c r="YK362" s="429"/>
      <c r="YL362" s="429"/>
      <c r="YM362" s="432"/>
      <c r="YN362" s="432"/>
      <c r="YO362" s="429"/>
      <c r="YP362" s="429"/>
      <c r="YQ362" s="429"/>
      <c r="YR362" s="429"/>
      <c r="YS362" s="429"/>
      <c r="YT362" s="429"/>
      <c r="YU362" s="429"/>
      <c r="YV362" s="429"/>
      <c r="YW362" s="429"/>
      <c r="YX362" s="429"/>
      <c r="YY362" s="429"/>
      <c r="YZ362" s="429"/>
      <c r="ZA362" s="429"/>
      <c r="ZB362" s="429"/>
      <c r="ZC362" s="429"/>
      <c r="ZD362" s="429"/>
      <c r="ZE362" s="429"/>
      <c r="ZF362" s="429"/>
      <c r="ZG362" s="429"/>
      <c r="ZH362" s="429"/>
      <c r="ZI362" s="429"/>
      <c r="ZJ362" s="429"/>
      <c r="ZK362" s="429"/>
      <c r="ZL362" s="429"/>
      <c r="ZM362" s="432"/>
      <c r="ZN362" s="432"/>
      <c r="ZO362" s="429"/>
      <c r="ZP362" s="429"/>
      <c r="ZQ362" s="429"/>
      <c r="ZR362" s="429"/>
      <c r="ZS362" s="429"/>
      <c r="ZT362" s="429"/>
      <c r="ZU362" s="429"/>
      <c r="ZV362" s="429"/>
      <c r="ZW362" s="429"/>
      <c r="ZX362" s="429"/>
      <c r="ZY362" s="429"/>
      <c r="ZZ362" s="429"/>
      <c r="AAA362" s="429"/>
      <c r="AAB362" s="429"/>
      <c r="AAC362" s="429"/>
      <c r="AAD362" s="429"/>
      <c r="AAE362" s="429"/>
      <c r="AAF362" s="429"/>
      <c r="AAG362" s="429"/>
      <c r="AAH362" s="429"/>
      <c r="AAI362" s="429"/>
      <c r="AAJ362" s="429"/>
      <c r="AAK362" s="429"/>
      <c r="AAL362" s="429"/>
      <c r="AAM362" s="432"/>
      <c r="AAN362" s="432"/>
      <c r="AAO362" s="429"/>
      <c r="AAP362" s="429"/>
      <c r="AAQ362" s="429"/>
      <c r="AAR362" s="429"/>
      <c r="AAS362" s="429"/>
      <c r="AAT362" s="429"/>
      <c r="AAU362" s="429"/>
      <c r="AAV362" s="429"/>
      <c r="AAW362" s="429"/>
      <c r="AAX362" s="429"/>
      <c r="AAY362" s="429"/>
      <c r="AAZ362" s="429"/>
      <c r="ABA362" s="429"/>
      <c r="ABB362" s="429"/>
      <c r="ABC362" s="429"/>
      <c r="ABD362" s="429"/>
      <c r="ABE362" s="429"/>
      <c r="ABF362" s="429"/>
      <c r="ABG362" s="429"/>
      <c r="ABH362" s="429"/>
      <c r="ABI362" s="429"/>
      <c r="ABJ362" s="429"/>
      <c r="ABK362" s="429"/>
      <c r="ABL362" s="429"/>
      <c r="ABM362" s="432"/>
      <c r="ABN362" s="432"/>
      <c r="ABO362" s="429"/>
      <c r="ABP362" s="429"/>
      <c r="ABQ362" s="429"/>
      <c r="ABR362" s="429"/>
      <c r="ABS362" s="429"/>
      <c r="ABT362" s="429"/>
      <c r="ABU362" s="429"/>
      <c r="ABV362" s="429"/>
      <c r="ABW362" s="429"/>
      <c r="ABX362" s="429"/>
      <c r="ABY362" s="429"/>
      <c r="ABZ362" s="429"/>
      <c r="ACA362" s="429"/>
      <c r="ACB362" s="429"/>
      <c r="ACC362" s="429"/>
      <c r="ACD362" s="429"/>
      <c r="ACE362" s="429"/>
      <c r="ACF362" s="429"/>
      <c r="ACG362" s="429"/>
      <c r="ACH362" s="429"/>
      <c r="ACI362" s="429"/>
      <c r="ACJ362" s="429"/>
      <c r="ACK362" s="429"/>
      <c r="ACL362" s="429"/>
      <c r="ACM362" s="432"/>
      <c r="ACN362" s="432"/>
      <c r="ACO362" s="429"/>
      <c r="ACP362" s="429"/>
      <c r="ACQ362" s="429"/>
      <c r="ACR362" s="429"/>
      <c r="ACS362" s="429"/>
      <c r="ACT362" s="429"/>
      <c r="ACU362" s="429"/>
      <c r="ACV362" s="429"/>
      <c r="ACW362" s="429"/>
      <c r="ACX362" s="429"/>
      <c r="ACY362" s="429"/>
      <c r="ACZ362" s="429"/>
      <c r="ADA362" s="429"/>
      <c r="ADB362" s="429"/>
      <c r="ADC362" s="429"/>
      <c r="ADD362" s="429"/>
      <c r="ADE362" s="429"/>
      <c r="ADF362" s="429"/>
      <c r="ADG362" s="429"/>
      <c r="ADH362" s="429"/>
      <c r="ADI362" s="429"/>
      <c r="ADJ362" s="429"/>
      <c r="ADK362" s="429"/>
      <c r="ADL362" s="429"/>
      <c r="ADM362" s="432"/>
      <c r="ADN362" s="432"/>
      <c r="ADO362" s="429"/>
      <c r="ADP362" s="429"/>
      <c r="ADQ362" s="429"/>
      <c r="ADR362" s="429"/>
      <c r="ADS362" s="429"/>
      <c r="ADT362" s="429"/>
      <c r="ADU362" s="429"/>
      <c r="ADV362" s="429"/>
      <c r="ADW362" s="429"/>
      <c r="ADX362" s="429"/>
      <c r="ADY362" s="429"/>
      <c r="ADZ362" s="429"/>
      <c r="AEA362" s="429"/>
      <c r="AEB362" s="429"/>
      <c r="AEC362" s="429"/>
      <c r="AED362" s="429"/>
      <c r="AEE362" s="429"/>
      <c r="AEF362" s="429"/>
      <c r="AEG362" s="429"/>
      <c r="AEH362" s="429"/>
      <c r="AEI362" s="429"/>
      <c r="AEJ362" s="429"/>
      <c r="AEK362" s="429"/>
      <c r="AEL362" s="429"/>
      <c r="AEM362" s="432"/>
      <c r="AEN362" s="432"/>
      <c r="AEO362" s="429"/>
      <c r="AEP362" s="429"/>
      <c r="AEQ362" s="429"/>
      <c r="AER362" s="429"/>
      <c r="AES362" s="429"/>
      <c r="AET362" s="429"/>
      <c r="AEU362" s="429"/>
      <c r="AEV362" s="429"/>
      <c r="AEW362" s="429"/>
      <c r="AEX362" s="429"/>
      <c r="AEY362" s="429"/>
      <c r="AEZ362" s="429"/>
      <c r="AFA362" s="429"/>
      <c r="AFB362" s="429"/>
      <c r="AFC362" s="429"/>
      <c r="AFD362" s="429"/>
      <c r="AFE362" s="429"/>
      <c r="AFF362" s="429"/>
      <c r="AFG362" s="429"/>
      <c r="AFH362" s="429"/>
      <c r="AFI362" s="429"/>
      <c r="AFJ362" s="429"/>
      <c r="AFK362" s="429"/>
      <c r="AFL362" s="429"/>
      <c r="AFM362" s="432"/>
      <c r="AFN362" s="432"/>
      <c r="AFO362" s="429"/>
      <c r="AFP362" s="429"/>
      <c r="AFQ362" s="429"/>
      <c r="AFR362" s="429"/>
      <c r="AFS362" s="429"/>
      <c r="AFT362" s="429"/>
      <c r="AFU362" s="429"/>
      <c r="AFV362" s="429"/>
      <c r="AFW362" s="429"/>
      <c r="AFX362" s="429"/>
      <c r="AFY362" s="429"/>
      <c r="AFZ362" s="429"/>
      <c r="AGA362" s="429"/>
      <c r="AGB362" s="429"/>
      <c r="AGC362" s="429"/>
      <c r="AGD362" s="429"/>
      <c r="AGE362" s="429"/>
      <c r="AGF362" s="429"/>
      <c r="AGG362" s="429"/>
      <c r="AGH362" s="429"/>
      <c r="AGI362" s="429"/>
      <c r="AGJ362" s="429"/>
      <c r="AGK362" s="429"/>
      <c r="AGL362" s="429"/>
      <c r="AGM362" s="432"/>
      <c r="AGN362" s="432"/>
      <c r="AGO362" s="429"/>
      <c r="AGP362" s="429"/>
      <c r="AGQ362" s="429"/>
      <c r="AGR362" s="429"/>
      <c r="AGS362" s="429"/>
      <c r="AGT362" s="429"/>
      <c r="AGU362" s="429"/>
      <c r="AGV362" s="429"/>
      <c r="AGW362" s="429"/>
      <c r="AGX362" s="429"/>
      <c r="AGY362" s="429"/>
      <c r="AGZ362" s="429"/>
      <c r="AHA362" s="429"/>
      <c r="AHB362" s="429"/>
      <c r="AHC362" s="429"/>
      <c r="AHD362" s="429"/>
      <c r="AHE362" s="429"/>
      <c r="AHF362" s="429"/>
      <c r="AHG362" s="429"/>
      <c r="AHH362" s="429"/>
      <c r="AHI362" s="429"/>
      <c r="AHJ362" s="429"/>
      <c r="AHK362" s="429"/>
      <c r="AHL362" s="429"/>
      <c r="AHM362" s="432"/>
      <c r="AHN362" s="432"/>
      <c r="AHO362" s="429"/>
      <c r="AHP362" s="429"/>
      <c r="AHQ362" s="429"/>
      <c r="AHR362" s="429"/>
      <c r="AHS362" s="429"/>
      <c r="AHT362" s="429"/>
      <c r="AHU362" s="429"/>
      <c r="AHV362" s="429"/>
      <c r="AHW362" s="429"/>
      <c r="AHX362" s="429"/>
      <c r="AHY362" s="429"/>
      <c r="AHZ362" s="429"/>
      <c r="AIA362" s="429"/>
      <c r="AIB362" s="429"/>
      <c r="AIC362" s="429"/>
      <c r="AID362" s="429"/>
      <c r="AIE362" s="429"/>
      <c r="AIF362" s="429"/>
      <c r="AIG362" s="429"/>
      <c r="AIH362" s="429"/>
      <c r="AII362" s="429"/>
      <c r="AIJ362" s="429"/>
      <c r="AIK362" s="429"/>
      <c r="AIL362" s="429"/>
      <c r="AIM362" s="432"/>
      <c r="AIN362" s="432"/>
      <c r="AIO362" s="429"/>
      <c r="AIP362" s="429"/>
      <c r="AIQ362" s="429"/>
      <c r="AIR362" s="429"/>
      <c r="AIS362" s="429"/>
      <c r="AIT362" s="429"/>
      <c r="AIU362" s="429"/>
      <c r="AIV362" s="429"/>
      <c r="AIW362" s="429"/>
      <c r="AIX362" s="429"/>
      <c r="AIY362" s="429"/>
      <c r="AIZ362" s="429"/>
      <c r="AJA362" s="429"/>
      <c r="AJB362" s="429"/>
      <c r="AJC362" s="429"/>
      <c r="AJD362" s="429"/>
      <c r="AJE362" s="429"/>
      <c r="AJF362" s="429"/>
      <c r="AJG362" s="429"/>
      <c r="AJH362" s="429"/>
      <c r="AJI362" s="429"/>
      <c r="AJJ362" s="429"/>
      <c r="AJK362" s="429"/>
      <c r="AJL362" s="429"/>
      <c r="AJM362" s="432"/>
      <c r="AJN362" s="432"/>
      <c r="AJO362" s="429"/>
      <c r="AJP362" s="429"/>
      <c r="AJQ362" s="429"/>
      <c r="AJR362" s="429"/>
      <c r="AJS362" s="429"/>
      <c r="AJT362" s="429"/>
      <c r="AJU362" s="429"/>
      <c r="AJV362" s="429"/>
      <c r="AJW362" s="429"/>
      <c r="AJX362" s="429"/>
      <c r="AJY362" s="429"/>
      <c r="AJZ362" s="429"/>
      <c r="AKA362" s="429"/>
      <c r="AKB362" s="429"/>
      <c r="AKC362" s="429"/>
      <c r="AKD362" s="429"/>
      <c r="AKE362" s="429"/>
      <c r="AKF362" s="429"/>
      <c r="AKG362" s="429"/>
      <c r="AKH362" s="429"/>
      <c r="AKI362" s="429"/>
      <c r="AKJ362" s="429"/>
      <c r="AKK362" s="429"/>
      <c r="AKL362" s="429"/>
      <c r="AKM362" s="432"/>
      <c r="AKN362" s="432"/>
      <c r="AKO362" s="429"/>
      <c r="AKP362" s="429"/>
      <c r="AKQ362" s="429"/>
      <c r="AKR362" s="429"/>
      <c r="AKS362" s="429"/>
      <c r="AKT362" s="429"/>
      <c r="AKU362" s="429"/>
      <c r="AKV362" s="429"/>
      <c r="AKW362" s="429"/>
      <c r="AKX362" s="429"/>
      <c r="AKY362" s="429"/>
      <c r="AKZ362" s="429"/>
      <c r="ALA362" s="429"/>
      <c r="ALB362" s="429"/>
      <c r="ALC362" s="429"/>
      <c r="ALD362" s="429"/>
      <c r="ALE362" s="429"/>
      <c r="ALF362" s="429"/>
      <c r="ALG362" s="429"/>
      <c r="ALH362" s="429"/>
      <c r="ALI362" s="429"/>
      <c r="ALJ362" s="429"/>
      <c r="ALK362" s="429"/>
      <c r="ALL362" s="429"/>
      <c r="ALM362" s="432"/>
      <c r="ALN362" s="432"/>
      <c r="ALO362" s="429"/>
      <c r="ALP362" s="429"/>
      <c r="ALQ362" s="429"/>
      <c r="ALR362" s="429"/>
      <c r="ALS362" s="429"/>
      <c r="ALT362" s="429"/>
      <c r="ALU362" s="429"/>
      <c r="ALV362" s="429"/>
      <c r="ALW362" s="429"/>
      <c r="ALX362" s="429"/>
      <c r="ALY362" s="429"/>
      <c r="ALZ362" s="429"/>
      <c r="AMA362" s="429"/>
      <c r="AMB362" s="429"/>
      <c r="AMC362" s="429"/>
      <c r="AMD362" s="429"/>
      <c r="AME362" s="429"/>
      <c r="AMF362" s="429"/>
      <c r="AMG362" s="429"/>
      <c r="AMH362" s="429"/>
      <c r="AMI362" s="429"/>
      <c r="AMJ362" s="429"/>
      <c r="AMK362" s="429"/>
      <c r="AML362" s="429"/>
      <c r="AMM362" s="432"/>
      <c r="AMN362" s="432"/>
      <c r="AMO362" s="429"/>
      <c r="AMP362" s="429"/>
      <c r="AMQ362" s="429"/>
      <c r="AMR362" s="429"/>
      <c r="AMS362" s="429"/>
      <c r="AMT362" s="429"/>
      <c r="AMU362" s="429"/>
      <c r="AMV362" s="429"/>
      <c r="AMW362" s="429"/>
      <c r="AMX362" s="429"/>
      <c r="AMY362" s="429"/>
      <c r="AMZ362" s="429"/>
      <c r="ANA362" s="429"/>
      <c r="ANB362" s="429"/>
      <c r="ANC362" s="429"/>
      <c r="AND362" s="429"/>
      <c r="ANE362" s="429"/>
      <c r="ANF362" s="429"/>
      <c r="ANG362" s="429"/>
      <c r="ANH362" s="429"/>
      <c r="ANI362" s="429"/>
      <c r="ANJ362" s="429"/>
      <c r="ANK362" s="429"/>
      <c r="ANL362" s="429"/>
      <c r="ANM362" s="432"/>
      <c r="ANN362" s="432"/>
      <c r="ANO362" s="429"/>
      <c r="ANP362" s="429"/>
      <c r="ANQ362" s="429"/>
      <c r="ANR362" s="429"/>
      <c r="ANS362" s="429"/>
      <c r="ANT362" s="429"/>
      <c r="ANU362" s="429"/>
      <c r="ANV362" s="429"/>
      <c r="ANW362" s="429"/>
      <c r="ANX362" s="429"/>
      <c r="ANY362" s="429"/>
      <c r="ANZ362" s="429"/>
      <c r="AOA362" s="429"/>
      <c r="AOB362" s="429"/>
      <c r="AOC362" s="429"/>
      <c r="AOD362" s="429"/>
      <c r="AOE362" s="429"/>
      <c r="AOF362" s="429"/>
      <c r="AOG362" s="429"/>
      <c r="AOH362" s="429"/>
      <c r="AOI362" s="429"/>
      <c r="AOJ362" s="429"/>
      <c r="AOK362" s="429"/>
      <c r="AOL362" s="429"/>
      <c r="AOM362" s="432"/>
      <c r="AON362" s="432"/>
      <c r="AOO362" s="429"/>
      <c r="AOP362" s="429"/>
      <c r="AOQ362" s="429"/>
      <c r="AOR362" s="429"/>
      <c r="AOS362" s="429"/>
      <c r="AOT362" s="429"/>
      <c r="AOU362" s="429"/>
      <c r="AOV362" s="429"/>
      <c r="AOW362" s="429"/>
      <c r="AOX362" s="429"/>
      <c r="AOY362" s="429"/>
      <c r="AOZ362" s="429"/>
      <c r="APA362" s="429"/>
      <c r="APB362" s="429"/>
      <c r="APC362" s="429"/>
      <c r="APD362" s="429"/>
      <c r="APE362" s="429"/>
      <c r="APF362" s="429"/>
      <c r="APG362" s="429"/>
      <c r="APH362" s="429"/>
      <c r="API362" s="429"/>
      <c r="APJ362" s="429"/>
      <c r="APK362" s="429"/>
      <c r="APL362" s="429"/>
      <c r="APM362" s="432"/>
      <c r="APN362" s="432"/>
      <c r="APO362" s="429"/>
      <c r="APP362" s="429"/>
      <c r="APQ362" s="429"/>
      <c r="APR362" s="429"/>
      <c r="APS362" s="429"/>
      <c r="APT362" s="429"/>
      <c r="APU362" s="429"/>
      <c r="APV362" s="429"/>
      <c r="APW362" s="429"/>
      <c r="APX362" s="429"/>
      <c r="APY362" s="429"/>
      <c r="APZ362" s="429"/>
      <c r="AQA362" s="429"/>
      <c r="AQB362" s="429"/>
      <c r="AQC362" s="429"/>
      <c r="AQD362" s="429"/>
      <c r="AQE362" s="429"/>
      <c r="AQF362" s="429"/>
      <c r="AQG362" s="429"/>
      <c r="AQH362" s="429"/>
      <c r="AQI362" s="429"/>
      <c r="AQJ362" s="429"/>
      <c r="AQK362" s="429"/>
      <c r="AQL362" s="429"/>
      <c r="AQM362" s="432"/>
      <c r="AQN362" s="432"/>
      <c r="AQO362" s="429"/>
      <c r="AQP362" s="429"/>
      <c r="AQQ362" s="429"/>
      <c r="AQR362" s="429"/>
      <c r="AQS362" s="429"/>
      <c r="AQT362" s="429"/>
      <c r="AQU362" s="429"/>
      <c r="AQV362" s="429"/>
      <c r="AQW362" s="429"/>
      <c r="AQX362" s="429"/>
      <c r="AQY362" s="429"/>
      <c r="AQZ362" s="429"/>
      <c r="ARA362" s="429"/>
      <c r="ARB362" s="429"/>
      <c r="ARC362" s="429"/>
      <c r="ARD362" s="429"/>
      <c r="ARE362" s="429"/>
      <c r="ARF362" s="429"/>
      <c r="ARG362" s="429"/>
      <c r="ARH362" s="429"/>
      <c r="ARI362" s="429"/>
      <c r="ARJ362" s="429"/>
      <c r="ARK362" s="429"/>
      <c r="ARL362" s="429"/>
      <c r="ARM362" s="432"/>
      <c r="ARN362" s="432"/>
      <c r="ARO362" s="429"/>
      <c r="ARP362" s="429"/>
      <c r="ARQ362" s="429"/>
      <c r="ARR362" s="429"/>
      <c r="ARS362" s="429"/>
      <c r="ART362" s="429"/>
      <c r="ARU362" s="429"/>
      <c r="ARV362" s="429"/>
      <c r="ARW362" s="429"/>
      <c r="ARX362" s="429"/>
      <c r="ARY362" s="429"/>
      <c r="ARZ362" s="429"/>
      <c r="ASA362" s="429"/>
      <c r="ASB362" s="429"/>
      <c r="ASC362" s="429"/>
      <c r="ASD362" s="429"/>
      <c r="ASE362" s="429"/>
      <c r="ASF362" s="429"/>
      <c r="ASG362" s="429"/>
      <c r="ASH362" s="429"/>
      <c r="ASI362" s="429"/>
      <c r="ASJ362" s="429"/>
      <c r="ASK362" s="429"/>
      <c r="ASL362" s="429"/>
      <c r="ASM362" s="432"/>
      <c r="ASN362" s="432"/>
      <c r="ASO362" s="429"/>
      <c r="ASP362" s="429"/>
      <c r="ASQ362" s="429"/>
      <c r="ASR362" s="429"/>
      <c r="ASS362" s="429"/>
      <c r="AST362" s="429"/>
      <c r="ASU362" s="429"/>
      <c r="ASV362" s="429"/>
      <c r="ASW362" s="429"/>
      <c r="ASX362" s="429"/>
      <c r="ASY362" s="429"/>
      <c r="ASZ362" s="429"/>
      <c r="ATA362" s="429"/>
      <c r="ATB362" s="429"/>
      <c r="ATC362" s="429"/>
      <c r="ATD362" s="429"/>
      <c r="ATE362" s="429"/>
      <c r="ATF362" s="429"/>
      <c r="ATG362" s="429"/>
      <c r="ATH362" s="429"/>
      <c r="ATI362" s="429"/>
      <c r="ATJ362" s="429"/>
      <c r="ATK362" s="429"/>
      <c r="ATL362" s="429"/>
      <c r="ATM362" s="432"/>
      <c r="ATN362" s="432"/>
      <c r="ATO362" s="429"/>
      <c r="ATP362" s="429"/>
      <c r="ATQ362" s="429"/>
      <c r="ATR362" s="429"/>
      <c r="ATS362" s="429"/>
      <c r="ATT362" s="429"/>
      <c r="ATU362" s="429"/>
      <c r="ATV362" s="429"/>
      <c r="ATW362" s="429"/>
      <c r="ATX362" s="429"/>
      <c r="ATY362" s="429"/>
      <c r="ATZ362" s="429"/>
      <c r="AUA362" s="429"/>
      <c r="AUB362" s="429"/>
      <c r="AUC362" s="429"/>
      <c r="AUD362" s="429"/>
      <c r="AUE362" s="429"/>
      <c r="AUF362" s="429"/>
      <c r="AUG362" s="429"/>
      <c r="AUH362" s="429"/>
      <c r="AUI362" s="429"/>
      <c r="AUJ362" s="429"/>
      <c r="AUK362" s="429"/>
      <c r="AUL362" s="429"/>
      <c r="AUM362" s="432"/>
      <c r="AUN362" s="432"/>
      <c r="AUO362" s="429"/>
      <c r="AUP362" s="429"/>
      <c r="AUQ362" s="429"/>
      <c r="AUR362" s="429"/>
      <c r="AUS362" s="429"/>
      <c r="AUT362" s="429"/>
      <c r="AUU362" s="429"/>
      <c r="AUV362" s="429"/>
      <c r="AUW362" s="429"/>
      <c r="AUX362" s="429"/>
      <c r="AUY362" s="429"/>
      <c r="AUZ362" s="429"/>
      <c r="AVA362" s="429"/>
      <c r="AVB362" s="429"/>
      <c r="AVC362" s="429"/>
      <c r="AVD362" s="429"/>
      <c r="AVE362" s="429"/>
      <c r="AVF362" s="429"/>
      <c r="AVG362" s="429"/>
      <c r="AVH362" s="429"/>
      <c r="AVI362" s="429"/>
      <c r="AVJ362" s="429"/>
      <c r="AVK362" s="429"/>
      <c r="AVL362" s="429"/>
      <c r="AVM362" s="432"/>
      <c r="AVN362" s="432"/>
      <c r="AVO362" s="429"/>
      <c r="AVP362" s="429"/>
      <c r="AVQ362" s="429"/>
      <c r="AVR362" s="429"/>
      <c r="AVS362" s="429"/>
      <c r="AVT362" s="429"/>
      <c r="AVU362" s="429"/>
      <c r="AVV362" s="429"/>
      <c r="AVW362" s="429"/>
      <c r="AVX362" s="429"/>
      <c r="AVY362" s="429"/>
      <c r="AVZ362" s="429"/>
      <c r="AWA362" s="429"/>
      <c r="AWB362" s="429"/>
      <c r="AWC362" s="429"/>
      <c r="AWD362" s="429"/>
      <c r="AWE362" s="429"/>
      <c r="AWF362" s="429"/>
      <c r="AWG362" s="429"/>
      <c r="AWH362" s="429"/>
      <c r="AWI362" s="429"/>
      <c r="AWJ362" s="429"/>
      <c r="AWK362" s="429"/>
      <c r="AWL362" s="429"/>
      <c r="AWM362" s="432"/>
      <c r="AWN362" s="432"/>
      <c r="AWO362" s="429"/>
      <c r="AWP362" s="429"/>
      <c r="AWQ362" s="429"/>
      <c r="AWR362" s="429"/>
      <c r="AWS362" s="429"/>
      <c r="AWT362" s="429"/>
      <c r="AWU362" s="429"/>
      <c r="AWV362" s="429"/>
      <c r="AWW362" s="429"/>
      <c r="AWX362" s="429"/>
      <c r="AWY362" s="429"/>
      <c r="AWZ362" s="429"/>
      <c r="AXA362" s="429"/>
      <c r="AXB362" s="429"/>
      <c r="AXC362" s="429"/>
      <c r="AXD362" s="429"/>
      <c r="AXE362" s="429"/>
      <c r="AXF362" s="429"/>
      <c r="AXG362" s="429"/>
      <c r="AXH362" s="429"/>
      <c r="AXI362" s="429"/>
      <c r="AXJ362" s="429"/>
      <c r="AXK362" s="429"/>
      <c r="AXL362" s="429"/>
      <c r="AXM362" s="432"/>
      <c r="AXN362" s="432"/>
      <c r="AXO362" s="429"/>
      <c r="AXP362" s="429"/>
      <c r="AXQ362" s="429"/>
      <c r="AXR362" s="429"/>
      <c r="AXS362" s="429"/>
      <c r="AXT362" s="429"/>
      <c r="AXU362" s="429"/>
      <c r="AXV362" s="429"/>
      <c r="AXW362" s="429"/>
      <c r="AXX362" s="429"/>
      <c r="AXY362" s="429"/>
      <c r="AXZ362" s="429"/>
      <c r="AYA362" s="429"/>
      <c r="AYB362" s="429"/>
      <c r="AYC362" s="429"/>
      <c r="AYD362" s="429"/>
      <c r="AYE362" s="429"/>
      <c r="AYF362" s="429"/>
      <c r="AYG362" s="429"/>
      <c r="AYH362" s="429"/>
      <c r="AYI362" s="429"/>
      <c r="AYJ362" s="429"/>
      <c r="AYK362" s="429"/>
      <c r="AYL362" s="429"/>
      <c r="AYM362" s="432"/>
      <c r="AYN362" s="432"/>
      <c r="AYO362" s="429"/>
      <c r="AYP362" s="429"/>
      <c r="AYQ362" s="429"/>
      <c r="AYR362" s="429"/>
      <c r="AYS362" s="429"/>
      <c r="AYT362" s="429"/>
      <c r="AYU362" s="429"/>
      <c r="AYV362" s="429"/>
      <c r="AYW362" s="429"/>
      <c r="AYX362" s="429"/>
      <c r="AYY362" s="429"/>
      <c r="AYZ362" s="429"/>
      <c r="AZA362" s="429"/>
      <c r="AZB362" s="429"/>
      <c r="AZC362" s="429"/>
      <c r="AZD362" s="429"/>
      <c r="AZE362" s="429"/>
      <c r="AZF362" s="429"/>
      <c r="AZG362" s="429"/>
      <c r="AZH362" s="429"/>
      <c r="AZI362" s="429"/>
      <c r="AZJ362" s="429"/>
      <c r="AZK362" s="429"/>
      <c r="AZL362" s="429"/>
      <c r="AZM362" s="432"/>
      <c r="AZN362" s="432"/>
      <c r="AZO362" s="429"/>
      <c r="AZP362" s="429"/>
      <c r="AZQ362" s="429"/>
      <c r="AZR362" s="429"/>
      <c r="AZS362" s="429"/>
      <c r="AZT362" s="429"/>
      <c r="AZU362" s="429"/>
      <c r="AZV362" s="429"/>
      <c r="AZW362" s="429"/>
      <c r="AZX362" s="429"/>
      <c r="AZY362" s="429"/>
      <c r="AZZ362" s="429"/>
      <c r="BAA362" s="429"/>
      <c r="BAB362" s="429"/>
      <c r="BAC362" s="429"/>
      <c r="BAD362" s="429"/>
      <c r="BAE362" s="429"/>
      <c r="BAF362" s="429"/>
      <c r="BAG362" s="429"/>
      <c r="BAH362" s="429"/>
      <c r="BAI362" s="429"/>
      <c r="BAJ362" s="429"/>
      <c r="BAK362" s="429"/>
      <c r="BAL362" s="429"/>
      <c r="BAM362" s="432"/>
      <c r="BAN362" s="432"/>
      <c r="BAO362" s="429"/>
      <c r="BAP362" s="429"/>
      <c r="BAQ362" s="429"/>
      <c r="BAR362" s="429"/>
      <c r="BAS362" s="429"/>
      <c r="BAT362" s="429"/>
      <c r="BAU362" s="429"/>
      <c r="BAV362" s="429"/>
      <c r="BAW362" s="429"/>
      <c r="BAX362" s="429"/>
      <c r="BAY362" s="429"/>
      <c r="BAZ362" s="429"/>
      <c r="BBA362" s="429"/>
      <c r="BBB362" s="429"/>
      <c r="BBC362" s="429"/>
      <c r="BBD362" s="429"/>
      <c r="BBE362" s="429"/>
      <c r="BBF362" s="429"/>
      <c r="BBG362" s="429"/>
      <c r="BBH362" s="429"/>
      <c r="BBI362" s="429"/>
      <c r="BBJ362" s="429"/>
      <c r="BBK362" s="429"/>
      <c r="BBL362" s="429"/>
      <c r="BBM362" s="432"/>
      <c r="BBN362" s="432"/>
      <c r="BBO362" s="429"/>
      <c r="BBP362" s="429"/>
      <c r="BBQ362" s="429"/>
      <c r="BBR362" s="429"/>
      <c r="BBS362" s="429"/>
      <c r="BBT362" s="429"/>
      <c r="BBU362" s="429"/>
      <c r="BBV362" s="429"/>
      <c r="BBW362" s="429"/>
      <c r="BBX362" s="429"/>
      <c r="BBY362" s="429"/>
      <c r="BBZ362" s="429"/>
      <c r="BCA362" s="429"/>
      <c r="BCB362" s="429"/>
      <c r="BCC362" s="429"/>
      <c r="BCD362" s="429"/>
      <c r="BCE362" s="429"/>
      <c r="BCF362" s="429"/>
      <c r="BCG362" s="429"/>
      <c r="BCH362" s="429"/>
      <c r="BCI362" s="429"/>
      <c r="BCJ362" s="429"/>
      <c r="BCK362" s="429"/>
      <c r="BCL362" s="429"/>
      <c r="BCM362" s="432"/>
      <c r="BCN362" s="432"/>
      <c r="BCO362" s="429"/>
      <c r="BCP362" s="429"/>
      <c r="BCQ362" s="429"/>
      <c r="BCR362" s="429"/>
      <c r="BCS362" s="429"/>
      <c r="BCT362" s="429"/>
      <c r="BCU362" s="429"/>
      <c r="BCV362" s="429"/>
      <c r="BCW362" s="429"/>
      <c r="BCX362" s="429"/>
      <c r="BCY362" s="429"/>
      <c r="BCZ362" s="429"/>
      <c r="BDA362" s="429"/>
      <c r="BDB362" s="429"/>
      <c r="BDC362" s="429"/>
      <c r="BDD362" s="429"/>
      <c r="BDE362" s="429"/>
      <c r="BDF362" s="429"/>
      <c r="BDG362" s="429"/>
      <c r="BDH362" s="429"/>
      <c r="BDI362" s="429"/>
      <c r="BDJ362" s="429"/>
      <c r="BDK362" s="429"/>
      <c r="BDL362" s="429"/>
      <c r="BDM362" s="432"/>
      <c r="BDN362" s="432"/>
      <c r="BDO362" s="429"/>
      <c r="BDP362" s="429"/>
      <c r="BDQ362" s="429"/>
      <c r="BDR362" s="429"/>
      <c r="BDS362" s="429"/>
      <c r="BDT362" s="429"/>
      <c r="BDU362" s="429"/>
      <c r="BDV362" s="429"/>
      <c r="BDW362" s="429"/>
      <c r="BDX362" s="429"/>
      <c r="BDY362" s="429"/>
      <c r="BDZ362" s="429"/>
      <c r="BEA362" s="429"/>
      <c r="BEB362" s="429"/>
      <c r="BEC362" s="429"/>
      <c r="BED362" s="429"/>
      <c r="BEE362" s="429"/>
      <c r="BEF362" s="429"/>
      <c r="BEG362" s="429"/>
      <c r="BEH362" s="429"/>
      <c r="BEI362" s="429"/>
      <c r="BEJ362" s="429"/>
      <c r="BEK362" s="429"/>
      <c r="BEL362" s="429"/>
      <c r="BEM362" s="432"/>
      <c r="BEN362" s="432"/>
      <c r="BEO362" s="429"/>
      <c r="BEP362" s="429"/>
      <c r="BEQ362" s="429"/>
      <c r="BER362" s="429"/>
      <c r="BES362" s="429"/>
      <c r="BET362" s="429"/>
      <c r="BEU362" s="429"/>
      <c r="BEV362" s="429"/>
      <c r="BEW362" s="429"/>
      <c r="BEX362" s="429"/>
      <c r="BEY362" s="429"/>
      <c r="BEZ362" s="429"/>
      <c r="BFA362" s="429"/>
      <c r="BFB362" s="429"/>
      <c r="BFC362" s="429"/>
      <c r="BFD362" s="429"/>
      <c r="BFE362" s="429"/>
      <c r="BFF362" s="429"/>
      <c r="BFG362" s="429"/>
      <c r="BFH362" s="429"/>
      <c r="BFI362" s="429"/>
      <c r="BFJ362" s="429"/>
      <c r="BFK362" s="429"/>
      <c r="BFL362" s="429"/>
      <c r="BFM362" s="432"/>
      <c r="BFN362" s="432"/>
      <c r="BFO362" s="429"/>
      <c r="BFP362" s="429"/>
      <c r="BFQ362" s="429"/>
      <c r="BFR362" s="429"/>
      <c r="BFS362" s="429"/>
      <c r="BFT362" s="429"/>
      <c r="BFU362" s="429"/>
      <c r="BFV362" s="429"/>
      <c r="BFW362" s="429"/>
      <c r="BFX362" s="429"/>
      <c r="BFY362" s="429"/>
      <c r="BFZ362" s="429"/>
      <c r="BGA362" s="429"/>
      <c r="BGB362" s="429"/>
      <c r="BGC362" s="429"/>
      <c r="BGD362" s="429"/>
      <c r="BGE362" s="429"/>
      <c r="BGF362" s="429"/>
      <c r="BGG362" s="429"/>
      <c r="BGH362" s="429"/>
      <c r="BGI362" s="429"/>
      <c r="BGJ362" s="429"/>
      <c r="BGK362" s="429"/>
      <c r="BGL362" s="429"/>
      <c r="BGM362" s="432"/>
      <c r="BGN362" s="432"/>
      <c r="BGO362" s="429"/>
      <c r="BGP362" s="429"/>
      <c r="BGQ362" s="429"/>
      <c r="BGR362" s="429"/>
      <c r="BGS362" s="429"/>
      <c r="BGT362" s="429"/>
      <c r="BGU362" s="429"/>
      <c r="BGV362" s="429"/>
      <c r="BGW362" s="429"/>
      <c r="BGX362" s="429"/>
      <c r="BGY362" s="429"/>
      <c r="BGZ362" s="429"/>
      <c r="BHA362" s="429"/>
      <c r="BHB362" s="429"/>
      <c r="BHC362" s="429"/>
      <c r="BHD362" s="429"/>
      <c r="BHE362" s="429"/>
      <c r="BHF362" s="429"/>
      <c r="BHG362" s="429"/>
      <c r="BHH362" s="429"/>
      <c r="BHI362" s="429"/>
      <c r="BHJ362" s="429"/>
      <c r="BHK362" s="429"/>
      <c r="BHL362" s="429"/>
      <c r="BHM362" s="432"/>
      <c r="BHN362" s="432"/>
      <c r="BHO362" s="429"/>
      <c r="BHP362" s="429"/>
      <c r="BHQ362" s="429"/>
      <c r="BHR362" s="429"/>
      <c r="BHS362" s="429"/>
      <c r="BHT362" s="429"/>
      <c r="BHU362" s="429"/>
      <c r="BHV362" s="429"/>
      <c r="BHW362" s="429"/>
      <c r="BHX362" s="429"/>
      <c r="BHY362" s="429"/>
      <c r="BHZ362" s="429"/>
      <c r="BIA362" s="429"/>
      <c r="BIB362" s="429"/>
      <c r="BIC362" s="429"/>
      <c r="BID362" s="429"/>
      <c r="BIE362" s="429"/>
      <c r="BIF362" s="429"/>
      <c r="BIG362" s="429"/>
      <c r="BIH362" s="429"/>
      <c r="BII362" s="429"/>
      <c r="BIJ362" s="429"/>
      <c r="BIK362" s="429"/>
      <c r="BIL362" s="429"/>
      <c r="BIM362" s="432"/>
      <c r="BIN362" s="432"/>
      <c r="BIO362" s="429"/>
      <c r="BIP362" s="429"/>
      <c r="BIQ362" s="429"/>
      <c r="BIR362" s="429"/>
      <c r="BIS362" s="429"/>
      <c r="BIT362" s="429"/>
      <c r="BIU362" s="429"/>
      <c r="BIV362" s="429"/>
      <c r="BIW362" s="429"/>
      <c r="BIX362" s="429"/>
      <c r="BIY362" s="429"/>
      <c r="BIZ362" s="429"/>
      <c r="BJA362" s="429"/>
      <c r="BJB362" s="429"/>
      <c r="BJC362" s="429"/>
      <c r="BJD362" s="429"/>
      <c r="BJE362" s="429"/>
      <c r="BJF362" s="429"/>
      <c r="BJG362" s="429"/>
      <c r="BJH362" s="429"/>
      <c r="BJI362" s="429"/>
      <c r="BJJ362" s="429"/>
      <c r="BJK362" s="429"/>
      <c r="BJL362" s="429"/>
      <c r="BJM362" s="432"/>
      <c r="BJN362" s="432"/>
      <c r="BJO362" s="429"/>
      <c r="BJP362" s="429"/>
      <c r="BJQ362" s="429"/>
      <c r="BJR362" s="429"/>
      <c r="BJS362" s="429"/>
      <c r="BJT362" s="429"/>
      <c r="BJU362" s="429"/>
      <c r="BJV362" s="429"/>
      <c r="BJW362" s="429"/>
      <c r="BJX362" s="429"/>
      <c r="BJY362" s="429"/>
      <c r="BJZ362" s="429"/>
      <c r="BKA362" s="429"/>
      <c r="BKB362" s="429"/>
      <c r="BKC362" s="429"/>
      <c r="BKD362" s="429"/>
      <c r="BKE362" s="429"/>
      <c r="BKF362" s="429"/>
      <c r="BKG362" s="429"/>
      <c r="BKH362" s="429"/>
      <c r="BKI362" s="429"/>
      <c r="BKJ362" s="429"/>
      <c r="BKK362" s="429"/>
      <c r="BKL362" s="429"/>
      <c r="BKM362" s="432"/>
      <c r="BKN362" s="432"/>
      <c r="BKO362" s="429"/>
      <c r="BKP362" s="429"/>
      <c r="BKQ362" s="429"/>
      <c r="BKR362" s="429"/>
      <c r="BKS362" s="429"/>
      <c r="BKT362" s="429"/>
      <c r="BKU362" s="429"/>
      <c r="BKV362" s="429"/>
      <c r="BKW362" s="429"/>
      <c r="BKX362" s="429"/>
      <c r="BKY362" s="429"/>
      <c r="BKZ362" s="429"/>
      <c r="BLA362" s="429"/>
      <c r="BLB362" s="429"/>
      <c r="BLC362" s="429"/>
      <c r="BLD362" s="429"/>
      <c r="BLE362" s="429"/>
      <c r="BLF362" s="429"/>
      <c r="BLG362" s="429"/>
      <c r="BLH362" s="429"/>
      <c r="BLI362" s="429"/>
      <c r="BLJ362" s="429"/>
      <c r="BLK362" s="429"/>
      <c r="BLL362" s="429"/>
      <c r="BLM362" s="432"/>
      <c r="BLN362" s="432"/>
      <c r="BLO362" s="429"/>
      <c r="BLP362" s="429"/>
      <c r="BLQ362" s="429"/>
      <c r="BLR362" s="429"/>
      <c r="BLS362" s="429"/>
      <c r="BLT362" s="429"/>
      <c r="BLU362" s="429"/>
      <c r="BLV362" s="429"/>
      <c r="BLW362" s="429"/>
      <c r="BLX362" s="429"/>
      <c r="BLY362" s="429"/>
      <c r="BLZ362" s="429"/>
      <c r="BMA362" s="429"/>
      <c r="BMB362" s="429"/>
      <c r="BMC362" s="429"/>
      <c r="BMD362" s="429"/>
      <c r="BME362" s="429"/>
      <c r="BMF362" s="429"/>
      <c r="BMG362" s="429"/>
      <c r="BMH362" s="429"/>
      <c r="BMI362" s="429"/>
      <c r="BMJ362" s="429"/>
      <c r="BMK362" s="429"/>
      <c r="BML362" s="429"/>
      <c r="BMM362" s="432"/>
      <c r="BMN362" s="432"/>
      <c r="BMO362" s="429"/>
      <c r="BMP362" s="429"/>
      <c r="BMQ362" s="429"/>
      <c r="BMR362" s="429"/>
      <c r="BMS362" s="429"/>
      <c r="BMT362" s="429"/>
      <c r="BMU362" s="429"/>
      <c r="BMV362" s="429"/>
      <c r="BMW362" s="429"/>
      <c r="BMX362" s="429"/>
      <c r="BMY362" s="429"/>
      <c r="BMZ362" s="429"/>
      <c r="BNA362" s="429"/>
      <c r="BNB362" s="429"/>
      <c r="BNC362" s="429"/>
      <c r="BND362" s="429"/>
      <c r="BNE362" s="429"/>
      <c r="BNF362" s="429"/>
      <c r="BNG362" s="429"/>
      <c r="BNH362" s="429"/>
      <c r="BNI362" s="429"/>
      <c r="BNJ362" s="429"/>
      <c r="BNK362" s="429"/>
      <c r="BNL362" s="429"/>
      <c r="BNM362" s="432"/>
      <c r="BNN362" s="432"/>
      <c r="BNO362" s="429"/>
      <c r="BNP362" s="429"/>
      <c r="BNQ362" s="429"/>
      <c r="BNR362" s="429"/>
      <c r="BNS362" s="429"/>
      <c r="BNT362" s="429"/>
      <c r="BNU362" s="429"/>
      <c r="BNV362" s="429"/>
      <c r="BNW362" s="429"/>
      <c r="BNX362" s="429"/>
      <c r="BNY362" s="429"/>
      <c r="BNZ362" s="429"/>
      <c r="BOA362" s="429"/>
      <c r="BOB362" s="429"/>
      <c r="BOC362" s="429"/>
      <c r="BOD362" s="429"/>
      <c r="BOE362" s="429"/>
      <c r="BOF362" s="429"/>
      <c r="BOG362" s="429"/>
      <c r="BOH362" s="429"/>
      <c r="BOI362" s="429"/>
      <c r="BOJ362" s="429"/>
      <c r="BOK362" s="429"/>
      <c r="BOL362" s="429"/>
      <c r="BOM362" s="432"/>
      <c r="BON362" s="432"/>
      <c r="BOO362" s="429"/>
      <c r="BOP362" s="429"/>
      <c r="BOQ362" s="429"/>
      <c r="BOR362" s="429"/>
      <c r="BOS362" s="429"/>
      <c r="BOT362" s="429"/>
      <c r="BOU362" s="429"/>
      <c r="BOV362" s="429"/>
      <c r="BOW362" s="429"/>
      <c r="BOX362" s="429"/>
      <c r="BOY362" s="429"/>
      <c r="BOZ362" s="429"/>
      <c r="BPA362" s="429"/>
      <c r="BPB362" s="429"/>
      <c r="BPC362" s="429"/>
      <c r="BPD362" s="429"/>
      <c r="BPE362" s="429"/>
      <c r="BPF362" s="429"/>
      <c r="BPG362" s="429"/>
      <c r="BPH362" s="429"/>
      <c r="BPI362" s="429"/>
      <c r="BPJ362" s="429"/>
      <c r="BPK362" s="429"/>
      <c r="BPL362" s="429"/>
      <c r="BPM362" s="432"/>
      <c r="BPN362" s="432"/>
      <c r="BPO362" s="429"/>
      <c r="BPP362" s="429"/>
      <c r="BPQ362" s="429"/>
      <c r="BPR362" s="429"/>
      <c r="BPS362" s="429"/>
      <c r="BPT362" s="429"/>
      <c r="BPU362" s="429"/>
      <c r="BPV362" s="429"/>
      <c r="BPW362" s="429"/>
      <c r="BPX362" s="429"/>
      <c r="BPY362" s="429"/>
      <c r="BPZ362" s="429"/>
      <c r="BQA362" s="429"/>
      <c r="BQB362" s="429"/>
      <c r="BQC362" s="429"/>
      <c r="BQD362" s="429"/>
      <c r="BQE362" s="429"/>
      <c r="BQF362" s="429"/>
      <c r="BQG362" s="429"/>
      <c r="BQH362" s="429"/>
      <c r="BQI362" s="429"/>
      <c r="BQJ362" s="429"/>
      <c r="BQK362" s="429"/>
      <c r="BQL362" s="429"/>
      <c r="BQM362" s="432"/>
      <c r="BQN362" s="432"/>
      <c r="BQO362" s="429"/>
      <c r="BQP362" s="429"/>
      <c r="BQQ362" s="429"/>
      <c r="BQR362" s="429"/>
      <c r="BQS362" s="429"/>
      <c r="BQT362" s="429"/>
      <c r="BQU362" s="429"/>
      <c r="BQV362" s="429"/>
      <c r="BQW362" s="429"/>
      <c r="BQX362" s="429"/>
      <c r="BQY362" s="429"/>
      <c r="BQZ362" s="429"/>
      <c r="BRA362" s="429"/>
      <c r="BRB362" s="429"/>
      <c r="BRC362" s="429"/>
      <c r="BRD362" s="429"/>
      <c r="BRE362" s="429"/>
      <c r="BRF362" s="429"/>
      <c r="BRG362" s="429"/>
      <c r="BRH362" s="429"/>
      <c r="BRI362" s="429"/>
      <c r="BRJ362" s="429"/>
      <c r="BRK362" s="429"/>
      <c r="BRL362" s="429"/>
      <c r="BRM362" s="432"/>
      <c r="BRN362" s="432"/>
      <c r="BRO362" s="429"/>
      <c r="BRP362" s="429"/>
      <c r="BRQ362" s="429"/>
      <c r="BRR362" s="429"/>
      <c r="BRS362" s="429"/>
      <c r="BRT362" s="429"/>
      <c r="BRU362" s="429"/>
      <c r="BRV362" s="429"/>
      <c r="BRW362" s="429"/>
      <c r="BRX362" s="429"/>
      <c r="BRY362" s="429"/>
      <c r="BRZ362" s="429"/>
      <c r="BSA362" s="429"/>
      <c r="BSB362" s="429"/>
      <c r="BSC362" s="429"/>
      <c r="BSD362" s="429"/>
      <c r="BSE362" s="429"/>
      <c r="BSF362" s="429"/>
      <c r="BSG362" s="429"/>
      <c r="BSH362" s="429"/>
      <c r="BSI362" s="429"/>
      <c r="BSJ362" s="429"/>
      <c r="BSK362" s="429"/>
      <c r="BSL362" s="429"/>
      <c r="BSM362" s="432"/>
      <c r="BSN362" s="432"/>
      <c r="BSO362" s="429"/>
      <c r="BSP362" s="429"/>
      <c r="BSQ362" s="429"/>
      <c r="BSR362" s="429"/>
      <c r="BSS362" s="429"/>
      <c r="BST362" s="429"/>
      <c r="BSU362" s="429"/>
      <c r="BSV362" s="429"/>
      <c r="BSW362" s="429"/>
      <c r="BSX362" s="429"/>
      <c r="BSY362" s="429"/>
      <c r="BSZ362" s="429"/>
      <c r="BTA362" s="429"/>
      <c r="BTB362" s="429"/>
      <c r="BTC362" s="429"/>
      <c r="BTD362" s="429"/>
      <c r="BTE362" s="429"/>
      <c r="BTF362" s="429"/>
      <c r="BTG362" s="429"/>
      <c r="BTH362" s="429"/>
      <c r="BTI362" s="429"/>
      <c r="BTJ362" s="429"/>
      <c r="BTK362" s="429"/>
      <c r="BTL362" s="429"/>
      <c r="BTM362" s="432"/>
      <c r="BTN362" s="432"/>
      <c r="BTO362" s="429"/>
      <c r="BTP362" s="429"/>
      <c r="BTQ362" s="429"/>
      <c r="BTR362" s="429"/>
      <c r="BTS362" s="429"/>
      <c r="BTT362" s="429"/>
      <c r="BTU362" s="429"/>
      <c r="BTV362" s="429"/>
      <c r="BTW362" s="429"/>
      <c r="BTX362" s="429"/>
      <c r="BTY362" s="429"/>
      <c r="BTZ362" s="429"/>
      <c r="BUA362" s="429"/>
      <c r="BUB362" s="429"/>
      <c r="BUC362" s="429"/>
      <c r="BUD362" s="429"/>
      <c r="BUE362" s="429"/>
      <c r="BUF362" s="429"/>
      <c r="BUG362" s="429"/>
      <c r="BUH362" s="429"/>
      <c r="BUI362" s="429"/>
      <c r="BUJ362" s="429"/>
      <c r="BUK362" s="429"/>
      <c r="BUL362" s="429"/>
      <c r="BUM362" s="432"/>
      <c r="BUN362" s="432"/>
      <c r="BUO362" s="429"/>
      <c r="BUP362" s="429"/>
      <c r="BUQ362" s="429"/>
      <c r="BUR362" s="429"/>
      <c r="BUS362" s="429"/>
      <c r="BUT362" s="429"/>
      <c r="BUU362" s="429"/>
      <c r="BUV362" s="429"/>
      <c r="BUW362" s="429"/>
      <c r="BUX362" s="429"/>
      <c r="BUY362" s="429"/>
      <c r="BUZ362" s="429"/>
      <c r="BVA362" s="429"/>
      <c r="BVB362" s="429"/>
      <c r="BVC362" s="429"/>
      <c r="BVD362" s="429"/>
      <c r="BVE362" s="429"/>
      <c r="BVF362" s="429"/>
      <c r="BVG362" s="429"/>
      <c r="BVH362" s="429"/>
      <c r="BVI362" s="429"/>
      <c r="BVJ362" s="429"/>
      <c r="BVK362" s="429"/>
      <c r="BVL362" s="429"/>
      <c r="BVM362" s="432"/>
      <c r="BVN362" s="432"/>
      <c r="BVO362" s="429"/>
      <c r="BVP362" s="429"/>
      <c r="BVQ362" s="429"/>
      <c r="BVR362" s="429"/>
      <c r="BVS362" s="429"/>
      <c r="BVT362" s="429"/>
      <c r="BVU362" s="429"/>
      <c r="BVV362" s="429"/>
      <c r="BVW362" s="429"/>
      <c r="BVX362" s="429"/>
      <c r="BVY362" s="429"/>
      <c r="BVZ362" s="429"/>
      <c r="BWA362" s="429"/>
      <c r="BWB362" s="429"/>
      <c r="BWC362" s="429"/>
      <c r="BWD362" s="429"/>
      <c r="BWE362" s="429"/>
      <c r="BWF362" s="429"/>
      <c r="BWG362" s="429"/>
      <c r="BWH362" s="429"/>
      <c r="BWI362" s="429"/>
      <c r="BWJ362" s="429"/>
      <c r="BWK362" s="429"/>
      <c r="BWL362" s="429"/>
      <c r="BWM362" s="432"/>
      <c r="BWN362" s="432"/>
      <c r="BWO362" s="429"/>
      <c r="BWP362" s="429"/>
      <c r="BWQ362" s="429"/>
      <c r="BWR362" s="429"/>
      <c r="BWS362" s="429"/>
      <c r="BWT362" s="429"/>
      <c r="BWU362" s="429"/>
      <c r="BWV362" s="429"/>
      <c r="BWW362" s="429"/>
      <c r="BWX362" s="429"/>
      <c r="BWY362" s="429"/>
      <c r="BWZ362" s="429"/>
      <c r="BXA362" s="429"/>
      <c r="BXB362" s="429"/>
      <c r="BXC362" s="429"/>
      <c r="BXD362" s="429"/>
      <c r="BXE362" s="429"/>
      <c r="BXF362" s="429"/>
      <c r="BXG362" s="429"/>
      <c r="BXH362" s="429"/>
      <c r="BXI362" s="429"/>
      <c r="BXJ362" s="429"/>
      <c r="BXK362" s="429"/>
      <c r="BXL362" s="429"/>
      <c r="BXM362" s="432"/>
      <c r="BXN362" s="432"/>
      <c r="BXO362" s="429"/>
      <c r="BXP362" s="429"/>
      <c r="BXQ362" s="429"/>
      <c r="BXR362" s="429"/>
      <c r="BXS362" s="429"/>
      <c r="BXT362" s="429"/>
      <c r="BXU362" s="429"/>
      <c r="BXV362" s="429"/>
      <c r="BXW362" s="429"/>
      <c r="BXX362" s="429"/>
      <c r="BXY362" s="429"/>
      <c r="BXZ362" s="429"/>
      <c r="BYA362" s="429"/>
      <c r="BYB362" s="429"/>
      <c r="BYC362" s="429"/>
      <c r="BYD362" s="429"/>
      <c r="BYE362" s="429"/>
      <c r="BYF362" s="429"/>
      <c r="BYG362" s="429"/>
      <c r="BYH362" s="429"/>
      <c r="BYI362" s="429"/>
      <c r="BYJ362" s="429"/>
      <c r="BYK362" s="429"/>
      <c r="BYL362" s="429"/>
      <c r="BYM362" s="432"/>
      <c r="BYN362" s="432"/>
      <c r="BYO362" s="429"/>
      <c r="BYP362" s="429"/>
      <c r="BYQ362" s="429"/>
      <c r="BYR362" s="429"/>
      <c r="BYS362" s="429"/>
      <c r="BYT362" s="429"/>
      <c r="BYU362" s="429"/>
      <c r="BYV362" s="429"/>
      <c r="BYW362" s="429"/>
      <c r="BYX362" s="429"/>
      <c r="BYY362" s="429"/>
      <c r="BYZ362" s="429"/>
      <c r="BZA362" s="429"/>
      <c r="BZB362" s="429"/>
      <c r="BZC362" s="429"/>
      <c r="BZD362" s="429"/>
      <c r="BZE362" s="429"/>
      <c r="BZF362" s="429"/>
      <c r="BZG362" s="429"/>
      <c r="BZH362" s="429"/>
      <c r="BZI362" s="429"/>
      <c r="BZJ362" s="429"/>
      <c r="BZK362" s="429"/>
      <c r="BZL362" s="429"/>
      <c r="BZM362" s="432"/>
      <c r="BZN362" s="432"/>
      <c r="BZO362" s="429"/>
      <c r="BZP362" s="429"/>
      <c r="BZQ362" s="429"/>
      <c r="BZR362" s="429"/>
      <c r="BZS362" s="429"/>
      <c r="BZT362" s="429"/>
      <c r="BZU362" s="429"/>
      <c r="BZV362" s="429"/>
      <c r="BZW362" s="429"/>
      <c r="BZX362" s="429"/>
      <c r="BZY362" s="429"/>
      <c r="BZZ362" s="429"/>
      <c r="CAA362" s="429"/>
      <c r="CAB362" s="429"/>
      <c r="CAC362" s="429"/>
      <c r="CAD362" s="429"/>
      <c r="CAE362" s="429"/>
      <c r="CAF362" s="429"/>
      <c r="CAG362" s="429"/>
      <c r="CAH362" s="429"/>
      <c r="CAI362" s="429"/>
      <c r="CAJ362" s="429"/>
      <c r="CAK362" s="429"/>
      <c r="CAL362" s="429"/>
      <c r="CAM362" s="432"/>
      <c r="CAN362" s="432"/>
      <c r="CAO362" s="429"/>
      <c r="CAP362" s="429"/>
      <c r="CAQ362" s="429"/>
      <c r="CAR362" s="429"/>
      <c r="CAS362" s="429"/>
      <c r="CAT362" s="429"/>
      <c r="CAU362" s="429"/>
      <c r="CAV362" s="429"/>
      <c r="CAW362" s="429"/>
      <c r="CAX362" s="429"/>
      <c r="CAY362" s="429"/>
      <c r="CAZ362" s="429"/>
      <c r="CBA362" s="429"/>
      <c r="CBB362" s="429"/>
      <c r="CBC362" s="429"/>
      <c r="CBD362" s="429"/>
      <c r="CBE362" s="429"/>
      <c r="CBF362" s="429"/>
      <c r="CBG362" s="429"/>
      <c r="CBH362" s="429"/>
      <c r="CBI362" s="429"/>
      <c r="CBJ362" s="429"/>
      <c r="CBK362" s="429"/>
      <c r="CBL362" s="429"/>
      <c r="CBM362" s="432"/>
      <c r="CBN362" s="432"/>
      <c r="CBO362" s="429"/>
      <c r="CBP362" s="429"/>
      <c r="CBQ362" s="429"/>
      <c r="CBR362" s="429"/>
      <c r="CBS362" s="429"/>
      <c r="CBT362" s="429"/>
      <c r="CBU362" s="429"/>
      <c r="CBV362" s="429"/>
      <c r="CBW362" s="429"/>
      <c r="CBX362" s="429"/>
      <c r="CBY362" s="429"/>
      <c r="CBZ362" s="429"/>
      <c r="CCA362" s="429"/>
      <c r="CCB362" s="429"/>
      <c r="CCC362" s="429"/>
      <c r="CCD362" s="429"/>
      <c r="CCE362" s="429"/>
      <c r="CCF362" s="429"/>
      <c r="CCG362" s="429"/>
      <c r="CCH362" s="429"/>
      <c r="CCI362" s="429"/>
      <c r="CCJ362" s="429"/>
      <c r="CCK362" s="429"/>
      <c r="CCL362" s="429"/>
      <c r="CCM362" s="432"/>
      <c r="CCN362" s="432"/>
      <c r="CCO362" s="429"/>
      <c r="CCP362" s="429"/>
      <c r="CCQ362" s="429"/>
      <c r="CCR362" s="429"/>
      <c r="CCS362" s="429"/>
      <c r="CCT362" s="429"/>
      <c r="CCU362" s="429"/>
      <c r="CCV362" s="429"/>
      <c r="CCW362" s="429"/>
      <c r="CCX362" s="429"/>
      <c r="CCY362" s="429"/>
      <c r="CCZ362" s="429"/>
      <c r="CDA362" s="429"/>
      <c r="CDB362" s="429"/>
      <c r="CDC362" s="429"/>
      <c r="CDD362" s="429"/>
      <c r="CDE362" s="429"/>
      <c r="CDF362" s="429"/>
      <c r="CDG362" s="429"/>
      <c r="CDH362" s="429"/>
      <c r="CDI362" s="429"/>
      <c r="CDJ362" s="429"/>
      <c r="CDK362" s="429"/>
      <c r="CDL362" s="429"/>
      <c r="CDM362" s="432"/>
      <c r="CDN362" s="432"/>
      <c r="CDO362" s="429"/>
      <c r="CDP362" s="429"/>
      <c r="CDQ362" s="429"/>
      <c r="CDR362" s="429"/>
      <c r="CDS362" s="429"/>
      <c r="CDT362" s="429"/>
      <c r="CDU362" s="429"/>
      <c r="CDV362" s="429"/>
      <c r="CDW362" s="429"/>
      <c r="CDX362" s="429"/>
      <c r="CDY362" s="429"/>
      <c r="CDZ362" s="429"/>
      <c r="CEA362" s="429"/>
      <c r="CEB362" s="429"/>
      <c r="CEC362" s="429"/>
      <c r="CED362" s="429"/>
      <c r="CEE362" s="429"/>
      <c r="CEF362" s="429"/>
      <c r="CEG362" s="429"/>
      <c r="CEH362" s="429"/>
      <c r="CEI362" s="429"/>
      <c r="CEJ362" s="429"/>
      <c r="CEK362" s="429"/>
      <c r="CEL362" s="429"/>
      <c r="CEM362" s="432"/>
      <c r="CEN362" s="432"/>
      <c r="CEO362" s="429"/>
      <c r="CEP362" s="429"/>
      <c r="CEQ362" s="429"/>
      <c r="CER362" s="429"/>
      <c r="CES362" s="429"/>
      <c r="CET362" s="429"/>
      <c r="CEU362" s="429"/>
      <c r="CEV362" s="429"/>
      <c r="CEW362" s="429"/>
      <c r="CEX362" s="429"/>
      <c r="CEY362" s="429"/>
      <c r="CEZ362" s="429"/>
      <c r="CFA362" s="429"/>
      <c r="CFB362" s="429"/>
      <c r="CFC362" s="429"/>
      <c r="CFD362" s="429"/>
      <c r="CFE362" s="429"/>
      <c r="CFF362" s="429"/>
      <c r="CFG362" s="429"/>
      <c r="CFH362" s="429"/>
      <c r="CFI362" s="429"/>
      <c r="CFJ362" s="429"/>
      <c r="CFK362" s="429"/>
      <c r="CFL362" s="429"/>
      <c r="CFM362" s="432"/>
      <c r="CFN362" s="432"/>
      <c r="CFO362" s="429"/>
      <c r="CFP362" s="429"/>
      <c r="CFQ362" s="429"/>
      <c r="CFR362" s="429"/>
      <c r="CFS362" s="429"/>
      <c r="CFT362" s="429"/>
      <c r="CFU362" s="429"/>
      <c r="CFV362" s="429"/>
      <c r="CFW362" s="429"/>
      <c r="CFX362" s="429"/>
      <c r="CFY362" s="429"/>
      <c r="CFZ362" s="429"/>
      <c r="CGA362" s="429"/>
      <c r="CGB362" s="429"/>
      <c r="CGC362" s="429"/>
      <c r="CGD362" s="429"/>
      <c r="CGE362" s="429"/>
      <c r="CGF362" s="429"/>
      <c r="CGG362" s="429"/>
      <c r="CGH362" s="429"/>
      <c r="CGI362" s="429"/>
      <c r="CGJ362" s="429"/>
      <c r="CGK362" s="429"/>
      <c r="CGL362" s="429"/>
      <c r="CGM362" s="432"/>
      <c r="CGN362" s="432"/>
      <c r="CGO362" s="429"/>
      <c r="CGP362" s="429"/>
      <c r="CGQ362" s="429"/>
      <c r="CGR362" s="429"/>
      <c r="CGS362" s="429"/>
      <c r="CGT362" s="429"/>
      <c r="CGU362" s="429"/>
      <c r="CGV362" s="429"/>
      <c r="CGW362" s="429"/>
      <c r="CGX362" s="429"/>
      <c r="CGY362" s="429"/>
      <c r="CGZ362" s="429"/>
      <c r="CHA362" s="429"/>
      <c r="CHB362" s="429"/>
      <c r="CHC362" s="429"/>
      <c r="CHD362" s="429"/>
      <c r="CHE362" s="429"/>
      <c r="CHF362" s="429"/>
      <c r="CHG362" s="429"/>
      <c r="CHH362" s="429"/>
      <c r="CHI362" s="429"/>
      <c r="CHJ362" s="429"/>
      <c r="CHK362" s="429"/>
      <c r="CHL362" s="429"/>
      <c r="CHM362" s="432"/>
      <c r="CHN362" s="432"/>
      <c r="CHO362" s="429"/>
      <c r="CHP362" s="429"/>
      <c r="CHQ362" s="429"/>
      <c r="CHR362" s="429"/>
      <c r="CHS362" s="429"/>
      <c r="CHT362" s="429"/>
      <c r="CHU362" s="429"/>
      <c r="CHV362" s="429"/>
      <c r="CHW362" s="429"/>
      <c r="CHX362" s="429"/>
      <c r="CHY362" s="429"/>
      <c r="CHZ362" s="429"/>
      <c r="CIA362" s="429"/>
      <c r="CIB362" s="429"/>
      <c r="CIC362" s="429"/>
      <c r="CID362" s="429"/>
      <c r="CIE362" s="429"/>
      <c r="CIF362" s="429"/>
      <c r="CIG362" s="429"/>
      <c r="CIH362" s="429"/>
      <c r="CII362" s="429"/>
      <c r="CIJ362" s="429"/>
      <c r="CIK362" s="429"/>
      <c r="CIL362" s="429"/>
      <c r="CIM362" s="432"/>
      <c r="CIN362" s="432"/>
      <c r="CIO362" s="429"/>
      <c r="CIP362" s="429"/>
      <c r="CIQ362" s="429"/>
      <c r="CIR362" s="429"/>
      <c r="CIS362" s="429"/>
      <c r="CIT362" s="429"/>
      <c r="CIU362" s="429"/>
      <c r="CIV362" s="429"/>
      <c r="CIW362" s="429"/>
      <c r="CIX362" s="429"/>
      <c r="CIY362" s="429"/>
      <c r="CIZ362" s="429"/>
      <c r="CJA362" s="429"/>
      <c r="CJB362" s="429"/>
      <c r="CJC362" s="429"/>
      <c r="CJD362" s="429"/>
      <c r="CJE362" s="429"/>
      <c r="CJF362" s="429"/>
      <c r="CJG362" s="429"/>
      <c r="CJH362" s="429"/>
      <c r="CJI362" s="429"/>
      <c r="CJJ362" s="429"/>
      <c r="CJK362" s="429"/>
      <c r="CJL362" s="429"/>
      <c r="CJM362" s="432"/>
      <c r="CJN362" s="432"/>
      <c r="CJO362" s="429"/>
      <c r="CJP362" s="429"/>
      <c r="CJQ362" s="429"/>
      <c r="CJR362" s="429"/>
      <c r="CJS362" s="429"/>
      <c r="CJT362" s="429"/>
      <c r="CJU362" s="429"/>
      <c r="CJV362" s="429"/>
      <c r="CJW362" s="429"/>
      <c r="CJX362" s="429"/>
      <c r="CJY362" s="429"/>
      <c r="CJZ362" s="429"/>
      <c r="CKA362" s="429"/>
      <c r="CKB362" s="429"/>
      <c r="CKC362" s="429"/>
      <c r="CKD362" s="429"/>
      <c r="CKE362" s="429"/>
      <c r="CKF362" s="429"/>
      <c r="CKG362" s="429"/>
      <c r="CKH362" s="429"/>
      <c r="CKI362" s="429"/>
      <c r="CKJ362" s="429"/>
      <c r="CKK362" s="429"/>
      <c r="CKL362" s="429"/>
      <c r="CKM362" s="432"/>
      <c r="CKN362" s="432"/>
      <c r="CKO362" s="429"/>
      <c r="CKP362" s="429"/>
      <c r="CKQ362" s="429"/>
      <c r="CKR362" s="429"/>
      <c r="CKS362" s="429"/>
      <c r="CKT362" s="429"/>
      <c r="CKU362" s="429"/>
      <c r="CKV362" s="429"/>
      <c r="CKW362" s="429"/>
      <c r="CKX362" s="429"/>
      <c r="CKY362" s="429"/>
      <c r="CKZ362" s="429"/>
      <c r="CLA362" s="429"/>
      <c r="CLB362" s="429"/>
      <c r="CLC362" s="429"/>
      <c r="CLD362" s="429"/>
      <c r="CLE362" s="429"/>
      <c r="CLF362" s="429"/>
      <c r="CLG362" s="429"/>
      <c r="CLH362" s="429"/>
      <c r="CLI362" s="429"/>
      <c r="CLJ362" s="429"/>
      <c r="CLK362" s="429"/>
      <c r="CLL362" s="429"/>
      <c r="CLM362" s="432"/>
      <c r="CLN362" s="432"/>
      <c r="CLO362" s="429"/>
      <c r="CLP362" s="429"/>
      <c r="CLQ362" s="429"/>
      <c r="CLR362" s="429"/>
      <c r="CLS362" s="429"/>
      <c r="CLT362" s="429"/>
      <c r="CLU362" s="429"/>
      <c r="CLV362" s="429"/>
      <c r="CLW362" s="429"/>
      <c r="CLX362" s="429"/>
      <c r="CLY362" s="429"/>
      <c r="CLZ362" s="429"/>
      <c r="CMA362" s="429"/>
      <c r="CMB362" s="429"/>
      <c r="CMC362" s="429"/>
      <c r="CMD362" s="429"/>
      <c r="CME362" s="429"/>
      <c r="CMF362" s="429"/>
      <c r="CMG362" s="429"/>
      <c r="CMH362" s="429"/>
      <c r="CMI362" s="429"/>
      <c r="CMJ362" s="429"/>
      <c r="CMK362" s="429"/>
      <c r="CML362" s="429"/>
      <c r="CMM362" s="432"/>
      <c r="CMN362" s="432"/>
      <c r="CMO362" s="429"/>
      <c r="CMP362" s="429"/>
      <c r="CMQ362" s="429"/>
      <c r="CMR362" s="429"/>
      <c r="CMS362" s="429"/>
      <c r="CMT362" s="429"/>
      <c r="CMU362" s="429"/>
      <c r="CMV362" s="429"/>
      <c r="CMW362" s="429"/>
      <c r="CMX362" s="429"/>
      <c r="CMY362" s="429"/>
      <c r="CMZ362" s="429"/>
      <c r="CNA362" s="429"/>
      <c r="CNB362" s="429"/>
      <c r="CNC362" s="429"/>
      <c r="CND362" s="429"/>
      <c r="CNE362" s="429"/>
      <c r="CNF362" s="429"/>
      <c r="CNG362" s="429"/>
      <c r="CNH362" s="429"/>
      <c r="CNI362" s="429"/>
      <c r="CNJ362" s="429"/>
      <c r="CNK362" s="429"/>
      <c r="CNL362" s="429"/>
      <c r="CNM362" s="432"/>
      <c r="CNN362" s="432"/>
      <c r="CNO362" s="429"/>
      <c r="CNP362" s="429"/>
      <c r="CNQ362" s="429"/>
      <c r="CNR362" s="429"/>
      <c r="CNS362" s="429"/>
      <c r="CNT362" s="429"/>
      <c r="CNU362" s="429"/>
      <c r="CNV362" s="429"/>
      <c r="CNW362" s="429"/>
      <c r="CNX362" s="429"/>
      <c r="CNY362" s="429"/>
      <c r="CNZ362" s="429"/>
      <c r="COA362" s="429"/>
      <c r="COB362" s="429"/>
      <c r="COC362" s="429"/>
      <c r="COD362" s="429"/>
      <c r="COE362" s="429"/>
      <c r="COF362" s="429"/>
      <c r="COG362" s="429"/>
      <c r="COH362" s="429"/>
      <c r="COI362" s="429"/>
      <c r="COJ362" s="429"/>
      <c r="COK362" s="429"/>
      <c r="COL362" s="429"/>
      <c r="COM362" s="432"/>
      <c r="CON362" s="432"/>
      <c r="COO362" s="429"/>
      <c r="COP362" s="429"/>
      <c r="COQ362" s="429"/>
      <c r="COR362" s="429"/>
      <c r="COS362" s="429"/>
      <c r="COT362" s="429"/>
      <c r="COU362" s="429"/>
      <c r="COV362" s="429"/>
      <c r="COW362" s="429"/>
      <c r="COX362" s="429"/>
      <c r="COY362" s="429"/>
      <c r="COZ362" s="429"/>
      <c r="CPA362" s="429"/>
      <c r="CPB362" s="429"/>
      <c r="CPC362" s="429"/>
      <c r="CPD362" s="429"/>
      <c r="CPE362" s="429"/>
      <c r="CPF362" s="429"/>
      <c r="CPG362" s="429"/>
      <c r="CPH362" s="429"/>
      <c r="CPI362" s="429"/>
      <c r="CPJ362" s="429"/>
      <c r="CPK362" s="429"/>
      <c r="CPL362" s="429"/>
      <c r="CPM362" s="432"/>
      <c r="CPN362" s="432"/>
      <c r="CPO362" s="429"/>
      <c r="CPP362" s="429"/>
      <c r="CPQ362" s="429"/>
      <c r="CPR362" s="429"/>
      <c r="CPS362" s="429"/>
      <c r="CPT362" s="429"/>
      <c r="CPU362" s="429"/>
      <c r="CPV362" s="429"/>
      <c r="CPW362" s="429"/>
      <c r="CPX362" s="429"/>
      <c r="CPY362" s="429"/>
      <c r="CPZ362" s="429"/>
      <c r="CQA362" s="429"/>
      <c r="CQB362" s="429"/>
      <c r="CQC362" s="429"/>
      <c r="CQD362" s="429"/>
      <c r="CQE362" s="429"/>
      <c r="CQF362" s="429"/>
      <c r="CQG362" s="429"/>
      <c r="CQH362" s="429"/>
      <c r="CQI362" s="429"/>
      <c r="CQJ362" s="429"/>
      <c r="CQK362" s="429"/>
      <c r="CQL362" s="429"/>
      <c r="CQM362" s="432"/>
      <c r="CQN362" s="432"/>
      <c r="CQO362" s="429"/>
      <c r="CQP362" s="429"/>
      <c r="CQQ362" s="429"/>
      <c r="CQR362" s="429"/>
      <c r="CQS362" s="429"/>
      <c r="CQT362" s="429"/>
      <c r="CQU362" s="429"/>
      <c r="CQV362" s="429"/>
      <c r="CQW362" s="429"/>
      <c r="CQX362" s="429"/>
      <c r="CQY362" s="429"/>
      <c r="CQZ362" s="429"/>
      <c r="CRA362" s="429"/>
      <c r="CRB362" s="429"/>
      <c r="CRC362" s="429"/>
      <c r="CRD362" s="429"/>
      <c r="CRE362" s="429"/>
      <c r="CRF362" s="429"/>
      <c r="CRG362" s="429"/>
      <c r="CRH362" s="429"/>
      <c r="CRI362" s="429"/>
      <c r="CRJ362" s="429"/>
      <c r="CRK362" s="429"/>
      <c r="CRL362" s="429"/>
      <c r="CRM362" s="432"/>
      <c r="CRN362" s="432"/>
      <c r="CRO362" s="429"/>
      <c r="CRP362" s="429"/>
      <c r="CRQ362" s="429"/>
      <c r="CRR362" s="429"/>
      <c r="CRS362" s="429"/>
      <c r="CRT362" s="429"/>
      <c r="CRU362" s="429"/>
      <c r="CRV362" s="429"/>
      <c r="CRW362" s="429"/>
      <c r="CRX362" s="429"/>
      <c r="CRY362" s="429"/>
      <c r="CRZ362" s="429"/>
      <c r="CSA362" s="429"/>
      <c r="CSB362" s="429"/>
      <c r="CSC362" s="429"/>
      <c r="CSD362" s="429"/>
      <c r="CSE362" s="429"/>
      <c r="CSF362" s="429"/>
      <c r="CSG362" s="429"/>
      <c r="CSH362" s="429"/>
      <c r="CSI362" s="429"/>
      <c r="CSJ362" s="429"/>
      <c r="CSK362" s="429"/>
      <c r="CSL362" s="429"/>
      <c r="CSM362" s="432"/>
      <c r="CSN362" s="432"/>
      <c r="CSO362" s="429"/>
      <c r="CSP362" s="429"/>
      <c r="CSQ362" s="429"/>
      <c r="CSR362" s="429"/>
      <c r="CSS362" s="429"/>
      <c r="CST362" s="429"/>
      <c r="CSU362" s="429"/>
      <c r="CSV362" s="429"/>
      <c r="CSW362" s="429"/>
      <c r="CSX362" s="429"/>
      <c r="CSY362" s="429"/>
      <c r="CSZ362" s="429"/>
      <c r="CTA362" s="429"/>
      <c r="CTB362" s="429"/>
      <c r="CTC362" s="429"/>
      <c r="CTD362" s="429"/>
      <c r="CTE362" s="429"/>
      <c r="CTF362" s="429"/>
      <c r="CTG362" s="429"/>
      <c r="CTH362" s="429"/>
      <c r="CTI362" s="429"/>
      <c r="CTJ362" s="429"/>
      <c r="CTK362" s="429"/>
      <c r="CTL362" s="429"/>
      <c r="CTM362" s="432"/>
      <c r="CTN362" s="432"/>
      <c r="CTO362" s="429"/>
      <c r="CTP362" s="429"/>
      <c r="CTQ362" s="429"/>
      <c r="CTR362" s="429"/>
      <c r="CTS362" s="429"/>
      <c r="CTT362" s="429"/>
      <c r="CTU362" s="429"/>
      <c r="CTV362" s="429"/>
      <c r="CTW362" s="429"/>
      <c r="CTX362" s="429"/>
      <c r="CTY362" s="429"/>
      <c r="CTZ362" s="429"/>
      <c r="CUA362" s="429"/>
      <c r="CUB362" s="429"/>
      <c r="CUC362" s="429"/>
      <c r="CUD362" s="429"/>
      <c r="CUE362" s="429"/>
      <c r="CUF362" s="429"/>
      <c r="CUG362" s="429"/>
      <c r="CUH362" s="429"/>
      <c r="CUI362" s="429"/>
      <c r="CUJ362" s="429"/>
      <c r="CUK362" s="429"/>
      <c r="CUL362" s="429"/>
      <c r="CUM362" s="432"/>
      <c r="CUN362" s="432"/>
      <c r="CUO362" s="429"/>
      <c r="CUP362" s="429"/>
      <c r="CUQ362" s="429"/>
      <c r="CUR362" s="429"/>
      <c r="CUS362" s="429"/>
      <c r="CUT362" s="429"/>
      <c r="CUU362" s="429"/>
      <c r="CUV362" s="429"/>
      <c r="CUW362" s="429"/>
      <c r="CUX362" s="429"/>
      <c r="CUY362" s="429"/>
      <c r="CUZ362" s="429"/>
      <c r="CVA362" s="429"/>
      <c r="CVB362" s="429"/>
      <c r="CVC362" s="429"/>
      <c r="CVD362" s="429"/>
      <c r="CVE362" s="429"/>
      <c r="CVF362" s="429"/>
      <c r="CVG362" s="429"/>
      <c r="CVH362" s="429"/>
      <c r="CVI362" s="429"/>
      <c r="CVJ362" s="429"/>
      <c r="CVK362" s="429"/>
      <c r="CVL362" s="429"/>
      <c r="CVM362" s="432"/>
      <c r="CVN362" s="432"/>
      <c r="CVO362" s="429"/>
      <c r="CVP362" s="429"/>
      <c r="CVQ362" s="429"/>
      <c r="CVR362" s="429"/>
      <c r="CVS362" s="429"/>
      <c r="CVT362" s="429"/>
      <c r="CVU362" s="429"/>
      <c r="CVV362" s="429"/>
      <c r="CVW362" s="429"/>
      <c r="CVX362" s="429"/>
      <c r="CVY362" s="429"/>
      <c r="CVZ362" s="429"/>
      <c r="CWA362" s="429"/>
      <c r="CWB362" s="429"/>
      <c r="CWC362" s="429"/>
      <c r="CWD362" s="429"/>
      <c r="CWE362" s="429"/>
      <c r="CWF362" s="429"/>
      <c r="CWG362" s="429"/>
      <c r="CWH362" s="429"/>
      <c r="CWI362" s="429"/>
      <c r="CWJ362" s="429"/>
      <c r="CWK362" s="429"/>
      <c r="CWL362" s="429"/>
      <c r="CWM362" s="432"/>
      <c r="CWN362" s="432"/>
      <c r="CWO362" s="429"/>
      <c r="CWP362" s="429"/>
      <c r="CWQ362" s="429"/>
      <c r="CWR362" s="429"/>
      <c r="CWS362" s="429"/>
      <c r="CWT362" s="429"/>
      <c r="CWU362" s="429"/>
      <c r="CWV362" s="429"/>
      <c r="CWW362" s="429"/>
      <c r="CWX362" s="429"/>
      <c r="CWY362" s="429"/>
      <c r="CWZ362" s="429"/>
      <c r="CXA362" s="429"/>
      <c r="CXB362" s="429"/>
      <c r="CXC362" s="429"/>
      <c r="CXD362" s="429"/>
      <c r="CXE362" s="429"/>
      <c r="CXF362" s="429"/>
      <c r="CXG362" s="429"/>
      <c r="CXH362" s="429"/>
      <c r="CXI362" s="429"/>
      <c r="CXJ362" s="429"/>
      <c r="CXK362" s="429"/>
      <c r="CXL362" s="429"/>
      <c r="CXM362" s="432"/>
      <c r="CXN362" s="432"/>
      <c r="CXO362" s="429"/>
      <c r="CXP362" s="429"/>
      <c r="CXQ362" s="429"/>
      <c r="CXR362" s="429"/>
      <c r="CXS362" s="429"/>
      <c r="CXT362" s="429"/>
      <c r="CXU362" s="429"/>
      <c r="CXV362" s="429"/>
      <c r="CXW362" s="429"/>
      <c r="CXX362" s="429"/>
      <c r="CXY362" s="429"/>
      <c r="CXZ362" s="429"/>
      <c r="CYA362" s="429"/>
      <c r="CYB362" s="429"/>
      <c r="CYC362" s="429"/>
      <c r="CYD362" s="429"/>
      <c r="CYE362" s="429"/>
      <c r="CYF362" s="429"/>
      <c r="CYG362" s="429"/>
      <c r="CYH362" s="429"/>
      <c r="CYI362" s="429"/>
      <c r="CYJ362" s="429"/>
      <c r="CYK362" s="429"/>
      <c r="CYL362" s="429"/>
      <c r="CYM362" s="432"/>
      <c r="CYN362" s="432"/>
      <c r="CYO362" s="429"/>
      <c r="CYP362" s="429"/>
      <c r="CYQ362" s="429"/>
      <c r="CYR362" s="429"/>
      <c r="CYS362" s="429"/>
      <c r="CYT362" s="429"/>
      <c r="CYU362" s="429"/>
      <c r="CYV362" s="429"/>
      <c r="CYW362" s="429"/>
      <c r="CYX362" s="429"/>
      <c r="CYY362" s="429"/>
      <c r="CYZ362" s="429"/>
      <c r="CZA362" s="429"/>
      <c r="CZB362" s="429"/>
      <c r="CZC362" s="429"/>
      <c r="CZD362" s="429"/>
      <c r="CZE362" s="429"/>
      <c r="CZF362" s="429"/>
      <c r="CZG362" s="429"/>
      <c r="CZH362" s="429"/>
      <c r="CZI362" s="429"/>
      <c r="CZJ362" s="429"/>
      <c r="CZK362" s="429"/>
      <c r="CZL362" s="429"/>
      <c r="CZM362" s="432"/>
      <c r="CZN362" s="432"/>
      <c r="CZO362" s="429"/>
      <c r="CZP362" s="429"/>
      <c r="CZQ362" s="429"/>
      <c r="CZR362" s="429"/>
      <c r="CZS362" s="429"/>
      <c r="CZT362" s="429"/>
      <c r="CZU362" s="429"/>
      <c r="CZV362" s="429"/>
      <c r="CZW362" s="429"/>
      <c r="CZX362" s="429"/>
      <c r="CZY362" s="429"/>
      <c r="CZZ362" s="429"/>
      <c r="DAA362" s="429"/>
      <c r="DAB362" s="429"/>
      <c r="DAC362" s="429"/>
      <c r="DAD362" s="429"/>
      <c r="DAE362" s="429"/>
      <c r="DAF362" s="429"/>
      <c r="DAG362" s="429"/>
      <c r="DAH362" s="429"/>
      <c r="DAI362" s="429"/>
      <c r="DAJ362" s="429"/>
      <c r="DAK362" s="429"/>
      <c r="DAL362" s="429"/>
      <c r="DAM362" s="432"/>
      <c r="DAN362" s="432"/>
      <c r="DAO362" s="429"/>
      <c r="DAP362" s="429"/>
      <c r="DAQ362" s="429"/>
      <c r="DAR362" s="429"/>
      <c r="DAS362" s="429"/>
      <c r="DAT362" s="429"/>
      <c r="DAU362" s="429"/>
      <c r="DAV362" s="429"/>
      <c r="DAW362" s="429"/>
      <c r="DAX362" s="429"/>
      <c r="DAY362" s="429"/>
      <c r="DAZ362" s="429"/>
      <c r="DBA362" s="429"/>
      <c r="DBB362" s="429"/>
      <c r="DBC362" s="429"/>
      <c r="DBD362" s="429"/>
      <c r="DBE362" s="429"/>
      <c r="DBF362" s="429"/>
      <c r="DBG362" s="429"/>
      <c r="DBH362" s="429"/>
      <c r="DBI362" s="429"/>
      <c r="DBJ362" s="429"/>
      <c r="DBK362" s="429"/>
      <c r="DBL362" s="429"/>
      <c r="DBM362" s="432"/>
      <c r="DBN362" s="432"/>
      <c r="DBO362" s="429"/>
      <c r="DBP362" s="429"/>
      <c r="DBQ362" s="429"/>
      <c r="DBR362" s="429"/>
      <c r="DBS362" s="429"/>
      <c r="DBT362" s="429"/>
      <c r="DBU362" s="429"/>
      <c r="DBV362" s="429"/>
      <c r="DBW362" s="429"/>
      <c r="DBX362" s="429"/>
      <c r="DBY362" s="429"/>
      <c r="DBZ362" s="429"/>
      <c r="DCA362" s="429"/>
      <c r="DCB362" s="429"/>
      <c r="DCC362" s="429"/>
      <c r="DCD362" s="429"/>
      <c r="DCE362" s="429"/>
      <c r="DCF362" s="429"/>
      <c r="DCG362" s="429"/>
      <c r="DCH362" s="429"/>
      <c r="DCI362" s="429"/>
      <c r="DCJ362" s="429"/>
      <c r="DCK362" s="429"/>
      <c r="DCL362" s="429"/>
      <c r="DCM362" s="432"/>
      <c r="DCN362" s="432"/>
      <c r="DCO362" s="429"/>
      <c r="DCP362" s="429"/>
      <c r="DCQ362" s="429"/>
      <c r="DCR362" s="429"/>
      <c r="DCS362" s="429"/>
      <c r="DCT362" s="429"/>
      <c r="DCU362" s="429"/>
      <c r="DCV362" s="429"/>
      <c r="DCW362" s="429"/>
      <c r="DCX362" s="429"/>
      <c r="DCY362" s="429"/>
      <c r="DCZ362" s="429"/>
      <c r="DDA362" s="429"/>
      <c r="DDB362" s="429"/>
      <c r="DDC362" s="429"/>
      <c r="DDD362" s="429"/>
      <c r="DDE362" s="429"/>
      <c r="DDF362" s="429"/>
      <c r="DDG362" s="429"/>
      <c r="DDH362" s="429"/>
      <c r="DDI362" s="429"/>
      <c r="DDJ362" s="429"/>
      <c r="DDK362" s="429"/>
      <c r="DDL362" s="429"/>
      <c r="DDM362" s="432"/>
      <c r="DDN362" s="432"/>
      <c r="DDO362" s="429"/>
      <c r="DDP362" s="429"/>
      <c r="DDQ362" s="429"/>
      <c r="DDR362" s="429"/>
      <c r="DDS362" s="429"/>
      <c r="DDT362" s="429"/>
      <c r="DDU362" s="429"/>
      <c r="DDV362" s="429"/>
      <c r="DDW362" s="429"/>
      <c r="DDX362" s="429"/>
      <c r="DDY362" s="429"/>
      <c r="DDZ362" s="429"/>
      <c r="DEA362" s="429"/>
      <c r="DEB362" s="429"/>
      <c r="DEC362" s="429"/>
      <c r="DED362" s="429"/>
      <c r="DEE362" s="429"/>
      <c r="DEF362" s="429"/>
      <c r="DEG362" s="429"/>
      <c r="DEH362" s="429"/>
      <c r="DEI362" s="429"/>
      <c r="DEJ362" s="429"/>
      <c r="DEK362" s="429"/>
      <c r="DEL362" s="429"/>
      <c r="DEM362" s="432"/>
      <c r="DEN362" s="432"/>
      <c r="DEO362" s="429"/>
      <c r="DEP362" s="429"/>
      <c r="DEQ362" s="429"/>
      <c r="DER362" s="429"/>
      <c r="DES362" s="429"/>
      <c r="DET362" s="429"/>
      <c r="DEU362" s="429"/>
      <c r="DEV362" s="429"/>
      <c r="DEW362" s="429"/>
      <c r="DEX362" s="429"/>
      <c r="DEY362" s="429"/>
      <c r="DEZ362" s="429"/>
      <c r="DFA362" s="429"/>
      <c r="DFB362" s="429"/>
      <c r="DFC362" s="429"/>
      <c r="DFD362" s="429"/>
      <c r="DFE362" s="429"/>
      <c r="DFF362" s="429"/>
      <c r="DFG362" s="429"/>
      <c r="DFH362" s="429"/>
      <c r="DFI362" s="429"/>
      <c r="DFJ362" s="429"/>
      <c r="DFK362" s="429"/>
      <c r="DFL362" s="429"/>
      <c r="DFM362" s="432"/>
      <c r="DFN362" s="432"/>
      <c r="DFO362" s="429"/>
      <c r="DFP362" s="429"/>
      <c r="DFQ362" s="429"/>
      <c r="DFR362" s="429"/>
      <c r="DFS362" s="429"/>
      <c r="DFT362" s="429"/>
      <c r="DFU362" s="429"/>
      <c r="DFV362" s="429"/>
      <c r="DFW362" s="429"/>
      <c r="DFX362" s="429"/>
      <c r="DFY362" s="429"/>
      <c r="DFZ362" s="429"/>
      <c r="DGA362" s="429"/>
      <c r="DGB362" s="429"/>
      <c r="DGC362" s="429"/>
      <c r="DGD362" s="429"/>
      <c r="DGE362" s="429"/>
      <c r="DGF362" s="429"/>
      <c r="DGG362" s="429"/>
      <c r="DGH362" s="429"/>
      <c r="DGI362" s="429"/>
      <c r="DGJ362" s="429"/>
      <c r="DGK362" s="429"/>
      <c r="DGL362" s="429"/>
      <c r="DGM362" s="432"/>
      <c r="DGN362" s="432"/>
      <c r="DGO362" s="429"/>
      <c r="DGP362" s="429"/>
      <c r="DGQ362" s="429"/>
      <c r="DGR362" s="429"/>
      <c r="DGS362" s="429"/>
      <c r="DGT362" s="429"/>
      <c r="DGU362" s="429"/>
      <c r="DGV362" s="429"/>
      <c r="DGW362" s="429"/>
      <c r="DGX362" s="429"/>
      <c r="DGY362" s="429"/>
      <c r="DGZ362" s="429"/>
      <c r="DHA362" s="429"/>
      <c r="DHB362" s="429"/>
      <c r="DHC362" s="429"/>
      <c r="DHD362" s="429"/>
      <c r="DHE362" s="429"/>
      <c r="DHF362" s="429"/>
      <c r="DHG362" s="429"/>
      <c r="DHH362" s="429"/>
      <c r="DHI362" s="429"/>
      <c r="DHJ362" s="429"/>
      <c r="DHK362" s="429"/>
      <c r="DHL362" s="429"/>
      <c r="DHM362" s="432"/>
      <c r="DHN362" s="432"/>
      <c r="DHO362" s="429"/>
      <c r="DHP362" s="429"/>
      <c r="DHQ362" s="429"/>
      <c r="DHR362" s="429"/>
      <c r="DHS362" s="429"/>
      <c r="DHT362" s="429"/>
      <c r="DHU362" s="429"/>
      <c r="DHV362" s="429"/>
      <c r="DHW362" s="429"/>
      <c r="DHX362" s="429"/>
      <c r="DHY362" s="429"/>
      <c r="DHZ362" s="429"/>
      <c r="DIA362" s="429"/>
      <c r="DIB362" s="429"/>
      <c r="DIC362" s="429"/>
      <c r="DID362" s="429"/>
      <c r="DIE362" s="429"/>
      <c r="DIF362" s="429"/>
      <c r="DIG362" s="429"/>
      <c r="DIH362" s="429"/>
      <c r="DII362" s="429"/>
      <c r="DIJ362" s="429"/>
      <c r="DIK362" s="429"/>
      <c r="DIL362" s="429"/>
      <c r="DIM362" s="432"/>
      <c r="DIN362" s="432"/>
      <c r="DIO362" s="429"/>
      <c r="DIP362" s="429"/>
      <c r="DIQ362" s="429"/>
      <c r="DIR362" s="429"/>
      <c r="DIS362" s="429"/>
      <c r="DIT362" s="429"/>
      <c r="DIU362" s="429"/>
      <c r="DIV362" s="429"/>
      <c r="DIW362" s="429"/>
      <c r="DIX362" s="429"/>
      <c r="DIY362" s="429"/>
      <c r="DIZ362" s="429"/>
      <c r="DJA362" s="429"/>
      <c r="DJB362" s="429"/>
      <c r="DJC362" s="429"/>
      <c r="DJD362" s="429"/>
      <c r="DJE362" s="429"/>
      <c r="DJF362" s="429"/>
      <c r="DJG362" s="429"/>
      <c r="DJH362" s="429"/>
      <c r="DJI362" s="429"/>
      <c r="DJJ362" s="429"/>
      <c r="DJK362" s="429"/>
      <c r="DJL362" s="429"/>
      <c r="DJM362" s="432"/>
      <c r="DJN362" s="432"/>
      <c r="DJO362" s="429"/>
      <c r="DJP362" s="429"/>
      <c r="DJQ362" s="429"/>
      <c r="DJR362" s="429"/>
      <c r="DJS362" s="429"/>
      <c r="DJT362" s="429"/>
      <c r="DJU362" s="429"/>
      <c r="DJV362" s="429"/>
      <c r="DJW362" s="429"/>
      <c r="DJX362" s="429"/>
      <c r="DJY362" s="429"/>
      <c r="DJZ362" s="429"/>
      <c r="DKA362" s="429"/>
      <c r="DKB362" s="429"/>
      <c r="DKC362" s="429"/>
      <c r="DKD362" s="429"/>
      <c r="DKE362" s="429"/>
      <c r="DKF362" s="429"/>
      <c r="DKG362" s="429"/>
      <c r="DKH362" s="429"/>
      <c r="DKI362" s="429"/>
      <c r="DKJ362" s="429"/>
      <c r="DKK362" s="429"/>
      <c r="DKL362" s="429"/>
      <c r="DKM362" s="432"/>
      <c r="DKN362" s="432"/>
      <c r="DKO362" s="429"/>
      <c r="DKP362" s="429"/>
      <c r="DKQ362" s="429"/>
      <c r="DKR362" s="429"/>
      <c r="DKS362" s="429"/>
      <c r="DKT362" s="429"/>
      <c r="DKU362" s="429"/>
      <c r="DKV362" s="429"/>
      <c r="DKW362" s="429"/>
      <c r="DKX362" s="429"/>
      <c r="DKY362" s="429"/>
      <c r="DKZ362" s="429"/>
      <c r="DLA362" s="429"/>
      <c r="DLB362" s="429"/>
      <c r="DLC362" s="429"/>
      <c r="DLD362" s="429"/>
      <c r="DLE362" s="429"/>
      <c r="DLF362" s="429"/>
      <c r="DLG362" s="429"/>
      <c r="DLH362" s="429"/>
      <c r="DLI362" s="429"/>
      <c r="DLJ362" s="429"/>
      <c r="DLK362" s="429"/>
      <c r="DLL362" s="429"/>
      <c r="DLM362" s="432"/>
      <c r="DLN362" s="432"/>
      <c r="DLO362" s="429"/>
      <c r="DLP362" s="429"/>
      <c r="DLQ362" s="429"/>
      <c r="DLR362" s="429"/>
      <c r="DLS362" s="429"/>
      <c r="DLT362" s="429"/>
      <c r="DLU362" s="429"/>
      <c r="DLV362" s="429"/>
      <c r="DLW362" s="429"/>
      <c r="DLX362" s="429"/>
      <c r="DLY362" s="429"/>
      <c r="DLZ362" s="429"/>
      <c r="DMA362" s="429"/>
      <c r="DMB362" s="429"/>
      <c r="DMC362" s="429"/>
      <c r="DMD362" s="429"/>
      <c r="DME362" s="429"/>
      <c r="DMF362" s="429"/>
      <c r="DMG362" s="429"/>
      <c r="DMH362" s="429"/>
      <c r="DMI362" s="429"/>
      <c r="DMJ362" s="429"/>
      <c r="DMK362" s="429"/>
      <c r="DML362" s="429"/>
      <c r="DMM362" s="432"/>
      <c r="DMN362" s="432"/>
      <c r="DMO362" s="429"/>
      <c r="DMP362" s="429"/>
      <c r="DMQ362" s="429"/>
      <c r="DMR362" s="429"/>
      <c r="DMS362" s="429"/>
      <c r="DMT362" s="429"/>
      <c r="DMU362" s="429"/>
      <c r="DMV362" s="429"/>
      <c r="DMW362" s="429"/>
      <c r="DMX362" s="429"/>
      <c r="DMY362" s="429"/>
      <c r="DMZ362" s="429"/>
      <c r="DNA362" s="429"/>
      <c r="DNB362" s="429"/>
      <c r="DNC362" s="429"/>
      <c r="DND362" s="429"/>
      <c r="DNE362" s="429"/>
      <c r="DNF362" s="429"/>
      <c r="DNG362" s="429"/>
      <c r="DNH362" s="429"/>
      <c r="DNI362" s="429"/>
      <c r="DNJ362" s="429"/>
      <c r="DNK362" s="429"/>
      <c r="DNL362" s="429"/>
      <c r="DNM362" s="432"/>
      <c r="DNN362" s="432"/>
      <c r="DNO362" s="429"/>
      <c r="DNP362" s="429"/>
      <c r="DNQ362" s="429"/>
      <c r="DNR362" s="429"/>
      <c r="DNS362" s="429"/>
      <c r="DNT362" s="429"/>
      <c r="DNU362" s="429"/>
      <c r="DNV362" s="429"/>
      <c r="DNW362" s="429"/>
      <c r="DNX362" s="429"/>
      <c r="DNY362" s="429"/>
      <c r="DNZ362" s="429"/>
      <c r="DOA362" s="429"/>
      <c r="DOB362" s="429"/>
      <c r="DOC362" s="429"/>
      <c r="DOD362" s="429"/>
      <c r="DOE362" s="429"/>
      <c r="DOF362" s="429"/>
      <c r="DOG362" s="429"/>
      <c r="DOH362" s="429"/>
      <c r="DOI362" s="429"/>
      <c r="DOJ362" s="429"/>
      <c r="DOK362" s="429"/>
      <c r="DOL362" s="429"/>
      <c r="DOM362" s="432"/>
      <c r="DON362" s="432"/>
      <c r="DOO362" s="429"/>
      <c r="DOP362" s="429"/>
      <c r="DOQ362" s="429"/>
      <c r="DOR362" s="429"/>
      <c r="DOS362" s="429"/>
      <c r="DOT362" s="429"/>
      <c r="DOU362" s="429"/>
      <c r="DOV362" s="429"/>
      <c r="DOW362" s="429"/>
      <c r="DOX362" s="429"/>
      <c r="DOY362" s="429"/>
      <c r="DOZ362" s="429"/>
      <c r="DPA362" s="429"/>
      <c r="DPB362" s="429"/>
      <c r="DPC362" s="429"/>
      <c r="DPD362" s="429"/>
      <c r="DPE362" s="429"/>
      <c r="DPF362" s="429"/>
      <c r="DPG362" s="429"/>
      <c r="DPH362" s="429"/>
      <c r="DPI362" s="429"/>
      <c r="DPJ362" s="429"/>
      <c r="DPK362" s="429"/>
      <c r="DPL362" s="429"/>
      <c r="DPM362" s="432"/>
      <c r="DPN362" s="432"/>
      <c r="DPO362" s="429"/>
      <c r="DPP362" s="429"/>
      <c r="DPQ362" s="429"/>
      <c r="DPR362" s="429"/>
      <c r="DPS362" s="429"/>
      <c r="DPT362" s="429"/>
      <c r="DPU362" s="429"/>
      <c r="DPV362" s="429"/>
      <c r="DPW362" s="429"/>
      <c r="DPX362" s="429"/>
      <c r="DPY362" s="429"/>
      <c r="DPZ362" s="429"/>
      <c r="DQA362" s="429"/>
      <c r="DQB362" s="429"/>
      <c r="DQC362" s="429"/>
      <c r="DQD362" s="429"/>
      <c r="DQE362" s="429"/>
      <c r="DQF362" s="429"/>
      <c r="DQG362" s="429"/>
      <c r="DQH362" s="429"/>
      <c r="DQI362" s="429"/>
      <c r="DQJ362" s="429"/>
      <c r="DQK362" s="429"/>
      <c r="DQL362" s="429"/>
      <c r="DQM362" s="432"/>
      <c r="DQN362" s="432"/>
      <c r="DQO362" s="429"/>
      <c r="DQP362" s="429"/>
      <c r="DQQ362" s="429"/>
      <c r="DQR362" s="429"/>
      <c r="DQS362" s="429"/>
      <c r="DQT362" s="429"/>
      <c r="DQU362" s="429"/>
      <c r="DQV362" s="429"/>
      <c r="DQW362" s="429"/>
      <c r="DQX362" s="429"/>
      <c r="DQY362" s="429"/>
      <c r="DQZ362" s="429"/>
      <c r="DRA362" s="429"/>
      <c r="DRB362" s="429"/>
      <c r="DRC362" s="429"/>
      <c r="DRD362" s="429"/>
      <c r="DRE362" s="429"/>
      <c r="DRF362" s="429"/>
      <c r="DRG362" s="429"/>
      <c r="DRH362" s="429"/>
      <c r="DRI362" s="429"/>
      <c r="DRJ362" s="429"/>
      <c r="DRK362" s="429"/>
      <c r="DRL362" s="429"/>
      <c r="DRM362" s="432"/>
      <c r="DRN362" s="432"/>
      <c r="DRO362" s="429"/>
      <c r="DRP362" s="429"/>
      <c r="DRQ362" s="429"/>
      <c r="DRR362" s="429"/>
      <c r="DRS362" s="429"/>
      <c r="DRT362" s="429"/>
      <c r="DRU362" s="429"/>
      <c r="DRV362" s="429"/>
      <c r="DRW362" s="429"/>
      <c r="DRX362" s="429"/>
      <c r="DRY362" s="429"/>
      <c r="DRZ362" s="429"/>
      <c r="DSA362" s="429"/>
      <c r="DSB362" s="429"/>
      <c r="DSC362" s="429"/>
      <c r="DSD362" s="429"/>
      <c r="DSE362" s="429"/>
      <c r="DSF362" s="429"/>
      <c r="DSG362" s="429"/>
      <c r="DSH362" s="429"/>
      <c r="DSI362" s="429"/>
      <c r="DSJ362" s="429"/>
      <c r="DSK362" s="429"/>
      <c r="DSL362" s="429"/>
      <c r="DSM362" s="432"/>
      <c r="DSN362" s="432"/>
      <c r="DSO362" s="429"/>
      <c r="DSP362" s="429"/>
      <c r="DSQ362" s="429"/>
      <c r="DSR362" s="429"/>
      <c r="DSS362" s="429"/>
      <c r="DST362" s="429"/>
      <c r="DSU362" s="429"/>
      <c r="DSV362" s="429"/>
      <c r="DSW362" s="429"/>
      <c r="DSX362" s="429"/>
      <c r="DSY362" s="429"/>
      <c r="DSZ362" s="429"/>
      <c r="DTA362" s="429"/>
      <c r="DTB362" s="429"/>
      <c r="DTC362" s="429"/>
      <c r="DTD362" s="429"/>
      <c r="DTE362" s="429"/>
      <c r="DTF362" s="429"/>
      <c r="DTG362" s="429"/>
      <c r="DTH362" s="429"/>
      <c r="DTI362" s="429"/>
      <c r="DTJ362" s="429"/>
      <c r="DTK362" s="429"/>
      <c r="DTL362" s="429"/>
      <c r="DTM362" s="432"/>
      <c r="DTN362" s="432"/>
      <c r="DTO362" s="429"/>
      <c r="DTP362" s="429"/>
      <c r="DTQ362" s="429"/>
      <c r="DTR362" s="429"/>
      <c r="DTS362" s="429"/>
      <c r="DTT362" s="429"/>
      <c r="DTU362" s="429"/>
      <c r="DTV362" s="429"/>
      <c r="DTW362" s="429"/>
      <c r="DTX362" s="429"/>
      <c r="DTY362" s="429"/>
      <c r="DTZ362" s="429"/>
      <c r="DUA362" s="429"/>
      <c r="DUB362" s="429"/>
      <c r="DUC362" s="429"/>
      <c r="DUD362" s="429"/>
      <c r="DUE362" s="429"/>
      <c r="DUF362" s="429"/>
      <c r="DUG362" s="429"/>
      <c r="DUH362" s="429"/>
      <c r="DUI362" s="429"/>
      <c r="DUJ362" s="429"/>
      <c r="DUK362" s="429"/>
      <c r="DUL362" s="429"/>
      <c r="DUM362" s="432"/>
      <c r="DUN362" s="432"/>
      <c r="DUO362" s="429"/>
      <c r="DUP362" s="429"/>
      <c r="DUQ362" s="429"/>
      <c r="DUR362" s="429"/>
      <c r="DUS362" s="429"/>
      <c r="DUT362" s="429"/>
      <c r="DUU362" s="429"/>
      <c r="DUV362" s="429"/>
      <c r="DUW362" s="429"/>
      <c r="DUX362" s="429"/>
      <c r="DUY362" s="429"/>
      <c r="DUZ362" s="429"/>
      <c r="DVA362" s="429"/>
      <c r="DVB362" s="429"/>
      <c r="DVC362" s="429"/>
      <c r="DVD362" s="429"/>
      <c r="DVE362" s="429"/>
      <c r="DVF362" s="429"/>
      <c r="DVG362" s="429"/>
      <c r="DVH362" s="429"/>
      <c r="DVI362" s="429"/>
      <c r="DVJ362" s="429"/>
      <c r="DVK362" s="429"/>
      <c r="DVL362" s="429"/>
      <c r="DVM362" s="432"/>
      <c r="DVN362" s="432"/>
      <c r="DVO362" s="429"/>
      <c r="DVP362" s="429"/>
      <c r="DVQ362" s="429"/>
      <c r="DVR362" s="429"/>
      <c r="DVS362" s="429"/>
      <c r="DVT362" s="429"/>
      <c r="DVU362" s="429"/>
      <c r="DVV362" s="429"/>
      <c r="DVW362" s="429"/>
      <c r="DVX362" s="429"/>
      <c r="DVY362" s="429"/>
      <c r="DVZ362" s="429"/>
      <c r="DWA362" s="429"/>
      <c r="DWB362" s="429"/>
      <c r="DWC362" s="429"/>
      <c r="DWD362" s="429"/>
      <c r="DWE362" s="429"/>
      <c r="DWF362" s="429"/>
      <c r="DWG362" s="429"/>
      <c r="DWH362" s="429"/>
      <c r="DWI362" s="429"/>
      <c r="DWJ362" s="429"/>
      <c r="DWK362" s="429"/>
      <c r="DWL362" s="429"/>
      <c r="DWM362" s="432"/>
      <c r="DWN362" s="432"/>
      <c r="DWO362" s="429"/>
      <c r="DWP362" s="429"/>
      <c r="DWQ362" s="429"/>
      <c r="DWR362" s="429"/>
      <c r="DWS362" s="429"/>
      <c r="DWT362" s="429"/>
      <c r="DWU362" s="429"/>
      <c r="DWV362" s="429"/>
      <c r="DWW362" s="429"/>
      <c r="DWX362" s="429"/>
      <c r="DWY362" s="429"/>
      <c r="DWZ362" s="429"/>
      <c r="DXA362" s="429"/>
      <c r="DXB362" s="429"/>
      <c r="DXC362" s="429"/>
      <c r="DXD362" s="429"/>
      <c r="DXE362" s="429"/>
      <c r="DXF362" s="429"/>
      <c r="DXG362" s="429"/>
      <c r="DXH362" s="429"/>
      <c r="DXI362" s="429"/>
      <c r="DXJ362" s="429"/>
      <c r="DXK362" s="429"/>
      <c r="DXL362" s="429"/>
      <c r="DXM362" s="432"/>
      <c r="DXN362" s="432"/>
      <c r="DXO362" s="429"/>
      <c r="DXP362" s="429"/>
      <c r="DXQ362" s="429"/>
      <c r="DXR362" s="429"/>
      <c r="DXS362" s="429"/>
      <c r="DXT362" s="429"/>
      <c r="DXU362" s="429"/>
      <c r="DXV362" s="429"/>
      <c r="DXW362" s="429"/>
      <c r="DXX362" s="429"/>
      <c r="DXY362" s="429"/>
      <c r="DXZ362" s="429"/>
      <c r="DYA362" s="429"/>
      <c r="DYB362" s="429"/>
      <c r="DYC362" s="429"/>
      <c r="DYD362" s="429"/>
      <c r="DYE362" s="429"/>
      <c r="DYF362" s="429"/>
      <c r="DYG362" s="429"/>
      <c r="DYH362" s="429"/>
      <c r="DYI362" s="429"/>
      <c r="DYJ362" s="429"/>
      <c r="DYK362" s="429"/>
      <c r="DYL362" s="429"/>
      <c r="DYM362" s="432"/>
      <c r="DYN362" s="432"/>
      <c r="DYO362" s="429"/>
      <c r="DYP362" s="429"/>
      <c r="DYQ362" s="429"/>
      <c r="DYR362" s="429"/>
      <c r="DYS362" s="429"/>
      <c r="DYT362" s="429"/>
      <c r="DYU362" s="429"/>
      <c r="DYV362" s="429"/>
      <c r="DYW362" s="429"/>
      <c r="DYX362" s="429"/>
      <c r="DYY362" s="429"/>
      <c r="DYZ362" s="429"/>
      <c r="DZA362" s="429"/>
      <c r="DZB362" s="429"/>
      <c r="DZC362" s="429"/>
      <c r="DZD362" s="429"/>
      <c r="DZE362" s="429"/>
      <c r="DZF362" s="429"/>
      <c r="DZG362" s="429"/>
      <c r="DZH362" s="429"/>
      <c r="DZI362" s="429"/>
      <c r="DZJ362" s="429"/>
      <c r="DZK362" s="429"/>
      <c r="DZL362" s="429"/>
      <c r="DZM362" s="432"/>
      <c r="DZN362" s="432"/>
      <c r="DZO362" s="429"/>
      <c r="DZP362" s="429"/>
      <c r="DZQ362" s="429"/>
      <c r="DZR362" s="429"/>
      <c r="DZS362" s="429"/>
      <c r="DZT362" s="429"/>
      <c r="DZU362" s="429"/>
      <c r="DZV362" s="429"/>
      <c r="DZW362" s="429"/>
      <c r="DZX362" s="429"/>
      <c r="DZY362" s="429"/>
      <c r="DZZ362" s="429"/>
      <c r="EAA362" s="429"/>
      <c r="EAB362" s="429"/>
      <c r="EAC362" s="429"/>
      <c r="EAD362" s="429"/>
      <c r="EAE362" s="429"/>
      <c r="EAF362" s="429"/>
      <c r="EAG362" s="429"/>
      <c r="EAH362" s="429"/>
      <c r="EAI362" s="429"/>
      <c r="EAJ362" s="429"/>
      <c r="EAK362" s="429"/>
      <c r="EAL362" s="429"/>
      <c r="EAM362" s="432"/>
      <c r="EAN362" s="432"/>
      <c r="EAO362" s="429"/>
      <c r="EAP362" s="429"/>
      <c r="EAQ362" s="429"/>
      <c r="EAR362" s="429"/>
      <c r="EAS362" s="429"/>
      <c r="EAT362" s="429"/>
      <c r="EAU362" s="429"/>
      <c r="EAV362" s="429"/>
      <c r="EAW362" s="429"/>
      <c r="EAX362" s="429"/>
      <c r="EAY362" s="429"/>
      <c r="EAZ362" s="429"/>
      <c r="EBA362" s="429"/>
      <c r="EBB362" s="429"/>
      <c r="EBC362" s="429"/>
      <c r="EBD362" s="429"/>
      <c r="EBE362" s="429"/>
      <c r="EBF362" s="429"/>
      <c r="EBG362" s="429"/>
      <c r="EBH362" s="429"/>
      <c r="EBI362" s="429"/>
      <c r="EBJ362" s="429"/>
      <c r="EBK362" s="429"/>
      <c r="EBL362" s="429"/>
      <c r="EBM362" s="432"/>
      <c r="EBN362" s="432"/>
      <c r="EBO362" s="429"/>
      <c r="EBP362" s="429"/>
      <c r="EBQ362" s="429"/>
      <c r="EBR362" s="429"/>
      <c r="EBS362" s="429"/>
      <c r="EBT362" s="429"/>
      <c r="EBU362" s="429"/>
      <c r="EBV362" s="429"/>
      <c r="EBW362" s="429"/>
      <c r="EBX362" s="429"/>
      <c r="EBY362" s="429"/>
      <c r="EBZ362" s="429"/>
      <c r="ECA362" s="429"/>
      <c r="ECB362" s="429"/>
      <c r="ECC362" s="429"/>
      <c r="ECD362" s="429"/>
      <c r="ECE362" s="429"/>
      <c r="ECF362" s="429"/>
      <c r="ECG362" s="429"/>
      <c r="ECH362" s="429"/>
      <c r="ECI362" s="429"/>
      <c r="ECJ362" s="429"/>
      <c r="ECK362" s="429"/>
      <c r="ECL362" s="429"/>
      <c r="ECM362" s="432"/>
      <c r="ECN362" s="432"/>
      <c r="ECO362" s="429"/>
      <c r="ECP362" s="429"/>
      <c r="ECQ362" s="429"/>
      <c r="ECR362" s="429"/>
      <c r="ECS362" s="429"/>
      <c r="ECT362" s="429"/>
      <c r="ECU362" s="429"/>
      <c r="ECV362" s="429"/>
      <c r="ECW362" s="429"/>
      <c r="ECX362" s="429"/>
      <c r="ECY362" s="429"/>
      <c r="ECZ362" s="429"/>
      <c r="EDA362" s="429"/>
      <c r="EDB362" s="429"/>
      <c r="EDC362" s="429"/>
      <c r="EDD362" s="429"/>
      <c r="EDE362" s="429"/>
      <c r="EDF362" s="429"/>
      <c r="EDG362" s="429"/>
      <c r="EDH362" s="429"/>
      <c r="EDI362" s="429"/>
      <c r="EDJ362" s="429"/>
      <c r="EDK362" s="429"/>
      <c r="EDL362" s="429"/>
      <c r="EDM362" s="432"/>
      <c r="EDN362" s="432"/>
      <c r="EDO362" s="429"/>
      <c r="EDP362" s="429"/>
      <c r="EDQ362" s="429"/>
      <c r="EDR362" s="429"/>
      <c r="EDS362" s="429"/>
      <c r="EDT362" s="429"/>
      <c r="EDU362" s="429"/>
      <c r="EDV362" s="429"/>
      <c r="EDW362" s="429"/>
      <c r="EDX362" s="429"/>
      <c r="EDY362" s="429"/>
      <c r="EDZ362" s="429"/>
      <c r="EEA362" s="429"/>
      <c r="EEB362" s="429"/>
      <c r="EEC362" s="429"/>
      <c r="EED362" s="429"/>
      <c r="EEE362" s="429"/>
      <c r="EEF362" s="429"/>
      <c r="EEG362" s="429"/>
      <c r="EEH362" s="429"/>
      <c r="EEI362" s="429"/>
      <c r="EEJ362" s="429"/>
      <c r="EEK362" s="429"/>
      <c r="EEL362" s="429"/>
      <c r="EEM362" s="432"/>
      <c r="EEN362" s="432"/>
      <c r="EEO362" s="429"/>
      <c r="EEP362" s="429"/>
      <c r="EEQ362" s="429"/>
      <c r="EER362" s="429"/>
      <c r="EES362" s="429"/>
      <c r="EET362" s="429"/>
      <c r="EEU362" s="429"/>
      <c r="EEV362" s="429"/>
      <c r="EEW362" s="429"/>
      <c r="EEX362" s="429"/>
      <c r="EEY362" s="429"/>
      <c r="EEZ362" s="429"/>
      <c r="EFA362" s="429"/>
      <c r="EFB362" s="429"/>
      <c r="EFC362" s="429"/>
      <c r="EFD362" s="429"/>
      <c r="EFE362" s="429"/>
      <c r="EFF362" s="429"/>
      <c r="EFG362" s="429"/>
      <c r="EFH362" s="429"/>
      <c r="EFI362" s="429"/>
      <c r="EFJ362" s="429"/>
      <c r="EFK362" s="429"/>
      <c r="EFL362" s="429"/>
      <c r="EFM362" s="432"/>
      <c r="EFN362" s="432"/>
      <c r="EFO362" s="429"/>
      <c r="EFP362" s="429"/>
      <c r="EFQ362" s="429"/>
      <c r="EFR362" s="429"/>
      <c r="EFS362" s="429"/>
      <c r="EFT362" s="429"/>
      <c r="EFU362" s="429"/>
      <c r="EFV362" s="429"/>
      <c r="EFW362" s="429"/>
      <c r="EFX362" s="429"/>
      <c r="EFY362" s="429"/>
      <c r="EFZ362" s="429"/>
      <c r="EGA362" s="429"/>
      <c r="EGB362" s="429"/>
      <c r="EGC362" s="429"/>
      <c r="EGD362" s="429"/>
      <c r="EGE362" s="429"/>
      <c r="EGF362" s="429"/>
      <c r="EGG362" s="429"/>
      <c r="EGH362" s="429"/>
      <c r="EGI362" s="429"/>
      <c r="EGJ362" s="429"/>
      <c r="EGK362" s="429"/>
      <c r="EGL362" s="429"/>
      <c r="EGM362" s="432"/>
      <c r="EGN362" s="432"/>
      <c r="EGO362" s="429"/>
      <c r="EGP362" s="429"/>
      <c r="EGQ362" s="429"/>
      <c r="EGR362" s="429"/>
      <c r="EGS362" s="429"/>
      <c r="EGT362" s="429"/>
      <c r="EGU362" s="429"/>
      <c r="EGV362" s="429"/>
      <c r="EGW362" s="429"/>
      <c r="EGX362" s="429"/>
      <c r="EGY362" s="429"/>
      <c r="EGZ362" s="429"/>
      <c r="EHA362" s="429"/>
      <c r="EHB362" s="429"/>
      <c r="EHC362" s="429"/>
      <c r="EHD362" s="429"/>
      <c r="EHE362" s="429"/>
      <c r="EHF362" s="429"/>
      <c r="EHG362" s="429"/>
      <c r="EHH362" s="429"/>
      <c r="EHI362" s="429"/>
      <c r="EHJ362" s="429"/>
      <c r="EHK362" s="429"/>
      <c r="EHL362" s="429"/>
      <c r="EHM362" s="432"/>
      <c r="EHN362" s="432"/>
      <c r="EHO362" s="429"/>
      <c r="EHP362" s="429"/>
      <c r="EHQ362" s="429"/>
      <c r="EHR362" s="429"/>
      <c r="EHS362" s="429"/>
      <c r="EHT362" s="429"/>
      <c r="EHU362" s="429"/>
      <c r="EHV362" s="429"/>
      <c r="EHW362" s="429"/>
      <c r="EHX362" s="429"/>
      <c r="EHY362" s="429"/>
      <c r="EHZ362" s="429"/>
      <c r="EIA362" s="429"/>
      <c r="EIB362" s="429"/>
      <c r="EIC362" s="429"/>
      <c r="EID362" s="429"/>
      <c r="EIE362" s="429"/>
      <c r="EIF362" s="429"/>
      <c r="EIG362" s="429"/>
      <c r="EIH362" s="429"/>
      <c r="EII362" s="429"/>
      <c r="EIJ362" s="429"/>
      <c r="EIK362" s="429"/>
      <c r="EIL362" s="429"/>
      <c r="EIM362" s="432"/>
      <c r="EIN362" s="432"/>
      <c r="EIO362" s="429"/>
      <c r="EIP362" s="429"/>
      <c r="EIQ362" s="429"/>
      <c r="EIR362" s="429"/>
      <c r="EIS362" s="429"/>
      <c r="EIT362" s="429"/>
      <c r="EIU362" s="429"/>
      <c r="EIV362" s="429"/>
      <c r="EIW362" s="429"/>
      <c r="EIX362" s="429"/>
      <c r="EIY362" s="429"/>
      <c r="EIZ362" s="429"/>
      <c r="EJA362" s="429"/>
      <c r="EJB362" s="429"/>
      <c r="EJC362" s="429"/>
      <c r="EJD362" s="429"/>
      <c r="EJE362" s="429"/>
      <c r="EJF362" s="429"/>
      <c r="EJG362" s="429"/>
      <c r="EJH362" s="429"/>
      <c r="EJI362" s="429"/>
      <c r="EJJ362" s="429"/>
      <c r="EJK362" s="429"/>
      <c r="EJL362" s="429"/>
      <c r="EJM362" s="432"/>
      <c r="EJN362" s="432"/>
      <c r="EJO362" s="429"/>
      <c r="EJP362" s="429"/>
      <c r="EJQ362" s="429"/>
      <c r="EJR362" s="429"/>
      <c r="EJS362" s="429"/>
      <c r="EJT362" s="429"/>
      <c r="EJU362" s="429"/>
      <c r="EJV362" s="429"/>
      <c r="EJW362" s="429"/>
      <c r="EJX362" s="429"/>
      <c r="EJY362" s="429"/>
      <c r="EJZ362" s="429"/>
      <c r="EKA362" s="429"/>
      <c r="EKB362" s="429"/>
      <c r="EKC362" s="429"/>
      <c r="EKD362" s="429"/>
      <c r="EKE362" s="429"/>
      <c r="EKF362" s="429"/>
      <c r="EKG362" s="429"/>
      <c r="EKH362" s="429"/>
      <c r="EKI362" s="429"/>
      <c r="EKJ362" s="429"/>
      <c r="EKK362" s="429"/>
      <c r="EKL362" s="429"/>
      <c r="EKM362" s="432"/>
      <c r="EKN362" s="432"/>
      <c r="EKO362" s="429"/>
      <c r="EKP362" s="429"/>
      <c r="EKQ362" s="429"/>
      <c r="EKR362" s="429"/>
      <c r="EKS362" s="429"/>
      <c r="EKT362" s="429"/>
      <c r="EKU362" s="429"/>
      <c r="EKV362" s="429"/>
      <c r="EKW362" s="429"/>
      <c r="EKX362" s="429"/>
      <c r="EKY362" s="429"/>
      <c r="EKZ362" s="429"/>
      <c r="ELA362" s="429"/>
      <c r="ELB362" s="429"/>
      <c r="ELC362" s="429"/>
      <c r="ELD362" s="429"/>
      <c r="ELE362" s="429"/>
      <c r="ELF362" s="429"/>
      <c r="ELG362" s="429"/>
      <c r="ELH362" s="429"/>
      <c r="ELI362" s="429"/>
      <c r="ELJ362" s="429"/>
      <c r="ELK362" s="429"/>
      <c r="ELL362" s="429"/>
      <c r="ELM362" s="432"/>
      <c r="ELN362" s="432"/>
      <c r="ELO362" s="429"/>
      <c r="ELP362" s="429"/>
      <c r="ELQ362" s="429"/>
      <c r="ELR362" s="429"/>
      <c r="ELS362" s="429"/>
      <c r="ELT362" s="429"/>
      <c r="ELU362" s="429"/>
      <c r="ELV362" s="429"/>
      <c r="ELW362" s="429"/>
      <c r="ELX362" s="429"/>
      <c r="ELY362" s="429"/>
      <c r="ELZ362" s="429"/>
      <c r="EMA362" s="429"/>
      <c r="EMB362" s="429"/>
      <c r="EMC362" s="429"/>
      <c r="EMD362" s="429"/>
      <c r="EME362" s="429"/>
      <c r="EMF362" s="429"/>
      <c r="EMG362" s="429"/>
      <c r="EMH362" s="429"/>
      <c r="EMI362" s="429"/>
      <c r="EMJ362" s="429"/>
      <c r="EMK362" s="429"/>
      <c r="EML362" s="429"/>
      <c r="EMM362" s="432"/>
      <c r="EMN362" s="432"/>
      <c r="EMO362" s="429"/>
      <c r="EMP362" s="429"/>
      <c r="EMQ362" s="429"/>
      <c r="EMR362" s="429"/>
      <c r="EMS362" s="429"/>
      <c r="EMT362" s="429"/>
      <c r="EMU362" s="429"/>
      <c r="EMV362" s="429"/>
      <c r="EMW362" s="429"/>
      <c r="EMX362" s="429"/>
      <c r="EMY362" s="429"/>
      <c r="EMZ362" s="429"/>
      <c r="ENA362" s="429"/>
      <c r="ENB362" s="429"/>
      <c r="ENC362" s="429"/>
      <c r="END362" s="429"/>
      <c r="ENE362" s="429"/>
      <c r="ENF362" s="429"/>
      <c r="ENG362" s="429"/>
      <c r="ENH362" s="429"/>
      <c r="ENI362" s="429"/>
      <c r="ENJ362" s="429"/>
      <c r="ENK362" s="429"/>
      <c r="ENL362" s="429"/>
      <c r="ENM362" s="432"/>
      <c r="ENN362" s="432"/>
      <c r="ENO362" s="429"/>
      <c r="ENP362" s="429"/>
      <c r="ENQ362" s="429"/>
      <c r="ENR362" s="429"/>
      <c r="ENS362" s="429"/>
      <c r="ENT362" s="429"/>
      <c r="ENU362" s="429"/>
      <c r="ENV362" s="429"/>
      <c r="ENW362" s="429"/>
      <c r="ENX362" s="429"/>
      <c r="ENY362" s="429"/>
      <c r="ENZ362" s="429"/>
      <c r="EOA362" s="429"/>
      <c r="EOB362" s="429"/>
      <c r="EOC362" s="429"/>
      <c r="EOD362" s="429"/>
      <c r="EOE362" s="429"/>
      <c r="EOF362" s="429"/>
      <c r="EOG362" s="429"/>
      <c r="EOH362" s="429"/>
      <c r="EOI362" s="429"/>
      <c r="EOJ362" s="429"/>
      <c r="EOK362" s="429"/>
      <c r="EOL362" s="429"/>
      <c r="EOM362" s="432"/>
      <c r="EON362" s="432"/>
      <c r="EOO362" s="429"/>
      <c r="EOP362" s="429"/>
      <c r="EOQ362" s="429"/>
      <c r="EOR362" s="429"/>
      <c r="EOS362" s="429"/>
      <c r="EOT362" s="429"/>
      <c r="EOU362" s="429"/>
      <c r="EOV362" s="429"/>
      <c r="EOW362" s="429"/>
      <c r="EOX362" s="429"/>
      <c r="EOY362" s="429"/>
      <c r="EOZ362" s="429"/>
      <c r="EPA362" s="429"/>
      <c r="EPB362" s="429"/>
      <c r="EPC362" s="429"/>
      <c r="EPD362" s="429"/>
      <c r="EPE362" s="429"/>
      <c r="EPF362" s="429"/>
      <c r="EPG362" s="429"/>
      <c r="EPH362" s="429"/>
      <c r="EPI362" s="429"/>
      <c r="EPJ362" s="429"/>
      <c r="EPK362" s="429"/>
      <c r="EPL362" s="429"/>
      <c r="EPM362" s="432"/>
      <c r="EPN362" s="432"/>
      <c r="EPO362" s="429"/>
      <c r="EPP362" s="429"/>
      <c r="EPQ362" s="429"/>
      <c r="EPR362" s="429"/>
      <c r="EPS362" s="429"/>
      <c r="EPT362" s="429"/>
      <c r="EPU362" s="429"/>
      <c r="EPV362" s="429"/>
      <c r="EPW362" s="429"/>
      <c r="EPX362" s="429"/>
      <c r="EPY362" s="429"/>
      <c r="EPZ362" s="429"/>
      <c r="EQA362" s="429"/>
      <c r="EQB362" s="429"/>
      <c r="EQC362" s="429"/>
      <c r="EQD362" s="429"/>
      <c r="EQE362" s="429"/>
      <c r="EQF362" s="429"/>
      <c r="EQG362" s="429"/>
      <c r="EQH362" s="429"/>
      <c r="EQI362" s="429"/>
      <c r="EQJ362" s="429"/>
      <c r="EQK362" s="429"/>
      <c r="EQL362" s="429"/>
      <c r="EQM362" s="432"/>
      <c r="EQN362" s="432"/>
      <c r="EQO362" s="429"/>
      <c r="EQP362" s="429"/>
      <c r="EQQ362" s="429"/>
      <c r="EQR362" s="429"/>
      <c r="EQS362" s="429"/>
      <c r="EQT362" s="429"/>
      <c r="EQU362" s="429"/>
      <c r="EQV362" s="429"/>
      <c r="EQW362" s="429"/>
      <c r="EQX362" s="429"/>
      <c r="EQY362" s="429"/>
      <c r="EQZ362" s="429"/>
      <c r="ERA362" s="429"/>
      <c r="ERB362" s="429"/>
      <c r="ERC362" s="429"/>
      <c r="ERD362" s="429"/>
      <c r="ERE362" s="429"/>
      <c r="ERF362" s="429"/>
      <c r="ERG362" s="429"/>
      <c r="ERH362" s="429"/>
      <c r="ERI362" s="429"/>
      <c r="ERJ362" s="429"/>
      <c r="ERK362" s="429"/>
      <c r="ERL362" s="429"/>
      <c r="ERM362" s="432"/>
      <c r="ERN362" s="432"/>
      <c r="ERO362" s="429"/>
      <c r="ERP362" s="429"/>
      <c r="ERQ362" s="429"/>
      <c r="ERR362" s="429"/>
      <c r="ERS362" s="429"/>
      <c r="ERT362" s="429"/>
      <c r="ERU362" s="429"/>
      <c r="ERV362" s="429"/>
      <c r="ERW362" s="429"/>
      <c r="ERX362" s="429"/>
      <c r="ERY362" s="429"/>
      <c r="ERZ362" s="429"/>
      <c r="ESA362" s="429"/>
      <c r="ESB362" s="429"/>
      <c r="ESC362" s="429"/>
      <c r="ESD362" s="429"/>
      <c r="ESE362" s="429"/>
      <c r="ESF362" s="429"/>
      <c r="ESG362" s="429"/>
      <c r="ESH362" s="429"/>
      <c r="ESI362" s="429"/>
      <c r="ESJ362" s="429"/>
      <c r="ESK362" s="429"/>
      <c r="ESL362" s="429"/>
      <c r="ESM362" s="432"/>
      <c r="ESN362" s="432"/>
      <c r="ESO362" s="429"/>
      <c r="ESP362" s="429"/>
      <c r="ESQ362" s="429"/>
      <c r="ESR362" s="429"/>
      <c r="ESS362" s="429"/>
      <c r="EST362" s="429"/>
      <c r="ESU362" s="429"/>
      <c r="ESV362" s="429"/>
      <c r="ESW362" s="429"/>
      <c r="ESX362" s="429"/>
      <c r="ESY362" s="429"/>
      <c r="ESZ362" s="429"/>
      <c r="ETA362" s="429"/>
      <c r="ETB362" s="429"/>
      <c r="ETC362" s="429"/>
      <c r="ETD362" s="429"/>
      <c r="ETE362" s="429"/>
      <c r="ETF362" s="429"/>
      <c r="ETG362" s="429"/>
      <c r="ETH362" s="429"/>
      <c r="ETI362" s="429"/>
      <c r="ETJ362" s="429"/>
      <c r="ETK362" s="429"/>
      <c r="ETL362" s="429"/>
      <c r="ETM362" s="432"/>
      <c r="ETN362" s="432"/>
      <c r="ETO362" s="429"/>
      <c r="ETP362" s="429"/>
      <c r="ETQ362" s="429"/>
      <c r="ETR362" s="429"/>
      <c r="ETS362" s="429"/>
      <c r="ETT362" s="429"/>
      <c r="ETU362" s="429"/>
      <c r="ETV362" s="429"/>
      <c r="ETW362" s="429"/>
      <c r="ETX362" s="429"/>
      <c r="ETY362" s="429"/>
      <c r="ETZ362" s="429"/>
      <c r="EUA362" s="429"/>
      <c r="EUB362" s="429"/>
      <c r="EUC362" s="429"/>
      <c r="EUD362" s="429"/>
      <c r="EUE362" s="429"/>
      <c r="EUF362" s="429"/>
      <c r="EUG362" s="429"/>
      <c r="EUH362" s="429"/>
      <c r="EUI362" s="429"/>
      <c r="EUJ362" s="429"/>
      <c r="EUK362" s="429"/>
      <c r="EUL362" s="429"/>
      <c r="EUM362" s="432"/>
      <c r="EUN362" s="432"/>
      <c r="EUO362" s="429"/>
      <c r="EUP362" s="429"/>
      <c r="EUQ362" s="429"/>
      <c r="EUR362" s="429"/>
      <c r="EUS362" s="429"/>
      <c r="EUT362" s="429"/>
      <c r="EUU362" s="429"/>
      <c r="EUV362" s="429"/>
      <c r="EUW362" s="429"/>
      <c r="EUX362" s="429"/>
      <c r="EUY362" s="429"/>
      <c r="EUZ362" s="429"/>
      <c r="EVA362" s="429"/>
      <c r="EVB362" s="429"/>
      <c r="EVC362" s="429"/>
      <c r="EVD362" s="429"/>
      <c r="EVE362" s="429"/>
      <c r="EVF362" s="429"/>
      <c r="EVG362" s="429"/>
      <c r="EVH362" s="429"/>
      <c r="EVI362" s="429"/>
      <c r="EVJ362" s="429"/>
      <c r="EVK362" s="429"/>
      <c r="EVL362" s="429"/>
      <c r="EVM362" s="432"/>
      <c r="EVN362" s="432"/>
      <c r="EVO362" s="429"/>
      <c r="EVP362" s="429"/>
      <c r="EVQ362" s="429"/>
      <c r="EVR362" s="429"/>
      <c r="EVS362" s="429"/>
      <c r="EVT362" s="429"/>
      <c r="EVU362" s="429"/>
      <c r="EVV362" s="429"/>
      <c r="EVW362" s="429"/>
      <c r="EVX362" s="429"/>
      <c r="EVY362" s="429"/>
      <c r="EVZ362" s="429"/>
      <c r="EWA362" s="429"/>
      <c r="EWB362" s="429"/>
      <c r="EWC362" s="429"/>
      <c r="EWD362" s="429"/>
      <c r="EWE362" s="429"/>
      <c r="EWF362" s="429"/>
      <c r="EWG362" s="429"/>
      <c r="EWH362" s="429"/>
      <c r="EWI362" s="429"/>
      <c r="EWJ362" s="429"/>
      <c r="EWK362" s="429"/>
      <c r="EWL362" s="429"/>
      <c r="EWM362" s="432"/>
      <c r="EWN362" s="432"/>
      <c r="EWO362" s="429"/>
      <c r="EWP362" s="429"/>
      <c r="EWQ362" s="429"/>
      <c r="EWR362" s="429"/>
      <c r="EWS362" s="429"/>
      <c r="EWT362" s="429"/>
      <c r="EWU362" s="429"/>
      <c r="EWV362" s="429"/>
      <c r="EWW362" s="429"/>
      <c r="EWX362" s="429"/>
      <c r="EWY362" s="429"/>
      <c r="EWZ362" s="429"/>
      <c r="EXA362" s="429"/>
      <c r="EXB362" s="429"/>
      <c r="EXC362" s="429"/>
      <c r="EXD362" s="429"/>
      <c r="EXE362" s="429"/>
      <c r="EXF362" s="429"/>
      <c r="EXG362" s="429"/>
      <c r="EXH362" s="429"/>
      <c r="EXI362" s="429"/>
      <c r="EXJ362" s="429"/>
      <c r="EXK362" s="429"/>
      <c r="EXL362" s="429"/>
      <c r="EXM362" s="432"/>
      <c r="EXN362" s="432"/>
      <c r="EXO362" s="429"/>
      <c r="EXP362" s="429"/>
      <c r="EXQ362" s="429"/>
      <c r="EXR362" s="429"/>
      <c r="EXS362" s="429"/>
      <c r="EXT362" s="429"/>
      <c r="EXU362" s="429"/>
      <c r="EXV362" s="429"/>
      <c r="EXW362" s="429"/>
      <c r="EXX362" s="429"/>
      <c r="EXY362" s="429"/>
      <c r="EXZ362" s="429"/>
      <c r="EYA362" s="429"/>
      <c r="EYB362" s="429"/>
      <c r="EYC362" s="429"/>
      <c r="EYD362" s="429"/>
      <c r="EYE362" s="429"/>
      <c r="EYF362" s="429"/>
      <c r="EYG362" s="429"/>
      <c r="EYH362" s="429"/>
      <c r="EYI362" s="429"/>
      <c r="EYJ362" s="429"/>
      <c r="EYK362" s="429"/>
      <c r="EYL362" s="429"/>
      <c r="EYM362" s="432"/>
      <c r="EYN362" s="432"/>
      <c r="EYO362" s="429"/>
      <c r="EYP362" s="429"/>
      <c r="EYQ362" s="429"/>
      <c r="EYR362" s="429"/>
      <c r="EYS362" s="429"/>
      <c r="EYT362" s="429"/>
      <c r="EYU362" s="429"/>
      <c r="EYV362" s="429"/>
      <c r="EYW362" s="429"/>
      <c r="EYX362" s="429"/>
      <c r="EYY362" s="429"/>
      <c r="EYZ362" s="429"/>
      <c r="EZA362" s="429"/>
      <c r="EZB362" s="429"/>
      <c r="EZC362" s="429"/>
      <c r="EZD362" s="429"/>
      <c r="EZE362" s="429"/>
      <c r="EZF362" s="429"/>
      <c r="EZG362" s="429"/>
      <c r="EZH362" s="429"/>
      <c r="EZI362" s="429"/>
      <c r="EZJ362" s="429"/>
      <c r="EZK362" s="429"/>
      <c r="EZL362" s="429"/>
      <c r="EZM362" s="432"/>
      <c r="EZN362" s="432"/>
      <c r="EZO362" s="429"/>
      <c r="EZP362" s="429"/>
      <c r="EZQ362" s="429"/>
      <c r="EZR362" s="429"/>
      <c r="EZS362" s="429"/>
      <c r="EZT362" s="429"/>
      <c r="EZU362" s="429"/>
      <c r="EZV362" s="429"/>
      <c r="EZW362" s="429"/>
      <c r="EZX362" s="429"/>
      <c r="EZY362" s="429"/>
      <c r="EZZ362" s="429"/>
      <c r="FAA362" s="429"/>
      <c r="FAB362" s="429"/>
      <c r="FAC362" s="429"/>
      <c r="FAD362" s="429"/>
      <c r="FAE362" s="429"/>
      <c r="FAF362" s="429"/>
      <c r="FAG362" s="429"/>
      <c r="FAH362" s="429"/>
      <c r="FAI362" s="429"/>
      <c r="FAJ362" s="429"/>
      <c r="FAK362" s="429"/>
      <c r="FAL362" s="429"/>
      <c r="FAM362" s="432"/>
      <c r="FAN362" s="432"/>
      <c r="FAO362" s="429"/>
      <c r="FAP362" s="429"/>
      <c r="FAQ362" s="429"/>
      <c r="FAR362" s="429"/>
      <c r="FAS362" s="429"/>
      <c r="FAT362" s="429"/>
      <c r="FAU362" s="429"/>
      <c r="FAV362" s="429"/>
      <c r="FAW362" s="429"/>
      <c r="FAX362" s="429"/>
      <c r="FAY362" s="429"/>
      <c r="FAZ362" s="429"/>
      <c r="FBA362" s="429"/>
      <c r="FBB362" s="429"/>
      <c r="FBC362" s="429"/>
      <c r="FBD362" s="429"/>
      <c r="FBE362" s="429"/>
      <c r="FBF362" s="429"/>
      <c r="FBG362" s="429"/>
      <c r="FBH362" s="429"/>
      <c r="FBI362" s="429"/>
      <c r="FBJ362" s="429"/>
      <c r="FBK362" s="429"/>
      <c r="FBL362" s="429"/>
      <c r="FBM362" s="432"/>
      <c r="FBN362" s="432"/>
      <c r="FBO362" s="429"/>
      <c r="FBP362" s="429"/>
      <c r="FBQ362" s="429"/>
      <c r="FBR362" s="429"/>
      <c r="FBS362" s="429"/>
      <c r="FBT362" s="429"/>
      <c r="FBU362" s="429"/>
      <c r="FBV362" s="429"/>
      <c r="FBW362" s="429"/>
      <c r="FBX362" s="429"/>
      <c r="FBY362" s="429"/>
      <c r="FBZ362" s="429"/>
      <c r="FCA362" s="429"/>
      <c r="FCB362" s="429"/>
      <c r="FCC362" s="429"/>
      <c r="FCD362" s="429"/>
      <c r="FCE362" s="429"/>
      <c r="FCF362" s="429"/>
      <c r="FCG362" s="429"/>
      <c r="FCH362" s="429"/>
      <c r="FCI362" s="429"/>
      <c r="FCJ362" s="429"/>
      <c r="FCK362" s="429"/>
      <c r="FCL362" s="429"/>
      <c r="FCM362" s="432"/>
      <c r="FCN362" s="432"/>
      <c r="FCO362" s="429"/>
      <c r="FCP362" s="429"/>
      <c r="FCQ362" s="429"/>
      <c r="FCR362" s="429"/>
      <c r="FCS362" s="429"/>
      <c r="FCT362" s="429"/>
      <c r="FCU362" s="429"/>
      <c r="FCV362" s="429"/>
      <c r="FCW362" s="429"/>
      <c r="FCX362" s="429"/>
      <c r="FCY362" s="429"/>
      <c r="FCZ362" s="429"/>
      <c r="FDA362" s="429"/>
      <c r="FDB362" s="429"/>
      <c r="FDC362" s="429"/>
      <c r="FDD362" s="429"/>
      <c r="FDE362" s="429"/>
      <c r="FDF362" s="429"/>
      <c r="FDG362" s="429"/>
      <c r="FDH362" s="429"/>
      <c r="FDI362" s="429"/>
      <c r="FDJ362" s="429"/>
      <c r="FDK362" s="429"/>
      <c r="FDL362" s="429"/>
      <c r="FDM362" s="432"/>
      <c r="FDN362" s="432"/>
      <c r="FDO362" s="429"/>
      <c r="FDP362" s="429"/>
      <c r="FDQ362" s="429"/>
      <c r="FDR362" s="429"/>
      <c r="FDS362" s="429"/>
      <c r="FDT362" s="429"/>
      <c r="FDU362" s="429"/>
      <c r="FDV362" s="429"/>
      <c r="FDW362" s="429"/>
      <c r="FDX362" s="429"/>
      <c r="FDY362" s="429"/>
      <c r="FDZ362" s="429"/>
      <c r="FEA362" s="429"/>
      <c r="FEB362" s="429"/>
      <c r="FEC362" s="429"/>
      <c r="FED362" s="429"/>
      <c r="FEE362" s="429"/>
      <c r="FEF362" s="429"/>
      <c r="FEG362" s="429"/>
      <c r="FEH362" s="429"/>
      <c r="FEI362" s="429"/>
      <c r="FEJ362" s="429"/>
      <c r="FEK362" s="429"/>
      <c r="FEL362" s="429"/>
      <c r="FEM362" s="432"/>
      <c r="FEN362" s="432"/>
      <c r="FEO362" s="429"/>
      <c r="FEP362" s="429"/>
      <c r="FEQ362" s="429"/>
      <c r="FER362" s="429"/>
      <c r="FES362" s="429"/>
      <c r="FET362" s="429"/>
      <c r="FEU362" s="429"/>
      <c r="FEV362" s="429"/>
      <c r="FEW362" s="429"/>
      <c r="FEX362" s="429"/>
      <c r="FEY362" s="429"/>
      <c r="FEZ362" s="429"/>
      <c r="FFA362" s="429"/>
      <c r="FFB362" s="429"/>
      <c r="FFC362" s="429"/>
      <c r="FFD362" s="429"/>
      <c r="FFE362" s="429"/>
      <c r="FFF362" s="429"/>
      <c r="FFG362" s="429"/>
      <c r="FFH362" s="429"/>
      <c r="FFI362" s="429"/>
      <c r="FFJ362" s="429"/>
      <c r="FFK362" s="429"/>
      <c r="FFL362" s="429"/>
      <c r="FFM362" s="432"/>
      <c r="FFN362" s="432"/>
      <c r="FFO362" s="429"/>
      <c r="FFP362" s="429"/>
      <c r="FFQ362" s="429"/>
      <c r="FFR362" s="429"/>
      <c r="FFS362" s="429"/>
      <c r="FFT362" s="429"/>
      <c r="FFU362" s="429"/>
      <c r="FFV362" s="429"/>
      <c r="FFW362" s="429"/>
      <c r="FFX362" s="429"/>
      <c r="FFY362" s="429"/>
      <c r="FFZ362" s="429"/>
      <c r="FGA362" s="429"/>
      <c r="FGB362" s="429"/>
      <c r="FGC362" s="429"/>
      <c r="FGD362" s="429"/>
      <c r="FGE362" s="429"/>
      <c r="FGF362" s="429"/>
      <c r="FGG362" s="429"/>
      <c r="FGH362" s="429"/>
      <c r="FGI362" s="429"/>
      <c r="FGJ362" s="429"/>
      <c r="FGK362" s="429"/>
      <c r="FGL362" s="429"/>
      <c r="FGM362" s="432"/>
      <c r="FGN362" s="432"/>
      <c r="FGO362" s="429"/>
      <c r="FGP362" s="429"/>
      <c r="FGQ362" s="429"/>
      <c r="FGR362" s="429"/>
      <c r="FGS362" s="429"/>
      <c r="FGT362" s="429"/>
      <c r="FGU362" s="429"/>
      <c r="FGV362" s="429"/>
      <c r="FGW362" s="429"/>
      <c r="FGX362" s="429"/>
      <c r="FGY362" s="429"/>
      <c r="FGZ362" s="429"/>
      <c r="FHA362" s="429"/>
      <c r="FHB362" s="429"/>
      <c r="FHC362" s="429"/>
      <c r="FHD362" s="429"/>
      <c r="FHE362" s="429"/>
      <c r="FHF362" s="429"/>
      <c r="FHG362" s="429"/>
      <c r="FHH362" s="429"/>
      <c r="FHI362" s="429"/>
      <c r="FHJ362" s="429"/>
      <c r="FHK362" s="429"/>
      <c r="FHL362" s="429"/>
      <c r="FHM362" s="432"/>
      <c r="FHN362" s="432"/>
      <c r="FHO362" s="429"/>
      <c r="FHP362" s="429"/>
      <c r="FHQ362" s="429"/>
      <c r="FHR362" s="429"/>
      <c r="FHS362" s="429"/>
      <c r="FHT362" s="429"/>
      <c r="FHU362" s="429"/>
      <c r="FHV362" s="429"/>
      <c r="FHW362" s="429"/>
      <c r="FHX362" s="429"/>
      <c r="FHY362" s="429"/>
      <c r="FHZ362" s="429"/>
      <c r="FIA362" s="429"/>
      <c r="FIB362" s="429"/>
      <c r="FIC362" s="429"/>
      <c r="FID362" s="429"/>
      <c r="FIE362" s="429"/>
      <c r="FIF362" s="429"/>
      <c r="FIG362" s="429"/>
      <c r="FIH362" s="429"/>
      <c r="FII362" s="429"/>
      <c r="FIJ362" s="429"/>
      <c r="FIK362" s="429"/>
      <c r="FIL362" s="429"/>
      <c r="FIM362" s="432"/>
      <c r="FIN362" s="432"/>
      <c r="FIO362" s="429"/>
      <c r="FIP362" s="429"/>
      <c r="FIQ362" s="429"/>
      <c r="FIR362" s="429"/>
      <c r="FIS362" s="429"/>
      <c r="FIT362" s="429"/>
      <c r="FIU362" s="429"/>
      <c r="FIV362" s="429"/>
      <c r="FIW362" s="429"/>
      <c r="FIX362" s="429"/>
      <c r="FIY362" s="429"/>
      <c r="FIZ362" s="429"/>
      <c r="FJA362" s="429"/>
      <c r="FJB362" s="429"/>
      <c r="FJC362" s="429"/>
      <c r="FJD362" s="429"/>
      <c r="FJE362" s="429"/>
      <c r="FJF362" s="429"/>
      <c r="FJG362" s="429"/>
      <c r="FJH362" s="429"/>
      <c r="FJI362" s="429"/>
      <c r="FJJ362" s="429"/>
      <c r="FJK362" s="429"/>
      <c r="FJL362" s="429"/>
      <c r="FJM362" s="432"/>
      <c r="FJN362" s="432"/>
      <c r="FJO362" s="429"/>
      <c r="FJP362" s="429"/>
      <c r="FJQ362" s="429"/>
      <c r="FJR362" s="429"/>
      <c r="FJS362" s="429"/>
      <c r="FJT362" s="429"/>
      <c r="FJU362" s="429"/>
      <c r="FJV362" s="429"/>
      <c r="FJW362" s="429"/>
      <c r="FJX362" s="429"/>
      <c r="FJY362" s="429"/>
      <c r="FJZ362" s="429"/>
      <c r="FKA362" s="429"/>
      <c r="FKB362" s="429"/>
      <c r="FKC362" s="429"/>
      <c r="FKD362" s="429"/>
      <c r="FKE362" s="429"/>
      <c r="FKF362" s="429"/>
      <c r="FKG362" s="429"/>
      <c r="FKH362" s="429"/>
      <c r="FKI362" s="429"/>
      <c r="FKJ362" s="429"/>
      <c r="FKK362" s="429"/>
      <c r="FKL362" s="429"/>
      <c r="FKM362" s="432"/>
      <c r="FKN362" s="432"/>
      <c r="FKO362" s="429"/>
      <c r="FKP362" s="429"/>
      <c r="FKQ362" s="429"/>
      <c r="FKR362" s="429"/>
      <c r="FKS362" s="429"/>
      <c r="FKT362" s="429"/>
      <c r="FKU362" s="429"/>
      <c r="FKV362" s="429"/>
      <c r="FKW362" s="429"/>
      <c r="FKX362" s="429"/>
      <c r="FKY362" s="429"/>
      <c r="FKZ362" s="429"/>
      <c r="FLA362" s="429"/>
      <c r="FLB362" s="429"/>
      <c r="FLC362" s="429"/>
      <c r="FLD362" s="429"/>
      <c r="FLE362" s="429"/>
      <c r="FLF362" s="429"/>
      <c r="FLG362" s="429"/>
      <c r="FLH362" s="429"/>
      <c r="FLI362" s="429"/>
      <c r="FLJ362" s="429"/>
      <c r="FLK362" s="429"/>
      <c r="FLL362" s="429"/>
      <c r="FLM362" s="432"/>
      <c r="FLN362" s="432"/>
      <c r="FLO362" s="429"/>
      <c r="FLP362" s="429"/>
      <c r="FLQ362" s="429"/>
      <c r="FLR362" s="429"/>
      <c r="FLS362" s="429"/>
      <c r="FLT362" s="429"/>
      <c r="FLU362" s="429"/>
      <c r="FLV362" s="429"/>
      <c r="FLW362" s="429"/>
      <c r="FLX362" s="429"/>
      <c r="FLY362" s="429"/>
      <c r="FLZ362" s="429"/>
      <c r="FMA362" s="429"/>
      <c r="FMB362" s="429"/>
      <c r="FMC362" s="429"/>
      <c r="FMD362" s="429"/>
      <c r="FME362" s="429"/>
      <c r="FMF362" s="429"/>
      <c r="FMG362" s="429"/>
      <c r="FMH362" s="429"/>
      <c r="FMI362" s="429"/>
      <c r="FMJ362" s="429"/>
      <c r="FMK362" s="429"/>
      <c r="FML362" s="429"/>
      <c r="FMM362" s="432"/>
      <c r="FMN362" s="432"/>
      <c r="FMO362" s="429"/>
      <c r="FMP362" s="429"/>
      <c r="FMQ362" s="429"/>
      <c r="FMR362" s="429"/>
      <c r="FMS362" s="429"/>
      <c r="FMT362" s="429"/>
      <c r="FMU362" s="429"/>
      <c r="FMV362" s="429"/>
      <c r="FMW362" s="429"/>
      <c r="FMX362" s="429"/>
      <c r="FMY362" s="429"/>
      <c r="FMZ362" s="429"/>
      <c r="FNA362" s="429"/>
      <c r="FNB362" s="429"/>
      <c r="FNC362" s="429"/>
      <c r="FND362" s="429"/>
      <c r="FNE362" s="429"/>
      <c r="FNF362" s="429"/>
      <c r="FNG362" s="429"/>
      <c r="FNH362" s="429"/>
      <c r="FNI362" s="429"/>
      <c r="FNJ362" s="429"/>
      <c r="FNK362" s="429"/>
      <c r="FNL362" s="429"/>
      <c r="FNM362" s="432"/>
      <c r="FNN362" s="432"/>
      <c r="FNO362" s="429"/>
      <c r="FNP362" s="429"/>
      <c r="FNQ362" s="429"/>
      <c r="FNR362" s="429"/>
      <c r="FNS362" s="429"/>
      <c r="FNT362" s="429"/>
      <c r="FNU362" s="429"/>
      <c r="FNV362" s="429"/>
      <c r="FNW362" s="429"/>
      <c r="FNX362" s="429"/>
      <c r="FNY362" s="429"/>
      <c r="FNZ362" s="429"/>
      <c r="FOA362" s="429"/>
      <c r="FOB362" s="429"/>
      <c r="FOC362" s="429"/>
      <c r="FOD362" s="429"/>
      <c r="FOE362" s="429"/>
      <c r="FOF362" s="429"/>
      <c r="FOG362" s="429"/>
      <c r="FOH362" s="429"/>
      <c r="FOI362" s="429"/>
      <c r="FOJ362" s="429"/>
      <c r="FOK362" s="429"/>
      <c r="FOL362" s="429"/>
      <c r="FOM362" s="432"/>
      <c r="FON362" s="432"/>
      <c r="FOO362" s="429"/>
      <c r="FOP362" s="429"/>
      <c r="FOQ362" s="429"/>
      <c r="FOR362" s="429"/>
      <c r="FOS362" s="429"/>
      <c r="FOT362" s="429"/>
      <c r="FOU362" s="429"/>
      <c r="FOV362" s="429"/>
      <c r="FOW362" s="429"/>
      <c r="FOX362" s="429"/>
      <c r="FOY362" s="429"/>
      <c r="FOZ362" s="429"/>
      <c r="FPA362" s="429"/>
      <c r="FPB362" s="429"/>
      <c r="FPC362" s="429"/>
      <c r="FPD362" s="429"/>
      <c r="FPE362" s="429"/>
      <c r="FPF362" s="429"/>
      <c r="FPG362" s="429"/>
      <c r="FPH362" s="429"/>
      <c r="FPI362" s="429"/>
      <c r="FPJ362" s="429"/>
      <c r="FPK362" s="429"/>
      <c r="FPL362" s="429"/>
      <c r="FPM362" s="432"/>
      <c r="FPN362" s="432"/>
      <c r="FPO362" s="429"/>
      <c r="FPP362" s="429"/>
      <c r="FPQ362" s="429"/>
      <c r="FPR362" s="429"/>
      <c r="FPS362" s="429"/>
      <c r="FPT362" s="429"/>
      <c r="FPU362" s="429"/>
      <c r="FPV362" s="429"/>
      <c r="FPW362" s="429"/>
      <c r="FPX362" s="429"/>
      <c r="FPY362" s="429"/>
      <c r="FPZ362" s="429"/>
      <c r="FQA362" s="429"/>
      <c r="FQB362" s="429"/>
      <c r="FQC362" s="429"/>
      <c r="FQD362" s="429"/>
      <c r="FQE362" s="429"/>
      <c r="FQF362" s="429"/>
      <c r="FQG362" s="429"/>
      <c r="FQH362" s="429"/>
      <c r="FQI362" s="429"/>
      <c r="FQJ362" s="429"/>
      <c r="FQK362" s="429"/>
      <c r="FQL362" s="429"/>
      <c r="FQM362" s="432"/>
      <c r="FQN362" s="432"/>
      <c r="FQO362" s="429"/>
      <c r="FQP362" s="429"/>
      <c r="FQQ362" s="429"/>
      <c r="FQR362" s="429"/>
      <c r="FQS362" s="429"/>
      <c r="FQT362" s="429"/>
      <c r="FQU362" s="429"/>
      <c r="FQV362" s="429"/>
      <c r="FQW362" s="429"/>
      <c r="FQX362" s="429"/>
      <c r="FQY362" s="429"/>
      <c r="FQZ362" s="429"/>
      <c r="FRA362" s="429"/>
      <c r="FRB362" s="429"/>
      <c r="FRC362" s="429"/>
      <c r="FRD362" s="429"/>
      <c r="FRE362" s="429"/>
      <c r="FRF362" s="429"/>
      <c r="FRG362" s="429"/>
      <c r="FRH362" s="429"/>
      <c r="FRI362" s="429"/>
      <c r="FRJ362" s="429"/>
      <c r="FRK362" s="429"/>
      <c r="FRL362" s="429"/>
      <c r="FRM362" s="432"/>
      <c r="FRN362" s="432"/>
      <c r="FRO362" s="429"/>
      <c r="FRP362" s="429"/>
      <c r="FRQ362" s="429"/>
      <c r="FRR362" s="429"/>
      <c r="FRS362" s="429"/>
      <c r="FRT362" s="429"/>
      <c r="FRU362" s="429"/>
      <c r="FRV362" s="429"/>
      <c r="FRW362" s="429"/>
      <c r="FRX362" s="429"/>
      <c r="FRY362" s="429"/>
      <c r="FRZ362" s="429"/>
      <c r="FSA362" s="429"/>
      <c r="FSB362" s="429"/>
      <c r="FSC362" s="429"/>
      <c r="FSD362" s="429"/>
      <c r="FSE362" s="429"/>
      <c r="FSF362" s="429"/>
      <c r="FSG362" s="429"/>
      <c r="FSH362" s="429"/>
      <c r="FSI362" s="429"/>
      <c r="FSJ362" s="429"/>
      <c r="FSK362" s="429"/>
      <c r="FSL362" s="429"/>
      <c r="FSM362" s="432"/>
      <c r="FSN362" s="432"/>
      <c r="FSO362" s="429"/>
      <c r="FSP362" s="429"/>
      <c r="FSQ362" s="429"/>
      <c r="FSR362" s="429"/>
      <c r="FSS362" s="429"/>
      <c r="FST362" s="429"/>
      <c r="FSU362" s="429"/>
      <c r="FSV362" s="429"/>
      <c r="FSW362" s="429"/>
      <c r="FSX362" s="429"/>
      <c r="FSY362" s="429"/>
      <c r="FSZ362" s="429"/>
      <c r="FTA362" s="429"/>
      <c r="FTB362" s="429"/>
      <c r="FTC362" s="429"/>
      <c r="FTD362" s="429"/>
      <c r="FTE362" s="429"/>
      <c r="FTF362" s="429"/>
      <c r="FTG362" s="429"/>
      <c r="FTH362" s="429"/>
      <c r="FTI362" s="429"/>
      <c r="FTJ362" s="429"/>
      <c r="FTK362" s="429"/>
      <c r="FTL362" s="429"/>
      <c r="FTM362" s="432"/>
      <c r="FTN362" s="432"/>
      <c r="FTO362" s="429"/>
      <c r="FTP362" s="429"/>
      <c r="FTQ362" s="429"/>
      <c r="FTR362" s="429"/>
      <c r="FTS362" s="429"/>
      <c r="FTT362" s="429"/>
      <c r="FTU362" s="429"/>
      <c r="FTV362" s="429"/>
      <c r="FTW362" s="429"/>
      <c r="FTX362" s="429"/>
      <c r="FTY362" s="429"/>
      <c r="FTZ362" s="429"/>
      <c r="FUA362" s="429"/>
      <c r="FUB362" s="429"/>
      <c r="FUC362" s="429"/>
      <c r="FUD362" s="429"/>
      <c r="FUE362" s="429"/>
      <c r="FUF362" s="429"/>
      <c r="FUG362" s="429"/>
      <c r="FUH362" s="429"/>
      <c r="FUI362" s="429"/>
      <c r="FUJ362" s="429"/>
      <c r="FUK362" s="429"/>
      <c r="FUL362" s="429"/>
      <c r="FUM362" s="432"/>
      <c r="FUN362" s="432"/>
      <c r="FUO362" s="429"/>
      <c r="FUP362" s="429"/>
      <c r="FUQ362" s="429"/>
      <c r="FUR362" s="429"/>
      <c r="FUS362" s="429"/>
      <c r="FUT362" s="429"/>
      <c r="FUU362" s="429"/>
      <c r="FUV362" s="429"/>
      <c r="FUW362" s="429"/>
      <c r="FUX362" s="429"/>
      <c r="FUY362" s="429"/>
      <c r="FUZ362" s="429"/>
      <c r="FVA362" s="429"/>
      <c r="FVB362" s="429"/>
      <c r="FVC362" s="429"/>
      <c r="FVD362" s="429"/>
      <c r="FVE362" s="429"/>
      <c r="FVF362" s="429"/>
      <c r="FVG362" s="429"/>
      <c r="FVH362" s="429"/>
      <c r="FVI362" s="429"/>
      <c r="FVJ362" s="429"/>
      <c r="FVK362" s="429"/>
      <c r="FVL362" s="429"/>
      <c r="FVM362" s="432"/>
      <c r="FVN362" s="432"/>
      <c r="FVO362" s="429"/>
      <c r="FVP362" s="429"/>
      <c r="FVQ362" s="429"/>
      <c r="FVR362" s="429"/>
      <c r="FVS362" s="429"/>
      <c r="FVT362" s="429"/>
      <c r="FVU362" s="429"/>
      <c r="FVV362" s="429"/>
      <c r="FVW362" s="429"/>
      <c r="FVX362" s="429"/>
      <c r="FVY362" s="429"/>
      <c r="FVZ362" s="429"/>
      <c r="FWA362" s="429"/>
      <c r="FWB362" s="429"/>
      <c r="FWC362" s="429"/>
      <c r="FWD362" s="429"/>
      <c r="FWE362" s="429"/>
      <c r="FWF362" s="429"/>
      <c r="FWG362" s="429"/>
      <c r="FWH362" s="429"/>
      <c r="FWI362" s="429"/>
      <c r="FWJ362" s="429"/>
      <c r="FWK362" s="429"/>
      <c r="FWL362" s="429"/>
      <c r="FWM362" s="432"/>
      <c r="FWN362" s="432"/>
      <c r="FWO362" s="429"/>
      <c r="FWP362" s="429"/>
      <c r="FWQ362" s="429"/>
      <c r="FWR362" s="429"/>
      <c r="FWS362" s="429"/>
      <c r="FWT362" s="429"/>
      <c r="FWU362" s="429"/>
      <c r="FWV362" s="429"/>
      <c r="FWW362" s="429"/>
      <c r="FWX362" s="429"/>
      <c r="FWY362" s="429"/>
      <c r="FWZ362" s="429"/>
      <c r="FXA362" s="429"/>
      <c r="FXB362" s="429"/>
      <c r="FXC362" s="429"/>
      <c r="FXD362" s="429"/>
      <c r="FXE362" s="429"/>
      <c r="FXF362" s="429"/>
      <c r="FXG362" s="429"/>
      <c r="FXH362" s="429"/>
      <c r="FXI362" s="429"/>
      <c r="FXJ362" s="429"/>
      <c r="FXK362" s="429"/>
      <c r="FXL362" s="429"/>
      <c r="FXM362" s="432"/>
      <c r="FXN362" s="432"/>
      <c r="FXO362" s="429"/>
      <c r="FXP362" s="429"/>
      <c r="FXQ362" s="429"/>
      <c r="FXR362" s="429"/>
      <c r="FXS362" s="429"/>
      <c r="FXT362" s="429"/>
      <c r="FXU362" s="429"/>
      <c r="FXV362" s="429"/>
      <c r="FXW362" s="429"/>
      <c r="FXX362" s="429"/>
      <c r="FXY362" s="429"/>
      <c r="FXZ362" s="429"/>
      <c r="FYA362" s="429"/>
      <c r="FYB362" s="429"/>
      <c r="FYC362" s="429"/>
      <c r="FYD362" s="429"/>
      <c r="FYE362" s="429"/>
      <c r="FYF362" s="429"/>
      <c r="FYG362" s="429"/>
      <c r="FYH362" s="429"/>
      <c r="FYI362" s="429"/>
      <c r="FYJ362" s="429"/>
      <c r="FYK362" s="429"/>
      <c r="FYL362" s="429"/>
      <c r="FYM362" s="432"/>
      <c r="FYN362" s="432"/>
      <c r="FYO362" s="429"/>
      <c r="FYP362" s="429"/>
      <c r="FYQ362" s="429"/>
      <c r="FYR362" s="429"/>
      <c r="FYS362" s="429"/>
      <c r="FYT362" s="429"/>
      <c r="FYU362" s="429"/>
      <c r="FYV362" s="429"/>
      <c r="FYW362" s="429"/>
      <c r="FYX362" s="429"/>
      <c r="FYY362" s="429"/>
      <c r="FYZ362" s="429"/>
      <c r="FZA362" s="429"/>
      <c r="FZB362" s="429"/>
      <c r="FZC362" s="429"/>
      <c r="FZD362" s="429"/>
      <c r="FZE362" s="429"/>
      <c r="FZF362" s="429"/>
      <c r="FZG362" s="429"/>
      <c r="FZH362" s="429"/>
      <c r="FZI362" s="429"/>
      <c r="FZJ362" s="429"/>
      <c r="FZK362" s="429"/>
      <c r="FZL362" s="429"/>
      <c r="FZM362" s="432"/>
      <c r="FZN362" s="432"/>
      <c r="FZO362" s="429"/>
      <c r="FZP362" s="429"/>
      <c r="FZQ362" s="429"/>
      <c r="FZR362" s="429"/>
      <c r="FZS362" s="429"/>
      <c r="FZT362" s="429"/>
      <c r="FZU362" s="429"/>
      <c r="FZV362" s="429"/>
      <c r="FZW362" s="429"/>
      <c r="FZX362" s="429"/>
      <c r="FZY362" s="429"/>
      <c r="FZZ362" s="429"/>
      <c r="GAA362" s="429"/>
      <c r="GAB362" s="429"/>
      <c r="GAC362" s="429"/>
      <c r="GAD362" s="429"/>
      <c r="GAE362" s="429"/>
      <c r="GAF362" s="429"/>
      <c r="GAG362" s="429"/>
      <c r="GAH362" s="429"/>
      <c r="GAI362" s="429"/>
      <c r="GAJ362" s="429"/>
      <c r="GAK362" s="429"/>
      <c r="GAL362" s="429"/>
      <c r="GAM362" s="432"/>
      <c r="GAN362" s="432"/>
      <c r="GAO362" s="429"/>
      <c r="GAP362" s="429"/>
      <c r="GAQ362" s="429"/>
      <c r="GAR362" s="429"/>
      <c r="GAS362" s="429"/>
      <c r="GAT362" s="429"/>
      <c r="GAU362" s="429"/>
      <c r="GAV362" s="429"/>
      <c r="GAW362" s="429"/>
      <c r="GAX362" s="429"/>
      <c r="GAY362" s="429"/>
      <c r="GAZ362" s="429"/>
      <c r="GBA362" s="429"/>
      <c r="GBB362" s="429"/>
      <c r="GBC362" s="429"/>
      <c r="GBD362" s="429"/>
      <c r="GBE362" s="429"/>
      <c r="GBF362" s="429"/>
      <c r="GBG362" s="429"/>
      <c r="GBH362" s="429"/>
      <c r="GBI362" s="429"/>
      <c r="GBJ362" s="429"/>
      <c r="GBK362" s="429"/>
      <c r="GBL362" s="429"/>
      <c r="GBM362" s="432"/>
      <c r="GBN362" s="432"/>
      <c r="GBO362" s="429"/>
      <c r="GBP362" s="429"/>
      <c r="GBQ362" s="429"/>
      <c r="GBR362" s="429"/>
      <c r="GBS362" s="429"/>
      <c r="GBT362" s="429"/>
      <c r="GBU362" s="429"/>
      <c r="GBV362" s="429"/>
      <c r="GBW362" s="429"/>
      <c r="GBX362" s="429"/>
      <c r="GBY362" s="429"/>
      <c r="GBZ362" s="429"/>
      <c r="GCA362" s="429"/>
      <c r="GCB362" s="429"/>
      <c r="GCC362" s="429"/>
      <c r="GCD362" s="429"/>
      <c r="GCE362" s="429"/>
      <c r="GCF362" s="429"/>
      <c r="GCG362" s="429"/>
      <c r="GCH362" s="429"/>
      <c r="GCI362" s="429"/>
      <c r="GCJ362" s="429"/>
      <c r="GCK362" s="429"/>
      <c r="GCL362" s="429"/>
      <c r="GCM362" s="432"/>
      <c r="GCN362" s="432"/>
      <c r="GCO362" s="429"/>
      <c r="GCP362" s="429"/>
      <c r="GCQ362" s="429"/>
      <c r="GCR362" s="429"/>
      <c r="GCS362" s="429"/>
      <c r="GCT362" s="429"/>
      <c r="GCU362" s="429"/>
      <c r="GCV362" s="429"/>
      <c r="GCW362" s="429"/>
      <c r="GCX362" s="429"/>
      <c r="GCY362" s="429"/>
      <c r="GCZ362" s="429"/>
      <c r="GDA362" s="429"/>
      <c r="GDB362" s="429"/>
      <c r="GDC362" s="429"/>
      <c r="GDD362" s="429"/>
      <c r="GDE362" s="429"/>
      <c r="GDF362" s="429"/>
      <c r="GDG362" s="429"/>
      <c r="GDH362" s="429"/>
      <c r="GDI362" s="429"/>
      <c r="GDJ362" s="429"/>
      <c r="GDK362" s="429"/>
      <c r="GDL362" s="429"/>
      <c r="GDM362" s="432"/>
      <c r="GDN362" s="432"/>
      <c r="GDO362" s="429"/>
      <c r="GDP362" s="429"/>
      <c r="GDQ362" s="429"/>
      <c r="GDR362" s="429"/>
      <c r="GDS362" s="429"/>
      <c r="GDT362" s="429"/>
      <c r="GDU362" s="429"/>
      <c r="GDV362" s="429"/>
      <c r="GDW362" s="429"/>
      <c r="GDX362" s="429"/>
      <c r="GDY362" s="429"/>
      <c r="GDZ362" s="429"/>
      <c r="GEA362" s="429"/>
      <c r="GEB362" s="429"/>
      <c r="GEC362" s="429"/>
      <c r="GED362" s="429"/>
      <c r="GEE362" s="429"/>
      <c r="GEF362" s="429"/>
      <c r="GEG362" s="429"/>
      <c r="GEH362" s="429"/>
      <c r="GEI362" s="429"/>
      <c r="GEJ362" s="429"/>
      <c r="GEK362" s="429"/>
      <c r="GEL362" s="429"/>
      <c r="GEM362" s="432"/>
      <c r="GEN362" s="432"/>
      <c r="GEO362" s="429"/>
      <c r="GEP362" s="429"/>
      <c r="GEQ362" s="429"/>
      <c r="GER362" s="429"/>
      <c r="GES362" s="429"/>
      <c r="GET362" s="429"/>
      <c r="GEU362" s="429"/>
      <c r="GEV362" s="429"/>
      <c r="GEW362" s="429"/>
      <c r="GEX362" s="429"/>
      <c r="GEY362" s="429"/>
      <c r="GEZ362" s="429"/>
      <c r="GFA362" s="429"/>
      <c r="GFB362" s="429"/>
      <c r="GFC362" s="429"/>
      <c r="GFD362" s="429"/>
      <c r="GFE362" s="429"/>
      <c r="GFF362" s="429"/>
      <c r="GFG362" s="429"/>
      <c r="GFH362" s="429"/>
      <c r="GFI362" s="429"/>
      <c r="GFJ362" s="429"/>
      <c r="GFK362" s="429"/>
      <c r="GFL362" s="429"/>
      <c r="GFM362" s="432"/>
      <c r="GFN362" s="432"/>
      <c r="GFO362" s="429"/>
      <c r="GFP362" s="429"/>
      <c r="GFQ362" s="429"/>
      <c r="GFR362" s="429"/>
      <c r="GFS362" s="429"/>
      <c r="GFT362" s="429"/>
      <c r="GFU362" s="429"/>
      <c r="GFV362" s="429"/>
      <c r="GFW362" s="429"/>
      <c r="GFX362" s="429"/>
      <c r="GFY362" s="429"/>
      <c r="GFZ362" s="429"/>
      <c r="GGA362" s="429"/>
      <c r="GGB362" s="429"/>
      <c r="GGC362" s="429"/>
      <c r="GGD362" s="429"/>
      <c r="GGE362" s="429"/>
      <c r="GGF362" s="429"/>
      <c r="GGG362" s="429"/>
      <c r="GGH362" s="429"/>
      <c r="GGI362" s="429"/>
      <c r="GGJ362" s="429"/>
      <c r="GGK362" s="429"/>
      <c r="GGL362" s="429"/>
      <c r="GGM362" s="432"/>
      <c r="GGN362" s="432"/>
      <c r="GGO362" s="429"/>
      <c r="GGP362" s="429"/>
      <c r="GGQ362" s="429"/>
      <c r="GGR362" s="429"/>
      <c r="GGS362" s="429"/>
      <c r="GGT362" s="429"/>
      <c r="GGU362" s="429"/>
      <c r="GGV362" s="429"/>
      <c r="GGW362" s="429"/>
      <c r="GGX362" s="429"/>
      <c r="GGY362" s="429"/>
      <c r="GGZ362" s="429"/>
      <c r="GHA362" s="429"/>
      <c r="GHB362" s="429"/>
      <c r="GHC362" s="429"/>
      <c r="GHD362" s="429"/>
      <c r="GHE362" s="429"/>
      <c r="GHF362" s="429"/>
      <c r="GHG362" s="429"/>
      <c r="GHH362" s="429"/>
      <c r="GHI362" s="429"/>
      <c r="GHJ362" s="429"/>
      <c r="GHK362" s="429"/>
      <c r="GHL362" s="429"/>
      <c r="GHM362" s="432"/>
      <c r="GHN362" s="432"/>
      <c r="GHO362" s="429"/>
      <c r="GHP362" s="429"/>
      <c r="GHQ362" s="429"/>
      <c r="GHR362" s="429"/>
      <c r="GHS362" s="429"/>
      <c r="GHT362" s="429"/>
      <c r="GHU362" s="429"/>
      <c r="GHV362" s="429"/>
      <c r="GHW362" s="429"/>
      <c r="GHX362" s="429"/>
      <c r="GHY362" s="429"/>
      <c r="GHZ362" s="429"/>
      <c r="GIA362" s="429"/>
      <c r="GIB362" s="429"/>
      <c r="GIC362" s="429"/>
      <c r="GID362" s="429"/>
      <c r="GIE362" s="429"/>
      <c r="GIF362" s="429"/>
      <c r="GIG362" s="429"/>
      <c r="GIH362" s="429"/>
      <c r="GII362" s="429"/>
      <c r="GIJ362" s="429"/>
      <c r="GIK362" s="429"/>
      <c r="GIL362" s="429"/>
      <c r="GIM362" s="432"/>
      <c r="GIN362" s="432"/>
      <c r="GIO362" s="429"/>
      <c r="GIP362" s="429"/>
      <c r="GIQ362" s="429"/>
      <c r="GIR362" s="429"/>
      <c r="GIS362" s="429"/>
      <c r="GIT362" s="429"/>
      <c r="GIU362" s="429"/>
      <c r="GIV362" s="429"/>
      <c r="GIW362" s="429"/>
      <c r="GIX362" s="429"/>
      <c r="GIY362" s="429"/>
      <c r="GIZ362" s="429"/>
      <c r="GJA362" s="429"/>
      <c r="GJB362" s="429"/>
      <c r="GJC362" s="429"/>
      <c r="GJD362" s="429"/>
      <c r="GJE362" s="429"/>
      <c r="GJF362" s="429"/>
      <c r="GJG362" s="429"/>
      <c r="GJH362" s="429"/>
      <c r="GJI362" s="429"/>
      <c r="GJJ362" s="429"/>
      <c r="GJK362" s="429"/>
      <c r="GJL362" s="429"/>
      <c r="GJM362" s="432"/>
      <c r="GJN362" s="432"/>
      <c r="GJO362" s="429"/>
      <c r="GJP362" s="429"/>
      <c r="GJQ362" s="429"/>
      <c r="GJR362" s="429"/>
      <c r="GJS362" s="429"/>
      <c r="GJT362" s="429"/>
      <c r="GJU362" s="429"/>
      <c r="GJV362" s="429"/>
      <c r="GJW362" s="429"/>
      <c r="GJX362" s="429"/>
      <c r="GJY362" s="429"/>
      <c r="GJZ362" s="429"/>
      <c r="GKA362" s="429"/>
      <c r="GKB362" s="429"/>
      <c r="GKC362" s="429"/>
      <c r="GKD362" s="429"/>
      <c r="GKE362" s="429"/>
      <c r="GKF362" s="429"/>
      <c r="GKG362" s="429"/>
      <c r="GKH362" s="429"/>
      <c r="GKI362" s="429"/>
      <c r="GKJ362" s="429"/>
      <c r="GKK362" s="429"/>
      <c r="GKL362" s="429"/>
      <c r="GKM362" s="432"/>
      <c r="GKN362" s="432"/>
      <c r="GKO362" s="429"/>
      <c r="GKP362" s="429"/>
      <c r="GKQ362" s="429"/>
      <c r="GKR362" s="429"/>
      <c r="GKS362" s="429"/>
      <c r="GKT362" s="429"/>
      <c r="GKU362" s="429"/>
      <c r="GKV362" s="429"/>
      <c r="GKW362" s="429"/>
      <c r="GKX362" s="429"/>
      <c r="GKY362" s="429"/>
      <c r="GKZ362" s="429"/>
      <c r="GLA362" s="429"/>
      <c r="GLB362" s="429"/>
      <c r="GLC362" s="429"/>
      <c r="GLD362" s="429"/>
      <c r="GLE362" s="429"/>
      <c r="GLF362" s="429"/>
      <c r="GLG362" s="429"/>
      <c r="GLH362" s="429"/>
      <c r="GLI362" s="429"/>
      <c r="GLJ362" s="429"/>
      <c r="GLK362" s="429"/>
      <c r="GLL362" s="429"/>
      <c r="GLM362" s="432"/>
      <c r="GLN362" s="432"/>
      <c r="GLO362" s="429"/>
      <c r="GLP362" s="429"/>
      <c r="GLQ362" s="429"/>
      <c r="GLR362" s="429"/>
      <c r="GLS362" s="429"/>
      <c r="GLT362" s="429"/>
      <c r="GLU362" s="429"/>
      <c r="GLV362" s="429"/>
      <c r="GLW362" s="429"/>
      <c r="GLX362" s="429"/>
      <c r="GLY362" s="429"/>
      <c r="GLZ362" s="429"/>
      <c r="GMA362" s="429"/>
      <c r="GMB362" s="429"/>
      <c r="GMC362" s="429"/>
      <c r="GMD362" s="429"/>
      <c r="GME362" s="429"/>
      <c r="GMF362" s="429"/>
      <c r="GMG362" s="429"/>
      <c r="GMH362" s="429"/>
      <c r="GMI362" s="429"/>
      <c r="GMJ362" s="429"/>
      <c r="GMK362" s="429"/>
      <c r="GML362" s="429"/>
      <c r="GMM362" s="432"/>
      <c r="GMN362" s="432"/>
      <c r="GMO362" s="429"/>
      <c r="GMP362" s="429"/>
      <c r="GMQ362" s="429"/>
      <c r="GMR362" s="429"/>
      <c r="GMS362" s="429"/>
      <c r="GMT362" s="429"/>
      <c r="GMU362" s="429"/>
      <c r="GMV362" s="429"/>
      <c r="GMW362" s="429"/>
      <c r="GMX362" s="429"/>
      <c r="GMY362" s="429"/>
      <c r="GMZ362" s="429"/>
      <c r="GNA362" s="429"/>
      <c r="GNB362" s="429"/>
      <c r="GNC362" s="429"/>
      <c r="GND362" s="429"/>
      <c r="GNE362" s="429"/>
      <c r="GNF362" s="429"/>
      <c r="GNG362" s="429"/>
      <c r="GNH362" s="429"/>
      <c r="GNI362" s="429"/>
      <c r="GNJ362" s="429"/>
      <c r="GNK362" s="429"/>
      <c r="GNL362" s="429"/>
      <c r="GNM362" s="432"/>
      <c r="GNN362" s="432"/>
      <c r="GNO362" s="429"/>
      <c r="GNP362" s="429"/>
      <c r="GNQ362" s="429"/>
      <c r="GNR362" s="429"/>
      <c r="GNS362" s="429"/>
      <c r="GNT362" s="429"/>
      <c r="GNU362" s="429"/>
      <c r="GNV362" s="429"/>
      <c r="GNW362" s="429"/>
      <c r="GNX362" s="429"/>
      <c r="GNY362" s="429"/>
      <c r="GNZ362" s="429"/>
      <c r="GOA362" s="429"/>
      <c r="GOB362" s="429"/>
      <c r="GOC362" s="429"/>
      <c r="GOD362" s="429"/>
      <c r="GOE362" s="429"/>
      <c r="GOF362" s="429"/>
      <c r="GOG362" s="429"/>
      <c r="GOH362" s="429"/>
      <c r="GOI362" s="429"/>
      <c r="GOJ362" s="429"/>
      <c r="GOK362" s="429"/>
      <c r="GOL362" s="429"/>
      <c r="GOM362" s="432"/>
      <c r="GON362" s="432"/>
      <c r="GOO362" s="429"/>
      <c r="GOP362" s="429"/>
      <c r="GOQ362" s="429"/>
      <c r="GOR362" s="429"/>
      <c r="GOS362" s="429"/>
      <c r="GOT362" s="429"/>
      <c r="GOU362" s="429"/>
      <c r="GOV362" s="429"/>
      <c r="GOW362" s="429"/>
      <c r="GOX362" s="429"/>
      <c r="GOY362" s="429"/>
      <c r="GOZ362" s="429"/>
      <c r="GPA362" s="429"/>
      <c r="GPB362" s="429"/>
      <c r="GPC362" s="429"/>
      <c r="GPD362" s="429"/>
      <c r="GPE362" s="429"/>
      <c r="GPF362" s="429"/>
      <c r="GPG362" s="429"/>
      <c r="GPH362" s="429"/>
      <c r="GPI362" s="429"/>
      <c r="GPJ362" s="429"/>
      <c r="GPK362" s="429"/>
      <c r="GPL362" s="429"/>
      <c r="GPM362" s="432"/>
      <c r="GPN362" s="432"/>
      <c r="GPO362" s="429"/>
      <c r="GPP362" s="429"/>
      <c r="GPQ362" s="429"/>
      <c r="GPR362" s="429"/>
      <c r="GPS362" s="429"/>
      <c r="GPT362" s="429"/>
      <c r="GPU362" s="429"/>
      <c r="GPV362" s="429"/>
      <c r="GPW362" s="429"/>
      <c r="GPX362" s="429"/>
      <c r="GPY362" s="429"/>
      <c r="GPZ362" s="429"/>
      <c r="GQA362" s="429"/>
      <c r="GQB362" s="429"/>
      <c r="GQC362" s="429"/>
      <c r="GQD362" s="429"/>
      <c r="GQE362" s="429"/>
      <c r="GQF362" s="429"/>
      <c r="GQG362" s="429"/>
      <c r="GQH362" s="429"/>
      <c r="GQI362" s="429"/>
      <c r="GQJ362" s="429"/>
      <c r="GQK362" s="429"/>
      <c r="GQL362" s="429"/>
      <c r="GQM362" s="432"/>
      <c r="GQN362" s="432"/>
      <c r="GQO362" s="429"/>
      <c r="GQP362" s="429"/>
      <c r="GQQ362" s="429"/>
      <c r="GQR362" s="429"/>
      <c r="GQS362" s="429"/>
      <c r="GQT362" s="429"/>
      <c r="GQU362" s="429"/>
      <c r="GQV362" s="429"/>
      <c r="GQW362" s="429"/>
      <c r="GQX362" s="429"/>
      <c r="GQY362" s="429"/>
      <c r="GQZ362" s="429"/>
      <c r="GRA362" s="429"/>
      <c r="GRB362" s="429"/>
      <c r="GRC362" s="429"/>
      <c r="GRD362" s="429"/>
      <c r="GRE362" s="429"/>
      <c r="GRF362" s="429"/>
      <c r="GRG362" s="429"/>
      <c r="GRH362" s="429"/>
      <c r="GRI362" s="429"/>
      <c r="GRJ362" s="429"/>
      <c r="GRK362" s="429"/>
      <c r="GRL362" s="429"/>
      <c r="GRM362" s="432"/>
      <c r="GRN362" s="432"/>
      <c r="GRO362" s="429"/>
      <c r="GRP362" s="429"/>
      <c r="GRQ362" s="429"/>
      <c r="GRR362" s="429"/>
      <c r="GRS362" s="429"/>
      <c r="GRT362" s="429"/>
      <c r="GRU362" s="429"/>
      <c r="GRV362" s="429"/>
      <c r="GRW362" s="429"/>
      <c r="GRX362" s="429"/>
      <c r="GRY362" s="429"/>
      <c r="GRZ362" s="429"/>
      <c r="GSA362" s="429"/>
      <c r="GSB362" s="429"/>
      <c r="GSC362" s="429"/>
      <c r="GSD362" s="429"/>
      <c r="GSE362" s="429"/>
      <c r="GSF362" s="429"/>
      <c r="GSG362" s="429"/>
      <c r="GSH362" s="429"/>
      <c r="GSI362" s="429"/>
      <c r="GSJ362" s="429"/>
      <c r="GSK362" s="429"/>
      <c r="GSL362" s="429"/>
      <c r="GSM362" s="432"/>
      <c r="GSN362" s="432"/>
      <c r="GSO362" s="429"/>
      <c r="GSP362" s="429"/>
      <c r="GSQ362" s="429"/>
      <c r="GSR362" s="429"/>
      <c r="GSS362" s="429"/>
      <c r="GST362" s="429"/>
      <c r="GSU362" s="429"/>
      <c r="GSV362" s="429"/>
      <c r="GSW362" s="429"/>
      <c r="GSX362" s="429"/>
      <c r="GSY362" s="429"/>
      <c r="GSZ362" s="429"/>
      <c r="GTA362" s="429"/>
      <c r="GTB362" s="429"/>
      <c r="GTC362" s="429"/>
      <c r="GTD362" s="429"/>
      <c r="GTE362" s="429"/>
      <c r="GTF362" s="429"/>
      <c r="GTG362" s="429"/>
      <c r="GTH362" s="429"/>
      <c r="GTI362" s="429"/>
      <c r="GTJ362" s="429"/>
      <c r="GTK362" s="429"/>
      <c r="GTL362" s="429"/>
      <c r="GTM362" s="432"/>
      <c r="GTN362" s="432"/>
      <c r="GTO362" s="429"/>
      <c r="GTP362" s="429"/>
      <c r="GTQ362" s="429"/>
      <c r="GTR362" s="429"/>
      <c r="GTS362" s="429"/>
      <c r="GTT362" s="429"/>
      <c r="GTU362" s="429"/>
      <c r="GTV362" s="429"/>
      <c r="GTW362" s="429"/>
      <c r="GTX362" s="429"/>
      <c r="GTY362" s="429"/>
      <c r="GTZ362" s="429"/>
      <c r="GUA362" s="429"/>
      <c r="GUB362" s="429"/>
      <c r="GUC362" s="429"/>
      <c r="GUD362" s="429"/>
      <c r="GUE362" s="429"/>
      <c r="GUF362" s="429"/>
      <c r="GUG362" s="429"/>
      <c r="GUH362" s="429"/>
      <c r="GUI362" s="429"/>
      <c r="GUJ362" s="429"/>
      <c r="GUK362" s="429"/>
      <c r="GUL362" s="429"/>
      <c r="GUM362" s="432"/>
      <c r="GUN362" s="432"/>
      <c r="GUO362" s="429"/>
      <c r="GUP362" s="429"/>
      <c r="GUQ362" s="429"/>
      <c r="GUR362" s="429"/>
      <c r="GUS362" s="429"/>
      <c r="GUT362" s="429"/>
      <c r="GUU362" s="429"/>
      <c r="GUV362" s="429"/>
      <c r="GUW362" s="429"/>
      <c r="GUX362" s="429"/>
      <c r="GUY362" s="429"/>
      <c r="GUZ362" s="429"/>
      <c r="GVA362" s="429"/>
      <c r="GVB362" s="429"/>
      <c r="GVC362" s="429"/>
      <c r="GVD362" s="429"/>
      <c r="GVE362" s="429"/>
      <c r="GVF362" s="429"/>
      <c r="GVG362" s="429"/>
      <c r="GVH362" s="429"/>
      <c r="GVI362" s="429"/>
      <c r="GVJ362" s="429"/>
      <c r="GVK362" s="429"/>
      <c r="GVL362" s="429"/>
      <c r="GVM362" s="432"/>
      <c r="GVN362" s="432"/>
      <c r="GVO362" s="429"/>
      <c r="GVP362" s="429"/>
      <c r="GVQ362" s="429"/>
      <c r="GVR362" s="429"/>
      <c r="GVS362" s="429"/>
      <c r="GVT362" s="429"/>
      <c r="GVU362" s="429"/>
      <c r="GVV362" s="429"/>
      <c r="GVW362" s="429"/>
      <c r="GVX362" s="429"/>
      <c r="GVY362" s="429"/>
      <c r="GVZ362" s="429"/>
      <c r="GWA362" s="429"/>
      <c r="GWB362" s="429"/>
      <c r="GWC362" s="429"/>
      <c r="GWD362" s="429"/>
      <c r="GWE362" s="429"/>
      <c r="GWF362" s="429"/>
      <c r="GWG362" s="429"/>
      <c r="GWH362" s="429"/>
      <c r="GWI362" s="429"/>
      <c r="GWJ362" s="429"/>
      <c r="GWK362" s="429"/>
      <c r="GWL362" s="429"/>
      <c r="GWM362" s="432"/>
      <c r="GWN362" s="432"/>
      <c r="GWO362" s="429"/>
      <c r="GWP362" s="429"/>
      <c r="GWQ362" s="429"/>
      <c r="GWR362" s="429"/>
      <c r="GWS362" s="429"/>
      <c r="GWT362" s="429"/>
      <c r="GWU362" s="429"/>
      <c r="GWV362" s="429"/>
      <c r="GWW362" s="429"/>
      <c r="GWX362" s="429"/>
      <c r="GWY362" s="429"/>
      <c r="GWZ362" s="429"/>
      <c r="GXA362" s="429"/>
      <c r="GXB362" s="429"/>
      <c r="GXC362" s="429"/>
      <c r="GXD362" s="429"/>
      <c r="GXE362" s="429"/>
      <c r="GXF362" s="429"/>
      <c r="GXG362" s="429"/>
      <c r="GXH362" s="429"/>
      <c r="GXI362" s="429"/>
      <c r="GXJ362" s="429"/>
      <c r="GXK362" s="429"/>
      <c r="GXL362" s="429"/>
      <c r="GXM362" s="432"/>
      <c r="GXN362" s="432"/>
      <c r="GXO362" s="429"/>
      <c r="GXP362" s="429"/>
      <c r="GXQ362" s="429"/>
      <c r="GXR362" s="429"/>
      <c r="GXS362" s="429"/>
      <c r="GXT362" s="429"/>
      <c r="GXU362" s="429"/>
      <c r="GXV362" s="429"/>
      <c r="GXW362" s="429"/>
      <c r="GXX362" s="429"/>
      <c r="GXY362" s="429"/>
      <c r="GXZ362" s="429"/>
      <c r="GYA362" s="429"/>
      <c r="GYB362" s="429"/>
      <c r="GYC362" s="429"/>
      <c r="GYD362" s="429"/>
      <c r="GYE362" s="429"/>
      <c r="GYF362" s="429"/>
      <c r="GYG362" s="429"/>
      <c r="GYH362" s="429"/>
      <c r="GYI362" s="429"/>
      <c r="GYJ362" s="429"/>
      <c r="GYK362" s="429"/>
      <c r="GYL362" s="429"/>
      <c r="GYM362" s="432"/>
      <c r="GYN362" s="432"/>
      <c r="GYO362" s="429"/>
      <c r="GYP362" s="429"/>
      <c r="GYQ362" s="429"/>
      <c r="GYR362" s="429"/>
      <c r="GYS362" s="429"/>
      <c r="GYT362" s="429"/>
      <c r="GYU362" s="429"/>
      <c r="GYV362" s="429"/>
      <c r="GYW362" s="429"/>
      <c r="GYX362" s="429"/>
      <c r="GYY362" s="429"/>
      <c r="GYZ362" s="429"/>
      <c r="GZA362" s="429"/>
      <c r="GZB362" s="429"/>
      <c r="GZC362" s="429"/>
      <c r="GZD362" s="429"/>
      <c r="GZE362" s="429"/>
      <c r="GZF362" s="429"/>
      <c r="GZG362" s="429"/>
      <c r="GZH362" s="429"/>
      <c r="GZI362" s="429"/>
      <c r="GZJ362" s="429"/>
      <c r="GZK362" s="429"/>
      <c r="GZL362" s="429"/>
      <c r="GZM362" s="432"/>
      <c r="GZN362" s="432"/>
      <c r="GZO362" s="429"/>
      <c r="GZP362" s="429"/>
      <c r="GZQ362" s="429"/>
      <c r="GZR362" s="429"/>
      <c r="GZS362" s="429"/>
      <c r="GZT362" s="429"/>
      <c r="GZU362" s="429"/>
      <c r="GZV362" s="429"/>
      <c r="GZW362" s="429"/>
      <c r="GZX362" s="429"/>
      <c r="GZY362" s="429"/>
      <c r="GZZ362" s="429"/>
      <c r="HAA362" s="429"/>
      <c r="HAB362" s="429"/>
      <c r="HAC362" s="429"/>
      <c r="HAD362" s="429"/>
      <c r="HAE362" s="429"/>
      <c r="HAF362" s="429"/>
      <c r="HAG362" s="429"/>
      <c r="HAH362" s="429"/>
      <c r="HAI362" s="429"/>
      <c r="HAJ362" s="429"/>
      <c r="HAK362" s="429"/>
      <c r="HAL362" s="429"/>
      <c r="HAM362" s="432"/>
      <c r="HAN362" s="432"/>
      <c r="HAO362" s="429"/>
      <c r="HAP362" s="429"/>
      <c r="HAQ362" s="429"/>
      <c r="HAR362" s="429"/>
      <c r="HAS362" s="429"/>
      <c r="HAT362" s="429"/>
      <c r="HAU362" s="429"/>
      <c r="HAV362" s="429"/>
      <c r="HAW362" s="429"/>
      <c r="HAX362" s="429"/>
      <c r="HAY362" s="429"/>
      <c r="HAZ362" s="429"/>
      <c r="HBA362" s="429"/>
      <c r="HBB362" s="429"/>
      <c r="HBC362" s="429"/>
      <c r="HBD362" s="429"/>
      <c r="HBE362" s="429"/>
      <c r="HBF362" s="429"/>
      <c r="HBG362" s="429"/>
      <c r="HBH362" s="429"/>
      <c r="HBI362" s="429"/>
      <c r="HBJ362" s="429"/>
      <c r="HBK362" s="429"/>
      <c r="HBL362" s="429"/>
      <c r="HBM362" s="432"/>
      <c r="HBN362" s="432"/>
      <c r="HBO362" s="429"/>
      <c r="HBP362" s="429"/>
      <c r="HBQ362" s="429"/>
      <c r="HBR362" s="429"/>
      <c r="HBS362" s="429"/>
      <c r="HBT362" s="429"/>
      <c r="HBU362" s="429"/>
      <c r="HBV362" s="429"/>
      <c r="HBW362" s="429"/>
      <c r="HBX362" s="429"/>
      <c r="HBY362" s="429"/>
      <c r="HBZ362" s="429"/>
      <c r="HCA362" s="429"/>
      <c r="HCB362" s="429"/>
      <c r="HCC362" s="429"/>
      <c r="HCD362" s="429"/>
      <c r="HCE362" s="429"/>
      <c r="HCF362" s="429"/>
      <c r="HCG362" s="429"/>
      <c r="HCH362" s="429"/>
      <c r="HCI362" s="429"/>
      <c r="HCJ362" s="429"/>
      <c r="HCK362" s="429"/>
      <c r="HCL362" s="429"/>
      <c r="HCM362" s="432"/>
      <c r="HCN362" s="432"/>
      <c r="HCO362" s="429"/>
      <c r="HCP362" s="429"/>
      <c r="HCQ362" s="429"/>
      <c r="HCR362" s="429"/>
      <c r="HCS362" s="429"/>
      <c r="HCT362" s="429"/>
      <c r="HCU362" s="429"/>
      <c r="HCV362" s="429"/>
      <c r="HCW362" s="429"/>
      <c r="HCX362" s="429"/>
      <c r="HCY362" s="429"/>
      <c r="HCZ362" s="429"/>
      <c r="HDA362" s="429"/>
      <c r="HDB362" s="429"/>
      <c r="HDC362" s="429"/>
      <c r="HDD362" s="429"/>
      <c r="HDE362" s="429"/>
      <c r="HDF362" s="429"/>
      <c r="HDG362" s="429"/>
      <c r="HDH362" s="429"/>
      <c r="HDI362" s="429"/>
      <c r="HDJ362" s="429"/>
      <c r="HDK362" s="429"/>
      <c r="HDL362" s="429"/>
      <c r="HDM362" s="432"/>
      <c r="HDN362" s="432"/>
      <c r="HDO362" s="429"/>
      <c r="HDP362" s="429"/>
      <c r="HDQ362" s="429"/>
      <c r="HDR362" s="429"/>
      <c r="HDS362" s="429"/>
      <c r="HDT362" s="429"/>
      <c r="HDU362" s="429"/>
      <c r="HDV362" s="429"/>
      <c r="HDW362" s="429"/>
      <c r="HDX362" s="429"/>
      <c r="HDY362" s="429"/>
      <c r="HDZ362" s="429"/>
      <c r="HEA362" s="429"/>
      <c r="HEB362" s="429"/>
      <c r="HEC362" s="429"/>
      <c r="HED362" s="429"/>
      <c r="HEE362" s="429"/>
      <c r="HEF362" s="429"/>
      <c r="HEG362" s="429"/>
      <c r="HEH362" s="429"/>
      <c r="HEI362" s="429"/>
      <c r="HEJ362" s="429"/>
      <c r="HEK362" s="429"/>
      <c r="HEL362" s="429"/>
      <c r="HEM362" s="432"/>
      <c r="HEN362" s="432"/>
      <c r="HEO362" s="429"/>
      <c r="HEP362" s="429"/>
      <c r="HEQ362" s="429"/>
      <c r="HER362" s="429"/>
      <c r="HES362" s="429"/>
      <c r="HET362" s="429"/>
      <c r="HEU362" s="429"/>
      <c r="HEV362" s="429"/>
      <c r="HEW362" s="429"/>
      <c r="HEX362" s="429"/>
      <c r="HEY362" s="429"/>
      <c r="HEZ362" s="429"/>
      <c r="HFA362" s="429"/>
      <c r="HFB362" s="429"/>
      <c r="HFC362" s="429"/>
      <c r="HFD362" s="429"/>
      <c r="HFE362" s="429"/>
      <c r="HFF362" s="429"/>
      <c r="HFG362" s="429"/>
      <c r="HFH362" s="429"/>
      <c r="HFI362" s="429"/>
      <c r="HFJ362" s="429"/>
      <c r="HFK362" s="429"/>
      <c r="HFL362" s="429"/>
      <c r="HFM362" s="432"/>
      <c r="HFN362" s="432"/>
      <c r="HFO362" s="429"/>
      <c r="HFP362" s="429"/>
      <c r="HFQ362" s="429"/>
      <c r="HFR362" s="429"/>
      <c r="HFS362" s="429"/>
      <c r="HFT362" s="429"/>
      <c r="HFU362" s="429"/>
      <c r="HFV362" s="429"/>
      <c r="HFW362" s="429"/>
      <c r="HFX362" s="429"/>
      <c r="HFY362" s="429"/>
      <c r="HFZ362" s="429"/>
      <c r="HGA362" s="429"/>
      <c r="HGB362" s="429"/>
      <c r="HGC362" s="429"/>
      <c r="HGD362" s="429"/>
      <c r="HGE362" s="429"/>
      <c r="HGF362" s="429"/>
      <c r="HGG362" s="429"/>
      <c r="HGH362" s="429"/>
      <c r="HGI362" s="429"/>
      <c r="HGJ362" s="429"/>
      <c r="HGK362" s="429"/>
      <c r="HGL362" s="429"/>
      <c r="HGM362" s="432"/>
      <c r="HGN362" s="432"/>
      <c r="HGO362" s="429"/>
      <c r="HGP362" s="429"/>
      <c r="HGQ362" s="429"/>
      <c r="HGR362" s="429"/>
      <c r="HGS362" s="429"/>
      <c r="HGT362" s="429"/>
      <c r="HGU362" s="429"/>
      <c r="HGV362" s="429"/>
      <c r="HGW362" s="429"/>
      <c r="HGX362" s="429"/>
      <c r="HGY362" s="429"/>
      <c r="HGZ362" s="429"/>
      <c r="HHA362" s="429"/>
      <c r="HHB362" s="429"/>
      <c r="HHC362" s="429"/>
      <c r="HHD362" s="429"/>
      <c r="HHE362" s="429"/>
      <c r="HHF362" s="429"/>
      <c r="HHG362" s="429"/>
      <c r="HHH362" s="429"/>
      <c r="HHI362" s="429"/>
      <c r="HHJ362" s="429"/>
      <c r="HHK362" s="429"/>
      <c r="HHL362" s="429"/>
      <c r="HHM362" s="432"/>
      <c r="HHN362" s="432"/>
      <c r="HHO362" s="429"/>
      <c r="HHP362" s="429"/>
      <c r="HHQ362" s="429"/>
      <c r="HHR362" s="429"/>
      <c r="HHS362" s="429"/>
      <c r="HHT362" s="429"/>
      <c r="HHU362" s="429"/>
      <c r="HHV362" s="429"/>
      <c r="HHW362" s="429"/>
      <c r="HHX362" s="429"/>
      <c r="HHY362" s="429"/>
      <c r="HHZ362" s="429"/>
      <c r="HIA362" s="429"/>
      <c r="HIB362" s="429"/>
      <c r="HIC362" s="429"/>
      <c r="HID362" s="429"/>
      <c r="HIE362" s="429"/>
      <c r="HIF362" s="429"/>
      <c r="HIG362" s="429"/>
      <c r="HIH362" s="429"/>
      <c r="HII362" s="429"/>
      <c r="HIJ362" s="429"/>
      <c r="HIK362" s="429"/>
      <c r="HIL362" s="429"/>
      <c r="HIM362" s="432"/>
      <c r="HIN362" s="432"/>
      <c r="HIO362" s="429"/>
      <c r="HIP362" s="429"/>
      <c r="HIQ362" s="429"/>
      <c r="HIR362" s="429"/>
      <c r="HIS362" s="429"/>
      <c r="HIT362" s="429"/>
      <c r="HIU362" s="429"/>
      <c r="HIV362" s="429"/>
      <c r="HIW362" s="429"/>
      <c r="HIX362" s="429"/>
      <c r="HIY362" s="429"/>
      <c r="HIZ362" s="429"/>
      <c r="HJA362" s="429"/>
      <c r="HJB362" s="429"/>
      <c r="HJC362" s="429"/>
      <c r="HJD362" s="429"/>
      <c r="HJE362" s="429"/>
      <c r="HJF362" s="429"/>
      <c r="HJG362" s="429"/>
      <c r="HJH362" s="429"/>
      <c r="HJI362" s="429"/>
      <c r="HJJ362" s="429"/>
      <c r="HJK362" s="429"/>
      <c r="HJL362" s="429"/>
      <c r="HJM362" s="432"/>
      <c r="HJN362" s="432"/>
      <c r="HJO362" s="429"/>
      <c r="HJP362" s="429"/>
      <c r="HJQ362" s="429"/>
      <c r="HJR362" s="429"/>
      <c r="HJS362" s="429"/>
      <c r="HJT362" s="429"/>
      <c r="HJU362" s="429"/>
      <c r="HJV362" s="429"/>
      <c r="HJW362" s="429"/>
      <c r="HJX362" s="429"/>
      <c r="HJY362" s="429"/>
      <c r="HJZ362" s="429"/>
      <c r="HKA362" s="429"/>
      <c r="HKB362" s="429"/>
      <c r="HKC362" s="429"/>
      <c r="HKD362" s="429"/>
      <c r="HKE362" s="429"/>
      <c r="HKF362" s="429"/>
      <c r="HKG362" s="429"/>
      <c r="HKH362" s="429"/>
      <c r="HKI362" s="429"/>
      <c r="HKJ362" s="429"/>
      <c r="HKK362" s="429"/>
      <c r="HKL362" s="429"/>
      <c r="HKM362" s="432"/>
      <c r="HKN362" s="432"/>
      <c r="HKO362" s="429"/>
      <c r="HKP362" s="429"/>
      <c r="HKQ362" s="429"/>
      <c r="HKR362" s="429"/>
      <c r="HKS362" s="429"/>
      <c r="HKT362" s="429"/>
      <c r="HKU362" s="429"/>
      <c r="HKV362" s="429"/>
      <c r="HKW362" s="429"/>
      <c r="HKX362" s="429"/>
      <c r="HKY362" s="429"/>
      <c r="HKZ362" s="429"/>
      <c r="HLA362" s="429"/>
      <c r="HLB362" s="429"/>
      <c r="HLC362" s="429"/>
      <c r="HLD362" s="429"/>
      <c r="HLE362" s="429"/>
      <c r="HLF362" s="429"/>
      <c r="HLG362" s="429"/>
      <c r="HLH362" s="429"/>
      <c r="HLI362" s="429"/>
      <c r="HLJ362" s="429"/>
      <c r="HLK362" s="429"/>
      <c r="HLL362" s="429"/>
      <c r="HLM362" s="432"/>
      <c r="HLN362" s="432"/>
      <c r="HLO362" s="429"/>
      <c r="HLP362" s="429"/>
      <c r="HLQ362" s="429"/>
      <c r="HLR362" s="429"/>
      <c r="HLS362" s="429"/>
      <c r="HLT362" s="429"/>
      <c r="HLU362" s="429"/>
      <c r="HLV362" s="429"/>
      <c r="HLW362" s="429"/>
      <c r="HLX362" s="429"/>
      <c r="HLY362" s="429"/>
      <c r="HLZ362" s="429"/>
      <c r="HMA362" s="429"/>
      <c r="HMB362" s="429"/>
      <c r="HMC362" s="429"/>
      <c r="HMD362" s="429"/>
      <c r="HME362" s="429"/>
      <c r="HMF362" s="429"/>
      <c r="HMG362" s="429"/>
      <c r="HMH362" s="429"/>
      <c r="HMI362" s="429"/>
      <c r="HMJ362" s="429"/>
      <c r="HMK362" s="429"/>
      <c r="HML362" s="429"/>
      <c r="HMM362" s="432"/>
      <c r="HMN362" s="432"/>
      <c r="HMO362" s="429"/>
      <c r="HMP362" s="429"/>
      <c r="HMQ362" s="429"/>
      <c r="HMR362" s="429"/>
      <c r="HMS362" s="429"/>
      <c r="HMT362" s="429"/>
      <c r="HMU362" s="429"/>
      <c r="HMV362" s="429"/>
      <c r="HMW362" s="429"/>
      <c r="HMX362" s="429"/>
      <c r="HMY362" s="429"/>
      <c r="HMZ362" s="429"/>
      <c r="HNA362" s="429"/>
      <c r="HNB362" s="429"/>
      <c r="HNC362" s="429"/>
      <c r="HND362" s="429"/>
      <c r="HNE362" s="429"/>
      <c r="HNF362" s="429"/>
      <c r="HNG362" s="429"/>
      <c r="HNH362" s="429"/>
      <c r="HNI362" s="429"/>
      <c r="HNJ362" s="429"/>
      <c r="HNK362" s="429"/>
      <c r="HNL362" s="429"/>
      <c r="HNM362" s="432"/>
      <c r="HNN362" s="432"/>
      <c r="HNO362" s="429"/>
      <c r="HNP362" s="429"/>
      <c r="HNQ362" s="429"/>
      <c r="HNR362" s="429"/>
      <c r="HNS362" s="429"/>
      <c r="HNT362" s="429"/>
      <c r="HNU362" s="429"/>
      <c r="HNV362" s="429"/>
      <c r="HNW362" s="429"/>
      <c r="HNX362" s="429"/>
      <c r="HNY362" s="429"/>
      <c r="HNZ362" s="429"/>
      <c r="HOA362" s="429"/>
      <c r="HOB362" s="429"/>
      <c r="HOC362" s="429"/>
      <c r="HOD362" s="429"/>
      <c r="HOE362" s="429"/>
      <c r="HOF362" s="429"/>
      <c r="HOG362" s="429"/>
      <c r="HOH362" s="429"/>
      <c r="HOI362" s="429"/>
      <c r="HOJ362" s="429"/>
      <c r="HOK362" s="429"/>
      <c r="HOL362" s="429"/>
      <c r="HOM362" s="432"/>
      <c r="HON362" s="432"/>
      <c r="HOO362" s="429"/>
      <c r="HOP362" s="429"/>
      <c r="HOQ362" s="429"/>
      <c r="HOR362" s="429"/>
      <c r="HOS362" s="429"/>
      <c r="HOT362" s="429"/>
      <c r="HOU362" s="429"/>
      <c r="HOV362" s="429"/>
      <c r="HOW362" s="429"/>
      <c r="HOX362" s="429"/>
      <c r="HOY362" s="429"/>
      <c r="HOZ362" s="429"/>
      <c r="HPA362" s="429"/>
      <c r="HPB362" s="429"/>
      <c r="HPC362" s="429"/>
      <c r="HPD362" s="429"/>
      <c r="HPE362" s="429"/>
      <c r="HPF362" s="429"/>
      <c r="HPG362" s="429"/>
      <c r="HPH362" s="429"/>
      <c r="HPI362" s="429"/>
      <c r="HPJ362" s="429"/>
      <c r="HPK362" s="429"/>
      <c r="HPL362" s="429"/>
      <c r="HPM362" s="432"/>
      <c r="HPN362" s="432"/>
      <c r="HPO362" s="429"/>
      <c r="HPP362" s="429"/>
      <c r="HPQ362" s="429"/>
      <c r="HPR362" s="429"/>
      <c r="HPS362" s="429"/>
      <c r="HPT362" s="429"/>
      <c r="HPU362" s="429"/>
      <c r="HPV362" s="429"/>
      <c r="HPW362" s="429"/>
      <c r="HPX362" s="429"/>
      <c r="HPY362" s="429"/>
      <c r="HPZ362" s="429"/>
      <c r="HQA362" s="429"/>
      <c r="HQB362" s="429"/>
      <c r="HQC362" s="429"/>
      <c r="HQD362" s="429"/>
      <c r="HQE362" s="429"/>
      <c r="HQF362" s="429"/>
      <c r="HQG362" s="429"/>
      <c r="HQH362" s="429"/>
      <c r="HQI362" s="429"/>
      <c r="HQJ362" s="429"/>
      <c r="HQK362" s="429"/>
      <c r="HQL362" s="429"/>
      <c r="HQM362" s="432"/>
      <c r="HQN362" s="432"/>
      <c r="HQO362" s="429"/>
      <c r="HQP362" s="429"/>
      <c r="HQQ362" s="429"/>
      <c r="HQR362" s="429"/>
      <c r="HQS362" s="429"/>
      <c r="HQT362" s="429"/>
      <c r="HQU362" s="429"/>
      <c r="HQV362" s="429"/>
      <c r="HQW362" s="429"/>
      <c r="HQX362" s="429"/>
      <c r="HQY362" s="429"/>
      <c r="HQZ362" s="429"/>
      <c r="HRA362" s="429"/>
      <c r="HRB362" s="429"/>
      <c r="HRC362" s="429"/>
      <c r="HRD362" s="429"/>
      <c r="HRE362" s="429"/>
      <c r="HRF362" s="429"/>
      <c r="HRG362" s="429"/>
      <c r="HRH362" s="429"/>
      <c r="HRI362" s="429"/>
      <c r="HRJ362" s="429"/>
      <c r="HRK362" s="429"/>
      <c r="HRL362" s="429"/>
      <c r="HRM362" s="432"/>
      <c r="HRN362" s="432"/>
      <c r="HRO362" s="429"/>
      <c r="HRP362" s="429"/>
      <c r="HRQ362" s="429"/>
      <c r="HRR362" s="429"/>
      <c r="HRS362" s="429"/>
      <c r="HRT362" s="429"/>
      <c r="HRU362" s="429"/>
      <c r="HRV362" s="429"/>
      <c r="HRW362" s="429"/>
      <c r="HRX362" s="429"/>
      <c r="HRY362" s="429"/>
      <c r="HRZ362" s="429"/>
      <c r="HSA362" s="429"/>
      <c r="HSB362" s="429"/>
      <c r="HSC362" s="429"/>
      <c r="HSD362" s="429"/>
      <c r="HSE362" s="429"/>
      <c r="HSF362" s="429"/>
      <c r="HSG362" s="429"/>
      <c r="HSH362" s="429"/>
      <c r="HSI362" s="429"/>
      <c r="HSJ362" s="429"/>
      <c r="HSK362" s="429"/>
      <c r="HSL362" s="429"/>
      <c r="HSM362" s="432"/>
      <c r="HSN362" s="432"/>
      <c r="HSO362" s="429"/>
      <c r="HSP362" s="429"/>
      <c r="HSQ362" s="429"/>
      <c r="HSR362" s="429"/>
      <c r="HSS362" s="429"/>
      <c r="HST362" s="429"/>
      <c r="HSU362" s="429"/>
      <c r="HSV362" s="429"/>
      <c r="HSW362" s="429"/>
      <c r="HSX362" s="429"/>
      <c r="HSY362" s="429"/>
      <c r="HSZ362" s="429"/>
      <c r="HTA362" s="429"/>
      <c r="HTB362" s="429"/>
      <c r="HTC362" s="429"/>
      <c r="HTD362" s="429"/>
      <c r="HTE362" s="429"/>
      <c r="HTF362" s="429"/>
      <c r="HTG362" s="429"/>
      <c r="HTH362" s="429"/>
      <c r="HTI362" s="429"/>
      <c r="HTJ362" s="429"/>
      <c r="HTK362" s="429"/>
      <c r="HTL362" s="429"/>
      <c r="HTM362" s="432"/>
      <c r="HTN362" s="432"/>
      <c r="HTO362" s="429"/>
      <c r="HTP362" s="429"/>
      <c r="HTQ362" s="429"/>
      <c r="HTR362" s="429"/>
      <c r="HTS362" s="429"/>
      <c r="HTT362" s="429"/>
      <c r="HTU362" s="429"/>
      <c r="HTV362" s="429"/>
      <c r="HTW362" s="429"/>
      <c r="HTX362" s="429"/>
      <c r="HTY362" s="429"/>
      <c r="HTZ362" s="429"/>
      <c r="HUA362" s="429"/>
      <c r="HUB362" s="429"/>
      <c r="HUC362" s="429"/>
      <c r="HUD362" s="429"/>
      <c r="HUE362" s="429"/>
      <c r="HUF362" s="429"/>
      <c r="HUG362" s="429"/>
      <c r="HUH362" s="429"/>
      <c r="HUI362" s="429"/>
      <c r="HUJ362" s="429"/>
      <c r="HUK362" s="429"/>
      <c r="HUL362" s="429"/>
      <c r="HUM362" s="432"/>
      <c r="HUN362" s="432"/>
      <c r="HUO362" s="429"/>
      <c r="HUP362" s="429"/>
      <c r="HUQ362" s="429"/>
      <c r="HUR362" s="429"/>
      <c r="HUS362" s="429"/>
      <c r="HUT362" s="429"/>
      <c r="HUU362" s="429"/>
      <c r="HUV362" s="429"/>
      <c r="HUW362" s="429"/>
      <c r="HUX362" s="429"/>
      <c r="HUY362" s="429"/>
      <c r="HUZ362" s="429"/>
      <c r="HVA362" s="429"/>
      <c r="HVB362" s="429"/>
      <c r="HVC362" s="429"/>
      <c r="HVD362" s="429"/>
      <c r="HVE362" s="429"/>
      <c r="HVF362" s="429"/>
      <c r="HVG362" s="429"/>
      <c r="HVH362" s="429"/>
      <c r="HVI362" s="429"/>
      <c r="HVJ362" s="429"/>
      <c r="HVK362" s="429"/>
      <c r="HVL362" s="429"/>
      <c r="HVM362" s="432"/>
      <c r="HVN362" s="432"/>
      <c r="HVO362" s="429"/>
      <c r="HVP362" s="429"/>
      <c r="HVQ362" s="429"/>
      <c r="HVR362" s="429"/>
      <c r="HVS362" s="429"/>
      <c r="HVT362" s="429"/>
      <c r="HVU362" s="429"/>
      <c r="HVV362" s="429"/>
      <c r="HVW362" s="429"/>
      <c r="HVX362" s="429"/>
      <c r="HVY362" s="429"/>
      <c r="HVZ362" s="429"/>
      <c r="HWA362" s="429"/>
      <c r="HWB362" s="429"/>
      <c r="HWC362" s="429"/>
      <c r="HWD362" s="429"/>
      <c r="HWE362" s="429"/>
      <c r="HWF362" s="429"/>
      <c r="HWG362" s="429"/>
      <c r="HWH362" s="429"/>
      <c r="HWI362" s="429"/>
      <c r="HWJ362" s="429"/>
      <c r="HWK362" s="429"/>
      <c r="HWL362" s="429"/>
      <c r="HWM362" s="432"/>
      <c r="HWN362" s="432"/>
      <c r="HWO362" s="429"/>
      <c r="HWP362" s="429"/>
      <c r="HWQ362" s="429"/>
      <c r="HWR362" s="429"/>
      <c r="HWS362" s="429"/>
      <c r="HWT362" s="429"/>
      <c r="HWU362" s="429"/>
      <c r="HWV362" s="429"/>
      <c r="HWW362" s="429"/>
      <c r="HWX362" s="429"/>
      <c r="HWY362" s="429"/>
      <c r="HWZ362" s="429"/>
      <c r="HXA362" s="429"/>
      <c r="HXB362" s="429"/>
      <c r="HXC362" s="429"/>
      <c r="HXD362" s="429"/>
      <c r="HXE362" s="429"/>
      <c r="HXF362" s="429"/>
      <c r="HXG362" s="429"/>
      <c r="HXH362" s="429"/>
      <c r="HXI362" s="429"/>
      <c r="HXJ362" s="429"/>
      <c r="HXK362" s="429"/>
      <c r="HXL362" s="429"/>
      <c r="HXM362" s="432"/>
      <c r="HXN362" s="432"/>
      <c r="HXO362" s="429"/>
      <c r="HXP362" s="429"/>
      <c r="HXQ362" s="429"/>
      <c r="HXR362" s="429"/>
      <c r="HXS362" s="429"/>
      <c r="HXT362" s="429"/>
      <c r="HXU362" s="429"/>
      <c r="HXV362" s="429"/>
      <c r="HXW362" s="429"/>
      <c r="HXX362" s="429"/>
      <c r="HXY362" s="429"/>
      <c r="HXZ362" s="429"/>
      <c r="HYA362" s="429"/>
      <c r="HYB362" s="429"/>
      <c r="HYC362" s="429"/>
      <c r="HYD362" s="429"/>
      <c r="HYE362" s="429"/>
      <c r="HYF362" s="429"/>
      <c r="HYG362" s="429"/>
      <c r="HYH362" s="429"/>
      <c r="HYI362" s="429"/>
      <c r="HYJ362" s="429"/>
      <c r="HYK362" s="429"/>
      <c r="HYL362" s="429"/>
      <c r="HYM362" s="432"/>
      <c r="HYN362" s="432"/>
      <c r="HYO362" s="429"/>
      <c r="HYP362" s="429"/>
      <c r="HYQ362" s="429"/>
      <c r="HYR362" s="429"/>
      <c r="HYS362" s="429"/>
      <c r="HYT362" s="429"/>
      <c r="HYU362" s="429"/>
      <c r="HYV362" s="429"/>
      <c r="HYW362" s="429"/>
      <c r="HYX362" s="429"/>
      <c r="HYY362" s="429"/>
      <c r="HYZ362" s="429"/>
      <c r="HZA362" s="429"/>
      <c r="HZB362" s="429"/>
      <c r="HZC362" s="429"/>
      <c r="HZD362" s="429"/>
      <c r="HZE362" s="429"/>
      <c r="HZF362" s="429"/>
      <c r="HZG362" s="429"/>
      <c r="HZH362" s="429"/>
      <c r="HZI362" s="429"/>
      <c r="HZJ362" s="429"/>
      <c r="HZK362" s="429"/>
      <c r="HZL362" s="429"/>
      <c r="HZM362" s="432"/>
      <c r="HZN362" s="432"/>
      <c r="HZO362" s="429"/>
      <c r="HZP362" s="429"/>
      <c r="HZQ362" s="429"/>
      <c r="HZR362" s="429"/>
      <c r="HZS362" s="429"/>
      <c r="HZT362" s="429"/>
      <c r="HZU362" s="429"/>
      <c r="HZV362" s="429"/>
      <c r="HZW362" s="429"/>
      <c r="HZX362" s="429"/>
      <c r="HZY362" s="429"/>
      <c r="HZZ362" s="429"/>
      <c r="IAA362" s="429"/>
      <c r="IAB362" s="429"/>
      <c r="IAC362" s="429"/>
      <c r="IAD362" s="429"/>
      <c r="IAE362" s="429"/>
      <c r="IAF362" s="429"/>
      <c r="IAG362" s="429"/>
      <c r="IAH362" s="429"/>
      <c r="IAI362" s="429"/>
      <c r="IAJ362" s="429"/>
      <c r="IAK362" s="429"/>
      <c r="IAL362" s="429"/>
      <c r="IAM362" s="432"/>
      <c r="IAN362" s="432"/>
      <c r="IAO362" s="429"/>
      <c r="IAP362" s="429"/>
      <c r="IAQ362" s="429"/>
      <c r="IAR362" s="429"/>
      <c r="IAS362" s="429"/>
      <c r="IAT362" s="429"/>
      <c r="IAU362" s="429"/>
      <c r="IAV362" s="429"/>
      <c r="IAW362" s="429"/>
      <c r="IAX362" s="429"/>
      <c r="IAY362" s="429"/>
      <c r="IAZ362" s="429"/>
      <c r="IBA362" s="429"/>
      <c r="IBB362" s="429"/>
      <c r="IBC362" s="429"/>
      <c r="IBD362" s="429"/>
      <c r="IBE362" s="429"/>
      <c r="IBF362" s="429"/>
      <c r="IBG362" s="429"/>
      <c r="IBH362" s="429"/>
      <c r="IBI362" s="429"/>
      <c r="IBJ362" s="429"/>
      <c r="IBK362" s="429"/>
      <c r="IBL362" s="429"/>
      <c r="IBM362" s="432"/>
      <c r="IBN362" s="432"/>
      <c r="IBO362" s="429"/>
      <c r="IBP362" s="429"/>
      <c r="IBQ362" s="429"/>
      <c r="IBR362" s="429"/>
      <c r="IBS362" s="429"/>
      <c r="IBT362" s="429"/>
      <c r="IBU362" s="429"/>
      <c r="IBV362" s="429"/>
      <c r="IBW362" s="429"/>
      <c r="IBX362" s="429"/>
      <c r="IBY362" s="429"/>
      <c r="IBZ362" s="429"/>
      <c r="ICA362" s="429"/>
      <c r="ICB362" s="429"/>
      <c r="ICC362" s="429"/>
      <c r="ICD362" s="429"/>
      <c r="ICE362" s="429"/>
      <c r="ICF362" s="429"/>
      <c r="ICG362" s="429"/>
      <c r="ICH362" s="429"/>
      <c r="ICI362" s="429"/>
      <c r="ICJ362" s="429"/>
      <c r="ICK362" s="429"/>
      <c r="ICL362" s="429"/>
      <c r="ICM362" s="432"/>
      <c r="ICN362" s="432"/>
      <c r="ICO362" s="429"/>
      <c r="ICP362" s="429"/>
      <c r="ICQ362" s="429"/>
      <c r="ICR362" s="429"/>
      <c r="ICS362" s="429"/>
      <c r="ICT362" s="429"/>
      <c r="ICU362" s="429"/>
      <c r="ICV362" s="429"/>
      <c r="ICW362" s="429"/>
      <c r="ICX362" s="429"/>
      <c r="ICY362" s="429"/>
      <c r="ICZ362" s="429"/>
      <c r="IDA362" s="429"/>
      <c r="IDB362" s="429"/>
      <c r="IDC362" s="429"/>
      <c r="IDD362" s="429"/>
      <c r="IDE362" s="429"/>
      <c r="IDF362" s="429"/>
      <c r="IDG362" s="429"/>
      <c r="IDH362" s="429"/>
      <c r="IDI362" s="429"/>
      <c r="IDJ362" s="429"/>
      <c r="IDK362" s="429"/>
      <c r="IDL362" s="429"/>
      <c r="IDM362" s="432"/>
      <c r="IDN362" s="432"/>
      <c r="IDO362" s="429"/>
      <c r="IDP362" s="429"/>
      <c r="IDQ362" s="429"/>
      <c r="IDR362" s="429"/>
      <c r="IDS362" s="429"/>
      <c r="IDT362" s="429"/>
      <c r="IDU362" s="429"/>
      <c r="IDV362" s="429"/>
      <c r="IDW362" s="429"/>
      <c r="IDX362" s="429"/>
      <c r="IDY362" s="429"/>
      <c r="IDZ362" s="429"/>
      <c r="IEA362" s="429"/>
      <c r="IEB362" s="429"/>
      <c r="IEC362" s="429"/>
      <c r="IED362" s="429"/>
      <c r="IEE362" s="429"/>
      <c r="IEF362" s="429"/>
      <c r="IEG362" s="429"/>
      <c r="IEH362" s="429"/>
      <c r="IEI362" s="429"/>
      <c r="IEJ362" s="429"/>
      <c r="IEK362" s="429"/>
      <c r="IEL362" s="429"/>
      <c r="IEM362" s="432"/>
      <c r="IEN362" s="432"/>
      <c r="IEO362" s="429"/>
      <c r="IEP362" s="429"/>
      <c r="IEQ362" s="429"/>
      <c r="IER362" s="429"/>
      <c r="IES362" s="429"/>
      <c r="IET362" s="429"/>
      <c r="IEU362" s="429"/>
      <c r="IEV362" s="429"/>
      <c r="IEW362" s="429"/>
      <c r="IEX362" s="429"/>
      <c r="IEY362" s="429"/>
      <c r="IEZ362" s="429"/>
      <c r="IFA362" s="429"/>
      <c r="IFB362" s="429"/>
      <c r="IFC362" s="429"/>
      <c r="IFD362" s="429"/>
      <c r="IFE362" s="429"/>
      <c r="IFF362" s="429"/>
      <c r="IFG362" s="429"/>
      <c r="IFH362" s="429"/>
      <c r="IFI362" s="429"/>
      <c r="IFJ362" s="429"/>
      <c r="IFK362" s="429"/>
      <c r="IFL362" s="429"/>
      <c r="IFM362" s="432"/>
      <c r="IFN362" s="432"/>
      <c r="IFO362" s="429"/>
      <c r="IFP362" s="429"/>
      <c r="IFQ362" s="429"/>
      <c r="IFR362" s="429"/>
      <c r="IFS362" s="429"/>
      <c r="IFT362" s="429"/>
      <c r="IFU362" s="429"/>
      <c r="IFV362" s="429"/>
      <c r="IFW362" s="429"/>
      <c r="IFX362" s="429"/>
      <c r="IFY362" s="429"/>
      <c r="IFZ362" s="429"/>
      <c r="IGA362" s="429"/>
      <c r="IGB362" s="429"/>
      <c r="IGC362" s="429"/>
      <c r="IGD362" s="429"/>
      <c r="IGE362" s="429"/>
      <c r="IGF362" s="429"/>
      <c r="IGG362" s="429"/>
      <c r="IGH362" s="429"/>
      <c r="IGI362" s="429"/>
      <c r="IGJ362" s="429"/>
      <c r="IGK362" s="429"/>
      <c r="IGL362" s="429"/>
      <c r="IGM362" s="432"/>
      <c r="IGN362" s="432"/>
      <c r="IGO362" s="429"/>
      <c r="IGP362" s="429"/>
      <c r="IGQ362" s="429"/>
      <c r="IGR362" s="429"/>
      <c r="IGS362" s="429"/>
      <c r="IGT362" s="429"/>
      <c r="IGU362" s="429"/>
      <c r="IGV362" s="429"/>
      <c r="IGW362" s="429"/>
      <c r="IGX362" s="429"/>
      <c r="IGY362" s="429"/>
      <c r="IGZ362" s="429"/>
      <c r="IHA362" s="429"/>
      <c r="IHB362" s="429"/>
      <c r="IHC362" s="429"/>
      <c r="IHD362" s="429"/>
      <c r="IHE362" s="429"/>
      <c r="IHF362" s="429"/>
      <c r="IHG362" s="429"/>
      <c r="IHH362" s="429"/>
      <c r="IHI362" s="429"/>
      <c r="IHJ362" s="429"/>
      <c r="IHK362" s="429"/>
      <c r="IHL362" s="429"/>
      <c r="IHM362" s="432"/>
      <c r="IHN362" s="432"/>
      <c r="IHO362" s="429"/>
      <c r="IHP362" s="429"/>
      <c r="IHQ362" s="429"/>
      <c r="IHR362" s="429"/>
      <c r="IHS362" s="429"/>
      <c r="IHT362" s="429"/>
      <c r="IHU362" s="429"/>
      <c r="IHV362" s="429"/>
      <c r="IHW362" s="429"/>
      <c r="IHX362" s="429"/>
      <c r="IHY362" s="429"/>
      <c r="IHZ362" s="429"/>
      <c r="IIA362" s="429"/>
      <c r="IIB362" s="429"/>
      <c r="IIC362" s="429"/>
      <c r="IID362" s="429"/>
      <c r="IIE362" s="429"/>
      <c r="IIF362" s="429"/>
      <c r="IIG362" s="429"/>
      <c r="IIH362" s="429"/>
      <c r="III362" s="429"/>
      <c r="IIJ362" s="429"/>
      <c r="IIK362" s="429"/>
      <c r="IIL362" s="429"/>
      <c r="IIM362" s="432"/>
      <c r="IIN362" s="432"/>
      <c r="IIO362" s="429"/>
      <c r="IIP362" s="429"/>
      <c r="IIQ362" s="429"/>
      <c r="IIR362" s="429"/>
      <c r="IIS362" s="429"/>
      <c r="IIT362" s="429"/>
      <c r="IIU362" s="429"/>
      <c r="IIV362" s="429"/>
      <c r="IIW362" s="429"/>
      <c r="IIX362" s="429"/>
      <c r="IIY362" s="429"/>
      <c r="IIZ362" s="429"/>
      <c r="IJA362" s="429"/>
      <c r="IJB362" s="429"/>
      <c r="IJC362" s="429"/>
      <c r="IJD362" s="429"/>
      <c r="IJE362" s="429"/>
      <c r="IJF362" s="429"/>
      <c r="IJG362" s="429"/>
      <c r="IJH362" s="429"/>
      <c r="IJI362" s="429"/>
      <c r="IJJ362" s="429"/>
      <c r="IJK362" s="429"/>
      <c r="IJL362" s="429"/>
      <c r="IJM362" s="432"/>
      <c r="IJN362" s="432"/>
      <c r="IJO362" s="429"/>
      <c r="IJP362" s="429"/>
      <c r="IJQ362" s="429"/>
      <c r="IJR362" s="429"/>
      <c r="IJS362" s="429"/>
      <c r="IJT362" s="429"/>
      <c r="IJU362" s="429"/>
      <c r="IJV362" s="429"/>
      <c r="IJW362" s="429"/>
      <c r="IJX362" s="429"/>
      <c r="IJY362" s="429"/>
      <c r="IJZ362" s="429"/>
      <c r="IKA362" s="429"/>
      <c r="IKB362" s="429"/>
      <c r="IKC362" s="429"/>
      <c r="IKD362" s="429"/>
      <c r="IKE362" s="429"/>
      <c r="IKF362" s="429"/>
      <c r="IKG362" s="429"/>
      <c r="IKH362" s="429"/>
      <c r="IKI362" s="429"/>
      <c r="IKJ362" s="429"/>
      <c r="IKK362" s="429"/>
      <c r="IKL362" s="429"/>
      <c r="IKM362" s="432"/>
      <c r="IKN362" s="432"/>
      <c r="IKO362" s="429"/>
      <c r="IKP362" s="429"/>
      <c r="IKQ362" s="429"/>
      <c r="IKR362" s="429"/>
      <c r="IKS362" s="429"/>
      <c r="IKT362" s="429"/>
      <c r="IKU362" s="429"/>
      <c r="IKV362" s="429"/>
      <c r="IKW362" s="429"/>
      <c r="IKX362" s="429"/>
      <c r="IKY362" s="429"/>
      <c r="IKZ362" s="429"/>
      <c r="ILA362" s="429"/>
      <c r="ILB362" s="429"/>
      <c r="ILC362" s="429"/>
      <c r="ILD362" s="429"/>
      <c r="ILE362" s="429"/>
      <c r="ILF362" s="429"/>
      <c r="ILG362" s="429"/>
      <c r="ILH362" s="429"/>
      <c r="ILI362" s="429"/>
      <c r="ILJ362" s="429"/>
      <c r="ILK362" s="429"/>
      <c r="ILL362" s="429"/>
      <c r="ILM362" s="432"/>
      <c r="ILN362" s="432"/>
      <c r="ILO362" s="429"/>
      <c r="ILP362" s="429"/>
      <c r="ILQ362" s="429"/>
      <c r="ILR362" s="429"/>
      <c r="ILS362" s="429"/>
      <c r="ILT362" s="429"/>
      <c r="ILU362" s="429"/>
      <c r="ILV362" s="429"/>
      <c r="ILW362" s="429"/>
      <c r="ILX362" s="429"/>
      <c r="ILY362" s="429"/>
      <c r="ILZ362" s="429"/>
      <c r="IMA362" s="429"/>
      <c r="IMB362" s="429"/>
      <c r="IMC362" s="429"/>
      <c r="IMD362" s="429"/>
      <c r="IME362" s="429"/>
      <c r="IMF362" s="429"/>
      <c r="IMG362" s="429"/>
      <c r="IMH362" s="429"/>
      <c r="IMI362" s="429"/>
      <c r="IMJ362" s="429"/>
      <c r="IMK362" s="429"/>
      <c r="IML362" s="429"/>
      <c r="IMM362" s="432"/>
      <c r="IMN362" s="432"/>
      <c r="IMO362" s="429"/>
      <c r="IMP362" s="429"/>
      <c r="IMQ362" s="429"/>
      <c r="IMR362" s="429"/>
      <c r="IMS362" s="429"/>
      <c r="IMT362" s="429"/>
      <c r="IMU362" s="429"/>
      <c r="IMV362" s="429"/>
      <c r="IMW362" s="429"/>
      <c r="IMX362" s="429"/>
      <c r="IMY362" s="429"/>
      <c r="IMZ362" s="429"/>
      <c r="INA362" s="429"/>
      <c r="INB362" s="429"/>
      <c r="INC362" s="429"/>
      <c r="IND362" s="429"/>
      <c r="INE362" s="429"/>
      <c r="INF362" s="429"/>
      <c r="ING362" s="429"/>
      <c r="INH362" s="429"/>
      <c r="INI362" s="429"/>
      <c r="INJ362" s="429"/>
      <c r="INK362" s="429"/>
      <c r="INL362" s="429"/>
      <c r="INM362" s="432"/>
      <c r="INN362" s="432"/>
      <c r="INO362" s="429"/>
      <c r="INP362" s="429"/>
      <c r="INQ362" s="429"/>
      <c r="INR362" s="429"/>
      <c r="INS362" s="429"/>
      <c r="INT362" s="429"/>
      <c r="INU362" s="429"/>
      <c r="INV362" s="429"/>
      <c r="INW362" s="429"/>
      <c r="INX362" s="429"/>
      <c r="INY362" s="429"/>
      <c r="INZ362" s="429"/>
      <c r="IOA362" s="429"/>
      <c r="IOB362" s="429"/>
      <c r="IOC362" s="429"/>
      <c r="IOD362" s="429"/>
      <c r="IOE362" s="429"/>
      <c r="IOF362" s="429"/>
      <c r="IOG362" s="429"/>
      <c r="IOH362" s="429"/>
      <c r="IOI362" s="429"/>
      <c r="IOJ362" s="429"/>
      <c r="IOK362" s="429"/>
      <c r="IOL362" s="429"/>
      <c r="IOM362" s="432"/>
      <c r="ION362" s="432"/>
      <c r="IOO362" s="429"/>
      <c r="IOP362" s="429"/>
      <c r="IOQ362" s="429"/>
      <c r="IOR362" s="429"/>
      <c r="IOS362" s="429"/>
      <c r="IOT362" s="429"/>
      <c r="IOU362" s="429"/>
      <c r="IOV362" s="429"/>
      <c r="IOW362" s="429"/>
      <c r="IOX362" s="429"/>
      <c r="IOY362" s="429"/>
      <c r="IOZ362" s="429"/>
      <c r="IPA362" s="429"/>
      <c r="IPB362" s="429"/>
      <c r="IPC362" s="429"/>
      <c r="IPD362" s="429"/>
      <c r="IPE362" s="429"/>
      <c r="IPF362" s="429"/>
      <c r="IPG362" s="429"/>
      <c r="IPH362" s="429"/>
      <c r="IPI362" s="429"/>
      <c r="IPJ362" s="429"/>
      <c r="IPK362" s="429"/>
      <c r="IPL362" s="429"/>
      <c r="IPM362" s="432"/>
      <c r="IPN362" s="432"/>
      <c r="IPO362" s="429"/>
      <c r="IPP362" s="429"/>
      <c r="IPQ362" s="429"/>
      <c r="IPR362" s="429"/>
      <c r="IPS362" s="429"/>
      <c r="IPT362" s="429"/>
      <c r="IPU362" s="429"/>
      <c r="IPV362" s="429"/>
      <c r="IPW362" s="429"/>
      <c r="IPX362" s="429"/>
      <c r="IPY362" s="429"/>
      <c r="IPZ362" s="429"/>
      <c r="IQA362" s="429"/>
      <c r="IQB362" s="429"/>
      <c r="IQC362" s="429"/>
      <c r="IQD362" s="429"/>
      <c r="IQE362" s="429"/>
      <c r="IQF362" s="429"/>
      <c r="IQG362" s="429"/>
      <c r="IQH362" s="429"/>
      <c r="IQI362" s="429"/>
      <c r="IQJ362" s="429"/>
      <c r="IQK362" s="429"/>
      <c r="IQL362" s="429"/>
      <c r="IQM362" s="432"/>
      <c r="IQN362" s="432"/>
      <c r="IQO362" s="429"/>
      <c r="IQP362" s="429"/>
      <c r="IQQ362" s="429"/>
      <c r="IQR362" s="429"/>
      <c r="IQS362" s="429"/>
      <c r="IQT362" s="429"/>
      <c r="IQU362" s="429"/>
      <c r="IQV362" s="429"/>
      <c r="IQW362" s="429"/>
      <c r="IQX362" s="429"/>
      <c r="IQY362" s="429"/>
      <c r="IQZ362" s="429"/>
      <c r="IRA362" s="429"/>
      <c r="IRB362" s="429"/>
      <c r="IRC362" s="429"/>
      <c r="IRD362" s="429"/>
      <c r="IRE362" s="429"/>
      <c r="IRF362" s="429"/>
      <c r="IRG362" s="429"/>
      <c r="IRH362" s="429"/>
      <c r="IRI362" s="429"/>
      <c r="IRJ362" s="429"/>
      <c r="IRK362" s="429"/>
      <c r="IRL362" s="429"/>
      <c r="IRM362" s="432"/>
      <c r="IRN362" s="432"/>
      <c r="IRO362" s="429"/>
      <c r="IRP362" s="429"/>
      <c r="IRQ362" s="429"/>
      <c r="IRR362" s="429"/>
      <c r="IRS362" s="429"/>
      <c r="IRT362" s="429"/>
      <c r="IRU362" s="429"/>
      <c r="IRV362" s="429"/>
      <c r="IRW362" s="429"/>
      <c r="IRX362" s="429"/>
      <c r="IRY362" s="429"/>
      <c r="IRZ362" s="429"/>
      <c r="ISA362" s="429"/>
      <c r="ISB362" s="429"/>
      <c r="ISC362" s="429"/>
      <c r="ISD362" s="429"/>
      <c r="ISE362" s="429"/>
      <c r="ISF362" s="429"/>
      <c r="ISG362" s="429"/>
      <c r="ISH362" s="429"/>
      <c r="ISI362" s="429"/>
      <c r="ISJ362" s="429"/>
      <c r="ISK362" s="429"/>
      <c r="ISL362" s="429"/>
      <c r="ISM362" s="432"/>
      <c r="ISN362" s="432"/>
      <c r="ISO362" s="429"/>
      <c r="ISP362" s="429"/>
      <c r="ISQ362" s="429"/>
      <c r="ISR362" s="429"/>
      <c r="ISS362" s="429"/>
      <c r="IST362" s="429"/>
      <c r="ISU362" s="429"/>
      <c r="ISV362" s="429"/>
      <c r="ISW362" s="429"/>
      <c r="ISX362" s="429"/>
      <c r="ISY362" s="429"/>
      <c r="ISZ362" s="429"/>
      <c r="ITA362" s="429"/>
      <c r="ITB362" s="429"/>
      <c r="ITC362" s="429"/>
      <c r="ITD362" s="429"/>
      <c r="ITE362" s="429"/>
      <c r="ITF362" s="429"/>
      <c r="ITG362" s="429"/>
      <c r="ITH362" s="429"/>
      <c r="ITI362" s="429"/>
      <c r="ITJ362" s="429"/>
      <c r="ITK362" s="429"/>
      <c r="ITL362" s="429"/>
      <c r="ITM362" s="432"/>
      <c r="ITN362" s="432"/>
      <c r="ITO362" s="429"/>
      <c r="ITP362" s="429"/>
      <c r="ITQ362" s="429"/>
      <c r="ITR362" s="429"/>
      <c r="ITS362" s="429"/>
      <c r="ITT362" s="429"/>
      <c r="ITU362" s="429"/>
      <c r="ITV362" s="429"/>
      <c r="ITW362" s="429"/>
      <c r="ITX362" s="429"/>
      <c r="ITY362" s="429"/>
      <c r="ITZ362" s="429"/>
      <c r="IUA362" s="429"/>
      <c r="IUB362" s="429"/>
      <c r="IUC362" s="429"/>
      <c r="IUD362" s="429"/>
      <c r="IUE362" s="429"/>
      <c r="IUF362" s="429"/>
      <c r="IUG362" s="429"/>
      <c r="IUH362" s="429"/>
      <c r="IUI362" s="429"/>
      <c r="IUJ362" s="429"/>
      <c r="IUK362" s="429"/>
      <c r="IUL362" s="429"/>
      <c r="IUM362" s="432"/>
      <c r="IUN362" s="432"/>
      <c r="IUO362" s="429"/>
      <c r="IUP362" s="429"/>
      <c r="IUQ362" s="429"/>
      <c r="IUR362" s="429"/>
      <c r="IUS362" s="429"/>
      <c r="IUT362" s="429"/>
      <c r="IUU362" s="429"/>
      <c r="IUV362" s="429"/>
      <c r="IUW362" s="429"/>
      <c r="IUX362" s="429"/>
      <c r="IUY362" s="429"/>
      <c r="IUZ362" s="429"/>
      <c r="IVA362" s="429"/>
      <c r="IVB362" s="429"/>
      <c r="IVC362" s="429"/>
      <c r="IVD362" s="429"/>
      <c r="IVE362" s="429"/>
      <c r="IVF362" s="429"/>
      <c r="IVG362" s="429"/>
      <c r="IVH362" s="429"/>
      <c r="IVI362" s="429"/>
      <c r="IVJ362" s="429"/>
      <c r="IVK362" s="429"/>
      <c r="IVL362" s="429"/>
      <c r="IVM362" s="432"/>
      <c r="IVN362" s="432"/>
      <c r="IVO362" s="429"/>
      <c r="IVP362" s="429"/>
      <c r="IVQ362" s="429"/>
      <c r="IVR362" s="429"/>
      <c r="IVS362" s="429"/>
      <c r="IVT362" s="429"/>
      <c r="IVU362" s="429"/>
      <c r="IVV362" s="429"/>
      <c r="IVW362" s="429"/>
      <c r="IVX362" s="429"/>
      <c r="IVY362" s="429"/>
      <c r="IVZ362" s="429"/>
      <c r="IWA362" s="429"/>
      <c r="IWB362" s="429"/>
      <c r="IWC362" s="429"/>
      <c r="IWD362" s="429"/>
      <c r="IWE362" s="429"/>
      <c r="IWF362" s="429"/>
      <c r="IWG362" s="429"/>
      <c r="IWH362" s="429"/>
      <c r="IWI362" s="429"/>
      <c r="IWJ362" s="429"/>
      <c r="IWK362" s="429"/>
      <c r="IWL362" s="429"/>
      <c r="IWM362" s="432"/>
      <c r="IWN362" s="432"/>
      <c r="IWO362" s="429"/>
      <c r="IWP362" s="429"/>
      <c r="IWQ362" s="429"/>
      <c r="IWR362" s="429"/>
      <c r="IWS362" s="429"/>
      <c r="IWT362" s="429"/>
      <c r="IWU362" s="429"/>
      <c r="IWV362" s="429"/>
      <c r="IWW362" s="429"/>
      <c r="IWX362" s="429"/>
      <c r="IWY362" s="429"/>
      <c r="IWZ362" s="429"/>
      <c r="IXA362" s="429"/>
      <c r="IXB362" s="429"/>
      <c r="IXC362" s="429"/>
      <c r="IXD362" s="429"/>
      <c r="IXE362" s="429"/>
      <c r="IXF362" s="429"/>
      <c r="IXG362" s="429"/>
      <c r="IXH362" s="429"/>
      <c r="IXI362" s="429"/>
      <c r="IXJ362" s="429"/>
      <c r="IXK362" s="429"/>
      <c r="IXL362" s="429"/>
      <c r="IXM362" s="432"/>
      <c r="IXN362" s="432"/>
      <c r="IXO362" s="429"/>
      <c r="IXP362" s="429"/>
      <c r="IXQ362" s="429"/>
      <c r="IXR362" s="429"/>
      <c r="IXS362" s="429"/>
      <c r="IXT362" s="429"/>
      <c r="IXU362" s="429"/>
      <c r="IXV362" s="429"/>
      <c r="IXW362" s="429"/>
      <c r="IXX362" s="429"/>
      <c r="IXY362" s="429"/>
      <c r="IXZ362" s="429"/>
      <c r="IYA362" s="429"/>
      <c r="IYB362" s="429"/>
      <c r="IYC362" s="429"/>
      <c r="IYD362" s="429"/>
      <c r="IYE362" s="429"/>
      <c r="IYF362" s="429"/>
      <c r="IYG362" s="429"/>
      <c r="IYH362" s="429"/>
      <c r="IYI362" s="429"/>
      <c r="IYJ362" s="429"/>
      <c r="IYK362" s="429"/>
      <c r="IYL362" s="429"/>
      <c r="IYM362" s="432"/>
      <c r="IYN362" s="432"/>
      <c r="IYO362" s="429"/>
      <c r="IYP362" s="429"/>
      <c r="IYQ362" s="429"/>
      <c r="IYR362" s="429"/>
      <c r="IYS362" s="429"/>
      <c r="IYT362" s="429"/>
      <c r="IYU362" s="429"/>
      <c r="IYV362" s="429"/>
      <c r="IYW362" s="429"/>
      <c r="IYX362" s="429"/>
      <c r="IYY362" s="429"/>
      <c r="IYZ362" s="429"/>
      <c r="IZA362" s="429"/>
      <c r="IZB362" s="429"/>
      <c r="IZC362" s="429"/>
      <c r="IZD362" s="429"/>
      <c r="IZE362" s="429"/>
      <c r="IZF362" s="429"/>
      <c r="IZG362" s="429"/>
      <c r="IZH362" s="429"/>
      <c r="IZI362" s="429"/>
      <c r="IZJ362" s="429"/>
      <c r="IZK362" s="429"/>
      <c r="IZL362" s="429"/>
      <c r="IZM362" s="432"/>
      <c r="IZN362" s="432"/>
      <c r="IZO362" s="429"/>
      <c r="IZP362" s="429"/>
      <c r="IZQ362" s="429"/>
      <c r="IZR362" s="429"/>
      <c r="IZS362" s="429"/>
      <c r="IZT362" s="429"/>
      <c r="IZU362" s="429"/>
      <c r="IZV362" s="429"/>
      <c r="IZW362" s="429"/>
      <c r="IZX362" s="429"/>
      <c r="IZY362" s="429"/>
      <c r="IZZ362" s="429"/>
      <c r="JAA362" s="429"/>
      <c r="JAB362" s="429"/>
      <c r="JAC362" s="429"/>
      <c r="JAD362" s="429"/>
      <c r="JAE362" s="429"/>
      <c r="JAF362" s="429"/>
      <c r="JAG362" s="429"/>
      <c r="JAH362" s="429"/>
      <c r="JAI362" s="429"/>
      <c r="JAJ362" s="429"/>
      <c r="JAK362" s="429"/>
      <c r="JAL362" s="429"/>
      <c r="JAM362" s="432"/>
      <c r="JAN362" s="432"/>
      <c r="JAO362" s="429"/>
      <c r="JAP362" s="429"/>
      <c r="JAQ362" s="429"/>
      <c r="JAR362" s="429"/>
      <c r="JAS362" s="429"/>
      <c r="JAT362" s="429"/>
      <c r="JAU362" s="429"/>
      <c r="JAV362" s="429"/>
      <c r="JAW362" s="429"/>
      <c r="JAX362" s="429"/>
      <c r="JAY362" s="429"/>
      <c r="JAZ362" s="429"/>
      <c r="JBA362" s="429"/>
      <c r="JBB362" s="429"/>
      <c r="JBC362" s="429"/>
      <c r="JBD362" s="429"/>
      <c r="JBE362" s="429"/>
      <c r="JBF362" s="429"/>
      <c r="JBG362" s="429"/>
      <c r="JBH362" s="429"/>
      <c r="JBI362" s="429"/>
      <c r="JBJ362" s="429"/>
      <c r="JBK362" s="429"/>
      <c r="JBL362" s="429"/>
      <c r="JBM362" s="432"/>
      <c r="JBN362" s="432"/>
      <c r="JBO362" s="429"/>
      <c r="JBP362" s="429"/>
      <c r="JBQ362" s="429"/>
      <c r="JBR362" s="429"/>
      <c r="JBS362" s="429"/>
      <c r="JBT362" s="429"/>
      <c r="JBU362" s="429"/>
      <c r="JBV362" s="429"/>
      <c r="JBW362" s="429"/>
      <c r="JBX362" s="429"/>
      <c r="JBY362" s="429"/>
      <c r="JBZ362" s="429"/>
      <c r="JCA362" s="429"/>
      <c r="JCB362" s="429"/>
      <c r="JCC362" s="429"/>
      <c r="JCD362" s="429"/>
      <c r="JCE362" s="429"/>
      <c r="JCF362" s="429"/>
      <c r="JCG362" s="429"/>
      <c r="JCH362" s="429"/>
      <c r="JCI362" s="429"/>
      <c r="JCJ362" s="429"/>
      <c r="JCK362" s="429"/>
      <c r="JCL362" s="429"/>
      <c r="JCM362" s="432"/>
      <c r="JCN362" s="432"/>
      <c r="JCO362" s="429"/>
      <c r="JCP362" s="429"/>
      <c r="JCQ362" s="429"/>
      <c r="JCR362" s="429"/>
      <c r="JCS362" s="429"/>
      <c r="JCT362" s="429"/>
      <c r="JCU362" s="429"/>
      <c r="JCV362" s="429"/>
      <c r="JCW362" s="429"/>
      <c r="JCX362" s="429"/>
      <c r="JCY362" s="429"/>
      <c r="JCZ362" s="429"/>
      <c r="JDA362" s="429"/>
      <c r="JDB362" s="429"/>
      <c r="JDC362" s="429"/>
      <c r="JDD362" s="429"/>
      <c r="JDE362" s="429"/>
      <c r="JDF362" s="429"/>
      <c r="JDG362" s="429"/>
      <c r="JDH362" s="429"/>
      <c r="JDI362" s="429"/>
      <c r="JDJ362" s="429"/>
      <c r="JDK362" s="429"/>
      <c r="JDL362" s="429"/>
      <c r="JDM362" s="432"/>
      <c r="JDN362" s="432"/>
      <c r="JDO362" s="429"/>
      <c r="JDP362" s="429"/>
      <c r="JDQ362" s="429"/>
      <c r="JDR362" s="429"/>
      <c r="JDS362" s="429"/>
      <c r="JDT362" s="429"/>
      <c r="JDU362" s="429"/>
      <c r="JDV362" s="429"/>
      <c r="JDW362" s="429"/>
      <c r="JDX362" s="429"/>
      <c r="JDY362" s="429"/>
      <c r="JDZ362" s="429"/>
      <c r="JEA362" s="429"/>
      <c r="JEB362" s="429"/>
      <c r="JEC362" s="429"/>
      <c r="JED362" s="429"/>
      <c r="JEE362" s="429"/>
      <c r="JEF362" s="429"/>
      <c r="JEG362" s="429"/>
      <c r="JEH362" s="429"/>
      <c r="JEI362" s="429"/>
      <c r="JEJ362" s="429"/>
      <c r="JEK362" s="429"/>
      <c r="JEL362" s="429"/>
      <c r="JEM362" s="432"/>
      <c r="JEN362" s="432"/>
      <c r="JEO362" s="429"/>
      <c r="JEP362" s="429"/>
      <c r="JEQ362" s="429"/>
      <c r="JER362" s="429"/>
      <c r="JES362" s="429"/>
      <c r="JET362" s="429"/>
      <c r="JEU362" s="429"/>
      <c r="JEV362" s="429"/>
      <c r="JEW362" s="429"/>
      <c r="JEX362" s="429"/>
      <c r="JEY362" s="429"/>
      <c r="JEZ362" s="429"/>
      <c r="JFA362" s="429"/>
      <c r="JFB362" s="429"/>
      <c r="JFC362" s="429"/>
      <c r="JFD362" s="429"/>
      <c r="JFE362" s="429"/>
      <c r="JFF362" s="429"/>
      <c r="JFG362" s="429"/>
      <c r="JFH362" s="429"/>
      <c r="JFI362" s="429"/>
      <c r="JFJ362" s="429"/>
      <c r="JFK362" s="429"/>
      <c r="JFL362" s="429"/>
      <c r="JFM362" s="432"/>
      <c r="JFN362" s="432"/>
      <c r="JFO362" s="429"/>
      <c r="JFP362" s="429"/>
      <c r="JFQ362" s="429"/>
      <c r="JFR362" s="429"/>
      <c r="JFS362" s="429"/>
      <c r="JFT362" s="429"/>
      <c r="JFU362" s="429"/>
      <c r="JFV362" s="429"/>
      <c r="JFW362" s="429"/>
      <c r="JFX362" s="429"/>
      <c r="JFY362" s="429"/>
      <c r="JFZ362" s="429"/>
      <c r="JGA362" s="429"/>
      <c r="JGB362" s="429"/>
      <c r="JGC362" s="429"/>
      <c r="JGD362" s="429"/>
      <c r="JGE362" s="429"/>
      <c r="JGF362" s="429"/>
      <c r="JGG362" s="429"/>
      <c r="JGH362" s="429"/>
      <c r="JGI362" s="429"/>
      <c r="JGJ362" s="429"/>
      <c r="JGK362" s="429"/>
      <c r="JGL362" s="429"/>
      <c r="JGM362" s="432"/>
      <c r="JGN362" s="432"/>
      <c r="JGO362" s="429"/>
      <c r="JGP362" s="429"/>
      <c r="JGQ362" s="429"/>
      <c r="JGR362" s="429"/>
      <c r="JGS362" s="429"/>
      <c r="JGT362" s="429"/>
      <c r="JGU362" s="429"/>
      <c r="JGV362" s="429"/>
      <c r="JGW362" s="429"/>
      <c r="JGX362" s="429"/>
      <c r="JGY362" s="429"/>
      <c r="JGZ362" s="429"/>
      <c r="JHA362" s="429"/>
      <c r="JHB362" s="429"/>
      <c r="JHC362" s="429"/>
      <c r="JHD362" s="429"/>
      <c r="JHE362" s="429"/>
      <c r="JHF362" s="429"/>
      <c r="JHG362" s="429"/>
      <c r="JHH362" s="429"/>
      <c r="JHI362" s="429"/>
      <c r="JHJ362" s="429"/>
      <c r="JHK362" s="429"/>
      <c r="JHL362" s="429"/>
      <c r="JHM362" s="432"/>
      <c r="JHN362" s="432"/>
      <c r="JHO362" s="429"/>
      <c r="JHP362" s="429"/>
      <c r="JHQ362" s="429"/>
      <c r="JHR362" s="429"/>
      <c r="JHS362" s="429"/>
      <c r="JHT362" s="429"/>
      <c r="JHU362" s="429"/>
      <c r="JHV362" s="429"/>
      <c r="JHW362" s="429"/>
      <c r="JHX362" s="429"/>
      <c r="JHY362" s="429"/>
      <c r="JHZ362" s="429"/>
      <c r="JIA362" s="429"/>
      <c r="JIB362" s="429"/>
      <c r="JIC362" s="429"/>
      <c r="JID362" s="429"/>
      <c r="JIE362" s="429"/>
      <c r="JIF362" s="429"/>
      <c r="JIG362" s="429"/>
      <c r="JIH362" s="429"/>
      <c r="JII362" s="429"/>
      <c r="JIJ362" s="429"/>
      <c r="JIK362" s="429"/>
      <c r="JIL362" s="429"/>
      <c r="JIM362" s="432"/>
      <c r="JIN362" s="432"/>
      <c r="JIO362" s="429"/>
      <c r="JIP362" s="429"/>
      <c r="JIQ362" s="429"/>
      <c r="JIR362" s="429"/>
      <c r="JIS362" s="429"/>
      <c r="JIT362" s="429"/>
      <c r="JIU362" s="429"/>
      <c r="JIV362" s="429"/>
      <c r="JIW362" s="429"/>
      <c r="JIX362" s="429"/>
      <c r="JIY362" s="429"/>
      <c r="JIZ362" s="429"/>
      <c r="JJA362" s="429"/>
      <c r="JJB362" s="429"/>
      <c r="JJC362" s="429"/>
      <c r="JJD362" s="429"/>
      <c r="JJE362" s="429"/>
      <c r="JJF362" s="429"/>
      <c r="JJG362" s="429"/>
      <c r="JJH362" s="429"/>
      <c r="JJI362" s="429"/>
      <c r="JJJ362" s="429"/>
      <c r="JJK362" s="429"/>
      <c r="JJL362" s="429"/>
      <c r="JJM362" s="432"/>
      <c r="JJN362" s="432"/>
      <c r="JJO362" s="429"/>
      <c r="JJP362" s="429"/>
      <c r="JJQ362" s="429"/>
      <c r="JJR362" s="429"/>
      <c r="JJS362" s="429"/>
      <c r="JJT362" s="429"/>
      <c r="JJU362" s="429"/>
      <c r="JJV362" s="429"/>
      <c r="JJW362" s="429"/>
      <c r="JJX362" s="429"/>
      <c r="JJY362" s="429"/>
      <c r="JJZ362" s="429"/>
      <c r="JKA362" s="429"/>
      <c r="JKB362" s="429"/>
      <c r="JKC362" s="429"/>
      <c r="JKD362" s="429"/>
      <c r="JKE362" s="429"/>
      <c r="JKF362" s="429"/>
      <c r="JKG362" s="429"/>
      <c r="JKH362" s="429"/>
      <c r="JKI362" s="429"/>
      <c r="JKJ362" s="429"/>
      <c r="JKK362" s="429"/>
      <c r="JKL362" s="429"/>
      <c r="JKM362" s="432"/>
      <c r="JKN362" s="432"/>
      <c r="JKO362" s="429"/>
      <c r="JKP362" s="429"/>
      <c r="JKQ362" s="429"/>
      <c r="JKR362" s="429"/>
      <c r="JKS362" s="429"/>
      <c r="JKT362" s="429"/>
      <c r="JKU362" s="429"/>
      <c r="JKV362" s="429"/>
      <c r="JKW362" s="429"/>
      <c r="JKX362" s="429"/>
      <c r="JKY362" s="429"/>
      <c r="JKZ362" s="429"/>
      <c r="JLA362" s="429"/>
      <c r="JLB362" s="429"/>
      <c r="JLC362" s="429"/>
      <c r="JLD362" s="429"/>
      <c r="JLE362" s="429"/>
      <c r="JLF362" s="429"/>
      <c r="JLG362" s="429"/>
      <c r="JLH362" s="429"/>
      <c r="JLI362" s="429"/>
      <c r="JLJ362" s="429"/>
      <c r="JLK362" s="429"/>
      <c r="JLL362" s="429"/>
      <c r="JLM362" s="432"/>
      <c r="JLN362" s="432"/>
      <c r="JLO362" s="429"/>
      <c r="JLP362" s="429"/>
      <c r="JLQ362" s="429"/>
      <c r="JLR362" s="429"/>
      <c r="JLS362" s="429"/>
      <c r="JLT362" s="429"/>
      <c r="JLU362" s="429"/>
      <c r="JLV362" s="429"/>
      <c r="JLW362" s="429"/>
      <c r="JLX362" s="429"/>
      <c r="JLY362" s="429"/>
      <c r="JLZ362" s="429"/>
      <c r="JMA362" s="429"/>
      <c r="JMB362" s="429"/>
      <c r="JMC362" s="429"/>
      <c r="JMD362" s="429"/>
      <c r="JME362" s="429"/>
      <c r="JMF362" s="429"/>
      <c r="JMG362" s="429"/>
      <c r="JMH362" s="429"/>
      <c r="JMI362" s="429"/>
      <c r="JMJ362" s="429"/>
      <c r="JMK362" s="429"/>
      <c r="JML362" s="429"/>
      <c r="JMM362" s="432"/>
      <c r="JMN362" s="432"/>
      <c r="JMO362" s="429"/>
      <c r="JMP362" s="429"/>
      <c r="JMQ362" s="429"/>
      <c r="JMR362" s="429"/>
      <c r="JMS362" s="429"/>
      <c r="JMT362" s="429"/>
      <c r="JMU362" s="429"/>
      <c r="JMV362" s="429"/>
      <c r="JMW362" s="429"/>
      <c r="JMX362" s="429"/>
      <c r="JMY362" s="429"/>
      <c r="JMZ362" s="429"/>
      <c r="JNA362" s="429"/>
      <c r="JNB362" s="429"/>
      <c r="JNC362" s="429"/>
      <c r="JND362" s="429"/>
      <c r="JNE362" s="429"/>
      <c r="JNF362" s="429"/>
      <c r="JNG362" s="429"/>
      <c r="JNH362" s="429"/>
      <c r="JNI362" s="429"/>
      <c r="JNJ362" s="429"/>
      <c r="JNK362" s="429"/>
      <c r="JNL362" s="429"/>
      <c r="JNM362" s="432"/>
      <c r="JNN362" s="432"/>
      <c r="JNO362" s="429"/>
      <c r="JNP362" s="429"/>
      <c r="JNQ362" s="429"/>
      <c r="JNR362" s="429"/>
      <c r="JNS362" s="429"/>
      <c r="JNT362" s="429"/>
      <c r="JNU362" s="429"/>
      <c r="JNV362" s="429"/>
      <c r="JNW362" s="429"/>
      <c r="JNX362" s="429"/>
      <c r="JNY362" s="429"/>
      <c r="JNZ362" s="429"/>
      <c r="JOA362" s="429"/>
      <c r="JOB362" s="429"/>
      <c r="JOC362" s="429"/>
      <c r="JOD362" s="429"/>
      <c r="JOE362" s="429"/>
      <c r="JOF362" s="429"/>
      <c r="JOG362" s="429"/>
      <c r="JOH362" s="429"/>
      <c r="JOI362" s="429"/>
      <c r="JOJ362" s="429"/>
      <c r="JOK362" s="429"/>
      <c r="JOL362" s="429"/>
      <c r="JOM362" s="432"/>
      <c r="JON362" s="432"/>
      <c r="JOO362" s="429"/>
      <c r="JOP362" s="429"/>
      <c r="JOQ362" s="429"/>
      <c r="JOR362" s="429"/>
      <c r="JOS362" s="429"/>
      <c r="JOT362" s="429"/>
      <c r="JOU362" s="429"/>
      <c r="JOV362" s="429"/>
      <c r="JOW362" s="429"/>
      <c r="JOX362" s="429"/>
      <c r="JOY362" s="429"/>
      <c r="JOZ362" s="429"/>
      <c r="JPA362" s="429"/>
      <c r="JPB362" s="429"/>
      <c r="JPC362" s="429"/>
      <c r="JPD362" s="429"/>
      <c r="JPE362" s="429"/>
      <c r="JPF362" s="429"/>
      <c r="JPG362" s="429"/>
      <c r="JPH362" s="429"/>
      <c r="JPI362" s="429"/>
      <c r="JPJ362" s="429"/>
      <c r="JPK362" s="429"/>
      <c r="JPL362" s="429"/>
      <c r="JPM362" s="432"/>
      <c r="JPN362" s="432"/>
      <c r="JPO362" s="429"/>
      <c r="JPP362" s="429"/>
      <c r="JPQ362" s="429"/>
      <c r="JPR362" s="429"/>
      <c r="JPS362" s="429"/>
      <c r="JPT362" s="429"/>
      <c r="JPU362" s="429"/>
      <c r="JPV362" s="429"/>
      <c r="JPW362" s="429"/>
      <c r="JPX362" s="429"/>
      <c r="JPY362" s="429"/>
      <c r="JPZ362" s="429"/>
      <c r="JQA362" s="429"/>
      <c r="JQB362" s="429"/>
      <c r="JQC362" s="429"/>
      <c r="JQD362" s="429"/>
      <c r="JQE362" s="429"/>
      <c r="JQF362" s="429"/>
      <c r="JQG362" s="429"/>
      <c r="JQH362" s="429"/>
      <c r="JQI362" s="429"/>
      <c r="JQJ362" s="429"/>
      <c r="JQK362" s="429"/>
      <c r="JQL362" s="429"/>
      <c r="JQM362" s="432"/>
      <c r="JQN362" s="432"/>
      <c r="JQO362" s="429"/>
      <c r="JQP362" s="429"/>
      <c r="JQQ362" s="429"/>
      <c r="JQR362" s="429"/>
      <c r="JQS362" s="429"/>
      <c r="JQT362" s="429"/>
      <c r="JQU362" s="429"/>
      <c r="JQV362" s="429"/>
      <c r="JQW362" s="429"/>
      <c r="JQX362" s="429"/>
      <c r="JQY362" s="429"/>
      <c r="JQZ362" s="429"/>
      <c r="JRA362" s="429"/>
      <c r="JRB362" s="429"/>
      <c r="JRC362" s="429"/>
      <c r="JRD362" s="429"/>
      <c r="JRE362" s="429"/>
      <c r="JRF362" s="429"/>
      <c r="JRG362" s="429"/>
      <c r="JRH362" s="429"/>
      <c r="JRI362" s="429"/>
      <c r="JRJ362" s="429"/>
      <c r="JRK362" s="429"/>
      <c r="JRL362" s="429"/>
      <c r="JRM362" s="432"/>
      <c r="JRN362" s="432"/>
      <c r="JRO362" s="429"/>
      <c r="JRP362" s="429"/>
      <c r="JRQ362" s="429"/>
      <c r="JRR362" s="429"/>
      <c r="JRS362" s="429"/>
      <c r="JRT362" s="429"/>
      <c r="JRU362" s="429"/>
      <c r="JRV362" s="429"/>
      <c r="JRW362" s="429"/>
      <c r="JRX362" s="429"/>
      <c r="JRY362" s="429"/>
      <c r="JRZ362" s="429"/>
      <c r="JSA362" s="429"/>
      <c r="JSB362" s="429"/>
      <c r="JSC362" s="429"/>
      <c r="JSD362" s="429"/>
      <c r="JSE362" s="429"/>
      <c r="JSF362" s="429"/>
      <c r="JSG362" s="429"/>
      <c r="JSH362" s="429"/>
      <c r="JSI362" s="429"/>
      <c r="JSJ362" s="429"/>
      <c r="JSK362" s="429"/>
      <c r="JSL362" s="429"/>
      <c r="JSM362" s="432"/>
      <c r="JSN362" s="432"/>
      <c r="JSO362" s="429"/>
      <c r="JSP362" s="429"/>
      <c r="JSQ362" s="429"/>
      <c r="JSR362" s="429"/>
      <c r="JSS362" s="429"/>
      <c r="JST362" s="429"/>
      <c r="JSU362" s="429"/>
      <c r="JSV362" s="429"/>
      <c r="JSW362" s="429"/>
      <c r="JSX362" s="429"/>
      <c r="JSY362" s="429"/>
      <c r="JSZ362" s="429"/>
      <c r="JTA362" s="429"/>
      <c r="JTB362" s="429"/>
      <c r="JTC362" s="429"/>
      <c r="JTD362" s="429"/>
      <c r="JTE362" s="429"/>
      <c r="JTF362" s="429"/>
      <c r="JTG362" s="429"/>
      <c r="JTH362" s="429"/>
      <c r="JTI362" s="429"/>
      <c r="JTJ362" s="429"/>
      <c r="JTK362" s="429"/>
      <c r="JTL362" s="429"/>
      <c r="JTM362" s="432"/>
      <c r="JTN362" s="432"/>
      <c r="JTO362" s="429"/>
      <c r="JTP362" s="429"/>
      <c r="JTQ362" s="429"/>
      <c r="JTR362" s="429"/>
      <c r="JTS362" s="429"/>
      <c r="JTT362" s="429"/>
      <c r="JTU362" s="429"/>
      <c r="JTV362" s="429"/>
      <c r="JTW362" s="429"/>
      <c r="JTX362" s="429"/>
      <c r="JTY362" s="429"/>
      <c r="JTZ362" s="429"/>
      <c r="JUA362" s="429"/>
      <c r="JUB362" s="429"/>
      <c r="JUC362" s="429"/>
      <c r="JUD362" s="429"/>
      <c r="JUE362" s="429"/>
      <c r="JUF362" s="429"/>
      <c r="JUG362" s="429"/>
      <c r="JUH362" s="429"/>
      <c r="JUI362" s="429"/>
      <c r="JUJ362" s="429"/>
      <c r="JUK362" s="429"/>
      <c r="JUL362" s="429"/>
      <c r="JUM362" s="432"/>
      <c r="JUN362" s="432"/>
      <c r="JUO362" s="429"/>
      <c r="JUP362" s="429"/>
      <c r="JUQ362" s="429"/>
      <c r="JUR362" s="429"/>
      <c r="JUS362" s="429"/>
      <c r="JUT362" s="429"/>
      <c r="JUU362" s="429"/>
      <c r="JUV362" s="429"/>
      <c r="JUW362" s="429"/>
      <c r="JUX362" s="429"/>
      <c r="JUY362" s="429"/>
      <c r="JUZ362" s="429"/>
      <c r="JVA362" s="429"/>
      <c r="JVB362" s="429"/>
      <c r="JVC362" s="429"/>
      <c r="JVD362" s="429"/>
      <c r="JVE362" s="429"/>
      <c r="JVF362" s="429"/>
      <c r="JVG362" s="429"/>
      <c r="JVH362" s="429"/>
      <c r="JVI362" s="429"/>
      <c r="JVJ362" s="429"/>
      <c r="JVK362" s="429"/>
      <c r="JVL362" s="429"/>
      <c r="JVM362" s="432"/>
      <c r="JVN362" s="432"/>
      <c r="JVO362" s="429"/>
      <c r="JVP362" s="429"/>
      <c r="JVQ362" s="429"/>
      <c r="JVR362" s="429"/>
      <c r="JVS362" s="429"/>
      <c r="JVT362" s="429"/>
      <c r="JVU362" s="429"/>
      <c r="JVV362" s="429"/>
      <c r="JVW362" s="429"/>
      <c r="JVX362" s="429"/>
      <c r="JVY362" s="429"/>
      <c r="JVZ362" s="429"/>
      <c r="JWA362" s="429"/>
      <c r="JWB362" s="429"/>
      <c r="JWC362" s="429"/>
      <c r="JWD362" s="429"/>
      <c r="JWE362" s="429"/>
      <c r="JWF362" s="429"/>
      <c r="JWG362" s="429"/>
      <c r="JWH362" s="429"/>
      <c r="JWI362" s="429"/>
      <c r="JWJ362" s="429"/>
      <c r="JWK362" s="429"/>
      <c r="JWL362" s="429"/>
      <c r="JWM362" s="432"/>
      <c r="JWN362" s="432"/>
      <c r="JWO362" s="429"/>
      <c r="JWP362" s="429"/>
      <c r="JWQ362" s="429"/>
      <c r="JWR362" s="429"/>
      <c r="JWS362" s="429"/>
      <c r="JWT362" s="429"/>
      <c r="JWU362" s="429"/>
      <c r="JWV362" s="429"/>
      <c r="JWW362" s="429"/>
      <c r="JWX362" s="429"/>
      <c r="JWY362" s="429"/>
      <c r="JWZ362" s="429"/>
      <c r="JXA362" s="429"/>
      <c r="JXB362" s="429"/>
      <c r="JXC362" s="429"/>
      <c r="JXD362" s="429"/>
      <c r="JXE362" s="429"/>
      <c r="JXF362" s="429"/>
      <c r="JXG362" s="429"/>
      <c r="JXH362" s="429"/>
      <c r="JXI362" s="429"/>
      <c r="JXJ362" s="429"/>
      <c r="JXK362" s="429"/>
      <c r="JXL362" s="429"/>
      <c r="JXM362" s="432"/>
      <c r="JXN362" s="432"/>
      <c r="JXO362" s="429"/>
      <c r="JXP362" s="429"/>
      <c r="JXQ362" s="429"/>
      <c r="JXR362" s="429"/>
      <c r="JXS362" s="429"/>
      <c r="JXT362" s="429"/>
      <c r="JXU362" s="429"/>
      <c r="JXV362" s="429"/>
      <c r="JXW362" s="429"/>
      <c r="JXX362" s="429"/>
      <c r="JXY362" s="429"/>
      <c r="JXZ362" s="429"/>
      <c r="JYA362" s="429"/>
      <c r="JYB362" s="429"/>
      <c r="JYC362" s="429"/>
      <c r="JYD362" s="429"/>
      <c r="JYE362" s="429"/>
      <c r="JYF362" s="429"/>
      <c r="JYG362" s="429"/>
      <c r="JYH362" s="429"/>
      <c r="JYI362" s="429"/>
      <c r="JYJ362" s="429"/>
      <c r="JYK362" s="429"/>
      <c r="JYL362" s="429"/>
      <c r="JYM362" s="432"/>
      <c r="JYN362" s="432"/>
      <c r="JYO362" s="429"/>
      <c r="JYP362" s="429"/>
      <c r="JYQ362" s="429"/>
      <c r="JYR362" s="429"/>
      <c r="JYS362" s="429"/>
      <c r="JYT362" s="429"/>
      <c r="JYU362" s="429"/>
      <c r="JYV362" s="429"/>
      <c r="JYW362" s="429"/>
      <c r="JYX362" s="429"/>
      <c r="JYY362" s="429"/>
      <c r="JYZ362" s="429"/>
      <c r="JZA362" s="429"/>
      <c r="JZB362" s="429"/>
      <c r="JZC362" s="429"/>
      <c r="JZD362" s="429"/>
      <c r="JZE362" s="429"/>
      <c r="JZF362" s="429"/>
      <c r="JZG362" s="429"/>
      <c r="JZH362" s="429"/>
      <c r="JZI362" s="429"/>
      <c r="JZJ362" s="429"/>
      <c r="JZK362" s="429"/>
      <c r="JZL362" s="429"/>
      <c r="JZM362" s="432"/>
      <c r="JZN362" s="432"/>
      <c r="JZO362" s="429"/>
      <c r="JZP362" s="429"/>
      <c r="JZQ362" s="429"/>
      <c r="JZR362" s="429"/>
      <c r="JZS362" s="429"/>
      <c r="JZT362" s="429"/>
      <c r="JZU362" s="429"/>
      <c r="JZV362" s="429"/>
      <c r="JZW362" s="429"/>
      <c r="JZX362" s="429"/>
      <c r="JZY362" s="429"/>
      <c r="JZZ362" s="429"/>
      <c r="KAA362" s="429"/>
      <c r="KAB362" s="429"/>
      <c r="KAC362" s="429"/>
      <c r="KAD362" s="429"/>
      <c r="KAE362" s="429"/>
      <c r="KAF362" s="429"/>
      <c r="KAG362" s="429"/>
      <c r="KAH362" s="429"/>
      <c r="KAI362" s="429"/>
      <c r="KAJ362" s="429"/>
      <c r="KAK362" s="429"/>
      <c r="KAL362" s="429"/>
      <c r="KAM362" s="432"/>
      <c r="KAN362" s="432"/>
      <c r="KAO362" s="429"/>
      <c r="KAP362" s="429"/>
      <c r="KAQ362" s="429"/>
      <c r="KAR362" s="429"/>
      <c r="KAS362" s="429"/>
      <c r="KAT362" s="429"/>
      <c r="KAU362" s="429"/>
      <c r="KAV362" s="429"/>
      <c r="KAW362" s="429"/>
      <c r="KAX362" s="429"/>
      <c r="KAY362" s="429"/>
      <c r="KAZ362" s="429"/>
      <c r="KBA362" s="429"/>
      <c r="KBB362" s="429"/>
      <c r="KBC362" s="429"/>
      <c r="KBD362" s="429"/>
      <c r="KBE362" s="429"/>
      <c r="KBF362" s="429"/>
      <c r="KBG362" s="429"/>
      <c r="KBH362" s="429"/>
      <c r="KBI362" s="429"/>
      <c r="KBJ362" s="429"/>
      <c r="KBK362" s="429"/>
      <c r="KBL362" s="429"/>
      <c r="KBM362" s="432"/>
      <c r="KBN362" s="432"/>
      <c r="KBO362" s="429"/>
      <c r="KBP362" s="429"/>
      <c r="KBQ362" s="429"/>
      <c r="KBR362" s="429"/>
      <c r="KBS362" s="429"/>
      <c r="KBT362" s="429"/>
      <c r="KBU362" s="429"/>
      <c r="KBV362" s="429"/>
      <c r="KBW362" s="429"/>
      <c r="KBX362" s="429"/>
      <c r="KBY362" s="429"/>
      <c r="KBZ362" s="429"/>
      <c r="KCA362" s="429"/>
      <c r="KCB362" s="429"/>
      <c r="KCC362" s="429"/>
      <c r="KCD362" s="429"/>
      <c r="KCE362" s="429"/>
      <c r="KCF362" s="429"/>
      <c r="KCG362" s="429"/>
      <c r="KCH362" s="429"/>
      <c r="KCI362" s="429"/>
      <c r="KCJ362" s="429"/>
      <c r="KCK362" s="429"/>
      <c r="KCL362" s="429"/>
      <c r="KCM362" s="432"/>
      <c r="KCN362" s="432"/>
      <c r="KCO362" s="429"/>
      <c r="KCP362" s="429"/>
      <c r="KCQ362" s="429"/>
      <c r="KCR362" s="429"/>
      <c r="KCS362" s="429"/>
      <c r="KCT362" s="429"/>
      <c r="KCU362" s="429"/>
      <c r="KCV362" s="429"/>
      <c r="KCW362" s="429"/>
      <c r="KCX362" s="429"/>
      <c r="KCY362" s="429"/>
      <c r="KCZ362" s="429"/>
      <c r="KDA362" s="429"/>
      <c r="KDB362" s="429"/>
      <c r="KDC362" s="429"/>
      <c r="KDD362" s="429"/>
      <c r="KDE362" s="429"/>
      <c r="KDF362" s="429"/>
      <c r="KDG362" s="429"/>
      <c r="KDH362" s="429"/>
      <c r="KDI362" s="429"/>
      <c r="KDJ362" s="429"/>
      <c r="KDK362" s="429"/>
      <c r="KDL362" s="429"/>
      <c r="KDM362" s="432"/>
      <c r="KDN362" s="432"/>
      <c r="KDO362" s="429"/>
      <c r="KDP362" s="429"/>
      <c r="KDQ362" s="429"/>
      <c r="KDR362" s="429"/>
      <c r="KDS362" s="429"/>
      <c r="KDT362" s="429"/>
      <c r="KDU362" s="429"/>
      <c r="KDV362" s="429"/>
      <c r="KDW362" s="429"/>
      <c r="KDX362" s="429"/>
      <c r="KDY362" s="429"/>
      <c r="KDZ362" s="429"/>
      <c r="KEA362" s="429"/>
      <c r="KEB362" s="429"/>
      <c r="KEC362" s="429"/>
      <c r="KED362" s="429"/>
      <c r="KEE362" s="429"/>
      <c r="KEF362" s="429"/>
      <c r="KEG362" s="429"/>
      <c r="KEH362" s="429"/>
      <c r="KEI362" s="429"/>
      <c r="KEJ362" s="429"/>
      <c r="KEK362" s="429"/>
      <c r="KEL362" s="429"/>
      <c r="KEM362" s="432"/>
      <c r="KEN362" s="432"/>
      <c r="KEO362" s="429"/>
      <c r="KEP362" s="429"/>
      <c r="KEQ362" s="429"/>
      <c r="KER362" s="429"/>
      <c r="KES362" s="429"/>
      <c r="KET362" s="429"/>
      <c r="KEU362" s="429"/>
      <c r="KEV362" s="429"/>
      <c r="KEW362" s="429"/>
      <c r="KEX362" s="429"/>
      <c r="KEY362" s="429"/>
      <c r="KEZ362" s="429"/>
      <c r="KFA362" s="429"/>
      <c r="KFB362" s="429"/>
      <c r="KFC362" s="429"/>
      <c r="KFD362" s="429"/>
      <c r="KFE362" s="429"/>
      <c r="KFF362" s="429"/>
      <c r="KFG362" s="429"/>
      <c r="KFH362" s="429"/>
      <c r="KFI362" s="429"/>
      <c r="KFJ362" s="429"/>
      <c r="KFK362" s="429"/>
      <c r="KFL362" s="429"/>
      <c r="KFM362" s="432"/>
      <c r="KFN362" s="432"/>
      <c r="KFO362" s="429"/>
      <c r="KFP362" s="429"/>
      <c r="KFQ362" s="429"/>
      <c r="KFR362" s="429"/>
      <c r="KFS362" s="429"/>
      <c r="KFT362" s="429"/>
      <c r="KFU362" s="429"/>
      <c r="KFV362" s="429"/>
      <c r="KFW362" s="429"/>
      <c r="KFX362" s="429"/>
      <c r="KFY362" s="429"/>
      <c r="KFZ362" s="429"/>
      <c r="KGA362" s="429"/>
      <c r="KGB362" s="429"/>
      <c r="KGC362" s="429"/>
      <c r="KGD362" s="429"/>
      <c r="KGE362" s="429"/>
      <c r="KGF362" s="429"/>
      <c r="KGG362" s="429"/>
      <c r="KGH362" s="429"/>
      <c r="KGI362" s="429"/>
      <c r="KGJ362" s="429"/>
      <c r="KGK362" s="429"/>
      <c r="KGL362" s="429"/>
      <c r="KGM362" s="432"/>
      <c r="KGN362" s="432"/>
      <c r="KGO362" s="429"/>
      <c r="KGP362" s="429"/>
      <c r="KGQ362" s="429"/>
      <c r="KGR362" s="429"/>
      <c r="KGS362" s="429"/>
      <c r="KGT362" s="429"/>
      <c r="KGU362" s="429"/>
      <c r="KGV362" s="429"/>
      <c r="KGW362" s="429"/>
      <c r="KGX362" s="429"/>
      <c r="KGY362" s="429"/>
      <c r="KGZ362" s="429"/>
      <c r="KHA362" s="429"/>
      <c r="KHB362" s="429"/>
      <c r="KHC362" s="429"/>
      <c r="KHD362" s="429"/>
      <c r="KHE362" s="429"/>
      <c r="KHF362" s="429"/>
      <c r="KHG362" s="429"/>
      <c r="KHH362" s="429"/>
      <c r="KHI362" s="429"/>
      <c r="KHJ362" s="429"/>
      <c r="KHK362" s="429"/>
      <c r="KHL362" s="429"/>
      <c r="KHM362" s="432"/>
      <c r="KHN362" s="432"/>
      <c r="KHO362" s="429"/>
      <c r="KHP362" s="429"/>
      <c r="KHQ362" s="429"/>
      <c r="KHR362" s="429"/>
      <c r="KHS362" s="429"/>
      <c r="KHT362" s="429"/>
      <c r="KHU362" s="429"/>
      <c r="KHV362" s="429"/>
      <c r="KHW362" s="429"/>
      <c r="KHX362" s="429"/>
      <c r="KHY362" s="429"/>
      <c r="KHZ362" s="429"/>
      <c r="KIA362" s="429"/>
      <c r="KIB362" s="429"/>
      <c r="KIC362" s="429"/>
      <c r="KID362" s="429"/>
      <c r="KIE362" s="429"/>
      <c r="KIF362" s="429"/>
      <c r="KIG362" s="429"/>
      <c r="KIH362" s="429"/>
      <c r="KII362" s="429"/>
      <c r="KIJ362" s="429"/>
      <c r="KIK362" s="429"/>
      <c r="KIL362" s="429"/>
      <c r="KIM362" s="432"/>
      <c r="KIN362" s="432"/>
      <c r="KIO362" s="429"/>
      <c r="KIP362" s="429"/>
      <c r="KIQ362" s="429"/>
      <c r="KIR362" s="429"/>
      <c r="KIS362" s="429"/>
      <c r="KIT362" s="429"/>
      <c r="KIU362" s="429"/>
      <c r="KIV362" s="429"/>
      <c r="KIW362" s="429"/>
      <c r="KIX362" s="429"/>
      <c r="KIY362" s="429"/>
      <c r="KIZ362" s="429"/>
      <c r="KJA362" s="429"/>
      <c r="KJB362" s="429"/>
      <c r="KJC362" s="429"/>
      <c r="KJD362" s="429"/>
      <c r="KJE362" s="429"/>
      <c r="KJF362" s="429"/>
      <c r="KJG362" s="429"/>
      <c r="KJH362" s="429"/>
      <c r="KJI362" s="429"/>
      <c r="KJJ362" s="429"/>
      <c r="KJK362" s="429"/>
      <c r="KJL362" s="429"/>
      <c r="KJM362" s="432"/>
      <c r="KJN362" s="432"/>
      <c r="KJO362" s="429"/>
      <c r="KJP362" s="429"/>
      <c r="KJQ362" s="429"/>
      <c r="KJR362" s="429"/>
      <c r="KJS362" s="429"/>
      <c r="KJT362" s="429"/>
      <c r="KJU362" s="429"/>
      <c r="KJV362" s="429"/>
      <c r="KJW362" s="429"/>
      <c r="KJX362" s="429"/>
      <c r="KJY362" s="429"/>
      <c r="KJZ362" s="429"/>
      <c r="KKA362" s="429"/>
      <c r="KKB362" s="429"/>
      <c r="KKC362" s="429"/>
      <c r="KKD362" s="429"/>
      <c r="KKE362" s="429"/>
      <c r="KKF362" s="429"/>
      <c r="KKG362" s="429"/>
      <c r="KKH362" s="429"/>
      <c r="KKI362" s="429"/>
      <c r="KKJ362" s="429"/>
      <c r="KKK362" s="429"/>
      <c r="KKL362" s="429"/>
      <c r="KKM362" s="432"/>
      <c r="KKN362" s="432"/>
      <c r="KKO362" s="429"/>
      <c r="KKP362" s="429"/>
      <c r="KKQ362" s="429"/>
      <c r="KKR362" s="429"/>
      <c r="KKS362" s="429"/>
      <c r="KKT362" s="429"/>
      <c r="KKU362" s="429"/>
      <c r="KKV362" s="429"/>
      <c r="KKW362" s="429"/>
      <c r="KKX362" s="429"/>
      <c r="KKY362" s="429"/>
      <c r="KKZ362" s="429"/>
      <c r="KLA362" s="429"/>
      <c r="KLB362" s="429"/>
      <c r="KLC362" s="429"/>
      <c r="KLD362" s="429"/>
      <c r="KLE362" s="429"/>
      <c r="KLF362" s="429"/>
      <c r="KLG362" s="429"/>
      <c r="KLH362" s="429"/>
      <c r="KLI362" s="429"/>
      <c r="KLJ362" s="429"/>
      <c r="KLK362" s="429"/>
      <c r="KLL362" s="429"/>
      <c r="KLM362" s="432"/>
      <c r="KLN362" s="432"/>
      <c r="KLO362" s="429"/>
      <c r="KLP362" s="429"/>
      <c r="KLQ362" s="429"/>
      <c r="KLR362" s="429"/>
      <c r="KLS362" s="429"/>
      <c r="KLT362" s="429"/>
      <c r="KLU362" s="429"/>
      <c r="KLV362" s="429"/>
      <c r="KLW362" s="429"/>
      <c r="KLX362" s="429"/>
      <c r="KLY362" s="429"/>
      <c r="KLZ362" s="429"/>
      <c r="KMA362" s="429"/>
      <c r="KMB362" s="429"/>
      <c r="KMC362" s="429"/>
      <c r="KMD362" s="429"/>
      <c r="KME362" s="429"/>
      <c r="KMF362" s="429"/>
      <c r="KMG362" s="429"/>
      <c r="KMH362" s="429"/>
      <c r="KMI362" s="429"/>
      <c r="KMJ362" s="429"/>
      <c r="KMK362" s="429"/>
      <c r="KML362" s="429"/>
      <c r="KMM362" s="432"/>
      <c r="KMN362" s="432"/>
      <c r="KMO362" s="429"/>
      <c r="KMP362" s="429"/>
      <c r="KMQ362" s="429"/>
      <c r="KMR362" s="429"/>
      <c r="KMS362" s="429"/>
      <c r="KMT362" s="429"/>
      <c r="KMU362" s="429"/>
      <c r="KMV362" s="429"/>
      <c r="KMW362" s="429"/>
      <c r="KMX362" s="429"/>
      <c r="KMY362" s="429"/>
      <c r="KMZ362" s="429"/>
      <c r="KNA362" s="429"/>
      <c r="KNB362" s="429"/>
      <c r="KNC362" s="429"/>
      <c r="KND362" s="429"/>
      <c r="KNE362" s="429"/>
      <c r="KNF362" s="429"/>
      <c r="KNG362" s="429"/>
      <c r="KNH362" s="429"/>
      <c r="KNI362" s="429"/>
      <c r="KNJ362" s="429"/>
      <c r="KNK362" s="429"/>
      <c r="KNL362" s="429"/>
      <c r="KNM362" s="432"/>
      <c r="KNN362" s="432"/>
      <c r="KNO362" s="429"/>
      <c r="KNP362" s="429"/>
      <c r="KNQ362" s="429"/>
      <c r="KNR362" s="429"/>
      <c r="KNS362" s="429"/>
      <c r="KNT362" s="429"/>
      <c r="KNU362" s="429"/>
      <c r="KNV362" s="429"/>
      <c r="KNW362" s="429"/>
      <c r="KNX362" s="429"/>
      <c r="KNY362" s="429"/>
      <c r="KNZ362" s="429"/>
      <c r="KOA362" s="429"/>
      <c r="KOB362" s="429"/>
      <c r="KOC362" s="429"/>
      <c r="KOD362" s="429"/>
      <c r="KOE362" s="429"/>
      <c r="KOF362" s="429"/>
      <c r="KOG362" s="429"/>
      <c r="KOH362" s="429"/>
      <c r="KOI362" s="429"/>
      <c r="KOJ362" s="429"/>
      <c r="KOK362" s="429"/>
      <c r="KOL362" s="429"/>
      <c r="KOM362" s="432"/>
      <c r="KON362" s="432"/>
      <c r="KOO362" s="429"/>
      <c r="KOP362" s="429"/>
      <c r="KOQ362" s="429"/>
      <c r="KOR362" s="429"/>
      <c r="KOS362" s="429"/>
      <c r="KOT362" s="429"/>
      <c r="KOU362" s="429"/>
      <c r="KOV362" s="429"/>
      <c r="KOW362" s="429"/>
      <c r="KOX362" s="429"/>
      <c r="KOY362" s="429"/>
      <c r="KOZ362" s="429"/>
      <c r="KPA362" s="429"/>
      <c r="KPB362" s="429"/>
      <c r="KPC362" s="429"/>
      <c r="KPD362" s="429"/>
      <c r="KPE362" s="429"/>
      <c r="KPF362" s="429"/>
      <c r="KPG362" s="429"/>
      <c r="KPH362" s="429"/>
      <c r="KPI362" s="429"/>
      <c r="KPJ362" s="429"/>
      <c r="KPK362" s="429"/>
      <c r="KPL362" s="429"/>
      <c r="KPM362" s="432"/>
      <c r="KPN362" s="432"/>
      <c r="KPO362" s="429"/>
      <c r="KPP362" s="429"/>
      <c r="KPQ362" s="429"/>
      <c r="KPR362" s="429"/>
      <c r="KPS362" s="429"/>
      <c r="KPT362" s="429"/>
      <c r="KPU362" s="429"/>
      <c r="KPV362" s="429"/>
      <c r="KPW362" s="429"/>
      <c r="KPX362" s="429"/>
      <c r="KPY362" s="429"/>
      <c r="KPZ362" s="429"/>
      <c r="KQA362" s="429"/>
      <c r="KQB362" s="429"/>
      <c r="KQC362" s="429"/>
      <c r="KQD362" s="429"/>
      <c r="KQE362" s="429"/>
      <c r="KQF362" s="429"/>
      <c r="KQG362" s="429"/>
      <c r="KQH362" s="429"/>
      <c r="KQI362" s="429"/>
      <c r="KQJ362" s="429"/>
      <c r="KQK362" s="429"/>
      <c r="KQL362" s="429"/>
      <c r="KQM362" s="432"/>
      <c r="KQN362" s="432"/>
      <c r="KQO362" s="429"/>
      <c r="KQP362" s="429"/>
      <c r="KQQ362" s="429"/>
      <c r="KQR362" s="429"/>
      <c r="KQS362" s="429"/>
      <c r="KQT362" s="429"/>
      <c r="KQU362" s="429"/>
      <c r="KQV362" s="429"/>
      <c r="KQW362" s="429"/>
      <c r="KQX362" s="429"/>
      <c r="KQY362" s="429"/>
      <c r="KQZ362" s="429"/>
      <c r="KRA362" s="429"/>
      <c r="KRB362" s="429"/>
      <c r="KRC362" s="429"/>
      <c r="KRD362" s="429"/>
      <c r="KRE362" s="429"/>
      <c r="KRF362" s="429"/>
      <c r="KRG362" s="429"/>
      <c r="KRH362" s="429"/>
      <c r="KRI362" s="429"/>
      <c r="KRJ362" s="429"/>
      <c r="KRK362" s="429"/>
      <c r="KRL362" s="429"/>
      <c r="KRM362" s="432"/>
      <c r="KRN362" s="432"/>
      <c r="KRO362" s="429"/>
      <c r="KRP362" s="429"/>
      <c r="KRQ362" s="429"/>
      <c r="KRR362" s="429"/>
      <c r="KRS362" s="429"/>
      <c r="KRT362" s="429"/>
      <c r="KRU362" s="429"/>
      <c r="KRV362" s="429"/>
      <c r="KRW362" s="429"/>
      <c r="KRX362" s="429"/>
      <c r="KRY362" s="429"/>
      <c r="KRZ362" s="429"/>
      <c r="KSA362" s="429"/>
      <c r="KSB362" s="429"/>
      <c r="KSC362" s="429"/>
      <c r="KSD362" s="429"/>
      <c r="KSE362" s="429"/>
      <c r="KSF362" s="429"/>
      <c r="KSG362" s="429"/>
      <c r="KSH362" s="429"/>
      <c r="KSI362" s="429"/>
      <c r="KSJ362" s="429"/>
      <c r="KSK362" s="429"/>
      <c r="KSL362" s="429"/>
      <c r="KSM362" s="432"/>
      <c r="KSN362" s="432"/>
      <c r="KSO362" s="429"/>
      <c r="KSP362" s="429"/>
      <c r="KSQ362" s="429"/>
      <c r="KSR362" s="429"/>
      <c r="KSS362" s="429"/>
      <c r="KST362" s="429"/>
      <c r="KSU362" s="429"/>
      <c r="KSV362" s="429"/>
      <c r="KSW362" s="429"/>
      <c r="KSX362" s="429"/>
      <c r="KSY362" s="429"/>
      <c r="KSZ362" s="429"/>
      <c r="KTA362" s="429"/>
      <c r="KTB362" s="429"/>
      <c r="KTC362" s="429"/>
      <c r="KTD362" s="429"/>
      <c r="KTE362" s="429"/>
      <c r="KTF362" s="429"/>
      <c r="KTG362" s="429"/>
      <c r="KTH362" s="429"/>
      <c r="KTI362" s="429"/>
      <c r="KTJ362" s="429"/>
      <c r="KTK362" s="429"/>
      <c r="KTL362" s="429"/>
      <c r="KTM362" s="432"/>
      <c r="KTN362" s="432"/>
      <c r="KTO362" s="429"/>
      <c r="KTP362" s="429"/>
      <c r="KTQ362" s="429"/>
      <c r="KTR362" s="429"/>
      <c r="KTS362" s="429"/>
      <c r="KTT362" s="429"/>
      <c r="KTU362" s="429"/>
      <c r="KTV362" s="429"/>
      <c r="KTW362" s="429"/>
      <c r="KTX362" s="429"/>
      <c r="KTY362" s="429"/>
      <c r="KTZ362" s="429"/>
      <c r="KUA362" s="429"/>
      <c r="KUB362" s="429"/>
      <c r="KUC362" s="429"/>
      <c r="KUD362" s="429"/>
      <c r="KUE362" s="429"/>
      <c r="KUF362" s="429"/>
      <c r="KUG362" s="429"/>
      <c r="KUH362" s="429"/>
      <c r="KUI362" s="429"/>
      <c r="KUJ362" s="429"/>
      <c r="KUK362" s="429"/>
      <c r="KUL362" s="429"/>
      <c r="KUM362" s="432"/>
      <c r="KUN362" s="432"/>
      <c r="KUO362" s="429"/>
      <c r="KUP362" s="429"/>
      <c r="KUQ362" s="429"/>
      <c r="KUR362" s="429"/>
      <c r="KUS362" s="429"/>
      <c r="KUT362" s="429"/>
      <c r="KUU362" s="429"/>
      <c r="KUV362" s="429"/>
      <c r="KUW362" s="429"/>
      <c r="KUX362" s="429"/>
      <c r="KUY362" s="429"/>
      <c r="KUZ362" s="429"/>
      <c r="KVA362" s="429"/>
      <c r="KVB362" s="429"/>
      <c r="KVC362" s="429"/>
      <c r="KVD362" s="429"/>
      <c r="KVE362" s="429"/>
      <c r="KVF362" s="429"/>
      <c r="KVG362" s="429"/>
      <c r="KVH362" s="429"/>
      <c r="KVI362" s="429"/>
      <c r="KVJ362" s="429"/>
      <c r="KVK362" s="429"/>
      <c r="KVL362" s="429"/>
      <c r="KVM362" s="432"/>
      <c r="KVN362" s="432"/>
      <c r="KVO362" s="429"/>
      <c r="KVP362" s="429"/>
      <c r="KVQ362" s="429"/>
      <c r="KVR362" s="429"/>
      <c r="KVS362" s="429"/>
      <c r="KVT362" s="429"/>
      <c r="KVU362" s="429"/>
      <c r="KVV362" s="429"/>
      <c r="KVW362" s="429"/>
      <c r="KVX362" s="429"/>
      <c r="KVY362" s="429"/>
      <c r="KVZ362" s="429"/>
      <c r="KWA362" s="429"/>
      <c r="KWB362" s="429"/>
      <c r="KWC362" s="429"/>
      <c r="KWD362" s="429"/>
      <c r="KWE362" s="429"/>
      <c r="KWF362" s="429"/>
      <c r="KWG362" s="429"/>
      <c r="KWH362" s="429"/>
      <c r="KWI362" s="429"/>
      <c r="KWJ362" s="429"/>
      <c r="KWK362" s="429"/>
      <c r="KWL362" s="429"/>
      <c r="KWM362" s="432"/>
      <c r="KWN362" s="432"/>
      <c r="KWO362" s="429"/>
      <c r="KWP362" s="429"/>
      <c r="KWQ362" s="429"/>
      <c r="KWR362" s="429"/>
      <c r="KWS362" s="429"/>
      <c r="KWT362" s="429"/>
      <c r="KWU362" s="429"/>
      <c r="KWV362" s="429"/>
      <c r="KWW362" s="429"/>
      <c r="KWX362" s="429"/>
      <c r="KWY362" s="429"/>
      <c r="KWZ362" s="429"/>
      <c r="KXA362" s="429"/>
      <c r="KXB362" s="429"/>
      <c r="KXC362" s="429"/>
      <c r="KXD362" s="429"/>
      <c r="KXE362" s="429"/>
      <c r="KXF362" s="429"/>
      <c r="KXG362" s="429"/>
      <c r="KXH362" s="429"/>
      <c r="KXI362" s="429"/>
      <c r="KXJ362" s="429"/>
      <c r="KXK362" s="429"/>
      <c r="KXL362" s="429"/>
      <c r="KXM362" s="432"/>
      <c r="KXN362" s="432"/>
      <c r="KXO362" s="429"/>
      <c r="KXP362" s="429"/>
      <c r="KXQ362" s="429"/>
      <c r="KXR362" s="429"/>
      <c r="KXS362" s="429"/>
      <c r="KXT362" s="429"/>
      <c r="KXU362" s="429"/>
      <c r="KXV362" s="429"/>
      <c r="KXW362" s="429"/>
      <c r="KXX362" s="429"/>
      <c r="KXY362" s="429"/>
      <c r="KXZ362" s="429"/>
      <c r="KYA362" s="429"/>
      <c r="KYB362" s="429"/>
      <c r="KYC362" s="429"/>
      <c r="KYD362" s="429"/>
      <c r="KYE362" s="429"/>
      <c r="KYF362" s="429"/>
      <c r="KYG362" s="429"/>
      <c r="KYH362" s="429"/>
      <c r="KYI362" s="429"/>
      <c r="KYJ362" s="429"/>
      <c r="KYK362" s="429"/>
      <c r="KYL362" s="429"/>
      <c r="KYM362" s="432"/>
      <c r="KYN362" s="432"/>
      <c r="KYO362" s="429"/>
      <c r="KYP362" s="429"/>
      <c r="KYQ362" s="429"/>
      <c r="KYR362" s="429"/>
      <c r="KYS362" s="429"/>
      <c r="KYT362" s="429"/>
      <c r="KYU362" s="429"/>
      <c r="KYV362" s="429"/>
      <c r="KYW362" s="429"/>
      <c r="KYX362" s="429"/>
      <c r="KYY362" s="429"/>
      <c r="KYZ362" s="429"/>
      <c r="KZA362" s="429"/>
      <c r="KZB362" s="429"/>
      <c r="KZC362" s="429"/>
      <c r="KZD362" s="429"/>
      <c r="KZE362" s="429"/>
      <c r="KZF362" s="429"/>
      <c r="KZG362" s="429"/>
      <c r="KZH362" s="429"/>
      <c r="KZI362" s="429"/>
      <c r="KZJ362" s="429"/>
      <c r="KZK362" s="429"/>
      <c r="KZL362" s="429"/>
      <c r="KZM362" s="432"/>
      <c r="KZN362" s="432"/>
      <c r="KZO362" s="429"/>
      <c r="KZP362" s="429"/>
      <c r="KZQ362" s="429"/>
      <c r="KZR362" s="429"/>
      <c r="KZS362" s="429"/>
      <c r="KZT362" s="429"/>
      <c r="KZU362" s="429"/>
      <c r="KZV362" s="429"/>
      <c r="KZW362" s="429"/>
      <c r="KZX362" s="429"/>
      <c r="KZY362" s="429"/>
      <c r="KZZ362" s="429"/>
      <c r="LAA362" s="429"/>
      <c r="LAB362" s="429"/>
      <c r="LAC362" s="429"/>
      <c r="LAD362" s="429"/>
      <c r="LAE362" s="429"/>
      <c r="LAF362" s="429"/>
      <c r="LAG362" s="429"/>
      <c r="LAH362" s="429"/>
      <c r="LAI362" s="429"/>
      <c r="LAJ362" s="429"/>
      <c r="LAK362" s="429"/>
      <c r="LAL362" s="429"/>
      <c r="LAM362" s="432"/>
      <c r="LAN362" s="432"/>
      <c r="LAO362" s="429"/>
      <c r="LAP362" s="429"/>
      <c r="LAQ362" s="429"/>
      <c r="LAR362" s="429"/>
      <c r="LAS362" s="429"/>
      <c r="LAT362" s="429"/>
      <c r="LAU362" s="429"/>
      <c r="LAV362" s="429"/>
      <c r="LAW362" s="429"/>
      <c r="LAX362" s="429"/>
      <c r="LAY362" s="429"/>
      <c r="LAZ362" s="429"/>
      <c r="LBA362" s="429"/>
      <c r="LBB362" s="429"/>
      <c r="LBC362" s="429"/>
      <c r="LBD362" s="429"/>
      <c r="LBE362" s="429"/>
      <c r="LBF362" s="429"/>
      <c r="LBG362" s="429"/>
      <c r="LBH362" s="429"/>
      <c r="LBI362" s="429"/>
      <c r="LBJ362" s="429"/>
      <c r="LBK362" s="429"/>
      <c r="LBL362" s="429"/>
      <c r="LBM362" s="432"/>
      <c r="LBN362" s="432"/>
      <c r="LBO362" s="429"/>
      <c r="LBP362" s="429"/>
      <c r="LBQ362" s="429"/>
      <c r="LBR362" s="429"/>
      <c r="LBS362" s="429"/>
      <c r="LBT362" s="429"/>
      <c r="LBU362" s="429"/>
      <c r="LBV362" s="429"/>
      <c r="LBW362" s="429"/>
      <c r="LBX362" s="429"/>
      <c r="LBY362" s="429"/>
      <c r="LBZ362" s="429"/>
      <c r="LCA362" s="429"/>
      <c r="LCB362" s="429"/>
      <c r="LCC362" s="429"/>
      <c r="LCD362" s="429"/>
      <c r="LCE362" s="429"/>
      <c r="LCF362" s="429"/>
      <c r="LCG362" s="429"/>
      <c r="LCH362" s="429"/>
      <c r="LCI362" s="429"/>
      <c r="LCJ362" s="429"/>
      <c r="LCK362" s="429"/>
      <c r="LCL362" s="429"/>
      <c r="LCM362" s="432"/>
      <c r="LCN362" s="432"/>
      <c r="LCO362" s="429"/>
      <c r="LCP362" s="429"/>
      <c r="LCQ362" s="429"/>
      <c r="LCR362" s="429"/>
      <c r="LCS362" s="429"/>
      <c r="LCT362" s="429"/>
      <c r="LCU362" s="429"/>
      <c r="LCV362" s="429"/>
      <c r="LCW362" s="429"/>
      <c r="LCX362" s="429"/>
      <c r="LCY362" s="429"/>
      <c r="LCZ362" s="429"/>
      <c r="LDA362" s="429"/>
      <c r="LDB362" s="429"/>
      <c r="LDC362" s="429"/>
      <c r="LDD362" s="429"/>
      <c r="LDE362" s="429"/>
      <c r="LDF362" s="429"/>
      <c r="LDG362" s="429"/>
      <c r="LDH362" s="429"/>
      <c r="LDI362" s="429"/>
      <c r="LDJ362" s="429"/>
      <c r="LDK362" s="429"/>
      <c r="LDL362" s="429"/>
      <c r="LDM362" s="432"/>
      <c r="LDN362" s="432"/>
      <c r="LDO362" s="429"/>
      <c r="LDP362" s="429"/>
      <c r="LDQ362" s="429"/>
      <c r="LDR362" s="429"/>
      <c r="LDS362" s="429"/>
      <c r="LDT362" s="429"/>
      <c r="LDU362" s="429"/>
      <c r="LDV362" s="429"/>
      <c r="LDW362" s="429"/>
      <c r="LDX362" s="429"/>
      <c r="LDY362" s="429"/>
      <c r="LDZ362" s="429"/>
      <c r="LEA362" s="429"/>
      <c r="LEB362" s="429"/>
      <c r="LEC362" s="429"/>
      <c r="LED362" s="429"/>
      <c r="LEE362" s="429"/>
      <c r="LEF362" s="429"/>
      <c r="LEG362" s="429"/>
      <c r="LEH362" s="429"/>
      <c r="LEI362" s="429"/>
      <c r="LEJ362" s="429"/>
      <c r="LEK362" s="429"/>
      <c r="LEL362" s="429"/>
      <c r="LEM362" s="432"/>
      <c r="LEN362" s="432"/>
      <c r="LEO362" s="429"/>
      <c r="LEP362" s="429"/>
      <c r="LEQ362" s="429"/>
      <c r="LER362" s="429"/>
      <c r="LES362" s="429"/>
      <c r="LET362" s="429"/>
      <c r="LEU362" s="429"/>
      <c r="LEV362" s="429"/>
      <c r="LEW362" s="429"/>
      <c r="LEX362" s="429"/>
      <c r="LEY362" s="429"/>
      <c r="LEZ362" s="429"/>
      <c r="LFA362" s="429"/>
      <c r="LFB362" s="429"/>
      <c r="LFC362" s="429"/>
      <c r="LFD362" s="429"/>
      <c r="LFE362" s="429"/>
      <c r="LFF362" s="429"/>
      <c r="LFG362" s="429"/>
      <c r="LFH362" s="429"/>
      <c r="LFI362" s="429"/>
      <c r="LFJ362" s="429"/>
      <c r="LFK362" s="429"/>
      <c r="LFL362" s="429"/>
      <c r="LFM362" s="432"/>
      <c r="LFN362" s="432"/>
      <c r="LFO362" s="429"/>
      <c r="LFP362" s="429"/>
      <c r="LFQ362" s="429"/>
      <c r="LFR362" s="429"/>
      <c r="LFS362" s="429"/>
      <c r="LFT362" s="429"/>
      <c r="LFU362" s="429"/>
      <c r="LFV362" s="429"/>
      <c r="LFW362" s="429"/>
      <c r="LFX362" s="429"/>
      <c r="LFY362" s="429"/>
      <c r="LFZ362" s="429"/>
      <c r="LGA362" s="429"/>
      <c r="LGB362" s="429"/>
      <c r="LGC362" s="429"/>
      <c r="LGD362" s="429"/>
      <c r="LGE362" s="429"/>
      <c r="LGF362" s="429"/>
      <c r="LGG362" s="429"/>
      <c r="LGH362" s="429"/>
      <c r="LGI362" s="429"/>
      <c r="LGJ362" s="429"/>
      <c r="LGK362" s="429"/>
      <c r="LGL362" s="429"/>
      <c r="LGM362" s="432"/>
      <c r="LGN362" s="432"/>
      <c r="LGO362" s="429"/>
      <c r="LGP362" s="429"/>
      <c r="LGQ362" s="429"/>
      <c r="LGR362" s="429"/>
      <c r="LGS362" s="429"/>
      <c r="LGT362" s="429"/>
      <c r="LGU362" s="429"/>
      <c r="LGV362" s="429"/>
      <c r="LGW362" s="429"/>
      <c r="LGX362" s="429"/>
      <c r="LGY362" s="429"/>
      <c r="LGZ362" s="429"/>
      <c r="LHA362" s="429"/>
      <c r="LHB362" s="429"/>
      <c r="LHC362" s="429"/>
      <c r="LHD362" s="429"/>
      <c r="LHE362" s="429"/>
      <c r="LHF362" s="429"/>
      <c r="LHG362" s="429"/>
      <c r="LHH362" s="429"/>
      <c r="LHI362" s="429"/>
      <c r="LHJ362" s="429"/>
      <c r="LHK362" s="429"/>
      <c r="LHL362" s="429"/>
      <c r="LHM362" s="432"/>
      <c r="LHN362" s="432"/>
      <c r="LHO362" s="429"/>
      <c r="LHP362" s="429"/>
      <c r="LHQ362" s="429"/>
      <c r="LHR362" s="429"/>
      <c r="LHS362" s="429"/>
      <c r="LHT362" s="429"/>
      <c r="LHU362" s="429"/>
      <c r="LHV362" s="429"/>
      <c r="LHW362" s="429"/>
      <c r="LHX362" s="429"/>
      <c r="LHY362" s="429"/>
      <c r="LHZ362" s="429"/>
      <c r="LIA362" s="429"/>
      <c r="LIB362" s="429"/>
      <c r="LIC362" s="429"/>
      <c r="LID362" s="429"/>
      <c r="LIE362" s="429"/>
      <c r="LIF362" s="429"/>
      <c r="LIG362" s="429"/>
      <c r="LIH362" s="429"/>
      <c r="LII362" s="429"/>
      <c r="LIJ362" s="429"/>
      <c r="LIK362" s="429"/>
      <c r="LIL362" s="429"/>
      <c r="LIM362" s="432"/>
      <c r="LIN362" s="432"/>
      <c r="LIO362" s="429"/>
      <c r="LIP362" s="429"/>
      <c r="LIQ362" s="429"/>
      <c r="LIR362" s="429"/>
      <c r="LIS362" s="429"/>
      <c r="LIT362" s="429"/>
      <c r="LIU362" s="429"/>
      <c r="LIV362" s="429"/>
      <c r="LIW362" s="429"/>
      <c r="LIX362" s="429"/>
      <c r="LIY362" s="429"/>
      <c r="LIZ362" s="429"/>
      <c r="LJA362" s="429"/>
      <c r="LJB362" s="429"/>
      <c r="LJC362" s="429"/>
      <c r="LJD362" s="429"/>
      <c r="LJE362" s="429"/>
      <c r="LJF362" s="429"/>
      <c r="LJG362" s="429"/>
      <c r="LJH362" s="429"/>
      <c r="LJI362" s="429"/>
      <c r="LJJ362" s="429"/>
      <c r="LJK362" s="429"/>
      <c r="LJL362" s="429"/>
      <c r="LJM362" s="432"/>
      <c r="LJN362" s="432"/>
      <c r="LJO362" s="429"/>
      <c r="LJP362" s="429"/>
      <c r="LJQ362" s="429"/>
      <c r="LJR362" s="429"/>
      <c r="LJS362" s="429"/>
      <c r="LJT362" s="429"/>
      <c r="LJU362" s="429"/>
      <c r="LJV362" s="429"/>
      <c r="LJW362" s="429"/>
      <c r="LJX362" s="429"/>
      <c r="LJY362" s="429"/>
      <c r="LJZ362" s="429"/>
      <c r="LKA362" s="429"/>
      <c r="LKB362" s="429"/>
      <c r="LKC362" s="429"/>
      <c r="LKD362" s="429"/>
      <c r="LKE362" s="429"/>
      <c r="LKF362" s="429"/>
      <c r="LKG362" s="429"/>
      <c r="LKH362" s="429"/>
      <c r="LKI362" s="429"/>
      <c r="LKJ362" s="429"/>
      <c r="LKK362" s="429"/>
      <c r="LKL362" s="429"/>
      <c r="LKM362" s="432"/>
      <c r="LKN362" s="432"/>
      <c r="LKO362" s="429"/>
      <c r="LKP362" s="429"/>
      <c r="LKQ362" s="429"/>
      <c r="LKR362" s="429"/>
      <c r="LKS362" s="429"/>
      <c r="LKT362" s="429"/>
      <c r="LKU362" s="429"/>
      <c r="LKV362" s="429"/>
      <c r="LKW362" s="429"/>
      <c r="LKX362" s="429"/>
      <c r="LKY362" s="429"/>
      <c r="LKZ362" s="429"/>
      <c r="LLA362" s="429"/>
      <c r="LLB362" s="429"/>
      <c r="LLC362" s="429"/>
      <c r="LLD362" s="429"/>
      <c r="LLE362" s="429"/>
      <c r="LLF362" s="429"/>
      <c r="LLG362" s="429"/>
      <c r="LLH362" s="429"/>
      <c r="LLI362" s="429"/>
      <c r="LLJ362" s="429"/>
      <c r="LLK362" s="429"/>
      <c r="LLL362" s="429"/>
      <c r="LLM362" s="432"/>
      <c r="LLN362" s="432"/>
      <c r="LLO362" s="429"/>
      <c r="LLP362" s="429"/>
      <c r="LLQ362" s="429"/>
      <c r="LLR362" s="429"/>
      <c r="LLS362" s="429"/>
      <c r="LLT362" s="429"/>
      <c r="LLU362" s="429"/>
      <c r="LLV362" s="429"/>
      <c r="LLW362" s="429"/>
      <c r="LLX362" s="429"/>
      <c r="LLY362" s="429"/>
      <c r="LLZ362" s="429"/>
      <c r="LMA362" s="429"/>
      <c r="LMB362" s="429"/>
      <c r="LMC362" s="429"/>
      <c r="LMD362" s="429"/>
      <c r="LME362" s="429"/>
      <c r="LMF362" s="429"/>
      <c r="LMG362" s="429"/>
      <c r="LMH362" s="429"/>
      <c r="LMI362" s="429"/>
      <c r="LMJ362" s="429"/>
      <c r="LMK362" s="429"/>
      <c r="LML362" s="429"/>
      <c r="LMM362" s="432"/>
      <c r="LMN362" s="432"/>
      <c r="LMO362" s="429"/>
      <c r="LMP362" s="429"/>
      <c r="LMQ362" s="429"/>
      <c r="LMR362" s="429"/>
      <c r="LMS362" s="429"/>
      <c r="LMT362" s="429"/>
      <c r="LMU362" s="429"/>
      <c r="LMV362" s="429"/>
      <c r="LMW362" s="429"/>
      <c r="LMX362" s="429"/>
      <c r="LMY362" s="429"/>
      <c r="LMZ362" s="429"/>
      <c r="LNA362" s="429"/>
      <c r="LNB362" s="429"/>
      <c r="LNC362" s="429"/>
      <c r="LND362" s="429"/>
      <c r="LNE362" s="429"/>
      <c r="LNF362" s="429"/>
      <c r="LNG362" s="429"/>
      <c r="LNH362" s="429"/>
      <c r="LNI362" s="429"/>
      <c r="LNJ362" s="429"/>
      <c r="LNK362" s="429"/>
      <c r="LNL362" s="429"/>
      <c r="LNM362" s="432"/>
      <c r="LNN362" s="432"/>
      <c r="LNO362" s="429"/>
      <c r="LNP362" s="429"/>
      <c r="LNQ362" s="429"/>
      <c r="LNR362" s="429"/>
      <c r="LNS362" s="429"/>
      <c r="LNT362" s="429"/>
      <c r="LNU362" s="429"/>
      <c r="LNV362" s="429"/>
      <c r="LNW362" s="429"/>
      <c r="LNX362" s="429"/>
      <c r="LNY362" s="429"/>
      <c r="LNZ362" s="429"/>
      <c r="LOA362" s="429"/>
      <c r="LOB362" s="429"/>
      <c r="LOC362" s="429"/>
      <c r="LOD362" s="429"/>
      <c r="LOE362" s="429"/>
      <c r="LOF362" s="429"/>
      <c r="LOG362" s="429"/>
      <c r="LOH362" s="429"/>
      <c r="LOI362" s="429"/>
      <c r="LOJ362" s="429"/>
      <c r="LOK362" s="429"/>
      <c r="LOL362" s="429"/>
      <c r="LOM362" s="432"/>
      <c r="LON362" s="432"/>
      <c r="LOO362" s="429"/>
      <c r="LOP362" s="429"/>
      <c r="LOQ362" s="429"/>
      <c r="LOR362" s="429"/>
      <c r="LOS362" s="429"/>
      <c r="LOT362" s="429"/>
      <c r="LOU362" s="429"/>
      <c r="LOV362" s="429"/>
      <c r="LOW362" s="429"/>
      <c r="LOX362" s="429"/>
      <c r="LOY362" s="429"/>
      <c r="LOZ362" s="429"/>
      <c r="LPA362" s="429"/>
      <c r="LPB362" s="429"/>
      <c r="LPC362" s="429"/>
      <c r="LPD362" s="429"/>
      <c r="LPE362" s="429"/>
      <c r="LPF362" s="429"/>
      <c r="LPG362" s="429"/>
      <c r="LPH362" s="429"/>
      <c r="LPI362" s="429"/>
      <c r="LPJ362" s="429"/>
      <c r="LPK362" s="429"/>
      <c r="LPL362" s="429"/>
      <c r="LPM362" s="432"/>
      <c r="LPN362" s="432"/>
      <c r="LPO362" s="429"/>
      <c r="LPP362" s="429"/>
      <c r="LPQ362" s="429"/>
      <c r="LPR362" s="429"/>
      <c r="LPS362" s="429"/>
      <c r="LPT362" s="429"/>
      <c r="LPU362" s="429"/>
      <c r="LPV362" s="429"/>
      <c r="LPW362" s="429"/>
      <c r="LPX362" s="429"/>
      <c r="LPY362" s="429"/>
      <c r="LPZ362" s="429"/>
      <c r="LQA362" s="429"/>
      <c r="LQB362" s="429"/>
      <c r="LQC362" s="429"/>
      <c r="LQD362" s="429"/>
      <c r="LQE362" s="429"/>
      <c r="LQF362" s="429"/>
      <c r="LQG362" s="429"/>
      <c r="LQH362" s="429"/>
      <c r="LQI362" s="429"/>
      <c r="LQJ362" s="429"/>
      <c r="LQK362" s="429"/>
      <c r="LQL362" s="429"/>
      <c r="LQM362" s="432"/>
      <c r="LQN362" s="432"/>
      <c r="LQO362" s="429"/>
      <c r="LQP362" s="429"/>
      <c r="LQQ362" s="429"/>
      <c r="LQR362" s="429"/>
      <c r="LQS362" s="429"/>
      <c r="LQT362" s="429"/>
      <c r="LQU362" s="429"/>
      <c r="LQV362" s="429"/>
      <c r="LQW362" s="429"/>
      <c r="LQX362" s="429"/>
      <c r="LQY362" s="429"/>
      <c r="LQZ362" s="429"/>
      <c r="LRA362" s="429"/>
      <c r="LRB362" s="429"/>
      <c r="LRC362" s="429"/>
      <c r="LRD362" s="429"/>
      <c r="LRE362" s="429"/>
      <c r="LRF362" s="429"/>
      <c r="LRG362" s="429"/>
      <c r="LRH362" s="429"/>
      <c r="LRI362" s="429"/>
      <c r="LRJ362" s="429"/>
      <c r="LRK362" s="429"/>
      <c r="LRL362" s="429"/>
      <c r="LRM362" s="432"/>
      <c r="LRN362" s="432"/>
      <c r="LRO362" s="429"/>
      <c r="LRP362" s="429"/>
      <c r="LRQ362" s="429"/>
      <c r="LRR362" s="429"/>
      <c r="LRS362" s="429"/>
      <c r="LRT362" s="429"/>
      <c r="LRU362" s="429"/>
      <c r="LRV362" s="429"/>
      <c r="LRW362" s="429"/>
      <c r="LRX362" s="429"/>
      <c r="LRY362" s="429"/>
      <c r="LRZ362" s="429"/>
      <c r="LSA362" s="429"/>
      <c r="LSB362" s="429"/>
      <c r="LSC362" s="429"/>
      <c r="LSD362" s="429"/>
      <c r="LSE362" s="429"/>
      <c r="LSF362" s="429"/>
      <c r="LSG362" s="429"/>
      <c r="LSH362" s="429"/>
      <c r="LSI362" s="429"/>
      <c r="LSJ362" s="429"/>
      <c r="LSK362" s="429"/>
      <c r="LSL362" s="429"/>
      <c r="LSM362" s="432"/>
      <c r="LSN362" s="432"/>
      <c r="LSO362" s="429"/>
      <c r="LSP362" s="429"/>
      <c r="LSQ362" s="429"/>
      <c r="LSR362" s="429"/>
      <c r="LSS362" s="429"/>
      <c r="LST362" s="429"/>
      <c r="LSU362" s="429"/>
      <c r="LSV362" s="429"/>
      <c r="LSW362" s="429"/>
      <c r="LSX362" s="429"/>
      <c r="LSY362" s="429"/>
      <c r="LSZ362" s="429"/>
      <c r="LTA362" s="429"/>
      <c r="LTB362" s="429"/>
      <c r="LTC362" s="429"/>
      <c r="LTD362" s="429"/>
      <c r="LTE362" s="429"/>
      <c r="LTF362" s="429"/>
      <c r="LTG362" s="429"/>
      <c r="LTH362" s="429"/>
      <c r="LTI362" s="429"/>
      <c r="LTJ362" s="429"/>
      <c r="LTK362" s="429"/>
      <c r="LTL362" s="429"/>
      <c r="LTM362" s="432"/>
      <c r="LTN362" s="432"/>
      <c r="LTO362" s="429"/>
      <c r="LTP362" s="429"/>
      <c r="LTQ362" s="429"/>
      <c r="LTR362" s="429"/>
      <c r="LTS362" s="429"/>
      <c r="LTT362" s="429"/>
      <c r="LTU362" s="429"/>
      <c r="LTV362" s="429"/>
      <c r="LTW362" s="429"/>
      <c r="LTX362" s="429"/>
      <c r="LTY362" s="429"/>
      <c r="LTZ362" s="429"/>
      <c r="LUA362" s="429"/>
      <c r="LUB362" s="429"/>
      <c r="LUC362" s="429"/>
      <c r="LUD362" s="429"/>
      <c r="LUE362" s="429"/>
      <c r="LUF362" s="429"/>
      <c r="LUG362" s="429"/>
      <c r="LUH362" s="429"/>
      <c r="LUI362" s="429"/>
      <c r="LUJ362" s="429"/>
      <c r="LUK362" s="429"/>
      <c r="LUL362" s="429"/>
      <c r="LUM362" s="432"/>
      <c r="LUN362" s="432"/>
      <c r="LUO362" s="429"/>
      <c r="LUP362" s="429"/>
      <c r="LUQ362" s="429"/>
      <c r="LUR362" s="429"/>
      <c r="LUS362" s="429"/>
      <c r="LUT362" s="429"/>
      <c r="LUU362" s="429"/>
      <c r="LUV362" s="429"/>
      <c r="LUW362" s="429"/>
      <c r="LUX362" s="429"/>
      <c r="LUY362" s="429"/>
      <c r="LUZ362" s="429"/>
      <c r="LVA362" s="429"/>
      <c r="LVB362" s="429"/>
      <c r="LVC362" s="429"/>
      <c r="LVD362" s="429"/>
      <c r="LVE362" s="429"/>
      <c r="LVF362" s="429"/>
      <c r="LVG362" s="429"/>
      <c r="LVH362" s="429"/>
      <c r="LVI362" s="429"/>
      <c r="LVJ362" s="429"/>
      <c r="LVK362" s="429"/>
      <c r="LVL362" s="429"/>
      <c r="LVM362" s="432"/>
      <c r="LVN362" s="432"/>
      <c r="LVO362" s="429"/>
      <c r="LVP362" s="429"/>
      <c r="LVQ362" s="429"/>
      <c r="LVR362" s="429"/>
      <c r="LVS362" s="429"/>
      <c r="LVT362" s="429"/>
      <c r="LVU362" s="429"/>
      <c r="LVV362" s="429"/>
      <c r="LVW362" s="429"/>
      <c r="LVX362" s="429"/>
      <c r="LVY362" s="429"/>
      <c r="LVZ362" s="429"/>
      <c r="LWA362" s="429"/>
      <c r="LWB362" s="429"/>
      <c r="LWC362" s="429"/>
      <c r="LWD362" s="429"/>
      <c r="LWE362" s="429"/>
      <c r="LWF362" s="429"/>
      <c r="LWG362" s="429"/>
      <c r="LWH362" s="429"/>
      <c r="LWI362" s="429"/>
      <c r="LWJ362" s="429"/>
      <c r="LWK362" s="429"/>
      <c r="LWL362" s="429"/>
      <c r="LWM362" s="432"/>
      <c r="LWN362" s="432"/>
      <c r="LWO362" s="429"/>
      <c r="LWP362" s="429"/>
      <c r="LWQ362" s="429"/>
      <c r="LWR362" s="429"/>
      <c r="LWS362" s="429"/>
      <c r="LWT362" s="429"/>
      <c r="LWU362" s="429"/>
      <c r="LWV362" s="429"/>
      <c r="LWW362" s="429"/>
      <c r="LWX362" s="429"/>
      <c r="LWY362" s="429"/>
      <c r="LWZ362" s="429"/>
      <c r="LXA362" s="429"/>
      <c r="LXB362" s="429"/>
      <c r="LXC362" s="429"/>
      <c r="LXD362" s="429"/>
      <c r="LXE362" s="429"/>
      <c r="LXF362" s="429"/>
      <c r="LXG362" s="429"/>
      <c r="LXH362" s="429"/>
      <c r="LXI362" s="429"/>
      <c r="LXJ362" s="429"/>
      <c r="LXK362" s="429"/>
      <c r="LXL362" s="429"/>
      <c r="LXM362" s="432"/>
      <c r="LXN362" s="432"/>
      <c r="LXO362" s="429"/>
      <c r="LXP362" s="429"/>
      <c r="LXQ362" s="429"/>
      <c r="LXR362" s="429"/>
      <c r="LXS362" s="429"/>
      <c r="LXT362" s="429"/>
      <c r="LXU362" s="429"/>
      <c r="LXV362" s="429"/>
      <c r="LXW362" s="429"/>
      <c r="LXX362" s="429"/>
      <c r="LXY362" s="429"/>
      <c r="LXZ362" s="429"/>
      <c r="LYA362" s="429"/>
      <c r="LYB362" s="429"/>
      <c r="LYC362" s="429"/>
      <c r="LYD362" s="429"/>
      <c r="LYE362" s="429"/>
      <c r="LYF362" s="429"/>
      <c r="LYG362" s="429"/>
      <c r="LYH362" s="429"/>
      <c r="LYI362" s="429"/>
      <c r="LYJ362" s="429"/>
      <c r="LYK362" s="429"/>
      <c r="LYL362" s="429"/>
      <c r="LYM362" s="432"/>
      <c r="LYN362" s="432"/>
      <c r="LYO362" s="429"/>
      <c r="LYP362" s="429"/>
      <c r="LYQ362" s="429"/>
      <c r="LYR362" s="429"/>
      <c r="LYS362" s="429"/>
      <c r="LYT362" s="429"/>
      <c r="LYU362" s="429"/>
      <c r="LYV362" s="429"/>
      <c r="LYW362" s="429"/>
      <c r="LYX362" s="429"/>
      <c r="LYY362" s="429"/>
      <c r="LYZ362" s="429"/>
      <c r="LZA362" s="429"/>
      <c r="LZB362" s="429"/>
      <c r="LZC362" s="429"/>
      <c r="LZD362" s="429"/>
      <c r="LZE362" s="429"/>
      <c r="LZF362" s="429"/>
      <c r="LZG362" s="429"/>
      <c r="LZH362" s="429"/>
      <c r="LZI362" s="429"/>
      <c r="LZJ362" s="429"/>
      <c r="LZK362" s="429"/>
      <c r="LZL362" s="429"/>
      <c r="LZM362" s="432"/>
      <c r="LZN362" s="432"/>
      <c r="LZO362" s="429"/>
      <c r="LZP362" s="429"/>
      <c r="LZQ362" s="429"/>
      <c r="LZR362" s="429"/>
      <c r="LZS362" s="429"/>
      <c r="LZT362" s="429"/>
      <c r="LZU362" s="429"/>
      <c r="LZV362" s="429"/>
      <c r="LZW362" s="429"/>
      <c r="LZX362" s="429"/>
      <c r="LZY362" s="429"/>
      <c r="LZZ362" s="429"/>
      <c r="MAA362" s="429"/>
      <c r="MAB362" s="429"/>
      <c r="MAC362" s="429"/>
      <c r="MAD362" s="429"/>
      <c r="MAE362" s="429"/>
      <c r="MAF362" s="429"/>
      <c r="MAG362" s="429"/>
      <c r="MAH362" s="429"/>
      <c r="MAI362" s="429"/>
      <c r="MAJ362" s="429"/>
      <c r="MAK362" s="429"/>
      <c r="MAL362" s="429"/>
      <c r="MAM362" s="432"/>
      <c r="MAN362" s="432"/>
      <c r="MAO362" s="429"/>
      <c r="MAP362" s="429"/>
      <c r="MAQ362" s="429"/>
      <c r="MAR362" s="429"/>
      <c r="MAS362" s="429"/>
      <c r="MAT362" s="429"/>
      <c r="MAU362" s="429"/>
      <c r="MAV362" s="429"/>
      <c r="MAW362" s="429"/>
      <c r="MAX362" s="429"/>
      <c r="MAY362" s="429"/>
      <c r="MAZ362" s="429"/>
      <c r="MBA362" s="429"/>
      <c r="MBB362" s="429"/>
      <c r="MBC362" s="429"/>
      <c r="MBD362" s="429"/>
      <c r="MBE362" s="429"/>
      <c r="MBF362" s="429"/>
      <c r="MBG362" s="429"/>
      <c r="MBH362" s="429"/>
      <c r="MBI362" s="429"/>
      <c r="MBJ362" s="429"/>
      <c r="MBK362" s="429"/>
      <c r="MBL362" s="429"/>
      <c r="MBM362" s="432"/>
      <c r="MBN362" s="432"/>
      <c r="MBO362" s="429"/>
      <c r="MBP362" s="429"/>
      <c r="MBQ362" s="429"/>
      <c r="MBR362" s="429"/>
      <c r="MBS362" s="429"/>
      <c r="MBT362" s="429"/>
      <c r="MBU362" s="429"/>
      <c r="MBV362" s="429"/>
      <c r="MBW362" s="429"/>
      <c r="MBX362" s="429"/>
      <c r="MBY362" s="429"/>
      <c r="MBZ362" s="429"/>
      <c r="MCA362" s="429"/>
      <c r="MCB362" s="429"/>
      <c r="MCC362" s="429"/>
      <c r="MCD362" s="429"/>
      <c r="MCE362" s="429"/>
      <c r="MCF362" s="429"/>
      <c r="MCG362" s="429"/>
      <c r="MCH362" s="429"/>
      <c r="MCI362" s="429"/>
      <c r="MCJ362" s="429"/>
      <c r="MCK362" s="429"/>
      <c r="MCL362" s="429"/>
      <c r="MCM362" s="432"/>
      <c r="MCN362" s="432"/>
      <c r="MCO362" s="429"/>
      <c r="MCP362" s="429"/>
      <c r="MCQ362" s="429"/>
      <c r="MCR362" s="429"/>
      <c r="MCS362" s="429"/>
      <c r="MCT362" s="429"/>
      <c r="MCU362" s="429"/>
      <c r="MCV362" s="429"/>
      <c r="MCW362" s="429"/>
      <c r="MCX362" s="429"/>
      <c r="MCY362" s="429"/>
      <c r="MCZ362" s="429"/>
      <c r="MDA362" s="429"/>
      <c r="MDB362" s="429"/>
      <c r="MDC362" s="429"/>
      <c r="MDD362" s="429"/>
      <c r="MDE362" s="429"/>
      <c r="MDF362" s="429"/>
      <c r="MDG362" s="429"/>
      <c r="MDH362" s="429"/>
      <c r="MDI362" s="429"/>
      <c r="MDJ362" s="429"/>
      <c r="MDK362" s="429"/>
      <c r="MDL362" s="429"/>
      <c r="MDM362" s="432"/>
      <c r="MDN362" s="432"/>
      <c r="MDO362" s="429"/>
      <c r="MDP362" s="429"/>
      <c r="MDQ362" s="429"/>
      <c r="MDR362" s="429"/>
      <c r="MDS362" s="429"/>
      <c r="MDT362" s="429"/>
      <c r="MDU362" s="429"/>
      <c r="MDV362" s="429"/>
      <c r="MDW362" s="429"/>
      <c r="MDX362" s="429"/>
      <c r="MDY362" s="429"/>
      <c r="MDZ362" s="429"/>
      <c r="MEA362" s="429"/>
      <c r="MEB362" s="429"/>
      <c r="MEC362" s="429"/>
      <c r="MED362" s="429"/>
      <c r="MEE362" s="429"/>
      <c r="MEF362" s="429"/>
      <c r="MEG362" s="429"/>
      <c r="MEH362" s="429"/>
      <c r="MEI362" s="429"/>
      <c r="MEJ362" s="429"/>
      <c r="MEK362" s="429"/>
      <c r="MEL362" s="429"/>
      <c r="MEM362" s="432"/>
      <c r="MEN362" s="432"/>
      <c r="MEO362" s="429"/>
      <c r="MEP362" s="429"/>
      <c r="MEQ362" s="429"/>
      <c r="MER362" s="429"/>
      <c r="MES362" s="429"/>
      <c r="MET362" s="429"/>
      <c r="MEU362" s="429"/>
      <c r="MEV362" s="429"/>
      <c r="MEW362" s="429"/>
      <c r="MEX362" s="429"/>
      <c r="MEY362" s="429"/>
      <c r="MEZ362" s="429"/>
      <c r="MFA362" s="429"/>
      <c r="MFB362" s="429"/>
      <c r="MFC362" s="429"/>
      <c r="MFD362" s="429"/>
      <c r="MFE362" s="429"/>
      <c r="MFF362" s="429"/>
      <c r="MFG362" s="429"/>
      <c r="MFH362" s="429"/>
      <c r="MFI362" s="429"/>
      <c r="MFJ362" s="429"/>
      <c r="MFK362" s="429"/>
      <c r="MFL362" s="429"/>
      <c r="MFM362" s="432"/>
      <c r="MFN362" s="432"/>
      <c r="MFO362" s="429"/>
      <c r="MFP362" s="429"/>
      <c r="MFQ362" s="429"/>
      <c r="MFR362" s="429"/>
      <c r="MFS362" s="429"/>
      <c r="MFT362" s="429"/>
      <c r="MFU362" s="429"/>
      <c r="MFV362" s="429"/>
      <c r="MFW362" s="429"/>
      <c r="MFX362" s="429"/>
      <c r="MFY362" s="429"/>
      <c r="MFZ362" s="429"/>
      <c r="MGA362" s="429"/>
      <c r="MGB362" s="429"/>
      <c r="MGC362" s="429"/>
      <c r="MGD362" s="429"/>
      <c r="MGE362" s="429"/>
      <c r="MGF362" s="429"/>
      <c r="MGG362" s="429"/>
      <c r="MGH362" s="429"/>
      <c r="MGI362" s="429"/>
      <c r="MGJ362" s="429"/>
      <c r="MGK362" s="429"/>
      <c r="MGL362" s="429"/>
      <c r="MGM362" s="432"/>
      <c r="MGN362" s="432"/>
      <c r="MGO362" s="429"/>
      <c r="MGP362" s="429"/>
      <c r="MGQ362" s="429"/>
      <c r="MGR362" s="429"/>
      <c r="MGS362" s="429"/>
      <c r="MGT362" s="429"/>
      <c r="MGU362" s="429"/>
      <c r="MGV362" s="429"/>
      <c r="MGW362" s="429"/>
      <c r="MGX362" s="429"/>
      <c r="MGY362" s="429"/>
      <c r="MGZ362" s="429"/>
      <c r="MHA362" s="429"/>
      <c r="MHB362" s="429"/>
      <c r="MHC362" s="429"/>
      <c r="MHD362" s="429"/>
      <c r="MHE362" s="429"/>
      <c r="MHF362" s="429"/>
      <c r="MHG362" s="429"/>
      <c r="MHH362" s="429"/>
      <c r="MHI362" s="429"/>
      <c r="MHJ362" s="429"/>
      <c r="MHK362" s="429"/>
      <c r="MHL362" s="429"/>
      <c r="MHM362" s="432"/>
      <c r="MHN362" s="432"/>
      <c r="MHO362" s="429"/>
      <c r="MHP362" s="429"/>
      <c r="MHQ362" s="429"/>
      <c r="MHR362" s="429"/>
      <c r="MHS362" s="429"/>
      <c r="MHT362" s="429"/>
      <c r="MHU362" s="429"/>
      <c r="MHV362" s="429"/>
      <c r="MHW362" s="429"/>
      <c r="MHX362" s="429"/>
      <c r="MHY362" s="429"/>
      <c r="MHZ362" s="429"/>
      <c r="MIA362" s="429"/>
      <c r="MIB362" s="429"/>
      <c r="MIC362" s="429"/>
      <c r="MID362" s="429"/>
      <c r="MIE362" s="429"/>
      <c r="MIF362" s="429"/>
      <c r="MIG362" s="429"/>
      <c r="MIH362" s="429"/>
      <c r="MII362" s="429"/>
      <c r="MIJ362" s="429"/>
      <c r="MIK362" s="429"/>
      <c r="MIL362" s="429"/>
      <c r="MIM362" s="432"/>
      <c r="MIN362" s="432"/>
      <c r="MIO362" s="429"/>
      <c r="MIP362" s="429"/>
      <c r="MIQ362" s="429"/>
      <c r="MIR362" s="429"/>
      <c r="MIS362" s="429"/>
      <c r="MIT362" s="429"/>
      <c r="MIU362" s="429"/>
      <c r="MIV362" s="429"/>
      <c r="MIW362" s="429"/>
      <c r="MIX362" s="429"/>
      <c r="MIY362" s="429"/>
      <c r="MIZ362" s="429"/>
      <c r="MJA362" s="429"/>
      <c r="MJB362" s="429"/>
      <c r="MJC362" s="429"/>
      <c r="MJD362" s="429"/>
      <c r="MJE362" s="429"/>
      <c r="MJF362" s="429"/>
      <c r="MJG362" s="429"/>
      <c r="MJH362" s="429"/>
      <c r="MJI362" s="429"/>
      <c r="MJJ362" s="429"/>
      <c r="MJK362" s="429"/>
      <c r="MJL362" s="429"/>
      <c r="MJM362" s="432"/>
      <c r="MJN362" s="432"/>
      <c r="MJO362" s="429"/>
      <c r="MJP362" s="429"/>
      <c r="MJQ362" s="429"/>
      <c r="MJR362" s="429"/>
      <c r="MJS362" s="429"/>
      <c r="MJT362" s="429"/>
      <c r="MJU362" s="429"/>
      <c r="MJV362" s="429"/>
      <c r="MJW362" s="429"/>
      <c r="MJX362" s="429"/>
      <c r="MJY362" s="429"/>
      <c r="MJZ362" s="429"/>
      <c r="MKA362" s="429"/>
      <c r="MKB362" s="429"/>
      <c r="MKC362" s="429"/>
      <c r="MKD362" s="429"/>
      <c r="MKE362" s="429"/>
      <c r="MKF362" s="429"/>
      <c r="MKG362" s="429"/>
      <c r="MKH362" s="429"/>
      <c r="MKI362" s="429"/>
      <c r="MKJ362" s="429"/>
      <c r="MKK362" s="429"/>
      <c r="MKL362" s="429"/>
      <c r="MKM362" s="432"/>
      <c r="MKN362" s="432"/>
      <c r="MKO362" s="429"/>
      <c r="MKP362" s="429"/>
      <c r="MKQ362" s="429"/>
      <c r="MKR362" s="429"/>
      <c r="MKS362" s="429"/>
      <c r="MKT362" s="429"/>
      <c r="MKU362" s="429"/>
      <c r="MKV362" s="429"/>
      <c r="MKW362" s="429"/>
      <c r="MKX362" s="429"/>
      <c r="MKY362" s="429"/>
      <c r="MKZ362" s="429"/>
      <c r="MLA362" s="429"/>
      <c r="MLB362" s="429"/>
      <c r="MLC362" s="429"/>
      <c r="MLD362" s="429"/>
      <c r="MLE362" s="429"/>
      <c r="MLF362" s="429"/>
      <c r="MLG362" s="429"/>
      <c r="MLH362" s="429"/>
      <c r="MLI362" s="429"/>
      <c r="MLJ362" s="429"/>
      <c r="MLK362" s="429"/>
      <c r="MLL362" s="429"/>
      <c r="MLM362" s="432"/>
      <c r="MLN362" s="432"/>
      <c r="MLO362" s="429"/>
      <c r="MLP362" s="429"/>
      <c r="MLQ362" s="429"/>
      <c r="MLR362" s="429"/>
      <c r="MLS362" s="429"/>
      <c r="MLT362" s="429"/>
      <c r="MLU362" s="429"/>
      <c r="MLV362" s="429"/>
      <c r="MLW362" s="429"/>
      <c r="MLX362" s="429"/>
      <c r="MLY362" s="429"/>
      <c r="MLZ362" s="429"/>
      <c r="MMA362" s="429"/>
      <c r="MMB362" s="429"/>
      <c r="MMC362" s="429"/>
      <c r="MMD362" s="429"/>
      <c r="MME362" s="429"/>
      <c r="MMF362" s="429"/>
      <c r="MMG362" s="429"/>
      <c r="MMH362" s="429"/>
      <c r="MMI362" s="429"/>
      <c r="MMJ362" s="429"/>
      <c r="MMK362" s="429"/>
      <c r="MML362" s="429"/>
      <c r="MMM362" s="432"/>
      <c r="MMN362" s="432"/>
      <c r="MMO362" s="429"/>
      <c r="MMP362" s="429"/>
      <c r="MMQ362" s="429"/>
      <c r="MMR362" s="429"/>
      <c r="MMS362" s="429"/>
      <c r="MMT362" s="429"/>
      <c r="MMU362" s="429"/>
      <c r="MMV362" s="429"/>
      <c r="MMW362" s="429"/>
      <c r="MMX362" s="429"/>
      <c r="MMY362" s="429"/>
      <c r="MMZ362" s="429"/>
      <c r="MNA362" s="429"/>
      <c r="MNB362" s="429"/>
      <c r="MNC362" s="429"/>
      <c r="MND362" s="429"/>
      <c r="MNE362" s="429"/>
      <c r="MNF362" s="429"/>
      <c r="MNG362" s="429"/>
      <c r="MNH362" s="429"/>
      <c r="MNI362" s="429"/>
      <c r="MNJ362" s="429"/>
      <c r="MNK362" s="429"/>
      <c r="MNL362" s="429"/>
      <c r="MNM362" s="432"/>
      <c r="MNN362" s="432"/>
      <c r="MNO362" s="429"/>
      <c r="MNP362" s="429"/>
      <c r="MNQ362" s="429"/>
      <c r="MNR362" s="429"/>
      <c r="MNS362" s="429"/>
      <c r="MNT362" s="429"/>
      <c r="MNU362" s="429"/>
      <c r="MNV362" s="429"/>
      <c r="MNW362" s="429"/>
      <c r="MNX362" s="429"/>
      <c r="MNY362" s="429"/>
      <c r="MNZ362" s="429"/>
      <c r="MOA362" s="429"/>
      <c r="MOB362" s="429"/>
      <c r="MOC362" s="429"/>
      <c r="MOD362" s="429"/>
      <c r="MOE362" s="429"/>
      <c r="MOF362" s="429"/>
      <c r="MOG362" s="429"/>
      <c r="MOH362" s="429"/>
      <c r="MOI362" s="429"/>
      <c r="MOJ362" s="429"/>
      <c r="MOK362" s="429"/>
      <c r="MOL362" s="429"/>
      <c r="MOM362" s="432"/>
      <c r="MON362" s="432"/>
      <c r="MOO362" s="429"/>
      <c r="MOP362" s="429"/>
      <c r="MOQ362" s="429"/>
      <c r="MOR362" s="429"/>
      <c r="MOS362" s="429"/>
      <c r="MOT362" s="429"/>
      <c r="MOU362" s="429"/>
      <c r="MOV362" s="429"/>
      <c r="MOW362" s="429"/>
      <c r="MOX362" s="429"/>
      <c r="MOY362" s="429"/>
      <c r="MOZ362" s="429"/>
      <c r="MPA362" s="429"/>
      <c r="MPB362" s="429"/>
      <c r="MPC362" s="429"/>
      <c r="MPD362" s="429"/>
      <c r="MPE362" s="429"/>
      <c r="MPF362" s="429"/>
      <c r="MPG362" s="429"/>
      <c r="MPH362" s="429"/>
      <c r="MPI362" s="429"/>
      <c r="MPJ362" s="429"/>
      <c r="MPK362" s="429"/>
      <c r="MPL362" s="429"/>
      <c r="MPM362" s="432"/>
      <c r="MPN362" s="432"/>
      <c r="MPO362" s="429"/>
      <c r="MPP362" s="429"/>
      <c r="MPQ362" s="429"/>
      <c r="MPR362" s="429"/>
      <c r="MPS362" s="429"/>
      <c r="MPT362" s="429"/>
      <c r="MPU362" s="429"/>
      <c r="MPV362" s="429"/>
      <c r="MPW362" s="429"/>
      <c r="MPX362" s="429"/>
      <c r="MPY362" s="429"/>
      <c r="MPZ362" s="429"/>
      <c r="MQA362" s="429"/>
      <c r="MQB362" s="429"/>
      <c r="MQC362" s="429"/>
      <c r="MQD362" s="429"/>
      <c r="MQE362" s="429"/>
      <c r="MQF362" s="429"/>
      <c r="MQG362" s="429"/>
      <c r="MQH362" s="429"/>
      <c r="MQI362" s="429"/>
      <c r="MQJ362" s="429"/>
      <c r="MQK362" s="429"/>
      <c r="MQL362" s="429"/>
      <c r="MQM362" s="432"/>
      <c r="MQN362" s="432"/>
      <c r="MQO362" s="429"/>
      <c r="MQP362" s="429"/>
      <c r="MQQ362" s="429"/>
      <c r="MQR362" s="429"/>
      <c r="MQS362" s="429"/>
      <c r="MQT362" s="429"/>
      <c r="MQU362" s="429"/>
      <c r="MQV362" s="429"/>
      <c r="MQW362" s="429"/>
      <c r="MQX362" s="429"/>
      <c r="MQY362" s="429"/>
      <c r="MQZ362" s="429"/>
      <c r="MRA362" s="429"/>
      <c r="MRB362" s="429"/>
      <c r="MRC362" s="429"/>
      <c r="MRD362" s="429"/>
      <c r="MRE362" s="429"/>
      <c r="MRF362" s="429"/>
      <c r="MRG362" s="429"/>
      <c r="MRH362" s="429"/>
      <c r="MRI362" s="429"/>
      <c r="MRJ362" s="429"/>
      <c r="MRK362" s="429"/>
      <c r="MRL362" s="429"/>
      <c r="MRM362" s="432"/>
      <c r="MRN362" s="432"/>
      <c r="MRO362" s="429"/>
      <c r="MRP362" s="429"/>
      <c r="MRQ362" s="429"/>
      <c r="MRR362" s="429"/>
      <c r="MRS362" s="429"/>
      <c r="MRT362" s="429"/>
      <c r="MRU362" s="429"/>
      <c r="MRV362" s="429"/>
      <c r="MRW362" s="429"/>
      <c r="MRX362" s="429"/>
      <c r="MRY362" s="429"/>
      <c r="MRZ362" s="429"/>
      <c r="MSA362" s="429"/>
      <c r="MSB362" s="429"/>
      <c r="MSC362" s="429"/>
      <c r="MSD362" s="429"/>
      <c r="MSE362" s="429"/>
      <c r="MSF362" s="429"/>
      <c r="MSG362" s="429"/>
      <c r="MSH362" s="429"/>
      <c r="MSI362" s="429"/>
      <c r="MSJ362" s="429"/>
      <c r="MSK362" s="429"/>
      <c r="MSL362" s="429"/>
      <c r="MSM362" s="432"/>
      <c r="MSN362" s="432"/>
      <c r="MSO362" s="429"/>
      <c r="MSP362" s="429"/>
      <c r="MSQ362" s="429"/>
      <c r="MSR362" s="429"/>
      <c r="MSS362" s="429"/>
      <c r="MST362" s="429"/>
      <c r="MSU362" s="429"/>
      <c r="MSV362" s="429"/>
      <c r="MSW362" s="429"/>
      <c r="MSX362" s="429"/>
      <c r="MSY362" s="429"/>
      <c r="MSZ362" s="429"/>
      <c r="MTA362" s="429"/>
      <c r="MTB362" s="429"/>
      <c r="MTC362" s="429"/>
      <c r="MTD362" s="429"/>
      <c r="MTE362" s="429"/>
      <c r="MTF362" s="429"/>
      <c r="MTG362" s="429"/>
      <c r="MTH362" s="429"/>
      <c r="MTI362" s="429"/>
      <c r="MTJ362" s="429"/>
      <c r="MTK362" s="429"/>
      <c r="MTL362" s="429"/>
      <c r="MTM362" s="432"/>
      <c r="MTN362" s="432"/>
      <c r="MTO362" s="429"/>
      <c r="MTP362" s="429"/>
      <c r="MTQ362" s="429"/>
      <c r="MTR362" s="429"/>
      <c r="MTS362" s="429"/>
      <c r="MTT362" s="429"/>
      <c r="MTU362" s="429"/>
      <c r="MTV362" s="429"/>
      <c r="MTW362" s="429"/>
      <c r="MTX362" s="429"/>
      <c r="MTY362" s="429"/>
      <c r="MTZ362" s="429"/>
      <c r="MUA362" s="429"/>
      <c r="MUB362" s="429"/>
      <c r="MUC362" s="429"/>
      <c r="MUD362" s="429"/>
      <c r="MUE362" s="429"/>
      <c r="MUF362" s="429"/>
      <c r="MUG362" s="429"/>
      <c r="MUH362" s="429"/>
      <c r="MUI362" s="429"/>
      <c r="MUJ362" s="429"/>
      <c r="MUK362" s="429"/>
      <c r="MUL362" s="429"/>
      <c r="MUM362" s="432"/>
      <c r="MUN362" s="432"/>
      <c r="MUO362" s="429"/>
      <c r="MUP362" s="429"/>
      <c r="MUQ362" s="429"/>
      <c r="MUR362" s="429"/>
      <c r="MUS362" s="429"/>
      <c r="MUT362" s="429"/>
      <c r="MUU362" s="429"/>
      <c r="MUV362" s="429"/>
      <c r="MUW362" s="429"/>
      <c r="MUX362" s="429"/>
      <c r="MUY362" s="429"/>
      <c r="MUZ362" s="429"/>
      <c r="MVA362" s="429"/>
      <c r="MVB362" s="429"/>
      <c r="MVC362" s="429"/>
      <c r="MVD362" s="429"/>
      <c r="MVE362" s="429"/>
      <c r="MVF362" s="429"/>
      <c r="MVG362" s="429"/>
      <c r="MVH362" s="429"/>
      <c r="MVI362" s="429"/>
      <c r="MVJ362" s="429"/>
      <c r="MVK362" s="429"/>
      <c r="MVL362" s="429"/>
      <c r="MVM362" s="432"/>
      <c r="MVN362" s="432"/>
      <c r="MVO362" s="429"/>
      <c r="MVP362" s="429"/>
      <c r="MVQ362" s="429"/>
      <c r="MVR362" s="429"/>
      <c r="MVS362" s="429"/>
      <c r="MVT362" s="429"/>
      <c r="MVU362" s="429"/>
      <c r="MVV362" s="429"/>
      <c r="MVW362" s="429"/>
      <c r="MVX362" s="429"/>
      <c r="MVY362" s="429"/>
      <c r="MVZ362" s="429"/>
      <c r="MWA362" s="429"/>
      <c r="MWB362" s="429"/>
      <c r="MWC362" s="429"/>
      <c r="MWD362" s="429"/>
      <c r="MWE362" s="429"/>
      <c r="MWF362" s="429"/>
      <c r="MWG362" s="429"/>
      <c r="MWH362" s="429"/>
      <c r="MWI362" s="429"/>
      <c r="MWJ362" s="429"/>
      <c r="MWK362" s="429"/>
      <c r="MWL362" s="429"/>
      <c r="MWM362" s="432"/>
      <c r="MWN362" s="432"/>
      <c r="MWO362" s="429"/>
      <c r="MWP362" s="429"/>
      <c r="MWQ362" s="429"/>
      <c r="MWR362" s="429"/>
      <c r="MWS362" s="429"/>
      <c r="MWT362" s="429"/>
      <c r="MWU362" s="429"/>
      <c r="MWV362" s="429"/>
      <c r="MWW362" s="429"/>
      <c r="MWX362" s="429"/>
      <c r="MWY362" s="429"/>
      <c r="MWZ362" s="429"/>
      <c r="MXA362" s="429"/>
      <c r="MXB362" s="429"/>
      <c r="MXC362" s="429"/>
      <c r="MXD362" s="429"/>
      <c r="MXE362" s="429"/>
      <c r="MXF362" s="429"/>
      <c r="MXG362" s="429"/>
      <c r="MXH362" s="429"/>
      <c r="MXI362" s="429"/>
      <c r="MXJ362" s="429"/>
      <c r="MXK362" s="429"/>
      <c r="MXL362" s="429"/>
      <c r="MXM362" s="432"/>
      <c r="MXN362" s="432"/>
      <c r="MXO362" s="429"/>
      <c r="MXP362" s="429"/>
      <c r="MXQ362" s="429"/>
      <c r="MXR362" s="429"/>
      <c r="MXS362" s="429"/>
      <c r="MXT362" s="429"/>
      <c r="MXU362" s="429"/>
      <c r="MXV362" s="429"/>
      <c r="MXW362" s="429"/>
      <c r="MXX362" s="429"/>
      <c r="MXY362" s="429"/>
      <c r="MXZ362" s="429"/>
      <c r="MYA362" s="429"/>
      <c r="MYB362" s="429"/>
      <c r="MYC362" s="429"/>
      <c r="MYD362" s="429"/>
      <c r="MYE362" s="429"/>
      <c r="MYF362" s="429"/>
      <c r="MYG362" s="429"/>
      <c r="MYH362" s="429"/>
      <c r="MYI362" s="429"/>
      <c r="MYJ362" s="429"/>
      <c r="MYK362" s="429"/>
      <c r="MYL362" s="429"/>
      <c r="MYM362" s="432"/>
      <c r="MYN362" s="432"/>
      <c r="MYO362" s="429"/>
      <c r="MYP362" s="429"/>
      <c r="MYQ362" s="429"/>
      <c r="MYR362" s="429"/>
      <c r="MYS362" s="429"/>
      <c r="MYT362" s="429"/>
      <c r="MYU362" s="429"/>
      <c r="MYV362" s="429"/>
      <c r="MYW362" s="429"/>
      <c r="MYX362" s="429"/>
      <c r="MYY362" s="429"/>
      <c r="MYZ362" s="429"/>
      <c r="MZA362" s="429"/>
      <c r="MZB362" s="429"/>
      <c r="MZC362" s="429"/>
      <c r="MZD362" s="429"/>
      <c r="MZE362" s="429"/>
      <c r="MZF362" s="429"/>
      <c r="MZG362" s="429"/>
      <c r="MZH362" s="429"/>
      <c r="MZI362" s="429"/>
      <c r="MZJ362" s="429"/>
      <c r="MZK362" s="429"/>
      <c r="MZL362" s="429"/>
      <c r="MZM362" s="432"/>
      <c r="MZN362" s="432"/>
      <c r="MZO362" s="429"/>
      <c r="MZP362" s="429"/>
      <c r="MZQ362" s="429"/>
      <c r="MZR362" s="429"/>
      <c r="MZS362" s="429"/>
      <c r="MZT362" s="429"/>
      <c r="MZU362" s="429"/>
      <c r="MZV362" s="429"/>
      <c r="MZW362" s="429"/>
      <c r="MZX362" s="429"/>
      <c r="MZY362" s="429"/>
      <c r="MZZ362" s="429"/>
      <c r="NAA362" s="429"/>
      <c r="NAB362" s="429"/>
      <c r="NAC362" s="429"/>
      <c r="NAD362" s="429"/>
      <c r="NAE362" s="429"/>
      <c r="NAF362" s="429"/>
      <c r="NAG362" s="429"/>
      <c r="NAH362" s="429"/>
      <c r="NAI362" s="429"/>
      <c r="NAJ362" s="429"/>
      <c r="NAK362" s="429"/>
      <c r="NAL362" s="429"/>
      <c r="NAM362" s="432"/>
      <c r="NAN362" s="432"/>
      <c r="NAO362" s="429"/>
      <c r="NAP362" s="429"/>
      <c r="NAQ362" s="429"/>
      <c r="NAR362" s="429"/>
      <c r="NAS362" s="429"/>
      <c r="NAT362" s="429"/>
      <c r="NAU362" s="429"/>
      <c r="NAV362" s="429"/>
      <c r="NAW362" s="429"/>
      <c r="NAX362" s="429"/>
      <c r="NAY362" s="429"/>
      <c r="NAZ362" s="429"/>
      <c r="NBA362" s="429"/>
      <c r="NBB362" s="429"/>
      <c r="NBC362" s="429"/>
      <c r="NBD362" s="429"/>
      <c r="NBE362" s="429"/>
      <c r="NBF362" s="429"/>
      <c r="NBG362" s="429"/>
      <c r="NBH362" s="429"/>
      <c r="NBI362" s="429"/>
      <c r="NBJ362" s="429"/>
      <c r="NBK362" s="429"/>
      <c r="NBL362" s="429"/>
      <c r="NBM362" s="432"/>
      <c r="NBN362" s="432"/>
      <c r="NBO362" s="429"/>
      <c r="NBP362" s="429"/>
      <c r="NBQ362" s="429"/>
      <c r="NBR362" s="429"/>
      <c r="NBS362" s="429"/>
      <c r="NBT362" s="429"/>
      <c r="NBU362" s="429"/>
      <c r="NBV362" s="429"/>
      <c r="NBW362" s="429"/>
      <c r="NBX362" s="429"/>
      <c r="NBY362" s="429"/>
      <c r="NBZ362" s="429"/>
      <c r="NCA362" s="429"/>
      <c r="NCB362" s="429"/>
      <c r="NCC362" s="429"/>
      <c r="NCD362" s="429"/>
      <c r="NCE362" s="429"/>
      <c r="NCF362" s="429"/>
      <c r="NCG362" s="429"/>
      <c r="NCH362" s="429"/>
      <c r="NCI362" s="429"/>
      <c r="NCJ362" s="429"/>
      <c r="NCK362" s="429"/>
      <c r="NCL362" s="429"/>
      <c r="NCM362" s="432"/>
      <c r="NCN362" s="432"/>
      <c r="NCO362" s="429"/>
      <c r="NCP362" s="429"/>
      <c r="NCQ362" s="429"/>
      <c r="NCR362" s="429"/>
      <c r="NCS362" s="429"/>
      <c r="NCT362" s="429"/>
      <c r="NCU362" s="429"/>
      <c r="NCV362" s="429"/>
      <c r="NCW362" s="429"/>
      <c r="NCX362" s="429"/>
      <c r="NCY362" s="429"/>
      <c r="NCZ362" s="429"/>
      <c r="NDA362" s="429"/>
      <c r="NDB362" s="429"/>
      <c r="NDC362" s="429"/>
      <c r="NDD362" s="429"/>
      <c r="NDE362" s="429"/>
      <c r="NDF362" s="429"/>
      <c r="NDG362" s="429"/>
      <c r="NDH362" s="429"/>
      <c r="NDI362" s="429"/>
      <c r="NDJ362" s="429"/>
      <c r="NDK362" s="429"/>
      <c r="NDL362" s="429"/>
      <c r="NDM362" s="432"/>
      <c r="NDN362" s="432"/>
      <c r="NDO362" s="429"/>
      <c r="NDP362" s="429"/>
      <c r="NDQ362" s="429"/>
      <c r="NDR362" s="429"/>
      <c r="NDS362" s="429"/>
      <c r="NDT362" s="429"/>
      <c r="NDU362" s="429"/>
      <c r="NDV362" s="429"/>
      <c r="NDW362" s="429"/>
      <c r="NDX362" s="429"/>
      <c r="NDY362" s="429"/>
      <c r="NDZ362" s="429"/>
      <c r="NEA362" s="429"/>
      <c r="NEB362" s="429"/>
      <c r="NEC362" s="429"/>
      <c r="NED362" s="429"/>
      <c r="NEE362" s="429"/>
      <c r="NEF362" s="429"/>
      <c r="NEG362" s="429"/>
      <c r="NEH362" s="429"/>
      <c r="NEI362" s="429"/>
      <c r="NEJ362" s="429"/>
      <c r="NEK362" s="429"/>
      <c r="NEL362" s="429"/>
      <c r="NEM362" s="432"/>
      <c r="NEN362" s="432"/>
      <c r="NEO362" s="429"/>
      <c r="NEP362" s="429"/>
      <c r="NEQ362" s="429"/>
      <c r="NER362" s="429"/>
      <c r="NES362" s="429"/>
      <c r="NET362" s="429"/>
      <c r="NEU362" s="429"/>
      <c r="NEV362" s="429"/>
      <c r="NEW362" s="429"/>
      <c r="NEX362" s="429"/>
      <c r="NEY362" s="429"/>
      <c r="NEZ362" s="429"/>
      <c r="NFA362" s="429"/>
      <c r="NFB362" s="429"/>
      <c r="NFC362" s="429"/>
      <c r="NFD362" s="429"/>
      <c r="NFE362" s="429"/>
      <c r="NFF362" s="429"/>
      <c r="NFG362" s="429"/>
      <c r="NFH362" s="429"/>
      <c r="NFI362" s="429"/>
      <c r="NFJ362" s="429"/>
      <c r="NFK362" s="429"/>
      <c r="NFL362" s="429"/>
      <c r="NFM362" s="432"/>
      <c r="NFN362" s="432"/>
      <c r="NFO362" s="429"/>
      <c r="NFP362" s="429"/>
      <c r="NFQ362" s="429"/>
      <c r="NFR362" s="429"/>
      <c r="NFS362" s="429"/>
      <c r="NFT362" s="429"/>
      <c r="NFU362" s="429"/>
      <c r="NFV362" s="429"/>
      <c r="NFW362" s="429"/>
      <c r="NFX362" s="429"/>
      <c r="NFY362" s="429"/>
      <c r="NFZ362" s="429"/>
      <c r="NGA362" s="429"/>
      <c r="NGB362" s="429"/>
      <c r="NGC362" s="429"/>
      <c r="NGD362" s="429"/>
      <c r="NGE362" s="429"/>
      <c r="NGF362" s="429"/>
      <c r="NGG362" s="429"/>
      <c r="NGH362" s="429"/>
      <c r="NGI362" s="429"/>
      <c r="NGJ362" s="429"/>
      <c r="NGK362" s="429"/>
      <c r="NGL362" s="429"/>
      <c r="NGM362" s="432"/>
      <c r="NGN362" s="432"/>
      <c r="NGO362" s="429"/>
      <c r="NGP362" s="429"/>
      <c r="NGQ362" s="429"/>
      <c r="NGR362" s="429"/>
      <c r="NGS362" s="429"/>
      <c r="NGT362" s="429"/>
      <c r="NGU362" s="429"/>
      <c r="NGV362" s="429"/>
      <c r="NGW362" s="429"/>
      <c r="NGX362" s="429"/>
      <c r="NGY362" s="429"/>
      <c r="NGZ362" s="429"/>
      <c r="NHA362" s="429"/>
      <c r="NHB362" s="429"/>
      <c r="NHC362" s="429"/>
      <c r="NHD362" s="429"/>
      <c r="NHE362" s="429"/>
      <c r="NHF362" s="429"/>
      <c r="NHG362" s="429"/>
      <c r="NHH362" s="429"/>
      <c r="NHI362" s="429"/>
      <c r="NHJ362" s="429"/>
      <c r="NHK362" s="429"/>
      <c r="NHL362" s="429"/>
      <c r="NHM362" s="432"/>
      <c r="NHN362" s="432"/>
      <c r="NHO362" s="429"/>
      <c r="NHP362" s="429"/>
      <c r="NHQ362" s="429"/>
      <c r="NHR362" s="429"/>
      <c r="NHS362" s="429"/>
      <c r="NHT362" s="429"/>
      <c r="NHU362" s="429"/>
      <c r="NHV362" s="429"/>
      <c r="NHW362" s="429"/>
      <c r="NHX362" s="429"/>
      <c r="NHY362" s="429"/>
      <c r="NHZ362" s="429"/>
      <c r="NIA362" s="429"/>
      <c r="NIB362" s="429"/>
      <c r="NIC362" s="429"/>
      <c r="NID362" s="429"/>
      <c r="NIE362" s="429"/>
      <c r="NIF362" s="429"/>
      <c r="NIG362" s="429"/>
      <c r="NIH362" s="429"/>
      <c r="NII362" s="429"/>
      <c r="NIJ362" s="429"/>
      <c r="NIK362" s="429"/>
      <c r="NIL362" s="429"/>
      <c r="NIM362" s="432"/>
      <c r="NIN362" s="432"/>
      <c r="NIO362" s="429"/>
      <c r="NIP362" s="429"/>
      <c r="NIQ362" s="429"/>
      <c r="NIR362" s="429"/>
      <c r="NIS362" s="429"/>
      <c r="NIT362" s="429"/>
      <c r="NIU362" s="429"/>
      <c r="NIV362" s="429"/>
      <c r="NIW362" s="429"/>
      <c r="NIX362" s="429"/>
      <c r="NIY362" s="429"/>
      <c r="NIZ362" s="429"/>
      <c r="NJA362" s="429"/>
      <c r="NJB362" s="429"/>
      <c r="NJC362" s="429"/>
      <c r="NJD362" s="429"/>
      <c r="NJE362" s="429"/>
      <c r="NJF362" s="429"/>
      <c r="NJG362" s="429"/>
      <c r="NJH362" s="429"/>
      <c r="NJI362" s="429"/>
      <c r="NJJ362" s="429"/>
      <c r="NJK362" s="429"/>
      <c r="NJL362" s="429"/>
      <c r="NJM362" s="432"/>
      <c r="NJN362" s="432"/>
      <c r="NJO362" s="429"/>
      <c r="NJP362" s="429"/>
      <c r="NJQ362" s="429"/>
      <c r="NJR362" s="429"/>
      <c r="NJS362" s="429"/>
      <c r="NJT362" s="429"/>
      <c r="NJU362" s="429"/>
      <c r="NJV362" s="429"/>
      <c r="NJW362" s="429"/>
      <c r="NJX362" s="429"/>
      <c r="NJY362" s="429"/>
      <c r="NJZ362" s="429"/>
      <c r="NKA362" s="429"/>
      <c r="NKB362" s="429"/>
      <c r="NKC362" s="429"/>
      <c r="NKD362" s="429"/>
      <c r="NKE362" s="429"/>
      <c r="NKF362" s="429"/>
      <c r="NKG362" s="429"/>
      <c r="NKH362" s="429"/>
      <c r="NKI362" s="429"/>
      <c r="NKJ362" s="429"/>
      <c r="NKK362" s="429"/>
      <c r="NKL362" s="429"/>
      <c r="NKM362" s="432"/>
      <c r="NKN362" s="432"/>
      <c r="NKO362" s="429"/>
      <c r="NKP362" s="429"/>
      <c r="NKQ362" s="429"/>
      <c r="NKR362" s="429"/>
      <c r="NKS362" s="429"/>
      <c r="NKT362" s="429"/>
      <c r="NKU362" s="429"/>
      <c r="NKV362" s="429"/>
      <c r="NKW362" s="429"/>
      <c r="NKX362" s="429"/>
      <c r="NKY362" s="429"/>
      <c r="NKZ362" s="429"/>
      <c r="NLA362" s="429"/>
      <c r="NLB362" s="429"/>
      <c r="NLC362" s="429"/>
      <c r="NLD362" s="429"/>
      <c r="NLE362" s="429"/>
      <c r="NLF362" s="429"/>
      <c r="NLG362" s="429"/>
      <c r="NLH362" s="429"/>
      <c r="NLI362" s="429"/>
      <c r="NLJ362" s="429"/>
      <c r="NLK362" s="429"/>
      <c r="NLL362" s="429"/>
      <c r="NLM362" s="432"/>
      <c r="NLN362" s="432"/>
      <c r="NLO362" s="429"/>
      <c r="NLP362" s="429"/>
      <c r="NLQ362" s="429"/>
      <c r="NLR362" s="429"/>
      <c r="NLS362" s="429"/>
      <c r="NLT362" s="429"/>
      <c r="NLU362" s="429"/>
      <c r="NLV362" s="429"/>
      <c r="NLW362" s="429"/>
      <c r="NLX362" s="429"/>
      <c r="NLY362" s="429"/>
      <c r="NLZ362" s="429"/>
      <c r="NMA362" s="429"/>
      <c r="NMB362" s="429"/>
      <c r="NMC362" s="429"/>
      <c r="NMD362" s="429"/>
      <c r="NME362" s="429"/>
      <c r="NMF362" s="429"/>
      <c r="NMG362" s="429"/>
      <c r="NMH362" s="429"/>
      <c r="NMI362" s="429"/>
      <c r="NMJ362" s="429"/>
      <c r="NMK362" s="429"/>
      <c r="NML362" s="429"/>
      <c r="NMM362" s="432"/>
      <c r="NMN362" s="432"/>
      <c r="NMO362" s="429"/>
      <c r="NMP362" s="429"/>
      <c r="NMQ362" s="429"/>
      <c r="NMR362" s="429"/>
      <c r="NMS362" s="429"/>
      <c r="NMT362" s="429"/>
      <c r="NMU362" s="429"/>
      <c r="NMV362" s="429"/>
      <c r="NMW362" s="429"/>
      <c r="NMX362" s="429"/>
      <c r="NMY362" s="429"/>
      <c r="NMZ362" s="429"/>
      <c r="NNA362" s="429"/>
      <c r="NNB362" s="429"/>
      <c r="NNC362" s="429"/>
      <c r="NND362" s="429"/>
      <c r="NNE362" s="429"/>
      <c r="NNF362" s="429"/>
      <c r="NNG362" s="429"/>
      <c r="NNH362" s="429"/>
      <c r="NNI362" s="429"/>
      <c r="NNJ362" s="429"/>
      <c r="NNK362" s="429"/>
      <c r="NNL362" s="429"/>
      <c r="NNM362" s="432"/>
      <c r="NNN362" s="432"/>
      <c r="NNO362" s="429"/>
      <c r="NNP362" s="429"/>
      <c r="NNQ362" s="429"/>
      <c r="NNR362" s="429"/>
      <c r="NNS362" s="429"/>
      <c r="NNT362" s="429"/>
      <c r="NNU362" s="429"/>
      <c r="NNV362" s="429"/>
      <c r="NNW362" s="429"/>
      <c r="NNX362" s="429"/>
      <c r="NNY362" s="429"/>
      <c r="NNZ362" s="429"/>
      <c r="NOA362" s="429"/>
      <c r="NOB362" s="429"/>
      <c r="NOC362" s="429"/>
      <c r="NOD362" s="429"/>
      <c r="NOE362" s="429"/>
      <c r="NOF362" s="429"/>
      <c r="NOG362" s="429"/>
      <c r="NOH362" s="429"/>
      <c r="NOI362" s="429"/>
      <c r="NOJ362" s="429"/>
      <c r="NOK362" s="429"/>
      <c r="NOL362" s="429"/>
      <c r="NOM362" s="432"/>
      <c r="NON362" s="432"/>
      <c r="NOO362" s="429"/>
      <c r="NOP362" s="429"/>
      <c r="NOQ362" s="429"/>
      <c r="NOR362" s="429"/>
      <c r="NOS362" s="429"/>
      <c r="NOT362" s="429"/>
      <c r="NOU362" s="429"/>
      <c r="NOV362" s="429"/>
      <c r="NOW362" s="429"/>
      <c r="NOX362" s="429"/>
      <c r="NOY362" s="429"/>
      <c r="NOZ362" s="429"/>
      <c r="NPA362" s="429"/>
      <c r="NPB362" s="429"/>
      <c r="NPC362" s="429"/>
      <c r="NPD362" s="429"/>
      <c r="NPE362" s="429"/>
      <c r="NPF362" s="429"/>
      <c r="NPG362" s="429"/>
      <c r="NPH362" s="429"/>
      <c r="NPI362" s="429"/>
      <c r="NPJ362" s="429"/>
      <c r="NPK362" s="429"/>
      <c r="NPL362" s="429"/>
      <c r="NPM362" s="432"/>
      <c r="NPN362" s="432"/>
      <c r="NPO362" s="429"/>
      <c r="NPP362" s="429"/>
      <c r="NPQ362" s="429"/>
      <c r="NPR362" s="429"/>
      <c r="NPS362" s="429"/>
      <c r="NPT362" s="429"/>
      <c r="NPU362" s="429"/>
      <c r="NPV362" s="429"/>
      <c r="NPW362" s="429"/>
      <c r="NPX362" s="429"/>
      <c r="NPY362" s="429"/>
      <c r="NPZ362" s="429"/>
      <c r="NQA362" s="429"/>
      <c r="NQB362" s="429"/>
      <c r="NQC362" s="429"/>
      <c r="NQD362" s="429"/>
      <c r="NQE362" s="429"/>
      <c r="NQF362" s="429"/>
      <c r="NQG362" s="429"/>
      <c r="NQH362" s="429"/>
      <c r="NQI362" s="429"/>
      <c r="NQJ362" s="429"/>
      <c r="NQK362" s="429"/>
      <c r="NQL362" s="429"/>
      <c r="NQM362" s="432"/>
      <c r="NQN362" s="432"/>
      <c r="NQO362" s="429"/>
      <c r="NQP362" s="429"/>
      <c r="NQQ362" s="429"/>
      <c r="NQR362" s="429"/>
      <c r="NQS362" s="429"/>
      <c r="NQT362" s="429"/>
      <c r="NQU362" s="429"/>
      <c r="NQV362" s="429"/>
      <c r="NQW362" s="429"/>
      <c r="NQX362" s="429"/>
      <c r="NQY362" s="429"/>
      <c r="NQZ362" s="429"/>
      <c r="NRA362" s="429"/>
      <c r="NRB362" s="429"/>
      <c r="NRC362" s="429"/>
      <c r="NRD362" s="429"/>
      <c r="NRE362" s="429"/>
      <c r="NRF362" s="429"/>
      <c r="NRG362" s="429"/>
      <c r="NRH362" s="429"/>
      <c r="NRI362" s="429"/>
      <c r="NRJ362" s="429"/>
      <c r="NRK362" s="429"/>
      <c r="NRL362" s="429"/>
      <c r="NRM362" s="432"/>
      <c r="NRN362" s="432"/>
      <c r="NRO362" s="429"/>
      <c r="NRP362" s="429"/>
      <c r="NRQ362" s="429"/>
      <c r="NRR362" s="429"/>
      <c r="NRS362" s="429"/>
      <c r="NRT362" s="429"/>
      <c r="NRU362" s="429"/>
      <c r="NRV362" s="429"/>
      <c r="NRW362" s="429"/>
      <c r="NRX362" s="429"/>
      <c r="NRY362" s="429"/>
      <c r="NRZ362" s="429"/>
      <c r="NSA362" s="429"/>
      <c r="NSB362" s="429"/>
      <c r="NSC362" s="429"/>
      <c r="NSD362" s="429"/>
      <c r="NSE362" s="429"/>
      <c r="NSF362" s="429"/>
      <c r="NSG362" s="429"/>
      <c r="NSH362" s="429"/>
      <c r="NSI362" s="429"/>
      <c r="NSJ362" s="429"/>
      <c r="NSK362" s="429"/>
      <c r="NSL362" s="429"/>
      <c r="NSM362" s="432"/>
      <c r="NSN362" s="432"/>
      <c r="NSO362" s="429"/>
      <c r="NSP362" s="429"/>
      <c r="NSQ362" s="429"/>
      <c r="NSR362" s="429"/>
      <c r="NSS362" s="429"/>
      <c r="NST362" s="429"/>
      <c r="NSU362" s="429"/>
      <c r="NSV362" s="429"/>
      <c r="NSW362" s="429"/>
      <c r="NSX362" s="429"/>
      <c r="NSY362" s="429"/>
      <c r="NSZ362" s="429"/>
      <c r="NTA362" s="429"/>
      <c r="NTB362" s="429"/>
      <c r="NTC362" s="429"/>
      <c r="NTD362" s="429"/>
      <c r="NTE362" s="429"/>
      <c r="NTF362" s="429"/>
      <c r="NTG362" s="429"/>
      <c r="NTH362" s="429"/>
      <c r="NTI362" s="429"/>
      <c r="NTJ362" s="429"/>
      <c r="NTK362" s="429"/>
      <c r="NTL362" s="429"/>
      <c r="NTM362" s="432"/>
      <c r="NTN362" s="432"/>
      <c r="NTO362" s="429"/>
      <c r="NTP362" s="429"/>
      <c r="NTQ362" s="429"/>
      <c r="NTR362" s="429"/>
      <c r="NTS362" s="429"/>
      <c r="NTT362" s="429"/>
      <c r="NTU362" s="429"/>
      <c r="NTV362" s="429"/>
      <c r="NTW362" s="429"/>
      <c r="NTX362" s="429"/>
      <c r="NTY362" s="429"/>
      <c r="NTZ362" s="429"/>
      <c r="NUA362" s="429"/>
      <c r="NUB362" s="429"/>
      <c r="NUC362" s="429"/>
      <c r="NUD362" s="429"/>
      <c r="NUE362" s="429"/>
      <c r="NUF362" s="429"/>
      <c r="NUG362" s="429"/>
      <c r="NUH362" s="429"/>
      <c r="NUI362" s="429"/>
      <c r="NUJ362" s="429"/>
      <c r="NUK362" s="429"/>
      <c r="NUL362" s="429"/>
      <c r="NUM362" s="432"/>
      <c r="NUN362" s="432"/>
      <c r="NUO362" s="429"/>
      <c r="NUP362" s="429"/>
      <c r="NUQ362" s="429"/>
      <c r="NUR362" s="429"/>
      <c r="NUS362" s="429"/>
      <c r="NUT362" s="429"/>
      <c r="NUU362" s="429"/>
      <c r="NUV362" s="429"/>
      <c r="NUW362" s="429"/>
      <c r="NUX362" s="429"/>
      <c r="NUY362" s="429"/>
      <c r="NUZ362" s="429"/>
      <c r="NVA362" s="429"/>
      <c r="NVB362" s="429"/>
      <c r="NVC362" s="429"/>
      <c r="NVD362" s="429"/>
      <c r="NVE362" s="429"/>
      <c r="NVF362" s="429"/>
      <c r="NVG362" s="429"/>
      <c r="NVH362" s="429"/>
      <c r="NVI362" s="429"/>
      <c r="NVJ362" s="429"/>
      <c r="NVK362" s="429"/>
      <c r="NVL362" s="429"/>
      <c r="NVM362" s="432"/>
      <c r="NVN362" s="432"/>
      <c r="NVO362" s="429"/>
      <c r="NVP362" s="429"/>
      <c r="NVQ362" s="429"/>
      <c r="NVR362" s="429"/>
      <c r="NVS362" s="429"/>
      <c r="NVT362" s="429"/>
      <c r="NVU362" s="429"/>
      <c r="NVV362" s="429"/>
      <c r="NVW362" s="429"/>
      <c r="NVX362" s="429"/>
      <c r="NVY362" s="429"/>
      <c r="NVZ362" s="429"/>
      <c r="NWA362" s="429"/>
      <c r="NWB362" s="429"/>
      <c r="NWC362" s="429"/>
      <c r="NWD362" s="429"/>
      <c r="NWE362" s="429"/>
      <c r="NWF362" s="429"/>
      <c r="NWG362" s="429"/>
      <c r="NWH362" s="429"/>
      <c r="NWI362" s="429"/>
      <c r="NWJ362" s="429"/>
      <c r="NWK362" s="429"/>
      <c r="NWL362" s="429"/>
      <c r="NWM362" s="432"/>
      <c r="NWN362" s="432"/>
      <c r="NWO362" s="429"/>
      <c r="NWP362" s="429"/>
      <c r="NWQ362" s="429"/>
      <c r="NWR362" s="429"/>
      <c r="NWS362" s="429"/>
      <c r="NWT362" s="429"/>
      <c r="NWU362" s="429"/>
      <c r="NWV362" s="429"/>
      <c r="NWW362" s="429"/>
      <c r="NWX362" s="429"/>
      <c r="NWY362" s="429"/>
      <c r="NWZ362" s="429"/>
      <c r="NXA362" s="429"/>
      <c r="NXB362" s="429"/>
      <c r="NXC362" s="429"/>
      <c r="NXD362" s="429"/>
      <c r="NXE362" s="429"/>
      <c r="NXF362" s="429"/>
      <c r="NXG362" s="429"/>
      <c r="NXH362" s="429"/>
      <c r="NXI362" s="429"/>
      <c r="NXJ362" s="429"/>
      <c r="NXK362" s="429"/>
      <c r="NXL362" s="429"/>
      <c r="NXM362" s="432"/>
      <c r="NXN362" s="432"/>
      <c r="NXO362" s="429"/>
      <c r="NXP362" s="429"/>
      <c r="NXQ362" s="429"/>
      <c r="NXR362" s="429"/>
      <c r="NXS362" s="429"/>
      <c r="NXT362" s="429"/>
      <c r="NXU362" s="429"/>
      <c r="NXV362" s="429"/>
      <c r="NXW362" s="429"/>
      <c r="NXX362" s="429"/>
      <c r="NXY362" s="429"/>
      <c r="NXZ362" s="429"/>
      <c r="NYA362" s="429"/>
      <c r="NYB362" s="429"/>
      <c r="NYC362" s="429"/>
      <c r="NYD362" s="429"/>
      <c r="NYE362" s="429"/>
      <c r="NYF362" s="429"/>
      <c r="NYG362" s="429"/>
      <c r="NYH362" s="429"/>
      <c r="NYI362" s="429"/>
      <c r="NYJ362" s="429"/>
      <c r="NYK362" s="429"/>
      <c r="NYL362" s="429"/>
      <c r="NYM362" s="432"/>
      <c r="NYN362" s="432"/>
      <c r="NYO362" s="429"/>
      <c r="NYP362" s="429"/>
      <c r="NYQ362" s="429"/>
      <c r="NYR362" s="429"/>
      <c r="NYS362" s="429"/>
      <c r="NYT362" s="429"/>
      <c r="NYU362" s="429"/>
      <c r="NYV362" s="429"/>
      <c r="NYW362" s="429"/>
      <c r="NYX362" s="429"/>
      <c r="NYY362" s="429"/>
      <c r="NYZ362" s="429"/>
      <c r="NZA362" s="429"/>
      <c r="NZB362" s="429"/>
      <c r="NZC362" s="429"/>
      <c r="NZD362" s="429"/>
      <c r="NZE362" s="429"/>
      <c r="NZF362" s="429"/>
      <c r="NZG362" s="429"/>
      <c r="NZH362" s="429"/>
      <c r="NZI362" s="429"/>
      <c r="NZJ362" s="429"/>
      <c r="NZK362" s="429"/>
      <c r="NZL362" s="429"/>
      <c r="NZM362" s="432"/>
      <c r="NZN362" s="432"/>
      <c r="NZO362" s="429"/>
      <c r="NZP362" s="429"/>
      <c r="NZQ362" s="429"/>
      <c r="NZR362" s="429"/>
      <c r="NZS362" s="429"/>
      <c r="NZT362" s="429"/>
      <c r="NZU362" s="429"/>
      <c r="NZV362" s="429"/>
      <c r="NZW362" s="429"/>
      <c r="NZX362" s="429"/>
      <c r="NZY362" s="429"/>
      <c r="NZZ362" s="429"/>
      <c r="OAA362" s="429"/>
      <c r="OAB362" s="429"/>
      <c r="OAC362" s="429"/>
      <c r="OAD362" s="429"/>
      <c r="OAE362" s="429"/>
      <c r="OAF362" s="429"/>
      <c r="OAG362" s="429"/>
      <c r="OAH362" s="429"/>
      <c r="OAI362" s="429"/>
      <c r="OAJ362" s="429"/>
      <c r="OAK362" s="429"/>
      <c r="OAL362" s="429"/>
      <c r="OAM362" s="432"/>
      <c r="OAN362" s="432"/>
      <c r="OAO362" s="429"/>
      <c r="OAP362" s="429"/>
      <c r="OAQ362" s="429"/>
      <c r="OAR362" s="429"/>
      <c r="OAS362" s="429"/>
      <c r="OAT362" s="429"/>
      <c r="OAU362" s="429"/>
      <c r="OAV362" s="429"/>
      <c r="OAW362" s="429"/>
      <c r="OAX362" s="429"/>
      <c r="OAY362" s="429"/>
      <c r="OAZ362" s="429"/>
      <c r="OBA362" s="429"/>
      <c r="OBB362" s="429"/>
      <c r="OBC362" s="429"/>
      <c r="OBD362" s="429"/>
      <c r="OBE362" s="429"/>
      <c r="OBF362" s="429"/>
      <c r="OBG362" s="429"/>
      <c r="OBH362" s="429"/>
      <c r="OBI362" s="429"/>
      <c r="OBJ362" s="429"/>
      <c r="OBK362" s="429"/>
      <c r="OBL362" s="429"/>
      <c r="OBM362" s="432"/>
      <c r="OBN362" s="432"/>
      <c r="OBO362" s="429"/>
      <c r="OBP362" s="429"/>
      <c r="OBQ362" s="429"/>
      <c r="OBR362" s="429"/>
      <c r="OBS362" s="429"/>
      <c r="OBT362" s="429"/>
      <c r="OBU362" s="429"/>
      <c r="OBV362" s="429"/>
      <c r="OBW362" s="429"/>
      <c r="OBX362" s="429"/>
      <c r="OBY362" s="429"/>
      <c r="OBZ362" s="429"/>
      <c r="OCA362" s="429"/>
      <c r="OCB362" s="429"/>
      <c r="OCC362" s="429"/>
      <c r="OCD362" s="429"/>
      <c r="OCE362" s="429"/>
      <c r="OCF362" s="429"/>
      <c r="OCG362" s="429"/>
      <c r="OCH362" s="429"/>
      <c r="OCI362" s="429"/>
      <c r="OCJ362" s="429"/>
      <c r="OCK362" s="429"/>
      <c r="OCL362" s="429"/>
      <c r="OCM362" s="432"/>
      <c r="OCN362" s="432"/>
      <c r="OCO362" s="429"/>
      <c r="OCP362" s="429"/>
      <c r="OCQ362" s="429"/>
      <c r="OCR362" s="429"/>
      <c r="OCS362" s="429"/>
      <c r="OCT362" s="429"/>
      <c r="OCU362" s="429"/>
      <c r="OCV362" s="429"/>
      <c r="OCW362" s="429"/>
      <c r="OCX362" s="429"/>
      <c r="OCY362" s="429"/>
      <c r="OCZ362" s="429"/>
      <c r="ODA362" s="429"/>
      <c r="ODB362" s="429"/>
      <c r="ODC362" s="429"/>
      <c r="ODD362" s="429"/>
      <c r="ODE362" s="429"/>
      <c r="ODF362" s="429"/>
      <c r="ODG362" s="429"/>
      <c r="ODH362" s="429"/>
      <c r="ODI362" s="429"/>
      <c r="ODJ362" s="429"/>
      <c r="ODK362" s="429"/>
      <c r="ODL362" s="429"/>
      <c r="ODM362" s="432"/>
      <c r="ODN362" s="432"/>
      <c r="ODO362" s="429"/>
      <c r="ODP362" s="429"/>
      <c r="ODQ362" s="429"/>
      <c r="ODR362" s="429"/>
      <c r="ODS362" s="429"/>
      <c r="ODT362" s="429"/>
      <c r="ODU362" s="429"/>
      <c r="ODV362" s="429"/>
      <c r="ODW362" s="429"/>
      <c r="ODX362" s="429"/>
      <c r="ODY362" s="429"/>
      <c r="ODZ362" s="429"/>
      <c r="OEA362" s="429"/>
      <c r="OEB362" s="429"/>
      <c r="OEC362" s="429"/>
      <c r="OED362" s="429"/>
      <c r="OEE362" s="429"/>
      <c r="OEF362" s="429"/>
      <c r="OEG362" s="429"/>
      <c r="OEH362" s="429"/>
      <c r="OEI362" s="429"/>
      <c r="OEJ362" s="429"/>
      <c r="OEK362" s="429"/>
      <c r="OEL362" s="429"/>
      <c r="OEM362" s="432"/>
      <c r="OEN362" s="432"/>
      <c r="OEO362" s="429"/>
      <c r="OEP362" s="429"/>
      <c r="OEQ362" s="429"/>
      <c r="OER362" s="429"/>
      <c r="OES362" s="429"/>
      <c r="OET362" s="429"/>
      <c r="OEU362" s="429"/>
      <c r="OEV362" s="429"/>
      <c r="OEW362" s="429"/>
      <c r="OEX362" s="429"/>
      <c r="OEY362" s="429"/>
      <c r="OEZ362" s="429"/>
      <c r="OFA362" s="429"/>
      <c r="OFB362" s="429"/>
      <c r="OFC362" s="429"/>
      <c r="OFD362" s="429"/>
      <c r="OFE362" s="429"/>
      <c r="OFF362" s="429"/>
      <c r="OFG362" s="429"/>
      <c r="OFH362" s="429"/>
      <c r="OFI362" s="429"/>
      <c r="OFJ362" s="429"/>
      <c r="OFK362" s="429"/>
      <c r="OFL362" s="429"/>
      <c r="OFM362" s="432"/>
      <c r="OFN362" s="432"/>
      <c r="OFO362" s="429"/>
      <c r="OFP362" s="429"/>
      <c r="OFQ362" s="429"/>
      <c r="OFR362" s="429"/>
      <c r="OFS362" s="429"/>
      <c r="OFT362" s="429"/>
      <c r="OFU362" s="429"/>
      <c r="OFV362" s="429"/>
      <c r="OFW362" s="429"/>
      <c r="OFX362" s="429"/>
      <c r="OFY362" s="429"/>
      <c r="OFZ362" s="429"/>
      <c r="OGA362" s="429"/>
      <c r="OGB362" s="429"/>
      <c r="OGC362" s="429"/>
      <c r="OGD362" s="429"/>
      <c r="OGE362" s="429"/>
      <c r="OGF362" s="429"/>
      <c r="OGG362" s="429"/>
      <c r="OGH362" s="429"/>
      <c r="OGI362" s="429"/>
      <c r="OGJ362" s="429"/>
      <c r="OGK362" s="429"/>
      <c r="OGL362" s="429"/>
      <c r="OGM362" s="432"/>
      <c r="OGN362" s="432"/>
      <c r="OGO362" s="429"/>
      <c r="OGP362" s="429"/>
      <c r="OGQ362" s="429"/>
      <c r="OGR362" s="429"/>
      <c r="OGS362" s="429"/>
      <c r="OGT362" s="429"/>
      <c r="OGU362" s="429"/>
      <c r="OGV362" s="429"/>
      <c r="OGW362" s="429"/>
      <c r="OGX362" s="429"/>
      <c r="OGY362" s="429"/>
      <c r="OGZ362" s="429"/>
      <c r="OHA362" s="429"/>
      <c r="OHB362" s="429"/>
      <c r="OHC362" s="429"/>
      <c r="OHD362" s="429"/>
      <c r="OHE362" s="429"/>
      <c r="OHF362" s="429"/>
      <c r="OHG362" s="429"/>
      <c r="OHH362" s="429"/>
      <c r="OHI362" s="429"/>
      <c r="OHJ362" s="429"/>
      <c r="OHK362" s="429"/>
      <c r="OHL362" s="429"/>
      <c r="OHM362" s="432"/>
      <c r="OHN362" s="432"/>
      <c r="OHO362" s="429"/>
      <c r="OHP362" s="429"/>
      <c r="OHQ362" s="429"/>
      <c r="OHR362" s="429"/>
      <c r="OHS362" s="429"/>
      <c r="OHT362" s="429"/>
      <c r="OHU362" s="429"/>
      <c r="OHV362" s="429"/>
      <c r="OHW362" s="429"/>
      <c r="OHX362" s="429"/>
      <c r="OHY362" s="429"/>
      <c r="OHZ362" s="429"/>
      <c r="OIA362" s="429"/>
      <c r="OIB362" s="429"/>
      <c r="OIC362" s="429"/>
      <c r="OID362" s="429"/>
      <c r="OIE362" s="429"/>
      <c r="OIF362" s="429"/>
      <c r="OIG362" s="429"/>
      <c r="OIH362" s="429"/>
      <c r="OII362" s="429"/>
      <c r="OIJ362" s="429"/>
      <c r="OIK362" s="429"/>
      <c r="OIL362" s="429"/>
      <c r="OIM362" s="432"/>
      <c r="OIN362" s="432"/>
      <c r="OIO362" s="429"/>
      <c r="OIP362" s="429"/>
      <c r="OIQ362" s="429"/>
      <c r="OIR362" s="429"/>
      <c r="OIS362" s="429"/>
      <c r="OIT362" s="429"/>
      <c r="OIU362" s="429"/>
      <c r="OIV362" s="429"/>
      <c r="OIW362" s="429"/>
      <c r="OIX362" s="429"/>
      <c r="OIY362" s="429"/>
      <c r="OIZ362" s="429"/>
      <c r="OJA362" s="429"/>
      <c r="OJB362" s="429"/>
      <c r="OJC362" s="429"/>
      <c r="OJD362" s="429"/>
      <c r="OJE362" s="429"/>
      <c r="OJF362" s="429"/>
      <c r="OJG362" s="429"/>
      <c r="OJH362" s="429"/>
      <c r="OJI362" s="429"/>
      <c r="OJJ362" s="429"/>
      <c r="OJK362" s="429"/>
      <c r="OJL362" s="429"/>
      <c r="OJM362" s="432"/>
      <c r="OJN362" s="432"/>
      <c r="OJO362" s="429"/>
      <c r="OJP362" s="429"/>
      <c r="OJQ362" s="429"/>
      <c r="OJR362" s="429"/>
      <c r="OJS362" s="429"/>
      <c r="OJT362" s="429"/>
      <c r="OJU362" s="429"/>
      <c r="OJV362" s="429"/>
      <c r="OJW362" s="429"/>
      <c r="OJX362" s="429"/>
      <c r="OJY362" s="429"/>
      <c r="OJZ362" s="429"/>
      <c r="OKA362" s="429"/>
      <c r="OKB362" s="429"/>
      <c r="OKC362" s="429"/>
      <c r="OKD362" s="429"/>
      <c r="OKE362" s="429"/>
      <c r="OKF362" s="429"/>
      <c r="OKG362" s="429"/>
      <c r="OKH362" s="429"/>
      <c r="OKI362" s="429"/>
      <c r="OKJ362" s="429"/>
      <c r="OKK362" s="429"/>
      <c r="OKL362" s="429"/>
      <c r="OKM362" s="432"/>
      <c r="OKN362" s="432"/>
      <c r="OKO362" s="429"/>
      <c r="OKP362" s="429"/>
      <c r="OKQ362" s="429"/>
      <c r="OKR362" s="429"/>
      <c r="OKS362" s="429"/>
      <c r="OKT362" s="429"/>
      <c r="OKU362" s="429"/>
      <c r="OKV362" s="429"/>
      <c r="OKW362" s="429"/>
      <c r="OKX362" s="429"/>
      <c r="OKY362" s="429"/>
      <c r="OKZ362" s="429"/>
      <c r="OLA362" s="429"/>
      <c r="OLB362" s="429"/>
      <c r="OLC362" s="429"/>
      <c r="OLD362" s="429"/>
      <c r="OLE362" s="429"/>
      <c r="OLF362" s="429"/>
      <c r="OLG362" s="429"/>
      <c r="OLH362" s="429"/>
      <c r="OLI362" s="429"/>
      <c r="OLJ362" s="429"/>
      <c r="OLK362" s="429"/>
      <c r="OLL362" s="429"/>
      <c r="OLM362" s="432"/>
      <c r="OLN362" s="432"/>
      <c r="OLO362" s="429"/>
      <c r="OLP362" s="429"/>
      <c r="OLQ362" s="429"/>
      <c r="OLR362" s="429"/>
      <c r="OLS362" s="429"/>
      <c r="OLT362" s="429"/>
      <c r="OLU362" s="429"/>
      <c r="OLV362" s="429"/>
      <c r="OLW362" s="429"/>
      <c r="OLX362" s="429"/>
      <c r="OLY362" s="429"/>
      <c r="OLZ362" s="429"/>
      <c r="OMA362" s="429"/>
      <c r="OMB362" s="429"/>
      <c r="OMC362" s="429"/>
      <c r="OMD362" s="429"/>
      <c r="OME362" s="429"/>
      <c r="OMF362" s="429"/>
      <c r="OMG362" s="429"/>
      <c r="OMH362" s="429"/>
      <c r="OMI362" s="429"/>
      <c r="OMJ362" s="429"/>
      <c r="OMK362" s="429"/>
      <c r="OML362" s="429"/>
      <c r="OMM362" s="432"/>
      <c r="OMN362" s="432"/>
      <c r="OMO362" s="429"/>
      <c r="OMP362" s="429"/>
      <c r="OMQ362" s="429"/>
      <c r="OMR362" s="429"/>
      <c r="OMS362" s="429"/>
      <c r="OMT362" s="429"/>
      <c r="OMU362" s="429"/>
      <c r="OMV362" s="429"/>
      <c r="OMW362" s="429"/>
      <c r="OMX362" s="429"/>
      <c r="OMY362" s="429"/>
      <c r="OMZ362" s="429"/>
      <c r="ONA362" s="429"/>
      <c r="ONB362" s="429"/>
      <c r="ONC362" s="429"/>
      <c r="OND362" s="429"/>
      <c r="ONE362" s="429"/>
      <c r="ONF362" s="429"/>
      <c r="ONG362" s="429"/>
      <c r="ONH362" s="429"/>
      <c r="ONI362" s="429"/>
      <c r="ONJ362" s="429"/>
      <c r="ONK362" s="429"/>
      <c r="ONL362" s="429"/>
      <c r="ONM362" s="432"/>
      <c r="ONN362" s="432"/>
      <c r="ONO362" s="429"/>
      <c r="ONP362" s="429"/>
      <c r="ONQ362" s="429"/>
      <c r="ONR362" s="429"/>
      <c r="ONS362" s="429"/>
      <c r="ONT362" s="429"/>
      <c r="ONU362" s="429"/>
      <c r="ONV362" s="429"/>
      <c r="ONW362" s="429"/>
      <c r="ONX362" s="429"/>
      <c r="ONY362" s="429"/>
      <c r="ONZ362" s="429"/>
      <c r="OOA362" s="429"/>
      <c r="OOB362" s="429"/>
      <c r="OOC362" s="429"/>
      <c r="OOD362" s="429"/>
      <c r="OOE362" s="429"/>
      <c r="OOF362" s="429"/>
      <c r="OOG362" s="429"/>
      <c r="OOH362" s="429"/>
      <c r="OOI362" s="429"/>
      <c r="OOJ362" s="429"/>
      <c r="OOK362" s="429"/>
      <c r="OOL362" s="429"/>
      <c r="OOM362" s="432"/>
      <c r="OON362" s="432"/>
      <c r="OOO362" s="429"/>
      <c r="OOP362" s="429"/>
      <c r="OOQ362" s="429"/>
      <c r="OOR362" s="429"/>
      <c r="OOS362" s="429"/>
      <c r="OOT362" s="429"/>
      <c r="OOU362" s="429"/>
      <c r="OOV362" s="429"/>
      <c r="OOW362" s="429"/>
      <c r="OOX362" s="429"/>
      <c r="OOY362" s="429"/>
      <c r="OOZ362" s="429"/>
      <c r="OPA362" s="429"/>
      <c r="OPB362" s="429"/>
      <c r="OPC362" s="429"/>
      <c r="OPD362" s="429"/>
      <c r="OPE362" s="429"/>
      <c r="OPF362" s="429"/>
      <c r="OPG362" s="429"/>
      <c r="OPH362" s="429"/>
      <c r="OPI362" s="429"/>
      <c r="OPJ362" s="429"/>
      <c r="OPK362" s="429"/>
      <c r="OPL362" s="429"/>
      <c r="OPM362" s="432"/>
      <c r="OPN362" s="432"/>
      <c r="OPO362" s="429"/>
      <c r="OPP362" s="429"/>
      <c r="OPQ362" s="429"/>
      <c r="OPR362" s="429"/>
      <c r="OPS362" s="429"/>
      <c r="OPT362" s="429"/>
      <c r="OPU362" s="429"/>
      <c r="OPV362" s="429"/>
      <c r="OPW362" s="429"/>
      <c r="OPX362" s="429"/>
      <c r="OPY362" s="429"/>
      <c r="OPZ362" s="429"/>
      <c r="OQA362" s="429"/>
      <c r="OQB362" s="429"/>
      <c r="OQC362" s="429"/>
      <c r="OQD362" s="429"/>
      <c r="OQE362" s="429"/>
      <c r="OQF362" s="429"/>
      <c r="OQG362" s="429"/>
      <c r="OQH362" s="429"/>
      <c r="OQI362" s="429"/>
      <c r="OQJ362" s="429"/>
      <c r="OQK362" s="429"/>
      <c r="OQL362" s="429"/>
      <c r="OQM362" s="432"/>
      <c r="OQN362" s="432"/>
      <c r="OQO362" s="429"/>
      <c r="OQP362" s="429"/>
      <c r="OQQ362" s="429"/>
      <c r="OQR362" s="429"/>
      <c r="OQS362" s="429"/>
      <c r="OQT362" s="429"/>
      <c r="OQU362" s="429"/>
      <c r="OQV362" s="429"/>
      <c r="OQW362" s="429"/>
      <c r="OQX362" s="429"/>
      <c r="OQY362" s="429"/>
      <c r="OQZ362" s="429"/>
      <c r="ORA362" s="429"/>
      <c r="ORB362" s="429"/>
      <c r="ORC362" s="429"/>
      <c r="ORD362" s="429"/>
      <c r="ORE362" s="429"/>
      <c r="ORF362" s="429"/>
      <c r="ORG362" s="429"/>
      <c r="ORH362" s="429"/>
      <c r="ORI362" s="429"/>
      <c r="ORJ362" s="429"/>
      <c r="ORK362" s="429"/>
      <c r="ORL362" s="429"/>
      <c r="ORM362" s="432"/>
      <c r="ORN362" s="432"/>
      <c r="ORO362" s="429"/>
      <c r="ORP362" s="429"/>
      <c r="ORQ362" s="429"/>
      <c r="ORR362" s="429"/>
      <c r="ORS362" s="429"/>
      <c r="ORT362" s="429"/>
      <c r="ORU362" s="429"/>
      <c r="ORV362" s="429"/>
      <c r="ORW362" s="429"/>
      <c r="ORX362" s="429"/>
      <c r="ORY362" s="429"/>
      <c r="ORZ362" s="429"/>
      <c r="OSA362" s="429"/>
      <c r="OSB362" s="429"/>
      <c r="OSC362" s="429"/>
      <c r="OSD362" s="429"/>
      <c r="OSE362" s="429"/>
      <c r="OSF362" s="429"/>
      <c r="OSG362" s="429"/>
      <c r="OSH362" s="429"/>
      <c r="OSI362" s="429"/>
      <c r="OSJ362" s="429"/>
      <c r="OSK362" s="429"/>
      <c r="OSL362" s="429"/>
      <c r="OSM362" s="432"/>
      <c r="OSN362" s="432"/>
      <c r="OSO362" s="429"/>
      <c r="OSP362" s="429"/>
      <c r="OSQ362" s="429"/>
      <c r="OSR362" s="429"/>
      <c r="OSS362" s="429"/>
      <c r="OST362" s="429"/>
      <c r="OSU362" s="429"/>
      <c r="OSV362" s="429"/>
      <c r="OSW362" s="429"/>
      <c r="OSX362" s="429"/>
      <c r="OSY362" s="429"/>
      <c r="OSZ362" s="429"/>
      <c r="OTA362" s="429"/>
      <c r="OTB362" s="429"/>
      <c r="OTC362" s="429"/>
      <c r="OTD362" s="429"/>
      <c r="OTE362" s="429"/>
      <c r="OTF362" s="429"/>
      <c r="OTG362" s="429"/>
      <c r="OTH362" s="429"/>
      <c r="OTI362" s="429"/>
      <c r="OTJ362" s="429"/>
      <c r="OTK362" s="429"/>
      <c r="OTL362" s="429"/>
      <c r="OTM362" s="432"/>
      <c r="OTN362" s="432"/>
      <c r="OTO362" s="429"/>
      <c r="OTP362" s="429"/>
      <c r="OTQ362" s="429"/>
      <c r="OTR362" s="429"/>
      <c r="OTS362" s="429"/>
      <c r="OTT362" s="429"/>
      <c r="OTU362" s="429"/>
      <c r="OTV362" s="429"/>
      <c r="OTW362" s="429"/>
      <c r="OTX362" s="429"/>
      <c r="OTY362" s="429"/>
      <c r="OTZ362" s="429"/>
      <c r="OUA362" s="429"/>
      <c r="OUB362" s="429"/>
      <c r="OUC362" s="429"/>
      <c r="OUD362" s="429"/>
      <c r="OUE362" s="429"/>
      <c r="OUF362" s="429"/>
      <c r="OUG362" s="429"/>
      <c r="OUH362" s="429"/>
      <c r="OUI362" s="429"/>
      <c r="OUJ362" s="429"/>
      <c r="OUK362" s="429"/>
      <c r="OUL362" s="429"/>
      <c r="OUM362" s="432"/>
      <c r="OUN362" s="432"/>
      <c r="OUO362" s="429"/>
      <c r="OUP362" s="429"/>
      <c r="OUQ362" s="429"/>
      <c r="OUR362" s="429"/>
      <c r="OUS362" s="429"/>
      <c r="OUT362" s="429"/>
      <c r="OUU362" s="429"/>
      <c r="OUV362" s="429"/>
      <c r="OUW362" s="429"/>
      <c r="OUX362" s="429"/>
      <c r="OUY362" s="429"/>
      <c r="OUZ362" s="429"/>
      <c r="OVA362" s="429"/>
      <c r="OVB362" s="429"/>
      <c r="OVC362" s="429"/>
      <c r="OVD362" s="429"/>
      <c r="OVE362" s="429"/>
      <c r="OVF362" s="429"/>
      <c r="OVG362" s="429"/>
      <c r="OVH362" s="429"/>
      <c r="OVI362" s="429"/>
      <c r="OVJ362" s="429"/>
      <c r="OVK362" s="429"/>
      <c r="OVL362" s="429"/>
      <c r="OVM362" s="432"/>
      <c r="OVN362" s="432"/>
      <c r="OVO362" s="429"/>
      <c r="OVP362" s="429"/>
      <c r="OVQ362" s="429"/>
      <c r="OVR362" s="429"/>
      <c r="OVS362" s="429"/>
      <c r="OVT362" s="429"/>
      <c r="OVU362" s="429"/>
      <c r="OVV362" s="429"/>
      <c r="OVW362" s="429"/>
      <c r="OVX362" s="429"/>
      <c r="OVY362" s="429"/>
      <c r="OVZ362" s="429"/>
      <c r="OWA362" s="429"/>
      <c r="OWB362" s="429"/>
      <c r="OWC362" s="429"/>
      <c r="OWD362" s="429"/>
      <c r="OWE362" s="429"/>
      <c r="OWF362" s="429"/>
      <c r="OWG362" s="429"/>
      <c r="OWH362" s="429"/>
      <c r="OWI362" s="429"/>
      <c r="OWJ362" s="429"/>
      <c r="OWK362" s="429"/>
      <c r="OWL362" s="429"/>
      <c r="OWM362" s="432"/>
      <c r="OWN362" s="432"/>
      <c r="OWO362" s="429"/>
      <c r="OWP362" s="429"/>
      <c r="OWQ362" s="429"/>
      <c r="OWR362" s="429"/>
      <c r="OWS362" s="429"/>
      <c r="OWT362" s="429"/>
      <c r="OWU362" s="429"/>
      <c r="OWV362" s="429"/>
      <c r="OWW362" s="429"/>
      <c r="OWX362" s="429"/>
      <c r="OWY362" s="429"/>
      <c r="OWZ362" s="429"/>
      <c r="OXA362" s="429"/>
      <c r="OXB362" s="429"/>
      <c r="OXC362" s="429"/>
      <c r="OXD362" s="429"/>
      <c r="OXE362" s="429"/>
      <c r="OXF362" s="429"/>
      <c r="OXG362" s="429"/>
      <c r="OXH362" s="429"/>
      <c r="OXI362" s="429"/>
      <c r="OXJ362" s="429"/>
      <c r="OXK362" s="429"/>
      <c r="OXL362" s="429"/>
      <c r="OXM362" s="432"/>
      <c r="OXN362" s="432"/>
      <c r="OXO362" s="429"/>
      <c r="OXP362" s="429"/>
      <c r="OXQ362" s="429"/>
      <c r="OXR362" s="429"/>
      <c r="OXS362" s="429"/>
      <c r="OXT362" s="429"/>
      <c r="OXU362" s="429"/>
      <c r="OXV362" s="429"/>
      <c r="OXW362" s="429"/>
      <c r="OXX362" s="429"/>
      <c r="OXY362" s="429"/>
      <c r="OXZ362" s="429"/>
      <c r="OYA362" s="429"/>
      <c r="OYB362" s="429"/>
      <c r="OYC362" s="429"/>
      <c r="OYD362" s="429"/>
      <c r="OYE362" s="429"/>
      <c r="OYF362" s="429"/>
      <c r="OYG362" s="429"/>
      <c r="OYH362" s="429"/>
      <c r="OYI362" s="429"/>
      <c r="OYJ362" s="429"/>
      <c r="OYK362" s="429"/>
      <c r="OYL362" s="429"/>
      <c r="OYM362" s="432"/>
      <c r="OYN362" s="432"/>
      <c r="OYO362" s="429"/>
      <c r="OYP362" s="429"/>
      <c r="OYQ362" s="429"/>
      <c r="OYR362" s="429"/>
      <c r="OYS362" s="429"/>
      <c r="OYT362" s="429"/>
      <c r="OYU362" s="429"/>
      <c r="OYV362" s="429"/>
      <c r="OYW362" s="429"/>
      <c r="OYX362" s="429"/>
      <c r="OYY362" s="429"/>
      <c r="OYZ362" s="429"/>
      <c r="OZA362" s="429"/>
      <c r="OZB362" s="429"/>
      <c r="OZC362" s="429"/>
      <c r="OZD362" s="429"/>
      <c r="OZE362" s="429"/>
      <c r="OZF362" s="429"/>
      <c r="OZG362" s="429"/>
      <c r="OZH362" s="429"/>
      <c r="OZI362" s="429"/>
      <c r="OZJ362" s="429"/>
      <c r="OZK362" s="429"/>
      <c r="OZL362" s="429"/>
      <c r="OZM362" s="432"/>
      <c r="OZN362" s="432"/>
      <c r="OZO362" s="429"/>
      <c r="OZP362" s="429"/>
      <c r="OZQ362" s="429"/>
      <c r="OZR362" s="429"/>
      <c r="OZS362" s="429"/>
      <c r="OZT362" s="429"/>
      <c r="OZU362" s="429"/>
      <c r="OZV362" s="429"/>
      <c r="OZW362" s="429"/>
      <c r="OZX362" s="429"/>
      <c r="OZY362" s="429"/>
      <c r="OZZ362" s="429"/>
      <c r="PAA362" s="429"/>
      <c r="PAB362" s="429"/>
      <c r="PAC362" s="429"/>
      <c r="PAD362" s="429"/>
      <c r="PAE362" s="429"/>
      <c r="PAF362" s="429"/>
      <c r="PAG362" s="429"/>
      <c r="PAH362" s="429"/>
      <c r="PAI362" s="429"/>
      <c r="PAJ362" s="429"/>
      <c r="PAK362" s="429"/>
      <c r="PAL362" s="429"/>
      <c r="PAM362" s="432"/>
      <c r="PAN362" s="432"/>
      <c r="PAO362" s="429"/>
      <c r="PAP362" s="429"/>
      <c r="PAQ362" s="429"/>
      <c r="PAR362" s="429"/>
      <c r="PAS362" s="429"/>
      <c r="PAT362" s="429"/>
      <c r="PAU362" s="429"/>
      <c r="PAV362" s="429"/>
      <c r="PAW362" s="429"/>
      <c r="PAX362" s="429"/>
      <c r="PAY362" s="429"/>
      <c r="PAZ362" s="429"/>
      <c r="PBA362" s="429"/>
      <c r="PBB362" s="429"/>
      <c r="PBC362" s="429"/>
      <c r="PBD362" s="429"/>
      <c r="PBE362" s="429"/>
      <c r="PBF362" s="429"/>
      <c r="PBG362" s="429"/>
      <c r="PBH362" s="429"/>
      <c r="PBI362" s="429"/>
      <c r="PBJ362" s="429"/>
      <c r="PBK362" s="429"/>
      <c r="PBL362" s="429"/>
      <c r="PBM362" s="432"/>
      <c r="PBN362" s="432"/>
      <c r="PBO362" s="429"/>
      <c r="PBP362" s="429"/>
      <c r="PBQ362" s="429"/>
      <c r="PBR362" s="429"/>
      <c r="PBS362" s="429"/>
      <c r="PBT362" s="429"/>
      <c r="PBU362" s="429"/>
      <c r="PBV362" s="429"/>
      <c r="PBW362" s="429"/>
      <c r="PBX362" s="429"/>
      <c r="PBY362" s="429"/>
      <c r="PBZ362" s="429"/>
      <c r="PCA362" s="429"/>
      <c r="PCB362" s="429"/>
      <c r="PCC362" s="429"/>
      <c r="PCD362" s="429"/>
      <c r="PCE362" s="429"/>
      <c r="PCF362" s="429"/>
      <c r="PCG362" s="429"/>
      <c r="PCH362" s="429"/>
      <c r="PCI362" s="429"/>
      <c r="PCJ362" s="429"/>
      <c r="PCK362" s="429"/>
      <c r="PCL362" s="429"/>
      <c r="PCM362" s="432"/>
      <c r="PCN362" s="432"/>
      <c r="PCO362" s="429"/>
      <c r="PCP362" s="429"/>
      <c r="PCQ362" s="429"/>
      <c r="PCR362" s="429"/>
      <c r="PCS362" s="429"/>
      <c r="PCT362" s="429"/>
      <c r="PCU362" s="429"/>
      <c r="PCV362" s="429"/>
      <c r="PCW362" s="429"/>
      <c r="PCX362" s="429"/>
      <c r="PCY362" s="429"/>
      <c r="PCZ362" s="429"/>
      <c r="PDA362" s="429"/>
      <c r="PDB362" s="429"/>
      <c r="PDC362" s="429"/>
      <c r="PDD362" s="429"/>
      <c r="PDE362" s="429"/>
      <c r="PDF362" s="429"/>
      <c r="PDG362" s="429"/>
      <c r="PDH362" s="429"/>
      <c r="PDI362" s="429"/>
      <c r="PDJ362" s="429"/>
      <c r="PDK362" s="429"/>
      <c r="PDL362" s="429"/>
      <c r="PDM362" s="432"/>
      <c r="PDN362" s="432"/>
      <c r="PDO362" s="429"/>
      <c r="PDP362" s="429"/>
      <c r="PDQ362" s="429"/>
      <c r="PDR362" s="429"/>
      <c r="PDS362" s="429"/>
      <c r="PDT362" s="429"/>
      <c r="PDU362" s="429"/>
      <c r="PDV362" s="429"/>
      <c r="PDW362" s="429"/>
      <c r="PDX362" s="429"/>
      <c r="PDY362" s="429"/>
      <c r="PDZ362" s="429"/>
      <c r="PEA362" s="429"/>
      <c r="PEB362" s="429"/>
      <c r="PEC362" s="429"/>
      <c r="PED362" s="429"/>
      <c r="PEE362" s="429"/>
      <c r="PEF362" s="429"/>
      <c r="PEG362" s="429"/>
      <c r="PEH362" s="429"/>
      <c r="PEI362" s="429"/>
      <c r="PEJ362" s="429"/>
      <c r="PEK362" s="429"/>
      <c r="PEL362" s="429"/>
      <c r="PEM362" s="432"/>
      <c r="PEN362" s="432"/>
      <c r="PEO362" s="429"/>
      <c r="PEP362" s="429"/>
      <c r="PEQ362" s="429"/>
      <c r="PER362" s="429"/>
      <c r="PES362" s="429"/>
      <c r="PET362" s="429"/>
      <c r="PEU362" s="429"/>
      <c r="PEV362" s="429"/>
      <c r="PEW362" s="429"/>
      <c r="PEX362" s="429"/>
      <c r="PEY362" s="429"/>
      <c r="PEZ362" s="429"/>
      <c r="PFA362" s="429"/>
      <c r="PFB362" s="429"/>
      <c r="PFC362" s="429"/>
      <c r="PFD362" s="429"/>
      <c r="PFE362" s="429"/>
      <c r="PFF362" s="429"/>
      <c r="PFG362" s="429"/>
      <c r="PFH362" s="429"/>
      <c r="PFI362" s="429"/>
      <c r="PFJ362" s="429"/>
      <c r="PFK362" s="429"/>
      <c r="PFL362" s="429"/>
      <c r="PFM362" s="432"/>
      <c r="PFN362" s="432"/>
      <c r="PFO362" s="429"/>
      <c r="PFP362" s="429"/>
      <c r="PFQ362" s="429"/>
      <c r="PFR362" s="429"/>
      <c r="PFS362" s="429"/>
      <c r="PFT362" s="429"/>
      <c r="PFU362" s="429"/>
      <c r="PFV362" s="429"/>
      <c r="PFW362" s="429"/>
      <c r="PFX362" s="429"/>
      <c r="PFY362" s="429"/>
      <c r="PFZ362" s="429"/>
      <c r="PGA362" s="429"/>
      <c r="PGB362" s="429"/>
      <c r="PGC362" s="429"/>
      <c r="PGD362" s="429"/>
      <c r="PGE362" s="429"/>
      <c r="PGF362" s="429"/>
      <c r="PGG362" s="429"/>
      <c r="PGH362" s="429"/>
      <c r="PGI362" s="429"/>
      <c r="PGJ362" s="429"/>
      <c r="PGK362" s="429"/>
      <c r="PGL362" s="429"/>
      <c r="PGM362" s="432"/>
      <c r="PGN362" s="432"/>
      <c r="PGO362" s="429"/>
      <c r="PGP362" s="429"/>
      <c r="PGQ362" s="429"/>
      <c r="PGR362" s="429"/>
      <c r="PGS362" s="429"/>
      <c r="PGT362" s="429"/>
      <c r="PGU362" s="429"/>
      <c r="PGV362" s="429"/>
      <c r="PGW362" s="429"/>
      <c r="PGX362" s="429"/>
      <c r="PGY362" s="429"/>
      <c r="PGZ362" s="429"/>
      <c r="PHA362" s="429"/>
      <c r="PHB362" s="429"/>
      <c r="PHC362" s="429"/>
      <c r="PHD362" s="429"/>
      <c r="PHE362" s="429"/>
      <c r="PHF362" s="429"/>
      <c r="PHG362" s="429"/>
      <c r="PHH362" s="429"/>
      <c r="PHI362" s="429"/>
      <c r="PHJ362" s="429"/>
      <c r="PHK362" s="429"/>
      <c r="PHL362" s="429"/>
      <c r="PHM362" s="432"/>
      <c r="PHN362" s="432"/>
      <c r="PHO362" s="429"/>
      <c r="PHP362" s="429"/>
      <c r="PHQ362" s="429"/>
      <c r="PHR362" s="429"/>
      <c r="PHS362" s="429"/>
      <c r="PHT362" s="429"/>
      <c r="PHU362" s="429"/>
      <c r="PHV362" s="429"/>
      <c r="PHW362" s="429"/>
      <c r="PHX362" s="429"/>
      <c r="PHY362" s="429"/>
      <c r="PHZ362" s="429"/>
      <c r="PIA362" s="429"/>
      <c r="PIB362" s="429"/>
      <c r="PIC362" s="429"/>
      <c r="PID362" s="429"/>
      <c r="PIE362" s="429"/>
      <c r="PIF362" s="429"/>
      <c r="PIG362" s="429"/>
      <c r="PIH362" s="429"/>
      <c r="PII362" s="429"/>
      <c r="PIJ362" s="429"/>
      <c r="PIK362" s="429"/>
      <c r="PIL362" s="429"/>
      <c r="PIM362" s="432"/>
      <c r="PIN362" s="432"/>
      <c r="PIO362" s="429"/>
      <c r="PIP362" s="429"/>
      <c r="PIQ362" s="429"/>
      <c r="PIR362" s="429"/>
      <c r="PIS362" s="429"/>
      <c r="PIT362" s="429"/>
      <c r="PIU362" s="429"/>
      <c r="PIV362" s="429"/>
      <c r="PIW362" s="429"/>
      <c r="PIX362" s="429"/>
      <c r="PIY362" s="429"/>
      <c r="PIZ362" s="429"/>
      <c r="PJA362" s="429"/>
      <c r="PJB362" s="429"/>
      <c r="PJC362" s="429"/>
      <c r="PJD362" s="429"/>
      <c r="PJE362" s="429"/>
      <c r="PJF362" s="429"/>
      <c r="PJG362" s="429"/>
      <c r="PJH362" s="429"/>
      <c r="PJI362" s="429"/>
      <c r="PJJ362" s="429"/>
      <c r="PJK362" s="429"/>
      <c r="PJL362" s="429"/>
      <c r="PJM362" s="432"/>
      <c r="PJN362" s="432"/>
      <c r="PJO362" s="429"/>
      <c r="PJP362" s="429"/>
      <c r="PJQ362" s="429"/>
      <c r="PJR362" s="429"/>
      <c r="PJS362" s="429"/>
      <c r="PJT362" s="429"/>
      <c r="PJU362" s="429"/>
      <c r="PJV362" s="429"/>
      <c r="PJW362" s="429"/>
      <c r="PJX362" s="429"/>
      <c r="PJY362" s="429"/>
      <c r="PJZ362" s="429"/>
      <c r="PKA362" s="429"/>
      <c r="PKB362" s="429"/>
      <c r="PKC362" s="429"/>
      <c r="PKD362" s="429"/>
      <c r="PKE362" s="429"/>
      <c r="PKF362" s="429"/>
      <c r="PKG362" s="429"/>
      <c r="PKH362" s="429"/>
      <c r="PKI362" s="429"/>
      <c r="PKJ362" s="429"/>
      <c r="PKK362" s="429"/>
      <c r="PKL362" s="429"/>
      <c r="PKM362" s="432"/>
      <c r="PKN362" s="432"/>
      <c r="PKO362" s="429"/>
      <c r="PKP362" s="429"/>
      <c r="PKQ362" s="429"/>
      <c r="PKR362" s="429"/>
      <c r="PKS362" s="429"/>
      <c r="PKT362" s="429"/>
      <c r="PKU362" s="429"/>
      <c r="PKV362" s="429"/>
      <c r="PKW362" s="429"/>
      <c r="PKX362" s="429"/>
      <c r="PKY362" s="429"/>
      <c r="PKZ362" s="429"/>
      <c r="PLA362" s="429"/>
      <c r="PLB362" s="429"/>
      <c r="PLC362" s="429"/>
      <c r="PLD362" s="429"/>
      <c r="PLE362" s="429"/>
      <c r="PLF362" s="429"/>
      <c r="PLG362" s="429"/>
      <c r="PLH362" s="429"/>
      <c r="PLI362" s="429"/>
      <c r="PLJ362" s="429"/>
      <c r="PLK362" s="429"/>
      <c r="PLL362" s="429"/>
      <c r="PLM362" s="432"/>
      <c r="PLN362" s="432"/>
      <c r="PLO362" s="429"/>
      <c r="PLP362" s="429"/>
      <c r="PLQ362" s="429"/>
      <c r="PLR362" s="429"/>
      <c r="PLS362" s="429"/>
      <c r="PLT362" s="429"/>
      <c r="PLU362" s="429"/>
      <c r="PLV362" s="429"/>
      <c r="PLW362" s="429"/>
      <c r="PLX362" s="429"/>
      <c r="PLY362" s="429"/>
      <c r="PLZ362" s="429"/>
      <c r="PMA362" s="429"/>
      <c r="PMB362" s="429"/>
      <c r="PMC362" s="429"/>
      <c r="PMD362" s="429"/>
      <c r="PME362" s="429"/>
      <c r="PMF362" s="429"/>
      <c r="PMG362" s="429"/>
      <c r="PMH362" s="429"/>
      <c r="PMI362" s="429"/>
      <c r="PMJ362" s="429"/>
      <c r="PMK362" s="429"/>
      <c r="PML362" s="429"/>
      <c r="PMM362" s="432"/>
      <c r="PMN362" s="432"/>
      <c r="PMO362" s="429"/>
      <c r="PMP362" s="429"/>
      <c r="PMQ362" s="429"/>
      <c r="PMR362" s="429"/>
      <c r="PMS362" s="429"/>
      <c r="PMT362" s="429"/>
      <c r="PMU362" s="429"/>
      <c r="PMV362" s="429"/>
      <c r="PMW362" s="429"/>
      <c r="PMX362" s="429"/>
      <c r="PMY362" s="429"/>
      <c r="PMZ362" s="429"/>
      <c r="PNA362" s="429"/>
      <c r="PNB362" s="429"/>
      <c r="PNC362" s="429"/>
      <c r="PND362" s="429"/>
      <c r="PNE362" s="429"/>
      <c r="PNF362" s="429"/>
      <c r="PNG362" s="429"/>
      <c r="PNH362" s="429"/>
      <c r="PNI362" s="429"/>
      <c r="PNJ362" s="429"/>
      <c r="PNK362" s="429"/>
      <c r="PNL362" s="429"/>
      <c r="PNM362" s="432"/>
      <c r="PNN362" s="432"/>
      <c r="PNO362" s="429"/>
      <c r="PNP362" s="429"/>
      <c r="PNQ362" s="429"/>
      <c r="PNR362" s="429"/>
      <c r="PNS362" s="429"/>
      <c r="PNT362" s="429"/>
      <c r="PNU362" s="429"/>
      <c r="PNV362" s="429"/>
      <c r="PNW362" s="429"/>
      <c r="PNX362" s="429"/>
      <c r="PNY362" s="429"/>
      <c r="PNZ362" s="429"/>
      <c r="POA362" s="429"/>
      <c r="POB362" s="429"/>
      <c r="POC362" s="429"/>
      <c r="POD362" s="429"/>
      <c r="POE362" s="429"/>
      <c r="POF362" s="429"/>
      <c r="POG362" s="429"/>
      <c r="POH362" s="429"/>
      <c r="POI362" s="429"/>
      <c r="POJ362" s="429"/>
      <c r="POK362" s="429"/>
      <c r="POL362" s="429"/>
      <c r="POM362" s="432"/>
      <c r="PON362" s="432"/>
      <c r="POO362" s="429"/>
      <c r="POP362" s="429"/>
      <c r="POQ362" s="429"/>
      <c r="POR362" s="429"/>
      <c r="POS362" s="429"/>
      <c r="POT362" s="429"/>
      <c r="POU362" s="429"/>
      <c r="POV362" s="429"/>
      <c r="POW362" s="429"/>
      <c r="POX362" s="429"/>
      <c r="POY362" s="429"/>
      <c r="POZ362" s="429"/>
      <c r="PPA362" s="429"/>
      <c r="PPB362" s="429"/>
      <c r="PPC362" s="429"/>
      <c r="PPD362" s="429"/>
      <c r="PPE362" s="429"/>
      <c r="PPF362" s="429"/>
      <c r="PPG362" s="429"/>
      <c r="PPH362" s="429"/>
      <c r="PPI362" s="429"/>
      <c r="PPJ362" s="429"/>
      <c r="PPK362" s="429"/>
      <c r="PPL362" s="429"/>
      <c r="PPM362" s="432"/>
      <c r="PPN362" s="432"/>
      <c r="PPO362" s="429"/>
      <c r="PPP362" s="429"/>
      <c r="PPQ362" s="429"/>
      <c r="PPR362" s="429"/>
      <c r="PPS362" s="429"/>
      <c r="PPT362" s="429"/>
      <c r="PPU362" s="429"/>
      <c r="PPV362" s="429"/>
      <c r="PPW362" s="429"/>
      <c r="PPX362" s="429"/>
      <c r="PPY362" s="429"/>
      <c r="PPZ362" s="429"/>
      <c r="PQA362" s="429"/>
      <c r="PQB362" s="429"/>
      <c r="PQC362" s="429"/>
      <c r="PQD362" s="429"/>
      <c r="PQE362" s="429"/>
      <c r="PQF362" s="429"/>
      <c r="PQG362" s="429"/>
      <c r="PQH362" s="429"/>
      <c r="PQI362" s="429"/>
      <c r="PQJ362" s="429"/>
      <c r="PQK362" s="429"/>
      <c r="PQL362" s="429"/>
      <c r="PQM362" s="432"/>
      <c r="PQN362" s="432"/>
      <c r="PQO362" s="429"/>
      <c r="PQP362" s="429"/>
      <c r="PQQ362" s="429"/>
      <c r="PQR362" s="429"/>
      <c r="PQS362" s="429"/>
      <c r="PQT362" s="429"/>
      <c r="PQU362" s="429"/>
      <c r="PQV362" s="429"/>
      <c r="PQW362" s="429"/>
      <c r="PQX362" s="429"/>
      <c r="PQY362" s="429"/>
      <c r="PQZ362" s="429"/>
      <c r="PRA362" s="429"/>
      <c r="PRB362" s="429"/>
      <c r="PRC362" s="429"/>
      <c r="PRD362" s="429"/>
      <c r="PRE362" s="429"/>
      <c r="PRF362" s="429"/>
      <c r="PRG362" s="429"/>
      <c r="PRH362" s="429"/>
      <c r="PRI362" s="429"/>
      <c r="PRJ362" s="429"/>
      <c r="PRK362" s="429"/>
      <c r="PRL362" s="429"/>
      <c r="PRM362" s="432"/>
      <c r="PRN362" s="432"/>
      <c r="PRO362" s="429"/>
      <c r="PRP362" s="429"/>
      <c r="PRQ362" s="429"/>
      <c r="PRR362" s="429"/>
      <c r="PRS362" s="429"/>
      <c r="PRT362" s="429"/>
      <c r="PRU362" s="429"/>
      <c r="PRV362" s="429"/>
      <c r="PRW362" s="429"/>
      <c r="PRX362" s="429"/>
      <c r="PRY362" s="429"/>
      <c r="PRZ362" s="429"/>
      <c r="PSA362" s="429"/>
      <c r="PSB362" s="429"/>
      <c r="PSC362" s="429"/>
      <c r="PSD362" s="429"/>
      <c r="PSE362" s="429"/>
      <c r="PSF362" s="429"/>
      <c r="PSG362" s="429"/>
      <c r="PSH362" s="429"/>
      <c r="PSI362" s="429"/>
      <c r="PSJ362" s="429"/>
      <c r="PSK362" s="429"/>
      <c r="PSL362" s="429"/>
      <c r="PSM362" s="432"/>
      <c r="PSN362" s="432"/>
      <c r="PSO362" s="429"/>
      <c r="PSP362" s="429"/>
      <c r="PSQ362" s="429"/>
      <c r="PSR362" s="429"/>
      <c r="PSS362" s="429"/>
      <c r="PST362" s="429"/>
      <c r="PSU362" s="429"/>
      <c r="PSV362" s="429"/>
      <c r="PSW362" s="429"/>
      <c r="PSX362" s="429"/>
      <c r="PSY362" s="429"/>
      <c r="PSZ362" s="429"/>
      <c r="PTA362" s="429"/>
      <c r="PTB362" s="429"/>
      <c r="PTC362" s="429"/>
      <c r="PTD362" s="429"/>
      <c r="PTE362" s="429"/>
      <c r="PTF362" s="429"/>
      <c r="PTG362" s="429"/>
      <c r="PTH362" s="429"/>
      <c r="PTI362" s="429"/>
      <c r="PTJ362" s="429"/>
      <c r="PTK362" s="429"/>
      <c r="PTL362" s="429"/>
      <c r="PTM362" s="432"/>
      <c r="PTN362" s="432"/>
      <c r="PTO362" s="429"/>
      <c r="PTP362" s="429"/>
      <c r="PTQ362" s="429"/>
      <c r="PTR362" s="429"/>
      <c r="PTS362" s="429"/>
      <c r="PTT362" s="429"/>
      <c r="PTU362" s="429"/>
      <c r="PTV362" s="429"/>
      <c r="PTW362" s="429"/>
      <c r="PTX362" s="429"/>
      <c r="PTY362" s="429"/>
      <c r="PTZ362" s="429"/>
      <c r="PUA362" s="429"/>
      <c r="PUB362" s="429"/>
      <c r="PUC362" s="429"/>
      <c r="PUD362" s="429"/>
      <c r="PUE362" s="429"/>
      <c r="PUF362" s="429"/>
      <c r="PUG362" s="429"/>
      <c r="PUH362" s="429"/>
      <c r="PUI362" s="429"/>
      <c r="PUJ362" s="429"/>
      <c r="PUK362" s="429"/>
      <c r="PUL362" s="429"/>
      <c r="PUM362" s="432"/>
      <c r="PUN362" s="432"/>
      <c r="PUO362" s="429"/>
      <c r="PUP362" s="429"/>
      <c r="PUQ362" s="429"/>
      <c r="PUR362" s="429"/>
      <c r="PUS362" s="429"/>
      <c r="PUT362" s="429"/>
      <c r="PUU362" s="429"/>
      <c r="PUV362" s="429"/>
      <c r="PUW362" s="429"/>
      <c r="PUX362" s="429"/>
      <c r="PUY362" s="429"/>
      <c r="PUZ362" s="429"/>
      <c r="PVA362" s="429"/>
      <c r="PVB362" s="429"/>
      <c r="PVC362" s="429"/>
      <c r="PVD362" s="429"/>
      <c r="PVE362" s="429"/>
      <c r="PVF362" s="429"/>
      <c r="PVG362" s="429"/>
      <c r="PVH362" s="429"/>
      <c r="PVI362" s="429"/>
      <c r="PVJ362" s="429"/>
      <c r="PVK362" s="429"/>
      <c r="PVL362" s="429"/>
      <c r="PVM362" s="432"/>
      <c r="PVN362" s="432"/>
      <c r="PVO362" s="429"/>
      <c r="PVP362" s="429"/>
      <c r="PVQ362" s="429"/>
      <c r="PVR362" s="429"/>
      <c r="PVS362" s="429"/>
      <c r="PVT362" s="429"/>
      <c r="PVU362" s="429"/>
      <c r="PVV362" s="429"/>
      <c r="PVW362" s="429"/>
      <c r="PVX362" s="429"/>
      <c r="PVY362" s="429"/>
      <c r="PVZ362" s="429"/>
      <c r="PWA362" s="429"/>
      <c r="PWB362" s="429"/>
      <c r="PWC362" s="429"/>
      <c r="PWD362" s="429"/>
      <c r="PWE362" s="429"/>
      <c r="PWF362" s="429"/>
      <c r="PWG362" s="429"/>
      <c r="PWH362" s="429"/>
      <c r="PWI362" s="429"/>
      <c r="PWJ362" s="429"/>
      <c r="PWK362" s="429"/>
      <c r="PWL362" s="429"/>
      <c r="PWM362" s="432"/>
      <c r="PWN362" s="432"/>
      <c r="PWO362" s="429"/>
      <c r="PWP362" s="429"/>
      <c r="PWQ362" s="429"/>
      <c r="PWR362" s="429"/>
      <c r="PWS362" s="429"/>
      <c r="PWT362" s="429"/>
      <c r="PWU362" s="429"/>
      <c r="PWV362" s="429"/>
      <c r="PWW362" s="429"/>
      <c r="PWX362" s="429"/>
      <c r="PWY362" s="429"/>
      <c r="PWZ362" s="429"/>
      <c r="PXA362" s="429"/>
      <c r="PXB362" s="429"/>
      <c r="PXC362" s="429"/>
      <c r="PXD362" s="429"/>
      <c r="PXE362" s="429"/>
      <c r="PXF362" s="429"/>
      <c r="PXG362" s="429"/>
      <c r="PXH362" s="429"/>
      <c r="PXI362" s="429"/>
      <c r="PXJ362" s="429"/>
      <c r="PXK362" s="429"/>
      <c r="PXL362" s="429"/>
      <c r="PXM362" s="432"/>
      <c r="PXN362" s="432"/>
      <c r="PXO362" s="429"/>
      <c r="PXP362" s="429"/>
      <c r="PXQ362" s="429"/>
      <c r="PXR362" s="429"/>
      <c r="PXS362" s="429"/>
      <c r="PXT362" s="429"/>
      <c r="PXU362" s="429"/>
      <c r="PXV362" s="429"/>
      <c r="PXW362" s="429"/>
      <c r="PXX362" s="429"/>
      <c r="PXY362" s="429"/>
      <c r="PXZ362" s="429"/>
      <c r="PYA362" s="429"/>
      <c r="PYB362" s="429"/>
      <c r="PYC362" s="429"/>
      <c r="PYD362" s="429"/>
      <c r="PYE362" s="429"/>
      <c r="PYF362" s="429"/>
      <c r="PYG362" s="429"/>
      <c r="PYH362" s="429"/>
      <c r="PYI362" s="429"/>
      <c r="PYJ362" s="429"/>
      <c r="PYK362" s="429"/>
      <c r="PYL362" s="429"/>
      <c r="PYM362" s="432"/>
      <c r="PYN362" s="432"/>
      <c r="PYO362" s="429"/>
      <c r="PYP362" s="429"/>
      <c r="PYQ362" s="429"/>
      <c r="PYR362" s="429"/>
      <c r="PYS362" s="429"/>
      <c r="PYT362" s="429"/>
      <c r="PYU362" s="429"/>
      <c r="PYV362" s="429"/>
      <c r="PYW362" s="429"/>
      <c r="PYX362" s="429"/>
      <c r="PYY362" s="429"/>
      <c r="PYZ362" s="429"/>
      <c r="PZA362" s="429"/>
      <c r="PZB362" s="429"/>
      <c r="PZC362" s="429"/>
      <c r="PZD362" s="429"/>
      <c r="PZE362" s="429"/>
      <c r="PZF362" s="429"/>
      <c r="PZG362" s="429"/>
      <c r="PZH362" s="429"/>
      <c r="PZI362" s="429"/>
      <c r="PZJ362" s="429"/>
      <c r="PZK362" s="429"/>
      <c r="PZL362" s="429"/>
      <c r="PZM362" s="432"/>
      <c r="PZN362" s="432"/>
      <c r="PZO362" s="429"/>
      <c r="PZP362" s="429"/>
      <c r="PZQ362" s="429"/>
      <c r="PZR362" s="429"/>
      <c r="PZS362" s="429"/>
      <c r="PZT362" s="429"/>
      <c r="PZU362" s="429"/>
      <c r="PZV362" s="429"/>
      <c r="PZW362" s="429"/>
      <c r="PZX362" s="429"/>
      <c r="PZY362" s="429"/>
      <c r="PZZ362" s="429"/>
      <c r="QAA362" s="429"/>
      <c r="QAB362" s="429"/>
      <c r="QAC362" s="429"/>
      <c r="QAD362" s="429"/>
      <c r="QAE362" s="429"/>
      <c r="QAF362" s="429"/>
      <c r="QAG362" s="429"/>
      <c r="QAH362" s="429"/>
      <c r="QAI362" s="429"/>
      <c r="QAJ362" s="429"/>
      <c r="QAK362" s="429"/>
      <c r="QAL362" s="429"/>
      <c r="QAM362" s="432"/>
      <c r="QAN362" s="432"/>
      <c r="QAO362" s="429"/>
      <c r="QAP362" s="429"/>
      <c r="QAQ362" s="429"/>
      <c r="QAR362" s="429"/>
      <c r="QAS362" s="429"/>
      <c r="QAT362" s="429"/>
      <c r="QAU362" s="429"/>
      <c r="QAV362" s="429"/>
      <c r="QAW362" s="429"/>
      <c r="QAX362" s="429"/>
      <c r="QAY362" s="429"/>
      <c r="QAZ362" s="429"/>
      <c r="QBA362" s="429"/>
      <c r="QBB362" s="429"/>
      <c r="QBC362" s="429"/>
      <c r="QBD362" s="429"/>
      <c r="QBE362" s="429"/>
      <c r="QBF362" s="429"/>
      <c r="QBG362" s="429"/>
      <c r="QBH362" s="429"/>
      <c r="QBI362" s="429"/>
      <c r="QBJ362" s="429"/>
      <c r="QBK362" s="429"/>
      <c r="QBL362" s="429"/>
      <c r="QBM362" s="432"/>
      <c r="QBN362" s="432"/>
      <c r="QBO362" s="429"/>
      <c r="QBP362" s="429"/>
      <c r="QBQ362" s="429"/>
      <c r="QBR362" s="429"/>
      <c r="QBS362" s="429"/>
      <c r="QBT362" s="429"/>
      <c r="QBU362" s="429"/>
      <c r="QBV362" s="429"/>
      <c r="QBW362" s="429"/>
      <c r="QBX362" s="429"/>
      <c r="QBY362" s="429"/>
      <c r="QBZ362" s="429"/>
      <c r="QCA362" s="429"/>
      <c r="QCB362" s="429"/>
      <c r="QCC362" s="429"/>
      <c r="QCD362" s="429"/>
      <c r="QCE362" s="429"/>
      <c r="QCF362" s="429"/>
      <c r="QCG362" s="429"/>
      <c r="QCH362" s="429"/>
      <c r="QCI362" s="429"/>
      <c r="QCJ362" s="429"/>
      <c r="QCK362" s="429"/>
      <c r="QCL362" s="429"/>
      <c r="QCM362" s="432"/>
      <c r="QCN362" s="432"/>
      <c r="QCO362" s="429"/>
      <c r="QCP362" s="429"/>
      <c r="QCQ362" s="429"/>
      <c r="QCR362" s="429"/>
      <c r="QCS362" s="429"/>
      <c r="QCT362" s="429"/>
      <c r="QCU362" s="429"/>
      <c r="QCV362" s="429"/>
      <c r="QCW362" s="429"/>
      <c r="QCX362" s="429"/>
      <c r="QCY362" s="429"/>
      <c r="QCZ362" s="429"/>
      <c r="QDA362" s="429"/>
      <c r="QDB362" s="429"/>
      <c r="QDC362" s="429"/>
      <c r="QDD362" s="429"/>
      <c r="QDE362" s="429"/>
      <c r="QDF362" s="429"/>
      <c r="QDG362" s="429"/>
      <c r="QDH362" s="429"/>
      <c r="QDI362" s="429"/>
      <c r="QDJ362" s="429"/>
      <c r="QDK362" s="429"/>
      <c r="QDL362" s="429"/>
      <c r="QDM362" s="432"/>
      <c r="QDN362" s="432"/>
      <c r="QDO362" s="429"/>
      <c r="QDP362" s="429"/>
      <c r="QDQ362" s="429"/>
      <c r="QDR362" s="429"/>
      <c r="QDS362" s="429"/>
      <c r="QDT362" s="429"/>
      <c r="QDU362" s="429"/>
      <c r="QDV362" s="429"/>
      <c r="QDW362" s="429"/>
      <c r="QDX362" s="429"/>
      <c r="QDY362" s="429"/>
      <c r="QDZ362" s="429"/>
      <c r="QEA362" s="429"/>
      <c r="QEB362" s="429"/>
      <c r="QEC362" s="429"/>
      <c r="QED362" s="429"/>
      <c r="QEE362" s="429"/>
      <c r="QEF362" s="429"/>
      <c r="QEG362" s="429"/>
      <c r="QEH362" s="429"/>
      <c r="QEI362" s="429"/>
      <c r="QEJ362" s="429"/>
      <c r="QEK362" s="429"/>
      <c r="QEL362" s="429"/>
      <c r="QEM362" s="432"/>
      <c r="QEN362" s="432"/>
      <c r="QEO362" s="429"/>
      <c r="QEP362" s="429"/>
      <c r="QEQ362" s="429"/>
      <c r="QER362" s="429"/>
      <c r="QES362" s="429"/>
      <c r="QET362" s="429"/>
      <c r="QEU362" s="429"/>
      <c r="QEV362" s="429"/>
      <c r="QEW362" s="429"/>
      <c r="QEX362" s="429"/>
      <c r="QEY362" s="429"/>
      <c r="QEZ362" s="429"/>
      <c r="QFA362" s="429"/>
      <c r="QFB362" s="429"/>
      <c r="QFC362" s="429"/>
      <c r="QFD362" s="429"/>
      <c r="QFE362" s="429"/>
      <c r="QFF362" s="429"/>
      <c r="QFG362" s="429"/>
      <c r="QFH362" s="429"/>
      <c r="QFI362" s="429"/>
      <c r="QFJ362" s="429"/>
      <c r="QFK362" s="429"/>
      <c r="QFL362" s="429"/>
      <c r="QFM362" s="432"/>
      <c r="QFN362" s="432"/>
      <c r="QFO362" s="429"/>
      <c r="QFP362" s="429"/>
      <c r="QFQ362" s="429"/>
      <c r="QFR362" s="429"/>
      <c r="QFS362" s="429"/>
      <c r="QFT362" s="429"/>
      <c r="QFU362" s="429"/>
      <c r="QFV362" s="429"/>
      <c r="QFW362" s="429"/>
      <c r="QFX362" s="429"/>
      <c r="QFY362" s="429"/>
      <c r="QFZ362" s="429"/>
      <c r="QGA362" s="429"/>
      <c r="QGB362" s="429"/>
      <c r="QGC362" s="429"/>
      <c r="QGD362" s="429"/>
      <c r="QGE362" s="429"/>
      <c r="QGF362" s="429"/>
      <c r="QGG362" s="429"/>
      <c r="QGH362" s="429"/>
      <c r="QGI362" s="429"/>
      <c r="QGJ362" s="429"/>
      <c r="QGK362" s="429"/>
      <c r="QGL362" s="429"/>
      <c r="QGM362" s="432"/>
      <c r="QGN362" s="432"/>
      <c r="QGO362" s="429"/>
      <c r="QGP362" s="429"/>
      <c r="QGQ362" s="429"/>
      <c r="QGR362" s="429"/>
      <c r="QGS362" s="429"/>
      <c r="QGT362" s="429"/>
      <c r="QGU362" s="429"/>
      <c r="QGV362" s="429"/>
      <c r="QGW362" s="429"/>
      <c r="QGX362" s="429"/>
      <c r="QGY362" s="429"/>
      <c r="QGZ362" s="429"/>
      <c r="QHA362" s="429"/>
      <c r="QHB362" s="429"/>
      <c r="QHC362" s="429"/>
      <c r="QHD362" s="429"/>
      <c r="QHE362" s="429"/>
      <c r="QHF362" s="429"/>
      <c r="QHG362" s="429"/>
      <c r="QHH362" s="429"/>
      <c r="QHI362" s="429"/>
      <c r="QHJ362" s="429"/>
      <c r="QHK362" s="429"/>
      <c r="QHL362" s="429"/>
      <c r="QHM362" s="432"/>
      <c r="QHN362" s="432"/>
      <c r="QHO362" s="429"/>
      <c r="QHP362" s="429"/>
      <c r="QHQ362" s="429"/>
      <c r="QHR362" s="429"/>
      <c r="QHS362" s="429"/>
      <c r="QHT362" s="429"/>
      <c r="QHU362" s="429"/>
      <c r="QHV362" s="429"/>
      <c r="QHW362" s="429"/>
      <c r="QHX362" s="429"/>
      <c r="QHY362" s="429"/>
      <c r="QHZ362" s="429"/>
      <c r="QIA362" s="429"/>
      <c r="QIB362" s="429"/>
      <c r="QIC362" s="429"/>
      <c r="QID362" s="429"/>
      <c r="QIE362" s="429"/>
      <c r="QIF362" s="429"/>
      <c r="QIG362" s="429"/>
      <c r="QIH362" s="429"/>
      <c r="QII362" s="429"/>
      <c r="QIJ362" s="429"/>
      <c r="QIK362" s="429"/>
      <c r="QIL362" s="429"/>
      <c r="QIM362" s="432"/>
      <c r="QIN362" s="432"/>
      <c r="QIO362" s="429"/>
      <c r="QIP362" s="429"/>
      <c r="QIQ362" s="429"/>
      <c r="QIR362" s="429"/>
      <c r="QIS362" s="429"/>
      <c r="QIT362" s="429"/>
      <c r="QIU362" s="429"/>
      <c r="QIV362" s="429"/>
      <c r="QIW362" s="429"/>
      <c r="QIX362" s="429"/>
      <c r="QIY362" s="429"/>
      <c r="QIZ362" s="429"/>
      <c r="QJA362" s="429"/>
      <c r="QJB362" s="429"/>
      <c r="QJC362" s="429"/>
      <c r="QJD362" s="429"/>
      <c r="QJE362" s="429"/>
      <c r="QJF362" s="429"/>
      <c r="QJG362" s="429"/>
      <c r="QJH362" s="429"/>
      <c r="QJI362" s="429"/>
      <c r="QJJ362" s="429"/>
      <c r="QJK362" s="429"/>
      <c r="QJL362" s="429"/>
      <c r="QJM362" s="432"/>
      <c r="QJN362" s="432"/>
      <c r="QJO362" s="429"/>
      <c r="QJP362" s="429"/>
      <c r="QJQ362" s="429"/>
      <c r="QJR362" s="429"/>
      <c r="QJS362" s="429"/>
      <c r="QJT362" s="429"/>
      <c r="QJU362" s="429"/>
      <c r="QJV362" s="429"/>
      <c r="QJW362" s="429"/>
      <c r="QJX362" s="429"/>
      <c r="QJY362" s="429"/>
      <c r="QJZ362" s="429"/>
      <c r="QKA362" s="429"/>
      <c r="QKB362" s="429"/>
      <c r="QKC362" s="429"/>
      <c r="QKD362" s="429"/>
      <c r="QKE362" s="429"/>
      <c r="QKF362" s="429"/>
      <c r="QKG362" s="429"/>
      <c r="QKH362" s="429"/>
      <c r="QKI362" s="429"/>
      <c r="QKJ362" s="429"/>
      <c r="QKK362" s="429"/>
      <c r="QKL362" s="429"/>
      <c r="QKM362" s="432"/>
      <c r="QKN362" s="432"/>
      <c r="QKO362" s="429"/>
      <c r="QKP362" s="429"/>
      <c r="QKQ362" s="429"/>
      <c r="QKR362" s="429"/>
      <c r="QKS362" s="429"/>
      <c r="QKT362" s="429"/>
      <c r="QKU362" s="429"/>
      <c r="QKV362" s="429"/>
      <c r="QKW362" s="429"/>
      <c r="QKX362" s="429"/>
      <c r="QKY362" s="429"/>
      <c r="QKZ362" s="429"/>
      <c r="QLA362" s="429"/>
      <c r="QLB362" s="429"/>
      <c r="QLC362" s="429"/>
      <c r="QLD362" s="429"/>
      <c r="QLE362" s="429"/>
      <c r="QLF362" s="429"/>
      <c r="QLG362" s="429"/>
      <c r="QLH362" s="429"/>
      <c r="QLI362" s="429"/>
      <c r="QLJ362" s="429"/>
      <c r="QLK362" s="429"/>
      <c r="QLL362" s="429"/>
      <c r="QLM362" s="432"/>
      <c r="QLN362" s="432"/>
      <c r="QLO362" s="429"/>
      <c r="QLP362" s="429"/>
      <c r="QLQ362" s="429"/>
      <c r="QLR362" s="429"/>
      <c r="QLS362" s="429"/>
      <c r="QLT362" s="429"/>
      <c r="QLU362" s="429"/>
      <c r="QLV362" s="429"/>
      <c r="QLW362" s="429"/>
      <c r="QLX362" s="429"/>
      <c r="QLY362" s="429"/>
      <c r="QLZ362" s="429"/>
      <c r="QMA362" s="429"/>
      <c r="QMB362" s="429"/>
      <c r="QMC362" s="429"/>
      <c r="QMD362" s="429"/>
      <c r="QME362" s="429"/>
      <c r="QMF362" s="429"/>
      <c r="QMG362" s="429"/>
      <c r="QMH362" s="429"/>
      <c r="QMI362" s="429"/>
      <c r="QMJ362" s="429"/>
      <c r="QMK362" s="429"/>
      <c r="QML362" s="429"/>
      <c r="QMM362" s="432"/>
      <c r="QMN362" s="432"/>
      <c r="QMO362" s="429"/>
      <c r="QMP362" s="429"/>
      <c r="QMQ362" s="429"/>
      <c r="QMR362" s="429"/>
      <c r="QMS362" s="429"/>
      <c r="QMT362" s="429"/>
      <c r="QMU362" s="429"/>
      <c r="QMV362" s="429"/>
      <c r="QMW362" s="429"/>
      <c r="QMX362" s="429"/>
      <c r="QMY362" s="429"/>
      <c r="QMZ362" s="429"/>
      <c r="QNA362" s="429"/>
      <c r="QNB362" s="429"/>
      <c r="QNC362" s="429"/>
      <c r="QND362" s="429"/>
      <c r="QNE362" s="429"/>
      <c r="QNF362" s="429"/>
      <c r="QNG362" s="429"/>
      <c r="QNH362" s="429"/>
      <c r="QNI362" s="429"/>
      <c r="QNJ362" s="429"/>
      <c r="QNK362" s="429"/>
      <c r="QNL362" s="429"/>
      <c r="QNM362" s="432"/>
      <c r="QNN362" s="432"/>
      <c r="QNO362" s="429"/>
      <c r="QNP362" s="429"/>
      <c r="QNQ362" s="429"/>
      <c r="QNR362" s="429"/>
      <c r="QNS362" s="429"/>
      <c r="QNT362" s="429"/>
      <c r="QNU362" s="429"/>
      <c r="QNV362" s="429"/>
      <c r="QNW362" s="429"/>
      <c r="QNX362" s="429"/>
      <c r="QNY362" s="429"/>
      <c r="QNZ362" s="429"/>
      <c r="QOA362" s="429"/>
      <c r="QOB362" s="429"/>
      <c r="QOC362" s="429"/>
      <c r="QOD362" s="429"/>
      <c r="QOE362" s="429"/>
      <c r="QOF362" s="429"/>
      <c r="QOG362" s="429"/>
      <c r="QOH362" s="429"/>
      <c r="QOI362" s="429"/>
      <c r="QOJ362" s="429"/>
      <c r="QOK362" s="429"/>
      <c r="QOL362" s="429"/>
      <c r="QOM362" s="432"/>
      <c r="QON362" s="432"/>
      <c r="QOO362" s="429"/>
      <c r="QOP362" s="429"/>
      <c r="QOQ362" s="429"/>
      <c r="QOR362" s="429"/>
      <c r="QOS362" s="429"/>
      <c r="QOT362" s="429"/>
      <c r="QOU362" s="429"/>
      <c r="QOV362" s="429"/>
      <c r="QOW362" s="429"/>
      <c r="QOX362" s="429"/>
      <c r="QOY362" s="429"/>
      <c r="QOZ362" s="429"/>
      <c r="QPA362" s="429"/>
      <c r="QPB362" s="429"/>
      <c r="QPC362" s="429"/>
      <c r="QPD362" s="429"/>
      <c r="QPE362" s="429"/>
      <c r="QPF362" s="429"/>
      <c r="QPG362" s="429"/>
      <c r="QPH362" s="429"/>
      <c r="QPI362" s="429"/>
      <c r="QPJ362" s="429"/>
      <c r="QPK362" s="429"/>
      <c r="QPL362" s="429"/>
      <c r="QPM362" s="432"/>
      <c r="QPN362" s="432"/>
      <c r="QPO362" s="429"/>
      <c r="QPP362" s="429"/>
      <c r="QPQ362" s="429"/>
      <c r="QPR362" s="429"/>
      <c r="QPS362" s="429"/>
      <c r="QPT362" s="429"/>
      <c r="QPU362" s="429"/>
      <c r="QPV362" s="429"/>
      <c r="QPW362" s="429"/>
      <c r="QPX362" s="429"/>
      <c r="QPY362" s="429"/>
      <c r="QPZ362" s="429"/>
      <c r="QQA362" s="429"/>
      <c r="QQB362" s="429"/>
      <c r="QQC362" s="429"/>
      <c r="QQD362" s="429"/>
      <c r="QQE362" s="429"/>
      <c r="QQF362" s="429"/>
      <c r="QQG362" s="429"/>
      <c r="QQH362" s="429"/>
      <c r="QQI362" s="429"/>
      <c r="QQJ362" s="429"/>
      <c r="QQK362" s="429"/>
      <c r="QQL362" s="429"/>
      <c r="QQM362" s="432"/>
      <c r="QQN362" s="432"/>
      <c r="QQO362" s="429"/>
      <c r="QQP362" s="429"/>
      <c r="QQQ362" s="429"/>
      <c r="QQR362" s="429"/>
      <c r="QQS362" s="429"/>
      <c r="QQT362" s="429"/>
      <c r="QQU362" s="429"/>
      <c r="QQV362" s="429"/>
      <c r="QQW362" s="429"/>
      <c r="QQX362" s="429"/>
      <c r="QQY362" s="429"/>
      <c r="QQZ362" s="429"/>
      <c r="QRA362" s="429"/>
      <c r="QRB362" s="429"/>
      <c r="QRC362" s="429"/>
      <c r="QRD362" s="429"/>
      <c r="QRE362" s="429"/>
      <c r="QRF362" s="429"/>
      <c r="QRG362" s="429"/>
      <c r="QRH362" s="429"/>
      <c r="QRI362" s="429"/>
      <c r="QRJ362" s="429"/>
      <c r="QRK362" s="429"/>
      <c r="QRL362" s="429"/>
      <c r="QRM362" s="432"/>
      <c r="QRN362" s="432"/>
      <c r="QRO362" s="429"/>
      <c r="QRP362" s="429"/>
      <c r="QRQ362" s="429"/>
      <c r="QRR362" s="429"/>
      <c r="QRS362" s="429"/>
      <c r="QRT362" s="429"/>
      <c r="QRU362" s="429"/>
      <c r="QRV362" s="429"/>
      <c r="QRW362" s="429"/>
      <c r="QRX362" s="429"/>
      <c r="QRY362" s="429"/>
      <c r="QRZ362" s="429"/>
      <c r="QSA362" s="429"/>
      <c r="QSB362" s="429"/>
      <c r="QSC362" s="429"/>
      <c r="QSD362" s="429"/>
      <c r="QSE362" s="429"/>
      <c r="QSF362" s="429"/>
      <c r="QSG362" s="429"/>
      <c r="QSH362" s="429"/>
      <c r="QSI362" s="429"/>
      <c r="QSJ362" s="429"/>
      <c r="QSK362" s="429"/>
      <c r="QSL362" s="429"/>
      <c r="QSM362" s="432"/>
      <c r="QSN362" s="432"/>
      <c r="QSO362" s="429"/>
      <c r="QSP362" s="429"/>
      <c r="QSQ362" s="429"/>
      <c r="QSR362" s="429"/>
      <c r="QSS362" s="429"/>
      <c r="QST362" s="429"/>
      <c r="QSU362" s="429"/>
      <c r="QSV362" s="429"/>
      <c r="QSW362" s="429"/>
      <c r="QSX362" s="429"/>
      <c r="QSY362" s="429"/>
      <c r="QSZ362" s="429"/>
      <c r="QTA362" s="429"/>
      <c r="QTB362" s="429"/>
      <c r="QTC362" s="429"/>
      <c r="QTD362" s="429"/>
      <c r="QTE362" s="429"/>
      <c r="QTF362" s="429"/>
      <c r="QTG362" s="429"/>
      <c r="QTH362" s="429"/>
      <c r="QTI362" s="429"/>
      <c r="QTJ362" s="429"/>
      <c r="QTK362" s="429"/>
      <c r="QTL362" s="429"/>
      <c r="QTM362" s="432"/>
      <c r="QTN362" s="432"/>
      <c r="QTO362" s="429"/>
      <c r="QTP362" s="429"/>
      <c r="QTQ362" s="429"/>
      <c r="QTR362" s="429"/>
      <c r="QTS362" s="429"/>
      <c r="QTT362" s="429"/>
      <c r="QTU362" s="429"/>
      <c r="QTV362" s="429"/>
      <c r="QTW362" s="429"/>
      <c r="QTX362" s="429"/>
      <c r="QTY362" s="429"/>
      <c r="QTZ362" s="429"/>
      <c r="QUA362" s="429"/>
      <c r="QUB362" s="429"/>
      <c r="QUC362" s="429"/>
      <c r="QUD362" s="429"/>
      <c r="QUE362" s="429"/>
      <c r="QUF362" s="429"/>
      <c r="QUG362" s="429"/>
      <c r="QUH362" s="429"/>
      <c r="QUI362" s="429"/>
      <c r="QUJ362" s="429"/>
      <c r="QUK362" s="429"/>
      <c r="QUL362" s="429"/>
      <c r="QUM362" s="432"/>
      <c r="QUN362" s="432"/>
      <c r="QUO362" s="429"/>
      <c r="QUP362" s="429"/>
      <c r="QUQ362" s="429"/>
      <c r="QUR362" s="429"/>
      <c r="QUS362" s="429"/>
      <c r="QUT362" s="429"/>
      <c r="QUU362" s="429"/>
      <c r="QUV362" s="429"/>
      <c r="QUW362" s="429"/>
      <c r="QUX362" s="429"/>
      <c r="QUY362" s="429"/>
      <c r="QUZ362" s="429"/>
      <c r="QVA362" s="429"/>
      <c r="QVB362" s="429"/>
      <c r="QVC362" s="429"/>
      <c r="QVD362" s="429"/>
      <c r="QVE362" s="429"/>
      <c r="QVF362" s="429"/>
      <c r="QVG362" s="429"/>
      <c r="QVH362" s="429"/>
      <c r="QVI362" s="429"/>
      <c r="QVJ362" s="429"/>
      <c r="QVK362" s="429"/>
      <c r="QVL362" s="429"/>
      <c r="QVM362" s="432"/>
      <c r="QVN362" s="432"/>
      <c r="QVO362" s="429"/>
      <c r="QVP362" s="429"/>
      <c r="QVQ362" s="429"/>
      <c r="QVR362" s="429"/>
      <c r="QVS362" s="429"/>
      <c r="QVT362" s="429"/>
      <c r="QVU362" s="429"/>
      <c r="QVV362" s="429"/>
      <c r="QVW362" s="429"/>
      <c r="QVX362" s="429"/>
      <c r="QVY362" s="429"/>
      <c r="QVZ362" s="429"/>
      <c r="QWA362" s="429"/>
      <c r="QWB362" s="429"/>
      <c r="QWC362" s="429"/>
      <c r="QWD362" s="429"/>
      <c r="QWE362" s="429"/>
      <c r="QWF362" s="429"/>
      <c r="QWG362" s="429"/>
      <c r="QWH362" s="429"/>
      <c r="QWI362" s="429"/>
      <c r="QWJ362" s="429"/>
      <c r="QWK362" s="429"/>
      <c r="QWL362" s="429"/>
      <c r="QWM362" s="432"/>
      <c r="QWN362" s="432"/>
      <c r="QWO362" s="429"/>
      <c r="QWP362" s="429"/>
      <c r="QWQ362" s="429"/>
      <c r="QWR362" s="429"/>
      <c r="QWS362" s="429"/>
      <c r="QWT362" s="429"/>
      <c r="QWU362" s="429"/>
      <c r="QWV362" s="429"/>
      <c r="QWW362" s="429"/>
      <c r="QWX362" s="429"/>
      <c r="QWY362" s="429"/>
      <c r="QWZ362" s="429"/>
      <c r="QXA362" s="429"/>
      <c r="QXB362" s="429"/>
      <c r="QXC362" s="429"/>
      <c r="QXD362" s="429"/>
      <c r="QXE362" s="429"/>
      <c r="QXF362" s="429"/>
      <c r="QXG362" s="429"/>
      <c r="QXH362" s="429"/>
      <c r="QXI362" s="429"/>
      <c r="QXJ362" s="429"/>
      <c r="QXK362" s="429"/>
      <c r="QXL362" s="429"/>
      <c r="QXM362" s="432"/>
      <c r="QXN362" s="432"/>
      <c r="QXO362" s="429"/>
      <c r="QXP362" s="429"/>
      <c r="QXQ362" s="429"/>
      <c r="QXR362" s="429"/>
      <c r="QXS362" s="429"/>
      <c r="QXT362" s="429"/>
      <c r="QXU362" s="429"/>
      <c r="QXV362" s="429"/>
      <c r="QXW362" s="429"/>
      <c r="QXX362" s="429"/>
      <c r="QXY362" s="429"/>
      <c r="QXZ362" s="429"/>
      <c r="QYA362" s="429"/>
      <c r="QYB362" s="429"/>
      <c r="QYC362" s="429"/>
      <c r="QYD362" s="429"/>
      <c r="QYE362" s="429"/>
      <c r="QYF362" s="429"/>
      <c r="QYG362" s="429"/>
      <c r="QYH362" s="429"/>
      <c r="QYI362" s="429"/>
      <c r="QYJ362" s="429"/>
      <c r="QYK362" s="429"/>
      <c r="QYL362" s="429"/>
      <c r="QYM362" s="432"/>
      <c r="QYN362" s="432"/>
      <c r="QYO362" s="429"/>
      <c r="QYP362" s="429"/>
      <c r="QYQ362" s="429"/>
      <c r="QYR362" s="429"/>
      <c r="QYS362" s="429"/>
      <c r="QYT362" s="429"/>
      <c r="QYU362" s="429"/>
      <c r="QYV362" s="429"/>
      <c r="QYW362" s="429"/>
      <c r="QYX362" s="429"/>
      <c r="QYY362" s="429"/>
      <c r="QYZ362" s="429"/>
      <c r="QZA362" s="429"/>
      <c r="QZB362" s="429"/>
      <c r="QZC362" s="429"/>
      <c r="QZD362" s="429"/>
      <c r="QZE362" s="429"/>
      <c r="QZF362" s="429"/>
      <c r="QZG362" s="429"/>
      <c r="QZH362" s="429"/>
      <c r="QZI362" s="429"/>
      <c r="QZJ362" s="429"/>
      <c r="QZK362" s="429"/>
      <c r="QZL362" s="429"/>
      <c r="QZM362" s="432"/>
      <c r="QZN362" s="432"/>
      <c r="QZO362" s="429"/>
      <c r="QZP362" s="429"/>
      <c r="QZQ362" s="429"/>
      <c r="QZR362" s="429"/>
      <c r="QZS362" s="429"/>
      <c r="QZT362" s="429"/>
      <c r="QZU362" s="429"/>
      <c r="QZV362" s="429"/>
      <c r="QZW362" s="429"/>
      <c r="QZX362" s="429"/>
      <c r="QZY362" s="429"/>
      <c r="QZZ362" s="429"/>
      <c r="RAA362" s="429"/>
      <c r="RAB362" s="429"/>
      <c r="RAC362" s="429"/>
      <c r="RAD362" s="429"/>
      <c r="RAE362" s="429"/>
      <c r="RAF362" s="429"/>
      <c r="RAG362" s="429"/>
      <c r="RAH362" s="429"/>
      <c r="RAI362" s="429"/>
      <c r="RAJ362" s="429"/>
      <c r="RAK362" s="429"/>
      <c r="RAL362" s="429"/>
      <c r="RAM362" s="432"/>
      <c r="RAN362" s="432"/>
      <c r="RAO362" s="429"/>
      <c r="RAP362" s="429"/>
      <c r="RAQ362" s="429"/>
      <c r="RAR362" s="429"/>
      <c r="RAS362" s="429"/>
      <c r="RAT362" s="429"/>
      <c r="RAU362" s="429"/>
      <c r="RAV362" s="429"/>
      <c r="RAW362" s="429"/>
      <c r="RAX362" s="429"/>
      <c r="RAY362" s="429"/>
      <c r="RAZ362" s="429"/>
      <c r="RBA362" s="429"/>
      <c r="RBB362" s="429"/>
      <c r="RBC362" s="429"/>
      <c r="RBD362" s="429"/>
      <c r="RBE362" s="429"/>
      <c r="RBF362" s="429"/>
      <c r="RBG362" s="429"/>
      <c r="RBH362" s="429"/>
      <c r="RBI362" s="429"/>
      <c r="RBJ362" s="429"/>
      <c r="RBK362" s="429"/>
      <c r="RBL362" s="429"/>
      <c r="RBM362" s="432"/>
      <c r="RBN362" s="432"/>
      <c r="RBO362" s="429"/>
      <c r="RBP362" s="429"/>
      <c r="RBQ362" s="429"/>
      <c r="RBR362" s="429"/>
      <c r="RBS362" s="429"/>
      <c r="RBT362" s="429"/>
      <c r="RBU362" s="429"/>
      <c r="RBV362" s="429"/>
      <c r="RBW362" s="429"/>
      <c r="RBX362" s="429"/>
      <c r="RBY362" s="429"/>
      <c r="RBZ362" s="429"/>
      <c r="RCA362" s="429"/>
      <c r="RCB362" s="429"/>
      <c r="RCC362" s="429"/>
      <c r="RCD362" s="429"/>
      <c r="RCE362" s="429"/>
      <c r="RCF362" s="429"/>
      <c r="RCG362" s="429"/>
      <c r="RCH362" s="429"/>
      <c r="RCI362" s="429"/>
      <c r="RCJ362" s="429"/>
      <c r="RCK362" s="429"/>
      <c r="RCL362" s="429"/>
      <c r="RCM362" s="432"/>
      <c r="RCN362" s="432"/>
      <c r="RCO362" s="429"/>
      <c r="RCP362" s="429"/>
      <c r="RCQ362" s="429"/>
      <c r="RCR362" s="429"/>
      <c r="RCS362" s="429"/>
      <c r="RCT362" s="429"/>
      <c r="RCU362" s="429"/>
      <c r="RCV362" s="429"/>
      <c r="RCW362" s="429"/>
      <c r="RCX362" s="429"/>
      <c r="RCY362" s="429"/>
      <c r="RCZ362" s="429"/>
      <c r="RDA362" s="429"/>
      <c r="RDB362" s="429"/>
      <c r="RDC362" s="429"/>
      <c r="RDD362" s="429"/>
      <c r="RDE362" s="429"/>
      <c r="RDF362" s="429"/>
      <c r="RDG362" s="429"/>
      <c r="RDH362" s="429"/>
      <c r="RDI362" s="429"/>
      <c r="RDJ362" s="429"/>
      <c r="RDK362" s="429"/>
      <c r="RDL362" s="429"/>
      <c r="RDM362" s="432"/>
      <c r="RDN362" s="432"/>
      <c r="RDO362" s="429"/>
      <c r="RDP362" s="429"/>
      <c r="RDQ362" s="429"/>
      <c r="RDR362" s="429"/>
      <c r="RDS362" s="429"/>
      <c r="RDT362" s="429"/>
      <c r="RDU362" s="429"/>
      <c r="RDV362" s="429"/>
      <c r="RDW362" s="429"/>
      <c r="RDX362" s="429"/>
      <c r="RDY362" s="429"/>
      <c r="RDZ362" s="429"/>
      <c r="REA362" s="429"/>
      <c r="REB362" s="429"/>
      <c r="REC362" s="429"/>
      <c r="RED362" s="429"/>
      <c r="REE362" s="429"/>
      <c r="REF362" s="429"/>
      <c r="REG362" s="429"/>
      <c r="REH362" s="429"/>
      <c r="REI362" s="429"/>
      <c r="REJ362" s="429"/>
      <c r="REK362" s="429"/>
      <c r="REL362" s="429"/>
      <c r="REM362" s="432"/>
      <c r="REN362" s="432"/>
      <c r="REO362" s="429"/>
      <c r="REP362" s="429"/>
      <c r="REQ362" s="429"/>
      <c r="RER362" s="429"/>
      <c r="RES362" s="429"/>
      <c r="RET362" s="429"/>
      <c r="REU362" s="429"/>
      <c r="REV362" s="429"/>
      <c r="REW362" s="429"/>
      <c r="REX362" s="429"/>
      <c r="REY362" s="429"/>
      <c r="REZ362" s="429"/>
      <c r="RFA362" s="429"/>
      <c r="RFB362" s="429"/>
      <c r="RFC362" s="429"/>
      <c r="RFD362" s="429"/>
      <c r="RFE362" s="429"/>
      <c r="RFF362" s="429"/>
      <c r="RFG362" s="429"/>
      <c r="RFH362" s="429"/>
      <c r="RFI362" s="429"/>
      <c r="RFJ362" s="429"/>
      <c r="RFK362" s="429"/>
      <c r="RFL362" s="429"/>
      <c r="RFM362" s="432"/>
      <c r="RFN362" s="432"/>
      <c r="RFO362" s="429"/>
      <c r="RFP362" s="429"/>
      <c r="RFQ362" s="429"/>
      <c r="RFR362" s="429"/>
      <c r="RFS362" s="429"/>
      <c r="RFT362" s="429"/>
      <c r="RFU362" s="429"/>
      <c r="RFV362" s="429"/>
      <c r="RFW362" s="429"/>
      <c r="RFX362" s="429"/>
      <c r="RFY362" s="429"/>
      <c r="RFZ362" s="429"/>
      <c r="RGA362" s="429"/>
      <c r="RGB362" s="429"/>
      <c r="RGC362" s="429"/>
      <c r="RGD362" s="429"/>
      <c r="RGE362" s="429"/>
      <c r="RGF362" s="429"/>
      <c r="RGG362" s="429"/>
      <c r="RGH362" s="429"/>
      <c r="RGI362" s="429"/>
      <c r="RGJ362" s="429"/>
      <c r="RGK362" s="429"/>
      <c r="RGL362" s="429"/>
      <c r="RGM362" s="432"/>
      <c r="RGN362" s="432"/>
      <c r="RGO362" s="429"/>
      <c r="RGP362" s="429"/>
      <c r="RGQ362" s="429"/>
      <c r="RGR362" s="429"/>
      <c r="RGS362" s="429"/>
      <c r="RGT362" s="429"/>
      <c r="RGU362" s="429"/>
      <c r="RGV362" s="429"/>
      <c r="RGW362" s="429"/>
      <c r="RGX362" s="429"/>
      <c r="RGY362" s="429"/>
      <c r="RGZ362" s="429"/>
      <c r="RHA362" s="429"/>
      <c r="RHB362" s="429"/>
      <c r="RHC362" s="429"/>
      <c r="RHD362" s="429"/>
      <c r="RHE362" s="429"/>
      <c r="RHF362" s="429"/>
      <c r="RHG362" s="429"/>
      <c r="RHH362" s="429"/>
      <c r="RHI362" s="429"/>
      <c r="RHJ362" s="429"/>
      <c r="RHK362" s="429"/>
      <c r="RHL362" s="429"/>
      <c r="RHM362" s="432"/>
      <c r="RHN362" s="432"/>
      <c r="RHO362" s="429"/>
      <c r="RHP362" s="429"/>
      <c r="RHQ362" s="429"/>
      <c r="RHR362" s="429"/>
      <c r="RHS362" s="429"/>
      <c r="RHT362" s="429"/>
      <c r="RHU362" s="429"/>
      <c r="RHV362" s="429"/>
      <c r="RHW362" s="429"/>
      <c r="RHX362" s="429"/>
      <c r="RHY362" s="429"/>
      <c r="RHZ362" s="429"/>
      <c r="RIA362" s="429"/>
      <c r="RIB362" s="429"/>
      <c r="RIC362" s="429"/>
      <c r="RID362" s="429"/>
      <c r="RIE362" s="429"/>
      <c r="RIF362" s="429"/>
      <c r="RIG362" s="429"/>
      <c r="RIH362" s="429"/>
      <c r="RII362" s="429"/>
      <c r="RIJ362" s="429"/>
      <c r="RIK362" s="429"/>
      <c r="RIL362" s="429"/>
      <c r="RIM362" s="432"/>
      <c r="RIN362" s="432"/>
      <c r="RIO362" s="429"/>
      <c r="RIP362" s="429"/>
      <c r="RIQ362" s="429"/>
      <c r="RIR362" s="429"/>
      <c r="RIS362" s="429"/>
      <c r="RIT362" s="429"/>
      <c r="RIU362" s="429"/>
      <c r="RIV362" s="429"/>
      <c r="RIW362" s="429"/>
      <c r="RIX362" s="429"/>
      <c r="RIY362" s="429"/>
      <c r="RIZ362" s="429"/>
      <c r="RJA362" s="429"/>
      <c r="RJB362" s="429"/>
      <c r="RJC362" s="429"/>
      <c r="RJD362" s="429"/>
      <c r="RJE362" s="429"/>
      <c r="RJF362" s="429"/>
      <c r="RJG362" s="429"/>
      <c r="RJH362" s="429"/>
      <c r="RJI362" s="429"/>
      <c r="RJJ362" s="429"/>
      <c r="RJK362" s="429"/>
      <c r="RJL362" s="429"/>
      <c r="RJM362" s="432"/>
      <c r="RJN362" s="432"/>
      <c r="RJO362" s="429"/>
      <c r="RJP362" s="429"/>
      <c r="RJQ362" s="429"/>
      <c r="RJR362" s="429"/>
      <c r="RJS362" s="429"/>
      <c r="RJT362" s="429"/>
      <c r="RJU362" s="429"/>
      <c r="RJV362" s="429"/>
      <c r="RJW362" s="429"/>
      <c r="RJX362" s="429"/>
      <c r="RJY362" s="429"/>
      <c r="RJZ362" s="429"/>
      <c r="RKA362" s="429"/>
      <c r="RKB362" s="429"/>
      <c r="RKC362" s="429"/>
      <c r="RKD362" s="429"/>
      <c r="RKE362" s="429"/>
      <c r="RKF362" s="429"/>
      <c r="RKG362" s="429"/>
      <c r="RKH362" s="429"/>
      <c r="RKI362" s="429"/>
      <c r="RKJ362" s="429"/>
      <c r="RKK362" s="429"/>
      <c r="RKL362" s="429"/>
      <c r="RKM362" s="432"/>
      <c r="RKN362" s="432"/>
      <c r="RKO362" s="429"/>
      <c r="RKP362" s="429"/>
      <c r="RKQ362" s="429"/>
      <c r="RKR362" s="429"/>
      <c r="RKS362" s="429"/>
      <c r="RKT362" s="429"/>
      <c r="RKU362" s="429"/>
      <c r="RKV362" s="429"/>
      <c r="RKW362" s="429"/>
      <c r="RKX362" s="429"/>
      <c r="RKY362" s="429"/>
      <c r="RKZ362" s="429"/>
      <c r="RLA362" s="429"/>
      <c r="RLB362" s="429"/>
      <c r="RLC362" s="429"/>
      <c r="RLD362" s="429"/>
      <c r="RLE362" s="429"/>
      <c r="RLF362" s="429"/>
      <c r="RLG362" s="429"/>
      <c r="RLH362" s="429"/>
      <c r="RLI362" s="429"/>
      <c r="RLJ362" s="429"/>
      <c r="RLK362" s="429"/>
      <c r="RLL362" s="429"/>
      <c r="RLM362" s="432"/>
      <c r="RLN362" s="432"/>
      <c r="RLO362" s="429"/>
      <c r="RLP362" s="429"/>
      <c r="RLQ362" s="429"/>
      <c r="RLR362" s="429"/>
      <c r="RLS362" s="429"/>
      <c r="RLT362" s="429"/>
      <c r="RLU362" s="429"/>
      <c r="RLV362" s="429"/>
      <c r="RLW362" s="429"/>
      <c r="RLX362" s="429"/>
      <c r="RLY362" s="429"/>
      <c r="RLZ362" s="429"/>
      <c r="RMA362" s="429"/>
      <c r="RMB362" s="429"/>
      <c r="RMC362" s="429"/>
      <c r="RMD362" s="429"/>
      <c r="RME362" s="429"/>
      <c r="RMF362" s="429"/>
      <c r="RMG362" s="429"/>
      <c r="RMH362" s="429"/>
      <c r="RMI362" s="429"/>
      <c r="RMJ362" s="429"/>
      <c r="RMK362" s="429"/>
      <c r="RML362" s="429"/>
      <c r="RMM362" s="432"/>
      <c r="RMN362" s="432"/>
      <c r="RMO362" s="429"/>
      <c r="RMP362" s="429"/>
      <c r="RMQ362" s="429"/>
      <c r="RMR362" s="429"/>
      <c r="RMS362" s="429"/>
      <c r="RMT362" s="429"/>
      <c r="RMU362" s="429"/>
      <c r="RMV362" s="429"/>
      <c r="RMW362" s="429"/>
      <c r="RMX362" s="429"/>
      <c r="RMY362" s="429"/>
      <c r="RMZ362" s="429"/>
      <c r="RNA362" s="429"/>
      <c r="RNB362" s="429"/>
      <c r="RNC362" s="429"/>
      <c r="RND362" s="429"/>
      <c r="RNE362" s="429"/>
      <c r="RNF362" s="429"/>
      <c r="RNG362" s="429"/>
      <c r="RNH362" s="429"/>
      <c r="RNI362" s="429"/>
      <c r="RNJ362" s="429"/>
      <c r="RNK362" s="429"/>
      <c r="RNL362" s="429"/>
      <c r="RNM362" s="432"/>
      <c r="RNN362" s="432"/>
      <c r="RNO362" s="429"/>
      <c r="RNP362" s="429"/>
      <c r="RNQ362" s="429"/>
      <c r="RNR362" s="429"/>
      <c r="RNS362" s="429"/>
      <c r="RNT362" s="429"/>
      <c r="RNU362" s="429"/>
      <c r="RNV362" s="429"/>
      <c r="RNW362" s="429"/>
      <c r="RNX362" s="429"/>
      <c r="RNY362" s="429"/>
      <c r="RNZ362" s="429"/>
      <c r="ROA362" s="429"/>
      <c r="ROB362" s="429"/>
      <c r="ROC362" s="429"/>
      <c r="ROD362" s="429"/>
      <c r="ROE362" s="429"/>
      <c r="ROF362" s="429"/>
      <c r="ROG362" s="429"/>
      <c r="ROH362" s="429"/>
      <c r="ROI362" s="429"/>
      <c r="ROJ362" s="429"/>
      <c r="ROK362" s="429"/>
      <c r="ROL362" s="429"/>
      <c r="ROM362" s="432"/>
      <c r="RON362" s="432"/>
      <c r="ROO362" s="429"/>
      <c r="ROP362" s="429"/>
      <c r="ROQ362" s="429"/>
      <c r="ROR362" s="429"/>
      <c r="ROS362" s="429"/>
      <c r="ROT362" s="429"/>
      <c r="ROU362" s="429"/>
      <c r="ROV362" s="429"/>
      <c r="ROW362" s="429"/>
      <c r="ROX362" s="429"/>
      <c r="ROY362" s="429"/>
      <c r="ROZ362" s="429"/>
      <c r="RPA362" s="429"/>
      <c r="RPB362" s="429"/>
      <c r="RPC362" s="429"/>
      <c r="RPD362" s="429"/>
      <c r="RPE362" s="429"/>
      <c r="RPF362" s="429"/>
      <c r="RPG362" s="429"/>
      <c r="RPH362" s="429"/>
      <c r="RPI362" s="429"/>
      <c r="RPJ362" s="429"/>
      <c r="RPK362" s="429"/>
      <c r="RPL362" s="429"/>
      <c r="RPM362" s="432"/>
      <c r="RPN362" s="432"/>
      <c r="RPO362" s="429"/>
      <c r="RPP362" s="429"/>
      <c r="RPQ362" s="429"/>
      <c r="RPR362" s="429"/>
      <c r="RPS362" s="429"/>
      <c r="RPT362" s="429"/>
      <c r="RPU362" s="429"/>
      <c r="RPV362" s="429"/>
      <c r="RPW362" s="429"/>
      <c r="RPX362" s="429"/>
      <c r="RPY362" s="429"/>
      <c r="RPZ362" s="429"/>
      <c r="RQA362" s="429"/>
      <c r="RQB362" s="429"/>
      <c r="RQC362" s="429"/>
      <c r="RQD362" s="429"/>
      <c r="RQE362" s="429"/>
      <c r="RQF362" s="429"/>
      <c r="RQG362" s="429"/>
      <c r="RQH362" s="429"/>
      <c r="RQI362" s="429"/>
      <c r="RQJ362" s="429"/>
      <c r="RQK362" s="429"/>
      <c r="RQL362" s="429"/>
      <c r="RQM362" s="432"/>
      <c r="RQN362" s="432"/>
      <c r="RQO362" s="429"/>
      <c r="RQP362" s="429"/>
      <c r="RQQ362" s="429"/>
      <c r="RQR362" s="429"/>
      <c r="RQS362" s="429"/>
      <c r="RQT362" s="429"/>
      <c r="RQU362" s="429"/>
      <c r="RQV362" s="429"/>
      <c r="RQW362" s="429"/>
      <c r="RQX362" s="429"/>
      <c r="RQY362" s="429"/>
      <c r="RQZ362" s="429"/>
      <c r="RRA362" s="429"/>
      <c r="RRB362" s="429"/>
      <c r="RRC362" s="429"/>
      <c r="RRD362" s="429"/>
      <c r="RRE362" s="429"/>
      <c r="RRF362" s="429"/>
      <c r="RRG362" s="429"/>
      <c r="RRH362" s="429"/>
      <c r="RRI362" s="429"/>
      <c r="RRJ362" s="429"/>
      <c r="RRK362" s="429"/>
      <c r="RRL362" s="429"/>
      <c r="RRM362" s="432"/>
      <c r="RRN362" s="432"/>
      <c r="RRO362" s="429"/>
      <c r="RRP362" s="429"/>
      <c r="RRQ362" s="429"/>
      <c r="RRR362" s="429"/>
      <c r="RRS362" s="429"/>
      <c r="RRT362" s="429"/>
      <c r="RRU362" s="429"/>
      <c r="RRV362" s="429"/>
      <c r="RRW362" s="429"/>
      <c r="RRX362" s="429"/>
      <c r="RRY362" s="429"/>
      <c r="RRZ362" s="429"/>
      <c r="RSA362" s="429"/>
      <c r="RSB362" s="429"/>
      <c r="RSC362" s="429"/>
      <c r="RSD362" s="429"/>
      <c r="RSE362" s="429"/>
      <c r="RSF362" s="429"/>
      <c r="RSG362" s="429"/>
      <c r="RSH362" s="429"/>
      <c r="RSI362" s="429"/>
      <c r="RSJ362" s="429"/>
      <c r="RSK362" s="429"/>
      <c r="RSL362" s="429"/>
      <c r="RSM362" s="432"/>
      <c r="RSN362" s="432"/>
      <c r="RSO362" s="429"/>
      <c r="RSP362" s="429"/>
      <c r="RSQ362" s="429"/>
      <c r="RSR362" s="429"/>
      <c r="RSS362" s="429"/>
      <c r="RST362" s="429"/>
      <c r="RSU362" s="429"/>
      <c r="RSV362" s="429"/>
      <c r="RSW362" s="429"/>
      <c r="RSX362" s="429"/>
      <c r="RSY362" s="429"/>
      <c r="RSZ362" s="429"/>
      <c r="RTA362" s="429"/>
      <c r="RTB362" s="429"/>
      <c r="RTC362" s="429"/>
      <c r="RTD362" s="429"/>
      <c r="RTE362" s="429"/>
      <c r="RTF362" s="429"/>
      <c r="RTG362" s="429"/>
      <c r="RTH362" s="429"/>
      <c r="RTI362" s="429"/>
      <c r="RTJ362" s="429"/>
      <c r="RTK362" s="429"/>
      <c r="RTL362" s="429"/>
      <c r="RTM362" s="432"/>
      <c r="RTN362" s="432"/>
      <c r="RTO362" s="429"/>
      <c r="RTP362" s="429"/>
      <c r="RTQ362" s="429"/>
      <c r="RTR362" s="429"/>
      <c r="RTS362" s="429"/>
      <c r="RTT362" s="429"/>
      <c r="RTU362" s="429"/>
      <c r="RTV362" s="429"/>
      <c r="RTW362" s="429"/>
      <c r="RTX362" s="429"/>
      <c r="RTY362" s="429"/>
      <c r="RTZ362" s="429"/>
      <c r="RUA362" s="429"/>
      <c r="RUB362" s="429"/>
      <c r="RUC362" s="429"/>
      <c r="RUD362" s="429"/>
      <c r="RUE362" s="429"/>
      <c r="RUF362" s="429"/>
      <c r="RUG362" s="429"/>
      <c r="RUH362" s="429"/>
      <c r="RUI362" s="429"/>
      <c r="RUJ362" s="429"/>
      <c r="RUK362" s="429"/>
      <c r="RUL362" s="429"/>
      <c r="RUM362" s="432"/>
      <c r="RUN362" s="432"/>
      <c r="RUO362" s="429"/>
      <c r="RUP362" s="429"/>
      <c r="RUQ362" s="429"/>
      <c r="RUR362" s="429"/>
      <c r="RUS362" s="429"/>
      <c r="RUT362" s="429"/>
      <c r="RUU362" s="429"/>
      <c r="RUV362" s="429"/>
      <c r="RUW362" s="429"/>
      <c r="RUX362" s="429"/>
      <c r="RUY362" s="429"/>
      <c r="RUZ362" s="429"/>
      <c r="RVA362" s="429"/>
      <c r="RVB362" s="429"/>
      <c r="RVC362" s="429"/>
      <c r="RVD362" s="429"/>
      <c r="RVE362" s="429"/>
      <c r="RVF362" s="429"/>
      <c r="RVG362" s="429"/>
      <c r="RVH362" s="429"/>
      <c r="RVI362" s="429"/>
      <c r="RVJ362" s="429"/>
      <c r="RVK362" s="429"/>
      <c r="RVL362" s="429"/>
      <c r="RVM362" s="432"/>
      <c r="RVN362" s="432"/>
      <c r="RVO362" s="429"/>
      <c r="RVP362" s="429"/>
      <c r="RVQ362" s="429"/>
      <c r="RVR362" s="429"/>
      <c r="RVS362" s="429"/>
      <c r="RVT362" s="429"/>
      <c r="RVU362" s="429"/>
      <c r="RVV362" s="429"/>
      <c r="RVW362" s="429"/>
      <c r="RVX362" s="429"/>
      <c r="RVY362" s="429"/>
      <c r="RVZ362" s="429"/>
      <c r="RWA362" s="429"/>
      <c r="RWB362" s="429"/>
      <c r="RWC362" s="429"/>
      <c r="RWD362" s="429"/>
      <c r="RWE362" s="429"/>
      <c r="RWF362" s="429"/>
      <c r="RWG362" s="429"/>
      <c r="RWH362" s="429"/>
      <c r="RWI362" s="429"/>
      <c r="RWJ362" s="429"/>
      <c r="RWK362" s="429"/>
      <c r="RWL362" s="429"/>
      <c r="RWM362" s="432"/>
      <c r="RWN362" s="432"/>
      <c r="RWO362" s="429"/>
      <c r="RWP362" s="429"/>
      <c r="RWQ362" s="429"/>
      <c r="RWR362" s="429"/>
      <c r="RWS362" s="429"/>
      <c r="RWT362" s="429"/>
      <c r="RWU362" s="429"/>
      <c r="RWV362" s="429"/>
      <c r="RWW362" s="429"/>
      <c r="RWX362" s="429"/>
      <c r="RWY362" s="429"/>
      <c r="RWZ362" s="429"/>
      <c r="RXA362" s="429"/>
      <c r="RXB362" s="429"/>
      <c r="RXC362" s="429"/>
      <c r="RXD362" s="429"/>
      <c r="RXE362" s="429"/>
      <c r="RXF362" s="429"/>
      <c r="RXG362" s="429"/>
      <c r="RXH362" s="429"/>
      <c r="RXI362" s="429"/>
      <c r="RXJ362" s="429"/>
      <c r="RXK362" s="429"/>
      <c r="RXL362" s="429"/>
      <c r="RXM362" s="432"/>
      <c r="RXN362" s="432"/>
      <c r="RXO362" s="429"/>
      <c r="RXP362" s="429"/>
      <c r="RXQ362" s="429"/>
      <c r="RXR362" s="429"/>
      <c r="RXS362" s="429"/>
      <c r="RXT362" s="429"/>
      <c r="RXU362" s="429"/>
      <c r="RXV362" s="429"/>
      <c r="RXW362" s="429"/>
      <c r="RXX362" s="429"/>
      <c r="RXY362" s="429"/>
      <c r="RXZ362" s="429"/>
      <c r="RYA362" s="429"/>
      <c r="RYB362" s="429"/>
      <c r="RYC362" s="429"/>
      <c r="RYD362" s="429"/>
      <c r="RYE362" s="429"/>
      <c r="RYF362" s="429"/>
      <c r="RYG362" s="429"/>
      <c r="RYH362" s="429"/>
      <c r="RYI362" s="429"/>
      <c r="RYJ362" s="429"/>
      <c r="RYK362" s="429"/>
      <c r="RYL362" s="429"/>
      <c r="RYM362" s="432"/>
      <c r="RYN362" s="432"/>
      <c r="RYO362" s="429"/>
      <c r="RYP362" s="429"/>
      <c r="RYQ362" s="429"/>
      <c r="RYR362" s="429"/>
      <c r="RYS362" s="429"/>
      <c r="RYT362" s="429"/>
      <c r="RYU362" s="429"/>
      <c r="RYV362" s="429"/>
      <c r="RYW362" s="429"/>
      <c r="RYX362" s="429"/>
      <c r="RYY362" s="429"/>
      <c r="RYZ362" s="429"/>
      <c r="RZA362" s="429"/>
      <c r="RZB362" s="429"/>
      <c r="RZC362" s="429"/>
      <c r="RZD362" s="429"/>
      <c r="RZE362" s="429"/>
      <c r="RZF362" s="429"/>
      <c r="RZG362" s="429"/>
      <c r="RZH362" s="429"/>
      <c r="RZI362" s="429"/>
      <c r="RZJ362" s="429"/>
      <c r="RZK362" s="429"/>
      <c r="RZL362" s="429"/>
      <c r="RZM362" s="432"/>
      <c r="RZN362" s="432"/>
      <c r="RZO362" s="429"/>
      <c r="RZP362" s="429"/>
      <c r="RZQ362" s="429"/>
      <c r="RZR362" s="429"/>
      <c r="RZS362" s="429"/>
      <c r="RZT362" s="429"/>
      <c r="RZU362" s="429"/>
      <c r="RZV362" s="429"/>
      <c r="RZW362" s="429"/>
      <c r="RZX362" s="429"/>
      <c r="RZY362" s="429"/>
      <c r="RZZ362" s="429"/>
      <c r="SAA362" s="429"/>
      <c r="SAB362" s="429"/>
      <c r="SAC362" s="429"/>
      <c r="SAD362" s="429"/>
      <c r="SAE362" s="429"/>
      <c r="SAF362" s="429"/>
      <c r="SAG362" s="429"/>
      <c r="SAH362" s="429"/>
      <c r="SAI362" s="429"/>
      <c r="SAJ362" s="429"/>
      <c r="SAK362" s="429"/>
      <c r="SAL362" s="429"/>
      <c r="SAM362" s="432"/>
      <c r="SAN362" s="432"/>
      <c r="SAO362" s="429"/>
      <c r="SAP362" s="429"/>
      <c r="SAQ362" s="429"/>
      <c r="SAR362" s="429"/>
      <c r="SAS362" s="429"/>
      <c r="SAT362" s="429"/>
      <c r="SAU362" s="429"/>
      <c r="SAV362" s="429"/>
      <c r="SAW362" s="429"/>
      <c r="SAX362" s="429"/>
      <c r="SAY362" s="429"/>
      <c r="SAZ362" s="429"/>
      <c r="SBA362" s="429"/>
      <c r="SBB362" s="429"/>
      <c r="SBC362" s="429"/>
      <c r="SBD362" s="429"/>
      <c r="SBE362" s="429"/>
      <c r="SBF362" s="429"/>
      <c r="SBG362" s="429"/>
      <c r="SBH362" s="429"/>
      <c r="SBI362" s="429"/>
      <c r="SBJ362" s="429"/>
      <c r="SBK362" s="429"/>
      <c r="SBL362" s="429"/>
      <c r="SBM362" s="432"/>
      <c r="SBN362" s="432"/>
      <c r="SBO362" s="429"/>
      <c r="SBP362" s="429"/>
      <c r="SBQ362" s="429"/>
      <c r="SBR362" s="429"/>
      <c r="SBS362" s="429"/>
      <c r="SBT362" s="429"/>
      <c r="SBU362" s="429"/>
      <c r="SBV362" s="429"/>
      <c r="SBW362" s="429"/>
      <c r="SBX362" s="429"/>
      <c r="SBY362" s="429"/>
      <c r="SBZ362" s="429"/>
      <c r="SCA362" s="429"/>
      <c r="SCB362" s="429"/>
      <c r="SCC362" s="429"/>
      <c r="SCD362" s="429"/>
      <c r="SCE362" s="429"/>
      <c r="SCF362" s="429"/>
      <c r="SCG362" s="429"/>
      <c r="SCH362" s="429"/>
      <c r="SCI362" s="429"/>
      <c r="SCJ362" s="429"/>
      <c r="SCK362" s="429"/>
      <c r="SCL362" s="429"/>
      <c r="SCM362" s="432"/>
      <c r="SCN362" s="432"/>
      <c r="SCO362" s="429"/>
      <c r="SCP362" s="429"/>
      <c r="SCQ362" s="429"/>
      <c r="SCR362" s="429"/>
      <c r="SCS362" s="429"/>
      <c r="SCT362" s="429"/>
      <c r="SCU362" s="429"/>
      <c r="SCV362" s="429"/>
      <c r="SCW362" s="429"/>
      <c r="SCX362" s="429"/>
      <c r="SCY362" s="429"/>
      <c r="SCZ362" s="429"/>
      <c r="SDA362" s="429"/>
      <c r="SDB362" s="429"/>
      <c r="SDC362" s="429"/>
      <c r="SDD362" s="429"/>
      <c r="SDE362" s="429"/>
      <c r="SDF362" s="429"/>
      <c r="SDG362" s="429"/>
      <c r="SDH362" s="429"/>
      <c r="SDI362" s="429"/>
      <c r="SDJ362" s="429"/>
      <c r="SDK362" s="429"/>
      <c r="SDL362" s="429"/>
      <c r="SDM362" s="432"/>
      <c r="SDN362" s="432"/>
      <c r="SDO362" s="429"/>
      <c r="SDP362" s="429"/>
      <c r="SDQ362" s="429"/>
      <c r="SDR362" s="429"/>
      <c r="SDS362" s="429"/>
      <c r="SDT362" s="429"/>
      <c r="SDU362" s="429"/>
      <c r="SDV362" s="429"/>
      <c r="SDW362" s="429"/>
      <c r="SDX362" s="429"/>
      <c r="SDY362" s="429"/>
      <c r="SDZ362" s="429"/>
      <c r="SEA362" s="429"/>
      <c r="SEB362" s="429"/>
      <c r="SEC362" s="429"/>
      <c r="SED362" s="429"/>
      <c r="SEE362" s="429"/>
      <c r="SEF362" s="429"/>
      <c r="SEG362" s="429"/>
      <c r="SEH362" s="429"/>
      <c r="SEI362" s="429"/>
      <c r="SEJ362" s="429"/>
      <c r="SEK362" s="429"/>
      <c r="SEL362" s="429"/>
      <c r="SEM362" s="432"/>
      <c r="SEN362" s="432"/>
      <c r="SEO362" s="429"/>
      <c r="SEP362" s="429"/>
      <c r="SEQ362" s="429"/>
      <c r="SER362" s="429"/>
      <c r="SES362" s="429"/>
      <c r="SET362" s="429"/>
      <c r="SEU362" s="429"/>
      <c r="SEV362" s="429"/>
      <c r="SEW362" s="429"/>
      <c r="SEX362" s="429"/>
      <c r="SEY362" s="429"/>
      <c r="SEZ362" s="429"/>
      <c r="SFA362" s="429"/>
      <c r="SFB362" s="429"/>
      <c r="SFC362" s="429"/>
      <c r="SFD362" s="429"/>
      <c r="SFE362" s="429"/>
      <c r="SFF362" s="429"/>
      <c r="SFG362" s="429"/>
      <c r="SFH362" s="429"/>
      <c r="SFI362" s="429"/>
      <c r="SFJ362" s="429"/>
      <c r="SFK362" s="429"/>
      <c r="SFL362" s="429"/>
      <c r="SFM362" s="432"/>
      <c r="SFN362" s="432"/>
      <c r="SFO362" s="429"/>
      <c r="SFP362" s="429"/>
      <c r="SFQ362" s="429"/>
      <c r="SFR362" s="429"/>
      <c r="SFS362" s="429"/>
      <c r="SFT362" s="429"/>
      <c r="SFU362" s="429"/>
      <c r="SFV362" s="429"/>
      <c r="SFW362" s="429"/>
      <c r="SFX362" s="429"/>
      <c r="SFY362" s="429"/>
      <c r="SFZ362" s="429"/>
      <c r="SGA362" s="429"/>
      <c r="SGB362" s="429"/>
      <c r="SGC362" s="429"/>
      <c r="SGD362" s="429"/>
      <c r="SGE362" s="429"/>
      <c r="SGF362" s="429"/>
      <c r="SGG362" s="429"/>
      <c r="SGH362" s="429"/>
      <c r="SGI362" s="429"/>
      <c r="SGJ362" s="429"/>
      <c r="SGK362" s="429"/>
      <c r="SGL362" s="429"/>
      <c r="SGM362" s="432"/>
      <c r="SGN362" s="432"/>
      <c r="SGO362" s="429"/>
      <c r="SGP362" s="429"/>
      <c r="SGQ362" s="429"/>
      <c r="SGR362" s="429"/>
      <c r="SGS362" s="429"/>
      <c r="SGT362" s="429"/>
      <c r="SGU362" s="429"/>
      <c r="SGV362" s="429"/>
      <c r="SGW362" s="429"/>
      <c r="SGX362" s="429"/>
      <c r="SGY362" s="429"/>
      <c r="SGZ362" s="429"/>
      <c r="SHA362" s="429"/>
      <c r="SHB362" s="429"/>
      <c r="SHC362" s="429"/>
      <c r="SHD362" s="429"/>
      <c r="SHE362" s="429"/>
      <c r="SHF362" s="429"/>
      <c r="SHG362" s="429"/>
      <c r="SHH362" s="429"/>
      <c r="SHI362" s="429"/>
      <c r="SHJ362" s="429"/>
      <c r="SHK362" s="429"/>
      <c r="SHL362" s="429"/>
      <c r="SHM362" s="432"/>
      <c r="SHN362" s="432"/>
      <c r="SHO362" s="429"/>
      <c r="SHP362" s="429"/>
      <c r="SHQ362" s="429"/>
      <c r="SHR362" s="429"/>
      <c r="SHS362" s="429"/>
      <c r="SHT362" s="429"/>
      <c r="SHU362" s="429"/>
      <c r="SHV362" s="429"/>
      <c r="SHW362" s="429"/>
      <c r="SHX362" s="429"/>
      <c r="SHY362" s="429"/>
      <c r="SHZ362" s="429"/>
      <c r="SIA362" s="429"/>
      <c r="SIB362" s="429"/>
      <c r="SIC362" s="429"/>
      <c r="SID362" s="429"/>
      <c r="SIE362" s="429"/>
      <c r="SIF362" s="429"/>
      <c r="SIG362" s="429"/>
      <c r="SIH362" s="429"/>
      <c r="SII362" s="429"/>
      <c r="SIJ362" s="429"/>
      <c r="SIK362" s="429"/>
      <c r="SIL362" s="429"/>
      <c r="SIM362" s="432"/>
      <c r="SIN362" s="432"/>
      <c r="SIO362" s="429"/>
      <c r="SIP362" s="429"/>
      <c r="SIQ362" s="429"/>
      <c r="SIR362" s="429"/>
      <c r="SIS362" s="429"/>
      <c r="SIT362" s="429"/>
      <c r="SIU362" s="429"/>
      <c r="SIV362" s="429"/>
      <c r="SIW362" s="429"/>
      <c r="SIX362" s="429"/>
      <c r="SIY362" s="429"/>
      <c r="SIZ362" s="429"/>
      <c r="SJA362" s="429"/>
      <c r="SJB362" s="429"/>
      <c r="SJC362" s="429"/>
      <c r="SJD362" s="429"/>
      <c r="SJE362" s="429"/>
      <c r="SJF362" s="429"/>
      <c r="SJG362" s="429"/>
      <c r="SJH362" s="429"/>
      <c r="SJI362" s="429"/>
      <c r="SJJ362" s="429"/>
      <c r="SJK362" s="429"/>
      <c r="SJL362" s="429"/>
      <c r="SJM362" s="432"/>
      <c r="SJN362" s="432"/>
      <c r="SJO362" s="429"/>
      <c r="SJP362" s="429"/>
      <c r="SJQ362" s="429"/>
      <c r="SJR362" s="429"/>
      <c r="SJS362" s="429"/>
      <c r="SJT362" s="429"/>
      <c r="SJU362" s="429"/>
      <c r="SJV362" s="429"/>
      <c r="SJW362" s="429"/>
      <c r="SJX362" s="429"/>
      <c r="SJY362" s="429"/>
      <c r="SJZ362" s="429"/>
      <c r="SKA362" s="429"/>
      <c r="SKB362" s="429"/>
      <c r="SKC362" s="429"/>
      <c r="SKD362" s="429"/>
      <c r="SKE362" s="429"/>
      <c r="SKF362" s="429"/>
      <c r="SKG362" s="429"/>
      <c r="SKH362" s="429"/>
      <c r="SKI362" s="429"/>
      <c r="SKJ362" s="429"/>
      <c r="SKK362" s="429"/>
      <c r="SKL362" s="429"/>
      <c r="SKM362" s="432"/>
      <c r="SKN362" s="432"/>
      <c r="SKO362" s="429"/>
      <c r="SKP362" s="429"/>
      <c r="SKQ362" s="429"/>
      <c r="SKR362" s="429"/>
      <c r="SKS362" s="429"/>
      <c r="SKT362" s="429"/>
      <c r="SKU362" s="429"/>
      <c r="SKV362" s="429"/>
      <c r="SKW362" s="429"/>
      <c r="SKX362" s="429"/>
      <c r="SKY362" s="429"/>
      <c r="SKZ362" s="429"/>
      <c r="SLA362" s="429"/>
      <c r="SLB362" s="429"/>
      <c r="SLC362" s="429"/>
      <c r="SLD362" s="429"/>
      <c r="SLE362" s="429"/>
      <c r="SLF362" s="429"/>
      <c r="SLG362" s="429"/>
      <c r="SLH362" s="429"/>
      <c r="SLI362" s="429"/>
      <c r="SLJ362" s="429"/>
      <c r="SLK362" s="429"/>
      <c r="SLL362" s="429"/>
      <c r="SLM362" s="432"/>
      <c r="SLN362" s="432"/>
      <c r="SLO362" s="429"/>
      <c r="SLP362" s="429"/>
      <c r="SLQ362" s="429"/>
      <c r="SLR362" s="429"/>
      <c r="SLS362" s="429"/>
      <c r="SLT362" s="429"/>
      <c r="SLU362" s="429"/>
      <c r="SLV362" s="429"/>
      <c r="SLW362" s="429"/>
      <c r="SLX362" s="429"/>
      <c r="SLY362" s="429"/>
      <c r="SLZ362" s="429"/>
      <c r="SMA362" s="429"/>
      <c r="SMB362" s="429"/>
      <c r="SMC362" s="429"/>
      <c r="SMD362" s="429"/>
      <c r="SME362" s="429"/>
      <c r="SMF362" s="429"/>
      <c r="SMG362" s="429"/>
      <c r="SMH362" s="429"/>
      <c r="SMI362" s="429"/>
      <c r="SMJ362" s="429"/>
      <c r="SMK362" s="429"/>
      <c r="SML362" s="429"/>
      <c r="SMM362" s="432"/>
      <c r="SMN362" s="432"/>
      <c r="SMO362" s="429"/>
      <c r="SMP362" s="429"/>
      <c r="SMQ362" s="429"/>
      <c r="SMR362" s="429"/>
      <c r="SMS362" s="429"/>
      <c r="SMT362" s="429"/>
      <c r="SMU362" s="429"/>
      <c r="SMV362" s="429"/>
      <c r="SMW362" s="429"/>
      <c r="SMX362" s="429"/>
      <c r="SMY362" s="429"/>
      <c r="SMZ362" s="429"/>
      <c r="SNA362" s="429"/>
      <c r="SNB362" s="429"/>
      <c r="SNC362" s="429"/>
      <c r="SND362" s="429"/>
      <c r="SNE362" s="429"/>
      <c r="SNF362" s="429"/>
      <c r="SNG362" s="429"/>
      <c r="SNH362" s="429"/>
      <c r="SNI362" s="429"/>
      <c r="SNJ362" s="429"/>
      <c r="SNK362" s="429"/>
      <c r="SNL362" s="429"/>
      <c r="SNM362" s="432"/>
      <c r="SNN362" s="432"/>
      <c r="SNO362" s="429"/>
      <c r="SNP362" s="429"/>
      <c r="SNQ362" s="429"/>
      <c r="SNR362" s="429"/>
      <c r="SNS362" s="429"/>
      <c r="SNT362" s="429"/>
      <c r="SNU362" s="429"/>
      <c r="SNV362" s="429"/>
      <c r="SNW362" s="429"/>
      <c r="SNX362" s="429"/>
      <c r="SNY362" s="429"/>
      <c r="SNZ362" s="429"/>
      <c r="SOA362" s="429"/>
      <c r="SOB362" s="429"/>
      <c r="SOC362" s="429"/>
      <c r="SOD362" s="429"/>
      <c r="SOE362" s="429"/>
      <c r="SOF362" s="429"/>
      <c r="SOG362" s="429"/>
      <c r="SOH362" s="429"/>
      <c r="SOI362" s="429"/>
      <c r="SOJ362" s="429"/>
      <c r="SOK362" s="429"/>
      <c r="SOL362" s="429"/>
      <c r="SOM362" s="432"/>
      <c r="SON362" s="432"/>
      <c r="SOO362" s="429"/>
      <c r="SOP362" s="429"/>
      <c r="SOQ362" s="429"/>
      <c r="SOR362" s="429"/>
      <c r="SOS362" s="429"/>
      <c r="SOT362" s="429"/>
      <c r="SOU362" s="429"/>
      <c r="SOV362" s="429"/>
      <c r="SOW362" s="429"/>
      <c r="SOX362" s="429"/>
      <c r="SOY362" s="429"/>
      <c r="SOZ362" s="429"/>
      <c r="SPA362" s="429"/>
      <c r="SPB362" s="429"/>
      <c r="SPC362" s="429"/>
      <c r="SPD362" s="429"/>
      <c r="SPE362" s="429"/>
      <c r="SPF362" s="429"/>
      <c r="SPG362" s="429"/>
      <c r="SPH362" s="429"/>
      <c r="SPI362" s="429"/>
      <c r="SPJ362" s="429"/>
      <c r="SPK362" s="429"/>
      <c r="SPL362" s="429"/>
      <c r="SPM362" s="432"/>
      <c r="SPN362" s="432"/>
      <c r="SPO362" s="429"/>
      <c r="SPP362" s="429"/>
      <c r="SPQ362" s="429"/>
      <c r="SPR362" s="429"/>
      <c r="SPS362" s="429"/>
      <c r="SPT362" s="429"/>
      <c r="SPU362" s="429"/>
      <c r="SPV362" s="429"/>
      <c r="SPW362" s="429"/>
      <c r="SPX362" s="429"/>
      <c r="SPY362" s="429"/>
      <c r="SPZ362" s="429"/>
      <c r="SQA362" s="429"/>
      <c r="SQB362" s="429"/>
      <c r="SQC362" s="429"/>
      <c r="SQD362" s="429"/>
      <c r="SQE362" s="429"/>
      <c r="SQF362" s="429"/>
      <c r="SQG362" s="429"/>
      <c r="SQH362" s="429"/>
      <c r="SQI362" s="429"/>
      <c r="SQJ362" s="429"/>
      <c r="SQK362" s="429"/>
      <c r="SQL362" s="429"/>
      <c r="SQM362" s="432"/>
      <c r="SQN362" s="432"/>
      <c r="SQO362" s="429"/>
      <c r="SQP362" s="429"/>
      <c r="SQQ362" s="429"/>
      <c r="SQR362" s="429"/>
      <c r="SQS362" s="429"/>
      <c r="SQT362" s="429"/>
      <c r="SQU362" s="429"/>
      <c r="SQV362" s="429"/>
      <c r="SQW362" s="429"/>
      <c r="SQX362" s="429"/>
      <c r="SQY362" s="429"/>
      <c r="SQZ362" s="429"/>
      <c r="SRA362" s="429"/>
      <c r="SRB362" s="429"/>
      <c r="SRC362" s="429"/>
      <c r="SRD362" s="429"/>
      <c r="SRE362" s="429"/>
      <c r="SRF362" s="429"/>
      <c r="SRG362" s="429"/>
      <c r="SRH362" s="429"/>
      <c r="SRI362" s="429"/>
      <c r="SRJ362" s="429"/>
      <c r="SRK362" s="429"/>
      <c r="SRL362" s="429"/>
      <c r="SRM362" s="432"/>
      <c r="SRN362" s="432"/>
      <c r="SRO362" s="429"/>
      <c r="SRP362" s="429"/>
      <c r="SRQ362" s="429"/>
      <c r="SRR362" s="429"/>
      <c r="SRS362" s="429"/>
      <c r="SRT362" s="429"/>
      <c r="SRU362" s="429"/>
      <c r="SRV362" s="429"/>
      <c r="SRW362" s="429"/>
      <c r="SRX362" s="429"/>
      <c r="SRY362" s="429"/>
      <c r="SRZ362" s="429"/>
      <c r="SSA362" s="429"/>
      <c r="SSB362" s="429"/>
      <c r="SSC362" s="429"/>
      <c r="SSD362" s="429"/>
      <c r="SSE362" s="429"/>
      <c r="SSF362" s="429"/>
      <c r="SSG362" s="429"/>
      <c r="SSH362" s="429"/>
      <c r="SSI362" s="429"/>
      <c r="SSJ362" s="429"/>
      <c r="SSK362" s="429"/>
      <c r="SSL362" s="429"/>
      <c r="SSM362" s="432"/>
      <c r="SSN362" s="432"/>
      <c r="SSO362" s="429"/>
      <c r="SSP362" s="429"/>
      <c r="SSQ362" s="429"/>
      <c r="SSR362" s="429"/>
      <c r="SSS362" s="429"/>
      <c r="SST362" s="429"/>
      <c r="SSU362" s="429"/>
      <c r="SSV362" s="429"/>
      <c r="SSW362" s="429"/>
      <c r="SSX362" s="429"/>
      <c r="SSY362" s="429"/>
      <c r="SSZ362" s="429"/>
      <c r="STA362" s="429"/>
      <c r="STB362" s="429"/>
      <c r="STC362" s="429"/>
      <c r="STD362" s="429"/>
      <c r="STE362" s="429"/>
      <c r="STF362" s="429"/>
      <c r="STG362" s="429"/>
      <c r="STH362" s="429"/>
      <c r="STI362" s="429"/>
      <c r="STJ362" s="429"/>
      <c r="STK362" s="429"/>
      <c r="STL362" s="429"/>
      <c r="STM362" s="432"/>
      <c r="STN362" s="432"/>
      <c r="STO362" s="429"/>
      <c r="STP362" s="429"/>
      <c r="STQ362" s="429"/>
      <c r="STR362" s="429"/>
      <c r="STS362" s="429"/>
      <c r="STT362" s="429"/>
      <c r="STU362" s="429"/>
      <c r="STV362" s="429"/>
      <c r="STW362" s="429"/>
      <c r="STX362" s="429"/>
      <c r="STY362" s="429"/>
      <c r="STZ362" s="429"/>
      <c r="SUA362" s="429"/>
      <c r="SUB362" s="429"/>
      <c r="SUC362" s="429"/>
      <c r="SUD362" s="429"/>
      <c r="SUE362" s="429"/>
      <c r="SUF362" s="429"/>
      <c r="SUG362" s="429"/>
      <c r="SUH362" s="429"/>
      <c r="SUI362" s="429"/>
      <c r="SUJ362" s="429"/>
      <c r="SUK362" s="429"/>
      <c r="SUL362" s="429"/>
      <c r="SUM362" s="432"/>
      <c r="SUN362" s="432"/>
      <c r="SUO362" s="429"/>
      <c r="SUP362" s="429"/>
      <c r="SUQ362" s="429"/>
      <c r="SUR362" s="429"/>
      <c r="SUS362" s="429"/>
      <c r="SUT362" s="429"/>
      <c r="SUU362" s="429"/>
      <c r="SUV362" s="429"/>
      <c r="SUW362" s="429"/>
      <c r="SUX362" s="429"/>
      <c r="SUY362" s="429"/>
      <c r="SUZ362" s="429"/>
      <c r="SVA362" s="429"/>
      <c r="SVB362" s="429"/>
      <c r="SVC362" s="429"/>
      <c r="SVD362" s="429"/>
      <c r="SVE362" s="429"/>
      <c r="SVF362" s="429"/>
      <c r="SVG362" s="429"/>
      <c r="SVH362" s="429"/>
      <c r="SVI362" s="429"/>
      <c r="SVJ362" s="429"/>
      <c r="SVK362" s="429"/>
      <c r="SVL362" s="429"/>
      <c r="SVM362" s="432"/>
      <c r="SVN362" s="432"/>
      <c r="SVO362" s="429"/>
      <c r="SVP362" s="429"/>
      <c r="SVQ362" s="429"/>
      <c r="SVR362" s="429"/>
      <c r="SVS362" s="429"/>
      <c r="SVT362" s="429"/>
      <c r="SVU362" s="429"/>
      <c r="SVV362" s="429"/>
      <c r="SVW362" s="429"/>
      <c r="SVX362" s="429"/>
      <c r="SVY362" s="429"/>
      <c r="SVZ362" s="429"/>
      <c r="SWA362" s="429"/>
      <c r="SWB362" s="429"/>
      <c r="SWC362" s="429"/>
      <c r="SWD362" s="429"/>
      <c r="SWE362" s="429"/>
      <c r="SWF362" s="429"/>
      <c r="SWG362" s="429"/>
      <c r="SWH362" s="429"/>
      <c r="SWI362" s="429"/>
      <c r="SWJ362" s="429"/>
      <c r="SWK362" s="429"/>
      <c r="SWL362" s="429"/>
      <c r="SWM362" s="432"/>
      <c r="SWN362" s="432"/>
      <c r="SWO362" s="429"/>
      <c r="SWP362" s="429"/>
      <c r="SWQ362" s="429"/>
      <c r="SWR362" s="429"/>
      <c r="SWS362" s="429"/>
      <c r="SWT362" s="429"/>
      <c r="SWU362" s="429"/>
      <c r="SWV362" s="429"/>
      <c r="SWW362" s="429"/>
      <c r="SWX362" s="429"/>
      <c r="SWY362" s="429"/>
      <c r="SWZ362" s="429"/>
      <c r="SXA362" s="429"/>
      <c r="SXB362" s="429"/>
      <c r="SXC362" s="429"/>
      <c r="SXD362" s="429"/>
      <c r="SXE362" s="429"/>
      <c r="SXF362" s="429"/>
      <c r="SXG362" s="429"/>
      <c r="SXH362" s="429"/>
      <c r="SXI362" s="429"/>
      <c r="SXJ362" s="429"/>
      <c r="SXK362" s="429"/>
      <c r="SXL362" s="429"/>
      <c r="SXM362" s="432"/>
      <c r="SXN362" s="432"/>
      <c r="SXO362" s="429"/>
      <c r="SXP362" s="429"/>
      <c r="SXQ362" s="429"/>
      <c r="SXR362" s="429"/>
      <c r="SXS362" s="429"/>
      <c r="SXT362" s="429"/>
      <c r="SXU362" s="429"/>
      <c r="SXV362" s="429"/>
      <c r="SXW362" s="429"/>
      <c r="SXX362" s="429"/>
      <c r="SXY362" s="429"/>
      <c r="SXZ362" s="429"/>
      <c r="SYA362" s="429"/>
      <c r="SYB362" s="429"/>
      <c r="SYC362" s="429"/>
      <c r="SYD362" s="429"/>
      <c r="SYE362" s="429"/>
      <c r="SYF362" s="429"/>
      <c r="SYG362" s="429"/>
      <c r="SYH362" s="429"/>
      <c r="SYI362" s="429"/>
      <c r="SYJ362" s="429"/>
      <c r="SYK362" s="429"/>
      <c r="SYL362" s="429"/>
      <c r="SYM362" s="432"/>
      <c r="SYN362" s="432"/>
      <c r="SYO362" s="429"/>
      <c r="SYP362" s="429"/>
      <c r="SYQ362" s="429"/>
      <c r="SYR362" s="429"/>
      <c r="SYS362" s="429"/>
      <c r="SYT362" s="429"/>
      <c r="SYU362" s="429"/>
      <c r="SYV362" s="429"/>
      <c r="SYW362" s="429"/>
      <c r="SYX362" s="429"/>
      <c r="SYY362" s="429"/>
      <c r="SYZ362" s="429"/>
      <c r="SZA362" s="429"/>
      <c r="SZB362" s="429"/>
      <c r="SZC362" s="429"/>
      <c r="SZD362" s="429"/>
      <c r="SZE362" s="429"/>
      <c r="SZF362" s="429"/>
      <c r="SZG362" s="429"/>
      <c r="SZH362" s="429"/>
      <c r="SZI362" s="429"/>
      <c r="SZJ362" s="429"/>
      <c r="SZK362" s="429"/>
      <c r="SZL362" s="429"/>
      <c r="SZM362" s="432"/>
      <c r="SZN362" s="432"/>
      <c r="SZO362" s="429"/>
      <c r="SZP362" s="429"/>
      <c r="SZQ362" s="429"/>
      <c r="SZR362" s="429"/>
      <c r="SZS362" s="429"/>
      <c r="SZT362" s="429"/>
      <c r="SZU362" s="429"/>
      <c r="SZV362" s="429"/>
      <c r="SZW362" s="429"/>
      <c r="SZX362" s="429"/>
      <c r="SZY362" s="429"/>
      <c r="SZZ362" s="429"/>
      <c r="TAA362" s="429"/>
      <c r="TAB362" s="429"/>
      <c r="TAC362" s="429"/>
      <c r="TAD362" s="429"/>
      <c r="TAE362" s="429"/>
      <c r="TAF362" s="429"/>
      <c r="TAG362" s="429"/>
      <c r="TAH362" s="429"/>
      <c r="TAI362" s="429"/>
      <c r="TAJ362" s="429"/>
      <c r="TAK362" s="429"/>
      <c r="TAL362" s="429"/>
      <c r="TAM362" s="432"/>
      <c r="TAN362" s="432"/>
      <c r="TAO362" s="429"/>
      <c r="TAP362" s="429"/>
      <c r="TAQ362" s="429"/>
      <c r="TAR362" s="429"/>
      <c r="TAS362" s="429"/>
      <c r="TAT362" s="429"/>
      <c r="TAU362" s="429"/>
      <c r="TAV362" s="429"/>
      <c r="TAW362" s="429"/>
      <c r="TAX362" s="429"/>
      <c r="TAY362" s="429"/>
      <c r="TAZ362" s="429"/>
      <c r="TBA362" s="429"/>
      <c r="TBB362" s="429"/>
      <c r="TBC362" s="429"/>
      <c r="TBD362" s="429"/>
      <c r="TBE362" s="429"/>
      <c r="TBF362" s="429"/>
      <c r="TBG362" s="429"/>
      <c r="TBH362" s="429"/>
      <c r="TBI362" s="429"/>
      <c r="TBJ362" s="429"/>
      <c r="TBK362" s="429"/>
      <c r="TBL362" s="429"/>
      <c r="TBM362" s="432"/>
      <c r="TBN362" s="432"/>
      <c r="TBO362" s="429"/>
      <c r="TBP362" s="429"/>
      <c r="TBQ362" s="429"/>
      <c r="TBR362" s="429"/>
      <c r="TBS362" s="429"/>
      <c r="TBT362" s="429"/>
      <c r="TBU362" s="429"/>
      <c r="TBV362" s="429"/>
      <c r="TBW362" s="429"/>
      <c r="TBX362" s="429"/>
      <c r="TBY362" s="429"/>
      <c r="TBZ362" s="429"/>
      <c r="TCA362" s="429"/>
      <c r="TCB362" s="429"/>
      <c r="TCC362" s="429"/>
      <c r="TCD362" s="429"/>
      <c r="TCE362" s="429"/>
      <c r="TCF362" s="429"/>
      <c r="TCG362" s="429"/>
      <c r="TCH362" s="429"/>
      <c r="TCI362" s="429"/>
      <c r="TCJ362" s="429"/>
      <c r="TCK362" s="429"/>
      <c r="TCL362" s="429"/>
      <c r="TCM362" s="432"/>
      <c r="TCN362" s="432"/>
      <c r="TCO362" s="429"/>
      <c r="TCP362" s="429"/>
      <c r="TCQ362" s="429"/>
      <c r="TCR362" s="429"/>
      <c r="TCS362" s="429"/>
      <c r="TCT362" s="429"/>
      <c r="TCU362" s="429"/>
      <c r="TCV362" s="429"/>
      <c r="TCW362" s="429"/>
      <c r="TCX362" s="429"/>
      <c r="TCY362" s="429"/>
      <c r="TCZ362" s="429"/>
      <c r="TDA362" s="429"/>
      <c r="TDB362" s="429"/>
      <c r="TDC362" s="429"/>
      <c r="TDD362" s="429"/>
      <c r="TDE362" s="429"/>
      <c r="TDF362" s="429"/>
      <c r="TDG362" s="429"/>
      <c r="TDH362" s="429"/>
      <c r="TDI362" s="429"/>
      <c r="TDJ362" s="429"/>
      <c r="TDK362" s="429"/>
      <c r="TDL362" s="429"/>
      <c r="TDM362" s="432"/>
      <c r="TDN362" s="432"/>
      <c r="TDO362" s="429"/>
      <c r="TDP362" s="429"/>
      <c r="TDQ362" s="429"/>
      <c r="TDR362" s="429"/>
      <c r="TDS362" s="429"/>
      <c r="TDT362" s="429"/>
      <c r="TDU362" s="429"/>
      <c r="TDV362" s="429"/>
      <c r="TDW362" s="429"/>
      <c r="TDX362" s="429"/>
      <c r="TDY362" s="429"/>
      <c r="TDZ362" s="429"/>
      <c r="TEA362" s="429"/>
      <c r="TEB362" s="429"/>
      <c r="TEC362" s="429"/>
      <c r="TED362" s="429"/>
      <c r="TEE362" s="429"/>
      <c r="TEF362" s="429"/>
      <c r="TEG362" s="429"/>
      <c r="TEH362" s="429"/>
      <c r="TEI362" s="429"/>
      <c r="TEJ362" s="429"/>
      <c r="TEK362" s="429"/>
      <c r="TEL362" s="429"/>
      <c r="TEM362" s="432"/>
      <c r="TEN362" s="432"/>
      <c r="TEO362" s="429"/>
      <c r="TEP362" s="429"/>
      <c r="TEQ362" s="429"/>
      <c r="TER362" s="429"/>
      <c r="TES362" s="429"/>
      <c r="TET362" s="429"/>
      <c r="TEU362" s="429"/>
      <c r="TEV362" s="429"/>
      <c r="TEW362" s="429"/>
      <c r="TEX362" s="429"/>
      <c r="TEY362" s="429"/>
      <c r="TEZ362" s="429"/>
      <c r="TFA362" s="429"/>
      <c r="TFB362" s="429"/>
      <c r="TFC362" s="429"/>
      <c r="TFD362" s="429"/>
      <c r="TFE362" s="429"/>
      <c r="TFF362" s="429"/>
      <c r="TFG362" s="429"/>
      <c r="TFH362" s="429"/>
      <c r="TFI362" s="429"/>
      <c r="TFJ362" s="429"/>
      <c r="TFK362" s="429"/>
      <c r="TFL362" s="429"/>
      <c r="TFM362" s="432"/>
      <c r="TFN362" s="432"/>
      <c r="TFO362" s="429"/>
      <c r="TFP362" s="429"/>
      <c r="TFQ362" s="429"/>
      <c r="TFR362" s="429"/>
      <c r="TFS362" s="429"/>
      <c r="TFT362" s="429"/>
      <c r="TFU362" s="429"/>
      <c r="TFV362" s="429"/>
      <c r="TFW362" s="429"/>
      <c r="TFX362" s="429"/>
      <c r="TFY362" s="429"/>
      <c r="TFZ362" s="429"/>
      <c r="TGA362" s="429"/>
      <c r="TGB362" s="429"/>
      <c r="TGC362" s="429"/>
      <c r="TGD362" s="429"/>
      <c r="TGE362" s="429"/>
      <c r="TGF362" s="429"/>
      <c r="TGG362" s="429"/>
      <c r="TGH362" s="429"/>
      <c r="TGI362" s="429"/>
      <c r="TGJ362" s="429"/>
      <c r="TGK362" s="429"/>
      <c r="TGL362" s="429"/>
      <c r="TGM362" s="432"/>
      <c r="TGN362" s="432"/>
      <c r="TGO362" s="429"/>
      <c r="TGP362" s="429"/>
      <c r="TGQ362" s="429"/>
      <c r="TGR362" s="429"/>
      <c r="TGS362" s="429"/>
      <c r="TGT362" s="429"/>
      <c r="TGU362" s="429"/>
      <c r="TGV362" s="429"/>
      <c r="TGW362" s="429"/>
      <c r="TGX362" s="429"/>
      <c r="TGY362" s="429"/>
      <c r="TGZ362" s="429"/>
      <c r="THA362" s="429"/>
      <c r="THB362" s="429"/>
      <c r="THC362" s="429"/>
      <c r="THD362" s="429"/>
      <c r="THE362" s="429"/>
      <c r="THF362" s="429"/>
      <c r="THG362" s="429"/>
      <c r="THH362" s="429"/>
      <c r="THI362" s="429"/>
      <c r="THJ362" s="429"/>
      <c r="THK362" s="429"/>
      <c r="THL362" s="429"/>
      <c r="THM362" s="432"/>
      <c r="THN362" s="432"/>
      <c r="THO362" s="429"/>
      <c r="THP362" s="429"/>
      <c r="THQ362" s="429"/>
      <c r="THR362" s="429"/>
      <c r="THS362" s="429"/>
      <c r="THT362" s="429"/>
      <c r="THU362" s="429"/>
      <c r="THV362" s="429"/>
      <c r="THW362" s="429"/>
      <c r="THX362" s="429"/>
      <c r="THY362" s="429"/>
      <c r="THZ362" s="429"/>
      <c r="TIA362" s="429"/>
      <c r="TIB362" s="429"/>
      <c r="TIC362" s="429"/>
      <c r="TID362" s="429"/>
      <c r="TIE362" s="429"/>
      <c r="TIF362" s="429"/>
      <c r="TIG362" s="429"/>
      <c r="TIH362" s="429"/>
      <c r="TII362" s="429"/>
      <c r="TIJ362" s="429"/>
      <c r="TIK362" s="429"/>
      <c r="TIL362" s="429"/>
      <c r="TIM362" s="432"/>
      <c r="TIN362" s="432"/>
      <c r="TIO362" s="429"/>
      <c r="TIP362" s="429"/>
      <c r="TIQ362" s="429"/>
      <c r="TIR362" s="429"/>
      <c r="TIS362" s="429"/>
      <c r="TIT362" s="429"/>
      <c r="TIU362" s="429"/>
      <c r="TIV362" s="429"/>
      <c r="TIW362" s="429"/>
      <c r="TIX362" s="429"/>
      <c r="TIY362" s="429"/>
      <c r="TIZ362" s="429"/>
      <c r="TJA362" s="429"/>
      <c r="TJB362" s="429"/>
      <c r="TJC362" s="429"/>
      <c r="TJD362" s="429"/>
      <c r="TJE362" s="429"/>
      <c r="TJF362" s="429"/>
      <c r="TJG362" s="429"/>
      <c r="TJH362" s="429"/>
      <c r="TJI362" s="429"/>
      <c r="TJJ362" s="429"/>
      <c r="TJK362" s="429"/>
      <c r="TJL362" s="429"/>
      <c r="TJM362" s="432"/>
      <c r="TJN362" s="432"/>
      <c r="TJO362" s="429"/>
      <c r="TJP362" s="429"/>
      <c r="TJQ362" s="429"/>
      <c r="TJR362" s="429"/>
      <c r="TJS362" s="429"/>
      <c r="TJT362" s="429"/>
      <c r="TJU362" s="429"/>
      <c r="TJV362" s="429"/>
      <c r="TJW362" s="429"/>
      <c r="TJX362" s="429"/>
      <c r="TJY362" s="429"/>
      <c r="TJZ362" s="429"/>
      <c r="TKA362" s="429"/>
      <c r="TKB362" s="429"/>
      <c r="TKC362" s="429"/>
      <c r="TKD362" s="429"/>
      <c r="TKE362" s="429"/>
      <c r="TKF362" s="429"/>
      <c r="TKG362" s="429"/>
      <c r="TKH362" s="429"/>
      <c r="TKI362" s="429"/>
      <c r="TKJ362" s="429"/>
      <c r="TKK362" s="429"/>
      <c r="TKL362" s="429"/>
      <c r="TKM362" s="432"/>
      <c r="TKN362" s="432"/>
      <c r="TKO362" s="429"/>
      <c r="TKP362" s="429"/>
      <c r="TKQ362" s="429"/>
      <c r="TKR362" s="429"/>
      <c r="TKS362" s="429"/>
      <c r="TKT362" s="429"/>
      <c r="TKU362" s="429"/>
      <c r="TKV362" s="429"/>
      <c r="TKW362" s="429"/>
      <c r="TKX362" s="429"/>
      <c r="TKY362" s="429"/>
      <c r="TKZ362" s="429"/>
      <c r="TLA362" s="429"/>
      <c r="TLB362" s="429"/>
      <c r="TLC362" s="429"/>
      <c r="TLD362" s="429"/>
      <c r="TLE362" s="429"/>
      <c r="TLF362" s="429"/>
      <c r="TLG362" s="429"/>
      <c r="TLH362" s="429"/>
      <c r="TLI362" s="429"/>
      <c r="TLJ362" s="429"/>
      <c r="TLK362" s="429"/>
      <c r="TLL362" s="429"/>
      <c r="TLM362" s="432"/>
      <c r="TLN362" s="432"/>
      <c r="TLO362" s="429"/>
      <c r="TLP362" s="429"/>
      <c r="TLQ362" s="429"/>
      <c r="TLR362" s="429"/>
      <c r="TLS362" s="429"/>
      <c r="TLT362" s="429"/>
      <c r="TLU362" s="429"/>
      <c r="TLV362" s="429"/>
      <c r="TLW362" s="429"/>
      <c r="TLX362" s="429"/>
      <c r="TLY362" s="429"/>
      <c r="TLZ362" s="429"/>
      <c r="TMA362" s="429"/>
      <c r="TMB362" s="429"/>
      <c r="TMC362" s="429"/>
      <c r="TMD362" s="429"/>
      <c r="TME362" s="429"/>
      <c r="TMF362" s="429"/>
      <c r="TMG362" s="429"/>
      <c r="TMH362" s="429"/>
      <c r="TMI362" s="429"/>
      <c r="TMJ362" s="429"/>
      <c r="TMK362" s="429"/>
      <c r="TML362" s="429"/>
      <c r="TMM362" s="432"/>
      <c r="TMN362" s="432"/>
      <c r="TMO362" s="429"/>
      <c r="TMP362" s="429"/>
      <c r="TMQ362" s="429"/>
      <c r="TMR362" s="429"/>
      <c r="TMS362" s="429"/>
      <c r="TMT362" s="429"/>
      <c r="TMU362" s="429"/>
      <c r="TMV362" s="429"/>
      <c r="TMW362" s="429"/>
      <c r="TMX362" s="429"/>
      <c r="TMY362" s="429"/>
      <c r="TMZ362" s="429"/>
      <c r="TNA362" s="429"/>
      <c r="TNB362" s="429"/>
      <c r="TNC362" s="429"/>
      <c r="TND362" s="429"/>
      <c r="TNE362" s="429"/>
      <c r="TNF362" s="429"/>
      <c r="TNG362" s="429"/>
      <c r="TNH362" s="429"/>
      <c r="TNI362" s="429"/>
      <c r="TNJ362" s="429"/>
      <c r="TNK362" s="429"/>
      <c r="TNL362" s="429"/>
      <c r="TNM362" s="432"/>
      <c r="TNN362" s="432"/>
      <c r="TNO362" s="429"/>
      <c r="TNP362" s="429"/>
      <c r="TNQ362" s="429"/>
      <c r="TNR362" s="429"/>
      <c r="TNS362" s="429"/>
      <c r="TNT362" s="429"/>
      <c r="TNU362" s="429"/>
      <c r="TNV362" s="429"/>
      <c r="TNW362" s="429"/>
      <c r="TNX362" s="429"/>
      <c r="TNY362" s="429"/>
      <c r="TNZ362" s="429"/>
      <c r="TOA362" s="429"/>
      <c r="TOB362" s="429"/>
      <c r="TOC362" s="429"/>
      <c r="TOD362" s="429"/>
      <c r="TOE362" s="429"/>
      <c r="TOF362" s="429"/>
      <c r="TOG362" s="429"/>
      <c r="TOH362" s="429"/>
      <c r="TOI362" s="429"/>
      <c r="TOJ362" s="429"/>
      <c r="TOK362" s="429"/>
      <c r="TOL362" s="429"/>
      <c r="TOM362" s="432"/>
      <c r="TON362" s="432"/>
      <c r="TOO362" s="429"/>
      <c r="TOP362" s="429"/>
      <c r="TOQ362" s="429"/>
      <c r="TOR362" s="429"/>
      <c r="TOS362" s="429"/>
      <c r="TOT362" s="429"/>
      <c r="TOU362" s="429"/>
      <c r="TOV362" s="429"/>
      <c r="TOW362" s="429"/>
      <c r="TOX362" s="429"/>
      <c r="TOY362" s="429"/>
      <c r="TOZ362" s="429"/>
      <c r="TPA362" s="429"/>
      <c r="TPB362" s="429"/>
      <c r="TPC362" s="429"/>
      <c r="TPD362" s="429"/>
      <c r="TPE362" s="429"/>
      <c r="TPF362" s="429"/>
      <c r="TPG362" s="429"/>
      <c r="TPH362" s="429"/>
      <c r="TPI362" s="429"/>
      <c r="TPJ362" s="429"/>
      <c r="TPK362" s="429"/>
      <c r="TPL362" s="429"/>
      <c r="TPM362" s="432"/>
      <c r="TPN362" s="432"/>
      <c r="TPO362" s="429"/>
      <c r="TPP362" s="429"/>
      <c r="TPQ362" s="429"/>
      <c r="TPR362" s="429"/>
      <c r="TPS362" s="429"/>
      <c r="TPT362" s="429"/>
      <c r="TPU362" s="429"/>
      <c r="TPV362" s="429"/>
      <c r="TPW362" s="429"/>
      <c r="TPX362" s="429"/>
      <c r="TPY362" s="429"/>
      <c r="TPZ362" s="429"/>
      <c r="TQA362" s="429"/>
      <c r="TQB362" s="429"/>
      <c r="TQC362" s="429"/>
      <c r="TQD362" s="429"/>
      <c r="TQE362" s="429"/>
      <c r="TQF362" s="429"/>
      <c r="TQG362" s="429"/>
      <c r="TQH362" s="429"/>
      <c r="TQI362" s="429"/>
      <c r="TQJ362" s="429"/>
      <c r="TQK362" s="429"/>
      <c r="TQL362" s="429"/>
      <c r="TQM362" s="432"/>
      <c r="TQN362" s="432"/>
      <c r="TQO362" s="429"/>
      <c r="TQP362" s="429"/>
      <c r="TQQ362" s="429"/>
      <c r="TQR362" s="429"/>
      <c r="TQS362" s="429"/>
      <c r="TQT362" s="429"/>
      <c r="TQU362" s="429"/>
      <c r="TQV362" s="429"/>
      <c r="TQW362" s="429"/>
      <c r="TQX362" s="429"/>
      <c r="TQY362" s="429"/>
      <c r="TQZ362" s="429"/>
      <c r="TRA362" s="429"/>
      <c r="TRB362" s="429"/>
      <c r="TRC362" s="429"/>
      <c r="TRD362" s="429"/>
      <c r="TRE362" s="429"/>
      <c r="TRF362" s="429"/>
      <c r="TRG362" s="429"/>
      <c r="TRH362" s="429"/>
      <c r="TRI362" s="429"/>
      <c r="TRJ362" s="429"/>
      <c r="TRK362" s="429"/>
      <c r="TRL362" s="429"/>
      <c r="TRM362" s="432"/>
      <c r="TRN362" s="432"/>
      <c r="TRO362" s="429"/>
      <c r="TRP362" s="429"/>
      <c r="TRQ362" s="429"/>
      <c r="TRR362" s="429"/>
      <c r="TRS362" s="429"/>
      <c r="TRT362" s="429"/>
      <c r="TRU362" s="429"/>
      <c r="TRV362" s="429"/>
      <c r="TRW362" s="429"/>
      <c r="TRX362" s="429"/>
      <c r="TRY362" s="429"/>
      <c r="TRZ362" s="429"/>
      <c r="TSA362" s="429"/>
      <c r="TSB362" s="429"/>
      <c r="TSC362" s="429"/>
      <c r="TSD362" s="429"/>
      <c r="TSE362" s="429"/>
      <c r="TSF362" s="429"/>
      <c r="TSG362" s="429"/>
      <c r="TSH362" s="429"/>
      <c r="TSI362" s="429"/>
      <c r="TSJ362" s="429"/>
      <c r="TSK362" s="429"/>
      <c r="TSL362" s="429"/>
      <c r="TSM362" s="432"/>
      <c r="TSN362" s="432"/>
      <c r="TSO362" s="429"/>
      <c r="TSP362" s="429"/>
      <c r="TSQ362" s="429"/>
      <c r="TSR362" s="429"/>
      <c r="TSS362" s="429"/>
      <c r="TST362" s="429"/>
      <c r="TSU362" s="429"/>
      <c r="TSV362" s="429"/>
      <c r="TSW362" s="429"/>
      <c r="TSX362" s="429"/>
      <c r="TSY362" s="429"/>
      <c r="TSZ362" s="429"/>
      <c r="TTA362" s="429"/>
      <c r="TTB362" s="429"/>
      <c r="TTC362" s="429"/>
      <c r="TTD362" s="429"/>
      <c r="TTE362" s="429"/>
      <c r="TTF362" s="429"/>
      <c r="TTG362" s="429"/>
      <c r="TTH362" s="429"/>
      <c r="TTI362" s="429"/>
      <c r="TTJ362" s="429"/>
      <c r="TTK362" s="429"/>
      <c r="TTL362" s="429"/>
      <c r="TTM362" s="432"/>
      <c r="TTN362" s="432"/>
      <c r="TTO362" s="429"/>
      <c r="TTP362" s="429"/>
      <c r="TTQ362" s="429"/>
      <c r="TTR362" s="429"/>
      <c r="TTS362" s="429"/>
      <c r="TTT362" s="429"/>
      <c r="TTU362" s="429"/>
      <c r="TTV362" s="429"/>
      <c r="TTW362" s="429"/>
      <c r="TTX362" s="429"/>
      <c r="TTY362" s="429"/>
      <c r="TTZ362" s="429"/>
      <c r="TUA362" s="429"/>
      <c r="TUB362" s="429"/>
      <c r="TUC362" s="429"/>
      <c r="TUD362" s="429"/>
      <c r="TUE362" s="429"/>
      <c r="TUF362" s="429"/>
      <c r="TUG362" s="429"/>
      <c r="TUH362" s="429"/>
      <c r="TUI362" s="429"/>
      <c r="TUJ362" s="429"/>
      <c r="TUK362" s="429"/>
      <c r="TUL362" s="429"/>
      <c r="TUM362" s="432"/>
      <c r="TUN362" s="432"/>
      <c r="TUO362" s="429"/>
      <c r="TUP362" s="429"/>
      <c r="TUQ362" s="429"/>
      <c r="TUR362" s="429"/>
      <c r="TUS362" s="429"/>
      <c r="TUT362" s="429"/>
      <c r="TUU362" s="429"/>
      <c r="TUV362" s="429"/>
      <c r="TUW362" s="429"/>
      <c r="TUX362" s="429"/>
      <c r="TUY362" s="429"/>
      <c r="TUZ362" s="429"/>
      <c r="TVA362" s="429"/>
      <c r="TVB362" s="429"/>
      <c r="TVC362" s="429"/>
      <c r="TVD362" s="429"/>
      <c r="TVE362" s="429"/>
      <c r="TVF362" s="429"/>
      <c r="TVG362" s="429"/>
      <c r="TVH362" s="429"/>
      <c r="TVI362" s="429"/>
      <c r="TVJ362" s="429"/>
      <c r="TVK362" s="429"/>
      <c r="TVL362" s="429"/>
      <c r="TVM362" s="432"/>
      <c r="TVN362" s="432"/>
      <c r="TVO362" s="429"/>
      <c r="TVP362" s="429"/>
      <c r="TVQ362" s="429"/>
      <c r="TVR362" s="429"/>
      <c r="TVS362" s="429"/>
      <c r="TVT362" s="429"/>
      <c r="TVU362" s="429"/>
      <c r="TVV362" s="429"/>
      <c r="TVW362" s="429"/>
      <c r="TVX362" s="429"/>
      <c r="TVY362" s="429"/>
      <c r="TVZ362" s="429"/>
      <c r="TWA362" s="429"/>
      <c r="TWB362" s="429"/>
      <c r="TWC362" s="429"/>
      <c r="TWD362" s="429"/>
      <c r="TWE362" s="429"/>
      <c r="TWF362" s="429"/>
      <c r="TWG362" s="429"/>
      <c r="TWH362" s="429"/>
      <c r="TWI362" s="429"/>
      <c r="TWJ362" s="429"/>
      <c r="TWK362" s="429"/>
      <c r="TWL362" s="429"/>
      <c r="TWM362" s="432"/>
      <c r="TWN362" s="432"/>
      <c r="TWO362" s="429"/>
      <c r="TWP362" s="429"/>
      <c r="TWQ362" s="429"/>
      <c r="TWR362" s="429"/>
      <c r="TWS362" s="429"/>
      <c r="TWT362" s="429"/>
      <c r="TWU362" s="429"/>
      <c r="TWV362" s="429"/>
      <c r="TWW362" s="429"/>
      <c r="TWX362" s="429"/>
      <c r="TWY362" s="429"/>
      <c r="TWZ362" s="429"/>
      <c r="TXA362" s="429"/>
      <c r="TXB362" s="429"/>
      <c r="TXC362" s="429"/>
      <c r="TXD362" s="429"/>
      <c r="TXE362" s="429"/>
      <c r="TXF362" s="429"/>
      <c r="TXG362" s="429"/>
      <c r="TXH362" s="429"/>
      <c r="TXI362" s="429"/>
      <c r="TXJ362" s="429"/>
      <c r="TXK362" s="429"/>
      <c r="TXL362" s="429"/>
      <c r="TXM362" s="432"/>
      <c r="TXN362" s="432"/>
      <c r="TXO362" s="429"/>
      <c r="TXP362" s="429"/>
      <c r="TXQ362" s="429"/>
      <c r="TXR362" s="429"/>
      <c r="TXS362" s="429"/>
      <c r="TXT362" s="429"/>
      <c r="TXU362" s="429"/>
      <c r="TXV362" s="429"/>
      <c r="TXW362" s="429"/>
      <c r="TXX362" s="429"/>
      <c r="TXY362" s="429"/>
      <c r="TXZ362" s="429"/>
      <c r="TYA362" s="429"/>
      <c r="TYB362" s="429"/>
      <c r="TYC362" s="429"/>
      <c r="TYD362" s="429"/>
      <c r="TYE362" s="429"/>
      <c r="TYF362" s="429"/>
      <c r="TYG362" s="429"/>
      <c r="TYH362" s="429"/>
      <c r="TYI362" s="429"/>
      <c r="TYJ362" s="429"/>
      <c r="TYK362" s="429"/>
      <c r="TYL362" s="429"/>
      <c r="TYM362" s="432"/>
      <c r="TYN362" s="432"/>
      <c r="TYO362" s="429"/>
      <c r="TYP362" s="429"/>
      <c r="TYQ362" s="429"/>
      <c r="TYR362" s="429"/>
      <c r="TYS362" s="429"/>
      <c r="TYT362" s="429"/>
      <c r="TYU362" s="429"/>
      <c r="TYV362" s="429"/>
      <c r="TYW362" s="429"/>
      <c r="TYX362" s="429"/>
      <c r="TYY362" s="429"/>
      <c r="TYZ362" s="429"/>
      <c r="TZA362" s="429"/>
      <c r="TZB362" s="429"/>
      <c r="TZC362" s="429"/>
      <c r="TZD362" s="429"/>
      <c r="TZE362" s="429"/>
      <c r="TZF362" s="429"/>
      <c r="TZG362" s="429"/>
      <c r="TZH362" s="429"/>
      <c r="TZI362" s="429"/>
      <c r="TZJ362" s="429"/>
      <c r="TZK362" s="429"/>
      <c r="TZL362" s="429"/>
      <c r="TZM362" s="432"/>
      <c r="TZN362" s="432"/>
      <c r="TZO362" s="429"/>
      <c r="TZP362" s="429"/>
      <c r="TZQ362" s="429"/>
      <c r="TZR362" s="429"/>
      <c r="TZS362" s="429"/>
      <c r="TZT362" s="429"/>
      <c r="TZU362" s="429"/>
      <c r="TZV362" s="429"/>
      <c r="TZW362" s="429"/>
      <c r="TZX362" s="429"/>
      <c r="TZY362" s="429"/>
      <c r="TZZ362" s="429"/>
      <c r="UAA362" s="429"/>
      <c r="UAB362" s="429"/>
      <c r="UAC362" s="429"/>
      <c r="UAD362" s="429"/>
      <c r="UAE362" s="429"/>
      <c r="UAF362" s="429"/>
      <c r="UAG362" s="429"/>
      <c r="UAH362" s="429"/>
      <c r="UAI362" s="429"/>
      <c r="UAJ362" s="429"/>
      <c r="UAK362" s="429"/>
      <c r="UAL362" s="429"/>
      <c r="UAM362" s="432"/>
      <c r="UAN362" s="432"/>
      <c r="UAO362" s="429"/>
      <c r="UAP362" s="429"/>
      <c r="UAQ362" s="429"/>
      <c r="UAR362" s="429"/>
      <c r="UAS362" s="429"/>
      <c r="UAT362" s="429"/>
      <c r="UAU362" s="429"/>
      <c r="UAV362" s="429"/>
      <c r="UAW362" s="429"/>
      <c r="UAX362" s="429"/>
      <c r="UAY362" s="429"/>
      <c r="UAZ362" s="429"/>
      <c r="UBA362" s="429"/>
      <c r="UBB362" s="429"/>
      <c r="UBC362" s="429"/>
      <c r="UBD362" s="429"/>
      <c r="UBE362" s="429"/>
      <c r="UBF362" s="429"/>
      <c r="UBG362" s="429"/>
      <c r="UBH362" s="429"/>
      <c r="UBI362" s="429"/>
      <c r="UBJ362" s="429"/>
      <c r="UBK362" s="429"/>
      <c r="UBL362" s="429"/>
      <c r="UBM362" s="432"/>
      <c r="UBN362" s="432"/>
      <c r="UBO362" s="429"/>
      <c r="UBP362" s="429"/>
      <c r="UBQ362" s="429"/>
      <c r="UBR362" s="429"/>
      <c r="UBS362" s="429"/>
      <c r="UBT362" s="429"/>
      <c r="UBU362" s="429"/>
      <c r="UBV362" s="429"/>
      <c r="UBW362" s="429"/>
      <c r="UBX362" s="429"/>
      <c r="UBY362" s="429"/>
      <c r="UBZ362" s="429"/>
      <c r="UCA362" s="429"/>
      <c r="UCB362" s="429"/>
      <c r="UCC362" s="429"/>
      <c r="UCD362" s="429"/>
      <c r="UCE362" s="429"/>
      <c r="UCF362" s="429"/>
      <c r="UCG362" s="429"/>
      <c r="UCH362" s="429"/>
      <c r="UCI362" s="429"/>
      <c r="UCJ362" s="429"/>
      <c r="UCK362" s="429"/>
      <c r="UCL362" s="429"/>
      <c r="UCM362" s="432"/>
      <c r="UCN362" s="432"/>
      <c r="UCO362" s="429"/>
      <c r="UCP362" s="429"/>
      <c r="UCQ362" s="429"/>
      <c r="UCR362" s="429"/>
      <c r="UCS362" s="429"/>
      <c r="UCT362" s="429"/>
      <c r="UCU362" s="429"/>
      <c r="UCV362" s="429"/>
      <c r="UCW362" s="429"/>
      <c r="UCX362" s="429"/>
      <c r="UCY362" s="429"/>
      <c r="UCZ362" s="429"/>
      <c r="UDA362" s="429"/>
      <c r="UDB362" s="429"/>
      <c r="UDC362" s="429"/>
      <c r="UDD362" s="429"/>
      <c r="UDE362" s="429"/>
      <c r="UDF362" s="429"/>
      <c r="UDG362" s="429"/>
      <c r="UDH362" s="429"/>
      <c r="UDI362" s="429"/>
      <c r="UDJ362" s="429"/>
      <c r="UDK362" s="429"/>
      <c r="UDL362" s="429"/>
      <c r="UDM362" s="432"/>
      <c r="UDN362" s="432"/>
      <c r="UDO362" s="429"/>
      <c r="UDP362" s="429"/>
      <c r="UDQ362" s="429"/>
      <c r="UDR362" s="429"/>
      <c r="UDS362" s="429"/>
      <c r="UDT362" s="429"/>
      <c r="UDU362" s="429"/>
      <c r="UDV362" s="429"/>
      <c r="UDW362" s="429"/>
      <c r="UDX362" s="429"/>
      <c r="UDY362" s="429"/>
      <c r="UDZ362" s="429"/>
      <c r="UEA362" s="429"/>
      <c r="UEB362" s="429"/>
      <c r="UEC362" s="429"/>
      <c r="UED362" s="429"/>
      <c r="UEE362" s="429"/>
      <c r="UEF362" s="429"/>
      <c r="UEG362" s="429"/>
      <c r="UEH362" s="429"/>
      <c r="UEI362" s="429"/>
      <c r="UEJ362" s="429"/>
      <c r="UEK362" s="429"/>
      <c r="UEL362" s="429"/>
      <c r="UEM362" s="432"/>
      <c r="UEN362" s="432"/>
      <c r="UEO362" s="429"/>
      <c r="UEP362" s="429"/>
      <c r="UEQ362" s="429"/>
      <c r="UER362" s="429"/>
      <c r="UES362" s="429"/>
      <c r="UET362" s="429"/>
      <c r="UEU362" s="429"/>
      <c r="UEV362" s="429"/>
      <c r="UEW362" s="429"/>
      <c r="UEX362" s="429"/>
      <c r="UEY362" s="429"/>
      <c r="UEZ362" s="429"/>
      <c r="UFA362" s="429"/>
      <c r="UFB362" s="429"/>
      <c r="UFC362" s="429"/>
      <c r="UFD362" s="429"/>
      <c r="UFE362" s="429"/>
      <c r="UFF362" s="429"/>
      <c r="UFG362" s="429"/>
      <c r="UFH362" s="429"/>
      <c r="UFI362" s="429"/>
      <c r="UFJ362" s="429"/>
      <c r="UFK362" s="429"/>
      <c r="UFL362" s="429"/>
      <c r="UFM362" s="432"/>
      <c r="UFN362" s="432"/>
      <c r="UFO362" s="429"/>
      <c r="UFP362" s="429"/>
      <c r="UFQ362" s="429"/>
      <c r="UFR362" s="429"/>
      <c r="UFS362" s="429"/>
      <c r="UFT362" s="429"/>
      <c r="UFU362" s="429"/>
      <c r="UFV362" s="429"/>
      <c r="UFW362" s="429"/>
      <c r="UFX362" s="429"/>
      <c r="UFY362" s="429"/>
      <c r="UFZ362" s="429"/>
      <c r="UGA362" s="429"/>
      <c r="UGB362" s="429"/>
      <c r="UGC362" s="429"/>
      <c r="UGD362" s="429"/>
      <c r="UGE362" s="429"/>
      <c r="UGF362" s="429"/>
      <c r="UGG362" s="429"/>
      <c r="UGH362" s="429"/>
      <c r="UGI362" s="429"/>
      <c r="UGJ362" s="429"/>
      <c r="UGK362" s="429"/>
      <c r="UGL362" s="429"/>
      <c r="UGM362" s="432"/>
      <c r="UGN362" s="432"/>
      <c r="UGO362" s="429"/>
      <c r="UGP362" s="429"/>
      <c r="UGQ362" s="429"/>
      <c r="UGR362" s="429"/>
      <c r="UGS362" s="429"/>
      <c r="UGT362" s="429"/>
      <c r="UGU362" s="429"/>
      <c r="UGV362" s="429"/>
      <c r="UGW362" s="429"/>
      <c r="UGX362" s="429"/>
      <c r="UGY362" s="429"/>
      <c r="UGZ362" s="429"/>
      <c r="UHA362" s="429"/>
      <c r="UHB362" s="429"/>
      <c r="UHC362" s="429"/>
      <c r="UHD362" s="429"/>
      <c r="UHE362" s="429"/>
      <c r="UHF362" s="429"/>
      <c r="UHG362" s="429"/>
      <c r="UHH362" s="429"/>
      <c r="UHI362" s="429"/>
      <c r="UHJ362" s="429"/>
      <c r="UHK362" s="429"/>
      <c r="UHL362" s="429"/>
      <c r="UHM362" s="432"/>
      <c r="UHN362" s="432"/>
      <c r="UHO362" s="429"/>
      <c r="UHP362" s="429"/>
      <c r="UHQ362" s="429"/>
      <c r="UHR362" s="429"/>
      <c r="UHS362" s="429"/>
      <c r="UHT362" s="429"/>
      <c r="UHU362" s="429"/>
      <c r="UHV362" s="429"/>
      <c r="UHW362" s="429"/>
      <c r="UHX362" s="429"/>
      <c r="UHY362" s="429"/>
      <c r="UHZ362" s="429"/>
      <c r="UIA362" s="429"/>
      <c r="UIB362" s="429"/>
      <c r="UIC362" s="429"/>
      <c r="UID362" s="429"/>
      <c r="UIE362" s="429"/>
      <c r="UIF362" s="429"/>
      <c r="UIG362" s="429"/>
      <c r="UIH362" s="429"/>
      <c r="UII362" s="429"/>
      <c r="UIJ362" s="429"/>
      <c r="UIK362" s="429"/>
      <c r="UIL362" s="429"/>
      <c r="UIM362" s="432"/>
      <c r="UIN362" s="432"/>
      <c r="UIO362" s="429"/>
      <c r="UIP362" s="429"/>
      <c r="UIQ362" s="429"/>
      <c r="UIR362" s="429"/>
      <c r="UIS362" s="429"/>
      <c r="UIT362" s="429"/>
      <c r="UIU362" s="429"/>
      <c r="UIV362" s="429"/>
      <c r="UIW362" s="429"/>
      <c r="UIX362" s="429"/>
      <c r="UIY362" s="429"/>
      <c r="UIZ362" s="429"/>
      <c r="UJA362" s="429"/>
      <c r="UJB362" s="429"/>
      <c r="UJC362" s="429"/>
      <c r="UJD362" s="429"/>
      <c r="UJE362" s="429"/>
      <c r="UJF362" s="429"/>
      <c r="UJG362" s="429"/>
      <c r="UJH362" s="429"/>
      <c r="UJI362" s="429"/>
      <c r="UJJ362" s="429"/>
      <c r="UJK362" s="429"/>
      <c r="UJL362" s="429"/>
      <c r="UJM362" s="432"/>
      <c r="UJN362" s="432"/>
      <c r="UJO362" s="429"/>
      <c r="UJP362" s="429"/>
      <c r="UJQ362" s="429"/>
      <c r="UJR362" s="429"/>
      <c r="UJS362" s="429"/>
      <c r="UJT362" s="429"/>
      <c r="UJU362" s="429"/>
      <c r="UJV362" s="429"/>
      <c r="UJW362" s="429"/>
      <c r="UJX362" s="429"/>
      <c r="UJY362" s="429"/>
      <c r="UJZ362" s="429"/>
      <c r="UKA362" s="429"/>
      <c r="UKB362" s="429"/>
      <c r="UKC362" s="429"/>
      <c r="UKD362" s="429"/>
      <c r="UKE362" s="429"/>
      <c r="UKF362" s="429"/>
      <c r="UKG362" s="429"/>
      <c r="UKH362" s="429"/>
      <c r="UKI362" s="429"/>
      <c r="UKJ362" s="429"/>
      <c r="UKK362" s="429"/>
      <c r="UKL362" s="429"/>
      <c r="UKM362" s="432"/>
      <c r="UKN362" s="432"/>
      <c r="UKO362" s="429"/>
      <c r="UKP362" s="429"/>
      <c r="UKQ362" s="429"/>
      <c r="UKR362" s="429"/>
      <c r="UKS362" s="429"/>
      <c r="UKT362" s="429"/>
      <c r="UKU362" s="429"/>
      <c r="UKV362" s="429"/>
      <c r="UKW362" s="429"/>
      <c r="UKX362" s="429"/>
      <c r="UKY362" s="429"/>
      <c r="UKZ362" s="429"/>
      <c r="ULA362" s="429"/>
      <c r="ULB362" s="429"/>
      <c r="ULC362" s="429"/>
      <c r="ULD362" s="429"/>
      <c r="ULE362" s="429"/>
      <c r="ULF362" s="429"/>
      <c r="ULG362" s="429"/>
      <c r="ULH362" s="429"/>
      <c r="ULI362" s="429"/>
      <c r="ULJ362" s="429"/>
      <c r="ULK362" s="429"/>
      <c r="ULL362" s="429"/>
      <c r="ULM362" s="432"/>
      <c r="ULN362" s="432"/>
      <c r="ULO362" s="429"/>
      <c r="ULP362" s="429"/>
      <c r="ULQ362" s="429"/>
      <c r="ULR362" s="429"/>
      <c r="ULS362" s="429"/>
      <c r="ULT362" s="429"/>
      <c r="ULU362" s="429"/>
      <c r="ULV362" s="429"/>
      <c r="ULW362" s="429"/>
      <c r="ULX362" s="429"/>
      <c r="ULY362" s="429"/>
      <c r="ULZ362" s="429"/>
      <c r="UMA362" s="429"/>
      <c r="UMB362" s="429"/>
      <c r="UMC362" s="429"/>
      <c r="UMD362" s="429"/>
      <c r="UME362" s="429"/>
      <c r="UMF362" s="429"/>
      <c r="UMG362" s="429"/>
      <c r="UMH362" s="429"/>
      <c r="UMI362" s="429"/>
      <c r="UMJ362" s="429"/>
      <c r="UMK362" s="429"/>
      <c r="UML362" s="429"/>
      <c r="UMM362" s="432"/>
      <c r="UMN362" s="432"/>
      <c r="UMO362" s="429"/>
      <c r="UMP362" s="429"/>
      <c r="UMQ362" s="429"/>
      <c r="UMR362" s="429"/>
      <c r="UMS362" s="429"/>
      <c r="UMT362" s="429"/>
      <c r="UMU362" s="429"/>
      <c r="UMV362" s="429"/>
      <c r="UMW362" s="429"/>
      <c r="UMX362" s="429"/>
      <c r="UMY362" s="429"/>
      <c r="UMZ362" s="429"/>
      <c r="UNA362" s="429"/>
      <c r="UNB362" s="429"/>
      <c r="UNC362" s="429"/>
      <c r="UND362" s="429"/>
      <c r="UNE362" s="429"/>
      <c r="UNF362" s="429"/>
      <c r="UNG362" s="429"/>
      <c r="UNH362" s="429"/>
      <c r="UNI362" s="429"/>
      <c r="UNJ362" s="429"/>
      <c r="UNK362" s="429"/>
      <c r="UNL362" s="429"/>
      <c r="UNM362" s="432"/>
      <c r="UNN362" s="432"/>
      <c r="UNO362" s="429"/>
      <c r="UNP362" s="429"/>
      <c r="UNQ362" s="429"/>
      <c r="UNR362" s="429"/>
      <c r="UNS362" s="429"/>
      <c r="UNT362" s="429"/>
      <c r="UNU362" s="429"/>
      <c r="UNV362" s="429"/>
      <c r="UNW362" s="429"/>
      <c r="UNX362" s="429"/>
      <c r="UNY362" s="429"/>
      <c r="UNZ362" s="429"/>
      <c r="UOA362" s="429"/>
      <c r="UOB362" s="429"/>
      <c r="UOC362" s="429"/>
      <c r="UOD362" s="429"/>
      <c r="UOE362" s="429"/>
      <c r="UOF362" s="429"/>
      <c r="UOG362" s="429"/>
      <c r="UOH362" s="429"/>
      <c r="UOI362" s="429"/>
      <c r="UOJ362" s="429"/>
      <c r="UOK362" s="429"/>
      <c r="UOL362" s="429"/>
      <c r="UOM362" s="432"/>
      <c r="UON362" s="432"/>
      <c r="UOO362" s="429"/>
      <c r="UOP362" s="429"/>
      <c r="UOQ362" s="429"/>
      <c r="UOR362" s="429"/>
      <c r="UOS362" s="429"/>
      <c r="UOT362" s="429"/>
      <c r="UOU362" s="429"/>
      <c r="UOV362" s="429"/>
      <c r="UOW362" s="429"/>
      <c r="UOX362" s="429"/>
      <c r="UOY362" s="429"/>
      <c r="UOZ362" s="429"/>
      <c r="UPA362" s="429"/>
      <c r="UPB362" s="429"/>
      <c r="UPC362" s="429"/>
      <c r="UPD362" s="429"/>
      <c r="UPE362" s="429"/>
      <c r="UPF362" s="429"/>
      <c r="UPG362" s="429"/>
      <c r="UPH362" s="429"/>
      <c r="UPI362" s="429"/>
      <c r="UPJ362" s="429"/>
      <c r="UPK362" s="429"/>
      <c r="UPL362" s="429"/>
      <c r="UPM362" s="432"/>
      <c r="UPN362" s="432"/>
      <c r="UPO362" s="429"/>
      <c r="UPP362" s="429"/>
      <c r="UPQ362" s="429"/>
      <c r="UPR362" s="429"/>
      <c r="UPS362" s="429"/>
      <c r="UPT362" s="429"/>
      <c r="UPU362" s="429"/>
      <c r="UPV362" s="429"/>
      <c r="UPW362" s="429"/>
      <c r="UPX362" s="429"/>
      <c r="UPY362" s="429"/>
      <c r="UPZ362" s="429"/>
      <c r="UQA362" s="429"/>
      <c r="UQB362" s="429"/>
      <c r="UQC362" s="429"/>
      <c r="UQD362" s="429"/>
      <c r="UQE362" s="429"/>
      <c r="UQF362" s="429"/>
      <c r="UQG362" s="429"/>
      <c r="UQH362" s="429"/>
      <c r="UQI362" s="429"/>
      <c r="UQJ362" s="429"/>
      <c r="UQK362" s="429"/>
      <c r="UQL362" s="429"/>
      <c r="UQM362" s="432"/>
      <c r="UQN362" s="432"/>
      <c r="UQO362" s="429"/>
      <c r="UQP362" s="429"/>
      <c r="UQQ362" s="429"/>
      <c r="UQR362" s="429"/>
      <c r="UQS362" s="429"/>
      <c r="UQT362" s="429"/>
      <c r="UQU362" s="429"/>
      <c r="UQV362" s="429"/>
      <c r="UQW362" s="429"/>
      <c r="UQX362" s="429"/>
      <c r="UQY362" s="429"/>
      <c r="UQZ362" s="429"/>
      <c r="URA362" s="429"/>
      <c r="URB362" s="429"/>
      <c r="URC362" s="429"/>
      <c r="URD362" s="429"/>
      <c r="URE362" s="429"/>
      <c r="URF362" s="429"/>
      <c r="URG362" s="429"/>
      <c r="URH362" s="429"/>
      <c r="URI362" s="429"/>
      <c r="URJ362" s="429"/>
      <c r="URK362" s="429"/>
      <c r="URL362" s="429"/>
      <c r="URM362" s="432"/>
      <c r="URN362" s="432"/>
      <c r="URO362" s="429"/>
      <c r="URP362" s="429"/>
      <c r="URQ362" s="429"/>
      <c r="URR362" s="429"/>
      <c r="URS362" s="429"/>
      <c r="URT362" s="429"/>
      <c r="URU362" s="429"/>
      <c r="URV362" s="429"/>
      <c r="URW362" s="429"/>
      <c r="URX362" s="429"/>
      <c r="URY362" s="429"/>
      <c r="URZ362" s="429"/>
      <c r="USA362" s="429"/>
      <c r="USB362" s="429"/>
      <c r="USC362" s="429"/>
      <c r="USD362" s="429"/>
      <c r="USE362" s="429"/>
      <c r="USF362" s="429"/>
      <c r="USG362" s="429"/>
      <c r="USH362" s="429"/>
      <c r="USI362" s="429"/>
      <c r="USJ362" s="429"/>
      <c r="USK362" s="429"/>
      <c r="USL362" s="429"/>
      <c r="USM362" s="432"/>
      <c r="USN362" s="432"/>
      <c r="USO362" s="429"/>
      <c r="USP362" s="429"/>
      <c r="USQ362" s="429"/>
      <c r="USR362" s="429"/>
      <c r="USS362" s="429"/>
      <c r="UST362" s="429"/>
      <c r="USU362" s="429"/>
      <c r="USV362" s="429"/>
      <c r="USW362" s="429"/>
      <c r="USX362" s="429"/>
      <c r="USY362" s="429"/>
      <c r="USZ362" s="429"/>
      <c r="UTA362" s="429"/>
      <c r="UTB362" s="429"/>
      <c r="UTC362" s="429"/>
      <c r="UTD362" s="429"/>
      <c r="UTE362" s="429"/>
      <c r="UTF362" s="429"/>
      <c r="UTG362" s="429"/>
      <c r="UTH362" s="429"/>
      <c r="UTI362" s="429"/>
      <c r="UTJ362" s="429"/>
      <c r="UTK362" s="429"/>
      <c r="UTL362" s="429"/>
      <c r="UTM362" s="432"/>
      <c r="UTN362" s="432"/>
      <c r="UTO362" s="429"/>
      <c r="UTP362" s="429"/>
      <c r="UTQ362" s="429"/>
      <c r="UTR362" s="429"/>
      <c r="UTS362" s="429"/>
      <c r="UTT362" s="429"/>
      <c r="UTU362" s="429"/>
      <c r="UTV362" s="429"/>
      <c r="UTW362" s="429"/>
      <c r="UTX362" s="429"/>
      <c r="UTY362" s="429"/>
      <c r="UTZ362" s="429"/>
      <c r="UUA362" s="429"/>
      <c r="UUB362" s="429"/>
      <c r="UUC362" s="429"/>
      <c r="UUD362" s="429"/>
      <c r="UUE362" s="429"/>
      <c r="UUF362" s="429"/>
      <c r="UUG362" s="429"/>
      <c r="UUH362" s="429"/>
      <c r="UUI362" s="429"/>
      <c r="UUJ362" s="429"/>
      <c r="UUK362" s="429"/>
      <c r="UUL362" s="429"/>
      <c r="UUM362" s="432"/>
      <c r="UUN362" s="432"/>
      <c r="UUO362" s="429"/>
      <c r="UUP362" s="429"/>
      <c r="UUQ362" s="429"/>
      <c r="UUR362" s="429"/>
      <c r="UUS362" s="429"/>
      <c r="UUT362" s="429"/>
      <c r="UUU362" s="429"/>
      <c r="UUV362" s="429"/>
      <c r="UUW362" s="429"/>
      <c r="UUX362" s="429"/>
      <c r="UUY362" s="429"/>
      <c r="UUZ362" s="429"/>
      <c r="UVA362" s="429"/>
      <c r="UVB362" s="429"/>
      <c r="UVC362" s="429"/>
      <c r="UVD362" s="429"/>
      <c r="UVE362" s="429"/>
      <c r="UVF362" s="429"/>
      <c r="UVG362" s="429"/>
      <c r="UVH362" s="429"/>
      <c r="UVI362" s="429"/>
      <c r="UVJ362" s="429"/>
      <c r="UVK362" s="429"/>
      <c r="UVL362" s="429"/>
      <c r="UVM362" s="432"/>
      <c r="UVN362" s="432"/>
      <c r="UVO362" s="429"/>
      <c r="UVP362" s="429"/>
      <c r="UVQ362" s="429"/>
      <c r="UVR362" s="429"/>
      <c r="UVS362" s="429"/>
      <c r="UVT362" s="429"/>
      <c r="UVU362" s="429"/>
      <c r="UVV362" s="429"/>
      <c r="UVW362" s="429"/>
      <c r="UVX362" s="429"/>
      <c r="UVY362" s="429"/>
      <c r="UVZ362" s="429"/>
      <c r="UWA362" s="429"/>
      <c r="UWB362" s="429"/>
      <c r="UWC362" s="429"/>
      <c r="UWD362" s="429"/>
      <c r="UWE362" s="429"/>
      <c r="UWF362" s="429"/>
      <c r="UWG362" s="429"/>
      <c r="UWH362" s="429"/>
      <c r="UWI362" s="429"/>
      <c r="UWJ362" s="429"/>
      <c r="UWK362" s="429"/>
      <c r="UWL362" s="429"/>
      <c r="UWM362" s="432"/>
      <c r="UWN362" s="432"/>
      <c r="UWO362" s="429"/>
      <c r="UWP362" s="429"/>
      <c r="UWQ362" s="429"/>
      <c r="UWR362" s="429"/>
      <c r="UWS362" s="429"/>
      <c r="UWT362" s="429"/>
      <c r="UWU362" s="429"/>
      <c r="UWV362" s="429"/>
      <c r="UWW362" s="429"/>
      <c r="UWX362" s="429"/>
      <c r="UWY362" s="429"/>
      <c r="UWZ362" s="429"/>
      <c r="UXA362" s="429"/>
      <c r="UXB362" s="429"/>
      <c r="UXC362" s="429"/>
      <c r="UXD362" s="429"/>
      <c r="UXE362" s="429"/>
      <c r="UXF362" s="429"/>
      <c r="UXG362" s="429"/>
      <c r="UXH362" s="429"/>
      <c r="UXI362" s="429"/>
      <c r="UXJ362" s="429"/>
      <c r="UXK362" s="429"/>
      <c r="UXL362" s="429"/>
      <c r="UXM362" s="432"/>
      <c r="UXN362" s="432"/>
      <c r="UXO362" s="429"/>
      <c r="UXP362" s="429"/>
      <c r="UXQ362" s="429"/>
      <c r="UXR362" s="429"/>
      <c r="UXS362" s="429"/>
      <c r="UXT362" s="429"/>
      <c r="UXU362" s="429"/>
      <c r="UXV362" s="429"/>
      <c r="UXW362" s="429"/>
      <c r="UXX362" s="429"/>
      <c r="UXY362" s="429"/>
      <c r="UXZ362" s="429"/>
      <c r="UYA362" s="429"/>
      <c r="UYB362" s="429"/>
      <c r="UYC362" s="429"/>
      <c r="UYD362" s="429"/>
      <c r="UYE362" s="429"/>
      <c r="UYF362" s="429"/>
      <c r="UYG362" s="429"/>
      <c r="UYH362" s="429"/>
      <c r="UYI362" s="429"/>
      <c r="UYJ362" s="429"/>
      <c r="UYK362" s="429"/>
      <c r="UYL362" s="429"/>
      <c r="UYM362" s="432"/>
      <c r="UYN362" s="432"/>
      <c r="UYO362" s="429"/>
      <c r="UYP362" s="429"/>
      <c r="UYQ362" s="429"/>
      <c r="UYR362" s="429"/>
      <c r="UYS362" s="429"/>
      <c r="UYT362" s="429"/>
      <c r="UYU362" s="429"/>
      <c r="UYV362" s="429"/>
      <c r="UYW362" s="429"/>
      <c r="UYX362" s="429"/>
      <c r="UYY362" s="429"/>
      <c r="UYZ362" s="429"/>
      <c r="UZA362" s="429"/>
      <c r="UZB362" s="429"/>
      <c r="UZC362" s="429"/>
      <c r="UZD362" s="429"/>
      <c r="UZE362" s="429"/>
      <c r="UZF362" s="429"/>
      <c r="UZG362" s="429"/>
      <c r="UZH362" s="429"/>
      <c r="UZI362" s="429"/>
      <c r="UZJ362" s="429"/>
      <c r="UZK362" s="429"/>
      <c r="UZL362" s="429"/>
      <c r="UZM362" s="432"/>
      <c r="UZN362" s="432"/>
      <c r="UZO362" s="429"/>
      <c r="UZP362" s="429"/>
      <c r="UZQ362" s="429"/>
      <c r="UZR362" s="429"/>
      <c r="UZS362" s="429"/>
      <c r="UZT362" s="429"/>
      <c r="UZU362" s="429"/>
      <c r="UZV362" s="429"/>
      <c r="UZW362" s="429"/>
      <c r="UZX362" s="429"/>
      <c r="UZY362" s="429"/>
      <c r="UZZ362" s="429"/>
      <c r="VAA362" s="429"/>
      <c r="VAB362" s="429"/>
      <c r="VAC362" s="429"/>
      <c r="VAD362" s="429"/>
      <c r="VAE362" s="429"/>
      <c r="VAF362" s="429"/>
      <c r="VAG362" s="429"/>
      <c r="VAH362" s="429"/>
      <c r="VAI362" s="429"/>
      <c r="VAJ362" s="429"/>
      <c r="VAK362" s="429"/>
      <c r="VAL362" s="429"/>
      <c r="VAM362" s="432"/>
      <c r="VAN362" s="432"/>
      <c r="VAO362" s="429"/>
      <c r="VAP362" s="429"/>
      <c r="VAQ362" s="429"/>
      <c r="VAR362" s="429"/>
      <c r="VAS362" s="429"/>
      <c r="VAT362" s="429"/>
      <c r="VAU362" s="429"/>
      <c r="VAV362" s="429"/>
      <c r="VAW362" s="429"/>
      <c r="VAX362" s="429"/>
      <c r="VAY362" s="429"/>
      <c r="VAZ362" s="429"/>
      <c r="VBA362" s="429"/>
      <c r="VBB362" s="429"/>
      <c r="VBC362" s="429"/>
      <c r="VBD362" s="429"/>
      <c r="VBE362" s="429"/>
      <c r="VBF362" s="429"/>
      <c r="VBG362" s="429"/>
      <c r="VBH362" s="429"/>
      <c r="VBI362" s="429"/>
      <c r="VBJ362" s="429"/>
      <c r="VBK362" s="429"/>
      <c r="VBL362" s="429"/>
      <c r="VBM362" s="432"/>
      <c r="VBN362" s="432"/>
      <c r="VBO362" s="429"/>
      <c r="VBP362" s="429"/>
      <c r="VBQ362" s="429"/>
      <c r="VBR362" s="429"/>
      <c r="VBS362" s="429"/>
      <c r="VBT362" s="429"/>
      <c r="VBU362" s="429"/>
      <c r="VBV362" s="429"/>
      <c r="VBW362" s="429"/>
      <c r="VBX362" s="429"/>
      <c r="VBY362" s="429"/>
      <c r="VBZ362" s="429"/>
      <c r="VCA362" s="429"/>
      <c r="VCB362" s="429"/>
      <c r="VCC362" s="429"/>
      <c r="VCD362" s="429"/>
      <c r="VCE362" s="429"/>
      <c r="VCF362" s="429"/>
      <c r="VCG362" s="429"/>
      <c r="VCH362" s="429"/>
      <c r="VCI362" s="429"/>
      <c r="VCJ362" s="429"/>
      <c r="VCK362" s="429"/>
      <c r="VCL362" s="429"/>
      <c r="VCM362" s="432"/>
      <c r="VCN362" s="432"/>
      <c r="VCO362" s="429"/>
      <c r="VCP362" s="429"/>
      <c r="VCQ362" s="429"/>
      <c r="VCR362" s="429"/>
      <c r="VCS362" s="429"/>
      <c r="VCT362" s="429"/>
      <c r="VCU362" s="429"/>
      <c r="VCV362" s="429"/>
      <c r="VCW362" s="429"/>
      <c r="VCX362" s="429"/>
      <c r="VCY362" s="429"/>
      <c r="VCZ362" s="429"/>
      <c r="VDA362" s="429"/>
      <c r="VDB362" s="429"/>
      <c r="VDC362" s="429"/>
      <c r="VDD362" s="429"/>
      <c r="VDE362" s="429"/>
      <c r="VDF362" s="429"/>
      <c r="VDG362" s="429"/>
      <c r="VDH362" s="429"/>
      <c r="VDI362" s="429"/>
      <c r="VDJ362" s="429"/>
      <c r="VDK362" s="429"/>
      <c r="VDL362" s="429"/>
      <c r="VDM362" s="432"/>
      <c r="VDN362" s="432"/>
      <c r="VDO362" s="429"/>
      <c r="VDP362" s="429"/>
      <c r="VDQ362" s="429"/>
      <c r="VDR362" s="429"/>
      <c r="VDS362" s="429"/>
      <c r="VDT362" s="429"/>
      <c r="VDU362" s="429"/>
      <c r="VDV362" s="429"/>
      <c r="VDW362" s="429"/>
      <c r="VDX362" s="429"/>
      <c r="VDY362" s="429"/>
      <c r="VDZ362" s="429"/>
      <c r="VEA362" s="429"/>
      <c r="VEB362" s="429"/>
      <c r="VEC362" s="429"/>
      <c r="VED362" s="429"/>
      <c r="VEE362" s="429"/>
      <c r="VEF362" s="429"/>
      <c r="VEG362" s="429"/>
      <c r="VEH362" s="429"/>
      <c r="VEI362" s="429"/>
      <c r="VEJ362" s="429"/>
      <c r="VEK362" s="429"/>
      <c r="VEL362" s="429"/>
      <c r="VEM362" s="432"/>
      <c r="VEN362" s="432"/>
      <c r="VEO362" s="429"/>
      <c r="VEP362" s="429"/>
      <c r="VEQ362" s="429"/>
      <c r="VER362" s="429"/>
      <c r="VES362" s="429"/>
      <c r="VET362" s="429"/>
      <c r="VEU362" s="429"/>
      <c r="VEV362" s="429"/>
      <c r="VEW362" s="429"/>
      <c r="VEX362" s="429"/>
      <c r="VEY362" s="429"/>
      <c r="VEZ362" s="429"/>
      <c r="VFA362" s="429"/>
      <c r="VFB362" s="429"/>
      <c r="VFC362" s="429"/>
      <c r="VFD362" s="429"/>
      <c r="VFE362" s="429"/>
      <c r="VFF362" s="429"/>
      <c r="VFG362" s="429"/>
      <c r="VFH362" s="429"/>
      <c r="VFI362" s="429"/>
      <c r="VFJ362" s="429"/>
      <c r="VFK362" s="429"/>
      <c r="VFL362" s="429"/>
      <c r="VFM362" s="432"/>
      <c r="VFN362" s="432"/>
      <c r="VFO362" s="429"/>
      <c r="VFP362" s="429"/>
      <c r="VFQ362" s="429"/>
      <c r="VFR362" s="429"/>
      <c r="VFS362" s="429"/>
      <c r="VFT362" s="429"/>
      <c r="VFU362" s="429"/>
      <c r="VFV362" s="429"/>
      <c r="VFW362" s="429"/>
      <c r="VFX362" s="429"/>
      <c r="VFY362" s="429"/>
      <c r="VFZ362" s="429"/>
      <c r="VGA362" s="429"/>
      <c r="VGB362" s="429"/>
      <c r="VGC362" s="429"/>
      <c r="VGD362" s="429"/>
      <c r="VGE362" s="429"/>
      <c r="VGF362" s="429"/>
      <c r="VGG362" s="429"/>
      <c r="VGH362" s="429"/>
      <c r="VGI362" s="429"/>
      <c r="VGJ362" s="429"/>
      <c r="VGK362" s="429"/>
      <c r="VGL362" s="429"/>
      <c r="VGM362" s="432"/>
      <c r="VGN362" s="432"/>
      <c r="VGO362" s="429"/>
      <c r="VGP362" s="429"/>
      <c r="VGQ362" s="429"/>
      <c r="VGR362" s="429"/>
      <c r="VGS362" s="429"/>
      <c r="VGT362" s="429"/>
      <c r="VGU362" s="429"/>
      <c r="VGV362" s="429"/>
      <c r="VGW362" s="429"/>
      <c r="VGX362" s="429"/>
      <c r="VGY362" s="429"/>
      <c r="VGZ362" s="429"/>
      <c r="VHA362" s="429"/>
      <c r="VHB362" s="429"/>
      <c r="VHC362" s="429"/>
      <c r="VHD362" s="429"/>
      <c r="VHE362" s="429"/>
      <c r="VHF362" s="429"/>
      <c r="VHG362" s="429"/>
      <c r="VHH362" s="429"/>
      <c r="VHI362" s="429"/>
      <c r="VHJ362" s="429"/>
      <c r="VHK362" s="429"/>
      <c r="VHL362" s="429"/>
      <c r="VHM362" s="432"/>
      <c r="VHN362" s="432"/>
      <c r="VHO362" s="429"/>
      <c r="VHP362" s="429"/>
      <c r="VHQ362" s="429"/>
      <c r="VHR362" s="429"/>
      <c r="VHS362" s="429"/>
      <c r="VHT362" s="429"/>
      <c r="VHU362" s="429"/>
      <c r="VHV362" s="429"/>
      <c r="VHW362" s="429"/>
      <c r="VHX362" s="429"/>
      <c r="VHY362" s="429"/>
      <c r="VHZ362" s="429"/>
      <c r="VIA362" s="429"/>
      <c r="VIB362" s="429"/>
      <c r="VIC362" s="429"/>
      <c r="VID362" s="429"/>
      <c r="VIE362" s="429"/>
      <c r="VIF362" s="429"/>
      <c r="VIG362" s="429"/>
      <c r="VIH362" s="429"/>
      <c r="VII362" s="429"/>
      <c r="VIJ362" s="429"/>
      <c r="VIK362" s="429"/>
      <c r="VIL362" s="429"/>
      <c r="VIM362" s="432"/>
      <c r="VIN362" s="432"/>
      <c r="VIO362" s="429"/>
      <c r="VIP362" s="429"/>
      <c r="VIQ362" s="429"/>
      <c r="VIR362" s="429"/>
      <c r="VIS362" s="429"/>
      <c r="VIT362" s="429"/>
      <c r="VIU362" s="429"/>
      <c r="VIV362" s="429"/>
      <c r="VIW362" s="429"/>
      <c r="VIX362" s="429"/>
      <c r="VIY362" s="429"/>
      <c r="VIZ362" s="429"/>
      <c r="VJA362" s="429"/>
      <c r="VJB362" s="429"/>
      <c r="VJC362" s="429"/>
      <c r="VJD362" s="429"/>
      <c r="VJE362" s="429"/>
      <c r="VJF362" s="429"/>
      <c r="VJG362" s="429"/>
      <c r="VJH362" s="429"/>
      <c r="VJI362" s="429"/>
      <c r="VJJ362" s="429"/>
      <c r="VJK362" s="429"/>
      <c r="VJL362" s="429"/>
      <c r="VJM362" s="432"/>
      <c r="VJN362" s="432"/>
      <c r="VJO362" s="429"/>
      <c r="VJP362" s="429"/>
      <c r="VJQ362" s="429"/>
      <c r="VJR362" s="429"/>
      <c r="VJS362" s="429"/>
      <c r="VJT362" s="429"/>
      <c r="VJU362" s="429"/>
      <c r="VJV362" s="429"/>
      <c r="VJW362" s="429"/>
      <c r="VJX362" s="429"/>
      <c r="VJY362" s="429"/>
      <c r="VJZ362" s="429"/>
      <c r="VKA362" s="429"/>
      <c r="VKB362" s="429"/>
      <c r="VKC362" s="429"/>
      <c r="VKD362" s="429"/>
      <c r="VKE362" s="429"/>
      <c r="VKF362" s="429"/>
      <c r="VKG362" s="429"/>
      <c r="VKH362" s="429"/>
      <c r="VKI362" s="429"/>
      <c r="VKJ362" s="429"/>
      <c r="VKK362" s="429"/>
      <c r="VKL362" s="429"/>
      <c r="VKM362" s="432"/>
      <c r="VKN362" s="432"/>
      <c r="VKO362" s="429"/>
      <c r="VKP362" s="429"/>
      <c r="VKQ362" s="429"/>
      <c r="VKR362" s="429"/>
      <c r="VKS362" s="429"/>
      <c r="VKT362" s="429"/>
      <c r="VKU362" s="429"/>
      <c r="VKV362" s="429"/>
      <c r="VKW362" s="429"/>
      <c r="VKX362" s="429"/>
      <c r="VKY362" s="429"/>
      <c r="VKZ362" s="429"/>
      <c r="VLA362" s="429"/>
      <c r="VLB362" s="429"/>
      <c r="VLC362" s="429"/>
      <c r="VLD362" s="429"/>
      <c r="VLE362" s="429"/>
      <c r="VLF362" s="429"/>
      <c r="VLG362" s="429"/>
      <c r="VLH362" s="429"/>
      <c r="VLI362" s="429"/>
      <c r="VLJ362" s="429"/>
      <c r="VLK362" s="429"/>
      <c r="VLL362" s="429"/>
      <c r="VLM362" s="432"/>
      <c r="VLN362" s="432"/>
      <c r="VLO362" s="429"/>
      <c r="VLP362" s="429"/>
      <c r="VLQ362" s="429"/>
      <c r="VLR362" s="429"/>
      <c r="VLS362" s="429"/>
      <c r="VLT362" s="429"/>
      <c r="VLU362" s="429"/>
      <c r="VLV362" s="429"/>
      <c r="VLW362" s="429"/>
      <c r="VLX362" s="429"/>
      <c r="VLY362" s="429"/>
      <c r="VLZ362" s="429"/>
      <c r="VMA362" s="429"/>
      <c r="VMB362" s="429"/>
      <c r="VMC362" s="429"/>
      <c r="VMD362" s="429"/>
      <c r="VME362" s="429"/>
      <c r="VMF362" s="429"/>
      <c r="VMG362" s="429"/>
      <c r="VMH362" s="429"/>
      <c r="VMI362" s="429"/>
      <c r="VMJ362" s="429"/>
      <c r="VMK362" s="429"/>
      <c r="VML362" s="429"/>
      <c r="VMM362" s="432"/>
      <c r="VMN362" s="432"/>
      <c r="VMO362" s="429"/>
      <c r="VMP362" s="429"/>
      <c r="VMQ362" s="429"/>
      <c r="VMR362" s="429"/>
      <c r="VMS362" s="429"/>
      <c r="VMT362" s="429"/>
      <c r="VMU362" s="429"/>
      <c r="VMV362" s="429"/>
      <c r="VMW362" s="429"/>
      <c r="VMX362" s="429"/>
      <c r="VMY362" s="429"/>
      <c r="VMZ362" s="429"/>
      <c r="VNA362" s="429"/>
      <c r="VNB362" s="429"/>
      <c r="VNC362" s="429"/>
      <c r="VND362" s="429"/>
      <c r="VNE362" s="429"/>
      <c r="VNF362" s="429"/>
      <c r="VNG362" s="429"/>
      <c r="VNH362" s="429"/>
      <c r="VNI362" s="429"/>
      <c r="VNJ362" s="429"/>
      <c r="VNK362" s="429"/>
      <c r="VNL362" s="429"/>
      <c r="VNM362" s="432"/>
      <c r="VNN362" s="432"/>
      <c r="VNO362" s="429"/>
      <c r="VNP362" s="429"/>
      <c r="VNQ362" s="429"/>
      <c r="VNR362" s="429"/>
      <c r="VNS362" s="429"/>
      <c r="VNT362" s="429"/>
      <c r="VNU362" s="429"/>
      <c r="VNV362" s="429"/>
      <c r="VNW362" s="429"/>
      <c r="VNX362" s="429"/>
      <c r="VNY362" s="429"/>
      <c r="VNZ362" s="429"/>
      <c r="VOA362" s="429"/>
      <c r="VOB362" s="429"/>
      <c r="VOC362" s="429"/>
      <c r="VOD362" s="429"/>
      <c r="VOE362" s="429"/>
      <c r="VOF362" s="429"/>
      <c r="VOG362" s="429"/>
      <c r="VOH362" s="429"/>
      <c r="VOI362" s="429"/>
      <c r="VOJ362" s="429"/>
      <c r="VOK362" s="429"/>
      <c r="VOL362" s="429"/>
      <c r="VOM362" s="432"/>
      <c r="VON362" s="432"/>
      <c r="VOO362" s="429"/>
      <c r="VOP362" s="429"/>
      <c r="VOQ362" s="429"/>
      <c r="VOR362" s="429"/>
      <c r="VOS362" s="429"/>
      <c r="VOT362" s="429"/>
      <c r="VOU362" s="429"/>
      <c r="VOV362" s="429"/>
      <c r="VOW362" s="429"/>
      <c r="VOX362" s="429"/>
      <c r="VOY362" s="429"/>
      <c r="VOZ362" s="429"/>
      <c r="VPA362" s="429"/>
      <c r="VPB362" s="429"/>
      <c r="VPC362" s="429"/>
      <c r="VPD362" s="429"/>
      <c r="VPE362" s="429"/>
      <c r="VPF362" s="429"/>
      <c r="VPG362" s="429"/>
      <c r="VPH362" s="429"/>
      <c r="VPI362" s="429"/>
      <c r="VPJ362" s="429"/>
      <c r="VPK362" s="429"/>
      <c r="VPL362" s="429"/>
      <c r="VPM362" s="432"/>
      <c r="VPN362" s="432"/>
      <c r="VPO362" s="429"/>
      <c r="VPP362" s="429"/>
      <c r="VPQ362" s="429"/>
      <c r="VPR362" s="429"/>
      <c r="VPS362" s="429"/>
      <c r="VPT362" s="429"/>
      <c r="VPU362" s="429"/>
      <c r="VPV362" s="429"/>
      <c r="VPW362" s="429"/>
      <c r="VPX362" s="429"/>
      <c r="VPY362" s="429"/>
      <c r="VPZ362" s="429"/>
      <c r="VQA362" s="429"/>
      <c r="VQB362" s="429"/>
      <c r="VQC362" s="429"/>
      <c r="VQD362" s="429"/>
      <c r="VQE362" s="429"/>
      <c r="VQF362" s="429"/>
      <c r="VQG362" s="429"/>
      <c r="VQH362" s="429"/>
      <c r="VQI362" s="429"/>
      <c r="VQJ362" s="429"/>
      <c r="VQK362" s="429"/>
      <c r="VQL362" s="429"/>
      <c r="VQM362" s="432"/>
      <c r="VQN362" s="432"/>
      <c r="VQO362" s="429"/>
      <c r="VQP362" s="429"/>
      <c r="VQQ362" s="429"/>
      <c r="VQR362" s="429"/>
      <c r="VQS362" s="429"/>
      <c r="VQT362" s="429"/>
      <c r="VQU362" s="429"/>
      <c r="VQV362" s="429"/>
      <c r="VQW362" s="429"/>
      <c r="VQX362" s="429"/>
      <c r="VQY362" s="429"/>
      <c r="VQZ362" s="429"/>
      <c r="VRA362" s="429"/>
      <c r="VRB362" s="429"/>
      <c r="VRC362" s="429"/>
      <c r="VRD362" s="429"/>
      <c r="VRE362" s="429"/>
      <c r="VRF362" s="429"/>
      <c r="VRG362" s="429"/>
      <c r="VRH362" s="429"/>
      <c r="VRI362" s="429"/>
      <c r="VRJ362" s="429"/>
      <c r="VRK362" s="429"/>
      <c r="VRL362" s="429"/>
      <c r="VRM362" s="432"/>
      <c r="VRN362" s="432"/>
      <c r="VRO362" s="429"/>
      <c r="VRP362" s="429"/>
      <c r="VRQ362" s="429"/>
      <c r="VRR362" s="429"/>
      <c r="VRS362" s="429"/>
      <c r="VRT362" s="429"/>
      <c r="VRU362" s="429"/>
      <c r="VRV362" s="429"/>
      <c r="VRW362" s="429"/>
      <c r="VRX362" s="429"/>
      <c r="VRY362" s="429"/>
      <c r="VRZ362" s="429"/>
      <c r="VSA362" s="429"/>
      <c r="VSB362" s="429"/>
      <c r="VSC362" s="429"/>
      <c r="VSD362" s="429"/>
      <c r="VSE362" s="429"/>
      <c r="VSF362" s="429"/>
      <c r="VSG362" s="429"/>
      <c r="VSH362" s="429"/>
      <c r="VSI362" s="429"/>
      <c r="VSJ362" s="429"/>
      <c r="VSK362" s="429"/>
      <c r="VSL362" s="429"/>
      <c r="VSM362" s="432"/>
      <c r="VSN362" s="432"/>
      <c r="VSO362" s="429"/>
      <c r="VSP362" s="429"/>
      <c r="VSQ362" s="429"/>
      <c r="VSR362" s="429"/>
      <c r="VSS362" s="429"/>
      <c r="VST362" s="429"/>
      <c r="VSU362" s="429"/>
      <c r="VSV362" s="429"/>
      <c r="VSW362" s="429"/>
      <c r="VSX362" s="429"/>
      <c r="VSY362" s="429"/>
      <c r="VSZ362" s="429"/>
      <c r="VTA362" s="429"/>
      <c r="VTB362" s="429"/>
      <c r="VTC362" s="429"/>
      <c r="VTD362" s="429"/>
      <c r="VTE362" s="429"/>
      <c r="VTF362" s="429"/>
      <c r="VTG362" s="429"/>
      <c r="VTH362" s="429"/>
      <c r="VTI362" s="429"/>
      <c r="VTJ362" s="429"/>
      <c r="VTK362" s="429"/>
      <c r="VTL362" s="429"/>
      <c r="VTM362" s="432"/>
      <c r="VTN362" s="432"/>
      <c r="VTO362" s="429"/>
      <c r="VTP362" s="429"/>
      <c r="VTQ362" s="429"/>
      <c r="VTR362" s="429"/>
      <c r="VTS362" s="429"/>
      <c r="VTT362" s="429"/>
      <c r="VTU362" s="429"/>
      <c r="VTV362" s="429"/>
      <c r="VTW362" s="429"/>
      <c r="VTX362" s="429"/>
      <c r="VTY362" s="429"/>
      <c r="VTZ362" s="429"/>
      <c r="VUA362" s="429"/>
      <c r="VUB362" s="429"/>
      <c r="VUC362" s="429"/>
      <c r="VUD362" s="429"/>
      <c r="VUE362" s="429"/>
      <c r="VUF362" s="429"/>
      <c r="VUG362" s="429"/>
      <c r="VUH362" s="429"/>
      <c r="VUI362" s="429"/>
      <c r="VUJ362" s="429"/>
      <c r="VUK362" s="429"/>
      <c r="VUL362" s="429"/>
      <c r="VUM362" s="432"/>
      <c r="VUN362" s="432"/>
      <c r="VUO362" s="429"/>
      <c r="VUP362" s="429"/>
      <c r="VUQ362" s="429"/>
      <c r="VUR362" s="429"/>
      <c r="VUS362" s="429"/>
      <c r="VUT362" s="429"/>
      <c r="VUU362" s="429"/>
      <c r="VUV362" s="429"/>
      <c r="VUW362" s="429"/>
      <c r="VUX362" s="429"/>
      <c r="VUY362" s="429"/>
      <c r="VUZ362" s="429"/>
      <c r="VVA362" s="429"/>
      <c r="VVB362" s="429"/>
      <c r="VVC362" s="429"/>
      <c r="VVD362" s="429"/>
      <c r="VVE362" s="429"/>
      <c r="VVF362" s="429"/>
      <c r="VVG362" s="429"/>
      <c r="VVH362" s="429"/>
      <c r="VVI362" s="429"/>
      <c r="VVJ362" s="429"/>
      <c r="VVK362" s="429"/>
      <c r="VVL362" s="429"/>
      <c r="VVM362" s="432"/>
      <c r="VVN362" s="432"/>
      <c r="VVO362" s="429"/>
      <c r="VVP362" s="429"/>
      <c r="VVQ362" s="429"/>
      <c r="VVR362" s="429"/>
      <c r="VVS362" s="429"/>
      <c r="VVT362" s="429"/>
      <c r="VVU362" s="429"/>
      <c r="VVV362" s="429"/>
      <c r="VVW362" s="429"/>
      <c r="VVX362" s="429"/>
      <c r="VVY362" s="429"/>
      <c r="VVZ362" s="429"/>
      <c r="VWA362" s="429"/>
      <c r="VWB362" s="429"/>
      <c r="VWC362" s="429"/>
      <c r="VWD362" s="429"/>
      <c r="VWE362" s="429"/>
      <c r="VWF362" s="429"/>
      <c r="VWG362" s="429"/>
      <c r="VWH362" s="429"/>
      <c r="VWI362" s="429"/>
      <c r="VWJ362" s="429"/>
      <c r="VWK362" s="429"/>
      <c r="VWL362" s="429"/>
      <c r="VWM362" s="432"/>
      <c r="VWN362" s="432"/>
      <c r="VWO362" s="429"/>
      <c r="VWP362" s="429"/>
      <c r="VWQ362" s="429"/>
      <c r="VWR362" s="429"/>
      <c r="VWS362" s="429"/>
      <c r="VWT362" s="429"/>
      <c r="VWU362" s="429"/>
      <c r="VWV362" s="429"/>
      <c r="VWW362" s="429"/>
      <c r="VWX362" s="429"/>
      <c r="VWY362" s="429"/>
      <c r="VWZ362" s="429"/>
      <c r="VXA362" s="429"/>
      <c r="VXB362" s="429"/>
      <c r="VXC362" s="429"/>
      <c r="VXD362" s="429"/>
      <c r="VXE362" s="429"/>
      <c r="VXF362" s="429"/>
      <c r="VXG362" s="429"/>
      <c r="VXH362" s="429"/>
      <c r="VXI362" s="429"/>
      <c r="VXJ362" s="429"/>
      <c r="VXK362" s="429"/>
      <c r="VXL362" s="429"/>
      <c r="VXM362" s="432"/>
      <c r="VXN362" s="432"/>
      <c r="VXO362" s="429"/>
      <c r="VXP362" s="429"/>
      <c r="VXQ362" s="429"/>
      <c r="VXR362" s="429"/>
      <c r="VXS362" s="429"/>
      <c r="VXT362" s="429"/>
      <c r="VXU362" s="429"/>
      <c r="VXV362" s="429"/>
      <c r="VXW362" s="429"/>
      <c r="VXX362" s="429"/>
      <c r="VXY362" s="429"/>
      <c r="VXZ362" s="429"/>
      <c r="VYA362" s="429"/>
      <c r="VYB362" s="429"/>
      <c r="VYC362" s="429"/>
      <c r="VYD362" s="429"/>
      <c r="VYE362" s="429"/>
      <c r="VYF362" s="429"/>
      <c r="VYG362" s="429"/>
      <c r="VYH362" s="429"/>
      <c r="VYI362" s="429"/>
      <c r="VYJ362" s="429"/>
      <c r="VYK362" s="429"/>
      <c r="VYL362" s="429"/>
      <c r="VYM362" s="432"/>
      <c r="VYN362" s="432"/>
      <c r="VYO362" s="429"/>
      <c r="VYP362" s="429"/>
      <c r="VYQ362" s="429"/>
      <c r="VYR362" s="429"/>
      <c r="VYS362" s="429"/>
      <c r="VYT362" s="429"/>
      <c r="VYU362" s="429"/>
      <c r="VYV362" s="429"/>
      <c r="VYW362" s="429"/>
      <c r="VYX362" s="429"/>
      <c r="VYY362" s="429"/>
      <c r="VYZ362" s="429"/>
      <c r="VZA362" s="429"/>
      <c r="VZB362" s="429"/>
      <c r="VZC362" s="429"/>
      <c r="VZD362" s="429"/>
      <c r="VZE362" s="429"/>
      <c r="VZF362" s="429"/>
      <c r="VZG362" s="429"/>
      <c r="VZH362" s="429"/>
      <c r="VZI362" s="429"/>
      <c r="VZJ362" s="429"/>
      <c r="VZK362" s="429"/>
      <c r="VZL362" s="429"/>
      <c r="VZM362" s="432"/>
      <c r="VZN362" s="432"/>
      <c r="VZO362" s="429"/>
      <c r="VZP362" s="429"/>
      <c r="VZQ362" s="429"/>
      <c r="VZR362" s="429"/>
      <c r="VZS362" s="429"/>
      <c r="VZT362" s="429"/>
      <c r="VZU362" s="429"/>
      <c r="VZV362" s="429"/>
      <c r="VZW362" s="429"/>
      <c r="VZX362" s="429"/>
      <c r="VZY362" s="429"/>
      <c r="VZZ362" s="429"/>
      <c r="WAA362" s="429"/>
      <c r="WAB362" s="429"/>
      <c r="WAC362" s="429"/>
      <c r="WAD362" s="429"/>
      <c r="WAE362" s="429"/>
      <c r="WAF362" s="429"/>
      <c r="WAG362" s="429"/>
      <c r="WAH362" s="429"/>
      <c r="WAI362" s="429"/>
      <c r="WAJ362" s="429"/>
      <c r="WAK362" s="429"/>
      <c r="WAL362" s="429"/>
      <c r="WAM362" s="432"/>
      <c r="WAN362" s="432"/>
      <c r="WAO362" s="429"/>
      <c r="WAP362" s="429"/>
      <c r="WAQ362" s="429"/>
      <c r="WAR362" s="429"/>
      <c r="WAS362" s="429"/>
      <c r="WAT362" s="429"/>
      <c r="WAU362" s="429"/>
      <c r="WAV362" s="429"/>
      <c r="WAW362" s="429"/>
      <c r="WAX362" s="429"/>
      <c r="WAY362" s="429"/>
      <c r="WAZ362" s="429"/>
      <c r="WBA362" s="429"/>
      <c r="WBB362" s="429"/>
      <c r="WBC362" s="429"/>
      <c r="WBD362" s="429"/>
      <c r="WBE362" s="429"/>
      <c r="WBF362" s="429"/>
      <c r="WBG362" s="429"/>
      <c r="WBH362" s="429"/>
      <c r="WBI362" s="429"/>
      <c r="WBJ362" s="429"/>
      <c r="WBK362" s="429"/>
      <c r="WBL362" s="429"/>
      <c r="WBM362" s="432"/>
      <c r="WBN362" s="432"/>
      <c r="WBO362" s="429"/>
      <c r="WBP362" s="429"/>
      <c r="WBQ362" s="429"/>
      <c r="WBR362" s="429"/>
      <c r="WBS362" s="429"/>
      <c r="WBT362" s="429"/>
      <c r="WBU362" s="429"/>
      <c r="WBV362" s="429"/>
      <c r="WBW362" s="429"/>
      <c r="WBX362" s="429"/>
      <c r="WBY362" s="429"/>
      <c r="WBZ362" s="429"/>
      <c r="WCA362" s="429"/>
      <c r="WCB362" s="429"/>
      <c r="WCC362" s="429"/>
      <c r="WCD362" s="429"/>
      <c r="WCE362" s="429"/>
      <c r="WCF362" s="429"/>
      <c r="WCG362" s="429"/>
      <c r="WCH362" s="429"/>
      <c r="WCI362" s="429"/>
      <c r="WCJ362" s="429"/>
      <c r="WCK362" s="429"/>
      <c r="WCL362" s="429"/>
      <c r="WCM362" s="432"/>
      <c r="WCN362" s="432"/>
      <c r="WCO362" s="429"/>
      <c r="WCP362" s="429"/>
      <c r="WCQ362" s="429"/>
      <c r="WCR362" s="429"/>
      <c r="WCS362" s="429"/>
      <c r="WCT362" s="429"/>
      <c r="WCU362" s="429"/>
      <c r="WCV362" s="429"/>
      <c r="WCW362" s="429"/>
      <c r="WCX362" s="429"/>
      <c r="WCY362" s="429"/>
      <c r="WCZ362" s="429"/>
      <c r="WDA362" s="429"/>
      <c r="WDB362" s="429"/>
      <c r="WDC362" s="429"/>
      <c r="WDD362" s="429"/>
      <c r="WDE362" s="429"/>
      <c r="WDF362" s="429"/>
      <c r="WDG362" s="429"/>
      <c r="WDH362" s="429"/>
      <c r="WDI362" s="429"/>
      <c r="WDJ362" s="429"/>
      <c r="WDK362" s="429"/>
      <c r="WDL362" s="429"/>
      <c r="WDM362" s="432"/>
      <c r="WDN362" s="432"/>
      <c r="WDO362" s="429"/>
      <c r="WDP362" s="429"/>
      <c r="WDQ362" s="429"/>
      <c r="WDR362" s="429"/>
      <c r="WDS362" s="429"/>
      <c r="WDT362" s="429"/>
      <c r="WDU362" s="429"/>
      <c r="WDV362" s="429"/>
      <c r="WDW362" s="429"/>
      <c r="WDX362" s="429"/>
      <c r="WDY362" s="429"/>
      <c r="WDZ362" s="429"/>
      <c r="WEA362" s="429"/>
      <c r="WEB362" s="429"/>
      <c r="WEC362" s="429"/>
      <c r="WED362" s="429"/>
      <c r="WEE362" s="429"/>
      <c r="WEF362" s="429"/>
      <c r="WEG362" s="429"/>
      <c r="WEH362" s="429"/>
      <c r="WEI362" s="429"/>
      <c r="WEJ362" s="429"/>
      <c r="WEK362" s="429"/>
      <c r="WEL362" s="429"/>
      <c r="WEM362" s="432"/>
      <c r="WEN362" s="432"/>
      <c r="WEO362" s="429"/>
      <c r="WEP362" s="429"/>
      <c r="WEQ362" s="429"/>
      <c r="WER362" s="429"/>
      <c r="WES362" s="429"/>
      <c r="WET362" s="429"/>
      <c r="WEU362" s="429"/>
      <c r="WEV362" s="429"/>
      <c r="WEW362" s="429"/>
      <c r="WEX362" s="429"/>
      <c r="WEY362" s="429"/>
      <c r="WEZ362" s="429"/>
      <c r="WFA362" s="429"/>
      <c r="WFB362" s="429"/>
      <c r="WFC362" s="429"/>
      <c r="WFD362" s="429"/>
      <c r="WFE362" s="429"/>
      <c r="WFF362" s="429"/>
      <c r="WFG362" s="429"/>
      <c r="WFH362" s="429"/>
      <c r="WFI362" s="429"/>
      <c r="WFJ362" s="429"/>
      <c r="WFK362" s="429"/>
      <c r="WFL362" s="429"/>
      <c r="WFM362" s="432"/>
      <c r="WFN362" s="432"/>
      <c r="WFO362" s="429"/>
      <c r="WFP362" s="429"/>
      <c r="WFQ362" s="429"/>
      <c r="WFR362" s="429"/>
      <c r="WFS362" s="429"/>
      <c r="WFT362" s="429"/>
      <c r="WFU362" s="429"/>
      <c r="WFV362" s="429"/>
      <c r="WFW362" s="429"/>
      <c r="WFX362" s="429"/>
      <c r="WFY362" s="429"/>
      <c r="WFZ362" s="429"/>
      <c r="WGA362" s="429"/>
      <c r="WGB362" s="429"/>
      <c r="WGC362" s="429"/>
      <c r="WGD362" s="429"/>
      <c r="WGE362" s="429"/>
      <c r="WGF362" s="429"/>
      <c r="WGG362" s="429"/>
      <c r="WGH362" s="429"/>
      <c r="WGI362" s="429"/>
      <c r="WGJ362" s="429"/>
      <c r="WGK362" s="429"/>
      <c r="WGL362" s="429"/>
      <c r="WGM362" s="432"/>
      <c r="WGN362" s="432"/>
      <c r="WGO362" s="429"/>
      <c r="WGP362" s="429"/>
      <c r="WGQ362" s="429"/>
      <c r="WGR362" s="429"/>
      <c r="WGS362" s="429"/>
      <c r="WGT362" s="429"/>
      <c r="WGU362" s="429"/>
      <c r="WGV362" s="429"/>
      <c r="WGW362" s="429"/>
      <c r="WGX362" s="429"/>
      <c r="WGY362" s="429"/>
      <c r="WGZ362" s="429"/>
      <c r="WHA362" s="429"/>
      <c r="WHB362" s="429"/>
      <c r="WHC362" s="429"/>
      <c r="WHD362" s="429"/>
      <c r="WHE362" s="429"/>
      <c r="WHF362" s="429"/>
      <c r="WHG362" s="429"/>
      <c r="WHH362" s="429"/>
      <c r="WHI362" s="429"/>
      <c r="WHJ362" s="429"/>
      <c r="WHK362" s="429"/>
      <c r="WHL362" s="429"/>
      <c r="WHM362" s="432"/>
      <c r="WHN362" s="432"/>
      <c r="WHO362" s="429"/>
      <c r="WHP362" s="429"/>
      <c r="WHQ362" s="429"/>
      <c r="WHR362" s="429"/>
      <c r="WHS362" s="429"/>
      <c r="WHT362" s="429"/>
      <c r="WHU362" s="429"/>
      <c r="WHV362" s="429"/>
      <c r="WHW362" s="429"/>
      <c r="WHX362" s="429"/>
      <c r="WHY362" s="429"/>
      <c r="WHZ362" s="429"/>
      <c r="WIA362" s="429"/>
      <c r="WIB362" s="429"/>
      <c r="WIC362" s="429"/>
      <c r="WID362" s="429"/>
      <c r="WIE362" s="429"/>
      <c r="WIF362" s="429"/>
      <c r="WIG362" s="429"/>
      <c r="WIH362" s="429"/>
      <c r="WII362" s="429"/>
      <c r="WIJ362" s="429"/>
      <c r="WIK362" s="429"/>
      <c r="WIL362" s="429"/>
      <c r="WIM362" s="432"/>
      <c r="WIN362" s="432"/>
      <c r="WIO362" s="429"/>
      <c r="WIP362" s="429"/>
      <c r="WIQ362" s="429"/>
      <c r="WIR362" s="429"/>
      <c r="WIS362" s="429"/>
      <c r="WIT362" s="429"/>
      <c r="WIU362" s="429"/>
      <c r="WIV362" s="429"/>
      <c r="WIW362" s="429"/>
      <c r="WIX362" s="429"/>
      <c r="WIY362" s="429"/>
      <c r="WIZ362" s="429"/>
      <c r="WJA362" s="429"/>
      <c r="WJB362" s="429"/>
      <c r="WJC362" s="429"/>
      <c r="WJD362" s="429"/>
      <c r="WJE362" s="429"/>
      <c r="WJF362" s="429"/>
      <c r="WJG362" s="429"/>
      <c r="WJH362" s="429"/>
      <c r="WJI362" s="429"/>
      <c r="WJJ362" s="429"/>
      <c r="WJK362" s="429"/>
      <c r="WJL362" s="429"/>
      <c r="WJM362" s="432"/>
      <c r="WJN362" s="432"/>
      <c r="WJO362" s="429"/>
      <c r="WJP362" s="429"/>
      <c r="WJQ362" s="429"/>
      <c r="WJR362" s="429"/>
      <c r="WJS362" s="429"/>
      <c r="WJT362" s="429"/>
      <c r="WJU362" s="429"/>
      <c r="WJV362" s="429"/>
      <c r="WJW362" s="429"/>
      <c r="WJX362" s="429"/>
      <c r="WJY362" s="429"/>
      <c r="WJZ362" s="429"/>
      <c r="WKA362" s="429"/>
      <c r="WKB362" s="429"/>
      <c r="WKC362" s="429"/>
      <c r="WKD362" s="429"/>
      <c r="WKE362" s="429"/>
      <c r="WKF362" s="429"/>
      <c r="WKG362" s="429"/>
      <c r="WKH362" s="429"/>
      <c r="WKI362" s="429"/>
      <c r="WKJ362" s="429"/>
      <c r="WKK362" s="429"/>
      <c r="WKL362" s="429"/>
      <c r="WKM362" s="432"/>
      <c r="WKN362" s="432"/>
      <c r="WKO362" s="429"/>
      <c r="WKP362" s="429"/>
      <c r="WKQ362" s="429"/>
      <c r="WKR362" s="429"/>
      <c r="WKS362" s="429"/>
      <c r="WKT362" s="429"/>
      <c r="WKU362" s="429"/>
      <c r="WKV362" s="429"/>
      <c r="WKW362" s="429"/>
      <c r="WKX362" s="429"/>
      <c r="WKY362" s="429"/>
      <c r="WKZ362" s="429"/>
      <c r="WLA362" s="429"/>
      <c r="WLB362" s="429"/>
      <c r="WLC362" s="429"/>
      <c r="WLD362" s="429"/>
      <c r="WLE362" s="429"/>
      <c r="WLF362" s="429"/>
      <c r="WLG362" s="429"/>
      <c r="WLH362" s="429"/>
      <c r="WLI362" s="429"/>
      <c r="WLJ362" s="429"/>
      <c r="WLK362" s="429"/>
      <c r="WLL362" s="429"/>
      <c r="WLM362" s="432"/>
      <c r="WLN362" s="432"/>
      <c r="WLO362" s="429"/>
      <c r="WLP362" s="429"/>
      <c r="WLQ362" s="429"/>
      <c r="WLR362" s="429"/>
      <c r="WLS362" s="429"/>
      <c r="WLT362" s="429"/>
      <c r="WLU362" s="429"/>
      <c r="WLV362" s="429"/>
      <c r="WLW362" s="429"/>
      <c r="WLX362" s="429"/>
      <c r="WLY362" s="429"/>
      <c r="WLZ362" s="429"/>
      <c r="WMA362" s="429"/>
      <c r="WMB362" s="429"/>
      <c r="WMC362" s="429"/>
      <c r="WMD362" s="429"/>
      <c r="WME362" s="429"/>
      <c r="WMF362" s="429"/>
      <c r="WMG362" s="429"/>
      <c r="WMH362" s="429"/>
      <c r="WMI362" s="429"/>
      <c r="WMJ362" s="429"/>
      <c r="WMK362" s="429"/>
      <c r="WML362" s="429"/>
      <c r="WMM362" s="432"/>
      <c r="WMN362" s="432"/>
      <c r="WMO362" s="429"/>
      <c r="WMP362" s="429"/>
      <c r="WMQ362" s="429"/>
      <c r="WMR362" s="429"/>
      <c r="WMS362" s="429"/>
      <c r="WMT362" s="429"/>
      <c r="WMU362" s="429"/>
      <c r="WMV362" s="429"/>
      <c r="WMW362" s="429"/>
      <c r="WMX362" s="429"/>
      <c r="WMY362" s="429"/>
      <c r="WMZ362" s="429"/>
      <c r="WNA362" s="429"/>
      <c r="WNB362" s="429"/>
      <c r="WNC362" s="429"/>
      <c r="WND362" s="429"/>
      <c r="WNE362" s="429"/>
      <c r="WNF362" s="429"/>
      <c r="WNG362" s="429"/>
      <c r="WNH362" s="429"/>
      <c r="WNI362" s="429"/>
      <c r="WNJ362" s="429"/>
      <c r="WNK362" s="429"/>
      <c r="WNL362" s="429"/>
      <c r="WNM362" s="432"/>
      <c r="WNN362" s="432"/>
      <c r="WNO362" s="429"/>
      <c r="WNP362" s="429"/>
      <c r="WNQ362" s="429"/>
      <c r="WNR362" s="429"/>
      <c r="WNS362" s="429"/>
      <c r="WNT362" s="429"/>
      <c r="WNU362" s="429"/>
      <c r="WNV362" s="429"/>
      <c r="WNW362" s="429"/>
      <c r="WNX362" s="429"/>
      <c r="WNY362" s="429"/>
      <c r="WNZ362" s="429"/>
      <c r="WOA362" s="429"/>
      <c r="WOB362" s="429"/>
      <c r="WOC362" s="429"/>
      <c r="WOD362" s="429"/>
      <c r="WOE362" s="429"/>
      <c r="WOF362" s="429"/>
      <c r="WOG362" s="429"/>
      <c r="WOH362" s="429"/>
      <c r="WOI362" s="429"/>
      <c r="WOJ362" s="429"/>
      <c r="WOK362" s="429"/>
      <c r="WOL362" s="429"/>
      <c r="WOM362" s="432"/>
      <c r="WON362" s="432"/>
      <c r="WOO362" s="429"/>
      <c r="WOP362" s="429"/>
      <c r="WOQ362" s="429"/>
      <c r="WOR362" s="429"/>
      <c r="WOS362" s="429"/>
      <c r="WOT362" s="429"/>
      <c r="WOU362" s="429"/>
      <c r="WOV362" s="429"/>
      <c r="WOW362" s="429"/>
      <c r="WOX362" s="429"/>
      <c r="WOY362" s="429"/>
      <c r="WOZ362" s="429"/>
      <c r="WPA362" s="429"/>
      <c r="WPB362" s="429"/>
      <c r="WPC362" s="429"/>
      <c r="WPD362" s="429"/>
      <c r="WPE362" s="429"/>
      <c r="WPF362" s="429"/>
      <c r="WPG362" s="429"/>
      <c r="WPH362" s="429"/>
      <c r="WPI362" s="429"/>
      <c r="WPJ362" s="429"/>
      <c r="WPK362" s="429"/>
      <c r="WPL362" s="429"/>
      <c r="WPM362" s="432"/>
      <c r="WPN362" s="432"/>
      <c r="WPO362" s="429"/>
      <c r="WPP362" s="429"/>
      <c r="WPQ362" s="429"/>
      <c r="WPR362" s="429"/>
      <c r="WPS362" s="429"/>
      <c r="WPT362" s="429"/>
      <c r="WPU362" s="429"/>
      <c r="WPV362" s="429"/>
      <c r="WPW362" s="429"/>
      <c r="WPX362" s="429"/>
      <c r="WPY362" s="429"/>
      <c r="WPZ362" s="429"/>
      <c r="WQA362" s="429"/>
      <c r="WQB362" s="429"/>
      <c r="WQC362" s="429"/>
      <c r="WQD362" s="429"/>
      <c r="WQE362" s="429"/>
      <c r="WQF362" s="429"/>
      <c r="WQG362" s="429"/>
      <c r="WQH362" s="429"/>
      <c r="WQI362" s="429"/>
      <c r="WQJ362" s="429"/>
      <c r="WQK362" s="429"/>
      <c r="WQL362" s="429"/>
      <c r="WQM362" s="432"/>
      <c r="WQN362" s="432"/>
      <c r="WQO362" s="429"/>
      <c r="WQP362" s="429"/>
      <c r="WQQ362" s="429"/>
      <c r="WQR362" s="429"/>
      <c r="WQS362" s="429"/>
      <c r="WQT362" s="429"/>
      <c r="WQU362" s="429"/>
      <c r="WQV362" s="429"/>
      <c r="WQW362" s="429"/>
      <c r="WQX362" s="429"/>
      <c r="WQY362" s="429"/>
      <c r="WQZ362" s="429"/>
      <c r="WRA362" s="429"/>
      <c r="WRB362" s="429"/>
      <c r="WRC362" s="429"/>
      <c r="WRD362" s="429"/>
      <c r="WRE362" s="429"/>
      <c r="WRF362" s="429"/>
      <c r="WRG362" s="429"/>
      <c r="WRH362" s="429"/>
      <c r="WRI362" s="429"/>
      <c r="WRJ362" s="429"/>
      <c r="WRK362" s="429"/>
      <c r="WRL362" s="429"/>
      <c r="WRM362" s="432"/>
      <c r="WRN362" s="432"/>
      <c r="WRO362" s="429"/>
      <c r="WRP362" s="429"/>
      <c r="WRQ362" s="429"/>
      <c r="WRR362" s="429"/>
      <c r="WRS362" s="429"/>
      <c r="WRT362" s="429"/>
      <c r="WRU362" s="429"/>
      <c r="WRV362" s="429"/>
      <c r="WRW362" s="429"/>
      <c r="WRX362" s="429"/>
      <c r="WRY362" s="429"/>
      <c r="WRZ362" s="429"/>
      <c r="WSA362" s="429"/>
      <c r="WSB362" s="429"/>
      <c r="WSC362" s="429"/>
      <c r="WSD362" s="429"/>
      <c r="WSE362" s="429"/>
      <c r="WSF362" s="429"/>
      <c r="WSG362" s="429"/>
      <c r="WSH362" s="429"/>
      <c r="WSI362" s="429"/>
      <c r="WSJ362" s="429"/>
      <c r="WSK362" s="429"/>
      <c r="WSL362" s="429"/>
      <c r="WSM362" s="432"/>
      <c r="WSN362" s="432"/>
      <c r="WSO362" s="429"/>
      <c r="WSP362" s="429"/>
      <c r="WSQ362" s="429"/>
      <c r="WSR362" s="429"/>
      <c r="WSS362" s="429"/>
      <c r="WST362" s="429"/>
      <c r="WSU362" s="429"/>
      <c r="WSV362" s="429"/>
      <c r="WSW362" s="429"/>
      <c r="WSX362" s="429"/>
      <c r="WSY362" s="429"/>
      <c r="WSZ362" s="429"/>
      <c r="WTA362" s="429"/>
      <c r="WTB362" s="429"/>
      <c r="WTC362" s="429"/>
      <c r="WTD362" s="429"/>
      <c r="WTE362" s="429"/>
      <c r="WTF362" s="429"/>
      <c r="WTG362" s="429"/>
      <c r="WTH362" s="429"/>
      <c r="WTI362" s="429"/>
      <c r="WTJ362" s="429"/>
      <c r="WTK362" s="429"/>
      <c r="WTL362" s="429"/>
      <c r="WTM362" s="432"/>
      <c r="WTN362" s="432"/>
      <c r="WTO362" s="429"/>
      <c r="WTP362" s="429"/>
      <c r="WTQ362" s="429"/>
      <c r="WTR362" s="429"/>
      <c r="WTS362" s="429"/>
      <c r="WTT362" s="429"/>
      <c r="WTU362" s="429"/>
      <c r="WTV362" s="429"/>
      <c r="WTW362" s="429"/>
      <c r="WTX362" s="429"/>
      <c r="WTY362" s="429"/>
      <c r="WTZ362" s="429"/>
      <c r="WUA362" s="429"/>
      <c r="WUB362" s="429"/>
      <c r="WUC362" s="429"/>
      <c r="WUD362" s="429"/>
      <c r="WUE362" s="429"/>
      <c r="WUF362" s="429"/>
      <c r="WUG362" s="429"/>
      <c r="WUH362" s="429"/>
      <c r="WUI362" s="429"/>
      <c r="WUJ362" s="429"/>
      <c r="WUK362" s="429"/>
      <c r="WUL362" s="429"/>
      <c r="WUM362" s="432"/>
      <c r="WUN362" s="432"/>
      <c r="WUO362" s="429"/>
      <c r="WUP362" s="429"/>
      <c r="WUQ362" s="429"/>
      <c r="WUR362" s="429"/>
      <c r="WUS362" s="429"/>
      <c r="WUT362" s="429"/>
      <c r="WUU362" s="429"/>
      <c r="WUV362" s="429"/>
      <c r="WUW362" s="429"/>
      <c r="WUX362" s="429"/>
      <c r="WUY362" s="429"/>
      <c r="WUZ362" s="429"/>
      <c r="WVA362" s="429"/>
      <c r="WVB362" s="429"/>
      <c r="WVC362" s="429"/>
      <c r="WVD362" s="429"/>
      <c r="WVE362" s="429"/>
      <c r="WVF362" s="429"/>
      <c r="WVG362" s="429"/>
      <c r="WVH362" s="429"/>
      <c r="WVI362" s="429"/>
      <c r="WVJ362" s="429"/>
      <c r="WVK362" s="429"/>
      <c r="WVL362" s="429"/>
      <c r="WVM362" s="432"/>
      <c r="WVN362" s="432"/>
      <c r="WVO362" s="429"/>
      <c r="WVP362" s="429"/>
      <c r="WVQ362" s="429"/>
      <c r="WVR362" s="429"/>
      <c r="WVS362" s="429"/>
      <c r="WVT362" s="429"/>
      <c r="WVU362" s="429"/>
      <c r="WVV362" s="429"/>
      <c r="WVW362" s="429"/>
      <c r="WVX362" s="429"/>
      <c r="WVY362" s="429"/>
      <c r="WVZ362" s="429"/>
      <c r="WWA362" s="429"/>
      <c r="WWB362" s="429"/>
      <c r="WWC362" s="429"/>
      <c r="WWD362" s="429"/>
      <c r="WWE362" s="429"/>
      <c r="WWF362" s="429"/>
      <c r="WWG362" s="429"/>
      <c r="WWH362" s="429"/>
      <c r="WWI362" s="429"/>
      <c r="WWJ362" s="429"/>
      <c r="WWK362" s="429"/>
      <c r="WWL362" s="429"/>
      <c r="WWM362" s="432"/>
      <c r="WWN362" s="432"/>
      <c r="WWO362" s="429"/>
      <c r="WWP362" s="429"/>
      <c r="WWQ362" s="429"/>
      <c r="WWR362" s="429"/>
      <c r="WWS362" s="429"/>
      <c r="WWT362" s="429"/>
      <c r="WWU362" s="429"/>
      <c r="WWV362" s="429"/>
      <c r="WWW362" s="429"/>
      <c r="WWX362" s="429"/>
      <c r="WWY362" s="429"/>
      <c r="WWZ362" s="429"/>
      <c r="WXA362" s="429"/>
      <c r="WXB362" s="429"/>
      <c r="WXC362" s="429"/>
      <c r="WXD362" s="429"/>
      <c r="WXE362" s="429"/>
      <c r="WXF362" s="429"/>
      <c r="WXG362" s="429"/>
      <c r="WXH362" s="429"/>
      <c r="WXI362" s="429"/>
      <c r="WXJ362" s="429"/>
      <c r="WXK362" s="429"/>
      <c r="WXL362" s="429"/>
      <c r="WXM362" s="432"/>
      <c r="WXN362" s="432"/>
      <c r="WXO362" s="429"/>
      <c r="WXP362" s="429"/>
      <c r="WXQ362" s="429"/>
      <c r="WXR362" s="429"/>
      <c r="WXS362" s="429"/>
      <c r="WXT362" s="429"/>
      <c r="WXU362" s="429"/>
      <c r="WXV362" s="429"/>
      <c r="WXW362" s="429"/>
      <c r="WXX362" s="429"/>
      <c r="WXY362" s="429"/>
      <c r="WXZ362" s="429"/>
      <c r="WYA362" s="429"/>
      <c r="WYB362" s="429"/>
      <c r="WYC362" s="429"/>
      <c r="WYD362" s="429"/>
      <c r="WYE362" s="429"/>
      <c r="WYF362" s="429"/>
      <c r="WYG362" s="429"/>
      <c r="WYH362" s="429"/>
      <c r="WYI362" s="429"/>
      <c r="WYJ362" s="429"/>
      <c r="WYK362" s="429"/>
      <c r="WYL362" s="429"/>
      <c r="WYM362" s="432"/>
      <c r="WYN362" s="432"/>
      <c r="WYO362" s="429"/>
      <c r="WYP362" s="429"/>
      <c r="WYQ362" s="429"/>
      <c r="WYR362" s="429"/>
      <c r="WYS362" s="429"/>
      <c r="WYT362" s="429"/>
      <c r="WYU362" s="429"/>
      <c r="WYV362" s="429"/>
      <c r="WYW362" s="429"/>
      <c r="WYX362" s="429"/>
      <c r="WYY362" s="429"/>
      <c r="WYZ362" s="429"/>
      <c r="WZA362" s="429"/>
      <c r="WZB362" s="429"/>
      <c r="WZC362" s="429"/>
      <c r="WZD362" s="429"/>
      <c r="WZE362" s="429"/>
      <c r="WZF362" s="429"/>
      <c r="WZG362" s="429"/>
      <c r="WZH362" s="429"/>
      <c r="WZI362" s="429"/>
      <c r="WZJ362" s="429"/>
      <c r="WZK362" s="429"/>
      <c r="WZL362" s="429"/>
      <c r="WZM362" s="432"/>
      <c r="WZN362" s="432"/>
      <c r="WZO362" s="429"/>
      <c r="WZP362" s="429"/>
      <c r="WZQ362" s="429"/>
      <c r="WZR362" s="429"/>
      <c r="WZS362" s="429"/>
      <c r="WZT362" s="429"/>
      <c r="WZU362" s="429"/>
      <c r="WZV362" s="429"/>
      <c r="WZW362" s="429"/>
      <c r="WZX362" s="429"/>
      <c r="WZY362" s="429"/>
      <c r="WZZ362" s="429"/>
      <c r="XAA362" s="429"/>
      <c r="XAB362" s="429"/>
      <c r="XAC362" s="429"/>
      <c r="XAD362" s="429"/>
      <c r="XAE362" s="429"/>
      <c r="XAF362" s="429"/>
      <c r="XAG362" s="429"/>
      <c r="XAH362" s="429"/>
      <c r="XAI362" s="429"/>
      <c r="XAJ362" s="429"/>
      <c r="XAK362" s="429"/>
      <c r="XAL362" s="429"/>
      <c r="XAM362" s="432"/>
      <c r="XAN362" s="432"/>
      <c r="XAO362" s="429"/>
      <c r="XAP362" s="429"/>
      <c r="XAQ362" s="429"/>
      <c r="XAR362" s="429"/>
      <c r="XAS362" s="429"/>
      <c r="XAT362" s="429"/>
      <c r="XAU362" s="429"/>
      <c r="XAV362" s="429"/>
      <c r="XAW362" s="429"/>
      <c r="XAX362" s="429"/>
      <c r="XAY362" s="429"/>
    </row>
    <row r="363" spans="1:16275" s="224" customFormat="1" ht="7.5" customHeight="1" x14ac:dyDescent="0.25">
      <c r="A363" s="458">
        <v>18</v>
      </c>
      <c r="B363" s="468" t="str">
        <f>Resumo!B25</f>
        <v>Estação de Tratamento de Esgoto</v>
      </c>
      <c r="C363" s="67"/>
      <c r="D363" s="68"/>
      <c r="E363" s="68"/>
      <c r="F363" s="69"/>
      <c r="G363" s="67"/>
      <c r="H363" s="68"/>
      <c r="I363" s="68"/>
      <c r="J363" s="69"/>
      <c r="K363" s="67"/>
      <c r="L363" s="68"/>
      <c r="M363" s="68"/>
      <c r="N363" s="69"/>
      <c r="O363" s="67"/>
      <c r="P363" s="68"/>
      <c r="Q363" s="68"/>
      <c r="R363" s="69"/>
      <c r="S363" s="67"/>
      <c r="T363" s="68"/>
      <c r="U363" s="68"/>
      <c r="V363" s="69"/>
      <c r="W363" s="67"/>
      <c r="X363" s="68"/>
      <c r="Y363" s="68"/>
      <c r="Z363" s="69"/>
      <c r="AA363" s="67"/>
      <c r="AB363" s="68"/>
      <c r="AC363" s="68"/>
      <c r="AD363" s="69"/>
      <c r="AE363" s="67"/>
      <c r="AF363" s="68"/>
      <c r="AG363" s="68"/>
      <c r="AH363" s="69"/>
      <c r="AI363" s="67"/>
      <c r="AJ363" s="68"/>
      <c r="AK363" s="68"/>
      <c r="AL363" s="69"/>
      <c r="AM363" s="466">
        <f>SUM(AM365)</f>
        <v>89647.26</v>
      </c>
      <c r="AN363" s="464"/>
      <c r="AO363" s="125"/>
      <c r="AP363" s="125"/>
      <c r="AQ363" s="125"/>
      <c r="AR363" s="125"/>
      <c r="AS363" s="125"/>
      <c r="AT363" s="125"/>
      <c r="AU363" s="125"/>
      <c r="AV363" s="125"/>
      <c r="AW363" s="125"/>
      <c r="AX363" s="125"/>
      <c r="AY363" s="125"/>
      <c r="AZ363" s="125"/>
      <c r="BA363" s="125"/>
      <c r="BB363" s="125"/>
      <c r="BC363" s="125"/>
      <c r="BD363" s="125"/>
      <c r="BE363" s="125"/>
      <c r="BF363" s="125"/>
      <c r="BG363" s="125"/>
      <c r="BH363" s="125"/>
      <c r="BI363" s="125"/>
      <c r="BJ363" s="125"/>
      <c r="BK363" s="125"/>
      <c r="BL363" s="125"/>
      <c r="BM363" s="432"/>
      <c r="BN363" s="432"/>
      <c r="BO363" s="125"/>
      <c r="BP363" s="125"/>
      <c r="BQ363" s="125"/>
      <c r="BR363" s="125"/>
      <c r="BS363" s="125"/>
      <c r="BT363" s="125"/>
      <c r="BU363" s="125"/>
      <c r="BV363" s="125"/>
      <c r="BW363" s="125"/>
      <c r="BX363" s="125"/>
      <c r="BY363" s="125"/>
      <c r="BZ363" s="125"/>
      <c r="CA363" s="125"/>
      <c r="CB363" s="125"/>
      <c r="CC363" s="125"/>
      <c r="CD363" s="125"/>
      <c r="CE363" s="125"/>
      <c r="CF363" s="125"/>
      <c r="CG363" s="125"/>
      <c r="CH363" s="125"/>
      <c r="CI363" s="125"/>
      <c r="CJ363" s="125"/>
      <c r="CK363" s="125"/>
      <c r="CL363" s="125"/>
      <c r="CM363" s="432"/>
      <c r="CN363" s="432"/>
      <c r="CO363" s="125"/>
      <c r="CP363" s="125"/>
      <c r="CQ363" s="125"/>
      <c r="CR363" s="125"/>
      <c r="CS363" s="125"/>
      <c r="CT363" s="125"/>
      <c r="CU363" s="125"/>
      <c r="CV363" s="125"/>
      <c r="CW363" s="125"/>
      <c r="CX363" s="125"/>
      <c r="CY363" s="125"/>
      <c r="CZ363" s="125"/>
      <c r="DA363" s="125"/>
      <c r="DB363" s="125"/>
      <c r="DC363" s="125"/>
      <c r="DD363" s="125"/>
      <c r="DE363" s="125"/>
      <c r="DF363" s="125"/>
      <c r="DG363" s="125"/>
      <c r="DH363" s="125"/>
      <c r="DI363" s="125"/>
      <c r="DJ363" s="125"/>
      <c r="DK363" s="125"/>
      <c r="DL363" s="125"/>
      <c r="DM363" s="432"/>
      <c r="DN363" s="432"/>
      <c r="DO363" s="125"/>
      <c r="DP363" s="125"/>
      <c r="DQ363" s="125"/>
      <c r="DR363" s="125"/>
      <c r="DS363" s="125"/>
      <c r="DT363" s="125"/>
      <c r="DU363" s="125"/>
      <c r="DV363" s="125"/>
      <c r="DW363" s="125"/>
      <c r="DX363" s="125"/>
      <c r="DY363" s="125"/>
      <c r="DZ363" s="125"/>
      <c r="EA363" s="125"/>
      <c r="EB363" s="125"/>
      <c r="EC363" s="125"/>
      <c r="ED363" s="125"/>
      <c r="EE363" s="125"/>
      <c r="EF363" s="125"/>
      <c r="EG363" s="125"/>
      <c r="EH363" s="125"/>
      <c r="EI363" s="125"/>
      <c r="EJ363" s="125"/>
      <c r="EK363" s="125"/>
      <c r="EL363" s="125"/>
      <c r="EM363" s="432"/>
      <c r="EN363" s="432"/>
      <c r="EO363" s="125"/>
      <c r="EP363" s="125"/>
      <c r="EQ363" s="125"/>
      <c r="ER363" s="125"/>
      <c r="ES363" s="125"/>
      <c r="ET363" s="125"/>
      <c r="EU363" s="125"/>
      <c r="EV363" s="125"/>
      <c r="EW363" s="125"/>
      <c r="EX363" s="125"/>
      <c r="EY363" s="125"/>
      <c r="EZ363" s="125"/>
      <c r="FA363" s="125"/>
      <c r="FB363" s="125"/>
      <c r="FC363" s="125"/>
      <c r="FD363" s="125"/>
      <c r="FE363" s="125"/>
      <c r="FF363" s="125"/>
      <c r="FG363" s="125"/>
      <c r="FH363" s="125"/>
      <c r="FI363" s="125"/>
      <c r="FJ363" s="125"/>
      <c r="FK363" s="125"/>
      <c r="FL363" s="125"/>
      <c r="FM363" s="432"/>
      <c r="FN363" s="432"/>
      <c r="FO363" s="125"/>
      <c r="FP363" s="125"/>
      <c r="FQ363" s="125"/>
      <c r="FR363" s="125"/>
      <c r="FS363" s="125"/>
      <c r="FT363" s="125"/>
      <c r="FU363" s="125"/>
      <c r="FV363" s="125"/>
      <c r="FW363" s="125"/>
      <c r="FX363" s="125"/>
      <c r="FY363" s="125"/>
      <c r="FZ363" s="125"/>
      <c r="GA363" s="125"/>
      <c r="GB363" s="125"/>
      <c r="GC363" s="125"/>
      <c r="GD363" s="125"/>
      <c r="GE363" s="125"/>
      <c r="GF363" s="125"/>
      <c r="GG363" s="125"/>
      <c r="GH363" s="125"/>
      <c r="GI363" s="125"/>
      <c r="GJ363" s="125"/>
      <c r="GK363" s="125"/>
      <c r="GL363" s="125"/>
      <c r="GM363" s="432"/>
      <c r="GN363" s="432"/>
      <c r="GO363" s="125"/>
      <c r="GP363" s="125"/>
      <c r="GQ363" s="125"/>
      <c r="GR363" s="125"/>
      <c r="GS363" s="125"/>
      <c r="GT363" s="125"/>
      <c r="GU363" s="125"/>
      <c r="GV363" s="125"/>
      <c r="GW363" s="125"/>
      <c r="GX363" s="125"/>
      <c r="GY363" s="125"/>
      <c r="GZ363" s="125"/>
      <c r="HA363" s="125"/>
      <c r="HB363" s="125"/>
      <c r="HC363" s="125"/>
      <c r="HD363" s="125"/>
      <c r="HE363" s="125"/>
      <c r="HF363" s="125"/>
      <c r="HG363" s="125"/>
      <c r="HH363" s="125"/>
      <c r="HI363" s="125"/>
      <c r="HJ363" s="125"/>
      <c r="HK363" s="125"/>
      <c r="HL363" s="125"/>
      <c r="HM363" s="432"/>
      <c r="HN363" s="432"/>
      <c r="HO363" s="125"/>
      <c r="HP363" s="125"/>
      <c r="HQ363" s="125"/>
      <c r="HR363" s="125"/>
      <c r="HS363" s="125"/>
      <c r="HT363" s="125"/>
      <c r="HU363" s="125"/>
      <c r="HV363" s="125"/>
      <c r="HW363" s="125"/>
      <c r="HX363" s="125"/>
      <c r="HY363" s="125"/>
      <c r="HZ363" s="125"/>
      <c r="IA363" s="125"/>
      <c r="IB363" s="125"/>
      <c r="IC363" s="125"/>
      <c r="ID363" s="125"/>
      <c r="IE363" s="125"/>
      <c r="IF363" s="125"/>
      <c r="IG363" s="125"/>
      <c r="IH363" s="125"/>
      <c r="II363" s="125"/>
      <c r="IJ363" s="125"/>
      <c r="IK363" s="125"/>
      <c r="IL363" s="125"/>
      <c r="IM363" s="432"/>
      <c r="IN363" s="432"/>
      <c r="IO363" s="125"/>
      <c r="IP363" s="125"/>
      <c r="IQ363" s="125"/>
      <c r="IR363" s="125"/>
      <c r="IS363" s="125"/>
      <c r="IT363" s="125"/>
      <c r="IU363" s="125"/>
      <c r="IV363" s="125"/>
      <c r="IW363" s="125"/>
      <c r="IX363" s="125"/>
      <c r="IY363" s="125"/>
      <c r="IZ363" s="125"/>
      <c r="JA363" s="125"/>
      <c r="JB363" s="125"/>
      <c r="JC363" s="125"/>
      <c r="JD363" s="125"/>
      <c r="JE363" s="125"/>
      <c r="JF363" s="125"/>
      <c r="JG363" s="125"/>
      <c r="JH363" s="125"/>
      <c r="JI363" s="125"/>
      <c r="JJ363" s="125"/>
      <c r="JK363" s="125"/>
      <c r="JL363" s="125"/>
      <c r="JM363" s="432"/>
      <c r="JN363" s="432"/>
      <c r="JO363" s="125"/>
      <c r="JP363" s="125"/>
      <c r="JQ363" s="125"/>
      <c r="JR363" s="125"/>
      <c r="JS363" s="125"/>
      <c r="JT363" s="125"/>
      <c r="JU363" s="125"/>
      <c r="JV363" s="125"/>
      <c r="JW363" s="125"/>
      <c r="JX363" s="125"/>
      <c r="JY363" s="125"/>
      <c r="JZ363" s="125"/>
      <c r="KA363" s="125"/>
      <c r="KB363" s="125"/>
      <c r="KC363" s="125"/>
      <c r="KD363" s="125"/>
      <c r="KE363" s="125"/>
      <c r="KF363" s="125"/>
      <c r="KG363" s="125"/>
      <c r="KH363" s="125"/>
      <c r="KI363" s="125"/>
      <c r="KJ363" s="125"/>
      <c r="KK363" s="125"/>
      <c r="KL363" s="125"/>
      <c r="KM363" s="432"/>
      <c r="KN363" s="432"/>
      <c r="KO363" s="125"/>
      <c r="KP363" s="125"/>
      <c r="KQ363" s="125"/>
      <c r="KR363" s="125"/>
      <c r="KS363" s="125"/>
      <c r="KT363" s="125"/>
      <c r="KU363" s="125"/>
      <c r="KV363" s="125"/>
      <c r="KW363" s="125"/>
      <c r="KX363" s="125"/>
      <c r="KY363" s="125"/>
      <c r="KZ363" s="125"/>
      <c r="LA363" s="125"/>
      <c r="LB363" s="125"/>
      <c r="LC363" s="125"/>
      <c r="LD363" s="125"/>
      <c r="LE363" s="125"/>
      <c r="LF363" s="125"/>
      <c r="LG363" s="125"/>
      <c r="LH363" s="125"/>
      <c r="LI363" s="125"/>
      <c r="LJ363" s="125"/>
      <c r="LK363" s="125"/>
      <c r="LL363" s="125"/>
      <c r="LM363" s="432"/>
      <c r="LN363" s="432"/>
      <c r="LO363" s="125"/>
      <c r="LP363" s="125"/>
      <c r="LQ363" s="125"/>
      <c r="LR363" s="125"/>
      <c r="LS363" s="125"/>
      <c r="LT363" s="125"/>
      <c r="LU363" s="125"/>
      <c r="LV363" s="125"/>
      <c r="LW363" s="125"/>
      <c r="LX363" s="125"/>
      <c r="LY363" s="125"/>
      <c r="LZ363" s="125"/>
      <c r="MA363" s="125"/>
      <c r="MB363" s="125"/>
      <c r="MC363" s="125"/>
      <c r="MD363" s="125"/>
      <c r="ME363" s="125"/>
      <c r="MF363" s="125"/>
      <c r="MG363" s="125"/>
      <c r="MH363" s="125"/>
      <c r="MI363" s="125"/>
      <c r="MJ363" s="125"/>
      <c r="MK363" s="125"/>
      <c r="ML363" s="125"/>
      <c r="MM363" s="432"/>
      <c r="MN363" s="432"/>
      <c r="MO363" s="125"/>
      <c r="MP363" s="125"/>
      <c r="MQ363" s="125"/>
      <c r="MR363" s="125"/>
      <c r="MS363" s="125"/>
      <c r="MT363" s="125"/>
      <c r="MU363" s="125"/>
      <c r="MV363" s="125"/>
      <c r="MW363" s="125"/>
      <c r="MX363" s="125"/>
      <c r="MY363" s="125"/>
      <c r="MZ363" s="125"/>
      <c r="NA363" s="125"/>
      <c r="NB363" s="125"/>
      <c r="NC363" s="125"/>
      <c r="ND363" s="125"/>
      <c r="NE363" s="125"/>
      <c r="NF363" s="125"/>
      <c r="NG363" s="125"/>
      <c r="NH363" s="125"/>
      <c r="NI363" s="125"/>
      <c r="NJ363" s="125"/>
      <c r="NK363" s="125"/>
      <c r="NL363" s="125"/>
      <c r="NM363" s="432"/>
      <c r="NN363" s="432"/>
      <c r="NO363" s="125"/>
      <c r="NP363" s="125"/>
      <c r="NQ363" s="125"/>
      <c r="NR363" s="125"/>
      <c r="NS363" s="125"/>
      <c r="NT363" s="125"/>
      <c r="NU363" s="125"/>
      <c r="NV363" s="125"/>
      <c r="NW363" s="125"/>
      <c r="NX363" s="125"/>
      <c r="NY363" s="125"/>
      <c r="NZ363" s="125"/>
      <c r="OA363" s="125"/>
      <c r="OB363" s="125"/>
      <c r="OC363" s="125"/>
      <c r="OD363" s="125"/>
      <c r="OE363" s="125"/>
      <c r="OF363" s="125"/>
      <c r="OG363" s="125"/>
      <c r="OH363" s="125"/>
      <c r="OI363" s="125"/>
      <c r="OJ363" s="125"/>
      <c r="OK363" s="125"/>
      <c r="OL363" s="125"/>
      <c r="OM363" s="432"/>
      <c r="ON363" s="432"/>
      <c r="OO363" s="125"/>
      <c r="OP363" s="125"/>
      <c r="OQ363" s="125"/>
      <c r="OR363" s="125"/>
      <c r="OS363" s="125"/>
      <c r="OT363" s="125"/>
      <c r="OU363" s="125"/>
      <c r="OV363" s="125"/>
      <c r="OW363" s="125"/>
      <c r="OX363" s="125"/>
      <c r="OY363" s="125"/>
      <c r="OZ363" s="125"/>
      <c r="PA363" s="125"/>
      <c r="PB363" s="125"/>
      <c r="PC363" s="125"/>
      <c r="PD363" s="125"/>
      <c r="PE363" s="125"/>
      <c r="PF363" s="125"/>
      <c r="PG363" s="125"/>
      <c r="PH363" s="125"/>
      <c r="PI363" s="125"/>
      <c r="PJ363" s="125"/>
      <c r="PK363" s="125"/>
      <c r="PL363" s="125"/>
      <c r="PM363" s="432"/>
      <c r="PN363" s="432"/>
      <c r="PO363" s="125"/>
      <c r="PP363" s="125"/>
      <c r="PQ363" s="125"/>
      <c r="PR363" s="125"/>
      <c r="PS363" s="125"/>
      <c r="PT363" s="125"/>
      <c r="PU363" s="125"/>
      <c r="PV363" s="125"/>
      <c r="PW363" s="125"/>
      <c r="PX363" s="125"/>
      <c r="PY363" s="125"/>
      <c r="PZ363" s="125"/>
      <c r="QA363" s="125"/>
      <c r="QB363" s="125"/>
      <c r="QC363" s="125"/>
      <c r="QD363" s="125"/>
      <c r="QE363" s="125"/>
      <c r="QF363" s="125"/>
      <c r="QG363" s="125"/>
      <c r="QH363" s="125"/>
      <c r="QI363" s="125"/>
      <c r="QJ363" s="125"/>
      <c r="QK363" s="125"/>
      <c r="QL363" s="125"/>
      <c r="QM363" s="432"/>
      <c r="QN363" s="432"/>
      <c r="QO363" s="125"/>
      <c r="QP363" s="125"/>
      <c r="QQ363" s="125"/>
      <c r="QR363" s="125"/>
      <c r="QS363" s="125"/>
      <c r="QT363" s="125"/>
      <c r="QU363" s="125"/>
      <c r="QV363" s="125"/>
      <c r="QW363" s="125"/>
      <c r="QX363" s="125"/>
      <c r="QY363" s="125"/>
      <c r="QZ363" s="125"/>
      <c r="RA363" s="125"/>
      <c r="RB363" s="125"/>
      <c r="RC363" s="125"/>
      <c r="RD363" s="125"/>
      <c r="RE363" s="125"/>
      <c r="RF363" s="125"/>
      <c r="RG363" s="125"/>
      <c r="RH363" s="125"/>
      <c r="RI363" s="125"/>
      <c r="RJ363" s="125"/>
      <c r="RK363" s="125"/>
      <c r="RL363" s="125"/>
      <c r="RM363" s="432"/>
      <c r="RN363" s="432"/>
      <c r="RO363" s="125"/>
      <c r="RP363" s="125"/>
      <c r="RQ363" s="125"/>
      <c r="RR363" s="125"/>
      <c r="RS363" s="125"/>
      <c r="RT363" s="125"/>
      <c r="RU363" s="125"/>
      <c r="RV363" s="125"/>
      <c r="RW363" s="125"/>
      <c r="RX363" s="125"/>
      <c r="RY363" s="125"/>
      <c r="RZ363" s="125"/>
      <c r="SA363" s="125"/>
      <c r="SB363" s="125"/>
      <c r="SC363" s="125"/>
      <c r="SD363" s="125"/>
      <c r="SE363" s="125"/>
      <c r="SF363" s="125"/>
      <c r="SG363" s="125"/>
      <c r="SH363" s="125"/>
      <c r="SI363" s="125"/>
      <c r="SJ363" s="125"/>
      <c r="SK363" s="125"/>
      <c r="SL363" s="125"/>
      <c r="SM363" s="432"/>
      <c r="SN363" s="432"/>
      <c r="SO363" s="125"/>
      <c r="SP363" s="125"/>
      <c r="SQ363" s="125"/>
      <c r="SR363" s="125"/>
      <c r="SS363" s="125"/>
      <c r="ST363" s="125"/>
      <c r="SU363" s="125"/>
      <c r="SV363" s="125"/>
      <c r="SW363" s="125"/>
      <c r="SX363" s="125"/>
      <c r="SY363" s="125"/>
      <c r="SZ363" s="125"/>
      <c r="TA363" s="125"/>
      <c r="TB363" s="125"/>
      <c r="TC363" s="125"/>
      <c r="TD363" s="125"/>
      <c r="TE363" s="125"/>
      <c r="TF363" s="125"/>
      <c r="TG363" s="125"/>
      <c r="TH363" s="125"/>
      <c r="TI363" s="125"/>
      <c r="TJ363" s="125"/>
      <c r="TK363" s="125"/>
      <c r="TL363" s="125"/>
      <c r="TM363" s="432"/>
      <c r="TN363" s="432"/>
      <c r="TO363" s="125"/>
      <c r="TP363" s="125"/>
      <c r="TQ363" s="125"/>
      <c r="TR363" s="125"/>
      <c r="TS363" s="125"/>
      <c r="TT363" s="125"/>
      <c r="TU363" s="125"/>
      <c r="TV363" s="125"/>
      <c r="TW363" s="125"/>
      <c r="TX363" s="125"/>
      <c r="TY363" s="125"/>
      <c r="TZ363" s="125"/>
      <c r="UA363" s="125"/>
      <c r="UB363" s="125"/>
      <c r="UC363" s="125"/>
      <c r="UD363" s="125"/>
      <c r="UE363" s="125"/>
      <c r="UF363" s="125"/>
      <c r="UG363" s="125"/>
      <c r="UH363" s="125"/>
      <c r="UI363" s="125"/>
      <c r="UJ363" s="125"/>
      <c r="UK363" s="125"/>
      <c r="UL363" s="125"/>
      <c r="UM363" s="432"/>
      <c r="UN363" s="432"/>
      <c r="UO363" s="125"/>
      <c r="UP363" s="125"/>
      <c r="UQ363" s="125"/>
      <c r="UR363" s="125"/>
      <c r="US363" s="125"/>
      <c r="UT363" s="125"/>
      <c r="UU363" s="125"/>
      <c r="UV363" s="125"/>
      <c r="UW363" s="125"/>
      <c r="UX363" s="125"/>
      <c r="UY363" s="125"/>
      <c r="UZ363" s="125"/>
      <c r="VA363" s="125"/>
      <c r="VB363" s="125"/>
      <c r="VC363" s="125"/>
      <c r="VD363" s="125"/>
      <c r="VE363" s="125"/>
      <c r="VF363" s="125"/>
      <c r="VG363" s="125"/>
      <c r="VH363" s="125"/>
      <c r="VI363" s="125"/>
      <c r="VJ363" s="125"/>
      <c r="VK363" s="125"/>
      <c r="VL363" s="125"/>
      <c r="VM363" s="432"/>
      <c r="VN363" s="432"/>
      <c r="VO363" s="125"/>
      <c r="VP363" s="125"/>
      <c r="VQ363" s="125"/>
      <c r="VR363" s="125"/>
      <c r="VS363" s="125"/>
      <c r="VT363" s="125"/>
      <c r="VU363" s="125"/>
      <c r="VV363" s="125"/>
      <c r="VW363" s="125"/>
      <c r="VX363" s="125"/>
      <c r="VY363" s="125"/>
      <c r="VZ363" s="125"/>
      <c r="WA363" s="125"/>
      <c r="WB363" s="125"/>
      <c r="WC363" s="125"/>
      <c r="WD363" s="125"/>
      <c r="WE363" s="125"/>
      <c r="WF363" s="125"/>
      <c r="WG363" s="125"/>
      <c r="WH363" s="125"/>
      <c r="WI363" s="125"/>
      <c r="WJ363" s="125"/>
      <c r="WK363" s="125"/>
      <c r="WL363" s="125"/>
      <c r="WM363" s="432"/>
      <c r="WN363" s="432"/>
      <c r="WO363" s="125"/>
      <c r="WP363" s="125"/>
      <c r="WQ363" s="125"/>
      <c r="WR363" s="125"/>
      <c r="WS363" s="125"/>
      <c r="WT363" s="125"/>
      <c r="WU363" s="125"/>
      <c r="WV363" s="125"/>
      <c r="WW363" s="125"/>
      <c r="WX363" s="125"/>
      <c r="WY363" s="125"/>
      <c r="WZ363" s="125"/>
      <c r="XA363" s="125"/>
      <c r="XB363" s="125"/>
      <c r="XC363" s="125"/>
      <c r="XD363" s="125"/>
      <c r="XE363" s="125"/>
      <c r="XF363" s="125"/>
      <c r="XG363" s="125"/>
      <c r="XH363" s="125"/>
      <c r="XI363" s="125"/>
      <c r="XJ363" s="125"/>
      <c r="XK363" s="125"/>
      <c r="XL363" s="125"/>
      <c r="XM363" s="432"/>
      <c r="XN363" s="432"/>
      <c r="XO363" s="125"/>
      <c r="XP363" s="125"/>
      <c r="XQ363" s="125"/>
      <c r="XR363" s="125"/>
      <c r="XS363" s="125"/>
      <c r="XT363" s="125"/>
      <c r="XU363" s="125"/>
      <c r="XV363" s="125"/>
      <c r="XW363" s="125"/>
      <c r="XX363" s="125"/>
      <c r="XY363" s="125"/>
      <c r="XZ363" s="125"/>
      <c r="YA363" s="125"/>
      <c r="YB363" s="125"/>
      <c r="YC363" s="125"/>
      <c r="YD363" s="125"/>
      <c r="YE363" s="125"/>
      <c r="YF363" s="125"/>
      <c r="YG363" s="125"/>
      <c r="YH363" s="125"/>
      <c r="YI363" s="125"/>
      <c r="YJ363" s="125"/>
      <c r="YK363" s="125"/>
      <c r="YL363" s="125"/>
      <c r="YM363" s="432"/>
      <c r="YN363" s="432"/>
      <c r="YO363" s="125"/>
      <c r="YP363" s="125"/>
      <c r="YQ363" s="125"/>
      <c r="YR363" s="125"/>
      <c r="YS363" s="125"/>
      <c r="YT363" s="125"/>
      <c r="YU363" s="125"/>
      <c r="YV363" s="125"/>
      <c r="YW363" s="125"/>
      <c r="YX363" s="125"/>
      <c r="YY363" s="125"/>
      <c r="YZ363" s="125"/>
      <c r="ZA363" s="125"/>
      <c r="ZB363" s="125"/>
      <c r="ZC363" s="125"/>
      <c r="ZD363" s="125"/>
      <c r="ZE363" s="125"/>
      <c r="ZF363" s="125"/>
      <c r="ZG363" s="125"/>
      <c r="ZH363" s="125"/>
      <c r="ZI363" s="125"/>
      <c r="ZJ363" s="125"/>
      <c r="ZK363" s="125"/>
      <c r="ZL363" s="125"/>
      <c r="ZM363" s="432"/>
      <c r="ZN363" s="432"/>
      <c r="ZO363" s="125"/>
      <c r="ZP363" s="125"/>
      <c r="ZQ363" s="125"/>
      <c r="ZR363" s="125"/>
      <c r="ZS363" s="125"/>
      <c r="ZT363" s="125"/>
      <c r="ZU363" s="125"/>
      <c r="ZV363" s="125"/>
      <c r="ZW363" s="125"/>
      <c r="ZX363" s="125"/>
      <c r="ZY363" s="125"/>
      <c r="ZZ363" s="125"/>
      <c r="AAA363" s="125"/>
      <c r="AAB363" s="125"/>
      <c r="AAC363" s="125"/>
      <c r="AAD363" s="125"/>
      <c r="AAE363" s="125"/>
      <c r="AAF363" s="125"/>
      <c r="AAG363" s="125"/>
      <c r="AAH363" s="125"/>
      <c r="AAI363" s="125"/>
      <c r="AAJ363" s="125"/>
      <c r="AAK363" s="125"/>
      <c r="AAL363" s="125"/>
      <c r="AAM363" s="432"/>
      <c r="AAN363" s="432"/>
      <c r="AAO363" s="125"/>
      <c r="AAP363" s="125"/>
      <c r="AAQ363" s="125"/>
      <c r="AAR363" s="125"/>
      <c r="AAS363" s="125"/>
      <c r="AAT363" s="125"/>
      <c r="AAU363" s="125"/>
      <c r="AAV363" s="125"/>
      <c r="AAW363" s="125"/>
      <c r="AAX363" s="125"/>
      <c r="AAY363" s="125"/>
      <c r="AAZ363" s="125"/>
      <c r="ABA363" s="125"/>
      <c r="ABB363" s="125"/>
      <c r="ABC363" s="125"/>
      <c r="ABD363" s="125"/>
      <c r="ABE363" s="125"/>
      <c r="ABF363" s="125"/>
      <c r="ABG363" s="125"/>
      <c r="ABH363" s="125"/>
      <c r="ABI363" s="125"/>
      <c r="ABJ363" s="125"/>
      <c r="ABK363" s="125"/>
      <c r="ABL363" s="125"/>
      <c r="ABM363" s="432"/>
      <c r="ABN363" s="432"/>
      <c r="ABO363" s="125"/>
      <c r="ABP363" s="125"/>
      <c r="ABQ363" s="125"/>
      <c r="ABR363" s="125"/>
      <c r="ABS363" s="125"/>
      <c r="ABT363" s="125"/>
      <c r="ABU363" s="125"/>
      <c r="ABV363" s="125"/>
      <c r="ABW363" s="125"/>
      <c r="ABX363" s="125"/>
      <c r="ABY363" s="125"/>
      <c r="ABZ363" s="125"/>
      <c r="ACA363" s="125"/>
      <c r="ACB363" s="125"/>
      <c r="ACC363" s="125"/>
      <c r="ACD363" s="125"/>
      <c r="ACE363" s="125"/>
      <c r="ACF363" s="125"/>
      <c r="ACG363" s="125"/>
      <c r="ACH363" s="125"/>
      <c r="ACI363" s="125"/>
      <c r="ACJ363" s="125"/>
      <c r="ACK363" s="125"/>
      <c r="ACL363" s="125"/>
      <c r="ACM363" s="432"/>
      <c r="ACN363" s="432"/>
      <c r="ACO363" s="125"/>
      <c r="ACP363" s="125"/>
      <c r="ACQ363" s="125"/>
      <c r="ACR363" s="125"/>
      <c r="ACS363" s="125"/>
      <c r="ACT363" s="125"/>
      <c r="ACU363" s="125"/>
      <c r="ACV363" s="125"/>
      <c r="ACW363" s="125"/>
      <c r="ACX363" s="125"/>
      <c r="ACY363" s="125"/>
      <c r="ACZ363" s="125"/>
      <c r="ADA363" s="125"/>
      <c r="ADB363" s="125"/>
      <c r="ADC363" s="125"/>
      <c r="ADD363" s="125"/>
      <c r="ADE363" s="125"/>
      <c r="ADF363" s="125"/>
      <c r="ADG363" s="125"/>
      <c r="ADH363" s="125"/>
      <c r="ADI363" s="125"/>
      <c r="ADJ363" s="125"/>
      <c r="ADK363" s="125"/>
      <c r="ADL363" s="125"/>
      <c r="ADM363" s="432"/>
      <c r="ADN363" s="432"/>
      <c r="ADO363" s="125"/>
      <c r="ADP363" s="125"/>
      <c r="ADQ363" s="125"/>
      <c r="ADR363" s="125"/>
      <c r="ADS363" s="125"/>
      <c r="ADT363" s="125"/>
      <c r="ADU363" s="125"/>
      <c r="ADV363" s="125"/>
      <c r="ADW363" s="125"/>
      <c r="ADX363" s="125"/>
      <c r="ADY363" s="125"/>
      <c r="ADZ363" s="125"/>
      <c r="AEA363" s="125"/>
      <c r="AEB363" s="125"/>
      <c r="AEC363" s="125"/>
      <c r="AED363" s="125"/>
      <c r="AEE363" s="125"/>
      <c r="AEF363" s="125"/>
      <c r="AEG363" s="125"/>
      <c r="AEH363" s="125"/>
      <c r="AEI363" s="125"/>
      <c r="AEJ363" s="125"/>
      <c r="AEK363" s="125"/>
      <c r="AEL363" s="125"/>
      <c r="AEM363" s="432"/>
      <c r="AEN363" s="432"/>
      <c r="AEO363" s="125"/>
      <c r="AEP363" s="125"/>
      <c r="AEQ363" s="125"/>
      <c r="AER363" s="125"/>
      <c r="AES363" s="125"/>
      <c r="AET363" s="125"/>
      <c r="AEU363" s="125"/>
      <c r="AEV363" s="125"/>
      <c r="AEW363" s="125"/>
      <c r="AEX363" s="125"/>
      <c r="AEY363" s="125"/>
      <c r="AEZ363" s="125"/>
      <c r="AFA363" s="125"/>
      <c r="AFB363" s="125"/>
      <c r="AFC363" s="125"/>
      <c r="AFD363" s="125"/>
      <c r="AFE363" s="125"/>
      <c r="AFF363" s="125"/>
      <c r="AFG363" s="125"/>
      <c r="AFH363" s="125"/>
      <c r="AFI363" s="125"/>
      <c r="AFJ363" s="125"/>
      <c r="AFK363" s="125"/>
      <c r="AFL363" s="125"/>
      <c r="AFM363" s="432"/>
      <c r="AFN363" s="432"/>
      <c r="AFO363" s="125"/>
      <c r="AFP363" s="125"/>
      <c r="AFQ363" s="125"/>
      <c r="AFR363" s="125"/>
      <c r="AFS363" s="125"/>
      <c r="AFT363" s="125"/>
      <c r="AFU363" s="125"/>
      <c r="AFV363" s="125"/>
      <c r="AFW363" s="125"/>
      <c r="AFX363" s="125"/>
      <c r="AFY363" s="125"/>
      <c r="AFZ363" s="125"/>
      <c r="AGA363" s="125"/>
      <c r="AGB363" s="125"/>
      <c r="AGC363" s="125"/>
      <c r="AGD363" s="125"/>
      <c r="AGE363" s="125"/>
      <c r="AGF363" s="125"/>
      <c r="AGG363" s="125"/>
      <c r="AGH363" s="125"/>
      <c r="AGI363" s="125"/>
      <c r="AGJ363" s="125"/>
      <c r="AGK363" s="125"/>
      <c r="AGL363" s="125"/>
      <c r="AGM363" s="432"/>
      <c r="AGN363" s="432"/>
      <c r="AGO363" s="125"/>
      <c r="AGP363" s="125"/>
      <c r="AGQ363" s="125"/>
      <c r="AGR363" s="125"/>
      <c r="AGS363" s="125"/>
      <c r="AGT363" s="125"/>
      <c r="AGU363" s="125"/>
      <c r="AGV363" s="125"/>
      <c r="AGW363" s="125"/>
      <c r="AGX363" s="125"/>
      <c r="AGY363" s="125"/>
      <c r="AGZ363" s="125"/>
      <c r="AHA363" s="125"/>
      <c r="AHB363" s="125"/>
      <c r="AHC363" s="125"/>
      <c r="AHD363" s="125"/>
      <c r="AHE363" s="125"/>
      <c r="AHF363" s="125"/>
      <c r="AHG363" s="125"/>
      <c r="AHH363" s="125"/>
      <c r="AHI363" s="125"/>
      <c r="AHJ363" s="125"/>
      <c r="AHK363" s="125"/>
      <c r="AHL363" s="125"/>
      <c r="AHM363" s="432"/>
      <c r="AHN363" s="432"/>
      <c r="AHO363" s="125"/>
      <c r="AHP363" s="125"/>
      <c r="AHQ363" s="125"/>
      <c r="AHR363" s="125"/>
      <c r="AHS363" s="125"/>
      <c r="AHT363" s="125"/>
      <c r="AHU363" s="125"/>
      <c r="AHV363" s="125"/>
      <c r="AHW363" s="125"/>
      <c r="AHX363" s="125"/>
      <c r="AHY363" s="125"/>
      <c r="AHZ363" s="125"/>
      <c r="AIA363" s="125"/>
      <c r="AIB363" s="125"/>
      <c r="AIC363" s="125"/>
      <c r="AID363" s="125"/>
      <c r="AIE363" s="125"/>
      <c r="AIF363" s="125"/>
      <c r="AIG363" s="125"/>
      <c r="AIH363" s="125"/>
      <c r="AII363" s="125"/>
      <c r="AIJ363" s="125"/>
      <c r="AIK363" s="125"/>
      <c r="AIL363" s="125"/>
      <c r="AIM363" s="432"/>
      <c r="AIN363" s="432"/>
      <c r="AIO363" s="125"/>
      <c r="AIP363" s="125"/>
      <c r="AIQ363" s="125"/>
      <c r="AIR363" s="125"/>
      <c r="AIS363" s="125"/>
      <c r="AIT363" s="125"/>
      <c r="AIU363" s="125"/>
      <c r="AIV363" s="125"/>
      <c r="AIW363" s="125"/>
      <c r="AIX363" s="125"/>
      <c r="AIY363" s="125"/>
      <c r="AIZ363" s="125"/>
      <c r="AJA363" s="125"/>
      <c r="AJB363" s="125"/>
      <c r="AJC363" s="125"/>
      <c r="AJD363" s="125"/>
      <c r="AJE363" s="125"/>
      <c r="AJF363" s="125"/>
      <c r="AJG363" s="125"/>
      <c r="AJH363" s="125"/>
      <c r="AJI363" s="125"/>
      <c r="AJJ363" s="125"/>
      <c r="AJK363" s="125"/>
      <c r="AJL363" s="125"/>
      <c r="AJM363" s="432"/>
      <c r="AJN363" s="432"/>
      <c r="AJO363" s="125"/>
      <c r="AJP363" s="125"/>
      <c r="AJQ363" s="125"/>
      <c r="AJR363" s="125"/>
      <c r="AJS363" s="125"/>
      <c r="AJT363" s="125"/>
      <c r="AJU363" s="125"/>
      <c r="AJV363" s="125"/>
      <c r="AJW363" s="125"/>
      <c r="AJX363" s="125"/>
      <c r="AJY363" s="125"/>
      <c r="AJZ363" s="125"/>
      <c r="AKA363" s="125"/>
      <c r="AKB363" s="125"/>
      <c r="AKC363" s="125"/>
      <c r="AKD363" s="125"/>
      <c r="AKE363" s="125"/>
      <c r="AKF363" s="125"/>
      <c r="AKG363" s="125"/>
      <c r="AKH363" s="125"/>
      <c r="AKI363" s="125"/>
      <c r="AKJ363" s="125"/>
      <c r="AKK363" s="125"/>
      <c r="AKL363" s="125"/>
      <c r="AKM363" s="432"/>
      <c r="AKN363" s="432"/>
      <c r="AKO363" s="125"/>
      <c r="AKP363" s="125"/>
      <c r="AKQ363" s="125"/>
      <c r="AKR363" s="125"/>
      <c r="AKS363" s="125"/>
      <c r="AKT363" s="125"/>
      <c r="AKU363" s="125"/>
      <c r="AKV363" s="125"/>
      <c r="AKW363" s="125"/>
      <c r="AKX363" s="125"/>
      <c r="AKY363" s="125"/>
      <c r="AKZ363" s="125"/>
      <c r="ALA363" s="125"/>
      <c r="ALB363" s="125"/>
      <c r="ALC363" s="125"/>
      <c r="ALD363" s="125"/>
      <c r="ALE363" s="125"/>
      <c r="ALF363" s="125"/>
      <c r="ALG363" s="125"/>
      <c r="ALH363" s="125"/>
      <c r="ALI363" s="125"/>
      <c r="ALJ363" s="125"/>
      <c r="ALK363" s="125"/>
      <c r="ALL363" s="125"/>
      <c r="ALM363" s="432"/>
      <c r="ALN363" s="432"/>
      <c r="ALO363" s="125"/>
      <c r="ALP363" s="125"/>
      <c r="ALQ363" s="125"/>
      <c r="ALR363" s="125"/>
      <c r="ALS363" s="125"/>
      <c r="ALT363" s="125"/>
      <c r="ALU363" s="125"/>
      <c r="ALV363" s="125"/>
      <c r="ALW363" s="125"/>
      <c r="ALX363" s="125"/>
      <c r="ALY363" s="125"/>
      <c r="ALZ363" s="125"/>
      <c r="AMA363" s="125"/>
      <c r="AMB363" s="125"/>
      <c r="AMC363" s="125"/>
      <c r="AMD363" s="125"/>
      <c r="AME363" s="125"/>
      <c r="AMF363" s="125"/>
      <c r="AMG363" s="125"/>
      <c r="AMH363" s="125"/>
      <c r="AMI363" s="125"/>
      <c r="AMJ363" s="125"/>
      <c r="AMK363" s="125"/>
      <c r="AML363" s="125"/>
      <c r="AMM363" s="432"/>
      <c r="AMN363" s="432"/>
      <c r="AMO363" s="125"/>
      <c r="AMP363" s="125"/>
      <c r="AMQ363" s="125"/>
      <c r="AMR363" s="125"/>
      <c r="AMS363" s="125"/>
      <c r="AMT363" s="125"/>
      <c r="AMU363" s="125"/>
      <c r="AMV363" s="125"/>
      <c r="AMW363" s="125"/>
      <c r="AMX363" s="125"/>
      <c r="AMY363" s="125"/>
      <c r="AMZ363" s="125"/>
      <c r="ANA363" s="125"/>
      <c r="ANB363" s="125"/>
      <c r="ANC363" s="125"/>
      <c r="AND363" s="125"/>
      <c r="ANE363" s="125"/>
      <c r="ANF363" s="125"/>
      <c r="ANG363" s="125"/>
      <c r="ANH363" s="125"/>
      <c r="ANI363" s="125"/>
      <c r="ANJ363" s="125"/>
      <c r="ANK363" s="125"/>
      <c r="ANL363" s="125"/>
      <c r="ANM363" s="432"/>
      <c r="ANN363" s="432"/>
      <c r="ANO363" s="125"/>
      <c r="ANP363" s="125"/>
      <c r="ANQ363" s="125"/>
      <c r="ANR363" s="125"/>
      <c r="ANS363" s="125"/>
      <c r="ANT363" s="125"/>
      <c r="ANU363" s="125"/>
      <c r="ANV363" s="125"/>
      <c r="ANW363" s="125"/>
      <c r="ANX363" s="125"/>
      <c r="ANY363" s="125"/>
      <c r="ANZ363" s="125"/>
      <c r="AOA363" s="125"/>
      <c r="AOB363" s="125"/>
      <c r="AOC363" s="125"/>
      <c r="AOD363" s="125"/>
      <c r="AOE363" s="125"/>
      <c r="AOF363" s="125"/>
      <c r="AOG363" s="125"/>
      <c r="AOH363" s="125"/>
      <c r="AOI363" s="125"/>
      <c r="AOJ363" s="125"/>
      <c r="AOK363" s="125"/>
      <c r="AOL363" s="125"/>
      <c r="AOM363" s="432"/>
      <c r="AON363" s="432"/>
      <c r="AOO363" s="125"/>
      <c r="AOP363" s="125"/>
      <c r="AOQ363" s="125"/>
      <c r="AOR363" s="125"/>
      <c r="AOS363" s="125"/>
      <c r="AOT363" s="125"/>
      <c r="AOU363" s="125"/>
      <c r="AOV363" s="125"/>
      <c r="AOW363" s="125"/>
      <c r="AOX363" s="125"/>
      <c r="AOY363" s="125"/>
      <c r="AOZ363" s="125"/>
      <c r="APA363" s="125"/>
      <c r="APB363" s="125"/>
      <c r="APC363" s="125"/>
      <c r="APD363" s="125"/>
      <c r="APE363" s="125"/>
      <c r="APF363" s="125"/>
      <c r="APG363" s="125"/>
      <c r="APH363" s="125"/>
      <c r="API363" s="125"/>
      <c r="APJ363" s="125"/>
      <c r="APK363" s="125"/>
      <c r="APL363" s="125"/>
      <c r="APM363" s="432"/>
      <c r="APN363" s="432"/>
      <c r="APO363" s="125"/>
      <c r="APP363" s="125"/>
      <c r="APQ363" s="125"/>
      <c r="APR363" s="125"/>
      <c r="APS363" s="125"/>
      <c r="APT363" s="125"/>
      <c r="APU363" s="125"/>
      <c r="APV363" s="125"/>
      <c r="APW363" s="125"/>
      <c r="APX363" s="125"/>
      <c r="APY363" s="125"/>
      <c r="APZ363" s="125"/>
      <c r="AQA363" s="125"/>
      <c r="AQB363" s="125"/>
      <c r="AQC363" s="125"/>
      <c r="AQD363" s="125"/>
      <c r="AQE363" s="125"/>
      <c r="AQF363" s="125"/>
      <c r="AQG363" s="125"/>
      <c r="AQH363" s="125"/>
      <c r="AQI363" s="125"/>
      <c r="AQJ363" s="125"/>
      <c r="AQK363" s="125"/>
      <c r="AQL363" s="125"/>
      <c r="AQM363" s="432"/>
      <c r="AQN363" s="432"/>
      <c r="AQO363" s="125"/>
      <c r="AQP363" s="125"/>
      <c r="AQQ363" s="125"/>
      <c r="AQR363" s="125"/>
      <c r="AQS363" s="125"/>
      <c r="AQT363" s="125"/>
      <c r="AQU363" s="125"/>
      <c r="AQV363" s="125"/>
      <c r="AQW363" s="125"/>
      <c r="AQX363" s="125"/>
      <c r="AQY363" s="125"/>
      <c r="AQZ363" s="125"/>
      <c r="ARA363" s="125"/>
      <c r="ARB363" s="125"/>
      <c r="ARC363" s="125"/>
      <c r="ARD363" s="125"/>
      <c r="ARE363" s="125"/>
      <c r="ARF363" s="125"/>
      <c r="ARG363" s="125"/>
      <c r="ARH363" s="125"/>
      <c r="ARI363" s="125"/>
      <c r="ARJ363" s="125"/>
      <c r="ARK363" s="125"/>
      <c r="ARL363" s="125"/>
      <c r="ARM363" s="432"/>
      <c r="ARN363" s="432"/>
      <c r="ARO363" s="125"/>
      <c r="ARP363" s="125"/>
      <c r="ARQ363" s="125"/>
      <c r="ARR363" s="125"/>
      <c r="ARS363" s="125"/>
      <c r="ART363" s="125"/>
      <c r="ARU363" s="125"/>
      <c r="ARV363" s="125"/>
      <c r="ARW363" s="125"/>
      <c r="ARX363" s="125"/>
      <c r="ARY363" s="125"/>
      <c r="ARZ363" s="125"/>
      <c r="ASA363" s="125"/>
      <c r="ASB363" s="125"/>
      <c r="ASC363" s="125"/>
      <c r="ASD363" s="125"/>
      <c r="ASE363" s="125"/>
      <c r="ASF363" s="125"/>
      <c r="ASG363" s="125"/>
      <c r="ASH363" s="125"/>
      <c r="ASI363" s="125"/>
      <c r="ASJ363" s="125"/>
      <c r="ASK363" s="125"/>
      <c r="ASL363" s="125"/>
      <c r="ASM363" s="432"/>
      <c r="ASN363" s="432"/>
      <c r="ASO363" s="125"/>
      <c r="ASP363" s="125"/>
      <c r="ASQ363" s="125"/>
      <c r="ASR363" s="125"/>
      <c r="ASS363" s="125"/>
      <c r="AST363" s="125"/>
      <c r="ASU363" s="125"/>
      <c r="ASV363" s="125"/>
      <c r="ASW363" s="125"/>
      <c r="ASX363" s="125"/>
      <c r="ASY363" s="125"/>
      <c r="ASZ363" s="125"/>
      <c r="ATA363" s="125"/>
      <c r="ATB363" s="125"/>
      <c r="ATC363" s="125"/>
      <c r="ATD363" s="125"/>
      <c r="ATE363" s="125"/>
      <c r="ATF363" s="125"/>
      <c r="ATG363" s="125"/>
      <c r="ATH363" s="125"/>
      <c r="ATI363" s="125"/>
      <c r="ATJ363" s="125"/>
      <c r="ATK363" s="125"/>
      <c r="ATL363" s="125"/>
      <c r="ATM363" s="432"/>
      <c r="ATN363" s="432"/>
      <c r="ATO363" s="125"/>
      <c r="ATP363" s="125"/>
      <c r="ATQ363" s="125"/>
      <c r="ATR363" s="125"/>
      <c r="ATS363" s="125"/>
      <c r="ATT363" s="125"/>
      <c r="ATU363" s="125"/>
      <c r="ATV363" s="125"/>
      <c r="ATW363" s="125"/>
      <c r="ATX363" s="125"/>
      <c r="ATY363" s="125"/>
      <c r="ATZ363" s="125"/>
      <c r="AUA363" s="125"/>
      <c r="AUB363" s="125"/>
      <c r="AUC363" s="125"/>
      <c r="AUD363" s="125"/>
      <c r="AUE363" s="125"/>
      <c r="AUF363" s="125"/>
      <c r="AUG363" s="125"/>
      <c r="AUH363" s="125"/>
      <c r="AUI363" s="125"/>
      <c r="AUJ363" s="125"/>
      <c r="AUK363" s="125"/>
      <c r="AUL363" s="125"/>
      <c r="AUM363" s="432"/>
      <c r="AUN363" s="432"/>
      <c r="AUO363" s="125"/>
      <c r="AUP363" s="125"/>
      <c r="AUQ363" s="125"/>
      <c r="AUR363" s="125"/>
      <c r="AUS363" s="125"/>
      <c r="AUT363" s="125"/>
      <c r="AUU363" s="125"/>
      <c r="AUV363" s="125"/>
      <c r="AUW363" s="125"/>
      <c r="AUX363" s="125"/>
      <c r="AUY363" s="125"/>
      <c r="AUZ363" s="125"/>
      <c r="AVA363" s="125"/>
      <c r="AVB363" s="125"/>
      <c r="AVC363" s="125"/>
      <c r="AVD363" s="125"/>
      <c r="AVE363" s="125"/>
      <c r="AVF363" s="125"/>
      <c r="AVG363" s="125"/>
      <c r="AVH363" s="125"/>
      <c r="AVI363" s="125"/>
      <c r="AVJ363" s="125"/>
      <c r="AVK363" s="125"/>
      <c r="AVL363" s="125"/>
      <c r="AVM363" s="432"/>
      <c r="AVN363" s="432"/>
      <c r="AVO363" s="125"/>
      <c r="AVP363" s="125"/>
      <c r="AVQ363" s="125"/>
      <c r="AVR363" s="125"/>
      <c r="AVS363" s="125"/>
      <c r="AVT363" s="125"/>
      <c r="AVU363" s="125"/>
      <c r="AVV363" s="125"/>
      <c r="AVW363" s="125"/>
      <c r="AVX363" s="125"/>
      <c r="AVY363" s="125"/>
      <c r="AVZ363" s="125"/>
      <c r="AWA363" s="125"/>
      <c r="AWB363" s="125"/>
      <c r="AWC363" s="125"/>
      <c r="AWD363" s="125"/>
      <c r="AWE363" s="125"/>
      <c r="AWF363" s="125"/>
      <c r="AWG363" s="125"/>
      <c r="AWH363" s="125"/>
      <c r="AWI363" s="125"/>
      <c r="AWJ363" s="125"/>
      <c r="AWK363" s="125"/>
      <c r="AWL363" s="125"/>
      <c r="AWM363" s="432"/>
      <c r="AWN363" s="432"/>
      <c r="AWO363" s="125"/>
      <c r="AWP363" s="125"/>
      <c r="AWQ363" s="125"/>
      <c r="AWR363" s="125"/>
      <c r="AWS363" s="125"/>
      <c r="AWT363" s="125"/>
      <c r="AWU363" s="125"/>
      <c r="AWV363" s="125"/>
      <c r="AWW363" s="125"/>
      <c r="AWX363" s="125"/>
      <c r="AWY363" s="125"/>
      <c r="AWZ363" s="125"/>
      <c r="AXA363" s="125"/>
      <c r="AXB363" s="125"/>
      <c r="AXC363" s="125"/>
      <c r="AXD363" s="125"/>
      <c r="AXE363" s="125"/>
      <c r="AXF363" s="125"/>
      <c r="AXG363" s="125"/>
      <c r="AXH363" s="125"/>
      <c r="AXI363" s="125"/>
      <c r="AXJ363" s="125"/>
      <c r="AXK363" s="125"/>
      <c r="AXL363" s="125"/>
      <c r="AXM363" s="432"/>
      <c r="AXN363" s="432"/>
      <c r="AXO363" s="125"/>
      <c r="AXP363" s="125"/>
      <c r="AXQ363" s="125"/>
      <c r="AXR363" s="125"/>
      <c r="AXS363" s="125"/>
      <c r="AXT363" s="125"/>
      <c r="AXU363" s="125"/>
      <c r="AXV363" s="125"/>
      <c r="AXW363" s="125"/>
      <c r="AXX363" s="125"/>
      <c r="AXY363" s="125"/>
      <c r="AXZ363" s="125"/>
      <c r="AYA363" s="125"/>
      <c r="AYB363" s="125"/>
      <c r="AYC363" s="125"/>
      <c r="AYD363" s="125"/>
      <c r="AYE363" s="125"/>
      <c r="AYF363" s="125"/>
      <c r="AYG363" s="125"/>
      <c r="AYH363" s="125"/>
      <c r="AYI363" s="125"/>
      <c r="AYJ363" s="125"/>
      <c r="AYK363" s="125"/>
      <c r="AYL363" s="125"/>
      <c r="AYM363" s="432"/>
      <c r="AYN363" s="432"/>
      <c r="AYO363" s="125"/>
      <c r="AYP363" s="125"/>
      <c r="AYQ363" s="125"/>
      <c r="AYR363" s="125"/>
      <c r="AYS363" s="125"/>
      <c r="AYT363" s="125"/>
      <c r="AYU363" s="125"/>
      <c r="AYV363" s="125"/>
      <c r="AYW363" s="125"/>
      <c r="AYX363" s="125"/>
      <c r="AYY363" s="125"/>
      <c r="AYZ363" s="125"/>
      <c r="AZA363" s="125"/>
      <c r="AZB363" s="125"/>
      <c r="AZC363" s="125"/>
      <c r="AZD363" s="125"/>
      <c r="AZE363" s="125"/>
      <c r="AZF363" s="125"/>
      <c r="AZG363" s="125"/>
      <c r="AZH363" s="125"/>
      <c r="AZI363" s="125"/>
      <c r="AZJ363" s="125"/>
      <c r="AZK363" s="125"/>
      <c r="AZL363" s="125"/>
      <c r="AZM363" s="432"/>
      <c r="AZN363" s="432"/>
      <c r="AZO363" s="125"/>
      <c r="AZP363" s="125"/>
      <c r="AZQ363" s="125"/>
      <c r="AZR363" s="125"/>
      <c r="AZS363" s="125"/>
      <c r="AZT363" s="125"/>
      <c r="AZU363" s="125"/>
      <c r="AZV363" s="125"/>
      <c r="AZW363" s="125"/>
      <c r="AZX363" s="125"/>
      <c r="AZY363" s="125"/>
      <c r="AZZ363" s="125"/>
      <c r="BAA363" s="125"/>
      <c r="BAB363" s="125"/>
      <c r="BAC363" s="125"/>
      <c r="BAD363" s="125"/>
      <c r="BAE363" s="125"/>
      <c r="BAF363" s="125"/>
      <c r="BAG363" s="125"/>
      <c r="BAH363" s="125"/>
      <c r="BAI363" s="125"/>
      <c r="BAJ363" s="125"/>
      <c r="BAK363" s="125"/>
      <c r="BAL363" s="125"/>
      <c r="BAM363" s="432"/>
      <c r="BAN363" s="432"/>
      <c r="BAO363" s="125"/>
      <c r="BAP363" s="125"/>
      <c r="BAQ363" s="125"/>
      <c r="BAR363" s="125"/>
      <c r="BAS363" s="125"/>
      <c r="BAT363" s="125"/>
      <c r="BAU363" s="125"/>
      <c r="BAV363" s="125"/>
      <c r="BAW363" s="125"/>
      <c r="BAX363" s="125"/>
      <c r="BAY363" s="125"/>
      <c r="BAZ363" s="125"/>
      <c r="BBA363" s="125"/>
      <c r="BBB363" s="125"/>
      <c r="BBC363" s="125"/>
      <c r="BBD363" s="125"/>
      <c r="BBE363" s="125"/>
      <c r="BBF363" s="125"/>
      <c r="BBG363" s="125"/>
      <c r="BBH363" s="125"/>
      <c r="BBI363" s="125"/>
      <c r="BBJ363" s="125"/>
      <c r="BBK363" s="125"/>
      <c r="BBL363" s="125"/>
      <c r="BBM363" s="432"/>
      <c r="BBN363" s="432"/>
      <c r="BBO363" s="125"/>
      <c r="BBP363" s="125"/>
      <c r="BBQ363" s="125"/>
      <c r="BBR363" s="125"/>
      <c r="BBS363" s="125"/>
      <c r="BBT363" s="125"/>
      <c r="BBU363" s="125"/>
      <c r="BBV363" s="125"/>
      <c r="BBW363" s="125"/>
      <c r="BBX363" s="125"/>
      <c r="BBY363" s="125"/>
      <c r="BBZ363" s="125"/>
      <c r="BCA363" s="125"/>
      <c r="BCB363" s="125"/>
      <c r="BCC363" s="125"/>
      <c r="BCD363" s="125"/>
      <c r="BCE363" s="125"/>
      <c r="BCF363" s="125"/>
      <c r="BCG363" s="125"/>
      <c r="BCH363" s="125"/>
      <c r="BCI363" s="125"/>
      <c r="BCJ363" s="125"/>
      <c r="BCK363" s="125"/>
      <c r="BCL363" s="125"/>
      <c r="BCM363" s="432"/>
      <c r="BCN363" s="432"/>
      <c r="BCO363" s="125"/>
      <c r="BCP363" s="125"/>
      <c r="BCQ363" s="125"/>
      <c r="BCR363" s="125"/>
      <c r="BCS363" s="125"/>
      <c r="BCT363" s="125"/>
      <c r="BCU363" s="125"/>
      <c r="BCV363" s="125"/>
      <c r="BCW363" s="125"/>
      <c r="BCX363" s="125"/>
      <c r="BCY363" s="125"/>
      <c r="BCZ363" s="125"/>
      <c r="BDA363" s="125"/>
      <c r="BDB363" s="125"/>
      <c r="BDC363" s="125"/>
      <c r="BDD363" s="125"/>
      <c r="BDE363" s="125"/>
      <c r="BDF363" s="125"/>
      <c r="BDG363" s="125"/>
      <c r="BDH363" s="125"/>
      <c r="BDI363" s="125"/>
      <c r="BDJ363" s="125"/>
      <c r="BDK363" s="125"/>
      <c r="BDL363" s="125"/>
      <c r="BDM363" s="432"/>
      <c r="BDN363" s="432"/>
      <c r="BDO363" s="125"/>
      <c r="BDP363" s="125"/>
      <c r="BDQ363" s="125"/>
      <c r="BDR363" s="125"/>
      <c r="BDS363" s="125"/>
      <c r="BDT363" s="125"/>
      <c r="BDU363" s="125"/>
      <c r="BDV363" s="125"/>
      <c r="BDW363" s="125"/>
      <c r="BDX363" s="125"/>
      <c r="BDY363" s="125"/>
      <c r="BDZ363" s="125"/>
      <c r="BEA363" s="125"/>
      <c r="BEB363" s="125"/>
      <c r="BEC363" s="125"/>
      <c r="BED363" s="125"/>
      <c r="BEE363" s="125"/>
      <c r="BEF363" s="125"/>
      <c r="BEG363" s="125"/>
      <c r="BEH363" s="125"/>
      <c r="BEI363" s="125"/>
      <c r="BEJ363" s="125"/>
      <c r="BEK363" s="125"/>
      <c r="BEL363" s="125"/>
      <c r="BEM363" s="432"/>
      <c r="BEN363" s="432"/>
      <c r="BEO363" s="125"/>
      <c r="BEP363" s="125"/>
      <c r="BEQ363" s="125"/>
      <c r="BER363" s="125"/>
      <c r="BES363" s="125"/>
      <c r="BET363" s="125"/>
      <c r="BEU363" s="125"/>
      <c r="BEV363" s="125"/>
      <c r="BEW363" s="125"/>
      <c r="BEX363" s="125"/>
      <c r="BEY363" s="125"/>
      <c r="BEZ363" s="125"/>
      <c r="BFA363" s="125"/>
      <c r="BFB363" s="125"/>
      <c r="BFC363" s="125"/>
      <c r="BFD363" s="125"/>
      <c r="BFE363" s="125"/>
      <c r="BFF363" s="125"/>
      <c r="BFG363" s="125"/>
      <c r="BFH363" s="125"/>
      <c r="BFI363" s="125"/>
      <c r="BFJ363" s="125"/>
      <c r="BFK363" s="125"/>
      <c r="BFL363" s="125"/>
      <c r="BFM363" s="432"/>
      <c r="BFN363" s="432"/>
      <c r="BFO363" s="125"/>
      <c r="BFP363" s="125"/>
      <c r="BFQ363" s="125"/>
      <c r="BFR363" s="125"/>
      <c r="BFS363" s="125"/>
      <c r="BFT363" s="125"/>
      <c r="BFU363" s="125"/>
      <c r="BFV363" s="125"/>
      <c r="BFW363" s="125"/>
      <c r="BFX363" s="125"/>
      <c r="BFY363" s="125"/>
      <c r="BFZ363" s="125"/>
      <c r="BGA363" s="125"/>
      <c r="BGB363" s="125"/>
      <c r="BGC363" s="125"/>
      <c r="BGD363" s="125"/>
      <c r="BGE363" s="125"/>
      <c r="BGF363" s="125"/>
      <c r="BGG363" s="125"/>
      <c r="BGH363" s="125"/>
      <c r="BGI363" s="125"/>
      <c r="BGJ363" s="125"/>
      <c r="BGK363" s="125"/>
      <c r="BGL363" s="125"/>
      <c r="BGM363" s="432"/>
      <c r="BGN363" s="432"/>
      <c r="BGO363" s="125"/>
      <c r="BGP363" s="125"/>
      <c r="BGQ363" s="125"/>
      <c r="BGR363" s="125"/>
      <c r="BGS363" s="125"/>
      <c r="BGT363" s="125"/>
      <c r="BGU363" s="125"/>
      <c r="BGV363" s="125"/>
      <c r="BGW363" s="125"/>
      <c r="BGX363" s="125"/>
      <c r="BGY363" s="125"/>
      <c r="BGZ363" s="125"/>
      <c r="BHA363" s="125"/>
      <c r="BHB363" s="125"/>
      <c r="BHC363" s="125"/>
      <c r="BHD363" s="125"/>
      <c r="BHE363" s="125"/>
      <c r="BHF363" s="125"/>
      <c r="BHG363" s="125"/>
      <c r="BHH363" s="125"/>
      <c r="BHI363" s="125"/>
      <c r="BHJ363" s="125"/>
      <c r="BHK363" s="125"/>
      <c r="BHL363" s="125"/>
      <c r="BHM363" s="432"/>
      <c r="BHN363" s="432"/>
      <c r="BHO363" s="125"/>
      <c r="BHP363" s="125"/>
      <c r="BHQ363" s="125"/>
      <c r="BHR363" s="125"/>
      <c r="BHS363" s="125"/>
      <c r="BHT363" s="125"/>
      <c r="BHU363" s="125"/>
      <c r="BHV363" s="125"/>
      <c r="BHW363" s="125"/>
      <c r="BHX363" s="125"/>
      <c r="BHY363" s="125"/>
      <c r="BHZ363" s="125"/>
      <c r="BIA363" s="125"/>
      <c r="BIB363" s="125"/>
      <c r="BIC363" s="125"/>
      <c r="BID363" s="125"/>
      <c r="BIE363" s="125"/>
      <c r="BIF363" s="125"/>
      <c r="BIG363" s="125"/>
      <c r="BIH363" s="125"/>
      <c r="BII363" s="125"/>
      <c r="BIJ363" s="125"/>
      <c r="BIK363" s="125"/>
      <c r="BIL363" s="125"/>
      <c r="BIM363" s="432"/>
      <c r="BIN363" s="432"/>
      <c r="BIO363" s="125"/>
      <c r="BIP363" s="125"/>
      <c r="BIQ363" s="125"/>
      <c r="BIR363" s="125"/>
      <c r="BIS363" s="125"/>
      <c r="BIT363" s="125"/>
      <c r="BIU363" s="125"/>
      <c r="BIV363" s="125"/>
      <c r="BIW363" s="125"/>
      <c r="BIX363" s="125"/>
      <c r="BIY363" s="125"/>
      <c r="BIZ363" s="125"/>
      <c r="BJA363" s="125"/>
      <c r="BJB363" s="125"/>
      <c r="BJC363" s="125"/>
      <c r="BJD363" s="125"/>
      <c r="BJE363" s="125"/>
      <c r="BJF363" s="125"/>
      <c r="BJG363" s="125"/>
      <c r="BJH363" s="125"/>
      <c r="BJI363" s="125"/>
      <c r="BJJ363" s="125"/>
      <c r="BJK363" s="125"/>
      <c r="BJL363" s="125"/>
      <c r="BJM363" s="432"/>
      <c r="BJN363" s="432"/>
      <c r="BJO363" s="125"/>
      <c r="BJP363" s="125"/>
      <c r="BJQ363" s="125"/>
      <c r="BJR363" s="125"/>
      <c r="BJS363" s="125"/>
      <c r="BJT363" s="125"/>
      <c r="BJU363" s="125"/>
      <c r="BJV363" s="125"/>
      <c r="BJW363" s="125"/>
      <c r="BJX363" s="125"/>
      <c r="BJY363" s="125"/>
      <c r="BJZ363" s="125"/>
      <c r="BKA363" s="125"/>
      <c r="BKB363" s="125"/>
      <c r="BKC363" s="125"/>
      <c r="BKD363" s="125"/>
      <c r="BKE363" s="125"/>
      <c r="BKF363" s="125"/>
      <c r="BKG363" s="125"/>
      <c r="BKH363" s="125"/>
      <c r="BKI363" s="125"/>
      <c r="BKJ363" s="125"/>
      <c r="BKK363" s="125"/>
      <c r="BKL363" s="125"/>
      <c r="BKM363" s="432"/>
      <c r="BKN363" s="432"/>
      <c r="BKO363" s="125"/>
      <c r="BKP363" s="125"/>
      <c r="BKQ363" s="125"/>
      <c r="BKR363" s="125"/>
      <c r="BKS363" s="125"/>
      <c r="BKT363" s="125"/>
      <c r="BKU363" s="125"/>
      <c r="BKV363" s="125"/>
      <c r="BKW363" s="125"/>
      <c r="BKX363" s="125"/>
      <c r="BKY363" s="125"/>
      <c r="BKZ363" s="125"/>
      <c r="BLA363" s="125"/>
      <c r="BLB363" s="125"/>
      <c r="BLC363" s="125"/>
      <c r="BLD363" s="125"/>
      <c r="BLE363" s="125"/>
      <c r="BLF363" s="125"/>
      <c r="BLG363" s="125"/>
      <c r="BLH363" s="125"/>
      <c r="BLI363" s="125"/>
      <c r="BLJ363" s="125"/>
      <c r="BLK363" s="125"/>
      <c r="BLL363" s="125"/>
      <c r="BLM363" s="432"/>
      <c r="BLN363" s="432"/>
      <c r="BLO363" s="125"/>
      <c r="BLP363" s="125"/>
      <c r="BLQ363" s="125"/>
      <c r="BLR363" s="125"/>
      <c r="BLS363" s="125"/>
      <c r="BLT363" s="125"/>
      <c r="BLU363" s="125"/>
      <c r="BLV363" s="125"/>
      <c r="BLW363" s="125"/>
      <c r="BLX363" s="125"/>
      <c r="BLY363" s="125"/>
      <c r="BLZ363" s="125"/>
      <c r="BMA363" s="125"/>
      <c r="BMB363" s="125"/>
      <c r="BMC363" s="125"/>
      <c r="BMD363" s="125"/>
      <c r="BME363" s="125"/>
      <c r="BMF363" s="125"/>
      <c r="BMG363" s="125"/>
      <c r="BMH363" s="125"/>
      <c r="BMI363" s="125"/>
      <c r="BMJ363" s="125"/>
      <c r="BMK363" s="125"/>
      <c r="BML363" s="125"/>
      <c r="BMM363" s="432"/>
      <c r="BMN363" s="432"/>
      <c r="BMO363" s="125"/>
      <c r="BMP363" s="125"/>
      <c r="BMQ363" s="125"/>
      <c r="BMR363" s="125"/>
      <c r="BMS363" s="125"/>
      <c r="BMT363" s="125"/>
      <c r="BMU363" s="125"/>
      <c r="BMV363" s="125"/>
      <c r="BMW363" s="125"/>
      <c r="BMX363" s="125"/>
      <c r="BMY363" s="125"/>
      <c r="BMZ363" s="125"/>
      <c r="BNA363" s="125"/>
      <c r="BNB363" s="125"/>
      <c r="BNC363" s="125"/>
      <c r="BND363" s="125"/>
      <c r="BNE363" s="125"/>
      <c r="BNF363" s="125"/>
      <c r="BNG363" s="125"/>
      <c r="BNH363" s="125"/>
      <c r="BNI363" s="125"/>
      <c r="BNJ363" s="125"/>
      <c r="BNK363" s="125"/>
      <c r="BNL363" s="125"/>
      <c r="BNM363" s="432"/>
      <c r="BNN363" s="432"/>
      <c r="BNO363" s="125"/>
      <c r="BNP363" s="125"/>
      <c r="BNQ363" s="125"/>
      <c r="BNR363" s="125"/>
      <c r="BNS363" s="125"/>
      <c r="BNT363" s="125"/>
      <c r="BNU363" s="125"/>
      <c r="BNV363" s="125"/>
      <c r="BNW363" s="125"/>
      <c r="BNX363" s="125"/>
      <c r="BNY363" s="125"/>
      <c r="BNZ363" s="125"/>
      <c r="BOA363" s="125"/>
      <c r="BOB363" s="125"/>
      <c r="BOC363" s="125"/>
      <c r="BOD363" s="125"/>
      <c r="BOE363" s="125"/>
      <c r="BOF363" s="125"/>
      <c r="BOG363" s="125"/>
      <c r="BOH363" s="125"/>
      <c r="BOI363" s="125"/>
      <c r="BOJ363" s="125"/>
      <c r="BOK363" s="125"/>
      <c r="BOL363" s="125"/>
      <c r="BOM363" s="432"/>
      <c r="BON363" s="432"/>
      <c r="BOO363" s="125"/>
      <c r="BOP363" s="125"/>
      <c r="BOQ363" s="125"/>
      <c r="BOR363" s="125"/>
      <c r="BOS363" s="125"/>
      <c r="BOT363" s="125"/>
      <c r="BOU363" s="125"/>
      <c r="BOV363" s="125"/>
      <c r="BOW363" s="125"/>
      <c r="BOX363" s="125"/>
      <c r="BOY363" s="125"/>
      <c r="BOZ363" s="125"/>
      <c r="BPA363" s="125"/>
      <c r="BPB363" s="125"/>
      <c r="BPC363" s="125"/>
      <c r="BPD363" s="125"/>
      <c r="BPE363" s="125"/>
      <c r="BPF363" s="125"/>
      <c r="BPG363" s="125"/>
      <c r="BPH363" s="125"/>
      <c r="BPI363" s="125"/>
      <c r="BPJ363" s="125"/>
      <c r="BPK363" s="125"/>
      <c r="BPL363" s="125"/>
      <c r="BPM363" s="432"/>
      <c r="BPN363" s="432"/>
      <c r="BPO363" s="125"/>
      <c r="BPP363" s="125"/>
      <c r="BPQ363" s="125"/>
      <c r="BPR363" s="125"/>
      <c r="BPS363" s="125"/>
      <c r="BPT363" s="125"/>
      <c r="BPU363" s="125"/>
      <c r="BPV363" s="125"/>
      <c r="BPW363" s="125"/>
      <c r="BPX363" s="125"/>
      <c r="BPY363" s="125"/>
      <c r="BPZ363" s="125"/>
      <c r="BQA363" s="125"/>
      <c r="BQB363" s="125"/>
      <c r="BQC363" s="125"/>
      <c r="BQD363" s="125"/>
      <c r="BQE363" s="125"/>
      <c r="BQF363" s="125"/>
      <c r="BQG363" s="125"/>
      <c r="BQH363" s="125"/>
      <c r="BQI363" s="125"/>
      <c r="BQJ363" s="125"/>
      <c r="BQK363" s="125"/>
      <c r="BQL363" s="125"/>
      <c r="BQM363" s="432"/>
      <c r="BQN363" s="432"/>
      <c r="BQO363" s="125"/>
      <c r="BQP363" s="125"/>
      <c r="BQQ363" s="125"/>
      <c r="BQR363" s="125"/>
      <c r="BQS363" s="125"/>
      <c r="BQT363" s="125"/>
      <c r="BQU363" s="125"/>
      <c r="BQV363" s="125"/>
      <c r="BQW363" s="125"/>
      <c r="BQX363" s="125"/>
      <c r="BQY363" s="125"/>
      <c r="BQZ363" s="125"/>
      <c r="BRA363" s="125"/>
      <c r="BRB363" s="125"/>
      <c r="BRC363" s="125"/>
      <c r="BRD363" s="125"/>
      <c r="BRE363" s="125"/>
      <c r="BRF363" s="125"/>
      <c r="BRG363" s="125"/>
      <c r="BRH363" s="125"/>
      <c r="BRI363" s="125"/>
      <c r="BRJ363" s="125"/>
      <c r="BRK363" s="125"/>
      <c r="BRL363" s="125"/>
      <c r="BRM363" s="432"/>
      <c r="BRN363" s="432"/>
      <c r="BRO363" s="125"/>
      <c r="BRP363" s="125"/>
      <c r="BRQ363" s="125"/>
      <c r="BRR363" s="125"/>
      <c r="BRS363" s="125"/>
      <c r="BRT363" s="125"/>
      <c r="BRU363" s="125"/>
      <c r="BRV363" s="125"/>
      <c r="BRW363" s="125"/>
      <c r="BRX363" s="125"/>
      <c r="BRY363" s="125"/>
      <c r="BRZ363" s="125"/>
      <c r="BSA363" s="125"/>
      <c r="BSB363" s="125"/>
      <c r="BSC363" s="125"/>
      <c r="BSD363" s="125"/>
      <c r="BSE363" s="125"/>
      <c r="BSF363" s="125"/>
      <c r="BSG363" s="125"/>
      <c r="BSH363" s="125"/>
      <c r="BSI363" s="125"/>
      <c r="BSJ363" s="125"/>
      <c r="BSK363" s="125"/>
      <c r="BSL363" s="125"/>
      <c r="BSM363" s="432"/>
      <c r="BSN363" s="432"/>
      <c r="BSO363" s="125"/>
      <c r="BSP363" s="125"/>
      <c r="BSQ363" s="125"/>
      <c r="BSR363" s="125"/>
      <c r="BSS363" s="125"/>
      <c r="BST363" s="125"/>
      <c r="BSU363" s="125"/>
      <c r="BSV363" s="125"/>
      <c r="BSW363" s="125"/>
      <c r="BSX363" s="125"/>
      <c r="BSY363" s="125"/>
      <c r="BSZ363" s="125"/>
      <c r="BTA363" s="125"/>
      <c r="BTB363" s="125"/>
      <c r="BTC363" s="125"/>
      <c r="BTD363" s="125"/>
      <c r="BTE363" s="125"/>
      <c r="BTF363" s="125"/>
      <c r="BTG363" s="125"/>
      <c r="BTH363" s="125"/>
      <c r="BTI363" s="125"/>
      <c r="BTJ363" s="125"/>
      <c r="BTK363" s="125"/>
      <c r="BTL363" s="125"/>
      <c r="BTM363" s="432"/>
      <c r="BTN363" s="432"/>
      <c r="BTO363" s="125"/>
      <c r="BTP363" s="125"/>
      <c r="BTQ363" s="125"/>
      <c r="BTR363" s="125"/>
      <c r="BTS363" s="125"/>
      <c r="BTT363" s="125"/>
      <c r="BTU363" s="125"/>
      <c r="BTV363" s="125"/>
      <c r="BTW363" s="125"/>
      <c r="BTX363" s="125"/>
      <c r="BTY363" s="125"/>
      <c r="BTZ363" s="125"/>
      <c r="BUA363" s="125"/>
      <c r="BUB363" s="125"/>
      <c r="BUC363" s="125"/>
      <c r="BUD363" s="125"/>
      <c r="BUE363" s="125"/>
      <c r="BUF363" s="125"/>
      <c r="BUG363" s="125"/>
      <c r="BUH363" s="125"/>
      <c r="BUI363" s="125"/>
      <c r="BUJ363" s="125"/>
      <c r="BUK363" s="125"/>
      <c r="BUL363" s="125"/>
      <c r="BUM363" s="432"/>
      <c r="BUN363" s="432"/>
      <c r="BUO363" s="125"/>
      <c r="BUP363" s="125"/>
      <c r="BUQ363" s="125"/>
      <c r="BUR363" s="125"/>
      <c r="BUS363" s="125"/>
      <c r="BUT363" s="125"/>
      <c r="BUU363" s="125"/>
      <c r="BUV363" s="125"/>
      <c r="BUW363" s="125"/>
      <c r="BUX363" s="125"/>
      <c r="BUY363" s="125"/>
      <c r="BUZ363" s="125"/>
      <c r="BVA363" s="125"/>
      <c r="BVB363" s="125"/>
      <c r="BVC363" s="125"/>
      <c r="BVD363" s="125"/>
      <c r="BVE363" s="125"/>
      <c r="BVF363" s="125"/>
      <c r="BVG363" s="125"/>
      <c r="BVH363" s="125"/>
      <c r="BVI363" s="125"/>
      <c r="BVJ363" s="125"/>
      <c r="BVK363" s="125"/>
      <c r="BVL363" s="125"/>
      <c r="BVM363" s="432"/>
      <c r="BVN363" s="432"/>
      <c r="BVO363" s="125"/>
      <c r="BVP363" s="125"/>
      <c r="BVQ363" s="125"/>
      <c r="BVR363" s="125"/>
      <c r="BVS363" s="125"/>
      <c r="BVT363" s="125"/>
      <c r="BVU363" s="125"/>
      <c r="BVV363" s="125"/>
      <c r="BVW363" s="125"/>
      <c r="BVX363" s="125"/>
      <c r="BVY363" s="125"/>
      <c r="BVZ363" s="125"/>
      <c r="BWA363" s="125"/>
      <c r="BWB363" s="125"/>
      <c r="BWC363" s="125"/>
      <c r="BWD363" s="125"/>
      <c r="BWE363" s="125"/>
      <c r="BWF363" s="125"/>
      <c r="BWG363" s="125"/>
      <c r="BWH363" s="125"/>
      <c r="BWI363" s="125"/>
      <c r="BWJ363" s="125"/>
      <c r="BWK363" s="125"/>
      <c r="BWL363" s="125"/>
      <c r="BWM363" s="432"/>
      <c r="BWN363" s="432"/>
      <c r="BWO363" s="125"/>
      <c r="BWP363" s="125"/>
      <c r="BWQ363" s="125"/>
      <c r="BWR363" s="125"/>
      <c r="BWS363" s="125"/>
      <c r="BWT363" s="125"/>
      <c r="BWU363" s="125"/>
      <c r="BWV363" s="125"/>
      <c r="BWW363" s="125"/>
      <c r="BWX363" s="125"/>
      <c r="BWY363" s="125"/>
      <c r="BWZ363" s="125"/>
      <c r="BXA363" s="125"/>
      <c r="BXB363" s="125"/>
      <c r="BXC363" s="125"/>
      <c r="BXD363" s="125"/>
      <c r="BXE363" s="125"/>
      <c r="BXF363" s="125"/>
      <c r="BXG363" s="125"/>
      <c r="BXH363" s="125"/>
      <c r="BXI363" s="125"/>
      <c r="BXJ363" s="125"/>
      <c r="BXK363" s="125"/>
      <c r="BXL363" s="125"/>
      <c r="BXM363" s="432"/>
      <c r="BXN363" s="432"/>
      <c r="BXO363" s="125"/>
      <c r="BXP363" s="125"/>
      <c r="BXQ363" s="125"/>
      <c r="BXR363" s="125"/>
      <c r="BXS363" s="125"/>
      <c r="BXT363" s="125"/>
      <c r="BXU363" s="125"/>
      <c r="BXV363" s="125"/>
      <c r="BXW363" s="125"/>
      <c r="BXX363" s="125"/>
      <c r="BXY363" s="125"/>
      <c r="BXZ363" s="125"/>
      <c r="BYA363" s="125"/>
      <c r="BYB363" s="125"/>
      <c r="BYC363" s="125"/>
      <c r="BYD363" s="125"/>
      <c r="BYE363" s="125"/>
      <c r="BYF363" s="125"/>
      <c r="BYG363" s="125"/>
      <c r="BYH363" s="125"/>
      <c r="BYI363" s="125"/>
      <c r="BYJ363" s="125"/>
      <c r="BYK363" s="125"/>
      <c r="BYL363" s="125"/>
      <c r="BYM363" s="432"/>
      <c r="BYN363" s="432"/>
      <c r="BYO363" s="125"/>
      <c r="BYP363" s="125"/>
      <c r="BYQ363" s="125"/>
      <c r="BYR363" s="125"/>
      <c r="BYS363" s="125"/>
      <c r="BYT363" s="125"/>
      <c r="BYU363" s="125"/>
      <c r="BYV363" s="125"/>
      <c r="BYW363" s="125"/>
      <c r="BYX363" s="125"/>
      <c r="BYY363" s="125"/>
      <c r="BYZ363" s="125"/>
      <c r="BZA363" s="125"/>
      <c r="BZB363" s="125"/>
      <c r="BZC363" s="125"/>
      <c r="BZD363" s="125"/>
      <c r="BZE363" s="125"/>
      <c r="BZF363" s="125"/>
      <c r="BZG363" s="125"/>
      <c r="BZH363" s="125"/>
      <c r="BZI363" s="125"/>
      <c r="BZJ363" s="125"/>
      <c r="BZK363" s="125"/>
      <c r="BZL363" s="125"/>
      <c r="BZM363" s="432"/>
      <c r="BZN363" s="432"/>
      <c r="BZO363" s="125"/>
      <c r="BZP363" s="125"/>
      <c r="BZQ363" s="125"/>
      <c r="BZR363" s="125"/>
      <c r="BZS363" s="125"/>
      <c r="BZT363" s="125"/>
      <c r="BZU363" s="125"/>
      <c r="BZV363" s="125"/>
      <c r="BZW363" s="125"/>
      <c r="BZX363" s="125"/>
      <c r="BZY363" s="125"/>
      <c r="BZZ363" s="125"/>
      <c r="CAA363" s="125"/>
      <c r="CAB363" s="125"/>
      <c r="CAC363" s="125"/>
      <c r="CAD363" s="125"/>
      <c r="CAE363" s="125"/>
      <c r="CAF363" s="125"/>
      <c r="CAG363" s="125"/>
      <c r="CAH363" s="125"/>
      <c r="CAI363" s="125"/>
      <c r="CAJ363" s="125"/>
      <c r="CAK363" s="125"/>
      <c r="CAL363" s="125"/>
      <c r="CAM363" s="432"/>
      <c r="CAN363" s="432"/>
      <c r="CAO363" s="125"/>
      <c r="CAP363" s="125"/>
      <c r="CAQ363" s="125"/>
      <c r="CAR363" s="125"/>
      <c r="CAS363" s="125"/>
      <c r="CAT363" s="125"/>
      <c r="CAU363" s="125"/>
      <c r="CAV363" s="125"/>
      <c r="CAW363" s="125"/>
      <c r="CAX363" s="125"/>
      <c r="CAY363" s="125"/>
      <c r="CAZ363" s="125"/>
      <c r="CBA363" s="125"/>
      <c r="CBB363" s="125"/>
      <c r="CBC363" s="125"/>
      <c r="CBD363" s="125"/>
      <c r="CBE363" s="125"/>
      <c r="CBF363" s="125"/>
      <c r="CBG363" s="125"/>
      <c r="CBH363" s="125"/>
      <c r="CBI363" s="125"/>
      <c r="CBJ363" s="125"/>
      <c r="CBK363" s="125"/>
      <c r="CBL363" s="125"/>
      <c r="CBM363" s="432"/>
      <c r="CBN363" s="432"/>
      <c r="CBO363" s="125"/>
      <c r="CBP363" s="125"/>
      <c r="CBQ363" s="125"/>
      <c r="CBR363" s="125"/>
      <c r="CBS363" s="125"/>
      <c r="CBT363" s="125"/>
      <c r="CBU363" s="125"/>
      <c r="CBV363" s="125"/>
      <c r="CBW363" s="125"/>
      <c r="CBX363" s="125"/>
      <c r="CBY363" s="125"/>
      <c r="CBZ363" s="125"/>
      <c r="CCA363" s="125"/>
      <c r="CCB363" s="125"/>
      <c r="CCC363" s="125"/>
      <c r="CCD363" s="125"/>
      <c r="CCE363" s="125"/>
      <c r="CCF363" s="125"/>
      <c r="CCG363" s="125"/>
      <c r="CCH363" s="125"/>
      <c r="CCI363" s="125"/>
      <c r="CCJ363" s="125"/>
      <c r="CCK363" s="125"/>
      <c r="CCL363" s="125"/>
      <c r="CCM363" s="432"/>
      <c r="CCN363" s="432"/>
      <c r="CCO363" s="125"/>
      <c r="CCP363" s="125"/>
      <c r="CCQ363" s="125"/>
      <c r="CCR363" s="125"/>
      <c r="CCS363" s="125"/>
      <c r="CCT363" s="125"/>
      <c r="CCU363" s="125"/>
      <c r="CCV363" s="125"/>
      <c r="CCW363" s="125"/>
      <c r="CCX363" s="125"/>
      <c r="CCY363" s="125"/>
      <c r="CCZ363" s="125"/>
      <c r="CDA363" s="125"/>
      <c r="CDB363" s="125"/>
      <c r="CDC363" s="125"/>
      <c r="CDD363" s="125"/>
      <c r="CDE363" s="125"/>
      <c r="CDF363" s="125"/>
      <c r="CDG363" s="125"/>
      <c r="CDH363" s="125"/>
      <c r="CDI363" s="125"/>
      <c r="CDJ363" s="125"/>
      <c r="CDK363" s="125"/>
      <c r="CDL363" s="125"/>
      <c r="CDM363" s="432"/>
      <c r="CDN363" s="432"/>
      <c r="CDO363" s="125"/>
      <c r="CDP363" s="125"/>
      <c r="CDQ363" s="125"/>
      <c r="CDR363" s="125"/>
      <c r="CDS363" s="125"/>
      <c r="CDT363" s="125"/>
      <c r="CDU363" s="125"/>
      <c r="CDV363" s="125"/>
      <c r="CDW363" s="125"/>
      <c r="CDX363" s="125"/>
      <c r="CDY363" s="125"/>
      <c r="CDZ363" s="125"/>
      <c r="CEA363" s="125"/>
      <c r="CEB363" s="125"/>
      <c r="CEC363" s="125"/>
      <c r="CED363" s="125"/>
      <c r="CEE363" s="125"/>
      <c r="CEF363" s="125"/>
      <c r="CEG363" s="125"/>
      <c r="CEH363" s="125"/>
      <c r="CEI363" s="125"/>
      <c r="CEJ363" s="125"/>
      <c r="CEK363" s="125"/>
      <c r="CEL363" s="125"/>
      <c r="CEM363" s="432"/>
      <c r="CEN363" s="432"/>
      <c r="CEO363" s="125"/>
      <c r="CEP363" s="125"/>
      <c r="CEQ363" s="125"/>
      <c r="CER363" s="125"/>
      <c r="CES363" s="125"/>
      <c r="CET363" s="125"/>
      <c r="CEU363" s="125"/>
      <c r="CEV363" s="125"/>
      <c r="CEW363" s="125"/>
      <c r="CEX363" s="125"/>
      <c r="CEY363" s="125"/>
      <c r="CEZ363" s="125"/>
      <c r="CFA363" s="125"/>
      <c r="CFB363" s="125"/>
      <c r="CFC363" s="125"/>
      <c r="CFD363" s="125"/>
      <c r="CFE363" s="125"/>
      <c r="CFF363" s="125"/>
      <c r="CFG363" s="125"/>
      <c r="CFH363" s="125"/>
      <c r="CFI363" s="125"/>
      <c r="CFJ363" s="125"/>
      <c r="CFK363" s="125"/>
      <c r="CFL363" s="125"/>
      <c r="CFM363" s="432"/>
      <c r="CFN363" s="432"/>
      <c r="CFO363" s="125"/>
      <c r="CFP363" s="125"/>
      <c r="CFQ363" s="125"/>
      <c r="CFR363" s="125"/>
      <c r="CFS363" s="125"/>
      <c r="CFT363" s="125"/>
      <c r="CFU363" s="125"/>
      <c r="CFV363" s="125"/>
      <c r="CFW363" s="125"/>
      <c r="CFX363" s="125"/>
      <c r="CFY363" s="125"/>
      <c r="CFZ363" s="125"/>
      <c r="CGA363" s="125"/>
      <c r="CGB363" s="125"/>
      <c r="CGC363" s="125"/>
      <c r="CGD363" s="125"/>
      <c r="CGE363" s="125"/>
      <c r="CGF363" s="125"/>
      <c r="CGG363" s="125"/>
      <c r="CGH363" s="125"/>
      <c r="CGI363" s="125"/>
      <c r="CGJ363" s="125"/>
      <c r="CGK363" s="125"/>
      <c r="CGL363" s="125"/>
      <c r="CGM363" s="432"/>
      <c r="CGN363" s="432"/>
      <c r="CGO363" s="125"/>
      <c r="CGP363" s="125"/>
      <c r="CGQ363" s="125"/>
      <c r="CGR363" s="125"/>
      <c r="CGS363" s="125"/>
      <c r="CGT363" s="125"/>
      <c r="CGU363" s="125"/>
      <c r="CGV363" s="125"/>
      <c r="CGW363" s="125"/>
      <c r="CGX363" s="125"/>
      <c r="CGY363" s="125"/>
      <c r="CGZ363" s="125"/>
      <c r="CHA363" s="125"/>
      <c r="CHB363" s="125"/>
      <c r="CHC363" s="125"/>
      <c r="CHD363" s="125"/>
      <c r="CHE363" s="125"/>
      <c r="CHF363" s="125"/>
      <c r="CHG363" s="125"/>
      <c r="CHH363" s="125"/>
      <c r="CHI363" s="125"/>
      <c r="CHJ363" s="125"/>
      <c r="CHK363" s="125"/>
      <c r="CHL363" s="125"/>
      <c r="CHM363" s="432"/>
      <c r="CHN363" s="432"/>
      <c r="CHO363" s="125"/>
      <c r="CHP363" s="125"/>
      <c r="CHQ363" s="125"/>
      <c r="CHR363" s="125"/>
      <c r="CHS363" s="125"/>
      <c r="CHT363" s="125"/>
      <c r="CHU363" s="125"/>
      <c r="CHV363" s="125"/>
      <c r="CHW363" s="125"/>
      <c r="CHX363" s="125"/>
      <c r="CHY363" s="125"/>
      <c r="CHZ363" s="125"/>
      <c r="CIA363" s="125"/>
      <c r="CIB363" s="125"/>
      <c r="CIC363" s="125"/>
      <c r="CID363" s="125"/>
      <c r="CIE363" s="125"/>
      <c r="CIF363" s="125"/>
      <c r="CIG363" s="125"/>
      <c r="CIH363" s="125"/>
      <c r="CII363" s="125"/>
      <c r="CIJ363" s="125"/>
      <c r="CIK363" s="125"/>
      <c r="CIL363" s="125"/>
      <c r="CIM363" s="432"/>
      <c r="CIN363" s="432"/>
      <c r="CIO363" s="125"/>
      <c r="CIP363" s="125"/>
      <c r="CIQ363" s="125"/>
      <c r="CIR363" s="125"/>
      <c r="CIS363" s="125"/>
      <c r="CIT363" s="125"/>
      <c r="CIU363" s="125"/>
      <c r="CIV363" s="125"/>
      <c r="CIW363" s="125"/>
      <c r="CIX363" s="125"/>
      <c r="CIY363" s="125"/>
      <c r="CIZ363" s="125"/>
      <c r="CJA363" s="125"/>
      <c r="CJB363" s="125"/>
      <c r="CJC363" s="125"/>
      <c r="CJD363" s="125"/>
      <c r="CJE363" s="125"/>
      <c r="CJF363" s="125"/>
      <c r="CJG363" s="125"/>
      <c r="CJH363" s="125"/>
      <c r="CJI363" s="125"/>
      <c r="CJJ363" s="125"/>
      <c r="CJK363" s="125"/>
      <c r="CJL363" s="125"/>
      <c r="CJM363" s="432"/>
      <c r="CJN363" s="432"/>
      <c r="CJO363" s="125"/>
      <c r="CJP363" s="125"/>
      <c r="CJQ363" s="125"/>
      <c r="CJR363" s="125"/>
      <c r="CJS363" s="125"/>
      <c r="CJT363" s="125"/>
      <c r="CJU363" s="125"/>
      <c r="CJV363" s="125"/>
      <c r="CJW363" s="125"/>
      <c r="CJX363" s="125"/>
      <c r="CJY363" s="125"/>
      <c r="CJZ363" s="125"/>
      <c r="CKA363" s="125"/>
      <c r="CKB363" s="125"/>
      <c r="CKC363" s="125"/>
      <c r="CKD363" s="125"/>
      <c r="CKE363" s="125"/>
      <c r="CKF363" s="125"/>
      <c r="CKG363" s="125"/>
      <c r="CKH363" s="125"/>
      <c r="CKI363" s="125"/>
      <c r="CKJ363" s="125"/>
      <c r="CKK363" s="125"/>
      <c r="CKL363" s="125"/>
      <c r="CKM363" s="432"/>
      <c r="CKN363" s="432"/>
      <c r="CKO363" s="125"/>
      <c r="CKP363" s="125"/>
      <c r="CKQ363" s="125"/>
      <c r="CKR363" s="125"/>
      <c r="CKS363" s="125"/>
      <c r="CKT363" s="125"/>
      <c r="CKU363" s="125"/>
      <c r="CKV363" s="125"/>
      <c r="CKW363" s="125"/>
      <c r="CKX363" s="125"/>
      <c r="CKY363" s="125"/>
      <c r="CKZ363" s="125"/>
      <c r="CLA363" s="125"/>
      <c r="CLB363" s="125"/>
      <c r="CLC363" s="125"/>
      <c r="CLD363" s="125"/>
      <c r="CLE363" s="125"/>
      <c r="CLF363" s="125"/>
      <c r="CLG363" s="125"/>
      <c r="CLH363" s="125"/>
      <c r="CLI363" s="125"/>
      <c r="CLJ363" s="125"/>
      <c r="CLK363" s="125"/>
      <c r="CLL363" s="125"/>
      <c r="CLM363" s="432"/>
      <c r="CLN363" s="432"/>
      <c r="CLO363" s="125"/>
      <c r="CLP363" s="125"/>
      <c r="CLQ363" s="125"/>
      <c r="CLR363" s="125"/>
      <c r="CLS363" s="125"/>
      <c r="CLT363" s="125"/>
      <c r="CLU363" s="125"/>
      <c r="CLV363" s="125"/>
      <c r="CLW363" s="125"/>
      <c r="CLX363" s="125"/>
      <c r="CLY363" s="125"/>
      <c r="CLZ363" s="125"/>
      <c r="CMA363" s="125"/>
      <c r="CMB363" s="125"/>
      <c r="CMC363" s="125"/>
      <c r="CMD363" s="125"/>
      <c r="CME363" s="125"/>
      <c r="CMF363" s="125"/>
      <c r="CMG363" s="125"/>
      <c r="CMH363" s="125"/>
      <c r="CMI363" s="125"/>
      <c r="CMJ363" s="125"/>
      <c r="CMK363" s="125"/>
      <c r="CML363" s="125"/>
      <c r="CMM363" s="432"/>
      <c r="CMN363" s="432"/>
      <c r="CMO363" s="125"/>
      <c r="CMP363" s="125"/>
      <c r="CMQ363" s="125"/>
      <c r="CMR363" s="125"/>
      <c r="CMS363" s="125"/>
      <c r="CMT363" s="125"/>
      <c r="CMU363" s="125"/>
      <c r="CMV363" s="125"/>
      <c r="CMW363" s="125"/>
      <c r="CMX363" s="125"/>
      <c r="CMY363" s="125"/>
      <c r="CMZ363" s="125"/>
      <c r="CNA363" s="125"/>
      <c r="CNB363" s="125"/>
      <c r="CNC363" s="125"/>
      <c r="CND363" s="125"/>
      <c r="CNE363" s="125"/>
      <c r="CNF363" s="125"/>
      <c r="CNG363" s="125"/>
      <c r="CNH363" s="125"/>
      <c r="CNI363" s="125"/>
      <c r="CNJ363" s="125"/>
      <c r="CNK363" s="125"/>
      <c r="CNL363" s="125"/>
      <c r="CNM363" s="432"/>
      <c r="CNN363" s="432"/>
      <c r="CNO363" s="125"/>
      <c r="CNP363" s="125"/>
      <c r="CNQ363" s="125"/>
      <c r="CNR363" s="125"/>
      <c r="CNS363" s="125"/>
      <c r="CNT363" s="125"/>
      <c r="CNU363" s="125"/>
      <c r="CNV363" s="125"/>
      <c r="CNW363" s="125"/>
      <c r="CNX363" s="125"/>
      <c r="CNY363" s="125"/>
      <c r="CNZ363" s="125"/>
      <c r="COA363" s="125"/>
      <c r="COB363" s="125"/>
      <c r="COC363" s="125"/>
      <c r="COD363" s="125"/>
      <c r="COE363" s="125"/>
      <c r="COF363" s="125"/>
      <c r="COG363" s="125"/>
      <c r="COH363" s="125"/>
      <c r="COI363" s="125"/>
      <c r="COJ363" s="125"/>
      <c r="COK363" s="125"/>
      <c r="COL363" s="125"/>
      <c r="COM363" s="432"/>
      <c r="CON363" s="432"/>
      <c r="COO363" s="125"/>
      <c r="COP363" s="125"/>
      <c r="COQ363" s="125"/>
      <c r="COR363" s="125"/>
      <c r="COS363" s="125"/>
      <c r="COT363" s="125"/>
      <c r="COU363" s="125"/>
      <c r="COV363" s="125"/>
      <c r="COW363" s="125"/>
      <c r="COX363" s="125"/>
      <c r="COY363" s="125"/>
      <c r="COZ363" s="125"/>
      <c r="CPA363" s="125"/>
      <c r="CPB363" s="125"/>
      <c r="CPC363" s="125"/>
      <c r="CPD363" s="125"/>
      <c r="CPE363" s="125"/>
      <c r="CPF363" s="125"/>
      <c r="CPG363" s="125"/>
      <c r="CPH363" s="125"/>
      <c r="CPI363" s="125"/>
      <c r="CPJ363" s="125"/>
      <c r="CPK363" s="125"/>
      <c r="CPL363" s="125"/>
      <c r="CPM363" s="432"/>
      <c r="CPN363" s="432"/>
      <c r="CPO363" s="125"/>
      <c r="CPP363" s="125"/>
      <c r="CPQ363" s="125"/>
      <c r="CPR363" s="125"/>
      <c r="CPS363" s="125"/>
      <c r="CPT363" s="125"/>
      <c r="CPU363" s="125"/>
      <c r="CPV363" s="125"/>
      <c r="CPW363" s="125"/>
      <c r="CPX363" s="125"/>
      <c r="CPY363" s="125"/>
      <c r="CPZ363" s="125"/>
      <c r="CQA363" s="125"/>
      <c r="CQB363" s="125"/>
      <c r="CQC363" s="125"/>
      <c r="CQD363" s="125"/>
      <c r="CQE363" s="125"/>
      <c r="CQF363" s="125"/>
      <c r="CQG363" s="125"/>
      <c r="CQH363" s="125"/>
      <c r="CQI363" s="125"/>
      <c r="CQJ363" s="125"/>
      <c r="CQK363" s="125"/>
      <c r="CQL363" s="125"/>
      <c r="CQM363" s="432"/>
      <c r="CQN363" s="432"/>
      <c r="CQO363" s="125"/>
      <c r="CQP363" s="125"/>
      <c r="CQQ363" s="125"/>
      <c r="CQR363" s="125"/>
      <c r="CQS363" s="125"/>
      <c r="CQT363" s="125"/>
      <c r="CQU363" s="125"/>
      <c r="CQV363" s="125"/>
      <c r="CQW363" s="125"/>
      <c r="CQX363" s="125"/>
      <c r="CQY363" s="125"/>
      <c r="CQZ363" s="125"/>
      <c r="CRA363" s="125"/>
      <c r="CRB363" s="125"/>
      <c r="CRC363" s="125"/>
      <c r="CRD363" s="125"/>
      <c r="CRE363" s="125"/>
      <c r="CRF363" s="125"/>
      <c r="CRG363" s="125"/>
      <c r="CRH363" s="125"/>
      <c r="CRI363" s="125"/>
      <c r="CRJ363" s="125"/>
      <c r="CRK363" s="125"/>
      <c r="CRL363" s="125"/>
      <c r="CRM363" s="432"/>
      <c r="CRN363" s="432"/>
      <c r="CRO363" s="125"/>
      <c r="CRP363" s="125"/>
      <c r="CRQ363" s="125"/>
      <c r="CRR363" s="125"/>
      <c r="CRS363" s="125"/>
      <c r="CRT363" s="125"/>
      <c r="CRU363" s="125"/>
      <c r="CRV363" s="125"/>
      <c r="CRW363" s="125"/>
      <c r="CRX363" s="125"/>
      <c r="CRY363" s="125"/>
      <c r="CRZ363" s="125"/>
      <c r="CSA363" s="125"/>
      <c r="CSB363" s="125"/>
      <c r="CSC363" s="125"/>
      <c r="CSD363" s="125"/>
      <c r="CSE363" s="125"/>
      <c r="CSF363" s="125"/>
      <c r="CSG363" s="125"/>
      <c r="CSH363" s="125"/>
      <c r="CSI363" s="125"/>
      <c r="CSJ363" s="125"/>
      <c r="CSK363" s="125"/>
      <c r="CSL363" s="125"/>
      <c r="CSM363" s="432"/>
      <c r="CSN363" s="432"/>
      <c r="CSO363" s="125"/>
      <c r="CSP363" s="125"/>
      <c r="CSQ363" s="125"/>
      <c r="CSR363" s="125"/>
      <c r="CSS363" s="125"/>
      <c r="CST363" s="125"/>
      <c r="CSU363" s="125"/>
      <c r="CSV363" s="125"/>
      <c r="CSW363" s="125"/>
      <c r="CSX363" s="125"/>
      <c r="CSY363" s="125"/>
      <c r="CSZ363" s="125"/>
      <c r="CTA363" s="125"/>
      <c r="CTB363" s="125"/>
      <c r="CTC363" s="125"/>
      <c r="CTD363" s="125"/>
      <c r="CTE363" s="125"/>
      <c r="CTF363" s="125"/>
      <c r="CTG363" s="125"/>
      <c r="CTH363" s="125"/>
      <c r="CTI363" s="125"/>
      <c r="CTJ363" s="125"/>
      <c r="CTK363" s="125"/>
      <c r="CTL363" s="125"/>
      <c r="CTM363" s="432"/>
      <c r="CTN363" s="432"/>
      <c r="CTO363" s="125"/>
      <c r="CTP363" s="125"/>
      <c r="CTQ363" s="125"/>
      <c r="CTR363" s="125"/>
      <c r="CTS363" s="125"/>
      <c r="CTT363" s="125"/>
      <c r="CTU363" s="125"/>
      <c r="CTV363" s="125"/>
      <c r="CTW363" s="125"/>
      <c r="CTX363" s="125"/>
      <c r="CTY363" s="125"/>
      <c r="CTZ363" s="125"/>
      <c r="CUA363" s="125"/>
      <c r="CUB363" s="125"/>
      <c r="CUC363" s="125"/>
      <c r="CUD363" s="125"/>
      <c r="CUE363" s="125"/>
      <c r="CUF363" s="125"/>
      <c r="CUG363" s="125"/>
      <c r="CUH363" s="125"/>
      <c r="CUI363" s="125"/>
      <c r="CUJ363" s="125"/>
      <c r="CUK363" s="125"/>
      <c r="CUL363" s="125"/>
      <c r="CUM363" s="432"/>
      <c r="CUN363" s="432"/>
      <c r="CUO363" s="125"/>
      <c r="CUP363" s="125"/>
      <c r="CUQ363" s="125"/>
      <c r="CUR363" s="125"/>
      <c r="CUS363" s="125"/>
      <c r="CUT363" s="125"/>
      <c r="CUU363" s="125"/>
      <c r="CUV363" s="125"/>
      <c r="CUW363" s="125"/>
      <c r="CUX363" s="125"/>
      <c r="CUY363" s="125"/>
      <c r="CUZ363" s="125"/>
      <c r="CVA363" s="125"/>
      <c r="CVB363" s="125"/>
      <c r="CVC363" s="125"/>
      <c r="CVD363" s="125"/>
      <c r="CVE363" s="125"/>
      <c r="CVF363" s="125"/>
      <c r="CVG363" s="125"/>
      <c r="CVH363" s="125"/>
      <c r="CVI363" s="125"/>
      <c r="CVJ363" s="125"/>
      <c r="CVK363" s="125"/>
      <c r="CVL363" s="125"/>
      <c r="CVM363" s="432"/>
      <c r="CVN363" s="432"/>
      <c r="CVO363" s="125"/>
      <c r="CVP363" s="125"/>
      <c r="CVQ363" s="125"/>
      <c r="CVR363" s="125"/>
      <c r="CVS363" s="125"/>
      <c r="CVT363" s="125"/>
      <c r="CVU363" s="125"/>
      <c r="CVV363" s="125"/>
      <c r="CVW363" s="125"/>
      <c r="CVX363" s="125"/>
      <c r="CVY363" s="125"/>
      <c r="CVZ363" s="125"/>
      <c r="CWA363" s="125"/>
      <c r="CWB363" s="125"/>
      <c r="CWC363" s="125"/>
      <c r="CWD363" s="125"/>
      <c r="CWE363" s="125"/>
      <c r="CWF363" s="125"/>
      <c r="CWG363" s="125"/>
      <c r="CWH363" s="125"/>
      <c r="CWI363" s="125"/>
      <c r="CWJ363" s="125"/>
      <c r="CWK363" s="125"/>
      <c r="CWL363" s="125"/>
      <c r="CWM363" s="432"/>
      <c r="CWN363" s="432"/>
      <c r="CWO363" s="125"/>
      <c r="CWP363" s="125"/>
      <c r="CWQ363" s="125"/>
      <c r="CWR363" s="125"/>
      <c r="CWS363" s="125"/>
      <c r="CWT363" s="125"/>
      <c r="CWU363" s="125"/>
      <c r="CWV363" s="125"/>
      <c r="CWW363" s="125"/>
      <c r="CWX363" s="125"/>
      <c r="CWY363" s="125"/>
      <c r="CWZ363" s="125"/>
      <c r="CXA363" s="125"/>
      <c r="CXB363" s="125"/>
      <c r="CXC363" s="125"/>
      <c r="CXD363" s="125"/>
      <c r="CXE363" s="125"/>
      <c r="CXF363" s="125"/>
      <c r="CXG363" s="125"/>
      <c r="CXH363" s="125"/>
      <c r="CXI363" s="125"/>
      <c r="CXJ363" s="125"/>
      <c r="CXK363" s="125"/>
      <c r="CXL363" s="125"/>
      <c r="CXM363" s="432"/>
      <c r="CXN363" s="432"/>
      <c r="CXO363" s="125"/>
      <c r="CXP363" s="125"/>
      <c r="CXQ363" s="125"/>
      <c r="CXR363" s="125"/>
      <c r="CXS363" s="125"/>
      <c r="CXT363" s="125"/>
      <c r="CXU363" s="125"/>
      <c r="CXV363" s="125"/>
      <c r="CXW363" s="125"/>
      <c r="CXX363" s="125"/>
      <c r="CXY363" s="125"/>
      <c r="CXZ363" s="125"/>
      <c r="CYA363" s="125"/>
      <c r="CYB363" s="125"/>
      <c r="CYC363" s="125"/>
      <c r="CYD363" s="125"/>
      <c r="CYE363" s="125"/>
      <c r="CYF363" s="125"/>
      <c r="CYG363" s="125"/>
      <c r="CYH363" s="125"/>
      <c r="CYI363" s="125"/>
      <c r="CYJ363" s="125"/>
      <c r="CYK363" s="125"/>
      <c r="CYL363" s="125"/>
      <c r="CYM363" s="432"/>
      <c r="CYN363" s="432"/>
      <c r="CYO363" s="125"/>
      <c r="CYP363" s="125"/>
      <c r="CYQ363" s="125"/>
      <c r="CYR363" s="125"/>
      <c r="CYS363" s="125"/>
      <c r="CYT363" s="125"/>
      <c r="CYU363" s="125"/>
      <c r="CYV363" s="125"/>
      <c r="CYW363" s="125"/>
      <c r="CYX363" s="125"/>
      <c r="CYY363" s="125"/>
      <c r="CYZ363" s="125"/>
      <c r="CZA363" s="125"/>
      <c r="CZB363" s="125"/>
      <c r="CZC363" s="125"/>
      <c r="CZD363" s="125"/>
      <c r="CZE363" s="125"/>
      <c r="CZF363" s="125"/>
      <c r="CZG363" s="125"/>
      <c r="CZH363" s="125"/>
      <c r="CZI363" s="125"/>
      <c r="CZJ363" s="125"/>
      <c r="CZK363" s="125"/>
      <c r="CZL363" s="125"/>
      <c r="CZM363" s="432"/>
      <c r="CZN363" s="432"/>
      <c r="CZO363" s="125"/>
      <c r="CZP363" s="125"/>
      <c r="CZQ363" s="125"/>
      <c r="CZR363" s="125"/>
      <c r="CZS363" s="125"/>
      <c r="CZT363" s="125"/>
      <c r="CZU363" s="125"/>
      <c r="CZV363" s="125"/>
      <c r="CZW363" s="125"/>
      <c r="CZX363" s="125"/>
      <c r="CZY363" s="125"/>
      <c r="CZZ363" s="125"/>
      <c r="DAA363" s="125"/>
      <c r="DAB363" s="125"/>
      <c r="DAC363" s="125"/>
      <c r="DAD363" s="125"/>
      <c r="DAE363" s="125"/>
      <c r="DAF363" s="125"/>
      <c r="DAG363" s="125"/>
      <c r="DAH363" s="125"/>
      <c r="DAI363" s="125"/>
      <c r="DAJ363" s="125"/>
      <c r="DAK363" s="125"/>
      <c r="DAL363" s="125"/>
      <c r="DAM363" s="432"/>
      <c r="DAN363" s="432"/>
      <c r="DAO363" s="125"/>
      <c r="DAP363" s="125"/>
      <c r="DAQ363" s="125"/>
      <c r="DAR363" s="125"/>
      <c r="DAS363" s="125"/>
      <c r="DAT363" s="125"/>
      <c r="DAU363" s="125"/>
      <c r="DAV363" s="125"/>
      <c r="DAW363" s="125"/>
      <c r="DAX363" s="125"/>
      <c r="DAY363" s="125"/>
      <c r="DAZ363" s="125"/>
      <c r="DBA363" s="125"/>
      <c r="DBB363" s="125"/>
      <c r="DBC363" s="125"/>
      <c r="DBD363" s="125"/>
      <c r="DBE363" s="125"/>
      <c r="DBF363" s="125"/>
      <c r="DBG363" s="125"/>
      <c r="DBH363" s="125"/>
      <c r="DBI363" s="125"/>
      <c r="DBJ363" s="125"/>
      <c r="DBK363" s="125"/>
      <c r="DBL363" s="125"/>
      <c r="DBM363" s="432"/>
      <c r="DBN363" s="432"/>
      <c r="DBO363" s="125"/>
      <c r="DBP363" s="125"/>
      <c r="DBQ363" s="125"/>
      <c r="DBR363" s="125"/>
      <c r="DBS363" s="125"/>
      <c r="DBT363" s="125"/>
      <c r="DBU363" s="125"/>
      <c r="DBV363" s="125"/>
      <c r="DBW363" s="125"/>
      <c r="DBX363" s="125"/>
      <c r="DBY363" s="125"/>
      <c r="DBZ363" s="125"/>
      <c r="DCA363" s="125"/>
      <c r="DCB363" s="125"/>
      <c r="DCC363" s="125"/>
      <c r="DCD363" s="125"/>
      <c r="DCE363" s="125"/>
      <c r="DCF363" s="125"/>
      <c r="DCG363" s="125"/>
      <c r="DCH363" s="125"/>
      <c r="DCI363" s="125"/>
      <c r="DCJ363" s="125"/>
      <c r="DCK363" s="125"/>
      <c r="DCL363" s="125"/>
      <c r="DCM363" s="432"/>
      <c r="DCN363" s="432"/>
      <c r="DCO363" s="125"/>
      <c r="DCP363" s="125"/>
      <c r="DCQ363" s="125"/>
      <c r="DCR363" s="125"/>
      <c r="DCS363" s="125"/>
      <c r="DCT363" s="125"/>
      <c r="DCU363" s="125"/>
      <c r="DCV363" s="125"/>
      <c r="DCW363" s="125"/>
      <c r="DCX363" s="125"/>
      <c r="DCY363" s="125"/>
      <c r="DCZ363" s="125"/>
      <c r="DDA363" s="125"/>
      <c r="DDB363" s="125"/>
      <c r="DDC363" s="125"/>
      <c r="DDD363" s="125"/>
      <c r="DDE363" s="125"/>
      <c r="DDF363" s="125"/>
      <c r="DDG363" s="125"/>
      <c r="DDH363" s="125"/>
      <c r="DDI363" s="125"/>
      <c r="DDJ363" s="125"/>
      <c r="DDK363" s="125"/>
      <c r="DDL363" s="125"/>
      <c r="DDM363" s="432"/>
      <c r="DDN363" s="432"/>
      <c r="DDO363" s="125"/>
      <c r="DDP363" s="125"/>
      <c r="DDQ363" s="125"/>
      <c r="DDR363" s="125"/>
      <c r="DDS363" s="125"/>
      <c r="DDT363" s="125"/>
      <c r="DDU363" s="125"/>
      <c r="DDV363" s="125"/>
      <c r="DDW363" s="125"/>
      <c r="DDX363" s="125"/>
      <c r="DDY363" s="125"/>
      <c r="DDZ363" s="125"/>
      <c r="DEA363" s="125"/>
      <c r="DEB363" s="125"/>
      <c r="DEC363" s="125"/>
      <c r="DED363" s="125"/>
      <c r="DEE363" s="125"/>
      <c r="DEF363" s="125"/>
      <c r="DEG363" s="125"/>
      <c r="DEH363" s="125"/>
      <c r="DEI363" s="125"/>
      <c r="DEJ363" s="125"/>
      <c r="DEK363" s="125"/>
      <c r="DEL363" s="125"/>
      <c r="DEM363" s="432"/>
      <c r="DEN363" s="432"/>
      <c r="DEO363" s="125"/>
      <c r="DEP363" s="125"/>
      <c r="DEQ363" s="125"/>
      <c r="DER363" s="125"/>
      <c r="DES363" s="125"/>
      <c r="DET363" s="125"/>
      <c r="DEU363" s="125"/>
      <c r="DEV363" s="125"/>
      <c r="DEW363" s="125"/>
      <c r="DEX363" s="125"/>
      <c r="DEY363" s="125"/>
      <c r="DEZ363" s="125"/>
      <c r="DFA363" s="125"/>
      <c r="DFB363" s="125"/>
      <c r="DFC363" s="125"/>
      <c r="DFD363" s="125"/>
      <c r="DFE363" s="125"/>
      <c r="DFF363" s="125"/>
      <c r="DFG363" s="125"/>
      <c r="DFH363" s="125"/>
      <c r="DFI363" s="125"/>
      <c r="DFJ363" s="125"/>
      <c r="DFK363" s="125"/>
      <c r="DFL363" s="125"/>
      <c r="DFM363" s="432"/>
      <c r="DFN363" s="432"/>
      <c r="DFO363" s="125"/>
      <c r="DFP363" s="125"/>
      <c r="DFQ363" s="125"/>
      <c r="DFR363" s="125"/>
      <c r="DFS363" s="125"/>
      <c r="DFT363" s="125"/>
      <c r="DFU363" s="125"/>
      <c r="DFV363" s="125"/>
      <c r="DFW363" s="125"/>
      <c r="DFX363" s="125"/>
      <c r="DFY363" s="125"/>
      <c r="DFZ363" s="125"/>
      <c r="DGA363" s="125"/>
      <c r="DGB363" s="125"/>
      <c r="DGC363" s="125"/>
      <c r="DGD363" s="125"/>
      <c r="DGE363" s="125"/>
      <c r="DGF363" s="125"/>
      <c r="DGG363" s="125"/>
      <c r="DGH363" s="125"/>
      <c r="DGI363" s="125"/>
      <c r="DGJ363" s="125"/>
      <c r="DGK363" s="125"/>
      <c r="DGL363" s="125"/>
      <c r="DGM363" s="432"/>
      <c r="DGN363" s="432"/>
      <c r="DGO363" s="125"/>
      <c r="DGP363" s="125"/>
      <c r="DGQ363" s="125"/>
      <c r="DGR363" s="125"/>
      <c r="DGS363" s="125"/>
      <c r="DGT363" s="125"/>
      <c r="DGU363" s="125"/>
      <c r="DGV363" s="125"/>
      <c r="DGW363" s="125"/>
      <c r="DGX363" s="125"/>
      <c r="DGY363" s="125"/>
      <c r="DGZ363" s="125"/>
      <c r="DHA363" s="125"/>
      <c r="DHB363" s="125"/>
      <c r="DHC363" s="125"/>
      <c r="DHD363" s="125"/>
      <c r="DHE363" s="125"/>
      <c r="DHF363" s="125"/>
      <c r="DHG363" s="125"/>
      <c r="DHH363" s="125"/>
      <c r="DHI363" s="125"/>
      <c r="DHJ363" s="125"/>
      <c r="DHK363" s="125"/>
      <c r="DHL363" s="125"/>
      <c r="DHM363" s="432"/>
      <c r="DHN363" s="432"/>
      <c r="DHO363" s="125"/>
      <c r="DHP363" s="125"/>
      <c r="DHQ363" s="125"/>
      <c r="DHR363" s="125"/>
      <c r="DHS363" s="125"/>
      <c r="DHT363" s="125"/>
      <c r="DHU363" s="125"/>
      <c r="DHV363" s="125"/>
      <c r="DHW363" s="125"/>
      <c r="DHX363" s="125"/>
      <c r="DHY363" s="125"/>
      <c r="DHZ363" s="125"/>
      <c r="DIA363" s="125"/>
      <c r="DIB363" s="125"/>
      <c r="DIC363" s="125"/>
      <c r="DID363" s="125"/>
      <c r="DIE363" s="125"/>
      <c r="DIF363" s="125"/>
      <c r="DIG363" s="125"/>
      <c r="DIH363" s="125"/>
      <c r="DII363" s="125"/>
      <c r="DIJ363" s="125"/>
      <c r="DIK363" s="125"/>
      <c r="DIL363" s="125"/>
      <c r="DIM363" s="432"/>
      <c r="DIN363" s="432"/>
      <c r="DIO363" s="125"/>
      <c r="DIP363" s="125"/>
      <c r="DIQ363" s="125"/>
      <c r="DIR363" s="125"/>
      <c r="DIS363" s="125"/>
      <c r="DIT363" s="125"/>
      <c r="DIU363" s="125"/>
      <c r="DIV363" s="125"/>
      <c r="DIW363" s="125"/>
      <c r="DIX363" s="125"/>
      <c r="DIY363" s="125"/>
      <c r="DIZ363" s="125"/>
      <c r="DJA363" s="125"/>
      <c r="DJB363" s="125"/>
      <c r="DJC363" s="125"/>
      <c r="DJD363" s="125"/>
      <c r="DJE363" s="125"/>
      <c r="DJF363" s="125"/>
      <c r="DJG363" s="125"/>
      <c r="DJH363" s="125"/>
      <c r="DJI363" s="125"/>
      <c r="DJJ363" s="125"/>
      <c r="DJK363" s="125"/>
      <c r="DJL363" s="125"/>
      <c r="DJM363" s="432"/>
      <c r="DJN363" s="432"/>
      <c r="DJO363" s="125"/>
      <c r="DJP363" s="125"/>
      <c r="DJQ363" s="125"/>
      <c r="DJR363" s="125"/>
      <c r="DJS363" s="125"/>
      <c r="DJT363" s="125"/>
      <c r="DJU363" s="125"/>
      <c r="DJV363" s="125"/>
      <c r="DJW363" s="125"/>
      <c r="DJX363" s="125"/>
      <c r="DJY363" s="125"/>
      <c r="DJZ363" s="125"/>
      <c r="DKA363" s="125"/>
      <c r="DKB363" s="125"/>
      <c r="DKC363" s="125"/>
      <c r="DKD363" s="125"/>
      <c r="DKE363" s="125"/>
      <c r="DKF363" s="125"/>
      <c r="DKG363" s="125"/>
      <c r="DKH363" s="125"/>
      <c r="DKI363" s="125"/>
      <c r="DKJ363" s="125"/>
      <c r="DKK363" s="125"/>
      <c r="DKL363" s="125"/>
      <c r="DKM363" s="432"/>
      <c r="DKN363" s="432"/>
      <c r="DKO363" s="125"/>
      <c r="DKP363" s="125"/>
      <c r="DKQ363" s="125"/>
      <c r="DKR363" s="125"/>
      <c r="DKS363" s="125"/>
      <c r="DKT363" s="125"/>
      <c r="DKU363" s="125"/>
      <c r="DKV363" s="125"/>
      <c r="DKW363" s="125"/>
      <c r="DKX363" s="125"/>
      <c r="DKY363" s="125"/>
      <c r="DKZ363" s="125"/>
      <c r="DLA363" s="125"/>
      <c r="DLB363" s="125"/>
      <c r="DLC363" s="125"/>
      <c r="DLD363" s="125"/>
      <c r="DLE363" s="125"/>
      <c r="DLF363" s="125"/>
      <c r="DLG363" s="125"/>
      <c r="DLH363" s="125"/>
      <c r="DLI363" s="125"/>
      <c r="DLJ363" s="125"/>
      <c r="DLK363" s="125"/>
      <c r="DLL363" s="125"/>
      <c r="DLM363" s="432"/>
      <c r="DLN363" s="432"/>
      <c r="DLO363" s="125"/>
      <c r="DLP363" s="125"/>
      <c r="DLQ363" s="125"/>
      <c r="DLR363" s="125"/>
      <c r="DLS363" s="125"/>
      <c r="DLT363" s="125"/>
      <c r="DLU363" s="125"/>
      <c r="DLV363" s="125"/>
      <c r="DLW363" s="125"/>
      <c r="DLX363" s="125"/>
      <c r="DLY363" s="125"/>
      <c r="DLZ363" s="125"/>
      <c r="DMA363" s="125"/>
      <c r="DMB363" s="125"/>
      <c r="DMC363" s="125"/>
      <c r="DMD363" s="125"/>
      <c r="DME363" s="125"/>
      <c r="DMF363" s="125"/>
      <c r="DMG363" s="125"/>
      <c r="DMH363" s="125"/>
      <c r="DMI363" s="125"/>
      <c r="DMJ363" s="125"/>
      <c r="DMK363" s="125"/>
      <c r="DML363" s="125"/>
      <c r="DMM363" s="432"/>
      <c r="DMN363" s="432"/>
      <c r="DMO363" s="125"/>
      <c r="DMP363" s="125"/>
      <c r="DMQ363" s="125"/>
      <c r="DMR363" s="125"/>
      <c r="DMS363" s="125"/>
      <c r="DMT363" s="125"/>
      <c r="DMU363" s="125"/>
      <c r="DMV363" s="125"/>
      <c r="DMW363" s="125"/>
      <c r="DMX363" s="125"/>
      <c r="DMY363" s="125"/>
      <c r="DMZ363" s="125"/>
      <c r="DNA363" s="125"/>
      <c r="DNB363" s="125"/>
      <c r="DNC363" s="125"/>
      <c r="DND363" s="125"/>
      <c r="DNE363" s="125"/>
      <c r="DNF363" s="125"/>
      <c r="DNG363" s="125"/>
      <c r="DNH363" s="125"/>
      <c r="DNI363" s="125"/>
      <c r="DNJ363" s="125"/>
      <c r="DNK363" s="125"/>
      <c r="DNL363" s="125"/>
      <c r="DNM363" s="432"/>
      <c r="DNN363" s="432"/>
      <c r="DNO363" s="125"/>
      <c r="DNP363" s="125"/>
      <c r="DNQ363" s="125"/>
      <c r="DNR363" s="125"/>
      <c r="DNS363" s="125"/>
      <c r="DNT363" s="125"/>
      <c r="DNU363" s="125"/>
      <c r="DNV363" s="125"/>
      <c r="DNW363" s="125"/>
      <c r="DNX363" s="125"/>
      <c r="DNY363" s="125"/>
      <c r="DNZ363" s="125"/>
      <c r="DOA363" s="125"/>
      <c r="DOB363" s="125"/>
      <c r="DOC363" s="125"/>
      <c r="DOD363" s="125"/>
      <c r="DOE363" s="125"/>
      <c r="DOF363" s="125"/>
      <c r="DOG363" s="125"/>
      <c r="DOH363" s="125"/>
      <c r="DOI363" s="125"/>
      <c r="DOJ363" s="125"/>
      <c r="DOK363" s="125"/>
      <c r="DOL363" s="125"/>
      <c r="DOM363" s="432"/>
      <c r="DON363" s="432"/>
      <c r="DOO363" s="125"/>
      <c r="DOP363" s="125"/>
      <c r="DOQ363" s="125"/>
      <c r="DOR363" s="125"/>
      <c r="DOS363" s="125"/>
      <c r="DOT363" s="125"/>
      <c r="DOU363" s="125"/>
      <c r="DOV363" s="125"/>
      <c r="DOW363" s="125"/>
      <c r="DOX363" s="125"/>
      <c r="DOY363" s="125"/>
      <c r="DOZ363" s="125"/>
      <c r="DPA363" s="125"/>
      <c r="DPB363" s="125"/>
      <c r="DPC363" s="125"/>
      <c r="DPD363" s="125"/>
      <c r="DPE363" s="125"/>
      <c r="DPF363" s="125"/>
      <c r="DPG363" s="125"/>
      <c r="DPH363" s="125"/>
      <c r="DPI363" s="125"/>
      <c r="DPJ363" s="125"/>
      <c r="DPK363" s="125"/>
      <c r="DPL363" s="125"/>
      <c r="DPM363" s="432"/>
      <c r="DPN363" s="432"/>
      <c r="DPO363" s="125"/>
      <c r="DPP363" s="125"/>
      <c r="DPQ363" s="125"/>
      <c r="DPR363" s="125"/>
      <c r="DPS363" s="125"/>
      <c r="DPT363" s="125"/>
      <c r="DPU363" s="125"/>
      <c r="DPV363" s="125"/>
      <c r="DPW363" s="125"/>
      <c r="DPX363" s="125"/>
      <c r="DPY363" s="125"/>
      <c r="DPZ363" s="125"/>
      <c r="DQA363" s="125"/>
      <c r="DQB363" s="125"/>
      <c r="DQC363" s="125"/>
      <c r="DQD363" s="125"/>
      <c r="DQE363" s="125"/>
      <c r="DQF363" s="125"/>
      <c r="DQG363" s="125"/>
      <c r="DQH363" s="125"/>
      <c r="DQI363" s="125"/>
      <c r="DQJ363" s="125"/>
      <c r="DQK363" s="125"/>
      <c r="DQL363" s="125"/>
      <c r="DQM363" s="432"/>
      <c r="DQN363" s="432"/>
      <c r="DQO363" s="125"/>
      <c r="DQP363" s="125"/>
      <c r="DQQ363" s="125"/>
      <c r="DQR363" s="125"/>
      <c r="DQS363" s="125"/>
      <c r="DQT363" s="125"/>
      <c r="DQU363" s="125"/>
      <c r="DQV363" s="125"/>
      <c r="DQW363" s="125"/>
      <c r="DQX363" s="125"/>
      <c r="DQY363" s="125"/>
      <c r="DQZ363" s="125"/>
      <c r="DRA363" s="125"/>
      <c r="DRB363" s="125"/>
      <c r="DRC363" s="125"/>
      <c r="DRD363" s="125"/>
      <c r="DRE363" s="125"/>
      <c r="DRF363" s="125"/>
      <c r="DRG363" s="125"/>
      <c r="DRH363" s="125"/>
      <c r="DRI363" s="125"/>
      <c r="DRJ363" s="125"/>
      <c r="DRK363" s="125"/>
      <c r="DRL363" s="125"/>
      <c r="DRM363" s="432"/>
      <c r="DRN363" s="432"/>
      <c r="DRO363" s="125"/>
      <c r="DRP363" s="125"/>
      <c r="DRQ363" s="125"/>
      <c r="DRR363" s="125"/>
      <c r="DRS363" s="125"/>
      <c r="DRT363" s="125"/>
      <c r="DRU363" s="125"/>
      <c r="DRV363" s="125"/>
      <c r="DRW363" s="125"/>
      <c r="DRX363" s="125"/>
      <c r="DRY363" s="125"/>
      <c r="DRZ363" s="125"/>
      <c r="DSA363" s="125"/>
      <c r="DSB363" s="125"/>
      <c r="DSC363" s="125"/>
      <c r="DSD363" s="125"/>
      <c r="DSE363" s="125"/>
      <c r="DSF363" s="125"/>
      <c r="DSG363" s="125"/>
      <c r="DSH363" s="125"/>
      <c r="DSI363" s="125"/>
      <c r="DSJ363" s="125"/>
      <c r="DSK363" s="125"/>
      <c r="DSL363" s="125"/>
      <c r="DSM363" s="432"/>
      <c r="DSN363" s="432"/>
      <c r="DSO363" s="125"/>
      <c r="DSP363" s="125"/>
      <c r="DSQ363" s="125"/>
      <c r="DSR363" s="125"/>
      <c r="DSS363" s="125"/>
      <c r="DST363" s="125"/>
      <c r="DSU363" s="125"/>
      <c r="DSV363" s="125"/>
      <c r="DSW363" s="125"/>
      <c r="DSX363" s="125"/>
      <c r="DSY363" s="125"/>
      <c r="DSZ363" s="125"/>
      <c r="DTA363" s="125"/>
      <c r="DTB363" s="125"/>
      <c r="DTC363" s="125"/>
      <c r="DTD363" s="125"/>
      <c r="DTE363" s="125"/>
      <c r="DTF363" s="125"/>
      <c r="DTG363" s="125"/>
      <c r="DTH363" s="125"/>
      <c r="DTI363" s="125"/>
      <c r="DTJ363" s="125"/>
      <c r="DTK363" s="125"/>
      <c r="DTL363" s="125"/>
      <c r="DTM363" s="432"/>
      <c r="DTN363" s="432"/>
      <c r="DTO363" s="125"/>
      <c r="DTP363" s="125"/>
      <c r="DTQ363" s="125"/>
      <c r="DTR363" s="125"/>
      <c r="DTS363" s="125"/>
      <c r="DTT363" s="125"/>
      <c r="DTU363" s="125"/>
      <c r="DTV363" s="125"/>
      <c r="DTW363" s="125"/>
      <c r="DTX363" s="125"/>
      <c r="DTY363" s="125"/>
      <c r="DTZ363" s="125"/>
      <c r="DUA363" s="125"/>
      <c r="DUB363" s="125"/>
      <c r="DUC363" s="125"/>
      <c r="DUD363" s="125"/>
      <c r="DUE363" s="125"/>
      <c r="DUF363" s="125"/>
      <c r="DUG363" s="125"/>
      <c r="DUH363" s="125"/>
      <c r="DUI363" s="125"/>
      <c r="DUJ363" s="125"/>
      <c r="DUK363" s="125"/>
      <c r="DUL363" s="125"/>
      <c r="DUM363" s="432"/>
      <c r="DUN363" s="432"/>
      <c r="DUO363" s="125"/>
      <c r="DUP363" s="125"/>
      <c r="DUQ363" s="125"/>
      <c r="DUR363" s="125"/>
      <c r="DUS363" s="125"/>
      <c r="DUT363" s="125"/>
      <c r="DUU363" s="125"/>
      <c r="DUV363" s="125"/>
      <c r="DUW363" s="125"/>
      <c r="DUX363" s="125"/>
      <c r="DUY363" s="125"/>
      <c r="DUZ363" s="125"/>
      <c r="DVA363" s="125"/>
      <c r="DVB363" s="125"/>
      <c r="DVC363" s="125"/>
      <c r="DVD363" s="125"/>
      <c r="DVE363" s="125"/>
      <c r="DVF363" s="125"/>
      <c r="DVG363" s="125"/>
      <c r="DVH363" s="125"/>
      <c r="DVI363" s="125"/>
      <c r="DVJ363" s="125"/>
      <c r="DVK363" s="125"/>
      <c r="DVL363" s="125"/>
      <c r="DVM363" s="432"/>
      <c r="DVN363" s="432"/>
      <c r="DVO363" s="125"/>
      <c r="DVP363" s="125"/>
      <c r="DVQ363" s="125"/>
      <c r="DVR363" s="125"/>
      <c r="DVS363" s="125"/>
      <c r="DVT363" s="125"/>
      <c r="DVU363" s="125"/>
      <c r="DVV363" s="125"/>
      <c r="DVW363" s="125"/>
      <c r="DVX363" s="125"/>
      <c r="DVY363" s="125"/>
      <c r="DVZ363" s="125"/>
      <c r="DWA363" s="125"/>
      <c r="DWB363" s="125"/>
      <c r="DWC363" s="125"/>
      <c r="DWD363" s="125"/>
      <c r="DWE363" s="125"/>
      <c r="DWF363" s="125"/>
      <c r="DWG363" s="125"/>
      <c r="DWH363" s="125"/>
      <c r="DWI363" s="125"/>
      <c r="DWJ363" s="125"/>
      <c r="DWK363" s="125"/>
      <c r="DWL363" s="125"/>
      <c r="DWM363" s="432"/>
      <c r="DWN363" s="432"/>
      <c r="DWO363" s="125"/>
      <c r="DWP363" s="125"/>
      <c r="DWQ363" s="125"/>
      <c r="DWR363" s="125"/>
      <c r="DWS363" s="125"/>
      <c r="DWT363" s="125"/>
      <c r="DWU363" s="125"/>
      <c r="DWV363" s="125"/>
      <c r="DWW363" s="125"/>
      <c r="DWX363" s="125"/>
      <c r="DWY363" s="125"/>
      <c r="DWZ363" s="125"/>
      <c r="DXA363" s="125"/>
      <c r="DXB363" s="125"/>
      <c r="DXC363" s="125"/>
      <c r="DXD363" s="125"/>
      <c r="DXE363" s="125"/>
      <c r="DXF363" s="125"/>
      <c r="DXG363" s="125"/>
      <c r="DXH363" s="125"/>
      <c r="DXI363" s="125"/>
      <c r="DXJ363" s="125"/>
      <c r="DXK363" s="125"/>
      <c r="DXL363" s="125"/>
      <c r="DXM363" s="432"/>
      <c r="DXN363" s="432"/>
      <c r="DXO363" s="125"/>
      <c r="DXP363" s="125"/>
      <c r="DXQ363" s="125"/>
      <c r="DXR363" s="125"/>
      <c r="DXS363" s="125"/>
      <c r="DXT363" s="125"/>
      <c r="DXU363" s="125"/>
      <c r="DXV363" s="125"/>
      <c r="DXW363" s="125"/>
      <c r="DXX363" s="125"/>
      <c r="DXY363" s="125"/>
      <c r="DXZ363" s="125"/>
      <c r="DYA363" s="125"/>
      <c r="DYB363" s="125"/>
      <c r="DYC363" s="125"/>
      <c r="DYD363" s="125"/>
      <c r="DYE363" s="125"/>
      <c r="DYF363" s="125"/>
      <c r="DYG363" s="125"/>
      <c r="DYH363" s="125"/>
      <c r="DYI363" s="125"/>
      <c r="DYJ363" s="125"/>
      <c r="DYK363" s="125"/>
      <c r="DYL363" s="125"/>
      <c r="DYM363" s="432"/>
      <c r="DYN363" s="432"/>
      <c r="DYO363" s="125"/>
      <c r="DYP363" s="125"/>
      <c r="DYQ363" s="125"/>
      <c r="DYR363" s="125"/>
      <c r="DYS363" s="125"/>
      <c r="DYT363" s="125"/>
      <c r="DYU363" s="125"/>
      <c r="DYV363" s="125"/>
      <c r="DYW363" s="125"/>
      <c r="DYX363" s="125"/>
      <c r="DYY363" s="125"/>
      <c r="DYZ363" s="125"/>
      <c r="DZA363" s="125"/>
      <c r="DZB363" s="125"/>
      <c r="DZC363" s="125"/>
      <c r="DZD363" s="125"/>
      <c r="DZE363" s="125"/>
      <c r="DZF363" s="125"/>
      <c r="DZG363" s="125"/>
      <c r="DZH363" s="125"/>
      <c r="DZI363" s="125"/>
      <c r="DZJ363" s="125"/>
      <c r="DZK363" s="125"/>
      <c r="DZL363" s="125"/>
      <c r="DZM363" s="432"/>
      <c r="DZN363" s="432"/>
      <c r="DZO363" s="125"/>
      <c r="DZP363" s="125"/>
      <c r="DZQ363" s="125"/>
      <c r="DZR363" s="125"/>
      <c r="DZS363" s="125"/>
      <c r="DZT363" s="125"/>
      <c r="DZU363" s="125"/>
      <c r="DZV363" s="125"/>
      <c r="DZW363" s="125"/>
      <c r="DZX363" s="125"/>
      <c r="DZY363" s="125"/>
      <c r="DZZ363" s="125"/>
      <c r="EAA363" s="125"/>
      <c r="EAB363" s="125"/>
      <c r="EAC363" s="125"/>
      <c r="EAD363" s="125"/>
      <c r="EAE363" s="125"/>
      <c r="EAF363" s="125"/>
      <c r="EAG363" s="125"/>
      <c r="EAH363" s="125"/>
      <c r="EAI363" s="125"/>
      <c r="EAJ363" s="125"/>
      <c r="EAK363" s="125"/>
      <c r="EAL363" s="125"/>
      <c r="EAM363" s="432"/>
      <c r="EAN363" s="432"/>
      <c r="EAO363" s="125"/>
      <c r="EAP363" s="125"/>
      <c r="EAQ363" s="125"/>
      <c r="EAR363" s="125"/>
      <c r="EAS363" s="125"/>
      <c r="EAT363" s="125"/>
      <c r="EAU363" s="125"/>
      <c r="EAV363" s="125"/>
      <c r="EAW363" s="125"/>
      <c r="EAX363" s="125"/>
      <c r="EAY363" s="125"/>
      <c r="EAZ363" s="125"/>
      <c r="EBA363" s="125"/>
      <c r="EBB363" s="125"/>
      <c r="EBC363" s="125"/>
      <c r="EBD363" s="125"/>
      <c r="EBE363" s="125"/>
      <c r="EBF363" s="125"/>
      <c r="EBG363" s="125"/>
      <c r="EBH363" s="125"/>
      <c r="EBI363" s="125"/>
      <c r="EBJ363" s="125"/>
      <c r="EBK363" s="125"/>
      <c r="EBL363" s="125"/>
      <c r="EBM363" s="432"/>
      <c r="EBN363" s="432"/>
      <c r="EBO363" s="125"/>
      <c r="EBP363" s="125"/>
      <c r="EBQ363" s="125"/>
      <c r="EBR363" s="125"/>
      <c r="EBS363" s="125"/>
      <c r="EBT363" s="125"/>
      <c r="EBU363" s="125"/>
      <c r="EBV363" s="125"/>
      <c r="EBW363" s="125"/>
      <c r="EBX363" s="125"/>
      <c r="EBY363" s="125"/>
      <c r="EBZ363" s="125"/>
      <c r="ECA363" s="125"/>
      <c r="ECB363" s="125"/>
      <c r="ECC363" s="125"/>
      <c r="ECD363" s="125"/>
      <c r="ECE363" s="125"/>
      <c r="ECF363" s="125"/>
      <c r="ECG363" s="125"/>
      <c r="ECH363" s="125"/>
      <c r="ECI363" s="125"/>
      <c r="ECJ363" s="125"/>
      <c r="ECK363" s="125"/>
      <c r="ECL363" s="125"/>
      <c r="ECM363" s="432"/>
      <c r="ECN363" s="432"/>
      <c r="ECO363" s="125"/>
      <c r="ECP363" s="125"/>
      <c r="ECQ363" s="125"/>
      <c r="ECR363" s="125"/>
      <c r="ECS363" s="125"/>
      <c r="ECT363" s="125"/>
      <c r="ECU363" s="125"/>
      <c r="ECV363" s="125"/>
      <c r="ECW363" s="125"/>
      <c r="ECX363" s="125"/>
      <c r="ECY363" s="125"/>
      <c r="ECZ363" s="125"/>
      <c r="EDA363" s="125"/>
      <c r="EDB363" s="125"/>
      <c r="EDC363" s="125"/>
      <c r="EDD363" s="125"/>
      <c r="EDE363" s="125"/>
      <c r="EDF363" s="125"/>
      <c r="EDG363" s="125"/>
      <c r="EDH363" s="125"/>
      <c r="EDI363" s="125"/>
      <c r="EDJ363" s="125"/>
      <c r="EDK363" s="125"/>
      <c r="EDL363" s="125"/>
      <c r="EDM363" s="432"/>
      <c r="EDN363" s="432"/>
      <c r="EDO363" s="125"/>
      <c r="EDP363" s="125"/>
      <c r="EDQ363" s="125"/>
      <c r="EDR363" s="125"/>
      <c r="EDS363" s="125"/>
      <c r="EDT363" s="125"/>
      <c r="EDU363" s="125"/>
      <c r="EDV363" s="125"/>
      <c r="EDW363" s="125"/>
      <c r="EDX363" s="125"/>
      <c r="EDY363" s="125"/>
      <c r="EDZ363" s="125"/>
      <c r="EEA363" s="125"/>
      <c r="EEB363" s="125"/>
      <c r="EEC363" s="125"/>
      <c r="EED363" s="125"/>
      <c r="EEE363" s="125"/>
      <c r="EEF363" s="125"/>
      <c r="EEG363" s="125"/>
      <c r="EEH363" s="125"/>
      <c r="EEI363" s="125"/>
      <c r="EEJ363" s="125"/>
      <c r="EEK363" s="125"/>
      <c r="EEL363" s="125"/>
      <c r="EEM363" s="432"/>
      <c r="EEN363" s="432"/>
      <c r="EEO363" s="125"/>
      <c r="EEP363" s="125"/>
      <c r="EEQ363" s="125"/>
      <c r="EER363" s="125"/>
      <c r="EES363" s="125"/>
      <c r="EET363" s="125"/>
      <c r="EEU363" s="125"/>
      <c r="EEV363" s="125"/>
      <c r="EEW363" s="125"/>
      <c r="EEX363" s="125"/>
      <c r="EEY363" s="125"/>
      <c r="EEZ363" s="125"/>
      <c r="EFA363" s="125"/>
      <c r="EFB363" s="125"/>
      <c r="EFC363" s="125"/>
      <c r="EFD363" s="125"/>
      <c r="EFE363" s="125"/>
      <c r="EFF363" s="125"/>
      <c r="EFG363" s="125"/>
      <c r="EFH363" s="125"/>
      <c r="EFI363" s="125"/>
      <c r="EFJ363" s="125"/>
      <c r="EFK363" s="125"/>
      <c r="EFL363" s="125"/>
      <c r="EFM363" s="432"/>
      <c r="EFN363" s="432"/>
      <c r="EFO363" s="125"/>
      <c r="EFP363" s="125"/>
      <c r="EFQ363" s="125"/>
      <c r="EFR363" s="125"/>
      <c r="EFS363" s="125"/>
      <c r="EFT363" s="125"/>
      <c r="EFU363" s="125"/>
      <c r="EFV363" s="125"/>
      <c r="EFW363" s="125"/>
      <c r="EFX363" s="125"/>
      <c r="EFY363" s="125"/>
      <c r="EFZ363" s="125"/>
      <c r="EGA363" s="125"/>
      <c r="EGB363" s="125"/>
      <c r="EGC363" s="125"/>
      <c r="EGD363" s="125"/>
      <c r="EGE363" s="125"/>
      <c r="EGF363" s="125"/>
      <c r="EGG363" s="125"/>
      <c r="EGH363" s="125"/>
      <c r="EGI363" s="125"/>
      <c r="EGJ363" s="125"/>
      <c r="EGK363" s="125"/>
      <c r="EGL363" s="125"/>
      <c r="EGM363" s="432"/>
      <c r="EGN363" s="432"/>
      <c r="EGO363" s="125"/>
      <c r="EGP363" s="125"/>
      <c r="EGQ363" s="125"/>
      <c r="EGR363" s="125"/>
      <c r="EGS363" s="125"/>
      <c r="EGT363" s="125"/>
      <c r="EGU363" s="125"/>
      <c r="EGV363" s="125"/>
      <c r="EGW363" s="125"/>
      <c r="EGX363" s="125"/>
      <c r="EGY363" s="125"/>
      <c r="EGZ363" s="125"/>
      <c r="EHA363" s="125"/>
      <c r="EHB363" s="125"/>
      <c r="EHC363" s="125"/>
      <c r="EHD363" s="125"/>
      <c r="EHE363" s="125"/>
      <c r="EHF363" s="125"/>
      <c r="EHG363" s="125"/>
      <c r="EHH363" s="125"/>
      <c r="EHI363" s="125"/>
      <c r="EHJ363" s="125"/>
      <c r="EHK363" s="125"/>
      <c r="EHL363" s="125"/>
      <c r="EHM363" s="432"/>
      <c r="EHN363" s="432"/>
      <c r="EHO363" s="125"/>
      <c r="EHP363" s="125"/>
      <c r="EHQ363" s="125"/>
      <c r="EHR363" s="125"/>
      <c r="EHS363" s="125"/>
      <c r="EHT363" s="125"/>
      <c r="EHU363" s="125"/>
      <c r="EHV363" s="125"/>
      <c r="EHW363" s="125"/>
      <c r="EHX363" s="125"/>
      <c r="EHY363" s="125"/>
      <c r="EHZ363" s="125"/>
      <c r="EIA363" s="125"/>
      <c r="EIB363" s="125"/>
      <c r="EIC363" s="125"/>
      <c r="EID363" s="125"/>
      <c r="EIE363" s="125"/>
      <c r="EIF363" s="125"/>
      <c r="EIG363" s="125"/>
      <c r="EIH363" s="125"/>
      <c r="EII363" s="125"/>
      <c r="EIJ363" s="125"/>
      <c r="EIK363" s="125"/>
      <c r="EIL363" s="125"/>
      <c r="EIM363" s="432"/>
      <c r="EIN363" s="432"/>
      <c r="EIO363" s="125"/>
      <c r="EIP363" s="125"/>
      <c r="EIQ363" s="125"/>
      <c r="EIR363" s="125"/>
      <c r="EIS363" s="125"/>
      <c r="EIT363" s="125"/>
      <c r="EIU363" s="125"/>
      <c r="EIV363" s="125"/>
      <c r="EIW363" s="125"/>
      <c r="EIX363" s="125"/>
      <c r="EIY363" s="125"/>
      <c r="EIZ363" s="125"/>
      <c r="EJA363" s="125"/>
      <c r="EJB363" s="125"/>
      <c r="EJC363" s="125"/>
      <c r="EJD363" s="125"/>
      <c r="EJE363" s="125"/>
      <c r="EJF363" s="125"/>
      <c r="EJG363" s="125"/>
      <c r="EJH363" s="125"/>
      <c r="EJI363" s="125"/>
      <c r="EJJ363" s="125"/>
      <c r="EJK363" s="125"/>
      <c r="EJL363" s="125"/>
      <c r="EJM363" s="432"/>
      <c r="EJN363" s="432"/>
      <c r="EJO363" s="125"/>
      <c r="EJP363" s="125"/>
      <c r="EJQ363" s="125"/>
      <c r="EJR363" s="125"/>
      <c r="EJS363" s="125"/>
      <c r="EJT363" s="125"/>
      <c r="EJU363" s="125"/>
      <c r="EJV363" s="125"/>
      <c r="EJW363" s="125"/>
      <c r="EJX363" s="125"/>
      <c r="EJY363" s="125"/>
      <c r="EJZ363" s="125"/>
      <c r="EKA363" s="125"/>
      <c r="EKB363" s="125"/>
      <c r="EKC363" s="125"/>
      <c r="EKD363" s="125"/>
      <c r="EKE363" s="125"/>
      <c r="EKF363" s="125"/>
      <c r="EKG363" s="125"/>
      <c r="EKH363" s="125"/>
      <c r="EKI363" s="125"/>
      <c r="EKJ363" s="125"/>
      <c r="EKK363" s="125"/>
      <c r="EKL363" s="125"/>
      <c r="EKM363" s="432"/>
      <c r="EKN363" s="432"/>
      <c r="EKO363" s="125"/>
      <c r="EKP363" s="125"/>
      <c r="EKQ363" s="125"/>
      <c r="EKR363" s="125"/>
      <c r="EKS363" s="125"/>
      <c r="EKT363" s="125"/>
      <c r="EKU363" s="125"/>
      <c r="EKV363" s="125"/>
      <c r="EKW363" s="125"/>
      <c r="EKX363" s="125"/>
      <c r="EKY363" s="125"/>
      <c r="EKZ363" s="125"/>
      <c r="ELA363" s="125"/>
      <c r="ELB363" s="125"/>
      <c r="ELC363" s="125"/>
      <c r="ELD363" s="125"/>
      <c r="ELE363" s="125"/>
      <c r="ELF363" s="125"/>
      <c r="ELG363" s="125"/>
      <c r="ELH363" s="125"/>
      <c r="ELI363" s="125"/>
      <c r="ELJ363" s="125"/>
      <c r="ELK363" s="125"/>
      <c r="ELL363" s="125"/>
      <c r="ELM363" s="432"/>
      <c r="ELN363" s="432"/>
      <c r="ELO363" s="125"/>
      <c r="ELP363" s="125"/>
      <c r="ELQ363" s="125"/>
      <c r="ELR363" s="125"/>
      <c r="ELS363" s="125"/>
      <c r="ELT363" s="125"/>
      <c r="ELU363" s="125"/>
      <c r="ELV363" s="125"/>
      <c r="ELW363" s="125"/>
      <c r="ELX363" s="125"/>
      <c r="ELY363" s="125"/>
      <c r="ELZ363" s="125"/>
      <c r="EMA363" s="125"/>
      <c r="EMB363" s="125"/>
      <c r="EMC363" s="125"/>
      <c r="EMD363" s="125"/>
      <c r="EME363" s="125"/>
      <c r="EMF363" s="125"/>
      <c r="EMG363" s="125"/>
      <c r="EMH363" s="125"/>
      <c r="EMI363" s="125"/>
      <c r="EMJ363" s="125"/>
      <c r="EMK363" s="125"/>
      <c r="EML363" s="125"/>
      <c r="EMM363" s="432"/>
      <c r="EMN363" s="432"/>
      <c r="EMO363" s="125"/>
      <c r="EMP363" s="125"/>
      <c r="EMQ363" s="125"/>
      <c r="EMR363" s="125"/>
      <c r="EMS363" s="125"/>
      <c r="EMT363" s="125"/>
      <c r="EMU363" s="125"/>
      <c r="EMV363" s="125"/>
      <c r="EMW363" s="125"/>
      <c r="EMX363" s="125"/>
      <c r="EMY363" s="125"/>
      <c r="EMZ363" s="125"/>
      <c r="ENA363" s="125"/>
      <c r="ENB363" s="125"/>
      <c r="ENC363" s="125"/>
      <c r="END363" s="125"/>
      <c r="ENE363" s="125"/>
      <c r="ENF363" s="125"/>
      <c r="ENG363" s="125"/>
      <c r="ENH363" s="125"/>
      <c r="ENI363" s="125"/>
      <c r="ENJ363" s="125"/>
      <c r="ENK363" s="125"/>
      <c r="ENL363" s="125"/>
      <c r="ENM363" s="432"/>
      <c r="ENN363" s="432"/>
      <c r="ENO363" s="125"/>
      <c r="ENP363" s="125"/>
      <c r="ENQ363" s="125"/>
      <c r="ENR363" s="125"/>
      <c r="ENS363" s="125"/>
      <c r="ENT363" s="125"/>
      <c r="ENU363" s="125"/>
      <c r="ENV363" s="125"/>
      <c r="ENW363" s="125"/>
      <c r="ENX363" s="125"/>
      <c r="ENY363" s="125"/>
      <c r="ENZ363" s="125"/>
      <c r="EOA363" s="125"/>
      <c r="EOB363" s="125"/>
      <c r="EOC363" s="125"/>
      <c r="EOD363" s="125"/>
      <c r="EOE363" s="125"/>
      <c r="EOF363" s="125"/>
      <c r="EOG363" s="125"/>
      <c r="EOH363" s="125"/>
      <c r="EOI363" s="125"/>
      <c r="EOJ363" s="125"/>
      <c r="EOK363" s="125"/>
      <c r="EOL363" s="125"/>
      <c r="EOM363" s="432"/>
      <c r="EON363" s="432"/>
      <c r="EOO363" s="125"/>
      <c r="EOP363" s="125"/>
      <c r="EOQ363" s="125"/>
      <c r="EOR363" s="125"/>
      <c r="EOS363" s="125"/>
      <c r="EOT363" s="125"/>
      <c r="EOU363" s="125"/>
      <c r="EOV363" s="125"/>
      <c r="EOW363" s="125"/>
      <c r="EOX363" s="125"/>
      <c r="EOY363" s="125"/>
      <c r="EOZ363" s="125"/>
      <c r="EPA363" s="125"/>
      <c r="EPB363" s="125"/>
      <c r="EPC363" s="125"/>
      <c r="EPD363" s="125"/>
      <c r="EPE363" s="125"/>
      <c r="EPF363" s="125"/>
      <c r="EPG363" s="125"/>
      <c r="EPH363" s="125"/>
      <c r="EPI363" s="125"/>
      <c r="EPJ363" s="125"/>
      <c r="EPK363" s="125"/>
      <c r="EPL363" s="125"/>
      <c r="EPM363" s="432"/>
      <c r="EPN363" s="432"/>
      <c r="EPO363" s="125"/>
      <c r="EPP363" s="125"/>
      <c r="EPQ363" s="125"/>
      <c r="EPR363" s="125"/>
      <c r="EPS363" s="125"/>
      <c r="EPT363" s="125"/>
      <c r="EPU363" s="125"/>
      <c r="EPV363" s="125"/>
      <c r="EPW363" s="125"/>
      <c r="EPX363" s="125"/>
      <c r="EPY363" s="125"/>
      <c r="EPZ363" s="125"/>
      <c r="EQA363" s="125"/>
      <c r="EQB363" s="125"/>
      <c r="EQC363" s="125"/>
      <c r="EQD363" s="125"/>
      <c r="EQE363" s="125"/>
      <c r="EQF363" s="125"/>
      <c r="EQG363" s="125"/>
      <c r="EQH363" s="125"/>
      <c r="EQI363" s="125"/>
      <c r="EQJ363" s="125"/>
      <c r="EQK363" s="125"/>
      <c r="EQL363" s="125"/>
      <c r="EQM363" s="432"/>
      <c r="EQN363" s="432"/>
      <c r="EQO363" s="125"/>
      <c r="EQP363" s="125"/>
      <c r="EQQ363" s="125"/>
      <c r="EQR363" s="125"/>
      <c r="EQS363" s="125"/>
      <c r="EQT363" s="125"/>
      <c r="EQU363" s="125"/>
      <c r="EQV363" s="125"/>
      <c r="EQW363" s="125"/>
      <c r="EQX363" s="125"/>
      <c r="EQY363" s="125"/>
      <c r="EQZ363" s="125"/>
      <c r="ERA363" s="125"/>
      <c r="ERB363" s="125"/>
      <c r="ERC363" s="125"/>
      <c r="ERD363" s="125"/>
      <c r="ERE363" s="125"/>
      <c r="ERF363" s="125"/>
      <c r="ERG363" s="125"/>
      <c r="ERH363" s="125"/>
      <c r="ERI363" s="125"/>
      <c r="ERJ363" s="125"/>
      <c r="ERK363" s="125"/>
      <c r="ERL363" s="125"/>
      <c r="ERM363" s="432"/>
      <c r="ERN363" s="432"/>
      <c r="ERO363" s="125"/>
      <c r="ERP363" s="125"/>
      <c r="ERQ363" s="125"/>
      <c r="ERR363" s="125"/>
      <c r="ERS363" s="125"/>
      <c r="ERT363" s="125"/>
      <c r="ERU363" s="125"/>
      <c r="ERV363" s="125"/>
      <c r="ERW363" s="125"/>
      <c r="ERX363" s="125"/>
      <c r="ERY363" s="125"/>
      <c r="ERZ363" s="125"/>
      <c r="ESA363" s="125"/>
      <c r="ESB363" s="125"/>
      <c r="ESC363" s="125"/>
      <c r="ESD363" s="125"/>
      <c r="ESE363" s="125"/>
      <c r="ESF363" s="125"/>
      <c r="ESG363" s="125"/>
      <c r="ESH363" s="125"/>
      <c r="ESI363" s="125"/>
      <c r="ESJ363" s="125"/>
      <c r="ESK363" s="125"/>
      <c r="ESL363" s="125"/>
      <c r="ESM363" s="432"/>
      <c r="ESN363" s="432"/>
      <c r="ESO363" s="125"/>
      <c r="ESP363" s="125"/>
      <c r="ESQ363" s="125"/>
      <c r="ESR363" s="125"/>
      <c r="ESS363" s="125"/>
      <c r="EST363" s="125"/>
      <c r="ESU363" s="125"/>
      <c r="ESV363" s="125"/>
      <c r="ESW363" s="125"/>
      <c r="ESX363" s="125"/>
      <c r="ESY363" s="125"/>
      <c r="ESZ363" s="125"/>
      <c r="ETA363" s="125"/>
      <c r="ETB363" s="125"/>
      <c r="ETC363" s="125"/>
      <c r="ETD363" s="125"/>
      <c r="ETE363" s="125"/>
      <c r="ETF363" s="125"/>
      <c r="ETG363" s="125"/>
      <c r="ETH363" s="125"/>
      <c r="ETI363" s="125"/>
      <c r="ETJ363" s="125"/>
      <c r="ETK363" s="125"/>
      <c r="ETL363" s="125"/>
      <c r="ETM363" s="432"/>
      <c r="ETN363" s="432"/>
      <c r="ETO363" s="125"/>
      <c r="ETP363" s="125"/>
      <c r="ETQ363" s="125"/>
      <c r="ETR363" s="125"/>
      <c r="ETS363" s="125"/>
      <c r="ETT363" s="125"/>
      <c r="ETU363" s="125"/>
      <c r="ETV363" s="125"/>
      <c r="ETW363" s="125"/>
      <c r="ETX363" s="125"/>
      <c r="ETY363" s="125"/>
      <c r="ETZ363" s="125"/>
      <c r="EUA363" s="125"/>
      <c r="EUB363" s="125"/>
      <c r="EUC363" s="125"/>
      <c r="EUD363" s="125"/>
      <c r="EUE363" s="125"/>
      <c r="EUF363" s="125"/>
      <c r="EUG363" s="125"/>
      <c r="EUH363" s="125"/>
      <c r="EUI363" s="125"/>
      <c r="EUJ363" s="125"/>
      <c r="EUK363" s="125"/>
      <c r="EUL363" s="125"/>
      <c r="EUM363" s="432"/>
      <c r="EUN363" s="432"/>
      <c r="EUO363" s="125"/>
      <c r="EUP363" s="125"/>
      <c r="EUQ363" s="125"/>
      <c r="EUR363" s="125"/>
      <c r="EUS363" s="125"/>
      <c r="EUT363" s="125"/>
      <c r="EUU363" s="125"/>
      <c r="EUV363" s="125"/>
      <c r="EUW363" s="125"/>
      <c r="EUX363" s="125"/>
      <c r="EUY363" s="125"/>
      <c r="EUZ363" s="125"/>
      <c r="EVA363" s="125"/>
      <c r="EVB363" s="125"/>
      <c r="EVC363" s="125"/>
      <c r="EVD363" s="125"/>
      <c r="EVE363" s="125"/>
      <c r="EVF363" s="125"/>
      <c r="EVG363" s="125"/>
      <c r="EVH363" s="125"/>
      <c r="EVI363" s="125"/>
      <c r="EVJ363" s="125"/>
      <c r="EVK363" s="125"/>
      <c r="EVL363" s="125"/>
      <c r="EVM363" s="432"/>
      <c r="EVN363" s="432"/>
      <c r="EVO363" s="125"/>
      <c r="EVP363" s="125"/>
      <c r="EVQ363" s="125"/>
      <c r="EVR363" s="125"/>
      <c r="EVS363" s="125"/>
      <c r="EVT363" s="125"/>
      <c r="EVU363" s="125"/>
      <c r="EVV363" s="125"/>
      <c r="EVW363" s="125"/>
      <c r="EVX363" s="125"/>
      <c r="EVY363" s="125"/>
      <c r="EVZ363" s="125"/>
      <c r="EWA363" s="125"/>
      <c r="EWB363" s="125"/>
      <c r="EWC363" s="125"/>
      <c r="EWD363" s="125"/>
      <c r="EWE363" s="125"/>
      <c r="EWF363" s="125"/>
      <c r="EWG363" s="125"/>
      <c r="EWH363" s="125"/>
      <c r="EWI363" s="125"/>
      <c r="EWJ363" s="125"/>
      <c r="EWK363" s="125"/>
      <c r="EWL363" s="125"/>
      <c r="EWM363" s="432"/>
      <c r="EWN363" s="432"/>
      <c r="EWO363" s="125"/>
      <c r="EWP363" s="125"/>
      <c r="EWQ363" s="125"/>
      <c r="EWR363" s="125"/>
      <c r="EWS363" s="125"/>
      <c r="EWT363" s="125"/>
      <c r="EWU363" s="125"/>
      <c r="EWV363" s="125"/>
      <c r="EWW363" s="125"/>
      <c r="EWX363" s="125"/>
      <c r="EWY363" s="125"/>
      <c r="EWZ363" s="125"/>
      <c r="EXA363" s="125"/>
      <c r="EXB363" s="125"/>
      <c r="EXC363" s="125"/>
      <c r="EXD363" s="125"/>
      <c r="EXE363" s="125"/>
      <c r="EXF363" s="125"/>
      <c r="EXG363" s="125"/>
      <c r="EXH363" s="125"/>
      <c r="EXI363" s="125"/>
      <c r="EXJ363" s="125"/>
      <c r="EXK363" s="125"/>
      <c r="EXL363" s="125"/>
      <c r="EXM363" s="432"/>
      <c r="EXN363" s="432"/>
      <c r="EXO363" s="125"/>
      <c r="EXP363" s="125"/>
      <c r="EXQ363" s="125"/>
      <c r="EXR363" s="125"/>
      <c r="EXS363" s="125"/>
      <c r="EXT363" s="125"/>
      <c r="EXU363" s="125"/>
      <c r="EXV363" s="125"/>
      <c r="EXW363" s="125"/>
      <c r="EXX363" s="125"/>
      <c r="EXY363" s="125"/>
      <c r="EXZ363" s="125"/>
      <c r="EYA363" s="125"/>
      <c r="EYB363" s="125"/>
      <c r="EYC363" s="125"/>
      <c r="EYD363" s="125"/>
      <c r="EYE363" s="125"/>
      <c r="EYF363" s="125"/>
      <c r="EYG363" s="125"/>
      <c r="EYH363" s="125"/>
      <c r="EYI363" s="125"/>
      <c r="EYJ363" s="125"/>
      <c r="EYK363" s="125"/>
      <c r="EYL363" s="125"/>
      <c r="EYM363" s="432"/>
      <c r="EYN363" s="432"/>
      <c r="EYO363" s="125"/>
      <c r="EYP363" s="125"/>
      <c r="EYQ363" s="125"/>
      <c r="EYR363" s="125"/>
      <c r="EYS363" s="125"/>
      <c r="EYT363" s="125"/>
      <c r="EYU363" s="125"/>
      <c r="EYV363" s="125"/>
      <c r="EYW363" s="125"/>
      <c r="EYX363" s="125"/>
      <c r="EYY363" s="125"/>
      <c r="EYZ363" s="125"/>
      <c r="EZA363" s="125"/>
      <c r="EZB363" s="125"/>
      <c r="EZC363" s="125"/>
      <c r="EZD363" s="125"/>
      <c r="EZE363" s="125"/>
      <c r="EZF363" s="125"/>
      <c r="EZG363" s="125"/>
      <c r="EZH363" s="125"/>
      <c r="EZI363" s="125"/>
      <c r="EZJ363" s="125"/>
      <c r="EZK363" s="125"/>
      <c r="EZL363" s="125"/>
      <c r="EZM363" s="432"/>
      <c r="EZN363" s="432"/>
      <c r="EZO363" s="125"/>
      <c r="EZP363" s="125"/>
      <c r="EZQ363" s="125"/>
      <c r="EZR363" s="125"/>
      <c r="EZS363" s="125"/>
      <c r="EZT363" s="125"/>
      <c r="EZU363" s="125"/>
      <c r="EZV363" s="125"/>
      <c r="EZW363" s="125"/>
      <c r="EZX363" s="125"/>
      <c r="EZY363" s="125"/>
      <c r="EZZ363" s="125"/>
      <c r="FAA363" s="125"/>
      <c r="FAB363" s="125"/>
      <c r="FAC363" s="125"/>
      <c r="FAD363" s="125"/>
      <c r="FAE363" s="125"/>
      <c r="FAF363" s="125"/>
      <c r="FAG363" s="125"/>
      <c r="FAH363" s="125"/>
      <c r="FAI363" s="125"/>
      <c r="FAJ363" s="125"/>
      <c r="FAK363" s="125"/>
      <c r="FAL363" s="125"/>
      <c r="FAM363" s="432"/>
      <c r="FAN363" s="432"/>
      <c r="FAO363" s="125"/>
      <c r="FAP363" s="125"/>
      <c r="FAQ363" s="125"/>
      <c r="FAR363" s="125"/>
      <c r="FAS363" s="125"/>
      <c r="FAT363" s="125"/>
      <c r="FAU363" s="125"/>
      <c r="FAV363" s="125"/>
      <c r="FAW363" s="125"/>
      <c r="FAX363" s="125"/>
      <c r="FAY363" s="125"/>
      <c r="FAZ363" s="125"/>
      <c r="FBA363" s="125"/>
      <c r="FBB363" s="125"/>
      <c r="FBC363" s="125"/>
      <c r="FBD363" s="125"/>
      <c r="FBE363" s="125"/>
      <c r="FBF363" s="125"/>
      <c r="FBG363" s="125"/>
      <c r="FBH363" s="125"/>
      <c r="FBI363" s="125"/>
      <c r="FBJ363" s="125"/>
      <c r="FBK363" s="125"/>
      <c r="FBL363" s="125"/>
      <c r="FBM363" s="432"/>
      <c r="FBN363" s="432"/>
      <c r="FBO363" s="125"/>
      <c r="FBP363" s="125"/>
      <c r="FBQ363" s="125"/>
      <c r="FBR363" s="125"/>
      <c r="FBS363" s="125"/>
      <c r="FBT363" s="125"/>
      <c r="FBU363" s="125"/>
      <c r="FBV363" s="125"/>
      <c r="FBW363" s="125"/>
      <c r="FBX363" s="125"/>
      <c r="FBY363" s="125"/>
      <c r="FBZ363" s="125"/>
      <c r="FCA363" s="125"/>
      <c r="FCB363" s="125"/>
      <c r="FCC363" s="125"/>
      <c r="FCD363" s="125"/>
      <c r="FCE363" s="125"/>
      <c r="FCF363" s="125"/>
      <c r="FCG363" s="125"/>
      <c r="FCH363" s="125"/>
      <c r="FCI363" s="125"/>
      <c r="FCJ363" s="125"/>
      <c r="FCK363" s="125"/>
      <c r="FCL363" s="125"/>
      <c r="FCM363" s="432"/>
      <c r="FCN363" s="432"/>
      <c r="FCO363" s="125"/>
      <c r="FCP363" s="125"/>
      <c r="FCQ363" s="125"/>
      <c r="FCR363" s="125"/>
      <c r="FCS363" s="125"/>
      <c r="FCT363" s="125"/>
      <c r="FCU363" s="125"/>
      <c r="FCV363" s="125"/>
      <c r="FCW363" s="125"/>
      <c r="FCX363" s="125"/>
      <c r="FCY363" s="125"/>
      <c r="FCZ363" s="125"/>
      <c r="FDA363" s="125"/>
      <c r="FDB363" s="125"/>
      <c r="FDC363" s="125"/>
      <c r="FDD363" s="125"/>
      <c r="FDE363" s="125"/>
      <c r="FDF363" s="125"/>
      <c r="FDG363" s="125"/>
      <c r="FDH363" s="125"/>
      <c r="FDI363" s="125"/>
      <c r="FDJ363" s="125"/>
      <c r="FDK363" s="125"/>
      <c r="FDL363" s="125"/>
      <c r="FDM363" s="432"/>
      <c r="FDN363" s="432"/>
      <c r="FDO363" s="125"/>
      <c r="FDP363" s="125"/>
      <c r="FDQ363" s="125"/>
      <c r="FDR363" s="125"/>
      <c r="FDS363" s="125"/>
      <c r="FDT363" s="125"/>
      <c r="FDU363" s="125"/>
      <c r="FDV363" s="125"/>
      <c r="FDW363" s="125"/>
      <c r="FDX363" s="125"/>
      <c r="FDY363" s="125"/>
      <c r="FDZ363" s="125"/>
      <c r="FEA363" s="125"/>
      <c r="FEB363" s="125"/>
      <c r="FEC363" s="125"/>
      <c r="FED363" s="125"/>
      <c r="FEE363" s="125"/>
      <c r="FEF363" s="125"/>
      <c r="FEG363" s="125"/>
      <c r="FEH363" s="125"/>
      <c r="FEI363" s="125"/>
      <c r="FEJ363" s="125"/>
      <c r="FEK363" s="125"/>
      <c r="FEL363" s="125"/>
      <c r="FEM363" s="432"/>
      <c r="FEN363" s="432"/>
      <c r="FEO363" s="125"/>
      <c r="FEP363" s="125"/>
      <c r="FEQ363" s="125"/>
      <c r="FER363" s="125"/>
      <c r="FES363" s="125"/>
      <c r="FET363" s="125"/>
      <c r="FEU363" s="125"/>
      <c r="FEV363" s="125"/>
      <c r="FEW363" s="125"/>
      <c r="FEX363" s="125"/>
      <c r="FEY363" s="125"/>
      <c r="FEZ363" s="125"/>
      <c r="FFA363" s="125"/>
      <c r="FFB363" s="125"/>
      <c r="FFC363" s="125"/>
      <c r="FFD363" s="125"/>
      <c r="FFE363" s="125"/>
      <c r="FFF363" s="125"/>
      <c r="FFG363" s="125"/>
      <c r="FFH363" s="125"/>
      <c r="FFI363" s="125"/>
      <c r="FFJ363" s="125"/>
      <c r="FFK363" s="125"/>
      <c r="FFL363" s="125"/>
      <c r="FFM363" s="432"/>
      <c r="FFN363" s="432"/>
      <c r="FFO363" s="125"/>
      <c r="FFP363" s="125"/>
      <c r="FFQ363" s="125"/>
      <c r="FFR363" s="125"/>
      <c r="FFS363" s="125"/>
      <c r="FFT363" s="125"/>
      <c r="FFU363" s="125"/>
      <c r="FFV363" s="125"/>
      <c r="FFW363" s="125"/>
      <c r="FFX363" s="125"/>
      <c r="FFY363" s="125"/>
      <c r="FFZ363" s="125"/>
      <c r="FGA363" s="125"/>
      <c r="FGB363" s="125"/>
      <c r="FGC363" s="125"/>
      <c r="FGD363" s="125"/>
      <c r="FGE363" s="125"/>
      <c r="FGF363" s="125"/>
      <c r="FGG363" s="125"/>
      <c r="FGH363" s="125"/>
      <c r="FGI363" s="125"/>
      <c r="FGJ363" s="125"/>
      <c r="FGK363" s="125"/>
      <c r="FGL363" s="125"/>
      <c r="FGM363" s="432"/>
      <c r="FGN363" s="432"/>
      <c r="FGO363" s="125"/>
      <c r="FGP363" s="125"/>
      <c r="FGQ363" s="125"/>
      <c r="FGR363" s="125"/>
      <c r="FGS363" s="125"/>
      <c r="FGT363" s="125"/>
      <c r="FGU363" s="125"/>
      <c r="FGV363" s="125"/>
      <c r="FGW363" s="125"/>
      <c r="FGX363" s="125"/>
      <c r="FGY363" s="125"/>
      <c r="FGZ363" s="125"/>
      <c r="FHA363" s="125"/>
      <c r="FHB363" s="125"/>
      <c r="FHC363" s="125"/>
      <c r="FHD363" s="125"/>
      <c r="FHE363" s="125"/>
      <c r="FHF363" s="125"/>
      <c r="FHG363" s="125"/>
      <c r="FHH363" s="125"/>
      <c r="FHI363" s="125"/>
      <c r="FHJ363" s="125"/>
      <c r="FHK363" s="125"/>
      <c r="FHL363" s="125"/>
      <c r="FHM363" s="432"/>
      <c r="FHN363" s="432"/>
      <c r="FHO363" s="125"/>
      <c r="FHP363" s="125"/>
      <c r="FHQ363" s="125"/>
      <c r="FHR363" s="125"/>
      <c r="FHS363" s="125"/>
      <c r="FHT363" s="125"/>
      <c r="FHU363" s="125"/>
      <c r="FHV363" s="125"/>
      <c r="FHW363" s="125"/>
      <c r="FHX363" s="125"/>
      <c r="FHY363" s="125"/>
      <c r="FHZ363" s="125"/>
      <c r="FIA363" s="125"/>
      <c r="FIB363" s="125"/>
      <c r="FIC363" s="125"/>
      <c r="FID363" s="125"/>
      <c r="FIE363" s="125"/>
      <c r="FIF363" s="125"/>
      <c r="FIG363" s="125"/>
      <c r="FIH363" s="125"/>
      <c r="FII363" s="125"/>
      <c r="FIJ363" s="125"/>
      <c r="FIK363" s="125"/>
      <c r="FIL363" s="125"/>
      <c r="FIM363" s="432"/>
      <c r="FIN363" s="432"/>
      <c r="FIO363" s="125"/>
      <c r="FIP363" s="125"/>
      <c r="FIQ363" s="125"/>
      <c r="FIR363" s="125"/>
      <c r="FIS363" s="125"/>
      <c r="FIT363" s="125"/>
      <c r="FIU363" s="125"/>
      <c r="FIV363" s="125"/>
      <c r="FIW363" s="125"/>
      <c r="FIX363" s="125"/>
      <c r="FIY363" s="125"/>
      <c r="FIZ363" s="125"/>
      <c r="FJA363" s="125"/>
      <c r="FJB363" s="125"/>
      <c r="FJC363" s="125"/>
      <c r="FJD363" s="125"/>
      <c r="FJE363" s="125"/>
      <c r="FJF363" s="125"/>
      <c r="FJG363" s="125"/>
      <c r="FJH363" s="125"/>
      <c r="FJI363" s="125"/>
      <c r="FJJ363" s="125"/>
      <c r="FJK363" s="125"/>
      <c r="FJL363" s="125"/>
      <c r="FJM363" s="432"/>
      <c r="FJN363" s="432"/>
      <c r="FJO363" s="125"/>
      <c r="FJP363" s="125"/>
      <c r="FJQ363" s="125"/>
      <c r="FJR363" s="125"/>
      <c r="FJS363" s="125"/>
      <c r="FJT363" s="125"/>
      <c r="FJU363" s="125"/>
      <c r="FJV363" s="125"/>
      <c r="FJW363" s="125"/>
      <c r="FJX363" s="125"/>
      <c r="FJY363" s="125"/>
      <c r="FJZ363" s="125"/>
      <c r="FKA363" s="125"/>
      <c r="FKB363" s="125"/>
      <c r="FKC363" s="125"/>
      <c r="FKD363" s="125"/>
      <c r="FKE363" s="125"/>
      <c r="FKF363" s="125"/>
      <c r="FKG363" s="125"/>
      <c r="FKH363" s="125"/>
      <c r="FKI363" s="125"/>
      <c r="FKJ363" s="125"/>
      <c r="FKK363" s="125"/>
      <c r="FKL363" s="125"/>
      <c r="FKM363" s="432"/>
      <c r="FKN363" s="432"/>
      <c r="FKO363" s="125"/>
      <c r="FKP363" s="125"/>
      <c r="FKQ363" s="125"/>
      <c r="FKR363" s="125"/>
      <c r="FKS363" s="125"/>
      <c r="FKT363" s="125"/>
      <c r="FKU363" s="125"/>
      <c r="FKV363" s="125"/>
      <c r="FKW363" s="125"/>
      <c r="FKX363" s="125"/>
      <c r="FKY363" s="125"/>
      <c r="FKZ363" s="125"/>
      <c r="FLA363" s="125"/>
      <c r="FLB363" s="125"/>
      <c r="FLC363" s="125"/>
      <c r="FLD363" s="125"/>
      <c r="FLE363" s="125"/>
      <c r="FLF363" s="125"/>
      <c r="FLG363" s="125"/>
      <c r="FLH363" s="125"/>
      <c r="FLI363" s="125"/>
      <c r="FLJ363" s="125"/>
      <c r="FLK363" s="125"/>
      <c r="FLL363" s="125"/>
      <c r="FLM363" s="432"/>
      <c r="FLN363" s="432"/>
      <c r="FLO363" s="125"/>
      <c r="FLP363" s="125"/>
      <c r="FLQ363" s="125"/>
      <c r="FLR363" s="125"/>
      <c r="FLS363" s="125"/>
      <c r="FLT363" s="125"/>
      <c r="FLU363" s="125"/>
      <c r="FLV363" s="125"/>
      <c r="FLW363" s="125"/>
      <c r="FLX363" s="125"/>
      <c r="FLY363" s="125"/>
      <c r="FLZ363" s="125"/>
      <c r="FMA363" s="125"/>
      <c r="FMB363" s="125"/>
      <c r="FMC363" s="125"/>
      <c r="FMD363" s="125"/>
      <c r="FME363" s="125"/>
      <c r="FMF363" s="125"/>
      <c r="FMG363" s="125"/>
      <c r="FMH363" s="125"/>
      <c r="FMI363" s="125"/>
      <c r="FMJ363" s="125"/>
      <c r="FMK363" s="125"/>
      <c r="FML363" s="125"/>
      <c r="FMM363" s="432"/>
      <c r="FMN363" s="432"/>
      <c r="FMO363" s="125"/>
      <c r="FMP363" s="125"/>
      <c r="FMQ363" s="125"/>
      <c r="FMR363" s="125"/>
      <c r="FMS363" s="125"/>
      <c r="FMT363" s="125"/>
      <c r="FMU363" s="125"/>
      <c r="FMV363" s="125"/>
      <c r="FMW363" s="125"/>
      <c r="FMX363" s="125"/>
      <c r="FMY363" s="125"/>
      <c r="FMZ363" s="125"/>
      <c r="FNA363" s="125"/>
      <c r="FNB363" s="125"/>
      <c r="FNC363" s="125"/>
      <c r="FND363" s="125"/>
      <c r="FNE363" s="125"/>
      <c r="FNF363" s="125"/>
      <c r="FNG363" s="125"/>
      <c r="FNH363" s="125"/>
      <c r="FNI363" s="125"/>
      <c r="FNJ363" s="125"/>
      <c r="FNK363" s="125"/>
      <c r="FNL363" s="125"/>
      <c r="FNM363" s="432"/>
      <c r="FNN363" s="432"/>
      <c r="FNO363" s="125"/>
      <c r="FNP363" s="125"/>
      <c r="FNQ363" s="125"/>
      <c r="FNR363" s="125"/>
      <c r="FNS363" s="125"/>
      <c r="FNT363" s="125"/>
      <c r="FNU363" s="125"/>
      <c r="FNV363" s="125"/>
      <c r="FNW363" s="125"/>
      <c r="FNX363" s="125"/>
      <c r="FNY363" s="125"/>
      <c r="FNZ363" s="125"/>
      <c r="FOA363" s="125"/>
      <c r="FOB363" s="125"/>
      <c r="FOC363" s="125"/>
      <c r="FOD363" s="125"/>
      <c r="FOE363" s="125"/>
      <c r="FOF363" s="125"/>
      <c r="FOG363" s="125"/>
      <c r="FOH363" s="125"/>
      <c r="FOI363" s="125"/>
      <c r="FOJ363" s="125"/>
      <c r="FOK363" s="125"/>
      <c r="FOL363" s="125"/>
      <c r="FOM363" s="432"/>
      <c r="FON363" s="432"/>
      <c r="FOO363" s="125"/>
      <c r="FOP363" s="125"/>
      <c r="FOQ363" s="125"/>
      <c r="FOR363" s="125"/>
      <c r="FOS363" s="125"/>
      <c r="FOT363" s="125"/>
      <c r="FOU363" s="125"/>
      <c r="FOV363" s="125"/>
      <c r="FOW363" s="125"/>
      <c r="FOX363" s="125"/>
      <c r="FOY363" s="125"/>
      <c r="FOZ363" s="125"/>
      <c r="FPA363" s="125"/>
      <c r="FPB363" s="125"/>
      <c r="FPC363" s="125"/>
      <c r="FPD363" s="125"/>
      <c r="FPE363" s="125"/>
      <c r="FPF363" s="125"/>
      <c r="FPG363" s="125"/>
      <c r="FPH363" s="125"/>
      <c r="FPI363" s="125"/>
      <c r="FPJ363" s="125"/>
      <c r="FPK363" s="125"/>
      <c r="FPL363" s="125"/>
      <c r="FPM363" s="432"/>
      <c r="FPN363" s="432"/>
      <c r="FPO363" s="125"/>
      <c r="FPP363" s="125"/>
      <c r="FPQ363" s="125"/>
      <c r="FPR363" s="125"/>
      <c r="FPS363" s="125"/>
      <c r="FPT363" s="125"/>
      <c r="FPU363" s="125"/>
      <c r="FPV363" s="125"/>
      <c r="FPW363" s="125"/>
      <c r="FPX363" s="125"/>
      <c r="FPY363" s="125"/>
      <c r="FPZ363" s="125"/>
      <c r="FQA363" s="125"/>
      <c r="FQB363" s="125"/>
      <c r="FQC363" s="125"/>
      <c r="FQD363" s="125"/>
      <c r="FQE363" s="125"/>
      <c r="FQF363" s="125"/>
      <c r="FQG363" s="125"/>
      <c r="FQH363" s="125"/>
      <c r="FQI363" s="125"/>
      <c r="FQJ363" s="125"/>
      <c r="FQK363" s="125"/>
      <c r="FQL363" s="125"/>
      <c r="FQM363" s="432"/>
      <c r="FQN363" s="432"/>
      <c r="FQO363" s="125"/>
      <c r="FQP363" s="125"/>
      <c r="FQQ363" s="125"/>
      <c r="FQR363" s="125"/>
      <c r="FQS363" s="125"/>
      <c r="FQT363" s="125"/>
      <c r="FQU363" s="125"/>
      <c r="FQV363" s="125"/>
      <c r="FQW363" s="125"/>
      <c r="FQX363" s="125"/>
      <c r="FQY363" s="125"/>
      <c r="FQZ363" s="125"/>
      <c r="FRA363" s="125"/>
      <c r="FRB363" s="125"/>
      <c r="FRC363" s="125"/>
      <c r="FRD363" s="125"/>
      <c r="FRE363" s="125"/>
      <c r="FRF363" s="125"/>
      <c r="FRG363" s="125"/>
      <c r="FRH363" s="125"/>
      <c r="FRI363" s="125"/>
      <c r="FRJ363" s="125"/>
      <c r="FRK363" s="125"/>
      <c r="FRL363" s="125"/>
      <c r="FRM363" s="432"/>
      <c r="FRN363" s="432"/>
      <c r="FRO363" s="125"/>
      <c r="FRP363" s="125"/>
      <c r="FRQ363" s="125"/>
      <c r="FRR363" s="125"/>
      <c r="FRS363" s="125"/>
      <c r="FRT363" s="125"/>
      <c r="FRU363" s="125"/>
      <c r="FRV363" s="125"/>
      <c r="FRW363" s="125"/>
      <c r="FRX363" s="125"/>
      <c r="FRY363" s="125"/>
      <c r="FRZ363" s="125"/>
      <c r="FSA363" s="125"/>
      <c r="FSB363" s="125"/>
      <c r="FSC363" s="125"/>
      <c r="FSD363" s="125"/>
      <c r="FSE363" s="125"/>
      <c r="FSF363" s="125"/>
      <c r="FSG363" s="125"/>
      <c r="FSH363" s="125"/>
      <c r="FSI363" s="125"/>
      <c r="FSJ363" s="125"/>
      <c r="FSK363" s="125"/>
      <c r="FSL363" s="125"/>
      <c r="FSM363" s="432"/>
      <c r="FSN363" s="432"/>
      <c r="FSO363" s="125"/>
      <c r="FSP363" s="125"/>
      <c r="FSQ363" s="125"/>
      <c r="FSR363" s="125"/>
      <c r="FSS363" s="125"/>
      <c r="FST363" s="125"/>
      <c r="FSU363" s="125"/>
      <c r="FSV363" s="125"/>
      <c r="FSW363" s="125"/>
      <c r="FSX363" s="125"/>
      <c r="FSY363" s="125"/>
      <c r="FSZ363" s="125"/>
      <c r="FTA363" s="125"/>
      <c r="FTB363" s="125"/>
      <c r="FTC363" s="125"/>
      <c r="FTD363" s="125"/>
      <c r="FTE363" s="125"/>
      <c r="FTF363" s="125"/>
      <c r="FTG363" s="125"/>
      <c r="FTH363" s="125"/>
      <c r="FTI363" s="125"/>
      <c r="FTJ363" s="125"/>
      <c r="FTK363" s="125"/>
      <c r="FTL363" s="125"/>
      <c r="FTM363" s="432"/>
      <c r="FTN363" s="432"/>
      <c r="FTO363" s="125"/>
      <c r="FTP363" s="125"/>
      <c r="FTQ363" s="125"/>
      <c r="FTR363" s="125"/>
      <c r="FTS363" s="125"/>
      <c r="FTT363" s="125"/>
      <c r="FTU363" s="125"/>
      <c r="FTV363" s="125"/>
      <c r="FTW363" s="125"/>
      <c r="FTX363" s="125"/>
      <c r="FTY363" s="125"/>
      <c r="FTZ363" s="125"/>
      <c r="FUA363" s="125"/>
      <c r="FUB363" s="125"/>
      <c r="FUC363" s="125"/>
      <c r="FUD363" s="125"/>
      <c r="FUE363" s="125"/>
      <c r="FUF363" s="125"/>
      <c r="FUG363" s="125"/>
      <c r="FUH363" s="125"/>
      <c r="FUI363" s="125"/>
      <c r="FUJ363" s="125"/>
      <c r="FUK363" s="125"/>
      <c r="FUL363" s="125"/>
      <c r="FUM363" s="432"/>
      <c r="FUN363" s="432"/>
      <c r="FUO363" s="125"/>
      <c r="FUP363" s="125"/>
      <c r="FUQ363" s="125"/>
      <c r="FUR363" s="125"/>
      <c r="FUS363" s="125"/>
      <c r="FUT363" s="125"/>
      <c r="FUU363" s="125"/>
      <c r="FUV363" s="125"/>
      <c r="FUW363" s="125"/>
      <c r="FUX363" s="125"/>
      <c r="FUY363" s="125"/>
      <c r="FUZ363" s="125"/>
      <c r="FVA363" s="125"/>
      <c r="FVB363" s="125"/>
      <c r="FVC363" s="125"/>
      <c r="FVD363" s="125"/>
      <c r="FVE363" s="125"/>
      <c r="FVF363" s="125"/>
      <c r="FVG363" s="125"/>
      <c r="FVH363" s="125"/>
      <c r="FVI363" s="125"/>
      <c r="FVJ363" s="125"/>
      <c r="FVK363" s="125"/>
      <c r="FVL363" s="125"/>
      <c r="FVM363" s="432"/>
      <c r="FVN363" s="432"/>
      <c r="FVO363" s="125"/>
      <c r="FVP363" s="125"/>
      <c r="FVQ363" s="125"/>
      <c r="FVR363" s="125"/>
      <c r="FVS363" s="125"/>
      <c r="FVT363" s="125"/>
      <c r="FVU363" s="125"/>
      <c r="FVV363" s="125"/>
      <c r="FVW363" s="125"/>
      <c r="FVX363" s="125"/>
      <c r="FVY363" s="125"/>
      <c r="FVZ363" s="125"/>
      <c r="FWA363" s="125"/>
      <c r="FWB363" s="125"/>
      <c r="FWC363" s="125"/>
      <c r="FWD363" s="125"/>
      <c r="FWE363" s="125"/>
      <c r="FWF363" s="125"/>
      <c r="FWG363" s="125"/>
      <c r="FWH363" s="125"/>
      <c r="FWI363" s="125"/>
      <c r="FWJ363" s="125"/>
      <c r="FWK363" s="125"/>
      <c r="FWL363" s="125"/>
      <c r="FWM363" s="432"/>
      <c r="FWN363" s="432"/>
      <c r="FWO363" s="125"/>
      <c r="FWP363" s="125"/>
      <c r="FWQ363" s="125"/>
      <c r="FWR363" s="125"/>
      <c r="FWS363" s="125"/>
      <c r="FWT363" s="125"/>
      <c r="FWU363" s="125"/>
      <c r="FWV363" s="125"/>
      <c r="FWW363" s="125"/>
      <c r="FWX363" s="125"/>
      <c r="FWY363" s="125"/>
      <c r="FWZ363" s="125"/>
      <c r="FXA363" s="125"/>
      <c r="FXB363" s="125"/>
      <c r="FXC363" s="125"/>
      <c r="FXD363" s="125"/>
      <c r="FXE363" s="125"/>
      <c r="FXF363" s="125"/>
      <c r="FXG363" s="125"/>
      <c r="FXH363" s="125"/>
      <c r="FXI363" s="125"/>
      <c r="FXJ363" s="125"/>
      <c r="FXK363" s="125"/>
      <c r="FXL363" s="125"/>
      <c r="FXM363" s="432"/>
      <c r="FXN363" s="432"/>
      <c r="FXO363" s="125"/>
      <c r="FXP363" s="125"/>
      <c r="FXQ363" s="125"/>
      <c r="FXR363" s="125"/>
      <c r="FXS363" s="125"/>
      <c r="FXT363" s="125"/>
      <c r="FXU363" s="125"/>
      <c r="FXV363" s="125"/>
      <c r="FXW363" s="125"/>
      <c r="FXX363" s="125"/>
      <c r="FXY363" s="125"/>
      <c r="FXZ363" s="125"/>
      <c r="FYA363" s="125"/>
      <c r="FYB363" s="125"/>
      <c r="FYC363" s="125"/>
      <c r="FYD363" s="125"/>
      <c r="FYE363" s="125"/>
      <c r="FYF363" s="125"/>
      <c r="FYG363" s="125"/>
      <c r="FYH363" s="125"/>
      <c r="FYI363" s="125"/>
      <c r="FYJ363" s="125"/>
      <c r="FYK363" s="125"/>
      <c r="FYL363" s="125"/>
      <c r="FYM363" s="432"/>
      <c r="FYN363" s="432"/>
      <c r="FYO363" s="125"/>
      <c r="FYP363" s="125"/>
      <c r="FYQ363" s="125"/>
      <c r="FYR363" s="125"/>
      <c r="FYS363" s="125"/>
      <c r="FYT363" s="125"/>
      <c r="FYU363" s="125"/>
      <c r="FYV363" s="125"/>
      <c r="FYW363" s="125"/>
      <c r="FYX363" s="125"/>
      <c r="FYY363" s="125"/>
      <c r="FYZ363" s="125"/>
      <c r="FZA363" s="125"/>
      <c r="FZB363" s="125"/>
      <c r="FZC363" s="125"/>
      <c r="FZD363" s="125"/>
      <c r="FZE363" s="125"/>
      <c r="FZF363" s="125"/>
      <c r="FZG363" s="125"/>
      <c r="FZH363" s="125"/>
      <c r="FZI363" s="125"/>
      <c r="FZJ363" s="125"/>
      <c r="FZK363" s="125"/>
      <c r="FZL363" s="125"/>
      <c r="FZM363" s="432"/>
      <c r="FZN363" s="432"/>
      <c r="FZO363" s="125"/>
      <c r="FZP363" s="125"/>
      <c r="FZQ363" s="125"/>
      <c r="FZR363" s="125"/>
      <c r="FZS363" s="125"/>
      <c r="FZT363" s="125"/>
      <c r="FZU363" s="125"/>
      <c r="FZV363" s="125"/>
      <c r="FZW363" s="125"/>
      <c r="FZX363" s="125"/>
      <c r="FZY363" s="125"/>
      <c r="FZZ363" s="125"/>
      <c r="GAA363" s="125"/>
      <c r="GAB363" s="125"/>
      <c r="GAC363" s="125"/>
      <c r="GAD363" s="125"/>
      <c r="GAE363" s="125"/>
      <c r="GAF363" s="125"/>
      <c r="GAG363" s="125"/>
      <c r="GAH363" s="125"/>
      <c r="GAI363" s="125"/>
      <c r="GAJ363" s="125"/>
      <c r="GAK363" s="125"/>
      <c r="GAL363" s="125"/>
      <c r="GAM363" s="432"/>
      <c r="GAN363" s="432"/>
      <c r="GAO363" s="125"/>
      <c r="GAP363" s="125"/>
      <c r="GAQ363" s="125"/>
      <c r="GAR363" s="125"/>
      <c r="GAS363" s="125"/>
      <c r="GAT363" s="125"/>
      <c r="GAU363" s="125"/>
      <c r="GAV363" s="125"/>
      <c r="GAW363" s="125"/>
      <c r="GAX363" s="125"/>
      <c r="GAY363" s="125"/>
      <c r="GAZ363" s="125"/>
      <c r="GBA363" s="125"/>
      <c r="GBB363" s="125"/>
      <c r="GBC363" s="125"/>
      <c r="GBD363" s="125"/>
      <c r="GBE363" s="125"/>
      <c r="GBF363" s="125"/>
      <c r="GBG363" s="125"/>
      <c r="GBH363" s="125"/>
      <c r="GBI363" s="125"/>
      <c r="GBJ363" s="125"/>
      <c r="GBK363" s="125"/>
      <c r="GBL363" s="125"/>
      <c r="GBM363" s="432"/>
      <c r="GBN363" s="432"/>
      <c r="GBO363" s="125"/>
      <c r="GBP363" s="125"/>
      <c r="GBQ363" s="125"/>
      <c r="GBR363" s="125"/>
      <c r="GBS363" s="125"/>
      <c r="GBT363" s="125"/>
      <c r="GBU363" s="125"/>
      <c r="GBV363" s="125"/>
      <c r="GBW363" s="125"/>
      <c r="GBX363" s="125"/>
      <c r="GBY363" s="125"/>
      <c r="GBZ363" s="125"/>
      <c r="GCA363" s="125"/>
      <c r="GCB363" s="125"/>
      <c r="GCC363" s="125"/>
      <c r="GCD363" s="125"/>
      <c r="GCE363" s="125"/>
      <c r="GCF363" s="125"/>
      <c r="GCG363" s="125"/>
      <c r="GCH363" s="125"/>
      <c r="GCI363" s="125"/>
      <c r="GCJ363" s="125"/>
      <c r="GCK363" s="125"/>
      <c r="GCL363" s="125"/>
      <c r="GCM363" s="432"/>
      <c r="GCN363" s="432"/>
      <c r="GCO363" s="125"/>
      <c r="GCP363" s="125"/>
      <c r="GCQ363" s="125"/>
      <c r="GCR363" s="125"/>
      <c r="GCS363" s="125"/>
      <c r="GCT363" s="125"/>
      <c r="GCU363" s="125"/>
      <c r="GCV363" s="125"/>
      <c r="GCW363" s="125"/>
      <c r="GCX363" s="125"/>
      <c r="GCY363" s="125"/>
      <c r="GCZ363" s="125"/>
      <c r="GDA363" s="125"/>
      <c r="GDB363" s="125"/>
      <c r="GDC363" s="125"/>
      <c r="GDD363" s="125"/>
      <c r="GDE363" s="125"/>
      <c r="GDF363" s="125"/>
      <c r="GDG363" s="125"/>
      <c r="GDH363" s="125"/>
      <c r="GDI363" s="125"/>
      <c r="GDJ363" s="125"/>
      <c r="GDK363" s="125"/>
      <c r="GDL363" s="125"/>
      <c r="GDM363" s="432"/>
      <c r="GDN363" s="432"/>
      <c r="GDO363" s="125"/>
      <c r="GDP363" s="125"/>
      <c r="GDQ363" s="125"/>
      <c r="GDR363" s="125"/>
      <c r="GDS363" s="125"/>
      <c r="GDT363" s="125"/>
      <c r="GDU363" s="125"/>
      <c r="GDV363" s="125"/>
      <c r="GDW363" s="125"/>
      <c r="GDX363" s="125"/>
      <c r="GDY363" s="125"/>
      <c r="GDZ363" s="125"/>
      <c r="GEA363" s="125"/>
      <c r="GEB363" s="125"/>
      <c r="GEC363" s="125"/>
      <c r="GED363" s="125"/>
      <c r="GEE363" s="125"/>
      <c r="GEF363" s="125"/>
      <c r="GEG363" s="125"/>
      <c r="GEH363" s="125"/>
      <c r="GEI363" s="125"/>
      <c r="GEJ363" s="125"/>
      <c r="GEK363" s="125"/>
      <c r="GEL363" s="125"/>
      <c r="GEM363" s="432"/>
      <c r="GEN363" s="432"/>
      <c r="GEO363" s="125"/>
      <c r="GEP363" s="125"/>
      <c r="GEQ363" s="125"/>
      <c r="GER363" s="125"/>
      <c r="GES363" s="125"/>
      <c r="GET363" s="125"/>
      <c r="GEU363" s="125"/>
      <c r="GEV363" s="125"/>
      <c r="GEW363" s="125"/>
      <c r="GEX363" s="125"/>
      <c r="GEY363" s="125"/>
      <c r="GEZ363" s="125"/>
      <c r="GFA363" s="125"/>
      <c r="GFB363" s="125"/>
      <c r="GFC363" s="125"/>
      <c r="GFD363" s="125"/>
      <c r="GFE363" s="125"/>
      <c r="GFF363" s="125"/>
      <c r="GFG363" s="125"/>
      <c r="GFH363" s="125"/>
      <c r="GFI363" s="125"/>
      <c r="GFJ363" s="125"/>
      <c r="GFK363" s="125"/>
      <c r="GFL363" s="125"/>
      <c r="GFM363" s="432"/>
      <c r="GFN363" s="432"/>
      <c r="GFO363" s="125"/>
      <c r="GFP363" s="125"/>
      <c r="GFQ363" s="125"/>
      <c r="GFR363" s="125"/>
      <c r="GFS363" s="125"/>
      <c r="GFT363" s="125"/>
      <c r="GFU363" s="125"/>
      <c r="GFV363" s="125"/>
      <c r="GFW363" s="125"/>
      <c r="GFX363" s="125"/>
      <c r="GFY363" s="125"/>
      <c r="GFZ363" s="125"/>
      <c r="GGA363" s="125"/>
      <c r="GGB363" s="125"/>
      <c r="GGC363" s="125"/>
      <c r="GGD363" s="125"/>
      <c r="GGE363" s="125"/>
      <c r="GGF363" s="125"/>
      <c r="GGG363" s="125"/>
      <c r="GGH363" s="125"/>
      <c r="GGI363" s="125"/>
      <c r="GGJ363" s="125"/>
      <c r="GGK363" s="125"/>
      <c r="GGL363" s="125"/>
      <c r="GGM363" s="432"/>
      <c r="GGN363" s="432"/>
      <c r="GGO363" s="125"/>
      <c r="GGP363" s="125"/>
      <c r="GGQ363" s="125"/>
      <c r="GGR363" s="125"/>
      <c r="GGS363" s="125"/>
      <c r="GGT363" s="125"/>
      <c r="GGU363" s="125"/>
      <c r="GGV363" s="125"/>
      <c r="GGW363" s="125"/>
      <c r="GGX363" s="125"/>
      <c r="GGY363" s="125"/>
      <c r="GGZ363" s="125"/>
      <c r="GHA363" s="125"/>
      <c r="GHB363" s="125"/>
      <c r="GHC363" s="125"/>
      <c r="GHD363" s="125"/>
      <c r="GHE363" s="125"/>
      <c r="GHF363" s="125"/>
      <c r="GHG363" s="125"/>
      <c r="GHH363" s="125"/>
      <c r="GHI363" s="125"/>
      <c r="GHJ363" s="125"/>
      <c r="GHK363" s="125"/>
      <c r="GHL363" s="125"/>
      <c r="GHM363" s="432"/>
      <c r="GHN363" s="432"/>
      <c r="GHO363" s="125"/>
      <c r="GHP363" s="125"/>
      <c r="GHQ363" s="125"/>
      <c r="GHR363" s="125"/>
      <c r="GHS363" s="125"/>
      <c r="GHT363" s="125"/>
      <c r="GHU363" s="125"/>
      <c r="GHV363" s="125"/>
      <c r="GHW363" s="125"/>
      <c r="GHX363" s="125"/>
      <c r="GHY363" s="125"/>
      <c r="GHZ363" s="125"/>
      <c r="GIA363" s="125"/>
      <c r="GIB363" s="125"/>
      <c r="GIC363" s="125"/>
      <c r="GID363" s="125"/>
      <c r="GIE363" s="125"/>
      <c r="GIF363" s="125"/>
      <c r="GIG363" s="125"/>
      <c r="GIH363" s="125"/>
      <c r="GII363" s="125"/>
      <c r="GIJ363" s="125"/>
      <c r="GIK363" s="125"/>
      <c r="GIL363" s="125"/>
      <c r="GIM363" s="432"/>
      <c r="GIN363" s="432"/>
      <c r="GIO363" s="125"/>
      <c r="GIP363" s="125"/>
      <c r="GIQ363" s="125"/>
      <c r="GIR363" s="125"/>
      <c r="GIS363" s="125"/>
      <c r="GIT363" s="125"/>
      <c r="GIU363" s="125"/>
      <c r="GIV363" s="125"/>
      <c r="GIW363" s="125"/>
      <c r="GIX363" s="125"/>
      <c r="GIY363" s="125"/>
      <c r="GIZ363" s="125"/>
      <c r="GJA363" s="125"/>
      <c r="GJB363" s="125"/>
      <c r="GJC363" s="125"/>
      <c r="GJD363" s="125"/>
      <c r="GJE363" s="125"/>
      <c r="GJF363" s="125"/>
      <c r="GJG363" s="125"/>
      <c r="GJH363" s="125"/>
      <c r="GJI363" s="125"/>
      <c r="GJJ363" s="125"/>
      <c r="GJK363" s="125"/>
      <c r="GJL363" s="125"/>
      <c r="GJM363" s="432"/>
      <c r="GJN363" s="432"/>
      <c r="GJO363" s="125"/>
      <c r="GJP363" s="125"/>
      <c r="GJQ363" s="125"/>
      <c r="GJR363" s="125"/>
      <c r="GJS363" s="125"/>
      <c r="GJT363" s="125"/>
      <c r="GJU363" s="125"/>
      <c r="GJV363" s="125"/>
      <c r="GJW363" s="125"/>
      <c r="GJX363" s="125"/>
      <c r="GJY363" s="125"/>
      <c r="GJZ363" s="125"/>
      <c r="GKA363" s="125"/>
      <c r="GKB363" s="125"/>
      <c r="GKC363" s="125"/>
      <c r="GKD363" s="125"/>
      <c r="GKE363" s="125"/>
      <c r="GKF363" s="125"/>
      <c r="GKG363" s="125"/>
      <c r="GKH363" s="125"/>
      <c r="GKI363" s="125"/>
      <c r="GKJ363" s="125"/>
      <c r="GKK363" s="125"/>
      <c r="GKL363" s="125"/>
      <c r="GKM363" s="432"/>
      <c r="GKN363" s="432"/>
      <c r="GKO363" s="125"/>
      <c r="GKP363" s="125"/>
      <c r="GKQ363" s="125"/>
      <c r="GKR363" s="125"/>
      <c r="GKS363" s="125"/>
      <c r="GKT363" s="125"/>
      <c r="GKU363" s="125"/>
      <c r="GKV363" s="125"/>
      <c r="GKW363" s="125"/>
      <c r="GKX363" s="125"/>
      <c r="GKY363" s="125"/>
      <c r="GKZ363" s="125"/>
      <c r="GLA363" s="125"/>
      <c r="GLB363" s="125"/>
      <c r="GLC363" s="125"/>
      <c r="GLD363" s="125"/>
      <c r="GLE363" s="125"/>
      <c r="GLF363" s="125"/>
      <c r="GLG363" s="125"/>
      <c r="GLH363" s="125"/>
      <c r="GLI363" s="125"/>
      <c r="GLJ363" s="125"/>
      <c r="GLK363" s="125"/>
      <c r="GLL363" s="125"/>
      <c r="GLM363" s="432"/>
      <c r="GLN363" s="432"/>
      <c r="GLO363" s="125"/>
      <c r="GLP363" s="125"/>
      <c r="GLQ363" s="125"/>
      <c r="GLR363" s="125"/>
      <c r="GLS363" s="125"/>
      <c r="GLT363" s="125"/>
      <c r="GLU363" s="125"/>
      <c r="GLV363" s="125"/>
      <c r="GLW363" s="125"/>
      <c r="GLX363" s="125"/>
      <c r="GLY363" s="125"/>
      <c r="GLZ363" s="125"/>
      <c r="GMA363" s="125"/>
      <c r="GMB363" s="125"/>
      <c r="GMC363" s="125"/>
      <c r="GMD363" s="125"/>
      <c r="GME363" s="125"/>
      <c r="GMF363" s="125"/>
      <c r="GMG363" s="125"/>
      <c r="GMH363" s="125"/>
      <c r="GMI363" s="125"/>
      <c r="GMJ363" s="125"/>
      <c r="GMK363" s="125"/>
      <c r="GML363" s="125"/>
      <c r="GMM363" s="432"/>
      <c r="GMN363" s="432"/>
      <c r="GMO363" s="125"/>
      <c r="GMP363" s="125"/>
      <c r="GMQ363" s="125"/>
      <c r="GMR363" s="125"/>
      <c r="GMS363" s="125"/>
      <c r="GMT363" s="125"/>
      <c r="GMU363" s="125"/>
      <c r="GMV363" s="125"/>
      <c r="GMW363" s="125"/>
      <c r="GMX363" s="125"/>
      <c r="GMY363" s="125"/>
      <c r="GMZ363" s="125"/>
      <c r="GNA363" s="125"/>
      <c r="GNB363" s="125"/>
      <c r="GNC363" s="125"/>
      <c r="GND363" s="125"/>
      <c r="GNE363" s="125"/>
      <c r="GNF363" s="125"/>
      <c r="GNG363" s="125"/>
      <c r="GNH363" s="125"/>
      <c r="GNI363" s="125"/>
      <c r="GNJ363" s="125"/>
      <c r="GNK363" s="125"/>
      <c r="GNL363" s="125"/>
      <c r="GNM363" s="432"/>
      <c r="GNN363" s="432"/>
      <c r="GNO363" s="125"/>
      <c r="GNP363" s="125"/>
      <c r="GNQ363" s="125"/>
      <c r="GNR363" s="125"/>
      <c r="GNS363" s="125"/>
      <c r="GNT363" s="125"/>
      <c r="GNU363" s="125"/>
      <c r="GNV363" s="125"/>
      <c r="GNW363" s="125"/>
      <c r="GNX363" s="125"/>
      <c r="GNY363" s="125"/>
      <c r="GNZ363" s="125"/>
      <c r="GOA363" s="125"/>
      <c r="GOB363" s="125"/>
      <c r="GOC363" s="125"/>
      <c r="GOD363" s="125"/>
      <c r="GOE363" s="125"/>
      <c r="GOF363" s="125"/>
      <c r="GOG363" s="125"/>
      <c r="GOH363" s="125"/>
      <c r="GOI363" s="125"/>
      <c r="GOJ363" s="125"/>
      <c r="GOK363" s="125"/>
      <c r="GOL363" s="125"/>
      <c r="GOM363" s="432"/>
      <c r="GON363" s="432"/>
      <c r="GOO363" s="125"/>
      <c r="GOP363" s="125"/>
      <c r="GOQ363" s="125"/>
      <c r="GOR363" s="125"/>
      <c r="GOS363" s="125"/>
      <c r="GOT363" s="125"/>
      <c r="GOU363" s="125"/>
      <c r="GOV363" s="125"/>
      <c r="GOW363" s="125"/>
      <c r="GOX363" s="125"/>
      <c r="GOY363" s="125"/>
      <c r="GOZ363" s="125"/>
      <c r="GPA363" s="125"/>
      <c r="GPB363" s="125"/>
      <c r="GPC363" s="125"/>
      <c r="GPD363" s="125"/>
      <c r="GPE363" s="125"/>
      <c r="GPF363" s="125"/>
      <c r="GPG363" s="125"/>
      <c r="GPH363" s="125"/>
      <c r="GPI363" s="125"/>
      <c r="GPJ363" s="125"/>
      <c r="GPK363" s="125"/>
      <c r="GPL363" s="125"/>
      <c r="GPM363" s="432"/>
      <c r="GPN363" s="432"/>
      <c r="GPO363" s="125"/>
      <c r="GPP363" s="125"/>
      <c r="GPQ363" s="125"/>
      <c r="GPR363" s="125"/>
      <c r="GPS363" s="125"/>
      <c r="GPT363" s="125"/>
      <c r="GPU363" s="125"/>
      <c r="GPV363" s="125"/>
      <c r="GPW363" s="125"/>
      <c r="GPX363" s="125"/>
      <c r="GPY363" s="125"/>
      <c r="GPZ363" s="125"/>
      <c r="GQA363" s="125"/>
      <c r="GQB363" s="125"/>
      <c r="GQC363" s="125"/>
      <c r="GQD363" s="125"/>
      <c r="GQE363" s="125"/>
      <c r="GQF363" s="125"/>
      <c r="GQG363" s="125"/>
      <c r="GQH363" s="125"/>
      <c r="GQI363" s="125"/>
      <c r="GQJ363" s="125"/>
      <c r="GQK363" s="125"/>
      <c r="GQL363" s="125"/>
      <c r="GQM363" s="432"/>
      <c r="GQN363" s="432"/>
      <c r="GQO363" s="125"/>
      <c r="GQP363" s="125"/>
      <c r="GQQ363" s="125"/>
      <c r="GQR363" s="125"/>
      <c r="GQS363" s="125"/>
      <c r="GQT363" s="125"/>
      <c r="GQU363" s="125"/>
      <c r="GQV363" s="125"/>
      <c r="GQW363" s="125"/>
      <c r="GQX363" s="125"/>
      <c r="GQY363" s="125"/>
      <c r="GQZ363" s="125"/>
      <c r="GRA363" s="125"/>
      <c r="GRB363" s="125"/>
      <c r="GRC363" s="125"/>
      <c r="GRD363" s="125"/>
      <c r="GRE363" s="125"/>
      <c r="GRF363" s="125"/>
      <c r="GRG363" s="125"/>
      <c r="GRH363" s="125"/>
      <c r="GRI363" s="125"/>
      <c r="GRJ363" s="125"/>
      <c r="GRK363" s="125"/>
      <c r="GRL363" s="125"/>
      <c r="GRM363" s="432"/>
      <c r="GRN363" s="432"/>
      <c r="GRO363" s="125"/>
      <c r="GRP363" s="125"/>
      <c r="GRQ363" s="125"/>
      <c r="GRR363" s="125"/>
      <c r="GRS363" s="125"/>
      <c r="GRT363" s="125"/>
      <c r="GRU363" s="125"/>
      <c r="GRV363" s="125"/>
      <c r="GRW363" s="125"/>
      <c r="GRX363" s="125"/>
      <c r="GRY363" s="125"/>
      <c r="GRZ363" s="125"/>
      <c r="GSA363" s="125"/>
      <c r="GSB363" s="125"/>
      <c r="GSC363" s="125"/>
      <c r="GSD363" s="125"/>
      <c r="GSE363" s="125"/>
      <c r="GSF363" s="125"/>
      <c r="GSG363" s="125"/>
      <c r="GSH363" s="125"/>
      <c r="GSI363" s="125"/>
      <c r="GSJ363" s="125"/>
      <c r="GSK363" s="125"/>
      <c r="GSL363" s="125"/>
      <c r="GSM363" s="432"/>
      <c r="GSN363" s="432"/>
      <c r="GSO363" s="125"/>
      <c r="GSP363" s="125"/>
      <c r="GSQ363" s="125"/>
      <c r="GSR363" s="125"/>
      <c r="GSS363" s="125"/>
      <c r="GST363" s="125"/>
      <c r="GSU363" s="125"/>
      <c r="GSV363" s="125"/>
      <c r="GSW363" s="125"/>
      <c r="GSX363" s="125"/>
      <c r="GSY363" s="125"/>
      <c r="GSZ363" s="125"/>
      <c r="GTA363" s="125"/>
      <c r="GTB363" s="125"/>
      <c r="GTC363" s="125"/>
      <c r="GTD363" s="125"/>
      <c r="GTE363" s="125"/>
      <c r="GTF363" s="125"/>
      <c r="GTG363" s="125"/>
      <c r="GTH363" s="125"/>
      <c r="GTI363" s="125"/>
      <c r="GTJ363" s="125"/>
      <c r="GTK363" s="125"/>
      <c r="GTL363" s="125"/>
      <c r="GTM363" s="432"/>
      <c r="GTN363" s="432"/>
      <c r="GTO363" s="125"/>
      <c r="GTP363" s="125"/>
      <c r="GTQ363" s="125"/>
      <c r="GTR363" s="125"/>
      <c r="GTS363" s="125"/>
      <c r="GTT363" s="125"/>
      <c r="GTU363" s="125"/>
      <c r="GTV363" s="125"/>
      <c r="GTW363" s="125"/>
      <c r="GTX363" s="125"/>
      <c r="GTY363" s="125"/>
      <c r="GTZ363" s="125"/>
      <c r="GUA363" s="125"/>
      <c r="GUB363" s="125"/>
      <c r="GUC363" s="125"/>
      <c r="GUD363" s="125"/>
      <c r="GUE363" s="125"/>
      <c r="GUF363" s="125"/>
      <c r="GUG363" s="125"/>
      <c r="GUH363" s="125"/>
      <c r="GUI363" s="125"/>
      <c r="GUJ363" s="125"/>
      <c r="GUK363" s="125"/>
      <c r="GUL363" s="125"/>
      <c r="GUM363" s="432"/>
      <c r="GUN363" s="432"/>
      <c r="GUO363" s="125"/>
      <c r="GUP363" s="125"/>
      <c r="GUQ363" s="125"/>
      <c r="GUR363" s="125"/>
      <c r="GUS363" s="125"/>
      <c r="GUT363" s="125"/>
      <c r="GUU363" s="125"/>
      <c r="GUV363" s="125"/>
      <c r="GUW363" s="125"/>
      <c r="GUX363" s="125"/>
      <c r="GUY363" s="125"/>
      <c r="GUZ363" s="125"/>
      <c r="GVA363" s="125"/>
      <c r="GVB363" s="125"/>
      <c r="GVC363" s="125"/>
      <c r="GVD363" s="125"/>
      <c r="GVE363" s="125"/>
      <c r="GVF363" s="125"/>
      <c r="GVG363" s="125"/>
      <c r="GVH363" s="125"/>
      <c r="GVI363" s="125"/>
      <c r="GVJ363" s="125"/>
      <c r="GVK363" s="125"/>
      <c r="GVL363" s="125"/>
      <c r="GVM363" s="432"/>
      <c r="GVN363" s="432"/>
      <c r="GVO363" s="125"/>
      <c r="GVP363" s="125"/>
      <c r="GVQ363" s="125"/>
      <c r="GVR363" s="125"/>
      <c r="GVS363" s="125"/>
      <c r="GVT363" s="125"/>
      <c r="GVU363" s="125"/>
      <c r="GVV363" s="125"/>
      <c r="GVW363" s="125"/>
      <c r="GVX363" s="125"/>
      <c r="GVY363" s="125"/>
      <c r="GVZ363" s="125"/>
      <c r="GWA363" s="125"/>
      <c r="GWB363" s="125"/>
      <c r="GWC363" s="125"/>
      <c r="GWD363" s="125"/>
      <c r="GWE363" s="125"/>
      <c r="GWF363" s="125"/>
      <c r="GWG363" s="125"/>
      <c r="GWH363" s="125"/>
      <c r="GWI363" s="125"/>
      <c r="GWJ363" s="125"/>
      <c r="GWK363" s="125"/>
      <c r="GWL363" s="125"/>
      <c r="GWM363" s="432"/>
      <c r="GWN363" s="432"/>
      <c r="GWO363" s="125"/>
      <c r="GWP363" s="125"/>
      <c r="GWQ363" s="125"/>
      <c r="GWR363" s="125"/>
      <c r="GWS363" s="125"/>
      <c r="GWT363" s="125"/>
      <c r="GWU363" s="125"/>
      <c r="GWV363" s="125"/>
      <c r="GWW363" s="125"/>
      <c r="GWX363" s="125"/>
      <c r="GWY363" s="125"/>
      <c r="GWZ363" s="125"/>
      <c r="GXA363" s="125"/>
      <c r="GXB363" s="125"/>
      <c r="GXC363" s="125"/>
      <c r="GXD363" s="125"/>
      <c r="GXE363" s="125"/>
      <c r="GXF363" s="125"/>
      <c r="GXG363" s="125"/>
      <c r="GXH363" s="125"/>
      <c r="GXI363" s="125"/>
      <c r="GXJ363" s="125"/>
      <c r="GXK363" s="125"/>
      <c r="GXL363" s="125"/>
      <c r="GXM363" s="432"/>
      <c r="GXN363" s="432"/>
      <c r="GXO363" s="125"/>
      <c r="GXP363" s="125"/>
      <c r="GXQ363" s="125"/>
      <c r="GXR363" s="125"/>
      <c r="GXS363" s="125"/>
      <c r="GXT363" s="125"/>
      <c r="GXU363" s="125"/>
      <c r="GXV363" s="125"/>
      <c r="GXW363" s="125"/>
      <c r="GXX363" s="125"/>
      <c r="GXY363" s="125"/>
      <c r="GXZ363" s="125"/>
      <c r="GYA363" s="125"/>
      <c r="GYB363" s="125"/>
      <c r="GYC363" s="125"/>
      <c r="GYD363" s="125"/>
      <c r="GYE363" s="125"/>
      <c r="GYF363" s="125"/>
      <c r="GYG363" s="125"/>
      <c r="GYH363" s="125"/>
      <c r="GYI363" s="125"/>
      <c r="GYJ363" s="125"/>
      <c r="GYK363" s="125"/>
      <c r="GYL363" s="125"/>
      <c r="GYM363" s="432"/>
      <c r="GYN363" s="432"/>
      <c r="GYO363" s="125"/>
      <c r="GYP363" s="125"/>
      <c r="GYQ363" s="125"/>
      <c r="GYR363" s="125"/>
      <c r="GYS363" s="125"/>
      <c r="GYT363" s="125"/>
      <c r="GYU363" s="125"/>
      <c r="GYV363" s="125"/>
      <c r="GYW363" s="125"/>
      <c r="GYX363" s="125"/>
      <c r="GYY363" s="125"/>
      <c r="GYZ363" s="125"/>
      <c r="GZA363" s="125"/>
      <c r="GZB363" s="125"/>
      <c r="GZC363" s="125"/>
      <c r="GZD363" s="125"/>
      <c r="GZE363" s="125"/>
      <c r="GZF363" s="125"/>
      <c r="GZG363" s="125"/>
      <c r="GZH363" s="125"/>
      <c r="GZI363" s="125"/>
      <c r="GZJ363" s="125"/>
      <c r="GZK363" s="125"/>
      <c r="GZL363" s="125"/>
      <c r="GZM363" s="432"/>
      <c r="GZN363" s="432"/>
      <c r="GZO363" s="125"/>
      <c r="GZP363" s="125"/>
      <c r="GZQ363" s="125"/>
      <c r="GZR363" s="125"/>
      <c r="GZS363" s="125"/>
      <c r="GZT363" s="125"/>
      <c r="GZU363" s="125"/>
      <c r="GZV363" s="125"/>
      <c r="GZW363" s="125"/>
      <c r="GZX363" s="125"/>
      <c r="GZY363" s="125"/>
      <c r="GZZ363" s="125"/>
      <c r="HAA363" s="125"/>
      <c r="HAB363" s="125"/>
      <c r="HAC363" s="125"/>
      <c r="HAD363" s="125"/>
      <c r="HAE363" s="125"/>
      <c r="HAF363" s="125"/>
      <c r="HAG363" s="125"/>
      <c r="HAH363" s="125"/>
      <c r="HAI363" s="125"/>
      <c r="HAJ363" s="125"/>
      <c r="HAK363" s="125"/>
      <c r="HAL363" s="125"/>
      <c r="HAM363" s="432"/>
      <c r="HAN363" s="432"/>
      <c r="HAO363" s="125"/>
      <c r="HAP363" s="125"/>
      <c r="HAQ363" s="125"/>
      <c r="HAR363" s="125"/>
      <c r="HAS363" s="125"/>
      <c r="HAT363" s="125"/>
      <c r="HAU363" s="125"/>
      <c r="HAV363" s="125"/>
      <c r="HAW363" s="125"/>
      <c r="HAX363" s="125"/>
      <c r="HAY363" s="125"/>
      <c r="HAZ363" s="125"/>
      <c r="HBA363" s="125"/>
      <c r="HBB363" s="125"/>
      <c r="HBC363" s="125"/>
      <c r="HBD363" s="125"/>
      <c r="HBE363" s="125"/>
      <c r="HBF363" s="125"/>
      <c r="HBG363" s="125"/>
      <c r="HBH363" s="125"/>
      <c r="HBI363" s="125"/>
      <c r="HBJ363" s="125"/>
      <c r="HBK363" s="125"/>
      <c r="HBL363" s="125"/>
      <c r="HBM363" s="432"/>
      <c r="HBN363" s="432"/>
      <c r="HBO363" s="125"/>
      <c r="HBP363" s="125"/>
      <c r="HBQ363" s="125"/>
      <c r="HBR363" s="125"/>
      <c r="HBS363" s="125"/>
      <c r="HBT363" s="125"/>
      <c r="HBU363" s="125"/>
      <c r="HBV363" s="125"/>
      <c r="HBW363" s="125"/>
      <c r="HBX363" s="125"/>
      <c r="HBY363" s="125"/>
      <c r="HBZ363" s="125"/>
      <c r="HCA363" s="125"/>
      <c r="HCB363" s="125"/>
      <c r="HCC363" s="125"/>
      <c r="HCD363" s="125"/>
      <c r="HCE363" s="125"/>
      <c r="HCF363" s="125"/>
      <c r="HCG363" s="125"/>
      <c r="HCH363" s="125"/>
      <c r="HCI363" s="125"/>
      <c r="HCJ363" s="125"/>
      <c r="HCK363" s="125"/>
      <c r="HCL363" s="125"/>
      <c r="HCM363" s="432"/>
      <c r="HCN363" s="432"/>
      <c r="HCO363" s="125"/>
      <c r="HCP363" s="125"/>
      <c r="HCQ363" s="125"/>
      <c r="HCR363" s="125"/>
      <c r="HCS363" s="125"/>
      <c r="HCT363" s="125"/>
      <c r="HCU363" s="125"/>
      <c r="HCV363" s="125"/>
      <c r="HCW363" s="125"/>
      <c r="HCX363" s="125"/>
      <c r="HCY363" s="125"/>
      <c r="HCZ363" s="125"/>
      <c r="HDA363" s="125"/>
      <c r="HDB363" s="125"/>
      <c r="HDC363" s="125"/>
      <c r="HDD363" s="125"/>
      <c r="HDE363" s="125"/>
      <c r="HDF363" s="125"/>
      <c r="HDG363" s="125"/>
      <c r="HDH363" s="125"/>
      <c r="HDI363" s="125"/>
      <c r="HDJ363" s="125"/>
      <c r="HDK363" s="125"/>
      <c r="HDL363" s="125"/>
      <c r="HDM363" s="432"/>
      <c r="HDN363" s="432"/>
      <c r="HDO363" s="125"/>
      <c r="HDP363" s="125"/>
      <c r="HDQ363" s="125"/>
      <c r="HDR363" s="125"/>
      <c r="HDS363" s="125"/>
      <c r="HDT363" s="125"/>
      <c r="HDU363" s="125"/>
      <c r="HDV363" s="125"/>
      <c r="HDW363" s="125"/>
      <c r="HDX363" s="125"/>
      <c r="HDY363" s="125"/>
      <c r="HDZ363" s="125"/>
      <c r="HEA363" s="125"/>
      <c r="HEB363" s="125"/>
      <c r="HEC363" s="125"/>
      <c r="HED363" s="125"/>
      <c r="HEE363" s="125"/>
      <c r="HEF363" s="125"/>
      <c r="HEG363" s="125"/>
      <c r="HEH363" s="125"/>
      <c r="HEI363" s="125"/>
      <c r="HEJ363" s="125"/>
      <c r="HEK363" s="125"/>
      <c r="HEL363" s="125"/>
      <c r="HEM363" s="432"/>
      <c r="HEN363" s="432"/>
      <c r="HEO363" s="125"/>
      <c r="HEP363" s="125"/>
      <c r="HEQ363" s="125"/>
      <c r="HER363" s="125"/>
      <c r="HES363" s="125"/>
      <c r="HET363" s="125"/>
      <c r="HEU363" s="125"/>
      <c r="HEV363" s="125"/>
      <c r="HEW363" s="125"/>
      <c r="HEX363" s="125"/>
      <c r="HEY363" s="125"/>
      <c r="HEZ363" s="125"/>
      <c r="HFA363" s="125"/>
      <c r="HFB363" s="125"/>
      <c r="HFC363" s="125"/>
      <c r="HFD363" s="125"/>
      <c r="HFE363" s="125"/>
      <c r="HFF363" s="125"/>
      <c r="HFG363" s="125"/>
      <c r="HFH363" s="125"/>
      <c r="HFI363" s="125"/>
      <c r="HFJ363" s="125"/>
      <c r="HFK363" s="125"/>
      <c r="HFL363" s="125"/>
      <c r="HFM363" s="432"/>
      <c r="HFN363" s="432"/>
      <c r="HFO363" s="125"/>
      <c r="HFP363" s="125"/>
      <c r="HFQ363" s="125"/>
      <c r="HFR363" s="125"/>
      <c r="HFS363" s="125"/>
      <c r="HFT363" s="125"/>
      <c r="HFU363" s="125"/>
      <c r="HFV363" s="125"/>
      <c r="HFW363" s="125"/>
      <c r="HFX363" s="125"/>
      <c r="HFY363" s="125"/>
      <c r="HFZ363" s="125"/>
      <c r="HGA363" s="125"/>
      <c r="HGB363" s="125"/>
      <c r="HGC363" s="125"/>
      <c r="HGD363" s="125"/>
      <c r="HGE363" s="125"/>
      <c r="HGF363" s="125"/>
      <c r="HGG363" s="125"/>
      <c r="HGH363" s="125"/>
      <c r="HGI363" s="125"/>
      <c r="HGJ363" s="125"/>
      <c r="HGK363" s="125"/>
      <c r="HGL363" s="125"/>
      <c r="HGM363" s="432"/>
      <c r="HGN363" s="432"/>
      <c r="HGO363" s="125"/>
      <c r="HGP363" s="125"/>
      <c r="HGQ363" s="125"/>
      <c r="HGR363" s="125"/>
      <c r="HGS363" s="125"/>
      <c r="HGT363" s="125"/>
      <c r="HGU363" s="125"/>
      <c r="HGV363" s="125"/>
      <c r="HGW363" s="125"/>
      <c r="HGX363" s="125"/>
      <c r="HGY363" s="125"/>
      <c r="HGZ363" s="125"/>
      <c r="HHA363" s="125"/>
      <c r="HHB363" s="125"/>
      <c r="HHC363" s="125"/>
      <c r="HHD363" s="125"/>
      <c r="HHE363" s="125"/>
      <c r="HHF363" s="125"/>
      <c r="HHG363" s="125"/>
      <c r="HHH363" s="125"/>
      <c r="HHI363" s="125"/>
      <c r="HHJ363" s="125"/>
      <c r="HHK363" s="125"/>
      <c r="HHL363" s="125"/>
      <c r="HHM363" s="432"/>
      <c r="HHN363" s="432"/>
      <c r="HHO363" s="125"/>
      <c r="HHP363" s="125"/>
      <c r="HHQ363" s="125"/>
      <c r="HHR363" s="125"/>
      <c r="HHS363" s="125"/>
      <c r="HHT363" s="125"/>
      <c r="HHU363" s="125"/>
      <c r="HHV363" s="125"/>
      <c r="HHW363" s="125"/>
      <c r="HHX363" s="125"/>
      <c r="HHY363" s="125"/>
      <c r="HHZ363" s="125"/>
      <c r="HIA363" s="125"/>
      <c r="HIB363" s="125"/>
      <c r="HIC363" s="125"/>
      <c r="HID363" s="125"/>
      <c r="HIE363" s="125"/>
      <c r="HIF363" s="125"/>
      <c r="HIG363" s="125"/>
      <c r="HIH363" s="125"/>
      <c r="HII363" s="125"/>
      <c r="HIJ363" s="125"/>
      <c r="HIK363" s="125"/>
      <c r="HIL363" s="125"/>
      <c r="HIM363" s="432"/>
      <c r="HIN363" s="432"/>
      <c r="HIO363" s="125"/>
      <c r="HIP363" s="125"/>
      <c r="HIQ363" s="125"/>
      <c r="HIR363" s="125"/>
      <c r="HIS363" s="125"/>
      <c r="HIT363" s="125"/>
      <c r="HIU363" s="125"/>
      <c r="HIV363" s="125"/>
      <c r="HIW363" s="125"/>
      <c r="HIX363" s="125"/>
      <c r="HIY363" s="125"/>
      <c r="HIZ363" s="125"/>
      <c r="HJA363" s="125"/>
      <c r="HJB363" s="125"/>
      <c r="HJC363" s="125"/>
      <c r="HJD363" s="125"/>
      <c r="HJE363" s="125"/>
      <c r="HJF363" s="125"/>
      <c r="HJG363" s="125"/>
      <c r="HJH363" s="125"/>
      <c r="HJI363" s="125"/>
      <c r="HJJ363" s="125"/>
      <c r="HJK363" s="125"/>
      <c r="HJL363" s="125"/>
      <c r="HJM363" s="432"/>
      <c r="HJN363" s="432"/>
      <c r="HJO363" s="125"/>
      <c r="HJP363" s="125"/>
      <c r="HJQ363" s="125"/>
      <c r="HJR363" s="125"/>
      <c r="HJS363" s="125"/>
      <c r="HJT363" s="125"/>
      <c r="HJU363" s="125"/>
      <c r="HJV363" s="125"/>
      <c r="HJW363" s="125"/>
      <c r="HJX363" s="125"/>
      <c r="HJY363" s="125"/>
      <c r="HJZ363" s="125"/>
      <c r="HKA363" s="125"/>
      <c r="HKB363" s="125"/>
      <c r="HKC363" s="125"/>
      <c r="HKD363" s="125"/>
      <c r="HKE363" s="125"/>
      <c r="HKF363" s="125"/>
      <c r="HKG363" s="125"/>
      <c r="HKH363" s="125"/>
      <c r="HKI363" s="125"/>
      <c r="HKJ363" s="125"/>
      <c r="HKK363" s="125"/>
      <c r="HKL363" s="125"/>
      <c r="HKM363" s="432"/>
      <c r="HKN363" s="432"/>
      <c r="HKO363" s="125"/>
      <c r="HKP363" s="125"/>
      <c r="HKQ363" s="125"/>
      <c r="HKR363" s="125"/>
      <c r="HKS363" s="125"/>
      <c r="HKT363" s="125"/>
      <c r="HKU363" s="125"/>
      <c r="HKV363" s="125"/>
      <c r="HKW363" s="125"/>
      <c r="HKX363" s="125"/>
      <c r="HKY363" s="125"/>
      <c r="HKZ363" s="125"/>
      <c r="HLA363" s="125"/>
      <c r="HLB363" s="125"/>
      <c r="HLC363" s="125"/>
      <c r="HLD363" s="125"/>
      <c r="HLE363" s="125"/>
      <c r="HLF363" s="125"/>
      <c r="HLG363" s="125"/>
      <c r="HLH363" s="125"/>
      <c r="HLI363" s="125"/>
      <c r="HLJ363" s="125"/>
      <c r="HLK363" s="125"/>
      <c r="HLL363" s="125"/>
      <c r="HLM363" s="432"/>
      <c r="HLN363" s="432"/>
      <c r="HLO363" s="125"/>
      <c r="HLP363" s="125"/>
      <c r="HLQ363" s="125"/>
      <c r="HLR363" s="125"/>
      <c r="HLS363" s="125"/>
      <c r="HLT363" s="125"/>
      <c r="HLU363" s="125"/>
      <c r="HLV363" s="125"/>
      <c r="HLW363" s="125"/>
      <c r="HLX363" s="125"/>
      <c r="HLY363" s="125"/>
      <c r="HLZ363" s="125"/>
      <c r="HMA363" s="125"/>
      <c r="HMB363" s="125"/>
      <c r="HMC363" s="125"/>
      <c r="HMD363" s="125"/>
      <c r="HME363" s="125"/>
      <c r="HMF363" s="125"/>
      <c r="HMG363" s="125"/>
      <c r="HMH363" s="125"/>
      <c r="HMI363" s="125"/>
      <c r="HMJ363" s="125"/>
      <c r="HMK363" s="125"/>
      <c r="HML363" s="125"/>
      <c r="HMM363" s="432"/>
      <c r="HMN363" s="432"/>
      <c r="HMO363" s="125"/>
      <c r="HMP363" s="125"/>
      <c r="HMQ363" s="125"/>
      <c r="HMR363" s="125"/>
      <c r="HMS363" s="125"/>
      <c r="HMT363" s="125"/>
      <c r="HMU363" s="125"/>
      <c r="HMV363" s="125"/>
      <c r="HMW363" s="125"/>
      <c r="HMX363" s="125"/>
      <c r="HMY363" s="125"/>
      <c r="HMZ363" s="125"/>
      <c r="HNA363" s="125"/>
      <c r="HNB363" s="125"/>
      <c r="HNC363" s="125"/>
      <c r="HND363" s="125"/>
      <c r="HNE363" s="125"/>
      <c r="HNF363" s="125"/>
      <c r="HNG363" s="125"/>
      <c r="HNH363" s="125"/>
      <c r="HNI363" s="125"/>
      <c r="HNJ363" s="125"/>
      <c r="HNK363" s="125"/>
      <c r="HNL363" s="125"/>
      <c r="HNM363" s="432"/>
      <c r="HNN363" s="432"/>
      <c r="HNO363" s="125"/>
      <c r="HNP363" s="125"/>
      <c r="HNQ363" s="125"/>
      <c r="HNR363" s="125"/>
      <c r="HNS363" s="125"/>
      <c r="HNT363" s="125"/>
      <c r="HNU363" s="125"/>
      <c r="HNV363" s="125"/>
      <c r="HNW363" s="125"/>
      <c r="HNX363" s="125"/>
      <c r="HNY363" s="125"/>
      <c r="HNZ363" s="125"/>
      <c r="HOA363" s="125"/>
      <c r="HOB363" s="125"/>
      <c r="HOC363" s="125"/>
      <c r="HOD363" s="125"/>
      <c r="HOE363" s="125"/>
      <c r="HOF363" s="125"/>
      <c r="HOG363" s="125"/>
      <c r="HOH363" s="125"/>
      <c r="HOI363" s="125"/>
      <c r="HOJ363" s="125"/>
      <c r="HOK363" s="125"/>
      <c r="HOL363" s="125"/>
      <c r="HOM363" s="432"/>
      <c r="HON363" s="432"/>
      <c r="HOO363" s="125"/>
      <c r="HOP363" s="125"/>
      <c r="HOQ363" s="125"/>
      <c r="HOR363" s="125"/>
      <c r="HOS363" s="125"/>
      <c r="HOT363" s="125"/>
      <c r="HOU363" s="125"/>
      <c r="HOV363" s="125"/>
      <c r="HOW363" s="125"/>
      <c r="HOX363" s="125"/>
      <c r="HOY363" s="125"/>
      <c r="HOZ363" s="125"/>
      <c r="HPA363" s="125"/>
      <c r="HPB363" s="125"/>
      <c r="HPC363" s="125"/>
      <c r="HPD363" s="125"/>
      <c r="HPE363" s="125"/>
      <c r="HPF363" s="125"/>
      <c r="HPG363" s="125"/>
      <c r="HPH363" s="125"/>
      <c r="HPI363" s="125"/>
      <c r="HPJ363" s="125"/>
      <c r="HPK363" s="125"/>
      <c r="HPL363" s="125"/>
      <c r="HPM363" s="432"/>
      <c r="HPN363" s="432"/>
      <c r="HPO363" s="125"/>
      <c r="HPP363" s="125"/>
      <c r="HPQ363" s="125"/>
      <c r="HPR363" s="125"/>
      <c r="HPS363" s="125"/>
      <c r="HPT363" s="125"/>
      <c r="HPU363" s="125"/>
      <c r="HPV363" s="125"/>
      <c r="HPW363" s="125"/>
      <c r="HPX363" s="125"/>
      <c r="HPY363" s="125"/>
      <c r="HPZ363" s="125"/>
      <c r="HQA363" s="125"/>
      <c r="HQB363" s="125"/>
      <c r="HQC363" s="125"/>
      <c r="HQD363" s="125"/>
      <c r="HQE363" s="125"/>
      <c r="HQF363" s="125"/>
      <c r="HQG363" s="125"/>
      <c r="HQH363" s="125"/>
      <c r="HQI363" s="125"/>
      <c r="HQJ363" s="125"/>
      <c r="HQK363" s="125"/>
      <c r="HQL363" s="125"/>
      <c r="HQM363" s="432"/>
      <c r="HQN363" s="432"/>
      <c r="HQO363" s="125"/>
      <c r="HQP363" s="125"/>
      <c r="HQQ363" s="125"/>
      <c r="HQR363" s="125"/>
      <c r="HQS363" s="125"/>
      <c r="HQT363" s="125"/>
      <c r="HQU363" s="125"/>
      <c r="HQV363" s="125"/>
      <c r="HQW363" s="125"/>
      <c r="HQX363" s="125"/>
      <c r="HQY363" s="125"/>
      <c r="HQZ363" s="125"/>
      <c r="HRA363" s="125"/>
      <c r="HRB363" s="125"/>
      <c r="HRC363" s="125"/>
      <c r="HRD363" s="125"/>
      <c r="HRE363" s="125"/>
      <c r="HRF363" s="125"/>
      <c r="HRG363" s="125"/>
      <c r="HRH363" s="125"/>
      <c r="HRI363" s="125"/>
      <c r="HRJ363" s="125"/>
      <c r="HRK363" s="125"/>
      <c r="HRL363" s="125"/>
      <c r="HRM363" s="432"/>
      <c r="HRN363" s="432"/>
      <c r="HRO363" s="125"/>
      <c r="HRP363" s="125"/>
      <c r="HRQ363" s="125"/>
      <c r="HRR363" s="125"/>
      <c r="HRS363" s="125"/>
      <c r="HRT363" s="125"/>
      <c r="HRU363" s="125"/>
      <c r="HRV363" s="125"/>
      <c r="HRW363" s="125"/>
      <c r="HRX363" s="125"/>
      <c r="HRY363" s="125"/>
      <c r="HRZ363" s="125"/>
      <c r="HSA363" s="125"/>
      <c r="HSB363" s="125"/>
      <c r="HSC363" s="125"/>
      <c r="HSD363" s="125"/>
      <c r="HSE363" s="125"/>
      <c r="HSF363" s="125"/>
      <c r="HSG363" s="125"/>
      <c r="HSH363" s="125"/>
      <c r="HSI363" s="125"/>
      <c r="HSJ363" s="125"/>
      <c r="HSK363" s="125"/>
      <c r="HSL363" s="125"/>
      <c r="HSM363" s="432"/>
      <c r="HSN363" s="432"/>
      <c r="HSO363" s="125"/>
      <c r="HSP363" s="125"/>
      <c r="HSQ363" s="125"/>
      <c r="HSR363" s="125"/>
      <c r="HSS363" s="125"/>
      <c r="HST363" s="125"/>
      <c r="HSU363" s="125"/>
      <c r="HSV363" s="125"/>
      <c r="HSW363" s="125"/>
      <c r="HSX363" s="125"/>
      <c r="HSY363" s="125"/>
      <c r="HSZ363" s="125"/>
      <c r="HTA363" s="125"/>
      <c r="HTB363" s="125"/>
      <c r="HTC363" s="125"/>
      <c r="HTD363" s="125"/>
      <c r="HTE363" s="125"/>
      <c r="HTF363" s="125"/>
      <c r="HTG363" s="125"/>
      <c r="HTH363" s="125"/>
      <c r="HTI363" s="125"/>
      <c r="HTJ363" s="125"/>
      <c r="HTK363" s="125"/>
      <c r="HTL363" s="125"/>
      <c r="HTM363" s="432"/>
      <c r="HTN363" s="432"/>
      <c r="HTO363" s="125"/>
      <c r="HTP363" s="125"/>
      <c r="HTQ363" s="125"/>
      <c r="HTR363" s="125"/>
      <c r="HTS363" s="125"/>
      <c r="HTT363" s="125"/>
      <c r="HTU363" s="125"/>
      <c r="HTV363" s="125"/>
      <c r="HTW363" s="125"/>
      <c r="HTX363" s="125"/>
      <c r="HTY363" s="125"/>
      <c r="HTZ363" s="125"/>
      <c r="HUA363" s="125"/>
      <c r="HUB363" s="125"/>
      <c r="HUC363" s="125"/>
      <c r="HUD363" s="125"/>
      <c r="HUE363" s="125"/>
      <c r="HUF363" s="125"/>
      <c r="HUG363" s="125"/>
      <c r="HUH363" s="125"/>
      <c r="HUI363" s="125"/>
      <c r="HUJ363" s="125"/>
      <c r="HUK363" s="125"/>
      <c r="HUL363" s="125"/>
      <c r="HUM363" s="432"/>
      <c r="HUN363" s="432"/>
      <c r="HUO363" s="125"/>
      <c r="HUP363" s="125"/>
      <c r="HUQ363" s="125"/>
      <c r="HUR363" s="125"/>
      <c r="HUS363" s="125"/>
      <c r="HUT363" s="125"/>
      <c r="HUU363" s="125"/>
      <c r="HUV363" s="125"/>
      <c r="HUW363" s="125"/>
      <c r="HUX363" s="125"/>
      <c r="HUY363" s="125"/>
      <c r="HUZ363" s="125"/>
      <c r="HVA363" s="125"/>
      <c r="HVB363" s="125"/>
      <c r="HVC363" s="125"/>
      <c r="HVD363" s="125"/>
      <c r="HVE363" s="125"/>
      <c r="HVF363" s="125"/>
      <c r="HVG363" s="125"/>
      <c r="HVH363" s="125"/>
      <c r="HVI363" s="125"/>
      <c r="HVJ363" s="125"/>
      <c r="HVK363" s="125"/>
      <c r="HVL363" s="125"/>
      <c r="HVM363" s="432"/>
      <c r="HVN363" s="432"/>
      <c r="HVO363" s="125"/>
      <c r="HVP363" s="125"/>
      <c r="HVQ363" s="125"/>
      <c r="HVR363" s="125"/>
      <c r="HVS363" s="125"/>
      <c r="HVT363" s="125"/>
      <c r="HVU363" s="125"/>
      <c r="HVV363" s="125"/>
      <c r="HVW363" s="125"/>
      <c r="HVX363" s="125"/>
      <c r="HVY363" s="125"/>
      <c r="HVZ363" s="125"/>
      <c r="HWA363" s="125"/>
      <c r="HWB363" s="125"/>
      <c r="HWC363" s="125"/>
      <c r="HWD363" s="125"/>
      <c r="HWE363" s="125"/>
      <c r="HWF363" s="125"/>
      <c r="HWG363" s="125"/>
      <c r="HWH363" s="125"/>
      <c r="HWI363" s="125"/>
      <c r="HWJ363" s="125"/>
      <c r="HWK363" s="125"/>
      <c r="HWL363" s="125"/>
      <c r="HWM363" s="432"/>
      <c r="HWN363" s="432"/>
      <c r="HWO363" s="125"/>
      <c r="HWP363" s="125"/>
      <c r="HWQ363" s="125"/>
      <c r="HWR363" s="125"/>
      <c r="HWS363" s="125"/>
      <c r="HWT363" s="125"/>
      <c r="HWU363" s="125"/>
      <c r="HWV363" s="125"/>
      <c r="HWW363" s="125"/>
      <c r="HWX363" s="125"/>
      <c r="HWY363" s="125"/>
      <c r="HWZ363" s="125"/>
      <c r="HXA363" s="125"/>
      <c r="HXB363" s="125"/>
      <c r="HXC363" s="125"/>
      <c r="HXD363" s="125"/>
      <c r="HXE363" s="125"/>
      <c r="HXF363" s="125"/>
      <c r="HXG363" s="125"/>
      <c r="HXH363" s="125"/>
      <c r="HXI363" s="125"/>
      <c r="HXJ363" s="125"/>
      <c r="HXK363" s="125"/>
      <c r="HXL363" s="125"/>
      <c r="HXM363" s="432"/>
      <c r="HXN363" s="432"/>
      <c r="HXO363" s="125"/>
      <c r="HXP363" s="125"/>
      <c r="HXQ363" s="125"/>
      <c r="HXR363" s="125"/>
      <c r="HXS363" s="125"/>
      <c r="HXT363" s="125"/>
      <c r="HXU363" s="125"/>
      <c r="HXV363" s="125"/>
      <c r="HXW363" s="125"/>
      <c r="HXX363" s="125"/>
      <c r="HXY363" s="125"/>
      <c r="HXZ363" s="125"/>
      <c r="HYA363" s="125"/>
      <c r="HYB363" s="125"/>
      <c r="HYC363" s="125"/>
      <c r="HYD363" s="125"/>
      <c r="HYE363" s="125"/>
      <c r="HYF363" s="125"/>
      <c r="HYG363" s="125"/>
      <c r="HYH363" s="125"/>
      <c r="HYI363" s="125"/>
      <c r="HYJ363" s="125"/>
      <c r="HYK363" s="125"/>
      <c r="HYL363" s="125"/>
      <c r="HYM363" s="432"/>
      <c r="HYN363" s="432"/>
      <c r="HYO363" s="125"/>
      <c r="HYP363" s="125"/>
      <c r="HYQ363" s="125"/>
      <c r="HYR363" s="125"/>
      <c r="HYS363" s="125"/>
      <c r="HYT363" s="125"/>
      <c r="HYU363" s="125"/>
      <c r="HYV363" s="125"/>
      <c r="HYW363" s="125"/>
      <c r="HYX363" s="125"/>
      <c r="HYY363" s="125"/>
      <c r="HYZ363" s="125"/>
      <c r="HZA363" s="125"/>
      <c r="HZB363" s="125"/>
      <c r="HZC363" s="125"/>
      <c r="HZD363" s="125"/>
      <c r="HZE363" s="125"/>
      <c r="HZF363" s="125"/>
      <c r="HZG363" s="125"/>
      <c r="HZH363" s="125"/>
      <c r="HZI363" s="125"/>
      <c r="HZJ363" s="125"/>
      <c r="HZK363" s="125"/>
      <c r="HZL363" s="125"/>
      <c r="HZM363" s="432"/>
      <c r="HZN363" s="432"/>
      <c r="HZO363" s="125"/>
      <c r="HZP363" s="125"/>
      <c r="HZQ363" s="125"/>
      <c r="HZR363" s="125"/>
      <c r="HZS363" s="125"/>
      <c r="HZT363" s="125"/>
      <c r="HZU363" s="125"/>
      <c r="HZV363" s="125"/>
      <c r="HZW363" s="125"/>
      <c r="HZX363" s="125"/>
      <c r="HZY363" s="125"/>
      <c r="HZZ363" s="125"/>
      <c r="IAA363" s="125"/>
      <c r="IAB363" s="125"/>
      <c r="IAC363" s="125"/>
      <c r="IAD363" s="125"/>
      <c r="IAE363" s="125"/>
      <c r="IAF363" s="125"/>
      <c r="IAG363" s="125"/>
      <c r="IAH363" s="125"/>
      <c r="IAI363" s="125"/>
      <c r="IAJ363" s="125"/>
      <c r="IAK363" s="125"/>
      <c r="IAL363" s="125"/>
      <c r="IAM363" s="432"/>
      <c r="IAN363" s="432"/>
      <c r="IAO363" s="125"/>
      <c r="IAP363" s="125"/>
      <c r="IAQ363" s="125"/>
      <c r="IAR363" s="125"/>
      <c r="IAS363" s="125"/>
      <c r="IAT363" s="125"/>
      <c r="IAU363" s="125"/>
      <c r="IAV363" s="125"/>
      <c r="IAW363" s="125"/>
      <c r="IAX363" s="125"/>
      <c r="IAY363" s="125"/>
      <c r="IAZ363" s="125"/>
      <c r="IBA363" s="125"/>
      <c r="IBB363" s="125"/>
      <c r="IBC363" s="125"/>
      <c r="IBD363" s="125"/>
      <c r="IBE363" s="125"/>
      <c r="IBF363" s="125"/>
      <c r="IBG363" s="125"/>
      <c r="IBH363" s="125"/>
      <c r="IBI363" s="125"/>
      <c r="IBJ363" s="125"/>
      <c r="IBK363" s="125"/>
      <c r="IBL363" s="125"/>
      <c r="IBM363" s="432"/>
      <c r="IBN363" s="432"/>
      <c r="IBO363" s="125"/>
      <c r="IBP363" s="125"/>
      <c r="IBQ363" s="125"/>
      <c r="IBR363" s="125"/>
      <c r="IBS363" s="125"/>
      <c r="IBT363" s="125"/>
      <c r="IBU363" s="125"/>
      <c r="IBV363" s="125"/>
      <c r="IBW363" s="125"/>
      <c r="IBX363" s="125"/>
      <c r="IBY363" s="125"/>
      <c r="IBZ363" s="125"/>
      <c r="ICA363" s="125"/>
      <c r="ICB363" s="125"/>
      <c r="ICC363" s="125"/>
      <c r="ICD363" s="125"/>
      <c r="ICE363" s="125"/>
      <c r="ICF363" s="125"/>
      <c r="ICG363" s="125"/>
      <c r="ICH363" s="125"/>
      <c r="ICI363" s="125"/>
      <c r="ICJ363" s="125"/>
      <c r="ICK363" s="125"/>
      <c r="ICL363" s="125"/>
      <c r="ICM363" s="432"/>
      <c r="ICN363" s="432"/>
      <c r="ICO363" s="125"/>
      <c r="ICP363" s="125"/>
      <c r="ICQ363" s="125"/>
      <c r="ICR363" s="125"/>
      <c r="ICS363" s="125"/>
      <c r="ICT363" s="125"/>
      <c r="ICU363" s="125"/>
      <c r="ICV363" s="125"/>
      <c r="ICW363" s="125"/>
      <c r="ICX363" s="125"/>
      <c r="ICY363" s="125"/>
      <c r="ICZ363" s="125"/>
      <c r="IDA363" s="125"/>
      <c r="IDB363" s="125"/>
      <c r="IDC363" s="125"/>
      <c r="IDD363" s="125"/>
      <c r="IDE363" s="125"/>
      <c r="IDF363" s="125"/>
      <c r="IDG363" s="125"/>
      <c r="IDH363" s="125"/>
      <c r="IDI363" s="125"/>
      <c r="IDJ363" s="125"/>
      <c r="IDK363" s="125"/>
      <c r="IDL363" s="125"/>
      <c r="IDM363" s="432"/>
      <c r="IDN363" s="432"/>
      <c r="IDO363" s="125"/>
      <c r="IDP363" s="125"/>
      <c r="IDQ363" s="125"/>
      <c r="IDR363" s="125"/>
      <c r="IDS363" s="125"/>
      <c r="IDT363" s="125"/>
      <c r="IDU363" s="125"/>
      <c r="IDV363" s="125"/>
      <c r="IDW363" s="125"/>
      <c r="IDX363" s="125"/>
      <c r="IDY363" s="125"/>
      <c r="IDZ363" s="125"/>
      <c r="IEA363" s="125"/>
      <c r="IEB363" s="125"/>
      <c r="IEC363" s="125"/>
      <c r="IED363" s="125"/>
      <c r="IEE363" s="125"/>
      <c r="IEF363" s="125"/>
      <c r="IEG363" s="125"/>
      <c r="IEH363" s="125"/>
      <c r="IEI363" s="125"/>
      <c r="IEJ363" s="125"/>
      <c r="IEK363" s="125"/>
      <c r="IEL363" s="125"/>
      <c r="IEM363" s="432"/>
      <c r="IEN363" s="432"/>
      <c r="IEO363" s="125"/>
      <c r="IEP363" s="125"/>
      <c r="IEQ363" s="125"/>
      <c r="IER363" s="125"/>
      <c r="IES363" s="125"/>
      <c r="IET363" s="125"/>
      <c r="IEU363" s="125"/>
      <c r="IEV363" s="125"/>
      <c r="IEW363" s="125"/>
      <c r="IEX363" s="125"/>
      <c r="IEY363" s="125"/>
      <c r="IEZ363" s="125"/>
      <c r="IFA363" s="125"/>
      <c r="IFB363" s="125"/>
      <c r="IFC363" s="125"/>
      <c r="IFD363" s="125"/>
      <c r="IFE363" s="125"/>
      <c r="IFF363" s="125"/>
      <c r="IFG363" s="125"/>
      <c r="IFH363" s="125"/>
      <c r="IFI363" s="125"/>
      <c r="IFJ363" s="125"/>
      <c r="IFK363" s="125"/>
      <c r="IFL363" s="125"/>
      <c r="IFM363" s="432"/>
      <c r="IFN363" s="432"/>
      <c r="IFO363" s="125"/>
      <c r="IFP363" s="125"/>
      <c r="IFQ363" s="125"/>
      <c r="IFR363" s="125"/>
      <c r="IFS363" s="125"/>
      <c r="IFT363" s="125"/>
      <c r="IFU363" s="125"/>
      <c r="IFV363" s="125"/>
      <c r="IFW363" s="125"/>
      <c r="IFX363" s="125"/>
      <c r="IFY363" s="125"/>
      <c r="IFZ363" s="125"/>
      <c r="IGA363" s="125"/>
      <c r="IGB363" s="125"/>
      <c r="IGC363" s="125"/>
      <c r="IGD363" s="125"/>
      <c r="IGE363" s="125"/>
      <c r="IGF363" s="125"/>
      <c r="IGG363" s="125"/>
      <c r="IGH363" s="125"/>
      <c r="IGI363" s="125"/>
      <c r="IGJ363" s="125"/>
      <c r="IGK363" s="125"/>
      <c r="IGL363" s="125"/>
      <c r="IGM363" s="432"/>
      <c r="IGN363" s="432"/>
      <c r="IGO363" s="125"/>
      <c r="IGP363" s="125"/>
      <c r="IGQ363" s="125"/>
      <c r="IGR363" s="125"/>
      <c r="IGS363" s="125"/>
      <c r="IGT363" s="125"/>
      <c r="IGU363" s="125"/>
      <c r="IGV363" s="125"/>
      <c r="IGW363" s="125"/>
      <c r="IGX363" s="125"/>
      <c r="IGY363" s="125"/>
      <c r="IGZ363" s="125"/>
      <c r="IHA363" s="125"/>
      <c r="IHB363" s="125"/>
      <c r="IHC363" s="125"/>
      <c r="IHD363" s="125"/>
      <c r="IHE363" s="125"/>
      <c r="IHF363" s="125"/>
      <c r="IHG363" s="125"/>
      <c r="IHH363" s="125"/>
      <c r="IHI363" s="125"/>
      <c r="IHJ363" s="125"/>
      <c r="IHK363" s="125"/>
      <c r="IHL363" s="125"/>
      <c r="IHM363" s="432"/>
      <c r="IHN363" s="432"/>
      <c r="IHO363" s="125"/>
      <c r="IHP363" s="125"/>
      <c r="IHQ363" s="125"/>
      <c r="IHR363" s="125"/>
      <c r="IHS363" s="125"/>
      <c r="IHT363" s="125"/>
      <c r="IHU363" s="125"/>
      <c r="IHV363" s="125"/>
      <c r="IHW363" s="125"/>
      <c r="IHX363" s="125"/>
      <c r="IHY363" s="125"/>
      <c r="IHZ363" s="125"/>
      <c r="IIA363" s="125"/>
      <c r="IIB363" s="125"/>
      <c r="IIC363" s="125"/>
      <c r="IID363" s="125"/>
      <c r="IIE363" s="125"/>
      <c r="IIF363" s="125"/>
      <c r="IIG363" s="125"/>
      <c r="IIH363" s="125"/>
      <c r="III363" s="125"/>
      <c r="IIJ363" s="125"/>
      <c r="IIK363" s="125"/>
      <c r="IIL363" s="125"/>
      <c r="IIM363" s="432"/>
      <c r="IIN363" s="432"/>
      <c r="IIO363" s="125"/>
      <c r="IIP363" s="125"/>
      <c r="IIQ363" s="125"/>
      <c r="IIR363" s="125"/>
      <c r="IIS363" s="125"/>
      <c r="IIT363" s="125"/>
      <c r="IIU363" s="125"/>
      <c r="IIV363" s="125"/>
      <c r="IIW363" s="125"/>
      <c r="IIX363" s="125"/>
      <c r="IIY363" s="125"/>
      <c r="IIZ363" s="125"/>
      <c r="IJA363" s="125"/>
      <c r="IJB363" s="125"/>
      <c r="IJC363" s="125"/>
      <c r="IJD363" s="125"/>
      <c r="IJE363" s="125"/>
      <c r="IJF363" s="125"/>
      <c r="IJG363" s="125"/>
      <c r="IJH363" s="125"/>
      <c r="IJI363" s="125"/>
      <c r="IJJ363" s="125"/>
      <c r="IJK363" s="125"/>
      <c r="IJL363" s="125"/>
      <c r="IJM363" s="432"/>
      <c r="IJN363" s="432"/>
      <c r="IJO363" s="125"/>
      <c r="IJP363" s="125"/>
      <c r="IJQ363" s="125"/>
      <c r="IJR363" s="125"/>
      <c r="IJS363" s="125"/>
      <c r="IJT363" s="125"/>
      <c r="IJU363" s="125"/>
      <c r="IJV363" s="125"/>
      <c r="IJW363" s="125"/>
      <c r="IJX363" s="125"/>
      <c r="IJY363" s="125"/>
      <c r="IJZ363" s="125"/>
      <c r="IKA363" s="125"/>
      <c r="IKB363" s="125"/>
      <c r="IKC363" s="125"/>
      <c r="IKD363" s="125"/>
      <c r="IKE363" s="125"/>
      <c r="IKF363" s="125"/>
      <c r="IKG363" s="125"/>
      <c r="IKH363" s="125"/>
      <c r="IKI363" s="125"/>
      <c r="IKJ363" s="125"/>
      <c r="IKK363" s="125"/>
      <c r="IKL363" s="125"/>
      <c r="IKM363" s="432"/>
      <c r="IKN363" s="432"/>
      <c r="IKO363" s="125"/>
      <c r="IKP363" s="125"/>
      <c r="IKQ363" s="125"/>
      <c r="IKR363" s="125"/>
      <c r="IKS363" s="125"/>
      <c r="IKT363" s="125"/>
      <c r="IKU363" s="125"/>
      <c r="IKV363" s="125"/>
      <c r="IKW363" s="125"/>
      <c r="IKX363" s="125"/>
      <c r="IKY363" s="125"/>
      <c r="IKZ363" s="125"/>
      <c r="ILA363" s="125"/>
      <c r="ILB363" s="125"/>
      <c r="ILC363" s="125"/>
      <c r="ILD363" s="125"/>
      <c r="ILE363" s="125"/>
      <c r="ILF363" s="125"/>
      <c r="ILG363" s="125"/>
      <c r="ILH363" s="125"/>
      <c r="ILI363" s="125"/>
      <c r="ILJ363" s="125"/>
      <c r="ILK363" s="125"/>
      <c r="ILL363" s="125"/>
      <c r="ILM363" s="432"/>
      <c r="ILN363" s="432"/>
      <c r="ILO363" s="125"/>
      <c r="ILP363" s="125"/>
      <c r="ILQ363" s="125"/>
      <c r="ILR363" s="125"/>
      <c r="ILS363" s="125"/>
      <c r="ILT363" s="125"/>
      <c r="ILU363" s="125"/>
      <c r="ILV363" s="125"/>
      <c r="ILW363" s="125"/>
      <c r="ILX363" s="125"/>
      <c r="ILY363" s="125"/>
      <c r="ILZ363" s="125"/>
      <c r="IMA363" s="125"/>
      <c r="IMB363" s="125"/>
      <c r="IMC363" s="125"/>
      <c r="IMD363" s="125"/>
      <c r="IME363" s="125"/>
      <c r="IMF363" s="125"/>
      <c r="IMG363" s="125"/>
      <c r="IMH363" s="125"/>
      <c r="IMI363" s="125"/>
      <c r="IMJ363" s="125"/>
      <c r="IMK363" s="125"/>
      <c r="IML363" s="125"/>
      <c r="IMM363" s="432"/>
      <c r="IMN363" s="432"/>
      <c r="IMO363" s="125"/>
      <c r="IMP363" s="125"/>
      <c r="IMQ363" s="125"/>
      <c r="IMR363" s="125"/>
      <c r="IMS363" s="125"/>
      <c r="IMT363" s="125"/>
      <c r="IMU363" s="125"/>
      <c r="IMV363" s="125"/>
      <c r="IMW363" s="125"/>
      <c r="IMX363" s="125"/>
      <c r="IMY363" s="125"/>
      <c r="IMZ363" s="125"/>
      <c r="INA363" s="125"/>
      <c r="INB363" s="125"/>
      <c r="INC363" s="125"/>
      <c r="IND363" s="125"/>
      <c r="INE363" s="125"/>
      <c r="INF363" s="125"/>
      <c r="ING363" s="125"/>
      <c r="INH363" s="125"/>
      <c r="INI363" s="125"/>
      <c r="INJ363" s="125"/>
      <c r="INK363" s="125"/>
      <c r="INL363" s="125"/>
      <c r="INM363" s="432"/>
      <c r="INN363" s="432"/>
      <c r="INO363" s="125"/>
      <c r="INP363" s="125"/>
      <c r="INQ363" s="125"/>
      <c r="INR363" s="125"/>
      <c r="INS363" s="125"/>
      <c r="INT363" s="125"/>
      <c r="INU363" s="125"/>
      <c r="INV363" s="125"/>
      <c r="INW363" s="125"/>
      <c r="INX363" s="125"/>
      <c r="INY363" s="125"/>
      <c r="INZ363" s="125"/>
      <c r="IOA363" s="125"/>
      <c r="IOB363" s="125"/>
      <c r="IOC363" s="125"/>
      <c r="IOD363" s="125"/>
      <c r="IOE363" s="125"/>
      <c r="IOF363" s="125"/>
      <c r="IOG363" s="125"/>
      <c r="IOH363" s="125"/>
      <c r="IOI363" s="125"/>
      <c r="IOJ363" s="125"/>
      <c r="IOK363" s="125"/>
      <c r="IOL363" s="125"/>
      <c r="IOM363" s="432"/>
      <c r="ION363" s="432"/>
      <c r="IOO363" s="125"/>
      <c r="IOP363" s="125"/>
      <c r="IOQ363" s="125"/>
      <c r="IOR363" s="125"/>
      <c r="IOS363" s="125"/>
      <c r="IOT363" s="125"/>
      <c r="IOU363" s="125"/>
      <c r="IOV363" s="125"/>
      <c r="IOW363" s="125"/>
      <c r="IOX363" s="125"/>
      <c r="IOY363" s="125"/>
      <c r="IOZ363" s="125"/>
      <c r="IPA363" s="125"/>
      <c r="IPB363" s="125"/>
      <c r="IPC363" s="125"/>
      <c r="IPD363" s="125"/>
      <c r="IPE363" s="125"/>
      <c r="IPF363" s="125"/>
      <c r="IPG363" s="125"/>
      <c r="IPH363" s="125"/>
      <c r="IPI363" s="125"/>
      <c r="IPJ363" s="125"/>
      <c r="IPK363" s="125"/>
      <c r="IPL363" s="125"/>
      <c r="IPM363" s="432"/>
      <c r="IPN363" s="432"/>
      <c r="IPO363" s="125"/>
      <c r="IPP363" s="125"/>
      <c r="IPQ363" s="125"/>
      <c r="IPR363" s="125"/>
      <c r="IPS363" s="125"/>
      <c r="IPT363" s="125"/>
      <c r="IPU363" s="125"/>
      <c r="IPV363" s="125"/>
      <c r="IPW363" s="125"/>
      <c r="IPX363" s="125"/>
      <c r="IPY363" s="125"/>
      <c r="IPZ363" s="125"/>
      <c r="IQA363" s="125"/>
      <c r="IQB363" s="125"/>
      <c r="IQC363" s="125"/>
      <c r="IQD363" s="125"/>
      <c r="IQE363" s="125"/>
      <c r="IQF363" s="125"/>
      <c r="IQG363" s="125"/>
      <c r="IQH363" s="125"/>
      <c r="IQI363" s="125"/>
      <c r="IQJ363" s="125"/>
      <c r="IQK363" s="125"/>
      <c r="IQL363" s="125"/>
      <c r="IQM363" s="432"/>
      <c r="IQN363" s="432"/>
      <c r="IQO363" s="125"/>
      <c r="IQP363" s="125"/>
      <c r="IQQ363" s="125"/>
      <c r="IQR363" s="125"/>
      <c r="IQS363" s="125"/>
      <c r="IQT363" s="125"/>
      <c r="IQU363" s="125"/>
      <c r="IQV363" s="125"/>
      <c r="IQW363" s="125"/>
      <c r="IQX363" s="125"/>
      <c r="IQY363" s="125"/>
      <c r="IQZ363" s="125"/>
      <c r="IRA363" s="125"/>
      <c r="IRB363" s="125"/>
      <c r="IRC363" s="125"/>
      <c r="IRD363" s="125"/>
      <c r="IRE363" s="125"/>
      <c r="IRF363" s="125"/>
      <c r="IRG363" s="125"/>
      <c r="IRH363" s="125"/>
      <c r="IRI363" s="125"/>
      <c r="IRJ363" s="125"/>
      <c r="IRK363" s="125"/>
      <c r="IRL363" s="125"/>
      <c r="IRM363" s="432"/>
      <c r="IRN363" s="432"/>
      <c r="IRO363" s="125"/>
      <c r="IRP363" s="125"/>
      <c r="IRQ363" s="125"/>
      <c r="IRR363" s="125"/>
      <c r="IRS363" s="125"/>
      <c r="IRT363" s="125"/>
      <c r="IRU363" s="125"/>
      <c r="IRV363" s="125"/>
      <c r="IRW363" s="125"/>
      <c r="IRX363" s="125"/>
      <c r="IRY363" s="125"/>
      <c r="IRZ363" s="125"/>
      <c r="ISA363" s="125"/>
      <c r="ISB363" s="125"/>
      <c r="ISC363" s="125"/>
      <c r="ISD363" s="125"/>
      <c r="ISE363" s="125"/>
      <c r="ISF363" s="125"/>
      <c r="ISG363" s="125"/>
      <c r="ISH363" s="125"/>
      <c r="ISI363" s="125"/>
      <c r="ISJ363" s="125"/>
      <c r="ISK363" s="125"/>
      <c r="ISL363" s="125"/>
      <c r="ISM363" s="432"/>
      <c r="ISN363" s="432"/>
      <c r="ISO363" s="125"/>
      <c r="ISP363" s="125"/>
      <c r="ISQ363" s="125"/>
      <c r="ISR363" s="125"/>
      <c r="ISS363" s="125"/>
      <c r="IST363" s="125"/>
      <c r="ISU363" s="125"/>
      <c r="ISV363" s="125"/>
      <c r="ISW363" s="125"/>
      <c r="ISX363" s="125"/>
      <c r="ISY363" s="125"/>
      <c r="ISZ363" s="125"/>
      <c r="ITA363" s="125"/>
      <c r="ITB363" s="125"/>
      <c r="ITC363" s="125"/>
      <c r="ITD363" s="125"/>
      <c r="ITE363" s="125"/>
      <c r="ITF363" s="125"/>
      <c r="ITG363" s="125"/>
      <c r="ITH363" s="125"/>
      <c r="ITI363" s="125"/>
      <c r="ITJ363" s="125"/>
      <c r="ITK363" s="125"/>
      <c r="ITL363" s="125"/>
      <c r="ITM363" s="432"/>
      <c r="ITN363" s="432"/>
      <c r="ITO363" s="125"/>
      <c r="ITP363" s="125"/>
      <c r="ITQ363" s="125"/>
      <c r="ITR363" s="125"/>
      <c r="ITS363" s="125"/>
      <c r="ITT363" s="125"/>
      <c r="ITU363" s="125"/>
      <c r="ITV363" s="125"/>
      <c r="ITW363" s="125"/>
      <c r="ITX363" s="125"/>
      <c r="ITY363" s="125"/>
      <c r="ITZ363" s="125"/>
      <c r="IUA363" s="125"/>
      <c r="IUB363" s="125"/>
      <c r="IUC363" s="125"/>
      <c r="IUD363" s="125"/>
      <c r="IUE363" s="125"/>
      <c r="IUF363" s="125"/>
      <c r="IUG363" s="125"/>
      <c r="IUH363" s="125"/>
      <c r="IUI363" s="125"/>
      <c r="IUJ363" s="125"/>
      <c r="IUK363" s="125"/>
      <c r="IUL363" s="125"/>
      <c r="IUM363" s="432"/>
      <c r="IUN363" s="432"/>
      <c r="IUO363" s="125"/>
      <c r="IUP363" s="125"/>
      <c r="IUQ363" s="125"/>
      <c r="IUR363" s="125"/>
      <c r="IUS363" s="125"/>
      <c r="IUT363" s="125"/>
      <c r="IUU363" s="125"/>
      <c r="IUV363" s="125"/>
      <c r="IUW363" s="125"/>
      <c r="IUX363" s="125"/>
      <c r="IUY363" s="125"/>
      <c r="IUZ363" s="125"/>
      <c r="IVA363" s="125"/>
      <c r="IVB363" s="125"/>
      <c r="IVC363" s="125"/>
      <c r="IVD363" s="125"/>
      <c r="IVE363" s="125"/>
      <c r="IVF363" s="125"/>
      <c r="IVG363" s="125"/>
      <c r="IVH363" s="125"/>
      <c r="IVI363" s="125"/>
      <c r="IVJ363" s="125"/>
      <c r="IVK363" s="125"/>
      <c r="IVL363" s="125"/>
      <c r="IVM363" s="432"/>
      <c r="IVN363" s="432"/>
      <c r="IVO363" s="125"/>
      <c r="IVP363" s="125"/>
      <c r="IVQ363" s="125"/>
      <c r="IVR363" s="125"/>
      <c r="IVS363" s="125"/>
      <c r="IVT363" s="125"/>
      <c r="IVU363" s="125"/>
      <c r="IVV363" s="125"/>
      <c r="IVW363" s="125"/>
      <c r="IVX363" s="125"/>
      <c r="IVY363" s="125"/>
      <c r="IVZ363" s="125"/>
      <c r="IWA363" s="125"/>
      <c r="IWB363" s="125"/>
      <c r="IWC363" s="125"/>
      <c r="IWD363" s="125"/>
      <c r="IWE363" s="125"/>
      <c r="IWF363" s="125"/>
      <c r="IWG363" s="125"/>
      <c r="IWH363" s="125"/>
      <c r="IWI363" s="125"/>
      <c r="IWJ363" s="125"/>
      <c r="IWK363" s="125"/>
      <c r="IWL363" s="125"/>
      <c r="IWM363" s="432"/>
      <c r="IWN363" s="432"/>
      <c r="IWO363" s="125"/>
      <c r="IWP363" s="125"/>
      <c r="IWQ363" s="125"/>
      <c r="IWR363" s="125"/>
      <c r="IWS363" s="125"/>
      <c r="IWT363" s="125"/>
      <c r="IWU363" s="125"/>
      <c r="IWV363" s="125"/>
      <c r="IWW363" s="125"/>
      <c r="IWX363" s="125"/>
      <c r="IWY363" s="125"/>
      <c r="IWZ363" s="125"/>
      <c r="IXA363" s="125"/>
      <c r="IXB363" s="125"/>
      <c r="IXC363" s="125"/>
      <c r="IXD363" s="125"/>
      <c r="IXE363" s="125"/>
      <c r="IXF363" s="125"/>
      <c r="IXG363" s="125"/>
      <c r="IXH363" s="125"/>
      <c r="IXI363" s="125"/>
      <c r="IXJ363" s="125"/>
      <c r="IXK363" s="125"/>
      <c r="IXL363" s="125"/>
      <c r="IXM363" s="432"/>
      <c r="IXN363" s="432"/>
      <c r="IXO363" s="125"/>
      <c r="IXP363" s="125"/>
      <c r="IXQ363" s="125"/>
      <c r="IXR363" s="125"/>
      <c r="IXS363" s="125"/>
      <c r="IXT363" s="125"/>
      <c r="IXU363" s="125"/>
      <c r="IXV363" s="125"/>
      <c r="IXW363" s="125"/>
      <c r="IXX363" s="125"/>
      <c r="IXY363" s="125"/>
      <c r="IXZ363" s="125"/>
      <c r="IYA363" s="125"/>
      <c r="IYB363" s="125"/>
      <c r="IYC363" s="125"/>
      <c r="IYD363" s="125"/>
      <c r="IYE363" s="125"/>
      <c r="IYF363" s="125"/>
      <c r="IYG363" s="125"/>
      <c r="IYH363" s="125"/>
      <c r="IYI363" s="125"/>
      <c r="IYJ363" s="125"/>
      <c r="IYK363" s="125"/>
      <c r="IYL363" s="125"/>
      <c r="IYM363" s="432"/>
      <c r="IYN363" s="432"/>
      <c r="IYO363" s="125"/>
      <c r="IYP363" s="125"/>
      <c r="IYQ363" s="125"/>
      <c r="IYR363" s="125"/>
      <c r="IYS363" s="125"/>
      <c r="IYT363" s="125"/>
      <c r="IYU363" s="125"/>
      <c r="IYV363" s="125"/>
      <c r="IYW363" s="125"/>
      <c r="IYX363" s="125"/>
      <c r="IYY363" s="125"/>
      <c r="IYZ363" s="125"/>
      <c r="IZA363" s="125"/>
      <c r="IZB363" s="125"/>
      <c r="IZC363" s="125"/>
      <c r="IZD363" s="125"/>
      <c r="IZE363" s="125"/>
      <c r="IZF363" s="125"/>
      <c r="IZG363" s="125"/>
      <c r="IZH363" s="125"/>
      <c r="IZI363" s="125"/>
      <c r="IZJ363" s="125"/>
      <c r="IZK363" s="125"/>
      <c r="IZL363" s="125"/>
      <c r="IZM363" s="432"/>
      <c r="IZN363" s="432"/>
      <c r="IZO363" s="125"/>
      <c r="IZP363" s="125"/>
      <c r="IZQ363" s="125"/>
      <c r="IZR363" s="125"/>
      <c r="IZS363" s="125"/>
      <c r="IZT363" s="125"/>
      <c r="IZU363" s="125"/>
      <c r="IZV363" s="125"/>
      <c r="IZW363" s="125"/>
      <c r="IZX363" s="125"/>
      <c r="IZY363" s="125"/>
      <c r="IZZ363" s="125"/>
      <c r="JAA363" s="125"/>
      <c r="JAB363" s="125"/>
      <c r="JAC363" s="125"/>
      <c r="JAD363" s="125"/>
      <c r="JAE363" s="125"/>
      <c r="JAF363" s="125"/>
      <c r="JAG363" s="125"/>
      <c r="JAH363" s="125"/>
      <c r="JAI363" s="125"/>
      <c r="JAJ363" s="125"/>
      <c r="JAK363" s="125"/>
      <c r="JAL363" s="125"/>
      <c r="JAM363" s="432"/>
      <c r="JAN363" s="432"/>
      <c r="JAO363" s="125"/>
      <c r="JAP363" s="125"/>
      <c r="JAQ363" s="125"/>
      <c r="JAR363" s="125"/>
      <c r="JAS363" s="125"/>
      <c r="JAT363" s="125"/>
      <c r="JAU363" s="125"/>
      <c r="JAV363" s="125"/>
      <c r="JAW363" s="125"/>
      <c r="JAX363" s="125"/>
      <c r="JAY363" s="125"/>
      <c r="JAZ363" s="125"/>
      <c r="JBA363" s="125"/>
      <c r="JBB363" s="125"/>
      <c r="JBC363" s="125"/>
      <c r="JBD363" s="125"/>
      <c r="JBE363" s="125"/>
      <c r="JBF363" s="125"/>
      <c r="JBG363" s="125"/>
      <c r="JBH363" s="125"/>
      <c r="JBI363" s="125"/>
      <c r="JBJ363" s="125"/>
      <c r="JBK363" s="125"/>
      <c r="JBL363" s="125"/>
      <c r="JBM363" s="432"/>
      <c r="JBN363" s="432"/>
      <c r="JBO363" s="125"/>
      <c r="JBP363" s="125"/>
      <c r="JBQ363" s="125"/>
      <c r="JBR363" s="125"/>
      <c r="JBS363" s="125"/>
      <c r="JBT363" s="125"/>
      <c r="JBU363" s="125"/>
      <c r="JBV363" s="125"/>
      <c r="JBW363" s="125"/>
      <c r="JBX363" s="125"/>
      <c r="JBY363" s="125"/>
      <c r="JBZ363" s="125"/>
      <c r="JCA363" s="125"/>
      <c r="JCB363" s="125"/>
      <c r="JCC363" s="125"/>
      <c r="JCD363" s="125"/>
      <c r="JCE363" s="125"/>
      <c r="JCF363" s="125"/>
      <c r="JCG363" s="125"/>
      <c r="JCH363" s="125"/>
      <c r="JCI363" s="125"/>
      <c r="JCJ363" s="125"/>
      <c r="JCK363" s="125"/>
      <c r="JCL363" s="125"/>
      <c r="JCM363" s="432"/>
      <c r="JCN363" s="432"/>
      <c r="JCO363" s="125"/>
      <c r="JCP363" s="125"/>
      <c r="JCQ363" s="125"/>
      <c r="JCR363" s="125"/>
      <c r="JCS363" s="125"/>
      <c r="JCT363" s="125"/>
      <c r="JCU363" s="125"/>
      <c r="JCV363" s="125"/>
      <c r="JCW363" s="125"/>
      <c r="JCX363" s="125"/>
      <c r="JCY363" s="125"/>
      <c r="JCZ363" s="125"/>
      <c r="JDA363" s="125"/>
      <c r="JDB363" s="125"/>
      <c r="JDC363" s="125"/>
      <c r="JDD363" s="125"/>
      <c r="JDE363" s="125"/>
      <c r="JDF363" s="125"/>
      <c r="JDG363" s="125"/>
      <c r="JDH363" s="125"/>
      <c r="JDI363" s="125"/>
      <c r="JDJ363" s="125"/>
      <c r="JDK363" s="125"/>
      <c r="JDL363" s="125"/>
      <c r="JDM363" s="432"/>
      <c r="JDN363" s="432"/>
      <c r="JDO363" s="125"/>
      <c r="JDP363" s="125"/>
      <c r="JDQ363" s="125"/>
      <c r="JDR363" s="125"/>
      <c r="JDS363" s="125"/>
      <c r="JDT363" s="125"/>
      <c r="JDU363" s="125"/>
      <c r="JDV363" s="125"/>
      <c r="JDW363" s="125"/>
      <c r="JDX363" s="125"/>
      <c r="JDY363" s="125"/>
      <c r="JDZ363" s="125"/>
      <c r="JEA363" s="125"/>
      <c r="JEB363" s="125"/>
      <c r="JEC363" s="125"/>
      <c r="JED363" s="125"/>
      <c r="JEE363" s="125"/>
      <c r="JEF363" s="125"/>
      <c r="JEG363" s="125"/>
      <c r="JEH363" s="125"/>
      <c r="JEI363" s="125"/>
      <c r="JEJ363" s="125"/>
      <c r="JEK363" s="125"/>
      <c r="JEL363" s="125"/>
      <c r="JEM363" s="432"/>
      <c r="JEN363" s="432"/>
      <c r="JEO363" s="125"/>
      <c r="JEP363" s="125"/>
      <c r="JEQ363" s="125"/>
      <c r="JER363" s="125"/>
      <c r="JES363" s="125"/>
      <c r="JET363" s="125"/>
      <c r="JEU363" s="125"/>
      <c r="JEV363" s="125"/>
      <c r="JEW363" s="125"/>
      <c r="JEX363" s="125"/>
      <c r="JEY363" s="125"/>
      <c r="JEZ363" s="125"/>
      <c r="JFA363" s="125"/>
      <c r="JFB363" s="125"/>
      <c r="JFC363" s="125"/>
      <c r="JFD363" s="125"/>
      <c r="JFE363" s="125"/>
      <c r="JFF363" s="125"/>
      <c r="JFG363" s="125"/>
      <c r="JFH363" s="125"/>
      <c r="JFI363" s="125"/>
      <c r="JFJ363" s="125"/>
      <c r="JFK363" s="125"/>
      <c r="JFL363" s="125"/>
      <c r="JFM363" s="432"/>
      <c r="JFN363" s="432"/>
      <c r="JFO363" s="125"/>
      <c r="JFP363" s="125"/>
      <c r="JFQ363" s="125"/>
      <c r="JFR363" s="125"/>
      <c r="JFS363" s="125"/>
      <c r="JFT363" s="125"/>
      <c r="JFU363" s="125"/>
      <c r="JFV363" s="125"/>
      <c r="JFW363" s="125"/>
      <c r="JFX363" s="125"/>
      <c r="JFY363" s="125"/>
      <c r="JFZ363" s="125"/>
      <c r="JGA363" s="125"/>
      <c r="JGB363" s="125"/>
      <c r="JGC363" s="125"/>
      <c r="JGD363" s="125"/>
      <c r="JGE363" s="125"/>
      <c r="JGF363" s="125"/>
      <c r="JGG363" s="125"/>
      <c r="JGH363" s="125"/>
      <c r="JGI363" s="125"/>
      <c r="JGJ363" s="125"/>
      <c r="JGK363" s="125"/>
      <c r="JGL363" s="125"/>
      <c r="JGM363" s="432"/>
      <c r="JGN363" s="432"/>
      <c r="JGO363" s="125"/>
      <c r="JGP363" s="125"/>
      <c r="JGQ363" s="125"/>
      <c r="JGR363" s="125"/>
      <c r="JGS363" s="125"/>
      <c r="JGT363" s="125"/>
      <c r="JGU363" s="125"/>
      <c r="JGV363" s="125"/>
      <c r="JGW363" s="125"/>
      <c r="JGX363" s="125"/>
      <c r="JGY363" s="125"/>
      <c r="JGZ363" s="125"/>
      <c r="JHA363" s="125"/>
      <c r="JHB363" s="125"/>
      <c r="JHC363" s="125"/>
      <c r="JHD363" s="125"/>
      <c r="JHE363" s="125"/>
      <c r="JHF363" s="125"/>
      <c r="JHG363" s="125"/>
      <c r="JHH363" s="125"/>
      <c r="JHI363" s="125"/>
      <c r="JHJ363" s="125"/>
      <c r="JHK363" s="125"/>
      <c r="JHL363" s="125"/>
      <c r="JHM363" s="432"/>
      <c r="JHN363" s="432"/>
      <c r="JHO363" s="125"/>
      <c r="JHP363" s="125"/>
      <c r="JHQ363" s="125"/>
      <c r="JHR363" s="125"/>
      <c r="JHS363" s="125"/>
      <c r="JHT363" s="125"/>
      <c r="JHU363" s="125"/>
      <c r="JHV363" s="125"/>
      <c r="JHW363" s="125"/>
      <c r="JHX363" s="125"/>
      <c r="JHY363" s="125"/>
      <c r="JHZ363" s="125"/>
      <c r="JIA363" s="125"/>
      <c r="JIB363" s="125"/>
      <c r="JIC363" s="125"/>
      <c r="JID363" s="125"/>
      <c r="JIE363" s="125"/>
      <c r="JIF363" s="125"/>
      <c r="JIG363" s="125"/>
      <c r="JIH363" s="125"/>
      <c r="JII363" s="125"/>
      <c r="JIJ363" s="125"/>
      <c r="JIK363" s="125"/>
      <c r="JIL363" s="125"/>
      <c r="JIM363" s="432"/>
      <c r="JIN363" s="432"/>
      <c r="JIO363" s="125"/>
      <c r="JIP363" s="125"/>
      <c r="JIQ363" s="125"/>
      <c r="JIR363" s="125"/>
      <c r="JIS363" s="125"/>
      <c r="JIT363" s="125"/>
      <c r="JIU363" s="125"/>
      <c r="JIV363" s="125"/>
      <c r="JIW363" s="125"/>
      <c r="JIX363" s="125"/>
      <c r="JIY363" s="125"/>
      <c r="JIZ363" s="125"/>
      <c r="JJA363" s="125"/>
      <c r="JJB363" s="125"/>
      <c r="JJC363" s="125"/>
      <c r="JJD363" s="125"/>
      <c r="JJE363" s="125"/>
      <c r="JJF363" s="125"/>
      <c r="JJG363" s="125"/>
      <c r="JJH363" s="125"/>
      <c r="JJI363" s="125"/>
      <c r="JJJ363" s="125"/>
      <c r="JJK363" s="125"/>
      <c r="JJL363" s="125"/>
      <c r="JJM363" s="432"/>
      <c r="JJN363" s="432"/>
      <c r="JJO363" s="125"/>
      <c r="JJP363" s="125"/>
      <c r="JJQ363" s="125"/>
      <c r="JJR363" s="125"/>
      <c r="JJS363" s="125"/>
      <c r="JJT363" s="125"/>
      <c r="JJU363" s="125"/>
      <c r="JJV363" s="125"/>
      <c r="JJW363" s="125"/>
      <c r="JJX363" s="125"/>
      <c r="JJY363" s="125"/>
      <c r="JJZ363" s="125"/>
      <c r="JKA363" s="125"/>
      <c r="JKB363" s="125"/>
      <c r="JKC363" s="125"/>
      <c r="JKD363" s="125"/>
      <c r="JKE363" s="125"/>
      <c r="JKF363" s="125"/>
      <c r="JKG363" s="125"/>
      <c r="JKH363" s="125"/>
      <c r="JKI363" s="125"/>
      <c r="JKJ363" s="125"/>
      <c r="JKK363" s="125"/>
      <c r="JKL363" s="125"/>
      <c r="JKM363" s="432"/>
      <c r="JKN363" s="432"/>
      <c r="JKO363" s="125"/>
      <c r="JKP363" s="125"/>
      <c r="JKQ363" s="125"/>
      <c r="JKR363" s="125"/>
      <c r="JKS363" s="125"/>
      <c r="JKT363" s="125"/>
      <c r="JKU363" s="125"/>
      <c r="JKV363" s="125"/>
      <c r="JKW363" s="125"/>
      <c r="JKX363" s="125"/>
      <c r="JKY363" s="125"/>
      <c r="JKZ363" s="125"/>
      <c r="JLA363" s="125"/>
      <c r="JLB363" s="125"/>
      <c r="JLC363" s="125"/>
      <c r="JLD363" s="125"/>
      <c r="JLE363" s="125"/>
      <c r="JLF363" s="125"/>
      <c r="JLG363" s="125"/>
      <c r="JLH363" s="125"/>
      <c r="JLI363" s="125"/>
      <c r="JLJ363" s="125"/>
      <c r="JLK363" s="125"/>
      <c r="JLL363" s="125"/>
      <c r="JLM363" s="432"/>
      <c r="JLN363" s="432"/>
      <c r="JLO363" s="125"/>
      <c r="JLP363" s="125"/>
      <c r="JLQ363" s="125"/>
      <c r="JLR363" s="125"/>
      <c r="JLS363" s="125"/>
      <c r="JLT363" s="125"/>
      <c r="JLU363" s="125"/>
      <c r="JLV363" s="125"/>
      <c r="JLW363" s="125"/>
      <c r="JLX363" s="125"/>
      <c r="JLY363" s="125"/>
      <c r="JLZ363" s="125"/>
      <c r="JMA363" s="125"/>
      <c r="JMB363" s="125"/>
      <c r="JMC363" s="125"/>
      <c r="JMD363" s="125"/>
      <c r="JME363" s="125"/>
      <c r="JMF363" s="125"/>
      <c r="JMG363" s="125"/>
      <c r="JMH363" s="125"/>
      <c r="JMI363" s="125"/>
      <c r="JMJ363" s="125"/>
      <c r="JMK363" s="125"/>
      <c r="JML363" s="125"/>
      <c r="JMM363" s="432"/>
      <c r="JMN363" s="432"/>
      <c r="JMO363" s="125"/>
      <c r="JMP363" s="125"/>
      <c r="JMQ363" s="125"/>
      <c r="JMR363" s="125"/>
      <c r="JMS363" s="125"/>
      <c r="JMT363" s="125"/>
      <c r="JMU363" s="125"/>
      <c r="JMV363" s="125"/>
      <c r="JMW363" s="125"/>
      <c r="JMX363" s="125"/>
      <c r="JMY363" s="125"/>
      <c r="JMZ363" s="125"/>
      <c r="JNA363" s="125"/>
      <c r="JNB363" s="125"/>
      <c r="JNC363" s="125"/>
      <c r="JND363" s="125"/>
      <c r="JNE363" s="125"/>
      <c r="JNF363" s="125"/>
      <c r="JNG363" s="125"/>
      <c r="JNH363" s="125"/>
      <c r="JNI363" s="125"/>
      <c r="JNJ363" s="125"/>
      <c r="JNK363" s="125"/>
      <c r="JNL363" s="125"/>
      <c r="JNM363" s="432"/>
      <c r="JNN363" s="432"/>
      <c r="JNO363" s="125"/>
      <c r="JNP363" s="125"/>
      <c r="JNQ363" s="125"/>
      <c r="JNR363" s="125"/>
      <c r="JNS363" s="125"/>
      <c r="JNT363" s="125"/>
      <c r="JNU363" s="125"/>
      <c r="JNV363" s="125"/>
      <c r="JNW363" s="125"/>
      <c r="JNX363" s="125"/>
      <c r="JNY363" s="125"/>
      <c r="JNZ363" s="125"/>
      <c r="JOA363" s="125"/>
      <c r="JOB363" s="125"/>
      <c r="JOC363" s="125"/>
      <c r="JOD363" s="125"/>
      <c r="JOE363" s="125"/>
      <c r="JOF363" s="125"/>
      <c r="JOG363" s="125"/>
      <c r="JOH363" s="125"/>
      <c r="JOI363" s="125"/>
      <c r="JOJ363" s="125"/>
      <c r="JOK363" s="125"/>
      <c r="JOL363" s="125"/>
      <c r="JOM363" s="432"/>
      <c r="JON363" s="432"/>
      <c r="JOO363" s="125"/>
      <c r="JOP363" s="125"/>
      <c r="JOQ363" s="125"/>
      <c r="JOR363" s="125"/>
      <c r="JOS363" s="125"/>
      <c r="JOT363" s="125"/>
      <c r="JOU363" s="125"/>
      <c r="JOV363" s="125"/>
      <c r="JOW363" s="125"/>
      <c r="JOX363" s="125"/>
      <c r="JOY363" s="125"/>
      <c r="JOZ363" s="125"/>
      <c r="JPA363" s="125"/>
      <c r="JPB363" s="125"/>
      <c r="JPC363" s="125"/>
      <c r="JPD363" s="125"/>
      <c r="JPE363" s="125"/>
      <c r="JPF363" s="125"/>
      <c r="JPG363" s="125"/>
      <c r="JPH363" s="125"/>
      <c r="JPI363" s="125"/>
      <c r="JPJ363" s="125"/>
      <c r="JPK363" s="125"/>
      <c r="JPL363" s="125"/>
      <c r="JPM363" s="432"/>
      <c r="JPN363" s="432"/>
      <c r="JPO363" s="125"/>
      <c r="JPP363" s="125"/>
      <c r="JPQ363" s="125"/>
      <c r="JPR363" s="125"/>
      <c r="JPS363" s="125"/>
      <c r="JPT363" s="125"/>
      <c r="JPU363" s="125"/>
      <c r="JPV363" s="125"/>
      <c r="JPW363" s="125"/>
      <c r="JPX363" s="125"/>
      <c r="JPY363" s="125"/>
      <c r="JPZ363" s="125"/>
      <c r="JQA363" s="125"/>
      <c r="JQB363" s="125"/>
      <c r="JQC363" s="125"/>
      <c r="JQD363" s="125"/>
      <c r="JQE363" s="125"/>
      <c r="JQF363" s="125"/>
      <c r="JQG363" s="125"/>
      <c r="JQH363" s="125"/>
      <c r="JQI363" s="125"/>
      <c r="JQJ363" s="125"/>
      <c r="JQK363" s="125"/>
      <c r="JQL363" s="125"/>
      <c r="JQM363" s="432"/>
      <c r="JQN363" s="432"/>
      <c r="JQO363" s="125"/>
      <c r="JQP363" s="125"/>
      <c r="JQQ363" s="125"/>
      <c r="JQR363" s="125"/>
      <c r="JQS363" s="125"/>
      <c r="JQT363" s="125"/>
      <c r="JQU363" s="125"/>
      <c r="JQV363" s="125"/>
      <c r="JQW363" s="125"/>
      <c r="JQX363" s="125"/>
      <c r="JQY363" s="125"/>
      <c r="JQZ363" s="125"/>
      <c r="JRA363" s="125"/>
      <c r="JRB363" s="125"/>
      <c r="JRC363" s="125"/>
      <c r="JRD363" s="125"/>
      <c r="JRE363" s="125"/>
      <c r="JRF363" s="125"/>
      <c r="JRG363" s="125"/>
      <c r="JRH363" s="125"/>
      <c r="JRI363" s="125"/>
      <c r="JRJ363" s="125"/>
      <c r="JRK363" s="125"/>
      <c r="JRL363" s="125"/>
      <c r="JRM363" s="432"/>
      <c r="JRN363" s="432"/>
      <c r="JRO363" s="125"/>
      <c r="JRP363" s="125"/>
      <c r="JRQ363" s="125"/>
      <c r="JRR363" s="125"/>
      <c r="JRS363" s="125"/>
      <c r="JRT363" s="125"/>
      <c r="JRU363" s="125"/>
      <c r="JRV363" s="125"/>
      <c r="JRW363" s="125"/>
      <c r="JRX363" s="125"/>
      <c r="JRY363" s="125"/>
      <c r="JRZ363" s="125"/>
      <c r="JSA363" s="125"/>
      <c r="JSB363" s="125"/>
      <c r="JSC363" s="125"/>
      <c r="JSD363" s="125"/>
      <c r="JSE363" s="125"/>
      <c r="JSF363" s="125"/>
      <c r="JSG363" s="125"/>
      <c r="JSH363" s="125"/>
      <c r="JSI363" s="125"/>
      <c r="JSJ363" s="125"/>
      <c r="JSK363" s="125"/>
      <c r="JSL363" s="125"/>
      <c r="JSM363" s="432"/>
      <c r="JSN363" s="432"/>
      <c r="JSO363" s="125"/>
      <c r="JSP363" s="125"/>
      <c r="JSQ363" s="125"/>
      <c r="JSR363" s="125"/>
      <c r="JSS363" s="125"/>
      <c r="JST363" s="125"/>
      <c r="JSU363" s="125"/>
      <c r="JSV363" s="125"/>
      <c r="JSW363" s="125"/>
      <c r="JSX363" s="125"/>
      <c r="JSY363" s="125"/>
      <c r="JSZ363" s="125"/>
      <c r="JTA363" s="125"/>
      <c r="JTB363" s="125"/>
      <c r="JTC363" s="125"/>
      <c r="JTD363" s="125"/>
      <c r="JTE363" s="125"/>
      <c r="JTF363" s="125"/>
      <c r="JTG363" s="125"/>
      <c r="JTH363" s="125"/>
      <c r="JTI363" s="125"/>
      <c r="JTJ363" s="125"/>
      <c r="JTK363" s="125"/>
      <c r="JTL363" s="125"/>
      <c r="JTM363" s="432"/>
      <c r="JTN363" s="432"/>
      <c r="JTO363" s="125"/>
      <c r="JTP363" s="125"/>
      <c r="JTQ363" s="125"/>
      <c r="JTR363" s="125"/>
      <c r="JTS363" s="125"/>
      <c r="JTT363" s="125"/>
      <c r="JTU363" s="125"/>
      <c r="JTV363" s="125"/>
      <c r="JTW363" s="125"/>
      <c r="JTX363" s="125"/>
      <c r="JTY363" s="125"/>
      <c r="JTZ363" s="125"/>
      <c r="JUA363" s="125"/>
      <c r="JUB363" s="125"/>
      <c r="JUC363" s="125"/>
      <c r="JUD363" s="125"/>
      <c r="JUE363" s="125"/>
      <c r="JUF363" s="125"/>
      <c r="JUG363" s="125"/>
      <c r="JUH363" s="125"/>
      <c r="JUI363" s="125"/>
      <c r="JUJ363" s="125"/>
      <c r="JUK363" s="125"/>
      <c r="JUL363" s="125"/>
      <c r="JUM363" s="432"/>
      <c r="JUN363" s="432"/>
      <c r="JUO363" s="125"/>
      <c r="JUP363" s="125"/>
      <c r="JUQ363" s="125"/>
      <c r="JUR363" s="125"/>
      <c r="JUS363" s="125"/>
      <c r="JUT363" s="125"/>
      <c r="JUU363" s="125"/>
      <c r="JUV363" s="125"/>
      <c r="JUW363" s="125"/>
      <c r="JUX363" s="125"/>
      <c r="JUY363" s="125"/>
      <c r="JUZ363" s="125"/>
      <c r="JVA363" s="125"/>
      <c r="JVB363" s="125"/>
      <c r="JVC363" s="125"/>
      <c r="JVD363" s="125"/>
      <c r="JVE363" s="125"/>
      <c r="JVF363" s="125"/>
      <c r="JVG363" s="125"/>
      <c r="JVH363" s="125"/>
      <c r="JVI363" s="125"/>
      <c r="JVJ363" s="125"/>
      <c r="JVK363" s="125"/>
      <c r="JVL363" s="125"/>
      <c r="JVM363" s="432"/>
      <c r="JVN363" s="432"/>
      <c r="JVO363" s="125"/>
      <c r="JVP363" s="125"/>
      <c r="JVQ363" s="125"/>
      <c r="JVR363" s="125"/>
      <c r="JVS363" s="125"/>
      <c r="JVT363" s="125"/>
      <c r="JVU363" s="125"/>
      <c r="JVV363" s="125"/>
      <c r="JVW363" s="125"/>
      <c r="JVX363" s="125"/>
      <c r="JVY363" s="125"/>
      <c r="JVZ363" s="125"/>
      <c r="JWA363" s="125"/>
      <c r="JWB363" s="125"/>
      <c r="JWC363" s="125"/>
      <c r="JWD363" s="125"/>
      <c r="JWE363" s="125"/>
      <c r="JWF363" s="125"/>
      <c r="JWG363" s="125"/>
      <c r="JWH363" s="125"/>
      <c r="JWI363" s="125"/>
      <c r="JWJ363" s="125"/>
      <c r="JWK363" s="125"/>
      <c r="JWL363" s="125"/>
      <c r="JWM363" s="432"/>
      <c r="JWN363" s="432"/>
      <c r="JWO363" s="125"/>
      <c r="JWP363" s="125"/>
      <c r="JWQ363" s="125"/>
      <c r="JWR363" s="125"/>
      <c r="JWS363" s="125"/>
      <c r="JWT363" s="125"/>
      <c r="JWU363" s="125"/>
      <c r="JWV363" s="125"/>
      <c r="JWW363" s="125"/>
      <c r="JWX363" s="125"/>
      <c r="JWY363" s="125"/>
      <c r="JWZ363" s="125"/>
      <c r="JXA363" s="125"/>
      <c r="JXB363" s="125"/>
      <c r="JXC363" s="125"/>
      <c r="JXD363" s="125"/>
      <c r="JXE363" s="125"/>
      <c r="JXF363" s="125"/>
      <c r="JXG363" s="125"/>
      <c r="JXH363" s="125"/>
      <c r="JXI363" s="125"/>
      <c r="JXJ363" s="125"/>
      <c r="JXK363" s="125"/>
      <c r="JXL363" s="125"/>
      <c r="JXM363" s="432"/>
      <c r="JXN363" s="432"/>
      <c r="JXO363" s="125"/>
      <c r="JXP363" s="125"/>
      <c r="JXQ363" s="125"/>
      <c r="JXR363" s="125"/>
      <c r="JXS363" s="125"/>
      <c r="JXT363" s="125"/>
      <c r="JXU363" s="125"/>
      <c r="JXV363" s="125"/>
      <c r="JXW363" s="125"/>
      <c r="JXX363" s="125"/>
      <c r="JXY363" s="125"/>
      <c r="JXZ363" s="125"/>
      <c r="JYA363" s="125"/>
      <c r="JYB363" s="125"/>
      <c r="JYC363" s="125"/>
      <c r="JYD363" s="125"/>
      <c r="JYE363" s="125"/>
      <c r="JYF363" s="125"/>
      <c r="JYG363" s="125"/>
      <c r="JYH363" s="125"/>
      <c r="JYI363" s="125"/>
      <c r="JYJ363" s="125"/>
      <c r="JYK363" s="125"/>
      <c r="JYL363" s="125"/>
      <c r="JYM363" s="432"/>
      <c r="JYN363" s="432"/>
      <c r="JYO363" s="125"/>
      <c r="JYP363" s="125"/>
      <c r="JYQ363" s="125"/>
      <c r="JYR363" s="125"/>
      <c r="JYS363" s="125"/>
      <c r="JYT363" s="125"/>
      <c r="JYU363" s="125"/>
      <c r="JYV363" s="125"/>
      <c r="JYW363" s="125"/>
      <c r="JYX363" s="125"/>
      <c r="JYY363" s="125"/>
      <c r="JYZ363" s="125"/>
      <c r="JZA363" s="125"/>
      <c r="JZB363" s="125"/>
      <c r="JZC363" s="125"/>
      <c r="JZD363" s="125"/>
      <c r="JZE363" s="125"/>
      <c r="JZF363" s="125"/>
      <c r="JZG363" s="125"/>
      <c r="JZH363" s="125"/>
      <c r="JZI363" s="125"/>
      <c r="JZJ363" s="125"/>
      <c r="JZK363" s="125"/>
      <c r="JZL363" s="125"/>
      <c r="JZM363" s="432"/>
      <c r="JZN363" s="432"/>
      <c r="JZO363" s="125"/>
      <c r="JZP363" s="125"/>
      <c r="JZQ363" s="125"/>
      <c r="JZR363" s="125"/>
      <c r="JZS363" s="125"/>
      <c r="JZT363" s="125"/>
      <c r="JZU363" s="125"/>
      <c r="JZV363" s="125"/>
      <c r="JZW363" s="125"/>
      <c r="JZX363" s="125"/>
      <c r="JZY363" s="125"/>
      <c r="JZZ363" s="125"/>
      <c r="KAA363" s="125"/>
      <c r="KAB363" s="125"/>
      <c r="KAC363" s="125"/>
      <c r="KAD363" s="125"/>
      <c r="KAE363" s="125"/>
      <c r="KAF363" s="125"/>
      <c r="KAG363" s="125"/>
      <c r="KAH363" s="125"/>
      <c r="KAI363" s="125"/>
      <c r="KAJ363" s="125"/>
      <c r="KAK363" s="125"/>
      <c r="KAL363" s="125"/>
      <c r="KAM363" s="432"/>
      <c r="KAN363" s="432"/>
      <c r="KAO363" s="125"/>
      <c r="KAP363" s="125"/>
      <c r="KAQ363" s="125"/>
      <c r="KAR363" s="125"/>
      <c r="KAS363" s="125"/>
      <c r="KAT363" s="125"/>
      <c r="KAU363" s="125"/>
      <c r="KAV363" s="125"/>
      <c r="KAW363" s="125"/>
      <c r="KAX363" s="125"/>
      <c r="KAY363" s="125"/>
      <c r="KAZ363" s="125"/>
      <c r="KBA363" s="125"/>
      <c r="KBB363" s="125"/>
      <c r="KBC363" s="125"/>
      <c r="KBD363" s="125"/>
      <c r="KBE363" s="125"/>
      <c r="KBF363" s="125"/>
      <c r="KBG363" s="125"/>
      <c r="KBH363" s="125"/>
      <c r="KBI363" s="125"/>
      <c r="KBJ363" s="125"/>
      <c r="KBK363" s="125"/>
      <c r="KBL363" s="125"/>
      <c r="KBM363" s="432"/>
      <c r="KBN363" s="432"/>
      <c r="KBO363" s="125"/>
      <c r="KBP363" s="125"/>
      <c r="KBQ363" s="125"/>
      <c r="KBR363" s="125"/>
      <c r="KBS363" s="125"/>
      <c r="KBT363" s="125"/>
      <c r="KBU363" s="125"/>
      <c r="KBV363" s="125"/>
      <c r="KBW363" s="125"/>
      <c r="KBX363" s="125"/>
      <c r="KBY363" s="125"/>
      <c r="KBZ363" s="125"/>
      <c r="KCA363" s="125"/>
      <c r="KCB363" s="125"/>
      <c r="KCC363" s="125"/>
      <c r="KCD363" s="125"/>
      <c r="KCE363" s="125"/>
      <c r="KCF363" s="125"/>
      <c r="KCG363" s="125"/>
      <c r="KCH363" s="125"/>
      <c r="KCI363" s="125"/>
      <c r="KCJ363" s="125"/>
      <c r="KCK363" s="125"/>
      <c r="KCL363" s="125"/>
      <c r="KCM363" s="432"/>
      <c r="KCN363" s="432"/>
      <c r="KCO363" s="125"/>
      <c r="KCP363" s="125"/>
      <c r="KCQ363" s="125"/>
      <c r="KCR363" s="125"/>
      <c r="KCS363" s="125"/>
      <c r="KCT363" s="125"/>
      <c r="KCU363" s="125"/>
      <c r="KCV363" s="125"/>
      <c r="KCW363" s="125"/>
      <c r="KCX363" s="125"/>
      <c r="KCY363" s="125"/>
      <c r="KCZ363" s="125"/>
      <c r="KDA363" s="125"/>
      <c r="KDB363" s="125"/>
      <c r="KDC363" s="125"/>
      <c r="KDD363" s="125"/>
      <c r="KDE363" s="125"/>
      <c r="KDF363" s="125"/>
      <c r="KDG363" s="125"/>
      <c r="KDH363" s="125"/>
      <c r="KDI363" s="125"/>
      <c r="KDJ363" s="125"/>
      <c r="KDK363" s="125"/>
      <c r="KDL363" s="125"/>
      <c r="KDM363" s="432"/>
      <c r="KDN363" s="432"/>
      <c r="KDO363" s="125"/>
      <c r="KDP363" s="125"/>
      <c r="KDQ363" s="125"/>
      <c r="KDR363" s="125"/>
      <c r="KDS363" s="125"/>
      <c r="KDT363" s="125"/>
      <c r="KDU363" s="125"/>
      <c r="KDV363" s="125"/>
      <c r="KDW363" s="125"/>
      <c r="KDX363" s="125"/>
      <c r="KDY363" s="125"/>
      <c r="KDZ363" s="125"/>
      <c r="KEA363" s="125"/>
      <c r="KEB363" s="125"/>
      <c r="KEC363" s="125"/>
      <c r="KED363" s="125"/>
      <c r="KEE363" s="125"/>
      <c r="KEF363" s="125"/>
      <c r="KEG363" s="125"/>
      <c r="KEH363" s="125"/>
      <c r="KEI363" s="125"/>
      <c r="KEJ363" s="125"/>
      <c r="KEK363" s="125"/>
      <c r="KEL363" s="125"/>
      <c r="KEM363" s="432"/>
      <c r="KEN363" s="432"/>
      <c r="KEO363" s="125"/>
      <c r="KEP363" s="125"/>
      <c r="KEQ363" s="125"/>
      <c r="KER363" s="125"/>
      <c r="KES363" s="125"/>
      <c r="KET363" s="125"/>
      <c r="KEU363" s="125"/>
      <c r="KEV363" s="125"/>
      <c r="KEW363" s="125"/>
      <c r="KEX363" s="125"/>
      <c r="KEY363" s="125"/>
      <c r="KEZ363" s="125"/>
      <c r="KFA363" s="125"/>
      <c r="KFB363" s="125"/>
      <c r="KFC363" s="125"/>
      <c r="KFD363" s="125"/>
      <c r="KFE363" s="125"/>
      <c r="KFF363" s="125"/>
      <c r="KFG363" s="125"/>
      <c r="KFH363" s="125"/>
      <c r="KFI363" s="125"/>
      <c r="KFJ363" s="125"/>
      <c r="KFK363" s="125"/>
      <c r="KFL363" s="125"/>
      <c r="KFM363" s="432"/>
      <c r="KFN363" s="432"/>
      <c r="KFO363" s="125"/>
      <c r="KFP363" s="125"/>
      <c r="KFQ363" s="125"/>
      <c r="KFR363" s="125"/>
      <c r="KFS363" s="125"/>
      <c r="KFT363" s="125"/>
      <c r="KFU363" s="125"/>
      <c r="KFV363" s="125"/>
      <c r="KFW363" s="125"/>
      <c r="KFX363" s="125"/>
      <c r="KFY363" s="125"/>
      <c r="KFZ363" s="125"/>
      <c r="KGA363" s="125"/>
      <c r="KGB363" s="125"/>
      <c r="KGC363" s="125"/>
      <c r="KGD363" s="125"/>
      <c r="KGE363" s="125"/>
      <c r="KGF363" s="125"/>
      <c r="KGG363" s="125"/>
      <c r="KGH363" s="125"/>
      <c r="KGI363" s="125"/>
      <c r="KGJ363" s="125"/>
      <c r="KGK363" s="125"/>
      <c r="KGL363" s="125"/>
      <c r="KGM363" s="432"/>
      <c r="KGN363" s="432"/>
      <c r="KGO363" s="125"/>
      <c r="KGP363" s="125"/>
      <c r="KGQ363" s="125"/>
      <c r="KGR363" s="125"/>
      <c r="KGS363" s="125"/>
      <c r="KGT363" s="125"/>
      <c r="KGU363" s="125"/>
      <c r="KGV363" s="125"/>
      <c r="KGW363" s="125"/>
      <c r="KGX363" s="125"/>
      <c r="KGY363" s="125"/>
      <c r="KGZ363" s="125"/>
      <c r="KHA363" s="125"/>
      <c r="KHB363" s="125"/>
      <c r="KHC363" s="125"/>
      <c r="KHD363" s="125"/>
      <c r="KHE363" s="125"/>
      <c r="KHF363" s="125"/>
      <c r="KHG363" s="125"/>
      <c r="KHH363" s="125"/>
      <c r="KHI363" s="125"/>
      <c r="KHJ363" s="125"/>
      <c r="KHK363" s="125"/>
      <c r="KHL363" s="125"/>
      <c r="KHM363" s="432"/>
      <c r="KHN363" s="432"/>
      <c r="KHO363" s="125"/>
      <c r="KHP363" s="125"/>
      <c r="KHQ363" s="125"/>
      <c r="KHR363" s="125"/>
      <c r="KHS363" s="125"/>
      <c r="KHT363" s="125"/>
      <c r="KHU363" s="125"/>
      <c r="KHV363" s="125"/>
      <c r="KHW363" s="125"/>
      <c r="KHX363" s="125"/>
      <c r="KHY363" s="125"/>
      <c r="KHZ363" s="125"/>
      <c r="KIA363" s="125"/>
      <c r="KIB363" s="125"/>
      <c r="KIC363" s="125"/>
      <c r="KID363" s="125"/>
      <c r="KIE363" s="125"/>
      <c r="KIF363" s="125"/>
      <c r="KIG363" s="125"/>
      <c r="KIH363" s="125"/>
      <c r="KII363" s="125"/>
      <c r="KIJ363" s="125"/>
      <c r="KIK363" s="125"/>
      <c r="KIL363" s="125"/>
      <c r="KIM363" s="432"/>
      <c r="KIN363" s="432"/>
      <c r="KIO363" s="125"/>
      <c r="KIP363" s="125"/>
      <c r="KIQ363" s="125"/>
      <c r="KIR363" s="125"/>
      <c r="KIS363" s="125"/>
      <c r="KIT363" s="125"/>
      <c r="KIU363" s="125"/>
      <c r="KIV363" s="125"/>
      <c r="KIW363" s="125"/>
      <c r="KIX363" s="125"/>
      <c r="KIY363" s="125"/>
      <c r="KIZ363" s="125"/>
      <c r="KJA363" s="125"/>
      <c r="KJB363" s="125"/>
      <c r="KJC363" s="125"/>
      <c r="KJD363" s="125"/>
      <c r="KJE363" s="125"/>
      <c r="KJF363" s="125"/>
      <c r="KJG363" s="125"/>
      <c r="KJH363" s="125"/>
      <c r="KJI363" s="125"/>
      <c r="KJJ363" s="125"/>
      <c r="KJK363" s="125"/>
      <c r="KJL363" s="125"/>
      <c r="KJM363" s="432"/>
      <c r="KJN363" s="432"/>
      <c r="KJO363" s="125"/>
      <c r="KJP363" s="125"/>
      <c r="KJQ363" s="125"/>
      <c r="KJR363" s="125"/>
      <c r="KJS363" s="125"/>
      <c r="KJT363" s="125"/>
      <c r="KJU363" s="125"/>
      <c r="KJV363" s="125"/>
      <c r="KJW363" s="125"/>
      <c r="KJX363" s="125"/>
      <c r="KJY363" s="125"/>
      <c r="KJZ363" s="125"/>
      <c r="KKA363" s="125"/>
      <c r="KKB363" s="125"/>
      <c r="KKC363" s="125"/>
      <c r="KKD363" s="125"/>
      <c r="KKE363" s="125"/>
      <c r="KKF363" s="125"/>
      <c r="KKG363" s="125"/>
      <c r="KKH363" s="125"/>
      <c r="KKI363" s="125"/>
      <c r="KKJ363" s="125"/>
      <c r="KKK363" s="125"/>
      <c r="KKL363" s="125"/>
      <c r="KKM363" s="432"/>
      <c r="KKN363" s="432"/>
      <c r="KKO363" s="125"/>
      <c r="KKP363" s="125"/>
      <c r="KKQ363" s="125"/>
      <c r="KKR363" s="125"/>
      <c r="KKS363" s="125"/>
      <c r="KKT363" s="125"/>
      <c r="KKU363" s="125"/>
      <c r="KKV363" s="125"/>
      <c r="KKW363" s="125"/>
      <c r="KKX363" s="125"/>
      <c r="KKY363" s="125"/>
      <c r="KKZ363" s="125"/>
      <c r="KLA363" s="125"/>
      <c r="KLB363" s="125"/>
      <c r="KLC363" s="125"/>
      <c r="KLD363" s="125"/>
      <c r="KLE363" s="125"/>
      <c r="KLF363" s="125"/>
      <c r="KLG363" s="125"/>
      <c r="KLH363" s="125"/>
      <c r="KLI363" s="125"/>
      <c r="KLJ363" s="125"/>
      <c r="KLK363" s="125"/>
      <c r="KLL363" s="125"/>
      <c r="KLM363" s="432"/>
      <c r="KLN363" s="432"/>
      <c r="KLO363" s="125"/>
      <c r="KLP363" s="125"/>
      <c r="KLQ363" s="125"/>
      <c r="KLR363" s="125"/>
      <c r="KLS363" s="125"/>
      <c r="KLT363" s="125"/>
      <c r="KLU363" s="125"/>
      <c r="KLV363" s="125"/>
      <c r="KLW363" s="125"/>
      <c r="KLX363" s="125"/>
      <c r="KLY363" s="125"/>
      <c r="KLZ363" s="125"/>
      <c r="KMA363" s="125"/>
      <c r="KMB363" s="125"/>
      <c r="KMC363" s="125"/>
      <c r="KMD363" s="125"/>
      <c r="KME363" s="125"/>
      <c r="KMF363" s="125"/>
      <c r="KMG363" s="125"/>
      <c r="KMH363" s="125"/>
      <c r="KMI363" s="125"/>
      <c r="KMJ363" s="125"/>
      <c r="KMK363" s="125"/>
      <c r="KML363" s="125"/>
      <c r="KMM363" s="432"/>
      <c r="KMN363" s="432"/>
      <c r="KMO363" s="125"/>
      <c r="KMP363" s="125"/>
      <c r="KMQ363" s="125"/>
      <c r="KMR363" s="125"/>
      <c r="KMS363" s="125"/>
      <c r="KMT363" s="125"/>
      <c r="KMU363" s="125"/>
      <c r="KMV363" s="125"/>
      <c r="KMW363" s="125"/>
      <c r="KMX363" s="125"/>
      <c r="KMY363" s="125"/>
      <c r="KMZ363" s="125"/>
      <c r="KNA363" s="125"/>
      <c r="KNB363" s="125"/>
      <c r="KNC363" s="125"/>
      <c r="KND363" s="125"/>
      <c r="KNE363" s="125"/>
      <c r="KNF363" s="125"/>
      <c r="KNG363" s="125"/>
      <c r="KNH363" s="125"/>
      <c r="KNI363" s="125"/>
      <c r="KNJ363" s="125"/>
      <c r="KNK363" s="125"/>
      <c r="KNL363" s="125"/>
      <c r="KNM363" s="432"/>
      <c r="KNN363" s="432"/>
      <c r="KNO363" s="125"/>
      <c r="KNP363" s="125"/>
      <c r="KNQ363" s="125"/>
      <c r="KNR363" s="125"/>
      <c r="KNS363" s="125"/>
      <c r="KNT363" s="125"/>
      <c r="KNU363" s="125"/>
      <c r="KNV363" s="125"/>
      <c r="KNW363" s="125"/>
      <c r="KNX363" s="125"/>
      <c r="KNY363" s="125"/>
      <c r="KNZ363" s="125"/>
      <c r="KOA363" s="125"/>
      <c r="KOB363" s="125"/>
      <c r="KOC363" s="125"/>
      <c r="KOD363" s="125"/>
      <c r="KOE363" s="125"/>
      <c r="KOF363" s="125"/>
      <c r="KOG363" s="125"/>
      <c r="KOH363" s="125"/>
      <c r="KOI363" s="125"/>
      <c r="KOJ363" s="125"/>
      <c r="KOK363" s="125"/>
      <c r="KOL363" s="125"/>
      <c r="KOM363" s="432"/>
      <c r="KON363" s="432"/>
      <c r="KOO363" s="125"/>
      <c r="KOP363" s="125"/>
      <c r="KOQ363" s="125"/>
      <c r="KOR363" s="125"/>
      <c r="KOS363" s="125"/>
      <c r="KOT363" s="125"/>
      <c r="KOU363" s="125"/>
      <c r="KOV363" s="125"/>
      <c r="KOW363" s="125"/>
      <c r="KOX363" s="125"/>
      <c r="KOY363" s="125"/>
      <c r="KOZ363" s="125"/>
      <c r="KPA363" s="125"/>
      <c r="KPB363" s="125"/>
      <c r="KPC363" s="125"/>
      <c r="KPD363" s="125"/>
      <c r="KPE363" s="125"/>
      <c r="KPF363" s="125"/>
      <c r="KPG363" s="125"/>
      <c r="KPH363" s="125"/>
      <c r="KPI363" s="125"/>
      <c r="KPJ363" s="125"/>
      <c r="KPK363" s="125"/>
      <c r="KPL363" s="125"/>
      <c r="KPM363" s="432"/>
      <c r="KPN363" s="432"/>
      <c r="KPO363" s="125"/>
      <c r="KPP363" s="125"/>
      <c r="KPQ363" s="125"/>
      <c r="KPR363" s="125"/>
      <c r="KPS363" s="125"/>
      <c r="KPT363" s="125"/>
      <c r="KPU363" s="125"/>
      <c r="KPV363" s="125"/>
      <c r="KPW363" s="125"/>
      <c r="KPX363" s="125"/>
      <c r="KPY363" s="125"/>
      <c r="KPZ363" s="125"/>
      <c r="KQA363" s="125"/>
      <c r="KQB363" s="125"/>
      <c r="KQC363" s="125"/>
      <c r="KQD363" s="125"/>
      <c r="KQE363" s="125"/>
      <c r="KQF363" s="125"/>
      <c r="KQG363" s="125"/>
      <c r="KQH363" s="125"/>
      <c r="KQI363" s="125"/>
      <c r="KQJ363" s="125"/>
      <c r="KQK363" s="125"/>
      <c r="KQL363" s="125"/>
      <c r="KQM363" s="432"/>
      <c r="KQN363" s="432"/>
      <c r="KQO363" s="125"/>
      <c r="KQP363" s="125"/>
      <c r="KQQ363" s="125"/>
      <c r="KQR363" s="125"/>
      <c r="KQS363" s="125"/>
      <c r="KQT363" s="125"/>
      <c r="KQU363" s="125"/>
      <c r="KQV363" s="125"/>
      <c r="KQW363" s="125"/>
      <c r="KQX363" s="125"/>
      <c r="KQY363" s="125"/>
      <c r="KQZ363" s="125"/>
      <c r="KRA363" s="125"/>
      <c r="KRB363" s="125"/>
      <c r="KRC363" s="125"/>
      <c r="KRD363" s="125"/>
      <c r="KRE363" s="125"/>
      <c r="KRF363" s="125"/>
      <c r="KRG363" s="125"/>
      <c r="KRH363" s="125"/>
      <c r="KRI363" s="125"/>
      <c r="KRJ363" s="125"/>
      <c r="KRK363" s="125"/>
      <c r="KRL363" s="125"/>
      <c r="KRM363" s="432"/>
      <c r="KRN363" s="432"/>
      <c r="KRO363" s="125"/>
      <c r="KRP363" s="125"/>
      <c r="KRQ363" s="125"/>
      <c r="KRR363" s="125"/>
      <c r="KRS363" s="125"/>
      <c r="KRT363" s="125"/>
      <c r="KRU363" s="125"/>
      <c r="KRV363" s="125"/>
      <c r="KRW363" s="125"/>
      <c r="KRX363" s="125"/>
      <c r="KRY363" s="125"/>
      <c r="KRZ363" s="125"/>
      <c r="KSA363" s="125"/>
      <c r="KSB363" s="125"/>
      <c r="KSC363" s="125"/>
      <c r="KSD363" s="125"/>
      <c r="KSE363" s="125"/>
      <c r="KSF363" s="125"/>
      <c r="KSG363" s="125"/>
      <c r="KSH363" s="125"/>
      <c r="KSI363" s="125"/>
      <c r="KSJ363" s="125"/>
      <c r="KSK363" s="125"/>
      <c r="KSL363" s="125"/>
      <c r="KSM363" s="432"/>
      <c r="KSN363" s="432"/>
      <c r="KSO363" s="125"/>
      <c r="KSP363" s="125"/>
      <c r="KSQ363" s="125"/>
      <c r="KSR363" s="125"/>
      <c r="KSS363" s="125"/>
      <c r="KST363" s="125"/>
      <c r="KSU363" s="125"/>
      <c r="KSV363" s="125"/>
      <c r="KSW363" s="125"/>
      <c r="KSX363" s="125"/>
      <c r="KSY363" s="125"/>
      <c r="KSZ363" s="125"/>
      <c r="KTA363" s="125"/>
      <c r="KTB363" s="125"/>
      <c r="KTC363" s="125"/>
      <c r="KTD363" s="125"/>
      <c r="KTE363" s="125"/>
      <c r="KTF363" s="125"/>
      <c r="KTG363" s="125"/>
      <c r="KTH363" s="125"/>
      <c r="KTI363" s="125"/>
      <c r="KTJ363" s="125"/>
      <c r="KTK363" s="125"/>
      <c r="KTL363" s="125"/>
      <c r="KTM363" s="432"/>
      <c r="KTN363" s="432"/>
      <c r="KTO363" s="125"/>
      <c r="KTP363" s="125"/>
      <c r="KTQ363" s="125"/>
      <c r="KTR363" s="125"/>
      <c r="KTS363" s="125"/>
      <c r="KTT363" s="125"/>
      <c r="KTU363" s="125"/>
      <c r="KTV363" s="125"/>
      <c r="KTW363" s="125"/>
      <c r="KTX363" s="125"/>
      <c r="KTY363" s="125"/>
      <c r="KTZ363" s="125"/>
      <c r="KUA363" s="125"/>
      <c r="KUB363" s="125"/>
      <c r="KUC363" s="125"/>
      <c r="KUD363" s="125"/>
      <c r="KUE363" s="125"/>
      <c r="KUF363" s="125"/>
      <c r="KUG363" s="125"/>
      <c r="KUH363" s="125"/>
      <c r="KUI363" s="125"/>
      <c r="KUJ363" s="125"/>
      <c r="KUK363" s="125"/>
      <c r="KUL363" s="125"/>
      <c r="KUM363" s="432"/>
      <c r="KUN363" s="432"/>
      <c r="KUO363" s="125"/>
      <c r="KUP363" s="125"/>
      <c r="KUQ363" s="125"/>
      <c r="KUR363" s="125"/>
      <c r="KUS363" s="125"/>
      <c r="KUT363" s="125"/>
      <c r="KUU363" s="125"/>
      <c r="KUV363" s="125"/>
      <c r="KUW363" s="125"/>
      <c r="KUX363" s="125"/>
      <c r="KUY363" s="125"/>
      <c r="KUZ363" s="125"/>
      <c r="KVA363" s="125"/>
      <c r="KVB363" s="125"/>
      <c r="KVC363" s="125"/>
      <c r="KVD363" s="125"/>
      <c r="KVE363" s="125"/>
      <c r="KVF363" s="125"/>
      <c r="KVG363" s="125"/>
      <c r="KVH363" s="125"/>
      <c r="KVI363" s="125"/>
      <c r="KVJ363" s="125"/>
      <c r="KVK363" s="125"/>
      <c r="KVL363" s="125"/>
      <c r="KVM363" s="432"/>
      <c r="KVN363" s="432"/>
      <c r="KVO363" s="125"/>
      <c r="KVP363" s="125"/>
      <c r="KVQ363" s="125"/>
      <c r="KVR363" s="125"/>
      <c r="KVS363" s="125"/>
      <c r="KVT363" s="125"/>
      <c r="KVU363" s="125"/>
      <c r="KVV363" s="125"/>
      <c r="KVW363" s="125"/>
      <c r="KVX363" s="125"/>
      <c r="KVY363" s="125"/>
      <c r="KVZ363" s="125"/>
      <c r="KWA363" s="125"/>
      <c r="KWB363" s="125"/>
      <c r="KWC363" s="125"/>
      <c r="KWD363" s="125"/>
      <c r="KWE363" s="125"/>
      <c r="KWF363" s="125"/>
      <c r="KWG363" s="125"/>
      <c r="KWH363" s="125"/>
      <c r="KWI363" s="125"/>
      <c r="KWJ363" s="125"/>
      <c r="KWK363" s="125"/>
      <c r="KWL363" s="125"/>
      <c r="KWM363" s="432"/>
      <c r="KWN363" s="432"/>
      <c r="KWO363" s="125"/>
      <c r="KWP363" s="125"/>
      <c r="KWQ363" s="125"/>
      <c r="KWR363" s="125"/>
      <c r="KWS363" s="125"/>
      <c r="KWT363" s="125"/>
      <c r="KWU363" s="125"/>
      <c r="KWV363" s="125"/>
      <c r="KWW363" s="125"/>
      <c r="KWX363" s="125"/>
      <c r="KWY363" s="125"/>
      <c r="KWZ363" s="125"/>
      <c r="KXA363" s="125"/>
      <c r="KXB363" s="125"/>
      <c r="KXC363" s="125"/>
      <c r="KXD363" s="125"/>
      <c r="KXE363" s="125"/>
      <c r="KXF363" s="125"/>
      <c r="KXG363" s="125"/>
      <c r="KXH363" s="125"/>
      <c r="KXI363" s="125"/>
      <c r="KXJ363" s="125"/>
      <c r="KXK363" s="125"/>
      <c r="KXL363" s="125"/>
      <c r="KXM363" s="432"/>
      <c r="KXN363" s="432"/>
      <c r="KXO363" s="125"/>
      <c r="KXP363" s="125"/>
      <c r="KXQ363" s="125"/>
      <c r="KXR363" s="125"/>
      <c r="KXS363" s="125"/>
      <c r="KXT363" s="125"/>
      <c r="KXU363" s="125"/>
      <c r="KXV363" s="125"/>
      <c r="KXW363" s="125"/>
      <c r="KXX363" s="125"/>
      <c r="KXY363" s="125"/>
      <c r="KXZ363" s="125"/>
      <c r="KYA363" s="125"/>
      <c r="KYB363" s="125"/>
      <c r="KYC363" s="125"/>
      <c r="KYD363" s="125"/>
      <c r="KYE363" s="125"/>
      <c r="KYF363" s="125"/>
      <c r="KYG363" s="125"/>
      <c r="KYH363" s="125"/>
      <c r="KYI363" s="125"/>
      <c r="KYJ363" s="125"/>
      <c r="KYK363" s="125"/>
      <c r="KYL363" s="125"/>
      <c r="KYM363" s="432"/>
      <c r="KYN363" s="432"/>
      <c r="KYO363" s="125"/>
      <c r="KYP363" s="125"/>
      <c r="KYQ363" s="125"/>
      <c r="KYR363" s="125"/>
      <c r="KYS363" s="125"/>
      <c r="KYT363" s="125"/>
      <c r="KYU363" s="125"/>
      <c r="KYV363" s="125"/>
      <c r="KYW363" s="125"/>
      <c r="KYX363" s="125"/>
      <c r="KYY363" s="125"/>
      <c r="KYZ363" s="125"/>
      <c r="KZA363" s="125"/>
      <c r="KZB363" s="125"/>
      <c r="KZC363" s="125"/>
      <c r="KZD363" s="125"/>
      <c r="KZE363" s="125"/>
      <c r="KZF363" s="125"/>
      <c r="KZG363" s="125"/>
      <c r="KZH363" s="125"/>
      <c r="KZI363" s="125"/>
      <c r="KZJ363" s="125"/>
      <c r="KZK363" s="125"/>
      <c r="KZL363" s="125"/>
      <c r="KZM363" s="432"/>
      <c r="KZN363" s="432"/>
      <c r="KZO363" s="125"/>
      <c r="KZP363" s="125"/>
      <c r="KZQ363" s="125"/>
      <c r="KZR363" s="125"/>
      <c r="KZS363" s="125"/>
      <c r="KZT363" s="125"/>
      <c r="KZU363" s="125"/>
      <c r="KZV363" s="125"/>
      <c r="KZW363" s="125"/>
      <c r="KZX363" s="125"/>
      <c r="KZY363" s="125"/>
      <c r="KZZ363" s="125"/>
      <c r="LAA363" s="125"/>
      <c r="LAB363" s="125"/>
      <c r="LAC363" s="125"/>
      <c r="LAD363" s="125"/>
      <c r="LAE363" s="125"/>
      <c r="LAF363" s="125"/>
      <c r="LAG363" s="125"/>
      <c r="LAH363" s="125"/>
      <c r="LAI363" s="125"/>
      <c r="LAJ363" s="125"/>
      <c r="LAK363" s="125"/>
      <c r="LAL363" s="125"/>
      <c r="LAM363" s="432"/>
      <c r="LAN363" s="432"/>
      <c r="LAO363" s="125"/>
      <c r="LAP363" s="125"/>
      <c r="LAQ363" s="125"/>
      <c r="LAR363" s="125"/>
      <c r="LAS363" s="125"/>
      <c r="LAT363" s="125"/>
      <c r="LAU363" s="125"/>
      <c r="LAV363" s="125"/>
      <c r="LAW363" s="125"/>
      <c r="LAX363" s="125"/>
      <c r="LAY363" s="125"/>
      <c r="LAZ363" s="125"/>
      <c r="LBA363" s="125"/>
      <c r="LBB363" s="125"/>
      <c r="LBC363" s="125"/>
      <c r="LBD363" s="125"/>
      <c r="LBE363" s="125"/>
      <c r="LBF363" s="125"/>
      <c r="LBG363" s="125"/>
      <c r="LBH363" s="125"/>
      <c r="LBI363" s="125"/>
      <c r="LBJ363" s="125"/>
      <c r="LBK363" s="125"/>
      <c r="LBL363" s="125"/>
      <c r="LBM363" s="432"/>
      <c r="LBN363" s="432"/>
      <c r="LBO363" s="125"/>
      <c r="LBP363" s="125"/>
      <c r="LBQ363" s="125"/>
      <c r="LBR363" s="125"/>
      <c r="LBS363" s="125"/>
      <c r="LBT363" s="125"/>
      <c r="LBU363" s="125"/>
      <c r="LBV363" s="125"/>
      <c r="LBW363" s="125"/>
      <c r="LBX363" s="125"/>
      <c r="LBY363" s="125"/>
      <c r="LBZ363" s="125"/>
      <c r="LCA363" s="125"/>
      <c r="LCB363" s="125"/>
      <c r="LCC363" s="125"/>
      <c r="LCD363" s="125"/>
      <c r="LCE363" s="125"/>
      <c r="LCF363" s="125"/>
      <c r="LCG363" s="125"/>
      <c r="LCH363" s="125"/>
      <c r="LCI363" s="125"/>
      <c r="LCJ363" s="125"/>
      <c r="LCK363" s="125"/>
      <c r="LCL363" s="125"/>
      <c r="LCM363" s="432"/>
      <c r="LCN363" s="432"/>
      <c r="LCO363" s="125"/>
      <c r="LCP363" s="125"/>
      <c r="LCQ363" s="125"/>
      <c r="LCR363" s="125"/>
      <c r="LCS363" s="125"/>
      <c r="LCT363" s="125"/>
      <c r="LCU363" s="125"/>
      <c r="LCV363" s="125"/>
      <c r="LCW363" s="125"/>
      <c r="LCX363" s="125"/>
      <c r="LCY363" s="125"/>
      <c r="LCZ363" s="125"/>
      <c r="LDA363" s="125"/>
      <c r="LDB363" s="125"/>
      <c r="LDC363" s="125"/>
      <c r="LDD363" s="125"/>
      <c r="LDE363" s="125"/>
      <c r="LDF363" s="125"/>
      <c r="LDG363" s="125"/>
      <c r="LDH363" s="125"/>
      <c r="LDI363" s="125"/>
      <c r="LDJ363" s="125"/>
      <c r="LDK363" s="125"/>
      <c r="LDL363" s="125"/>
      <c r="LDM363" s="432"/>
      <c r="LDN363" s="432"/>
      <c r="LDO363" s="125"/>
      <c r="LDP363" s="125"/>
      <c r="LDQ363" s="125"/>
      <c r="LDR363" s="125"/>
      <c r="LDS363" s="125"/>
      <c r="LDT363" s="125"/>
      <c r="LDU363" s="125"/>
      <c r="LDV363" s="125"/>
      <c r="LDW363" s="125"/>
      <c r="LDX363" s="125"/>
      <c r="LDY363" s="125"/>
      <c r="LDZ363" s="125"/>
      <c r="LEA363" s="125"/>
      <c r="LEB363" s="125"/>
      <c r="LEC363" s="125"/>
      <c r="LED363" s="125"/>
      <c r="LEE363" s="125"/>
      <c r="LEF363" s="125"/>
      <c r="LEG363" s="125"/>
      <c r="LEH363" s="125"/>
      <c r="LEI363" s="125"/>
      <c r="LEJ363" s="125"/>
      <c r="LEK363" s="125"/>
      <c r="LEL363" s="125"/>
      <c r="LEM363" s="432"/>
      <c r="LEN363" s="432"/>
      <c r="LEO363" s="125"/>
      <c r="LEP363" s="125"/>
      <c r="LEQ363" s="125"/>
      <c r="LER363" s="125"/>
      <c r="LES363" s="125"/>
      <c r="LET363" s="125"/>
      <c r="LEU363" s="125"/>
      <c r="LEV363" s="125"/>
      <c r="LEW363" s="125"/>
      <c r="LEX363" s="125"/>
      <c r="LEY363" s="125"/>
      <c r="LEZ363" s="125"/>
      <c r="LFA363" s="125"/>
      <c r="LFB363" s="125"/>
      <c r="LFC363" s="125"/>
      <c r="LFD363" s="125"/>
      <c r="LFE363" s="125"/>
      <c r="LFF363" s="125"/>
      <c r="LFG363" s="125"/>
      <c r="LFH363" s="125"/>
      <c r="LFI363" s="125"/>
      <c r="LFJ363" s="125"/>
      <c r="LFK363" s="125"/>
      <c r="LFL363" s="125"/>
      <c r="LFM363" s="432"/>
      <c r="LFN363" s="432"/>
      <c r="LFO363" s="125"/>
      <c r="LFP363" s="125"/>
      <c r="LFQ363" s="125"/>
      <c r="LFR363" s="125"/>
      <c r="LFS363" s="125"/>
      <c r="LFT363" s="125"/>
      <c r="LFU363" s="125"/>
      <c r="LFV363" s="125"/>
      <c r="LFW363" s="125"/>
      <c r="LFX363" s="125"/>
      <c r="LFY363" s="125"/>
      <c r="LFZ363" s="125"/>
      <c r="LGA363" s="125"/>
      <c r="LGB363" s="125"/>
      <c r="LGC363" s="125"/>
      <c r="LGD363" s="125"/>
      <c r="LGE363" s="125"/>
      <c r="LGF363" s="125"/>
      <c r="LGG363" s="125"/>
      <c r="LGH363" s="125"/>
      <c r="LGI363" s="125"/>
      <c r="LGJ363" s="125"/>
      <c r="LGK363" s="125"/>
      <c r="LGL363" s="125"/>
      <c r="LGM363" s="432"/>
      <c r="LGN363" s="432"/>
      <c r="LGO363" s="125"/>
      <c r="LGP363" s="125"/>
      <c r="LGQ363" s="125"/>
      <c r="LGR363" s="125"/>
      <c r="LGS363" s="125"/>
      <c r="LGT363" s="125"/>
      <c r="LGU363" s="125"/>
      <c r="LGV363" s="125"/>
      <c r="LGW363" s="125"/>
      <c r="LGX363" s="125"/>
      <c r="LGY363" s="125"/>
      <c r="LGZ363" s="125"/>
      <c r="LHA363" s="125"/>
      <c r="LHB363" s="125"/>
      <c r="LHC363" s="125"/>
      <c r="LHD363" s="125"/>
      <c r="LHE363" s="125"/>
      <c r="LHF363" s="125"/>
      <c r="LHG363" s="125"/>
      <c r="LHH363" s="125"/>
      <c r="LHI363" s="125"/>
      <c r="LHJ363" s="125"/>
      <c r="LHK363" s="125"/>
      <c r="LHL363" s="125"/>
      <c r="LHM363" s="432"/>
      <c r="LHN363" s="432"/>
      <c r="LHO363" s="125"/>
      <c r="LHP363" s="125"/>
      <c r="LHQ363" s="125"/>
      <c r="LHR363" s="125"/>
      <c r="LHS363" s="125"/>
      <c r="LHT363" s="125"/>
      <c r="LHU363" s="125"/>
      <c r="LHV363" s="125"/>
      <c r="LHW363" s="125"/>
      <c r="LHX363" s="125"/>
      <c r="LHY363" s="125"/>
      <c r="LHZ363" s="125"/>
      <c r="LIA363" s="125"/>
      <c r="LIB363" s="125"/>
      <c r="LIC363" s="125"/>
      <c r="LID363" s="125"/>
      <c r="LIE363" s="125"/>
      <c r="LIF363" s="125"/>
      <c r="LIG363" s="125"/>
      <c r="LIH363" s="125"/>
      <c r="LII363" s="125"/>
      <c r="LIJ363" s="125"/>
      <c r="LIK363" s="125"/>
      <c r="LIL363" s="125"/>
      <c r="LIM363" s="432"/>
      <c r="LIN363" s="432"/>
      <c r="LIO363" s="125"/>
      <c r="LIP363" s="125"/>
      <c r="LIQ363" s="125"/>
      <c r="LIR363" s="125"/>
      <c r="LIS363" s="125"/>
      <c r="LIT363" s="125"/>
      <c r="LIU363" s="125"/>
      <c r="LIV363" s="125"/>
      <c r="LIW363" s="125"/>
      <c r="LIX363" s="125"/>
      <c r="LIY363" s="125"/>
      <c r="LIZ363" s="125"/>
      <c r="LJA363" s="125"/>
      <c r="LJB363" s="125"/>
      <c r="LJC363" s="125"/>
      <c r="LJD363" s="125"/>
      <c r="LJE363" s="125"/>
      <c r="LJF363" s="125"/>
      <c r="LJG363" s="125"/>
      <c r="LJH363" s="125"/>
      <c r="LJI363" s="125"/>
      <c r="LJJ363" s="125"/>
      <c r="LJK363" s="125"/>
      <c r="LJL363" s="125"/>
      <c r="LJM363" s="432"/>
      <c r="LJN363" s="432"/>
      <c r="LJO363" s="125"/>
      <c r="LJP363" s="125"/>
      <c r="LJQ363" s="125"/>
      <c r="LJR363" s="125"/>
      <c r="LJS363" s="125"/>
      <c r="LJT363" s="125"/>
      <c r="LJU363" s="125"/>
      <c r="LJV363" s="125"/>
      <c r="LJW363" s="125"/>
      <c r="LJX363" s="125"/>
      <c r="LJY363" s="125"/>
      <c r="LJZ363" s="125"/>
      <c r="LKA363" s="125"/>
      <c r="LKB363" s="125"/>
      <c r="LKC363" s="125"/>
      <c r="LKD363" s="125"/>
      <c r="LKE363" s="125"/>
      <c r="LKF363" s="125"/>
      <c r="LKG363" s="125"/>
      <c r="LKH363" s="125"/>
      <c r="LKI363" s="125"/>
      <c r="LKJ363" s="125"/>
      <c r="LKK363" s="125"/>
      <c r="LKL363" s="125"/>
      <c r="LKM363" s="432"/>
      <c r="LKN363" s="432"/>
      <c r="LKO363" s="125"/>
      <c r="LKP363" s="125"/>
      <c r="LKQ363" s="125"/>
      <c r="LKR363" s="125"/>
      <c r="LKS363" s="125"/>
      <c r="LKT363" s="125"/>
      <c r="LKU363" s="125"/>
      <c r="LKV363" s="125"/>
      <c r="LKW363" s="125"/>
      <c r="LKX363" s="125"/>
      <c r="LKY363" s="125"/>
      <c r="LKZ363" s="125"/>
      <c r="LLA363" s="125"/>
      <c r="LLB363" s="125"/>
      <c r="LLC363" s="125"/>
      <c r="LLD363" s="125"/>
      <c r="LLE363" s="125"/>
      <c r="LLF363" s="125"/>
      <c r="LLG363" s="125"/>
      <c r="LLH363" s="125"/>
      <c r="LLI363" s="125"/>
      <c r="LLJ363" s="125"/>
      <c r="LLK363" s="125"/>
      <c r="LLL363" s="125"/>
      <c r="LLM363" s="432"/>
      <c r="LLN363" s="432"/>
      <c r="LLO363" s="125"/>
      <c r="LLP363" s="125"/>
      <c r="LLQ363" s="125"/>
      <c r="LLR363" s="125"/>
      <c r="LLS363" s="125"/>
      <c r="LLT363" s="125"/>
      <c r="LLU363" s="125"/>
      <c r="LLV363" s="125"/>
      <c r="LLW363" s="125"/>
      <c r="LLX363" s="125"/>
      <c r="LLY363" s="125"/>
      <c r="LLZ363" s="125"/>
      <c r="LMA363" s="125"/>
      <c r="LMB363" s="125"/>
      <c r="LMC363" s="125"/>
      <c r="LMD363" s="125"/>
      <c r="LME363" s="125"/>
      <c r="LMF363" s="125"/>
      <c r="LMG363" s="125"/>
      <c r="LMH363" s="125"/>
      <c r="LMI363" s="125"/>
      <c r="LMJ363" s="125"/>
      <c r="LMK363" s="125"/>
      <c r="LML363" s="125"/>
      <c r="LMM363" s="432"/>
      <c r="LMN363" s="432"/>
      <c r="LMO363" s="125"/>
      <c r="LMP363" s="125"/>
      <c r="LMQ363" s="125"/>
      <c r="LMR363" s="125"/>
      <c r="LMS363" s="125"/>
      <c r="LMT363" s="125"/>
      <c r="LMU363" s="125"/>
      <c r="LMV363" s="125"/>
      <c r="LMW363" s="125"/>
      <c r="LMX363" s="125"/>
      <c r="LMY363" s="125"/>
      <c r="LMZ363" s="125"/>
      <c r="LNA363" s="125"/>
      <c r="LNB363" s="125"/>
      <c r="LNC363" s="125"/>
      <c r="LND363" s="125"/>
      <c r="LNE363" s="125"/>
      <c r="LNF363" s="125"/>
      <c r="LNG363" s="125"/>
      <c r="LNH363" s="125"/>
      <c r="LNI363" s="125"/>
      <c r="LNJ363" s="125"/>
      <c r="LNK363" s="125"/>
      <c r="LNL363" s="125"/>
      <c r="LNM363" s="432"/>
      <c r="LNN363" s="432"/>
      <c r="LNO363" s="125"/>
      <c r="LNP363" s="125"/>
      <c r="LNQ363" s="125"/>
      <c r="LNR363" s="125"/>
      <c r="LNS363" s="125"/>
      <c r="LNT363" s="125"/>
      <c r="LNU363" s="125"/>
      <c r="LNV363" s="125"/>
      <c r="LNW363" s="125"/>
      <c r="LNX363" s="125"/>
      <c r="LNY363" s="125"/>
      <c r="LNZ363" s="125"/>
      <c r="LOA363" s="125"/>
      <c r="LOB363" s="125"/>
      <c r="LOC363" s="125"/>
      <c r="LOD363" s="125"/>
      <c r="LOE363" s="125"/>
      <c r="LOF363" s="125"/>
      <c r="LOG363" s="125"/>
      <c r="LOH363" s="125"/>
      <c r="LOI363" s="125"/>
      <c r="LOJ363" s="125"/>
      <c r="LOK363" s="125"/>
      <c r="LOL363" s="125"/>
      <c r="LOM363" s="432"/>
      <c r="LON363" s="432"/>
      <c r="LOO363" s="125"/>
      <c r="LOP363" s="125"/>
      <c r="LOQ363" s="125"/>
      <c r="LOR363" s="125"/>
      <c r="LOS363" s="125"/>
      <c r="LOT363" s="125"/>
      <c r="LOU363" s="125"/>
      <c r="LOV363" s="125"/>
      <c r="LOW363" s="125"/>
      <c r="LOX363" s="125"/>
      <c r="LOY363" s="125"/>
      <c r="LOZ363" s="125"/>
      <c r="LPA363" s="125"/>
      <c r="LPB363" s="125"/>
      <c r="LPC363" s="125"/>
      <c r="LPD363" s="125"/>
      <c r="LPE363" s="125"/>
      <c r="LPF363" s="125"/>
      <c r="LPG363" s="125"/>
      <c r="LPH363" s="125"/>
      <c r="LPI363" s="125"/>
      <c r="LPJ363" s="125"/>
      <c r="LPK363" s="125"/>
      <c r="LPL363" s="125"/>
      <c r="LPM363" s="432"/>
      <c r="LPN363" s="432"/>
      <c r="LPO363" s="125"/>
      <c r="LPP363" s="125"/>
      <c r="LPQ363" s="125"/>
      <c r="LPR363" s="125"/>
      <c r="LPS363" s="125"/>
      <c r="LPT363" s="125"/>
      <c r="LPU363" s="125"/>
      <c r="LPV363" s="125"/>
      <c r="LPW363" s="125"/>
      <c r="LPX363" s="125"/>
      <c r="LPY363" s="125"/>
      <c r="LPZ363" s="125"/>
      <c r="LQA363" s="125"/>
      <c r="LQB363" s="125"/>
      <c r="LQC363" s="125"/>
      <c r="LQD363" s="125"/>
      <c r="LQE363" s="125"/>
      <c r="LQF363" s="125"/>
      <c r="LQG363" s="125"/>
      <c r="LQH363" s="125"/>
      <c r="LQI363" s="125"/>
      <c r="LQJ363" s="125"/>
      <c r="LQK363" s="125"/>
      <c r="LQL363" s="125"/>
      <c r="LQM363" s="432"/>
      <c r="LQN363" s="432"/>
      <c r="LQO363" s="125"/>
      <c r="LQP363" s="125"/>
      <c r="LQQ363" s="125"/>
      <c r="LQR363" s="125"/>
      <c r="LQS363" s="125"/>
      <c r="LQT363" s="125"/>
      <c r="LQU363" s="125"/>
      <c r="LQV363" s="125"/>
      <c r="LQW363" s="125"/>
      <c r="LQX363" s="125"/>
      <c r="LQY363" s="125"/>
      <c r="LQZ363" s="125"/>
      <c r="LRA363" s="125"/>
      <c r="LRB363" s="125"/>
      <c r="LRC363" s="125"/>
      <c r="LRD363" s="125"/>
      <c r="LRE363" s="125"/>
      <c r="LRF363" s="125"/>
      <c r="LRG363" s="125"/>
      <c r="LRH363" s="125"/>
      <c r="LRI363" s="125"/>
      <c r="LRJ363" s="125"/>
      <c r="LRK363" s="125"/>
      <c r="LRL363" s="125"/>
      <c r="LRM363" s="432"/>
      <c r="LRN363" s="432"/>
      <c r="LRO363" s="125"/>
      <c r="LRP363" s="125"/>
      <c r="LRQ363" s="125"/>
      <c r="LRR363" s="125"/>
      <c r="LRS363" s="125"/>
      <c r="LRT363" s="125"/>
      <c r="LRU363" s="125"/>
      <c r="LRV363" s="125"/>
      <c r="LRW363" s="125"/>
      <c r="LRX363" s="125"/>
      <c r="LRY363" s="125"/>
      <c r="LRZ363" s="125"/>
      <c r="LSA363" s="125"/>
      <c r="LSB363" s="125"/>
      <c r="LSC363" s="125"/>
      <c r="LSD363" s="125"/>
      <c r="LSE363" s="125"/>
      <c r="LSF363" s="125"/>
      <c r="LSG363" s="125"/>
      <c r="LSH363" s="125"/>
      <c r="LSI363" s="125"/>
      <c r="LSJ363" s="125"/>
      <c r="LSK363" s="125"/>
      <c r="LSL363" s="125"/>
      <c r="LSM363" s="432"/>
      <c r="LSN363" s="432"/>
      <c r="LSO363" s="125"/>
      <c r="LSP363" s="125"/>
      <c r="LSQ363" s="125"/>
      <c r="LSR363" s="125"/>
      <c r="LSS363" s="125"/>
      <c r="LST363" s="125"/>
      <c r="LSU363" s="125"/>
      <c r="LSV363" s="125"/>
      <c r="LSW363" s="125"/>
      <c r="LSX363" s="125"/>
      <c r="LSY363" s="125"/>
      <c r="LSZ363" s="125"/>
      <c r="LTA363" s="125"/>
      <c r="LTB363" s="125"/>
      <c r="LTC363" s="125"/>
      <c r="LTD363" s="125"/>
      <c r="LTE363" s="125"/>
      <c r="LTF363" s="125"/>
      <c r="LTG363" s="125"/>
      <c r="LTH363" s="125"/>
      <c r="LTI363" s="125"/>
      <c r="LTJ363" s="125"/>
      <c r="LTK363" s="125"/>
      <c r="LTL363" s="125"/>
      <c r="LTM363" s="432"/>
      <c r="LTN363" s="432"/>
      <c r="LTO363" s="125"/>
      <c r="LTP363" s="125"/>
      <c r="LTQ363" s="125"/>
      <c r="LTR363" s="125"/>
      <c r="LTS363" s="125"/>
      <c r="LTT363" s="125"/>
      <c r="LTU363" s="125"/>
      <c r="LTV363" s="125"/>
      <c r="LTW363" s="125"/>
      <c r="LTX363" s="125"/>
      <c r="LTY363" s="125"/>
      <c r="LTZ363" s="125"/>
      <c r="LUA363" s="125"/>
      <c r="LUB363" s="125"/>
      <c r="LUC363" s="125"/>
      <c r="LUD363" s="125"/>
      <c r="LUE363" s="125"/>
      <c r="LUF363" s="125"/>
      <c r="LUG363" s="125"/>
      <c r="LUH363" s="125"/>
      <c r="LUI363" s="125"/>
      <c r="LUJ363" s="125"/>
      <c r="LUK363" s="125"/>
      <c r="LUL363" s="125"/>
      <c r="LUM363" s="432"/>
      <c r="LUN363" s="432"/>
      <c r="LUO363" s="125"/>
      <c r="LUP363" s="125"/>
      <c r="LUQ363" s="125"/>
      <c r="LUR363" s="125"/>
      <c r="LUS363" s="125"/>
      <c r="LUT363" s="125"/>
      <c r="LUU363" s="125"/>
      <c r="LUV363" s="125"/>
      <c r="LUW363" s="125"/>
      <c r="LUX363" s="125"/>
      <c r="LUY363" s="125"/>
      <c r="LUZ363" s="125"/>
      <c r="LVA363" s="125"/>
      <c r="LVB363" s="125"/>
      <c r="LVC363" s="125"/>
      <c r="LVD363" s="125"/>
      <c r="LVE363" s="125"/>
      <c r="LVF363" s="125"/>
      <c r="LVG363" s="125"/>
      <c r="LVH363" s="125"/>
      <c r="LVI363" s="125"/>
      <c r="LVJ363" s="125"/>
      <c r="LVK363" s="125"/>
      <c r="LVL363" s="125"/>
      <c r="LVM363" s="432"/>
      <c r="LVN363" s="432"/>
      <c r="LVO363" s="125"/>
      <c r="LVP363" s="125"/>
      <c r="LVQ363" s="125"/>
      <c r="LVR363" s="125"/>
      <c r="LVS363" s="125"/>
      <c r="LVT363" s="125"/>
      <c r="LVU363" s="125"/>
      <c r="LVV363" s="125"/>
      <c r="LVW363" s="125"/>
      <c r="LVX363" s="125"/>
      <c r="LVY363" s="125"/>
      <c r="LVZ363" s="125"/>
      <c r="LWA363" s="125"/>
      <c r="LWB363" s="125"/>
      <c r="LWC363" s="125"/>
      <c r="LWD363" s="125"/>
      <c r="LWE363" s="125"/>
      <c r="LWF363" s="125"/>
      <c r="LWG363" s="125"/>
      <c r="LWH363" s="125"/>
      <c r="LWI363" s="125"/>
      <c r="LWJ363" s="125"/>
      <c r="LWK363" s="125"/>
      <c r="LWL363" s="125"/>
      <c r="LWM363" s="432"/>
      <c r="LWN363" s="432"/>
      <c r="LWO363" s="125"/>
      <c r="LWP363" s="125"/>
      <c r="LWQ363" s="125"/>
      <c r="LWR363" s="125"/>
      <c r="LWS363" s="125"/>
      <c r="LWT363" s="125"/>
      <c r="LWU363" s="125"/>
      <c r="LWV363" s="125"/>
      <c r="LWW363" s="125"/>
      <c r="LWX363" s="125"/>
      <c r="LWY363" s="125"/>
      <c r="LWZ363" s="125"/>
      <c r="LXA363" s="125"/>
      <c r="LXB363" s="125"/>
      <c r="LXC363" s="125"/>
      <c r="LXD363" s="125"/>
      <c r="LXE363" s="125"/>
      <c r="LXF363" s="125"/>
      <c r="LXG363" s="125"/>
      <c r="LXH363" s="125"/>
      <c r="LXI363" s="125"/>
      <c r="LXJ363" s="125"/>
      <c r="LXK363" s="125"/>
      <c r="LXL363" s="125"/>
      <c r="LXM363" s="432"/>
      <c r="LXN363" s="432"/>
      <c r="LXO363" s="125"/>
      <c r="LXP363" s="125"/>
      <c r="LXQ363" s="125"/>
      <c r="LXR363" s="125"/>
      <c r="LXS363" s="125"/>
      <c r="LXT363" s="125"/>
      <c r="LXU363" s="125"/>
      <c r="LXV363" s="125"/>
      <c r="LXW363" s="125"/>
      <c r="LXX363" s="125"/>
      <c r="LXY363" s="125"/>
      <c r="LXZ363" s="125"/>
      <c r="LYA363" s="125"/>
      <c r="LYB363" s="125"/>
      <c r="LYC363" s="125"/>
      <c r="LYD363" s="125"/>
      <c r="LYE363" s="125"/>
      <c r="LYF363" s="125"/>
      <c r="LYG363" s="125"/>
      <c r="LYH363" s="125"/>
      <c r="LYI363" s="125"/>
      <c r="LYJ363" s="125"/>
      <c r="LYK363" s="125"/>
      <c r="LYL363" s="125"/>
      <c r="LYM363" s="432"/>
      <c r="LYN363" s="432"/>
      <c r="LYO363" s="125"/>
      <c r="LYP363" s="125"/>
      <c r="LYQ363" s="125"/>
      <c r="LYR363" s="125"/>
      <c r="LYS363" s="125"/>
      <c r="LYT363" s="125"/>
      <c r="LYU363" s="125"/>
      <c r="LYV363" s="125"/>
      <c r="LYW363" s="125"/>
      <c r="LYX363" s="125"/>
      <c r="LYY363" s="125"/>
      <c r="LYZ363" s="125"/>
      <c r="LZA363" s="125"/>
      <c r="LZB363" s="125"/>
      <c r="LZC363" s="125"/>
      <c r="LZD363" s="125"/>
      <c r="LZE363" s="125"/>
      <c r="LZF363" s="125"/>
      <c r="LZG363" s="125"/>
      <c r="LZH363" s="125"/>
      <c r="LZI363" s="125"/>
      <c r="LZJ363" s="125"/>
      <c r="LZK363" s="125"/>
      <c r="LZL363" s="125"/>
      <c r="LZM363" s="432"/>
      <c r="LZN363" s="432"/>
      <c r="LZO363" s="125"/>
      <c r="LZP363" s="125"/>
      <c r="LZQ363" s="125"/>
      <c r="LZR363" s="125"/>
      <c r="LZS363" s="125"/>
      <c r="LZT363" s="125"/>
      <c r="LZU363" s="125"/>
      <c r="LZV363" s="125"/>
      <c r="LZW363" s="125"/>
      <c r="LZX363" s="125"/>
      <c r="LZY363" s="125"/>
      <c r="LZZ363" s="125"/>
      <c r="MAA363" s="125"/>
      <c r="MAB363" s="125"/>
      <c r="MAC363" s="125"/>
      <c r="MAD363" s="125"/>
      <c r="MAE363" s="125"/>
      <c r="MAF363" s="125"/>
      <c r="MAG363" s="125"/>
      <c r="MAH363" s="125"/>
      <c r="MAI363" s="125"/>
      <c r="MAJ363" s="125"/>
      <c r="MAK363" s="125"/>
      <c r="MAL363" s="125"/>
      <c r="MAM363" s="432"/>
      <c r="MAN363" s="432"/>
      <c r="MAO363" s="125"/>
      <c r="MAP363" s="125"/>
      <c r="MAQ363" s="125"/>
      <c r="MAR363" s="125"/>
      <c r="MAS363" s="125"/>
      <c r="MAT363" s="125"/>
      <c r="MAU363" s="125"/>
      <c r="MAV363" s="125"/>
      <c r="MAW363" s="125"/>
      <c r="MAX363" s="125"/>
      <c r="MAY363" s="125"/>
      <c r="MAZ363" s="125"/>
      <c r="MBA363" s="125"/>
      <c r="MBB363" s="125"/>
      <c r="MBC363" s="125"/>
      <c r="MBD363" s="125"/>
      <c r="MBE363" s="125"/>
      <c r="MBF363" s="125"/>
      <c r="MBG363" s="125"/>
      <c r="MBH363" s="125"/>
      <c r="MBI363" s="125"/>
      <c r="MBJ363" s="125"/>
      <c r="MBK363" s="125"/>
      <c r="MBL363" s="125"/>
      <c r="MBM363" s="432"/>
      <c r="MBN363" s="432"/>
      <c r="MBO363" s="125"/>
      <c r="MBP363" s="125"/>
      <c r="MBQ363" s="125"/>
      <c r="MBR363" s="125"/>
      <c r="MBS363" s="125"/>
      <c r="MBT363" s="125"/>
      <c r="MBU363" s="125"/>
      <c r="MBV363" s="125"/>
      <c r="MBW363" s="125"/>
      <c r="MBX363" s="125"/>
      <c r="MBY363" s="125"/>
      <c r="MBZ363" s="125"/>
      <c r="MCA363" s="125"/>
      <c r="MCB363" s="125"/>
      <c r="MCC363" s="125"/>
      <c r="MCD363" s="125"/>
      <c r="MCE363" s="125"/>
      <c r="MCF363" s="125"/>
      <c r="MCG363" s="125"/>
      <c r="MCH363" s="125"/>
      <c r="MCI363" s="125"/>
      <c r="MCJ363" s="125"/>
      <c r="MCK363" s="125"/>
      <c r="MCL363" s="125"/>
      <c r="MCM363" s="432"/>
      <c r="MCN363" s="432"/>
      <c r="MCO363" s="125"/>
      <c r="MCP363" s="125"/>
      <c r="MCQ363" s="125"/>
      <c r="MCR363" s="125"/>
      <c r="MCS363" s="125"/>
      <c r="MCT363" s="125"/>
      <c r="MCU363" s="125"/>
      <c r="MCV363" s="125"/>
      <c r="MCW363" s="125"/>
      <c r="MCX363" s="125"/>
      <c r="MCY363" s="125"/>
      <c r="MCZ363" s="125"/>
      <c r="MDA363" s="125"/>
      <c r="MDB363" s="125"/>
      <c r="MDC363" s="125"/>
      <c r="MDD363" s="125"/>
      <c r="MDE363" s="125"/>
      <c r="MDF363" s="125"/>
      <c r="MDG363" s="125"/>
      <c r="MDH363" s="125"/>
      <c r="MDI363" s="125"/>
      <c r="MDJ363" s="125"/>
      <c r="MDK363" s="125"/>
      <c r="MDL363" s="125"/>
      <c r="MDM363" s="432"/>
      <c r="MDN363" s="432"/>
      <c r="MDO363" s="125"/>
      <c r="MDP363" s="125"/>
      <c r="MDQ363" s="125"/>
      <c r="MDR363" s="125"/>
      <c r="MDS363" s="125"/>
      <c r="MDT363" s="125"/>
      <c r="MDU363" s="125"/>
      <c r="MDV363" s="125"/>
      <c r="MDW363" s="125"/>
      <c r="MDX363" s="125"/>
      <c r="MDY363" s="125"/>
      <c r="MDZ363" s="125"/>
      <c r="MEA363" s="125"/>
      <c r="MEB363" s="125"/>
      <c r="MEC363" s="125"/>
      <c r="MED363" s="125"/>
      <c r="MEE363" s="125"/>
      <c r="MEF363" s="125"/>
      <c r="MEG363" s="125"/>
      <c r="MEH363" s="125"/>
      <c r="MEI363" s="125"/>
      <c r="MEJ363" s="125"/>
      <c r="MEK363" s="125"/>
      <c r="MEL363" s="125"/>
      <c r="MEM363" s="432"/>
      <c r="MEN363" s="432"/>
      <c r="MEO363" s="125"/>
      <c r="MEP363" s="125"/>
      <c r="MEQ363" s="125"/>
      <c r="MER363" s="125"/>
      <c r="MES363" s="125"/>
      <c r="MET363" s="125"/>
      <c r="MEU363" s="125"/>
      <c r="MEV363" s="125"/>
      <c r="MEW363" s="125"/>
      <c r="MEX363" s="125"/>
      <c r="MEY363" s="125"/>
      <c r="MEZ363" s="125"/>
      <c r="MFA363" s="125"/>
      <c r="MFB363" s="125"/>
      <c r="MFC363" s="125"/>
      <c r="MFD363" s="125"/>
      <c r="MFE363" s="125"/>
      <c r="MFF363" s="125"/>
      <c r="MFG363" s="125"/>
      <c r="MFH363" s="125"/>
      <c r="MFI363" s="125"/>
      <c r="MFJ363" s="125"/>
      <c r="MFK363" s="125"/>
      <c r="MFL363" s="125"/>
      <c r="MFM363" s="432"/>
      <c r="MFN363" s="432"/>
      <c r="MFO363" s="125"/>
      <c r="MFP363" s="125"/>
      <c r="MFQ363" s="125"/>
      <c r="MFR363" s="125"/>
      <c r="MFS363" s="125"/>
      <c r="MFT363" s="125"/>
      <c r="MFU363" s="125"/>
      <c r="MFV363" s="125"/>
      <c r="MFW363" s="125"/>
      <c r="MFX363" s="125"/>
      <c r="MFY363" s="125"/>
      <c r="MFZ363" s="125"/>
      <c r="MGA363" s="125"/>
      <c r="MGB363" s="125"/>
      <c r="MGC363" s="125"/>
      <c r="MGD363" s="125"/>
      <c r="MGE363" s="125"/>
      <c r="MGF363" s="125"/>
      <c r="MGG363" s="125"/>
      <c r="MGH363" s="125"/>
      <c r="MGI363" s="125"/>
      <c r="MGJ363" s="125"/>
      <c r="MGK363" s="125"/>
      <c r="MGL363" s="125"/>
      <c r="MGM363" s="432"/>
      <c r="MGN363" s="432"/>
      <c r="MGO363" s="125"/>
      <c r="MGP363" s="125"/>
      <c r="MGQ363" s="125"/>
      <c r="MGR363" s="125"/>
      <c r="MGS363" s="125"/>
      <c r="MGT363" s="125"/>
      <c r="MGU363" s="125"/>
      <c r="MGV363" s="125"/>
      <c r="MGW363" s="125"/>
      <c r="MGX363" s="125"/>
      <c r="MGY363" s="125"/>
      <c r="MGZ363" s="125"/>
      <c r="MHA363" s="125"/>
      <c r="MHB363" s="125"/>
      <c r="MHC363" s="125"/>
      <c r="MHD363" s="125"/>
      <c r="MHE363" s="125"/>
      <c r="MHF363" s="125"/>
      <c r="MHG363" s="125"/>
      <c r="MHH363" s="125"/>
      <c r="MHI363" s="125"/>
      <c r="MHJ363" s="125"/>
      <c r="MHK363" s="125"/>
      <c r="MHL363" s="125"/>
      <c r="MHM363" s="432"/>
      <c r="MHN363" s="432"/>
      <c r="MHO363" s="125"/>
      <c r="MHP363" s="125"/>
      <c r="MHQ363" s="125"/>
      <c r="MHR363" s="125"/>
      <c r="MHS363" s="125"/>
      <c r="MHT363" s="125"/>
      <c r="MHU363" s="125"/>
      <c r="MHV363" s="125"/>
      <c r="MHW363" s="125"/>
      <c r="MHX363" s="125"/>
      <c r="MHY363" s="125"/>
      <c r="MHZ363" s="125"/>
      <c r="MIA363" s="125"/>
      <c r="MIB363" s="125"/>
      <c r="MIC363" s="125"/>
      <c r="MID363" s="125"/>
      <c r="MIE363" s="125"/>
      <c r="MIF363" s="125"/>
      <c r="MIG363" s="125"/>
      <c r="MIH363" s="125"/>
      <c r="MII363" s="125"/>
      <c r="MIJ363" s="125"/>
      <c r="MIK363" s="125"/>
      <c r="MIL363" s="125"/>
      <c r="MIM363" s="432"/>
      <c r="MIN363" s="432"/>
      <c r="MIO363" s="125"/>
      <c r="MIP363" s="125"/>
      <c r="MIQ363" s="125"/>
      <c r="MIR363" s="125"/>
      <c r="MIS363" s="125"/>
      <c r="MIT363" s="125"/>
      <c r="MIU363" s="125"/>
      <c r="MIV363" s="125"/>
      <c r="MIW363" s="125"/>
      <c r="MIX363" s="125"/>
      <c r="MIY363" s="125"/>
      <c r="MIZ363" s="125"/>
      <c r="MJA363" s="125"/>
      <c r="MJB363" s="125"/>
      <c r="MJC363" s="125"/>
      <c r="MJD363" s="125"/>
      <c r="MJE363" s="125"/>
      <c r="MJF363" s="125"/>
      <c r="MJG363" s="125"/>
      <c r="MJH363" s="125"/>
      <c r="MJI363" s="125"/>
      <c r="MJJ363" s="125"/>
      <c r="MJK363" s="125"/>
      <c r="MJL363" s="125"/>
      <c r="MJM363" s="432"/>
      <c r="MJN363" s="432"/>
      <c r="MJO363" s="125"/>
      <c r="MJP363" s="125"/>
      <c r="MJQ363" s="125"/>
      <c r="MJR363" s="125"/>
      <c r="MJS363" s="125"/>
      <c r="MJT363" s="125"/>
      <c r="MJU363" s="125"/>
      <c r="MJV363" s="125"/>
      <c r="MJW363" s="125"/>
      <c r="MJX363" s="125"/>
      <c r="MJY363" s="125"/>
      <c r="MJZ363" s="125"/>
      <c r="MKA363" s="125"/>
      <c r="MKB363" s="125"/>
      <c r="MKC363" s="125"/>
      <c r="MKD363" s="125"/>
      <c r="MKE363" s="125"/>
      <c r="MKF363" s="125"/>
      <c r="MKG363" s="125"/>
      <c r="MKH363" s="125"/>
      <c r="MKI363" s="125"/>
      <c r="MKJ363" s="125"/>
      <c r="MKK363" s="125"/>
      <c r="MKL363" s="125"/>
      <c r="MKM363" s="432"/>
      <c r="MKN363" s="432"/>
      <c r="MKO363" s="125"/>
      <c r="MKP363" s="125"/>
      <c r="MKQ363" s="125"/>
      <c r="MKR363" s="125"/>
      <c r="MKS363" s="125"/>
      <c r="MKT363" s="125"/>
      <c r="MKU363" s="125"/>
      <c r="MKV363" s="125"/>
      <c r="MKW363" s="125"/>
      <c r="MKX363" s="125"/>
      <c r="MKY363" s="125"/>
      <c r="MKZ363" s="125"/>
      <c r="MLA363" s="125"/>
      <c r="MLB363" s="125"/>
      <c r="MLC363" s="125"/>
      <c r="MLD363" s="125"/>
      <c r="MLE363" s="125"/>
      <c r="MLF363" s="125"/>
      <c r="MLG363" s="125"/>
      <c r="MLH363" s="125"/>
      <c r="MLI363" s="125"/>
      <c r="MLJ363" s="125"/>
      <c r="MLK363" s="125"/>
      <c r="MLL363" s="125"/>
      <c r="MLM363" s="432"/>
      <c r="MLN363" s="432"/>
      <c r="MLO363" s="125"/>
      <c r="MLP363" s="125"/>
      <c r="MLQ363" s="125"/>
      <c r="MLR363" s="125"/>
      <c r="MLS363" s="125"/>
      <c r="MLT363" s="125"/>
      <c r="MLU363" s="125"/>
      <c r="MLV363" s="125"/>
      <c r="MLW363" s="125"/>
      <c r="MLX363" s="125"/>
      <c r="MLY363" s="125"/>
      <c r="MLZ363" s="125"/>
      <c r="MMA363" s="125"/>
      <c r="MMB363" s="125"/>
      <c r="MMC363" s="125"/>
      <c r="MMD363" s="125"/>
      <c r="MME363" s="125"/>
      <c r="MMF363" s="125"/>
      <c r="MMG363" s="125"/>
      <c r="MMH363" s="125"/>
      <c r="MMI363" s="125"/>
      <c r="MMJ363" s="125"/>
      <c r="MMK363" s="125"/>
      <c r="MML363" s="125"/>
      <c r="MMM363" s="432"/>
      <c r="MMN363" s="432"/>
      <c r="MMO363" s="125"/>
      <c r="MMP363" s="125"/>
      <c r="MMQ363" s="125"/>
      <c r="MMR363" s="125"/>
      <c r="MMS363" s="125"/>
      <c r="MMT363" s="125"/>
      <c r="MMU363" s="125"/>
      <c r="MMV363" s="125"/>
      <c r="MMW363" s="125"/>
      <c r="MMX363" s="125"/>
      <c r="MMY363" s="125"/>
      <c r="MMZ363" s="125"/>
      <c r="MNA363" s="125"/>
      <c r="MNB363" s="125"/>
      <c r="MNC363" s="125"/>
      <c r="MND363" s="125"/>
      <c r="MNE363" s="125"/>
      <c r="MNF363" s="125"/>
      <c r="MNG363" s="125"/>
      <c r="MNH363" s="125"/>
      <c r="MNI363" s="125"/>
      <c r="MNJ363" s="125"/>
      <c r="MNK363" s="125"/>
      <c r="MNL363" s="125"/>
      <c r="MNM363" s="432"/>
      <c r="MNN363" s="432"/>
      <c r="MNO363" s="125"/>
      <c r="MNP363" s="125"/>
      <c r="MNQ363" s="125"/>
      <c r="MNR363" s="125"/>
      <c r="MNS363" s="125"/>
      <c r="MNT363" s="125"/>
      <c r="MNU363" s="125"/>
      <c r="MNV363" s="125"/>
      <c r="MNW363" s="125"/>
      <c r="MNX363" s="125"/>
      <c r="MNY363" s="125"/>
      <c r="MNZ363" s="125"/>
      <c r="MOA363" s="125"/>
      <c r="MOB363" s="125"/>
      <c r="MOC363" s="125"/>
      <c r="MOD363" s="125"/>
      <c r="MOE363" s="125"/>
      <c r="MOF363" s="125"/>
      <c r="MOG363" s="125"/>
      <c r="MOH363" s="125"/>
      <c r="MOI363" s="125"/>
      <c r="MOJ363" s="125"/>
      <c r="MOK363" s="125"/>
      <c r="MOL363" s="125"/>
      <c r="MOM363" s="432"/>
      <c r="MON363" s="432"/>
      <c r="MOO363" s="125"/>
      <c r="MOP363" s="125"/>
      <c r="MOQ363" s="125"/>
      <c r="MOR363" s="125"/>
      <c r="MOS363" s="125"/>
      <c r="MOT363" s="125"/>
      <c r="MOU363" s="125"/>
      <c r="MOV363" s="125"/>
      <c r="MOW363" s="125"/>
      <c r="MOX363" s="125"/>
      <c r="MOY363" s="125"/>
      <c r="MOZ363" s="125"/>
      <c r="MPA363" s="125"/>
      <c r="MPB363" s="125"/>
      <c r="MPC363" s="125"/>
      <c r="MPD363" s="125"/>
      <c r="MPE363" s="125"/>
      <c r="MPF363" s="125"/>
      <c r="MPG363" s="125"/>
      <c r="MPH363" s="125"/>
      <c r="MPI363" s="125"/>
      <c r="MPJ363" s="125"/>
      <c r="MPK363" s="125"/>
      <c r="MPL363" s="125"/>
      <c r="MPM363" s="432"/>
      <c r="MPN363" s="432"/>
      <c r="MPO363" s="125"/>
      <c r="MPP363" s="125"/>
      <c r="MPQ363" s="125"/>
      <c r="MPR363" s="125"/>
      <c r="MPS363" s="125"/>
      <c r="MPT363" s="125"/>
      <c r="MPU363" s="125"/>
      <c r="MPV363" s="125"/>
      <c r="MPW363" s="125"/>
      <c r="MPX363" s="125"/>
      <c r="MPY363" s="125"/>
      <c r="MPZ363" s="125"/>
      <c r="MQA363" s="125"/>
      <c r="MQB363" s="125"/>
      <c r="MQC363" s="125"/>
      <c r="MQD363" s="125"/>
      <c r="MQE363" s="125"/>
      <c r="MQF363" s="125"/>
      <c r="MQG363" s="125"/>
      <c r="MQH363" s="125"/>
      <c r="MQI363" s="125"/>
      <c r="MQJ363" s="125"/>
      <c r="MQK363" s="125"/>
      <c r="MQL363" s="125"/>
      <c r="MQM363" s="432"/>
      <c r="MQN363" s="432"/>
      <c r="MQO363" s="125"/>
      <c r="MQP363" s="125"/>
      <c r="MQQ363" s="125"/>
      <c r="MQR363" s="125"/>
      <c r="MQS363" s="125"/>
      <c r="MQT363" s="125"/>
      <c r="MQU363" s="125"/>
      <c r="MQV363" s="125"/>
      <c r="MQW363" s="125"/>
      <c r="MQX363" s="125"/>
      <c r="MQY363" s="125"/>
      <c r="MQZ363" s="125"/>
      <c r="MRA363" s="125"/>
      <c r="MRB363" s="125"/>
      <c r="MRC363" s="125"/>
      <c r="MRD363" s="125"/>
      <c r="MRE363" s="125"/>
      <c r="MRF363" s="125"/>
      <c r="MRG363" s="125"/>
      <c r="MRH363" s="125"/>
      <c r="MRI363" s="125"/>
      <c r="MRJ363" s="125"/>
      <c r="MRK363" s="125"/>
      <c r="MRL363" s="125"/>
      <c r="MRM363" s="432"/>
      <c r="MRN363" s="432"/>
      <c r="MRO363" s="125"/>
      <c r="MRP363" s="125"/>
      <c r="MRQ363" s="125"/>
      <c r="MRR363" s="125"/>
      <c r="MRS363" s="125"/>
      <c r="MRT363" s="125"/>
      <c r="MRU363" s="125"/>
      <c r="MRV363" s="125"/>
      <c r="MRW363" s="125"/>
      <c r="MRX363" s="125"/>
      <c r="MRY363" s="125"/>
      <c r="MRZ363" s="125"/>
      <c r="MSA363" s="125"/>
      <c r="MSB363" s="125"/>
      <c r="MSC363" s="125"/>
      <c r="MSD363" s="125"/>
      <c r="MSE363" s="125"/>
      <c r="MSF363" s="125"/>
      <c r="MSG363" s="125"/>
      <c r="MSH363" s="125"/>
      <c r="MSI363" s="125"/>
      <c r="MSJ363" s="125"/>
      <c r="MSK363" s="125"/>
      <c r="MSL363" s="125"/>
      <c r="MSM363" s="432"/>
      <c r="MSN363" s="432"/>
      <c r="MSO363" s="125"/>
      <c r="MSP363" s="125"/>
      <c r="MSQ363" s="125"/>
      <c r="MSR363" s="125"/>
      <c r="MSS363" s="125"/>
      <c r="MST363" s="125"/>
      <c r="MSU363" s="125"/>
      <c r="MSV363" s="125"/>
      <c r="MSW363" s="125"/>
      <c r="MSX363" s="125"/>
      <c r="MSY363" s="125"/>
      <c r="MSZ363" s="125"/>
      <c r="MTA363" s="125"/>
      <c r="MTB363" s="125"/>
      <c r="MTC363" s="125"/>
      <c r="MTD363" s="125"/>
      <c r="MTE363" s="125"/>
      <c r="MTF363" s="125"/>
      <c r="MTG363" s="125"/>
      <c r="MTH363" s="125"/>
      <c r="MTI363" s="125"/>
      <c r="MTJ363" s="125"/>
      <c r="MTK363" s="125"/>
      <c r="MTL363" s="125"/>
      <c r="MTM363" s="432"/>
      <c r="MTN363" s="432"/>
      <c r="MTO363" s="125"/>
      <c r="MTP363" s="125"/>
      <c r="MTQ363" s="125"/>
      <c r="MTR363" s="125"/>
      <c r="MTS363" s="125"/>
      <c r="MTT363" s="125"/>
      <c r="MTU363" s="125"/>
      <c r="MTV363" s="125"/>
      <c r="MTW363" s="125"/>
      <c r="MTX363" s="125"/>
      <c r="MTY363" s="125"/>
      <c r="MTZ363" s="125"/>
      <c r="MUA363" s="125"/>
      <c r="MUB363" s="125"/>
      <c r="MUC363" s="125"/>
      <c r="MUD363" s="125"/>
      <c r="MUE363" s="125"/>
      <c r="MUF363" s="125"/>
      <c r="MUG363" s="125"/>
      <c r="MUH363" s="125"/>
      <c r="MUI363" s="125"/>
      <c r="MUJ363" s="125"/>
      <c r="MUK363" s="125"/>
      <c r="MUL363" s="125"/>
      <c r="MUM363" s="432"/>
      <c r="MUN363" s="432"/>
      <c r="MUO363" s="125"/>
      <c r="MUP363" s="125"/>
      <c r="MUQ363" s="125"/>
      <c r="MUR363" s="125"/>
      <c r="MUS363" s="125"/>
      <c r="MUT363" s="125"/>
      <c r="MUU363" s="125"/>
      <c r="MUV363" s="125"/>
      <c r="MUW363" s="125"/>
      <c r="MUX363" s="125"/>
      <c r="MUY363" s="125"/>
      <c r="MUZ363" s="125"/>
      <c r="MVA363" s="125"/>
      <c r="MVB363" s="125"/>
      <c r="MVC363" s="125"/>
      <c r="MVD363" s="125"/>
      <c r="MVE363" s="125"/>
      <c r="MVF363" s="125"/>
      <c r="MVG363" s="125"/>
      <c r="MVH363" s="125"/>
      <c r="MVI363" s="125"/>
      <c r="MVJ363" s="125"/>
      <c r="MVK363" s="125"/>
      <c r="MVL363" s="125"/>
      <c r="MVM363" s="432"/>
      <c r="MVN363" s="432"/>
      <c r="MVO363" s="125"/>
      <c r="MVP363" s="125"/>
      <c r="MVQ363" s="125"/>
      <c r="MVR363" s="125"/>
      <c r="MVS363" s="125"/>
      <c r="MVT363" s="125"/>
      <c r="MVU363" s="125"/>
      <c r="MVV363" s="125"/>
      <c r="MVW363" s="125"/>
      <c r="MVX363" s="125"/>
      <c r="MVY363" s="125"/>
      <c r="MVZ363" s="125"/>
      <c r="MWA363" s="125"/>
      <c r="MWB363" s="125"/>
      <c r="MWC363" s="125"/>
      <c r="MWD363" s="125"/>
      <c r="MWE363" s="125"/>
      <c r="MWF363" s="125"/>
      <c r="MWG363" s="125"/>
      <c r="MWH363" s="125"/>
      <c r="MWI363" s="125"/>
      <c r="MWJ363" s="125"/>
      <c r="MWK363" s="125"/>
      <c r="MWL363" s="125"/>
      <c r="MWM363" s="432"/>
      <c r="MWN363" s="432"/>
      <c r="MWO363" s="125"/>
      <c r="MWP363" s="125"/>
      <c r="MWQ363" s="125"/>
      <c r="MWR363" s="125"/>
      <c r="MWS363" s="125"/>
      <c r="MWT363" s="125"/>
      <c r="MWU363" s="125"/>
      <c r="MWV363" s="125"/>
      <c r="MWW363" s="125"/>
      <c r="MWX363" s="125"/>
      <c r="MWY363" s="125"/>
      <c r="MWZ363" s="125"/>
      <c r="MXA363" s="125"/>
      <c r="MXB363" s="125"/>
      <c r="MXC363" s="125"/>
      <c r="MXD363" s="125"/>
      <c r="MXE363" s="125"/>
      <c r="MXF363" s="125"/>
      <c r="MXG363" s="125"/>
      <c r="MXH363" s="125"/>
      <c r="MXI363" s="125"/>
      <c r="MXJ363" s="125"/>
      <c r="MXK363" s="125"/>
      <c r="MXL363" s="125"/>
      <c r="MXM363" s="432"/>
      <c r="MXN363" s="432"/>
      <c r="MXO363" s="125"/>
      <c r="MXP363" s="125"/>
      <c r="MXQ363" s="125"/>
      <c r="MXR363" s="125"/>
      <c r="MXS363" s="125"/>
      <c r="MXT363" s="125"/>
      <c r="MXU363" s="125"/>
      <c r="MXV363" s="125"/>
      <c r="MXW363" s="125"/>
      <c r="MXX363" s="125"/>
      <c r="MXY363" s="125"/>
      <c r="MXZ363" s="125"/>
      <c r="MYA363" s="125"/>
      <c r="MYB363" s="125"/>
      <c r="MYC363" s="125"/>
      <c r="MYD363" s="125"/>
      <c r="MYE363" s="125"/>
      <c r="MYF363" s="125"/>
      <c r="MYG363" s="125"/>
      <c r="MYH363" s="125"/>
      <c r="MYI363" s="125"/>
      <c r="MYJ363" s="125"/>
      <c r="MYK363" s="125"/>
      <c r="MYL363" s="125"/>
      <c r="MYM363" s="432"/>
      <c r="MYN363" s="432"/>
      <c r="MYO363" s="125"/>
      <c r="MYP363" s="125"/>
      <c r="MYQ363" s="125"/>
      <c r="MYR363" s="125"/>
      <c r="MYS363" s="125"/>
      <c r="MYT363" s="125"/>
      <c r="MYU363" s="125"/>
      <c r="MYV363" s="125"/>
      <c r="MYW363" s="125"/>
      <c r="MYX363" s="125"/>
      <c r="MYY363" s="125"/>
      <c r="MYZ363" s="125"/>
      <c r="MZA363" s="125"/>
      <c r="MZB363" s="125"/>
      <c r="MZC363" s="125"/>
      <c r="MZD363" s="125"/>
      <c r="MZE363" s="125"/>
      <c r="MZF363" s="125"/>
      <c r="MZG363" s="125"/>
      <c r="MZH363" s="125"/>
      <c r="MZI363" s="125"/>
      <c r="MZJ363" s="125"/>
      <c r="MZK363" s="125"/>
      <c r="MZL363" s="125"/>
      <c r="MZM363" s="432"/>
      <c r="MZN363" s="432"/>
      <c r="MZO363" s="125"/>
      <c r="MZP363" s="125"/>
      <c r="MZQ363" s="125"/>
      <c r="MZR363" s="125"/>
      <c r="MZS363" s="125"/>
      <c r="MZT363" s="125"/>
      <c r="MZU363" s="125"/>
      <c r="MZV363" s="125"/>
      <c r="MZW363" s="125"/>
      <c r="MZX363" s="125"/>
      <c r="MZY363" s="125"/>
      <c r="MZZ363" s="125"/>
      <c r="NAA363" s="125"/>
      <c r="NAB363" s="125"/>
      <c r="NAC363" s="125"/>
      <c r="NAD363" s="125"/>
      <c r="NAE363" s="125"/>
      <c r="NAF363" s="125"/>
      <c r="NAG363" s="125"/>
      <c r="NAH363" s="125"/>
      <c r="NAI363" s="125"/>
      <c r="NAJ363" s="125"/>
      <c r="NAK363" s="125"/>
      <c r="NAL363" s="125"/>
      <c r="NAM363" s="432"/>
      <c r="NAN363" s="432"/>
      <c r="NAO363" s="125"/>
      <c r="NAP363" s="125"/>
      <c r="NAQ363" s="125"/>
      <c r="NAR363" s="125"/>
      <c r="NAS363" s="125"/>
      <c r="NAT363" s="125"/>
      <c r="NAU363" s="125"/>
      <c r="NAV363" s="125"/>
      <c r="NAW363" s="125"/>
      <c r="NAX363" s="125"/>
      <c r="NAY363" s="125"/>
      <c r="NAZ363" s="125"/>
      <c r="NBA363" s="125"/>
      <c r="NBB363" s="125"/>
      <c r="NBC363" s="125"/>
      <c r="NBD363" s="125"/>
      <c r="NBE363" s="125"/>
      <c r="NBF363" s="125"/>
      <c r="NBG363" s="125"/>
      <c r="NBH363" s="125"/>
      <c r="NBI363" s="125"/>
      <c r="NBJ363" s="125"/>
      <c r="NBK363" s="125"/>
      <c r="NBL363" s="125"/>
      <c r="NBM363" s="432"/>
      <c r="NBN363" s="432"/>
      <c r="NBO363" s="125"/>
      <c r="NBP363" s="125"/>
      <c r="NBQ363" s="125"/>
      <c r="NBR363" s="125"/>
      <c r="NBS363" s="125"/>
      <c r="NBT363" s="125"/>
      <c r="NBU363" s="125"/>
      <c r="NBV363" s="125"/>
      <c r="NBW363" s="125"/>
      <c r="NBX363" s="125"/>
      <c r="NBY363" s="125"/>
      <c r="NBZ363" s="125"/>
      <c r="NCA363" s="125"/>
      <c r="NCB363" s="125"/>
      <c r="NCC363" s="125"/>
      <c r="NCD363" s="125"/>
      <c r="NCE363" s="125"/>
      <c r="NCF363" s="125"/>
      <c r="NCG363" s="125"/>
      <c r="NCH363" s="125"/>
      <c r="NCI363" s="125"/>
      <c r="NCJ363" s="125"/>
      <c r="NCK363" s="125"/>
      <c r="NCL363" s="125"/>
      <c r="NCM363" s="432"/>
      <c r="NCN363" s="432"/>
      <c r="NCO363" s="125"/>
      <c r="NCP363" s="125"/>
      <c r="NCQ363" s="125"/>
      <c r="NCR363" s="125"/>
      <c r="NCS363" s="125"/>
      <c r="NCT363" s="125"/>
      <c r="NCU363" s="125"/>
      <c r="NCV363" s="125"/>
      <c r="NCW363" s="125"/>
      <c r="NCX363" s="125"/>
      <c r="NCY363" s="125"/>
      <c r="NCZ363" s="125"/>
      <c r="NDA363" s="125"/>
      <c r="NDB363" s="125"/>
      <c r="NDC363" s="125"/>
      <c r="NDD363" s="125"/>
      <c r="NDE363" s="125"/>
      <c r="NDF363" s="125"/>
      <c r="NDG363" s="125"/>
      <c r="NDH363" s="125"/>
      <c r="NDI363" s="125"/>
      <c r="NDJ363" s="125"/>
      <c r="NDK363" s="125"/>
      <c r="NDL363" s="125"/>
      <c r="NDM363" s="432"/>
      <c r="NDN363" s="432"/>
      <c r="NDO363" s="125"/>
      <c r="NDP363" s="125"/>
      <c r="NDQ363" s="125"/>
      <c r="NDR363" s="125"/>
      <c r="NDS363" s="125"/>
      <c r="NDT363" s="125"/>
      <c r="NDU363" s="125"/>
      <c r="NDV363" s="125"/>
      <c r="NDW363" s="125"/>
      <c r="NDX363" s="125"/>
      <c r="NDY363" s="125"/>
      <c r="NDZ363" s="125"/>
      <c r="NEA363" s="125"/>
      <c r="NEB363" s="125"/>
      <c r="NEC363" s="125"/>
      <c r="NED363" s="125"/>
      <c r="NEE363" s="125"/>
      <c r="NEF363" s="125"/>
      <c r="NEG363" s="125"/>
      <c r="NEH363" s="125"/>
      <c r="NEI363" s="125"/>
      <c r="NEJ363" s="125"/>
      <c r="NEK363" s="125"/>
      <c r="NEL363" s="125"/>
      <c r="NEM363" s="432"/>
      <c r="NEN363" s="432"/>
      <c r="NEO363" s="125"/>
      <c r="NEP363" s="125"/>
      <c r="NEQ363" s="125"/>
      <c r="NER363" s="125"/>
      <c r="NES363" s="125"/>
      <c r="NET363" s="125"/>
      <c r="NEU363" s="125"/>
      <c r="NEV363" s="125"/>
      <c r="NEW363" s="125"/>
      <c r="NEX363" s="125"/>
      <c r="NEY363" s="125"/>
      <c r="NEZ363" s="125"/>
      <c r="NFA363" s="125"/>
      <c r="NFB363" s="125"/>
      <c r="NFC363" s="125"/>
      <c r="NFD363" s="125"/>
      <c r="NFE363" s="125"/>
      <c r="NFF363" s="125"/>
      <c r="NFG363" s="125"/>
      <c r="NFH363" s="125"/>
      <c r="NFI363" s="125"/>
      <c r="NFJ363" s="125"/>
      <c r="NFK363" s="125"/>
      <c r="NFL363" s="125"/>
      <c r="NFM363" s="432"/>
      <c r="NFN363" s="432"/>
      <c r="NFO363" s="125"/>
      <c r="NFP363" s="125"/>
      <c r="NFQ363" s="125"/>
      <c r="NFR363" s="125"/>
      <c r="NFS363" s="125"/>
      <c r="NFT363" s="125"/>
      <c r="NFU363" s="125"/>
      <c r="NFV363" s="125"/>
      <c r="NFW363" s="125"/>
      <c r="NFX363" s="125"/>
      <c r="NFY363" s="125"/>
      <c r="NFZ363" s="125"/>
      <c r="NGA363" s="125"/>
      <c r="NGB363" s="125"/>
      <c r="NGC363" s="125"/>
      <c r="NGD363" s="125"/>
      <c r="NGE363" s="125"/>
      <c r="NGF363" s="125"/>
      <c r="NGG363" s="125"/>
      <c r="NGH363" s="125"/>
      <c r="NGI363" s="125"/>
      <c r="NGJ363" s="125"/>
      <c r="NGK363" s="125"/>
      <c r="NGL363" s="125"/>
      <c r="NGM363" s="432"/>
      <c r="NGN363" s="432"/>
      <c r="NGO363" s="125"/>
      <c r="NGP363" s="125"/>
      <c r="NGQ363" s="125"/>
      <c r="NGR363" s="125"/>
      <c r="NGS363" s="125"/>
      <c r="NGT363" s="125"/>
      <c r="NGU363" s="125"/>
      <c r="NGV363" s="125"/>
      <c r="NGW363" s="125"/>
      <c r="NGX363" s="125"/>
      <c r="NGY363" s="125"/>
      <c r="NGZ363" s="125"/>
      <c r="NHA363" s="125"/>
      <c r="NHB363" s="125"/>
      <c r="NHC363" s="125"/>
      <c r="NHD363" s="125"/>
      <c r="NHE363" s="125"/>
      <c r="NHF363" s="125"/>
      <c r="NHG363" s="125"/>
      <c r="NHH363" s="125"/>
      <c r="NHI363" s="125"/>
      <c r="NHJ363" s="125"/>
      <c r="NHK363" s="125"/>
      <c r="NHL363" s="125"/>
      <c r="NHM363" s="432"/>
      <c r="NHN363" s="432"/>
      <c r="NHO363" s="125"/>
      <c r="NHP363" s="125"/>
      <c r="NHQ363" s="125"/>
      <c r="NHR363" s="125"/>
      <c r="NHS363" s="125"/>
      <c r="NHT363" s="125"/>
      <c r="NHU363" s="125"/>
      <c r="NHV363" s="125"/>
      <c r="NHW363" s="125"/>
      <c r="NHX363" s="125"/>
      <c r="NHY363" s="125"/>
      <c r="NHZ363" s="125"/>
      <c r="NIA363" s="125"/>
      <c r="NIB363" s="125"/>
      <c r="NIC363" s="125"/>
      <c r="NID363" s="125"/>
      <c r="NIE363" s="125"/>
      <c r="NIF363" s="125"/>
      <c r="NIG363" s="125"/>
      <c r="NIH363" s="125"/>
      <c r="NII363" s="125"/>
      <c r="NIJ363" s="125"/>
      <c r="NIK363" s="125"/>
      <c r="NIL363" s="125"/>
      <c r="NIM363" s="432"/>
      <c r="NIN363" s="432"/>
      <c r="NIO363" s="125"/>
      <c r="NIP363" s="125"/>
      <c r="NIQ363" s="125"/>
      <c r="NIR363" s="125"/>
      <c r="NIS363" s="125"/>
      <c r="NIT363" s="125"/>
      <c r="NIU363" s="125"/>
      <c r="NIV363" s="125"/>
      <c r="NIW363" s="125"/>
      <c r="NIX363" s="125"/>
      <c r="NIY363" s="125"/>
      <c r="NIZ363" s="125"/>
      <c r="NJA363" s="125"/>
      <c r="NJB363" s="125"/>
      <c r="NJC363" s="125"/>
      <c r="NJD363" s="125"/>
      <c r="NJE363" s="125"/>
      <c r="NJF363" s="125"/>
      <c r="NJG363" s="125"/>
      <c r="NJH363" s="125"/>
      <c r="NJI363" s="125"/>
      <c r="NJJ363" s="125"/>
      <c r="NJK363" s="125"/>
      <c r="NJL363" s="125"/>
      <c r="NJM363" s="432"/>
      <c r="NJN363" s="432"/>
      <c r="NJO363" s="125"/>
      <c r="NJP363" s="125"/>
      <c r="NJQ363" s="125"/>
      <c r="NJR363" s="125"/>
      <c r="NJS363" s="125"/>
      <c r="NJT363" s="125"/>
      <c r="NJU363" s="125"/>
      <c r="NJV363" s="125"/>
      <c r="NJW363" s="125"/>
      <c r="NJX363" s="125"/>
      <c r="NJY363" s="125"/>
      <c r="NJZ363" s="125"/>
      <c r="NKA363" s="125"/>
      <c r="NKB363" s="125"/>
      <c r="NKC363" s="125"/>
      <c r="NKD363" s="125"/>
      <c r="NKE363" s="125"/>
      <c r="NKF363" s="125"/>
      <c r="NKG363" s="125"/>
      <c r="NKH363" s="125"/>
      <c r="NKI363" s="125"/>
      <c r="NKJ363" s="125"/>
      <c r="NKK363" s="125"/>
      <c r="NKL363" s="125"/>
      <c r="NKM363" s="432"/>
      <c r="NKN363" s="432"/>
      <c r="NKO363" s="125"/>
      <c r="NKP363" s="125"/>
      <c r="NKQ363" s="125"/>
      <c r="NKR363" s="125"/>
      <c r="NKS363" s="125"/>
      <c r="NKT363" s="125"/>
      <c r="NKU363" s="125"/>
      <c r="NKV363" s="125"/>
      <c r="NKW363" s="125"/>
      <c r="NKX363" s="125"/>
      <c r="NKY363" s="125"/>
      <c r="NKZ363" s="125"/>
      <c r="NLA363" s="125"/>
      <c r="NLB363" s="125"/>
      <c r="NLC363" s="125"/>
      <c r="NLD363" s="125"/>
      <c r="NLE363" s="125"/>
      <c r="NLF363" s="125"/>
      <c r="NLG363" s="125"/>
      <c r="NLH363" s="125"/>
      <c r="NLI363" s="125"/>
      <c r="NLJ363" s="125"/>
      <c r="NLK363" s="125"/>
      <c r="NLL363" s="125"/>
      <c r="NLM363" s="432"/>
      <c r="NLN363" s="432"/>
      <c r="NLO363" s="125"/>
      <c r="NLP363" s="125"/>
      <c r="NLQ363" s="125"/>
      <c r="NLR363" s="125"/>
      <c r="NLS363" s="125"/>
      <c r="NLT363" s="125"/>
      <c r="NLU363" s="125"/>
      <c r="NLV363" s="125"/>
      <c r="NLW363" s="125"/>
      <c r="NLX363" s="125"/>
      <c r="NLY363" s="125"/>
      <c r="NLZ363" s="125"/>
      <c r="NMA363" s="125"/>
      <c r="NMB363" s="125"/>
      <c r="NMC363" s="125"/>
      <c r="NMD363" s="125"/>
      <c r="NME363" s="125"/>
      <c r="NMF363" s="125"/>
      <c r="NMG363" s="125"/>
      <c r="NMH363" s="125"/>
      <c r="NMI363" s="125"/>
      <c r="NMJ363" s="125"/>
      <c r="NMK363" s="125"/>
      <c r="NML363" s="125"/>
      <c r="NMM363" s="432"/>
      <c r="NMN363" s="432"/>
      <c r="NMO363" s="125"/>
      <c r="NMP363" s="125"/>
      <c r="NMQ363" s="125"/>
      <c r="NMR363" s="125"/>
      <c r="NMS363" s="125"/>
      <c r="NMT363" s="125"/>
      <c r="NMU363" s="125"/>
      <c r="NMV363" s="125"/>
      <c r="NMW363" s="125"/>
      <c r="NMX363" s="125"/>
      <c r="NMY363" s="125"/>
      <c r="NMZ363" s="125"/>
      <c r="NNA363" s="125"/>
      <c r="NNB363" s="125"/>
      <c r="NNC363" s="125"/>
      <c r="NND363" s="125"/>
      <c r="NNE363" s="125"/>
      <c r="NNF363" s="125"/>
      <c r="NNG363" s="125"/>
      <c r="NNH363" s="125"/>
      <c r="NNI363" s="125"/>
      <c r="NNJ363" s="125"/>
      <c r="NNK363" s="125"/>
      <c r="NNL363" s="125"/>
      <c r="NNM363" s="432"/>
      <c r="NNN363" s="432"/>
      <c r="NNO363" s="125"/>
      <c r="NNP363" s="125"/>
      <c r="NNQ363" s="125"/>
      <c r="NNR363" s="125"/>
      <c r="NNS363" s="125"/>
      <c r="NNT363" s="125"/>
      <c r="NNU363" s="125"/>
      <c r="NNV363" s="125"/>
      <c r="NNW363" s="125"/>
      <c r="NNX363" s="125"/>
      <c r="NNY363" s="125"/>
      <c r="NNZ363" s="125"/>
      <c r="NOA363" s="125"/>
      <c r="NOB363" s="125"/>
      <c r="NOC363" s="125"/>
      <c r="NOD363" s="125"/>
      <c r="NOE363" s="125"/>
      <c r="NOF363" s="125"/>
      <c r="NOG363" s="125"/>
      <c r="NOH363" s="125"/>
      <c r="NOI363" s="125"/>
      <c r="NOJ363" s="125"/>
      <c r="NOK363" s="125"/>
      <c r="NOL363" s="125"/>
      <c r="NOM363" s="432"/>
      <c r="NON363" s="432"/>
      <c r="NOO363" s="125"/>
      <c r="NOP363" s="125"/>
      <c r="NOQ363" s="125"/>
      <c r="NOR363" s="125"/>
      <c r="NOS363" s="125"/>
      <c r="NOT363" s="125"/>
      <c r="NOU363" s="125"/>
      <c r="NOV363" s="125"/>
      <c r="NOW363" s="125"/>
      <c r="NOX363" s="125"/>
      <c r="NOY363" s="125"/>
      <c r="NOZ363" s="125"/>
      <c r="NPA363" s="125"/>
      <c r="NPB363" s="125"/>
      <c r="NPC363" s="125"/>
      <c r="NPD363" s="125"/>
      <c r="NPE363" s="125"/>
      <c r="NPF363" s="125"/>
      <c r="NPG363" s="125"/>
      <c r="NPH363" s="125"/>
      <c r="NPI363" s="125"/>
      <c r="NPJ363" s="125"/>
      <c r="NPK363" s="125"/>
      <c r="NPL363" s="125"/>
      <c r="NPM363" s="432"/>
      <c r="NPN363" s="432"/>
      <c r="NPO363" s="125"/>
      <c r="NPP363" s="125"/>
      <c r="NPQ363" s="125"/>
      <c r="NPR363" s="125"/>
      <c r="NPS363" s="125"/>
      <c r="NPT363" s="125"/>
      <c r="NPU363" s="125"/>
      <c r="NPV363" s="125"/>
      <c r="NPW363" s="125"/>
      <c r="NPX363" s="125"/>
      <c r="NPY363" s="125"/>
      <c r="NPZ363" s="125"/>
      <c r="NQA363" s="125"/>
      <c r="NQB363" s="125"/>
      <c r="NQC363" s="125"/>
      <c r="NQD363" s="125"/>
      <c r="NQE363" s="125"/>
      <c r="NQF363" s="125"/>
      <c r="NQG363" s="125"/>
      <c r="NQH363" s="125"/>
      <c r="NQI363" s="125"/>
      <c r="NQJ363" s="125"/>
      <c r="NQK363" s="125"/>
      <c r="NQL363" s="125"/>
      <c r="NQM363" s="432"/>
      <c r="NQN363" s="432"/>
      <c r="NQO363" s="125"/>
      <c r="NQP363" s="125"/>
      <c r="NQQ363" s="125"/>
      <c r="NQR363" s="125"/>
      <c r="NQS363" s="125"/>
      <c r="NQT363" s="125"/>
      <c r="NQU363" s="125"/>
      <c r="NQV363" s="125"/>
      <c r="NQW363" s="125"/>
      <c r="NQX363" s="125"/>
      <c r="NQY363" s="125"/>
      <c r="NQZ363" s="125"/>
      <c r="NRA363" s="125"/>
      <c r="NRB363" s="125"/>
      <c r="NRC363" s="125"/>
      <c r="NRD363" s="125"/>
      <c r="NRE363" s="125"/>
      <c r="NRF363" s="125"/>
      <c r="NRG363" s="125"/>
      <c r="NRH363" s="125"/>
      <c r="NRI363" s="125"/>
      <c r="NRJ363" s="125"/>
      <c r="NRK363" s="125"/>
      <c r="NRL363" s="125"/>
      <c r="NRM363" s="432"/>
      <c r="NRN363" s="432"/>
      <c r="NRO363" s="125"/>
      <c r="NRP363" s="125"/>
      <c r="NRQ363" s="125"/>
      <c r="NRR363" s="125"/>
      <c r="NRS363" s="125"/>
      <c r="NRT363" s="125"/>
      <c r="NRU363" s="125"/>
      <c r="NRV363" s="125"/>
      <c r="NRW363" s="125"/>
      <c r="NRX363" s="125"/>
      <c r="NRY363" s="125"/>
      <c r="NRZ363" s="125"/>
      <c r="NSA363" s="125"/>
      <c r="NSB363" s="125"/>
      <c r="NSC363" s="125"/>
      <c r="NSD363" s="125"/>
      <c r="NSE363" s="125"/>
      <c r="NSF363" s="125"/>
      <c r="NSG363" s="125"/>
      <c r="NSH363" s="125"/>
      <c r="NSI363" s="125"/>
      <c r="NSJ363" s="125"/>
      <c r="NSK363" s="125"/>
      <c r="NSL363" s="125"/>
      <c r="NSM363" s="432"/>
      <c r="NSN363" s="432"/>
      <c r="NSO363" s="125"/>
      <c r="NSP363" s="125"/>
      <c r="NSQ363" s="125"/>
      <c r="NSR363" s="125"/>
      <c r="NSS363" s="125"/>
      <c r="NST363" s="125"/>
      <c r="NSU363" s="125"/>
      <c r="NSV363" s="125"/>
      <c r="NSW363" s="125"/>
      <c r="NSX363" s="125"/>
      <c r="NSY363" s="125"/>
      <c r="NSZ363" s="125"/>
      <c r="NTA363" s="125"/>
      <c r="NTB363" s="125"/>
      <c r="NTC363" s="125"/>
      <c r="NTD363" s="125"/>
      <c r="NTE363" s="125"/>
      <c r="NTF363" s="125"/>
      <c r="NTG363" s="125"/>
      <c r="NTH363" s="125"/>
      <c r="NTI363" s="125"/>
      <c r="NTJ363" s="125"/>
      <c r="NTK363" s="125"/>
      <c r="NTL363" s="125"/>
      <c r="NTM363" s="432"/>
      <c r="NTN363" s="432"/>
      <c r="NTO363" s="125"/>
      <c r="NTP363" s="125"/>
      <c r="NTQ363" s="125"/>
      <c r="NTR363" s="125"/>
      <c r="NTS363" s="125"/>
      <c r="NTT363" s="125"/>
      <c r="NTU363" s="125"/>
      <c r="NTV363" s="125"/>
      <c r="NTW363" s="125"/>
      <c r="NTX363" s="125"/>
      <c r="NTY363" s="125"/>
      <c r="NTZ363" s="125"/>
      <c r="NUA363" s="125"/>
      <c r="NUB363" s="125"/>
      <c r="NUC363" s="125"/>
      <c r="NUD363" s="125"/>
      <c r="NUE363" s="125"/>
      <c r="NUF363" s="125"/>
      <c r="NUG363" s="125"/>
      <c r="NUH363" s="125"/>
      <c r="NUI363" s="125"/>
      <c r="NUJ363" s="125"/>
      <c r="NUK363" s="125"/>
      <c r="NUL363" s="125"/>
      <c r="NUM363" s="432"/>
      <c r="NUN363" s="432"/>
      <c r="NUO363" s="125"/>
      <c r="NUP363" s="125"/>
      <c r="NUQ363" s="125"/>
      <c r="NUR363" s="125"/>
      <c r="NUS363" s="125"/>
      <c r="NUT363" s="125"/>
      <c r="NUU363" s="125"/>
      <c r="NUV363" s="125"/>
      <c r="NUW363" s="125"/>
      <c r="NUX363" s="125"/>
      <c r="NUY363" s="125"/>
      <c r="NUZ363" s="125"/>
      <c r="NVA363" s="125"/>
      <c r="NVB363" s="125"/>
      <c r="NVC363" s="125"/>
      <c r="NVD363" s="125"/>
      <c r="NVE363" s="125"/>
      <c r="NVF363" s="125"/>
      <c r="NVG363" s="125"/>
      <c r="NVH363" s="125"/>
      <c r="NVI363" s="125"/>
      <c r="NVJ363" s="125"/>
      <c r="NVK363" s="125"/>
      <c r="NVL363" s="125"/>
      <c r="NVM363" s="432"/>
      <c r="NVN363" s="432"/>
      <c r="NVO363" s="125"/>
      <c r="NVP363" s="125"/>
      <c r="NVQ363" s="125"/>
      <c r="NVR363" s="125"/>
      <c r="NVS363" s="125"/>
      <c r="NVT363" s="125"/>
      <c r="NVU363" s="125"/>
      <c r="NVV363" s="125"/>
      <c r="NVW363" s="125"/>
      <c r="NVX363" s="125"/>
      <c r="NVY363" s="125"/>
      <c r="NVZ363" s="125"/>
      <c r="NWA363" s="125"/>
      <c r="NWB363" s="125"/>
      <c r="NWC363" s="125"/>
      <c r="NWD363" s="125"/>
      <c r="NWE363" s="125"/>
      <c r="NWF363" s="125"/>
      <c r="NWG363" s="125"/>
      <c r="NWH363" s="125"/>
      <c r="NWI363" s="125"/>
      <c r="NWJ363" s="125"/>
      <c r="NWK363" s="125"/>
      <c r="NWL363" s="125"/>
      <c r="NWM363" s="432"/>
      <c r="NWN363" s="432"/>
      <c r="NWO363" s="125"/>
      <c r="NWP363" s="125"/>
      <c r="NWQ363" s="125"/>
      <c r="NWR363" s="125"/>
      <c r="NWS363" s="125"/>
      <c r="NWT363" s="125"/>
      <c r="NWU363" s="125"/>
      <c r="NWV363" s="125"/>
      <c r="NWW363" s="125"/>
      <c r="NWX363" s="125"/>
      <c r="NWY363" s="125"/>
      <c r="NWZ363" s="125"/>
      <c r="NXA363" s="125"/>
      <c r="NXB363" s="125"/>
      <c r="NXC363" s="125"/>
      <c r="NXD363" s="125"/>
      <c r="NXE363" s="125"/>
      <c r="NXF363" s="125"/>
      <c r="NXG363" s="125"/>
      <c r="NXH363" s="125"/>
      <c r="NXI363" s="125"/>
      <c r="NXJ363" s="125"/>
      <c r="NXK363" s="125"/>
      <c r="NXL363" s="125"/>
      <c r="NXM363" s="432"/>
      <c r="NXN363" s="432"/>
      <c r="NXO363" s="125"/>
      <c r="NXP363" s="125"/>
      <c r="NXQ363" s="125"/>
      <c r="NXR363" s="125"/>
      <c r="NXS363" s="125"/>
      <c r="NXT363" s="125"/>
      <c r="NXU363" s="125"/>
      <c r="NXV363" s="125"/>
      <c r="NXW363" s="125"/>
      <c r="NXX363" s="125"/>
      <c r="NXY363" s="125"/>
      <c r="NXZ363" s="125"/>
      <c r="NYA363" s="125"/>
      <c r="NYB363" s="125"/>
      <c r="NYC363" s="125"/>
      <c r="NYD363" s="125"/>
      <c r="NYE363" s="125"/>
      <c r="NYF363" s="125"/>
      <c r="NYG363" s="125"/>
      <c r="NYH363" s="125"/>
      <c r="NYI363" s="125"/>
      <c r="NYJ363" s="125"/>
      <c r="NYK363" s="125"/>
      <c r="NYL363" s="125"/>
      <c r="NYM363" s="432"/>
      <c r="NYN363" s="432"/>
      <c r="NYO363" s="125"/>
      <c r="NYP363" s="125"/>
      <c r="NYQ363" s="125"/>
      <c r="NYR363" s="125"/>
      <c r="NYS363" s="125"/>
      <c r="NYT363" s="125"/>
      <c r="NYU363" s="125"/>
      <c r="NYV363" s="125"/>
      <c r="NYW363" s="125"/>
      <c r="NYX363" s="125"/>
      <c r="NYY363" s="125"/>
      <c r="NYZ363" s="125"/>
      <c r="NZA363" s="125"/>
      <c r="NZB363" s="125"/>
      <c r="NZC363" s="125"/>
      <c r="NZD363" s="125"/>
      <c r="NZE363" s="125"/>
      <c r="NZF363" s="125"/>
      <c r="NZG363" s="125"/>
      <c r="NZH363" s="125"/>
      <c r="NZI363" s="125"/>
      <c r="NZJ363" s="125"/>
      <c r="NZK363" s="125"/>
      <c r="NZL363" s="125"/>
      <c r="NZM363" s="432"/>
      <c r="NZN363" s="432"/>
      <c r="NZO363" s="125"/>
      <c r="NZP363" s="125"/>
      <c r="NZQ363" s="125"/>
      <c r="NZR363" s="125"/>
      <c r="NZS363" s="125"/>
      <c r="NZT363" s="125"/>
      <c r="NZU363" s="125"/>
      <c r="NZV363" s="125"/>
      <c r="NZW363" s="125"/>
      <c r="NZX363" s="125"/>
      <c r="NZY363" s="125"/>
      <c r="NZZ363" s="125"/>
      <c r="OAA363" s="125"/>
      <c r="OAB363" s="125"/>
      <c r="OAC363" s="125"/>
      <c r="OAD363" s="125"/>
      <c r="OAE363" s="125"/>
      <c r="OAF363" s="125"/>
      <c r="OAG363" s="125"/>
      <c r="OAH363" s="125"/>
      <c r="OAI363" s="125"/>
      <c r="OAJ363" s="125"/>
      <c r="OAK363" s="125"/>
      <c r="OAL363" s="125"/>
      <c r="OAM363" s="432"/>
      <c r="OAN363" s="432"/>
      <c r="OAO363" s="125"/>
      <c r="OAP363" s="125"/>
      <c r="OAQ363" s="125"/>
      <c r="OAR363" s="125"/>
      <c r="OAS363" s="125"/>
      <c r="OAT363" s="125"/>
      <c r="OAU363" s="125"/>
      <c r="OAV363" s="125"/>
      <c r="OAW363" s="125"/>
      <c r="OAX363" s="125"/>
      <c r="OAY363" s="125"/>
      <c r="OAZ363" s="125"/>
      <c r="OBA363" s="125"/>
      <c r="OBB363" s="125"/>
      <c r="OBC363" s="125"/>
      <c r="OBD363" s="125"/>
      <c r="OBE363" s="125"/>
      <c r="OBF363" s="125"/>
      <c r="OBG363" s="125"/>
      <c r="OBH363" s="125"/>
      <c r="OBI363" s="125"/>
      <c r="OBJ363" s="125"/>
      <c r="OBK363" s="125"/>
      <c r="OBL363" s="125"/>
      <c r="OBM363" s="432"/>
      <c r="OBN363" s="432"/>
      <c r="OBO363" s="125"/>
      <c r="OBP363" s="125"/>
      <c r="OBQ363" s="125"/>
      <c r="OBR363" s="125"/>
      <c r="OBS363" s="125"/>
      <c r="OBT363" s="125"/>
      <c r="OBU363" s="125"/>
      <c r="OBV363" s="125"/>
      <c r="OBW363" s="125"/>
      <c r="OBX363" s="125"/>
      <c r="OBY363" s="125"/>
      <c r="OBZ363" s="125"/>
      <c r="OCA363" s="125"/>
      <c r="OCB363" s="125"/>
      <c r="OCC363" s="125"/>
      <c r="OCD363" s="125"/>
      <c r="OCE363" s="125"/>
      <c r="OCF363" s="125"/>
      <c r="OCG363" s="125"/>
      <c r="OCH363" s="125"/>
      <c r="OCI363" s="125"/>
      <c r="OCJ363" s="125"/>
      <c r="OCK363" s="125"/>
      <c r="OCL363" s="125"/>
      <c r="OCM363" s="432"/>
      <c r="OCN363" s="432"/>
      <c r="OCO363" s="125"/>
      <c r="OCP363" s="125"/>
      <c r="OCQ363" s="125"/>
      <c r="OCR363" s="125"/>
      <c r="OCS363" s="125"/>
      <c r="OCT363" s="125"/>
      <c r="OCU363" s="125"/>
      <c r="OCV363" s="125"/>
      <c r="OCW363" s="125"/>
      <c r="OCX363" s="125"/>
      <c r="OCY363" s="125"/>
      <c r="OCZ363" s="125"/>
      <c r="ODA363" s="125"/>
      <c r="ODB363" s="125"/>
      <c r="ODC363" s="125"/>
      <c r="ODD363" s="125"/>
      <c r="ODE363" s="125"/>
      <c r="ODF363" s="125"/>
      <c r="ODG363" s="125"/>
      <c r="ODH363" s="125"/>
      <c r="ODI363" s="125"/>
      <c r="ODJ363" s="125"/>
      <c r="ODK363" s="125"/>
      <c r="ODL363" s="125"/>
      <c r="ODM363" s="432"/>
      <c r="ODN363" s="432"/>
      <c r="ODO363" s="125"/>
      <c r="ODP363" s="125"/>
      <c r="ODQ363" s="125"/>
      <c r="ODR363" s="125"/>
      <c r="ODS363" s="125"/>
      <c r="ODT363" s="125"/>
      <c r="ODU363" s="125"/>
      <c r="ODV363" s="125"/>
      <c r="ODW363" s="125"/>
      <c r="ODX363" s="125"/>
      <c r="ODY363" s="125"/>
      <c r="ODZ363" s="125"/>
      <c r="OEA363" s="125"/>
      <c r="OEB363" s="125"/>
      <c r="OEC363" s="125"/>
      <c r="OED363" s="125"/>
      <c r="OEE363" s="125"/>
      <c r="OEF363" s="125"/>
      <c r="OEG363" s="125"/>
      <c r="OEH363" s="125"/>
      <c r="OEI363" s="125"/>
      <c r="OEJ363" s="125"/>
      <c r="OEK363" s="125"/>
      <c r="OEL363" s="125"/>
      <c r="OEM363" s="432"/>
      <c r="OEN363" s="432"/>
      <c r="OEO363" s="125"/>
      <c r="OEP363" s="125"/>
      <c r="OEQ363" s="125"/>
      <c r="OER363" s="125"/>
      <c r="OES363" s="125"/>
      <c r="OET363" s="125"/>
      <c r="OEU363" s="125"/>
      <c r="OEV363" s="125"/>
      <c r="OEW363" s="125"/>
      <c r="OEX363" s="125"/>
      <c r="OEY363" s="125"/>
      <c r="OEZ363" s="125"/>
      <c r="OFA363" s="125"/>
      <c r="OFB363" s="125"/>
      <c r="OFC363" s="125"/>
      <c r="OFD363" s="125"/>
      <c r="OFE363" s="125"/>
      <c r="OFF363" s="125"/>
      <c r="OFG363" s="125"/>
      <c r="OFH363" s="125"/>
      <c r="OFI363" s="125"/>
      <c r="OFJ363" s="125"/>
      <c r="OFK363" s="125"/>
      <c r="OFL363" s="125"/>
      <c r="OFM363" s="432"/>
      <c r="OFN363" s="432"/>
      <c r="OFO363" s="125"/>
      <c r="OFP363" s="125"/>
      <c r="OFQ363" s="125"/>
      <c r="OFR363" s="125"/>
      <c r="OFS363" s="125"/>
      <c r="OFT363" s="125"/>
      <c r="OFU363" s="125"/>
      <c r="OFV363" s="125"/>
      <c r="OFW363" s="125"/>
      <c r="OFX363" s="125"/>
      <c r="OFY363" s="125"/>
      <c r="OFZ363" s="125"/>
      <c r="OGA363" s="125"/>
      <c r="OGB363" s="125"/>
      <c r="OGC363" s="125"/>
      <c r="OGD363" s="125"/>
      <c r="OGE363" s="125"/>
      <c r="OGF363" s="125"/>
      <c r="OGG363" s="125"/>
      <c r="OGH363" s="125"/>
      <c r="OGI363" s="125"/>
      <c r="OGJ363" s="125"/>
      <c r="OGK363" s="125"/>
      <c r="OGL363" s="125"/>
      <c r="OGM363" s="432"/>
      <c r="OGN363" s="432"/>
      <c r="OGO363" s="125"/>
      <c r="OGP363" s="125"/>
      <c r="OGQ363" s="125"/>
      <c r="OGR363" s="125"/>
      <c r="OGS363" s="125"/>
      <c r="OGT363" s="125"/>
      <c r="OGU363" s="125"/>
      <c r="OGV363" s="125"/>
      <c r="OGW363" s="125"/>
      <c r="OGX363" s="125"/>
      <c r="OGY363" s="125"/>
      <c r="OGZ363" s="125"/>
      <c r="OHA363" s="125"/>
      <c r="OHB363" s="125"/>
      <c r="OHC363" s="125"/>
      <c r="OHD363" s="125"/>
      <c r="OHE363" s="125"/>
      <c r="OHF363" s="125"/>
      <c r="OHG363" s="125"/>
      <c r="OHH363" s="125"/>
      <c r="OHI363" s="125"/>
      <c r="OHJ363" s="125"/>
      <c r="OHK363" s="125"/>
      <c r="OHL363" s="125"/>
      <c r="OHM363" s="432"/>
      <c r="OHN363" s="432"/>
      <c r="OHO363" s="125"/>
      <c r="OHP363" s="125"/>
      <c r="OHQ363" s="125"/>
      <c r="OHR363" s="125"/>
      <c r="OHS363" s="125"/>
      <c r="OHT363" s="125"/>
      <c r="OHU363" s="125"/>
      <c r="OHV363" s="125"/>
      <c r="OHW363" s="125"/>
      <c r="OHX363" s="125"/>
      <c r="OHY363" s="125"/>
      <c r="OHZ363" s="125"/>
      <c r="OIA363" s="125"/>
      <c r="OIB363" s="125"/>
      <c r="OIC363" s="125"/>
      <c r="OID363" s="125"/>
      <c r="OIE363" s="125"/>
      <c r="OIF363" s="125"/>
      <c r="OIG363" s="125"/>
      <c r="OIH363" s="125"/>
      <c r="OII363" s="125"/>
      <c r="OIJ363" s="125"/>
      <c r="OIK363" s="125"/>
      <c r="OIL363" s="125"/>
      <c r="OIM363" s="432"/>
      <c r="OIN363" s="432"/>
      <c r="OIO363" s="125"/>
      <c r="OIP363" s="125"/>
      <c r="OIQ363" s="125"/>
      <c r="OIR363" s="125"/>
      <c r="OIS363" s="125"/>
      <c r="OIT363" s="125"/>
      <c r="OIU363" s="125"/>
      <c r="OIV363" s="125"/>
      <c r="OIW363" s="125"/>
      <c r="OIX363" s="125"/>
      <c r="OIY363" s="125"/>
      <c r="OIZ363" s="125"/>
      <c r="OJA363" s="125"/>
      <c r="OJB363" s="125"/>
      <c r="OJC363" s="125"/>
      <c r="OJD363" s="125"/>
      <c r="OJE363" s="125"/>
      <c r="OJF363" s="125"/>
      <c r="OJG363" s="125"/>
      <c r="OJH363" s="125"/>
      <c r="OJI363" s="125"/>
      <c r="OJJ363" s="125"/>
      <c r="OJK363" s="125"/>
      <c r="OJL363" s="125"/>
      <c r="OJM363" s="432"/>
      <c r="OJN363" s="432"/>
      <c r="OJO363" s="125"/>
      <c r="OJP363" s="125"/>
      <c r="OJQ363" s="125"/>
      <c r="OJR363" s="125"/>
      <c r="OJS363" s="125"/>
      <c r="OJT363" s="125"/>
      <c r="OJU363" s="125"/>
      <c r="OJV363" s="125"/>
      <c r="OJW363" s="125"/>
      <c r="OJX363" s="125"/>
      <c r="OJY363" s="125"/>
      <c r="OJZ363" s="125"/>
      <c r="OKA363" s="125"/>
      <c r="OKB363" s="125"/>
      <c r="OKC363" s="125"/>
      <c r="OKD363" s="125"/>
      <c r="OKE363" s="125"/>
      <c r="OKF363" s="125"/>
      <c r="OKG363" s="125"/>
      <c r="OKH363" s="125"/>
      <c r="OKI363" s="125"/>
      <c r="OKJ363" s="125"/>
      <c r="OKK363" s="125"/>
      <c r="OKL363" s="125"/>
      <c r="OKM363" s="432"/>
      <c r="OKN363" s="432"/>
      <c r="OKO363" s="125"/>
      <c r="OKP363" s="125"/>
      <c r="OKQ363" s="125"/>
      <c r="OKR363" s="125"/>
      <c r="OKS363" s="125"/>
      <c r="OKT363" s="125"/>
      <c r="OKU363" s="125"/>
      <c r="OKV363" s="125"/>
      <c r="OKW363" s="125"/>
      <c r="OKX363" s="125"/>
      <c r="OKY363" s="125"/>
      <c r="OKZ363" s="125"/>
      <c r="OLA363" s="125"/>
      <c r="OLB363" s="125"/>
      <c r="OLC363" s="125"/>
      <c r="OLD363" s="125"/>
      <c r="OLE363" s="125"/>
      <c r="OLF363" s="125"/>
      <c r="OLG363" s="125"/>
      <c r="OLH363" s="125"/>
      <c r="OLI363" s="125"/>
      <c r="OLJ363" s="125"/>
      <c r="OLK363" s="125"/>
      <c r="OLL363" s="125"/>
      <c r="OLM363" s="432"/>
      <c r="OLN363" s="432"/>
      <c r="OLO363" s="125"/>
      <c r="OLP363" s="125"/>
      <c r="OLQ363" s="125"/>
      <c r="OLR363" s="125"/>
      <c r="OLS363" s="125"/>
      <c r="OLT363" s="125"/>
      <c r="OLU363" s="125"/>
      <c r="OLV363" s="125"/>
      <c r="OLW363" s="125"/>
      <c r="OLX363" s="125"/>
      <c r="OLY363" s="125"/>
      <c r="OLZ363" s="125"/>
      <c r="OMA363" s="125"/>
      <c r="OMB363" s="125"/>
      <c r="OMC363" s="125"/>
      <c r="OMD363" s="125"/>
      <c r="OME363" s="125"/>
      <c r="OMF363" s="125"/>
      <c r="OMG363" s="125"/>
      <c r="OMH363" s="125"/>
      <c r="OMI363" s="125"/>
      <c r="OMJ363" s="125"/>
      <c r="OMK363" s="125"/>
      <c r="OML363" s="125"/>
      <c r="OMM363" s="432"/>
      <c r="OMN363" s="432"/>
      <c r="OMO363" s="125"/>
      <c r="OMP363" s="125"/>
      <c r="OMQ363" s="125"/>
      <c r="OMR363" s="125"/>
      <c r="OMS363" s="125"/>
      <c r="OMT363" s="125"/>
      <c r="OMU363" s="125"/>
      <c r="OMV363" s="125"/>
      <c r="OMW363" s="125"/>
      <c r="OMX363" s="125"/>
      <c r="OMY363" s="125"/>
      <c r="OMZ363" s="125"/>
      <c r="ONA363" s="125"/>
      <c r="ONB363" s="125"/>
      <c r="ONC363" s="125"/>
      <c r="OND363" s="125"/>
      <c r="ONE363" s="125"/>
      <c r="ONF363" s="125"/>
      <c r="ONG363" s="125"/>
      <c r="ONH363" s="125"/>
      <c r="ONI363" s="125"/>
      <c r="ONJ363" s="125"/>
      <c r="ONK363" s="125"/>
      <c r="ONL363" s="125"/>
      <c r="ONM363" s="432"/>
      <c r="ONN363" s="432"/>
      <c r="ONO363" s="125"/>
      <c r="ONP363" s="125"/>
      <c r="ONQ363" s="125"/>
      <c r="ONR363" s="125"/>
      <c r="ONS363" s="125"/>
      <c r="ONT363" s="125"/>
      <c r="ONU363" s="125"/>
      <c r="ONV363" s="125"/>
      <c r="ONW363" s="125"/>
      <c r="ONX363" s="125"/>
      <c r="ONY363" s="125"/>
      <c r="ONZ363" s="125"/>
      <c r="OOA363" s="125"/>
      <c r="OOB363" s="125"/>
      <c r="OOC363" s="125"/>
      <c r="OOD363" s="125"/>
      <c r="OOE363" s="125"/>
      <c r="OOF363" s="125"/>
      <c r="OOG363" s="125"/>
      <c r="OOH363" s="125"/>
      <c r="OOI363" s="125"/>
      <c r="OOJ363" s="125"/>
      <c r="OOK363" s="125"/>
      <c r="OOL363" s="125"/>
      <c r="OOM363" s="432"/>
      <c r="OON363" s="432"/>
      <c r="OOO363" s="125"/>
      <c r="OOP363" s="125"/>
      <c r="OOQ363" s="125"/>
      <c r="OOR363" s="125"/>
      <c r="OOS363" s="125"/>
      <c r="OOT363" s="125"/>
      <c r="OOU363" s="125"/>
      <c r="OOV363" s="125"/>
      <c r="OOW363" s="125"/>
      <c r="OOX363" s="125"/>
      <c r="OOY363" s="125"/>
      <c r="OOZ363" s="125"/>
      <c r="OPA363" s="125"/>
      <c r="OPB363" s="125"/>
      <c r="OPC363" s="125"/>
      <c r="OPD363" s="125"/>
      <c r="OPE363" s="125"/>
      <c r="OPF363" s="125"/>
      <c r="OPG363" s="125"/>
      <c r="OPH363" s="125"/>
      <c r="OPI363" s="125"/>
      <c r="OPJ363" s="125"/>
      <c r="OPK363" s="125"/>
      <c r="OPL363" s="125"/>
      <c r="OPM363" s="432"/>
      <c r="OPN363" s="432"/>
      <c r="OPO363" s="125"/>
      <c r="OPP363" s="125"/>
      <c r="OPQ363" s="125"/>
      <c r="OPR363" s="125"/>
      <c r="OPS363" s="125"/>
      <c r="OPT363" s="125"/>
      <c r="OPU363" s="125"/>
      <c r="OPV363" s="125"/>
      <c r="OPW363" s="125"/>
      <c r="OPX363" s="125"/>
      <c r="OPY363" s="125"/>
      <c r="OPZ363" s="125"/>
      <c r="OQA363" s="125"/>
      <c r="OQB363" s="125"/>
      <c r="OQC363" s="125"/>
      <c r="OQD363" s="125"/>
      <c r="OQE363" s="125"/>
      <c r="OQF363" s="125"/>
      <c r="OQG363" s="125"/>
      <c r="OQH363" s="125"/>
      <c r="OQI363" s="125"/>
      <c r="OQJ363" s="125"/>
      <c r="OQK363" s="125"/>
      <c r="OQL363" s="125"/>
      <c r="OQM363" s="432"/>
      <c r="OQN363" s="432"/>
      <c r="OQO363" s="125"/>
      <c r="OQP363" s="125"/>
      <c r="OQQ363" s="125"/>
      <c r="OQR363" s="125"/>
      <c r="OQS363" s="125"/>
      <c r="OQT363" s="125"/>
      <c r="OQU363" s="125"/>
      <c r="OQV363" s="125"/>
      <c r="OQW363" s="125"/>
      <c r="OQX363" s="125"/>
      <c r="OQY363" s="125"/>
      <c r="OQZ363" s="125"/>
      <c r="ORA363" s="125"/>
      <c r="ORB363" s="125"/>
      <c r="ORC363" s="125"/>
      <c r="ORD363" s="125"/>
      <c r="ORE363" s="125"/>
      <c r="ORF363" s="125"/>
      <c r="ORG363" s="125"/>
      <c r="ORH363" s="125"/>
      <c r="ORI363" s="125"/>
      <c r="ORJ363" s="125"/>
      <c r="ORK363" s="125"/>
      <c r="ORL363" s="125"/>
      <c r="ORM363" s="432"/>
      <c r="ORN363" s="432"/>
      <c r="ORO363" s="125"/>
      <c r="ORP363" s="125"/>
      <c r="ORQ363" s="125"/>
      <c r="ORR363" s="125"/>
      <c r="ORS363" s="125"/>
      <c r="ORT363" s="125"/>
      <c r="ORU363" s="125"/>
      <c r="ORV363" s="125"/>
      <c r="ORW363" s="125"/>
      <c r="ORX363" s="125"/>
      <c r="ORY363" s="125"/>
      <c r="ORZ363" s="125"/>
      <c r="OSA363" s="125"/>
      <c r="OSB363" s="125"/>
      <c r="OSC363" s="125"/>
      <c r="OSD363" s="125"/>
      <c r="OSE363" s="125"/>
      <c r="OSF363" s="125"/>
      <c r="OSG363" s="125"/>
      <c r="OSH363" s="125"/>
      <c r="OSI363" s="125"/>
      <c r="OSJ363" s="125"/>
      <c r="OSK363" s="125"/>
      <c r="OSL363" s="125"/>
      <c r="OSM363" s="432"/>
      <c r="OSN363" s="432"/>
      <c r="OSO363" s="125"/>
      <c r="OSP363" s="125"/>
      <c r="OSQ363" s="125"/>
      <c r="OSR363" s="125"/>
      <c r="OSS363" s="125"/>
      <c r="OST363" s="125"/>
      <c r="OSU363" s="125"/>
      <c r="OSV363" s="125"/>
      <c r="OSW363" s="125"/>
      <c r="OSX363" s="125"/>
      <c r="OSY363" s="125"/>
      <c r="OSZ363" s="125"/>
      <c r="OTA363" s="125"/>
      <c r="OTB363" s="125"/>
      <c r="OTC363" s="125"/>
      <c r="OTD363" s="125"/>
      <c r="OTE363" s="125"/>
      <c r="OTF363" s="125"/>
      <c r="OTG363" s="125"/>
      <c r="OTH363" s="125"/>
      <c r="OTI363" s="125"/>
      <c r="OTJ363" s="125"/>
      <c r="OTK363" s="125"/>
      <c r="OTL363" s="125"/>
      <c r="OTM363" s="432"/>
      <c r="OTN363" s="432"/>
      <c r="OTO363" s="125"/>
      <c r="OTP363" s="125"/>
      <c r="OTQ363" s="125"/>
      <c r="OTR363" s="125"/>
      <c r="OTS363" s="125"/>
      <c r="OTT363" s="125"/>
      <c r="OTU363" s="125"/>
      <c r="OTV363" s="125"/>
      <c r="OTW363" s="125"/>
      <c r="OTX363" s="125"/>
      <c r="OTY363" s="125"/>
      <c r="OTZ363" s="125"/>
      <c r="OUA363" s="125"/>
      <c r="OUB363" s="125"/>
      <c r="OUC363" s="125"/>
      <c r="OUD363" s="125"/>
      <c r="OUE363" s="125"/>
      <c r="OUF363" s="125"/>
      <c r="OUG363" s="125"/>
      <c r="OUH363" s="125"/>
      <c r="OUI363" s="125"/>
      <c r="OUJ363" s="125"/>
      <c r="OUK363" s="125"/>
      <c r="OUL363" s="125"/>
      <c r="OUM363" s="432"/>
      <c r="OUN363" s="432"/>
      <c r="OUO363" s="125"/>
      <c r="OUP363" s="125"/>
      <c r="OUQ363" s="125"/>
      <c r="OUR363" s="125"/>
      <c r="OUS363" s="125"/>
      <c r="OUT363" s="125"/>
      <c r="OUU363" s="125"/>
      <c r="OUV363" s="125"/>
      <c r="OUW363" s="125"/>
      <c r="OUX363" s="125"/>
      <c r="OUY363" s="125"/>
      <c r="OUZ363" s="125"/>
      <c r="OVA363" s="125"/>
      <c r="OVB363" s="125"/>
      <c r="OVC363" s="125"/>
      <c r="OVD363" s="125"/>
      <c r="OVE363" s="125"/>
      <c r="OVF363" s="125"/>
      <c r="OVG363" s="125"/>
      <c r="OVH363" s="125"/>
      <c r="OVI363" s="125"/>
      <c r="OVJ363" s="125"/>
      <c r="OVK363" s="125"/>
      <c r="OVL363" s="125"/>
      <c r="OVM363" s="432"/>
      <c r="OVN363" s="432"/>
      <c r="OVO363" s="125"/>
      <c r="OVP363" s="125"/>
      <c r="OVQ363" s="125"/>
      <c r="OVR363" s="125"/>
      <c r="OVS363" s="125"/>
      <c r="OVT363" s="125"/>
      <c r="OVU363" s="125"/>
      <c r="OVV363" s="125"/>
      <c r="OVW363" s="125"/>
      <c r="OVX363" s="125"/>
      <c r="OVY363" s="125"/>
      <c r="OVZ363" s="125"/>
      <c r="OWA363" s="125"/>
      <c r="OWB363" s="125"/>
      <c r="OWC363" s="125"/>
      <c r="OWD363" s="125"/>
      <c r="OWE363" s="125"/>
      <c r="OWF363" s="125"/>
      <c r="OWG363" s="125"/>
      <c r="OWH363" s="125"/>
      <c r="OWI363" s="125"/>
      <c r="OWJ363" s="125"/>
      <c r="OWK363" s="125"/>
      <c r="OWL363" s="125"/>
      <c r="OWM363" s="432"/>
      <c r="OWN363" s="432"/>
      <c r="OWO363" s="125"/>
      <c r="OWP363" s="125"/>
      <c r="OWQ363" s="125"/>
      <c r="OWR363" s="125"/>
      <c r="OWS363" s="125"/>
      <c r="OWT363" s="125"/>
      <c r="OWU363" s="125"/>
      <c r="OWV363" s="125"/>
      <c r="OWW363" s="125"/>
      <c r="OWX363" s="125"/>
      <c r="OWY363" s="125"/>
      <c r="OWZ363" s="125"/>
      <c r="OXA363" s="125"/>
      <c r="OXB363" s="125"/>
      <c r="OXC363" s="125"/>
      <c r="OXD363" s="125"/>
      <c r="OXE363" s="125"/>
      <c r="OXF363" s="125"/>
      <c r="OXG363" s="125"/>
      <c r="OXH363" s="125"/>
      <c r="OXI363" s="125"/>
      <c r="OXJ363" s="125"/>
      <c r="OXK363" s="125"/>
      <c r="OXL363" s="125"/>
      <c r="OXM363" s="432"/>
      <c r="OXN363" s="432"/>
      <c r="OXO363" s="125"/>
      <c r="OXP363" s="125"/>
      <c r="OXQ363" s="125"/>
      <c r="OXR363" s="125"/>
      <c r="OXS363" s="125"/>
      <c r="OXT363" s="125"/>
      <c r="OXU363" s="125"/>
      <c r="OXV363" s="125"/>
      <c r="OXW363" s="125"/>
      <c r="OXX363" s="125"/>
      <c r="OXY363" s="125"/>
      <c r="OXZ363" s="125"/>
      <c r="OYA363" s="125"/>
      <c r="OYB363" s="125"/>
      <c r="OYC363" s="125"/>
      <c r="OYD363" s="125"/>
      <c r="OYE363" s="125"/>
      <c r="OYF363" s="125"/>
      <c r="OYG363" s="125"/>
      <c r="OYH363" s="125"/>
      <c r="OYI363" s="125"/>
      <c r="OYJ363" s="125"/>
      <c r="OYK363" s="125"/>
      <c r="OYL363" s="125"/>
      <c r="OYM363" s="432"/>
      <c r="OYN363" s="432"/>
      <c r="OYO363" s="125"/>
      <c r="OYP363" s="125"/>
      <c r="OYQ363" s="125"/>
      <c r="OYR363" s="125"/>
      <c r="OYS363" s="125"/>
      <c r="OYT363" s="125"/>
      <c r="OYU363" s="125"/>
      <c r="OYV363" s="125"/>
      <c r="OYW363" s="125"/>
      <c r="OYX363" s="125"/>
      <c r="OYY363" s="125"/>
      <c r="OYZ363" s="125"/>
      <c r="OZA363" s="125"/>
      <c r="OZB363" s="125"/>
      <c r="OZC363" s="125"/>
      <c r="OZD363" s="125"/>
      <c r="OZE363" s="125"/>
      <c r="OZF363" s="125"/>
      <c r="OZG363" s="125"/>
      <c r="OZH363" s="125"/>
      <c r="OZI363" s="125"/>
      <c r="OZJ363" s="125"/>
      <c r="OZK363" s="125"/>
      <c r="OZL363" s="125"/>
      <c r="OZM363" s="432"/>
      <c r="OZN363" s="432"/>
      <c r="OZO363" s="125"/>
      <c r="OZP363" s="125"/>
      <c r="OZQ363" s="125"/>
      <c r="OZR363" s="125"/>
      <c r="OZS363" s="125"/>
      <c r="OZT363" s="125"/>
      <c r="OZU363" s="125"/>
      <c r="OZV363" s="125"/>
      <c r="OZW363" s="125"/>
      <c r="OZX363" s="125"/>
      <c r="OZY363" s="125"/>
      <c r="OZZ363" s="125"/>
      <c r="PAA363" s="125"/>
      <c r="PAB363" s="125"/>
      <c r="PAC363" s="125"/>
      <c r="PAD363" s="125"/>
      <c r="PAE363" s="125"/>
      <c r="PAF363" s="125"/>
      <c r="PAG363" s="125"/>
      <c r="PAH363" s="125"/>
      <c r="PAI363" s="125"/>
      <c r="PAJ363" s="125"/>
      <c r="PAK363" s="125"/>
      <c r="PAL363" s="125"/>
      <c r="PAM363" s="432"/>
      <c r="PAN363" s="432"/>
      <c r="PAO363" s="125"/>
      <c r="PAP363" s="125"/>
      <c r="PAQ363" s="125"/>
      <c r="PAR363" s="125"/>
      <c r="PAS363" s="125"/>
      <c r="PAT363" s="125"/>
      <c r="PAU363" s="125"/>
      <c r="PAV363" s="125"/>
      <c r="PAW363" s="125"/>
      <c r="PAX363" s="125"/>
      <c r="PAY363" s="125"/>
      <c r="PAZ363" s="125"/>
      <c r="PBA363" s="125"/>
      <c r="PBB363" s="125"/>
      <c r="PBC363" s="125"/>
      <c r="PBD363" s="125"/>
      <c r="PBE363" s="125"/>
      <c r="PBF363" s="125"/>
      <c r="PBG363" s="125"/>
      <c r="PBH363" s="125"/>
      <c r="PBI363" s="125"/>
      <c r="PBJ363" s="125"/>
      <c r="PBK363" s="125"/>
      <c r="PBL363" s="125"/>
      <c r="PBM363" s="432"/>
      <c r="PBN363" s="432"/>
      <c r="PBO363" s="125"/>
      <c r="PBP363" s="125"/>
      <c r="PBQ363" s="125"/>
      <c r="PBR363" s="125"/>
      <c r="PBS363" s="125"/>
      <c r="PBT363" s="125"/>
      <c r="PBU363" s="125"/>
      <c r="PBV363" s="125"/>
      <c r="PBW363" s="125"/>
      <c r="PBX363" s="125"/>
      <c r="PBY363" s="125"/>
      <c r="PBZ363" s="125"/>
      <c r="PCA363" s="125"/>
      <c r="PCB363" s="125"/>
      <c r="PCC363" s="125"/>
      <c r="PCD363" s="125"/>
      <c r="PCE363" s="125"/>
      <c r="PCF363" s="125"/>
      <c r="PCG363" s="125"/>
      <c r="PCH363" s="125"/>
      <c r="PCI363" s="125"/>
      <c r="PCJ363" s="125"/>
      <c r="PCK363" s="125"/>
      <c r="PCL363" s="125"/>
      <c r="PCM363" s="432"/>
      <c r="PCN363" s="432"/>
      <c r="PCO363" s="125"/>
      <c r="PCP363" s="125"/>
      <c r="PCQ363" s="125"/>
      <c r="PCR363" s="125"/>
      <c r="PCS363" s="125"/>
      <c r="PCT363" s="125"/>
      <c r="PCU363" s="125"/>
      <c r="PCV363" s="125"/>
      <c r="PCW363" s="125"/>
      <c r="PCX363" s="125"/>
      <c r="PCY363" s="125"/>
      <c r="PCZ363" s="125"/>
      <c r="PDA363" s="125"/>
      <c r="PDB363" s="125"/>
      <c r="PDC363" s="125"/>
      <c r="PDD363" s="125"/>
      <c r="PDE363" s="125"/>
      <c r="PDF363" s="125"/>
      <c r="PDG363" s="125"/>
      <c r="PDH363" s="125"/>
      <c r="PDI363" s="125"/>
      <c r="PDJ363" s="125"/>
      <c r="PDK363" s="125"/>
      <c r="PDL363" s="125"/>
      <c r="PDM363" s="432"/>
      <c r="PDN363" s="432"/>
      <c r="PDO363" s="125"/>
      <c r="PDP363" s="125"/>
      <c r="PDQ363" s="125"/>
      <c r="PDR363" s="125"/>
      <c r="PDS363" s="125"/>
      <c r="PDT363" s="125"/>
      <c r="PDU363" s="125"/>
      <c r="PDV363" s="125"/>
      <c r="PDW363" s="125"/>
      <c r="PDX363" s="125"/>
      <c r="PDY363" s="125"/>
      <c r="PDZ363" s="125"/>
      <c r="PEA363" s="125"/>
      <c r="PEB363" s="125"/>
      <c r="PEC363" s="125"/>
      <c r="PED363" s="125"/>
      <c r="PEE363" s="125"/>
      <c r="PEF363" s="125"/>
      <c r="PEG363" s="125"/>
      <c r="PEH363" s="125"/>
      <c r="PEI363" s="125"/>
      <c r="PEJ363" s="125"/>
      <c r="PEK363" s="125"/>
      <c r="PEL363" s="125"/>
      <c r="PEM363" s="432"/>
      <c r="PEN363" s="432"/>
      <c r="PEO363" s="125"/>
      <c r="PEP363" s="125"/>
      <c r="PEQ363" s="125"/>
      <c r="PER363" s="125"/>
      <c r="PES363" s="125"/>
      <c r="PET363" s="125"/>
      <c r="PEU363" s="125"/>
      <c r="PEV363" s="125"/>
      <c r="PEW363" s="125"/>
      <c r="PEX363" s="125"/>
      <c r="PEY363" s="125"/>
      <c r="PEZ363" s="125"/>
      <c r="PFA363" s="125"/>
      <c r="PFB363" s="125"/>
      <c r="PFC363" s="125"/>
      <c r="PFD363" s="125"/>
      <c r="PFE363" s="125"/>
      <c r="PFF363" s="125"/>
      <c r="PFG363" s="125"/>
      <c r="PFH363" s="125"/>
      <c r="PFI363" s="125"/>
      <c r="PFJ363" s="125"/>
      <c r="PFK363" s="125"/>
      <c r="PFL363" s="125"/>
      <c r="PFM363" s="432"/>
      <c r="PFN363" s="432"/>
      <c r="PFO363" s="125"/>
      <c r="PFP363" s="125"/>
      <c r="PFQ363" s="125"/>
      <c r="PFR363" s="125"/>
      <c r="PFS363" s="125"/>
      <c r="PFT363" s="125"/>
      <c r="PFU363" s="125"/>
      <c r="PFV363" s="125"/>
      <c r="PFW363" s="125"/>
      <c r="PFX363" s="125"/>
      <c r="PFY363" s="125"/>
      <c r="PFZ363" s="125"/>
      <c r="PGA363" s="125"/>
      <c r="PGB363" s="125"/>
      <c r="PGC363" s="125"/>
      <c r="PGD363" s="125"/>
      <c r="PGE363" s="125"/>
      <c r="PGF363" s="125"/>
      <c r="PGG363" s="125"/>
      <c r="PGH363" s="125"/>
      <c r="PGI363" s="125"/>
      <c r="PGJ363" s="125"/>
      <c r="PGK363" s="125"/>
      <c r="PGL363" s="125"/>
      <c r="PGM363" s="432"/>
      <c r="PGN363" s="432"/>
      <c r="PGO363" s="125"/>
      <c r="PGP363" s="125"/>
      <c r="PGQ363" s="125"/>
      <c r="PGR363" s="125"/>
      <c r="PGS363" s="125"/>
      <c r="PGT363" s="125"/>
      <c r="PGU363" s="125"/>
      <c r="PGV363" s="125"/>
      <c r="PGW363" s="125"/>
      <c r="PGX363" s="125"/>
      <c r="PGY363" s="125"/>
      <c r="PGZ363" s="125"/>
      <c r="PHA363" s="125"/>
      <c r="PHB363" s="125"/>
      <c r="PHC363" s="125"/>
      <c r="PHD363" s="125"/>
      <c r="PHE363" s="125"/>
      <c r="PHF363" s="125"/>
      <c r="PHG363" s="125"/>
      <c r="PHH363" s="125"/>
      <c r="PHI363" s="125"/>
      <c r="PHJ363" s="125"/>
      <c r="PHK363" s="125"/>
      <c r="PHL363" s="125"/>
      <c r="PHM363" s="432"/>
      <c r="PHN363" s="432"/>
      <c r="PHO363" s="125"/>
      <c r="PHP363" s="125"/>
      <c r="PHQ363" s="125"/>
      <c r="PHR363" s="125"/>
      <c r="PHS363" s="125"/>
      <c r="PHT363" s="125"/>
      <c r="PHU363" s="125"/>
      <c r="PHV363" s="125"/>
      <c r="PHW363" s="125"/>
      <c r="PHX363" s="125"/>
      <c r="PHY363" s="125"/>
      <c r="PHZ363" s="125"/>
      <c r="PIA363" s="125"/>
      <c r="PIB363" s="125"/>
      <c r="PIC363" s="125"/>
      <c r="PID363" s="125"/>
      <c r="PIE363" s="125"/>
      <c r="PIF363" s="125"/>
      <c r="PIG363" s="125"/>
      <c r="PIH363" s="125"/>
      <c r="PII363" s="125"/>
      <c r="PIJ363" s="125"/>
      <c r="PIK363" s="125"/>
      <c r="PIL363" s="125"/>
      <c r="PIM363" s="432"/>
      <c r="PIN363" s="432"/>
      <c r="PIO363" s="125"/>
      <c r="PIP363" s="125"/>
      <c r="PIQ363" s="125"/>
      <c r="PIR363" s="125"/>
      <c r="PIS363" s="125"/>
      <c r="PIT363" s="125"/>
      <c r="PIU363" s="125"/>
      <c r="PIV363" s="125"/>
      <c r="PIW363" s="125"/>
      <c r="PIX363" s="125"/>
      <c r="PIY363" s="125"/>
      <c r="PIZ363" s="125"/>
      <c r="PJA363" s="125"/>
      <c r="PJB363" s="125"/>
      <c r="PJC363" s="125"/>
      <c r="PJD363" s="125"/>
      <c r="PJE363" s="125"/>
      <c r="PJF363" s="125"/>
      <c r="PJG363" s="125"/>
      <c r="PJH363" s="125"/>
      <c r="PJI363" s="125"/>
      <c r="PJJ363" s="125"/>
      <c r="PJK363" s="125"/>
      <c r="PJL363" s="125"/>
      <c r="PJM363" s="432"/>
      <c r="PJN363" s="432"/>
      <c r="PJO363" s="125"/>
      <c r="PJP363" s="125"/>
      <c r="PJQ363" s="125"/>
      <c r="PJR363" s="125"/>
      <c r="PJS363" s="125"/>
      <c r="PJT363" s="125"/>
      <c r="PJU363" s="125"/>
      <c r="PJV363" s="125"/>
      <c r="PJW363" s="125"/>
      <c r="PJX363" s="125"/>
      <c r="PJY363" s="125"/>
      <c r="PJZ363" s="125"/>
      <c r="PKA363" s="125"/>
      <c r="PKB363" s="125"/>
      <c r="PKC363" s="125"/>
      <c r="PKD363" s="125"/>
      <c r="PKE363" s="125"/>
      <c r="PKF363" s="125"/>
      <c r="PKG363" s="125"/>
      <c r="PKH363" s="125"/>
      <c r="PKI363" s="125"/>
      <c r="PKJ363" s="125"/>
      <c r="PKK363" s="125"/>
      <c r="PKL363" s="125"/>
      <c r="PKM363" s="432"/>
      <c r="PKN363" s="432"/>
      <c r="PKO363" s="125"/>
      <c r="PKP363" s="125"/>
      <c r="PKQ363" s="125"/>
      <c r="PKR363" s="125"/>
      <c r="PKS363" s="125"/>
      <c r="PKT363" s="125"/>
      <c r="PKU363" s="125"/>
      <c r="PKV363" s="125"/>
      <c r="PKW363" s="125"/>
      <c r="PKX363" s="125"/>
      <c r="PKY363" s="125"/>
      <c r="PKZ363" s="125"/>
      <c r="PLA363" s="125"/>
      <c r="PLB363" s="125"/>
      <c r="PLC363" s="125"/>
      <c r="PLD363" s="125"/>
      <c r="PLE363" s="125"/>
      <c r="PLF363" s="125"/>
      <c r="PLG363" s="125"/>
      <c r="PLH363" s="125"/>
      <c r="PLI363" s="125"/>
      <c r="PLJ363" s="125"/>
      <c r="PLK363" s="125"/>
      <c r="PLL363" s="125"/>
      <c r="PLM363" s="432"/>
      <c r="PLN363" s="432"/>
      <c r="PLO363" s="125"/>
      <c r="PLP363" s="125"/>
      <c r="PLQ363" s="125"/>
      <c r="PLR363" s="125"/>
      <c r="PLS363" s="125"/>
      <c r="PLT363" s="125"/>
      <c r="PLU363" s="125"/>
      <c r="PLV363" s="125"/>
      <c r="PLW363" s="125"/>
      <c r="PLX363" s="125"/>
      <c r="PLY363" s="125"/>
      <c r="PLZ363" s="125"/>
      <c r="PMA363" s="125"/>
      <c r="PMB363" s="125"/>
      <c r="PMC363" s="125"/>
      <c r="PMD363" s="125"/>
      <c r="PME363" s="125"/>
      <c r="PMF363" s="125"/>
      <c r="PMG363" s="125"/>
      <c r="PMH363" s="125"/>
      <c r="PMI363" s="125"/>
      <c r="PMJ363" s="125"/>
      <c r="PMK363" s="125"/>
      <c r="PML363" s="125"/>
      <c r="PMM363" s="432"/>
      <c r="PMN363" s="432"/>
      <c r="PMO363" s="125"/>
      <c r="PMP363" s="125"/>
      <c r="PMQ363" s="125"/>
      <c r="PMR363" s="125"/>
      <c r="PMS363" s="125"/>
      <c r="PMT363" s="125"/>
      <c r="PMU363" s="125"/>
      <c r="PMV363" s="125"/>
      <c r="PMW363" s="125"/>
      <c r="PMX363" s="125"/>
      <c r="PMY363" s="125"/>
      <c r="PMZ363" s="125"/>
      <c r="PNA363" s="125"/>
      <c r="PNB363" s="125"/>
      <c r="PNC363" s="125"/>
      <c r="PND363" s="125"/>
      <c r="PNE363" s="125"/>
      <c r="PNF363" s="125"/>
      <c r="PNG363" s="125"/>
      <c r="PNH363" s="125"/>
      <c r="PNI363" s="125"/>
      <c r="PNJ363" s="125"/>
      <c r="PNK363" s="125"/>
      <c r="PNL363" s="125"/>
      <c r="PNM363" s="432"/>
      <c r="PNN363" s="432"/>
      <c r="PNO363" s="125"/>
      <c r="PNP363" s="125"/>
      <c r="PNQ363" s="125"/>
      <c r="PNR363" s="125"/>
      <c r="PNS363" s="125"/>
      <c r="PNT363" s="125"/>
      <c r="PNU363" s="125"/>
      <c r="PNV363" s="125"/>
      <c r="PNW363" s="125"/>
      <c r="PNX363" s="125"/>
      <c r="PNY363" s="125"/>
      <c r="PNZ363" s="125"/>
      <c r="POA363" s="125"/>
      <c r="POB363" s="125"/>
      <c r="POC363" s="125"/>
      <c r="POD363" s="125"/>
      <c r="POE363" s="125"/>
      <c r="POF363" s="125"/>
      <c r="POG363" s="125"/>
      <c r="POH363" s="125"/>
      <c r="POI363" s="125"/>
      <c r="POJ363" s="125"/>
      <c r="POK363" s="125"/>
      <c r="POL363" s="125"/>
      <c r="POM363" s="432"/>
      <c r="PON363" s="432"/>
      <c r="POO363" s="125"/>
      <c r="POP363" s="125"/>
      <c r="POQ363" s="125"/>
      <c r="POR363" s="125"/>
      <c r="POS363" s="125"/>
      <c r="POT363" s="125"/>
      <c r="POU363" s="125"/>
      <c r="POV363" s="125"/>
      <c r="POW363" s="125"/>
      <c r="POX363" s="125"/>
      <c r="POY363" s="125"/>
      <c r="POZ363" s="125"/>
      <c r="PPA363" s="125"/>
      <c r="PPB363" s="125"/>
      <c r="PPC363" s="125"/>
      <c r="PPD363" s="125"/>
      <c r="PPE363" s="125"/>
      <c r="PPF363" s="125"/>
      <c r="PPG363" s="125"/>
      <c r="PPH363" s="125"/>
      <c r="PPI363" s="125"/>
      <c r="PPJ363" s="125"/>
      <c r="PPK363" s="125"/>
      <c r="PPL363" s="125"/>
      <c r="PPM363" s="432"/>
      <c r="PPN363" s="432"/>
      <c r="PPO363" s="125"/>
      <c r="PPP363" s="125"/>
      <c r="PPQ363" s="125"/>
      <c r="PPR363" s="125"/>
      <c r="PPS363" s="125"/>
      <c r="PPT363" s="125"/>
      <c r="PPU363" s="125"/>
      <c r="PPV363" s="125"/>
      <c r="PPW363" s="125"/>
      <c r="PPX363" s="125"/>
      <c r="PPY363" s="125"/>
      <c r="PPZ363" s="125"/>
      <c r="PQA363" s="125"/>
      <c r="PQB363" s="125"/>
      <c r="PQC363" s="125"/>
      <c r="PQD363" s="125"/>
      <c r="PQE363" s="125"/>
      <c r="PQF363" s="125"/>
      <c r="PQG363" s="125"/>
      <c r="PQH363" s="125"/>
      <c r="PQI363" s="125"/>
      <c r="PQJ363" s="125"/>
      <c r="PQK363" s="125"/>
      <c r="PQL363" s="125"/>
      <c r="PQM363" s="432"/>
      <c r="PQN363" s="432"/>
      <c r="PQO363" s="125"/>
      <c r="PQP363" s="125"/>
      <c r="PQQ363" s="125"/>
      <c r="PQR363" s="125"/>
      <c r="PQS363" s="125"/>
      <c r="PQT363" s="125"/>
      <c r="PQU363" s="125"/>
      <c r="PQV363" s="125"/>
      <c r="PQW363" s="125"/>
      <c r="PQX363" s="125"/>
      <c r="PQY363" s="125"/>
      <c r="PQZ363" s="125"/>
      <c r="PRA363" s="125"/>
      <c r="PRB363" s="125"/>
      <c r="PRC363" s="125"/>
      <c r="PRD363" s="125"/>
      <c r="PRE363" s="125"/>
      <c r="PRF363" s="125"/>
      <c r="PRG363" s="125"/>
      <c r="PRH363" s="125"/>
      <c r="PRI363" s="125"/>
      <c r="PRJ363" s="125"/>
      <c r="PRK363" s="125"/>
      <c r="PRL363" s="125"/>
      <c r="PRM363" s="432"/>
      <c r="PRN363" s="432"/>
      <c r="PRO363" s="125"/>
      <c r="PRP363" s="125"/>
      <c r="PRQ363" s="125"/>
      <c r="PRR363" s="125"/>
      <c r="PRS363" s="125"/>
      <c r="PRT363" s="125"/>
      <c r="PRU363" s="125"/>
      <c r="PRV363" s="125"/>
      <c r="PRW363" s="125"/>
      <c r="PRX363" s="125"/>
      <c r="PRY363" s="125"/>
      <c r="PRZ363" s="125"/>
      <c r="PSA363" s="125"/>
      <c r="PSB363" s="125"/>
      <c r="PSC363" s="125"/>
      <c r="PSD363" s="125"/>
      <c r="PSE363" s="125"/>
      <c r="PSF363" s="125"/>
      <c r="PSG363" s="125"/>
      <c r="PSH363" s="125"/>
      <c r="PSI363" s="125"/>
      <c r="PSJ363" s="125"/>
      <c r="PSK363" s="125"/>
      <c r="PSL363" s="125"/>
      <c r="PSM363" s="432"/>
      <c r="PSN363" s="432"/>
      <c r="PSO363" s="125"/>
      <c r="PSP363" s="125"/>
      <c r="PSQ363" s="125"/>
      <c r="PSR363" s="125"/>
      <c r="PSS363" s="125"/>
      <c r="PST363" s="125"/>
      <c r="PSU363" s="125"/>
      <c r="PSV363" s="125"/>
      <c r="PSW363" s="125"/>
      <c r="PSX363" s="125"/>
      <c r="PSY363" s="125"/>
      <c r="PSZ363" s="125"/>
      <c r="PTA363" s="125"/>
      <c r="PTB363" s="125"/>
      <c r="PTC363" s="125"/>
      <c r="PTD363" s="125"/>
      <c r="PTE363" s="125"/>
      <c r="PTF363" s="125"/>
      <c r="PTG363" s="125"/>
      <c r="PTH363" s="125"/>
      <c r="PTI363" s="125"/>
      <c r="PTJ363" s="125"/>
      <c r="PTK363" s="125"/>
      <c r="PTL363" s="125"/>
      <c r="PTM363" s="432"/>
      <c r="PTN363" s="432"/>
      <c r="PTO363" s="125"/>
      <c r="PTP363" s="125"/>
      <c r="PTQ363" s="125"/>
      <c r="PTR363" s="125"/>
      <c r="PTS363" s="125"/>
      <c r="PTT363" s="125"/>
      <c r="PTU363" s="125"/>
      <c r="PTV363" s="125"/>
      <c r="PTW363" s="125"/>
      <c r="PTX363" s="125"/>
      <c r="PTY363" s="125"/>
      <c r="PTZ363" s="125"/>
      <c r="PUA363" s="125"/>
      <c r="PUB363" s="125"/>
      <c r="PUC363" s="125"/>
      <c r="PUD363" s="125"/>
      <c r="PUE363" s="125"/>
      <c r="PUF363" s="125"/>
      <c r="PUG363" s="125"/>
      <c r="PUH363" s="125"/>
      <c r="PUI363" s="125"/>
      <c r="PUJ363" s="125"/>
      <c r="PUK363" s="125"/>
      <c r="PUL363" s="125"/>
      <c r="PUM363" s="432"/>
      <c r="PUN363" s="432"/>
      <c r="PUO363" s="125"/>
      <c r="PUP363" s="125"/>
      <c r="PUQ363" s="125"/>
      <c r="PUR363" s="125"/>
      <c r="PUS363" s="125"/>
      <c r="PUT363" s="125"/>
      <c r="PUU363" s="125"/>
      <c r="PUV363" s="125"/>
      <c r="PUW363" s="125"/>
      <c r="PUX363" s="125"/>
      <c r="PUY363" s="125"/>
      <c r="PUZ363" s="125"/>
      <c r="PVA363" s="125"/>
      <c r="PVB363" s="125"/>
      <c r="PVC363" s="125"/>
      <c r="PVD363" s="125"/>
      <c r="PVE363" s="125"/>
      <c r="PVF363" s="125"/>
      <c r="PVG363" s="125"/>
      <c r="PVH363" s="125"/>
      <c r="PVI363" s="125"/>
      <c r="PVJ363" s="125"/>
      <c r="PVK363" s="125"/>
      <c r="PVL363" s="125"/>
      <c r="PVM363" s="432"/>
      <c r="PVN363" s="432"/>
      <c r="PVO363" s="125"/>
      <c r="PVP363" s="125"/>
      <c r="PVQ363" s="125"/>
      <c r="PVR363" s="125"/>
      <c r="PVS363" s="125"/>
      <c r="PVT363" s="125"/>
      <c r="PVU363" s="125"/>
      <c r="PVV363" s="125"/>
      <c r="PVW363" s="125"/>
      <c r="PVX363" s="125"/>
      <c r="PVY363" s="125"/>
      <c r="PVZ363" s="125"/>
      <c r="PWA363" s="125"/>
      <c r="PWB363" s="125"/>
      <c r="PWC363" s="125"/>
      <c r="PWD363" s="125"/>
      <c r="PWE363" s="125"/>
      <c r="PWF363" s="125"/>
      <c r="PWG363" s="125"/>
      <c r="PWH363" s="125"/>
      <c r="PWI363" s="125"/>
      <c r="PWJ363" s="125"/>
      <c r="PWK363" s="125"/>
      <c r="PWL363" s="125"/>
      <c r="PWM363" s="432"/>
      <c r="PWN363" s="432"/>
      <c r="PWO363" s="125"/>
      <c r="PWP363" s="125"/>
      <c r="PWQ363" s="125"/>
      <c r="PWR363" s="125"/>
      <c r="PWS363" s="125"/>
      <c r="PWT363" s="125"/>
      <c r="PWU363" s="125"/>
      <c r="PWV363" s="125"/>
      <c r="PWW363" s="125"/>
      <c r="PWX363" s="125"/>
      <c r="PWY363" s="125"/>
      <c r="PWZ363" s="125"/>
      <c r="PXA363" s="125"/>
      <c r="PXB363" s="125"/>
      <c r="PXC363" s="125"/>
      <c r="PXD363" s="125"/>
      <c r="PXE363" s="125"/>
      <c r="PXF363" s="125"/>
      <c r="PXG363" s="125"/>
      <c r="PXH363" s="125"/>
      <c r="PXI363" s="125"/>
      <c r="PXJ363" s="125"/>
      <c r="PXK363" s="125"/>
      <c r="PXL363" s="125"/>
      <c r="PXM363" s="432"/>
      <c r="PXN363" s="432"/>
      <c r="PXO363" s="125"/>
      <c r="PXP363" s="125"/>
      <c r="PXQ363" s="125"/>
      <c r="PXR363" s="125"/>
      <c r="PXS363" s="125"/>
      <c r="PXT363" s="125"/>
      <c r="PXU363" s="125"/>
      <c r="PXV363" s="125"/>
      <c r="PXW363" s="125"/>
      <c r="PXX363" s="125"/>
      <c r="PXY363" s="125"/>
      <c r="PXZ363" s="125"/>
      <c r="PYA363" s="125"/>
      <c r="PYB363" s="125"/>
      <c r="PYC363" s="125"/>
      <c r="PYD363" s="125"/>
      <c r="PYE363" s="125"/>
      <c r="PYF363" s="125"/>
      <c r="PYG363" s="125"/>
      <c r="PYH363" s="125"/>
      <c r="PYI363" s="125"/>
      <c r="PYJ363" s="125"/>
      <c r="PYK363" s="125"/>
      <c r="PYL363" s="125"/>
      <c r="PYM363" s="432"/>
      <c r="PYN363" s="432"/>
      <c r="PYO363" s="125"/>
      <c r="PYP363" s="125"/>
      <c r="PYQ363" s="125"/>
      <c r="PYR363" s="125"/>
      <c r="PYS363" s="125"/>
      <c r="PYT363" s="125"/>
      <c r="PYU363" s="125"/>
      <c r="PYV363" s="125"/>
      <c r="PYW363" s="125"/>
      <c r="PYX363" s="125"/>
      <c r="PYY363" s="125"/>
      <c r="PYZ363" s="125"/>
      <c r="PZA363" s="125"/>
      <c r="PZB363" s="125"/>
      <c r="PZC363" s="125"/>
      <c r="PZD363" s="125"/>
      <c r="PZE363" s="125"/>
      <c r="PZF363" s="125"/>
      <c r="PZG363" s="125"/>
      <c r="PZH363" s="125"/>
      <c r="PZI363" s="125"/>
      <c r="PZJ363" s="125"/>
      <c r="PZK363" s="125"/>
      <c r="PZL363" s="125"/>
      <c r="PZM363" s="432"/>
      <c r="PZN363" s="432"/>
      <c r="PZO363" s="125"/>
      <c r="PZP363" s="125"/>
      <c r="PZQ363" s="125"/>
      <c r="PZR363" s="125"/>
      <c r="PZS363" s="125"/>
      <c r="PZT363" s="125"/>
      <c r="PZU363" s="125"/>
      <c r="PZV363" s="125"/>
      <c r="PZW363" s="125"/>
      <c r="PZX363" s="125"/>
      <c r="PZY363" s="125"/>
      <c r="PZZ363" s="125"/>
      <c r="QAA363" s="125"/>
      <c r="QAB363" s="125"/>
      <c r="QAC363" s="125"/>
      <c r="QAD363" s="125"/>
      <c r="QAE363" s="125"/>
      <c r="QAF363" s="125"/>
      <c r="QAG363" s="125"/>
      <c r="QAH363" s="125"/>
      <c r="QAI363" s="125"/>
      <c r="QAJ363" s="125"/>
      <c r="QAK363" s="125"/>
      <c r="QAL363" s="125"/>
      <c r="QAM363" s="432"/>
      <c r="QAN363" s="432"/>
      <c r="QAO363" s="125"/>
      <c r="QAP363" s="125"/>
      <c r="QAQ363" s="125"/>
      <c r="QAR363" s="125"/>
      <c r="QAS363" s="125"/>
      <c r="QAT363" s="125"/>
      <c r="QAU363" s="125"/>
      <c r="QAV363" s="125"/>
      <c r="QAW363" s="125"/>
      <c r="QAX363" s="125"/>
      <c r="QAY363" s="125"/>
      <c r="QAZ363" s="125"/>
      <c r="QBA363" s="125"/>
      <c r="QBB363" s="125"/>
      <c r="QBC363" s="125"/>
      <c r="QBD363" s="125"/>
      <c r="QBE363" s="125"/>
      <c r="QBF363" s="125"/>
      <c r="QBG363" s="125"/>
      <c r="QBH363" s="125"/>
      <c r="QBI363" s="125"/>
      <c r="QBJ363" s="125"/>
      <c r="QBK363" s="125"/>
      <c r="QBL363" s="125"/>
      <c r="QBM363" s="432"/>
      <c r="QBN363" s="432"/>
      <c r="QBO363" s="125"/>
      <c r="QBP363" s="125"/>
      <c r="QBQ363" s="125"/>
      <c r="QBR363" s="125"/>
      <c r="QBS363" s="125"/>
      <c r="QBT363" s="125"/>
      <c r="QBU363" s="125"/>
      <c r="QBV363" s="125"/>
      <c r="QBW363" s="125"/>
      <c r="QBX363" s="125"/>
      <c r="QBY363" s="125"/>
      <c r="QBZ363" s="125"/>
      <c r="QCA363" s="125"/>
      <c r="QCB363" s="125"/>
      <c r="QCC363" s="125"/>
      <c r="QCD363" s="125"/>
      <c r="QCE363" s="125"/>
      <c r="QCF363" s="125"/>
      <c r="QCG363" s="125"/>
      <c r="QCH363" s="125"/>
      <c r="QCI363" s="125"/>
      <c r="QCJ363" s="125"/>
      <c r="QCK363" s="125"/>
      <c r="QCL363" s="125"/>
      <c r="QCM363" s="432"/>
      <c r="QCN363" s="432"/>
      <c r="QCO363" s="125"/>
      <c r="QCP363" s="125"/>
      <c r="QCQ363" s="125"/>
      <c r="QCR363" s="125"/>
      <c r="QCS363" s="125"/>
      <c r="QCT363" s="125"/>
      <c r="QCU363" s="125"/>
      <c r="QCV363" s="125"/>
      <c r="QCW363" s="125"/>
      <c r="QCX363" s="125"/>
      <c r="QCY363" s="125"/>
      <c r="QCZ363" s="125"/>
      <c r="QDA363" s="125"/>
      <c r="QDB363" s="125"/>
      <c r="QDC363" s="125"/>
      <c r="QDD363" s="125"/>
      <c r="QDE363" s="125"/>
      <c r="QDF363" s="125"/>
      <c r="QDG363" s="125"/>
      <c r="QDH363" s="125"/>
      <c r="QDI363" s="125"/>
      <c r="QDJ363" s="125"/>
      <c r="QDK363" s="125"/>
      <c r="QDL363" s="125"/>
      <c r="QDM363" s="432"/>
      <c r="QDN363" s="432"/>
      <c r="QDO363" s="125"/>
      <c r="QDP363" s="125"/>
      <c r="QDQ363" s="125"/>
      <c r="QDR363" s="125"/>
      <c r="QDS363" s="125"/>
      <c r="QDT363" s="125"/>
      <c r="QDU363" s="125"/>
      <c r="QDV363" s="125"/>
      <c r="QDW363" s="125"/>
      <c r="QDX363" s="125"/>
      <c r="QDY363" s="125"/>
      <c r="QDZ363" s="125"/>
      <c r="QEA363" s="125"/>
      <c r="QEB363" s="125"/>
      <c r="QEC363" s="125"/>
      <c r="QED363" s="125"/>
      <c r="QEE363" s="125"/>
      <c r="QEF363" s="125"/>
      <c r="QEG363" s="125"/>
      <c r="QEH363" s="125"/>
      <c r="QEI363" s="125"/>
      <c r="QEJ363" s="125"/>
      <c r="QEK363" s="125"/>
      <c r="QEL363" s="125"/>
      <c r="QEM363" s="432"/>
      <c r="QEN363" s="432"/>
      <c r="QEO363" s="125"/>
      <c r="QEP363" s="125"/>
      <c r="QEQ363" s="125"/>
      <c r="QER363" s="125"/>
      <c r="QES363" s="125"/>
      <c r="QET363" s="125"/>
      <c r="QEU363" s="125"/>
      <c r="QEV363" s="125"/>
      <c r="QEW363" s="125"/>
      <c r="QEX363" s="125"/>
      <c r="QEY363" s="125"/>
      <c r="QEZ363" s="125"/>
      <c r="QFA363" s="125"/>
      <c r="QFB363" s="125"/>
      <c r="QFC363" s="125"/>
      <c r="QFD363" s="125"/>
      <c r="QFE363" s="125"/>
      <c r="QFF363" s="125"/>
      <c r="QFG363" s="125"/>
      <c r="QFH363" s="125"/>
      <c r="QFI363" s="125"/>
      <c r="QFJ363" s="125"/>
      <c r="QFK363" s="125"/>
      <c r="QFL363" s="125"/>
      <c r="QFM363" s="432"/>
      <c r="QFN363" s="432"/>
      <c r="QFO363" s="125"/>
      <c r="QFP363" s="125"/>
      <c r="QFQ363" s="125"/>
      <c r="QFR363" s="125"/>
      <c r="QFS363" s="125"/>
      <c r="QFT363" s="125"/>
      <c r="QFU363" s="125"/>
      <c r="QFV363" s="125"/>
      <c r="QFW363" s="125"/>
      <c r="QFX363" s="125"/>
      <c r="QFY363" s="125"/>
      <c r="QFZ363" s="125"/>
      <c r="QGA363" s="125"/>
      <c r="QGB363" s="125"/>
      <c r="QGC363" s="125"/>
      <c r="QGD363" s="125"/>
      <c r="QGE363" s="125"/>
      <c r="QGF363" s="125"/>
      <c r="QGG363" s="125"/>
      <c r="QGH363" s="125"/>
      <c r="QGI363" s="125"/>
      <c r="QGJ363" s="125"/>
      <c r="QGK363" s="125"/>
      <c r="QGL363" s="125"/>
      <c r="QGM363" s="432"/>
      <c r="QGN363" s="432"/>
      <c r="QGO363" s="125"/>
      <c r="QGP363" s="125"/>
      <c r="QGQ363" s="125"/>
      <c r="QGR363" s="125"/>
      <c r="QGS363" s="125"/>
      <c r="QGT363" s="125"/>
      <c r="QGU363" s="125"/>
      <c r="QGV363" s="125"/>
      <c r="QGW363" s="125"/>
      <c r="QGX363" s="125"/>
      <c r="QGY363" s="125"/>
      <c r="QGZ363" s="125"/>
      <c r="QHA363" s="125"/>
      <c r="QHB363" s="125"/>
      <c r="QHC363" s="125"/>
      <c r="QHD363" s="125"/>
      <c r="QHE363" s="125"/>
      <c r="QHF363" s="125"/>
      <c r="QHG363" s="125"/>
      <c r="QHH363" s="125"/>
      <c r="QHI363" s="125"/>
      <c r="QHJ363" s="125"/>
      <c r="QHK363" s="125"/>
      <c r="QHL363" s="125"/>
      <c r="QHM363" s="432"/>
      <c r="QHN363" s="432"/>
      <c r="QHO363" s="125"/>
      <c r="QHP363" s="125"/>
      <c r="QHQ363" s="125"/>
      <c r="QHR363" s="125"/>
      <c r="QHS363" s="125"/>
      <c r="QHT363" s="125"/>
      <c r="QHU363" s="125"/>
      <c r="QHV363" s="125"/>
      <c r="QHW363" s="125"/>
      <c r="QHX363" s="125"/>
      <c r="QHY363" s="125"/>
      <c r="QHZ363" s="125"/>
      <c r="QIA363" s="125"/>
      <c r="QIB363" s="125"/>
      <c r="QIC363" s="125"/>
      <c r="QID363" s="125"/>
      <c r="QIE363" s="125"/>
      <c r="QIF363" s="125"/>
      <c r="QIG363" s="125"/>
      <c r="QIH363" s="125"/>
      <c r="QII363" s="125"/>
      <c r="QIJ363" s="125"/>
      <c r="QIK363" s="125"/>
      <c r="QIL363" s="125"/>
      <c r="QIM363" s="432"/>
      <c r="QIN363" s="432"/>
      <c r="QIO363" s="125"/>
      <c r="QIP363" s="125"/>
      <c r="QIQ363" s="125"/>
      <c r="QIR363" s="125"/>
      <c r="QIS363" s="125"/>
      <c r="QIT363" s="125"/>
      <c r="QIU363" s="125"/>
      <c r="QIV363" s="125"/>
      <c r="QIW363" s="125"/>
      <c r="QIX363" s="125"/>
      <c r="QIY363" s="125"/>
      <c r="QIZ363" s="125"/>
      <c r="QJA363" s="125"/>
      <c r="QJB363" s="125"/>
      <c r="QJC363" s="125"/>
      <c r="QJD363" s="125"/>
      <c r="QJE363" s="125"/>
      <c r="QJF363" s="125"/>
      <c r="QJG363" s="125"/>
      <c r="QJH363" s="125"/>
      <c r="QJI363" s="125"/>
      <c r="QJJ363" s="125"/>
      <c r="QJK363" s="125"/>
      <c r="QJL363" s="125"/>
      <c r="QJM363" s="432"/>
      <c r="QJN363" s="432"/>
      <c r="QJO363" s="125"/>
      <c r="QJP363" s="125"/>
      <c r="QJQ363" s="125"/>
      <c r="QJR363" s="125"/>
      <c r="QJS363" s="125"/>
      <c r="QJT363" s="125"/>
      <c r="QJU363" s="125"/>
      <c r="QJV363" s="125"/>
      <c r="QJW363" s="125"/>
      <c r="QJX363" s="125"/>
      <c r="QJY363" s="125"/>
      <c r="QJZ363" s="125"/>
      <c r="QKA363" s="125"/>
      <c r="QKB363" s="125"/>
      <c r="QKC363" s="125"/>
      <c r="QKD363" s="125"/>
      <c r="QKE363" s="125"/>
      <c r="QKF363" s="125"/>
      <c r="QKG363" s="125"/>
      <c r="QKH363" s="125"/>
      <c r="QKI363" s="125"/>
      <c r="QKJ363" s="125"/>
      <c r="QKK363" s="125"/>
      <c r="QKL363" s="125"/>
      <c r="QKM363" s="432"/>
      <c r="QKN363" s="432"/>
      <c r="QKO363" s="125"/>
      <c r="QKP363" s="125"/>
      <c r="QKQ363" s="125"/>
      <c r="QKR363" s="125"/>
      <c r="QKS363" s="125"/>
      <c r="QKT363" s="125"/>
      <c r="QKU363" s="125"/>
      <c r="QKV363" s="125"/>
      <c r="QKW363" s="125"/>
      <c r="QKX363" s="125"/>
      <c r="QKY363" s="125"/>
      <c r="QKZ363" s="125"/>
      <c r="QLA363" s="125"/>
      <c r="QLB363" s="125"/>
      <c r="QLC363" s="125"/>
      <c r="QLD363" s="125"/>
      <c r="QLE363" s="125"/>
      <c r="QLF363" s="125"/>
      <c r="QLG363" s="125"/>
      <c r="QLH363" s="125"/>
      <c r="QLI363" s="125"/>
      <c r="QLJ363" s="125"/>
      <c r="QLK363" s="125"/>
      <c r="QLL363" s="125"/>
      <c r="QLM363" s="432"/>
      <c r="QLN363" s="432"/>
      <c r="QLO363" s="125"/>
      <c r="QLP363" s="125"/>
      <c r="QLQ363" s="125"/>
      <c r="QLR363" s="125"/>
      <c r="QLS363" s="125"/>
      <c r="QLT363" s="125"/>
      <c r="QLU363" s="125"/>
      <c r="QLV363" s="125"/>
      <c r="QLW363" s="125"/>
      <c r="QLX363" s="125"/>
      <c r="QLY363" s="125"/>
      <c r="QLZ363" s="125"/>
      <c r="QMA363" s="125"/>
      <c r="QMB363" s="125"/>
      <c r="QMC363" s="125"/>
      <c r="QMD363" s="125"/>
      <c r="QME363" s="125"/>
      <c r="QMF363" s="125"/>
      <c r="QMG363" s="125"/>
      <c r="QMH363" s="125"/>
      <c r="QMI363" s="125"/>
      <c r="QMJ363" s="125"/>
      <c r="QMK363" s="125"/>
      <c r="QML363" s="125"/>
      <c r="QMM363" s="432"/>
      <c r="QMN363" s="432"/>
      <c r="QMO363" s="125"/>
      <c r="QMP363" s="125"/>
      <c r="QMQ363" s="125"/>
      <c r="QMR363" s="125"/>
      <c r="QMS363" s="125"/>
      <c r="QMT363" s="125"/>
      <c r="QMU363" s="125"/>
      <c r="QMV363" s="125"/>
      <c r="QMW363" s="125"/>
      <c r="QMX363" s="125"/>
      <c r="QMY363" s="125"/>
      <c r="QMZ363" s="125"/>
      <c r="QNA363" s="125"/>
      <c r="QNB363" s="125"/>
      <c r="QNC363" s="125"/>
      <c r="QND363" s="125"/>
      <c r="QNE363" s="125"/>
      <c r="QNF363" s="125"/>
      <c r="QNG363" s="125"/>
      <c r="QNH363" s="125"/>
      <c r="QNI363" s="125"/>
      <c r="QNJ363" s="125"/>
      <c r="QNK363" s="125"/>
      <c r="QNL363" s="125"/>
      <c r="QNM363" s="432"/>
      <c r="QNN363" s="432"/>
      <c r="QNO363" s="125"/>
      <c r="QNP363" s="125"/>
      <c r="QNQ363" s="125"/>
      <c r="QNR363" s="125"/>
      <c r="QNS363" s="125"/>
      <c r="QNT363" s="125"/>
      <c r="QNU363" s="125"/>
      <c r="QNV363" s="125"/>
      <c r="QNW363" s="125"/>
      <c r="QNX363" s="125"/>
      <c r="QNY363" s="125"/>
      <c r="QNZ363" s="125"/>
      <c r="QOA363" s="125"/>
      <c r="QOB363" s="125"/>
      <c r="QOC363" s="125"/>
      <c r="QOD363" s="125"/>
      <c r="QOE363" s="125"/>
      <c r="QOF363" s="125"/>
      <c r="QOG363" s="125"/>
      <c r="QOH363" s="125"/>
      <c r="QOI363" s="125"/>
      <c r="QOJ363" s="125"/>
      <c r="QOK363" s="125"/>
      <c r="QOL363" s="125"/>
      <c r="QOM363" s="432"/>
      <c r="QON363" s="432"/>
      <c r="QOO363" s="125"/>
      <c r="QOP363" s="125"/>
      <c r="QOQ363" s="125"/>
      <c r="QOR363" s="125"/>
      <c r="QOS363" s="125"/>
      <c r="QOT363" s="125"/>
      <c r="QOU363" s="125"/>
      <c r="QOV363" s="125"/>
      <c r="QOW363" s="125"/>
      <c r="QOX363" s="125"/>
      <c r="QOY363" s="125"/>
      <c r="QOZ363" s="125"/>
      <c r="QPA363" s="125"/>
      <c r="QPB363" s="125"/>
      <c r="QPC363" s="125"/>
      <c r="QPD363" s="125"/>
      <c r="QPE363" s="125"/>
      <c r="QPF363" s="125"/>
      <c r="QPG363" s="125"/>
      <c r="QPH363" s="125"/>
      <c r="QPI363" s="125"/>
      <c r="QPJ363" s="125"/>
      <c r="QPK363" s="125"/>
      <c r="QPL363" s="125"/>
      <c r="QPM363" s="432"/>
      <c r="QPN363" s="432"/>
      <c r="QPO363" s="125"/>
      <c r="QPP363" s="125"/>
      <c r="QPQ363" s="125"/>
      <c r="QPR363" s="125"/>
      <c r="QPS363" s="125"/>
      <c r="QPT363" s="125"/>
      <c r="QPU363" s="125"/>
      <c r="QPV363" s="125"/>
      <c r="QPW363" s="125"/>
      <c r="QPX363" s="125"/>
      <c r="QPY363" s="125"/>
      <c r="QPZ363" s="125"/>
      <c r="QQA363" s="125"/>
      <c r="QQB363" s="125"/>
      <c r="QQC363" s="125"/>
      <c r="QQD363" s="125"/>
      <c r="QQE363" s="125"/>
      <c r="QQF363" s="125"/>
      <c r="QQG363" s="125"/>
      <c r="QQH363" s="125"/>
      <c r="QQI363" s="125"/>
      <c r="QQJ363" s="125"/>
      <c r="QQK363" s="125"/>
      <c r="QQL363" s="125"/>
      <c r="QQM363" s="432"/>
      <c r="QQN363" s="432"/>
      <c r="QQO363" s="125"/>
      <c r="QQP363" s="125"/>
      <c r="QQQ363" s="125"/>
      <c r="QQR363" s="125"/>
      <c r="QQS363" s="125"/>
      <c r="QQT363" s="125"/>
      <c r="QQU363" s="125"/>
      <c r="QQV363" s="125"/>
      <c r="QQW363" s="125"/>
      <c r="QQX363" s="125"/>
      <c r="QQY363" s="125"/>
      <c r="QQZ363" s="125"/>
      <c r="QRA363" s="125"/>
      <c r="QRB363" s="125"/>
      <c r="QRC363" s="125"/>
      <c r="QRD363" s="125"/>
      <c r="QRE363" s="125"/>
      <c r="QRF363" s="125"/>
      <c r="QRG363" s="125"/>
      <c r="QRH363" s="125"/>
      <c r="QRI363" s="125"/>
      <c r="QRJ363" s="125"/>
      <c r="QRK363" s="125"/>
      <c r="QRL363" s="125"/>
      <c r="QRM363" s="432"/>
      <c r="QRN363" s="432"/>
      <c r="QRO363" s="125"/>
      <c r="QRP363" s="125"/>
      <c r="QRQ363" s="125"/>
      <c r="QRR363" s="125"/>
      <c r="QRS363" s="125"/>
      <c r="QRT363" s="125"/>
      <c r="QRU363" s="125"/>
      <c r="QRV363" s="125"/>
      <c r="QRW363" s="125"/>
      <c r="QRX363" s="125"/>
      <c r="QRY363" s="125"/>
      <c r="QRZ363" s="125"/>
      <c r="QSA363" s="125"/>
      <c r="QSB363" s="125"/>
      <c r="QSC363" s="125"/>
      <c r="QSD363" s="125"/>
      <c r="QSE363" s="125"/>
      <c r="QSF363" s="125"/>
      <c r="QSG363" s="125"/>
      <c r="QSH363" s="125"/>
      <c r="QSI363" s="125"/>
      <c r="QSJ363" s="125"/>
      <c r="QSK363" s="125"/>
      <c r="QSL363" s="125"/>
      <c r="QSM363" s="432"/>
      <c r="QSN363" s="432"/>
      <c r="QSO363" s="125"/>
      <c r="QSP363" s="125"/>
      <c r="QSQ363" s="125"/>
      <c r="QSR363" s="125"/>
      <c r="QSS363" s="125"/>
      <c r="QST363" s="125"/>
      <c r="QSU363" s="125"/>
      <c r="QSV363" s="125"/>
      <c r="QSW363" s="125"/>
      <c r="QSX363" s="125"/>
      <c r="QSY363" s="125"/>
      <c r="QSZ363" s="125"/>
      <c r="QTA363" s="125"/>
      <c r="QTB363" s="125"/>
      <c r="QTC363" s="125"/>
      <c r="QTD363" s="125"/>
      <c r="QTE363" s="125"/>
      <c r="QTF363" s="125"/>
      <c r="QTG363" s="125"/>
      <c r="QTH363" s="125"/>
      <c r="QTI363" s="125"/>
      <c r="QTJ363" s="125"/>
      <c r="QTK363" s="125"/>
      <c r="QTL363" s="125"/>
      <c r="QTM363" s="432"/>
      <c r="QTN363" s="432"/>
      <c r="QTO363" s="125"/>
      <c r="QTP363" s="125"/>
      <c r="QTQ363" s="125"/>
      <c r="QTR363" s="125"/>
      <c r="QTS363" s="125"/>
      <c r="QTT363" s="125"/>
      <c r="QTU363" s="125"/>
      <c r="QTV363" s="125"/>
      <c r="QTW363" s="125"/>
      <c r="QTX363" s="125"/>
      <c r="QTY363" s="125"/>
      <c r="QTZ363" s="125"/>
      <c r="QUA363" s="125"/>
      <c r="QUB363" s="125"/>
      <c r="QUC363" s="125"/>
      <c r="QUD363" s="125"/>
      <c r="QUE363" s="125"/>
      <c r="QUF363" s="125"/>
      <c r="QUG363" s="125"/>
      <c r="QUH363" s="125"/>
      <c r="QUI363" s="125"/>
      <c r="QUJ363" s="125"/>
      <c r="QUK363" s="125"/>
      <c r="QUL363" s="125"/>
      <c r="QUM363" s="432"/>
      <c r="QUN363" s="432"/>
      <c r="QUO363" s="125"/>
      <c r="QUP363" s="125"/>
      <c r="QUQ363" s="125"/>
      <c r="QUR363" s="125"/>
      <c r="QUS363" s="125"/>
      <c r="QUT363" s="125"/>
      <c r="QUU363" s="125"/>
      <c r="QUV363" s="125"/>
      <c r="QUW363" s="125"/>
      <c r="QUX363" s="125"/>
      <c r="QUY363" s="125"/>
      <c r="QUZ363" s="125"/>
      <c r="QVA363" s="125"/>
      <c r="QVB363" s="125"/>
      <c r="QVC363" s="125"/>
      <c r="QVD363" s="125"/>
      <c r="QVE363" s="125"/>
      <c r="QVF363" s="125"/>
      <c r="QVG363" s="125"/>
      <c r="QVH363" s="125"/>
      <c r="QVI363" s="125"/>
      <c r="QVJ363" s="125"/>
      <c r="QVK363" s="125"/>
      <c r="QVL363" s="125"/>
      <c r="QVM363" s="432"/>
      <c r="QVN363" s="432"/>
      <c r="QVO363" s="125"/>
      <c r="QVP363" s="125"/>
      <c r="QVQ363" s="125"/>
      <c r="QVR363" s="125"/>
      <c r="QVS363" s="125"/>
      <c r="QVT363" s="125"/>
      <c r="QVU363" s="125"/>
      <c r="QVV363" s="125"/>
      <c r="QVW363" s="125"/>
      <c r="QVX363" s="125"/>
      <c r="QVY363" s="125"/>
      <c r="QVZ363" s="125"/>
      <c r="QWA363" s="125"/>
      <c r="QWB363" s="125"/>
      <c r="QWC363" s="125"/>
      <c r="QWD363" s="125"/>
      <c r="QWE363" s="125"/>
      <c r="QWF363" s="125"/>
      <c r="QWG363" s="125"/>
      <c r="QWH363" s="125"/>
      <c r="QWI363" s="125"/>
      <c r="QWJ363" s="125"/>
      <c r="QWK363" s="125"/>
      <c r="QWL363" s="125"/>
      <c r="QWM363" s="432"/>
      <c r="QWN363" s="432"/>
      <c r="QWO363" s="125"/>
      <c r="QWP363" s="125"/>
      <c r="QWQ363" s="125"/>
      <c r="QWR363" s="125"/>
      <c r="QWS363" s="125"/>
      <c r="QWT363" s="125"/>
      <c r="QWU363" s="125"/>
      <c r="QWV363" s="125"/>
      <c r="QWW363" s="125"/>
      <c r="QWX363" s="125"/>
      <c r="QWY363" s="125"/>
      <c r="QWZ363" s="125"/>
      <c r="QXA363" s="125"/>
      <c r="QXB363" s="125"/>
      <c r="QXC363" s="125"/>
      <c r="QXD363" s="125"/>
      <c r="QXE363" s="125"/>
      <c r="QXF363" s="125"/>
      <c r="QXG363" s="125"/>
      <c r="QXH363" s="125"/>
      <c r="QXI363" s="125"/>
      <c r="QXJ363" s="125"/>
      <c r="QXK363" s="125"/>
      <c r="QXL363" s="125"/>
      <c r="QXM363" s="432"/>
      <c r="QXN363" s="432"/>
      <c r="QXO363" s="125"/>
      <c r="QXP363" s="125"/>
      <c r="QXQ363" s="125"/>
      <c r="QXR363" s="125"/>
      <c r="QXS363" s="125"/>
      <c r="QXT363" s="125"/>
      <c r="QXU363" s="125"/>
      <c r="QXV363" s="125"/>
      <c r="QXW363" s="125"/>
      <c r="QXX363" s="125"/>
      <c r="QXY363" s="125"/>
      <c r="QXZ363" s="125"/>
      <c r="QYA363" s="125"/>
      <c r="QYB363" s="125"/>
      <c r="QYC363" s="125"/>
      <c r="QYD363" s="125"/>
      <c r="QYE363" s="125"/>
      <c r="QYF363" s="125"/>
      <c r="QYG363" s="125"/>
      <c r="QYH363" s="125"/>
      <c r="QYI363" s="125"/>
      <c r="QYJ363" s="125"/>
      <c r="QYK363" s="125"/>
      <c r="QYL363" s="125"/>
      <c r="QYM363" s="432"/>
      <c r="QYN363" s="432"/>
      <c r="QYO363" s="125"/>
      <c r="QYP363" s="125"/>
      <c r="QYQ363" s="125"/>
      <c r="QYR363" s="125"/>
      <c r="QYS363" s="125"/>
      <c r="QYT363" s="125"/>
      <c r="QYU363" s="125"/>
      <c r="QYV363" s="125"/>
      <c r="QYW363" s="125"/>
      <c r="QYX363" s="125"/>
      <c r="QYY363" s="125"/>
      <c r="QYZ363" s="125"/>
      <c r="QZA363" s="125"/>
      <c r="QZB363" s="125"/>
      <c r="QZC363" s="125"/>
      <c r="QZD363" s="125"/>
      <c r="QZE363" s="125"/>
      <c r="QZF363" s="125"/>
      <c r="QZG363" s="125"/>
      <c r="QZH363" s="125"/>
      <c r="QZI363" s="125"/>
      <c r="QZJ363" s="125"/>
      <c r="QZK363" s="125"/>
      <c r="QZL363" s="125"/>
      <c r="QZM363" s="432"/>
      <c r="QZN363" s="432"/>
      <c r="QZO363" s="125"/>
      <c r="QZP363" s="125"/>
      <c r="QZQ363" s="125"/>
      <c r="QZR363" s="125"/>
      <c r="QZS363" s="125"/>
      <c r="QZT363" s="125"/>
      <c r="QZU363" s="125"/>
      <c r="QZV363" s="125"/>
      <c r="QZW363" s="125"/>
      <c r="QZX363" s="125"/>
      <c r="QZY363" s="125"/>
      <c r="QZZ363" s="125"/>
      <c r="RAA363" s="125"/>
      <c r="RAB363" s="125"/>
      <c r="RAC363" s="125"/>
      <c r="RAD363" s="125"/>
      <c r="RAE363" s="125"/>
      <c r="RAF363" s="125"/>
      <c r="RAG363" s="125"/>
      <c r="RAH363" s="125"/>
      <c r="RAI363" s="125"/>
      <c r="RAJ363" s="125"/>
      <c r="RAK363" s="125"/>
      <c r="RAL363" s="125"/>
      <c r="RAM363" s="432"/>
      <c r="RAN363" s="432"/>
      <c r="RAO363" s="125"/>
      <c r="RAP363" s="125"/>
      <c r="RAQ363" s="125"/>
      <c r="RAR363" s="125"/>
      <c r="RAS363" s="125"/>
      <c r="RAT363" s="125"/>
      <c r="RAU363" s="125"/>
      <c r="RAV363" s="125"/>
      <c r="RAW363" s="125"/>
      <c r="RAX363" s="125"/>
      <c r="RAY363" s="125"/>
      <c r="RAZ363" s="125"/>
      <c r="RBA363" s="125"/>
      <c r="RBB363" s="125"/>
      <c r="RBC363" s="125"/>
      <c r="RBD363" s="125"/>
      <c r="RBE363" s="125"/>
      <c r="RBF363" s="125"/>
      <c r="RBG363" s="125"/>
      <c r="RBH363" s="125"/>
      <c r="RBI363" s="125"/>
      <c r="RBJ363" s="125"/>
      <c r="RBK363" s="125"/>
      <c r="RBL363" s="125"/>
      <c r="RBM363" s="432"/>
      <c r="RBN363" s="432"/>
      <c r="RBO363" s="125"/>
      <c r="RBP363" s="125"/>
      <c r="RBQ363" s="125"/>
      <c r="RBR363" s="125"/>
      <c r="RBS363" s="125"/>
      <c r="RBT363" s="125"/>
      <c r="RBU363" s="125"/>
      <c r="RBV363" s="125"/>
      <c r="RBW363" s="125"/>
      <c r="RBX363" s="125"/>
      <c r="RBY363" s="125"/>
      <c r="RBZ363" s="125"/>
      <c r="RCA363" s="125"/>
      <c r="RCB363" s="125"/>
      <c r="RCC363" s="125"/>
      <c r="RCD363" s="125"/>
      <c r="RCE363" s="125"/>
      <c r="RCF363" s="125"/>
      <c r="RCG363" s="125"/>
      <c r="RCH363" s="125"/>
      <c r="RCI363" s="125"/>
      <c r="RCJ363" s="125"/>
      <c r="RCK363" s="125"/>
      <c r="RCL363" s="125"/>
      <c r="RCM363" s="432"/>
      <c r="RCN363" s="432"/>
      <c r="RCO363" s="125"/>
      <c r="RCP363" s="125"/>
      <c r="RCQ363" s="125"/>
      <c r="RCR363" s="125"/>
      <c r="RCS363" s="125"/>
      <c r="RCT363" s="125"/>
      <c r="RCU363" s="125"/>
      <c r="RCV363" s="125"/>
      <c r="RCW363" s="125"/>
      <c r="RCX363" s="125"/>
      <c r="RCY363" s="125"/>
      <c r="RCZ363" s="125"/>
      <c r="RDA363" s="125"/>
      <c r="RDB363" s="125"/>
      <c r="RDC363" s="125"/>
      <c r="RDD363" s="125"/>
      <c r="RDE363" s="125"/>
      <c r="RDF363" s="125"/>
      <c r="RDG363" s="125"/>
      <c r="RDH363" s="125"/>
      <c r="RDI363" s="125"/>
      <c r="RDJ363" s="125"/>
      <c r="RDK363" s="125"/>
      <c r="RDL363" s="125"/>
      <c r="RDM363" s="432"/>
      <c r="RDN363" s="432"/>
      <c r="RDO363" s="125"/>
      <c r="RDP363" s="125"/>
      <c r="RDQ363" s="125"/>
      <c r="RDR363" s="125"/>
      <c r="RDS363" s="125"/>
      <c r="RDT363" s="125"/>
      <c r="RDU363" s="125"/>
      <c r="RDV363" s="125"/>
      <c r="RDW363" s="125"/>
      <c r="RDX363" s="125"/>
      <c r="RDY363" s="125"/>
      <c r="RDZ363" s="125"/>
      <c r="REA363" s="125"/>
      <c r="REB363" s="125"/>
      <c r="REC363" s="125"/>
      <c r="RED363" s="125"/>
      <c r="REE363" s="125"/>
      <c r="REF363" s="125"/>
      <c r="REG363" s="125"/>
      <c r="REH363" s="125"/>
      <c r="REI363" s="125"/>
      <c r="REJ363" s="125"/>
      <c r="REK363" s="125"/>
      <c r="REL363" s="125"/>
      <c r="REM363" s="432"/>
      <c r="REN363" s="432"/>
      <c r="REO363" s="125"/>
      <c r="REP363" s="125"/>
      <c r="REQ363" s="125"/>
      <c r="RER363" s="125"/>
      <c r="RES363" s="125"/>
      <c r="RET363" s="125"/>
      <c r="REU363" s="125"/>
      <c r="REV363" s="125"/>
      <c r="REW363" s="125"/>
      <c r="REX363" s="125"/>
      <c r="REY363" s="125"/>
      <c r="REZ363" s="125"/>
      <c r="RFA363" s="125"/>
      <c r="RFB363" s="125"/>
      <c r="RFC363" s="125"/>
      <c r="RFD363" s="125"/>
      <c r="RFE363" s="125"/>
      <c r="RFF363" s="125"/>
      <c r="RFG363" s="125"/>
      <c r="RFH363" s="125"/>
      <c r="RFI363" s="125"/>
      <c r="RFJ363" s="125"/>
      <c r="RFK363" s="125"/>
      <c r="RFL363" s="125"/>
      <c r="RFM363" s="432"/>
      <c r="RFN363" s="432"/>
      <c r="RFO363" s="125"/>
      <c r="RFP363" s="125"/>
      <c r="RFQ363" s="125"/>
      <c r="RFR363" s="125"/>
      <c r="RFS363" s="125"/>
      <c r="RFT363" s="125"/>
      <c r="RFU363" s="125"/>
      <c r="RFV363" s="125"/>
      <c r="RFW363" s="125"/>
      <c r="RFX363" s="125"/>
      <c r="RFY363" s="125"/>
      <c r="RFZ363" s="125"/>
      <c r="RGA363" s="125"/>
      <c r="RGB363" s="125"/>
      <c r="RGC363" s="125"/>
      <c r="RGD363" s="125"/>
      <c r="RGE363" s="125"/>
      <c r="RGF363" s="125"/>
      <c r="RGG363" s="125"/>
      <c r="RGH363" s="125"/>
      <c r="RGI363" s="125"/>
      <c r="RGJ363" s="125"/>
      <c r="RGK363" s="125"/>
      <c r="RGL363" s="125"/>
      <c r="RGM363" s="432"/>
      <c r="RGN363" s="432"/>
      <c r="RGO363" s="125"/>
      <c r="RGP363" s="125"/>
      <c r="RGQ363" s="125"/>
      <c r="RGR363" s="125"/>
      <c r="RGS363" s="125"/>
      <c r="RGT363" s="125"/>
      <c r="RGU363" s="125"/>
      <c r="RGV363" s="125"/>
      <c r="RGW363" s="125"/>
      <c r="RGX363" s="125"/>
      <c r="RGY363" s="125"/>
      <c r="RGZ363" s="125"/>
      <c r="RHA363" s="125"/>
      <c r="RHB363" s="125"/>
      <c r="RHC363" s="125"/>
      <c r="RHD363" s="125"/>
      <c r="RHE363" s="125"/>
      <c r="RHF363" s="125"/>
      <c r="RHG363" s="125"/>
      <c r="RHH363" s="125"/>
      <c r="RHI363" s="125"/>
      <c r="RHJ363" s="125"/>
      <c r="RHK363" s="125"/>
      <c r="RHL363" s="125"/>
      <c r="RHM363" s="432"/>
      <c r="RHN363" s="432"/>
      <c r="RHO363" s="125"/>
      <c r="RHP363" s="125"/>
      <c r="RHQ363" s="125"/>
      <c r="RHR363" s="125"/>
      <c r="RHS363" s="125"/>
      <c r="RHT363" s="125"/>
      <c r="RHU363" s="125"/>
      <c r="RHV363" s="125"/>
      <c r="RHW363" s="125"/>
      <c r="RHX363" s="125"/>
      <c r="RHY363" s="125"/>
      <c r="RHZ363" s="125"/>
      <c r="RIA363" s="125"/>
      <c r="RIB363" s="125"/>
      <c r="RIC363" s="125"/>
      <c r="RID363" s="125"/>
      <c r="RIE363" s="125"/>
      <c r="RIF363" s="125"/>
      <c r="RIG363" s="125"/>
      <c r="RIH363" s="125"/>
      <c r="RII363" s="125"/>
      <c r="RIJ363" s="125"/>
      <c r="RIK363" s="125"/>
      <c r="RIL363" s="125"/>
      <c r="RIM363" s="432"/>
      <c r="RIN363" s="432"/>
      <c r="RIO363" s="125"/>
      <c r="RIP363" s="125"/>
      <c r="RIQ363" s="125"/>
      <c r="RIR363" s="125"/>
      <c r="RIS363" s="125"/>
      <c r="RIT363" s="125"/>
      <c r="RIU363" s="125"/>
      <c r="RIV363" s="125"/>
      <c r="RIW363" s="125"/>
      <c r="RIX363" s="125"/>
      <c r="RIY363" s="125"/>
      <c r="RIZ363" s="125"/>
      <c r="RJA363" s="125"/>
      <c r="RJB363" s="125"/>
      <c r="RJC363" s="125"/>
      <c r="RJD363" s="125"/>
      <c r="RJE363" s="125"/>
      <c r="RJF363" s="125"/>
      <c r="RJG363" s="125"/>
      <c r="RJH363" s="125"/>
      <c r="RJI363" s="125"/>
      <c r="RJJ363" s="125"/>
      <c r="RJK363" s="125"/>
      <c r="RJL363" s="125"/>
      <c r="RJM363" s="432"/>
      <c r="RJN363" s="432"/>
      <c r="RJO363" s="125"/>
      <c r="RJP363" s="125"/>
      <c r="RJQ363" s="125"/>
      <c r="RJR363" s="125"/>
      <c r="RJS363" s="125"/>
      <c r="RJT363" s="125"/>
      <c r="RJU363" s="125"/>
      <c r="RJV363" s="125"/>
      <c r="RJW363" s="125"/>
      <c r="RJX363" s="125"/>
      <c r="RJY363" s="125"/>
      <c r="RJZ363" s="125"/>
      <c r="RKA363" s="125"/>
      <c r="RKB363" s="125"/>
      <c r="RKC363" s="125"/>
      <c r="RKD363" s="125"/>
      <c r="RKE363" s="125"/>
      <c r="RKF363" s="125"/>
      <c r="RKG363" s="125"/>
      <c r="RKH363" s="125"/>
      <c r="RKI363" s="125"/>
      <c r="RKJ363" s="125"/>
      <c r="RKK363" s="125"/>
      <c r="RKL363" s="125"/>
      <c r="RKM363" s="432"/>
      <c r="RKN363" s="432"/>
      <c r="RKO363" s="125"/>
      <c r="RKP363" s="125"/>
      <c r="RKQ363" s="125"/>
      <c r="RKR363" s="125"/>
      <c r="RKS363" s="125"/>
      <c r="RKT363" s="125"/>
      <c r="RKU363" s="125"/>
      <c r="RKV363" s="125"/>
      <c r="RKW363" s="125"/>
      <c r="RKX363" s="125"/>
      <c r="RKY363" s="125"/>
      <c r="RKZ363" s="125"/>
      <c r="RLA363" s="125"/>
      <c r="RLB363" s="125"/>
      <c r="RLC363" s="125"/>
      <c r="RLD363" s="125"/>
      <c r="RLE363" s="125"/>
      <c r="RLF363" s="125"/>
      <c r="RLG363" s="125"/>
      <c r="RLH363" s="125"/>
      <c r="RLI363" s="125"/>
      <c r="RLJ363" s="125"/>
      <c r="RLK363" s="125"/>
      <c r="RLL363" s="125"/>
      <c r="RLM363" s="432"/>
      <c r="RLN363" s="432"/>
      <c r="RLO363" s="125"/>
      <c r="RLP363" s="125"/>
      <c r="RLQ363" s="125"/>
      <c r="RLR363" s="125"/>
      <c r="RLS363" s="125"/>
      <c r="RLT363" s="125"/>
      <c r="RLU363" s="125"/>
      <c r="RLV363" s="125"/>
      <c r="RLW363" s="125"/>
      <c r="RLX363" s="125"/>
      <c r="RLY363" s="125"/>
      <c r="RLZ363" s="125"/>
      <c r="RMA363" s="125"/>
      <c r="RMB363" s="125"/>
      <c r="RMC363" s="125"/>
      <c r="RMD363" s="125"/>
      <c r="RME363" s="125"/>
      <c r="RMF363" s="125"/>
      <c r="RMG363" s="125"/>
      <c r="RMH363" s="125"/>
      <c r="RMI363" s="125"/>
      <c r="RMJ363" s="125"/>
      <c r="RMK363" s="125"/>
      <c r="RML363" s="125"/>
      <c r="RMM363" s="432"/>
      <c r="RMN363" s="432"/>
      <c r="RMO363" s="125"/>
      <c r="RMP363" s="125"/>
      <c r="RMQ363" s="125"/>
      <c r="RMR363" s="125"/>
      <c r="RMS363" s="125"/>
      <c r="RMT363" s="125"/>
      <c r="RMU363" s="125"/>
      <c r="RMV363" s="125"/>
      <c r="RMW363" s="125"/>
      <c r="RMX363" s="125"/>
      <c r="RMY363" s="125"/>
      <c r="RMZ363" s="125"/>
      <c r="RNA363" s="125"/>
      <c r="RNB363" s="125"/>
      <c r="RNC363" s="125"/>
      <c r="RND363" s="125"/>
      <c r="RNE363" s="125"/>
      <c r="RNF363" s="125"/>
      <c r="RNG363" s="125"/>
      <c r="RNH363" s="125"/>
      <c r="RNI363" s="125"/>
      <c r="RNJ363" s="125"/>
      <c r="RNK363" s="125"/>
      <c r="RNL363" s="125"/>
      <c r="RNM363" s="432"/>
      <c r="RNN363" s="432"/>
      <c r="RNO363" s="125"/>
      <c r="RNP363" s="125"/>
      <c r="RNQ363" s="125"/>
      <c r="RNR363" s="125"/>
      <c r="RNS363" s="125"/>
      <c r="RNT363" s="125"/>
      <c r="RNU363" s="125"/>
      <c r="RNV363" s="125"/>
      <c r="RNW363" s="125"/>
      <c r="RNX363" s="125"/>
      <c r="RNY363" s="125"/>
      <c r="RNZ363" s="125"/>
      <c r="ROA363" s="125"/>
      <c r="ROB363" s="125"/>
      <c r="ROC363" s="125"/>
      <c r="ROD363" s="125"/>
      <c r="ROE363" s="125"/>
      <c r="ROF363" s="125"/>
      <c r="ROG363" s="125"/>
      <c r="ROH363" s="125"/>
      <c r="ROI363" s="125"/>
      <c r="ROJ363" s="125"/>
      <c r="ROK363" s="125"/>
      <c r="ROL363" s="125"/>
      <c r="ROM363" s="432"/>
      <c r="RON363" s="432"/>
      <c r="ROO363" s="125"/>
      <c r="ROP363" s="125"/>
      <c r="ROQ363" s="125"/>
      <c r="ROR363" s="125"/>
      <c r="ROS363" s="125"/>
      <c r="ROT363" s="125"/>
      <c r="ROU363" s="125"/>
      <c r="ROV363" s="125"/>
      <c r="ROW363" s="125"/>
      <c r="ROX363" s="125"/>
      <c r="ROY363" s="125"/>
      <c r="ROZ363" s="125"/>
      <c r="RPA363" s="125"/>
      <c r="RPB363" s="125"/>
      <c r="RPC363" s="125"/>
      <c r="RPD363" s="125"/>
      <c r="RPE363" s="125"/>
      <c r="RPF363" s="125"/>
      <c r="RPG363" s="125"/>
      <c r="RPH363" s="125"/>
      <c r="RPI363" s="125"/>
      <c r="RPJ363" s="125"/>
      <c r="RPK363" s="125"/>
      <c r="RPL363" s="125"/>
      <c r="RPM363" s="432"/>
      <c r="RPN363" s="432"/>
      <c r="RPO363" s="125"/>
      <c r="RPP363" s="125"/>
      <c r="RPQ363" s="125"/>
      <c r="RPR363" s="125"/>
      <c r="RPS363" s="125"/>
      <c r="RPT363" s="125"/>
      <c r="RPU363" s="125"/>
      <c r="RPV363" s="125"/>
      <c r="RPW363" s="125"/>
      <c r="RPX363" s="125"/>
      <c r="RPY363" s="125"/>
      <c r="RPZ363" s="125"/>
      <c r="RQA363" s="125"/>
      <c r="RQB363" s="125"/>
      <c r="RQC363" s="125"/>
      <c r="RQD363" s="125"/>
      <c r="RQE363" s="125"/>
      <c r="RQF363" s="125"/>
      <c r="RQG363" s="125"/>
      <c r="RQH363" s="125"/>
      <c r="RQI363" s="125"/>
      <c r="RQJ363" s="125"/>
      <c r="RQK363" s="125"/>
      <c r="RQL363" s="125"/>
      <c r="RQM363" s="432"/>
      <c r="RQN363" s="432"/>
      <c r="RQO363" s="125"/>
      <c r="RQP363" s="125"/>
      <c r="RQQ363" s="125"/>
      <c r="RQR363" s="125"/>
      <c r="RQS363" s="125"/>
      <c r="RQT363" s="125"/>
      <c r="RQU363" s="125"/>
      <c r="RQV363" s="125"/>
      <c r="RQW363" s="125"/>
      <c r="RQX363" s="125"/>
      <c r="RQY363" s="125"/>
      <c r="RQZ363" s="125"/>
      <c r="RRA363" s="125"/>
      <c r="RRB363" s="125"/>
      <c r="RRC363" s="125"/>
      <c r="RRD363" s="125"/>
      <c r="RRE363" s="125"/>
      <c r="RRF363" s="125"/>
      <c r="RRG363" s="125"/>
      <c r="RRH363" s="125"/>
      <c r="RRI363" s="125"/>
      <c r="RRJ363" s="125"/>
      <c r="RRK363" s="125"/>
      <c r="RRL363" s="125"/>
      <c r="RRM363" s="432"/>
      <c r="RRN363" s="432"/>
      <c r="RRO363" s="125"/>
      <c r="RRP363" s="125"/>
      <c r="RRQ363" s="125"/>
      <c r="RRR363" s="125"/>
      <c r="RRS363" s="125"/>
      <c r="RRT363" s="125"/>
      <c r="RRU363" s="125"/>
      <c r="RRV363" s="125"/>
      <c r="RRW363" s="125"/>
      <c r="RRX363" s="125"/>
      <c r="RRY363" s="125"/>
      <c r="RRZ363" s="125"/>
      <c r="RSA363" s="125"/>
      <c r="RSB363" s="125"/>
      <c r="RSC363" s="125"/>
      <c r="RSD363" s="125"/>
      <c r="RSE363" s="125"/>
      <c r="RSF363" s="125"/>
      <c r="RSG363" s="125"/>
      <c r="RSH363" s="125"/>
      <c r="RSI363" s="125"/>
      <c r="RSJ363" s="125"/>
      <c r="RSK363" s="125"/>
      <c r="RSL363" s="125"/>
      <c r="RSM363" s="432"/>
      <c r="RSN363" s="432"/>
      <c r="RSO363" s="125"/>
      <c r="RSP363" s="125"/>
      <c r="RSQ363" s="125"/>
      <c r="RSR363" s="125"/>
      <c r="RSS363" s="125"/>
      <c r="RST363" s="125"/>
      <c r="RSU363" s="125"/>
      <c r="RSV363" s="125"/>
      <c r="RSW363" s="125"/>
      <c r="RSX363" s="125"/>
      <c r="RSY363" s="125"/>
      <c r="RSZ363" s="125"/>
      <c r="RTA363" s="125"/>
      <c r="RTB363" s="125"/>
      <c r="RTC363" s="125"/>
      <c r="RTD363" s="125"/>
      <c r="RTE363" s="125"/>
      <c r="RTF363" s="125"/>
      <c r="RTG363" s="125"/>
      <c r="RTH363" s="125"/>
      <c r="RTI363" s="125"/>
      <c r="RTJ363" s="125"/>
      <c r="RTK363" s="125"/>
      <c r="RTL363" s="125"/>
      <c r="RTM363" s="432"/>
      <c r="RTN363" s="432"/>
      <c r="RTO363" s="125"/>
      <c r="RTP363" s="125"/>
      <c r="RTQ363" s="125"/>
      <c r="RTR363" s="125"/>
      <c r="RTS363" s="125"/>
      <c r="RTT363" s="125"/>
      <c r="RTU363" s="125"/>
      <c r="RTV363" s="125"/>
      <c r="RTW363" s="125"/>
      <c r="RTX363" s="125"/>
      <c r="RTY363" s="125"/>
      <c r="RTZ363" s="125"/>
      <c r="RUA363" s="125"/>
      <c r="RUB363" s="125"/>
      <c r="RUC363" s="125"/>
      <c r="RUD363" s="125"/>
      <c r="RUE363" s="125"/>
      <c r="RUF363" s="125"/>
      <c r="RUG363" s="125"/>
      <c r="RUH363" s="125"/>
      <c r="RUI363" s="125"/>
      <c r="RUJ363" s="125"/>
      <c r="RUK363" s="125"/>
      <c r="RUL363" s="125"/>
      <c r="RUM363" s="432"/>
      <c r="RUN363" s="432"/>
      <c r="RUO363" s="125"/>
      <c r="RUP363" s="125"/>
      <c r="RUQ363" s="125"/>
      <c r="RUR363" s="125"/>
      <c r="RUS363" s="125"/>
      <c r="RUT363" s="125"/>
      <c r="RUU363" s="125"/>
      <c r="RUV363" s="125"/>
      <c r="RUW363" s="125"/>
      <c r="RUX363" s="125"/>
      <c r="RUY363" s="125"/>
      <c r="RUZ363" s="125"/>
      <c r="RVA363" s="125"/>
      <c r="RVB363" s="125"/>
      <c r="RVC363" s="125"/>
      <c r="RVD363" s="125"/>
      <c r="RVE363" s="125"/>
      <c r="RVF363" s="125"/>
      <c r="RVG363" s="125"/>
      <c r="RVH363" s="125"/>
      <c r="RVI363" s="125"/>
      <c r="RVJ363" s="125"/>
      <c r="RVK363" s="125"/>
      <c r="RVL363" s="125"/>
      <c r="RVM363" s="432"/>
      <c r="RVN363" s="432"/>
      <c r="RVO363" s="125"/>
      <c r="RVP363" s="125"/>
      <c r="RVQ363" s="125"/>
      <c r="RVR363" s="125"/>
      <c r="RVS363" s="125"/>
      <c r="RVT363" s="125"/>
      <c r="RVU363" s="125"/>
      <c r="RVV363" s="125"/>
      <c r="RVW363" s="125"/>
      <c r="RVX363" s="125"/>
      <c r="RVY363" s="125"/>
      <c r="RVZ363" s="125"/>
      <c r="RWA363" s="125"/>
      <c r="RWB363" s="125"/>
      <c r="RWC363" s="125"/>
      <c r="RWD363" s="125"/>
      <c r="RWE363" s="125"/>
      <c r="RWF363" s="125"/>
      <c r="RWG363" s="125"/>
      <c r="RWH363" s="125"/>
      <c r="RWI363" s="125"/>
      <c r="RWJ363" s="125"/>
      <c r="RWK363" s="125"/>
      <c r="RWL363" s="125"/>
      <c r="RWM363" s="432"/>
      <c r="RWN363" s="432"/>
      <c r="RWO363" s="125"/>
      <c r="RWP363" s="125"/>
      <c r="RWQ363" s="125"/>
      <c r="RWR363" s="125"/>
      <c r="RWS363" s="125"/>
      <c r="RWT363" s="125"/>
      <c r="RWU363" s="125"/>
      <c r="RWV363" s="125"/>
      <c r="RWW363" s="125"/>
      <c r="RWX363" s="125"/>
      <c r="RWY363" s="125"/>
      <c r="RWZ363" s="125"/>
      <c r="RXA363" s="125"/>
      <c r="RXB363" s="125"/>
      <c r="RXC363" s="125"/>
      <c r="RXD363" s="125"/>
      <c r="RXE363" s="125"/>
      <c r="RXF363" s="125"/>
      <c r="RXG363" s="125"/>
      <c r="RXH363" s="125"/>
      <c r="RXI363" s="125"/>
      <c r="RXJ363" s="125"/>
      <c r="RXK363" s="125"/>
      <c r="RXL363" s="125"/>
      <c r="RXM363" s="432"/>
      <c r="RXN363" s="432"/>
      <c r="RXO363" s="125"/>
      <c r="RXP363" s="125"/>
      <c r="RXQ363" s="125"/>
      <c r="RXR363" s="125"/>
      <c r="RXS363" s="125"/>
      <c r="RXT363" s="125"/>
      <c r="RXU363" s="125"/>
      <c r="RXV363" s="125"/>
      <c r="RXW363" s="125"/>
      <c r="RXX363" s="125"/>
      <c r="RXY363" s="125"/>
      <c r="RXZ363" s="125"/>
      <c r="RYA363" s="125"/>
      <c r="RYB363" s="125"/>
      <c r="RYC363" s="125"/>
      <c r="RYD363" s="125"/>
      <c r="RYE363" s="125"/>
      <c r="RYF363" s="125"/>
      <c r="RYG363" s="125"/>
      <c r="RYH363" s="125"/>
      <c r="RYI363" s="125"/>
      <c r="RYJ363" s="125"/>
      <c r="RYK363" s="125"/>
      <c r="RYL363" s="125"/>
      <c r="RYM363" s="432"/>
      <c r="RYN363" s="432"/>
      <c r="RYO363" s="125"/>
      <c r="RYP363" s="125"/>
      <c r="RYQ363" s="125"/>
      <c r="RYR363" s="125"/>
      <c r="RYS363" s="125"/>
      <c r="RYT363" s="125"/>
      <c r="RYU363" s="125"/>
      <c r="RYV363" s="125"/>
      <c r="RYW363" s="125"/>
      <c r="RYX363" s="125"/>
      <c r="RYY363" s="125"/>
      <c r="RYZ363" s="125"/>
      <c r="RZA363" s="125"/>
      <c r="RZB363" s="125"/>
      <c r="RZC363" s="125"/>
      <c r="RZD363" s="125"/>
      <c r="RZE363" s="125"/>
      <c r="RZF363" s="125"/>
      <c r="RZG363" s="125"/>
      <c r="RZH363" s="125"/>
      <c r="RZI363" s="125"/>
      <c r="RZJ363" s="125"/>
      <c r="RZK363" s="125"/>
      <c r="RZL363" s="125"/>
      <c r="RZM363" s="432"/>
      <c r="RZN363" s="432"/>
      <c r="RZO363" s="125"/>
      <c r="RZP363" s="125"/>
      <c r="RZQ363" s="125"/>
      <c r="RZR363" s="125"/>
      <c r="RZS363" s="125"/>
      <c r="RZT363" s="125"/>
      <c r="RZU363" s="125"/>
      <c r="RZV363" s="125"/>
      <c r="RZW363" s="125"/>
      <c r="RZX363" s="125"/>
      <c r="RZY363" s="125"/>
      <c r="RZZ363" s="125"/>
      <c r="SAA363" s="125"/>
      <c r="SAB363" s="125"/>
      <c r="SAC363" s="125"/>
      <c r="SAD363" s="125"/>
      <c r="SAE363" s="125"/>
      <c r="SAF363" s="125"/>
      <c r="SAG363" s="125"/>
      <c r="SAH363" s="125"/>
      <c r="SAI363" s="125"/>
      <c r="SAJ363" s="125"/>
      <c r="SAK363" s="125"/>
      <c r="SAL363" s="125"/>
      <c r="SAM363" s="432"/>
      <c r="SAN363" s="432"/>
      <c r="SAO363" s="125"/>
      <c r="SAP363" s="125"/>
      <c r="SAQ363" s="125"/>
      <c r="SAR363" s="125"/>
      <c r="SAS363" s="125"/>
      <c r="SAT363" s="125"/>
      <c r="SAU363" s="125"/>
      <c r="SAV363" s="125"/>
      <c r="SAW363" s="125"/>
      <c r="SAX363" s="125"/>
      <c r="SAY363" s="125"/>
      <c r="SAZ363" s="125"/>
      <c r="SBA363" s="125"/>
      <c r="SBB363" s="125"/>
      <c r="SBC363" s="125"/>
      <c r="SBD363" s="125"/>
      <c r="SBE363" s="125"/>
      <c r="SBF363" s="125"/>
      <c r="SBG363" s="125"/>
      <c r="SBH363" s="125"/>
      <c r="SBI363" s="125"/>
      <c r="SBJ363" s="125"/>
      <c r="SBK363" s="125"/>
      <c r="SBL363" s="125"/>
      <c r="SBM363" s="432"/>
      <c r="SBN363" s="432"/>
      <c r="SBO363" s="125"/>
      <c r="SBP363" s="125"/>
      <c r="SBQ363" s="125"/>
      <c r="SBR363" s="125"/>
      <c r="SBS363" s="125"/>
      <c r="SBT363" s="125"/>
      <c r="SBU363" s="125"/>
      <c r="SBV363" s="125"/>
      <c r="SBW363" s="125"/>
      <c r="SBX363" s="125"/>
      <c r="SBY363" s="125"/>
      <c r="SBZ363" s="125"/>
      <c r="SCA363" s="125"/>
      <c r="SCB363" s="125"/>
      <c r="SCC363" s="125"/>
      <c r="SCD363" s="125"/>
      <c r="SCE363" s="125"/>
      <c r="SCF363" s="125"/>
      <c r="SCG363" s="125"/>
      <c r="SCH363" s="125"/>
      <c r="SCI363" s="125"/>
      <c r="SCJ363" s="125"/>
      <c r="SCK363" s="125"/>
      <c r="SCL363" s="125"/>
      <c r="SCM363" s="432"/>
      <c r="SCN363" s="432"/>
      <c r="SCO363" s="125"/>
      <c r="SCP363" s="125"/>
      <c r="SCQ363" s="125"/>
      <c r="SCR363" s="125"/>
      <c r="SCS363" s="125"/>
      <c r="SCT363" s="125"/>
      <c r="SCU363" s="125"/>
      <c r="SCV363" s="125"/>
      <c r="SCW363" s="125"/>
      <c r="SCX363" s="125"/>
      <c r="SCY363" s="125"/>
      <c r="SCZ363" s="125"/>
      <c r="SDA363" s="125"/>
      <c r="SDB363" s="125"/>
      <c r="SDC363" s="125"/>
      <c r="SDD363" s="125"/>
      <c r="SDE363" s="125"/>
      <c r="SDF363" s="125"/>
      <c r="SDG363" s="125"/>
      <c r="SDH363" s="125"/>
      <c r="SDI363" s="125"/>
      <c r="SDJ363" s="125"/>
      <c r="SDK363" s="125"/>
      <c r="SDL363" s="125"/>
      <c r="SDM363" s="432"/>
      <c r="SDN363" s="432"/>
      <c r="SDO363" s="125"/>
      <c r="SDP363" s="125"/>
      <c r="SDQ363" s="125"/>
      <c r="SDR363" s="125"/>
      <c r="SDS363" s="125"/>
      <c r="SDT363" s="125"/>
      <c r="SDU363" s="125"/>
      <c r="SDV363" s="125"/>
      <c r="SDW363" s="125"/>
      <c r="SDX363" s="125"/>
      <c r="SDY363" s="125"/>
      <c r="SDZ363" s="125"/>
      <c r="SEA363" s="125"/>
      <c r="SEB363" s="125"/>
      <c r="SEC363" s="125"/>
      <c r="SED363" s="125"/>
      <c r="SEE363" s="125"/>
      <c r="SEF363" s="125"/>
      <c r="SEG363" s="125"/>
      <c r="SEH363" s="125"/>
      <c r="SEI363" s="125"/>
      <c r="SEJ363" s="125"/>
      <c r="SEK363" s="125"/>
      <c r="SEL363" s="125"/>
      <c r="SEM363" s="432"/>
      <c r="SEN363" s="432"/>
      <c r="SEO363" s="125"/>
      <c r="SEP363" s="125"/>
      <c r="SEQ363" s="125"/>
      <c r="SER363" s="125"/>
      <c r="SES363" s="125"/>
      <c r="SET363" s="125"/>
      <c r="SEU363" s="125"/>
      <c r="SEV363" s="125"/>
      <c r="SEW363" s="125"/>
      <c r="SEX363" s="125"/>
      <c r="SEY363" s="125"/>
      <c r="SEZ363" s="125"/>
      <c r="SFA363" s="125"/>
      <c r="SFB363" s="125"/>
      <c r="SFC363" s="125"/>
      <c r="SFD363" s="125"/>
      <c r="SFE363" s="125"/>
      <c r="SFF363" s="125"/>
      <c r="SFG363" s="125"/>
      <c r="SFH363" s="125"/>
      <c r="SFI363" s="125"/>
      <c r="SFJ363" s="125"/>
      <c r="SFK363" s="125"/>
      <c r="SFL363" s="125"/>
      <c r="SFM363" s="432"/>
      <c r="SFN363" s="432"/>
      <c r="SFO363" s="125"/>
      <c r="SFP363" s="125"/>
      <c r="SFQ363" s="125"/>
      <c r="SFR363" s="125"/>
      <c r="SFS363" s="125"/>
      <c r="SFT363" s="125"/>
      <c r="SFU363" s="125"/>
      <c r="SFV363" s="125"/>
      <c r="SFW363" s="125"/>
      <c r="SFX363" s="125"/>
      <c r="SFY363" s="125"/>
      <c r="SFZ363" s="125"/>
      <c r="SGA363" s="125"/>
      <c r="SGB363" s="125"/>
      <c r="SGC363" s="125"/>
      <c r="SGD363" s="125"/>
      <c r="SGE363" s="125"/>
      <c r="SGF363" s="125"/>
      <c r="SGG363" s="125"/>
      <c r="SGH363" s="125"/>
      <c r="SGI363" s="125"/>
      <c r="SGJ363" s="125"/>
      <c r="SGK363" s="125"/>
      <c r="SGL363" s="125"/>
      <c r="SGM363" s="432"/>
      <c r="SGN363" s="432"/>
      <c r="SGO363" s="125"/>
      <c r="SGP363" s="125"/>
      <c r="SGQ363" s="125"/>
      <c r="SGR363" s="125"/>
      <c r="SGS363" s="125"/>
      <c r="SGT363" s="125"/>
      <c r="SGU363" s="125"/>
      <c r="SGV363" s="125"/>
      <c r="SGW363" s="125"/>
      <c r="SGX363" s="125"/>
      <c r="SGY363" s="125"/>
      <c r="SGZ363" s="125"/>
      <c r="SHA363" s="125"/>
      <c r="SHB363" s="125"/>
      <c r="SHC363" s="125"/>
      <c r="SHD363" s="125"/>
      <c r="SHE363" s="125"/>
      <c r="SHF363" s="125"/>
      <c r="SHG363" s="125"/>
      <c r="SHH363" s="125"/>
      <c r="SHI363" s="125"/>
      <c r="SHJ363" s="125"/>
      <c r="SHK363" s="125"/>
      <c r="SHL363" s="125"/>
      <c r="SHM363" s="432"/>
      <c r="SHN363" s="432"/>
      <c r="SHO363" s="125"/>
      <c r="SHP363" s="125"/>
      <c r="SHQ363" s="125"/>
      <c r="SHR363" s="125"/>
      <c r="SHS363" s="125"/>
      <c r="SHT363" s="125"/>
      <c r="SHU363" s="125"/>
      <c r="SHV363" s="125"/>
      <c r="SHW363" s="125"/>
      <c r="SHX363" s="125"/>
      <c r="SHY363" s="125"/>
      <c r="SHZ363" s="125"/>
      <c r="SIA363" s="125"/>
      <c r="SIB363" s="125"/>
      <c r="SIC363" s="125"/>
      <c r="SID363" s="125"/>
      <c r="SIE363" s="125"/>
      <c r="SIF363" s="125"/>
      <c r="SIG363" s="125"/>
      <c r="SIH363" s="125"/>
      <c r="SII363" s="125"/>
      <c r="SIJ363" s="125"/>
      <c r="SIK363" s="125"/>
      <c r="SIL363" s="125"/>
      <c r="SIM363" s="432"/>
      <c r="SIN363" s="432"/>
      <c r="SIO363" s="125"/>
      <c r="SIP363" s="125"/>
      <c r="SIQ363" s="125"/>
      <c r="SIR363" s="125"/>
      <c r="SIS363" s="125"/>
      <c r="SIT363" s="125"/>
      <c r="SIU363" s="125"/>
      <c r="SIV363" s="125"/>
      <c r="SIW363" s="125"/>
      <c r="SIX363" s="125"/>
      <c r="SIY363" s="125"/>
      <c r="SIZ363" s="125"/>
      <c r="SJA363" s="125"/>
      <c r="SJB363" s="125"/>
      <c r="SJC363" s="125"/>
      <c r="SJD363" s="125"/>
      <c r="SJE363" s="125"/>
      <c r="SJF363" s="125"/>
      <c r="SJG363" s="125"/>
      <c r="SJH363" s="125"/>
      <c r="SJI363" s="125"/>
      <c r="SJJ363" s="125"/>
      <c r="SJK363" s="125"/>
      <c r="SJL363" s="125"/>
      <c r="SJM363" s="432"/>
      <c r="SJN363" s="432"/>
      <c r="SJO363" s="125"/>
      <c r="SJP363" s="125"/>
      <c r="SJQ363" s="125"/>
      <c r="SJR363" s="125"/>
      <c r="SJS363" s="125"/>
      <c r="SJT363" s="125"/>
      <c r="SJU363" s="125"/>
      <c r="SJV363" s="125"/>
      <c r="SJW363" s="125"/>
      <c r="SJX363" s="125"/>
      <c r="SJY363" s="125"/>
      <c r="SJZ363" s="125"/>
      <c r="SKA363" s="125"/>
      <c r="SKB363" s="125"/>
      <c r="SKC363" s="125"/>
      <c r="SKD363" s="125"/>
      <c r="SKE363" s="125"/>
      <c r="SKF363" s="125"/>
      <c r="SKG363" s="125"/>
      <c r="SKH363" s="125"/>
      <c r="SKI363" s="125"/>
      <c r="SKJ363" s="125"/>
      <c r="SKK363" s="125"/>
      <c r="SKL363" s="125"/>
      <c r="SKM363" s="432"/>
      <c r="SKN363" s="432"/>
      <c r="SKO363" s="125"/>
      <c r="SKP363" s="125"/>
      <c r="SKQ363" s="125"/>
      <c r="SKR363" s="125"/>
      <c r="SKS363" s="125"/>
      <c r="SKT363" s="125"/>
      <c r="SKU363" s="125"/>
      <c r="SKV363" s="125"/>
      <c r="SKW363" s="125"/>
      <c r="SKX363" s="125"/>
      <c r="SKY363" s="125"/>
      <c r="SKZ363" s="125"/>
      <c r="SLA363" s="125"/>
      <c r="SLB363" s="125"/>
      <c r="SLC363" s="125"/>
      <c r="SLD363" s="125"/>
      <c r="SLE363" s="125"/>
      <c r="SLF363" s="125"/>
      <c r="SLG363" s="125"/>
      <c r="SLH363" s="125"/>
      <c r="SLI363" s="125"/>
      <c r="SLJ363" s="125"/>
      <c r="SLK363" s="125"/>
      <c r="SLL363" s="125"/>
      <c r="SLM363" s="432"/>
      <c r="SLN363" s="432"/>
      <c r="SLO363" s="125"/>
      <c r="SLP363" s="125"/>
      <c r="SLQ363" s="125"/>
      <c r="SLR363" s="125"/>
      <c r="SLS363" s="125"/>
      <c r="SLT363" s="125"/>
      <c r="SLU363" s="125"/>
      <c r="SLV363" s="125"/>
      <c r="SLW363" s="125"/>
      <c r="SLX363" s="125"/>
      <c r="SLY363" s="125"/>
      <c r="SLZ363" s="125"/>
      <c r="SMA363" s="125"/>
      <c r="SMB363" s="125"/>
      <c r="SMC363" s="125"/>
      <c r="SMD363" s="125"/>
      <c r="SME363" s="125"/>
      <c r="SMF363" s="125"/>
      <c r="SMG363" s="125"/>
      <c r="SMH363" s="125"/>
      <c r="SMI363" s="125"/>
      <c r="SMJ363" s="125"/>
      <c r="SMK363" s="125"/>
      <c r="SML363" s="125"/>
      <c r="SMM363" s="432"/>
      <c r="SMN363" s="432"/>
      <c r="SMO363" s="125"/>
      <c r="SMP363" s="125"/>
      <c r="SMQ363" s="125"/>
      <c r="SMR363" s="125"/>
      <c r="SMS363" s="125"/>
      <c r="SMT363" s="125"/>
      <c r="SMU363" s="125"/>
      <c r="SMV363" s="125"/>
      <c r="SMW363" s="125"/>
      <c r="SMX363" s="125"/>
      <c r="SMY363" s="125"/>
      <c r="SMZ363" s="125"/>
      <c r="SNA363" s="125"/>
      <c r="SNB363" s="125"/>
      <c r="SNC363" s="125"/>
      <c r="SND363" s="125"/>
      <c r="SNE363" s="125"/>
      <c r="SNF363" s="125"/>
      <c r="SNG363" s="125"/>
      <c r="SNH363" s="125"/>
      <c r="SNI363" s="125"/>
      <c r="SNJ363" s="125"/>
      <c r="SNK363" s="125"/>
      <c r="SNL363" s="125"/>
      <c r="SNM363" s="432"/>
      <c r="SNN363" s="432"/>
      <c r="SNO363" s="125"/>
      <c r="SNP363" s="125"/>
      <c r="SNQ363" s="125"/>
      <c r="SNR363" s="125"/>
      <c r="SNS363" s="125"/>
      <c r="SNT363" s="125"/>
      <c r="SNU363" s="125"/>
      <c r="SNV363" s="125"/>
      <c r="SNW363" s="125"/>
      <c r="SNX363" s="125"/>
      <c r="SNY363" s="125"/>
      <c r="SNZ363" s="125"/>
      <c r="SOA363" s="125"/>
      <c r="SOB363" s="125"/>
      <c r="SOC363" s="125"/>
      <c r="SOD363" s="125"/>
      <c r="SOE363" s="125"/>
      <c r="SOF363" s="125"/>
      <c r="SOG363" s="125"/>
      <c r="SOH363" s="125"/>
      <c r="SOI363" s="125"/>
      <c r="SOJ363" s="125"/>
      <c r="SOK363" s="125"/>
      <c r="SOL363" s="125"/>
      <c r="SOM363" s="432"/>
      <c r="SON363" s="432"/>
      <c r="SOO363" s="125"/>
      <c r="SOP363" s="125"/>
      <c r="SOQ363" s="125"/>
      <c r="SOR363" s="125"/>
      <c r="SOS363" s="125"/>
      <c r="SOT363" s="125"/>
      <c r="SOU363" s="125"/>
      <c r="SOV363" s="125"/>
      <c r="SOW363" s="125"/>
      <c r="SOX363" s="125"/>
      <c r="SOY363" s="125"/>
      <c r="SOZ363" s="125"/>
      <c r="SPA363" s="125"/>
      <c r="SPB363" s="125"/>
      <c r="SPC363" s="125"/>
      <c r="SPD363" s="125"/>
      <c r="SPE363" s="125"/>
      <c r="SPF363" s="125"/>
      <c r="SPG363" s="125"/>
      <c r="SPH363" s="125"/>
      <c r="SPI363" s="125"/>
      <c r="SPJ363" s="125"/>
      <c r="SPK363" s="125"/>
      <c r="SPL363" s="125"/>
      <c r="SPM363" s="432"/>
      <c r="SPN363" s="432"/>
      <c r="SPO363" s="125"/>
      <c r="SPP363" s="125"/>
      <c r="SPQ363" s="125"/>
      <c r="SPR363" s="125"/>
      <c r="SPS363" s="125"/>
      <c r="SPT363" s="125"/>
      <c r="SPU363" s="125"/>
      <c r="SPV363" s="125"/>
      <c r="SPW363" s="125"/>
      <c r="SPX363" s="125"/>
      <c r="SPY363" s="125"/>
      <c r="SPZ363" s="125"/>
      <c r="SQA363" s="125"/>
      <c r="SQB363" s="125"/>
      <c r="SQC363" s="125"/>
      <c r="SQD363" s="125"/>
      <c r="SQE363" s="125"/>
      <c r="SQF363" s="125"/>
      <c r="SQG363" s="125"/>
      <c r="SQH363" s="125"/>
      <c r="SQI363" s="125"/>
      <c r="SQJ363" s="125"/>
      <c r="SQK363" s="125"/>
      <c r="SQL363" s="125"/>
      <c r="SQM363" s="432"/>
      <c r="SQN363" s="432"/>
      <c r="SQO363" s="125"/>
      <c r="SQP363" s="125"/>
      <c r="SQQ363" s="125"/>
      <c r="SQR363" s="125"/>
      <c r="SQS363" s="125"/>
      <c r="SQT363" s="125"/>
      <c r="SQU363" s="125"/>
      <c r="SQV363" s="125"/>
      <c r="SQW363" s="125"/>
      <c r="SQX363" s="125"/>
      <c r="SQY363" s="125"/>
      <c r="SQZ363" s="125"/>
      <c r="SRA363" s="125"/>
      <c r="SRB363" s="125"/>
      <c r="SRC363" s="125"/>
      <c r="SRD363" s="125"/>
      <c r="SRE363" s="125"/>
      <c r="SRF363" s="125"/>
      <c r="SRG363" s="125"/>
      <c r="SRH363" s="125"/>
      <c r="SRI363" s="125"/>
      <c r="SRJ363" s="125"/>
      <c r="SRK363" s="125"/>
      <c r="SRL363" s="125"/>
      <c r="SRM363" s="432"/>
      <c r="SRN363" s="432"/>
      <c r="SRO363" s="125"/>
      <c r="SRP363" s="125"/>
      <c r="SRQ363" s="125"/>
      <c r="SRR363" s="125"/>
      <c r="SRS363" s="125"/>
      <c r="SRT363" s="125"/>
      <c r="SRU363" s="125"/>
      <c r="SRV363" s="125"/>
      <c r="SRW363" s="125"/>
      <c r="SRX363" s="125"/>
      <c r="SRY363" s="125"/>
      <c r="SRZ363" s="125"/>
      <c r="SSA363" s="125"/>
      <c r="SSB363" s="125"/>
      <c r="SSC363" s="125"/>
      <c r="SSD363" s="125"/>
      <c r="SSE363" s="125"/>
      <c r="SSF363" s="125"/>
      <c r="SSG363" s="125"/>
      <c r="SSH363" s="125"/>
      <c r="SSI363" s="125"/>
      <c r="SSJ363" s="125"/>
      <c r="SSK363" s="125"/>
      <c r="SSL363" s="125"/>
      <c r="SSM363" s="432"/>
      <c r="SSN363" s="432"/>
      <c r="SSO363" s="125"/>
      <c r="SSP363" s="125"/>
      <c r="SSQ363" s="125"/>
      <c r="SSR363" s="125"/>
      <c r="SSS363" s="125"/>
      <c r="SST363" s="125"/>
      <c r="SSU363" s="125"/>
      <c r="SSV363" s="125"/>
      <c r="SSW363" s="125"/>
      <c r="SSX363" s="125"/>
      <c r="SSY363" s="125"/>
      <c r="SSZ363" s="125"/>
      <c r="STA363" s="125"/>
      <c r="STB363" s="125"/>
      <c r="STC363" s="125"/>
      <c r="STD363" s="125"/>
      <c r="STE363" s="125"/>
      <c r="STF363" s="125"/>
      <c r="STG363" s="125"/>
      <c r="STH363" s="125"/>
      <c r="STI363" s="125"/>
      <c r="STJ363" s="125"/>
      <c r="STK363" s="125"/>
      <c r="STL363" s="125"/>
      <c r="STM363" s="432"/>
      <c r="STN363" s="432"/>
      <c r="STO363" s="125"/>
      <c r="STP363" s="125"/>
      <c r="STQ363" s="125"/>
      <c r="STR363" s="125"/>
      <c r="STS363" s="125"/>
      <c r="STT363" s="125"/>
      <c r="STU363" s="125"/>
      <c r="STV363" s="125"/>
      <c r="STW363" s="125"/>
      <c r="STX363" s="125"/>
      <c r="STY363" s="125"/>
      <c r="STZ363" s="125"/>
      <c r="SUA363" s="125"/>
      <c r="SUB363" s="125"/>
      <c r="SUC363" s="125"/>
      <c r="SUD363" s="125"/>
      <c r="SUE363" s="125"/>
      <c r="SUF363" s="125"/>
      <c r="SUG363" s="125"/>
      <c r="SUH363" s="125"/>
      <c r="SUI363" s="125"/>
      <c r="SUJ363" s="125"/>
      <c r="SUK363" s="125"/>
      <c r="SUL363" s="125"/>
      <c r="SUM363" s="432"/>
      <c r="SUN363" s="432"/>
      <c r="SUO363" s="125"/>
      <c r="SUP363" s="125"/>
      <c r="SUQ363" s="125"/>
      <c r="SUR363" s="125"/>
      <c r="SUS363" s="125"/>
      <c r="SUT363" s="125"/>
      <c r="SUU363" s="125"/>
      <c r="SUV363" s="125"/>
      <c r="SUW363" s="125"/>
      <c r="SUX363" s="125"/>
      <c r="SUY363" s="125"/>
      <c r="SUZ363" s="125"/>
      <c r="SVA363" s="125"/>
      <c r="SVB363" s="125"/>
      <c r="SVC363" s="125"/>
      <c r="SVD363" s="125"/>
      <c r="SVE363" s="125"/>
      <c r="SVF363" s="125"/>
      <c r="SVG363" s="125"/>
      <c r="SVH363" s="125"/>
      <c r="SVI363" s="125"/>
      <c r="SVJ363" s="125"/>
      <c r="SVK363" s="125"/>
      <c r="SVL363" s="125"/>
      <c r="SVM363" s="432"/>
      <c r="SVN363" s="432"/>
      <c r="SVO363" s="125"/>
      <c r="SVP363" s="125"/>
      <c r="SVQ363" s="125"/>
      <c r="SVR363" s="125"/>
      <c r="SVS363" s="125"/>
      <c r="SVT363" s="125"/>
      <c r="SVU363" s="125"/>
      <c r="SVV363" s="125"/>
      <c r="SVW363" s="125"/>
      <c r="SVX363" s="125"/>
      <c r="SVY363" s="125"/>
      <c r="SVZ363" s="125"/>
      <c r="SWA363" s="125"/>
      <c r="SWB363" s="125"/>
      <c r="SWC363" s="125"/>
      <c r="SWD363" s="125"/>
      <c r="SWE363" s="125"/>
      <c r="SWF363" s="125"/>
      <c r="SWG363" s="125"/>
      <c r="SWH363" s="125"/>
      <c r="SWI363" s="125"/>
      <c r="SWJ363" s="125"/>
      <c r="SWK363" s="125"/>
      <c r="SWL363" s="125"/>
      <c r="SWM363" s="432"/>
      <c r="SWN363" s="432"/>
      <c r="SWO363" s="125"/>
      <c r="SWP363" s="125"/>
      <c r="SWQ363" s="125"/>
      <c r="SWR363" s="125"/>
      <c r="SWS363" s="125"/>
      <c r="SWT363" s="125"/>
      <c r="SWU363" s="125"/>
      <c r="SWV363" s="125"/>
      <c r="SWW363" s="125"/>
      <c r="SWX363" s="125"/>
      <c r="SWY363" s="125"/>
      <c r="SWZ363" s="125"/>
      <c r="SXA363" s="125"/>
      <c r="SXB363" s="125"/>
      <c r="SXC363" s="125"/>
      <c r="SXD363" s="125"/>
      <c r="SXE363" s="125"/>
      <c r="SXF363" s="125"/>
      <c r="SXG363" s="125"/>
      <c r="SXH363" s="125"/>
      <c r="SXI363" s="125"/>
      <c r="SXJ363" s="125"/>
      <c r="SXK363" s="125"/>
      <c r="SXL363" s="125"/>
      <c r="SXM363" s="432"/>
      <c r="SXN363" s="432"/>
      <c r="SXO363" s="125"/>
      <c r="SXP363" s="125"/>
      <c r="SXQ363" s="125"/>
      <c r="SXR363" s="125"/>
      <c r="SXS363" s="125"/>
      <c r="SXT363" s="125"/>
      <c r="SXU363" s="125"/>
      <c r="SXV363" s="125"/>
      <c r="SXW363" s="125"/>
      <c r="SXX363" s="125"/>
      <c r="SXY363" s="125"/>
      <c r="SXZ363" s="125"/>
      <c r="SYA363" s="125"/>
      <c r="SYB363" s="125"/>
      <c r="SYC363" s="125"/>
      <c r="SYD363" s="125"/>
      <c r="SYE363" s="125"/>
      <c r="SYF363" s="125"/>
      <c r="SYG363" s="125"/>
      <c r="SYH363" s="125"/>
      <c r="SYI363" s="125"/>
      <c r="SYJ363" s="125"/>
      <c r="SYK363" s="125"/>
      <c r="SYL363" s="125"/>
      <c r="SYM363" s="432"/>
      <c r="SYN363" s="432"/>
      <c r="SYO363" s="125"/>
      <c r="SYP363" s="125"/>
      <c r="SYQ363" s="125"/>
      <c r="SYR363" s="125"/>
      <c r="SYS363" s="125"/>
      <c r="SYT363" s="125"/>
      <c r="SYU363" s="125"/>
      <c r="SYV363" s="125"/>
      <c r="SYW363" s="125"/>
      <c r="SYX363" s="125"/>
      <c r="SYY363" s="125"/>
      <c r="SYZ363" s="125"/>
      <c r="SZA363" s="125"/>
      <c r="SZB363" s="125"/>
      <c r="SZC363" s="125"/>
      <c r="SZD363" s="125"/>
      <c r="SZE363" s="125"/>
      <c r="SZF363" s="125"/>
      <c r="SZG363" s="125"/>
      <c r="SZH363" s="125"/>
      <c r="SZI363" s="125"/>
      <c r="SZJ363" s="125"/>
      <c r="SZK363" s="125"/>
      <c r="SZL363" s="125"/>
      <c r="SZM363" s="432"/>
      <c r="SZN363" s="432"/>
      <c r="SZO363" s="125"/>
      <c r="SZP363" s="125"/>
      <c r="SZQ363" s="125"/>
      <c r="SZR363" s="125"/>
      <c r="SZS363" s="125"/>
      <c r="SZT363" s="125"/>
      <c r="SZU363" s="125"/>
      <c r="SZV363" s="125"/>
      <c r="SZW363" s="125"/>
      <c r="SZX363" s="125"/>
      <c r="SZY363" s="125"/>
      <c r="SZZ363" s="125"/>
      <c r="TAA363" s="125"/>
      <c r="TAB363" s="125"/>
      <c r="TAC363" s="125"/>
      <c r="TAD363" s="125"/>
      <c r="TAE363" s="125"/>
      <c r="TAF363" s="125"/>
      <c r="TAG363" s="125"/>
      <c r="TAH363" s="125"/>
      <c r="TAI363" s="125"/>
      <c r="TAJ363" s="125"/>
      <c r="TAK363" s="125"/>
      <c r="TAL363" s="125"/>
      <c r="TAM363" s="432"/>
      <c r="TAN363" s="432"/>
      <c r="TAO363" s="125"/>
      <c r="TAP363" s="125"/>
      <c r="TAQ363" s="125"/>
      <c r="TAR363" s="125"/>
      <c r="TAS363" s="125"/>
      <c r="TAT363" s="125"/>
      <c r="TAU363" s="125"/>
      <c r="TAV363" s="125"/>
      <c r="TAW363" s="125"/>
      <c r="TAX363" s="125"/>
      <c r="TAY363" s="125"/>
      <c r="TAZ363" s="125"/>
      <c r="TBA363" s="125"/>
      <c r="TBB363" s="125"/>
      <c r="TBC363" s="125"/>
      <c r="TBD363" s="125"/>
      <c r="TBE363" s="125"/>
      <c r="TBF363" s="125"/>
      <c r="TBG363" s="125"/>
      <c r="TBH363" s="125"/>
      <c r="TBI363" s="125"/>
      <c r="TBJ363" s="125"/>
      <c r="TBK363" s="125"/>
      <c r="TBL363" s="125"/>
      <c r="TBM363" s="432"/>
      <c r="TBN363" s="432"/>
      <c r="TBO363" s="125"/>
      <c r="TBP363" s="125"/>
      <c r="TBQ363" s="125"/>
      <c r="TBR363" s="125"/>
      <c r="TBS363" s="125"/>
      <c r="TBT363" s="125"/>
      <c r="TBU363" s="125"/>
      <c r="TBV363" s="125"/>
      <c r="TBW363" s="125"/>
      <c r="TBX363" s="125"/>
      <c r="TBY363" s="125"/>
      <c r="TBZ363" s="125"/>
      <c r="TCA363" s="125"/>
      <c r="TCB363" s="125"/>
      <c r="TCC363" s="125"/>
      <c r="TCD363" s="125"/>
      <c r="TCE363" s="125"/>
      <c r="TCF363" s="125"/>
      <c r="TCG363" s="125"/>
      <c r="TCH363" s="125"/>
      <c r="TCI363" s="125"/>
      <c r="TCJ363" s="125"/>
      <c r="TCK363" s="125"/>
      <c r="TCL363" s="125"/>
      <c r="TCM363" s="432"/>
      <c r="TCN363" s="432"/>
      <c r="TCO363" s="125"/>
      <c r="TCP363" s="125"/>
      <c r="TCQ363" s="125"/>
      <c r="TCR363" s="125"/>
      <c r="TCS363" s="125"/>
      <c r="TCT363" s="125"/>
      <c r="TCU363" s="125"/>
      <c r="TCV363" s="125"/>
      <c r="TCW363" s="125"/>
      <c r="TCX363" s="125"/>
      <c r="TCY363" s="125"/>
      <c r="TCZ363" s="125"/>
      <c r="TDA363" s="125"/>
      <c r="TDB363" s="125"/>
      <c r="TDC363" s="125"/>
      <c r="TDD363" s="125"/>
      <c r="TDE363" s="125"/>
      <c r="TDF363" s="125"/>
      <c r="TDG363" s="125"/>
      <c r="TDH363" s="125"/>
      <c r="TDI363" s="125"/>
      <c r="TDJ363" s="125"/>
      <c r="TDK363" s="125"/>
      <c r="TDL363" s="125"/>
      <c r="TDM363" s="432"/>
      <c r="TDN363" s="432"/>
      <c r="TDO363" s="125"/>
      <c r="TDP363" s="125"/>
      <c r="TDQ363" s="125"/>
      <c r="TDR363" s="125"/>
      <c r="TDS363" s="125"/>
      <c r="TDT363" s="125"/>
      <c r="TDU363" s="125"/>
      <c r="TDV363" s="125"/>
      <c r="TDW363" s="125"/>
      <c r="TDX363" s="125"/>
      <c r="TDY363" s="125"/>
      <c r="TDZ363" s="125"/>
      <c r="TEA363" s="125"/>
      <c r="TEB363" s="125"/>
      <c r="TEC363" s="125"/>
      <c r="TED363" s="125"/>
      <c r="TEE363" s="125"/>
      <c r="TEF363" s="125"/>
      <c r="TEG363" s="125"/>
      <c r="TEH363" s="125"/>
      <c r="TEI363" s="125"/>
      <c r="TEJ363" s="125"/>
      <c r="TEK363" s="125"/>
      <c r="TEL363" s="125"/>
      <c r="TEM363" s="432"/>
      <c r="TEN363" s="432"/>
      <c r="TEO363" s="125"/>
      <c r="TEP363" s="125"/>
      <c r="TEQ363" s="125"/>
      <c r="TER363" s="125"/>
      <c r="TES363" s="125"/>
      <c r="TET363" s="125"/>
      <c r="TEU363" s="125"/>
      <c r="TEV363" s="125"/>
      <c r="TEW363" s="125"/>
      <c r="TEX363" s="125"/>
      <c r="TEY363" s="125"/>
      <c r="TEZ363" s="125"/>
      <c r="TFA363" s="125"/>
      <c r="TFB363" s="125"/>
      <c r="TFC363" s="125"/>
      <c r="TFD363" s="125"/>
      <c r="TFE363" s="125"/>
      <c r="TFF363" s="125"/>
      <c r="TFG363" s="125"/>
      <c r="TFH363" s="125"/>
      <c r="TFI363" s="125"/>
      <c r="TFJ363" s="125"/>
      <c r="TFK363" s="125"/>
      <c r="TFL363" s="125"/>
      <c r="TFM363" s="432"/>
      <c r="TFN363" s="432"/>
      <c r="TFO363" s="125"/>
      <c r="TFP363" s="125"/>
      <c r="TFQ363" s="125"/>
      <c r="TFR363" s="125"/>
      <c r="TFS363" s="125"/>
      <c r="TFT363" s="125"/>
      <c r="TFU363" s="125"/>
      <c r="TFV363" s="125"/>
      <c r="TFW363" s="125"/>
      <c r="TFX363" s="125"/>
      <c r="TFY363" s="125"/>
      <c r="TFZ363" s="125"/>
      <c r="TGA363" s="125"/>
      <c r="TGB363" s="125"/>
      <c r="TGC363" s="125"/>
      <c r="TGD363" s="125"/>
      <c r="TGE363" s="125"/>
      <c r="TGF363" s="125"/>
      <c r="TGG363" s="125"/>
      <c r="TGH363" s="125"/>
      <c r="TGI363" s="125"/>
      <c r="TGJ363" s="125"/>
      <c r="TGK363" s="125"/>
      <c r="TGL363" s="125"/>
      <c r="TGM363" s="432"/>
      <c r="TGN363" s="432"/>
      <c r="TGO363" s="125"/>
      <c r="TGP363" s="125"/>
      <c r="TGQ363" s="125"/>
      <c r="TGR363" s="125"/>
      <c r="TGS363" s="125"/>
      <c r="TGT363" s="125"/>
      <c r="TGU363" s="125"/>
      <c r="TGV363" s="125"/>
      <c r="TGW363" s="125"/>
      <c r="TGX363" s="125"/>
      <c r="TGY363" s="125"/>
      <c r="TGZ363" s="125"/>
      <c r="THA363" s="125"/>
      <c r="THB363" s="125"/>
      <c r="THC363" s="125"/>
      <c r="THD363" s="125"/>
      <c r="THE363" s="125"/>
      <c r="THF363" s="125"/>
      <c r="THG363" s="125"/>
      <c r="THH363" s="125"/>
      <c r="THI363" s="125"/>
      <c r="THJ363" s="125"/>
      <c r="THK363" s="125"/>
      <c r="THL363" s="125"/>
      <c r="THM363" s="432"/>
      <c r="THN363" s="432"/>
      <c r="THO363" s="125"/>
      <c r="THP363" s="125"/>
      <c r="THQ363" s="125"/>
      <c r="THR363" s="125"/>
      <c r="THS363" s="125"/>
      <c r="THT363" s="125"/>
      <c r="THU363" s="125"/>
      <c r="THV363" s="125"/>
      <c r="THW363" s="125"/>
      <c r="THX363" s="125"/>
      <c r="THY363" s="125"/>
      <c r="THZ363" s="125"/>
      <c r="TIA363" s="125"/>
      <c r="TIB363" s="125"/>
      <c r="TIC363" s="125"/>
      <c r="TID363" s="125"/>
      <c r="TIE363" s="125"/>
      <c r="TIF363" s="125"/>
      <c r="TIG363" s="125"/>
      <c r="TIH363" s="125"/>
      <c r="TII363" s="125"/>
      <c r="TIJ363" s="125"/>
      <c r="TIK363" s="125"/>
      <c r="TIL363" s="125"/>
      <c r="TIM363" s="432"/>
      <c r="TIN363" s="432"/>
      <c r="TIO363" s="125"/>
      <c r="TIP363" s="125"/>
      <c r="TIQ363" s="125"/>
      <c r="TIR363" s="125"/>
      <c r="TIS363" s="125"/>
      <c r="TIT363" s="125"/>
      <c r="TIU363" s="125"/>
      <c r="TIV363" s="125"/>
      <c r="TIW363" s="125"/>
      <c r="TIX363" s="125"/>
      <c r="TIY363" s="125"/>
      <c r="TIZ363" s="125"/>
      <c r="TJA363" s="125"/>
      <c r="TJB363" s="125"/>
      <c r="TJC363" s="125"/>
      <c r="TJD363" s="125"/>
      <c r="TJE363" s="125"/>
      <c r="TJF363" s="125"/>
      <c r="TJG363" s="125"/>
      <c r="TJH363" s="125"/>
      <c r="TJI363" s="125"/>
      <c r="TJJ363" s="125"/>
      <c r="TJK363" s="125"/>
      <c r="TJL363" s="125"/>
      <c r="TJM363" s="432"/>
      <c r="TJN363" s="432"/>
      <c r="TJO363" s="125"/>
      <c r="TJP363" s="125"/>
      <c r="TJQ363" s="125"/>
      <c r="TJR363" s="125"/>
      <c r="TJS363" s="125"/>
      <c r="TJT363" s="125"/>
      <c r="TJU363" s="125"/>
      <c r="TJV363" s="125"/>
      <c r="TJW363" s="125"/>
      <c r="TJX363" s="125"/>
      <c r="TJY363" s="125"/>
      <c r="TJZ363" s="125"/>
      <c r="TKA363" s="125"/>
      <c r="TKB363" s="125"/>
      <c r="TKC363" s="125"/>
      <c r="TKD363" s="125"/>
      <c r="TKE363" s="125"/>
      <c r="TKF363" s="125"/>
      <c r="TKG363" s="125"/>
      <c r="TKH363" s="125"/>
      <c r="TKI363" s="125"/>
      <c r="TKJ363" s="125"/>
      <c r="TKK363" s="125"/>
      <c r="TKL363" s="125"/>
      <c r="TKM363" s="432"/>
      <c r="TKN363" s="432"/>
      <c r="TKO363" s="125"/>
      <c r="TKP363" s="125"/>
      <c r="TKQ363" s="125"/>
      <c r="TKR363" s="125"/>
      <c r="TKS363" s="125"/>
      <c r="TKT363" s="125"/>
      <c r="TKU363" s="125"/>
      <c r="TKV363" s="125"/>
      <c r="TKW363" s="125"/>
      <c r="TKX363" s="125"/>
      <c r="TKY363" s="125"/>
      <c r="TKZ363" s="125"/>
      <c r="TLA363" s="125"/>
      <c r="TLB363" s="125"/>
      <c r="TLC363" s="125"/>
      <c r="TLD363" s="125"/>
      <c r="TLE363" s="125"/>
      <c r="TLF363" s="125"/>
      <c r="TLG363" s="125"/>
      <c r="TLH363" s="125"/>
      <c r="TLI363" s="125"/>
      <c r="TLJ363" s="125"/>
      <c r="TLK363" s="125"/>
      <c r="TLL363" s="125"/>
      <c r="TLM363" s="432"/>
      <c r="TLN363" s="432"/>
      <c r="TLO363" s="125"/>
      <c r="TLP363" s="125"/>
      <c r="TLQ363" s="125"/>
      <c r="TLR363" s="125"/>
      <c r="TLS363" s="125"/>
      <c r="TLT363" s="125"/>
      <c r="TLU363" s="125"/>
      <c r="TLV363" s="125"/>
      <c r="TLW363" s="125"/>
      <c r="TLX363" s="125"/>
      <c r="TLY363" s="125"/>
      <c r="TLZ363" s="125"/>
      <c r="TMA363" s="125"/>
      <c r="TMB363" s="125"/>
      <c r="TMC363" s="125"/>
      <c r="TMD363" s="125"/>
      <c r="TME363" s="125"/>
      <c r="TMF363" s="125"/>
      <c r="TMG363" s="125"/>
      <c r="TMH363" s="125"/>
      <c r="TMI363" s="125"/>
      <c r="TMJ363" s="125"/>
      <c r="TMK363" s="125"/>
      <c r="TML363" s="125"/>
      <c r="TMM363" s="432"/>
      <c r="TMN363" s="432"/>
      <c r="TMO363" s="125"/>
      <c r="TMP363" s="125"/>
      <c r="TMQ363" s="125"/>
      <c r="TMR363" s="125"/>
      <c r="TMS363" s="125"/>
      <c r="TMT363" s="125"/>
      <c r="TMU363" s="125"/>
      <c r="TMV363" s="125"/>
      <c r="TMW363" s="125"/>
      <c r="TMX363" s="125"/>
      <c r="TMY363" s="125"/>
      <c r="TMZ363" s="125"/>
      <c r="TNA363" s="125"/>
      <c r="TNB363" s="125"/>
      <c r="TNC363" s="125"/>
      <c r="TND363" s="125"/>
      <c r="TNE363" s="125"/>
      <c r="TNF363" s="125"/>
      <c r="TNG363" s="125"/>
      <c r="TNH363" s="125"/>
      <c r="TNI363" s="125"/>
      <c r="TNJ363" s="125"/>
      <c r="TNK363" s="125"/>
      <c r="TNL363" s="125"/>
      <c r="TNM363" s="432"/>
      <c r="TNN363" s="432"/>
      <c r="TNO363" s="125"/>
      <c r="TNP363" s="125"/>
      <c r="TNQ363" s="125"/>
      <c r="TNR363" s="125"/>
      <c r="TNS363" s="125"/>
      <c r="TNT363" s="125"/>
      <c r="TNU363" s="125"/>
      <c r="TNV363" s="125"/>
      <c r="TNW363" s="125"/>
      <c r="TNX363" s="125"/>
      <c r="TNY363" s="125"/>
      <c r="TNZ363" s="125"/>
      <c r="TOA363" s="125"/>
      <c r="TOB363" s="125"/>
      <c r="TOC363" s="125"/>
      <c r="TOD363" s="125"/>
      <c r="TOE363" s="125"/>
      <c r="TOF363" s="125"/>
      <c r="TOG363" s="125"/>
      <c r="TOH363" s="125"/>
      <c r="TOI363" s="125"/>
      <c r="TOJ363" s="125"/>
      <c r="TOK363" s="125"/>
      <c r="TOL363" s="125"/>
      <c r="TOM363" s="432"/>
      <c r="TON363" s="432"/>
      <c r="TOO363" s="125"/>
      <c r="TOP363" s="125"/>
      <c r="TOQ363" s="125"/>
      <c r="TOR363" s="125"/>
      <c r="TOS363" s="125"/>
      <c r="TOT363" s="125"/>
      <c r="TOU363" s="125"/>
      <c r="TOV363" s="125"/>
      <c r="TOW363" s="125"/>
      <c r="TOX363" s="125"/>
      <c r="TOY363" s="125"/>
      <c r="TOZ363" s="125"/>
      <c r="TPA363" s="125"/>
      <c r="TPB363" s="125"/>
      <c r="TPC363" s="125"/>
      <c r="TPD363" s="125"/>
      <c r="TPE363" s="125"/>
      <c r="TPF363" s="125"/>
      <c r="TPG363" s="125"/>
      <c r="TPH363" s="125"/>
      <c r="TPI363" s="125"/>
      <c r="TPJ363" s="125"/>
      <c r="TPK363" s="125"/>
      <c r="TPL363" s="125"/>
      <c r="TPM363" s="432"/>
      <c r="TPN363" s="432"/>
      <c r="TPO363" s="125"/>
      <c r="TPP363" s="125"/>
      <c r="TPQ363" s="125"/>
      <c r="TPR363" s="125"/>
      <c r="TPS363" s="125"/>
      <c r="TPT363" s="125"/>
      <c r="TPU363" s="125"/>
      <c r="TPV363" s="125"/>
      <c r="TPW363" s="125"/>
      <c r="TPX363" s="125"/>
      <c r="TPY363" s="125"/>
      <c r="TPZ363" s="125"/>
      <c r="TQA363" s="125"/>
      <c r="TQB363" s="125"/>
      <c r="TQC363" s="125"/>
      <c r="TQD363" s="125"/>
      <c r="TQE363" s="125"/>
      <c r="TQF363" s="125"/>
      <c r="TQG363" s="125"/>
      <c r="TQH363" s="125"/>
      <c r="TQI363" s="125"/>
      <c r="TQJ363" s="125"/>
      <c r="TQK363" s="125"/>
      <c r="TQL363" s="125"/>
      <c r="TQM363" s="432"/>
      <c r="TQN363" s="432"/>
      <c r="TQO363" s="125"/>
      <c r="TQP363" s="125"/>
      <c r="TQQ363" s="125"/>
      <c r="TQR363" s="125"/>
      <c r="TQS363" s="125"/>
      <c r="TQT363" s="125"/>
      <c r="TQU363" s="125"/>
      <c r="TQV363" s="125"/>
      <c r="TQW363" s="125"/>
      <c r="TQX363" s="125"/>
      <c r="TQY363" s="125"/>
      <c r="TQZ363" s="125"/>
      <c r="TRA363" s="125"/>
      <c r="TRB363" s="125"/>
      <c r="TRC363" s="125"/>
      <c r="TRD363" s="125"/>
      <c r="TRE363" s="125"/>
      <c r="TRF363" s="125"/>
      <c r="TRG363" s="125"/>
      <c r="TRH363" s="125"/>
      <c r="TRI363" s="125"/>
      <c r="TRJ363" s="125"/>
      <c r="TRK363" s="125"/>
      <c r="TRL363" s="125"/>
      <c r="TRM363" s="432"/>
      <c r="TRN363" s="432"/>
      <c r="TRO363" s="125"/>
      <c r="TRP363" s="125"/>
      <c r="TRQ363" s="125"/>
      <c r="TRR363" s="125"/>
      <c r="TRS363" s="125"/>
      <c r="TRT363" s="125"/>
      <c r="TRU363" s="125"/>
      <c r="TRV363" s="125"/>
      <c r="TRW363" s="125"/>
      <c r="TRX363" s="125"/>
      <c r="TRY363" s="125"/>
      <c r="TRZ363" s="125"/>
      <c r="TSA363" s="125"/>
      <c r="TSB363" s="125"/>
      <c r="TSC363" s="125"/>
      <c r="TSD363" s="125"/>
      <c r="TSE363" s="125"/>
      <c r="TSF363" s="125"/>
      <c r="TSG363" s="125"/>
      <c r="TSH363" s="125"/>
      <c r="TSI363" s="125"/>
      <c r="TSJ363" s="125"/>
      <c r="TSK363" s="125"/>
      <c r="TSL363" s="125"/>
      <c r="TSM363" s="432"/>
      <c r="TSN363" s="432"/>
      <c r="TSO363" s="125"/>
      <c r="TSP363" s="125"/>
      <c r="TSQ363" s="125"/>
      <c r="TSR363" s="125"/>
      <c r="TSS363" s="125"/>
      <c r="TST363" s="125"/>
      <c r="TSU363" s="125"/>
      <c r="TSV363" s="125"/>
      <c r="TSW363" s="125"/>
      <c r="TSX363" s="125"/>
      <c r="TSY363" s="125"/>
      <c r="TSZ363" s="125"/>
      <c r="TTA363" s="125"/>
      <c r="TTB363" s="125"/>
      <c r="TTC363" s="125"/>
      <c r="TTD363" s="125"/>
      <c r="TTE363" s="125"/>
      <c r="TTF363" s="125"/>
      <c r="TTG363" s="125"/>
      <c r="TTH363" s="125"/>
      <c r="TTI363" s="125"/>
      <c r="TTJ363" s="125"/>
      <c r="TTK363" s="125"/>
      <c r="TTL363" s="125"/>
      <c r="TTM363" s="432"/>
      <c r="TTN363" s="432"/>
      <c r="TTO363" s="125"/>
      <c r="TTP363" s="125"/>
      <c r="TTQ363" s="125"/>
      <c r="TTR363" s="125"/>
      <c r="TTS363" s="125"/>
      <c r="TTT363" s="125"/>
      <c r="TTU363" s="125"/>
      <c r="TTV363" s="125"/>
      <c r="TTW363" s="125"/>
      <c r="TTX363" s="125"/>
      <c r="TTY363" s="125"/>
      <c r="TTZ363" s="125"/>
      <c r="TUA363" s="125"/>
      <c r="TUB363" s="125"/>
      <c r="TUC363" s="125"/>
      <c r="TUD363" s="125"/>
      <c r="TUE363" s="125"/>
      <c r="TUF363" s="125"/>
      <c r="TUG363" s="125"/>
      <c r="TUH363" s="125"/>
      <c r="TUI363" s="125"/>
      <c r="TUJ363" s="125"/>
      <c r="TUK363" s="125"/>
      <c r="TUL363" s="125"/>
      <c r="TUM363" s="432"/>
      <c r="TUN363" s="432"/>
      <c r="TUO363" s="125"/>
      <c r="TUP363" s="125"/>
      <c r="TUQ363" s="125"/>
      <c r="TUR363" s="125"/>
      <c r="TUS363" s="125"/>
      <c r="TUT363" s="125"/>
      <c r="TUU363" s="125"/>
      <c r="TUV363" s="125"/>
      <c r="TUW363" s="125"/>
      <c r="TUX363" s="125"/>
      <c r="TUY363" s="125"/>
      <c r="TUZ363" s="125"/>
      <c r="TVA363" s="125"/>
      <c r="TVB363" s="125"/>
      <c r="TVC363" s="125"/>
      <c r="TVD363" s="125"/>
      <c r="TVE363" s="125"/>
      <c r="TVF363" s="125"/>
      <c r="TVG363" s="125"/>
      <c r="TVH363" s="125"/>
      <c r="TVI363" s="125"/>
      <c r="TVJ363" s="125"/>
      <c r="TVK363" s="125"/>
      <c r="TVL363" s="125"/>
      <c r="TVM363" s="432"/>
      <c r="TVN363" s="432"/>
      <c r="TVO363" s="125"/>
      <c r="TVP363" s="125"/>
      <c r="TVQ363" s="125"/>
      <c r="TVR363" s="125"/>
      <c r="TVS363" s="125"/>
      <c r="TVT363" s="125"/>
      <c r="TVU363" s="125"/>
      <c r="TVV363" s="125"/>
      <c r="TVW363" s="125"/>
      <c r="TVX363" s="125"/>
      <c r="TVY363" s="125"/>
      <c r="TVZ363" s="125"/>
      <c r="TWA363" s="125"/>
      <c r="TWB363" s="125"/>
      <c r="TWC363" s="125"/>
      <c r="TWD363" s="125"/>
      <c r="TWE363" s="125"/>
      <c r="TWF363" s="125"/>
      <c r="TWG363" s="125"/>
      <c r="TWH363" s="125"/>
      <c r="TWI363" s="125"/>
      <c r="TWJ363" s="125"/>
      <c r="TWK363" s="125"/>
      <c r="TWL363" s="125"/>
      <c r="TWM363" s="432"/>
      <c r="TWN363" s="432"/>
      <c r="TWO363" s="125"/>
      <c r="TWP363" s="125"/>
      <c r="TWQ363" s="125"/>
      <c r="TWR363" s="125"/>
      <c r="TWS363" s="125"/>
      <c r="TWT363" s="125"/>
      <c r="TWU363" s="125"/>
      <c r="TWV363" s="125"/>
      <c r="TWW363" s="125"/>
      <c r="TWX363" s="125"/>
      <c r="TWY363" s="125"/>
      <c r="TWZ363" s="125"/>
      <c r="TXA363" s="125"/>
      <c r="TXB363" s="125"/>
      <c r="TXC363" s="125"/>
      <c r="TXD363" s="125"/>
      <c r="TXE363" s="125"/>
      <c r="TXF363" s="125"/>
      <c r="TXG363" s="125"/>
      <c r="TXH363" s="125"/>
      <c r="TXI363" s="125"/>
      <c r="TXJ363" s="125"/>
      <c r="TXK363" s="125"/>
      <c r="TXL363" s="125"/>
      <c r="TXM363" s="432"/>
      <c r="TXN363" s="432"/>
      <c r="TXO363" s="125"/>
      <c r="TXP363" s="125"/>
      <c r="TXQ363" s="125"/>
      <c r="TXR363" s="125"/>
      <c r="TXS363" s="125"/>
      <c r="TXT363" s="125"/>
      <c r="TXU363" s="125"/>
      <c r="TXV363" s="125"/>
      <c r="TXW363" s="125"/>
      <c r="TXX363" s="125"/>
      <c r="TXY363" s="125"/>
      <c r="TXZ363" s="125"/>
      <c r="TYA363" s="125"/>
      <c r="TYB363" s="125"/>
      <c r="TYC363" s="125"/>
      <c r="TYD363" s="125"/>
      <c r="TYE363" s="125"/>
      <c r="TYF363" s="125"/>
      <c r="TYG363" s="125"/>
      <c r="TYH363" s="125"/>
      <c r="TYI363" s="125"/>
      <c r="TYJ363" s="125"/>
      <c r="TYK363" s="125"/>
      <c r="TYL363" s="125"/>
      <c r="TYM363" s="432"/>
      <c r="TYN363" s="432"/>
      <c r="TYO363" s="125"/>
      <c r="TYP363" s="125"/>
      <c r="TYQ363" s="125"/>
      <c r="TYR363" s="125"/>
      <c r="TYS363" s="125"/>
      <c r="TYT363" s="125"/>
      <c r="TYU363" s="125"/>
      <c r="TYV363" s="125"/>
      <c r="TYW363" s="125"/>
      <c r="TYX363" s="125"/>
      <c r="TYY363" s="125"/>
      <c r="TYZ363" s="125"/>
      <c r="TZA363" s="125"/>
      <c r="TZB363" s="125"/>
      <c r="TZC363" s="125"/>
      <c r="TZD363" s="125"/>
      <c r="TZE363" s="125"/>
      <c r="TZF363" s="125"/>
      <c r="TZG363" s="125"/>
      <c r="TZH363" s="125"/>
      <c r="TZI363" s="125"/>
      <c r="TZJ363" s="125"/>
      <c r="TZK363" s="125"/>
      <c r="TZL363" s="125"/>
      <c r="TZM363" s="432"/>
      <c r="TZN363" s="432"/>
      <c r="TZO363" s="125"/>
      <c r="TZP363" s="125"/>
      <c r="TZQ363" s="125"/>
      <c r="TZR363" s="125"/>
      <c r="TZS363" s="125"/>
      <c r="TZT363" s="125"/>
      <c r="TZU363" s="125"/>
      <c r="TZV363" s="125"/>
      <c r="TZW363" s="125"/>
      <c r="TZX363" s="125"/>
      <c r="TZY363" s="125"/>
      <c r="TZZ363" s="125"/>
      <c r="UAA363" s="125"/>
      <c r="UAB363" s="125"/>
      <c r="UAC363" s="125"/>
      <c r="UAD363" s="125"/>
      <c r="UAE363" s="125"/>
      <c r="UAF363" s="125"/>
      <c r="UAG363" s="125"/>
      <c r="UAH363" s="125"/>
      <c r="UAI363" s="125"/>
      <c r="UAJ363" s="125"/>
      <c r="UAK363" s="125"/>
      <c r="UAL363" s="125"/>
      <c r="UAM363" s="432"/>
      <c r="UAN363" s="432"/>
      <c r="UAO363" s="125"/>
      <c r="UAP363" s="125"/>
      <c r="UAQ363" s="125"/>
      <c r="UAR363" s="125"/>
      <c r="UAS363" s="125"/>
      <c r="UAT363" s="125"/>
      <c r="UAU363" s="125"/>
      <c r="UAV363" s="125"/>
      <c r="UAW363" s="125"/>
      <c r="UAX363" s="125"/>
      <c r="UAY363" s="125"/>
      <c r="UAZ363" s="125"/>
      <c r="UBA363" s="125"/>
      <c r="UBB363" s="125"/>
      <c r="UBC363" s="125"/>
      <c r="UBD363" s="125"/>
      <c r="UBE363" s="125"/>
      <c r="UBF363" s="125"/>
      <c r="UBG363" s="125"/>
      <c r="UBH363" s="125"/>
      <c r="UBI363" s="125"/>
      <c r="UBJ363" s="125"/>
      <c r="UBK363" s="125"/>
      <c r="UBL363" s="125"/>
      <c r="UBM363" s="432"/>
      <c r="UBN363" s="432"/>
      <c r="UBO363" s="125"/>
      <c r="UBP363" s="125"/>
      <c r="UBQ363" s="125"/>
      <c r="UBR363" s="125"/>
      <c r="UBS363" s="125"/>
      <c r="UBT363" s="125"/>
      <c r="UBU363" s="125"/>
      <c r="UBV363" s="125"/>
      <c r="UBW363" s="125"/>
      <c r="UBX363" s="125"/>
      <c r="UBY363" s="125"/>
      <c r="UBZ363" s="125"/>
      <c r="UCA363" s="125"/>
      <c r="UCB363" s="125"/>
      <c r="UCC363" s="125"/>
      <c r="UCD363" s="125"/>
      <c r="UCE363" s="125"/>
      <c r="UCF363" s="125"/>
      <c r="UCG363" s="125"/>
      <c r="UCH363" s="125"/>
      <c r="UCI363" s="125"/>
      <c r="UCJ363" s="125"/>
      <c r="UCK363" s="125"/>
      <c r="UCL363" s="125"/>
      <c r="UCM363" s="432"/>
      <c r="UCN363" s="432"/>
      <c r="UCO363" s="125"/>
      <c r="UCP363" s="125"/>
      <c r="UCQ363" s="125"/>
      <c r="UCR363" s="125"/>
      <c r="UCS363" s="125"/>
      <c r="UCT363" s="125"/>
      <c r="UCU363" s="125"/>
      <c r="UCV363" s="125"/>
      <c r="UCW363" s="125"/>
      <c r="UCX363" s="125"/>
      <c r="UCY363" s="125"/>
      <c r="UCZ363" s="125"/>
      <c r="UDA363" s="125"/>
      <c r="UDB363" s="125"/>
      <c r="UDC363" s="125"/>
      <c r="UDD363" s="125"/>
      <c r="UDE363" s="125"/>
      <c r="UDF363" s="125"/>
      <c r="UDG363" s="125"/>
      <c r="UDH363" s="125"/>
      <c r="UDI363" s="125"/>
      <c r="UDJ363" s="125"/>
      <c r="UDK363" s="125"/>
      <c r="UDL363" s="125"/>
      <c r="UDM363" s="432"/>
      <c r="UDN363" s="432"/>
      <c r="UDO363" s="125"/>
      <c r="UDP363" s="125"/>
      <c r="UDQ363" s="125"/>
      <c r="UDR363" s="125"/>
      <c r="UDS363" s="125"/>
      <c r="UDT363" s="125"/>
      <c r="UDU363" s="125"/>
      <c r="UDV363" s="125"/>
      <c r="UDW363" s="125"/>
      <c r="UDX363" s="125"/>
      <c r="UDY363" s="125"/>
      <c r="UDZ363" s="125"/>
      <c r="UEA363" s="125"/>
      <c r="UEB363" s="125"/>
      <c r="UEC363" s="125"/>
      <c r="UED363" s="125"/>
      <c r="UEE363" s="125"/>
      <c r="UEF363" s="125"/>
      <c r="UEG363" s="125"/>
      <c r="UEH363" s="125"/>
      <c r="UEI363" s="125"/>
      <c r="UEJ363" s="125"/>
      <c r="UEK363" s="125"/>
      <c r="UEL363" s="125"/>
      <c r="UEM363" s="432"/>
      <c r="UEN363" s="432"/>
      <c r="UEO363" s="125"/>
      <c r="UEP363" s="125"/>
      <c r="UEQ363" s="125"/>
      <c r="UER363" s="125"/>
      <c r="UES363" s="125"/>
      <c r="UET363" s="125"/>
      <c r="UEU363" s="125"/>
      <c r="UEV363" s="125"/>
      <c r="UEW363" s="125"/>
      <c r="UEX363" s="125"/>
      <c r="UEY363" s="125"/>
      <c r="UEZ363" s="125"/>
      <c r="UFA363" s="125"/>
      <c r="UFB363" s="125"/>
      <c r="UFC363" s="125"/>
      <c r="UFD363" s="125"/>
      <c r="UFE363" s="125"/>
      <c r="UFF363" s="125"/>
      <c r="UFG363" s="125"/>
      <c r="UFH363" s="125"/>
      <c r="UFI363" s="125"/>
      <c r="UFJ363" s="125"/>
      <c r="UFK363" s="125"/>
      <c r="UFL363" s="125"/>
      <c r="UFM363" s="432"/>
      <c r="UFN363" s="432"/>
      <c r="UFO363" s="125"/>
      <c r="UFP363" s="125"/>
      <c r="UFQ363" s="125"/>
      <c r="UFR363" s="125"/>
      <c r="UFS363" s="125"/>
      <c r="UFT363" s="125"/>
      <c r="UFU363" s="125"/>
      <c r="UFV363" s="125"/>
      <c r="UFW363" s="125"/>
      <c r="UFX363" s="125"/>
      <c r="UFY363" s="125"/>
      <c r="UFZ363" s="125"/>
      <c r="UGA363" s="125"/>
      <c r="UGB363" s="125"/>
      <c r="UGC363" s="125"/>
      <c r="UGD363" s="125"/>
      <c r="UGE363" s="125"/>
      <c r="UGF363" s="125"/>
      <c r="UGG363" s="125"/>
      <c r="UGH363" s="125"/>
      <c r="UGI363" s="125"/>
      <c r="UGJ363" s="125"/>
      <c r="UGK363" s="125"/>
      <c r="UGL363" s="125"/>
      <c r="UGM363" s="432"/>
      <c r="UGN363" s="432"/>
      <c r="UGO363" s="125"/>
      <c r="UGP363" s="125"/>
      <c r="UGQ363" s="125"/>
      <c r="UGR363" s="125"/>
      <c r="UGS363" s="125"/>
      <c r="UGT363" s="125"/>
      <c r="UGU363" s="125"/>
      <c r="UGV363" s="125"/>
      <c r="UGW363" s="125"/>
      <c r="UGX363" s="125"/>
      <c r="UGY363" s="125"/>
      <c r="UGZ363" s="125"/>
      <c r="UHA363" s="125"/>
      <c r="UHB363" s="125"/>
      <c r="UHC363" s="125"/>
      <c r="UHD363" s="125"/>
      <c r="UHE363" s="125"/>
      <c r="UHF363" s="125"/>
      <c r="UHG363" s="125"/>
      <c r="UHH363" s="125"/>
      <c r="UHI363" s="125"/>
      <c r="UHJ363" s="125"/>
      <c r="UHK363" s="125"/>
      <c r="UHL363" s="125"/>
      <c r="UHM363" s="432"/>
      <c r="UHN363" s="432"/>
      <c r="UHO363" s="125"/>
      <c r="UHP363" s="125"/>
      <c r="UHQ363" s="125"/>
      <c r="UHR363" s="125"/>
      <c r="UHS363" s="125"/>
      <c r="UHT363" s="125"/>
      <c r="UHU363" s="125"/>
      <c r="UHV363" s="125"/>
      <c r="UHW363" s="125"/>
      <c r="UHX363" s="125"/>
      <c r="UHY363" s="125"/>
      <c r="UHZ363" s="125"/>
      <c r="UIA363" s="125"/>
      <c r="UIB363" s="125"/>
      <c r="UIC363" s="125"/>
      <c r="UID363" s="125"/>
      <c r="UIE363" s="125"/>
      <c r="UIF363" s="125"/>
      <c r="UIG363" s="125"/>
      <c r="UIH363" s="125"/>
      <c r="UII363" s="125"/>
      <c r="UIJ363" s="125"/>
      <c r="UIK363" s="125"/>
      <c r="UIL363" s="125"/>
      <c r="UIM363" s="432"/>
      <c r="UIN363" s="432"/>
      <c r="UIO363" s="125"/>
      <c r="UIP363" s="125"/>
      <c r="UIQ363" s="125"/>
      <c r="UIR363" s="125"/>
      <c r="UIS363" s="125"/>
      <c r="UIT363" s="125"/>
      <c r="UIU363" s="125"/>
      <c r="UIV363" s="125"/>
      <c r="UIW363" s="125"/>
      <c r="UIX363" s="125"/>
      <c r="UIY363" s="125"/>
      <c r="UIZ363" s="125"/>
      <c r="UJA363" s="125"/>
      <c r="UJB363" s="125"/>
      <c r="UJC363" s="125"/>
      <c r="UJD363" s="125"/>
      <c r="UJE363" s="125"/>
      <c r="UJF363" s="125"/>
      <c r="UJG363" s="125"/>
      <c r="UJH363" s="125"/>
      <c r="UJI363" s="125"/>
      <c r="UJJ363" s="125"/>
      <c r="UJK363" s="125"/>
      <c r="UJL363" s="125"/>
      <c r="UJM363" s="432"/>
      <c r="UJN363" s="432"/>
      <c r="UJO363" s="125"/>
      <c r="UJP363" s="125"/>
      <c r="UJQ363" s="125"/>
      <c r="UJR363" s="125"/>
      <c r="UJS363" s="125"/>
      <c r="UJT363" s="125"/>
      <c r="UJU363" s="125"/>
      <c r="UJV363" s="125"/>
      <c r="UJW363" s="125"/>
      <c r="UJX363" s="125"/>
      <c r="UJY363" s="125"/>
      <c r="UJZ363" s="125"/>
      <c r="UKA363" s="125"/>
      <c r="UKB363" s="125"/>
      <c r="UKC363" s="125"/>
      <c r="UKD363" s="125"/>
      <c r="UKE363" s="125"/>
      <c r="UKF363" s="125"/>
      <c r="UKG363" s="125"/>
      <c r="UKH363" s="125"/>
      <c r="UKI363" s="125"/>
      <c r="UKJ363" s="125"/>
      <c r="UKK363" s="125"/>
      <c r="UKL363" s="125"/>
      <c r="UKM363" s="432"/>
      <c r="UKN363" s="432"/>
      <c r="UKO363" s="125"/>
      <c r="UKP363" s="125"/>
      <c r="UKQ363" s="125"/>
      <c r="UKR363" s="125"/>
      <c r="UKS363" s="125"/>
      <c r="UKT363" s="125"/>
      <c r="UKU363" s="125"/>
      <c r="UKV363" s="125"/>
      <c r="UKW363" s="125"/>
      <c r="UKX363" s="125"/>
      <c r="UKY363" s="125"/>
      <c r="UKZ363" s="125"/>
      <c r="ULA363" s="125"/>
      <c r="ULB363" s="125"/>
      <c r="ULC363" s="125"/>
      <c r="ULD363" s="125"/>
      <c r="ULE363" s="125"/>
      <c r="ULF363" s="125"/>
      <c r="ULG363" s="125"/>
      <c r="ULH363" s="125"/>
      <c r="ULI363" s="125"/>
      <c r="ULJ363" s="125"/>
      <c r="ULK363" s="125"/>
      <c r="ULL363" s="125"/>
      <c r="ULM363" s="432"/>
      <c r="ULN363" s="432"/>
      <c r="ULO363" s="125"/>
      <c r="ULP363" s="125"/>
      <c r="ULQ363" s="125"/>
      <c r="ULR363" s="125"/>
      <c r="ULS363" s="125"/>
      <c r="ULT363" s="125"/>
      <c r="ULU363" s="125"/>
      <c r="ULV363" s="125"/>
      <c r="ULW363" s="125"/>
      <c r="ULX363" s="125"/>
      <c r="ULY363" s="125"/>
      <c r="ULZ363" s="125"/>
      <c r="UMA363" s="125"/>
      <c r="UMB363" s="125"/>
      <c r="UMC363" s="125"/>
      <c r="UMD363" s="125"/>
      <c r="UME363" s="125"/>
      <c r="UMF363" s="125"/>
      <c r="UMG363" s="125"/>
      <c r="UMH363" s="125"/>
      <c r="UMI363" s="125"/>
      <c r="UMJ363" s="125"/>
      <c r="UMK363" s="125"/>
      <c r="UML363" s="125"/>
      <c r="UMM363" s="432"/>
      <c r="UMN363" s="432"/>
      <c r="UMO363" s="125"/>
      <c r="UMP363" s="125"/>
      <c r="UMQ363" s="125"/>
      <c r="UMR363" s="125"/>
      <c r="UMS363" s="125"/>
      <c r="UMT363" s="125"/>
      <c r="UMU363" s="125"/>
      <c r="UMV363" s="125"/>
      <c r="UMW363" s="125"/>
      <c r="UMX363" s="125"/>
      <c r="UMY363" s="125"/>
      <c r="UMZ363" s="125"/>
      <c r="UNA363" s="125"/>
      <c r="UNB363" s="125"/>
      <c r="UNC363" s="125"/>
      <c r="UND363" s="125"/>
      <c r="UNE363" s="125"/>
      <c r="UNF363" s="125"/>
      <c r="UNG363" s="125"/>
      <c r="UNH363" s="125"/>
      <c r="UNI363" s="125"/>
      <c r="UNJ363" s="125"/>
      <c r="UNK363" s="125"/>
      <c r="UNL363" s="125"/>
      <c r="UNM363" s="432"/>
      <c r="UNN363" s="432"/>
      <c r="UNO363" s="125"/>
      <c r="UNP363" s="125"/>
      <c r="UNQ363" s="125"/>
      <c r="UNR363" s="125"/>
      <c r="UNS363" s="125"/>
      <c r="UNT363" s="125"/>
      <c r="UNU363" s="125"/>
      <c r="UNV363" s="125"/>
      <c r="UNW363" s="125"/>
      <c r="UNX363" s="125"/>
      <c r="UNY363" s="125"/>
      <c r="UNZ363" s="125"/>
      <c r="UOA363" s="125"/>
      <c r="UOB363" s="125"/>
      <c r="UOC363" s="125"/>
      <c r="UOD363" s="125"/>
      <c r="UOE363" s="125"/>
      <c r="UOF363" s="125"/>
      <c r="UOG363" s="125"/>
      <c r="UOH363" s="125"/>
      <c r="UOI363" s="125"/>
      <c r="UOJ363" s="125"/>
      <c r="UOK363" s="125"/>
      <c r="UOL363" s="125"/>
      <c r="UOM363" s="432"/>
      <c r="UON363" s="432"/>
      <c r="UOO363" s="125"/>
      <c r="UOP363" s="125"/>
      <c r="UOQ363" s="125"/>
      <c r="UOR363" s="125"/>
      <c r="UOS363" s="125"/>
      <c r="UOT363" s="125"/>
      <c r="UOU363" s="125"/>
      <c r="UOV363" s="125"/>
      <c r="UOW363" s="125"/>
      <c r="UOX363" s="125"/>
      <c r="UOY363" s="125"/>
      <c r="UOZ363" s="125"/>
      <c r="UPA363" s="125"/>
      <c r="UPB363" s="125"/>
      <c r="UPC363" s="125"/>
      <c r="UPD363" s="125"/>
      <c r="UPE363" s="125"/>
      <c r="UPF363" s="125"/>
      <c r="UPG363" s="125"/>
      <c r="UPH363" s="125"/>
      <c r="UPI363" s="125"/>
      <c r="UPJ363" s="125"/>
      <c r="UPK363" s="125"/>
      <c r="UPL363" s="125"/>
      <c r="UPM363" s="432"/>
      <c r="UPN363" s="432"/>
      <c r="UPO363" s="125"/>
      <c r="UPP363" s="125"/>
      <c r="UPQ363" s="125"/>
      <c r="UPR363" s="125"/>
      <c r="UPS363" s="125"/>
      <c r="UPT363" s="125"/>
      <c r="UPU363" s="125"/>
      <c r="UPV363" s="125"/>
      <c r="UPW363" s="125"/>
      <c r="UPX363" s="125"/>
      <c r="UPY363" s="125"/>
      <c r="UPZ363" s="125"/>
      <c r="UQA363" s="125"/>
      <c r="UQB363" s="125"/>
      <c r="UQC363" s="125"/>
      <c r="UQD363" s="125"/>
      <c r="UQE363" s="125"/>
      <c r="UQF363" s="125"/>
      <c r="UQG363" s="125"/>
      <c r="UQH363" s="125"/>
      <c r="UQI363" s="125"/>
      <c r="UQJ363" s="125"/>
      <c r="UQK363" s="125"/>
      <c r="UQL363" s="125"/>
      <c r="UQM363" s="432"/>
      <c r="UQN363" s="432"/>
      <c r="UQO363" s="125"/>
      <c r="UQP363" s="125"/>
      <c r="UQQ363" s="125"/>
      <c r="UQR363" s="125"/>
      <c r="UQS363" s="125"/>
      <c r="UQT363" s="125"/>
      <c r="UQU363" s="125"/>
      <c r="UQV363" s="125"/>
      <c r="UQW363" s="125"/>
      <c r="UQX363" s="125"/>
      <c r="UQY363" s="125"/>
      <c r="UQZ363" s="125"/>
      <c r="URA363" s="125"/>
      <c r="URB363" s="125"/>
      <c r="URC363" s="125"/>
      <c r="URD363" s="125"/>
      <c r="URE363" s="125"/>
      <c r="URF363" s="125"/>
      <c r="URG363" s="125"/>
      <c r="URH363" s="125"/>
      <c r="URI363" s="125"/>
      <c r="URJ363" s="125"/>
      <c r="URK363" s="125"/>
      <c r="URL363" s="125"/>
      <c r="URM363" s="432"/>
      <c r="URN363" s="432"/>
      <c r="URO363" s="125"/>
      <c r="URP363" s="125"/>
      <c r="URQ363" s="125"/>
      <c r="URR363" s="125"/>
      <c r="URS363" s="125"/>
      <c r="URT363" s="125"/>
      <c r="URU363" s="125"/>
      <c r="URV363" s="125"/>
      <c r="URW363" s="125"/>
      <c r="URX363" s="125"/>
      <c r="URY363" s="125"/>
      <c r="URZ363" s="125"/>
      <c r="USA363" s="125"/>
      <c r="USB363" s="125"/>
      <c r="USC363" s="125"/>
      <c r="USD363" s="125"/>
      <c r="USE363" s="125"/>
      <c r="USF363" s="125"/>
      <c r="USG363" s="125"/>
      <c r="USH363" s="125"/>
      <c r="USI363" s="125"/>
      <c r="USJ363" s="125"/>
      <c r="USK363" s="125"/>
      <c r="USL363" s="125"/>
      <c r="USM363" s="432"/>
      <c r="USN363" s="432"/>
      <c r="USO363" s="125"/>
      <c r="USP363" s="125"/>
      <c r="USQ363" s="125"/>
      <c r="USR363" s="125"/>
      <c r="USS363" s="125"/>
      <c r="UST363" s="125"/>
      <c r="USU363" s="125"/>
      <c r="USV363" s="125"/>
      <c r="USW363" s="125"/>
      <c r="USX363" s="125"/>
      <c r="USY363" s="125"/>
      <c r="USZ363" s="125"/>
      <c r="UTA363" s="125"/>
      <c r="UTB363" s="125"/>
      <c r="UTC363" s="125"/>
      <c r="UTD363" s="125"/>
      <c r="UTE363" s="125"/>
      <c r="UTF363" s="125"/>
      <c r="UTG363" s="125"/>
      <c r="UTH363" s="125"/>
      <c r="UTI363" s="125"/>
      <c r="UTJ363" s="125"/>
      <c r="UTK363" s="125"/>
      <c r="UTL363" s="125"/>
      <c r="UTM363" s="432"/>
      <c r="UTN363" s="432"/>
      <c r="UTO363" s="125"/>
      <c r="UTP363" s="125"/>
      <c r="UTQ363" s="125"/>
      <c r="UTR363" s="125"/>
      <c r="UTS363" s="125"/>
      <c r="UTT363" s="125"/>
      <c r="UTU363" s="125"/>
      <c r="UTV363" s="125"/>
      <c r="UTW363" s="125"/>
      <c r="UTX363" s="125"/>
      <c r="UTY363" s="125"/>
      <c r="UTZ363" s="125"/>
      <c r="UUA363" s="125"/>
      <c r="UUB363" s="125"/>
      <c r="UUC363" s="125"/>
      <c r="UUD363" s="125"/>
      <c r="UUE363" s="125"/>
      <c r="UUF363" s="125"/>
      <c r="UUG363" s="125"/>
      <c r="UUH363" s="125"/>
      <c r="UUI363" s="125"/>
      <c r="UUJ363" s="125"/>
      <c r="UUK363" s="125"/>
      <c r="UUL363" s="125"/>
      <c r="UUM363" s="432"/>
      <c r="UUN363" s="432"/>
      <c r="UUO363" s="125"/>
      <c r="UUP363" s="125"/>
      <c r="UUQ363" s="125"/>
      <c r="UUR363" s="125"/>
      <c r="UUS363" s="125"/>
      <c r="UUT363" s="125"/>
      <c r="UUU363" s="125"/>
      <c r="UUV363" s="125"/>
      <c r="UUW363" s="125"/>
      <c r="UUX363" s="125"/>
      <c r="UUY363" s="125"/>
      <c r="UUZ363" s="125"/>
      <c r="UVA363" s="125"/>
      <c r="UVB363" s="125"/>
      <c r="UVC363" s="125"/>
      <c r="UVD363" s="125"/>
      <c r="UVE363" s="125"/>
      <c r="UVF363" s="125"/>
      <c r="UVG363" s="125"/>
      <c r="UVH363" s="125"/>
      <c r="UVI363" s="125"/>
      <c r="UVJ363" s="125"/>
      <c r="UVK363" s="125"/>
      <c r="UVL363" s="125"/>
      <c r="UVM363" s="432"/>
      <c r="UVN363" s="432"/>
      <c r="UVO363" s="125"/>
      <c r="UVP363" s="125"/>
      <c r="UVQ363" s="125"/>
      <c r="UVR363" s="125"/>
      <c r="UVS363" s="125"/>
      <c r="UVT363" s="125"/>
      <c r="UVU363" s="125"/>
      <c r="UVV363" s="125"/>
      <c r="UVW363" s="125"/>
      <c r="UVX363" s="125"/>
      <c r="UVY363" s="125"/>
      <c r="UVZ363" s="125"/>
      <c r="UWA363" s="125"/>
      <c r="UWB363" s="125"/>
      <c r="UWC363" s="125"/>
      <c r="UWD363" s="125"/>
      <c r="UWE363" s="125"/>
      <c r="UWF363" s="125"/>
      <c r="UWG363" s="125"/>
      <c r="UWH363" s="125"/>
      <c r="UWI363" s="125"/>
      <c r="UWJ363" s="125"/>
      <c r="UWK363" s="125"/>
      <c r="UWL363" s="125"/>
      <c r="UWM363" s="432"/>
      <c r="UWN363" s="432"/>
      <c r="UWO363" s="125"/>
      <c r="UWP363" s="125"/>
      <c r="UWQ363" s="125"/>
      <c r="UWR363" s="125"/>
      <c r="UWS363" s="125"/>
      <c r="UWT363" s="125"/>
      <c r="UWU363" s="125"/>
      <c r="UWV363" s="125"/>
      <c r="UWW363" s="125"/>
      <c r="UWX363" s="125"/>
      <c r="UWY363" s="125"/>
      <c r="UWZ363" s="125"/>
      <c r="UXA363" s="125"/>
      <c r="UXB363" s="125"/>
      <c r="UXC363" s="125"/>
      <c r="UXD363" s="125"/>
      <c r="UXE363" s="125"/>
      <c r="UXF363" s="125"/>
      <c r="UXG363" s="125"/>
      <c r="UXH363" s="125"/>
      <c r="UXI363" s="125"/>
      <c r="UXJ363" s="125"/>
      <c r="UXK363" s="125"/>
      <c r="UXL363" s="125"/>
      <c r="UXM363" s="432"/>
      <c r="UXN363" s="432"/>
      <c r="UXO363" s="125"/>
      <c r="UXP363" s="125"/>
      <c r="UXQ363" s="125"/>
      <c r="UXR363" s="125"/>
      <c r="UXS363" s="125"/>
      <c r="UXT363" s="125"/>
      <c r="UXU363" s="125"/>
      <c r="UXV363" s="125"/>
      <c r="UXW363" s="125"/>
      <c r="UXX363" s="125"/>
      <c r="UXY363" s="125"/>
      <c r="UXZ363" s="125"/>
      <c r="UYA363" s="125"/>
      <c r="UYB363" s="125"/>
      <c r="UYC363" s="125"/>
      <c r="UYD363" s="125"/>
      <c r="UYE363" s="125"/>
      <c r="UYF363" s="125"/>
      <c r="UYG363" s="125"/>
      <c r="UYH363" s="125"/>
      <c r="UYI363" s="125"/>
      <c r="UYJ363" s="125"/>
      <c r="UYK363" s="125"/>
      <c r="UYL363" s="125"/>
      <c r="UYM363" s="432"/>
      <c r="UYN363" s="432"/>
      <c r="UYO363" s="125"/>
      <c r="UYP363" s="125"/>
      <c r="UYQ363" s="125"/>
      <c r="UYR363" s="125"/>
      <c r="UYS363" s="125"/>
      <c r="UYT363" s="125"/>
      <c r="UYU363" s="125"/>
      <c r="UYV363" s="125"/>
      <c r="UYW363" s="125"/>
      <c r="UYX363" s="125"/>
      <c r="UYY363" s="125"/>
      <c r="UYZ363" s="125"/>
      <c r="UZA363" s="125"/>
      <c r="UZB363" s="125"/>
      <c r="UZC363" s="125"/>
      <c r="UZD363" s="125"/>
      <c r="UZE363" s="125"/>
      <c r="UZF363" s="125"/>
      <c r="UZG363" s="125"/>
      <c r="UZH363" s="125"/>
      <c r="UZI363" s="125"/>
      <c r="UZJ363" s="125"/>
      <c r="UZK363" s="125"/>
      <c r="UZL363" s="125"/>
      <c r="UZM363" s="432"/>
      <c r="UZN363" s="432"/>
      <c r="UZO363" s="125"/>
      <c r="UZP363" s="125"/>
      <c r="UZQ363" s="125"/>
      <c r="UZR363" s="125"/>
      <c r="UZS363" s="125"/>
      <c r="UZT363" s="125"/>
      <c r="UZU363" s="125"/>
      <c r="UZV363" s="125"/>
      <c r="UZW363" s="125"/>
      <c r="UZX363" s="125"/>
      <c r="UZY363" s="125"/>
      <c r="UZZ363" s="125"/>
      <c r="VAA363" s="125"/>
      <c r="VAB363" s="125"/>
      <c r="VAC363" s="125"/>
      <c r="VAD363" s="125"/>
      <c r="VAE363" s="125"/>
      <c r="VAF363" s="125"/>
      <c r="VAG363" s="125"/>
      <c r="VAH363" s="125"/>
      <c r="VAI363" s="125"/>
      <c r="VAJ363" s="125"/>
      <c r="VAK363" s="125"/>
      <c r="VAL363" s="125"/>
      <c r="VAM363" s="432"/>
      <c r="VAN363" s="432"/>
      <c r="VAO363" s="125"/>
      <c r="VAP363" s="125"/>
      <c r="VAQ363" s="125"/>
      <c r="VAR363" s="125"/>
      <c r="VAS363" s="125"/>
      <c r="VAT363" s="125"/>
      <c r="VAU363" s="125"/>
      <c r="VAV363" s="125"/>
      <c r="VAW363" s="125"/>
      <c r="VAX363" s="125"/>
      <c r="VAY363" s="125"/>
      <c r="VAZ363" s="125"/>
      <c r="VBA363" s="125"/>
      <c r="VBB363" s="125"/>
      <c r="VBC363" s="125"/>
      <c r="VBD363" s="125"/>
      <c r="VBE363" s="125"/>
      <c r="VBF363" s="125"/>
      <c r="VBG363" s="125"/>
      <c r="VBH363" s="125"/>
      <c r="VBI363" s="125"/>
      <c r="VBJ363" s="125"/>
      <c r="VBK363" s="125"/>
      <c r="VBL363" s="125"/>
      <c r="VBM363" s="432"/>
      <c r="VBN363" s="432"/>
      <c r="VBO363" s="125"/>
      <c r="VBP363" s="125"/>
      <c r="VBQ363" s="125"/>
      <c r="VBR363" s="125"/>
      <c r="VBS363" s="125"/>
      <c r="VBT363" s="125"/>
      <c r="VBU363" s="125"/>
      <c r="VBV363" s="125"/>
      <c r="VBW363" s="125"/>
      <c r="VBX363" s="125"/>
      <c r="VBY363" s="125"/>
      <c r="VBZ363" s="125"/>
      <c r="VCA363" s="125"/>
      <c r="VCB363" s="125"/>
      <c r="VCC363" s="125"/>
      <c r="VCD363" s="125"/>
      <c r="VCE363" s="125"/>
      <c r="VCF363" s="125"/>
      <c r="VCG363" s="125"/>
      <c r="VCH363" s="125"/>
      <c r="VCI363" s="125"/>
      <c r="VCJ363" s="125"/>
      <c r="VCK363" s="125"/>
      <c r="VCL363" s="125"/>
      <c r="VCM363" s="432"/>
      <c r="VCN363" s="432"/>
      <c r="VCO363" s="125"/>
      <c r="VCP363" s="125"/>
      <c r="VCQ363" s="125"/>
      <c r="VCR363" s="125"/>
      <c r="VCS363" s="125"/>
      <c r="VCT363" s="125"/>
      <c r="VCU363" s="125"/>
      <c r="VCV363" s="125"/>
      <c r="VCW363" s="125"/>
      <c r="VCX363" s="125"/>
      <c r="VCY363" s="125"/>
      <c r="VCZ363" s="125"/>
      <c r="VDA363" s="125"/>
      <c r="VDB363" s="125"/>
      <c r="VDC363" s="125"/>
      <c r="VDD363" s="125"/>
      <c r="VDE363" s="125"/>
      <c r="VDF363" s="125"/>
      <c r="VDG363" s="125"/>
      <c r="VDH363" s="125"/>
      <c r="VDI363" s="125"/>
      <c r="VDJ363" s="125"/>
      <c r="VDK363" s="125"/>
      <c r="VDL363" s="125"/>
      <c r="VDM363" s="432"/>
      <c r="VDN363" s="432"/>
      <c r="VDO363" s="125"/>
      <c r="VDP363" s="125"/>
      <c r="VDQ363" s="125"/>
      <c r="VDR363" s="125"/>
      <c r="VDS363" s="125"/>
      <c r="VDT363" s="125"/>
      <c r="VDU363" s="125"/>
      <c r="VDV363" s="125"/>
      <c r="VDW363" s="125"/>
      <c r="VDX363" s="125"/>
      <c r="VDY363" s="125"/>
      <c r="VDZ363" s="125"/>
      <c r="VEA363" s="125"/>
      <c r="VEB363" s="125"/>
      <c r="VEC363" s="125"/>
      <c r="VED363" s="125"/>
      <c r="VEE363" s="125"/>
      <c r="VEF363" s="125"/>
      <c r="VEG363" s="125"/>
      <c r="VEH363" s="125"/>
      <c r="VEI363" s="125"/>
      <c r="VEJ363" s="125"/>
      <c r="VEK363" s="125"/>
      <c r="VEL363" s="125"/>
      <c r="VEM363" s="432"/>
      <c r="VEN363" s="432"/>
      <c r="VEO363" s="125"/>
      <c r="VEP363" s="125"/>
      <c r="VEQ363" s="125"/>
      <c r="VER363" s="125"/>
      <c r="VES363" s="125"/>
      <c r="VET363" s="125"/>
      <c r="VEU363" s="125"/>
      <c r="VEV363" s="125"/>
      <c r="VEW363" s="125"/>
      <c r="VEX363" s="125"/>
      <c r="VEY363" s="125"/>
      <c r="VEZ363" s="125"/>
      <c r="VFA363" s="125"/>
      <c r="VFB363" s="125"/>
      <c r="VFC363" s="125"/>
      <c r="VFD363" s="125"/>
      <c r="VFE363" s="125"/>
      <c r="VFF363" s="125"/>
      <c r="VFG363" s="125"/>
      <c r="VFH363" s="125"/>
      <c r="VFI363" s="125"/>
      <c r="VFJ363" s="125"/>
      <c r="VFK363" s="125"/>
      <c r="VFL363" s="125"/>
      <c r="VFM363" s="432"/>
      <c r="VFN363" s="432"/>
      <c r="VFO363" s="125"/>
      <c r="VFP363" s="125"/>
      <c r="VFQ363" s="125"/>
      <c r="VFR363" s="125"/>
      <c r="VFS363" s="125"/>
      <c r="VFT363" s="125"/>
      <c r="VFU363" s="125"/>
      <c r="VFV363" s="125"/>
      <c r="VFW363" s="125"/>
      <c r="VFX363" s="125"/>
      <c r="VFY363" s="125"/>
      <c r="VFZ363" s="125"/>
      <c r="VGA363" s="125"/>
      <c r="VGB363" s="125"/>
      <c r="VGC363" s="125"/>
      <c r="VGD363" s="125"/>
      <c r="VGE363" s="125"/>
      <c r="VGF363" s="125"/>
      <c r="VGG363" s="125"/>
      <c r="VGH363" s="125"/>
      <c r="VGI363" s="125"/>
      <c r="VGJ363" s="125"/>
      <c r="VGK363" s="125"/>
      <c r="VGL363" s="125"/>
      <c r="VGM363" s="432"/>
      <c r="VGN363" s="432"/>
      <c r="VGO363" s="125"/>
      <c r="VGP363" s="125"/>
      <c r="VGQ363" s="125"/>
      <c r="VGR363" s="125"/>
      <c r="VGS363" s="125"/>
      <c r="VGT363" s="125"/>
      <c r="VGU363" s="125"/>
      <c r="VGV363" s="125"/>
      <c r="VGW363" s="125"/>
      <c r="VGX363" s="125"/>
      <c r="VGY363" s="125"/>
      <c r="VGZ363" s="125"/>
      <c r="VHA363" s="125"/>
      <c r="VHB363" s="125"/>
      <c r="VHC363" s="125"/>
      <c r="VHD363" s="125"/>
      <c r="VHE363" s="125"/>
      <c r="VHF363" s="125"/>
      <c r="VHG363" s="125"/>
      <c r="VHH363" s="125"/>
      <c r="VHI363" s="125"/>
      <c r="VHJ363" s="125"/>
      <c r="VHK363" s="125"/>
      <c r="VHL363" s="125"/>
      <c r="VHM363" s="432"/>
      <c r="VHN363" s="432"/>
      <c r="VHO363" s="125"/>
      <c r="VHP363" s="125"/>
      <c r="VHQ363" s="125"/>
      <c r="VHR363" s="125"/>
      <c r="VHS363" s="125"/>
      <c r="VHT363" s="125"/>
      <c r="VHU363" s="125"/>
      <c r="VHV363" s="125"/>
      <c r="VHW363" s="125"/>
      <c r="VHX363" s="125"/>
      <c r="VHY363" s="125"/>
      <c r="VHZ363" s="125"/>
      <c r="VIA363" s="125"/>
      <c r="VIB363" s="125"/>
      <c r="VIC363" s="125"/>
      <c r="VID363" s="125"/>
      <c r="VIE363" s="125"/>
      <c r="VIF363" s="125"/>
      <c r="VIG363" s="125"/>
      <c r="VIH363" s="125"/>
      <c r="VII363" s="125"/>
      <c r="VIJ363" s="125"/>
      <c r="VIK363" s="125"/>
      <c r="VIL363" s="125"/>
      <c r="VIM363" s="432"/>
      <c r="VIN363" s="432"/>
      <c r="VIO363" s="125"/>
      <c r="VIP363" s="125"/>
      <c r="VIQ363" s="125"/>
      <c r="VIR363" s="125"/>
      <c r="VIS363" s="125"/>
      <c r="VIT363" s="125"/>
      <c r="VIU363" s="125"/>
      <c r="VIV363" s="125"/>
      <c r="VIW363" s="125"/>
      <c r="VIX363" s="125"/>
      <c r="VIY363" s="125"/>
      <c r="VIZ363" s="125"/>
      <c r="VJA363" s="125"/>
      <c r="VJB363" s="125"/>
      <c r="VJC363" s="125"/>
      <c r="VJD363" s="125"/>
      <c r="VJE363" s="125"/>
      <c r="VJF363" s="125"/>
      <c r="VJG363" s="125"/>
      <c r="VJH363" s="125"/>
      <c r="VJI363" s="125"/>
      <c r="VJJ363" s="125"/>
      <c r="VJK363" s="125"/>
      <c r="VJL363" s="125"/>
      <c r="VJM363" s="432"/>
      <c r="VJN363" s="432"/>
      <c r="VJO363" s="125"/>
      <c r="VJP363" s="125"/>
      <c r="VJQ363" s="125"/>
      <c r="VJR363" s="125"/>
      <c r="VJS363" s="125"/>
      <c r="VJT363" s="125"/>
      <c r="VJU363" s="125"/>
      <c r="VJV363" s="125"/>
      <c r="VJW363" s="125"/>
      <c r="VJX363" s="125"/>
      <c r="VJY363" s="125"/>
      <c r="VJZ363" s="125"/>
      <c r="VKA363" s="125"/>
      <c r="VKB363" s="125"/>
      <c r="VKC363" s="125"/>
      <c r="VKD363" s="125"/>
      <c r="VKE363" s="125"/>
      <c r="VKF363" s="125"/>
      <c r="VKG363" s="125"/>
      <c r="VKH363" s="125"/>
      <c r="VKI363" s="125"/>
      <c r="VKJ363" s="125"/>
      <c r="VKK363" s="125"/>
      <c r="VKL363" s="125"/>
      <c r="VKM363" s="432"/>
      <c r="VKN363" s="432"/>
      <c r="VKO363" s="125"/>
      <c r="VKP363" s="125"/>
      <c r="VKQ363" s="125"/>
      <c r="VKR363" s="125"/>
      <c r="VKS363" s="125"/>
      <c r="VKT363" s="125"/>
      <c r="VKU363" s="125"/>
      <c r="VKV363" s="125"/>
      <c r="VKW363" s="125"/>
      <c r="VKX363" s="125"/>
      <c r="VKY363" s="125"/>
      <c r="VKZ363" s="125"/>
      <c r="VLA363" s="125"/>
      <c r="VLB363" s="125"/>
      <c r="VLC363" s="125"/>
      <c r="VLD363" s="125"/>
      <c r="VLE363" s="125"/>
      <c r="VLF363" s="125"/>
      <c r="VLG363" s="125"/>
      <c r="VLH363" s="125"/>
      <c r="VLI363" s="125"/>
      <c r="VLJ363" s="125"/>
      <c r="VLK363" s="125"/>
      <c r="VLL363" s="125"/>
      <c r="VLM363" s="432"/>
      <c r="VLN363" s="432"/>
      <c r="VLO363" s="125"/>
      <c r="VLP363" s="125"/>
      <c r="VLQ363" s="125"/>
      <c r="VLR363" s="125"/>
      <c r="VLS363" s="125"/>
      <c r="VLT363" s="125"/>
      <c r="VLU363" s="125"/>
      <c r="VLV363" s="125"/>
      <c r="VLW363" s="125"/>
      <c r="VLX363" s="125"/>
      <c r="VLY363" s="125"/>
      <c r="VLZ363" s="125"/>
      <c r="VMA363" s="125"/>
      <c r="VMB363" s="125"/>
      <c r="VMC363" s="125"/>
      <c r="VMD363" s="125"/>
      <c r="VME363" s="125"/>
      <c r="VMF363" s="125"/>
      <c r="VMG363" s="125"/>
      <c r="VMH363" s="125"/>
      <c r="VMI363" s="125"/>
      <c r="VMJ363" s="125"/>
      <c r="VMK363" s="125"/>
      <c r="VML363" s="125"/>
      <c r="VMM363" s="432"/>
      <c r="VMN363" s="432"/>
      <c r="VMO363" s="125"/>
      <c r="VMP363" s="125"/>
      <c r="VMQ363" s="125"/>
      <c r="VMR363" s="125"/>
      <c r="VMS363" s="125"/>
      <c r="VMT363" s="125"/>
      <c r="VMU363" s="125"/>
      <c r="VMV363" s="125"/>
      <c r="VMW363" s="125"/>
      <c r="VMX363" s="125"/>
      <c r="VMY363" s="125"/>
      <c r="VMZ363" s="125"/>
      <c r="VNA363" s="125"/>
      <c r="VNB363" s="125"/>
      <c r="VNC363" s="125"/>
      <c r="VND363" s="125"/>
      <c r="VNE363" s="125"/>
      <c r="VNF363" s="125"/>
      <c r="VNG363" s="125"/>
      <c r="VNH363" s="125"/>
      <c r="VNI363" s="125"/>
      <c r="VNJ363" s="125"/>
      <c r="VNK363" s="125"/>
      <c r="VNL363" s="125"/>
      <c r="VNM363" s="432"/>
      <c r="VNN363" s="432"/>
      <c r="VNO363" s="125"/>
      <c r="VNP363" s="125"/>
      <c r="VNQ363" s="125"/>
      <c r="VNR363" s="125"/>
      <c r="VNS363" s="125"/>
      <c r="VNT363" s="125"/>
      <c r="VNU363" s="125"/>
      <c r="VNV363" s="125"/>
      <c r="VNW363" s="125"/>
      <c r="VNX363" s="125"/>
      <c r="VNY363" s="125"/>
      <c r="VNZ363" s="125"/>
      <c r="VOA363" s="125"/>
      <c r="VOB363" s="125"/>
      <c r="VOC363" s="125"/>
      <c r="VOD363" s="125"/>
      <c r="VOE363" s="125"/>
      <c r="VOF363" s="125"/>
      <c r="VOG363" s="125"/>
      <c r="VOH363" s="125"/>
      <c r="VOI363" s="125"/>
      <c r="VOJ363" s="125"/>
      <c r="VOK363" s="125"/>
      <c r="VOL363" s="125"/>
      <c r="VOM363" s="432"/>
      <c r="VON363" s="432"/>
      <c r="VOO363" s="125"/>
      <c r="VOP363" s="125"/>
      <c r="VOQ363" s="125"/>
      <c r="VOR363" s="125"/>
      <c r="VOS363" s="125"/>
      <c r="VOT363" s="125"/>
      <c r="VOU363" s="125"/>
      <c r="VOV363" s="125"/>
      <c r="VOW363" s="125"/>
      <c r="VOX363" s="125"/>
      <c r="VOY363" s="125"/>
      <c r="VOZ363" s="125"/>
      <c r="VPA363" s="125"/>
      <c r="VPB363" s="125"/>
      <c r="VPC363" s="125"/>
      <c r="VPD363" s="125"/>
      <c r="VPE363" s="125"/>
      <c r="VPF363" s="125"/>
      <c r="VPG363" s="125"/>
      <c r="VPH363" s="125"/>
      <c r="VPI363" s="125"/>
      <c r="VPJ363" s="125"/>
      <c r="VPK363" s="125"/>
      <c r="VPL363" s="125"/>
      <c r="VPM363" s="432"/>
      <c r="VPN363" s="432"/>
      <c r="VPO363" s="125"/>
      <c r="VPP363" s="125"/>
      <c r="VPQ363" s="125"/>
      <c r="VPR363" s="125"/>
      <c r="VPS363" s="125"/>
      <c r="VPT363" s="125"/>
      <c r="VPU363" s="125"/>
      <c r="VPV363" s="125"/>
      <c r="VPW363" s="125"/>
      <c r="VPX363" s="125"/>
      <c r="VPY363" s="125"/>
      <c r="VPZ363" s="125"/>
      <c r="VQA363" s="125"/>
      <c r="VQB363" s="125"/>
      <c r="VQC363" s="125"/>
      <c r="VQD363" s="125"/>
      <c r="VQE363" s="125"/>
      <c r="VQF363" s="125"/>
      <c r="VQG363" s="125"/>
      <c r="VQH363" s="125"/>
      <c r="VQI363" s="125"/>
      <c r="VQJ363" s="125"/>
      <c r="VQK363" s="125"/>
      <c r="VQL363" s="125"/>
      <c r="VQM363" s="432"/>
      <c r="VQN363" s="432"/>
      <c r="VQO363" s="125"/>
      <c r="VQP363" s="125"/>
      <c r="VQQ363" s="125"/>
      <c r="VQR363" s="125"/>
      <c r="VQS363" s="125"/>
      <c r="VQT363" s="125"/>
      <c r="VQU363" s="125"/>
      <c r="VQV363" s="125"/>
      <c r="VQW363" s="125"/>
      <c r="VQX363" s="125"/>
      <c r="VQY363" s="125"/>
      <c r="VQZ363" s="125"/>
      <c r="VRA363" s="125"/>
      <c r="VRB363" s="125"/>
      <c r="VRC363" s="125"/>
      <c r="VRD363" s="125"/>
      <c r="VRE363" s="125"/>
      <c r="VRF363" s="125"/>
      <c r="VRG363" s="125"/>
      <c r="VRH363" s="125"/>
      <c r="VRI363" s="125"/>
      <c r="VRJ363" s="125"/>
      <c r="VRK363" s="125"/>
      <c r="VRL363" s="125"/>
      <c r="VRM363" s="432"/>
      <c r="VRN363" s="432"/>
      <c r="VRO363" s="125"/>
      <c r="VRP363" s="125"/>
      <c r="VRQ363" s="125"/>
      <c r="VRR363" s="125"/>
      <c r="VRS363" s="125"/>
      <c r="VRT363" s="125"/>
      <c r="VRU363" s="125"/>
      <c r="VRV363" s="125"/>
      <c r="VRW363" s="125"/>
      <c r="VRX363" s="125"/>
      <c r="VRY363" s="125"/>
      <c r="VRZ363" s="125"/>
      <c r="VSA363" s="125"/>
      <c r="VSB363" s="125"/>
      <c r="VSC363" s="125"/>
      <c r="VSD363" s="125"/>
      <c r="VSE363" s="125"/>
      <c r="VSF363" s="125"/>
      <c r="VSG363" s="125"/>
      <c r="VSH363" s="125"/>
      <c r="VSI363" s="125"/>
      <c r="VSJ363" s="125"/>
      <c r="VSK363" s="125"/>
      <c r="VSL363" s="125"/>
      <c r="VSM363" s="432"/>
      <c r="VSN363" s="432"/>
      <c r="VSO363" s="125"/>
      <c r="VSP363" s="125"/>
      <c r="VSQ363" s="125"/>
      <c r="VSR363" s="125"/>
      <c r="VSS363" s="125"/>
      <c r="VST363" s="125"/>
      <c r="VSU363" s="125"/>
      <c r="VSV363" s="125"/>
      <c r="VSW363" s="125"/>
      <c r="VSX363" s="125"/>
      <c r="VSY363" s="125"/>
      <c r="VSZ363" s="125"/>
      <c r="VTA363" s="125"/>
      <c r="VTB363" s="125"/>
      <c r="VTC363" s="125"/>
      <c r="VTD363" s="125"/>
      <c r="VTE363" s="125"/>
      <c r="VTF363" s="125"/>
      <c r="VTG363" s="125"/>
      <c r="VTH363" s="125"/>
      <c r="VTI363" s="125"/>
      <c r="VTJ363" s="125"/>
      <c r="VTK363" s="125"/>
      <c r="VTL363" s="125"/>
      <c r="VTM363" s="432"/>
      <c r="VTN363" s="432"/>
      <c r="VTO363" s="125"/>
      <c r="VTP363" s="125"/>
      <c r="VTQ363" s="125"/>
      <c r="VTR363" s="125"/>
      <c r="VTS363" s="125"/>
      <c r="VTT363" s="125"/>
      <c r="VTU363" s="125"/>
      <c r="VTV363" s="125"/>
      <c r="VTW363" s="125"/>
      <c r="VTX363" s="125"/>
      <c r="VTY363" s="125"/>
      <c r="VTZ363" s="125"/>
      <c r="VUA363" s="125"/>
      <c r="VUB363" s="125"/>
      <c r="VUC363" s="125"/>
      <c r="VUD363" s="125"/>
      <c r="VUE363" s="125"/>
      <c r="VUF363" s="125"/>
      <c r="VUG363" s="125"/>
      <c r="VUH363" s="125"/>
      <c r="VUI363" s="125"/>
      <c r="VUJ363" s="125"/>
      <c r="VUK363" s="125"/>
      <c r="VUL363" s="125"/>
      <c r="VUM363" s="432"/>
      <c r="VUN363" s="432"/>
      <c r="VUO363" s="125"/>
      <c r="VUP363" s="125"/>
      <c r="VUQ363" s="125"/>
      <c r="VUR363" s="125"/>
      <c r="VUS363" s="125"/>
      <c r="VUT363" s="125"/>
      <c r="VUU363" s="125"/>
      <c r="VUV363" s="125"/>
      <c r="VUW363" s="125"/>
      <c r="VUX363" s="125"/>
      <c r="VUY363" s="125"/>
      <c r="VUZ363" s="125"/>
      <c r="VVA363" s="125"/>
      <c r="VVB363" s="125"/>
      <c r="VVC363" s="125"/>
      <c r="VVD363" s="125"/>
      <c r="VVE363" s="125"/>
      <c r="VVF363" s="125"/>
      <c r="VVG363" s="125"/>
      <c r="VVH363" s="125"/>
      <c r="VVI363" s="125"/>
      <c r="VVJ363" s="125"/>
      <c r="VVK363" s="125"/>
      <c r="VVL363" s="125"/>
      <c r="VVM363" s="432"/>
      <c r="VVN363" s="432"/>
      <c r="VVO363" s="125"/>
      <c r="VVP363" s="125"/>
      <c r="VVQ363" s="125"/>
      <c r="VVR363" s="125"/>
      <c r="VVS363" s="125"/>
      <c r="VVT363" s="125"/>
      <c r="VVU363" s="125"/>
      <c r="VVV363" s="125"/>
      <c r="VVW363" s="125"/>
      <c r="VVX363" s="125"/>
      <c r="VVY363" s="125"/>
      <c r="VVZ363" s="125"/>
      <c r="VWA363" s="125"/>
      <c r="VWB363" s="125"/>
      <c r="VWC363" s="125"/>
      <c r="VWD363" s="125"/>
      <c r="VWE363" s="125"/>
      <c r="VWF363" s="125"/>
      <c r="VWG363" s="125"/>
      <c r="VWH363" s="125"/>
      <c r="VWI363" s="125"/>
      <c r="VWJ363" s="125"/>
      <c r="VWK363" s="125"/>
      <c r="VWL363" s="125"/>
      <c r="VWM363" s="432"/>
      <c r="VWN363" s="432"/>
      <c r="VWO363" s="125"/>
      <c r="VWP363" s="125"/>
      <c r="VWQ363" s="125"/>
      <c r="VWR363" s="125"/>
      <c r="VWS363" s="125"/>
      <c r="VWT363" s="125"/>
      <c r="VWU363" s="125"/>
      <c r="VWV363" s="125"/>
      <c r="VWW363" s="125"/>
      <c r="VWX363" s="125"/>
      <c r="VWY363" s="125"/>
      <c r="VWZ363" s="125"/>
      <c r="VXA363" s="125"/>
      <c r="VXB363" s="125"/>
      <c r="VXC363" s="125"/>
      <c r="VXD363" s="125"/>
      <c r="VXE363" s="125"/>
      <c r="VXF363" s="125"/>
      <c r="VXG363" s="125"/>
      <c r="VXH363" s="125"/>
      <c r="VXI363" s="125"/>
      <c r="VXJ363" s="125"/>
      <c r="VXK363" s="125"/>
      <c r="VXL363" s="125"/>
      <c r="VXM363" s="432"/>
      <c r="VXN363" s="432"/>
      <c r="VXO363" s="125"/>
      <c r="VXP363" s="125"/>
      <c r="VXQ363" s="125"/>
      <c r="VXR363" s="125"/>
      <c r="VXS363" s="125"/>
      <c r="VXT363" s="125"/>
      <c r="VXU363" s="125"/>
      <c r="VXV363" s="125"/>
      <c r="VXW363" s="125"/>
      <c r="VXX363" s="125"/>
      <c r="VXY363" s="125"/>
      <c r="VXZ363" s="125"/>
      <c r="VYA363" s="125"/>
      <c r="VYB363" s="125"/>
      <c r="VYC363" s="125"/>
      <c r="VYD363" s="125"/>
      <c r="VYE363" s="125"/>
      <c r="VYF363" s="125"/>
      <c r="VYG363" s="125"/>
      <c r="VYH363" s="125"/>
      <c r="VYI363" s="125"/>
      <c r="VYJ363" s="125"/>
      <c r="VYK363" s="125"/>
      <c r="VYL363" s="125"/>
      <c r="VYM363" s="432"/>
      <c r="VYN363" s="432"/>
      <c r="VYO363" s="125"/>
      <c r="VYP363" s="125"/>
      <c r="VYQ363" s="125"/>
      <c r="VYR363" s="125"/>
      <c r="VYS363" s="125"/>
      <c r="VYT363" s="125"/>
      <c r="VYU363" s="125"/>
      <c r="VYV363" s="125"/>
      <c r="VYW363" s="125"/>
      <c r="VYX363" s="125"/>
      <c r="VYY363" s="125"/>
      <c r="VYZ363" s="125"/>
      <c r="VZA363" s="125"/>
      <c r="VZB363" s="125"/>
      <c r="VZC363" s="125"/>
      <c r="VZD363" s="125"/>
      <c r="VZE363" s="125"/>
      <c r="VZF363" s="125"/>
      <c r="VZG363" s="125"/>
      <c r="VZH363" s="125"/>
      <c r="VZI363" s="125"/>
      <c r="VZJ363" s="125"/>
      <c r="VZK363" s="125"/>
      <c r="VZL363" s="125"/>
      <c r="VZM363" s="432"/>
      <c r="VZN363" s="432"/>
      <c r="VZO363" s="125"/>
      <c r="VZP363" s="125"/>
      <c r="VZQ363" s="125"/>
      <c r="VZR363" s="125"/>
      <c r="VZS363" s="125"/>
      <c r="VZT363" s="125"/>
      <c r="VZU363" s="125"/>
      <c r="VZV363" s="125"/>
      <c r="VZW363" s="125"/>
      <c r="VZX363" s="125"/>
      <c r="VZY363" s="125"/>
      <c r="VZZ363" s="125"/>
      <c r="WAA363" s="125"/>
      <c r="WAB363" s="125"/>
      <c r="WAC363" s="125"/>
      <c r="WAD363" s="125"/>
      <c r="WAE363" s="125"/>
      <c r="WAF363" s="125"/>
      <c r="WAG363" s="125"/>
      <c r="WAH363" s="125"/>
      <c r="WAI363" s="125"/>
      <c r="WAJ363" s="125"/>
      <c r="WAK363" s="125"/>
      <c r="WAL363" s="125"/>
      <c r="WAM363" s="432"/>
      <c r="WAN363" s="432"/>
      <c r="WAO363" s="125"/>
      <c r="WAP363" s="125"/>
      <c r="WAQ363" s="125"/>
      <c r="WAR363" s="125"/>
      <c r="WAS363" s="125"/>
      <c r="WAT363" s="125"/>
      <c r="WAU363" s="125"/>
      <c r="WAV363" s="125"/>
      <c r="WAW363" s="125"/>
      <c r="WAX363" s="125"/>
      <c r="WAY363" s="125"/>
      <c r="WAZ363" s="125"/>
      <c r="WBA363" s="125"/>
      <c r="WBB363" s="125"/>
      <c r="WBC363" s="125"/>
      <c r="WBD363" s="125"/>
      <c r="WBE363" s="125"/>
      <c r="WBF363" s="125"/>
      <c r="WBG363" s="125"/>
      <c r="WBH363" s="125"/>
      <c r="WBI363" s="125"/>
      <c r="WBJ363" s="125"/>
      <c r="WBK363" s="125"/>
      <c r="WBL363" s="125"/>
      <c r="WBM363" s="432"/>
      <c r="WBN363" s="432"/>
      <c r="WBO363" s="125"/>
      <c r="WBP363" s="125"/>
      <c r="WBQ363" s="125"/>
      <c r="WBR363" s="125"/>
      <c r="WBS363" s="125"/>
      <c r="WBT363" s="125"/>
      <c r="WBU363" s="125"/>
      <c r="WBV363" s="125"/>
      <c r="WBW363" s="125"/>
      <c r="WBX363" s="125"/>
      <c r="WBY363" s="125"/>
      <c r="WBZ363" s="125"/>
      <c r="WCA363" s="125"/>
      <c r="WCB363" s="125"/>
      <c r="WCC363" s="125"/>
      <c r="WCD363" s="125"/>
      <c r="WCE363" s="125"/>
      <c r="WCF363" s="125"/>
      <c r="WCG363" s="125"/>
      <c r="WCH363" s="125"/>
      <c r="WCI363" s="125"/>
      <c r="WCJ363" s="125"/>
      <c r="WCK363" s="125"/>
      <c r="WCL363" s="125"/>
      <c r="WCM363" s="432"/>
      <c r="WCN363" s="432"/>
      <c r="WCO363" s="125"/>
      <c r="WCP363" s="125"/>
      <c r="WCQ363" s="125"/>
      <c r="WCR363" s="125"/>
      <c r="WCS363" s="125"/>
      <c r="WCT363" s="125"/>
      <c r="WCU363" s="125"/>
      <c r="WCV363" s="125"/>
      <c r="WCW363" s="125"/>
      <c r="WCX363" s="125"/>
      <c r="WCY363" s="125"/>
      <c r="WCZ363" s="125"/>
      <c r="WDA363" s="125"/>
      <c r="WDB363" s="125"/>
      <c r="WDC363" s="125"/>
      <c r="WDD363" s="125"/>
      <c r="WDE363" s="125"/>
      <c r="WDF363" s="125"/>
      <c r="WDG363" s="125"/>
      <c r="WDH363" s="125"/>
      <c r="WDI363" s="125"/>
      <c r="WDJ363" s="125"/>
      <c r="WDK363" s="125"/>
      <c r="WDL363" s="125"/>
      <c r="WDM363" s="432"/>
      <c r="WDN363" s="432"/>
      <c r="WDO363" s="125"/>
      <c r="WDP363" s="125"/>
      <c r="WDQ363" s="125"/>
      <c r="WDR363" s="125"/>
      <c r="WDS363" s="125"/>
      <c r="WDT363" s="125"/>
      <c r="WDU363" s="125"/>
      <c r="WDV363" s="125"/>
      <c r="WDW363" s="125"/>
      <c r="WDX363" s="125"/>
      <c r="WDY363" s="125"/>
      <c r="WDZ363" s="125"/>
      <c r="WEA363" s="125"/>
      <c r="WEB363" s="125"/>
      <c r="WEC363" s="125"/>
      <c r="WED363" s="125"/>
      <c r="WEE363" s="125"/>
      <c r="WEF363" s="125"/>
      <c r="WEG363" s="125"/>
      <c r="WEH363" s="125"/>
      <c r="WEI363" s="125"/>
      <c r="WEJ363" s="125"/>
      <c r="WEK363" s="125"/>
      <c r="WEL363" s="125"/>
      <c r="WEM363" s="432"/>
      <c r="WEN363" s="432"/>
      <c r="WEO363" s="125"/>
      <c r="WEP363" s="125"/>
      <c r="WEQ363" s="125"/>
      <c r="WER363" s="125"/>
      <c r="WES363" s="125"/>
      <c r="WET363" s="125"/>
      <c r="WEU363" s="125"/>
      <c r="WEV363" s="125"/>
      <c r="WEW363" s="125"/>
      <c r="WEX363" s="125"/>
      <c r="WEY363" s="125"/>
      <c r="WEZ363" s="125"/>
      <c r="WFA363" s="125"/>
      <c r="WFB363" s="125"/>
      <c r="WFC363" s="125"/>
      <c r="WFD363" s="125"/>
      <c r="WFE363" s="125"/>
      <c r="WFF363" s="125"/>
      <c r="WFG363" s="125"/>
      <c r="WFH363" s="125"/>
      <c r="WFI363" s="125"/>
      <c r="WFJ363" s="125"/>
      <c r="WFK363" s="125"/>
      <c r="WFL363" s="125"/>
      <c r="WFM363" s="432"/>
      <c r="WFN363" s="432"/>
      <c r="WFO363" s="125"/>
      <c r="WFP363" s="125"/>
      <c r="WFQ363" s="125"/>
      <c r="WFR363" s="125"/>
      <c r="WFS363" s="125"/>
      <c r="WFT363" s="125"/>
      <c r="WFU363" s="125"/>
      <c r="WFV363" s="125"/>
      <c r="WFW363" s="125"/>
      <c r="WFX363" s="125"/>
      <c r="WFY363" s="125"/>
      <c r="WFZ363" s="125"/>
      <c r="WGA363" s="125"/>
      <c r="WGB363" s="125"/>
      <c r="WGC363" s="125"/>
      <c r="WGD363" s="125"/>
      <c r="WGE363" s="125"/>
      <c r="WGF363" s="125"/>
      <c r="WGG363" s="125"/>
      <c r="WGH363" s="125"/>
      <c r="WGI363" s="125"/>
      <c r="WGJ363" s="125"/>
      <c r="WGK363" s="125"/>
      <c r="WGL363" s="125"/>
      <c r="WGM363" s="432"/>
      <c r="WGN363" s="432"/>
      <c r="WGO363" s="125"/>
      <c r="WGP363" s="125"/>
      <c r="WGQ363" s="125"/>
      <c r="WGR363" s="125"/>
      <c r="WGS363" s="125"/>
      <c r="WGT363" s="125"/>
      <c r="WGU363" s="125"/>
      <c r="WGV363" s="125"/>
      <c r="WGW363" s="125"/>
      <c r="WGX363" s="125"/>
      <c r="WGY363" s="125"/>
      <c r="WGZ363" s="125"/>
      <c r="WHA363" s="125"/>
      <c r="WHB363" s="125"/>
      <c r="WHC363" s="125"/>
      <c r="WHD363" s="125"/>
      <c r="WHE363" s="125"/>
      <c r="WHF363" s="125"/>
      <c r="WHG363" s="125"/>
      <c r="WHH363" s="125"/>
      <c r="WHI363" s="125"/>
      <c r="WHJ363" s="125"/>
      <c r="WHK363" s="125"/>
      <c r="WHL363" s="125"/>
      <c r="WHM363" s="432"/>
      <c r="WHN363" s="432"/>
      <c r="WHO363" s="125"/>
      <c r="WHP363" s="125"/>
      <c r="WHQ363" s="125"/>
      <c r="WHR363" s="125"/>
      <c r="WHS363" s="125"/>
      <c r="WHT363" s="125"/>
      <c r="WHU363" s="125"/>
      <c r="WHV363" s="125"/>
      <c r="WHW363" s="125"/>
      <c r="WHX363" s="125"/>
      <c r="WHY363" s="125"/>
      <c r="WHZ363" s="125"/>
      <c r="WIA363" s="125"/>
      <c r="WIB363" s="125"/>
      <c r="WIC363" s="125"/>
      <c r="WID363" s="125"/>
      <c r="WIE363" s="125"/>
      <c r="WIF363" s="125"/>
      <c r="WIG363" s="125"/>
      <c r="WIH363" s="125"/>
      <c r="WII363" s="125"/>
      <c r="WIJ363" s="125"/>
      <c r="WIK363" s="125"/>
      <c r="WIL363" s="125"/>
      <c r="WIM363" s="432"/>
      <c r="WIN363" s="432"/>
      <c r="WIO363" s="125"/>
      <c r="WIP363" s="125"/>
      <c r="WIQ363" s="125"/>
      <c r="WIR363" s="125"/>
      <c r="WIS363" s="125"/>
      <c r="WIT363" s="125"/>
      <c r="WIU363" s="125"/>
      <c r="WIV363" s="125"/>
      <c r="WIW363" s="125"/>
      <c r="WIX363" s="125"/>
      <c r="WIY363" s="125"/>
      <c r="WIZ363" s="125"/>
      <c r="WJA363" s="125"/>
      <c r="WJB363" s="125"/>
      <c r="WJC363" s="125"/>
      <c r="WJD363" s="125"/>
      <c r="WJE363" s="125"/>
      <c r="WJF363" s="125"/>
      <c r="WJG363" s="125"/>
      <c r="WJH363" s="125"/>
      <c r="WJI363" s="125"/>
      <c r="WJJ363" s="125"/>
      <c r="WJK363" s="125"/>
      <c r="WJL363" s="125"/>
      <c r="WJM363" s="432"/>
      <c r="WJN363" s="432"/>
      <c r="WJO363" s="125"/>
      <c r="WJP363" s="125"/>
      <c r="WJQ363" s="125"/>
      <c r="WJR363" s="125"/>
      <c r="WJS363" s="125"/>
      <c r="WJT363" s="125"/>
      <c r="WJU363" s="125"/>
      <c r="WJV363" s="125"/>
      <c r="WJW363" s="125"/>
      <c r="WJX363" s="125"/>
      <c r="WJY363" s="125"/>
      <c r="WJZ363" s="125"/>
      <c r="WKA363" s="125"/>
      <c r="WKB363" s="125"/>
      <c r="WKC363" s="125"/>
      <c r="WKD363" s="125"/>
      <c r="WKE363" s="125"/>
      <c r="WKF363" s="125"/>
      <c r="WKG363" s="125"/>
      <c r="WKH363" s="125"/>
      <c r="WKI363" s="125"/>
      <c r="WKJ363" s="125"/>
      <c r="WKK363" s="125"/>
      <c r="WKL363" s="125"/>
      <c r="WKM363" s="432"/>
      <c r="WKN363" s="432"/>
      <c r="WKO363" s="125"/>
      <c r="WKP363" s="125"/>
      <c r="WKQ363" s="125"/>
      <c r="WKR363" s="125"/>
      <c r="WKS363" s="125"/>
      <c r="WKT363" s="125"/>
      <c r="WKU363" s="125"/>
      <c r="WKV363" s="125"/>
      <c r="WKW363" s="125"/>
      <c r="WKX363" s="125"/>
      <c r="WKY363" s="125"/>
      <c r="WKZ363" s="125"/>
      <c r="WLA363" s="125"/>
      <c r="WLB363" s="125"/>
      <c r="WLC363" s="125"/>
      <c r="WLD363" s="125"/>
      <c r="WLE363" s="125"/>
      <c r="WLF363" s="125"/>
      <c r="WLG363" s="125"/>
      <c r="WLH363" s="125"/>
      <c r="WLI363" s="125"/>
      <c r="WLJ363" s="125"/>
      <c r="WLK363" s="125"/>
      <c r="WLL363" s="125"/>
      <c r="WLM363" s="432"/>
      <c r="WLN363" s="432"/>
      <c r="WLO363" s="125"/>
      <c r="WLP363" s="125"/>
      <c r="WLQ363" s="125"/>
      <c r="WLR363" s="125"/>
      <c r="WLS363" s="125"/>
      <c r="WLT363" s="125"/>
      <c r="WLU363" s="125"/>
      <c r="WLV363" s="125"/>
      <c r="WLW363" s="125"/>
      <c r="WLX363" s="125"/>
      <c r="WLY363" s="125"/>
      <c r="WLZ363" s="125"/>
      <c r="WMA363" s="125"/>
      <c r="WMB363" s="125"/>
      <c r="WMC363" s="125"/>
      <c r="WMD363" s="125"/>
      <c r="WME363" s="125"/>
      <c r="WMF363" s="125"/>
      <c r="WMG363" s="125"/>
      <c r="WMH363" s="125"/>
      <c r="WMI363" s="125"/>
      <c r="WMJ363" s="125"/>
      <c r="WMK363" s="125"/>
      <c r="WML363" s="125"/>
      <c r="WMM363" s="432"/>
      <c r="WMN363" s="432"/>
      <c r="WMO363" s="125"/>
      <c r="WMP363" s="125"/>
      <c r="WMQ363" s="125"/>
      <c r="WMR363" s="125"/>
      <c r="WMS363" s="125"/>
      <c r="WMT363" s="125"/>
      <c r="WMU363" s="125"/>
      <c r="WMV363" s="125"/>
      <c r="WMW363" s="125"/>
      <c r="WMX363" s="125"/>
      <c r="WMY363" s="125"/>
      <c r="WMZ363" s="125"/>
      <c r="WNA363" s="125"/>
      <c r="WNB363" s="125"/>
      <c r="WNC363" s="125"/>
      <c r="WND363" s="125"/>
      <c r="WNE363" s="125"/>
      <c r="WNF363" s="125"/>
      <c r="WNG363" s="125"/>
      <c r="WNH363" s="125"/>
      <c r="WNI363" s="125"/>
      <c r="WNJ363" s="125"/>
      <c r="WNK363" s="125"/>
      <c r="WNL363" s="125"/>
      <c r="WNM363" s="432"/>
      <c r="WNN363" s="432"/>
      <c r="WNO363" s="125"/>
      <c r="WNP363" s="125"/>
      <c r="WNQ363" s="125"/>
      <c r="WNR363" s="125"/>
      <c r="WNS363" s="125"/>
      <c r="WNT363" s="125"/>
      <c r="WNU363" s="125"/>
      <c r="WNV363" s="125"/>
      <c r="WNW363" s="125"/>
      <c r="WNX363" s="125"/>
      <c r="WNY363" s="125"/>
      <c r="WNZ363" s="125"/>
      <c r="WOA363" s="125"/>
      <c r="WOB363" s="125"/>
      <c r="WOC363" s="125"/>
      <c r="WOD363" s="125"/>
      <c r="WOE363" s="125"/>
      <c r="WOF363" s="125"/>
      <c r="WOG363" s="125"/>
      <c r="WOH363" s="125"/>
      <c r="WOI363" s="125"/>
      <c r="WOJ363" s="125"/>
      <c r="WOK363" s="125"/>
      <c r="WOL363" s="125"/>
      <c r="WOM363" s="432"/>
      <c r="WON363" s="432"/>
      <c r="WOO363" s="125"/>
      <c r="WOP363" s="125"/>
      <c r="WOQ363" s="125"/>
      <c r="WOR363" s="125"/>
      <c r="WOS363" s="125"/>
      <c r="WOT363" s="125"/>
      <c r="WOU363" s="125"/>
      <c r="WOV363" s="125"/>
      <c r="WOW363" s="125"/>
      <c r="WOX363" s="125"/>
      <c r="WOY363" s="125"/>
      <c r="WOZ363" s="125"/>
      <c r="WPA363" s="125"/>
      <c r="WPB363" s="125"/>
      <c r="WPC363" s="125"/>
      <c r="WPD363" s="125"/>
      <c r="WPE363" s="125"/>
      <c r="WPF363" s="125"/>
      <c r="WPG363" s="125"/>
      <c r="WPH363" s="125"/>
      <c r="WPI363" s="125"/>
      <c r="WPJ363" s="125"/>
      <c r="WPK363" s="125"/>
      <c r="WPL363" s="125"/>
      <c r="WPM363" s="432"/>
      <c r="WPN363" s="432"/>
      <c r="WPO363" s="125"/>
      <c r="WPP363" s="125"/>
      <c r="WPQ363" s="125"/>
      <c r="WPR363" s="125"/>
      <c r="WPS363" s="125"/>
      <c r="WPT363" s="125"/>
      <c r="WPU363" s="125"/>
      <c r="WPV363" s="125"/>
      <c r="WPW363" s="125"/>
      <c r="WPX363" s="125"/>
      <c r="WPY363" s="125"/>
      <c r="WPZ363" s="125"/>
      <c r="WQA363" s="125"/>
      <c r="WQB363" s="125"/>
      <c r="WQC363" s="125"/>
      <c r="WQD363" s="125"/>
      <c r="WQE363" s="125"/>
      <c r="WQF363" s="125"/>
      <c r="WQG363" s="125"/>
      <c r="WQH363" s="125"/>
      <c r="WQI363" s="125"/>
      <c r="WQJ363" s="125"/>
      <c r="WQK363" s="125"/>
      <c r="WQL363" s="125"/>
      <c r="WQM363" s="432"/>
      <c r="WQN363" s="432"/>
      <c r="WQO363" s="125"/>
      <c r="WQP363" s="125"/>
      <c r="WQQ363" s="125"/>
      <c r="WQR363" s="125"/>
      <c r="WQS363" s="125"/>
      <c r="WQT363" s="125"/>
      <c r="WQU363" s="125"/>
      <c r="WQV363" s="125"/>
      <c r="WQW363" s="125"/>
      <c r="WQX363" s="125"/>
      <c r="WQY363" s="125"/>
      <c r="WQZ363" s="125"/>
      <c r="WRA363" s="125"/>
      <c r="WRB363" s="125"/>
      <c r="WRC363" s="125"/>
      <c r="WRD363" s="125"/>
      <c r="WRE363" s="125"/>
      <c r="WRF363" s="125"/>
      <c r="WRG363" s="125"/>
      <c r="WRH363" s="125"/>
      <c r="WRI363" s="125"/>
      <c r="WRJ363" s="125"/>
      <c r="WRK363" s="125"/>
      <c r="WRL363" s="125"/>
      <c r="WRM363" s="432"/>
      <c r="WRN363" s="432"/>
      <c r="WRO363" s="125"/>
      <c r="WRP363" s="125"/>
      <c r="WRQ363" s="125"/>
      <c r="WRR363" s="125"/>
      <c r="WRS363" s="125"/>
      <c r="WRT363" s="125"/>
      <c r="WRU363" s="125"/>
      <c r="WRV363" s="125"/>
      <c r="WRW363" s="125"/>
      <c r="WRX363" s="125"/>
      <c r="WRY363" s="125"/>
      <c r="WRZ363" s="125"/>
      <c r="WSA363" s="125"/>
      <c r="WSB363" s="125"/>
      <c r="WSC363" s="125"/>
      <c r="WSD363" s="125"/>
      <c r="WSE363" s="125"/>
      <c r="WSF363" s="125"/>
      <c r="WSG363" s="125"/>
      <c r="WSH363" s="125"/>
      <c r="WSI363" s="125"/>
      <c r="WSJ363" s="125"/>
      <c r="WSK363" s="125"/>
      <c r="WSL363" s="125"/>
      <c r="WSM363" s="432"/>
      <c r="WSN363" s="432"/>
      <c r="WSO363" s="125"/>
      <c r="WSP363" s="125"/>
      <c r="WSQ363" s="125"/>
      <c r="WSR363" s="125"/>
      <c r="WSS363" s="125"/>
      <c r="WST363" s="125"/>
      <c r="WSU363" s="125"/>
      <c r="WSV363" s="125"/>
      <c r="WSW363" s="125"/>
      <c r="WSX363" s="125"/>
      <c r="WSY363" s="125"/>
      <c r="WSZ363" s="125"/>
      <c r="WTA363" s="125"/>
      <c r="WTB363" s="125"/>
      <c r="WTC363" s="125"/>
      <c r="WTD363" s="125"/>
      <c r="WTE363" s="125"/>
      <c r="WTF363" s="125"/>
      <c r="WTG363" s="125"/>
      <c r="WTH363" s="125"/>
      <c r="WTI363" s="125"/>
      <c r="WTJ363" s="125"/>
      <c r="WTK363" s="125"/>
      <c r="WTL363" s="125"/>
      <c r="WTM363" s="432"/>
      <c r="WTN363" s="432"/>
      <c r="WTO363" s="125"/>
      <c r="WTP363" s="125"/>
      <c r="WTQ363" s="125"/>
      <c r="WTR363" s="125"/>
      <c r="WTS363" s="125"/>
      <c r="WTT363" s="125"/>
      <c r="WTU363" s="125"/>
      <c r="WTV363" s="125"/>
      <c r="WTW363" s="125"/>
      <c r="WTX363" s="125"/>
      <c r="WTY363" s="125"/>
      <c r="WTZ363" s="125"/>
      <c r="WUA363" s="125"/>
      <c r="WUB363" s="125"/>
      <c r="WUC363" s="125"/>
      <c r="WUD363" s="125"/>
      <c r="WUE363" s="125"/>
      <c r="WUF363" s="125"/>
      <c r="WUG363" s="125"/>
      <c r="WUH363" s="125"/>
      <c r="WUI363" s="125"/>
      <c r="WUJ363" s="125"/>
      <c r="WUK363" s="125"/>
      <c r="WUL363" s="125"/>
      <c r="WUM363" s="432"/>
      <c r="WUN363" s="432"/>
      <c r="WUO363" s="125"/>
      <c r="WUP363" s="125"/>
      <c r="WUQ363" s="125"/>
      <c r="WUR363" s="125"/>
      <c r="WUS363" s="125"/>
      <c r="WUT363" s="125"/>
      <c r="WUU363" s="125"/>
      <c r="WUV363" s="125"/>
      <c r="WUW363" s="125"/>
      <c r="WUX363" s="125"/>
      <c r="WUY363" s="125"/>
      <c r="WUZ363" s="125"/>
      <c r="WVA363" s="125"/>
      <c r="WVB363" s="125"/>
      <c r="WVC363" s="125"/>
      <c r="WVD363" s="125"/>
      <c r="WVE363" s="125"/>
      <c r="WVF363" s="125"/>
      <c r="WVG363" s="125"/>
      <c r="WVH363" s="125"/>
      <c r="WVI363" s="125"/>
      <c r="WVJ363" s="125"/>
      <c r="WVK363" s="125"/>
      <c r="WVL363" s="125"/>
      <c r="WVM363" s="432"/>
      <c r="WVN363" s="432"/>
      <c r="WVO363" s="125"/>
      <c r="WVP363" s="125"/>
      <c r="WVQ363" s="125"/>
      <c r="WVR363" s="125"/>
      <c r="WVS363" s="125"/>
      <c r="WVT363" s="125"/>
      <c r="WVU363" s="125"/>
      <c r="WVV363" s="125"/>
      <c r="WVW363" s="125"/>
      <c r="WVX363" s="125"/>
      <c r="WVY363" s="125"/>
      <c r="WVZ363" s="125"/>
      <c r="WWA363" s="125"/>
      <c r="WWB363" s="125"/>
      <c r="WWC363" s="125"/>
      <c r="WWD363" s="125"/>
      <c r="WWE363" s="125"/>
      <c r="WWF363" s="125"/>
      <c r="WWG363" s="125"/>
      <c r="WWH363" s="125"/>
      <c r="WWI363" s="125"/>
      <c r="WWJ363" s="125"/>
      <c r="WWK363" s="125"/>
      <c r="WWL363" s="125"/>
      <c r="WWM363" s="432"/>
      <c r="WWN363" s="432"/>
      <c r="WWO363" s="125"/>
      <c r="WWP363" s="125"/>
      <c r="WWQ363" s="125"/>
      <c r="WWR363" s="125"/>
      <c r="WWS363" s="125"/>
      <c r="WWT363" s="125"/>
      <c r="WWU363" s="125"/>
      <c r="WWV363" s="125"/>
      <c r="WWW363" s="125"/>
      <c r="WWX363" s="125"/>
      <c r="WWY363" s="125"/>
      <c r="WWZ363" s="125"/>
      <c r="WXA363" s="125"/>
      <c r="WXB363" s="125"/>
      <c r="WXC363" s="125"/>
      <c r="WXD363" s="125"/>
      <c r="WXE363" s="125"/>
      <c r="WXF363" s="125"/>
      <c r="WXG363" s="125"/>
      <c r="WXH363" s="125"/>
      <c r="WXI363" s="125"/>
      <c r="WXJ363" s="125"/>
      <c r="WXK363" s="125"/>
      <c r="WXL363" s="125"/>
      <c r="WXM363" s="432"/>
      <c r="WXN363" s="432"/>
      <c r="WXO363" s="125"/>
      <c r="WXP363" s="125"/>
      <c r="WXQ363" s="125"/>
      <c r="WXR363" s="125"/>
      <c r="WXS363" s="125"/>
      <c r="WXT363" s="125"/>
      <c r="WXU363" s="125"/>
      <c r="WXV363" s="125"/>
      <c r="WXW363" s="125"/>
      <c r="WXX363" s="125"/>
      <c r="WXY363" s="125"/>
      <c r="WXZ363" s="125"/>
      <c r="WYA363" s="125"/>
      <c r="WYB363" s="125"/>
      <c r="WYC363" s="125"/>
      <c r="WYD363" s="125"/>
      <c r="WYE363" s="125"/>
      <c r="WYF363" s="125"/>
      <c r="WYG363" s="125"/>
      <c r="WYH363" s="125"/>
      <c r="WYI363" s="125"/>
      <c r="WYJ363" s="125"/>
      <c r="WYK363" s="125"/>
      <c r="WYL363" s="125"/>
      <c r="WYM363" s="432"/>
      <c r="WYN363" s="432"/>
      <c r="WYO363" s="125"/>
      <c r="WYP363" s="125"/>
      <c r="WYQ363" s="125"/>
      <c r="WYR363" s="125"/>
      <c r="WYS363" s="125"/>
      <c r="WYT363" s="125"/>
      <c r="WYU363" s="125"/>
      <c r="WYV363" s="125"/>
      <c r="WYW363" s="125"/>
      <c r="WYX363" s="125"/>
      <c r="WYY363" s="125"/>
      <c r="WYZ363" s="125"/>
      <c r="WZA363" s="125"/>
      <c r="WZB363" s="125"/>
      <c r="WZC363" s="125"/>
      <c r="WZD363" s="125"/>
      <c r="WZE363" s="125"/>
      <c r="WZF363" s="125"/>
      <c r="WZG363" s="125"/>
      <c r="WZH363" s="125"/>
      <c r="WZI363" s="125"/>
      <c r="WZJ363" s="125"/>
      <c r="WZK363" s="125"/>
      <c r="WZL363" s="125"/>
      <c r="WZM363" s="432"/>
      <c r="WZN363" s="432"/>
      <c r="WZO363" s="125"/>
      <c r="WZP363" s="125"/>
      <c r="WZQ363" s="125"/>
      <c r="WZR363" s="125"/>
      <c r="WZS363" s="125"/>
      <c r="WZT363" s="125"/>
      <c r="WZU363" s="125"/>
      <c r="WZV363" s="125"/>
      <c r="WZW363" s="125"/>
      <c r="WZX363" s="125"/>
      <c r="WZY363" s="125"/>
      <c r="WZZ363" s="125"/>
      <c r="XAA363" s="125"/>
      <c r="XAB363" s="125"/>
      <c r="XAC363" s="125"/>
      <c r="XAD363" s="125"/>
      <c r="XAE363" s="125"/>
      <c r="XAF363" s="125"/>
      <c r="XAG363" s="125"/>
      <c r="XAH363" s="125"/>
      <c r="XAI363" s="125"/>
      <c r="XAJ363" s="125"/>
      <c r="XAK363" s="125"/>
      <c r="XAL363" s="125"/>
      <c r="XAM363" s="432"/>
      <c r="XAN363" s="432"/>
      <c r="XAO363" s="125"/>
      <c r="XAP363" s="125"/>
      <c r="XAQ363" s="125"/>
      <c r="XAR363" s="125"/>
      <c r="XAS363" s="125"/>
      <c r="XAT363" s="125"/>
      <c r="XAU363" s="125"/>
      <c r="XAV363" s="125"/>
      <c r="XAW363" s="125"/>
      <c r="XAX363" s="125"/>
      <c r="XAY363" s="125"/>
    </row>
    <row r="364" spans="1:16275" s="224" customFormat="1" x14ac:dyDescent="0.25">
      <c r="A364" s="459"/>
      <c r="B364" s="469"/>
      <c r="C364" s="447"/>
      <c r="D364" s="448"/>
      <c r="E364" s="448"/>
      <c r="F364" s="449"/>
      <c r="G364" s="447"/>
      <c r="H364" s="448"/>
      <c r="I364" s="448"/>
      <c r="J364" s="449"/>
      <c r="K364" s="447"/>
      <c r="L364" s="448"/>
      <c r="M364" s="448"/>
      <c r="N364" s="449"/>
      <c r="O364" s="447"/>
      <c r="P364" s="448"/>
      <c r="Q364" s="448"/>
      <c r="R364" s="449"/>
      <c r="S364" s="447"/>
      <c r="T364" s="448"/>
      <c r="U364" s="448"/>
      <c r="V364" s="449"/>
      <c r="W364" s="447"/>
      <c r="X364" s="448"/>
      <c r="Y364" s="448"/>
      <c r="Z364" s="449"/>
      <c r="AA364" s="447"/>
      <c r="AB364" s="448"/>
      <c r="AC364" s="448"/>
      <c r="AD364" s="449"/>
      <c r="AE364" s="447"/>
      <c r="AF364" s="448"/>
      <c r="AG364" s="448"/>
      <c r="AH364" s="449"/>
      <c r="AI364" s="447"/>
      <c r="AJ364" s="448"/>
      <c r="AK364" s="448"/>
      <c r="AL364" s="449"/>
      <c r="AM364" s="467"/>
      <c r="AN364" s="465"/>
      <c r="AO364" s="231"/>
      <c r="AP364" s="232"/>
      <c r="AQ364" s="232"/>
      <c r="AR364" s="232"/>
      <c r="AS364" s="429"/>
      <c r="AT364" s="429"/>
      <c r="AU364" s="429"/>
      <c r="AV364" s="429"/>
      <c r="AW364" s="429"/>
      <c r="AX364" s="429"/>
      <c r="AY364" s="429"/>
      <c r="AZ364" s="429"/>
      <c r="BA364" s="429"/>
      <c r="BB364" s="429"/>
      <c r="BC364" s="429"/>
      <c r="BD364" s="429"/>
      <c r="BE364" s="429"/>
      <c r="BF364" s="429"/>
      <c r="BG364" s="429"/>
      <c r="BH364" s="429"/>
      <c r="BI364" s="429"/>
      <c r="BJ364" s="429"/>
      <c r="BK364" s="429"/>
      <c r="BL364" s="429"/>
      <c r="BM364" s="432"/>
      <c r="BN364" s="432"/>
      <c r="BO364" s="429"/>
      <c r="BP364" s="429"/>
      <c r="BQ364" s="429"/>
      <c r="BR364" s="429"/>
      <c r="BS364" s="429"/>
      <c r="BT364" s="429"/>
      <c r="BU364" s="429"/>
      <c r="BV364" s="429"/>
      <c r="BW364" s="429"/>
      <c r="BX364" s="429"/>
      <c r="BY364" s="429"/>
      <c r="BZ364" s="429"/>
      <c r="CA364" s="429"/>
      <c r="CB364" s="429"/>
      <c r="CC364" s="429"/>
      <c r="CD364" s="429"/>
      <c r="CE364" s="429"/>
      <c r="CF364" s="429"/>
      <c r="CG364" s="429"/>
      <c r="CH364" s="429"/>
      <c r="CI364" s="429"/>
      <c r="CJ364" s="429"/>
      <c r="CK364" s="429"/>
      <c r="CL364" s="429"/>
      <c r="CM364" s="432"/>
      <c r="CN364" s="432"/>
      <c r="CO364" s="429"/>
      <c r="CP364" s="429"/>
      <c r="CQ364" s="429"/>
      <c r="CR364" s="429"/>
      <c r="CS364" s="429"/>
      <c r="CT364" s="429"/>
      <c r="CU364" s="429"/>
      <c r="CV364" s="429"/>
      <c r="CW364" s="429"/>
      <c r="CX364" s="429"/>
      <c r="CY364" s="429"/>
      <c r="CZ364" s="429"/>
      <c r="DA364" s="429"/>
      <c r="DB364" s="429"/>
      <c r="DC364" s="429"/>
      <c r="DD364" s="429"/>
      <c r="DE364" s="429"/>
      <c r="DF364" s="429"/>
      <c r="DG364" s="429"/>
      <c r="DH364" s="429"/>
      <c r="DI364" s="429"/>
      <c r="DJ364" s="429"/>
      <c r="DK364" s="429"/>
      <c r="DL364" s="429"/>
      <c r="DM364" s="432"/>
      <c r="DN364" s="432"/>
      <c r="DO364" s="429"/>
      <c r="DP364" s="429"/>
      <c r="DQ364" s="429"/>
      <c r="DR364" s="429"/>
      <c r="DS364" s="429"/>
      <c r="DT364" s="429"/>
      <c r="DU364" s="429"/>
      <c r="DV364" s="429"/>
      <c r="DW364" s="429"/>
      <c r="DX364" s="429"/>
      <c r="DY364" s="429"/>
      <c r="DZ364" s="429"/>
      <c r="EA364" s="429"/>
      <c r="EB364" s="429"/>
      <c r="EC364" s="429"/>
      <c r="ED364" s="429"/>
      <c r="EE364" s="429"/>
      <c r="EF364" s="429"/>
      <c r="EG364" s="429"/>
      <c r="EH364" s="429"/>
      <c r="EI364" s="429"/>
      <c r="EJ364" s="429"/>
      <c r="EK364" s="429"/>
      <c r="EL364" s="429"/>
      <c r="EM364" s="432"/>
      <c r="EN364" s="432"/>
      <c r="EO364" s="429"/>
      <c r="EP364" s="429"/>
      <c r="EQ364" s="429"/>
      <c r="ER364" s="429"/>
      <c r="ES364" s="429"/>
      <c r="ET364" s="429"/>
      <c r="EU364" s="429"/>
      <c r="EV364" s="429"/>
      <c r="EW364" s="429"/>
      <c r="EX364" s="429"/>
      <c r="EY364" s="429"/>
      <c r="EZ364" s="429"/>
      <c r="FA364" s="429"/>
      <c r="FB364" s="429"/>
      <c r="FC364" s="429"/>
      <c r="FD364" s="429"/>
      <c r="FE364" s="429"/>
      <c r="FF364" s="429"/>
      <c r="FG364" s="429"/>
      <c r="FH364" s="429"/>
      <c r="FI364" s="429"/>
      <c r="FJ364" s="429"/>
      <c r="FK364" s="429"/>
      <c r="FL364" s="429"/>
      <c r="FM364" s="432"/>
      <c r="FN364" s="432"/>
      <c r="FO364" s="429"/>
      <c r="FP364" s="429"/>
      <c r="FQ364" s="429"/>
      <c r="FR364" s="429"/>
      <c r="FS364" s="429"/>
      <c r="FT364" s="429"/>
      <c r="FU364" s="429"/>
      <c r="FV364" s="429"/>
      <c r="FW364" s="429"/>
      <c r="FX364" s="429"/>
      <c r="FY364" s="429"/>
      <c r="FZ364" s="429"/>
      <c r="GA364" s="429"/>
      <c r="GB364" s="429"/>
      <c r="GC364" s="429"/>
      <c r="GD364" s="429"/>
      <c r="GE364" s="429"/>
      <c r="GF364" s="429"/>
      <c r="GG364" s="429"/>
      <c r="GH364" s="429"/>
      <c r="GI364" s="429"/>
      <c r="GJ364" s="429"/>
      <c r="GK364" s="429"/>
      <c r="GL364" s="429"/>
      <c r="GM364" s="432"/>
      <c r="GN364" s="432"/>
      <c r="GO364" s="429"/>
      <c r="GP364" s="429"/>
      <c r="GQ364" s="429"/>
      <c r="GR364" s="429"/>
      <c r="GS364" s="429"/>
      <c r="GT364" s="429"/>
      <c r="GU364" s="429"/>
      <c r="GV364" s="429"/>
      <c r="GW364" s="429"/>
      <c r="GX364" s="429"/>
      <c r="GY364" s="429"/>
      <c r="GZ364" s="429"/>
      <c r="HA364" s="429"/>
      <c r="HB364" s="429"/>
      <c r="HC364" s="429"/>
      <c r="HD364" s="429"/>
      <c r="HE364" s="429"/>
      <c r="HF364" s="429"/>
      <c r="HG364" s="429"/>
      <c r="HH364" s="429"/>
      <c r="HI364" s="429"/>
      <c r="HJ364" s="429"/>
      <c r="HK364" s="429"/>
      <c r="HL364" s="429"/>
      <c r="HM364" s="432"/>
      <c r="HN364" s="432"/>
      <c r="HO364" s="429"/>
      <c r="HP364" s="429"/>
      <c r="HQ364" s="429"/>
      <c r="HR364" s="429"/>
      <c r="HS364" s="429"/>
      <c r="HT364" s="429"/>
      <c r="HU364" s="429"/>
      <c r="HV364" s="429"/>
      <c r="HW364" s="429"/>
      <c r="HX364" s="429"/>
      <c r="HY364" s="429"/>
      <c r="HZ364" s="429"/>
      <c r="IA364" s="429"/>
      <c r="IB364" s="429"/>
      <c r="IC364" s="429"/>
      <c r="ID364" s="429"/>
      <c r="IE364" s="429"/>
      <c r="IF364" s="429"/>
      <c r="IG364" s="429"/>
      <c r="IH364" s="429"/>
      <c r="II364" s="429"/>
      <c r="IJ364" s="429"/>
      <c r="IK364" s="429"/>
      <c r="IL364" s="429"/>
      <c r="IM364" s="432"/>
      <c r="IN364" s="432"/>
      <c r="IO364" s="429"/>
      <c r="IP364" s="429"/>
      <c r="IQ364" s="429"/>
      <c r="IR364" s="429"/>
      <c r="IS364" s="429"/>
      <c r="IT364" s="429"/>
      <c r="IU364" s="429"/>
      <c r="IV364" s="429"/>
      <c r="IW364" s="429"/>
      <c r="IX364" s="429"/>
      <c r="IY364" s="429"/>
      <c r="IZ364" s="429"/>
      <c r="JA364" s="429"/>
      <c r="JB364" s="429"/>
      <c r="JC364" s="429"/>
      <c r="JD364" s="429"/>
      <c r="JE364" s="429"/>
      <c r="JF364" s="429"/>
      <c r="JG364" s="429"/>
      <c r="JH364" s="429"/>
      <c r="JI364" s="429"/>
      <c r="JJ364" s="429"/>
      <c r="JK364" s="429"/>
      <c r="JL364" s="429"/>
      <c r="JM364" s="432"/>
      <c r="JN364" s="432"/>
      <c r="JO364" s="429"/>
      <c r="JP364" s="429"/>
      <c r="JQ364" s="429"/>
      <c r="JR364" s="429"/>
      <c r="JS364" s="429"/>
      <c r="JT364" s="429"/>
      <c r="JU364" s="429"/>
      <c r="JV364" s="429"/>
      <c r="JW364" s="429"/>
      <c r="JX364" s="429"/>
      <c r="JY364" s="429"/>
      <c r="JZ364" s="429"/>
      <c r="KA364" s="429"/>
      <c r="KB364" s="429"/>
      <c r="KC364" s="429"/>
      <c r="KD364" s="429"/>
      <c r="KE364" s="429"/>
      <c r="KF364" s="429"/>
      <c r="KG364" s="429"/>
      <c r="KH364" s="429"/>
      <c r="KI364" s="429"/>
      <c r="KJ364" s="429"/>
      <c r="KK364" s="429"/>
      <c r="KL364" s="429"/>
      <c r="KM364" s="432"/>
      <c r="KN364" s="432"/>
      <c r="KO364" s="429"/>
      <c r="KP364" s="429"/>
      <c r="KQ364" s="429"/>
      <c r="KR364" s="429"/>
      <c r="KS364" s="429"/>
      <c r="KT364" s="429"/>
      <c r="KU364" s="429"/>
      <c r="KV364" s="429"/>
      <c r="KW364" s="429"/>
      <c r="KX364" s="429"/>
      <c r="KY364" s="429"/>
      <c r="KZ364" s="429"/>
      <c r="LA364" s="429"/>
      <c r="LB364" s="429"/>
      <c r="LC364" s="429"/>
      <c r="LD364" s="429"/>
      <c r="LE364" s="429"/>
      <c r="LF364" s="429"/>
      <c r="LG364" s="429"/>
      <c r="LH364" s="429"/>
      <c r="LI364" s="429"/>
      <c r="LJ364" s="429"/>
      <c r="LK364" s="429"/>
      <c r="LL364" s="429"/>
      <c r="LM364" s="432"/>
      <c r="LN364" s="432"/>
      <c r="LO364" s="429"/>
      <c r="LP364" s="429"/>
      <c r="LQ364" s="429"/>
      <c r="LR364" s="429"/>
      <c r="LS364" s="429"/>
      <c r="LT364" s="429"/>
      <c r="LU364" s="429"/>
      <c r="LV364" s="429"/>
      <c r="LW364" s="429"/>
      <c r="LX364" s="429"/>
      <c r="LY364" s="429"/>
      <c r="LZ364" s="429"/>
      <c r="MA364" s="429"/>
      <c r="MB364" s="429"/>
      <c r="MC364" s="429"/>
      <c r="MD364" s="429"/>
      <c r="ME364" s="429"/>
      <c r="MF364" s="429"/>
      <c r="MG364" s="429"/>
      <c r="MH364" s="429"/>
      <c r="MI364" s="429"/>
      <c r="MJ364" s="429"/>
      <c r="MK364" s="429"/>
      <c r="ML364" s="429"/>
      <c r="MM364" s="432"/>
      <c r="MN364" s="432"/>
      <c r="MO364" s="429"/>
      <c r="MP364" s="429"/>
      <c r="MQ364" s="429"/>
      <c r="MR364" s="429"/>
      <c r="MS364" s="429"/>
      <c r="MT364" s="429"/>
      <c r="MU364" s="429"/>
      <c r="MV364" s="429"/>
      <c r="MW364" s="429"/>
      <c r="MX364" s="429"/>
      <c r="MY364" s="429"/>
      <c r="MZ364" s="429"/>
      <c r="NA364" s="429"/>
      <c r="NB364" s="429"/>
      <c r="NC364" s="429"/>
      <c r="ND364" s="429"/>
      <c r="NE364" s="429"/>
      <c r="NF364" s="429"/>
      <c r="NG364" s="429"/>
      <c r="NH364" s="429"/>
      <c r="NI364" s="429"/>
      <c r="NJ364" s="429"/>
      <c r="NK364" s="429"/>
      <c r="NL364" s="429"/>
      <c r="NM364" s="432"/>
      <c r="NN364" s="432"/>
      <c r="NO364" s="429"/>
      <c r="NP364" s="429"/>
      <c r="NQ364" s="429"/>
      <c r="NR364" s="429"/>
      <c r="NS364" s="429"/>
      <c r="NT364" s="429"/>
      <c r="NU364" s="429"/>
      <c r="NV364" s="429"/>
      <c r="NW364" s="429"/>
      <c r="NX364" s="429"/>
      <c r="NY364" s="429"/>
      <c r="NZ364" s="429"/>
      <c r="OA364" s="429"/>
      <c r="OB364" s="429"/>
      <c r="OC364" s="429"/>
      <c r="OD364" s="429"/>
      <c r="OE364" s="429"/>
      <c r="OF364" s="429"/>
      <c r="OG364" s="429"/>
      <c r="OH364" s="429"/>
      <c r="OI364" s="429"/>
      <c r="OJ364" s="429"/>
      <c r="OK364" s="429"/>
      <c r="OL364" s="429"/>
      <c r="OM364" s="432"/>
      <c r="ON364" s="432"/>
      <c r="OO364" s="429"/>
      <c r="OP364" s="429"/>
      <c r="OQ364" s="429"/>
      <c r="OR364" s="429"/>
      <c r="OS364" s="429"/>
      <c r="OT364" s="429"/>
      <c r="OU364" s="429"/>
      <c r="OV364" s="429"/>
      <c r="OW364" s="429"/>
      <c r="OX364" s="429"/>
      <c r="OY364" s="429"/>
      <c r="OZ364" s="429"/>
      <c r="PA364" s="429"/>
      <c r="PB364" s="429"/>
      <c r="PC364" s="429"/>
      <c r="PD364" s="429"/>
      <c r="PE364" s="429"/>
      <c r="PF364" s="429"/>
      <c r="PG364" s="429"/>
      <c r="PH364" s="429"/>
      <c r="PI364" s="429"/>
      <c r="PJ364" s="429"/>
      <c r="PK364" s="429"/>
      <c r="PL364" s="429"/>
      <c r="PM364" s="432"/>
      <c r="PN364" s="432"/>
      <c r="PO364" s="429"/>
      <c r="PP364" s="429"/>
      <c r="PQ364" s="429"/>
      <c r="PR364" s="429"/>
      <c r="PS364" s="429"/>
      <c r="PT364" s="429"/>
      <c r="PU364" s="429"/>
      <c r="PV364" s="429"/>
      <c r="PW364" s="429"/>
      <c r="PX364" s="429"/>
      <c r="PY364" s="429"/>
      <c r="PZ364" s="429"/>
      <c r="QA364" s="429"/>
      <c r="QB364" s="429"/>
      <c r="QC364" s="429"/>
      <c r="QD364" s="429"/>
      <c r="QE364" s="429"/>
      <c r="QF364" s="429"/>
      <c r="QG364" s="429"/>
      <c r="QH364" s="429"/>
      <c r="QI364" s="429"/>
      <c r="QJ364" s="429"/>
      <c r="QK364" s="429"/>
      <c r="QL364" s="429"/>
      <c r="QM364" s="432"/>
      <c r="QN364" s="432"/>
      <c r="QO364" s="429"/>
      <c r="QP364" s="429"/>
      <c r="QQ364" s="429"/>
      <c r="QR364" s="429"/>
      <c r="QS364" s="429"/>
      <c r="QT364" s="429"/>
      <c r="QU364" s="429"/>
      <c r="QV364" s="429"/>
      <c r="QW364" s="429"/>
      <c r="QX364" s="429"/>
      <c r="QY364" s="429"/>
      <c r="QZ364" s="429"/>
      <c r="RA364" s="429"/>
      <c r="RB364" s="429"/>
      <c r="RC364" s="429"/>
      <c r="RD364" s="429"/>
      <c r="RE364" s="429"/>
      <c r="RF364" s="429"/>
      <c r="RG364" s="429"/>
      <c r="RH364" s="429"/>
      <c r="RI364" s="429"/>
      <c r="RJ364" s="429"/>
      <c r="RK364" s="429"/>
      <c r="RL364" s="429"/>
      <c r="RM364" s="432"/>
      <c r="RN364" s="432"/>
      <c r="RO364" s="429"/>
      <c r="RP364" s="429"/>
      <c r="RQ364" s="429"/>
      <c r="RR364" s="429"/>
      <c r="RS364" s="429"/>
      <c r="RT364" s="429"/>
      <c r="RU364" s="429"/>
      <c r="RV364" s="429"/>
      <c r="RW364" s="429"/>
      <c r="RX364" s="429"/>
      <c r="RY364" s="429"/>
      <c r="RZ364" s="429"/>
      <c r="SA364" s="429"/>
      <c r="SB364" s="429"/>
      <c r="SC364" s="429"/>
      <c r="SD364" s="429"/>
      <c r="SE364" s="429"/>
      <c r="SF364" s="429"/>
      <c r="SG364" s="429"/>
      <c r="SH364" s="429"/>
      <c r="SI364" s="429"/>
      <c r="SJ364" s="429"/>
      <c r="SK364" s="429"/>
      <c r="SL364" s="429"/>
      <c r="SM364" s="432"/>
      <c r="SN364" s="432"/>
      <c r="SO364" s="429"/>
      <c r="SP364" s="429"/>
      <c r="SQ364" s="429"/>
      <c r="SR364" s="429"/>
      <c r="SS364" s="429"/>
      <c r="ST364" s="429"/>
      <c r="SU364" s="429"/>
      <c r="SV364" s="429"/>
      <c r="SW364" s="429"/>
      <c r="SX364" s="429"/>
      <c r="SY364" s="429"/>
      <c r="SZ364" s="429"/>
      <c r="TA364" s="429"/>
      <c r="TB364" s="429"/>
      <c r="TC364" s="429"/>
      <c r="TD364" s="429"/>
      <c r="TE364" s="429"/>
      <c r="TF364" s="429"/>
      <c r="TG364" s="429"/>
      <c r="TH364" s="429"/>
      <c r="TI364" s="429"/>
      <c r="TJ364" s="429"/>
      <c r="TK364" s="429"/>
      <c r="TL364" s="429"/>
      <c r="TM364" s="432"/>
      <c r="TN364" s="432"/>
      <c r="TO364" s="429"/>
      <c r="TP364" s="429"/>
      <c r="TQ364" s="429"/>
      <c r="TR364" s="429"/>
      <c r="TS364" s="429"/>
      <c r="TT364" s="429"/>
      <c r="TU364" s="429"/>
      <c r="TV364" s="429"/>
      <c r="TW364" s="429"/>
      <c r="TX364" s="429"/>
      <c r="TY364" s="429"/>
      <c r="TZ364" s="429"/>
      <c r="UA364" s="429"/>
      <c r="UB364" s="429"/>
      <c r="UC364" s="429"/>
      <c r="UD364" s="429"/>
      <c r="UE364" s="429"/>
      <c r="UF364" s="429"/>
      <c r="UG364" s="429"/>
      <c r="UH364" s="429"/>
      <c r="UI364" s="429"/>
      <c r="UJ364" s="429"/>
      <c r="UK364" s="429"/>
      <c r="UL364" s="429"/>
      <c r="UM364" s="432"/>
      <c r="UN364" s="432"/>
      <c r="UO364" s="429"/>
      <c r="UP364" s="429"/>
      <c r="UQ364" s="429"/>
      <c r="UR364" s="429"/>
      <c r="US364" s="429"/>
      <c r="UT364" s="429"/>
      <c r="UU364" s="429"/>
      <c r="UV364" s="429"/>
      <c r="UW364" s="429"/>
      <c r="UX364" s="429"/>
      <c r="UY364" s="429"/>
      <c r="UZ364" s="429"/>
      <c r="VA364" s="429"/>
      <c r="VB364" s="429"/>
      <c r="VC364" s="429"/>
      <c r="VD364" s="429"/>
      <c r="VE364" s="429"/>
      <c r="VF364" s="429"/>
      <c r="VG364" s="429"/>
      <c r="VH364" s="429"/>
      <c r="VI364" s="429"/>
      <c r="VJ364" s="429"/>
      <c r="VK364" s="429"/>
      <c r="VL364" s="429"/>
      <c r="VM364" s="432"/>
      <c r="VN364" s="432"/>
      <c r="VO364" s="429"/>
      <c r="VP364" s="429"/>
      <c r="VQ364" s="429"/>
      <c r="VR364" s="429"/>
      <c r="VS364" s="429"/>
      <c r="VT364" s="429"/>
      <c r="VU364" s="429"/>
      <c r="VV364" s="429"/>
      <c r="VW364" s="429"/>
      <c r="VX364" s="429"/>
      <c r="VY364" s="429"/>
      <c r="VZ364" s="429"/>
      <c r="WA364" s="429"/>
      <c r="WB364" s="429"/>
      <c r="WC364" s="429"/>
      <c r="WD364" s="429"/>
      <c r="WE364" s="429"/>
      <c r="WF364" s="429"/>
      <c r="WG364" s="429"/>
      <c r="WH364" s="429"/>
      <c r="WI364" s="429"/>
      <c r="WJ364" s="429"/>
      <c r="WK364" s="429"/>
      <c r="WL364" s="429"/>
      <c r="WM364" s="432"/>
      <c r="WN364" s="432"/>
      <c r="WO364" s="429"/>
      <c r="WP364" s="429"/>
      <c r="WQ364" s="429"/>
      <c r="WR364" s="429"/>
      <c r="WS364" s="429"/>
      <c r="WT364" s="429"/>
      <c r="WU364" s="429"/>
      <c r="WV364" s="429"/>
      <c r="WW364" s="429"/>
      <c r="WX364" s="429"/>
      <c r="WY364" s="429"/>
      <c r="WZ364" s="429"/>
      <c r="XA364" s="429"/>
      <c r="XB364" s="429"/>
      <c r="XC364" s="429"/>
      <c r="XD364" s="429"/>
      <c r="XE364" s="429"/>
      <c r="XF364" s="429"/>
      <c r="XG364" s="429"/>
      <c r="XH364" s="429"/>
      <c r="XI364" s="429"/>
      <c r="XJ364" s="429"/>
      <c r="XK364" s="429"/>
      <c r="XL364" s="429"/>
      <c r="XM364" s="432"/>
      <c r="XN364" s="432"/>
      <c r="XO364" s="429"/>
      <c r="XP364" s="429"/>
      <c r="XQ364" s="429"/>
      <c r="XR364" s="429"/>
      <c r="XS364" s="429"/>
      <c r="XT364" s="429"/>
      <c r="XU364" s="429"/>
      <c r="XV364" s="429"/>
      <c r="XW364" s="429"/>
      <c r="XX364" s="429"/>
      <c r="XY364" s="429"/>
      <c r="XZ364" s="429"/>
      <c r="YA364" s="429"/>
      <c r="YB364" s="429"/>
      <c r="YC364" s="429"/>
      <c r="YD364" s="429"/>
      <c r="YE364" s="429"/>
      <c r="YF364" s="429"/>
      <c r="YG364" s="429"/>
      <c r="YH364" s="429"/>
      <c r="YI364" s="429"/>
      <c r="YJ364" s="429"/>
      <c r="YK364" s="429"/>
      <c r="YL364" s="429"/>
      <c r="YM364" s="432"/>
      <c r="YN364" s="432"/>
      <c r="YO364" s="429"/>
      <c r="YP364" s="429"/>
      <c r="YQ364" s="429"/>
      <c r="YR364" s="429"/>
      <c r="YS364" s="429"/>
      <c r="YT364" s="429"/>
      <c r="YU364" s="429"/>
      <c r="YV364" s="429"/>
      <c r="YW364" s="429"/>
      <c r="YX364" s="429"/>
      <c r="YY364" s="429"/>
      <c r="YZ364" s="429"/>
      <c r="ZA364" s="429"/>
      <c r="ZB364" s="429"/>
      <c r="ZC364" s="429"/>
      <c r="ZD364" s="429"/>
      <c r="ZE364" s="429"/>
      <c r="ZF364" s="429"/>
      <c r="ZG364" s="429"/>
      <c r="ZH364" s="429"/>
      <c r="ZI364" s="429"/>
      <c r="ZJ364" s="429"/>
      <c r="ZK364" s="429"/>
      <c r="ZL364" s="429"/>
      <c r="ZM364" s="432"/>
      <c r="ZN364" s="432"/>
      <c r="ZO364" s="429"/>
      <c r="ZP364" s="429"/>
      <c r="ZQ364" s="429"/>
      <c r="ZR364" s="429"/>
      <c r="ZS364" s="429"/>
      <c r="ZT364" s="429"/>
      <c r="ZU364" s="429"/>
      <c r="ZV364" s="429"/>
      <c r="ZW364" s="429"/>
      <c r="ZX364" s="429"/>
      <c r="ZY364" s="429"/>
      <c r="ZZ364" s="429"/>
      <c r="AAA364" s="429"/>
      <c r="AAB364" s="429"/>
      <c r="AAC364" s="429"/>
      <c r="AAD364" s="429"/>
      <c r="AAE364" s="429"/>
      <c r="AAF364" s="429"/>
      <c r="AAG364" s="429"/>
      <c r="AAH364" s="429"/>
      <c r="AAI364" s="429"/>
      <c r="AAJ364" s="429"/>
      <c r="AAK364" s="429"/>
      <c r="AAL364" s="429"/>
      <c r="AAM364" s="432"/>
      <c r="AAN364" s="432"/>
      <c r="AAO364" s="429"/>
      <c r="AAP364" s="429"/>
      <c r="AAQ364" s="429"/>
      <c r="AAR364" s="429"/>
      <c r="AAS364" s="429"/>
      <c r="AAT364" s="429"/>
      <c r="AAU364" s="429"/>
      <c r="AAV364" s="429"/>
      <c r="AAW364" s="429"/>
      <c r="AAX364" s="429"/>
      <c r="AAY364" s="429"/>
      <c r="AAZ364" s="429"/>
      <c r="ABA364" s="429"/>
      <c r="ABB364" s="429"/>
      <c r="ABC364" s="429"/>
      <c r="ABD364" s="429"/>
      <c r="ABE364" s="429"/>
      <c r="ABF364" s="429"/>
      <c r="ABG364" s="429"/>
      <c r="ABH364" s="429"/>
      <c r="ABI364" s="429"/>
      <c r="ABJ364" s="429"/>
      <c r="ABK364" s="429"/>
      <c r="ABL364" s="429"/>
      <c r="ABM364" s="432"/>
      <c r="ABN364" s="432"/>
      <c r="ABO364" s="429"/>
      <c r="ABP364" s="429"/>
      <c r="ABQ364" s="429"/>
      <c r="ABR364" s="429"/>
      <c r="ABS364" s="429"/>
      <c r="ABT364" s="429"/>
      <c r="ABU364" s="429"/>
      <c r="ABV364" s="429"/>
      <c r="ABW364" s="429"/>
      <c r="ABX364" s="429"/>
      <c r="ABY364" s="429"/>
      <c r="ABZ364" s="429"/>
      <c r="ACA364" s="429"/>
      <c r="ACB364" s="429"/>
      <c r="ACC364" s="429"/>
      <c r="ACD364" s="429"/>
      <c r="ACE364" s="429"/>
      <c r="ACF364" s="429"/>
      <c r="ACG364" s="429"/>
      <c r="ACH364" s="429"/>
      <c r="ACI364" s="429"/>
      <c r="ACJ364" s="429"/>
      <c r="ACK364" s="429"/>
      <c r="ACL364" s="429"/>
      <c r="ACM364" s="432"/>
      <c r="ACN364" s="432"/>
      <c r="ACO364" s="429"/>
      <c r="ACP364" s="429"/>
      <c r="ACQ364" s="429"/>
      <c r="ACR364" s="429"/>
      <c r="ACS364" s="429"/>
      <c r="ACT364" s="429"/>
      <c r="ACU364" s="429"/>
      <c r="ACV364" s="429"/>
      <c r="ACW364" s="429"/>
      <c r="ACX364" s="429"/>
      <c r="ACY364" s="429"/>
      <c r="ACZ364" s="429"/>
      <c r="ADA364" s="429"/>
      <c r="ADB364" s="429"/>
      <c r="ADC364" s="429"/>
      <c r="ADD364" s="429"/>
      <c r="ADE364" s="429"/>
      <c r="ADF364" s="429"/>
      <c r="ADG364" s="429"/>
      <c r="ADH364" s="429"/>
      <c r="ADI364" s="429"/>
      <c r="ADJ364" s="429"/>
      <c r="ADK364" s="429"/>
      <c r="ADL364" s="429"/>
      <c r="ADM364" s="432"/>
      <c r="ADN364" s="432"/>
      <c r="ADO364" s="429"/>
      <c r="ADP364" s="429"/>
      <c r="ADQ364" s="429"/>
      <c r="ADR364" s="429"/>
      <c r="ADS364" s="429"/>
      <c r="ADT364" s="429"/>
      <c r="ADU364" s="429"/>
      <c r="ADV364" s="429"/>
      <c r="ADW364" s="429"/>
      <c r="ADX364" s="429"/>
      <c r="ADY364" s="429"/>
      <c r="ADZ364" s="429"/>
      <c r="AEA364" s="429"/>
      <c r="AEB364" s="429"/>
      <c r="AEC364" s="429"/>
      <c r="AED364" s="429"/>
      <c r="AEE364" s="429"/>
      <c r="AEF364" s="429"/>
      <c r="AEG364" s="429"/>
      <c r="AEH364" s="429"/>
      <c r="AEI364" s="429"/>
      <c r="AEJ364" s="429"/>
      <c r="AEK364" s="429"/>
      <c r="AEL364" s="429"/>
      <c r="AEM364" s="432"/>
      <c r="AEN364" s="432"/>
      <c r="AEO364" s="429"/>
      <c r="AEP364" s="429"/>
      <c r="AEQ364" s="429"/>
      <c r="AER364" s="429"/>
      <c r="AES364" s="429"/>
      <c r="AET364" s="429"/>
      <c r="AEU364" s="429"/>
      <c r="AEV364" s="429"/>
      <c r="AEW364" s="429"/>
      <c r="AEX364" s="429"/>
      <c r="AEY364" s="429"/>
      <c r="AEZ364" s="429"/>
      <c r="AFA364" s="429"/>
      <c r="AFB364" s="429"/>
      <c r="AFC364" s="429"/>
      <c r="AFD364" s="429"/>
      <c r="AFE364" s="429"/>
      <c r="AFF364" s="429"/>
      <c r="AFG364" s="429"/>
      <c r="AFH364" s="429"/>
      <c r="AFI364" s="429"/>
      <c r="AFJ364" s="429"/>
      <c r="AFK364" s="429"/>
      <c r="AFL364" s="429"/>
      <c r="AFM364" s="432"/>
      <c r="AFN364" s="432"/>
      <c r="AFO364" s="429"/>
      <c r="AFP364" s="429"/>
      <c r="AFQ364" s="429"/>
      <c r="AFR364" s="429"/>
      <c r="AFS364" s="429"/>
      <c r="AFT364" s="429"/>
      <c r="AFU364" s="429"/>
      <c r="AFV364" s="429"/>
      <c r="AFW364" s="429"/>
      <c r="AFX364" s="429"/>
      <c r="AFY364" s="429"/>
      <c r="AFZ364" s="429"/>
      <c r="AGA364" s="429"/>
      <c r="AGB364" s="429"/>
      <c r="AGC364" s="429"/>
      <c r="AGD364" s="429"/>
      <c r="AGE364" s="429"/>
      <c r="AGF364" s="429"/>
      <c r="AGG364" s="429"/>
      <c r="AGH364" s="429"/>
      <c r="AGI364" s="429"/>
      <c r="AGJ364" s="429"/>
      <c r="AGK364" s="429"/>
      <c r="AGL364" s="429"/>
      <c r="AGM364" s="432"/>
      <c r="AGN364" s="432"/>
      <c r="AGO364" s="429"/>
      <c r="AGP364" s="429"/>
      <c r="AGQ364" s="429"/>
      <c r="AGR364" s="429"/>
      <c r="AGS364" s="429"/>
      <c r="AGT364" s="429"/>
      <c r="AGU364" s="429"/>
      <c r="AGV364" s="429"/>
      <c r="AGW364" s="429"/>
      <c r="AGX364" s="429"/>
      <c r="AGY364" s="429"/>
      <c r="AGZ364" s="429"/>
      <c r="AHA364" s="429"/>
      <c r="AHB364" s="429"/>
      <c r="AHC364" s="429"/>
      <c r="AHD364" s="429"/>
      <c r="AHE364" s="429"/>
      <c r="AHF364" s="429"/>
      <c r="AHG364" s="429"/>
      <c r="AHH364" s="429"/>
      <c r="AHI364" s="429"/>
      <c r="AHJ364" s="429"/>
      <c r="AHK364" s="429"/>
      <c r="AHL364" s="429"/>
      <c r="AHM364" s="432"/>
      <c r="AHN364" s="432"/>
      <c r="AHO364" s="429"/>
      <c r="AHP364" s="429"/>
      <c r="AHQ364" s="429"/>
      <c r="AHR364" s="429"/>
      <c r="AHS364" s="429"/>
      <c r="AHT364" s="429"/>
      <c r="AHU364" s="429"/>
      <c r="AHV364" s="429"/>
      <c r="AHW364" s="429"/>
      <c r="AHX364" s="429"/>
      <c r="AHY364" s="429"/>
      <c r="AHZ364" s="429"/>
      <c r="AIA364" s="429"/>
      <c r="AIB364" s="429"/>
      <c r="AIC364" s="429"/>
      <c r="AID364" s="429"/>
      <c r="AIE364" s="429"/>
      <c r="AIF364" s="429"/>
      <c r="AIG364" s="429"/>
      <c r="AIH364" s="429"/>
      <c r="AII364" s="429"/>
      <c r="AIJ364" s="429"/>
      <c r="AIK364" s="429"/>
      <c r="AIL364" s="429"/>
      <c r="AIM364" s="432"/>
      <c r="AIN364" s="432"/>
      <c r="AIO364" s="429"/>
      <c r="AIP364" s="429"/>
      <c r="AIQ364" s="429"/>
      <c r="AIR364" s="429"/>
      <c r="AIS364" s="429"/>
      <c r="AIT364" s="429"/>
      <c r="AIU364" s="429"/>
      <c r="AIV364" s="429"/>
      <c r="AIW364" s="429"/>
      <c r="AIX364" s="429"/>
      <c r="AIY364" s="429"/>
      <c r="AIZ364" s="429"/>
      <c r="AJA364" s="429"/>
      <c r="AJB364" s="429"/>
      <c r="AJC364" s="429"/>
      <c r="AJD364" s="429"/>
      <c r="AJE364" s="429"/>
      <c r="AJF364" s="429"/>
      <c r="AJG364" s="429"/>
      <c r="AJH364" s="429"/>
      <c r="AJI364" s="429"/>
      <c r="AJJ364" s="429"/>
      <c r="AJK364" s="429"/>
      <c r="AJL364" s="429"/>
      <c r="AJM364" s="432"/>
      <c r="AJN364" s="432"/>
      <c r="AJO364" s="429"/>
      <c r="AJP364" s="429"/>
      <c r="AJQ364" s="429"/>
      <c r="AJR364" s="429"/>
      <c r="AJS364" s="429"/>
      <c r="AJT364" s="429"/>
      <c r="AJU364" s="429"/>
      <c r="AJV364" s="429"/>
      <c r="AJW364" s="429"/>
      <c r="AJX364" s="429"/>
      <c r="AJY364" s="429"/>
      <c r="AJZ364" s="429"/>
      <c r="AKA364" s="429"/>
      <c r="AKB364" s="429"/>
      <c r="AKC364" s="429"/>
      <c r="AKD364" s="429"/>
      <c r="AKE364" s="429"/>
      <c r="AKF364" s="429"/>
      <c r="AKG364" s="429"/>
      <c r="AKH364" s="429"/>
      <c r="AKI364" s="429"/>
      <c r="AKJ364" s="429"/>
      <c r="AKK364" s="429"/>
      <c r="AKL364" s="429"/>
      <c r="AKM364" s="432"/>
      <c r="AKN364" s="432"/>
      <c r="AKO364" s="429"/>
      <c r="AKP364" s="429"/>
      <c r="AKQ364" s="429"/>
      <c r="AKR364" s="429"/>
      <c r="AKS364" s="429"/>
      <c r="AKT364" s="429"/>
      <c r="AKU364" s="429"/>
      <c r="AKV364" s="429"/>
      <c r="AKW364" s="429"/>
      <c r="AKX364" s="429"/>
      <c r="AKY364" s="429"/>
      <c r="AKZ364" s="429"/>
      <c r="ALA364" s="429"/>
      <c r="ALB364" s="429"/>
      <c r="ALC364" s="429"/>
      <c r="ALD364" s="429"/>
      <c r="ALE364" s="429"/>
      <c r="ALF364" s="429"/>
      <c r="ALG364" s="429"/>
      <c r="ALH364" s="429"/>
      <c r="ALI364" s="429"/>
      <c r="ALJ364" s="429"/>
      <c r="ALK364" s="429"/>
      <c r="ALL364" s="429"/>
      <c r="ALM364" s="432"/>
      <c r="ALN364" s="432"/>
      <c r="ALO364" s="429"/>
      <c r="ALP364" s="429"/>
      <c r="ALQ364" s="429"/>
      <c r="ALR364" s="429"/>
      <c r="ALS364" s="429"/>
      <c r="ALT364" s="429"/>
      <c r="ALU364" s="429"/>
      <c r="ALV364" s="429"/>
      <c r="ALW364" s="429"/>
      <c r="ALX364" s="429"/>
      <c r="ALY364" s="429"/>
      <c r="ALZ364" s="429"/>
      <c r="AMA364" s="429"/>
      <c r="AMB364" s="429"/>
      <c r="AMC364" s="429"/>
      <c r="AMD364" s="429"/>
      <c r="AME364" s="429"/>
      <c r="AMF364" s="429"/>
      <c r="AMG364" s="429"/>
      <c r="AMH364" s="429"/>
      <c r="AMI364" s="429"/>
      <c r="AMJ364" s="429"/>
      <c r="AMK364" s="429"/>
      <c r="AML364" s="429"/>
      <c r="AMM364" s="432"/>
      <c r="AMN364" s="432"/>
      <c r="AMO364" s="429"/>
      <c r="AMP364" s="429"/>
      <c r="AMQ364" s="429"/>
      <c r="AMR364" s="429"/>
      <c r="AMS364" s="429"/>
      <c r="AMT364" s="429"/>
      <c r="AMU364" s="429"/>
      <c r="AMV364" s="429"/>
      <c r="AMW364" s="429"/>
      <c r="AMX364" s="429"/>
      <c r="AMY364" s="429"/>
      <c r="AMZ364" s="429"/>
      <c r="ANA364" s="429"/>
      <c r="ANB364" s="429"/>
      <c r="ANC364" s="429"/>
      <c r="AND364" s="429"/>
      <c r="ANE364" s="429"/>
      <c r="ANF364" s="429"/>
      <c r="ANG364" s="429"/>
      <c r="ANH364" s="429"/>
      <c r="ANI364" s="429"/>
      <c r="ANJ364" s="429"/>
      <c r="ANK364" s="429"/>
      <c r="ANL364" s="429"/>
      <c r="ANM364" s="432"/>
      <c r="ANN364" s="432"/>
      <c r="ANO364" s="429"/>
      <c r="ANP364" s="429"/>
      <c r="ANQ364" s="429"/>
      <c r="ANR364" s="429"/>
      <c r="ANS364" s="429"/>
      <c r="ANT364" s="429"/>
      <c r="ANU364" s="429"/>
      <c r="ANV364" s="429"/>
      <c r="ANW364" s="429"/>
      <c r="ANX364" s="429"/>
      <c r="ANY364" s="429"/>
      <c r="ANZ364" s="429"/>
      <c r="AOA364" s="429"/>
      <c r="AOB364" s="429"/>
      <c r="AOC364" s="429"/>
      <c r="AOD364" s="429"/>
      <c r="AOE364" s="429"/>
      <c r="AOF364" s="429"/>
      <c r="AOG364" s="429"/>
      <c r="AOH364" s="429"/>
      <c r="AOI364" s="429"/>
      <c r="AOJ364" s="429"/>
      <c r="AOK364" s="429"/>
      <c r="AOL364" s="429"/>
      <c r="AOM364" s="432"/>
      <c r="AON364" s="432"/>
      <c r="AOO364" s="429"/>
      <c r="AOP364" s="429"/>
      <c r="AOQ364" s="429"/>
      <c r="AOR364" s="429"/>
      <c r="AOS364" s="429"/>
      <c r="AOT364" s="429"/>
      <c r="AOU364" s="429"/>
      <c r="AOV364" s="429"/>
      <c r="AOW364" s="429"/>
      <c r="AOX364" s="429"/>
      <c r="AOY364" s="429"/>
      <c r="AOZ364" s="429"/>
      <c r="APA364" s="429"/>
      <c r="APB364" s="429"/>
      <c r="APC364" s="429"/>
      <c r="APD364" s="429"/>
      <c r="APE364" s="429"/>
      <c r="APF364" s="429"/>
      <c r="APG364" s="429"/>
      <c r="APH364" s="429"/>
      <c r="API364" s="429"/>
      <c r="APJ364" s="429"/>
      <c r="APK364" s="429"/>
      <c r="APL364" s="429"/>
      <c r="APM364" s="432"/>
      <c r="APN364" s="432"/>
      <c r="APO364" s="429"/>
      <c r="APP364" s="429"/>
      <c r="APQ364" s="429"/>
      <c r="APR364" s="429"/>
      <c r="APS364" s="429"/>
      <c r="APT364" s="429"/>
      <c r="APU364" s="429"/>
      <c r="APV364" s="429"/>
      <c r="APW364" s="429"/>
      <c r="APX364" s="429"/>
      <c r="APY364" s="429"/>
      <c r="APZ364" s="429"/>
      <c r="AQA364" s="429"/>
      <c r="AQB364" s="429"/>
      <c r="AQC364" s="429"/>
      <c r="AQD364" s="429"/>
      <c r="AQE364" s="429"/>
      <c r="AQF364" s="429"/>
      <c r="AQG364" s="429"/>
      <c r="AQH364" s="429"/>
      <c r="AQI364" s="429"/>
      <c r="AQJ364" s="429"/>
      <c r="AQK364" s="429"/>
      <c r="AQL364" s="429"/>
      <c r="AQM364" s="432"/>
      <c r="AQN364" s="432"/>
      <c r="AQO364" s="429"/>
      <c r="AQP364" s="429"/>
      <c r="AQQ364" s="429"/>
      <c r="AQR364" s="429"/>
      <c r="AQS364" s="429"/>
      <c r="AQT364" s="429"/>
      <c r="AQU364" s="429"/>
      <c r="AQV364" s="429"/>
      <c r="AQW364" s="429"/>
      <c r="AQX364" s="429"/>
      <c r="AQY364" s="429"/>
      <c r="AQZ364" s="429"/>
      <c r="ARA364" s="429"/>
      <c r="ARB364" s="429"/>
      <c r="ARC364" s="429"/>
      <c r="ARD364" s="429"/>
      <c r="ARE364" s="429"/>
      <c r="ARF364" s="429"/>
      <c r="ARG364" s="429"/>
      <c r="ARH364" s="429"/>
      <c r="ARI364" s="429"/>
      <c r="ARJ364" s="429"/>
      <c r="ARK364" s="429"/>
      <c r="ARL364" s="429"/>
      <c r="ARM364" s="432"/>
      <c r="ARN364" s="432"/>
      <c r="ARO364" s="429"/>
      <c r="ARP364" s="429"/>
      <c r="ARQ364" s="429"/>
      <c r="ARR364" s="429"/>
      <c r="ARS364" s="429"/>
      <c r="ART364" s="429"/>
      <c r="ARU364" s="429"/>
      <c r="ARV364" s="429"/>
      <c r="ARW364" s="429"/>
      <c r="ARX364" s="429"/>
      <c r="ARY364" s="429"/>
      <c r="ARZ364" s="429"/>
      <c r="ASA364" s="429"/>
      <c r="ASB364" s="429"/>
      <c r="ASC364" s="429"/>
      <c r="ASD364" s="429"/>
      <c r="ASE364" s="429"/>
      <c r="ASF364" s="429"/>
      <c r="ASG364" s="429"/>
      <c r="ASH364" s="429"/>
      <c r="ASI364" s="429"/>
      <c r="ASJ364" s="429"/>
      <c r="ASK364" s="429"/>
      <c r="ASL364" s="429"/>
      <c r="ASM364" s="432"/>
      <c r="ASN364" s="432"/>
      <c r="ASO364" s="429"/>
      <c r="ASP364" s="429"/>
      <c r="ASQ364" s="429"/>
      <c r="ASR364" s="429"/>
      <c r="ASS364" s="429"/>
      <c r="AST364" s="429"/>
      <c r="ASU364" s="429"/>
      <c r="ASV364" s="429"/>
      <c r="ASW364" s="429"/>
      <c r="ASX364" s="429"/>
      <c r="ASY364" s="429"/>
      <c r="ASZ364" s="429"/>
      <c r="ATA364" s="429"/>
      <c r="ATB364" s="429"/>
      <c r="ATC364" s="429"/>
      <c r="ATD364" s="429"/>
      <c r="ATE364" s="429"/>
      <c r="ATF364" s="429"/>
      <c r="ATG364" s="429"/>
      <c r="ATH364" s="429"/>
      <c r="ATI364" s="429"/>
      <c r="ATJ364" s="429"/>
      <c r="ATK364" s="429"/>
      <c r="ATL364" s="429"/>
      <c r="ATM364" s="432"/>
      <c r="ATN364" s="432"/>
      <c r="ATO364" s="429"/>
      <c r="ATP364" s="429"/>
      <c r="ATQ364" s="429"/>
      <c r="ATR364" s="429"/>
      <c r="ATS364" s="429"/>
      <c r="ATT364" s="429"/>
      <c r="ATU364" s="429"/>
      <c r="ATV364" s="429"/>
      <c r="ATW364" s="429"/>
      <c r="ATX364" s="429"/>
      <c r="ATY364" s="429"/>
      <c r="ATZ364" s="429"/>
      <c r="AUA364" s="429"/>
      <c r="AUB364" s="429"/>
      <c r="AUC364" s="429"/>
      <c r="AUD364" s="429"/>
      <c r="AUE364" s="429"/>
      <c r="AUF364" s="429"/>
      <c r="AUG364" s="429"/>
      <c r="AUH364" s="429"/>
      <c r="AUI364" s="429"/>
      <c r="AUJ364" s="429"/>
      <c r="AUK364" s="429"/>
      <c r="AUL364" s="429"/>
      <c r="AUM364" s="432"/>
      <c r="AUN364" s="432"/>
      <c r="AUO364" s="429"/>
      <c r="AUP364" s="429"/>
      <c r="AUQ364" s="429"/>
      <c r="AUR364" s="429"/>
      <c r="AUS364" s="429"/>
      <c r="AUT364" s="429"/>
      <c r="AUU364" s="429"/>
      <c r="AUV364" s="429"/>
      <c r="AUW364" s="429"/>
      <c r="AUX364" s="429"/>
      <c r="AUY364" s="429"/>
      <c r="AUZ364" s="429"/>
      <c r="AVA364" s="429"/>
      <c r="AVB364" s="429"/>
      <c r="AVC364" s="429"/>
      <c r="AVD364" s="429"/>
      <c r="AVE364" s="429"/>
      <c r="AVF364" s="429"/>
      <c r="AVG364" s="429"/>
      <c r="AVH364" s="429"/>
      <c r="AVI364" s="429"/>
      <c r="AVJ364" s="429"/>
      <c r="AVK364" s="429"/>
      <c r="AVL364" s="429"/>
      <c r="AVM364" s="432"/>
      <c r="AVN364" s="432"/>
      <c r="AVO364" s="429"/>
      <c r="AVP364" s="429"/>
      <c r="AVQ364" s="429"/>
      <c r="AVR364" s="429"/>
      <c r="AVS364" s="429"/>
      <c r="AVT364" s="429"/>
      <c r="AVU364" s="429"/>
      <c r="AVV364" s="429"/>
      <c r="AVW364" s="429"/>
      <c r="AVX364" s="429"/>
      <c r="AVY364" s="429"/>
      <c r="AVZ364" s="429"/>
      <c r="AWA364" s="429"/>
      <c r="AWB364" s="429"/>
      <c r="AWC364" s="429"/>
      <c r="AWD364" s="429"/>
      <c r="AWE364" s="429"/>
      <c r="AWF364" s="429"/>
      <c r="AWG364" s="429"/>
      <c r="AWH364" s="429"/>
      <c r="AWI364" s="429"/>
      <c r="AWJ364" s="429"/>
      <c r="AWK364" s="429"/>
      <c r="AWL364" s="429"/>
      <c r="AWM364" s="432"/>
      <c r="AWN364" s="432"/>
      <c r="AWO364" s="429"/>
      <c r="AWP364" s="429"/>
      <c r="AWQ364" s="429"/>
      <c r="AWR364" s="429"/>
      <c r="AWS364" s="429"/>
      <c r="AWT364" s="429"/>
      <c r="AWU364" s="429"/>
      <c r="AWV364" s="429"/>
      <c r="AWW364" s="429"/>
      <c r="AWX364" s="429"/>
      <c r="AWY364" s="429"/>
      <c r="AWZ364" s="429"/>
      <c r="AXA364" s="429"/>
      <c r="AXB364" s="429"/>
      <c r="AXC364" s="429"/>
      <c r="AXD364" s="429"/>
      <c r="AXE364" s="429"/>
      <c r="AXF364" s="429"/>
      <c r="AXG364" s="429"/>
      <c r="AXH364" s="429"/>
      <c r="AXI364" s="429"/>
      <c r="AXJ364" s="429"/>
      <c r="AXK364" s="429"/>
      <c r="AXL364" s="429"/>
      <c r="AXM364" s="432"/>
      <c r="AXN364" s="432"/>
      <c r="AXO364" s="429"/>
      <c r="AXP364" s="429"/>
      <c r="AXQ364" s="429"/>
      <c r="AXR364" s="429"/>
      <c r="AXS364" s="429"/>
      <c r="AXT364" s="429"/>
      <c r="AXU364" s="429"/>
      <c r="AXV364" s="429"/>
      <c r="AXW364" s="429"/>
      <c r="AXX364" s="429"/>
      <c r="AXY364" s="429"/>
      <c r="AXZ364" s="429"/>
      <c r="AYA364" s="429"/>
      <c r="AYB364" s="429"/>
      <c r="AYC364" s="429"/>
      <c r="AYD364" s="429"/>
      <c r="AYE364" s="429"/>
      <c r="AYF364" s="429"/>
      <c r="AYG364" s="429"/>
      <c r="AYH364" s="429"/>
      <c r="AYI364" s="429"/>
      <c r="AYJ364" s="429"/>
      <c r="AYK364" s="429"/>
      <c r="AYL364" s="429"/>
      <c r="AYM364" s="432"/>
      <c r="AYN364" s="432"/>
      <c r="AYO364" s="429"/>
      <c r="AYP364" s="429"/>
      <c r="AYQ364" s="429"/>
      <c r="AYR364" s="429"/>
      <c r="AYS364" s="429"/>
      <c r="AYT364" s="429"/>
      <c r="AYU364" s="429"/>
      <c r="AYV364" s="429"/>
      <c r="AYW364" s="429"/>
      <c r="AYX364" s="429"/>
      <c r="AYY364" s="429"/>
      <c r="AYZ364" s="429"/>
      <c r="AZA364" s="429"/>
      <c r="AZB364" s="429"/>
      <c r="AZC364" s="429"/>
      <c r="AZD364" s="429"/>
      <c r="AZE364" s="429"/>
      <c r="AZF364" s="429"/>
      <c r="AZG364" s="429"/>
      <c r="AZH364" s="429"/>
      <c r="AZI364" s="429"/>
      <c r="AZJ364" s="429"/>
      <c r="AZK364" s="429"/>
      <c r="AZL364" s="429"/>
      <c r="AZM364" s="432"/>
      <c r="AZN364" s="432"/>
      <c r="AZO364" s="429"/>
      <c r="AZP364" s="429"/>
      <c r="AZQ364" s="429"/>
      <c r="AZR364" s="429"/>
      <c r="AZS364" s="429"/>
      <c r="AZT364" s="429"/>
      <c r="AZU364" s="429"/>
      <c r="AZV364" s="429"/>
      <c r="AZW364" s="429"/>
      <c r="AZX364" s="429"/>
      <c r="AZY364" s="429"/>
      <c r="AZZ364" s="429"/>
      <c r="BAA364" s="429"/>
      <c r="BAB364" s="429"/>
      <c r="BAC364" s="429"/>
      <c r="BAD364" s="429"/>
      <c r="BAE364" s="429"/>
      <c r="BAF364" s="429"/>
      <c r="BAG364" s="429"/>
      <c r="BAH364" s="429"/>
      <c r="BAI364" s="429"/>
      <c r="BAJ364" s="429"/>
      <c r="BAK364" s="429"/>
      <c r="BAL364" s="429"/>
      <c r="BAM364" s="432"/>
      <c r="BAN364" s="432"/>
      <c r="BAO364" s="429"/>
      <c r="BAP364" s="429"/>
      <c r="BAQ364" s="429"/>
      <c r="BAR364" s="429"/>
      <c r="BAS364" s="429"/>
      <c r="BAT364" s="429"/>
      <c r="BAU364" s="429"/>
      <c r="BAV364" s="429"/>
      <c r="BAW364" s="429"/>
      <c r="BAX364" s="429"/>
      <c r="BAY364" s="429"/>
      <c r="BAZ364" s="429"/>
      <c r="BBA364" s="429"/>
      <c r="BBB364" s="429"/>
      <c r="BBC364" s="429"/>
      <c r="BBD364" s="429"/>
      <c r="BBE364" s="429"/>
      <c r="BBF364" s="429"/>
      <c r="BBG364" s="429"/>
      <c r="BBH364" s="429"/>
      <c r="BBI364" s="429"/>
      <c r="BBJ364" s="429"/>
      <c r="BBK364" s="429"/>
      <c r="BBL364" s="429"/>
      <c r="BBM364" s="432"/>
      <c r="BBN364" s="432"/>
      <c r="BBO364" s="429"/>
      <c r="BBP364" s="429"/>
      <c r="BBQ364" s="429"/>
      <c r="BBR364" s="429"/>
      <c r="BBS364" s="429"/>
      <c r="BBT364" s="429"/>
      <c r="BBU364" s="429"/>
      <c r="BBV364" s="429"/>
      <c r="BBW364" s="429"/>
      <c r="BBX364" s="429"/>
      <c r="BBY364" s="429"/>
      <c r="BBZ364" s="429"/>
      <c r="BCA364" s="429"/>
      <c r="BCB364" s="429"/>
      <c r="BCC364" s="429"/>
      <c r="BCD364" s="429"/>
      <c r="BCE364" s="429"/>
      <c r="BCF364" s="429"/>
      <c r="BCG364" s="429"/>
      <c r="BCH364" s="429"/>
      <c r="BCI364" s="429"/>
      <c r="BCJ364" s="429"/>
      <c r="BCK364" s="429"/>
      <c r="BCL364" s="429"/>
      <c r="BCM364" s="432"/>
      <c r="BCN364" s="432"/>
      <c r="BCO364" s="429"/>
      <c r="BCP364" s="429"/>
      <c r="BCQ364" s="429"/>
      <c r="BCR364" s="429"/>
      <c r="BCS364" s="429"/>
      <c r="BCT364" s="429"/>
      <c r="BCU364" s="429"/>
      <c r="BCV364" s="429"/>
      <c r="BCW364" s="429"/>
      <c r="BCX364" s="429"/>
      <c r="BCY364" s="429"/>
      <c r="BCZ364" s="429"/>
      <c r="BDA364" s="429"/>
      <c r="BDB364" s="429"/>
      <c r="BDC364" s="429"/>
      <c r="BDD364" s="429"/>
      <c r="BDE364" s="429"/>
      <c r="BDF364" s="429"/>
      <c r="BDG364" s="429"/>
      <c r="BDH364" s="429"/>
      <c r="BDI364" s="429"/>
      <c r="BDJ364" s="429"/>
      <c r="BDK364" s="429"/>
      <c r="BDL364" s="429"/>
      <c r="BDM364" s="432"/>
      <c r="BDN364" s="432"/>
      <c r="BDO364" s="429"/>
      <c r="BDP364" s="429"/>
      <c r="BDQ364" s="429"/>
      <c r="BDR364" s="429"/>
      <c r="BDS364" s="429"/>
      <c r="BDT364" s="429"/>
      <c r="BDU364" s="429"/>
      <c r="BDV364" s="429"/>
      <c r="BDW364" s="429"/>
      <c r="BDX364" s="429"/>
      <c r="BDY364" s="429"/>
      <c r="BDZ364" s="429"/>
      <c r="BEA364" s="429"/>
      <c r="BEB364" s="429"/>
      <c r="BEC364" s="429"/>
      <c r="BED364" s="429"/>
      <c r="BEE364" s="429"/>
      <c r="BEF364" s="429"/>
      <c r="BEG364" s="429"/>
      <c r="BEH364" s="429"/>
      <c r="BEI364" s="429"/>
      <c r="BEJ364" s="429"/>
      <c r="BEK364" s="429"/>
      <c r="BEL364" s="429"/>
      <c r="BEM364" s="432"/>
      <c r="BEN364" s="432"/>
      <c r="BEO364" s="429"/>
      <c r="BEP364" s="429"/>
      <c r="BEQ364" s="429"/>
      <c r="BER364" s="429"/>
      <c r="BES364" s="429"/>
      <c r="BET364" s="429"/>
      <c r="BEU364" s="429"/>
      <c r="BEV364" s="429"/>
      <c r="BEW364" s="429"/>
      <c r="BEX364" s="429"/>
      <c r="BEY364" s="429"/>
      <c r="BEZ364" s="429"/>
      <c r="BFA364" s="429"/>
      <c r="BFB364" s="429"/>
      <c r="BFC364" s="429"/>
      <c r="BFD364" s="429"/>
      <c r="BFE364" s="429"/>
      <c r="BFF364" s="429"/>
      <c r="BFG364" s="429"/>
      <c r="BFH364" s="429"/>
      <c r="BFI364" s="429"/>
      <c r="BFJ364" s="429"/>
      <c r="BFK364" s="429"/>
      <c r="BFL364" s="429"/>
      <c r="BFM364" s="432"/>
      <c r="BFN364" s="432"/>
      <c r="BFO364" s="429"/>
      <c r="BFP364" s="429"/>
      <c r="BFQ364" s="429"/>
      <c r="BFR364" s="429"/>
      <c r="BFS364" s="429"/>
      <c r="BFT364" s="429"/>
      <c r="BFU364" s="429"/>
      <c r="BFV364" s="429"/>
      <c r="BFW364" s="429"/>
      <c r="BFX364" s="429"/>
      <c r="BFY364" s="429"/>
      <c r="BFZ364" s="429"/>
      <c r="BGA364" s="429"/>
      <c r="BGB364" s="429"/>
      <c r="BGC364" s="429"/>
      <c r="BGD364" s="429"/>
      <c r="BGE364" s="429"/>
      <c r="BGF364" s="429"/>
      <c r="BGG364" s="429"/>
      <c r="BGH364" s="429"/>
      <c r="BGI364" s="429"/>
      <c r="BGJ364" s="429"/>
      <c r="BGK364" s="429"/>
      <c r="BGL364" s="429"/>
      <c r="BGM364" s="432"/>
      <c r="BGN364" s="432"/>
      <c r="BGO364" s="429"/>
      <c r="BGP364" s="429"/>
      <c r="BGQ364" s="429"/>
      <c r="BGR364" s="429"/>
      <c r="BGS364" s="429"/>
      <c r="BGT364" s="429"/>
      <c r="BGU364" s="429"/>
      <c r="BGV364" s="429"/>
      <c r="BGW364" s="429"/>
      <c r="BGX364" s="429"/>
      <c r="BGY364" s="429"/>
      <c r="BGZ364" s="429"/>
      <c r="BHA364" s="429"/>
      <c r="BHB364" s="429"/>
      <c r="BHC364" s="429"/>
      <c r="BHD364" s="429"/>
      <c r="BHE364" s="429"/>
      <c r="BHF364" s="429"/>
      <c r="BHG364" s="429"/>
      <c r="BHH364" s="429"/>
      <c r="BHI364" s="429"/>
      <c r="BHJ364" s="429"/>
      <c r="BHK364" s="429"/>
      <c r="BHL364" s="429"/>
      <c r="BHM364" s="432"/>
      <c r="BHN364" s="432"/>
      <c r="BHO364" s="429"/>
      <c r="BHP364" s="429"/>
      <c r="BHQ364" s="429"/>
      <c r="BHR364" s="429"/>
      <c r="BHS364" s="429"/>
      <c r="BHT364" s="429"/>
      <c r="BHU364" s="429"/>
      <c r="BHV364" s="429"/>
      <c r="BHW364" s="429"/>
      <c r="BHX364" s="429"/>
      <c r="BHY364" s="429"/>
      <c r="BHZ364" s="429"/>
      <c r="BIA364" s="429"/>
      <c r="BIB364" s="429"/>
      <c r="BIC364" s="429"/>
      <c r="BID364" s="429"/>
      <c r="BIE364" s="429"/>
      <c r="BIF364" s="429"/>
      <c r="BIG364" s="429"/>
      <c r="BIH364" s="429"/>
      <c r="BII364" s="429"/>
      <c r="BIJ364" s="429"/>
      <c r="BIK364" s="429"/>
      <c r="BIL364" s="429"/>
      <c r="BIM364" s="432"/>
      <c r="BIN364" s="432"/>
      <c r="BIO364" s="429"/>
      <c r="BIP364" s="429"/>
      <c r="BIQ364" s="429"/>
      <c r="BIR364" s="429"/>
      <c r="BIS364" s="429"/>
      <c r="BIT364" s="429"/>
      <c r="BIU364" s="429"/>
      <c r="BIV364" s="429"/>
      <c r="BIW364" s="429"/>
      <c r="BIX364" s="429"/>
      <c r="BIY364" s="429"/>
      <c r="BIZ364" s="429"/>
      <c r="BJA364" s="429"/>
      <c r="BJB364" s="429"/>
      <c r="BJC364" s="429"/>
      <c r="BJD364" s="429"/>
      <c r="BJE364" s="429"/>
      <c r="BJF364" s="429"/>
      <c r="BJG364" s="429"/>
      <c r="BJH364" s="429"/>
      <c r="BJI364" s="429"/>
      <c r="BJJ364" s="429"/>
      <c r="BJK364" s="429"/>
      <c r="BJL364" s="429"/>
      <c r="BJM364" s="432"/>
      <c r="BJN364" s="432"/>
      <c r="BJO364" s="429"/>
      <c r="BJP364" s="429"/>
      <c r="BJQ364" s="429"/>
      <c r="BJR364" s="429"/>
      <c r="BJS364" s="429"/>
      <c r="BJT364" s="429"/>
      <c r="BJU364" s="429"/>
      <c r="BJV364" s="429"/>
      <c r="BJW364" s="429"/>
      <c r="BJX364" s="429"/>
      <c r="BJY364" s="429"/>
      <c r="BJZ364" s="429"/>
      <c r="BKA364" s="429"/>
      <c r="BKB364" s="429"/>
      <c r="BKC364" s="429"/>
      <c r="BKD364" s="429"/>
      <c r="BKE364" s="429"/>
      <c r="BKF364" s="429"/>
      <c r="BKG364" s="429"/>
      <c r="BKH364" s="429"/>
      <c r="BKI364" s="429"/>
      <c r="BKJ364" s="429"/>
      <c r="BKK364" s="429"/>
      <c r="BKL364" s="429"/>
      <c r="BKM364" s="432"/>
      <c r="BKN364" s="432"/>
      <c r="BKO364" s="429"/>
      <c r="BKP364" s="429"/>
      <c r="BKQ364" s="429"/>
      <c r="BKR364" s="429"/>
      <c r="BKS364" s="429"/>
      <c r="BKT364" s="429"/>
      <c r="BKU364" s="429"/>
      <c r="BKV364" s="429"/>
      <c r="BKW364" s="429"/>
      <c r="BKX364" s="429"/>
      <c r="BKY364" s="429"/>
      <c r="BKZ364" s="429"/>
      <c r="BLA364" s="429"/>
      <c r="BLB364" s="429"/>
      <c r="BLC364" s="429"/>
      <c r="BLD364" s="429"/>
      <c r="BLE364" s="429"/>
      <c r="BLF364" s="429"/>
      <c r="BLG364" s="429"/>
      <c r="BLH364" s="429"/>
      <c r="BLI364" s="429"/>
      <c r="BLJ364" s="429"/>
      <c r="BLK364" s="429"/>
      <c r="BLL364" s="429"/>
      <c r="BLM364" s="432"/>
      <c r="BLN364" s="432"/>
      <c r="BLO364" s="429"/>
      <c r="BLP364" s="429"/>
      <c r="BLQ364" s="429"/>
      <c r="BLR364" s="429"/>
      <c r="BLS364" s="429"/>
      <c r="BLT364" s="429"/>
      <c r="BLU364" s="429"/>
      <c r="BLV364" s="429"/>
      <c r="BLW364" s="429"/>
      <c r="BLX364" s="429"/>
      <c r="BLY364" s="429"/>
      <c r="BLZ364" s="429"/>
      <c r="BMA364" s="429"/>
      <c r="BMB364" s="429"/>
      <c r="BMC364" s="429"/>
      <c r="BMD364" s="429"/>
      <c r="BME364" s="429"/>
      <c r="BMF364" s="429"/>
      <c r="BMG364" s="429"/>
      <c r="BMH364" s="429"/>
      <c r="BMI364" s="429"/>
      <c r="BMJ364" s="429"/>
      <c r="BMK364" s="429"/>
      <c r="BML364" s="429"/>
      <c r="BMM364" s="432"/>
      <c r="BMN364" s="432"/>
      <c r="BMO364" s="429"/>
      <c r="BMP364" s="429"/>
      <c r="BMQ364" s="429"/>
      <c r="BMR364" s="429"/>
      <c r="BMS364" s="429"/>
      <c r="BMT364" s="429"/>
      <c r="BMU364" s="429"/>
      <c r="BMV364" s="429"/>
      <c r="BMW364" s="429"/>
      <c r="BMX364" s="429"/>
      <c r="BMY364" s="429"/>
      <c r="BMZ364" s="429"/>
      <c r="BNA364" s="429"/>
      <c r="BNB364" s="429"/>
      <c r="BNC364" s="429"/>
      <c r="BND364" s="429"/>
      <c r="BNE364" s="429"/>
      <c r="BNF364" s="429"/>
      <c r="BNG364" s="429"/>
      <c r="BNH364" s="429"/>
      <c r="BNI364" s="429"/>
      <c r="BNJ364" s="429"/>
      <c r="BNK364" s="429"/>
      <c r="BNL364" s="429"/>
      <c r="BNM364" s="432"/>
      <c r="BNN364" s="432"/>
      <c r="BNO364" s="429"/>
      <c r="BNP364" s="429"/>
      <c r="BNQ364" s="429"/>
      <c r="BNR364" s="429"/>
      <c r="BNS364" s="429"/>
      <c r="BNT364" s="429"/>
      <c r="BNU364" s="429"/>
      <c r="BNV364" s="429"/>
      <c r="BNW364" s="429"/>
      <c r="BNX364" s="429"/>
      <c r="BNY364" s="429"/>
      <c r="BNZ364" s="429"/>
      <c r="BOA364" s="429"/>
      <c r="BOB364" s="429"/>
      <c r="BOC364" s="429"/>
      <c r="BOD364" s="429"/>
      <c r="BOE364" s="429"/>
      <c r="BOF364" s="429"/>
      <c r="BOG364" s="429"/>
      <c r="BOH364" s="429"/>
      <c r="BOI364" s="429"/>
      <c r="BOJ364" s="429"/>
      <c r="BOK364" s="429"/>
      <c r="BOL364" s="429"/>
      <c r="BOM364" s="432"/>
      <c r="BON364" s="432"/>
      <c r="BOO364" s="429"/>
      <c r="BOP364" s="429"/>
      <c r="BOQ364" s="429"/>
      <c r="BOR364" s="429"/>
      <c r="BOS364" s="429"/>
      <c r="BOT364" s="429"/>
      <c r="BOU364" s="429"/>
      <c r="BOV364" s="429"/>
      <c r="BOW364" s="429"/>
      <c r="BOX364" s="429"/>
      <c r="BOY364" s="429"/>
      <c r="BOZ364" s="429"/>
      <c r="BPA364" s="429"/>
      <c r="BPB364" s="429"/>
      <c r="BPC364" s="429"/>
      <c r="BPD364" s="429"/>
      <c r="BPE364" s="429"/>
      <c r="BPF364" s="429"/>
      <c r="BPG364" s="429"/>
      <c r="BPH364" s="429"/>
      <c r="BPI364" s="429"/>
      <c r="BPJ364" s="429"/>
      <c r="BPK364" s="429"/>
      <c r="BPL364" s="429"/>
      <c r="BPM364" s="432"/>
      <c r="BPN364" s="432"/>
      <c r="BPO364" s="429"/>
      <c r="BPP364" s="429"/>
      <c r="BPQ364" s="429"/>
      <c r="BPR364" s="429"/>
      <c r="BPS364" s="429"/>
      <c r="BPT364" s="429"/>
      <c r="BPU364" s="429"/>
      <c r="BPV364" s="429"/>
      <c r="BPW364" s="429"/>
      <c r="BPX364" s="429"/>
      <c r="BPY364" s="429"/>
      <c r="BPZ364" s="429"/>
      <c r="BQA364" s="429"/>
      <c r="BQB364" s="429"/>
      <c r="BQC364" s="429"/>
      <c r="BQD364" s="429"/>
      <c r="BQE364" s="429"/>
      <c r="BQF364" s="429"/>
      <c r="BQG364" s="429"/>
      <c r="BQH364" s="429"/>
      <c r="BQI364" s="429"/>
      <c r="BQJ364" s="429"/>
      <c r="BQK364" s="429"/>
      <c r="BQL364" s="429"/>
      <c r="BQM364" s="432"/>
      <c r="BQN364" s="432"/>
      <c r="BQO364" s="429"/>
      <c r="BQP364" s="429"/>
      <c r="BQQ364" s="429"/>
      <c r="BQR364" s="429"/>
      <c r="BQS364" s="429"/>
      <c r="BQT364" s="429"/>
      <c r="BQU364" s="429"/>
      <c r="BQV364" s="429"/>
      <c r="BQW364" s="429"/>
      <c r="BQX364" s="429"/>
      <c r="BQY364" s="429"/>
      <c r="BQZ364" s="429"/>
      <c r="BRA364" s="429"/>
      <c r="BRB364" s="429"/>
      <c r="BRC364" s="429"/>
      <c r="BRD364" s="429"/>
      <c r="BRE364" s="429"/>
      <c r="BRF364" s="429"/>
      <c r="BRG364" s="429"/>
      <c r="BRH364" s="429"/>
      <c r="BRI364" s="429"/>
      <c r="BRJ364" s="429"/>
      <c r="BRK364" s="429"/>
      <c r="BRL364" s="429"/>
      <c r="BRM364" s="432"/>
      <c r="BRN364" s="432"/>
      <c r="BRO364" s="429"/>
      <c r="BRP364" s="429"/>
      <c r="BRQ364" s="429"/>
      <c r="BRR364" s="429"/>
      <c r="BRS364" s="429"/>
      <c r="BRT364" s="429"/>
      <c r="BRU364" s="429"/>
      <c r="BRV364" s="429"/>
      <c r="BRW364" s="429"/>
      <c r="BRX364" s="429"/>
      <c r="BRY364" s="429"/>
      <c r="BRZ364" s="429"/>
      <c r="BSA364" s="429"/>
      <c r="BSB364" s="429"/>
      <c r="BSC364" s="429"/>
      <c r="BSD364" s="429"/>
      <c r="BSE364" s="429"/>
      <c r="BSF364" s="429"/>
      <c r="BSG364" s="429"/>
      <c r="BSH364" s="429"/>
      <c r="BSI364" s="429"/>
      <c r="BSJ364" s="429"/>
      <c r="BSK364" s="429"/>
      <c r="BSL364" s="429"/>
      <c r="BSM364" s="432"/>
      <c r="BSN364" s="432"/>
      <c r="BSO364" s="429"/>
      <c r="BSP364" s="429"/>
      <c r="BSQ364" s="429"/>
      <c r="BSR364" s="429"/>
      <c r="BSS364" s="429"/>
      <c r="BST364" s="429"/>
      <c r="BSU364" s="429"/>
      <c r="BSV364" s="429"/>
      <c r="BSW364" s="429"/>
      <c r="BSX364" s="429"/>
      <c r="BSY364" s="429"/>
      <c r="BSZ364" s="429"/>
      <c r="BTA364" s="429"/>
      <c r="BTB364" s="429"/>
      <c r="BTC364" s="429"/>
      <c r="BTD364" s="429"/>
      <c r="BTE364" s="429"/>
      <c r="BTF364" s="429"/>
      <c r="BTG364" s="429"/>
      <c r="BTH364" s="429"/>
      <c r="BTI364" s="429"/>
      <c r="BTJ364" s="429"/>
      <c r="BTK364" s="429"/>
      <c r="BTL364" s="429"/>
      <c r="BTM364" s="432"/>
      <c r="BTN364" s="432"/>
      <c r="BTO364" s="429"/>
      <c r="BTP364" s="429"/>
      <c r="BTQ364" s="429"/>
      <c r="BTR364" s="429"/>
      <c r="BTS364" s="429"/>
      <c r="BTT364" s="429"/>
      <c r="BTU364" s="429"/>
      <c r="BTV364" s="429"/>
      <c r="BTW364" s="429"/>
      <c r="BTX364" s="429"/>
      <c r="BTY364" s="429"/>
      <c r="BTZ364" s="429"/>
      <c r="BUA364" s="429"/>
      <c r="BUB364" s="429"/>
      <c r="BUC364" s="429"/>
      <c r="BUD364" s="429"/>
      <c r="BUE364" s="429"/>
      <c r="BUF364" s="429"/>
      <c r="BUG364" s="429"/>
      <c r="BUH364" s="429"/>
      <c r="BUI364" s="429"/>
      <c r="BUJ364" s="429"/>
      <c r="BUK364" s="429"/>
      <c r="BUL364" s="429"/>
      <c r="BUM364" s="432"/>
      <c r="BUN364" s="432"/>
      <c r="BUO364" s="429"/>
      <c r="BUP364" s="429"/>
      <c r="BUQ364" s="429"/>
      <c r="BUR364" s="429"/>
      <c r="BUS364" s="429"/>
      <c r="BUT364" s="429"/>
      <c r="BUU364" s="429"/>
      <c r="BUV364" s="429"/>
      <c r="BUW364" s="429"/>
      <c r="BUX364" s="429"/>
      <c r="BUY364" s="429"/>
      <c r="BUZ364" s="429"/>
      <c r="BVA364" s="429"/>
      <c r="BVB364" s="429"/>
      <c r="BVC364" s="429"/>
      <c r="BVD364" s="429"/>
      <c r="BVE364" s="429"/>
      <c r="BVF364" s="429"/>
      <c r="BVG364" s="429"/>
      <c r="BVH364" s="429"/>
      <c r="BVI364" s="429"/>
      <c r="BVJ364" s="429"/>
      <c r="BVK364" s="429"/>
      <c r="BVL364" s="429"/>
      <c r="BVM364" s="432"/>
      <c r="BVN364" s="432"/>
      <c r="BVO364" s="429"/>
      <c r="BVP364" s="429"/>
      <c r="BVQ364" s="429"/>
      <c r="BVR364" s="429"/>
      <c r="BVS364" s="429"/>
      <c r="BVT364" s="429"/>
      <c r="BVU364" s="429"/>
      <c r="BVV364" s="429"/>
      <c r="BVW364" s="429"/>
      <c r="BVX364" s="429"/>
      <c r="BVY364" s="429"/>
      <c r="BVZ364" s="429"/>
      <c r="BWA364" s="429"/>
      <c r="BWB364" s="429"/>
      <c r="BWC364" s="429"/>
      <c r="BWD364" s="429"/>
      <c r="BWE364" s="429"/>
      <c r="BWF364" s="429"/>
      <c r="BWG364" s="429"/>
      <c r="BWH364" s="429"/>
      <c r="BWI364" s="429"/>
      <c r="BWJ364" s="429"/>
      <c r="BWK364" s="429"/>
      <c r="BWL364" s="429"/>
      <c r="BWM364" s="432"/>
      <c r="BWN364" s="432"/>
      <c r="BWO364" s="429"/>
      <c r="BWP364" s="429"/>
      <c r="BWQ364" s="429"/>
      <c r="BWR364" s="429"/>
      <c r="BWS364" s="429"/>
      <c r="BWT364" s="429"/>
      <c r="BWU364" s="429"/>
      <c r="BWV364" s="429"/>
      <c r="BWW364" s="429"/>
      <c r="BWX364" s="429"/>
      <c r="BWY364" s="429"/>
      <c r="BWZ364" s="429"/>
      <c r="BXA364" s="429"/>
      <c r="BXB364" s="429"/>
      <c r="BXC364" s="429"/>
      <c r="BXD364" s="429"/>
      <c r="BXE364" s="429"/>
      <c r="BXF364" s="429"/>
      <c r="BXG364" s="429"/>
      <c r="BXH364" s="429"/>
      <c r="BXI364" s="429"/>
      <c r="BXJ364" s="429"/>
      <c r="BXK364" s="429"/>
      <c r="BXL364" s="429"/>
      <c r="BXM364" s="432"/>
      <c r="BXN364" s="432"/>
      <c r="BXO364" s="429"/>
      <c r="BXP364" s="429"/>
      <c r="BXQ364" s="429"/>
      <c r="BXR364" s="429"/>
      <c r="BXS364" s="429"/>
      <c r="BXT364" s="429"/>
      <c r="BXU364" s="429"/>
      <c r="BXV364" s="429"/>
      <c r="BXW364" s="429"/>
      <c r="BXX364" s="429"/>
      <c r="BXY364" s="429"/>
      <c r="BXZ364" s="429"/>
      <c r="BYA364" s="429"/>
      <c r="BYB364" s="429"/>
      <c r="BYC364" s="429"/>
      <c r="BYD364" s="429"/>
      <c r="BYE364" s="429"/>
      <c r="BYF364" s="429"/>
      <c r="BYG364" s="429"/>
      <c r="BYH364" s="429"/>
      <c r="BYI364" s="429"/>
      <c r="BYJ364" s="429"/>
      <c r="BYK364" s="429"/>
      <c r="BYL364" s="429"/>
      <c r="BYM364" s="432"/>
      <c r="BYN364" s="432"/>
      <c r="BYO364" s="429"/>
      <c r="BYP364" s="429"/>
      <c r="BYQ364" s="429"/>
      <c r="BYR364" s="429"/>
      <c r="BYS364" s="429"/>
      <c r="BYT364" s="429"/>
      <c r="BYU364" s="429"/>
      <c r="BYV364" s="429"/>
      <c r="BYW364" s="429"/>
      <c r="BYX364" s="429"/>
      <c r="BYY364" s="429"/>
      <c r="BYZ364" s="429"/>
      <c r="BZA364" s="429"/>
      <c r="BZB364" s="429"/>
      <c r="BZC364" s="429"/>
      <c r="BZD364" s="429"/>
      <c r="BZE364" s="429"/>
      <c r="BZF364" s="429"/>
      <c r="BZG364" s="429"/>
      <c r="BZH364" s="429"/>
      <c r="BZI364" s="429"/>
      <c r="BZJ364" s="429"/>
      <c r="BZK364" s="429"/>
      <c r="BZL364" s="429"/>
      <c r="BZM364" s="432"/>
      <c r="BZN364" s="432"/>
      <c r="BZO364" s="429"/>
      <c r="BZP364" s="429"/>
      <c r="BZQ364" s="429"/>
      <c r="BZR364" s="429"/>
      <c r="BZS364" s="429"/>
      <c r="BZT364" s="429"/>
      <c r="BZU364" s="429"/>
      <c r="BZV364" s="429"/>
      <c r="BZW364" s="429"/>
      <c r="BZX364" s="429"/>
      <c r="BZY364" s="429"/>
      <c r="BZZ364" s="429"/>
      <c r="CAA364" s="429"/>
      <c r="CAB364" s="429"/>
      <c r="CAC364" s="429"/>
      <c r="CAD364" s="429"/>
      <c r="CAE364" s="429"/>
      <c r="CAF364" s="429"/>
      <c r="CAG364" s="429"/>
      <c r="CAH364" s="429"/>
      <c r="CAI364" s="429"/>
      <c r="CAJ364" s="429"/>
      <c r="CAK364" s="429"/>
      <c r="CAL364" s="429"/>
      <c r="CAM364" s="432"/>
      <c r="CAN364" s="432"/>
      <c r="CAO364" s="429"/>
      <c r="CAP364" s="429"/>
      <c r="CAQ364" s="429"/>
      <c r="CAR364" s="429"/>
      <c r="CAS364" s="429"/>
      <c r="CAT364" s="429"/>
      <c r="CAU364" s="429"/>
      <c r="CAV364" s="429"/>
      <c r="CAW364" s="429"/>
      <c r="CAX364" s="429"/>
      <c r="CAY364" s="429"/>
      <c r="CAZ364" s="429"/>
      <c r="CBA364" s="429"/>
      <c r="CBB364" s="429"/>
      <c r="CBC364" s="429"/>
      <c r="CBD364" s="429"/>
      <c r="CBE364" s="429"/>
      <c r="CBF364" s="429"/>
      <c r="CBG364" s="429"/>
      <c r="CBH364" s="429"/>
      <c r="CBI364" s="429"/>
      <c r="CBJ364" s="429"/>
      <c r="CBK364" s="429"/>
      <c r="CBL364" s="429"/>
      <c r="CBM364" s="432"/>
      <c r="CBN364" s="432"/>
      <c r="CBO364" s="429"/>
      <c r="CBP364" s="429"/>
      <c r="CBQ364" s="429"/>
      <c r="CBR364" s="429"/>
      <c r="CBS364" s="429"/>
      <c r="CBT364" s="429"/>
      <c r="CBU364" s="429"/>
      <c r="CBV364" s="429"/>
      <c r="CBW364" s="429"/>
      <c r="CBX364" s="429"/>
      <c r="CBY364" s="429"/>
      <c r="CBZ364" s="429"/>
      <c r="CCA364" s="429"/>
      <c r="CCB364" s="429"/>
      <c r="CCC364" s="429"/>
      <c r="CCD364" s="429"/>
      <c r="CCE364" s="429"/>
      <c r="CCF364" s="429"/>
      <c r="CCG364" s="429"/>
      <c r="CCH364" s="429"/>
      <c r="CCI364" s="429"/>
      <c r="CCJ364" s="429"/>
      <c r="CCK364" s="429"/>
      <c r="CCL364" s="429"/>
      <c r="CCM364" s="432"/>
      <c r="CCN364" s="432"/>
      <c r="CCO364" s="429"/>
      <c r="CCP364" s="429"/>
      <c r="CCQ364" s="429"/>
      <c r="CCR364" s="429"/>
      <c r="CCS364" s="429"/>
      <c r="CCT364" s="429"/>
      <c r="CCU364" s="429"/>
      <c r="CCV364" s="429"/>
      <c r="CCW364" s="429"/>
      <c r="CCX364" s="429"/>
      <c r="CCY364" s="429"/>
      <c r="CCZ364" s="429"/>
      <c r="CDA364" s="429"/>
      <c r="CDB364" s="429"/>
      <c r="CDC364" s="429"/>
      <c r="CDD364" s="429"/>
      <c r="CDE364" s="429"/>
      <c r="CDF364" s="429"/>
      <c r="CDG364" s="429"/>
      <c r="CDH364" s="429"/>
      <c r="CDI364" s="429"/>
      <c r="CDJ364" s="429"/>
      <c r="CDK364" s="429"/>
      <c r="CDL364" s="429"/>
      <c r="CDM364" s="432"/>
      <c r="CDN364" s="432"/>
      <c r="CDO364" s="429"/>
      <c r="CDP364" s="429"/>
      <c r="CDQ364" s="429"/>
      <c r="CDR364" s="429"/>
      <c r="CDS364" s="429"/>
      <c r="CDT364" s="429"/>
      <c r="CDU364" s="429"/>
      <c r="CDV364" s="429"/>
      <c r="CDW364" s="429"/>
      <c r="CDX364" s="429"/>
      <c r="CDY364" s="429"/>
      <c r="CDZ364" s="429"/>
      <c r="CEA364" s="429"/>
      <c r="CEB364" s="429"/>
      <c r="CEC364" s="429"/>
      <c r="CED364" s="429"/>
      <c r="CEE364" s="429"/>
      <c r="CEF364" s="429"/>
      <c r="CEG364" s="429"/>
      <c r="CEH364" s="429"/>
      <c r="CEI364" s="429"/>
      <c r="CEJ364" s="429"/>
      <c r="CEK364" s="429"/>
      <c r="CEL364" s="429"/>
      <c r="CEM364" s="432"/>
      <c r="CEN364" s="432"/>
      <c r="CEO364" s="429"/>
      <c r="CEP364" s="429"/>
      <c r="CEQ364" s="429"/>
      <c r="CER364" s="429"/>
      <c r="CES364" s="429"/>
      <c r="CET364" s="429"/>
      <c r="CEU364" s="429"/>
      <c r="CEV364" s="429"/>
      <c r="CEW364" s="429"/>
      <c r="CEX364" s="429"/>
      <c r="CEY364" s="429"/>
      <c r="CEZ364" s="429"/>
      <c r="CFA364" s="429"/>
      <c r="CFB364" s="429"/>
      <c r="CFC364" s="429"/>
      <c r="CFD364" s="429"/>
      <c r="CFE364" s="429"/>
      <c r="CFF364" s="429"/>
      <c r="CFG364" s="429"/>
      <c r="CFH364" s="429"/>
      <c r="CFI364" s="429"/>
      <c r="CFJ364" s="429"/>
      <c r="CFK364" s="429"/>
      <c r="CFL364" s="429"/>
      <c r="CFM364" s="432"/>
      <c r="CFN364" s="432"/>
      <c r="CFO364" s="429"/>
      <c r="CFP364" s="429"/>
      <c r="CFQ364" s="429"/>
      <c r="CFR364" s="429"/>
      <c r="CFS364" s="429"/>
      <c r="CFT364" s="429"/>
      <c r="CFU364" s="429"/>
      <c r="CFV364" s="429"/>
      <c r="CFW364" s="429"/>
      <c r="CFX364" s="429"/>
      <c r="CFY364" s="429"/>
      <c r="CFZ364" s="429"/>
      <c r="CGA364" s="429"/>
      <c r="CGB364" s="429"/>
      <c r="CGC364" s="429"/>
      <c r="CGD364" s="429"/>
      <c r="CGE364" s="429"/>
      <c r="CGF364" s="429"/>
      <c r="CGG364" s="429"/>
      <c r="CGH364" s="429"/>
      <c r="CGI364" s="429"/>
      <c r="CGJ364" s="429"/>
      <c r="CGK364" s="429"/>
      <c r="CGL364" s="429"/>
      <c r="CGM364" s="432"/>
      <c r="CGN364" s="432"/>
      <c r="CGO364" s="429"/>
      <c r="CGP364" s="429"/>
      <c r="CGQ364" s="429"/>
      <c r="CGR364" s="429"/>
      <c r="CGS364" s="429"/>
      <c r="CGT364" s="429"/>
      <c r="CGU364" s="429"/>
      <c r="CGV364" s="429"/>
      <c r="CGW364" s="429"/>
      <c r="CGX364" s="429"/>
      <c r="CGY364" s="429"/>
      <c r="CGZ364" s="429"/>
      <c r="CHA364" s="429"/>
      <c r="CHB364" s="429"/>
      <c r="CHC364" s="429"/>
      <c r="CHD364" s="429"/>
      <c r="CHE364" s="429"/>
      <c r="CHF364" s="429"/>
      <c r="CHG364" s="429"/>
      <c r="CHH364" s="429"/>
      <c r="CHI364" s="429"/>
      <c r="CHJ364" s="429"/>
      <c r="CHK364" s="429"/>
      <c r="CHL364" s="429"/>
      <c r="CHM364" s="432"/>
      <c r="CHN364" s="432"/>
      <c r="CHO364" s="429"/>
      <c r="CHP364" s="429"/>
      <c r="CHQ364" s="429"/>
      <c r="CHR364" s="429"/>
      <c r="CHS364" s="429"/>
      <c r="CHT364" s="429"/>
      <c r="CHU364" s="429"/>
      <c r="CHV364" s="429"/>
      <c r="CHW364" s="429"/>
      <c r="CHX364" s="429"/>
      <c r="CHY364" s="429"/>
      <c r="CHZ364" s="429"/>
      <c r="CIA364" s="429"/>
      <c r="CIB364" s="429"/>
      <c r="CIC364" s="429"/>
      <c r="CID364" s="429"/>
      <c r="CIE364" s="429"/>
      <c r="CIF364" s="429"/>
      <c r="CIG364" s="429"/>
      <c r="CIH364" s="429"/>
      <c r="CII364" s="429"/>
      <c r="CIJ364" s="429"/>
      <c r="CIK364" s="429"/>
      <c r="CIL364" s="429"/>
      <c r="CIM364" s="432"/>
      <c r="CIN364" s="432"/>
      <c r="CIO364" s="429"/>
      <c r="CIP364" s="429"/>
      <c r="CIQ364" s="429"/>
      <c r="CIR364" s="429"/>
      <c r="CIS364" s="429"/>
      <c r="CIT364" s="429"/>
      <c r="CIU364" s="429"/>
      <c r="CIV364" s="429"/>
      <c r="CIW364" s="429"/>
      <c r="CIX364" s="429"/>
      <c r="CIY364" s="429"/>
      <c r="CIZ364" s="429"/>
      <c r="CJA364" s="429"/>
      <c r="CJB364" s="429"/>
      <c r="CJC364" s="429"/>
      <c r="CJD364" s="429"/>
      <c r="CJE364" s="429"/>
      <c r="CJF364" s="429"/>
      <c r="CJG364" s="429"/>
      <c r="CJH364" s="429"/>
      <c r="CJI364" s="429"/>
      <c r="CJJ364" s="429"/>
      <c r="CJK364" s="429"/>
      <c r="CJL364" s="429"/>
      <c r="CJM364" s="432"/>
      <c r="CJN364" s="432"/>
      <c r="CJO364" s="429"/>
      <c r="CJP364" s="429"/>
      <c r="CJQ364" s="429"/>
      <c r="CJR364" s="429"/>
      <c r="CJS364" s="429"/>
      <c r="CJT364" s="429"/>
      <c r="CJU364" s="429"/>
      <c r="CJV364" s="429"/>
      <c r="CJW364" s="429"/>
      <c r="CJX364" s="429"/>
      <c r="CJY364" s="429"/>
      <c r="CJZ364" s="429"/>
      <c r="CKA364" s="429"/>
      <c r="CKB364" s="429"/>
      <c r="CKC364" s="429"/>
      <c r="CKD364" s="429"/>
      <c r="CKE364" s="429"/>
      <c r="CKF364" s="429"/>
      <c r="CKG364" s="429"/>
      <c r="CKH364" s="429"/>
      <c r="CKI364" s="429"/>
      <c r="CKJ364" s="429"/>
      <c r="CKK364" s="429"/>
      <c r="CKL364" s="429"/>
      <c r="CKM364" s="432"/>
      <c r="CKN364" s="432"/>
      <c r="CKO364" s="429"/>
      <c r="CKP364" s="429"/>
      <c r="CKQ364" s="429"/>
      <c r="CKR364" s="429"/>
      <c r="CKS364" s="429"/>
      <c r="CKT364" s="429"/>
      <c r="CKU364" s="429"/>
      <c r="CKV364" s="429"/>
      <c r="CKW364" s="429"/>
      <c r="CKX364" s="429"/>
      <c r="CKY364" s="429"/>
      <c r="CKZ364" s="429"/>
      <c r="CLA364" s="429"/>
      <c r="CLB364" s="429"/>
      <c r="CLC364" s="429"/>
      <c r="CLD364" s="429"/>
      <c r="CLE364" s="429"/>
      <c r="CLF364" s="429"/>
      <c r="CLG364" s="429"/>
      <c r="CLH364" s="429"/>
      <c r="CLI364" s="429"/>
      <c r="CLJ364" s="429"/>
      <c r="CLK364" s="429"/>
      <c r="CLL364" s="429"/>
      <c r="CLM364" s="432"/>
      <c r="CLN364" s="432"/>
      <c r="CLO364" s="429"/>
      <c r="CLP364" s="429"/>
      <c r="CLQ364" s="429"/>
      <c r="CLR364" s="429"/>
      <c r="CLS364" s="429"/>
      <c r="CLT364" s="429"/>
      <c r="CLU364" s="429"/>
      <c r="CLV364" s="429"/>
      <c r="CLW364" s="429"/>
      <c r="CLX364" s="429"/>
      <c r="CLY364" s="429"/>
      <c r="CLZ364" s="429"/>
      <c r="CMA364" s="429"/>
      <c r="CMB364" s="429"/>
      <c r="CMC364" s="429"/>
      <c r="CMD364" s="429"/>
      <c r="CME364" s="429"/>
      <c r="CMF364" s="429"/>
      <c r="CMG364" s="429"/>
      <c r="CMH364" s="429"/>
      <c r="CMI364" s="429"/>
      <c r="CMJ364" s="429"/>
      <c r="CMK364" s="429"/>
      <c r="CML364" s="429"/>
      <c r="CMM364" s="432"/>
      <c r="CMN364" s="432"/>
      <c r="CMO364" s="429"/>
      <c r="CMP364" s="429"/>
      <c r="CMQ364" s="429"/>
      <c r="CMR364" s="429"/>
      <c r="CMS364" s="429"/>
      <c r="CMT364" s="429"/>
      <c r="CMU364" s="429"/>
      <c r="CMV364" s="429"/>
      <c r="CMW364" s="429"/>
      <c r="CMX364" s="429"/>
      <c r="CMY364" s="429"/>
      <c r="CMZ364" s="429"/>
      <c r="CNA364" s="429"/>
      <c r="CNB364" s="429"/>
      <c r="CNC364" s="429"/>
      <c r="CND364" s="429"/>
      <c r="CNE364" s="429"/>
      <c r="CNF364" s="429"/>
      <c r="CNG364" s="429"/>
      <c r="CNH364" s="429"/>
      <c r="CNI364" s="429"/>
      <c r="CNJ364" s="429"/>
      <c r="CNK364" s="429"/>
      <c r="CNL364" s="429"/>
      <c r="CNM364" s="432"/>
      <c r="CNN364" s="432"/>
      <c r="CNO364" s="429"/>
      <c r="CNP364" s="429"/>
      <c r="CNQ364" s="429"/>
      <c r="CNR364" s="429"/>
      <c r="CNS364" s="429"/>
      <c r="CNT364" s="429"/>
      <c r="CNU364" s="429"/>
      <c r="CNV364" s="429"/>
      <c r="CNW364" s="429"/>
      <c r="CNX364" s="429"/>
      <c r="CNY364" s="429"/>
      <c r="CNZ364" s="429"/>
      <c r="COA364" s="429"/>
      <c r="COB364" s="429"/>
      <c r="COC364" s="429"/>
      <c r="COD364" s="429"/>
      <c r="COE364" s="429"/>
      <c r="COF364" s="429"/>
      <c r="COG364" s="429"/>
      <c r="COH364" s="429"/>
      <c r="COI364" s="429"/>
      <c r="COJ364" s="429"/>
      <c r="COK364" s="429"/>
      <c r="COL364" s="429"/>
      <c r="COM364" s="432"/>
      <c r="CON364" s="432"/>
      <c r="COO364" s="429"/>
      <c r="COP364" s="429"/>
      <c r="COQ364" s="429"/>
      <c r="COR364" s="429"/>
      <c r="COS364" s="429"/>
      <c r="COT364" s="429"/>
      <c r="COU364" s="429"/>
      <c r="COV364" s="429"/>
      <c r="COW364" s="429"/>
      <c r="COX364" s="429"/>
      <c r="COY364" s="429"/>
      <c r="COZ364" s="429"/>
      <c r="CPA364" s="429"/>
      <c r="CPB364" s="429"/>
      <c r="CPC364" s="429"/>
      <c r="CPD364" s="429"/>
      <c r="CPE364" s="429"/>
      <c r="CPF364" s="429"/>
      <c r="CPG364" s="429"/>
      <c r="CPH364" s="429"/>
      <c r="CPI364" s="429"/>
      <c r="CPJ364" s="429"/>
      <c r="CPK364" s="429"/>
      <c r="CPL364" s="429"/>
      <c r="CPM364" s="432"/>
      <c r="CPN364" s="432"/>
      <c r="CPO364" s="429"/>
      <c r="CPP364" s="429"/>
      <c r="CPQ364" s="429"/>
      <c r="CPR364" s="429"/>
      <c r="CPS364" s="429"/>
      <c r="CPT364" s="429"/>
      <c r="CPU364" s="429"/>
      <c r="CPV364" s="429"/>
      <c r="CPW364" s="429"/>
      <c r="CPX364" s="429"/>
      <c r="CPY364" s="429"/>
      <c r="CPZ364" s="429"/>
      <c r="CQA364" s="429"/>
      <c r="CQB364" s="429"/>
      <c r="CQC364" s="429"/>
      <c r="CQD364" s="429"/>
      <c r="CQE364" s="429"/>
      <c r="CQF364" s="429"/>
      <c r="CQG364" s="429"/>
      <c r="CQH364" s="429"/>
      <c r="CQI364" s="429"/>
      <c r="CQJ364" s="429"/>
      <c r="CQK364" s="429"/>
      <c r="CQL364" s="429"/>
      <c r="CQM364" s="432"/>
      <c r="CQN364" s="432"/>
      <c r="CQO364" s="429"/>
      <c r="CQP364" s="429"/>
      <c r="CQQ364" s="429"/>
      <c r="CQR364" s="429"/>
      <c r="CQS364" s="429"/>
      <c r="CQT364" s="429"/>
      <c r="CQU364" s="429"/>
      <c r="CQV364" s="429"/>
      <c r="CQW364" s="429"/>
      <c r="CQX364" s="429"/>
      <c r="CQY364" s="429"/>
      <c r="CQZ364" s="429"/>
      <c r="CRA364" s="429"/>
      <c r="CRB364" s="429"/>
      <c r="CRC364" s="429"/>
      <c r="CRD364" s="429"/>
      <c r="CRE364" s="429"/>
      <c r="CRF364" s="429"/>
      <c r="CRG364" s="429"/>
      <c r="CRH364" s="429"/>
      <c r="CRI364" s="429"/>
      <c r="CRJ364" s="429"/>
      <c r="CRK364" s="429"/>
      <c r="CRL364" s="429"/>
      <c r="CRM364" s="432"/>
      <c r="CRN364" s="432"/>
      <c r="CRO364" s="429"/>
      <c r="CRP364" s="429"/>
      <c r="CRQ364" s="429"/>
      <c r="CRR364" s="429"/>
      <c r="CRS364" s="429"/>
      <c r="CRT364" s="429"/>
      <c r="CRU364" s="429"/>
      <c r="CRV364" s="429"/>
      <c r="CRW364" s="429"/>
      <c r="CRX364" s="429"/>
      <c r="CRY364" s="429"/>
      <c r="CRZ364" s="429"/>
      <c r="CSA364" s="429"/>
      <c r="CSB364" s="429"/>
      <c r="CSC364" s="429"/>
      <c r="CSD364" s="429"/>
      <c r="CSE364" s="429"/>
      <c r="CSF364" s="429"/>
      <c r="CSG364" s="429"/>
      <c r="CSH364" s="429"/>
      <c r="CSI364" s="429"/>
      <c r="CSJ364" s="429"/>
      <c r="CSK364" s="429"/>
      <c r="CSL364" s="429"/>
      <c r="CSM364" s="432"/>
      <c r="CSN364" s="432"/>
      <c r="CSO364" s="429"/>
      <c r="CSP364" s="429"/>
      <c r="CSQ364" s="429"/>
      <c r="CSR364" s="429"/>
      <c r="CSS364" s="429"/>
      <c r="CST364" s="429"/>
      <c r="CSU364" s="429"/>
      <c r="CSV364" s="429"/>
      <c r="CSW364" s="429"/>
      <c r="CSX364" s="429"/>
      <c r="CSY364" s="429"/>
      <c r="CSZ364" s="429"/>
      <c r="CTA364" s="429"/>
      <c r="CTB364" s="429"/>
      <c r="CTC364" s="429"/>
      <c r="CTD364" s="429"/>
      <c r="CTE364" s="429"/>
      <c r="CTF364" s="429"/>
      <c r="CTG364" s="429"/>
      <c r="CTH364" s="429"/>
      <c r="CTI364" s="429"/>
      <c r="CTJ364" s="429"/>
      <c r="CTK364" s="429"/>
      <c r="CTL364" s="429"/>
      <c r="CTM364" s="432"/>
      <c r="CTN364" s="432"/>
      <c r="CTO364" s="429"/>
      <c r="CTP364" s="429"/>
      <c r="CTQ364" s="429"/>
      <c r="CTR364" s="429"/>
      <c r="CTS364" s="429"/>
      <c r="CTT364" s="429"/>
      <c r="CTU364" s="429"/>
      <c r="CTV364" s="429"/>
      <c r="CTW364" s="429"/>
      <c r="CTX364" s="429"/>
      <c r="CTY364" s="429"/>
      <c r="CTZ364" s="429"/>
      <c r="CUA364" s="429"/>
      <c r="CUB364" s="429"/>
      <c r="CUC364" s="429"/>
      <c r="CUD364" s="429"/>
      <c r="CUE364" s="429"/>
      <c r="CUF364" s="429"/>
      <c r="CUG364" s="429"/>
      <c r="CUH364" s="429"/>
      <c r="CUI364" s="429"/>
      <c r="CUJ364" s="429"/>
      <c r="CUK364" s="429"/>
      <c r="CUL364" s="429"/>
      <c r="CUM364" s="432"/>
      <c r="CUN364" s="432"/>
      <c r="CUO364" s="429"/>
      <c r="CUP364" s="429"/>
      <c r="CUQ364" s="429"/>
      <c r="CUR364" s="429"/>
      <c r="CUS364" s="429"/>
      <c r="CUT364" s="429"/>
      <c r="CUU364" s="429"/>
      <c r="CUV364" s="429"/>
      <c r="CUW364" s="429"/>
      <c r="CUX364" s="429"/>
      <c r="CUY364" s="429"/>
      <c r="CUZ364" s="429"/>
      <c r="CVA364" s="429"/>
      <c r="CVB364" s="429"/>
      <c r="CVC364" s="429"/>
      <c r="CVD364" s="429"/>
      <c r="CVE364" s="429"/>
      <c r="CVF364" s="429"/>
      <c r="CVG364" s="429"/>
      <c r="CVH364" s="429"/>
      <c r="CVI364" s="429"/>
      <c r="CVJ364" s="429"/>
      <c r="CVK364" s="429"/>
      <c r="CVL364" s="429"/>
      <c r="CVM364" s="432"/>
      <c r="CVN364" s="432"/>
      <c r="CVO364" s="429"/>
      <c r="CVP364" s="429"/>
      <c r="CVQ364" s="429"/>
      <c r="CVR364" s="429"/>
      <c r="CVS364" s="429"/>
      <c r="CVT364" s="429"/>
      <c r="CVU364" s="429"/>
      <c r="CVV364" s="429"/>
      <c r="CVW364" s="429"/>
      <c r="CVX364" s="429"/>
      <c r="CVY364" s="429"/>
      <c r="CVZ364" s="429"/>
      <c r="CWA364" s="429"/>
      <c r="CWB364" s="429"/>
      <c r="CWC364" s="429"/>
      <c r="CWD364" s="429"/>
      <c r="CWE364" s="429"/>
      <c r="CWF364" s="429"/>
      <c r="CWG364" s="429"/>
      <c r="CWH364" s="429"/>
      <c r="CWI364" s="429"/>
      <c r="CWJ364" s="429"/>
      <c r="CWK364" s="429"/>
      <c r="CWL364" s="429"/>
      <c r="CWM364" s="432"/>
      <c r="CWN364" s="432"/>
      <c r="CWO364" s="429"/>
      <c r="CWP364" s="429"/>
      <c r="CWQ364" s="429"/>
      <c r="CWR364" s="429"/>
      <c r="CWS364" s="429"/>
      <c r="CWT364" s="429"/>
      <c r="CWU364" s="429"/>
      <c r="CWV364" s="429"/>
      <c r="CWW364" s="429"/>
      <c r="CWX364" s="429"/>
      <c r="CWY364" s="429"/>
      <c r="CWZ364" s="429"/>
      <c r="CXA364" s="429"/>
      <c r="CXB364" s="429"/>
      <c r="CXC364" s="429"/>
      <c r="CXD364" s="429"/>
      <c r="CXE364" s="429"/>
      <c r="CXF364" s="429"/>
      <c r="CXG364" s="429"/>
      <c r="CXH364" s="429"/>
      <c r="CXI364" s="429"/>
      <c r="CXJ364" s="429"/>
      <c r="CXK364" s="429"/>
      <c r="CXL364" s="429"/>
      <c r="CXM364" s="432"/>
      <c r="CXN364" s="432"/>
      <c r="CXO364" s="429"/>
      <c r="CXP364" s="429"/>
      <c r="CXQ364" s="429"/>
      <c r="CXR364" s="429"/>
      <c r="CXS364" s="429"/>
      <c r="CXT364" s="429"/>
      <c r="CXU364" s="429"/>
      <c r="CXV364" s="429"/>
      <c r="CXW364" s="429"/>
      <c r="CXX364" s="429"/>
      <c r="CXY364" s="429"/>
      <c r="CXZ364" s="429"/>
      <c r="CYA364" s="429"/>
      <c r="CYB364" s="429"/>
      <c r="CYC364" s="429"/>
      <c r="CYD364" s="429"/>
      <c r="CYE364" s="429"/>
      <c r="CYF364" s="429"/>
      <c r="CYG364" s="429"/>
      <c r="CYH364" s="429"/>
      <c r="CYI364" s="429"/>
      <c r="CYJ364" s="429"/>
      <c r="CYK364" s="429"/>
      <c r="CYL364" s="429"/>
      <c r="CYM364" s="432"/>
      <c r="CYN364" s="432"/>
      <c r="CYO364" s="429"/>
      <c r="CYP364" s="429"/>
      <c r="CYQ364" s="429"/>
      <c r="CYR364" s="429"/>
      <c r="CYS364" s="429"/>
      <c r="CYT364" s="429"/>
      <c r="CYU364" s="429"/>
      <c r="CYV364" s="429"/>
      <c r="CYW364" s="429"/>
      <c r="CYX364" s="429"/>
      <c r="CYY364" s="429"/>
      <c r="CYZ364" s="429"/>
      <c r="CZA364" s="429"/>
      <c r="CZB364" s="429"/>
      <c r="CZC364" s="429"/>
      <c r="CZD364" s="429"/>
      <c r="CZE364" s="429"/>
      <c r="CZF364" s="429"/>
      <c r="CZG364" s="429"/>
      <c r="CZH364" s="429"/>
      <c r="CZI364" s="429"/>
      <c r="CZJ364" s="429"/>
      <c r="CZK364" s="429"/>
      <c r="CZL364" s="429"/>
      <c r="CZM364" s="432"/>
      <c r="CZN364" s="432"/>
      <c r="CZO364" s="429"/>
      <c r="CZP364" s="429"/>
      <c r="CZQ364" s="429"/>
      <c r="CZR364" s="429"/>
      <c r="CZS364" s="429"/>
      <c r="CZT364" s="429"/>
      <c r="CZU364" s="429"/>
      <c r="CZV364" s="429"/>
      <c r="CZW364" s="429"/>
      <c r="CZX364" s="429"/>
      <c r="CZY364" s="429"/>
      <c r="CZZ364" s="429"/>
      <c r="DAA364" s="429"/>
      <c r="DAB364" s="429"/>
      <c r="DAC364" s="429"/>
      <c r="DAD364" s="429"/>
      <c r="DAE364" s="429"/>
      <c r="DAF364" s="429"/>
      <c r="DAG364" s="429"/>
      <c r="DAH364" s="429"/>
      <c r="DAI364" s="429"/>
      <c r="DAJ364" s="429"/>
      <c r="DAK364" s="429"/>
      <c r="DAL364" s="429"/>
      <c r="DAM364" s="432"/>
      <c r="DAN364" s="432"/>
      <c r="DAO364" s="429"/>
      <c r="DAP364" s="429"/>
      <c r="DAQ364" s="429"/>
      <c r="DAR364" s="429"/>
      <c r="DAS364" s="429"/>
      <c r="DAT364" s="429"/>
      <c r="DAU364" s="429"/>
      <c r="DAV364" s="429"/>
      <c r="DAW364" s="429"/>
      <c r="DAX364" s="429"/>
      <c r="DAY364" s="429"/>
      <c r="DAZ364" s="429"/>
      <c r="DBA364" s="429"/>
      <c r="DBB364" s="429"/>
      <c r="DBC364" s="429"/>
      <c r="DBD364" s="429"/>
      <c r="DBE364" s="429"/>
      <c r="DBF364" s="429"/>
      <c r="DBG364" s="429"/>
      <c r="DBH364" s="429"/>
      <c r="DBI364" s="429"/>
      <c r="DBJ364" s="429"/>
      <c r="DBK364" s="429"/>
      <c r="DBL364" s="429"/>
      <c r="DBM364" s="432"/>
      <c r="DBN364" s="432"/>
      <c r="DBO364" s="429"/>
      <c r="DBP364" s="429"/>
      <c r="DBQ364" s="429"/>
      <c r="DBR364" s="429"/>
      <c r="DBS364" s="429"/>
      <c r="DBT364" s="429"/>
      <c r="DBU364" s="429"/>
      <c r="DBV364" s="429"/>
      <c r="DBW364" s="429"/>
      <c r="DBX364" s="429"/>
      <c r="DBY364" s="429"/>
      <c r="DBZ364" s="429"/>
      <c r="DCA364" s="429"/>
      <c r="DCB364" s="429"/>
      <c r="DCC364" s="429"/>
      <c r="DCD364" s="429"/>
      <c r="DCE364" s="429"/>
      <c r="DCF364" s="429"/>
      <c r="DCG364" s="429"/>
      <c r="DCH364" s="429"/>
      <c r="DCI364" s="429"/>
      <c r="DCJ364" s="429"/>
      <c r="DCK364" s="429"/>
      <c r="DCL364" s="429"/>
      <c r="DCM364" s="432"/>
      <c r="DCN364" s="432"/>
      <c r="DCO364" s="429"/>
      <c r="DCP364" s="429"/>
      <c r="DCQ364" s="429"/>
      <c r="DCR364" s="429"/>
      <c r="DCS364" s="429"/>
      <c r="DCT364" s="429"/>
      <c r="DCU364" s="429"/>
      <c r="DCV364" s="429"/>
      <c r="DCW364" s="429"/>
      <c r="DCX364" s="429"/>
      <c r="DCY364" s="429"/>
      <c r="DCZ364" s="429"/>
      <c r="DDA364" s="429"/>
      <c r="DDB364" s="429"/>
      <c r="DDC364" s="429"/>
      <c r="DDD364" s="429"/>
      <c r="DDE364" s="429"/>
      <c r="DDF364" s="429"/>
      <c r="DDG364" s="429"/>
      <c r="DDH364" s="429"/>
      <c r="DDI364" s="429"/>
      <c r="DDJ364" s="429"/>
      <c r="DDK364" s="429"/>
      <c r="DDL364" s="429"/>
      <c r="DDM364" s="432"/>
      <c r="DDN364" s="432"/>
      <c r="DDO364" s="429"/>
      <c r="DDP364" s="429"/>
      <c r="DDQ364" s="429"/>
      <c r="DDR364" s="429"/>
      <c r="DDS364" s="429"/>
      <c r="DDT364" s="429"/>
      <c r="DDU364" s="429"/>
      <c r="DDV364" s="429"/>
      <c r="DDW364" s="429"/>
      <c r="DDX364" s="429"/>
      <c r="DDY364" s="429"/>
      <c r="DDZ364" s="429"/>
      <c r="DEA364" s="429"/>
      <c r="DEB364" s="429"/>
      <c r="DEC364" s="429"/>
      <c r="DED364" s="429"/>
      <c r="DEE364" s="429"/>
      <c r="DEF364" s="429"/>
      <c r="DEG364" s="429"/>
      <c r="DEH364" s="429"/>
      <c r="DEI364" s="429"/>
      <c r="DEJ364" s="429"/>
      <c r="DEK364" s="429"/>
      <c r="DEL364" s="429"/>
      <c r="DEM364" s="432"/>
      <c r="DEN364" s="432"/>
      <c r="DEO364" s="429"/>
      <c r="DEP364" s="429"/>
      <c r="DEQ364" s="429"/>
      <c r="DER364" s="429"/>
      <c r="DES364" s="429"/>
      <c r="DET364" s="429"/>
      <c r="DEU364" s="429"/>
      <c r="DEV364" s="429"/>
      <c r="DEW364" s="429"/>
      <c r="DEX364" s="429"/>
      <c r="DEY364" s="429"/>
      <c r="DEZ364" s="429"/>
      <c r="DFA364" s="429"/>
      <c r="DFB364" s="429"/>
      <c r="DFC364" s="429"/>
      <c r="DFD364" s="429"/>
      <c r="DFE364" s="429"/>
      <c r="DFF364" s="429"/>
      <c r="DFG364" s="429"/>
      <c r="DFH364" s="429"/>
      <c r="DFI364" s="429"/>
      <c r="DFJ364" s="429"/>
      <c r="DFK364" s="429"/>
      <c r="DFL364" s="429"/>
      <c r="DFM364" s="432"/>
      <c r="DFN364" s="432"/>
      <c r="DFO364" s="429"/>
      <c r="DFP364" s="429"/>
      <c r="DFQ364" s="429"/>
      <c r="DFR364" s="429"/>
      <c r="DFS364" s="429"/>
      <c r="DFT364" s="429"/>
      <c r="DFU364" s="429"/>
      <c r="DFV364" s="429"/>
      <c r="DFW364" s="429"/>
      <c r="DFX364" s="429"/>
      <c r="DFY364" s="429"/>
      <c r="DFZ364" s="429"/>
      <c r="DGA364" s="429"/>
      <c r="DGB364" s="429"/>
      <c r="DGC364" s="429"/>
      <c r="DGD364" s="429"/>
      <c r="DGE364" s="429"/>
      <c r="DGF364" s="429"/>
      <c r="DGG364" s="429"/>
      <c r="DGH364" s="429"/>
      <c r="DGI364" s="429"/>
      <c r="DGJ364" s="429"/>
      <c r="DGK364" s="429"/>
      <c r="DGL364" s="429"/>
      <c r="DGM364" s="432"/>
      <c r="DGN364" s="432"/>
      <c r="DGO364" s="429"/>
      <c r="DGP364" s="429"/>
      <c r="DGQ364" s="429"/>
      <c r="DGR364" s="429"/>
      <c r="DGS364" s="429"/>
      <c r="DGT364" s="429"/>
      <c r="DGU364" s="429"/>
      <c r="DGV364" s="429"/>
      <c r="DGW364" s="429"/>
      <c r="DGX364" s="429"/>
      <c r="DGY364" s="429"/>
      <c r="DGZ364" s="429"/>
      <c r="DHA364" s="429"/>
      <c r="DHB364" s="429"/>
      <c r="DHC364" s="429"/>
      <c r="DHD364" s="429"/>
      <c r="DHE364" s="429"/>
      <c r="DHF364" s="429"/>
      <c r="DHG364" s="429"/>
      <c r="DHH364" s="429"/>
      <c r="DHI364" s="429"/>
      <c r="DHJ364" s="429"/>
      <c r="DHK364" s="429"/>
      <c r="DHL364" s="429"/>
      <c r="DHM364" s="432"/>
      <c r="DHN364" s="432"/>
      <c r="DHO364" s="429"/>
      <c r="DHP364" s="429"/>
      <c r="DHQ364" s="429"/>
      <c r="DHR364" s="429"/>
      <c r="DHS364" s="429"/>
      <c r="DHT364" s="429"/>
      <c r="DHU364" s="429"/>
      <c r="DHV364" s="429"/>
      <c r="DHW364" s="429"/>
      <c r="DHX364" s="429"/>
      <c r="DHY364" s="429"/>
      <c r="DHZ364" s="429"/>
      <c r="DIA364" s="429"/>
      <c r="DIB364" s="429"/>
      <c r="DIC364" s="429"/>
      <c r="DID364" s="429"/>
      <c r="DIE364" s="429"/>
      <c r="DIF364" s="429"/>
      <c r="DIG364" s="429"/>
      <c r="DIH364" s="429"/>
      <c r="DII364" s="429"/>
      <c r="DIJ364" s="429"/>
      <c r="DIK364" s="429"/>
      <c r="DIL364" s="429"/>
      <c r="DIM364" s="432"/>
      <c r="DIN364" s="432"/>
      <c r="DIO364" s="429"/>
      <c r="DIP364" s="429"/>
      <c r="DIQ364" s="429"/>
      <c r="DIR364" s="429"/>
      <c r="DIS364" s="429"/>
      <c r="DIT364" s="429"/>
      <c r="DIU364" s="429"/>
      <c r="DIV364" s="429"/>
      <c r="DIW364" s="429"/>
      <c r="DIX364" s="429"/>
      <c r="DIY364" s="429"/>
      <c r="DIZ364" s="429"/>
      <c r="DJA364" s="429"/>
      <c r="DJB364" s="429"/>
      <c r="DJC364" s="429"/>
      <c r="DJD364" s="429"/>
      <c r="DJE364" s="429"/>
      <c r="DJF364" s="429"/>
      <c r="DJG364" s="429"/>
      <c r="DJH364" s="429"/>
      <c r="DJI364" s="429"/>
      <c r="DJJ364" s="429"/>
      <c r="DJK364" s="429"/>
      <c r="DJL364" s="429"/>
      <c r="DJM364" s="432"/>
      <c r="DJN364" s="432"/>
      <c r="DJO364" s="429"/>
      <c r="DJP364" s="429"/>
      <c r="DJQ364" s="429"/>
      <c r="DJR364" s="429"/>
      <c r="DJS364" s="429"/>
      <c r="DJT364" s="429"/>
      <c r="DJU364" s="429"/>
      <c r="DJV364" s="429"/>
      <c r="DJW364" s="429"/>
      <c r="DJX364" s="429"/>
      <c r="DJY364" s="429"/>
      <c r="DJZ364" s="429"/>
      <c r="DKA364" s="429"/>
      <c r="DKB364" s="429"/>
      <c r="DKC364" s="429"/>
      <c r="DKD364" s="429"/>
      <c r="DKE364" s="429"/>
      <c r="DKF364" s="429"/>
      <c r="DKG364" s="429"/>
      <c r="DKH364" s="429"/>
      <c r="DKI364" s="429"/>
      <c r="DKJ364" s="429"/>
      <c r="DKK364" s="429"/>
      <c r="DKL364" s="429"/>
      <c r="DKM364" s="432"/>
      <c r="DKN364" s="432"/>
      <c r="DKO364" s="429"/>
      <c r="DKP364" s="429"/>
      <c r="DKQ364" s="429"/>
      <c r="DKR364" s="429"/>
      <c r="DKS364" s="429"/>
      <c r="DKT364" s="429"/>
      <c r="DKU364" s="429"/>
      <c r="DKV364" s="429"/>
      <c r="DKW364" s="429"/>
      <c r="DKX364" s="429"/>
      <c r="DKY364" s="429"/>
      <c r="DKZ364" s="429"/>
      <c r="DLA364" s="429"/>
      <c r="DLB364" s="429"/>
      <c r="DLC364" s="429"/>
      <c r="DLD364" s="429"/>
      <c r="DLE364" s="429"/>
      <c r="DLF364" s="429"/>
      <c r="DLG364" s="429"/>
      <c r="DLH364" s="429"/>
      <c r="DLI364" s="429"/>
      <c r="DLJ364" s="429"/>
      <c r="DLK364" s="429"/>
      <c r="DLL364" s="429"/>
      <c r="DLM364" s="432"/>
      <c r="DLN364" s="432"/>
      <c r="DLO364" s="429"/>
      <c r="DLP364" s="429"/>
      <c r="DLQ364" s="429"/>
      <c r="DLR364" s="429"/>
      <c r="DLS364" s="429"/>
      <c r="DLT364" s="429"/>
      <c r="DLU364" s="429"/>
      <c r="DLV364" s="429"/>
      <c r="DLW364" s="429"/>
      <c r="DLX364" s="429"/>
      <c r="DLY364" s="429"/>
      <c r="DLZ364" s="429"/>
      <c r="DMA364" s="429"/>
      <c r="DMB364" s="429"/>
      <c r="DMC364" s="429"/>
      <c r="DMD364" s="429"/>
      <c r="DME364" s="429"/>
      <c r="DMF364" s="429"/>
      <c r="DMG364" s="429"/>
      <c r="DMH364" s="429"/>
      <c r="DMI364" s="429"/>
      <c r="DMJ364" s="429"/>
      <c r="DMK364" s="429"/>
      <c r="DML364" s="429"/>
      <c r="DMM364" s="432"/>
      <c r="DMN364" s="432"/>
      <c r="DMO364" s="429"/>
      <c r="DMP364" s="429"/>
      <c r="DMQ364" s="429"/>
      <c r="DMR364" s="429"/>
      <c r="DMS364" s="429"/>
      <c r="DMT364" s="429"/>
      <c r="DMU364" s="429"/>
      <c r="DMV364" s="429"/>
      <c r="DMW364" s="429"/>
      <c r="DMX364" s="429"/>
      <c r="DMY364" s="429"/>
      <c r="DMZ364" s="429"/>
      <c r="DNA364" s="429"/>
      <c r="DNB364" s="429"/>
      <c r="DNC364" s="429"/>
      <c r="DND364" s="429"/>
      <c r="DNE364" s="429"/>
      <c r="DNF364" s="429"/>
      <c r="DNG364" s="429"/>
      <c r="DNH364" s="429"/>
      <c r="DNI364" s="429"/>
      <c r="DNJ364" s="429"/>
      <c r="DNK364" s="429"/>
      <c r="DNL364" s="429"/>
      <c r="DNM364" s="432"/>
      <c r="DNN364" s="432"/>
      <c r="DNO364" s="429"/>
      <c r="DNP364" s="429"/>
      <c r="DNQ364" s="429"/>
      <c r="DNR364" s="429"/>
      <c r="DNS364" s="429"/>
      <c r="DNT364" s="429"/>
      <c r="DNU364" s="429"/>
      <c r="DNV364" s="429"/>
      <c r="DNW364" s="429"/>
      <c r="DNX364" s="429"/>
      <c r="DNY364" s="429"/>
      <c r="DNZ364" s="429"/>
      <c r="DOA364" s="429"/>
      <c r="DOB364" s="429"/>
      <c r="DOC364" s="429"/>
      <c r="DOD364" s="429"/>
      <c r="DOE364" s="429"/>
      <c r="DOF364" s="429"/>
      <c r="DOG364" s="429"/>
      <c r="DOH364" s="429"/>
      <c r="DOI364" s="429"/>
      <c r="DOJ364" s="429"/>
      <c r="DOK364" s="429"/>
      <c r="DOL364" s="429"/>
      <c r="DOM364" s="432"/>
      <c r="DON364" s="432"/>
      <c r="DOO364" s="429"/>
      <c r="DOP364" s="429"/>
      <c r="DOQ364" s="429"/>
      <c r="DOR364" s="429"/>
      <c r="DOS364" s="429"/>
      <c r="DOT364" s="429"/>
      <c r="DOU364" s="429"/>
      <c r="DOV364" s="429"/>
      <c r="DOW364" s="429"/>
      <c r="DOX364" s="429"/>
      <c r="DOY364" s="429"/>
      <c r="DOZ364" s="429"/>
      <c r="DPA364" s="429"/>
      <c r="DPB364" s="429"/>
      <c r="DPC364" s="429"/>
      <c r="DPD364" s="429"/>
      <c r="DPE364" s="429"/>
      <c r="DPF364" s="429"/>
      <c r="DPG364" s="429"/>
      <c r="DPH364" s="429"/>
      <c r="DPI364" s="429"/>
      <c r="DPJ364" s="429"/>
      <c r="DPK364" s="429"/>
      <c r="DPL364" s="429"/>
      <c r="DPM364" s="432"/>
      <c r="DPN364" s="432"/>
      <c r="DPO364" s="429"/>
      <c r="DPP364" s="429"/>
      <c r="DPQ364" s="429"/>
      <c r="DPR364" s="429"/>
      <c r="DPS364" s="429"/>
      <c r="DPT364" s="429"/>
      <c r="DPU364" s="429"/>
      <c r="DPV364" s="429"/>
      <c r="DPW364" s="429"/>
      <c r="DPX364" s="429"/>
      <c r="DPY364" s="429"/>
      <c r="DPZ364" s="429"/>
      <c r="DQA364" s="429"/>
      <c r="DQB364" s="429"/>
      <c r="DQC364" s="429"/>
      <c r="DQD364" s="429"/>
      <c r="DQE364" s="429"/>
      <c r="DQF364" s="429"/>
      <c r="DQG364" s="429"/>
      <c r="DQH364" s="429"/>
      <c r="DQI364" s="429"/>
      <c r="DQJ364" s="429"/>
      <c r="DQK364" s="429"/>
      <c r="DQL364" s="429"/>
      <c r="DQM364" s="432"/>
      <c r="DQN364" s="432"/>
      <c r="DQO364" s="429"/>
      <c r="DQP364" s="429"/>
      <c r="DQQ364" s="429"/>
      <c r="DQR364" s="429"/>
      <c r="DQS364" s="429"/>
      <c r="DQT364" s="429"/>
      <c r="DQU364" s="429"/>
      <c r="DQV364" s="429"/>
      <c r="DQW364" s="429"/>
      <c r="DQX364" s="429"/>
      <c r="DQY364" s="429"/>
      <c r="DQZ364" s="429"/>
      <c r="DRA364" s="429"/>
      <c r="DRB364" s="429"/>
      <c r="DRC364" s="429"/>
      <c r="DRD364" s="429"/>
      <c r="DRE364" s="429"/>
      <c r="DRF364" s="429"/>
      <c r="DRG364" s="429"/>
      <c r="DRH364" s="429"/>
      <c r="DRI364" s="429"/>
      <c r="DRJ364" s="429"/>
      <c r="DRK364" s="429"/>
      <c r="DRL364" s="429"/>
      <c r="DRM364" s="432"/>
      <c r="DRN364" s="432"/>
      <c r="DRO364" s="429"/>
      <c r="DRP364" s="429"/>
      <c r="DRQ364" s="429"/>
      <c r="DRR364" s="429"/>
      <c r="DRS364" s="429"/>
      <c r="DRT364" s="429"/>
      <c r="DRU364" s="429"/>
      <c r="DRV364" s="429"/>
      <c r="DRW364" s="429"/>
      <c r="DRX364" s="429"/>
      <c r="DRY364" s="429"/>
      <c r="DRZ364" s="429"/>
      <c r="DSA364" s="429"/>
      <c r="DSB364" s="429"/>
      <c r="DSC364" s="429"/>
      <c r="DSD364" s="429"/>
      <c r="DSE364" s="429"/>
      <c r="DSF364" s="429"/>
      <c r="DSG364" s="429"/>
      <c r="DSH364" s="429"/>
      <c r="DSI364" s="429"/>
      <c r="DSJ364" s="429"/>
      <c r="DSK364" s="429"/>
      <c r="DSL364" s="429"/>
      <c r="DSM364" s="432"/>
      <c r="DSN364" s="432"/>
      <c r="DSO364" s="429"/>
      <c r="DSP364" s="429"/>
      <c r="DSQ364" s="429"/>
      <c r="DSR364" s="429"/>
      <c r="DSS364" s="429"/>
      <c r="DST364" s="429"/>
      <c r="DSU364" s="429"/>
      <c r="DSV364" s="429"/>
      <c r="DSW364" s="429"/>
      <c r="DSX364" s="429"/>
      <c r="DSY364" s="429"/>
      <c r="DSZ364" s="429"/>
      <c r="DTA364" s="429"/>
      <c r="DTB364" s="429"/>
      <c r="DTC364" s="429"/>
      <c r="DTD364" s="429"/>
      <c r="DTE364" s="429"/>
      <c r="DTF364" s="429"/>
      <c r="DTG364" s="429"/>
      <c r="DTH364" s="429"/>
      <c r="DTI364" s="429"/>
      <c r="DTJ364" s="429"/>
      <c r="DTK364" s="429"/>
      <c r="DTL364" s="429"/>
      <c r="DTM364" s="432"/>
      <c r="DTN364" s="432"/>
      <c r="DTO364" s="429"/>
      <c r="DTP364" s="429"/>
      <c r="DTQ364" s="429"/>
      <c r="DTR364" s="429"/>
      <c r="DTS364" s="429"/>
      <c r="DTT364" s="429"/>
      <c r="DTU364" s="429"/>
      <c r="DTV364" s="429"/>
      <c r="DTW364" s="429"/>
      <c r="DTX364" s="429"/>
      <c r="DTY364" s="429"/>
      <c r="DTZ364" s="429"/>
      <c r="DUA364" s="429"/>
      <c r="DUB364" s="429"/>
      <c r="DUC364" s="429"/>
      <c r="DUD364" s="429"/>
      <c r="DUE364" s="429"/>
      <c r="DUF364" s="429"/>
      <c r="DUG364" s="429"/>
      <c r="DUH364" s="429"/>
      <c r="DUI364" s="429"/>
      <c r="DUJ364" s="429"/>
      <c r="DUK364" s="429"/>
      <c r="DUL364" s="429"/>
      <c r="DUM364" s="432"/>
      <c r="DUN364" s="432"/>
      <c r="DUO364" s="429"/>
      <c r="DUP364" s="429"/>
      <c r="DUQ364" s="429"/>
      <c r="DUR364" s="429"/>
      <c r="DUS364" s="429"/>
      <c r="DUT364" s="429"/>
      <c r="DUU364" s="429"/>
      <c r="DUV364" s="429"/>
      <c r="DUW364" s="429"/>
      <c r="DUX364" s="429"/>
      <c r="DUY364" s="429"/>
      <c r="DUZ364" s="429"/>
      <c r="DVA364" s="429"/>
      <c r="DVB364" s="429"/>
      <c r="DVC364" s="429"/>
      <c r="DVD364" s="429"/>
      <c r="DVE364" s="429"/>
      <c r="DVF364" s="429"/>
      <c r="DVG364" s="429"/>
      <c r="DVH364" s="429"/>
      <c r="DVI364" s="429"/>
      <c r="DVJ364" s="429"/>
      <c r="DVK364" s="429"/>
      <c r="DVL364" s="429"/>
      <c r="DVM364" s="432"/>
      <c r="DVN364" s="432"/>
      <c r="DVO364" s="429"/>
      <c r="DVP364" s="429"/>
      <c r="DVQ364" s="429"/>
      <c r="DVR364" s="429"/>
      <c r="DVS364" s="429"/>
      <c r="DVT364" s="429"/>
      <c r="DVU364" s="429"/>
      <c r="DVV364" s="429"/>
      <c r="DVW364" s="429"/>
      <c r="DVX364" s="429"/>
      <c r="DVY364" s="429"/>
      <c r="DVZ364" s="429"/>
      <c r="DWA364" s="429"/>
      <c r="DWB364" s="429"/>
      <c r="DWC364" s="429"/>
      <c r="DWD364" s="429"/>
      <c r="DWE364" s="429"/>
      <c r="DWF364" s="429"/>
      <c r="DWG364" s="429"/>
      <c r="DWH364" s="429"/>
      <c r="DWI364" s="429"/>
      <c r="DWJ364" s="429"/>
      <c r="DWK364" s="429"/>
      <c r="DWL364" s="429"/>
      <c r="DWM364" s="432"/>
      <c r="DWN364" s="432"/>
      <c r="DWO364" s="429"/>
      <c r="DWP364" s="429"/>
      <c r="DWQ364" s="429"/>
      <c r="DWR364" s="429"/>
      <c r="DWS364" s="429"/>
      <c r="DWT364" s="429"/>
      <c r="DWU364" s="429"/>
      <c r="DWV364" s="429"/>
      <c r="DWW364" s="429"/>
      <c r="DWX364" s="429"/>
      <c r="DWY364" s="429"/>
      <c r="DWZ364" s="429"/>
      <c r="DXA364" s="429"/>
      <c r="DXB364" s="429"/>
      <c r="DXC364" s="429"/>
      <c r="DXD364" s="429"/>
      <c r="DXE364" s="429"/>
      <c r="DXF364" s="429"/>
      <c r="DXG364" s="429"/>
      <c r="DXH364" s="429"/>
      <c r="DXI364" s="429"/>
      <c r="DXJ364" s="429"/>
      <c r="DXK364" s="429"/>
      <c r="DXL364" s="429"/>
      <c r="DXM364" s="432"/>
      <c r="DXN364" s="432"/>
      <c r="DXO364" s="429"/>
      <c r="DXP364" s="429"/>
      <c r="DXQ364" s="429"/>
      <c r="DXR364" s="429"/>
      <c r="DXS364" s="429"/>
      <c r="DXT364" s="429"/>
      <c r="DXU364" s="429"/>
      <c r="DXV364" s="429"/>
      <c r="DXW364" s="429"/>
      <c r="DXX364" s="429"/>
      <c r="DXY364" s="429"/>
      <c r="DXZ364" s="429"/>
      <c r="DYA364" s="429"/>
      <c r="DYB364" s="429"/>
      <c r="DYC364" s="429"/>
      <c r="DYD364" s="429"/>
      <c r="DYE364" s="429"/>
      <c r="DYF364" s="429"/>
      <c r="DYG364" s="429"/>
      <c r="DYH364" s="429"/>
      <c r="DYI364" s="429"/>
      <c r="DYJ364" s="429"/>
      <c r="DYK364" s="429"/>
      <c r="DYL364" s="429"/>
      <c r="DYM364" s="432"/>
      <c r="DYN364" s="432"/>
      <c r="DYO364" s="429"/>
      <c r="DYP364" s="429"/>
      <c r="DYQ364" s="429"/>
      <c r="DYR364" s="429"/>
      <c r="DYS364" s="429"/>
      <c r="DYT364" s="429"/>
      <c r="DYU364" s="429"/>
      <c r="DYV364" s="429"/>
      <c r="DYW364" s="429"/>
      <c r="DYX364" s="429"/>
      <c r="DYY364" s="429"/>
      <c r="DYZ364" s="429"/>
      <c r="DZA364" s="429"/>
      <c r="DZB364" s="429"/>
      <c r="DZC364" s="429"/>
      <c r="DZD364" s="429"/>
      <c r="DZE364" s="429"/>
      <c r="DZF364" s="429"/>
      <c r="DZG364" s="429"/>
      <c r="DZH364" s="429"/>
      <c r="DZI364" s="429"/>
      <c r="DZJ364" s="429"/>
      <c r="DZK364" s="429"/>
      <c r="DZL364" s="429"/>
      <c r="DZM364" s="432"/>
      <c r="DZN364" s="432"/>
      <c r="DZO364" s="429"/>
      <c r="DZP364" s="429"/>
      <c r="DZQ364" s="429"/>
      <c r="DZR364" s="429"/>
      <c r="DZS364" s="429"/>
      <c r="DZT364" s="429"/>
      <c r="DZU364" s="429"/>
      <c r="DZV364" s="429"/>
      <c r="DZW364" s="429"/>
      <c r="DZX364" s="429"/>
      <c r="DZY364" s="429"/>
      <c r="DZZ364" s="429"/>
      <c r="EAA364" s="429"/>
      <c r="EAB364" s="429"/>
      <c r="EAC364" s="429"/>
      <c r="EAD364" s="429"/>
      <c r="EAE364" s="429"/>
      <c r="EAF364" s="429"/>
      <c r="EAG364" s="429"/>
      <c r="EAH364" s="429"/>
      <c r="EAI364" s="429"/>
      <c r="EAJ364" s="429"/>
      <c r="EAK364" s="429"/>
      <c r="EAL364" s="429"/>
      <c r="EAM364" s="432"/>
      <c r="EAN364" s="432"/>
      <c r="EAO364" s="429"/>
      <c r="EAP364" s="429"/>
      <c r="EAQ364" s="429"/>
      <c r="EAR364" s="429"/>
      <c r="EAS364" s="429"/>
      <c r="EAT364" s="429"/>
      <c r="EAU364" s="429"/>
      <c r="EAV364" s="429"/>
      <c r="EAW364" s="429"/>
      <c r="EAX364" s="429"/>
      <c r="EAY364" s="429"/>
      <c r="EAZ364" s="429"/>
      <c r="EBA364" s="429"/>
      <c r="EBB364" s="429"/>
      <c r="EBC364" s="429"/>
      <c r="EBD364" s="429"/>
      <c r="EBE364" s="429"/>
      <c r="EBF364" s="429"/>
      <c r="EBG364" s="429"/>
      <c r="EBH364" s="429"/>
      <c r="EBI364" s="429"/>
      <c r="EBJ364" s="429"/>
      <c r="EBK364" s="429"/>
      <c r="EBL364" s="429"/>
      <c r="EBM364" s="432"/>
      <c r="EBN364" s="432"/>
      <c r="EBO364" s="429"/>
      <c r="EBP364" s="429"/>
      <c r="EBQ364" s="429"/>
      <c r="EBR364" s="429"/>
      <c r="EBS364" s="429"/>
      <c r="EBT364" s="429"/>
      <c r="EBU364" s="429"/>
      <c r="EBV364" s="429"/>
      <c r="EBW364" s="429"/>
      <c r="EBX364" s="429"/>
      <c r="EBY364" s="429"/>
      <c r="EBZ364" s="429"/>
      <c r="ECA364" s="429"/>
      <c r="ECB364" s="429"/>
      <c r="ECC364" s="429"/>
      <c r="ECD364" s="429"/>
      <c r="ECE364" s="429"/>
      <c r="ECF364" s="429"/>
      <c r="ECG364" s="429"/>
      <c r="ECH364" s="429"/>
      <c r="ECI364" s="429"/>
      <c r="ECJ364" s="429"/>
      <c r="ECK364" s="429"/>
      <c r="ECL364" s="429"/>
      <c r="ECM364" s="432"/>
      <c r="ECN364" s="432"/>
      <c r="ECO364" s="429"/>
      <c r="ECP364" s="429"/>
      <c r="ECQ364" s="429"/>
      <c r="ECR364" s="429"/>
      <c r="ECS364" s="429"/>
      <c r="ECT364" s="429"/>
      <c r="ECU364" s="429"/>
      <c r="ECV364" s="429"/>
      <c r="ECW364" s="429"/>
      <c r="ECX364" s="429"/>
      <c r="ECY364" s="429"/>
      <c r="ECZ364" s="429"/>
      <c r="EDA364" s="429"/>
      <c r="EDB364" s="429"/>
      <c r="EDC364" s="429"/>
      <c r="EDD364" s="429"/>
      <c r="EDE364" s="429"/>
      <c r="EDF364" s="429"/>
      <c r="EDG364" s="429"/>
      <c r="EDH364" s="429"/>
      <c r="EDI364" s="429"/>
      <c r="EDJ364" s="429"/>
      <c r="EDK364" s="429"/>
      <c r="EDL364" s="429"/>
      <c r="EDM364" s="432"/>
      <c r="EDN364" s="432"/>
      <c r="EDO364" s="429"/>
      <c r="EDP364" s="429"/>
      <c r="EDQ364" s="429"/>
      <c r="EDR364" s="429"/>
      <c r="EDS364" s="429"/>
      <c r="EDT364" s="429"/>
      <c r="EDU364" s="429"/>
      <c r="EDV364" s="429"/>
      <c r="EDW364" s="429"/>
      <c r="EDX364" s="429"/>
      <c r="EDY364" s="429"/>
      <c r="EDZ364" s="429"/>
      <c r="EEA364" s="429"/>
      <c r="EEB364" s="429"/>
      <c r="EEC364" s="429"/>
      <c r="EED364" s="429"/>
      <c r="EEE364" s="429"/>
      <c r="EEF364" s="429"/>
      <c r="EEG364" s="429"/>
      <c r="EEH364" s="429"/>
      <c r="EEI364" s="429"/>
      <c r="EEJ364" s="429"/>
      <c r="EEK364" s="429"/>
      <c r="EEL364" s="429"/>
      <c r="EEM364" s="432"/>
      <c r="EEN364" s="432"/>
      <c r="EEO364" s="429"/>
      <c r="EEP364" s="429"/>
      <c r="EEQ364" s="429"/>
      <c r="EER364" s="429"/>
      <c r="EES364" s="429"/>
      <c r="EET364" s="429"/>
      <c r="EEU364" s="429"/>
      <c r="EEV364" s="429"/>
      <c r="EEW364" s="429"/>
      <c r="EEX364" s="429"/>
      <c r="EEY364" s="429"/>
      <c r="EEZ364" s="429"/>
      <c r="EFA364" s="429"/>
      <c r="EFB364" s="429"/>
      <c r="EFC364" s="429"/>
      <c r="EFD364" s="429"/>
      <c r="EFE364" s="429"/>
      <c r="EFF364" s="429"/>
      <c r="EFG364" s="429"/>
      <c r="EFH364" s="429"/>
      <c r="EFI364" s="429"/>
      <c r="EFJ364" s="429"/>
      <c r="EFK364" s="429"/>
      <c r="EFL364" s="429"/>
      <c r="EFM364" s="432"/>
      <c r="EFN364" s="432"/>
      <c r="EFO364" s="429"/>
      <c r="EFP364" s="429"/>
      <c r="EFQ364" s="429"/>
      <c r="EFR364" s="429"/>
      <c r="EFS364" s="429"/>
      <c r="EFT364" s="429"/>
      <c r="EFU364" s="429"/>
      <c r="EFV364" s="429"/>
      <c r="EFW364" s="429"/>
      <c r="EFX364" s="429"/>
      <c r="EFY364" s="429"/>
      <c r="EFZ364" s="429"/>
      <c r="EGA364" s="429"/>
      <c r="EGB364" s="429"/>
      <c r="EGC364" s="429"/>
      <c r="EGD364" s="429"/>
      <c r="EGE364" s="429"/>
      <c r="EGF364" s="429"/>
      <c r="EGG364" s="429"/>
      <c r="EGH364" s="429"/>
      <c r="EGI364" s="429"/>
      <c r="EGJ364" s="429"/>
      <c r="EGK364" s="429"/>
      <c r="EGL364" s="429"/>
      <c r="EGM364" s="432"/>
      <c r="EGN364" s="432"/>
      <c r="EGO364" s="429"/>
      <c r="EGP364" s="429"/>
      <c r="EGQ364" s="429"/>
      <c r="EGR364" s="429"/>
      <c r="EGS364" s="429"/>
      <c r="EGT364" s="429"/>
      <c r="EGU364" s="429"/>
      <c r="EGV364" s="429"/>
      <c r="EGW364" s="429"/>
      <c r="EGX364" s="429"/>
      <c r="EGY364" s="429"/>
      <c r="EGZ364" s="429"/>
      <c r="EHA364" s="429"/>
      <c r="EHB364" s="429"/>
      <c r="EHC364" s="429"/>
      <c r="EHD364" s="429"/>
      <c r="EHE364" s="429"/>
      <c r="EHF364" s="429"/>
      <c r="EHG364" s="429"/>
      <c r="EHH364" s="429"/>
      <c r="EHI364" s="429"/>
      <c r="EHJ364" s="429"/>
      <c r="EHK364" s="429"/>
      <c r="EHL364" s="429"/>
      <c r="EHM364" s="432"/>
      <c r="EHN364" s="432"/>
      <c r="EHO364" s="429"/>
      <c r="EHP364" s="429"/>
      <c r="EHQ364" s="429"/>
      <c r="EHR364" s="429"/>
      <c r="EHS364" s="429"/>
      <c r="EHT364" s="429"/>
      <c r="EHU364" s="429"/>
      <c r="EHV364" s="429"/>
      <c r="EHW364" s="429"/>
      <c r="EHX364" s="429"/>
      <c r="EHY364" s="429"/>
      <c r="EHZ364" s="429"/>
      <c r="EIA364" s="429"/>
      <c r="EIB364" s="429"/>
      <c r="EIC364" s="429"/>
      <c r="EID364" s="429"/>
      <c r="EIE364" s="429"/>
      <c r="EIF364" s="429"/>
      <c r="EIG364" s="429"/>
      <c r="EIH364" s="429"/>
      <c r="EII364" s="429"/>
      <c r="EIJ364" s="429"/>
      <c r="EIK364" s="429"/>
      <c r="EIL364" s="429"/>
      <c r="EIM364" s="432"/>
      <c r="EIN364" s="432"/>
      <c r="EIO364" s="429"/>
      <c r="EIP364" s="429"/>
      <c r="EIQ364" s="429"/>
      <c r="EIR364" s="429"/>
      <c r="EIS364" s="429"/>
      <c r="EIT364" s="429"/>
      <c r="EIU364" s="429"/>
      <c r="EIV364" s="429"/>
      <c r="EIW364" s="429"/>
      <c r="EIX364" s="429"/>
      <c r="EIY364" s="429"/>
      <c r="EIZ364" s="429"/>
      <c r="EJA364" s="429"/>
      <c r="EJB364" s="429"/>
      <c r="EJC364" s="429"/>
      <c r="EJD364" s="429"/>
      <c r="EJE364" s="429"/>
      <c r="EJF364" s="429"/>
      <c r="EJG364" s="429"/>
      <c r="EJH364" s="429"/>
      <c r="EJI364" s="429"/>
      <c r="EJJ364" s="429"/>
      <c r="EJK364" s="429"/>
      <c r="EJL364" s="429"/>
      <c r="EJM364" s="432"/>
      <c r="EJN364" s="432"/>
      <c r="EJO364" s="429"/>
      <c r="EJP364" s="429"/>
      <c r="EJQ364" s="429"/>
      <c r="EJR364" s="429"/>
      <c r="EJS364" s="429"/>
      <c r="EJT364" s="429"/>
      <c r="EJU364" s="429"/>
      <c r="EJV364" s="429"/>
      <c r="EJW364" s="429"/>
      <c r="EJX364" s="429"/>
      <c r="EJY364" s="429"/>
      <c r="EJZ364" s="429"/>
      <c r="EKA364" s="429"/>
      <c r="EKB364" s="429"/>
      <c r="EKC364" s="429"/>
      <c r="EKD364" s="429"/>
      <c r="EKE364" s="429"/>
      <c r="EKF364" s="429"/>
      <c r="EKG364" s="429"/>
      <c r="EKH364" s="429"/>
      <c r="EKI364" s="429"/>
      <c r="EKJ364" s="429"/>
      <c r="EKK364" s="429"/>
      <c r="EKL364" s="429"/>
      <c r="EKM364" s="432"/>
      <c r="EKN364" s="432"/>
      <c r="EKO364" s="429"/>
      <c r="EKP364" s="429"/>
      <c r="EKQ364" s="429"/>
      <c r="EKR364" s="429"/>
      <c r="EKS364" s="429"/>
      <c r="EKT364" s="429"/>
      <c r="EKU364" s="429"/>
      <c r="EKV364" s="429"/>
      <c r="EKW364" s="429"/>
      <c r="EKX364" s="429"/>
      <c r="EKY364" s="429"/>
      <c r="EKZ364" s="429"/>
      <c r="ELA364" s="429"/>
      <c r="ELB364" s="429"/>
      <c r="ELC364" s="429"/>
      <c r="ELD364" s="429"/>
      <c r="ELE364" s="429"/>
      <c r="ELF364" s="429"/>
      <c r="ELG364" s="429"/>
      <c r="ELH364" s="429"/>
      <c r="ELI364" s="429"/>
      <c r="ELJ364" s="429"/>
      <c r="ELK364" s="429"/>
      <c r="ELL364" s="429"/>
      <c r="ELM364" s="432"/>
      <c r="ELN364" s="432"/>
      <c r="ELO364" s="429"/>
      <c r="ELP364" s="429"/>
      <c r="ELQ364" s="429"/>
      <c r="ELR364" s="429"/>
      <c r="ELS364" s="429"/>
      <c r="ELT364" s="429"/>
      <c r="ELU364" s="429"/>
      <c r="ELV364" s="429"/>
      <c r="ELW364" s="429"/>
      <c r="ELX364" s="429"/>
      <c r="ELY364" s="429"/>
      <c r="ELZ364" s="429"/>
      <c r="EMA364" s="429"/>
      <c r="EMB364" s="429"/>
      <c r="EMC364" s="429"/>
      <c r="EMD364" s="429"/>
      <c r="EME364" s="429"/>
      <c r="EMF364" s="429"/>
      <c r="EMG364" s="429"/>
      <c r="EMH364" s="429"/>
      <c r="EMI364" s="429"/>
      <c r="EMJ364" s="429"/>
      <c r="EMK364" s="429"/>
      <c r="EML364" s="429"/>
      <c r="EMM364" s="432"/>
      <c r="EMN364" s="432"/>
      <c r="EMO364" s="429"/>
      <c r="EMP364" s="429"/>
      <c r="EMQ364" s="429"/>
      <c r="EMR364" s="429"/>
      <c r="EMS364" s="429"/>
      <c r="EMT364" s="429"/>
      <c r="EMU364" s="429"/>
      <c r="EMV364" s="429"/>
      <c r="EMW364" s="429"/>
      <c r="EMX364" s="429"/>
      <c r="EMY364" s="429"/>
      <c r="EMZ364" s="429"/>
      <c r="ENA364" s="429"/>
      <c r="ENB364" s="429"/>
      <c r="ENC364" s="429"/>
      <c r="END364" s="429"/>
      <c r="ENE364" s="429"/>
      <c r="ENF364" s="429"/>
      <c r="ENG364" s="429"/>
      <c r="ENH364" s="429"/>
      <c r="ENI364" s="429"/>
      <c r="ENJ364" s="429"/>
      <c r="ENK364" s="429"/>
      <c r="ENL364" s="429"/>
      <c r="ENM364" s="432"/>
      <c r="ENN364" s="432"/>
      <c r="ENO364" s="429"/>
      <c r="ENP364" s="429"/>
      <c r="ENQ364" s="429"/>
      <c r="ENR364" s="429"/>
      <c r="ENS364" s="429"/>
      <c r="ENT364" s="429"/>
      <c r="ENU364" s="429"/>
      <c r="ENV364" s="429"/>
      <c r="ENW364" s="429"/>
      <c r="ENX364" s="429"/>
      <c r="ENY364" s="429"/>
      <c r="ENZ364" s="429"/>
      <c r="EOA364" s="429"/>
      <c r="EOB364" s="429"/>
      <c r="EOC364" s="429"/>
      <c r="EOD364" s="429"/>
      <c r="EOE364" s="429"/>
      <c r="EOF364" s="429"/>
      <c r="EOG364" s="429"/>
      <c r="EOH364" s="429"/>
      <c r="EOI364" s="429"/>
      <c r="EOJ364" s="429"/>
      <c r="EOK364" s="429"/>
      <c r="EOL364" s="429"/>
      <c r="EOM364" s="432"/>
      <c r="EON364" s="432"/>
      <c r="EOO364" s="429"/>
      <c r="EOP364" s="429"/>
      <c r="EOQ364" s="429"/>
      <c r="EOR364" s="429"/>
      <c r="EOS364" s="429"/>
      <c r="EOT364" s="429"/>
      <c r="EOU364" s="429"/>
      <c r="EOV364" s="429"/>
      <c r="EOW364" s="429"/>
      <c r="EOX364" s="429"/>
      <c r="EOY364" s="429"/>
      <c r="EOZ364" s="429"/>
      <c r="EPA364" s="429"/>
      <c r="EPB364" s="429"/>
      <c r="EPC364" s="429"/>
      <c r="EPD364" s="429"/>
      <c r="EPE364" s="429"/>
      <c r="EPF364" s="429"/>
      <c r="EPG364" s="429"/>
      <c r="EPH364" s="429"/>
      <c r="EPI364" s="429"/>
      <c r="EPJ364" s="429"/>
      <c r="EPK364" s="429"/>
      <c r="EPL364" s="429"/>
      <c r="EPM364" s="432"/>
      <c r="EPN364" s="432"/>
      <c r="EPO364" s="429"/>
      <c r="EPP364" s="429"/>
      <c r="EPQ364" s="429"/>
      <c r="EPR364" s="429"/>
      <c r="EPS364" s="429"/>
      <c r="EPT364" s="429"/>
      <c r="EPU364" s="429"/>
      <c r="EPV364" s="429"/>
      <c r="EPW364" s="429"/>
      <c r="EPX364" s="429"/>
      <c r="EPY364" s="429"/>
      <c r="EPZ364" s="429"/>
      <c r="EQA364" s="429"/>
      <c r="EQB364" s="429"/>
      <c r="EQC364" s="429"/>
      <c r="EQD364" s="429"/>
      <c r="EQE364" s="429"/>
      <c r="EQF364" s="429"/>
      <c r="EQG364" s="429"/>
      <c r="EQH364" s="429"/>
      <c r="EQI364" s="429"/>
      <c r="EQJ364" s="429"/>
      <c r="EQK364" s="429"/>
      <c r="EQL364" s="429"/>
      <c r="EQM364" s="432"/>
      <c r="EQN364" s="432"/>
      <c r="EQO364" s="429"/>
      <c r="EQP364" s="429"/>
      <c r="EQQ364" s="429"/>
      <c r="EQR364" s="429"/>
      <c r="EQS364" s="429"/>
      <c r="EQT364" s="429"/>
      <c r="EQU364" s="429"/>
      <c r="EQV364" s="429"/>
      <c r="EQW364" s="429"/>
      <c r="EQX364" s="429"/>
      <c r="EQY364" s="429"/>
      <c r="EQZ364" s="429"/>
      <c r="ERA364" s="429"/>
      <c r="ERB364" s="429"/>
      <c r="ERC364" s="429"/>
      <c r="ERD364" s="429"/>
      <c r="ERE364" s="429"/>
      <c r="ERF364" s="429"/>
      <c r="ERG364" s="429"/>
      <c r="ERH364" s="429"/>
      <c r="ERI364" s="429"/>
      <c r="ERJ364" s="429"/>
      <c r="ERK364" s="429"/>
      <c r="ERL364" s="429"/>
      <c r="ERM364" s="432"/>
      <c r="ERN364" s="432"/>
      <c r="ERO364" s="429"/>
      <c r="ERP364" s="429"/>
      <c r="ERQ364" s="429"/>
      <c r="ERR364" s="429"/>
      <c r="ERS364" s="429"/>
      <c r="ERT364" s="429"/>
      <c r="ERU364" s="429"/>
      <c r="ERV364" s="429"/>
      <c r="ERW364" s="429"/>
      <c r="ERX364" s="429"/>
      <c r="ERY364" s="429"/>
      <c r="ERZ364" s="429"/>
      <c r="ESA364" s="429"/>
      <c r="ESB364" s="429"/>
      <c r="ESC364" s="429"/>
      <c r="ESD364" s="429"/>
      <c r="ESE364" s="429"/>
      <c r="ESF364" s="429"/>
      <c r="ESG364" s="429"/>
      <c r="ESH364" s="429"/>
      <c r="ESI364" s="429"/>
      <c r="ESJ364" s="429"/>
      <c r="ESK364" s="429"/>
      <c r="ESL364" s="429"/>
      <c r="ESM364" s="432"/>
      <c r="ESN364" s="432"/>
      <c r="ESO364" s="429"/>
      <c r="ESP364" s="429"/>
      <c r="ESQ364" s="429"/>
      <c r="ESR364" s="429"/>
      <c r="ESS364" s="429"/>
      <c r="EST364" s="429"/>
      <c r="ESU364" s="429"/>
      <c r="ESV364" s="429"/>
      <c r="ESW364" s="429"/>
      <c r="ESX364" s="429"/>
      <c r="ESY364" s="429"/>
      <c r="ESZ364" s="429"/>
      <c r="ETA364" s="429"/>
      <c r="ETB364" s="429"/>
      <c r="ETC364" s="429"/>
      <c r="ETD364" s="429"/>
      <c r="ETE364" s="429"/>
      <c r="ETF364" s="429"/>
      <c r="ETG364" s="429"/>
      <c r="ETH364" s="429"/>
      <c r="ETI364" s="429"/>
      <c r="ETJ364" s="429"/>
      <c r="ETK364" s="429"/>
      <c r="ETL364" s="429"/>
      <c r="ETM364" s="432"/>
      <c r="ETN364" s="432"/>
      <c r="ETO364" s="429"/>
      <c r="ETP364" s="429"/>
      <c r="ETQ364" s="429"/>
      <c r="ETR364" s="429"/>
      <c r="ETS364" s="429"/>
      <c r="ETT364" s="429"/>
      <c r="ETU364" s="429"/>
      <c r="ETV364" s="429"/>
      <c r="ETW364" s="429"/>
      <c r="ETX364" s="429"/>
      <c r="ETY364" s="429"/>
      <c r="ETZ364" s="429"/>
      <c r="EUA364" s="429"/>
      <c r="EUB364" s="429"/>
      <c r="EUC364" s="429"/>
      <c r="EUD364" s="429"/>
      <c r="EUE364" s="429"/>
      <c r="EUF364" s="429"/>
      <c r="EUG364" s="429"/>
      <c r="EUH364" s="429"/>
      <c r="EUI364" s="429"/>
      <c r="EUJ364" s="429"/>
      <c r="EUK364" s="429"/>
      <c r="EUL364" s="429"/>
      <c r="EUM364" s="432"/>
      <c r="EUN364" s="432"/>
      <c r="EUO364" s="429"/>
      <c r="EUP364" s="429"/>
      <c r="EUQ364" s="429"/>
      <c r="EUR364" s="429"/>
      <c r="EUS364" s="429"/>
      <c r="EUT364" s="429"/>
      <c r="EUU364" s="429"/>
      <c r="EUV364" s="429"/>
      <c r="EUW364" s="429"/>
      <c r="EUX364" s="429"/>
      <c r="EUY364" s="429"/>
      <c r="EUZ364" s="429"/>
      <c r="EVA364" s="429"/>
      <c r="EVB364" s="429"/>
      <c r="EVC364" s="429"/>
      <c r="EVD364" s="429"/>
      <c r="EVE364" s="429"/>
      <c r="EVF364" s="429"/>
      <c r="EVG364" s="429"/>
      <c r="EVH364" s="429"/>
      <c r="EVI364" s="429"/>
      <c r="EVJ364" s="429"/>
      <c r="EVK364" s="429"/>
      <c r="EVL364" s="429"/>
      <c r="EVM364" s="432"/>
      <c r="EVN364" s="432"/>
      <c r="EVO364" s="429"/>
      <c r="EVP364" s="429"/>
      <c r="EVQ364" s="429"/>
      <c r="EVR364" s="429"/>
      <c r="EVS364" s="429"/>
      <c r="EVT364" s="429"/>
      <c r="EVU364" s="429"/>
      <c r="EVV364" s="429"/>
      <c r="EVW364" s="429"/>
      <c r="EVX364" s="429"/>
      <c r="EVY364" s="429"/>
      <c r="EVZ364" s="429"/>
      <c r="EWA364" s="429"/>
      <c r="EWB364" s="429"/>
      <c r="EWC364" s="429"/>
      <c r="EWD364" s="429"/>
      <c r="EWE364" s="429"/>
      <c r="EWF364" s="429"/>
      <c r="EWG364" s="429"/>
      <c r="EWH364" s="429"/>
      <c r="EWI364" s="429"/>
      <c r="EWJ364" s="429"/>
      <c r="EWK364" s="429"/>
      <c r="EWL364" s="429"/>
      <c r="EWM364" s="432"/>
      <c r="EWN364" s="432"/>
      <c r="EWO364" s="429"/>
      <c r="EWP364" s="429"/>
      <c r="EWQ364" s="429"/>
      <c r="EWR364" s="429"/>
      <c r="EWS364" s="429"/>
      <c r="EWT364" s="429"/>
      <c r="EWU364" s="429"/>
      <c r="EWV364" s="429"/>
      <c r="EWW364" s="429"/>
      <c r="EWX364" s="429"/>
      <c r="EWY364" s="429"/>
      <c r="EWZ364" s="429"/>
      <c r="EXA364" s="429"/>
      <c r="EXB364" s="429"/>
      <c r="EXC364" s="429"/>
      <c r="EXD364" s="429"/>
      <c r="EXE364" s="429"/>
      <c r="EXF364" s="429"/>
      <c r="EXG364" s="429"/>
      <c r="EXH364" s="429"/>
      <c r="EXI364" s="429"/>
      <c r="EXJ364" s="429"/>
      <c r="EXK364" s="429"/>
      <c r="EXL364" s="429"/>
      <c r="EXM364" s="432"/>
      <c r="EXN364" s="432"/>
      <c r="EXO364" s="429"/>
      <c r="EXP364" s="429"/>
      <c r="EXQ364" s="429"/>
      <c r="EXR364" s="429"/>
      <c r="EXS364" s="429"/>
      <c r="EXT364" s="429"/>
      <c r="EXU364" s="429"/>
      <c r="EXV364" s="429"/>
      <c r="EXW364" s="429"/>
      <c r="EXX364" s="429"/>
      <c r="EXY364" s="429"/>
      <c r="EXZ364" s="429"/>
      <c r="EYA364" s="429"/>
      <c r="EYB364" s="429"/>
      <c r="EYC364" s="429"/>
      <c r="EYD364" s="429"/>
      <c r="EYE364" s="429"/>
      <c r="EYF364" s="429"/>
      <c r="EYG364" s="429"/>
      <c r="EYH364" s="429"/>
      <c r="EYI364" s="429"/>
      <c r="EYJ364" s="429"/>
      <c r="EYK364" s="429"/>
      <c r="EYL364" s="429"/>
      <c r="EYM364" s="432"/>
      <c r="EYN364" s="432"/>
      <c r="EYO364" s="429"/>
      <c r="EYP364" s="429"/>
      <c r="EYQ364" s="429"/>
      <c r="EYR364" s="429"/>
      <c r="EYS364" s="429"/>
      <c r="EYT364" s="429"/>
      <c r="EYU364" s="429"/>
      <c r="EYV364" s="429"/>
      <c r="EYW364" s="429"/>
      <c r="EYX364" s="429"/>
      <c r="EYY364" s="429"/>
      <c r="EYZ364" s="429"/>
      <c r="EZA364" s="429"/>
      <c r="EZB364" s="429"/>
      <c r="EZC364" s="429"/>
      <c r="EZD364" s="429"/>
      <c r="EZE364" s="429"/>
      <c r="EZF364" s="429"/>
      <c r="EZG364" s="429"/>
      <c r="EZH364" s="429"/>
      <c r="EZI364" s="429"/>
      <c r="EZJ364" s="429"/>
      <c r="EZK364" s="429"/>
      <c r="EZL364" s="429"/>
      <c r="EZM364" s="432"/>
      <c r="EZN364" s="432"/>
      <c r="EZO364" s="429"/>
      <c r="EZP364" s="429"/>
      <c r="EZQ364" s="429"/>
      <c r="EZR364" s="429"/>
      <c r="EZS364" s="429"/>
      <c r="EZT364" s="429"/>
      <c r="EZU364" s="429"/>
      <c r="EZV364" s="429"/>
      <c r="EZW364" s="429"/>
      <c r="EZX364" s="429"/>
      <c r="EZY364" s="429"/>
      <c r="EZZ364" s="429"/>
      <c r="FAA364" s="429"/>
      <c r="FAB364" s="429"/>
      <c r="FAC364" s="429"/>
      <c r="FAD364" s="429"/>
      <c r="FAE364" s="429"/>
      <c r="FAF364" s="429"/>
      <c r="FAG364" s="429"/>
      <c r="FAH364" s="429"/>
      <c r="FAI364" s="429"/>
      <c r="FAJ364" s="429"/>
      <c r="FAK364" s="429"/>
      <c r="FAL364" s="429"/>
      <c r="FAM364" s="432"/>
      <c r="FAN364" s="432"/>
      <c r="FAO364" s="429"/>
      <c r="FAP364" s="429"/>
      <c r="FAQ364" s="429"/>
      <c r="FAR364" s="429"/>
      <c r="FAS364" s="429"/>
      <c r="FAT364" s="429"/>
      <c r="FAU364" s="429"/>
      <c r="FAV364" s="429"/>
      <c r="FAW364" s="429"/>
      <c r="FAX364" s="429"/>
      <c r="FAY364" s="429"/>
      <c r="FAZ364" s="429"/>
      <c r="FBA364" s="429"/>
      <c r="FBB364" s="429"/>
      <c r="FBC364" s="429"/>
      <c r="FBD364" s="429"/>
      <c r="FBE364" s="429"/>
      <c r="FBF364" s="429"/>
      <c r="FBG364" s="429"/>
      <c r="FBH364" s="429"/>
      <c r="FBI364" s="429"/>
      <c r="FBJ364" s="429"/>
      <c r="FBK364" s="429"/>
      <c r="FBL364" s="429"/>
      <c r="FBM364" s="432"/>
      <c r="FBN364" s="432"/>
      <c r="FBO364" s="429"/>
      <c r="FBP364" s="429"/>
      <c r="FBQ364" s="429"/>
      <c r="FBR364" s="429"/>
      <c r="FBS364" s="429"/>
      <c r="FBT364" s="429"/>
      <c r="FBU364" s="429"/>
      <c r="FBV364" s="429"/>
      <c r="FBW364" s="429"/>
      <c r="FBX364" s="429"/>
      <c r="FBY364" s="429"/>
      <c r="FBZ364" s="429"/>
      <c r="FCA364" s="429"/>
      <c r="FCB364" s="429"/>
      <c r="FCC364" s="429"/>
      <c r="FCD364" s="429"/>
      <c r="FCE364" s="429"/>
      <c r="FCF364" s="429"/>
      <c r="FCG364" s="429"/>
      <c r="FCH364" s="429"/>
      <c r="FCI364" s="429"/>
      <c r="FCJ364" s="429"/>
      <c r="FCK364" s="429"/>
      <c r="FCL364" s="429"/>
      <c r="FCM364" s="432"/>
      <c r="FCN364" s="432"/>
      <c r="FCO364" s="429"/>
      <c r="FCP364" s="429"/>
      <c r="FCQ364" s="429"/>
      <c r="FCR364" s="429"/>
      <c r="FCS364" s="429"/>
      <c r="FCT364" s="429"/>
      <c r="FCU364" s="429"/>
      <c r="FCV364" s="429"/>
      <c r="FCW364" s="429"/>
      <c r="FCX364" s="429"/>
      <c r="FCY364" s="429"/>
      <c r="FCZ364" s="429"/>
      <c r="FDA364" s="429"/>
      <c r="FDB364" s="429"/>
      <c r="FDC364" s="429"/>
      <c r="FDD364" s="429"/>
      <c r="FDE364" s="429"/>
      <c r="FDF364" s="429"/>
      <c r="FDG364" s="429"/>
      <c r="FDH364" s="429"/>
      <c r="FDI364" s="429"/>
      <c r="FDJ364" s="429"/>
      <c r="FDK364" s="429"/>
      <c r="FDL364" s="429"/>
      <c r="FDM364" s="432"/>
      <c r="FDN364" s="432"/>
      <c r="FDO364" s="429"/>
      <c r="FDP364" s="429"/>
      <c r="FDQ364" s="429"/>
      <c r="FDR364" s="429"/>
      <c r="FDS364" s="429"/>
      <c r="FDT364" s="429"/>
      <c r="FDU364" s="429"/>
      <c r="FDV364" s="429"/>
      <c r="FDW364" s="429"/>
      <c r="FDX364" s="429"/>
      <c r="FDY364" s="429"/>
      <c r="FDZ364" s="429"/>
      <c r="FEA364" s="429"/>
      <c r="FEB364" s="429"/>
      <c r="FEC364" s="429"/>
      <c r="FED364" s="429"/>
      <c r="FEE364" s="429"/>
      <c r="FEF364" s="429"/>
      <c r="FEG364" s="429"/>
      <c r="FEH364" s="429"/>
      <c r="FEI364" s="429"/>
      <c r="FEJ364" s="429"/>
      <c r="FEK364" s="429"/>
      <c r="FEL364" s="429"/>
      <c r="FEM364" s="432"/>
      <c r="FEN364" s="432"/>
      <c r="FEO364" s="429"/>
      <c r="FEP364" s="429"/>
      <c r="FEQ364" s="429"/>
      <c r="FER364" s="429"/>
      <c r="FES364" s="429"/>
      <c r="FET364" s="429"/>
      <c r="FEU364" s="429"/>
      <c r="FEV364" s="429"/>
      <c r="FEW364" s="429"/>
      <c r="FEX364" s="429"/>
      <c r="FEY364" s="429"/>
      <c r="FEZ364" s="429"/>
      <c r="FFA364" s="429"/>
      <c r="FFB364" s="429"/>
      <c r="FFC364" s="429"/>
      <c r="FFD364" s="429"/>
      <c r="FFE364" s="429"/>
      <c r="FFF364" s="429"/>
      <c r="FFG364" s="429"/>
      <c r="FFH364" s="429"/>
      <c r="FFI364" s="429"/>
      <c r="FFJ364" s="429"/>
      <c r="FFK364" s="429"/>
      <c r="FFL364" s="429"/>
      <c r="FFM364" s="432"/>
      <c r="FFN364" s="432"/>
      <c r="FFO364" s="429"/>
      <c r="FFP364" s="429"/>
      <c r="FFQ364" s="429"/>
      <c r="FFR364" s="429"/>
      <c r="FFS364" s="429"/>
      <c r="FFT364" s="429"/>
      <c r="FFU364" s="429"/>
      <c r="FFV364" s="429"/>
      <c r="FFW364" s="429"/>
      <c r="FFX364" s="429"/>
      <c r="FFY364" s="429"/>
      <c r="FFZ364" s="429"/>
      <c r="FGA364" s="429"/>
      <c r="FGB364" s="429"/>
      <c r="FGC364" s="429"/>
      <c r="FGD364" s="429"/>
      <c r="FGE364" s="429"/>
      <c r="FGF364" s="429"/>
      <c r="FGG364" s="429"/>
      <c r="FGH364" s="429"/>
      <c r="FGI364" s="429"/>
      <c r="FGJ364" s="429"/>
      <c r="FGK364" s="429"/>
      <c r="FGL364" s="429"/>
      <c r="FGM364" s="432"/>
      <c r="FGN364" s="432"/>
      <c r="FGO364" s="429"/>
      <c r="FGP364" s="429"/>
      <c r="FGQ364" s="429"/>
      <c r="FGR364" s="429"/>
      <c r="FGS364" s="429"/>
      <c r="FGT364" s="429"/>
      <c r="FGU364" s="429"/>
      <c r="FGV364" s="429"/>
      <c r="FGW364" s="429"/>
      <c r="FGX364" s="429"/>
      <c r="FGY364" s="429"/>
      <c r="FGZ364" s="429"/>
      <c r="FHA364" s="429"/>
      <c r="FHB364" s="429"/>
      <c r="FHC364" s="429"/>
      <c r="FHD364" s="429"/>
      <c r="FHE364" s="429"/>
      <c r="FHF364" s="429"/>
      <c r="FHG364" s="429"/>
      <c r="FHH364" s="429"/>
      <c r="FHI364" s="429"/>
      <c r="FHJ364" s="429"/>
      <c r="FHK364" s="429"/>
      <c r="FHL364" s="429"/>
      <c r="FHM364" s="432"/>
      <c r="FHN364" s="432"/>
      <c r="FHO364" s="429"/>
      <c r="FHP364" s="429"/>
      <c r="FHQ364" s="429"/>
      <c r="FHR364" s="429"/>
      <c r="FHS364" s="429"/>
      <c r="FHT364" s="429"/>
      <c r="FHU364" s="429"/>
      <c r="FHV364" s="429"/>
      <c r="FHW364" s="429"/>
      <c r="FHX364" s="429"/>
      <c r="FHY364" s="429"/>
      <c r="FHZ364" s="429"/>
      <c r="FIA364" s="429"/>
      <c r="FIB364" s="429"/>
      <c r="FIC364" s="429"/>
      <c r="FID364" s="429"/>
      <c r="FIE364" s="429"/>
      <c r="FIF364" s="429"/>
      <c r="FIG364" s="429"/>
      <c r="FIH364" s="429"/>
      <c r="FII364" s="429"/>
      <c r="FIJ364" s="429"/>
      <c r="FIK364" s="429"/>
      <c r="FIL364" s="429"/>
      <c r="FIM364" s="432"/>
      <c r="FIN364" s="432"/>
      <c r="FIO364" s="429"/>
      <c r="FIP364" s="429"/>
      <c r="FIQ364" s="429"/>
      <c r="FIR364" s="429"/>
      <c r="FIS364" s="429"/>
      <c r="FIT364" s="429"/>
      <c r="FIU364" s="429"/>
      <c r="FIV364" s="429"/>
      <c r="FIW364" s="429"/>
      <c r="FIX364" s="429"/>
      <c r="FIY364" s="429"/>
      <c r="FIZ364" s="429"/>
      <c r="FJA364" s="429"/>
      <c r="FJB364" s="429"/>
      <c r="FJC364" s="429"/>
      <c r="FJD364" s="429"/>
      <c r="FJE364" s="429"/>
      <c r="FJF364" s="429"/>
      <c r="FJG364" s="429"/>
      <c r="FJH364" s="429"/>
      <c r="FJI364" s="429"/>
      <c r="FJJ364" s="429"/>
      <c r="FJK364" s="429"/>
      <c r="FJL364" s="429"/>
      <c r="FJM364" s="432"/>
      <c r="FJN364" s="432"/>
      <c r="FJO364" s="429"/>
      <c r="FJP364" s="429"/>
      <c r="FJQ364" s="429"/>
      <c r="FJR364" s="429"/>
      <c r="FJS364" s="429"/>
      <c r="FJT364" s="429"/>
      <c r="FJU364" s="429"/>
      <c r="FJV364" s="429"/>
      <c r="FJW364" s="429"/>
      <c r="FJX364" s="429"/>
      <c r="FJY364" s="429"/>
      <c r="FJZ364" s="429"/>
      <c r="FKA364" s="429"/>
      <c r="FKB364" s="429"/>
      <c r="FKC364" s="429"/>
      <c r="FKD364" s="429"/>
      <c r="FKE364" s="429"/>
      <c r="FKF364" s="429"/>
      <c r="FKG364" s="429"/>
      <c r="FKH364" s="429"/>
      <c r="FKI364" s="429"/>
      <c r="FKJ364" s="429"/>
      <c r="FKK364" s="429"/>
      <c r="FKL364" s="429"/>
      <c r="FKM364" s="432"/>
      <c r="FKN364" s="432"/>
      <c r="FKO364" s="429"/>
      <c r="FKP364" s="429"/>
      <c r="FKQ364" s="429"/>
      <c r="FKR364" s="429"/>
      <c r="FKS364" s="429"/>
      <c r="FKT364" s="429"/>
      <c r="FKU364" s="429"/>
      <c r="FKV364" s="429"/>
      <c r="FKW364" s="429"/>
      <c r="FKX364" s="429"/>
      <c r="FKY364" s="429"/>
      <c r="FKZ364" s="429"/>
      <c r="FLA364" s="429"/>
      <c r="FLB364" s="429"/>
      <c r="FLC364" s="429"/>
      <c r="FLD364" s="429"/>
      <c r="FLE364" s="429"/>
      <c r="FLF364" s="429"/>
      <c r="FLG364" s="429"/>
      <c r="FLH364" s="429"/>
      <c r="FLI364" s="429"/>
      <c r="FLJ364" s="429"/>
      <c r="FLK364" s="429"/>
      <c r="FLL364" s="429"/>
      <c r="FLM364" s="432"/>
      <c r="FLN364" s="432"/>
      <c r="FLO364" s="429"/>
      <c r="FLP364" s="429"/>
      <c r="FLQ364" s="429"/>
      <c r="FLR364" s="429"/>
      <c r="FLS364" s="429"/>
      <c r="FLT364" s="429"/>
      <c r="FLU364" s="429"/>
      <c r="FLV364" s="429"/>
      <c r="FLW364" s="429"/>
      <c r="FLX364" s="429"/>
      <c r="FLY364" s="429"/>
      <c r="FLZ364" s="429"/>
      <c r="FMA364" s="429"/>
      <c r="FMB364" s="429"/>
      <c r="FMC364" s="429"/>
      <c r="FMD364" s="429"/>
      <c r="FME364" s="429"/>
      <c r="FMF364" s="429"/>
      <c r="FMG364" s="429"/>
      <c r="FMH364" s="429"/>
      <c r="FMI364" s="429"/>
      <c r="FMJ364" s="429"/>
      <c r="FMK364" s="429"/>
      <c r="FML364" s="429"/>
      <c r="FMM364" s="432"/>
      <c r="FMN364" s="432"/>
      <c r="FMO364" s="429"/>
      <c r="FMP364" s="429"/>
      <c r="FMQ364" s="429"/>
      <c r="FMR364" s="429"/>
      <c r="FMS364" s="429"/>
      <c r="FMT364" s="429"/>
      <c r="FMU364" s="429"/>
      <c r="FMV364" s="429"/>
      <c r="FMW364" s="429"/>
      <c r="FMX364" s="429"/>
      <c r="FMY364" s="429"/>
      <c r="FMZ364" s="429"/>
      <c r="FNA364" s="429"/>
      <c r="FNB364" s="429"/>
      <c r="FNC364" s="429"/>
      <c r="FND364" s="429"/>
      <c r="FNE364" s="429"/>
      <c r="FNF364" s="429"/>
      <c r="FNG364" s="429"/>
      <c r="FNH364" s="429"/>
      <c r="FNI364" s="429"/>
      <c r="FNJ364" s="429"/>
      <c r="FNK364" s="429"/>
      <c r="FNL364" s="429"/>
      <c r="FNM364" s="432"/>
      <c r="FNN364" s="432"/>
      <c r="FNO364" s="429"/>
      <c r="FNP364" s="429"/>
      <c r="FNQ364" s="429"/>
      <c r="FNR364" s="429"/>
      <c r="FNS364" s="429"/>
      <c r="FNT364" s="429"/>
      <c r="FNU364" s="429"/>
      <c r="FNV364" s="429"/>
      <c r="FNW364" s="429"/>
      <c r="FNX364" s="429"/>
      <c r="FNY364" s="429"/>
      <c r="FNZ364" s="429"/>
      <c r="FOA364" s="429"/>
      <c r="FOB364" s="429"/>
      <c r="FOC364" s="429"/>
      <c r="FOD364" s="429"/>
      <c r="FOE364" s="429"/>
      <c r="FOF364" s="429"/>
      <c r="FOG364" s="429"/>
      <c r="FOH364" s="429"/>
      <c r="FOI364" s="429"/>
      <c r="FOJ364" s="429"/>
      <c r="FOK364" s="429"/>
      <c r="FOL364" s="429"/>
      <c r="FOM364" s="432"/>
      <c r="FON364" s="432"/>
      <c r="FOO364" s="429"/>
      <c r="FOP364" s="429"/>
      <c r="FOQ364" s="429"/>
      <c r="FOR364" s="429"/>
      <c r="FOS364" s="429"/>
      <c r="FOT364" s="429"/>
      <c r="FOU364" s="429"/>
      <c r="FOV364" s="429"/>
      <c r="FOW364" s="429"/>
      <c r="FOX364" s="429"/>
      <c r="FOY364" s="429"/>
      <c r="FOZ364" s="429"/>
      <c r="FPA364" s="429"/>
      <c r="FPB364" s="429"/>
      <c r="FPC364" s="429"/>
      <c r="FPD364" s="429"/>
      <c r="FPE364" s="429"/>
      <c r="FPF364" s="429"/>
      <c r="FPG364" s="429"/>
      <c r="FPH364" s="429"/>
      <c r="FPI364" s="429"/>
      <c r="FPJ364" s="429"/>
      <c r="FPK364" s="429"/>
      <c r="FPL364" s="429"/>
      <c r="FPM364" s="432"/>
      <c r="FPN364" s="432"/>
      <c r="FPO364" s="429"/>
      <c r="FPP364" s="429"/>
      <c r="FPQ364" s="429"/>
      <c r="FPR364" s="429"/>
      <c r="FPS364" s="429"/>
      <c r="FPT364" s="429"/>
      <c r="FPU364" s="429"/>
      <c r="FPV364" s="429"/>
      <c r="FPW364" s="429"/>
      <c r="FPX364" s="429"/>
      <c r="FPY364" s="429"/>
      <c r="FPZ364" s="429"/>
      <c r="FQA364" s="429"/>
      <c r="FQB364" s="429"/>
      <c r="FQC364" s="429"/>
      <c r="FQD364" s="429"/>
      <c r="FQE364" s="429"/>
      <c r="FQF364" s="429"/>
      <c r="FQG364" s="429"/>
      <c r="FQH364" s="429"/>
      <c r="FQI364" s="429"/>
      <c r="FQJ364" s="429"/>
      <c r="FQK364" s="429"/>
      <c r="FQL364" s="429"/>
      <c r="FQM364" s="432"/>
      <c r="FQN364" s="432"/>
      <c r="FQO364" s="429"/>
      <c r="FQP364" s="429"/>
      <c r="FQQ364" s="429"/>
      <c r="FQR364" s="429"/>
      <c r="FQS364" s="429"/>
      <c r="FQT364" s="429"/>
      <c r="FQU364" s="429"/>
      <c r="FQV364" s="429"/>
      <c r="FQW364" s="429"/>
      <c r="FQX364" s="429"/>
      <c r="FQY364" s="429"/>
      <c r="FQZ364" s="429"/>
      <c r="FRA364" s="429"/>
      <c r="FRB364" s="429"/>
      <c r="FRC364" s="429"/>
      <c r="FRD364" s="429"/>
      <c r="FRE364" s="429"/>
      <c r="FRF364" s="429"/>
      <c r="FRG364" s="429"/>
      <c r="FRH364" s="429"/>
      <c r="FRI364" s="429"/>
      <c r="FRJ364" s="429"/>
      <c r="FRK364" s="429"/>
      <c r="FRL364" s="429"/>
      <c r="FRM364" s="432"/>
      <c r="FRN364" s="432"/>
      <c r="FRO364" s="429"/>
      <c r="FRP364" s="429"/>
      <c r="FRQ364" s="429"/>
      <c r="FRR364" s="429"/>
      <c r="FRS364" s="429"/>
      <c r="FRT364" s="429"/>
      <c r="FRU364" s="429"/>
      <c r="FRV364" s="429"/>
      <c r="FRW364" s="429"/>
      <c r="FRX364" s="429"/>
      <c r="FRY364" s="429"/>
      <c r="FRZ364" s="429"/>
      <c r="FSA364" s="429"/>
      <c r="FSB364" s="429"/>
      <c r="FSC364" s="429"/>
      <c r="FSD364" s="429"/>
      <c r="FSE364" s="429"/>
      <c r="FSF364" s="429"/>
      <c r="FSG364" s="429"/>
      <c r="FSH364" s="429"/>
      <c r="FSI364" s="429"/>
      <c r="FSJ364" s="429"/>
      <c r="FSK364" s="429"/>
      <c r="FSL364" s="429"/>
      <c r="FSM364" s="432"/>
      <c r="FSN364" s="432"/>
      <c r="FSO364" s="429"/>
      <c r="FSP364" s="429"/>
      <c r="FSQ364" s="429"/>
      <c r="FSR364" s="429"/>
      <c r="FSS364" s="429"/>
      <c r="FST364" s="429"/>
      <c r="FSU364" s="429"/>
      <c r="FSV364" s="429"/>
      <c r="FSW364" s="429"/>
      <c r="FSX364" s="429"/>
      <c r="FSY364" s="429"/>
      <c r="FSZ364" s="429"/>
      <c r="FTA364" s="429"/>
      <c r="FTB364" s="429"/>
      <c r="FTC364" s="429"/>
      <c r="FTD364" s="429"/>
      <c r="FTE364" s="429"/>
      <c r="FTF364" s="429"/>
      <c r="FTG364" s="429"/>
      <c r="FTH364" s="429"/>
      <c r="FTI364" s="429"/>
      <c r="FTJ364" s="429"/>
      <c r="FTK364" s="429"/>
      <c r="FTL364" s="429"/>
      <c r="FTM364" s="432"/>
      <c r="FTN364" s="432"/>
      <c r="FTO364" s="429"/>
      <c r="FTP364" s="429"/>
      <c r="FTQ364" s="429"/>
      <c r="FTR364" s="429"/>
      <c r="FTS364" s="429"/>
      <c r="FTT364" s="429"/>
      <c r="FTU364" s="429"/>
      <c r="FTV364" s="429"/>
      <c r="FTW364" s="429"/>
      <c r="FTX364" s="429"/>
      <c r="FTY364" s="429"/>
      <c r="FTZ364" s="429"/>
      <c r="FUA364" s="429"/>
      <c r="FUB364" s="429"/>
      <c r="FUC364" s="429"/>
      <c r="FUD364" s="429"/>
      <c r="FUE364" s="429"/>
      <c r="FUF364" s="429"/>
      <c r="FUG364" s="429"/>
      <c r="FUH364" s="429"/>
      <c r="FUI364" s="429"/>
      <c r="FUJ364" s="429"/>
      <c r="FUK364" s="429"/>
      <c r="FUL364" s="429"/>
      <c r="FUM364" s="432"/>
      <c r="FUN364" s="432"/>
      <c r="FUO364" s="429"/>
      <c r="FUP364" s="429"/>
      <c r="FUQ364" s="429"/>
      <c r="FUR364" s="429"/>
      <c r="FUS364" s="429"/>
      <c r="FUT364" s="429"/>
      <c r="FUU364" s="429"/>
      <c r="FUV364" s="429"/>
      <c r="FUW364" s="429"/>
      <c r="FUX364" s="429"/>
      <c r="FUY364" s="429"/>
      <c r="FUZ364" s="429"/>
      <c r="FVA364" s="429"/>
      <c r="FVB364" s="429"/>
      <c r="FVC364" s="429"/>
      <c r="FVD364" s="429"/>
      <c r="FVE364" s="429"/>
      <c r="FVF364" s="429"/>
      <c r="FVG364" s="429"/>
      <c r="FVH364" s="429"/>
      <c r="FVI364" s="429"/>
      <c r="FVJ364" s="429"/>
      <c r="FVK364" s="429"/>
      <c r="FVL364" s="429"/>
      <c r="FVM364" s="432"/>
      <c r="FVN364" s="432"/>
      <c r="FVO364" s="429"/>
      <c r="FVP364" s="429"/>
      <c r="FVQ364" s="429"/>
      <c r="FVR364" s="429"/>
      <c r="FVS364" s="429"/>
      <c r="FVT364" s="429"/>
      <c r="FVU364" s="429"/>
      <c r="FVV364" s="429"/>
      <c r="FVW364" s="429"/>
      <c r="FVX364" s="429"/>
      <c r="FVY364" s="429"/>
      <c r="FVZ364" s="429"/>
      <c r="FWA364" s="429"/>
      <c r="FWB364" s="429"/>
      <c r="FWC364" s="429"/>
      <c r="FWD364" s="429"/>
      <c r="FWE364" s="429"/>
      <c r="FWF364" s="429"/>
      <c r="FWG364" s="429"/>
      <c r="FWH364" s="429"/>
      <c r="FWI364" s="429"/>
      <c r="FWJ364" s="429"/>
      <c r="FWK364" s="429"/>
      <c r="FWL364" s="429"/>
      <c r="FWM364" s="432"/>
      <c r="FWN364" s="432"/>
      <c r="FWO364" s="429"/>
      <c r="FWP364" s="429"/>
      <c r="FWQ364" s="429"/>
      <c r="FWR364" s="429"/>
      <c r="FWS364" s="429"/>
      <c r="FWT364" s="429"/>
      <c r="FWU364" s="429"/>
      <c r="FWV364" s="429"/>
      <c r="FWW364" s="429"/>
      <c r="FWX364" s="429"/>
      <c r="FWY364" s="429"/>
      <c r="FWZ364" s="429"/>
      <c r="FXA364" s="429"/>
      <c r="FXB364" s="429"/>
      <c r="FXC364" s="429"/>
      <c r="FXD364" s="429"/>
      <c r="FXE364" s="429"/>
      <c r="FXF364" s="429"/>
      <c r="FXG364" s="429"/>
      <c r="FXH364" s="429"/>
      <c r="FXI364" s="429"/>
      <c r="FXJ364" s="429"/>
      <c r="FXK364" s="429"/>
      <c r="FXL364" s="429"/>
      <c r="FXM364" s="432"/>
      <c r="FXN364" s="432"/>
      <c r="FXO364" s="429"/>
      <c r="FXP364" s="429"/>
      <c r="FXQ364" s="429"/>
      <c r="FXR364" s="429"/>
      <c r="FXS364" s="429"/>
      <c r="FXT364" s="429"/>
      <c r="FXU364" s="429"/>
      <c r="FXV364" s="429"/>
      <c r="FXW364" s="429"/>
      <c r="FXX364" s="429"/>
      <c r="FXY364" s="429"/>
      <c r="FXZ364" s="429"/>
      <c r="FYA364" s="429"/>
      <c r="FYB364" s="429"/>
      <c r="FYC364" s="429"/>
      <c r="FYD364" s="429"/>
      <c r="FYE364" s="429"/>
      <c r="FYF364" s="429"/>
      <c r="FYG364" s="429"/>
      <c r="FYH364" s="429"/>
      <c r="FYI364" s="429"/>
      <c r="FYJ364" s="429"/>
      <c r="FYK364" s="429"/>
      <c r="FYL364" s="429"/>
      <c r="FYM364" s="432"/>
      <c r="FYN364" s="432"/>
      <c r="FYO364" s="429"/>
      <c r="FYP364" s="429"/>
      <c r="FYQ364" s="429"/>
      <c r="FYR364" s="429"/>
      <c r="FYS364" s="429"/>
      <c r="FYT364" s="429"/>
      <c r="FYU364" s="429"/>
      <c r="FYV364" s="429"/>
      <c r="FYW364" s="429"/>
      <c r="FYX364" s="429"/>
      <c r="FYY364" s="429"/>
      <c r="FYZ364" s="429"/>
      <c r="FZA364" s="429"/>
      <c r="FZB364" s="429"/>
      <c r="FZC364" s="429"/>
      <c r="FZD364" s="429"/>
      <c r="FZE364" s="429"/>
      <c r="FZF364" s="429"/>
      <c r="FZG364" s="429"/>
      <c r="FZH364" s="429"/>
      <c r="FZI364" s="429"/>
      <c r="FZJ364" s="429"/>
      <c r="FZK364" s="429"/>
      <c r="FZL364" s="429"/>
      <c r="FZM364" s="432"/>
      <c r="FZN364" s="432"/>
      <c r="FZO364" s="429"/>
      <c r="FZP364" s="429"/>
      <c r="FZQ364" s="429"/>
      <c r="FZR364" s="429"/>
      <c r="FZS364" s="429"/>
      <c r="FZT364" s="429"/>
      <c r="FZU364" s="429"/>
      <c r="FZV364" s="429"/>
      <c r="FZW364" s="429"/>
      <c r="FZX364" s="429"/>
      <c r="FZY364" s="429"/>
      <c r="FZZ364" s="429"/>
      <c r="GAA364" s="429"/>
      <c r="GAB364" s="429"/>
      <c r="GAC364" s="429"/>
      <c r="GAD364" s="429"/>
      <c r="GAE364" s="429"/>
      <c r="GAF364" s="429"/>
      <c r="GAG364" s="429"/>
      <c r="GAH364" s="429"/>
      <c r="GAI364" s="429"/>
      <c r="GAJ364" s="429"/>
      <c r="GAK364" s="429"/>
      <c r="GAL364" s="429"/>
      <c r="GAM364" s="432"/>
      <c r="GAN364" s="432"/>
      <c r="GAO364" s="429"/>
      <c r="GAP364" s="429"/>
      <c r="GAQ364" s="429"/>
      <c r="GAR364" s="429"/>
      <c r="GAS364" s="429"/>
      <c r="GAT364" s="429"/>
      <c r="GAU364" s="429"/>
      <c r="GAV364" s="429"/>
      <c r="GAW364" s="429"/>
      <c r="GAX364" s="429"/>
      <c r="GAY364" s="429"/>
      <c r="GAZ364" s="429"/>
      <c r="GBA364" s="429"/>
      <c r="GBB364" s="429"/>
      <c r="GBC364" s="429"/>
      <c r="GBD364" s="429"/>
      <c r="GBE364" s="429"/>
      <c r="GBF364" s="429"/>
      <c r="GBG364" s="429"/>
      <c r="GBH364" s="429"/>
      <c r="GBI364" s="429"/>
      <c r="GBJ364" s="429"/>
      <c r="GBK364" s="429"/>
      <c r="GBL364" s="429"/>
      <c r="GBM364" s="432"/>
      <c r="GBN364" s="432"/>
      <c r="GBO364" s="429"/>
      <c r="GBP364" s="429"/>
      <c r="GBQ364" s="429"/>
      <c r="GBR364" s="429"/>
      <c r="GBS364" s="429"/>
      <c r="GBT364" s="429"/>
      <c r="GBU364" s="429"/>
      <c r="GBV364" s="429"/>
      <c r="GBW364" s="429"/>
      <c r="GBX364" s="429"/>
      <c r="GBY364" s="429"/>
      <c r="GBZ364" s="429"/>
      <c r="GCA364" s="429"/>
      <c r="GCB364" s="429"/>
      <c r="GCC364" s="429"/>
      <c r="GCD364" s="429"/>
      <c r="GCE364" s="429"/>
      <c r="GCF364" s="429"/>
      <c r="GCG364" s="429"/>
      <c r="GCH364" s="429"/>
      <c r="GCI364" s="429"/>
      <c r="GCJ364" s="429"/>
      <c r="GCK364" s="429"/>
      <c r="GCL364" s="429"/>
      <c r="GCM364" s="432"/>
      <c r="GCN364" s="432"/>
      <c r="GCO364" s="429"/>
      <c r="GCP364" s="429"/>
      <c r="GCQ364" s="429"/>
      <c r="GCR364" s="429"/>
      <c r="GCS364" s="429"/>
      <c r="GCT364" s="429"/>
      <c r="GCU364" s="429"/>
      <c r="GCV364" s="429"/>
      <c r="GCW364" s="429"/>
      <c r="GCX364" s="429"/>
      <c r="GCY364" s="429"/>
      <c r="GCZ364" s="429"/>
      <c r="GDA364" s="429"/>
      <c r="GDB364" s="429"/>
      <c r="GDC364" s="429"/>
      <c r="GDD364" s="429"/>
      <c r="GDE364" s="429"/>
      <c r="GDF364" s="429"/>
      <c r="GDG364" s="429"/>
      <c r="GDH364" s="429"/>
      <c r="GDI364" s="429"/>
      <c r="GDJ364" s="429"/>
      <c r="GDK364" s="429"/>
      <c r="GDL364" s="429"/>
      <c r="GDM364" s="432"/>
      <c r="GDN364" s="432"/>
      <c r="GDO364" s="429"/>
      <c r="GDP364" s="429"/>
      <c r="GDQ364" s="429"/>
      <c r="GDR364" s="429"/>
      <c r="GDS364" s="429"/>
      <c r="GDT364" s="429"/>
      <c r="GDU364" s="429"/>
      <c r="GDV364" s="429"/>
      <c r="GDW364" s="429"/>
      <c r="GDX364" s="429"/>
      <c r="GDY364" s="429"/>
      <c r="GDZ364" s="429"/>
      <c r="GEA364" s="429"/>
      <c r="GEB364" s="429"/>
      <c r="GEC364" s="429"/>
      <c r="GED364" s="429"/>
      <c r="GEE364" s="429"/>
      <c r="GEF364" s="429"/>
      <c r="GEG364" s="429"/>
      <c r="GEH364" s="429"/>
      <c r="GEI364" s="429"/>
      <c r="GEJ364" s="429"/>
      <c r="GEK364" s="429"/>
      <c r="GEL364" s="429"/>
      <c r="GEM364" s="432"/>
      <c r="GEN364" s="432"/>
      <c r="GEO364" s="429"/>
      <c r="GEP364" s="429"/>
      <c r="GEQ364" s="429"/>
      <c r="GER364" s="429"/>
      <c r="GES364" s="429"/>
      <c r="GET364" s="429"/>
      <c r="GEU364" s="429"/>
      <c r="GEV364" s="429"/>
      <c r="GEW364" s="429"/>
      <c r="GEX364" s="429"/>
      <c r="GEY364" s="429"/>
      <c r="GEZ364" s="429"/>
      <c r="GFA364" s="429"/>
      <c r="GFB364" s="429"/>
      <c r="GFC364" s="429"/>
      <c r="GFD364" s="429"/>
      <c r="GFE364" s="429"/>
      <c r="GFF364" s="429"/>
      <c r="GFG364" s="429"/>
      <c r="GFH364" s="429"/>
      <c r="GFI364" s="429"/>
      <c r="GFJ364" s="429"/>
      <c r="GFK364" s="429"/>
      <c r="GFL364" s="429"/>
      <c r="GFM364" s="432"/>
      <c r="GFN364" s="432"/>
      <c r="GFO364" s="429"/>
      <c r="GFP364" s="429"/>
      <c r="GFQ364" s="429"/>
      <c r="GFR364" s="429"/>
      <c r="GFS364" s="429"/>
      <c r="GFT364" s="429"/>
      <c r="GFU364" s="429"/>
      <c r="GFV364" s="429"/>
      <c r="GFW364" s="429"/>
      <c r="GFX364" s="429"/>
      <c r="GFY364" s="429"/>
      <c r="GFZ364" s="429"/>
      <c r="GGA364" s="429"/>
      <c r="GGB364" s="429"/>
      <c r="GGC364" s="429"/>
      <c r="GGD364" s="429"/>
      <c r="GGE364" s="429"/>
      <c r="GGF364" s="429"/>
      <c r="GGG364" s="429"/>
      <c r="GGH364" s="429"/>
      <c r="GGI364" s="429"/>
      <c r="GGJ364" s="429"/>
      <c r="GGK364" s="429"/>
      <c r="GGL364" s="429"/>
      <c r="GGM364" s="432"/>
      <c r="GGN364" s="432"/>
      <c r="GGO364" s="429"/>
      <c r="GGP364" s="429"/>
      <c r="GGQ364" s="429"/>
      <c r="GGR364" s="429"/>
      <c r="GGS364" s="429"/>
      <c r="GGT364" s="429"/>
      <c r="GGU364" s="429"/>
      <c r="GGV364" s="429"/>
      <c r="GGW364" s="429"/>
      <c r="GGX364" s="429"/>
      <c r="GGY364" s="429"/>
      <c r="GGZ364" s="429"/>
      <c r="GHA364" s="429"/>
      <c r="GHB364" s="429"/>
      <c r="GHC364" s="429"/>
      <c r="GHD364" s="429"/>
      <c r="GHE364" s="429"/>
      <c r="GHF364" s="429"/>
      <c r="GHG364" s="429"/>
      <c r="GHH364" s="429"/>
      <c r="GHI364" s="429"/>
      <c r="GHJ364" s="429"/>
      <c r="GHK364" s="429"/>
      <c r="GHL364" s="429"/>
      <c r="GHM364" s="432"/>
      <c r="GHN364" s="432"/>
      <c r="GHO364" s="429"/>
      <c r="GHP364" s="429"/>
      <c r="GHQ364" s="429"/>
      <c r="GHR364" s="429"/>
      <c r="GHS364" s="429"/>
      <c r="GHT364" s="429"/>
      <c r="GHU364" s="429"/>
      <c r="GHV364" s="429"/>
      <c r="GHW364" s="429"/>
      <c r="GHX364" s="429"/>
      <c r="GHY364" s="429"/>
      <c r="GHZ364" s="429"/>
      <c r="GIA364" s="429"/>
      <c r="GIB364" s="429"/>
      <c r="GIC364" s="429"/>
      <c r="GID364" s="429"/>
      <c r="GIE364" s="429"/>
      <c r="GIF364" s="429"/>
      <c r="GIG364" s="429"/>
      <c r="GIH364" s="429"/>
      <c r="GII364" s="429"/>
      <c r="GIJ364" s="429"/>
      <c r="GIK364" s="429"/>
      <c r="GIL364" s="429"/>
      <c r="GIM364" s="432"/>
      <c r="GIN364" s="432"/>
      <c r="GIO364" s="429"/>
      <c r="GIP364" s="429"/>
      <c r="GIQ364" s="429"/>
      <c r="GIR364" s="429"/>
      <c r="GIS364" s="429"/>
      <c r="GIT364" s="429"/>
      <c r="GIU364" s="429"/>
      <c r="GIV364" s="429"/>
      <c r="GIW364" s="429"/>
      <c r="GIX364" s="429"/>
      <c r="GIY364" s="429"/>
      <c r="GIZ364" s="429"/>
      <c r="GJA364" s="429"/>
      <c r="GJB364" s="429"/>
      <c r="GJC364" s="429"/>
      <c r="GJD364" s="429"/>
      <c r="GJE364" s="429"/>
      <c r="GJF364" s="429"/>
      <c r="GJG364" s="429"/>
      <c r="GJH364" s="429"/>
      <c r="GJI364" s="429"/>
      <c r="GJJ364" s="429"/>
      <c r="GJK364" s="429"/>
      <c r="GJL364" s="429"/>
      <c r="GJM364" s="432"/>
      <c r="GJN364" s="432"/>
      <c r="GJO364" s="429"/>
      <c r="GJP364" s="429"/>
      <c r="GJQ364" s="429"/>
      <c r="GJR364" s="429"/>
      <c r="GJS364" s="429"/>
      <c r="GJT364" s="429"/>
      <c r="GJU364" s="429"/>
      <c r="GJV364" s="429"/>
      <c r="GJW364" s="429"/>
      <c r="GJX364" s="429"/>
      <c r="GJY364" s="429"/>
      <c r="GJZ364" s="429"/>
      <c r="GKA364" s="429"/>
      <c r="GKB364" s="429"/>
      <c r="GKC364" s="429"/>
      <c r="GKD364" s="429"/>
      <c r="GKE364" s="429"/>
      <c r="GKF364" s="429"/>
      <c r="GKG364" s="429"/>
      <c r="GKH364" s="429"/>
      <c r="GKI364" s="429"/>
      <c r="GKJ364" s="429"/>
      <c r="GKK364" s="429"/>
      <c r="GKL364" s="429"/>
      <c r="GKM364" s="432"/>
      <c r="GKN364" s="432"/>
      <c r="GKO364" s="429"/>
      <c r="GKP364" s="429"/>
      <c r="GKQ364" s="429"/>
      <c r="GKR364" s="429"/>
      <c r="GKS364" s="429"/>
      <c r="GKT364" s="429"/>
      <c r="GKU364" s="429"/>
      <c r="GKV364" s="429"/>
      <c r="GKW364" s="429"/>
      <c r="GKX364" s="429"/>
      <c r="GKY364" s="429"/>
      <c r="GKZ364" s="429"/>
      <c r="GLA364" s="429"/>
      <c r="GLB364" s="429"/>
      <c r="GLC364" s="429"/>
      <c r="GLD364" s="429"/>
      <c r="GLE364" s="429"/>
      <c r="GLF364" s="429"/>
      <c r="GLG364" s="429"/>
      <c r="GLH364" s="429"/>
      <c r="GLI364" s="429"/>
      <c r="GLJ364" s="429"/>
      <c r="GLK364" s="429"/>
      <c r="GLL364" s="429"/>
      <c r="GLM364" s="432"/>
      <c r="GLN364" s="432"/>
      <c r="GLO364" s="429"/>
      <c r="GLP364" s="429"/>
      <c r="GLQ364" s="429"/>
      <c r="GLR364" s="429"/>
      <c r="GLS364" s="429"/>
      <c r="GLT364" s="429"/>
      <c r="GLU364" s="429"/>
      <c r="GLV364" s="429"/>
      <c r="GLW364" s="429"/>
      <c r="GLX364" s="429"/>
      <c r="GLY364" s="429"/>
      <c r="GLZ364" s="429"/>
      <c r="GMA364" s="429"/>
      <c r="GMB364" s="429"/>
      <c r="GMC364" s="429"/>
      <c r="GMD364" s="429"/>
      <c r="GME364" s="429"/>
      <c r="GMF364" s="429"/>
      <c r="GMG364" s="429"/>
      <c r="GMH364" s="429"/>
      <c r="GMI364" s="429"/>
      <c r="GMJ364" s="429"/>
      <c r="GMK364" s="429"/>
      <c r="GML364" s="429"/>
      <c r="GMM364" s="432"/>
      <c r="GMN364" s="432"/>
      <c r="GMO364" s="429"/>
      <c r="GMP364" s="429"/>
      <c r="GMQ364" s="429"/>
      <c r="GMR364" s="429"/>
      <c r="GMS364" s="429"/>
      <c r="GMT364" s="429"/>
      <c r="GMU364" s="429"/>
      <c r="GMV364" s="429"/>
      <c r="GMW364" s="429"/>
      <c r="GMX364" s="429"/>
      <c r="GMY364" s="429"/>
      <c r="GMZ364" s="429"/>
      <c r="GNA364" s="429"/>
      <c r="GNB364" s="429"/>
      <c r="GNC364" s="429"/>
      <c r="GND364" s="429"/>
      <c r="GNE364" s="429"/>
      <c r="GNF364" s="429"/>
      <c r="GNG364" s="429"/>
      <c r="GNH364" s="429"/>
      <c r="GNI364" s="429"/>
      <c r="GNJ364" s="429"/>
      <c r="GNK364" s="429"/>
      <c r="GNL364" s="429"/>
      <c r="GNM364" s="432"/>
      <c r="GNN364" s="432"/>
      <c r="GNO364" s="429"/>
      <c r="GNP364" s="429"/>
      <c r="GNQ364" s="429"/>
      <c r="GNR364" s="429"/>
      <c r="GNS364" s="429"/>
      <c r="GNT364" s="429"/>
      <c r="GNU364" s="429"/>
      <c r="GNV364" s="429"/>
      <c r="GNW364" s="429"/>
      <c r="GNX364" s="429"/>
      <c r="GNY364" s="429"/>
      <c r="GNZ364" s="429"/>
      <c r="GOA364" s="429"/>
      <c r="GOB364" s="429"/>
      <c r="GOC364" s="429"/>
      <c r="GOD364" s="429"/>
      <c r="GOE364" s="429"/>
      <c r="GOF364" s="429"/>
      <c r="GOG364" s="429"/>
      <c r="GOH364" s="429"/>
      <c r="GOI364" s="429"/>
      <c r="GOJ364" s="429"/>
      <c r="GOK364" s="429"/>
      <c r="GOL364" s="429"/>
      <c r="GOM364" s="432"/>
      <c r="GON364" s="432"/>
      <c r="GOO364" s="429"/>
      <c r="GOP364" s="429"/>
      <c r="GOQ364" s="429"/>
      <c r="GOR364" s="429"/>
      <c r="GOS364" s="429"/>
      <c r="GOT364" s="429"/>
      <c r="GOU364" s="429"/>
      <c r="GOV364" s="429"/>
      <c r="GOW364" s="429"/>
      <c r="GOX364" s="429"/>
      <c r="GOY364" s="429"/>
      <c r="GOZ364" s="429"/>
      <c r="GPA364" s="429"/>
      <c r="GPB364" s="429"/>
      <c r="GPC364" s="429"/>
      <c r="GPD364" s="429"/>
      <c r="GPE364" s="429"/>
      <c r="GPF364" s="429"/>
      <c r="GPG364" s="429"/>
      <c r="GPH364" s="429"/>
      <c r="GPI364" s="429"/>
      <c r="GPJ364" s="429"/>
      <c r="GPK364" s="429"/>
      <c r="GPL364" s="429"/>
      <c r="GPM364" s="432"/>
      <c r="GPN364" s="432"/>
      <c r="GPO364" s="429"/>
      <c r="GPP364" s="429"/>
      <c r="GPQ364" s="429"/>
      <c r="GPR364" s="429"/>
      <c r="GPS364" s="429"/>
      <c r="GPT364" s="429"/>
      <c r="GPU364" s="429"/>
      <c r="GPV364" s="429"/>
      <c r="GPW364" s="429"/>
      <c r="GPX364" s="429"/>
      <c r="GPY364" s="429"/>
      <c r="GPZ364" s="429"/>
      <c r="GQA364" s="429"/>
      <c r="GQB364" s="429"/>
      <c r="GQC364" s="429"/>
      <c r="GQD364" s="429"/>
      <c r="GQE364" s="429"/>
      <c r="GQF364" s="429"/>
      <c r="GQG364" s="429"/>
      <c r="GQH364" s="429"/>
      <c r="GQI364" s="429"/>
      <c r="GQJ364" s="429"/>
      <c r="GQK364" s="429"/>
      <c r="GQL364" s="429"/>
      <c r="GQM364" s="432"/>
      <c r="GQN364" s="432"/>
      <c r="GQO364" s="429"/>
      <c r="GQP364" s="429"/>
      <c r="GQQ364" s="429"/>
      <c r="GQR364" s="429"/>
      <c r="GQS364" s="429"/>
      <c r="GQT364" s="429"/>
      <c r="GQU364" s="429"/>
      <c r="GQV364" s="429"/>
      <c r="GQW364" s="429"/>
      <c r="GQX364" s="429"/>
      <c r="GQY364" s="429"/>
      <c r="GQZ364" s="429"/>
      <c r="GRA364" s="429"/>
      <c r="GRB364" s="429"/>
      <c r="GRC364" s="429"/>
      <c r="GRD364" s="429"/>
      <c r="GRE364" s="429"/>
      <c r="GRF364" s="429"/>
      <c r="GRG364" s="429"/>
      <c r="GRH364" s="429"/>
      <c r="GRI364" s="429"/>
      <c r="GRJ364" s="429"/>
      <c r="GRK364" s="429"/>
      <c r="GRL364" s="429"/>
      <c r="GRM364" s="432"/>
      <c r="GRN364" s="432"/>
      <c r="GRO364" s="429"/>
      <c r="GRP364" s="429"/>
      <c r="GRQ364" s="429"/>
      <c r="GRR364" s="429"/>
      <c r="GRS364" s="429"/>
      <c r="GRT364" s="429"/>
      <c r="GRU364" s="429"/>
      <c r="GRV364" s="429"/>
      <c r="GRW364" s="429"/>
      <c r="GRX364" s="429"/>
      <c r="GRY364" s="429"/>
      <c r="GRZ364" s="429"/>
      <c r="GSA364" s="429"/>
      <c r="GSB364" s="429"/>
      <c r="GSC364" s="429"/>
      <c r="GSD364" s="429"/>
      <c r="GSE364" s="429"/>
      <c r="GSF364" s="429"/>
      <c r="GSG364" s="429"/>
      <c r="GSH364" s="429"/>
      <c r="GSI364" s="429"/>
      <c r="GSJ364" s="429"/>
      <c r="GSK364" s="429"/>
      <c r="GSL364" s="429"/>
      <c r="GSM364" s="432"/>
      <c r="GSN364" s="432"/>
      <c r="GSO364" s="429"/>
      <c r="GSP364" s="429"/>
      <c r="GSQ364" s="429"/>
      <c r="GSR364" s="429"/>
      <c r="GSS364" s="429"/>
      <c r="GST364" s="429"/>
      <c r="GSU364" s="429"/>
      <c r="GSV364" s="429"/>
      <c r="GSW364" s="429"/>
      <c r="GSX364" s="429"/>
      <c r="GSY364" s="429"/>
      <c r="GSZ364" s="429"/>
      <c r="GTA364" s="429"/>
      <c r="GTB364" s="429"/>
      <c r="GTC364" s="429"/>
      <c r="GTD364" s="429"/>
      <c r="GTE364" s="429"/>
      <c r="GTF364" s="429"/>
      <c r="GTG364" s="429"/>
      <c r="GTH364" s="429"/>
      <c r="GTI364" s="429"/>
      <c r="GTJ364" s="429"/>
      <c r="GTK364" s="429"/>
      <c r="GTL364" s="429"/>
      <c r="GTM364" s="432"/>
      <c r="GTN364" s="432"/>
      <c r="GTO364" s="429"/>
      <c r="GTP364" s="429"/>
      <c r="GTQ364" s="429"/>
      <c r="GTR364" s="429"/>
      <c r="GTS364" s="429"/>
      <c r="GTT364" s="429"/>
      <c r="GTU364" s="429"/>
      <c r="GTV364" s="429"/>
      <c r="GTW364" s="429"/>
      <c r="GTX364" s="429"/>
      <c r="GTY364" s="429"/>
      <c r="GTZ364" s="429"/>
      <c r="GUA364" s="429"/>
      <c r="GUB364" s="429"/>
      <c r="GUC364" s="429"/>
      <c r="GUD364" s="429"/>
      <c r="GUE364" s="429"/>
      <c r="GUF364" s="429"/>
      <c r="GUG364" s="429"/>
      <c r="GUH364" s="429"/>
      <c r="GUI364" s="429"/>
      <c r="GUJ364" s="429"/>
      <c r="GUK364" s="429"/>
      <c r="GUL364" s="429"/>
      <c r="GUM364" s="432"/>
      <c r="GUN364" s="432"/>
      <c r="GUO364" s="429"/>
      <c r="GUP364" s="429"/>
      <c r="GUQ364" s="429"/>
      <c r="GUR364" s="429"/>
      <c r="GUS364" s="429"/>
      <c r="GUT364" s="429"/>
      <c r="GUU364" s="429"/>
      <c r="GUV364" s="429"/>
      <c r="GUW364" s="429"/>
      <c r="GUX364" s="429"/>
      <c r="GUY364" s="429"/>
      <c r="GUZ364" s="429"/>
      <c r="GVA364" s="429"/>
      <c r="GVB364" s="429"/>
      <c r="GVC364" s="429"/>
      <c r="GVD364" s="429"/>
      <c r="GVE364" s="429"/>
      <c r="GVF364" s="429"/>
      <c r="GVG364" s="429"/>
      <c r="GVH364" s="429"/>
      <c r="GVI364" s="429"/>
      <c r="GVJ364" s="429"/>
      <c r="GVK364" s="429"/>
      <c r="GVL364" s="429"/>
      <c r="GVM364" s="432"/>
      <c r="GVN364" s="432"/>
      <c r="GVO364" s="429"/>
      <c r="GVP364" s="429"/>
      <c r="GVQ364" s="429"/>
      <c r="GVR364" s="429"/>
      <c r="GVS364" s="429"/>
      <c r="GVT364" s="429"/>
      <c r="GVU364" s="429"/>
      <c r="GVV364" s="429"/>
      <c r="GVW364" s="429"/>
      <c r="GVX364" s="429"/>
      <c r="GVY364" s="429"/>
      <c r="GVZ364" s="429"/>
      <c r="GWA364" s="429"/>
      <c r="GWB364" s="429"/>
      <c r="GWC364" s="429"/>
      <c r="GWD364" s="429"/>
      <c r="GWE364" s="429"/>
      <c r="GWF364" s="429"/>
      <c r="GWG364" s="429"/>
      <c r="GWH364" s="429"/>
      <c r="GWI364" s="429"/>
      <c r="GWJ364" s="429"/>
      <c r="GWK364" s="429"/>
      <c r="GWL364" s="429"/>
      <c r="GWM364" s="432"/>
      <c r="GWN364" s="432"/>
      <c r="GWO364" s="429"/>
      <c r="GWP364" s="429"/>
      <c r="GWQ364" s="429"/>
      <c r="GWR364" s="429"/>
      <c r="GWS364" s="429"/>
      <c r="GWT364" s="429"/>
      <c r="GWU364" s="429"/>
      <c r="GWV364" s="429"/>
      <c r="GWW364" s="429"/>
      <c r="GWX364" s="429"/>
      <c r="GWY364" s="429"/>
      <c r="GWZ364" s="429"/>
      <c r="GXA364" s="429"/>
      <c r="GXB364" s="429"/>
      <c r="GXC364" s="429"/>
      <c r="GXD364" s="429"/>
      <c r="GXE364" s="429"/>
      <c r="GXF364" s="429"/>
      <c r="GXG364" s="429"/>
      <c r="GXH364" s="429"/>
      <c r="GXI364" s="429"/>
      <c r="GXJ364" s="429"/>
      <c r="GXK364" s="429"/>
      <c r="GXL364" s="429"/>
      <c r="GXM364" s="432"/>
      <c r="GXN364" s="432"/>
      <c r="GXO364" s="429"/>
      <c r="GXP364" s="429"/>
      <c r="GXQ364" s="429"/>
      <c r="GXR364" s="429"/>
      <c r="GXS364" s="429"/>
      <c r="GXT364" s="429"/>
      <c r="GXU364" s="429"/>
      <c r="GXV364" s="429"/>
      <c r="GXW364" s="429"/>
      <c r="GXX364" s="429"/>
      <c r="GXY364" s="429"/>
      <c r="GXZ364" s="429"/>
      <c r="GYA364" s="429"/>
      <c r="GYB364" s="429"/>
      <c r="GYC364" s="429"/>
      <c r="GYD364" s="429"/>
      <c r="GYE364" s="429"/>
      <c r="GYF364" s="429"/>
      <c r="GYG364" s="429"/>
      <c r="GYH364" s="429"/>
      <c r="GYI364" s="429"/>
      <c r="GYJ364" s="429"/>
      <c r="GYK364" s="429"/>
      <c r="GYL364" s="429"/>
      <c r="GYM364" s="432"/>
      <c r="GYN364" s="432"/>
      <c r="GYO364" s="429"/>
      <c r="GYP364" s="429"/>
      <c r="GYQ364" s="429"/>
      <c r="GYR364" s="429"/>
      <c r="GYS364" s="429"/>
      <c r="GYT364" s="429"/>
      <c r="GYU364" s="429"/>
      <c r="GYV364" s="429"/>
      <c r="GYW364" s="429"/>
      <c r="GYX364" s="429"/>
      <c r="GYY364" s="429"/>
      <c r="GYZ364" s="429"/>
      <c r="GZA364" s="429"/>
      <c r="GZB364" s="429"/>
      <c r="GZC364" s="429"/>
      <c r="GZD364" s="429"/>
      <c r="GZE364" s="429"/>
      <c r="GZF364" s="429"/>
      <c r="GZG364" s="429"/>
      <c r="GZH364" s="429"/>
      <c r="GZI364" s="429"/>
      <c r="GZJ364" s="429"/>
      <c r="GZK364" s="429"/>
      <c r="GZL364" s="429"/>
      <c r="GZM364" s="432"/>
      <c r="GZN364" s="432"/>
      <c r="GZO364" s="429"/>
      <c r="GZP364" s="429"/>
      <c r="GZQ364" s="429"/>
      <c r="GZR364" s="429"/>
      <c r="GZS364" s="429"/>
      <c r="GZT364" s="429"/>
      <c r="GZU364" s="429"/>
      <c r="GZV364" s="429"/>
      <c r="GZW364" s="429"/>
      <c r="GZX364" s="429"/>
      <c r="GZY364" s="429"/>
      <c r="GZZ364" s="429"/>
      <c r="HAA364" s="429"/>
      <c r="HAB364" s="429"/>
      <c r="HAC364" s="429"/>
      <c r="HAD364" s="429"/>
      <c r="HAE364" s="429"/>
      <c r="HAF364" s="429"/>
      <c r="HAG364" s="429"/>
      <c r="HAH364" s="429"/>
      <c r="HAI364" s="429"/>
      <c r="HAJ364" s="429"/>
      <c r="HAK364" s="429"/>
      <c r="HAL364" s="429"/>
      <c r="HAM364" s="432"/>
      <c r="HAN364" s="432"/>
      <c r="HAO364" s="429"/>
      <c r="HAP364" s="429"/>
      <c r="HAQ364" s="429"/>
      <c r="HAR364" s="429"/>
      <c r="HAS364" s="429"/>
      <c r="HAT364" s="429"/>
      <c r="HAU364" s="429"/>
      <c r="HAV364" s="429"/>
      <c r="HAW364" s="429"/>
      <c r="HAX364" s="429"/>
      <c r="HAY364" s="429"/>
      <c r="HAZ364" s="429"/>
      <c r="HBA364" s="429"/>
      <c r="HBB364" s="429"/>
      <c r="HBC364" s="429"/>
      <c r="HBD364" s="429"/>
      <c r="HBE364" s="429"/>
      <c r="HBF364" s="429"/>
      <c r="HBG364" s="429"/>
      <c r="HBH364" s="429"/>
      <c r="HBI364" s="429"/>
      <c r="HBJ364" s="429"/>
      <c r="HBK364" s="429"/>
      <c r="HBL364" s="429"/>
      <c r="HBM364" s="432"/>
      <c r="HBN364" s="432"/>
      <c r="HBO364" s="429"/>
      <c r="HBP364" s="429"/>
      <c r="HBQ364" s="429"/>
      <c r="HBR364" s="429"/>
      <c r="HBS364" s="429"/>
      <c r="HBT364" s="429"/>
      <c r="HBU364" s="429"/>
      <c r="HBV364" s="429"/>
      <c r="HBW364" s="429"/>
      <c r="HBX364" s="429"/>
      <c r="HBY364" s="429"/>
      <c r="HBZ364" s="429"/>
      <c r="HCA364" s="429"/>
      <c r="HCB364" s="429"/>
      <c r="HCC364" s="429"/>
      <c r="HCD364" s="429"/>
      <c r="HCE364" s="429"/>
      <c r="HCF364" s="429"/>
      <c r="HCG364" s="429"/>
      <c r="HCH364" s="429"/>
      <c r="HCI364" s="429"/>
      <c r="HCJ364" s="429"/>
      <c r="HCK364" s="429"/>
      <c r="HCL364" s="429"/>
      <c r="HCM364" s="432"/>
      <c r="HCN364" s="432"/>
      <c r="HCO364" s="429"/>
      <c r="HCP364" s="429"/>
      <c r="HCQ364" s="429"/>
      <c r="HCR364" s="429"/>
      <c r="HCS364" s="429"/>
      <c r="HCT364" s="429"/>
      <c r="HCU364" s="429"/>
      <c r="HCV364" s="429"/>
      <c r="HCW364" s="429"/>
      <c r="HCX364" s="429"/>
      <c r="HCY364" s="429"/>
      <c r="HCZ364" s="429"/>
      <c r="HDA364" s="429"/>
      <c r="HDB364" s="429"/>
      <c r="HDC364" s="429"/>
      <c r="HDD364" s="429"/>
      <c r="HDE364" s="429"/>
      <c r="HDF364" s="429"/>
      <c r="HDG364" s="429"/>
      <c r="HDH364" s="429"/>
      <c r="HDI364" s="429"/>
      <c r="HDJ364" s="429"/>
      <c r="HDK364" s="429"/>
      <c r="HDL364" s="429"/>
      <c r="HDM364" s="432"/>
      <c r="HDN364" s="432"/>
      <c r="HDO364" s="429"/>
      <c r="HDP364" s="429"/>
      <c r="HDQ364" s="429"/>
      <c r="HDR364" s="429"/>
      <c r="HDS364" s="429"/>
      <c r="HDT364" s="429"/>
      <c r="HDU364" s="429"/>
      <c r="HDV364" s="429"/>
      <c r="HDW364" s="429"/>
      <c r="HDX364" s="429"/>
      <c r="HDY364" s="429"/>
      <c r="HDZ364" s="429"/>
      <c r="HEA364" s="429"/>
      <c r="HEB364" s="429"/>
      <c r="HEC364" s="429"/>
      <c r="HED364" s="429"/>
      <c r="HEE364" s="429"/>
      <c r="HEF364" s="429"/>
      <c r="HEG364" s="429"/>
      <c r="HEH364" s="429"/>
      <c r="HEI364" s="429"/>
      <c r="HEJ364" s="429"/>
      <c r="HEK364" s="429"/>
      <c r="HEL364" s="429"/>
      <c r="HEM364" s="432"/>
      <c r="HEN364" s="432"/>
      <c r="HEO364" s="429"/>
      <c r="HEP364" s="429"/>
      <c r="HEQ364" s="429"/>
      <c r="HER364" s="429"/>
      <c r="HES364" s="429"/>
      <c r="HET364" s="429"/>
      <c r="HEU364" s="429"/>
      <c r="HEV364" s="429"/>
      <c r="HEW364" s="429"/>
      <c r="HEX364" s="429"/>
      <c r="HEY364" s="429"/>
      <c r="HEZ364" s="429"/>
      <c r="HFA364" s="429"/>
      <c r="HFB364" s="429"/>
      <c r="HFC364" s="429"/>
      <c r="HFD364" s="429"/>
      <c r="HFE364" s="429"/>
      <c r="HFF364" s="429"/>
      <c r="HFG364" s="429"/>
      <c r="HFH364" s="429"/>
      <c r="HFI364" s="429"/>
      <c r="HFJ364" s="429"/>
      <c r="HFK364" s="429"/>
      <c r="HFL364" s="429"/>
      <c r="HFM364" s="432"/>
      <c r="HFN364" s="432"/>
      <c r="HFO364" s="429"/>
      <c r="HFP364" s="429"/>
      <c r="HFQ364" s="429"/>
      <c r="HFR364" s="429"/>
      <c r="HFS364" s="429"/>
      <c r="HFT364" s="429"/>
      <c r="HFU364" s="429"/>
      <c r="HFV364" s="429"/>
      <c r="HFW364" s="429"/>
      <c r="HFX364" s="429"/>
      <c r="HFY364" s="429"/>
      <c r="HFZ364" s="429"/>
      <c r="HGA364" s="429"/>
      <c r="HGB364" s="429"/>
      <c r="HGC364" s="429"/>
      <c r="HGD364" s="429"/>
      <c r="HGE364" s="429"/>
      <c r="HGF364" s="429"/>
      <c r="HGG364" s="429"/>
      <c r="HGH364" s="429"/>
      <c r="HGI364" s="429"/>
      <c r="HGJ364" s="429"/>
      <c r="HGK364" s="429"/>
      <c r="HGL364" s="429"/>
      <c r="HGM364" s="432"/>
      <c r="HGN364" s="432"/>
      <c r="HGO364" s="429"/>
      <c r="HGP364" s="429"/>
      <c r="HGQ364" s="429"/>
      <c r="HGR364" s="429"/>
      <c r="HGS364" s="429"/>
      <c r="HGT364" s="429"/>
      <c r="HGU364" s="429"/>
      <c r="HGV364" s="429"/>
      <c r="HGW364" s="429"/>
      <c r="HGX364" s="429"/>
      <c r="HGY364" s="429"/>
      <c r="HGZ364" s="429"/>
      <c r="HHA364" s="429"/>
      <c r="HHB364" s="429"/>
      <c r="HHC364" s="429"/>
      <c r="HHD364" s="429"/>
      <c r="HHE364" s="429"/>
      <c r="HHF364" s="429"/>
      <c r="HHG364" s="429"/>
      <c r="HHH364" s="429"/>
      <c r="HHI364" s="429"/>
      <c r="HHJ364" s="429"/>
      <c r="HHK364" s="429"/>
      <c r="HHL364" s="429"/>
      <c r="HHM364" s="432"/>
      <c r="HHN364" s="432"/>
      <c r="HHO364" s="429"/>
      <c r="HHP364" s="429"/>
      <c r="HHQ364" s="429"/>
      <c r="HHR364" s="429"/>
      <c r="HHS364" s="429"/>
      <c r="HHT364" s="429"/>
      <c r="HHU364" s="429"/>
      <c r="HHV364" s="429"/>
      <c r="HHW364" s="429"/>
      <c r="HHX364" s="429"/>
      <c r="HHY364" s="429"/>
      <c r="HHZ364" s="429"/>
      <c r="HIA364" s="429"/>
      <c r="HIB364" s="429"/>
      <c r="HIC364" s="429"/>
      <c r="HID364" s="429"/>
      <c r="HIE364" s="429"/>
      <c r="HIF364" s="429"/>
      <c r="HIG364" s="429"/>
      <c r="HIH364" s="429"/>
      <c r="HII364" s="429"/>
      <c r="HIJ364" s="429"/>
      <c r="HIK364" s="429"/>
      <c r="HIL364" s="429"/>
      <c r="HIM364" s="432"/>
      <c r="HIN364" s="432"/>
      <c r="HIO364" s="429"/>
      <c r="HIP364" s="429"/>
      <c r="HIQ364" s="429"/>
      <c r="HIR364" s="429"/>
      <c r="HIS364" s="429"/>
      <c r="HIT364" s="429"/>
      <c r="HIU364" s="429"/>
      <c r="HIV364" s="429"/>
      <c r="HIW364" s="429"/>
      <c r="HIX364" s="429"/>
      <c r="HIY364" s="429"/>
      <c r="HIZ364" s="429"/>
      <c r="HJA364" s="429"/>
      <c r="HJB364" s="429"/>
      <c r="HJC364" s="429"/>
      <c r="HJD364" s="429"/>
      <c r="HJE364" s="429"/>
      <c r="HJF364" s="429"/>
      <c r="HJG364" s="429"/>
      <c r="HJH364" s="429"/>
      <c r="HJI364" s="429"/>
      <c r="HJJ364" s="429"/>
      <c r="HJK364" s="429"/>
      <c r="HJL364" s="429"/>
      <c r="HJM364" s="432"/>
      <c r="HJN364" s="432"/>
      <c r="HJO364" s="429"/>
      <c r="HJP364" s="429"/>
      <c r="HJQ364" s="429"/>
      <c r="HJR364" s="429"/>
      <c r="HJS364" s="429"/>
      <c r="HJT364" s="429"/>
      <c r="HJU364" s="429"/>
      <c r="HJV364" s="429"/>
      <c r="HJW364" s="429"/>
      <c r="HJX364" s="429"/>
      <c r="HJY364" s="429"/>
      <c r="HJZ364" s="429"/>
      <c r="HKA364" s="429"/>
      <c r="HKB364" s="429"/>
      <c r="HKC364" s="429"/>
      <c r="HKD364" s="429"/>
      <c r="HKE364" s="429"/>
      <c r="HKF364" s="429"/>
      <c r="HKG364" s="429"/>
      <c r="HKH364" s="429"/>
      <c r="HKI364" s="429"/>
      <c r="HKJ364" s="429"/>
      <c r="HKK364" s="429"/>
      <c r="HKL364" s="429"/>
      <c r="HKM364" s="432"/>
      <c r="HKN364" s="432"/>
      <c r="HKO364" s="429"/>
      <c r="HKP364" s="429"/>
      <c r="HKQ364" s="429"/>
      <c r="HKR364" s="429"/>
      <c r="HKS364" s="429"/>
      <c r="HKT364" s="429"/>
      <c r="HKU364" s="429"/>
      <c r="HKV364" s="429"/>
      <c r="HKW364" s="429"/>
      <c r="HKX364" s="429"/>
      <c r="HKY364" s="429"/>
      <c r="HKZ364" s="429"/>
      <c r="HLA364" s="429"/>
      <c r="HLB364" s="429"/>
      <c r="HLC364" s="429"/>
      <c r="HLD364" s="429"/>
      <c r="HLE364" s="429"/>
      <c r="HLF364" s="429"/>
      <c r="HLG364" s="429"/>
      <c r="HLH364" s="429"/>
      <c r="HLI364" s="429"/>
      <c r="HLJ364" s="429"/>
      <c r="HLK364" s="429"/>
      <c r="HLL364" s="429"/>
      <c r="HLM364" s="432"/>
      <c r="HLN364" s="432"/>
      <c r="HLO364" s="429"/>
      <c r="HLP364" s="429"/>
      <c r="HLQ364" s="429"/>
      <c r="HLR364" s="429"/>
      <c r="HLS364" s="429"/>
      <c r="HLT364" s="429"/>
      <c r="HLU364" s="429"/>
      <c r="HLV364" s="429"/>
      <c r="HLW364" s="429"/>
      <c r="HLX364" s="429"/>
      <c r="HLY364" s="429"/>
      <c r="HLZ364" s="429"/>
      <c r="HMA364" s="429"/>
      <c r="HMB364" s="429"/>
      <c r="HMC364" s="429"/>
      <c r="HMD364" s="429"/>
      <c r="HME364" s="429"/>
      <c r="HMF364" s="429"/>
      <c r="HMG364" s="429"/>
      <c r="HMH364" s="429"/>
      <c r="HMI364" s="429"/>
      <c r="HMJ364" s="429"/>
      <c r="HMK364" s="429"/>
      <c r="HML364" s="429"/>
      <c r="HMM364" s="432"/>
      <c r="HMN364" s="432"/>
      <c r="HMO364" s="429"/>
      <c r="HMP364" s="429"/>
      <c r="HMQ364" s="429"/>
      <c r="HMR364" s="429"/>
      <c r="HMS364" s="429"/>
      <c r="HMT364" s="429"/>
      <c r="HMU364" s="429"/>
      <c r="HMV364" s="429"/>
      <c r="HMW364" s="429"/>
      <c r="HMX364" s="429"/>
      <c r="HMY364" s="429"/>
      <c r="HMZ364" s="429"/>
      <c r="HNA364" s="429"/>
      <c r="HNB364" s="429"/>
      <c r="HNC364" s="429"/>
      <c r="HND364" s="429"/>
      <c r="HNE364" s="429"/>
      <c r="HNF364" s="429"/>
      <c r="HNG364" s="429"/>
      <c r="HNH364" s="429"/>
      <c r="HNI364" s="429"/>
      <c r="HNJ364" s="429"/>
      <c r="HNK364" s="429"/>
      <c r="HNL364" s="429"/>
      <c r="HNM364" s="432"/>
      <c r="HNN364" s="432"/>
      <c r="HNO364" s="429"/>
      <c r="HNP364" s="429"/>
      <c r="HNQ364" s="429"/>
      <c r="HNR364" s="429"/>
      <c r="HNS364" s="429"/>
      <c r="HNT364" s="429"/>
      <c r="HNU364" s="429"/>
      <c r="HNV364" s="429"/>
      <c r="HNW364" s="429"/>
      <c r="HNX364" s="429"/>
      <c r="HNY364" s="429"/>
      <c r="HNZ364" s="429"/>
      <c r="HOA364" s="429"/>
      <c r="HOB364" s="429"/>
      <c r="HOC364" s="429"/>
      <c r="HOD364" s="429"/>
      <c r="HOE364" s="429"/>
      <c r="HOF364" s="429"/>
      <c r="HOG364" s="429"/>
      <c r="HOH364" s="429"/>
      <c r="HOI364" s="429"/>
      <c r="HOJ364" s="429"/>
      <c r="HOK364" s="429"/>
      <c r="HOL364" s="429"/>
      <c r="HOM364" s="432"/>
      <c r="HON364" s="432"/>
      <c r="HOO364" s="429"/>
      <c r="HOP364" s="429"/>
      <c r="HOQ364" s="429"/>
      <c r="HOR364" s="429"/>
      <c r="HOS364" s="429"/>
      <c r="HOT364" s="429"/>
      <c r="HOU364" s="429"/>
      <c r="HOV364" s="429"/>
      <c r="HOW364" s="429"/>
      <c r="HOX364" s="429"/>
      <c r="HOY364" s="429"/>
      <c r="HOZ364" s="429"/>
      <c r="HPA364" s="429"/>
      <c r="HPB364" s="429"/>
      <c r="HPC364" s="429"/>
      <c r="HPD364" s="429"/>
      <c r="HPE364" s="429"/>
      <c r="HPF364" s="429"/>
      <c r="HPG364" s="429"/>
      <c r="HPH364" s="429"/>
      <c r="HPI364" s="429"/>
      <c r="HPJ364" s="429"/>
      <c r="HPK364" s="429"/>
      <c r="HPL364" s="429"/>
      <c r="HPM364" s="432"/>
      <c r="HPN364" s="432"/>
      <c r="HPO364" s="429"/>
      <c r="HPP364" s="429"/>
      <c r="HPQ364" s="429"/>
      <c r="HPR364" s="429"/>
      <c r="HPS364" s="429"/>
      <c r="HPT364" s="429"/>
      <c r="HPU364" s="429"/>
      <c r="HPV364" s="429"/>
      <c r="HPW364" s="429"/>
      <c r="HPX364" s="429"/>
      <c r="HPY364" s="429"/>
      <c r="HPZ364" s="429"/>
      <c r="HQA364" s="429"/>
      <c r="HQB364" s="429"/>
      <c r="HQC364" s="429"/>
      <c r="HQD364" s="429"/>
      <c r="HQE364" s="429"/>
      <c r="HQF364" s="429"/>
      <c r="HQG364" s="429"/>
      <c r="HQH364" s="429"/>
      <c r="HQI364" s="429"/>
      <c r="HQJ364" s="429"/>
      <c r="HQK364" s="429"/>
      <c r="HQL364" s="429"/>
      <c r="HQM364" s="432"/>
      <c r="HQN364" s="432"/>
      <c r="HQO364" s="429"/>
      <c r="HQP364" s="429"/>
      <c r="HQQ364" s="429"/>
      <c r="HQR364" s="429"/>
      <c r="HQS364" s="429"/>
      <c r="HQT364" s="429"/>
      <c r="HQU364" s="429"/>
      <c r="HQV364" s="429"/>
      <c r="HQW364" s="429"/>
      <c r="HQX364" s="429"/>
      <c r="HQY364" s="429"/>
      <c r="HQZ364" s="429"/>
      <c r="HRA364" s="429"/>
      <c r="HRB364" s="429"/>
      <c r="HRC364" s="429"/>
      <c r="HRD364" s="429"/>
      <c r="HRE364" s="429"/>
      <c r="HRF364" s="429"/>
      <c r="HRG364" s="429"/>
      <c r="HRH364" s="429"/>
      <c r="HRI364" s="429"/>
      <c r="HRJ364" s="429"/>
      <c r="HRK364" s="429"/>
      <c r="HRL364" s="429"/>
      <c r="HRM364" s="432"/>
      <c r="HRN364" s="432"/>
      <c r="HRO364" s="429"/>
      <c r="HRP364" s="429"/>
      <c r="HRQ364" s="429"/>
      <c r="HRR364" s="429"/>
      <c r="HRS364" s="429"/>
      <c r="HRT364" s="429"/>
      <c r="HRU364" s="429"/>
      <c r="HRV364" s="429"/>
      <c r="HRW364" s="429"/>
      <c r="HRX364" s="429"/>
      <c r="HRY364" s="429"/>
      <c r="HRZ364" s="429"/>
      <c r="HSA364" s="429"/>
      <c r="HSB364" s="429"/>
      <c r="HSC364" s="429"/>
      <c r="HSD364" s="429"/>
      <c r="HSE364" s="429"/>
      <c r="HSF364" s="429"/>
      <c r="HSG364" s="429"/>
      <c r="HSH364" s="429"/>
      <c r="HSI364" s="429"/>
      <c r="HSJ364" s="429"/>
      <c r="HSK364" s="429"/>
      <c r="HSL364" s="429"/>
      <c r="HSM364" s="432"/>
      <c r="HSN364" s="432"/>
      <c r="HSO364" s="429"/>
      <c r="HSP364" s="429"/>
      <c r="HSQ364" s="429"/>
      <c r="HSR364" s="429"/>
      <c r="HSS364" s="429"/>
      <c r="HST364" s="429"/>
      <c r="HSU364" s="429"/>
      <c r="HSV364" s="429"/>
      <c r="HSW364" s="429"/>
      <c r="HSX364" s="429"/>
      <c r="HSY364" s="429"/>
      <c r="HSZ364" s="429"/>
      <c r="HTA364" s="429"/>
      <c r="HTB364" s="429"/>
      <c r="HTC364" s="429"/>
      <c r="HTD364" s="429"/>
      <c r="HTE364" s="429"/>
      <c r="HTF364" s="429"/>
      <c r="HTG364" s="429"/>
      <c r="HTH364" s="429"/>
      <c r="HTI364" s="429"/>
      <c r="HTJ364" s="429"/>
      <c r="HTK364" s="429"/>
      <c r="HTL364" s="429"/>
      <c r="HTM364" s="432"/>
      <c r="HTN364" s="432"/>
      <c r="HTO364" s="429"/>
      <c r="HTP364" s="429"/>
      <c r="HTQ364" s="429"/>
      <c r="HTR364" s="429"/>
      <c r="HTS364" s="429"/>
      <c r="HTT364" s="429"/>
      <c r="HTU364" s="429"/>
      <c r="HTV364" s="429"/>
      <c r="HTW364" s="429"/>
      <c r="HTX364" s="429"/>
      <c r="HTY364" s="429"/>
      <c r="HTZ364" s="429"/>
      <c r="HUA364" s="429"/>
      <c r="HUB364" s="429"/>
      <c r="HUC364" s="429"/>
      <c r="HUD364" s="429"/>
      <c r="HUE364" s="429"/>
      <c r="HUF364" s="429"/>
      <c r="HUG364" s="429"/>
      <c r="HUH364" s="429"/>
      <c r="HUI364" s="429"/>
      <c r="HUJ364" s="429"/>
      <c r="HUK364" s="429"/>
      <c r="HUL364" s="429"/>
      <c r="HUM364" s="432"/>
      <c r="HUN364" s="432"/>
      <c r="HUO364" s="429"/>
      <c r="HUP364" s="429"/>
      <c r="HUQ364" s="429"/>
      <c r="HUR364" s="429"/>
      <c r="HUS364" s="429"/>
      <c r="HUT364" s="429"/>
      <c r="HUU364" s="429"/>
      <c r="HUV364" s="429"/>
      <c r="HUW364" s="429"/>
      <c r="HUX364" s="429"/>
      <c r="HUY364" s="429"/>
      <c r="HUZ364" s="429"/>
      <c r="HVA364" s="429"/>
      <c r="HVB364" s="429"/>
      <c r="HVC364" s="429"/>
      <c r="HVD364" s="429"/>
      <c r="HVE364" s="429"/>
      <c r="HVF364" s="429"/>
      <c r="HVG364" s="429"/>
      <c r="HVH364" s="429"/>
      <c r="HVI364" s="429"/>
      <c r="HVJ364" s="429"/>
      <c r="HVK364" s="429"/>
      <c r="HVL364" s="429"/>
      <c r="HVM364" s="432"/>
      <c r="HVN364" s="432"/>
      <c r="HVO364" s="429"/>
      <c r="HVP364" s="429"/>
      <c r="HVQ364" s="429"/>
      <c r="HVR364" s="429"/>
      <c r="HVS364" s="429"/>
      <c r="HVT364" s="429"/>
      <c r="HVU364" s="429"/>
      <c r="HVV364" s="429"/>
      <c r="HVW364" s="429"/>
      <c r="HVX364" s="429"/>
      <c r="HVY364" s="429"/>
      <c r="HVZ364" s="429"/>
      <c r="HWA364" s="429"/>
      <c r="HWB364" s="429"/>
      <c r="HWC364" s="429"/>
      <c r="HWD364" s="429"/>
      <c r="HWE364" s="429"/>
      <c r="HWF364" s="429"/>
      <c r="HWG364" s="429"/>
      <c r="HWH364" s="429"/>
      <c r="HWI364" s="429"/>
      <c r="HWJ364" s="429"/>
      <c r="HWK364" s="429"/>
      <c r="HWL364" s="429"/>
      <c r="HWM364" s="432"/>
      <c r="HWN364" s="432"/>
      <c r="HWO364" s="429"/>
      <c r="HWP364" s="429"/>
      <c r="HWQ364" s="429"/>
      <c r="HWR364" s="429"/>
      <c r="HWS364" s="429"/>
      <c r="HWT364" s="429"/>
      <c r="HWU364" s="429"/>
      <c r="HWV364" s="429"/>
      <c r="HWW364" s="429"/>
      <c r="HWX364" s="429"/>
      <c r="HWY364" s="429"/>
      <c r="HWZ364" s="429"/>
      <c r="HXA364" s="429"/>
      <c r="HXB364" s="429"/>
      <c r="HXC364" s="429"/>
      <c r="HXD364" s="429"/>
      <c r="HXE364" s="429"/>
      <c r="HXF364" s="429"/>
      <c r="HXG364" s="429"/>
      <c r="HXH364" s="429"/>
      <c r="HXI364" s="429"/>
      <c r="HXJ364" s="429"/>
      <c r="HXK364" s="429"/>
      <c r="HXL364" s="429"/>
      <c r="HXM364" s="432"/>
      <c r="HXN364" s="432"/>
      <c r="HXO364" s="429"/>
      <c r="HXP364" s="429"/>
      <c r="HXQ364" s="429"/>
      <c r="HXR364" s="429"/>
      <c r="HXS364" s="429"/>
      <c r="HXT364" s="429"/>
      <c r="HXU364" s="429"/>
      <c r="HXV364" s="429"/>
      <c r="HXW364" s="429"/>
      <c r="HXX364" s="429"/>
      <c r="HXY364" s="429"/>
      <c r="HXZ364" s="429"/>
      <c r="HYA364" s="429"/>
      <c r="HYB364" s="429"/>
      <c r="HYC364" s="429"/>
      <c r="HYD364" s="429"/>
      <c r="HYE364" s="429"/>
      <c r="HYF364" s="429"/>
      <c r="HYG364" s="429"/>
      <c r="HYH364" s="429"/>
      <c r="HYI364" s="429"/>
      <c r="HYJ364" s="429"/>
      <c r="HYK364" s="429"/>
      <c r="HYL364" s="429"/>
      <c r="HYM364" s="432"/>
      <c r="HYN364" s="432"/>
      <c r="HYO364" s="429"/>
      <c r="HYP364" s="429"/>
      <c r="HYQ364" s="429"/>
      <c r="HYR364" s="429"/>
      <c r="HYS364" s="429"/>
      <c r="HYT364" s="429"/>
      <c r="HYU364" s="429"/>
      <c r="HYV364" s="429"/>
      <c r="HYW364" s="429"/>
      <c r="HYX364" s="429"/>
      <c r="HYY364" s="429"/>
      <c r="HYZ364" s="429"/>
      <c r="HZA364" s="429"/>
      <c r="HZB364" s="429"/>
      <c r="HZC364" s="429"/>
      <c r="HZD364" s="429"/>
      <c r="HZE364" s="429"/>
      <c r="HZF364" s="429"/>
      <c r="HZG364" s="429"/>
      <c r="HZH364" s="429"/>
      <c r="HZI364" s="429"/>
      <c r="HZJ364" s="429"/>
      <c r="HZK364" s="429"/>
      <c r="HZL364" s="429"/>
      <c r="HZM364" s="432"/>
      <c r="HZN364" s="432"/>
      <c r="HZO364" s="429"/>
      <c r="HZP364" s="429"/>
      <c r="HZQ364" s="429"/>
      <c r="HZR364" s="429"/>
      <c r="HZS364" s="429"/>
      <c r="HZT364" s="429"/>
      <c r="HZU364" s="429"/>
      <c r="HZV364" s="429"/>
      <c r="HZW364" s="429"/>
      <c r="HZX364" s="429"/>
      <c r="HZY364" s="429"/>
      <c r="HZZ364" s="429"/>
      <c r="IAA364" s="429"/>
      <c r="IAB364" s="429"/>
      <c r="IAC364" s="429"/>
      <c r="IAD364" s="429"/>
      <c r="IAE364" s="429"/>
      <c r="IAF364" s="429"/>
      <c r="IAG364" s="429"/>
      <c r="IAH364" s="429"/>
      <c r="IAI364" s="429"/>
      <c r="IAJ364" s="429"/>
      <c r="IAK364" s="429"/>
      <c r="IAL364" s="429"/>
      <c r="IAM364" s="432"/>
      <c r="IAN364" s="432"/>
      <c r="IAO364" s="429"/>
      <c r="IAP364" s="429"/>
      <c r="IAQ364" s="429"/>
      <c r="IAR364" s="429"/>
      <c r="IAS364" s="429"/>
      <c r="IAT364" s="429"/>
      <c r="IAU364" s="429"/>
      <c r="IAV364" s="429"/>
      <c r="IAW364" s="429"/>
      <c r="IAX364" s="429"/>
      <c r="IAY364" s="429"/>
      <c r="IAZ364" s="429"/>
      <c r="IBA364" s="429"/>
      <c r="IBB364" s="429"/>
      <c r="IBC364" s="429"/>
      <c r="IBD364" s="429"/>
      <c r="IBE364" s="429"/>
      <c r="IBF364" s="429"/>
      <c r="IBG364" s="429"/>
      <c r="IBH364" s="429"/>
      <c r="IBI364" s="429"/>
      <c r="IBJ364" s="429"/>
      <c r="IBK364" s="429"/>
      <c r="IBL364" s="429"/>
      <c r="IBM364" s="432"/>
      <c r="IBN364" s="432"/>
      <c r="IBO364" s="429"/>
      <c r="IBP364" s="429"/>
      <c r="IBQ364" s="429"/>
      <c r="IBR364" s="429"/>
      <c r="IBS364" s="429"/>
      <c r="IBT364" s="429"/>
      <c r="IBU364" s="429"/>
      <c r="IBV364" s="429"/>
      <c r="IBW364" s="429"/>
      <c r="IBX364" s="429"/>
      <c r="IBY364" s="429"/>
      <c r="IBZ364" s="429"/>
      <c r="ICA364" s="429"/>
      <c r="ICB364" s="429"/>
      <c r="ICC364" s="429"/>
      <c r="ICD364" s="429"/>
      <c r="ICE364" s="429"/>
      <c r="ICF364" s="429"/>
      <c r="ICG364" s="429"/>
      <c r="ICH364" s="429"/>
      <c r="ICI364" s="429"/>
      <c r="ICJ364" s="429"/>
      <c r="ICK364" s="429"/>
      <c r="ICL364" s="429"/>
      <c r="ICM364" s="432"/>
      <c r="ICN364" s="432"/>
      <c r="ICO364" s="429"/>
      <c r="ICP364" s="429"/>
      <c r="ICQ364" s="429"/>
      <c r="ICR364" s="429"/>
      <c r="ICS364" s="429"/>
      <c r="ICT364" s="429"/>
      <c r="ICU364" s="429"/>
      <c r="ICV364" s="429"/>
      <c r="ICW364" s="429"/>
      <c r="ICX364" s="429"/>
      <c r="ICY364" s="429"/>
      <c r="ICZ364" s="429"/>
      <c r="IDA364" s="429"/>
      <c r="IDB364" s="429"/>
      <c r="IDC364" s="429"/>
      <c r="IDD364" s="429"/>
      <c r="IDE364" s="429"/>
      <c r="IDF364" s="429"/>
      <c r="IDG364" s="429"/>
      <c r="IDH364" s="429"/>
      <c r="IDI364" s="429"/>
      <c r="IDJ364" s="429"/>
      <c r="IDK364" s="429"/>
      <c r="IDL364" s="429"/>
      <c r="IDM364" s="432"/>
      <c r="IDN364" s="432"/>
      <c r="IDO364" s="429"/>
      <c r="IDP364" s="429"/>
      <c r="IDQ364" s="429"/>
      <c r="IDR364" s="429"/>
      <c r="IDS364" s="429"/>
      <c r="IDT364" s="429"/>
      <c r="IDU364" s="429"/>
      <c r="IDV364" s="429"/>
      <c r="IDW364" s="429"/>
      <c r="IDX364" s="429"/>
      <c r="IDY364" s="429"/>
      <c r="IDZ364" s="429"/>
      <c r="IEA364" s="429"/>
      <c r="IEB364" s="429"/>
      <c r="IEC364" s="429"/>
      <c r="IED364" s="429"/>
      <c r="IEE364" s="429"/>
      <c r="IEF364" s="429"/>
      <c r="IEG364" s="429"/>
      <c r="IEH364" s="429"/>
      <c r="IEI364" s="429"/>
      <c r="IEJ364" s="429"/>
      <c r="IEK364" s="429"/>
      <c r="IEL364" s="429"/>
      <c r="IEM364" s="432"/>
      <c r="IEN364" s="432"/>
      <c r="IEO364" s="429"/>
      <c r="IEP364" s="429"/>
      <c r="IEQ364" s="429"/>
      <c r="IER364" s="429"/>
      <c r="IES364" s="429"/>
      <c r="IET364" s="429"/>
      <c r="IEU364" s="429"/>
      <c r="IEV364" s="429"/>
      <c r="IEW364" s="429"/>
      <c r="IEX364" s="429"/>
      <c r="IEY364" s="429"/>
      <c r="IEZ364" s="429"/>
      <c r="IFA364" s="429"/>
      <c r="IFB364" s="429"/>
      <c r="IFC364" s="429"/>
      <c r="IFD364" s="429"/>
      <c r="IFE364" s="429"/>
      <c r="IFF364" s="429"/>
      <c r="IFG364" s="429"/>
      <c r="IFH364" s="429"/>
      <c r="IFI364" s="429"/>
      <c r="IFJ364" s="429"/>
      <c r="IFK364" s="429"/>
      <c r="IFL364" s="429"/>
      <c r="IFM364" s="432"/>
      <c r="IFN364" s="432"/>
      <c r="IFO364" s="429"/>
      <c r="IFP364" s="429"/>
      <c r="IFQ364" s="429"/>
      <c r="IFR364" s="429"/>
      <c r="IFS364" s="429"/>
      <c r="IFT364" s="429"/>
      <c r="IFU364" s="429"/>
      <c r="IFV364" s="429"/>
      <c r="IFW364" s="429"/>
      <c r="IFX364" s="429"/>
      <c r="IFY364" s="429"/>
      <c r="IFZ364" s="429"/>
      <c r="IGA364" s="429"/>
      <c r="IGB364" s="429"/>
      <c r="IGC364" s="429"/>
      <c r="IGD364" s="429"/>
      <c r="IGE364" s="429"/>
      <c r="IGF364" s="429"/>
      <c r="IGG364" s="429"/>
      <c r="IGH364" s="429"/>
      <c r="IGI364" s="429"/>
      <c r="IGJ364" s="429"/>
      <c r="IGK364" s="429"/>
      <c r="IGL364" s="429"/>
      <c r="IGM364" s="432"/>
      <c r="IGN364" s="432"/>
      <c r="IGO364" s="429"/>
      <c r="IGP364" s="429"/>
      <c r="IGQ364" s="429"/>
      <c r="IGR364" s="429"/>
      <c r="IGS364" s="429"/>
      <c r="IGT364" s="429"/>
      <c r="IGU364" s="429"/>
      <c r="IGV364" s="429"/>
      <c r="IGW364" s="429"/>
      <c r="IGX364" s="429"/>
      <c r="IGY364" s="429"/>
      <c r="IGZ364" s="429"/>
      <c r="IHA364" s="429"/>
      <c r="IHB364" s="429"/>
      <c r="IHC364" s="429"/>
      <c r="IHD364" s="429"/>
      <c r="IHE364" s="429"/>
      <c r="IHF364" s="429"/>
      <c r="IHG364" s="429"/>
      <c r="IHH364" s="429"/>
      <c r="IHI364" s="429"/>
      <c r="IHJ364" s="429"/>
      <c r="IHK364" s="429"/>
      <c r="IHL364" s="429"/>
      <c r="IHM364" s="432"/>
      <c r="IHN364" s="432"/>
      <c r="IHO364" s="429"/>
      <c r="IHP364" s="429"/>
      <c r="IHQ364" s="429"/>
      <c r="IHR364" s="429"/>
      <c r="IHS364" s="429"/>
      <c r="IHT364" s="429"/>
      <c r="IHU364" s="429"/>
      <c r="IHV364" s="429"/>
      <c r="IHW364" s="429"/>
      <c r="IHX364" s="429"/>
      <c r="IHY364" s="429"/>
      <c r="IHZ364" s="429"/>
      <c r="IIA364" s="429"/>
      <c r="IIB364" s="429"/>
      <c r="IIC364" s="429"/>
      <c r="IID364" s="429"/>
      <c r="IIE364" s="429"/>
      <c r="IIF364" s="429"/>
      <c r="IIG364" s="429"/>
      <c r="IIH364" s="429"/>
      <c r="III364" s="429"/>
      <c r="IIJ364" s="429"/>
      <c r="IIK364" s="429"/>
      <c r="IIL364" s="429"/>
      <c r="IIM364" s="432"/>
      <c r="IIN364" s="432"/>
      <c r="IIO364" s="429"/>
      <c r="IIP364" s="429"/>
      <c r="IIQ364" s="429"/>
      <c r="IIR364" s="429"/>
      <c r="IIS364" s="429"/>
      <c r="IIT364" s="429"/>
      <c r="IIU364" s="429"/>
      <c r="IIV364" s="429"/>
      <c r="IIW364" s="429"/>
      <c r="IIX364" s="429"/>
      <c r="IIY364" s="429"/>
      <c r="IIZ364" s="429"/>
      <c r="IJA364" s="429"/>
      <c r="IJB364" s="429"/>
      <c r="IJC364" s="429"/>
      <c r="IJD364" s="429"/>
      <c r="IJE364" s="429"/>
      <c r="IJF364" s="429"/>
      <c r="IJG364" s="429"/>
      <c r="IJH364" s="429"/>
      <c r="IJI364" s="429"/>
      <c r="IJJ364" s="429"/>
      <c r="IJK364" s="429"/>
      <c r="IJL364" s="429"/>
      <c r="IJM364" s="432"/>
      <c r="IJN364" s="432"/>
      <c r="IJO364" s="429"/>
      <c r="IJP364" s="429"/>
      <c r="IJQ364" s="429"/>
      <c r="IJR364" s="429"/>
      <c r="IJS364" s="429"/>
      <c r="IJT364" s="429"/>
      <c r="IJU364" s="429"/>
      <c r="IJV364" s="429"/>
      <c r="IJW364" s="429"/>
      <c r="IJX364" s="429"/>
      <c r="IJY364" s="429"/>
      <c r="IJZ364" s="429"/>
      <c r="IKA364" s="429"/>
      <c r="IKB364" s="429"/>
      <c r="IKC364" s="429"/>
      <c r="IKD364" s="429"/>
      <c r="IKE364" s="429"/>
      <c r="IKF364" s="429"/>
      <c r="IKG364" s="429"/>
      <c r="IKH364" s="429"/>
      <c r="IKI364" s="429"/>
      <c r="IKJ364" s="429"/>
      <c r="IKK364" s="429"/>
      <c r="IKL364" s="429"/>
      <c r="IKM364" s="432"/>
      <c r="IKN364" s="432"/>
      <c r="IKO364" s="429"/>
      <c r="IKP364" s="429"/>
      <c r="IKQ364" s="429"/>
      <c r="IKR364" s="429"/>
      <c r="IKS364" s="429"/>
      <c r="IKT364" s="429"/>
      <c r="IKU364" s="429"/>
      <c r="IKV364" s="429"/>
      <c r="IKW364" s="429"/>
      <c r="IKX364" s="429"/>
      <c r="IKY364" s="429"/>
      <c r="IKZ364" s="429"/>
      <c r="ILA364" s="429"/>
      <c r="ILB364" s="429"/>
      <c r="ILC364" s="429"/>
      <c r="ILD364" s="429"/>
      <c r="ILE364" s="429"/>
      <c r="ILF364" s="429"/>
      <c r="ILG364" s="429"/>
      <c r="ILH364" s="429"/>
      <c r="ILI364" s="429"/>
      <c r="ILJ364" s="429"/>
      <c r="ILK364" s="429"/>
      <c r="ILL364" s="429"/>
      <c r="ILM364" s="432"/>
      <c r="ILN364" s="432"/>
      <c r="ILO364" s="429"/>
      <c r="ILP364" s="429"/>
      <c r="ILQ364" s="429"/>
      <c r="ILR364" s="429"/>
      <c r="ILS364" s="429"/>
      <c r="ILT364" s="429"/>
      <c r="ILU364" s="429"/>
      <c r="ILV364" s="429"/>
      <c r="ILW364" s="429"/>
      <c r="ILX364" s="429"/>
      <c r="ILY364" s="429"/>
      <c r="ILZ364" s="429"/>
      <c r="IMA364" s="429"/>
      <c r="IMB364" s="429"/>
      <c r="IMC364" s="429"/>
      <c r="IMD364" s="429"/>
      <c r="IME364" s="429"/>
      <c r="IMF364" s="429"/>
      <c r="IMG364" s="429"/>
      <c r="IMH364" s="429"/>
      <c r="IMI364" s="429"/>
      <c r="IMJ364" s="429"/>
      <c r="IMK364" s="429"/>
      <c r="IML364" s="429"/>
      <c r="IMM364" s="432"/>
      <c r="IMN364" s="432"/>
      <c r="IMO364" s="429"/>
      <c r="IMP364" s="429"/>
      <c r="IMQ364" s="429"/>
      <c r="IMR364" s="429"/>
      <c r="IMS364" s="429"/>
      <c r="IMT364" s="429"/>
      <c r="IMU364" s="429"/>
      <c r="IMV364" s="429"/>
      <c r="IMW364" s="429"/>
      <c r="IMX364" s="429"/>
      <c r="IMY364" s="429"/>
      <c r="IMZ364" s="429"/>
      <c r="INA364" s="429"/>
      <c r="INB364" s="429"/>
      <c r="INC364" s="429"/>
      <c r="IND364" s="429"/>
      <c r="INE364" s="429"/>
      <c r="INF364" s="429"/>
      <c r="ING364" s="429"/>
      <c r="INH364" s="429"/>
      <c r="INI364" s="429"/>
      <c r="INJ364" s="429"/>
      <c r="INK364" s="429"/>
      <c r="INL364" s="429"/>
      <c r="INM364" s="432"/>
      <c r="INN364" s="432"/>
      <c r="INO364" s="429"/>
      <c r="INP364" s="429"/>
      <c r="INQ364" s="429"/>
      <c r="INR364" s="429"/>
      <c r="INS364" s="429"/>
      <c r="INT364" s="429"/>
      <c r="INU364" s="429"/>
      <c r="INV364" s="429"/>
      <c r="INW364" s="429"/>
      <c r="INX364" s="429"/>
      <c r="INY364" s="429"/>
      <c r="INZ364" s="429"/>
      <c r="IOA364" s="429"/>
      <c r="IOB364" s="429"/>
      <c r="IOC364" s="429"/>
      <c r="IOD364" s="429"/>
      <c r="IOE364" s="429"/>
      <c r="IOF364" s="429"/>
      <c r="IOG364" s="429"/>
      <c r="IOH364" s="429"/>
      <c r="IOI364" s="429"/>
      <c r="IOJ364" s="429"/>
      <c r="IOK364" s="429"/>
      <c r="IOL364" s="429"/>
      <c r="IOM364" s="432"/>
      <c r="ION364" s="432"/>
      <c r="IOO364" s="429"/>
      <c r="IOP364" s="429"/>
      <c r="IOQ364" s="429"/>
      <c r="IOR364" s="429"/>
      <c r="IOS364" s="429"/>
      <c r="IOT364" s="429"/>
      <c r="IOU364" s="429"/>
      <c r="IOV364" s="429"/>
      <c r="IOW364" s="429"/>
      <c r="IOX364" s="429"/>
      <c r="IOY364" s="429"/>
      <c r="IOZ364" s="429"/>
      <c r="IPA364" s="429"/>
      <c r="IPB364" s="429"/>
      <c r="IPC364" s="429"/>
      <c r="IPD364" s="429"/>
      <c r="IPE364" s="429"/>
      <c r="IPF364" s="429"/>
      <c r="IPG364" s="429"/>
      <c r="IPH364" s="429"/>
      <c r="IPI364" s="429"/>
      <c r="IPJ364" s="429"/>
      <c r="IPK364" s="429"/>
      <c r="IPL364" s="429"/>
      <c r="IPM364" s="432"/>
      <c r="IPN364" s="432"/>
      <c r="IPO364" s="429"/>
      <c r="IPP364" s="429"/>
      <c r="IPQ364" s="429"/>
      <c r="IPR364" s="429"/>
      <c r="IPS364" s="429"/>
      <c r="IPT364" s="429"/>
      <c r="IPU364" s="429"/>
      <c r="IPV364" s="429"/>
      <c r="IPW364" s="429"/>
      <c r="IPX364" s="429"/>
      <c r="IPY364" s="429"/>
      <c r="IPZ364" s="429"/>
      <c r="IQA364" s="429"/>
      <c r="IQB364" s="429"/>
      <c r="IQC364" s="429"/>
      <c r="IQD364" s="429"/>
      <c r="IQE364" s="429"/>
      <c r="IQF364" s="429"/>
      <c r="IQG364" s="429"/>
      <c r="IQH364" s="429"/>
      <c r="IQI364" s="429"/>
      <c r="IQJ364" s="429"/>
      <c r="IQK364" s="429"/>
      <c r="IQL364" s="429"/>
      <c r="IQM364" s="432"/>
      <c r="IQN364" s="432"/>
      <c r="IQO364" s="429"/>
      <c r="IQP364" s="429"/>
      <c r="IQQ364" s="429"/>
      <c r="IQR364" s="429"/>
      <c r="IQS364" s="429"/>
      <c r="IQT364" s="429"/>
      <c r="IQU364" s="429"/>
      <c r="IQV364" s="429"/>
      <c r="IQW364" s="429"/>
      <c r="IQX364" s="429"/>
      <c r="IQY364" s="429"/>
      <c r="IQZ364" s="429"/>
      <c r="IRA364" s="429"/>
      <c r="IRB364" s="429"/>
      <c r="IRC364" s="429"/>
      <c r="IRD364" s="429"/>
      <c r="IRE364" s="429"/>
      <c r="IRF364" s="429"/>
      <c r="IRG364" s="429"/>
      <c r="IRH364" s="429"/>
      <c r="IRI364" s="429"/>
      <c r="IRJ364" s="429"/>
      <c r="IRK364" s="429"/>
      <c r="IRL364" s="429"/>
      <c r="IRM364" s="432"/>
      <c r="IRN364" s="432"/>
      <c r="IRO364" s="429"/>
      <c r="IRP364" s="429"/>
      <c r="IRQ364" s="429"/>
      <c r="IRR364" s="429"/>
      <c r="IRS364" s="429"/>
      <c r="IRT364" s="429"/>
      <c r="IRU364" s="429"/>
      <c r="IRV364" s="429"/>
      <c r="IRW364" s="429"/>
      <c r="IRX364" s="429"/>
      <c r="IRY364" s="429"/>
      <c r="IRZ364" s="429"/>
      <c r="ISA364" s="429"/>
      <c r="ISB364" s="429"/>
      <c r="ISC364" s="429"/>
      <c r="ISD364" s="429"/>
      <c r="ISE364" s="429"/>
      <c r="ISF364" s="429"/>
      <c r="ISG364" s="429"/>
      <c r="ISH364" s="429"/>
      <c r="ISI364" s="429"/>
      <c r="ISJ364" s="429"/>
      <c r="ISK364" s="429"/>
      <c r="ISL364" s="429"/>
      <c r="ISM364" s="432"/>
      <c r="ISN364" s="432"/>
      <c r="ISO364" s="429"/>
      <c r="ISP364" s="429"/>
      <c r="ISQ364" s="429"/>
      <c r="ISR364" s="429"/>
      <c r="ISS364" s="429"/>
      <c r="IST364" s="429"/>
      <c r="ISU364" s="429"/>
      <c r="ISV364" s="429"/>
      <c r="ISW364" s="429"/>
      <c r="ISX364" s="429"/>
      <c r="ISY364" s="429"/>
      <c r="ISZ364" s="429"/>
      <c r="ITA364" s="429"/>
      <c r="ITB364" s="429"/>
      <c r="ITC364" s="429"/>
      <c r="ITD364" s="429"/>
      <c r="ITE364" s="429"/>
      <c r="ITF364" s="429"/>
      <c r="ITG364" s="429"/>
      <c r="ITH364" s="429"/>
      <c r="ITI364" s="429"/>
      <c r="ITJ364" s="429"/>
      <c r="ITK364" s="429"/>
      <c r="ITL364" s="429"/>
      <c r="ITM364" s="432"/>
      <c r="ITN364" s="432"/>
      <c r="ITO364" s="429"/>
      <c r="ITP364" s="429"/>
      <c r="ITQ364" s="429"/>
      <c r="ITR364" s="429"/>
      <c r="ITS364" s="429"/>
      <c r="ITT364" s="429"/>
      <c r="ITU364" s="429"/>
      <c r="ITV364" s="429"/>
      <c r="ITW364" s="429"/>
      <c r="ITX364" s="429"/>
      <c r="ITY364" s="429"/>
      <c r="ITZ364" s="429"/>
      <c r="IUA364" s="429"/>
      <c r="IUB364" s="429"/>
      <c r="IUC364" s="429"/>
      <c r="IUD364" s="429"/>
      <c r="IUE364" s="429"/>
      <c r="IUF364" s="429"/>
      <c r="IUG364" s="429"/>
      <c r="IUH364" s="429"/>
      <c r="IUI364" s="429"/>
      <c r="IUJ364" s="429"/>
      <c r="IUK364" s="429"/>
      <c r="IUL364" s="429"/>
      <c r="IUM364" s="432"/>
      <c r="IUN364" s="432"/>
      <c r="IUO364" s="429"/>
      <c r="IUP364" s="429"/>
      <c r="IUQ364" s="429"/>
      <c r="IUR364" s="429"/>
      <c r="IUS364" s="429"/>
      <c r="IUT364" s="429"/>
      <c r="IUU364" s="429"/>
      <c r="IUV364" s="429"/>
      <c r="IUW364" s="429"/>
      <c r="IUX364" s="429"/>
      <c r="IUY364" s="429"/>
      <c r="IUZ364" s="429"/>
      <c r="IVA364" s="429"/>
      <c r="IVB364" s="429"/>
      <c r="IVC364" s="429"/>
      <c r="IVD364" s="429"/>
      <c r="IVE364" s="429"/>
      <c r="IVF364" s="429"/>
      <c r="IVG364" s="429"/>
      <c r="IVH364" s="429"/>
      <c r="IVI364" s="429"/>
      <c r="IVJ364" s="429"/>
      <c r="IVK364" s="429"/>
      <c r="IVL364" s="429"/>
      <c r="IVM364" s="432"/>
      <c r="IVN364" s="432"/>
      <c r="IVO364" s="429"/>
      <c r="IVP364" s="429"/>
      <c r="IVQ364" s="429"/>
      <c r="IVR364" s="429"/>
      <c r="IVS364" s="429"/>
      <c r="IVT364" s="429"/>
      <c r="IVU364" s="429"/>
      <c r="IVV364" s="429"/>
      <c r="IVW364" s="429"/>
      <c r="IVX364" s="429"/>
      <c r="IVY364" s="429"/>
      <c r="IVZ364" s="429"/>
      <c r="IWA364" s="429"/>
      <c r="IWB364" s="429"/>
      <c r="IWC364" s="429"/>
      <c r="IWD364" s="429"/>
      <c r="IWE364" s="429"/>
      <c r="IWF364" s="429"/>
      <c r="IWG364" s="429"/>
      <c r="IWH364" s="429"/>
      <c r="IWI364" s="429"/>
      <c r="IWJ364" s="429"/>
      <c r="IWK364" s="429"/>
      <c r="IWL364" s="429"/>
      <c r="IWM364" s="432"/>
      <c r="IWN364" s="432"/>
      <c r="IWO364" s="429"/>
      <c r="IWP364" s="429"/>
      <c r="IWQ364" s="429"/>
      <c r="IWR364" s="429"/>
      <c r="IWS364" s="429"/>
      <c r="IWT364" s="429"/>
      <c r="IWU364" s="429"/>
      <c r="IWV364" s="429"/>
      <c r="IWW364" s="429"/>
      <c r="IWX364" s="429"/>
      <c r="IWY364" s="429"/>
      <c r="IWZ364" s="429"/>
      <c r="IXA364" s="429"/>
      <c r="IXB364" s="429"/>
      <c r="IXC364" s="429"/>
      <c r="IXD364" s="429"/>
      <c r="IXE364" s="429"/>
      <c r="IXF364" s="429"/>
      <c r="IXG364" s="429"/>
      <c r="IXH364" s="429"/>
      <c r="IXI364" s="429"/>
      <c r="IXJ364" s="429"/>
      <c r="IXK364" s="429"/>
      <c r="IXL364" s="429"/>
      <c r="IXM364" s="432"/>
      <c r="IXN364" s="432"/>
      <c r="IXO364" s="429"/>
      <c r="IXP364" s="429"/>
      <c r="IXQ364" s="429"/>
      <c r="IXR364" s="429"/>
      <c r="IXS364" s="429"/>
      <c r="IXT364" s="429"/>
      <c r="IXU364" s="429"/>
      <c r="IXV364" s="429"/>
      <c r="IXW364" s="429"/>
      <c r="IXX364" s="429"/>
      <c r="IXY364" s="429"/>
      <c r="IXZ364" s="429"/>
      <c r="IYA364" s="429"/>
      <c r="IYB364" s="429"/>
      <c r="IYC364" s="429"/>
      <c r="IYD364" s="429"/>
      <c r="IYE364" s="429"/>
      <c r="IYF364" s="429"/>
      <c r="IYG364" s="429"/>
      <c r="IYH364" s="429"/>
      <c r="IYI364" s="429"/>
      <c r="IYJ364" s="429"/>
      <c r="IYK364" s="429"/>
      <c r="IYL364" s="429"/>
      <c r="IYM364" s="432"/>
      <c r="IYN364" s="432"/>
      <c r="IYO364" s="429"/>
      <c r="IYP364" s="429"/>
      <c r="IYQ364" s="429"/>
      <c r="IYR364" s="429"/>
      <c r="IYS364" s="429"/>
      <c r="IYT364" s="429"/>
      <c r="IYU364" s="429"/>
      <c r="IYV364" s="429"/>
      <c r="IYW364" s="429"/>
      <c r="IYX364" s="429"/>
      <c r="IYY364" s="429"/>
      <c r="IYZ364" s="429"/>
      <c r="IZA364" s="429"/>
      <c r="IZB364" s="429"/>
      <c r="IZC364" s="429"/>
      <c r="IZD364" s="429"/>
      <c r="IZE364" s="429"/>
      <c r="IZF364" s="429"/>
      <c r="IZG364" s="429"/>
      <c r="IZH364" s="429"/>
      <c r="IZI364" s="429"/>
      <c r="IZJ364" s="429"/>
      <c r="IZK364" s="429"/>
      <c r="IZL364" s="429"/>
      <c r="IZM364" s="432"/>
      <c r="IZN364" s="432"/>
      <c r="IZO364" s="429"/>
      <c r="IZP364" s="429"/>
      <c r="IZQ364" s="429"/>
      <c r="IZR364" s="429"/>
      <c r="IZS364" s="429"/>
      <c r="IZT364" s="429"/>
      <c r="IZU364" s="429"/>
      <c r="IZV364" s="429"/>
      <c r="IZW364" s="429"/>
      <c r="IZX364" s="429"/>
      <c r="IZY364" s="429"/>
      <c r="IZZ364" s="429"/>
      <c r="JAA364" s="429"/>
      <c r="JAB364" s="429"/>
      <c r="JAC364" s="429"/>
      <c r="JAD364" s="429"/>
      <c r="JAE364" s="429"/>
      <c r="JAF364" s="429"/>
      <c r="JAG364" s="429"/>
      <c r="JAH364" s="429"/>
      <c r="JAI364" s="429"/>
      <c r="JAJ364" s="429"/>
      <c r="JAK364" s="429"/>
      <c r="JAL364" s="429"/>
      <c r="JAM364" s="432"/>
      <c r="JAN364" s="432"/>
      <c r="JAO364" s="429"/>
      <c r="JAP364" s="429"/>
      <c r="JAQ364" s="429"/>
      <c r="JAR364" s="429"/>
      <c r="JAS364" s="429"/>
      <c r="JAT364" s="429"/>
      <c r="JAU364" s="429"/>
      <c r="JAV364" s="429"/>
      <c r="JAW364" s="429"/>
      <c r="JAX364" s="429"/>
      <c r="JAY364" s="429"/>
      <c r="JAZ364" s="429"/>
      <c r="JBA364" s="429"/>
      <c r="JBB364" s="429"/>
      <c r="JBC364" s="429"/>
      <c r="JBD364" s="429"/>
      <c r="JBE364" s="429"/>
      <c r="JBF364" s="429"/>
      <c r="JBG364" s="429"/>
      <c r="JBH364" s="429"/>
      <c r="JBI364" s="429"/>
      <c r="JBJ364" s="429"/>
      <c r="JBK364" s="429"/>
      <c r="JBL364" s="429"/>
      <c r="JBM364" s="432"/>
      <c r="JBN364" s="432"/>
      <c r="JBO364" s="429"/>
      <c r="JBP364" s="429"/>
      <c r="JBQ364" s="429"/>
      <c r="JBR364" s="429"/>
      <c r="JBS364" s="429"/>
      <c r="JBT364" s="429"/>
      <c r="JBU364" s="429"/>
      <c r="JBV364" s="429"/>
      <c r="JBW364" s="429"/>
      <c r="JBX364" s="429"/>
      <c r="JBY364" s="429"/>
      <c r="JBZ364" s="429"/>
      <c r="JCA364" s="429"/>
      <c r="JCB364" s="429"/>
      <c r="JCC364" s="429"/>
      <c r="JCD364" s="429"/>
      <c r="JCE364" s="429"/>
      <c r="JCF364" s="429"/>
      <c r="JCG364" s="429"/>
      <c r="JCH364" s="429"/>
      <c r="JCI364" s="429"/>
      <c r="JCJ364" s="429"/>
      <c r="JCK364" s="429"/>
      <c r="JCL364" s="429"/>
      <c r="JCM364" s="432"/>
      <c r="JCN364" s="432"/>
      <c r="JCO364" s="429"/>
      <c r="JCP364" s="429"/>
      <c r="JCQ364" s="429"/>
      <c r="JCR364" s="429"/>
      <c r="JCS364" s="429"/>
      <c r="JCT364" s="429"/>
      <c r="JCU364" s="429"/>
      <c r="JCV364" s="429"/>
      <c r="JCW364" s="429"/>
      <c r="JCX364" s="429"/>
      <c r="JCY364" s="429"/>
      <c r="JCZ364" s="429"/>
      <c r="JDA364" s="429"/>
      <c r="JDB364" s="429"/>
      <c r="JDC364" s="429"/>
      <c r="JDD364" s="429"/>
      <c r="JDE364" s="429"/>
      <c r="JDF364" s="429"/>
      <c r="JDG364" s="429"/>
      <c r="JDH364" s="429"/>
      <c r="JDI364" s="429"/>
      <c r="JDJ364" s="429"/>
      <c r="JDK364" s="429"/>
      <c r="JDL364" s="429"/>
      <c r="JDM364" s="432"/>
      <c r="JDN364" s="432"/>
      <c r="JDO364" s="429"/>
      <c r="JDP364" s="429"/>
      <c r="JDQ364" s="429"/>
      <c r="JDR364" s="429"/>
      <c r="JDS364" s="429"/>
      <c r="JDT364" s="429"/>
      <c r="JDU364" s="429"/>
      <c r="JDV364" s="429"/>
      <c r="JDW364" s="429"/>
      <c r="JDX364" s="429"/>
      <c r="JDY364" s="429"/>
      <c r="JDZ364" s="429"/>
      <c r="JEA364" s="429"/>
      <c r="JEB364" s="429"/>
      <c r="JEC364" s="429"/>
      <c r="JED364" s="429"/>
      <c r="JEE364" s="429"/>
      <c r="JEF364" s="429"/>
      <c r="JEG364" s="429"/>
      <c r="JEH364" s="429"/>
      <c r="JEI364" s="429"/>
      <c r="JEJ364" s="429"/>
      <c r="JEK364" s="429"/>
      <c r="JEL364" s="429"/>
      <c r="JEM364" s="432"/>
      <c r="JEN364" s="432"/>
      <c r="JEO364" s="429"/>
      <c r="JEP364" s="429"/>
      <c r="JEQ364" s="429"/>
      <c r="JER364" s="429"/>
      <c r="JES364" s="429"/>
      <c r="JET364" s="429"/>
      <c r="JEU364" s="429"/>
      <c r="JEV364" s="429"/>
      <c r="JEW364" s="429"/>
      <c r="JEX364" s="429"/>
      <c r="JEY364" s="429"/>
      <c r="JEZ364" s="429"/>
      <c r="JFA364" s="429"/>
      <c r="JFB364" s="429"/>
      <c r="JFC364" s="429"/>
      <c r="JFD364" s="429"/>
      <c r="JFE364" s="429"/>
      <c r="JFF364" s="429"/>
      <c r="JFG364" s="429"/>
      <c r="JFH364" s="429"/>
      <c r="JFI364" s="429"/>
      <c r="JFJ364" s="429"/>
      <c r="JFK364" s="429"/>
      <c r="JFL364" s="429"/>
      <c r="JFM364" s="432"/>
      <c r="JFN364" s="432"/>
      <c r="JFO364" s="429"/>
      <c r="JFP364" s="429"/>
      <c r="JFQ364" s="429"/>
      <c r="JFR364" s="429"/>
      <c r="JFS364" s="429"/>
      <c r="JFT364" s="429"/>
      <c r="JFU364" s="429"/>
      <c r="JFV364" s="429"/>
      <c r="JFW364" s="429"/>
      <c r="JFX364" s="429"/>
      <c r="JFY364" s="429"/>
      <c r="JFZ364" s="429"/>
      <c r="JGA364" s="429"/>
      <c r="JGB364" s="429"/>
      <c r="JGC364" s="429"/>
      <c r="JGD364" s="429"/>
      <c r="JGE364" s="429"/>
      <c r="JGF364" s="429"/>
      <c r="JGG364" s="429"/>
      <c r="JGH364" s="429"/>
      <c r="JGI364" s="429"/>
      <c r="JGJ364" s="429"/>
      <c r="JGK364" s="429"/>
      <c r="JGL364" s="429"/>
      <c r="JGM364" s="432"/>
      <c r="JGN364" s="432"/>
      <c r="JGO364" s="429"/>
      <c r="JGP364" s="429"/>
      <c r="JGQ364" s="429"/>
      <c r="JGR364" s="429"/>
      <c r="JGS364" s="429"/>
      <c r="JGT364" s="429"/>
      <c r="JGU364" s="429"/>
      <c r="JGV364" s="429"/>
      <c r="JGW364" s="429"/>
      <c r="JGX364" s="429"/>
      <c r="JGY364" s="429"/>
      <c r="JGZ364" s="429"/>
      <c r="JHA364" s="429"/>
      <c r="JHB364" s="429"/>
      <c r="JHC364" s="429"/>
      <c r="JHD364" s="429"/>
      <c r="JHE364" s="429"/>
      <c r="JHF364" s="429"/>
      <c r="JHG364" s="429"/>
      <c r="JHH364" s="429"/>
      <c r="JHI364" s="429"/>
      <c r="JHJ364" s="429"/>
      <c r="JHK364" s="429"/>
      <c r="JHL364" s="429"/>
      <c r="JHM364" s="432"/>
      <c r="JHN364" s="432"/>
      <c r="JHO364" s="429"/>
      <c r="JHP364" s="429"/>
      <c r="JHQ364" s="429"/>
      <c r="JHR364" s="429"/>
      <c r="JHS364" s="429"/>
      <c r="JHT364" s="429"/>
      <c r="JHU364" s="429"/>
      <c r="JHV364" s="429"/>
      <c r="JHW364" s="429"/>
      <c r="JHX364" s="429"/>
      <c r="JHY364" s="429"/>
      <c r="JHZ364" s="429"/>
      <c r="JIA364" s="429"/>
      <c r="JIB364" s="429"/>
      <c r="JIC364" s="429"/>
      <c r="JID364" s="429"/>
      <c r="JIE364" s="429"/>
      <c r="JIF364" s="429"/>
      <c r="JIG364" s="429"/>
      <c r="JIH364" s="429"/>
      <c r="JII364" s="429"/>
      <c r="JIJ364" s="429"/>
      <c r="JIK364" s="429"/>
      <c r="JIL364" s="429"/>
      <c r="JIM364" s="432"/>
      <c r="JIN364" s="432"/>
      <c r="JIO364" s="429"/>
      <c r="JIP364" s="429"/>
      <c r="JIQ364" s="429"/>
      <c r="JIR364" s="429"/>
      <c r="JIS364" s="429"/>
      <c r="JIT364" s="429"/>
      <c r="JIU364" s="429"/>
      <c r="JIV364" s="429"/>
      <c r="JIW364" s="429"/>
      <c r="JIX364" s="429"/>
      <c r="JIY364" s="429"/>
      <c r="JIZ364" s="429"/>
      <c r="JJA364" s="429"/>
      <c r="JJB364" s="429"/>
      <c r="JJC364" s="429"/>
      <c r="JJD364" s="429"/>
      <c r="JJE364" s="429"/>
      <c r="JJF364" s="429"/>
      <c r="JJG364" s="429"/>
      <c r="JJH364" s="429"/>
      <c r="JJI364" s="429"/>
      <c r="JJJ364" s="429"/>
      <c r="JJK364" s="429"/>
      <c r="JJL364" s="429"/>
      <c r="JJM364" s="432"/>
      <c r="JJN364" s="432"/>
      <c r="JJO364" s="429"/>
      <c r="JJP364" s="429"/>
      <c r="JJQ364" s="429"/>
      <c r="JJR364" s="429"/>
      <c r="JJS364" s="429"/>
      <c r="JJT364" s="429"/>
      <c r="JJU364" s="429"/>
      <c r="JJV364" s="429"/>
      <c r="JJW364" s="429"/>
      <c r="JJX364" s="429"/>
      <c r="JJY364" s="429"/>
      <c r="JJZ364" s="429"/>
      <c r="JKA364" s="429"/>
      <c r="JKB364" s="429"/>
      <c r="JKC364" s="429"/>
      <c r="JKD364" s="429"/>
      <c r="JKE364" s="429"/>
      <c r="JKF364" s="429"/>
      <c r="JKG364" s="429"/>
      <c r="JKH364" s="429"/>
      <c r="JKI364" s="429"/>
      <c r="JKJ364" s="429"/>
      <c r="JKK364" s="429"/>
      <c r="JKL364" s="429"/>
      <c r="JKM364" s="432"/>
      <c r="JKN364" s="432"/>
      <c r="JKO364" s="429"/>
      <c r="JKP364" s="429"/>
      <c r="JKQ364" s="429"/>
      <c r="JKR364" s="429"/>
      <c r="JKS364" s="429"/>
      <c r="JKT364" s="429"/>
      <c r="JKU364" s="429"/>
      <c r="JKV364" s="429"/>
      <c r="JKW364" s="429"/>
      <c r="JKX364" s="429"/>
      <c r="JKY364" s="429"/>
      <c r="JKZ364" s="429"/>
      <c r="JLA364" s="429"/>
      <c r="JLB364" s="429"/>
      <c r="JLC364" s="429"/>
      <c r="JLD364" s="429"/>
      <c r="JLE364" s="429"/>
      <c r="JLF364" s="429"/>
      <c r="JLG364" s="429"/>
      <c r="JLH364" s="429"/>
      <c r="JLI364" s="429"/>
      <c r="JLJ364" s="429"/>
      <c r="JLK364" s="429"/>
      <c r="JLL364" s="429"/>
      <c r="JLM364" s="432"/>
      <c r="JLN364" s="432"/>
      <c r="JLO364" s="429"/>
      <c r="JLP364" s="429"/>
      <c r="JLQ364" s="429"/>
      <c r="JLR364" s="429"/>
      <c r="JLS364" s="429"/>
      <c r="JLT364" s="429"/>
      <c r="JLU364" s="429"/>
      <c r="JLV364" s="429"/>
      <c r="JLW364" s="429"/>
      <c r="JLX364" s="429"/>
      <c r="JLY364" s="429"/>
      <c r="JLZ364" s="429"/>
      <c r="JMA364" s="429"/>
      <c r="JMB364" s="429"/>
      <c r="JMC364" s="429"/>
      <c r="JMD364" s="429"/>
      <c r="JME364" s="429"/>
      <c r="JMF364" s="429"/>
      <c r="JMG364" s="429"/>
      <c r="JMH364" s="429"/>
      <c r="JMI364" s="429"/>
      <c r="JMJ364" s="429"/>
      <c r="JMK364" s="429"/>
      <c r="JML364" s="429"/>
      <c r="JMM364" s="432"/>
      <c r="JMN364" s="432"/>
      <c r="JMO364" s="429"/>
      <c r="JMP364" s="429"/>
      <c r="JMQ364" s="429"/>
      <c r="JMR364" s="429"/>
      <c r="JMS364" s="429"/>
      <c r="JMT364" s="429"/>
      <c r="JMU364" s="429"/>
      <c r="JMV364" s="429"/>
      <c r="JMW364" s="429"/>
      <c r="JMX364" s="429"/>
      <c r="JMY364" s="429"/>
      <c r="JMZ364" s="429"/>
      <c r="JNA364" s="429"/>
      <c r="JNB364" s="429"/>
      <c r="JNC364" s="429"/>
      <c r="JND364" s="429"/>
      <c r="JNE364" s="429"/>
      <c r="JNF364" s="429"/>
      <c r="JNG364" s="429"/>
      <c r="JNH364" s="429"/>
      <c r="JNI364" s="429"/>
      <c r="JNJ364" s="429"/>
      <c r="JNK364" s="429"/>
      <c r="JNL364" s="429"/>
      <c r="JNM364" s="432"/>
      <c r="JNN364" s="432"/>
      <c r="JNO364" s="429"/>
      <c r="JNP364" s="429"/>
      <c r="JNQ364" s="429"/>
      <c r="JNR364" s="429"/>
      <c r="JNS364" s="429"/>
      <c r="JNT364" s="429"/>
      <c r="JNU364" s="429"/>
      <c r="JNV364" s="429"/>
      <c r="JNW364" s="429"/>
      <c r="JNX364" s="429"/>
      <c r="JNY364" s="429"/>
      <c r="JNZ364" s="429"/>
      <c r="JOA364" s="429"/>
      <c r="JOB364" s="429"/>
      <c r="JOC364" s="429"/>
      <c r="JOD364" s="429"/>
      <c r="JOE364" s="429"/>
      <c r="JOF364" s="429"/>
      <c r="JOG364" s="429"/>
      <c r="JOH364" s="429"/>
      <c r="JOI364" s="429"/>
      <c r="JOJ364" s="429"/>
      <c r="JOK364" s="429"/>
      <c r="JOL364" s="429"/>
      <c r="JOM364" s="432"/>
      <c r="JON364" s="432"/>
      <c r="JOO364" s="429"/>
      <c r="JOP364" s="429"/>
      <c r="JOQ364" s="429"/>
      <c r="JOR364" s="429"/>
      <c r="JOS364" s="429"/>
      <c r="JOT364" s="429"/>
      <c r="JOU364" s="429"/>
      <c r="JOV364" s="429"/>
      <c r="JOW364" s="429"/>
      <c r="JOX364" s="429"/>
      <c r="JOY364" s="429"/>
      <c r="JOZ364" s="429"/>
      <c r="JPA364" s="429"/>
      <c r="JPB364" s="429"/>
      <c r="JPC364" s="429"/>
      <c r="JPD364" s="429"/>
      <c r="JPE364" s="429"/>
      <c r="JPF364" s="429"/>
      <c r="JPG364" s="429"/>
      <c r="JPH364" s="429"/>
      <c r="JPI364" s="429"/>
      <c r="JPJ364" s="429"/>
      <c r="JPK364" s="429"/>
      <c r="JPL364" s="429"/>
      <c r="JPM364" s="432"/>
      <c r="JPN364" s="432"/>
      <c r="JPO364" s="429"/>
      <c r="JPP364" s="429"/>
      <c r="JPQ364" s="429"/>
      <c r="JPR364" s="429"/>
      <c r="JPS364" s="429"/>
      <c r="JPT364" s="429"/>
      <c r="JPU364" s="429"/>
      <c r="JPV364" s="429"/>
      <c r="JPW364" s="429"/>
      <c r="JPX364" s="429"/>
      <c r="JPY364" s="429"/>
      <c r="JPZ364" s="429"/>
      <c r="JQA364" s="429"/>
      <c r="JQB364" s="429"/>
      <c r="JQC364" s="429"/>
      <c r="JQD364" s="429"/>
      <c r="JQE364" s="429"/>
      <c r="JQF364" s="429"/>
      <c r="JQG364" s="429"/>
      <c r="JQH364" s="429"/>
      <c r="JQI364" s="429"/>
      <c r="JQJ364" s="429"/>
      <c r="JQK364" s="429"/>
      <c r="JQL364" s="429"/>
      <c r="JQM364" s="432"/>
      <c r="JQN364" s="432"/>
      <c r="JQO364" s="429"/>
      <c r="JQP364" s="429"/>
      <c r="JQQ364" s="429"/>
      <c r="JQR364" s="429"/>
      <c r="JQS364" s="429"/>
      <c r="JQT364" s="429"/>
      <c r="JQU364" s="429"/>
      <c r="JQV364" s="429"/>
      <c r="JQW364" s="429"/>
      <c r="JQX364" s="429"/>
      <c r="JQY364" s="429"/>
      <c r="JQZ364" s="429"/>
      <c r="JRA364" s="429"/>
      <c r="JRB364" s="429"/>
      <c r="JRC364" s="429"/>
      <c r="JRD364" s="429"/>
      <c r="JRE364" s="429"/>
      <c r="JRF364" s="429"/>
      <c r="JRG364" s="429"/>
      <c r="JRH364" s="429"/>
      <c r="JRI364" s="429"/>
      <c r="JRJ364" s="429"/>
      <c r="JRK364" s="429"/>
      <c r="JRL364" s="429"/>
      <c r="JRM364" s="432"/>
      <c r="JRN364" s="432"/>
      <c r="JRO364" s="429"/>
      <c r="JRP364" s="429"/>
      <c r="JRQ364" s="429"/>
      <c r="JRR364" s="429"/>
      <c r="JRS364" s="429"/>
      <c r="JRT364" s="429"/>
      <c r="JRU364" s="429"/>
      <c r="JRV364" s="429"/>
      <c r="JRW364" s="429"/>
      <c r="JRX364" s="429"/>
      <c r="JRY364" s="429"/>
      <c r="JRZ364" s="429"/>
      <c r="JSA364" s="429"/>
      <c r="JSB364" s="429"/>
      <c r="JSC364" s="429"/>
      <c r="JSD364" s="429"/>
      <c r="JSE364" s="429"/>
      <c r="JSF364" s="429"/>
      <c r="JSG364" s="429"/>
      <c r="JSH364" s="429"/>
      <c r="JSI364" s="429"/>
      <c r="JSJ364" s="429"/>
      <c r="JSK364" s="429"/>
      <c r="JSL364" s="429"/>
      <c r="JSM364" s="432"/>
      <c r="JSN364" s="432"/>
      <c r="JSO364" s="429"/>
      <c r="JSP364" s="429"/>
      <c r="JSQ364" s="429"/>
      <c r="JSR364" s="429"/>
      <c r="JSS364" s="429"/>
      <c r="JST364" s="429"/>
      <c r="JSU364" s="429"/>
      <c r="JSV364" s="429"/>
      <c r="JSW364" s="429"/>
      <c r="JSX364" s="429"/>
      <c r="JSY364" s="429"/>
      <c r="JSZ364" s="429"/>
      <c r="JTA364" s="429"/>
      <c r="JTB364" s="429"/>
      <c r="JTC364" s="429"/>
      <c r="JTD364" s="429"/>
      <c r="JTE364" s="429"/>
      <c r="JTF364" s="429"/>
      <c r="JTG364" s="429"/>
      <c r="JTH364" s="429"/>
      <c r="JTI364" s="429"/>
      <c r="JTJ364" s="429"/>
      <c r="JTK364" s="429"/>
      <c r="JTL364" s="429"/>
      <c r="JTM364" s="432"/>
      <c r="JTN364" s="432"/>
      <c r="JTO364" s="429"/>
      <c r="JTP364" s="429"/>
      <c r="JTQ364" s="429"/>
      <c r="JTR364" s="429"/>
      <c r="JTS364" s="429"/>
      <c r="JTT364" s="429"/>
      <c r="JTU364" s="429"/>
      <c r="JTV364" s="429"/>
      <c r="JTW364" s="429"/>
      <c r="JTX364" s="429"/>
      <c r="JTY364" s="429"/>
      <c r="JTZ364" s="429"/>
      <c r="JUA364" s="429"/>
      <c r="JUB364" s="429"/>
      <c r="JUC364" s="429"/>
      <c r="JUD364" s="429"/>
      <c r="JUE364" s="429"/>
      <c r="JUF364" s="429"/>
      <c r="JUG364" s="429"/>
      <c r="JUH364" s="429"/>
      <c r="JUI364" s="429"/>
      <c r="JUJ364" s="429"/>
      <c r="JUK364" s="429"/>
      <c r="JUL364" s="429"/>
      <c r="JUM364" s="432"/>
      <c r="JUN364" s="432"/>
      <c r="JUO364" s="429"/>
      <c r="JUP364" s="429"/>
      <c r="JUQ364" s="429"/>
      <c r="JUR364" s="429"/>
      <c r="JUS364" s="429"/>
      <c r="JUT364" s="429"/>
      <c r="JUU364" s="429"/>
      <c r="JUV364" s="429"/>
      <c r="JUW364" s="429"/>
      <c r="JUX364" s="429"/>
      <c r="JUY364" s="429"/>
      <c r="JUZ364" s="429"/>
      <c r="JVA364" s="429"/>
      <c r="JVB364" s="429"/>
      <c r="JVC364" s="429"/>
      <c r="JVD364" s="429"/>
      <c r="JVE364" s="429"/>
      <c r="JVF364" s="429"/>
      <c r="JVG364" s="429"/>
      <c r="JVH364" s="429"/>
      <c r="JVI364" s="429"/>
      <c r="JVJ364" s="429"/>
      <c r="JVK364" s="429"/>
      <c r="JVL364" s="429"/>
      <c r="JVM364" s="432"/>
      <c r="JVN364" s="432"/>
      <c r="JVO364" s="429"/>
      <c r="JVP364" s="429"/>
      <c r="JVQ364" s="429"/>
      <c r="JVR364" s="429"/>
      <c r="JVS364" s="429"/>
      <c r="JVT364" s="429"/>
      <c r="JVU364" s="429"/>
      <c r="JVV364" s="429"/>
      <c r="JVW364" s="429"/>
      <c r="JVX364" s="429"/>
      <c r="JVY364" s="429"/>
      <c r="JVZ364" s="429"/>
      <c r="JWA364" s="429"/>
      <c r="JWB364" s="429"/>
      <c r="JWC364" s="429"/>
      <c r="JWD364" s="429"/>
      <c r="JWE364" s="429"/>
      <c r="JWF364" s="429"/>
      <c r="JWG364" s="429"/>
      <c r="JWH364" s="429"/>
      <c r="JWI364" s="429"/>
      <c r="JWJ364" s="429"/>
      <c r="JWK364" s="429"/>
      <c r="JWL364" s="429"/>
      <c r="JWM364" s="432"/>
      <c r="JWN364" s="432"/>
      <c r="JWO364" s="429"/>
      <c r="JWP364" s="429"/>
      <c r="JWQ364" s="429"/>
      <c r="JWR364" s="429"/>
      <c r="JWS364" s="429"/>
      <c r="JWT364" s="429"/>
      <c r="JWU364" s="429"/>
      <c r="JWV364" s="429"/>
      <c r="JWW364" s="429"/>
      <c r="JWX364" s="429"/>
      <c r="JWY364" s="429"/>
      <c r="JWZ364" s="429"/>
      <c r="JXA364" s="429"/>
      <c r="JXB364" s="429"/>
      <c r="JXC364" s="429"/>
      <c r="JXD364" s="429"/>
      <c r="JXE364" s="429"/>
      <c r="JXF364" s="429"/>
      <c r="JXG364" s="429"/>
      <c r="JXH364" s="429"/>
      <c r="JXI364" s="429"/>
      <c r="JXJ364" s="429"/>
      <c r="JXK364" s="429"/>
      <c r="JXL364" s="429"/>
      <c r="JXM364" s="432"/>
      <c r="JXN364" s="432"/>
      <c r="JXO364" s="429"/>
      <c r="JXP364" s="429"/>
      <c r="JXQ364" s="429"/>
      <c r="JXR364" s="429"/>
      <c r="JXS364" s="429"/>
      <c r="JXT364" s="429"/>
      <c r="JXU364" s="429"/>
      <c r="JXV364" s="429"/>
      <c r="JXW364" s="429"/>
      <c r="JXX364" s="429"/>
      <c r="JXY364" s="429"/>
      <c r="JXZ364" s="429"/>
      <c r="JYA364" s="429"/>
      <c r="JYB364" s="429"/>
      <c r="JYC364" s="429"/>
      <c r="JYD364" s="429"/>
      <c r="JYE364" s="429"/>
      <c r="JYF364" s="429"/>
      <c r="JYG364" s="429"/>
      <c r="JYH364" s="429"/>
      <c r="JYI364" s="429"/>
      <c r="JYJ364" s="429"/>
      <c r="JYK364" s="429"/>
      <c r="JYL364" s="429"/>
      <c r="JYM364" s="432"/>
      <c r="JYN364" s="432"/>
      <c r="JYO364" s="429"/>
      <c r="JYP364" s="429"/>
      <c r="JYQ364" s="429"/>
      <c r="JYR364" s="429"/>
      <c r="JYS364" s="429"/>
      <c r="JYT364" s="429"/>
      <c r="JYU364" s="429"/>
      <c r="JYV364" s="429"/>
      <c r="JYW364" s="429"/>
      <c r="JYX364" s="429"/>
      <c r="JYY364" s="429"/>
      <c r="JYZ364" s="429"/>
      <c r="JZA364" s="429"/>
      <c r="JZB364" s="429"/>
      <c r="JZC364" s="429"/>
      <c r="JZD364" s="429"/>
      <c r="JZE364" s="429"/>
      <c r="JZF364" s="429"/>
      <c r="JZG364" s="429"/>
      <c r="JZH364" s="429"/>
      <c r="JZI364" s="429"/>
      <c r="JZJ364" s="429"/>
      <c r="JZK364" s="429"/>
      <c r="JZL364" s="429"/>
      <c r="JZM364" s="432"/>
      <c r="JZN364" s="432"/>
      <c r="JZO364" s="429"/>
      <c r="JZP364" s="429"/>
      <c r="JZQ364" s="429"/>
      <c r="JZR364" s="429"/>
      <c r="JZS364" s="429"/>
      <c r="JZT364" s="429"/>
      <c r="JZU364" s="429"/>
      <c r="JZV364" s="429"/>
      <c r="JZW364" s="429"/>
      <c r="JZX364" s="429"/>
      <c r="JZY364" s="429"/>
      <c r="JZZ364" s="429"/>
      <c r="KAA364" s="429"/>
      <c r="KAB364" s="429"/>
      <c r="KAC364" s="429"/>
      <c r="KAD364" s="429"/>
      <c r="KAE364" s="429"/>
      <c r="KAF364" s="429"/>
      <c r="KAG364" s="429"/>
      <c r="KAH364" s="429"/>
      <c r="KAI364" s="429"/>
      <c r="KAJ364" s="429"/>
      <c r="KAK364" s="429"/>
      <c r="KAL364" s="429"/>
      <c r="KAM364" s="432"/>
      <c r="KAN364" s="432"/>
      <c r="KAO364" s="429"/>
      <c r="KAP364" s="429"/>
      <c r="KAQ364" s="429"/>
      <c r="KAR364" s="429"/>
      <c r="KAS364" s="429"/>
      <c r="KAT364" s="429"/>
      <c r="KAU364" s="429"/>
      <c r="KAV364" s="429"/>
      <c r="KAW364" s="429"/>
      <c r="KAX364" s="429"/>
      <c r="KAY364" s="429"/>
      <c r="KAZ364" s="429"/>
      <c r="KBA364" s="429"/>
      <c r="KBB364" s="429"/>
      <c r="KBC364" s="429"/>
      <c r="KBD364" s="429"/>
      <c r="KBE364" s="429"/>
      <c r="KBF364" s="429"/>
      <c r="KBG364" s="429"/>
      <c r="KBH364" s="429"/>
      <c r="KBI364" s="429"/>
      <c r="KBJ364" s="429"/>
      <c r="KBK364" s="429"/>
      <c r="KBL364" s="429"/>
      <c r="KBM364" s="432"/>
      <c r="KBN364" s="432"/>
      <c r="KBO364" s="429"/>
      <c r="KBP364" s="429"/>
      <c r="KBQ364" s="429"/>
      <c r="KBR364" s="429"/>
      <c r="KBS364" s="429"/>
      <c r="KBT364" s="429"/>
      <c r="KBU364" s="429"/>
      <c r="KBV364" s="429"/>
      <c r="KBW364" s="429"/>
      <c r="KBX364" s="429"/>
      <c r="KBY364" s="429"/>
      <c r="KBZ364" s="429"/>
      <c r="KCA364" s="429"/>
      <c r="KCB364" s="429"/>
      <c r="KCC364" s="429"/>
      <c r="KCD364" s="429"/>
      <c r="KCE364" s="429"/>
      <c r="KCF364" s="429"/>
      <c r="KCG364" s="429"/>
      <c r="KCH364" s="429"/>
      <c r="KCI364" s="429"/>
      <c r="KCJ364" s="429"/>
      <c r="KCK364" s="429"/>
      <c r="KCL364" s="429"/>
      <c r="KCM364" s="432"/>
      <c r="KCN364" s="432"/>
      <c r="KCO364" s="429"/>
      <c r="KCP364" s="429"/>
      <c r="KCQ364" s="429"/>
      <c r="KCR364" s="429"/>
      <c r="KCS364" s="429"/>
      <c r="KCT364" s="429"/>
      <c r="KCU364" s="429"/>
      <c r="KCV364" s="429"/>
      <c r="KCW364" s="429"/>
      <c r="KCX364" s="429"/>
      <c r="KCY364" s="429"/>
      <c r="KCZ364" s="429"/>
      <c r="KDA364" s="429"/>
      <c r="KDB364" s="429"/>
      <c r="KDC364" s="429"/>
      <c r="KDD364" s="429"/>
      <c r="KDE364" s="429"/>
      <c r="KDF364" s="429"/>
      <c r="KDG364" s="429"/>
      <c r="KDH364" s="429"/>
      <c r="KDI364" s="429"/>
      <c r="KDJ364" s="429"/>
      <c r="KDK364" s="429"/>
      <c r="KDL364" s="429"/>
      <c r="KDM364" s="432"/>
      <c r="KDN364" s="432"/>
      <c r="KDO364" s="429"/>
      <c r="KDP364" s="429"/>
      <c r="KDQ364" s="429"/>
      <c r="KDR364" s="429"/>
      <c r="KDS364" s="429"/>
      <c r="KDT364" s="429"/>
      <c r="KDU364" s="429"/>
      <c r="KDV364" s="429"/>
      <c r="KDW364" s="429"/>
      <c r="KDX364" s="429"/>
      <c r="KDY364" s="429"/>
      <c r="KDZ364" s="429"/>
      <c r="KEA364" s="429"/>
      <c r="KEB364" s="429"/>
      <c r="KEC364" s="429"/>
      <c r="KED364" s="429"/>
      <c r="KEE364" s="429"/>
      <c r="KEF364" s="429"/>
      <c r="KEG364" s="429"/>
      <c r="KEH364" s="429"/>
      <c r="KEI364" s="429"/>
      <c r="KEJ364" s="429"/>
      <c r="KEK364" s="429"/>
      <c r="KEL364" s="429"/>
      <c r="KEM364" s="432"/>
      <c r="KEN364" s="432"/>
      <c r="KEO364" s="429"/>
      <c r="KEP364" s="429"/>
      <c r="KEQ364" s="429"/>
      <c r="KER364" s="429"/>
      <c r="KES364" s="429"/>
      <c r="KET364" s="429"/>
      <c r="KEU364" s="429"/>
      <c r="KEV364" s="429"/>
      <c r="KEW364" s="429"/>
      <c r="KEX364" s="429"/>
      <c r="KEY364" s="429"/>
      <c r="KEZ364" s="429"/>
      <c r="KFA364" s="429"/>
      <c r="KFB364" s="429"/>
      <c r="KFC364" s="429"/>
      <c r="KFD364" s="429"/>
      <c r="KFE364" s="429"/>
      <c r="KFF364" s="429"/>
      <c r="KFG364" s="429"/>
      <c r="KFH364" s="429"/>
      <c r="KFI364" s="429"/>
      <c r="KFJ364" s="429"/>
      <c r="KFK364" s="429"/>
      <c r="KFL364" s="429"/>
      <c r="KFM364" s="432"/>
      <c r="KFN364" s="432"/>
      <c r="KFO364" s="429"/>
      <c r="KFP364" s="429"/>
      <c r="KFQ364" s="429"/>
      <c r="KFR364" s="429"/>
      <c r="KFS364" s="429"/>
      <c r="KFT364" s="429"/>
      <c r="KFU364" s="429"/>
      <c r="KFV364" s="429"/>
      <c r="KFW364" s="429"/>
      <c r="KFX364" s="429"/>
      <c r="KFY364" s="429"/>
      <c r="KFZ364" s="429"/>
      <c r="KGA364" s="429"/>
      <c r="KGB364" s="429"/>
      <c r="KGC364" s="429"/>
      <c r="KGD364" s="429"/>
      <c r="KGE364" s="429"/>
      <c r="KGF364" s="429"/>
      <c r="KGG364" s="429"/>
      <c r="KGH364" s="429"/>
      <c r="KGI364" s="429"/>
      <c r="KGJ364" s="429"/>
      <c r="KGK364" s="429"/>
      <c r="KGL364" s="429"/>
      <c r="KGM364" s="432"/>
      <c r="KGN364" s="432"/>
      <c r="KGO364" s="429"/>
      <c r="KGP364" s="429"/>
      <c r="KGQ364" s="429"/>
      <c r="KGR364" s="429"/>
      <c r="KGS364" s="429"/>
      <c r="KGT364" s="429"/>
      <c r="KGU364" s="429"/>
      <c r="KGV364" s="429"/>
      <c r="KGW364" s="429"/>
      <c r="KGX364" s="429"/>
      <c r="KGY364" s="429"/>
      <c r="KGZ364" s="429"/>
      <c r="KHA364" s="429"/>
      <c r="KHB364" s="429"/>
      <c r="KHC364" s="429"/>
      <c r="KHD364" s="429"/>
      <c r="KHE364" s="429"/>
      <c r="KHF364" s="429"/>
      <c r="KHG364" s="429"/>
      <c r="KHH364" s="429"/>
      <c r="KHI364" s="429"/>
      <c r="KHJ364" s="429"/>
      <c r="KHK364" s="429"/>
      <c r="KHL364" s="429"/>
      <c r="KHM364" s="432"/>
      <c r="KHN364" s="432"/>
      <c r="KHO364" s="429"/>
      <c r="KHP364" s="429"/>
      <c r="KHQ364" s="429"/>
      <c r="KHR364" s="429"/>
      <c r="KHS364" s="429"/>
      <c r="KHT364" s="429"/>
      <c r="KHU364" s="429"/>
      <c r="KHV364" s="429"/>
      <c r="KHW364" s="429"/>
      <c r="KHX364" s="429"/>
      <c r="KHY364" s="429"/>
      <c r="KHZ364" s="429"/>
      <c r="KIA364" s="429"/>
      <c r="KIB364" s="429"/>
      <c r="KIC364" s="429"/>
      <c r="KID364" s="429"/>
      <c r="KIE364" s="429"/>
      <c r="KIF364" s="429"/>
      <c r="KIG364" s="429"/>
      <c r="KIH364" s="429"/>
      <c r="KII364" s="429"/>
      <c r="KIJ364" s="429"/>
      <c r="KIK364" s="429"/>
      <c r="KIL364" s="429"/>
      <c r="KIM364" s="432"/>
      <c r="KIN364" s="432"/>
      <c r="KIO364" s="429"/>
      <c r="KIP364" s="429"/>
      <c r="KIQ364" s="429"/>
      <c r="KIR364" s="429"/>
      <c r="KIS364" s="429"/>
      <c r="KIT364" s="429"/>
      <c r="KIU364" s="429"/>
      <c r="KIV364" s="429"/>
      <c r="KIW364" s="429"/>
      <c r="KIX364" s="429"/>
      <c r="KIY364" s="429"/>
      <c r="KIZ364" s="429"/>
      <c r="KJA364" s="429"/>
      <c r="KJB364" s="429"/>
      <c r="KJC364" s="429"/>
      <c r="KJD364" s="429"/>
      <c r="KJE364" s="429"/>
      <c r="KJF364" s="429"/>
      <c r="KJG364" s="429"/>
      <c r="KJH364" s="429"/>
      <c r="KJI364" s="429"/>
      <c r="KJJ364" s="429"/>
      <c r="KJK364" s="429"/>
      <c r="KJL364" s="429"/>
      <c r="KJM364" s="432"/>
      <c r="KJN364" s="432"/>
      <c r="KJO364" s="429"/>
      <c r="KJP364" s="429"/>
      <c r="KJQ364" s="429"/>
      <c r="KJR364" s="429"/>
      <c r="KJS364" s="429"/>
      <c r="KJT364" s="429"/>
      <c r="KJU364" s="429"/>
      <c r="KJV364" s="429"/>
      <c r="KJW364" s="429"/>
      <c r="KJX364" s="429"/>
      <c r="KJY364" s="429"/>
      <c r="KJZ364" s="429"/>
      <c r="KKA364" s="429"/>
      <c r="KKB364" s="429"/>
      <c r="KKC364" s="429"/>
      <c r="KKD364" s="429"/>
      <c r="KKE364" s="429"/>
      <c r="KKF364" s="429"/>
      <c r="KKG364" s="429"/>
      <c r="KKH364" s="429"/>
      <c r="KKI364" s="429"/>
      <c r="KKJ364" s="429"/>
      <c r="KKK364" s="429"/>
      <c r="KKL364" s="429"/>
      <c r="KKM364" s="432"/>
      <c r="KKN364" s="432"/>
      <c r="KKO364" s="429"/>
      <c r="KKP364" s="429"/>
      <c r="KKQ364" s="429"/>
      <c r="KKR364" s="429"/>
      <c r="KKS364" s="429"/>
      <c r="KKT364" s="429"/>
      <c r="KKU364" s="429"/>
      <c r="KKV364" s="429"/>
      <c r="KKW364" s="429"/>
      <c r="KKX364" s="429"/>
      <c r="KKY364" s="429"/>
      <c r="KKZ364" s="429"/>
      <c r="KLA364" s="429"/>
      <c r="KLB364" s="429"/>
      <c r="KLC364" s="429"/>
      <c r="KLD364" s="429"/>
      <c r="KLE364" s="429"/>
      <c r="KLF364" s="429"/>
      <c r="KLG364" s="429"/>
      <c r="KLH364" s="429"/>
      <c r="KLI364" s="429"/>
      <c r="KLJ364" s="429"/>
      <c r="KLK364" s="429"/>
      <c r="KLL364" s="429"/>
      <c r="KLM364" s="432"/>
      <c r="KLN364" s="432"/>
      <c r="KLO364" s="429"/>
      <c r="KLP364" s="429"/>
      <c r="KLQ364" s="429"/>
      <c r="KLR364" s="429"/>
      <c r="KLS364" s="429"/>
      <c r="KLT364" s="429"/>
      <c r="KLU364" s="429"/>
      <c r="KLV364" s="429"/>
      <c r="KLW364" s="429"/>
      <c r="KLX364" s="429"/>
      <c r="KLY364" s="429"/>
      <c r="KLZ364" s="429"/>
      <c r="KMA364" s="429"/>
      <c r="KMB364" s="429"/>
      <c r="KMC364" s="429"/>
      <c r="KMD364" s="429"/>
      <c r="KME364" s="429"/>
      <c r="KMF364" s="429"/>
      <c r="KMG364" s="429"/>
      <c r="KMH364" s="429"/>
      <c r="KMI364" s="429"/>
      <c r="KMJ364" s="429"/>
      <c r="KMK364" s="429"/>
      <c r="KML364" s="429"/>
      <c r="KMM364" s="432"/>
      <c r="KMN364" s="432"/>
      <c r="KMO364" s="429"/>
      <c r="KMP364" s="429"/>
      <c r="KMQ364" s="429"/>
      <c r="KMR364" s="429"/>
      <c r="KMS364" s="429"/>
      <c r="KMT364" s="429"/>
      <c r="KMU364" s="429"/>
      <c r="KMV364" s="429"/>
      <c r="KMW364" s="429"/>
      <c r="KMX364" s="429"/>
      <c r="KMY364" s="429"/>
      <c r="KMZ364" s="429"/>
      <c r="KNA364" s="429"/>
      <c r="KNB364" s="429"/>
      <c r="KNC364" s="429"/>
      <c r="KND364" s="429"/>
      <c r="KNE364" s="429"/>
      <c r="KNF364" s="429"/>
      <c r="KNG364" s="429"/>
      <c r="KNH364" s="429"/>
      <c r="KNI364" s="429"/>
      <c r="KNJ364" s="429"/>
      <c r="KNK364" s="429"/>
      <c r="KNL364" s="429"/>
      <c r="KNM364" s="432"/>
      <c r="KNN364" s="432"/>
      <c r="KNO364" s="429"/>
      <c r="KNP364" s="429"/>
      <c r="KNQ364" s="429"/>
      <c r="KNR364" s="429"/>
      <c r="KNS364" s="429"/>
      <c r="KNT364" s="429"/>
      <c r="KNU364" s="429"/>
      <c r="KNV364" s="429"/>
      <c r="KNW364" s="429"/>
      <c r="KNX364" s="429"/>
      <c r="KNY364" s="429"/>
      <c r="KNZ364" s="429"/>
      <c r="KOA364" s="429"/>
      <c r="KOB364" s="429"/>
      <c r="KOC364" s="429"/>
      <c r="KOD364" s="429"/>
      <c r="KOE364" s="429"/>
      <c r="KOF364" s="429"/>
      <c r="KOG364" s="429"/>
      <c r="KOH364" s="429"/>
      <c r="KOI364" s="429"/>
      <c r="KOJ364" s="429"/>
      <c r="KOK364" s="429"/>
      <c r="KOL364" s="429"/>
      <c r="KOM364" s="432"/>
      <c r="KON364" s="432"/>
      <c r="KOO364" s="429"/>
      <c r="KOP364" s="429"/>
      <c r="KOQ364" s="429"/>
      <c r="KOR364" s="429"/>
      <c r="KOS364" s="429"/>
      <c r="KOT364" s="429"/>
      <c r="KOU364" s="429"/>
      <c r="KOV364" s="429"/>
      <c r="KOW364" s="429"/>
      <c r="KOX364" s="429"/>
      <c r="KOY364" s="429"/>
      <c r="KOZ364" s="429"/>
      <c r="KPA364" s="429"/>
      <c r="KPB364" s="429"/>
      <c r="KPC364" s="429"/>
      <c r="KPD364" s="429"/>
      <c r="KPE364" s="429"/>
      <c r="KPF364" s="429"/>
      <c r="KPG364" s="429"/>
      <c r="KPH364" s="429"/>
      <c r="KPI364" s="429"/>
      <c r="KPJ364" s="429"/>
      <c r="KPK364" s="429"/>
      <c r="KPL364" s="429"/>
      <c r="KPM364" s="432"/>
      <c r="KPN364" s="432"/>
      <c r="KPO364" s="429"/>
      <c r="KPP364" s="429"/>
      <c r="KPQ364" s="429"/>
      <c r="KPR364" s="429"/>
      <c r="KPS364" s="429"/>
      <c r="KPT364" s="429"/>
      <c r="KPU364" s="429"/>
      <c r="KPV364" s="429"/>
      <c r="KPW364" s="429"/>
      <c r="KPX364" s="429"/>
      <c r="KPY364" s="429"/>
      <c r="KPZ364" s="429"/>
      <c r="KQA364" s="429"/>
      <c r="KQB364" s="429"/>
      <c r="KQC364" s="429"/>
      <c r="KQD364" s="429"/>
      <c r="KQE364" s="429"/>
      <c r="KQF364" s="429"/>
      <c r="KQG364" s="429"/>
      <c r="KQH364" s="429"/>
      <c r="KQI364" s="429"/>
      <c r="KQJ364" s="429"/>
      <c r="KQK364" s="429"/>
      <c r="KQL364" s="429"/>
      <c r="KQM364" s="432"/>
      <c r="KQN364" s="432"/>
      <c r="KQO364" s="429"/>
      <c r="KQP364" s="429"/>
      <c r="KQQ364" s="429"/>
      <c r="KQR364" s="429"/>
      <c r="KQS364" s="429"/>
      <c r="KQT364" s="429"/>
      <c r="KQU364" s="429"/>
      <c r="KQV364" s="429"/>
      <c r="KQW364" s="429"/>
      <c r="KQX364" s="429"/>
      <c r="KQY364" s="429"/>
      <c r="KQZ364" s="429"/>
      <c r="KRA364" s="429"/>
      <c r="KRB364" s="429"/>
      <c r="KRC364" s="429"/>
      <c r="KRD364" s="429"/>
      <c r="KRE364" s="429"/>
      <c r="KRF364" s="429"/>
      <c r="KRG364" s="429"/>
      <c r="KRH364" s="429"/>
      <c r="KRI364" s="429"/>
      <c r="KRJ364" s="429"/>
      <c r="KRK364" s="429"/>
      <c r="KRL364" s="429"/>
      <c r="KRM364" s="432"/>
      <c r="KRN364" s="432"/>
      <c r="KRO364" s="429"/>
      <c r="KRP364" s="429"/>
      <c r="KRQ364" s="429"/>
      <c r="KRR364" s="429"/>
      <c r="KRS364" s="429"/>
      <c r="KRT364" s="429"/>
      <c r="KRU364" s="429"/>
      <c r="KRV364" s="429"/>
      <c r="KRW364" s="429"/>
      <c r="KRX364" s="429"/>
      <c r="KRY364" s="429"/>
      <c r="KRZ364" s="429"/>
      <c r="KSA364" s="429"/>
      <c r="KSB364" s="429"/>
      <c r="KSC364" s="429"/>
      <c r="KSD364" s="429"/>
      <c r="KSE364" s="429"/>
      <c r="KSF364" s="429"/>
      <c r="KSG364" s="429"/>
      <c r="KSH364" s="429"/>
      <c r="KSI364" s="429"/>
      <c r="KSJ364" s="429"/>
      <c r="KSK364" s="429"/>
      <c r="KSL364" s="429"/>
      <c r="KSM364" s="432"/>
      <c r="KSN364" s="432"/>
      <c r="KSO364" s="429"/>
      <c r="KSP364" s="429"/>
      <c r="KSQ364" s="429"/>
      <c r="KSR364" s="429"/>
      <c r="KSS364" s="429"/>
      <c r="KST364" s="429"/>
      <c r="KSU364" s="429"/>
      <c r="KSV364" s="429"/>
      <c r="KSW364" s="429"/>
      <c r="KSX364" s="429"/>
      <c r="KSY364" s="429"/>
      <c r="KSZ364" s="429"/>
      <c r="KTA364" s="429"/>
      <c r="KTB364" s="429"/>
      <c r="KTC364" s="429"/>
      <c r="KTD364" s="429"/>
      <c r="KTE364" s="429"/>
      <c r="KTF364" s="429"/>
      <c r="KTG364" s="429"/>
      <c r="KTH364" s="429"/>
      <c r="KTI364" s="429"/>
      <c r="KTJ364" s="429"/>
      <c r="KTK364" s="429"/>
      <c r="KTL364" s="429"/>
      <c r="KTM364" s="432"/>
      <c r="KTN364" s="432"/>
      <c r="KTO364" s="429"/>
      <c r="KTP364" s="429"/>
      <c r="KTQ364" s="429"/>
      <c r="KTR364" s="429"/>
      <c r="KTS364" s="429"/>
      <c r="KTT364" s="429"/>
      <c r="KTU364" s="429"/>
      <c r="KTV364" s="429"/>
      <c r="KTW364" s="429"/>
      <c r="KTX364" s="429"/>
      <c r="KTY364" s="429"/>
      <c r="KTZ364" s="429"/>
      <c r="KUA364" s="429"/>
      <c r="KUB364" s="429"/>
      <c r="KUC364" s="429"/>
      <c r="KUD364" s="429"/>
      <c r="KUE364" s="429"/>
      <c r="KUF364" s="429"/>
      <c r="KUG364" s="429"/>
      <c r="KUH364" s="429"/>
      <c r="KUI364" s="429"/>
      <c r="KUJ364" s="429"/>
      <c r="KUK364" s="429"/>
      <c r="KUL364" s="429"/>
      <c r="KUM364" s="432"/>
      <c r="KUN364" s="432"/>
      <c r="KUO364" s="429"/>
      <c r="KUP364" s="429"/>
      <c r="KUQ364" s="429"/>
      <c r="KUR364" s="429"/>
      <c r="KUS364" s="429"/>
      <c r="KUT364" s="429"/>
      <c r="KUU364" s="429"/>
      <c r="KUV364" s="429"/>
      <c r="KUW364" s="429"/>
      <c r="KUX364" s="429"/>
      <c r="KUY364" s="429"/>
      <c r="KUZ364" s="429"/>
      <c r="KVA364" s="429"/>
      <c r="KVB364" s="429"/>
      <c r="KVC364" s="429"/>
      <c r="KVD364" s="429"/>
      <c r="KVE364" s="429"/>
      <c r="KVF364" s="429"/>
      <c r="KVG364" s="429"/>
      <c r="KVH364" s="429"/>
      <c r="KVI364" s="429"/>
      <c r="KVJ364" s="429"/>
      <c r="KVK364" s="429"/>
      <c r="KVL364" s="429"/>
      <c r="KVM364" s="432"/>
      <c r="KVN364" s="432"/>
      <c r="KVO364" s="429"/>
      <c r="KVP364" s="429"/>
      <c r="KVQ364" s="429"/>
      <c r="KVR364" s="429"/>
      <c r="KVS364" s="429"/>
      <c r="KVT364" s="429"/>
      <c r="KVU364" s="429"/>
      <c r="KVV364" s="429"/>
      <c r="KVW364" s="429"/>
      <c r="KVX364" s="429"/>
      <c r="KVY364" s="429"/>
      <c r="KVZ364" s="429"/>
      <c r="KWA364" s="429"/>
      <c r="KWB364" s="429"/>
      <c r="KWC364" s="429"/>
      <c r="KWD364" s="429"/>
      <c r="KWE364" s="429"/>
      <c r="KWF364" s="429"/>
      <c r="KWG364" s="429"/>
      <c r="KWH364" s="429"/>
      <c r="KWI364" s="429"/>
      <c r="KWJ364" s="429"/>
      <c r="KWK364" s="429"/>
      <c r="KWL364" s="429"/>
      <c r="KWM364" s="432"/>
      <c r="KWN364" s="432"/>
      <c r="KWO364" s="429"/>
      <c r="KWP364" s="429"/>
      <c r="KWQ364" s="429"/>
      <c r="KWR364" s="429"/>
      <c r="KWS364" s="429"/>
      <c r="KWT364" s="429"/>
      <c r="KWU364" s="429"/>
      <c r="KWV364" s="429"/>
      <c r="KWW364" s="429"/>
      <c r="KWX364" s="429"/>
      <c r="KWY364" s="429"/>
      <c r="KWZ364" s="429"/>
      <c r="KXA364" s="429"/>
      <c r="KXB364" s="429"/>
      <c r="KXC364" s="429"/>
      <c r="KXD364" s="429"/>
      <c r="KXE364" s="429"/>
      <c r="KXF364" s="429"/>
      <c r="KXG364" s="429"/>
      <c r="KXH364" s="429"/>
      <c r="KXI364" s="429"/>
      <c r="KXJ364" s="429"/>
      <c r="KXK364" s="429"/>
      <c r="KXL364" s="429"/>
      <c r="KXM364" s="432"/>
      <c r="KXN364" s="432"/>
      <c r="KXO364" s="429"/>
      <c r="KXP364" s="429"/>
      <c r="KXQ364" s="429"/>
      <c r="KXR364" s="429"/>
      <c r="KXS364" s="429"/>
      <c r="KXT364" s="429"/>
      <c r="KXU364" s="429"/>
      <c r="KXV364" s="429"/>
      <c r="KXW364" s="429"/>
      <c r="KXX364" s="429"/>
      <c r="KXY364" s="429"/>
      <c r="KXZ364" s="429"/>
      <c r="KYA364" s="429"/>
      <c r="KYB364" s="429"/>
      <c r="KYC364" s="429"/>
      <c r="KYD364" s="429"/>
      <c r="KYE364" s="429"/>
      <c r="KYF364" s="429"/>
      <c r="KYG364" s="429"/>
      <c r="KYH364" s="429"/>
      <c r="KYI364" s="429"/>
      <c r="KYJ364" s="429"/>
      <c r="KYK364" s="429"/>
      <c r="KYL364" s="429"/>
      <c r="KYM364" s="432"/>
      <c r="KYN364" s="432"/>
      <c r="KYO364" s="429"/>
      <c r="KYP364" s="429"/>
      <c r="KYQ364" s="429"/>
      <c r="KYR364" s="429"/>
      <c r="KYS364" s="429"/>
      <c r="KYT364" s="429"/>
      <c r="KYU364" s="429"/>
      <c r="KYV364" s="429"/>
      <c r="KYW364" s="429"/>
      <c r="KYX364" s="429"/>
      <c r="KYY364" s="429"/>
      <c r="KYZ364" s="429"/>
      <c r="KZA364" s="429"/>
      <c r="KZB364" s="429"/>
      <c r="KZC364" s="429"/>
      <c r="KZD364" s="429"/>
      <c r="KZE364" s="429"/>
      <c r="KZF364" s="429"/>
      <c r="KZG364" s="429"/>
      <c r="KZH364" s="429"/>
      <c r="KZI364" s="429"/>
      <c r="KZJ364" s="429"/>
      <c r="KZK364" s="429"/>
      <c r="KZL364" s="429"/>
      <c r="KZM364" s="432"/>
      <c r="KZN364" s="432"/>
      <c r="KZO364" s="429"/>
      <c r="KZP364" s="429"/>
      <c r="KZQ364" s="429"/>
      <c r="KZR364" s="429"/>
      <c r="KZS364" s="429"/>
      <c r="KZT364" s="429"/>
      <c r="KZU364" s="429"/>
      <c r="KZV364" s="429"/>
      <c r="KZW364" s="429"/>
      <c r="KZX364" s="429"/>
      <c r="KZY364" s="429"/>
      <c r="KZZ364" s="429"/>
      <c r="LAA364" s="429"/>
      <c r="LAB364" s="429"/>
      <c r="LAC364" s="429"/>
      <c r="LAD364" s="429"/>
      <c r="LAE364" s="429"/>
      <c r="LAF364" s="429"/>
      <c r="LAG364" s="429"/>
      <c r="LAH364" s="429"/>
      <c r="LAI364" s="429"/>
      <c r="LAJ364" s="429"/>
      <c r="LAK364" s="429"/>
      <c r="LAL364" s="429"/>
      <c r="LAM364" s="432"/>
      <c r="LAN364" s="432"/>
      <c r="LAO364" s="429"/>
      <c r="LAP364" s="429"/>
      <c r="LAQ364" s="429"/>
      <c r="LAR364" s="429"/>
      <c r="LAS364" s="429"/>
      <c r="LAT364" s="429"/>
      <c r="LAU364" s="429"/>
      <c r="LAV364" s="429"/>
      <c r="LAW364" s="429"/>
      <c r="LAX364" s="429"/>
      <c r="LAY364" s="429"/>
      <c r="LAZ364" s="429"/>
      <c r="LBA364" s="429"/>
      <c r="LBB364" s="429"/>
      <c r="LBC364" s="429"/>
      <c r="LBD364" s="429"/>
      <c r="LBE364" s="429"/>
      <c r="LBF364" s="429"/>
      <c r="LBG364" s="429"/>
      <c r="LBH364" s="429"/>
      <c r="LBI364" s="429"/>
      <c r="LBJ364" s="429"/>
      <c r="LBK364" s="429"/>
      <c r="LBL364" s="429"/>
      <c r="LBM364" s="432"/>
      <c r="LBN364" s="432"/>
      <c r="LBO364" s="429"/>
      <c r="LBP364" s="429"/>
      <c r="LBQ364" s="429"/>
      <c r="LBR364" s="429"/>
      <c r="LBS364" s="429"/>
      <c r="LBT364" s="429"/>
      <c r="LBU364" s="429"/>
      <c r="LBV364" s="429"/>
      <c r="LBW364" s="429"/>
      <c r="LBX364" s="429"/>
      <c r="LBY364" s="429"/>
      <c r="LBZ364" s="429"/>
      <c r="LCA364" s="429"/>
      <c r="LCB364" s="429"/>
      <c r="LCC364" s="429"/>
      <c r="LCD364" s="429"/>
      <c r="LCE364" s="429"/>
      <c r="LCF364" s="429"/>
      <c r="LCG364" s="429"/>
      <c r="LCH364" s="429"/>
      <c r="LCI364" s="429"/>
      <c r="LCJ364" s="429"/>
      <c r="LCK364" s="429"/>
      <c r="LCL364" s="429"/>
      <c r="LCM364" s="432"/>
      <c r="LCN364" s="432"/>
      <c r="LCO364" s="429"/>
      <c r="LCP364" s="429"/>
      <c r="LCQ364" s="429"/>
      <c r="LCR364" s="429"/>
      <c r="LCS364" s="429"/>
      <c r="LCT364" s="429"/>
      <c r="LCU364" s="429"/>
      <c r="LCV364" s="429"/>
      <c r="LCW364" s="429"/>
      <c r="LCX364" s="429"/>
      <c r="LCY364" s="429"/>
      <c r="LCZ364" s="429"/>
      <c r="LDA364" s="429"/>
      <c r="LDB364" s="429"/>
      <c r="LDC364" s="429"/>
      <c r="LDD364" s="429"/>
      <c r="LDE364" s="429"/>
      <c r="LDF364" s="429"/>
      <c r="LDG364" s="429"/>
      <c r="LDH364" s="429"/>
      <c r="LDI364" s="429"/>
      <c r="LDJ364" s="429"/>
      <c r="LDK364" s="429"/>
      <c r="LDL364" s="429"/>
      <c r="LDM364" s="432"/>
      <c r="LDN364" s="432"/>
      <c r="LDO364" s="429"/>
      <c r="LDP364" s="429"/>
      <c r="LDQ364" s="429"/>
      <c r="LDR364" s="429"/>
      <c r="LDS364" s="429"/>
      <c r="LDT364" s="429"/>
      <c r="LDU364" s="429"/>
      <c r="LDV364" s="429"/>
      <c r="LDW364" s="429"/>
      <c r="LDX364" s="429"/>
      <c r="LDY364" s="429"/>
      <c r="LDZ364" s="429"/>
      <c r="LEA364" s="429"/>
      <c r="LEB364" s="429"/>
      <c r="LEC364" s="429"/>
      <c r="LED364" s="429"/>
      <c r="LEE364" s="429"/>
      <c r="LEF364" s="429"/>
      <c r="LEG364" s="429"/>
      <c r="LEH364" s="429"/>
      <c r="LEI364" s="429"/>
      <c r="LEJ364" s="429"/>
      <c r="LEK364" s="429"/>
      <c r="LEL364" s="429"/>
      <c r="LEM364" s="432"/>
      <c r="LEN364" s="432"/>
      <c r="LEO364" s="429"/>
      <c r="LEP364" s="429"/>
      <c r="LEQ364" s="429"/>
      <c r="LER364" s="429"/>
      <c r="LES364" s="429"/>
      <c r="LET364" s="429"/>
      <c r="LEU364" s="429"/>
      <c r="LEV364" s="429"/>
      <c r="LEW364" s="429"/>
      <c r="LEX364" s="429"/>
      <c r="LEY364" s="429"/>
      <c r="LEZ364" s="429"/>
      <c r="LFA364" s="429"/>
      <c r="LFB364" s="429"/>
      <c r="LFC364" s="429"/>
      <c r="LFD364" s="429"/>
      <c r="LFE364" s="429"/>
      <c r="LFF364" s="429"/>
      <c r="LFG364" s="429"/>
      <c r="LFH364" s="429"/>
      <c r="LFI364" s="429"/>
      <c r="LFJ364" s="429"/>
      <c r="LFK364" s="429"/>
      <c r="LFL364" s="429"/>
      <c r="LFM364" s="432"/>
      <c r="LFN364" s="432"/>
      <c r="LFO364" s="429"/>
      <c r="LFP364" s="429"/>
      <c r="LFQ364" s="429"/>
      <c r="LFR364" s="429"/>
      <c r="LFS364" s="429"/>
      <c r="LFT364" s="429"/>
      <c r="LFU364" s="429"/>
      <c r="LFV364" s="429"/>
      <c r="LFW364" s="429"/>
      <c r="LFX364" s="429"/>
      <c r="LFY364" s="429"/>
      <c r="LFZ364" s="429"/>
      <c r="LGA364" s="429"/>
      <c r="LGB364" s="429"/>
      <c r="LGC364" s="429"/>
      <c r="LGD364" s="429"/>
      <c r="LGE364" s="429"/>
      <c r="LGF364" s="429"/>
      <c r="LGG364" s="429"/>
      <c r="LGH364" s="429"/>
      <c r="LGI364" s="429"/>
      <c r="LGJ364" s="429"/>
      <c r="LGK364" s="429"/>
      <c r="LGL364" s="429"/>
      <c r="LGM364" s="432"/>
      <c r="LGN364" s="432"/>
      <c r="LGO364" s="429"/>
      <c r="LGP364" s="429"/>
      <c r="LGQ364" s="429"/>
      <c r="LGR364" s="429"/>
      <c r="LGS364" s="429"/>
      <c r="LGT364" s="429"/>
      <c r="LGU364" s="429"/>
      <c r="LGV364" s="429"/>
      <c r="LGW364" s="429"/>
      <c r="LGX364" s="429"/>
      <c r="LGY364" s="429"/>
      <c r="LGZ364" s="429"/>
      <c r="LHA364" s="429"/>
      <c r="LHB364" s="429"/>
      <c r="LHC364" s="429"/>
      <c r="LHD364" s="429"/>
      <c r="LHE364" s="429"/>
      <c r="LHF364" s="429"/>
      <c r="LHG364" s="429"/>
      <c r="LHH364" s="429"/>
      <c r="LHI364" s="429"/>
      <c r="LHJ364" s="429"/>
      <c r="LHK364" s="429"/>
      <c r="LHL364" s="429"/>
      <c r="LHM364" s="432"/>
      <c r="LHN364" s="432"/>
      <c r="LHO364" s="429"/>
      <c r="LHP364" s="429"/>
      <c r="LHQ364" s="429"/>
      <c r="LHR364" s="429"/>
      <c r="LHS364" s="429"/>
      <c r="LHT364" s="429"/>
      <c r="LHU364" s="429"/>
      <c r="LHV364" s="429"/>
      <c r="LHW364" s="429"/>
      <c r="LHX364" s="429"/>
      <c r="LHY364" s="429"/>
      <c r="LHZ364" s="429"/>
      <c r="LIA364" s="429"/>
      <c r="LIB364" s="429"/>
      <c r="LIC364" s="429"/>
      <c r="LID364" s="429"/>
      <c r="LIE364" s="429"/>
      <c r="LIF364" s="429"/>
      <c r="LIG364" s="429"/>
      <c r="LIH364" s="429"/>
      <c r="LII364" s="429"/>
      <c r="LIJ364" s="429"/>
      <c r="LIK364" s="429"/>
      <c r="LIL364" s="429"/>
      <c r="LIM364" s="432"/>
      <c r="LIN364" s="432"/>
      <c r="LIO364" s="429"/>
      <c r="LIP364" s="429"/>
      <c r="LIQ364" s="429"/>
      <c r="LIR364" s="429"/>
      <c r="LIS364" s="429"/>
      <c r="LIT364" s="429"/>
      <c r="LIU364" s="429"/>
      <c r="LIV364" s="429"/>
      <c r="LIW364" s="429"/>
      <c r="LIX364" s="429"/>
      <c r="LIY364" s="429"/>
      <c r="LIZ364" s="429"/>
      <c r="LJA364" s="429"/>
      <c r="LJB364" s="429"/>
      <c r="LJC364" s="429"/>
      <c r="LJD364" s="429"/>
      <c r="LJE364" s="429"/>
      <c r="LJF364" s="429"/>
      <c r="LJG364" s="429"/>
      <c r="LJH364" s="429"/>
      <c r="LJI364" s="429"/>
      <c r="LJJ364" s="429"/>
      <c r="LJK364" s="429"/>
      <c r="LJL364" s="429"/>
      <c r="LJM364" s="432"/>
      <c r="LJN364" s="432"/>
      <c r="LJO364" s="429"/>
      <c r="LJP364" s="429"/>
      <c r="LJQ364" s="429"/>
      <c r="LJR364" s="429"/>
      <c r="LJS364" s="429"/>
      <c r="LJT364" s="429"/>
      <c r="LJU364" s="429"/>
      <c r="LJV364" s="429"/>
      <c r="LJW364" s="429"/>
      <c r="LJX364" s="429"/>
      <c r="LJY364" s="429"/>
      <c r="LJZ364" s="429"/>
      <c r="LKA364" s="429"/>
      <c r="LKB364" s="429"/>
      <c r="LKC364" s="429"/>
      <c r="LKD364" s="429"/>
      <c r="LKE364" s="429"/>
      <c r="LKF364" s="429"/>
      <c r="LKG364" s="429"/>
      <c r="LKH364" s="429"/>
      <c r="LKI364" s="429"/>
      <c r="LKJ364" s="429"/>
      <c r="LKK364" s="429"/>
      <c r="LKL364" s="429"/>
      <c r="LKM364" s="432"/>
      <c r="LKN364" s="432"/>
      <c r="LKO364" s="429"/>
      <c r="LKP364" s="429"/>
      <c r="LKQ364" s="429"/>
      <c r="LKR364" s="429"/>
      <c r="LKS364" s="429"/>
      <c r="LKT364" s="429"/>
      <c r="LKU364" s="429"/>
      <c r="LKV364" s="429"/>
      <c r="LKW364" s="429"/>
      <c r="LKX364" s="429"/>
      <c r="LKY364" s="429"/>
      <c r="LKZ364" s="429"/>
      <c r="LLA364" s="429"/>
      <c r="LLB364" s="429"/>
      <c r="LLC364" s="429"/>
      <c r="LLD364" s="429"/>
      <c r="LLE364" s="429"/>
      <c r="LLF364" s="429"/>
      <c r="LLG364" s="429"/>
      <c r="LLH364" s="429"/>
      <c r="LLI364" s="429"/>
      <c r="LLJ364" s="429"/>
      <c r="LLK364" s="429"/>
      <c r="LLL364" s="429"/>
      <c r="LLM364" s="432"/>
      <c r="LLN364" s="432"/>
      <c r="LLO364" s="429"/>
      <c r="LLP364" s="429"/>
      <c r="LLQ364" s="429"/>
      <c r="LLR364" s="429"/>
      <c r="LLS364" s="429"/>
      <c r="LLT364" s="429"/>
      <c r="LLU364" s="429"/>
      <c r="LLV364" s="429"/>
      <c r="LLW364" s="429"/>
      <c r="LLX364" s="429"/>
      <c r="LLY364" s="429"/>
      <c r="LLZ364" s="429"/>
      <c r="LMA364" s="429"/>
      <c r="LMB364" s="429"/>
      <c r="LMC364" s="429"/>
      <c r="LMD364" s="429"/>
      <c r="LME364" s="429"/>
      <c r="LMF364" s="429"/>
      <c r="LMG364" s="429"/>
      <c r="LMH364" s="429"/>
      <c r="LMI364" s="429"/>
      <c r="LMJ364" s="429"/>
      <c r="LMK364" s="429"/>
      <c r="LML364" s="429"/>
      <c r="LMM364" s="432"/>
      <c r="LMN364" s="432"/>
      <c r="LMO364" s="429"/>
      <c r="LMP364" s="429"/>
      <c r="LMQ364" s="429"/>
      <c r="LMR364" s="429"/>
      <c r="LMS364" s="429"/>
      <c r="LMT364" s="429"/>
      <c r="LMU364" s="429"/>
      <c r="LMV364" s="429"/>
      <c r="LMW364" s="429"/>
      <c r="LMX364" s="429"/>
      <c r="LMY364" s="429"/>
      <c r="LMZ364" s="429"/>
      <c r="LNA364" s="429"/>
      <c r="LNB364" s="429"/>
      <c r="LNC364" s="429"/>
      <c r="LND364" s="429"/>
      <c r="LNE364" s="429"/>
      <c r="LNF364" s="429"/>
      <c r="LNG364" s="429"/>
      <c r="LNH364" s="429"/>
      <c r="LNI364" s="429"/>
      <c r="LNJ364" s="429"/>
      <c r="LNK364" s="429"/>
      <c r="LNL364" s="429"/>
      <c r="LNM364" s="432"/>
      <c r="LNN364" s="432"/>
      <c r="LNO364" s="429"/>
      <c r="LNP364" s="429"/>
      <c r="LNQ364" s="429"/>
      <c r="LNR364" s="429"/>
      <c r="LNS364" s="429"/>
      <c r="LNT364" s="429"/>
      <c r="LNU364" s="429"/>
      <c r="LNV364" s="429"/>
      <c r="LNW364" s="429"/>
      <c r="LNX364" s="429"/>
      <c r="LNY364" s="429"/>
      <c r="LNZ364" s="429"/>
      <c r="LOA364" s="429"/>
      <c r="LOB364" s="429"/>
      <c r="LOC364" s="429"/>
      <c r="LOD364" s="429"/>
      <c r="LOE364" s="429"/>
      <c r="LOF364" s="429"/>
      <c r="LOG364" s="429"/>
      <c r="LOH364" s="429"/>
      <c r="LOI364" s="429"/>
      <c r="LOJ364" s="429"/>
      <c r="LOK364" s="429"/>
      <c r="LOL364" s="429"/>
      <c r="LOM364" s="432"/>
      <c r="LON364" s="432"/>
      <c r="LOO364" s="429"/>
      <c r="LOP364" s="429"/>
      <c r="LOQ364" s="429"/>
      <c r="LOR364" s="429"/>
      <c r="LOS364" s="429"/>
      <c r="LOT364" s="429"/>
      <c r="LOU364" s="429"/>
      <c r="LOV364" s="429"/>
      <c r="LOW364" s="429"/>
      <c r="LOX364" s="429"/>
      <c r="LOY364" s="429"/>
      <c r="LOZ364" s="429"/>
      <c r="LPA364" s="429"/>
      <c r="LPB364" s="429"/>
      <c r="LPC364" s="429"/>
      <c r="LPD364" s="429"/>
      <c r="LPE364" s="429"/>
      <c r="LPF364" s="429"/>
      <c r="LPG364" s="429"/>
      <c r="LPH364" s="429"/>
      <c r="LPI364" s="429"/>
      <c r="LPJ364" s="429"/>
      <c r="LPK364" s="429"/>
      <c r="LPL364" s="429"/>
      <c r="LPM364" s="432"/>
      <c r="LPN364" s="432"/>
      <c r="LPO364" s="429"/>
      <c r="LPP364" s="429"/>
      <c r="LPQ364" s="429"/>
      <c r="LPR364" s="429"/>
      <c r="LPS364" s="429"/>
      <c r="LPT364" s="429"/>
      <c r="LPU364" s="429"/>
      <c r="LPV364" s="429"/>
      <c r="LPW364" s="429"/>
      <c r="LPX364" s="429"/>
      <c r="LPY364" s="429"/>
      <c r="LPZ364" s="429"/>
      <c r="LQA364" s="429"/>
      <c r="LQB364" s="429"/>
      <c r="LQC364" s="429"/>
      <c r="LQD364" s="429"/>
      <c r="LQE364" s="429"/>
      <c r="LQF364" s="429"/>
      <c r="LQG364" s="429"/>
      <c r="LQH364" s="429"/>
      <c r="LQI364" s="429"/>
      <c r="LQJ364" s="429"/>
      <c r="LQK364" s="429"/>
      <c r="LQL364" s="429"/>
      <c r="LQM364" s="432"/>
      <c r="LQN364" s="432"/>
      <c r="LQO364" s="429"/>
      <c r="LQP364" s="429"/>
      <c r="LQQ364" s="429"/>
      <c r="LQR364" s="429"/>
      <c r="LQS364" s="429"/>
      <c r="LQT364" s="429"/>
      <c r="LQU364" s="429"/>
      <c r="LQV364" s="429"/>
      <c r="LQW364" s="429"/>
      <c r="LQX364" s="429"/>
      <c r="LQY364" s="429"/>
      <c r="LQZ364" s="429"/>
      <c r="LRA364" s="429"/>
      <c r="LRB364" s="429"/>
      <c r="LRC364" s="429"/>
      <c r="LRD364" s="429"/>
      <c r="LRE364" s="429"/>
      <c r="LRF364" s="429"/>
      <c r="LRG364" s="429"/>
      <c r="LRH364" s="429"/>
      <c r="LRI364" s="429"/>
      <c r="LRJ364" s="429"/>
      <c r="LRK364" s="429"/>
      <c r="LRL364" s="429"/>
      <c r="LRM364" s="432"/>
      <c r="LRN364" s="432"/>
      <c r="LRO364" s="429"/>
      <c r="LRP364" s="429"/>
      <c r="LRQ364" s="429"/>
      <c r="LRR364" s="429"/>
      <c r="LRS364" s="429"/>
      <c r="LRT364" s="429"/>
      <c r="LRU364" s="429"/>
      <c r="LRV364" s="429"/>
      <c r="LRW364" s="429"/>
      <c r="LRX364" s="429"/>
      <c r="LRY364" s="429"/>
      <c r="LRZ364" s="429"/>
      <c r="LSA364" s="429"/>
      <c r="LSB364" s="429"/>
      <c r="LSC364" s="429"/>
      <c r="LSD364" s="429"/>
      <c r="LSE364" s="429"/>
      <c r="LSF364" s="429"/>
      <c r="LSG364" s="429"/>
      <c r="LSH364" s="429"/>
      <c r="LSI364" s="429"/>
      <c r="LSJ364" s="429"/>
      <c r="LSK364" s="429"/>
      <c r="LSL364" s="429"/>
      <c r="LSM364" s="432"/>
      <c r="LSN364" s="432"/>
      <c r="LSO364" s="429"/>
      <c r="LSP364" s="429"/>
      <c r="LSQ364" s="429"/>
      <c r="LSR364" s="429"/>
      <c r="LSS364" s="429"/>
      <c r="LST364" s="429"/>
      <c r="LSU364" s="429"/>
      <c r="LSV364" s="429"/>
      <c r="LSW364" s="429"/>
      <c r="LSX364" s="429"/>
      <c r="LSY364" s="429"/>
      <c r="LSZ364" s="429"/>
      <c r="LTA364" s="429"/>
      <c r="LTB364" s="429"/>
      <c r="LTC364" s="429"/>
      <c r="LTD364" s="429"/>
      <c r="LTE364" s="429"/>
      <c r="LTF364" s="429"/>
      <c r="LTG364" s="429"/>
      <c r="LTH364" s="429"/>
      <c r="LTI364" s="429"/>
      <c r="LTJ364" s="429"/>
      <c r="LTK364" s="429"/>
      <c r="LTL364" s="429"/>
      <c r="LTM364" s="432"/>
      <c r="LTN364" s="432"/>
      <c r="LTO364" s="429"/>
      <c r="LTP364" s="429"/>
      <c r="LTQ364" s="429"/>
      <c r="LTR364" s="429"/>
      <c r="LTS364" s="429"/>
      <c r="LTT364" s="429"/>
      <c r="LTU364" s="429"/>
      <c r="LTV364" s="429"/>
      <c r="LTW364" s="429"/>
      <c r="LTX364" s="429"/>
      <c r="LTY364" s="429"/>
      <c r="LTZ364" s="429"/>
      <c r="LUA364" s="429"/>
      <c r="LUB364" s="429"/>
      <c r="LUC364" s="429"/>
      <c r="LUD364" s="429"/>
      <c r="LUE364" s="429"/>
      <c r="LUF364" s="429"/>
      <c r="LUG364" s="429"/>
      <c r="LUH364" s="429"/>
      <c r="LUI364" s="429"/>
      <c r="LUJ364" s="429"/>
      <c r="LUK364" s="429"/>
      <c r="LUL364" s="429"/>
      <c r="LUM364" s="432"/>
      <c r="LUN364" s="432"/>
      <c r="LUO364" s="429"/>
      <c r="LUP364" s="429"/>
      <c r="LUQ364" s="429"/>
      <c r="LUR364" s="429"/>
      <c r="LUS364" s="429"/>
      <c r="LUT364" s="429"/>
      <c r="LUU364" s="429"/>
      <c r="LUV364" s="429"/>
      <c r="LUW364" s="429"/>
      <c r="LUX364" s="429"/>
      <c r="LUY364" s="429"/>
      <c r="LUZ364" s="429"/>
      <c r="LVA364" s="429"/>
      <c r="LVB364" s="429"/>
      <c r="LVC364" s="429"/>
      <c r="LVD364" s="429"/>
      <c r="LVE364" s="429"/>
      <c r="LVF364" s="429"/>
      <c r="LVG364" s="429"/>
      <c r="LVH364" s="429"/>
      <c r="LVI364" s="429"/>
      <c r="LVJ364" s="429"/>
      <c r="LVK364" s="429"/>
      <c r="LVL364" s="429"/>
      <c r="LVM364" s="432"/>
      <c r="LVN364" s="432"/>
      <c r="LVO364" s="429"/>
      <c r="LVP364" s="429"/>
      <c r="LVQ364" s="429"/>
      <c r="LVR364" s="429"/>
      <c r="LVS364" s="429"/>
      <c r="LVT364" s="429"/>
      <c r="LVU364" s="429"/>
      <c r="LVV364" s="429"/>
      <c r="LVW364" s="429"/>
      <c r="LVX364" s="429"/>
      <c r="LVY364" s="429"/>
      <c r="LVZ364" s="429"/>
      <c r="LWA364" s="429"/>
      <c r="LWB364" s="429"/>
      <c r="LWC364" s="429"/>
      <c r="LWD364" s="429"/>
      <c r="LWE364" s="429"/>
      <c r="LWF364" s="429"/>
      <c r="LWG364" s="429"/>
      <c r="LWH364" s="429"/>
      <c r="LWI364" s="429"/>
      <c r="LWJ364" s="429"/>
      <c r="LWK364" s="429"/>
      <c r="LWL364" s="429"/>
      <c r="LWM364" s="432"/>
      <c r="LWN364" s="432"/>
      <c r="LWO364" s="429"/>
      <c r="LWP364" s="429"/>
      <c r="LWQ364" s="429"/>
      <c r="LWR364" s="429"/>
      <c r="LWS364" s="429"/>
      <c r="LWT364" s="429"/>
      <c r="LWU364" s="429"/>
      <c r="LWV364" s="429"/>
      <c r="LWW364" s="429"/>
      <c r="LWX364" s="429"/>
      <c r="LWY364" s="429"/>
      <c r="LWZ364" s="429"/>
      <c r="LXA364" s="429"/>
      <c r="LXB364" s="429"/>
      <c r="LXC364" s="429"/>
      <c r="LXD364" s="429"/>
      <c r="LXE364" s="429"/>
      <c r="LXF364" s="429"/>
      <c r="LXG364" s="429"/>
      <c r="LXH364" s="429"/>
      <c r="LXI364" s="429"/>
      <c r="LXJ364" s="429"/>
      <c r="LXK364" s="429"/>
      <c r="LXL364" s="429"/>
      <c r="LXM364" s="432"/>
      <c r="LXN364" s="432"/>
      <c r="LXO364" s="429"/>
      <c r="LXP364" s="429"/>
      <c r="LXQ364" s="429"/>
      <c r="LXR364" s="429"/>
      <c r="LXS364" s="429"/>
      <c r="LXT364" s="429"/>
      <c r="LXU364" s="429"/>
      <c r="LXV364" s="429"/>
      <c r="LXW364" s="429"/>
      <c r="LXX364" s="429"/>
      <c r="LXY364" s="429"/>
      <c r="LXZ364" s="429"/>
      <c r="LYA364" s="429"/>
      <c r="LYB364" s="429"/>
      <c r="LYC364" s="429"/>
      <c r="LYD364" s="429"/>
      <c r="LYE364" s="429"/>
      <c r="LYF364" s="429"/>
      <c r="LYG364" s="429"/>
      <c r="LYH364" s="429"/>
      <c r="LYI364" s="429"/>
      <c r="LYJ364" s="429"/>
      <c r="LYK364" s="429"/>
      <c r="LYL364" s="429"/>
      <c r="LYM364" s="432"/>
      <c r="LYN364" s="432"/>
      <c r="LYO364" s="429"/>
      <c r="LYP364" s="429"/>
      <c r="LYQ364" s="429"/>
      <c r="LYR364" s="429"/>
      <c r="LYS364" s="429"/>
      <c r="LYT364" s="429"/>
      <c r="LYU364" s="429"/>
      <c r="LYV364" s="429"/>
      <c r="LYW364" s="429"/>
      <c r="LYX364" s="429"/>
      <c r="LYY364" s="429"/>
      <c r="LYZ364" s="429"/>
      <c r="LZA364" s="429"/>
      <c r="LZB364" s="429"/>
      <c r="LZC364" s="429"/>
      <c r="LZD364" s="429"/>
      <c r="LZE364" s="429"/>
      <c r="LZF364" s="429"/>
      <c r="LZG364" s="429"/>
      <c r="LZH364" s="429"/>
      <c r="LZI364" s="429"/>
      <c r="LZJ364" s="429"/>
      <c r="LZK364" s="429"/>
      <c r="LZL364" s="429"/>
      <c r="LZM364" s="432"/>
      <c r="LZN364" s="432"/>
      <c r="LZO364" s="429"/>
      <c r="LZP364" s="429"/>
      <c r="LZQ364" s="429"/>
      <c r="LZR364" s="429"/>
      <c r="LZS364" s="429"/>
      <c r="LZT364" s="429"/>
      <c r="LZU364" s="429"/>
      <c r="LZV364" s="429"/>
      <c r="LZW364" s="429"/>
      <c r="LZX364" s="429"/>
      <c r="LZY364" s="429"/>
      <c r="LZZ364" s="429"/>
      <c r="MAA364" s="429"/>
      <c r="MAB364" s="429"/>
      <c r="MAC364" s="429"/>
      <c r="MAD364" s="429"/>
      <c r="MAE364" s="429"/>
      <c r="MAF364" s="429"/>
      <c r="MAG364" s="429"/>
      <c r="MAH364" s="429"/>
      <c r="MAI364" s="429"/>
      <c r="MAJ364" s="429"/>
      <c r="MAK364" s="429"/>
      <c r="MAL364" s="429"/>
      <c r="MAM364" s="432"/>
      <c r="MAN364" s="432"/>
      <c r="MAO364" s="429"/>
      <c r="MAP364" s="429"/>
      <c r="MAQ364" s="429"/>
      <c r="MAR364" s="429"/>
      <c r="MAS364" s="429"/>
      <c r="MAT364" s="429"/>
      <c r="MAU364" s="429"/>
      <c r="MAV364" s="429"/>
      <c r="MAW364" s="429"/>
      <c r="MAX364" s="429"/>
      <c r="MAY364" s="429"/>
      <c r="MAZ364" s="429"/>
      <c r="MBA364" s="429"/>
      <c r="MBB364" s="429"/>
      <c r="MBC364" s="429"/>
      <c r="MBD364" s="429"/>
      <c r="MBE364" s="429"/>
      <c r="MBF364" s="429"/>
      <c r="MBG364" s="429"/>
      <c r="MBH364" s="429"/>
      <c r="MBI364" s="429"/>
      <c r="MBJ364" s="429"/>
      <c r="MBK364" s="429"/>
      <c r="MBL364" s="429"/>
      <c r="MBM364" s="432"/>
      <c r="MBN364" s="432"/>
      <c r="MBO364" s="429"/>
      <c r="MBP364" s="429"/>
      <c r="MBQ364" s="429"/>
      <c r="MBR364" s="429"/>
      <c r="MBS364" s="429"/>
      <c r="MBT364" s="429"/>
      <c r="MBU364" s="429"/>
      <c r="MBV364" s="429"/>
      <c r="MBW364" s="429"/>
      <c r="MBX364" s="429"/>
      <c r="MBY364" s="429"/>
      <c r="MBZ364" s="429"/>
      <c r="MCA364" s="429"/>
      <c r="MCB364" s="429"/>
      <c r="MCC364" s="429"/>
      <c r="MCD364" s="429"/>
      <c r="MCE364" s="429"/>
      <c r="MCF364" s="429"/>
      <c r="MCG364" s="429"/>
      <c r="MCH364" s="429"/>
      <c r="MCI364" s="429"/>
      <c r="MCJ364" s="429"/>
      <c r="MCK364" s="429"/>
      <c r="MCL364" s="429"/>
      <c r="MCM364" s="432"/>
      <c r="MCN364" s="432"/>
      <c r="MCO364" s="429"/>
      <c r="MCP364" s="429"/>
      <c r="MCQ364" s="429"/>
      <c r="MCR364" s="429"/>
      <c r="MCS364" s="429"/>
      <c r="MCT364" s="429"/>
      <c r="MCU364" s="429"/>
      <c r="MCV364" s="429"/>
      <c r="MCW364" s="429"/>
      <c r="MCX364" s="429"/>
      <c r="MCY364" s="429"/>
      <c r="MCZ364" s="429"/>
      <c r="MDA364" s="429"/>
      <c r="MDB364" s="429"/>
      <c r="MDC364" s="429"/>
      <c r="MDD364" s="429"/>
      <c r="MDE364" s="429"/>
      <c r="MDF364" s="429"/>
      <c r="MDG364" s="429"/>
      <c r="MDH364" s="429"/>
      <c r="MDI364" s="429"/>
      <c r="MDJ364" s="429"/>
      <c r="MDK364" s="429"/>
      <c r="MDL364" s="429"/>
      <c r="MDM364" s="432"/>
      <c r="MDN364" s="432"/>
      <c r="MDO364" s="429"/>
      <c r="MDP364" s="429"/>
      <c r="MDQ364" s="429"/>
      <c r="MDR364" s="429"/>
      <c r="MDS364" s="429"/>
      <c r="MDT364" s="429"/>
      <c r="MDU364" s="429"/>
      <c r="MDV364" s="429"/>
      <c r="MDW364" s="429"/>
      <c r="MDX364" s="429"/>
      <c r="MDY364" s="429"/>
      <c r="MDZ364" s="429"/>
      <c r="MEA364" s="429"/>
      <c r="MEB364" s="429"/>
      <c r="MEC364" s="429"/>
      <c r="MED364" s="429"/>
      <c r="MEE364" s="429"/>
      <c r="MEF364" s="429"/>
      <c r="MEG364" s="429"/>
      <c r="MEH364" s="429"/>
      <c r="MEI364" s="429"/>
      <c r="MEJ364" s="429"/>
      <c r="MEK364" s="429"/>
      <c r="MEL364" s="429"/>
      <c r="MEM364" s="432"/>
      <c r="MEN364" s="432"/>
      <c r="MEO364" s="429"/>
      <c r="MEP364" s="429"/>
      <c r="MEQ364" s="429"/>
      <c r="MER364" s="429"/>
      <c r="MES364" s="429"/>
      <c r="MET364" s="429"/>
      <c r="MEU364" s="429"/>
      <c r="MEV364" s="429"/>
      <c r="MEW364" s="429"/>
      <c r="MEX364" s="429"/>
      <c r="MEY364" s="429"/>
      <c r="MEZ364" s="429"/>
      <c r="MFA364" s="429"/>
      <c r="MFB364" s="429"/>
      <c r="MFC364" s="429"/>
      <c r="MFD364" s="429"/>
      <c r="MFE364" s="429"/>
      <c r="MFF364" s="429"/>
      <c r="MFG364" s="429"/>
      <c r="MFH364" s="429"/>
      <c r="MFI364" s="429"/>
      <c r="MFJ364" s="429"/>
      <c r="MFK364" s="429"/>
      <c r="MFL364" s="429"/>
      <c r="MFM364" s="432"/>
      <c r="MFN364" s="432"/>
      <c r="MFO364" s="429"/>
      <c r="MFP364" s="429"/>
      <c r="MFQ364" s="429"/>
      <c r="MFR364" s="429"/>
      <c r="MFS364" s="429"/>
      <c r="MFT364" s="429"/>
      <c r="MFU364" s="429"/>
      <c r="MFV364" s="429"/>
      <c r="MFW364" s="429"/>
      <c r="MFX364" s="429"/>
      <c r="MFY364" s="429"/>
      <c r="MFZ364" s="429"/>
      <c r="MGA364" s="429"/>
      <c r="MGB364" s="429"/>
      <c r="MGC364" s="429"/>
      <c r="MGD364" s="429"/>
      <c r="MGE364" s="429"/>
      <c r="MGF364" s="429"/>
      <c r="MGG364" s="429"/>
      <c r="MGH364" s="429"/>
      <c r="MGI364" s="429"/>
      <c r="MGJ364" s="429"/>
      <c r="MGK364" s="429"/>
      <c r="MGL364" s="429"/>
      <c r="MGM364" s="432"/>
      <c r="MGN364" s="432"/>
      <c r="MGO364" s="429"/>
      <c r="MGP364" s="429"/>
      <c r="MGQ364" s="429"/>
      <c r="MGR364" s="429"/>
      <c r="MGS364" s="429"/>
      <c r="MGT364" s="429"/>
      <c r="MGU364" s="429"/>
      <c r="MGV364" s="429"/>
      <c r="MGW364" s="429"/>
      <c r="MGX364" s="429"/>
      <c r="MGY364" s="429"/>
      <c r="MGZ364" s="429"/>
      <c r="MHA364" s="429"/>
      <c r="MHB364" s="429"/>
      <c r="MHC364" s="429"/>
      <c r="MHD364" s="429"/>
      <c r="MHE364" s="429"/>
      <c r="MHF364" s="429"/>
      <c r="MHG364" s="429"/>
      <c r="MHH364" s="429"/>
      <c r="MHI364" s="429"/>
      <c r="MHJ364" s="429"/>
      <c r="MHK364" s="429"/>
      <c r="MHL364" s="429"/>
      <c r="MHM364" s="432"/>
      <c r="MHN364" s="432"/>
      <c r="MHO364" s="429"/>
      <c r="MHP364" s="429"/>
      <c r="MHQ364" s="429"/>
      <c r="MHR364" s="429"/>
      <c r="MHS364" s="429"/>
      <c r="MHT364" s="429"/>
      <c r="MHU364" s="429"/>
      <c r="MHV364" s="429"/>
      <c r="MHW364" s="429"/>
      <c r="MHX364" s="429"/>
      <c r="MHY364" s="429"/>
      <c r="MHZ364" s="429"/>
      <c r="MIA364" s="429"/>
      <c r="MIB364" s="429"/>
      <c r="MIC364" s="429"/>
      <c r="MID364" s="429"/>
      <c r="MIE364" s="429"/>
      <c r="MIF364" s="429"/>
      <c r="MIG364" s="429"/>
      <c r="MIH364" s="429"/>
      <c r="MII364" s="429"/>
      <c r="MIJ364" s="429"/>
      <c r="MIK364" s="429"/>
      <c r="MIL364" s="429"/>
      <c r="MIM364" s="432"/>
      <c r="MIN364" s="432"/>
      <c r="MIO364" s="429"/>
      <c r="MIP364" s="429"/>
      <c r="MIQ364" s="429"/>
      <c r="MIR364" s="429"/>
      <c r="MIS364" s="429"/>
      <c r="MIT364" s="429"/>
      <c r="MIU364" s="429"/>
      <c r="MIV364" s="429"/>
      <c r="MIW364" s="429"/>
      <c r="MIX364" s="429"/>
      <c r="MIY364" s="429"/>
      <c r="MIZ364" s="429"/>
      <c r="MJA364" s="429"/>
      <c r="MJB364" s="429"/>
      <c r="MJC364" s="429"/>
      <c r="MJD364" s="429"/>
      <c r="MJE364" s="429"/>
      <c r="MJF364" s="429"/>
      <c r="MJG364" s="429"/>
      <c r="MJH364" s="429"/>
      <c r="MJI364" s="429"/>
      <c r="MJJ364" s="429"/>
      <c r="MJK364" s="429"/>
      <c r="MJL364" s="429"/>
      <c r="MJM364" s="432"/>
      <c r="MJN364" s="432"/>
      <c r="MJO364" s="429"/>
      <c r="MJP364" s="429"/>
      <c r="MJQ364" s="429"/>
      <c r="MJR364" s="429"/>
      <c r="MJS364" s="429"/>
      <c r="MJT364" s="429"/>
      <c r="MJU364" s="429"/>
      <c r="MJV364" s="429"/>
      <c r="MJW364" s="429"/>
      <c r="MJX364" s="429"/>
      <c r="MJY364" s="429"/>
      <c r="MJZ364" s="429"/>
      <c r="MKA364" s="429"/>
      <c r="MKB364" s="429"/>
      <c r="MKC364" s="429"/>
      <c r="MKD364" s="429"/>
      <c r="MKE364" s="429"/>
      <c r="MKF364" s="429"/>
      <c r="MKG364" s="429"/>
      <c r="MKH364" s="429"/>
      <c r="MKI364" s="429"/>
      <c r="MKJ364" s="429"/>
      <c r="MKK364" s="429"/>
      <c r="MKL364" s="429"/>
      <c r="MKM364" s="432"/>
      <c r="MKN364" s="432"/>
      <c r="MKO364" s="429"/>
      <c r="MKP364" s="429"/>
      <c r="MKQ364" s="429"/>
      <c r="MKR364" s="429"/>
      <c r="MKS364" s="429"/>
      <c r="MKT364" s="429"/>
      <c r="MKU364" s="429"/>
      <c r="MKV364" s="429"/>
      <c r="MKW364" s="429"/>
      <c r="MKX364" s="429"/>
      <c r="MKY364" s="429"/>
      <c r="MKZ364" s="429"/>
      <c r="MLA364" s="429"/>
      <c r="MLB364" s="429"/>
      <c r="MLC364" s="429"/>
      <c r="MLD364" s="429"/>
      <c r="MLE364" s="429"/>
      <c r="MLF364" s="429"/>
      <c r="MLG364" s="429"/>
      <c r="MLH364" s="429"/>
      <c r="MLI364" s="429"/>
      <c r="MLJ364" s="429"/>
      <c r="MLK364" s="429"/>
      <c r="MLL364" s="429"/>
      <c r="MLM364" s="432"/>
      <c r="MLN364" s="432"/>
      <c r="MLO364" s="429"/>
      <c r="MLP364" s="429"/>
      <c r="MLQ364" s="429"/>
      <c r="MLR364" s="429"/>
      <c r="MLS364" s="429"/>
      <c r="MLT364" s="429"/>
      <c r="MLU364" s="429"/>
      <c r="MLV364" s="429"/>
      <c r="MLW364" s="429"/>
      <c r="MLX364" s="429"/>
      <c r="MLY364" s="429"/>
      <c r="MLZ364" s="429"/>
      <c r="MMA364" s="429"/>
      <c r="MMB364" s="429"/>
      <c r="MMC364" s="429"/>
      <c r="MMD364" s="429"/>
      <c r="MME364" s="429"/>
      <c r="MMF364" s="429"/>
      <c r="MMG364" s="429"/>
      <c r="MMH364" s="429"/>
      <c r="MMI364" s="429"/>
      <c r="MMJ364" s="429"/>
      <c r="MMK364" s="429"/>
      <c r="MML364" s="429"/>
      <c r="MMM364" s="432"/>
      <c r="MMN364" s="432"/>
      <c r="MMO364" s="429"/>
      <c r="MMP364" s="429"/>
      <c r="MMQ364" s="429"/>
      <c r="MMR364" s="429"/>
      <c r="MMS364" s="429"/>
      <c r="MMT364" s="429"/>
      <c r="MMU364" s="429"/>
      <c r="MMV364" s="429"/>
      <c r="MMW364" s="429"/>
      <c r="MMX364" s="429"/>
      <c r="MMY364" s="429"/>
      <c r="MMZ364" s="429"/>
      <c r="MNA364" s="429"/>
      <c r="MNB364" s="429"/>
      <c r="MNC364" s="429"/>
      <c r="MND364" s="429"/>
      <c r="MNE364" s="429"/>
      <c r="MNF364" s="429"/>
      <c r="MNG364" s="429"/>
      <c r="MNH364" s="429"/>
      <c r="MNI364" s="429"/>
      <c r="MNJ364" s="429"/>
      <c r="MNK364" s="429"/>
      <c r="MNL364" s="429"/>
      <c r="MNM364" s="432"/>
      <c r="MNN364" s="432"/>
      <c r="MNO364" s="429"/>
      <c r="MNP364" s="429"/>
      <c r="MNQ364" s="429"/>
      <c r="MNR364" s="429"/>
      <c r="MNS364" s="429"/>
      <c r="MNT364" s="429"/>
      <c r="MNU364" s="429"/>
      <c r="MNV364" s="429"/>
      <c r="MNW364" s="429"/>
      <c r="MNX364" s="429"/>
      <c r="MNY364" s="429"/>
      <c r="MNZ364" s="429"/>
      <c r="MOA364" s="429"/>
      <c r="MOB364" s="429"/>
      <c r="MOC364" s="429"/>
      <c r="MOD364" s="429"/>
      <c r="MOE364" s="429"/>
      <c r="MOF364" s="429"/>
      <c r="MOG364" s="429"/>
      <c r="MOH364" s="429"/>
      <c r="MOI364" s="429"/>
      <c r="MOJ364" s="429"/>
      <c r="MOK364" s="429"/>
      <c r="MOL364" s="429"/>
      <c r="MOM364" s="432"/>
      <c r="MON364" s="432"/>
      <c r="MOO364" s="429"/>
      <c r="MOP364" s="429"/>
      <c r="MOQ364" s="429"/>
      <c r="MOR364" s="429"/>
      <c r="MOS364" s="429"/>
      <c r="MOT364" s="429"/>
      <c r="MOU364" s="429"/>
      <c r="MOV364" s="429"/>
      <c r="MOW364" s="429"/>
      <c r="MOX364" s="429"/>
      <c r="MOY364" s="429"/>
      <c r="MOZ364" s="429"/>
      <c r="MPA364" s="429"/>
      <c r="MPB364" s="429"/>
      <c r="MPC364" s="429"/>
      <c r="MPD364" s="429"/>
      <c r="MPE364" s="429"/>
      <c r="MPF364" s="429"/>
      <c r="MPG364" s="429"/>
      <c r="MPH364" s="429"/>
      <c r="MPI364" s="429"/>
      <c r="MPJ364" s="429"/>
      <c r="MPK364" s="429"/>
      <c r="MPL364" s="429"/>
      <c r="MPM364" s="432"/>
      <c r="MPN364" s="432"/>
      <c r="MPO364" s="429"/>
      <c r="MPP364" s="429"/>
      <c r="MPQ364" s="429"/>
      <c r="MPR364" s="429"/>
      <c r="MPS364" s="429"/>
      <c r="MPT364" s="429"/>
      <c r="MPU364" s="429"/>
      <c r="MPV364" s="429"/>
      <c r="MPW364" s="429"/>
      <c r="MPX364" s="429"/>
      <c r="MPY364" s="429"/>
      <c r="MPZ364" s="429"/>
      <c r="MQA364" s="429"/>
      <c r="MQB364" s="429"/>
      <c r="MQC364" s="429"/>
      <c r="MQD364" s="429"/>
      <c r="MQE364" s="429"/>
      <c r="MQF364" s="429"/>
      <c r="MQG364" s="429"/>
      <c r="MQH364" s="429"/>
      <c r="MQI364" s="429"/>
      <c r="MQJ364" s="429"/>
      <c r="MQK364" s="429"/>
      <c r="MQL364" s="429"/>
      <c r="MQM364" s="432"/>
      <c r="MQN364" s="432"/>
      <c r="MQO364" s="429"/>
      <c r="MQP364" s="429"/>
      <c r="MQQ364" s="429"/>
      <c r="MQR364" s="429"/>
      <c r="MQS364" s="429"/>
      <c r="MQT364" s="429"/>
      <c r="MQU364" s="429"/>
      <c r="MQV364" s="429"/>
      <c r="MQW364" s="429"/>
      <c r="MQX364" s="429"/>
      <c r="MQY364" s="429"/>
      <c r="MQZ364" s="429"/>
      <c r="MRA364" s="429"/>
      <c r="MRB364" s="429"/>
      <c r="MRC364" s="429"/>
      <c r="MRD364" s="429"/>
      <c r="MRE364" s="429"/>
      <c r="MRF364" s="429"/>
      <c r="MRG364" s="429"/>
      <c r="MRH364" s="429"/>
      <c r="MRI364" s="429"/>
      <c r="MRJ364" s="429"/>
      <c r="MRK364" s="429"/>
      <c r="MRL364" s="429"/>
      <c r="MRM364" s="432"/>
      <c r="MRN364" s="432"/>
      <c r="MRO364" s="429"/>
      <c r="MRP364" s="429"/>
      <c r="MRQ364" s="429"/>
      <c r="MRR364" s="429"/>
      <c r="MRS364" s="429"/>
      <c r="MRT364" s="429"/>
      <c r="MRU364" s="429"/>
      <c r="MRV364" s="429"/>
      <c r="MRW364" s="429"/>
      <c r="MRX364" s="429"/>
      <c r="MRY364" s="429"/>
      <c r="MRZ364" s="429"/>
      <c r="MSA364" s="429"/>
      <c r="MSB364" s="429"/>
      <c r="MSC364" s="429"/>
      <c r="MSD364" s="429"/>
      <c r="MSE364" s="429"/>
      <c r="MSF364" s="429"/>
      <c r="MSG364" s="429"/>
      <c r="MSH364" s="429"/>
      <c r="MSI364" s="429"/>
      <c r="MSJ364" s="429"/>
      <c r="MSK364" s="429"/>
      <c r="MSL364" s="429"/>
      <c r="MSM364" s="432"/>
      <c r="MSN364" s="432"/>
      <c r="MSO364" s="429"/>
      <c r="MSP364" s="429"/>
      <c r="MSQ364" s="429"/>
      <c r="MSR364" s="429"/>
      <c r="MSS364" s="429"/>
      <c r="MST364" s="429"/>
      <c r="MSU364" s="429"/>
      <c r="MSV364" s="429"/>
      <c r="MSW364" s="429"/>
      <c r="MSX364" s="429"/>
      <c r="MSY364" s="429"/>
      <c r="MSZ364" s="429"/>
      <c r="MTA364" s="429"/>
      <c r="MTB364" s="429"/>
      <c r="MTC364" s="429"/>
      <c r="MTD364" s="429"/>
      <c r="MTE364" s="429"/>
      <c r="MTF364" s="429"/>
      <c r="MTG364" s="429"/>
      <c r="MTH364" s="429"/>
      <c r="MTI364" s="429"/>
      <c r="MTJ364" s="429"/>
      <c r="MTK364" s="429"/>
      <c r="MTL364" s="429"/>
      <c r="MTM364" s="432"/>
      <c r="MTN364" s="432"/>
      <c r="MTO364" s="429"/>
      <c r="MTP364" s="429"/>
      <c r="MTQ364" s="429"/>
      <c r="MTR364" s="429"/>
      <c r="MTS364" s="429"/>
      <c r="MTT364" s="429"/>
      <c r="MTU364" s="429"/>
      <c r="MTV364" s="429"/>
      <c r="MTW364" s="429"/>
      <c r="MTX364" s="429"/>
      <c r="MTY364" s="429"/>
      <c r="MTZ364" s="429"/>
      <c r="MUA364" s="429"/>
      <c r="MUB364" s="429"/>
      <c r="MUC364" s="429"/>
      <c r="MUD364" s="429"/>
      <c r="MUE364" s="429"/>
      <c r="MUF364" s="429"/>
      <c r="MUG364" s="429"/>
      <c r="MUH364" s="429"/>
      <c r="MUI364" s="429"/>
      <c r="MUJ364" s="429"/>
      <c r="MUK364" s="429"/>
      <c r="MUL364" s="429"/>
      <c r="MUM364" s="432"/>
      <c r="MUN364" s="432"/>
      <c r="MUO364" s="429"/>
      <c r="MUP364" s="429"/>
      <c r="MUQ364" s="429"/>
      <c r="MUR364" s="429"/>
      <c r="MUS364" s="429"/>
      <c r="MUT364" s="429"/>
      <c r="MUU364" s="429"/>
      <c r="MUV364" s="429"/>
      <c r="MUW364" s="429"/>
      <c r="MUX364" s="429"/>
      <c r="MUY364" s="429"/>
      <c r="MUZ364" s="429"/>
      <c r="MVA364" s="429"/>
      <c r="MVB364" s="429"/>
      <c r="MVC364" s="429"/>
      <c r="MVD364" s="429"/>
      <c r="MVE364" s="429"/>
      <c r="MVF364" s="429"/>
      <c r="MVG364" s="429"/>
      <c r="MVH364" s="429"/>
      <c r="MVI364" s="429"/>
      <c r="MVJ364" s="429"/>
      <c r="MVK364" s="429"/>
      <c r="MVL364" s="429"/>
      <c r="MVM364" s="432"/>
      <c r="MVN364" s="432"/>
      <c r="MVO364" s="429"/>
      <c r="MVP364" s="429"/>
      <c r="MVQ364" s="429"/>
      <c r="MVR364" s="429"/>
      <c r="MVS364" s="429"/>
      <c r="MVT364" s="429"/>
      <c r="MVU364" s="429"/>
      <c r="MVV364" s="429"/>
      <c r="MVW364" s="429"/>
      <c r="MVX364" s="429"/>
      <c r="MVY364" s="429"/>
      <c r="MVZ364" s="429"/>
      <c r="MWA364" s="429"/>
      <c r="MWB364" s="429"/>
      <c r="MWC364" s="429"/>
      <c r="MWD364" s="429"/>
      <c r="MWE364" s="429"/>
      <c r="MWF364" s="429"/>
      <c r="MWG364" s="429"/>
      <c r="MWH364" s="429"/>
      <c r="MWI364" s="429"/>
      <c r="MWJ364" s="429"/>
      <c r="MWK364" s="429"/>
      <c r="MWL364" s="429"/>
      <c r="MWM364" s="432"/>
      <c r="MWN364" s="432"/>
      <c r="MWO364" s="429"/>
      <c r="MWP364" s="429"/>
      <c r="MWQ364" s="429"/>
      <c r="MWR364" s="429"/>
      <c r="MWS364" s="429"/>
      <c r="MWT364" s="429"/>
      <c r="MWU364" s="429"/>
      <c r="MWV364" s="429"/>
      <c r="MWW364" s="429"/>
      <c r="MWX364" s="429"/>
      <c r="MWY364" s="429"/>
      <c r="MWZ364" s="429"/>
      <c r="MXA364" s="429"/>
      <c r="MXB364" s="429"/>
      <c r="MXC364" s="429"/>
      <c r="MXD364" s="429"/>
      <c r="MXE364" s="429"/>
      <c r="MXF364" s="429"/>
      <c r="MXG364" s="429"/>
      <c r="MXH364" s="429"/>
      <c r="MXI364" s="429"/>
      <c r="MXJ364" s="429"/>
      <c r="MXK364" s="429"/>
      <c r="MXL364" s="429"/>
      <c r="MXM364" s="432"/>
      <c r="MXN364" s="432"/>
      <c r="MXO364" s="429"/>
      <c r="MXP364" s="429"/>
      <c r="MXQ364" s="429"/>
      <c r="MXR364" s="429"/>
      <c r="MXS364" s="429"/>
      <c r="MXT364" s="429"/>
      <c r="MXU364" s="429"/>
      <c r="MXV364" s="429"/>
      <c r="MXW364" s="429"/>
      <c r="MXX364" s="429"/>
      <c r="MXY364" s="429"/>
      <c r="MXZ364" s="429"/>
      <c r="MYA364" s="429"/>
      <c r="MYB364" s="429"/>
      <c r="MYC364" s="429"/>
      <c r="MYD364" s="429"/>
      <c r="MYE364" s="429"/>
      <c r="MYF364" s="429"/>
      <c r="MYG364" s="429"/>
      <c r="MYH364" s="429"/>
      <c r="MYI364" s="429"/>
      <c r="MYJ364" s="429"/>
      <c r="MYK364" s="429"/>
      <c r="MYL364" s="429"/>
      <c r="MYM364" s="432"/>
      <c r="MYN364" s="432"/>
      <c r="MYO364" s="429"/>
      <c r="MYP364" s="429"/>
      <c r="MYQ364" s="429"/>
      <c r="MYR364" s="429"/>
      <c r="MYS364" s="429"/>
      <c r="MYT364" s="429"/>
      <c r="MYU364" s="429"/>
      <c r="MYV364" s="429"/>
      <c r="MYW364" s="429"/>
      <c r="MYX364" s="429"/>
      <c r="MYY364" s="429"/>
      <c r="MYZ364" s="429"/>
      <c r="MZA364" s="429"/>
      <c r="MZB364" s="429"/>
      <c r="MZC364" s="429"/>
      <c r="MZD364" s="429"/>
      <c r="MZE364" s="429"/>
      <c r="MZF364" s="429"/>
      <c r="MZG364" s="429"/>
      <c r="MZH364" s="429"/>
      <c r="MZI364" s="429"/>
      <c r="MZJ364" s="429"/>
      <c r="MZK364" s="429"/>
      <c r="MZL364" s="429"/>
      <c r="MZM364" s="432"/>
      <c r="MZN364" s="432"/>
      <c r="MZO364" s="429"/>
      <c r="MZP364" s="429"/>
      <c r="MZQ364" s="429"/>
      <c r="MZR364" s="429"/>
      <c r="MZS364" s="429"/>
      <c r="MZT364" s="429"/>
      <c r="MZU364" s="429"/>
      <c r="MZV364" s="429"/>
      <c r="MZW364" s="429"/>
      <c r="MZX364" s="429"/>
      <c r="MZY364" s="429"/>
      <c r="MZZ364" s="429"/>
      <c r="NAA364" s="429"/>
      <c r="NAB364" s="429"/>
      <c r="NAC364" s="429"/>
      <c r="NAD364" s="429"/>
      <c r="NAE364" s="429"/>
      <c r="NAF364" s="429"/>
      <c r="NAG364" s="429"/>
      <c r="NAH364" s="429"/>
      <c r="NAI364" s="429"/>
      <c r="NAJ364" s="429"/>
      <c r="NAK364" s="429"/>
      <c r="NAL364" s="429"/>
      <c r="NAM364" s="432"/>
      <c r="NAN364" s="432"/>
      <c r="NAO364" s="429"/>
      <c r="NAP364" s="429"/>
      <c r="NAQ364" s="429"/>
      <c r="NAR364" s="429"/>
      <c r="NAS364" s="429"/>
      <c r="NAT364" s="429"/>
      <c r="NAU364" s="429"/>
      <c r="NAV364" s="429"/>
      <c r="NAW364" s="429"/>
      <c r="NAX364" s="429"/>
      <c r="NAY364" s="429"/>
      <c r="NAZ364" s="429"/>
      <c r="NBA364" s="429"/>
      <c r="NBB364" s="429"/>
      <c r="NBC364" s="429"/>
      <c r="NBD364" s="429"/>
      <c r="NBE364" s="429"/>
      <c r="NBF364" s="429"/>
      <c r="NBG364" s="429"/>
      <c r="NBH364" s="429"/>
      <c r="NBI364" s="429"/>
      <c r="NBJ364" s="429"/>
      <c r="NBK364" s="429"/>
      <c r="NBL364" s="429"/>
      <c r="NBM364" s="432"/>
      <c r="NBN364" s="432"/>
      <c r="NBO364" s="429"/>
      <c r="NBP364" s="429"/>
      <c r="NBQ364" s="429"/>
      <c r="NBR364" s="429"/>
      <c r="NBS364" s="429"/>
      <c r="NBT364" s="429"/>
      <c r="NBU364" s="429"/>
      <c r="NBV364" s="429"/>
      <c r="NBW364" s="429"/>
      <c r="NBX364" s="429"/>
      <c r="NBY364" s="429"/>
      <c r="NBZ364" s="429"/>
      <c r="NCA364" s="429"/>
      <c r="NCB364" s="429"/>
      <c r="NCC364" s="429"/>
      <c r="NCD364" s="429"/>
      <c r="NCE364" s="429"/>
      <c r="NCF364" s="429"/>
      <c r="NCG364" s="429"/>
      <c r="NCH364" s="429"/>
      <c r="NCI364" s="429"/>
      <c r="NCJ364" s="429"/>
      <c r="NCK364" s="429"/>
      <c r="NCL364" s="429"/>
      <c r="NCM364" s="432"/>
      <c r="NCN364" s="432"/>
      <c r="NCO364" s="429"/>
      <c r="NCP364" s="429"/>
      <c r="NCQ364" s="429"/>
      <c r="NCR364" s="429"/>
      <c r="NCS364" s="429"/>
      <c r="NCT364" s="429"/>
      <c r="NCU364" s="429"/>
      <c r="NCV364" s="429"/>
      <c r="NCW364" s="429"/>
      <c r="NCX364" s="429"/>
      <c r="NCY364" s="429"/>
      <c r="NCZ364" s="429"/>
      <c r="NDA364" s="429"/>
      <c r="NDB364" s="429"/>
      <c r="NDC364" s="429"/>
      <c r="NDD364" s="429"/>
      <c r="NDE364" s="429"/>
      <c r="NDF364" s="429"/>
      <c r="NDG364" s="429"/>
      <c r="NDH364" s="429"/>
      <c r="NDI364" s="429"/>
      <c r="NDJ364" s="429"/>
      <c r="NDK364" s="429"/>
      <c r="NDL364" s="429"/>
      <c r="NDM364" s="432"/>
      <c r="NDN364" s="432"/>
      <c r="NDO364" s="429"/>
      <c r="NDP364" s="429"/>
      <c r="NDQ364" s="429"/>
      <c r="NDR364" s="429"/>
      <c r="NDS364" s="429"/>
      <c r="NDT364" s="429"/>
      <c r="NDU364" s="429"/>
      <c r="NDV364" s="429"/>
      <c r="NDW364" s="429"/>
      <c r="NDX364" s="429"/>
      <c r="NDY364" s="429"/>
      <c r="NDZ364" s="429"/>
      <c r="NEA364" s="429"/>
      <c r="NEB364" s="429"/>
      <c r="NEC364" s="429"/>
      <c r="NED364" s="429"/>
      <c r="NEE364" s="429"/>
      <c r="NEF364" s="429"/>
      <c r="NEG364" s="429"/>
      <c r="NEH364" s="429"/>
      <c r="NEI364" s="429"/>
      <c r="NEJ364" s="429"/>
      <c r="NEK364" s="429"/>
      <c r="NEL364" s="429"/>
      <c r="NEM364" s="432"/>
      <c r="NEN364" s="432"/>
      <c r="NEO364" s="429"/>
      <c r="NEP364" s="429"/>
      <c r="NEQ364" s="429"/>
      <c r="NER364" s="429"/>
      <c r="NES364" s="429"/>
      <c r="NET364" s="429"/>
      <c r="NEU364" s="429"/>
      <c r="NEV364" s="429"/>
      <c r="NEW364" s="429"/>
      <c r="NEX364" s="429"/>
      <c r="NEY364" s="429"/>
      <c r="NEZ364" s="429"/>
      <c r="NFA364" s="429"/>
      <c r="NFB364" s="429"/>
      <c r="NFC364" s="429"/>
      <c r="NFD364" s="429"/>
      <c r="NFE364" s="429"/>
      <c r="NFF364" s="429"/>
      <c r="NFG364" s="429"/>
      <c r="NFH364" s="429"/>
      <c r="NFI364" s="429"/>
      <c r="NFJ364" s="429"/>
      <c r="NFK364" s="429"/>
      <c r="NFL364" s="429"/>
      <c r="NFM364" s="432"/>
      <c r="NFN364" s="432"/>
      <c r="NFO364" s="429"/>
      <c r="NFP364" s="429"/>
      <c r="NFQ364" s="429"/>
      <c r="NFR364" s="429"/>
      <c r="NFS364" s="429"/>
      <c r="NFT364" s="429"/>
      <c r="NFU364" s="429"/>
      <c r="NFV364" s="429"/>
      <c r="NFW364" s="429"/>
      <c r="NFX364" s="429"/>
      <c r="NFY364" s="429"/>
      <c r="NFZ364" s="429"/>
      <c r="NGA364" s="429"/>
      <c r="NGB364" s="429"/>
      <c r="NGC364" s="429"/>
      <c r="NGD364" s="429"/>
      <c r="NGE364" s="429"/>
      <c r="NGF364" s="429"/>
      <c r="NGG364" s="429"/>
      <c r="NGH364" s="429"/>
      <c r="NGI364" s="429"/>
      <c r="NGJ364" s="429"/>
      <c r="NGK364" s="429"/>
      <c r="NGL364" s="429"/>
      <c r="NGM364" s="432"/>
      <c r="NGN364" s="432"/>
      <c r="NGO364" s="429"/>
      <c r="NGP364" s="429"/>
      <c r="NGQ364" s="429"/>
      <c r="NGR364" s="429"/>
      <c r="NGS364" s="429"/>
      <c r="NGT364" s="429"/>
      <c r="NGU364" s="429"/>
      <c r="NGV364" s="429"/>
      <c r="NGW364" s="429"/>
      <c r="NGX364" s="429"/>
      <c r="NGY364" s="429"/>
      <c r="NGZ364" s="429"/>
      <c r="NHA364" s="429"/>
      <c r="NHB364" s="429"/>
      <c r="NHC364" s="429"/>
      <c r="NHD364" s="429"/>
      <c r="NHE364" s="429"/>
      <c r="NHF364" s="429"/>
      <c r="NHG364" s="429"/>
      <c r="NHH364" s="429"/>
      <c r="NHI364" s="429"/>
      <c r="NHJ364" s="429"/>
      <c r="NHK364" s="429"/>
      <c r="NHL364" s="429"/>
      <c r="NHM364" s="432"/>
      <c r="NHN364" s="432"/>
      <c r="NHO364" s="429"/>
      <c r="NHP364" s="429"/>
      <c r="NHQ364" s="429"/>
      <c r="NHR364" s="429"/>
      <c r="NHS364" s="429"/>
      <c r="NHT364" s="429"/>
      <c r="NHU364" s="429"/>
      <c r="NHV364" s="429"/>
      <c r="NHW364" s="429"/>
      <c r="NHX364" s="429"/>
      <c r="NHY364" s="429"/>
      <c r="NHZ364" s="429"/>
      <c r="NIA364" s="429"/>
      <c r="NIB364" s="429"/>
      <c r="NIC364" s="429"/>
      <c r="NID364" s="429"/>
      <c r="NIE364" s="429"/>
      <c r="NIF364" s="429"/>
      <c r="NIG364" s="429"/>
      <c r="NIH364" s="429"/>
      <c r="NII364" s="429"/>
      <c r="NIJ364" s="429"/>
      <c r="NIK364" s="429"/>
      <c r="NIL364" s="429"/>
      <c r="NIM364" s="432"/>
      <c r="NIN364" s="432"/>
      <c r="NIO364" s="429"/>
      <c r="NIP364" s="429"/>
      <c r="NIQ364" s="429"/>
      <c r="NIR364" s="429"/>
      <c r="NIS364" s="429"/>
      <c r="NIT364" s="429"/>
      <c r="NIU364" s="429"/>
      <c r="NIV364" s="429"/>
      <c r="NIW364" s="429"/>
      <c r="NIX364" s="429"/>
      <c r="NIY364" s="429"/>
      <c r="NIZ364" s="429"/>
      <c r="NJA364" s="429"/>
      <c r="NJB364" s="429"/>
      <c r="NJC364" s="429"/>
      <c r="NJD364" s="429"/>
      <c r="NJE364" s="429"/>
      <c r="NJF364" s="429"/>
      <c r="NJG364" s="429"/>
      <c r="NJH364" s="429"/>
      <c r="NJI364" s="429"/>
      <c r="NJJ364" s="429"/>
      <c r="NJK364" s="429"/>
      <c r="NJL364" s="429"/>
      <c r="NJM364" s="432"/>
      <c r="NJN364" s="432"/>
      <c r="NJO364" s="429"/>
      <c r="NJP364" s="429"/>
      <c r="NJQ364" s="429"/>
      <c r="NJR364" s="429"/>
      <c r="NJS364" s="429"/>
      <c r="NJT364" s="429"/>
      <c r="NJU364" s="429"/>
      <c r="NJV364" s="429"/>
      <c r="NJW364" s="429"/>
      <c r="NJX364" s="429"/>
      <c r="NJY364" s="429"/>
      <c r="NJZ364" s="429"/>
      <c r="NKA364" s="429"/>
      <c r="NKB364" s="429"/>
      <c r="NKC364" s="429"/>
      <c r="NKD364" s="429"/>
      <c r="NKE364" s="429"/>
      <c r="NKF364" s="429"/>
      <c r="NKG364" s="429"/>
      <c r="NKH364" s="429"/>
      <c r="NKI364" s="429"/>
      <c r="NKJ364" s="429"/>
      <c r="NKK364" s="429"/>
      <c r="NKL364" s="429"/>
      <c r="NKM364" s="432"/>
      <c r="NKN364" s="432"/>
      <c r="NKO364" s="429"/>
      <c r="NKP364" s="429"/>
      <c r="NKQ364" s="429"/>
      <c r="NKR364" s="429"/>
      <c r="NKS364" s="429"/>
      <c r="NKT364" s="429"/>
      <c r="NKU364" s="429"/>
      <c r="NKV364" s="429"/>
      <c r="NKW364" s="429"/>
      <c r="NKX364" s="429"/>
      <c r="NKY364" s="429"/>
      <c r="NKZ364" s="429"/>
      <c r="NLA364" s="429"/>
      <c r="NLB364" s="429"/>
      <c r="NLC364" s="429"/>
      <c r="NLD364" s="429"/>
      <c r="NLE364" s="429"/>
      <c r="NLF364" s="429"/>
      <c r="NLG364" s="429"/>
      <c r="NLH364" s="429"/>
      <c r="NLI364" s="429"/>
      <c r="NLJ364" s="429"/>
      <c r="NLK364" s="429"/>
      <c r="NLL364" s="429"/>
      <c r="NLM364" s="432"/>
      <c r="NLN364" s="432"/>
      <c r="NLO364" s="429"/>
      <c r="NLP364" s="429"/>
      <c r="NLQ364" s="429"/>
      <c r="NLR364" s="429"/>
      <c r="NLS364" s="429"/>
      <c r="NLT364" s="429"/>
      <c r="NLU364" s="429"/>
      <c r="NLV364" s="429"/>
      <c r="NLW364" s="429"/>
      <c r="NLX364" s="429"/>
      <c r="NLY364" s="429"/>
      <c r="NLZ364" s="429"/>
      <c r="NMA364" s="429"/>
      <c r="NMB364" s="429"/>
      <c r="NMC364" s="429"/>
      <c r="NMD364" s="429"/>
      <c r="NME364" s="429"/>
      <c r="NMF364" s="429"/>
      <c r="NMG364" s="429"/>
      <c r="NMH364" s="429"/>
      <c r="NMI364" s="429"/>
      <c r="NMJ364" s="429"/>
      <c r="NMK364" s="429"/>
      <c r="NML364" s="429"/>
      <c r="NMM364" s="432"/>
      <c r="NMN364" s="432"/>
      <c r="NMO364" s="429"/>
      <c r="NMP364" s="429"/>
      <c r="NMQ364" s="429"/>
      <c r="NMR364" s="429"/>
      <c r="NMS364" s="429"/>
      <c r="NMT364" s="429"/>
      <c r="NMU364" s="429"/>
      <c r="NMV364" s="429"/>
      <c r="NMW364" s="429"/>
      <c r="NMX364" s="429"/>
      <c r="NMY364" s="429"/>
      <c r="NMZ364" s="429"/>
      <c r="NNA364" s="429"/>
      <c r="NNB364" s="429"/>
      <c r="NNC364" s="429"/>
      <c r="NND364" s="429"/>
      <c r="NNE364" s="429"/>
      <c r="NNF364" s="429"/>
      <c r="NNG364" s="429"/>
      <c r="NNH364" s="429"/>
      <c r="NNI364" s="429"/>
      <c r="NNJ364" s="429"/>
      <c r="NNK364" s="429"/>
      <c r="NNL364" s="429"/>
      <c r="NNM364" s="432"/>
      <c r="NNN364" s="432"/>
      <c r="NNO364" s="429"/>
      <c r="NNP364" s="429"/>
      <c r="NNQ364" s="429"/>
      <c r="NNR364" s="429"/>
      <c r="NNS364" s="429"/>
      <c r="NNT364" s="429"/>
      <c r="NNU364" s="429"/>
      <c r="NNV364" s="429"/>
      <c r="NNW364" s="429"/>
      <c r="NNX364" s="429"/>
      <c r="NNY364" s="429"/>
      <c r="NNZ364" s="429"/>
      <c r="NOA364" s="429"/>
      <c r="NOB364" s="429"/>
      <c r="NOC364" s="429"/>
      <c r="NOD364" s="429"/>
      <c r="NOE364" s="429"/>
      <c r="NOF364" s="429"/>
      <c r="NOG364" s="429"/>
      <c r="NOH364" s="429"/>
      <c r="NOI364" s="429"/>
      <c r="NOJ364" s="429"/>
      <c r="NOK364" s="429"/>
      <c r="NOL364" s="429"/>
      <c r="NOM364" s="432"/>
      <c r="NON364" s="432"/>
      <c r="NOO364" s="429"/>
      <c r="NOP364" s="429"/>
      <c r="NOQ364" s="429"/>
      <c r="NOR364" s="429"/>
      <c r="NOS364" s="429"/>
      <c r="NOT364" s="429"/>
      <c r="NOU364" s="429"/>
      <c r="NOV364" s="429"/>
      <c r="NOW364" s="429"/>
      <c r="NOX364" s="429"/>
      <c r="NOY364" s="429"/>
      <c r="NOZ364" s="429"/>
      <c r="NPA364" s="429"/>
      <c r="NPB364" s="429"/>
      <c r="NPC364" s="429"/>
      <c r="NPD364" s="429"/>
      <c r="NPE364" s="429"/>
      <c r="NPF364" s="429"/>
      <c r="NPG364" s="429"/>
      <c r="NPH364" s="429"/>
      <c r="NPI364" s="429"/>
      <c r="NPJ364" s="429"/>
      <c r="NPK364" s="429"/>
      <c r="NPL364" s="429"/>
      <c r="NPM364" s="432"/>
      <c r="NPN364" s="432"/>
      <c r="NPO364" s="429"/>
      <c r="NPP364" s="429"/>
      <c r="NPQ364" s="429"/>
      <c r="NPR364" s="429"/>
      <c r="NPS364" s="429"/>
      <c r="NPT364" s="429"/>
      <c r="NPU364" s="429"/>
      <c r="NPV364" s="429"/>
      <c r="NPW364" s="429"/>
      <c r="NPX364" s="429"/>
      <c r="NPY364" s="429"/>
      <c r="NPZ364" s="429"/>
      <c r="NQA364" s="429"/>
      <c r="NQB364" s="429"/>
      <c r="NQC364" s="429"/>
      <c r="NQD364" s="429"/>
      <c r="NQE364" s="429"/>
      <c r="NQF364" s="429"/>
      <c r="NQG364" s="429"/>
      <c r="NQH364" s="429"/>
      <c r="NQI364" s="429"/>
      <c r="NQJ364" s="429"/>
      <c r="NQK364" s="429"/>
      <c r="NQL364" s="429"/>
      <c r="NQM364" s="432"/>
      <c r="NQN364" s="432"/>
      <c r="NQO364" s="429"/>
      <c r="NQP364" s="429"/>
      <c r="NQQ364" s="429"/>
      <c r="NQR364" s="429"/>
      <c r="NQS364" s="429"/>
      <c r="NQT364" s="429"/>
      <c r="NQU364" s="429"/>
      <c r="NQV364" s="429"/>
      <c r="NQW364" s="429"/>
      <c r="NQX364" s="429"/>
      <c r="NQY364" s="429"/>
      <c r="NQZ364" s="429"/>
      <c r="NRA364" s="429"/>
      <c r="NRB364" s="429"/>
      <c r="NRC364" s="429"/>
      <c r="NRD364" s="429"/>
      <c r="NRE364" s="429"/>
      <c r="NRF364" s="429"/>
      <c r="NRG364" s="429"/>
      <c r="NRH364" s="429"/>
      <c r="NRI364" s="429"/>
      <c r="NRJ364" s="429"/>
      <c r="NRK364" s="429"/>
      <c r="NRL364" s="429"/>
      <c r="NRM364" s="432"/>
      <c r="NRN364" s="432"/>
      <c r="NRO364" s="429"/>
      <c r="NRP364" s="429"/>
      <c r="NRQ364" s="429"/>
      <c r="NRR364" s="429"/>
      <c r="NRS364" s="429"/>
      <c r="NRT364" s="429"/>
      <c r="NRU364" s="429"/>
      <c r="NRV364" s="429"/>
      <c r="NRW364" s="429"/>
      <c r="NRX364" s="429"/>
      <c r="NRY364" s="429"/>
      <c r="NRZ364" s="429"/>
      <c r="NSA364" s="429"/>
      <c r="NSB364" s="429"/>
      <c r="NSC364" s="429"/>
      <c r="NSD364" s="429"/>
      <c r="NSE364" s="429"/>
      <c r="NSF364" s="429"/>
      <c r="NSG364" s="429"/>
      <c r="NSH364" s="429"/>
      <c r="NSI364" s="429"/>
      <c r="NSJ364" s="429"/>
      <c r="NSK364" s="429"/>
      <c r="NSL364" s="429"/>
      <c r="NSM364" s="432"/>
      <c r="NSN364" s="432"/>
      <c r="NSO364" s="429"/>
      <c r="NSP364" s="429"/>
      <c r="NSQ364" s="429"/>
      <c r="NSR364" s="429"/>
      <c r="NSS364" s="429"/>
      <c r="NST364" s="429"/>
      <c r="NSU364" s="429"/>
      <c r="NSV364" s="429"/>
      <c r="NSW364" s="429"/>
      <c r="NSX364" s="429"/>
      <c r="NSY364" s="429"/>
      <c r="NSZ364" s="429"/>
      <c r="NTA364" s="429"/>
      <c r="NTB364" s="429"/>
      <c r="NTC364" s="429"/>
      <c r="NTD364" s="429"/>
      <c r="NTE364" s="429"/>
      <c r="NTF364" s="429"/>
      <c r="NTG364" s="429"/>
      <c r="NTH364" s="429"/>
      <c r="NTI364" s="429"/>
      <c r="NTJ364" s="429"/>
      <c r="NTK364" s="429"/>
      <c r="NTL364" s="429"/>
      <c r="NTM364" s="432"/>
      <c r="NTN364" s="432"/>
      <c r="NTO364" s="429"/>
      <c r="NTP364" s="429"/>
      <c r="NTQ364" s="429"/>
      <c r="NTR364" s="429"/>
      <c r="NTS364" s="429"/>
      <c r="NTT364" s="429"/>
      <c r="NTU364" s="429"/>
      <c r="NTV364" s="429"/>
      <c r="NTW364" s="429"/>
      <c r="NTX364" s="429"/>
      <c r="NTY364" s="429"/>
      <c r="NTZ364" s="429"/>
      <c r="NUA364" s="429"/>
      <c r="NUB364" s="429"/>
      <c r="NUC364" s="429"/>
      <c r="NUD364" s="429"/>
      <c r="NUE364" s="429"/>
      <c r="NUF364" s="429"/>
      <c r="NUG364" s="429"/>
      <c r="NUH364" s="429"/>
      <c r="NUI364" s="429"/>
      <c r="NUJ364" s="429"/>
      <c r="NUK364" s="429"/>
      <c r="NUL364" s="429"/>
      <c r="NUM364" s="432"/>
      <c r="NUN364" s="432"/>
      <c r="NUO364" s="429"/>
      <c r="NUP364" s="429"/>
      <c r="NUQ364" s="429"/>
      <c r="NUR364" s="429"/>
      <c r="NUS364" s="429"/>
      <c r="NUT364" s="429"/>
      <c r="NUU364" s="429"/>
      <c r="NUV364" s="429"/>
      <c r="NUW364" s="429"/>
      <c r="NUX364" s="429"/>
      <c r="NUY364" s="429"/>
      <c r="NUZ364" s="429"/>
      <c r="NVA364" s="429"/>
      <c r="NVB364" s="429"/>
      <c r="NVC364" s="429"/>
      <c r="NVD364" s="429"/>
      <c r="NVE364" s="429"/>
      <c r="NVF364" s="429"/>
      <c r="NVG364" s="429"/>
      <c r="NVH364" s="429"/>
      <c r="NVI364" s="429"/>
      <c r="NVJ364" s="429"/>
      <c r="NVK364" s="429"/>
      <c r="NVL364" s="429"/>
      <c r="NVM364" s="432"/>
      <c r="NVN364" s="432"/>
      <c r="NVO364" s="429"/>
      <c r="NVP364" s="429"/>
      <c r="NVQ364" s="429"/>
      <c r="NVR364" s="429"/>
      <c r="NVS364" s="429"/>
      <c r="NVT364" s="429"/>
      <c r="NVU364" s="429"/>
      <c r="NVV364" s="429"/>
      <c r="NVW364" s="429"/>
      <c r="NVX364" s="429"/>
      <c r="NVY364" s="429"/>
      <c r="NVZ364" s="429"/>
      <c r="NWA364" s="429"/>
      <c r="NWB364" s="429"/>
      <c r="NWC364" s="429"/>
      <c r="NWD364" s="429"/>
      <c r="NWE364" s="429"/>
      <c r="NWF364" s="429"/>
      <c r="NWG364" s="429"/>
      <c r="NWH364" s="429"/>
      <c r="NWI364" s="429"/>
      <c r="NWJ364" s="429"/>
      <c r="NWK364" s="429"/>
      <c r="NWL364" s="429"/>
      <c r="NWM364" s="432"/>
      <c r="NWN364" s="432"/>
      <c r="NWO364" s="429"/>
      <c r="NWP364" s="429"/>
      <c r="NWQ364" s="429"/>
      <c r="NWR364" s="429"/>
      <c r="NWS364" s="429"/>
      <c r="NWT364" s="429"/>
      <c r="NWU364" s="429"/>
      <c r="NWV364" s="429"/>
      <c r="NWW364" s="429"/>
      <c r="NWX364" s="429"/>
      <c r="NWY364" s="429"/>
      <c r="NWZ364" s="429"/>
      <c r="NXA364" s="429"/>
      <c r="NXB364" s="429"/>
      <c r="NXC364" s="429"/>
      <c r="NXD364" s="429"/>
      <c r="NXE364" s="429"/>
      <c r="NXF364" s="429"/>
      <c r="NXG364" s="429"/>
      <c r="NXH364" s="429"/>
      <c r="NXI364" s="429"/>
      <c r="NXJ364" s="429"/>
      <c r="NXK364" s="429"/>
      <c r="NXL364" s="429"/>
      <c r="NXM364" s="432"/>
      <c r="NXN364" s="432"/>
      <c r="NXO364" s="429"/>
      <c r="NXP364" s="429"/>
      <c r="NXQ364" s="429"/>
      <c r="NXR364" s="429"/>
      <c r="NXS364" s="429"/>
      <c r="NXT364" s="429"/>
      <c r="NXU364" s="429"/>
      <c r="NXV364" s="429"/>
      <c r="NXW364" s="429"/>
      <c r="NXX364" s="429"/>
      <c r="NXY364" s="429"/>
      <c r="NXZ364" s="429"/>
      <c r="NYA364" s="429"/>
      <c r="NYB364" s="429"/>
      <c r="NYC364" s="429"/>
      <c r="NYD364" s="429"/>
      <c r="NYE364" s="429"/>
      <c r="NYF364" s="429"/>
      <c r="NYG364" s="429"/>
      <c r="NYH364" s="429"/>
      <c r="NYI364" s="429"/>
      <c r="NYJ364" s="429"/>
      <c r="NYK364" s="429"/>
      <c r="NYL364" s="429"/>
      <c r="NYM364" s="432"/>
      <c r="NYN364" s="432"/>
      <c r="NYO364" s="429"/>
      <c r="NYP364" s="429"/>
      <c r="NYQ364" s="429"/>
      <c r="NYR364" s="429"/>
      <c r="NYS364" s="429"/>
      <c r="NYT364" s="429"/>
      <c r="NYU364" s="429"/>
      <c r="NYV364" s="429"/>
      <c r="NYW364" s="429"/>
      <c r="NYX364" s="429"/>
      <c r="NYY364" s="429"/>
      <c r="NYZ364" s="429"/>
      <c r="NZA364" s="429"/>
      <c r="NZB364" s="429"/>
      <c r="NZC364" s="429"/>
      <c r="NZD364" s="429"/>
      <c r="NZE364" s="429"/>
      <c r="NZF364" s="429"/>
      <c r="NZG364" s="429"/>
      <c r="NZH364" s="429"/>
      <c r="NZI364" s="429"/>
      <c r="NZJ364" s="429"/>
      <c r="NZK364" s="429"/>
      <c r="NZL364" s="429"/>
      <c r="NZM364" s="432"/>
      <c r="NZN364" s="432"/>
      <c r="NZO364" s="429"/>
      <c r="NZP364" s="429"/>
      <c r="NZQ364" s="429"/>
      <c r="NZR364" s="429"/>
      <c r="NZS364" s="429"/>
      <c r="NZT364" s="429"/>
      <c r="NZU364" s="429"/>
      <c r="NZV364" s="429"/>
      <c r="NZW364" s="429"/>
      <c r="NZX364" s="429"/>
      <c r="NZY364" s="429"/>
      <c r="NZZ364" s="429"/>
      <c r="OAA364" s="429"/>
      <c r="OAB364" s="429"/>
      <c r="OAC364" s="429"/>
      <c r="OAD364" s="429"/>
      <c r="OAE364" s="429"/>
      <c r="OAF364" s="429"/>
      <c r="OAG364" s="429"/>
      <c r="OAH364" s="429"/>
      <c r="OAI364" s="429"/>
      <c r="OAJ364" s="429"/>
      <c r="OAK364" s="429"/>
      <c r="OAL364" s="429"/>
      <c r="OAM364" s="432"/>
      <c r="OAN364" s="432"/>
      <c r="OAO364" s="429"/>
      <c r="OAP364" s="429"/>
      <c r="OAQ364" s="429"/>
      <c r="OAR364" s="429"/>
      <c r="OAS364" s="429"/>
      <c r="OAT364" s="429"/>
      <c r="OAU364" s="429"/>
      <c r="OAV364" s="429"/>
      <c r="OAW364" s="429"/>
      <c r="OAX364" s="429"/>
      <c r="OAY364" s="429"/>
      <c r="OAZ364" s="429"/>
      <c r="OBA364" s="429"/>
      <c r="OBB364" s="429"/>
      <c r="OBC364" s="429"/>
      <c r="OBD364" s="429"/>
      <c r="OBE364" s="429"/>
      <c r="OBF364" s="429"/>
      <c r="OBG364" s="429"/>
      <c r="OBH364" s="429"/>
      <c r="OBI364" s="429"/>
      <c r="OBJ364" s="429"/>
      <c r="OBK364" s="429"/>
      <c r="OBL364" s="429"/>
      <c r="OBM364" s="432"/>
      <c r="OBN364" s="432"/>
      <c r="OBO364" s="429"/>
      <c r="OBP364" s="429"/>
      <c r="OBQ364" s="429"/>
      <c r="OBR364" s="429"/>
      <c r="OBS364" s="429"/>
      <c r="OBT364" s="429"/>
      <c r="OBU364" s="429"/>
      <c r="OBV364" s="429"/>
      <c r="OBW364" s="429"/>
      <c r="OBX364" s="429"/>
      <c r="OBY364" s="429"/>
      <c r="OBZ364" s="429"/>
      <c r="OCA364" s="429"/>
      <c r="OCB364" s="429"/>
      <c r="OCC364" s="429"/>
      <c r="OCD364" s="429"/>
      <c r="OCE364" s="429"/>
      <c r="OCF364" s="429"/>
      <c r="OCG364" s="429"/>
      <c r="OCH364" s="429"/>
      <c r="OCI364" s="429"/>
      <c r="OCJ364" s="429"/>
      <c r="OCK364" s="429"/>
      <c r="OCL364" s="429"/>
      <c r="OCM364" s="432"/>
      <c r="OCN364" s="432"/>
      <c r="OCO364" s="429"/>
      <c r="OCP364" s="429"/>
      <c r="OCQ364" s="429"/>
      <c r="OCR364" s="429"/>
      <c r="OCS364" s="429"/>
      <c r="OCT364" s="429"/>
      <c r="OCU364" s="429"/>
      <c r="OCV364" s="429"/>
      <c r="OCW364" s="429"/>
      <c r="OCX364" s="429"/>
      <c r="OCY364" s="429"/>
      <c r="OCZ364" s="429"/>
      <c r="ODA364" s="429"/>
      <c r="ODB364" s="429"/>
      <c r="ODC364" s="429"/>
      <c r="ODD364" s="429"/>
      <c r="ODE364" s="429"/>
      <c r="ODF364" s="429"/>
      <c r="ODG364" s="429"/>
      <c r="ODH364" s="429"/>
      <c r="ODI364" s="429"/>
      <c r="ODJ364" s="429"/>
      <c r="ODK364" s="429"/>
      <c r="ODL364" s="429"/>
      <c r="ODM364" s="432"/>
      <c r="ODN364" s="432"/>
      <c r="ODO364" s="429"/>
      <c r="ODP364" s="429"/>
      <c r="ODQ364" s="429"/>
      <c r="ODR364" s="429"/>
      <c r="ODS364" s="429"/>
      <c r="ODT364" s="429"/>
      <c r="ODU364" s="429"/>
      <c r="ODV364" s="429"/>
      <c r="ODW364" s="429"/>
      <c r="ODX364" s="429"/>
      <c r="ODY364" s="429"/>
      <c r="ODZ364" s="429"/>
      <c r="OEA364" s="429"/>
      <c r="OEB364" s="429"/>
      <c r="OEC364" s="429"/>
      <c r="OED364" s="429"/>
      <c r="OEE364" s="429"/>
      <c r="OEF364" s="429"/>
      <c r="OEG364" s="429"/>
      <c r="OEH364" s="429"/>
      <c r="OEI364" s="429"/>
      <c r="OEJ364" s="429"/>
      <c r="OEK364" s="429"/>
      <c r="OEL364" s="429"/>
      <c r="OEM364" s="432"/>
      <c r="OEN364" s="432"/>
      <c r="OEO364" s="429"/>
      <c r="OEP364" s="429"/>
      <c r="OEQ364" s="429"/>
      <c r="OER364" s="429"/>
      <c r="OES364" s="429"/>
      <c r="OET364" s="429"/>
      <c r="OEU364" s="429"/>
      <c r="OEV364" s="429"/>
      <c r="OEW364" s="429"/>
      <c r="OEX364" s="429"/>
      <c r="OEY364" s="429"/>
      <c r="OEZ364" s="429"/>
      <c r="OFA364" s="429"/>
      <c r="OFB364" s="429"/>
      <c r="OFC364" s="429"/>
      <c r="OFD364" s="429"/>
      <c r="OFE364" s="429"/>
      <c r="OFF364" s="429"/>
      <c r="OFG364" s="429"/>
      <c r="OFH364" s="429"/>
      <c r="OFI364" s="429"/>
      <c r="OFJ364" s="429"/>
      <c r="OFK364" s="429"/>
      <c r="OFL364" s="429"/>
      <c r="OFM364" s="432"/>
      <c r="OFN364" s="432"/>
      <c r="OFO364" s="429"/>
      <c r="OFP364" s="429"/>
      <c r="OFQ364" s="429"/>
      <c r="OFR364" s="429"/>
      <c r="OFS364" s="429"/>
      <c r="OFT364" s="429"/>
      <c r="OFU364" s="429"/>
      <c r="OFV364" s="429"/>
      <c r="OFW364" s="429"/>
      <c r="OFX364" s="429"/>
      <c r="OFY364" s="429"/>
      <c r="OFZ364" s="429"/>
      <c r="OGA364" s="429"/>
      <c r="OGB364" s="429"/>
      <c r="OGC364" s="429"/>
      <c r="OGD364" s="429"/>
      <c r="OGE364" s="429"/>
      <c r="OGF364" s="429"/>
      <c r="OGG364" s="429"/>
      <c r="OGH364" s="429"/>
      <c r="OGI364" s="429"/>
      <c r="OGJ364" s="429"/>
      <c r="OGK364" s="429"/>
      <c r="OGL364" s="429"/>
      <c r="OGM364" s="432"/>
      <c r="OGN364" s="432"/>
      <c r="OGO364" s="429"/>
      <c r="OGP364" s="429"/>
      <c r="OGQ364" s="429"/>
      <c r="OGR364" s="429"/>
      <c r="OGS364" s="429"/>
      <c r="OGT364" s="429"/>
      <c r="OGU364" s="429"/>
      <c r="OGV364" s="429"/>
      <c r="OGW364" s="429"/>
      <c r="OGX364" s="429"/>
      <c r="OGY364" s="429"/>
      <c r="OGZ364" s="429"/>
      <c r="OHA364" s="429"/>
      <c r="OHB364" s="429"/>
      <c r="OHC364" s="429"/>
      <c r="OHD364" s="429"/>
      <c r="OHE364" s="429"/>
      <c r="OHF364" s="429"/>
      <c r="OHG364" s="429"/>
      <c r="OHH364" s="429"/>
      <c r="OHI364" s="429"/>
      <c r="OHJ364" s="429"/>
      <c r="OHK364" s="429"/>
      <c r="OHL364" s="429"/>
      <c r="OHM364" s="432"/>
      <c r="OHN364" s="432"/>
      <c r="OHO364" s="429"/>
      <c r="OHP364" s="429"/>
      <c r="OHQ364" s="429"/>
      <c r="OHR364" s="429"/>
      <c r="OHS364" s="429"/>
      <c r="OHT364" s="429"/>
      <c r="OHU364" s="429"/>
      <c r="OHV364" s="429"/>
      <c r="OHW364" s="429"/>
      <c r="OHX364" s="429"/>
      <c r="OHY364" s="429"/>
      <c r="OHZ364" s="429"/>
      <c r="OIA364" s="429"/>
      <c r="OIB364" s="429"/>
      <c r="OIC364" s="429"/>
      <c r="OID364" s="429"/>
      <c r="OIE364" s="429"/>
      <c r="OIF364" s="429"/>
      <c r="OIG364" s="429"/>
      <c r="OIH364" s="429"/>
      <c r="OII364" s="429"/>
      <c r="OIJ364" s="429"/>
      <c r="OIK364" s="429"/>
      <c r="OIL364" s="429"/>
      <c r="OIM364" s="432"/>
      <c r="OIN364" s="432"/>
      <c r="OIO364" s="429"/>
      <c r="OIP364" s="429"/>
      <c r="OIQ364" s="429"/>
      <c r="OIR364" s="429"/>
      <c r="OIS364" s="429"/>
      <c r="OIT364" s="429"/>
      <c r="OIU364" s="429"/>
      <c r="OIV364" s="429"/>
      <c r="OIW364" s="429"/>
      <c r="OIX364" s="429"/>
      <c r="OIY364" s="429"/>
      <c r="OIZ364" s="429"/>
      <c r="OJA364" s="429"/>
      <c r="OJB364" s="429"/>
      <c r="OJC364" s="429"/>
      <c r="OJD364" s="429"/>
      <c r="OJE364" s="429"/>
      <c r="OJF364" s="429"/>
      <c r="OJG364" s="429"/>
      <c r="OJH364" s="429"/>
      <c r="OJI364" s="429"/>
      <c r="OJJ364" s="429"/>
      <c r="OJK364" s="429"/>
      <c r="OJL364" s="429"/>
      <c r="OJM364" s="432"/>
      <c r="OJN364" s="432"/>
      <c r="OJO364" s="429"/>
      <c r="OJP364" s="429"/>
      <c r="OJQ364" s="429"/>
      <c r="OJR364" s="429"/>
      <c r="OJS364" s="429"/>
      <c r="OJT364" s="429"/>
      <c r="OJU364" s="429"/>
      <c r="OJV364" s="429"/>
      <c r="OJW364" s="429"/>
      <c r="OJX364" s="429"/>
      <c r="OJY364" s="429"/>
      <c r="OJZ364" s="429"/>
      <c r="OKA364" s="429"/>
      <c r="OKB364" s="429"/>
      <c r="OKC364" s="429"/>
      <c r="OKD364" s="429"/>
      <c r="OKE364" s="429"/>
      <c r="OKF364" s="429"/>
      <c r="OKG364" s="429"/>
      <c r="OKH364" s="429"/>
      <c r="OKI364" s="429"/>
      <c r="OKJ364" s="429"/>
      <c r="OKK364" s="429"/>
      <c r="OKL364" s="429"/>
      <c r="OKM364" s="432"/>
      <c r="OKN364" s="432"/>
      <c r="OKO364" s="429"/>
      <c r="OKP364" s="429"/>
      <c r="OKQ364" s="429"/>
      <c r="OKR364" s="429"/>
      <c r="OKS364" s="429"/>
      <c r="OKT364" s="429"/>
      <c r="OKU364" s="429"/>
      <c r="OKV364" s="429"/>
      <c r="OKW364" s="429"/>
      <c r="OKX364" s="429"/>
      <c r="OKY364" s="429"/>
      <c r="OKZ364" s="429"/>
      <c r="OLA364" s="429"/>
      <c r="OLB364" s="429"/>
      <c r="OLC364" s="429"/>
      <c r="OLD364" s="429"/>
      <c r="OLE364" s="429"/>
      <c r="OLF364" s="429"/>
      <c r="OLG364" s="429"/>
      <c r="OLH364" s="429"/>
      <c r="OLI364" s="429"/>
      <c r="OLJ364" s="429"/>
      <c r="OLK364" s="429"/>
      <c r="OLL364" s="429"/>
      <c r="OLM364" s="432"/>
      <c r="OLN364" s="432"/>
      <c r="OLO364" s="429"/>
      <c r="OLP364" s="429"/>
      <c r="OLQ364" s="429"/>
      <c r="OLR364" s="429"/>
      <c r="OLS364" s="429"/>
      <c r="OLT364" s="429"/>
      <c r="OLU364" s="429"/>
      <c r="OLV364" s="429"/>
      <c r="OLW364" s="429"/>
      <c r="OLX364" s="429"/>
      <c r="OLY364" s="429"/>
      <c r="OLZ364" s="429"/>
      <c r="OMA364" s="429"/>
      <c r="OMB364" s="429"/>
      <c r="OMC364" s="429"/>
      <c r="OMD364" s="429"/>
      <c r="OME364" s="429"/>
      <c r="OMF364" s="429"/>
      <c r="OMG364" s="429"/>
      <c r="OMH364" s="429"/>
      <c r="OMI364" s="429"/>
      <c r="OMJ364" s="429"/>
      <c r="OMK364" s="429"/>
      <c r="OML364" s="429"/>
      <c r="OMM364" s="432"/>
      <c r="OMN364" s="432"/>
      <c r="OMO364" s="429"/>
      <c r="OMP364" s="429"/>
      <c r="OMQ364" s="429"/>
      <c r="OMR364" s="429"/>
      <c r="OMS364" s="429"/>
      <c r="OMT364" s="429"/>
      <c r="OMU364" s="429"/>
      <c r="OMV364" s="429"/>
      <c r="OMW364" s="429"/>
      <c r="OMX364" s="429"/>
      <c r="OMY364" s="429"/>
      <c r="OMZ364" s="429"/>
      <c r="ONA364" s="429"/>
      <c r="ONB364" s="429"/>
      <c r="ONC364" s="429"/>
      <c r="OND364" s="429"/>
      <c r="ONE364" s="429"/>
      <c r="ONF364" s="429"/>
      <c r="ONG364" s="429"/>
      <c r="ONH364" s="429"/>
      <c r="ONI364" s="429"/>
      <c r="ONJ364" s="429"/>
      <c r="ONK364" s="429"/>
      <c r="ONL364" s="429"/>
      <c r="ONM364" s="432"/>
      <c r="ONN364" s="432"/>
      <c r="ONO364" s="429"/>
      <c r="ONP364" s="429"/>
      <c r="ONQ364" s="429"/>
      <c r="ONR364" s="429"/>
      <c r="ONS364" s="429"/>
      <c r="ONT364" s="429"/>
      <c r="ONU364" s="429"/>
      <c r="ONV364" s="429"/>
      <c r="ONW364" s="429"/>
      <c r="ONX364" s="429"/>
      <c r="ONY364" s="429"/>
      <c r="ONZ364" s="429"/>
      <c r="OOA364" s="429"/>
      <c r="OOB364" s="429"/>
      <c r="OOC364" s="429"/>
      <c r="OOD364" s="429"/>
      <c r="OOE364" s="429"/>
      <c r="OOF364" s="429"/>
      <c r="OOG364" s="429"/>
      <c r="OOH364" s="429"/>
      <c r="OOI364" s="429"/>
      <c r="OOJ364" s="429"/>
      <c r="OOK364" s="429"/>
      <c r="OOL364" s="429"/>
      <c r="OOM364" s="432"/>
      <c r="OON364" s="432"/>
      <c r="OOO364" s="429"/>
      <c r="OOP364" s="429"/>
      <c r="OOQ364" s="429"/>
      <c r="OOR364" s="429"/>
      <c r="OOS364" s="429"/>
      <c r="OOT364" s="429"/>
      <c r="OOU364" s="429"/>
      <c r="OOV364" s="429"/>
      <c r="OOW364" s="429"/>
      <c r="OOX364" s="429"/>
      <c r="OOY364" s="429"/>
      <c r="OOZ364" s="429"/>
      <c r="OPA364" s="429"/>
      <c r="OPB364" s="429"/>
      <c r="OPC364" s="429"/>
      <c r="OPD364" s="429"/>
      <c r="OPE364" s="429"/>
      <c r="OPF364" s="429"/>
      <c r="OPG364" s="429"/>
      <c r="OPH364" s="429"/>
      <c r="OPI364" s="429"/>
      <c r="OPJ364" s="429"/>
      <c r="OPK364" s="429"/>
      <c r="OPL364" s="429"/>
      <c r="OPM364" s="432"/>
      <c r="OPN364" s="432"/>
      <c r="OPO364" s="429"/>
      <c r="OPP364" s="429"/>
      <c r="OPQ364" s="429"/>
      <c r="OPR364" s="429"/>
      <c r="OPS364" s="429"/>
      <c r="OPT364" s="429"/>
      <c r="OPU364" s="429"/>
      <c r="OPV364" s="429"/>
      <c r="OPW364" s="429"/>
      <c r="OPX364" s="429"/>
      <c r="OPY364" s="429"/>
      <c r="OPZ364" s="429"/>
      <c r="OQA364" s="429"/>
      <c r="OQB364" s="429"/>
      <c r="OQC364" s="429"/>
      <c r="OQD364" s="429"/>
      <c r="OQE364" s="429"/>
      <c r="OQF364" s="429"/>
      <c r="OQG364" s="429"/>
      <c r="OQH364" s="429"/>
      <c r="OQI364" s="429"/>
      <c r="OQJ364" s="429"/>
      <c r="OQK364" s="429"/>
      <c r="OQL364" s="429"/>
      <c r="OQM364" s="432"/>
      <c r="OQN364" s="432"/>
      <c r="OQO364" s="429"/>
      <c r="OQP364" s="429"/>
      <c r="OQQ364" s="429"/>
      <c r="OQR364" s="429"/>
      <c r="OQS364" s="429"/>
      <c r="OQT364" s="429"/>
      <c r="OQU364" s="429"/>
      <c r="OQV364" s="429"/>
      <c r="OQW364" s="429"/>
      <c r="OQX364" s="429"/>
      <c r="OQY364" s="429"/>
      <c r="OQZ364" s="429"/>
      <c r="ORA364" s="429"/>
      <c r="ORB364" s="429"/>
      <c r="ORC364" s="429"/>
      <c r="ORD364" s="429"/>
      <c r="ORE364" s="429"/>
      <c r="ORF364" s="429"/>
      <c r="ORG364" s="429"/>
      <c r="ORH364" s="429"/>
      <c r="ORI364" s="429"/>
      <c r="ORJ364" s="429"/>
      <c r="ORK364" s="429"/>
      <c r="ORL364" s="429"/>
      <c r="ORM364" s="432"/>
      <c r="ORN364" s="432"/>
      <c r="ORO364" s="429"/>
      <c r="ORP364" s="429"/>
      <c r="ORQ364" s="429"/>
      <c r="ORR364" s="429"/>
      <c r="ORS364" s="429"/>
      <c r="ORT364" s="429"/>
      <c r="ORU364" s="429"/>
      <c r="ORV364" s="429"/>
      <c r="ORW364" s="429"/>
      <c r="ORX364" s="429"/>
      <c r="ORY364" s="429"/>
      <c r="ORZ364" s="429"/>
      <c r="OSA364" s="429"/>
      <c r="OSB364" s="429"/>
      <c r="OSC364" s="429"/>
      <c r="OSD364" s="429"/>
      <c r="OSE364" s="429"/>
      <c r="OSF364" s="429"/>
      <c r="OSG364" s="429"/>
      <c r="OSH364" s="429"/>
      <c r="OSI364" s="429"/>
      <c r="OSJ364" s="429"/>
      <c r="OSK364" s="429"/>
      <c r="OSL364" s="429"/>
      <c r="OSM364" s="432"/>
      <c r="OSN364" s="432"/>
      <c r="OSO364" s="429"/>
      <c r="OSP364" s="429"/>
      <c r="OSQ364" s="429"/>
      <c r="OSR364" s="429"/>
      <c r="OSS364" s="429"/>
      <c r="OST364" s="429"/>
      <c r="OSU364" s="429"/>
      <c r="OSV364" s="429"/>
      <c r="OSW364" s="429"/>
      <c r="OSX364" s="429"/>
      <c r="OSY364" s="429"/>
      <c r="OSZ364" s="429"/>
      <c r="OTA364" s="429"/>
      <c r="OTB364" s="429"/>
      <c r="OTC364" s="429"/>
      <c r="OTD364" s="429"/>
      <c r="OTE364" s="429"/>
      <c r="OTF364" s="429"/>
      <c r="OTG364" s="429"/>
      <c r="OTH364" s="429"/>
      <c r="OTI364" s="429"/>
      <c r="OTJ364" s="429"/>
      <c r="OTK364" s="429"/>
      <c r="OTL364" s="429"/>
      <c r="OTM364" s="432"/>
      <c r="OTN364" s="432"/>
      <c r="OTO364" s="429"/>
      <c r="OTP364" s="429"/>
      <c r="OTQ364" s="429"/>
      <c r="OTR364" s="429"/>
      <c r="OTS364" s="429"/>
      <c r="OTT364" s="429"/>
      <c r="OTU364" s="429"/>
      <c r="OTV364" s="429"/>
      <c r="OTW364" s="429"/>
      <c r="OTX364" s="429"/>
      <c r="OTY364" s="429"/>
      <c r="OTZ364" s="429"/>
      <c r="OUA364" s="429"/>
      <c r="OUB364" s="429"/>
      <c r="OUC364" s="429"/>
      <c r="OUD364" s="429"/>
      <c r="OUE364" s="429"/>
      <c r="OUF364" s="429"/>
      <c r="OUG364" s="429"/>
      <c r="OUH364" s="429"/>
      <c r="OUI364" s="429"/>
      <c r="OUJ364" s="429"/>
      <c r="OUK364" s="429"/>
      <c r="OUL364" s="429"/>
      <c r="OUM364" s="432"/>
      <c r="OUN364" s="432"/>
      <c r="OUO364" s="429"/>
      <c r="OUP364" s="429"/>
      <c r="OUQ364" s="429"/>
      <c r="OUR364" s="429"/>
      <c r="OUS364" s="429"/>
      <c r="OUT364" s="429"/>
      <c r="OUU364" s="429"/>
      <c r="OUV364" s="429"/>
      <c r="OUW364" s="429"/>
      <c r="OUX364" s="429"/>
      <c r="OUY364" s="429"/>
      <c r="OUZ364" s="429"/>
      <c r="OVA364" s="429"/>
      <c r="OVB364" s="429"/>
      <c r="OVC364" s="429"/>
      <c r="OVD364" s="429"/>
      <c r="OVE364" s="429"/>
      <c r="OVF364" s="429"/>
      <c r="OVG364" s="429"/>
      <c r="OVH364" s="429"/>
      <c r="OVI364" s="429"/>
      <c r="OVJ364" s="429"/>
      <c r="OVK364" s="429"/>
      <c r="OVL364" s="429"/>
      <c r="OVM364" s="432"/>
      <c r="OVN364" s="432"/>
      <c r="OVO364" s="429"/>
      <c r="OVP364" s="429"/>
      <c r="OVQ364" s="429"/>
      <c r="OVR364" s="429"/>
      <c r="OVS364" s="429"/>
      <c r="OVT364" s="429"/>
      <c r="OVU364" s="429"/>
      <c r="OVV364" s="429"/>
      <c r="OVW364" s="429"/>
      <c r="OVX364" s="429"/>
      <c r="OVY364" s="429"/>
      <c r="OVZ364" s="429"/>
      <c r="OWA364" s="429"/>
      <c r="OWB364" s="429"/>
      <c r="OWC364" s="429"/>
      <c r="OWD364" s="429"/>
      <c r="OWE364" s="429"/>
      <c r="OWF364" s="429"/>
      <c r="OWG364" s="429"/>
      <c r="OWH364" s="429"/>
      <c r="OWI364" s="429"/>
      <c r="OWJ364" s="429"/>
      <c r="OWK364" s="429"/>
      <c r="OWL364" s="429"/>
      <c r="OWM364" s="432"/>
      <c r="OWN364" s="432"/>
      <c r="OWO364" s="429"/>
      <c r="OWP364" s="429"/>
      <c r="OWQ364" s="429"/>
      <c r="OWR364" s="429"/>
      <c r="OWS364" s="429"/>
      <c r="OWT364" s="429"/>
      <c r="OWU364" s="429"/>
      <c r="OWV364" s="429"/>
      <c r="OWW364" s="429"/>
      <c r="OWX364" s="429"/>
      <c r="OWY364" s="429"/>
      <c r="OWZ364" s="429"/>
      <c r="OXA364" s="429"/>
      <c r="OXB364" s="429"/>
      <c r="OXC364" s="429"/>
      <c r="OXD364" s="429"/>
      <c r="OXE364" s="429"/>
      <c r="OXF364" s="429"/>
      <c r="OXG364" s="429"/>
      <c r="OXH364" s="429"/>
      <c r="OXI364" s="429"/>
      <c r="OXJ364" s="429"/>
      <c r="OXK364" s="429"/>
      <c r="OXL364" s="429"/>
      <c r="OXM364" s="432"/>
      <c r="OXN364" s="432"/>
      <c r="OXO364" s="429"/>
      <c r="OXP364" s="429"/>
      <c r="OXQ364" s="429"/>
      <c r="OXR364" s="429"/>
      <c r="OXS364" s="429"/>
      <c r="OXT364" s="429"/>
      <c r="OXU364" s="429"/>
      <c r="OXV364" s="429"/>
      <c r="OXW364" s="429"/>
      <c r="OXX364" s="429"/>
      <c r="OXY364" s="429"/>
      <c r="OXZ364" s="429"/>
      <c r="OYA364" s="429"/>
      <c r="OYB364" s="429"/>
      <c r="OYC364" s="429"/>
      <c r="OYD364" s="429"/>
      <c r="OYE364" s="429"/>
      <c r="OYF364" s="429"/>
      <c r="OYG364" s="429"/>
      <c r="OYH364" s="429"/>
      <c r="OYI364" s="429"/>
      <c r="OYJ364" s="429"/>
      <c r="OYK364" s="429"/>
      <c r="OYL364" s="429"/>
      <c r="OYM364" s="432"/>
      <c r="OYN364" s="432"/>
      <c r="OYO364" s="429"/>
      <c r="OYP364" s="429"/>
      <c r="OYQ364" s="429"/>
      <c r="OYR364" s="429"/>
      <c r="OYS364" s="429"/>
      <c r="OYT364" s="429"/>
      <c r="OYU364" s="429"/>
      <c r="OYV364" s="429"/>
      <c r="OYW364" s="429"/>
      <c r="OYX364" s="429"/>
      <c r="OYY364" s="429"/>
      <c r="OYZ364" s="429"/>
      <c r="OZA364" s="429"/>
      <c r="OZB364" s="429"/>
      <c r="OZC364" s="429"/>
      <c r="OZD364" s="429"/>
      <c r="OZE364" s="429"/>
      <c r="OZF364" s="429"/>
      <c r="OZG364" s="429"/>
      <c r="OZH364" s="429"/>
      <c r="OZI364" s="429"/>
      <c r="OZJ364" s="429"/>
      <c r="OZK364" s="429"/>
      <c r="OZL364" s="429"/>
      <c r="OZM364" s="432"/>
      <c r="OZN364" s="432"/>
      <c r="OZO364" s="429"/>
      <c r="OZP364" s="429"/>
      <c r="OZQ364" s="429"/>
      <c r="OZR364" s="429"/>
      <c r="OZS364" s="429"/>
      <c r="OZT364" s="429"/>
      <c r="OZU364" s="429"/>
      <c r="OZV364" s="429"/>
      <c r="OZW364" s="429"/>
      <c r="OZX364" s="429"/>
      <c r="OZY364" s="429"/>
      <c r="OZZ364" s="429"/>
      <c r="PAA364" s="429"/>
      <c r="PAB364" s="429"/>
      <c r="PAC364" s="429"/>
      <c r="PAD364" s="429"/>
      <c r="PAE364" s="429"/>
      <c r="PAF364" s="429"/>
      <c r="PAG364" s="429"/>
      <c r="PAH364" s="429"/>
      <c r="PAI364" s="429"/>
      <c r="PAJ364" s="429"/>
      <c r="PAK364" s="429"/>
      <c r="PAL364" s="429"/>
      <c r="PAM364" s="432"/>
      <c r="PAN364" s="432"/>
      <c r="PAO364" s="429"/>
      <c r="PAP364" s="429"/>
      <c r="PAQ364" s="429"/>
      <c r="PAR364" s="429"/>
      <c r="PAS364" s="429"/>
      <c r="PAT364" s="429"/>
      <c r="PAU364" s="429"/>
      <c r="PAV364" s="429"/>
      <c r="PAW364" s="429"/>
      <c r="PAX364" s="429"/>
      <c r="PAY364" s="429"/>
      <c r="PAZ364" s="429"/>
      <c r="PBA364" s="429"/>
      <c r="PBB364" s="429"/>
      <c r="PBC364" s="429"/>
      <c r="PBD364" s="429"/>
      <c r="PBE364" s="429"/>
      <c r="PBF364" s="429"/>
      <c r="PBG364" s="429"/>
      <c r="PBH364" s="429"/>
      <c r="PBI364" s="429"/>
      <c r="PBJ364" s="429"/>
      <c r="PBK364" s="429"/>
      <c r="PBL364" s="429"/>
      <c r="PBM364" s="432"/>
      <c r="PBN364" s="432"/>
      <c r="PBO364" s="429"/>
      <c r="PBP364" s="429"/>
      <c r="PBQ364" s="429"/>
      <c r="PBR364" s="429"/>
      <c r="PBS364" s="429"/>
      <c r="PBT364" s="429"/>
      <c r="PBU364" s="429"/>
      <c r="PBV364" s="429"/>
      <c r="PBW364" s="429"/>
      <c r="PBX364" s="429"/>
      <c r="PBY364" s="429"/>
      <c r="PBZ364" s="429"/>
      <c r="PCA364" s="429"/>
      <c r="PCB364" s="429"/>
      <c r="PCC364" s="429"/>
      <c r="PCD364" s="429"/>
      <c r="PCE364" s="429"/>
      <c r="PCF364" s="429"/>
      <c r="PCG364" s="429"/>
      <c r="PCH364" s="429"/>
      <c r="PCI364" s="429"/>
      <c r="PCJ364" s="429"/>
      <c r="PCK364" s="429"/>
      <c r="PCL364" s="429"/>
      <c r="PCM364" s="432"/>
      <c r="PCN364" s="432"/>
      <c r="PCO364" s="429"/>
      <c r="PCP364" s="429"/>
      <c r="PCQ364" s="429"/>
      <c r="PCR364" s="429"/>
      <c r="PCS364" s="429"/>
      <c r="PCT364" s="429"/>
      <c r="PCU364" s="429"/>
      <c r="PCV364" s="429"/>
      <c r="PCW364" s="429"/>
      <c r="PCX364" s="429"/>
      <c r="PCY364" s="429"/>
      <c r="PCZ364" s="429"/>
      <c r="PDA364" s="429"/>
      <c r="PDB364" s="429"/>
      <c r="PDC364" s="429"/>
      <c r="PDD364" s="429"/>
      <c r="PDE364" s="429"/>
      <c r="PDF364" s="429"/>
      <c r="PDG364" s="429"/>
      <c r="PDH364" s="429"/>
      <c r="PDI364" s="429"/>
      <c r="PDJ364" s="429"/>
      <c r="PDK364" s="429"/>
      <c r="PDL364" s="429"/>
      <c r="PDM364" s="432"/>
      <c r="PDN364" s="432"/>
      <c r="PDO364" s="429"/>
      <c r="PDP364" s="429"/>
      <c r="PDQ364" s="429"/>
      <c r="PDR364" s="429"/>
      <c r="PDS364" s="429"/>
      <c r="PDT364" s="429"/>
      <c r="PDU364" s="429"/>
      <c r="PDV364" s="429"/>
      <c r="PDW364" s="429"/>
      <c r="PDX364" s="429"/>
      <c r="PDY364" s="429"/>
      <c r="PDZ364" s="429"/>
      <c r="PEA364" s="429"/>
      <c r="PEB364" s="429"/>
      <c r="PEC364" s="429"/>
      <c r="PED364" s="429"/>
      <c r="PEE364" s="429"/>
      <c r="PEF364" s="429"/>
      <c r="PEG364" s="429"/>
      <c r="PEH364" s="429"/>
      <c r="PEI364" s="429"/>
      <c r="PEJ364" s="429"/>
      <c r="PEK364" s="429"/>
      <c r="PEL364" s="429"/>
      <c r="PEM364" s="432"/>
      <c r="PEN364" s="432"/>
      <c r="PEO364" s="429"/>
      <c r="PEP364" s="429"/>
      <c r="PEQ364" s="429"/>
      <c r="PER364" s="429"/>
      <c r="PES364" s="429"/>
      <c r="PET364" s="429"/>
      <c r="PEU364" s="429"/>
      <c r="PEV364" s="429"/>
      <c r="PEW364" s="429"/>
      <c r="PEX364" s="429"/>
      <c r="PEY364" s="429"/>
      <c r="PEZ364" s="429"/>
      <c r="PFA364" s="429"/>
      <c r="PFB364" s="429"/>
      <c r="PFC364" s="429"/>
      <c r="PFD364" s="429"/>
      <c r="PFE364" s="429"/>
      <c r="PFF364" s="429"/>
      <c r="PFG364" s="429"/>
      <c r="PFH364" s="429"/>
      <c r="PFI364" s="429"/>
      <c r="PFJ364" s="429"/>
      <c r="PFK364" s="429"/>
      <c r="PFL364" s="429"/>
      <c r="PFM364" s="432"/>
      <c r="PFN364" s="432"/>
      <c r="PFO364" s="429"/>
      <c r="PFP364" s="429"/>
      <c r="PFQ364" s="429"/>
      <c r="PFR364" s="429"/>
      <c r="PFS364" s="429"/>
      <c r="PFT364" s="429"/>
      <c r="PFU364" s="429"/>
      <c r="PFV364" s="429"/>
      <c r="PFW364" s="429"/>
      <c r="PFX364" s="429"/>
      <c r="PFY364" s="429"/>
      <c r="PFZ364" s="429"/>
      <c r="PGA364" s="429"/>
      <c r="PGB364" s="429"/>
      <c r="PGC364" s="429"/>
      <c r="PGD364" s="429"/>
      <c r="PGE364" s="429"/>
      <c r="PGF364" s="429"/>
      <c r="PGG364" s="429"/>
      <c r="PGH364" s="429"/>
      <c r="PGI364" s="429"/>
      <c r="PGJ364" s="429"/>
      <c r="PGK364" s="429"/>
      <c r="PGL364" s="429"/>
      <c r="PGM364" s="432"/>
      <c r="PGN364" s="432"/>
      <c r="PGO364" s="429"/>
      <c r="PGP364" s="429"/>
      <c r="PGQ364" s="429"/>
      <c r="PGR364" s="429"/>
      <c r="PGS364" s="429"/>
      <c r="PGT364" s="429"/>
      <c r="PGU364" s="429"/>
      <c r="PGV364" s="429"/>
      <c r="PGW364" s="429"/>
      <c r="PGX364" s="429"/>
      <c r="PGY364" s="429"/>
      <c r="PGZ364" s="429"/>
      <c r="PHA364" s="429"/>
      <c r="PHB364" s="429"/>
      <c r="PHC364" s="429"/>
      <c r="PHD364" s="429"/>
      <c r="PHE364" s="429"/>
      <c r="PHF364" s="429"/>
      <c r="PHG364" s="429"/>
      <c r="PHH364" s="429"/>
      <c r="PHI364" s="429"/>
      <c r="PHJ364" s="429"/>
      <c r="PHK364" s="429"/>
      <c r="PHL364" s="429"/>
      <c r="PHM364" s="432"/>
      <c r="PHN364" s="432"/>
      <c r="PHO364" s="429"/>
      <c r="PHP364" s="429"/>
      <c r="PHQ364" s="429"/>
      <c r="PHR364" s="429"/>
      <c r="PHS364" s="429"/>
      <c r="PHT364" s="429"/>
      <c r="PHU364" s="429"/>
      <c r="PHV364" s="429"/>
      <c r="PHW364" s="429"/>
      <c r="PHX364" s="429"/>
      <c r="PHY364" s="429"/>
      <c r="PHZ364" s="429"/>
      <c r="PIA364" s="429"/>
      <c r="PIB364" s="429"/>
      <c r="PIC364" s="429"/>
      <c r="PID364" s="429"/>
      <c r="PIE364" s="429"/>
      <c r="PIF364" s="429"/>
      <c r="PIG364" s="429"/>
      <c r="PIH364" s="429"/>
      <c r="PII364" s="429"/>
      <c r="PIJ364" s="429"/>
      <c r="PIK364" s="429"/>
      <c r="PIL364" s="429"/>
      <c r="PIM364" s="432"/>
      <c r="PIN364" s="432"/>
      <c r="PIO364" s="429"/>
      <c r="PIP364" s="429"/>
      <c r="PIQ364" s="429"/>
      <c r="PIR364" s="429"/>
      <c r="PIS364" s="429"/>
      <c r="PIT364" s="429"/>
      <c r="PIU364" s="429"/>
      <c r="PIV364" s="429"/>
      <c r="PIW364" s="429"/>
      <c r="PIX364" s="429"/>
      <c r="PIY364" s="429"/>
      <c r="PIZ364" s="429"/>
      <c r="PJA364" s="429"/>
      <c r="PJB364" s="429"/>
      <c r="PJC364" s="429"/>
      <c r="PJD364" s="429"/>
      <c r="PJE364" s="429"/>
      <c r="PJF364" s="429"/>
      <c r="PJG364" s="429"/>
      <c r="PJH364" s="429"/>
      <c r="PJI364" s="429"/>
      <c r="PJJ364" s="429"/>
      <c r="PJK364" s="429"/>
      <c r="PJL364" s="429"/>
      <c r="PJM364" s="432"/>
      <c r="PJN364" s="432"/>
      <c r="PJO364" s="429"/>
      <c r="PJP364" s="429"/>
      <c r="PJQ364" s="429"/>
      <c r="PJR364" s="429"/>
      <c r="PJS364" s="429"/>
      <c r="PJT364" s="429"/>
      <c r="PJU364" s="429"/>
      <c r="PJV364" s="429"/>
      <c r="PJW364" s="429"/>
      <c r="PJX364" s="429"/>
      <c r="PJY364" s="429"/>
      <c r="PJZ364" s="429"/>
      <c r="PKA364" s="429"/>
      <c r="PKB364" s="429"/>
      <c r="PKC364" s="429"/>
      <c r="PKD364" s="429"/>
      <c r="PKE364" s="429"/>
      <c r="PKF364" s="429"/>
      <c r="PKG364" s="429"/>
      <c r="PKH364" s="429"/>
      <c r="PKI364" s="429"/>
      <c r="PKJ364" s="429"/>
      <c r="PKK364" s="429"/>
      <c r="PKL364" s="429"/>
      <c r="PKM364" s="432"/>
      <c r="PKN364" s="432"/>
      <c r="PKO364" s="429"/>
      <c r="PKP364" s="429"/>
      <c r="PKQ364" s="429"/>
      <c r="PKR364" s="429"/>
      <c r="PKS364" s="429"/>
      <c r="PKT364" s="429"/>
      <c r="PKU364" s="429"/>
      <c r="PKV364" s="429"/>
      <c r="PKW364" s="429"/>
      <c r="PKX364" s="429"/>
      <c r="PKY364" s="429"/>
      <c r="PKZ364" s="429"/>
      <c r="PLA364" s="429"/>
      <c r="PLB364" s="429"/>
      <c r="PLC364" s="429"/>
      <c r="PLD364" s="429"/>
      <c r="PLE364" s="429"/>
      <c r="PLF364" s="429"/>
      <c r="PLG364" s="429"/>
      <c r="PLH364" s="429"/>
      <c r="PLI364" s="429"/>
      <c r="PLJ364" s="429"/>
      <c r="PLK364" s="429"/>
      <c r="PLL364" s="429"/>
      <c r="PLM364" s="432"/>
      <c r="PLN364" s="432"/>
      <c r="PLO364" s="429"/>
      <c r="PLP364" s="429"/>
      <c r="PLQ364" s="429"/>
      <c r="PLR364" s="429"/>
      <c r="PLS364" s="429"/>
      <c r="PLT364" s="429"/>
      <c r="PLU364" s="429"/>
      <c r="PLV364" s="429"/>
      <c r="PLW364" s="429"/>
      <c r="PLX364" s="429"/>
      <c r="PLY364" s="429"/>
      <c r="PLZ364" s="429"/>
      <c r="PMA364" s="429"/>
      <c r="PMB364" s="429"/>
      <c r="PMC364" s="429"/>
      <c r="PMD364" s="429"/>
      <c r="PME364" s="429"/>
      <c r="PMF364" s="429"/>
      <c r="PMG364" s="429"/>
      <c r="PMH364" s="429"/>
      <c r="PMI364" s="429"/>
      <c r="PMJ364" s="429"/>
      <c r="PMK364" s="429"/>
      <c r="PML364" s="429"/>
      <c r="PMM364" s="432"/>
      <c r="PMN364" s="432"/>
      <c r="PMO364" s="429"/>
      <c r="PMP364" s="429"/>
      <c r="PMQ364" s="429"/>
      <c r="PMR364" s="429"/>
      <c r="PMS364" s="429"/>
      <c r="PMT364" s="429"/>
      <c r="PMU364" s="429"/>
      <c r="PMV364" s="429"/>
      <c r="PMW364" s="429"/>
      <c r="PMX364" s="429"/>
      <c r="PMY364" s="429"/>
      <c r="PMZ364" s="429"/>
      <c r="PNA364" s="429"/>
      <c r="PNB364" s="429"/>
      <c r="PNC364" s="429"/>
      <c r="PND364" s="429"/>
      <c r="PNE364" s="429"/>
      <c r="PNF364" s="429"/>
      <c r="PNG364" s="429"/>
      <c r="PNH364" s="429"/>
      <c r="PNI364" s="429"/>
      <c r="PNJ364" s="429"/>
      <c r="PNK364" s="429"/>
      <c r="PNL364" s="429"/>
      <c r="PNM364" s="432"/>
      <c r="PNN364" s="432"/>
      <c r="PNO364" s="429"/>
      <c r="PNP364" s="429"/>
      <c r="PNQ364" s="429"/>
      <c r="PNR364" s="429"/>
      <c r="PNS364" s="429"/>
      <c r="PNT364" s="429"/>
      <c r="PNU364" s="429"/>
      <c r="PNV364" s="429"/>
      <c r="PNW364" s="429"/>
      <c r="PNX364" s="429"/>
      <c r="PNY364" s="429"/>
      <c r="PNZ364" s="429"/>
      <c r="POA364" s="429"/>
      <c r="POB364" s="429"/>
      <c r="POC364" s="429"/>
      <c r="POD364" s="429"/>
      <c r="POE364" s="429"/>
      <c r="POF364" s="429"/>
      <c r="POG364" s="429"/>
      <c r="POH364" s="429"/>
      <c r="POI364" s="429"/>
      <c r="POJ364" s="429"/>
      <c r="POK364" s="429"/>
      <c r="POL364" s="429"/>
      <c r="POM364" s="432"/>
      <c r="PON364" s="432"/>
      <c r="POO364" s="429"/>
      <c r="POP364" s="429"/>
      <c r="POQ364" s="429"/>
      <c r="POR364" s="429"/>
      <c r="POS364" s="429"/>
      <c r="POT364" s="429"/>
      <c r="POU364" s="429"/>
      <c r="POV364" s="429"/>
      <c r="POW364" s="429"/>
      <c r="POX364" s="429"/>
      <c r="POY364" s="429"/>
      <c r="POZ364" s="429"/>
      <c r="PPA364" s="429"/>
      <c r="PPB364" s="429"/>
      <c r="PPC364" s="429"/>
      <c r="PPD364" s="429"/>
      <c r="PPE364" s="429"/>
      <c r="PPF364" s="429"/>
      <c r="PPG364" s="429"/>
      <c r="PPH364" s="429"/>
      <c r="PPI364" s="429"/>
      <c r="PPJ364" s="429"/>
      <c r="PPK364" s="429"/>
      <c r="PPL364" s="429"/>
      <c r="PPM364" s="432"/>
      <c r="PPN364" s="432"/>
      <c r="PPO364" s="429"/>
      <c r="PPP364" s="429"/>
      <c r="PPQ364" s="429"/>
      <c r="PPR364" s="429"/>
      <c r="PPS364" s="429"/>
      <c r="PPT364" s="429"/>
      <c r="PPU364" s="429"/>
      <c r="PPV364" s="429"/>
      <c r="PPW364" s="429"/>
      <c r="PPX364" s="429"/>
      <c r="PPY364" s="429"/>
      <c r="PPZ364" s="429"/>
      <c r="PQA364" s="429"/>
      <c r="PQB364" s="429"/>
      <c r="PQC364" s="429"/>
      <c r="PQD364" s="429"/>
      <c r="PQE364" s="429"/>
      <c r="PQF364" s="429"/>
      <c r="PQG364" s="429"/>
      <c r="PQH364" s="429"/>
      <c r="PQI364" s="429"/>
      <c r="PQJ364" s="429"/>
      <c r="PQK364" s="429"/>
      <c r="PQL364" s="429"/>
      <c r="PQM364" s="432"/>
      <c r="PQN364" s="432"/>
      <c r="PQO364" s="429"/>
      <c r="PQP364" s="429"/>
      <c r="PQQ364" s="429"/>
      <c r="PQR364" s="429"/>
      <c r="PQS364" s="429"/>
      <c r="PQT364" s="429"/>
      <c r="PQU364" s="429"/>
      <c r="PQV364" s="429"/>
      <c r="PQW364" s="429"/>
      <c r="PQX364" s="429"/>
      <c r="PQY364" s="429"/>
      <c r="PQZ364" s="429"/>
      <c r="PRA364" s="429"/>
      <c r="PRB364" s="429"/>
      <c r="PRC364" s="429"/>
      <c r="PRD364" s="429"/>
      <c r="PRE364" s="429"/>
      <c r="PRF364" s="429"/>
      <c r="PRG364" s="429"/>
      <c r="PRH364" s="429"/>
      <c r="PRI364" s="429"/>
      <c r="PRJ364" s="429"/>
      <c r="PRK364" s="429"/>
      <c r="PRL364" s="429"/>
      <c r="PRM364" s="432"/>
      <c r="PRN364" s="432"/>
      <c r="PRO364" s="429"/>
      <c r="PRP364" s="429"/>
      <c r="PRQ364" s="429"/>
      <c r="PRR364" s="429"/>
      <c r="PRS364" s="429"/>
      <c r="PRT364" s="429"/>
      <c r="PRU364" s="429"/>
      <c r="PRV364" s="429"/>
      <c r="PRW364" s="429"/>
      <c r="PRX364" s="429"/>
      <c r="PRY364" s="429"/>
      <c r="PRZ364" s="429"/>
      <c r="PSA364" s="429"/>
      <c r="PSB364" s="429"/>
      <c r="PSC364" s="429"/>
      <c r="PSD364" s="429"/>
      <c r="PSE364" s="429"/>
      <c r="PSF364" s="429"/>
      <c r="PSG364" s="429"/>
      <c r="PSH364" s="429"/>
      <c r="PSI364" s="429"/>
      <c r="PSJ364" s="429"/>
      <c r="PSK364" s="429"/>
      <c r="PSL364" s="429"/>
      <c r="PSM364" s="432"/>
      <c r="PSN364" s="432"/>
      <c r="PSO364" s="429"/>
      <c r="PSP364" s="429"/>
      <c r="PSQ364" s="429"/>
      <c r="PSR364" s="429"/>
      <c r="PSS364" s="429"/>
      <c r="PST364" s="429"/>
      <c r="PSU364" s="429"/>
      <c r="PSV364" s="429"/>
      <c r="PSW364" s="429"/>
      <c r="PSX364" s="429"/>
      <c r="PSY364" s="429"/>
      <c r="PSZ364" s="429"/>
      <c r="PTA364" s="429"/>
      <c r="PTB364" s="429"/>
      <c r="PTC364" s="429"/>
      <c r="PTD364" s="429"/>
      <c r="PTE364" s="429"/>
      <c r="PTF364" s="429"/>
      <c r="PTG364" s="429"/>
      <c r="PTH364" s="429"/>
      <c r="PTI364" s="429"/>
      <c r="PTJ364" s="429"/>
      <c r="PTK364" s="429"/>
      <c r="PTL364" s="429"/>
      <c r="PTM364" s="432"/>
      <c r="PTN364" s="432"/>
      <c r="PTO364" s="429"/>
      <c r="PTP364" s="429"/>
      <c r="PTQ364" s="429"/>
      <c r="PTR364" s="429"/>
      <c r="PTS364" s="429"/>
      <c r="PTT364" s="429"/>
      <c r="PTU364" s="429"/>
      <c r="PTV364" s="429"/>
      <c r="PTW364" s="429"/>
      <c r="PTX364" s="429"/>
      <c r="PTY364" s="429"/>
      <c r="PTZ364" s="429"/>
      <c r="PUA364" s="429"/>
      <c r="PUB364" s="429"/>
      <c r="PUC364" s="429"/>
      <c r="PUD364" s="429"/>
      <c r="PUE364" s="429"/>
      <c r="PUF364" s="429"/>
      <c r="PUG364" s="429"/>
      <c r="PUH364" s="429"/>
      <c r="PUI364" s="429"/>
      <c r="PUJ364" s="429"/>
      <c r="PUK364" s="429"/>
      <c r="PUL364" s="429"/>
      <c r="PUM364" s="432"/>
      <c r="PUN364" s="432"/>
      <c r="PUO364" s="429"/>
      <c r="PUP364" s="429"/>
      <c r="PUQ364" s="429"/>
      <c r="PUR364" s="429"/>
      <c r="PUS364" s="429"/>
      <c r="PUT364" s="429"/>
      <c r="PUU364" s="429"/>
      <c r="PUV364" s="429"/>
      <c r="PUW364" s="429"/>
      <c r="PUX364" s="429"/>
      <c r="PUY364" s="429"/>
      <c r="PUZ364" s="429"/>
      <c r="PVA364" s="429"/>
      <c r="PVB364" s="429"/>
      <c r="PVC364" s="429"/>
      <c r="PVD364" s="429"/>
      <c r="PVE364" s="429"/>
      <c r="PVF364" s="429"/>
      <c r="PVG364" s="429"/>
      <c r="PVH364" s="429"/>
      <c r="PVI364" s="429"/>
      <c r="PVJ364" s="429"/>
      <c r="PVK364" s="429"/>
      <c r="PVL364" s="429"/>
      <c r="PVM364" s="432"/>
      <c r="PVN364" s="432"/>
      <c r="PVO364" s="429"/>
      <c r="PVP364" s="429"/>
      <c r="PVQ364" s="429"/>
      <c r="PVR364" s="429"/>
      <c r="PVS364" s="429"/>
      <c r="PVT364" s="429"/>
      <c r="PVU364" s="429"/>
      <c r="PVV364" s="429"/>
      <c r="PVW364" s="429"/>
      <c r="PVX364" s="429"/>
      <c r="PVY364" s="429"/>
      <c r="PVZ364" s="429"/>
      <c r="PWA364" s="429"/>
      <c r="PWB364" s="429"/>
      <c r="PWC364" s="429"/>
      <c r="PWD364" s="429"/>
      <c r="PWE364" s="429"/>
      <c r="PWF364" s="429"/>
      <c r="PWG364" s="429"/>
      <c r="PWH364" s="429"/>
      <c r="PWI364" s="429"/>
      <c r="PWJ364" s="429"/>
      <c r="PWK364" s="429"/>
      <c r="PWL364" s="429"/>
      <c r="PWM364" s="432"/>
      <c r="PWN364" s="432"/>
      <c r="PWO364" s="429"/>
      <c r="PWP364" s="429"/>
      <c r="PWQ364" s="429"/>
      <c r="PWR364" s="429"/>
      <c r="PWS364" s="429"/>
      <c r="PWT364" s="429"/>
      <c r="PWU364" s="429"/>
      <c r="PWV364" s="429"/>
      <c r="PWW364" s="429"/>
      <c r="PWX364" s="429"/>
      <c r="PWY364" s="429"/>
      <c r="PWZ364" s="429"/>
      <c r="PXA364" s="429"/>
      <c r="PXB364" s="429"/>
      <c r="PXC364" s="429"/>
      <c r="PXD364" s="429"/>
      <c r="PXE364" s="429"/>
      <c r="PXF364" s="429"/>
      <c r="PXG364" s="429"/>
      <c r="PXH364" s="429"/>
      <c r="PXI364" s="429"/>
      <c r="PXJ364" s="429"/>
      <c r="PXK364" s="429"/>
      <c r="PXL364" s="429"/>
      <c r="PXM364" s="432"/>
      <c r="PXN364" s="432"/>
      <c r="PXO364" s="429"/>
      <c r="PXP364" s="429"/>
      <c r="PXQ364" s="429"/>
      <c r="PXR364" s="429"/>
      <c r="PXS364" s="429"/>
      <c r="PXT364" s="429"/>
      <c r="PXU364" s="429"/>
      <c r="PXV364" s="429"/>
      <c r="PXW364" s="429"/>
      <c r="PXX364" s="429"/>
      <c r="PXY364" s="429"/>
      <c r="PXZ364" s="429"/>
      <c r="PYA364" s="429"/>
      <c r="PYB364" s="429"/>
      <c r="PYC364" s="429"/>
      <c r="PYD364" s="429"/>
      <c r="PYE364" s="429"/>
      <c r="PYF364" s="429"/>
      <c r="PYG364" s="429"/>
      <c r="PYH364" s="429"/>
      <c r="PYI364" s="429"/>
      <c r="PYJ364" s="429"/>
      <c r="PYK364" s="429"/>
      <c r="PYL364" s="429"/>
      <c r="PYM364" s="432"/>
      <c r="PYN364" s="432"/>
      <c r="PYO364" s="429"/>
      <c r="PYP364" s="429"/>
      <c r="PYQ364" s="429"/>
      <c r="PYR364" s="429"/>
      <c r="PYS364" s="429"/>
      <c r="PYT364" s="429"/>
      <c r="PYU364" s="429"/>
      <c r="PYV364" s="429"/>
      <c r="PYW364" s="429"/>
      <c r="PYX364" s="429"/>
      <c r="PYY364" s="429"/>
      <c r="PYZ364" s="429"/>
      <c r="PZA364" s="429"/>
      <c r="PZB364" s="429"/>
      <c r="PZC364" s="429"/>
      <c r="PZD364" s="429"/>
      <c r="PZE364" s="429"/>
      <c r="PZF364" s="429"/>
      <c r="PZG364" s="429"/>
      <c r="PZH364" s="429"/>
      <c r="PZI364" s="429"/>
      <c r="PZJ364" s="429"/>
      <c r="PZK364" s="429"/>
      <c r="PZL364" s="429"/>
      <c r="PZM364" s="432"/>
      <c r="PZN364" s="432"/>
      <c r="PZO364" s="429"/>
      <c r="PZP364" s="429"/>
      <c r="PZQ364" s="429"/>
      <c r="PZR364" s="429"/>
      <c r="PZS364" s="429"/>
      <c r="PZT364" s="429"/>
      <c r="PZU364" s="429"/>
      <c r="PZV364" s="429"/>
      <c r="PZW364" s="429"/>
      <c r="PZX364" s="429"/>
      <c r="PZY364" s="429"/>
      <c r="PZZ364" s="429"/>
      <c r="QAA364" s="429"/>
      <c r="QAB364" s="429"/>
      <c r="QAC364" s="429"/>
      <c r="QAD364" s="429"/>
      <c r="QAE364" s="429"/>
      <c r="QAF364" s="429"/>
      <c r="QAG364" s="429"/>
      <c r="QAH364" s="429"/>
      <c r="QAI364" s="429"/>
      <c r="QAJ364" s="429"/>
      <c r="QAK364" s="429"/>
      <c r="QAL364" s="429"/>
      <c r="QAM364" s="432"/>
      <c r="QAN364" s="432"/>
      <c r="QAO364" s="429"/>
      <c r="QAP364" s="429"/>
      <c r="QAQ364" s="429"/>
      <c r="QAR364" s="429"/>
      <c r="QAS364" s="429"/>
      <c r="QAT364" s="429"/>
      <c r="QAU364" s="429"/>
      <c r="QAV364" s="429"/>
      <c r="QAW364" s="429"/>
      <c r="QAX364" s="429"/>
      <c r="QAY364" s="429"/>
      <c r="QAZ364" s="429"/>
      <c r="QBA364" s="429"/>
      <c r="QBB364" s="429"/>
      <c r="QBC364" s="429"/>
      <c r="QBD364" s="429"/>
      <c r="QBE364" s="429"/>
      <c r="QBF364" s="429"/>
      <c r="QBG364" s="429"/>
      <c r="QBH364" s="429"/>
      <c r="QBI364" s="429"/>
      <c r="QBJ364" s="429"/>
      <c r="QBK364" s="429"/>
      <c r="QBL364" s="429"/>
      <c r="QBM364" s="432"/>
      <c r="QBN364" s="432"/>
      <c r="QBO364" s="429"/>
      <c r="QBP364" s="429"/>
      <c r="QBQ364" s="429"/>
      <c r="QBR364" s="429"/>
      <c r="QBS364" s="429"/>
      <c r="QBT364" s="429"/>
      <c r="QBU364" s="429"/>
      <c r="QBV364" s="429"/>
      <c r="QBW364" s="429"/>
      <c r="QBX364" s="429"/>
      <c r="QBY364" s="429"/>
      <c r="QBZ364" s="429"/>
      <c r="QCA364" s="429"/>
      <c r="QCB364" s="429"/>
      <c r="QCC364" s="429"/>
      <c r="QCD364" s="429"/>
      <c r="QCE364" s="429"/>
      <c r="QCF364" s="429"/>
      <c r="QCG364" s="429"/>
      <c r="QCH364" s="429"/>
      <c r="QCI364" s="429"/>
      <c r="QCJ364" s="429"/>
      <c r="QCK364" s="429"/>
      <c r="QCL364" s="429"/>
      <c r="QCM364" s="432"/>
      <c r="QCN364" s="432"/>
      <c r="QCO364" s="429"/>
      <c r="QCP364" s="429"/>
      <c r="QCQ364" s="429"/>
      <c r="QCR364" s="429"/>
      <c r="QCS364" s="429"/>
      <c r="QCT364" s="429"/>
      <c r="QCU364" s="429"/>
      <c r="QCV364" s="429"/>
      <c r="QCW364" s="429"/>
      <c r="QCX364" s="429"/>
      <c r="QCY364" s="429"/>
      <c r="QCZ364" s="429"/>
      <c r="QDA364" s="429"/>
      <c r="QDB364" s="429"/>
      <c r="QDC364" s="429"/>
      <c r="QDD364" s="429"/>
      <c r="QDE364" s="429"/>
      <c r="QDF364" s="429"/>
      <c r="QDG364" s="429"/>
      <c r="QDH364" s="429"/>
      <c r="QDI364" s="429"/>
      <c r="QDJ364" s="429"/>
      <c r="QDK364" s="429"/>
      <c r="QDL364" s="429"/>
      <c r="QDM364" s="432"/>
      <c r="QDN364" s="432"/>
      <c r="QDO364" s="429"/>
      <c r="QDP364" s="429"/>
      <c r="QDQ364" s="429"/>
      <c r="QDR364" s="429"/>
      <c r="QDS364" s="429"/>
      <c r="QDT364" s="429"/>
      <c r="QDU364" s="429"/>
      <c r="QDV364" s="429"/>
      <c r="QDW364" s="429"/>
      <c r="QDX364" s="429"/>
      <c r="QDY364" s="429"/>
      <c r="QDZ364" s="429"/>
      <c r="QEA364" s="429"/>
      <c r="QEB364" s="429"/>
      <c r="QEC364" s="429"/>
      <c r="QED364" s="429"/>
      <c r="QEE364" s="429"/>
      <c r="QEF364" s="429"/>
      <c r="QEG364" s="429"/>
      <c r="QEH364" s="429"/>
      <c r="QEI364" s="429"/>
      <c r="QEJ364" s="429"/>
      <c r="QEK364" s="429"/>
      <c r="QEL364" s="429"/>
      <c r="QEM364" s="432"/>
      <c r="QEN364" s="432"/>
      <c r="QEO364" s="429"/>
      <c r="QEP364" s="429"/>
      <c r="QEQ364" s="429"/>
      <c r="QER364" s="429"/>
      <c r="QES364" s="429"/>
      <c r="QET364" s="429"/>
      <c r="QEU364" s="429"/>
      <c r="QEV364" s="429"/>
      <c r="QEW364" s="429"/>
      <c r="QEX364" s="429"/>
      <c r="QEY364" s="429"/>
      <c r="QEZ364" s="429"/>
      <c r="QFA364" s="429"/>
      <c r="QFB364" s="429"/>
      <c r="QFC364" s="429"/>
      <c r="QFD364" s="429"/>
      <c r="QFE364" s="429"/>
      <c r="QFF364" s="429"/>
      <c r="QFG364" s="429"/>
      <c r="QFH364" s="429"/>
      <c r="QFI364" s="429"/>
      <c r="QFJ364" s="429"/>
      <c r="QFK364" s="429"/>
      <c r="QFL364" s="429"/>
      <c r="QFM364" s="432"/>
      <c r="QFN364" s="432"/>
      <c r="QFO364" s="429"/>
      <c r="QFP364" s="429"/>
      <c r="QFQ364" s="429"/>
      <c r="QFR364" s="429"/>
      <c r="QFS364" s="429"/>
      <c r="QFT364" s="429"/>
      <c r="QFU364" s="429"/>
      <c r="QFV364" s="429"/>
      <c r="QFW364" s="429"/>
      <c r="QFX364" s="429"/>
      <c r="QFY364" s="429"/>
      <c r="QFZ364" s="429"/>
      <c r="QGA364" s="429"/>
      <c r="QGB364" s="429"/>
      <c r="QGC364" s="429"/>
      <c r="QGD364" s="429"/>
      <c r="QGE364" s="429"/>
      <c r="QGF364" s="429"/>
      <c r="QGG364" s="429"/>
      <c r="QGH364" s="429"/>
      <c r="QGI364" s="429"/>
      <c r="QGJ364" s="429"/>
      <c r="QGK364" s="429"/>
      <c r="QGL364" s="429"/>
      <c r="QGM364" s="432"/>
      <c r="QGN364" s="432"/>
      <c r="QGO364" s="429"/>
      <c r="QGP364" s="429"/>
      <c r="QGQ364" s="429"/>
      <c r="QGR364" s="429"/>
      <c r="QGS364" s="429"/>
      <c r="QGT364" s="429"/>
      <c r="QGU364" s="429"/>
      <c r="QGV364" s="429"/>
      <c r="QGW364" s="429"/>
      <c r="QGX364" s="429"/>
      <c r="QGY364" s="429"/>
      <c r="QGZ364" s="429"/>
      <c r="QHA364" s="429"/>
      <c r="QHB364" s="429"/>
      <c r="QHC364" s="429"/>
      <c r="QHD364" s="429"/>
      <c r="QHE364" s="429"/>
      <c r="QHF364" s="429"/>
      <c r="QHG364" s="429"/>
      <c r="QHH364" s="429"/>
      <c r="QHI364" s="429"/>
      <c r="QHJ364" s="429"/>
      <c r="QHK364" s="429"/>
      <c r="QHL364" s="429"/>
      <c r="QHM364" s="432"/>
      <c r="QHN364" s="432"/>
      <c r="QHO364" s="429"/>
      <c r="QHP364" s="429"/>
      <c r="QHQ364" s="429"/>
      <c r="QHR364" s="429"/>
      <c r="QHS364" s="429"/>
      <c r="QHT364" s="429"/>
      <c r="QHU364" s="429"/>
      <c r="QHV364" s="429"/>
      <c r="QHW364" s="429"/>
      <c r="QHX364" s="429"/>
      <c r="QHY364" s="429"/>
      <c r="QHZ364" s="429"/>
      <c r="QIA364" s="429"/>
      <c r="QIB364" s="429"/>
      <c r="QIC364" s="429"/>
      <c r="QID364" s="429"/>
      <c r="QIE364" s="429"/>
      <c r="QIF364" s="429"/>
      <c r="QIG364" s="429"/>
      <c r="QIH364" s="429"/>
      <c r="QII364" s="429"/>
      <c r="QIJ364" s="429"/>
      <c r="QIK364" s="429"/>
      <c r="QIL364" s="429"/>
      <c r="QIM364" s="432"/>
      <c r="QIN364" s="432"/>
      <c r="QIO364" s="429"/>
      <c r="QIP364" s="429"/>
      <c r="QIQ364" s="429"/>
      <c r="QIR364" s="429"/>
      <c r="QIS364" s="429"/>
      <c r="QIT364" s="429"/>
      <c r="QIU364" s="429"/>
      <c r="QIV364" s="429"/>
      <c r="QIW364" s="429"/>
      <c r="QIX364" s="429"/>
      <c r="QIY364" s="429"/>
      <c r="QIZ364" s="429"/>
      <c r="QJA364" s="429"/>
      <c r="QJB364" s="429"/>
      <c r="QJC364" s="429"/>
      <c r="QJD364" s="429"/>
      <c r="QJE364" s="429"/>
      <c r="QJF364" s="429"/>
      <c r="QJG364" s="429"/>
      <c r="QJH364" s="429"/>
      <c r="QJI364" s="429"/>
      <c r="QJJ364" s="429"/>
      <c r="QJK364" s="429"/>
      <c r="QJL364" s="429"/>
      <c r="QJM364" s="432"/>
      <c r="QJN364" s="432"/>
      <c r="QJO364" s="429"/>
      <c r="QJP364" s="429"/>
      <c r="QJQ364" s="429"/>
      <c r="QJR364" s="429"/>
      <c r="QJS364" s="429"/>
      <c r="QJT364" s="429"/>
      <c r="QJU364" s="429"/>
      <c r="QJV364" s="429"/>
      <c r="QJW364" s="429"/>
      <c r="QJX364" s="429"/>
      <c r="QJY364" s="429"/>
      <c r="QJZ364" s="429"/>
      <c r="QKA364" s="429"/>
      <c r="QKB364" s="429"/>
      <c r="QKC364" s="429"/>
      <c r="QKD364" s="429"/>
      <c r="QKE364" s="429"/>
      <c r="QKF364" s="429"/>
      <c r="QKG364" s="429"/>
      <c r="QKH364" s="429"/>
      <c r="QKI364" s="429"/>
      <c r="QKJ364" s="429"/>
      <c r="QKK364" s="429"/>
      <c r="QKL364" s="429"/>
      <c r="QKM364" s="432"/>
      <c r="QKN364" s="432"/>
      <c r="QKO364" s="429"/>
      <c r="QKP364" s="429"/>
      <c r="QKQ364" s="429"/>
      <c r="QKR364" s="429"/>
      <c r="QKS364" s="429"/>
      <c r="QKT364" s="429"/>
      <c r="QKU364" s="429"/>
      <c r="QKV364" s="429"/>
      <c r="QKW364" s="429"/>
      <c r="QKX364" s="429"/>
      <c r="QKY364" s="429"/>
      <c r="QKZ364" s="429"/>
      <c r="QLA364" s="429"/>
      <c r="QLB364" s="429"/>
      <c r="QLC364" s="429"/>
      <c r="QLD364" s="429"/>
      <c r="QLE364" s="429"/>
      <c r="QLF364" s="429"/>
      <c r="QLG364" s="429"/>
      <c r="QLH364" s="429"/>
      <c r="QLI364" s="429"/>
      <c r="QLJ364" s="429"/>
      <c r="QLK364" s="429"/>
      <c r="QLL364" s="429"/>
      <c r="QLM364" s="432"/>
      <c r="QLN364" s="432"/>
      <c r="QLO364" s="429"/>
      <c r="QLP364" s="429"/>
      <c r="QLQ364" s="429"/>
      <c r="QLR364" s="429"/>
      <c r="QLS364" s="429"/>
      <c r="QLT364" s="429"/>
      <c r="QLU364" s="429"/>
      <c r="QLV364" s="429"/>
      <c r="QLW364" s="429"/>
      <c r="QLX364" s="429"/>
      <c r="QLY364" s="429"/>
      <c r="QLZ364" s="429"/>
      <c r="QMA364" s="429"/>
      <c r="QMB364" s="429"/>
      <c r="QMC364" s="429"/>
      <c r="QMD364" s="429"/>
      <c r="QME364" s="429"/>
      <c r="QMF364" s="429"/>
      <c r="QMG364" s="429"/>
      <c r="QMH364" s="429"/>
      <c r="QMI364" s="429"/>
      <c r="QMJ364" s="429"/>
      <c r="QMK364" s="429"/>
      <c r="QML364" s="429"/>
      <c r="QMM364" s="432"/>
      <c r="QMN364" s="432"/>
      <c r="QMO364" s="429"/>
      <c r="QMP364" s="429"/>
      <c r="QMQ364" s="429"/>
      <c r="QMR364" s="429"/>
      <c r="QMS364" s="429"/>
      <c r="QMT364" s="429"/>
      <c r="QMU364" s="429"/>
      <c r="QMV364" s="429"/>
      <c r="QMW364" s="429"/>
      <c r="QMX364" s="429"/>
      <c r="QMY364" s="429"/>
      <c r="QMZ364" s="429"/>
      <c r="QNA364" s="429"/>
      <c r="QNB364" s="429"/>
      <c r="QNC364" s="429"/>
      <c r="QND364" s="429"/>
      <c r="QNE364" s="429"/>
      <c r="QNF364" s="429"/>
      <c r="QNG364" s="429"/>
      <c r="QNH364" s="429"/>
      <c r="QNI364" s="429"/>
      <c r="QNJ364" s="429"/>
      <c r="QNK364" s="429"/>
      <c r="QNL364" s="429"/>
      <c r="QNM364" s="432"/>
      <c r="QNN364" s="432"/>
      <c r="QNO364" s="429"/>
      <c r="QNP364" s="429"/>
      <c r="QNQ364" s="429"/>
      <c r="QNR364" s="429"/>
      <c r="QNS364" s="429"/>
      <c r="QNT364" s="429"/>
      <c r="QNU364" s="429"/>
      <c r="QNV364" s="429"/>
      <c r="QNW364" s="429"/>
      <c r="QNX364" s="429"/>
      <c r="QNY364" s="429"/>
      <c r="QNZ364" s="429"/>
      <c r="QOA364" s="429"/>
      <c r="QOB364" s="429"/>
      <c r="QOC364" s="429"/>
      <c r="QOD364" s="429"/>
      <c r="QOE364" s="429"/>
      <c r="QOF364" s="429"/>
      <c r="QOG364" s="429"/>
      <c r="QOH364" s="429"/>
      <c r="QOI364" s="429"/>
      <c r="QOJ364" s="429"/>
      <c r="QOK364" s="429"/>
      <c r="QOL364" s="429"/>
      <c r="QOM364" s="432"/>
      <c r="QON364" s="432"/>
      <c r="QOO364" s="429"/>
      <c r="QOP364" s="429"/>
      <c r="QOQ364" s="429"/>
      <c r="QOR364" s="429"/>
      <c r="QOS364" s="429"/>
      <c r="QOT364" s="429"/>
      <c r="QOU364" s="429"/>
      <c r="QOV364" s="429"/>
      <c r="QOW364" s="429"/>
      <c r="QOX364" s="429"/>
      <c r="QOY364" s="429"/>
      <c r="QOZ364" s="429"/>
      <c r="QPA364" s="429"/>
      <c r="QPB364" s="429"/>
      <c r="QPC364" s="429"/>
      <c r="QPD364" s="429"/>
      <c r="QPE364" s="429"/>
      <c r="QPF364" s="429"/>
      <c r="QPG364" s="429"/>
      <c r="QPH364" s="429"/>
      <c r="QPI364" s="429"/>
      <c r="QPJ364" s="429"/>
      <c r="QPK364" s="429"/>
      <c r="QPL364" s="429"/>
      <c r="QPM364" s="432"/>
      <c r="QPN364" s="432"/>
      <c r="QPO364" s="429"/>
      <c r="QPP364" s="429"/>
      <c r="QPQ364" s="429"/>
      <c r="QPR364" s="429"/>
      <c r="QPS364" s="429"/>
      <c r="QPT364" s="429"/>
      <c r="QPU364" s="429"/>
      <c r="QPV364" s="429"/>
      <c r="QPW364" s="429"/>
      <c r="QPX364" s="429"/>
      <c r="QPY364" s="429"/>
      <c r="QPZ364" s="429"/>
      <c r="QQA364" s="429"/>
      <c r="QQB364" s="429"/>
      <c r="QQC364" s="429"/>
      <c r="QQD364" s="429"/>
      <c r="QQE364" s="429"/>
      <c r="QQF364" s="429"/>
      <c r="QQG364" s="429"/>
      <c r="QQH364" s="429"/>
      <c r="QQI364" s="429"/>
      <c r="QQJ364" s="429"/>
      <c r="QQK364" s="429"/>
      <c r="QQL364" s="429"/>
      <c r="QQM364" s="432"/>
      <c r="QQN364" s="432"/>
      <c r="QQO364" s="429"/>
      <c r="QQP364" s="429"/>
      <c r="QQQ364" s="429"/>
      <c r="QQR364" s="429"/>
      <c r="QQS364" s="429"/>
      <c r="QQT364" s="429"/>
      <c r="QQU364" s="429"/>
      <c r="QQV364" s="429"/>
      <c r="QQW364" s="429"/>
      <c r="QQX364" s="429"/>
      <c r="QQY364" s="429"/>
      <c r="QQZ364" s="429"/>
      <c r="QRA364" s="429"/>
      <c r="QRB364" s="429"/>
      <c r="QRC364" s="429"/>
      <c r="QRD364" s="429"/>
      <c r="QRE364" s="429"/>
      <c r="QRF364" s="429"/>
      <c r="QRG364" s="429"/>
      <c r="QRH364" s="429"/>
      <c r="QRI364" s="429"/>
      <c r="QRJ364" s="429"/>
      <c r="QRK364" s="429"/>
      <c r="QRL364" s="429"/>
      <c r="QRM364" s="432"/>
      <c r="QRN364" s="432"/>
      <c r="QRO364" s="429"/>
      <c r="QRP364" s="429"/>
      <c r="QRQ364" s="429"/>
      <c r="QRR364" s="429"/>
      <c r="QRS364" s="429"/>
      <c r="QRT364" s="429"/>
      <c r="QRU364" s="429"/>
      <c r="QRV364" s="429"/>
      <c r="QRW364" s="429"/>
      <c r="QRX364" s="429"/>
      <c r="QRY364" s="429"/>
      <c r="QRZ364" s="429"/>
      <c r="QSA364" s="429"/>
      <c r="QSB364" s="429"/>
      <c r="QSC364" s="429"/>
      <c r="QSD364" s="429"/>
      <c r="QSE364" s="429"/>
      <c r="QSF364" s="429"/>
      <c r="QSG364" s="429"/>
      <c r="QSH364" s="429"/>
      <c r="QSI364" s="429"/>
      <c r="QSJ364" s="429"/>
      <c r="QSK364" s="429"/>
      <c r="QSL364" s="429"/>
      <c r="QSM364" s="432"/>
      <c r="QSN364" s="432"/>
      <c r="QSO364" s="429"/>
      <c r="QSP364" s="429"/>
      <c r="QSQ364" s="429"/>
      <c r="QSR364" s="429"/>
      <c r="QSS364" s="429"/>
      <c r="QST364" s="429"/>
      <c r="QSU364" s="429"/>
      <c r="QSV364" s="429"/>
      <c r="QSW364" s="429"/>
      <c r="QSX364" s="429"/>
      <c r="QSY364" s="429"/>
      <c r="QSZ364" s="429"/>
      <c r="QTA364" s="429"/>
      <c r="QTB364" s="429"/>
      <c r="QTC364" s="429"/>
      <c r="QTD364" s="429"/>
      <c r="QTE364" s="429"/>
      <c r="QTF364" s="429"/>
      <c r="QTG364" s="429"/>
      <c r="QTH364" s="429"/>
      <c r="QTI364" s="429"/>
      <c r="QTJ364" s="429"/>
      <c r="QTK364" s="429"/>
      <c r="QTL364" s="429"/>
      <c r="QTM364" s="432"/>
      <c r="QTN364" s="432"/>
      <c r="QTO364" s="429"/>
      <c r="QTP364" s="429"/>
      <c r="QTQ364" s="429"/>
      <c r="QTR364" s="429"/>
      <c r="QTS364" s="429"/>
      <c r="QTT364" s="429"/>
      <c r="QTU364" s="429"/>
      <c r="QTV364" s="429"/>
      <c r="QTW364" s="429"/>
      <c r="QTX364" s="429"/>
      <c r="QTY364" s="429"/>
      <c r="QTZ364" s="429"/>
      <c r="QUA364" s="429"/>
      <c r="QUB364" s="429"/>
      <c r="QUC364" s="429"/>
      <c r="QUD364" s="429"/>
      <c r="QUE364" s="429"/>
      <c r="QUF364" s="429"/>
      <c r="QUG364" s="429"/>
      <c r="QUH364" s="429"/>
      <c r="QUI364" s="429"/>
      <c r="QUJ364" s="429"/>
      <c r="QUK364" s="429"/>
      <c r="QUL364" s="429"/>
      <c r="QUM364" s="432"/>
      <c r="QUN364" s="432"/>
      <c r="QUO364" s="429"/>
      <c r="QUP364" s="429"/>
      <c r="QUQ364" s="429"/>
      <c r="QUR364" s="429"/>
      <c r="QUS364" s="429"/>
      <c r="QUT364" s="429"/>
      <c r="QUU364" s="429"/>
      <c r="QUV364" s="429"/>
      <c r="QUW364" s="429"/>
      <c r="QUX364" s="429"/>
      <c r="QUY364" s="429"/>
      <c r="QUZ364" s="429"/>
      <c r="QVA364" s="429"/>
      <c r="QVB364" s="429"/>
      <c r="QVC364" s="429"/>
      <c r="QVD364" s="429"/>
      <c r="QVE364" s="429"/>
      <c r="QVF364" s="429"/>
      <c r="QVG364" s="429"/>
      <c r="QVH364" s="429"/>
      <c r="QVI364" s="429"/>
      <c r="QVJ364" s="429"/>
      <c r="QVK364" s="429"/>
      <c r="QVL364" s="429"/>
      <c r="QVM364" s="432"/>
      <c r="QVN364" s="432"/>
      <c r="QVO364" s="429"/>
      <c r="QVP364" s="429"/>
      <c r="QVQ364" s="429"/>
      <c r="QVR364" s="429"/>
      <c r="QVS364" s="429"/>
      <c r="QVT364" s="429"/>
      <c r="QVU364" s="429"/>
      <c r="QVV364" s="429"/>
      <c r="QVW364" s="429"/>
      <c r="QVX364" s="429"/>
      <c r="QVY364" s="429"/>
      <c r="QVZ364" s="429"/>
      <c r="QWA364" s="429"/>
      <c r="QWB364" s="429"/>
      <c r="QWC364" s="429"/>
      <c r="QWD364" s="429"/>
      <c r="QWE364" s="429"/>
      <c r="QWF364" s="429"/>
      <c r="QWG364" s="429"/>
      <c r="QWH364" s="429"/>
      <c r="QWI364" s="429"/>
      <c r="QWJ364" s="429"/>
      <c r="QWK364" s="429"/>
      <c r="QWL364" s="429"/>
      <c r="QWM364" s="432"/>
      <c r="QWN364" s="432"/>
      <c r="QWO364" s="429"/>
      <c r="QWP364" s="429"/>
      <c r="QWQ364" s="429"/>
      <c r="QWR364" s="429"/>
      <c r="QWS364" s="429"/>
      <c r="QWT364" s="429"/>
      <c r="QWU364" s="429"/>
      <c r="QWV364" s="429"/>
      <c r="QWW364" s="429"/>
      <c r="QWX364" s="429"/>
      <c r="QWY364" s="429"/>
      <c r="QWZ364" s="429"/>
      <c r="QXA364" s="429"/>
      <c r="QXB364" s="429"/>
      <c r="QXC364" s="429"/>
      <c r="QXD364" s="429"/>
      <c r="QXE364" s="429"/>
      <c r="QXF364" s="429"/>
      <c r="QXG364" s="429"/>
      <c r="QXH364" s="429"/>
      <c r="QXI364" s="429"/>
      <c r="QXJ364" s="429"/>
      <c r="QXK364" s="429"/>
      <c r="QXL364" s="429"/>
      <c r="QXM364" s="432"/>
      <c r="QXN364" s="432"/>
      <c r="QXO364" s="429"/>
      <c r="QXP364" s="429"/>
      <c r="QXQ364" s="429"/>
      <c r="QXR364" s="429"/>
      <c r="QXS364" s="429"/>
      <c r="QXT364" s="429"/>
      <c r="QXU364" s="429"/>
      <c r="QXV364" s="429"/>
      <c r="QXW364" s="429"/>
      <c r="QXX364" s="429"/>
      <c r="QXY364" s="429"/>
      <c r="QXZ364" s="429"/>
      <c r="QYA364" s="429"/>
      <c r="QYB364" s="429"/>
      <c r="QYC364" s="429"/>
      <c r="QYD364" s="429"/>
      <c r="QYE364" s="429"/>
      <c r="QYF364" s="429"/>
      <c r="QYG364" s="429"/>
      <c r="QYH364" s="429"/>
      <c r="QYI364" s="429"/>
      <c r="QYJ364" s="429"/>
      <c r="QYK364" s="429"/>
      <c r="QYL364" s="429"/>
      <c r="QYM364" s="432"/>
      <c r="QYN364" s="432"/>
      <c r="QYO364" s="429"/>
      <c r="QYP364" s="429"/>
      <c r="QYQ364" s="429"/>
      <c r="QYR364" s="429"/>
      <c r="QYS364" s="429"/>
      <c r="QYT364" s="429"/>
      <c r="QYU364" s="429"/>
      <c r="QYV364" s="429"/>
      <c r="QYW364" s="429"/>
      <c r="QYX364" s="429"/>
      <c r="QYY364" s="429"/>
      <c r="QYZ364" s="429"/>
      <c r="QZA364" s="429"/>
      <c r="QZB364" s="429"/>
      <c r="QZC364" s="429"/>
      <c r="QZD364" s="429"/>
      <c r="QZE364" s="429"/>
      <c r="QZF364" s="429"/>
      <c r="QZG364" s="429"/>
      <c r="QZH364" s="429"/>
      <c r="QZI364" s="429"/>
      <c r="QZJ364" s="429"/>
      <c r="QZK364" s="429"/>
      <c r="QZL364" s="429"/>
      <c r="QZM364" s="432"/>
      <c r="QZN364" s="432"/>
      <c r="QZO364" s="429"/>
      <c r="QZP364" s="429"/>
      <c r="QZQ364" s="429"/>
      <c r="QZR364" s="429"/>
      <c r="QZS364" s="429"/>
      <c r="QZT364" s="429"/>
      <c r="QZU364" s="429"/>
      <c r="QZV364" s="429"/>
      <c r="QZW364" s="429"/>
      <c r="QZX364" s="429"/>
      <c r="QZY364" s="429"/>
      <c r="QZZ364" s="429"/>
      <c r="RAA364" s="429"/>
      <c r="RAB364" s="429"/>
      <c r="RAC364" s="429"/>
      <c r="RAD364" s="429"/>
      <c r="RAE364" s="429"/>
      <c r="RAF364" s="429"/>
      <c r="RAG364" s="429"/>
      <c r="RAH364" s="429"/>
      <c r="RAI364" s="429"/>
      <c r="RAJ364" s="429"/>
      <c r="RAK364" s="429"/>
      <c r="RAL364" s="429"/>
      <c r="RAM364" s="432"/>
      <c r="RAN364" s="432"/>
      <c r="RAO364" s="429"/>
      <c r="RAP364" s="429"/>
      <c r="RAQ364" s="429"/>
      <c r="RAR364" s="429"/>
      <c r="RAS364" s="429"/>
      <c r="RAT364" s="429"/>
      <c r="RAU364" s="429"/>
      <c r="RAV364" s="429"/>
      <c r="RAW364" s="429"/>
      <c r="RAX364" s="429"/>
      <c r="RAY364" s="429"/>
      <c r="RAZ364" s="429"/>
      <c r="RBA364" s="429"/>
      <c r="RBB364" s="429"/>
      <c r="RBC364" s="429"/>
      <c r="RBD364" s="429"/>
      <c r="RBE364" s="429"/>
      <c r="RBF364" s="429"/>
      <c r="RBG364" s="429"/>
      <c r="RBH364" s="429"/>
      <c r="RBI364" s="429"/>
      <c r="RBJ364" s="429"/>
      <c r="RBK364" s="429"/>
      <c r="RBL364" s="429"/>
      <c r="RBM364" s="432"/>
      <c r="RBN364" s="432"/>
      <c r="RBO364" s="429"/>
      <c r="RBP364" s="429"/>
      <c r="RBQ364" s="429"/>
      <c r="RBR364" s="429"/>
      <c r="RBS364" s="429"/>
      <c r="RBT364" s="429"/>
      <c r="RBU364" s="429"/>
      <c r="RBV364" s="429"/>
      <c r="RBW364" s="429"/>
      <c r="RBX364" s="429"/>
      <c r="RBY364" s="429"/>
      <c r="RBZ364" s="429"/>
      <c r="RCA364" s="429"/>
      <c r="RCB364" s="429"/>
      <c r="RCC364" s="429"/>
      <c r="RCD364" s="429"/>
      <c r="RCE364" s="429"/>
      <c r="RCF364" s="429"/>
      <c r="RCG364" s="429"/>
      <c r="RCH364" s="429"/>
      <c r="RCI364" s="429"/>
      <c r="RCJ364" s="429"/>
      <c r="RCK364" s="429"/>
      <c r="RCL364" s="429"/>
      <c r="RCM364" s="432"/>
      <c r="RCN364" s="432"/>
      <c r="RCO364" s="429"/>
      <c r="RCP364" s="429"/>
      <c r="RCQ364" s="429"/>
      <c r="RCR364" s="429"/>
      <c r="RCS364" s="429"/>
      <c r="RCT364" s="429"/>
      <c r="RCU364" s="429"/>
      <c r="RCV364" s="429"/>
      <c r="RCW364" s="429"/>
      <c r="RCX364" s="429"/>
      <c r="RCY364" s="429"/>
      <c r="RCZ364" s="429"/>
      <c r="RDA364" s="429"/>
      <c r="RDB364" s="429"/>
      <c r="RDC364" s="429"/>
      <c r="RDD364" s="429"/>
      <c r="RDE364" s="429"/>
      <c r="RDF364" s="429"/>
      <c r="RDG364" s="429"/>
      <c r="RDH364" s="429"/>
      <c r="RDI364" s="429"/>
      <c r="RDJ364" s="429"/>
      <c r="RDK364" s="429"/>
      <c r="RDL364" s="429"/>
      <c r="RDM364" s="432"/>
      <c r="RDN364" s="432"/>
      <c r="RDO364" s="429"/>
      <c r="RDP364" s="429"/>
      <c r="RDQ364" s="429"/>
      <c r="RDR364" s="429"/>
      <c r="RDS364" s="429"/>
      <c r="RDT364" s="429"/>
      <c r="RDU364" s="429"/>
      <c r="RDV364" s="429"/>
      <c r="RDW364" s="429"/>
      <c r="RDX364" s="429"/>
      <c r="RDY364" s="429"/>
      <c r="RDZ364" s="429"/>
      <c r="REA364" s="429"/>
      <c r="REB364" s="429"/>
      <c r="REC364" s="429"/>
      <c r="RED364" s="429"/>
      <c r="REE364" s="429"/>
      <c r="REF364" s="429"/>
      <c r="REG364" s="429"/>
      <c r="REH364" s="429"/>
      <c r="REI364" s="429"/>
      <c r="REJ364" s="429"/>
      <c r="REK364" s="429"/>
      <c r="REL364" s="429"/>
      <c r="REM364" s="432"/>
      <c r="REN364" s="432"/>
      <c r="REO364" s="429"/>
      <c r="REP364" s="429"/>
      <c r="REQ364" s="429"/>
      <c r="RER364" s="429"/>
      <c r="RES364" s="429"/>
      <c r="RET364" s="429"/>
      <c r="REU364" s="429"/>
      <c r="REV364" s="429"/>
      <c r="REW364" s="429"/>
      <c r="REX364" s="429"/>
      <c r="REY364" s="429"/>
      <c r="REZ364" s="429"/>
      <c r="RFA364" s="429"/>
      <c r="RFB364" s="429"/>
      <c r="RFC364" s="429"/>
      <c r="RFD364" s="429"/>
      <c r="RFE364" s="429"/>
      <c r="RFF364" s="429"/>
      <c r="RFG364" s="429"/>
      <c r="RFH364" s="429"/>
      <c r="RFI364" s="429"/>
      <c r="RFJ364" s="429"/>
      <c r="RFK364" s="429"/>
      <c r="RFL364" s="429"/>
      <c r="RFM364" s="432"/>
      <c r="RFN364" s="432"/>
      <c r="RFO364" s="429"/>
      <c r="RFP364" s="429"/>
      <c r="RFQ364" s="429"/>
      <c r="RFR364" s="429"/>
      <c r="RFS364" s="429"/>
      <c r="RFT364" s="429"/>
      <c r="RFU364" s="429"/>
      <c r="RFV364" s="429"/>
      <c r="RFW364" s="429"/>
      <c r="RFX364" s="429"/>
      <c r="RFY364" s="429"/>
      <c r="RFZ364" s="429"/>
      <c r="RGA364" s="429"/>
      <c r="RGB364" s="429"/>
      <c r="RGC364" s="429"/>
      <c r="RGD364" s="429"/>
      <c r="RGE364" s="429"/>
      <c r="RGF364" s="429"/>
      <c r="RGG364" s="429"/>
      <c r="RGH364" s="429"/>
      <c r="RGI364" s="429"/>
      <c r="RGJ364" s="429"/>
      <c r="RGK364" s="429"/>
      <c r="RGL364" s="429"/>
      <c r="RGM364" s="432"/>
      <c r="RGN364" s="432"/>
      <c r="RGO364" s="429"/>
      <c r="RGP364" s="429"/>
      <c r="RGQ364" s="429"/>
      <c r="RGR364" s="429"/>
      <c r="RGS364" s="429"/>
      <c r="RGT364" s="429"/>
      <c r="RGU364" s="429"/>
      <c r="RGV364" s="429"/>
      <c r="RGW364" s="429"/>
      <c r="RGX364" s="429"/>
      <c r="RGY364" s="429"/>
      <c r="RGZ364" s="429"/>
      <c r="RHA364" s="429"/>
      <c r="RHB364" s="429"/>
      <c r="RHC364" s="429"/>
      <c r="RHD364" s="429"/>
      <c r="RHE364" s="429"/>
      <c r="RHF364" s="429"/>
      <c r="RHG364" s="429"/>
      <c r="RHH364" s="429"/>
      <c r="RHI364" s="429"/>
      <c r="RHJ364" s="429"/>
      <c r="RHK364" s="429"/>
      <c r="RHL364" s="429"/>
      <c r="RHM364" s="432"/>
      <c r="RHN364" s="432"/>
      <c r="RHO364" s="429"/>
      <c r="RHP364" s="429"/>
      <c r="RHQ364" s="429"/>
      <c r="RHR364" s="429"/>
      <c r="RHS364" s="429"/>
      <c r="RHT364" s="429"/>
      <c r="RHU364" s="429"/>
      <c r="RHV364" s="429"/>
      <c r="RHW364" s="429"/>
      <c r="RHX364" s="429"/>
      <c r="RHY364" s="429"/>
      <c r="RHZ364" s="429"/>
      <c r="RIA364" s="429"/>
      <c r="RIB364" s="429"/>
      <c r="RIC364" s="429"/>
      <c r="RID364" s="429"/>
      <c r="RIE364" s="429"/>
      <c r="RIF364" s="429"/>
      <c r="RIG364" s="429"/>
      <c r="RIH364" s="429"/>
      <c r="RII364" s="429"/>
      <c r="RIJ364" s="429"/>
      <c r="RIK364" s="429"/>
      <c r="RIL364" s="429"/>
      <c r="RIM364" s="432"/>
      <c r="RIN364" s="432"/>
      <c r="RIO364" s="429"/>
      <c r="RIP364" s="429"/>
      <c r="RIQ364" s="429"/>
      <c r="RIR364" s="429"/>
      <c r="RIS364" s="429"/>
      <c r="RIT364" s="429"/>
      <c r="RIU364" s="429"/>
      <c r="RIV364" s="429"/>
      <c r="RIW364" s="429"/>
      <c r="RIX364" s="429"/>
      <c r="RIY364" s="429"/>
      <c r="RIZ364" s="429"/>
      <c r="RJA364" s="429"/>
      <c r="RJB364" s="429"/>
      <c r="RJC364" s="429"/>
      <c r="RJD364" s="429"/>
      <c r="RJE364" s="429"/>
      <c r="RJF364" s="429"/>
      <c r="RJG364" s="429"/>
      <c r="RJH364" s="429"/>
      <c r="RJI364" s="429"/>
      <c r="RJJ364" s="429"/>
      <c r="RJK364" s="429"/>
      <c r="RJL364" s="429"/>
      <c r="RJM364" s="432"/>
      <c r="RJN364" s="432"/>
      <c r="RJO364" s="429"/>
      <c r="RJP364" s="429"/>
      <c r="RJQ364" s="429"/>
      <c r="RJR364" s="429"/>
      <c r="RJS364" s="429"/>
      <c r="RJT364" s="429"/>
      <c r="RJU364" s="429"/>
      <c r="RJV364" s="429"/>
      <c r="RJW364" s="429"/>
      <c r="RJX364" s="429"/>
      <c r="RJY364" s="429"/>
      <c r="RJZ364" s="429"/>
      <c r="RKA364" s="429"/>
      <c r="RKB364" s="429"/>
      <c r="RKC364" s="429"/>
      <c r="RKD364" s="429"/>
      <c r="RKE364" s="429"/>
      <c r="RKF364" s="429"/>
      <c r="RKG364" s="429"/>
      <c r="RKH364" s="429"/>
      <c r="RKI364" s="429"/>
      <c r="RKJ364" s="429"/>
      <c r="RKK364" s="429"/>
      <c r="RKL364" s="429"/>
      <c r="RKM364" s="432"/>
      <c r="RKN364" s="432"/>
      <c r="RKO364" s="429"/>
      <c r="RKP364" s="429"/>
      <c r="RKQ364" s="429"/>
      <c r="RKR364" s="429"/>
      <c r="RKS364" s="429"/>
      <c r="RKT364" s="429"/>
      <c r="RKU364" s="429"/>
      <c r="RKV364" s="429"/>
      <c r="RKW364" s="429"/>
      <c r="RKX364" s="429"/>
      <c r="RKY364" s="429"/>
      <c r="RKZ364" s="429"/>
      <c r="RLA364" s="429"/>
      <c r="RLB364" s="429"/>
      <c r="RLC364" s="429"/>
      <c r="RLD364" s="429"/>
      <c r="RLE364" s="429"/>
      <c r="RLF364" s="429"/>
      <c r="RLG364" s="429"/>
      <c r="RLH364" s="429"/>
      <c r="RLI364" s="429"/>
      <c r="RLJ364" s="429"/>
      <c r="RLK364" s="429"/>
      <c r="RLL364" s="429"/>
      <c r="RLM364" s="432"/>
      <c r="RLN364" s="432"/>
      <c r="RLO364" s="429"/>
      <c r="RLP364" s="429"/>
      <c r="RLQ364" s="429"/>
      <c r="RLR364" s="429"/>
      <c r="RLS364" s="429"/>
      <c r="RLT364" s="429"/>
      <c r="RLU364" s="429"/>
      <c r="RLV364" s="429"/>
      <c r="RLW364" s="429"/>
      <c r="RLX364" s="429"/>
      <c r="RLY364" s="429"/>
      <c r="RLZ364" s="429"/>
      <c r="RMA364" s="429"/>
      <c r="RMB364" s="429"/>
      <c r="RMC364" s="429"/>
      <c r="RMD364" s="429"/>
      <c r="RME364" s="429"/>
      <c r="RMF364" s="429"/>
      <c r="RMG364" s="429"/>
      <c r="RMH364" s="429"/>
      <c r="RMI364" s="429"/>
      <c r="RMJ364" s="429"/>
      <c r="RMK364" s="429"/>
      <c r="RML364" s="429"/>
      <c r="RMM364" s="432"/>
      <c r="RMN364" s="432"/>
      <c r="RMO364" s="429"/>
      <c r="RMP364" s="429"/>
      <c r="RMQ364" s="429"/>
      <c r="RMR364" s="429"/>
      <c r="RMS364" s="429"/>
      <c r="RMT364" s="429"/>
      <c r="RMU364" s="429"/>
      <c r="RMV364" s="429"/>
      <c r="RMW364" s="429"/>
      <c r="RMX364" s="429"/>
      <c r="RMY364" s="429"/>
      <c r="RMZ364" s="429"/>
      <c r="RNA364" s="429"/>
      <c r="RNB364" s="429"/>
      <c r="RNC364" s="429"/>
      <c r="RND364" s="429"/>
      <c r="RNE364" s="429"/>
      <c r="RNF364" s="429"/>
      <c r="RNG364" s="429"/>
      <c r="RNH364" s="429"/>
      <c r="RNI364" s="429"/>
      <c r="RNJ364" s="429"/>
      <c r="RNK364" s="429"/>
      <c r="RNL364" s="429"/>
      <c r="RNM364" s="432"/>
      <c r="RNN364" s="432"/>
      <c r="RNO364" s="429"/>
      <c r="RNP364" s="429"/>
      <c r="RNQ364" s="429"/>
      <c r="RNR364" s="429"/>
      <c r="RNS364" s="429"/>
      <c r="RNT364" s="429"/>
      <c r="RNU364" s="429"/>
      <c r="RNV364" s="429"/>
      <c r="RNW364" s="429"/>
      <c r="RNX364" s="429"/>
      <c r="RNY364" s="429"/>
      <c r="RNZ364" s="429"/>
      <c r="ROA364" s="429"/>
      <c r="ROB364" s="429"/>
      <c r="ROC364" s="429"/>
      <c r="ROD364" s="429"/>
      <c r="ROE364" s="429"/>
      <c r="ROF364" s="429"/>
      <c r="ROG364" s="429"/>
      <c r="ROH364" s="429"/>
      <c r="ROI364" s="429"/>
      <c r="ROJ364" s="429"/>
      <c r="ROK364" s="429"/>
      <c r="ROL364" s="429"/>
      <c r="ROM364" s="432"/>
      <c r="RON364" s="432"/>
      <c r="ROO364" s="429"/>
      <c r="ROP364" s="429"/>
      <c r="ROQ364" s="429"/>
      <c r="ROR364" s="429"/>
      <c r="ROS364" s="429"/>
      <c r="ROT364" s="429"/>
      <c r="ROU364" s="429"/>
      <c r="ROV364" s="429"/>
      <c r="ROW364" s="429"/>
      <c r="ROX364" s="429"/>
      <c r="ROY364" s="429"/>
      <c r="ROZ364" s="429"/>
      <c r="RPA364" s="429"/>
      <c r="RPB364" s="429"/>
      <c r="RPC364" s="429"/>
      <c r="RPD364" s="429"/>
      <c r="RPE364" s="429"/>
      <c r="RPF364" s="429"/>
      <c r="RPG364" s="429"/>
      <c r="RPH364" s="429"/>
      <c r="RPI364" s="429"/>
      <c r="RPJ364" s="429"/>
      <c r="RPK364" s="429"/>
      <c r="RPL364" s="429"/>
      <c r="RPM364" s="432"/>
      <c r="RPN364" s="432"/>
      <c r="RPO364" s="429"/>
      <c r="RPP364" s="429"/>
      <c r="RPQ364" s="429"/>
      <c r="RPR364" s="429"/>
      <c r="RPS364" s="429"/>
      <c r="RPT364" s="429"/>
      <c r="RPU364" s="429"/>
      <c r="RPV364" s="429"/>
      <c r="RPW364" s="429"/>
      <c r="RPX364" s="429"/>
      <c r="RPY364" s="429"/>
      <c r="RPZ364" s="429"/>
      <c r="RQA364" s="429"/>
      <c r="RQB364" s="429"/>
      <c r="RQC364" s="429"/>
      <c r="RQD364" s="429"/>
      <c r="RQE364" s="429"/>
      <c r="RQF364" s="429"/>
      <c r="RQG364" s="429"/>
      <c r="RQH364" s="429"/>
      <c r="RQI364" s="429"/>
      <c r="RQJ364" s="429"/>
      <c r="RQK364" s="429"/>
      <c r="RQL364" s="429"/>
      <c r="RQM364" s="432"/>
      <c r="RQN364" s="432"/>
      <c r="RQO364" s="429"/>
      <c r="RQP364" s="429"/>
      <c r="RQQ364" s="429"/>
      <c r="RQR364" s="429"/>
      <c r="RQS364" s="429"/>
      <c r="RQT364" s="429"/>
      <c r="RQU364" s="429"/>
      <c r="RQV364" s="429"/>
      <c r="RQW364" s="429"/>
      <c r="RQX364" s="429"/>
      <c r="RQY364" s="429"/>
      <c r="RQZ364" s="429"/>
      <c r="RRA364" s="429"/>
      <c r="RRB364" s="429"/>
      <c r="RRC364" s="429"/>
      <c r="RRD364" s="429"/>
      <c r="RRE364" s="429"/>
      <c r="RRF364" s="429"/>
      <c r="RRG364" s="429"/>
      <c r="RRH364" s="429"/>
      <c r="RRI364" s="429"/>
      <c r="RRJ364" s="429"/>
      <c r="RRK364" s="429"/>
      <c r="RRL364" s="429"/>
      <c r="RRM364" s="432"/>
      <c r="RRN364" s="432"/>
      <c r="RRO364" s="429"/>
      <c r="RRP364" s="429"/>
      <c r="RRQ364" s="429"/>
      <c r="RRR364" s="429"/>
      <c r="RRS364" s="429"/>
      <c r="RRT364" s="429"/>
      <c r="RRU364" s="429"/>
      <c r="RRV364" s="429"/>
      <c r="RRW364" s="429"/>
      <c r="RRX364" s="429"/>
      <c r="RRY364" s="429"/>
      <c r="RRZ364" s="429"/>
      <c r="RSA364" s="429"/>
      <c r="RSB364" s="429"/>
      <c r="RSC364" s="429"/>
      <c r="RSD364" s="429"/>
      <c r="RSE364" s="429"/>
      <c r="RSF364" s="429"/>
      <c r="RSG364" s="429"/>
      <c r="RSH364" s="429"/>
      <c r="RSI364" s="429"/>
      <c r="RSJ364" s="429"/>
      <c r="RSK364" s="429"/>
      <c r="RSL364" s="429"/>
      <c r="RSM364" s="432"/>
      <c r="RSN364" s="432"/>
      <c r="RSO364" s="429"/>
      <c r="RSP364" s="429"/>
      <c r="RSQ364" s="429"/>
      <c r="RSR364" s="429"/>
      <c r="RSS364" s="429"/>
      <c r="RST364" s="429"/>
      <c r="RSU364" s="429"/>
      <c r="RSV364" s="429"/>
      <c r="RSW364" s="429"/>
      <c r="RSX364" s="429"/>
      <c r="RSY364" s="429"/>
      <c r="RSZ364" s="429"/>
      <c r="RTA364" s="429"/>
      <c r="RTB364" s="429"/>
      <c r="RTC364" s="429"/>
      <c r="RTD364" s="429"/>
      <c r="RTE364" s="429"/>
      <c r="RTF364" s="429"/>
      <c r="RTG364" s="429"/>
      <c r="RTH364" s="429"/>
      <c r="RTI364" s="429"/>
      <c r="RTJ364" s="429"/>
      <c r="RTK364" s="429"/>
      <c r="RTL364" s="429"/>
      <c r="RTM364" s="432"/>
      <c r="RTN364" s="432"/>
      <c r="RTO364" s="429"/>
      <c r="RTP364" s="429"/>
      <c r="RTQ364" s="429"/>
      <c r="RTR364" s="429"/>
      <c r="RTS364" s="429"/>
      <c r="RTT364" s="429"/>
      <c r="RTU364" s="429"/>
      <c r="RTV364" s="429"/>
      <c r="RTW364" s="429"/>
      <c r="RTX364" s="429"/>
      <c r="RTY364" s="429"/>
      <c r="RTZ364" s="429"/>
      <c r="RUA364" s="429"/>
      <c r="RUB364" s="429"/>
      <c r="RUC364" s="429"/>
      <c r="RUD364" s="429"/>
      <c r="RUE364" s="429"/>
      <c r="RUF364" s="429"/>
      <c r="RUG364" s="429"/>
      <c r="RUH364" s="429"/>
      <c r="RUI364" s="429"/>
      <c r="RUJ364" s="429"/>
      <c r="RUK364" s="429"/>
      <c r="RUL364" s="429"/>
      <c r="RUM364" s="432"/>
      <c r="RUN364" s="432"/>
      <c r="RUO364" s="429"/>
      <c r="RUP364" s="429"/>
      <c r="RUQ364" s="429"/>
      <c r="RUR364" s="429"/>
      <c r="RUS364" s="429"/>
      <c r="RUT364" s="429"/>
      <c r="RUU364" s="429"/>
      <c r="RUV364" s="429"/>
      <c r="RUW364" s="429"/>
      <c r="RUX364" s="429"/>
      <c r="RUY364" s="429"/>
      <c r="RUZ364" s="429"/>
      <c r="RVA364" s="429"/>
      <c r="RVB364" s="429"/>
      <c r="RVC364" s="429"/>
      <c r="RVD364" s="429"/>
      <c r="RVE364" s="429"/>
      <c r="RVF364" s="429"/>
      <c r="RVG364" s="429"/>
      <c r="RVH364" s="429"/>
      <c r="RVI364" s="429"/>
      <c r="RVJ364" s="429"/>
      <c r="RVK364" s="429"/>
      <c r="RVL364" s="429"/>
      <c r="RVM364" s="432"/>
      <c r="RVN364" s="432"/>
      <c r="RVO364" s="429"/>
      <c r="RVP364" s="429"/>
      <c r="RVQ364" s="429"/>
      <c r="RVR364" s="429"/>
      <c r="RVS364" s="429"/>
      <c r="RVT364" s="429"/>
      <c r="RVU364" s="429"/>
      <c r="RVV364" s="429"/>
      <c r="RVW364" s="429"/>
      <c r="RVX364" s="429"/>
      <c r="RVY364" s="429"/>
      <c r="RVZ364" s="429"/>
      <c r="RWA364" s="429"/>
      <c r="RWB364" s="429"/>
      <c r="RWC364" s="429"/>
      <c r="RWD364" s="429"/>
      <c r="RWE364" s="429"/>
      <c r="RWF364" s="429"/>
      <c r="RWG364" s="429"/>
      <c r="RWH364" s="429"/>
      <c r="RWI364" s="429"/>
      <c r="RWJ364" s="429"/>
      <c r="RWK364" s="429"/>
      <c r="RWL364" s="429"/>
      <c r="RWM364" s="432"/>
      <c r="RWN364" s="432"/>
      <c r="RWO364" s="429"/>
      <c r="RWP364" s="429"/>
      <c r="RWQ364" s="429"/>
      <c r="RWR364" s="429"/>
      <c r="RWS364" s="429"/>
      <c r="RWT364" s="429"/>
      <c r="RWU364" s="429"/>
      <c r="RWV364" s="429"/>
      <c r="RWW364" s="429"/>
      <c r="RWX364" s="429"/>
      <c r="RWY364" s="429"/>
      <c r="RWZ364" s="429"/>
      <c r="RXA364" s="429"/>
      <c r="RXB364" s="429"/>
      <c r="RXC364" s="429"/>
      <c r="RXD364" s="429"/>
      <c r="RXE364" s="429"/>
      <c r="RXF364" s="429"/>
      <c r="RXG364" s="429"/>
      <c r="RXH364" s="429"/>
      <c r="RXI364" s="429"/>
      <c r="RXJ364" s="429"/>
      <c r="RXK364" s="429"/>
      <c r="RXL364" s="429"/>
      <c r="RXM364" s="432"/>
      <c r="RXN364" s="432"/>
      <c r="RXO364" s="429"/>
      <c r="RXP364" s="429"/>
      <c r="RXQ364" s="429"/>
      <c r="RXR364" s="429"/>
      <c r="RXS364" s="429"/>
      <c r="RXT364" s="429"/>
      <c r="RXU364" s="429"/>
      <c r="RXV364" s="429"/>
      <c r="RXW364" s="429"/>
      <c r="RXX364" s="429"/>
      <c r="RXY364" s="429"/>
      <c r="RXZ364" s="429"/>
      <c r="RYA364" s="429"/>
      <c r="RYB364" s="429"/>
      <c r="RYC364" s="429"/>
      <c r="RYD364" s="429"/>
      <c r="RYE364" s="429"/>
      <c r="RYF364" s="429"/>
      <c r="RYG364" s="429"/>
      <c r="RYH364" s="429"/>
      <c r="RYI364" s="429"/>
      <c r="RYJ364" s="429"/>
      <c r="RYK364" s="429"/>
      <c r="RYL364" s="429"/>
      <c r="RYM364" s="432"/>
      <c r="RYN364" s="432"/>
      <c r="RYO364" s="429"/>
      <c r="RYP364" s="429"/>
      <c r="RYQ364" s="429"/>
      <c r="RYR364" s="429"/>
      <c r="RYS364" s="429"/>
      <c r="RYT364" s="429"/>
      <c r="RYU364" s="429"/>
      <c r="RYV364" s="429"/>
      <c r="RYW364" s="429"/>
      <c r="RYX364" s="429"/>
      <c r="RYY364" s="429"/>
      <c r="RYZ364" s="429"/>
      <c r="RZA364" s="429"/>
      <c r="RZB364" s="429"/>
      <c r="RZC364" s="429"/>
      <c r="RZD364" s="429"/>
      <c r="RZE364" s="429"/>
      <c r="RZF364" s="429"/>
      <c r="RZG364" s="429"/>
      <c r="RZH364" s="429"/>
      <c r="RZI364" s="429"/>
      <c r="RZJ364" s="429"/>
      <c r="RZK364" s="429"/>
      <c r="RZL364" s="429"/>
      <c r="RZM364" s="432"/>
      <c r="RZN364" s="432"/>
      <c r="RZO364" s="429"/>
      <c r="RZP364" s="429"/>
      <c r="RZQ364" s="429"/>
      <c r="RZR364" s="429"/>
      <c r="RZS364" s="429"/>
      <c r="RZT364" s="429"/>
      <c r="RZU364" s="429"/>
      <c r="RZV364" s="429"/>
      <c r="RZW364" s="429"/>
      <c r="RZX364" s="429"/>
      <c r="RZY364" s="429"/>
      <c r="RZZ364" s="429"/>
      <c r="SAA364" s="429"/>
      <c r="SAB364" s="429"/>
      <c r="SAC364" s="429"/>
      <c r="SAD364" s="429"/>
      <c r="SAE364" s="429"/>
      <c r="SAF364" s="429"/>
      <c r="SAG364" s="429"/>
      <c r="SAH364" s="429"/>
      <c r="SAI364" s="429"/>
      <c r="SAJ364" s="429"/>
      <c r="SAK364" s="429"/>
      <c r="SAL364" s="429"/>
      <c r="SAM364" s="432"/>
      <c r="SAN364" s="432"/>
      <c r="SAO364" s="429"/>
      <c r="SAP364" s="429"/>
      <c r="SAQ364" s="429"/>
      <c r="SAR364" s="429"/>
      <c r="SAS364" s="429"/>
      <c r="SAT364" s="429"/>
      <c r="SAU364" s="429"/>
      <c r="SAV364" s="429"/>
      <c r="SAW364" s="429"/>
      <c r="SAX364" s="429"/>
      <c r="SAY364" s="429"/>
      <c r="SAZ364" s="429"/>
      <c r="SBA364" s="429"/>
      <c r="SBB364" s="429"/>
      <c r="SBC364" s="429"/>
      <c r="SBD364" s="429"/>
      <c r="SBE364" s="429"/>
      <c r="SBF364" s="429"/>
      <c r="SBG364" s="429"/>
      <c r="SBH364" s="429"/>
      <c r="SBI364" s="429"/>
      <c r="SBJ364" s="429"/>
      <c r="SBK364" s="429"/>
      <c r="SBL364" s="429"/>
      <c r="SBM364" s="432"/>
      <c r="SBN364" s="432"/>
      <c r="SBO364" s="429"/>
      <c r="SBP364" s="429"/>
      <c r="SBQ364" s="429"/>
      <c r="SBR364" s="429"/>
      <c r="SBS364" s="429"/>
      <c r="SBT364" s="429"/>
      <c r="SBU364" s="429"/>
      <c r="SBV364" s="429"/>
      <c r="SBW364" s="429"/>
      <c r="SBX364" s="429"/>
      <c r="SBY364" s="429"/>
      <c r="SBZ364" s="429"/>
      <c r="SCA364" s="429"/>
      <c r="SCB364" s="429"/>
      <c r="SCC364" s="429"/>
      <c r="SCD364" s="429"/>
      <c r="SCE364" s="429"/>
      <c r="SCF364" s="429"/>
      <c r="SCG364" s="429"/>
      <c r="SCH364" s="429"/>
      <c r="SCI364" s="429"/>
      <c r="SCJ364" s="429"/>
      <c r="SCK364" s="429"/>
      <c r="SCL364" s="429"/>
      <c r="SCM364" s="432"/>
      <c r="SCN364" s="432"/>
      <c r="SCO364" s="429"/>
      <c r="SCP364" s="429"/>
      <c r="SCQ364" s="429"/>
      <c r="SCR364" s="429"/>
      <c r="SCS364" s="429"/>
      <c r="SCT364" s="429"/>
      <c r="SCU364" s="429"/>
      <c r="SCV364" s="429"/>
      <c r="SCW364" s="429"/>
      <c r="SCX364" s="429"/>
      <c r="SCY364" s="429"/>
      <c r="SCZ364" s="429"/>
      <c r="SDA364" s="429"/>
      <c r="SDB364" s="429"/>
      <c r="SDC364" s="429"/>
      <c r="SDD364" s="429"/>
      <c r="SDE364" s="429"/>
      <c r="SDF364" s="429"/>
      <c r="SDG364" s="429"/>
      <c r="SDH364" s="429"/>
      <c r="SDI364" s="429"/>
      <c r="SDJ364" s="429"/>
      <c r="SDK364" s="429"/>
      <c r="SDL364" s="429"/>
      <c r="SDM364" s="432"/>
      <c r="SDN364" s="432"/>
      <c r="SDO364" s="429"/>
      <c r="SDP364" s="429"/>
      <c r="SDQ364" s="429"/>
      <c r="SDR364" s="429"/>
      <c r="SDS364" s="429"/>
      <c r="SDT364" s="429"/>
      <c r="SDU364" s="429"/>
      <c r="SDV364" s="429"/>
      <c r="SDW364" s="429"/>
      <c r="SDX364" s="429"/>
      <c r="SDY364" s="429"/>
      <c r="SDZ364" s="429"/>
      <c r="SEA364" s="429"/>
      <c r="SEB364" s="429"/>
      <c r="SEC364" s="429"/>
      <c r="SED364" s="429"/>
      <c r="SEE364" s="429"/>
      <c r="SEF364" s="429"/>
      <c r="SEG364" s="429"/>
      <c r="SEH364" s="429"/>
      <c r="SEI364" s="429"/>
      <c r="SEJ364" s="429"/>
      <c r="SEK364" s="429"/>
      <c r="SEL364" s="429"/>
      <c r="SEM364" s="432"/>
      <c r="SEN364" s="432"/>
      <c r="SEO364" s="429"/>
      <c r="SEP364" s="429"/>
      <c r="SEQ364" s="429"/>
      <c r="SER364" s="429"/>
      <c r="SES364" s="429"/>
      <c r="SET364" s="429"/>
      <c r="SEU364" s="429"/>
      <c r="SEV364" s="429"/>
      <c r="SEW364" s="429"/>
      <c r="SEX364" s="429"/>
      <c r="SEY364" s="429"/>
      <c r="SEZ364" s="429"/>
      <c r="SFA364" s="429"/>
      <c r="SFB364" s="429"/>
      <c r="SFC364" s="429"/>
      <c r="SFD364" s="429"/>
      <c r="SFE364" s="429"/>
      <c r="SFF364" s="429"/>
      <c r="SFG364" s="429"/>
      <c r="SFH364" s="429"/>
      <c r="SFI364" s="429"/>
      <c r="SFJ364" s="429"/>
      <c r="SFK364" s="429"/>
      <c r="SFL364" s="429"/>
      <c r="SFM364" s="432"/>
      <c r="SFN364" s="432"/>
      <c r="SFO364" s="429"/>
      <c r="SFP364" s="429"/>
      <c r="SFQ364" s="429"/>
      <c r="SFR364" s="429"/>
      <c r="SFS364" s="429"/>
      <c r="SFT364" s="429"/>
      <c r="SFU364" s="429"/>
      <c r="SFV364" s="429"/>
      <c r="SFW364" s="429"/>
      <c r="SFX364" s="429"/>
      <c r="SFY364" s="429"/>
      <c r="SFZ364" s="429"/>
      <c r="SGA364" s="429"/>
      <c r="SGB364" s="429"/>
      <c r="SGC364" s="429"/>
      <c r="SGD364" s="429"/>
      <c r="SGE364" s="429"/>
      <c r="SGF364" s="429"/>
      <c r="SGG364" s="429"/>
      <c r="SGH364" s="429"/>
      <c r="SGI364" s="429"/>
      <c r="SGJ364" s="429"/>
      <c r="SGK364" s="429"/>
      <c r="SGL364" s="429"/>
      <c r="SGM364" s="432"/>
      <c r="SGN364" s="432"/>
      <c r="SGO364" s="429"/>
      <c r="SGP364" s="429"/>
      <c r="SGQ364" s="429"/>
      <c r="SGR364" s="429"/>
      <c r="SGS364" s="429"/>
      <c r="SGT364" s="429"/>
      <c r="SGU364" s="429"/>
      <c r="SGV364" s="429"/>
      <c r="SGW364" s="429"/>
      <c r="SGX364" s="429"/>
      <c r="SGY364" s="429"/>
      <c r="SGZ364" s="429"/>
      <c r="SHA364" s="429"/>
      <c r="SHB364" s="429"/>
      <c r="SHC364" s="429"/>
      <c r="SHD364" s="429"/>
      <c r="SHE364" s="429"/>
      <c r="SHF364" s="429"/>
      <c r="SHG364" s="429"/>
      <c r="SHH364" s="429"/>
      <c r="SHI364" s="429"/>
      <c r="SHJ364" s="429"/>
      <c r="SHK364" s="429"/>
      <c r="SHL364" s="429"/>
      <c r="SHM364" s="432"/>
      <c r="SHN364" s="432"/>
      <c r="SHO364" s="429"/>
      <c r="SHP364" s="429"/>
      <c r="SHQ364" s="429"/>
      <c r="SHR364" s="429"/>
      <c r="SHS364" s="429"/>
      <c r="SHT364" s="429"/>
      <c r="SHU364" s="429"/>
      <c r="SHV364" s="429"/>
      <c r="SHW364" s="429"/>
      <c r="SHX364" s="429"/>
      <c r="SHY364" s="429"/>
      <c r="SHZ364" s="429"/>
      <c r="SIA364" s="429"/>
      <c r="SIB364" s="429"/>
      <c r="SIC364" s="429"/>
      <c r="SID364" s="429"/>
      <c r="SIE364" s="429"/>
      <c r="SIF364" s="429"/>
      <c r="SIG364" s="429"/>
      <c r="SIH364" s="429"/>
      <c r="SII364" s="429"/>
      <c r="SIJ364" s="429"/>
      <c r="SIK364" s="429"/>
      <c r="SIL364" s="429"/>
      <c r="SIM364" s="432"/>
      <c r="SIN364" s="432"/>
      <c r="SIO364" s="429"/>
      <c r="SIP364" s="429"/>
      <c r="SIQ364" s="429"/>
      <c r="SIR364" s="429"/>
      <c r="SIS364" s="429"/>
      <c r="SIT364" s="429"/>
      <c r="SIU364" s="429"/>
      <c r="SIV364" s="429"/>
      <c r="SIW364" s="429"/>
      <c r="SIX364" s="429"/>
      <c r="SIY364" s="429"/>
      <c r="SIZ364" s="429"/>
      <c r="SJA364" s="429"/>
      <c r="SJB364" s="429"/>
      <c r="SJC364" s="429"/>
      <c r="SJD364" s="429"/>
      <c r="SJE364" s="429"/>
      <c r="SJF364" s="429"/>
      <c r="SJG364" s="429"/>
      <c r="SJH364" s="429"/>
      <c r="SJI364" s="429"/>
      <c r="SJJ364" s="429"/>
      <c r="SJK364" s="429"/>
      <c r="SJL364" s="429"/>
      <c r="SJM364" s="432"/>
      <c r="SJN364" s="432"/>
      <c r="SJO364" s="429"/>
      <c r="SJP364" s="429"/>
      <c r="SJQ364" s="429"/>
      <c r="SJR364" s="429"/>
      <c r="SJS364" s="429"/>
      <c r="SJT364" s="429"/>
      <c r="SJU364" s="429"/>
      <c r="SJV364" s="429"/>
      <c r="SJW364" s="429"/>
      <c r="SJX364" s="429"/>
      <c r="SJY364" s="429"/>
      <c r="SJZ364" s="429"/>
      <c r="SKA364" s="429"/>
      <c r="SKB364" s="429"/>
      <c r="SKC364" s="429"/>
      <c r="SKD364" s="429"/>
      <c r="SKE364" s="429"/>
      <c r="SKF364" s="429"/>
      <c r="SKG364" s="429"/>
      <c r="SKH364" s="429"/>
      <c r="SKI364" s="429"/>
      <c r="SKJ364" s="429"/>
      <c r="SKK364" s="429"/>
      <c r="SKL364" s="429"/>
      <c r="SKM364" s="432"/>
      <c r="SKN364" s="432"/>
      <c r="SKO364" s="429"/>
      <c r="SKP364" s="429"/>
      <c r="SKQ364" s="429"/>
      <c r="SKR364" s="429"/>
      <c r="SKS364" s="429"/>
      <c r="SKT364" s="429"/>
      <c r="SKU364" s="429"/>
      <c r="SKV364" s="429"/>
      <c r="SKW364" s="429"/>
      <c r="SKX364" s="429"/>
      <c r="SKY364" s="429"/>
      <c r="SKZ364" s="429"/>
      <c r="SLA364" s="429"/>
      <c r="SLB364" s="429"/>
      <c r="SLC364" s="429"/>
      <c r="SLD364" s="429"/>
      <c r="SLE364" s="429"/>
      <c r="SLF364" s="429"/>
      <c r="SLG364" s="429"/>
      <c r="SLH364" s="429"/>
      <c r="SLI364" s="429"/>
      <c r="SLJ364" s="429"/>
      <c r="SLK364" s="429"/>
      <c r="SLL364" s="429"/>
      <c r="SLM364" s="432"/>
      <c r="SLN364" s="432"/>
      <c r="SLO364" s="429"/>
      <c r="SLP364" s="429"/>
      <c r="SLQ364" s="429"/>
      <c r="SLR364" s="429"/>
      <c r="SLS364" s="429"/>
      <c r="SLT364" s="429"/>
      <c r="SLU364" s="429"/>
      <c r="SLV364" s="429"/>
      <c r="SLW364" s="429"/>
      <c r="SLX364" s="429"/>
      <c r="SLY364" s="429"/>
      <c r="SLZ364" s="429"/>
      <c r="SMA364" s="429"/>
      <c r="SMB364" s="429"/>
      <c r="SMC364" s="429"/>
      <c r="SMD364" s="429"/>
      <c r="SME364" s="429"/>
      <c r="SMF364" s="429"/>
      <c r="SMG364" s="429"/>
      <c r="SMH364" s="429"/>
      <c r="SMI364" s="429"/>
      <c r="SMJ364" s="429"/>
      <c r="SMK364" s="429"/>
      <c r="SML364" s="429"/>
      <c r="SMM364" s="432"/>
      <c r="SMN364" s="432"/>
      <c r="SMO364" s="429"/>
      <c r="SMP364" s="429"/>
      <c r="SMQ364" s="429"/>
      <c r="SMR364" s="429"/>
      <c r="SMS364" s="429"/>
      <c r="SMT364" s="429"/>
      <c r="SMU364" s="429"/>
      <c r="SMV364" s="429"/>
      <c r="SMW364" s="429"/>
      <c r="SMX364" s="429"/>
      <c r="SMY364" s="429"/>
      <c r="SMZ364" s="429"/>
      <c r="SNA364" s="429"/>
      <c r="SNB364" s="429"/>
      <c r="SNC364" s="429"/>
      <c r="SND364" s="429"/>
      <c r="SNE364" s="429"/>
      <c r="SNF364" s="429"/>
      <c r="SNG364" s="429"/>
      <c r="SNH364" s="429"/>
      <c r="SNI364" s="429"/>
      <c r="SNJ364" s="429"/>
      <c r="SNK364" s="429"/>
      <c r="SNL364" s="429"/>
      <c r="SNM364" s="432"/>
      <c r="SNN364" s="432"/>
      <c r="SNO364" s="429"/>
      <c r="SNP364" s="429"/>
      <c r="SNQ364" s="429"/>
      <c r="SNR364" s="429"/>
      <c r="SNS364" s="429"/>
      <c r="SNT364" s="429"/>
      <c r="SNU364" s="429"/>
      <c r="SNV364" s="429"/>
      <c r="SNW364" s="429"/>
      <c r="SNX364" s="429"/>
      <c r="SNY364" s="429"/>
      <c r="SNZ364" s="429"/>
      <c r="SOA364" s="429"/>
      <c r="SOB364" s="429"/>
      <c r="SOC364" s="429"/>
      <c r="SOD364" s="429"/>
      <c r="SOE364" s="429"/>
      <c r="SOF364" s="429"/>
      <c r="SOG364" s="429"/>
      <c r="SOH364" s="429"/>
      <c r="SOI364" s="429"/>
      <c r="SOJ364" s="429"/>
      <c r="SOK364" s="429"/>
      <c r="SOL364" s="429"/>
      <c r="SOM364" s="432"/>
      <c r="SON364" s="432"/>
      <c r="SOO364" s="429"/>
      <c r="SOP364" s="429"/>
      <c r="SOQ364" s="429"/>
      <c r="SOR364" s="429"/>
      <c r="SOS364" s="429"/>
      <c r="SOT364" s="429"/>
      <c r="SOU364" s="429"/>
      <c r="SOV364" s="429"/>
      <c r="SOW364" s="429"/>
      <c r="SOX364" s="429"/>
      <c r="SOY364" s="429"/>
      <c r="SOZ364" s="429"/>
      <c r="SPA364" s="429"/>
      <c r="SPB364" s="429"/>
      <c r="SPC364" s="429"/>
      <c r="SPD364" s="429"/>
      <c r="SPE364" s="429"/>
      <c r="SPF364" s="429"/>
      <c r="SPG364" s="429"/>
      <c r="SPH364" s="429"/>
      <c r="SPI364" s="429"/>
      <c r="SPJ364" s="429"/>
      <c r="SPK364" s="429"/>
      <c r="SPL364" s="429"/>
      <c r="SPM364" s="432"/>
      <c r="SPN364" s="432"/>
      <c r="SPO364" s="429"/>
      <c r="SPP364" s="429"/>
      <c r="SPQ364" s="429"/>
      <c r="SPR364" s="429"/>
      <c r="SPS364" s="429"/>
      <c r="SPT364" s="429"/>
      <c r="SPU364" s="429"/>
      <c r="SPV364" s="429"/>
      <c r="SPW364" s="429"/>
      <c r="SPX364" s="429"/>
      <c r="SPY364" s="429"/>
      <c r="SPZ364" s="429"/>
      <c r="SQA364" s="429"/>
      <c r="SQB364" s="429"/>
      <c r="SQC364" s="429"/>
      <c r="SQD364" s="429"/>
      <c r="SQE364" s="429"/>
      <c r="SQF364" s="429"/>
      <c r="SQG364" s="429"/>
      <c r="SQH364" s="429"/>
      <c r="SQI364" s="429"/>
      <c r="SQJ364" s="429"/>
      <c r="SQK364" s="429"/>
      <c r="SQL364" s="429"/>
      <c r="SQM364" s="432"/>
      <c r="SQN364" s="432"/>
      <c r="SQO364" s="429"/>
      <c r="SQP364" s="429"/>
      <c r="SQQ364" s="429"/>
      <c r="SQR364" s="429"/>
      <c r="SQS364" s="429"/>
      <c r="SQT364" s="429"/>
      <c r="SQU364" s="429"/>
      <c r="SQV364" s="429"/>
      <c r="SQW364" s="429"/>
      <c r="SQX364" s="429"/>
      <c r="SQY364" s="429"/>
      <c r="SQZ364" s="429"/>
      <c r="SRA364" s="429"/>
      <c r="SRB364" s="429"/>
      <c r="SRC364" s="429"/>
      <c r="SRD364" s="429"/>
      <c r="SRE364" s="429"/>
      <c r="SRF364" s="429"/>
      <c r="SRG364" s="429"/>
      <c r="SRH364" s="429"/>
      <c r="SRI364" s="429"/>
      <c r="SRJ364" s="429"/>
      <c r="SRK364" s="429"/>
      <c r="SRL364" s="429"/>
      <c r="SRM364" s="432"/>
      <c r="SRN364" s="432"/>
      <c r="SRO364" s="429"/>
      <c r="SRP364" s="429"/>
      <c r="SRQ364" s="429"/>
      <c r="SRR364" s="429"/>
      <c r="SRS364" s="429"/>
      <c r="SRT364" s="429"/>
      <c r="SRU364" s="429"/>
      <c r="SRV364" s="429"/>
      <c r="SRW364" s="429"/>
      <c r="SRX364" s="429"/>
      <c r="SRY364" s="429"/>
      <c r="SRZ364" s="429"/>
      <c r="SSA364" s="429"/>
      <c r="SSB364" s="429"/>
      <c r="SSC364" s="429"/>
      <c r="SSD364" s="429"/>
      <c r="SSE364" s="429"/>
      <c r="SSF364" s="429"/>
      <c r="SSG364" s="429"/>
      <c r="SSH364" s="429"/>
      <c r="SSI364" s="429"/>
      <c r="SSJ364" s="429"/>
      <c r="SSK364" s="429"/>
      <c r="SSL364" s="429"/>
      <c r="SSM364" s="432"/>
      <c r="SSN364" s="432"/>
      <c r="SSO364" s="429"/>
      <c r="SSP364" s="429"/>
      <c r="SSQ364" s="429"/>
      <c r="SSR364" s="429"/>
      <c r="SSS364" s="429"/>
      <c r="SST364" s="429"/>
      <c r="SSU364" s="429"/>
      <c r="SSV364" s="429"/>
      <c r="SSW364" s="429"/>
      <c r="SSX364" s="429"/>
      <c r="SSY364" s="429"/>
      <c r="SSZ364" s="429"/>
      <c r="STA364" s="429"/>
      <c r="STB364" s="429"/>
      <c r="STC364" s="429"/>
      <c r="STD364" s="429"/>
      <c r="STE364" s="429"/>
      <c r="STF364" s="429"/>
      <c r="STG364" s="429"/>
      <c r="STH364" s="429"/>
      <c r="STI364" s="429"/>
      <c r="STJ364" s="429"/>
      <c r="STK364" s="429"/>
      <c r="STL364" s="429"/>
      <c r="STM364" s="432"/>
      <c r="STN364" s="432"/>
      <c r="STO364" s="429"/>
      <c r="STP364" s="429"/>
      <c r="STQ364" s="429"/>
      <c r="STR364" s="429"/>
      <c r="STS364" s="429"/>
      <c r="STT364" s="429"/>
      <c r="STU364" s="429"/>
      <c r="STV364" s="429"/>
      <c r="STW364" s="429"/>
      <c r="STX364" s="429"/>
      <c r="STY364" s="429"/>
      <c r="STZ364" s="429"/>
      <c r="SUA364" s="429"/>
      <c r="SUB364" s="429"/>
      <c r="SUC364" s="429"/>
      <c r="SUD364" s="429"/>
      <c r="SUE364" s="429"/>
      <c r="SUF364" s="429"/>
      <c r="SUG364" s="429"/>
      <c r="SUH364" s="429"/>
      <c r="SUI364" s="429"/>
      <c r="SUJ364" s="429"/>
      <c r="SUK364" s="429"/>
      <c r="SUL364" s="429"/>
      <c r="SUM364" s="432"/>
      <c r="SUN364" s="432"/>
      <c r="SUO364" s="429"/>
      <c r="SUP364" s="429"/>
      <c r="SUQ364" s="429"/>
      <c r="SUR364" s="429"/>
      <c r="SUS364" s="429"/>
      <c r="SUT364" s="429"/>
      <c r="SUU364" s="429"/>
      <c r="SUV364" s="429"/>
      <c r="SUW364" s="429"/>
      <c r="SUX364" s="429"/>
      <c r="SUY364" s="429"/>
      <c r="SUZ364" s="429"/>
      <c r="SVA364" s="429"/>
      <c r="SVB364" s="429"/>
      <c r="SVC364" s="429"/>
      <c r="SVD364" s="429"/>
      <c r="SVE364" s="429"/>
      <c r="SVF364" s="429"/>
      <c r="SVG364" s="429"/>
      <c r="SVH364" s="429"/>
      <c r="SVI364" s="429"/>
      <c r="SVJ364" s="429"/>
      <c r="SVK364" s="429"/>
      <c r="SVL364" s="429"/>
      <c r="SVM364" s="432"/>
      <c r="SVN364" s="432"/>
      <c r="SVO364" s="429"/>
      <c r="SVP364" s="429"/>
      <c r="SVQ364" s="429"/>
      <c r="SVR364" s="429"/>
      <c r="SVS364" s="429"/>
      <c r="SVT364" s="429"/>
      <c r="SVU364" s="429"/>
      <c r="SVV364" s="429"/>
      <c r="SVW364" s="429"/>
      <c r="SVX364" s="429"/>
      <c r="SVY364" s="429"/>
      <c r="SVZ364" s="429"/>
      <c r="SWA364" s="429"/>
      <c r="SWB364" s="429"/>
      <c r="SWC364" s="429"/>
      <c r="SWD364" s="429"/>
      <c r="SWE364" s="429"/>
      <c r="SWF364" s="429"/>
      <c r="SWG364" s="429"/>
      <c r="SWH364" s="429"/>
      <c r="SWI364" s="429"/>
      <c r="SWJ364" s="429"/>
      <c r="SWK364" s="429"/>
      <c r="SWL364" s="429"/>
      <c r="SWM364" s="432"/>
      <c r="SWN364" s="432"/>
      <c r="SWO364" s="429"/>
      <c r="SWP364" s="429"/>
      <c r="SWQ364" s="429"/>
      <c r="SWR364" s="429"/>
      <c r="SWS364" s="429"/>
      <c r="SWT364" s="429"/>
      <c r="SWU364" s="429"/>
      <c r="SWV364" s="429"/>
      <c r="SWW364" s="429"/>
      <c r="SWX364" s="429"/>
      <c r="SWY364" s="429"/>
      <c r="SWZ364" s="429"/>
      <c r="SXA364" s="429"/>
      <c r="SXB364" s="429"/>
      <c r="SXC364" s="429"/>
      <c r="SXD364" s="429"/>
      <c r="SXE364" s="429"/>
      <c r="SXF364" s="429"/>
      <c r="SXG364" s="429"/>
      <c r="SXH364" s="429"/>
      <c r="SXI364" s="429"/>
      <c r="SXJ364" s="429"/>
      <c r="SXK364" s="429"/>
      <c r="SXL364" s="429"/>
      <c r="SXM364" s="432"/>
      <c r="SXN364" s="432"/>
      <c r="SXO364" s="429"/>
      <c r="SXP364" s="429"/>
      <c r="SXQ364" s="429"/>
      <c r="SXR364" s="429"/>
      <c r="SXS364" s="429"/>
      <c r="SXT364" s="429"/>
      <c r="SXU364" s="429"/>
      <c r="SXV364" s="429"/>
      <c r="SXW364" s="429"/>
      <c r="SXX364" s="429"/>
      <c r="SXY364" s="429"/>
      <c r="SXZ364" s="429"/>
      <c r="SYA364" s="429"/>
      <c r="SYB364" s="429"/>
      <c r="SYC364" s="429"/>
      <c r="SYD364" s="429"/>
      <c r="SYE364" s="429"/>
      <c r="SYF364" s="429"/>
      <c r="SYG364" s="429"/>
      <c r="SYH364" s="429"/>
      <c r="SYI364" s="429"/>
      <c r="SYJ364" s="429"/>
      <c r="SYK364" s="429"/>
      <c r="SYL364" s="429"/>
      <c r="SYM364" s="432"/>
      <c r="SYN364" s="432"/>
      <c r="SYO364" s="429"/>
      <c r="SYP364" s="429"/>
      <c r="SYQ364" s="429"/>
      <c r="SYR364" s="429"/>
      <c r="SYS364" s="429"/>
      <c r="SYT364" s="429"/>
      <c r="SYU364" s="429"/>
      <c r="SYV364" s="429"/>
      <c r="SYW364" s="429"/>
      <c r="SYX364" s="429"/>
      <c r="SYY364" s="429"/>
      <c r="SYZ364" s="429"/>
      <c r="SZA364" s="429"/>
      <c r="SZB364" s="429"/>
      <c r="SZC364" s="429"/>
      <c r="SZD364" s="429"/>
      <c r="SZE364" s="429"/>
      <c r="SZF364" s="429"/>
      <c r="SZG364" s="429"/>
      <c r="SZH364" s="429"/>
      <c r="SZI364" s="429"/>
      <c r="SZJ364" s="429"/>
      <c r="SZK364" s="429"/>
      <c r="SZL364" s="429"/>
      <c r="SZM364" s="432"/>
      <c r="SZN364" s="432"/>
      <c r="SZO364" s="429"/>
      <c r="SZP364" s="429"/>
      <c r="SZQ364" s="429"/>
      <c r="SZR364" s="429"/>
      <c r="SZS364" s="429"/>
      <c r="SZT364" s="429"/>
      <c r="SZU364" s="429"/>
      <c r="SZV364" s="429"/>
      <c r="SZW364" s="429"/>
      <c r="SZX364" s="429"/>
      <c r="SZY364" s="429"/>
      <c r="SZZ364" s="429"/>
      <c r="TAA364" s="429"/>
      <c r="TAB364" s="429"/>
      <c r="TAC364" s="429"/>
      <c r="TAD364" s="429"/>
      <c r="TAE364" s="429"/>
      <c r="TAF364" s="429"/>
      <c r="TAG364" s="429"/>
      <c r="TAH364" s="429"/>
      <c r="TAI364" s="429"/>
      <c r="TAJ364" s="429"/>
      <c r="TAK364" s="429"/>
      <c r="TAL364" s="429"/>
      <c r="TAM364" s="432"/>
      <c r="TAN364" s="432"/>
      <c r="TAO364" s="429"/>
      <c r="TAP364" s="429"/>
      <c r="TAQ364" s="429"/>
      <c r="TAR364" s="429"/>
      <c r="TAS364" s="429"/>
      <c r="TAT364" s="429"/>
      <c r="TAU364" s="429"/>
      <c r="TAV364" s="429"/>
      <c r="TAW364" s="429"/>
      <c r="TAX364" s="429"/>
      <c r="TAY364" s="429"/>
      <c r="TAZ364" s="429"/>
      <c r="TBA364" s="429"/>
      <c r="TBB364" s="429"/>
      <c r="TBC364" s="429"/>
      <c r="TBD364" s="429"/>
      <c r="TBE364" s="429"/>
      <c r="TBF364" s="429"/>
      <c r="TBG364" s="429"/>
      <c r="TBH364" s="429"/>
      <c r="TBI364" s="429"/>
      <c r="TBJ364" s="429"/>
      <c r="TBK364" s="429"/>
      <c r="TBL364" s="429"/>
      <c r="TBM364" s="432"/>
      <c r="TBN364" s="432"/>
      <c r="TBO364" s="429"/>
      <c r="TBP364" s="429"/>
      <c r="TBQ364" s="429"/>
      <c r="TBR364" s="429"/>
      <c r="TBS364" s="429"/>
      <c r="TBT364" s="429"/>
      <c r="TBU364" s="429"/>
      <c r="TBV364" s="429"/>
      <c r="TBW364" s="429"/>
      <c r="TBX364" s="429"/>
      <c r="TBY364" s="429"/>
      <c r="TBZ364" s="429"/>
      <c r="TCA364" s="429"/>
      <c r="TCB364" s="429"/>
      <c r="TCC364" s="429"/>
      <c r="TCD364" s="429"/>
      <c r="TCE364" s="429"/>
      <c r="TCF364" s="429"/>
      <c r="TCG364" s="429"/>
      <c r="TCH364" s="429"/>
      <c r="TCI364" s="429"/>
      <c r="TCJ364" s="429"/>
      <c r="TCK364" s="429"/>
      <c r="TCL364" s="429"/>
      <c r="TCM364" s="432"/>
      <c r="TCN364" s="432"/>
      <c r="TCO364" s="429"/>
      <c r="TCP364" s="429"/>
      <c r="TCQ364" s="429"/>
      <c r="TCR364" s="429"/>
      <c r="TCS364" s="429"/>
      <c r="TCT364" s="429"/>
      <c r="TCU364" s="429"/>
      <c r="TCV364" s="429"/>
      <c r="TCW364" s="429"/>
      <c r="TCX364" s="429"/>
      <c r="TCY364" s="429"/>
      <c r="TCZ364" s="429"/>
      <c r="TDA364" s="429"/>
      <c r="TDB364" s="429"/>
      <c r="TDC364" s="429"/>
      <c r="TDD364" s="429"/>
      <c r="TDE364" s="429"/>
      <c r="TDF364" s="429"/>
      <c r="TDG364" s="429"/>
      <c r="TDH364" s="429"/>
      <c r="TDI364" s="429"/>
      <c r="TDJ364" s="429"/>
      <c r="TDK364" s="429"/>
      <c r="TDL364" s="429"/>
      <c r="TDM364" s="432"/>
      <c r="TDN364" s="432"/>
      <c r="TDO364" s="429"/>
      <c r="TDP364" s="429"/>
      <c r="TDQ364" s="429"/>
      <c r="TDR364" s="429"/>
      <c r="TDS364" s="429"/>
      <c r="TDT364" s="429"/>
      <c r="TDU364" s="429"/>
      <c r="TDV364" s="429"/>
      <c r="TDW364" s="429"/>
      <c r="TDX364" s="429"/>
      <c r="TDY364" s="429"/>
      <c r="TDZ364" s="429"/>
      <c r="TEA364" s="429"/>
      <c r="TEB364" s="429"/>
      <c r="TEC364" s="429"/>
      <c r="TED364" s="429"/>
      <c r="TEE364" s="429"/>
      <c r="TEF364" s="429"/>
      <c r="TEG364" s="429"/>
      <c r="TEH364" s="429"/>
      <c r="TEI364" s="429"/>
      <c r="TEJ364" s="429"/>
      <c r="TEK364" s="429"/>
      <c r="TEL364" s="429"/>
      <c r="TEM364" s="432"/>
      <c r="TEN364" s="432"/>
      <c r="TEO364" s="429"/>
      <c r="TEP364" s="429"/>
      <c r="TEQ364" s="429"/>
      <c r="TER364" s="429"/>
      <c r="TES364" s="429"/>
      <c r="TET364" s="429"/>
      <c r="TEU364" s="429"/>
      <c r="TEV364" s="429"/>
      <c r="TEW364" s="429"/>
      <c r="TEX364" s="429"/>
      <c r="TEY364" s="429"/>
      <c r="TEZ364" s="429"/>
      <c r="TFA364" s="429"/>
      <c r="TFB364" s="429"/>
      <c r="TFC364" s="429"/>
      <c r="TFD364" s="429"/>
      <c r="TFE364" s="429"/>
      <c r="TFF364" s="429"/>
      <c r="TFG364" s="429"/>
      <c r="TFH364" s="429"/>
      <c r="TFI364" s="429"/>
      <c r="TFJ364" s="429"/>
      <c r="TFK364" s="429"/>
      <c r="TFL364" s="429"/>
      <c r="TFM364" s="432"/>
      <c r="TFN364" s="432"/>
      <c r="TFO364" s="429"/>
      <c r="TFP364" s="429"/>
      <c r="TFQ364" s="429"/>
      <c r="TFR364" s="429"/>
      <c r="TFS364" s="429"/>
      <c r="TFT364" s="429"/>
      <c r="TFU364" s="429"/>
      <c r="TFV364" s="429"/>
      <c r="TFW364" s="429"/>
      <c r="TFX364" s="429"/>
      <c r="TFY364" s="429"/>
      <c r="TFZ364" s="429"/>
      <c r="TGA364" s="429"/>
      <c r="TGB364" s="429"/>
      <c r="TGC364" s="429"/>
      <c r="TGD364" s="429"/>
      <c r="TGE364" s="429"/>
      <c r="TGF364" s="429"/>
      <c r="TGG364" s="429"/>
      <c r="TGH364" s="429"/>
      <c r="TGI364" s="429"/>
      <c r="TGJ364" s="429"/>
      <c r="TGK364" s="429"/>
      <c r="TGL364" s="429"/>
      <c r="TGM364" s="432"/>
      <c r="TGN364" s="432"/>
      <c r="TGO364" s="429"/>
      <c r="TGP364" s="429"/>
      <c r="TGQ364" s="429"/>
      <c r="TGR364" s="429"/>
      <c r="TGS364" s="429"/>
      <c r="TGT364" s="429"/>
      <c r="TGU364" s="429"/>
      <c r="TGV364" s="429"/>
      <c r="TGW364" s="429"/>
      <c r="TGX364" s="429"/>
      <c r="TGY364" s="429"/>
      <c r="TGZ364" s="429"/>
      <c r="THA364" s="429"/>
      <c r="THB364" s="429"/>
      <c r="THC364" s="429"/>
      <c r="THD364" s="429"/>
      <c r="THE364" s="429"/>
      <c r="THF364" s="429"/>
      <c r="THG364" s="429"/>
      <c r="THH364" s="429"/>
      <c r="THI364" s="429"/>
      <c r="THJ364" s="429"/>
      <c r="THK364" s="429"/>
      <c r="THL364" s="429"/>
      <c r="THM364" s="432"/>
      <c r="THN364" s="432"/>
      <c r="THO364" s="429"/>
      <c r="THP364" s="429"/>
      <c r="THQ364" s="429"/>
      <c r="THR364" s="429"/>
      <c r="THS364" s="429"/>
      <c r="THT364" s="429"/>
      <c r="THU364" s="429"/>
      <c r="THV364" s="429"/>
      <c r="THW364" s="429"/>
      <c r="THX364" s="429"/>
      <c r="THY364" s="429"/>
      <c r="THZ364" s="429"/>
      <c r="TIA364" s="429"/>
      <c r="TIB364" s="429"/>
      <c r="TIC364" s="429"/>
      <c r="TID364" s="429"/>
      <c r="TIE364" s="429"/>
      <c r="TIF364" s="429"/>
      <c r="TIG364" s="429"/>
      <c r="TIH364" s="429"/>
      <c r="TII364" s="429"/>
      <c r="TIJ364" s="429"/>
      <c r="TIK364" s="429"/>
      <c r="TIL364" s="429"/>
      <c r="TIM364" s="432"/>
      <c r="TIN364" s="432"/>
      <c r="TIO364" s="429"/>
      <c r="TIP364" s="429"/>
      <c r="TIQ364" s="429"/>
      <c r="TIR364" s="429"/>
      <c r="TIS364" s="429"/>
      <c r="TIT364" s="429"/>
      <c r="TIU364" s="429"/>
      <c r="TIV364" s="429"/>
      <c r="TIW364" s="429"/>
      <c r="TIX364" s="429"/>
      <c r="TIY364" s="429"/>
      <c r="TIZ364" s="429"/>
      <c r="TJA364" s="429"/>
      <c r="TJB364" s="429"/>
      <c r="TJC364" s="429"/>
      <c r="TJD364" s="429"/>
      <c r="TJE364" s="429"/>
      <c r="TJF364" s="429"/>
      <c r="TJG364" s="429"/>
      <c r="TJH364" s="429"/>
      <c r="TJI364" s="429"/>
      <c r="TJJ364" s="429"/>
      <c r="TJK364" s="429"/>
      <c r="TJL364" s="429"/>
      <c r="TJM364" s="432"/>
      <c r="TJN364" s="432"/>
      <c r="TJO364" s="429"/>
      <c r="TJP364" s="429"/>
      <c r="TJQ364" s="429"/>
      <c r="TJR364" s="429"/>
      <c r="TJS364" s="429"/>
      <c r="TJT364" s="429"/>
      <c r="TJU364" s="429"/>
      <c r="TJV364" s="429"/>
      <c r="TJW364" s="429"/>
      <c r="TJX364" s="429"/>
      <c r="TJY364" s="429"/>
      <c r="TJZ364" s="429"/>
      <c r="TKA364" s="429"/>
      <c r="TKB364" s="429"/>
      <c r="TKC364" s="429"/>
      <c r="TKD364" s="429"/>
      <c r="TKE364" s="429"/>
      <c r="TKF364" s="429"/>
      <c r="TKG364" s="429"/>
      <c r="TKH364" s="429"/>
      <c r="TKI364" s="429"/>
      <c r="TKJ364" s="429"/>
      <c r="TKK364" s="429"/>
      <c r="TKL364" s="429"/>
      <c r="TKM364" s="432"/>
      <c r="TKN364" s="432"/>
      <c r="TKO364" s="429"/>
      <c r="TKP364" s="429"/>
      <c r="TKQ364" s="429"/>
      <c r="TKR364" s="429"/>
      <c r="TKS364" s="429"/>
      <c r="TKT364" s="429"/>
      <c r="TKU364" s="429"/>
      <c r="TKV364" s="429"/>
      <c r="TKW364" s="429"/>
      <c r="TKX364" s="429"/>
      <c r="TKY364" s="429"/>
      <c r="TKZ364" s="429"/>
      <c r="TLA364" s="429"/>
      <c r="TLB364" s="429"/>
      <c r="TLC364" s="429"/>
      <c r="TLD364" s="429"/>
      <c r="TLE364" s="429"/>
      <c r="TLF364" s="429"/>
      <c r="TLG364" s="429"/>
      <c r="TLH364" s="429"/>
      <c r="TLI364" s="429"/>
      <c r="TLJ364" s="429"/>
      <c r="TLK364" s="429"/>
      <c r="TLL364" s="429"/>
      <c r="TLM364" s="432"/>
      <c r="TLN364" s="432"/>
      <c r="TLO364" s="429"/>
      <c r="TLP364" s="429"/>
      <c r="TLQ364" s="429"/>
      <c r="TLR364" s="429"/>
      <c r="TLS364" s="429"/>
      <c r="TLT364" s="429"/>
      <c r="TLU364" s="429"/>
      <c r="TLV364" s="429"/>
      <c r="TLW364" s="429"/>
      <c r="TLX364" s="429"/>
      <c r="TLY364" s="429"/>
      <c r="TLZ364" s="429"/>
      <c r="TMA364" s="429"/>
      <c r="TMB364" s="429"/>
      <c r="TMC364" s="429"/>
      <c r="TMD364" s="429"/>
      <c r="TME364" s="429"/>
      <c r="TMF364" s="429"/>
      <c r="TMG364" s="429"/>
      <c r="TMH364" s="429"/>
      <c r="TMI364" s="429"/>
      <c r="TMJ364" s="429"/>
      <c r="TMK364" s="429"/>
      <c r="TML364" s="429"/>
      <c r="TMM364" s="432"/>
      <c r="TMN364" s="432"/>
      <c r="TMO364" s="429"/>
      <c r="TMP364" s="429"/>
      <c r="TMQ364" s="429"/>
      <c r="TMR364" s="429"/>
      <c r="TMS364" s="429"/>
      <c r="TMT364" s="429"/>
      <c r="TMU364" s="429"/>
      <c r="TMV364" s="429"/>
      <c r="TMW364" s="429"/>
      <c r="TMX364" s="429"/>
      <c r="TMY364" s="429"/>
      <c r="TMZ364" s="429"/>
      <c r="TNA364" s="429"/>
      <c r="TNB364" s="429"/>
      <c r="TNC364" s="429"/>
      <c r="TND364" s="429"/>
      <c r="TNE364" s="429"/>
      <c r="TNF364" s="429"/>
      <c r="TNG364" s="429"/>
      <c r="TNH364" s="429"/>
      <c r="TNI364" s="429"/>
      <c r="TNJ364" s="429"/>
      <c r="TNK364" s="429"/>
      <c r="TNL364" s="429"/>
      <c r="TNM364" s="432"/>
      <c r="TNN364" s="432"/>
      <c r="TNO364" s="429"/>
      <c r="TNP364" s="429"/>
      <c r="TNQ364" s="429"/>
      <c r="TNR364" s="429"/>
      <c r="TNS364" s="429"/>
      <c r="TNT364" s="429"/>
      <c r="TNU364" s="429"/>
      <c r="TNV364" s="429"/>
      <c r="TNW364" s="429"/>
      <c r="TNX364" s="429"/>
      <c r="TNY364" s="429"/>
      <c r="TNZ364" s="429"/>
      <c r="TOA364" s="429"/>
      <c r="TOB364" s="429"/>
      <c r="TOC364" s="429"/>
      <c r="TOD364" s="429"/>
      <c r="TOE364" s="429"/>
      <c r="TOF364" s="429"/>
      <c r="TOG364" s="429"/>
      <c r="TOH364" s="429"/>
      <c r="TOI364" s="429"/>
      <c r="TOJ364" s="429"/>
      <c r="TOK364" s="429"/>
      <c r="TOL364" s="429"/>
      <c r="TOM364" s="432"/>
      <c r="TON364" s="432"/>
      <c r="TOO364" s="429"/>
      <c r="TOP364" s="429"/>
      <c r="TOQ364" s="429"/>
      <c r="TOR364" s="429"/>
      <c r="TOS364" s="429"/>
      <c r="TOT364" s="429"/>
      <c r="TOU364" s="429"/>
      <c r="TOV364" s="429"/>
      <c r="TOW364" s="429"/>
      <c r="TOX364" s="429"/>
      <c r="TOY364" s="429"/>
      <c r="TOZ364" s="429"/>
      <c r="TPA364" s="429"/>
      <c r="TPB364" s="429"/>
      <c r="TPC364" s="429"/>
      <c r="TPD364" s="429"/>
      <c r="TPE364" s="429"/>
      <c r="TPF364" s="429"/>
      <c r="TPG364" s="429"/>
      <c r="TPH364" s="429"/>
      <c r="TPI364" s="429"/>
      <c r="TPJ364" s="429"/>
      <c r="TPK364" s="429"/>
      <c r="TPL364" s="429"/>
      <c r="TPM364" s="432"/>
      <c r="TPN364" s="432"/>
      <c r="TPO364" s="429"/>
      <c r="TPP364" s="429"/>
      <c r="TPQ364" s="429"/>
      <c r="TPR364" s="429"/>
      <c r="TPS364" s="429"/>
      <c r="TPT364" s="429"/>
      <c r="TPU364" s="429"/>
      <c r="TPV364" s="429"/>
      <c r="TPW364" s="429"/>
      <c r="TPX364" s="429"/>
      <c r="TPY364" s="429"/>
      <c r="TPZ364" s="429"/>
      <c r="TQA364" s="429"/>
      <c r="TQB364" s="429"/>
      <c r="TQC364" s="429"/>
      <c r="TQD364" s="429"/>
      <c r="TQE364" s="429"/>
      <c r="TQF364" s="429"/>
      <c r="TQG364" s="429"/>
      <c r="TQH364" s="429"/>
      <c r="TQI364" s="429"/>
      <c r="TQJ364" s="429"/>
      <c r="TQK364" s="429"/>
      <c r="TQL364" s="429"/>
      <c r="TQM364" s="432"/>
      <c r="TQN364" s="432"/>
      <c r="TQO364" s="429"/>
      <c r="TQP364" s="429"/>
      <c r="TQQ364" s="429"/>
      <c r="TQR364" s="429"/>
      <c r="TQS364" s="429"/>
      <c r="TQT364" s="429"/>
      <c r="TQU364" s="429"/>
      <c r="TQV364" s="429"/>
      <c r="TQW364" s="429"/>
      <c r="TQX364" s="429"/>
      <c r="TQY364" s="429"/>
      <c r="TQZ364" s="429"/>
      <c r="TRA364" s="429"/>
      <c r="TRB364" s="429"/>
      <c r="TRC364" s="429"/>
      <c r="TRD364" s="429"/>
      <c r="TRE364" s="429"/>
      <c r="TRF364" s="429"/>
      <c r="TRG364" s="429"/>
      <c r="TRH364" s="429"/>
      <c r="TRI364" s="429"/>
      <c r="TRJ364" s="429"/>
      <c r="TRK364" s="429"/>
      <c r="TRL364" s="429"/>
      <c r="TRM364" s="432"/>
      <c r="TRN364" s="432"/>
      <c r="TRO364" s="429"/>
      <c r="TRP364" s="429"/>
      <c r="TRQ364" s="429"/>
      <c r="TRR364" s="429"/>
      <c r="TRS364" s="429"/>
      <c r="TRT364" s="429"/>
      <c r="TRU364" s="429"/>
      <c r="TRV364" s="429"/>
      <c r="TRW364" s="429"/>
      <c r="TRX364" s="429"/>
      <c r="TRY364" s="429"/>
      <c r="TRZ364" s="429"/>
      <c r="TSA364" s="429"/>
      <c r="TSB364" s="429"/>
      <c r="TSC364" s="429"/>
      <c r="TSD364" s="429"/>
      <c r="TSE364" s="429"/>
      <c r="TSF364" s="429"/>
      <c r="TSG364" s="429"/>
      <c r="TSH364" s="429"/>
      <c r="TSI364" s="429"/>
      <c r="TSJ364" s="429"/>
      <c r="TSK364" s="429"/>
      <c r="TSL364" s="429"/>
      <c r="TSM364" s="432"/>
      <c r="TSN364" s="432"/>
      <c r="TSO364" s="429"/>
      <c r="TSP364" s="429"/>
      <c r="TSQ364" s="429"/>
      <c r="TSR364" s="429"/>
      <c r="TSS364" s="429"/>
      <c r="TST364" s="429"/>
      <c r="TSU364" s="429"/>
      <c r="TSV364" s="429"/>
      <c r="TSW364" s="429"/>
      <c r="TSX364" s="429"/>
      <c r="TSY364" s="429"/>
      <c r="TSZ364" s="429"/>
      <c r="TTA364" s="429"/>
      <c r="TTB364" s="429"/>
      <c r="TTC364" s="429"/>
      <c r="TTD364" s="429"/>
      <c r="TTE364" s="429"/>
      <c r="TTF364" s="429"/>
      <c r="TTG364" s="429"/>
      <c r="TTH364" s="429"/>
      <c r="TTI364" s="429"/>
      <c r="TTJ364" s="429"/>
      <c r="TTK364" s="429"/>
      <c r="TTL364" s="429"/>
      <c r="TTM364" s="432"/>
      <c r="TTN364" s="432"/>
      <c r="TTO364" s="429"/>
      <c r="TTP364" s="429"/>
      <c r="TTQ364" s="429"/>
      <c r="TTR364" s="429"/>
      <c r="TTS364" s="429"/>
      <c r="TTT364" s="429"/>
      <c r="TTU364" s="429"/>
      <c r="TTV364" s="429"/>
      <c r="TTW364" s="429"/>
      <c r="TTX364" s="429"/>
      <c r="TTY364" s="429"/>
      <c r="TTZ364" s="429"/>
      <c r="TUA364" s="429"/>
      <c r="TUB364" s="429"/>
      <c r="TUC364" s="429"/>
      <c r="TUD364" s="429"/>
      <c r="TUE364" s="429"/>
      <c r="TUF364" s="429"/>
      <c r="TUG364" s="429"/>
      <c r="TUH364" s="429"/>
      <c r="TUI364" s="429"/>
      <c r="TUJ364" s="429"/>
      <c r="TUK364" s="429"/>
      <c r="TUL364" s="429"/>
      <c r="TUM364" s="432"/>
      <c r="TUN364" s="432"/>
      <c r="TUO364" s="429"/>
      <c r="TUP364" s="429"/>
      <c r="TUQ364" s="429"/>
      <c r="TUR364" s="429"/>
      <c r="TUS364" s="429"/>
      <c r="TUT364" s="429"/>
      <c r="TUU364" s="429"/>
      <c r="TUV364" s="429"/>
      <c r="TUW364" s="429"/>
      <c r="TUX364" s="429"/>
      <c r="TUY364" s="429"/>
      <c r="TUZ364" s="429"/>
      <c r="TVA364" s="429"/>
      <c r="TVB364" s="429"/>
      <c r="TVC364" s="429"/>
      <c r="TVD364" s="429"/>
      <c r="TVE364" s="429"/>
      <c r="TVF364" s="429"/>
      <c r="TVG364" s="429"/>
      <c r="TVH364" s="429"/>
      <c r="TVI364" s="429"/>
      <c r="TVJ364" s="429"/>
      <c r="TVK364" s="429"/>
      <c r="TVL364" s="429"/>
      <c r="TVM364" s="432"/>
      <c r="TVN364" s="432"/>
      <c r="TVO364" s="429"/>
      <c r="TVP364" s="429"/>
      <c r="TVQ364" s="429"/>
      <c r="TVR364" s="429"/>
      <c r="TVS364" s="429"/>
      <c r="TVT364" s="429"/>
      <c r="TVU364" s="429"/>
      <c r="TVV364" s="429"/>
      <c r="TVW364" s="429"/>
      <c r="TVX364" s="429"/>
      <c r="TVY364" s="429"/>
      <c r="TVZ364" s="429"/>
      <c r="TWA364" s="429"/>
      <c r="TWB364" s="429"/>
      <c r="TWC364" s="429"/>
      <c r="TWD364" s="429"/>
      <c r="TWE364" s="429"/>
      <c r="TWF364" s="429"/>
      <c r="TWG364" s="429"/>
      <c r="TWH364" s="429"/>
      <c r="TWI364" s="429"/>
      <c r="TWJ364" s="429"/>
      <c r="TWK364" s="429"/>
      <c r="TWL364" s="429"/>
      <c r="TWM364" s="432"/>
      <c r="TWN364" s="432"/>
      <c r="TWO364" s="429"/>
      <c r="TWP364" s="429"/>
      <c r="TWQ364" s="429"/>
      <c r="TWR364" s="429"/>
      <c r="TWS364" s="429"/>
      <c r="TWT364" s="429"/>
      <c r="TWU364" s="429"/>
      <c r="TWV364" s="429"/>
      <c r="TWW364" s="429"/>
      <c r="TWX364" s="429"/>
      <c r="TWY364" s="429"/>
      <c r="TWZ364" s="429"/>
      <c r="TXA364" s="429"/>
      <c r="TXB364" s="429"/>
      <c r="TXC364" s="429"/>
      <c r="TXD364" s="429"/>
      <c r="TXE364" s="429"/>
      <c r="TXF364" s="429"/>
      <c r="TXG364" s="429"/>
      <c r="TXH364" s="429"/>
      <c r="TXI364" s="429"/>
      <c r="TXJ364" s="429"/>
      <c r="TXK364" s="429"/>
      <c r="TXL364" s="429"/>
      <c r="TXM364" s="432"/>
      <c r="TXN364" s="432"/>
      <c r="TXO364" s="429"/>
      <c r="TXP364" s="429"/>
      <c r="TXQ364" s="429"/>
      <c r="TXR364" s="429"/>
      <c r="TXS364" s="429"/>
      <c r="TXT364" s="429"/>
      <c r="TXU364" s="429"/>
      <c r="TXV364" s="429"/>
      <c r="TXW364" s="429"/>
      <c r="TXX364" s="429"/>
      <c r="TXY364" s="429"/>
      <c r="TXZ364" s="429"/>
      <c r="TYA364" s="429"/>
      <c r="TYB364" s="429"/>
      <c r="TYC364" s="429"/>
      <c r="TYD364" s="429"/>
      <c r="TYE364" s="429"/>
      <c r="TYF364" s="429"/>
      <c r="TYG364" s="429"/>
      <c r="TYH364" s="429"/>
      <c r="TYI364" s="429"/>
      <c r="TYJ364" s="429"/>
      <c r="TYK364" s="429"/>
      <c r="TYL364" s="429"/>
      <c r="TYM364" s="432"/>
      <c r="TYN364" s="432"/>
      <c r="TYO364" s="429"/>
      <c r="TYP364" s="429"/>
      <c r="TYQ364" s="429"/>
      <c r="TYR364" s="429"/>
      <c r="TYS364" s="429"/>
      <c r="TYT364" s="429"/>
      <c r="TYU364" s="429"/>
      <c r="TYV364" s="429"/>
      <c r="TYW364" s="429"/>
      <c r="TYX364" s="429"/>
      <c r="TYY364" s="429"/>
      <c r="TYZ364" s="429"/>
      <c r="TZA364" s="429"/>
      <c r="TZB364" s="429"/>
      <c r="TZC364" s="429"/>
      <c r="TZD364" s="429"/>
      <c r="TZE364" s="429"/>
      <c r="TZF364" s="429"/>
      <c r="TZG364" s="429"/>
      <c r="TZH364" s="429"/>
      <c r="TZI364" s="429"/>
      <c r="TZJ364" s="429"/>
      <c r="TZK364" s="429"/>
      <c r="TZL364" s="429"/>
      <c r="TZM364" s="432"/>
      <c r="TZN364" s="432"/>
      <c r="TZO364" s="429"/>
      <c r="TZP364" s="429"/>
      <c r="TZQ364" s="429"/>
      <c r="TZR364" s="429"/>
      <c r="TZS364" s="429"/>
      <c r="TZT364" s="429"/>
      <c r="TZU364" s="429"/>
      <c r="TZV364" s="429"/>
      <c r="TZW364" s="429"/>
      <c r="TZX364" s="429"/>
      <c r="TZY364" s="429"/>
      <c r="TZZ364" s="429"/>
      <c r="UAA364" s="429"/>
      <c r="UAB364" s="429"/>
      <c r="UAC364" s="429"/>
      <c r="UAD364" s="429"/>
      <c r="UAE364" s="429"/>
      <c r="UAF364" s="429"/>
      <c r="UAG364" s="429"/>
      <c r="UAH364" s="429"/>
      <c r="UAI364" s="429"/>
      <c r="UAJ364" s="429"/>
      <c r="UAK364" s="429"/>
      <c r="UAL364" s="429"/>
      <c r="UAM364" s="432"/>
      <c r="UAN364" s="432"/>
      <c r="UAO364" s="429"/>
      <c r="UAP364" s="429"/>
      <c r="UAQ364" s="429"/>
      <c r="UAR364" s="429"/>
      <c r="UAS364" s="429"/>
      <c r="UAT364" s="429"/>
      <c r="UAU364" s="429"/>
      <c r="UAV364" s="429"/>
      <c r="UAW364" s="429"/>
      <c r="UAX364" s="429"/>
      <c r="UAY364" s="429"/>
      <c r="UAZ364" s="429"/>
      <c r="UBA364" s="429"/>
      <c r="UBB364" s="429"/>
      <c r="UBC364" s="429"/>
      <c r="UBD364" s="429"/>
      <c r="UBE364" s="429"/>
      <c r="UBF364" s="429"/>
      <c r="UBG364" s="429"/>
      <c r="UBH364" s="429"/>
      <c r="UBI364" s="429"/>
      <c r="UBJ364" s="429"/>
      <c r="UBK364" s="429"/>
      <c r="UBL364" s="429"/>
      <c r="UBM364" s="432"/>
      <c r="UBN364" s="432"/>
      <c r="UBO364" s="429"/>
      <c r="UBP364" s="429"/>
      <c r="UBQ364" s="429"/>
      <c r="UBR364" s="429"/>
      <c r="UBS364" s="429"/>
      <c r="UBT364" s="429"/>
      <c r="UBU364" s="429"/>
      <c r="UBV364" s="429"/>
      <c r="UBW364" s="429"/>
      <c r="UBX364" s="429"/>
      <c r="UBY364" s="429"/>
      <c r="UBZ364" s="429"/>
      <c r="UCA364" s="429"/>
      <c r="UCB364" s="429"/>
      <c r="UCC364" s="429"/>
      <c r="UCD364" s="429"/>
      <c r="UCE364" s="429"/>
      <c r="UCF364" s="429"/>
      <c r="UCG364" s="429"/>
      <c r="UCH364" s="429"/>
      <c r="UCI364" s="429"/>
      <c r="UCJ364" s="429"/>
      <c r="UCK364" s="429"/>
      <c r="UCL364" s="429"/>
      <c r="UCM364" s="432"/>
      <c r="UCN364" s="432"/>
      <c r="UCO364" s="429"/>
      <c r="UCP364" s="429"/>
      <c r="UCQ364" s="429"/>
      <c r="UCR364" s="429"/>
      <c r="UCS364" s="429"/>
      <c r="UCT364" s="429"/>
      <c r="UCU364" s="429"/>
      <c r="UCV364" s="429"/>
      <c r="UCW364" s="429"/>
      <c r="UCX364" s="429"/>
      <c r="UCY364" s="429"/>
      <c r="UCZ364" s="429"/>
      <c r="UDA364" s="429"/>
      <c r="UDB364" s="429"/>
      <c r="UDC364" s="429"/>
      <c r="UDD364" s="429"/>
      <c r="UDE364" s="429"/>
      <c r="UDF364" s="429"/>
      <c r="UDG364" s="429"/>
      <c r="UDH364" s="429"/>
      <c r="UDI364" s="429"/>
      <c r="UDJ364" s="429"/>
      <c r="UDK364" s="429"/>
      <c r="UDL364" s="429"/>
      <c r="UDM364" s="432"/>
      <c r="UDN364" s="432"/>
      <c r="UDO364" s="429"/>
      <c r="UDP364" s="429"/>
      <c r="UDQ364" s="429"/>
      <c r="UDR364" s="429"/>
      <c r="UDS364" s="429"/>
      <c r="UDT364" s="429"/>
      <c r="UDU364" s="429"/>
      <c r="UDV364" s="429"/>
      <c r="UDW364" s="429"/>
      <c r="UDX364" s="429"/>
      <c r="UDY364" s="429"/>
      <c r="UDZ364" s="429"/>
      <c r="UEA364" s="429"/>
      <c r="UEB364" s="429"/>
      <c r="UEC364" s="429"/>
      <c r="UED364" s="429"/>
      <c r="UEE364" s="429"/>
      <c r="UEF364" s="429"/>
      <c r="UEG364" s="429"/>
      <c r="UEH364" s="429"/>
      <c r="UEI364" s="429"/>
      <c r="UEJ364" s="429"/>
      <c r="UEK364" s="429"/>
      <c r="UEL364" s="429"/>
      <c r="UEM364" s="432"/>
      <c r="UEN364" s="432"/>
      <c r="UEO364" s="429"/>
      <c r="UEP364" s="429"/>
      <c r="UEQ364" s="429"/>
      <c r="UER364" s="429"/>
      <c r="UES364" s="429"/>
      <c r="UET364" s="429"/>
      <c r="UEU364" s="429"/>
      <c r="UEV364" s="429"/>
      <c r="UEW364" s="429"/>
      <c r="UEX364" s="429"/>
      <c r="UEY364" s="429"/>
      <c r="UEZ364" s="429"/>
      <c r="UFA364" s="429"/>
      <c r="UFB364" s="429"/>
      <c r="UFC364" s="429"/>
      <c r="UFD364" s="429"/>
      <c r="UFE364" s="429"/>
      <c r="UFF364" s="429"/>
      <c r="UFG364" s="429"/>
      <c r="UFH364" s="429"/>
      <c r="UFI364" s="429"/>
      <c r="UFJ364" s="429"/>
      <c r="UFK364" s="429"/>
      <c r="UFL364" s="429"/>
      <c r="UFM364" s="432"/>
      <c r="UFN364" s="432"/>
      <c r="UFO364" s="429"/>
      <c r="UFP364" s="429"/>
      <c r="UFQ364" s="429"/>
      <c r="UFR364" s="429"/>
      <c r="UFS364" s="429"/>
      <c r="UFT364" s="429"/>
      <c r="UFU364" s="429"/>
      <c r="UFV364" s="429"/>
      <c r="UFW364" s="429"/>
      <c r="UFX364" s="429"/>
      <c r="UFY364" s="429"/>
      <c r="UFZ364" s="429"/>
      <c r="UGA364" s="429"/>
      <c r="UGB364" s="429"/>
      <c r="UGC364" s="429"/>
      <c r="UGD364" s="429"/>
      <c r="UGE364" s="429"/>
      <c r="UGF364" s="429"/>
      <c r="UGG364" s="429"/>
      <c r="UGH364" s="429"/>
      <c r="UGI364" s="429"/>
      <c r="UGJ364" s="429"/>
      <c r="UGK364" s="429"/>
      <c r="UGL364" s="429"/>
      <c r="UGM364" s="432"/>
      <c r="UGN364" s="432"/>
      <c r="UGO364" s="429"/>
      <c r="UGP364" s="429"/>
      <c r="UGQ364" s="429"/>
      <c r="UGR364" s="429"/>
      <c r="UGS364" s="429"/>
      <c r="UGT364" s="429"/>
      <c r="UGU364" s="429"/>
      <c r="UGV364" s="429"/>
      <c r="UGW364" s="429"/>
      <c r="UGX364" s="429"/>
      <c r="UGY364" s="429"/>
      <c r="UGZ364" s="429"/>
      <c r="UHA364" s="429"/>
      <c r="UHB364" s="429"/>
      <c r="UHC364" s="429"/>
      <c r="UHD364" s="429"/>
      <c r="UHE364" s="429"/>
      <c r="UHF364" s="429"/>
      <c r="UHG364" s="429"/>
      <c r="UHH364" s="429"/>
      <c r="UHI364" s="429"/>
      <c r="UHJ364" s="429"/>
      <c r="UHK364" s="429"/>
      <c r="UHL364" s="429"/>
      <c r="UHM364" s="432"/>
      <c r="UHN364" s="432"/>
      <c r="UHO364" s="429"/>
      <c r="UHP364" s="429"/>
      <c r="UHQ364" s="429"/>
      <c r="UHR364" s="429"/>
      <c r="UHS364" s="429"/>
      <c r="UHT364" s="429"/>
      <c r="UHU364" s="429"/>
      <c r="UHV364" s="429"/>
      <c r="UHW364" s="429"/>
      <c r="UHX364" s="429"/>
      <c r="UHY364" s="429"/>
      <c r="UHZ364" s="429"/>
      <c r="UIA364" s="429"/>
      <c r="UIB364" s="429"/>
      <c r="UIC364" s="429"/>
      <c r="UID364" s="429"/>
      <c r="UIE364" s="429"/>
      <c r="UIF364" s="429"/>
      <c r="UIG364" s="429"/>
      <c r="UIH364" s="429"/>
      <c r="UII364" s="429"/>
      <c r="UIJ364" s="429"/>
      <c r="UIK364" s="429"/>
      <c r="UIL364" s="429"/>
      <c r="UIM364" s="432"/>
      <c r="UIN364" s="432"/>
      <c r="UIO364" s="429"/>
      <c r="UIP364" s="429"/>
      <c r="UIQ364" s="429"/>
      <c r="UIR364" s="429"/>
      <c r="UIS364" s="429"/>
      <c r="UIT364" s="429"/>
      <c r="UIU364" s="429"/>
      <c r="UIV364" s="429"/>
      <c r="UIW364" s="429"/>
      <c r="UIX364" s="429"/>
      <c r="UIY364" s="429"/>
      <c r="UIZ364" s="429"/>
      <c r="UJA364" s="429"/>
      <c r="UJB364" s="429"/>
      <c r="UJC364" s="429"/>
      <c r="UJD364" s="429"/>
      <c r="UJE364" s="429"/>
      <c r="UJF364" s="429"/>
      <c r="UJG364" s="429"/>
      <c r="UJH364" s="429"/>
      <c r="UJI364" s="429"/>
      <c r="UJJ364" s="429"/>
      <c r="UJK364" s="429"/>
      <c r="UJL364" s="429"/>
      <c r="UJM364" s="432"/>
      <c r="UJN364" s="432"/>
      <c r="UJO364" s="429"/>
      <c r="UJP364" s="429"/>
      <c r="UJQ364" s="429"/>
      <c r="UJR364" s="429"/>
      <c r="UJS364" s="429"/>
      <c r="UJT364" s="429"/>
      <c r="UJU364" s="429"/>
      <c r="UJV364" s="429"/>
      <c r="UJW364" s="429"/>
      <c r="UJX364" s="429"/>
      <c r="UJY364" s="429"/>
      <c r="UJZ364" s="429"/>
      <c r="UKA364" s="429"/>
      <c r="UKB364" s="429"/>
      <c r="UKC364" s="429"/>
      <c r="UKD364" s="429"/>
      <c r="UKE364" s="429"/>
      <c r="UKF364" s="429"/>
      <c r="UKG364" s="429"/>
      <c r="UKH364" s="429"/>
      <c r="UKI364" s="429"/>
      <c r="UKJ364" s="429"/>
      <c r="UKK364" s="429"/>
      <c r="UKL364" s="429"/>
      <c r="UKM364" s="432"/>
      <c r="UKN364" s="432"/>
      <c r="UKO364" s="429"/>
      <c r="UKP364" s="429"/>
      <c r="UKQ364" s="429"/>
      <c r="UKR364" s="429"/>
      <c r="UKS364" s="429"/>
      <c r="UKT364" s="429"/>
      <c r="UKU364" s="429"/>
      <c r="UKV364" s="429"/>
      <c r="UKW364" s="429"/>
      <c r="UKX364" s="429"/>
      <c r="UKY364" s="429"/>
      <c r="UKZ364" s="429"/>
      <c r="ULA364" s="429"/>
      <c r="ULB364" s="429"/>
      <c r="ULC364" s="429"/>
      <c r="ULD364" s="429"/>
      <c r="ULE364" s="429"/>
      <c r="ULF364" s="429"/>
      <c r="ULG364" s="429"/>
      <c r="ULH364" s="429"/>
      <c r="ULI364" s="429"/>
      <c r="ULJ364" s="429"/>
      <c r="ULK364" s="429"/>
      <c r="ULL364" s="429"/>
      <c r="ULM364" s="432"/>
      <c r="ULN364" s="432"/>
      <c r="ULO364" s="429"/>
      <c r="ULP364" s="429"/>
      <c r="ULQ364" s="429"/>
      <c r="ULR364" s="429"/>
      <c r="ULS364" s="429"/>
      <c r="ULT364" s="429"/>
      <c r="ULU364" s="429"/>
      <c r="ULV364" s="429"/>
      <c r="ULW364" s="429"/>
      <c r="ULX364" s="429"/>
      <c r="ULY364" s="429"/>
      <c r="ULZ364" s="429"/>
      <c r="UMA364" s="429"/>
      <c r="UMB364" s="429"/>
      <c r="UMC364" s="429"/>
      <c r="UMD364" s="429"/>
      <c r="UME364" s="429"/>
      <c r="UMF364" s="429"/>
      <c r="UMG364" s="429"/>
      <c r="UMH364" s="429"/>
      <c r="UMI364" s="429"/>
      <c r="UMJ364" s="429"/>
      <c r="UMK364" s="429"/>
      <c r="UML364" s="429"/>
      <c r="UMM364" s="432"/>
      <c r="UMN364" s="432"/>
      <c r="UMO364" s="429"/>
      <c r="UMP364" s="429"/>
      <c r="UMQ364" s="429"/>
      <c r="UMR364" s="429"/>
      <c r="UMS364" s="429"/>
      <c r="UMT364" s="429"/>
      <c r="UMU364" s="429"/>
      <c r="UMV364" s="429"/>
      <c r="UMW364" s="429"/>
      <c r="UMX364" s="429"/>
      <c r="UMY364" s="429"/>
      <c r="UMZ364" s="429"/>
      <c r="UNA364" s="429"/>
      <c r="UNB364" s="429"/>
      <c r="UNC364" s="429"/>
      <c r="UND364" s="429"/>
      <c r="UNE364" s="429"/>
      <c r="UNF364" s="429"/>
      <c r="UNG364" s="429"/>
      <c r="UNH364" s="429"/>
      <c r="UNI364" s="429"/>
      <c r="UNJ364" s="429"/>
      <c r="UNK364" s="429"/>
      <c r="UNL364" s="429"/>
      <c r="UNM364" s="432"/>
      <c r="UNN364" s="432"/>
      <c r="UNO364" s="429"/>
      <c r="UNP364" s="429"/>
      <c r="UNQ364" s="429"/>
      <c r="UNR364" s="429"/>
      <c r="UNS364" s="429"/>
      <c r="UNT364" s="429"/>
      <c r="UNU364" s="429"/>
      <c r="UNV364" s="429"/>
      <c r="UNW364" s="429"/>
      <c r="UNX364" s="429"/>
      <c r="UNY364" s="429"/>
      <c r="UNZ364" s="429"/>
      <c r="UOA364" s="429"/>
      <c r="UOB364" s="429"/>
      <c r="UOC364" s="429"/>
      <c r="UOD364" s="429"/>
      <c r="UOE364" s="429"/>
      <c r="UOF364" s="429"/>
      <c r="UOG364" s="429"/>
      <c r="UOH364" s="429"/>
      <c r="UOI364" s="429"/>
      <c r="UOJ364" s="429"/>
      <c r="UOK364" s="429"/>
      <c r="UOL364" s="429"/>
      <c r="UOM364" s="432"/>
      <c r="UON364" s="432"/>
      <c r="UOO364" s="429"/>
      <c r="UOP364" s="429"/>
      <c r="UOQ364" s="429"/>
      <c r="UOR364" s="429"/>
      <c r="UOS364" s="429"/>
      <c r="UOT364" s="429"/>
      <c r="UOU364" s="429"/>
      <c r="UOV364" s="429"/>
      <c r="UOW364" s="429"/>
      <c r="UOX364" s="429"/>
      <c r="UOY364" s="429"/>
      <c r="UOZ364" s="429"/>
      <c r="UPA364" s="429"/>
      <c r="UPB364" s="429"/>
      <c r="UPC364" s="429"/>
      <c r="UPD364" s="429"/>
      <c r="UPE364" s="429"/>
      <c r="UPF364" s="429"/>
      <c r="UPG364" s="429"/>
      <c r="UPH364" s="429"/>
      <c r="UPI364" s="429"/>
      <c r="UPJ364" s="429"/>
      <c r="UPK364" s="429"/>
      <c r="UPL364" s="429"/>
      <c r="UPM364" s="432"/>
      <c r="UPN364" s="432"/>
      <c r="UPO364" s="429"/>
      <c r="UPP364" s="429"/>
      <c r="UPQ364" s="429"/>
      <c r="UPR364" s="429"/>
      <c r="UPS364" s="429"/>
      <c r="UPT364" s="429"/>
      <c r="UPU364" s="429"/>
      <c r="UPV364" s="429"/>
      <c r="UPW364" s="429"/>
      <c r="UPX364" s="429"/>
      <c r="UPY364" s="429"/>
      <c r="UPZ364" s="429"/>
      <c r="UQA364" s="429"/>
      <c r="UQB364" s="429"/>
      <c r="UQC364" s="429"/>
      <c r="UQD364" s="429"/>
      <c r="UQE364" s="429"/>
      <c r="UQF364" s="429"/>
      <c r="UQG364" s="429"/>
      <c r="UQH364" s="429"/>
      <c r="UQI364" s="429"/>
      <c r="UQJ364" s="429"/>
      <c r="UQK364" s="429"/>
      <c r="UQL364" s="429"/>
      <c r="UQM364" s="432"/>
      <c r="UQN364" s="432"/>
      <c r="UQO364" s="429"/>
      <c r="UQP364" s="429"/>
      <c r="UQQ364" s="429"/>
      <c r="UQR364" s="429"/>
      <c r="UQS364" s="429"/>
      <c r="UQT364" s="429"/>
      <c r="UQU364" s="429"/>
      <c r="UQV364" s="429"/>
      <c r="UQW364" s="429"/>
      <c r="UQX364" s="429"/>
      <c r="UQY364" s="429"/>
      <c r="UQZ364" s="429"/>
      <c r="URA364" s="429"/>
      <c r="URB364" s="429"/>
      <c r="URC364" s="429"/>
      <c r="URD364" s="429"/>
      <c r="URE364" s="429"/>
      <c r="URF364" s="429"/>
      <c r="URG364" s="429"/>
      <c r="URH364" s="429"/>
      <c r="URI364" s="429"/>
      <c r="URJ364" s="429"/>
      <c r="URK364" s="429"/>
      <c r="URL364" s="429"/>
      <c r="URM364" s="432"/>
      <c r="URN364" s="432"/>
      <c r="URO364" s="429"/>
      <c r="URP364" s="429"/>
      <c r="URQ364" s="429"/>
      <c r="URR364" s="429"/>
      <c r="URS364" s="429"/>
      <c r="URT364" s="429"/>
      <c r="URU364" s="429"/>
      <c r="URV364" s="429"/>
      <c r="URW364" s="429"/>
      <c r="URX364" s="429"/>
      <c r="URY364" s="429"/>
      <c r="URZ364" s="429"/>
      <c r="USA364" s="429"/>
      <c r="USB364" s="429"/>
      <c r="USC364" s="429"/>
      <c r="USD364" s="429"/>
      <c r="USE364" s="429"/>
      <c r="USF364" s="429"/>
      <c r="USG364" s="429"/>
      <c r="USH364" s="429"/>
      <c r="USI364" s="429"/>
      <c r="USJ364" s="429"/>
      <c r="USK364" s="429"/>
      <c r="USL364" s="429"/>
      <c r="USM364" s="432"/>
      <c r="USN364" s="432"/>
      <c r="USO364" s="429"/>
      <c r="USP364" s="429"/>
      <c r="USQ364" s="429"/>
      <c r="USR364" s="429"/>
      <c r="USS364" s="429"/>
      <c r="UST364" s="429"/>
      <c r="USU364" s="429"/>
      <c r="USV364" s="429"/>
      <c r="USW364" s="429"/>
      <c r="USX364" s="429"/>
      <c r="USY364" s="429"/>
      <c r="USZ364" s="429"/>
      <c r="UTA364" s="429"/>
      <c r="UTB364" s="429"/>
      <c r="UTC364" s="429"/>
      <c r="UTD364" s="429"/>
      <c r="UTE364" s="429"/>
      <c r="UTF364" s="429"/>
      <c r="UTG364" s="429"/>
      <c r="UTH364" s="429"/>
      <c r="UTI364" s="429"/>
      <c r="UTJ364" s="429"/>
      <c r="UTK364" s="429"/>
      <c r="UTL364" s="429"/>
      <c r="UTM364" s="432"/>
      <c r="UTN364" s="432"/>
      <c r="UTO364" s="429"/>
      <c r="UTP364" s="429"/>
      <c r="UTQ364" s="429"/>
      <c r="UTR364" s="429"/>
      <c r="UTS364" s="429"/>
      <c r="UTT364" s="429"/>
      <c r="UTU364" s="429"/>
      <c r="UTV364" s="429"/>
      <c r="UTW364" s="429"/>
      <c r="UTX364" s="429"/>
      <c r="UTY364" s="429"/>
      <c r="UTZ364" s="429"/>
      <c r="UUA364" s="429"/>
      <c r="UUB364" s="429"/>
      <c r="UUC364" s="429"/>
      <c r="UUD364" s="429"/>
      <c r="UUE364" s="429"/>
      <c r="UUF364" s="429"/>
      <c r="UUG364" s="429"/>
      <c r="UUH364" s="429"/>
      <c r="UUI364" s="429"/>
      <c r="UUJ364" s="429"/>
      <c r="UUK364" s="429"/>
      <c r="UUL364" s="429"/>
      <c r="UUM364" s="432"/>
      <c r="UUN364" s="432"/>
      <c r="UUO364" s="429"/>
      <c r="UUP364" s="429"/>
      <c r="UUQ364" s="429"/>
      <c r="UUR364" s="429"/>
      <c r="UUS364" s="429"/>
      <c r="UUT364" s="429"/>
      <c r="UUU364" s="429"/>
      <c r="UUV364" s="429"/>
      <c r="UUW364" s="429"/>
      <c r="UUX364" s="429"/>
      <c r="UUY364" s="429"/>
      <c r="UUZ364" s="429"/>
      <c r="UVA364" s="429"/>
      <c r="UVB364" s="429"/>
      <c r="UVC364" s="429"/>
      <c r="UVD364" s="429"/>
      <c r="UVE364" s="429"/>
      <c r="UVF364" s="429"/>
      <c r="UVG364" s="429"/>
      <c r="UVH364" s="429"/>
      <c r="UVI364" s="429"/>
      <c r="UVJ364" s="429"/>
      <c r="UVK364" s="429"/>
      <c r="UVL364" s="429"/>
      <c r="UVM364" s="432"/>
      <c r="UVN364" s="432"/>
      <c r="UVO364" s="429"/>
      <c r="UVP364" s="429"/>
      <c r="UVQ364" s="429"/>
      <c r="UVR364" s="429"/>
      <c r="UVS364" s="429"/>
      <c r="UVT364" s="429"/>
      <c r="UVU364" s="429"/>
      <c r="UVV364" s="429"/>
      <c r="UVW364" s="429"/>
      <c r="UVX364" s="429"/>
      <c r="UVY364" s="429"/>
      <c r="UVZ364" s="429"/>
      <c r="UWA364" s="429"/>
      <c r="UWB364" s="429"/>
      <c r="UWC364" s="429"/>
      <c r="UWD364" s="429"/>
      <c r="UWE364" s="429"/>
      <c r="UWF364" s="429"/>
      <c r="UWG364" s="429"/>
      <c r="UWH364" s="429"/>
      <c r="UWI364" s="429"/>
      <c r="UWJ364" s="429"/>
      <c r="UWK364" s="429"/>
      <c r="UWL364" s="429"/>
      <c r="UWM364" s="432"/>
      <c r="UWN364" s="432"/>
      <c r="UWO364" s="429"/>
      <c r="UWP364" s="429"/>
      <c r="UWQ364" s="429"/>
      <c r="UWR364" s="429"/>
      <c r="UWS364" s="429"/>
      <c r="UWT364" s="429"/>
      <c r="UWU364" s="429"/>
      <c r="UWV364" s="429"/>
      <c r="UWW364" s="429"/>
      <c r="UWX364" s="429"/>
      <c r="UWY364" s="429"/>
      <c r="UWZ364" s="429"/>
      <c r="UXA364" s="429"/>
      <c r="UXB364" s="429"/>
      <c r="UXC364" s="429"/>
      <c r="UXD364" s="429"/>
      <c r="UXE364" s="429"/>
      <c r="UXF364" s="429"/>
      <c r="UXG364" s="429"/>
      <c r="UXH364" s="429"/>
      <c r="UXI364" s="429"/>
      <c r="UXJ364" s="429"/>
      <c r="UXK364" s="429"/>
      <c r="UXL364" s="429"/>
      <c r="UXM364" s="432"/>
      <c r="UXN364" s="432"/>
      <c r="UXO364" s="429"/>
      <c r="UXP364" s="429"/>
      <c r="UXQ364" s="429"/>
      <c r="UXR364" s="429"/>
      <c r="UXS364" s="429"/>
      <c r="UXT364" s="429"/>
      <c r="UXU364" s="429"/>
      <c r="UXV364" s="429"/>
      <c r="UXW364" s="429"/>
      <c r="UXX364" s="429"/>
      <c r="UXY364" s="429"/>
      <c r="UXZ364" s="429"/>
      <c r="UYA364" s="429"/>
      <c r="UYB364" s="429"/>
      <c r="UYC364" s="429"/>
      <c r="UYD364" s="429"/>
      <c r="UYE364" s="429"/>
      <c r="UYF364" s="429"/>
      <c r="UYG364" s="429"/>
      <c r="UYH364" s="429"/>
      <c r="UYI364" s="429"/>
      <c r="UYJ364" s="429"/>
      <c r="UYK364" s="429"/>
      <c r="UYL364" s="429"/>
      <c r="UYM364" s="432"/>
      <c r="UYN364" s="432"/>
      <c r="UYO364" s="429"/>
      <c r="UYP364" s="429"/>
      <c r="UYQ364" s="429"/>
      <c r="UYR364" s="429"/>
      <c r="UYS364" s="429"/>
      <c r="UYT364" s="429"/>
      <c r="UYU364" s="429"/>
      <c r="UYV364" s="429"/>
      <c r="UYW364" s="429"/>
      <c r="UYX364" s="429"/>
      <c r="UYY364" s="429"/>
      <c r="UYZ364" s="429"/>
      <c r="UZA364" s="429"/>
      <c r="UZB364" s="429"/>
      <c r="UZC364" s="429"/>
      <c r="UZD364" s="429"/>
      <c r="UZE364" s="429"/>
      <c r="UZF364" s="429"/>
      <c r="UZG364" s="429"/>
      <c r="UZH364" s="429"/>
      <c r="UZI364" s="429"/>
      <c r="UZJ364" s="429"/>
      <c r="UZK364" s="429"/>
      <c r="UZL364" s="429"/>
      <c r="UZM364" s="432"/>
      <c r="UZN364" s="432"/>
      <c r="UZO364" s="429"/>
      <c r="UZP364" s="429"/>
      <c r="UZQ364" s="429"/>
      <c r="UZR364" s="429"/>
      <c r="UZS364" s="429"/>
      <c r="UZT364" s="429"/>
      <c r="UZU364" s="429"/>
      <c r="UZV364" s="429"/>
      <c r="UZW364" s="429"/>
      <c r="UZX364" s="429"/>
      <c r="UZY364" s="429"/>
      <c r="UZZ364" s="429"/>
      <c r="VAA364" s="429"/>
      <c r="VAB364" s="429"/>
      <c r="VAC364" s="429"/>
      <c r="VAD364" s="429"/>
      <c r="VAE364" s="429"/>
      <c r="VAF364" s="429"/>
      <c r="VAG364" s="429"/>
      <c r="VAH364" s="429"/>
      <c r="VAI364" s="429"/>
      <c r="VAJ364" s="429"/>
      <c r="VAK364" s="429"/>
      <c r="VAL364" s="429"/>
      <c r="VAM364" s="432"/>
      <c r="VAN364" s="432"/>
      <c r="VAO364" s="429"/>
      <c r="VAP364" s="429"/>
      <c r="VAQ364" s="429"/>
      <c r="VAR364" s="429"/>
      <c r="VAS364" s="429"/>
      <c r="VAT364" s="429"/>
      <c r="VAU364" s="429"/>
      <c r="VAV364" s="429"/>
      <c r="VAW364" s="429"/>
      <c r="VAX364" s="429"/>
      <c r="VAY364" s="429"/>
      <c r="VAZ364" s="429"/>
      <c r="VBA364" s="429"/>
      <c r="VBB364" s="429"/>
      <c r="VBC364" s="429"/>
      <c r="VBD364" s="429"/>
      <c r="VBE364" s="429"/>
      <c r="VBF364" s="429"/>
      <c r="VBG364" s="429"/>
      <c r="VBH364" s="429"/>
      <c r="VBI364" s="429"/>
      <c r="VBJ364" s="429"/>
      <c r="VBK364" s="429"/>
      <c r="VBL364" s="429"/>
      <c r="VBM364" s="432"/>
      <c r="VBN364" s="432"/>
      <c r="VBO364" s="429"/>
      <c r="VBP364" s="429"/>
      <c r="VBQ364" s="429"/>
      <c r="VBR364" s="429"/>
      <c r="VBS364" s="429"/>
      <c r="VBT364" s="429"/>
      <c r="VBU364" s="429"/>
      <c r="VBV364" s="429"/>
      <c r="VBW364" s="429"/>
      <c r="VBX364" s="429"/>
      <c r="VBY364" s="429"/>
      <c r="VBZ364" s="429"/>
      <c r="VCA364" s="429"/>
      <c r="VCB364" s="429"/>
      <c r="VCC364" s="429"/>
      <c r="VCD364" s="429"/>
      <c r="VCE364" s="429"/>
      <c r="VCF364" s="429"/>
      <c r="VCG364" s="429"/>
      <c r="VCH364" s="429"/>
      <c r="VCI364" s="429"/>
      <c r="VCJ364" s="429"/>
      <c r="VCK364" s="429"/>
      <c r="VCL364" s="429"/>
      <c r="VCM364" s="432"/>
      <c r="VCN364" s="432"/>
      <c r="VCO364" s="429"/>
      <c r="VCP364" s="429"/>
      <c r="VCQ364" s="429"/>
      <c r="VCR364" s="429"/>
      <c r="VCS364" s="429"/>
      <c r="VCT364" s="429"/>
      <c r="VCU364" s="429"/>
      <c r="VCV364" s="429"/>
      <c r="VCW364" s="429"/>
      <c r="VCX364" s="429"/>
      <c r="VCY364" s="429"/>
      <c r="VCZ364" s="429"/>
      <c r="VDA364" s="429"/>
      <c r="VDB364" s="429"/>
      <c r="VDC364" s="429"/>
      <c r="VDD364" s="429"/>
      <c r="VDE364" s="429"/>
      <c r="VDF364" s="429"/>
      <c r="VDG364" s="429"/>
      <c r="VDH364" s="429"/>
      <c r="VDI364" s="429"/>
      <c r="VDJ364" s="429"/>
      <c r="VDK364" s="429"/>
      <c r="VDL364" s="429"/>
      <c r="VDM364" s="432"/>
      <c r="VDN364" s="432"/>
      <c r="VDO364" s="429"/>
      <c r="VDP364" s="429"/>
      <c r="VDQ364" s="429"/>
      <c r="VDR364" s="429"/>
      <c r="VDS364" s="429"/>
      <c r="VDT364" s="429"/>
      <c r="VDU364" s="429"/>
      <c r="VDV364" s="429"/>
      <c r="VDW364" s="429"/>
      <c r="VDX364" s="429"/>
      <c r="VDY364" s="429"/>
      <c r="VDZ364" s="429"/>
      <c r="VEA364" s="429"/>
      <c r="VEB364" s="429"/>
      <c r="VEC364" s="429"/>
      <c r="VED364" s="429"/>
      <c r="VEE364" s="429"/>
      <c r="VEF364" s="429"/>
      <c r="VEG364" s="429"/>
      <c r="VEH364" s="429"/>
      <c r="VEI364" s="429"/>
      <c r="VEJ364" s="429"/>
      <c r="VEK364" s="429"/>
      <c r="VEL364" s="429"/>
      <c r="VEM364" s="432"/>
      <c r="VEN364" s="432"/>
      <c r="VEO364" s="429"/>
      <c r="VEP364" s="429"/>
      <c r="VEQ364" s="429"/>
      <c r="VER364" s="429"/>
      <c r="VES364" s="429"/>
      <c r="VET364" s="429"/>
      <c r="VEU364" s="429"/>
      <c r="VEV364" s="429"/>
      <c r="VEW364" s="429"/>
      <c r="VEX364" s="429"/>
      <c r="VEY364" s="429"/>
      <c r="VEZ364" s="429"/>
      <c r="VFA364" s="429"/>
      <c r="VFB364" s="429"/>
      <c r="VFC364" s="429"/>
      <c r="VFD364" s="429"/>
      <c r="VFE364" s="429"/>
      <c r="VFF364" s="429"/>
      <c r="VFG364" s="429"/>
      <c r="VFH364" s="429"/>
      <c r="VFI364" s="429"/>
      <c r="VFJ364" s="429"/>
      <c r="VFK364" s="429"/>
      <c r="VFL364" s="429"/>
      <c r="VFM364" s="432"/>
      <c r="VFN364" s="432"/>
      <c r="VFO364" s="429"/>
      <c r="VFP364" s="429"/>
      <c r="VFQ364" s="429"/>
      <c r="VFR364" s="429"/>
      <c r="VFS364" s="429"/>
      <c r="VFT364" s="429"/>
      <c r="VFU364" s="429"/>
      <c r="VFV364" s="429"/>
      <c r="VFW364" s="429"/>
      <c r="VFX364" s="429"/>
      <c r="VFY364" s="429"/>
      <c r="VFZ364" s="429"/>
      <c r="VGA364" s="429"/>
      <c r="VGB364" s="429"/>
      <c r="VGC364" s="429"/>
      <c r="VGD364" s="429"/>
      <c r="VGE364" s="429"/>
      <c r="VGF364" s="429"/>
      <c r="VGG364" s="429"/>
      <c r="VGH364" s="429"/>
      <c r="VGI364" s="429"/>
      <c r="VGJ364" s="429"/>
      <c r="VGK364" s="429"/>
      <c r="VGL364" s="429"/>
      <c r="VGM364" s="432"/>
      <c r="VGN364" s="432"/>
      <c r="VGO364" s="429"/>
      <c r="VGP364" s="429"/>
      <c r="VGQ364" s="429"/>
      <c r="VGR364" s="429"/>
      <c r="VGS364" s="429"/>
      <c r="VGT364" s="429"/>
      <c r="VGU364" s="429"/>
      <c r="VGV364" s="429"/>
      <c r="VGW364" s="429"/>
      <c r="VGX364" s="429"/>
      <c r="VGY364" s="429"/>
      <c r="VGZ364" s="429"/>
      <c r="VHA364" s="429"/>
      <c r="VHB364" s="429"/>
      <c r="VHC364" s="429"/>
      <c r="VHD364" s="429"/>
      <c r="VHE364" s="429"/>
      <c r="VHF364" s="429"/>
      <c r="VHG364" s="429"/>
      <c r="VHH364" s="429"/>
      <c r="VHI364" s="429"/>
      <c r="VHJ364" s="429"/>
      <c r="VHK364" s="429"/>
      <c r="VHL364" s="429"/>
      <c r="VHM364" s="432"/>
      <c r="VHN364" s="432"/>
      <c r="VHO364" s="429"/>
      <c r="VHP364" s="429"/>
      <c r="VHQ364" s="429"/>
      <c r="VHR364" s="429"/>
      <c r="VHS364" s="429"/>
      <c r="VHT364" s="429"/>
      <c r="VHU364" s="429"/>
      <c r="VHV364" s="429"/>
      <c r="VHW364" s="429"/>
      <c r="VHX364" s="429"/>
      <c r="VHY364" s="429"/>
      <c r="VHZ364" s="429"/>
      <c r="VIA364" s="429"/>
      <c r="VIB364" s="429"/>
      <c r="VIC364" s="429"/>
      <c r="VID364" s="429"/>
      <c r="VIE364" s="429"/>
      <c r="VIF364" s="429"/>
      <c r="VIG364" s="429"/>
      <c r="VIH364" s="429"/>
      <c r="VII364" s="429"/>
      <c r="VIJ364" s="429"/>
      <c r="VIK364" s="429"/>
      <c r="VIL364" s="429"/>
      <c r="VIM364" s="432"/>
      <c r="VIN364" s="432"/>
      <c r="VIO364" s="429"/>
      <c r="VIP364" s="429"/>
      <c r="VIQ364" s="429"/>
      <c r="VIR364" s="429"/>
      <c r="VIS364" s="429"/>
      <c r="VIT364" s="429"/>
      <c r="VIU364" s="429"/>
      <c r="VIV364" s="429"/>
      <c r="VIW364" s="429"/>
      <c r="VIX364" s="429"/>
      <c r="VIY364" s="429"/>
      <c r="VIZ364" s="429"/>
      <c r="VJA364" s="429"/>
      <c r="VJB364" s="429"/>
      <c r="VJC364" s="429"/>
      <c r="VJD364" s="429"/>
      <c r="VJE364" s="429"/>
      <c r="VJF364" s="429"/>
      <c r="VJG364" s="429"/>
      <c r="VJH364" s="429"/>
      <c r="VJI364" s="429"/>
      <c r="VJJ364" s="429"/>
      <c r="VJK364" s="429"/>
      <c r="VJL364" s="429"/>
      <c r="VJM364" s="432"/>
      <c r="VJN364" s="432"/>
      <c r="VJO364" s="429"/>
      <c r="VJP364" s="429"/>
      <c r="VJQ364" s="429"/>
      <c r="VJR364" s="429"/>
      <c r="VJS364" s="429"/>
      <c r="VJT364" s="429"/>
      <c r="VJU364" s="429"/>
      <c r="VJV364" s="429"/>
      <c r="VJW364" s="429"/>
      <c r="VJX364" s="429"/>
      <c r="VJY364" s="429"/>
      <c r="VJZ364" s="429"/>
      <c r="VKA364" s="429"/>
      <c r="VKB364" s="429"/>
      <c r="VKC364" s="429"/>
      <c r="VKD364" s="429"/>
      <c r="VKE364" s="429"/>
      <c r="VKF364" s="429"/>
      <c r="VKG364" s="429"/>
      <c r="VKH364" s="429"/>
      <c r="VKI364" s="429"/>
      <c r="VKJ364" s="429"/>
      <c r="VKK364" s="429"/>
      <c r="VKL364" s="429"/>
      <c r="VKM364" s="432"/>
      <c r="VKN364" s="432"/>
      <c r="VKO364" s="429"/>
      <c r="VKP364" s="429"/>
      <c r="VKQ364" s="429"/>
      <c r="VKR364" s="429"/>
      <c r="VKS364" s="429"/>
      <c r="VKT364" s="429"/>
      <c r="VKU364" s="429"/>
      <c r="VKV364" s="429"/>
      <c r="VKW364" s="429"/>
      <c r="VKX364" s="429"/>
      <c r="VKY364" s="429"/>
      <c r="VKZ364" s="429"/>
      <c r="VLA364" s="429"/>
      <c r="VLB364" s="429"/>
      <c r="VLC364" s="429"/>
      <c r="VLD364" s="429"/>
      <c r="VLE364" s="429"/>
      <c r="VLF364" s="429"/>
      <c r="VLG364" s="429"/>
      <c r="VLH364" s="429"/>
      <c r="VLI364" s="429"/>
      <c r="VLJ364" s="429"/>
      <c r="VLK364" s="429"/>
      <c r="VLL364" s="429"/>
      <c r="VLM364" s="432"/>
      <c r="VLN364" s="432"/>
      <c r="VLO364" s="429"/>
      <c r="VLP364" s="429"/>
      <c r="VLQ364" s="429"/>
      <c r="VLR364" s="429"/>
      <c r="VLS364" s="429"/>
      <c r="VLT364" s="429"/>
      <c r="VLU364" s="429"/>
      <c r="VLV364" s="429"/>
      <c r="VLW364" s="429"/>
      <c r="VLX364" s="429"/>
      <c r="VLY364" s="429"/>
      <c r="VLZ364" s="429"/>
      <c r="VMA364" s="429"/>
      <c r="VMB364" s="429"/>
      <c r="VMC364" s="429"/>
      <c r="VMD364" s="429"/>
      <c r="VME364" s="429"/>
      <c r="VMF364" s="429"/>
      <c r="VMG364" s="429"/>
      <c r="VMH364" s="429"/>
      <c r="VMI364" s="429"/>
      <c r="VMJ364" s="429"/>
      <c r="VMK364" s="429"/>
      <c r="VML364" s="429"/>
      <c r="VMM364" s="432"/>
      <c r="VMN364" s="432"/>
      <c r="VMO364" s="429"/>
      <c r="VMP364" s="429"/>
      <c r="VMQ364" s="429"/>
      <c r="VMR364" s="429"/>
      <c r="VMS364" s="429"/>
      <c r="VMT364" s="429"/>
      <c r="VMU364" s="429"/>
      <c r="VMV364" s="429"/>
      <c r="VMW364" s="429"/>
      <c r="VMX364" s="429"/>
      <c r="VMY364" s="429"/>
      <c r="VMZ364" s="429"/>
      <c r="VNA364" s="429"/>
      <c r="VNB364" s="429"/>
      <c r="VNC364" s="429"/>
      <c r="VND364" s="429"/>
      <c r="VNE364" s="429"/>
      <c r="VNF364" s="429"/>
      <c r="VNG364" s="429"/>
      <c r="VNH364" s="429"/>
      <c r="VNI364" s="429"/>
      <c r="VNJ364" s="429"/>
      <c r="VNK364" s="429"/>
      <c r="VNL364" s="429"/>
      <c r="VNM364" s="432"/>
      <c r="VNN364" s="432"/>
      <c r="VNO364" s="429"/>
      <c r="VNP364" s="429"/>
      <c r="VNQ364" s="429"/>
      <c r="VNR364" s="429"/>
      <c r="VNS364" s="429"/>
      <c r="VNT364" s="429"/>
      <c r="VNU364" s="429"/>
      <c r="VNV364" s="429"/>
      <c r="VNW364" s="429"/>
      <c r="VNX364" s="429"/>
      <c r="VNY364" s="429"/>
      <c r="VNZ364" s="429"/>
      <c r="VOA364" s="429"/>
      <c r="VOB364" s="429"/>
      <c r="VOC364" s="429"/>
      <c r="VOD364" s="429"/>
      <c r="VOE364" s="429"/>
      <c r="VOF364" s="429"/>
      <c r="VOG364" s="429"/>
      <c r="VOH364" s="429"/>
      <c r="VOI364" s="429"/>
      <c r="VOJ364" s="429"/>
      <c r="VOK364" s="429"/>
      <c r="VOL364" s="429"/>
      <c r="VOM364" s="432"/>
      <c r="VON364" s="432"/>
      <c r="VOO364" s="429"/>
      <c r="VOP364" s="429"/>
      <c r="VOQ364" s="429"/>
      <c r="VOR364" s="429"/>
      <c r="VOS364" s="429"/>
      <c r="VOT364" s="429"/>
      <c r="VOU364" s="429"/>
      <c r="VOV364" s="429"/>
      <c r="VOW364" s="429"/>
      <c r="VOX364" s="429"/>
      <c r="VOY364" s="429"/>
      <c r="VOZ364" s="429"/>
      <c r="VPA364" s="429"/>
      <c r="VPB364" s="429"/>
      <c r="VPC364" s="429"/>
      <c r="VPD364" s="429"/>
      <c r="VPE364" s="429"/>
      <c r="VPF364" s="429"/>
      <c r="VPG364" s="429"/>
      <c r="VPH364" s="429"/>
      <c r="VPI364" s="429"/>
      <c r="VPJ364" s="429"/>
      <c r="VPK364" s="429"/>
      <c r="VPL364" s="429"/>
      <c r="VPM364" s="432"/>
      <c r="VPN364" s="432"/>
      <c r="VPO364" s="429"/>
      <c r="VPP364" s="429"/>
      <c r="VPQ364" s="429"/>
      <c r="VPR364" s="429"/>
      <c r="VPS364" s="429"/>
      <c r="VPT364" s="429"/>
      <c r="VPU364" s="429"/>
      <c r="VPV364" s="429"/>
      <c r="VPW364" s="429"/>
      <c r="VPX364" s="429"/>
      <c r="VPY364" s="429"/>
      <c r="VPZ364" s="429"/>
      <c r="VQA364" s="429"/>
      <c r="VQB364" s="429"/>
      <c r="VQC364" s="429"/>
      <c r="VQD364" s="429"/>
      <c r="VQE364" s="429"/>
      <c r="VQF364" s="429"/>
      <c r="VQG364" s="429"/>
      <c r="VQH364" s="429"/>
      <c r="VQI364" s="429"/>
      <c r="VQJ364" s="429"/>
      <c r="VQK364" s="429"/>
      <c r="VQL364" s="429"/>
      <c r="VQM364" s="432"/>
      <c r="VQN364" s="432"/>
      <c r="VQO364" s="429"/>
      <c r="VQP364" s="429"/>
      <c r="VQQ364" s="429"/>
      <c r="VQR364" s="429"/>
      <c r="VQS364" s="429"/>
      <c r="VQT364" s="429"/>
      <c r="VQU364" s="429"/>
      <c r="VQV364" s="429"/>
      <c r="VQW364" s="429"/>
      <c r="VQX364" s="429"/>
      <c r="VQY364" s="429"/>
      <c r="VQZ364" s="429"/>
      <c r="VRA364" s="429"/>
      <c r="VRB364" s="429"/>
      <c r="VRC364" s="429"/>
      <c r="VRD364" s="429"/>
      <c r="VRE364" s="429"/>
      <c r="VRF364" s="429"/>
      <c r="VRG364" s="429"/>
      <c r="VRH364" s="429"/>
      <c r="VRI364" s="429"/>
      <c r="VRJ364" s="429"/>
      <c r="VRK364" s="429"/>
      <c r="VRL364" s="429"/>
      <c r="VRM364" s="432"/>
      <c r="VRN364" s="432"/>
      <c r="VRO364" s="429"/>
      <c r="VRP364" s="429"/>
      <c r="VRQ364" s="429"/>
      <c r="VRR364" s="429"/>
      <c r="VRS364" s="429"/>
      <c r="VRT364" s="429"/>
      <c r="VRU364" s="429"/>
      <c r="VRV364" s="429"/>
      <c r="VRW364" s="429"/>
      <c r="VRX364" s="429"/>
      <c r="VRY364" s="429"/>
      <c r="VRZ364" s="429"/>
      <c r="VSA364" s="429"/>
      <c r="VSB364" s="429"/>
      <c r="VSC364" s="429"/>
      <c r="VSD364" s="429"/>
      <c r="VSE364" s="429"/>
      <c r="VSF364" s="429"/>
      <c r="VSG364" s="429"/>
      <c r="VSH364" s="429"/>
      <c r="VSI364" s="429"/>
      <c r="VSJ364" s="429"/>
      <c r="VSK364" s="429"/>
      <c r="VSL364" s="429"/>
      <c r="VSM364" s="432"/>
      <c r="VSN364" s="432"/>
      <c r="VSO364" s="429"/>
      <c r="VSP364" s="429"/>
      <c r="VSQ364" s="429"/>
      <c r="VSR364" s="429"/>
      <c r="VSS364" s="429"/>
      <c r="VST364" s="429"/>
      <c r="VSU364" s="429"/>
      <c r="VSV364" s="429"/>
      <c r="VSW364" s="429"/>
      <c r="VSX364" s="429"/>
      <c r="VSY364" s="429"/>
      <c r="VSZ364" s="429"/>
      <c r="VTA364" s="429"/>
      <c r="VTB364" s="429"/>
      <c r="VTC364" s="429"/>
      <c r="VTD364" s="429"/>
      <c r="VTE364" s="429"/>
      <c r="VTF364" s="429"/>
      <c r="VTG364" s="429"/>
      <c r="VTH364" s="429"/>
      <c r="VTI364" s="429"/>
      <c r="VTJ364" s="429"/>
      <c r="VTK364" s="429"/>
      <c r="VTL364" s="429"/>
      <c r="VTM364" s="432"/>
      <c r="VTN364" s="432"/>
      <c r="VTO364" s="429"/>
      <c r="VTP364" s="429"/>
      <c r="VTQ364" s="429"/>
      <c r="VTR364" s="429"/>
      <c r="VTS364" s="429"/>
      <c r="VTT364" s="429"/>
      <c r="VTU364" s="429"/>
      <c r="VTV364" s="429"/>
      <c r="VTW364" s="429"/>
      <c r="VTX364" s="429"/>
      <c r="VTY364" s="429"/>
      <c r="VTZ364" s="429"/>
      <c r="VUA364" s="429"/>
      <c r="VUB364" s="429"/>
      <c r="VUC364" s="429"/>
      <c r="VUD364" s="429"/>
      <c r="VUE364" s="429"/>
      <c r="VUF364" s="429"/>
      <c r="VUG364" s="429"/>
      <c r="VUH364" s="429"/>
      <c r="VUI364" s="429"/>
      <c r="VUJ364" s="429"/>
      <c r="VUK364" s="429"/>
      <c r="VUL364" s="429"/>
      <c r="VUM364" s="432"/>
      <c r="VUN364" s="432"/>
      <c r="VUO364" s="429"/>
      <c r="VUP364" s="429"/>
      <c r="VUQ364" s="429"/>
      <c r="VUR364" s="429"/>
      <c r="VUS364" s="429"/>
      <c r="VUT364" s="429"/>
      <c r="VUU364" s="429"/>
      <c r="VUV364" s="429"/>
      <c r="VUW364" s="429"/>
      <c r="VUX364" s="429"/>
      <c r="VUY364" s="429"/>
      <c r="VUZ364" s="429"/>
      <c r="VVA364" s="429"/>
      <c r="VVB364" s="429"/>
      <c r="VVC364" s="429"/>
      <c r="VVD364" s="429"/>
      <c r="VVE364" s="429"/>
      <c r="VVF364" s="429"/>
      <c r="VVG364" s="429"/>
      <c r="VVH364" s="429"/>
      <c r="VVI364" s="429"/>
      <c r="VVJ364" s="429"/>
      <c r="VVK364" s="429"/>
      <c r="VVL364" s="429"/>
      <c r="VVM364" s="432"/>
      <c r="VVN364" s="432"/>
      <c r="VVO364" s="429"/>
      <c r="VVP364" s="429"/>
      <c r="VVQ364" s="429"/>
      <c r="VVR364" s="429"/>
      <c r="VVS364" s="429"/>
      <c r="VVT364" s="429"/>
      <c r="VVU364" s="429"/>
      <c r="VVV364" s="429"/>
      <c r="VVW364" s="429"/>
      <c r="VVX364" s="429"/>
      <c r="VVY364" s="429"/>
      <c r="VVZ364" s="429"/>
      <c r="VWA364" s="429"/>
      <c r="VWB364" s="429"/>
      <c r="VWC364" s="429"/>
      <c r="VWD364" s="429"/>
      <c r="VWE364" s="429"/>
      <c r="VWF364" s="429"/>
      <c r="VWG364" s="429"/>
      <c r="VWH364" s="429"/>
      <c r="VWI364" s="429"/>
      <c r="VWJ364" s="429"/>
      <c r="VWK364" s="429"/>
      <c r="VWL364" s="429"/>
      <c r="VWM364" s="432"/>
      <c r="VWN364" s="432"/>
      <c r="VWO364" s="429"/>
      <c r="VWP364" s="429"/>
      <c r="VWQ364" s="429"/>
      <c r="VWR364" s="429"/>
      <c r="VWS364" s="429"/>
      <c r="VWT364" s="429"/>
      <c r="VWU364" s="429"/>
      <c r="VWV364" s="429"/>
      <c r="VWW364" s="429"/>
      <c r="VWX364" s="429"/>
      <c r="VWY364" s="429"/>
      <c r="VWZ364" s="429"/>
      <c r="VXA364" s="429"/>
      <c r="VXB364" s="429"/>
      <c r="VXC364" s="429"/>
      <c r="VXD364" s="429"/>
      <c r="VXE364" s="429"/>
      <c r="VXF364" s="429"/>
      <c r="VXG364" s="429"/>
      <c r="VXH364" s="429"/>
      <c r="VXI364" s="429"/>
      <c r="VXJ364" s="429"/>
      <c r="VXK364" s="429"/>
      <c r="VXL364" s="429"/>
      <c r="VXM364" s="432"/>
      <c r="VXN364" s="432"/>
      <c r="VXO364" s="429"/>
      <c r="VXP364" s="429"/>
      <c r="VXQ364" s="429"/>
      <c r="VXR364" s="429"/>
      <c r="VXS364" s="429"/>
      <c r="VXT364" s="429"/>
      <c r="VXU364" s="429"/>
      <c r="VXV364" s="429"/>
      <c r="VXW364" s="429"/>
      <c r="VXX364" s="429"/>
      <c r="VXY364" s="429"/>
      <c r="VXZ364" s="429"/>
      <c r="VYA364" s="429"/>
      <c r="VYB364" s="429"/>
      <c r="VYC364" s="429"/>
      <c r="VYD364" s="429"/>
      <c r="VYE364" s="429"/>
      <c r="VYF364" s="429"/>
      <c r="VYG364" s="429"/>
      <c r="VYH364" s="429"/>
      <c r="VYI364" s="429"/>
      <c r="VYJ364" s="429"/>
      <c r="VYK364" s="429"/>
      <c r="VYL364" s="429"/>
      <c r="VYM364" s="432"/>
      <c r="VYN364" s="432"/>
      <c r="VYO364" s="429"/>
      <c r="VYP364" s="429"/>
      <c r="VYQ364" s="429"/>
      <c r="VYR364" s="429"/>
      <c r="VYS364" s="429"/>
      <c r="VYT364" s="429"/>
      <c r="VYU364" s="429"/>
      <c r="VYV364" s="429"/>
      <c r="VYW364" s="429"/>
      <c r="VYX364" s="429"/>
      <c r="VYY364" s="429"/>
      <c r="VYZ364" s="429"/>
      <c r="VZA364" s="429"/>
      <c r="VZB364" s="429"/>
      <c r="VZC364" s="429"/>
      <c r="VZD364" s="429"/>
      <c r="VZE364" s="429"/>
      <c r="VZF364" s="429"/>
      <c r="VZG364" s="429"/>
      <c r="VZH364" s="429"/>
      <c r="VZI364" s="429"/>
      <c r="VZJ364" s="429"/>
      <c r="VZK364" s="429"/>
      <c r="VZL364" s="429"/>
      <c r="VZM364" s="432"/>
      <c r="VZN364" s="432"/>
      <c r="VZO364" s="429"/>
      <c r="VZP364" s="429"/>
      <c r="VZQ364" s="429"/>
      <c r="VZR364" s="429"/>
      <c r="VZS364" s="429"/>
      <c r="VZT364" s="429"/>
      <c r="VZU364" s="429"/>
      <c r="VZV364" s="429"/>
      <c r="VZW364" s="429"/>
      <c r="VZX364" s="429"/>
      <c r="VZY364" s="429"/>
      <c r="VZZ364" s="429"/>
      <c r="WAA364" s="429"/>
      <c r="WAB364" s="429"/>
      <c r="WAC364" s="429"/>
      <c r="WAD364" s="429"/>
      <c r="WAE364" s="429"/>
      <c r="WAF364" s="429"/>
      <c r="WAG364" s="429"/>
      <c r="WAH364" s="429"/>
      <c r="WAI364" s="429"/>
      <c r="WAJ364" s="429"/>
      <c r="WAK364" s="429"/>
      <c r="WAL364" s="429"/>
      <c r="WAM364" s="432"/>
      <c r="WAN364" s="432"/>
      <c r="WAO364" s="429"/>
      <c r="WAP364" s="429"/>
      <c r="WAQ364" s="429"/>
      <c r="WAR364" s="429"/>
      <c r="WAS364" s="429"/>
      <c r="WAT364" s="429"/>
      <c r="WAU364" s="429"/>
      <c r="WAV364" s="429"/>
      <c r="WAW364" s="429"/>
      <c r="WAX364" s="429"/>
      <c r="WAY364" s="429"/>
      <c r="WAZ364" s="429"/>
      <c r="WBA364" s="429"/>
      <c r="WBB364" s="429"/>
      <c r="WBC364" s="429"/>
      <c r="WBD364" s="429"/>
      <c r="WBE364" s="429"/>
      <c r="WBF364" s="429"/>
      <c r="WBG364" s="429"/>
      <c r="WBH364" s="429"/>
      <c r="WBI364" s="429"/>
      <c r="WBJ364" s="429"/>
      <c r="WBK364" s="429"/>
      <c r="WBL364" s="429"/>
      <c r="WBM364" s="432"/>
      <c r="WBN364" s="432"/>
      <c r="WBO364" s="429"/>
      <c r="WBP364" s="429"/>
      <c r="WBQ364" s="429"/>
      <c r="WBR364" s="429"/>
      <c r="WBS364" s="429"/>
      <c r="WBT364" s="429"/>
      <c r="WBU364" s="429"/>
      <c r="WBV364" s="429"/>
      <c r="WBW364" s="429"/>
      <c r="WBX364" s="429"/>
      <c r="WBY364" s="429"/>
      <c r="WBZ364" s="429"/>
      <c r="WCA364" s="429"/>
      <c r="WCB364" s="429"/>
      <c r="WCC364" s="429"/>
      <c r="WCD364" s="429"/>
      <c r="WCE364" s="429"/>
      <c r="WCF364" s="429"/>
      <c r="WCG364" s="429"/>
      <c r="WCH364" s="429"/>
      <c r="WCI364" s="429"/>
      <c r="WCJ364" s="429"/>
      <c r="WCK364" s="429"/>
      <c r="WCL364" s="429"/>
      <c r="WCM364" s="432"/>
      <c r="WCN364" s="432"/>
      <c r="WCO364" s="429"/>
      <c r="WCP364" s="429"/>
      <c r="WCQ364" s="429"/>
      <c r="WCR364" s="429"/>
      <c r="WCS364" s="429"/>
      <c r="WCT364" s="429"/>
      <c r="WCU364" s="429"/>
      <c r="WCV364" s="429"/>
      <c r="WCW364" s="429"/>
      <c r="WCX364" s="429"/>
      <c r="WCY364" s="429"/>
      <c r="WCZ364" s="429"/>
      <c r="WDA364" s="429"/>
      <c r="WDB364" s="429"/>
      <c r="WDC364" s="429"/>
      <c r="WDD364" s="429"/>
      <c r="WDE364" s="429"/>
      <c r="WDF364" s="429"/>
      <c r="WDG364" s="429"/>
      <c r="WDH364" s="429"/>
      <c r="WDI364" s="429"/>
      <c r="WDJ364" s="429"/>
      <c r="WDK364" s="429"/>
      <c r="WDL364" s="429"/>
      <c r="WDM364" s="432"/>
      <c r="WDN364" s="432"/>
      <c r="WDO364" s="429"/>
      <c r="WDP364" s="429"/>
      <c r="WDQ364" s="429"/>
      <c r="WDR364" s="429"/>
      <c r="WDS364" s="429"/>
      <c r="WDT364" s="429"/>
      <c r="WDU364" s="429"/>
      <c r="WDV364" s="429"/>
      <c r="WDW364" s="429"/>
      <c r="WDX364" s="429"/>
      <c r="WDY364" s="429"/>
      <c r="WDZ364" s="429"/>
      <c r="WEA364" s="429"/>
      <c r="WEB364" s="429"/>
      <c r="WEC364" s="429"/>
      <c r="WED364" s="429"/>
      <c r="WEE364" s="429"/>
      <c r="WEF364" s="429"/>
      <c r="WEG364" s="429"/>
      <c r="WEH364" s="429"/>
      <c r="WEI364" s="429"/>
      <c r="WEJ364" s="429"/>
      <c r="WEK364" s="429"/>
      <c r="WEL364" s="429"/>
      <c r="WEM364" s="432"/>
      <c r="WEN364" s="432"/>
      <c r="WEO364" s="429"/>
      <c r="WEP364" s="429"/>
      <c r="WEQ364" s="429"/>
      <c r="WER364" s="429"/>
      <c r="WES364" s="429"/>
      <c r="WET364" s="429"/>
      <c r="WEU364" s="429"/>
      <c r="WEV364" s="429"/>
      <c r="WEW364" s="429"/>
      <c r="WEX364" s="429"/>
      <c r="WEY364" s="429"/>
      <c r="WEZ364" s="429"/>
      <c r="WFA364" s="429"/>
      <c r="WFB364" s="429"/>
      <c r="WFC364" s="429"/>
      <c r="WFD364" s="429"/>
      <c r="WFE364" s="429"/>
      <c r="WFF364" s="429"/>
      <c r="WFG364" s="429"/>
      <c r="WFH364" s="429"/>
      <c r="WFI364" s="429"/>
      <c r="WFJ364" s="429"/>
      <c r="WFK364" s="429"/>
      <c r="WFL364" s="429"/>
      <c r="WFM364" s="432"/>
      <c r="WFN364" s="432"/>
      <c r="WFO364" s="429"/>
      <c r="WFP364" s="429"/>
      <c r="WFQ364" s="429"/>
      <c r="WFR364" s="429"/>
      <c r="WFS364" s="429"/>
      <c r="WFT364" s="429"/>
      <c r="WFU364" s="429"/>
      <c r="WFV364" s="429"/>
      <c r="WFW364" s="429"/>
      <c r="WFX364" s="429"/>
      <c r="WFY364" s="429"/>
      <c r="WFZ364" s="429"/>
      <c r="WGA364" s="429"/>
      <c r="WGB364" s="429"/>
      <c r="WGC364" s="429"/>
      <c r="WGD364" s="429"/>
      <c r="WGE364" s="429"/>
      <c r="WGF364" s="429"/>
      <c r="WGG364" s="429"/>
      <c r="WGH364" s="429"/>
      <c r="WGI364" s="429"/>
      <c r="WGJ364" s="429"/>
      <c r="WGK364" s="429"/>
      <c r="WGL364" s="429"/>
      <c r="WGM364" s="432"/>
      <c r="WGN364" s="432"/>
      <c r="WGO364" s="429"/>
      <c r="WGP364" s="429"/>
      <c r="WGQ364" s="429"/>
      <c r="WGR364" s="429"/>
      <c r="WGS364" s="429"/>
      <c r="WGT364" s="429"/>
      <c r="WGU364" s="429"/>
      <c r="WGV364" s="429"/>
      <c r="WGW364" s="429"/>
      <c r="WGX364" s="429"/>
      <c r="WGY364" s="429"/>
      <c r="WGZ364" s="429"/>
      <c r="WHA364" s="429"/>
      <c r="WHB364" s="429"/>
      <c r="WHC364" s="429"/>
      <c r="WHD364" s="429"/>
      <c r="WHE364" s="429"/>
      <c r="WHF364" s="429"/>
      <c r="WHG364" s="429"/>
      <c r="WHH364" s="429"/>
      <c r="WHI364" s="429"/>
      <c r="WHJ364" s="429"/>
      <c r="WHK364" s="429"/>
      <c r="WHL364" s="429"/>
      <c r="WHM364" s="432"/>
      <c r="WHN364" s="432"/>
      <c r="WHO364" s="429"/>
      <c r="WHP364" s="429"/>
      <c r="WHQ364" s="429"/>
      <c r="WHR364" s="429"/>
      <c r="WHS364" s="429"/>
      <c r="WHT364" s="429"/>
      <c r="WHU364" s="429"/>
      <c r="WHV364" s="429"/>
      <c r="WHW364" s="429"/>
      <c r="WHX364" s="429"/>
      <c r="WHY364" s="429"/>
      <c r="WHZ364" s="429"/>
      <c r="WIA364" s="429"/>
      <c r="WIB364" s="429"/>
      <c r="WIC364" s="429"/>
      <c r="WID364" s="429"/>
      <c r="WIE364" s="429"/>
      <c r="WIF364" s="429"/>
      <c r="WIG364" s="429"/>
      <c r="WIH364" s="429"/>
      <c r="WII364" s="429"/>
      <c r="WIJ364" s="429"/>
      <c r="WIK364" s="429"/>
      <c r="WIL364" s="429"/>
      <c r="WIM364" s="432"/>
      <c r="WIN364" s="432"/>
      <c r="WIO364" s="429"/>
      <c r="WIP364" s="429"/>
      <c r="WIQ364" s="429"/>
      <c r="WIR364" s="429"/>
      <c r="WIS364" s="429"/>
      <c r="WIT364" s="429"/>
      <c r="WIU364" s="429"/>
      <c r="WIV364" s="429"/>
      <c r="WIW364" s="429"/>
      <c r="WIX364" s="429"/>
      <c r="WIY364" s="429"/>
      <c r="WIZ364" s="429"/>
      <c r="WJA364" s="429"/>
      <c r="WJB364" s="429"/>
      <c r="WJC364" s="429"/>
      <c r="WJD364" s="429"/>
      <c r="WJE364" s="429"/>
      <c r="WJF364" s="429"/>
      <c r="WJG364" s="429"/>
      <c r="WJH364" s="429"/>
      <c r="WJI364" s="429"/>
      <c r="WJJ364" s="429"/>
      <c r="WJK364" s="429"/>
      <c r="WJL364" s="429"/>
      <c r="WJM364" s="432"/>
      <c r="WJN364" s="432"/>
      <c r="WJO364" s="429"/>
      <c r="WJP364" s="429"/>
      <c r="WJQ364" s="429"/>
      <c r="WJR364" s="429"/>
      <c r="WJS364" s="429"/>
      <c r="WJT364" s="429"/>
      <c r="WJU364" s="429"/>
      <c r="WJV364" s="429"/>
      <c r="WJW364" s="429"/>
      <c r="WJX364" s="429"/>
      <c r="WJY364" s="429"/>
      <c r="WJZ364" s="429"/>
      <c r="WKA364" s="429"/>
      <c r="WKB364" s="429"/>
      <c r="WKC364" s="429"/>
      <c r="WKD364" s="429"/>
      <c r="WKE364" s="429"/>
      <c r="WKF364" s="429"/>
      <c r="WKG364" s="429"/>
      <c r="WKH364" s="429"/>
      <c r="WKI364" s="429"/>
      <c r="WKJ364" s="429"/>
      <c r="WKK364" s="429"/>
      <c r="WKL364" s="429"/>
      <c r="WKM364" s="432"/>
      <c r="WKN364" s="432"/>
      <c r="WKO364" s="429"/>
      <c r="WKP364" s="429"/>
      <c r="WKQ364" s="429"/>
      <c r="WKR364" s="429"/>
      <c r="WKS364" s="429"/>
      <c r="WKT364" s="429"/>
      <c r="WKU364" s="429"/>
      <c r="WKV364" s="429"/>
      <c r="WKW364" s="429"/>
      <c r="WKX364" s="429"/>
      <c r="WKY364" s="429"/>
      <c r="WKZ364" s="429"/>
      <c r="WLA364" s="429"/>
      <c r="WLB364" s="429"/>
      <c r="WLC364" s="429"/>
      <c r="WLD364" s="429"/>
      <c r="WLE364" s="429"/>
      <c r="WLF364" s="429"/>
      <c r="WLG364" s="429"/>
      <c r="WLH364" s="429"/>
      <c r="WLI364" s="429"/>
      <c r="WLJ364" s="429"/>
      <c r="WLK364" s="429"/>
      <c r="WLL364" s="429"/>
      <c r="WLM364" s="432"/>
      <c r="WLN364" s="432"/>
      <c r="WLO364" s="429"/>
      <c r="WLP364" s="429"/>
      <c r="WLQ364" s="429"/>
      <c r="WLR364" s="429"/>
      <c r="WLS364" s="429"/>
      <c r="WLT364" s="429"/>
      <c r="WLU364" s="429"/>
      <c r="WLV364" s="429"/>
      <c r="WLW364" s="429"/>
      <c r="WLX364" s="429"/>
      <c r="WLY364" s="429"/>
      <c r="WLZ364" s="429"/>
      <c r="WMA364" s="429"/>
      <c r="WMB364" s="429"/>
      <c r="WMC364" s="429"/>
      <c r="WMD364" s="429"/>
      <c r="WME364" s="429"/>
      <c r="WMF364" s="429"/>
      <c r="WMG364" s="429"/>
      <c r="WMH364" s="429"/>
      <c r="WMI364" s="429"/>
      <c r="WMJ364" s="429"/>
      <c r="WMK364" s="429"/>
      <c r="WML364" s="429"/>
      <c r="WMM364" s="432"/>
      <c r="WMN364" s="432"/>
      <c r="WMO364" s="429"/>
      <c r="WMP364" s="429"/>
      <c r="WMQ364" s="429"/>
      <c r="WMR364" s="429"/>
      <c r="WMS364" s="429"/>
      <c r="WMT364" s="429"/>
      <c r="WMU364" s="429"/>
      <c r="WMV364" s="429"/>
      <c r="WMW364" s="429"/>
      <c r="WMX364" s="429"/>
      <c r="WMY364" s="429"/>
      <c r="WMZ364" s="429"/>
      <c r="WNA364" s="429"/>
      <c r="WNB364" s="429"/>
      <c r="WNC364" s="429"/>
      <c r="WND364" s="429"/>
      <c r="WNE364" s="429"/>
      <c r="WNF364" s="429"/>
      <c r="WNG364" s="429"/>
      <c r="WNH364" s="429"/>
      <c r="WNI364" s="429"/>
      <c r="WNJ364" s="429"/>
      <c r="WNK364" s="429"/>
      <c r="WNL364" s="429"/>
      <c r="WNM364" s="432"/>
      <c r="WNN364" s="432"/>
      <c r="WNO364" s="429"/>
      <c r="WNP364" s="429"/>
      <c r="WNQ364" s="429"/>
      <c r="WNR364" s="429"/>
      <c r="WNS364" s="429"/>
      <c r="WNT364" s="429"/>
      <c r="WNU364" s="429"/>
      <c r="WNV364" s="429"/>
      <c r="WNW364" s="429"/>
      <c r="WNX364" s="429"/>
      <c r="WNY364" s="429"/>
      <c r="WNZ364" s="429"/>
      <c r="WOA364" s="429"/>
      <c r="WOB364" s="429"/>
      <c r="WOC364" s="429"/>
      <c r="WOD364" s="429"/>
      <c r="WOE364" s="429"/>
      <c r="WOF364" s="429"/>
      <c r="WOG364" s="429"/>
      <c r="WOH364" s="429"/>
      <c r="WOI364" s="429"/>
      <c r="WOJ364" s="429"/>
      <c r="WOK364" s="429"/>
      <c r="WOL364" s="429"/>
      <c r="WOM364" s="432"/>
      <c r="WON364" s="432"/>
      <c r="WOO364" s="429"/>
      <c r="WOP364" s="429"/>
      <c r="WOQ364" s="429"/>
      <c r="WOR364" s="429"/>
      <c r="WOS364" s="429"/>
      <c r="WOT364" s="429"/>
      <c r="WOU364" s="429"/>
      <c r="WOV364" s="429"/>
      <c r="WOW364" s="429"/>
      <c r="WOX364" s="429"/>
      <c r="WOY364" s="429"/>
      <c r="WOZ364" s="429"/>
      <c r="WPA364" s="429"/>
      <c r="WPB364" s="429"/>
      <c r="WPC364" s="429"/>
      <c r="WPD364" s="429"/>
      <c r="WPE364" s="429"/>
      <c r="WPF364" s="429"/>
      <c r="WPG364" s="429"/>
      <c r="WPH364" s="429"/>
      <c r="WPI364" s="429"/>
      <c r="WPJ364" s="429"/>
      <c r="WPK364" s="429"/>
      <c r="WPL364" s="429"/>
      <c r="WPM364" s="432"/>
      <c r="WPN364" s="432"/>
      <c r="WPO364" s="429"/>
      <c r="WPP364" s="429"/>
      <c r="WPQ364" s="429"/>
      <c r="WPR364" s="429"/>
      <c r="WPS364" s="429"/>
      <c r="WPT364" s="429"/>
      <c r="WPU364" s="429"/>
      <c r="WPV364" s="429"/>
      <c r="WPW364" s="429"/>
      <c r="WPX364" s="429"/>
      <c r="WPY364" s="429"/>
      <c r="WPZ364" s="429"/>
      <c r="WQA364" s="429"/>
      <c r="WQB364" s="429"/>
      <c r="WQC364" s="429"/>
      <c r="WQD364" s="429"/>
      <c r="WQE364" s="429"/>
      <c r="WQF364" s="429"/>
      <c r="WQG364" s="429"/>
      <c r="WQH364" s="429"/>
      <c r="WQI364" s="429"/>
      <c r="WQJ364" s="429"/>
      <c r="WQK364" s="429"/>
      <c r="WQL364" s="429"/>
      <c r="WQM364" s="432"/>
      <c r="WQN364" s="432"/>
      <c r="WQO364" s="429"/>
      <c r="WQP364" s="429"/>
      <c r="WQQ364" s="429"/>
      <c r="WQR364" s="429"/>
      <c r="WQS364" s="429"/>
      <c r="WQT364" s="429"/>
      <c r="WQU364" s="429"/>
      <c r="WQV364" s="429"/>
      <c r="WQW364" s="429"/>
      <c r="WQX364" s="429"/>
      <c r="WQY364" s="429"/>
      <c r="WQZ364" s="429"/>
      <c r="WRA364" s="429"/>
      <c r="WRB364" s="429"/>
      <c r="WRC364" s="429"/>
      <c r="WRD364" s="429"/>
      <c r="WRE364" s="429"/>
      <c r="WRF364" s="429"/>
      <c r="WRG364" s="429"/>
      <c r="WRH364" s="429"/>
      <c r="WRI364" s="429"/>
      <c r="WRJ364" s="429"/>
      <c r="WRK364" s="429"/>
      <c r="WRL364" s="429"/>
      <c r="WRM364" s="432"/>
      <c r="WRN364" s="432"/>
      <c r="WRO364" s="429"/>
      <c r="WRP364" s="429"/>
      <c r="WRQ364" s="429"/>
      <c r="WRR364" s="429"/>
      <c r="WRS364" s="429"/>
      <c r="WRT364" s="429"/>
      <c r="WRU364" s="429"/>
      <c r="WRV364" s="429"/>
      <c r="WRW364" s="429"/>
      <c r="WRX364" s="429"/>
      <c r="WRY364" s="429"/>
      <c r="WRZ364" s="429"/>
      <c r="WSA364" s="429"/>
      <c r="WSB364" s="429"/>
      <c r="WSC364" s="429"/>
      <c r="WSD364" s="429"/>
      <c r="WSE364" s="429"/>
      <c r="WSF364" s="429"/>
      <c r="WSG364" s="429"/>
      <c r="WSH364" s="429"/>
      <c r="WSI364" s="429"/>
      <c r="WSJ364" s="429"/>
      <c r="WSK364" s="429"/>
      <c r="WSL364" s="429"/>
      <c r="WSM364" s="432"/>
      <c r="WSN364" s="432"/>
      <c r="WSO364" s="429"/>
      <c r="WSP364" s="429"/>
      <c r="WSQ364" s="429"/>
      <c r="WSR364" s="429"/>
      <c r="WSS364" s="429"/>
      <c r="WST364" s="429"/>
      <c r="WSU364" s="429"/>
      <c r="WSV364" s="429"/>
      <c r="WSW364" s="429"/>
      <c r="WSX364" s="429"/>
      <c r="WSY364" s="429"/>
      <c r="WSZ364" s="429"/>
      <c r="WTA364" s="429"/>
      <c r="WTB364" s="429"/>
      <c r="WTC364" s="429"/>
      <c r="WTD364" s="429"/>
      <c r="WTE364" s="429"/>
      <c r="WTF364" s="429"/>
      <c r="WTG364" s="429"/>
      <c r="WTH364" s="429"/>
      <c r="WTI364" s="429"/>
      <c r="WTJ364" s="429"/>
      <c r="WTK364" s="429"/>
      <c r="WTL364" s="429"/>
      <c r="WTM364" s="432"/>
      <c r="WTN364" s="432"/>
      <c r="WTO364" s="429"/>
      <c r="WTP364" s="429"/>
      <c r="WTQ364" s="429"/>
      <c r="WTR364" s="429"/>
      <c r="WTS364" s="429"/>
      <c r="WTT364" s="429"/>
      <c r="WTU364" s="429"/>
      <c r="WTV364" s="429"/>
      <c r="WTW364" s="429"/>
      <c r="WTX364" s="429"/>
      <c r="WTY364" s="429"/>
      <c r="WTZ364" s="429"/>
      <c r="WUA364" s="429"/>
      <c r="WUB364" s="429"/>
      <c r="WUC364" s="429"/>
      <c r="WUD364" s="429"/>
      <c r="WUE364" s="429"/>
      <c r="WUF364" s="429"/>
      <c r="WUG364" s="429"/>
      <c r="WUH364" s="429"/>
      <c r="WUI364" s="429"/>
      <c r="WUJ364" s="429"/>
      <c r="WUK364" s="429"/>
      <c r="WUL364" s="429"/>
      <c r="WUM364" s="432"/>
      <c r="WUN364" s="432"/>
      <c r="WUO364" s="429"/>
      <c r="WUP364" s="429"/>
      <c r="WUQ364" s="429"/>
      <c r="WUR364" s="429"/>
      <c r="WUS364" s="429"/>
      <c r="WUT364" s="429"/>
      <c r="WUU364" s="429"/>
      <c r="WUV364" s="429"/>
      <c r="WUW364" s="429"/>
      <c r="WUX364" s="429"/>
      <c r="WUY364" s="429"/>
      <c r="WUZ364" s="429"/>
      <c r="WVA364" s="429"/>
      <c r="WVB364" s="429"/>
      <c r="WVC364" s="429"/>
      <c r="WVD364" s="429"/>
      <c r="WVE364" s="429"/>
      <c r="WVF364" s="429"/>
      <c r="WVG364" s="429"/>
      <c r="WVH364" s="429"/>
      <c r="WVI364" s="429"/>
      <c r="WVJ364" s="429"/>
      <c r="WVK364" s="429"/>
      <c r="WVL364" s="429"/>
      <c r="WVM364" s="432"/>
      <c r="WVN364" s="432"/>
      <c r="WVO364" s="429"/>
      <c r="WVP364" s="429"/>
      <c r="WVQ364" s="429"/>
      <c r="WVR364" s="429"/>
      <c r="WVS364" s="429"/>
      <c r="WVT364" s="429"/>
      <c r="WVU364" s="429"/>
      <c r="WVV364" s="429"/>
      <c r="WVW364" s="429"/>
      <c r="WVX364" s="429"/>
      <c r="WVY364" s="429"/>
      <c r="WVZ364" s="429"/>
      <c r="WWA364" s="429"/>
      <c r="WWB364" s="429"/>
      <c r="WWC364" s="429"/>
      <c r="WWD364" s="429"/>
      <c r="WWE364" s="429"/>
      <c r="WWF364" s="429"/>
      <c r="WWG364" s="429"/>
      <c r="WWH364" s="429"/>
      <c r="WWI364" s="429"/>
      <c r="WWJ364" s="429"/>
      <c r="WWK364" s="429"/>
      <c r="WWL364" s="429"/>
      <c r="WWM364" s="432"/>
      <c r="WWN364" s="432"/>
      <c r="WWO364" s="429"/>
      <c r="WWP364" s="429"/>
      <c r="WWQ364" s="429"/>
      <c r="WWR364" s="429"/>
      <c r="WWS364" s="429"/>
      <c r="WWT364" s="429"/>
      <c r="WWU364" s="429"/>
      <c r="WWV364" s="429"/>
      <c r="WWW364" s="429"/>
      <c r="WWX364" s="429"/>
      <c r="WWY364" s="429"/>
      <c r="WWZ364" s="429"/>
      <c r="WXA364" s="429"/>
      <c r="WXB364" s="429"/>
      <c r="WXC364" s="429"/>
      <c r="WXD364" s="429"/>
      <c r="WXE364" s="429"/>
      <c r="WXF364" s="429"/>
      <c r="WXG364" s="429"/>
      <c r="WXH364" s="429"/>
      <c r="WXI364" s="429"/>
      <c r="WXJ364" s="429"/>
      <c r="WXK364" s="429"/>
      <c r="WXL364" s="429"/>
      <c r="WXM364" s="432"/>
      <c r="WXN364" s="432"/>
      <c r="WXO364" s="429"/>
      <c r="WXP364" s="429"/>
      <c r="WXQ364" s="429"/>
      <c r="WXR364" s="429"/>
      <c r="WXS364" s="429"/>
      <c r="WXT364" s="429"/>
      <c r="WXU364" s="429"/>
      <c r="WXV364" s="429"/>
      <c r="WXW364" s="429"/>
      <c r="WXX364" s="429"/>
      <c r="WXY364" s="429"/>
      <c r="WXZ364" s="429"/>
      <c r="WYA364" s="429"/>
      <c r="WYB364" s="429"/>
      <c r="WYC364" s="429"/>
      <c r="WYD364" s="429"/>
      <c r="WYE364" s="429"/>
      <c r="WYF364" s="429"/>
      <c r="WYG364" s="429"/>
      <c r="WYH364" s="429"/>
      <c r="WYI364" s="429"/>
      <c r="WYJ364" s="429"/>
      <c r="WYK364" s="429"/>
      <c r="WYL364" s="429"/>
      <c r="WYM364" s="432"/>
      <c r="WYN364" s="432"/>
      <c r="WYO364" s="429"/>
      <c r="WYP364" s="429"/>
      <c r="WYQ364" s="429"/>
      <c r="WYR364" s="429"/>
      <c r="WYS364" s="429"/>
      <c r="WYT364" s="429"/>
      <c r="WYU364" s="429"/>
      <c r="WYV364" s="429"/>
      <c r="WYW364" s="429"/>
      <c r="WYX364" s="429"/>
      <c r="WYY364" s="429"/>
      <c r="WYZ364" s="429"/>
      <c r="WZA364" s="429"/>
      <c r="WZB364" s="429"/>
      <c r="WZC364" s="429"/>
      <c r="WZD364" s="429"/>
      <c r="WZE364" s="429"/>
      <c r="WZF364" s="429"/>
      <c r="WZG364" s="429"/>
      <c r="WZH364" s="429"/>
      <c r="WZI364" s="429"/>
      <c r="WZJ364" s="429"/>
      <c r="WZK364" s="429"/>
      <c r="WZL364" s="429"/>
      <c r="WZM364" s="432"/>
      <c r="WZN364" s="432"/>
      <c r="WZO364" s="429"/>
      <c r="WZP364" s="429"/>
      <c r="WZQ364" s="429"/>
      <c r="WZR364" s="429"/>
      <c r="WZS364" s="429"/>
      <c r="WZT364" s="429"/>
      <c r="WZU364" s="429"/>
      <c r="WZV364" s="429"/>
      <c r="WZW364" s="429"/>
      <c r="WZX364" s="429"/>
      <c r="WZY364" s="429"/>
      <c r="WZZ364" s="429"/>
      <c r="XAA364" s="429"/>
      <c r="XAB364" s="429"/>
      <c r="XAC364" s="429"/>
      <c r="XAD364" s="429"/>
      <c r="XAE364" s="429"/>
      <c r="XAF364" s="429"/>
      <c r="XAG364" s="429"/>
      <c r="XAH364" s="429"/>
      <c r="XAI364" s="429"/>
      <c r="XAJ364" s="429"/>
      <c r="XAK364" s="429"/>
      <c r="XAL364" s="429"/>
      <c r="XAM364" s="432"/>
      <c r="XAN364" s="432"/>
      <c r="XAO364" s="429"/>
      <c r="XAP364" s="429"/>
      <c r="XAQ364" s="429"/>
      <c r="XAR364" s="429"/>
      <c r="XAS364" s="429"/>
      <c r="XAT364" s="429"/>
      <c r="XAU364" s="429"/>
      <c r="XAV364" s="429"/>
      <c r="XAW364" s="429"/>
      <c r="XAX364" s="429"/>
      <c r="XAY364" s="429"/>
    </row>
    <row r="365" spans="1:16275" s="224" customFormat="1" ht="7.5" customHeight="1" x14ac:dyDescent="0.25">
      <c r="A365" s="418" t="s">
        <v>541</v>
      </c>
      <c r="B365" s="420" t="str">
        <f>'18 - ETE'!C3</f>
        <v>Estação de Tratamento de Esgoto</v>
      </c>
      <c r="C365" s="399"/>
      <c r="D365" s="397"/>
      <c r="E365" s="397"/>
      <c r="F365" s="398"/>
      <c r="G365" s="399"/>
      <c r="H365" s="397"/>
      <c r="I365" s="397"/>
      <c r="J365" s="398"/>
      <c r="K365" s="399"/>
      <c r="L365" s="397"/>
      <c r="M365" s="68"/>
      <c r="N365" s="69"/>
      <c r="O365" s="67"/>
      <c r="P365" s="68"/>
      <c r="Q365" s="68"/>
      <c r="R365" s="69"/>
      <c r="S365" s="67"/>
      <c r="T365" s="68"/>
      <c r="U365" s="68"/>
      <c r="V365" s="69"/>
      <c r="W365" s="67"/>
      <c r="X365" s="68"/>
      <c r="Y365" s="68"/>
      <c r="Z365" s="69"/>
      <c r="AA365" s="67"/>
      <c r="AB365" s="68"/>
      <c r="AC365" s="68"/>
      <c r="AD365" s="69"/>
      <c r="AE365" s="67"/>
      <c r="AF365" s="68"/>
      <c r="AG365" s="68"/>
      <c r="AH365" s="69"/>
      <c r="AI365" s="67"/>
      <c r="AJ365" s="68"/>
      <c r="AK365" s="68"/>
      <c r="AL365" s="69"/>
      <c r="AM365" s="443">
        <f>'18 - ETE'!I3</f>
        <v>89647.26</v>
      </c>
      <c r="AN365" s="427">
        <f>AM365/AM363</f>
        <v>1</v>
      </c>
      <c r="AO365" s="125"/>
      <c r="AP365" s="125"/>
      <c r="AQ365" s="125"/>
      <c r="AR365" s="125"/>
      <c r="AS365" s="125"/>
      <c r="AT365" s="125"/>
      <c r="AU365" s="125"/>
      <c r="AV365" s="125"/>
      <c r="AW365" s="125"/>
      <c r="AX365" s="125"/>
      <c r="AY365" s="125"/>
      <c r="AZ365" s="125"/>
      <c r="BA365" s="125"/>
      <c r="BB365" s="125"/>
      <c r="BC365" s="125"/>
      <c r="BD365" s="125"/>
      <c r="BE365" s="125"/>
      <c r="BF365" s="125"/>
      <c r="BG365" s="125"/>
      <c r="BH365" s="125"/>
      <c r="BI365" s="125"/>
      <c r="BJ365" s="125"/>
      <c r="BK365" s="125"/>
      <c r="BL365" s="125"/>
      <c r="BM365" s="432"/>
      <c r="BN365" s="432"/>
      <c r="BO365" s="125"/>
      <c r="BP365" s="125"/>
      <c r="BQ365" s="125"/>
      <c r="BR365" s="125"/>
      <c r="BS365" s="125"/>
      <c r="BT365" s="125"/>
      <c r="BU365" s="125"/>
      <c r="BV365" s="125"/>
      <c r="BW365" s="125"/>
      <c r="BX365" s="125"/>
      <c r="BY365" s="125"/>
      <c r="BZ365" s="125"/>
      <c r="CA365" s="125"/>
      <c r="CB365" s="125"/>
      <c r="CC365" s="125"/>
      <c r="CD365" s="125"/>
      <c r="CE365" s="125"/>
      <c r="CF365" s="125"/>
      <c r="CG365" s="125"/>
      <c r="CH365" s="125"/>
      <c r="CI365" s="125"/>
      <c r="CJ365" s="125"/>
      <c r="CK365" s="125"/>
      <c r="CL365" s="125"/>
      <c r="CM365" s="432"/>
      <c r="CN365" s="432"/>
      <c r="CO365" s="125"/>
      <c r="CP365" s="125"/>
      <c r="CQ365" s="125"/>
      <c r="CR365" s="125"/>
      <c r="CS365" s="125"/>
      <c r="CT365" s="125"/>
      <c r="CU365" s="125"/>
      <c r="CV365" s="125"/>
      <c r="CW365" s="125"/>
      <c r="CX365" s="125"/>
      <c r="CY365" s="125"/>
      <c r="CZ365" s="125"/>
      <c r="DA365" s="125"/>
      <c r="DB365" s="125"/>
      <c r="DC365" s="125"/>
      <c r="DD365" s="125"/>
      <c r="DE365" s="125"/>
      <c r="DF365" s="125"/>
      <c r="DG365" s="125"/>
      <c r="DH365" s="125"/>
      <c r="DI365" s="125"/>
      <c r="DJ365" s="125"/>
      <c r="DK365" s="125"/>
      <c r="DL365" s="125"/>
      <c r="DM365" s="432"/>
      <c r="DN365" s="432"/>
      <c r="DO365" s="125"/>
      <c r="DP365" s="125"/>
      <c r="DQ365" s="125"/>
      <c r="DR365" s="125"/>
      <c r="DS365" s="125"/>
      <c r="DT365" s="125"/>
      <c r="DU365" s="125"/>
      <c r="DV365" s="125"/>
      <c r="DW365" s="125"/>
      <c r="DX365" s="125"/>
      <c r="DY365" s="125"/>
      <c r="DZ365" s="125"/>
      <c r="EA365" s="125"/>
      <c r="EB365" s="125"/>
      <c r="EC365" s="125"/>
      <c r="ED365" s="125"/>
      <c r="EE365" s="125"/>
      <c r="EF365" s="125"/>
      <c r="EG365" s="125"/>
      <c r="EH365" s="125"/>
      <c r="EI365" s="125"/>
      <c r="EJ365" s="125"/>
      <c r="EK365" s="125"/>
      <c r="EL365" s="125"/>
      <c r="EM365" s="432"/>
      <c r="EN365" s="432"/>
      <c r="EO365" s="125"/>
      <c r="EP365" s="125"/>
      <c r="EQ365" s="125"/>
      <c r="ER365" s="125"/>
      <c r="ES365" s="125"/>
      <c r="ET365" s="125"/>
      <c r="EU365" s="125"/>
      <c r="EV365" s="125"/>
      <c r="EW365" s="125"/>
      <c r="EX365" s="125"/>
      <c r="EY365" s="125"/>
      <c r="EZ365" s="125"/>
      <c r="FA365" s="125"/>
      <c r="FB365" s="125"/>
      <c r="FC365" s="125"/>
      <c r="FD365" s="125"/>
      <c r="FE365" s="125"/>
      <c r="FF365" s="125"/>
      <c r="FG365" s="125"/>
      <c r="FH365" s="125"/>
      <c r="FI365" s="125"/>
      <c r="FJ365" s="125"/>
      <c r="FK365" s="125"/>
      <c r="FL365" s="125"/>
      <c r="FM365" s="432"/>
      <c r="FN365" s="432"/>
      <c r="FO365" s="125"/>
      <c r="FP365" s="125"/>
      <c r="FQ365" s="125"/>
      <c r="FR365" s="125"/>
      <c r="FS365" s="125"/>
      <c r="FT365" s="125"/>
      <c r="FU365" s="125"/>
      <c r="FV365" s="125"/>
      <c r="FW365" s="125"/>
      <c r="FX365" s="125"/>
      <c r="FY365" s="125"/>
      <c r="FZ365" s="125"/>
      <c r="GA365" s="125"/>
      <c r="GB365" s="125"/>
      <c r="GC365" s="125"/>
      <c r="GD365" s="125"/>
      <c r="GE365" s="125"/>
      <c r="GF365" s="125"/>
      <c r="GG365" s="125"/>
      <c r="GH365" s="125"/>
      <c r="GI365" s="125"/>
      <c r="GJ365" s="125"/>
      <c r="GK365" s="125"/>
      <c r="GL365" s="125"/>
      <c r="GM365" s="432"/>
      <c r="GN365" s="432"/>
      <c r="GO365" s="125"/>
      <c r="GP365" s="125"/>
      <c r="GQ365" s="125"/>
      <c r="GR365" s="125"/>
      <c r="GS365" s="125"/>
      <c r="GT365" s="125"/>
      <c r="GU365" s="125"/>
      <c r="GV365" s="125"/>
      <c r="GW365" s="125"/>
      <c r="GX365" s="125"/>
      <c r="GY365" s="125"/>
      <c r="GZ365" s="125"/>
      <c r="HA365" s="125"/>
      <c r="HB365" s="125"/>
      <c r="HC365" s="125"/>
      <c r="HD365" s="125"/>
      <c r="HE365" s="125"/>
      <c r="HF365" s="125"/>
      <c r="HG365" s="125"/>
      <c r="HH365" s="125"/>
      <c r="HI365" s="125"/>
      <c r="HJ365" s="125"/>
      <c r="HK365" s="125"/>
      <c r="HL365" s="125"/>
      <c r="HM365" s="432"/>
      <c r="HN365" s="432"/>
      <c r="HO365" s="125"/>
      <c r="HP365" s="125"/>
      <c r="HQ365" s="125"/>
      <c r="HR365" s="125"/>
      <c r="HS365" s="125"/>
      <c r="HT365" s="125"/>
      <c r="HU365" s="125"/>
      <c r="HV365" s="125"/>
      <c r="HW365" s="125"/>
      <c r="HX365" s="125"/>
      <c r="HY365" s="125"/>
      <c r="HZ365" s="125"/>
      <c r="IA365" s="125"/>
      <c r="IB365" s="125"/>
      <c r="IC365" s="125"/>
      <c r="ID365" s="125"/>
      <c r="IE365" s="125"/>
      <c r="IF365" s="125"/>
      <c r="IG365" s="125"/>
      <c r="IH365" s="125"/>
      <c r="II365" s="125"/>
      <c r="IJ365" s="125"/>
      <c r="IK365" s="125"/>
      <c r="IL365" s="125"/>
      <c r="IM365" s="432"/>
      <c r="IN365" s="432"/>
      <c r="IO365" s="125"/>
      <c r="IP365" s="125"/>
      <c r="IQ365" s="125"/>
      <c r="IR365" s="125"/>
      <c r="IS365" s="125"/>
      <c r="IT365" s="125"/>
      <c r="IU365" s="125"/>
      <c r="IV365" s="125"/>
      <c r="IW365" s="125"/>
      <c r="IX365" s="125"/>
      <c r="IY365" s="125"/>
      <c r="IZ365" s="125"/>
      <c r="JA365" s="125"/>
      <c r="JB365" s="125"/>
      <c r="JC365" s="125"/>
      <c r="JD365" s="125"/>
      <c r="JE365" s="125"/>
      <c r="JF365" s="125"/>
      <c r="JG365" s="125"/>
      <c r="JH365" s="125"/>
      <c r="JI365" s="125"/>
      <c r="JJ365" s="125"/>
      <c r="JK365" s="125"/>
      <c r="JL365" s="125"/>
      <c r="JM365" s="432"/>
      <c r="JN365" s="432"/>
      <c r="JO365" s="125"/>
      <c r="JP365" s="125"/>
      <c r="JQ365" s="125"/>
      <c r="JR365" s="125"/>
      <c r="JS365" s="125"/>
      <c r="JT365" s="125"/>
      <c r="JU365" s="125"/>
      <c r="JV365" s="125"/>
      <c r="JW365" s="125"/>
      <c r="JX365" s="125"/>
      <c r="JY365" s="125"/>
      <c r="JZ365" s="125"/>
      <c r="KA365" s="125"/>
      <c r="KB365" s="125"/>
      <c r="KC365" s="125"/>
      <c r="KD365" s="125"/>
      <c r="KE365" s="125"/>
      <c r="KF365" s="125"/>
      <c r="KG365" s="125"/>
      <c r="KH365" s="125"/>
      <c r="KI365" s="125"/>
      <c r="KJ365" s="125"/>
      <c r="KK365" s="125"/>
      <c r="KL365" s="125"/>
      <c r="KM365" s="432"/>
      <c r="KN365" s="432"/>
      <c r="KO365" s="125"/>
      <c r="KP365" s="125"/>
      <c r="KQ365" s="125"/>
      <c r="KR365" s="125"/>
      <c r="KS365" s="125"/>
      <c r="KT365" s="125"/>
      <c r="KU365" s="125"/>
      <c r="KV365" s="125"/>
      <c r="KW365" s="125"/>
      <c r="KX365" s="125"/>
      <c r="KY365" s="125"/>
      <c r="KZ365" s="125"/>
      <c r="LA365" s="125"/>
      <c r="LB365" s="125"/>
      <c r="LC365" s="125"/>
      <c r="LD365" s="125"/>
      <c r="LE365" s="125"/>
      <c r="LF365" s="125"/>
      <c r="LG365" s="125"/>
      <c r="LH365" s="125"/>
      <c r="LI365" s="125"/>
      <c r="LJ365" s="125"/>
      <c r="LK365" s="125"/>
      <c r="LL365" s="125"/>
      <c r="LM365" s="432"/>
      <c r="LN365" s="432"/>
      <c r="LO365" s="125"/>
      <c r="LP365" s="125"/>
      <c r="LQ365" s="125"/>
      <c r="LR365" s="125"/>
      <c r="LS365" s="125"/>
      <c r="LT365" s="125"/>
      <c r="LU365" s="125"/>
      <c r="LV365" s="125"/>
      <c r="LW365" s="125"/>
      <c r="LX365" s="125"/>
      <c r="LY365" s="125"/>
      <c r="LZ365" s="125"/>
      <c r="MA365" s="125"/>
      <c r="MB365" s="125"/>
      <c r="MC365" s="125"/>
      <c r="MD365" s="125"/>
      <c r="ME365" s="125"/>
      <c r="MF365" s="125"/>
      <c r="MG365" s="125"/>
      <c r="MH365" s="125"/>
      <c r="MI365" s="125"/>
      <c r="MJ365" s="125"/>
      <c r="MK365" s="125"/>
      <c r="ML365" s="125"/>
      <c r="MM365" s="432"/>
      <c r="MN365" s="432"/>
      <c r="MO365" s="125"/>
      <c r="MP365" s="125"/>
      <c r="MQ365" s="125"/>
      <c r="MR365" s="125"/>
      <c r="MS365" s="125"/>
      <c r="MT365" s="125"/>
      <c r="MU365" s="125"/>
      <c r="MV365" s="125"/>
      <c r="MW365" s="125"/>
      <c r="MX365" s="125"/>
      <c r="MY365" s="125"/>
      <c r="MZ365" s="125"/>
      <c r="NA365" s="125"/>
      <c r="NB365" s="125"/>
      <c r="NC365" s="125"/>
      <c r="ND365" s="125"/>
      <c r="NE365" s="125"/>
      <c r="NF365" s="125"/>
      <c r="NG365" s="125"/>
      <c r="NH365" s="125"/>
      <c r="NI365" s="125"/>
      <c r="NJ365" s="125"/>
      <c r="NK365" s="125"/>
      <c r="NL365" s="125"/>
      <c r="NM365" s="432"/>
      <c r="NN365" s="432"/>
      <c r="NO365" s="125"/>
      <c r="NP365" s="125"/>
      <c r="NQ365" s="125"/>
      <c r="NR365" s="125"/>
      <c r="NS365" s="125"/>
      <c r="NT365" s="125"/>
      <c r="NU365" s="125"/>
      <c r="NV365" s="125"/>
      <c r="NW365" s="125"/>
      <c r="NX365" s="125"/>
      <c r="NY365" s="125"/>
      <c r="NZ365" s="125"/>
      <c r="OA365" s="125"/>
      <c r="OB365" s="125"/>
      <c r="OC365" s="125"/>
      <c r="OD365" s="125"/>
      <c r="OE365" s="125"/>
      <c r="OF365" s="125"/>
      <c r="OG365" s="125"/>
      <c r="OH365" s="125"/>
      <c r="OI365" s="125"/>
      <c r="OJ365" s="125"/>
      <c r="OK365" s="125"/>
      <c r="OL365" s="125"/>
      <c r="OM365" s="432"/>
      <c r="ON365" s="432"/>
      <c r="OO365" s="125"/>
      <c r="OP365" s="125"/>
      <c r="OQ365" s="125"/>
      <c r="OR365" s="125"/>
      <c r="OS365" s="125"/>
      <c r="OT365" s="125"/>
      <c r="OU365" s="125"/>
      <c r="OV365" s="125"/>
      <c r="OW365" s="125"/>
      <c r="OX365" s="125"/>
      <c r="OY365" s="125"/>
      <c r="OZ365" s="125"/>
      <c r="PA365" s="125"/>
      <c r="PB365" s="125"/>
      <c r="PC365" s="125"/>
      <c r="PD365" s="125"/>
      <c r="PE365" s="125"/>
      <c r="PF365" s="125"/>
      <c r="PG365" s="125"/>
      <c r="PH365" s="125"/>
      <c r="PI365" s="125"/>
      <c r="PJ365" s="125"/>
      <c r="PK365" s="125"/>
      <c r="PL365" s="125"/>
      <c r="PM365" s="432"/>
      <c r="PN365" s="432"/>
      <c r="PO365" s="125"/>
      <c r="PP365" s="125"/>
      <c r="PQ365" s="125"/>
      <c r="PR365" s="125"/>
      <c r="PS365" s="125"/>
      <c r="PT365" s="125"/>
      <c r="PU365" s="125"/>
      <c r="PV365" s="125"/>
      <c r="PW365" s="125"/>
      <c r="PX365" s="125"/>
      <c r="PY365" s="125"/>
      <c r="PZ365" s="125"/>
      <c r="QA365" s="125"/>
      <c r="QB365" s="125"/>
      <c r="QC365" s="125"/>
      <c r="QD365" s="125"/>
      <c r="QE365" s="125"/>
      <c r="QF365" s="125"/>
      <c r="QG365" s="125"/>
      <c r="QH365" s="125"/>
      <c r="QI365" s="125"/>
      <c r="QJ365" s="125"/>
      <c r="QK365" s="125"/>
      <c r="QL365" s="125"/>
      <c r="QM365" s="432"/>
      <c r="QN365" s="432"/>
      <c r="QO365" s="125"/>
      <c r="QP365" s="125"/>
      <c r="QQ365" s="125"/>
      <c r="QR365" s="125"/>
      <c r="QS365" s="125"/>
      <c r="QT365" s="125"/>
      <c r="QU365" s="125"/>
      <c r="QV365" s="125"/>
      <c r="QW365" s="125"/>
      <c r="QX365" s="125"/>
      <c r="QY365" s="125"/>
      <c r="QZ365" s="125"/>
      <c r="RA365" s="125"/>
      <c r="RB365" s="125"/>
      <c r="RC365" s="125"/>
      <c r="RD365" s="125"/>
      <c r="RE365" s="125"/>
      <c r="RF365" s="125"/>
      <c r="RG365" s="125"/>
      <c r="RH365" s="125"/>
      <c r="RI365" s="125"/>
      <c r="RJ365" s="125"/>
      <c r="RK365" s="125"/>
      <c r="RL365" s="125"/>
      <c r="RM365" s="432"/>
      <c r="RN365" s="432"/>
      <c r="RO365" s="125"/>
      <c r="RP365" s="125"/>
      <c r="RQ365" s="125"/>
      <c r="RR365" s="125"/>
      <c r="RS365" s="125"/>
      <c r="RT365" s="125"/>
      <c r="RU365" s="125"/>
      <c r="RV365" s="125"/>
      <c r="RW365" s="125"/>
      <c r="RX365" s="125"/>
      <c r="RY365" s="125"/>
      <c r="RZ365" s="125"/>
      <c r="SA365" s="125"/>
      <c r="SB365" s="125"/>
      <c r="SC365" s="125"/>
      <c r="SD365" s="125"/>
      <c r="SE365" s="125"/>
      <c r="SF365" s="125"/>
      <c r="SG365" s="125"/>
      <c r="SH365" s="125"/>
      <c r="SI365" s="125"/>
      <c r="SJ365" s="125"/>
      <c r="SK365" s="125"/>
      <c r="SL365" s="125"/>
      <c r="SM365" s="432"/>
      <c r="SN365" s="432"/>
      <c r="SO365" s="125"/>
      <c r="SP365" s="125"/>
      <c r="SQ365" s="125"/>
      <c r="SR365" s="125"/>
      <c r="SS365" s="125"/>
      <c r="ST365" s="125"/>
      <c r="SU365" s="125"/>
      <c r="SV365" s="125"/>
      <c r="SW365" s="125"/>
      <c r="SX365" s="125"/>
      <c r="SY365" s="125"/>
      <c r="SZ365" s="125"/>
      <c r="TA365" s="125"/>
      <c r="TB365" s="125"/>
      <c r="TC365" s="125"/>
      <c r="TD365" s="125"/>
      <c r="TE365" s="125"/>
      <c r="TF365" s="125"/>
      <c r="TG365" s="125"/>
      <c r="TH365" s="125"/>
      <c r="TI365" s="125"/>
      <c r="TJ365" s="125"/>
      <c r="TK365" s="125"/>
      <c r="TL365" s="125"/>
      <c r="TM365" s="432"/>
      <c r="TN365" s="432"/>
      <c r="TO365" s="125"/>
      <c r="TP365" s="125"/>
      <c r="TQ365" s="125"/>
      <c r="TR365" s="125"/>
      <c r="TS365" s="125"/>
      <c r="TT365" s="125"/>
      <c r="TU365" s="125"/>
      <c r="TV365" s="125"/>
      <c r="TW365" s="125"/>
      <c r="TX365" s="125"/>
      <c r="TY365" s="125"/>
      <c r="TZ365" s="125"/>
      <c r="UA365" s="125"/>
      <c r="UB365" s="125"/>
      <c r="UC365" s="125"/>
      <c r="UD365" s="125"/>
      <c r="UE365" s="125"/>
      <c r="UF365" s="125"/>
      <c r="UG365" s="125"/>
      <c r="UH365" s="125"/>
      <c r="UI365" s="125"/>
      <c r="UJ365" s="125"/>
      <c r="UK365" s="125"/>
      <c r="UL365" s="125"/>
      <c r="UM365" s="432"/>
      <c r="UN365" s="432"/>
      <c r="UO365" s="125"/>
      <c r="UP365" s="125"/>
      <c r="UQ365" s="125"/>
      <c r="UR365" s="125"/>
      <c r="US365" s="125"/>
      <c r="UT365" s="125"/>
      <c r="UU365" s="125"/>
      <c r="UV365" s="125"/>
      <c r="UW365" s="125"/>
      <c r="UX365" s="125"/>
      <c r="UY365" s="125"/>
      <c r="UZ365" s="125"/>
      <c r="VA365" s="125"/>
      <c r="VB365" s="125"/>
      <c r="VC365" s="125"/>
      <c r="VD365" s="125"/>
      <c r="VE365" s="125"/>
      <c r="VF365" s="125"/>
      <c r="VG365" s="125"/>
      <c r="VH365" s="125"/>
      <c r="VI365" s="125"/>
      <c r="VJ365" s="125"/>
      <c r="VK365" s="125"/>
      <c r="VL365" s="125"/>
      <c r="VM365" s="432"/>
      <c r="VN365" s="432"/>
      <c r="VO365" s="125"/>
      <c r="VP365" s="125"/>
      <c r="VQ365" s="125"/>
      <c r="VR365" s="125"/>
      <c r="VS365" s="125"/>
      <c r="VT365" s="125"/>
      <c r="VU365" s="125"/>
      <c r="VV365" s="125"/>
      <c r="VW365" s="125"/>
      <c r="VX365" s="125"/>
      <c r="VY365" s="125"/>
      <c r="VZ365" s="125"/>
      <c r="WA365" s="125"/>
      <c r="WB365" s="125"/>
      <c r="WC365" s="125"/>
      <c r="WD365" s="125"/>
      <c r="WE365" s="125"/>
      <c r="WF365" s="125"/>
      <c r="WG365" s="125"/>
      <c r="WH365" s="125"/>
      <c r="WI365" s="125"/>
      <c r="WJ365" s="125"/>
      <c r="WK365" s="125"/>
      <c r="WL365" s="125"/>
      <c r="WM365" s="432"/>
      <c r="WN365" s="432"/>
      <c r="WO365" s="125"/>
      <c r="WP365" s="125"/>
      <c r="WQ365" s="125"/>
      <c r="WR365" s="125"/>
      <c r="WS365" s="125"/>
      <c r="WT365" s="125"/>
      <c r="WU365" s="125"/>
      <c r="WV365" s="125"/>
      <c r="WW365" s="125"/>
      <c r="WX365" s="125"/>
      <c r="WY365" s="125"/>
      <c r="WZ365" s="125"/>
      <c r="XA365" s="125"/>
      <c r="XB365" s="125"/>
      <c r="XC365" s="125"/>
      <c r="XD365" s="125"/>
      <c r="XE365" s="125"/>
      <c r="XF365" s="125"/>
      <c r="XG365" s="125"/>
      <c r="XH365" s="125"/>
      <c r="XI365" s="125"/>
      <c r="XJ365" s="125"/>
      <c r="XK365" s="125"/>
      <c r="XL365" s="125"/>
      <c r="XM365" s="432"/>
      <c r="XN365" s="432"/>
      <c r="XO365" s="125"/>
      <c r="XP365" s="125"/>
      <c r="XQ365" s="125"/>
      <c r="XR365" s="125"/>
      <c r="XS365" s="125"/>
      <c r="XT365" s="125"/>
      <c r="XU365" s="125"/>
      <c r="XV365" s="125"/>
      <c r="XW365" s="125"/>
      <c r="XX365" s="125"/>
      <c r="XY365" s="125"/>
      <c r="XZ365" s="125"/>
      <c r="YA365" s="125"/>
      <c r="YB365" s="125"/>
      <c r="YC365" s="125"/>
      <c r="YD365" s="125"/>
      <c r="YE365" s="125"/>
      <c r="YF365" s="125"/>
      <c r="YG365" s="125"/>
      <c r="YH365" s="125"/>
      <c r="YI365" s="125"/>
      <c r="YJ365" s="125"/>
      <c r="YK365" s="125"/>
      <c r="YL365" s="125"/>
      <c r="YM365" s="432"/>
      <c r="YN365" s="432"/>
      <c r="YO365" s="125"/>
      <c r="YP365" s="125"/>
      <c r="YQ365" s="125"/>
      <c r="YR365" s="125"/>
      <c r="YS365" s="125"/>
      <c r="YT365" s="125"/>
      <c r="YU365" s="125"/>
      <c r="YV365" s="125"/>
      <c r="YW365" s="125"/>
      <c r="YX365" s="125"/>
      <c r="YY365" s="125"/>
      <c r="YZ365" s="125"/>
      <c r="ZA365" s="125"/>
      <c r="ZB365" s="125"/>
      <c r="ZC365" s="125"/>
      <c r="ZD365" s="125"/>
      <c r="ZE365" s="125"/>
      <c r="ZF365" s="125"/>
      <c r="ZG365" s="125"/>
      <c r="ZH365" s="125"/>
      <c r="ZI365" s="125"/>
      <c r="ZJ365" s="125"/>
      <c r="ZK365" s="125"/>
      <c r="ZL365" s="125"/>
      <c r="ZM365" s="432"/>
      <c r="ZN365" s="432"/>
      <c r="ZO365" s="125"/>
      <c r="ZP365" s="125"/>
      <c r="ZQ365" s="125"/>
      <c r="ZR365" s="125"/>
      <c r="ZS365" s="125"/>
      <c r="ZT365" s="125"/>
      <c r="ZU365" s="125"/>
      <c r="ZV365" s="125"/>
      <c r="ZW365" s="125"/>
      <c r="ZX365" s="125"/>
      <c r="ZY365" s="125"/>
      <c r="ZZ365" s="125"/>
      <c r="AAA365" s="125"/>
      <c r="AAB365" s="125"/>
      <c r="AAC365" s="125"/>
      <c r="AAD365" s="125"/>
      <c r="AAE365" s="125"/>
      <c r="AAF365" s="125"/>
      <c r="AAG365" s="125"/>
      <c r="AAH365" s="125"/>
      <c r="AAI365" s="125"/>
      <c r="AAJ365" s="125"/>
      <c r="AAK365" s="125"/>
      <c r="AAL365" s="125"/>
      <c r="AAM365" s="432"/>
      <c r="AAN365" s="432"/>
      <c r="AAO365" s="125"/>
      <c r="AAP365" s="125"/>
      <c r="AAQ365" s="125"/>
      <c r="AAR365" s="125"/>
      <c r="AAS365" s="125"/>
      <c r="AAT365" s="125"/>
      <c r="AAU365" s="125"/>
      <c r="AAV365" s="125"/>
      <c r="AAW365" s="125"/>
      <c r="AAX365" s="125"/>
      <c r="AAY365" s="125"/>
      <c r="AAZ365" s="125"/>
      <c r="ABA365" s="125"/>
      <c r="ABB365" s="125"/>
      <c r="ABC365" s="125"/>
      <c r="ABD365" s="125"/>
      <c r="ABE365" s="125"/>
      <c r="ABF365" s="125"/>
      <c r="ABG365" s="125"/>
      <c r="ABH365" s="125"/>
      <c r="ABI365" s="125"/>
      <c r="ABJ365" s="125"/>
      <c r="ABK365" s="125"/>
      <c r="ABL365" s="125"/>
      <c r="ABM365" s="432"/>
      <c r="ABN365" s="432"/>
      <c r="ABO365" s="125"/>
      <c r="ABP365" s="125"/>
      <c r="ABQ365" s="125"/>
      <c r="ABR365" s="125"/>
      <c r="ABS365" s="125"/>
      <c r="ABT365" s="125"/>
      <c r="ABU365" s="125"/>
      <c r="ABV365" s="125"/>
      <c r="ABW365" s="125"/>
      <c r="ABX365" s="125"/>
      <c r="ABY365" s="125"/>
      <c r="ABZ365" s="125"/>
      <c r="ACA365" s="125"/>
      <c r="ACB365" s="125"/>
      <c r="ACC365" s="125"/>
      <c r="ACD365" s="125"/>
      <c r="ACE365" s="125"/>
      <c r="ACF365" s="125"/>
      <c r="ACG365" s="125"/>
      <c r="ACH365" s="125"/>
      <c r="ACI365" s="125"/>
      <c r="ACJ365" s="125"/>
      <c r="ACK365" s="125"/>
      <c r="ACL365" s="125"/>
      <c r="ACM365" s="432"/>
      <c r="ACN365" s="432"/>
      <c r="ACO365" s="125"/>
      <c r="ACP365" s="125"/>
      <c r="ACQ365" s="125"/>
      <c r="ACR365" s="125"/>
      <c r="ACS365" s="125"/>
      <c r="ACT365" s="125"/>
      <c r="ACU365" s="125"/>
      <c r="ACV365" s="125"/>
      <c r="ACW365" s="125"/>
      <c r="ACX365" s="125"/>
      <c r="ACY365" s="125"/>
      <c r="ACZ365" s="125"/>
      <c r="ADA365" s="125"/>
      <c r="ADB365" s="125"/>
      <c r="ADC365" s="125"/>
      <c r="ADD365" s="125"/>
      <c r="ADE365" s="125"/>
      <c r="ADF365" s="125"/>
      <c r="ADG365" s="125"/>
      <c r="ADH365" s="125"/>
      <c r="ADI365" s="125"/>
      <c r="ADJ365" s="125"/>
      <c r="ADK365" s="125"/>
      <c r="ADL365" s="125"/>
      <c r="ADM365" s="432"/>
      <c r="ADN365" s="432"/>
      <c r="ADO365" s="125"/>
      <c r="ADP365" s="125"/>
      <c r="ADQ365" s="125"/>
      <c r="ADR365" s="125"/>
      <c r="ADS365" s="125"/>
      <c r="ADT365" s="125"/>
      <c r="ADU365" s="125"/>
      <c r="ADV365" s="125"/>
      <c r="ADW365" s="125"/>
      <c r="ADX365" s="125"/>
      <c r="ADY365" s="125"/>
      <c r="ADZ365" s="125"/>
      <c r="AEA365" s="125"/>
      <c r="AEB365" s="125"/>
      <c r="AEC365" s="125"/>
      <c r="AED365" s="125"/>
      <c r="AEE365" s="125"/>
      <c r="AEF365" s="125"/>
      <c r="AEG365" s="125"/>
      <c r="AEH365" s="125"/>
      <c r="AEI365" s="125"/>
      <c r="AEJ365" s="125"/>
      <c r="AEK365" s="125"/>
      <c r="AEL365" s="125"/>
      <c r="AEM365" s="432"/>
      <c r="AEN365" s="432"/>
      <c r="AEO365" s="125"/>
      <c r="AEP365" s="125"/>
      <c r="AEQ365" s="125"/>
      <c r="AER365" s="125"/>
      <c r="AES365" s="125"/>
      <c r="AET365" s="125"/>
      <c r="AEU365" s="125"/>
      <c r="AEV365" s="125"/>
      <c r="AEW365" s="125"/>
      <c r="AEX365" s="125"/>
      <c r="AEY365" s="125"/>
      <c r="AEZ365" s="125"/>
      <c r="AFA365" s="125"/>
      <c r="AFB365" s="125"/>
      <c r="AFC365" s="125"/>
      <c r="AFD365" s="125"/>
      <c r="AFE365" s="125"/>
      <c r="AFF365" s="125"/>
      <c r="AFG365" s="125"/>
      <c r="AFH365" s="125"/>
      <c r="AFI365" s="125"/>
      <c r="AFJ365" s="125"/>
      <c r="AFK365" s="125"/>
      <c r="AFL365" s="125"/>
      <c r="AFM365" s="432"/>
      <c r="AFN365" s="432"/>
      <c r="AFO365" s="125"/>
      <c r="AFP365" s="125"/>
      <c r="AFQ365" s="125"/>
      <c r="AFR365" s="125"/>
      <c r="AFS365" s="125"/>
      <c r="AFT365" s="125"/>
      <c r="AFU365" s="125"/>
      <c r="AFV365" s="125"/>
      <c r="AFW365" s="125"/>
      <c r="AFX365" s="125"/>
      <c r="AFY365" s="125"/>
      <c r="AFZ365" s="125"/>
      <c r="AGA365" s="125"/>
      <c r="AGB365" s="125"/>
      <c r="AGC365" s="125"/>
      <c r="AGD365" s="125"/>
      <c r="AGE365" s="125"/>
      <c r="AGF365" s="125"/>
      <c r="AGG365" s="125"/>
      <c r="AGH365" s="125"/>
      <c r="AGI365" s="125"/>
      <c r="AGJ365" s="125"/>
      <c r="AGK365" s="125"/>
      <c r="AGL365" s="125"/>
      <c r="AGM365" s="432"/>
      <c r="AGN365" s="432"/>
      <c r="AGO365" s="125"/>
      <c r="AGP365" s="125"/>
      <c r="AGQ365" s="125"/>
      <c r="AGR365" s="125"/>
      <c r="AGS365" s="125"/>
      <c r="AGT365" s="125"/>
      <c r="AGU365" s="125"/>
      <c r="AGV365" s="125"/>
      <c r="AGW365" s="125"/>
      <c r="AGX365" s="125"/>
      <c r="AGY365" s="125"/>
      <c r="AGZ365" s="125"/>
      <c r="AHA365" s="125"/>
      <c r="AHB365" s="125"/>
      <c r="AHC365" s="125"/>
      <c r="AHD365" s="125"/>
      <c r="AHE365" s="125"/>
      <c r="AHF365" s="125"/>
      <c r="AHG365" s="125"/>
      <c r="AHH365" s="125"/>
      <c r="AHI365" s="125"/>
      <c r="AHJ365" s="125"/>
      <c r="AHK365" s="125"/>
      <c r="AHL365" s="125"/>
      <c r="AHM365" s="432"/>
      <c r="AHN365" s="432"/>
      <c r="AHO365" s="125"/>
      <c r="AHP365" s="125"/>
      <c r="AHQ365" s="125"/>
      <c r="AHR365" s="125"/>
      <c r="AHS365" s="125"/>
      <c r="AHT365" s="125"/>
      <c r="AHU365" s="125"/>
      <c r="AHV365" s="125"/>
      <c r="AHW365" s="125"/>
      <c r="AHX365" s="125"/>
      <c r="AHY365" s="125"/>
      <c r="AHZ365" s="125"/>
      <c r="AIA365" s="125"/>
      <c r="AIB365" s="125"/>
      <c r="AIC365" s="125"/>
      <c r="AID365" s="125"/>
      <c r="AIE365" s="125"/>
      <c r="AIF365" s="125"/>
      <c r="AIG365" s="125"/>
      <c r="AIH365" s="125"/>
      <c r="AII365" s="125"/>
      <c r="AIJ365" s="125"/>
      <c r="AIK365" s="125"/>
      <c r="AIL365" s="125"/>
      <c r="AIM365" s="432"/>
      <c r="AIN365" s="432"/>
      <c r="AIO365" s="125"/>
      <c r="AIP365" s="125"/>
      <c r="AIQ365" s="125"/>
      <c r="AIR365" s="125"/>
      <c r="AIS365" s="125"/>
      <c r="AIT365" s="125"/>
      <c r="AIU365" s="125"/>
      <c r="AIV365" s="125"/>
      <c r="AIW365" s="125"/>
      <c r="AIX365" s="125"/>
      <c r="AIY365" s="125"/>
      <c r="AIZ365" s="125"/>
      <c r="AJA365" s="125"/>
      <c r="AJB365" s="125"/>
      <c r="AJC365" s="125"/>
      <c r="AJD365" s="125"/>
      <c r="AJE365" s="125"/>
      <c r="AJF365" s="125"/>
      <c r="AJG365" s="125"/>
      <c r="AJH365" s="125"/>
      <c r="AJI365" s="125"/>
      <c r="AJJ365" s="125"/>
      <c r="AJK365" s="125"/>
      <c r="AJL365" s="125"/>
      <c r="AJM365" s="432"/>
      <c r="AJN365" s="432"/>
      <c r="AJO365" s="125"/>
      <c r="AJP365" s="125"/>
      <c r="AJQ365" s="125"/>
      <c r="AJR365" s="125"/>
      <c r="AJS365" s="125"/>
      <c r="AJT365" s="125"/>
      <c r="AJU365" s="125"/>
      <c r="AJV365" s="125"/>
      <c r="AJW365" s="125"/>
      <c r="AJX365" s="125"/>
      <c r="AJY365" s="125"/>
      <c r="AJZ365" s="125"/>
      <c r="AKA365" s="125"/>
      <c r="AKB365" s="125"/>
      <c r="AKC365" s="125"/>
      <c r="AKD365" s="125"/>
      <c r="AKE365" s="125"/>
      <c r="AKF365" s="125"/>
      <c r="AKG365" s="125"/>
      <c r="AKH365" s="125"/>
      <c r="AKI365" s="125"/>
      <c r="AKJ365" s="125"/>
      <c r="AKK365" s="125"/>
      <c r="AKL365" s="125"/>
      <c r="AKM365" s="432"/>
      <c r="AKN365" s="432"/>
      <c r="AKO365" s="125"/>
      <c r="AKP365" s="125"/>
      <c r="AKQ365" s="125"/>
      <c r="AKR365" s="125"/>
      <c r="AKS365" s="125"/>
      <c r="AKT365" s="125"/>
      <c r="AKU365" s="125"/>
      <c r="AKV365" s="125"/>
      <c r="AKW365" s="125"/>
      <c r="AKX365" s="125"/>
      <c r="AKY365" s="125"/>
      <c r="AKZ365" s="125"/>
      <c r="ALA365" s="125"/>
      <c r="ALB365" s="125"/>
      <c r="ALC365" s="125"/>
      <c r="ALD365" s="125"/>
      <c r="ALE365" s="125"/>
      <c r="ALF365" s="125"/>
      <c r="ALG365" s="125"/>
      <c r="ALH365" s="125"/>
      <c r="ALI365" s="125"/>
      <c r="ALJ365" s="125"/>
      <c r="ALK365" s="125"/>
      <c r="ALL365" s="125"/>
      <c r="ALM365" s="432"/>
      <c r="ALN365" s="432"/>
      <c r="ALO365" s="125"/>
      <c r="ALP365" s="125"/>
      <c r="ALQ365" s="125"/>
      <c r="ALR365" s="125"/>
      <c r="ALS365" s="125"/>
      <c r="ALT365" s="125"/>
      <c r="ALU365" s="125"/>
      <c r="ALV365" s="125"/>
      <c r="ALW365" s="125"/>
      <c r="ALX365" s="125"/>
      <c r="ALY365" s="125"/>
      <c r="ALZ365" s="125"/>
      <c r="AMA365" s="125"/>
      <c r="AMB365" s="125"/>
      <c r="AMC365" s="125"/>
      <c r="AMD365" s="125"/>
      <c r="AME365" s="125"/>
      <c r="AMF365" s="125"/>
      <c r="AMG365" s="125"/>
      <c r="AMH365" s="125"/>
      <c r="AMI365" s="125"/>
      <c r="AMJ365" s="125"/>
      <c r="AMK365" s="125"/>
      <c r="AML365" s="125"/>
      <c r="AMM365" s="432"/>
      <c r="AMN365" s="432"/>
      <c r="AMO365" s="125"/>
      <c r="AMP365" s="125"/>
      <c r="AMQ365" s="125"/>
      <c r="AMR365" s="125"/>
      <c r="AMS365" s="125"/>
      <c r="AMT365" s="125"/>
      <c r="AMU365" s="125"/>
      <c r="AMV365" s="125"/>
      <c r="AMW365" s="125"/>
      <c r="AMX365" s="125"/>
      <c r="AMY365" s="125"/>
      <c r="AMZ365" s="125"/>
      <c r="ANA365" s="125"/>
      <c r="ANB365" s="125"/>
      <c r="ANC365" s="125"/>
      <c r="AND365" s="125"/>
      <c r="ANE365" s="125"/>
      <c r="ANF365" s="125"/>
      <c r="ANG365" s="125"/>
      <c r="ANH365" s="125"/>
      <c r="ANI365" s="125"/>
      <c r="ANJ365" s="125"/>
      <c r="ANK365" s="125"/>
      <c r="ANL365" s="125"/>
      <c r="ANM365" s="432"/>
      <c r="ANN365" s="432"/>
      <c r="ANO365" s="125"/>
      <c r="ANP365" s="125"/>
      <c r="ANQ365" s="125"/>
      <c r="ANR365" s="125"/>
      <c r="ANS365" s="125"/>
      <c r="ANT365" s="125"/>
      <c r="ANU365" s="125"/>
      <c r="ANV365" s="125"/>
      <c r="ANW365" s="125"/>
      <c r="ANX365" s="125"/>
      <c r="ANY365" s="125"/>
      <c r="ANZ365" s="125"/>
      <c r="AOA365" s="125"/>
      <c r="AOB365" s="125"/>
      <c r="AOC365" s="125"/>
      <c r="AOD365" s="125"/>
      <c r="AOE365" s="125"/>
      <c r="AOF365" s="125"/>
      <c r="AOG365" s="125"/>
      <c r="AOH365" s="125"/>
      <c r="AOI365" s="125"/>
      <c r="AOJ365" s="125"/>
      <c r="AOK365" s="125"/>
      <c r="AOL365" s="125"/>
      <c r="AOM365" s="432"/>
      <c r="AON365" s="432"/>
      <c r="AOO365" s="125"/>
      <c r="AOP365" s="125"/>
      <c r="AOQ365" s="125"/>
      <c r="AOR365" s="125"/>
      <c r="AOS365" s="125"/>
      <c r="AOT365" s="125"/>
      <c r="AOU365" s="125"/>
      <c r="AOV365" s="125"/>
      <c r="AOW365" s="125"/>
      <c r="AOX365" s="125"/>
      <c r="AOY365" s="125"/>
      <c r="AOZ365" s="125"/>
      <c r="APA365" s="125"/>
      <c r="APB365" s="125"/>
      <c r="APC365" s="125"/>
      <c r="APD365" s="125"/>
      <c r="APE365" s="125"/>
      <c r="APF365" s="125"/>
      <c r="APG365" s="125"/>
      <c r="APH365" s="125"/>
      <c r="API365" s="125"/>
      <c r="APJ365" s="125"/>
      <c r="APK365" s="125"/>
      <c r="APL365" s="125"/>
      <c r="APM365" s="432"/>
      <c r="APN365" s="432"/>
      <c r="APO365" s="125"/>
      <c r="APP365" s="125"/>
      <c r="APQ365" s="125"/>
      <c r="APR365" s="125"/>
      <c r="APS365" s="125"/>
      <c r="APT365" s="125"/>
      <c r="APU365" s="125"/>
      <c r="APV365" s="125"/>
      <c r="APW365" s="125"/>
      <c r="APX365" s="125"/>
      <c r="APY365" s="125"/>
      <c r="APZ365" s="125"/>
      <c r="AQA365" s="125"/>
      <c r="AQB365" s="125"/>
      <c r="AQC365" s="125"/>
      <c r="AQD365" s="125"/>
      <c r="AQE365" s="125"/>
      <c r="AQF365" s="125"/>
      <c r="AQG365" s="125"/>
      <c r="AQH365" s="125"/>
      <c r="AQI365" s="125"/>
      <c r="AQJ365" s="125"/>
      <c r="AQK365" s="125"/>
      <c r="AQL365" s="125"/>
      <c r="AQM365" s="432"/>
      <c r="AQN365" s="432"/>
      <c r="AQO365" s="125"/>
      <c r="AQP365" s="125"/>
      <c r="AQQ365" s="125"/>
      <c r="AQR365" s="125"/>
      <c r="AQS365" s="125"/>
      <c r="AQT365" s="125"/>
      <c r="AQU365" s="125"/>
      <c r="AQV365" s="125"/>
      <c r="AQW365" s="125"/>
      <c r="AQX365" s="125"/>
      <c r="AQY365" s="125"/>
      <c r="AQZ365" s="125"/>
      <c r="ARA365" s="125"/>
      <c r="ARB365" s="125"/>
      <c r="ARC365" s="125"/>
      <c r="ARD365" s="125"/>
      <c r="ARE365" s="125"/>
      <c r="ARF365" s="125"/>
      <c r="ARG365" s="125"/>
      <c r="ARH365" s="125"/>
      <c r="ARI365" s="125"/>
      <c r="ARJ365" s="125"/>
      <c r="ARK365" s="125"/>
      <c r="ARL365" s="125"/>
      <c r="ARM365" s="432"/>
      <c r="ARN365" s="432"/>
      <c r="ARO365" s="125"/>
      <c r="ARP365" s="125"/>
      <c r="ARQ365" s="125"/>
      <c r="ARR365" s="125"/>
      <c r="ARS365" s="125"/>
      <c r="ART365" s="125"/>
      <c r="ARU365" s="125"/>
      <c r="ARV365" s="125"/>
      <c r="ARW365" s="125"/>
      <c r="ARX365" s="125"/>
      <c r="ARY365" s="125"/>
      <c r="ARZ365" s="125"/>
      <c r="ASA365" s="125"/>
      <c r="ASB365" s="125"/>
      <c r="ASC365" s="125"/>
      <c r="ASD365" s="125"/>
      <c r="ASE365" s="125"/>
      <c r="ASF365" s="125"/>
      <c r="ASG365" s="125"/>
      <c r="ASH365" s="125"/>
      <c r="ASI365" s="125"/>
      <c r="ASJ365" s="125"/>
      <c r="ASK365" s="125"/>
      <c r="ASL365" s="125"/>
      <c r="ASM365" s="432"/>
      <c r="ASN365" s="432"/>
      <c r="ASO365" s="125"/>
      <c r="ASP365" s="125"/>
      <c r="ASQ365" s="125"/>
      <c r="ASR365" s="125"/>
      <c r="ASS365" s="125"/>
      <c r="AST365" s="125"/>
      <c r="ASU365" s="125"/>
      <c r="ASV365" s="125"/>
      <c r="ASW365" s="125"/>
      <c r="ASX365" s="125"/>
      <c r="ASY365" s="125"/>
      <c r="ASZ365" s="125"/>
      <c r="ATA365" s="125"/>
      <c r="ATB365" s="125"/>
      <c r="ATC365" s="125"/>
      <c r="ATD365" s="125"/>
      <c r="ATE365" s="125"/>
      <c r="ATF365" s="125"/>
      <c r="ATG365" s="125"/>
      <c r="ATH365" s="125"/>
      <c r="ATI365" s="125"/>
      <c r="ATJ365" s="125"/>
      <c r="ATK365" s="125"/>
      <c r="ATL365" s="125"/>
      <c r="ATM365" s="432"/>
      <c r="ATN365" s="432"/>
      <c r="ATO365" s="125"/>
      <c r="ATP365" s="125"/>
      <c r="ATQ365" s="125"/>
      <c r="ATR365" s="125"/>
      <c r="ATS365" s="125"/>
      <c r="ATT365" s="125"/>
      <c r="ATU365" s="125"/>
      <c r="ATV365" s="125"/>
      <c r="ATW365" s="125"/>
      <c r="ATX365" s="125"/>
      <c r="ATY365" s="125"/>
      <c r="ATZ365" s="125"/>
      <c r="AUA365" s="125"/>
      <c r="AUB365" s="125"/>
      <c r="AUC365" s="125"/>
      <c r="AUD365" s="125"/>
      <c r="AUE365" s="125"/>
      <c r="AUF365" s="125"/>
      <c r="AUG365" s="125"/>
      <c r="AUH365" s="125"/>
      <c r="AUI365" s="125"/>
      <c r="AUJ365" s="125"/>
      <c r="AUK365" s="125"/>
      <c r="AUL365" s="125"/>
      <c r="AUM365" s="432"/>
      <c r="AUN365" s="432"/>
      <c r="AUO365" s="125"/>
      <c r="AUP365" s="125"/>
      <c r="AUQ365" s="125"/>
      <c r="AUR365" s="125"/>
      <c r="AUS365" s="125"/>
      <c r="AUT365" s="125"/>
      <c r="AUU365" s="125"/>
      <c r="AUV365" s="125"/>
      <c r="AUW365" s="125"/>
      <c r="AUX365" s="125"/>
      <c r="AUY365" s="125"/>
      <c r="AUZ365" s="125"/>
      <c r="AVA365" s="125"/>
      <c r="AVB365" s="125"/>
      <c r="AVC365" s="125"/>
      <c r="AVD365" s="125"/>
      <c r="AVE365" s="125"/>
      <c r="AVF365" s="125"/>
      <c r="AVG365" s="125"/>
      <c r="AVH365" s="125"/>
      <c r="AVI365" s="125"/>
      <c r="AVJ365" s="125"/>
      <c r="AVK365" s="125"/>
      <c r="AVL365" s="125"/>
      <c r="AVM365" s="432"/>
      <c r="AVN365" s="432"/>
      <c r="AVO365" s="125"/>
      <c r="AVP365" s="125"/>
      <c r="AVQ365" s="125"/>
      <c r="AVR365" s="125"/>
      <c r="AVS365" s="125"/>
      <c r="AVT365" s="125"/>
      <c r="AVU365" s="125"/>
      <c r="AVV365" s="125"/>
      <c r="AVW365" s="125"/>
      <c r="AVX365" s="125"/>
      <c r="AVY365" s="125"/>
      <c r="AVZ365" s="125"/>
      <c r="AWA365" s="125"/>
      <c r="AWB365" s="125"/>
      <c r="AWC365" s="125"/>
      <c r="AWD365" s="125"/>
      <c r="AWE365" s="125"/>
      <c r="AWF365" s="125"/>
      <c r="AWG365" s="125"/>
      <c r="AWH365" s="125"/>
      <c r="AWI365" s="125"/>
      <c r="AWJ365" s="125"/>
      <c r="AWK365" s="125"/>
      <c r="AWL365" s="125"/>
      <c r="AWM365" s="432"/>
      <c r="AWN365" s="432"/>
      <c r="AWO365" s="125"/>
      <c r="AWP365" s="125"/>
      <c r="AWQ365" s="125"/>
      <c r="AWR365" s="125"/>
      <c r="AWS365" s="125"/>
      <c r="AWT365" s="125"/>
      <c r="AWU365" s="125"/>
      <c r="AWV365" s="125"/>
      <c r="AWW365" s="125"/>
      <c r="AWX365" s="125"/>
      <c r="AWY365" s="125"/>
      <c r="AWZ365" s="125"/>
      <c r="AXA365" s="125"/>
      <c r="AXB365" s="125"/>
      <c r="AXC365" s="125"/>
      <c r="AXD365" s="125"/>
      <c r="AXE365" s="125"/>
      <c r="AXF365" s="125"/>
      <c r="AXG365" s="125"/>
      <c r="AXH365" s="125"/>
      <c r="AXI365" s="125"/>
      <c r="AXJ365" s="125"/>
      <c r="AXK365" s="125"/>
      <c r="AXL365" s="125"/>
      <c r="AXM365" s="432"/>
      <c r="AXN365" s="432"/>
      <c r="AXO365" s="125"/>
      <c r="AXP365" s="125"/>
      <c r="AXQ365" s="125"/>
      <c r="AXR365" s="125"/>
      <c r="AXS365" s="125"/>
      <c r="AXT365" s="125"/>
      <c r="AXU365" s="125"/>
      <c r="AXV365" s="125"/>
      <c r="AXW365" s="125"/>
      <c r="AXX365" s="125"/>
      <c r="AXY365" s="125"/>
      <c r="AXZ365" s="125"/>
      <c r="AYA365" s="125"/>
      <c r="AYB365" s="125"/>
      <c r="AYC365" s="125"/>
      <c r="AYD365" s="125"/>
      <c r="AYE365" s="125"/>
      <c r="AYF365" s="125"/>
      <c r="AYG365" s="125"/>
      <c r="AYH365" s="125"/>
      <c r="AYI365" s="125"/>
      <c r="AYJ365" s="125"/>
      <c r="AYK365" s="125"/>
      <c r="AYL365" s="125"/>
      <c r="AYM365" s="432"/>
      <c r="AYN365" s="432"/>
      <c r="AYO365" s="125"/>
      <c r="AYP365" s="125"/>
      <c r="AYQ365" s="125"/>
      <c r="AYR365" s="125"/>
      <c r="AYS365" s="125"/>
      <c r="AYT365" s="125"/>
      <c r="AYU365" s="125"/>
      <c r="AYV365" s="125"/>
      <c r="AYW365" s="125"/>
      <c r="AYX365" s="125"/>
      <c r="AYY365" s="125"/>
      <c r="AYZ365" s="125"/>
      <c r="AZA365" s="125"/>
      <c r="AZB365" s="125"/>
      <c r="AZC365" s="125"/>
      <c r="AZD365" s="125"/>
      <c r="AZE365" s="125"/>
      <c r="AZF365" s="125"/>
      <c r="AZG365" s="125"/>
      <c r="AZH365" s="125"/>
      <c r="AZI365" s="125"/>
      <c r="AZJ365" s="125"/>
      <c r="AZK365" s="125"/>
      <c r="AZL365" s="125"/>
      <c r="AZM365" s="432"/>
      <c r="AZN365" s="432"/>
      <c r="AZO365" s="125"/>
      <c r="AZP365" s="125"/>
      <c r="AZQ365" s="125"/>
      <c r="AZR365" s="125"/>
      <c r="AZS365" s="125"/>
      <c r="AZT365" s="125"/>
      <c r="AZU365" s="125"/>
      <c r="AZV365" s="125"/>
      <c r="AZW365" s="125"/>
      <c r="AZX365" s="125"/>
      <c r="AZY365" s="125"/>
      <c r="AZZ365" s="125"/>
      <c r="BAA365" s="125"/>
      <c r="BAB365" s="125"/>
      <c r="BAC365" s="125"/>
      <c r="BAD365" s="125"/>
      <c r="BAE365" s="125"/>
      <c r="BAF365" s="125"/>
      <c r="BAG365" s="125"/>
      <c r="BAH365" s="125"/>
      <c r="BAI365" s="125"/>
      <c r="BAJ365" s="125"/>
      <c r="BAK365" s="125"/>
      <c r="BAL365" s="125"/>
      <c r="BAM365" s="432"/>
      <c r="BAN365" s="432"/>
      <c r="BAO365" s="125"/>
      <c r="BAP365" s="125"/>
      <c r="BAQ365" s="125"/>
      <c r="BAR365" s="125"/>
      <c r="BAS365" s="125"/>
      <c r="BAT365" s="125"/>
      <c r="BAU365" s="125"/>
      <c r="BAV365" s="125"/>
      <c r="BAW365" s="125"/>
      <c r="BAX365" s="125"/>
      <c r="BAY365" s="125"/>
      <c r="BAZ365" s="125"/>
      <c r="BBA365" s="125"/>
      <c r="BBB365" s="125"/>
      <c r="BBC365" s="125"/>
      <c r="BBD365" s="125"/>
      <c r="BBE365" s="125"/>
      <c r="BBF365" s="125"/>
      <c r="BBG365" s="125"/>
      <c r="BBH365" s="125"/>
      <c r="BBI365" s="125"/>
      <c r="BBJ365" s="125"/>
      <c r="BBK365" s="125"/>
      <c r="BBL365" s="125"/>
      <c r="BBM365" s="432"/>
      <c r="BBN365" s="432"/>
      <c r="BBO365" s="125"/>
      <c r="BBP365" s="125"/>
      <c r="BBQ365" s="125"/>
      <c r="BBR365" s="125"/>
      <c r="BBS365" s="125"/>
      <c r="BBT365" s="125"/>
      <c r="BBU365" s="125"/>
      <c r="BBV365" s="125"/>
      <c r="BBW365" s="125"/>
      <c r="BBX365" s="125"/>
      <c r="BBY365" s="125"/>
      <c r="BBZ365" s="125"/>
      <c r="BCA365" s="125"/>
      <c r="BCB365" s="125"/>
      <c r="BCC365" s="125"/>
      <c r="BCD365" s="125"/>
      <c r="BCE365" s="125"/>
      <c r="BCF365" s="125"/>
      <c r="BCG365" s="125"/>
      <c r="BCH365" s="125"/>
      <c r="BCI365" s="125"/>
      <c r="BCJ365" s="125"/>
      <c r="BCK365" s="125"/>
      <c r="BCL365" s="125"/>
      <c r="BCM365" s="432"/>
      <c r="BCN365" s="432"/>
      <c r="BCO365" s="125"/>
      <c r="BCP365" s="125"/>
      <c r="BCQ365" s="125"/>
      <c r="BCR365" s="125"/>
      <c r="BCS365" s="125"/>
      <c r="BCT365" s="125"/>
      <c r="BCU365" s="125"/>
      <c r="BCV365" s="125"/>
      <c r="BCW365" s="125"/>
      <c r="BCX365" s="125"/>
      <c r="BCY365" s="125"/>
      <c r="BCZ365" s="125"/>
      <c r="BDA365" s="125"/>
      <c r="BDB365" s="125"/>
      <c r="BDC365" s="125"/>
      <c r="BDD365" s="125"/>
      <c r="BDE365" s="125"/>
      <c r="BDF365" s="125"/>
      <c r="BDG365" s="125"/>
      <c r="BDH365" s="125"/>
      <c r="BDI365" s="125"/>
      <c r="BDJ365" s="125"/>
      <c r="BDK365" s="125"/>
      <c r="BDL365" s="125"/>
      <c r="BDM365" s="432"/>
      <c r="BDN365" s="432"/>
      <c r="BDO365" s="125"/>
      <c r="BDP365" s="125"/>
      <c r="BDQ365" s="125"/>
      <c r="BDR365" s="125"/>
      <c r="BDS365" s="125"/>
      <c r="BDT365" s="125"/>
      <c r="BDU365" s="125"/>
      <c r="BDV365" s="125"/>
      <c r="BDW365" s="125"/>
      <c r="BDX365" s="125"/>
      <c r="BDY365" s="125"/>
      <c r="BDZ365" s="125"/>
      <c r="BEA365" s="125"/>
      <c r="BEB365" s="125"/>
      <c r="BEC365" s="125"/>
      <c r="BED365" s="125"/>
      <c r="BEE365" s="125"/>
      <c r="BEF365" s="125"/>
      <c r="BEG365" s="125"/>
      <c r="BEH365" s="125"/>
      <c r="BEI365" s="125"/>
      <c r="BEJ365" s="125"/>
      <c r="BEK365" s="125"/>
      <c r="BEL365" s="125"/>
      <c r="BEM365" s="432"/>
      <c r="BEN365" s="432"/>
      <c r="BEO365" s="125"/>
      <c r="BEP365" s="125"/>
      <c r="BEQ365" s="125"/>
      <c r="BER365" s="125"/>
      <c r="BES365" s="125"/>
      <c r="BET365" s="125"/>
      <c r="BEU365" s="125"/>
      <c r="BEV365" s="125"/>
      <c r="BEW365" s="125"/>
      <c r="BEX365" s="125"/>
      <c r="BEY365" s="125"/>
      <c r="BEZ365" s="125"/>
      <c r="BFA365" s="125"/>
      <c r="BFB365" s="125"/>
      <c r="BFC365" s="125"/>
      <c r="BFD365" s="125"/>
      <c r="BFE365" s="125"/>
      <c r="BFF365" s="125"/>
      <c r="BFG365" s="125"/>
      <c r="BFH365" s="125"/>
      <c r="BFI365" s="125"/>
      <c r="BFJ365" s="125"/>
      <c r="BFK365" s="125"/>
      <c r="BFL365" s="125"/>
      <c r="BFM365" s="432"/>
      <c r="BFN365" s="432"/>
      <c r="BFO365" s="125"/>
      <c r="BFP365" s="125"/>
      <c r="BFQ365" s="125"/>
      <c r="BFR365" s="125"/>
      <c r="BFS365" s="125"/>
      <c r="BFT365" s="125"/>
      <c r="BFU365" s="125"/>
      <c r="BFV365" s="125"/>
      <c r="BFW365" s="125"/>
      <c r="BFX365" s="125"/>
      <c r="BFY365" s="125"/>
      <c r="BFZ365" s="125"/>
      <c r="BGA365" s="125"/>
      <c r="BGB365" s="125"/>
      <c r="BGC365" s="125"/>
      <c r="BGD365" s="125"/>
      <c r="BGE365" s="125"/>
      <c r="BGF365" s="125"/>
      <c r="BGG365" s="125"/>
      <c r="BGH365" s="125"/>
      <c r="BGI365" s="125"/>
      <c r="BGJ365" s="125"/>
      <c r="BGK365" s="125"/>
      <c r="BGL365" s="125"/>
      <c r="BGM365" s="432"/>
      <c r="BGN365" s="432"/>
      <c r="BGO365" s="125"/>
      <c r="BGP365" s="125"/>
      <c r="BGQ365" s="125"/>
      <c r="BGR365" s="125"/>
      <c r="BGS365" s="125"/>
      <c r="BGT365" s="125"/>
      <c r="BGU365" s="125"/>
      <c r="BGV365" s="125"/>
      <c r="BGW365" s="125"/>
      <c r="BGX365" s="125"/>
      <c r="BGY365" s="125"/>
      <c r="BGZ365" s="125"/>
      <c r="BHA365" s="125"/>
      <c r="BHB365" s="125"/>
      <c r="BHC365" s="125"/>
      <c r="BHD365" s="125"/>
      <c r="BHE365" s="125"/>
      <c r="BHF365" s="125"/>
      <c r="BHG365" s="125"/>
      <c r="BHH365" s="125"/>
      <c r="BHI365" s="125"/>
      <c r="BHJ365" s="125"/>
      <c r="BHK365" s="125"/>
      <c r="BHL365" s="125"/>
      <c r="BHM365" s="432"/>
      <c r="BHN365" s="432"/>
      <c r="BHO365" s="125"/>
      <c r="BHP365" s="125"/>
      <c r="BHQ365" s="125"/>
      <c r="BHR365" s="125"/>
      <c r="BHS365" s="125"/>
      <c r="BHT365" s="125"/>
      <c r="BHU365" s="125"/>
      <c r="BHV365" s="125"/>
      <c r="BHW365" s="125"/>
      <c r="BHX365" s="125"/>
      <c r="BHY365" s="125"/>
      <c r="BHZ365" s="125"/>
      <c r="BIA365" s="125"/>
      <c r="BIB365" s="125"/>
      <c r="BIC365" s="125"/>
      <c r="BID365" s="125"/>
      <c r="BIE365" s="125"/>
      <c r="BIF365" s="125"/>
      <c r="BIG365" s="125"/>
      <c r="BIH365" s="125"/>
      <c r="BII365" s="125"/>
      <c r="BIJ365" s="125"/>
      <c r="BIK365" s="125"/>
      <c r="BIL365" s="125"/>
      <c r="BIM365" s="432"/>
      <c r="BIN365" s="432"/>
      <c r="BIO365" s="125"/>
      <c r="BIP365" s="125"/>
      <c r="BIQ365" s="125"/>
      <c r="BIR365" s="125"/>
      <c r="BIS365" s="125"/>
      <c r="BIT365" s="125"/>
      <c r="BIU365" s="125"/>
      <c r="BIV365" s="125"/>
      <c r="BIW365" s="125"/>
      <c r="BIX365" s="125"/>
      <c r="BIY365" s="125"/>
      <c r="BIZ365" s="125"/>
      <c r="BJA365" s="125"/>
      <c r="BJB365" s="125"/>
      <c r="BJC365" s="125"/>
      <c r="BJD365" s="125"/>
      <c r="BJE365" s="125"/>
      <c r="BJF365" s="125"/>
      <c r="BJG365" s="125"/>
      <c r="BJH365" s="125"/>
      <c r="BJI365" s="125"/>
      <c r="BJJ365" s="125"/>
      <c r="BJK365" s="125"/>
      <c r="BJL365" s="125"/>
      <c r="BJM365" s="432"/>
      <c r="BJN365" s="432"/>
      <c r="BJO365" s="125"/>
      <c r="BJP365" s="125"/>
      <c r="BJQ365" s="125"/>
      <c r="BJR365" s="125"/>
      <c r="BJS365" s="125"/>
      <c r="BJT365" s="125"/>
      <c r="BJU365" s="125"/>
      <c r="BJV365" s="125"/>
      <c r="BJW365" s="125"/>
      <c r="BJX365" s="125"/>
      <c r="BJY365" s="125"/>
      <c r="BJZ365" s="125"/>
      <c r="BKA365" s="125"/>
      <c r="BKB365" s="125"/>
      <c r="BKC365" s="125"/>
      <c r="BKD365" s="125"/>
      <c r="BKE365" s="125"/>
      <c r="BKF365" s="125"/>
      <c r="BKG365" s="125"/>
      <c r="BKH365" s="125"/>
      <c r="BKI365" s="125"/>
      <c r="BKJ365" s="125"/>
      <c r="BKK365" s="125"/>
      <c r="BKL365" s="125"/>
      <c r="BKM365" s="432"/>
      <c r="BKN365" s="432"/>
      <c r="BKO365" s="125"/>
      <c r="BKP365" s="125"/>
      <c r="BKQ365" s="125"/>
      <c r="BKR365" s="125"/>
      <c r="BKS365" s="125"/>
      <c r="BKT365" s="125"/>
      <c r="BKU365" s="125"/>
      <c r="BKV365" s="125"/>
      <c r="BKW365" s="125"/>
      <c r="BKX365" s="125"/>
      <c r="BKY365" s="125"/>
      <c r="BKZ365" s="125"/>
      <c r="BLA365" s="125"/>
      <c r="BLB365" s="125"/>
      <c r="BLC365" s="125"/>
      <c r="BLD365" s="125"/>
      <c r="BLE365" s="125"/>
      <c r="BLF365" s="125"/>
      <c r="BLG365" s="125"/>
      <c r="BLH365" s="125"/>
      <c r="BLI365" s="125"/>
      <c r="BLJ365" s="125"/>
      <c r="BLK365" s="125"/>
      <c r="BLL365" s="125"/>
      <c r="BLM365" s="432"/>
      <c r="BLN365" s="432"/>
      <c r="BLO365" s="125"/>
      <c r="BLP365" s="125"/>
      <c r="BLQ365" s="125"/>
      <c r="BLR365" s="125"/>
      <c r="BLS365" s="125"/>
      <c r="BLT365" s="125"/>
      <c r="BLU365" s="125"/>
      <c r="BLV365" s="125"/>
      <c r="BLW365" s="125"/>
      <c r="BLX365" s="125"/>
      <c r="BLY365" s="125"/>
      <c r="BLZ365" s="125"/>
      <c r="BMA365" s="125"/>
      <c r="BMB365" s="125"/>
      <c r="BMC365" s="125"/>
      <c r="BMD365" s="125"/>
      <c r="BME365" s="125"/>
      <c r="BMF365" s="125"/>
      <c r="BMG365" s="125"/>
      <c r="BMH365" s="125"/>
      <c r="BMI365" s="125"/>
      <c r="BMJ365" s="125"/>
      <c r="BMK365" s="125"/>
      <c r="BML365" s="125"/>
      <c r="BMM365" s="432"/>
      <c r="BMN365" s="432"/>
      <c r="BMO365" s="125"/>
      <c r="BMP365" s="125"/>
      <c r="BMQ365" s="125"/>
      <c r="BMR365" s="125"/>
      <c r="BMS365" s="125"/>
      <c r="BMT365" s="125"/>
      <c r="BMU365" s="125"/>
      <c r="BMV365" s="125"/>
      <c r="BMW365" s="125"/>
      <c r="BMX365" s="125"/>
      <c r="BMY365" s="125"/>
      <c r="BMZ365" s="125"/>
      <c r="BNA365" s="125"/>
      <c r="BNB365" s="125"/>
      <c r="BNC365" s="125"/>
      <c r="BND365" s="125"/>
      <c r="BNE365" s="125"/>
      <c r="BNF365" s="125"/>
      <c r="BNG365" s="125"/>
      <c r="BNH365" s="125"/>
      <c r="BNI365" s="125"/>
      <c r="BNJ365" s="125"/>
      <c r="BNK365" s="125"/>
      <c r="BNL365" s="125"/>
      <c r="BNM365" s="432"/>
      <c r="BNN365" s="432"/>
      <c r="BNO365" s="125"/>
      <c r="BNP365" s="125"/>
      <c r="BNQ365" s="125"/>
      <c r="BNR365" s="125"/>
      <c r="BNS365" s="125"/>
      <c r="BNT365" s="125"/>
      <c r="BNU365" s="125"/>
      <c r="BNV365" s="125"/>
      <c r="BNW365" s="125"/>
      <c r="BNX365" s="125"/>
      <c r="BNY365" s="125"/>
      <c r="BNZ365" s="125"/>
      <c r="BOA365" s="125"/>
      <c r="BOB365" s="125"/>
      <c r="BOC365" s="125"/>
      <c r="BOD365" s="125"/>
      <c r="BOE365" s="125"/>
      <c r="BOF365" s="125"/>
      <c r="BOG365" s="125"/>
      <c r="BOH365" s="125"/>
      <c r="BOI365" s="125"/>
      <c r="BOJ365" s="125"/>
      <c r="BOK365" s="125"/>
      <c r="BOL365" s="125"/>
      <c r="BOM365" s="432"/>
      <c r="BON365" s="432"/>
      <c r="BOO365" s="125"/>
      <c r="BOP365" s="125"/>
      <c r="BOQ365" s="125"/>
      <c r="BOR365" s="125"/>
      <c r="BOS365" s="125"/>
      <c r="BOT365" s="125"/>
      <c r="BOU365" s="125"/>
      <c r="BOV365" s="125"/>
      <c r="BOW365" s="125"/>
      <c r="BOX365" s="125"/>
      <c r="BOY365" s="125"/>
      <c r="BOZ365" s="125"/>
      <c r="BPA365" s="125"/>
      <c r="BPB365" s="125"/>
      <c r="BPC365" s="125"/>
      <c r="BPD365" s="125"/>
      <c r="BPE365" s="125"/>
      <c r="BPF365" s="125"/>
      <c r="BPG365" s="125"/>
      <c r="BPH365" s="125"/>
      <c r="BPI365" s="125"/>
      <c r="BPJ365" s="125"/>
      <c r="BPK365" s="125"/>
      <c r="BPL365" s="125"/>
      <c r="BPM365" s="432"/>
      <c r="BPN365" s="432"/>
      <c r="BPO365" s="125"/>
      <c r="BPP365" s="125"/>
      <c r="BPQ365" s="125"/>
      <c r="BPR365" s="125"/>
      <c r="BPS365" s="125"/>
      <c r="BPT365" s="125"/>
      <c r="BPU365" s="125"/>
      <c r="BPV365" s="125"/>
      <c r="BPW365" s="125"/>
      <c r="BPX365" s="125"/>
      <c r="BPY365" s="125"/>
      <c r="BPZ365" s="125"/>
      <c r="BQA365" s="125"/>
      <c r="BQB365" s="125"/>
      <c r="BQC365" s="125"/>
      <c r="BQD365" s="125"/>
      <c r="BQE365" s="125"/>
      <c r="BQF365" s="125"/>
      <c r="BQG365" s="125"/>
      <c r="BQH365" s="125"/>
      <c r="BQI365" s="125"/>
      <c r="BQJ365" s="125"/>
      <c r="BQK365" s="125"/>
      <c r="BQL365" s="125"/>
      <c r="BQM365" s="432"/>
      <c r="BQN365" s="432"/>
      <c r="BQO365" s="125"/>
      <c r="BQP365" s="125"/>
      <c r="BQQ365" s="125"/>
      <c r="BQR365" s="125"/>
      <c r="BQS365" s="125"/>
      <c r="BQT365" s="125"/>
      <c r="BQU365" s="125"/>
      <c r="BQV365" s="125"/>
      <c r="BQW365" s="125"/>
      <c r="BQX365" s="125"/>
      <c r="BQY365" s="125"/>
      <c r="BQZ365" s="125"/>
      <c r="BRA365" s="125"/>
      <c r="BRB365" s="125"/>
      <c r="BRC365" s="125"/>
      <c r="BRD365" s="125"/>
      <c r="BRE365" s="125"/>
      <c r="BRF365" s="125"/>
      <c r="BRG365" s="125"/>
      <c r="BRH365" s="125"/>
      <c r="BRI365" s="125"/>
      <c r="BRJ365" s="125"/>
      <c r="BRK365" s="125"/>
      <c r="BRL365" s="125"/>
      <c r="BRM365" s="432"/>
      <c r="BRN365" s="432"/>
      <c r="BRO365" s="125"/>
      <c r="BRP365" s="125"/>
      <c r="BRQ365" s="125"/>
      <c r="BRR365" s="125"/>
      <c r="BRS365" s="125"/>
      <c r="BRT365" s="125"/>
      <c r="BRU365" s="125"/>
      <c r="BRV365" s="125"/>
      <c r="BRW365" s="125"/>
      <c r="BRX365" s="125"/>
      <c r="BRY365" s="125"/>
      <c r="BRZ365" s="125"/>
      <c r="BSA365" s="125"/>
      <c r="BSB365" s="125"/>
      <c r="BSC365" s="125"/>
      <c r="BSD365" s="125"/>
      <c r="BSE365" s="125"/>
      <c r="BSF365" s="125"/>
      <c r="BSG365" s="125"/>
      <c r="BSH365" s="125"/>
      <c r="BSI365" s="125"/>
      <c r="BSJ365" s="125"/>
      <c r="BSK365" s="125"/>
      <c r="BSL365" s="125"/>
      <c r="BSM365" s="432"/>
      <c r="BSN365" s="432"/>
      <c r="BSO365" s="125"/>
      <c r="BSP365" s="125"/>
      <c r="BSQ365" s="125"/>
      <c r="BSR365" s="125"/>
      <c r="BSS365" s="125"/>
      <c r="BST365" s="125"/>
      <c r="BSU365" s="125"/>
      <c r="BSV365" s="125"/>
      <c r="BSW365" s="125"/>
      <c r="BSX365" s="125"/>
      <c r="BSY365" s="125"/>
      <c r="BSZ365" s="125"/>
      <c r="BTA365" s="125"/>
      <c r="BTB365" s="125"/>
      <c r="BTC365" s="125"/>
      <c r="BTD365" s="125"/>
      <c r="BTE365" s="125"/>
      <c r="BTF365" s="125"/>
      <c r="BTG365" s="125"/>
      <c r="BTH365" s="125"/>
      <c r="BTI365" s="125"/>
      <c r="BTJ365" s="125"/>
      <c r="BTK365" s="125"/>
      <c r="BTL365" s="125"/>
      <c r="BTM365" s="432"/>
      <c r="BTN365" s="432"/>
      <c r="BTO365" s="125"/>
      <c r="BTP365" s="125"/>
      <c r="BTQ365" s="125"/>
      <c r="BTR365" s="125"/>
      <c r="BTS365" s="125"/>
      <c r="BTT365" s="125"/>
      <c r="BTU365" s="125"/>
      <c r="BTV365" s="125"/>
      <c r="BTW365" s="125"/>
      <c r="BTX365" s="125"/>
      <c r="BTY365" s="125"/>
      <c r="BTZ365" s="125"/>
      <c r="BUA365" s="125"/>
      <c r="BUB365" s="125"/>
      <c r="BUC365" s="125"/>
      <c r="BUD365" s="125"/>
      <c r="BUE365" s="125"/>
      <c r="BUF365" s="125"/>
      <c r="BUG365" s="125"/>
      <c r="BUH365" s="125"/>
      <c r="BUI365" s="125"/>
      <c r="BUJ365" s="125"/>
      <c r="BUK365" s="125"/>
      <c r="BUL365" s="125"/>
      <c r="BUM365" s="432"/>
      <c r="BUN365" s="432"/>
      <c r="BUO365" s="125"/>
      <c r="BUP365" s="125"/>
      <c r="BUQ365" s="125"/>
      <c r="BUR365" s="125"/>
      <c r="BUS365" s="125"/>
      <c r="BUT365" s="125"/>
      <c r="BUU365" s="125"/>
      <c r="BUV365" s="125"/>
      <c r="BUW365" s="125"/>
      <c r="BUX365" s="125"/>
      <c r="BUY365" s="125"/>
      <c r="BUZ365" s="125"/>
      <c r="BVA365" s="125"/>
      <c r="BVB365" s="125"/>
      <c r="BVC365" s="125"/>
      <c r="BVD365" s="125"/>
      <c r="BVE365" s="125"/>
      <c r="BVF365" s="125"/>
      <c r="BVG365" s="125"/>
      <c r="BVH365" s="125"/>
      <c r="BVI365" s="125"/>
      <c r="BVJ365" s="125"/>
      <c r="BVK365" s="125"/>
      <c r="BVL365" s="125"/>
      <c r="BVM365" s="432"/>
      <c r="BVN365" s="432"/>
      <c r="BVO365" s="125"/>
      <c r="BVP365" s="125"/>
      <c r="BVQ365" s="125"/>
      <c r="BVR365" s="125"/>
      <c r="BVS365" s="125"/>
      <c r="BVT365" s="125"/>
      <c r="BVU365" s="125"/>
      <c r="BVV365" s="125"/>
      <c r="BVW365" s="125"/>
      <c r="BVX365" s="125"/>
      <c r="BVY365" s="125"/>
      <c r="BVZ365" s="125"/>
      <c r="BWA365" s="125"/>
      <c r="BWB365" s="125"/>
      <c r="BWC365" s="125"/>
      <c r="BWD365" s="125"/>
      <c r="BWE365" s="125"/>
      <c r="BWF365" s="125"/>
      <c r="BWG365" s="125"/>
      <c r="BWH365" s="125"/>
      <c r="BWI365" s="125"/>
      <c r="BWJ365" s="125"/>
      <c r="BWK365" s="125"/>
      <c r="BWL365" s="125"/>
      <c r="BWM365" s="432"/>
      <c r="BWN365" s="432"/>
      <c r="BWO365" s="125"/>
      <c r="BWP365" s="125"/>
      <c r="BWQ365" s="125"/>
      <c r="BWR365" s="125"/>
      <c r="BWS365" s="125"/>
      <c r="BWT365" s="125"/>
      <c r="BWU365" s="125"/>
      <c r="BWV365" s="125"/>
      <c r="BWW365" s="125"/>
      <c r="BWX365" s="125"/>
      <c r="BWY365" s="125"/>
      <c r="BWZ365" s="125"/>
      <c r="BXA365" s="125"/>
      <c r="BXB365" s="125"/>
      <c r="BXC365" s="125"/>
      <c r="BXD365" s="125"/>
      <c r="BXE365" s="125"/>
      <c r="BXF365" s="125"/>
      <c r="BXG365" s="125"/>
      <c r="BXH365" s="125"/>
      <c r="BXI365" s="125"/>
      <c r="BXJ365" s="125"/>
      <c r="BXK365" s="125"/>
      <c r="BXL365" s="125"/>
      <c r="BXM365" s="432"/>
      <c r="BXN365" s="432"/>
      <c r="BXO365" s="125"/>
      <c r="BXP365" s="125"/>
      <c r="BXQ365" s="125"/>
      <c r="BXR365" s="125"/>
      <c r="BXS365" s="125"/>
      <c r="BXT365" s="125"/>
      <c r="BXU365" s="125"/>
      <c r="BXV365" s="125"/>
      <c r="BXW365" s="125"/>
      <c r="BXX365" s="125"/>
      <c r="BXY365" s="125"/>
      <c r="BXZ365" s="125"/>
      <c r="BYA365" s="125"/>
      <c r="BYB365" s="125"/>
      <c r="BYC365" s="125"/>
      <c r="BYD365" s="125"/>
      <c r="BYE365" s="125"/>
      <c r="BYF365" s="125"/>
      <c r="BYG365" s="125"/>
      <c r="BYH365" s="125"/>
      <c r="BYI365" s="125"/>
      <c r="BYJ365" s="125"/>
      <c r="BYK365" s="125"/>
      <c r="BYL365" s="125"/>
      <c r="BYM365" s="432"/>
      <c r="BYN365" s="432"/>
      <c r="BYO365" s="125"/>
      <c r="BYP365" s="125"/>
      <c r="BYQ365" s="125"/>
      <c r="BYR365" s="125"/>
      <c r="BYS365" s="125"/>
      <c r="BYT365" s="125"/>
      <c r="BYU365" s="125"/>
      <c r="BYV365" s="125"/>
      <c r="BYW365" s="125"/>
      <c r="BYX365" s="125"/>
      <c r="BYY365" s="125"/>
      <c r="BYZ365" s="125"/>
      <c r="BZA365" s="125"/>
      <c r="BZB365" s="125"/>
      <c r="BZC365" s="125"/>
      <c r="BZD365" s="125"/>
      <c r="BZE365" s="125"/>
      <c r="BZF365" s="125"/>
      <c r="BZG365" s="125"/>
      <c r="BZH365" s="125"/>
      <c r="BZI365" s="125"/>
      <c r="BZJ365" s="125"/>
      <c r="BZK365" s="125"/>
      <c r="BZL365" s="125"/>
      <c r="BZM365" s="432"/>
      <c r="BZN365" s="432"/>
      <c r="BZO365" s="125"/>
      <c r="BZP365" s="125"/>
      <c r="BZQ365" s="125"/>
      <c r="BZR365" s="125"/>
      <c r="BZS365" s="125"/>
      <c r="BZT365" s="125"/>
      <c r="BZU365" s="125"/>
      <c r="BZV365" s="125"/>
      <c r="BZW365" s="125"/>
      <c r="BZX365" s="125"/>
      <c r="BZY365" s="125"/>
      <c r="BZZ365" s="125"/>
      <c r="CAA365" s="125"/>
      <c r="CAB365" s="125"/>
      <c r="CAC365" s="125"/>
      <c r="CAD365" s="125"/>
      <c r="CAE365" s="125"/>
      <c r="CAF365" s="125"/>
      <c r="CAG365" s="125"/>
      <c r="CAH365" s="125"/>
      <c r="CAI365" s="125"/>
      <c r="CAJ365" s="125"/>
      <c r="CAK365" s="125"/>
      <c r="CAL365" s="125"/>
      <c r="CAM365" s="432"/>
      <c r="CAN365" s="432"/>
      <c r="CAO365" s="125"/>
      <c r="CAP365" s="125"/>
      <c r="CAQ365" s="125"/>
      <c r="CAR365" s="125"/>
      <c r="CAS365" s="125"/>
      <c r="CAT365" s="125"/>
      <c r="CAU365" s="125"/>
      <c r="CAV365" s="125"/>
      <c r="CAW365" s="125"/>
      <c r="CAX365" s="125"/>
      <c r="CAY365" s="125"/>
      <c r="CAZ365" s="125"/>
      <c r="CBA365" s="125"/>
      <c r="CBB365" s="125"/>
      <c r="CBC365" s="125"/>
      <c r="CBD365" s="125"/>
      <c r="CBE365" s="125"/>
      <c r="CBF365" s="125"/>
      <c r="CBG365" s="125"/>
      <c r="CBH365" s="125"/>
      <c r="CBI365" s="125"/>
      <c r="CBJ365" s="125"/>
      <c r="CBK365" s="125"/>
      <c r="CBL365" s="125"/>
      <c r="CBM365" s="432"/>
      <c r="CBN365" s="432"/>
      <c r="CBO365" s="125"/>
      <c r="CBP365" s="125"/>
      <c r="CBQ365" s="125"/>
      <c r="CBR365" s="125"/>
      <c r="CBS365" s="125"/>
      <c r="CBT365" s="125"/>
      <c r="CBU365" s="125"/>
      <c r="CBV365" s="125"/>
      <c r="CBW365" s="125"/>
      <c r="CBX365" s="125"/>
      <c r="CBY365" s="125"/>
      <c r="CBZ365" s="125"/>
      <c r="CCA365" s="125"/>
      <c r="CCB365" s="125"/>
      <c r="CCC365" s="125"/>
      <c r="CCD365" s="125"/>
      <c r="CCE365" s="125"/>
      <c r="CCF365" s="125"/>
      <c r="CCG365" s="125"/>
      <c r="CCH365" s="125"/>
      <c r="CCI365" s="125"/>
      <c r="CCJ365" s="125"/>
      <c r="CCK365" s="125"/>
      <c r="CCL365" s="125"/>
      <c r="CCM365" s="432"/>
      <c r="CCN365" s="432"/>
      <c r="CCO365" s="125"/>
      <c r="CCP365" s="125"/>
      <c r="CCQ365" s="125"/>
      <c r="CCR365" s="125"/>
      <c r="CCS365" s="125"/>
      <c r="CCT365" s="125"/>
      <c r="CCU365" s="125"/>
      <c r="CCV365" s="125"/>
      <c r="CCW365" s="125"/>
      <c r="CCX365" s="125"/>
      <c r="CCY365" s="125"/>
      <c r="CCZ365" s="125"/>
      <c r="CDA365" s="125"/>
      <c r="CDB365" s="125"/>
      <c r="CDC365" s="125"/>
      <c r="CDD365" s="125"/>
      <c r="CDE365" s="125"/>
      <c r="CDF365" s="125"/>
      <c r="CDG365" s="125"/>
      <c r="CDH365" s="125"/>
      <c r="CDI365" s="125"/>
      <c r="CDJ365" s="125"/>
      <c r="CDK365" s="125"/>
      <c r="CDL365" s="125"/>
      <c r="CDM365" s="432"/>
      <c r="CDN365" s="432"/>
      <c r="CDO365" s="125"/>
      <c r="CDP365" s="125"/>
      <c r="CDQ365" s="125"/>
      <c r="CDR365" s="125"/>
      <c r="CDS365" s="125"/>
      <c r="CDT365" s="125"/>
      <c r="CDU365" s="125"/>
      <c r="CDV365" s="125"/>
      <c r="CDW365" s="125"/>
      <c r="CDX365" s="125"/>
      <c r="CDY365" s="125"/>
      <c r="CDZ365" s="125"/>
      <c r="CEA365" s="125"/>
      <c r="CEB365" s="125"/>
      <c r="CEC365" s="125"/>
      <c r="CED365" s="125"/>
      <c r="CEE365" s="125"/>
      <c r="CEF365" s="125"/>
      <c r="CEG365" s="125"/>
      <c r="CEH365" s="125"/>
      <c r="CEI365" s="125"/>
      <c r="CEJ365" s="125"/>
      <c r="CEK365" s="125"/>
      <c r="CEL365" s="125"/>
      <c r="CEM365" s="432"/>
      <c r="CEN365" s="432"/>
      <c r="CEO365" s="125"/>
      <c r="CEP365" s="125"/>
      <c r="CEQ365" s="125"/>
      <c r="CER365" s="125"/>
      <c r="CES365" s="125"/>
      <c r="CET365" s="125"/>
      <c r="CEU365" s="125"/>
      <c r="CEV365" s="125"/>
      <c r="CEW365" s="125"/>
      <c r="CEX365" s="125"/>
      <c r="CEY365" s="125"/>
      <c r="CEZ365" s="125"/>
      <c r="CFA365" s="125"/>
      <c r="CFB365" s="125"/>
      <c r="CFC365" s="125"/>
      <c r="CFD365" s="125"/>
      <c r="CFE365" s="125"/>
      <c r="CFF365" s="125"/>
      <c r="CFG365" s="125"/>
      <c r="CFH365" s="125"/>
      <c r="CFI365" s="125"/>
      <c r="CFJ365" s="125"/>
      <c r="CFK365" s="125"/>
      <c r="CFL365" s="125"/>
      <c r="CFM365" s="432"/>
      <c r="CFN365" s="432"/>
      <c r="CFO365" s="125"/>
      <c r="CFP365" s="125"/>
      <c r="CFQ365" s="125"/>
      <c r="CFR365" s="125"/>
      <c r="CFS365" s="125"/>
      <c r="CFT365" s="125"/>
      <c r="CFU365" s="125"/>
      <c r="CFV365" s="125"/>
      <c r="CFW365" s="125"/>
      <c r="CFX365" s="125"/>
      <c r="CFY365" s="125"/>
      <c r="CFZ365" s="125"/>
      <c r="CGA365" s="125"/>
      <c r="CGB365" s="125"/>
      <c r="CGC365" s="125"/>
      <c r="CGD365" s="125"/>
      <c r="CGE365" s="125"/>
      <c r="CGF365" s="125"/>
      <c r="CGG365" s="125"/>
      <c r="CGH365" s="125"/>
      <c r="CGI365" s="125"/>
      <c r="CGJ365" s="125"/>
      <c r="CGK365" s="125"/>
      <c r="CGL365" s="125"/>
      <c r="CGM365" s="432"/>
      <c r="CGN365" s="432"/>
      <c r="CGO365" s="125"/>
      <c r="CGP365" s="125"/>
      <c r="CGQ365" s="125"/>
      <c r="CGR365" s="125"/>
      <c r="CGS365" s="125"/>
      <c r="CGT365" s="125"/>
      <c r="CGU365" s="125"/>
      <c r="CGV365" s="125"/>
      <c r="CGW365" s="125"/>
      <c r="CGX365" s="125"/>
      <c r="CGY365" s="125"/>
      <c r="CGZ365" s="125"/>
      <c r="CHA365" s="125"/>
      <c r="CHB365" s="125"/>
      <c r="CHC365" s="125"/>
      <c r="CHD365" s="125"/>
      <c r="CHE365" s="125"/>
      <c r="CHF365" s="125"/>
      <c r="CHG365" s="125"/>
      <c r="CHH365" s="125"/>
      <c r="CHI365" s="125"/>
      <c r="CHJ365" s="125"/>
      <c r="CHK365" s="125"/>
      <c r="CHL365" s="125"/>
      <c r="CHM365" s="432"/>
      <c r="CHN365" s="432"/>
      <c r="CHO365" s="125"/>
      <c r="CHP365" s="125"/>
      <c r="CHQ365" s="125"/>
      <c r="CHR365" s="125"/>
      <c r="CHS365" s="125"/>
      <c r="CHT365" s="125"/>
      <c r="CHU365" s="125"/>
      <c r="CHV365" s="125"/>
      <c r="CHW365" s="125"/>
      <c r="CHX365" s="125"/>
      <c r="CHY365" s="125"/>
      <c r="CHZ365" s="125"/>
      <c r="CIA365" s="125"/>
      <c r="CIB365" s="125"/>
      <c r="CIC365" s="125"/>
      <c r="CID365" s="125"/>
      <c r="CIE365" s="125"/>
      <c r="CIF365" s="125"/>
      <c r="CIG365" s="125"/>
      <c r="CIH365" s="125"/>
      <c r="CII365" s="125"/>
      <c r="CIJ365" s="125"/>
      <c r="CIK365" s="125"/>
      <c r="CIL365" s="125"/>
      <c r="CIM365" s="432"/>
      <c r="CIN365" s="432"/>
      <c r="CIO365" s="125"/>
      <c r="CIP365" s="125"/>
      <c r="CIQ365" s="125"/>
      <c r="CIR365" s="125"/>
      <c r="CIS365" s="125"/>
      <c r="CIT365" s="125"/>
      <c r="CIU365" s="125"/>
      <c r="CIV365" s="125"/>
      <c r="CIW365" s="125"/>
      <c r="CIX365" s="125"/>
      <c r="CIY365" s="125"/>
      <c r="CIZ365" s="125"/>
      <c r="CJA365" s="125"/>
      <c r="CJB365" s="125"/>
      <c r="CJC365" s="125"/>
      <c r="CJD365" s="125"/>
      <c r="CJE365" s="125"/>
      <c r="CJF365" s="125"/>
      <c r="CJG365" s="125"/>
      <c r="CJH365" s="125"/>
      <c r="CJI365" s="125"/>
      <c r="CJJ365" s="125"/>
      <c r="CJK365" s="125"/>
      <c r="CJL365" s="125"/>
      <c r="CJM365" s="432"/>
      <c r="CJN365" s="432"/>
      <c r="CJO365" s="125"/>
      <c r="CJP365" s="125"/>
      <c r="CJQ365" s="125"/>
      <c r="CJR365" s="125"/>
      <c r="CJS365" s="125"/>
      <c r="CJT365" s="125"/>
      <c r="CJU365" s="125"/>
      <c r="CJV365" s="125"/>
      <c r="CJW365" s="125"/>
      <c r="CJX365" s="125"/>
      <c r="CJY365" s="125"/>
      <c r="CJZ365" s="125"/>
      <c r="CKA365" s="125"/>
      <c r="CKB365" s="125"/>
      <c r="CKC365" s="125"/>
      <c r="CKD365" s="125"/>
      <c r="CKE365" s="125"/>
      <c r="CKF365" s="125"/>
      <c r="CKG365" s="125"/>
      <c r="CKH365" s="125"/>
      <c r="CKI365" s="125"/>
      <c r="CKJ365" s="125"/>
      <c r="CKK365" s="125"/>
      <c r="CKL365" s="125"/>
      <c r="CKM365" s="432"/>
      <c r="CKN365" s="432"/>
      <c r="CKO365" s="125"/>
      <c r="CKP365" s="125"/>
      <c r="CKQ365" s="125"/>
      <c r="CKR365" s="125"/>
      <c r="CKS365" s="125"/>
      <c r="CKT365" s="125"/>
      <c r="CKU365" s="125"/>
      <c r="CKV365" s="125"/>
      <c r="CKW365" s="125"/>
      <c r="CKX365" s="125"/>
      <c r="CKY365" s="125"/>
      <c r="CKZ365" s="125"/>
      <c r="CLA365" s="125"/>
      <c r="CLB365" s="125"/>
      <c r="CLC365" s="125"/>
      <c r="CLD365" s="125"/>
      <c r="CLE365" s="125"/>
      <c r="CLF365" s="125"/>
      <c r="CLG365" s="125"/>
      <c r="CLH365" s="125"/>
      <c r="CLI365" s="125"/>
      <c r="CLJ365" s="125"/>
      <c r="CLK365" s="125"/>
      <c r="CLL365" s="125"/>
      <c r="CLM365" s="432"/>
      <c r="CLN365" s="432"/>
      <c r="CLO365" s="125"/>
      <c r="CLP365" s="125"/>
      <c r="CLQ365" s="125"/>
      <c r="CLR365" s="125"/>
      <c r="CLS365" s="125"/>
      <c r="CLT365" s="125"/>
      <c r="CLU365" s="125"/>
      <c r="CLV365" s="125"/>
      <c r="CLW365" s="125"/>
      <c r="CLX365" s="125"/>
      <c r="CLY365" s="125"/>
      <c r="CLZ365" s="125"/>
      <c r="CMA365" s="125"/>
      <c r="CMB365" s="125"/>
      <c r="CMC365" s="125"/>
      <c r="CMD365" s="125"/>
      <c r="CME365" s="125"/>
      <c r="CMF365" s="125"/>
      <c r="CMG365" s="125"/>
      <c r="CMH365" s="125"/>
      <c r="CMI365" s="125"/>
      <c r="CMJ365" s="125"/>
      <c r="CMK365" s="125"/>
      <c r="CML365" s="125"/>
      <c r="CMM365" s="432"/>
      <c r="CMN365" s="432"/>
      <c r="CMO365" s="125"/>
      <c r="CMP365" s="125"/>
      <c r="CMQ365" s="125"/>
      <c r="CMR365" s="125"/>
      <c r="CMS365" s="125"/>
      <c r="CMT365" s="125"/>
      <c r="CMU365" s="125"/>
      <c r="CMV365" s="125"/>
      <c r="CMW365" s="125"/>
      <c r="CMX365" s="125"/>
      <c r="CMY365" s="125"/>
      <c r="CMZ365" s="125"/>
      <c r="CNA365" s="125"/>
      <c r="CNB365" s="125"/>
      <c r="CNC365" s="125"/>
      <c r="CND365" s="125"/>
      <c r="CNE365" s="125"/>
      <c r="CNF365" s="125"/>
      <c r="CNG365" s="125"/>
      <c r="CNH365" s="125"/>
      <c r="CNI365" s="125"/>
      <c r="CNJ365" s="125"/>
      <c r="CNK365" s="125"/>
      <c r="CNL365" s="125"/>
      <c r="CNM365" s="432"/>
      <c r="CNN365" s="432"/>
      <c r="CNO365" s="125"/>
      <c r="CNP365" s="125"/>
      <c r="CNQ365" s="125"/>
      <c r="CNR365" s="125"/>
      <c r="CNS365" s="125"/>
      <c r="CNT365" s="125"/>
      <c r="CNU365" s="125"/>
      <c r="CNV365" s="125"/>
      <c r="CNW365" s="125"/>
      <c r="CNX365" s="125"/>
      <c r="CNY365" s="125"/>
      <c r="CNZ365" s="125"/>
      <c r="COA365" s="125"/>
      <c r="COB365" s="125"/>
      <c r="COC365" s="125"/>
      <c r="COD365" s="125"/>
      <c r="COE365" s="125"/>
      <c r="COF365" s="125"/>
      <c r="COG365" s="125"/>
      <c r="COH365" s="125"/>
      <c r="COI365" s="125"/>
      <c r="COJ365" s="125"/>
      <c r="COK365" s="125"/>
      <c r="COL365" s="125"/>
      <c r="COM365" s="432"/>
      <c r="CON365" s="432"/>
      <c r="COO365" s="125"/>
      <c r="COP365" s="125"/>
      <c r="COQ365" s="125"/>
      <c r="COR365" s="125"/>
      <c r="COS365" s="125"/>
      <c r="COT365" s="125"/>
      <c r="COU365" s="125"/>
      <c r="COV365" s="125"/>
      <c r="COW365" s="125"/>
      <c r="COX365" s="125"/>
      <c r="COY365" s="125"/>
      <c r="COZ365" s="125"/>
      <c r="CPA365" s="125"/>
      <c r="CPB365" s="125"/>
      <c r="CPC365" s="125"/>
      <c r="CPD365" s="125"/>
      <c r="CPE365" s="125"/>
      <c r="CPF365" s="125"/>
      <c r="CPG365" s="125"/>
      <c r="CPH365" s="125"/>
      <c r="CPI365" s="125"/>
      <c r="CPJ365" s="125"/>
      <c r="CPK365" s="125"/>
      <c r="CPL365" s="125"/>
      <c r="CPM365" s="432"/>
      <c r="CPN365" s="432"/>
      <c r="CPO365" s="125"/>
      <c r="CPP365" s="125"/>
      <c r="CPQ365" s="125"/>
      <c r="CPR365" s="125"/>
      <c r="CPS365" s="125"/>
      <c r="CPT365" s="125"/>
      <c r="CPU365" s="125"/>
      <c r="CPV365" s="125"/>
      <c r="CPW365" s="125"/>
      <c r="CPX365" s="125"/>
      <c r="CPY365" s="125"/>
      <c r="CPZ365" s="125"/>
      <c r="CQA365" s="125"/>
      <c r="CQB365" s="125"/>
      <c r="CQC365" s="125"/>
      <c r="CQD365" s="125"/>
      <c r="CQE365" s="125"/>
      <c r="CQF365" s="125"/>
      <c r="CQG365" s="125"/>
      <c r="CQH365" s="125"/>
      <c r="CQI365" s="125"/>
      <c r="CQJ365" s="125"/>
      <c r="CQK365" s="125"/>
      <c r="CQL365" s="125"/>
      <c r="CQM365" s="432"/>
      <c r="CQN365" s="432"/>
      <c r="CQO365" s="125"/>
      <c r="CQP365" s="125"/>
      <c r="CQQ365" s="125"/>
      <c r="CQR365" s="125"/>
      <c r="CQS365" s="125"/>
      <c r="CQT365" s="125"/>
      <c r="CQU365" s="125"/>
      <c r="CQV365" s="125"/>
      <c r="CQW365" s="125"/>
      <c r="CQX365" s="125"/>
      <c r="CQY365" s="125"/>
      <c r="CQZ365" s="125"/>
      <c r="CRA365" s="125"/>
      <c r="CRB365" s="125"/>
      <c r="CRC365" s="125"/>
      <c r="CRD365" s="125"/>
      <c r="CRE365" s="125"/>
      <c r="CRF365" s="125"/>
      <c r="CRG365" s="125"/>
      <c r="CRH365" s="125"/>
      <c r="CRI365" s="125"/>
      <c r="CRJ365" s="125"/>
      <c r="CRK365" s="125"/>
      <c r="CRL365" s="125"/>
      <c r="CRM365" s="432"/>
      <c r="CRN365" s="432"/>
      <c r="CRO365" s="125"/>
      <c r="CRP365" s="125"/>
      <c r="CRQ365" s="125"/>
      <c r="CRR365" s="125"/>
      <c r="CRS365" s="125"/>
      <c r="CRT365" s="125"/>
      <c r="CRU365" s="125"/>
      <c r="CRV365" s="125"/>
      <c r="CRW365" s="125"/>
      <c r="CRX365" s="125"/>
      <c r="CRY365" s="125"/>
      <c r="CRZ365" s="125"/>
      <c r="CSA365" s="125"/>
      <c r="CSB365" s="125"/>
      <c r="CSC365" s="125"/>
      <c r="CSD365" s="125"/>
      <c r="CSE365" s="125"/>
      <c r="CSF365" s="125"/>
      <c r="CSG365" s="125"/>
      <c r="CSH365" s="125"/>
      <c r="CSI365" s="125"/>
      <c r="CSJ365" s="125"/>
      <c r="CSK365" s="125"/>
      <c r="CSL365" s="125"/>
      <c r="CSM365" s="432"/>
      <c r="CSN365" s="432"/>
      <c r="CSO365" s="125"/>
      <c r="CSP365" s="125"/>
      <c r="CSQ365" s="125"/>
      <c r="CSR365" s="125"/>
      <c r="CSS365" s="125"/>
      <c r="CST365" s="125"/>
      <c r="CSU365" s="125"/>
      <c r="CSV365" s="125"/>
      <c r="CSW365" s="125"/>
      <c r="CSX365" s="125"/>
      <c r="CSY365" s="125"/>
      <c r="CSZ365" s="125"/>
      <c r="CTA365" s="125"/>
      <c r="CTB365" s="125"/>
      <c r="CTC365" s="125"/>
      <c r="CTD365" s="125"/>
      <c r="CTE365" s="125"/>
      <c r="CTF365" s="125"/>
      <c r="CTG365" s="125"/>
      <c r="CTH365" s="125"/>
      <c r="CTI365" s="125"/>
      <c r="CTJ365" s="125"/>
      <c r="CTK365" s="125"/>
      <c r="CTL365" s="125"/>
      <c r="CTM365" s="432"/>
      <c r="CTN365" s="432"/>
      <c r="CTO365" s="125"/>
      <c r="CTP365" s="125"/>
      <c r="CTQ365" s="125"/>
      <c r="CTR365" s="125"/>
      <c r="CTS365" s="125"/>
      <c r="CTT365" s="125"/>
      <c r="CTU365" s="125"/>
      <c r="CTV365" s="125"/>
      <c r="CTW365" s="125"/>
      <c r="CTX365" s="125"/>
      <c r="CTY365" s="125"/>
      <c r="CTZ365" s="125"/>
      <c r="CUA365" s="125"/>
      <c r="CUB365" s="125"/>
      <c r="CUC365" s="125"/>
      <c r="CUD365" s="125"/>
      <c r="CUE365" s="125"/>
      <c r="CUF365" s="125"/>
      <c r="CUG365" s="125"/>
      <c r="CUH365" s="125"/>
      <c r="CUI365" s="125"/>
      <c r="CUJ365" s="125"/>
      <c r="CUK365" s="125"/>
      <c r="CUL365" s="125"/>
      <c r="CUM365" s="432"/>
      <c r="CUN365" s="432"/>
      <c r="CUO365" s="125"/>
      <c r="CUP365" s="125"/>
      <c r="CUQ365" s="125"/>
      <c r="CUR365" s="125"/>
      <c r="CUS365" s="125"/>
      <c r="CUT365" s="125"/>
      <c r="CUU365" s="125"/>
      <c r="CUV365" s="125"/>
      <c r="CUW365" s="125"/>
      <c r="CUX365" s="125"/>
      <c r="CUY365" s="125"/>
      <c r="CUZ365" s="125"/>
      <c r="CVA365" s="125"/>
      <c r="CVB365" s="125"/>
      <c r="CVC365" s="125"/>
      <c r="CVD365" s="125"/>
      <c r="CVE365" s="125"/>
      <c r="CVF365" s="125"/>
      <c r="CVG365" s="125"/>
      <c r="CVH365" s="125"/>
      <c r="CVI365" s="125"/>
      <c r="CVJ365" s="125"/>
      <c r="CVK365" s="125"/>
      <c r="CVL365" s="125"/>
      <c r="CVM365" s="432"/>
      <c r="CVN365" s="432"/>
      <c r="CVO365" s="125"/>
      <c r="CVP365" s="125"/>
      <c r="CVQ365" s="125"/>
      <c r="CVR365" s="125"/>
      <c r="CVS365" s="125"/>
      <c r="CVT365" s="125"/>
      <c r="CVU365" s="125"/>
      <c r="CVV365" s="125"/>
      <c r="CVW365" s="125"/>
      <c r="CVX365" s="125"/>
      <c r="CVY365" s="125"/>
      <c r="CVZ365" s="125"/>
      <c r="CWA365" s="125"/>
      <c r="CWB365" s="125"/>
      <c r="CWC365" s="125"/>
      <c r="CWD365" s="125"/>
      <c r="CWE365" s="125"/>
      <c r="CWF365" s="125"/>
      <c r="CWG365" s="125"/>
      <c r="CWH365" s="125"/>
      <c r="CWI365" s="125"/>
      <c r="CWJ365" s="125"/>
      <c r="CWK365" s="125"/>
      <c r="CWL365" s="125"/>
      <c r="CWM365" s="432"/>
      <c r="CWN365" s="432"/>
      <c r="CWO365" s="125"/>
      <c r="CWP365" s="125"/>
      <c r="CWQ365" s="125"/>
      <c r="CWR365" s="125"/>
      <c r="CWS365" s="125"/>
      <c r="CWT365" s="125"/>
      <c r="CWU365" s="125"/>
      <c r="CWV365" s="125"/>
      <c r="CWW365" s="125"/>
      <c r="CWX365" s="125"/>
      <c r="CWY365" s="125"/>
      <c r="CWZ365" s="125"/>
      <c r="CXA365" s="125"/>
      <c r="CXB365" s="125"/>
      <c r="CXC365" s="125"/>
      <c r="CXD365" s="125"/>
      <c r="CXE365" s="125"/>
      <c r="CXF365" s="125"/>
      <c r="CXG365" s="125"/>
      <c r="CXH365" s="125"/>
      <c r="CXI365" s="125"/>
      <c r="CXJ365" s="125"/>
      <c r="CXK365" s="125"/>
      <c r="CXL365" s="125"/>
      <c r="CXM365" s="432"/>
      <c r="CXN365" s="432"/>
      <c r="CXO365" s="125"/>
      <c r="CXP365" s="125"/>
      <c r="CXQ365" s="125"/>
      <c r="CXR365" s="125"/>
      <c r="CXS365" s="125"/>
      <c r="CXT365" s="125"/>
      <c r="CXU365" s="125"/>
      <c r="CXV365" s="125"/>
      <c r="CXW365" s="125"/>
      <c r="CXX365" s="125"/>
      <c r="CXY365" s="125"/>
      <c r="CXZ365" s="125"/>
      <c r="CYA365" s="125"/>
      <c r="CYB365" s="125"/>
      <c r="CYC365" s="125"/>
      <c r="CYD365" s="125"/>
      <c r="CYE365" s="125"/>
      <c r="CYF365" s="125"/>
      <c r="CYG365" s="125"/>
      <c r="CYH365" s="125"/>
      <c r="CYI365" s="125"/>
      <c r="CYJ365" s="125"/>
      <c r="CYK365" s="125"/>
      <c r="CYL365" s="125"/>
      <c r="CYM365" s="432"/>
      <c r="CYN365" s="432"/>
      <c r="CYO365" s="125"/>
      <c r="CYP365" s="125"/>
      <c r="CYQ365" s="125"/>
      <c r="CYR365" s="125"/>
      <c r="CYS365" s="125"/>
      <c r="CYT365" s="125"/>
      <c r="CYU365" s="125"/>
      <c r="CYV365" s="125"/>
      <c r="CYW365" s="125"/>
      <c r="CYX365" s="125"/>
      <c r="CYY365" s="125"/>
      <c r="CYZ365" s="125"/>
      <c r="CZA365" s="125"/>
      <c r="CZB365" s="125"/>
      <c r="CZC365" s="125"/>
      <c r="CZD365" s="125"/>
      <c r="CZE365" s="125"/>
      <c r="CZF365" s="125"/>
      <c r="CZG365" s="125"/>
      <c r="CZH365" s="125"/>
      <c r="CZI365" s="125"/>
      <c r="CZJ365" s="125"/>
      <c r="CZK365" s="125"/>
      <c r="CZL365" s="125"/>
      <c r="CZM365" s="432"/>
      <c r="CZN365" s="432"/>
      <c r="CZO365" s="125"/>
      <c r="CZP365" s="125"/>
      <c r="CZQ365" s="125"/>
      <c r="CZR365" s="125"/>
      <c r="CZS365" s="125"/>
      <c r="CZT365" s="125"/>
      <c r="CZU365" s="125"/>
      <c r="CZV365" s="125"/>
      <c r="CZW365" s="125"/>
      <c r="CZX365" s="125"/>
      <c r="CZY365" s="125"/>
      <c r="CZZ365" s="125"/>
      <c r="DAA365" s="125"/>
      <c r="DAB365" s="125"/>
      <c r="DAC365" s="125"/>
      <c r="DAD365" s="125"/>
      <c r="DAE365" s="125"/>
      <c r="DAF365" s="125"/>
      <c r="DAG365" s="125"/>
      <c r="DAH365" s="125"/>
      <c r="DAI365" s="125"/>
      <c r="DAJ365" s="125"/>
      <c r="DAK365" s="125"/>
      <c r="DAL365" s="125"/>
      <c r="DAM365" s="432"/>
      <c r="DAN365" s="432"/>
      <c r="DAO365" s="125"/>
      <c r="DAP365" s="125"/>
      <c r="DAQ365" s="125"/>
      <c r="DAR365" s="125"/>
      <c r="DAS365" s="125"/>
      <c r="DAT365" s="125"/>
      <c r="DAU365" s="125"/>
      <c r="DAV365" s="125"/>
      <c r="DAW365" s="125"/>
      <c r="DAX365" s="125"/>
      <c r="DAY365" s="125"/>
      <c r="DAZ365" s="125"/>
      <c r="DBA365" s="125"/>
      <c r="DBB365" s="125"/>
      <c r="DBC365" s="125"/>
      <c r="DBD365" s="125"/>
      <c r="DBE365" s="125"/>
      <c r="DBF365" s="125"/>
      <c r="DBG365" s="125"/>
      <c r="DBH365" s="125"/>
      <c r="DBI365" s="125"/>
      <c r="DBJ365" s="125"/>
      <c r="DBK365" s="125"/>
      <c r="DBL365" s="125"/>
      <c r="DBM365" s="432"/>
      <c r="DBN365" s="432"/>
      <c r="DBO365" s="125"/>
      <c r="DBP365" s="125"/>
      <c r="DBQ365" s="125"/>
      <c r="DBR365" s="125"/>
      <c r="DBS365" s="125"/>
      <c r="DBT365" s="125"/>
      <c r="DBU365" s="125"/>
      <c r="DBV365" s="125"/>
      <c r="DBW365" s="125"/>
      <c r="DBX365" s="125"/>
      <c r="DBY365" s="125"/>
      <c r="DBZ365" s="125"/>
      <c r="DCA365" s="125"/>
      <c r="DCB365" s="125"/>
      <c r="DCC365" s="125"/>
      <c r="DCD365" s="125"/>
      <c r="DCE365" s="125"/>
      <c r="DCF365" s="125"/>
      <c r="DCG365" s="125"/>
      <c r="DCH365" s="125"/>
      <c r="DCI365" s="125"/>
      <c r="DCJ365" s="125"/>
      <c r="DCK365" s="125"/>
      <c r="DCL365" s="125"/>
      <c r="DCM365" s="432"/>
      <c r="DCN365" s="432"/>
      <c r="DCO365" s="125"/>
      <c r="DCP365" s="125"/>
      <c r="DCQ365" s="125"/>
      <c r="DCR365" s="125"/>
      <c r="DCS365" s="125"/>
      <c r="DCT365" s="125"/>
      <c r="DCU365" s="125"/>
      <c r="DCV365" s="125"/>
      <c r="DCW365" s="125"/>
      <c r="DCX365" s="125"/>
      <c r="DCY365" s="125"/>
      <c r="DCZ365" s="125"/>
      <c r="DDA365" s="125"/>
      <c r="DDB365" s="125"/>
      <c r="DDC365" s="125"/>
      <c r="DDD365" s="125"/>
      <c r="DDE365" s="125"/>
      <c r="DDF365" s="125"/>
      <c r="DDG365" s="125"/>
      <c r="DDH365" s="125"/>
      <c r="DDI365" s="125"/>
      <c r="DDJ365" s="125"/>
      <c r="DDK365" s="125"/>
      <c r="DDL365" s="125"/>
      <c r="DDM365" s="432"/>
      <c r="DDN365" s="432"/>
      <c r="DDO365" s="125"/>
      <c r="DDP365" s="125"/>
      <c r="DDQ365" s="125"/>
      <c r="DDR365" s="125"/>
      <c r="DDS365" s="125"/>
      <c r="DDT365" s="125"/>
      <c r="DDU365" s="125"/>
      <c r="DDV365" s="125"/>
      <c r="DDW365" s="125"/>
      <c r="DDX365" s="125"/>
      <c r="DDY365" s="125"/>
      <c r="DDZ365" s="125"/>
      <c r="DEA365" s="125"/>
      <c r="DEB365" s="125"/>
      <c r="DEC365" s="125"/>
      <c r="DED365" s="125"/>
      <c r="DEE365" s="125"/>
      <c r="DEF365" s="125"/>
      <c r="DEG365" s="125"/>
      <c r="DEH365" s="125"/>
      <c r="DEI365" s="125"/>
      <c r="DEJ365" s="125"/>
      <c r="DEK365" s="125"/>
      <c r="DEL365" s="125"/>
      <c r="DEM365" s="432"/>
      <c r="DEN365" s="432"/>
      <c r="DEO365" s="125"/>
      <c r="DEP365" s="125"/>
      <c r="DEQ365" s="125"/>
      <c r="DER365" s="125"/>
      <c r="DES365" s="125"/>
      <c r="DET365" s="125"/>
      <c r="DEU365" s="125"/>
      <c r="DEV365" s="125"/>
      <c r="DEW365" s="125"/>
      <c r="DEX365" s="125"/>
      <c r="DEY365" s="125"/>
      <c r="DEZ365" s="125"/>
      <c r="DFA365" s="125"/>
      <c r="DFB365" s="125"/>
      <c r="DFC365" s="125"/>
      <c r="DFD365" s="125"/>
      <c r="DFE365" s="125"/>
      <c r="DFF365" s="125"/>
      <c r="DFG365" s="125"/>
      <c r="DFH365" s="125"/>
      <c r="DFI365" s="125"/>
      <c r="DFJ365" s="125"/>
      <c r="DFK365" s="125"/>
      <c r="DFL365" s="125"/>
      <c r="DFM365" s="432"/>
      <c r="DFN365" s="432"/>
      <c r="DFO365" s="125"/>
      <c r="DFP365" s="125"/>
      <c r="DFQ365" s="125"/>
      <c r="DFR365" s="125"/>
      <c r="DFS365" s="125"/>
      <c r="DFT365" s="125"/>
      <c r="DFU365" s="125"/>
      <c r="DFV365" s="125"/>
      <c r="DFW365" s="125"/>
      <c r="DFX365" s="125"/>
      <c r="DFY365" s="125"/>
      <c r="DFZ365" s="125"/>
      <c r="DGA365" s="125"/>
      <c r="DGB365" s="125"/>
      <c r="DGC365" s="125"/>
      <c r="DGD365" s="125"/>
      <c r="DGE365" s="125"/>
      <c r="DGF365" s="125"/>
      <c r="DGG365" s="125"/>
      <c r="DGH365" s="125"/>
      <c r="DGI365" s="125"/>
      <c r="DGJ365" s="125"/>
      <c r="DGK365" s="125"/>
      <c r="DGL365" s="125"/>
      <c r="DGM365" s="432"/>
      <c r="DGN365" s="432"/>
      <c r="DGO365" s="125"/>
      <c r="DGP365" s="125"/>
      <c r="DGQ365" s="125"/>
      <c r="DGR365" s="125"/>
      <c r="DGS365" s="125"/>
      <c r="DGT365" s="125"/>
      <c r="DGU365" s="125"/>
      <c r="DGV365" s="125"/>
      <c r="DGW365" s="125"/>
      <c r="DGX365" s="125"/>
      <c r="DGY365" s="125"/>
      <c r="DGZ365" s="125"/>
      <c r="DHA365" s="125"/>
      <c r="DHB365" s="125"/>
      <c r="DHC365" s="125"/>
      <c r="DHD365" s="125"/>
      <c r="DHE365" s="125"/>
      <c r="DHF365" s="125"/>
      <c r="DHG365" s="125"/>
      <c r="DHH365" s="125"/>
      <c r="DHI365" s="125"/>
      <c r="DHJ365" s="125"/>
      <c r="DHK365" s="125"/>
      <c r="DHL365" s="125"/>
      <c r="DHM365" s="432"/>
      <c r="DHN365" s="432"/>
      <c r="DHO365" s="125"/>
      <c r="DHP365" s="125"/>
      <c r="DHQ365" s="125"/>
      <c r="DHR365" s="125"/>
      <c r="DHS365" s="125"/>
      <c r="DHT365" s="125"/>
      <c r="DHU365" s="125"/>
      <c r="DHV365" s="125"/>
      <c r="DHW365" s="125"/>
      <c r="DHX365" s="125"/>
      <c r="DHY365" s="125"/>
      <c r="DHZ365" s="125"/>
      <c r="DIA365" s="125"/>
      <c r="DIB365" s="125"/>
      <c r="DIC365" s="125"/>
      <c r="DID365" s="125"/>
      <c r="DIE365" s="125"/>
      <c r="DIF365" s="125"/>
      <c r="DIG365" s="125"/>
      <c r="DIH365" s="125"/>
      <c r="DII365" s="125"/>
      <c r="DIJ365" s="125"/>
      <c r="DIK365" s="125"/>
      <c r="DIL365" s="125"/>
      <c r="DIM365" s="432"/>
      <c r="DIN365" s="432"/>
      <c r="DIO365" s="125"/>
      <c r="DIP365" s="125"/>
      <c r="DIQ365" s="125"/>
      <c r="DIR365" s="125"/>
      <c r="DIS365" s="125"/>
      <c r="DIT365" s="125"/>
      <c r="DIU365" s="125"/>
      <c r="DIV365" s="125"/>
      <c r="DIW365" s="125"/>
      <c r="DIX365" s="125"/>
      <c r="DIY365" s="125"/>
      <c r="DIZ365" s="125"/>
      <c r="DJA365" s="125"/>
      <c r="DJB365" s="125"/>
      <c r="DJC365" s="125"/>
      <c r="DJD365" s="125"/>
      <c r="DJE365" s="125"/>
      <c r="DJF365" s="125"/>
      <c r="DJG365" s="125"/>
      <c r="DJH365" s="125"/>
      <c r="DJI365" s="125"/>
      <c r="DJJ365" s="125"/>
      <c r="DJK365" s="125"/>
      <c r="DJL365" s="125"/>
      <c r="DJM365" s="432"/>
      <c r="DJN365" s="432"/>
      <c r="DJO365" s="125"/>
      <c r="DJP365" s="125"/>
      <c r="DJQ365" s="125"/>
      <c r="DJR365" s="125"/>
      <c r="DJS365" s="125"/>
      <c r="DJT365" s="125"/>
      <c r="DJU365" s="125"/>
      <c r="DJV365" s="125"/>
      <c r="DJW365" s="125"/>
      <c r="DJX365" s="125"/>
      <c r="DJY365" s="125"/>
      <c r="DJZ365" s="125"/>
      <c r="DKA365" s="125"/>
      <c r="DKB365" s="125"/>
      <c r="DKC365" s="125"/>
      <c r="DKD365" s="125"/>
      <c r="DKE365" s="125"/>
      <c r="DKF365" s="125"/>
      <c r="DKG365" s="125"/>
      <c r="DKH365" s="125"/>
      <c r="DKI365" s="125"/>
      <c r="DKJ365" s="125"/>
      <c r="DKK365" s="125"/>
      <c r="DKL365" s="125"/>
      <c r="DKM365" s="432"/>
      <c r="DKN365" s="432"/>
      <c r="DKO365" s="125"/>
      <c r="DKP365" s="125"/>
      <c r="DKQ365" s="125"/>
      <c r="DKR365" s="125"/>
      <c r="DKS365" s="125"/>
      <c r="DKT365" s="125"/>
      <c r="DKU365" s="125"/>
      <c r="DKV365" s="125"/>
      <c r="DKW365" s="125"/>
      <c r="DKX365" s="125"/>
      <c r="DKY365" s="125"/>
      <c r="DKZ365" s="125"/>
      <c r="DLA365" s="125"/>
      <c r="DLB365" s="125"/>
      <c r="DLC365" s="125"/>
      <c r="DLD365" s="125"/>
      <c r="DLE365" s="125"/>
      <c r="DLF365" s="125"/>
      <c r="DLG365" s="125"/>
      <c r="DLH365" s="125"/>
      <c r="DLI365" s="125"/>
      <c r="DLJ365" s="125"/>
      <c r="DLK365" s="125"/>
      <c r="DLL365" s="125"/>
      <c r="DLM365" s="432"/>
      <c r="DLN365" s="432"/>
      <c r="DLO365" s="125"/>
      <c r="DLP365" s="125"/>
      <c r="DLQ365" s="125"/>
      <c r="DLR365" s="125"/>
      <c r="DLS365" s="125"/>
      <c r="DLT365" s="125"/>
      <c r="DLU365" s="125"/>
      <c r="DLV365" s="125"/>
      <c r="DLW365" s="125"/>
      <c r="DLX365" s="125"/>
      <c r="DLY365" s="125"/>
      <c r="DLZ365" s="125"/>
      <c r="DMA365" s="125"/>
      <c r="DMB365" s="125"/>
      <c r="DMC365" s="125"/>
      <c r="DMD365" s="125"/>
      <c r="DME365" s="125"/>
      <c r="DMF365" s="125"/>
      <c r="DMG365" s="125"/>
      <c r="DMH365" s="125"/>
      <c r="DMI365" s="125"/>
      <c r="DMJ365" s="125"/>
      <c r="DMK365" s="125"/>
      <c r="DML365" s="125"/>
      <c r="DMM365" s="432"/>
      <c r="DMN365" s="432"/>
      <c r="DMO365" s="125"/>
      <c r="DMP365" s="125"/>
      <c r="DMQ365" s="125"/>
      <c r="DMR365" s="125"/>
      <c r="DMS365" s="125"/>
      <c r="DMT365" s="125"/>
      <c r="DMU365" s="125"/>
      <c r="DMV365" s="125"/>
      <c r="DMW365" s="125"/>
      <c r="DMX365" s="125"/>
      <c r="DMY365" s="125"/>
      <c r="DMZ365" s="125"/>
      <c r="DNA365" s="125"/>
      <c r="DNB365" s="125"/>
      <c r="DNC365" s="125"/>
      <c r="DND365" s="125"/>
      <c r="DNE365" s="125"/>
      <c r="DNF365" s="125"/>
      <c r="DNG365" s="125"/>
      <c r="DNH365" s="125"/>
      <c r="DNI365" s="125"/>
      <c r="DNJ365" s="125"/>
      <c r="DNK365" s="125"/>
      <c r="DNL365" s="125"/>
      <c r="DNM365" s="432"/>
      <c r="DNN365" s="432"/>
      <c r="DNO365" s="125"/>
      <c r="DNP365" s="125"/>
      <c r="DNQ365" s="125"/>
      <c r="DNR365" s="125"/>
      <c r="DNS365" s="125"/>
      <c r="DNT365" s="125"/>
      <c r="DNU365" s="125"/>
      <c r="DNV365" s="125"/>
      <c r="DNW365" s="125"/>
      <c r="DNX365" s="125"/>
      <c r="DNY365" s="125"/>
      <c r="DNZ365" s="125"/>
      <c r="DOA365" s="125"/>
      <c r="DOB365" s="125"/>
      <c r="DOC365" s="125"/>
      <c r="DOD365" s="125"/>
      <c r="DOE365" s="125"/>
      <c r="DOF365" s="125"/>
      <c r="DOG365" s="125"/>
      <c r="DOH365" s="125"/>
      <c r="DOI365" s="125"/>
      <c r="DOJ365" s="125"/>
      <c r="DOK365" s="125"/>
      <c r="DOL365" s="125"/>
      <c r="DOM365" s="432"/>
      <c r="DON365" s="432"/>
      <c r="DOO365" s="125"/>
      <c r="DOP365" s="125"/>
      <c r="DOQ365" s="125"/>
      <c r="DOR365" s="125"/>
      <c r="DOS365" s="125"/>
      <c r="DOT365" s="125"/>
      <c r="DOU365" s="125"/>
      <c r="DOV365" s="125"/>
      <c r="DOW365" s="125"/>
      <c r="DOX365" s="125"/>
      <c r="DOY365" s="125"/>
      <c r="DOZ365" s="125"/>
      <c r="DPA365" s="125"/>
      <c r="DPB365" s="125"/>
      <c r="DPC365" s="125"/>
      <c r="DPD365" s="125"/>
      <c r="DPE365" s="125"/>
      <c r="DPF365" s="125"/>
      <c r="DPG365" s="125"/>
      <c r="DPH365" s="125"/>
      <c r="DPI365" s="125"/>
      <c r="DPJ365" s="125"/>
      <c r="DPK365" s="125"/>
      <c r="DPL365" s="125"/>
      <c r="DPM365" s="432"/>
      <c r="DPN365" s="432"/>
      <c r="DPO365" s="125"/>
      <c r="DPP365" s="125"/>
      <c r="DPQ365" s="125"/>
      <c r="DPR365" s="125"/>
      <c r="DPS365" s="125"/>
      <c r="DPT365" s="125"/>
      <c r="DPU365" s="125"/>
      <c r="DPV365" s="125"/>
      <c r="DPW365" s="125"/>
      <c r="DPX365" s="125"/>
      <c r="DPY365" s="125"/>
      <c r="DPZ365" s="125"/>
      <c r="DQA365" s="125"/>
      <c r="DQB365" s="125"/>
      <c r="DQC365" s="125"/>
      <c r="DQD365" s="125"/>
      <c r="DQE365" s="125"/>
      <c r="DQF365" s="125"/>
      <c r="DQG365" s="125"/>
      <c r="DQH365" s="125"/>
      <c r="DQI365" s="125"/>
      <c r="DQJ365" s="125"/>
      <c r="DQK365" s="125"/>
      <c r="DQL365" s="125"/>
      <c r="DQM365" s="432"/>
      <c r="DQN365" s="432"/>
      <c r="DQO365" s="125"/>
      <c r="DQP365" s="125"/>
      <c r="DQQ365" s="125"/>
      <c r="DQR365" s="125"/>
      <c r="DQS365" s="125"/>
      <c r="DQT365" s="125"/>
      <c r="DQU365" s="125"/>
      <c r="DQV365" s="125"/>
      <c r="DQW365" s="125"/>
      <c r="DQX365" s="125"/>
      <c r="DQY365" s="125"/>
      <c r="DQZ365" s="125"/>
      <c r="DRA365" s="125"/>
      <c r="DRB365" s="125"/>
      <c r="DRC365" s="125"/>
      <c r="DRD365" s="125"/>
      <c r="DRE365" s="125"/>
      <c r="DRF365" s="125"/>
      <c r="DRG365" s="125"/>
      <c r="DRH365" s="125"/>
      <c r="DRI365" s="125"/>
      <c r="DRJ365" s="125"/>
      <c r="DRK365" s="125"/>
      <c r="DRL365" s="125"/>
      <c r="DRM365" s="432"/>
      <c r="DRN365" s="432"/>
      <c r="DRO365" s="125"/>
      <c r="DRP365" s="125"/>
      <c r="DRQ365" s="125"/>
      <c r="DRR365" s="125"/>
      <c r="DRS365" s="125"/>
      <c r="DRT365" s="125"/>
      <c r="DRU365" s="125"/>
      <c r="DRV365" s="125"/>
      <c r="DRW365" s="125"/>
      <c r="DRX365" s="125"/>
      <c r="DRY365" s="125"/>
      <c r="DRZ365" s="125"/>
      <c r="DSA365" s="125"/>
      <c r="DSB365" s="125"/>
      <c r="DSC365" s="125"/>
      <c r="DSD365" s="125"/>
      <c r="DSE365" s="125"/>
      <c r="DSF365" s="125"/>
      <c r="DSG365" s="125"/>
      <c r="DSH365" s="125"/>
      <c r="DSI365" s="125"/>
      <c r="DSJ365" s="125"/>
      <c r="DSK365" s="125"/>
      <c r="DSL365" s="125"/>
      <c r="DSM365" s="432"/>
      <c r="DSN365" s="432"/>
      <c r="DSO365" s="125"/>
      <c r="DSP365" s="125"/>
      <c r="DSQ365" s="125"/>
      <c r="DSR365" s="125"/>
      <c r="DSS365" s="125"/>
      <c r="DST365" s="125"/>
      <c r="DSU365" s="125"/>
      <c r="DSV365" s="125"/>
      <c r="DSW365" s="125"/>
      <c r="DSX365" s="125"/>
      <c r="DSY365" s="125"/>
      <c r="DSZ365" s="125"/>
      <c r="DTA365" s="125"/>
      <c r="DTB365" s="125"/>
      <c r="DTC365" s="125"/>
      <c r="DTD365" s="125"/>
      <c r="DTE365" s="125"/>
      <c r="DTF365" s="125"/>
      <c r="DTG365" s="125"/>
      <c r="DTH365" s="125"/>
      <c r="DTI365" s="125"/>
      <c r="DTJ365" s="125"/>
      <c r="DTK365" s="125"/>
      <c r="DTL365" s="125"/>
      <c r="DTM365" s="432"/>
      <c r="DTN365" s="432"/>
      <c r="DTO365" s="125"/>
      <c r="DTP365" s="125"/>
      <c r="DTQ365" s="125"/>
      <c r="DTR365" s="125"/>
      <c r="DTS365" s="125"/>
      <c r="DTT365" s="125"/>
      <c r="DTU365" s="125"/>
      <c r="DTV365" s="125"/>
      <c r="DTW365" s="125"/>
      <c r="DTX365" s="125"/>
      <c r="DTY365" s="125"/>
      <c r="DTZ365" s="125"/>
      <c r="DUA365" s="125"/>
      <c r="DUB365" s="125"/>
      <c r="DUC365" s="125"/>
      <c r="DUD365" s="125"/>
      <c r="DUE365" s="125"/>
      <c r="DUF365" s="125"/>
      <c r="DUG365" s="125"/>
      <c r="DUH365" s="125"/>
      <c r="DUI365" s="125"/>
      <c r="DUJ365" s="125"/>
      <c r="DUK365" s="125"/>
      <c r="DUL365" s="125"/>
      <c r="DUM365" s="432"/>
      <c r="DUN365" s="432"/>
      <c r="DUO365" s="125"/>
      <c r="DUP365" s="125"/>
      <c r="DUQ365" s="125"/>
      <c r="DUR365" s="125"/>
      <c r="DUS365" s="125"/>
      <c r="DUT365" s="125"/>
      <c r="DUU365" s="125"/>
      <c r="DUV365" s="125"/>
      <c r="DUW365" s="125"/>
      <c r="DUX365" s="125"/>
      <c r="DUY365" s="125"/>
      <c r="DUZ365" s="125"/>
      <c r="DVA365" s="125"/>
      <c r="DVB365" s="125"/>
      <c r="DVC365" s="125"/>
      <c r="DVD365" s="125"/>
      <c r="DVE365" s="125"/>
      <c r="DVF365" s="125"/>
      <c r="DVG365" s="125"/>
      <c r="DVH365" s="125"/>
      <c r="DVI365" s="125"/>
      <c r="DVJ365" s="125"/>
      <c r="DVK365" s="125"/>
      <c r="DVL365" s="125"/>
      <c r="DVM365" s="432"/>
      <c r="DVN365" s="432"/>
      <c r="DVO365" s="125"/>
      <c r="DVP365" s="125"/>
      <c r="DVQ365" s="125"/>
      <c r="DVR365" s="125"/>
      <c r="DVS365" s="125"/>
      <c r="DVT365" s="125"/>
      <c r="DVU365" s="125"/>
      <c r="DVV365" s="125"/>
      <c r="DVW365" s="125"/>
      <c r="DVX365" s="125"/>
      <c r="DVY365" s="125"/>
      <c r="DVZ365" s="125"/>
      <c r="DWA365" s="125"/>
      <c r="DWB365" s="125"/>
      <c r="DWC365" s="125"/>
      <c r="DWD365" s="125"/>
      <c r="DWE365" s="125"/>
      <c r="DWF365" s="125"/>
      <c r="DWG365" s="125"/>
      <c r="DWH365" s="125"/>
      <c r="DWI365" s="125"/>
      <c r="DWJ365" s="125"/>
      <c r="DWK365" s="125"/>
      <c r="DWL365" s="125"/>
      <c r="DWM365" s="432"/>
      <c r="DWN365" s="432"/>
      <c r="DWO365" s="125"/>
      <c r="DWP365" s="125"/>
      <c r="DWQ365" s="125"/>
      <c r="DWR365" s="125"/>
      <c r="DWS365" s="125"/>
      <c r="DWT365" s="125"/>
      <c r="DWU365" s="125"/>
      <c r="DWV365" s="125"/>
      <c r="DWW365" s="125"/>
      <c r="DWX365" s="125"/>
      <c r="DWY365" s="125"/>
      <c r="DWZ365" s="125"/>
      <c r="DXA365" s="125"/>
      <c r="DXB365" s="125"/>
      <c r="DXC365" s="125"/>
      <c r="DXD365" s="125"/>
      <c r="DXE365" s="125"/>
      <c r="DXF365" s="125"/>
      <c r="DXG365" s="125"/>
      <c r="DXH365" s="125"/>
      <c r="DXI365" s="125"/>
      <c r="DXJ365" s="125"/>
      <c r="DXK365" s="125"/>
      <c r="DXL365" s="125"/>
      <c r="DXM365" s="432"/>
      <c r="DXN365" s="432"/>
      <c r="DXO365" s="125"/>
      <c r="DXP365" s="125"/>
      <c r="DXQ365" s="125"/>
      <c r="DXR365" s="125"/>
      <c r="DXS365" s="125"/>
      <c r="DXT365" s="125"/>
      <c r="DXU365" s="125"/>
      <c r="DXV365" s="125"/>
      <c r="DXW365" s="125"/>
      <c r="DXX365" s="125"/>
      <c r="DXY365" s="125"/>
      <c r="DXZ365" s="125"/>
      <c r="DYA365" s="125"/>
      <c r="DYB365" s="125"/>
      <c r="DYC365" s="125"/>
      <c r="DYD365" s="125"/>
      <c r="DYE365" s="125"/>
      <c r="DYF365" s="125"/>
      <c r="DYG365" s="125"/>
      <c r="DYH365" s="125"/>
      <c r="DYI365" s="125"/>
      <c r="DYJ365" s="125"/>
      <c r="DYK365" s="125"/>
      <c r="DYL365" s="125"/>
      <c r="DYM365" s="432"/>
      <c r="DYN365" s="432"/>
      <c r="DYO365" s="125"/>
      <c r="DYP365" s="125"/>
      <c r="DYQ365" s="125"/>
      <c r="DYR365" s="125"/>
      <c r="DYS365" s="125"/>
      <c r="DYT365" s="125"/>
      <c r="DYU365" s="125"/>
      <c r="DYV365" s="125"/>
      <c r="DYW365" s="125"/>
      <c r="DYX365" s="125"/>
      <c r="DYY365" s="125"/>
      <c r="DYZ365" s="125"/>
      <c r="DZA365" s="125"/>
      <c r="DZB365" s="125"/>
      <c r="DZC365" s="125"/>
      <c r="DZD365" s="125"/>
      <c r="DZE365" s="125"/>
      <c r="DZF365" s="125"/>
      <c r="DZG365" s="125"/>
      <c r="DZH365" s="125"/>
      <c r="DZI365" s="125"/>
      <c r="DZJ365" s="125"/>
      <c r="DZK365" s="125"/>
      <c r="DZL365" s="125"/>
      <c r="DZM365" s="432"/>
      <c r="DZN365" s="432"/>
      <c r="DZO365" s="125"/>
      <c r="DZP365" s="125"/>
      <c r="DZQ365" s="125"/>
      <c r="DZR365" s="125"/>
      <c r="DZS365" s="125"/>
      <c r="DZT365" s="125"/>
      <c r="DZU365" s="125"/>
      <c r="DZV365" s="125"/>
      <c r="DZW365" s="125"/>
      <c r="DZX365" s="125"/>
      <c r="DZY365" s="125"/>
      <c r="DZZ365" s="125"/>
      <c r="EAA365" s="125"/>
      <c r="EAB365" s="125"/>
      <c r="EAC365" s="125"/>
      <c r="EAD365" s="125"/>
      <c r="EAE365" s="125"/>
      <c r="EAF365" s="125"/>
      <c r="EAG365" s="125"/>
      <c r="EAH365" s="125"/>
      <c r="EAI365" s="125"/>
      <c r="EAJ365" s="125"/>
      <c r="EAK365" s="125"/>
      <c r="EAL365" s="125"/>
      <c r="EAM365" s="432"/>
      <c r="EAN365" s="432"/>
      <c r="EAO365" s="125"/>
      <c r="EAP365" s="125"/>
      <c r="EAQ365" s="125"/>
      <c r="EAR365" s="125"/>
      <c r="EAS365" s="125"/>
      <c r="EAT365" s="125"/>
      <c r="EAU365" s="125"/>
      <c r="EAV365" s="125"/>
      <c r="EAW365" s="125"/>
      <c r="EAX365" s="125"/>
      <c r="EAY365" s="125"/>
      <c r="EAZ365" s="125"/>
      <c r="EBA365" s="125"/>
      <c r="EBB365" s="125"/>
      <c r="EBC365" s="125"/>
      <c r="EBD365" s="125"/>
      <c r="EBE365" s="125"/>
      <c r="EBF365" s="125"/>
      <c r="EBG365" s="125"/>
      <c r="EBH365" s="125"/>
      <c r="EBI365" s="125"/>
      <c r="EBJ365" s="125"/>
      <c r="EBK365" s="125"/>
      <c r="EBL365" s="125"/>
      <c r="EBM365" s="432"/>
      <c r="EBN365" s="432"/>
      <c r="EBO365" s="125"/>
      <c r="EBP365" s="125"/>
      <c r="EBQ365" s="125"/>
      <c r="EBR365" s="125"/>
      <c r="EBS365" s="125"/>
      <c r="EBT365" s="125"/>
      <c r="EBU365" s="125"/>
      <c r="EBV365" s="125"/>
      <c r="EBW365" s="125"/>
      <c r="EBX365" s="125"/>
      <c r="EBY365" s="125"/>
      <c r="EBZ365" s="125"/>
      <c r="ECA365" s="125"/>
      <c r="ECB365" s="125"/>
      <c r="ECC365" s="125"/>
      <c r="ECD365" s="125"/>
      <c r="ECE365" s="125"/>
      <c r="ECF365" s="125"/>
      <c r="ECG365" s="125"/>
      <c r="ECH365" s="125"/>
      <c r="ECI365" s="125"/>
      <c r="ECJ365" s="125"/>
      <c r="ECK365" s="125"/>
      <c r="ECL365" s="125"/>
      <c r="ECM365" s="432"/>
      <c r="ECN365" s="432"/>
      <c r="ECO365" s="125"/>
      <c r="ECP365" s="125"/>
      <c r="ECQ365" s="125"/>
      <c r="ECR365" s="125"/>
      <c r="ECS365" s="125"/>
      <c r="ECT365" s="125"/>
      <c r="ECU365" s="125"/>
      <c r="ECV365" s="125"/>
      <c r="ECW365" s="125"/>
      <c r="ECX365" s="125"/>
      <c r="ECY365" s="125"/>
      <c r="ECZ365" s="125"/>
      <c r="EDA365" s="125"/>
      <c r="EDB365" s="125"/>
      <c r="EDC365" s="125"/>
      <c r="EDD365" s="125"/>
      <c r="EDE365" s="125"/>
      <c r="EDF365" s="125"/>
      <c r="EDG365" s="125"/>
      <c r="EDH365" s="125"/>
      <c r="EDI365" s="125"/>
      <c r="EDJ365" s="125"/>
      <c r="EDK365" s="125"/>
      <c r="EDL365" s="125"/>
      <c r="EDM365" s="432"/>
      <c r="EDN365" s="432"/>
      <c r="EDO365" s="125"/>
      <c r="EDP365" s="125"/>
      <c r="EDQ365" s="125"/>
      <c r="EDR365" s="125"/>
      <c r="EDS365" s="125"/>
      <c r="EDT365" s="125"/>
      <c r="EDU365" s="125"/>
      <c r="EDV365" s="125"/>
      <c r="EDW365" s="125"/>
      <c r="EDX365" s="125"/>
      <c r="EDY365" s="125"/>
      <c r="EDZ365" s="125"/>
      <c r="EEA365" s="125"/>
      <c r="EEB365" s="125"/>
      <c r="EEC365" s="125"/>
      <c r="EED365" s="125"/>
      <c r="EEE365" s="125"/>
      <c r="EEF365" s="125"/>
      <c r="EEG365" s="125"/>
      <c r="EEH365" s="125"/>
      <c r="EEI365" s="125"/>
      <c r="EEJ365" s="125"/>
      <c r="EEK365" s="125"/>
      <c r="EEL365" s="125"/>
      <c r="EEM365" s="432"/>
      <c r="EEN365" s="432"/>
      <c r="EEO365" s="125"/>
      <c r="EEP365" s="125"/>
      <c r="EEQ365" s="125"/>
      <c r="EER365" s="125"/>
      <c r="EES365" s="125"/>
      <c r="EET365" s="125"/>
      <c r="EEU365" s="125"/>
      <c r="EEV365" s="125"/>
      <c r="EEW365" s="125"/>
      <c r="EEX365" s="125"/>
      <c r="EEY365" s="125"/>
      <c r="EEZ365" s="125"/>
      <c r="EFA365" s="125"/>
      <c r="EFB365" s="125"/>
      <c r="EFC365" s="125"/>
      <c r="EFD365" s="125"/>
      <c r="EFE365" s="125"/>
      <c r="EFF365" s="125"/>
      <c r="EFG365" s="125"/>
      <c r="EFH365" s="125"/>
      <c r="EFI365" s="125"/>
      <c r="EFJ365" s="125"/>
      <c r="EFK365" s="125"/>
      <c r="EFL365" s="125"/>
      <c r="EFM365" s="432"/>
      <c r="EFN365" s="432"/>
      <c r="EFO365" s="125"/>
      <c r="EFP365" s="125"/>
      <c r="EFQ365" s="125"/>
      <c r="EFR365" s="125"/>
      <c r="EFS365" s="125"/>
      <c r="EFT365" s="125"/>
      <c r="EFU365" s="125"/>
      <c r="EFV365" s="125"/>
      <c r="EFW365" s="125"/>
      <c r="EFX365" s="125"/>
      <c r="EFY365" s="125"/>
      <c r="EFZ365" s="125"/>
      <c r="EGA365" s="125"/>
      <c r="EGB365" s="125"/>
      <c r="EGC365" s="125"/>
      <c r="EGD365" s="125"/>
      <c r="EGE365" s="125"/>
      <c r="EGF365" s="125"/>
      <c r="EGG365" s="125"/>
      <c r="EGH365" s="125"/>
      <c r="EGI365" s="125"/>
      <c r="EGJ365" s="125"/>
      <c r="EGK365" s="125"/>
      <c r="EGL365" s="125"/>
      <c r="EGM365" s="432"/>
      <c r="EGN365" s="432"/>
      <c r="EGO365" s="125"/>
      <c r="EGP365" s="125"/>
      <c r="EGQ365" s="125"/>
      <c r="EGR365" s="125"/>
      <c r="EGS365" s="125"/>
      <c r="EGT365" s="125"/>
      <c r="EGU365" s="125"/>
      <c r="EGV365" s="125"/>
      <c r="EGW365" s="125"/>
      <c r="EGX365" s="125"/>
      <c r="EGY365" s="125"/>
      <c r="EGZ365" s="125"/>
      <c r="EHA365" s="125"/>
      <c r="EHB365" s="125"/>
      <c r="EHC365" s="125"/>
      <c r="EHD365" s="125"/>
      <c r="EHE365" s="125"/>
      <c r="EHF365" s="125"/>
      <c r="EHG365" s="125"/>
      <c r="EHH365" s="125"/>
      <c r="EHI365" s="125"/>
      <c r="EHJ365" s="125"/>
      <c r="EHK365" s="125"/>
      <c r="EHL365" s="125"/>
      <c r="EHM365" s="432"/>
      <c r="EHN365" s="432"/>
      <c r="EHO365" s="125"/>
      <c r="EHP365" s="125"/>
      <c r="EHQ365" s="125"/>
      <c r="EHR365" s="125"/>
      <c r="EHS365" s="125"/>
      <c r="EHT365" s="125"/>
      <c r="EHU365" s="125"/>
      <c r="EHV365" s="125"/>
      <c r="EHW365" s="125"/>
      <c r="EHX365" s="125"/>
      <c r="EHY365" s="125"/>
      <c r="EHZ365" s="125"/>
      <c r="EIA365" s="125"/>
      <c r="EIB365" s="125"/>
      <c r="EIC365" s="125"/>
      <c r="EID365" s="125"/>
      <c r="EIE365" s="125"/>
      <c r="EIF365" s="125"/>
      <c r="EIG365" s="125"/>
      <c r="EIH365" s="125"/>
      <c r="EII365" s="125"/>
      <c r="EIJ365" s="125"/>
      <c r="EIK365" s="125"/>
      <c r="EIL365" s="125"/>
      <c r="EIM365" s="432"/>
      <c r="EIN365" s="432"/>
      <c r="EIO365" s="125"/>
      <c r="EIP365" s="125"/>
      <c r="EIQ365" s="125"/>
      <c r="EIR365" s="125"/>
      <c r="EIS365" s="125"/>
      <c r="EIT365" s="125"/>
      <c r="EIU365" s="125"/>
      <c r="EIV365" s="125"/>
      <c r="EIW365" s="125"/>
      <c r="EIX365" s="125"/>
      <c r="EIY365" s="125"/>
      <c r="EIZ365" s="125"/>
      <c r="EJA365" s="125"/>
      <c r="EJB365" s="125"/>
      <c r="EJC365" s="125"/>
      <c r="EJD365" s="125"/>
      <c r="EJE365" s="125"/>
      <c r="EJF365" s="125"/>
      <c r="EJG365" s="125"/>
      <c r="EJH365" s="125"/>
      <c r="EJI365" s="125"/>
      <c r="EJJ365" s="125"/>
      <c r="EJK365" s="125"/>
      <c r="EJL365" s="125"/>
      <c r="EJM365" s="432"/>
      <c r="EJN365" s="432"/>
      <c r="EJO365" s="125"/>
      <c r="EJP365" s="125"/>
      <c r="EJQ365" s="125"/>
      <c r="EJR365" s="125"/>
      <c r="EJS365" s="125"/>
      <c r="EJT365" s="125"/>
      <c r="EJU365" s="125"/>
      <c r="EJV365" s="125"/>
      <c r="EJW365" s="125"/>
      <c r="EJX365" s="125"/>
      <c r="EJY365" s="125"/>
      <c r="EJZ365" s="125"/>
      <c r="EKA365" s="125"/>
      <c r="EKB365" s="125"/>
      <c r="EKC365" s="125"/>
      <c r="EKD365" s="125"/>
      <c r="EKE365" s="125"/>
      <c r="EKF365" s="125"/>
      <c r="EKG365" s="125"/>
      <c r="EKH365" s="125"/>
      <c r="EKI365" s="125"/>
      <c r="EKJ365" s="125"/>
      <c r="EKK365" s="125"/>
      <c r="EKL365" s="125"/>
      <c r="EKM365" s="432"/>
      <c r="EKN365" s="432"/>
      <c r="EKO365" s="125"/>
      <c r="EKP365" s="125"/>
      <c r="EKQ365" s="125"/>
      <c r="EKR365" s="125"/>
      <c r="EKS365" s="125"/>
      <c r="EKT365" s="125"/>
      <c r="EKU365" s="125"/>
      <c r="EKV365" s="125"/>
      <c r="EKW365" s="125"/>
      <c r="EKX365" s="125"/>
      <c r="EKY365" s="125"/>
      <c r="EKZ365" s="125"/>
      <c r="ELA365" s="125"/>
      <c r="ELB365" s="125"/>
      <c r="ELC365" s="125"/>
      <c r="ELD365" s="125"/>
      <c r="ELE365" s="125"/>
      <c r="ELF365" s="125"/>
      <c r="ELG365" s="125"/>
      <c r="ELH365" s="125"/>
      <c r="ELI365" s="125"/>
      <c r="ELJ365" s="125"/>
      <c r="ELK365" s="125"/>
      <c r="ELL365" s="125"/>
      <c r="ELM365" s="432"/>
      <c r="ELN365" s="432"/>
      <c r="ELO365" s="125"/>
      <c r="ELP365" s="125"/>
      <c r="ELQ365" s="125"/>
      <c r="ELR365" s="125"/>
      <c r="ELS365" s="125"/>
      <c r="ELT365" s="125"/>
      <c r="ELU365" s="125"/>
      <c r="ELV365" s="125"/>
      <c r="ELW365" s="125"/>
      <c r="ELX365" s="125"/>
      <c r="ELY365" s="125"/>
      <c r="ELZ365" s="125"/>
      <c r="EMA365" s="125"/>
      <c r="EMB365" s="125"/>
      <c r="EMC365" s="125"/>
      <c r="EMD365" s="125"/>
      <c r="EME365" s="125"/>
      <c r="EMF365" s="125"/>
      <c r="EMG365" s="125"/>
      <c r="EMH365" s="125"/>
      <c r="EMI365" s="125"/>
      <c r="EMJ365" s="125"/>
      <c r="EMK365" s="125"/>
      <c r="EML365" s="125"/>
      <c r="EMM365" s="432"/>
      <c r="EMN365" s="432"/>
      <c r="EMO365" s="125"/>
      <c r="EMP365" s="125"/>
      <c r="EMQ365" s="125"/>
      <c r="EMR365" s="125"/>
      <c r="EMS365" s="125"/>
      <c r="EMT365" s="125"/>
      <c r="EMU365" s="125"/>
      <c r="EMV365" s="125"/>
      <c r="EMW365" s="125"/>
      <c r="EMX365" s="125"/>
      <c r="EMY365" s="125"/>
      <c r="EMZ365" s="125"/>
      <c r="ENA365" s="125"/>
      <c r="ENB365" s="125"/>
      <c r="ENC365" s="125"/>
      <c r="END365" s="125"/>
      <c r="ENE365" s="125"/>
      <c r="ENF365" s="125"/>
      <c r="ENG365" s="125"/>
      <c r="ENH365" s="125"/>
      <c r="ENI365" s="125"/>
      <c r="ENJ365" s="125"/>
      <c r="ENK365" s="125"/>
      <c r="ENL365" s="125"/>
      <c r="ENM365" s="432"/>
      <c r="ENN365" s="432"/>
      <c r="ENO365" s="125"/>
      <c r="ENP365" s="125"/>
      <c r="ENQ365" s="125"/>
      <c r="ENR365" s="125"/>
      <c r="ENS365" s="125"/>
      <c r="ENT365" s="125"/>
      <c r="ENU365" s="125"/>
      <c r="ENV365" s="125"/>
      <c r="ENW365" s="125"/>
      <c r="ENX365" s="125"/>
      <c r="ENY365" s="125"/>
      <c r="ENZ365" s="125"/>
      <c r="EOA365" s="125"/>
      <c r="EOB365" s="125"/>
      <c r="EOC365" s="125"/>
      <c r="EOD365" s="125"/>
      <c r="EOE365" s="125"/>
      <c r="EOF365" s="125"/>
      <c r="EOG365" s="125"/>
      <c r="EOH365" s="125"/>
      <c r="EOI365" s="125"/>
      <c r="EOJ365" s="125"/>
      <c r="EOK365" s="125"/>
      <c r="EOL365" s="125"/>
      <c r="EOM365" s="432"/>
      <c r="EON365" s="432"/>
      <c r="EOO365" s="125"/>
      <c r="EOP365" s="125"/>
      <c r="EOQ365" s="125"/>
      <c r="EOR365" s="125"/>
      <c r="EOS365" s="125"/>
      <c r="EOT365" s="125"/>
      <c r="EOU365" s="125"/>
      <c r="EOV365" s="125"/>
      <c r="EOW365" s="125"/>
      <c r="EOX365" s="125"/>
      <c r="EOY365" s="125"/>
      <c r="EOZ365" s="125"/>
      <c r="EPA365" s="125"/>
      <c r="EPB365" s="125"/>
      <c r="EPC365" s="125"/>
      <c r="EPD365" s="125"/>
      <c r="EPE365" s="125"/>
      <c r="EPF365" s="125"/>
      <c r="EPG365" s="125"/>
      <c r="EPH365" s="125"/>
      <c r="EPI365" s="125"/>
      <c r="EPJ365" s="125"/>
      <c r="EPK365" s="125"/>
      <c r="EPL365" s="125"/>
      <c r="EPM365" s="432"/>
      <c r="EPN365" s="432"/>
      <c r="EPO365" s="125"/>
      <c r="EPP365" s="125"/>
      <c r="EPQ365" s="125"/>
      <c r="EPR365" s="125"/>
      <c r="EPS365" s="125"/>
      <c r="EPT365" s="125"/>
      <c r="EPU365" s="125"/>
      <c r="EPV365" s="125"/>
      <c r="EPW365" s="125"/>
      <c r="EPX365" s="125"/>
      <c r="EPY365" s="125"/>
      <c r="EPZ365" s="125"/>
      <c r="EQA365" s="125"/>
      <c r="EQB365" s="125"/>
      <c r="EQC365" s="125"/>
      <c r="EQD365" s="125"/>
      <c r="EQE365" s="125"/>
      <c r="EQF365" s="125"/>
      <c r="EQG365" s="125"/>
      <c r="EQH365" s="125"/>
      <c r="EQI365" s="125"/>
      <c r="EQJ365" s="125"/>
      <c r="EQK365" s="125"/>
      <c r="EQL365" s="125"/>
      <c r="EQM365" s="432"/>
      <c r="EQN365" s="432"/>
      <c r="EQO365" s="125"/>
      <c r="EQP365" s="125"/>
      <c r="EQQ365" s="125"/>
      <c r="EQR365" s="125"/>
      <c r="EQS365" s="125"/>
      <c r="EQT365" s="125"/>
      <c r="EQU365" s="125"/>
      <c r="EQV365" s="125"/>
      <c r="EQW365" s="125"/>
      <c r="EQX365" s="125"/>
      <c r="EQY365" s="125"/>
      <c r="EQZ365" s="125"/>
      <c r="ERA365" s="125"/>
      <c r="ERB365" s="125"/>
      <c r="ERC365" s="125"/>
      <c r="ERD365" s="125"/>
      <c r="ERE365" s="125"/>
      <c r="ERF365" s="125"/>
      <c r="ERG365" s="125"/>
      <c r="ERH365" s="125"/>
      <c r="ERI365" s="125"/>
      <c r="ERJ365" s="125"/>
      <c r="ERK365" s="125"/>
      <c r="ERL365" s="125"/>
      <c r="ERM365" s="432"/>
      <c r="ERN365" s="432"/>
      <c r="ERO365" s="125"/>
      <c r="ERP365" s="125"/>
      <c r="ERQ365" s="125"/>
      <c r="ERR365" s="125"/>
      <c r="ERS365" s="125"/>
      <c r="ERT365" s="125"/>
      <c r="ERU365" s="125"/>
      <c r="ERV365" s="125"/>
      <c r="ERW365" s="125"/>
      <c r="ERX365" s="125"/>
      <c r="ERY365" s="125"/>
      <c r="ERZ365" s="125"/>
      <c r="ESA365" s="125"/>
      <c r="ESB365" s="125"/>
      <c r="ESC365" s="125"/>
      <c r="ESD365" s="125"/>
      <c r="ESE365" s="125"/>
      <c r="ESF365" s="125"/>
      <c r="ESG365" s="125"/>
      <c r="ESH365" s="125"/>
      <c r="ESI365" s="125"/>
      <c r="ESJ365" s="125"/>
      <c r="ESK365" s="125"/>
      <c r="ESL365" s="125"/>
      <c r="ESM365" s="432"/>
      <c r="ESN365" s="432"/>
      <c r="ESO365" s="125"/>
      <c r="ESP365" s="125"/>
      <c r="ESQ365" s="125"/>
      <c r="ESR365" s="125"/>
      <c r="ESS365" s="125"/>
      <c r="EST365" s="125"/>
      <c r="ESU365" s="125"/>
      <c r="ESV365" s="125"/>
      <c r="ESW365" s="125"/>
      <c r="ESX365" s="125"/>
      <c r="ESY365" s="125"/>
      <c r="ESZ365" s="125"/>
      <c r="ETA365" s="125"/>
      <c r="ETB365" s="125"/>
      <c r="ETC365" s="125"/>
      <c r="ETD365" s="125"/>
      <c r="ETE365" s="125"/>
      <c r="ETF365" s="125"/>
      <c r="ETG365" s="125"/>
      <c r="ETH365" s="125"/>
      <c r="ETI365" s="125"/>
      <c r="ETJ365" s="125"/>
      <c r="ETK365" s="125"/>
      <c r="ETL365" s="125"/>
      <c r="ETM365" s="432"/>
      <c r="ETN365" s="432"/>
      <c r="ETO365" s="125"/>
      <c r="ETP365" s="125"/>
      <c r="ETQ365" s="125"/>
      <c r="ETR365" s="125"/>
      <c r="ETS365" s="125"/>
      <c r="ETT365" s="125"/>
      <c r="ETU365" s="125"/>
      <c r="ETV365" s="125"/>
      <c r="ETW365" s="125"/>
      <c r="ETX365" s="125"/>
      <c r="ETY365" s="125"/>
      <c r="ETZ365" s="125"/>
      <c r="EUA365" s="125"/>
      <c r="EUB365" s="125"/>
      <c r="EUC365" s="125"/>
      <c r="EUD365" s="125"/>
      <c r="EUE365" s="125"/>
      <c r="EUF365" s="125"/>
      <c r="EUG365" s="125"/>
      <c r="EUH365" s="125"/>
      <c r="EUI365" s="125"/>
      <c r="EUJ365" s="125"/>
      <c r="EUK365" s="125"/>
      <c r="EUL365" s="125"/>
      <c r="EUM365" s="432"/>
      <c r="EUN365" s="432"/>
      <c r="EUO365" s="125"/>
      <c r="EUP365" s="125"/>
      <c r="EUQ365" s="125"/>
      <c r="EUR365" s="125"/>
      <c r="EUS365" s="125"/>
      <c r="EUT365" s="125"/>
      <c r="EUU365" s="125"/>
      <c r="EUV365" s="125"/>
      <c r="EUW365" s="125"/>
      <c r="EUX365" s="125"/>
      <c r="EUY365" s="125"/>
      <c r="EUZ365" s="125"/>
      <c r="EVA365" s="125"/>
      <c r="EVB365" s="125"/>
      <c r="EVC365" s="125"/>
      <c r="EVD365" s="125"/>
      <c r="EVE365" s="125"/>
      <c r="EVF365" s="125"/>
      <c r="EVG365" s="125"/>
      <c r="EVH365" s="125"/>
      <c r="EVI365" s="125"/>
      <c r="EVJ365" s="125"/>
      <c r="EVK365" s="125"/>
      <c r="EVL365" s="125"/>
      <c r="EVM365" s="432"/>
      <c r="EVN365" s="432"/>
      <c r="EVO365" s="125"/>
      <c r="EVP365" s="125"/>
      <c r="EVQ365" s="125"/>
      <c r="EVR365" s="125"/>
      <c r="EVS365" s="125"/>
      <c r="EVT365" s="125"/>
      <c r="EVU365" s="125"/>
      <c r="EVV365" s="125"/>
      <c r="EVW365" s="125"/>
      <c r="EVX365" s="125"/>
      <c r="EVY365" s="125"/>
      <c r="EVZ365" s="125"/>
      <c r="EWA365" s="125"/>
      <c r="EWB365" s="125"/>
      <c r="EWC365" s="125"/>
      <c r="EWD365" s="125"/>
      <c r="EWE365" s="125"/>
      <c r="EWF365" s="125"/>
      <c r="EWG365" s="125"/>
      <c r="EWH365" s="125"/>
      <c r="EWI365" s="125"/>
      <c r="EWJ365" s="125"/>
      <c r="EWK365" s="125"/>
      <c r="EWL365" s="125"/>
      <c r="EWM365" s="432"/>
      <c r="EWN365" s="432"/>
      <c r="EWO365" s="125"/>
      <c r="EWP365" s="125"/>
      <c r="EWQ365" s="125"/>
      <c r="EWR365" s="125"/>
      <c r="EWS365" s="125"/>
      <c r="EWT365" s="125"/>
      <c r="EWU365" s="125"/>
      <c r="EWV365" s="125"/>
      <c r="EWW365" s="125"/>
      <c r="EWX365" s="125"/>
      <c r="EWY365" s="125"/>
      <c r="EWZ365" s="125"/>
      <c r="EXA365" s="125"/>
      <c r="EXB365" s="125"/>
      <c r="EXC365" s="125"/>
      <c r="EXD365" s="125"/>
      <c r="EXE365" s="125"/>
      <c r="EXF365" s="125"/>
      <c r="EXG365" s="125"/>
      <c r="EXH365" s="125"/>
      <c r="EXI365" s="125"/>
      <c r="EXJ365" s="125"/>
      <c r="EXK365" s="125"/>
      <c r="EXL365" s="125"/>
      <c r="EXM365" s="432"/>
      <c r="EXN365" s="432"/>
      <c r="EXO365" s="125"/>
      <c r="EXP365" s="125"/>
      <c r="EXQ365" s="125"/>
      <c r="EXR365" s="125"/>
      <c r="EXS365" s="125"/>
      <c r="EXT365" s="125"/>
      <c r="EXU365" s="125"/>
      <c r="EXV365" s="125"/>
      <c r="EXW365" s="125"/>
      <c r="EXX365" s="125"/>
      <c r="EXY365" s="125"/>
      <c r="EXZ365" s="125"/>
      <c r="EYA365" s="125"/>
      <c r="EYB365" s="125"/>
      <c r="EYC365" s="125"/>
      <c r="EYD365" s="125"/>
      <c r="EYE365" s="125"/>
      <c r="EYF365" s="125"/>
      <c r="EYG365" s="125"/>
      <c r="EYH365" s="125"/>
      <c r="EYI365" s="125"/>
      <c r="EYJ365" s="125"/>
      <c r="EYK365" s="125"/>
      <c r="EYL365" s="125"/>
      <c r="EYM365" s="432"/>
      <c r="EYN365" s="432"/>
      <c r="EYO365" s="125"/>
      <c r="EYP365" s="125"/>
      <c r="EYQ365" s="125"/>
      <c r="EYR365" s="125"/>
      <c r="EYS365" s="125"/>
      <c r="EYT365" s="125"/>
      <c r="EYU365" s="125"/>
      <c r="EYV365" s="125"/>
      <c r="EYW365" s="125"/>
      <c r="EYX365" s="125"/>
      <c r="EYY365" s="125"/>
      <c r="EYZ365" s="125"/>
      <c r="EZA365" s="125"/>
      <c r="EZB365" s="125"/>
      <c r="EZC365" s="125"/>
      <c r="EZD365" s="125"/>
      <c r="EZE365" s="125"/>
      <c r="EZF365" s="125"/>
      <c r="EZG365" s="125"/>
      <c r="EZH365" s="125"/>
      <c r="EZI365" s="125"/>
      <c r="EZJ365" s="125"/>
      <c r="EZK365" s="125"/>
      <c r="EZL365" s="125"/>
      <c r="EZM365" s="432"/>
      <c r="EZN365" s="432"/>
      <c r="EZO365" s="125"/>
      <c r="EZP365" s="125"/>
      <c r="EZQ365" s="125"/>
      <c r="EZR365" s="125"/>
      <c r="EZS365" s="125"/>
      <c r="EZT365" s="125"/>
      <c r="EZU365" s="125"/>
      <c r="EZV365" s="125"/>
      <c r="EZW365" s="125"/>
      <c r="EZX365" s="125"/>
      <c r="EZY365" s="125"/>
      <c r="EZZ365" s="125"/>
      <c r="FAA365" s="125"/>
      <c r="FAB365" s="125"/>
      <c r="FAC365" s="125"/>
      <c r="FAD365" s="125"/>
      <c r="FAE365" s="125"/>
      <c r="FAF365" s="125"/>
      <c r="FAG365" s="125"/>
      <c r="FAH365" s="125"/>
      <c r="FAI365" s="125"/>
      <c r="FAJ365" s="125"/>
      <c r="FAK365" s="125"/>
      <c r="FAL365" s="125"/>
      <c r="FAM365" s="432"/>
      <c r="FAN365" s="432"/>
      <c r="FAO365" s="125"/>
      <c r="FAP365" s="125"/>
      <c r="FAQ365" s="125"/>
      <c r="FAR365" s="125"/>
      <c r="FAS365" s="125"/>
      <c r="FAT365" s="125"/>
      <c r="FAU365" s="125"/>
      <c r="FAV365" s="125"/>
      <c r="FAW365" s="125"/>
      <c r="FAX365" s="125"/>
      <c r="FAY365" s="125"/>
      <c r="FAZ365" s="125"/>
      <c r="FBA365" s="125"/>
      <c r="FBB365" s="125"/>
      <c r="FBC365" s="125"/>
      <c r="FBD365" s="125"/>
      <c r="FBE365" s="125"/>
      <c r="FBF365" s="125"/>
      <c r="FBG365" s="125"/>
      <c r="FBH365" s="125"/>
      <c r="FBI365" s="125"/>
      <c r="FBJ365" s="125"/>
      <c r="FBK365" s="125"/>
      <c r="FBL365" s="125"/>
      <c r="FBM365" s="432"/>
      <c r="FBN365" s="432"/>
      <c r="FBO365" s="125"/>
      <c r="FBP365" s="125"/>
      <c r="FBQ365" s="125"/>
      <c r="FBR365" s="125"/>
      <c r="FBS365" s="125"/>
      <c r="FBT365" s="125"/>
      <c r="FBU365" s="125"/>
      <c r="FBV365" s="125"/>
      <c r="FBW365" s="125"/>
      <c r="FBX365" s="125"/>
      <c r="FBY365" s="125"/>
      <c r="FBZ365" s="125"/>
      <c r="FCA365" s="125"/>
      <c r="FCB365" s="125"/>
      <c r="FCC365" s="125"/>
      <c r="FCD365" s="125"/>
      <c r="FCE365" s="125"/>
      <c r="FCF365" s="125"/>
      <c r="FCG365" s="125"/>
      <c r="FCH365" s="125"/>
      <c r="FCI365" s="125"/>
      <c r="FCJ365" s="125"/>
      <c r="FCK365" s="125"/>
      <c r="FCL365" s="125"/>
      <c r="FCM365" s="432"/>
      <c r="FCN365" s="432"/>
      <c r="FCO365" s="125"/>
      <c r="FCP365" s="125"/>
      <c r="FCQ365" s="125"/>
      <c r="FCR365" s="125"/>
      <c r="FCS365" s="125"/>
      <c r="FCT365" s="125"/>
      <c r="FCU365" s="125"/>
      <c r="FCV365" s="125"/>
      <c r="FCW365" s="125"/>
      <c r="FCX365" s="125"/>
      <c r="FCY365" s="125"/>
      <c r="FCZ365" s="125"/>
      <c r="FDA365" s="125"/>
      <c r="FDB365" s="125"/>
      <c r="FDC365" s="125"/>
      <c r="FDD365" s="125"/>
      <c r="FDE365" s="125"/>
      <c r="FDF365" s="125"/>
      <c r="FDG365" s="125"/>
      <c r="FDH365" s="125"/>
      <c r="FDI365" s="125"/>
      <c r="FDJ365" s="125"/>
      <c r="FDK365" s="125"/>
      <c r="FDL365" s="125"/>
      <c r="FDM365" s="432"/>
      <c r="FDN365" s="432"/>
      <c r="FDO365" s="125"/>
      <c r="FDP365" s="125"/>
      <c r="FDQ365" s="125"/>
      <c r="FDR365" s="125"/>
      <c r="FDS365" s="125"/>
      <c r="FDT365" s="125"/>
      <c r="FDU365" s="125"/>
      <c r="FDV365" s="125"/>
      <c r="FDW365" s="125"/>
      <c r="FDX365" s="125"/>
      <c r="FDY365" s="125"/>
      <c r="FDZ365" s="125"/>
      <c r="FEA365" s="125"/>
      <c r="FEB365" s="125"/>
      <c r="FEC365" s="125"/>
      <c r="FED365" s="125"/>
      <c r="FEE365" s="125"/>
      <c r="FEF365" s="125"/>
      <c r="FEG365" s="125"/>
      <c r="FEH365" s="125"/>
      <c r="FEI365" s="125"/>
      <c r="FEJ365" s="125"/>
      <c r="FEK365" s="125"/>
      <c r="FEL365" s="125"/>
      <c r="FEM365" s="432"/>
      <c r="FEN365" s="432"/>
      <c r="FEO365" s="125"/>
      <c r="FEP365" s="125"/>
      <c r="FEQ365" s="125"/>
      <c r="FER365" s="125"/>
      <c r="FES365" s="125"/>
      <c r="FET365" s="125"/>
      <c r="FEU365" s="125"/>
      <c r="FEV365" s="125"/>
      <c r="FEW365" s="125"/>
      <c r="FEX365" s="125"/>
      <c r="FEY365" s="125"/>
      <c r="FEZ365" s="125"/>
      <c r="FFA365" s="125"/>
      <c r="FFB365" s="125"/>
      <c r="FFC365" s="125"/>
      <c r="FFD365" s="125"/>
      <c r="FFE365" s="125"/>
      <c r="FFF365" s="125"/>
      <c r="FFG365" s="125"/>
      <c r="FFH365" s="125"/>
      <c r="FFI365" s="125"/>
      <c r="FFJ365" s="125"/>
      <c r="FFK365" s="125"/>
      <c r="FFL365" s="125"/>
      <c r="FFM365" s="432"/>
      <c r="FFN365" s="432"/>
      <c r="FFO365" s="125"/>
      <c r="FFP365" s="125"/>
      <c r="FFQ365" s="125"/>
      <c r="FFR365" s="125"/>
      <c r="FFS365" s="125"/>
      <c r="FFT365" s="125"/>
      <c r="FFU365" s="125"/>
      <c r="FFV365" s="125"/>
      <c r="FFW365" s="125"/>
      <c r="FFX365" s="125"/>
      <c r="FFY365" s="125"/>
      <c r="FFZ365" s="125"/>
      <c r="FGA365" s="125"/>
      <c r="FGB365" s="125"/>
      <c r="FGC365" s="125"/>
      <c r="FGD365" s="125"/>
      <c r="FGE365" s="125"/>
      <c r="FGF365" s="125"/>
      <c r="FGG365" s="125"/>
      <c r="FGH365" s="125"/>
      <c r="FGI365" s="125"/>
      <c r="FGJ365" s="125"/>
      <c r="FGK365" s="125"/>
      <c r="FGL365" s="125"/>
      <c r="FGM365" s="432"/>
      <c r="FGN365" s="432"/>
      <c r="FGO365" s="125"/>
      <c r="FGP365" s="125"/>
      <c r="FGQ365" s="125"/>
      <c r="FGR365" s="125"/>
      <c r="FGS365" s="125"/>
      <c r="FGT365" s="125"/>
      <c r="FGU365" s="125"/>
      <c r="FGV365" s="125"/>
      <c r="FGW365" s="125"/>
      <c r="FGX365" s="125"/>
      <c r="FGY365" s="125"/>
      <c r="FGZ365" s="125"/>
      <c r="FHA365" s="125"/>
      <c r="FHB365" s="125"/>
      <c r="FHC365" s="125"/>
      <c r="FHD365" s="125"/>
      <c r="FHE365" s="125"/>
      <c r="FHF365" s="125"/>
      <c r="FHG365" s="125"/>
      <c r="FHH365" s="125"/>
      <c r="FHI365" s="125"/>
      <c r="FHJ365" s="125"/>
      <c r="FHK365" s="125"/>
      <c r="FHL365" s="125"/>
      <c r="FHM365" s="432"/>
      <c r="FHN365" s="432"/>
      <c r="FHO365" s="125"/>
      <c r="FHP365" s="125"/>
      <c r="FHQ365" s="125"/>
      <c r="FHR365" s="125"/>
      <c r="FHS365" s="125"/>
      <c r="FHT365" s="125"/>
      <c r="FHU365" s="125"/>
      <c r="FHV365" s="125"/>
      <c r="FHW365" s="125"/>
      <c r="FHX365" s="125"/>
      <c r="FHY365" s="125"/>
      <c r="FHZ365" s="125"/>
      <c r="FIA365" s="125"/>
      <c r="FIB365" s="125"/>
      <c r="FIC365" s="125"/>
      <c r="FID365" s="125"/>
      <c r="FIE365" s="125"/>
      <c r="FIF365" s="125"/>
      <c r="FIG365" s="125"/>
      <c r="FIH365" s="125"/>
      <c r="FII365" s="125"/>
      <c r="FIJ365" s="125"/>
      <c r="FIK365" s="125"/>
      <c r="FIL365" s="125"/>
      <c r="FIM365" s="432"/>
      <c r="FIN365" s="432"/>
      <c r="FIO365" s="125"/>
      <c r="FIP365" s="125"/>
      <c r="FIQ365" s="125"/>
      <c r="FIR365" s="125"/>
      <c r="FIS365" s="125"/>
      <c r="FIT365" s="125"/>
      <c r="FIU365" s="125"/>
      <c r="FIV365" s="125"/>
      <c r="FIW365" s="125"/>
      <c r="FIX365" s="125"/>
      <c r="FIY365" s="125"/>
      <c r="FIZ365" s="125"/>
      <c r="FJA365" s="125"/>
      <c r="FJB365" s="125"/>
      <c r="FJC365" s="125"/>
      <c r="FJD365" s="125"/>
      <c r="FJE365" s="125"/>
      <c r="FJF365" s="125"/>
      <c r="FJG365" s="125"/>
      <c r="FJH365" s="125"/>
      <c r="FJI365" s="125"/>
      <c r="FJJ365" s="125"/>
      <c r="FJK365" s="125"/>
      <c r="FJL365" s="125"/>
      <c r="FJM365" s="432"/>
      <c r="FJN365" s="432"/>
      <c r="FJO365" s="125"/>
      <c r="FJP365" s="125"/>
      <c r="FJQ365" s="125"/>
      <c r="FJR365" s="125"/>
      <c r="FJS365" s="125"/>
      <c r="FJT365" s="125"/>
      <c r="FJU365" s="125"/>
      <c r="FJV365" s="125"/>
      <c r="FJW365" s="125"/>
      <c r="FJX365" s="125"/>
      <c r="FJY365" s="125"/>
      <c r="FJZ365" s="125"/>
      <c r="FKA365" s="125"/>
      <c r="FKB365" s="125"/>
      <c r="FKC365" s="125"/>
      <c r="FKD365" s="125"/>
      <c r="FKE365" s="125"/>
      <c r="FKF365" s="125"/>
      <c r="FKG365" s="125"/>
      <c r="FKH365" s="125"/>
      <c r="FKI365" s="125"/>
      <c r="FKJ365" s="125"/>
      <c r="FKK365" s="125"/>
      <c r="FKL365" s="125"/>
      <c r="FKM365" s="432"/>
      <c r="FKN365" s="432"/>
      <c r="FKO365" s="125"/>
      <c r="FKP365" s="125"/>
      <c r="FKQ365" s="125"/>
      <c r="FKR365" s="125"/>
      <c r="FKS365" s="125"/>
      <c r="FKT365" s="125"/>
      <c r="FKU365" s="125"/>
      <c r="FKV365" s="125"/>
      <c r="FKW365" s="125"/>
      <c r="FKX365" s="125"/>
      <c r="FKY365" s="125"/>
      <c r="FKZ365" s="125"/>
      <c r="FLA365" s="125"/>
      <c r="FLB365" s="125"/>
      <c r="FLC365" s="125"/>
      <c r="FLD365" s="125"/>
      <c r="FLE365" s="125"/>
      <c r="FLF365" s="125"/>
      <c r="FLG365" s="125"/>
      <c r="FLH365" s="125"/>
      <c r="FLI365" s="125"/>
      <c r="FLJ365" s="125"/>
      <c r="FLK365" s="125"/>
      <c r="FLL365" s="125"/>
      <c r="FLM365" s="432"/>
      <c r="FLN365" s="432"/>
      <c r="FLO365" s="125"/>
      <c r="FLP365" s="125"/>
      <c r="FLQ365" s="125"/>
      <c r="FLR365" s="125"/>
      <c r="FLS365" s="125"/>
      <c r="FLT365" s="125"/>
      <c r="FLU365" s="125"/>
      <c r="FLV365" s="125"/>
      <c r="FLW365" s="125"/>
      <c r="FLX365" s="125"/>
      <c r="FLY365" s="125"/>
      <c r="FLZ365" s="125"/>
      <c r="FMA365" s="125"/>
      <c r="FMB365" s="125"/>
      <c r="FMC365" s="125"/>
      <c r="FMD365" s="125"/>
      <c r="FME365" s="125"/>
      <c r="FMF365" s="125"/>
      <c r="FMG365" s="125"/>
      <c r="FMH365" s="125"/>
      <c r="FMI365" s="125"/>
      <c r="FMJ365" s="125"/>
      <c r="FMK365" s="125"/>
      <c r="FML365" s="125"/>
      <c r="FMM365" s="432"/>
      <c r="FMN365" s="432"/>
      <c r="FMO365" s="125"/>
      <c r="FMP365" s="125"/>
      <c r="FMQ365" s="125"/>
      <c r="FMR365" s="125"/>
      <c r="FMS365" s="125"/>
      <c r="FMT365" s="125"/>
      <c r="FMU365" s="125"/>
      <c r="FMV365" s="125"/>
      <c r="FMW365" s="125"/>
      <c r="FMX365" s="125"/>
      <c r="FMY365" s="125"/>
      <c r="FMZ365" s="125"/>
      <c r="FNA365" s="125"/>
      <c r="FNB365" s="125"/>
      <c r="FNC365" s="125"/>
      <c r="FND365" s="125"/>
      <c r="FNE365" s="125"/>
      <c r="FNF365" s="125"/>
      <c r="FNG365" s="125"/>
      <c r="FNH365" s="125"/>
      <c r="FNI365" s="125"/>
      <c r="FNJ365" s="125"/>
      <c r="FNK365" s="125"/>
      <c r="FNL365" s="125"/>
      <c r="FNM365" s="432"/>
      <c r="FNN365" s="432"/>
      <c r="FNO365" s="125"/>
      <c r="FNP365" s="125"/>
      <c r="FNQ365" s="125"/>
      <c r="FNR365" s="125"/>
      <c r="FNS365" s="125"/>
      <c r="FNT365" s="125"/>
      <c r="FNU365" s="125"/>
      <c r="FNV365" s="125"/>
      <c r="FNW365" s="125"/>
      <c r="FNX365" s="125"/>
      <c r="FNY365" s="125"/>
      <c r="FNZ365" s="125"/>
      <c r="FOA365" s="125"/>
      <c r="FOB365" s="125"/>
      <c r="FOC365" s="125"/>
      <c r="FOD365" s="125"/>
      <c r="FOE365" s="125"/>
      <c r="FOF365" s="125"/>
      <c r="FOG365" s="125"/>
      <c r="FOH365" s="125"/>
      <c r="FOI365" s="125"/>
      <c r="FOJ365" s="125"/>
      <c r="FOK365" s="125"/>
      <c r="FOL365" s="125"/>
      <c r="FOM365" s="432"/>
      <c r="FON365" s="432"/>
      <c r="FOO365" s="125"/>
      <c r="FOP365" s="125"/>
      <c r="FOQ365" s="125"/>
      <c r="FOR365" s="125"/>
      <c r="FOS365" s="125"/>
      <c r="FOT365" s="125"/>
      <c r="FOU365" s="125"/>
      <c r="FOV365" s="125"/>
      <c r="FOW365" s="125"/>
      <c r="FOX365" s="125"/>
      <c r="FOY365" s="125"/>
      <c r="FOZ365" s="125"/>
      <c r="FPA365" s="125"/>
      <c r="FPB365" s="125"/>
      <c r="FPC365" s="125"/>
      <c r="FPD365" s="125"/>
      <c r="FPE365" s="125"/>
      <c r="FPF365" s="125"/>
      <c r="FPG365" s="125"/>
      <c r="FPH365" s="125"/>
      <c r="FPI365" s="125"/>
      <c r="FPJ365" s="125"/>
      <c r="FPK365" s="125"/>
      <c r="FPL365" s="125"/>
      <c r="FPM365" s="432"/>
      <c r="FPN365" s="432"/>
      <c r="FPO365" s="125"/>
      <c r="FPP365" s="125"/>
      <c r="FPQ365" s="125"/>
      <c r="FPR365" s="125"/>
      <c r="FPS365" s="125"/>
      <c r="FPT365" s="125"/>
      <c r="FPU365" s="125"/>
      <c r="FPV365" s="125"/>
      <c r="FPW365" s="125"/>
      <c r="FPX365" s="125"/>
      <c r="FPY365" s="125"/>
      <c r="FPZ365" s="125"/>
      <c r="FQA365" s="125"/>
      <c r="FQB365" s="125"/>
      <c r="FQC365" s="125"/>
      <c r="FQD365" s="125"/>
      <c r="FQE365" s="125"/>
      <c r="FQF365" s="125"/>
      <c r="FQG365" s="125"/>
      <c r="FQH365" s="125"/>
      <c r="FQI365" s="125"/>
      <c r="FQJ365" s="125"/>
      <c r="FQK365" s="125"/>
      <c r="FQL365" s="125"/>
      <c r="FQM365" s="432"/>
      <c r="FQN365" s="432"/>
      <c r="FQO365" s="125"/>
      <c r="FQP365" s="125"/>
      <c r="FQQ365" s="125"/>
      <c r="FQR365" s="125"/>
      <c r="FQS365" s="125"/>
      <c r="FQT365" s="125"/>
      <c r="FQU365" s="125"/>
      <c r="FQV365" s="125"/>
      <c r="FQW365" s="125"/>
      <c r="FQX365" s="125"/>
      <c r="FQY365" s="125"/>
      <c r="FQZ365" s="125"/>
      <c r="FRA365" s="125"/>
      <c r="FRB365" s="125"/>
      <c r="FRC365" s="125"/>
      <c r="FRD365" s="125"/>
      <c r="FRE365" s="125"/>
      <c r="FRF365" s="125"/>
      <c r="FRG365" s="125"/>
      <c r="FRH365" s="125"/>
      <c r="FRI365" s="125"/>
      <c r="FRJ365" s="125"/>
      <c r="FRK365" s="125"/>
      <c r="FRL365" s="125"/>
      <c r="FRM365" s="432"/>
      <c r="FRN365" s="432"/>
      <c r="FRO365" s="125"/>
      <c r="FRP365" s="125"/>
      <c r="FRQ365" s="125"/>
      <c r="FRR365" s="125"/>
      <c r="FRS365" s="125"/>
      <c r="FRT365" s="125"/>
      <c r="FRU365" s="125"/>
      <c r="FRV365" s="125"/>
      <c r="FRW365" s="125"/>
      <c r="FRX365" s="125"/>
      <c r="FRY365" s="125"/>
      <c r="FRZ365" s="125"/>
      <c r="FSA365" s="125"/>
      <c r="FSB365" s="125"/>
      <c r="FSC365" s="125"/>
      <c r="FSD365" s="125"/>
      <c r="FSE365" s="125"/>
      <c r="FSF365" s="125"/>
      <c r="FSG365" s="125"/>
      <c r="FSH365" s="125"/>
      <c r="FSI365" s="125"/>
      <c r="FSJ365" s="125"/>
      <c r="FSK365" s="125"/>
      <c r="FSL365" s="125"/>
      <c r="FSM365" s="432"/>
      <c r="FSN365" s="432"/>
      <c r="FSO365" s="125"/>
      <c r="FSP365" s="125"/>
      <c r="FSQ365" s="125"/>
      <c r="FSR365" s="125"/>
      <c r="FSS365" s="125"/>
      <c r="FST365" s="125"/>
      <c r="FSU365" s="125"/>
      <c r="FSV365" s="125"/>
      <c r="FSW365" s="125"/>
      <c r="FSX365" s="125"/>
      <c r="FSY365" s="125"/>
      <c r="FSZ365" s="125"/>
      <c r="FTA365" s="125"/>
      <c r="FTB365" s="125"/>
      <c r="FTC365" s="125"/>
      <c r="FTD365" s="125"/>
      <c r="FTE365" s="125"/>
      <c r="FTF365" s="125"/>
      <c r="FTG365" s="125"/>
      <c r="FTH365" s="125"/>
      <c r="FTI365" s="125"/>
      <c r="FTJ365" s="125"/>
      <c r="FTK365" s="125"/>
      <c r="FTL365" s="125"/>
      <c r="FTM365" s="432"/>
      <c r="FTN365" s="432"/>
      <c r="FTO365" s="125"/>
      <c r="FTP365" s="125"/>
      <c r="FTQ365" s="125"/>
      <c r="FTR365" s="125"/>
      <c r="FTS365" s="125"/>
      <c r="FTT365" s="125"/>
      <c r="FTU365" s="125"/>
      <c r="FTV365" s="125"/>
      <c r="FTW365" s="125"/>
      <c r="FTX365" s="125"/>
      <c r="FTY365" s="125"/>
      <c r="FTZ365" s="125"/>
      <c r="FUA365" s="125"/>
      <c r="FUB365" s="125"/>
      <c r="FUC365" s="125"/>
      <c r="FUD365" s="125"/>
      <c r="FUE365" s="125"/>
      <c r="FUF365" s="125"/>
      <c r="FUG365" s="125"/>
      <c r="FUH365" s="125"/>
      <c r="FUI365" s="125"/>
      <c r="FUJ365" s="125"/>
      <c r="FUK365" s="125"/>
      <c r="FUL365" s="125"/>
      <c r="FUM365" s="432"/>
      <c r="FUN365" s="432"/>
      <c r="FUO365" s="125"/>
      <c r="FUP365" s="125"/>
      <c r="FUQ365" s="125"/>
      <c r="FUR365" s="125"/>
      <c r="FUS365" s="125"/>
      <c r="FUT365" s="125"/>
      <c r="FUU365" s="125"/>
      <c r="FUV365" s="125"/>
      <c r="FUW365" s="125"/>
      <c r="FUX365" s="125"/>
      <c r="FUY365" s="125"/>
      <c r="FUZ365" s="125"/>
      <c r="FVA365" s="125"/>
      <c r="FVB365" s="125"/>
      <c r="FVC365" s="125"/>
      <c r="FVD365" s="125"/>
      <c r="FVE365" s="125"/>
      <c r="FVF365" s="125"/>
      <c r="FVG365" s="125"/>
      <c r="FVH365" s="125"/>
      <c r="FVI365" s="125"/>
      <c r="FVJ365" s="125"/>
      <c r="FVK365" s="125"/>
      <c r="FVL365" s="125"/>
      <c r="FVM365" s="432"/>
      <c r="FVN365" s="432"/>
      <c r="FVO365" s="125"/>
      <c r="FVP365" s="125"/>
      <c r="FVQ365" s="125"/>
      <c r="FVR365" s="125"/>
      <c r="FVS365" s="125"/>
      <c r="FVT365" s="125"/>
      <c r="FVU365" s="125"/>
      <c r="FVV365" s="125"/>
      <c r="FVW365" s="125"/>
      <c r="FVX365" s="125"/>
      <c r="FVY365" s="125"/>
      <c r="FVZ365" s="125"/>
      <c r="FWA365" s="125"/>
      <c r="FWB365" s="125"/>
      <c r="FWC365" s="125"/>
      <c r="FWD365" s="125"/>
      <c r="FWE365" s="125"/>
      <c r="FWF365" s="125"/>
      <c r="FWG365" s="125"/>
      <c r="FWH365" s="125"/>
      <c r="FWI365" s="125"/>
      <c r="FWJ365" s="125"/>
      <c r="FWK365" s="125"/>
      <c r="FWL365" s="125"/>
      <c r="FWM365" s="432"/>
      <c r="FWN365" s="432"/>
      <c r="FWO365" s="125"/>
      <c r="FWP365" s="125"/>
      <c r="FWQ365" s="125"/>
      <c r="FWR365" s="125"/>
      <c r="FWS365" s="125"/>
      <c r="FWT365" s="125"/>
      <c r="FWU365" s="125"/>
      <c r="FWV365" s="125"/>
      <c r="FWW365" s="125"/>
      <c r="FWX365" s="125"/>
      <c r="FWY365" s="125"/>
      <c r="FWZ365" s="125"/>
      <c r="FXA365" s="125"/>
      <c r="FXB365" s="125"/>
      <c r="FXC365" s="125"/>
      <c r="FXD365" s="125"/>
      <c r="FXE365" s="125"/>
      <c r="FXF365" s="125"/>
      <c r="FXG365" s="125"/>
      <c r="FXH365" s="125"/>
      <c r="FXI365" s="125"/>
      <c r="FXJ365" s="125"/>
      <c r="FXK365" s="125"/>
      <c r="FXL365" s="125"/>
      <c r="FXM365" s="432"/>
      <c r="FXN365" s="432"/>
      <c r="FXO365" s="125"/>
      <c r="FXP365" s="125"/>
      <c r="FXQ365" s="125"/>
      <c r="FXR365" s="125"/>
      <c r="FXS365" s="125"/>
      <c r="FXT365" s="125"/>
      <c r="FXU365" s="125"/>
      <c r="FXV365" s="125"/>
      <c r="FXW365" s="125"/>
      <c r="FXX365" s="125"/>
      <c r="FXY365" s="125"/>
      <c r="FXZ365" s="125"/>
      <c r="FYA365" s="125"/>
      <c r="FYB365" s="125"/>
      <c r="FYC365" s="125"/>
      <c r="FYD365" s="125"/>
      <c r="FYE365" s="125"/>
      <c r="FYF365" s="125"/>
      <c r="FYG365" s="125"/>
      <c r="FYH365" s="125"/>
      <c r="FYI365" s="125"/>
      <c r="FYJ365" s="125"/>
      <c r="FYK365" s="125"/>
      <c r="FYL365" s="125"/>
      <c r="FYM365" s="432"/>
      <c r="FYN365" s="432"/>
      <c r="FYO365" s="125"/>
      <c r="FYP365" s="125"/>
      <c r="FYQ365" s="125"/>
      <c r="FYR365" s="125"/>
      <c r="FYS365" s="125"/>
      <c r="FYT365" s="125"/>
      <c r="FYU365" s="125"/>
      <c r="FYV365" s="125"/>
      <c r="FYW365" s="125"/>
      <c r="FYX365" s="125"/>
      <c r="FYY365" s="125"/>
      <c r="FYZ365" s="125"/>
      <c r="FZA365" s="125"/>
      <c r="FZB365" s="125"/>
      <c r="FZC365" s="125"/>
      <c r="FZD365" s="125"/>
      <c r="FZE365" s="125"/>
      <c r="FZF365" s="125"/>
      <c r="FZG365" s="125"/>
      <c r="FZH365" s="125"/>
      <c r="FZI365" s="125"/>
      <c r="FZJ365" s="125"/>
      <c r="FZK365" s="125"/>
      <c r="FZL365" s="125"/>
      <c r="FZM365" s="432"/>
      <c r="FZN365" s="432"/>
      <c r="FZO365" s="125"/>
      <c r="FZP365" s="125"/>
      <c r="FZQ365" s="125"/>
      <c r="FZR365" s="125"/>
      <c r="FZS365" s="125"/>
      <c r="FZT365" s="125"/>
      <c r="FZU365" s="125"/>
      <c r="FZV365" s="125"/>
      <c r="FZW365" s="125"/>
      <c r="FZX365" s="125"/>
      <c r="FZY365" s="125"/>
      <c r="FZZ365" s="125"/>
      <c r="GAA365" s="125"/>
      <c r="GAB365" s="125"/>
      <c r="GAC365" s="125"/>
      <c r="GAD365" s="125"/>
      <c r="GAE365" s="125"/>
      <c r="GAF365" s="125"/>
      <c r="GAG365" s="125"/>
      <c r="GAH365" s="125"/>
      <c r="GAI365" s="125"/>
      <c r="GAJ365" s="125"/>
      <c r="GAK365" s="125"/>
      <c r="GAL365" s="125"/>
      <c r="GAM365" s="432"/>
      <c r="GAN365" s="432"/>
      <c r="GAO365" s="125"/>
      <c r="GAP365" s="125"/>
      <c r="GAQ365" s="125"/>
      <c r="GAR365" s="125"/>
      <c r="GAS365" s="125"/>
      <c r="GAT365" s="125"/>
      <c r="GAU365" s="125"/>
      <c r="GAV365" s="125"/>
      <c r="GAW365" s="125"/>
      <c r="GAX365" s="125"/>
      <c r="GAY365" s="125"/>
      <c r="GAZ365" s="125"/>
      <c r="GBA365" s="125"/>
      <c r="GBB365" s="125"/>
      <c r="GBC365" s="125"/>
      <c r="GBD365" s="125"/>
      <c r="GBE365" s="125"/>
      <c r="GBF365" s="125"/>
      <c r="GBG365" s="125"/>
      <c r="GBH365" s="125"/>
      <c r="GBI365" s="125"/>
      <c r="GBJ365" s="125"/>
      <c r="GBK365" s="125"/>
      <c r="GBL365" s="125"/>
      <c r="GBM365" s="432"/>
      <c r="GBN365" s="432"/>
      <c r="GBO365" s="125"/>
      <c r="GBP365" s="125"/>
      <c r="GBQ365" s="125"/>
      <c r="GBR365" s="125"/>
      <c r="GBS365" s="125"/>
      <c r="GBT365" s="125"/>
      <c r="GBU365" s="125"/>
      <c r="GBV365" s="125"/>
      <c r="GBW365" s="125"/>
      <c r="GBX365" s="125"/>
      <c r="GBY365" s="125"/>
      <c r="GBZ365" s="125"/>
      <c r="GCA365" s="125"/>
      <c r="GCB365" s="125"/>
      <c r="GCC365" s="125"/>
      <c r="GCD365" s="125"/>
      <c r="GCE365" s="125"/>
      <c r="GCF365" s="125"/>
      <c r="GCG365" s="125"/>
      <c r="GCH365" s="125"/>
      <c r="GCI365" s="125"/>
      <c r="GCJ365" s="125"/>
      <c r="GCK365" s="125"/>
      <c r="GCL365" s="125"/>
      <c r="GCM365" s="432"/>
      <c r="GCN365" s="432"/>
      <c r="GCO365" s="125"/>
      <c r="GCP365" s="125"/>
      <c r="GCQ365" s="125"/>
      <c r="GCR365" s="125"/>
      <c r="GCS365" s="125"/>
      <c r="GCT365" s="125"/>
      <c r="GCU365" s="125"/>
      <c r="GCV365" s="125"/>
      <c r="GCW365" s="125"/>
      <c r="GCX365" s="125"/>
      <c r="GCY365" s="125"/>
      <c r="GCZ365" s="125"/>
      <c r="GDA365" s="125"/>
      <c r="GDB365" s="125"/>
      <c r="GDC365" s="125"/>
      <c r="GDD365" s="125"/>
      <c r="GDE365" s="125"/>
      <c r="GDF365" s="125"/>
      <c r="GDG365" s="125"/>
      <c r="GDH365" s="125"/>
      <c r="GDI365" s="125"/>
      <c r="GDJ365" s="125"/>
      <c r="GDK365" s="125"/>
      <c r="GDL365" s="125"/>
      <c r="GDM365" s="432"/>
      <c r="GDN365" s="432"/>
      <c r="GDO365" s="125"/>
      <c r="GDP365" s="125"/>
      <c r="GDQ365" s="125"/>
      <c r="GDR365" s="125"/>
      <c r="GDS365" s="125"/>
      <c r="GDT365" s="125"/>
      <c r="GDU365" s="125"/>
      <c r="GDV365" s="125"/>
      <c r="GDW365" s="125"/>
      <c r="GDX365" s="125"/>
      <c r="GDY365" s="125"/>
      <c r="GDZ365" s="125"/>
      <c r="GEA365" s="125"/>
      <c r="GEB365" s="125"/>
      <c r="GEC365" s="125"/>
      <c r="GED365" s="125"/>
      <c r="GEE365" s="125"/>
      <c r="GEF365" s="125"/>
      <c r="GEG365" s="125"/>
      <c r="GEH365" s="125"/>
      <c r="GEI365" s="125"/>
      <c r="GEJ365" s="125"/>
      <c r="GEK365" s="125"/>
      <c r="GEL365" s="125"/>
      <c r="GEM365" s="432"/>
      <c r="GEN365" s="432"/>
      <c r="GEO365" s="125"/>
      <c r="GEP365" s="125"/>
      <c r="GEQ365" s="125"/>
      <c r="GER365" s="125"/>
      <c r="GES365" s="125"/>
      <c r="GET365" s="125"/>
      <c r="GEU365" s="125"/>
      <c r="GEV365" s="125"/>
      <c r="GEW365" s="125"/>
      <c r="GEX365" s="125"/>
      <c r="GEY365" s="125"/>
      <c r="GEZ365" s="125"/>
      <c r="GFA365" s="125"/>
      <c r="GFB365" s="125"/>
      <c r="GFC365" s="125"/>
      <c r="GFD365" s="125"/>
      <c r="GFE365" s="125"/>
      <c r="GFF365" s="125"/>
      <c r="GFG365" s="125"/>
      <c r="GFH365" s="125"/>
      <c r="GFI365" s="125"/>
      <c r="GFJ365" s="125"/>
      <c r="GFK365" s="125"/>
      <c r="GFL365" s="125"/>
      <c r="GFM365" s="432"/>
      <c r="GFN365" s="432"/>
      <c r="GFO365" s="125"/>
      <c r="GFP365" s="125"/>
      <c r="GFQ365" s="125"/>
      <c r="GFR365" s="125"/>
      <c r="GFS365" s="125"/>
      <c r="GFT365" s="125"/>
      <c r="GFU365" s="125"/>
      <c r="GFV365" s="125"/>
      <c r="GFW365" s="125"/>
      <c r="GFX365" s="125"/>
      <c r="GFY365" s="125"/>
      <c r="GFZ365" s="125"/>
      <c r="GGA365" s="125"/>
      <c r="GGB365" s="125"/>
      <c r="GGC365" s="125"/>
      <c r="GGD365" s="125"/>
      <c r="GGE365" s="125"/>
      <c r="GGF365" s="125"/>
      <c r="GGG365" s="125"/>
      <c r="GGH365" s="125"/>
      <c r="GGI365" s="125"/>
      <c r="GGJ365" s="125"/>
      <c r="GGK365" s="125"/>
      <c r="GGL365" s="125"/>
      <c r="GGM365" s="432"/>
      <c r="GGN365" s="432"/>
      <c r="GGO365" s="125"/>
      <c r="GGP365" s="125"/>
      <c r="GGQ365" s="125"/>
      <c r="GGR365" s="125"/>
      <c r="GGS365" s="125"/>
      <c r="GGT365" s="125"/>
      <c r="GGU365" s="125"/>
      <c r="GGV365" s="125"/>
      <c r="GGW365" s="125"/>
      <c r="GGX365" s="125"/>
      <c r="GGY365" s="125"/>
      <c r="GGZ365" s="125"/>
      <c r="GHA365" s="125"/>
      <c r="GHB365" s="125"/>
      <c r="GHC365" s="125"/>
      <c r="GHD365" s="125"/>
      <c r="GHE365" s="125"/>
      <c r="GHF365" s="125"/>
      <c r="GHG365" s="125"/>
      <c r="GHH365" s="125"/>
      <c r="GHI365" s="125"/>
      <c r="GHJ365" s="125"/>
      <c r="GHK365" s="125"/>
      <c r="GHL365" s="125"/>
      <c r="GHM365" s="432"/>
      <c r="GHN365" s="432"/>
      <c r="GHO365" s="125"/>
      <c r="GHP365" s="125"/>
      <c r="GHQ365" s="125"/>
      <c r="GHR365" s="125"/>
      <c r="GHS365" s="125"/>
      <c r="GHT365" s="125"/>
      <c r="GHU365" s="125"/>
      <c r="GHV365" s="125"/>
      <c r="GHW365" s="125"/>
      <c r="GHX365" s="125"/>
      <c r="GHY365" s="125"/>
      <c r="GHZ365" s="125"/>
      <c r="GIA365" s="125"/>
      <c r="GIB365" s="125"/>
      <c r="GIC365" s="125"/>
      <c r="GID365" s="125"/>
      <c r="GIE365" s="125"/>
      <c r="GIF365" s="125"/>
      <c r="GIG365" s="125"/>
      <c r="GIH365" s="125"/>
      <c r="GII365" s="125"/>
      <c r="GIJ365" s="125"/>
      <c r="GIK365" s="125"/>
      <c r="GIL365" s="125"/>
      <c r="GIM365" s="432"/>
      <c r="GIN365" s="432"/>
      <c r="GIO365" s="125"/>
      <c r="GIP365" s="125"/>
      <c r="GIQ365" s="125"/>
      <c r="GIR365" s="125"/>
      <c r="GIS365" s="125"/>
      <c r="GIT365" s="125"/>
      <c r="GIU365" s="125"/>
      <c r="GIV365" s="125"/>
      <c r="GIW365" s="125"/>
      <c r="GIX365" s="125"/>
      <c r="GIY365" s="125"/>
      <c r="GIZ365" s="125"/>
      <c r="GJA365" s="125"/>
      <c r="GJB365" s="125"/>
      <c r="GJC365" s="125"/>
      <c r="GJD365" s="125"/>
      <c r="GJE365" s="125"/>
      <c r="GJF365" s="125"/>
      <c r="GJG365" s="125"/>
      <c r="GJH365" s="125"/>
      <c r="GJI365" s="125"/>
      <c r="GJJ365" s="125"/>
      <c r="GJK365" s="125"/>
      <c r="GJL365" s="125"/>
      <c r="GJM365" s="432"/>
      <c r="GJN365" s="432"/>
      <c r="GJO365" s="125"/>
      <c r="GJP365" s="125"/>
      <c r="GJQ365" s="125"/>
      <c r="GJR365" s="125"/>
      <c r="GJS365" s="125"/>
      <c r="GJT365" s="125"/>
      <c r="GJU365" s="125"/>
      <c r="GJV365" s="125"/>
      <c r="GJW365" s="125"/>
      <c r="GJX365" s="125"/>
      <c r="GJY365" s="125"/>
      <c r="GJZ365" s="125"/>
      <c r="GKA365" s="125"/>
      <c r="GKB365" s="125"/>
      <c r="GKC365" s="125"/>
      <c r="GKD365" s="125"/>
      <c r="GKE365" s="125"/>
      <c r="GKF365" s="125"/>
      <c r="GKG365" s="125"/>
      <c r="GKH365" s="125"/>
      <c r="GKI365" s="125"/>
      <c r="GKJ365" s="125"/>
      <c r="GKK365" s="125"/>
      <c r="GKL365" s="125"/>
      <c r="GKM365" s="432"/>
      <c r="GKN365" s="432"/>
      <c r="GKO365" s="125"/>
      <c r="GKP365" s="125"/>
      <c r="GKQ365" s="125"/>
      <c r="GKR365" s="125"/>
      <c r="GKS365" s="125"/>
      <c r="GKT365" s="125"/>
      <c r="GKU365" s="125"/>
      <c r="GKV365" s="125"/>
      <c r="GKW365" s="125"/>
      <c r="GKX365" s="125"/>
      <c r="GKY365" s="125"/>
      <c r="GKZ365" s="125"/>
      <c r="GLA365" s="125"/>
      <c r="GLB365" s="125"/>
      <c r="GLC365" s="125"/>
      <c r="GLD365" s="125"/>
      <c r="GLE365" s="125"/>
      <c r="GLF365" s="125"/>
      <c r="GLG365" s="125"/>
      <c r="GLH365" s="125"/>
      <c r="GLI365" s="125"/>
      <c r="GLJ365" s="125"/>
      <c r="GLK365" s="125"/>
      <c r="GLL365" s="125"/>
      <c r="GLM365" s="432"/>
      <c r="GLN365" s="432"/>
      <c r="GLO365" s="125"/>
      <c r="GLP365" s="125"/>
      <c r="GLQ365" s="125"/>
      <c r="GLR365" s="125"/>
      <c r="GLS365" s="125"/>
      <c r="GLT365" s="125"/>
      <c r="GLU365" s="125"/>
      <c r="GLV365" s="125"/>
      <c r="GLW365" s="125"/>
      <c r="GLX365" s="125"/>
      <c r="GLY365" s="125"/>
      <c r="GLZ365" s="125"/>
      <c r="GMA365" s="125"/>
      <c r="GMB365" s="125"/>
      <c r="GMC365" s="125"/>
      <c r="GMD365" s="125"/>
      <c r="GME365" s="125"/>
      <c r="GMF365" s="125"/>
      <c r="GMG365" s="125"/>
      <c r="GMH365" s="125"/>
      <c r="GMI365" s="125"/>
      <c r="GMJ365" s="125"/>
      <c r="GMK365" s="125"/>
      <c r="GML365" s="125"/>
      <c r="GMM365" s="432"/>
      <c r="GMN365" s="432"/>
      <c r="GMO365" s="125"/>
      <c r="GMP365" s="125"/>
      <c r="GMQ365" s="125"/>
      <c r="GMR365" s="125"/>
      <c r="GMS365" s="125"/>
      <c r="GMT365" s="125"/>
      <c r="GMU365" s="125"/>
      <c r="GMV365" s="125"/>
      <c r="GMW365" s="125"/>
      <c r="GMX365" s="125"/>
      <c r="GMY365" s="125"/>
      <c r="GMZ365" s="125"/>
      <c r="GNA365" s="125"/>
      <c r="GNB365" s="125"/>
      <c r="GNC365" s="125"/>
      <c r="GND365" s="125"/>
      <c r="GNE365" s="125"/>
      <c r="GNF365" s="125"/>
      <c r="GNG365" s="125"/>
      <c r="GNH365" s="125"/>
      <c r="GNI365" s="125"/>
      <c r="GNJ365" s="125"/>
      <c r="GNK365" s="125"/>
      <c r="GNL365" s="125"/>
      <c r="GNM365" s="432"/>
      <c r="GNN365" s="432"/>
      <c r="GNO365" s="125"/>
      <c r="GNP365" s="125"/>
      <c r="GNQ365" s="125"/>
      <c r="GNR365" s="125"/>
      <c r="GNS365" s="125"/>
      <c r="GNT365" s="125"/>
      <c r="GNU365" s="125"/>
      <c r="GNV365" s="125"/>
      <c r="GNW365" s="125"/>
      <c r="GNX365" s="125"/>
      <c r="GNY365" s="125"/>
      <c r="GNZ365" s="125"/>
      <c r="GOA365" s="125"/>
      <c r="GOB365" s="125"/>
      <c r="GOC365" s="125"/>
      <c r="GOD365" s="125"/>
      <c r="GOE365" s="125"/>
      <c r="GOF365" s="125"/>
      <c r="GOG365" s="125"/>
      <c r="GOH365" s="125"/>
      <c r="GOI365" s="125"/>
      <c r="GOJ365" s="125"/>
      <c r="GOK365" s="125"/>
      <c r="GOL365" s="125"/>
      <c r="GOM365" s="432"/>
      <c r="GON365" s="432"/>
      <c r="GOO365" s="125"/>
      <c r="GOP365" s="125"/>
      <c r="GOQ365" s="125"/>
      <c r="GOR365" s="125"/>
      <c r="GOS365" s="125"/>
      <c r="GOT365" s="125"/>
      <c r="GOU365" s="125"/>
      <c r="GOV365" s="125"/>
      <c r="GOW365" s="125"/>
      <c r="GOX365" s="125"/>
      <c r="GOY365" s="125"/>
      <c r="GOZ365" s="125"/>
      <c r="GPA365" s="125"/>
      <c r="GPB365" s="125"/>
      <c r="GPC365" s="125"/>
      <c r="GPD365" s="125"/>
      <c r="GPE365" s="125"/>
      <c r="GPF365" s="125"/>
      <c r="GPG365" s="125"/>
      <c r="GPH365" s="125"/>
      <c r="GPI365" s="125"/>
      <c r="GPJ365" s="125"/>
      <c r="GPK365" s="125"/>
      <c r="GPL365" s="125"/>
      <c r="GPM365" s="432"/>
      <c r="GPN365" s="432"/>
      <c r="GPO365" s="125"/>
      <c r="GPP365" s="125"/>
      <c r="GPQ365" s="125"/>
      <c r="GPR365" s="125"/>
      <c r="GPS365" s="125"/>
      <c r="GPT365" s="125"/>
      <c r="GPU365" s="125"/>
      <c r="GPV365" s="125"/>
      <c r="GPW365" s="125"/>
      <c r="GPX365" s="125"/>
      <c r="GPY365" s="125"/>
      <c r="GPZ365" s="125"/>
      <c r="GQA365" s="125"/>
      <c r="GQB365" s="125"/>
      <c r="GQC365" s="125"/>
      <c r="GQD365" s="125"/>
      <c r="GQE365" s="125"/>
      <c r="GQF365" s="125"/>
      <c r="GQG365" s="125"/>
      <c r="GQH365" s="125"/>
      <c r="GQI365" s="125"/>
      <c r="GQJ365" s="125"/>
      <c r="GQK365" s="125"/>
      <c r="GQL365" s="125"/>
      <c r="GQM365" s="432"/>
      <c r="GQN365" s="432"/>
      <c r="GQO365" s="125"/>
      <c r="GQP365" s="125"/>
      <c r="GQQ365" s="125"/>
      <c r="GQR365" s="125"/>
      <c r="GQS365" s="125"/>
      <c r="GQT365" s="125"/>
      <c r="GQU365" s="125"/>
      <c r="GQV365" s="125"/>
      <c r="GQW365" s="125"/>
      <c r="GQX365" s="125"/>
      <c r="GQY365" s="125"/>
      <c r="GQZ365" s="125"/>
      <c r="GRA365" s="125"/>
      <c r="GRB365" s="125"/>
      <c r="GRC365" s="125"/>
      <c r="GRD365" s="125"/>
      <c r="GRE365" s="125"/>
      <c r="GRF365" s="125"/>
      <c r="GRG365" s="125"/>
      <c r="GRH365" s="125"/>
      <c r="GRI365" s="125"/>
      <c r="GRJ365" s="125"/>
      <c r="GRK365" s="125"/>
      <c r="GRL365" s="125"/>
      <c r="GRM365" s="432"/>
      <c r="GRN365" s="432"/>
      <c r="GRO365" s="125"/>
      <c r="GRP365" s="125"/>
      <c r="GRQ365" s="125"/>
      <c r="GRR365" s="125"/>
      <c r="GRS365" s="125"/>
      <c r="GRT365" s="125"/>
      <c r="GRU365" s="125"/>
      <c r="GRV365" s="125"/>
      <c r="GRW365" s="125"/>
      <c r="GRX365" s="125"/>
      <c r="GRY365" s="125"/>
      <c r="GRZ365" s="125"/>
      <c r="GSA365" s="125"/>
      <c r="GSB365" s="125"/>
      <c r="GSC365" s="125"/>
      <c r="GSD365" s="125"/>
      <c r="GSE365" s="125"/>
      <c r="GSF365" s="125"/>
      <c r="GSG365" s="125"/>
      <c r="GSH365" s="125"/>
      <c r="GSI365" s="125"/>
      <c r="GSJ365" s="125"/>
      <c r="GSK365" s="125"/>
      <c r="GSL365" s="125"/>
      <c r="GSM365" s="432"/>
      <c r="GSN365" s="432"/>
      <c r="GSO365" s="125"/>
      <c r="GSP365" s="125"/>
      <c r="GSQ365" s="125"/>
      <c r="GSR365" s="125"/>
      <c r="GSS365" s="125"/>
      <c r="GST365" s="125"/>
      <c r="GSU365" s="125"/>
      <c r="GSV365" s="125"/>
      <c r="GSW365" s="125"/>
      <c r="GSX365" s="125"/>
      <c r="GSY365" s="125"/>
      <c r="GSZ365" s="125"/>
      <c r="GTA365" s="125"/>
      <c r="GTB365" s="125"/>
      <c r="GTC365" s="125"/>
      <c r="GTD365" s="125"/>
      <c r="GTE365" s="125"/>
      <c r="GTF365" s="125"/>
      <c r="GTG365" s="125"/>
      <c r="GTH365" s="125"/>
      <c r="GTI365" s="125"/>
      <c r="GTJ365" s="125"/>
      <c r="GTK365" s="125"/>
      <c r="GTL365" s="125"/>
      <c r="GTM365" s="432"/>
      <c r="GTN365" s="432"/>
      <c r="GTO365" s="125"/>
      <c r="GTP365" s="125"/>
      <c r="GTQ365" s="125"/>
      <c r="GTR365" s="125"/>
      <c r="GTS365" s="125"/>
      <c r="GTT365" s="125"/>
      <c r="GTU365" s="125"/>
      <c r="GTV365" s="125"/>
      <c r="GTW365" s="125"/>
      <c r="GTX365" s="125"/>
      <c r="GTY365" s="125"/>
      <c r="GTZ365" s="125"/>
      <c r="GUA365" s="125"/>
      <c r="GUB365" s="125"/>
      <c r="GUC365" s="125"/>
      <c r="GUD365" s="125"/>
      <c r="GUE365" s="125"/>
      <c r="GUF365" s="125"/>
      <c r="GUG365" s="125"/>
      <c r="GUH365" s="125"/>
      <c r="GUI365" s="125"/>
      <c r="GUJ365" s="125"/>
      <c r="GUK365" s="125"/>
      <c r="GUL365" s="125"/>
      <c r="GUM365" s="432"/>
      <c r="GUN365" s="432"/>
      <c r="GUO365" s="125"/>
      <c r="GUP365" s="125"/>
      <c r="GUQ365" s="125"/>
      <c r="GUR365" s="125"/>
      <c r="GUS365" s="125"/>
      <c r="GUT365" s="125"/>
      <c r="GUU365" s="125"/>
      <c r="GUV365" s="125"/>
      <c r="GUW365" s="125"/>
      <c r="GUX365" s="125"/>
      <c r="GUY365" s="125"/>
      <c r="GUZ365" s="125"/>
      <c r="GVA365" s="125"/>
      <c r="GVB365" s="125"/>
      <c r="GVC365" s="125"/>
      <c r="GVD365" s="125"/>
      <c r="GVE365" s="125"/>
      <c r="GVF365" s="125"/>
      <c r="GVG365" s="125"/>
      <c r="GVH365" s="125"/>
      <c r="GVI365" s="125"/>
      <c r="GVJ365" s="125"/>
      <c r="GVK365" s="125"/>
      <c r="GVL365" s="125"/>
      <c r="GVM365" s="432"/>
      <c r="GVN365" s="432"/>
      <c r="GVO365" s="125"/>
      <c r="GVP365" s="125"/>
      <c r="GVQ365" s="125"/>
      <c r="GVR365" s="125"/>
      <c r="GVS365" s="125"/>
      <c r="GVT365" s="125"/>
      <c r="GVU365" s="125"/>
      <c r="GVV365" s="125"/>
      <c r="GVW365" s="125"/>
      <c r="GVX365" s="125"/>
      <c r="GVY365" s="125"/>
      <c r="GVZ365" s="125"/>
      <c r="GWA365" s="125"/>
      <c r="GWB365" s="125"/>
      <c r="GWC365" s="125"/>
      <c r="GWD365" s="125"/>
      <c r="GWE365" s="125"/>
      <c r="GWF365" s="125"/>
      <c r="GWG365" s="125"/>
      <c r="GWH365" s="125"/>
      <c r="GWI365" s="125"/>
      <c r="GWJ365" s="125"/>
      <c r="GWK365" s="125"/>
      <c r="GWL365" s="125"/>
      <c r="GWM365" s="432"/>
      <c r="GWN365" s="432"/>
      <c r="GWO365" s="125"/>
      <c r="GWP365" s="125"/>
      <c r="GWQ365" s="125"/>
      <c r="GWR365" s="125"/>
      <c r="GWS365" s="125"/>
      <c r="GWT365" s="125"/>
      <c r="GWU365" s="125"/>
      <c r="GWV365" s="125"/>
      <c r="GWW365" s="125"/>
      <c r="GWX365" s="125"/>
      <c r="GWY365" s="125"/>
      <c r="GWZ365" s="125"/>
      <c r="GXA365" s="125"/>
      <c r="GXB365" s="125"/>
      <c r="GXC365" s="125"/>
      <c r="GXD365" s="125"/>
      <c r="GXE365" s="125"/>
      <c r="GXF365" s="125"/>
      <c r="GXG365" s="125"/>
      <c r="GXH365" s="125"/>
      <c r="GXI365" s="125"/>
      <c r="GXJ365" s="125"/>
      <c r="GXK365" s="125"/>
      <c r="GXL365" s="125"/>
      <c r="GXM365" s="432"/>
      <c r="GXN365" s="432"/>
      <c r="GXO365" s="125"/>
      <c r="GXP365" s="125"/>
      <c r="GXQ365" s="125"/>
      <c r="GXR365" s="125"/>
      <c r="GXS365" s="125"/>
      <c r="GXT365" s="125"/>
      <c r="GXU365" s="125"/>
      <c r="GXV365" s="125"/>
      <c r="GXW365" s="125"/>
      <c r="GXX365" s="125"/>
      <c r="GXY365" s="125"/>
      <c r="GXZ365" s="125"/>
      <c r="GYA365" s="125"/>
      <c r="GYB365" s="125"/>
      <c r="GYC365" s="125"/>
      <c r="GYD365" s="125"/>
      <c r="GYE365" s="125"/>
      <c r="GYF365" s="125"/>
      <c r="GYG365" s="125"/>
      <c r="GYH365" s="125"/>
      <c r="GYI365" s="125"/>
      <c r="GYJ365" s="125"/>
      <c r="GYK365" s="125"/>
      <c r="GYL365" s="125"/>
      <c r="GYM365" s="432"/>
      <c r="GYN365" s="432"/>
      <c r="GYO365" s="125"/>
      <c r="GYP365" s="125"/>
      <c r="GYQ365" s="125"/>
      <c r="GYR365" s="125"/>
      <c r="GYS365" s="125"/>
      <c r="GYT365" s="125"/>
      <c r="GYU365" s="125"/>
      <c r="GYV365" s="125"/>
      <c r="GYW365" s="125"/>
      <c r="GYX365" s="125"/>
      <c r="GYY365" s="125"/>
      <c r="GYZ365" s="125"/>
      <c r="GZA365" s="125"/>
      <c r="GZB365" s="125"/>
      <c r="GZC365" s="125"/>
      <c r="GZD365" s="125"/>
      <c r="GZE365" s="125"/>
      <c r="GZF365" s="125"/>
      <c r="GZG365" s="125"/>
      <c r="GZH365" s="125"/>
      <c r="GZI365" s="125"/>
      <c r="GZJ365" s="125"/>
      <c r="GZK365" s="125"/>
      <c r="GZL365" s="125"/>
      <c r="GZM365" s="432"/>
      <c r="GZN365" s="432"/>
      <c r="GZO365" s="125"/>
      <c r="GZP365" s="125"/>
      <c r="GZQ365" s="125"/>
      <c r="GZR365" s="125"/>
      <c r="GZS365" s="125"/>
      <c r="GZT365" s="125"/>
      <c r="GZU365" s="125"/>
      <c r="GZV365" s="125"/>
      <c r="GZW365" s="125"/>
      <c r="GZX365" s="125"/>
      <c r="GZY365" s="125"/>
      <c r="GZZ365" s="125"/>
      <c r="HAA365" s="125"/>
      <c r="HAB365" s="125"/>
      <c r="HAC365" s="125"/>
      <c r="HAD365" s="125"/>
      <c r="HAE365" s="125"/>
      <c r="HAF365" s="125"/>
      <c r="HAG365" s="125"/>
      <c r="HAH365" s="125"/>
      <c r="HAI365" s="125"/>
      <c r="HAJ365" s="125"/>
      <c r="HAK365" s="125"/>
      <c r="HAL365" s="125"/>
      <c r="HAM365" s="432"/>
      <c r="HAN365" s="432"/>
      <c r="HAO365" s="125"/>
      <c r="HAP365" s="125"/>
      <c r="HAQ365" s="125"/>
      <c r="HAR365" s="125"/>
      <c r="HAS365" s="125"/>
      <c r="HAT365" s="125"/>
      <c r="HAU365" s="125"/>
      <c r="HAV365" s="125"/>
      <c r="HAW365" s="125"/>
      <c r="HAX365" s="125"/>
      <c r="HAY365" s="125"/>
      <c r="HAZ365" s="125"/>
      <c r="HBA365" s="125"/>
      <c r="HBB365" s="125"/>
      <c r="HBC365" s="125"/>
      <c r="HBD365" s="125"/>
      <c r="HBE365" s="125"/>
      <c r="HBF365" s="125"/>
      <c r="HBG365" s="125"/>
      <c r="HBH365" s="125"/>
      <c r="HBI365" s="125"/>
      <c r="HBJ365" s="125"/>
      <c r="HBK365" s="125"/>
      <c r="HBL365" s="125"/>
      <c r="HBM365" s="432"/>
      <c r="HBN365" s="432"/>
      <c r="HBO365" s="125"/>
      <c r="HBP365" s="125"/>
      <c r="HBQ365" s="125"/>
      <c r="HBR365" s="125"/>
      <c r="HBS365" s="125"/>
      <c r="HBT365" s="125"/>
      <c r="HBU365" s="125"/>
      <c r="HBV365" s="125"/>
      <c r="HBW365" s="125"/>
      <c r="HBX365" s="125"/>
      <c r="HBY365" s="125"/>
      <c r="HBZ365" s="125"/>
      <c r="HCA365" s="125"/>
      <c r="HCB365" s="125"/>
      <c r="HCC365" s="125"/>
      <c r="HCD365" s="125"/>
      <c r="HCE365" s="125"/>
      <c r="HCF365" s="125"/>
      <c r="HCG365" s="125"/>
      <c r="HCH365" s="125"/>
      <c r="HCI365" s="125"/>
      <c r="HCJ365" s="125"/>
      <c r="HCK365" s="125"/>
      <c r="HCL365" s="125"/>
      <c r="HCM365" s="432"/>
      <c r="HCN365" s="432"/>
      <c r="HCO365" s="125"/>
      <c r="HCP365" s="125"/>
      <c r="HCQ365" s="125"/>
      <c r="HCR365" s="125"/>
      <c r="HCS365" s="125"/>
      <c r="HCT365" s="125"/>
      <c r="HCU365" s="125"/>
      <c r="HCV365" s="125"/>
      <c r="HCW365" s="125"/>
      <c r="HCX365" s="125"/>
      <c r="HCY365" s="125"/>
      <c r="HCZ365" s="125"/>
      <c r="HDA365" s="125"/>
      <c r="HDB365" s="125"/>
      <c r="HDC365" s="125"/>
      <c r="HDD365" s="125"/>
      <c r="HDE365" s="125"/>
      <c r="HDF365" s="125"/>
      <c r="HDG365" s="125"/>
      <c r="HDH365" s="125"/>
      <c r="HDI365" s="125"/>
      <c r="HDJ365" s="125"/>
      <c r="HDK365" s="125"/>
      <c r="HDL365" s="125"/>
      <c r="HDM365" s="432"/>
      <c r="HDN365" s="432"/>
      <c r="HDO365" s="125"/>
      <c r="HDP365" s="125"/>
      <c r="HDQ365" s="125"/>
      <c r="HDR365" s="125"/>
      <c r="HDS365" s="125"/>
      <c r="HDT365" s="125"/>
      <c r="HDU365" s="125"/>
      <c r="HDV365" s="125"/>
      <c r="HDW365" s="125"/>
      <c r="HDX365" s="125"/>
      <c r="HDY365" s="125"/>
      <c r="HDZ365" s="125"/>
      <c r="HEA365" s="125"/>
      <c r="HEB365" s="125"/>
      <c r="HEC365" s="125"/>
      <c r="HED365" s="125"/>
      <c r="HEE365" s="125"/>
      <c r="HEF365" s="125"/>
      <c r="HEG365" s="125"/>
      <c r="HEH365" s="125"/>
      <c r="HEI365" s="125"/>
      <c r="HEJ365" s="125"/>
      <c r="HEK365" s="125"/>
      <c r="HEL365" s="125"/>
      <c r="HEM365" s="432"/>
      <c r="HEN365" s="432"/>
      <c r="HEO365" s="125"/>
      <c r="HEP365" s="125"/>
      <c r="HEQ365" s="125"/>
      <c r="HER365" s="125"/>
      <c r="HES365" s="125"/>
      <c r="HET365" s="125"/>
      <c r="HEU365" s="125"/>
      <c r="HEV365" s="125"/>
      <c r="HEW365" s="125"/>
      <c r="HEX365" s="125"/>
      <c r="HEY365" s="125"/>
      <c r="HEZ365" s="125"/>
      <c r="HFA365" s="125"/>
      <c r="HFB365" s="125"/>
      <c r="HFC365" s="125"/>
      <c r="HFD365" s="125"/>
      <c r="HFE365" s="125"/>
      <c r="HFF365" s="125"/>
      <c r="HFG365" s="125"/>
      <c r="HFH365" s="125"/>
      <c r="HFI365" s="125"/>
      <c r="HFJ365" s="125"/>
      <c r="HFK365" s="125"/>
      <c r="HFL365" s="125"/>
      <c r="HFM365" s="432"/>
      <c r="HFN365" s="432"/>
      <c r="HFO365" s="125"/>
      <c r="HFP365" s="125"/>
      <c r="HFQ365" s="125"/>
      <c r="HFR365" s="125"/>
      <c r="HFS365" s="125"/>
      <c r="HFT365" s="125"/>
      <c r="HFU365" s="125"/>
      <c r="HFV365" s="125"/>
      <c r="HFW365" s="125"/>
      <c r="HFX365" s="125"/>
      <c r="HFY365" s="125"/>
      <c r="HFZ365" s="125"/>
      <c r="HGA365" s="125"/>
      <c r="HGB365" s="125"/>
      <c r="HGC365" s="125"/>
      <c r="HGD365" s="125"/>
      <c r="HGE365" s="125"/>
      <c r="HGF365" s="125"/>
      <c r="HGG365" s="125"/>
      <c r="HGH365" s="125"/>
      <c r="HGI365" s="125"/>
      <c r="HGJ365" s="125"/>
      <c r="HGK365" s="125"/>
      <c r="HGL365" s="125"/>
      <c r="HGM365" s="432"/>
      <c r="HGN365" s="432"/>
      <c r="HGO365" s="125"/>
      <c r="HGP365" s="125"/>
      <c r="HGQ365" s="125"/>
      <c r="HGR365" s="125"/>
      <c r="HGS365" s="125"/>
      <c r="HGT365" s="125"/>
      <c r="HGU365" s="125"/>
      <c r="HGV365" s="125"/>
      <c r="HGW365" s="125"/>
      <c r="HGX365" s="125"/>
      <c r="HGY365" s="125"/>
      <c r="HGZ365" s="125"/>
      <c r="HHA365" s="125"/>
      <c r="HHB365" s="125"/>
      <c r="HHC365" s="125"/>
      <c r="HHD365" s="125"/>
      <c r="HHE365" s="125"/>
      <c r="HHF365" s="125"/>
      <c r="HHG365" s="125"/>
      <c r="HHH365" s="125"/>
      <c r="HHI365" s="125"/>
      <c r="HHJ365" s="125"/>
      <c r="HHK365" s="125"/>
      <c r="HHL365" s="125"/>
      <c r="HHM365" s="432"/>
      <c r="HHN365" s="432"/>
      <c r="HHO365" s="125"/>
      <c r="HHP365" s="125"/>
      <c r="HHQ365" s="125"/>
      <c r="HHR365" s="125"/>
      <c r="HHS365" s="125"/>
      <c r="HHT365" s="125"/>
      <c r="HHU365" s="125"/>
      <c r="HHV365" s="125"/>
      <c r="HHW365" s="125"/>
      <c r="HHX365" s="125"/>
      <c r="HHY365" s="125"/>
      <c r="HHZ365" s="125"/>
      <c r="HIA365" s="125"/>
      <c r="HIB365" s="125"/>
      <c r="HIC365" s="125"/>
      <c r="HID365" s="125"/>
      <c r="HIE365" s="125"/>
      <c r="HIF365" s="125"/>
      <c r="HIG365" s="125"/>
      <c r="HIH365" s="125"/>
      <c r="HII365" s="125"/>
      <c r="HIJ365" s="125"/>
      <c r="HIK365" s="125"/>
      <c r="HIL365" s="125"/>
      <c r="HIM365" s="432"/>
      <c r="HIN365" s="432"/>
      <c r="HIO365" s="125"/>
      <c r="HIP365" s="125"/>
      <c r="HIQ365" s="125"/>
      <c r="HIR365" s="125"/>
      <c r="HIS365" s="125"/>
      <c r="HIT365" s="125"/>
      <c r="HIU365" s="125"/>
      <c r="HIV365" s="125"/>
      <c r="HIW365" s="125"/>
      <c r="HIX365" s="125"/>
      <c r="HIY365" s="125"/>
      <c r="HIZ365" s="125"/>
      <c r="HJA365" s="125"/>
      <c r="HJB365" s="125"/>
      <c r="HJC365" s="125"/>
      <c r="HJD365" s="125"/>
      <c r="HJE365" s="125"/>
      <c r="HJF365" s="125"/>
      <c r="HJG365" s="125"/>
      <c r="HJH365" s="125"/>
      <c r="HJI365" s="125"/>
      <c r="HJJ365" s="125"/>
      <c r="HJK365" s="125"/>
      <c r="HJL365" s="125"/>
      <c r="HJM365" s="432"/>
      <c r="HJN365" s="432"/>
      <c r="HJO365" s="125"/>
      <c r="HJP365" s="125"/>
      <c r="HJQ365" s="125"/>
      <c r="HJR365" s="125"/>
      <c r="HJS365" s="125"/>
      <c r="HJT365" s="125"/>
      <c r="HJU365" s="125"/>
      <c r="HJV365" s="125"/>
      <c r="HJW365" s="125"/>
      <c r="HJX365" s="125"/>
      <c r="HJY365" s="125"/>
      <c r="HJZ365" s="125"/>
      <c r="HKA365" s="125"/>
      <c r="HKB365" s="125"/>
      <c r="HKC365" s="125"/>
      <c r="HKD365" s="125"/>
      <c r="HKE365" s="125"/>
      <c r="HKF365" s="125"/>
      <c r="HKG365" s="125"/>
      <c r="HKH365" s="125"/>
      <c r="HKI365" s="125"/>
      <c r="HKJ365" s="125"/>
      <c r="HKK365" s="125"/>
      <c r="HKL365" s="125"/>
      <c r="HKM365" s="432"/>
      <c r="HKN365" s="432"/>
      <c r="HKO365" s="125"/>
      <c r="HKP365" s="125"/>
      <c r="HKQ365" s="125"/>
      <c r="HKR365" s="125"/>
      <c r="HKS365" s="125"/>
      <c r="HKT365" s="125"/>
      <c r="HKU365" s="125"/>
      <c r="HKV365" s="125"/>
      <c r="HKW365" s="125"/>
      <c r="HKX365" s="125"/>
      <c r="HKY365" s="125"/>
      <c r="HKZ365" s="125"/>
      <c r="HLA365" s="125"/>
      <c r="HLB365" s="125"/>
      <c r="HLC365" s="125"/>
      <c r="HLD365" s="125"/>
      <c r="HLE365" s="125"/>
      <c r="HLF365" s="125"/>
      <c r="HLG365" s="125"/>
      <c r="HLH365" s="125"/>
      <c r="HLI365" s="125"/>
      <c r="HLJ365" s="125"/>
      <c r="HLK365" s="125"/>
      <c r="HLL365" s="125"/>
      <c r="HLM365" s="432"/>
      <c r="HLN365" s="432"/>
      <c r="HLO365" s="125"/>
      <c r="HLP365" s="125"/>
      <c r="HLQ365" s="125"/>
      <c r="HLR365" s="125"/>
      <c r="HLS365" s="125"/>
      <c r="HLT365" s="125"/>
      <c r="HLU365" s="125"/>
      <c r="HLV365" s="125"/>
      <c r="HLW365" s="125"/>
      <c r="HLX365" s="125"/>
      <c r="HLY365" s="125"/>
      <c r="HLZ365" s="125"/>
      <c r="HMA365" s="125"/>
      <c r="HMB365" s="125"/>
      <c r="HMC365" s="125"/>
      <c r="HMD365" s="125"/>
      <c r="HME365" s="125"/>
      <c r="HMF365" s="125"/>
      <c r="HMG365" s="125"/>
      <c r="HMH365" s="125"/>
      <c r="HMI365" s="125"/>
      <c r="HMJ365" s="125"/>
      <c r="HMK365" s="125"/>
      <c r="HML365" s="125"/>
      <c r="HMM365" s="432"/>
      <c r="HMN365" s="432"/>
      <c r="HMO365" s="125"/>
      <c r="HMP365" s="125"/>
      <c r="HMQ365" s="125"/>
      <c r="HMR365" s="125"/>
      <c r="HMS365" s="125"/>
      <c r="HMT365" s="125"/>
      <c r="HMU365" s="125"/>
      <c r="HMV365" s="125"/>
      <c r="HMW365" s="125"/>
      <c r="HMX365" s="125"/>
      <c r="HMY365" s="125"/>
      <c r="HMZ365" s="125"/>
      <c r="HNA365" s="125"/>
      <c r="HNB365" s="125"/>
      <c r="HNC365" s="125"/>
      <c r="HND365" s="125"/>
      <c r="HNE365" s="125"/>
      <c r="HNF365" s="125"/>
      <c r="HNG365" s="125"/>
      <c r="HNH365" s="125"/>
      <c r="HNI365" s="125"/>
      <c r="HNJ365" s="125"/>
      <c r="HNK365" s="125"/>
      <c r="HNL365" s="125"/>
      <c r="HNM365" s="432"/>
      <c r="HNN365" s="432"/>
      <c r="HNO365" s="125"/>
      <c r="HNP365" s="125"/>
      <c r="HNQ365" s="125"/>
      <c r="HNR365" s="125"/>
      <c r="HNS365" s="125"/>
      <c r="HNT365" s="125"/>
      <c r="HNU365" s="125"/>
      <c r="HNV365" s="125"/>
      <c r="HNW365" s="125"/>
      <c r="HNX365" s="125"/>
      <c r="HNY365" s="125"/>
      <c r="HNZ365" s="125"/>
      <c r="HOA365" s="125"/>
      <c r="HOB365" s="125"/>
      <c r="HOC365" s="125"/>
      <c r="HOD365" s="125"/>
      <c r="HOE365" s="125"/>
      <c r="HOF365" s="125"/>
      <c r="HOG365" s="125"/>
      <c r="HOH365" s="125"/>
      <c r="HOI365" s="125"/>
      <c r="HOJ365" s="125"/>
      <c r="HOK365" s="125"/>
      <c r="HOL365" s="125"/>
      <c r="HOM365" s="432"/>
      <c r="HON365" s="432"/>
      <c r="HOO365" s="125"/>
      <c r="HOP365" s="125"/>
      <c r="HOQ365" s="125"/>
      <c r="HOR365" s="125"/>
      <c r="HOS365" s="125"/>
      <c r="HOT365" s="125"/>
      <c r="HOU365" s="125"/>
      <c r="HOV365" s="125"/>
      <c r="HOW365" s="125"/>
      <c r="HOX365" s="125"/>
      <c r="HOY365" s="125"/>
      <c r="HOZ365" s="125"/>
      <c r="HPA365" s="125"/>
      <c r="HPB365" s="125"/>
      <c r="HPC365" s="125"/>
      <c r="HPD365" s="125"/>
      <c r="HPE365" s="125"/>
      <c r="HPF365" s="125"/>
      <c r="HPG365" s="125"/>
      <c r="HPH365" s="125"/>
      <c r="HPI365" s="125"/>
      <c r="HPJ365" s="125"/>
      <c r="HPK365" s="125"/>
      <c r="HPL365" s="125"/>
      <c r="HPM365" s="432"/>
      <c r="HPN365" s="432"/>
      <c r="HPO365" s="125"/>
      <c r="HPP365" s="125"/>
      <c r="HPQ365" s="125"/>
      <c r="HPR365" s="125"/>
      <c r="HPS365" s="125"/>
      <c r="HPT365" s="125"/>
      <c r="HPU365" s="125"/>
      <c r="HPV365" s="125"/>
      <c r="HPW365" s="125"/>
      <c r="HPX365" s="125"/>
      <c r="HPY365" s="125"/>
      <c r="HPZ365" s="125"/>
      <c r="HQA365" s="125"/>
      <c r="HQB365" s="125"/>
      <c r="HQC365" s="125"/>
      <c r="HQD365" s="125"/>
      <c r="HQE365" s="125"/>
      <c r="HQF365" s="125"/>
      <c r="HQG365" s="125"/>
      <c r="HQH365" s="125"/>
      <c r="HQI365" s="125"/>
      <c r="HQJ365" s="125"/>
      <c r="HQK365" s="125"/>
      <c r="HQL365" s="125"/>
      <c r="HQM365" s="432"/>
      <c r="HQN365" s="432"/>
      <c r="HQO365" s="125"/>
      <c r="HQP365" s="125"/>
      <c r="HQQ365" s="125"/>
      <c r="HQR365" s="125"/>
      <c r="HQS365" s="125"/>
      <c r="HQT365" s="125"/>
      <c r="HQU365" s="125"/>
      <c r="HQV365" s="125"/>
      <c r="HQW365" s="125"/>
      <c r="HQX365" s="125"/>
      <c r="HQY365" s="125"/>
      <c r="HQZ365" s="125"/>
      <c r="HRA365" s="125"/>
      <c r="HRB365" s="125"/>
      <c r="HRC365" s="125"/>
      <c r="HRD365" s="125"/>
      <c r="HRE365" s="125"/>
      <c r="HRF365" s="125"/>
      <c r="HRG365" s="125"/>
      <c r="HRH365" s="125"/>
      <c r="HRI365" s="125"/>
      <c r="HRJ365" s="125"/>
      <c r="HRK365" s="125"/>
      <c r="HRL365" s="125"/>
      <c r="HRM365" s="432"/>
      <c r="HRN365" s="432"/>
      <c r="HRO365" s="125"/>
      <c r="HRP365" s="125"/>
      <c r="HRQ365" s="125"/>
      <c r="HRR365" s="125"/>
      <c r="HRS365" s="125"/>
      <c r="HRT365" s="125"/>
      <c r="HRU365" s="125"/>
      <c r="HRV365" s="125"/>
      <c r="HRW365" s="125"/>
      <c r="HRX365" s="125"/>
      <c r="HRY365" s="125"/>
      <c r="HRZ365" s="125"/>
      <c r="HSA365" s="125"/>
      <c r="HSB365" s="125"/>
      <c r="HSC365" s="125"/>
      <c r="HSD365" s="125"/>
      <c r="HSE365" s="125"/>
      <c r="HSF365" s="125"/>
      <c r="HSG365" s="125"/>
      <c r="HSH365" s="125"/>
      <c r="HSI365" s="125"/>
      <c r="HSJ365" s="125"/>
      <c r="HSK365" s="125"/>
      <c r="HSL365" s="125"/>
      <c r="HSM365" s="432"/>
      <c r="HSN365" s="432"/>
      <c r="HSO365" s="125"/>
      <c r="HSP365" s="125"/>
      <c r="HSQ365" s="125"/>
      <c r="HSR365" s="125"/>
      <c r="HSS365" s="125"/>
      <c r="HST365" s="125"/>
      <c r="HSU365" s="125"/>
      <c r="HSV365" s="125"/>
      <c r="HSW365" s="125"/>
      <c r="HSX365" s="125"/>
      <c r="HSY365" s="125"/>
      <c r="HSZ365" s="125"/>
      <c r="HTA365" s="125"/>
      <c r="HTB365" s="125"/>
      <c r="HTC365" s="125"/>
      <c r="HTD365" s="125"/>
      <c r="HTE365" s="125"/>
      <c r="HTF365" s="125"/>
      <c r="HTG365" s="125"/>
      <c r="HTH365" s="125"/>
      <c r="HTI365" s="125"/>
      <c r="HTJ365" s="125"/>
      <c r="HTK365" s="125"/>
      <c r="HTL365" s="125"/>
      <c r="HTM365" s="432"/>
      <c r="HTN365" s="432"/>
      <c r="HTO365" s="125"/>
      <c r="HTP365" s="125"/>
      <c r="HTQ365" s="125"/>
      <c r="HTR365" s="125"/>
      <c r="HTS365" s="125"/>
      <c r="HTT365" s="125"/>
      <c r="HTU365" s="125"/>
      <c r="HTV365" s="125"/>
      <c r="HTW365" s="125"/>
      <c r="HTX365" s="125"/>
      <c r="HTY365" s="125"/>
      <c r="HTZ365" s="125"/>
      <c r="HUA365" s="125"/>
      <c r="HUB365" s="125"/>
      <c r="HUC365" s="125"/>
      <c r="HUD365" s="125"/>
      <c r="HUE365" s="125"/>
      <c r="HUF365" s="125"/>
      <c r="HUG365" s="125"/>
      <c r="HUH365" s="125"/>
      <c r="HUI365" s="125"/>
      <c r="HUJ365" s="125"/>
      <c r="HUK365" s="125"/>
      <c r="HUL365" s="125"/>
      <c r="HUM365" s="432"/>
      <c r="HUN365" s="432"/>
      <c r="HUO365" s="125"/>
      <c r="HUP365" s="125"/>
      <c r="HUQ365" s="125"/>
      <c r="HUR365" s="125"/>
      <c r="HUS365" s="125"/>
      <c r="HUT365" s="125"/>
      <c r="HUU365" s="125"/>
      <c r="HUV365" s="125"/>
      <c r="HUW365" s="125"/>
      <c r="HUX365" s="125"/>
      <c r="HUY365" s="125"/>
      <c r="HUZ365" s="125"/>
      <c r="HVA365" s="125"/>
      <c r="HVB365" s="125"/>
      <c r="HVC365" s="125"/>
      <c r="HVD365" s="125"/>
      <c r="HVE365" s="125"/>
      <c r="HVF365" s="125"/>
      <c r="HVG365" s="125"/>
      <c r="HVH365" s="125"/>
      <c r="HVI365" s="125"/>
      <c r="HVJ365" s="125"/>
      <c r="HVK365" s="125"/>
      <c r="HVL365" s="125"/>
      <c r="HVM365" s="432"/>
      <c r="HVN365" s="432"/>
      <c r="HVO365" s="125"/>
      <c r="HVP365" s="125"/>
      <c r="HVQ365" s="125"/>
      <c r="HVR365" s="125"/>
      <c r="HVS365" s="125"/>
      <c r="HVT365" s="125"/>
      <c r="HVU365" s="125"/>
      <c r="HVV365" s="125"/>
      <c r="HVW365" s="125"/>
      <c r="HVX365" s="125"/>
      <c r="HVY365" s="125"/>
      <c r="HVZ365" s="125"/>
      <c r="HWA365" s="125"/>
      <c r="HWB365" s="125"/>
      <c r="HWC365" s="125"/>
      <c r="HWD365" s="125"/>
      <c r="HWE365" s="125"/>
      <c r="HWF365" s="125"/>
      <c r="HWG365" s="125"/>
      <c r="HWH365" s="125"/>
      <c r="HWI365" s="125"/>
      <c r="HWJ365" s="125"/>
      <c r="HWK365" s="125"/>
      <c r="HWL365" s="125"/>
      <c r="HWM365" s="432"/>
      <c r="HWN365" s="432"/>
      <c r="HWO365" s="125"/>
      <c r="HWP365" s="125"/>
      <c r="HWQ365" s="125"/>
      <c r="HWR365" s="125"/>
      <c r="HWS365" s="125"/>
      <c r="HWT365" s="125"/>
      <c r="HWU365" s="125"/>
      <c r="HWV365" s="125"/>
      <c r="HWW365" s="125"/>
      <c r="HWX365" s="125"/>
      <c r="HWY365" s="125"/>
      <c r="HWZ365" s="125"/>
      <c r="HXA365" s="125"/>
      <c r="HXB365" s="125"/>
      <c r="HXC365" s="125"/>
      <c r="HXD365" s="125"/>
      <c r="HXE365" s="125"/>
      <c r="HXF365" s="125"/>
      <c r="HXG365" s="125"/>
      <c r="HXH365" s="125"/>
      <c r="HXI365" s="125"/>
      <c r="HXJ365" s="125"/>
      <c r="HXK365" s="125"/>
      <c r="HXL365" s="125"/>
      <c r="HXM365" s="432"/>
      <c r="HXN365" s="432"/>
      <c r="HXO365" s="125"/>
      <c r="HXP365" s="125"/>
      <c r="HXQ365" s="125"/>
      <c r="HXR365" s="125"/>
      <c r="HXS365" s="125"/>
      <c r="HXT365" s="125"/>
      <c r="HXU365" s="125"/>
      <c r="HXV365" s="125"/>
      <c r="HXW365" s="125"/>
      <c r="HXX365" s="125"/>
      <c r="HXY365" s="125"/>
      <c r="HXZ365" s="125"/>
      <c r="HYA365" s="125"/>
      <c r="HYB365" s="125"/>
      <c r="HYC365" s="125"/>
      <c r="HYD365" s="125"/>
      <c r="HYE365" s="125"/>
      <c r="HYF365" s="125"/>
      <c r="HYG365" s="125"/>
      <c r="HYH365" s="125"/>
      <c r="HYI365" s="125"/>
      <c r="HYJ365" s="125"/>
      <c r="HYK365" s="125"/>
      <c r="HYL365" s="125"/>
      <c r="HYM365" s="432"/>
      <c r="HYN365" s="432"/>
      <c r="HYO365" s="125"/>
      <c r="HYP365" s="125"/>
      <c r="HYQ365" s="125"/>
      <c r="HYR365" s="125"/>
      <c r="HYS365" s="125"/>
      <c r="HYT365" s="125"/>
      <c r="HYU365" s="125"/>
      <c r="HYV365" s="125"/>
      <c r="HYW365" s="125"/>
      <c r="HYX365" s="125"/>
      <c r="HYY365" s="125"/>
      <c r="HYZ365" s="125"/>
      <c r="HZA365" s="125"/>
      <c r="HZB365" s="125"/>
      <c r="HZC365" s="125"/>
      <c r="HZD365" s="125"/>
      <c r="HZE365" s="125"/>
      <c r="HZF365" s="125"/>
      <c r="HZG365" s="125"/>
      <c r="HZH365" s="125"/>
      <c r="HZI365" s="125"/>
      <c r="HZJ365" s="125"/>
      <c r="HZK365" s="125"/>
      <c r="HZL365" s="125"/>
      <c r="HZM365" s="432"/>
      <c r="HZN365" s="432"/>
      <c r="HZO365" s="125"/>
      <c r="HZP365" s="125"/>
      <c r="HZQ365" s="125"/>
      <c r="HZR365" s="125"/>
      <c r="HZS365" s="125"/>
      <c r="HZT365" s="125"/>
      <c r="HZU365" s="125"/>
      <c r="HZV365" s="125"/>
      <c r="HZW365" s="125"/>
      <c r="HZX365" s="125"/>
      <c r="HZY365" s="125"/>
      <c r="HZZ365" s="125"/>
      <c r="IAA365" s="125"/>
      <c r="IAB365" s="125"/>
      <c r="IAC365" s="125"/>
      <c r="IAD365" s="125"/>
      <c r="IAE365" s="125"/>
      <c r="IAF365" s="125"/>
      <c r="IAG365" s="125"/>
      <c r="IAH365" s="125"/>
      <c r="IAI365" s="125"/>
      <c r="IAJ365" s="125"/>
      <c r="IAK365" s="125"/>
      <c r="IAL365" s="125"/>
      <c r="IAM365" s="432"/>
      <c r="IAN365" s="432"/>
      <c r="IAO365" s="125"/>
      <c r="IAP365" s="125"/>
      <c r="IAQ365" s="125"/>
      <c r="IAR365" s="125"/>
      <c r="IAS365" s="125"/>
      <c r="IAT365" s="125"/>
      <c r="IAU365" s="125"/>
      <c r="IAV365" s="125"/>
      <c r="IAW365" s="125"/>
      <c r="IAX365" s="125"/>
      <c r="IAY365" s="125"/>
      <c r="IAZ365" s="125"/>
      <c r="IBA365" s="125"/>
      <c r="IBB365" s="125"/>
      <c r="IBC365" s="125"/>
      <c r="IBD365" s="125"/>
      <c r="IBE365" s="125"/>
      <c r="IBF365" s="125"/>
      <c r="IBG365" s="125"/>
      <c r="IBH365" s="125"/>
      <c r="IBI365" s="125"/>
      <c r="IBJ365" s="125"/>
      <c r="IBK365" s="125"/>
      <c r="IBL365" s="125"/>
      <c r="IBM365" s="432"/>
      <c r="IBN365" s="432"/>
      <c r="IBO365" s="125"/>
      <c r="IBP365" s="125"/>
      <c r="IBQ365" s="125"/>
      <c r="IBR365" s="125"/>
      <c r="IBS365" s="125"/>
      <c r="IBT365" s="125"/>
      <c r="IBU365" s="125"/>
      <c r="IBV365" s="125"/>
      <c r="IBW365" s="125"/>
      <c r="IBX365" s="125"/>
      <c r="IBY365" s="125"/>
      <c r="IBZ365" s="125"/>
      <c r="ICA365" s="125"/>
      <c r="ICB365" s="125"/>
      <c r="ICC365" s="125"/>
      <c r="ICD365" s="125"/>
      <c r="ICE365" s="125"/>
      <c r="ICF365" s="125"/>
      <c r="ICG365" s="125"/>
      <c r="ICH365" s="125"/>
      <c r="ICI365" s="125"/>
      <c r="ICJ365" s="125"/>
      <c r="ICK365" s="125"/>
      <c r="ICL365" s="125"/>
      <c r="ICM365" s="432"/>
      <c r="ICN365" s="432"/>
      <c r="ICO365" s="125"/>
      <c r="ICP365" s="125"/>
      <c r="ICQ365" s="125"/>
      <c r="ICR365" s="125"/>
      <c r="ICS365" s="125"/>
      <c r="ICT365" s="125"/>
      <c r="ICU365" s="125"/>
      <c r="ICV365" s="125"/>
      <c r="ICW365" s="125"/>
      <c r="ICX365" s="125"/>
      <c r="ICY365" s="125"/>
      <c r="ICZ365" s="125"/>
      <c r="IDA365" s="125"/>
      <c r="IDB365" s="125"/>
      <c r="IDC365" s="125"/>
      <c r="IDD365" s="125"/>
      <c r="IDE365" s="125"/>
      <c r="IDF365" s="125"/>
      <c r="IDG365" s="125"/>
      <c r="IDH365" s="125"/>
      <c r="IDI365" s="125"/>
      <c r="IDJ365" s="125"/>
      <c r="IDK365" s="125"/>
      <c r="IDL365" s="125"/>
      <c r="IDM365" s="432"/>
      <c r="IDN365" s="432"/>
      <c r="IDO365" s="125"/>
      <c r="IDP365" s="125"/>
      <c r="IDQ365" s="125"/>
      <c r="IDR365" s="125"/>
      <c r="IDS365" s="125"/>
      <c r="IDT365" s="125"/>
      <c r="IDU365" s="125"/>
      <c r="IDV365" s="125"/>
      <c r="IDW365" s="125"/>
      <c r="IDX365" s="125"/>
      <c r="IDY365" s="125"/>
      <c r="IDZ365" s="125"/>
      <c r="IEA365" s="125"/>
      <c r="IEB365" s="125"/>
      <c r="IEC365" s="125"/>
      <c r="IED365" s="125"/>
      <c r="IEE365" s="125"/>
      <c r="IEF365" s="125"/>
      <c r="IEG365" s="125"/>
      <c r="IEH365" s="125"/>
      <c r="IEI365" s="125"/>
      <c r="IEJ365" s="125"/>
      <c r="IEK365" s="125"/>
      <c r="IEL365" s="125"/>
      <c r="IEM365" s="432"/>
      <c r="IEN365" s="432"/>
      <c r="IEO365" s="125"/>
      <c r="IEP365" s="125"/>
      <c r="IEQ365" s="125"/>
      <c r="IER365" s="125"/>
      <c r="IES365" s="125"/>
      <c r="IET365" s="125"/>
      <c r="IEU365" s="125"/>
      <c r="IEV365" s="125"/>
      <c r="IEW365" s="125"/>
      <c r="IEX365" s="125"/>
      <c r="IEY365" s="125"/>
      <c r="IEZ365" s="125"/>
      <c r="IFA365" s="125"/>
      <c r="IFB365" s="125"/>
      <c r="IFC365" s="125"/>
      <c r="IFD365" s="125"/>
      <c r="IFE365" s="125"/>
      <c r="IFF365" s="125"/>
      <c r="IFG365" s="125"/>
      <c r="IFH365" s="125"/>
      <c r="IFI365" s="125"/>
      <c r="IFJ365" s="125"/>
      <c r="IFK365" s="125"/>
      <c r="IFL365" s="125"/>
      <c r="IFM365" s="432"/>
      <c r="IFN365" s="432"/>
      <c r="IFO365" s="125"/>
      <c r="IFP365" s="125"/>
      <c r="IFQ365" s="125"/>
      <c r="IFR365" s="125"/>
      <c r="IFS365" s="125"/>
      <c r="IFT365" s="125"/>
      <c r="IFU365" s="125"/>
      <c r="IFV365" s="125"/>
      <c r="IFW365" s="125"/>
      <c r="IFX365" s="125"/>
      <c r="IFY365" s="125"/>
      <c r="IFZ365" s="125"/>
      <c r="IGA365" s="125"/>
      <c r="IGB365" s="125"/>
      <c r="IGC365" s="125"/>
      <c r="IGD365" s="125"/>
      <c r="IGE365" s="125"/>
      <c r="IGF365" s="125"/>
      <c r="IGG365" s="125"/>
      <c r="IGH365" s="125"/>
      <c r="IGI365" s="125"/>
      <c r="IGJ365" s="125"/>
      <c r="IGK365" s="125"/>
      <c r="IGL365" s="125"/>
      <c r="IGM365" s="432"/>
      <c r="IGN365" s="432"/>
      <c r="IGO365" s="125"/>
      <c r="IGP365" s="125"/>
      <c r="IGQ365" s="125"/>
      <c r="IGR365" s="125"/>
      <c r="IGS365" s="125"/>
      <c r="IGT365" s="125"/>
      <c r="IGU365" s="125"/>
      <c r="IGV365" s="125"/>
      <c r="IGW365" s="125"/>
      <c r="IGX365" s="125"/>
      <c r="IGY365" s="125"/>
      <c r="IGZ365" s="125"/>
      <c r="IHA365" s="125"/>
      <c r="IHB365" s="125"/>
      <c r="IHC365" s="125"/>
      <c r="IHD365" s="125"/>
      <c r="IHE365" s="125"/>
      <c r="IHF365" s="125"/>
      <c r="IHG365" s="125"/>
      <c r="IHH365" s="125"/>
      <c r="IHI365" s="125"/>
      <c r="IHJ365" s="125"/>
      <c r="IHK365" s="125"/>
      <c r="IHL365" s="125"/>
      <c r="IHM365" s="432"/>
      <c r="IHN365" s="432"/>
      <c r="IHO365" s="125"/>
      <c r="IHP365" s="125"/>
      <c r="IHQ365" s="125"/>
      <c r="IHR365" s="125"/>
      <c r="IHS365" s="125"/>
      <c r="IHT365" s="125"/>
      <c r="IHU365" s="125"/>
      <c r="IHV365" s="125"/>
      <c r="IHW365" s="125"/>
      <c r="IHX365" s="125"/>
      <c r="IHY365" s="125"/>
      <c r="IHZ365" s="125"/>
      <c r="IIA365" s="125"/>
      <c r="IIB365" s="125"/>
      <c r="IIC365" s="125"/>
      <c r="IID365" s="125"/>
      <c r="IIE365" s="125"/>
      <c r="IIF365" s="125"/>
      <c r="IIG365" s="125"/>
      <c r="IIH365" s="125"/>
      <c r="III365" s="125"/>
      <c r="IIJ365" s="125"/>
      <c r="IIK365" s="125"/>
      <c r="IIL365" s="125"/>
      <c r="IIM365" s="432"/>
      <c r="IIN365" s="432"/>
      <c r="IIO365" s="125"/>
      <c r="IIP365" s="125"/>
      <c r="IIQ365" s="125"/>
      <c r="IIR365" s="125"/>
      <c r="IIS365" s="125"/>
      <c r="IIT365" s="125"/>
      <c r="IIU365" s="125"/>
      <c r="IIV365" s="125"/>
      <c r="IIW365" s="125"/>
      <c r="IIX365" s="125"/>
      <c r="IIY365" s="125"/>
      <c r="IIZ365" s="125"/>
      <c r="IJA365" s="125"/>
      <c r="IJB365" s="125"/>
      <c r="IJC365" s="125"/>
      <c r="IJD365" s="125"/>
      <c r="IJE365" s="125"/>
      <c r="IJF365" s="125"/>
      <c r="IJG365" s="125"/>
      <c r="IJH365" s="125"/>
      <c r="IJI365" s="125"/>
      <c r="IJJ365" s="125"/>
      <c r="IJK365" s="125"/>
      <c r="IJL365" s="125"/>
      <c r="IJM365" s="432"/>
      <c r="IJN365" s="432"/>
      <c r="IJO365" s="125"/>
      <c r="IJP365" s="125"/>
      <c r="IJQ365" s="125"/>
      <c r="IJR365" s="125"/>
      <c r="IJS365" s="125"/>
      <c r="IJT365" s="125"/>
      <c r="IJU365" s="125"/>
      <c r="IJV365" s="125"/>
      <c r="IJW365" s="125"/>
      <c r="IJX365" s="125"/>
      <c r="IJY365" s="125"/>
      <c r="IJZ365" s="125"/>
      <c r="IKA365" s="125"/>
      <c r="IKB365" s="125"/>
      <c r="IKC365" s="125"/>
      <c r="IKD365" s="125"/>
      <c r="IKE365" s="125"/>
      <c r="IKF365" s="125"/>
      <c r="IKG365" s="125"/>
      <c r="IKH365" s="125"/>
      <c r="IKI365" s="125"/>
      <c r="IKJ365" s="125"/>
      <c r="IKK365" s="125"/>
      <c r="IKL365" s="125"/>
      <c r="IKM365" s="432"/>
      <c r="IKN365" s="432"/>
      <c r="IKO365" s="125"/>
      <c r="IKP365" s="125"/>
      <c r="IKQ365" s="125"/>
      <c r="IKR365" s="125"/>
      <c r="IKS365" s="125"/>
      <c r="IKT365" s="125"/>
      <c r="IKU365" s="125"/>
      <c r="IKV365" s="125"/>
      <c r="IKW365" s="125"/>
      <c r="IKX365" s="125"/>
      <c r="IKY365" s="125"/>
      <c r="IKZ365" s="125"/>
      <c r="ILA365" s="125"/>
      <c r="ILB365" s="125"/>
      <c r="ILC365" s="125"/>
      <c r="ILD365" s="125"/>
      <c r="ILE365" s="125"/>
      <c r="ILF365" s="125"/>
      <c r="ILG365" s="125"/>
      <c r="ILH365" s="125"/>
      <c r="ILI365" s="125"/>
      <c r="ILJ365" s="125"/>
      <c r="ILK365" s="125"/>
      <c r="ILL365" s="125"/>
      <c r="ILM365" s="432"/>
      <c r="ILN365" s="432"/>
      <c r="ILO365" s="125"/>
      <c r="ILP365" s="125"/>
      <c r="ILQ365" s="125"/>
      <c r="ILR365" s="125"/>
      <c r="ILS365" s="125"/>
      <c r="ILT365" s="125"/>
      <c r="ILU365" s="125"/>
      <c r="ILV365" s="125"/>
      <c r="ILW365" s="125"/>
      <c r="ILX365" s="125"/>
      <c r="ILY365" s="125"/>
      <c r="ILZ365" s="125"/>
      <c r="IMA365" s="125"/>
      <c r="IMB365" s="125"/>
      <c r="IMC365" s="125"/>
      <c r="IMD365" s="125"/>
      <c r="IME365" s="125"/>
      <c r="IMF365" s="125"/>
      <c r="IMG365" s="125"/>
      <c r="IMH365" s="125"/>
      <c r="IMI365" s="125"/>
      <c r="IMJ365" s="125"/>
      <c r="IMK365" s="125"/>
      <c r="IML365" s="125"/>
      <c r="IMM365" s="432"/>
      <c r="IMN365" s="432"/>
      <c r="IMO365" s="125"/>
      <c r="IMP365" s="125"/>
      <c r="IMQ365" s="125"/>
      <c r="IMR365" s="125"/>
      <c r="IMS365" s="125"/>
      <c r="IMT365" s="125"/>
      <c r="IMU365" s="125"/>
      <c r="IMV365" s="125"/>
      <c r="IMW365" s="125"/>
      <c r="IMX365" s="125"/>
      <c r="IMY365" s="125"/>
      <c r="IMZ365" s="125"/>
      <c r="INA365" s="125"/>
      <c r="INB365" s="125"/>
      <c r="INC365" s="125"/>
      <c r="IND365" s="125"/>
      <c r="INE365" s="125"/>
      <c r="INF365" s="125"/>
      <c r="ING365" s="125"/>
      <c r="INH365" s="125"/>
      <c r="INI365" s="125"/>
      <c r="INJ365" s="125"/>
      <c r="INK365" s="125"/>
      <c r="INL365" s="125"/>
      <c r="INM365" s="432"/>
      <c r="INN365" s="432"/>
      <c r="INO365" s="125"/>
      <c r="INP365" s="125"/>
      <c r="INQ365" s="125"/>
      <c r="INR365" s="125"/>
      <c r="INS365" s="125"/>
      <c r="INT365" s="125"/>
      <c r="INU365" s="125"/>
      <c r="INV365" s="125"/>
      <c r="INW365" s="125"/>
      <c r="INX365" s="125"/>
      <c r="INY365" s="125"/>
      <c r="INZ365" s="125"/>
      <c r="IOA365" s="125"/>
      <c r="IOB365" s="125"/>
      <c r="IOC365" s="125"/>
      <c r="IOD365" s="125"/>
      <c r="IOE365" s="125"/>
      <c r="IOF365" s="125"/>
      <c r="IOG365" s="125"/>
      <c r="IOH365" s="125"/>
      <c r="IOI365" s="125"/>
      <c r="IOJ365" s="125"/>
      <c r="IOK365" s="125"/>
      <c r="IOL365" s="125"/>
      <c r="IOM365" s="432"/>
      <c r="ION365" s="432"/>
      <c r="IOO365" s="125"/>
      <c r="IOP365" s="125"/>
      <c r="IOQ365" s="125"/>
      <c r="IOR365" s="125"/>
      <c r="IOS365" s="125"/>
      <c r="IOT365" s="125"/>
      <c r="IOU365" s="125"/>
      <c r="IOV365" s="125"/>
      <c r="IOW365" s="125"/>
      <c r="IOX365" s="125"/>
      <c r="IOY365" s="125"/>
      <c r="IOZ365" s="125"/>
      <c r="IPA365" s="125"/>
      <c r="IPB365" s="125"/>
      <c r="IPC365" s="125"/>
      <c r="IPD365" s="125"/>
      <c r="IPE365" s="125"/>
      <c r="IPF365" s="125"/>
      <c r="IPG365" s="125"/>
      <c r="IPH365" s="125"/>
      <c r="IPI365" s="125"/>
      <c r="IPJ365" s="125"/>
      <c r="IPK365" s="125"/>
      <c r="IPL365" s="125"/>
      <c r="IPM365" s="432"/>
      <c r="IPN365" s="432"/>
      <c r="IPO365" s="125"/>
      <c r="IPP365" s="125"/>
      <c r="IPQ365" s="125"/>
      <c r="IPR365" s="125"/>
      <c r="IPS365" s="125"/>
      <c r="IPT365" s="125"/>
      <c r="IPU365" s="125"/>
      <c r="IPV365" s="125"/>
      <c r="IPW365" s="125"/>
      <c r="IPX365" s="125"/>
      <c r="IPY365" s="125"/>
      <c r="IPZ365" s="125"/>
      <c r="IQA365" s="125"/>
      <c r="IQB365" s="125"/>
      <c r="IQC365" s="125"/>
      <c r="IQD365" s="125"/>
      <c r="IQE365" s="125"/>
      <c r="IQF365" s="125"/>
      <c r="IQG365" s="125"/>
      <c r="IQH365" s="125"/>
      <c r="IQI365" s="125"/>
      <c r="IQJ365" s="125"/>
      <c r="IQK365" s="125"/>
      <c r="IQL365" s="125"/>
      <c r="IQM365" s="432"/>
      <c r="IQN365" s="432"/>
      <c r="IQO365" s="125"/>
      <c r="IQP365" s="125"/>
      <c r="IQQ365" s="125"/>
      <c r="IQR365" s="125"/>
      <c r="IQS365" s="125"/>
      <c r="IQT365" s="125"/>
      <c r="IQU365" s="125"/>
      <c r="IQV365" s="125"/>
      <c r="IQW365" s="125"/>
      <c r="IQX365" s="125"/>
      <c r="IQY365" s="125"/>
      <c r="IQZ365" s="125"/>
      <c r="IRA365" s="125"/>
      <c r="IRB365" s="125"/>
      <c r="IRC365" s="125"/>
      <c r="IRD365" s="125"/>
      <c r="IRE365" s="125"/>
      <c r="IRF365" s="125"/>
      <c r="IRG365" s="125"/>
      <c r="IRH365" s="125"/>
      <c r="IRI365" s="125"/>
      <c r="IRJ365" s="125"/>
      <c r="IRK365" s="125"/>
      <c r="IRL365" s="125"/>
      <c r="IRM365" s="432"/>
      <c r="IRN365" s="432"/>
      <c r="IRO365" s="125"/>
      <c r="IRP365" s="125"/>
      <c r="IRQ365" s="125"/>
      <c r="IRR365" s="125"/>
      <c r="IRS365" s="125"/>
      <c r="IRT365" s="125"/>
      <c r="IRU365" s="125"/>
      <c r="IRV365" s="125"/>
      <c r="IRW365" s="125"/>
      <c r="IRX365" s="125"/>
      <c r="IRY365" s="125"/>
      <c r="IRZ365" s="125"/>
      <c r="ISA365" s="125"/>
      <c r="ISB365" s="125"/>
      <c r="ISC365" s="125"/>
      <c r="ISD365" s="125"/>
      <c r="ISE365" s="125"/>
      <c r="ISF365" s="125"/>
      <c r="ISG365" s="125"/>
      <c r="ISH365" s="125"/>
      <c r="ISI365" s="125"/>
      <c r="ISJ365" s="125"/>
      <c r="ISK365" s="125"/>
      <c r="ISL365" s="125"/>
      <c r="ISM365" s="432"/>
      <c r="ISN365" s="432"/>
      <c r="ISO365" s="125"/>
      <c r="ISP365" s="125"/>
      <c r="ISQ365" s="125"/>
      <c r="ISR365" s="125"/>
      <c r="ISS365" s="125"/>
      <c r="IST365" s="125"/>
      <c r="ISU365" s="125"/>
      <c r="ISV365" s="125"/>
      <c r="ISW365" s="125"/>
      <c r="ISX365" s="125"/>
      <c r="ISY365" s="125"/>
      <c r="ISZ365" s="125"/>
      <c r="ITA365" s="125"/>
      <c r="ITB365" s="125"/>
      <c r="ITC365" s="125"/>
      <c r="ITD365" s="125"/>
      <c r="ITE365" s="125"/>
      <c r="ITF365" s="125"/>
      <c r="ITG365" s="125"/>
      <c r="ITH365" s="125"/>
      <c r="ITI365" s="125"/>
      <c r="ITJ365" s="125"/>
      <c r="ITK365" s="125"/>
      <c r="ITL365" s="125"/>
      <c r="ITM365" s="432"/>
      <c r="ITN365" s="432"/>
      <c r="ITO365" s="125"/>
      <c r="ITP365" s="125"/>
      <c r="ITQ365" s="125"/>
      <c r="ITR365" s="125"/>
      <c r="ITS365" s="125"/>
      <c r="ITT365" s="125"/>
      <c r="ITU365" s="125"/>
      <c r="ITV365" s="125"/>
      <c r="ITW365" s="125"/>
      <c r="ITX365" s="125"/>
      <c r="ITY365" s="125"/>
      <c r="ITZ365" s="125"/>
      <c r="IUA365" s="125"/>
      <c r="IUB365" s="125"/>
      <c r="IUC365" s="125"/>
      <c r="IUD365" s="125"/>
      <c r="IUE365" s="125"/>
      <c r="IUF365" s="125"/>
      <c r="IUG365" s="125"/>
      <c r="IUH365" s="125"/>
      <c r="IUI365" s="125"/>
      <c r="IUJ365" s="125"/>
      <c r="IUK365" s="125"/>
      <c r="IUL365" s="125"/>
      <c r="IUM365" s="432"/>
      <c r="IUN365" s="432"/>
      <c r="IUO365" s="125"/>
      <c r="IUP365" s="125"/>
      <c r="IUQ365" s="125"/>
      <c r="IUR365" s="125"/>
      <c r="IUS365" s="125"/>
      <c r="IUT365" s="125"/>
      <c r="IUU365" s="125"/>
      <c r="IUV365" s="125"/>
      <c r="IUW365" s="125"/>
      <c r="IUX365" s="125"/>
      <c r="IUY365" s="125"/>
      <c r="IUZ365" s="125"/>
      <c r="IVA365" s="125"/>
      <c r="IVB365" s="125"/>
      <c r="IVC365" s="125"/>
      <c r="IVD365" s="125"/>
      <c r="IVE365" s="125"/>
      <c r="IVF365" s="125"/>
      <c r="IVG365" s="125"/>
      <c r="IVH365" s="125"/>
      <c r="IVI365" s="125"/>
      <c r="IVJ365" s="125"/>
      <c r="IVK365" s="125"/>
      <c r="IVL365" s="125"/>
      <c r="IVM365" s="432"/>
      <c r="IVN365" s="432"/>
      <c r="IVO365" s="125"/>
      <c r="IVP365" s="125"/>
      <c r="IVQ365" s="125"/>
      <c r="IVR365" s="125"/>
      <c r="IVS365" s="125"/>
      <c r="IVT365" s="125"/>
      <c r="IVU365" s="125"/>
      <c r="IVV365" s="125"/>
      <c r="IVW365" s="125"/>
      <c r="IVX365" s="125"/>
      <c r="IVY365" s="125"/>
      <c r="IVZ365" s="125"/>
      <c r="IWA365" s="125"/>
      <c r="IWB365" s="125"/>
      <c r="IWC365" s="125"/>
      <c r="IWD365" s="125"/>
      <c r="IWE365" s="125"/>
      <c r="IWF365" s="125"/>
      <c r="IWG365" s="125"/>
      <c r="IWH365" s="125"/>
      <c r="IWI365" s="125"/>
      <c r="IWJ365" s="125"/>
      <c r="IWK365" s="125"/>
      <c r="IWL365" s="125"/>
      <c r="IWM365" s="432"/>
      <c r="IWN365" s="432"/>
      <c r="IWO365" s="125"/>
      <c r="IWP365" s="125"/>
      <c r="IWQ365" s="125"/>
      <c r="IWR365" s="125"/>
      <c r="IWS365" s="125"/>
      <c r="IWT365" s="125"/>
      <c r="IWU365" s="125"/>
      <c r="IWV365" s="125"/>
      <c r="IWW365" s="125"/>
      <c r="IWX365" s="125"/>
      <c r="IWY365" s="125"/>
      <c r="IWZ365" s="125"/>
      <c r="IXA365" s="125"/>
      <c r="IXB365" s="125"/>
      <c r="IXC365" s="125"/>
      <c r="IXD365" s="125"/>
      <c r="IXE365" s="125"/>
      <c r="IXF365" s="125"/>
      <c r="IXG365" s="125"/>
      <c r="IXH365" s="125"/>
      <c r="IXI365" s="125"/>
      <c r="IXJ365" s="125"/>
      <c r="IXK365" s="125"/>
      <c r="IXL365" s="125"/>
      <c r="IXM365" s="432"/>
      <c r="IXN365" s="432"/>
      <c r="IXO365" s="125"/>
      <c r="IXP365" s="125"/>
      <c r="IXQ365" s="125"/>
      <c r="IXR365" s="125"/>
      <c r="IXS365" s="125"/>
      <c r="IXT365" s="125"/>
      <c r="IXU365" s="125"/>
      <c r="IXV365" s="125"/>
      <c r="IXW365" s="125"/>
      <c r="IXX365" s="125"/>
      <c r="IXY365" s="125"/>
      <c r="IXZ365" s="125"/>
      <c r="IYA365" s="125"/>
      <c r="IYB365" s="125"/>
      <c r="IYC365" s="125"/>
      <c r="IYD365" s="125"/>
      <c r="IYE365" s="125"/>
      <c r="IYF365" s="125"/>
      <c r="IYG365" s="125"/>
      <c r="IYH365" s="125"/>
      <c r="IYI365" s="125"/>
      <c r="IYJ365" s="125"/>
      <c r="IYK365" s="125"/>
      <c r="IYL365" s="125"/>
      <c r="IYM365" s="432"/>
      <c r="IYN365" s="432"/>
      <c r="IYO365" s="125"/>
      <c r="IYP365" s="125"/>
      <c r="IYQ365" s="125"/>
      <c r="IYR365" s="125"/>
      <c r="IYS365" s="125"/>
      <c r="IYT365" s="125"/>
      <c r="IYU365" s="125"/>
      <c r="IYV365" s="125"/>
      <c r="IYW365" s="125"/>
      <c r="IYX365" s="125"/>
      <c r="IYY365" s="125"/>
      <c r="IYZ365" s="125"/>
      <c r="IZA365" s="125"/>
      <c r="IZB365" s="125"/>
      <c r="IZC365" s="125"/>
      <c r="IZD365" s="125"/>
      <c r="IZE365" s="125"/>
      <c r="IZF365" s="125"/>
      <c r="IZG365" s="125"/>
      <c r="IZH365" s="125"/>
      <c r="IZI365" s="125"/>
      <c r="IZJ365" s="125"/>
      <c r="IZK365" s="125"/>
      <c r="IZL365" s="125"/>
      <c r="IZM365" s="432"/>
      <c r="IZN365" s="432"/>
      <c r="IZO365" s="125"/>
      <c r="IZP365" s="125"/>
      <c r="IZQ365" s="125"/>
      <c r="IZR365" s="125"/>
      <c r="IZS365" s="125"/>
      <c r="IZT365" s="125"/>
      <c r="IZU365" s="125"/>
      <c r="IZV365" s="125"/>
      <c r="IZW365" s="125"/>
      <c r="IZX365" s="125"/>
      <c r="IZY365" s="125"/>
      <c r="IZZ365" s="125"/>
      <c r="JAA365" s="125"/>
      <c r="JAB365" s="125"/>
      <c r="JAC365" s="125"/>
      <c r="JAD365" s="125"/>
      <c r="JAE365" s="125"/>
      <c r="JAF365" s="125"/>
      <c r="JAG365" s="125"/>
      <c r="JAH365" s="125"/>
      <c r="JAI365" s="125"/>
      <c r="JAJ365" s="125"/>
      <c r="JAK365" s="125"/>
      <c r="JAL365" s="125"/>
      <c r="JAM365" s="432"/>
      <c r="JAN365" s="432"/>
      <c r="JAO365" s="125"/>
      <c r="JAP365" s="125"/>
      <c r="JAQ365" s="125"/>
      <c r="JAR365" s="125"/>
      <c r="JAS365" s="125"/>
      <c r="JAT365" s="125"/>
      <c r="JAU365" s="125"/>
      <c r="JAV365" s="125"/>
      <c r="JAW365" s="125"/>
      <c r="JAX365" s="125"/>
      <c r="JAY365" s="125"/>
      <c r="JAZ365" s="125"/>
      <c r="JBA365" s="125"/>
      <c r="JBB365" s="125"/>
      <c r="JBC365" s="125"/>
      <c r="JBD365" s="125"/>
      <c r="JBE365" s="125"/>
      <c r="JBF365" s="125"/>
      <c r="JBG365" s="125"/>
      <c r="JBH365" s="125"/>
      <c r="JBI365" s="125"/>
      <c r="JBJ365" s="125"/>
      <c r="JBK365" s="125"/>
      <c r="JBL365" s="125"/>
      <c r="JBM365" s="432"/>
      <c r="JBN365" s="432"/>
      <c r="JBO365" s="125"/>
      <c r="JBP365" s="125"/>
      <c r="JBQ365" s="125"/>
      <c r="JBR365" s="125"/>
      <c r="JBS365" s="125"/>
      <c r="JBT365" s="125"/>
      <c r="JBU365" s="125"/>
      <c r="JBV365" s="125"/>
      <c r="JBW365" s="125"/>
      <c r="JBX365" s="125"/>
      <c r="JBY365" s="125"/>
      <c r="JBZ365" s="125"/>
      <c r="JCA365" s="125"/>
      <c r="JCB365" s="125"/>
      <c r="JCC365" s="125"/>
      <c r="JCD365" s="125"/>
      <c r="JCE365" s="125"/>
      <c r="JCF365" s="125"/>
      <c r="JCG365" s="125"/>
      <c r="JCH365" s="125"/>
      <c r="JCI365" s="125"/>
      <c r="JCJ365" s="125"/>
      <c r="JCK365" s="125"/>
      <c r="JCL365" s="125"/>
      <c r="JCM365" s="432"/>
      <c r="JCN365" s="432"/>
      <c r="JCO365" s="125"/>
      <c r="JCP365" s="125"/>
      <c r="JCQ365" s="125"/>
      <c r="JCR365" s="125"/>
      <c r="JCS365" s="125"/>
      <c r="JCT365" s="125"/>
      <c r="JCU365" s="125"/>
      <c r="JCV365" s="125"/>
      <c r="JCW365" s="125"/>
      <c r="JCX365" s="125"/>
      <c r="JCY365" s="125"/>
      <c r="JCZ365" s="125"/>
      <c r="JDA365" s="125"/>
      <c r="JDB365" s="125"/>
      <c r="JDC365" s="125"/>
      <c r="JDD365" s="125"/>
      <c r="JDE365" s="125"/>
      <c r="JDF365" s="125"/>
      <c r="JDG365" s="125"/>
      <c r="JDH365" s="125"/>
      <c r="JDI365" s="125"/>
      <c r="JDJ365" s="125"/>
      <c r="JDK365" s="125"/>
      <c r="JDL365" s="125"/>
      <c r="JDM365" s="432"/>
      <c r="JDN365" s="432"/>
      <c r="JDO365" s="125"/>
      <c r="JDP365" s="125"/>
      <c r="JDQ365" s="125"/>
      <c r="JDR365" s="125"/>
      <c r="JDS365" s="125"/>
      <c r="JDT365" s="125"/>
      <c r="JDU365" s="125"/>
      <c r="JDV365" s="125"/>
      <c r="JDW365" s="125"/>
      <c r="JDX365" s="125"/>
      <c r="JDY365" s="125"/>
      <c r="JDZ365" s="125"/>
      <c r="JEA365" s="125"/>
      <c r="JEB365" s="125"/>
      <c r="JEC365" s="125"/>
      <c r="JED365" s="125"/>
      <c r="JEE365" s="125"/>
      <c r="JEF365" s="125"/>
      <c r="JEG365" s="125"/>
      <c r="JEH365" s="125"/>
      <c r="JEI365" s="125"/>
      <c r="JEJ365" s="125"/>
      <c r="JEK365" s="125"/>
      <c r="JEL365" s="125"/>
      <c r="JEM365" s="432"/>
      <c r="JEN365" s="432"/>
      <c r="JEO365" s="125"/>
      <c r="JEP365" s="125"/>
      <c r="JEQ365" s="125"/>
      <c r="JER365" s="125"/>
      <c r="JES365" s="125"/>
      <c r="JET365" s="125"/>
      <c r="JEU365" s="125"/>
      <c r="JEV365" s="125"/>
      <c r="JEW365" s="125"/>
      <c r="JEX365" s="125"/>
      <c r="JEY365" s="125"/>
      <c r="JEZ365" s="125"/>
      <c r="JFA365" s="125"/>
      <c r="JFB365" s="125"/>
      <c r="JFC365" s="125"/>
      <c r="JFD365" s="125"/>
      <c r="JFE365" s="125"/>
      <c r="JFF365" s="125"/>
      <c r="JFG365" s="125"/>
      <c r="JFH365" s="125"/>
      <c r="JFI365" s="125"/>
      <c r="JFJ365" s="125"/>
      <c r="JFK365" s="125"/>
      <c r="JFL365" s="125"/>
      <c r="JFM365" s="432"/>
      <c r="JFN365" s="432"/>
      <c r="JFO365" s="125"/>
      <c r="JFP365" s="125"/>
      <c r="JFQ365" s="125"/>
      <c r="JFR365" s="125"/>
      <c r="JFS365" s="125"/>
      <c r="JFT365" s="125"/>
      <c r="JFU365" s="125"/>
      <c r="JFV365" s="125"/>
      <c r="JFW365" s="125"/>
      <c r="JFX365" s="125"/>
      <c r="JFY365" s="125"/>
      <c r="JFZ365" s="125"/>
      <c r="JGA365" s="125"/>
      <c r="JGB365" s="125"/>
      <c r="JGC365" s="125"/>
      <c r="JGD365" s="125"/>
      <c r="JGE365" s="125"/>
      <c r="JGF365" s="125"/>
      <c r="JGG365" s="125"/>
      <c r="JGH365" s="125"/>
      <c r="JGI365" s="125"/>
      <c r="JGJ365" s="125"/>
      <c r="JGK365" s="125"/>
      <c r="JGL365" s="125"/>
      <c r="JGM365" s="432"/>
      <c r="JGN365" s="432"/>
      <c r="JGO365" s="125"/>
      <c r="JGP365" s="125"/>
      <c r="JGQ365" s="125"/>
      <c r="JGR365" s="125"/>
      <c r="JGS365" s="125"/>
      <c r="JGT365" s="125"/>
      <c r="JGU365" s="125"/>
      <c r="JGV365" s="125"/>
      <c r="JGW365" s="125"/>
      <c r="JGX365" s="125"/>
      <c r="JGY365" s="125"/>
      <c r="JGZ365" s="125"/>
      <c r="JHA365" s="125"/>
      <c r="JHB365" s="125"/>
      <c r="JHC365" s="125"/>
      <c r="JHD365" s="125"/>
      <c r="JHE365" s="125"/>
      <c r="JHF365" s="125"/>
      <c r="JHG365" s="125"/>
      <c r="JHH365" s="125"/>
      <c r="JHI365" s="125"/>
      <c r="JHJ365" s="125"/>
      <c r="JHK365" s="125"/>
      <c r="JHL365" s="125"/>
      <c r="JHM365" s="432"/>
      <c r="JHN365" s="432"/>
      <c r="JHO365" s="125"/>
      <c r="JHP365" s="125"/>
      <c r="JHQ365" s="125"/>
      <c r="JHR365" s="125"/>
      <c r="JHS365" s="125"/>
      <c r="JHT365" s="125"/>
      <c r="JHU365" s="125"/>
      <c r="JHV365" s="125"/>
      <c r="JHW365" s="125"/>
      <c r="JHX365" s="125"/>
      <c r="JHY365" s="125"/>
      <c r="JHZ365" s="125"/>
      <c r="JIA365" s="125"/>
      <c r="JIB365" s="125"/>
      <c r="JIC365" s="125"/>
      <c r="JID365" s="125"/>
      <c r="JIE365" s="125"/>
      <c r="JIF365" s="125"/>
      <c r="JIG365" s="125"/>
      <c r="JIH365" s="125"/>
      <c r="JII365" s="125"/>
      <c r="JIJ365" s="125"/>
      <c r="JIK365" s="125"/>
      <c r="JIL365" s="125"/>
      <c r="JIM365" s="432"/>
      <c r="JIN365" s="432"/>
      <c r="JIO365" s="125"/>
      <c r="JIP365" s="125"/>
      <c r="JIQ365" s="125"/>
      <c r="JIR365" s="125"/>
      <c r="JIS365" s="125"/>
      <c r="JIT365" s="125"/>
      <c r="JIU365" s="125"/>
      <c r="JIV365" s="125"/>
      <c r="JIW365" s="125"/>
      <c r="JIX365" s="125"/>
      <c r="JIY365" s="125"/>
      <c r="JIZ365" s="125"/>
      <c r="JJA365" s="125"/>
      <c r="JJB365" s="125"/>
      <c r="JJC365" s="125"/>
      <c r="JJD365" s="125"/>
      <c r="JJE365" s="125"/>
      <c r="JJF365" s="125"/>
      <c r="JJG365" s="125"/>
      <c r="JJH365" s="125"/>
      <c r="JJI365" s="125"/>
      <c r="JJJ365" s="125"/>
      <c r="JJK365" s="125"/>
      <c r="JJL365" s="125"/>
      <c r="JJM365" s="432"/>
      <c r="JJN365" s="432"/>
      <c r="JJO365" s="125"/>
      <c r="JJP365" s="125"/>
      <c r="JJQ365" s="125"/>
      <c r="JJR365" s="125"/>
      <c r="JJS365" s="125"/>
      <c r="JJT365" s="125"/>
      <c r="JJU365" s="125"/>
      <c r="JJV365" s="125"/>
      <c r="JJW365" s="125"/>
      <c r="JJX365" s="125"/>
      <c r="JJY365" s="125"/>
      <c r="JJZ365" s="125"/>
      <c r="JKA365" s="125"/>
      <c r="JKB365" s="125"/>
      <c r="JKC365" s="125"/>
      <c r="JKD365" s="125"/>
      <c r="JKE365" s="125"/>
      <c r="JKF365" s="125"/>
      <c r="JKG365" s="125"/>
      <c r="JKH365" s="125"/>
      <c r="JKI365" s="125"/>
      <c r="JKJ365" s="125"/>
      <c r="JKK365" s="125"/>
      <c r="JKL365" s="125"/>
      <c r="JKM365" s="432"/>
      <c r="JKN365" s="432"/>
      <c r="JKO365" s="125"/>
      <c r="JKP365" s="125"/>
      <c r="JKQ365" s="125"/>
      <c r="JKR365" s="125"/>
      <c r="JKS365" s="125"/>
      <c r="JKT365" s="125"/>
      <c r="JKU365" s="125"/>
      <c r="JKV365" s="125"/>
      <c r="JKW365" s="125"/>
      <c r="JKX365" s="125"/>
      <c r="JKY365" s="125"/>
      <c r="JKZ365" s="125"/>
      <c r="JLA365" s="125"/>
      <c r="JLB365" s="125"/>
      <c r="JLC365" s="125"/>
      <c r="JLD365" s="125"/>
      <c r="JLE365" s="125"/>
      <c r="JLF365" s="125"/>
      <c r="JLG365" s="125"/>
      <c r="JLH365" s="125"/>
      <c r="JLI365" s="125"/>
      <c r="JLJ365" s="125"/>
      <c r="JLK365" s="125"/>
      <c r="JLL365" s="125"/>
      <c r="JLM365" s="432"/>
      <c r="JLN365" s="432"/>
      <c r="JLO365" s="125"/>
      <c r="JLP365" s="125"/>
      <c r="JLQ365" s="125"/>
      <c r="JLR365" s="125"/>
      <c r="JLS365" s="125"/>
      <c r="JLT365" s="125"/>
      <c r="JLU365" s="125"/>
      <c r="JLV365" s="125"/>
      <c r="JLW365" s="125"/>
      <c r="JLX365" s="125"/>
      <c r="JLY365" s="125"/>
      <c r="JLZ365" s="125"/>
      <c r="JMA365" s="125"/>
      <c r="JMB365" s="125"/>
      <c r="JMC365" s="125"/>
      <c r="JMD365" s="125"/>
      <c r="JME365" s="125"/>
      <c r="JMF365" s="125"/>
      <c r="JMG365" s="125"/>
      <c r="JMH365" s="125"/>
      <c r="JMI365" s="125"/>
      <c r="JMJ365" s="125"/>
      <c r="JMK365" s="125"/>
      <c r="JML365" s="125"/>
      <c r="JMM365" s="432"/>
      <c r="JMN365" s="432"/>
      <c r="JMO365" s="125"/>
      <c r="JMP365" s="125"/>
      <c r="JMQ365" s="125"/>
      <c r="JMR365" s="125"/>
      <c r="JMS365" s="125"/>
      <c r="JMT365" s="125"/>
      <c r="JMU365" s="125"/>
      <c r="JMV365" s="125"/>
      <c r="JMW365" s="125"/>
      <c r="JMX365" s="125"/>
      <c r="JMY365" s="125"/>
      <c r="JMZ365" s="125"/>
      <c r="JNA365" s="125"/>
      <c r="JNB365" s="125"/>
      <c r="JNC365" s="125"/>
      <c r="JND365" s="125"/>
      <c r="JNE365" s="125"/>
      <c r="JNF365" s="125"/>
      <c r="JNG365" s="125"/>
      <c r="JNH365" s="125"/>
      <c r="JNI365" s="125"/>
      <c r="JNJ365" s="125"/>
      <c r="JNK365" s="125"/>
      <c r="JNL365" s="125"/>
      <c r="JNM365" s="432"/>
      <c r="JNN365" s="432"/>
      <c r="JNO365" s="125"/>
      <c r="JNP365" s="125"/>
      <c r="JNQ365" s="125"/>
      <c r="JNR365" s="125"/>
      <c r="JNS365" s="125"/>
      <c r="JNT365" s="125"/>
      <c r="JNU365" s="125"/>
      <c r="JNV365" s="125"/>
      <c r="JNW365" s="125"/>
      <c r="JNX365" s="125"/>
      <c r="JNY365" s="125"/>
      <c r="JNZ365" s="125"/>
      <c r="JOA365" s="125"/>
      <c r="JOB365" s="125"/>
      <c r="JOC365" s="125"/>
      <c r="JOD365" s="125"/>
      <c r="JOE365" s="125"/>
      <c r="JOF365" s="125"/>
      <c r="JOG365" s="125"/>
      <c r="JOH365" s="125"/>
      <c r="JOI365" s="125"/>
      <c r="JOJ365" s="125"/>
      <c r="JOK365" s="125"/>
      <c r="JOL365" s="125"/>
      <c r="JOM365" s="432"/>
      <c r="JON365" s="432"/>
      <c r="JOO365" s="125"/>
      <c r="JOP365" s="125"/>
      <c r="JOQ365" s="125"/>
      <c r="JOR365" s="125"/>
      <c r="JOS365" s="125"/>
      <c r="JOT365" s="125"/>
      <c r="JOU365" s="125"/>
      <c r="JOV365" s="125"/>
      <c r="JOW365" s="125"/>
      <c r="JOX365" s="125"/>
      <c r="JOY365" s="125"/>
      <c r="JOZ365" s="125"/>
      <c r="JPA365" s="125"/>
      <c r="JPB365" s="125"/>
      <c r="JPC365" s="125"/>
      <c r="JPD365" s="125"/>
      <c r="JPE365" s="125"/>
      <c r="JPF365" s="125"/>
      <c r="JPG365" s="125"/>
      <c r="JPH365" s="125"/>
      <c r="JPI365" s="125"/>
      <c r="JPJ365" s="125"/>
      <c r="JPK365" s="125"/>
      <c r="JPL365" s="125"/>
      <c r="JPM365" s="432"/>
      <c r="JPN365" s="432"/>
      <c r="JPO365" s="125"/>
      <c r="JPP365" s="125"/>
      <c r="JPQ365" s="125"/>
      <c r="JPR365" s="125"/>
      <c r="JPS365" s="125"/>
      <c r="JPT365" s="125"/>
      <c r="JPU365" s="125"/>
      <c r="JPV365" s="125"/>
      <c r="JPW365" s="125"/>
      <c r="JPX365" s="125"/>
      <c r="JPY365" s="125"/>
      <c r="JPZ365" s="125"/>
      <c r="JQA365" s="125"/>
      <c r="JQB365" s="125"/>
      <c r="JQC365" s="125"/>
      <c r="JQD365" s="125"/>
      <c r="JQE365" s="125"/>
      <c r="JQF365" s="125"/>
      <c r="JQG365" s="125"/>
      <c r="JQH365" s="125"/>
      <c r="JQI365" s="125"/>
      <c r="JQJ365" s="125"/>
      <c r="JQK365" s="125"/>
      <c r="JQL365" s="125"/>
      <c r="JQM365" s="432"/>
      <c r="JQN365" s="432"/>
      <c r="JQO365" s="125"/>
      <c r="JQP365" s="125"/>
      <c r="JQQ365" s="125"/>
      <c r="JQR365" s="125"/>
      <c r="JQS365" s="125"/>
      <c r="JQT365" s="125"/>
      <c r="JQU365" s="125"/>
      <c r="JQV365" s="125"/>
      <c r="JQW365" s="125"/>
      <c r="JQX365" s="125"/>
      <c r="JQY365" s="125"/>
      <c r="JQZ365" s="125"/>
      <c r="JRA365" s="125"/>
      <c r="JRB365" s="125"/>
      <c r="JRC365" s="125"/>
      <c r="JRD365" s="125"/>
      <c r="JRE365" s="125"/>
      <c r="JRF365" s="125"/>
      <c r="JRG365" s="125"/>
      <c r="JRH365" s="125"/>
      <c r="JRI365" s="125"/>
      <c r="JRJ365" s="125"/>
      <c r="JRK365" s="125"/>
      <c r="JRL365" s="125"/>
      <c r="JRM365" s="432"/>
      <c r="JRN365" s="432"/>
      <c r="JRO365" s="125"/>
      <c r="JRP365" s="125"/>
      <c r="JRQ365" s="125"/>
      <c r="JRR365" s="125"/>
      <c r="JRS365" s="125"/>
      <c r="JRT365" s="125"/>
      <c r="JRU365" s="125"/>
      <c r="JRV365" s="125"/>
      <c r="JRW365" s="125"/>
      <c r="JRX365" s="125"/>
      <c r="JRY365" s="125"/>
      <c r="JRZ365" s="125"/>
      <c r="JSA365" s="125"/>
      <c r="JSB365" s="125"/>
      <c r="JSC365" s="125"/>
      <c r="JSD365" s="125"/>
      <c r="JSE365" s="125"/>
      <c r="JSF365" s="125"/>
      <c r="JSG365" s="125"/>
      <c r="JSH365" s="125"/>
      <c r="JSI365" s="125"/>
      <c r="JSJ365" s="125"/>
      <c r="JSK365" s="125"/>
      <c r="JSL365" s="125"/>
      <c r="JSM365" s="432"/>
      <c r="JSN365" s="432"/>
      <c r="JSO365" s="125"/>
      <c r="JSP365" s="125"/>
      <c r="JSQ365" s="125"/>
      <c r="JSR365" s="125"/>
      <c r="JSS365" s="125"/>
      <c r="JST365" s="125"/>
      <c r="JSU365" s="125"/>
      <c r="JSV365" s="125"/>
      <c r="JSW365" s="125"/>
      <c r="JSX365" s="125"/>
      <c r="JSY365" s="125"/>
      <c r="JSZ365" s="125"/>
      <c r="JTA365" s="125"/>
      <c r="JTB365" s="125"/>
      <c r="JTC365" s="125"/>
      <c r="JTD365" s="125"/>
      <c r="JTE365" s="125"/>
      <c r="JTF365" s="125"/>
      <c r="JTG365" s="125"/>
      <c r="JTH365" s="125"/>
      <c r="JTI365" s="125"/>
      <c r="JTJ365" s="125"/>
      <c r="JTK365" s="125"/>
      <c r="JTL365" s="125"/>
      <c r="JTM365" s="432"/>
      <c r="JTN365" s="432"/>
      <c r="JTO365" s="125"/>
      <c r="JTP365" s="125"/>
      <c r="JTQ365" s="125"/>
      <c r="JTR365" s="125"/>
      <c r="JTS365" s="125"/>
      <c r="JTT365" s="125"/>
      <c r="JTU365" s="125"/>
      <c r="JTV365" s="125"/>
      <c r="JTW365" s="125"/>
      <c r="JTX365" s="125"/>
      <c r="JTY365" s="125"/>
      <c r="JTZ365" s="125"/>
      <c r="JUA365" s="125"/>
      <c r="JUB365" s="125"/>
      <c r="JUC365" s="125"/>
      <c r="JUD365" s="125"/>
      <c r="JUE365" s="125"/>
      <c r="JUF365" s="125"/>
      <c r="JUG365" s="125"/>
      <c r="JUH365" s="125"/>
      <c r="JUI365" s="125"/>
      <c r="JUJ365" s="125"/>
      <c r="JUK365" s="125"/>
      <c r="JUL365" s="125"/>
      <c r="JUM365" s="432"/>
      <c r="JUN365" s="432"/>
      <c r="JUO365" s="125"/>
      <c r="JUP365" s="125"/>
      <c r="JUQ365" s="125"/>
      <c r="JUR365" s="125"/>
      <c r="JUS365" s="125"/>
      <c r="JUT365" s="125"/>
      <c r="JUU365" s="125"/>
      <c r="JUV365" s="125"/>
      <c r="JUW365" s="125"/>
      <c r="JUX365" s="125"/>
      <c r="JUY365" s="125"/>
      <c r="JUZ365" s="125"/>
      <c r="JVA365" s="125"/>
      <c r="JVB365" s="125"/>
      <c r="JVC365" s="125"/>
      <c r="JVD365" s="125"/>
      <c r="JVE365" s="125"/>
      <c r="JVF365" s="125"/>
      <c r="JVG365" s="125"/>
      <c r="JVH365" s="125"/>
      <c r="JVI365" s="125"/>
      <c r="JVJ365" s="125"/>
      <c r="JVK365" s="125"/>
      <c r="JVL365" s="125"/>
      <c r="JVM365" s="432"/>
      <c r="JVN365" s="432"/>
      <c r="JVO365" s="125"/>
      <c r="JVP365" s="125"/>
      <c r="JVQ365" s="125"/>
      <c r="JVR365" s="125"/>
      <c r="JVS365" s="125"/>
      <c r="JVT365" s="125"/>
      <c r="JVU365" s="125"/>
      <c r="JVV365" s="125"/>
      <c r="JVW365" s="125"/>
      <c r="JVX365" s="125"/>
      <c r="JVY365" s="125"/>
      <c r="JVZ365" s="125"/>
      <c r="JWA365" s="125"/>
      <c r="JWB365" s="125"/>
      <c r="JWC365" s="125"/>
      <c r="JWD365" s="125"/>
      <c r="JWE365" s="125"/>
      <c r="JWF365" s="125"/>
      <c r="JWG365" s="125"/>
      <c r="JWH365" s="125"/>
      <c r="JWI365" s="125"/>
      <c r="JWJ365" s="125"/>
      <c r="JWK365" s="125"/>
      <c r="JWL365" s="125"/>
      <c r="JWM365" s="432"/>
      <c r="JWN365" s="432"/>
      <c r="JWO365" s="125"/>
      <c r="JWP365" s="125"/>
      <c r="JWQ365" s="125"/>
      <c r="JWR365" s="125"/>
      <c r="JWS365" s="125"/>
      <c r="JWT365" s="125"/>
      <c r="JWU365" s="125"/>
      <c r="JWV365" s="125"/>
      <c r="JWW365" s="125"/>
      <c r="JWX365" s="125"/>
      <c r="JWY365" s="125"/>
      <c r="JWZ365" s="125"/>
      <c r="JXA365" s="125"/>
      <c r="JXB365" s="125"/>
      <c r="JXC365" s="125"/>
      <c r="JXD365" s="125"/>
      <c r="JXE365" s="125"/>
      <c r="JXF365" s="125"/>
      <c r="JXG365" s="125"/>
      <c r="JXH365" s="125"/>
      <c r="JXI365" s="125"/>
      <c r="JXJ365" s="125"/>
      <c r="JXK365" s="125"/>
      <c r="JXL365" s="125"/>
      <c r="JXM365" s="432"/>
      <c r="JXN365" s="432"/>
      <c r="JXO365" s="125"/>
      <c r="JXP365" s="125"/>
      <c r="JXQ365" s="125"/>
      <c r="JXR365" s="125"/>
      <c r="JXS365" s="125"/>
      <c r="JXT365" s="125"/>
      <c r="JXU365" s="125"/>
      <c r="JXV365" s="125"/>
      <c r="JXW365" s="125"/>
      <c r="JXX365" s="125"/>
      <c r="JXY365" s="125"/>
      <c r="JXZ365" s="125"/>
      <c r="JYA365" s="125"/>
      <c r="JYB365" s="125"/>
      <c r="JYC365" s="125"/>
      <c r="JYD365" s="125"/>
      <c r="JYE365" s="125"/>
      <c r="JYF365" s="125"/>
      <c r="JYG365" s="125"/>
      <c r="JYH365" s="125"/>
      <c r="JYI365" s="125"/>
      <c r="JYJ365" s="125"/>
      <c r="JYK365" s="125"/>
      <c r="JYL365" s="125"/>
      <c r="JYM365" s="432"/>
      <c r="JYN365" s="432"/>
      <c r="JYO365" s="125"/>
      <c r="JYP365" s="125"/>
      <c r="JYQ365" s="125"/>
      <c r="JYR365" s="125"/>
      <c r="JYS365" s="125"/>
      <c r="JYT365" s="125"/>
      <c r="JYU365" s="125"/>
      <c r="JYV365" s="125"/>
      <c r="JYW365" s="125"/>
      <c r="JYX365" s="125"/>
      <c r="JYY365" s="125"/>
      <c r="JYZ365" s="125"/>
      <c r="JZA365" s="125"/>
      <c r="JZB365" s="125"/>
      <c r="JZC365" s="125"/>
      <c r="JZD365" s="125"/>
      <c r="JZE365" s="125"/>
      <c r="JZF365" s="125"/>
      <c r="JZG365" s="125"/>
      <c r="JZH365" s="125"/>
      <c r="JZI365" s="125"/>
      <c r="JZJ365" s="125"/>
      <c r="JZK365" s="125"/>
      <c r="JZL365" s="125"/>
      <c r="JZM365" s="432"/>
      <c r="JZN365" s="432"/>
      <c r="JZO365" s="125"/>
      <c r="JZP365" s="125"/>
      <c r="JZQ365" s="125"/>
      <c r="JZR365" s="125"/>
      <c r="JZS365" s="125"/>
      <c r="JZT365" s="125"/>
      <c r="JZU365" s="125"/>
      <c r="JZV365" s="125"/>
      <c r="JZW365" s="125"/>
      <c r="JZX365" s="125"/>
      <c r="JZY365" s="125"/>
      <c r="JZZ365" s="125"/>
      <c r="KAA365" s="125"/>
      <c r="KAB365" s="125"/>
      <c r="KAC365" s="125"/>
      <c r="KAD365" s="125"/>
      <c r="KAE365" s="125"/>
      <c r="KAF365" s="125"/>
      <c r="KAG365" s="125"/>
      <c r="KAH365" s="125"/>
      <c r="KAI365" s="125"/>
      <c r="KAJ365" s="125"/>
      <c r="KAK365" s="125"/>
      <c r="KAL365" s="125"/>
      <c r="KAM365" s="432"/>
      <c r="KAN365" s="432"/>
      <c r="KAO365" s="125"/>
      <c r="KAP365" s="125"/>
      <c r="KAQ365" s="125"/>
      <c r="KAR365" s="125"/>
      <c r="KAS365" s="125"/>
      <c r="KAT365" s="125"/>
      <c r="KAU365" s="125"/>
      <c r="KAV365" s="125"/>
      <c r="KAW365" s="125"/>
      <c r="KAX365" s="125"/>
      <c r="KAY365" s="125"/>
      <c r="KAZ365" s="125"/>
      <c r="KBA365" s="125"/>
      <c r="KBB365" s="125"/>
      <c r="KBC365" s="125"/>
      <c r="KBD365" s="125"/>
      <c r="KBE365" s="125"/>
      <c r="KBF365" s="125"/>
      <c r="KBG365" s="125"/>
      <c r="KBH365" s="125"/>
      <c r="KBI365" s="125"/>
      <c r="KBJ365" s="125"/>
      <c r="KBK365" s="125"/>
      <c r="KBL365" s="125"/>
      <c r="KBM365" s="432"/>
      <c r="KBN365" s="432"/>
      <c r="KBO365" s="125"/>
      <c r="KBP365" s="125"/>
      <c r="KBQ365" s="125"/>
      <c r="KBR365" s="125"/>
      <c r="KBS365" s="125"/>
      <c r="KBT365" s="125"/>
      <c r="KBU365" s="125"/>
      <c r="KBV365" s="125"/>
      <c r="KBW365" s="125"/>
      <c r="KBX365" s="125"/>
      <c r="KBY365" s="125"/>
      <c r="KBZ365" s="125"/>
      <c r="KCA365" s="125"/>
      <c r="KCB365" s="125"/>
      <c r="KCC365" s="125"/>
      <c r="KCD365" s="125"/>
      <c r="KCE365" s="125"/>
      <c r="KCF365" s="125"/>
      <c r="KCG365" s="125"/>
      <c r="KCH365" s="125"/>
      <c r="KCI365" s="125"/>
      <c r="KCJ365" s="125"/>
      <c r="KCK365" s="125"/>
      <c r="KCL365" s="125"/>
      <c r="KCM365" s="432"/>
      <c r="KCN365" s="432"/>
      <c r="KCO365" s="125"/>
      <c r="KCP365" s="125"/>
      <c r="KCQ365" s="125"/>
      <c r="KCR365" s="125"/>
      <c r="KCS365" s="125"/>
      <c r="KCT365" s="125"/>
      <c r="KCU365" s="125"/>
      <c r="KCV365" s="125"/>
      <c r="KCW365" s="125"/>
      <c r="KCX365" s="125"/>
      <c r="KCY365" s="125"/>
      <c r="KCZ365" s="125"/>
      <c r="KDA365" s="125"/>
      <c r="KDB365" s="125"/>
      <c r="KDC365" s="125"/>
      <c r="KDD365" s="125"/>
      <c r="KDE365" s="125"/>
      <c r="KDF365" s="125"/>
      <c r="KDG365" s="125"/>
      <c r="KDH365" s="125"/>
      <c r="KDI365" s="125"/>
      <c r="KDJ365" s="125"/>
      <c r="KDK365" s="125"/>
      <c r="KDL365" s="125"/>
      <c r="KDM365" s="432"/>
      <c r="KDN365" s="432"/>
      <c r="KDO365" s="125"/>
      <c r="KDP365" s="125"/>
      <c r="KDQ365" s="125"/>
      <c r="KDR365" s="125"/>
      <c r="KDS365" s="125"/>
      <c r="KDT365" s="125"/>
      <c r="KDU365" s="125"/>
      <c r="KDV365" s="125"/>
      <c r="KDW365" s="125"/>
      <c r="KDX365" s="125"/>
      <c r="KDY365" s="125"/>
      <c r="KDZ365" s="125"/>
      <c r="KEA365" s="125"/>
      <c r="KEB365" s="125"/>
      <c r="KEC365" s="125"/>
      <c r="KED365" s="125"/>
      <c r="KEE365" s="125"/>
      <c r="KEF365" s="125"/>
      <c r="KEG365" s="125"/>
      <c r="KEH365" s="125"/>
      <c r="KEI365" s="125"/>
      <c r="KEJ365" s="125"/>
      <c r="KEK365" s="125"/>
      <c r="KEL365" s="125"/>
      <c r="KEM365" s="432"/>
      <c r="KEN365" s="432"/>
      <c r="KEO365" s="125"/>
      <c r="KEP365" s="125"/>
      <c r="KEQ365" s="125"/>
      <c r="KER365" s="125"/>
      <c r="KES365" s="125"/>
      <c r="KET365" s="125"/>
      <c r="KEU365" s="125"/>
      <c r="KEV365" s="125"/>
      <c r="KEW365" s="125"/>
      <c r="KEX365" s="125"/>
      <c r="KEY365" s="125"/>
      <c r="KEZ365" s="125"/>
      <c r="KFA365" s="125"/>
      <c r="KFB365" s="125"/>
      <c r="KFC365" s="125"/>
      <c r="KFD365" s="125"/>
      <c r="KFE365" s="125"/>
      <c r="KFF365" s="125"/>
      <c r="KFG365" s="125"/>
      <c r="KFH365" s="125"/>
      <c r="KFI365" s="125"/>
      <c r="KFJ365" s="125"/>
      <c r="KFK365" s="125"/>
      <c r="KFL365" s="125"/>
      <c r="KFM365" s="432"/>
      <c r="KFN365" s="432"/>
      <c r="KFO365" s="125"/>
      <c r="KFP365" s="125"/>
      <c r="KFQ365" s="125"/>
      <c r="KFR365" s="125"/>
      <c r="KFS365" s="125"/>
      <c r="KFT365" s="125"/>
      <c r="KFU365" s="125"/>
      <c r="KFV365" s="125"/>
      <c r="KFW365" s="125"/>
      <c r="KFX365" s="125"/>
      <c r="KFY365" s="125"/>
      <c r="KFZ365" s="125"/>
      <c r="KGA365" s="125"/>
      <c r="KGB365" s="125"/>
      <c r="KGC365" s="125"/>
      <c r="KGD365" s="125"/>
      <c r="KGE365" s="125"/>
      <c r="KGF365" s="125"/>
      <c r="KGG365" s="125"/>
      <c r="KGH365" s="125"/>
      <c r="KGI365" s="125"/>
      <c r="KGJ365" s="125"/>
      <c r="KGK365" s="125"/>
      <c r="KGL365" s="125"/>
      <c r="KGM365" s="432"/>
      <c r="KGN365" s="432"/>
      <c r="KGO365" s="125"/>
      <c r="KGP365" s="125"/>
      <c r="KGQ365" s="125"/>
      <c r="KGR365" s="125"/>
      <c r="KGS365" s="125"/>
      <c r="KGT365" s="125"/>
      <c r="KGU365" s="125"/>
      <c r="KGV365" s="125"/>
      <c r="KGW365" s="125"/>
      <c r="KGX365" s="125"/>
      <c r="KGY365" s="125"/>
      <c r="KGZ365" s="125"/>
      <c r="KHA365" s="125"/>
      <c r="KHB365" s="125"/>
      <c r="KHC365" s="125"/>
      <c r="KHD365" s="125"/>
      <c r="KHE365" s="125"/>
      <c r="KHF365" s="125"/>
      <c r="KHG365" s="125"/>
      <c r="KHH365" s="125"/>
      <c r="KHI365" s="125"/>
      <c r="KHJ365" s="125"/>
      <c r="KHK365" s="125"/>
      <c r="KHL365" s="125"/>
      <c r="KHM365" s="432"/>
      <c r="KHN365" s="432"/>
      <c r="KHO365" s="125"/>
      <c r="KHP365" s="125"/>
      <c r="KHQ365" s="125"/>
      <c r="KHR365" s="125"/>
      <c r="KHS365" s="125"/>
      <c r="KHT365" s="125"/>
      <c r="KHU365" s="125"/>
      <c r="KHV365" s="125"/>
      <c r="KHW365" s="125"/>
      <c r="KHX365" s="125"/>
      <c r="KHY365" s="125"/>
      <c r="KHZ365" s="125"/>
      <c r="KIA365" s="125"/>
      <c r="KIB365" s="125"/>
      <c r="KIC365" s="125"/>
      <c r="KID365" s="125"/>
      <c r="KIE365" s="125"/>
      <c r="KIF365" s="125"/>
      <c r="KIG365" s="125"/>
      <c r="KIH365" s="125"/>
      <c r="KII365" s="125"/>
      <c r="KIJ365" s="125"/>
      <c r="KIK365" s="125"/>
      <c r="KIL365" s="125"/>
      <c r="KIM365" s="432"/>
      <c r="KIN365" s="432"/>
      <c r="KIO365" s="125"/>
      <c r="KIP365" s="125"/>
      <c r="KIQ365" s="125"/>
      <c r="KIR365" s="125"/>
      <c r="KIS365" s="125"/>
      <c r="KIT365" s="125"/>
      <c r="KIU365" s="125"/>
      <c r="KIV365" s="125"/>
      <c r="KIW365" s="125"/>
      <c r="KIX365" s="125"/>
      <c r="KIY365" s="125"/>
      <c r="KIZ365" s="125"/>
      <c r="KJA365" s="125"/>
      <c r="KJB365" s="125"/>
      <c r="KJC365" s="125"/>
      <c r="KJD365" s="125"/>
      <c r="KJE365" s="125"/>
      <c r="KJF365" s="125"/>
      <c r="KJG365" s="125"/>
      <c r="KJH365" s="125"/>
      <c r="KJI365" s="125"/>
      <c r="KJJ365" s="125"/>
      <c r="KJK365" s="125"/>
      <c r="KJL365" s="125"/>
      <c r="KJM365" s="432"/>
      <c r="KJN365" s="432"/>
      <c r="KJO365" s="125"/>
      <c r="KJP365" s="125"/>
      <c r="KJQ365" s="125"/>
      <c r="KJR365" s="125"/>
      <c r="KJS365" s="125"/>
      <c r="KJT365" s="125"/>
      <c r="KJU365" s="125"/>
      <c r="KJV365" s="125"/>
      <c r="KJW365" s="125"/>
      <c r="KJX365" s="125"/>
      <c r="KJY365" s="125"/>
      <c r="KJZ365" s="125"/>
      <c r="KKA365" s="125"/>
      <c r="KKB365" s="125"/>
      <c r="KKC365" s="125"/>
      <c r="KKD365" s="125"/>
      <c r="KKE365" s="125"/>
      <c r="KKF365" s="125"/>
      <c r="KKG365" s="125"/>
      <c r="KKH365" s="125"/>
      <c r="KKI365" s="125"/>
      <c r="KKJ365" s="125"/>
      <c r="KKK365" s="125"/>
      <c r="KKL365" s="125"/>
      <c r="KKM365" s="432"/>
      <c r="KKN365" s="432"/>
      <c r="KKO365" s="125"/>
      <c r="KKP365" s="125"/>
      <c r="KKQ365" s="125"/>
      <c r="KKR365" s="125"/>
      <c r="KKS365" s="125"/>
      <c r="KKT365" s="125"/>
      <c r="KKU365" s="125"/>
      <c r="KKV365" s="125"/>
      <c r="KKW365" s="125"/>
      <c r="KKX365" s="125"/>
      <c r="KKY365" s="125"/>
      <c r="KKZ365" s="125"/>
      <c r="KLA365" s="125"/>
      <c r="KLB365" s="125"/>
      <c r="KLC365" s="125"/>
      <c r="KLD365" s="125"/>
      <c r="KLE365" s="125"/>
      <c r="KLF365" s="125"/>
      <c r="KLG365" s="125"/>
      <c r="KLH365" s="125"/>
      <c r="KLI365" s="125"/>
      <c r="KLJ365" s="125"/>
      <c r="KLK365" s="125"/>
      <c r="KLL365" s="125"/>
      <c r="KLM365" s="432"/>
      <c r="KLN365" s="432"/>
      <c r="KLO365" s="125"/>
      <c r="KLP365" s="125"/>
      <c r="KLQ365" s="125"/>
      <c r="KLR365" s="125"/>
      <c r="KLS365" s="125"/>
      <c r="KLT365" s="125"/>
      <c r="KLU365" s="125"/>
      <c r="KLV365" s="125"/>
      <c r="KLW365" s="125"/>
      <c r="KLX365" s="125"/>
      <c r="KLY365" s="125"/>
      <c r="KLZ365" s="125"/>
      <c r="KMA365" s="125"/>
      <c r="KMB365" s="125"/>
      <c r="KMC365" s="125"/>
      <c r="KMD365" s="125"/>
      <c r="KME365" s="125"/>
      <c r="KMF365" s="125"/>
      <c r="KMG365" s="125"/>
      <c r="KMH365" s="125"/>
      <c r="KMI365" s="125"/>
      <c r="KMJ365" s="125"/>
      <c r="KMK365" s="125"/>
      <c r="KML365" s="125"/>
      <c r="KMM365" s="432"/>
      <c r="KMN365" s="432"/>
      <c r="KMO365" s="125"/>
      <c r="KMP365" s="125"/>
      <c r="KMQ365" s="125"/>
      <c r="KMR365" s="125"/>
      <c r="KMS365" s="125"/>
      <c r="KMT365" s="125"/>
      <c r="KMU365" s="125"/>
      <c r="KMV365" s="125"/>
      <c r="KMW365" s="125"/>
      <c r="KMX365" s="125"/>
      <c r="KMY365" s="125"/>
      <c r="KMZ365" s="125"/>
      <c r="KNA365" s="125"/>
      <c r="KNB365" s="125"/>
      <c r="KNC365" s="125"/>
      <c r="KND365" s="125"/>
      <c r="KNE365" s="125"/>
      <c r="KNF365" s="125"/>
      <c r="KNG365" s="125"/>
      <c r="KNH365" s="125"/>
      <c r="KNI365" s="125"/>
      <c r="KNJ365" s="125"/>
      <c r="KNK365" s="125"/>
      <c r="KNL365" s="125"/>
      <c r="KNM365" s="432"/>
      <c r="KNN365" s="432"/>
      <c r="KNO365" s="125"/>
      <c r="KNP365" s="125"/>
      <c r="KNQ365" s="125"/>
      <c r="KNR365" s="125"/>
      <c r="KNS365" s="125"/>
      <c r="KNT365" s="125"/>
      <c r="KNU365" s="125"/>
      <c r="KNV365" s="125"/>
      <c r="KNW365" s="125"/>
      <c r="KNX365" s="125"/>
      <c r="KNY365" s="125"/>
      <c r="KNZ365" s="125"/>
      <c r="KOA365" s="125"/>
      <c r="KOB365" s="125"/>
      <c r="KOC365" s="125"/>
      <c r="KOD365" s="125"/>
      <c r="KOE365" s="125"/>
      <c r="KOF365" s="125"/>
      <c r="KOG365" s="125"/>
      <c r="KOH365" s="125"/>
      <c r="KOI365" s="125"/>
      <c r="KOJ365" s="125"/>
      <c r="KOK365" s="125"/>
      <c r="KOL365" s="125"/>
      <c r="KOM365" s="432"/>
      <c r="KON365" s="432"/>
      <c r="KOO365" s="125"/>
      <c r="KOP365" s="125"/>
      <c r="KOQ365" s="125"/>
      <c r="KOR365" s="125"/>
      <c r="KOS365" s="125"/>
      <c r="KOT365" s="125"/>
      <c r="KOU365" s="125"/>
      <c r="KOV365" s="125"/>
      <c r="KOW365" s="125"/>
      <c r="KOX365" s="125"/>
      <c r="KOY365" s="125"/>
      <c r="KOZ365" s="125"/>
      <c r="KPA365" s="125"/>
      <c r="KPB365" s="125"/>
      <c r="KPC365" s="125"/>
      <c r="KPD365" s="125"/>
      <c r="KPE365" s="125"/>
      <c r="KPF365" s="125"/>
      <c r="KPG365" s="125"/>
      <c r="KPH365" s="125"/>
      <c r="KPI365" s="125"/>
      <c r="KPJ365" s="125"/>
      <c r="KPK365" s="125"/>
      <c r="KPL365" s="125"/>
      <c r="KPM365" s="432"/>
      <c r="KPN365" s="432"/>
      <c r="KPO365" s="125"/>
      <c r="KPP365" s="125"/>
      <c r="KPQ365" s="125"/>
      <c r="KPR365" s="125"/>
      <c r="KPS365" s="125"/>
      <c r="KPT365" s="125"/>
      <c r="KPU365" s="125"/>
      <c r="KPV365" s="125"/>
      <c r="KPW365" s="125"/>
      <c r="KPX365" s="125"/>
      <c r="KPY365" s="125"/>
      <c r="KPZ365" s="125"/>
      <c r="KQA365" s="125"/>
      <c r="KQB365" s="125"/>
      <c r="KQC365" s="125"/>
      <c r="KQD365" s="125"/>
      <c r="KQE365" s="125"/>
      <c r="KQF365" s="125"/>
      <c r="KQG365" s="125"/>
      <c r="KQH365" s="125"/>
      <c r="KQI365" s="125"/>
      <c r="KQJ365" s="125"/>
      <c r="KQK365" s="125"/>
      <c r="KQL365" s="125"/>
      <c r="KQM365" s="432"/>
      <c r="KQN365" s="432"/>
      <c r="KQO365" s="125"/>
      <c r="KQP365" s="125"/>
      <c r="KQQ365" s="125"/>
      <c r="KQR365" s="125"/>
      <c r="KQS365" s="125"/>
      <c r="KQT365" s="125"/>
      <c r="KQU365" s="125"/>
      <c r="KQV365" s="125"/>
      <c r="KQW365" s="125"/>
      <c r="KQX365" s="125"/>
      <c r="KQY365" s="125"/>
      <c r="KQZ365" s="125"/>
      <c r="KRA365" s="125"/>
      <c r="KRB365" s="125"/>
      <c r="KRC365" s="125"/>
      <c r="KRD365" s="125"/>
      <c r="KRE365" s="125"/>
      <c r="KRF365" s="125"/>
      <c r="KRG365" s="125"/>
      <c r="KRH365" s="125"/>
      <c r="KRI365" s="125"/>
      <c r="KRJ365" s="125"/>
      <c r="KRK365" s="125"/>
      <c r="KRL365" s="125"/>
      <c r="KRM365" s="432"/>
      <c r="KRN365" s="432"/>
      <c r="KRO365" s="125"/>
      <c r="KRP365" s="125"/>
      <c r="KRQ365" s="125"/>
      <c r="KRR365" s="125"/>
      <c r="KRS365" s="125"/>
      <c r="KRT365" s="125"/>
      <c r="KRU365" s="125"/>
      <c r="KRV365" s="125"/>
      <c r="KRW365" s="125"/>
      <c r="KRX365" s="125"/>
      <c r="KRY365" s="125"/>
      <c r="KRZ365" s="125"/>
      <c r="KSA365" s="125"/>
      <c r="KSB365" s="125"/>
      <c r="KSC365" s="125"/>
      <c r="KSD365" s="125"/>
      <c r="KSE365" s="125"/>
      <c r="KSF365" s="125"/>
      <c r="KSG365" s="125"/>
      <c r="KSH365" s="125"/>
      <c r="KSI365" s="125"/>
      <c r="KSJ365" s="125"/>
      <c r="KSK365" s="125"/>
      <c r="KSL365" s="125"/>
      <c r="KSM365" s="432"/>
      <c r="KSN365" s="432"/>
      <c r="KSO365" s="125"/>
      <c r="KSP365" s="125"/>
      <c r="KSQ365" s="125"/>
      <c r="KSR365" s="125"/>
      <c r="KSS365" s="125"/>
      <c r="KST365" s="125"/>
      <c r="KSU365" s="125"/>
      <c r="KSV365" s="125"/>
      <c r="KSW365" s="125"/>
      <c r="KSX365" s="125"/>
      <c r="KSY365" s="125"/>
      <c r="KSZ365" s="125"/>
      <c r="KTA365" s="125"/>
      <c r="KTB365" s="125"/>
      <c r="KTC365" s="125"/>
      <c r="KTD365" s="125"/>
      <c r="KTE365" s="125"/>
      <c r="KTF365" s="125"/>
      <c r="KTG365" s="125"/>
      <c r="KTH365" s="125"/>
      <c r="KTI365" s="125"/>
      <c r="KTJ365" s="125"/>
      <c r="KTK365" s="125"/>
      <c r="KTL365" s="125"/>
      <c r="KTM365" s="432"/>
      <c r="KTN365" s="432"/>
      <c r="KTO365" s="125"/>
      <c r="KTP365" s="125"/>
      <c r="KTQ365" s="125"/>
      <c r="KTR365" s="125"/>
      <c r="KTS365" s="125"/>
      <c r="KTT365" s="125"/>
      <c r="KTU365" s="125"/>
      <c r="KTV365" s="125"/>
      <c r="KTW365" s="125"/>
      <c r="KTX365" s="125"/>
      <c r="KTY365" s="125"/>
      <c r="KTZ365" s="125"/>
      <c r="KUA365" s="125"/>
      <c r="KUB365" s="125"/>
      <c r="KUC365" s="125"/>
      <c r="KUD365" s="125"/>
      <c r="KUE365" s="125"/>
      <c r="KUF365" s="125"/>
      <c r="KUG365" s="125"/>
      <c r="KUH365" s="125"/>
      <c r="KUI365" s="125"/>
      <c r="KUJ365" s="125"/>
      <c r="KUK365" s="125"/>
      <c r="KUL365" s="125"/>
      <c r="KUM365" s="432"/>
      <c r="KUN365" s="432"/>
      <c r="KUO365" s="125"/>
      <c r="KUP365" s="125"/>
      <c r="KUQ365" s="125"/>
      <c r="KUR365" s="125"/>
      <c r="KUS365" s="125"/>
      <c r="KUT365" s="125"/>
      <c r="KUU365" s="125"/>
      <c r="KUV365" s="125"/>
      <c r="KUW365" s="125"/>
      <c r="KUX365" s="125"/>
      <c r="KUY365" s="125"/>
      <c r="KUZ365" s="125"/>
      <c r="KVA365" s="125"/>
      <c r="KVB365" s="125"/>
      <c r="KVC365" s="125"/>
      <c r="KVD365" s="125"/>
      <c r="KVE365" s="125"/>
      <c r="KVF365" s="125"/>
      <c r="KVG365" s="125"/>
      <c r="KVH365" s="125"/>
      <c r="KVI365" s="125"/>
      <c r="KVJ365" s="125"/>
      <c r="KVK365" s="125"/>
      <c r="KVL365" s="125"/>
      <c r="KVM365" s="432"/>
      <c r="KVN365" s="432"/>
      <c r="KVO365" s="125"/>
      <c r="KVP365" s="125"/>
      <c r="KVQ365" s="125"/>
      <c r="KVR365" s="125"/>
      <c r="KVS365" s="125"/>
      <c r="KVT365" s="125"/>
      <c r="KVU365" s="125"/>
      <c r="KVV365" s="125"/>
      <c r="KVW365" s="125"/>
      <c r="KVX365" s="125"/>
      <c r="KVY365" s="125"/>
      <c r="KVZ365" s="125"/>
      <c r="KWA365" s="125"/>
      <c r="KWB365" s="125"/>
      <c r="KWC365" s="125"/>
      <c r="KWD365" s="125"/>
      <c r="KWE365" s="125"/>
      <c r="KWF365" s="125"/>
      <c r="KWG365" s="125"/>
      <c r="KWH365" s="125"/>
      <c r="KWI365" s="125"/>
      <c r="KWJ365" s="125"/>
      <c r="KWK365" s="125"/>
      <c r="KWL365" s="125"/>
      <c r="KWM365" s="432"/>
      <c r="KWN365" s="432"/>
      <c r="KWO365" s="125"/>
      <c r="KWP365" s="125"/>
      <c r="KWQ365" s="125"/>
      <c r="KWR365" s="125"/>
      <c r="KWS365" s="125"/>
      <c r="KWT365" s="125"/>
      <c r="KWU365" s="125"/>
      <c r="KWV365" s="125"/>
      <c r="KWW365" s="125"/>
      <c r="KWX365" s="125"/>
      <c r="KWY365" s="125"/>
      <c r="KWZ365" s="125"/>
      <c r="KXA365" s="125"/>
      <c r="KXB365" s="125"/>
      <c r="KXC365" s="125"/>
      <c r="KXD365" s="125"/>
      <c r="KXE365" s="125"/>
      <c r="KXF365" s="125"/>
      <c r="KXG365" s="125"/>
      <c r="KXH365" s="125"/>
      <c r="KXI365" s="125"/>
      <c r="KXJ365" s="125"/>
      <c r="KXK365" s="125"/>
      <c r="KXL365" s="125"/>
      <c r="KXM365" s="432"/>
      <c r="KXN365" s="432"/>
      <c r="KXO365" s="125"/>
      <c r="KXP365" s="125"/>
      <c r="KXQ365" s="125"/>
      <c r="KXR365" s="125"/>
      <c r="KXS365" s="125"/>
      <c r="KXT365" s="125"/>
      <c r="KXU365" s="125"/>
      <c r="KXV365" s="125"/>
      <c r="KXW365" s="125"/>
      <c r="KXX365" s="125"/>
      <c r="KXY365" s="125"/>
      <c r="KXZ365" s="125"/>
      <c r="KYA365" s="125"/>
      <c r="KYB365" s="125"/>
      <c r="KYC365" s="125"/>
      <c r="KYD365" s="125"/>
      <c r="KYE365" s="125"/>
      <c r="KYF365" s="125"/>
      <c r="KYG365" s="125"/>
      <c r="KYH365" s="125"/>
      <c r="KYI365" s="125"/>
      <c r="KYJ365" s="125"/>
      <c r="KYK365" s="125"/>
      <c r="KYL365" s="125"/>
      <c r="KYM365" s="432"/>
      <c r="KYN365" s="432"/>
      <c r="KYO365" s="125"/>
      <c r="KYP365" s="125"/>
      <c r="KYQ365" s="125"/>
      <c r="KYR365" s="125"/>
      <c r="KYS365" s="125"/>
      <c r="KYT365" s="125"/>
      <c r="KYU365" s="125"/>
      <c r="KYV365" s="125"/>
      <c r="KYW365" s="125"/>
      <c r="KYX365" s="125"/>
      <c r="KYY365" s="125"/>
      <c r="KYZ365" s="125"/>
      <c r="KZA365" s="125"/>
      <c r="KZB365" s="125"/>
      <c r="KZC365" s="125"/>
      <c r="KZD365" s="125"/>
      <c r="KZE365" s="125"/>
      <c r="KZF365" s="125"/>
      <c r="KZG365" s="125"/>
      <c r="KZH365" s="125"/>
      <c r="KZI365" s="125"/>
      <c r="KZJ365" s="125"/>
      <c r="KZK365" s="125"/>
      <c r="KZL365" s="125"/>
      <c r="KZM365" s="432"/>
      <c r="KZN365" s="432"/>
      <c r="KZO365" s="125"/>
      <c r="KZP365" s="125"/>
      <c r="KZQ365" s="125"/>
      <c r="KZR365" s="125"/>
      <c r="KZS365" s="125"/>
      <c r="KZT365" s="125"/>
      <c r="KZU365" s="125"/>
      <c r="KZV365" s="125"/>
      <c r="KZW365" s="125"/>
      <c r="KZX365" s="125"/>
      <c r="KZY365" s="125"/>
      <c r="KZZ365" s="125"/>
      <c r="LAA365" s="125"/>
      <c r="LAB365" s="125"/>
      <c r="LAC365" s="125"/>
      <c r="LAD365" s="125"/>
      <c r="LAE365" s="125"/>
      <c r="LAF365" s="125"/>
      <c r="LAG365" s="125"/>
      <c r="LAH365" s="125"/>
      <c r="LAI365" s="125"/>
      <c r="LAJ365" s="125"/>
      <c r="LAK365" s="125"/>
      <c r="LAL365" s="125"/>
      <c r="LAM365" s="432"/>
      <c r="LAN365" s="432"/>
      <c r="LAO365" s="125"/>
      <c r="LAP365" s="125"/>
      <c r="LAQ365" s="125"/>
      <c r="LAR365" s="125"/>
      <c r="LAS365" s="125"/>
      <c r="LAT365" s="125"/>
      <c r="LAU365" s="125"/>
      <c r="LAV365" s="125"/>
      <c r="LAW365" s="125"/>
      <c r="LAX365" s="125"/>
      <c r="LAY365" s="125"/>
      <c r="LAZ365" s="125"/>
      <c r="LBA365" s="125"/>
      <c r="LBB365" s="125"/>
      <c r="LBC365" s="125"/>
      <c r="LBD365" s="125"/>
      <c r="LBE365" s="125"/>
      <c r="LBF365" s="125"/>
      <c r="LBG365" s="125"/>
      <c r="LBH365" s="125"/>
      <c r="LBI365" s="125"/>
      <c r="LBJ365" s="125"/>
      <c r="LBK365" s="125"/>
      <c r="LBL365" s="125"/>
      <c r="LBM365" s="432"/>
      <c r="LBN365" s="432"/>
      <c r="LBO365" s="125"/>
      <c r="LBP365" s="125"/>
      <c r="LBQ365" s="125"/>
      <c r="LBR365" s="125"/>
      <c r="LBS365" s="125"/>
      <c r="LBT365" s="125"/>
      <c r="LBU365" s="125"/>
      <c r="LBV365" s="125"/>
      <c r="LBW365" s="125"/>
      <c r="LBX365" s="125"/>
      <c r="LBY365" s="125"/>
      <c r="LBZ365" s="125"/>
      <c r="LCA365" s="125"/>
      <c r="LCB365" s="125"/>
      <c r="LCC365" s="125"/>
      <c r="LCD365" s="125"/>
      <c r="LCE365" s="125"/>
      <c r="LCF365" s="125"/>
      <c r="LCG365" s="125"/>
      <c r="LCH365" s="125"/>
      <c r="LCI365" s="125"/>
      <c r="LCJ365" s="125"/>
      <c r="LCK365" s="125"/>
      <c r="LCL365" s="125"/>
      <c r="LCM365" s="432"/>
      <c r="LCN365" s="432"/>
      <c r="LCO365" s="125"/>
      <c r="LCP365" s="125"/>
      <c r="LCQ365" s="125"/>
      <c r="LCR365" s="125"/>
      <c r="LCS365" s="125"/>
      <c r="LCT365" s="125"/>
      <c r="LCU365" s="125"/>
      <c r="LCV365" s="125"/>
      <c r="LCW365" s="125"/>
      <c r="LCX365" s="125"/>
      <c r="LCY365" s="125"/>
      <c r="LCZ365" s="125"/>
      <c r="LDA365" s="125"/>
      <c r="LDB365" s="125"/>
      <c r="LDC365" s="125"/>
      <c r="LDD365" s="125"/>
      <c r="LDE365" s="125"/>
      <c r="LDF365" s="125"/>
      <c r="LDG365" s="125"/>
      <c r="LDH365" s="125"/>
      <c r="LDI365" s="125"/>
      <c r="LDJ365" s="125"/>
      <c r="LDK365" s="125"/>
      <c r="LDL365" s="125"/>
      <c r="LDM365" s="432"/>
      <c r="LDN365" s="432"/>
      <c r="LDO365" s="125"/>
      <c r="LDP365" s="125"/>
      <c r="LDQ365" s="125"/>
      <c r="LDR365" s="125"/>
      <c r="LDS365" s="125"/>
      <c r="LDT365" s="125"/>
      <c r="LDU365" s="125"/>
      <c r="LDV365" s="125"/>
      <c r="LDW365" s="125"/>
      <c r="LDX365" s="125"/>
      <c r="LDY365" s="125"/>
      <c r="LDZ365" s="125"/>
      <c r="LEA365" s="125"/>
      <c r="LEB365" s="125"/>
      <c r="LEC365" s="125"/>
      <c r="LED365" s="125"/>
      <c r="LEE365" s="125"/>
      <c r="LEF365" s="125"/>
      <c r="LEG365" s="125"/>
      <c r="LEH365" s="125"/>
      <c r="LEI365" s="125"/>
      <c r="LEJ365" s="125"/>
      <c r="LEK365" s="125"/>
      <c r="LEL365" s="125"/>
      <c r="LEM365" s="432"/>
      <c r="LEN365" s="432"/>
      <c r="LEO365" s="125"/>
      <c r="LEP365" s="125"/>
      <c r="LEQ365" s="125"/>
      <c r="LER365" s="125"/>
      <c r="LES365" s="125"/>
      <c r="LET365" s="125"/>
      <c r="LEU365" s="125"/>
      <c r="LEV365" s="125"/>
      <c r="LEW365" s="125"/>
      <c r="LEX365" s="125"/>
      <c r="LEY365" s="125"/>
      <c r="LEZ365" s="125"/>
      <c r="LFA365" s="125"/>
      <c r="LFB365" s="125"/>
      <c r="LFC365" s="125"/>
      <c r="LFD365" s="125"/>
      <c r="LFE365" s="125"/>
      <c r="LFF365" s="125"/>
      <c r="LFG365" s="125"/>
      <c r="LFH365" s="125"/>
      <c r="LFI365" s="125"/>
      <c r="LFJ365" s="125"/>
      <c r="LFK365" s="125"/>
      <c r="LFL365" s="125"/>
      <c r="LFM365" s="432"/>
      <c r="LFN365" s="432"/>
      <c r="LFO365" s="125"/>
      <c r="LFP365" s="125"/>
      <c r="LFQ365" s="125"/>
      <c r="LFR365" s="125"/>
      <c r="LFS365" s="125"/>
      <c r="LFT365" s="125"/>
      <c r="LFU365" s="125"/>
      <c r="LFV365" s="125"/>
      <c r="LFW365" s="125"/>
      <c r="LFX365" s="125"/>
      <c r="LFY365" s="125"/>
      <c r="LFZ365" s="125"/>
      <c r="LGA365" s="125"/>
      <c r="LGB365" s="125"/>
      <c r="LGC365" s="125"/>
      <c r="LGD365" s="125"/>
      <c r="LGE365" s="125"/>
      <c r="LGF365" s="125"/>
      <c r="LGG365" s="125"/>
      <c r="LGH365" s="125"/>
      <c r="LGI365" s="125"/>
      <c r="LGJ365" s="125"/>
      <c r="LGK365" s="125"/>
      <c r="LGL365" s="125"/>
      <c r="LGM365" s="432"/>
      <c r="LGN365" s="432"/>
      <c r="LGO365" s="125"/>
      <c r="LGP365" s="125"/>
      <c r="LGQ365" s="125"/>
      <c r="LGR365" s="125"/>
      <c r="LGS365" s="125"/>
      <c r="LGT365" s="125"/>
      <c r="LGU365" s="125"/>
      <c r="LGV365" s="125"/>
      <c r="LGW365" s="125"/>
      <c r="LGX365" s="125"/>
      <c r="LGY365" s="125"/>
      <c r="LGZ365" s="125"/>
      <c r="LHA365" s="125"/>
      <c r="LHB365" s="125"/>
      <c r="LHC365" s="125"/>
      <c r="LHD365" s="125"/>
      <c r="LHE365" s="125"/>
      <c r="LHF365" s="125"/>
      <c r="LHG365" s="125"/>
      <c r="LHH365" s="125"/>
      <c r="LHI365" s="125"/>
      <c r="LHJ365" s="125"/>
      <c r="LHK365" s="125"/>
      <c r="LHL365" s="125"/>
      <c r="LHM365" s="432"/>
      <c r="LHN365" s="432"/>
      <c r="LHO365" s="125"/>
      <c r="LHP365" s="125"/>
      <c r="LHQ365" s="125"/>
      <c r="LHR365" s="125"/>
      <c r="LHS365" s="125"/>
      <c r="LHT365" s="125"/>
      <c r="LHU365" s="125"/>
      <c r="LHV365" s="125"/>
      <c r="LHW365" s="125"/>
      <c r="LHX365" s="125"/>
      <c r="LHY365" s="125"/>
      <c r="LHZ365" s="125"/>
      <c r="LIA365" s="125"/>
      <c r="LIB365" s="125"/>
      <c r="LIC365" s="125"/>
      <c r="LID365" s="125"/>
      <c r="LIE365" s="125"/>
      <c r="LIF365" s="125"/>
      <c r="LIG365" s="125"/>
      <c r="LIH365" s="125"/>
      <c r="LII365" s="125"/>
      <c r="LIJ365" s="125"/>
      <c r="LIK365" s="125"/>
      <c r="LIL365" s="125"/>
      <c r="LIM365" s="432"/>
      <c r="LIN365" s="432"/>
      <c r="LIO365" s="125"/>
      <c r="LIP365" s="125"/>
      <c r="LIQ365" s="125"/>
      <c r="LIR365" s="125"/>
      <c r="LIS365" s="125"/>
      <c r="LIT365" s="125"/>
      <c r="LIU365" s="125"/>
      <c r="LIV365" s="125"/>
      <c r="LIW365" s="125"/>
      <c r="LIX365" s="125"/>
      <c r="LIY365" s="125"/>
      <c r="LIZ365" s="125"/>
      <c r="LJA365" s="125"/>
      <c r="LJB365" s="125"/>
      <c r="LJC365" s="125"/>
      <c r="LJD365" s="125"/>
      <c r="LJE365" s="125"/>
      <c r="LJF365" s="125"/>
      <c r="LJG365" s="125"/>
      <c r="LJH365" s="125"/>
      <c r="LJI365" s="125"/>
      <c r="LJJ365" s="125"/>
      <c r="LJK365" s="125"/>
      <c r="LJL365" s="125"/>
      <c r="LJM365" s="432"/>
      <c r="LJN365" s="432"/>
      <c r="LJO365" s="125"/>
      <c r="LJP365" s="125"/>
      <c r="LJQ365" s="125"/>
      <c r="LJR365" s="125"/>
      <c r="LJS365" s="125"/>
      <c r="LJT365" s="125"/>
      <c r="LJU365" s="125"/>
      <c r="LJV365" s="125"/>
      <c r="LJW365" s="125"/>
      <c r="LJX365" s="125"/>
      <c r="LJY365" s="125"/>
      <c r="LJZ365" s="125"/>
      <c r="LKA365" s="125"/>
      <c r="LKB365" s="125"/>
      <c r="LKC365" s="125"/>
      <c r="LKD365" s="125"/>
      <c r="LKE365" s="125"/>
      <c r="LKF365" s="125"/>
      <c r="LKG365" s="125"/>
      <c r="LKH365" s="125"/>
      <c r="LKI365" s="125"/>
      <c r="LKJ365" s="125"/>
      <c r="LKK365" s="125"/>
      <c r="LKL365" s="125"/>
      <c r="LKM365" s="432"/>
      <c r="LKN365" s="432"/>
      <c r="LKO365" s="125"/>
      <c r="LKP365" s="125"/>
      <c r="LKQ365" s="125"/>
      <c r="LKR365" s="125"/>
      <c r="LKS365" s="125"/>
      <c r="LKT365" s="125"/>
      <c r="LKU365" s="125"/>
      <c r="LKV365" s="125"/>
      <c r="LKW365" s="125"/>
      <c r="LKX365" s="125"/>
      <c r="LKY365" s="125"/>
      <c r="LKZ365" s="125"/>
      <c r="LLA365" s="125"/>
      <c r="LLB365" s="125"/>
      <c r="LLC365" s="125"/>
      <c r="LLD365" s="125"/>
      <c r="LLE365" s="125"/>
      <c r="LLF365" s="125"/>
      <c r="LLG365" s="125"/>
      <c r="LLH365" s="125"/>
      <c r="LLI365" s="125"/>
      <c r="LLJ365" s="125"/>
      <c r="LLK365" s="125"/>
      <c r="LLL365" s="125"/>
      <c r="LLM365" s="432"/>
      <c r="LLN365" s="432"/>
      <c r="LLO365" s="125"/>
      <c r="LLP365" s="125"/>
      <c r="LLQ365" s="125"/>
      <c r="LLR365" s="125"/>
      <c r="LLS365" s="125"/>
      <c r="LLT365" s="125"/>
      <c r="LLU365" s="125"/>
      <c r="LLV365" s="125"/>
      <c r="LLW365" s="125"/>
      <c r="LLX365" s="125"/>
      <c r="LLY365" s="125"/>
      <c r="LLZ365" s="125"/>
      <c r="LMA365" s="125"/>
      <c r="LMB365" s="125"/>
      <c r="LMC365" s="125"/>
      <c r="LMD365" s="125"/>
      <c r="LME365" s="125"/>
      <c r="LMF365" s="125"/>
      <c r="LMG365" s="125"/>
      <c r="LMH365" s="125"/>
      <c r="LMI365" s="125"/>
      <c r="LMJ365" s="125"/>
      <c r="LMK365" s="125"/>
      <c r="LML365" s="125"/>
      <c r="LMM365" s="432"/>
      <c r="LMN365" s="432"/>
      <c r="LMO365" s="125"/>
      <c r="LMP365" s="125"/>
      <c r="LMQ365" s="125"/>
      <c r="LMR365" s="125"/>
      <c r="LMS365" s="125"/>
      <c r="LMT365" s="125"/>
      <c r="LMU365" s="125"/>
      <c r="LMV365" s="125"/>
      <c r="LMW365" s="125"/>
      <c r="LMX365" s="125"/>
      <c r="LMY365" s="125"/>
      <c r="LMZ365" s="125"/>
      <c r="LNA365" s="125"/>
      <c r="LNB365" s="125"/>
      <c r="LNC365" s="125"/>
      <c r="LND365" s="125"/>
      <c r="LNE365" s="125"/>
      <c r="LNF365" s="125"/>
      <c r="LNG365" s="125"/>
      <c r="LNH365" s="125"/>
      <c r="LNI365" s="125"/>
      <c r="LNJ365" s="125"/>
      <c r="LNK365" s="125"/>
      <c r="LNL365" s="125"/>
      <c r="LNM365" s="432"/>
      <c r="LNN365" s="432"/>
      <c r="LNO365" s="125"/>
      <c r="LNP365" s="125"/>
      <c r="LNQ365" s="125"/>
      <c r="LNR365" s="125"/>
      <c r="LNS365" s="125"/>
      <c r="LNT365" s="125"/>
      <c r="LNU365" s="125"/>
      <c r="LNV365" s="125"/>
      <c r="LNW365" s="125"/>
      <c r="LNX365" s="125"/>
      <c r="LNY365" s="125"/>
      <c r="LNZ365" s="125"/>
      <c r="LOA365" s="125"/>
      <c r="LOB365" s="125"/>
      <c r="LOC365" s="125"/>
      <c r="LOD365" s="125"/>
      <c r="LOE365" s="125"/>
      <c r="LOF365" s="125"/>
      <c r="LOG365" s="125"/>
      <c r="LOH365" s="125"/>
      <c r="LOI365" s="125"/>
      <c r="LOJ365" s="125"/>
      <c r="LOK365" s="125"/>
      <c r="LOL365" s="125"/>
      <c r="LOM365" s="432"/>
      <c r="LON365" s="432"/>
      <c r="LOO365" s="125"/>
      <c r="LOP365" s="125"/>
      <c r="LOQ365" s="125"/>
      <c r="LOR365" s="125"/>
      <c r="LOS365" s="125"/>
      <c r="LOT365" s="125"/>
      <c r="LOU365" s="125"/>
      <c r="LOV365" s="125"/>
      <c r="LOW365" s="125"/>
      <c r="LOX365" s="125"/>
      <c r="LOY365" s="125"/>
      <c r="LOZ365" s="125"/>
      <c r="LPA365" s="125"/>
      <c r="LPB365" s="125"/>
      <c r="LPC365" s="125"/>
      <c r="LPD365" s="125"/>
      <c r="LPE365" s="125"/>
      <c r="LPF365" s="125"/>
      <c r="LPG365" s="125"/>
      <c r="LPH365" s="125"/>
      <c r="LPI365" s="125"/>
      <c r="LPJ365" s="125"/>
      <c r="LPK365" s="125"/>
      <c r="LPL365" s="125"/>
      <c r="LPM365" s="432"/>
      <c r="LPN365" s="432"/>
      <c r="LPO365" s="125"/>
      <c r="LPP365" s="125"/>
      <c r="LPQ365" s="125"/>
      <c r="LPR365" s="125"/>
      <c r="LPS365" s="125"/>
      <c r="LPT365" s="125"/>
      <c r="LPU365" s="125"/>
      <c r="LPV365" s="125"/>
      <c r="LPW365" s="125"/>
      <c r="LPX365" s="125"/>
      <c r="LPY365" s="125"/>
      <c r="LPZ365" s="125"/>
      <c r="LQA365" s="125"/>
      <c r="LQB365" s="125"/>
      <c r="LQC365" s="125"/>
      <c r="LQD365" s="125"/>
      <c r="LQE365" s="125"/>
      <c r="LQF365" s="125"/>
      <c r="LQG365" s="125"/>
      <c r="LQH365" s="125"/>
      <c r="LQI365" s="125"/>
      <c r="LQJ365" s="125"/>
      <c r="LQK365" s="125"/>
      <c r="LQL365" s="125"/>
      <c r="LQM365" s="432"/>
      <c r="LQN365" s="432"/>
      <c r="LQO365" s="125"/>
      <c r="LQP365" s="125"/>
      <c r="LQQ365" s="125"/>
      <c r="LQR365" s="125"/>
      <c r="LQS365" s="125"/>
      <c r="LQT365" s="125"/>
      <c r="LQU365" s="125"/>
      <c r="LQV365" s="125"/>
      <c r="LQW365" s="125"/>
      <c r="LQX365" s="125"/>
      <c r="LQY365" s="125"/>
      <c r="LQZ365" s="125"/>
      <c r="LRA365" s="125"/>
      <c r="LRB365" s="125"/>
      <c r="LRC365" s="125"/>
      <c r="LRD365" s="125"/>
      <c r="LRE365" s="125"/>
      <c r="LRF365" s="125"/>
      <c r="LRG365" s="125"/>
      <c r="LRH365" s="125"/>
      <c r="LRI365" s="125"/>
      <c r="LRJ365" s="125"/>
      <c r="LRK365" s="125"/>
      <c r="LRL365" s="125"/>
      <c r="LRM365" s="432"/>
      <c r="LRN365" s="432"/>
      <c r="LRO365" s="125"/>
      <c r="LRP365" s="125"/>
      <c r="LRQ365" s="125"/>
      <c r="LRR365" s="125"/>
      <c r="LRS365" s="125"/>
      <c r="LRT365" s="125"/>
      <c r="LRU365" s="125"/>
      <c r="LRV365" s="125"/>
      <c r="LRW365" s="125"/>
      <c r="LRX365" s="125"/>
      <c r="LRY365" s="125"/>
      <c r="LRZ365" s="125"/>
      <c r="LSA365" s="125"/>
      <c r="LSB365" s="125"/>
      <c r="LSC365" s="125"/>
      <c r="LSD365" s="125"/>
      <c r="LSE365" s="125"/>
      <c r="LSF365" s="125"/>
      <c r="LSG365" s="125"/>
      <c r="LSH365" s="125"/>
      <c r="LSI365" s="125"/>
      <c r="LSJ365" s="125"/>
      <c r="LSK365" s="125"/>
      <c r="LSL365" s="125"/>
      <c r="LSM365" s="432"/>
      <c r="LSN365" s="432"/>
      <c r="LSO365" s="125"/>
      <c r="LSP365" s="125"/>
      <c r="LSQ365" s="125"/>
      <c r="LSR365" s="125"/>
      <c r="LSS365" s="125"/>
      <c r="LST365" s="125"/>
      <c r="LSU365" s="125"/>
      <c r="LSV365" s="125"/>
      <c r="LSW365" s="125"/>
      <c r="LSX365" s="125"/>
      <c r="LSY365" s="125"/>
      <c r="LSZ365" s="125"/>
      <c r="LTA365" s="125"/>
      <c r="LTB365" s="125"/>
      <c r="LTC365" s="125"/>
      <c r="LTD365" s="125"/>
      <c r="LTE365" s="125"/>
      <c r="LTF365" s="125"/>
      <c r="LTG365" s="125"/>
      <c r="LTH365" s="125"/>
      <c r="LTI365" s="125"/>
      <c r="LTJ365" s="125"/>
      <c r="LTK365" s="125"/>
      <c r="LTL365" s="125"/>
      <c r="LTM365" s="432"/>
      <c r="LTN365" s="432"/>
      <c r="LTO365" s="125"/>
      <c r="LTP365" s="125"/>
      <c r="LTQ365" s="125"/>
      <c r="LTR365" s="125"/>
      <c r="LTS365" s="125"/>
      <c r="LTT365" s="125"/>
      <c r="LTU365" s="125"/>
      <c r="LTV365" s="125"/>
      <c r="LTW365" s="125"/>
      <c r="LTX365" s="125"/>
      <c r="LTY365" s="125"/>
      <c r="LTZ365" s="125"/>
      <c r="LUA365" s="125"/>
      <c r="LUB365" s="125"/>
      <c r="LUC365" s="125"/>
      <c r="LUD365" s="125"/>
      <c r="LUE365" s="125"/>
      <c r="LUF365" s="125"/>
      <c r="LUG365" s="125"/>
      <c r="LUH365" s="125"/>
      <c r="LUI365" s="125"/>
      <c r="LUJ365" s="125"/>
      <c r="LUK365" s="125"/>
      <c r="LUL365" s="125"/>
      <c r="LUM365" s="432"/>
      <c r="LUN365" s="432"/>
      <c r="LUO365" s="125"/>
      <c r="LUP365" s="125"/>
      <c r="LUQ365" s="125"/>
      <c r="LUR365" s="125"/>
      <c r="LUS365" s="125"/>
      <c r="LUT365" s="125"/>
      <c r="LUU365" s="125"/>
      <c r="LUV365" s="125"/>
      <c r="LUW365" s="125"/>
      <c r="LUX365" s="125"/>
      <c r="LUY365" s="125"/>
      <c r="LUZ365" s="125"/>
      <c r="LVA365" s="125"/>
      <c r="LVB365" s="125"/>
      <c r="LVC365" s="125"/>
      <c r="LVD365" s="125"/>
      <c r="LVE365" s="125"/>
      <c r="LVF365" s="125"/>
      <c r="LVG365" s="125"/>
      <c r="LVH365" s="125"/>
      <c r="LVI365" s="125"/>
      <c r="LVJ365" s="125"/>
      <c r="LVK365" s="125"/>
      <c r="LVL365" s="125"/>
      <c r="LVM365" s="432"/>
      <c r="LVN365" s="432"/>
      <c r="LVO365" s="125"/>
      <c r="LVP365" s="125"/>
      <c r="LVQ365" s="125"/>
      <c r="LVR365" s="125"/>
      <c r="LVS365" s="125"/>
      <c r="LVT365" s="125"/>
      <c r="LVU365" s="125"/>
      <c r="LVV365" s="125"/>
      <c r="LVW365" s="125"/>
      <c r="LVX365" s="125"/>
      <c r="LVY365" s="125"/>
      <c r="LVZ365" s="125"/>
      <c r="LWA365" s="125"/>
      <c r="LWB365" s="125"/>
      <c r="LWC365" s="125"/>
      <c r="LWD365" s="125"/>
      <c r="LWE365" s="125"/>
      <c r="LWF365" s="125"/>
      <c r="LWG365" s="125"/>
      <c r="LWH365" s="125"/>
      <c r="LWI365" s="125"/>
      <c r="LWJ365" s="125"/>
      <c r="LWK365" s="125"/>
      <c r="LWL365" s="125"/>
      <c r="LWM365" s="432"/>
      <c r="LWN365" s="432"/>
      <c r="LWO365" s="125"/>
      <c r="LWP365" s="125"/>
      <c r="LWQ365" s="125"/>
      <c r="LWR365" s="125"/>
      <c r="LWS365" s="125"/>
      <c r="LWT365" s="125"/>
      <c r="LWU365" s="125"/>
      <c r="LWV365" s="125"/>
      <c r="LWW365" s="125"/>
      <c r="LWX365" s="125"/>
      <c r="LWY365" s="125"/>
      <c r="LWZ365" s="125"/>
      <c r="LXA365" s="125"/>
      <c r="LXB365" s="125"/>
      <c r="LXC365" s="125"/>
      <c r="LXD365" s="125"/>
      <c r="LXE365" s="125"/>
      <c r="LXF365" s="125"/>
      <c r="LXG365" s="125"/>
      <c r="LXH365" s="125"/>
      <c r="LXI365" s="125"/>
      <c r="LXJ365" s="125"/>
      <c r="LXK365" s="125"/>
      <c r="LXL365" s="125"/>
      <c r="LXM365" s="432"/>
      <c r="LXN365" s="432"/>
      <c r="LXO365" s="125"/>
      <c r="LXP365" s="125"/>
      <c r="LXQ365" s="125"/>
      <c r="LXR365" s="125"/>
      <c r="LXS365" s="125"/>
      <c r="LXT365" s="125"/>
      <c r="LXU365" s="125"/>
      <c r="LXV365" s="125"/>
      <c r="LXW365" s="125"/>
      <c r="LXX365" s="125"/>
      <c r="LXY365" s="125"/>
      <c r="LXZ365" s="125"/>
      <c r="LYA365" s="125"/>
      <c r="LYB365" s="125"/>
      <c r="LYC365" s="125"/>
      <c r="LYD365" s="125"/>
      <c r="LYE365" s="125"/>
      <c r="LYF365" s="125"/>
      <c r="LYG365" s="125"/>
      <c r="LYH365" s="125"/>
      <c r="LYI365" s="125"/>
      <c r="LYJ365" s="125"/>
      <c r="LYK365" s="125"/>
      <c r="LYL365" s="125"/>
      <c r="LYM365" s="432"/>
      <c r="LYN365" s="432"/>
      <c r="LYO365" s="125"/>
      <c r="LYP365" s="125"/>
      <c r="LYQ365" s="125"/>
      <c r="LYR365" s="125"/>
      <c r="LYS365" s="125"/>
      <c r="LYT365" s="125"/>
      <c r="LYU365" s="125"/>
      <c r="LYV365" s="125"/>
      <c r="LYW365" s="125"/>
      <c r="LYX365" s="125"/>
      <c r="LYY365" s="125"/>
      <c r="LYZ365" s="125"/>
      <c r="LZA365" s="125"/>
      <c r="LZB365" s="125"/>
      <c r="LZC365" s="125"/>
      <c r="LZD365" s="125"/>
      <c r="LZE365" s="125"/>
      <c r="LZF365" s="125"/>
      <c r="LZG365" s="125"/>
      <c r="LZH365" s="125"/>
      <c r="LZI365" s="125"/>
      <c r="LZJ365" s="125"/>
      <c r="LZK365" s="125"/>
      <c r="LZL365" s="125"/>
      <c r="LZM365" s="432"/>
      <c r="LZN365" s="432"/>
      <c r="LZO365" s="125"/>
      <c r="LZP365" s="125"/>
      <c r="LZQ365" s="125"/>
      <c r="LZR365" s="125"/>
      <c r="LZS365" s="125"/>
      <c r="LZT365" s="125"/>
      <c r="LZU365" s="125"/>
      <c r="LZV365" s="125"/>
      <c r="LZW365" s="125"/>
      <c r="LZX365" s="125"/>
      <c r="LZY365" s="125"/>
      <c r="LZZ365" s="125"/>
      <c r="MAA365" s="125"/>
      <c r="MAB365" s="125"/>
      <c r="MAC365" s="125"/>
      <c r="MAD365" s="125"/>
      <c r="MAE365" s="125"/>
      <c r="MAF365" s="125"/>
      <c r="MAG365" s="125"/>
      <c r="MAH365" s="125"/>
      <c r="MAI365" s="125"/>
      <c r="MAJ365" s="125"/>
      <c r="MAK365" s="125"/>
      <c r="MAL365" s="125"/>
      <c r="MAM365" s="432"/>
      <c r="MAN365" s="432"/>
      <c r="MAO365" s="125"/>
      <c r="MAP365" s="125"/>
      <c r="MAQ365" s="125"/>
      <c r="MAR365" s="125"/>
      <c r="MAS365" s="125"/>
      <c r="MAT365" s="125"/>
      <c r="MAU365" s="125"/>
      <c r="MAV365" s="125"/>
      <c r="MAW365" s="125"/>
      <c r="MAX365" s="125"/>
      <c r="MAY365" s="125"/>
      <c r="MAZ365" s="125"/>
      <c r="MBA365" s="125"/>
      <c r="MBB365" s="125"/>
      <c r="MBC365" s="125"/>
      <c r="MBD365" s="125"/>
      <c r="MBE365" s="125"/>
      <c r="MBF365" s="125"/>
      <c r="MBG365" s="125"/>
      <c r="MBH365" s="125"/>
      <c r="MBI365" s="125"/>
      <c r="MBJ365" s="125"/>
      <c r="MBK365" s="125"/>
      <c r="MBL365" s="125"/>
      <c r="MBM365" s="432"/>
      <c r="MBN365" s="432"/>
      <c r="MBO365" s="125"/>
      <c r="MBP365" s="125"/>
      <c r="MBQ365" s="125"/>
      <c r="MBR365" s="125"/>
      <c r="MBS365" s="125"/>
      <c r="MBT365" s="125"/>
      <c r="MBU365" s="125"/>
      <c r="MBV365" s="125"/>
      <c r="MBW365" s="125"/>
      <c r="MBX365" s="125"/>
      <c r="MBY365" s="125"/>
      <c r="MBZ365" s="125"/>
      <c r="MCA365" s="125"/>
      <c r="MCB365" s="125"/>
      <c r="MCC365" s="125"/>
      <c r="MCD365" s="125"/>
      <c r="MCE365" s="125"/>
      <c r="MCF365" s="125"/>
      <c r="MCG365" s="125"/>
      <c r="MCH365" s="125"/>
      <c r="MCI365" s="125"/>
      <c r="MCJ365" s="125"/>
      <c r="MCK365" s="125"/>
      <c r="MCL365" s="125"/>
      <c r="MCM365" s="432"/>
      <c r="MCN365" s="432"/>
      <c r="MCO365" s="125"/>
      <c r="MCP365" s="125"/>
      <c r="MCQ365" s="125"/>
      <c r="MCR365" s="125"/>
      <c r="MCS365" s="125"/>
      <c r="MCT365" s="125"/>
      <c r="MCU365" s="125"/>
      <c r="MCV365" s="125"/>
      <c r="MCW365" s="125"/>
      <c r="MCX365" s="125"/>
      <c r="MCY365" s="125"/>
      <c r="MCZ365" s="125"/>
      <c r="MDA365" s="125"/>
      <c r="MDB365" s="125"/>
      <c r="MDC365" s="125"/>
      <c r="MDD365" s="125"/>
      <c r="MDE365" s="125"/>
      <c r="MDF365" s="125"/>
      <c r="MDG365" s="125"/>
      <c r="MDH365" s="125"/>
      <c r="MDI365" s="125"/>
      <c r="MDJ365" s="125"/>
      <c r="MDK365" s="125"/>
      <c r="MDL365" s="125"/>
      <c r="MDM365" s="432"/>
      <c r="MDN365" s="432"/>
      <c r="MDO365" s="125"/>
      <c r="MDP365" s="125"/>
      <c r="MDQ365" s="125"/>
      <c r="MDR365" s="125"/>
      <c r="MDS365" s="125"/>
      <c r="MDT365" s="125"/>
      <c r="MDU365" s="125"/>
      <c r="MDV365" s="125"/>
      <c r="MDW365" s="125"/>
      <c r="MDX365" s="125"/>
      <c r="MDY365" s="125"/>
      <c r="MDZ365" s="125"/>
      <c r="MEA365" s="125"/>
      <c r="MEB365" s="125"/>
      <c r="MEC365" s="125"/>
      <c r="MED365" s="125"/>
      <c r="MEE365" s="125"/>
      <c r="MEF365" s="125"/>
      <c r="MEG365" s="125"/>
      <c r="MEH365" s="125"/>
      <c r="MEI365" s="125"/>
      <c r="MEJ365" s="125"/>
      <c r="MEK365" s="125"/>
      <c r="MEL365" s="125"/>
      <c r="MEM365" s="432"/>
      <c r="MEN365" s="432"/>
      <c r="MEO365" s="125"/>
      <c r="MEP365" s="125"/>
      <c r="MEQ365" s="125"/>
      <c r="MER365" s="125"/>
      <c r="MES365" s="125"/>
      <c r="MET365" s="125"/>
      <c r="MEU365" s="125"/>
      <c r="MEV365" s="125"/>
      <c r="MEW365" s="125"/>
      <c r="MEX365" s="125"/>
      <c r="MEY365" s="125"/>
      <c r="MEZ365" s="125"/>
      <c r="MFA365" s="125"/>
      <c r="MFB365" s="125"/>
      <c r="MFC365" s="125"/>
      <c r="MFD365" s="125"/>
      <c r="MFE365" s="125"/>
      <c r="MFF365" s="125"/>
      <c r="MFG365" s="125"/>
      <c r="MFH365" s="125"/>
      <c r="MFI365" s="125"/>
      <c r="MFJ365" s="125"/>
      <c r="MFK365" s="125"/>
      <c r="MFL365" s="125"/>
      <c r="MFM365" s="432"/>
      <c r="MFN365" s="432"/>
      <c r="MFO365" s="125"/>
      <c r="MFP365" s="125"/>
      <c r="MFQ365" s="125"/>
      <c r="MFR365" s="125"/>
      <c r="MFS365" s="125"/>
      <c r="MFT365" s="125"/>
      <c r="MFU365" s="125"/>
      <c r="MFV365" s="125"/>
      <c r="MFW365" s="125"/>
      <c r="MFX365" s="125"/>
      <c r="MFY365" s="125"/>
      <c r="MFZ365" s="125"/>
      <c r="MGA365" s="125"/>
      <c r="MGB365" s="125"/>
      <c r="MGC365" s="125"/>
      <c r="MGD365" s="125"/>
      <c r="MGE365" s="125"/>
      <c r="MGF365" s="125"/>
      <c r="MGG365" s="125"/>
      <c r="MGH365" s="125"/>
      <c r="MGI365" s="125"/>
      <c r="MGJ365" s="125"/>
      <c r="MGK365" s="125"/>
      <c r="MGL365" s="125"/>
      <c r="MGM365" s="432"/>
      <c r="MGN365" s="432"/>
      <c r="MGO365" s="125"/>
      <c r="MGP365" s="125"/>
      <c r="MGQ365" s="125"/>
      <c r="MGR365" s="125"/>
      <c r="MGS365" s="125"/>
      <c r="MGT365" s="125"/>
      <c r="MGU365" s="125"/>
      <c r="MGV365" s="125"/>
      <c r="MGW365" s="125"/>
      <c r="MGX365" s="125"/>
      <c r="MGY365" s="125"/>
      <c r="MGZ365" s="125"/>
      <c r="MHA365" s="125"/>
      <c r="MHB365" s="125"/>
      <c r="MHC365" s="125"/>
      <c r="MHD365" s="125"/>
      <c r="MHE365" s="125"/>
      <c r="MHF365" s="125"/>
      <c r="MHG365" s="125"/>
      <c r="MHH365" s="125"/>
      <c r="MHI365" s="125"/>
      <c r="MHJ365" s="125"/>
      <c r="MHK365" s="125"/>
      <c r="MHL365" s="125"/>
      <c r="MHM365" s="432"/>
      <c r="MHN365" s="432"/>
      <c r="MHO365" s="125"/>
      <c r="MHP365" s="125"/>
      <c r="MHQ365" s="125"/>
      <c r="MHR365" s="125"/>
      <c r="MHS365" s="125"/>
      <c r="MHT365" s="125"/>
      <c r="MHU365" s="125"/>
      <c r="MHV365" s="125"/>
      <c r="MHW365" s="125"/>
      <c r="MHX365" s="125"/>
      <c r="MHY365" s="125"/>
      <c r="MHZ365" s="125"/>
      <c r="MIA365" s="125"/>
      <c r="MIB365" s="125"/>
      <c r="MIC365" s="125"/>
      <c r="MID365" s="125"/>
      <c r="MIE365" s="125"/>
      <c r="MIF365" s="125"/>
      <c r="MIG365" s="125"/>
      <c r="MIH365" s="125"/>
      <c r="MII365" s="125"/>
      <c r="MIJ365" s="125"/>
      <c r="MIK365" s="125"/>
      <c r="MIL365" s="125"/>
      <c r="MIM365" s="432"/>
      <c r="MIN365" s="432"/>
      <c r="MIO365" s="125"/>
      <c r="MIP365" s="125"/>
      <c r="MIQ365" s="125"/>
      <c r="MIR365" s="125"/>
      <c r="MIS365" s="125"/>
      <c r="MIT365" s="125"/>
      <c r="MIU365" s="125"/>
      <c r="MIV365" s="125"/>
      <c r="MIW365" s="125"/>
      <c r="MIX365" s="125"/>
      <c r="MIY365" s="125"/>
      <c r="MIZ365" s="125"/>
      <c r="MJA365" s="125"/>
      <c r="MJB365" s="125"/>
      <c r="MJC365" s="125"/>
      <c r="MJD365" s="125"/>
      <c r="MJE365" s="125"/>
      <c r="MJF365" s="125"/>
      <c r="MJG365" s="125"/>
      <c r="MJH365" s="125"/>
      <c r="MJI365" s="125"/>
      <c r="MJJ365" s="125"/>
      <c r="MJK365" s="125"/>
      <c r="MJL365" s="125"/>
      <c r="MJM365" s="432"/>
      <c r="MJN365" s="432"/>
      <c r="MJO365" s="125"/>
      <c r="MJP365" s="125"/>
      <c r="MJQ365" s="125"/>
      <c r="MJR365" s="125"/>
      <c r="MJS365" s="125"/>
      <c r="MJT365" s="125"/>
      <c r="MJU365" s="125"/>
      <c r="MJV365" s="125"/>
      <c r="MJW365" s="125"/>
      <c r="MJX365" s="125"/>
      <c r="MJY365" s="125"/>
      <c r="MJZ365" s="125"/>
      <c r="MKA365" s="125"/>
      <c r="MKB365" s="125"/>
      <c r="MKC365" s="125"/>
      <c r="MKD365" s="125"/>
      <c r="MKE365" s="125"/>
      <c r="MKF365" s="125"/>
      <c r="MKG365" s="125"/>
      <c r="MKH365" s="125"/>
      <c r="MKI365" s="125"/>
      <c r="MKJ365" s="125"/>
      <c r="MKK365" s="125"/>
      <c r="MKL365" s="125"/>
      <c r="MKM365" s="432"/>
      <c r="MKN365" s="432"/>
      <c r="MKO365" s="125"/>
      <c r="MKP365" s="125"/>
      <c r="MKQ365" s="125"/>
      <c r="MKR365" s="125"/>
      <c r="MKS365" s="125"/>
      <c r="MKT365" s="125"/>
      <c r="MKU365" s="125"/>
      <c r="MKV365" s="125"/>
      <c r="MKW365" s="125"/>
      <c r="MKX365" s="125"/>
      <c r="MKY365" s="125"/>
      <c r="MKZ365" s="125"/>
      <c r="MLA365" s="125"/>
      <c r="MLB365" s="125"/>
      <c r="MLC365" s="125"/>
      <c r="MLD365" s="125"/>
      <c r="MLE365" s="125"/>
      <c r="MLF365" s="125"/>
      <c r="MLG365" s="125"/>
      <c r="MLH365" s="125"/>
      <c r="MLI365" s="125"/>
      <c r="MLJ365" s="125"/>
      <c r="MLK365" s="125"/>
      <c r="MLL365" s="125"/>
      <c r="MLM365" s="432"/>
      <c r="MLN365" s="432"/>
      <c r="MLO365" s="125"/>
      <c r="MLP365" s="125"/>
      <c r="MLQ365" s="125"/>
      <c r="MLR365" s="125"/>
      <c r="MLS365" s="125"/>
      <c r="MLT365" s="125"/>
      <c r="MLU365" s="125"/>
      <c r="MLV365" s="125"/>
      <c r="MLW365" s="125"/>
      <c r="MLX365" s="125"/>
      <c r="MLY365" s="125"/>
      <c r="MLZ365" s="125"/>
      <c r="MMA365" s="125"/>
      <c r="MMB365" s="125"/>
      <c r="MMC365" s="125"/>
      <c r="MMD365" s="125"/>
      <c r="MME365" s="125"/>
      <c r="MMF365" s="125"/>
      <c r="MMG365" s="125"/>
      <c r="MMH365" s="125"/>
      <c r="MMI365" s="125"/>
      <c r="MMJ365" s="125"/>
      <c r="MMK365" s="125"/>
      <c r="MML365" s="125"/>
      <c r="MMM365" s="432"/>
      <c r="MMN365" s="432"/>
      <c r="MMO365" s="125"/>
      <c r="MMP365" s="125"/>
      <c r="MMQ365" s="125"/>
      <c r="MMR365" s="125"/>
      <c r="MMS365" s="125"/>
      <c r="MMT365" s="125"/>
      <c r="MMU365" s="125"/>
      <c r="MMV365" s="125"/>
      <c r="MMW365" s="125"/>
      <c r="MMX365" s="125"/>
      <c r="MMY365" s="125"/>
      <c r="MMZ365" s="125"/>
      <c r="MNA365" s="125"/>
      <c r="MNB365" s="125"/>
      <c r="MNC365" s="125"/>
      <c r="MND365" s="125"/>
      <c r="MNE365" s="125"/>
      <c r="MNF365" s="125"/>
      <c r="MNG365" s="125"/>
      <c r="MNH365" s="125"/>
      <c r="MNI365" s="125"/>
      <c r="MNJ365" s="125"/>
      <c r="MNK365" s="125"/>
      <c r="MNL365" s="125"/>
      <c r="MNM365" s="432"/>
      <c r="MNN365" s="432"/>
      <c r="MNO365" s="125"/>
      <c r="MNP365" s="125"/>
      <c r="MNQ365" s="125"/>
      <c r="MNR365" s="125"/>
      <c r="MNS365" s="125"/>
      <c r="MNT365" s="125"/>
      <c r="MNU365" s="125"/>
      <c r="MNV365" s="125"/>
      <c r="MNW365" s="125"/>
      <c r="MNX365" s="125"/>
      <c r="MNY365" s="125"/>
      <c r="MNZ365" s="125"/>
      <c r="MOA365" s="125"/>
      <c r="MOB365" s="125"/>
      <c r="MOC365" s="125"/>
      <c r="MOD365" s="125"/>
      <c r="MOE365" s="125"/>
      <c r="MOF365" s="125"/>
      <c r="MOG365" s="125"/>
      <c r="MOH365" s="125"/>
      <c r="MOI365" s="125"/>
      <c r="MOJ365" s="125"/>
      <c r="MOK365" s="125"/>
      <c r="MOL365" s="125"/>
      <c r="MOM365" s="432"/>
      <c r="MON365" s="432"/>
      <c r="MOO365" s="125"/>
      <c r="MOP365" s="125"/>
      <c r="MOQ365" s="125"/>
      <c r="MOR365" s="125"/>
      <c r="MOS365" s="125"/>
      <c r="MOT365" s="125"/>
      <c r="MOU365" s="125"/>
      <c r="MOV365" s="125"/>
      <c r="MOW365" s="125"/>
      <c r="MOX365" s="125"/>
      <c r="MOY365" s="125"/>
      <c r="MOZ365" s="125"/>
      <c r="MPA365" s="125"/>
      <c r="MPB365" s="125"/>
      <c r="MPC365" s="125"/>
      <c r="MPD365" s="125"/>
      <c r="MPE365" s="125"/>
      <c r="MPF365" s="125"/>
      <c r="MPG365" s="125"/>
      <c r="MPH365" s="125"/>
      <c r="MPI365" s="125"/>
      <c r="MPJ365" s="125"/>
      <c r="MPK365" s="125"/>
      <c r="MPL365" s="125"/>
      <c r="MPM365" s="432"/>
      <c r="MPN365" s="432"/>
      <c r="MPO365" s="125"/>
      <c r="MPP365" s="125"/>
      <c r="MPQ365" s="125"/>
      <c r="MPR365" s="125"/>
      <c r="MPS365" s="125"/>
      <c r="MPT365" s="125"/>
      <c r="MPU365" s="125"/>
      <c r="MPV365" s="125"/>
      <c r="MPW365" s="125"/>
      <c r="MPX365" s="125"/>
      <c r="MPY365" s="125"/>
      <c r="MPZ365" s="125"/>
      <c r="MQA365" s="125"/>
      <c r="MQB365" s="125"/>
      <c r="MQC365" s="125"/>
      <c r="MQD365" s="125"/>
      <c r="MQE365" s="125"/>
      <c r="MQF365" s="125"/>
      <c r="MQG365" s="125"/>
      <c r="MQH365" s="125"/>
      <c r="MQI365" s="125"/>
      <c r="MQJ365" s="125"/>
      <c r="MQK365" s="125"/>
      <c r="MQL365" s="125"/>
      <c r="MQM365" s="432"/>
      <c r="MQN365" s="432"/>
      <c r="MQO365" s="125"/>
      <c r="MQP365" s="125"/>
      <c r="MQQ365" s="125"/>
      <c r="MQR365" s="125"/>
      <c r="MQS365" s="125"/>
      <c r="MQT365" s="125"/>
      <c r="MQU365" s="125"/>
      <c r="MQV365" s="125"/>
      <c r="MQW365" s="125"/>
      <c r="MQX365" s="125"/>
      <c r="MQY365" s="125"/>
      <c r="MQZ365" s="125"/>
      <c r="MRA365" s="125"/>
      <c r="MRB365" s="125"/>
      <c r="MRC365" s="125"/>
      <c r="MRD365" s="125"/>
      <c r="MRE365" s="125"/>
      <c r="MRF365" s="125"/>
      <c r="MRG365" s="125"/>
      <c r="MRH365" s="125"/>
      <c r="MRI365" s="125"/>
      <c r="MRJ365" s="125"/>
      <c r="MRK365" s="125"/>
      <c r="MRL365" s="125"/>
      <c r="MRM365" s="432"/>
      <c r="MRN365" s="432"/>
      <c r="MRO365" s="125"/>
      <c r="MRP365" s="125"/>
      <c r="MRQ365" s="125"/>
      <c r="MRR365" s="125"/>
      <c r="MRS365" s="125"/>
      <c r="MRT365" s="125"/>
      <c r="MRU365" s="125"/>
      <c r="MRV365" s="125"/>
      <c r="MRW365" s="125"/>
      <c r="MRX365" s="125"/>
      <c r="MRY365" s="125"/>
      <c r="MRZ365" s="125"/>
      <c r="MSA365" s="125"/>
      <c r="MSB365" s="125"/>
      <c r="MSC365" s="125"/>
      <c r="MSD365" s="125"/>
      <c r="MSE365" s="125"/>
      <c r="MSF365" s="125"/>
      <c r="MSG365" s="125"/>
      <c r="MSH365" s="125"/>
      <c r="MSI365" s="125"/>
      <c r="MSJ365" s="125"/>
      <c r="MSK365" s="125"/>
      <c r="MSL365" s="125"/>
      <c r="MSM365" s="432"/>
      <c r="MSN365" s="432"/>
      <c r="MSO365" s="125"/>
      <c r="MSP365" s="125"/>
      <c r="MSQ365" s="125"/>
      <c r="MSR365" s="125"/>
      <c r="MSS365" s="125"/>
      <c r="MST365" s="125"/>
      <c r="MSU365" s="125"/>
      <c r="MSV365" s="125"/>
      <c r="MSW365" s="125"/>
      <c r="MSX365" s="125"/>
      <c r="MSY365" s="125"/>
      <c r="MSZ365" s="125"/>
      <c r="MTA365" s="125"/>
      <c r="MTB365" s="125"/>
      <c r="MTC365" s="125"/>
      <c r="MTD365" s="125"/>
      <c r="MTE365" s="125"/>
      <c r="MTF365" s="125"/>
      <c r="MTG365" s="125"/>
      <c r="MTH365" s="125"/>
      <c r="MTI365" s="125"/>
      <c r="MTJ365" s="125"/>
      <c r="MTK365" s="125"/>
      <c r="MTL365" s="125"/>
      <c r="MTM365" s="432"/>
      <c r="MTN365" s="432"/>
      <c r="MTO365" s="125"/>
      <c r="MTP365" s="125"/>
      <c r="MTQ365" s="125"/>
      <c r="MTR365" s="125"/>
      <c r="MTS365" s="125"/>
      <c r="MTT365" s="125"/>
      <c r="MTU365" s="125"/>
      <c r="MTV365" s="125"/>
      <c r="MTW365" s="125"/>
      <c r="MTX365" s="125"/>
      <c r="MTY365" s="125"/>
      <c r="MTZ365" s="125"/>
      <c r="MUA365" s="125"/>
      <c r="MUB365" s="125"/>
      <c r="MUC365" s="125"/>
      <c r="MUD365" s="125"/>
      <c r="MUE365" s="125"/>
      <c r="MUF365" s="125"/>
      <c r="MUG365" s="125"/>
      <c r="MUH365" s="125"/>
      <c r="MUI365" s="125"/>
      <c r="MUJ365" s="125"/>
      <c r="MUK365" s="125"/>
      <c r="MUL365" s="125"/>
      <c r="MUM365" s="432"/>
      <c r="MUN365" s="432"/>
      <c r="MUO365" s="125"/>
      <c r="MUP365" s="125"/>
      <c r="MUQ365" s="125"/>
      <c r="MUR365" s="125"/>
      <c r="MUS365" s="125"/>
      <c r="MUT365" s="125"/>
      <c r="MUU365" s="125"/>
      <c r="MUV365" s="125"/>
      <c r="MUW365" s="125"/>
      <c r="MUX365" s="125"/>
      <c r="MUY365" s="125"/>
      <c r="MUZ365" s="125"/>
      <c r="MVA365" s="125"/>
      <c r="MVB365" s="125"/>
      <c r="MVC365" s="125"/>
      <c r="MVD365" s="125"/>
      <c r="MVE365" s="125"/>
      <c r="MVF365" s="125"/>
      <c r="MVG365" s="125"/>
      <c r="MVH365" s="125"/>
      <c r="MVI365" s="125"/>
      <c r="MVJ365" s="125"/>
      <c r="MVK365" s="125"/>
      <c r="MVL365" s="125"/>
      <c r="MVM365" s="432"/>
      <c r="MVN365" s="432"/>
      <c r="MVO365" s="125"/>
      <c r="MVP365" s="125"/>
      <c r="MVQ365" s="125"/>
      <c r="MVR365" s="125"/>
      <c r="MVS365" s="125"/>
      <c r="MVT365" s="125"/>
      <c r="MVU365" s="125"/>
      <c r="MVV365" s="125"/>
      <c r="MVW365" s="125"/>
      <c r="MVX365" s="125"/>
      <c r="MVY365" s="125"/>
      <c r="MVZ365" s="125"/>
      <c r="MWA365" s="125"/>
      <c r="MWB365" s="125"/>
      <c r="MWC365" s="125"/>
      <c r="MWD365" s="125"/>
      <c r="MWE365" s="125"/>
      <c r="MWF365" s="125"/>
      <c r="MWG365" s="125"/>
      <c r="MWH365" s="125"/>
      <c r="MWI365" s="125"/>
      <c r="MWJ365" s="125"/>
      <c r="MWK365" s="125"/>
      <c r="MWL365" s="125"/>
      <c r="MWM365" s="432"/>
      <c r="MWN365" s="432"/>
      <c r="MWO365" s="125"/>
      <c r="MWP365" s="125"/>
      <c r="MWQ365" s="125"/>
      <c r="MWR365" s="125"/>
      <c r="MWS365" s="125"/>
      <c r="MWT365" s="125"/>
      <c r="MWU365" s="125"/>
      <c r="MWV365" s="125"/>
      <c r="MWW365" s="125"/>
      <c r="MWX365" s="125"/>
      <c r="MWY365" s="125"/>
      <c r="MWZ365" s="125"/>
      <c r="MXA365" s="125"/>
      <c r="MXB365" s="125"/>
      <c r="MXC365" s="125"/>
      <c r="MXD365" s="125"/>
      <c r="MXE365" s="125"/>
      <c r="MXF365" s="125"/>
      <c r="MXG365" s="125"/>
      <c r="MXH365" s="125"/>
      <c r="MXI365" s="125"/>
      <c r="MXJ365" s="125"/>
      <c r="MXK365" s="125"/>
      <c r="MXL365" s="125"/>
      <c r="MXM365" s="432"/>
      <c r="MXN365" s="432"/>
      <c r="MXO365" s="125"/>
      <c r="MXP365" s="125"/>
      <c r="MXQ365" s="125"/>
      <c r="MXR365" s="125"/>
      <c r="MXS365" s="125"/>
      <c r="MXT365" s="125"/>
      <c r="MXU365" s="125"/>
      <c r="MXV365" s="125"/>
      <c r="MXW365" s="125"/>
      <c r="MXX365" s="125"/>
      <c r="MXY365" s="125"/>
      <c r="MXZ365" s="125"/>
      <c r="MYA365" s="125"/>
      <c r="MYB365" s="125"/>
      <c r="MYC365" s="125"/>
      <c r="MYD365" s="125"/>
      <c r="MYE365" s="125"/>
      <c r="MYF365" s="125"/>
      <c r="MYG365" s="125"/>
      <c r="MYH365" s="125"/>
      <c r="MYI365" s="125"/>
      <c r="MYJ365" s="125"/>
      <c r="MYK365" s="125"/>
      <c r="MYL365" s="125"/>
      <c r="MYM365" s="432"/>
      <c r="MYN365" s="432"/>
      <c r="MYO365" s="125"/>
      <c r="MYP365" s="125"/>
      <c r="MYQ365" s="125"/>
      <c r="MYR365" s="125"/>
      <c r="MYS365" s="125"/>
      <c r="MYT365" s="125"/>
      <c r="MYU365" s="125"/>
      <c r="MYV365" s="125"/>
      <c r="MYW365" s="125"/>
      <c r="MYX365" s="125"/>
      <c r="MYY365" s="125"/>
      <c r="MYZ365" s="125"/>
      <c r="MZA365" s="125"/>
      <c r="MZB365" s="125"/>
      <c r="MZC365" s="125"/>
      <c r="MZD365" s="125"/>
      <c r="MZE365" s="125"/>
      <c r="MZF365" s="125"/>
      <c r="MZG365" s="125"/>
      <c r="MZH365" s="125"/>
      <c r="MZI365" s="125"/>
      <c r="MZJ365" s="125"/>
      <c r="MZK365" s="125"/>
      <c r="MZL365" s="125"/>
      <c r="MZM365" s="432"/>
      <c r="MZN365" s="432"/>
      <c r="MZO365" s="125"/>
      <c r="MZP365" s="125"/>
      <c r="MZQ365" s="125"/>
      <c r="MZR365" s="125"/>
      <c r="MZS365" s="125"/>
      <c r="MZT365" s="125"/>
      <c r="MZU365" s="125"/>
      <c r="MZV365" s="125"/>
      <c r="MZW365" s="125"/>
      <c r="MZX365" s="125"/>
      <c r="MZY365" s="125"/>
      <c r="MZZ365" s="125"/>
      <c r="NAA365" s="125"/>
      <c r="NAB365" s="125"/>
      <c r="NAC365" s="125"/>
      <c r="NAD365" s="125"/>
      <c r="NAE365" s="125"/>
      <c r="NAF365" s="125"/>
      <c r="NAG365" s="125"/>
      <c r="NAH365" s="125"/>
      <c r="NAI365" s="125"/>
      <c r="NAJ365" s="125"/>
      <c r="NAK365" s="125"/>
      <c r="NAL365" s="125"/>
      <c r="NAM365" s="432"/>
      <c r="NAN365" s="432"/>
      <c r="NAO365" s="125"/>
      <c r="NAP365" s="125"/>
      <c r="NAQ365" s="125"/>
      <c r="NAR365" s="125"/>
      <c r="NAS365" s="125"/>
      <c r="NAT365" s="125"/>
      <c r="NAU365" s="125"/>
      <c r="NAV365" s="125"/>
      <c r="NAW365" s="125"/>
      <c r="NAX365" s="125"/>
      <c r="NAY365" s="125"/>
      <c r="NAZ365" s="125"/>
      <c r="NBA365" s="125"/>
      <c r="NBB365" s="125"/>
      <c r="NBC365" s="125"/>
      <c r="NBD365" s="125"/>
      <c r="NBE365" s="125"/>
      <c r="NBF365" s="125"/>
      <c r="NBG365" s="125"/>
      <c r="NBH365" s="125"/>
      <c r="NBI365" s="125"/>
      <c r="NBJ365" s="125"/>
      <c r="NBK365" s="125"/>
      <c r="NBL365" s="125"/>
      <c r="NBM365" s="432"/>
      <c r="NBN365" s="432"/>
      <c r="NBO365" s="125"/>
      <c r="NBP365" s="125"/>
      <c r="NBQ365" s="125"/>
      <c r="NBR365" s="125"/>
      <c r="NBS365" s="125"/>
      <c r="NBT365" s="125"/>
      <c r="NBU365" s="125"/>
      <c r="NBV365" s="125"/>
      <c r="NBW365" s="125"/>
      <c r="NBX365" s="125"/>
      <c r="NBY365" s="125"/>
      <c r="NBZ365" s="125"/>
      <c r="NCA365" s="125"/>
      <c r="NCB365" s="125"/>
      <c r="NCC365" s="125"/>
      <c r="NCD365" s="125"/>
      <c r="NCE365" s="125"/>
      <c r="NCF365" s="125"/>
      <c r="NCG365" s="125"/>
      <c r="NCH365" s="125"/>
      <c r="NCI365" s="125"/>
      <c r="NCJ365" s="125"/>
      <c r="NCK365" s="125"/>
      <c r="NCL365" s="125"/>
      <c r="NCM365" s="432"/>
      <c r="NCN365" s="432"/>
      <c r="NCO365" s="125"/>
      <c r="NCP365" s="125"/>
      <c r="NCQ365" s="125"/>
      <c r="NCR365" s="125"/>
      <c r="NCS365" s="125"/>
      <c r="NCT365" s="125"/>
      <c r="NCU365" s="125"/>
      <c r="NCV365" s="125"/>
      <c r="NCW365" s="125"/>
      <c r="NCX365" s="125"/>
      <c r="NCY365" s="125"/>
      <c r="NCZ365" s="125"/>
      <c r="NDA365" s="125"/>
      <c r="NDB365" s="125"/>
      <c r="NDC365" s="125"/>
      <c r="NDD365" s="125"/>
      <c r="NDE365" s="125"/>
      <c r="NDF365" s="125"/>
      <c r="NDG365" s="125"/>
      <c r="NDH365" s="125"/>
      <c r="NDI365" s="125"/>
      <c r="NDJ365" s="125"/>
      <c r="NDK365" s="125"/>
      <c r="NDL365" s="125"/>
      <c r="NDM365" s="432"/>
      <c r="NDN365" s="432"/>
      <c r="NDO365" s="125"/>
      <c r="NDP365" s="125"/>
      <c r="NDQ365" s="125"/>
      <c r="NDR365" s="125"/>
      <c r="NDS365" s="125"/>
      <c r="NDT365" s="125"/>
      <c r="NDU365" s="125"/>
      <c r="NDV365" s="125"/>
      <c r="NDW365" s="125"/>
      <c r="NDX365" s="125"/>
      <c r="NDY365" s="125"/>
      <c r="NDZ365" s="125"/>
      <c r="NEA365" s="125"/>
      <c r="NEB365" s="125"/>
      <c r="NEC365" s="125"/>
      <c r="NED365" s="125"/>
      <c r="NEE365" s="125"/>
      <c r="NEF365" s="125"/>
      <c r="NEG365" s="125"/>
      <c r="NEH365" s="125"/>
      <c r="NEI365" s="125"/>
      <c r="NEJ365" s="125"/>
      <c r="NEK365" s="125"/>
      <c r="NEL365" s="125"/>
      <c r="NEM365" s="432"/>
      <c r="NEN365" s="432"/>
      <c r="NEO365" s="125"/>
      <c r="NEP365" s="125"/>
      <c r="NEQ365" s="125"/>
      <c r="NER365" s="125"/>
      <c r="NES365" s="125"/>
      <c r="NET365" s="125"/>
      <c r="NEU365" s="125"/>
      <c r="NEV365" s="125"/>
      <c r="NEW365" s="125"/>
      <c r="NEX365" s="125"/>
      <c r="NEY365" s="125"/>
      <c r="NEZ365" s="125"/>
      <c r="NFA365" s="125"/>
      <c r="NFB365" s="125"/>
      <c r="NFC365" s="125"/>
      <c r="NFD365" s="125"/>
      <c r="NFE365" s="125"/>
      <c r="NFF365" s="125"/>
      <c r="NFG365" s="125"/>
      <c r="NFH365" s="125"/>
      <c r="NFI365" s="125"/>
      <c r="NFJ365" s="125"/>
      <c r="NFK365" s="125"/>
      <c r="NFL365" s="125"/>
      <c r="NFM365" s="432"/>
      <c r="NFN365" s="432"/>
      <c r="NFO365" s="125"/>
      <c r="NFP365" s="125"/>
      <c r="NFQ365" s="125"/>
      <c r="NFR365" s="125"/>
      <c r="NFS365" s="125"/>
      <c r="NFT365" s="125"/>
      <c r="NFU365" s="125"/>
      <c r="NFV365" s="125"/>
      <c r="NFW365" s="125"/>
      <c r="NFX365" s="125"/>
      <c r="NFY365" s="125"/>
      <c r="NFZ365" s="125"/>
      <c r="NGA365" s="125"/>
      <c r="NGB365" s="125"/>
      <c r="NGC365" s="125"/>
      <c r="NGD365" s="125"/>
      <c r="NGE365" s="125"/>
      <c r="NGF365" s="125"/>
      <c r="NGG365" s="125"/>
      <c r="NGH365" s="125"/>
      <c r="NGI365" s="125"/>
      <c r="NGJ365" s="125"/>
      <c r="NGK365" s="125"/>
      <c r="NGL365" s="125"/>
      <c r="NGM365" s="432"/>
      <c r="NGN365" s="432"/>
      <c r="NGO365" s="125"/>
      <c r="NGP365" s="125"/>
      <c r="NGQ365" s="125"/>
      <c r="NGR365" s="125"/>
      <c r="NGS365" s="125"/>
      <c r="NGT365" s="125"/>
      <c r="NGU365" s="125"/>
      <c r="NGV365" s="125"/>
      <c r="NGW365" s="125"/>
      <c r="NGX365" s="125"/>
      <c r="NGY365" s="125"/>
      <c r="NGZ365" s="125"/>
      <c r="NHA365" s="125"/>
      <c r="NHB365" s="125"/>
      <c r="NHC365" s="125"/>
      <c r="NHD365" s="125"/>
      <c r="NHE365" s="125"/>
      <c r="NHF365" s="125"/>
      <c r="NHG365" s="125"/>
      <c r="NHH365" s="125"/>
      <c r="NHI365" s="125"/>
      <c r="NHJ365" s="125"/>
      <c r="NHK365" s="125"/>
      <c r="NHL365" s="125"/>
      <c r="NHM365" s="432"/>
      <c r="NHN365" s="432"/>
      <c r="NHO365" s="125"/>
      <c r="NHP365" s="125"/>
      <c r="NHQ365" s="125"/>
      <c r="NHR365" s="125"/>
      <c r="NHS365" s="125"/>
      <c r="NHT365" s="125"/>
      <c r="NHU365" s="125"/>
      <c r="NHV365" s="125"/>
      <c r="NHW365" s="125"/>
      <c r="NHX365" s="125"/>
      <c r="NHY365" s="125"/>
      <c r="NHZ365" s="125"/>
      <c r="NIA365" s="125"/>
      <c r="NIB365" s="125"/>
      <c r="NIC365" s="125"/>
      <c r="NID365" s="125"/>
      <c r="NIE365" s="125"/>
      <c r="NIF365" s="125"/>
      <c r="NIG365" s="125"/>
      <c r="NIH365" s="125"/>
      <c r="NII365" s="125"/>
      <c r="NIJ365" s="125"/>
      <c r="NIK365" s="125"/>
      <c r="NIL365" s="125"/>
      <c r="NIM365" s="432"/>
      <c r="NIN365" s="432"/>
      <c r="NIO365" s="125"/>
      <c r="NIP365" s="125"/>
      <c r="NIQ365" s="125"/>
      <c r="NIR365" s="125"/>
      <c r="NIS365" s="125"/>
      <c r="NIT365" s="125"/>
      <c r="NIU365" s="125"/>
      <c r="NIV365" s="125"/>
      <c r="NIW365" s="125"/>
      <c r="NIX365" s="125"/>
      <c r="NIY365" s="125"/>
      <c r="NIZ365" s="125"/>
      <c r="NJA365" s="125"/>
      <c r="NJB365" s="125"/>
      <c r="NJC365" s="125"/>
      <c r="NJD365" s="125"/>
      <c r="NJE365" s="125"/>
      <c r="NJF365" s="125"/>
      <c r="NJG365" s="125"/>
      <c r="NJH365" s="125"/>
      <c r="NJI365" s="125"/>
      <c r="NJJ365" s="125"/>
      <c r="NJK365" s="125"/>
      <c r="NJL365" s="125"/>
      <c r="NJM365" s="432"/>
      <c r="NJN365" s="432"/>
      <c r="NJO365" s="125"/>
      <c r="NJP365" s="125"/>
      <c r="NJQ365" s="125"/>
      <c r="NJR365" s="125"/>
      <c r="NJS365" s="125"/>
      <c r="NJT365" s="125"/>
      <c r="NJU365" s="125"/>
      <c r="NJV365" s="125"/>
      <c r="NJW365" s="125"/>
      <c r="NJX365" s="125"/>
      <c r="NJY365" s="125"/>
      <c r="NJZ365" s="125"/>
      <c r="NKA365" s="125"/>
      <c r="NKB365" s="125"/>
      <c r="NKC365" s="125"/>
      <c r="NKD365" s="125"/>
      <c r="NKE365" s="125"/>
      <c r="NKF365" s="125"/>
      <c r="NKG365" s="125"/>
      <c r="NKH365" s="125"/>
      <c r="NKI365" s="125"/>
      <c r="NKJ365" s="125"/>
      <c r="NKK365" s="125"/>
      <c r="NKL365" s="125"/>
      <c r="NKM365" s="432"/>
      <c r="NKN365" s="432"/>
      <c r="NKO365" s="125"/>
      <c r="NKP365" s="125"/>
      <c r="NKQ365" s="125"/>
      <c r="NKR365" s="125"/>
      <c r="NKS365" s="125"/>
      <c r="NKT365" s="125"/>
      <c r="NKU365" s="125"/>
      <c r="NKV365" s="125"/>
      <c r="NKW365" s="125"/>
      <c r="NKX365" s="125"/>
      <c r="NKY365" s="125"/>
      <c r="NKZ365" s="125"/>
      <c r="NLA365" s="125"/>
      <c r="NLB365" s="125"/>
      <c r="NLC365" s="125"/>
      <c r="NLD365" s="125"/>
      <c r="NLE365" s="125"/>
      <c r="NLF365" s="125"/>
      <c r="NLG365" s="125"/>
      <c r="NLH365" s="125"/>
      <c r="NLI365" s="125"/>
      <c r="NLJ365" s="125"/>
      <c r="NLK365" s="125"/>
      <c r="NLL365" s="125"/>
      <c r="NLM365" s="432"/>
      <c r="NLN365" s="432"/>
      <c r="NLO365" s="125"/>
      <c r="NLP365" s="125"/>
      <c r="NLQ365" s="125"/>
      <c r="NLR365" s="125"/>
      <c r="NLS365" s="125"/>
      <c r="NLT365" s="125"/>
      <c r="NLU365" s="125"/>
      <c r="NLV365" s="125"/>
      <c r="NLW365" s="125"/>
      <c r="NLX365" s="125"/>
      <c r="NLY365" s="125"/>
      <c r="NLZ365" s="125"/>
      <c r="NMA365" s="125"/>
      <c r="NMB365" s="125"/>
      <c r="NMC365" s="125"/>
      <c r="NMD365" s="125"/>
      <c r="NME365" s="125"/>
      <c r="NMF365" s="125"/>
      <c r="NMG365" s="125"/>
      <c r="NMH365" s="125"/>
      <c r="NMI365" s="125"/>
      <c r="NMJ365" s="125"/>
      <c r="NMK365" s="125"/>
      <c r="NML365" s="125"/>
      <c r="NMM365" s="432"/>
      <c r="NMN365" s="432"/>
      <c r="NMO365" s="125"/>
      <c r="NMP365" s="125"/>
      <c r="NMQ365" s="125"/>
      <c r="NMR365" s="125"/>
      <c r="NMS365" s="125"/>
      <c r="NMT365" s="125"/>
      <c r="NMU365" s="125"/>
      <c r="NMV365" s="125"/>
      <c r="NMW365" s="125"/>
      <c r="NMX365" s="125"/>
      <c r="NMY365" s="125"/>
      <c r="NMZ365" s="125"/>
      <c r="NNA365" s="125"/>
      <c r="NNB365" s="125"/>
      <c r="NNC365" s="125"/>
      <c r="NND365" s="125"/>
      <c r="NNE365" s="125"/>
      <c r="NNF365" s="125"/>
      <c r="NNG365" s="125"/>
      <c r="NNH365" s="125"/>
      <c r="NNI365" s="125"/>
      <c r="NNJ365" s="125"/>
      <c r="NNK365" s="125"/>
      <c r="NNL365" s="125"/>
      <c r="NNM365" s="432"/>
      <c r="NNN365" s="432"/>
      <c r="NNO365" s="125"/>
      <c r="NNP365" s="125"/>
      <c r="NNQ365" s="125"/>
      <c r="NNR365" s="125"/>
      <c r="NNS365" s="125"/>
      <c r="NNT365" s="125"/>
      <c r="NNU365" s="125"/>
      <c r="NNV365" s="125"/>
      <c r="NNW365" s="125"/>
      <c r="NNX365" s="125"/>
      <c r="NNY365" s="125"/>
      <c r="NNZ365" s="125"/>
      <c r="NOA365" s="125"/>
      <c r="NOB365" s="125"/>
      <c r="NOC365" s="125"/>
      <c r="NOD365" s="125"/>
      <c r="NOE365" s="125"/>
      <c r="NOF365" s="125"/>
      <c r="NOG365" s="125"/>
      <c r="NOH365" s="125"/>
      <c r="NOI365" s="125"/>
      <c r="NOJ365" s="125"/>
      <c r="NOK365" s="125"/>
      <c r="NOL365" s="125"/>
      <c r="NOM365" s="432"/>
      <c r="NON365" s="432"/>
      <c r="NOO365" s="125"/>
      <c r="NOP365" s="125"/>
      <c r="NOQ365" s="125"/>
      <c r="NOR365" s="125"/>
      <c r="NOS365" s="125"/>
      <c r="NOT365" s="125"/>
      <c r="NOU365" s="125"/>
      <c r="NOV365" s="125"/>
      <c r="NOW365" s="125"/>
      <c r="NOX365" s="125"/>
      <c r="NOY365" s="125"/>
      <c r="NOZ365" s="125"/>
      <c r="NPA365" s="125"/>
      <c r="NPB365" s="125"/>
      <c r="NPC365" s="125"/>
      <c r="NPD365" s="125"/>
      <c r="NPE365" s="125"/>
      <c r="NPF365" s="125"/>
      <c r="NPG365" s="125"/>
      <c r="NPH365" s="125"/>
      <c r="NPI365" s="125"/>
      <c r="NPJ365" s="125"/>
      <c r="NPK365" s="125"/>
      <c r="NPL365" s="125"/>
      <c r="NPM365" s="432"/>
      <c r="NPN365" s="432"/>
      <c r="NPO365" s="125"/>
      <c r="NPP365" s="125"/>
      <c r="NPQ365" s="125"/>
      <c r="NPR365" s="125"/>
      <c r="NPS365" s="125"/>
      <c r="NPT365" s="125"/>
      <c r="NPU365" s="125"/>
      <c r="NPV365" s="125"/>
      <c r="NPW365" s="125"/>
      <c r="NPX365" s="125"/>
      <c r="NPY365" s="125"/>
      <c r="NPZ365" s="125"/>
      <c r="NQA365" s="125"/>
      <c r="NQB365" s="125"/>
      <c r="NQC365" s="125"/>
      <c r="NQD365" s="125"/>
      <c r="NQE365" s="125"/>
      <c r="NQF365" s="125"/>
      <c r="NQG365" s="125"/>
      <c r="NQH365" s="125"/>
      <c r="NQI365" s="125"/>
      <c r="NQJ365" s="125"/>
      <c r="NQK365" s="125"/>
      <c r="NQL365" s="125"/>
      <c r="NQM365" s="432"/>
      <c r="NQN365" s="432"/>
      <c r="NQO365" s="125"/>
      <c r="NQP365" s="125"/>
      <c r="NQQ365" s="125"/>
      <c r="NQR365" s="125"/>
      <c r="NQS365" s="125"/>
      <c r="NQT365" s="125"/>
      <c r="NQU365" s="125"/>
      <c r="NQV365" s="125"/>
      <c r="NQW365" s="125"/>
      <c r="NQX365" s="125"/>
      <c r="NQY365" s="125"/>
      <c r="NQZ365" s="125"/>
      <c r="NRA365" s="125"/>
      <c r="NRB365" s="125"/>
      <c r="NRC365" s="125"/>
      <c r="NRD365" s="125"/>
      <c r="NRE365" s="125"/>
      <c r="NRF365" s="125"/>
      <c r="NRG365" s="125"/>
      <c r="NRH365" s="125"/>
      <c r="NRI365" s="125"/>
      <c r="NRJ365" s="125"/>
      <c r="NRK365" s="125"/>
      <c r="NRL365" s="125"/>
      <c r="NRM365" s="432"/>
      <c r="NRN365" s="432"/>
      <c r="NRO365" s="125"/>
      <c r="NRP365" s="125"/>
      <c r="NRQ365" s="125"/>
      <c r="NRR365" s="125"/>
      <c r="NRS365" s="125"/>
      <c r="NRT365" s="125"/>
      <c r="NRU365" s="125"/>
      <c r="NRV365" s="125"/>
      <c r="NRW365" s="125"/>
      <c r="NRX365" s="125"/>
      <c r="NRY365" s="125"/>
      <c r="NRZ365" s="125"/>
      <c r="NSA365" s="125"/>
      <c r="NSB365" s="125"/>
      <c r="NSC365" s="125"/>
      <c r="NSD365" s="125"/>
      <c r="NSE365" s="125"/>
      <c r="NSF365" s="125"/>
      <c r="NSG365" s="125"/>
      <c r="NSH365" s="125"/>
      <c r="NSI365" s="125"/>
      <c r="NSJ365" s="125"/>
      <c r="NSK365" s="125"/>
      <c r="NSL365" s="125"/>
      <c r="NSM365" s="432"/>
      <c r="NSN365" s="432"/>
      <c r="NSO365" s="125"/>
      <c r="NSP365" s="125"/>
      <c r="NSQ365" s="125"/>
      <c r="NSR365" s="125"/>
      <c r="NSS365" s="125"/>
      <c r="NST365" s="125"/>
      <c r="NSU365" s="125"/>
      <c r="NSV365" s="125"/>
      <c r="NSW365" s="125"/>
      <c r="NSX365" s="125"/>
      <c r="NSY365" s="125"/>
      <c r="NSZ365" s="125"/>
      <c r="NTA365" s="125"/>
      <c r="NTB365" s="125"/>
      <c r="NTC365" s="125"/>
      <c r="NTD365" s="125"/>
      <c r="NTE365" s="125"/>
      <c r="NTF365" s="125"/>
      <c r="NTG365" s="125"/>
      <c r="NTH365" s="125"/>
      <c r="NTI365" s="125"/>
      <c r="NTJ365" s="125"/>
      <c r="NTK365" s="125"/>
      <c r="NTL365" s="125"/>
      <c r="NTM365" s="432"/>
      <c r="NTN365" s="432"/>
      <c r="NTO365" s="125"/>
      <c r="NTP365" s="125"/>
      <c r="NTQ365" s="125"/>
      <c r="NTR365" s="125"/>
      <c r="NTS365" s="125"/>
      <c r="NTT365" s="125"/>
      <c r="NTU365" s="125"/>
      <c r="NTV365" s="125"/>
      <c r="NTW365" s="125"/>
      <c r="NTX365" s="125"/>
      <c r="NTY365" s="125"/>
      <c r="NTZ365" s="125"/>
      <c r="NUA365" s="125"/>
      <c r="NUB365" s="125"/>
      <c r="NUC365" s="125"/>
      <c r="NUD365" s="125"/>
      <c r="NUE365" s="125"/>
      <c r="NUF365" s="125"/>
      <c r="NUG365" s="125"/>
      <c r="NUH365" s="125"/>
      <c r="NUI365" s="125"/>
      <c r="NUJ365" s="125"/>
      <c r="NUK365" s="125"/>
      <c r="NUL365" s="125"/>
      <c r="NUM365" s="432"/>
      <c r="NUN365" s="432"/>
      <c r="NUO365" s="125"/>
      <c r="NUP365" s="125"/>
      <c r="NUQ365" s="125"/>
      <c r="NUR365" s="125"/>
      <c r="NUS365" s="125"/>
      <c r="NUT365" s="125"/>
      <c r="NUU365" s="125"/>
      <c r="NUV365" s="125"/>
      <c r="NUW365" s="125"/>
      <c r="NUX365" s="125"/>
      <c r="NUY365" s="125"/>
      <c r="NUZ365" s="125"/>
      <c r="NVA365" s="125"/>
      <c r="NVB365" s="125"/>
      <c r="NVC365" s="125"/>
      <c r="NVD365" s="125"/>
      <c r="NVE365" s="125"/>
      <c r="NVF365" s="125"/>
      <c r="NVG365" s="125"/>
      <c r="NVH365" s="125"/>
      <c r="NVI365" s="125"/>
      <c r="NVJ365" s="125"/>
      <c r="NVK365" s="125"/>
      <c r="NVL365" s="125"/>
      <c r="NVM365" s="432"/>
      <c r="NVN365" s="432"/>
      <c r="NVO365" s="125"/>
      <c r="NVP365" s="125"/>
      <c r="NVQ365" s="125"/>
      <c r="NVR365" s="125"/>
      <c r="NVS365" s="125"/>
      <c r="NVT365" s="125"/>
      <c r="NVU365" s="125"/>
      <c r="NVV365" s="125"/>
      <c r="NVW365" s="125"/>
      <c r="NVX365" s="125"/>
      <c r="NVY365" s="125"/>
      <c r="NVZ365" s="125"/>
      <c r="NWA365" s="125"/>
      <c r="NWB365" s="125"/>
      <c r="NWC365" s="125"/>
      <c r="NWD365" s="125"/>
      <c r="NWE365" s="125"/>
      <c r="NWF365" s="125"/>
      <c r="NWG365" s="125"/>
      <c r="NWH365" s="125"/>
      <c r="NWI365" s="125"/>
      <c r="NWJ365" s="125"/>
      <c r="NWK365" s="125"/>
      <c r="NWL365" s="125"/>
      <c r="NWM365" s="432"/>
      <c r="NWN365" s="432"/>
      <c r="NWO365" s="125"/>
      <c r="NWP365" s="125"/>
      <c r="NWQ365" s="125"/>
      <c r="NWR365" s="125"/>
      <c r="NWS365" s="125"/>
      <c r="NWT365" s="125"/>
      <c r="NWU365" s="125"/>
      <c r="NWV365" s="125"/>
      <c r="NWW365" s="125"/>
      <c r="NWX365" s="125"/>
      <c r="NWY365" s="125"/>
      <c r="NWZ365" s="125"/>
      <c r="NXA365" s="125"/>
      <c r="NXB365" s="125"/>
      <c r="NXC365" s="125"/>
      <c r="NXD365" s="125"/>
      <c r="NXE365" s="125"/>
      <c r="NXF365" s="125"/>
      <c r="NXG365" s="125"/>
      <c r="NXH365" s="125"/>
      <c r="NXI365" s="125"/>
      <c r="NXJ365" s="125"/>
      <c r="NXK365" s="125"/>
      <c r="NXL365" s="125"/>
      <c r="NXM365" s="432"/>
      <c r="NXN365" s="432"/>
      <c r="NXO365" s="125"/>
      <c r="NXP365" s="125"/>
      <c r="NXQ365" s="125"/>
      <c r="NXR365" s="125"/>
      <c r="NXS365" s="125"/>
      <c r="NXT365" s="125"/>
      <c r="NXU365" s="125"/>
      <c r="NXV365" s="125"/>
      <c r="NXW365" s="125"/>
      <c r="NXX365" s="125"/>
      <c r="NXY365" s="125"/>
      <c r="NXZ365" s="125"/>
      <c r="NYA365" s="125"/>
      <c r="NYB365" s="125"/>
      <c r="NYC365" s="125"/>
      <c r="NYD365" s="125"/>
      <c r="NYE365" s="125"/>
      <c r="NYF365" s="125"/>
      <c r="NYG365" s="125"/>
      <c r="NYH365" s="125"/>
      <c r="NYI365" s="125"/>
      <c r="NYJ365" s="125"/>
      <c r="NYK365" s="125"/>
      <c r="NYL365" s="125"/>
      <c r="NYM365" s="432"/>
      <c r="NYN365" s="432"/>
      <c r="NYO365" s="125"/>
      <c r="NYP365" s="125"/>
      <c r="NYQ365" s="125"/>
      <c r="NYR365" s="125"/>
      <c r="NYS365" s="125"/>
      <c r="NYT365" s="125"/>
      <c r="NYU365" s="125"/>
      <c r="NYV365" s="125"/>
      <c r="NYW365" s="125"/>
      <c r="NYX365" s="125"/>
      <c r="NYY365" s="125"/>
      <c r="NYZ365" s="125"/>
      <c r="NZA365" s="125"/>
      <c r="NZB365" s="125"/>
      <c r="NZC365" s="125"/>
      <c r="NZD365" s="125"/>
      <c r="NZE365" s="125"/>
      <c r="NZF365" s="125"/>
      <c r="NZG365" s="125"/>
      <c r="NZH365" s="125"/>
      <c r="NZI365" s="125"/>
      <c r="NZJ365" s="125"/>
      <c r="NZK365" s="125"/>
      <c r="NZL365" s="125"/>
      <c r="NZM365" s="432"/>
      <c r="NZN365" s="432"/>
      <c r="NZO365" s="125"/>
      <c r="NZP365" s="125"/>
      <c r="NZQ365" s="125"/>
      <c r="NZR365" s="125"/>
      <c r="NZS365" s="125"/>
      <c r="NZT365" s="125"/>
      <c r="NZU365" s="125"/>
      <c r="NZV365" s="125"/>
      <c r="NZW365" s="125"/>
      <c r="NZX365" s="125"/>
      <c r="NZY365" s="125"/>
      <c r="NZZ365" s="125"/>
      <c r="OAA365" s="125"/>
      <c r="OAB365" s="125"/>
      <c r="OAC365" s="125"/>
      <c r="OAD365" s="125"/>
      <c r="OAE365" s="125"/>
      <c r="OAF365" s="125"/>
      <c r="OAG365" s="125"/>
      <c r="OAH365" s="125"/>
      <c r="OAI365" s="125"/>
      <c r="OAJ365" s="125"/>
      <c r="OAK365" s="125"/>
      <c r="OAL365" s="125"/>
      <c r="OAM365" s="432"/>
      <c r="OAN365" s="432"/>
      <c r="OAO365" s="125"/>
      <c r="OAP365" s="125"/>
      <c r="OAQ365" s="125"/>
      <c r="OAR365" s="125"/>
      <c r="OAS365" s="125"/>
      <c r="OAT365" s="125"/>
      <c r="OAU365" s="125"/>
      <c r="OAV365" s="125"/>
      <c r="OAW365" s="125"/>
      <c r="OAX365" s="125"/>
      <c r="OAY365" s="125"/>
      <c r="OAZ365" s="125"/>
      <c r="OBA365" s="125"/>
      <c r="OBB365" s="125"/>
      <c r="OBC365" s="125"/>
      <c r="OBD365" s="125"/>
      <c r="OBE365" s="125"/>
      <c r="OBF365" s="125"/>
      <c r="OBG365" s="125"/>
      <c r="OBH365" s="125"/>
      <c r="OBI365" s="125"/>
      <c r="OBJ365" s="125"/>
      <c r="OBK365" s="125"/>
      <c r="OBL365" s="125"/>
      <c r="OBM365" s="432"/>
      <c r="OBN365" s="432"/>
      <c r="OBO365" s="125"/>
      <c r="OBP365" s="125"/>
      <c r="OBQ365" s="125"/>
      <c r="OBR365" s="125"/>
      <c r="OBS365" s="125"/>
      <c r="OBT365" s="125"/>
      <c r="OBU365" s="125"/>
      <c r="OBV365" s="125"/>
      <c r="OBW365" s="125"/>
      <c r="OBX365" s="125"/>
      <c r="OBY365" s="125"/>
      <c r="OBZ365" s="125"/>
      <c r="OCA365" s="125"/>
      <c r="OCB365" s="125"/>
      <c r="OCC365" s="125"/>
      <c r="OCD365" s="125"/>
      <c r="OCE365" s="125"/>
      <c r="OCF365" s="125"/>
      <c r="OCG365" s="125"/>
      <c r="OCH365" s="125"/>
      <c r="OCI365" s="125"/>
      <c r="OCJ365" s="125"/>
      <c r="OCK365" s="125"/>
      <c r="OCL365" s="125"/>
      <c r="OCM365" s="432"/>
      <c r="OCN365" s="432"/>
      <c r="OCO365" s="125"/>
      <c r="OCP365" s="125"/>
      <c r="OCQ365" s="125"/>
      <c r="OCR365" s="125"/>
      <c r="OCS365" s="125"/>
      <c r="OCT365" s="125"/>
      <c r="OCU365" s="125"/>
      <c r="OCV365" s="125"/>
      <c r="OCW365" s="125"/>
      <c r="OCX365" s="125"/>
      <c r="OCY365" s="125"/>
      <c r="OCZ365" s="125"/>
      <c r="ODA365" s="125"/>
      <c r="ODB365" s="125"/>
      <c r="ODC365" s="125"/>
      <c r="ODD365" s="125"/>
      <c r="ODE365" s="125"/>
      <c r="ODF365" s="125"/>
      <c r="ODG365" s="125"/>
      <c r="ODH365" s="125"/>
      <c r="ODI365" s="125"/>
      <c r="ODJ365" s="125"/>
      <c r="ODK365" s="125"/>
      <c r="ODL365" s="125"/>
      <c r="ODM365" s="432"/>
      <c r="ODN365" s="432"/>
      <c r="ODO365" s="125"/>
      <c r="ODP365" s="125"/>
      <c r="ODQ365" s="125"/>
      <c r="ODR365" s="125"/>
      <c r="ODS365" s="125"/>
      <c r="ODT365" s="125"/>
      <c r="ODU365" s="125"/>
      <c r="ODV365" s="125"/>
      <c r="ODW365" s="125"/>
      <c r="ODX365" s="125"/>
      <c r="ODY365" s="125"/>
      <c r="ODZ365" s="125"/>
      <c r="OEA365" s="125"/>
      <c r="OEB365" s="125"/>
      <c r="OEC365" s="125"/>
      <c r="OED365" s="125"/>
      <c r="OEE365" s="125"/>
      <c r="OEF365" s="125"/>
      <c r="OEG365" s="125"/>
      <c r="OEH365" s="125"/>
      <c r="OEI365" s="125"/>
      <c r="OEJ365" s="125"/>
      <c r="OEK365" s="125"/>
      <c r="OEL365" s="125"/>
      <c r="OEM365" s="432"/>
      <c r="OEN365" s="432"/>
      <c r="OEO365" s="125"/>
      <c r="OEP365" s="125"/>
      <c r="OEQ365" s="125"/>
      <c r="OER365" s="125"/>
      <c r="OES365" s="125"/>
      <c r="OET365" s="125"/>
      <c r="OEU365" s="125"/>
      <c r="OEV365" s="125"/>
      <c r="OEW365" s="125"/>
      <c r="OEX365" s="125"/>
      <c r="OEY365" s="125"/>
      <c r="OEZ365" s="125"/>
      <c r="OFA365" s="125"/>
      <c r="OFB365" s="125"/>
      <c r="OFC365" s="125"/>
      <c r="OFD365" s="125"/>
      <c r="OFE365" s="125"/>
      <c r="OFF365" s="125"/>
      <c r="OFG365" s="125"/>
      <c r="OFH365" s="125"/>
      <c r="OFI365" s="125"/>
      <c r="OFJ365" s="125"/>
      <c r="OFK365" s="125"/>
      <c r="OFL365" s="125"/>
      <c r="OFM365" s="432"/>
      <c r="OFN365" s="432"/>
      <c r="OFO365" s="125"/>
      <c r="OFP365" s="125"/>
      <c r="OFQ365" s="125"/>
      <c r="OFR365" s="125"/>
      <c r="OFS365" s="125"/>
      <c r="OFT365" s="125"/>
      <c r="OFU365" s="125"/>
      <c r="OFV365" s="125"/>
      <c r="OFW365" s="125"/>
      <c r="OFX365" s="125"/>
      <c r="OFY365" s="125"/>
      <c r="OFZ365" s="125"/>
      <c r="OGA365" s="125"/>
      <c r="OGB365" s="125"/>
      <c r="OGC365" s="125"/>
      <c r="OGD365" s="125"/>
      <c r="OGE365" s="125"/>
      <c r="OGF365" s="125"/>
      <c r="OGG365" s="125"/>
      <c r="OGH365" s="125"/>
      <c r="OGI365" s="125"/>
      <c r="OGJ365" s="125"/>
      <c r="OGK365" s="125"/>
      <c r="OGL365" s="125"/>
      <c r="OGM365" s="432"/>
      <c r="OGN365" s="432"/>
      <c r="OGO365" s="125"/>
      <c r="OGP365" s="125"/>
      <c r="OGQ365" s="125"/>
      <c r="OGR365" s="125"/>
      <c r="OGS365" s="125"/>
      <c r="OGT365" s="125"/>
      <c r="OGU365" s="125"/>
      <c r="OGV365" s="125"/>
      <c r="OGW365" s="125"/>
      <c r="OGX365" s="125"/>
      <c r="OGY365" s="125"/>
      <c r="OGZ365" s="125"/>
      <c r="OHA365" s="125"/>
      <c r="OHB365" s="125"/>
      <c r="OHC365" s="125"/>
      <c r="OHD365" s="125"/>
      <c r="OHE365" s="125"/>
      <c r="OHF365" s="125"/>
      <c r="OHG365" s="125"/>
      <c r="OHH365" s="125"/>
      <c r="OHI365" s="125"/>
      <c r="OHJ365" s="125"/>
      <c r="OHK365" s="125"/>
      <c r="OHL365" s="125"/>
      <c r="OHM365" s="432"/>
      <c r="OHN365" s="432"/>
      <c r="OHO365" s="125"/>
      <c r="OHP365" s="125"/>
      <c r="OHQ365" s="125"/>
      <c r="OHR365" s="125"/>
      <c r="OHS365" s="125"/>
      <c r="OHT365" s="125"/>
      <c r="OHU365" s="125"/>
      <c r="OHV365" s="125"/>
      <c r="OHW365" s="125"/>
      <c r="OHX365" s="125"/>
      <c r="OHY365" s="125"/>
      <c r="OHZ365" s="125"/>
      <c r="OIA365" s="125"/>
      <c r="OIB365" s="125"/>
      <c r="OIC365" s="125"/>
      <c r="OID365" s="125"/>
      <c r="OIE365" s="125"/>
      <c r="OIF365" s="125"/>
      <c r="OIG365" s="125"/>
      <c r="OIH365" s="125"/>
      <c r="OII365" s="125"/>
      <c r="OIJ365" s="125"/>
      <c r="OIK365" s="125"/>
      <c r="OIL365" s="125"/>
      <c r="OIM365" s="432"/>
      <c r="OIN365" s="432"/>
      <c r="OIO365" s="125"/>
      <c r="OIP365" s="125"/>
      <c r="OIQ365" s="125"/>
      <c r="OIR365" s="125"/>
      <c r="OIS365" s="125"/>
      <c r="OIT365" s="125"/>
      <c r="OIU365" s="125"/>
      <c r="OIV365" s="125"/>
      <c r="OIW365" s="125"/>
      <c r="OIX365" s="125"/>
      <c r="OIY365" s="125"/>
      <c r="OIZ365" s="125"/>
      <c r="OJA365" s="125"/>
      <c r="OJB365" s="125"/>
      <c r="OJC365" s="125"/>
      <c r="OJD365" s="125"/>
      <c r="OJE365" s="125"/>
      <c r="OJF365" s="125"/>
      <c r="OJG365" s="125"/>
      <c r="OJH365" s="125"/>
      <c r="OJI365" s="125"/>
      <c r="OJJ365" s="125"/>
      <c r="OJK365" s="125"/>
      <c r="OJL365" s="125"/>
      <c r="OJM365" s="432"/>
      <c r="OJN365" s="432"/>
      <c r="OJO365" s="125"/>
      <c r="OJP365" s="125"/>
      <c r="OJQ365" s="125"/>
      <c r="OJR365" s="125"/>
      <c r="OJS365" s="125"/>
      <c r="OJT365" s="125"/>
      <c r="OJU365" s="125"/>
      <c r="OJV365" s="125"/>
      <c r="OJW365" s="125"/>
      <c r="OJX365" s="125"/>
      <c r="OJY365" s="125"/>
      <c r="OJZ365" s="125"/>
      <c r="OKA365" s="125"/>
      <c r="OKB365" s="125"/>
      <c r="OKC365" s="125"/>
      <c r="OKD365" s="125"/>
      <c r="OKE365" s="125"/>
      <c r="OKF365" s="125"/>
      <c r="OKG365" s="125"/>
      <c r="OKH365" s="125"/>
      <c r="OKI365" s="125"/>
      <c r="OKJ365" s="125"/>
      <c r="OKK365" s="125"/>
      <c r="OKL365" s="125"/>
      <c r="OKM365" s="432"/>
      <c r="OKN365" s="432"/>
      <c r="OKO365" s="125"/>
      <c r="OKP365" s="125"/>
      <c r="OKQ365" s="125"/>
      <c r="OKR365" s="125"/>
      <c r="OKS365" s="125"/>
      <c r="OKT365" s="125"/>
      <c r="OKU365" s="125"/>
      <c r="OKV365" s="125"/>
      <c r="OKW365" s="125"/>
      <c r="OKX365" s="125"/>
      <c r="OKY365" s="125"/>
      <c r="OKZ365" s="125"/>
      <c r="OLA365" s="125"/>
      <c r="OLB365" s="125"/>
      <c r="OLC365" s="125"/>
      <c r="OLD365" s="125"/>
      <c r="OLE365" s="125"/>
      <c r="OLF365" s="125"/>
      <c r="OLG365" s="125"/>
      <c r="OLH365" s="125"/>
      <c r="OLI365" s="125"/>
      <c r="OLJ365" s="125"/>
      <c r="OLK365" s="125"/>
      <c r="OLL365" s="125"/>
      <c r="OLM365" s="432"/>
      <c r="OLN365" s="432"/>
      <c r="OLO365" s="125"/>
      <c r="OLP365" s="125"/>
      <c r="OLQ365" s="125"/>
      <c r="OLR365" s="125"/>
      <c r="OLS365" s="125"/>
      <c r="OLT365" s="125"/>
      <c r="OLU365" s="125"/>
      <c r="OLV365" s="125"/>
      <c r="OLW365" s="125"/>
      <c r="OLX365" s="125"/>
      <c r="OLY365" s="125"/>
      <c r="OLZ365" s="125"/>
      <c r="OMA365" s="125"/>
      <c r="OMB365" s="125"/>
      <c r="OMC365" s="125"/>
      <c r="OMD365" s="125"/>
      <c r="OME365" s="125"/>
      <c r="OMF365" s="125"/>
      <c r="OMG365" s="125"/>
      <c r="OMH365" s="125"/>
      <c r="OMI365" s="125"/>
      <c r="OMJ365" s="125"/>
      <c r="OMK365" s="125"/>
      <c r="OML365" s="125"/>
      <c r="OMM365" s="432"/>
      <c r="OMN365" s="432"/>
      <c r="OMO365" s="125"/>
      <c r="OMP365" s="125"/>
      <c r="OMQ365" s="125"/>
      <c r="OMR365" s="125"/>
      <c r="OMS365" s="125"/>
      <c r="OMT365" s="125"/>
      <c r="OMU365" s="125"/>
      <c r="OMV365" s="125"/>
      <c r="OMW365" s="125"/>
      <c r="OMX365" s="125"/>
      <c r="OMY365" s="125"/>
      <c r="OMZ365" s="125"/>
      <c r="ONA365" s="125"/>
      <c r="ONB365" s="125"/>
      <c r="ONC365" s="125"/>
      <c r="OND365" s="125"/>
      <c r="ONE365" s="125"/>
      <c r="ONF365" s="125"/>
      <c r="ONG365" s="125"/>
      <c r="ONH365" s="125"/>
      <c r="ONI365" s="125"/>
      <c r="ONJ365" s="125"/>
      <c r="ONK365" s="125"/>
      <c r="ONL365" s="125"/>
      <c r="ONM365" s="432"/>
      <c r="ONN365" s="432"/>
      <c r="ONO365" s="125"/>
      <c r="ONP365" s="125"/>
      <c r="ONQ365" s="125"/>
      <c r="ONR365" s="125"/>
      <c r="ONS365" s="125"/>
      <c r="ONT365" s="125"/>
      <c r="ONU365" s="125"/>
      <c r="ONV365" s="125"/>
      <c r="ONW365" s="125"/>
      <c r="ONX365" s="125"/>
      <c r="ONY365" s="125"/>
      <c r="ONZ365" s="125"/>
      <c r="OOA365" s="125"/>
      <c r="OOB365" s="125"/>
      <c r="OOC365" s="125"/>
      <c r="OOD365" s="125"/>
      <c r="OOE365" s="125"/>
      <c r="OOF365" s="125"/>
      <c r="OOG365" s="125"/>
      <c r="OOH365" s="125"/>
      <c r="OOI365" s="125"/>
      <c r="OOJ365" s="125"/>
      <c r="OOK365" s="125"/>
      <c r="OOL365" s="125"/>
      <c r="OOM365" s="432"/>
      <c r="OON365" s="432"/>
      <c r="OOO365" s="125"/>
      <c r="OOP365" s="125"/>
      <c r="OOQ365" s="125"/>
      <c r="OOR365" s="125"/>
      <c r="OOS365" s="125"/>
      <c r="OOT365" s="125"/>
      <c r="OOU365" s="125"/>
      <c r="OOV365" s="125"/>
      <c r="OOW365" s="125"/>
      <c r="OOX365" s="125"/>
      <c r="OOY365" s="125"/>
      <c r="OOZ365" s="125"/>
      <c r="OPA365" s="125"/>
      <c r="OPB365" s="125"/>
      <c r="OPC365" s="125"/>
      <c r="OPD365" s="125"/>
      <c r="OPE365" s="125"/>
      <c r="OPF365" s="125"/>
      <c r="OPG365" s="125"/>
      <c r="OPH365" s="125"/>
      <c r="OPI365" s="125"/>
      <c r="OPJ365" s="125"/>
      <c r="OPK365" s="125"/>
      <c r="OPL365" s="125"/>
      <c r="OPM365" s="432"/>
      <c r="OPN365" s="432"/>
      <c r="OPO365" s="125"/>
      <c r="OPP365" s="125"/>
      <c r="OPQ365" s="125"/>
      <c r="OPR365" s="125"/>
      <c r="OPS365" s="125"/>
      <c r="OPT365" s="125"/>
      <c r="OPU365" s="125"/>
      <c r="OPV365" s="125"/>
      <c r="OPW365" s="125"/>
      <c r="OPX365" s="125"/>
      <c r="OPY365" s="125"/>
      <c r="OPZ365" s="125"/>
      <c r="OQA365" s="125"/>
      <c r="OQB365" s="125"/>
      <c r="OQC365" s="125"/>
      <c r="OQD365" s="125"/>
      <c r="OQE365" s="125"/>
      <c r="OQF365" s="125"/>
      <c r="OQG365" s="125"/>
      <c r="OQH365" s="125"/>
      <c r="OQI365" s="125"/>
      <c r="OQJ365" s="125"/>
      <c r="OQK365" s="125"/>
      <c r="OQL365" s="125"/>
      <c r="OQM365" s="432"/>
      <c r="OQN365" s="432"/>
      <c r="OQO365" s="125"/>
      <c r="OQP365" s="125"/>
      <c r="OQQ365" s="125"/>
      <c r="OQR365" s="125"/>
      <c r="OQS365" s="125"/>
      <c r="OQT365" s="125"/>
      <c r="OQU365" s="125"/>
      <c r="OQV365" s="125"/>
      <c r="OQW365" s="125"/>
      <c r="OQX365" s="125"/>
      <c r="OQY365" s="125"/>
      <c r="OQZ365" s="125"/>
      <c r="ORA365" s="125"/>
      <c r="ORB365" s="125"/>
      <c r="ORC365" s="125"/>
      <c r="ORD365" s="125"/>
      <c r="ORE365" s="125"/>
      <c r="ORF365" s="125"/>
      <c r="ORG365" s="125"/>
      <c r="ORH365" s="125"/>
      <c r="ORI365" s="125"/>
      <c r="ORJ365" s="125"/>
      <c r="ORK365" s="125"/>
      <c r="ORL365" s="125"/>
      <c r="ORM365" s="432"/>
      <c r="ORN365" s="432"/>
      <c r="ORO365" s="125"/>
      <c r="ORP365" s="125"/>
      <c r="ORQ365" s="125"/>
      <c r="ORR365" s="125"/>
      <c r="ORS365" s="125"/>
      <c r="ORT365" s="125"/>
      <c r="ORU365" s="125"/>
      <c r="ORV365" s="125"/>
      <c r="ORW365" s="125"/>
      <c r="ORX365" s="125"/>
      <c r="ORY365" s="125"/>
      <c r="ORZ365" s="125"/>
      <c r="OSA365" s="125"/>
      <c r="OSB365" s="125"/>
      <c r="OSC365" s="125"/>
      <c r="OSD365" s="125"/>
      <c r="OSE365" s="125"/>
      <c r="OSF365" s="125"/>
      <c r="OSG365" s="125"/>
      <c r="OSH365" s="125"/>
      <c r="OSI365" s="125"/>
      <c r="OSJ365" s="125"/>
      <c r="OSK365" s="125"/>
      <c r="OSL365" s="125"/>
      <c r="OSM365" s="432"/>
      <c r="OSN365" s="432"/>
      <c r="OSO365" s="125"/>
      <c r="OSP365" s="125"/>
      <c r="OSQ365" s="125"/>
      <c r="OSR365" s="125"/>
      <c r="OSS365" s="125"/>
      <c r="OST365" s="125"/>
      <c r="OSU365" s="125"/>
      <c r="OSV365" s="125"/>
      <c r="OSW365" s="125"/>
      <c r="OSX365" s="125"/>
      <c r="OSY365" s="125"/>
      <c r="OSZ365" s="125"/>
      <c r="OTA365" s="125"/>
      <c r="OTB365" s="125"/>
      <c r="OTC365" s="125"/>
      <c r="OTD365" s="125"/>
      <c r="OTE365" s="125"/>
      <c r="OTF365" s="125"/>
      <c r="OTG365" s="125"/>
      <c r="OTH365" s="125"/>
      <c r="OTI365" s="125"/>
      <c r="OTJ365" s="125"/>
      <c r="OTK365" s="125"/>
      <c r="OTL365" s="125"/>
      <c r="OTM365" s="432"/>
      <c r="OTN365" s="432"/>
      <c r="OTO365" s="125"/>
      <c r="OTP365" s="125"/>
      <c r="OTQ365" s="125"/>
      <c r="OTR365" s="125"/>
      <c r="OTS365" s="125"/>
      <c r="OTT365" s="125"/>
      <c r="OTU365" s="125"/>
      <c r="OTV365" s="125"/>
      <c r="OTW365" s="125"/>
      <c r="OTX365" s="125"/>
      <c r="OTY365" s="125"/>
      <c r="OTZ365" s="125"/>
      <c r="OUA365" s="125"/>
      <c r="OUB365" s="125"/>
      <c r="OUC365" s="125"/>
      <c r="OUD365" s="125"/>
      <c r="OUE365" s="125"/>
      <c r="OUF365" s="125"/>
      <c r="OUG365" s="125"/>
      <c r="OUH365" s="125"/>
      <c r="OUI365" s="125"/>
      <c r="OUJ365" s="125"/>
      <c r="OUK365" s="125"/>
      <c r="OUL365" s="125"/>
      <c r="OUM365" s="432"/>
      <c r="OUN365" s="432"/>
      <c r="OUO365" s="125"/>
      <c r="OUP365" s="125"/>
      <c r="OUQ365" s="125"/>
      <c r="OUR365" s="125"/>
      <c r="OUS365" s="125"/>
      <c r="OUT365" s="125"/>
      <c r="OUU365" s="125"/>
      <c r="OUV365" s="125"/>
      <c r="OUW365" s="125"/>
      <c r="OUX365" s="125"/>
      <c r="OUY365" s="125"/>
      <c r="OUZ365" s="125"/>
      <c r="OVA365" s="125"/>
      <c r="OVB365" s="125"/>
      <c r="OVC365" s="125"/>
      <c r="OVD365" s="125"/>
      <c r="OVE365" s="125"/>
      <c r="OVF365" s="125"/>
      <c r="OVG365" s="125"/>
      <c r="OVH365" s="125"/>
      <c r="OVI365" s="125"/>
      <c r="OVJ365" s="125"/>
      <c r="OVK365" s="125"/>
      <c r="OVL365" s="125"/>
      <c r="OVM365" s="432"/>
      <c r="OVN365" s="432"/>
      <c r="OVO365" s="125"/>
      <c r="OVP365" s="125"/>
      <c r="OVQ365" s="125"/>
      <c r="OVR365" s="125"/>
      <c r="OVS365" s="125"/>
      <c r="OVT365" s="125"/>
      <c r="OVU365" s="125"/>
      <c r="OVV365" s="125"/>
      <c r="OVW365" s="125"/>
      <c r="OVX365" s="125"/>
      <c r="OVY365" s="125"/>
      <c r="OVZ365" s="125"/>
      <c r="OWA365" s="125"/>
      <c r="OWB365" s="125"/>
      <c r="OWC365" s="125"/>
      <c r="OWD365" s="125"/>
      <c r="OWE365" s="125"/>
      <c r="OWF365" s="125"/>
      <c r="OWG365" s="125"/>
      <c r="OWH365" s="125"/>
      <c r="OWI365" s="125"/>
      <c r="OWJ365" s="125"/>
      <c r="OWK365" s="125"/>
      <c r="OWL365" s="125"/>
      <c r="OWM365" s="432"/>
      <c r="OWN365" s="432"/>
      <c r="OWO365" s="125"/>
      <c r="OWP365" s="125"/>
      <c r="OWQ365" s="125"/>
      <c r="OWR365" s="125"/>
      <c r="OWS365" s="125"/>
      <c r="OWT365" s="125"/>
      <c r="OWU365" s="125"/>
      <c r="OWV365" s="125"/>
      <c r="OWW365" s="125"/>
      <c r="OWX365" s="125"/>
      <c r="OWY365" s="125"/>
      <c r="OWZ365" s="125"/>
      <c r="OXA365" s="125"/>
      <c r="OXB365" s="125"/>
      <c r="OXC365" s="125"/>
      <c r="OXD365" s="125"/>
      <c r="OXE365" s="125"/>
      <c r="OXF365" s="125"/>
      <c r="OXG365" s="125"/>
      <c r="OXH365" s="125"/>
      <c r="OXI365" s="125"/>
      <c r="OXJ365" s="125"/>
      <c r="OXK365" s="125"/>
      <c r="OXL365" s="125"/>
      <c r="OXM365" s="432"/>
      <c r="OXN365" s="432"/>
      <c r="OXO365" s="125"/>
      <c r="OXP365" s="125"/>
      <c r="OXQ365" s="125"/>
      <c r="OXR365" s="125"/>
      <c r="OXS365" s="125"/>
      <c r="OXT365" s="125"/>
      <c r="OXU365" s="125"/>
      <c r="OXV365" s="125"/>
      <c r="OXW365" s="125"/>
      <c r="OXX365" s="125"/>
      <c r="OXY365" s="125"/>
      <c r="OXZ365" s="125"/>
      <c r="OYA365" s="125"/>
      <c r="OYB365" s="125"/>
      <c r="OYC365" s="125"/>
      <c r="OYD365" s="125"/>
      <c r="OYE365" s="125"/>
      <c r="OYF365" s="125"/>
      <c r="OYG365" s="125"/>
      <c r="OYH365" s="125"/>
      <c r="OYI365" s="125"/>
      <c r="OYJ365" s="125"/>
      <c r="OYK365" s="125"/>
      <c r="OYL365" s="125"/>
      <c r="OYM365" s="432"/>
      <c r="OYN365" s="432"/>
      <c r="OYO365" s="125"/>
      <c r="OYP365" s="125"/>
      <c r="OYQ365" s="125"/>
      <c r="OYR365" s="125"/>
      <c r="OYS365" s="125"/>
      <c r="OYT365" s="125"/>
      <c r="OYU365" s="125"/>
      <c r="OYV365" s="125"/>
      <c r="OYW365" s="125"/>
      <c r="OYX365" s="125"/>
      <c r="OYY365" s="125"/>
      <c r="OYZ365" s="125"/>
      <c r="OZA365" s="125"/>
      <c r="OZB365" s="125"/>
      <c r="OZC365" s="125"/>
      <c r="OZD365" s="125"/>
      <c r="OZE365" s="125"/>
      <c r="OZF365" s="125"/>
      <c r="OZG365" s="125"/>
      <c r="OZH365" s="125"/>
      <c r="OZI365" s="125"/>
      <c r="OZJ365" s="125"/>
      <c r="OZK365" s="125"/>
      <c r="OZL365" s="125"/>
      <c r="OZM365" s="432"/>
      <c r="OZN365" s="432"/>
      <c r="OZO365" s="125"/>
      <c r="OZP365" s="125"/>
      <c r="OZQ365" s="125"/>
      <c r="OZR365" s="125"/>
      <c r="OZS365" s="125"/>
      <c r="OZT365" s="125"/>
      <c r="OZU365" s="125"/>
      <c r="OZV365" s="125"/>
      <c r="OZW365" s="125"/>
      <c r="OZX365" s="125"/>
      <c r="OZY365" s="125"/>
      <c r="OZZ365" s="125"/>
      <c r="PAA365" s="125"/>
      <c r="PAB365" s="125"/>
      <c r="PAC365" s="125"/>
      <c r="PAD365" s="125"/>
      <c r="PAE365" s="125"/>
      <c r="PAF365" s="125"/>
      <c r="PAG365" s="125"/>
      <c r="PAH365" s="125"/>
      <c r="PAI365" s="125"/>
      <c r="PAJ365" s="125"/>
      <c r="PAK365" s="125"/>
      <c r="PAL365" s="125"/>
      <c r="PAM365" s="432"/>
      <c r="PAN365" s="432"/>
      <c r="PAO365" s="125"/>
      <c r="PAP365" s="125"/>
      <c r="PAQ365" s="125"/>
      <c r="PAR365" s="125"/>
      <c r="PAS365" s="125"/>
      <c r="PAT365" s="125"/>
      <c r="PAU365" s="125"/>
      <c r="PAV365" s="125"/>
      <c r="PAW365" s="125"/>
      <c r="PAX365" s="125"/>
      <c r="PAY365" s="125"/>
      <c r="PAZ365" s="125"/>
      <c r="PBA365" s="125"/>
      <c r="PBB365" s="125"/>
      <c r="PBC365" s="125"/>
      <c r="PBD365" s="125"/>
      <c r="PBE365" s="125"/>
      <c r="PBF365" s="125"/>
      <c r="PBG365" s="125"/>
      <c r="PBH365" s="125"/>
      <c r="PBI365" s="125"/>
      <c r="PBJ365" s="125"/>
      <c r="PBK365" s="125"/>
      <c r="PBL365" s="125"/>
      <c r="PBM365" s="432"/>
      <c r="PBN365" s="432"/>
      <c r="PBO365" s="125"/>
      <c r="PBP365" s="125"/>
      <c r="PBQ365" s="125"/>
      <c r="PBR365" s="125"/>
      <c r="PBS365" s="125"/>
      <c r="PBT365" s="125"/>
      <c r="PBU365" s="125"/>
      <c r="PBV365" s="125"/>
      <c r="PBW365" s="125"/>
      <c r="PBX365" s="125"/>
      <c r="PBY365" s="125"/>
      <c r="PBZ365" s="125"/>
      <c r="PCA365" s="125"/>
      <c r="PCB365" s="125"/>
      <c r="PCC365" s="125"/>
      <c r="PCD365" s="125"/>
      <c r="PCE365" s="125"/>
      <c r="PCF365" s="125"/>
      <c r="PCG365" s="125"/>
      <c r="PCH365" s="125"/>
      <c r="PCI365" s="125"/>
      <c r="PCJ365" s="125"/>
      <c r="PCK365" s="125"/>
      <c r="PCL365" s="125"/>
      <c r="PCM365" s="432"/>
      <c r="PCN365" s="432"/>
      <c r="PCO365" s="125"/>
      <c r="PCP365" s="125"/>
      <c r="PCQ365" s="125"/>
      <c r="PCR365" s="125"/>
      <c r="PCS365" s="125"/>
      <c r="PCT365" s="125"/>
      <c r="PCU365" s="125"/>
      <c r="PCV365" s="125"/>
      <c r="PCW365" s="125"/>
      <c r="PCX365" s="125"/>
      <c r="PCY365" s="125"/>
      <c r="PCZ365" s="125"/>
      <c r="PDA365" s="125"/>
      <c r="PDB365" s="125"/>
      <c r="PDC365" s="125"/>
      <c r="PDD365" s="125"/>
      <c r="PDE365" s="125"/>
      <c r="PDF365" s="125"/>
      <c r="PDG365" s="125"/>
      <c r="PDH365" s="125"/>
      <c r="PDI365" s="125"/>
      <c r="PDJ365" s="125"/>
      <c r="PDK365" s="125"/>
      <c r="PDL365" s="125"/>
      <c r="PDM365" s="432"/>
      <c r="PDN365" s="432"/>
      <c r="PDO365" s="125"/>
      <c r="PDP365" s="125"/>
      <c r="PDQ365" s="125"/>
      <c r="PDR365" s="125"/>
      <c r="PDS365" s="125"/>
      <c r="PDT365" s="125"/>
      <c r="PDU365" s="125"/>
      <c r="PDV365" s="125"/>
      <c r="PDW365" s="125"/>
      <c r="PDX365" s="125"/>
      <c r="PDY365" s="125"/>
      <c r="PDZ365" s="125"/>
      <c r="PEA365" s="125"/>
      <c r="PEB365" s="125"/>
      <c r="PEC365" s="125"/>
      <c r="PED365" s="125"/>
      <c r="PEE365" s="125"/>
      <c r="PEF365" s="125"/>
      <c r="PEG365" s="125"/>
      <c r="PEH365" s="125"/>
      <c r="PEI365" s="125"/>
      <c r="PEJ365" s="125"/>
      <c r="PEK365" s="125"/>
      <c r="PEL365" s="125"/>
      <c r="PEM365" s="432"/>
      <c r="PEN365" s="432"/>
      <c r="PEO365" s="125"/>
      <c r="PEP365" s="125"/>
      <c r="PEQ365" s="125"/>
      <c r="PER365" s="125"/>
      <c r="PES365" s="125"/>
      <c r="PET365" s="125"/>
      <c r="PEU365" s="125"/>
      <c r="PEV365" s="125"/>
      <c r="PEW365" s="125"/>
      <c r="PEX365" s="125"/>
      <c r="PEY365" s="125"/>
      <c r="PEZ365" s="125"/>
      <c r="PFA365" s="125"/>
      <c r="PFB365" s="125"/>
      <c r="PFC365" s="125"/>
      <c r="PFD365" s="125"/>
      <c r="PFE365" s="125"/>
      <c r="PFF365" s="125"/>
      <c r="PFG365" s="125"/>
      <c r="PFH365" s="125"/>
      <c r="PFI365" s="125"/>
      <c r="PFJ365" s="125"/>
      <c r="PFK365" s="125"/>
      <c r="PFL365" s="125"/>
      <c r="PFM365" s="432"/>
      <c r="PFN365" s="432"/>
      <c r="PFO365" s="125"/>
      <c r="PFP365" s="125"/>
      <c r="PFQ365" s="125"/>
      <c r="PFR365" s="125"/>
      <c r="PFS365" s="125"/>
      <c r="PFT365" s="125"/>
      <c r="PFU365" s="125"/>
      <c r="PFV365" s="125"/>
      <c r="PFW365" s="125"/>
      <c r="PFX365" s="125"/>
      <c r="PFY365" s="125"/>
      <c r="PFZ365" s="125"/>
      <c r="PGA365" s="125"/>
      <c r="PGB365" s="125"/>
      <c r="PGC365" s="125"/>
      <c r="PGD365" s="125"/>
      <c r="PGE365" s="125"/>
      <c r="PGF365" s="125"/>
      <c r="PGG365" s="125"/>
      <c r="PGH365" s="125"/>
      <c r="PGI365" s="125"/>
      <c r="PGJ365" s="125"/>
      <c r="PGK365" s="125"/>
      <c r="PGL365" s="125"/>
      <c r="PGM365" s="432"/>
      <c r="PGN365" s="432"/>
      <c r="PGO365" s="125"/>
      <c r="PGP365" s="125"/>
      <c r="PGQ365" s="125"/>
      <c r="PGR365" s="125"/>
      <c r="PGS365" s="125"/>
      <c r="PGT365" s="125"/>
      <c r="PGU365" s="125"/>
      <c r="PGV365" s="125"/>
      <c r="PGW365" s="125"/>
      <c r="PGX365" s="125"/>
      <c r="PGY365" s="125"/>
      <c r="PGZ365" s="125"/>
      <c r="PHA365" s="125"/>
      <c r="PHB365" s="125"/>
      <c r="PHC365" s="125"/>
      <c r="PHD365" s="125"/>
      <c r="PHE365" s="125"/>
      <c r="PHF365" s="125"/>
      <c r="PHG365" s="125"/>
      <c r="PHH365" s="125"/>
      <c r="PHI365" s="125"/>
      <c r="PHJ365" s="125"/>
      <c r="PHK365" s="125"/>
      <c r="PHL365" s="125"/>
      <c r="PHM365" s="432"/>
      <c r="PHN365" s="432"/>
      <c r="PHO365" s="125"/>
      <c r="PHP365" s="125"/>
      <c r="PHQ365" s="125"/>
      <c r="PHR365" s="125"/>
      <c r="PHS365" s="125"/>
      <c r="PHT365" s="125"/>
      <c r="PHU365" s="125"/>
      <c r="PHV365" s="125"/>
      <c r="PHW365" s="125"/>
      <c r="PHX365" s="125"/>
      <c r="PHY365" s="125"/>
      <c r="PHZ365" s="125"/>
      <c r="PIA365" s="125"/>
      <c r="PIB365" s="125"/>
      <c r="PIC365" s="125"/>
      <c r="PID365" s="125"/>
      <c r="PIE365" s="125"/>
      <c r="PIF365" s="125"/>
      <c r="PIG365" s="125"/>
      <c r="PIH365" s="125"/>
      <c r="PII365" s="125"/>
      <c r="PIJ365" s="125"/>
      <c r="PIK365" s="125"/>
      <c r="PIL365" s="125"/>
      <c r="PIM365" s="432"/>
      <c r="PIN365" s="432"/>
      <c r="PIO365" s="125"/>
      <c r="PIP365" s="125"/>
      <c r="PIQ365" s="125"/>
      <c r="PIR365" s="125"/>
      <c r="PIS365" s="125"/>
      <c r="PIT365" s="125"/>
      <c r="PIU365" s="125"/>
      <c r="PIV365" s="125"/>
      <c r="PIW365" s="125"/>
      <c r="PIX365" s="125"/>
      <c r="PIY365" s="125"/>
      <c r="PIZ365" s="125"/>
      <c r="PJA365" s="125"/>
      <c r="PJB365" s="125"/>
      <c r="PJC365" s="125"/>
      <c r="PJD365" s="125"/>
      <c r="PJE365" s="125"/>
      <c r="PJF365" s="125"/>
      <c r="PJG365" s="125"/>
      <c r="PJH365" s="125"/>
      <c r="PJI365" s="125"/>
      <c r="PJJ365" s="125"/>
      <c r="PJK365" s="125"/>
      <c r="PJL365" s="125"/>
      <c r="PJM365" s="432"/>
      <c r="PJN365" s="432"/>
      <c r="PJO365" s="125"/>
      <c r="PJP365" s="125"/>
      <c r="PJQ365" s="125"/>
      <c r="PJR365" s="125"/>
      <c r="PJS365" s="125"/>
      <c r="PJT365" s="125"/>
      <c r="PJU365" s="125"/>
      <c r="PJV365" s="125"/>
      <c r="PJW365" s="125"/>
      <c r="PJX365" s="125"/>
      <c r="PJY365" s="125"/>
      <c r="PJZ365" s="125"/>
      <c r="PKA365" s="125"/>
      <c r="PKB365" s="125"/>
      <c r="PKC365" s="125"/>
      <c r="PKD365" s="125"/>
      <c r="PKE365" s="125"/>
      <c r="PKF365" s="125"/>
      <c r="PKG365" s="125"/>
      <c r="PKH365" s="125"/>
      <c r="PKI365" s="125"/>
      <c r="PKJ365" s="125"/>
      <c r="PKK365" s="125"/>
      <c r="PKL365" s="125"/>
      <c r="PKM365" s="432"/>
      <c r="PKN365" s="432"/>
      <c r="PKO365" s="125"/>
      <c r="PKP365" s="125"/>
      <c r="PKQ365" s="125"/>
      <c r="PKR365" s="125"/>
      <c r="PKS365" s="125"/>
      <c r="PKT365" s="125"/>
      <c r="PKU365" s="125"/>
      <c r="PKV365" s="125"/>
      <c r="PKW365" s="125"/>
      <c r="PKX365" s="125"/>
      <c r="PKY365" s="125"/>
      <c r="PKZ365" s="125"/>
      <c r="PLA365" s="125"/>
      <c r="PLB365" s="125"/>
      <c r="PLC365" s="125"/>
      <c r="PLD365" s="125"/>
      <c r="PLE365" s="125"/>
      <c r="PLF365" s="125"/>
      <c r="PLG365" s="125"/>
      <c r="PLH365" s="125"/>
      <c r="PLI365" s="125"/>
      <c r="PLJ365" s="125"/>
      <c r="PLK365" s="125"/>
      <c r="PLL365" s="125"/>
      <c r="PLM365" s="432"/>
      <c r="PLN365" s="432"/>
      <c r="PLO365" s="125"/>
      <c r="PLP365" s="125"/>
      <c r="PLQ365" s="125"/>
      <c r="PLR365" s="125"/>
      <c r="PLS365" s="125"/>
      <c r="PLT365" s="125"/>
      <c r="PLU365" s="125"/>
      <c r="PLV365" s="125"/>
      <c r="PLW365" s="125"/>
      <c r="PLX365" s="125"/>
      <c r="PLY365" s="125"/>
      <c r="PLZ365" s="125"/>
      <c r="PMA365" s="125"/>
      <c r="PMB365" s="125"/>
      <c r="PMC365" s="125"/>
      <c r="PMD365" s="125"/>
      <c r="PME365" s="125"/>
      <c r="PMF365" s="125"/>
      <c r="PMG365" s="125"/>
      <c r="PMH365" s="125"/>
      <c r="PMI365" s="125"/>
      <c r="PMJ365" s="125"/>
      <c r="PMK365" s="125"/>
      <c r="PML365" s="125"/>
      <c r="PMM365" s="432"/>
      <c r="PMN365" s="432"/>
      <c r="PMO365" s="125"/>
      <c r="PMP365" s="125"/>
      <c r="PMQ365" s="125"/>
      <c r="PMR365" s="125"/>
      <c r="PMS365" s="125"/>
      <c r="PMT365" s="125"/>
      <c r="PMU365" s="125"/>
      <c r="PMV365" s="125"/>
      <c r="PMW365" s="125"/>
      <c r="PMX365" s="125"/>
      <c r="PMY365" s="125"/>
      <c r="PMZ365" s="125"/>
      <c r="PNA365" s="125"/>
      <c r="PNB365" s="125"/>
      <c r="PNC365" s="125"/>
      <c r="PND365" s="125"/>
      <c r="PNE365" s="125"/>
      <c r="PNF365" s="125"/>
      <c r="PNG365" s="125"/>
      <c r="PNH365" s="125"/>
      <c r="PNI365" s="125"/>
      <c r="PNJ365" s="125"/>
      <c r="PNK365" s="125"/>
      <c r="PNL365" s="125"/>
      <c r="PNM365" s="432"/>
      <c r="PNN365" s="432"/>
      <c r="PNO365" s="125"/>
      <c r="PNP365" s="125"/>
      <c r="PNQ365" s="125"/>
      <c r="PNR365" s="125"/>
      <c r="PNS365" s="125"/>
      <c r="PNT365" s="125"/>
      <c r="PNU365" s="125"/>
      <c r="PNV365" s="125"/>
      <c r="PNW365" s="125"/>
      <c r="PNX365" s="125"/>
      <c r="PNY365" s="125"/>
      <c r="PNZ365" s="125"/>
      <c r="POA365" s="125"/>
      <c r="POB365" s="125"/>
      <c r="POC365" s="125"/>
      <c r="POD365" s="125"/>
      <c r="POE365" s="125"/>
      <c r="POF365" s="125"/>
      <c r="POG365" s="125"/>
      <c r="POH365" s="125"/>
      <c r="POI365" s="125"/>
      <c r="POJ365" s="125"/>
      <c r="POK365" s="125"/>
      <c r="POL365" s="125"/>
      <c r="POM365" s="432"/>
      <c r="PON365" s="432"/>
      <c r="POO365" s="125"/>
      <c r="POP365" s="125"/>
      <c r="POQ365" s="125"/>
      <c r="POR365" s="125"/>
      <c r="POS365" s="125"/>
      <c r="POT365" s="125"/>
      <c r="POU365" s="125"/>
      <c r="POV365" s="125"/>
      <c r="POW365" s="125"/>
      <c r="POX365" s="125"/>
      <c r="POY365" s="125"/>
      <c r="POZ365" s="125"/>
      <c r="PPA365" s="125"/>
      <c r="PPB365" s="125"/>
      <c r="PPC365" s="125"/>
      <c r="PPD365" s="125"/>
      <c r="PPE365" s="125"/>
      <c r="PPF365" s="125"/>
      <c r="PPG365" s="125"/>
      <c r="PPH365" s="125"/>
      <c r="PPI365" s="125"/>
      <c r="PPJ365" s="125"/>
      <c r="PPK365" s="125"/>
      <c r="PPL365" s="125"/>
      <c r="PPM365" s="432"/>
      <c r="PPN365" s="432"/>
      <c r="PPO365" s="125"/>
      <c r="PPP365" s="125"/>
      <c r="PPQ365" s="125"/>
      <c r="PPR365" s="125"/>
      <c r="PPS365" s="125"/>
      <c r="PPT365" s="125"/>
      <c r="PPU365" s="125"/>
      <c r="PPV365" s="125"/>
      <c r="PPW365" s="125"/>
      <c r="PPX365" s="125"/>
      <c r="PPY365" s="125"/>
      <c r="PPZ365" s="125"/>
      <c r="PQA365" s="125"/>
      <c r="PQB365" s="125"/>
      <c r="PQC365" s="125"/>
      <c r="PQD365" s="125"/>
      <c r="PQE365" s="125"/>
      <c r="PQF365" s="125"/>
      <c r="PQG365" s="125"/>
      <c r="PQH365" s="125"/>
      <c r="PQI365" s="125"/>
      <c r="PQJ365" s="125"/>
      <c r="PQK365" s="125"/>
      <c r="PQL365" s="125"/>
      <c r="PQM365" s="432"/>
      <c r="PQN365" s="432"/>
      <c r="PQO365" s="125"/>
      <c r="PQP365" s="125"/>
      <c r="PQQ365" s="125"/>
      <c r="PQR365" s="125"/>
      <c r="PQS365" s="125"/>
      <c r="PQT365" s="125"/>
      <c r="PQU365" s="125"/>
      <c r="PQV365" s="125"/>
      <c r="PQW365" s="125"/>
      <c r="PQX365" s="125"/>
      <c r="PQY365" s="125"/>
      <c r="PQZ365" s="125"/>
      <c r="PRA365" s="125"/>
      <c r="PRB365" s="125"/>
      <c r="PRC365" s="125"/>
      <c r="PRD365" s="125"/>
      <c r="PRE365" s="125"/>
      <c r="PRF365" s="125"/>
      <c r="PRG365" s="125"/>
      <c r="PRH365" s="125"/>
      <c r="PRI365" s="125"/>
      <c r="PRJ365" s="125"/>
      <c r="PRK365" s="125"/>
      <c r="PRL365" s="125"/>
      <c r="PRM365" s="432"/>
      <c r="PRN365" s="432"/>
      <c r="PRO365" s="125"/>
      <c r="PRP365" s="125"/>
      <c r="PRQ365" s="125"/>
      <c r="PRR365" s="125"/>
      <c r="PRS365" s="125"/>
      <c r="PRT365" s="125"/>
      <c r="PRU365" s="125"/>
      <c r="PRV365" s="125"/>
      <c r="PRW365" s="125"/>
      <c r="PRX365" s="125"/>
      <c r="PRY365" s="125"/>
      <c r="PRZ365" s="125"/>
      <c r="PSA365" s="125"/>
      <c r="PSB365" s="125"/>
      <c r="PSC365" s="125"/>
      <c r="PSD365" s="125"/>
      <c r="PSE365" s="125"/>
      <c r="PSF365" s="125"/>
      <c r="PSG365" s="125"/>
      <c r="PSH365" s="125"/>
      <c r="PSI365" s="125"/>
      <c r="PSJ365" s="125"/>
      <c r="PSK365" s="125"/>
      <c r="PSL365" s="125"/>
      <c r="PSM365" s="432"/>
      <c r="PSN365" s="432"/>
      <c r="PSO365" s="125"/>
      <c r="PSP365" s="125"/>
      <c r="PSQ365" s="125"/>
      <c r="PSR365" s="125"/>
      <c r="PSS365" s="125"/>
      <c r="PST365" s="125"/>
      <c r="PSU365" s="125"/>
      <c r="PSV365" s="125"/>
      <c r="PSW365" s="125"/>
      <c r="PSX365" s="125"/>
      <c r="PSY365" s="125"/>
      <c r="PSZ365" s="125"/>
      <c r="PTA365" s="125"/>
      <c r="PTB365" s="125"/>
      <c r="PTC365" s="125"/>
      <c r="PTD365" s="125"/>
      <c r="PTE365" s="125"/>
      <c r="PTF365" s="125"/>
      <c r="PTG365" s="125"/>
      <c r="PTH365" s="125"/>
      <c r="PTI365" s="125"/>
      <c r="PTJ365" s="125"/>
      <c r="PTK365" s="125"/>
      <c r="PTL365" s="125"/>
      <c r="PTM365" s="432"/>
      <c r="PTN365" s="432"/>
      <c r="PTO365" s="125"/>
      <c r="PTP365" s="125"/>
      <c r="PTQ365" s="125"/>
      <c r="PTR365" s="125"/>
      <c r="PTS365" s="125"/>
      <c r="PTT365" s="125"/>
      <c r="PTU365" s="125"/>
      <c r="PTV365" s="125"/>
      <c r="PTW365" s="125"/>
      <c r="PTX365" s="125"/>
      <c r="PTY365" s="125"/>
      <c r="PTZ365" s="125"/>
      <c r="PUA365" s="125"/>
      <c r="PUB365" s="125"/>
      <c r="PUC365" s="125"/>
      <c r="PUD365" s="125"/>
      <c r="PUE365" s="125"/>
      <c r="PUF365" s="125"/>
      <c r="PUG365" s="125"/>
      <c r="PUH365" s="125"/>
      <c r="PUI365" s="125"/>
      <c r="PUJ365" s="125"/>
      <c r="PUK365" s="125"/>
      <c r="PUL365" s="125"/>
      <c r="PUM365" s="432"/>
      <c r="PUN365" s="432"/>
      <c r="PUO365" s="125"/>
      <c r="PUP365" s="125"/>
      <c r="PUQ365" s="125"/>
      <c r="PUR365" s="125"/>
      <c r="PUS365" s="125"/>
      <c r="PUT365" s="125"/>
      <c r="PUU365" s="125"/>
      <c r="PUV365" s="125"/>
      <c r="PUW365" s="125"/>
      <c r="PUX365" s="125"/>
      <c r="PUY365" s="125"/>
      <c r="PUZ365" s="125"/>
      <c r="PVA365" s="125"/>
      <c r="PVB365" s="125"/>
      <c r="PVC365" s="125"/>
      <c r="PVD365" s="125"/>
      <c r="PVE365" s="125"/>
      <c r="PVF365" s="125"/>
      <c r="PVG365" s="125"/>
      <c r="PVH365" s="125"/>
      <c r="PVI365" s="125"/>
      <c r="PVJ365" s="125"/>
      <c r="PVK365" s="125"/>
      <c r="PVL365" s="125"/>
      <c r="PVM365" s="432"/>
      <c r="PVN365" s="432"/>
      <c r="PVO365" s="125"/>
      <c r="PVP365" s="125"/>
      <c r="PVQ365" s="125"/>
      <c r="PVR365" s="125"/>
      <c r="PVS365" s="125"/>
      <c r="PVT365" s="125"/>
      <c r="PVU365" s="125"/>
      <c r="PVV365" s="125"/>
      <c r="PVW365" s="125"/>
      <c r="PVX365" s="125"/>
      <c r="PVY365" s="125"/>
      <c r="PVZ365" s="125"/>
      <c r="PWA365" s="125"/>
      <c r="PWB365" s="125"/>
      <c r="PWC365" s="125"/>
      <c r="PWD365" s="125"/>
      <c r="PWE365" s="125"/>
      <c r="PWF365" s="125"/>
      <c r="PWG365" s="125"/>
      <c r="PWH365" s="125"/>
      <c r="PWI365" s="125"/>
      <c r="PWJ365" s="125"/>
      <c r="PWK365" s="125"/>
      <c r="PWL365" s="125"/>
      <c r="PWM365" s="432"/>
      <c r="PWN365" s="432"/>
      <c r="PWO365" s="125"/>
      <c r="PWP365" s="125"/>
      <c r="PWQ365" s="125"/>
      <c r="PWR365" s="125"/>
      <c r="PWS365" s="125"/>
      <c r="PWT365" s="125"/>
      <c r="PWU365" s="125"/>
      <c r="PWV365" s="125"/>
      <c r="PWW365" s="125"/>
      <c r="PWX365" s="125"/>
      <c r="PWY365" s="125"/>
      <c r="PWZ365" s="125"/>
      <c r="PXA365" s="125"/>
      <c r="PXB365" s="125"/>
      <c r="PXC365" s="125"/>
      <c r="PXD365" s="125"/>
      <c r="PXE365" s="125"/>
      <c r="PXF365" s="125"/>
      <c r="PXG365" s="125"/>
      <c r="PXH365" s="125"/>
      <c r="PXI365" s="125"/>
      <c r="PXJ365" s="125"/>
      <c r="PXK365" s="125"/>
      <c r="PXL365" s="125"/>
      <c r="PXM365" s="432"/>
      <c r="PXN365" s="432"/>
      <c r="PXO365" s="125"/>
      <c r="PXP365" s="125"/>
      <c r="PXQ365" s="125"/>
      <c r="PXR365" s="125"/>
      <c r="PXS365" s="125"/>
      <c r="PXT365" s="125"/>
      <c r="PXU365" s="125"/>
      <c r="PXV365" s="125"/>
      <c r="PXW365" s="125"/>
      <c r="PXX365" s="125"/>
      <c r="PXY365" s="125"/>
      <c r="PXZ365" s="125"/>
      <c r="PYA365" s="125"/>
      <c r="PYB365" s="125"/>
      <c r="PYC365" s="125"/>
      <c r="PYD365" s="125"/>
      <c r="PYE365" s="125"/>
      <c r="PYF365" s="125"/>
      <c r="PYG365" s="125"/>
      <c r="PYH365" s="125"/>
      <c r="PYI365" s="125"/>
      <c r="PYJ365" s="125"/>
      <c r="PYK365" s="125"/>
      <c r="PYL365" s="125"/>
      <c r="PYM365" s="432"/>
      <c r="PYN365" s="432"/>
      <c r="PYO365" s="125"/>
      <c r="PYP365" s="125"/>
      <c r="PYQ365" s="125"/>
      <c r="PYR365" s="125"/>
      <c r="PYS365" s="125"/>
      <c r="PYT365" s="125"/>
      <c r="PYU365" s="125"/>
      <c r="PYV365" s="125"/>
      <c r="PYW365" s="125"/>
      <c r="PYX365" s="125"/>
      <c r="PYY365" s="125"/>
      <c r="PYZ365" s="125"/>
      <c r="PZA365" s="125"/>
      <c r="PZB365" s="125"/>
      <c r="PZC365" s="125"/>
      <c r="PZD365" s="125"/>
      <c r="PZE365" s="125"/>
      <c r="PZF365" s="125"/>
      <c r="PZG365" s="125"/>
      <c r="PZH365" s="125"/>
      <c r="PZI365" s="125"/>
      <c r="PZJ365" s="125"/>
      <c r="PZK365" s="125"/>
      <c r="PZL365" s="125"/>
      <c r="PZM365" s="432"/>
      <c r="PZN365" s="432"/>
      <c r="PZO365" s="125"/>
      <c r="PZP365" s="125"/>
      <c r="PZQ365" s="125"/>
      <c r="PZR365" s="125"/>
      <c r="PZS365" s="125"/>
      <c r="PZT365" s="125"/>
      <c r="PZU365" s="125"/>
      <c r="PZV365" s="125"/>
      <c r="PZW365" s="125"/>
      <c r="PZX365" s="125"/>
      <c r="PZY365" s="125"/>
      <c r="PZZ365" s="125"/>
      <c r="QAA365" s="125"/>
      <c r="QAB365" s="125"/>
      <c r="QAC365" s="125"/>
      <c r="QAD365" s="125"/>
      <c r="QAE365" s="125"/>
      <c r="QAF365" s="125"/>
      <c r="QAG365" s="125"/>
      <c r="QAH365" s="125"/>
      <c r="QAI365" s="125"/>
      <c r="QAJ365" s="125"/>
      <c r="QAK365" s="125"/>
      <c r="QAL365" s="125"/>
      <c r="QAM365" s="432"/>
      <c r="QAN365" s="432"/>
      <c r="QAO365" s="125"/>
      <c r="QAP365" s="125"/>
      <c r="QAQ365" s="125"/>
      <c r="QAR365" s="125"/>
      <c r="QAS365" s="125"/>
      <c r="QAT365" s="125"/>
      <c r="QAU365" s="125"/>
      <c r="QAV365" s="125"/>
      <c r="QAW365" s="125"/>
      <c r="QAX365" s="125"/>
      <c r="QAY365" s="125"/>
      <c r="QAZ365" s="125"/>
      <c r="QBA365" s="125"/>
      <c r="QBB365" s="125"/>
      <c r="QBC365" s="125"/>
      <c r="QBD365" s="125"/>
      <c r="QBE365" s="125"/>
      <c r="QBF365" s="125"/>
      <c r="QBG365" s="125"/>
      <c r="QBH365" s="125"/>
      <c r="QBI365" s="125"/>
      <c r="QBJ365" s="125"/>
      <c r="QBK365" s="125"/>
      <c r="QBL365" s="125"/>
      <c r="QBM365" s="432"/>
      <c r="QBN365" s="432"/>
      <c r="QBO365" s="125"/>
      <c r="QBP365" s="125"/>
      <c r="QBQ365" s="125"/>
      <c r="QBR365" s="125"/>
      <c r="QBS365" s="125"/>
      <c r="QBT365" s="125"/>
      <c r="QBU365" s="125"/>
      <c r="QBV365" s="125"/>
      <c r="QBW365" s="125"/>
      <c r="QBX365" s="125"/>
      <c r="QBY365" s="125"/>
      <c r="QBZ365" s="125"/>
      <c r="QCA365" s="125"/>
      <c r="QCB365" s="125"/>
      <c r="QCC365" s="125"/>
      <c r="QCD365" s="125"/>
      <c r="QCE365" s="125"/>
      <c r="QCF365" s="125"/>
      <c r="QCG365" s="125"/>
      <c r="QCH365" s="125"/>
      <c r="QCI365" s="125"/>
      <c r="QCJ365" s="125"/>
      <c r="QCK365" s="125"/>
      <c r="QCL365" s="125"/>
      <c r="QCM365" s="432"/>
      <c r="QCN365" s="432"/>
      <c r="QCO365" s="125"/>
      <c r="QCP365" s="125"/>
      <c r="QCQ365" s="125"/>
      <c r="QCR365" s="125"/>
      <c r="QCS365" s="125"/>
      <c r="QCT365" s="125"/>
      <c r="QCU365" s="125"/>
      <c r="QCV365" s="125"/>
      <c r="QCW365" s="125"/>
      <c r="QCX365" s="125"/>
      <c r="QCY365" s="125"/>
      <c r="QCZ365" s="125"/>
      <c r="QDA365" s="125"/>
      <c r="QDB365" s="125"/>
      <c r="QDC365" s="125"/>
      <c r="QDD365" s="125"/>
      <c r="QDE365" s="125"/>
      <c r="QDF365" s="125"/>
      <c r="QDG365" s="125"/>
      <c r="QDH365" s="125"/>
      <c r="QDI365" s="125"/>
      <c r="QDJ365" s="125"/>
      <c r="QDK365" s="125"/>
      <c r="QDL365" s="125"/>
      <c r="QDM365" s="432"/>
      <c r="QDN365" s="432"/>
      <c r="QDO365" s="125"/>
      <c r="QDP365" s="125"/>
      <c r="QDQ365" s="125"/>
      <c r="QDR365" s="125"/>
      <c r="QDS365" s="125"/>
      <c r="QDT365" s="125"/>
      <c r="QDU365" s="125"/>
      <c r="QDV365" s="125"/>
      <c r="QDW365" s="125"/>
      <c r="QDX365" s="125"/>
      <c r="QDY365" s="125"/>
      <c r="QDZ365" s="125"/>
      <c r="QEA365" s="125"/>
      <c r="QEB365" s="125"/>
      <c r="QEC365" s="125"/>
      <c r="QED365" s="125"/>
      <c r="QEE365" s="125"/>
      <c r="QEF365" s="125"/>
      <c r="QEG365" s="125"/>
      <c r="QEH365" s="125"/>
      <c r="QEI365" s="125"/>
      <c r="QEJ365" s="125"/>
      <c r="QEK365" s="125"/>
      <c r="QEL365" s="125"/>
      <c r="QEM365" s="432"/>
      <c r="QEN365" s="432"/>
      <c r="QEO365" s="125"/>
      <c r="QEP365" s="125"/>
      <c r="QEQ365" s="125"/>
      <c r="QER365" s="125"/>
      <c r="QES365" s="125"/>
      <c r="QET365" s="125"/>
      <c r="QEU365" s="125"/>
      <c r="QEV365" s="125"/>
      <c r="QEW365" s="125"/>
      <c r="QEX365" s="125"/>
      <c r="QEY365" s="125"/>
      <c r="QEZ365" s="125"/>
      <c r="QFA365" s="125"/>
      <c r="QFB365" s="125"/>
      <c r="QFC365" s="125"/>
      <c r="QFD365" s="125"/>
      <c r="QFE365" s="125"/>
      <c r="QFF365" s="125"/>
      <c r="QFG365" s="125"/>
      <c r="QFH365" s="125"/>
      <c r="QFI365" s="125"/>
      <c r="QFJ365" s="125"/>
      <c r="QFK365" s="125"/>
      <c r="QFL365" s="125"/>
      <c r="QFM365" s="432"/>
      <c r="QFN365" s="432"/>
      <c r="QFO365" s="125"/>
      <c r="QFP365" s="125"/>
      <c r="QFQ365" s="125"/>
      <c r="QFR365" s="125"/>
      <c r="QFS365" s="125"/>
      <c r="QFT365" s="125"/>
      <c r="QFU365" s="125"/>
      <c r="QFV365" s="125"/>
      <c r="QFW365" s="125"/>
      <c r="QFX365" s="125"/>
      <c r="QFY365" s="125"/>
      <c r="QFZ365" s="125"/>
      <c r="QGA365" s="125"/>
      <c r="QGB365" s="125"/>
      <c r="QGC365" s="125"/>
      <c r="QGD365" s="125"/>
      <c r="QGE365" s="125"/>
      <c r="QGF365" s="125"/>
      <c r="QGG365" s="125"/>
      <c r="QGH365" s="125"/>
      <c r="QGI365" s="125"/>
      <c r="QGJ365" s="125"/>
      <c r="QGK365" s="125"/>
      <c r="QGL365" s="125"/>
      <c r="QGM365" s="432"/>
      <c r="QGN365" s="432"/>
      <c r="QGO365" s="125"/>
      <c r="QGP365" s="125"/>
      <c r="QGQ365" s="125"/>
      <c r="QGR365" s="125"/>
      <c r="QGS365" s="125"/>
      <c r="QGT365" s="125"/>
      <c r="QGU365" s="125"/>
      <c r="QGV365" s="125"/>
      <c r="QGW365" s="125"/>
      <c r="QGX365" s="125"/>
      <c r="QGY365" s="125"/>
      <c r="QGZ365" s="125"/>
      <c r="QHA365" s="125"/>
      <c r="QHB365" s="125"/>
      <c r="QHC365" s="125"/>
      <c r="QHD365" s="125"/>
      <c r="QHE365" s="125"/>
      <c r="QHF365" s="125"/>
      <c r="QHG365" s="125"/>
      <c r="QHH365" s="125"/>
      <c r="QHI365" s="125"/>
      <c r="QHJ365" s="125"/>
      <c r="QHK365" s="125"/>
      <c r="QHL365" s="125"/>
      <c r="QHM365" s="432"/>
      <c r="QHN365" s="432"/>
      <c r="QHO365" s="125"/>
      <c r="QHP365" s="125"/>
      <c r="QHQ365" s="125"/>
      <c r="QHR365" s="125"/>
      <c r="QHS365" s="125"/>
      <c r="QHT365" s="125"/>
      <c r="QHU365" s="125"/>
      <c r="QHV365" s="125"/>
      <c r="QHW365" s="125"/>
      <c r="QHX365" s="125"/>
      <c r="QHY365" s="125"/>
      <c r="QHZ365" s="125"/>
      <c r="QIA365" s="125"/>
      <c r="QIB365" s="125"/>
      <c r="QIC365" s="125"/>
      <c r="QID365" s="125"/>
      <c r="QIE365" s="125"/>
      <c r="QIF365" s="125"/>
      <c r="QIG365" s="125"/>
      <c r="QIH365" s="125"/>
      <c r="QII365" s="125"/>
      <c r="QIJ365" s="125"/>
      <c r="QIK365" s="125"/>
      <c r="QIL365" s="125"/>
      <c r="QIM365" s="432"/>
      <c r="QIN365" s="432"/>
      <c r="QIO365" s="125"/>
      <c r="QIP365" s="125"/>
      <c r="QIQ365" s="125"/>
      <c r="QIR365" s="125"/>
      <c r="QIS365" s="125"/>
      <c r="QIT365" s="125"/>
      <c r="QIU365" s="125"/>
      <c r="QIV365" s="125"/>
      <c r="QIW365" s="125"/>
      <c r="QIX365" s="125"/>
      <c r="QIY365" s="125"/>
      <c r="QIZ365" s="125"/>
      <c r="QJA365" s="125"/>
      <c r="QJB365" s="125"/>
      <c r="QJC365" s="125"/>
      <c r="QJD365" s="125"/>
      <c r="QJE365" s="125"/>
      <c r="QJF365" s="125"/>
      <c r="QJG365" s="125"/>
      <c r="QJH365" s="125"/>
      <c r="QJI365" s="125"/>
      <c r="QJJ365" s="125"/>
      <c r="QJK365" s="125"/>
      <c r="QJL365" s="125"/>
      <c r="QJM365" s="432"/>
      <c r="QJN365" s="432"/>
      <c r="QJO365" s="125"/>
      <c r="QJP365" s="125"/>
      <c r="QJQ365" s="125"/>
      <c r="QJR365" s="125"/>
      <c r="QJS365" s="125"/>
      <c r="QJT365" s="125"/>
      <c r="QJU365" s="125"/>
      <c r="QJV365" s="125"/>
      <c r="QJW365" s="125"/>
      <c r="QJX365" s="125"/>
      <c r="QJY365" s="125"/>
      <c r="QJZ365" s="125"/>
      <c r="QKA365" s="125"/>
      <c r="QKB365" s="125"/>
      <c r="QKC365" s="125"/>
      <c r="QKD365" s="125"/>
      <c r="QKE365" s="125"/>
      <c r="QKF365" s="125"/>
      <c r="QKG365" s="125"/>
      <c r="QKH365" s="125"/>
      <c r="QKI365" s="125"/>
      <c r="QKJ365" s="125"/>
      <c r="QKK365" s="125"/>
      <c r="QKL365" s="125"/>
      <c r="QKM365" s="432"/>
      <c r="QKN365" s="432"/>
      <c r="QKO365" s="125"/>
      <c r="QKP365" s="125"/>
      <c r="QKQ365" s="125"/>
      <c r="QKR365" s="125"/>
      <c r="QKS365" s="125"/>
      <c r="QKT365" s="125"/>
      <c r="QKU365" s="125"/>
      <c r="QKV365" s="125"/>
      <c r="QKW365" s="125"/>
      <c r="QKX365" s="125"/>
      <c r="QKY365" s="125"/>
      <c r="QKZ365" s="125"/>
      <c r="QLA365" s="125"/>
      <c r="QLB365" s="125"/>
      <c r="QLC365" s="125"/>
      <c r="QLD365" s="125"/>
      <c r="QLE365" s="125"/>
      <c r="QLF365" s="125"/>
      <c r="QLG365" s="125"/>
      <c r="QLH365" s="125"/>
      <c r="QLI365" s="125"/>
      <c r="QLJ365" s="125"/>
      <c r="QLK365" s="125"/>
      <c r="QLL365" s="125"/>
      <c r="QLM365" s="432"/>
      <c r="QLN365" s="432"/>
      <c r="QLO365" s="125"/>
      <c r="QLP365" s="125"/>
      <c r="QLQ365" s="125"/>
      <c r="QLR365" s="125"/>
      <c r="QLS365" s="125"/>
      <c r="QLT365" s="125"/>
      <c r="QLU365" s="125"/>
      <c r="QLV365" s="125"/>
      <c r="QLW365" s="125"/>
      <c r="QLX365" s="125"/>
      <c r="QLY365" s="125"/>
      <c r="QLZ365" s="125"/>
      <c r="QMA365" s="125"/>
      <c r="QMB365" s="125"/>
      <c r="QMC365" s="125"/>
      <c r="QMD365" s="125"/>
      <c r="QME365" s="125"/>
      <c r="QMF365" s="125"/>
      <c r="QMG365" s="125"/>
      <c r="QMH365" s="125"/>
      <c r="QMI365" s="125"/>
      <c r="QMJ365" s="125"/>
      <c r="QMK365" s="125"/>
      <c r="QML365" s="125"/>
      <c r="QMM365" s="432"/>
      <c r="QMN365" s="432"/>
      <c r="QMO365" s="125"/>
      <c r="QMP365" s="125"/>
      <c r="QMQ365" s="125"/>
      <c r="QMR365" s="125"/>
      <c r="QMS365" s="125"/>
      <c r="QMT365" s="125"/>
      <c r="QMU365" s="125"/>
      <c r="QMV365" s="125"/>
      <c r="QMW365" s="125"/>
      <c r="QMX365" s="125"/>
      <c r="QMY365" s="125"/>
      <c r="QMZ365" s="125"/>
      <c r="QNA365" s="125"/>
      <c r="QNB365" s="125"/>
      <c r="QNC365" s="125"/>
      <c r="QND365" s="125"/>
      <c r="QNE365" s="125"/>
      <c r="QNF365" s="125"/>
      <c r="QNG365" s="125"/>
      <c r="QNH365" s="125"/>
      <c r="QNI365" s="125"/>
      <c r="QNJ365" s="125"/>
      <c r="QNK365" s="125"/>
      <c r="QNL365" s="125"/>
      <c r="QNM365" s="432"/>
      <c r="QNN365" s="432"/>
      <c r="QNO365" s="125"/>
      <c r="QNP365" s="125"/>
      <c r="QNQ365" s="125"/>
      <c r="QNR365" s="125"/>
      <c r="QNS365" s="125"/>
      <c r="QNT365" s="125"/>
      <c r="QNU365" s="125"/>
      <c r="QNV365" s="125"/>
      <c r="QNW365" s="125"/>
      <c r="QNX365" s="125"/>
      <c r="QNY365" s="125"/>
      <c r="QNZ365" s="125"/>
      <c r="QOA365" s="125"/>
      <c r="QOB365" s="125"/>
      <c r="QOC365" s="125"/>
      <c r="QOD365" s="125"/>
      <c r="QOE365" s="125"/>
      <c r="QOF365" s="125"/>
      <c r="QOG365" s="125"/>
      <c r="QOH365" s="125"/>
      <c r="QOI365" s="125"/>
      <c r="QOJ365" s="125"/>
      <c r="QOK365" s="125"/>
      <c r="QOL365" s="125"/>
      <c r="QOM365" s="432"/>
      <c r="QON365" s="432"/>
      <c r="QOO365" s="125"/>
      <c r="QOP365" s="125"/>
      <c r="QOQ365" s="125"/>
      <c r="QOR365" s="125"/>
      <c r="QOS365" s="125"/>
      <c r="QOT365" s="125"/>
      <c r="QOU365" s="125"/>
      <c r="QOV365" s="125"/>
      <c r="QOW365" s="125"/>
      <c r="QOX365" s="125"/>
      <c r="QOY365" s="125"/>
      <c r="QOZ365" s="125"/>
      <c r="QPA365" s="125"/>
      <c r="QPB365" s="125"/>
      <c r="QPC365" s="125"/>
      <c r="QPD365" s="125"/>
      <c r="QPE365" s="125"/>
      <c r="QPF365" s="125"/>
      <c r="QPG365" s="125"/>
      <c r="QPH365" s="125"/>
      <c r="QPI365" s="125"/>
      <c r="QPJ365" s="125"/>
      <c r="QPK365" s="125"/>
      <c r="QPL365" s="125"/>
      <c r="QPM365" s="432"/>
      <c r="QPN365" s="432"/>
      <c r="QPO365" s="125"/>
      <c r="QPP365" s="125"/>
      <c r="QPQ365" s="125"/>
      <c r="QPR365" s="125"/>
      <c r="QPS365" s="125"/>
      <c r="QPT365" s="125"/>
      <c r="QPU365" s="125"/>
      <c r="QPV365" s="125"/>
      <c r="QPW365" s="125"/>
      <c r="QPX365" s="125"/>
      <c r="QPY365" s="125"/>
      <c r="QPZ365" s="125"/>
      <c r="QQA365" s="125"/>
      <c r="QQB365" s="125"/>
      <c r="QQC365" s="125"/>
      <c r="QQD365" s="125"/>
      <c r="QQE365" s="125"/>
      <c r="QQF365" s="125"/>
      <c r="QQG365" s="125"/>
      <c r="QQH365" s="125"/>
      <c r="QQI365" s="125"/>
      <c r="QQJ365" s="125"/>
      <c r="QQK365" s="125"/>
      <c r="QQL365" s="125"/>
      <c r="QQM365" s="432"/>
      <c r="QQN365" s="432"/>
      <c r="QQO365" s="125"/>
      <c r="QQP365" s="125"/>
      <c r="QQQ365" s="125"/>
      <c r="QQR365" s="125"/>
      <c r="QQS365" s="125"/>
      <c r="QQT365" s="125"/>
      <c r="QQU365" s="125"/>
      <c r="QQV365" s="125"/>
      <c r="QQW365" s="125"/>
      <c r="QQX365" s="125"/>
      <c r="QQY365" s="125"/>
      <c r="QQZ365" s="125"/>
      <c r="QRA365" s="125"/>
      <c r="QRB365" s="125"/>
      <c r="QRC365" s="125"/>
      <c r="QRD365" s="125"/>
      <c r="QRE365" s="125"/>
      <c r="QRF365" s="125"/>
      <c r="QRG365" s="125"/>
      <c r="QRH365" s="125"/>
      <c r="QRI365" s="125"/>
      <c r="QRJ365" s="125"/>
      <c r="QRK365" s="125"/>
      <c r="QRL365" s="125"/>
      <c r="QRM365" s="432"/>
      <c r="QRN365" s="432"/>
      <c r="QRO365" s="125"/>
      <c r="QRP365" s="125"/>
      <c r="QRQ365" s="125"/>
      <c r="QRR365" s="125"/>
      <c r="QRS365" s="125"/>
      <c r="QRT365" s="125"/>
      <c r="QRU365" s="125"/>
      <c r="QRV365" s="125"/>
      <c r="QRW365" s="125"/>
      <c r="QRX365" s="125"/>
      <c r="QRY365" s="125"/>
      <c r="QRZ365" s="125"/>
      <c r="QSA365" s="125"/>
      <c r="QSB365" s="125"/>
      <c r="QSC365" s="125"/>
      <c r="QSD365" s="125"/>
      <c r="QSE365" s="125"/>
      <c r="QSF365" s="125"/>
      <c r="QSG365" s="125"/>
      <c r="QSH365" s="125"/>
      <c r="QSI365" s="125"/>
      <c r="QSJ365" s="125"/>
      <c r="QSK365" s="125"/>
      <c r="QSL365" s="125"/>
      <c r="QSM365" s="432"/>
      <c r="QSN365" s="432"/>
      <c r="QSO365" s="125"/>
      <c r="QSP365" s="125"/>
      <c r="QSQ365" s="125"/>
      <c r="QSR365" s="125"/>
      <c r="QSS365" s="125"/>
      <c r="QST365" s="125"/>
      <c r="QSU365" s="125"/>
      <c r="QSV365" s="125"/>
      <c r="QSW365" s="125"/>
      <c r="QSX365" s="125"/>
      <c r="QSY365" s="125"/>
      <c r="QSZ365" s="125"/>
      <c r="QTA365" s="125"/>
      <c r="QTB365" s="125"/>
      <c r="QTC365" s="125"/>
      <c r="QTD365" s="125"/>
      <c r="QTE365" s="125"/>
      <c r="QTF365" s="125"/>
      <c r="QTG365" s="125"/>
      <c r="QTH365" s="125"/>
      <c r="QTI365" s="125"/>
      <c r="QTJ365" s="125"/>
      <c r="QTK365" s="125"/>
      <c r="QTL365" s="125"/>
      <c r="QTM365" s="432"/>
      <c r="QTN365" s="432"/>
      <c r="QTO365" s="125"/>
      <c r="QTP365" s="125"/>
      <c r="QTQ365" s="125"/>
      <c r="QTR365" s="125"/>
      <c r="QTS365" s="125"/>
      <c r="QTT365" s="125"/>
      <c r="QTU365" s="125"/>
      <c r="QTV365" s="125"/>
      <c r="QTW365" s="125"/>
      <c r="QTX365" s="125"/>
      <c r="QTY365" s="125"/>
      <c r="QTZ365" s="125"/>
      <c r="QUA365" s="125"/>
      <c r="QUB365" s="125"/>
      <c r="QUC365" s="125"/>
      <c r="QUD365" s="125"/>
      <c r="QUE365" s="125"/>
      <c r="QUF365" s="125"/>
      <c r="QUG365" s="125"/>
      <c r="QUH365" s="125"/>
      <c r="QUI365" s="125"/>
      <c r="QUJ365" s="125"/>
      <c r="QUK365" s="125"/>
      <c r="QUL365" s="125"/>
      <c r="QUM365" s="432"/>
      <c r="QUN365" s="432"/>
      <c r="QUO365" s="125"/>
      <c r="QUP365" s="125"/>
      <c r="QUQ365" s="125"/>
      <c r="QUR365" s="125"/>
      <c r="QUS365" s="125"/>
      <c r="QUT365" s="125"/>
      <c r="QUU365" s="125"/>
      <c r="QUV365" s="125"/>
      <c r="QUW365" s="125"/>
      <c r="QUX365" s="125"/>
      <c r="QUY365" s="125"/>
      <c r="QUZ365" s="125"/>
      <c r="QVA365" s="125"/>
      <c r="QVB365" s="125"/>
      <c r="QVC365" s="125"/>
      <c r="QVD365" s="125"/>
      <c r="QVE365" s="125"/>
      <c r="QVF365" s="125"/>
      <c r="QVG365" s="125"/>
      <c r="QVH365" s="125"/>
      <c r="QVI365" s="125"/>
      <c r="QVJ365" s="125"/>
      <c r="QVK365" s="125"/>
      <c r="QVL365" s="125"/>
      <c r="QVM365" s="432"/>
      <c r="QVN365" s="432"/>
      <c r="QVO365" s="125"/>
      <c r="QVP365" s="125"/>
      <c r="QVQ365" s="125"/>
      <c r="QVR365" s="125"/>
      <c r="QVS365" s="125"/>
      <c r="QVT365" s="125"/>
      <c r="QVU365" s="125"/>
      <c r="QVV365" s="125"/>
      <c r="QVW365" s="125"/>
      <c r="QVX365" s="125"/>
      <c r="QVY365" s="125"/>
      <c r="QVZ365" s="125"/>
      <c r="QWA365" s="125"/>
      <c r="QWB365" s="125"/>
      <c r="QWC365" s="125"/>
      <c r="QWD365" s="125"/>
      <c r="QWE365" s="125"/>
      <c r="QWF365" s="125"/>
      <c r="QWG365" s="125"/>
      <c r="QWH365" s="125"/>
      <c r="QWI365" s="125"/>
      <c r="QWJ365" s="125"/>
      <c r="QWK365" s="125"/>
      <c r="QWL365" s="125"/>
      <c r="QWM365" s="432"/>
      <c r="QWN365" s="432"/>
      <c r="QWO365" s="125"/>
      <c r="QWP365" s="125"/>
      <c r="QWQ365" s="125"/>
      <c r="QWR365" s="125"/>
      <c r="QWS365" s="125"/>
      <c r="QWT365" s="125"/>
      <c r="QWU365" s="125"/>
      <c r="QWV365" s="125"/>
      <c r="QWW365" s="125"/>
      <c r="QWX365" s="125"/>
      <c r="QWY365" s="125"/>
      <c r="QWZ365" s="125"/>
      <c r="QXA365" s="125"/>
      <c r="QXB365" s="125"/>
      <c r="QXC365" s="125"/>
      <c r="QXD365" s="125"/>
      <c r="QXE365" s="125"/>
      <c r="QXF365" s="125"/>
      <c r="QXG365" s="125"/>
      <c r="QXH365" s="125"/>
      <c r="QXI365" s="125"/>
      <c r="QXJ365" s="125"/>
      <c r="QXK365" s="125"/>
      <c r="QXL365" s="125"/>
      <c r="QXM365" s="432"/>
      <c r="QXN365" s="432"/>
      <c r="QXO365" s="125"/>
      <c r="QXP365" s="125"/>
      <c r="QXQ365" s="125"/>
      <c r="QXR365" s="125"/>
      <c r="QXS365" s="125"/>
      <c r="QXT365" s="125"/>
      <c r="QXU365" s="125"/>
      <c r="QXV365" s="125"/>
      <c r="QXW365" s="125"/>
      <c r="QXX365" s="125"/>
      <c r="QXY365" s="125"/>
      <c r="QXZ365" s="125"/>
      <c r="QYA365" s="125"/>
      <c r="QYB365" s="125"/>
      <c r="QYC365" s="125"/>
      <c r="QYD365" s="125"/>
      <c r="QYE365" s="125"/>
      <c r="QYF365" s="125"/>
      <c r="QYG365" s="125"/>
      <c r="QYH365" s="125"/>
      <c r="QYI365" s="125"/>
      <c r="QYJ365" s="125"/>
      <c r="QYK365" s="125"/>
      <c r="QYL365" s="125"/>
      <c r="QYM365" s="432"/>
      <c r="QYN365" s="432"/>
      <c r="QYO365" s="125"/>
      <c r="QYP365" s="125"/>
      <c r="QYQ365" s="125"/>
      <c r="QYR365" s="125"/>
      <c r="QYS365" s="125"/>
      <c r="QYT365" s="125"/>
      <c r="QYU365" s="125"/>
      <c r="QYV365" s="125"/>
      <c r="QYW365" s="125"/>
      <c r="QYX365" s="125"/>
      <c r="QYY365" s="125"/>
      <c r="QYZ365" s="125"/>
      <c r="QZA365" s="125"/>
      <c r="QZB365" s="125"/>
      <c r="QZC365" s="125"/>
      <c r="QZD365" s="125"/>
      <c r="QZE365" s="125"/>
      <c r="QZF365" s="125"/>
      <c r="QZG365" s="125"/>
      <c r="QZH365" s="125"/>
      <c r="QZI365" s="125"/>
      <c r="QZJ365" s="125"/>
      <c r="QZK365" s="125"/>
      <c r="QZL365" s="125"/>
      <c r="QZM365" s="432"/>
      <c r="QZN365" s="432"/>
      <c r="QZO365" s="125"/>
      <c r="QZP365" s="125"/>
      <c r="QZQ365" s="125"/>
      <c r="QZR365" s="125"/>
      <c r="QZS365" s="125"/>
      <c r="QZT365" s="125"/>
      <c r="QZU365" s="125"/>
      <c r="QZV365" s="125"/>
      <c r="QZW365" s="125"/>
      <c r="QZX365" s="125"/>
      <c r="QZY365" s="125"/>
      <c r="QZZ365" s="125"/>
      <c r="RAA365" s="125"/>
      <c r="RAB365" s="125"/>
      <c r="RAC365" s="125"/>
      <c r="RAD365" s="125"/>
      <c r="RAE365" s="125"/>
      <c r="RAF365" s="125"/>
      <c r="RAG365" s="125"/>
      <c r="RAH365" s="125"/>
      <c r="RAI365" s="125"/>
      <c r="RAJ365" s="125"/>
      <c r="RAK365" s="125"/>
      <c r="RAL365" s="125"/>
      <c r="RAM365" s="432"/>
      <c r="RAN365" s="432"/>
      <c r="RAO365" s="125"/>
      <c r="RAP365" s="125"/>
      <c r="RAQ365" s="125"/>
      <c r="RAR365" s="125"/>
      <c r="RAS365" s="125"/>
      <c r="RAT365" s="125"/>
      <c r="RAU365" s="125"/>
      <c r="RAV365" s="125"/>
      <c r="RAW365" s="125"/>
      <c r="RAX365" s="125"/>
      <c r="RAY365" s="125"/>
      <c r="RAZ365" s="125"/>
      <c r="RBA365" s="125"/>
      <c r="RBB365" s="125"/>
      <c r="RBC365" s="125"/>
      <c r="RBD365" s="125"/>
      <c r="RBE365" s="125"/>
      <c r="RBF365" s="125"/>
      <c r="RBG365" s="125"/>
      <c r="RBH365" s="125"/>
      <c r="RBI365" s="125"/>
      <c r="RBJ365" s="125"/>
      <c r="RBK365" s="125"/>
      <c r="RBL365" s="125"/>
      <c r="RBM365" s="432"/>
      <c r="RBN365" s="432"/>
      <c r="RBO365" s="125"/>
      <c r="RBP365" s="125"/>
      <c r="RBQ365" s="125"/>
      <c r="RBR365" s="125"/>
      <c r="RBS365" s="125"/>
      <c r="RBT365" s="125"/>
      <c r="RBU365" s="125"/>
      <c r="RBV365" s="125"/>
      <c r="RBW365" s="125"/>
      <c r="RBX365" s="125"/>
      <c r="RBY365" s="125"/>
      <c r="RBZ365" s="125"/>
      <c r="RCA365" s="125"/>
      <c r="RCB365" s="125"/>
      <c r="RCC365" s="125"/>
      <c r="RCD365" s="125"/>
      <c r="RCE365" s="125"/>
      <c r="RCF365" s="125"/>
      <c r="RCG365" s="125"/>
      <c r="RCH365" s="125"/>
      <c r="RCI365" s="125"/>
      <c r="RCJ365" s="125"/>
      <c r="RCK365" s="125"/>
      <c r="RCL365" s="125"/>
      <c r="RCM365" s="432"/>
      <c r="RCN365" s="432"/>
      <c r="RCO365" s="125"/>
      <c r="RCP365" s="125"/>
      <c r="RCQ365" s="125"/>
      <c r="RCR365" s="125"/>
      <c r="RCS365" s="125"/>
      <c r="RCT365" s="125"/>
      <c r="RCU365" s="125"/>
      <c r="RCV365" s="125"/>
      <c r="RCW365" s="125"/>
      <c r="RCX365" s="125"/>
      <c r="RCY365" s="125"/>
      <c r="RCZ365" s="125"/>
      <c r="RDA365" s="125"/>
      <c r="RDB365" s="125"/>
      <c r="RDC365" s="125"/>
      <c r="RDD365" s="125"/>
      <c r="RDE365" s="125"/>
      <c r="RDF365" s="125"/>
      <c r="RDG365" s="125"/>
      <c r="RDH365" s="125"/>
      <c r="RDI365" s="125"/>
      <c r="RDJ365" s="125"/>
      <c r="RDK365" s="125"/>
      <c r="RDL365" s="125"/>
      <c r="RDM365" s="432"/>
      <c r="RDN365" s="432"/>
      <c r="RDO365" s="125"/>
      <c r="RDP365" s="125"/>
      <c r="RDQ365" s="125"/>
      <c r="RDR365" s="125"/>
      <c r="RDS365" s="125"/>
      <c r="RDT365" s="125"/>
      <c r="RDU365" s="125"/>
      <c r="RDV365" s="125"/>
      <c r="RDW365" s="125"/>
      <c r="RDX365" s="125"/>
      <c r="RDY365" s="125"/>
      <c r="RDZ365" s="125"/>
      <c r="REA365" s="125"/>
      <c r="REB365" s="125"/>
      <c r="REC365" s="125"/>
      <c r="RED365" s="125"/>
      <c r="REE365" s="125"/>
      <c r="REF365" s="125"/>
      <c r="REG365" s="125"/>
      <c r="REH365" s="125"/>
      <c r="REI365" s="125"/>
      <c r="REJ365" s="125"/>
      <c r="REK365" s="125"/>
      <c r="REL365" s="125"/>
      <c r="REM365" s="432"/>
      <c r="REN365" s="432"/>
      <c r="REO365" s="125"/>
      <c r="REP365" s="125"/>
      <c r="REQ365" s="125"/>
      <c r="RER365" s="125"/>
      <c r="RES365" s="125"/>
      <c r="RET365" s="125"/>
      <c r="REU365" s="125"/>
      <c r="REV365" s="125"/>
      <c r="REW365" s="125"/>
      <c r="REX365" s="125"/>
      <c r="REY365" s="125"/>
      <c r="REZ365" s="125"/>
      <c r="RFA365" s="125"/>
      <c r="RFB365" s="125"/>
      <c r="RFC365" s="125"/>
      <c r="RFD365" s="125"/>
      <c r="RFE365" s="125"/>
      <c r="RFF365" s="125"/>
      <c r="RFG365" s="125"/>
      <c r="RFH365" s="125"/>
      <c r="RFI365" s="125"/>
      <c r="RFJ365" s="125"/>
      <c r="RFK365" s="125"/>
      <c r="RFL365" s="125"/>
      <c r="RFM365" s="432"/>
      <c r="RFN365" s="432"/>
      <c r="RFO365" s="125"/>
      <c r="RFP365" s="125"/>
      <c r="RFQ365" s="125"/>
      <c r="RFR365" s="125"/>
      <c r="RFS365" s="125"/>
      <c r="RFT365" s="125"/>
      <c r="RFU365" s="125"/>
      <c r="RFV365" s="125"/>
      <c r="RFW365" s="125"/>
      <c r="RFX365" s="125"/>
      <c r="RFY365" s="125"/>
      <c r="RFZ365" s="125"/>
      <c r="RGA365" s="125"/>
      <c r="RGB365" s="125"/>
      <c r="RGC365" s="125"/>
      <c r="RGD365" s="125"/>
      <c r="RGE365" s="125"/>
      <c r="RGF365" s="125"/>
      <c r="RGG365" s="125"/>
      <c r="RGH365" s="125"/>
      <c r="RGI365" s="125"/>
      <c r="RGJ365" s="125"/>
      <c r="RGK365" s="125"/>
      <c r="RGL365" s="125"/>
      <c r="RGM365" s="432"/>
      <c r="RGN365" s="432"/>
      <c r="RGO365" s="125"/>
      <c r="RGP365" s="125"/>
      <c r="RGQ365" s="125"/>
      <c r="RGR365" s="125"/>
      <c r="RGS365" s="125"/>
      <c r="RGT365" s="125"/>
      <c r="RGU365" s="125"/>
      <c r="RGV365" s="125"/>
      <c r="RGW365" s="125"/>
      <c r="RGX365" s="125"/>
      <c r="RGY365" s="125"/>
      <c r="RGZ365" s="125"/>
      <c r="RHA365" s="125"/>
      <c r="RHB365" s="125"/>
      <c r="RHC365" s="125"/>
      <c r="RHD365" s="125"/>
      <c r="RHE365" s="125"/>
      <c r="RHF365" s="125"/>
      <c r="RHG365" s="125"/>
      <c r="RHH365" s="125"/>
      <c r="RHI365" s="125"/>
      <c r="RHJ365" s="125"/>
      <c r="RHK365" s="125"/>
      <c r="RHL365" s="125"/>
      <c r="RHM365" s="432"/>
      <c r="RHN365" s="432"/>
      <c r="RHO365" s="125"/>
      <c r="RHP365" s="125"/>
      <c r="RHQ365" s="125"/>
      <c r="RHR365" s="125"/>
      <c r="RHS365" s="125"/>
      <c r="RHT365" s="125"/>
      <c r="RHU365" s="125"/>
      <c r="RHV365" s="125"/>
      <c r="RHW365" s="125"/>
      <c r="RHX365" s="125"/>
      <c r="RHY365" s="125"/>
      <c r="RHZ365" s="125"/>
      <c r="RIA365" s="125"/>
      <c r="RIB365" s="125"/>
      <c r="RIC365" s="125"/>
      <c r="RID365" s="125"/>
      <c r="RIE365" s="125"/>
      <c r="RIF365" s="125"/>
      <c r="RIG365" s="125"/>
      <c r="RIH365" s="125"/>
      <c r="RII365" s="125"/>
      <c r="RIJ365" s="125"/>
      <c r="RIK365" s="125"/>
      <c r="RIL365" s="125"/>
      <c r="RIM365" s="432"/>
      <c r="RIN365" s="432"/>
      <c r="RIO365" s="125"/>
      <c r="RIP365" s="125"/>
      <c r="RIQ365" s="125"/>
      <c r="RIR365" s="125"/>
      <c r="RIS365" s="125"/>
      <c r="RIT365" s="125"/>
      <c r="RIU365" s="125"/>
      <c r="RIV365" s="125"/>
      <c r="RIW365" s="125"/>
      <c r="RIX365" s="125"/>
      <c r="RIY365" s="125"/>
      <c r="RIZ365" s="125"/>
      <c r="RJA365" s="125"/>
      <c r="RJB365" s="125"/>
      <c r="RJC365" s="125"/>
      <c r="RJD365" s="125"/>
      <c r="RJE365" s="125"/>
      <c r="RJF365" s="125"/>
      <c r="RJG365" s="125"/>
      <c r="RJH365" s="125"/>
      <c r="RJI365" s="125"/>
      <c r="RJJ365" s="125"/>
      <c r="RJK365" s="125"/>
      <c r="RJL365" s="125"/>
      <c r="RJM365" s="432"/>
      <c r="RJN365" s="432"/>
      <c r="RJO365" s="125"/>
      <c r="RJP365" s="125"/>
      <c r="RJQ365" s="125"/>
      <c r="RJR365" s="125"/>
      <c r="RJS365" s="125"/>
      <c r="RJT365" s="125"/>
      <c r="RJU365" s="125"/>
      <c r="RJV365" s="125"/>
      <c r="RJW365" s="125"/>
      <c r="RJX365" s="125"/>
      <c r="RJY365" s="125"/>
      <c r="RJZ365" s="125"/>
      <c r="RKA365" s="125"/>
      <c r="RKB365" s="125"/>
      <c r="RKC365" s="125"/>
      <c r="RKD365" s="125"/>
      <c r="RKE365" s="125"/>
      <c r="RKF365" s="125"/>
      <c r="RKG365" s="125"/>
      <c r="RKH365" s="125"/>
      <c r="RKI365" s="125"/>
      <c r="RKJ365" s="125"/>
      <c r="RKK365" s="125"/>
      <c r="RKL365" s="125"/>
      <c r="RKM365" s="432"/>
      <c r="RKN365" s="432"/>
      <c r="RKO365" s="125"/>
      <c r="RKP365" s="125"/>
      <c r="RKQ365" s="125"/>
      <c r="RKR365" s="125"/>
      <c r="RKS365" s="125"/>
      <c r="RKT365" s="125"/>
      <c r="RKU365" s="125"/>
      <c r="RKV365" s="125"/>
      <c r="RKW365" s="125"/>
      <c r="RKX365" s="125"/>
      <c r="RKY365" s="125"/>
      <c r="RKZ365" s="125"/>
      <c r="RLA365" s="125"/>
      <c r="RLB365" s="125"/>
      <c r="RLC365" s="125"/>
      <c r="RLD365" s="125"/>
      <c r="RLE365" s="125"/>
      <c r="RLF365" s="125"/>
      <c r="RLG365" s="125"/>
      <c r="RLH365" s="125"/>
      <c r="RLI365" s="125"/>
      <c r="RLJ365" s="125"/>
      <c r="RLK365" s="125"/>
      <c r="RLL365" s="125"/>
      <c r="RLM365" s="432"/>
      <c r="RLN365" s="432"/>
      <c r="RLO365" s="125"/>
      <c r="RLP365" s="125"/>
      <c r="RLQ365" s="125"/>
      <c r="RLR365" s="125"/>
      <c r="RLS365" s="125"/>
      <c r="RLT365" s="125"/>
      <c r="RLU365" s="125"/>
      <c r="RLV365" s="125"/>
      <c r="RLW365" s="125"/>
      <c r="RLX365" s="125"/>
      <c r="RLY365" s="125"/>
      <c r="RLZ365" s="125"/>
      <c r="RMA365" s="125"/>
      <c r="RMB365" s="125"/>
      <c r="RMC365" s="125"/>
      <c r="RMD365" s="125"/>
      <c r="RME365" s="125"/>
      <c r="RMF365" s="125"/>
      <c r="RMG365" s="125"/>
      <c r="RMH365" s="125"/>
      <c r="RMI365" s="125"/>
      <c r="RMJ365" s="125"/>
      <c r="RMK365" s="125"/>
      <c r="RML365" s="125"/>
      <c r="RMM365" s="432"/>
      <c r="RMN365" s="432"/>
      <c r="RMO365" s="125"/>
      <c r="RMP365" s="125"/>
      <c r="RMQ365" s="125"/>
      <c r="RMR365" s="125"/>
      <c r="RMS365" s="125"/>
      <c r="RMT365" s="125"/>
      <c r="RMU365" s="125"/>
      <c r="RMV365" s="125"/>
      <c r="RMW365" s="125"/>
      <c r="RMX365" s="125"/>
      <c r="RMY365" s="125"/>
      <c r="RMZ365" s="125"/>
      <c r="RNA365" s="125"/>
      <c r="RNB365" s="125"/>
      <c r="RNC365" s="125"/>
      <c r="RND365" s="125"/>
      <c r="RNE365" s="125"/>
      <c r="RNF365" s="125"/>
      <c r="RNG365" s="125"/>
      <c r="RNH365" s="125"/>
      <c r="RNI365" s="125"/>
      <c r="RNJ365" s="125"/>
      <c r="RNK365" s="125"/>
      <c r="RNL365" s="125"/>
      <c r="RNM365" s="432"/>
      <c r="RNN365" s="432"/>
      <c r="RNO365" s="125"/>
      <c r="RNP365" s="125"/>
      <c r="RNQ365" s="125"/>
      <c r="RNR365" s="125"/>
      <c r="RNS365" s="125"/>
      <c r="RNT365" s="125"/>
      <c r="RNU365" s="125"/>
      <c r="RNV365" s="125"/>
      <c r="RNW365" s="125"/>
      <c r="RNX365" s="125"/>
      <c r="RNY365" s="125"/>
      <c r="RNZ365" s="125"/>
      <c r="ROA365" s="125"/>
      <c r="ROB365" s="125"/>
      <c r="ROC365" s="125"/>
      <c r="ROD365" s="125"/>
      <c r="ROE365" s="125"/>
      <c r="ROF365" s="125"/>
      <c r="ROG365" s="125"/>
      <c r="ROH365" s="125"/>
      <c r="ROI365" s="125"/>
      <c r="ROJ365" s="125"/>
      <c r="ROK365" s="125"/>
      <c r="ROL365" s="125"/>
      <c r="ROM365" s="432"/>
      <c r="RON365" s="432"/>
      <c r="ROO365" s="125"/>
      <c r="ROP365" s="125"/>
      <c r="ROQ365" s="125"/>
      <c r="ROR365" s="125"/>
      <c r="ROS365" s="125"/>
      <c r="ROT365" s="125"/>
      <c r="ROU365" s="125"/>
      <c r="ROV365" s="125"/>
      <c r="ROW365" s="125"/>
      <c r="ROX365" s="125"/>
      <c r="ROY365" s="125"/>
      <c r="ROZ365" s="125"/>
      <c r="RPA365" s="125"/>
      <c r="RPB365" s="125"/>
      <c r="RPC365" s="125"/>
      <c r="RPD365" s="125"/>
      <c r="RPE365" s="125"/>
      <c r="RPF365" s="125"/>
      <c r="RPG365" s="125"/>
      <c r="RPH365" s="125"/>
      <c r="RPI365" s="125"/>
      <c r="RPJ365" s="125"/>
      <c r="RPK365" s="125"/>
      <c r="RPL365" s="125"/>
      <c r="RPM365" s="432"/>
      <c r="RPN365" s="432"/>
      <c r="RPO365" s="125"/>
      <c r="RPP365" s="125"/>
      <c r="RPQ365" s="125"/>
      <c r="RPR365" s="125"/>
      <c r="RPS365" s="125"/>
      <c r="RPT365" s="125"/>
      <c r="RPU365" s="125"/>
      <c r="RPV365" s="125"/>
      <c r="RPW365" s="125"/>
      <c r="RPX365" s="125"/>
      <c r="RPY365" s="125"/>
      <c r="RPZ365" s="125"/>
      <c r="RQA365" s="125"/>
      <c r="RQB365" s="125"/>
      <c r="RQC365" s="125"/>
      <c r="RQD365" s="125"/>
      <c r="RQE365" s="125"/>
      <c r="RQF365" s="125"/>
      <c r="RQG365" s="125"/>
      <c r="RQH365" s="125"/>
      <c r="RQI365" s="125"/>
      <c r="RQJ365" s="125"/>
      <c r="RQK365" s="125"/>
      <c r="RQL365" s="125"/>
      <c r="RQM365" s="432"/>
      <c r="RQN365" s="432"/>
      <c r="RQO365" s="125"/>
      <c r="RQP365" s="125"/>
      <c r="RQQ365" s="125"/>
      <c r="RQR365" s="125"/>
      <c r="RQS365" s="125"/>
      <c r="RQT365" s="125"/>
      <c r="RQU365" s="125"/>
      <c r="RQV365" s="125"/>
      <c r="RQW365" s="125"/>
      <c r="RQX365" s="125"/>
      <c r="RQY365" s="125"/>
      <c r="RQZ365" s="125"/>
      <c r="RRA365" s="125"/>
      <c r="RRB365" s="125"/>
      <c r="RRC365" s="125"/>
      <c r="RRD365" s="125"/>
      <c r="RRE365" s="125"/>
      <c r="RRF365" s="125"/>
      <c r="RRG365" s="125"/>
      <c r="RRH365" s="125"/>
      <c r="RRI365" s="125"/>
      <c r="RRJ365" s="125"/>
      <c r="RRK365" s="125"/>
      <c r="RRL365" s="125"/>
      <c r="RRM365" s="432"/>
      <c r="RRN365" s="432"/>
      <c r="RRO365" s="125"/>
      <c r="RRP365" s="125"/>
      <c r="RRQ365" s="125"/>
      <c r="RRR365" s="125"/>
      <c r="RRS365" s="125"/>
      <c r="RRT365" s="125"/>
      <c r="RRU365" s="125"/>
      <c r="RRV365" s="125"/>
      <c r="RRW365" s="125"/>
      <c r="RRX365" s="125"/>
      <c r="RRY365" s="125"/>
      <c r="RRZ365" s="125"/>
      <c r="RSA365" s="125"/>
      <c r="RSB365" s="125"/>
      <c r="RSC365" s="125"/>
      <c r="RSD365" s="125"/>
      <c r="RSE365" s="125"/>
      <c r="RSF365" s="125"/>
      <c r="RSG365" s="125"/>
      <c r="RSH365" s="125"/>
      <c r="RSI365" s="125"/>
      <c r="RSJ365" s="125"/>
      <c r="RSK365" s="125"/>
      <c r="RSL365" s="125"/>
      <c r="RSM365" s="432"/>
      <c r="RSN365" s="432"/>
      <c r="RSO365" s="125"/>
      <c r="RSP365" s="125"/>
      <c r="RSQ365" s="125"/>
      <c r="RSR365" s="125"/>
      <c r="RSS365" s="125"/>
      <c r="RST365" s="125"/>
      <c r="RSU365" s="125"/>
      <c r="RSV365" s="125"/>
      <c r="RSW365" s="125"/>
      <c r="RSX365" s="125"/>
      <c r="RSY365" s="125"/>
      <c r="RSZ365" s="125"/>
      <c r="RTA365" s="125"/>
      <c r="RTB365" s="125"/>
      <c r="RTC365" s="125"/>
      <c r="RTD365" s="125"/>
      <c r="RTE365" s="125"/>
      <c r="RTF365" s="125"/>
      <c r="RTG365" s="125"/>
      <c r="RTH365" s="125"/>
      <c r="RTI365" s="125"/>
      <c r="RTJ365" s="125"/>
      <c r="RTK365" s="125"/>
      <c r="RTL365" s="125"/>
      <c r="RTM365" s="432"/>
      <c r="RTN365" s="432"/>
      <c r="RTO365" s="125"/>
      <c r="RTP365" s="125"/>
      <c r="RTQ365" s="125"/>
      <c r="RTR365" s="125"/>
      <c r="RTS365" s="125"/>
      <c r="RTT365" s="125"/>
      <c r="RTU365" s="125"/>
      <c r="RTV365" s="125"/>
      <c r="RTW365" s="125"/>
      <c r="RTX365" s="125"/>
      <c r="RTY365" s="125"/>
      <c r="RTZ365" s="125"/>
      <c r="RUA365" s="125"/>
      <c r="RUB365" s="125"/>
      <c r="RUC365" s="125"/>
      <c r="RUD365" s="125"/>
      <c r="RUE365" s="125"/>
      <c r="RUF365" s="125"/>
      <c r="RUG365" s="125"/>
      <c r="RUH365" s="125"/>
      <c r="RUI365" s="125"/>
      <c r="RUJ365" s="125"/>
      <c r="RUK365" s="125"/>
      <c r="RUL365" s="125"/>
      <c r="RUM365" s="432"/>
      <c r="RUN365" s="432"/>
      <c r="RUO365" s="125"/>
      <c r="RUP365" s="125"/>
      <c r="RUQ365" s="125"/>
      <c r="RUR365" s="125"/>
      <c r="RUS365" s="125"/>
      <c r="RUT365" s="125"/>
      <c r="RUU365" s="125"/>
      <c r="RUV365" s="125"/>
      <c r="RUW365" s="125"/>
      <c r="RUX365" s="125"/>
      <c r="RUY365" s="125"/>
      <c r="RUZ365" s="125"/>
      <c r="RVA365" s="125"/>
      <c r="RVB365" s="125"/>
      <c r="RVC365" s="125"/>
      <c r="RVD365" s="125"/>
      <c r="RVE365" s="125"/>
      <c r="RVF365" s="125"/>
      <c r="RVG365" s="125"/>
      <c r="RVH365" s="125"/>
      <c r="RVI365" s="125"/>
      <c r="RVJ365" s="125"/>
      <c r="RVK365" s="125"/>
      <c r="RVL365" s="125"/>
      <c r="RVM365" s="432"/>
      <c r="RVN365" s="432"/>
      <c r="RVO365" s="125"/>
      <c r="RVP365" s="125"/>
      <c r="RVQ365" s="125"/>
      <c r="RVR365" s="125"/>
      <c r="RVS365" s="125"/>
      <c r="RVT365" s="125"/>
      <c r="RVU365" s="125"/>
      <c r="RVV365" s="125"/>
      <c r="RVW365" s="125"/>
      <c r="RVX365" s="125"/>
      <c r="RVY365" s="125"/>
      <c r="RVZ365" s="125"/>
      <c r="RWA365" s="125"/>
      <c r="RWB365" s="125"/>
      <c r="RWC365" s="125"/>
      <c r="RWD365" s="125"/>
      <c r="RWE365" s="125"/>
      <c r="RWF365" s="125"/>
      <c r="RWG365" s="125"/>
      <c r="RWH365" s="125"/>
      <c r="RWI365" s="125"/>
      <c r="RWJ365" s="125"/>
      <c r="RWK365" s="125"/>
      <c r="RWL365" s="125"/>
      <c r="RWM365" s="432"/>
      <c r="RWN365" s="432"/>
      <c r="RWO365" s="125"/>
      <c r="RWP365" s="125"/>
      <c r="RWQ365" s="125"/>
      <c r="RWR365" s="125"/>
      <c r="RWS365" s="125"/>
      <c r="RWT365" s="125"/>
      <c r="RWU365" s="125"/>
      <c r="RWV365" s="125"/>
      <c r="RWW365" s="125"/>
      <c r="RWX365" s="125"/>
      <c r="RWY365" s="125"/>
      <c r="RWZ365" s="125"/>
      <c r="RXA365" s="125"/>
      <c r="RXB365" s="125"/>
      <c r="RXC365" s="125"/>
      <c r="RXD365" s="125"/>
      <c r="RXE365" s="125"/>
      <c r="RXF365" s="125"/>
      <c r="RXG365" s="125"/>
      <c r="RXH365" s="125"/>
      <c r="RXI365" s="125"/>
      <c r="RXJ365" s="125"/>
      <c r="RXK365" s="125"/>
      <c r="RXL365" s="125"/>
      <c r="RXM365" s="432"/>
      <c r="RXN365" s="432"/>
      <c r="RXO365" s="125"/>
      <c r="RXP365" s="125"/>
      <c r="RXQ365" s="125"/>
      <c r="RXR365" s="125"/>
      <c r="RXS365" s="125"/>
      <c r="RXT365" s="125"/>
      <c r="RXU365" s="125"/>
      <c r="RXV365" s="125"/>
      <c r="RXW365" s="125"/>
      <c r="RXX365" s="125"/>
      <c r="RXY365" s="125"/>
      <c r="RXZ365" s="125"/>
      <c r="RYA365" s="125"/>
      <c r="RYB365" s="125"/>
      <c r="RYC365" s="125"/>
      <c r="RYD365" s="125"/>
      <c r="RYE365" s="125"/>
      <c r="RYF365" s="125"/>
      <c r="RYG365" s="125"/>
      <c r="RYH365" s="125"/>
      <c r="RYI365" s="125"/>
      <c r="RYJ365" s="125"/>
      <c r="RYK365" s="125"/>
      <c r="RYL365" s="125"/>
      <c r="RYM365" s="432"/>
      <c r="RYN365" s="432"/>
      <c r="RYO365" s="125"/>
      <c r="RYP365" s="125"/>
      <c r="RYQ365" s="125"/>
      <c r="RYR365" s="125"/>
      <c r="RYS365" s="125"/>
      <c r="RYT365" s="125"/>
      <c r="RYU365" s="125"/>
      <c r="RYV365" s="125"/>
      <c r="RYW365" s="125"/>
      <c r="RYX365" s="125"/>
      <c r="RYY365" s="125"/>
      <c r="RYZ365" s="125"/>
      <c r="RZA365" s="125"/>
      <c r="RZB365" s="125"/>
      <c r="RZC365" s="125"/>
      <c r="RZD365" s="125"/>
      <c r="RZE365" s="125"/>
      <c r="RZF365" s="125"/>
      <c r="RZG365" s="125"/>
      <c r="RZH365" s="125"/>
      <c r="RZI365" s="125"/>
      <c r="RZJ365" s="125"/>
      <c r="RZK365" s="125"/>
      <c r="RZL365" s="125"/>
      <c r="RZM365" s="432"/>
      <c r="RZN365" s="432"/>
      <c r="RZO365" s="125"/>
      <c r="RZP365" s="125"/>
      <c r="RZQ365" s="125"/>
      <c r="RZR365" s="125"/>
      <c r="RZS365" s="125"/>
      <c r="RZT365" s="125"/>
      <c r="RZU365" s="125"/>
      <c r="RZV365" s="125"/>
      <c r="RZW365" s="125"/>
      <c r="RZX365" s="125"/>
      <c r="RZY365" s="125"/>
      <c r="RZZ365" s="125"/>
      <c r="SAA365" s="125"/>
      <c r="SAB365" s="125"/>
      <c r="SAC365" s="125"/>
      <c r="SAD365" s="125"/>
      <c r="SAE365" s="125"/>
      <c r="SAF365" s="125"/>
      <c r="SAG365" s="125"/>
      <c r="SAH365" s="125"/>
      <c r="SAI365" s="125"/>
      <c r="SAJ365" s="125"/>
      <c r="SAK365" s="125"/>
      <c r="SAL365" s="125"/>
      <c r="SAM365" s="432"/>
      <c r="SAN365" s="432"/>
      <c r="SAO365" s="125"/>
      <c r="SAP365" s="125"/>
      <c r="SAQ365" s="125"/>
      <c r="SAR365" s="125"/>
      <c r="SAS365" s="125"/>
      <c r="SAT365" s="125"/>
      <c r="SAU365" s="125"/>
      <c r="SAV365" s="125"/>
      <c r="SAW365" s="125"/>
      <c r="SAX365" s="125"/>
      <c r="SAY365" s="125"/>
      <c r="SAZ365" s="125"/>
      <c r="SBA365" s="125"/>
      <c r="SBB365" s="125"/>
      <c r="SBC365" s="125"/>
      <c r="SBD365" s="125"/>
      <c r="SBE365" s="125"/>
      <c r="SBF365" s="125"/>
      <c r="SBG365" s="125"/>
      <c r="SBH365" s="125"/>
      <c r="SBI365" s="125"/>
      <c r="SBJ365" s="125"/>
      <c r="SBK365" s="125"/>
      <c r="SBL365" s="125"/>
      <c r="SBM365" s="432"/>
      <c r="SBN365" s="432"/>
      <c r="SBO365" s="125"/>
      <c r="SBP365" s="125"/>
      <c r="SBQ365" s="125"/>
      <c r="SBR365" s="125"/>
      <c r="SBS365" s="125"/>
      <c r="SBT365" s="125"/>
      <c r="SBU365" s="125"/>
      <c r="SBV365" s="125"/>
      <c r="SBW365" s="125"/>
      <c r="SBX365" s="125"/>
      <c r="SBY365" s="125"/>
      <c r="SBZ365" s="125"/>
      <c r="SCA365" s="125"/>
      <c r="SCB365" s="125"/>
      <c r="SCC365" s="125"/>
      <c r="SCD365" s="125"/>
      <c r="SCE365" s="125"/>
      <c r="SCF365" s="125"/>
      <c r="SCG365" s="125"/>
      <c r="SCH365" s="125"/>
      <c r="SCI365" s="125"/>
      <c r="SCJ365" s="125"/>
      <c r="SCK365" s="125"/>
      <c r="SCL365" s="125"/>
      <c r="SCM365" s="432"/>
      <c r="SCN365" s="432"/>
      <c r="SCO365" s="125"/>
      <c r="SCP365" s="125"/>
      <c r="SCQ365" s="125"/>
      <c r="SCR365" s="125"/>
      <c r="SCS365" s="125"/>
      <c r="SCT365" s="125"/>
      <c r="SCU365" s="125"/>
      <c r="SCV365" s="125"/>
      <c r="SCW365" s="125"/>
      <c r="SCX365" s="125"/>
      <c r="SCY365" s="125"/>
      <c r="SCZ365" s="125"/>
      <c r="SDA365" s="125"/>
      <c r="SDB365" s="125"/>
      <c r="SDC365" s="125"/>
      <c r="SDD365" s="125"/>
      <c r="SDE365" s="125"/>
      <c r="SDF365" s="125"/>
      <c r="SDG365" s="125"/>
      <c r="SDH365" s="125"/>
      <c r="SDI365" s="125"/>
      <c r="SDJ365" s="125"/>
      <c r="SDK365" s="125"/>
      <c r="SDL365" s="125"/>
      <c r="SDM365" s="432"/>
      <c r="SDN365" s="432"/>
      <c r="SDO365" s="125"/>
      <c r="SDP365" s="125"/>
      <c r="SDQ365" s="125"/>
      <c r="SDR365" s="125"/>
      <c r="SDS365" s="125"/>
      <c r="SDT365" s="125"/>
      <c r="SDU365" s="125"/>
      <c r="SDV365" s="125"/>
      <c r="SDW365" s="125"/>
      <c r="SDX365" s="125"/>
      <c r="SDY365" s="125"/>
      <c r="SDZ365" s="125"/>
      <c r="SEA365" s="125"/>
      <c r="SEB365" s="125"/>
      <c r="SEC365" s="125"/>
      <c r="SED365" s="125"/>
      <c r="SEE365" s="125"/>
      <c r="SEF365" s="125"/>
      <c r="SEG365" s="125"/>
      <c r="SEH365" s="125"/>
      <c r="SEI365" s="125"/>
      <c r="SEJ365" s="125"/>
      <c r="SEK365" s="125"/>
      <c r="SEL365" s="125"/>
      <c r="SEM365" s="432"/>
      <c r="SEN365" s="432"/>
      <c r="SEO365" s="125"/>
      <c r="SEP365" s="125"/>
      <c r="SEQ365" s="125"/>
      <c r="SER365" s="125"/>
      <c r="SES365" s="125"/>
      <c r="SET365" s="125"/>
      <c r="SEU365" s="125"/>
      <c r="SEV365" s="125"/>
      <c r="SEW365" s="125"/>
      <c r="SEX365" s="125"/>
      <c r="SEY365" s="125"/>
      <c r="SEZ365" s="125"/>
      <c r="SFA365" s="125"/>
      <c r="SFB365" s="125"/>
      <c r="SFC365" s="125"/>
      <c r="SFD365" s="125"/>
      <c r="SFE365" s="125"/>
      <c r="SFF365" s="125"/>
      <c r="SFG365" s="125"/>
      <c r="SFH365" s="125"/>
      <c r="SFI365" s="125"/>
      <c r="SFJ365" s="125"/>
      <c r="SFK365" s="125"/>
      <c r="SFL365" s="125"/>
      <c r="SFM365" s="432"/>
      <c r="SFN365" s="432"/>
      <c r="SFO365" s="125"/>
      <c r="SFP365" s="125"/>
      <c r="SFQ365" s="125"/>
      <c r="SFR365" s="125"/>
      <c r="SFS365" s="125"/>
      <c r="SFT365" s="125"/>
      <c r="SFU365" s="125"/>
      <c r="SFV365" s="125"/>
      <c r="SFW365" s="125"/>
      <c r="SFX365" s="125"/>
      <c r="SFY365" s="125"/>
      <c r="SFZ365" s="125"/>
      <c r="SGA365" s="125"/>
      <c r="SGB365" s="125"/>
      <c r="SGC365" s="125"/>
      <c r="SGD365" s="125"/>
      <c r="SGE365" s="125"/>
      <c r="SGF365" s="125"/>
      <c r="SGG365" s="125"/>
      <c r="SGH365" s="125"/>
      <c r="SGI365" s="125"/>
      <c r="SGJ365" s="125"/>
      <c r="SGK365" s="125"/>
      <c r="SGL365" s="125"/>
      <c r="SGM365" s="432"/>
      <c r="SGN365" s="432"/>
      <c r="SGO365" s="125"/>
      <c r="SGP365" s="125"/>
      <c r="SGQ365" s="125"/>
      <c r="SGR365" s="125"/>
      <c r="SGS365" s="125"/>
      <c r="SGT365" s="125"/>
      <c r="SGU365" s="125"/>
      <c r="SGV365" s="125"/>
      <c r="SGW365" s="125"/>
      <c r="SGX365" s="125"/>
      <c r="SGY365" s="125"/>
      <c r="SGZ365" s="125"/>
      <c r="SHA365" s="125"/>
      <c r="SHB365" s="125"/>
      <c r="SHC365" s="125"/>
      <c r="SHD365" s="125"/>
      <c r="SHE365" s="125"/>
      <c r="SHF365" s="125"/>
      <c r="SHG365" s="125"/>
      <c r="SHH365" s="125"/>
      <c r="SHI365" s="125"/>
      <c r="SHJ365" s="125"/>
      <c r="SHK365" s="125"/>
      <c r="SHL365" s="125"/>
      <c r="SHM365" s="432"/>
      <c r="SHN365" s="432"/>
      <c r="SHO365" s="125"/>
      <c r="SHP365" s="125"/>
      <c r="SHQ365" s="125"/>
      <c r="SHR365" s="125"/>
      <c r="SHS365" s="125"/>
      <c r="SHT365" s="125"/>
      <c r="SHU365" s="125"/>
      <c r="SHV365" s="125"/>
      <c r="SHW365" s="125"/>
      <c r="SHX365" s="125"/>
      <c r="SHY365" s="125"/>
      <c r="SHZ365" s="125"/>
      <c r="SIA365" s="125"/>
      <c r="SIB365" s="125"/>
      <c r="SIC365" s="125"/>
      <c r="SID365" s="125"/>
      <c r="SIE365" s="125"/>
      <c r="SIF365" s="125"/>
      <c r="SIG365" s="125"/>
      <c r="SIH365" s="125"/>
      <c r="SII365" s="125"/>
      <c r="SIJ365" s="125"/>
      <c r="SIK365" s="125"/>
      <c r="SIL365" s="125"/>
      <c r="SIM365" s="432"/>
      <c r="SIN365" s="432"/>
      <c r="SIO365" s="125"/>
      <c r="SIP365" s="125"/>
      <c r="SIQ365" s="125"/>
      <c r="SIR365" s="125"/>
      <c r="SIS365" s="125"/>
      <c r="SIT365" s="125"/>
      <c r="SIU365" s="125"/>
      <c r="SIV365" s="125"/>
      <c r="SIW365" s="125"/>
      <c r="SIX365" s="125"/>
      <c r="SIY365" s="125"/>
      <c r="SIZ365" s="125"/>
      <c r="SJA365" s="125"/>
      <c r="SJB365" s="125"/>
      <c r="SJC365" s="125"/>
      <c r="SJD365" s="125"/>
      <c r="SJE365" s="125"/>
      <c r="SJF365" s="125"/>
      <c r="SJG365" s="125"/>
      <c r="SJH365" s="125"/>
      <c r="SJI365" s="125"/>
      <c r="SJJ365" s="125"/>
      <c r="SJK365" s="125"/>
      <c r="SJL365" s="125"/>
      <c r="SJM365" s="432"/>
      <c r="SJN365" s="432"/>
      <c r="SJO365" s="125"/>
      <c r="SJP365" s="125"/>
      <c r="SJQ365" s="125"/>
      <c r="SJR365" s="125"/>
      <c r="SJS365" s="125"/>
      <c r="SJT365" s="125"/>
      <c r="SJU365" s="125"/>
      <c r="SJV365" s="125"/>
      <c r="SJW365" s="125"/>
      <c r="SJX365" s="125"/>
      <c r="SJY365" s="125"/>
      <c r="SJZ365" s="125"/>
      <c r="SKA365" s="125"/>
      <c r="SKB365" s="125"/>
      <c r="SKC365" s="125"/>
      <c r="SKD365" s="125"/>
      <c r="SKE365" s="125"/>
      <c r="SKF365" s="125"/>
      <c r="SKG365" s="125"/>
      <c r="SKH365" s="125"/>
      <c r="SKI365" s="125"/>
      <c r="SKJ365" s="125"/>
      <c r="SKK365" s="125"/>
      <c r="SKL365" s="125"/>
      <c r="SKM365" s="432"/>
      <c r="SKN365" s="432"/>
      <c r="SKO365" s="125"/>
      <c r="SKP365" s="125"/>
      <c r="SKQ365" s="125"/>
      <c r="SKR365" s="125"/>
      <c r="SKS365" s="125"/>
      <c r="SKT365" s="125"/>
      <c r="SKU365" s="125"/>
      <c r="SKV365" s="125"/>
      <c r="SKW365" s="125"/>
      <c r="SKX365" s="125"/>
      <c r="SKY365" s="125"/>
      <c r="SKZ365" s="125"/>
      <c r="SLA365" s="125"/>
      <c r="SLB365" s="125"/>
      <c r="SLC365" s="125"/>
      <c r="SLD365" s="125"/>
      <c r="SLE365" s="125"/>
      <c r="SLF365" s="125"/>
      <c r="SLG365" s="125"/>
      <c r="SLH365" s="125"/>
      <c r="SLI365" s="125"/>
      <c r="SLJ365" s="125"/>
      <c r="SLK365" s="125"/>
      <c r="SLL365" s="125"/>
      <c r="SLM365" s="432"/>
      <c r="SLN365" s="432"/>
      <c r="SLO365" s="125"/>
      <c r="SLP365" s="125"/>
      <c r="SLQ365" s="125"/>
      <c r="SLR365" s="125"/>
      <c r="SLS365" s="125"/>
      <c r="SLT365" s="125"/>
      <c r="SLU365" s="125"/>
      <c r="SLV365" s="125"/>
      <c r="SLW365" s="125"/>
      <c r="SLX365" s="125"/>
      <c r="SLY365" s="125"/>
      <c r="SLZ365" s="125"/>
      <c r="SMA365" s="125"/>
      <c r="SMB365" s="125"/>
      <c r="SMC365" s="125"/>
      <c r="SMD365" s="125"/>
      <c r="SME365" s="125"/>
      <c r="SMF365" s="125"/>
      <c r="SMG365" s="125"/>
      <c r="SMH365" s="125"/>
      <c r="SMI365" s="125"/>
      <c r="SMJ365" s="125"/>
      <c r="SMK365" s="125"/>
      <c r="SML365" s="125"/>
      <c r="SMM365" s="432"/>
      <c r="SMN365" s="432"/>
      <c r="SMO365" s="125"/>
      <c r="SMP365" s="125"/>
      <c r="SMQ365" s="125"/>
      <c r="SMR365" s="125"/>
      <c r="SMS365" s="125"/>
      <c r="SMT365" s="125"/>
      <c r="SMU365" s="125"/>
      <c r="SMV365" s="125"/>
      <c r="SMW365" s="125"/>
      <c r="SMX365" s="125"/>
      <c r="SMY365" s="125"/>
      <c r="SMZ365" s="125"/>
      <c r="SNA365" s="125"/>
      <c r="SNB365" s="125"/>
      <c r="SNC365" s="125"/>
      <c r="SND365" s="125"/>
      <c r="SNE365" s="125"/>
      <c r="SNF365" s="125"/>
      <c r="SNG365" s="125"/>
      <c r="SNH365" s="125"/>
      <c r="SNI365" s="125"/>
      <c r="SNJ365" s="125"/>
      <c r="SNK365" s="125"/>
      <c r="SNL365" s="125"/>
      <c r="SNM365" s="432"/>
      <c r="SNN365" s="432"/>
      <c r="SNO365" s="125"/>
      <c r="SNP365" s="125"/>
      <c r="SNQ365" s="125"/>
      <c r="SNR365" s="125"/>
      <c r="SNS365" s="125"/>
      <c r="SNT365" s="125"/>
      <c r="SNU365" s="125"/>
      <c r="SNV365" s="125"/>
      <c r="SNW365" s="125"/>
      <c r="SNX365" s="125"/>
      <c r="SNY365" s="125"/>
      <c r="SNZ365" s="125"/>
      <c r="SOA365" s="125"/>
      <c r="SOB365" s="125"/>
      <c r="SOC365" s="125"/>
      <c r="SOD365" s="125"/>
      <c r="SOE365" s="125"/>
      <c r="SOF365" s="125"/>
      <c r="SOG365" s="125"/>
      <c r="SOH365" s="125"/>
      <c r="SOI365" s="125"/>
      <c r="SOJ365" s="125"/>
      <c r="SOK365" s="125"/>
      <c r="SOL365" s="125"/>
      <c r="SOM365" s="432"/>
      <c r="SON365" s="432"/>
      <c r="SOO365" s="125"/>
      <c r="SOP365" s="125"/>
      <c r="SOQ365" s="125"/>
      <c r="SOR365" s="125"/>
      <c r="SOS365" s="125"/>
      <c r="SOT365" s="125"/>
      <c r="SOU365" s="125"/>
      <c r="SOV365" s="125"/>
      <c r="SOW365" s="125"/>
      <c r="SOX365" s="125"/>
      <c r="SOY365" s="125"/>
      <c r="SOZ365" s="125"/>
      <c r="SPA365" s="125"/>
      <c r="SPB365" s="125"/>
      <c r="SPC365" s="125"/>
      <c r="SPD365" s="125"/>
      <c r="SPE365" s="125"/>
      <c r="SPF365" s="125"/>
      <c r="SPG365" s="125"/>
      <c r="SPH365" s="125"/>
      <c r="SPI365" s="125"/>
      <c r="SPJ365" s="125"/>
      <c r="SPK365" s="125"/>
      <c r="SPL365" s="125"/>
      <c r="SPM365" s="432"/>
      <c r="SPN365" s="432"/>
      <c r="SPO365" s="125"/>
      <c r="SPP365" s="125"/>
      <c r="SPQ365" s="125"/>
      <c r="SPR365" s="125"/>
      <c r="SPS365" s="125"/>
      <c r="SPT365" s="125"/>
      <c r="SPU365" s="125"/>
      <c r="SPV365" s="125"/>
      <c r="SPW365" s="125"/>
      <c r="SPX365" s="125"/>
      <c r="SPY365" s="125"/>
      <c r="SPZ365" s="125"/>
      <c r="SQA365" s="125"/>
      <c r="SQB365" s="125"/>
      <c r="SQC365" s="125"/>
      <c r="SQD365" s="125"/>
      <c r="SQE365" s="125"/>
      <c r="SQF365" s="125"/>
      <c r="SQG365" s="125"/>
      <c r="SQH365" s="125"/>
      <c r="SQI365" s="125"/>
      <c r="SQJ365" s="125"/>
      <c r="SQK365" s="125"/>
      <c r="SQL365" s="125"/>
      <c r="SQM365" s="432"/>
      <c r="SQN365" s="432"/>
      <c r="SQO365" s="125"/>
      <c r="SQP365" s="125"/>
      <c r="SQQ365" s="125"/>
      <c r="SQR365" s="125"/>
      <c r="SQS365" s="125"/>
      <c r="SQT365" s="125"/>
      <c r="SQU365" s="125"/>
      <c r="SQV365" s="125"/>
      <c r="SQW365" s="125"/>
      <c r="SQX365" s="125"/>
      <c r="SQY365" s="125"/>
      <c r="SQZ365" s="125"/>
      <c r="SRA365" s="125"/>
      <c r="SRB365" s="125"/>
      <c r="SRC365" s="125"/>
      <c r="SRD365" s="125"/>
      <c r="SRE365" s="125"/>
      <c r="SRF365" s="125"/>
      <c r="SRG365" s="125"/>
      <c r="SRH365" s="125"/>
      <c r="SRI365" s="125"/>
      <c r="SRJ365" s="125"/>
      <c r="SRK365" s="125"/>
      <c r="SRL365" s="125"/>
      <c r="SRM365" s="432"/>
      <c r="SRN365" s="432"/>
      <c r="SRO365" s="125"/>
      <c r="SRP365" s="125"/>
      <c r="SRQ365" s="125"/>
      <c r="SRR365" s="125"/>
      <c r="SRS365" s="125"/>
      <c r="SRT365" s="125"/>
      <c r="SRU365" s="125"/>
      <c r="SRV365" s="125"/>
      <c r="SRW365" s="125"/>
      <c r="SRX365" s="125"/>
      <c r="SRY365" s="125"/>
      <c r="SRZ365" s="125"/>
      <c r="SSA365" s="125"/>
      <c r="SSB365" s="125"/>
      <c r="SSC365" s="125"/>
      <c r="SSD365" s="125"/>
      <c r="SSE365" s="125"/>
      <c r="SSF365" s="125"/>
      <c r="SSG365" s="125"/>
      <c r="SSH365" s="125"/>
      <c r="SSI365" s="125"/>
      <c r="SSJ365" s="125"/>
      <c r="SSK365" s="125"/>
      <c r="SSL365" s="125"/>
      <c r="SSM365" s="432"/>
      <c r="SSN365" s="432"/>
      <c r="SSO365" s="125"/>
      <c r="SSP365" s="125"/>
      <c r="SSQ365" s="125"/>
      <c r="SSR365" s="125"/>
      <c r="SSS365" s="125"/>
      <c r="SST365" s="125"/>
      <c r="SSU365" s="125"/>
      <c r="SSV365" s="125"/>
      <c r="SSW365" s="125"/>
      <c r="SSX365" s="125"/>
      <c r="SSY365" s="125"/>
      <c r="SSZ365" s="125"/>
      <c r="STA365" s="125"/>
      <c r="STB365" s="125"/>
      <c r="STC365" s="125"/>
      <c r="STD365" s="125"/>
      <c r="STE365" s="125"/>
      <c r="STF365" s="125"/>
      <c r="STG365" s="125"/>
      <c r="STH365" s="125"/>
      <c r="STI365" s="125"/>
      <c r="STJ365" s="125"/>
      <c r="STK365" s="125"/>
      <c r="STL365" s="125"/>
      <c r="STM365" s="432"/>
      <c r="STN365" s="432"/>
      <c r="STO365" s="125"/>
      <c r="STP365" s="125"/>
      <c r="STQ365" s="125"/>
      <c r="STR365" s="125"/>
      <c r="STS365" s="125"/>
      <c r="STT365" s="125"/>
      <c r="STU365" s="125"/>
      <c r="STV365" s="125"/>
      <c r="STW365" s="125"/>
      <c r="STX365" s="125"/>
      <c r="STY365" s="125"/>
      <c r="STZ365" s="125"/>
      <c r="SUA365" s="125"/>
      <c r="SUB365" s="125"/>
      <c r="SUC365" s="125"/>
      <c r="SUD365" s="125"/>
      <c r="SUE365" s="125"/>
      <c r="SUF365" s="125"/>
      <c r="SUG365" s="125"/>
      <c r="SUH365" s="125"/>
      <c r="SUI365" s="125"/>
      <c r="SUJ365" s="125"/>
      <c r="SUK365" s="125"/>
      <c r="SUL365" s="125"/>
      <c r="SUM365" s="432"/>
      <c r="SUN365" s="432"/>
      <c r="SUO365" s="125"/>
      <c r="SUP365" s="125"/>
      <c r="SUQ365" s="125"/>
      <c r="SUR365" s="125"/>
      <c r="SUS365" s="125"/>
      <c r="SUT365" s="125"/>
      <c r="SUU365" s="125"/>
      <c r="SUV365" s="125"/>
      <c r="SUW365" s="125"/>
      <c r="SUX365" s="125"/>
      <c r="SUY365" s="125"/>
      <c r="SUZ365" s="125"/>
      <c r="SVA365" s="125"/>
      <c r="SVB365" s="125"/>
      <c r="SVC365" s="125"/>
      <c r="SVD365" s="125"/>
      <c r="SVE365" s="125"/>
      <c r="SVF365" s="125"/>
      <c r="SVG365" s="125"/>
      <c r="SVH365" s="125"/>
      <c r="SVI365" s="125"/>
      <c r="SVJ365" s="125"/>
      <c r="SVK365" s="125"/>
      <c r="SVL365" s="125"/>
      <c r="SVM365" s="432"/>
      <c r="SVN365" s="432"/>
      <c r="SVO365" s="125"/>
      <c r="SVP365" s="125"/>
      <c r="SVQ365" s="125"/>
      <c r="SVR365" s="125"/>
      <c r="SVS365" s="125"/>
      <c r="SVT365" s="125"/>
      <c r="SVU365" s="125"/>
      <c r="SVV365" s="125"/>
      <c r="SVW365" s="125"/>
      <c r="SVX365" s="125"/>
      <c r="SVY365" s="125"/>
      <c r="SVZ365" s="125"/>
      <c r="SWA365" s="125"/>
      <c r="SWB365" s="125"/>
      <c r="SWC365" s="125"/>
      <c r="SWD365" s="125"/>
      <c r="SWE365" s="125"/>
      <c r="SWF365" s="125"/>
      <c r="SWG365" s="125"/>
      <c r="SWH365" s="125"/>
      <c r="SWI365" s="125"/>
      <c r="SWJ365" s="125"/>
      <c r="SWK365" s="125"/>
      <c r="SWL365" s="125"/>
      <c r="SWM365" s="432"/>
      <c r="SWN365" s="432"/>
      <c r="SWO365" s="125"/>
      <c r="SWP365" s="125"/>
      <c r="SWQ365" s="125"/>
      <c r="SWR365" s="125"/>
      <c r="SWS365" s="125"/>
      <c r="SWT365" s="125"/>
      <c r="SWU365" s="125"/>
      <c r="SWV365" s="125"/>
      <c r="SWW365" s="125"/>
      <c r="SWX365" s="125"/>
      <c r="SWY365" s="125"/>
      <c r="SWZ365" s="125"/>
      <c r="SXA365" s="125"/>
      <c r="SXB365" s="125"/>
      <c r="SXC365" s="125"/>
      <c r="SXD365" s="125"/>
      <c r="SXE365" s="125"/>
      <c r="SXF365" s="125"/>
      <c r="SXG365" s="125"/>
      <c r="SXH365" s="125"/>
      <c r="SXI365" s="125"/>
      <c r="SXJ365" s="125"/>
      <c r="SXK365" s="125"/>
      <c r="SXL365" s="125"/>
      <c r="SXM365" s="432"/>
      <c r="SXN365" s="432"/>
      <c r="SXO365" s="125"/>
      <c r="SXP365" s="125"/>
      <c r="SXQ365" s="125"/>
      <c r="SXR365" s="125"/>
      <c r="SXS365" s="125"/>
      <c r="SXT365" s="125"/>
      <c r="SXU365" s="125"/>
      <c r="SXV365" s="125"/>
      <c r="SXW365" s="125"/>
      <c r="SXX365" s="125"/>
      <c r="SXY365" s="125"/>
      <c r="SXZ365" s="125"/>
      <c r="SYA365" s="125"/>
      <c r="SYB365" s="125"/>
      <c r="SYC365" s="125"/>
      <c r="SYD365" s="125"/>
      <c r="SYE365" s="125"/>
      <c r="SYF365" s="125"/>
      <c r="SYG365" s="125"/>
      <c r="SYH365" s="125"/>
      <c r="SYI365" s="125"/>
      <c r="SYJ365" s="125"/>
      <c r="SYK365" s="125"/>
      <c r="SYL365" s="125"/>
      <c r="SYM365" s="432"/>
      <c r="SYN365" s="432"/>
      <c r="SYO365" s="125"/>
      <c r="SYP365" s="125"/>
      <c r="SYQ365" s="125"/>
      <c r="SYR365" s="125"/>
      <c r="SYS365" s="125"/>
      <c r="SYT365" s="125"/>
      <c r="SYU365" s="125"/>
      <c r="SYV365" s="125"/>
      <c r="SYW365" s="125"/>
      <c r="SYX365" s="125"/>
      <c r="SYY365" s="125"/>
      <c r="SYZ365" s="125"/>
      <c r="SZA365" s="125"/>
      <c r="SZB365" s="125"/>
      <c r="SZC365" s="125"/>
      <c r="SZD365" s="125"/>
      <c r="SZE365" s="125"/>
      <c r="SZF365" s="125"/>
      <c r="SZG365" s="125"/>
      <c r="SZH365" s="125"/>
      <c r="SZI365" s="125"/>
      <c r="SZJ365" s="125"/>
      <c r="SZK365" s="125"/>
      <c r="SZL365" s="125"/>
      <c r="SZM365" s="432"/>
      <c r="SZN365" s="432"/>
      <c r="SZO365" s="125"/>
      <c r="SZP365" s="125"/>
      <c r="SZQ365" s="125"/>
      <c r="SZR365" s="125"/>
      <c r="SZS365" s="125"/>
      <c r="SZT365" s="125"/>
      <c r="SZU365" s="125"/>
      <c r="SZV365" s="125"/>
      <c r="SZW365" s="125"/>
      <c r="SZX365" s="125"/>
      <c r="SZY365" s="125"/>
      <c r="SZZ365" s="125"/>
      <c r="TAA365" s="125"/>
      <c r="TAB365" s="125"/>
      <c r="TAC365" s="125"/>
      <c r="TAD365" s="125"/>
      <c r="TAE365" s="125"/>
      <c r="TAF365" s="125"/>
      <c r="TAG365" s="125"/>
      <c r="TAH365" s="125"/>
      <c r="TAI365" s="125"/>
      <c r="TAJ365" s="125"/>
      <c r="TAK365" s="125"/>
      <c r="TAL365" s="125"/>
      <c r="TAM365" s="432"/>
      <c r="TAN365" s="432"/>
      <c r="TAO365" s="125"/>
      <c r="TAP365" s="125"/>
      <c r="TAQ365" s="125"/>
      <c r="TAR365" s="125"/>
      <c r="TAS365" s="125"/>
      <c r="TAT365" s="125"/>
      <c r="TAU365" s="125"/>
      <c r="TAV365" s="125"/>
      <c r="TAW365" s="125"/>
      <c r="TAX365" s="125"/>
      <c r="TAY365" s="125"/>
      <c r="TAZ365" s="125"/>
      <c r="TBA365" s="125"/>
      <c r="TBB365" s="125"/>
      <c r="TBC365" s="125"/>
      <c r="TBD365" s="125"/>
      <c r="TBE365" s="125"/>
      <c r="TBF365" s="125"/>
      <c r="TBG365" s="125"/>
      <c r="TBH365" s="125"/>
      <c r="TBI365" s="125"/>
      <c r="TBJ365" s="125"/>
      <c r="TBK365" s="125"/>
      <c r="TBL365" s="125"/>
      <c r="TBM365" s="432"/>
      <c r="TBN365" s="432"/>
      <c r="TBO365" s="125"/>
      <c r="TBP365" s="125"/>
      <c r="TBQ365" s="125"/>
      <c r="TBR365" s="125"/>
      <c r="TBS365" s="125"/>
      <c r="TBT365" s="125"/>
      <c r="TBU365" s="125"/>
      <c r="TBV365" s="125"/>
      <c r="TBW365" s="125"/>
      <c r="TBX365" s="125"/>
      <c r="TBY365" s="125"/>
      <c r="TBZ365" s="125"/>
      <c r="TCA365" s="125"/>
      <c r="TCB365" s="125"/>
      <c r="TCC365" s="125"/>
      <c r="TCD365" s="125"/>
      <c r="TCE365" s="125"/>
      <c r="TCF365" s="125"/>
      <c r="TCG365" s="125"/>
      <c r="TCH365" s="125"/>
      <c r="TCI365" s="125"/>
      <c r="TCJ365" s="125"/>
      <c r="TCK365" s="125"/>
      <c r="TCL365" s="125"/>
      <c r="TCM365" s="432"/>
      <c r="TCN365" s="432"/>
      <c r="TCO365" s="125"/>
      <c r="TCP365" s="125"/>
      <c r="TCQ365" s="125"/>
      <c r="TCR365" s="125"/>
      <c r="TCS365" s="125"/>
      <c r="TCT365" s="125"/>
      <c r="TCU365" s="125"/>
      <c r="TCV365" s="125"/>
      <c r="TCW365" s="125"/>
      <c r="TCX365" s="125"/>
      <c r="TCY365" s="125"/>
      <c r="TCZ365" s="125"/>
      <c r="TDA365" s="125"/>
      <c r="TDB365" s="125"/>
      <c r="TDC365" s="125"/>
      <c r="TDD365" s="125"/>
      <c r="TDE365" s="125"/>
      <c r="TDF365" s="125"/>
      <c r="TDG365" s="125"/>
      <c r="TDH365" s="125"/>
      <c r="TDI365" s="125"/>
      <c r="TDJ365" s="125"/>
      <c r="TDK365" s="125"/>
      <c r="TDL365" s="125"/>
      <c r="TDM365" s="432"/>
      <c r="TDN365" s="432"/>
      <c r="TDO365" s="125"/>
      <c r="TDP365" s="125"/>
      <c r="TDQ365" s="125"/>
      <c r="TDR365" s="125"/>
      <c r="TDS365" s="125"/>
      <c r="TDT365" s="125"/>
      <c r="TDU365" s="125"/>
      <c r="TDV365" s="125"/>
      <c r="TDW365" s="125"/>
      <c r="TDX365" s="125"/>
      <c r="TDY365" s="125"/>
      <c r="TDZ365" s="125"/>
      <c r="TEA365" s="125"/>
      <c r="TEB365" s="125"/>
      <c r="TEC365" s="125"/>
      <c r="TED365" s="125"/>
      <c r="TEE365" s="125"/>
      <c r="TEF365" s="125"/>
      <c r="TEG365" s="125"/>
      <c r="TEH365" s="125"/>
      <c r="TEI365" s="125"/>
      <c r="TEJ365" s="125"/>
      <c r="TEK365" s="125"/>
      <c r="TEL365" s="125"/>
      <c r="TEM365" s="432"/>
      <c r="TEN365" s="432"/>
      <c r="TEO365" s="125"/>
      <c r="TEP365" s="125"/>
      <c r="TEQ365" s="125"/>
      <c r="TER365" s="125"/>
      <c r="TES365" s="125"/>
      <c r="TET365" s="125"/>
      <c r="TEU365" s="125"/>
      <c r="TEV365" s="125"/>
      <c r="TEW365" s="125"/>
      <c r="TEX365" s="125"/>
      <c r="TEY365" s="125"/>
      <c r="TEZ365" s="125"/>
      <c r="TFA365" s="125"/>
      <c r="TFB365" s="125"/>
      <c r="TFC365" s="125"/>
      <c r="TFD365" s="125"/>
      <c r="TFE365" s="125"/>
      <c r="TFF365" s="125"/>
      <c r="TFG365" s="125"/>
      <c r="TFH365" s="125"/>
      <c r="TFI365" s="125"/>
      <c r="TFJ365" s="125"/>
      <c r="TFK365" s="125"/>
      <c r="TFL365" s="125"/>
      <c r="TFM365" s="432"/>
      <c r="TFN365" s="432"/>
      <c r="TFO365" s="125"/>
      <c r="TFP365" s="125"/>
      <c r="TFQ365" s="125"/>
      <c r="TFR365" s="125"/>
      <c r="TFS365" s="125"/>
      <c r="TFT365" s="125"/>
      <c r="TFU365" s="125"/>
      <c r="TFV365" s="125"/>
      <c r="TFW365" s="125"/>
      <c r="TFX365" s="125"/>
      <c r="TFY365" s="125"/>
      <c r="TFZ365" s="125"/>
      <c r="TGA365" s="125"/>
      <c r="TGB365" s="125"/>
      <c r="TGC365" s="125"/>
      <c r="TGD365" s="125"/>
      <c r="TGE365" s="125"/>
      <c r="TGF365" s="125"/>
      <c r="TGG365" s="125"/>
      <c r="TGH365" s="125"/>
      <c r="TGI365" s="125"/>
      <c r="TGJ365" s="125"/>
      <c r="TGK365" s="125"/>
      <c r="TGL365" s="125"/>
      <c r="TGM365" s="432"/>
      <c r="TGN365" s="432"/>
      <c r="TGO365" s="125"/>
      <c r="TGP365" s="125"/>
      <c r="TGQ365" s="125"/>
      <c r="TGR365" s="125"/>
      <c r="TGS365" s="125"/>
      <c r="TGT365" s="125"/>
      <c r="TGU365" s="125"/>
      <c r="TGV365" s="125"/>
      <c r="TGW365" s="125"/>
      <c r="TGX365" s="125"/>
      <c r="TGY365" s="125"/>
      <c r="TGZ365" s="125"/>
      <c r="THA365" s="125"/>
      <c r="THB365" s="125"/>
      <c r="THC365" s="125"/>
      <c r="THD365" s="125"/>
      <c r="THE365" s="125"/>
      <c r="THF365" s="125"/>
      <c r="THG365" s="125"/>
      <c r="THH365" s="125"/>
      <c r="THI365" s="125"/>
      <c r="THJ365" s="125"/>
      <c r="THK365" s="125"/>
      <c r="THL365" s="125"/>
      <c r="THM365" s="432"/>
      <c r="THN365" s="432"/>
      <c r="THO365" s="125"/>
      <c r="THP365" s="125"/>
      <c r="THQ365" s="125"/>
      <c r="THR365" s="125"/>
      <c r="THS365" s="125"/>
      <c r="THT365" s="125"/>
      <c r="THU365" s="125"/>
      <c r="THV365" s="125"/>
      <c r="THW365" s="125"/>
      <c r="THX365" s="125"/>
      <c r="THY365" s="125"/>
      <c r="THZ365" s="125"/>
      <c r="TIA365" s="125"/>
      <c r="TIB365" s="125"/>
      <c r="TIC365" s="125"/>
      <c r="TID365" s="125"/>
      <c r="TIE365" s="125"/>
      <c r="TIF365" s="125"/>
      <c r="TIG365" s="125"/>
      <c r="TIH365" s="125"/>
      <c r="TII365" s="125"/>
      <c r="TIJ365" s="125"/>
      <c r="TIK365" s="125"/>
      <c r="TIL365" s="125"/>
      <c r="TIM365" s="432"/>
      <c r="TIN365" s="432"/>
      <c r="TIO365" s="125"/>
      <c r="TIP365" s="125"/>
      <c r="TIQ365" s="125"/>
      <c r="TIR365" s="125"/>
      <c r="TIS365" s="125"/>
      <c r="TIT365" s="125"/>
      <c r="TIU365" s="125"/>
      <c r="TIV365" s="125"/>
      <c r="TIW365" s="125"/>
      <c r="TIX365" s="125"/>
      <c r="TIY365" s="125"/>
      <c r="TIZ365" s="125"/>
      <c r="TJA365" s="125"/>
      <c r="TJB365" s="125"/>
      <c r="TJC365" s="125"/>
      <c r="TJD365" s="125"/>
      <c r="TJE365" s="125"/>
      <c r="TJF365" s="125"/>
      <c r="TJG365" s="125"/>
      <c r="TJH365" s="125"/>
      <c r="TJI365" s="125"/>
      <c r="TJJ365" s="125"/>
      <c r="TJK365" s="125"/>
      <c r="TJL365" s="125"/>
      <c r="TJM365" s="432"/>
      <c r="TJN365" s="432"/>
      <c r="TJO365" s="125"/>
      <c r="TJP365" s="125"/>
      <c r="TJQ365" s="125"/>
      <c r="TJR365" s="125"/>
      <c r="TJS365" s="125"/>
      <c r="TJT365" s="125"/>
      <c r="TJU365" s="125"/>
      <c r="TJV365" s="125"/>
      <c r="TJW365" s="125"/>
      <c r="TJX365" s="125"/>
      <c r="TJY365" s="125"/>
      <c r="TJZ365" s="125"/>
      <c r="TKA365" s="125"/>
      <c r="TKB365" s="125"/>
      <c r="TKC365" s="125"/>
      <c r="TKD365" s="125"/>
      <c r="TKE365" s="125"/>
      <c r="TKF365" s="125"/>
      <c r="TKG365" s="125"/>
      <c r="TKH365" s="125"/>
      <c r="TKI365" s="125"/>
      <c r="TKJ365" s="125"/>
      <c r="TKK365" s="125"/>
      <c r="TKL365" s="125"/>
      <c r="TKM365" s="432"/>
      <c r="TKN365" s="432"/>
      <c r="TKO365" s="125"/>
      <c r="TKP365" s="125"/>
      <c r="TKQ365" s="125"/>
      <c r="TKR365" s="125"/>
      <c r="TKS365" s="125"/>
      <c r="TKT365" s="125"/>
      <c r="TKU365" s="125"/>
      <c r="TKV365" s="125"/>
      <c r="TKW365" s="125"/>
      <c r="TKX365" s="125"/>
      <c r="TKY365" s="125"/>
      <c r="TKZ365" s="125"/>
      <c r="TLA365" s="125"/>
      <c r="TLB365" s="125"/>
      <c r="TLC365" s="125"/>
      <c r="TLD365" s="125"/>
      <c r="TLE365" s="125"/>
      <c r="TLF365" s="125"/>
      <c r="TLG365" s="125"/>
      <c r="TLH365" s="125"/>
      <c r="TLI365" s="125"/>
      <c r="TLJ365" s="125"/>
      <c r="TLK365" s="125"/>
      <c r="TLL365" s="125"/>
      <c r="TLM365" s="432"/>
      <c r="TLN365" s="432"/>
      <c r="TLO365" s="125"/>
      <c r="TLP365" s="125"/>
      <c r="TLQ365" s="125"/>
      <c r="TLR365" s="125"/>
      <c r="TLS365" s="125"/>
      <c r="TLT365" s="125"/>
      <c r="TLU365" s="125"/>
      <c r="TLV365" s="125"/>
      <c r="TLW365" s="125"/>
      <c r="TLX365" s="125"/>
      <c r="TLY365" s="125"/>
      <c r="TLZ365" s="125"/>
      <c r="TMA365" s="125"/>
      <c r="TMB365" s="125"/>
      <c r="TMC365" s="125"/>
      <c r="TMD365" s="125"/>
      <c r="TME365" s="125"/>
      <c r="TMF365" s="125"/>
      <c r="TMG365" s="125"/>
      <c r="TMH365" s="125"/>
      <c r="TMI365" s="125"/>
      <c r="TMJ365" s="125"/>
      <c r="TMK365" s="125"/>
      <c r="TML365" s="125"/>
      <c r="TMM365" s="432"/>
      <c r="TMN365" s="432"/>
      <c r="TMO365" s="125"/>
      <c r="TMP365" s="125"/>
      <c r="TMQ365" s="125"/>
      <c r="TMR365" s="125"/>
      <c r="TMS365" s="125"/>
      <c r="TMT365" s="125"/>
      <c r="TMU365" s="125"/>
      <c r="TMV365" s="125"/>
      <c r="TMW365" s="125"/>
      <c r="TMX365" s="125"/>
      <c r="TMY365" s="125"/>
      <c r="TMZ365" s="125"/>
      <c r="TNA365" s="125"/>
      <c r="TNB365" s="125"/>
      <c r="TNC365" s="125"/>
      <c r="TND365" s="125"/>
      <c r="TNE365" s="125"/>
      <c r="TNF365" s="125"/>
      <c r="TNG365" s="125"/>
      <c r="TNH365" s="125"/>
      <c r="TNI365" s="125"/>
      <c r="TNJ365" s="125"/>
      <c r="TNK365" s="125"/>
      <c r="TNL365" s="125"/>
      <c r="TNM365" s="432"/>
      <c r="TNN365" s="432"/>
      <c r="TNO365" s="125"/>
      <c r="TNP365" s="125"/>
      <c r="TNQ365" s="125"/>
      <c r="TNR365" s="125"/>
      <c r="TNS365" s="125"/>
      <c r="TNT365" s="125"/>
      <c r="TNU365" s="125"/>
      <c r="TNV365" s="125"/>
      <c r="TNW365" s="125"/>
      <c r="TNX365" s="125"/>
      <c r="TNY365" s="125"/>
      <c r="TNZ365" s="125"/>
      <c r="TOA365" s="125"/>
      <c r="TOB365" s="125"/>
      <c r="TOC365" s="125"/>
      <c r="TOD365" s="125"/>
      <c r="TOE365" s="125"/>
      <c r="TOF365" s="125"/>
      <c r="TOG365" s="125"/>
      <c r="TOH365" s="125"/>
      <c r="TOI365" s="125"/>
      <c r="TOJ365" s="125"/>
      <c r="TOK365" s="125"/>
      <c r="TOL365" s="125"/>
      <c r="TOM365" s="432"/>
      <c r="TON365" s="432"/>
      <c r="TOO365" s="125"/>
      <c r="TOP365" s="125"/>
      <c r="TOQ365" s="125"/>
      <c r="TOR365" s="125"/>
      <c r="TOS365" s="125"/>
      <c r="TOT365" s="125"/>
      <c r="TOU365" s="125"/>
      <c r="TOV365" s="125"/>
      <c r="TOW365" s="125"/>
      <c r="TOX365" s="125"/>
      <c r="TOY365" s="125"/>
      <c r="TOZ365" s="125"/>
      <c r="TPA365" s="125"/>
      <c r="TPB365" s="125"/>
      <c r="TPC365" s="125"/>
      <c r="TPD365" s="125"/>
      <c r="TPE365" s="125"/>
      <c r="TPF365" s="125"/>
      <c r="TPG365" s="125"/>
      <c r="TPH365" s="125"/>
      <c r="TPI365" s="125"/>
      <c r="TPJ365" s="125"/>
      <c r="TPK365" s="125"/>
      <c r="TPL365" s="125"/>
      <c r="TPM365" s="432"/>
      <c r="TPN365" s="432"/>
      <c r="TPO365" s="125"/>
      <c r="TPP365" s="125"/>
      <c r="TPQ365" s="125"/>
      <c r="TPR365" s="125"/>
      <c r="TPS365" s="125"/>
      <c r="TPT365" s="125"/>
      <c r="TPU365" s="125"/>
      <c r="TPV365" s="125"/>
      <c r="TPW365" s="125"/>
      <c r="TPX365" s="125"/>
      <c r="TPY365" s="125"/>
      <c r="TPZ365" s="125"/>
      <c r="TQA365" s="125"/>
      <c r="TQB365" s="125"/>
      <c r="TQC365" s="125"/>
      <c r="TQD365" s="125"/>
      <c r="TQE365" s="125"/>
      <c r="TQF365" s="125"/>
      <c r="TQG365" s="125"/>
      <c r="TQH365" s="125"/>
      <c r="TQI365" s="125"/>
      <c r="TQJ365" s="125"/>
      <c r="TQK365" s="125"/>
      <c r="TQL365" s="125"/>
      <c r="TQM365" s="432"/>
      <c r="TQN365" s="432"/>
      <c r="TQO365" s="125"/>
      <c r="TQP365" s="125"/>
      <c r="TQQ365" s="125"/>
      <c r="TQR365" s="125"/>
      <c r="TQS365" s="125"/>
      <c r="TQT365" s="125"/>
      <c r="TQU365" s="125"/>
      <c r="TQV365" s="125"/>
      <c r="TQW365" s="125"/>
      <c r="TQX365" s="125"/>
      <c r="TQY365" s="125"/>
      <c r="TQZ365" s="125"/>
      <c r="TRA365" s="125"/>
      <c r="TRB365" s="125"/>
      <c r="TRC365" s="125"/>
      <c r="TRD365" s="125"/>
      <c r="TRE365" s="125"/>
      <c r="TRF365" s="125"/>
      <c r="TRG365" s="125"/>
      <c r="TRH365" s="125"/>
      <c r="TRI365" s="125"/>
      <c r="TRJ365" s="125"/>
      <c r="TRK365" s="125"/>
      <c r="TRL365" s="125"/>
      <c r="TRM365" s="432"/>
      <c r="TRN365" s="432"/>
      <c r="TRO365" s="125"/>
      <c r="TRP365" s="125"/>
      <c r="TRQ365" s="125"/>
      <c r="TRR365" s="125"/>
      <c r="TRS365" s="125"/>
      <c r="TRT365" s="125"/>
      <c r="TRU365" s="125"/>
      <c r="TRV365" s="125"/>
      <c r="TRW365" s="125"/>
      <c r="TRX365" s="125"/>
      <c r="TRY365" s="125"/>
      <c r="TRZ365" s="125"/>
      <c r="TSA365" s="125"/>
      <c r="TSB365" s="125"/>
      <c r="TSC365" s="125"/>
      <c r="TSD365" s="125"/>
      <c r="TSE365" s="125"/>
      <c r="TSF365" s="125"/>
      <c r="TSG365" s="125"/>
      <c r="TSH365" s="125"/>
      <c r="TSI365" s="125"/>
      <c r="TSJ365" s="125"/>
      <c r="TSK365" s="125"/>
      <c r="TSL365" s="125"/>
      <c r="TSM365" s="432"/>
      <c r="TSN365" s="432"/>
      <c r="TSO365" s="125"/>
      <c r="TSP365" s="125"/>
      <c r="TSQ365" s="125"/>
      <c r="TSR365" s="125"/>
      <c r="TSS365" s="125"/>
      <c r="TST365" s="125"/>
      <c r="TSU365" s="125"/>
      <c r="TSV365" s="125"/>
      <c r="TSW365" s="125"/>
      <c r="TSX365" s="125"/>
      <c r="TSY365" s="125"/>
      <c r="TSZ365" s="125"/>
      <c r="TTA365" s="125"/>
      <c r="TTB365" s="125"/>
      <c r="TTC365" s="125"/>
      <c r="TTD365" s="125"/>
      <c r="TTE365" s="125"/>
      <c r="TTF365" s="125"/>
      <c r="TTG365" s="125"/>
      <c r="TTH365" s="125"/>
      <c r="TTI365" s="125"/>
      <c r="TTJ365" s="125"/>
      <c r="TTK365" s="125"/>
      <c r="TTL365" s="125"/>
      <c r="TTM365" s="432"/>
      <c r="TTN365" s="432"/>
      <c r="TTO365" s="125"/>
      <c r="TTP365" s="125"/>
      <c r="TTQ365" s="125"/>
      <c r="TTR365" s="125"/>
      <c r="TTS365" s="125"/>
      <c r="TTT365" s="125"/>
      <c r="TTU365" s="125"/>
      <c r="TTV365" s="125"/>
      <c r="TTW365" s="125"/>
      <c r="TTX365" s="125"/>
      <c r="TTY365" s="125"/>
      <c r="TTZ365" s="125"/>
      <c r="TUA365" s="125"/>
      <c r="TUB365" s="125"/>
      <c r="TUC365" s="125"/>
      <c r="TUD365" s="125"/>
      <c r="TUE365" s="125"/>
      <c r="TUF365" s="125"/>
      <c r="TUG365" s="125"/>
      <c r="TUH365" s="125"/>
      <c r="TUI365" s="125"/>
      <c r="TUJ365" s="125"/>
      <c r="TUK365" s="125"/>
      <c r="TUL365" s="125"/>
      <c r="TUM365" s="432"/>
      <c r="TUN365" s="432"/>
      <c r="TUO365" s="125"/>
      <c r="TUP365" s="125"/>
      <c r="TUQ365" s="125"/>
      <c r="TUR365" s="125"/>
      <c r="TUS365" s="125"/>
      <c r="TUT365" s="125"/>
      <c r="TUU365" s="125"/>
      <c r="TUV365" s="125"/>
      <c r="TUW365" s="125"/>
      <c r="TUX365" s="125"/>
      <c r="TUY365" s="125"/>
      <c r="TUZ365" s="125"/>
      <c r="TVA365" s="125"/>
      <c r="TVB365" s="125"/>
      <c r="TVC365" s="125"/>
      <c r="TVD365" s="125"/>
      <c r="TVE365" s="125"/>
      <c r="TVF365" s="125"/>
      <c r="TVG365" s="125"/>
      <c r="TVH365" s="125"/>
      <c r="TVI365" s="125"/>
      <c r="TVJ365" s="125"/>
      <c r="TVK365" s="125"/>
      <c r="TVL365" s="125"/>
      <c r="TVM365" s="432"/>
      <c r="TVN365" s="432"/>
      <c r="TVO365" s="125"/>
      <c r="TVP365" s="125"/>
      <c r="TVQ365" s="125"/>
      <c r="TVR365" s="125"/>
      <c r="TVS365" s="125"/>
      <c r="TVT365" s="125"/>
      <c r="TVU365" s="125"/>
      <c r="TVV365" s="125"/>
      <c r="TVW365" s="125"/>
      <c r="TVX365" s="125"/>
      <c r="TVY365" s="125"/>
      <c r="TVZ365" s="125"/>
      <c r="TWA365" s="125"/>
      <c r="TWB365" s="125"/>
      <c r="TWC365" s="125"/>
      <c r="TWD365" s="125"/>
      <c r="TWE365" s="125"/>
      <c r="TWF365" s="125"/>
      <c r="TWG365" s="125"/>
      <c r="TWH365" s="125"/>
      <c r="TWI365" s="125"/>
      <c r="TWJ365" s="125"/>
      <c r="TWK365" s="125"/>
      <c r="TWL365" s="125"/>
      <c r="TWM365" s="432"/>
      <c r="TWN365" s="432"/>
      <c r="TWO365" s="125"/>
      <c r="TWP365" s="125"/>
      <c r="TWQ365" s="125"/>
      <c r="TWR365" s="125"/>
      <c r="TWS365" s="125"/>
      <c r="TWT365" s="125"/>
      <c r="TWU365" s="125"/>
      <c r="TWV365" s="125"/>
      <c r="TWW365" s="125"/>
      <c r="TWX365" s="125"/>
      <c r="TWY365" s="125"/>
      <c r="TWZ365" s="125"/>
      <c r="TXA365" s="125"/>
      <c r="TXB365" s="125"/>
      <c r="TXC365" s="125"/>
      <c r="TXD365" s="125"/>
      <c r="TXE365" s="125"/>
      <c r="TXF365" s="125"/>
      <c r="TXG365" s="125"/>
      <c r="TXH365" s="125"/>
      <c r="TXI365" s="125"/>
      <c r="TXJ365" s="125"/>
      <c r="TXK365" s="125"/>
      <c r="TXL365" s="125"/>
      <c r="TXM365" s="432"/>
      <c r="TXN365" s="432"/>
      <c r="TXO365" s="125"/>
      <c r="TXP365" s="125"/>
      <c r="TXQ365" s="125"/>
      <c r="TXR365" s="125"/>
      <c r="TXS365" s="125"/>
      <c r="TXT365" s="125"/>
      <c r="TXU365" s="125"/>
      <c r="TXV365" s="125"/>
      <c r="TXW365" s="125"/>
      <c r="TXX365" s="125"/>
      <c r="TXY365" s="125"/>
      <c r="TXZ365" s="125"/>
      <c r="TYA365" s="125"/>
      <c r="TYB365" s="125"/>
      <c r="TYC365" s="125"/>
      <c r="TYD365" s="125"/>
      <c r="TYE365" s="125"/>
      <c r="TYF365" s="125"/>
      <c r="TYG365" s="125"/>
      <c r="TYH365" s="125"/>
      <c r="TYI365" s="125"/>
      <c r="TYJ365" s="125"/>
      <c r="TYK365" s="125"/>
      <c r="TYL365" s="125"/>
      <c r="TYM365" s="432"/>
      <c r="TYN365" s="432"/>
      <c r="TYO365" s="125"/>
      <c r="TYP365" s="125"/>
      <c r="TYQ365" s="125"/>
      <c r="TYR365" s="125"/>
      <c r="TYS365" s="125"/>
      <c r="TYT365" s="125"/>
      <c r="TYU365" s="125"/>
      <c r="TYV365" s="125"/>
      <c r="TYW365" s="125"/>
      <c r="TYX365" s="125"/>
      <c r="TYY365" s="125"/>
      <c r="TYZ365" s="125"/>
      <c r="TZA365" s="125"/>
      <c r="TZB365" s="125"/>
      <c r="TZC365" s="125"/>
      <c r="TZD365" s="125"/>
      <c r="TZE365" s="125"/>
      <c r="TZF365" s="125"/>
      <c r="TZG365" s="125"/>
      <c r="TZH365" s="125"/>
      <c r="TZI365" s="125"/>
      <c r="TZJ365" s="125"/>
      <c r="TZK365" s="125"/>
      <c r="TZL365" s="125"/>
      <c r="TZM365" s="432"/>
      <c r="TZN365" s="432"/>
      <c r="TZO365" s="125"/>
      <c r="TZP365" s="125"/>
      <c r="TZQ365" s="125"/>
      <c r="TZR365" s="125"/>
      <c r="TZS365" s="125"/>
      <c r="TZT365" s="125"/>
      <c r="TZU365" s="125"/>
      <c r="TZV365" s="125"/>
      <c r="TZW365" s="125"/>
      <c r="TZX365" s="125"/>
      <c r="TZY365" s="125"/>
      <c r="TZZ365" s="125"/>
      <c r="UAA365" s="125"/>
      <c r="UAB365" s="125"/>
      <c r="UAC365" s="125"/>
      <c r="UAD365" s="125"/>
      <c r="UAE365" s="125"/>
      <c r="UAF365" s="125"/>
      <c r="UAG365" s="125"/>
      <c r="UAH365" s="125"/>
      <c r="UAI365" s="125"/>
      <c r="UAJ365" s="125"/>
      <c r="UAK365" s="125"/>
      <c r="UAL365" s="125"/>
      <c r="UAM365" s="432"/>
      <c r="UAN365" s="432"/>
      <c r="UAO365" s="125"/>
      <c r="UAP365" s="125"/>
      <c r="UAQ365" s="125"/>
      <c r="UAR365" s="125"/>
      <c r="UAS365" s="125"/>
      <c r="UAT365" s="125"/>
      <c r="UAU365" s="125"/>
      <c r="UAV365" s="125"/>
      <c r="UAW365" s="125"/>
      <c r="UAX365" s="125"/>
      <c r="UAY365" s="125"/>
      <c r="UAZ365" s="125"/>
      <c r="UBA365" s="125"/>
      <c r="UBB365" s="125"/>
      <c r="UBC365" s="125"/>
      <c r="UBD365" s="125"/>
      <c r="UBE365" s="125"/>
      <c r="UBF365" s="125"/>
      <c r="UBG365" s="125"/>
      <c r="UBH365" s="125"/>
      <c r="UBI365" s="125"/>
      <c r="UBJ365" s="125"/>
      <c r="UBK365" s="125"/>
      <c r="UBL365" s="125"/>
      <c r="UBM365" s="432"/>
      <c r="UBN365" s="432"/>
      <c r="UBO365" s="125"/>
      <c r="UBP365" s="125"/>
      <c r="UBQ365" s="125"/>
      <c r="UBR365" s="125"/>
      <c r="UBS365" s="125"/>
      <c r="UBT365" s="125"/>
      <c r="UBU365" s="125"/>
      <c r="UBV365" s="125"/>
      <c r="UBW365" s="125"/>
      <c r="UBX365" s="125"/>
      <c r="UBY365" s="125"/>
      <c r="UBZ365" s="125"/>
      <c r="UCA365" s="125"/>
      <c r="UCB365" s="125"/>
      <c r="UCC365" s="125"/>
      <c r="UCD365" s="125"/>
      <c r="UCE365" s="125"/>
      <c r="UCF365" s="125"/>
      <c r="UCG365" s="125"/>
      <c r="UCH365" s="125"/>
      <c r="UCI365" s="125"/>
      <c r="UCJ365" s="125"/>
      <c r="UCK365" s="125"/>
      <c r="UCL365" s="125"/>
      <c r="UCM365" s="432"/>
      <c r="UCN365" s="432"/>
      <c r="UCO365" s="125"/>
      <c r="UCP365" s="125"/>
      <c r="UCQ365" s="125"/>
      <c r="UCR365" s="125"/>
      <c r="UCS365" s="125"/>
      <c r="UCT365" s="125"/>
      <c r="UCU365" s="125"/>
      <c r="UCV365" s="125"/>
      <c r="UCW365" s="125"/>
      <c r="UCX365" s="125"/>
      <c r="UCY365" s="125"/>
      <c r="UCZ365" s="125"/>
      <c r="UDA365" s="125"/>
      <c r="UDB365" s="125"/>
      <c r="UDC365" s="125"/>
      <c r="UDD365" s="125"/>
      <c r="UDE365" s="125"/>
      <c r="UDF365" s="125"/>
      <c r="UDG365" s="125"/>
      <c r="UDH365" s="125"/>
      <c r="UDI365" s="125"/>
      <c r="UDJ365" s="125"/>
      <c r="UDK365" s="125"/>
      <c r="UDL365" s="125"/>
      <c r="UDM365" s="432"/>
      <c r="UDN365" s="432"/>
      <c r="UDO365" s="125"/>
      <c r="UDP365" s="125"/>
      <c r="UDQ365" s="125"/>
      <c r="UDR365" s="125"/>
      <c r="UDS365" s="125"/>
      <c r="UDT365" s="125"/>
      <c r="UDU365" s="125"/>
      <c r="UDV365" s="125"/>
      <c r="UDW365" s="125"/>
      <c r="UDX365" s="125"/>
      <c r="UDY365" s="125"/>
      <c r="UDZ365" s="125"/>
      <c r="UEA365" s="125"/>
      <c r="UEB365" s="125"/>
      <c r="UEC365" s="125"/>
      <c r="UED365" s="125"/>
      <c r="UEE365" s="125"/>
      <c r="UEF365" s="125"/>
      <c r="UEG365" s="125"/>
      <c r="UEH365" s="125"/>
      <c r="UEI365" s="125"/>
      <c r="UEJ365" s="125"/>
      <c r="UEK365" s="125"/>
      <c r="UEL365" s="125"/>
      <c r="UEM365" s="432"/>
      <c r="UEN365" s="432"/>
      <c r="UEO365" s="125"/>
      <c r="UEP365" s="125"/>
      <c r="UEQ365" s="125"/>
      <c r="UER365" s="125"/>
      <c r="UES365" s="125"/>
      <c r="UET365" s="125"/>
      <c r="UEU365" s="125"/>
      <c r="UEV365" s="125"/>
      <c r="UEW365" s="125"/>
      <c r="UEX365" s="125"/>
      <c r="UEY365" s="125"/>
      <c r="UEZ365" s="125"/>
      <c r="UFA365" s="125"/>
      <c r="UFB365" s="125"/>
      <c r="UFC365" s="125"/>
      <c r="UFD365" s="125"/>
      <c r="UFE365" s="125"/>
      <c r="UFF365" s="125"/>
      <c r="UFG365" s="125"/>
      <c r="UFH365" s="125"/>
      <c r="UFI365" s="125"/>
      <c r="UFJ365" s="125"/>
      <c r="UFK365" s="125"/>
      <c r="UFL365" s="125"/>
      <c r="UFM365" s="432"/>
      <c r="UFN365" s="432"/>
      <c r="UFO365" s="125"/>
      <c r="UFP365" s="125"/>
      <c r="UFQ365" s="125"/>
      <c r="UFR365" s="125"/>
      <c r="UFS365" s="125"/>
      <c r="UFT365" s="125"/>
      <c r="UFU365" s="125"/>
      <c r="UFV365" s="125"/>
      <c r="UFW365" s="125"/>
      <c r="UFX365" s="125"/>
      <c r="UFY365" s="125"/>
      <c r="UFZ365" s="125"/>
      <c r="UGA365" s="125"/>
      <c r="UGB365" s="125"/>
      <c r="UGC365" s="125"/>
      <c r="UGD365" s="125"/>
      <c r="UGE365" s="125"/>
      <c r="UGF365" s="125"/>
      <c r="UGG365" s="125"/>
      <c r="UGH365" s="125"/>
      <c r="UGI365" s="125"/>
      <c r="UGJ365" s="125"/>
      <c r="UGK365" s="125"/>
      <c r="UGL365" s="125"/>
      <c r="UGM365" s="432"/>
      <c r="UGN365" s="432"/>
      <c r="UGO365" s="125"/>
      <c r="UGP365" s="125"/>
      <c r="UGQ365" s="125"/>
      <c r="UGR365" s="125"/>
      <c r="UGS365" s="125"/>
      <c r="UGT365" s="125"/>
      <c r="UGU365" s="125"/>
      <c r="UGV365" s="125"/>
      <c r="UGW365" s="125"/>
      <c r="UGX365" s="125"/>
      <c r="UGY365" s="125"/>
      <c r="UGZ365" s="125"/>
      <c r="UHA365" s="125"/>
      <c r="UHB365" s="125"/>
      <c r="UHC365" s="125"/>
      <c r="UHD365" s="125"/>
      <c r="UHE365" s="125"/>
      <c r="UHF365" s="125"/>
      <c r="UHG365" s="125"/>
      <c r="UHH365" s="125"/>
      <c r="UHI365" s="125"/>
      <c r="UHJ365" s="125"/>
      <c r="UHK365" s="125"/>
      <c r="UHL365" s="125"/>
      <c r="UHM365" s="432"/>
      <c r="UHN365" s="432"/>
      <c r="UHO365" s="125"/>
      <c r="UHP365" s="125"/>
      <c r="UHQ365" s="125"/>
      <c r="UHR365" s="125"/>
      <c r="UHS365" s="125"/>
      <c r="UHT365" s="125"/>
      <c r="UHU365" s="125"/>
      <c r="UHV365" s="125"/>
      <c r="UHW365" s="125"/>
      <c r="UHX365" s="125"/>
      <c r="UHY365" s="125"/>
      <c r="UHZ365" s="125"/>
      <c r="UIA365" s="125"/>
      <c r="UIB365" s="125"/>
      <c r="UIC365" s="125"/>
      <c r="UID365" s="125"/>
      <c r="UIE365" s="125"/>
      <c r="UIF365" s="125"/>
      <c r="UIG365" s="125"/>
      <c r="UIH365" s="125"/>
      <c r="UII365" s="125"/>
      <c r="UIJ365" s="125"/>
      <c r="UIK365" s="125"/>
      <c r="UIL365" s="125"/>
      <c r="UIM365" s="432"/>
      <c r="UIN365" s="432"/>
      <c r="UIO365" s="125"/>
      <c r="UIP365" s="125"/>
      <c r="UIQ365" s="125"/>
      <c r="UIR365" s="125"/>
      <c r="UIS365" s="125"/>
      <c r="UIT365" s="125"/>
      <c r="UIU365" s="125"/>
      <c r="UIV365" s="125"/>
      <c r="UIW365" s="125"/>
      <c r="UIX365" s="125"/>
      <c r="UIY365" s="125"/>
      <c r="UIZ365" s="125"/>
      <c r="UJA365" s="125"/>
      <c r="UJB365" s="125"/>
      <c r="UJC365" s="125"/>
      <c r="UJD365" s="125"/>
      <c r="UJE365" s="125"/>
      <c r="UJF365" s="125"/>
      <c r="UJG365" s="125"/>
      <c r="UJH365" s="125"/>
      <c r="UJI365" s="125"/>
      <c r="UJJ365" s="125"/>
      <c r="UJK365" s="125"/>
      <c r="UJL365" s="125"/>
      <c r="UJM365" s="432"/>
      <c r="UJN365" s="432"/>
      <c r="UJO365" s="125"/>
      <c r="UJP365" s="125"/>
      <c r="UJQ365" s="125"/>
      <c r="UJR365" s="125"/>
      <c r="UJS365" s="125"/>
      <c r="UJT365" s="125"/>
      <c r="UJU365" s="125"/>
      <c r="UJV365" s="125"/>
      <c r="UJW365" s="125"/>
      <c r="UJX365" s="125"/>
      <c r="UJY365" s="125"/>
      <c r="UJZ365" s="125"/>
      <c r="UKA365" s="125"/>
      <c r="UKB365" s="125"/>
      <c r="UKC365" s="125"/>
      <c r="UKD365" s="125"/>
      <c r="UKE365" s="125"/>
      <c r="UKF365" s="125"/>
      <c r="UKG365" s="125"/>
      <c r="UKH365" s="125"/>
      <c r="UKI365" s="125"/>
      <c r="UKJ365" s="125"/>
      <c r="UKK365" s="125"/>
      <c r="UKL365" s="125"/>
      <c r="UKM365" s="432"/>
      <c r="UKN365" s="432"/>
      <c r="UKO365" s="125"/>
      <c r="UKP365" s="125"/>
      <c r="UKQ365" s="125"/>
      <c r="UKR365" s="125"/>
      <c r="UKS365" s="125"/>
      <c r="UKT365" s="125"/>
      <c r="UKU365" s="125"/>
      <c r="UKV365" s="125"/>
      <c r="UKW365" s="125"/>
      <c r="UKX365" s="125"/>
      <c r="UKY365" s="125"/>
      <c r="UKZ365" s="125"/>
      <c r="ULA365" s="125"/>
      <c r="ULB365" s="125"/>
      <c r="ULC365" s="125"/>
      <c r="ULD365" s="125"/>
      <c r="ULE365" s="125"/>
      <c r="ULF365" s="125"/>
      <c r="ULG365" s="125"/>
      <c r="ULH365" s="125"/>
      <c r="ULI365" s="125"/>
      <c r="ULJ365" s="125"/>
      <c r="ULK365" s="125"/>
      <c r="ULL365" s="125"/>
      <c r="ULM365" s="432"/>
      <c r="ULN365" s="432"/>
      <c r="ULO365" s="125"/>
      <c r="ULP365" s="125"/>
      <c r="ULQ365" s="125"/>
      <c r="ULR365" s="125"/>
      <c r="ULS365" s="125"/>
      <c r="ULT365" s="125"/>
      <c r="ULU365" s="125"/>
      <c r="ULV365" s="125"/>
      <c r="ULW365" s="125"/>
      <c r="ULX365" s="125"/>
      <c r="ULY365" s="125"/>
      <c r="ULZ365" s="125"/>
      <c r="UMA365" s="125"/>
      <c r="UMB365" s="125"/>
      <c r="UMC365" s="125"/>
      <c r="UMD365" s="125"/>
      <c r="UME365" s="125"/>
      <c r="UMF365" s="125"/>
      <c r="UMG365" s="125"/>
      <c r="UMH365" s="125"/>
      <c r="UMI365" s="125"/>
      <c r="UMJ365" s="125"/>
      <c r="UMK365" s="125"/>
      <c r="UML365" s="125"/>
      <c r="UMM365" s="432"/>
      <c r="UMN365" s="432"/>
      <c r="UMO365" s="125"/>
      <c r="UMP365" s="125"/>
      <c r="UMQ365" s="125"/>
      <c r="UMR365" s="125"/>
      <c r="UMS365" s="125"/>
      <c r="UMT365" s="125"/>
      <c r="UMU365" s="125"/>
      <c r="UMV365" s="125"/>
      <c r="UMW365" s="125"/>
      <c r="UMX365" s="125"/>
      <c r="UMY365" s="125"/>
      <c r="UMZ365" s="125"/>
      <c r="UNA365" s="125"/>
      <c r="UNB365" s="125"/>
      <c r="UNC365" s="125"/>
      <c r="UND365" s="125"/>
      <c r="UNE365" s="125"/>
      <c r="UNF365" s="125"/>
      <c r="UNG365" s="125"/>
      <c r="UNH365" s="125"/>
      <c r="UNI365" s="125"/>
      <c r="UNJ365" s="125"/>
      <c r="UNK365" s="125"/>
      <c r="UNL365" s="125"/>
      <c r="UNM365" s="432"/>
      <c r="UNN365" s="432"/>
      <c r="UNO365" s="125"/>
      <c r="UNP365" s="125"/>
      <c r="UNQ365" s="125"/>
      <c r="UNR365" s="125"/>
      <c r="UNS365" s="125"/>
      <c r="UNT365" s="125"/>
      <c r="UNU365" s="125"/>
      <c r="UNV365" s="125"/>
      <c r="UNW365" s="125"/>
      <c r="UNX365" s="125"/>
      <c r="UNY365" s="125"/>
      <c r="UNZ365" s="125"/>
      <c r="UOA365" s="125"/>
      <c r="UOB365" s="125"/>
      <c r="UOC365" s="125"/>
      <c r="UOD365" s="125"/>
      <c r="UOE365" s="125"/>
      <c r="UOF365" s="125"/>
      <c r="UOG365" s="125"/>
      <c r="UOH365" s="125"/>
      <c r="UOI365" s="125"/>
      <c r="UOJ365" s="125"/>
      <c r="UOK365" s="125"/>
      <c r="UOL365" s="125"/>
      <c r="UOM365" s="432"/>
      <c r="UON365" s="432"/>
      <c r="UOO365" s="125"/>
      <c r="UOP365" s="125"/>
      <c r="UOQ365" s="125"/>
      <c r="UOR365" s="125"/>
      <c r="UOS365" s="125"/>
      <c r="UOT365" s="125"/>
      <c r="UOU365" s="125"/>
      <c r="UOV365" s="125"/>
      <c r="UOW365" s="125"/>
      <c r="UOX365" s="125"/>
      <c r="UOY365" s="125"/>
      <c r="UOZ365" s="125"/>
      <c r="UPA365" s="125"/>
      <c r="UPB365" s="125"/>
      <c r="UPC365" s="125"/>
      <c r="UPD365" s="125"/>
      <c r="UPE365" s="125"/>
      <c r="UPF365" s="125"/>
      <c r="UPG365" s="125"/>
      <c r="UPH365" s="125"/>
      <c r="UPI365" s="125"/>
      <c r="UPJ365" s="125"/>
      <c r="UPK365" s="125"/>
      <c r="UPL365" s="125"/>
      <c r="UPM365" s="432"/>
      <c r="UPN365" s="432"/>
      <c r="UPO365" s="125"/>
      <c r="UPP365" s="125"/>
      <c r="UPQ365" s="125"/>
      <c r="UPR365" s="125"/>
      <c r="UPS365" s="125"/>
      <c r="UPT365" s="125"/>
      <c r="UPU365" s="125"/>
      <c r="UPV365" s="125"/>
      <c r="UPW365" s="125"/>
      <c r="UPX365" s="125"/>
      <c r="UPY365" s="125"/>
      <c r="UPZ365" s="125"/>
      <c r="UQA365" s="125"/>
      <c r="UQB365" s="125"/>
      <c r="UQC365" s="125"/>
      <c r="UQD365" s="125"/>
      <c r="UQE365" s="125"/>
      <c r="UQF365" s="125"/>
      <c r="UQG365" s="125"/>
      <c r="UQH365" s="125"/>
      <c r="UQI365" s="125"/>
      <c r="UQJ365" s="125"/>
      <c r="UQK365" s="125"/>
      <c r="UQL365" s="125"/>
      <c r="UQM365" s="432"/>
      <c r="UQN365" s="432"/>
      <c r="UQO365" s="125"/>
      <c r="UQP365" s="125"/>
      <c r="UQQ365" s="125"/>
      <c r="UQR365" s="125"/>
      <c r="UQS365" s="125"/>
      <c r="UQT365" s="125"/>
      <c r="UQU365" s="125"/>
      <c r="UQV365" s="125"/>
      <c r="UQW365" s="125"/>
      <c r="UQX365" s="125"/>
      <c r="UQY365" s="125"/>
      <c r="UQZ365" s="125"/>
      <c r="URA365" s="125"/>
      <c r="URB365" s="125"/>
      <c r="URC365" s="125"/>
      <c r="URD365" s="125"/>
      <c r="URE365" s="125"/>
      <c r="URF365" s="125"/>
      <c r="URG365" s="125"/>
      <c r="URH365" s="125"/>
      <c r="URI365" s="125"/>
      <c r="URJ365" s="125"/>
      <c r="URK365" s="125"/>
      <c r="URL365" s="125"/>
      <c r="URM365" s="432"/>
      <c r="URN365" s="432"/>
      <c r="URO365" s="125"/>
      <c r="URP365" s="125"/>
      <c r="URQ365" s="125"/>
      <c r="URR365" s="125"/>
      <c r="URS365" s="125"/>
      <c r="URT365" s="125"/>
      <c r="URU365" s="125"/>
      <c r="URV365" s="125"/>
      <c r="URW365" s="125"/>
      <c r="URX365" s="125"/>
      <c r="URY365" s="125"/>
      <c r="URZ365" s="125"/>
      <c r="USA365" s="125"/>
      <c r="USB365" s="125"/>
      <c r="USC365" s="125"/>
      <c r="USD365" s="125"/>
      <c r="USE365" s="125"/>
      <c r="USF365" s="125"/>
      <c r="USG365" s="125"/>
      <c r="USH365" s="125"/>
      <c r="USI365" s="125"/>
      <c r="USJ365" s="125"/>
      <c r="USK365" s="125"/>
      <c r="USL365" s="125"/>
      <c r="USM365" s="432"/>
      <c r="USN365" s="432"/>
      <c r="USO365" s="125"/>
      <c r="USP365" s="125"/>
      <c r="USQ365" s="125"/>
      <c r="USR365" s="125"/>
      <c r="USS365" s="125"/>
      <c r="UST365" s="125"/>
      <c r="USU365" s="125"/>
      <c r="USV365" s="125"/>
      <c r="USW365" s="125"/>
      <c r="USX365" s="125"/>
      <c r="USY365" s="125"/>
      <c r="USZ365" s="125"/>
      <c r="UTA365" s="125"/>
      <c r="UTB365" s="125"/>
      <c r="UTC365" s="125"/>
      <c r="UTD365" s="125"/>
      <c r="UTE365" s="125"/>
      <c r="UTF365" s="125"/>
      <c r="UTG365" s="125"/>
      <c r="UTH365" s="125"/>
      <c r="UTI365" s="125"/>
      <c r="UTJ365" s="125"/>
      <c r="UTK365" s="125"/>
      <c r="UTL365" s="125"/>
      <c r="UTM365" s="432"/>
      <c r="UTN365" s="432"/>
      <c r="UTO365" s="125"/>
      <c r="UTP365" s="125"/>
      <c r="UTQ365" s="125"/>
      <c r="UTR365" s="125"/>
      <c r="UTS365" s="125"/>
      <c r="UTT365" s="125"/>
      <c r="UTU365" s="125"/>
      <c r="UTV365" s="125"/>
      <c r="UTW365" s="125"/>
      <c r="UTX365" s="125"/>
      <c r="UTY365" s="125"/>
      <c r="UTZ365" s="125"/>
      <c r="UUA365" s="125"/>
      <c r="UUB365" s="125"/>
      <c r="UUC365" s="125"/>
      <c r="UUD365" s="125"/>
      <c r="UUE365" s="125"/>
      <c r="UUF365" s="125"/>
      <c r="UUG365" s="125"/>
      <c r="UUH365" s="125"/>
      <c r="UUI365" s="125"/>
      <c r="UUJ365" s="125"/>
      <c r="UUK365" s="125"/>
      <c r="UUL365" s="125"/>
      <c r="UUM365" s="432"/>
      <c r="UUN365" s="432"/>
      <c r="UUO365" s="125"/>
      <c r="UUP365" s="125"/>
      <c r="UUQ365" s="125"/>
      <c r="UUR365" s="125"/>
      <c r="UUS365" s="125"/>
      <c r="UUT365" s="125"/>
      <c r="UUU365" s="125"/>
      <c r="UUV365" s="125"/>
      <c r="UUW365" s="125"/>
      <c r="UUX365" s="125"/>
      <c r="UUY365" s="125"/>
      <c r="UUZ365" s="125"/>
      <c r="UVA365" s="125"/>
      <c r="UVB365" s="125"/>
      <c r="UVC365" s="125"/>
      <c r="UVD365" s="125"/>
      <c r="UVE365" s="125"/>
      <c r="UVF365" s="125"/>
      <c r="UVG365" s="125"/>
      <c r="UVH365" s="125"/>
      <c r="UVI365" s="125"/>
      <c r="UVJ365" s="125"/>
      <c r="UVK365" s="125"/>
      <c r="UVL365" s="125"/>
      <c r="UVM365" s="432"/>
      <c r="UVN365" s="432"/>
      <c r="UVO365" s="125"/>
      <c r="UVP365" s="125"/>
      <c r="UVQ365" s="125"/>
      <c r="UVR365" s="125"/>
      <c r="UVS365" s="125"/>
      <c r="UVT365" s="125"/>
      <c r="UVU365" s="125"/>
      <c r="UVV365" s="125"/>
      <c r="UVW365" s="125"/>
      <c r="UVX365" s="125"/>
      <c r="UVY365" s="125"/>
      <c r="UVZ365" s="125"/>
      <c r="UWA365" s="125"/>
      <c r="UWB365" s="125"/>
      <c r="UWC365" s="125"/>
      <c r="UWD365" s="125"/>
      <c r="UWE365" s="125"/>
      <c r="UWF365" s="125"/>
      <c r="UWG365" s="125"/>
      <c r="UWH365" s="125"/>
      <c r="UWI365" s="125"/>
      <c r="UWJ365" s="125"/>
      <c r="UWK365" s="125"/>
      <c r="UWL365" s="125"/>
      <c r="UWM365" s="432"/>
      <c r="UWN365" s="432"/>
      <c r="UWO365" s="125"/>
      <c r="UWP365" s="125"/>
      <c r="UWQ365" s="125"/>
      <c r="UWR365" s="125"/>
      <c r="UWS365" s="125"/>
      <c r="UWT365" s="125"/>
      <c r="UWU365" s="125"/>
      <c r="UWV365" s="125"/>
      <c r="UWW365" s="125"/>
      <c r="UWX365" s="125"/>
      <c r="UWY365" s="125"/>
      <c r="UWZ365" s="125"/>
      <c r="UXA365" s="125"/>
      <c r="UXB365" s="125"/>
      <c r="UXC365" s="125"/>
      <c r="UXD365" s="125"/>
      <c r="UXE365" s="125"/>
      <c r="UXF365" s="125"/>
      <c r="UXG365" s="125"/>
      <c r="UXH365" s="125"/>
      <c r="UXI365" s="125"/>
      <c r="UXJ365" s="125"/>
      <c r="UXK365" s="125"/>
      <c r="UXL365" s="125"/>
      <c r="UXM365" s="432"/>
      <c r="UXN365" s="432"/>
      <c r="UXO365" s="125"/>
      <c r="UXP365" s="125"/>
      <c r="UXQ365" s="125"/>
      <c r="UXR365" s="125"/>
      <c r="UXS365" s="125"/>
      <c r="UXT365" s="125"/>
      <c r="UXU365" s="125"/>
      <c r="UXV365" s="125"/>
      <c r="UXW365" s="125"/>
      <c r="UXX365" s="125"/>
      <c r="UXY365" s="125"/>
      <c r="UXZ365" s="125"/>
      <c r="UYA365" s="125"/>
      <c r="UYB365" s="125"/>
      <c r="UYC365" s="125"/>
      <c r="UYD365" s="125"/>
      <c r="UYE365" s="125"/>
      <c r="UYF365" s="125"/>
      <c r="UYG365" s="125"/>
      <c r="UYH365" s="125"/>
      <c r="UYI365" s="125"/>
      <c r="UYJ365" s="125"/>
      <c r="UYK365" s="125"/>
      <c r="UYL365" s="125"/>
      <c r="UYM365" s="432"/>
      <c r="UYN365" s="432"/>
      <c r="UYO365" s="125"/>
      <c r="UYP365" s="125"/>
      <c r="UYQ365" s="125"/>
      <c r="UYR365" s="125"/>
      <c r="UYS365" s="125"/>
      <c r="UYT365" s="125"/>
      <c r="UYU365" s="125"/>
      <c r="UYV365" s="125"/>
      <c r="UYW365" s="125"/>
      <c r="UYX365" s="125"/>
      <c r="UYY365" s="125"/>
      <c r="UYZ365" s="125"/>
      <c r="UZA365" s="125"/>
      <c r="UZB365" s="125"/>
      <c r="UZC365" s="125"/>
      <c r="UZD365" s="125"/>
      <c r="UZE365" s="125"/>
      <c r="UZF365" s="125"/>
      <c r="UZG365" s="125"/>
      <c r="UZH365" s="125"/>
      <c r="UZI365" s="125"/>
      <c r="UZJ365" s="125"/>
      <c r="UZK365" s="125"/>
      <c r="UZL365" s="125"/>
      <c r="UZM365" s="432"/>
      <c r="UZN365" s="432"/>
      <c r="UZO365" s="125"/>
      <c r="UZP365" s="125"/>
      <c r="UZQ365" s="125"/>
      <c r="UZR365" s="125"/>
      <c r="UZS365" s="125"/>
      <c r="UZT365" s="125"/>
      <c r="UZU365" s="125"/>
      <c r="UZV365" s="125"/>
      <c r="UZW365" s="125"/>
      <c r="UZX365" s="125"/>
      <c r="UZY365" s="125"/>
      <c r="UZZ365" s="125"/>
      <c r="VAA365" s="125"/>
      <c r="VAB365" s="125"/>
      <c r="VAC365" s="125"/>
      <c r="VAD365" s="125"/>
      <c r="VAE365" s="125"/>
      <c r="VAF365" s="125"/>
      <c r="VAG365" s="125"/>
      <c r="VAH365" s="125"/>
      <c r="VAI365" s="125"/>
      <c r="VAJ365" s="125"/>
      <c r="VAK365" s="125"/>
      <c r="VAL365" s="125"/>
      <c r="VAM365" s="432"/>
      <c r="VAN365" s="432"/>
      <c r="VAO365" s="125"/>
      <c r="VAP365" s="125"/>
      <c r="VAQ365" s="125"/>
      <c r="VAR365" s="125"/>
      <c r="VAS365" s="125"/>
      <c r="VAT365" s="125"/>
      <c r="VAU365" s="125"/>
      <c r="VAV365" s="125"/>
      <c r="VAW365" s="125"/>
      <c r="VAX365" s="125"/>
      <c r="VAY365" s="125"/>
      <c r="VAZ365" s="125"/>
      <c r="VBA365" s="125"/>
      <c r="VBB365" s="125"/>
      <c r="VBC365" s="125"/>
      <c r="VBD365" s="125"/>
      <c r="VBE365" s="125"/>
      <c r="VBF365" s="125"/>
      <c r="VBG365" s="125"/>
      <c r="VBH365" s="125"/>
      <c r="VBI365" s="125"/>
      <c r="VBJ365" s="125"/>
      <c r="VBK365" s="125"/>
      <c r="VBL365" s="125"/>
      <c r="VBM365" s="432"/>
      <c r="VBN365" s="432"/>
      <c r="VBO365" s="125"/>
      <c r="VBP365" s="125"/>
      <c r="VBQ365" s="125"/>
      <c r="VBR365" s="125"/>
      <c r="VBS365" s="125"/>
      <c r="VBT365" s="125"/>
      <c r="VBU365" s="125"/>
      <c r="VBV365" s="125"/>
      <c r="VBW365" s="125"/>
      <c r="VBX365" s="125"/>
      <c r="VBY365" s="125"/>
      <c r="VBZ365" s="125"/>
      <c r="VCA365" s="125"/>
      <c r="VCB365" s="125"/>
      <c r="VCC365" s="125"/>
      <c r="VCD365" s="125"/>
      <c r="VCE365" s="125"/>
      <c r="VCF365" s="125"/>
      <c r="VCG365" s="125"/>
      <c r="VCH365" s="125"/>
      <c r="VCI365" s="125"/>
      <c r="VCJ365" s="125"/>
      <c r="VCK365" s="125"/>
      <c r="VCL365" s="125"/>
      <c r="VCM365" s="432"/>
      <c r="VCN365" s="432"/>
      <c r="VCO365" s="125"/>
      <c r="VCP365" s="125"/>
      <c r="VCQ365" s="125"/>
      <c r="VCR365" s="125"/>
      <c r="VCS365" s="125"/>
      <c r="VCT365" s="125"/>
      <c r="VCU365" s="125"/>
      <c r="VCV365" s="125"/>
      <c r="VCW365" s="125"/>
      <c r="VCX365" s="125"/>
      <c r="VCY365" s="125"/>
      <c r="VCZ365" s="125"/>
      <c r="VDA365" s="125"/>
      <c r="VDB365" s="125"/>
      <c r="VDC365" s="125"/>
      <c r="VDD365" s="125"/>
      <c r="VDE365" s="125"/>
      <c r="VDF365" s="125"/>
      <c r="VDG365" s="125"/>
      <c r="VDH365" s="125"/>
      <c r="VDI365" s="125"/>
      <c r="VDJ365" s="125"/>
      <c r="VDK365" s="125"/>
      <c r="VDL365" s="125"/>
      <c r="VDM365" s="432"/>
      <c r="VDN365" s="432"/>
      <c r="VDO365" s="125"/>
      <c r="VDP365" s="125"/>
      <c r="VDQ365" s="125"/>
      <c r="VDR365" s="125"/>
      <c r="VDS365" s="125"/>
      <c r="VDT365" s="125"/>
      <c r="VDU365" s="125"/>
      <c r="VDV365" s="125"/>
      <c r="VDW365" s="125"/>
      <c r="VDX365" s="125"/>
      <c r="VDY365" s="125"/>
      <c r="VDZ365" s="125"/>
      <c r="VEA365" s="125"/>
      <c r="VEB365" s="125"/>
      <c r="VEC365" s="125"/>
      <c r="VED365" s="125"/>
      <c r="VEE365" s="125"/>
      <c r="VEF365" s="125"/>
      <c r="VEG365" s="125"/>
      <c r="VEH365" s="125"/>
      <c r="VEI365" s="125"/>
      <c r="VEJ365" s="125"/>
      <c r="VEK365" s="125"/>
      <c r="VEL365" s="125"/>
      <c r="VEM365" s="432"/>
      <c r="VEN365" s="432"/>
      <c r="VEO365" s="125"/>
      <c r="VEP365" s="125"/>
      <c r="VEQ365" s="125"/>
      <c r="VER365" s="125"/>
      <c r="VES365" s="125"/>
      <c r="VET365" s="125"/>
      <c r="VEU365" s="125"/>
      <c r="VEV365" s="125"/>
      <c r="VEW365" s="125"/>
      <c r="VEX365" s="125"/>
      <c r="VEY365" s="125"/>
      <c r="VEZ365" s="125"/>
      <c r="VFA365" s="125"/>
      <c r="VFB365" s="125"/>
      <c r="VFC365" s="125"/>
      <c r="VFD365" s="125"/>
      <c r="VFE365" s="125"/>
      <c r="VFF365" s="125"/>
      <c r="VFG365" s="125"/>
      <c r="VFH365" s="125"/>
      <c r="VFI365" s="125"/>
      <c r="VFJ365" s="125"/>
      <c r="VFK365" s="125"/>
      <c r="VFL365" s="125"/>
      <c r="VFM365" s="432"/>
      <c r="VFN365" s="432"/>
      <c r="VFO365" s="125"/>
      <c r="VFP365" s="125"/>
      <c r="VFQ365" s="125"/>
      <c r="VFR365" s="125"/>
      <c r="VFS365" s="125"/>
      <c r="VFT365" s="125"/>
      <c r="VFU365" s="125"/>
      <c r="VFV365" s="125"/>
      <c r="VFW365" s="125"/>
      <c r="VFX365" s="125"/>
      <c r="VFY365" s="125"/>
      <c r="VFZ365" s="125"/>
      <c r="VGA365" s="125"/>
      <c r="VGB365" s="125"/>
      <c r="VGC365" s="125"/>
      <c r="VGD365" s="125"/>
      <c r="VGE365" s="125"/>
      <c r="VGF365" s="125"/>
      <c r="VGG365" s="125"/>
      <c r="VGH365" s="125"/>
      <c r="VGI365" s="125"/>
      <c r="VGJ365" s="125"/>
      <c r="VGK365" s="125"/>
      <c r="VGL365" s="125"/>
      <c r="VGM365" s="432"/>
      <c r="VGN365" s="432"/>
      <c r="VGO365" s="125"/>
      <c r="VGP365" s="125"/>
      <c r="VGQ365" s="125"/>
      <c r="VGR365" s="125"/>
      <c r="VGS365" s="125"/>
      <c r="VGT365" s="125"/>
      <c r="VGU365" s="125"/>
      <c r="VGV365" s="125"/>
      <c r="VGW365" s="125"/>
      <c r="VGX365" s="125"/>
      <c r="VGY365" s="125"/>
      <c r="VGZ365" s="125"/>
      <c r="VHA365" s="125"/>
      <c r="VHB365" s="125"/>
      <c r="VHC365" s="125"/>
      <c r="VHD365" s="125"/>
      <c r="VHE365" s="125"/>
      <c r="VHF365" s="125"/>
      <c r="VHG365" s="125"/>
      <c r="VHH365" s="125"/>
      <c r="VHI365" s="125"/>
      <c r="VHJ365" s="125"/>
      <c r="VHK365" s="125"/>
      <c r="VHL365" s="125"/>
      <c r="VHM365" s="432"/>
      <c r="VHN365" s="432"/>
      <c r="VHO365" s="125"/>
      <c r="VHP365" s="125"/>
      <c r="VHQ365" s="125"/>
      <c r="VHR365" s="125"/>
      <c r="VHS365" s="125"/>
      <c r="VHT365" s="125"/>
      <c r="VHU365" s="125"/>
      <c r="VHV365" s="125"/>
      <c r="VHW365" s="125"/>
      <c r="VHX365" s="125"/>
      <c r="VHY365" s="125"/>
      <c r="VHZ365" s="125"/>
      <c r="VIA365" s="125"/>
      <c r="VIB365" s="125"/>
      <c r="VIC365" s="125"/>
      <c r="VID365" s="125"/>
      <c r="VIE365" s="125"/>
      <c r="VIF365" s="125"/>
      <c r="VIG365" s="125"/>
      <c r="VIH365" s="125"/>
      <c r="VII365" s="125"/>
      <c r="VIJ365" s="125"/>
      <c r="VIK365" s="125"/>
      <c r="VIL365" s="125"/>
      <c r="VIM365" s="432"/>
      <c r="VIN365" s="432"/>
      <c r="VIO365" s="125"/>
      <c r="VIP365" s="125"/>
      <c r="VIQ365" s="125"/>
      <c r="VIR365" s="125"/>
      <c r="VIS365" s="125"/>
      <c r="VIT365" s="125"/>
      <c r="VIU365" s="125"/>
      <c r="VIV365" s="125"/>
      <c r="VIW365" s="125"/>
      <c r="VIX365" s="125"/>
      <c r="VIY365" s="125"/>
      <c r="VIZ365" s="125"/>
      <c r="VJA365" s="125"/>
      <c r="VJB365" s="125"/>
      <c r="VJC365" s="125"/>
      <c r="VJD365" s="125"/>
      <c r="VJE365" s="125"/>
      <c r="VJF365" s="125"/>
      <c r="VJG365" s="125"/>
      <c r="VJH365" s="125"/>
      <c r="VJI365" s="125"/>
      <c r="VJJ365" s="125"/>
      <c r="VJK365" s="125"/>
      <c r="VJL365" s="125"/>
      <c r="VJM365" s="432"/>
      <c r="VJN365" s="432"/>
      <c r="VJO365" s="125"/>
      <c r="VJP365" s="125"/>
      <c r="VJQ365" s="125"/>
      <c r="VJR365" s="125"/>
      <c r="VJS365" s="125"/>
      <c r="VJT365" s="125"/>
      <c r="VJU365" s="125"/>
      <c r="VJV365" s="125"/>
      <c r="VJW365" s="125"/>
      <c r="VJX365" s="125"/>
      <c r="VJY365" s="125"/>
      <c r="VJZ365" s="125"/>
      <c r="VKA365" s="125"/>
      <c r="VKB365" s="125"/>
      <c r="VKC365" s="125"/>
      <c r="VKD365" s="125"/>
      <c r="VKE365" s="125"/>
      <c r="VKF365" s="125"/>
      <c r="VKG365" s="125"/>
      <c r="VKH365" s="125"/>
      <c r="VKI365" s="125"/>
      <c r="VKJ365" s="125"/>
      <c r="VKK365" s="125"/>
      <c r="VKL365" s="125"/>
      <c r="VKM365" s="432"/>
      <c r="VKN365" s="432"/>
      <c r="VKO365" s="125"/>
      <c r="VKP365" s="125"/>
      <c r="VKQ365" s="125"/>
      <c r="VKR365" s="125"/>
      <c r="VKS365" s="125"/>
      <c r="VKT365" s="125"/>
      <c r="VKU365" s="125"/>
      <c r="VKV365" s="125"/>
      <c r="VKW365" s="125"/>
      <c r="VKX365" s="125"/>
      <c r="VKY365" s="125"/>
      <c r="VKZ365" s="125"/>
      <c r="VLA365" s="125"/>
      <c r="VLB365" s="125"/>
      <c r="VLC365" s="125"/>
      <c r="VLD365" s="125"/>
      <c r="VLE365" s="125"/>
      <c r="VLF365" s="125"/>
      <c r="VLG365" s="125"/>
      <c r="VLH365" s="125"/>
      <c r="VLI365" s="125"/>
      <c r="VLJ365" s="125"/>
      <c r="VLK365" s="125"/>
      <c r="VLL365" s="125"/>
      <c r="VLM365" s="432"/>
      <c r="VLN365" s="432"/>
      <c r="VLO365" s="125"/>
      <c r="VLP365" s="125"/>
      <c r="VLQ365" s="125"/>
      <c r="VLR365" s="125"/>
      <c r="VLS365" s="125"/>
      <c r="VLT365" s="125"/>
      <c r="VLU365" s="125"/>
      <c r="VLV365" s="125"/>
      <c r="VLW365" s="125"/>
      <c r="VLX365" s="125"/>
      <c r="VLY365" s="125"/>
      <c r="VLZ365" s="125"/>
      <c r="VMA365" s="125"/>
      <c r="VMB365" s="125"/>
      <c r="VMC365" s="125"/>
      <c r="VMD365" s="125"/>
      <c r="VME365" s="125"/>
      <c r="VMF365" s="125"/>
      <c r="VMG365" s="125"/>
      <c r="VMH365" s="125"/>
      <c r="VMI365" s="125"/>
      <c r="VMJ365" s="125"/>
      <c r="VMK365" s="125"/>
      <c r="VML365" s="125"/>
      <c r="VMM365" s="432"/>
      <c r="VMN365" s="432"/>
      <c r="VMO365" s="125"/>
      <c r="VMP365" s="125"/>
      <c r="VMQ365" s="125"/>
      <c r="VMR365" s="125"/>
      <c r="VMS365" s="125"/>
      <c r="VMT365" s="125"/>
      <c r="VMU365" s="125"/>
      <c r="VMV365" s="125"/>
      <c r="VMW365" s="125"/>
      <c r="VMX365" s="125"/>
      <c r="VMY365" s="125"/>
      <c r="VMZ365" s="125"/>
      <c r="VNA365" s="125"/>
      <c r="VNB365" s="125"/>
      <c r="VNC365" s="125"/>
      <c r="VND365" s="125"/>
      <c r="VNE365" s="125"/>
      <c r="VNF365" s="125"/>
      <c r="VNG365" s="125"/>
      <c r="VNH365" s="125"/>
      <c r="VNI365" s="125"/>
      <c r="VNJ365" s="125"/>
      <c r="VNK365" s="125"/>
      <c r="VNL365" s="125"/>
      <c r="VNM365" s="432"/>
      <c r="VNN365" s="432"/>
      <c r="VNO365" s="125"/>
      <c r="VNP365" s="125"/>
      <c r="VNQ365" s="125"/>
      <c r="VNR365" s="125"/>
      <c r="VNS365" s="125"/>
      <c r="VNT365" s="125"/>
      <c r="VNU365" s="125"/>
      <c r="VNV365" s="125"/>
      <c r="VNW365" s="125"/>
      <c r="VNX365" s="125"/>
      <c r="VNY365" s="125"/>
      <c r="VNZ365" s="125"/>
      <c r="VOA365" s="125"/>
      <c r="VOB365" s="125"/>
      <c r="VOC365" s="125"/>
      <c r="VOD365" s="125"/>
      <c r="VOE365" s="125"/>
      <c r="VOF365" s="125"/>
      <c r="VOG365" s="125"/>
      <c r="VOH365" s="125"/>
      <c r="VOI365" s="125"/>
      <c r="VOJ365" s="125"/>
      <c r="VOK365" s="125"/>
      <c r="VOL365" s="125"/>
      <c r="VOM365" s="432"/>
      <c r="VON365" s="432"/>
      <c r="VOO365" s="125"/>
      <c r="VOP365" s="125"/>
      <c r="VOQ365" s="125"/>
      <c r="VOR365" s="125"/>
      <c r="VOS365" s="125"/>
      <c r="VOT365" s="125"/>
      <c r="VOU365" s="125"/>
      <c r="VOV365" s="125"/>
      <c r="VOW365" s="125"/>
      <c r="VOX365" s="125"/>
      <c r="VOY365" s="125"/>
      <c r="VOZ365" s="125"/>
      <c r="VPA365" s="125"/>
      <c r="VPB365" s="125"/>
      <c r="VPC365" s="125"/>
      <c r="VPD365" s="125"/>
      <c r="VPE365" s="125"/>
      <c r="VPF365" s="125"/>
      <c r="VPG365" s="125"/>
      <c r="VPH365" s="125"/>
      <c r="VPI365" s="125"/>
      <c r="VPJ365" s="125"/>
      <c r="VPK365" s="125"/>
      <c r="VPL365" s="125"/>
      <c r="VPM365" s="432"/>
      <c r="VPN365" s="432"/>
      <c r="VPO365" s="125"/>
      <c r="VPP365" s="125"/>
      <c r="VPQ365" s="125"/>
      <c r="VPR365" s="125"/>
      <c r="VPS365" s="125"/>
      <c r="VPT365" s="125"/>
      <c r="VPU365" s="125"/>
      <c r="VPV365" s="125"/>
      <c r="VPW365" s="125"/>
      <c r="VPX365" s="125"/>
      <c r="VPY365" s="125"/>
      <c r="VPZ365" s="125"/>
      <c r="VQA365" s="125"/>
      <c r="VQB365" s="125"/>
      <c r="VQC365" s="125"/>
      <c r="VQD365" s="125"/>
      <c r="VQE365" s="125"/>
      <c r="VQF365" s="125"/>
      <c r="VQG365" s="125"/>
      <c r="VQH365" s="125"/>
      <c r="VQI365" s="125"/>
      <c r="VQJ365" s="125"/>
      <c r="VQK365" s="125"/>
      <c r="VQL365" s="125"/>
      <c r="VQM365" s="432"/>
      <c r="VQN365" s="432"/>
      <c r="VQO365" s="125"/>
      <c r="VQP365" s="125"/>
      <c r="VQQ365" s="125"/>
      <c r="VQR365" s="125"/>
      <c r="VQS365" s="125"/>
      <c r="VQT365" s="125"/>
      <c r="VQU365" s="125"/>
      <c r="VQV365" s="125"/>
      <c r="VQW365" s="125"/>
      <c r="VQX365" s="125"/>
      <c r="VQY365" s="125"/>
      <c r="VQZ365" s="125"/>
      <c r="VRA365" s="125"/>
      <c r="VRB365" s="125"/>
      <c r="VRC365" s="125"/>
      <c r="VRD365" s="125"/>
      <c r="VRE365" s="125"/>
      <c r="VRF365" s="125"/>
      <c r="VRG365" s="125"/>
      <c r="VRH365" s="125"/>
      <c r="VRI365" s="125"/>
      <c r="VRJ365" s="125"/>
      <c r="VRK365" s="125"/>
      <c r="VRL365" s="125"/>
      <c r="VRM365" s="432"/>
      <c r="VRN365" s="432"/>
      <c r="VRO365" s="125"/>
      <c r="VRP365" s="125"/>
      <c r="VRQ365" s="125"/>
      <c r="VRR365" s="125"/>
      <c r="VRS365" s="125"/>
      <c r="VRT365" s="125"/>
      <c r="VRU365" s="125"/>
      <c r="VRV365" s="125"/>
      <c r="VRW365" s="125"/>
      <c r="VRX365" s="125"/>
      <c r="VRY365" s="125"/>
      <c r="VRZ365" s="125"/>
      <c r="VSA365" s="125"/>
      <c r="VSB365" s="125"/>
      <c r="VSC365" s="125"/>
      <c r="VSD365" s="125"/>
      <c r="VSE365" s="125"/>
      <c r="VSF365" s="125"/>
      <c r="VSG365" s="125"/>
      <c r="VSH365" s="125"/>
      <c r="VSI365" s="125"/>
      <c r="VSJ365" s="125"/>
      <c r="VSK365" s="125"/>
      <c r="VSL365" s="125"/>
      <c r="VSM365" s="432"/>
      <c r="VSN365" s="432"/>
      <c r="VSO365" s="125"/>
      <c r="VSP365" s="125"/>
      <c r="VSQ365" s="125"/>
      <c r="VSR365" s="125"/>
      <c r="VSS365" s="125"/>
      <c r="VST365" s="125"/>
      <c r="VSU365" s="125"/>
      <c r="VSV365" s="125"/>
      <c r="VSW365" s="125"/>
      <c r="VSX365" s="125"/>
      <c r="VSY365" s="125"/>
      <c r="VSZ365" s="125"/>
      <c r="VTA365" s="125"/>
      <c r="VTB365" s="125"/>
      <c r="VTC365" s="125"/>
      <c r="VTD365" s="125"/>
      <c r="VTE365" s="125"/>
      <c r="VTF365" s="125"/>
      <c r="VTG365" s="125"/>
      <c r="VTH365" s="125"/>
      <c r="VTI365" s="125"/>
      <c r="VTJ365" s="125"/>
      <c r="VTK365" s="125"/>
      <c r="VTL365" s="125"/>
      <c r="VTM365" s="432"/>
      <c r="VTN365" s="432"/>
      <c r="VTO365" s="125"/>
      <c r="VTP365" s="125"/>
      <c r="VTQ365" s="125"/>
      <c r="VTR365" s="125"/>
      <c r="VTS365" s="125"/>
      <c r="VTT365" s="125"/>
      <c r="VTU365" s="125"/>
      <c r="VTV365" s="125"/>
      <c r="VTW365" s="125"/>
      <c r="VTX365" s="125"/>
      <c r="VTY365" s="125"/>
      <c r="VTZ365" s="125"/>
      <c r="VUA365" s="125"/>
      <c r="VUB365" s="125"/>
      <c r="VUC365" s="125"/>
      <c r="VUD365" s="125"/>
      <c r="VUE365" s="125"/>
      <c r="VUF365" s="125"/>
      <c r="VUG365" s="125"/>
      <c r="VUH365" s="125"/>
      <c r="VUI365" s="125"/>
      <c r="VUJ365" s="125"/>
      <c r="VUK365" s="125"/>
      <c r="VUL365" s="125"/>
      <c r="VUM365" s="432"/>
      <c r="VUN365" s="432"/>
      <c r="VUO365" s="125"/>
      <c r="VUP365" s="125"/>
      <c r="VUQ365" s="125"/>
      <c r="VUR365" s="125"/>
      <c r="VUS365" s="125"/>
      <c r="VUT365" s="125"/>
      <c r="VUU365" s="125"/>
      <c r="VUV365" s="125"/>
      <c r="VUW365" s="125"/>
      <c r="VUX365" s="125"/>
      <c r="VUY365" s="125"/>
      <c r="VUZ365" s="125"/>
      <c r="VVA365" s="125"/>
      <c r="VVB365" s="125"/>
      <c r="VVC365" s="125"/>
      <c r="VVD365" s="125"/>
      <c r="VVE365" s="125"/>
      <c r="VVF365" s="125"/>
      <c r="VVG365" s="125"/>
      <c r="VVH365" s="125"/>
      <c r="VVI365" s="125"/>
      <c r="VVJ365" s="125"/>
      <c r="VVK365" s="125"/>
      <c r="VVL365" s="125"/>
      <c r="VVM365" s="432"/>
      <c r="VVN365" s="432"/>
      <c r="VVO365" s="125"/>
      <c r="VVP365" s="125"/>
      <c r="VVQ365" s="125"/>
      <c r="VVR365" s="125"/>
      <c r="VVS365" s="125"/>
      <c r="VVT365" s="125"/>
      <c r="VVU365" s="125"/>
      <c r="VVV365" s="125"/>
      <c r="VVW365" s="125"/>
      <c r="VVX365" s="125"/>
      <c r="VVY365" s="125"/>
      <c r="VVZ365" s="125"/>
      <c r="VWA365" s="125"/>
      <c r="VWB365" s="125"/>
      <c r="VWC365" s="125"/>
      <c r="VWD365" s="125"/>
      <c r="VWE365" s="125"/>
      <c r="VWF365" s="125"/>
      <c r="VWG365" s="125"/>
      <c r="VWH365" s="125"/>
      <c r="VWI365" s="125"/>
      <c r="VWJ365" s="125"/>
      <c r="VWK365" s="125"/>
      <c r="VWL365" s="125"/>
      <c r="VWM365" s="432"/>
      <c r="VWN365" s="432"/>
      <c r="VWO365" s="125"/>
      <c r="VWP365" s="125"/>
      <c r="VWQ365" s="125"/>
      <c r="VWR365" s="125"/>
      <c r="VWS365" s="125"/>
      <c r="VWT365" s="125"/>
      <c r="VWU365" s="125"/>
      <c r="VWV365" s="125"/>
      <c r="VWW365" s="125"/>
      <c r="VWX365" s="125"/>
      <c r="VWY365" s="125"/>
      <c r="VWZ365" s="125"/>
      <c r="VXA365" s="125"/>
      <c r="VXB365" s="125"/>
      <c r="VXC365" s="125"/>
      <c r="VXD365" s="125"/>
      <c r="VXE365" s="125"/>
      <c r="VXF365" s="125"/>
      <c r="VXG365" s="125"/>
      <c r="VXH365" s="125"/>
      <c r="VXI365" s="125"/>
      <c r="VXJ365" s="125"/>
      <c r="VXK365" s="125"/>
      <c r="VXL365" s="125"/>
      <c r="VXM365" s="432"/>
      <c r="VXN365" s="432"/>
      <c r="VXO365" s="125"/>
      <c r="VXP365" s="125"/>
      <c r="VXQ365" s="125"/>
      <c r="VXR365" s="125"/>
      <c r="VXS365" s="125"/>
      <c r="VXT365" s="125"/>
      <c r="VXU365" s="125"/>
      <c r="VXV365" s="125"/>
      <c r="VXW365" s="125"/>
      <c r="VXX365" s="125"/>
      <c r="VXY365" s="125"/>
      <c r="VXZ365" s="125"/>
      <c r="VYA365" s="125"/>
      <c r="VYB365" s="125"/>
      <c r="VYC365" s="125"/>
      <c r="VYD365" s="125"/>
      <c r="VYE365" s="125"/>
      <c r="VYF365" s="125"/>
      <c r="VYG365" s="125"/>
      <c r="VYH365" s="125"/>
      <c r="VYI365" s="125"/>
      <c r="VYJ365" s="125"/>
      <c r="VYK365" s="125"/>
      <c r="VYL365" s="125"/>
      <c r="VYM365" s="432"/>
      <c r="VYN365" s="432"/>
      <c r="VYO365" s="125"/>
      <c r="VYP365" s="125"/>
      <c r="VYQ365" s="125"/>
      <c r="VYR365" s="125"/>
      <c r="VYS365" s="125"/>
      <c r="VYT365" s="125"/>
      <c r="VYU365" s="125"/>
      <c r="VYV365" s="125"/>
      <c r="VYW365" s="125"/>
      <c r="VYX365" s="125"/>
      <c r="VYY365" s="125"/>
      <c r="VYZ365" s="125"/>
      <c r="VZA365" s="125"/>
      <c r="VZB365" s="125"/>
      <c r="VZC365" s="125"/>
      <c r="VZD365" s="125"/>
      <c r="VZE365" s="125"/>
      <c r="VZF365" s="125"/>
      <c r="VZG365" s="125"/>
      <c r="VZH365" s="125"/>
      <c r="VZI365" s="125"/>
      <c r="VZJ365" s="125"/>
      <c r="VZK365" s="125"/>
      <c r="VZL365" s="125"/>
      <c r="VZM365" s="432"/>
      <c r="VZN365" s="432"/>
      <c r="VZO365" s="125"/>
      <c r="VZP365" s="125"/>
      <c r="VZQ365" s="125"/>
      <c r="VZR365" s="125"/>
      <c r="VZS365" s="125"/>
      <c r="VZT365" s="125"/>
      <c r="VZU365" s="125"/>
      <c r="VZV365" s="125"/>
      <c r="VZW365" s="125"/>
      <c r="VZX365" s="125"/>
      <c r="VZY365" s="125"/>
      <c r="VZZ365" s="125"/>
      <c r="WAA365" s="125"/>
      <c r="WAB365" s="125"/>
      <c r="WAC365" s="125"/>
      <c r="WAD365" s="125"/>
      <c r="WAE365" s="125"/>
      <c r="WAF365" s="125"/>
      <c r="WAG365" s="125"/>
      <c r="WAH365" s="125"/>
      <c r="WAI365" s="125"/>
      <c r="WAJ365" s="125"/>
      <c r="WAK365" s="125"/>
      <c r="WAL365" s="125"/>
      <c r="WAM365" s="432"/>
      <c r="WAN365" s="432"/>
      <c r="WAO365" s="125"/>
      <c r="WAP365" s="125"/>
      <c r="WAQ365" s="125"/>
      <c r="WAR365" s="125"/>
      <c r="WAS365" s="125"/>
      <c r="WAT365" s="125"/>
      <c r="WAU365" s="125"/>
      <c r="WAV365" s="125"/>
      <c r="WAW365" s="125"/>
      <c r="WAX365" s="125"/>
      <c r="WAY365" s="125"/>
      <c r="WAZ365" s="125"/>
      <c r="WBA365" s="125"/>
      <c r="WBB365" s="125"/>
      <c r="WBC365" s="125"/>
      <c r="WBD365" s="125"/>
      <c r="WBE365" s="125"/>
      <c r="WBF365" s="125"/>
      <c r="WBG365" s="125"/>
      <c r="WBH365" s="125"/>
      <c r="WBI365" s="125"/>
      <c r="WBJ365" s="125"/>
      <c r="WBK365" s="125"/>
      <c r="WBL365" s="125"/>
      <c r="WBM365" s="432"/>
      <c r="WBN365" s="432"/>
      <c r="WBO365" s="125"/>
      <c r="WBP365" s="125"/>
      <c r="WBQ365" s="125"/>
      <c r="WBR365" s="125"/>
      <c r="WBS365" s="125"/>
      <c r="WBT365" s="125"/>
      <c r="WBU365" s="125"/>
      <c r="WBV365" s="125"/>
      <c r="WBW365" s="125"/>
      <c r="WBX365" s="125"/>
      <c r="WBY365" s="125"/>
      <c r="WBZ365" s="125"/>
      <c r="WCA365" s="125"/>
      <c r="WCB365" s="125"/>
      <c r="WCC365" s="125"/>
      <c r="WCD365" s="125"/>
      <c r="WCE365" s="125"/>
      <c r="WCF365" s="125"/>
      <c r="WCG365" s="125"/>
      <c r="WCH365" s="125"/>
      <c r="WCI365" s="125"/>
      <c r="WCJ365" s="125"/>
      <c r="WCK365" s="125"/>
      <c r="WCL365" s="125"/>
      <c r="WCM365" s="432"/>
      <c r="WCN365" s="432"/>
      <c r="WCO365" s="125"/>
      <c r="WCP365" s="125"/>
      <c r="WCQ365" s="125"/>
      <c r="WCR365" s="125"/>
      <c r="WCS365" s="125"/>
      <c r="WCT365" s="125"/>
      <c r="WCU365" s="125"/>
      <c r="WCV365" s="125"/>
      <c r="WCW365" s="125"/>
      <c r="WCX365" s="125"/>
      <c r="WCY365" s="125"/>
      <c r="WCZ365" s="125"/>
      <c r="WDA365" s="125"/>
      <c r="WDB365" s="125"/>
      <c r="WDC365" s="125"/>
      <c r="WDD365" s="125"/>
      <c r="WDE365" s="125"/>
      <c r="WDF365" s="125"/>
      <c r="WDG365" s="125"/>
      <c r="WDH365" s="125"/>
      <c r="WDI365" s="125"/>
      <c r="WDJ365" s="125"/>
      <c r="WDK365" s="125"/>
      <c r="WDL365" s="125"/>
      <c r="WDM365" s="432"/>
      <c r="WDN365" s="432"/>
      <c r="WDO365" s="125"/>
      <c r="WDP365" s="125"/>
      <c r="WDQ365" s="125"/>
      <c r="WDR365" s="125"/>
      <c r="WDS365" s="125"/>
      <c r="WDT365" s="125"/>
      <c r="WDU365" s="125"/>
      <c r="WDV365" s="125"/>
      <c r="WDW365" s="125"/>
      <c r="WDX365" s="125"/>
      <c r="WDY365" s="125"/>
      <c r="WDZ365" s="125"/>
      <c r="WEA365" s="125"/>
      <c r="WEB365" s="125"/>
      <c r="WEC365" s="125"/>
      <c r="WED365" s="125"/>
      <c r="WEE365" s="125"/>
      <c r="WEF365" s="125"/>
      <c r="WEG365" s="125"/>
      <c r="WEH365" s="125"/>
      <c r="WEI365" s="125"/>
      <c r="WEJ365" s="125"/>
      <c r="WEK365" s="125"/>
      <c r="WEL365" s="125"/>
      <c r="WEM365" s="432"/>
      <c r="WEN365" s="432"/>
      <c r="WEO365" s="125"/>
      <c r="WEP365" s="125"/>
      <c r="WEQ365" s="125"/>
      <c r="WER365" s="125"/>
      <c r="WES365" s="125"/>
      <c r="WET365" s="125"/>
      <c r="WEU365" s="125"/>
      <c r="WEV365" s="125"/>
      <c r="WEW365" s="125"/>
      <c r="WEX365" s="125"/>
      <c r="WEY365" s="125"/>
      <c r="WEZ365" s="125"/>
      <c r="WFA365" s="125"/>
      <c r="WFB365" s="125"/>
      <c r="WFC365" s="125"/>
      <c r="WFD365" s="125"/>
      <c r="WFE365" s="125"/>
      <c r="WFF365" s="125"/>
      <c r="WFG365" s="125"/>
      <c r="WFH365" s="125"/>
      <c r="WFI365" s="125"/>
      <c r="WFJ365" s="125"/>
      <c r="WFK365" s="125"/>
      <c r="WFL365" s="125"/>
      <c r="WFM365" s="432"/>
      <c r="WFN365" s="432"/>
      <c r="WFO365" s="125"/>
      <c r="WFP365" s="125"/>
      <c r="WFQ365" s="125"/>
      <c r="WFR365" s="125"/>
      <c r="WFS365" s="125"/>
      <c r="WFT365" s="125"/>
      <c r="WFU365" s="125"/>
      <c r="WFV365" s="125"/>
      <c r="WFW365" s="125"/>
      <c r="WFX365" s="125"/>
      <c r="WFY365" s="125"/>
      <c r="WFZ365" s="125"/>
      <c r="WGA365" s="125"/>
      <c r="WGB365" s="125"/>
      <c r="WGC365" s="125"/>
      <c r="WGD365" s="125"/>
      <c r="WGE365" s="125"/>
      <c r="WGF365" s="125"/>
      <c r="WGG365" s="125"/>
      <c r="WGH365" s="125"/>
      <c r="WGI365" s="125"/>
      <c r="WGJ365" s="125"/>
      <c r="WGK365" s="125"/>
      <c r="WGL365" s="125"/>
      <c r="WGM365" s="432"/>
      <c r="WGN365" s="432"/>
      <c r="WGO365" s="125"/>
      <c r="WGP365" s="125"/>
      <c r="WGQ365" s="125"/>
      <c r="WGR365" s="125"/>
      <c r="WGS365" s="125"/>
      <c r="WGT365" s="125"/>
      <c r="WGU365" s="125"/>
      <c r="WGV365" s="125"/>
      <c r="WGW365" s="125"/>
      <c r="WGX365" s="125"/>
      <c r="WGY365" s="125"/>
      <c r="WGZ365" s="125"/>
      <c r="WHA365" s="125"/>
      <c r="WHB365" s="125"/>
      <c r="WHC365" s="125"/>
      <c r="WHD365" s="125"/>
      <c r="WHE365" s="125"/>
      <c r="WHF365" s="125"/>
      <c r="WHG365" s="125"/>
      <c r="WHH365" s="125"/>
      <c r="WHI365" s="125"/>
      <c r="WHJ365" s="125"/>
      <c r="WHK365" s="125"/>
      <c r="WHL365" s="125"/>
      <c r="WHM365" s="432"/>
      <c r="WHN365" s="432"/>
      <c r="WHO365" s="125"/>
      <c r="WHP365" s="125"/>
      <c r="WHQ365" s="125"/>
      <c r="WHR365" s="125"/>
      <c r="WHS365" s="125"/>
      <c r="WHT365" s="125"/>
      <c r="WHU365" s="125"/>
      <c r="WHV365" s="125"/>
      <c r="WHW365" s="125"/>
      <c r="WHX365" s="125"/>
      <c r="WHY365" s="125"/>
      <c r="WHZ365" s="125"/>
      <c r="WIA365" s="125"/>
      <c r="WIB365" s="125"/>
      <c r="WIC365" s="125"/>
      <c r="WID365" s="125"/>
      <c r="WIE365" s="125"/>
      <c r="WIF365" s="125"/>
      <c r="WIG365" s="125"/>
      <c r="WIH365" s="125"/>
      <c r="WII365" s="125"/>
      <c r="WIJ365" s="125"/>
      <c r="WIK365" s="125"/>
      <c r="WIL365" s="125"/>
      <c r="WIM365" s="432"/>
      <c r="WIN365" s="432"/>
      <c r="WIO365" s="125"/>
      <c r="WIP365" s="125"/>
      <c r="WIQ365" s="125"/>
      <c r="WIR365" s="125"/>
      <c r="WIS365" s="125"/>
      <c r="WIT365" s="125"/>
      <c r="WIU365" s="125"/>
      <c r="WIV365" s="125"/>
      <c r="WIW365" s="125"/>
      <c r="WIX365" s="125"/>
      <c r="WIY365" s="125"/>
      <c r="WIZ365" s="125"/>
      <c r="WJA365" s="125"/>
      <c r="WJB365" s="125"/>
      <c r="WJC365" s="125"/>
      <c r="WJD365" s="125"/>
      <c r="WJE365" s="125"/>
      <c r="WJF365" s="125"/>
      <c r="WJG365" s="125"/>
      <c r="WJH365" s="125"/>
      <c r="WJI365" s="125"/>
      <c r="WJJ365" s="125"/>
      <c r="WJK365" s="125"/>
      <c r="WJL365" s="125"/>
      <c r="WJM365" s="432"/>
      <c r="WJN365" s="432"/>
      <c r="WJO365" s="125"/>
      <c r="WJP365" s="125"/>
      <c r="WJQ365" s="125"/>
      <c r="WJR365" s="125"/>
      <c r="WJS365" s="125"/>
      <c r="WJT365" s="125"/>
      <c r="WJU365" s="125"/>
      <c r="WJV365" s="125"/>
      <c r="WJW365" s="125"/>
      <c r="WJX365" s="125"/>
      <c r="WJY365" s="125"/>
      <c r="WJZ365" s="125"/>
      <c r="WKA365" s="125"/>
      <c r="WKB365" s="125"/>
      <c r="WKC365" s="125"/>
      <c r="WKD365" s="125"/>
      <c r="WKE365" s="125"/>
      <c r="WKF365" s="125"/>
      <c r="WKG365" s="125"/>
      <c r="WKH365" s="125"/>
      <c r="WKI365" s="125"/>
      <c r="WKJ365" s="125"/>
      <c r="WKK365" s="125"/>
      <c r="WKL365" s="125"/>
      <c r="WKM365" s="432"/>
      <c r="WKN365" s="432"/>
      <c r="WKO365" s="125"/>
      <c r="WKP365" s="125"/>
      <c r="WKQ365" s="125"/>
      <c r="WKR365" s="125"/>
      <c r="WKS365" s="125"/>
      <c r="WKT365" s="125"/>
      <c r="WKU365" s="125"/>
      <c r="WKV365" s="125"/>
      <c r="WKW365" s="125"/>
      <c r="WKX365" s="125"/>
      <c r="WKY365" s="125"/>
      <c r="WKZ365" s="125"/>
      <c r="WLA365" s="125"/>
      <c r="WLB365" s="125"/>
      <c r="WLC365" s="125"/>
      <c r="WLD365" s="125"/>
      <c r="WLE365" s="125"/>
      <c r="WLF365" s="125"/>
      <c r="WLG365" s="125"/>
      <c r="WLH365" s="125"/>
      <c r="WLI365" s="125"/>
      <c r="WLJ365" s="125"/>
      <c r="WLK365" s="125"/>
      <c r="WLL365" s="125"/>
      <c r="WLM365" s="432"/>
      <c r="WLN365" s="432"/>
      <c r="WLO365" s="125"/>
      <c r="WLP365" s="125"/>
      <c r="WLQ365" s="125"/>
      <c r="WLR365" s="125"/>
      <c r="WLS365" s="125"/>
      <c r="WLT365" s="125"/>
      <c r="WLU365" s="125"/>
      <c r="WLV365" s="125"/>
      <c r="WLW365" s="125"/>
      <c r="WLX365" s="125"/>
      <c r="WLY365" s="125"/>
      <c r="WLZ365" s="125"/>
      <c r="WMA365" s="125"/>
      <c r="WMB365" s="125"/>
      <c r="WMC365" s="125"/>
      <c r="WMD365" s="125"/>
      <c r="WME365" s="125"/>
      <c r="WMF365" s="125"/>
      <c r="WMG365" s="125"/>
      <c r="WMH365" s="125"/>
      <c r="WMI365" s="125"/>
      <c r="WMJ365" s="125"/>
      <c r="WMK365" s="125"/>
      <c r="WML365" s="125"/>
      <c r="WMM365" s="432"/>
      <c r="WMN365" s="432"/>
      <c r="WMO365" s="125"/>
      <c r="WMP365" s="125"/>
      <c r="WMQ365" s="125"/>
      <c r="WMR365" s="125"/>
      <c r="WMS365" s="125"/>
      <c r="WMT365" s="125"/>
      <c r="WMU365" s="125"/>
      <c r="WMV365" s="125"/>
      <c r="WMW365" s="125"/>
      <c r="WMX365" s="125"/>
      <c r="WMY365" s="125"/>
      <c r="WMZ365" s="125"/>
      <c r="WNA365" s="125"/>
      <c r="WNB365" s="125"/>
      <c r="WNC365" s="125"/>
      <c r="WND365" s="125"/>
      <c r="WNE365" s="125"/>
      <c r="WNF365" s="125"/>
      <c r="WNG365" s="125"/>
      <c r="WNH365" s="125"/>
      <c r="WNI365" s="125"/>
      <c r="WNJ365" s="125"/>
      <c r="WNK365" s="125"/>
      <c r="WNL365" s="125"/>
      <c r="WNM365" s="432"/>
      <c r="WNN365" s="432"/>
      <c r="WNO365" s="125"/>
      <c r="WNP365" s="125"/>
      <c r="WNQ365" s="125"/>
      <c r="WNR365" s="125"/>
      <c r="WNS365" s="125"/>
      <c r="WNT365" s="125"/>
      <c r="WNU365" s="125"/>
      <c r="WNV365" s="125"/>
      <c r="WNW365" s="125"/>
      <c r="WNX365" s="125"/>
      <c r="WNY365" s="125"/>
      <c r="WNZ365" s="125"/>
      <c r="WOA365" s="125"/>
      <c r="WOB365" s="125"/>
      <c r="WOC365" s="125"/>
      <c r="WOD365" s="125"/>
      <c r="WOE365" s="125"/>
      <c r="WOF365" s="125"/>
      <c r="WOG365" s="125"/>
      <c r="WOH365" s="125"/>
      <c r="WOI365" s="125"/>
      <c r="WOJ365" s="125"/>
      <c r="WOK365" s="125"/>
      <c r="WOL365" s="125"/>
      <c r="WOM365" s="432"/>
      <c r="WON365" s="432"/>
      <c r="WOO365" s="125"/>
      <c r="WOP365" s="125"/>
      <c r="WOQ365" s="125"/>
      <c r="WOR365" s="125"/>
      <c r="WOS365" s="125"/>
      <c r="WOT365" s="125"/>
      <c r="WOU365" s="125"/>
      <c r="WOV365" s="125"/>
      <c r="WOW365" s="125"/>
      <c r="WOX365" s="125"/>
      <c r="WOY365" s="125"/>
      <c r="WOZ365" s="125"/>
      <c r="WPA365" s="125"/>
      <c r="WPB365" s="125"/>
      <c r="WPC365" s="125"/>
      <c r="WPD365" s="125"/>
      <c r="WPE365" s="125"/>
      <c r="WPF365" s="125"/>
      <c r="WPG365" s="125"/>
      <c r="WPH365" s="125"/>
      <c r="WPI365" s="125"/>
      <c r="WPJ365" s="125"/>
      <c r="WPK365" s="125"/>
      <c r="WPL365" s="125"/>
      <c r="WPM365" s="432"/>
      <c r="WPN365" s="432"/>
      <c r="WPO365" s="125"/>
      <c r="WPP365" s="125"/>
      <c r="WPQ365" s="125"/>
      <c r="WPR365" s="125"/>
      <c r="WPS365" s="125"/>
      <c r="WPT365" s="125"/>
      <c r="WPU365" s="125"/>
      <c r="WPV365" s="125"/>
      <c r="WPW365" s="125"/>
      <c r="WPX365" s="125"/>
      <c r="WPY365" s="125"/>
      <c r="WPZ365" s="125"/>
      <c r="WQA365" s="125"/>
      <c r="WQB365" s="125"/>
      <c r="WQC365" s="125"/>
      <c r="WQD365" s="125"/>
      <c r="WQE365" s="125"/>
      <c r="WQF365" s="125"/>
      <c r="WQG365" s="125"/>
      <c r="WQH365" s="125"/>
      <c r="WQI365" s="125"/>
      <c r="WQJ365" s="125"/>
      <c r="WQK365" s="125"/>
      <c r="WQL365" s="125"/>
      <c r="WQM365" s="432"/>
      <c r="WQN365" s="432"/>
      <c r="WQO365" s="125"/>
      <c r="WQP365" s="125"/>
      <c r="WQQ365" s="125"/>
      <c r="WQR365" s="125"/>
      <c r="WQS365" s="125"/>
      <c r="WQT365" s="125"/>
      <c r="WQU365" s="125"/>
      <c r="WQV365" s="125"/>
      <c r="WQW365" s="125"/>
      <c r="WQX365" s="125"/>
      <c r="WQY365" s="125"/>
      <c r="WQZ365" s="125"/>
      <c r="WRA365" s="125"/>
      <c r="WRB365" s="125"/>
      <c r="WRC365" s="125"/>
      <c r="WRD365" s="125"/>
      <c r="WRE365" s="125"/>
      <c r="WRF365" s="125"/>
      <c r="WRG365" s="125"/>
      <c r="WRH365" s="125"/>
      <c r="WRI365" s="125"/>
      <c r="WRJ365" s="125"/>
      <c r="WRK365" s="125"/>
      <c r="WRL365" s="125"/>
      <c r="WRM365" s="432"/>
      <c r="WRN365" s="432"/>
      <c r="WRO365" s="125"/>
      <c r="WRP365" s="125"/>
      <c r="WRQ365" s="125"/>
      <c r="WRR365" s="125"/>
      <c r="WRS365" s="125"/>
      <c r="WRT365" s="125"/>
      <c r="WRU365" s="125"/>
      <c r="WRV365" s="125"/>
      <c r="WRW365" s="125"/>
      <c r="WRX365" s="125"/>
      <c r="WRY365" s="125"/>
      <c r="WRZ365" s="125"/>
      <c r="WSA365" s="125"/>
      <c r="WSB365" s="125"/>
      <c r="WSC365" s="125"/>
      <c r="WSD365" s="125"/>
      <c r="WSE365" s="125"/>
      <c r="WSF365" s="125"/>
      <c r="WSG365" s="125"/>
      <c r="WSH365" s="125"/>
      <c r="WSI365" s="125"/>
      <c r="WSJ365" s="125"/>
      <c r="WSK365" s="125"/>
      <c r="WSL365" s="125"/>
      <c r="WSM365" s="432"/>
      <c r="WSN365" s="432"/>
      <c r="WSO365" s="125"/>
      <c r="WSP365" s="125"/>
      <c r="WSQ365" s="125"/>
      <c r="WSR365" s="125"/>
      <c r="WSS365" s="125"/>
      <c r="WST365" s="125"/>
      <c r="WSU365" s="125"/>
      <c r="WSV365" s="125"/>
      <c r="WSW365" s="125"/>
      <c r="WSX365" s="125"/>
      <c r="WSY365" s="125"/>
      <c r="WSZ365" s="125"/>
      <c r="WTA365" s="125"/>
      <c r="WTB365" s="125"/>
      <c r="WTC365" s="125"/>
      <c r="WTD365" s="125"/>
      <c r="WTE365" s="125"/>
      <c r="WTF365" s="125"/>
      <c r="WTG365" s="125"/>
      <c r="WTH365" s="125"/>
      <c r="WTI365" s="125"/>
      <c r="WTJ365" s="125"/>
      <c r="WTK365" s="125"/>
      <c r="WTL365" s="125"/>
      <c r="WTM365" s="432"/>
      <c r="WTN365" s="432"/>
      <c r="WTO365" s="125"/>
      <c r="WTP365" s="125"/>
      <c r="WTQ365" s="125"/>
      <c r="WTR365" s="125"/>
      <c r="WTS365" s="125"/>
      <c r="WTT365" s="125"/>
      <c r="WTU365" s="125"/>
      <c r="WTV365" s="125"/>
      <c r="WTW365" s="125"/>
      <c r="WTX365" s="125"/>
      <c r="WTY365" s="125"/>
      <c r="WTZ365" s="125"/>
      <c r="WUA365" s="125"/>
      <c r="WUB365" s="125"/>
      <c r="WUC365" s="125"/>
      <c r="WUD365" s="125"/>
      <c r="WUE365" s="125"/>
      <c r="WUF365" s="125"/>
      <c r="WUG365" s="125"/>
      <c r="WUH365" s="125"/>
      <c r="WUI365" s="125"/>
      <c r="WUJ365" s="125"/>
      <c r="WUK365" s="125"/>
      <c r="WUL365" s="125"/>
      <c r="WUM365" s="432"/>
      <c r="WUN365" s="432"/>
      <c r="WUO365" s="125"/>
      <c r="WUP365" s="125"/>
      <c r="WUQ365" s="125"/>
      <c r="WUR365" s="125"/>
      <c r="WUS365" s="125"/>
      <c r="WUT365" s="125"/>
      <c r="WUU365" s="125"/>
      <c r="WUV365" s="125"/>
      <c r="WUW365" s="125"/>
      <c r="WUX365" s="125"/>
      <c r="WUY365" s="125"/>
      <c r="WUZ365" s="125"/>
      <c r="WVA365" s="125"/>
      <c r="WVB365" s="125"/>
      <c r="WVC365" s="125"/>
      <c r="WVD365" s="125"/>
      <c r="WVE365" s="125"/>
      <c r="WVF365" s="125"/>
      <c r="WVG365" s="125"/>
      <c r="WVH365" s="125"/>
      <c r="WVI365" s="125"/>
      <c r="WVJ365" s="125"/>
      <c r="WVK365" s="125"/>
      <c r="WVL365" s="125"/>
      <c r="WVM365" s="432"/>
      <c r="WVN365" s="432"/>
      <c r="WVO365" s="125"/>
      <c r="WVP365" s="125"/>
      <c r="WVQ365" s="125"/>
      <c r="WVR365" s="125"/>
      <c r="WVS365" s="125"/>
      <c r="WVT365" s="125"/>
      <c r="WVU365" s="125"/>
      <c r="WVV365" s="125"/>
      <c r="WVW365" s="125"/>
      <c r="WVX365" s="125"/>
      <c r="WVY365" s="125"/>
      <c r="WVZ365" s="125"/>
      <c r="WWA365" s="125"/>
      <c r="WWB365" s="125"/>
      <c r="WWC365" s="125"/>
      <c r="WWD365" s="125"/>
      <c r="WWE365" s="125"/>
      <c r="WWF365" s="125"/>
      <c r="WWG365" s="125"/>
      <c r="WWH365" s="125"/>
      <c r="WWI365" s="125"/>
      <c r="WWJ365" s="125"/>
      <c r="WWK365" s="125"/>
      <c r="WWL365" s="125"/>
      <c r="WWM365" s="432"/>
      <c r="WWN365" s="432"/>
      <c r="WWO365" s="125"/>
      <c r="WWP365" s="125"/>
      <c r="WWQ365" s="125"/>
      <c r="WWR365" s="125"/>
      <c r="WWS365" s="125"/>
      <c r="WWT365" s="125"/>
      <c r="WWU365" s="125"/>
      <c r="WWV365" s="125"/>
      <c r="WWW365" s="125"/>
      <c r="WWX365" s="125"/>
      <c r="WWY365" s="125"/>
      <c r="WWZ365" s="125"/>
      <c r="WXA365" s="125"/>
      <c r="WXB365" s="125"/>
      <c r="WXC365" s="125"/>
      <c r="WXD365" s="125"/>
      <c r="WXE365" s="125"/>
      <c r="WXF365" s="125"/>
      <c r="WXG365" s="125"/>
      <c r="WXH365" s="125"/>
      <c r="WXI365" s="125"/>
      <c r="WXJ365" s="125"/>
      <c r="WXK365" s="125"/>
      <c r="WXL365" s="125"/>
      <c r="WXM365" s="432"/>
      <c r="WXN365" s="432"/>
      <c r="WXO365" s="125"/>
      <c r="WXP365" s="125"/>
      <c r="WXQ365" s="125"/>
      <c r="WXR365" s="125"/>
      <c r="WXS365" s="125"/>
      <c r="WXT365" s="125"/>
      <c r="WXU365" s="125"/>
      <c r="WXV365" s="125"/>
      <c r="WXW365" s="125"/>
      <c r="WXX365" s="125"/>
      <c r="WXY365" s="125"/>
      <c r="WXZ365" s="125"/>
      <c r="WYA365" s="125"/>
      <c r="WYB365" s="125"/>
      <c r="WYC365" s="125"/>
      <c r="WYD365" s="125"/>
      <c r="WYE365" s="125"/>
      <c r="WYF365" s="125"/>
      <c r="WYG365" s="125"/>
      <c r="WYH365" s="125"/>
      <c r="WYI365" s="125"/>
      <c r="WYJ365" s="125"/>
      <c r="WYK365" s="125"/>
      <c r="WYL365" s="125"/>
      <c r="WYM365" s="432"/>
      <c r="WYN365" s="432"/>
      <c r="WYO365" s="125"/>
      <c r="WYP365" s="125"/>
      <c r="WYQ365" s="125"/>
      <c r="WYR365" s="125"/>
      <c r="WYS365" s="125"/>
      <c r="WYT365" s="125"/>
      <c r="WYU365" s="125"/>
      <c r="WYV365" s="125"/>
      <c r="WYW365" s="125"/>
      <c r="WYX365" s="125"/>
      <c r="WYY365" s="125"/>
      <c r="WYZ365" s="125"/>
      <c r="WZA365" s="125"/>
      <c r="WZB365" s="125"/>
      <c r="WZC365" s="125"/>
      <c r="WZD365" s="125"/>
      <c r="WZE365" s="125"/>
      <c r="WZF365" s="125"/>
      <c r="WZG365" s="125"/>
      <c r="WZH365" s="125"/>
      <c r="WZI365" s="125"/>
      <c r="WZJ365" s="125"/>
      <c r="WZK365" s="125"/>
      <c r="WZL365" s="125"/>
      <c r="WZM365" s="432"/>
      <c r="WZN365" s="432"/>
      <c r="WZO365" s="125"/>
      <c r="WZP365" s="125"/>
      <c r="WZQ365" s="125"/>
      <c r="WZR365" s="125"/>
      <c r="WZS365" s="125"/>
      <c r="WZT365" s="125"/>
      <c r="WZU365" s="125"/>
      <c r="WZV365" s="125"/>
      <c r="WZW365" s="125"/>
      <c r="WZX365" s="125"/>
      <c r="WZY365" s="125"/>
      <c r="WZZ365" s="125"/>
      <c r="XAA365" s="125"/>
      <c r="XAB365" s="125"/>
      <c r="XAC365" s="125"/>
      <c r="XAD365" s="125"/>
      <c r="XAE365" s="125"/>
      <c r="XAF365" s="125"/>
      <c r="XAG365" s="125"/>
      <c r="XAH365" s="125"/>
      <c r="XAI365" s="125"/>
      <c r="XAJ365" s="125"/>
      <c r="XAK365" s="125"/>
      <c r="XAL365" s="125"/>
      <c r="XAM365" s="432"/>
      <c r="XAN365" s="432"/>
      <c r="XAO365" s="125"/>
      <c r="XAP365" s="125"/>
      <c r="XAQ365" s="125"/>
      <c r="XAR365" s="125"/>
      <c r="XAS365" s="125"/>
      <c r="XAT365" s="125"/>
      <c r="XAU365" s="125"/>
      <c r="XAV365" s="125"/>
      <c r="XAW365" s="125"/>
      <c r="XAX365" s="125"/>
      <c r="XAY365" s="125"/>
    </row>
    <row r="366" spans="1:16275" s="224" customFormat="1" x14ac:dyDescent="0.25">
      <c r="A366" s="419"/>
      <c r="B366" s="421"/>
      <c r="C366" s="444">
        <f>AM365*4/10</f>
        <v>35858.903999999995</v>
      </c>
      <c r="D366" s="445"/>
      <c r="E366" s="445"/>
      <c r="F366" s="446"/>
      <c r="G366" s="444">
        <f>AM365*4/10</f>
        <v>35858.903999999995</v>
      </c>
      <c r="H366" s="445"/>
      <c r="I366" s="445"/>
      <c r="J366" s="446"/>
      <c r="K366" s="444">
        <f>AM365*2/10</f>
        <v>17929.451999999997</v>
      </c>
      <c r="L366" s="445"/>
      <c r="M366" s="445"/>
      <c r="N366" s="446"/>
      <c r="O366" s="444"/>
      <c r="P366" s="445"/>
      <c r="Q366" s="445"/>
      <c r="R366" s="446"/>
      <c r="S366" s="444"/>
      <c r="T366" s="445"/>
      <c r="U366" s="445"/>
      <c r="V366" s="446"/>
      <c r="W366" s="444"/>
      <c r="X366" s="445"/>
      <c r="Y366" s="445"/>
      <c r="Z366" s="446"/>
      <c r="AA366" s="444"/>
      <c r="AB366" s="445"/>
      <c r="AC366" s="445"/>
      <c r="AD366" s="446"/>
      <c r="AE366" s="444"/>
      <c r="AF366" s="445"/>
      <c r="AG366" s="445"/>
      <c r="AH366" s="446"/>
      <c r="AI366" s="444"/>
      <c r="AJ366" s="445"/>
      <c r="AK366" s="445"/>
      <c r="AL366" s="446"/>
      <c r="AM366" s="443"/>
      <c r="AN366" s="428"/>
      <c r="AO366" s="429"/>
      <c r="AP366" s="429"/>
      <c r="AQ366" s="429"/>
      <c r="AR366" s="429"/>
      <c r="AS366" s="429"/>
      <c r="AT366" s="429"/>
      <c r="AU366" s="429"/>
      <c r="AV366" s="429"/>
      <c r="AW366" s="429"/>
      <c r="AX366" s="429"/>
      <c r="AY366" s="429"/>
      <c r="AZ366" s="429"/>
      <c r="BA366" s="429"/>
      <c r="BB366" s="429"/>
      <c r="BC366" s="429"/>
      <c r="BD366" s="429"/>
      <c r="BE366" s="429"/>
      <c r="BF366" s="429"/>
      <c r="BG366" s="429"/>
      <c r="BH366" s="429"/>
      <c r="BI366" s="429"/>
      <c r="BJ366" s="429"/>
      <c r="BK366" s="429"/>
      <c r="BL366" s="429"/>
      <c r="BM366" s="432"/>
      <c r="BN366" s="432"/>
      <c r="BO366" s="429"/>
      <c r="BP366" s="429"/>
      <c r="BQ366" s="429"/>
      <c r="BR366" s="429"/>
      <c r="BS366" s="429"/>
      <c r="BT366" s="429"/>
      <c r="BU366" s="429"/>
      <c r="BV366" s="429"/>
      <c r="BW366" s="429"/>
      <c r="BX366" s="429"/>
      <c r="BY366" s="429"/>
      <c r="BZ366" s="429"/>
      <c r="CA366" s="429"/>
      <c r="CB366" s="429"/>
      <c r="CC366" s="429"/>
      <c r="CD366" s="429"/>
      <c r="CE366" s="429"/>
      <c r="CF366" s="429"/>
      <c r="CG366" s="429"/>
      <c r="CH366" s="429"/>
      <c r="CI366" s="429"/>
      <c r="CJ366" s="429"/>
      <c r="CK366" s="429"/>
      <c r="CL366" s="429"/>
      <c r="CM366" s="432"/>
      <c r="CN366" s="432"/>
      <c r="CO366" s="429"/>
      <c r="CP366" s="429"/>
      <c r="CQ366" s="429"/>
      <c r="CR366" s="429"/>
      <c r="CS366" s="429"/>
      <c r="CT366" s="429"/>
      <c r="CU366" s="429"/>
      <c r="CV366" s="429"/>
      <c r="CW366" s="429"/>
      <c r="CX366" s="429"/>
      <c r="CY366" s="429"/>
      <c r="CZ366" s="429"/>
      <c r="DA366" s="429"/>
      <c r="DB366" s="429"/>
      <c r="DC366" s="429"/>
      <c r="DD366" s="429"/>
      <c r="DE366" s="429"/>
      <c r="DF366" s="429"/>
      <c r="DG366" s="429"/>
      <c r="DH366" s="429"/>
      <c r="DI366" s="429"/>
      <c r="DJ366" s="429"/>
      <c r="DK366" s="429"/>
      <c r="DL366" s="429"/>
      <c r="DM366" s="432"/>
      <c r="DN366" s="432"/>
      <c r="DO366" s="429"/>
      <c r="DP366" s="429"/>
      <c r="DQ366" s="429"/>
      <c r="DR366" s="429"/>
      <c r="DS366" s="429"/>
      <c r="DT366" s="429"/>
      <c r="DU366" s="429"/>
      <c r="DV366" s="429"/>
      <c r="DW366" s="429"/>
      <c r="DX366" s="429"/>
      <c r="DY366" s="429"/>
      <c r="DZ366" s="429"/>
      <c r="EA366" s="429"/>
      <c r="EB366" s="429"/>
      <c r="EC366" s="429"/>
      <c r="ED366" s="429"/>
      <c r="EE366" s="429"/>
      <c r="EF366" s="429"/>
      <c r="EG366" s="429"/>
      <c r="EH366" s="429"/>
      <c r="EI366" s="429"/>
      <c r="EJ366" s="429"/>
      <c r="EK366" s="429"/>
      <c r="EL366" s="429"/>
      <c r="EM366" s="432"/>
      <c r="EN366" s="432"/>
      <c r="EO366" s="429"/>
      <c r="EP366" s="429"/>
      <c r="EQ366" s="429"/>
      <c r="ER366" s="429"/>
      <c r="ES366" s="429"/>
      <c r="ET366" s="429"/>
      <c r="EU366" s="429"/>
      <c r="EV366" s="429"/>
      <c r="EW366" s="429"/>
      <c r="EX366" s="429"/>
      <c r="EY366" s="429"/>
      <c r="EZ366" s="429"/>
      <c r="FA366" s="429"/>
      <c r="FB366" s="429"/>
      <c r="FC366" s="429"/>
      <c r="FD366" s="429"/>
      <c r="FE366" s="429"/>
      <c r="FF366" s="429"/>
      <c r="FG366" s="429"/>
      <c r="FH366" s="429"/>
      <c r="FI366" s="429"/>
      <c r="FJ366" s="429"/>
      <c r="FK366" s="429"/>
      <c r="FL366" s="429"/>
      <c r="FM366" s="432"/>
      <c r="FN366" s="432"/>
      <c r="FO366" s="429"/>
      <c r="FP366" s="429"/>
      <c r="FQ366" s="429"/>
      <c r="FR366" s="429"/>
      <c r="FS366" s="429"/>
      <c r="FT366" s="429"/>
      <c r="FU366" s="429"/>
      <c r="FV366" s="429"/>
      <c r="FW366" s="429"/>
      <c r="FX366" s="429"/>
      <c r="FY366" s="429"/>
      <c r="FZ366" s="429"/>
      <c r="GA366" s="429"/>
      <c r="GB366" s="429"/>
      <c r="GC366" s="429"/>
      <c r="GD366" s="429"/>
      <c r="GE366" s="429"/>
      <c r="GF366" s="429"/>
      <c r="GG366" s="429"/>
      <c r="GH366" s="429"/>
      <c r="GI366" s="429"/>
      <c r="GJ366" s="429"/>
      <c r="GK366" s="429"/>
      <c r="GL366" s="429"/>
      <c r="GM366" s="432"/>
      <c r="GN366" s="432"/>
      <c r="GO366" s="429"/>
      <c r="GP366" s="429"/>
      <c r="GQ366" s="429"/>
      <c r="GR366" s="429"/>
      <c r="GS366" s="429"/>
      <c r="GT366" s="429"/>
      <c r="GU366" s="429"/>
      <c r="GV366" s="429"/>
      <c r="GW366" s="429"/>
      <c r="GX366" s="429"/>
      <c r="GY366" s="429"/>
      <c r="GZ366" s="429"/>
      <c r="HA366" s="429"/>
      <c r="HB366" s="429"/>
      <c r="HC366" s="429"/>
      <c r="HD366" s="429"/>
      <c r="HE366" s="429"/>
      <c r="HF366" s="429"/>
      <c r="HG366" s="429"/>
      <c r="HH366" s="429"/>
      <c r="HI366" s="429"/>
      <c r="HJ366" s="429"/>
      <c r="HK366" s="429"/>
      <c r="HL366" s="429"/>
      <c r="HM366" s="432"/>
      <c r="HN366" s="432"/>
      <c r="HO366" s="429"/>
      <c r="HP366" s="429"/>
      <c r="HQ366" s="429"/>
      <c r="HR366" s="429"/>
      <c r="HS366" s="429"/>
      <c r="HT366" s="429"/>
      <c r="HU366" s="429"/>
      <c r="HV366" s="429"/>
      <c r="HW366" s="429"/>
      <c r="HX366" s="429"/>
      <c r="HY366" s="429"/>
      <c r="HZ366" s="429"/>
      <c r="IA366" s="429"/>
      <c r="IB366" s="429"/>
      <c r="IC366" s="429"/>
      <c r="ID366" s="429"/>
      <c r="IE366" s="429"/>
      <c r="IF366" s="429"/>
      <c r="IG366" s="429"/>
      <c r="IH366" s="429"/>
      <c r="II366" s="429"/>
      <c r="IJ366" s="429"/>
      <c r="IK366" s="429"/>
      <c r="IL366" s="429"/>
      <c r="IM366" s="432"/>
      <c r="IN366" s="432"/>
      <c r="IO366" s="429"/>
      <c r="IP366" s="429"/>
      <c r="IQ366" s="429"/>
      <c r="IR366" s="429"/>
      <c r="IS366" s="429"/>
      <c r="IT366" s="429"/>
      <c r="IU366" s="429"/>
      <c r="IV366" s="429"/>
      <c r="IW366" s="429"/>
      <c r="IX366" s="429"/>
      <c r="IY366" s="429"/>
      <c r="IZ366" s="429"/>
      <c r="JA366" s="429"/>
      <c r="JB366" s="429"/>
      <c r="JC366" s="429"/>
      <c r="JD366" s="429"/>
      <c r="JE366" s="429"/>
      <c r="JF366" s="429"/>
      <c r="JG366" s="429"/>
      <c r="JH366" s="429"/>
      <c r="JI366" s="429"/>
      <c r="JJ366" s="429"/>
      <c r="JK366" s="429"/>
      <c r="JL366" s="429"/>
      <c r="JM366" s="432"/>
      <c r="JN366" s="432"/>
      <c r="JO366" s="429"/>
      <c r="JP366" s="429"/>
      <c r="JQ366" s="429"/>
      <c r="JR366" s="429"/>
      <c r="JS366" s="429"/>
      <c r="JT366" s="429"/>
      <c r="JU366" s="429"/>
      <c r="JV366" s="429"/>
      <c r="JW366" s="429"/>
      <c r="JX366" s="429"/>
      <c r="JY366" s="429"/>
      <c r="JZ366" s="429"/>
      <c r="KA366" s="429"/>
      <c r="KB366" s="429"/>
      <c r="KC366" s="429"/>
      <c r="KD366" s="429"/>
      <c r="KE366" s="429"/>
      <c r="KF366" s="429"/>
      <c r="KG366" s="429"/>
      <c r="KH366" s="429"/>
      <c r="KI366" s="429"/>
      <c r="KJ366" s="429"/>
      <c r="KK366" s="429"/>
      <c r="KL366" s="429"/>
      <c r="KM366" s="432"/>
      <c r="KN366" s="432"/>
      <c r="KO366" s="429"/>
      <c r="KP366" s="429"/>
      <c r="KQ366" s="429"/>
      <c r="KR366" s="429"/>
      <c r="KS366" s="429"/>
      <c r="KT366" s="429"/>
      <c r="KU366" s="429"/>
      <c r="KV366" s="429"/>
      <c r="KW366" s="429"/>
      <c r="KX366" s="429"/>
      <c r="KY366" s="429"/>
      <c r="KZ366" s="429"/>
      <c r="LA366" s="429"/>
      <c r="LB366" s="429"/>
      <c r="LC366" s="429"/>
      <c r="LD366" s="429"/>
      <c r="LE366" s="429"/>
      <c r="LF366" s="429"/>
      <c r="LG366" s="429"/>
      <c r="LH366" s="429"/>
      <c r="LI366" s="429"/>
      <c r="LJ366" s="429"/>
      <c r="LK366" s="429"/>
      <c r="LL366" s="429"/>
      <c r="LM366" s="432"/>
      <c r="LN366" s="432"/>
      <c r="LO366" s="429"/>
      <c r="LP366" s="429"/>
      <c r="LQ366" s="429"/>
      <c r="LR366" s="429"/>
      <c r="LS366" s="429"/>
      <c r="LT366" s="429"/>
      <c r="LU366" s="429"/>
      <c r="LV366" s="429"/>
      <c r="LW366" s="429"/>
      <c r="LX366" s="429"/>
      <c r="LY366" s="429"/>
      <c r="LZ366" s="429"/>
      <c r="MA366" s="429"/>
      <c r="MB366" s="429"/>
      <c r="MC366" s="429"/>
      <c r="MD366" s="429"/>
      <c r="ME366" s="429"/>
      <c r="MF366" s="429"/>
      <c r="MG366" s="429"/>
      <c r="MH366" s="429"/>
      <c r="MI366" s="429"/>
      <c r="MJ366" s="429"/>
      <c r="MK366" s="429"/>
      <c r="ML366" s="429"/>
      <c r="MM366" s="432"/>
      <c r="MN366" s="432"/>
      <c r="MO366" s="429"/>
      <c r="MP366" s="429"/>
      <c r="MQ366" s="429"/>
      <c r="MR366" s="429"/>
      <c r="MS366" s="429"/>
      <c r="MT366" s="429"/>
      <c r="MU366" s="429"/>
      <c r="MV366" s="429"/>
      <c r="MW366" s="429"/>
      <c r="MX366" s="429"/>
      <c r="MY366" s="429"/>
      <c r="MZ366" s="429"/>
      <c r="NA366" s="429"/>
      <c r="NB366" s="429"/>
      <c r="NC366" s="429"/>
      <c r="ND366" s="429"/>
      <c r="NE366" s="429"/>
      <c r="NF366" s="429"/>
      <c r="NG366" s="429"/>
      <c r="NH366" s="429"/>
      <c r="NI366" s="429"/>
      <c r="NJ366" s="429"/>
      <c r="NK366" s="429"/>
      <c r="NL366" s="429"/>
      <c r="NM366" s="432"/>
      <c r="NN366" s="432"/>
      <c r="NO366" s="429"/>
      <c r="NP366" s="429"/>
      <c r="NQ366" s="429"/>
      <c r="NR366" s="429"/>
      <c r="NS366" s="429"/>
      <c r="NT366" s="429"/>
      <c r="NU366" s="429"/>
      <c r="NV366" s="429"/>
      <c r="NW366" s="429"/>
      <c r="NX366" s="429"/>
      <c r="NY366" s="429"/>
      <c r="NZ366" s="429"/>
      <c r="OA366" s="429"/>
      <c r="OB366" s="429"/>
      <c r="OC366" s="429"/>
      <c r="OD366" s="429"/>
      <c r="OE366" s="429"/>
      <c r="OF366" s="429"/>
      <c r="OG366" s="429"/>
      <c r="OH366" s="429"/>
      <c r="OI366" s="429"/>
      <c r="OJ366" s="429"/>
      <c r="OK366" s="429"/>
      <c r="OL366" s="429"/>
      <c r="OM366" s="432"/>
      <c r="ON366" s="432"/>
      <c r="OO366" s="429"/>
      <c r="OP366" s="429"/>
      <c r="OQ366" s="429"/>
      <c r="OR366" s="429"/>
      <c r="OS366" s="429"/>
      <c r="OT366" s="429"/>
      <c r="OU366" s="429"/>
      <c r="OV366" s="429"/>
      <c r="OW366" s="429"/>
      <c r="OX366" s="429"/>
      <c r="OY366" s="429"/>
      <c r="OZ366" s="429"/>
      <c r="PA366" s="429"/>
      <c r="PB366" s="429"/>
      <c r="PC366" s="429"/>
      <c r="PD366" s="429"/>
      <c r="PE366" s="429"/>
      <c r="PF366" s="429"/>
      <c r="PG366" s="429"/>
      <c r="PH366" s="429"/>
      <c r="PI366" s="429"/>
      <c r="PJ366" s="429"/>
      <c r="PK366" s="429"/>
      <c r="PL366" s="429"/>
      <c r="PM366" s="432"/>
      <c r="PN366" s="432"/>
      <c r="PO366" s="429"/>
      <c r="PP366" s="429"/>
      <c r="PQ366" s="429"/>
      <c r="PR366" s="429"/>
      <c r="PS366" s="429"/>
      <c r="PT366" s="429"/>
      <c r="PU366" s="429"/>
      <c r="PV366" s="429"/>
      <c r="PW366" s="429"/>
      <c r="PX366" s="429"/>
      <c r="PY366" s="429"/>
      <c r="PZ366" s="429"/>
      <c r="QA366" s="429"/>
      <c r="QB366" s="429"/>
      <c r="QC366" s="429"/>
      <c r="QD366" s="429"/>
      <c r="QE366" s="429"/>
      <c r="QF366" s="429"/>
      <c r="QG366" s="429"/>
      <c r="QH366" s="429"/>
      <c r="QI366" s="429"/>
      <c r="QJ366" s="429"/>
      <c r="QK366" s="429"/>
      <c r="QL366" s="429"/>
      <c r="QM366" s="432"/>
      <c r="QN366" s="432"/>
      <c r="QO366" s="429"/>
      <c r="QP366" s="429"/>
      <c r="QQ366" s="429"/>
      <c r="QR366" s="429"/>
      <c r="QS366" s="429"/>
      <c r="QT366" s="429"/>
      <c r="QU366" s="429"/>
      <c r="QV366" s="429"/>
      <c r="QW366" s="429"/>
      <c r="QX366" s="429"/>
      <c r="QY366" s="429"/>
      <c r="QZ366" s="429"/>
      <c r="RA366" s="429"/>
      <c r="RB366" s="429"/>
      <c r="RC366" s="429"/>
      <c r="RD366" s="429"/>
      <c r="RE366" s="429"/>
      <c r="RF366" s="429"/>
      <c r="RG366" s="429"/>
      <c r="RH366" s="429"/>
      <c r="RI366" s="429"/>
      <c r="RJ366" s="429"/>
      <c r="RK366" s="429"/>
      <c r="RL366" s="429"/>
      <c r="RM366" s="432"/>
      <c r="RN366" s="432"/>
      <c r="RO366" s="429"/>
      <c r="RP366" s="429"/>
      <c r="RQ366" s="429"/>
      <c r="RR366" s="429"/>
      <c r="RS366" s="429"/>
      <c r="RT366" s="429"/>
      <c r="RU366" s="429"/>
      <c r="RV366" s="429"/>
      <c r="RW366" s="429"/>
      <c r="RX366" s="429"/>
      <c r="RY366" s="429"/>
      <c r="RZ366" s="429"/>
      <c r="SA366" s="429"/>
      <c r="SB366" s="429"/>
      <c r="SC366" s="429"/>
      <c r="SD366" s="429"/>
      <c r="SE366" s="429"/>
      <c r="SF366" s="429"/>
      <c r="SG366" s="429"/>
      <c r="SH366" s="429"/>
      <c r="SI366" s="429"/>
      <c r="SJ366" s="429"/>
      <c r="SK366" s="429"/>
      <c r="SL366" s="429"/>
      <c r="SM366" s="432"/>
      <c r="SN366" s="432"/>
      <c r="SO366" s="429"/>
      <c r="SP366" s="429"/>
      <c r="SQ366" s="429"/>
      <c r="SR366" s="429"/>
      <c r="SS366" s="429"/>
      <c r="ST366" s="429"/>
      <c r="SU366" s="429"/>
      <c r="SV366" s="429"/>
      <c r="SW366" s="429"/>
      <c r="SX366" s="429"/>
      <c r="SY366" s="429"/>
      <c r="SZ366" s="429"/>
      <c r="TA366" s="429"/>
      <c r="TB366" s="429"/>
      <c r="TC366" s="429"/>
      <c r="TD366" s="429"/>
      <c r="TE366" s="429"/>
      <c r="TF366" s="429"/>
      <c r="TG366" s="429"/>
      <c r="TH366" s="429"/>
      <c r="TI366" s="429"/>
      <c r="TJ366" s="429"/>
      <c r="TK366" s="429"/>
      <c r="TL366" s="429"/>
      <c r="TM366" s="432"/>
      <c r="TN366" s="432"/>
      <c r="TO366" s="429"/>
      <c r="TP366" s="429"/>
      <c r="TQ366" s="429"/>
      <c r="TR366" s="429"/>
      <c r="TS366" s="429"/>
      <c r="TT366" s="429"/>
      <c r="TU366" s="429"/>
      <c r="TV366" s="429"/>
      <c r="TW366" s="429"/>
      <c r="TX366" s="429"/>
      <c r="TY366" s="429"/>
      <c r="TZ366" s="429"/>
      <c r="UA366" s="429"/>
      <c r="UB366" s="429"/>
      <c r="UC366" s="429"/>
      <c r="UD366" s="429"/>
      <c r="UE366" s="429"/>
      <c r="UF366" s="429"/>
      <c r="UG366" s="429"/>
      <c r="UH366" s="429"/>
      <c r="UI366" s="429"/>
      <c r="UJ366" s="429"/>
      <c r="UK366" s="429"/>
      <c r="UL366" s="429"/>
      <c r="UM366" s="432"/>
      <c r="UN366" s="432"/>
      <c r="UO366" s="429"/>
      <c r="UP366" s="429"/>
      <c r="UQ366" s="429"/>
      <c r="UR366" s="429"/>
      <c r="US366" s="429"/>
      <c r="UT366" s="429"/>
      <c r="UU366" s="429"/>
      <c r="UV366" s="429"/>
      <c r="UW366" s="429"/>
      <c r="UX366" s="429"/>
      <c r="UY366" s="429"/>
      <c r="UZ366" s="429"/>
      <c r="VA366" s="429"/>
      <c r="VB366" s="429"/>
      <c r="VC366" s="429"/>
      <c r="VD366" s="429"/>
      <c r="VE366" s="429"/>
      <c r="VF366" s="429"/>
      <c r="VG366" s="429"/>
      <c r="VH366" s="429"/>
      <c r="VI366" s="429"/>
      <c r="VJ366" s="429"/>
      <c r="VK366" s="429"/>
      <c r="VL366" s="429"/>
      <c r="VM366" s="432"/>
      <c r="VN366" s="432"/>
      <c r="VO366" s="429"/>
      <c r="VP366" s="429"/>
      <c r="VQ366" s="429"/>
      <c r="VR366" s="429"/>
      <c r="VS366" s="429"/>
      <c r="VT366" s="429"/>
      <c r="VU366" s="429"/>
      <c r="VV366" s="429"/>
      <c r="VW366" s="429"/>
      <c r="VX366" s="429"/>
      <c r="VY366" s="429"/>
      <c r="VZ366" s="429"/>
      <c r="WA366" s="429"/>
      <c r="WB366" s="429"/>
      <c r="WC366" s="429"/>
      <c r="WD366" s="429"/>
      <c r="WE366" s="429"/>
      <c r="WF366" s="429"/>
      <c r="WG366" s="429"/>
      <c r="WH366" s="429"/>
      <c r="WI366" s="429"/>
      <c r="WJ366" s="429"/>
      <c r="WK366" s="429"/>
      <c r="WL366" s="429"/>
      <c r="WM366" s="432"/>
      <c r="WN366" s="432"/>
      <c r="WO366" s="429"/>
      <c r="WP366" s="429"/>
      <c r="WQ366" s="429"/>
      <c r="WR366" s="429"/>
      <c r="WS366" s="429"/>
      <c r="WT366" s="429"/>
      <c r="WU366" s="429"/>
      <c r="WV366" s="429"/>
      <c r="WW366" s="429"/>
      <c r="WX366" s="429"/>
      <c r="WY366" s="429"/>
      <c r="WZ366" s="429"/>
      <c r="XA366" s="429"/>
      <c r="XB366" s="429"/>
      <c r="XC366" s="429"/>
      <c r="XD366" s="429"/>
      <c r="XE366" s="429"/>
      <c r="XF366" s="429"/>
      <c r="XG366" s="429"/>
      <c r="XH366" s="429"/>
      <c r="XI366" s="429"/>
      <c r="XJ366" s="429"/>
      <c r="XK366" s="429"/>
      <c r="XL366" s="429"/>
      <c r="XM366" s="432"/>
      <c r="XN366" s="432"/>
      <c r="XO366" s="429"/>
      <c r="XP366" s="429"/>
      <c r="XQ366" s="429"/>
      <c r="XR366" s="429"/>
      <c r="XS366" s="429"/>
      <c r="XT366" s="429"/>
      <c r="XU366" s="429"/>
      <c r="XV366" s="429"/>
      <c r="XW366" s="429"/>
      <c r="XX366" s="429"/>
      <c r="XY366" s="429"/>
      <c r="XZ366" s="429"/>
      <c r="YA366" s="429"/>
      <c r="YB366" s="429"/>
      <c r="YC366" s="429"/>
      <c r="YD366" s="429"/>
      <c r="YE366" s="429"/>
      <c r="YF366" s="429"/>
      <c r="YG366" s="429"/>
      <c r="YH366" s="429"/>
      <c r="YI366" s="429"/>
      <c r="YJ366" s="429"/>
      <c r="YK366" s="429"/>
      <c r="YL366" s="429"/>
      <c r="YM366" s="432"/>
      <c r="YN366" s="432"/>
      <c r="YO366" s="429"/>
      <c r="YP366" s="429"/>
      <c r="YQ366" s="429"/>
      <c r="YR366" s="429"/>
      <c r="YS366" s="429"/>
      <c r="YT366" s="429"/>
      <c r="YU366" s="429"/>
      <c r="YV366" s="429"/>
      <c r="YW366" s="429"/>
      <c r="YX366" s="429"/>
      <c r="YY366" s="429"/>
      <c r="YZ366" s="429"/>
      <c r="ZA366" s="429"/>
      <c r="ZB366" s="429"/>
      <c r="ZC366" s="429"/>
      <c r="ZD366" s="429"/>
      <c r="ZE366" s="429"/>
      <c r="ZF366" s="429"/>
      <c r="ZG366" s="429"/>
      <c r="ZH366" s="429"/>
      <c r="ZI366" s="429"/>
      <c r="ZJ366" s="429"/>
      <c r="ZK366" s="429"/>
      <c r="ZL366" s="429"/>
      <c r="ZM366" s="432"/>
      <c r="ZN366" s="432"/>
      <c r="ZO366" s="429"/>
      <c r="ZP366" s="429"/>
      <c r="ZQ366" s="429"/>
      <c r="ZR366" s="429"/>
      <c r="ZS366" s="429"/>
      <c r="ZT366" s="429"/>
      <c r="ZU366" s="429"/>
      <c r="ZV366" s="429"/>
      <c r="ZW366" s="429"/>
      <c r="ZX366" s="429"/>
      <c r="ZY366" s="429"/>
      <c r="ZZ366" s="429"/>
      <c r="AAA366" s="429"/>
      <c r="AAB366" s="429"/>
      <c r="AAC366" s="429"/>
      <c r="AAD366" s="429"/>
      <c r="AAE366" s="429"/>
      <c r="AAF366" s="429"/>
      <c r="AAG366" s="429"/>
      <c r="AAH366" s="429"/>
      <c r="AAI366" s="429"/>
      <c r="AAJ366" s="429"/>
      <c r="AAK366" s="429"/>
      <c r="AAL366" s="429"/>
      <c r="AAM366" s="432"/>
      <c r="AAN366" s="432"/>
      <c r="AAO366" s="429"/>
      <c r="AAP366" s="429"/>
      <c r="AAQ366" s="429"/>
      <c r="AAR366" s="429"/>
      <c r="AAS366" s="429"/>
      <c r="AAT366" s="429"/>
      <c r="AAU366" s="429"/>
      <c r="AAV366" s="429"/>
      <c r="AAW366" s="429"/>
      <c r="AAX366" s="429"/>
      <c r="AAY366" s="429"/>
      <c r="AAZ366" s="429"/>
      <c r="ABA366" s="429"/>
      <c r="ABB366" s="429"/>
      <c r="ABC366" s="429"/>
      <c r="ABD366" s="429"/>
      <c r="ABE366" s="429"/>
      <c r="ABF366" s="429"/>
      <c r="ABG366" s="429"/>
      <c r="ABH366" s="429"/>
      <c r="ABI366" s="429"/>
      <c r="ABJ366" s="429"/>
      <c r="ABK366" s="429"/>
      <c r="ABL366" s="429"/>
      <c r="ABM366" s="432"/>
      <c r="ABN366" s="432"/>
      <c r="ABO366" s="429"/>
      <c r="ABP366" s="429"/>
      <c r="ABQ366" s="429"/>
      <c r="ABR366" s="429"/>
      <c r="ABS366" s="429"/>
      <c r="ABT366" s="429"/>
      <c r="ABU366" s="429"/>
      <c r="ABV366" s="429"/>
      <c r="ABW366" s="429"/>
      <c r="ABX366" s="429"/>
      <c r="ABY366" s="429"/>
      <c r="ABZ366" s="429"/>
      <c r="ACA366" s="429"/>
      <c r="ACB366" s="429"/>
      <c r="ACC366" s="429"/>
      <c r="ACD366" s="429"/>
      <c r="ACE366" s="429"/>
      <c r="ACF366" s="429"/>
      <c r="ACG366" s="429"/>
      <c r="ACH366" s="429"/>
      <c r="ACI366" s="429"/>
      <c r="ACJ366" s="429"/>
      <c r="ACK366" s="429"/>
      <c r="ACL366" s="429"/>
      <c r="ACM366" s="432"/>
      <c r="ACN366" s="432"/>
      <c r="ACO366" s="429"/>
      <c r="ACP366" s="429"/>
      <c r="ACQ366" s="429"/>
      <c r="ACR366" s="429"/>
      <c r="ACS366" s="429"/>
      <c r="ACT366" s="429"/>
      <c r="ACU366" s="429"/>
      <c r="ACV366" s="429"/>
      <c r="ACW366" s="429"/>
      <c r="ACX366" s="429"/>
      <c r="ACY366" s="429"/>
      <c r="ACZ366" s="429"/>
      <c r="ADA366" s="429"/>
      <c r="ADB366" s="429"/>
      <c r="ADC366" s="429"/>
      <c r="ADD366" s="429"/>
      <c r="ADE366" s="429"/>
      <c r="ADF366" s="429"/>
      <c r="ADG366" s="429"/>
      <c r="ADH366" s="429"/>
      <c r="ADI366" s="429"/>
      <c r="ADJ366" s="429"/>
      <c r="ADK366" s="429"/>
      <c r="ADL366" s="429"/>
      <c r="ADM366" s="432"/>
      <c r="ADN366" s="432"/>
      <c r="ADO366" s="429"/>
      <c r="ADP366" s="429"/>
      <c r="ADQ366" s="429"/>
      <c r="ADR366" s="429"/>
      <c r="ADS366" s="429"/>
      <c r="ADT366" s="429"/>
      <c r="ADU366" s="429"/>
      <c r="ADV366" s="429"/>
      <c r="ADW366" s="429"/>
      <c r="ADX366" s="429"/>
      <c r="ADY366" s="429"/>
      <c r="ADZ366" s="429"/>
      <c r="AEA366" s="429"/>
      <c r="AEB366" s="429"/>
      <c r="AEC366" s="429"/>
      <c r="AED366" s="429"/>
      <c r="AEE366" s="429"/>
      <c r="AEF366" s="429"/>
      <c r="AEG366" s="429"/>
      <c r="AEH366" s="429"/>
      <c r="AEI366" s="429"/>
      <c r="AEJ366" s="429"/>
      <c r="AEK366" s="429"/>
      <c r="AEL366" s="429"/>
      <c r="AEM366" s="432"/>
      <c r="AEN366" s="432"/>
      <c r="AEO366" s="429"/>
      <c r="AEP366" s="429"/>
      <c r="AEQ366" s="429"/>
      <c r="AER366" s="429"/>
      <c r="AES366" s="429"/>
      <c r="AET366" s="429"/>
      <c r="AEU366" s="429"/>
      <c r="AEV366" s="429"/>
      <c r="AEW366" s="429"/>
      <c r="AEX366" s="429"/>
      <c r="AEY366" s="429"/>
      <c r="AEZ366" s="429"/>
      <c r="AFA366" s="429"/>
      <c r="AFB366" s="429"/>
      <c r="AFC366" s="429"/>
      <c r="AFD366" s="429"/>
      <c r="AFE366" s="429"/>
      <c r="AFF366" s="429"/>
      <c r="AFG366" s="429"/>
      <c r="AFH366" s="429"/>
      <c r="AFI366" s="429"/>
      <c r="AFJ366" s="429"/>
      <c r="AFK366" s="429"/>
      <c r="AFL366" s="429"/>
      <c r="AFM366" s="432"/>
      <c r="AFN366" s="432"/>
      <c r="AFO366" s="429"/>
      <c r="AFP366" s="429"/>
      <c r="AFQ366" s="429"/>
      <c r="AFR366" s="429"/>
      <c r="AFS366" s="429"/>
      <c r="AFT366" s="429"/>
      <c r="AFU366" s="429"/>
      <c r="AFV366" s="429"/>
      <c r="AFW366" s="429"/>
      <c r="AFX366" s="429"/>
      <c r="AFY366" s="429"/>
      <c r="AFZ366" s="429"/>
      <c r="AGA366" s="429"/>
      <c r="AGB366" s="429"/>
      <c r="AGC366" s="429"/>
      <c r="AGD366" s="429"/>
      <c r="AGE366" s="429"/>
      <c r="AGF366" s="429"/>
      <c r="AGG366" s="429"/>
      <c r="AGH366" s="429"/>
      <c r="AGI366" s="429"/>
      <c r="AGJ366" s="429"/>
      <c r="AGK366" s="429"/>
      <c r="AGL366" s="429"/>
      <c r="AGM366" s="432"/>
      <c r="AGN366" s="432"/>
      <c r="AGO366" s="429"/>
      <c r="AGP366" s="429"/>
      <c r="AGQ366" s="429"/>
      <c r="AGR366" s="429"/>
      <c r="AGS366" s="429"/>
      <c r="AGT366" s="429"/>
      <c r="AGU366" s="429"/>
      <c r="AGV366" s="429"/>
      <c r="AGW366" s="429"/>
      <c r="AGX366" s="429"/>
      <c r="AGY366" s="429"/>
      <c r="AGZ366" s="429"/>
      <c r="AHA366" s="429"/>
      <c r="AHB366" s="429"/>
      <c r="AHC366" s="429"/>
      <c r="AHD366" s="429"/>
      <c r="AHE366" s="429"/>
      <c r="AHF366" s="429"/>
      <c r="AHG366" s="429"/>
      <c r="AHH366" s="429"/>
      <c r="AHI366" s="429"/>
      <c r="AHJ366" s="429"/>
      <c r="AHK366" s="429"/>
      <c r="AHL366" s="429"/>
      <c r="AHM366" s="432"/>
      <c r="AHN366" s="432"/>
      <c r="AHO366" s="429"/>
      <c r="AHP366" s="429"/>
      <c r="AHQ366" s="429"/>
      <c r="AHR366" s="429"/>
      <c r="AHS366" s="429"/>
      <c r="AHT366" s="429"/>
      <c r="AHU366" s="429"/>
      <c r="AHV366" s="429"/>
      <c r="AHW366" s="429"/>
      <c r="AHX366" s="429"/>
      <c r="AHY366" s="429"/>
      <c r="AHZ366" s="429"/>
      <c r="AIA366" s="429"/>
      <c r="AIB366" s="429"/>
      <c r="AIC366" s="429"/>
      <c r="AID366" s="429"/>
      <c r="AIE366" s="429"/>
      <c r="AIF366" s="429"/>
      <c r="AIG366" s="429"/>
      <c r="AIH366" s="429"/>
      <c r="AII366" s="429"/>
      <c r="AIJ366" s="429"/>
      <c r="AIK366" s="429"/>
      <c r="AIL366" s="429"/>
      <c r="AIM366" s="432"/>
      <c r="AIN366" s="432"/>
      <c r="AIO366" s="429"/>
      <c r="AIP366" s="429"/>
      <c r="AIQ366" s="429"/>
      <c r="AIR366" s="429"/>
      <c r="AIS366" s="429"/>
      <c r="AIT366" s="429"/>
      <c r="AIU366" s="429"/>
      <c r="AIV366" s="429"/>
      <c r="AIW366" s="429"/>
      <c r="AIX366" s="429"/>
      <c r="AIY366" s="429"/>
      <c r="AIZ366" s="429"/>
      <c r="AJA366" s="429"/>
      <c r="AJB366" s="429"/>
      <c r="AJC366" s="429"/>
      <c r="AJD366" s="429"/>
      <c r="AJE366" s="429"/>
      <c r="AJF366" s="429"/>
      <c r="AJG366" s="429"/>
      <c r="AJH366" s="429"/>
      <c r="AJI366" s="429"/>
      <c r="AJJ366" s="429"/>
      <c r="AJK366" s="429"/>
      <c r="AJL366" s="429"/>
      <c r="AJM366" s="432"/>
      <c r="AJN366" s="432"/>
      <c r="AJO366" s="429"/>
      <c r="AJP366" s="429"/>
      <c r="AJQ366" s="429"/>
      <c r="AJR366" s="429"/>
      <c r="AJS366" s="429"/>
      <c r="AJT366" s="429"/>
      <c r="AJU366" s="429"/>
      <c r="AJV366" s="429"/>
      <c r="AJW366" s="429"/>
      <c r="AJX366" s="429"/>
      <c r="AJY366" s="429"/>
      <c r="AJZ366" s="429"/>
      <c r="AKA366" s="429"/>
      <c r="AKB366" s="429"/>
      <c r="AKC366" s="429"/>
      <c r="AKD366" s="429"/>
      <c r="AKE366" s="429"/>
      <c r="AKF366" s="429"/>
      <c r="AKG366" s="429"/>
      <c r="AKH366" s="429"/>
      <c r="AKI366" s="429"/>
      <c r="AKJ366" s="429"/>
      <c r="AKK366" s="429"/>
      <c r="AKL366" s="429"/>
      <c r="AKM366" s="432"/>
      <c r="AKN366" s="432"/>
      <c r="AKO366" s="429"/>
      <c r="AKP366" s="429"/>
      <c r="AKQ366" s="429"/>
      <c r="AKR366" s="429"/>
      <c r="AKS366" s="429"/>
      <c r="AKT366" s="429"/>
      <c r="AKU366" s="429"/>
      <c r="AKV366" s="429"/>
      <c r="AKW366" s="429"/>
      <c r="AKX366" s="429"/>
      <c r="AKY366" s="429"/>
      <c r="AKZ366" s="429"/>
      <c r="ALA366" s="429"/>
      <c r="ALB366" s="429"/>
      <c r="ALC366" s="429"/>
      <c r="ALD366" s="429"/>
      <c r="ALE366" s="429"/>
      <c r="ALF366" s="429"/>
      <c r="ALG366" s="429"/>
      <c r="ALH366" s="429"/>
      <c r="ALI366" s="429"/>
      <c r="ALJ366" s="429"/>
      <c r="ALK366" s="429"/>
      <c r="ALL366" s="429"/>
      <c r="ALM366" s="432"/>
      <c r="ALN366" s="432"/>
      <c r="ALO366" s="429"/>
      <c r="ALP366" s="429"/>
      <c r="ALQ366" s="429"/>
      <c r="ALR366" s="429"/>
      <c r="ALS366" s="429"/>
      <c r="ALT366" s="429"/>
      <c r="ALU366" s="429"/>
      <c r="ALV366" s="429"/>
      <c r="ALW366" s="429"/>
      <c r="ALX366" s="429"/>
      <c r="ALY366" s="429"/>
      <c r="ALZ366" s="429"/>
      <c r="AMA366" s="429"/>
      <c r="AMB366" s="429"/>
      <c r="AMC366" s="429"/>
      <c r="AMD366" s="429"/>
      <c r="AME366" s="429"/>
      <c r="AMF366" s="429"/>
      <c r="AMG366" s="429"/>
      <c r="AMH366" s="429"/>
      <c r="AMI366" s="429"/>
      <c r="AMJ366" s="429"/>
      <c r="AMK366" s="429"/>
      <c r="AML366" s="429"/>
      <c r="AMM366" s="432"/>
      <c r="AMN366" s="432"/>
      <c r="AMO366" s="429"/>
      <c r="AMP366" s="429"/>
      <c r="AMQ366" s="429"/>
      <c r="AMR366" s="429"/>
      <c r="AMS366" s="429"/>
      <c r="AMT366" s="429"/>
      <c r="AMU366" s="429"/>
      <c r="AMV366" s="429"/>
      <c r="AMW366" s="429"/>
      <c r="AMX366" s="429"/>
      <c r="AMY366" s="429"/>
      <c r="AMZ366" s="429"/>
      <c r="ANA366" s="429"/>
      <c r="ANB366" s="429"/>
      <c r="ANC366" s="429"/>
      <c r="AND366" s="429"/>
      <c r="ANE366" s="429"/>
      <c r="ANF366" s="429"/>
      <c r="ANG366" s="429"/>
      <c r="ANH366" s="429"/>
      <c r="ANI366" s="429"/>
      <c r="ANJ366" s="429"/>
      <c r="ANK366" s="429"/>
      <c r="ANL366" s="429"/>
      <c r="ANM366" s="432"/>
      <c r="ANN366" s="432"/>
      <c r="ANO366" s="429"/>
      <c r="ANP366" s="429"/>
      <c r="ANQ366" s="429"/>
      <c r="ANR366" s="429"/>
      <c r="ANS366" s="429"/>
      <c r="ANT366" s="429"/>
      <c r="ANU366" s="429"/>
      <c r="ANV366" s="429"/>
      <c r="ANW366" s="429"/>
      <c r="ANX366" s="429"/>
      <c r="ANY366" s="429"/>
      <c r="ANZ366" s="429"/>
      <c r="AOA366" s="429"/>
      <c r="AOB366" s="429"/>
      <c r="AOC366" s="429"/>
      <c r="AOD366" s="429"/>
      <c r="AOE366" s="429"/>
      <c r="AOF366" s="429"/>
      <c r="AOG366" s="429"/>
      <c r="AOH366" s="429"/>
      <c r="AOI366" s="429"/>
      <c r="AOJ366" s="429"/>
      <c r="AOK366" s="429"/>
      <c r="AOL366" s="429"/>
      <c r="AOM366" s="432"/>
      <c r="AON366" s="432"/>
      <c r="AOO366" s="429"/>
      <c r="AOP366" s="429"/>
      <c r="AOQ366" s="429"/>
      <c r="AOR366" s="429"/>
      <c r="AOS366" s="429"/>
      <c r="AOT366" s="429"/>
      <c r="AOU366" s="429"/>
      <c r="AOV366" s="429"/>
      <c r="AOW366" s="429"/>
      <c r="AOX366" s="429"/>
      <c r="AOY366" s="429"/>
      <c r="AOZ366" s="429"/>
      <c r="APA366" s="429"/>
      <c r="APB366" s="429"/>
      <c r="APC366" s="429"/>
      <c r="APD366" s="429"/>
      <c r="APE366" s="429"/>
      <c r="APF366" s="429"/>
      <c r="APG366" s="429"/>
      <c r="APH366" s="429"/>
      <c r="API366" s="429"/>
      <c r="APJ366" s="429"/>
      <c r="APK366" s="429"/>
      <c r="APL366" s="429"/>
      <c r="APM366" s="432"/>
      <c r="APN366" s="432"/>
      <c r="APO366" s="429"/>
      <c r="APP366" s="429"/>
      <c r="APQ366" s="429"/>
      <c r="APR366" s="429"/>
      <c r="APS366" s="429"/>
      <c r="APT366" s="429"/>
      <c r="APU366" s="429"/>
      <c r="APV366" s="429"/>
      <c r="APW366" s="429"/>
      <c r="APX366" s="429"/>
      <c r="APY366" s="429"/>
      <c r="APZ366" s="429"/>
      <c r="AQA366" s="429"/>
      <c r="AQB366" s="429"/>
      <c r="AQC366" s="429"/>
      <c r="AQD366" s="429"/>
      <c r="AQE366" s="429"/>
      <c r="AQF366" s="429"/>
      <c r="AQG366" s="429"/>
      <c r="AQH366" s="429"/>
      <c r="AQI366" s="429"/>
      <c r="AQJ366" s="429"/>
      <c r="AQK366" s="429"/>
      <c r="AQL366" s="429"/>
      <c r="AQM366" s="432"/>
      <c r="AQN366" s="432"/>
      <c r="AQO366" s="429"/>
      <c r="AQP366" s="429"/>
      <c r="AQQ366" s="429"/>
      <c r="AQR366" s="429"/>
      <c r="AQS366" s="429"/>
      <c r="AQT366" s="429"/>
      <c r="AQU366" s="429"/>
      <c r="AQV366" s="429"/>
      <c r="AQW366" s="429"/>
      <c r="AQX366" s="429"/>
      <c r="AQY366" s="429"/>
      <c r="AQZ366" s="429"/>
      <c r="ARA366" s="429"/>
      <c r="ARB366" s="429"/>
      <c r="ARC366" s="429"/>
      <c r="ARD366" s="429"/>
      <c r="ARE366" s="429"/>
      <c r="ARF366" s="429"/>
      <c r="ARG366" s="429"/>
      <c r="ARH366" s="429"/>
      <c r="ARI366" s="429"/>
      <c r="ARJ366" s="429"/>
      <c r="ARK366" s="429"/>
      <c r="ARL366" s="429"/>
      <c r="ARM366" s="432"/>
      <c r="ARN366" s="432"/>
      <c r="ARO366" s="429"/>
      <c r="ARP366" s="429"/>
      <c r="ARQ366" s="429"/>
      <c r="ARR366" s="429"/>
      <c r="ARS366" s="429"/>
      <c r="ART366" s="429"/>
      <c r="ARU366" s="429"/>
      <c r="ARV366" s="429"/>
      <c r="ARW366" s="429"/>
      <c r="ARX366" s="429"/>
      <c r="ARY366" s="429"/>
      <c r="ARZ366" s="429"/>
      <c r="ASA366" s="429"/>
      <c r="ASB366" s="429"/>
      <c r="ASC366" s="429"/>
      <c r="ASD366" s="429"/>
      <c r="ASE366" s="429"/>
      <c r="ASF366" s="429"/>
      <c r="ASG366" s="429"/>
      <c r="ASH366" s="429"/>
      <c r="ASI366" s="429"/>
      <c r="ASJ366" s="429"/>
      <c r="ASK366" s="429"/>
      <c r="ASL366" s="429"/>
      <c r="ASM366" s="432"/>
      <c r="ASN366" s="432"/>
      <c r="ASO366" s="429"/>
      <c r="ASP366" s="429"/>
      <c r="ASQ366" s="429"/>
      <c r="ASR366" s="429"/>
      <c r="ASS366" s="429"/>
      <c r="AST366" s="429"/>
      <c r="ASU366" s="429"/>
      <c r="ASV366" s="429"/>
      <c r="ASW366" s="429"/>
      <c r="ASX366" s="429"/>
      <c r="ASY366" s="429"/>
      <c r="ASZ366" s="429"/>
      <c r="ATA366" s="429"/>
      <c r="ATB366" s="429"/>
      <c r="ATC366" s="429"/>
      <c r="ATD366" s="429"/>
      <c r="ATE366" s="429"/>
      <c r="ATF366" s="429"/>
      <c r="ATG366" s="429"/>
      <c r="ATH366" s="429"/>
      <c r="ATI366" s="429"/>
      <c r="ATJ366" s="429"/>
      <c r="ATK366" s="429"/>
      <c r="ATL366" s="429"/>
      <c r="ATM366" s="432"/>
      <c r="ATN366" s="432"/>
      <c r="ATO366" s="429"/>
      <c r="ATP366" s="429"/>
      <c r="ATQ366" s="429"/>
      <c r="ATR366" s="429"/>
      <c r="ATS366" s="429"/>
      <c r="ATT366" s="429"/>
      <c r="ATU366" s="429"/>
      <c r="ATV366" s="429"/>
      <c r="ATW366" s="429"/>
      <c r="ATX366" s="429"/>
      <c r="ATY366" s="429"/>
      <c r="ATZ366" s="429"/>
      <c r="AUA366" s="429"/>
      <c r="AUB366" s="429"/>
      <c r="AUC366" s="429"/>
      <c r="AUD366" s="429"/>
      <c r="AUE366" s="429"/>
      <c r="AUF366" s="429"/>
      <c r="AUG366" s="429"/>
      <c r="AUH366" s="429"/>
      <c r="AUI366" s="429"/>
      <c r="AUJ366" s="429"/>
      <c r="AUK366" s="429"/>
      <c r="AUL366" s="429"/>
      <c r="AUM366" s="432"/>
      <c r="AUN366" s="432"/>
      <c r="AUO366" s="429"/>
      <c r="AUP366" s="429"/>
      <c r="AUQ366" s="429"/>
      <c r="AUR366" s="429"/>
      <c r="AUS366" s="429"/>
      <c r="AUT366" s="429"/>
      <c r="AUU366" s="429"/>
      <c r="AUV366" s="429"/>
      <c r="AUW366" s="429"/>
      <c r="AUX366" s="429"/>
      <c r="AUY366" s="429"/>
      <c r="AUZ366" s="429"/>
      <c r="AVA366" s="429"/>
      <c r="AVB366" s="429"/>
      <c r="AVC366" s="429"/>
      <c r="AVD366" s="429"/>
      <c r="AVE366" s="429"/>
      <c r="AVF366" s="429"/>
      <c r="AVG366" s="429"/>
      <c r="AVH366" s="429"/>
      <c r="AVI366" s="429"/>
      <c r="AVJ366" s="429"/>
      <c r="AVK366" s="429"/>
      <c r="AVL366" s="429"/>
      <c r="AVM366" s="432"/>
      <c r="AVN366" s="432"/>
      <c r="AVO366" s="429"/>
      <c r="AVP366" s="429"/>
      <c r="AVQ366" s="429"/>
      <c r="AVR366" s="429"/>
      <c r="AVS366" s="429"/>
      <c r="AVT366" s="429"/>
      <c r="AVU366" s="429"/>
      <c r="AVV366" s="429"/>
      <c r="AVW366" s="429"/>
      <c r="AVX366" s="429"/>
      <c r="AVY366" s="429"/>
      <c r="AVZ366" s="429"/>
      <c r="AWA366" s="429"/>
      <c r="AWB366" s="429"/>
      <c r="AWC366" s="429"/>
      <c r="AWD366" s="429"/>
      <c r="AWE366" s="429"/>
      <c r="AWF366" s="429"/>
      <c r="AWG366" s="429"/>
      <c r="AWH366" s="429"/>
      <c r="AWI366" s="429"/>
      <c r="AWJ366" s="429"/>
      <c r="AWK366" s="429"/>
      <c r="AWL366" s="429"/>
      <c r="AWM366" s="432"/>
      <c r="AWN366" s="432"/>
      <c r="AWO366" s="429"/>
      <c r="AWP366" s="429"/>
      <c r="AWQ366" s="429"/>
      <c r="AWR366" s="429"/>
      <c r="AWS366" s="429"/>
      <c r="AWT366" s="429"/>
      <c r="AWU366" s="429"/>
      <c r="AWV366" s="429"/>
      <c r="AWW366" s="429"/>
      <c r="AWX366" s="429"/>
      <c r="AWY366" s="429"/>
      <c r="AWZ366" s="429"/>
      <c r="AXA366" s="429"/>
      <c r="AXB366" s="429"/>
      <c r="AXC366" s="429"/>
      <c r="AXD366" s="429"/>
      <c r="AXE366" s="429"/>
      <c r="AXF366" s="429"/>
      <c r="AXG366" s="429"/>
      <c r="AXH366" s="429"/>
      <c r="AXI366" s="429"/>
      <c r="AXJ366" s="429"/>
      <c r="AXK366" s="429"/>
      <c r="AXL366" s="429"/>
      <c r="AXM366" s="432"/>
      <c r="AXN366" s="432"/>
      <c r="AXO366" s="429"/>
      <c r="AXP366" s="429"/>
      <c r="AXQ366" s="429"/>
      <c r="AXR366" s="429"/>
      <c r="AXS366" s="429"/>
      <c r="AXT366" s="429"/>
      <c r="AXU366" s="429"/>
      <c r="AXV366" s="429"/>
      <c r="AXW366" s="429"/>
      <c r="AXX366" s="429"/>
      <c r="AXY366" s="429"/>
      <c r="AXZ366" s="429"/>
      <c r="AYA366" s="429"/>
      <c r="AYB366" s="429"/>
      <c r="AYC366" s="429"/>
      <c r="AYD366" s="429"/>
      <c r="AYE366" s="429"/>
      <c r="AYF366" s="429"/>
      <c r="AYG366" s="429"/>
      <c r="AYH366" s="429"/>
      <c r="AYI366" s="429"/>
      <c r="AYJ366" s="429"/>
      <c r="AYK366" s="429"/>
      <c r="AYL366" s="429"/>
      <c r="AYM366" s="432"/>
      <c r="AYN366" s="432"/>
      <c r="AYO366" s="429"/>
      <c r="AYP366" s="429"/>
      <c r="AYQ366" s="429"/>
      <c r="AYR366" s="429"/>
      <c r="AYS366" s="429"/>
      <c r="AYT366" s="429"/>
      <c r="AYU366" s="429"/>
      <c r="AYV366" s="429"/>
      <c r="AYW366" s="429"/>
      <c r="AYX366" s="429"/>
      <c r="AYY366" s="429"/>
      <c r="AYZ366" s="429"/>
      <c r="AZA366" s="429"/>
      <c r="AZB366" s="429"/>
      <c r="AZC366" s="429"/>
      <c r="AZD366" s="429"/>
      <c r="AZE366" s="429"/>
      <c r="AZF366" s="429"/>
      <c r="AZG366" s="429"/>
      <c r="AZH366" s="429"/>
      <c r="AZI366" s="429"/>
      <c r="AZJ366" s="429"/>
      <c r="AZK366" s="429"/>
      <c r="AZL366" s="429"/>
      <c r="AZM366" s="432"/>
      <c r="AZN366" s="432"/>
      <c r="AZO366" s="429"/>
      <c r="AZP366" s="429"/>
      <c r="AZQ366" s="429"/>
      <c r="AZR366" s="429"/>
      <c r="AZS366" s="429"/>
      <c r="AZT366" s="429"/>
      <c r="AZU366" s="429"/>
      <c r="AZV366" s="429"/>
      <c r="AZW366" s="429"/>
      <c r="AZX366" s="429"/>
      <c r="AZY366" s="429"/>
      <c r="AZZ366" s="429"/>
      <c r="BAA366" s="429"/>
      <c r="BAB366" s="429"/>
      <c r="BAC366" s="429"/>
      <c r="BAD366" s="429"/>
      <c r="BAE366" s="429"/>
      <c r="BAF366" s="429"/>
      <c r="BAG366" s="429"/>
      <c r="BAH366" s="429"/>
      <c r="BAI366" s="429"/>
      <c r="BAJ366" s="429"/>
      <c r="BAK366" s="429"/>
      <c r="BAL366" s="429"/>
      <c r="BAM366" s="432"/>
      <c r="BAN366" s="432"/>
      <c r="BAO366" s="429"/>
      <c r="BAP366" s="429"/>
      <c r="BAQ366" s="429"/>
      <c r="BAR366" s="429"/>
      <c r="BAS366" s="429"/>
      <c r="BAT366" s="429"/>
      <c r="BAU366" s="429"/>
      <c r="BAV366" s="429"/>
      <c r="BAW366" s="429"/>
      <c r="BAX366" s="429"/>
      <c r="BAY366" s="429"/>
      <c r="BAZ366" s="429"/>
      <c r="BBA366" s="429"/>
      <c r="BBB366" s="429"/>
      <c r="BBC366" s="429"/>
      <c r="BBD366" s="429"/>
      <c r="BBE366" s="429"/>
      <c r="BBF366" s="429"/>
      <c r="BBG366" s="429"/>
      <c r="BBH366" s="429"/>
      <c r="BBI366" s="429"/>
      <c r="BBJ366" s="429"/>
      <c r="BBK366" s="429"/>
      <c r="BBL366" s="429"/>
      <c r="BBM366" s="432"/>
      <c r="BBN366" s="432"/>
      <c r="BBO366" s="429"/>
      <c r="BBP366" s="429"/>
      <c r="BBQ366" s="429"/>
      <c r="BBR366" s="429"/>
      <c r="BBS366" s="429"/>
      <c r="BBT366" s="429"/>
      <c r="BBU366" s="429"/>
      <c r="BBV366" s="429"/>
      <c r="BBW366" s="429"/>
      <c r="BBX366" s="429"/>
      <c r="BBY366" s="429"/>
      <c r="BBZ366" s="429"/>
      <c r="BCA366" s="429"/>
      <c r="BCB366" s="429"/>
      <c r="BCC366" s="429"/>
      <c r="BCD366" s="429"/>
      <c r="BCE366" s="429"/>
      <c r="BCF366" s="429"/>
      <c r="BCG366" s="429"/>
      <c r="BCH366" s="429"/>
      <c r="BCI366" s="429"/>
      <c r="BCJ366" s="429"/>
      <c r="BCK366" s="429"/>
      <c r="BCL366" s="429"/>
      <c r="BCM366" s="432"/>
      <c r="BCN366" s="432"/>
      <c r="BCO366" s="429"/>
      <c r="BCP366" s="429"/>
      <c r="BCQ366" s="429"/>
      <c r="BCR366" s="429"/>
      <c r="BCS366" s="429"/>
      <c r="BCT366" s="429"/>
      <c r="BCU366" s="429"/>
      <c r="BCV366" s="429"/>
      <c r="BCW366" s="429"/>
      <c r="BCX366" s="429"/>
      <c r="BCY366" s="429"/>
      <c r="BCZ366" s="429"/>
      <c r="BDA366" s="429"/>
      <c r="BDB366" s="429"/>
      <c r="BDC366" s="429"/>
      <c r="BDD366" s="429"/>
      <c r="BDE366" s="429"/>
      <c r="BDF366" s="429"/>
      <c r="BDG366" s="429"/>
      <c r="BDH366" s="429"/>
      <c r="BDI366" s="429"/>
      <c r="BDJ366" s="429"/>
      <c r="BDK366" s="429"/>
      <c r="BDL366" s="429"/>
      <c r="BDM366" s="432"/>
      <c r="BDN366" s="432"/>
      <c r="BDO366" s="429"/>
      <c r="BDP366" s="429"/>
      <c r="BDQ366" s="429"/>
      <c r="BDR366" s="429"/>
      <c r="BDS366" s="429"/>
      <c r="BDT366" s="429"/>
      <c r="BDU366" s="429"/>
      <c r="BDV366" s="429"/>
      <c r="BDW366" s="429"/>
      <c r="BDX366" s="429"/>
      <c r="BDY366" s="429"/>
      <c r="BDZ366" s="429"/>
      <c r="BEA366" s="429"/>
      <c r="BEB366" s="429"/>
      <c r="BEC366" s="429"/>
      <c r="BED366" s="429"/>
      <c r="BEE366" s="429"/>
      <c r="BEF366" s="429"/>
      <c r="BEG366" s="429"/>
      <c r="BEH366" s="429"/>
      <c r="BEI366" s="429"/>
      <c r="BEJ366" s="429"/>
      <c r="BEK366" s="429"/>
      <c r="BEL366" s="429"/>
      <c r="BEM366" s="432"/>
      <c r="BEN366" s="432"/>
      <c r="BEO366" s="429"/>
      <c r="BEP366" s="429"/>
      <c r="BEQ366" s="429"/>
      <c r="BER366" s="429"/>
      <c r="BES366" s="429"/>
      <c r="BET366" s="429"/>
      <c r="BEU366" s="429"/>
      <c r="BEV366" s="429"/>
      <c r="BEW366" s="429"/>
      <c r="BEX366" s="429"/>
      <c r="BEY366" s="429"/>
      <c r="BEZ366" s="429"/>
      <c r="BFA366" s="429"/>
      <c r="BFB366" s="429"/>
      <c r="BFC366" s="429"/>
      <c r="BFD366" s="429"/>
      <c r="BFE366" s="429"/>
      <c r="BFF366" s="429"/>
      <c r="BFG366" s="429"/>
      <c r="BFH366" s="429"/>
      <c r="BFI366" s="429"/>
      <c r="BFJ366" s="429"/>
      <c r="BFK366" s="429"/>
      <c r="BFL366" s="429"/>
      <c r="BFM366" s="432"/>
      <c r="BFN366" s="432"/>
      <c r="BFO366" s="429"/>
      <c r="BFP366" s="429"/>
      <c r="BFQ366" s="429"/>
      <c r="BFR366" s="429"/>
      <c r="BFS366" s="429"/>
      <c r="BFT366" s="429"/>
      <c r="BFU366" s="429"/>
      <c r="BFV366" s="429"/>
      <c r="BFW366" s="429"/>
      <c r="BFX366" s="429"/>
      <c r="BFY366" s="429"/>
      <c r="BFZ366" s="429"/>
      <c r="BGA366" s="429"/>
      <c r="BGB366" s="429"/>
      <c r="BGC366" s="429"/>
      <c r="BGD366" s="429"/>
      <c r="BGE366" s="429"/>
      <c r="BGF366" s="429"/>
      <c r="BGG366" s="429"/>
      <c r="BGH366" s="429"/>
      <c r="BGI366" s="429"/>
      <c r="BGJ366" s="429"/>
      <c r="BGK366" s="429"/>
      <c r="BGL366" s="429"/>
      <c r="BGM366" s="432"/>
      <c r="BGN366" s="432"/>
      <c r="BGO366" s="429"/>
      <c r="BGP366" s="429"/>
      <c r="BGQ366" s="429"/>
      <c r="BGR366" s="429"/>
      <c r="BGS366" s="429"/>
      <c r="BGT366" s="429"/>
      <c r="BGU366" s="429"/>
      <c r="BGV366" s="429"/>
      <c r="BGW366" s="429"/>
      <c r="BGX366" s="429"/>
      <c r="BGY366" s="429"/>
      <c r="BGZ366" s="429"/>
      <c r="BHA366" s="429"/>
      <c r="BHB366" s="429"/>
      <c r="BHC366" s="429"/>
      <c r="BHD366" s="429"/>
      <c r="BHE366" s="429"/>
      <c r="BHF366" s="429"/>
      <c r="BHG366" s="429"/>
      <c r="BHH366" s="429"/>
      <c r="BHI366" s="429"/>
      <c r="BHJ366" s="429"/>
      <c r="BHK366" s="429"/>
      <c r="BHL366" s="429"/>
      <c r="BHM366" s="432"/>
      <c r="BHN366" s="432"/>
      <c r="BHO366" s="429"/>
      <c r="BHP366" s="429"/>
      <c r="BHQ366" s="429"/>
      <c r="BHR366" s="429"/>
      <c r="BHS366" s="429"/>
      <c r="BHT366" s="429"/>
      <c r="BHU366" s="429"/>
      <c r="BHV366" s="429"/>
      <c r="BHW366" s="429"/>
      <c r="BHX366" s="429"/>
      <c r="BHY366" s="429"/>
      <c r="BHZ366" s="429"/>
      <c r="BIA366" s="429"/>
      <c r="BIB366" s="429"/>
      <c r="BIC366" s="429"/>
      <c r="BID366" s="429"/>
      <c r="BIE366" s="429"/>
      <c r="BIF366" s="429"/>
      <c r="BIG366" s="429"/>
      <c r="BIH366" s="429"/>
      <c r="BII366" s="429"/>
      <c r="BIJ366" s="429"/>
      <c r="BIK366" s="429"/>
      <c r="BIL366" s="429"/>
      <c r="BIM366" s="432"/>
      <c r="BIN366" s="432"/>
      <c r="BIO366" s="429"/>
      <c r="BIP366" s="429"/>
      <c r="BIQ366" s="429"/>
      <c r="BIR366" s="429"/>
      <c r="BIS366" s="429"/>
      <c r="BIT366" s="429"/>
      <c r="BIU366" s="429"/>
      <c r="BIV366" s="429"/>
      <c r="BIW366" s="429"/>
      <c r="BIX366" s="429"/>
      <c r="BIY366" s="429"/>
      <c r="BIZ366" s="429"/>
      <c r="BJA366" s="429"/>
      <c r="BJB366" s="429"/>
      <c r="BJC366" s="429"/>
      <c r="BJD366" s="429"/>
      <c r="BJE366" s="429"/>
      <c r="BJF366" s="429"/>
      <c r="BJG366" s="429"/>
      <c r="BJH366" s="429"/>
      <c r="BJI366" s="429"/>
      <c r="BJJ366" s="429"/>
      <c r="BJK366" s="429"/>
      <c r="BJL366" s="429"/>
      <c r="BJM366" s="432"/>
      <c r="BJN366" s="432"/>
      <c r="BJO366" s="429"/>
      <c r="BJP366" s="429"/>
      <c r="BJQ366" s="429"/>
      <c r="BJR366" s="429"/>
      <c r="BJS366" s="429"/>
      <c r="BJT366" s="429"/>
      <c r="BJU366" s="429"/>
      <c r="BJV366" s="429"/>
      <c r="BJW366" s="429"/>
      <c r="BJX366" s="429"/>
      <c r="BJY366" s="429"/>
      <c r="BJZ366" s="429"/>
      <c r="BKA366" s="429"/>
      <c r="BKB366" s="429"/>
      <c r="BKC366" s="429"/>
      <c r="BKD366" s="429"/>
      <c r="BKE366" s="429"/>
      <c r="BKF366" s="429"/>
      <c r="BKG366" s="429"/>
      <c r="BKH366" s="429"/>
      <c r="BKI366" s="429"/>
      <c r="BKJ366" s="429"/>
      <c r="BKK366" s="429"/>
      <c r="BKL366" s="429"/>
      <c r="BKM366" s="432"/>
      <c r="BKN366" s="432"/>
      <c r="BKO366" s="429"/>
      <c r="BKP366" s="429"/>
      <c r="BKQ366" s="429"/>
      <c r="BKR366" s="429"/>
      <c r="BKS366" s="429"/>
      <c r="BKT366" s="429"/>
      <c r="BKU366" s="429"/>
      <c r="BKV366" s="429"/>
      <c r="BKW366" s="429"/>
      <c r="BKX366" s="429"/>
      <c r="BKY366" s="429"/>
      <c r="BKZ366" s="429"/>
      <c r="BLA366" s="429"/>
      <c r="BLB366" s="429"/>
      <c r="BLC366" s="429"/>
      <c r="BLD366" s="429"/>
      <c r="BLE366" s="429"/>
      <c r="BLF366" s="429"/>
      <c r="BLG366" s="429"/>
      <c r="BLH366" s="429"/>
      <c r="BLI366" s="429"/>
      <c r="BLJ366" s="429"/>
      <c r="BLK366" s="429"/>
      <c r="BLL366" s="429"/>
      <c r="BLM366" s="432"/>
      <c r="BLN366" s="432"/>
      <c r="BLO366" s="429"/>
      <c r="BLP366" s="429"/>
      <c r="BLQ366" s="429"/>
      <c r="BLR366" s="429"/>
      <c r="BLS366" s="429"/>
      <c r="BLT366" s="429"/>
      <c r="BLU366" s="429"/>
      <c r="BLV366" s="429"/>
      <c r="BLW366" s="429"/>
      <c r="BLX366" s="429"/>
      <c r="BLY366" s="429"/>
      <c r="BLZ366" s="429"/>
      <c r="BMA366" s="429"/>
      <c r="BMB366" s="429"/>
      <c r="BMC366" s="429"/>
      <c r="BMD366" s="429"/>
      <c r="BME366" s="429"/>
      <c r="BMF366" s="429"/>
      <c r="BMG366" s="429"/>
      <c r="BMH366" s="429"/>
      <c r="BMI366" s="429"/>
      <c r="BMJ366" s="429"/>
      <c r="BMK366" s="429"/>
      <c r="BML366" s="429"/>
      <c r="BMM366" s="432"/>
      <c r="BMN366" s="432"/>
      <c r="BMO366" s="429"/>
      <c r="BMP366" s="429"/>
      <c r="BMQ366" s="429"/>
      <c r="BMR366" s="429"/>
      <c r="BMS366" s="429"/>
      <c r="BMT366" s="429"/>
      <c r="BMU366" s="429"/>
      <c r="BMV366" s="429"/>
      <c r="BMW366" s="429"/>
      <c r="BMX366" s="429"/>
      <c r="BMY366" s="429"/>
      <c r="BMZ366" s="429"/>
      <c r="BNA366" s="429"/>
      <c r="BNB366" s="429"/>
      <c r="BNC366" s="429"/>
      <c r="BND366" s="429"/>
      <c r="BNE366" s="429"/>
      <c r="BNF366" s="429"/>
      <c r="BNG366" s="429"/>
      <c r="BNH366" s="429"/>
      <c r="BNI366" s="429"/>
      <c r="BNJ366" s="429"/>
      <c r="BNK366" s="429"/>
      <c r="BNL366" s="429"/>
      <c r="BNM366" s="432"/>
      <c r="BNN366" s="432"/>
      <c r="BNO366" s="429"/>
      <c r="BNP366" s="429"/>
      <c r="BNQ366" s="429"/>
      <c r="BNR366" s="429"/>
      <c r="BNS366" s="429"/>
      <c r="BNT366" s="429"/>
      <c r="BNU366" s="429"/>
      <c r="BNV366" s="429"/>
      <c r="BNW366" s="429"/>
      <c r="BNX366" s="429"/>
      <c r="BNY366" s="429"/>
      <c r="BNZ366" s="429"/>
      <c r="BOA366" s="429"/>
      <c r="BOB366" s="429"/>
      <c r="BOC366" s="429"/>
      <c r="BOD366" s="429"/>
      <c r="BOE366" s="429"/>
      <c r="BOF366" s="429"/>
      <c r="BOG366" s="429"/>
      <c r="BOH366" s="429"/>
      <c r="BOI366" s="429"/>
      <c r="BOJ366" s="429"/>
      <c r="BOK366" s="429"/>
      <c r="BOL366" s="429"/>
      <c r="BOM366" s="432"/>
      <c r="BON366" s="432"/>
      <c r="BOO366" s="429"/>
      <c r="BOP366" s="429"/>
      <c r="BOQ366" s="429"/>
      <c r="BOR366" s="429"/>
      <c r="BOS366" s="429"/>
      <c r="BOT366" s="429"/>
      <c r="BOU366" s="429"/>
      <c r="BOV366" s="429"/>
      <c r="BOW366" s="429"/>
      <c r="BOX366" s="429"/>
      <c r="BOY366" s="429"/>
      <c r="BOZ366" s="429"/>
      <c r="BPA366" s="429"/>
      <c r="BPB366" s="429"/>
      <c r="BPC366" s="429"/>
      <c r="BPD366" s="429"/>
      <c r="BPE366" s="429"/>
      <c r="BPF366" s="429"/>
      <c r="BPG366" s="429"/>
      <c r="BPH366" s="429"/>
      <c r="BPI366" s="429"/>
      <c r="BPJ366" s="429"/>
      <c r="BPK366" s="429"/>
      <c r="BPL366" s="429"/>
      <c r="BPM366" s="432"/>
      <c r="BPN366" s="432"/>
      <c r="BPO366" s="429"/>
      <c r="BPP366" s="429"/>
      <c r="BPQ366" s="429"/>
      <c r="BPR366" s="429"/>
      <c r="BPS366" s="429"/>
      <c r="BPT366" s="429"/>
      <c r="BPU366" s="429"/>
      <c r="BPV366" s="429"/>
      <c r="BPW366" s="429"/>
      <c r="BPX366" s="429"/>
      <c r="BPY366" s="429"/>
      <c r="BPZ366" s="429"/>
      <c r="BQA366" s="429"/>
      <c r="BQB366" s="429"/>
      <c r="BQC366" s="429"/>
      <c r="BQD366" s="429"/>
      <c r="BQE366" s="429"/>
      <c r="BQF366" s="429"/>
      <c r="BQG366" s="429"/>
      <c r="BQH366" s="429"/>
      <c r="BQI366" s="429"/>
      <c r="BQJ366" s="429"/>
      <c r="BQK366" s="429"/>
      <c r="BQL366" s="429"/>
      <c r="BQM366" s="432"/>
      <c r="BQN366" s="432"/>
      <c r="BQO366" s="429"/>
      <c r="BQP366" s="429"/>
      <c r="BQQ366" s="429"/>
      <c r="BQR366" s="429"/>
      <c r="BQS366" s="429"/>
      <c r="BQT366" s="429"/>
      <c r="BQU366" s="429"/>
      <c r="BQV366" s="429"/>
      <c r="BQW366" s="429"/>
      <c r="BQX366" s="429"/>
      <c r="BQY366" s="429"/>
      <c r="BQZ366" s="429"/>
      <c r="BRA366" s="429"/>
      <c r="BRB366" s="429"/>
      <c r="BRC366" s="429"/>
      <c r="BRD366" s="429"/>
      <c r="BRE366" s="429"/>
      <c r="BRF366" s="429"/>
      <c r="BRG366" s="429"/>
      <c r="BRH366" s="429"/>
      <c r="BRI366" s="429"/>
      <c r="BRJ366" s="429"/>
      <c r="BRK366" s="429"/>
      <c r="BRL366" s="429"/>
      <c r="BRM366" s="432"/>
      <c r="BRN366" s="432"/>
      <c r="BRO366" s="429"/>
      <c r="BRP366" s="429"/>
      <c r="BRQ366" s="429"/>
      <c r="BRR366" s="429"/>
      <c r="BRS366" s="429"/>
      <c r="BRT366" s="429"/>
      <c r="BRU366" s="429"/>
      <c r="BRV366" s="429"/>
      <c r="BRW366" s="429"/>
      <c r="BRX366" s="429"/>
      <c r="BRY366" s="429"/>
      <c r="BRZ366" s="429"/>
      <c r="BSA366" s="429"/>
      <c r="BSB366" s="429"/>
      <c r="BSC366" s="429"/>
      <c r="BSD366" s="429"/>
      <c r="BSE366" s="429"/>
      <c r="BSF366" s="429"/>
      <c r="BSG366" s="429"/>
      <c r="BSH366" s="429"/>
      <c r="BSI366" s="429"/>
      <c r="BSJ366" s="429"/>
      <c r="BSK366" s="429"/>
      <c r="BSL366" s="429"/>
      <c r="BSM366" s="432"/>
      <c r="BSN366" s="432"/>
      <c r="BSO366" s="429"/>
      <c r="BSP366" s="429"/>
      <c r="BSQ366" s="429"/>
      <c r="BSR366" s="429"/>
      <c r="BSS366" s="429"/>
      <c r="BST366" s="429"/>
      <c r="BSU366" s="429"/>
      <c r="BSV366" s="429"/>
      <c r="BSW366" s="429"/>
      <c r="BSX366" s="429"/>
      <c r="BSY366" s="429"/>
      <c r="BSZ366" s="429"/>
      <c r="BTA366" s="429"/>
      <c r="BTB366" s="429"/>
      <c r="BTC366" s="429"/>
      <c r="BTD366" s="429"/>
      <c r="BTE366" s="429"/>
      <c r="BTF366" s="429"/>
      <c r="BTG366" s="429"/>
      <c r="BTH366" s="429"/>
      <c r="BTI366" s="429"/>
      <c r="BTJ366" s="429"/>
      <c r="BTK366" s="429"/>
      <c r="BTL366" s="429"/>
      <c r="BTM366" s="432"/>
      <c r="BTN366" s="432"/>
      <c r="BTO366" s="429"/>
      <c r="BTP366" s="429"/>
      <c r="BTQ366" s="429"/>
      <c r="BTR366" s="429"/>
      <c r="BTS366" s="429"/>
      <c r="BTT366" s="429"/>
      <c r="BTU366" s="429"/>
      <c r="BTV366" s="429"/>
      <c r="BTW366" s="429"/>
      <c r="BTX366" s="429"/>
      <c r="BTY366" s="429"/>
      <c r="BTZ366" s="429"/>
      <c r="BUA366" s="429"/>
      <c r="BUB366" s="429"/>
      <c r="BUC366" s="429"/>
      <c r="BUD366" s="429"/>
      <c r="BUE366" s="429"/>
      <c r="BUF366" s="429"/>
      <c r="BUG366" s="429"/>
      <c r="BUH366" s="429"/>
      <c r="BUI366" s="429"/>
      <c r="BUJ366" s="429"/>
      <c r="BUK366" s="429"/>
      <c r="BUL366" s="429"/>
      <c r="BUM366" s="432"/>
      <c r="BUN366" s="432"/>
      <c r="BUO366" s="429"/>
      <c r="BUP366" s="429"/>
      <c r="BUQ366" s="429"/>
      <c r="BUR366" s="429"/>
      <c r="BUS366" s="429"/>
      <c r="BUT366" s="429"/>
      <c r="BUU366" s="429"/>
      <c r="BUV366" s="429"/>
      <c r="BUW366" s="429"/>
      <c r="BUX366" s="429"/>
      <c r="BUY366" s="429"/>
      <c r="BUZ366" s="429"/>
      <c r="BVA366" s="429"/>
      <c r="BVB366" s="429"/>
      <c r="BVC366" s="429"/>
      <c r="BVD366" s="429"/>
      <c r="BVE366" s="429"/>
      <c r="BVF366" s="429"/>
      <c r="BVG366" s="429"/>
      <c r="BVH366" s="429"/>
      <c r="BVI366" s="429"/>
      <c r="BVJ366" s="429"/>
      <c r="BVK366" s="429"/>
      <c r="BVL366" s="429"/>
      <c r="BVM366" s="432"/>
      <c r="BVN366" s="432"/>
      <c r="BVO366" s="429"/>
      <c r="BVP366" s="429"/>
      <c r="BVQ366" s="429"/>
      <c r="BVR366" s="429"/>
      <c r="BVS366" s="429"/>
      <c r="BVT366" s="429"/>
      <c r="BVU366" s="429"/>
      <c r="BVV366" s="429"/>
      <c r="BVW366" s="429"/>
      <c r="BVX366" s="429"/>
      <c r="BVY366" s="429"/>
      <c r="BVZ366" s="429"/>
      <c r="BWA366" s="429"/>
      <c r="BWB366" s="429"/>
      <c r="BWC366" s="429"/>
      <c r="BWD366" s="429"/>
      <c r="BWE366" s="429"/>
      <c r="BWF366" s="429"/>
      <c r="BWG366" s="429"/>
      <c r="BWH366" s="429"/>
      <c r="BWI366" s="429"/>
      <c r="BWJ366" s="429"/>
      <c r="BWK366" s="429"/>
      <c r="BWL366" s="429"/>
      <c r="BWM366" s="432"/>
      <c r="BWN366" s="432"/>
      <c r="BWO366" s="429"/>
      <c r="BWP366" s="429"/>
      <c r="BWQ366" s="429"/>
      <c r="BWR366" s="429"/>
      <c r="BWS366" s="429"/>
      <c r="BWT366" s="429"/>
      <c r="BWU366" s="429"/>
      <c r="BWV366" s="429"/>
      <c r="BWW366" s="429"/>
      <c r="BWX366" s="429"/>
      <c r="BWY366" s="429"/>
      <c r="BWZ366" s="429"/>
      <c r="BXA366" s="429"/>
      <c r="BXB366" s="429"/>
      <c r="BXC366" s="429"/>
      <c r="BXD366" s="429"/>
      <c r="BXE366" s="429"/>
      <c r="BXF366" s="429"/>
      <c r="BXG366" s="429"/>
      <c r="BXH366" s="429"/>
      <c r="BXI366" s="429"/>
      <c r="BXJ366" s="429"/>
      <c r="BXK366" s="429"/>
      <c r="BXL366" s="429"/>
      <c r="BXM366" s="432"/>
      <c r="BXN366" s="432"/>
      <c r="BXO366" s="429"/>
      <c r="BXP366" s="429"/>
      <c r="BXQ366" s="429"/>
      <c r="BXR366" s="429"/>
      <c r="BXS366" s="429"/>
      <c r="BXT366" s="429"/>
      <c r="BXU366" s="429"/>
      <c r="BXV366" s="429"/>
      <c r="BXW366" s="429"/>
      <c r="BXX366" s="429"/>
      <c r="BXY366" s="429"/>
      <c r="BXZ366" s="429"/>
      <c r="BYA366" s="429"/>
      <c r="BYB366" s="429"/>
      <c r="BYC366" s="429"/>
      <c r="BYD366" s="429"/>
      <c r="BYE366" s="429"/>
      <c r="BYF366" s="429"/>
      <c r="BYG366" s="429"/>
      <c r="BYH366" s="429"/>
      <c r="BYI366" s="429"/>
      <c r="BYJ366" s="429"/>
      <c r="BYK366" s="429"/>
      <c r="BYL366" s="429"/>
      <c r="BYM366" s="432"/>
      <c r="BYN366" s="432"/>
      <c r="BYO366" s="429"/>
      <c r="BYP366" s="429"/>
      <c r="BYQ366" s="429"/>
      <c r="BYR366" s="429"/>
      <c r="BYS366" s="429"/>
      <c r="BYT366" s="429"/>
      <c r="BYU366" s="429"/>
      <c r="BYV366" s="429"/>
      <c r="BYW366" s="429"/>
      <c r="BYX366" s="429"/>
      <c r="BYY366" s="429"/>
      <c r="BYZ366" s="429"/>
      <c r="BZA366" s="429"/>
      <c r="BZB366" s="429"/>
      <c r="BZC366" s="429"/>
      <c r="BZD366" s="429"/>
      <c r="BZE366" s="429"/>
      <c r="BZF366" s="429"/>
      <c r="BZG366" s="429"/>
      <c r="BZH366" s="429"/>
      <c r="BZI366" s="429"/>
      <c r="BZJ366" s="429"/>
      <c r="BZK366" s="429"/>
      <c r="BZL366" s="429"/>
      <c r="BZM366" s="432"/>
      <c r="BZN366" s="432"/>
      <c r="BZO366" s="429"/>
      <c r="BZP366" s="429"/>
      <c r="BZQ366" s="429"/>
      <c r="BZR366" s="429"/>
      <c r="BZS366" s="429"/>
      <c r="BZT366" s="429"/>
      <c r="BZU366" s="429"/>
      <c r="BZV366" s="429"/>
      <c r="BZW366" s="429"/>
      <c r="BZX366" s="429"/>
      <c r="BZY366" s="429"/>
      <c r="BZZ366" s="429"/>
      <c r="CAA366" s="429"/>
      <c r="CAB366" s="429"/>
      <c r="CAC366" s="429"/>
      <c r="CAD366" s="429"/>
      <c r="CAE366" s="429"/>
      <c r="CAF366" s="429"/>
      <c r="CAG366" s="429"/>
      <c r="CAH366" s="429"/>
      <c r="CAI366" s="429"/>
      <c r="CAJ366" s="429"/>
      <c r="CAK366" s="429"/>
      <c r="CAL366" s="429"/>
      <c r="CAM366" s="432"/>
      <c r="CAN366" s="432"/>
      <c r="CAO366" s="429"/>
      <c r="CAP366" s="429"/>
      <c r="CAQ366" s="429"/>
      <c r="CAR366" s="429"/>
      <c r="CAS366" s="429"/>
      <c r="CAT366" s="429"/>
      <c r="CAU366" s="429"/>
      <c r="CAV366" s="429"/>
      <c r="CAW366" s="429"/>
      <c r="CAX366" s="429"/>
      <c r="CAY366" s="429"/>
      <c r="CAZ366" s="429"/>
      <c r="CBA366" s="429"/>
      <c r="CBB366" s="429"/>
      <c r="CBC366" s="429"/>
      <c r="CBD366" s="429"/>
      <c r="CBE366" s="429"/>
      <c r="CBF366" s="429"/>
      <c r="CBG366" s="429"/>
      <c r="CBH366" s="429"/>
      <c r="CBI366" s="429"/>
      <c r="CBJ366" s="429"/>
      <c r="CBK366" s="429"/>
      <c r="CBL366" s="429"/>
      <c r="CBM366" s="432"/>
      <c r="CBN366" s="432"/>
      <c r="CBO366" s="429"/>
      <c r="CBP366" s="429"/>
      <c r="CBQ366" s="429"/>
      <c r="CBR366" s="429"/>
      <c r="CBS366" s="429"/>
      <c r="CBT366" s="429"/>
      <c r="CBU366" s="429"/>
      <c r="CBV366" s="429"/>
      <c r="CBW366" s="429"/>
      <c r="CBX366" s="429"/>
      <c r="CBY366" s="429"/>
      <c r="CBZ366" s="429"/>
      <c r="CCA366" s="429"/>
      <c r="CCB366" s="429"/>
      <c r="CCC366" s="429"/>
      <c r="CCD366" s="429"/>
      <c r="CCE366" s="429"/>
      <c r="CCF366" s="429"/>
      <c r="CCG366" s="429"/>
      <c r="CCH366" s="429"/>
      <c r="CCI366" s="429"/>
      <c r="CCJ366" s="429"/>
      <c r="CCK366" s="429"/>
      <c r="CCL366" s="429"/>
      <c r="CCM366" s="432"/>
      <c r="CCN366" s="432"/>
      <c r="CCO366" s="429"/>
      <c r="CCP366" s="429"/>
      <c r="CCQ366" s="429"/>
      <c r="CCR366" s="429"/>
      <c r="CCS366" s="429"/>
      <c r="CCT366" s="429"/>
      <c r="CCU366" s="429"/>
      <c r="CCV366" s="429"/>
      <c r="CCW366" s="429"/>
      <c r="CCX366" s="429"/>
      <c r="CCY366" s="429"/>
      <c r="CCZ366" s="429"/>
      <c r="CDA366" s="429"/>
      <c r="CDB366" s="429"/>
      <c r="CDC366" s="429"/>
      <c r="CDD366" s="429"/>
      <c r="CDE366" s="429"/>
      <c r="CDF366" s="429"/>
      <c r="CDG366" s="429"/>
      <c r="CDH366" s="429"/>
      <c r="CDI366" s="429"/>
      <c r="CDJ366" s="429"/>
      <c r="CDK366" s="429"/>
      <c r="CDL366" s="429"/>
      <c r="CDM366" s="432"/>
      <c r="CDN366" s="432"/>
      <c r="CDO366" s="429"/>
      <c r="CDP366" s="429"/>
      <c r="CDQ366" s="429"/>
      <c r="CDR366" s="429"/>
      <c r="CDS366" s="429"/>
      <c r="CDT366" s="429"/>
      <c r="CDU366" s="429"/>
      <c r="CDV366" s="429"/>
      <c r="CDW366" s="429"/>
      <c r="CDX366" s="429"/>
      <c r="CDY366" s="429"/>
      <c r="CDZ366" s="429"/>
      <c r="CEA366" s="429"/>
      <c r="CEB366" s="429"/>
      <c r="CEC366" s="429"/>
      <c r="CED366" s="429"/>
      <c r="CEE366" s="429"/>
      <c r="CEF366" s="429"/>
      <c r="CEG366" s="429"/>
      <c r="CEH366" s="429"/>
      <c r="CEI366" s="429"/>
      <c r="CEJ366" s="429"/>
      <c r="CEK366" s="429"/>
      <c r="CEL366" s="429"/>
      <c r="CEM366" s="432"/>
      <c r="CEN366" s="432"/>
      <c r="CEO366" s="429"/>
      <c r="CEP366" s="429"/>
      <c r="CEQ366" s="429"/>
      <c r="CER366" s="429"/>
      <c r="CES366" s="429"/>
      <c r="CET366" s="429"/>
      <c r="CEU366" s="429"/>
      <c r="CEV366" s="429"/>
      <c r="CEW366" s="429"/>
      <c r="CEX366" s="429"/>
      <c r="CEY366" s="429"/>
      <c r="CEZ366" s="429"/>
      <c r="CFA366" s="429"/>
      <c r="CFB366" s="429"/>
      <c r="CFC366" s="429"/>
      <c r="CFD366" s="429"/>
      <c r="CFE366" s="429"/>
      <c r="CFF366" s="429"/>
      <c r="CFG366" s="429"/>
      <c r="CFH366" s="429"/>
      <c r="CFI366" s="429"/>
      <c r="CFJ366" s="429"/>
      <c r="CFK366" s="429"/>
      <c r="CFL366" s="429"/>
      <c r="CFM366" s="432"/>
      <c r="CFN366" s="432"/>
      <c r="CFO366" s="429"/>
      <c r="CFP366" s="429"/>
      <c r="CFQ366" s="429"/>
      <c r="CFR366" s="429"/>
      <c r="CFS366" s="429"/>
      <c r="CFT366" s="429"/>
      <c r="CFU366" s="429"/>
      <c r="CFV366" s="429"/>
      <c r="CFW366" s="429"/>
      <c r="CFX366" s="429"/>
      <c r="CFY366" s="429"/>
      <c r="CFZ366" s="429"/>
      <c r="CGA366" s="429"/>
      <c r="CGB366" s="429"/>
      <c r="CGC366" s="429"/>
      <c r="CGD366" s="429"/>
      <c r="CGE366" s="429"/>
      <c r="CGF366" s="429"/>
      <c r="CGG366" s="429"/>
      <c r="CGH366" s="429"/>
      <c r="CGI366" s="429"/>
      <c r="CGJ366" s="429"/>
      <c r="CGK366" s="429"/>
      <c r="CGL366" s="429"/>
      <c r="CGM366" s="432"/>
      <c r="CGN366" s="432"/>
      <c r="CGO366" s="429"/>
      <c r="CGP366" s="429"/>
      <c r="CGQ366" s="429"/>
      <c r="CGR366" s="429"/>
      <c r="CGS366" s="429"/>
      <c r="CGT366" s="429"/>
      <c r="CGU366" s="429"/>
      <c r="CGV366" s="429"/>
      <c r="CGW366" s="429"/>
      <c r="CGX366" s="429"/>
      <c r="CGY366" s="429"/>
      <c r="CGZ366" s="429"/>
      <c r="CHA366" s="429"/>
      <c r="CHB366" s="429"/>
      <c r="CHC366" s="429"/>
      <c r="CHD366" s="429"/>
      <c r="CHE366" s="429"/>
      <c r="CHF366" s="429"/>
      <c r="CHG366" s="429"/>
      <c r="CHH366" s="429"/>
      <c r="CHI366" s="429"/>
      <c r="CHJ366" s="429"/>
      <c r="CHK366" s="429"/>
      <c r="CHL366" s="429"/>
      <c r="CHM366" s="432"/>
      <c r="CHN366" s="432"/>
      <c r="CHO366" s="429"/>
      <c r="CHP366" s="429"/>
      <c r="CHQ366" s="429"/>
      <c r="CHR366" s="429"/>
      <c r="CHS366" s="429"/>
      <c r="CHT366" s="429"/>
      <c r="CHU366" s="429"/>
      <c r="CHV366" s="429"/>
      <c r="CHW366" s="429"/>
      <c r="CHX366" s="429"/>
      <c r="CHY366" s="429"/>
      <c r="CHZ366" s="429"/>
      <c r="CIA366" s="429"/>
      <c r="CIB366" s="429"/>
      <c r="CIC366" s="429"/>
      <c r="CID366" s="429"/>
      <c r="CIE366" s="429"/>
      <c r="CIF366" s="429"/>
      <c r="CIG366" s="429"/>
      <c r="CIH366" s="429"/>
      <c r="CII366" s="429"/>
      <c r="CIJ366" s="429"/>
      <c r="CIK366" s="429"/>
      <c r="CIL366" s="429"/>
      <c r="CIM366" s="432"/>
      <c r="CIN366" s="432"/>
      <c r="CIO366" s="429"/>
      <c r="CIP366" s="429"/>
      <c r="CIQ366" s="429"/>
      <c r="CIR366" s="429"/>
      <c r="CIS366" s="429"/>
      <c r="CIT366" s="429"/>
      <c r="CIU366" s="429"/>
      <c r="CIV366" s="429"/>
      <c r="CIW366" s="429"/>
      <c r="CIX366" s="429"/>
      <c r="CIY366" s="429"/>
      <c r="CIZ366" s="429"/>
      <c r="CJA366" s="429"/>
      <c r="CJB366" s="429"/>
      <c r="CJC366" s="429"/>
      <c r="CJD366" s="429"/>
      <c r="CJE366" s="429"/>
      <c r="CJF366" s="429"/>
      <c r="CJG366" s="429"/>
      <c r="CJH366" s="429"/>
      <c r="CJI366" s="429"/>
      <c r="CJJ366" s="429"/>
      <c r="CJK366" s="429"/>
      <c r="CJL366" s="429"/>
      <c r="CJM366" s="432"/>
      <c r="CJN366" s="432"/>
      <c r="CJO366" s="429"/>
      <c r="CJP366" s="429"/>
      <c r="CJQ366" s="429"/>
      <c r="CJR366" s="429"/>
      <c r="CJS366" s="429"/>
      <c r="CJT366" s="429"/>
      <c r="CJU366" s="429"/>
      <c r="CJV366" s="429"/>
      <c r="CJW366" s="429"/>
      <c r="CJX366" s="429"/>
      <c r="CJY366" s="429"/>
      <c r="CJZ366" s="429"/>
      <c r="CKA366" s="429"/>
      <c r="CKB366" s="429"/>
      <c r="CKC366" s="429"/>
      <c r="CKD366" s="429"/>
      <c r="CKE366" s="429"/>
      <c r="CKF366" s="429"/>
      <c r="CKG366" s="429"/>
      <c r="CKH366" s="429"/>
      <c r="CKI366" s="429"/>
      <c r="CKJ366" s="429"/>
      <c r="CKK366" s="429"/>
      <c r="CKL366" s="429"/>
      <c r="CKM366" s="432"/>
      <c r="CKN366" s="432"/>
      <c r="CKO366" s="429"/>
      <c r="CKP366" s="429"/>
      <c r="CKQ366" s="429"/>
      <c r="CKR366" s="429"/>
      <c r="CKS366" s="429"/>
      <c r="CKT366" s="429"/>
      <c r="CKU366" s="429"/>
      <c r="CKV366" s="429"/>
      <c r="CKW366" s="429"/>
      <c r="CKX366" s="429"/>
      <c r="CKY366" s="429"/>
      <c r="CKZ366" s="429"/>
      <c r="CLA366" s="429"/>
      <c r="CLB366" s="429"/>
      <c r="CLC366" s="429"/>
      <c r="CLD366" s="429"/>
      <c r="CLE366" s="429"/>
      <c r="CLF366" s="429"/>
      <c r="CLG366" s="429"/>
      <c r="CLH366" s="429"/>
      <c r="CLI366" s="429"/>
      <c r="CLJ366" s="429"/>
      <c r="CLK366" s="429"/>
      <c r="CLL366" s="429"/>
      <c r="CLM366" s="432"/>
      <c r="CLN366" s="432"/>
      <c r="CLO366" s="429"/>
      <c r="CLP366" s="429"/>
      <c r="CLQ366" s="429"/>
      <c r="CLR366" s="429"/>
      <c r="CLS366" s="429"/>
      <c r="CLT366" s="429"/>
      <c r="CLU366" s="429"/>
      <c r="CLV366" s="429"/>
      <c r="CLW366" s="429"/>
      <c r="CLX366" s="429"/>
      <c r="CLY366" s="429"/>
      <c r="CLZ366" s="429"/>
      <c r="CMA366" s="429"/>
      <c r="CMB366" s="429"/>
      <c r="CMC366" s="429"/>
      <c r="CMD366" s="429"/>
      <c r="CME366" s="429"/>
      <c r="CMF366" s="429"/>
      <c r="CMG366" s="429"/>
      <c r="CMH366" s="429"/>
      <c r="CMI366" s="429"/>
      <c r="CMJ366" s="429"/>
      <c r="CMK366" s="429"/>
      <c r="CML366" s="429"/>
      <c r="CMM366" s="432"/>
      <c r="CMN366" s="432"/>
      <c r="CMO366" s="429"/>
      <c r="CMP366" s="429"/>
      <c r="CMQ366" s="429"/>
      <c r="CMR366" s="429"/>
      <c r="CMS366" s="429"/>
      <c r="CMT366" s="429"/>
      <c r="CMU366" s="429"/>
      <c r="CMV366" s="429"/>
      <c r="CMW366" s="429"/>
      <c r="CMX366" s="429"/>
      <c r="CMY366" s="429"/>
      <c r="CMZ366" s="429"/>
      <c r="CNA366" s="429"/>
      <c r="CNB366" s="429"/>
      <c r="CNC366" s="429"/>
      <c r="CND366" s="429"/>
      <c r="CNE366" s="429"/>
      <c r="CNF366" s="429"/>
      <c r="CNG366" s="429"/>
      <c r="CNH366" s="429"/>
      <c r="CNI366" s="429"/>
      <c r="CNJ366" s="429"/>
      <c r="CNK366" s="429"/>
      <c r="CNL366" s="429"/>
      <c r="CNM366" s="432"/>
      <c r="CNN366" s="432"/>
      <c r="CNO366" s="429"/>
      <c r="CNP366" s="429"/>
      <c r="CNQ366" s="429"/>
      <c r="CNR366" s="429"/>
      <c r="CNS366" s="429"/>
      <c r="CNT366" s="429"/>
      <c r="CNU366" s="429"/>
      <c r="CNV366" s="429"/>
      <c r="CNW366" s="429"/>
      <c r="CNX366" s="429"/>
      <c r="CNY366" s="429"/>
      <c r="CNZ366" s="429"/>
      <c r="COA366" s="429"/>
      <c r="COB366" s="429"/>
      <c r="COC366" s="429"/>
      <c r="COD366" s="429"/>
      <c r="COE366" s="429"/>
      <c r="COF366" s="429"/>
      <c r="COG366" s="429"/>
      <c r="COH366" s="429"/>
      <c r="COI366" s="429"/>
      <c r="COJ366" s="429"/>
      <c r="COK366" s="429"/>
      <c r="COL366" s="429"/>
      <c r="COM366" s="432"/>
      <c r="CON366" s="432"/>
      <c r="COO366" s="429"/>
      <c r="COP366" s="429"/>
      <c r="COQ366" s="429"/>
      <c r="COR366" s="429"/>
      <c r="COS366" s="429"/>
      <c r="COT366" s="429"/>
      <c r="COU366" s="429"/>
      <c r="COV366" s="429"/>
      <c r="COW366" s="429"/>
      <c r="COX366" s="429"/>
      <c r="COY366" s="429"/>
      <c r="COZ366" s="429"/>
      <c r="CPA366" s="429"/>
      <c r="CPB366" s="429"/>
      <c r="CPC366" s="429"/>
      <c r="CPD366" s="429"/>
      <c r="CPE366" s="429"/>
      <c r="CPF366" s="429"/>
      <c r="CPG366" s="429"/>
      <c r="CPH366" s="429"/>
      <c r="CPI366" s="429"/>
      <c r="CPJ366" s="429"/>
      <c r="CPK366" s="429"/>
      <c r="CPL366" s="429"/>
      <c r="CPM366" s="432"/>
      <c r="CPN366" s="432"/>
      <c r="CPO366" s="429"/>
      <c r="CPP366" s="429"/>
      <c r="CPQ366" s="429"/>
      <c r="CPR366" s="429"/>
      <c r="CPS366" s="429"/>
      <c r="CPT366" s="429"/>
      <c r="CPU366" s="429"/>
      <c r="CPV366" s="429"/>
      <c r="CPW366" s="429"/>
      <c r="CPX366" s="429"/>
      <c r="CPY366" s="429"/>
      <c r="CPZ366" s="429"/>
      <c r="CQA366" s="429"/>
      <c r="CQB366" s="429"/>
      <c r="CQC366" s="429"/>
      <c r="CQD366" s="429"/>
      <c r="CQE366" s="429"/>
      <c r="CQF366" s="429"/>
      <c r="CQG366" s="429"/>
      <c r="CQH366" s="429"/>
      <c r="CQI366" s="429"/>
      <c r="CQJ366" s="429"/>
      <c r="CQK366" s="429"/>
      <c r="CQL366" s="429"/>
      <c r="CQM366" s="432"/>
      <c r="CQN366" s="432"/>
      <c r="CQO366" s="429"/>
      <c r="CQP366" s="429"/>
      <c r="CQQ366" s="429"/>
      <c r="CQR366" s="429"/>
      <c r="CQS366" s="429"/>
      <c r="CQT366" s="429"/>
      <c r="CQU366" s="429"/>
      <c r="CQV366" s="429"/>
      <c r="CQW366" s="429"/>
      <c r="CQX366" s="429"/>
      <c r="CQY366" s="429"/>
      <c r="CQZ366" s="429"/>
      <c r="CRA366" s="429"/>
      <c r="CRB366" s="429"/>
      <c r="CRC366" s="429"/>
      <c r="CRD366" s="429"/>
      <c r="CRE366" s="429"/>
      <c r="CRF366" s="429"/>
      <c r="CRG366" s="429"/>
      <c r="CRH366" s="429"/>
      <c r="CRI366" s="429"/>
      <c r="CRJ366" s="429"/>
      <c r="CRK366" s="429"/>
      <c r="CRL366" s="429"/>
      <c r="CRM366" s="432"/>
      <c r="CRN366" s="432"/>
      <c r="CRO366" s="429"/>
      <c r="CRP366" s="429"/>
      <c r="CRQ366" s="429"/>
      <c r="CRR366" s="429"/>
      <c r="CRS366" s="429"/>
      <c r="CRT366" s="429"/>
      <c r="CRU366" s="429"/>
      <c r="CRV366" s="429"/>
      <c r="CRW366" s="429"/>
      <c r="CRX366" s="429"/>
      <c r="CRY366" s="429"/>
      <c r="CRZ366" s="429"/>
      <c r="CSA366" s="429"/>
      <c r="CSB366" s="429"/>
      <c r="CSC366" s="429"/>
      <c r="CSD366" s="429"/>
      <c r="CSE366" s="429"/>
      <c r="CSF366" s="429"/>
      <c r="CSG366" s="429"/>
      <c r="CSH366" s="429"/>
      <c r="CSI366" s="429"/>
      <c r="CSJ366" s="429"/>
      <c r="CSK366" s="429"/>
      <c r="CSL366" s="429"/>
      <c r="CSM366" s="432"/>
      <c r="CSN366" s="432"/>
      <c r="CSO366" s="429"/>
      <c r="CSP366" s="429"/>
      <c r="CSQ366" s="429"/>
      <c r="CSR366" s="429"/>
      <c r="CSS366" s="429"/>
      <c r="CST366" s="429"/>
      <c r="CSU366" s="429"/>
      <c r="CSV366" s="429"/>
      <c r="CSW366" s="429"/>
      <c r="CSX366" s="429"/>
      <c r="CSY366" s="429"/>
      <c r="CSZ366" s="429"/>
      <c r="CTA366" s="429"/>
      <c r="CTB366" s="429"/>
      <c r="CTC366" s="429"/>
      <c r="CTD366" s="429"/>
      <c r="CTE366" s="429"/>
      <c r="CTF366" s="429"/>
      <c r="CTG366" s="429"/>
      <c r="CTH366" s="429"/>
      <c r="CTI366" s="429"/>
      <c r="CTJ366" s="429"/>
      <c r="CTK366" s="429"/>
      <c r="CTL366" s="429"/>
      <c r="CTM366" s="432"/>
      <c r="CTN366" s="432"/>
      <c r="CTO366" s="429"/>
      <c r="CTP366" s="429"/>
      <c r="CTQ366" s="429"/>
      <c r="CTR366" s="429"/>
      <c r="CTS366" s="429"/>
      <c r="CTT366" s="429"/>
      <c r="CTU366" s="429"/>
      <c r="CTV366" s="429"/>
      <c r="CTW366" s="429"/>
      <c r="CTX366" s="429"/>
      <c r="CTY366" s="429"/>
      <c r="CTZ366" s="429"/>
      <c r="CUA366" s="429"/>
      <c r="CUB366" s="429"/>
      <c r="CUC366" s="429"/>
      <c r="CUD366" s="429"/>
      <c r="CUE366" s="429"/>
      <c r="CUF366" s="429"/>
      <c r="CUG366" s="429"/>
      <c r="CUH366" s="429"/>
      <c r="CUI366" s="429"/>
      <c r="CUJ366" s="429"/>
      <c r="CUK366" s="429"/>
      <c r="CUL366" s="429"/>
      <c r="CUM366" s="432"/>
      <c r="CUN366" s="432"/>
      <c r="CUO366" s="429"/>
      <c r="CUP366" s="429"/>
      <c r="CUQ366" s="429"/>
      <c r="CUR366" s="429"/>
      <c r="CUS366" s="429"/>
      <c r="CUT366" s="429"/>
      <c r="CUU366" s="429"/>
      <c r="CUV366" s="429"/>
      <c r="CUW366" s="429"/>
      <c r="CUX366" s="429"/>
      <c r="CUY366" s="429"/>
      <c r="CUZ366" s="429"/>
      <c r="CVA366" s="429"/>
      <c r="CVB366" s="429"/>
      <c r="CVC366" s="429"/>
      <c r="CVD366" s="429"/>
      <c r="CVE366" s="429"/>
      <c r="CVF366" s="429"/>
      <c r="CVG366" s="429"/>
      <c r="CVH366" s="429"/>
      <c r="CVI366" s="429"/>
      <c r="CVJ366" s="429"/>
      <c r="CVK366" s="429"/>
      <c r="CVL366" s="429"/>
      <c r="CVM366" s="432"/>
      <c r="CVN366" s="432"/>
      <c r="CVO366" s="429"/>
      <c r="CVP366" s="429"/>
      <c r="CVQ366" s="429"/>
      <c r="CVR366" s="429"/>
      <c r="CVS366" s="429"/>
      <c r="CVT366" s="429"/>
      <c r="CVU366" s="429"/>
      <c r="CVV366" s="429"/>
      <c r="CVW366" s="429"/>
      <c r="CVX366" s="429"/>
      <c r="CVY366" s="429"/>
      <c r="CVZ366" s="429"/>
      <c r="CWA366" s="429"/>
      <c r="CWB366" s="429"/>
      <c r="CWC366" s="429"/>
      <c r="CWD366" s="429"/>
      <c r="CWE366" s="429"/>
      <c r="CWF366" s="429"/>
      <c r="CWG366" s="429"/>
      <c r="CWH366" s="429"/>
      <c r="CWI366" s="429"/>
      <c r="CWJ366" s="429"/>
      <c r="CWK366" s="429"/>
      <c r="CWL366" s="429"/>
      <c r="CWM366" s="432"/>
      <c r="CWN366" s="432"/>
      <c r="CWO366" s="429"/>
      <c r="CWP366" s="429"/>
      <c r="CWQ366" s="429"/>
      <c r="CWR366" s="429"/>
      <c r="CWS366" s="429"/>
      <c r="CWT366" s="429"/>
      <c r="CWU366" s="429"/>
      <c r="CWV366" s="429"/>
      <c r="CWW366" s="429"/>
      <c r="CWX366" s="429"/>
      <c r="CWY366" s="429"/>
      <c r="CWZ366" s="429"/>
      <c r="CXA366" s="429"/>
      <c r="CXB366" s="429"/>
      <c r="CXC366" s="429"/>
      <c r="CXD366" s="429"/>
      <c r="CXE366" s="429"/>
      <c r="CXF366" s="429"/>
      <c r="CXG366" s="429"/>
      <c r="CXH366" s="429"/>
      <c r="CXI366" s="429"/>
      <c r="CXJ366" s="429"/>
      <c r="CXK366" s="429"/>
      <c r="CXL366" s="429"/>
      <c r="CXM366" s="432"/>
      <c r="CXN366" s="432"/>
      <c r="CXO366" s="429"/>
      <c r="CXP366" s="429"/>
      <c r="CXQ366" s="429"/>
      <c r="CXR366" s="429"/>
      <c r="CXS366" s="429"/>
      <c r="CXT366" s="429"/>
      <c r="CXU366" s="429"/>
      <c r="CXV366" s="429"/>
      <c r="CXW366" s="429"/>
      <c r="CXX366" s="429"/>
      <c r="CXY366" s="429"/>
      <c r="CXZ366" s="429"/>
      <c r="CYA366" s="429"/>
      <c r="CYB366" s="429"/>
      <c r="CYC366" s="429"/>
      <c r="CYD366" s="429"/>
      <c r="CYE366" s="429"/>
      <c r="CYF366" s="429"/>
      <c r="CYG366" s="429"/>
      <c r="CYH366" s="429"/>
      <c r="CYI366" s="429"/>
      <c r="CYJ366" s="429"/>
      <c r="CYK366" s="429"/>
      <c r="CYL366" s="429"/>
      <c r="CYM366" s="432"/>
      <c r="CYN366" s="432"/>
      <c r="CYO366" s="429"/>
      <c r="CYP366" s="429"/>
      <c r="CYQ366" s="429"/>
      <c r="CYR366" s="429"/>
      <c r="CYS366" s="429"/>
      <c r="CYT366" s="429"/>
      <c r="CYU366" s="429"/>
      <c r="CYV366" s="429"/>
      <c r="CYW366" s="429"/>
      <c r="CYX366" s="429"/>
      <c r="CYY366" s="429"/>
      <c r="CYZ366" s="429"/>
      <c r="CZA366" s="429"/>
      <c r="CZB366" s="429"/>
      <c r="CZC366" s="429"/>
      <c r="CZD366" s="429"/>
      <c r="CZE366" s="429"/>
      <c r="CZF366" s="429"/>
      <c r="CZG366" s="429"/>
      <c r="CZH366" s="429"/>
      <c r="CZI366" s="429"/>
      <c r="CZJ366" s="429"/>
      <c r="CZK366" s="429"/>
      <c r="CZL366" s="429"/>
      <c r="CZM366" s="432"/>
      <c r="CZN366" s="432"/>
      <c r="CZO366" s="429"/>
      <c r="CZP366" s="429"/>
      <c r="CZQ366" s="429"/>
      <c r="CZR366" s="429"/>
      <c r="CZS366" s="429"/>
      <c r="CZT366" s="429"/>
      <c r="CZU366" s="429"/>
      <c r="CZV366" s="429"/>
      <c r="CZW366" s="429"/>
      <c r="CZX366" s="429"/>
      <c r="CZY366" s="429"/>
      <c r="CZZ366" s="429"/>
      <c r="DAA366" s="429"/>
      <c r="DAB366" s="429"/>
      <c r="DAC366" s="429"/>
      <c r="DAD366" s="429"/>
      <c r="DAE366" s="429"/>
      <c r="DAF366" s="429"/>
      <c r="DAG366" s="429"/>
      <c r="DAH366" s="429"/>
      <c r="DAI366" s="429"/>
      <c r="DAJ366" s="429"/>
      <c r="DAK366" s="429"/>
      <c r="DAL366" s="429"/>
      <c r="DAM366" s="432"/>
      <c r="DAN366" s="432"/>
      <c r="DAO366" s="429"/>
      <c r="DAP366" s="429"/>
      <c r="DAQ366" s="429"/>
      <c r="DAR366" s="429"/>
      <c r="DAS366" s="429"/>
      <c r="DAT366" s="429"/>
      <c r="DAU366" s="429"/>
      <c r="DAV366" s="429"/>
      <c r="DAW366" s="429"/>
      <c r="DAX366" s="429"/>
      <c r="DAY366" s="429"/>
      <c r="DAZ366" s="429"/>
      <c r="DBA366" s="429"/>
      <c r="DBB366" s="429"/>
      <c r="DBC366" s="429"/>
      <c r="DBD366" s="429"/>
      <c r="DBE366" s="429"/>
      <c r="DBF366" s="429"/>
      <c r="DBG366" s="429"/>
      <c r="DBH366" s="429"/>
      <c r="DBI366" s="429"/>
      <c r="DBJ366" s="429"/>
      <c r="DBK366" s="429"/>
      <c r="DBL366" s="429"/>
      <c r="DBM366" s="432"/>
      <c r="DBN366" s="432"/>
      <c r="DBO366" s="429"/>
      <c r="DBP366" s="429"/>
      <c r="DBQ366" s="429"/>
      <c r="DBR366" s="429"/>
      <c r="DBS366" s="429"/>
      <c r="DBT366" s="429"/>
      <c r="DBU366" s="429"/>
      <c r="DBV366" s="429"/>
      <c r="DBW366" s="429"/>
      <c r="DBX366" s="429"/>
      <c r="DBY366" s="429"/>
      <c r="DBZ366" s="429"/>
      <c r="DCA366" s="429"/>
      <c r="DCB366" s="429"/>
      <c r="DCC366" s="429"/>
      <c r="DCD366" s="429"/>
      <c r="DCE366" s="429"/>
      <c r="DCF366" s="429"/>
      <c r="DCG366" s="429"/>
      <c r="DCH366" s="429"/>
      <c r="DCI366" s="429"/>
      <c r="DCJ366" s="429"/>
      <c r="DCK366" s="429"/>
      <c r="DCL366" s="429"/>
      <c r="DCM366" s="432"/>
      <c r="DCN366" s="432"/>
      <c r="DCO366" s="429"/>
      <c r="DCP366" s="429"/>
      <c r="DCQ366" s="429"/>
      <c r="DCR366" s="429"/>
      <c r="DCS366" s="429"/>
      <c r="DCT366" s="429"/>
      <c r="DCU366" s="429"/>
      <c r="DCV366" s="429"/>
      <c r="DCW366" s="429"/>
      <c r="DCX366" s="429"/>
      <c r="DCY366" s="429"/>
      <c r="DCZ366" s="429"/>
      <c r="DDA366" s="429"/>
      <c r="DDB366" s="429"/>
      <c r="DDC366" s="429"/>
      <c r="DDD366" s="429"/>
      <c r="DDE366" s="429"/>
      <c r="DDF366" s="429"/>
      <c r="DDG366" s="429"/>
      <c r="DDH366" s="429"/>
      <c r="DDI366" s="429"/>
      <c r="DDJ366" s="429"/>
      <c r="DDK366" s="429"/>
      <c r="DDL366" s="429"/>
      <c r="DDM366" s="432"/>
      <c r="DDN366" s="432"/>
      <c r="DDO366" s="429"/>
      <c r="DDP366" s="429"/>
      <c r="DDQ366" s="429"/>
      <c r="DDR366" s="429"/>
      <c r="DDS366" s="429"/>
      <c r="DDT366" s="429"/>
      <c r="DDU366" s="429"/>
      <c r="DDV366" s="429"/>
      <c r="DDW366" s="429"/>
      <c r="DDX366" s="429"/>
      <c r="DDY366" s="429"/>
      <c r="DDZ366" s="429"/>
      <c r="DEA366" s="429"/>
      <c r="DEB366" s="429"/>
      <c r="DEC366" s="429"/>
      <c r="DED366" s="429"/>
      <c r="DEE366" s="429"/>
      <c r="DEF366" s="429"/>
      <c r="DEG366" s="429"/>
      <c r="DEH366" s="429"/>
      <c r="DEI366" s="429"/>
      <c r="DEJ366" s="429"/>
      <c r="DEK366" s="429"/>
      <c r="DEL366" s="429"/>
      <c r="DEM366" s="432"/>
      <c r="DEN366" s="432"/>
      <c r="DEO366" s="429"/>
      <c r="DEP366" s="429"/>
      <c r="DEQ366" s="429"/>
      <c r="DER366" s="429"/>
      <c r="DES366" s="429"/>
      <c r="DET366" s="429"/>
      <c r="DEU366" s="429"/>
      <c r="DEV366" s="429"/>
      <c r="DEW366" s="429"/>
      <c r="DEX366" s="429"/>
      <c r="DEY366" s="429"/>
      <c r="DEZ366" s="429"/>
      <c r="DFA366" s="429"/>
      <c r="DFB366" s="429"/>
      <c r="DFC366" s="429"/>
      <c r="DFD366" s="429"/>
      <c r="DFE366" s="429"/>
      <c r="DFF366" s="429"/>
      <c r="DFG366" s="429"/>
      <c r="DFH366" s="429"/>
      <c r="DFI366" s="429"/>
      <c r="DFJ366" s="429"/>
      <c r="DFK366" s="429"/>
      <c r="DFL366" s="429"/>
      <c r="DFM366" s="432"/>
      <c r="DFN366" s="432"/>
      <c r="DFO366" s="429"/>
      <c r="DFP366" s="429"/>
      <c r="DFQ366" s="429"/>
      <c r="DFR366" s="429"/>
      <c r="DFS366" s="429"/>
      <c r="DFT366" s="429"/>
      <c r="DFU366" s="429"/>
      <c r="DFV366" s="429"/>
      <c r="DFW366" s="429"/>
      <c r="DFX366" s="429"/>
      <c r="DFY366" s="429"/>
      <c r="DFZ366" s="429"/>
      <c r="DGA366" s="429"/>
      <c r="DGB366" s="429"/>
      <c r="DGC366" s="429"/>
      <c r="DGD366" s="429"/>
      <c r="DGE366" s="429"/>
      <c r="DGF366" s="429"/>
      <c r="DGG366" s="429"/>
      <c r="DGH366" s="429"/>
      <c r="DGI366" s="429"/>
      <c r="DGJ366" s="429"/>
      <c r="DGK366" s="429"/>
      <c r="DGL366" s="429"/>
      <c r="DGM366" s="432"/>
      <c r="DGN366" s="432"/>
      <c r="DGO366" s="429"/>
      <c r="DGP366" s="429"/>
      <c r="DGQ366" s="429"/>
      <c r="DGR366" s="429"/>
      <c r="DGS366" s="429"/>
      <c r="DGT366" s="429"/>
      <c r="DGU366" s="429"/>
      <c r="DGV366" s="429"/>
      <c r="DGW366" s="429"/>
      <c r="DGX366" s="429"/>
      <c r="DGY366" s="429"/>
      <c r="DGZ366" s="429"/>
      <c r="DHA366" s="429"/>
      <c r="DHB366" s="429"/>
      <c r="DHC366" s="429"/>
      <c r="DHD366" s="429"/>
      <c r="DHE366" s="429"/>
      <c r="DHF366" s="429"/>
      <c r="DHG366" s="429"/>
      <c r="DHH366" s="429"/>
      <c r="DHI366" s="429"/>
      <c r="DHJ366" s="429"/>
      <c r="DHK366" s="429"/>
      <c r="DHL366" s="429"/>
      <c r="DHM366" s="432"/>
      <c r="DHN366" s="432"/>
      <c r="DHO366" s="429"/>
      <c r="DHP366" s="429"/>
      <c r="DHQ366" s="429"/>
      <c r="DHR366" s="429"/>
      <c r="DHS366" s="429"/>
      <c r="DHT366" s="429"/>
      <c r="DHU366" s="429"/>
      <c r="DHV366" s="429"/>
      <c r="DHW366" s="429"/>
      <c r="DHX366" s="429"/>
      <c r="DHY366" s="429"/>
      <c r="DHZ366" s="429"/>
      <c r="DIA366" s="429"/>
      <c r="DIB366" s="429"/>
      <c r="DIC366" s="429"/>
      <c r="DID366" s="429"/>
      <c r="DIE366" s="429"/>
      <c r="DIF366" s="429"/>
      <c r="DIG366" s="429"/>
      <c r="DIH366" s="429"/>
      <c r="DII366" s="429"/>
      <c r="DIJ366" s="429"/>
      <c r="DIK366" s="429"/>
      <c r="DIL366" s="429"/>
      <c r="DIM366" s="432"/>
      <c r="DIN366" s="432"/>
      <c r="DIO366" s="429"/>
      <c r="DIP366" s="429"/>
      <c r="DIQ366" s="429"/>
      <c r="DIR366" s="429"/>
      <c r="DIS366" s="429"/>
      <c r="DIT366" s="429"/>
      <c r="DIU366" s="429"/>
      <c r="DIV366" s="429"/>
      <c r="DIW366" s="429"/>
      <c r="DIX366" s="429"/>
      <c r="DIY366" s="429"/>
      <c r="DIZ366" s="429"/>
      <c r="DJA366" s="429"/>
      <c r="DJB366" s="429"/>
      <c r="DJC366" s="429"/>
      <c r="DJD366" s="429"/>
      <c r="DJE366" s="429"/>
      <c r="DJF366" s="429"/>
      <c r="DJG366" s="429"/>
      <c r="DJH366" s="429"/>
      <c r="DJI366" s="429"/>
      <c r="DJJ366" s="429"/>
      <c r="DJK366" s="429"/>
      <c r="DJL366" s="429"/>
      <c r="DJM366" s="432"/>
      <c r="DJN366" s="432"/>
      <c r="DJO366" s="429"/>
      <c r="DJP366" s="429"/>
      <c r="DJQ366" s="429"/>
      <c r="DJR366" s="429"/>
      <c r="DJS366" s="429"/>
      <c r="DJT366" s="429"/>
      <c r="DJU366" s="429"/>
      <c r="DJV366" s="429"/>
      <c r="DJW366" s="429"/>
      <c r="DJX366" s="429"/>
      <c r="DJY366" s="429"/>
      <c r="DJZ366" s="429"/>
      <c r="DKA366" s="429"/>
      <c r="DKB366" s="429"/>
      <c r="DKC366" s="429"/>
      <c r="DKD366" s="429"/>
      <c r="DKE366" s="429"/>
      <c r="DKF366" s="429"/>
      <c r="DKG366" s="429"/>
      <c r="DKH366" s="429"/>
      <c r="DKI366" s="429"/>
      <c r="DKJ366" s="429"/>
      <c r="DKK366" s="429"/>
      <c r="DKL366" s="429"/>
      <c r="DKM366" s="432"/>
      <c r="DKN366" s="432"/>
      <c r="DKO366" s="429"/>
      <c r="DKP366" s="429"/>
      <c r="DKQ366" s="429"/>
      <c r="DKR366" s="429"/>
      <c r="DKS366" s="429"/>
      <c r="DKT366" s="429"/>
      <c r="DKU366" s="429"/>
      <c r="DKV366" s="429"/>
      <c r="DKW366" s="429"/>
      <c r="DKX366" s="429"/>
      <c r="DKY366" s="429"/>
      <c r="DKZ366" s="429"/>
      <c r="DLA366" s="429"/>
      <c r="DLB366" s="429"/>
      <c r="DLC366" s="429"/>
      <c r="DLD366" s="429"/>
      <c r="DLE366" s="429"/>
      <c r="DLF366" s="429"/>
      <c r="DLG366" s="429"/>
      <c r="DLH366" s="429"/>
      <c r="DLI366" s="429"/>
      <c r="DLJ366" s="429"/>
      <c r="DLK366" s="429"/>
      <c r="DLL366" s="429"/>
      <c r="DLM366" s="432"/>
      <c r="DLN366" s="432"/>
      <c r="DLO366" s="429"/>
      <c r="DLP366" s="429"/>
      <c r="DLQ366" s="429"/>
      <c r="DLR366" s="429"/>
      <c r="DLS366" s="429"/>
      <c r="DLT366" s="429"/>
      <c r="DLU366" s="429"/>
      <c r="DLV366" s="429"/>
      <c r="DLW366" s="429"/>
      <c r="DLX366" s="429"/>
      <c r="DLY366" s="429"/>
      <c r="DLZ366" s="429"/>
      <c r="DMA366" s="429"/>
      <c r="DMB366" s="429"/>
      <c r="DMC366" s="429"/>
      <c r="DMD366" s="429"/>
      <c r="DME366" s="429"/>
      <c r="DMF366" s="429"/>
      <c r="DMG366" s="429"/>
      <c r="DMH366" s="429"/>
      <c r="DMI366" s="429"/>
      <c r="DMJ366" s="429"/>
      <c r="DMK366" s="429"/>
      <c r="DML366" s="429"/>
      <c r="DMM366" s="432"/>
      <c r="DMN366" s="432"/>
      <c r="DMO366" s="429"/>
      <c r="DMP366" s="429"/>
      <c r="DMQ366" s="429"/>
      <c r="DMR366" s="429"/>
      <c r="DMS366" s="429"/>
      <c r="DMT366" s="429"/>
      <c r="DMU366" s="429"/>
      <c r="DMV366" s="429"/>
      <c r="DMW366" s="429"/>
      <c r="DMX366" s="429"/>
      <c r="DMY366" s="429"/>
      <c r="DMZ366" s="429"/>
      <c r="DNA366" s="429"/>
      <c r="DNB366" s="429"/>
      <c r="DNC366" s="429"/>
      <c r="DND366" s="429"/>
      <c r="DNE366" s="429"/>
      <c r="DNF366" s="429"/>
      <c r="DNG366" s="429"/>
      <c r="DNH366" s="429"/>
      <c r="DNI366" s="429"/>
      <c r="DNJ366" s="429"/>
      <c r="DNK366" s="429"/>
      <c r="DNL366" s="429"/>
      <c r="DNM366" s="432"/>
      <c r="DNN366" s="432"/>
      <c r="DNO366" s="429"/>
      <c r="DNP366" s="429"/>
      <c r="DNQ366" s="429"/>
      <c r="DNR366" s="429"/>
      <c r="DNS366" s="429"/>
      <c r="DNT366" s="429"/>
      <c r="DNU366" s="429"/>
      <c r="DNV366" s="429"/>
      <c r="DNW366" s="429"/>
      <c r="DNX366" s="429"/>
      <c r="DNY366" s="429"/>
      <c r="DNZ366" s="429"/>
      <c r="DOA366" s="429"/>
      <c r="DOB366" s="429"/>
      <c r="DOC366" s="429"/>
      <c r="DOD366" s="429"/>
      <c r="DOE366" s="429"/>
      <c r="DOF366" s="429"/>
      <c r="DOG366" s="429"/>
      <c r="DOH366" s="429"/>
      <c r="DOI366" s="429"/>
      <c r="DOJ366" s="429"/>
      <c r="DOK366" s="429"/>
      <c r="DOL366" s="429"/>
      <c r="DOM366" s="432"/>
      <c r="DON366" s="432"/>
      <c r="DOO366" s="429"/>
      <c r="DOP366" s="429"/>
      <c r="DOQ366" s="429"/>
      <c r="DOR366" s="429"/>
      <c r="DOS366" s="429"/>
      <c r="DOT366" s="429"/>
      <c r="DOU366" s="429"/>
      <c r="DOV366" s="429"/>
      <c r="DOW366" s="429"/>
      <c r="DOX366" s="429"/>
      <c r="DOY366" s="429"/>
      <c r="DOZ366" s="429"/>
      <c r="DPA366" s="429"/>
      <c r="DPB366" s="429"/>
      <c r="DPC366" s="429"/>
      <c r="DPD366" s="429"/>
      <c r="DPE366" s="429"/>
      <c r="DPF366" s="429"/>
      <c r="DPG366" s="429"/>
      <c r="DPH366" s="429"/>
      <c r="DPI366" s="429"/>
      <c r="DPJ366" s="429"/>
      <c r="DPK366" s="429"/>
      <c r="DPL366" s="429"/>
      <c r="DPM366" s="432"/>
      <c r="DPN366" s="432"/>
      <c r="DPO366" s="429"/>
      <c r="DPP366" s="429"/>
      <c r="DPQ366" s="429"/>
      <c r="DPR366" s="429"/>
      <c r="DPS366" s="429"/>
      <c r="DPT366" s="429"/>
      <c r="DPU366" s="429"/>
      <c r="DPV366" s="429"/>
      <c r="DPW366" s="429"/>
      <c r="DPX366" s="429"/>
      <c r="DPY366" s="429"/>
      <c r="DPZ366" s="429"/>
      <c r="DQA366" s="429"/>
      <c r="DQB366" s="429"/>
      <c r="DQC366" s="429"/>
      <c r="DQD366" s="429"/>
      <c r="DQE366" s="429"/>
      <c r="DQF366" s="429"/>
      <c r="DQG366" s="429"/>
      <c r="DQH366" s="429"/>
      <c r="DQI366" s="429"/>
      <c r="DQJ366" s="429"/>
      <c r="DQK366" s="429"/>
      <c r="DQL366" s="429"/>
      <c r="DQM366" s="432"/>
      <c r="DQN366" s="432"/>
      <c r="DQO366" s="429"/>
      <c r="DQP366" s="429"/>
      <c r="DQQ366" s="429"/>
      <c r="DQR366" s="429"/>
      <c r="DQS366" s="429"/>
      <c r="DQT366" s="429"/>
      <c r="DQU366" s="429"/>
      <c r="DQV366" s="429"/>
      <c r="DQW366" s="429"/>
      <c r="DQX366" s="429"/>
      <c r="DQY366" s="429"/>
      <c r="DQZ366" s="429"/>
      <c r="DRA366" s="429"/>
      <c r="DRB366" s="429"/>
      <c r="DRC366" s="429"/>
      <c r="DRD366" s="429"/>
      <c r="DRE366" s="429"/>
      <c r="DRF366" s="429"/>
      <c r="DRG366" s="429"/>
      <c r="DRH366" s="429"/>
      <c r="DRI366" s="429"/>
      <c r="DRJ366" s="429"/>
      <c r="DRK366" s="429"/>
      <c r="DRL366" s="429"/>
      <c r="DRM366" s="432"/>
      <c r="DRN366" s="432"/>
      <c r="DRO366" s="429"/>
      <c r="DRP366" s="429"/>
      <c r="DRQ366" s="429"/>
      <c r="DRR366" s="429"/>
      <c r="DRS366" s="429"/>
      <c r="DRT366" s="429"/>
      <c r="DRU366" s="429"/>
      <c r="DRV366" s="429"/>
      <c r="DRW366" s="429"/>
      <c r="DRX366" s="429"/>
      <c r="DRY366" s="429"/>
      <c r="DRZ366" s="429"/>
      <c r="DSA366" s="429"/>
      <c r="DSB366" s="429"/>
      <c r="DSC366" s="429"/>
      <c r="DSD366" s="429"/>
      <c r="DSE366" s="429"/>
      <c r="DSF366" s="429"/>
      <c r="DSG366" s="429"/>
      <c r="DSH366" s="429"/>
      <c r="DSI366" s="429"/>
      <c r="DSJ366" s="429"/>
      <c r="DSK366" s="429"/>
      <c r="DSL366" s="429"/>
      <c r="DSM366" s="432"/>
      <c r="DSN366" s="432"/>
      <c r="DSO366" s="429"/>
      <c r="DSP366" s="429"/>
      <c r="DSQ366" s="429"/>
      <c r="DSR366" s="429"/>
      <c r="DSS366" s="429"/>
      <c r="DST366" s="429"/>
      <c r="DSU366" s="429"/>
      <c r="DSV366" s="429"/>
      <c r="DSW366" s="429"/>
      <c r="DSX366" s="429"/>
      <c r="DSY366" s="429"/>
      <c r="DSZ366" s="429"/>
      <c r="DTA366" s="429"/>
      <c r="DTB366" s="429"/>
      <c r="DTC366" s="429"/>
      <c r="DTD366" s="429"/>
      <c r="DTE366" s="429"/>
      <c r="DTF366" s="429"/>
      <c r="DTG366" s="429"/>
      <c r="DTH366" s="429"/>
      <c r="DTI366" s="429"/>
      <c r="DTJ366" s="429"/>
      <c r="DTK366" s="429"/>
      <c r="DTL366" s="429"/>
      <c r="DTM366" s="432"/>
      <c r="DTN366" s="432"/>
      <c r="DTO366" s="429"/>
      <c r="DTP366" s="429"/>
      <c r="DTQ366" s="429"/>
      <c r="DTR366" s="429"/>
      <c r="DTS366" s="429"/>
      <c r="DTT366" s="429"/>
      <c r="DTU366" s="429"/>
      <c r="DTV366" s="429"/>
      <c r="DTW366" s="429"/>
      <c r="DTX366" s="429"/>
      <c r="DTY366" s="429"/>
      <c r="DTZ366" s="429"/>
      <c r="DUA366" s="429"/>
      <c r="DUB366" s="429"/>
      <c r="DUC366" s="429"/>
      <c r="DUD366" s="429"/>
      <c r="DUE366" s="429"/>
      <c r="DUF366" s="429"/>
      <c r="DUG366" s="429"/>
      <c r="DUH366" s="429"/>
      <c r="DUI366" s="429"/>
      <c r="DUJ366" s="429"/>
      <c r="DUK366" s="429"/>
      <c r="DUL366" s="429"/>
      <c r="DUM366" s="432"/>
      <c r="DUN366" s="432"/>
      <c r="DUO366" s="429"/>
      <c r="DUP366" s="429"/>
      <c r="DUQ366" s="429"/>
      <c r="DUR366" s="429"/>
      <c r="DUS366" s="429"/>
      <c r="DUT366" s="429"/>
      <c r="DUU366" s="429"/>
      <c r="DUV366" s="429"/>
      <c r="DUW366" s="429"/>
      <c r="DUX366" s="429"/>
      <c r="DUY366" s="429"/>
      <c r="DUZ366" s="429"/>
      <c r="DVA366" s="429"/>
      <c r="DVB366" s="429"/>
      <c r="DVC366" s="429"/>
      <c r="DVD366" s="429"/>
      <c r="DVE366" s="429"/>
      <c r="DVF366" s="429"/>
      <c r="DVG366" s="429"/>
      <c r="DVH366" s="429"/>
      <c r="DVI366" s="429"/>
      <c r="DVJ366" s="429"/>
      <c r="DVK366" s="429"/>
      <c r="DVL366" s="429"/>
      <c r="DVM366" s="432"/>
      <c r="DVN366" s="432"/>
      <c r="DVO366" s="429"/>
      <c r="DVP366" s="429"/>
      <c r="DVQ366" s="429"/>
      <c r="DVR366" s="429"/>
      <c r="DVS366" s="429"/>
      <c r="DVT366" s="429"/>
      <c r="DVU366" s="429"/>
      <c r="DVV366" s="429"/>
      <c r="DVW366" s="429"/>
      <c r="DVX366" s="429"/>
      <c r="DVY366" s="429"/>
      <c r="DVZ366" s="429"/>
      <c r="DWA366" s="429"/>
      <c r="DWB366" s="429"/>
      <c r="DWC366" s="429"/>
      <c r="DWD366" s="429"/>
      <c r="DWE366" s="429"/>
      <c r="DWF366" s="429"/>
      <c r="DWG366" s="429"/>
      <c r="DWH366" s="429"/>
      <c r="DWI366" s="429"/>
      <c r="DWJ366" s="429"/>
      <c r="DWK366" s="429"/>
      <c r="DWL366" s="429"/>
      <c r="DWM366" s="432"/>
      <c r="DWN366" s="432"/>
      <c r="DWO366" s="429"/>
      <c r="DWP366" s="429"/>
      <c r="DWQ366" s="429"/>
      <c r="DWR366" s="429"/>
      <c r="DWS366" s="429"/>
      <c r="DWT366" s="429"/>
      <c r="DWU366" s="429"/>
      <c r="DWV366" s="429"/>
      <c r="DWW366" s="429"/>
      <c r="DWX366" s="429"/>
      <c r="DWY366" s="429"/>
      <c r="DWZ366" s="429"/>
      <c r="DXA366" s="429"/>
      <c r="DXB366" s="429"/>
      <c r="DXC366" s="429"/>
      <c r="DXD366" s="429"/>
      <c r="DXE366" s="429"/>
      <c r="DXF366" s="429"/>
      <c r="DXG366" s="429"/>
      <c r="DXH366" s="429"/>
      <c r="DXI366" s="429"/>
      <c r="DXJ366" s="429"/>
      <c r="DXK366" s="429"/>
      <c r="DXL366" s="429"/>
      <c r="DXM366" s="432"/>
      <c r="DXN366" s="432"/>
      <c r="DXO366" s="429"/>
      <c r="DXP366" s="429"/>
      <c r="DXQ366" s="429"/>
      <c r="DXR366" s="429"/>
      <c r="DXS366" s="429"/>
      <c r="DXT366" s="429"/>
      <c r="DXU366" s="429"/>
      <c r="DXV366" s="429"/>
      <c r="DXW366" s="429"/>
      <c r="DXX366" s="429"/>
      <c r="DXY366" s="429"/>
      <c r="DXZ366" s="429"/>
      <c r="DYA366" s="429"/>
      <c r="DYB366" s="429"/>
      <c r="DYC366" s="429"/>
      <c r="DYD366" s="429"/>
      <c r="DYE366" s="429"/>
      <c r="DYF366" s="429"/>
      <c r="DYG366" s="429"/>
      <c r="DYH366" s="429"/>
      <c r="DYI366" s="429"/>
      <c r="DYJ366" s="429"/>
      <c r="DYK366" s="429"/>
      <c r="DYL366" s="429"/>
      <c r="DYM366" s="432"/>
      <c r="DYN366" s="432"/>
      <c r="DYO366" s="429"/>
      <c r="DYP366" s="429"/>
      <c r="DYQ366" s="429"/>
      <c r="DYR366" s="429"/>
      <c r="DYS366" s="429"/>
      <c r="DYT366" s="429"/>
      <c r="DYU366" s="429"/>
      <c r="DYV366" s="429"/>
      <c r="DYW366" s="429"/>
      <c r="DYX366" s="429"/>
      <c r="DYY366" s="429"/>
      <c r="DYZ366" s="429"/>
      <c r="DZA366" s="429"/>
      <c r="DZB366" s="429"/>
      <c r="DZC366" s="429"/>
      <c r="DZD366" s="429"/>
      <c r="DZE366" s="429"/>
      <c r="DZF366" s="429"/>
      <c r="DZG366" s="429"/>
      <c r="DZH366" s="429"/>
      <c r="DZI366" s="429"/>
      <c r="DZJ366" s="429"/>
      <c r="DZK366" s="429"/>
      <c r="DZL366" s="429"/>
      <c r="DZM366" s="432"/>
      <c r="DZN366" s="432"/>
      <c r="DZO366" s="429"/>
      <c r="DZP366" s="429"/>
      <c r="DZQ366" s="429"/>
      <c r="DZR366" s="429"/>
      <c r="DZS366" s="429"/>
      <c r="DZT366" s="429"/>
      <c r="DZU366" s="429"/>
      <c r="DZV366" s="429"/>
      <c r="DZW366" s="429"/>
      <c r="DZX366" s="429"/>
      <c r="DZY366" s="429"/>
      <c r="DZZ366" s="429"/>
      <c r="EAA366" s="429"/>
      <c r="EAB366" s="429"/>
      <c r="EAC366" s="429"/>
      <c r="EAD366" s="429"/>
      <c r="EAE366" s="429"/>
      <c r="EAF366" s="429"/>
      <c r="EAG366" s="429"/>
      <c r="EAH366" s="429"/>
      <c r="EAI366" s="429"/>
      <c r="EAJ366" s="429"/>
      <c r="EAK366" s="429"/>
      <c r="EAL366" s="429"/>
      <c r="EAM366" s="432"/>
      <c r="EAN366" s="432"/>
      <c r="EAO366" s="429"/>
      <c r="EAP366" s="429"/>
      <c r="EAQ366" s="429"/>
      <c r="EAR366" s="429"/>
      <c r="EAS366" s="429"/>
      <c r="EAT366" s="429"/>
      <c r="EAU366" s="429"/>
      <c r="EAV366" s="429"/>
      <c r="EAW366" s="429"/>
      <c r="EAX366" s="429"/>
      <c r="EAY366" s="429"/>
      <c r="EAZ366" s="429"/>
      <c r="EBA366" s="429"/>
      <c r="EBB366" s="429"/>
      <c r="EBC366" s="429"/>
      <c r="EBD366" s="429"/>
      <c r="EBE366" s="429"/>
      <c r="EBF366" s="429"/>
      <c r="EBG366" s="429"/>
      <c r="EBH366" s="429"/>
      <c r="EBI366" s="429"/>
      <c r="EBJ366" s="429"/>
      <c r="EBK366" s="429"/>
      <c r="EBL366" s="429"/>
      <c r="EBM366" s="432"/>
      <c r="EBN366" s="432"/>
      <c r="EBO366" s="429"/>
      <c r="EBP366" s="429"/>
      <c r="EBQ366" s="429"/>
      <c r="EBR366" s="429"/>
      <c r="EBS366" s="429"/>
      <c r="EBT366" s="429"/>
      <c r="EBU366" s="429"/>
      <c r="EBV366" s="429"/>
      <c r="EBW366" s="429"/>
      <c r="EBX366" s="429"/>
      <c r="EBY366" s="429"/>
      <c r="EBZ366" s="429"/>
      <c r="ECA366" s="429"/>
      <c r="ECB366" s="429"/>
      <c r="ECC366" s="429"/>
      <c r="ECD366" s="429"/>
      <c r="ECE366" s="429"/>
      <c r="ECF366" s="429"/>
      <c r="ECG366" s="429"/>
      <c r="ECH366" s="429"/>
      <c r="ECI366" s="429"/>
      <c r="ECJ366" s="429"/>
      <c r="ECK366" s="429"/>
      <c r="ECL366" s="429"/>
      <c r="ECM366" s="432"/>
      <c r="ECN366" s="432"/>
      <c r="ECO366" s="429"/>
      <c r="ECP366" s="429"/>
      <c r="ECQ366" s="429"/>
      <c r="ECR366" s="429"/>
      <c r="ECS366" s="429"/>
      <c r="ECT366" s="429"/>
      <c r="ECU366" s="429"/>
      <c r="ECV366" s="429"/>
      <c r="ECW366" s="429"/>
      <c r="ECX366" s="429"/>
      <c r="ECY366" s="429"/>
      <c r="ECZ366" s="429"/>
      <c r="EDA366" s="429"/>
      <c r="EDB366" s="429"/>
      <c r="EDC366" s="429"/>
      <c r="EDD366" s="429"/>
      <c r="EDE366" s="429"/>
      <c r="EDF366" s="429"/>
      <c r="EDG366" s="429"/>
      <c r="EDH366" s="429"/>
      <c r="EDI366" s="429"/>
      <c r="EDJ366" s="429"/>
      <c r="EDK366" s="429"/>
      <c r="EDL366" s="429"/>
      <c r="EDM366" s="432"/>
      <c r="EDN366" s="432"/>
      <c r="EDO366" s="429"/>
      <c r="EDP366" s="429"/>
      <c r="EDQ366" s="429"/>
      <c r="EDR366" s="429"/>
      <c r="EDS366" s="429"/>
      <c r="EDT366" s="429"/>
      <c r="EDU366" s="429"/>
      <c r="EDV366" s="429"/>
      <c r="EDW366" s="429"/>
      <c r="EDX366" s="429"/>
      <c r="EDY366" s="429"/>
      <c r="EDZ366" s="429"/>
      <c r="EEA366" s="429"/>
      <c r="EEB366" s="429"/>
      <c r="EEC366" s="429"/>
      <c r="EED366" s="429"/>
      <c r="EEE366" s="429"/>
      <c r="EEF366" s="429"/>
      <c r="EEG366" s="429"/>
      <c r="EEH366" s="429"/>
      <c r="EEI366" s="429"/>
      <c r="EEJ366" s="429"/>
      <c r="EEK366" s="429"/>
      <c r="EEL366" s="429"/>
      <c r="EEM366" s="432"/>
      <c r="EEN366" s="432"/>
      <c r="EEO366" s="429"/>
      <c r="EEP366" s="429"/>
      <c r="EEQ366" s="429"/>
      <c r="EER366" s="429"/>
      <c r="EES366" s="429"/>
      <c r="EET366" s="429"/>
      <c r="EEU366" s="429"/>
      <c r="EEV366" s="429"/>
      <c r="EEW366" s="429"/>
      <c r="EEX366" s="429"/>
      <c r="EEY366" s="429"/>
      <c r="EEZ366" s="429"/>
      <c r="EFA366" s="429"/>
      <c r="EFB366" s="429"/>
      <c r="EFC366" s="429"/>
      <c r="EFD366" s="429"/>
      <c r="EFE366" s="429"/>
      <c r="EFF366" s="429"/>
      <c r="EFG366" s="429"/>
      <c r="EFH366" s="429"/>
      <c r="EFI366" s="429"/>
      <c r="EFJ366" s="429"/>
      <c r="EFK366" s="429"/>
      <c r="EFL366" s="429"/>
      <c r="EFM366" s="432"/>
      <c r="EFN366" s="432"/>
      <c r="EFO366" s="429"/>
      <c r="EFP366" s="429"/>
      <c r="EFQ366" s="429"/>
      <c r="EFR366" s="429"/>
      <c r="EFS366" s="429"/>
      <c r="EFT366" s="429"/>
      <c r="EFU366" s="429"/>
      <c r="EFV366" s="429"/>
      <c r="EFW366" s="429"/>
      <c r="EFX366" s="429"/>
      <c r="EFY366" s="429"/>
      <c r="EFZ366" s="429"/>
      <c r="EGA366" s="429"/>
      <c r="EGB366" s="429"/>
      <c r="EGC366" s="429"/>
      <c r="EGD366" s="429"/>
      <c r="EGE366" s="429"/>
      <c r="EGF366" s="429"/>
      <c r="EGG366" s="429"/>
      <c r="EGH366" s="429"/>
      <c r="EGI366" s="429"/>
      <c r="EGJ366" s="429"/>
      <c r="EGK366" s="429"/>
      <c r="EGL366" s="429"/>
      <c r="EGM366" s="432"/>
      <c r="EGN366" s="432"/>
      <c r="EGO366" s="429"/>
      <c r="EGP366" s="429"/>
      <c r="EGQ366" s="429"/>
      <c r="EGR366" s="429"/>
      <c r="EGS366" s="429"/>
      <c r="EGT366" s="429"/>
      <c r="EGU366" s="429"/>
      <c r="EGV366" s="429"/>
      <c r="EGW366" s="429"/>
      <c r="EGX366" s="429"/>
      <c r="EGY366" s="429"/>
      <c r="EGZ366" s="429"/>
      <c r="EHA366" s="429"/>
      <c r="EHB366" s="429"/>
      <c r="EHC366" s="429"/>
      <c r="EHD366" s="429"/>
      <c r="EHE366" s="429"/>
      <c r="EHF366" s="429"/>
      <c r="EHG366" s="429"/>
      <c r="EHH366" s="429"/>
      <c r="EHI366" s="429"/>
      <c r="EHJ366" s="429"/>
      <c r="EHK366" s="429"/>
      <c r="EHL366" s="429"/>
      <c r="EHM366" s="432"/>
      <c r="EHN366" s="432"/>
      <c r="EHO366" s="429"/>
      <c r="EHP366" s="429"/>
      <c r="EHQ366" s="429"/>
      <c r="EHR366" s="429"/>
      <c r="EHS366" s="429"/>
      <c r="EHT366" s="429"/>
      <c r="EHU366" s="429"/>
      <c r="EHV366" s="429"/>
      <c r="EHW366" s="429"/>
      <c r="EHX366" s="429"/>
      <c r="EHY366" s="429"/>
      <c r="EHZ366" s="429"/>
      <c r="EIA366" s="429"/>
      <c r="EIB366" s="429"/>
      <c r="EIC366" s="429"/>
      <c r="EID366" s="429"/>
      <c r="EIE366" s="429"/>
      <c r="EIF366" s="429"/>
      <c r="EIG366" s="429"/>
      <c r="EIH366" s="429"/>
      <c r="EII366" s="429"/>
      <c r="EIJ366" s="429"/>
      <c r="EIK366" s="429"/>
      <c r="EIL366" s="429"/>
      <c r="EIM366" s="432"/>
      <c r="EIN366" s="432"/>
      <c r="EIO366" s="429"/>
      <c r="EIP366" s="429"/>
      <c r="EIQ366" s="429"/>
      <c r="EIR366" s="429"/>
      <c r="EIS366" s="429"/>
      <c r="EIT366" s="429"/>
      <c r="EIU366" s="429"/>
      <c r="EIV366" s="429"/>
      <c r="EIW366" s="429"/>
      <c r="EIX366" s="429"/>
      <c r="EIY366" s="429"/>
      <c r="EIZ366" s="429"/>
      <c r="EJA366" s="429"/>
      <c r="EJB366" s="429"/>
      <c r="EJC366" s="429"/>
      <c r="EJD366" s="429"/>
      <c r="EJE366" s="429"/>
      <c r="EJF366" s="429"/>
      <c r="EJG366" s="429"/>
      <c r="EJH366" s="429"/>
      <c r="EJI366" s="429"/>
      <c r="EJJ366" s="429"/>
      <c r="EJK366" s="429"/>
      <c r="EJL366" s="429"/>
      <c r="EJM366" s="432"/>
      <c r="EJN366" s="432"/>
      <c r="EJO366" s="429"/>
      <c r="EJP366" s="429"/>
      <c r="EJQ366" s="429"/>
      <c r="EJR366" s="429"/>
      <c r="EJS366" s="429"/>
      <c r="EJT366" s="429"/>
      <c r="EJU366" s="429"/>
      <c r="EJV366" s="429"/>
      <c r="EJW366" s="429"/>
      <c r="EJX366" s="429"/>
      <c r="EJY366" s="429"/>
      <c r="EJZ366" s="429"/>
      <c r="EKA366" s="429"/>
      <c r="EKB366" s="429"/>
      <c r="EKC366" s="429"/>
      <c r="EKD366" s="429"/>
      <c r="EKE366" s="429"/>
      <c r="EKF366" s="429"/>
      <c r="EKG366" s="429"/>
      <c r="EKH366" s="429"/>
      <c r="EKI366" s="429"/>
      <c r="EKJ366" s="429"/>
      <c r="EKK366" s="429"/>
      <c r="EKL366" s="429"/>
      <c r="EKM366" s="432"/>
      <c r="EKN366" s="432"/>
      <c r="EKO366" s="429"/>
      <c r="EKP366" s="429"/>
      <c r="EKQ366" s="429"/>
      <c r="EKR366" s="429"/>
      <c r="EKS366" s="429"/>
      <c r="EKT366" s="429"/>
      <c r="EKU366" s="429"/>
      <c r="EKV366" s="429"/>
      <c r="EKW366" s="429"/>
      <c r="EKX366" s="429"/>
      <c r="EKY366" s="429"/>
      <c r="EKZ366" s="429"/>
      <c r="ELA366" s="429"/>
      <c r="ELB366" s="429"/>
      <c r="ELC366" s="429"/>
      <c r="ELD366" s="429"/>
      <c r="ELE366" s="429"/>
      <c r="ELF366" s="429"/>
      <c r="ELG366" s="429"/>
      <c r="ELH366" s="429"/>
      <c r="ELI366" s="429"/>
      <c r="ELJ366" s="429"/>
      <c r="ELK366" s="429"/>
      <c r="ELL366" s="429"/>
      <c r="ELM366" s="432"/>
      <c r="ELN366" s="432"/>
      <c r="ELO366" s="429"/>
      <c r="ELP366" s="429"/>
      <c r="ELQ366" s="429"/>
      <c r="ELR366" s="429"/>
      <c r="ELS366" s="429"/>
      <c r="ELT366" s="429"/>
      <c r="ELU366" s="429"/>
      <c r="ELV366" s="429"/>
      <c r="ELW366" s="429"/>
      <c r="ELX366" s="429"/>
      <c r="ELY366" s="429"/>
      <c r="ELZ366" s="429"/>
      <c r="EMA366" s="429"/>
      <c r="EMB366" s="429"/>
      <c r="EMC366" s="429"/>
      <c r="EMD366" s="429"/>
      <c r="EME366" s="429"/>
      <c r="EMF366" s="429"/>
      <c r="EMG366" s="429"/>
      <c r="EMH366" s="429"/>
      <c r="EMI366" s="429"/>
      <c r="EMJ366" s="429"/>
      <c r="EMK366" s="429"/>
      <c r="EML366" s="429"/>
      <c r="EMM366" s="432"/>
      <c r="EMN366" s="432"/>
      <c r="EMO366" s="429"/>
      <c r="EMP366" s="429"/>
      <c r="EMQ366" s="429"/>
      <c r="EMR366" s="429"/>
      <c r="EMS366" s="429"/>
      <c r="EMT366" s="429"/>
      <c r="EMU366" s="429"/>
      <c r="EMV366" s="429"/>
      <c r="EMW366" s="429"/>
      <c r="EMX366" s="429"/>
      <c r="EMY366" s="429"/>
      <c r="EMZ366" s="429"/>
      <c r="ENA366" s="429"/>
      <c r="ENB366" s="429"/>
      <c r="ENC366" s="429"/>
      <c r="END366" s="429"/>
      <c r="ENE366" s="429"/>
      <c r="ENF366" s="429"/>
      <c r="ENG366" s="429"/>
      <c r="ENH366" s="429"/>
      <c r="ENI366" s="429"/>
      <c r="ENJ366" s="429"/>
      <c r="ENK366" s="429"/>
      <c r="ENL366" s="429"/>
      <c r="ENM366" s="432"/>
      <c r="ENN366" s="432"/>
      <c r="ENO366" s="429"/>
      <c r="ENP366" s="429"/>
      <c r="ENQ366" s="429"/>
      <c r="ENR366" s="429"/>
      <c r="ENS366" s="429"/>
      <c r="ENT366" s="429"/>
      <c r="ENU366" s="429"/>
      <c r="ENV366" s="429"/>
      <c r="ENW366" s="429"/>
      <c r="ENX366" s="429"/>
      <c r="ENY366" s="429"/>
      <c r="ENZ366" s="429"/>
      <c r="EOA366" s="429"/>
      <c r="EOB366" s="429"/>
      <c r="EOC366" s="429"/>
      <c r="EOD366" s="429"/>
      <c r="EOE366" s="429"/>
      <c r="EOF366" s="429"/>
      <c r="EOG366" s="429"/>
      <c r="EOH366" s="429"/>
      <c r="EOI366" s="429"/>
      <c r="EOJ366" s="429"/>
      <c r="EOK366" s="429"/>
      <c r="EOL366" s="429"/>
      <c r="EOM366" s="432"/>
      <c r="EON366" s="432"/>
      <c r="EOO366" s="429"/>
      <c r="EOP366" s="429"/>
      <c r="EOQ366" s="429"/>
      <c r="EOR366" s="429"/>
      <c r="EOS366" s="429"/>
      <c r="EOT366" s="429"/>
      <c r="EOU366" s="429"/>
      <c r="EOV366" s="429"/>
      <c r="EOW366" s="429"/>
      <c r="EOX366" s="429"/>
      <c r="EOY366" s="429"/>
      <c r="EOZ366" s="429"/>
      <c r="EPA366" s="429"/>
      <c r="EPB366" s="429"/>
      <c r="EPC366" s="429"/>
      <c r="EPD366" s="429"/>
      <c r="EPE366" s="429"/>
      <c r="EPF366" s="429"/>
      <c r="EPG366" s="429"/>
      <c r="EPH366" s="429"/>
      <c r="EPI366" s="429"/>
      <c r="EPJ366" s="429"/>
      <c r="EPK366" s="429"/>
      <c r="EPL366" s="429"/>
      <c r="EPM366" s="432"/>
      <c r="EPN366" s="432"/>
      <c r="EPO366" s="429"/>
      <c r="EPP366" s="429"/>
      <c r="EPQ366" s="429"/>
      <c r="EPR366" s="429"/>
      <c r="EPS366" s="429"/>
      <c r="EPT366" s="429"/>
      <c r="EPU366" s="429"/>
      <c r="EPV366" s="429"/>
      <c r="EPW366" s="429"/>
      <c r="EPX366" s="429"/>
      <c r="EPY366" s="429"/>
      <c r="EPZ366" s="429"/>
      <c r="EQA366" s="429"/>
      <c r="EQB366" s="429"/>
      <c r="EQC366" s="429"/>
      <c r="EQD366" s="429"/>
      <c r="EQE366" s="429"/>
      <c r="EQF366" s="429"/>
      <c r="EQG366" s="429"/>
      <c r="EQH366" s="429"/>
      <c r="EQI366" s="429"/>
      <c r="EQJ366" s="429"/>
      <c r="EQK366" s="429"/>
      <c r="EQL366" s="429"/>
      <c r="EQM366" s="432"/>
      <c r="EQN366" s="432"/>
      <c r="EQO366" s="429"/>
      <c r="EQP366" s="429"/>
      <c r="EQQ366" s="429"/>
      <c r="EQR366" s="429"/>
      <c r="EQS366" s="429"/>
      <c r="EQT366" s="429"/>
      <c r="EQU366" s="429"/>
      <c r="EQV366" s="429"/>
      <c r="EQW366" s="429"/>
      <c r="EQX366" s="429"/>
      <c r="EQY366" s="429"/>
      <c r="EQZ366" s="429"/>
      <c r="ERA366" s="429"/>
      <c r="ERB366" s="429"/>
      <c r="ERC366" s="429"/>
      <c r="ERD366" s="429"/>
      <c r="ERE366" s="429"/>
      <c r="ERF366" s="429"/>
      <c r="ERG366" s="429"/>
      <c r="ERH366" s="429"/>
      <c r="ERI366" s="429"/>
      <c r="ERJ366" s="429"/>
      <c r="ERK366" s="429"/>
      <c r="ERL366" s="429"/>
      <c r="ERM366" s="432"/>
      <c r="ERN366" s="432"/>
      <c r="ERO366" s="429"/>
      <c r="ERP366" s="429"/>
      <c r="ERQ366" s="429"/>
      <c r="ERR366" s="429"/>
      <c r="ERS366" s="429"/>
      <c r="ERT366" s="429"/>
      <c r="ERU366" s="429"/>
      <c r="ERV366" s="429"/>
      <c r="ERW366" s="429"/>
      <c r="ERX366" s="429"/>
      <c r="ERY366" s="429"/>
      <c r="ERZ366" s="429"/>
      <c r="ESA366" s="429"/>
      <c r="ESB366" s="429"/>
      <c r="ESC366" s="429"/>
      <c r="ESD366" s="429"/>
      <c r="ESE366" s="429"/>
      <c r="ESF366" s="429"/>
      <c r="ESG366" s="429"/>
      <c r="ESH366" s="429"/>
      <c r="ESI366" s="429"/>
      <c r="ESJ366" s="429"/>
      <c r="ESK366" s="429"/>
      <c r="ESL366" s="429"/>
      <c r="ESM366" s="432"/>
      <c r="ESN366" s="432"/>
      <c r="ESO366" s="429"/>
      <c r="ESP366" s="429"/>
      <c r="ESQ366" s="429"/>
      <c r="ESR366" s="429"/>
      <c r="ESS366" s="429"/>
      <c r="EST366" s="429"/>
      <c r="ESU366" s="429"/>
      <c r="ESV366" s="429"/>
      <c r="ESW366" s="429"/>
      <c r="ESX366" s="429"/>
      <c r="ESY366" s="429"/>
      <c r="ESZ366" s="429"/>
      <c r="ETA366" s="429"/>
      <c r="ETB366" s="429"/>
      <c r="ETC366" s="429"/>
      <c r="ETD366" s="429"/>
      <c r="ETE366" s="429"/>
      <c r="ETF366" s="429"/>
      <c r="ETG366" s="429"/>
      <c r="ETH366" s="429"/>
      <c r="ETI366" s="429"/>
      <c r="ETJ366" s="429"/>
      <c r="ETK366" s="429"/>
      <c r="ETL366" s="429"/>
      <c r="ETM366" s="432"/>
      <c r="ETN366" s="432"/>
      <c r="ETO366" s="429"/>
      <c r="ETP366" s="429"/>
      <c r="ETQ366" s="429"/>
      <c r="ETR366" s="429"/>
      <c r="ETS366" s="429"/>
      <c r="ETT366" s="429"/>
      <c r="ETU366" s="429"/>
      <c r="ETV366" s="429"/>
      <c r="ETW366" s="429"/>
      <c r="ETX366" s="429"/>
      <c r="ETY366" s="429"/>
      <c r="ETZ366" s="429"/>
      <c r="EUA366" s="429"/>
      <c r="EUB366" s="429"/>
      <c r="EUC366" s="429"/>
      <c r="EUD366" s="429"/>
      <c r="EUE366" s="429"/>
      <c r="EUF366" s="429"/>
      <c r="EUG366" s="429"/>
      <c r="EUH366" s="429"/>
      <c r="EUI366" s="429"/>
      <c r="EUJ366" s="429"/>
      <c r="EUK366" s="429"/>
      <c r="EUL366" s="429"/>
      <c r="EUM366" s="432"/>
      <c r="EUN366" s="432"/>
      <c r="EUO366" s="429"/>
      <c r="EUP366" s="429"/>
      <c r="EUQ366" s="429"/>
      <c r="EUR366" s="429"/>
      <c r="EUS366" s="429"/>
      <c r="EUT366" s="429"/>
      <c r="EUU366" s="429"/>
      <c r="EUV366" s="429"/>
      <c r="EUW366" s="429"/>
      <c r="EUX366" s="429"/>
      <c r="EUY366" s="429"/>
      <c r="EUZ366" s="429"/>
      <c r="EVA366" s="429"/>
      <c r="EVB366" s="429"/>
      <c r="EVC366" s="429"/>
      <c r="EVD366" s="429"/>
      <c r="EVE366" s="429"/>
      <c r="EVF366" s="429"/>
      <c r="EVG366" s="429"/>
      <c r="EVH366" s="429"/>
      <c r="EVI366" s="429"/>
      <c r="EVJ366" s="429"/>
      <c r="EVK366" s="429"/>
      <c r="EVL366" s="429"/>
      <c r="EVM366" s="432"/>
      <c r="EVN366" s="432"/>
      <c r="EVO366" s="429"/>
      <c r="EVP366" s="429"/>
      <c r="EVQ366" s="429"/>
      <c r="EVR366" s="429"/>
      <c r="EVS366" s="429"/>
      <c r="EVT366" s="429"/>
      <c r="EVU366" s="429"/>
      <c r="EVV366" s="429"/>
      <c r="EVW366" s="429"/>
      <c r="EVX366" s="429"/>
      <c r="EVY366" s="429"/>
      <c r="EVZ366" s="429"/>
      <c r="EWA366" s="429"/>
      <c r="EWB366" s="429"/>
      <c r="EWC366" s="429"/>
      <c r="EWD366" s="429"/>
      <c r="EWE366" s="429"/>
      <c r="EWF366" s="429"/>
      <c r="EWG366" s="429"/>
      <c r="EWH366" s="429"/>
      <c r="EWI366" s="429"/>
      <c r="EWJ366" s="429"/>
      <c r="EWK366" s="429"/>
      <c r="EWL366" s="429"/>
      <c r="EWM366" s="432"/>
      <c r="EWN366" s="432"/>
      <c r="EWO366" s="429"/>
      <c r="EWP366" s="429"/>
      <c r="EWQ366" s="429"/>
      <c r="EWR366" s="429"/>
      <c r="EWS366" s="429"/>
      <c r="EWT366" s="429"/>
      <c r="EWU366" s="429"/>
      <c r="EWV366" s="429"/>
      <c r="EWW366" s="429"/>
      <c r="EWX366" s="429"/>
      <c r="EWY366" s="429"/>
      <c r="EWZ366" s="429"/>
      <c r="EXA366" s="429"/>
      <c r="EXB366" s="429"/>
      <c r="EXC366" s="429"/>
      <c r="EXD366" s="429"/>
      <c r="EXE366" s="429"/>
      <c r="EXF366" s="429"/>
      <c r="EXG366" s="429"/>
      <c r="EXH366" s="429"/>
      <c r="EXI366" s="429"/>
      <c r="EXJ366" s="429"/>
      <c r="EXK366" s="429"/>
      <c r="EXL366" s="429"/>
      <c r="EXM366" s="432"/>
      <c r="EXN366" s="432"/>
      <c r="EXO366" s="429"/>
      <c r="EXP366" s="429"/>
      <c r="EXQ366" s="429"/>
      <c r="EXR366" s="429"/>
      <c r="EXS366" s="429"/>
      <c r="EXT366" s="429"/>
      <c r="EXU366" s="429"/>
      <c r="EXV366" s="429"/>
      <c r="EXW366" s="429"/>
      <c r="EXX366" s="429"/>
      <c r="EXY366" s="429"/>
      <c r="EXZ366" s="429"/>
      <c r="EYA366" s="429"/>
      <c r="EYB366" s="429"/>
      <c r="EYC366" s="429"/>
      <c r="EYD366" s="429"/>
      <c r="EYE366" s="429"/>
      <c r="EYF366" s="429"/>
      <c r="EYG366" s="429"/>
      <c r="EYH366" s="429"/>
      <c r="EYI366" s="429"/>
      <c r="EYJ366" s="429"/>
      <c r="EYK366" s="429"/>
      <c r="EYL366" s="429"/>
      <c r="EYM366" s="432"/>
      <c r="EYN366" s="432"/>
      <c r="EYO366" s="429"/>
      <c r="EYP366" s="429"/>
      <c r="EYQ366" s="429"/>
      <c r="EYR366" s="429"/>
      <c r="EYS366" s="429"/>
      <c r="EYT366" s="429"/>
      <c r="EYU366" s="429"/>
      <c r="EYV366" s="429"/>
      <c r="EYW366" s="429"/>
      <c r="EYX366" s="429"/>
      <c r="EYY366" s="429"/>
      <c r="EYZ366" s="429"/>
      <c r="EZA366" s="429"/>
      <c r="EZB366" s="429"/>
      <c r="EZC366" s="429"/>
      <c r="EZD366" s="429"/>
      <c r="EZE366" s="429"/>
      <c r="EZF366" s="429"/>
      <c r="EZG366" s="429"/>
      <c r="EZH366" s="429"/>
      <c r="EZI366" s="429"/>
      <c r="EZJ366" s="429"/>
      <c r="EZK366" s="429"/>
      <c r="EZL366" s="429"/>
      <c r="EZM366" s="432"/>
      <c r="EZN366" s="432"/>
      <c r="EZO366" s="429"/>
      <c r="EZP366" s="429"/>
      <c r="EZQ366" s="429"/>
      <c r="EZR366" s="429"/>
      <c r="EZS366" s="429"/>
      <c r="EZT366" s="429"/>
      <c r="EZU366" s="429"/>
      <c r="EZV366" s="429"/>
      <c r="EZW366" s="429"/>
      <c r="EZX366" s="429"/>
      <c r="EZY366" s="429"/>
      <c r="EZZ366" s="429"/>
      <c r="FAA366" s="429"/>
      <c r="FAB366" s="429"/>
      <c r="FAC366" s="429"/>
      <c r="FAD366" s="429"/>
      <c r="FAE366" s="429"/>
      <c r="FAF366" s="429"/>
      <c r="FAG366" s="429"/>
      <c r="FAH366" s="429"/>
      <c r="FAI366" s="429"/>
      <c r="FAJ366" s="429"/>
      <c r="FAK366" s="429"/>
      <c r="FAL366" s="429"/>
      <c r="FAM366" s="432"/>
      <c r="FAN366" s="432"/>
      <c r="FAO366" s="429"/>
      <c r="FAP366" s="429"/>
      <c r="FAQ366" s="429"/>
      <c r="FAR366" s="429"/>
      <c r="FAS366" s="429"/>
      <c r="FAT366" s="429"/>
      <c r="FAU366" s="429"/>
      <c r="FAV366" s="429"/>
      <c r="FAW366" s="429"/>
      <c r="FAX366" s="429"/>
      <c r="FAY366" s="429"/>
      <c r="FAZ366" s="429"/>
      <c r="FBA366" s="429"/>
      <c r="FBB366" s="429"/>
      <c r="FBC366" s="429"/>
      <c r="FBD366" s="429"/>
      <c r="FBE366" s="429"/>
      <c r="FBF366" s="429"/>
      <c r="FBG366" s="429"/>
      <c r="FBH366" s="429"/>
      <c r="FBI366" s="429"/>
      <c r="FBJ366" s="429"/>
      <c r="FBK366" s="429"/>
      <c r="FBL366" s="429"/>
      <c r="FBM366" s="432"/>
      <c r="FBN366" s="432"/>
      <c r="FBO366" s="429"/>
      <c r="FBP366" s="429"/>
      <c r="FBQ366" s="429"/>
      <c r="FBR366" s="429"/>
      <c r="FBS366" s="429"/>
      <c r="FBT366" s="429"/>
      <c r="FBU366" s="429"/>
      <c r="FBV366" s="429"/>
      <c r="FBW366" s="429"/>
      <c r="FBX366" s="429"/>
      <c r="FBY366" s="429"/>
      <c r="FBZ366" s="429"/>
      <c r="FCA366" s="429"/>
      <c r="FCB366" s="429"/>
      <c r="FCC366" s="429"/>
      <c r="FCD366" s="429"/>
      <c r="FCE366" s="429"/>
      <c r="FCF366" s="429"/>
      <c r="FCG366" s="429"/>
      <c r="FCH366" s="429"/>
      <c r="FCI366" s="429"/>
      <c r="FCJ366" s="429"/>
      <c r="FCK366" s="429"/>
      <c r="FCL366" s="429"/>
      <c r="FCM366" s="432"/>
      <c r="FCN366" s="432"/>
      <c r="FCO366" s="429"/>
      <c r="FCP366" s="429"/>
      <c r="FCQ366" s="429"/>
      <c r="FCR366" s="429"/>
      <c r="FCS366" s="429"/>
      <c r="FCT366" s="429"/>
      <c r="FCU366" s="429"/>
      <c r="FCV366" s="429"/>
      <c r="FCW366" s="429"/>
      <c r="FCX366" s="429"/>
      <c r="FCY366" s="429"/>
      <c r="FCZ366" s="429"/>
      <c r="FDA366" s="429"/>
      <c r="FDB366" s="429"/>
      <c r="FDC366" s="429"/>
      <c r="FDD366" s="429"/>
      <c r="FDE366" s="429"/>
      <c r="FDF366" s="429"/>
      <c r="FDG366" s="429"/>
      <c r="FDH366" s="429"/>
      <c r="FDI366" s="429"/>
      <c r="FDJ366" s="429"/>
      <c r="FDK366" s="429"/>
      <c r="FDL366" s="429"/>
      <c r="FDM366" s="432"/>
      <c r="FDN366" s="432"/>
      <c r="FDO366" s="429"/>
      <c r="FDP366" s="429"/>
      <c r="FDQ366" s="429"/>
      <c r="FDR366" s="429"/>
      <c r="FDS366" s="429"/>
      <c r="FDT366" s="429"/>
      <c r="FDU366" s="429"/>
      <c r="FDV366" s="429"/>
      <c r="FDW366" s="429"/>
      <c r="FDX366" s="429"/>
      <c r="FDY366" s="429"/>
      <c r="FDZ366" s="429"/>
      <c r="FEA366" s="429"/>
      <c r="FEB366" s="429"/>
      <c r="FEC366" s="429"/>
      <c r="FED366" s="429"/>
      <c r="FEE366" s="429"/>
      <c r="FEF366" s="429"/>
      <c r="FEG366" s="429"/>
      <c r="FEH366" s="429"/>
      <c r="FEI366" s="429"/>
      <c r="FEJ366" s="429"/>
      <c r="FEK366" s="429"/>
      <c r="FEL366" s="429"/>
      <c r="FEM366" s="432"/>
      <c r="FEN366" s="432"/>
      <c r="FEO366" s="429"/>
      <c r="FEP366" s="429"/>
      <c r="FEQ366" s="429"/>
      <c r="FER366" s="429"/>
      <c r="FES366" s="429"/>
      <c r="FET366" s="429"/>
      <c r="FEU366" s="429"/>
      <c r="FEV366" s="429"/>
      <c r="FEW366" s="429"/>
      <c r="FEX366" s="429"/>
      <c r="FEY366" s="429"/>
      <c r="FEZ366" s="429"/>
      <c r="FFA366" s="429"/>
      <c r="FFB366" s="429"/>
      <c r="FFC366" s="429"/>
      <c r="FFD366" s="429"/>
      <c r="FFE366" s="429"/>
      <c r="FFF366" s="429"/>
      <c r="FFG366" s="429"/>
      <c r="FFH366" s="429"/>
      <c r="FFI366" s="429"/>
      <c r="FFJ366" s="429"/>
      <c r="FFK366" s="429"/>
      <c r="FFL366" s="429"/>
      <c r="FFM366" s="432"/>
      <c r="FFN366" s="432"/>
      <c r="FFO366" s="429"/>
      <c r="FFP366" s="429"/>
      <c r="FFQ366" s="429"/>
      <c r="FFR366" s="429"/>
      <c r="FFS366" s="429"/>
      <c r="FFT366" s="429"/>
      <c r="FFU366" s="429"/>
      <c r="FFV366" s="429"/>
      <c r="FFW366" s="429"/>
      <c r="FFX366" s="429"/>
      <c r="FFY366" s="429"/>
      <c r="FFZ366" s="429"/>
      <c r="FGA366" s="429"/>
      <c r="FGB366" s="429"/>
      <c r="FGC366" s="429"/>
      <c r="FGD366" s="429"/>
      <c r="FGE366" s="429"/>
      <c r="FGF366" s="429"/>
      <c r="FGG366" s="429"/>
      <c r="FGH366" s="429"/>
      <c r="FGI366" s="429"/>
      <c r="FGJ366" s="429"/>
      <c r="FGK366" s="429"/>
      <c r="FGL366" s="429"/>
      <c r="FGM366" s="432"/>
      <c r="FGN366" s="432"/>
      <c r="FGO366" s="429"/>
      <c r="FGP366" s="429"/>
      <c r="FGQ366" s="429"/>
      <c r="FGR366" s="429"/>
      <c r="FGS366" s="429"/>
      <c r="FGT366" s="429"/>
      <c r="FGU366" s="429"/>
      <c r="FGV366" s="429"/>
      <c r="FGW366" s="429"/>
      <c r="FGX366" s="429"/>
      <c r="FGY366" s="429"/>
      <c r="FGZ366" s="429"/>
      <c r="FHA366" s="429"/>
      <c r="FHB366" s="429"/>
      <c r="FHC366" s="429"/>
      <c r="FHD366" s="429"/>
      <c r="FHE366" s="429"/>
      <c r="FHF366" s="429"/>
      <c r="FHG366" s="429"/>
      <c r="FHH366" s="429"/>
      <c r="FHI366" s="429"/>
      <c r="FHJ366" s="429"/>
      <c r="FHK366" s="429"/>
      <c r="FHL366" s="429"/>
      <c r="FHM366" s="432"/>
      <c r="FHN366" s="432"/>
      <c r="FHO366" s="429"/>
      <c r="FHP366" s="429"/>
      <c r="FHQ366" s="429"/>
      <c r="FHR366" s="429"/>
      <c r="FHS366" s="429"/>
      <c r="FHT366" s="429"/>
      <c r="FHU366" s="429"/>
      <c r="FHV366" s="429"/>
      <c r="FHW366" s="429"/>
      <c r="FHX366" s="429"/>
      <c r="FHY366" s="429"/>
      <c r="FHZ366" s="429"/>
      <c r="FIA366" s="429"/>
      <c r="FIB366" s="429"/>
      <c r="FIC366" s="429"/>
      <c r="FID366" s="429"/>
      <c r="FIE366" s="429"/>
      <c r="FIF366" s="429"/>
      <c r="FIG366" s="429"/>
      <c r="FIH366" s="429"/>
      <c r="FII366" s="429"/>
      <c r="FIJ366" s="429"/>
      <c r="FIK366" s="429"/>
      <c r="FIL366" s="429"/>
      <c r="FIM366" s="432"/>
      <c r="FIN366" s="432"/>
      <c r="FIO366" s="429"/>
      <c r="FIP366" s="429"/>
      <c r="FIQ366" s="429"/>
      <c r="FIR366" s="429"/>
      <c r="FIS366" s="429"/>
      <c r="FIT366" s="429"/>
      <c r="FIU366" s="429"/>
      <c r="FIV366" s="429"/>
      <c r="FIW366" s="429"/>
      <c r="FIX366" s="429"/>
      <c r="FIY366" s="429"/>
      <c r="FIZ366" s="429"/>
      <c r="FJA366" s="429"/>
      <c r="FJB366" s="429"/>
      <c r="FJC366" s="429"/>
      <c r="FJD366" s="429"/>
      <c r="FJE366" s="429"/>
      <c r="FJF366" s="429"/>
      <c r="FJG366" s="429"/>
      <c r="FJH366" s="429"/>
      <c r="FJI366" s="429"/>
      <c r="FJJ366" s="429"/>
      <c r="FJK366" s="429"/>
      <c r="FJL366" s="429"/>
      <c r="FJM366" s="432"/>
      <c r="FJN366" s="432"/>
      <c r="FJO366" s="429"/>
      <c r="FJP366" s="429"/>
      <c r="FJQ366" s="429"/>
      <c r="FJR366" s="429"/>
      <c r="FJS366" s="429"/>
      <c r="FJT366" s="429"/>
      <c r="FJU366" s="429"/>
      <c r="FJV366" s="429"/>
      <c r="FJW366" s="429"/>
      <c r="FJX366" s="429"/>
      <c r="FJY366" s="429"/>
      <c r="FJZ366" s="429"/>
      <c r="FKA366" s="429"/>
      <c r="FKB366" s="429"/>
      <c r="FKC366" s="429"/>
      <c r="FKD366" s="429"/>
      <c r="FKE366" s="429"/>
      <c r="FKF366" s="429"/>
      <c r="FKG366" s="429"/>
      <c r="FKH366" s="429"/>
      <c r="FKI366" s="429"/>
      <c r="FKJ366" s="429"/>
      <c r="FKK366" s="429"/>
      <c r="FKL366" s="429"/>
      <c r="FKM366" s="432"/>
      <c r="FKN366" s="432"/>
      <c r="FKO366" s="429"/>
      <c r="FKP366" s="429"/>
      <c r="FKQ366" s="429"/>
      <c r="FKR366" s="429"/>
      <c r="FKS366" s="429"/>
      <c r="FKT366" s="429"/>
      <c r="FKU366" s="429"/>
      <c r="FKV366" s="429"/>
      <c r="FKW366" s="429"/>
      <c r="FKX366" s="429"/>
      <c r="FKY366" s="429"/>
      <c r="FKZ366" s="429"/>
      <c r="FLA366" s="429"/>
      <c r="FLB366" s="429"/>
      <c r="FLC366" s="429"/>
      <c r="FLD366" s="429"/>
      <c r="FLE366" s="429"/>
      <c r="FLF366" s="429"/>
      <c r="FLG366" s="429"/>
      <c r="FLH366" s="429"/>
      <c r="FLI366" s="429"/>
      <c r="FLJ366" s="429"/>
      <c r="FLK366" s="429"/>
      <c r="FLL366" s="429"/>
      <c r="FLM366" s="432"/>
      <c r="FLN366" s="432"/>
      <c r="FLO366" s="429"/>
      <c r="FLP366" s="429"/>
      <c r="FLQ366" s="429"/>
      <c r="FLR366" s="429"/>
      <c r="FLS366" s="429"/>
      <c r="FLT366" s="429"/>
      <c r="FLU366" s="429"/>
      <c r="FLV366" s="429"/>
      <c r="FLW366" s="429"/>
      <c r="FLX366" s="429"/>
      <c r="FLY366" s="429"/>
      <c r="FLZ366" s="429"/>
      <c r="FMA366" s="429"/>
      <c r="FMB366" s="429"/>
      <c r="FMC366" s="429"/>
      <c r="FMD366" s="429"/>
      <c r="FME366" s="429"/>
      <c r="FMF366" s="429"/>
      <c r="FMG366" s="429"/>
      <c r="FMH366" s="429"/>
      <c r="FMI366" s="429"/>
      <c r="FMJ366" s="429"/>
      <c r="FMK366" s="429"/>
      <c r="FML366" s="429"/>
      <c r="FMM366" s="432"/>
      <c r="FMN366" s="432"/>
      <c r="FMO366" s="429"/>
      <c r="FMP366" s="429"/>
      <c r="FMQ366" s="429"/>
      <c r="FMR366" s="429"/>
      <c r="FMS366" s="429"/>
      <c r="FMT366" s="429"/>
      <c r="FMU366" s="429"/>
      <c r="FMV366" s="429"/>
      <c r="FMW366" s="429"/>
      <c r="FMX366" s="429"/>
      <c r="FMY366" s="429"/>
      <c r="FMZ366" s="429"/>
      <c r="FNA366" s="429"/>
      <c r="FNB366" s="429"/>
      <c r="FNC366" s="429"/>
      <c r="FND366" s="429"/>
      <c r="FNE366" s="429"/>
      <c r="FNF366" s="429"/>
      <c r="FNG366" s="429"/>
      <c r="FNH366" s="429"/>
      <c r="FNI366" s="429"/>
      <c r="FNJ366" s="429"/>
      <c r="FNK366" s="429"/>
      <c r="FNL366" s="429"/>
      <c r="FNM366" s="432"/>
      <c r="FNN366" s="432"/>
      <c r="FNO366" s="429"/>
      <c r="FNP366" s="429"/>
      <c r="FNQ366" s="429"/>
      <c r="FNR366" s="429"/>
      <c r="FNS366" s="429"/>
      <c r="FNT366" s="429"/>
      <c r="FNU366" s="429"/>
      <c r="FNV366" s="429"/>
      <c r="FNW366" s="429"/>
      <c r="FNX366" s="429"/>
      <c r="FNY366" s="429"/>
      <c r="FNZ366" s="429"/>
      <c r="FOA366" s="429"/>
      <c r="FOB366" s="429"/>
      <c r="FOC366" s="429"/>
      <c r="FOD366" s="429"/>
      <c r="FOE366" s="429"/>
      <c r="FOF366" s="429"/>
      <c r="FOG366" s="429"/>
      <c r="FOH366" s="429"/>
      <c r="FOI366" s="429"/>
      <c r="FOJ366" s="429"/>
      <c r="FOK366" s="429"/>
      <c r="FOL366" s="429"/>
      <c r="FOM366" s="432"/>
      <c r="FON366" s="432"/>
      <c r="FOO366" s="429"/>
      <c r="FOP366" s="429"/>
      <c r="FOQ366" s="429"/>
      <c r="FOR366" s="429"/>
      <c r="FOS366" s="429"/>
      <c r="FOT366" s="429"/>
      <c r="FOU366" s="429"/>
      <c r="FOV366" s="429"/>
      <c r="FOW366" s="429"/>
      <c r="FOX366" s="429"/>
      <c r="FOY366" s="429"/>
      <c r="FOZ366" s="429"/>
      <c r="FPA366" s="429"/>
      <c r="FPB366" s="429"/>
      <c r="FPC366" s="429"/>
      <c r="FPD366" s="429"/>
      <c r="FPE366" s="429"/>
      <c r="FPF366" s="429"/>
      <c r="FPG366" s="429"/>
      <c r="FPH366" s="429"/>
      <c r="FPI366" s="429"/>
      <c r="FPJ366" s="429"/>
      <c r="FPK366" s="429"/>
      <c r="FPL366" s="429"/>
      <c r="FPM366" s="432"/>
      <c r="FPN366" s="432"/>
      <c r="FPO366" s="429"/>
      <c r="FPP366" s="429"/>
      <c r="FPQ366" s="429"/>
      <c r="FPR366" s="429"/>
      <c r="FPS366" s="429"/>
      <c r="FPT366" s="429"/>
      <c r="FPU366" s="429"/>
      <c r="FPV366" s="429"/>
      <c r="FPW366" s="429"/>
      <c r="FPX366" s="429"/>
      <c r="FPY366" s="429"/>
      <c r="FPZ366" s="429"/>
      <c r="FQA366" s="429"/>
      <c r="FQB366" s="429"/>
      <c r="FQC366" s="429"/>
      <c r="FQD366" s="429"/>
      <c r="FQE366" s="429"/>
      <c r="FQF366" s="429"/>
      <c r="FQG366" s="429"/>
      <c r="FQH366" s="429"/>
      <c r="FQI366" s="429"/>
      <c r="FQJ366" s="429"/>
      <c r="FQK366" s="429"/>
      <c r="FQL366" s="429"/>
      <c r="FQM366" s="432"/>
      <c r="FQN366" s="432"/>
      <c r="FQO366" s="429"/>
      <c r="FQP366" s="429"/>
      <c r="FQQ366" s="429"/>
      <c r="FQR366" s="429"/>
      <c r="FQS366" s="429"/>
      <c r="FQT366" s="429"/>
      <c r="FQU366" s="429"/>
      <c r="FQV366" s="429"/>
      <c r="FQW366" s="429"/>
      <c r="FQX366" s="429"/>
      <c r="FQY366" s="429"/>
      <c r="FQZ366" s="429"/>
      <c r="FRA366" s="429"/>
      <c r="FRB366" s="429"/>
      <c r="FRC366" s="429"/>
      <c r="FRD366" s="429"/>
      <c r="FRE366" s="429"/>
      <c r="FRF366" s="429"/>
      <c r="FRG366" s="429"/>
      <c r="FRH366" s="429"/>
      <c r="FRI366" s="429"/>
      <c r="FRJ366" s="429"/>
      <c r="FRK366" s="429"/>
      <c r="FRL366" s="429"/>
      <c r="FRM366" s="432"/>
      <c r="FRN366" s="432"/>
      <c r="FRO366" s="429"/>
      <c r="FRP366" s="429"/>
      <c r="FRQ366" s="429"/>
      <c r="FRR366" s="429"/>
      <c r="FRS366" s="429"/>
      <c r="FRT366" s="429"/>
      <c r="FRU366" s="429"/>
      <c r="FRV366" s="429"/>
      <c r="FRW366" s="429"/>
      <c r="FRX366" s="429"/>
      <c r="FRY366" s="429"/>
      <c r="FRZ366" s="429"/>
      <c r="FSA366" s="429"/>
      <c r="FSB366" s="429"/>
      <c r="FSC366" s="429"/>
      <c r="FSD366" s="429"/>
      <c r="FSE366" s="429"/>
      <c r="FSF366" s="429"/>
      <c r="FSG366" s="429"/>
      <c r="FSH366" s="429"/>
      <c r="FSI366" s="429"/>
      <c r="FSJ366" s="429"/>
      <c r="FSK366" s="429"/>
      <c r="FSL366" s="429"/>
      <c r="FSM366" s="432"/>
      <c r="FSN366" s="432"/>
      <c r="FSO366" s="429"/>
      <c r="FSP366" s="429"/>
      <c r="FSQ366" s="429"/>
      <c r="FSR366" s="429"/>
      <c r="FSS366" s="429"/>
      <c r="FST366" s="429"/>
      <c r="FSU366" s="429"/>
      <c r="FSV366" s="429"/>
      <c r="FSW366" s="429"/>
      <c r="FSX366" s="429"/>
      <c r="FSY366" s="429"/>
      <c r="FSZ366" s="429"/>
      <c r="FTA366" s="429"/>
      <c r="FTB366" s="429"/>
      <c r="FTC366" s="429"/>
      <c r="FTD366" s="429"/>
      <c r="FTE366" s="429"/>
      <c r="FTF366" s="429"/>
      <c r="FTG366" s="429"/>
      <c r="FTH366" s="429"/>
      <c r="FTI366" s="429"/>
      <c r="FTJ366" s="429"/>
      <c r="FTK366" s="429"/>
      <c r="FTL366" s="429"/>
      <c r="FTM366" s="432"/>
      <c r="FTN366" s="432"/>
      <c r="FTO366" s="429"/>
      <c r="FTP366" s="429"/>
      <c r="FTQ366" s="429"/>
      <c r="FTR366" s="429"/>
      <c r="FTS366" s="429"/>
      <c r="FTT366" s="429"/>
      <c r="FTU366" s="429"/>
      <c r="FTV366" s="429"/>
      <c r="FTW366" s="429"/>
      <c r="FTX366" s="429"/>
      <c r="FTY366" s="429"/>
      <c r="FTZ366" s="429"/>
      <c r="FUA366" s="429"/>
      <c r="FUB366" s="429"/>
      <c r="FUC366" s="429"/>
      <c r="FUD366" s="429"/>
      <c r="FUE366" s="429"/>
      <c r="FUF366" s="429"/>
      <c r="FUG366" s="429"/>
      <c r="FUH366" s="429"/>
      <c r="FUI366" s="429"/>
      <c r="FUJ366" s="429"/>
      <c r="FUK366" s="429"/>
      <c r="FUL366" s="429"/>
      <c r="FUM366" s="432"/>
      <c r="FUN366" s="432"/>
      <c r="FUO366" s="429"/>
      <c r="FUP366" s="429"/>
      <c r="FUQ366" s="429"/>
      <c r="FUR366" s="429"/>
      <c r="FUS366" s="429"/>
      <c r="FUT366" s="429"/>
      <c r="FUU366" s="429"/>
      <c r="FUV366" s="429"/>
      <c r="FUW366" s="429"/>
      <c r="FUX366" s="429"/>
      <c r="FUY366" s="429"/>
      <c r="FUZ366" s="429"/>
      <c r="FVA366" s="429"/>
      <c r="FVB366" s="429"/>
      <c r="FVC366" s="429"/>
      <c r="FVD366" s="429"/>
      <c r="FVE366" s="429"/>
      <c r="FVF366" s="429"/>
      <c r="FVG366" s="429"/>
      <c r="FVH366" s="429"/>
      <c r="FVI366" s="429"/>
      <c r="FVJ366" s="429"/>
      <c r="FVK366" s="429"/>
      <c r="FVL366" s="429"/>
      <c r="FVM366" s="432"/>
      <c r="FVN366" s="432"/>
      <c r="FVO366" s="429"/>
      <c r="FVP366" s="429"/>
      <c r="FVQ366" s="429"/>
      <c r="FVR366" s="429"/>
      <c r="FVS366" s="429"/>
      <c r="FVT366" s="429"/>
      <c r="FVU366" s="429"/>
      <c r="FVV366" s="429"/>
      <c r="FVW366" s="429"/>
      <c r="FVX366" s="429"/>
      <c r="FVY366" s="429"/>
      <c r="FVZ366" s="429"/>
      <c r="FWA366" s="429"/>
      <c r="FWB366" s="429"/>
      <c r="FWC366" s="429"/>
      <c r="FWD366" s="429"/>
      <c r="FWE366" s="429"/>
      <c r="FWF366" s="429"/>
      <c r="FWG366" s="429"/>
      <c r="FWH366" s="429"/>
      <c r="FWI366" s="429"/>
      <c r="FWJ366" s="429"/>
      <c r="FWK366" s="429"/>
      <c r="FWL366" s="429"/>
      <c r="FWM366" s="432"/>
      <c r="FWN366" s="432"/>
      <c r="FWO366" s="429"/>
      <c r="FWP366" s="429"/>
      <c r="FWQ366" s="429"/>
      <c r="FWR366" s="429"/>
      <c r="FWS366" s="429"/>
      <c r="FWT366" s="429"/>
      <c r="FWU366" s="429"/>
      <c r="FWV366" s="429"/>
      <c r="FWW366" s="429"/>
      <c r="FWX366" s="429"/>
      <c r="FWY366" s="429"/>
      <c r="FWZ366" s="429"/>
      <c r="FXA366" s="429"/>
      <c r="FXB366" s="429"/>
      <c r="FXC366" s="429"/>
      <c r="FXD366" s="429"/>
      <c r="FXE366" s="429"/>
      <c r="FXF366" s="429"/>
      <c r="FXG366" s="429"/>
      <c r="FXH366" s="429"/>
      <c r="FXI366" s="429"/>
      <c r="FXJ366" s="429"/>
      <c r="FXK366" s="429"/>
      <c r="FXL366" s="429"/>
      <c r="FXM366" s="432"/>
      <c r="FXN366" s="432"/>
      <c r="FXO366" s="429"/>
      <c r="FXP366" s="429"/>
      <c r="FXQ366" s="429"/>
      <c r="FXR366" s="429"/>
      <c r="FXS366" s="429"/>
      <c r="FXT366" s="429"/>
      <c r="FXU366" s="429"/>
      <c r="FXV366" s="429"/>
      <c r="FXW366" s="429"/>
      <c r="FXX366" s="429"/>
      <c r="FXY366" s="429"/>
      <c r="FXZ366" s="429"/>
      <c r="FYA366" s="429"/>
      <c r="FYB366" s="429"/>
      <c r="FYC366" s="429"/>
      <c r="FYD366" s="429"/>
      <c r="FYE366" s="429"/>
      <c r="FYF366" s="429"/>
      <c r="FYG366" s="429"/>
      <c r="FYH366" s="429"/>
      <c r="FYI366" s="429"/>
      <c r="FYJ366" s="429"/>
      <c r="FYK366" s="429"/>
      <c r="FYL366" s="429"/>
      <c r="FYM366" s="432"/>
      <c r="FYN366" s="432"/>
      <c r="FYO366" s="429"/>
      <c r="FYP366" s="429"/>
      <c r="FYQ366" s="429"/>
      <c r="FYR366" s="429"/>
      <c r="FYS366" s="429"/>
      <c r="FYT366" s="429"/>
      <c r="FYU366" s="429"/>
      <c r="FYV366" s="429"/>
      <c r="FYW366" s="429"/>
      <c r="FYX366" s="429"/>
      <c r="FYY366" s="429"/>
      <c r="FYZ366" s="429"/>
      <c r="FZA366" s="429"/>
      <c r="FZB366" s="429"/>
      <c r="FZC366" s="429"/>
      <c r="FZD366" s="429"/>
      <c r="FZE366" s="429"/>
      <c r="FZF366" s="429"/>
      <c r="FZG366" s="429"/>
      <c r="FZH366" s="429"/>
      <c r="FZI366" s="429"/>
      <c r="FZJ366" s="429"/>
      <c r="FZK366" s="429"/>
      <c r="FZL366" s="429"/>
      <c r="FZM366" s="432"/>
      <c r="FZN366" s="432"/>
      <c r="FZO366" s="429"/>
      <c r="FZP366" s="429"/>
      <c r="FZQ366" s="429"/>
      <c r="FZR366" s="429"/>
      <c r="FZS366" s="429"/>
      <c r="FZT366" s="429"/>
      <c r="FZU366" s="429"/>
      <c r="FZV366" s="429"/>
      <c r="FZW366" s="429"/>
      <c r="FZX366" s="429"/>
      <c r="FZY366" s="429"/>
      <c r="FZZ366" s="429"/>
      <c r="GAA366" s="429"/>
      <c r="GAB366" s="429"/>
      <c r="GAC366" s="429"/>
      <c r="GAD366" s="429"/>
      <c r="GAE366" s="429"/>
      <c r="GAF366" s="429"/>
      <c r="GAG366" s="429"/>
      <c r="GAH366" s="429"/>
      <c r="GAI366" s="429"/>
      <c r="GAJ366" s="429"/>
      <c r="GAK366" s="429"/>
      <c r="GAL366" s="429"/>
      <c r="GAM366" s="432"/>
      <c r="GAN366" s="432"/>
      <c r="GAO366" s="429"/>
      <c r="GAP366" s="429"/>
      <c r="GAQ366" s="429"/>
      <c r="GAR366" s="429"/>
      <c r="GAS366" s="429"/>
      <c r="GAT366" s="429"/>
      <c r="GAU366" s="429"/>
      <c r="GAV366" s="429"/>
      <c r="GAW366" s="429"/>
      <c r="GAX366" s="429"/>
      <c r="GAY366" s="429"/>
      <c r="GAZ366" s="429"/>
      <c r="GBA366" s="429"/>
      <c r="GBB366" s="429"/>
      <c r="GBC366" s="429"/>
      <c r="GBD366" s="429"/>
      <c r="GBE366" s="429"/>
      <c r="GBF366" s="429"/>
      <c r="GBG366" s="429"/>
      <c r="GBH366" s="429"/>
      <c r="GBI366" s="429"/>
      <c r="GBJ366" s="429"/>
      <c r="GBK366" s="429"/>
      <c r="GBL366" s="429"/>
      <c r="GBM366" s="432"/>
      <c r="GBN366" s="432"/>
      <c r="GBO366" s="429"/>
      <c r="GBP366" s="429"/>
      <c r="GBQ366" s="429"/>
      <c r="GBR366" s="429"/>
      <c r="GBS366" s="429"/>
      <c r="GBT366" s="429"/>
      <c r="GBU366" s="429"/>
      <c r="GBV366" s="429"/>
      <c r="GBW366" s="429"/>
      <c r="GBX366" s="429"/>
      <c r="GBY366" s="429"/>
      <c r="GBZ366" s="429"/>
      <c r="GCA366" s="429"/>
      <c r="GCB366" s="429"/>
      <c r="GCC366" s="429"/>
      <c r="GCD366" s="429"/>
      <c r="GCE366" s="429"/>
      <c r="GCF366" s="429"/>
      <c r="GCG366" s="429"/>
      <c r="GCH366" s="429"/>
      <c r="GCI366" s="429"/>
      <c r="GCJ366" s="429"/>
      <c r="GCK366" s="429"/>
      <c r="GCL366" s="429"/>
      <c r="GCM366" s="432"/>
      <c r="GCN366" s="432"/>
      <c r="GCO366" s="429"/>
      <c r="GCP366" s="429"/>
      <c r="GCQ366" s="429"/>
      <c r="GCR366" s="429"/>
      <c r="GCS366" s="429"/>
      <c r="GCT366" s="429"/>
      <c r="GCU366" s="429"/>
      <c r="GCV366" s="429"/>
      <c r="GCW366" s="429"/>
      <c r="GCX366" s="429"/>
      <c r="GCY366" s="429"/>
      <c r="GCZ366" s="429"/>
      <c r="GDA366" s="429"/>
      <c r="GDB366" s="429"/>
      <c r="GDC366" s="429"/>
      <c r="GDD366" s="429"/>
      <c r="GDE366" s="429"/>
      <c r="GDF366" s="429"/>
      <c r="GDG366" s="429"/>
      <c r="GDH366" s="429"/>
      <c r="GDI366" s="429"/>
      <c r="GDJ366" s="429"/>
      <c r="GDK366" s="429"/>
      <c r="GDL366" s="429"/>
      <c r="GDM366" s="432"/>
      <c r="GDN366" s="432"/>
      <c r="GDO366" s="429"/>
      <c r="GDP366" s="429"/>
      <c r="GDQ366" s="429"/>
      <c r="GDR366" s="429"/>
      <c r="GDS366" s="429"/>
      <c r="GDT366" s="429"/>
      <c r="GDU366" s="429"/>
      <c r="GDV366" s="429"/>
      <c r="GDW366" s="429"/>
      <c r="GDX366" s="429"/>
      <c r="GDY366" s="429"/>
      <c r="GDZ366" s="429"/>
      <c r="GEA366" s="429"/>
      <c r="GEB366" s="429"/>
      <c r="GEC366" s="429"/>
      <c r="GED366" s="429"/>
      <c r="GEE366" s="429"/>
      <c r="GEF366" s="429"/>
      <c r="GEG366" s="429"/>
      <c r="GEH366" s="429"/>
      <c r="GEI366" s="429"/>
      <c r="GEJ366" s="429"/>
      <c r="GEK366" s="429"/>
      <c r="GEL366" s="429"/>
      <c r="GEM366" s="432"/>
      <c r="GEN366" s="432"/>
      <c r="GEO366" s="429"/>
      <c r="GEP366" s="429"/>
      <c r="GEQ366" s="429"/>
      <c r="GER366" s="429"/>
      <c r="GES366" s="429"/>
      <c r="GET366" s="429"/>
      <c r="GEU366" s="429"/>
      <c r="GEV366" s="429"/>
      <c r="GEW366" s="429"/>
      <c r="GEX366" s="429"/>
      <c r="GEY366" s="429"/>
      <c r="GEZ366" s="429"/>
      <c r="GFA366" s="429"/>
      <c r="GFB366" s="429"/>
      <c r="GFC366" s="429"/>
      <c r="GFD366" s="429"/>
      <c r="GFE366" s="429"/>
      <c r="GFF366" s="429"/>
      <c r="GFG366" s="429"/>
      <c r="GFH366" s="429"/>
      <c r="GFI366" s="429"/>
      <c r="GFJ366" s="429"/>
      <c r="GFK366" s="429"/>
      <c r="GFL366" s="429"/>
      <c r="GFM366" s="432"/>
      <c r="GFN366" s="432"/>
      <c r="GFO366" s="429"/>
      <c r="GFP366" s="429"/>
      <c r="GFQ366" s="429"/>
      <c r="GFR366" s="429"/>
      <c r="GFS366" s="429"/>
      <c r="GFT366" s="429"/>
      <c r="GFU366" s="429"/>
      <c r="GFV366" s="429"/>
      <c r="GFW366" s="429"/>
      <c r="GFX366" s="429"/>
      <c r="GFY366" s="429"/>
      <c r="GFZ366" s="429"/>
      <c r="GGA366" s="429"/>
      <c r="GGB366" s="429"/>
      <c r="GGC366" s="429"/>
      <c r="GGD366" s="429"/>
      <c r="GGE366" s="429"/>
      <c r="GGF366" s="429"/>
      <c r="GGG366" s="429"/>
      <c r="GGH366" s="429"/>
      <c r="GGI366" s="429"/>
      <c r="GGJ366" s="429"/>
      <c r="GGK366" s="429"/>
      <c r="GGL366" s="429"/>
      <c r="GGM366" s="432"/>
      <c r="GGN366" s="432"/>
      <c r="GGO366" s="429"/>
      <c r="GGP366" s="429"/>
      <c r="GGQ366" s="429"/>
      <c r="GGR366" s="429"/>
      <c r="GGS366" s="429"/>
      <c r="GGT366" s="429"/>
      <c r="GGU366" s="429"/>
      <c r="GGV366" s="429"/>
      <c r="GGW366" s="429"/>
      <c r="GGX366" s="429"/>
      <c r="GGY366" s="429"/>
      <c r="GGZ366" s="429"/>
      <c r="GHA366" s="429"/>
      <c r="GHB366" s="429"/>
      <c r="GHC366" s="429"/>
      <c r="GHD366" s="429"/>
      <c r="GHE366" s="429"/>
      <c r="GHF366" s="429"/>
      <c r="GHG366" s="429"/>
      <c r="GHH366" s="429"/>
      <c r="GHI366" s="429"/>
      <c r="GHJ366" s="429"/>
      <c r="GHK366" s="429"/>
      <c r="GHL366" s="429"/>
      <c r="GHM366" s="432"/>
      <c r="GHN366" s="432"/>
      <c r="GHO366" s="429"/>
      <c r="GHP366" s="429"/>
      <c r="GHQ366" s="429"/>
      <c r="GHR366" s="429"/>
      <c r="GHS366" s="429"/>
      <c r="GHT366" s="429"/>
      <c r="GHU366" s="429"/>
      <c r="GHV366" s="429"/>
      <c r="GHW366" s="429"/>
      <c r="GHX366" s="429"/>
      <c r="GHY366" s="429"/>
      <c r="GHZ366" s="429"/>
      <c r="GIA366" s="429"/>
      <c r="GIB366" s="429"/>
      <c r="GIC366" s="429"/>
      <c r="GID366" s="429"/>
      <c r="GIE366" s="429"/>
      <c r="GIF366" s="429"/>
      <c r="GIG366" s="429"/>
      <c r="GIH366" s="429"/>
      <c r="GII366" s="429"/>
      <c r="GIJ366" s="429"/>
      <c r="GIK366" s="429"/>
      <c r="GIL366" s="429"/>
      <c r="GIM366" s="432"/>
      <c r="GIN366" s="432"/>
      <c r="GIO366" s="429"/>
      <c r="GIP366" s="429"/>
      <c r="GIQ366" s="429"/>
      <c r="GIR366" s="429"/>
      <c r="GIS366" s="429"/>
      <c r="GIT366" s="429"/>
      <c r="GIU366" s="429"/>
      <c r="GIV366" s="429"/>
      <c r="GIW366" s="429"/>
      <c r="GIX366" s="429"/>
      <c r="GIY366" s="429"/>
      <c r="GIZ366" s="429"/>
      <c r="GJA366" s="429"/>
      <c r="GJB366" s="429"/>
      <c r="GJC366" s="429"/>
      <c r="GJD366" s="429"/>
      <c r="GJE366" s="429"/>
      <c r="GJF366" s="429"/>
      <c r="GJG366" s="429"/>
      <c r="GJH366" s="429"/>
      <c r="GJI366" s="429"/>
      <c r="GJJ366" s="429"/>
      <c r="GJK366" s="429"/>
      <c r="GJL366" s="429"/>
      <c r="GJM366" s="432"/>
      <c r="GJN366" s="432"/>
      <c r="GJO366" s="429"/>
      <c r="GJP366" s="429"/>
      <c r="GJQ366" s="429"/>
      <c r="GJR366" s="429"/>
      <c r="GJS366" s="429"/>
      <c r="GJT366" s="429"/>
      <c r="GJU366" s="429"/>
      <c r="GJV366" s="429"/>
      <c r="GJW366" s="429"/>
      <c r="GJX366" s="429"/>
      <c r="GJY366" s="429"/>
      <c r="GJZ366" s="429"/>
      <c r="GKA366" s="429"/>
      <c r="GKB366" s="429"/>
      <c r="GKC366" s="429"/>
      <c r="GKD366" s="429"/>
      <c r="GKE366" s="429"/>
      <c r="GKF366" s="429"/>
      <c r="GKG366" s="429"/>
      <c r="GKH366" s="429"/>
      <c r="GKI366" s="429"/>
      <c r="GKJ366" s="429"/>
      <c r="GKK366" s="429"/>
      <c r="GKL366" s="429"/>
      <c r="GKM366" s="432"/>
      <c r="GKN366" s="432"/>
      <c r="GKO366" s="429"/>
      <c r="GKP366" s="429"/>
      <c r="GKQ366" s="429"/>
      <c r="GKR366" s="429"/>
      <c r="GKS366" s="429"/>
      <c r="GKT366" s="429"/>
      <c r="GKU366" s="429"/>
      <c r="GKV366" s="429"/>
      <c r="GKW366" s="429"/>
      <c r="GKX366" s="429"/>
      <c r="GKY366" s="429"/>
      <c r="GKZ366" s="429"/>
      <c r="GLA366" s="429"/>
      <c r="GLB366" s="429"/>
      <c r="GLC366" s="429"/>
      <c r="GLD366" s="429"/>
      <c r="GLE366" s="429"/>
      <c r="GLF366" s="429"/>
      <c r="GLG366" s="429"/>
      <c r="GLH366" s="429"/>
      <c r="GLI366" s="429"/>
      <c r="GLJ366" s="429"/>
      <c r="GLK366" s="429"/>
      <c r="GLL366" s="429"/>
      <c r="GLM366" s="432"/>
      <c r="GLN366" s="432"/>
      <c r="GLO366" s="429"/>
      <c r="GLP366" s="429"/>
      <c r="GLQ366" s="429"/>
      <c r="GLR366" s="429"/>
      <c r="GLS366" s="429"/>
      <c r="GLT366" s="429"/>
      <c r="GLU366" s="429"/>
      <c r="GLV366" s="429"/>
      <c r="GLW366" s="429"/>
      <c r="GLX366" s="429"/>
      <c r="GLY366" s="429"/>
      <c r="GLZ366" s="429"/>
      <c r="GMA366" s="429"/>
      <c r="GMB366" s="429"/>
      <c r="GMC366" s="429"/>
      <c r="GMD366" s="429"/>
      <c r="GME366" s="429"/>
      <c r="GMF366" s="429"/>
      <c r="GMG366" s="429"/>
      <c r="GMH366" s="429"/>
      <c r="GMI366" s="429"/>
      <c r="GMJ366" s="429"/>
      <c r="GMK366" s="429"/>
      <c r="GML366" s="429"/>
      <c r="GMM366" s="432"/>
      <c r="GMN366" s="432"/>
      <c r="GMO366" s="429"/>
      <c r="GMP366" s="429"/>
      <c r="GMQ366" s="429"/>
      <c r="GMR366" s="429"/>
      <c r="GMS366" s="429"/>
      <c r="GMT366" s="429"/>
      <c r="GMU366" s="429"/>
      <c r="GMV366" s="429"/>
      <c r="GMW366" s="429"/>
      <c r="GMX366" s="429"/>
      <c r="GMY366" s="429"/>
      <c r="GMZ366" s="429"/>
      <c r="GNA366" s="429"/>
      <c r="GNB366" s="429"/>
      <c r="GNC366" s="429"/>
      <c r="GND366" s="429"/>
      <c r="GNE366" s="429"/>
      <c r="GNF366" s="429"/>
      <c r="GNG366" s="429"/>
      <c r="GNH366" s="429"/>
      <c r="GNI366" s="429"/>
      <c r="GNJ366" s="429"/>
      <c r="GNK366" s="429"/>
      <c r="GNL366" s="429"/>
      <c r="GNM366" s="432"/>
      <c r="GNN366" s="432"/>
      <c r="GNO366" s="429"/>
      <c r="GNP366" s="429"/>
      <c r="GNQ366" s="429"/>
      <c r="GNR366" s="429"/>
      <c r="GNS366" s="429"/>
      <c r="GNT366" s="429"/>
      <c r="GNU366" s="429"/>
      <c r="GNV366" s="429"/>
      <c r="GNW366" s="429"/>
      <c r="GNX366" s="429"/>
      <c r="GNY366" s="429"/>
      <c r="GNZ366" s="429"/>
      <c r="GOA366" s="429"/>
      <c r="GOB366" s="429"/>
      <c r="GOC366" s="429"/>
      <c r="GOD366" s="429"/>
      <c r="GOE366" s="429"/>
      <c r="GOF366" s="429"/>
      <c r="GOG366" s="429"/>
      <c r="GOH366" s="429"/>
      <c r="GOI366" s="429"/>
      <c r="GOJ366" s="429"/>
      <c r="GOK366" s="429"/>
      <c r="GOL366" s="429"/>
      <c r="GOM366" s="432"/>
      <c r="GON366" s="432"/>
      <c r="GOO366" s="429"/>
      <c r="GOP366" s="429"/>
      <c r="GOQ366" s="429"/>
      <c r="GOR366" s="429"/>
      <c r="GOS366" s="429"/>
      <c r="GOT366" s="429"/>
      <c r="GOU366" s="429"/>
      <c r="GOV366" s="429"/>
      <c r="GOW366" s="429"/>
      <c r="GOX366" s="429"/>
      <c r="GOY366" s="429"/>
      <c r="GOZ366" s="429"/>
      <c r="GPA366" s="429"/>
      <c r="GPB366" s="429"/>
      <c r="GPC366" s="429"/>
      <c r="GPD366" s="429"/>
      <c r="GPE366" s="429"/>
      <c r="GPF366" s="429"/>
      <c r="GPG366" s="429"/>
      <c r="GPH366" s="429"/>
      <c r="GPI366" s="429"/>
      <c r="GPJ366" s="429"/>
      <c r="GPK366" s="429"/>
      <c r="GPL366" s="429"/>
      <c r="GPM366" s="432"/>
      <c r="GPN366" s="432"/>
      <c r="GPO366" s="429"/>
      <c r="GPP366" s="429"/>
      <c r="GPQ366" s="429"/>
      <c r="GPR366" s="429"/>
      <c r="GPS366" s="429"/>
      <c r="GPT366" s="429"/>
      <c r="GPU366" s="429"/>
      <c r="GPV366" s="429"/>
      <c r="GPW366" s="429"/>
      <c r="GPX366" s="429"/>
      <c r="GPY366" s="429"/>
      <c r="GPZ366" s="429"/>
      <c r="GQA366" s="429"/>
      <c r="GQB366" s="429"/>
      <c r="GQC366" s="429"/>
      <c r="GQD366" s="429"/>
      <c r="GQE366" s="429"/>
      <c r="GQF366" s="429"/>
      <c r="GQG366" s="429"/>
      <c r="GQH366" s="429"/>
      <c r="GQI366" s="429"/>
      <c r="GQJ366" s="429"/>
      <c r="GQK366" s="429"/>
      <c r="GQL366" s="429"/>
      <c r="GQM366" s="432"/>
      <c r="GQN366" s="432"/>
      <c r="GQO366" s="429"/>
      <c r="GQP366" s="429"/>
      <c r="GQQ366" s="429"/>
      <c r="GQR366" s="429"/>
      <c r="GQS366" s="429"/>
      <c r="GQT366" s="429"/>
      <c r="GQU366" s="429"/>
      <c r="GQV366" s="429"/>
      <c r="GQW366" s="429"/>
      <c r="GQX366" s="429"/>
      <c r="GQY366" s="429"/>
      <c r="GQZ366" s="429"/>
      <c r="GRA366" s="429"/>
      <c r="GRB366" s="429"/>
      <c r="GRC366" s="429"/>
      <c r="GRD366" s="429"/>
      <c r="GRE366" s="429"/>
      <c r="GRF366" s="429"/>
      <c r="GRG366" s="429"/>
      <c r="GRH366" s="429"/>
      <c r="GRI366" s="429"/>
      <c r="GRJ366" s="429"/>
      <c r="GRK366" s="429"/>
      <c r="GRL366" s="429"/>
      <c r="GRM366" s="432"/>
      <c r="GRN366" s="432"/>
      <c r="GRO366" s="429"/>
      <c r="GRP366" s="429"/>
      <c r="GRQ366" s="429"/>
      <c r="GRR366" s="429"/>
      <c r="GRS366" s="429"/>
      <c r="GRT366" s="429"/>
      <c r="GRU366" s="429"/>
      <c r="GRV366" s="429"/>
      <c r="GRW366" s="429"/>
      <c r="GRX366" s="429"/>
      <c r="GRY366" s="429"/>
      <c r="GRZ366" s="429"/>
      <c r="GSA366" s="429"/>
      <c r="GSB366" s="429"/>
      <c r="GSC366" s="429"/>
      <c r="GSD366" s="429"/>
      <c r="GSE366" s="429"/>
      <c r="GSF366" s="429"/>
      <c r="GSG366" s="429"/>
      <c r="GSH366" s="429"/>
      <c r="GSI366" s="429"/>
      <c r="GSJ366" s="429"/>
      <c r="GSK366" s="429"/>
      <c r="GSL366" s="429"/>
      <c r="GSM366" s="432"/>
      <c r="GSN366" s="432"/>
      <c r="GSO366" s="429"/>
      <c r="GSP366" s="429"/>
      <c r="GSQ366" s="429"/>
      <c r="GSR366" s="429"/>
      <c r="GSS366" s="429"/>
      <c r="GST366" s="429"/>
      <c r="GSU366" s="429"/>
      <c r="GSV366" s="429"/>
      <c r="GSW366" s="429"/>
      <c r="GSX366" s="429"/>
      <c r="GSY366" s="429"/>
      <c r="GSZ366" s="429"/>
      <c r="GTA366" s="429"/>
      <c r="GTB366" s="429"/>
      <c r="GTC366" s="429"/>
      <c r="GTD366" s="429"/>
      <c r="GTE366" s="429"/>
      <c r="GTF366" s="429"/>
      <c r="GTG366" s="429"/>
      <c r="GTH366" s="429"/>
      <c r="GTI366" s="429"/>
      <c r="GTJ366" s="429"/>
      <c r="GTK366" s="429"/>
      <c r="GTL366" s="429"/>
      <c r="GTM366" s="432"/>
      <c r="GTN366" s="432"/>
      <c r="GTO366" s="429"/>
      <c r="GTP366" s="429"/>
      <c r="GTQ366" s="429"/>
      <c r="GTR366" s="429"/>
      <c r="GTS366" s="429"/>
      <c r="GTT366" s="429"/>
      <c r="GTU366" s="429"/>
      <c r="GTV366" s="429"/>
      <c r="GTW366" s="429"/>
      <c r="GTX366" s="429"/>
      <c r="GTY366" s="429"/>
      <c r="GTZ366" s="429"/>
      <c r="GUA366" s="429"/>
      <c r="GUB366" s="429"/>
      <c r="GUC366" s="429"/>
      <c r="GUD366" s="429"/>
      <c r="GUE366" s="429"/>
      <c r="GUF366" s="429"/>
      <c r="GUG366" s="429"/>
      <c r="GUH366" s="429"/>
      <c r="GUI366" s="429"/>
      <c r="GUJ366" s="429"/>
      <c r="GUK366" s="429"/>
      <c r="GUL366" s="429"/>
      <c r="GUM366" s="432"/>
      <c r="GUN366" s="432"/>
      <c r="GUO366" s="429"/>
      <c r="GUP366" s="429"/>
      <c r="GUQ366" s="429"/>
      <c r="GUR366" s="429"/>
      <c r="GUS366" s="429"/>
      <c r="GUT366" s="429"/>
      <c r="GUU366" s="429"/>
      <c r="GUV366" s="429"/>
      <c r="GUW366" s="429"/>
      <c r="GUX366" s="429"/>
      <c r="GUY366" s="429"/>
      <c r="GUZ366" s="429"/>
      <c r="GVA366" s="429"/>
      <c r="GVB366" s="429"/>
      <c r="GVC366" s="429"/>
      <c r="GVD366" s="429"/>
      <c r="GVE366" s="429"/>
      <c r="GVF366" s="429"/>
      <c r="GVG366" s="429"/>
      <c r="GVH366" s="429"/>
      <c r="GVI366" s="429"/>
      <c r="GVJ366" s="429"/>
      <c r="GVK366" s="429"/>
      <c r="GVL366" s="429"/>
      <c r="GVM366" s="432"/>
      <c r="GVN366" s="432"/>
      <c r="GVO366" s="429"/>
      <c r="GVP366" s="429"/>
      <c r="GVQ366" s="429"/>
      <c r="GVR366" s="429"/>
      <c r="GVS366" s="429"/>
      <c r="GVT366" s="429"/>
      <c r="GVU366" s="429"/>
      <c r="GVV366" s="429"/>
      <c r="GVW366" s="429"/>
      <c r="GVX366" s="429"/>
      <c r="GVY366" s="429"/>
      <c r="GVZ366" s="429"/>
      <c r="GWA366" s="429"/>
      <c r="GWB366" s="429"/>
      <c r="GWC366" s="429"/>
      <c r="GWD366" s="429"/>
      <c r="GWE366" s="429"/>
      <c r="GWF366" s="429"/>
      <c r="GWG366" s="429"/>
      <c r="GWH366" s="429"/>
      <c r="GWI366" s="429"/>
      <c r="GWJ366" s="429"/>
      <c r="GWK366" s="429"/>
      <c r="GWL366" s="429"/>
      <c r="GWM366" s="432"/>
      <c r="GWN366" s="432"/>
      <c r="GWO366" s="429"/>
      <c r="GWP366" s="429"/>
      <c r="GWQ366" s="429"/>
      <c r="GWR366" s="429"/>
      <c r="GWS366" s="429"/>
      <c r="GWT366" s="429"/>
      <c r="GWU366" s="429"/>
      <c r="GWV366" s="429"/>
      <c r="GWW366" s="429"/>
      <c r="GWX366" s="429"/>
      <c r="GWY366" s="429"/>
      <c r="GWZ366" s="429"/>
      <c r="GXA366" s="429"/>
      <c r="GXB366" s="429"/>
      <c r="GXC366" s="429"/>
      <c r="GXD366" s="429"/>
      <c r="GXE366" s="429"/>
      <c r="GXF366" s="429"/>
      <c r="GXG366" s="429"/>
      <c r="GXH366" s="429"/>
      <c r="GXI366" s="429"/>
      <c r="GXJ366" s="429"/>
      <c r="GXK366" s="429"/>
      <c r="GXL366" s="429"/>
      <c r="GXM366" s="432"/>
      <c r="GXN366" s="432"/>
      <c r="GXO366" s="429"/>
      <c r="GXP366" s="429"/>
      <c r="GXQ366" s="429"/>
      <c r="GXR366" s="429"/>
      <c r="GXS366" s="429"/>
      <c r="GXT366" s="429"/>
      <c r="GXU366" s="429"/>
      <c r="GXV366" s="429"/>
      <c r="GXW366" s="429"/>
      <c r="GXX366" s="429"/>
      <c r="GXY366" s="429"/>
      <c r="GXZ366" s="429"/>
      <c r="GYA366" s="429"/>
      <c r="GYB366" s="429"/>
      <c r="GYC366" s="429"/>
      <c r="GYD366" s="429"/>
      <c r="GYE366" s="429"/>
      <c r="GYF366" s="429"/>
      <c r="GYG366" s="429"/>
      <c r="GYH366" s="429"/>
      <c r="GYI366" s="429"/>
      <c r="GYJ366" s="429"/>
      <c r="GYK366" s="429"/>
      <c r="GYL366" s="429"/>
      <c r="GYM366" s="432"/>
      <c r="GYN366" s="432"/>
      <c r="GYO366" s="429"/>
      <c r="GYP366" s="429"/>
      <c r="GYQ366" s="429"/>
      <c r="GYR366" s="429"/>
      <c r="GYS366" s="429"/>
      <c r="GYT366" s="429"/>
      <c r="GYU366" s="429"/>
      <c r="GYV366" s="429"/>
      <c r="GYW366" s="429"/>
      <c r="GYX366" s="429"/>
      <c r="GYY366" s="429"/>
      <c r="GYZ366" s="429"/>
      <c r="GZA366" s="429"/>
      <c r="GZB366" s="429"/>
      <c r="GZC366" s="429"/>
      <c r="GZD366" s="429"/>
      <c r="GZE366" s="429"/>
      <c r="GZF366" s="429"/>
      <c r="GZG366" s="429"/>
      <c r="GZH366" s="429"/>
      <c r="GZI366" s="429"/>
      <c r="GZJ366" s="429"/>
      <c r="GZK366" s="429"/>
      <c r="GZL366" s="429"/>
      <c r="GZM366" s="432"/>
      <c r="GZN366" s="432"/>
      <c r="GZO366" s="429"/>
      <c r="GZP366" s="429"/>
      <c r="GZQ366" s="429"/>
      <c r="GZR366" s="429"/>
      <c r="GZS366" s="429"/>
      <c r="GZT366" s="429"/>
      <c r="GZU366" s="429"/>
      <c r="GZV366" s="429"/>
      <c r="GZW366" s="429"/>
      <c r="GZX366" s="429"/>
      <c r="GZY366" s="429"/>
      <c r="GZZ366" s="429"/>
      <c r="HAA366" s="429"/>
      <c r="HAB366" s="429"/>
      <c r="HAC366" s="429"/>
      <c r="HAD366" s="429"/>
      <c r="HAE366" s="429"/>
      <c r="HAF366" s="429"/>
      <c r="HAG366" s="429"/>
      <c r="HAH366" s="429"/>
      <c r="HAI366" s="429"/>
      <c r="HAJ366" s="429"/>
      <c r="HAK366" s="429"/>
      <c r="HAL366" s="429"/>
      <c r="HAM366" s="432"/>
      <c r="HAN366" s="432"/>
      <c r="HAO366" s="429"/>
      <c r="HAP366" s="429"/>
      <c r="HAQ366" s="429"/>
      <c r="HAR366" s="429"/>
      <c r="HAS366" s="429"/>
      <c r="HAT366" s="429"/>
      <c r="HAU366" s="429"/>
      <c r="HAV366" s="429"/>
      <c r="HAW366" s="429"/>
      <c r="HAX366" s="429"/>
      <c r="HAY366" s="429"/>
      <c r="HAZ366" s="429"/>
      <c r="HBA366" s="429"/>
      <c r="HBB366" s="429"/>
      <c r="HBC366" s="429"/>
      <c r="HBD366" s="429"/>
      <c r="HBE366" s="429"/>
      <c r="HBF366" s="429"/>
      <c r="HBG366" s="429"/>
      <c r="HBH366" s="429"/>
      <c r="HBI366" s="429"/>
      <c r="HBJ366" s="429"/>
      <c r="HBK366" s="429"/>
      <c r="HBL366" s="429"/>
      <c r="HBM366" s="432"/>
      <c r="HBN366" s="432"/>
      <c r="HBO366" s="429"/>
      <c r="HBP366" s="429"/>
      <c r="HBQ366" s="429"/>
      <c r="HBR366" s="429"/>
      <c r="HBS366" s="429"/>
      <c r="HBT366" s="429"/>
      <c r="HBU366" s="429"/>
      <c r="HBV366" s="429"/>
      <c r="HBW366" s="429"/>
      <c r="HBX366" s="429"/>
      <c r="HBY366" s="429"/>
      <c r="HBZ366" s="429"/>
      <c r="HCA366" s="429"/>
      <c r="HCB366" s="429"/>
      <c r="HCC366" s="429"/>
      <c r="HCD366" s="429"/>
      <c r="HCE366" s="429"/>
      <c r="HCF366" s="429"/>
      <c r="HCG366" s="429"/>
      <c r="HCH366" s="429"/>
      <c r="HCI366" s="429"/>
      <c r="HCJ366" s="429"/>
      <c r="HCK366" s="429"/>
      <c r="HCL366" s="429"/>
      <c r="HCM366" s="432"/>
      <c r="HCN366" s="432"/>
      <c r="HCO366" s="429"/>
      <c r="HCP366" s="429"/>
      <c r="HCQ366" s="429"/>
      <c r="HCR366" s="429"/>
      <c r="HCS366" s="429"/>
      <c r="HCT366" s="429"/>
      <c r="HCU366" s="429"/>
      <c r="HCV366" s="429"/>
      <c r="HCW366" s="429"/>
      <c r="HCX366" s="429"/>
      <c r="HCY366" s="429"/>
      <c r="HCZ366" s="429"/>
      <c r="HDA366" s="429"/>
      <c r="HDB366" s="429"/>
      <c r="HDC366" s="429"/>
      <c r="HDD366" s="429"/>
      <c r="HDE366" s="429"/>
      <c r="HDF366" s="429"/>
      <c r="HDG366" s="429"/>
      <c r="HDH366" s="429"/>
      <c r="HDI366" s="429"/>
      <c r="HDJ366" s="429"/>
      <c r="HDK366" s="429"/>
      <c r="HDL366" s="429"/>
      <c r="HDM366" s="432"/>
      <c r="HDN366" s="432"/>
      <c r="HDO366" s="429"/>
      <c r="HDP366" s="429"/>
      <c r="HDQ366" s="429"/>
      <c r="HDR366" s="429"/>
      <c r="HDS366" s="429"/>
      <c r="HDT366" s="429"/>
      <c r="HDU366" s="429"/>
      <c r="HDV366" s="429"/>
      <c r="HDW366" s="429"/>
      <c r="HDX366" s="429"/>
      <c r="HDY366" s="429"/>
      <c r="HDZ366" s="429"/>
      <c r="HEA366" s="429"/>
      <c r="HEB366" s="429"/>
      <c r="HEC366" s="429"/>
      <c r="HED366" s="429"/>
      <c r="HEE366" s="429"/>
      <c r="HEF366" s="429"/>
      <c r="HEG366" s="429"/>
      <c r="HEH366" s="429"/>
      <c r="HEI366" s="429"/>
      <c r="HEJ366" s="429"/>
      <c r="HEK366" s="429"/>
      <c r="HEL366" s="429"/>
      <c r="HEM366" s="432"/>
      <c r="HEN366" s="432"/>
      <c r="HEO366" s="429"/>
      <c r="HEP366" s="429"/>
      <c r="HEQ366" s="429"/>
      <c r="HER366" s="429"/>
      <c r="HES366" s="429"/>
      <c r="HET366" s="429"/>
      <c r="HEU366" s="429"/>
      <c r="HEV366" s="429"/>
      <c r="HEW366" s="429"/>
      <c r="HEX366" s="429"/>
      <c r="HEY366" s="429"/>
      <c r="HEZ366" s="429"/>
      <c r="HFA366" s="429"/>
      <c r="HFB366" s="429"/>
      <c r="HFC366" s="429"/>
      <c r="HFD366" s="429"/>
      <c r="HFE366" s="429"/>
      <c r="HFF366" s="429"/>
      <c r="HFG366" s="429"/>
      <c r="HFH366" s="429"/>
      <c r="HFI366" s="429"/>
      <c r="HFJ366" s="429"/>
      <c r="HFK366" s="429"/>
      <c r="HFL366" s="429"/>
      <c r="HFM366" s="432"/>
      <c r="HFN366" s="432"/>
      <c r="HFO366" s="429"/>
      <c r="HFP366" s="429"/>
      <c r="HFQ366" s="429"/>
      <c r="HFR366" s="429"/>
      <c r="HFS366" s="429"/>
      <c r="HFT366" s="429"/>
      <c r="HFU366" s="429"/>
      <c r="HFV366" s="429"/>
      <c r="HFW366" s="429"/>
      <c r="HFX366" s="429"/>
      <c r="HFY366" s="429"/>
      <c r="HFZ366" s="429"/>
      <c r="HGA366" s="429"/>
      <c r="HGB366" s="429"/>
      <c r="HGC366" s="429"/>
      <c r="HGD366" s="429"/>
      <c r="HGE366" s="429"/>
      <c r="HGF366" s="429"/>
      <c r="HGG366" s="429"/>
      <c r="HGH366" s="429"/>
      <c r="HGI366" s="429"/>
      <c r="HGJ366" s="429"/>
      <c r="HGK366" s="429"/>
      <c r="HGL366" s="429"/>
      <c r="HGM366" s="432"/>
      <c r="HGN366" s="432"/>
      <c r="HGO366" s="429"/>
      <c r="HGP366" s="429"/>
      <c r="HGQ366" s="429"/>
      <c r="HGR366" s="429"/>
      <c r="HGS366" s="429"/>
      <c r="HGT366" s="429"/>
      <c r="HGU366" s="429"/>
      <c r="HGV366" s="429"/>
      <c r="HGW366" s="429"/>
      <c r="HGX366" s="429"/>
      <c r="HGY366" s="429"/>
      <c r="HGZ366" s="429"/>
      <c r="HHA366" s="429"/>
      <c r="HHB366" s="429"/>
      <c r="HHC366" s="429"/>
      <c r="HHD366" s="429"/>
      <c r="HHE366" s="429"/>
      <c r="HHF366" s="429"/>
      <c r="HHG366" s="429"/>
      <c r="HHH366" s="429"/>
      <c r="HHI366" s="429"/>
      <c r="HHJ366" s="429"/>
      <c r="HHK366" s="429"/>
      <c r="HHL366" s="429"/>
      <c r="HHM366" s="432"/>
      <c r="HHN366" s="432"/>
      <c r="HHO366" s="429"/>
      <c r="HHP366" s="429"/>
      <c r="HHQ366" s="429"/>
      <c r="HHR366" s="429"/>
      <c r="HHS366" s="429"/>
      <c r="HHT366" s="429"/>
      <c r="HHU366" s="429"/>
      <c r="HHV366" s="429"/>
      <c r="HHW366" s="429"/>
      <c r="HHX366" s="429"/>
      <c r="HHY366" s="429"/>
      <c r="HHZ366" s="429"/>
      <c r="HIA366" s="429"/>
      <c r="HIB366" s="429"/>
      <c r="HIC366" s="429"/>
      <c r="HID366" s="429"/>
      <c r="HIE366" s="429"/>
      <c r="HIF366" s="429"/>
      <c r="HIG366" s="429"/>
      <c r="HIH366" s="429"/>
      <c r="HII366" s="429"/>
      <c r="HIJ366" s="429"/>
      <c r="HIK366" s="429"/>
      <c r="HIL366" s="429"/>
      <c r="HIM366" s="432"/>
      <c r="HIN366" s="432"/>
      <c r="HIO366" s="429"/>
      <c r="HIP366" s="429"/>
      <c r="HIQ366" s="429"/>
      <c r="HIR366" s="429"/>
      <c r="HIS366" s="429"/>
      <c r="HIT366" s="429"/>
      <c r="HIU366" s="429"/>
      <c r="HIV366" s="429"/>
      <c r="HIW366" s="429"/>
      <c r="HIX366" s="429"/>
      <c r="HIY366" s="429"/>
      <c r="HIZ366" s="429"/>
      <c r="HJA366" s="429"/>
      <c r="HJB366" s="429"/>
      <c r="HJC366" s="429"/>
      <c r="HJD366" s="429"/>
      <c r="HJE366" s="429"/>
      <c r="HJF366" s="429"/>
      <c r="HJG366" s="429"/>
      <c r="HJH366" s="429"/>
      <c r="HJI366" s="429"/>
      <c r="HJJ366" s="429"/>
      <c r="HJK366" s="429"/>
      <c r="HJL366" s="429"/>
      <c r="HJM366" s="432"/>
      <c r="HJN366" s="432"/>
      <c r="HJO366" s="429"/>
      <c r="HJP366" s="429"/>
      <c r="HJQ366" s="429"/>
      <c r="HJR366" s="429"/>
      <c r="HJS366" s="429"/>
      <c r="HJT366" s="429"/>
      <c r="HJU366" s="429"/>
      <c r="HJV366" s="429"/>
      <c r="HJW366" s="429"/>
      <c r="HJX366" s="429"/>
      <c r="HJY366" s="429"/>
      <c r="HJZ366" s="429"/>
      <c r="HKA366" s="429"/>
      <c r="HKB366" s="429"/>
      <c r="HKC366" s="429"/>
      <c r="HKD366" s="429"/>
      <c r="HKE366" s="429"/>
      <c r="HKF366" s="429"/>
      <c r="HKG366" s="429"/>
      <c r="HKH366" s="429"/>
      <c r="HKI366" s="429"/>
      <c r="HKJ366" s="429"/>
      <c r="HKK366" s="429"/>
      <c r="HKL366" s="429"/>
      <c r="HKM366" s="432"/>
      <c r="HKN366" s="432"/>
      <c r="HKO366" s="429"/>
      <c r="HKP366" s="429"/>
      <c r="HKQ366" s="429"/>
      <c r="HKR366" s="429"/>
      <c r="HKS366" s="429"/>
      <c r="HKT366" s="429"/>
      <c r="HKU366" s="429"/>
      <c r="HKV366" s="429"/>
      <c r="HKW366" s="429"/>
      <c r="HKX366" s="429"/>
      <c r="HKY366" s="429"/>
      <c r="HKZ366" s="429"/>
      <c r="HLA366" s="429"/>
      <c r="HLB366" s="429"/>
      <c r="HLC366" s="429"/>
      <c r="HLD366" s="429"/>
      <c r="HLE366" s="429"/>
      <c r="HLF366" s="429"/>
      <c r="HLG366" s="429"/>
      <c r="HLH366" s="429"/>
      <c r="HLI366" s="429"/>
      <c r="HLJ366" s="429"/>
      <c r="HLK366" s="429"/>
      <c r="HLL366" s="429"/>
      <c r="HLM366" s="432"/>
      <c r="HLN366" s="432"/>
      <c r="HLO366" s="429"/>
      <c r="HLP366" s="429"/>
      <c r="HLQ366" s="429"/>
      <c r="HLR366" s="429"/>
      <c r="HLS366" s="429"/>
      <c r="HLT366" s="429"/>
      <c r="HLU366" s="429"/>
      <c r="HLV366" s="429"/>
      <c r="HLW366" s="429"/>
      <c r="HLX366" s="429"/>
      <c r="HLY366" s="429"/>
      <c r="HLZ366" s="429"/>
      <c r="HMA366" s="429"/>
      <c r="HMB366" s="429"/>
      <c r="HMC366" s="429"/>
      <c r="HMD366" s="429"/>
      <c r="HME366" s="429"/>
      <c r="HMF366" s="429"/>
      <c r="HMG366" s="429"/>
      <c r="HMH366" s="429"/>
      <c r="HMI366" s="429"/>
      <c r="HMJ366" s="429"/>
      <c r="HMK366" s="429"/>
      <c r="HML366" s="429"/>
      <c r="HMM366" s="432"/>
      <c r="HMN366" s="432"/>
      <c r="HMO366" s="429"/>
      <c r="HMP366" s="429"/>
      <c r="HMQ366" s="429"/>
      <c r="HMR366" s="429"/>
      <c r="HMS366" s="429"/>
      <c r="HMT366" s="429"/>
      <c r="HMU366" s="429"/>
      <c r="HMV366" s="429"/>
      <c r="HMW366" s="429"/>
      <c r="HMX366" s="429"/>
      <c r="HMY366" s="429"/>
      <c r="HMZ366" s="429"/>
      <c r="HNA366" s="429"/>
      <c r="HNB366" s="429"/>
      <c r="HNC366" s="429"/>
      <c r="HND366" s="429"/>
      <c r="HNE366" s="429"/>
      <c r="HNF366" s="429"/>
      <c r="HNG366" s="429"/>
      <c r="HNH366" s="429"/>
      <c r="HNI366" s="429"/>
      <c r="HNJ366" s="429"/>
      <c r="HNK366" s="429"/>
      <c r="HNL366" s="429"/>
      <c r="HNM366" s="432"/>
      <c r="HNN366" s="432"/>
      <c r="HNO366" s="429"/>
      <c r="HNP366" s="429"/>
      <c r="HNQ366" s="429"/>
      <c r="HNR366" s="429"/>
      <c r="HNS366" s="429"/>
      <c r="HNT366" s="429"/>
      <c r="HNU366" s="429"/>
      <c r="HNV366" s="429"/>
      <c r="HNW366" s="429"/>
      <c r="HNX366" s="429"/>
      <c r="HNY366" s="429"/>
      <c r="HNZ366" s="429"/>
      <c r="HOA366" s="429"/>
      <c r="HOB366" s="429"/>
      <c r="HOC366" s="429"/>
      <c r="HOD366" s="429"/>
      <c r="HOE366" s="429"/>
      <c r="HOF366" s="429"/>
      <c r="HOG366" s="429"/>
      <c r="HOH366" s="429"/>
      <c r="HOI366" s="429"/>
      <c r="HOJ366" s="429"/>
      <c r="HOK366" s="429"/>
      <c r="HOL366" s="429"/>
      <c r="HOM366" s="432"/>
      <c r="HON366" s="432"/>
      <c r="HOO366" s="429"/>
      <c r="HOP366" s="429"/>
      <c r="HOQ366" s="429"/>
      <c r="HOR366" s="429"/>
      <c r="HOS366" s="429"/>
      <c r="HOT366" s="429"/>
      <c r="HOU366" s="429"/>
      <c r="HOV366" s="429"/>
      <c r="HOW366" s="429"/>
      <c r="HOX366" s="429"/>
      <c r="HOY366" s="429"/>
      <c r="HOZ366" s="429"/>
      <c r="HPA366" s="429"/>
      <c r="HPB366" s="429"/>
      <c r="HPC366" s="429"/>
      <c r="HPD366" s="429"/>
      <c r="HPE366" s="429"/>
      <c r="HPF366" s="429"/>
      <c r="HPG366" s="429"/>
      <c r="HPH366" s="429"/>
      <c r="HPI366" s="429"/>
      <c r="HPJ366" s="429"/>
      <c r="HPK366" s="429"/>
      <c r="HPL366" s="429"/>
      <c r="HPM366" s="432"/>
      <c r="HPN366" s="432"/>
      <c r="HPO366" s="429"/>
      <c r="HPP366" s="429"/>
      <c r="HPQ366" s="429"/>
      <c r="HPR366" s="429"/>
      <c r="HPS366" s="429"/>
      <c r="HPT366" s="429"/>
      <c r="HPU366" s="429"/>
      <c r="HPV366" s="429"/>
      <c r="HPW366" s="429"/>
      <c r="HPX366" s="429"/>
      <c r="HPY366" s="429"/>
      <c r="HPZ366" s="429"/>
      <c r="HQA366" s="429"/>
      <c r="HQB366" s="429"/>
      <c r="HQC366" s="429"/>
      <c r="HQD366" s="429"/>
      <c r="HQE366" s="429"/>
      <c r="HQF366" s="429"/>
      <c r="HQG366" s="429"/>
      <c r="HQH366" s="429"/>
      <c r="HQI366" s="429"/>
      <c r="HQJ366" s="429"/>
      <c r="HQK366" s="429"/>
      <c r="HQL366" s="429"/>
      <c r="HQM366" s="432"/>
      <c r="HQN366" s="432"/>
      <c r="HQO366" s="429"/>
      <c r="HQP366" s="429"/>
      <c r="HQQ366" s="429"/>
      <c r="HQR366" s="429"/>
      <c r="HQS366" s="429"/>
      <c r="HQT366" s="429"/>
      <c r="HQU366" s="429"/>
      <c r="HQV366" s="429"/>
      <c r="HQW366" s="429"/>
      <c r="HQX366" s="429"/>
      <c r="HQY366" s="429"/>
      <c r="HQZ366" s="429"/>
      <c r="HRA366" s="429"/>
      <c r="HRB366" s="429"/>
      <c r="HRC366" s="429"/>
      <c r="HRD366" s="429"/>
      <c r="HRE366" s="429"/>
      <c r="HRF366" s="429"/>
      <c r="HRG366" s="429"/>
      <c r="HRH366" s="429"/>
      <c r="HRI366" s="429"/>
      <c r="HRJ366" s="429"/>
      <c r="HRK366" s="429"/>
      <c r="HRL366" s="429"/>
      <c r="HRM366" s="432"/>
      <c r="HRN366" s="432"/>
      <c r="HRO366" s="429"/>
      <c r="HRP366" s="429"/>
      <c r="HRQ366" s="429"/>
      <c r="HRR366" s="429"/>
      <c r="HRS366" s="429"/>
      <c r="HRT366" s="429"/>
      <c r="HRU366" s="429"/>
      <c r="HRV366" s="429"/>
      <c r="HRW366" s="429"/>
      <c r="HRX366" s="429"/>
      <c r="HRY366" s="429"/>
      <c r="HRZ366" s="429"/>
      <c r="HSA366" s="429"/>
      <c r="HSB366" s="429"/>
      <c r="HSC366" s="429"/>
      <c r="HSD366" s="429"/>
      <c r="HSE366" s="429"/>
      <c r="HSF366" s="429"/>
      <c r="HSG366" s="429"/>
      <c r="HSH366" s="429"/>
      <c r="HSI366" s="429"/>
      <c r="HSJ366" s="429"/>
      <c r="HSK366" s="429"/>
      <c r="HSL366" s="429"/>
      <c r="HSM366" s="432"/>
      <c r="HSN366" s="432"/>
      <c r="HSO366" s="429"/>
      <c r="HSP366" s="429"/>
      <c r="HSQ366" s="429"/>
      <c r="HSR366" s="429"/>
      <c r="HSS366" s="429"/>
      <c r="HST366" s="429"/>
      <c r="HSU366" s="429"/>
      <c r="HSV366" s="429"/>
      <c r="HSW366" s="429"/>
      <c r="HSX366" s="429"/>
      <c r="HSY366" s="429"/>
      <c r="HSZ366" s="429"/>
      <c r="HTA366" s="429"/>
      <c r="HTB366" s="429"/>
      <c r="HTC366" s="429"/>
      <c r="HTD366" s="429"/>
      <c r="HTE366" s="429"/>
      <c r="HTF366" s="429"/>
      <c r="HTG366" s="429"/>
      <c r="HTH366" s="429"/>
      <c r="HTI366" s="429"/>
      <c r="HTJ366" s="429"/>
      <c r="HTK366" s="429"/>
      <c r="HTL366" s="429"/>
      <c r="HTM366" s="432"/>
      <c r="HTN366" s="432"/>
      <c r="HTO366" s="429"/>
      <c r="HTP366" s="429"/>
      <c r="HTQ366" s="429"/>
      <c r="HTR366" s="429"/>
      <c r="HTS366" s="429"/>
      <c r="HTT366" s="429"/>
      <c r="HTU366" s="429"/>
      <c r="HTV366" s="429"/>
      <c r="HTW366" s="429"/>
      <c r="HTX366" s="429"/>
      <c r="HTY366" s="429"/>
      <c r="HTZ366" s="429"/>
      <c r="HUA366" s="429"/>
      <c r="HUB366" s="429"/>
      <c r="HUC366" s="429"/>
      <c r="HUD366" s="429"/>
      <c r="HUE366" s="429"/>
      <c r="HUF366" s="429"/>
      <c r="HUG366" s="429"/>
      <c r="HUH366" s="429"/>
      <c r="HUI366" s="429"/>
      <c r="HUJ366" s="429"/>
      <c r="HUK366" s="429"/>
      <c r="HUL366" s="429"/>
      <c r="HUM366" s="432"/>
      <c r="HUN366" s="432"/>
      <c r="HUO366" s="429"/>
      <c r="HUP366" s="429"/>
      <c r="HUQ366" s="429"/>
      <c r="HUR366" s="429"/>
      <c r="HUS366" s="429"/>
      <c r="HUT366" s="429"/>
      <c r="HUU366" s="429"/>
      <c r="HUV366" s="429"/>
      <c r="HUW366" s="429"/>
      <c r="HUX366" s="429"/>
      <c r="HUY366" s="429"/>
      <c r="HUZ366" s="429"/>
      <c r="HVA366" s="429"/>
      <c r="HVB366" s="429"/>
      <c r="HVC366" s="429"/>
      <c r="HVD366" s="429"/>
      <c r="HVE366" s="429"/>
      <c r="HVF366" s="429"/>
      <c r="HVG366" s="429"/>
      <c r="HVH366" s="429"/>
      <c r="HVI366" s="429"/>
      <c r="HVJ366" s="429"/>
      <c r="HVK366" s="429"/>
      <c r="HVL366" s="429"/>
      <c r="HVM366" s="432"/>
      <c r="HVN366" s="432"/>
      <c r="HVO366" s="429"/>
      <c r="HVP366" s="429"/>
      <c r="HVQ366" s="429"/>
      <c r="HVR366" s="429"/>
      <c r="HVS366" s="429"/>
      <c r="HVT366" s="429"/>
      <c r="HVU366" s="429"/>
      <c r="HVV366" s="429"/>
      <c r="HVW366" s="429"/>
      <c r="HVX366" s="429"/>
      <c r="HVY366" s="429"/>
      <c r="HVZ366" s="429"/>
      <c r="HWA366" s="429"/>
      <c r="HWB366" s="429"/>
      <c r="HWC366" s="429"/>
      <c r="HWD366" s="429"/>
      <c r="HWE366" s="429"/>
      <c r="HWF366" s="429"/>
      <c r="HWG366" s="429"/>
      <c r="HWH366" s="429"/>
      <c r="HWI366" s="429"/>
      <c r="HWJ366" s="429"/>
      <c r="HWK366" s="429"/>
      <c r="HWL366" s="429"/>
      <c r="HWM366" s="432"/>
      <c r="HWN366" s="432"/>
      <c r="HWO366" s="429"/>
      <c r="HWP366" s="429"/>
      <c r="HWQ366" s="429"/>
      <c r="HWR366" s="429"/>
      <c r="HWS366" s="429"/>
      <c r="HWT366" s="429"/>
      <c r="HWU366" s="429"/>
      <c r="HWV366" s="429"/>
      <c r="HWW366" s="429"/>
      <c r="HWX366" s="429"/>
      <c r="HWY366" s="429"/>
      <c r="HWZ366" s="429"/>
      <c r="HXA366" s="429"/>
      <c r="HXB366" s="429"/>
      <c r="HXC366" s="429"/>
      <c r="HXD366" s="429"/>
      <c r="HXE366" s="429"/>
      <c r="HXF366" s="429"/>
      <c r="HXG366" s="429"/>
      <c r="HXH366" s="429"/>
      <c r="HXI366" s="429"/>
      <c r="HXJ366" s="429"/>
      <c r="HXK366" s="429"/>
      <c r="HXL366" s="429"/>
      <c r="HXM366" s="432"/>
      <c r="HXN366" s="432"/>
      <c r="HXO366" s="429"/>
      <c r="HXP366" s="429"/>
      <c r="HXQ366" s="429"/>
      <c r="HXR366" s="429"/>
      <c r="HXS366" s="429"/>
      <c r="HXT366" s="429"/>
      <c r="HXU366" s="429"/>
      <c r="HXV366" s="429"/>
      <c r="HXW366" s="429"/>
      <c r="HXX366" s="429"/>
      <c r="HXY366" s="429"/>
      <c r="HXZ366" s="429"/>
      <c r="HYA366" s="429"/>
      <c r="HYB366" s="429"/>
      <c r="HYC366" s="429"/>
      <c r="HYD366" s="429"/>
      <c r="HYE366" s="429"/>
      <c r="HYF366" s="429"/>
      <c r="HYG366" s="429"/>
      <c r="HYH366" s="429"/>
      <c r="HYI366" s="429"/>
      <c r="HYJ366" s="429"/>
      <c r="HYK366" s="429"/>
      <c r="HYL366" s="429"/>
      <c r="HYM366" s="432"/>
      <c r="HYN366" s="432"/>
      <c r="HYO366" s="429"/>
      <c r="HYP366" s="429"/>
      <c r="HYQ366" s="429"/>
      <c r="HYR366" s="429"/>
      <c r="HYS366" s="429"/>
      <c r="HYT366" s="429"/>
      <c r="HYU366" s="429"/>
      <c r="HYV366" s="429"/>
      <c r="HYW366" s="429"/>
      <c r="HYX366" s="429"/>
      <c r="HYY366" s="429"/>
      <c r="HYZ366" s="429"/>
      <c r="HZA366" s="429"/>
      <c r="HZB366" s="429"/>
      <c r="HZC366" s="429"/>
      <c r="HZD366" s="429"/>
      <c r="HZE366" s="429"/>
      <c r="HZF366" s="429"/>
      <c r="HZG366" s="429"/>
      <c r="HZH366" s="429"/>
      <c r="HZI366" s="429"/>
      <c r="HZJ366" s="429"/>
      <c r="HZK366" s="429"/>
      <c r="HZL366" s="429"/>
      <c r="HZM366" s="432"/>
      <c r="HZN366" s="432"/>
      <c r="HZO366" s="429"/>
      <c r="HZP366" s="429"/>
      <c r="HZQ366" s="429"/>
      <c r="HZR366" s="429"/>
      <c r="HZS366" s="429"/>
      <c r="HZT366" s="429"/>
      <c r="HZU366" s="429"/>
      <c r="HZV366" s="429"/>
      <c r="HZW366" s="429"/>
      <c r="HZX366" s="429"/>
      <c r="HZY366" s="429"/>
      <c r="HZZ366" s="429"/>
      <c r="IAA366" s="429"/>
      <c r="IAB366" s="429"/>
      <c r="IAC366" s="429"/>
      <c r="IAD366" s="429"/>
      <c r="IAE366" s="429"/>
      <c r="IAF366" s="429"/>
      <c r="IAG366" s="429"/>
      <c r="IAH366" s="429"/>
      <c r="IAI366" s="429"/>
      <c r="IAJ366" s="429"/>
      <c r="IAK366" s="429"/>
      <c r="IAL366" s="429"/>
      <c r="IAM366" s="432"/>
      <c r="IAN366" s="432"/>
      <c r="IAO366" s="429"/>
      <c r="IAP366" s="429"/>
      <c r="IAQ366" s="429"/>
      <c r="IAR366" s="429"/>
      <c r="IAS366" s="429"/>
      <c r="IAT366" s="429"/>
      <c r="IAU366" s="429"/>
      <c r="IAV366" s="429"/>
      <c r="IAW366" s="429"/>
      <c r="IAX366" s="429"/>
      <c r="IAY366" s="429"/>
      <c r="IAZ366" s="429"/>
      <c r="IBA366" s="429"/>
      <c r="IBB366" s="429"/>
      <c r="IBC366" s="429"/>
      <c r="IBD366" s="429"/>
      <c r="IBE366" s="429"/>
      <c r="IBF366" s="429"/>
      <c r="IBG366" s="429"/>
      <c r="IBH366" s="429"/>
      <c r="IBI366" s="429"/>
      <c r="IBJ366" s="429"/>
      <c r="IBK366" s="429"/>
      <c r="IBL366" s="429"/>
      <c r="IBM366" s="432"/>
      <c r="IBN366" s="432"/>
      <c r="IBO366" s="429"/>
      <c r="IBP366" s="429"/>
      <c r="IBQ366" s="429"/>
      <c r="IBR366" s="429"/>
      <c r="IBS366" s="429"/>
      <c r="IBT366" s="429"/>
      <c r="IBU366" s="429"/>
      <c r="IBV366" s="429"/>
      <c r="IBW366" s="429"/>
      <c r="IBX366" s="429"/>
      <c r="IBY366" s="429"/>
      <c r="IBZ366" s="429"/>
      <c r="ICA366" s="429"/>
      <c r="ICB366" s="429"/>
      <c r="ICC366" s="429"/>
      <c r="ICD366" s="429"/>
      <c r="ICE366" s="429"/>
      <c r="ICF366" s="429"/>
      <c r="ICG366" s="429"/>
      <c r="ICH366" s="429"/>
      <c r="ICI366" s="429"/>
      <c r="ICJ366" s="429"/>
      <c r="ICK366" s="429"/>
      <c r="ICL366" s="429"/>
      <c r="ICM366" s="432"/>
      <c r="ICN366" s="432"/>
      <c r="ICO366" s="429"/>
      <c r="ICP366" s="429"/>
      <c r="ICQ366" s="429"/>
      <c r="ICR366" s="429"/>
      <c r="ICS366" s="429"/>
      <c r="ICT366" s="429"/>
      <c r="ICU366" s="429"/>
      <c r="ICV366" s="429"/>
      <c r="ICW366" s="429"/>
      <c r="ICX366" s="429"/>
      <c r="ICY366" s="429"/>
      <c r="ICZ366" s="429"/>
      <c r="IDA366" s="429"/>
      <c r="IDB366" s="429"/>
      <c r="IDC366" s="429"/>
      <c r="IDD366" s="429"/>
      <c r="IDE366" s="429"/>
      <c r="IDF366" s="429"/>
      <c r="IDG366" s="429"/>
      <c r="IDH366" s="429"/>
      <c r="IDI366" s="429"/>
      <c r="IDJ366" s="429"/>
      <c r="IDK366" s="429"/>
      <c r="IDL366" s="429"/>
      <c r="IDM366" s="432"/>
      <c r="IDN366" s="432"/>
      <c r="IDO366" s="429"/>
      <c r="IDP366" s="429"/>
      <c r="IDQ366" s="429"/>
      <c r="IDR366" s="429"/>
      <c r="IDS366" s="429"/>
      <c r="IDT366" s="429"/>
      <c r="IDU366" s="429"/>
      <c r="IDV366" s="429"/>
      <c r="IDW366" s="429"/>
      <c r="IDX366" s="429"/>
      <c r="IDY366" s="429"/>
      <c r="IDZ366" s="429"/>
      <c r="IEA366" s="429"/>
      <c r="IEB366" s="429"/>
      <c r="IEC366" s="429"/>
      <c r="IED366" s="429"/>
      <c r="IEE366" s="429"/>
      <c r="IEF366" s="429"/>
      <c r="IEG366" s="429"/>
      <c r="IEH366" s="429"/>
      <c r="IEI366" s="429"/>
      <c r="IEJ366" s="429"/>
      <c r="IEK366" s="429"/>
      <c r="IEL366" s="429"/>
      <c r="IEM366" s="432"/>
      <c r="IEN366" s="432"/>
      <c r="IEO366" s="429"/>
      <c r="IEP366" s="429"/>
      <c r="IEQ366" s="429"/>
      <c r="IER366" s="429"/>
      <c r="IES366" s="429"/>
      <c r="IET366" s="429"/>
      <c r="IEU366" s="429"/>
      <c r="IEV366" s="429"/>
      <c r="IEW366" s="429"/>
      <c r="IEX366" s="429"/>
      <c r="IEY366" s="429"/>
      <c r="IEZ366" s="429"/>
      <c r="IFA366" s="429"/>
      <c r="IFB366" s="429"/>
      <c r="IFC366" s="429"/>
      <c r="IFD366" s="429"/>
      <c r="IFE366" s="429"/>
      <c r="IFF366" s="429"/>
      <c r="IFG366" s="429"/>
      <c r="IFH366" s="429"/>
      <c r="IFI366" s="429"/>
      <c r="IFJ366" s="429"/>
      <c r="IFK366" s="429"/>
      <c r="IFL366" s="429"/>
      <c r="IFM366" s="432"/>
      <c r="IFN366" s="432"/>
      <c r="IFO366" s="429"/>
      <c r="IFP366" s="429"/>
      <c r="IFQ366" s="429"/>
      <c r="IFR366" s="429"/>
      <c r="IFS366" s="429"/>
      <c r="IFT366" s="429"/>
      <c r="IFU366" s="429"/>
      <c r="IFV366" s="429"/>
      <c r="IFW366" s="429"/>
      <c r="IFX366" s="429"/>
      <c r="IFY366" s="429"/>
      <c r="IFZ366" s="429"/>
      <c r="IGA366" s="429"/>
      <c r="IGB366" s="429"/>
      <c r="IGC366" s="429"/>
      <c r="IGD366" s="429"/>
      <c r="IGE366" s="429"/>
      <c r="IGF366" s="429"/>
      <c r="IGG366" s="429"/>
      <c r="IGH366" s="429"/>
      <c r="IGI366" s="429"/>
      <c r="IGJ366" s="429"/>
      <c r="IGK366" s="429"/>
      <c r="IGL366" s="429"/>
      <c r="IGM366" s="432"/>
      <c r="IGN366" s="432"/>
      <c r="IGO366" s="429"/>
      <c r="IGP366" s="429"/>
      <c r="IGQ366" s="429"/>
      <c r="IGR366" s="429"/>
      <c r="IGS366" s="429"/>
      <c r="IGT366" s="429"/>
      <c r="IGU366" s="429"/>
      <c r="IGV366" s="429"/>
      <c r="IGW366" s="429"/>
      <c r="IGX366" s="429"/>
      <c r="IGY366" s="429"/>
      <c r="IGZ366" s="429"/>
      <c r="IHA366" s="429"/>
      <c r="IHB366" s="429"/>
      <c r="IHC366" s="429"/>
      <c r="IHD366" s="429"/>
      <c r="IHE366" s="429"/>
      <c r="IHF366" s="429"/>
      <c r="IHG366" s="429"/>
      <c r="IHH366" s="429"/>
      <c r="IHI366" s="429"/>
      <c r="IHJ366" s="429"/>
      <c r="IHK366" s="429"/>
      <c r="IHL366" s="429"/>
      <c r="IHM366" s="432"/>
      <c r="IHN366" s="432"/>
      <c r="IHO366" s="429"/>
      <c r="IHP366" s="429"/>
      <c r="IHQ366" s="429"/>
      <c r="IHR366" s="429"/>
      <c r="IHS366" s="429"/>
      <c r="IHT366" s="429"/>
      <c r="IHU366" s="429"/>
      <c r="IHV366" s="429"/>
      <c r="IHW366" s="429"/>
      <c r="IHX366" s="429"/>
      <c r="IHY366" s="429"/>
      <c r="IHZ366" s="429"/>
      <c r="IIA366" s="429"/>
      <c r="IIB366" s="429"/>
      <c r="IIC366" s="429"/>
      <c r="IID366" s="429"/>
      <c r="IIE366" s="429"/>
      <c r="IIF366" s="429"/>
      <c r="IIG366" s="429"/>
      <c r="IIH366" s="429"/>
      <c r="III366" s="429"/>
      <c r="IIJ366" s="429"/>
      <c r="IIK366" s="429"/>
      <c r="IIL366" s="429"/>
      <c r="IIM366" s="432"/>
      <c r="IIN366" s="432"/>
      <c r="IIO366" s="429"/>
      <c r="IIP366" s="429"/>
      <c r="IIQ366" s="429"/>
      <c r="IIR366" s="429"/>
      <c r="IIS366" s="429"/>
      <c r="IIT366" s="429"/>
      <c r="IIU366" s="429"/>
      <c r="IIV366" s="429"/>
      <c r="IIW366" s="429"/>
      <c r="IIX366" s="429"/>
      <c r="IIY366" s="429"/>
      <c r="IIZ366" s="429"/>
      <c r="IJA366" s="429"/>
      <c r="IJB366" s="429"/>
      <c r="IJC366" s="429"/>
      <c r="IJD366" s="429"/>
      <c r="IJE366" s="429"/>
      <c r="IJF366" s="429"/>
      <c r="IJG366" s="429"/>
      <c r="IJH366" s="429"/>
      <c r="IJI366" s="429"/>
      <c r="IJJ366" s="429"/>
      <c r="IJK366" s="429"/>
      <c r="IJL366" s="429"/>
      <c r="IJM366" s="432"/>
      <c r="IJN366" s="432"/>
      <c r="IJO366" s="429"/>
      <c r="IJP366" s="429"/>
      <c r="IJQ366" s="429"/>
      <c r="IJR366" s="429"/>
      <c r="IJS366" s="429"/>
      <c r="IJT366" s="429"/>
      <c r="IJU366" s="429"/>
      <c r="IJV366" s="429"/>
      <c r="IJW366" s="429"/>
      <c r="IJX366" s="429"/>
      <c r="IJY366" s="429"/>
      <c r="IJZ366" s="429"/>
      <c r="IKA366" s="429"/>
      <c r="IKB366" s="429"/>
      <c r="IKC366" s="429"/>
      <c r="IKD366" s="429"/>
      <c r="IKE366" s="429"/>
      <c r="IKF366" s="429"/>
      <c r="IKG366" s="429"/>
      <c r="IKH366" s="429"/>
      <c r="IKI366" s="429"/>
      <c r="IKJ366" s="429"/>
      <c r="IKK366" s="429"/>
      <c r="IKL366" s="429"/>
      <c r="IKM366" s="432"/>
      <c r="IKN366" s="432"/>
      <c r="IKO366" s="429"/>
      <c r="IKP366" s="429"/>
      <c r="IKQ366" s="429"/>
      <c r="IKR366" s="429"/>
      <c r="IKS366" s="429"/>
      <c r="IKT366" s="429"/>
      <c r="IKU366" s="429"/>
      <c r="IKV366" s="429"/>
      <c r="IKW366" s="429"/>
      <c r="IKX366" s="429"/>
      <c r="IKY366" s="429"/>
      <c r="IKZ366" s="429"/>
      <c r="ILA366" s="429"/>
      <c r="ILB366" s="429"/>
      <c r="ILC366" s="429"/>
      <c r="ILD366" s="429"/>
      <c r="ILE366" s="429"/>
      <c r="ILF366" s="429"/>
      <c r="ILG366" s="429"/>
      <c r="ILH366" s="429"/>
      <c r="ILI366" s="429"/>
      <c r="ILJ366" s="429"/>
      <c r="ILK366" s="429"/>
      <c r="ILL366" s="429"/>
      <c r="ILM366" s="432"/>
      <c r="ILN366" s="432"/>
      <c r="ILO366" s="429"/>
      <c r="ILP366" s="429"/>
      <c r="ILQ366" s="429"/>
      <c r="ILR366" s="429"/>
      <c r="ILS366" s="429"/>
      <c r="ILT366" s="429"/>
      <c r="ILU366" s="429"/>
      <c r="ILV366" s="429"/>
      <c r="ILW366" s="429"/>
      <c r="ILX366" s="429"/>
      <c r="ILY366" s="429"/>
      <c r="ILZ366" s="429"/>
      <c r="IMA366" s="429"/>
      <c r="IMB366" s="429"/>
      <c r="IMC366" s="429"/>
      <c r="IMD366" s="429"/>
      <c r="IME366" s="429"/>
      <c r="IMF366" s="429"/>
      <c r="IMG366" s="429"/>
      <c r="IMH366" s="429"/>
      <c r="IMI366" s="429"/>
      <c r="IMJ366" s="429"/>
      <c r="IMK366" s="429"/>
      <c r="IML366" s="429"/>
      <c r="IMM366" s="432"/>
      <c r="IMN366" s="432"/>
      <c r="IMO366" s="429"/>
      <c r="IMP366" s="429"/>
      <c r="IMQ366" s="429"/>
      <c r="IMR366" s="429"/>
      <c r="IMS366" s="429"/>
      <c r="IMT366" s="429"/>
      <c r="IMU366" s="429"/>
      <c r="IMV366" s="429"/>
      <c r="IMW366" s="429"/>
      <c r="IMX366" s="429"/>
      <c r="IMY366" s="429"/>
      <c r="IMZ366" s="429"/>
      <c r="INA366" s="429"/>
      <c r="INB366" s="429"/>
      <c r="INC366" s="429"/>
      <c r="IND366" s="429"/>
      <c r="INE366" s="429"/>
      <c r="INF366" s="429"/>
      <c r="ING366" s="429"/>
      <c r="INH366" s="429"/>
      <c r="INI366" s="429"/>
      <c r="INJ366" s="429"/>
      <c r="INK366" s="429"/>
      <c r="INL366" s="429"/>
      <c r="INM366" s="432"/>
      <c r="INN366" s="432"/>
      <c r="INO366" s="429"/>
      <c r="INP366" s="429"/>
      <c r="INQ366" s="429"/>
      <c r="INR366" s="429"/>
      <c r="INS366" s="429"/>
      <c r="INT366" s="429"/>
      <c r="INU366" s="429"/>
      <c r="INV366" s="429"/>
      <c r="INW366" s="429"/>
      <c r="INX366" s="429"/>
      <c r="INY366" s="429"/>
      <c r="INZ366" s="429"/>
      <c r="IOA366" s="429"/>
      <c r="IOB366" s="429"/>
      <c r="IOC366" s="429"/>
      <c r="IOD366" s="429"/>
      <c r="IOE366" s="429"/>
      <c r="IOF366" s="429"/>
      <c r="IOG366" s="429"/>
      <c r="IOH366" s="429"/>
      <c r="IOI366" s="429"/>
      <c r="IOJ366" s="429"/>
      <c r="IOK366" s="429"/>
      <c r="IOL366" s="429"/>
      <c r="IOM366" s="432"/>
      <c r="ION366" s="432"/>
      <c r="IOO366" s="429"/>
      <c r="IOP366" s="429"/>
      <c r="IOQ366" s="429"/>
      <c r="IOR366" s="429"/>
      <c r="IOS366" s="429"/>
      <c r="IOT366" s="429"/>
      <c r="IOU366" s="429"/>
      <c r="IOV366" s="429"/>
      <c r="IOW366" s="429"/>
      <c r="IOX366" s="429"/>
      <c r="IOY366" s="429"/>
      <c r="IOZ366" s="429"/>
      <c r="IPA366" s="429"/>
      <c r="IPB366" s="429"/>
      <c r="IPC366" s="429"/>
      <c r="IPD366" s="429"/>
      <c r="IPE366" s="429"/>
      <c r="IPF366" s="429"/>
      <c r="IPG366" s="429"/>
      <c r="IPH366" s="429"/>
      <c r="IPI366" s="429"/>
      <c r="IPJ366" s="429"/>
      <c r="IPK366" s="429"/>
      <c r="IPL366" s="429"/>
      <c r="IPM366" s="432"/>
      <c r="IPN366" s="432"/>
      <c r="IPO366" s="429"/>
      <c r="IPP366" s="429"/>
      <c r="IPQ366" s="429"/>
      <c r="IPR366" s="429"/>
      <c r="IPS366" s="429"/>
      <c r="IPT366" s="429"/>
      <c r="IPU366" s="429"/>
      <c r="IPV366" s="429"/>
      <c r="IPW366" s="429"/>
      <c r="IPX366" s="429"/>
      <c r="IPY366" s="429"/>
      <c r="IPZ366" s="429"/>
      <c r="IQA366" s="429"/>
      <c r="IQB366" s="429"/>
      <c r="IQC366" s="429"/>
      <c r="IQD366" s="429"/>
      <c r="IQE366" s="429"/>
      <c r="IQF366" s="429"/>
      <c r="IQG366" s="429"/>
      <c r="IQH366" s="429"/>
      <c r="IQI366" s="429"/>
      <c r="IQJ366" s="429"/>
      <c r="IQK366" s="429"/>
      <c r="IQL366" s="429"/>
      <c r="IQM366" s="432"/>
      <c r="IQN366" s="432"/>
      <c r="IQO366" s="429"/>
      <c r="IQP366" s="429"/>
      <c r="IQQ366" s="429"/>
      <c r="IQR366" s="429"/>
      <c r="IQS366" s="429"/>
      <c r="IQT366" s="429"/>
      <c r="IQU366" s="429"/>
      <c r="IQV366" s="429"/>
      <c r="IQW366" s="429"/>
      <c r="IQX366" s="429"/>
      <c r="IQY366" s="429"/>
      <c r="IQZ366" s="429"/>
      <c r="IRA366" s="429"/>
      <c r="IRB366" s="429"/>
      <c r="IRC366" s="429"/>
      <c r="IRD366" s="429"/>
      <c r="IRE366" s="429"/>
      <c r="IRF366" s="429"/>
      <c r="IRG366" s="429"/>
      <c r="IRH366" s="429"/>
      <c r="IRI366" s="429"/>
      <c r="IRJ366" s="429"/>
      <c r="IRK366" s="429"/>
      <c r="IRL366" s="429"/>
      <c r="IRM366" s="432"/>
      <c r="IRN366" s="432"/>
      <c r="IRO366" s="429"/>
      <c r="IRP366" s="429"/>
      <c r="IRQ366" s="429"/>
      <c r="IRR366" s="429"/>
      <c r="IRS366" s="429"/>
      <c r="IRT366" s="429"/>
      <c r="IRU366" s="429"/>
      <c r="IRV366" s="429"/>
      <c r="IRW366" s="429"/>
      <c r="IRX366" s="429"/>
      <c r="IRY366" s="429"/>
      <c r="IRZ366" s="429"/>
      <c r="ISA366" s="429"/>
      <c r="ISB366" s="429"/>
      <c r="ISC366" s="429"/>
      <c r="ISD366" s="429"/>
      <c r="ISE366" s="429"/>
      <c r="ISF366" s="429"/>
      <c r="ISG366" s="429"/>
      <c r="ISH366" s="429"/>
      <c r="ISI366" s="429"/>
      <c r="ISJ366" s="429"/>
      <c r="ISK366" s="429"/>
      <c r="ISL366" s="429"/>
      <c r="ISM366" s="432"/>
      <c r="ISN366" s="432"/>
      <c r="ISO366" s="429"/>
      <c r="ISP366" s="429"/>
      <c r="ISQ366" s="429"/>
      <c r="ISR366" s="429"/>
      <c r="ISS366" s="429"/>
      <c r="IST366" s="429"/>
      <c r="ISU366" s="429"/>
      <c r="ISV366" s="429"/>
      <c r="ISW366" s="429"/>
      <c r="ISX366" s="429"/>
      <c r="ISY366" s="429"/>
      <c r="ISZ366" s="429"/>
      <c r="ITA366" s="429"/>
      <c r="ITB366" s="429"/>
      <c r="ITC366" s="429"/>
      <c r="ITD366" s="429"/>
      <c r="ITE366" s="429"/>
      <c r="ITF366" s="429"/>
      <c r="ITG366" s="429"/>
      <c r="ITH366" s="429"/>
      <c r="ITI366" s="429"/>
      <c r="ITJ366" s="429"/>
      <c r="ITK366" s="429"/>
      <c r="ITL366" s="429"/>
      <c r="ITM366" s="432"/>
      <c r="ITN366" s="432"/>
      <c r="ITO366" s="429"/>
      <c r="ITP366" s="429"/>
      <c r="ITQ366" s="429"/>
      <c r="ITR366" s="429"/>
      <c r="ITS366" s="429"/>
      <c r="ITT366" s="429"/>
      <c r="ITU366" s="429"/>
      <c r="ITV366" s="429"/>
      <c r="ITW366" s="429"/>
      <c r="ITX366" s="429"/>
      <c r="ITY366" s="429"/>
      <c r="ITZ366" s="429"/>
      <c r="IUA366" s="429"/>
      <c r="IUB366" s="429"/>
      <c r="IUC366" s="429"/>
      <c r="IUD366" s="429"/>
      <c r="IUE366" s="429"/>
      <c r="IUF366" s="429"/>
      <c r="IUG366" s="429"/>
      <c r="IUH366" s="429"/>
      <c r="IUI366" s="429"/>
      <c r="IUJ366" s="429"/>
      <c r="IUK366" s="429"/>
      <c r="IUL366" s="429"/>
      <c r="IUM366" s="432"/>
      <c r="IUN366" s="432"/>
      <c r="IUO366" s="429"/>
      <c r="IUP366" s="429"/>
      <c r="IUQ366" s="429"/>
      <c r="IUR366" s="429"/>
      <c r="IUS366" s="429"/>
      <c r="IUT366" s="429"/>
      <c r="IUU366" s="429"/>
      <c r="IUV366" s="429"/>
      <c r="IUW366" s="429"/>
      <c r="IUX366" s="429"/>
      <c r="IUY366" s="429"/>
      <c r="IUZ366" s="429"/>
      <c r="IVA366" s="429"/>
      <c r="IVB366" s="429"/>
      <c r="IVC366" s="429"/>
      <c r="IVD366" s="429"/>
      <c r="IVE366" s="429"/>
      <c r="IVF366" s="429"/>
      <c r="IVG366" s="429"/>
      <c r="IVH366" s="429"/>
      <c r="IVI366" s="429"/>
      <c r="IVJ366" s="429"/>
      <c r="IVK366" s="429"/>
      <c r="IVL366" s="429"/>
      <c r="IVM366" s="432"/>
      <c r="IVN366" s="432"/>
      <c r="IVO366" s="429"/>
      <c r="IVP366" s="429"/>
      <c r="IVQ366" s="429"/>
      <c r="IVR366" s="429"/>
      <c r="IVS366" s="429"/>
      <c r="IVT366" s="429"/>
      <c r="IVU366" s="429"/>
      <c r="IVV366" s="429"/>
      <c r="IVW366" s="429"/>
      <c r="IVX366" s="429"/>
      <c r="IVY366" s="429"/>
      <c r="IVZ366" s="429"/>
      <c r="IWA366" s="429"/>
      <c r="IWB366" s="429"/>
      <c r="IWC366" s="429"/>
      <c r="IWD366" s="429"/>
      <c r="IWE366" s="429"/>
      <c r="IWF366" s="429"/>
      <c r="IWG366" s="429"/>
      <c r="IWH366" s="429"/>
      <c r="IWI366" s="429"/>
      <c r="IWJ366" s="429"/>
      <c r="IWK366" s="429"/>
      <c r="IWL366" s="429"/>
      <c r="IWM366" s="432"/>
      <c r="IWN366" s="432"/>
      <c r="IWO366" s="429"/>
      <c r="IWP366" s="429"/>
      <c r="IWQ366" s="429"/>
      <c r="IWR366" s="429"/>
      <c r="IWS366" s="429"/>
      <c r="IWT366" s="429"/>
      <c r="IWU366" s="429"/>
      <c r="IWV366" s="429"/>
      <c r="IWW366" s="429"/>
      <c r="IWX366" s="429"/>
      <c r="IWY366" s="429"/>
      <c r="IWZ366" s="429"/>
      <c r="IXA366" s="429"/>
      <c r="IXB366" s="429"/>
      <c r="IXC366" s="429"/>
      <c r="IXD366" s="429"/>
      <c r="IXE366" s="429"/>
      <c r="IXF366" s="429"/>
      <c r="IXG366" s="429"/>
      <c r="IXH366" s="429"/>
      <c r="IXI366" s="429"/>
      <c r="IXJ366" s="429"/>
      <c r="IXK366" s="429"/>
      <c r="IXL366" s="429"/>
      <c r="IXM366" s="432"/>
      <c r="IXN366" s="432"/>
      <c r="IXO366" s="429"/>
      <c r="IXP366" s="429"/>
      <c r="IXQ366" s="429"/>
      <c r="IXR366" s="429"/>
      <c r="IXS366" s="429"/>
      <c r="IXT366" s="429"/>
      <c r="IXU366" s="429"/>
      <c r="IXV366" s="429"/>
      <c r="IXW366" s="429"/>
      <c r="IXX366" s="429"/>
      <c r="IXY366" s="429"/>
      <c r="IXZ366" s="429"/>
      <c r="IYA366" s="429"/>
      <c r="IYB366" s="429"/>
      <c r="IYC366" s="429"/>
      <c r="IYD366" s="429"/>
      <c r="IYE366" s="429"/>
      <c r="IYF366" s="429"/>
      <c r="IYG366" s="429"/>
      <c r="IYH366" s="429"/>
      <c r="IYI366" s="429"/>
      <c r="IYJ366" s="429"/>
      <c r="IYK366" s="429"/>
      <c r="IYL366" s="429"/>
      <c r="IYM366" s="432"/>
      <c r="IYN366" s="432"/>
      <c r="IYO366" s="429"/>
      <c r="IYP366" s="429"/>
      <c r="IYQ366" s="429"/>
      <c r="IYR366" s="429"/>
      <c r="IYS366" s="429"/>
      <c r="IYT366" s="429"/>
      <c r="IYU366" s="429"/>
      <c r="IYV366" s="429"/>
      <c r="IYW366" s="429"/>
      <c r="IYX366" s="429"/>
      <c r="IYY366" s="429"/>
      <c r="IYZ366" s="429"/>
      <c r="IZA366" s="429"/>
      <c r="IZB366" s="429"/>
      <c r="IZC366" s="429"/>
      <c r="IZD366" s="429"/>
      <c r="IZE366" s="429"/>
      <c r="IZF366" s="429"/>
      <c r="IZG366" s="429"/>
      <c r="IZH366" s="429"/>
      <c r="IZI366" s="429"/>
      <c r="IZJ366" s="429"/>
      <c r="IZK366" s="429"/>
      <c r="IZL366" s="429"/>
      <c r="IZM366" s="432"/>
      <c r="IZN366" s="432"/>
      <c r="IZO366" s="429"/>
      <c r="IZP366" s="429"/>
      <c r="IZQ366" s="429"/>
      <c r="IZR366" s="429"/>
      <c r="IZS366" s="429"/>
      <c r="IZT366" s="429"/>
      <c r="IZU366" s="429"/>
      <c r="IZV366" s="429"/>
      <c r="IZW366" s="429"/>
      <c r="IZX366" s="429"/>
      <c r="IZY366" s="429"/>
      <c r="IZZ366" s="429"/>
      <c r="JAA366" s="429"/>
      <c r="JAB366" s="429"/>
      <c r="JAC366" s="429"/>
      <c r="JAD366" s="429"/>
      <c r="JAE366" s="429"/>
      <c r="JAF366" s="429"/>
      <c r="JAG366" s="429"/>
      <c r="JAH366" s="429"/>
      <c r="JAI366" s="429"/>
      <c r="JAJ366" s="429"/>
      <c r="JAK366" s="429"/>
      <c r="JAL366" s="429"/>
      <c r="JAM366" s="432"/>
      <c r="JAN366" s="432"/>
      <c r="JAO366" s="429"/>
      <c r="JAP366" s="429"/>
      <c r="JAQ366" s="429"/>
      <c r="JAR366" s="429"/>
      <c r="JAS366" s="429"/>
      <c r="JAT366" s="429"/>
      <c r="JAU366" s="429"/>
      <c r="JAV366" s="429"/>
      <c r="JAW366" s="429"/>
      <c r="JAX366" s="429"/>
      <c r="JAY366" s="429"/>
      <c r="JAZ366" s="429"/>
      <c r="JBA366" s="429"/>
      <c r="JBB366" s="429"/>
      <c r="JBC366" s="429"/>
      <c r="JBD366" s="429"/>
      <c r="JBE366" s="429"/>
      <c r="JBF366" s="429"/>
      <c r="JBG366" s="429"/>
      <c r="JBH366" s="429"/>
      <c r="JBI366" s="429"/>
      <c r="JBJ366" s="429"/>
      <c r="JBK366" s="429"/>
      <c r="JBL366" s="429"/>
      <c r="JBM366" s="432"/>
      <c r="JBN366" s="432"/>
      <c r="JBO366" s="429"/>
      <c r="JBP366" s="429"/>
      <c r="JBQ366" s="429"/>
      <c r="JBR366" s="429"/>
      <c r="JBS366" s="429"/>
      <c r="JBT366" s="429"/>
      <c r="JBU366" s="429"/>
      <c r="JBV366" s="429"/>
      <c r="JBW366" s="429"/>
      <c r="JBX366" s="429"/>
      <c r="JBY366" s="429"/>
      <c r="JBZ366" s="429"/>
      <c r="JCA366" s="429"/>
      <c r="JCB366" s="429"/>
      <c r="JCC366" s="429"/>
      <c r="JCD366" s="429"/>
      <c r="JCE366" s="429"/>
      <c r="JCF366" s="429"/>
      <c r="JCG366" s="429"/>
      <c r="JCH366" s="429"/>
      <c r="JCI366" s="429"/>
      <c r="JCJ366" s="429"/>
      <c r="JCK366" s="429"/>
      <c r="JCL366" s="429"/>
      <c r="JCM366" s="432"/>
      <c r="JCN366" s="432"/>
      <c r="JCO366" s="429"/>
      <c r="JCP366" s="429"/>
      <c r="JCQ366" s="429"/>
      <c r="JCR366" s="429"/>
      <c r="JCS366" s="429"/>
      <c r="JCT366" s="429"/>
      <c r="JCU366" s="429"/>
      <c r="JCV366" s="429"/>
      <c r="JCW366" s="429"/>
      <c r="JCX366" s="429"/>
      <c r="JCY366" s="429"/>
      <c r="JCZ366" s="429"/>
      <c r="JDA366" s="429"/>
      <c r="JDB366" s="429"/>
      <c r="JDC366" s="429"/>
      <c r="JDD366" s="429"/>
      <c r="JDE366" s="429"/>
      <c r="JDF366" s="429"/>
      <c r="JDG366" s="429"/>
      <c r="JDH366" s="429"/>
      <c r="JDI366" s="429"/>
      <c r="JDJ366" s="429"/>
      <c r="JDK366" s="429"/>
      <c r="JDL366" s="429"/>
      <c r="JDM366" s="432"/>
      <c r="JDN366" s="432"/>
      <c r="JDO366" s="429"/>
      <c r="JDP366" s="429"/>
      <c r="JDQ366" s="429"/>
      <c r="JDR366" s="429"/>
      <c r="JDS366" s="429"/>
      <c r="JDT366" s="429"/>
      <c r="JDU366" s="429"/>
      <c r="JDV366" s="429"/>
      <c r="JDW366" s="429"/>
      <c r="JDX366" s="429"/>
      <c r="JDY366" s="429"/>
      <c r="JDZ366" s="429"/>
      <c r="JEA366" s="429"/>
      <c r="JEB366" s="429"/>
      <c r="JEC366" s="429"/>
      <c r="JED366" s="429"/>
      <c r="JEE366" s="429"/>
      <c r="JEF366" s="429"/>
      <c r="JEG366" s="429"/>
      <c r="JEH366" s="429"/>
      <c r="JEI366" s="429"/>
      <c r="JEJ366" s="429"/>
      <c r="JEK366" s="429"/>
      <c r="JEL366" s="429"/>
      <c r="JEM366" s="432"/>
      <c r="JEN366" s="432"/>
      <c r="JEO366" s="429"/>
      <c r="JEP366" s="429"/>
      <c r="JEQ366" s="429"/>
      <c r="JER366" s="429"/>
      <c r="JES366" s="429"/>
      <c r="JET366" s="429"/>
      <c r="JEU366" s="429"/>
      <c r="JEV366" s="429"/>
      <c r="JEW366" s="429"/>
      <c r="JEX366" s="429"/>
      <c r="JEY366" s="429"/>
      <c r="JEZ366" s="429"/>
      <c r="JFA366" s="429"/>
      <c r="JFB366" s="429"/>
      <c r="JFC366" s="429"/>
      <c r="JFD366" s="429"/>
      <c r="JFE366" s="429"/>
      <c r="JFF366" s="429"/>
      <c r="JFG366" s="429"/>
      <c r="JFH366" s="429"/>
      <c r="JFI366" s="429"/>
      <c r="JFJ366" s="429"/>
      <c r="JFK366" s="429"/>
      <c r="JFL366" s="429"/>
      <c r="JFM366" s="432"/>
      <c r="JFN366" s="432"/>
      <c r="JFO366" s="429"/>
      <c r="JFP366" s="429"/>
      <c r="JFQ366" s="429"/>
      <c r="JFR366" s="429"/>
      <c r="JFS366" s="429"/>
      <c r="JFT366" s="429"/>
      <c r="JFU366" s="429"/>
      <c r="JFV366" s="429"/>
      <c r="JFW366" s="429"/>
      <c r="JFX366" s="429"/>
      <c r="JFY366" s="429"/>
      <c r="JFZ366" s="429"/>
      <c r="JGA366" s="429"/>
      <c r="JGB366" s="429"/>
      <c r="JGC366" s="429"/>
      <c r="JGD366" s="429"/>
      <c r="JGE366" s="429"/>
      <c r="JGF366" s="429"/>
      <c r="JGG366" s="429"/>
      <c r="JGH366" s="429"/>
      <c r="JGI366" s="429"/>
      <c r="JGJ366" s="429"/>
      <c r="JGK366" s="429"/>
      <c r="JGL366" s="429"/>
      <c r="JGM366" s="432"/>
      <c r="JGN366" s="432"/>
      <c r="JGO366" s="429"/>
      <c r="JGP366" s="429"/>
      <c r="JGQ366" s="429"/>
      <c r="JGR366" s="429"/>
      <c r="JGS366" s="429"/>
      <c r="JGT366" s="429"/>
      <c r="JGU366" s="429"/>
      <c r="JGV366" s="429"/>
      <c r="JGW366" s="429"/>
      <c r="JGX366" s="429"/>
      <c r="JGY366" s="429"/>
      <c r="JGZ366" s="429"/>
      <c r="JHA366" s="429"/>
      <c r="JHB366" s="429"/>
      <c r="JHC366" s="429"/>
      <c r="JHD366" s="429"/>
      <c r="JHE366" s="429"/>
      <c r="JHF366" s="429"/>
      <c r="JHG366" s="429"/>
      <c r="JHH366" s="429"/>
      <c r="JHI366" s="429"/>
      <c r="JHJ366" s="429"/>
      <c r="JHK366" s="429"/>
      <c r="JHL366" s="429"/>
      <c r="JHM366" s="432"/>
      <c r="JHN366" s="432"/>
      <c r="JHO366" s="429"/>
      <c r="JHP366" s="429"/>
      <c r="JHQ366" s="429"/>
      <c r="JHR366" s="429"/>
      <c r="JHS366" s="429"/>
      <c r="JHT366" s="429"/>
      <c r="JHU366" s="429"/>
      <c r="JHV366" s="429"/>
      <c r="JHW366" s="429"/>
      <c r="JHX366" s="429"/>
      <c r="JHY366" s="429"/>
      <c r="JHZ366" s="429"/>
      <c r="JIA366" s="429"/>
      <c r="JIB366" s="429"/>
      <c r="JIC366" s="429"/>
      <c r="JID366" s="429"/>
      <c r="JIE366" s="429"/>
      <c r="JIF366" s="429"/>
      <c r="JIG366" s="429"/>
      <c r="JIH366" s="429"/>
      <c r="JII366" s="429"/>
      <c r="JIJ366" s="429"/>
      <c r="JIK366" s="429"/>
      <c r="JIL366" s="429"/>
      <c r="JIM366" s="432"/>
      <c r="JIN366" s="432"/>
      <c r="JIO366" s="429"/>
      <c r="JIP366" s="429"/>
      <c r="JIQ366" s="429"/>
      <c r="JIR366" s="429"/>
      <c r="JIS366" s="429"/>
      <c r="JIT366" s="429"/>
      <c r="JIU366" s="429"/>
      <c r="JIV366" s="429"/>
      <c r="JIW366" s="429"/>
      <c r="JIX366" s="429"/>
      <c r="JIY366" s="429"/>
      <c r="JIZ366" s="429"/>
      <c r="JJA366" s="429"/>
      <c r="JJB366" s="429"/>
      <c r="JJC366" s="429"/>
      <c r="JJD366" s="429"/>
      <c r="JJE366" s="429"/>
      <c r="JJF366" s="429"/>
      <c r="JJG366" s="429"/>
      <c r="JJH366" s="429"/>
      <c r="JJI366" s="429"/>
      <c r="JJJ366" s="429"/>
      <c r="JJK366" s="429"/>
      <c r="JJL366" s="429"/>
      <c r="JJM366" s="432"/>
      <c r="JJN366" s="432"/>
      <c r="JJO366" s="429"/>
      <c r="JJP366" s="429"/>
      <c r="JJQ366" s="429"/>
      <c r="JJR366" s="429"/>
      <c r="JJS366" s="429"/>
      <c r="JJT366" s="429"/>
      <c r="JJU366" s="429"/>
      <c r="JJV366" s="429"/>
      <c r="JJW366" s="429"/>
      <c r="JJX366" s="429"/>
      <c r="JJY366" s="429"/>
      <c r="JJZ366" s="429"/>
      <c r="JKA366" s="429"/>
      <c r="JKB366" s="429"/>
      <c r="JKC366" s="429"/>
      <c r="JKD366" s="429"/>
      <c r="JKE366" s="429"/>
      <c r="JKF366" s="429"/>
      <c r="JKG366" s="429"/>
      <c r="JKH366" s="429"/>
      <c r="JKI366" s="429"/>
      <c r="JKJ366" s="429"/>
      <c r="JKK366" s="429"/>
      <c r="JKL366" s="429"/>
      <c r="JKM366" s="432"/>
      <c r="JKN366" s="432"/>
      <c r="JKO366" s="429"/>
      <c r="JKP366" s="429"/>
      <c r="JKQ366" s="429"/>
      <c r="JKR366" s="429"/>
      <c r="JKS366" s="429"/>
      <c r="JKT366" s="429"/>
      <c r="JKU366" s="429"/>
      <c r="JKV366" s="429"/>
      <c r="JKW366" s="429"/>
      <c r="JKX366" s="429"/>
      <c r="JKY366" s="429"/>
      <c r="JKZ366" s="429"/>
      <c r="JLA366" s="429"/>
      <c r="JLB366" s="429"/>
      <c r="JLC366" s="429"/>
      <c r="JLD366" s="429"/>
      <c r="JLE366" s="429"/>
      <c r="JLF366" s="429"/>
      <c r="JLG366" s="429"/>
      <c r="JLH366" s="429"/>
      <c r="JLI366" s="429"/>
      <c r="JLJ366" s="429"/>
      <c r="JLK366" s="429"/>
      <c r="JLL366" s="429"/>
      <c r="JLM366" s="432"/>
      <c r="JLN366" s="432"/>
      <c r="JLO366" s="429"/>
      <c r="JLP366" s="429"/>
      <c r="JLQ366" s="429"/>
      <c r="JLR366" s="429"/>
      <c r="JLS366" s="429"/>
      <c r="JLT366" s="429"/>
      <c r="JLU366" s="429"/>
      <c r="JLV366" s="429"/>
      <c r="JLW366" s="429"/>
      <c r="JLX366" s="429"/>
      <c r="JLY366" s="429"/>
      <c r="JLZ366" s="429"/>
      <c r="JMA366" s="429"/>
      <c r="JMB366" s="429"/>
      <c r="JMC366" s="429"/>
      <c r="JMD366" s="429"/>
      <c r="JME366" s="429"/>
      <c r="JMF366" s="429"/>
      <c r="JMG366" s="429"/>
      <c r="JMH366" s="429"/>
      <c r="JMI366" s="429"/>
      <c r="JMJ366" s="429"/>
      <c r="JMK366" s="429"/>
      <c r="JML366" s="429"/>
      <c r="JMM366" s="432"/>
      <c r="JMN366" s="432"/>
      <c r="JMO366" s="429"/>
      <c r="JMP366" s="429"/>
      <c r="JMQ366" s="429"/>
      <c r="JMR366" s="429"/>
      <c r="JMS366" s="429"/>
      <c r="JMT366" s="429"/>
      <c r="JMU366" s="429"/>
      <c r="JMV366" s="429"/>
      <c r="JMW366" s="429"/>
      <c r="JMX366" s="429"/>
      <c r="JMY366" s="429"/>
      <c r="JMZ366" s="429"/>
      <c r="JNA366" s="429"/>
      <c r="JNB366" s="429"/>
      <c r="JNC366" s="429"/>
      <c r="JND366" s="429"/>
      <c r="JNE366" s="429"/>
      <c r="JNF366" s="429"/>
      <c r="JNG366" s="429"/>
      <c r="JNH366" s="429"/>
      <c r="JNI366" s="429"/>
      <c r="JNJ366" s="429"/>
      <c r="JNK366" s="429"/>
      <c r="JNL366" s="429"/>
      <c r="JNM366" s="432"/>
      <c r="JNN366" s="432"/>
      <c r="JNO366" s="429"/>
      <c r="JNP366" s="429"/>
      <c r="JNQ366" s="429"/>
      <c r="JNR366" s="429"/>
      <c r="JNS366" s="429"/>
      <c r="JNT366" s="429"/>
      <c r="JNU366" s="429"/>
      <c r="JNV366" s="429"/>
      <c r="JNW366" s="429"/>
      <c r="JNX366" s="429"/>
      <c r="JNY366" s="429"/>
      <c r="JNZ366" s="429"/>
      <c r="JOA366" s="429"/>
      <c r="JOB366" s="429"/>
      <c r="JOC366" s="429"/>
      <c r="JOD366" s="429"/>
      <c r="JOE366" s="429"/>
      <c r="JOF366" s="429"/>
      <c r="JOG366" s="429"/>
      <c r="JOH366" s="429"/>
      <c r="JOI366" s="429"/>
      <c r="JOJ366" s="429"/>
      <c r="JOK366" s="429"/>
      <c r="JOL366" s="429"/>
      <c r="JOM366" s="432"/>
      <c r="JON366" s="432"/>
      <c r="JOO366" s="429"/>
      <c r="JOP366" s="429"/>
      <c r="JOQ366" s="429"/>
      <c r="JOR366" s="429"/>
      <c r="JOS366" s="429"/>
      <c r="JOT366" s="429"/>
      <c r="JOU366" s="429"/>
      <c r="JOV366" s="429"/>
      <c r="JOW366" s="429"/>
      <c r="JOX366" s="429"/>
      <c r="JOY366" s="429"/>
      <c r="JOZ366" s="429"/>
      <c r="JPA366" s="429"/>
      <c r="JPB366" s="429"/>
      <c r="JPC366" s="429"/>
      <c r="JPD366" s="429"/>
      <c r="JPE366" s="429"/>
      <c r="JPF366" s="429"/>
      <c r="JPG366" s="429"/>
      <c r="JPH366" s="429"/>
      <c r="JPI366" s="429"/>
      <c r="JPJ366" s="429"/>
      <c r="JPK366" s="429"/>
      <c r="JPL366" s="429"/>
      <c r="JPM366" s="432"/>
      <c r="JPN366" s="432"/>
      <c r="JPO366" s="429"/>
      <c r="JPP366" s="429"/>
      <c r="JPQ366" s="429"/>
      <c r="JPR366" s="429"/>
      <c r="JPS366" s="429"/>
      <c r="JPT366" s="429"/>
      <c r="JPU366" s="429"/>
      <c r="JPV366" s="429"/>
      <c r="JPW366" s="429"/>
      <c r="JPX366" s="429"/>
      <c r="JPY366" s="429"/>
      <c r="JPZ366" s="429"/>
      <c r="JQA366" s="429"/>
      <c r="JQB366" s="429"/>
      <c r="JQC366" s="429"/>
      <c r="JQD366" s="429"/>
      <c r="JQE366" s="429"/>
      <c r="JQF366" s="429"/>
      <c r="JQG366" s="429"/>
      <c r="JQH366" s="429"/>
      <c r="JQI366" s="429"/>
      <c r="JQJ366" s="429"/>
      <c r="JQK366" s="429"/>
      <c r="JQL366" s="429"/>
      <c r="JQM366" s="432"/>
      <c r="JQN366" s="432"/>
      <c r="JQO366" s="429"/>
      <c r="JQP366" s="429"/>
      <c r="JQQ366" s="429"/>
      <c r="JQR366" s="429"/>
      <c r="JQS366" s="429"/>
      <c r="JQT366" s="429"/>
      <c r="JQU366" s="429"/>
      <c r="JQV366" s="429"/>
      <c r="JQW366" s="429"/>
      <c r="JQX366" s="429"/>
      <c r="JQY366" s="429"/>
      <c r="JQZ366" s="429"/>
      <c r="JRA366" s="429"/>
      <c r="JRB366" s="429"/>
      <c r="JRC366" s="429"/>
      <c r="JRD366" s="429"/>
      <c r="JRE366" s="429"/>
      <c r="JRF366" s="429"/>
      <c r="JRG366" s="429"/>
      <c r="JRH366" s="429"/>
      <c r="JRI366" s="429"/>
      <c r="JRJ366" s="429"/>
      <c r="JRK366" s="429"/>
      <c r="JRL366" s="429"/>
      <c r="JRM366" s="432"/>
      <c r="JRN366" s="432"/>
      <c r="JRO366" s="429"/>
      <c r="JRP366" s="429"/>
      <c r="JRQ366" s="429"/>
      <c r="JRR366" s="429"/>
      <c r="JRS366" s="429"/>
      <c r="JRT366" s="429"/>
      <c r="JRU366" s="429"/>
      <c r="JRV366" s="429"/>
      <c r="JRW366" s="429"/>
      <c r="JRX366" s="429"/>
      <c r="JRY366" s="429"/>
      <c r="JRZ366" s="429"/>
      <c r="JSA366" s="429"/>
      <c r="JSB366" s="429"/>
      <c r="JSC366" s="429"/>
      <c r="JSD366" s="429"/>
      <c r="JSE366" s="429"/>
      <c r="JSF366" s="429"/>
      <c r="JSG366" s="429"/>
      <c r="JSH366" s="429"/>
      <c r="JSI366" s="429"/>
      <c r="JSJ366" s="429"/>
      <c r="JSK366" s="429"/>
      <c r="JSL366" s="429"/>
      <c r="JSM366" s="432"/>
      <c r="JSN366" s="432"/>
      <c r="JSO366" s="429"/>
      <c r="JSP366" s="429"/>
      <c r="JSQ366" s="429"/>
      <c r="JSR366" s="429"/>
      <c r="JSS366" s="429"/>
      <c r="JST366" s="429"/>
      <c r="JSU366" s="429"/>
      <c r="JSV366" s="429"/>
      <c r="JSW366" s="429"/>
      <c r="JSX366" s="429"/>
      <c r="JSY366" s="429"/>
      <c r="JSZ366" s="429"/>
      <c r="JTA366" s="429"/>
      <c r="JTB366" s="429"/>
      <c r="JTC366" s="429"/>
      <c r="JTD366" s="429"/>
      <c r="JTE366" s="429"/>
      <c r="JTF366" s="429"/>
      <c r="JTG366" s="429"/>
      <c r="JTH366" s="429"/>
      <c r="JTI366" s="429"/>
      <c r="JTJ366" s="429"/>
      <c r="JTK366" s="429"/>
      <c r="JTL366" s="429"/>
      <c r="JTM366" s="432"/>
      <c r="JTN366" s="432"/>
      <c r="JTO366" s="429"/>
      <c r="JTP366" s="429"/>
      <c r="JTQ366" s="429"/>
      <c r="JTR366" s="429"/>
      <c r="JTS366" s="429"/>
      <c r="JTT366" s="429"/>
      <c r="JTU366" s="429"/>
      <c r="JTV366" s="429"/>
      <c r="JTW366" s="429"/>
      <c r="JTX366" s="429"/>
      <c r="JTY366" s="429"/>
      <c r="JTZ366" s="429"/>
      <c r="JUA366" s="429"/>
      <c r="JUB366" s="429"/>
      <c r="JUC366" s="429"/>
      <c r="JUD366" s="429"/>
      <c r="JUE366" s="429"/>
      <c r="JUF366" s="429"/>
      <c r="JUG366" s="429"/>
      <c r="JUH366" s="429"/>
      <c r="JUI366" s="429"/>
      <c r="JUJ366" s="429"/>
      <c r="JUK366" s="429"/>
      <c r="JUL366" s="429"/>
      <c r="JUM366" s="432"/>
      <c r="JUN366" s="432"/>
      <c r="JUO366" s="429"/>
      <c r="JUP366" s="429"/>
      <c r="JUQ366" s="429"/>
      <c r="JUR366" s="429"/>
      <c r="JUS366" s="429"/>
      <c r="JUT366" s="429"/>
      <c r="JUU366" s="429"/>
      <c r="JUV366" s="429"/>
      <c r="JUW366" s="429"/>
      <c r="JUX366" s="429"/>
      <c r="JUY366" s="429"/>
      <c r="JUZ366" s="429"/>
      <c r="JVA366" s="429"/>
      <c r="JVB366" s="429"/>
      <c r="JVC366" s="429"/>
      <c r="JVD366" s="429"/>
      <c r="JVE366" s="429"/>
      <c r="JVF366" s="429"/>
      <c r="JVG366" s="429"/>
      <c r="JVH366" s="429"/>
      <c r="JVI366" s="429"/>
      <c r="JVJ366" s="429"/>
      <c r="JVK366" s="429"/>
      <c r="JVL366" s="429"/>
      <c r="JVM366" s="432"/>
      <c r="JVN366" s="432"/>
      <c r="JVO366" s="429"/>
      <c r="JVP366" s="429"/>
      <c r="JVQ366" s="429"/>
      <c r="JVR366" s="429"/>
      <c r="JVS366" s="429"/>
      <c r="JVT366" s="429"/>
      <c r="JVU366" s="429"/>
      <c r="JVV366" s="429"/>
      <c r="JVW366" s="429"/>
      <c r="JVX366" s="429"/>
      <c r="JVY366" s="429"/>
      <c r="JVZ366" s="429"/>
      <c r="JWA366" s="429"/>
      <c r="JWB366" s="429"/>
      <c r="JWC366" s="429"/>
      <c r="JWD366" s="429"/>
      <c r="JWE366" s="429"/>
      <c r="JWF366" s="429"/>
      <c r="JWG366" s="429"/>
      <c r="JWH366" s="429"/>
      <c r="JWI366" s="429"/>
      <c r="JWJ366" s="429"/>
      <c r="JWK366" s="429"/>
      <c r="JWL366" s="429"/>
      <c r="JWM366" s="432"/>
      <c r="JWN366" s="432"/>
      <c r="JWO366" s="429"/>
      <c r="JWP366" s="429"/>
      <c r="JWQ366" s="429"/>
      <c r="JWR366" s="429"/>
      <c r="JWS366" s="429"/>
      <c r="JWT366" s="429"/>
      <c r="JWU366" s="429"/>
      <c r="JWV366" s="429"/>
      <c r="JWW366" s="429"/>
      <c r="JWX366" s="429"/>
      <c r="JWY366" s="429"/>
      <c r="JWZ366" s="429"/>
      <c r="JXA366" s="429"/>
      <c r="JXB366" s="429"/>
      <c r="JXC366" s="429"/>
      <c r="JXD366" s="429"/>
      <c r="JXE366" s="429"/>
      <c r="JXF366" s="429"/>
      <c r="JXG366" s="429"/>
      <c r="JXH366" s="429"/>
      <c r="JXI366" s="429"/>
      <c r="JXJ366" s="429"/>
      <c r="JXK366" s="429"/>
      <c r="JXL366" s="429"/>
      <c r="JXM366" s="432"/>
      <c r="JXN366" s="432"/>
      <c r="JXO366" s="429"/>
      <c r="JXP366" s="429"/>
      <c r="JXQ366" s="429"/>
      <c r="JXR366" s="429"/>
      <c r="JXS366" s="429"/>
      <c r="JXT366" s="429"/>
      <c r="JXU366" s="429"/>
      <c r="JXV366" s="429"/>
      <c r="JXW366" s="429"/>
      <c r="JXX366" s="429"/>
      <c r="JXY366" s="429"/>
      <c r="JXZ366" s="429"/>
      <c r="JYA366" s="429"/>
      <c r="JYB366" s="429"/>
      <c r="JYC366" s="429"/>
      <c r="JYD366" s="429"/>
      <c r="JYE366" s="429"/>
      <c r="JYF366" s="429"/>
      <c r="JYG366" s="429"/>
      <c r="JYH366" s="429"/>
      <c r="JYI366" s="429"/>
      <c r="JYJ366" s="429"/>
      <c r="JYK366" s="429"/>
      <c r="JYL366" s="429"/>
      <c r="JYM366" s="432"/>
      <c r="JYN366" s="432"/>
      <c r="JYO366" s="429"/>
      <c r="JYP366" s="429"/>
      <c r="JYQ366" s="429"/>
      <c r="JYR366" s="429"/>
      <c r="JYS366" s="429"/>
      <c r="JYT366" s="429"/>
      <c r="JYU366" s="429"/>
      <c r="JYV366" s="429"/>
      <c r="JYW366" s="429"/>
      <c r="JYX366" s="429"/>
      <c r="JYY366" s="429"/>
      <c r="JYZ366" s="429"/>
      <c r="JZA366" s="429"/>
      <c r="JZB366" s="429"/>
      <c r="JZC366" s="429"/>
      <c r="JZD366" s="429"/>
      <c r="JZE366" s="429"/>
      <c r="JZF366" s="429"/>
      <c r="JZG366" s="429"/>
      <c r="JZH366" s="429"/>
      <c r="JZI366" s="429"/>
      <c r="JZJ366" s="429"/>
      <c r="JZK366" s="429"/>
      <c r="JZL366" s="429"/>
      <c r="JZM366" s="432"/>
      <c r="JZN366" s="432"/>
      <c r="JZO366" s="429"/>
      <c r="JZP366" s="429"/>
      <c r="JZQ366" s="429"/>
      <c r="JZR366" s="429"/>
      <c r="JZS366" s="429"/>
      <c r="JZT366" s="429"/>
      <c r="JZU366" s="429"/>
      <c r="JZV366" s="429"/>
      <c r="JZW366" s="429"/>
      <c r="JZX366" s="429"/>
      <c r="JZY366" s="429"/>
      <c r="JZZ366" s="429"/>
      <c r="KAA366" s="429"/>
      <c r="KAB366" s="429"/>
      <c r="KAC366" s="429"/>
      <c r="KAD366" s="429"/>
      <c r="KAE366" s="429"/>
      <c r="KAF366" s="429"/>
      <c r="KAG366" s="429"/>
      <c r="KAH366" s="429"/>
      <c r="KAI366" s="429"/>
      <c r="KAJ366" s="429"/>
      <c r="KAK366" s="429"/>
      <c r="KAL366" s="429"/>
      <c r="KAM366" s="432"/>
      <c r="KAN366" s="432"/>
      <c r="KAO366" s="429"/>
      <c r="KAP366" s="429"/>
      <c r="KAQ366" s="429"/>
      <c r="KAR366" s="429"/>
      <c r="KAS366" s="429"/>
      <c r="KAT366" s="429"/>
      <c r="KAU366" s="429"/>
      <c r="KAV366" s="429"/>
      <c r="KAW366" s="429"/>
      <c r="KAX366" s="429"/>
      <c r="KAY366" s="429"/>
      <c r="KAZ366" s="429"/>
      <c r="KBA366" s="429"/>
      <c r="KBB366" s="429"/>
      <c r="KBC366" s="429"/>
      <c r="KBD366" s="429"/>
      <c r="KBE366" s="429"/>
      <c r="KBF366" s="429"/>
      <c r="KBG366" s="429"/>
      <c r="KBH366" s="429"/>
      <c r="KBI366" s="429"/>
      <c r="KBJ366" s="429"/>
      <c r="KBK366" s="429"/>
      <c r="KBL366" s="429"/>
      <c r="KBM366" s="432"/>
      <c r="KBN366" s="432"/>
      <c r="KBO366" s="429"/>
      <c r="KBP366" s="429"/>
      <c r="KBQ366" s="429"/>
      <c r="KBR366" s="429"/>
      <c r="KBS366" s="429"/>
      <c r="KBT366" s="429"/>
      <c r="KBU366" s="429"/>
      <c r="KBV366" s="429"/>
      <c r="KBW366" s="429"/>
      <c r="KBX366" s="429"/>
      <c r="KBY366" s="429"/>
      <c r="KBZ366" s="429"/>
      <c r="KCA366" s="429"/>
      <c r="KCB366" s="429"/>
      <c r="KCC366" s="429"/>
      <c r="KCD366" s="429"/>
      <c r="KCE366" s="429"/>
      <c r="KCF366" s="429"/>
      <c r="KCG366" s="429"/>
      <c r="KCH366" s="429"/>
      <c r="KCI366" s="429"/>
      <c r="KCJ366" s="429"/>
      <c r="KCK366" s="429"/>
      <c r="KCL366" s="429"/>
      <c r="KCM366" s="432"/>
      <c r="KCN366" s="432"/>
      <c r="KCO366" s="429"/>
      <c r="KCP366" s="429"/>
      <c r="KCQ366" s="429"/>
      <c r="KCR366" s="429"/>
      <c r="KCS366" s="429"/>
      <c r="KCT366" s="429"/>
      <c r="KCU366" s="429"/>
      <c r="KCV366" s="429"/>
      <c r="KCW366" s="429"/>
      <c r="KCX366" s="429"/>
      <c r="KCY366" s="429"/>
      <c r="KCZ366" s="429"/>
      <c r="KDA366" s="429"/>
      <c r="KDB366" s="429"/>
      <c r="KDC366" s="429"/>
      <c r="KDD366" s="429"/>
      <c r="KDE366" s="429"/>
      <c r="KDF366" s="429"/>
      <c r="KDG366" s="429"/>
      <c r="KDH366" s="429"/>
      <c r="KDI366" s="429"/>
      <c r="KDJ366" s="429"/>
      <c r="KDK366" s="429"/>
      <c r="KDL366" s="429"/>
      <c r="KDM366" s="432"/>
      <c r="KDN366" s="432"/>
      <c r="KDO366" s="429"/>
      <c r="KDP366" s="429"/>
      <c r="KDQ366" s="429"/>
      <c r="KDR366" s="429"/>
      <c r="KDS366" s="429"/>
      <c r="KDT366" s="429"/>
      <c r="KDU366" s="429"/>
      <c r="KDV366" s="429"/>
      <c r="KDW366" s="429"/>
      <c r="KDX366" s="429"/>
      <c r="KDY366" s="429"/>
      <c r="KDZ366" s="429"/>
      <c r="KEA366" s="429"/>
      <c r="KEB366" s="429"/>
      <c r="KEC366" s="429"/>
      <c r="KED366" s="429"/>
      <c r="KEE366" s="429"/>
      <c r="KEF366" s="429"/>
      <c r="KEG366" s="429"/>
      <c r="KEH366" s="429"/>
      <c r="KEI366" s="429"/>
      <c r="KEJ366" s="429"/>
      <c r="KEK366" s="429"/>
      <c r="KEL366" s="429"/>
      <c r="KEM366" s="432"/>
      <c r="KEN366" s="432"/>
      <c r="KEO366" s="429"/>
      <c r="KEP366" s="429"/>
      <c r="KEQ366" s="429"/>
      <c r="KER366" s="429"/>
      <c r="KES366" s="429"/>
      <c r="KET366" s="429"/>
      <c r="KEU366" s="429"/>
      <c r="KEV366" s="429"/>
      <c r="KEW366" s="429"/>
      <c r="KEX366" s="429"/>
      <c r="KEY366" s="429"/>
      <c r="KEZ366" s="429"/>
      <c r="KFA366" s="429"/>
      <c r="KFB366" s="429"/>
      <c r="KFC366" s="429"/>
      <c r="KFD366" s="429"/>
      <c r="KFE366" s="429"/>
      <c r="KFF366" s="429"/>
      <c r="KFG366" s="429"/>
      <c r="KFH366" s="429"/>
      <c r="KFI366" s="429"/>
      <c r="KFJ366" s="429"/>
      <c r="KFK366" s="429"/>
      <c r="KFL366" s="429"/>
      <c r="KFM366" s="432"/>
      <c r="KFN366" s="432"/>
      <c r="KFO366" s="429"/>
      <c r="KFP366" s="429"/>
      <c r="KFQ366" s="429"/>
      <c r="KFR366" s="429"/>
      <c r="KFS366" s="429"/>
      <c r="KFT366" s="429"/>
      <c r="KFU366" s="429"/>
      <c r="KFV366" s="429"/>
      <c r="KFW366" s="429"/>
      <c r="KFX366" s="429"/>
      <c r="KFY366" s="429"/>
      <c r="KFZ366" s="429"/>
      <c r="KGA366" s="429"/>
      <c r="KGB366" s="429"/>
      <c r="KGC366" s="429"/>
      <c r="KGD366" s="429"/>
      <c r="KGE366" s="429"/>
      <c r="KGF366" s="429"/>
      <c r="KGG366" s="429"/>
      <c r="KGH366" s="429"/>
      <c r="KGI366" s="429"/>
      <c r="KGJ366" s="429"/>
      <c r="KGK366" s="429"/>
      <c r="KGL366" s="429"/>
      <c r="KGM366" s="432"/>
      <c r="KGN366" s="432"/>
      <c r="KGO366" s="429"/>
      <c r="KGP366" s="429"/>
      <c r="KGQ366" s="429"/>
      <c r="KGR366" s="429"/>
      <c r="KGS366" s="429"/>
      <c r="KGT366" s="429"/>
      <c r="KGU366" s="429"/>
      <c r="KGV366" s="429"/>
      <c r="KGW366" s="429"/>
      <c r="KGX366" s="429"/>
      <c r="KGY366" s="429"/>
      <c r="KGZ366" s="429"/>
      <c r="KHA366" s="429"/>
      <c r="KHB366" s="429"/>
      <c r="KHC366" s="429"/>
      <c r="KHD366" s="429"/>
      <c r="KHE366" s="429"/>
      <c r="KHF366" s="429"/>
      <c r="KHG366" s="429"/>
      <c r="KHH366" s="429"/>
      <c r="KHI366" s="429"/>
      <c r="KHJ366" s="429"/>
      <c r="KHK366" s="429"/>
      <c r="KHL366" s="429"/>
      <c r="KHM366" s="432"/>
      <c r="KHN366" s="432"/>
      <c r="KHO366" s="429"/>
      <c r="KHP366" s="429"/>
      <c r="KHQ366" s="429"/>
      <c r="KHR366" s="429"/>
      <c r="KHS366" s="429"/>
      <c r="KHT366" s="429"/>
      <c r="KHU366" s="429"/>
      <c r="KHV366" s="429"/>
      <c r="KHW366" s="429"/>
      <c r="KHX366" s="429"/>
      <c r="KHY366" s="429"/>
      <c r="KHZ366" s="429"/>
      <c r="KIA366" s="429"/>
      <c r="KIB366" s="429"/>
      <c r="KIC366" s="429"/>
      <c r="KID366" s="429"/>
      <c r="KIE366" s="429"/>
      <c r="KIF366" s="429"/>
      <c r="KIG366" s="429"/>
      <c r="KIH366" s="429"/>
      <c r="KII366" s="429"/>
      <c r="KIJ366" s="429"/>
      <c r="KIK366" s="429"/>
      <c r="KIL366" s="429"/>
      <c r="KIM366" s="432"/>
      <c r="KIN366" s="432"/>
      <c r="KIO366" s="429"/>
      <c r="KIP366" s="429"/>
      <c r="KIQ366" s="429"/>
      <c r="KIR366" s="429"/>
      <c r="KIS366" s="429"/>
      <c r="KIT366" s="429"/>
      <c r="KIU366" s="429"/>
      <c r="KIV366" s="429"/>
      <c r="KIW366" s="429"/>
      <c r="KIX366" s="429"/>
      <c r="KIY366" s="429"/>
      <c r="KIZ366" s="429"/>
      <c r="KJA366" s="429"/>
      <c r="KJB366" s="429"/>
      <c r="KJC366" s="429"/>
      <c r="KJD366" s="429"/>
      <c r="KJE366" s="429"/>
      <c r="KJF366" s="429"/>
      <c r="KJG366" s="429"/>
      <c r="KJH366" s="429"/>
      <c r="KJI366" s="429"/>
      <c r="KJJ366" s="429"/>
      <c r="KJK366" s="429"/>
      <c r="KJL366" s="429"/>
      <c r="KJM366" s="432"/>
      <c r="KJN366" s="432"/>
      <c r="KJO366" s="429"/>
      <c r="KJP366" s="429"/>
      <c r="KJQ366" s="429"/>
      <c r="KJR366" s="429"/>
      <c r="KJS366" s="429"/>
      <c r="KJT366" s="429"/>
      <c r="KJU366" s="429"/>
      <c r="KJV366" s="429"/>
      <c r="KJW366" s="429"/>
      <c r="KJX366" s="429"/>
      <c r="KJY366" s="429"/>
      <c r="KJZ366" s="429"/>
      <c r="KKA366" s="429"/>
      <c r="KKB366" s="429"/>
      <c r="KKC366" s="429"/>
      <c r="KKD366" s="429"/>
      <c r="KKE366" s="429"/>
      <c r="KKF366" s="429"/>
      <c r="KKG366" s="429"/>
      <c r="KKH366" s="429"/>
      <c r="KKI366" s="429"/>
      <c r="KKJ366" s="429"/>
      <c r="KKK366" s="429"/>
      <c r="KKL366" s="429"/>
      <c r="KKM366" s="432"/>
      <c r="KKN366" s="432"/>
      <c r="KKO366" s="429"/>
      <c r="KKP366" s="429"/>
      <c r="KKQ366" s="429"/>
      <c r="KKR366" s="429"/>
      <c r="KKS366" s="429"/>
      <c r="KKT366" s="429"/>
      <c r="KKU366" s="429"/>
      <c r="KKV366" s="429"/>
      <c r="KKW366" s="429"/>
      <c r="KKX366" s="429"/>
      <c r="KKY366" s="429"/>
      <c r="KKZ366" s="429"/>
      <c r="KLA366" s="429"/>
      <c r="KLB366" s="429"/>
      <c r="KLC366" s="429"/>
      <c r="KLD366" s="429"/>
      <c r="KLE366" s="429"/>
      <c r="KLF366" s="429"/>
      <c r="KLG366" s="429"/>
      <c r="KLH366" s="429"/>
      <c r="KLI366" s="429"/>
      <c r="KLJ366" s="429"/>
      <c r="KLK366" s="429"/>
      <c r="KLL366" s="429"/>
      <c r="KLM366" s="432"/>
      <c r="KLN366" s="432"/>
      <c r="KLO366" s="429"/>
      <c r="KLP366" s="429"/>
      <c r="KLQ366" s="429"/>
      <c r="KLR366" s="429"/>
      <c r="KLS366" s="429"/>
      <c r="KLT366" s="429"/>
      <c r="KLU366" s="429"/>
      <c r="KLV366" s="429"/>
      <c r="KLW366" s="429"/>
      <c r="KLX366" s="429"/>
      <c r="KLY366" s="429"/>
      <c r="KLZ366" s="429"/>
      <c r="KMA366" s="429"/>
      <c r="KMB366" s="429"/>
      <c r="KMC366" s="429"/>
      <c r="KMD366" s="429"/>
      <c r="KME366" s="429"/>
      <c r="KMF366" s="429"/>
      <c r="KMG366" s="429"/>
      <c r="KMH366" s="429"/>
      <c r="KMI366" s="429"/>
      <c r="KMJ366" s="429"/>
      <c r="KMK366" s="429"/>
      <c r="KML366" s="429"/>
      <c r="KMM366" s="432"/>
      <c r="KMN366" s="432"/>
      <c r="KMO366" s="429"/>
      <c r="KMP366" s="429"/>
      <c r="KMQ366" s="429"/>
      <c r="KMR366" s="429"/>
      <c r="KMS366" s="429"/>
      <c r="KMT366" s="429"/>
      <c r="KMU366" s="429"/>
      <c r="KMV366" s="429"/>
      <c r="KMW366" s="429"/>
      <c r="KMX366" s="429"/>
      <c r="KMY366" s="429"/>
      <c r="KMZ366" s="429"/>
      <c r="KNA366" s="429"/>
      <c r="KNB366" s="429"/>
      <c r="KNC366" s="429"/>
      <c r="KND366" s="429"/>
      <c r="KNE366" s="429"/>
      <c r="KNF366" s="429"/>
      <c r="KNG366" s="429"/>
      <c r="KNH366" s="429"/>
      <c r="KNI366" s="429"/>
      <c r="KNJ366" s="429"/>
      <c r="KNK366" s="429"/>
      <c r="KNL366" s="429"/>
      <c r="KNM366" s="432"/>
      <c r="KNN366" s="432"/>
      <c r="KNO366" s="429"/>
      <c r="KNP366" s="429"/>
      <c r="KNQ366" s="429"/>
      <c r="KNR366" s="429"/>
      <c r="KNS366" s="429"/>
      <c r="KNT366" s="429"/>
      <c r="KNU366" s="429"/>
      <c r="KNV366" s="429"/>
      <c r="KNW366" s="429"/>
      <c r="KNX366" s="429"/>
      <c r="KNY366" s="429"/>
      <c r="KNZ366" s="429"/>
      <c r="KOA366" s="429"/>
      <c r="KOB366" s="429"/>
      <c r="KOC366" s="429"/>
      <c r="KOD366" s="429"/>
      <c r="KOE366" s="429"/>
      <c r="KOF366" s="429"/>
      <c r="KOG366" s="429"/>
      <c r="KOH366" s="429"/>
      <c r="KOI366" s="429"/>
      <c r="KOJ366" s="429"/>
      <c r="KOK366" s="429"/>
      <c r="KOL366" s="429"/>
      <c r="KOM366" s="432"/>
      <c r="KON366" s="432"/>
      <c r="KOO366" s="429"/>
      <c r="KOP366" s="429"/>
      <c r="KOQ366" s="429"/>
      <c r="KOR366" s="429"/>
      <c r="KOS366" s="429"/>
      <c r="KOT366" s="429"/>
      <c r="KOU366" s="429"/>
      <c r="KOV366" s="429"/>
      <c r="KOW366" s="429"/>
      <c r="KOX366" s="429"/>
      <c r="KOY366" s="429"/>
      <c r="KOZ366" s="429"/>
      <c r="KPA366" s="429"/>
      <c r="KPB366" s="429"/>
      <c r="KPC366" s="429"/>
      <c r="KPD366" s="429"/>
      <c r="KPE366" s="429"/>
      <c r="KPF366" s="429"/>
      <c r="KPG366" s="429"/>
      <c r="KPH366" s="429"/>
      <c r="KPI366" s="429"/>
      <c r="KPJ366" s="429"/>
      <c r="KPK366" s="429"/>
      <c r="KPL366" s="429"/>
      <c r="KPM366" s="432"/>
      <c r="KPN366" s="432"/>
      <c r="KPO366" s="429"/>
      <c r="KPP366" s="429"/>
      <c r="KPQ366" s="429"/>
      <c r="KPR366" s="429"/>
      <c r="KPS366" s="429"/>
      <c r="KPT366" s="429"/>
      <c r="KPU366" s="429"/>
      <c r="KPV366" s="429"/>
      <c r="KPW366" s="429"/>
      <c r="KPX366" s="429"/>
      <c r="KPY366" s="429"/>
      <c r="KPZ366" s="429"/>
      <c r="KQA366" s="429"/>
      <c r="KQB366" s="429"/>
      <c r="KQC366" s="429"/>
      <c r="KQD366" s="429"/>
      <c r="KQE366" s="429"/>
      <c r="KQF366" s="429"/>
      <c r="KQG366" s="429"/>
      <c r="KQH366" s="429"/>
      <c r="KQI366" s="429"/>
      <c r="KQJ366" s="429"/>
      <c r="KQK366" s="429"/>
      <c r="KQL366" s="429"/>
      <c r="KQM366" s="432"/>
      <c r="KQN366" s="432"/>
      <c r="KQO366" s="429"/>
      <c r="KQP366" s="429"/>
      <c r="KQQ366" s="429"/>
      <c r="KQR366" s="429"/>
      <c r="KQS366" s="429"/>
      <c r="KQT366" s="429"/>
      <c r="KQU366" s="429"/>
      <c r="KQV366" s="429"/>
      <c r="KQW366" s="429"/>
      <c r="KQX366" s="429"/>
      <c r="KQY366" s="429"/>
      <c r="KQZ366" s="429"/>
      <c r="KRA366" s="429"/>
      <c r="KRB366" s="429"/>
      <c r="KRC366" s="429"/>
      <c r="KRD366" s="429"/>
      <c r="KRE366" s="429"/>
      <c r="KRF366" s="429"/>
      <c r="KRG366" s="429"/>
      <c r="KRH366" s="429"/>
      <c r="KRI366" s="429"/>
      <c r="KRJ366" s="429"/>
      <c r="KRK366" s="429"/>
      <c r="KRL366" s="429"/>
      <c r="KRM366" s="432"/>
      <c r="KRN366" s="432"/>
      <c r="KRO366" s="429"/>
      <c r="KRP366" s="429"/>
      <c r="KRQ366" s="429"/>
      <c r="KRR366" s="429"/>
      <c r="KRS366" s="429"/>
      <c r="KRT366" s="429"/>
      <c r="KRU366" s="429"/>
      <c r="KRV366" s="429"/>
      <c r="KRW366" s="429"/>
      <c r="KRX366" s="429"/>
      <c r="KRY366" s="429"/>
      <c r="KRZ366" s="429"/>
      <c r="KSA366" s="429"/>
      <c r="KSB366" s="429"/>
      <c r="KSC366" s="429"/>
      <c r="KSD366" s="429"/>
      <c r="KSE366" s="429"/>
      <c r="KSF366" s="429"/>
      <c r="KSG366" s="429"/>
      <c r="KSH366" s="429"/>
      <c r="KSI366" s="429"/>
      <c r="KSJ366" s="429"/>
      <c r="KSK366" s="429"/>
      <c r="KSL366" s="429"/>
      <c r="KSM366" s="432"/>
      <c r="KSN366" s="432"/>
      <c r="KSO366" s="429"/>
      <c r="KSP366" s="429"/>
      <c r="KSQ366" s="429"/>
      <c r="KSR366" s="429"/>
      <c r="KSS366" s="429"/>
      <c r="KST366" s="429"/>
      <c r="KSU366" s="429"/>
      <c r="KSV366" s="429"/>
      <c r="KSW366" s="429"/>
      <c r="KSX366" s="429"/>
      <c r="KSY366" s="429"/>
      <c r="KSZ366" s="429"/>
      <c r="KTA366" s="429"/>
      <c r="KTB366" s="429"/>
      <c r="KTC366" s="429"/>
      <c r="KTD366" s="429"/>
      <c r="KTE366" s="429"/>
      <c r="KTF366" s="429"/>
      <c r="KTG366" s="429"/>
      <c r="KTH366" s="429"/>
      <c r="KTI366" s="429"/>
      <c r="KTJ366" s="429"/>
      <c r="KTK366" s="429"/>
      <c r="KTL366" s="429"/>
      <c r="KTM366" s="432"/>
      <c r="KTN366" s="432"/>
      <c r="KTO366" s="429"/>
      <c r="KTP366" s="429"/>
      <c r="KTQ366" s="429"/>
      <c r="KTR366" s="429"/>
      <c r="KTS366" s="429"/>
      <c r="KTT366" s="429"/>
      <c r="KTU366" s="429"/>
      <c r="KTV366" s="429"/>
      <c r="KTW366" s="429"/>
      <c r="KTX366" s="429"/>
      <c r="KTY366" s="429"/>
      <c r="KTZ366" s="429"/>
      <c r="KUA366" s="429"/>
      <c r="KUB366" s="429"/>
      <c r="KUC366" s="429"/>
      <c r="KUD366" s="429"/>
      <c r="KUE366" s="429"/>
      <c r="KUF366" s="429"/>
      <c r="KUG366" s="429"/>
      <c r="KUH366" s="429"/>
      <c r="KUI366" s="429"/>
      <c r="KUJ366" s="429"/>
      <c r="KUK366" s="429"/>
      <c r="KUL366" s="429"/>
      <c r="KUM366" s="432"/>
      <c r="KUN366" s="432"/>
      <c r="KUO366" s="429"/>
      <c r="KUP366" s="429"/>
      <c r="KUQ366" s="429"/>
      <c r="KUR366" s="429"/>
      <c r="KUS366" s="429"/>
      <c r="KUT366" s="429"/>
      <c r="KUU366" s="429"/>
      <c r="KUV366" s="429"/>
      <c r="KUW366" s="429"/>
      <c r="KUX366" s="429"/>
      <c r="KUY366" s="429"/>
      <c r="KUZ366" s="429"/>
      <c r="KVA366" s="429"/>
      <c r="KVB366" s="429"/>
      <c r="KVC366" s="429"/>
      <c r="KVD366" s="429"/>
      <c r="KVE366" s="429"/>
      <c r="KVF366" s="429"/>
      <c r="KVG366" s="429"/>
      <c r="KVH366" s="429"/>
      <c r="KVI366" s="429"/>
      <c r="KVJ366" s="429"/>
      <c r="KVK366" s="429"/>
      <c r="KVL366" s="429"/>
      <c r="KVM366" s="432"/>
      <c r="KVN366" s="432"/>
      <c r="KVO366" s="429"/>
      <c r="KVP366" s="429"/>
      <c r="KVQ366" s="429"/>
      <c r="KVR366" s="429"/>
      <c r="KVS366" s="429"/>
      <c r="KVT366" s="429"/>
      <c r="KVU366" s="429"/>
      <c r="KVV366" s="429"/>
      <c r="KVW366" s="429"/>
      <c r="KVX366" s="429"/>
      <c r="KVY366" s="429"/>
      <c r="KVZ366" s="429"/>
      <c r="KWA366" s="429"/>
      <c r="KWB366" s="429"/>
      <c r="KWC366" s="429"/>
      <c r="KWD366" s="429"/>
      <c r="KWE366" s="429"/>
      <c r="KWF366" s="429"/>
      <c r="KWG366" s="429"/>
      <c r="KWH366" s="429"/>
      <c r="KWI366" s="429"/>
      <c r="KWJ366" s="429"/>
      <c r="KWK366" s="429"/>
      <c r="KWL366" s="429"/>
      <c r="KWM366" s="432"/>
      <c r="KWN366" s="432"/>
      <c r="KWO366" s="429"/>
      <c r="KWP366" s="429"/>
      <c r="KWQ366" s="429"/>
      <c r="KWR366" s="429"/>
      <c r="KWS366" s="429"/>
      <c r="KWT366" s="429"/>
      <c r="KWU366" s="429"/>
      <c r="KWV366" s="429"/>
      <c r="KWW366" s="429"/>
      <c r="KWX366" s="429"/>
      <c r="KWY366" s="429"/>
      <c r="KWZ366" s="429"/>
      <c r="KXA366" s="429"/>
      <c r="KXB366" s="429"/>
      <c r="KXC366" s="429"/>
      <c r="KXD366" s="429"/>
      <c r="KXE366" s="429"/>
      <c r="KXF366" s="429"/>
      <c r="KXG366" s="429"/>
      <c r="KXH366" s="429"/>
      <c r="KXI366" s="429"/>
      <c r="KXJ366" s="429"/>
      <c r="KXK366" s="429"/>
      <c r="KXL366" s="429"/>
      <c r="KXM366" s="432"/>
      <c r="KXN366" s="432"/>
      <c r="KXO366" s="429"/>
      <c r="KXP366" s="429"/>
      <c r="KXQ366" s="429"/>
      <c r="KXR366" s="429"/>
      <c r="KXS366" s="429"/>
      <c r="KXT366" s="429"/>
      <c r="KXU366" s="429"/>
      <c r="KXV366" s="429"/>
      <c r="KXW366" s="429"/>
      <c r="KXX366" s="429"/>
      <c r="KXY366" s="429"/>
      <c r="KXZ366" s="429"/>
      <c r="KYA366" s="429"/>
      <c r="KYB366" s="429"/>
      <c r="KYC366" s="429"/>
      <c r="KYD366" s="429"/>
      <c r="KYE366" s="429"/>
      <c r="KYF366" s="429"/>
      <c r="KYG366" s="429"/>
      <c r="KYH366" s="429"/>
      <c r="KYI366" s="429"/>
      <c r="KYJ366" s="429"/>
      <c r="KYK366" s="429"/>
      <c r="KYL366" s="429"/>
      <c r="KYM366" s="432"/>
      <c r="KYN366" s="432"/>
      <c r="KYO366" s="429"/>
      <c r="KYP366" s="429"/>
      <c r="KYQ366" s="429"/>
      <c r="KYR366" s="429"/>
      <c r="KYS366" s="429"/>
      <c r="KYT366" s="429"/>
      <c r="KYU366" s="429"/>
      <c r="KYV366" s="429"/>
      <c r="KYW366" s="429"/>
      <c r="KYX366" s="429"/>
      <c r="KYY366" s="429"/>
      <c r="KYZ366" s="429"/>
      <c r="KZA366" s="429"/>
      <c r="KZB366" s="429"/>
      <c r="KZC366" s="429"/>
      <c r="KZD366" s="429"/>
      <c r="KZE366" s="429"/>
      <c r="KZF366" s="429"/>
      <c r="KZG366" s="429"/>
      <c r="KZH366" s="429"/>
      <c r="KZI366" s="429"/>
      <c r="KZJ366" s="429"/>
      <c r="KZK366" s="429"/>
      <c r="KZL366" s="429"/>
      <c r="KZM366" s="432"/>
      <c r="KZN366" s="432"/>
      <c r="KZO366" s="429"/>
      <c r="KZP366" s="429"/>
      <c r="KZQ366" s="429"/>
      <c r="KZR366" s="429"/>
      <c r="KZS366" s="429"/>
      <c r="KZT366" s="429"/>
      <c r="KZU366" s="429"/>
      <c r="KZV366" s="429"/>
      <c r="KZW366" s="429"/>
      <c r="KZX366" s="429"/>
      <c r="KZY366" s="429"/>
      <c r="KZZ366" s="429"/>
      <c r="LAA366" s="429"/>
      <c r="LAB366" s="429"/>
      <c r="LAC366" s="429"/>
      <c r="LAD366" s="429"/>
      <c r="LAE366" s="429"/>
      <c r="LAF366" s="429"/>
      <c r="LAG366" s="429"/>
      <c r="LAH366" s="429"/>
      <c r="LAI366" s="429"/>
      <c r="LAJ366" s="429"/>
      <c r="LAK366" s="429"/>
      <c r="LAL366" s="429"/>
      <c r="LAM366" s="432"/>
      <c r="LAN366" s="432"/>
      <c r="LAO366" s="429"/>
      <c r="LAP366" s="429"/>
      <c r="LAQ366" s="429"/>
      <c r="LAR366" s="429"/>
      <c r="LAS366" s="429"/>
      <c r="LAT366" s="429"/>
      <c r="LAU366" s="429"/>
      <c r="LAV366" s="429"/>
      <c r="LAW366" s="429"/>
      <c r="LAX366" s="429"/>
      <c r="LAY366" s="429"/>
      <c r="LAZ366" s="429"/>
      <c r="LBA366" s="429"/>
      <c r="LBB366" s="429"/>
      <c r="LBC366" s="429"/>
      <c r="LBD366" s="429"/>
      <c r="LBE366" s="429"/>
      <c r="LBF366" s="429"/>
      <c r="LBG366" s="429"/>
      <c r="LBH366" s="429"/>
      <c r="LBI366" s="429"/>
      <c r="LBJ366" s="429"/>
      <c r="LBK366" s="429"/>
      <c r="LBL366" s="429"/>
      <c r="LBM366" s="432"/>
      <c r="LBN366" s="432"/>
      <c r="LBO366" s="429"/>
      <c r="LBP366" s="429"/>
      <c r="LBQ366" s="429"/>
      <c r="LBR366" s="429"/>
      <c r="LBS366" s="429"/>
      <c r="LBT366" s="429"/>
      <c r="LBU366" s="429"/>
      <c r="LBV366" s="429"/>
      <c r="LBW366" s="429"/>
      <c r="LBX366" s="429"/>
      <c r="LBY366" s="429"/>
      <c r="LBZ366" s="429"/>
      <c r="LCA366" s="429"/>
      <c r="LCB366" s="429"/>
      <c r="LCC366" s="429"/>
      <c r="LCD366" s="429"/>
      <c r="LCE366" s="429"/>
      <c r="LCF366" s="429"/>
      <c r="LCG366" s="429"/>
      <c r="LCH366" s="429"/>
      <c r="LCI366" s="429"/>
      <c r="LCJ366" s="429"/>
      <c r="LCK366" s="429"/>
      <c r="LCL366" s="429"/>
      <c r="LCM366" s="432"/>
      <c r="LCN366" s="432"/>
      <c r="LCO366" s="429"/>
      <c r="LCP366" s="429"/>
      <c r="LCQ366" s="429"/>
      <c r="LCR366" s="429"/>
      <c r="LCS366" s="429"/>
      <c r="LCT366" s="429"/>
      <c r="LCU366" s="429"/>
      <c r="LCV366" s="429"/>
      <c r="LCW366" s="429"/>
      <c r="LCX366" s="429"/>
      <c r="LCY366" s="429"/>
      <c r="LCZ366" s="429"/>
      <c r="LDA366" s="429"/>
      <c r="LDB366" s="429"/>
      <c r="LDC366" s="429"/>
      <c r="LDD366" s="429"/>
      <c r="LDE366" s="429"/>
      <c r="LDF366" s="429"/>
      <c r="LDG366" s="429"/>
      <c r="LDH366" s="429"/>
      <c r="LDI366" s="429"/>
      <c r="LDJ366" s="429"/>
      <c r="LDK366" s="429"/>
      <c r="LDL366" s="429"/>
      <c r="LDM366" s="432"/>
      <c r="LDN366" s="432"/>
      <c r="LDO366" s="429"/>
      <c r="LDP366" s="429"/>
      <c r="LDQ366" s="429"/>
      <c r="LDR366" s="429"/>
      <c r="LDS366" s="429"/>
      <c r="LDT366" s="429"/>
      <c r="LDU366" s="429"/>
      <c r="LDV366" s="429"/>
      <c r="LDW366" s="429"/>
      <c r="LDX366" s="429"/>
      <c r="LDY366" s="429"/>
      <c r="LDZ366" s="429"/>
      <c r="LEA366" s="429"/>
      <c r="LEB366" s="429"/>
      <c r="LEC366" s="429"/>
      <c r="LED366" s="429"/>
      <c r="LEE366" s="429"/>
      <c r="LEF366" s="429"/>
      <c r="LEG366" s="429"/>
      <c r="LEH366" s="429"/>
      <c r="LEI366" s="429"/>
      <c r="LEJ366" s="429"/>
      <c r="LEK366" s="429"/>
      <c r="LEL366" s="429"/>
      <c r="LEM366" s="432"/>
      <c r="LEN366" s="432"/>
      <c r="LEO366" s="429"/>
      <c r="LEP366" s="429"/>
      <c r="LEQ366" s="429"/>
      <c r="LER366" s="429"/>
      <c r="LES366" s="429"/>
      <c r="LET366" s="429"/>
      <c r="LEU366" s="429"/>
      <c r="LEV366" s="429"/>
      <c r="LEW366" s="429"/>
      <c r="LEX366" s="429"/>
      <c r="LEY366" s="429"/>
      <c r="LEZ366" s="429"/>
      <c r="LFA366" s="429"/>
      <c r="LFB366" s="429"/>
      <c r="LFC366" s="429"/>
      <c r="LFD366" s="429"/>
      <c r="LFE366" s="429"/>
      <c r="LFF366" s="429"/>
      <c r="LFG366" s="429"/>
      <c r="LFH366" s="429"/>
      <c r="LFI366" s="429"/>
      <c r="LFJ366" s="429"/>
      <c r="LFK366" s="429"/>
      <c r="LFL366" s="429"/>
      <c r="LFM366" s="432"/>
      <c r="LFN366" s="432"/>
      <c r="LFO366" s="429"/>
      <c r="LFP366" s="429"/>
      <c r="LFQ366" s="429"/>
      <c r="LFR366" s="429"/>
      <c r="LFS366" s="429"/>
      <c r="LFT366" s="429"/>
      <c r="LFU366" s="429"/>
      <c r="LFV366" s="429"/>
      <c r="LFW366" s="429"/>
      <c r="LFX366" s="429"/>
      <c r="LFY366" s="429"/>
      <c r="LFZ366" s="429"/>
      <c r="LGA366" s="429"/>
      <c r="LGB366" s="429"/>
      <c r="LGC366" s="429"/>
      <c r="LGD366" s="429"/>
      <c r="LGE366" s="429"/>
      <c r="LGF366" s="429"/>
      <c r="LGG366" s="429"/>
      <c r="LGH366" s="429"/>
      <c r="LGI366" s="429"/>
      <c r="LGJ366" s="429"/>
      <c r="LGK366" s="429"/>
      <c r="LGL366" s="429"/>
      <c r="LGM366" s="432"/>
      <c r="LGN366" s="432"/>
      <c r="LGO366" s="429"/>
      <c r="LGP366" s="429"/>
      <c r="LGQ366" s="429"/>
      <c r="LGR366" s="429"/>
      <c r="LGS366" s="429"/>
      <c r="LGT366" s="429"/>
      <c r="LGU366" s="429"/>
      <c r="LGV366" s="429"/>
      <c r="LGW366" s="429"/>
      <c r="LGX366" s="429"/>
      <c r="LGY366" s="429"/>
      <c r="LGZ366" s="429"/>
      <c r="LHA366" s="429"/>
      <c r="LHB366" s="429"/>
      <c r="LHC366" s="429"/>
      <c r="LHD366" s="429"/>
      <c r="LHE366" s="429"/>
      <c r="LHF366" s="429"/>
      <c r="LHG366" s="429"/>
      <c r="LHH366" s="429"/>
      <c r="LHI366" s="429"/>
      <c r="LHJ366" s="429"/>
      <c r="LHK366" s="429"/>
      <c r="LHL366" s="429"/>
      <c r="LHM366" s="432"/>
      <c r="LHN366" s="432"/>
      <c r="LHO366" s="429"/>
      <c r="LHP366" s="429"/>
      <c r="LHQ366" s="429"/>
      <c r="LHR366" s="429"/>
      <c r="LHS366" s="429"/>
      <c r="LHT366" s="429"/>
      <c r="LHU366" s="429"/>
      <c r="LHV366" s="429"/>
      <c r="LHW366" s="429"/>
      <c r="LHX366" s="429"/>
      <c r="LHY366" s="429"/>
      <c r="LHZ366" s="429"/>
      <c r="LIA366" s="429"/>
      <c r="LIB366" s="429"/>
      <c r="LIC366" s="429"/>
      <c r="LID366" s="429"/>
      <c r="LIE366" s="429"/>
      <c r="LIF366" s="429"/>
      <c r="LIG366" s="429"/>
      <c r="LIH366" s="429"/>
      <c r="LII366" s="429"/>
      <c r="LIJ366" s="429"/>
      <c r="LIK366" s="429"/>
      <c r="LIL366" s="429"/>
      <c r="LIM366" s="432"/>
      <c r="LIN366" s="432"/>
      <c r="LIO366" s="429"/>
      <c r="LIP366" s="429"/>
      <c r="LIQ366" s="429"/>
      <c r="LIR366" s="429"/>
      <c r="LIS366" s="429"/>
      <c r="LIT366" s="429"/>
      <c r="LIU366" s="429"/>
      <c r="LIV366" s="429"/>
      <c r="LIW366" s="429"/>
      <c r="LIX366" s="429"/>
      <c r="LIY366" s="429"/>
      <c r="LIZ366" s="429"/>
      <c r="LJA366" s="429"/>
      <c r="LJB366" s="429"/>
      <c r="LJC366" s="429"/>
      <c r="LJD366" s="429"/>
      <c r="LJE366" s="429"/>
      <c r="LJF366" s="429"/>
      <c r="LJG366" s="429"/>
      <c r="LJH366" s="429"/>
      <c r="LJI366" s="429"/>
      <c r="LJJ366" s="429"/>
      <c r="LJK366" s="429"/>
      <c r="LJL366" s="429"/>
      <c r="LJM366" s="432"/>
      <c r="LJN366" s="432"/>
      <c r="LJO366" s="429"/>
      <c r="LJP366" s="429"/>
      <c r="LJQ366" s="429"/>
      <c r="LJR366" s="429"/>
      <c r="LJS366" s="429"/>
      <c r="LJT366" s="429"/>
      <c r="LJU366" s="429"/>
      <c r="LJV366" s="429"/>
      <c r="LJW366" s="429"/>
      <c r="LJX366" s="429"/>
      <c r="LJY366" s="429"/>
      <c r="LJZ366" s="429"/>
      <c r="LKA366" s="429"/>
      <c r="LKB366" s="429"/>
      <c r="LKC366" s="429"/>
      <c r="LKD366" s="429"/>
      <c r="LKE366" s="429"/>
      <c r="LKF366" s="429"/>
      <c r="LKG366" s="429"/>
      <c r="LKH366" s="429"/>
      <c r="LKI366" s="429"/>
      <c r="LKJ366" s="429"/>
      <c r="LKK366" s="429"/>
      <c r="LKL366" s="429"/>
      <c r="LKM366" s="432"/>
      <c r="LKN366" s="432"/>
      <c r="LKO366" s="429"/>
      <c r="LKP366" s="429"/>
      <c r="LKQ366" s="429"/>
      <c r="LKR366" s="429"/>
      <c r="LKS366" s="429"/>
      <c r="LKT366" s="429"/>
      <c r="LKU366" s="429"/>
      <c r="LKV366" s="429"/>
      <c r="LKW366" s="429"/>
      <c r="LKX366" s="429"/>
      <c r="LKY366" s="429"/>
      <c r="LKZ366" s="429"/>
      <c r="LLA366" s="429"/>
      <c r="LLB366" s="429"/>
      <c r="LLC366" s="429"/>
      <c r="LLD366" s="429"/>
      <c r="LLE366" s="429"/>
      <c r="LLF366" s="429"/>
      <c r="LLG366" s="429"/>
      <c r="LLH366" s="429"/>
      <c r="LLI366" s="429"/>
      <c r="LLJ366" s="429"/>
      <c r="LLK366" s="429"/>
      <c r="LLL366" s="429"/>
      <c r="LLM366" s="432"/>
      <c r="LLN366" s="432"/>
      <c r="LLO366" s="429"/>
      <c r="LLP366" s="429"/>
      <c r="LLQ366" s="429"/>
      <c r="LLR366" s="429"/>
      <c r="LLS366" s="429"/>
      <c r="LLT366" s="429"/>
      <c r="LLU366" s="429"/>
      <c r="LLV366" s="429"/>
      <c r="LLW366" s="429"/>
      <c r="LLX366" s="429"/>
      <c r="LLY366" s="429"/>
      <c r="LLZ366" s="429"/>
      <c r="LMA366" s="429"/>
      <c r="LMB366" s="429"/>
      <c r="LMC366" s="429"/>
      <c r="LMD366" s="429"/>
      <c r="LME366" s="429"/>
      <c r="LMF366" s="429"/>
      <c r="LMG366" s="429"/>
      <c r="LMH366" s="429"/>
      <c r="LMI366" s="429"/>
      <c r="LMJ366" s="429"/>
      <c r="LMK366" s="429"/>
      <c r="LML366" s="429"/>
      <c r="LMM366" s="432"/>
      <c r="LMN366" s="432"/>
      <c r="LMO366" s="429"/>
      <c r="LMP366" s="429"/>
      <c r="LMQ366" s="429"/>
      <c r="LMR366" s="429"/>
      <c r="LMS366" s="429"/>
      <c r="LMT366" s="429"/>
      <c r="LMU366" s="429"/>
      <c r="LMV366" s="429"/>
      <c r="LMW366" s="429"/>
      <c r="LMX366" s="429"/>
      <c r="LMY366" s="429"/>
      <c r="LMZ366" s="429"/>
      <c r="LNA366" s="429"/>
      <c r="LNB366" s="429"/>
      <c r="LNC366" s="429"/>
      <c r="LND366" s="429"/>
      <c r="LNE366" s="429"/>
      <c r="LNF366" s="429"/>
      <c r="LNG366" s="429"/>
      <c r="LNH366" s="429"/>
      <c r="LNI366" s="429"/>
      <c r="LNJ366" s="429"/>
      <c r="LNK366" s="429"/>
      <c r="LNL366" s="429"/>
      <c r="LNM366" s="432"/>
      <c r="LNN366" s="432"/>
      <c r="LNO366" s="429"/>
      <c r="LNP366" s="429"/>
      <c r="LNQ366" s="429"/>
      <c r="LNR366" s="429"/>
      <c r="LNS366" s="429"/>
      <c r="LNT366" s="429"/>
      <c r="LNU366" s="429"/>
      <c r="LNV366" s="429"/>
      <c r="LNW366" s="429"/>
      <c r="LNX366" s="429"/>
      <c r="LNY366" s="429"/>
      <c r="LNZ366" s="429"/>
      <c r="LOA366" s="429"/>
      <c r="LOB366" s="429"/>
      <c r="LOC366" s="429"/>
      <c r="LOD366" s="429"/>
      <c r="LOE366" s="429"/>
      <c r="LOF366" s="429"/>
      <c r="LOG366" s="429"/>
      <c r="LOH366" s="429"/>
      <c r="LOI366" s="429"/>
      <c r="LOJ366" s="429"/>
      <c r="LOK366" s="429"/>
      <c r="LOL366" s="429"/>
      <c r="LOM366" s="432"/>
      <c r="LON366" s="432"/>
      <c r="LOO366" s="429"/>
      <c r="LOP366" s="429"/>
      <c r="LOQ366" s="429"/>
      <c r="LOR366" s="429"/>
      <c r="LOS366" s="429"/>
      <c r="LOT366" s="429"/>
      <c r="LOU366" s="429"/>
      <c r="LOV366" s="429"/>
      <c r="LOW366" s="429"/>
      <c r="LOX366" s="429"/>
      <c r="LOY366" s="429"/>
      <c r="LOZ366" s="429"/>
      <c r="LPA366" s="429"/>
      <c r="LPB366" s="429"/>
      <c r="LPC366" s="429"/>
      <c r="LPD366" s="429"/>
      <c r="LPE366" s="429"/>
      <c r="LPF366" s="429"/>
      <c r="LPG366" s="429"/>
      <c r="LPH366" s="429"/>
      <c r="LPI366" s="429"/>
      <c r="LPJ366" s="429"/>
      <c r="LPK366" s="429"/>
      <c r="LPL366" s="429"/>
      <c r="LPM366" s="432"/>
      <c r="LPN366" s="432"/>
      <c r="LPO366" s="429"/>
      <c r="LPP366" s="429"/>
      <c r="LPQ366" s="429"/>
      <c r="LPR366" s="429"/>
      <c r="LPS366" s="429"/>
      <c r="LPT366" s="429"/>
      <c r="LPU366" s="429"/>
      <c r="LPV366" s="429"/>
      <c r="LPW366" s="429"/>
      <c r="LPX366" s="429"/>
      <c r="LPY366" s="429"/>
      <c r="LPZ366" s="429"/>
      <c r="LQA366" s="429"/>
      <c r="LQB366" s="429"/>
      <c r="LQC366" s="429"/>
      <c r="LQD366" s="429"/>
      <c r="LQE366" s="429"/>
      <c r="LQF366" s="429"/>
      <c r="LQG366" s="429"/>
      <c r="LQH366" s="429"/>
      <c r="LQI366" s="429"/>
      <c r="LQJ366" s="429"/>
      <c r="LQK366" s="429"/>
      <c r="LQL366" s="429"/>
      <c r="LQM366" s="432"/>
      <c r="LQN366" s="432"/>
      <c r="LQO366" s="429"/>
      <c r="LQP366" s="429"/>
      <c r="LQQ366" s="429"/>
      <c r="LQR366" s="429"/>
      <c r="LQS366" s="429"/>
      <c r="LQT366" s="429"/>
      <c r="LQU366" s="429"/>
      <c r="LQV366" s="429"/>
      <c r="LQW366" s="429"/>
      <c r="LQX366" s="429"/>
      <c r="LQY366" s="429"/>
      <c r="LQZ366" s="429"/>
      <c r="LRA366" s="429"/>
      <c r="LRB366" s="429"/>
      <c r="LRC366" s="429"/>
      <c r="LRD366" s="429"/>
      <c r="LRE366" s="429"/>
      <c r="LRF366" s="429"/>
      <c r="LRG366" s="429"/>
      <c r="LRH366" s="429"/>
      <c r="LRI366" s="429"/>
      <c r="LRJ366" s="429"/>
      <c r="LRK366" s="429"/>
      <c r="LRL366" s="429"/>
      <c r="LRM366" s="432"/>
      <c r="LRN366" s="432"/>
      <c r="LRO366" s="429"/>
      <c r="LRP366" s="429"/>
      <c r="LRQ366" s="429"/>
      <c r="LRR366" s="429"/>
      <c r="LRS366" s="429"/>
      <c r="LRT366" s="429"/>
      <c r="LRU366" s="429"/>
      <c r="LRV366" s="429"/>
      <c r="LRW366" s="429"/>
      <c r="LRX366" s="429"/>
      <c r="LRY366" s="429"/>
      <c r="LRZ366" s="429"/>
      <c r="LSA366" s="429"/>
      <c r="LSB366" s="429"/>
      <c r="LSC366" s="429"/>
      <c r="LSD366" s="429"/>
      <c r="LSE366" s="429"/>
      <c r="LSF366" s="429"/>
      <c r="LSG366" s="429"/>
      <c r="LSH366" s="429"/>
      <c r="LSI366" s="429"/>
      <c r="LSJ366" s="429"/>
      <c r="LSK366" s="429"/>
      <c r="LSL366" s="429"/>
      <c r="LSM366" s="432"/>
      <c r="LSN366" s="432"/>
      <c r="LSO366" s="429"/>
      <c r="LSP366" s="429"/>
      <c r="LSQ366" s="429"/>
      <c r="LSR366" s="429"/>
      <c r="LSS366" s="429"/>
      <c r="LST366" s="429"/>
      <c r="LSU366" s="429"/>
      <c r="LSV366" s="429"/>
      <c r="LSW366" s="429"/>
      <c r="LSX366" s="429"/>
      <c r="LSY366" s="429"/>
      <c r="LSZ366" s="429"/>
      <c r="LTA366" s="429"/>
      <c r="LTB366" s="429"/>
      <c r="LTC366" s="429"/>
      <c r="LTD366" s="429"/>
      <c r="LTE366" s="429"/>
      <c r="LTF366" s="429"/>
      <c r="LTG366" s="429"/>
      <c r="LTH366" s="429"/>
      <c r="LTI366" s="429"/>
      <c r="LTJ366" s="429"/>
      <c r="LTK366" s="429"/>
      <c r="LTL366" s="429"/>
      <c r="LTM366" s="432"/>
      <c r="LTN366" s="432"/>
      <c r="LTO366" s="429"/>
      <c r="LTP366" s="429"/>
      <c r="LTQ366" s="429"/>
      <c r="LTR366" s="429"/>
      <c r="LTS366" s="429"/>
      <c r="LTT366" s="429"/>
      <c r="LTU366" s="429"/>
      <c r="LTV366" s="429"/>
      <c r="LTW366" s="429"/>
      <c r="LTX366" s="429"/>
      <c r="LTY366" s="429"/>
      <c r="LTZ366" s="429"/>
      <c r="LUA366" s="429"/>
      <c r="LUB366" s="429"/>
      <c r="LUC366" s="429"/>
      <c r="LUD366" s="429"/>
      <c r="LUE366" s="429"/>
      <c r="LUF366" s="429"/>
      <c r="LUG366" s="429"/>
      <c r="LUH366" s="429"/>
      <c r="LUI366" s="429"/>
      <c r="LUJ366" s="429"/>
      <c r="LUK366" s="429"/>
      <c r="LUL366" s="429"/>
      <c r="LUM366" s="432"/>
      <c r="LUN366" s="432"/>
      <c r="LUO366" s="429"/>
      <c r="LUP366" s="429"/>
      <c r="LUQ366" s="429"/>
      <c r="LUR366" s="429"/>
      <c r="LUS366" s="429"/>
      <c r="LUT366" s="429"/>
      <c r="LUU366" s="429"/>
      <c r="LUV366" s="429"/>
      <c r="LUW366" s="429"/>
      <c r="LUX366" s="429"/>
      <c r="LUY366" s="429"/>
      <c r="LUZ366" s="429"/>
      <c r="LVA366" s="429"/>
      <c r="LVB366" s="429"/>
      <c r="LVC366" s="429"/>
      <c r="LVD366" s="429"/>
      <c r="LVE366" s="429"/>
      <c r="LVF366" s="429"/>
      <c r="LVG366" s="429"/>
      <c r="LVH366" s="429"/>
      <c r="LVI366" s="429"/>
      <c r="LVJ366" s="429"/>
      <c r="LVK366" s="429"/>
      <c r="LVL366" s="429"/>
      <c r="LVM366" s="432"/>
      <c r="LVN366" s="432"/>
      <c r="LVO366" s="429"/>
      <c r="LVP366" s="429"/>
      <c r="LVQ366" s="429"/>
      <c r="LVR366" s="429"/>
      <c r="LVS366" s="429"/>
      <c r="LVT366" s="429"/>
      <c r="LVU366" s="429"/>
      <c r="LVV366" s="429"/>
      <c r="LVW366" s="429"/>
      <c r="LVX366" s="429"/>
      <c r="LVY366" s="429"/>
      <c r="LVZ366" s="429"/>
      <c r="LWA366" s="429"/>
      <c r="LWB366" s="429"/>
      <c r="LWC366" s="429"/>
      <c r="LWD366" s="429"/>
      <c r="LWE366" s="429"/>
      <c r="LWF366" s="429"/>
      <c r="LWG366" s="429"/>
      <c r="LWH366" s="429"/>
      <c r="LWI366" s="429"/>
      <c r="LWJ366" s="429"/>
      <c r="LWK366" s="429"/>
      <c r="LWL366" s="429"/>
      <c r="LWM366" s="432"/>
      <c r="LWN366" s="432"/>
      <c r="LWO366" s="429"/>
      <c r="LWP366" s="429"/>
      <c r="LWQ366" s="429"/>
      <c r="LWR366" s="429"/>
      <c r="LWS366" s="429"/>
      <c r="LWT366" s="429"/>
      <c r="LWU366" s="429"/>
      <c r="LWV366" s="429"/>
      <c r="LWW366" s="429"/>
      <c r="LWX366" s="429"/>
      <c r="LWY366" s="429"/>
      <c r="LWZ366" s="429"/>
      <c r="LXA366" s="429"/>
      <c r="LXB366" s="429"/>
      <c r="LXC366" s="429"/>
      <c r="LXD366" s="429"/>
      <c r="LXE366" s="429"/>
      <c r="LXF366" s="429"/>
      <c r="LXG366" s="429"/>
      <c r="LXH366" s="429"/>
      <c r="LXI366" s="429"/>
      <c r="LXJ366" s="429"/>
      <c r="LXK366" s="429"/>
      <c r="LXL366" s="429"/>
      <c r="LXM366" s="432"/>
      <c r="LXN366" s="432"/>
      <c r="LXO366" s="429"/>
      <c r="LXP366" s="429"/>
      <c r="LXQ366" s="429"/>
      <c r="LXR366" s="429"/>
      <c r="LXS366" s="429"/>
      <c r="LXT366" s="429"/>
      <c r="LXU366" s="429"/>
      <c r="LXV366" s="429"/>
      <c r="LXW366" s="429"/>
      <c r="LXX366" s="429"/>
      <c r="LXY366" s="429"/>
      <c r="LXZ366" s="429"/>
      <c r="LYA366" s="429"/>
      <c r="LYB366" s="429"/>
      <c r="LYC366" s="429"/>
      <c r="LYD366" s="429"/>
      <c r="LYE366" s="429"/>
      <c r="LYF366" s="429"/>
      <c r="LYG366" s="429"/>
      <c r="LYH366" s="429"/>
      <c r="LYI366" s="429"/>
      <c r="LYJ366" s="429"/>
      <c r="LYK366" s="429"/>
      <c r="LYL366" s="429"/>
      <c r="LYM366" s="432"/>
      <c r="LYN366" s="432"/>
      <c r="LYO366" s="429"/>
      <c r="LYP366" s="429"/>
      <c r="LYQ366" s="429"/>
      <c r="LYR366" s="429"/>
      <c r="LYS366" s="429"/>
      <c r="LYT366" s="429"/>
      <c r="LYU366" s="429"/>
      <c r="LYV366" s="429"/>
      <c r="LYW366" s="429"/>
      <c r="LYX366" s="429"/>
      <c r="LYY366" s="429"/>
      <c r="LYZ366" s="429"/>
      <c r="LZA366" s="429"/>
      <c r="LZB366" s="429"/>
      <c r="LZC366" s="429"/>
      <c r="LZD366" s="429"/>
      <c r="LZE366" s="429"/>
      <c r="LZF366" s="429"/>
      <c r="LZG366" s="429"/>
      <c r="LZH366" s="429"/>
      <c r="LZI366" s="429"/>
      <c r="LZJ366" s="429"/>
      <c r="LZK366" s="429"/>
      <c r="LZL366" s="429"/>
      <c r="LZM366" s="432"/>
      <c r="LZN366" s="432"/>
      <c r="LZO366" s="429"/>
      <c r="LZP366" s="429"/>
      <c r="LZQ366" s="429"/>
      <c r="LZR366" s="429"/>
      <c r="LZS366" s="429"/>
      <c r="LZT366" s="429"/>
      <c r="LZU366" s="429"/>
      <c r="LZV366" s="429"/>
      <c r="LZW366" s="429"/>
      <c r="LZX366" s="429"/>
      <c r="LZY366" s="429"/>
      <c r="LZZ366" s="429"/>
      <c r="MAA366" s="429"/>
      <c r="MAB366" s="429"/>
      <c r="MAC366" s="429"/>
      <c r="MAD366" s="429"/>
      <c r="MAE366" s="429"/>
      <c r="MAF366" s="429"/>
      <c r="MAG366" s="429"/>
      <c r="MAH366" s="429"/>
      <c r="MAI366" s="429"/>
      <c r="MAJ366" s="429"/>
      <c r="MAK366" s="429"/>
      <c r="MAL366" s="429"/>
      <c r="MAM366" s="432"/>
      <c r="MAN366" s="432"/>
      <c r="MAO366" s="429"/>
      <c r="MAP366" s="429"/>
      <c r="MAQ366" s="429"/>
      <c r="MAR366" s="429"/>
      <c r="MAS366" s="429"/>
      <c r="MAT366" s="429"/>
      <c r="MAU366" s="429"/>
      <c r="MAV366" s="429"/>
      <c r="MAW366" s="429"/>
      <c r="MAX366" s="429"/>
      <c r="MAY366" s="429"/>
      <c r="MAZ366" s="429"/>
      <c r="MBA366" s="429"/>
      <c r="MBB366" s="429"/>
      <c r="MBC366" s="429"/>
      <c r="MBD366" s="429"/>
      <c r="MBE366" s="429"/>
      <c r="MBF366" s="429"/>
      <c r="MBG366" s="429"/>
      <c r="MBH366" s="429"/>
      <c r="MBI366" s="429"/>
      <c r="MBJ366" s="429"/>
      <c r="MBK366" s="429"/>
      <c r="MBL366" s="429"/>
      <c r="MBM366" s="432"/>
      <c r="MBN366" s="432"/>
      <c r="MBO366" s="429"/>
      <c r="MBP366" s="429"/>
      <c r="MBQ366" s="429"/>
      <c r="MBR366" s="429"/>
      <c r="MBS366" s="429"/>
      <c r="MBT366" s="429"/>
      <c r="MBU366" s="429"/>
      <c r="MBV366" s="429"/>
      <c r="MBW366" s="429"/>
      <c r="MBX366" s="429"/>
      <c r="MBY366" s="429"/>
      <c r="MBZ366" s="429"/>
      <c r="MCA366" s="429"/>
      <c r="MCB366" s="429"/>
      <c r="MCC366" s="429"/>
      <c r="MCD366" s="429"/>
      <c r="MCE366" s="429"/>
      <c r="MCF366" s="429"/>
      <c r="MCG366" s="429"/>
      <c r="MCH366" s="429"/>
      <c r="MCI366" s="429"/>
      <c r="MCJ366" s="429"/>
      <c r="MCK366" s="429"/>
      <c r="MCL366" s="429"/>
      <c r="MCM366" s="432"/>
      <c r="MCN366" s="432"/>
      <c r="MCO366" s="429"/>
      <c r="MCP366" s="429"/>
      <c r="MCQ366" s="429"/>
      <c r="MCR366" s="429"/>
      <c r="MCS366" s="429"/>
      <c r="MCT366" s="429"/>
      <c r="MCU366" s="429"/>
      <c r="MCV366" s="429"/>
      <c r="MCW366" s="429"/>
      <c r="MCX366" s="429"/>
      <c r="MCY366" s="429"/>
      <c r="MCZ366" s="429"/>
      <c r="MDA366" s="429"/>
      <c r="MDB366" s="429"/>
      <c r="MDC366" s="429"/>
      <c r="MDD366" s="429"/>
      <c r="MDE366" s="429"/>
      <c r="MDF366" s="429"/>
      <c r="MDG366" s="429"/>
      <c r="MDH366" s="429"/>
      <c r="MDI366" s="429"/>
      <c r="MDJ366" s="429"/>
      <c r="MDK366" s="429"/>
      <c r="MDL366" s="429"/>
      <c r="MDM366" s="432"/>
      <c r="MDN366" s="432"/>
      <c r="MDO366" s="429"/>
      <c r="MDP366" s="429"/>
      <c r="MDQ366" s="429"/>
      <c r="MDR366" s="429"/>
      <c r="MDS366" s="429"/>
      <c r="MDT366" s="429"/>
      <c r="MDU366" s="429"/>
      <c r="MDV366" s="429"/>
      <c r="MDW366" s="429"/>
      <c r="MDX366" s="429"/>
      <c r="MDY366" s="429"/>
      <c r="MDZ366" s="429"/>
      <c r="MEA366" s="429"/>
      <c r="MEB366" s="429"/>
      <c r="MEC366" s="429"/>
      <c r="MED366" s="429"/>
      <c r="MEE366" s="429"/>
      <c r="MEF366" s="429"/>
      <c r="MEG366" s="429"/>
      <c r="MEH366" s="429"/>
      <c r="MEI366" s="429"/>
      <c r="MEJ366" s="429"/>
      <c r="MEK366" s="429"/>
      <c r="MEL366" s="429"/>
      <c r="MEM366" s="432"/>
      <c r="MEN366" s="432"/>
      <c r="MEO366" s="429"/>
      <c r="MEP366" s="429"/>
      <c r="MEQ366" s="429"/>
      <c r="MER366" s="429"/>
      <c r="MES366" s="429"/>
      <c r="MET366" s="429"/>
      <c r="MEU366" s="429"/>
      <c r="MEV366" s="429"/>
      <c r="MEW366" s="429"/>
      <c r="MEX366" s="429"/>
      <c r="MEY366" s="429"/>
      <c r="MEZ366" s="429"/>
      <c r="MFA366" s="429"/>
      <c r="MFB366" s="429"/>
      <c r="MFC366" s="429"/>
      <c r="MFD366" s="429"/>
      <c r="MFE366" s="429"/>
      <c r="MFF366" s="429"/>
      <c r="MFG366" s="429"/>
      <c r="MFH366" s="429"/>
      <c r="MFI366" s="429"/>
      <c r="MFJ366" s="429"/>
      <c r="MFK366" s="429"/>
      <c r="MFL366" s="429"/>
      <c r="MFM366" s="432"/>
      <c r="MFN366" s="432"/>
      <c r="MFO366" s="429"/>
      <c r="MFP366" s="429"/>
      <c r="MFQ366" s="429"/>
      <c r="MFR366" s="429"/>
      <c r="MFS366" s="429"/>
      <c r="MFT366" s="429"/>
      <c r="MFU366" s="429"/>
      <c r="MFV366" s="429"/>
      <c r="MFW366" s="429"/>
      <c r="MFX366" s="429"/>
      <c r="MFY366" s="429"/>
      <c r="MFZ366" s="429"/>
      <c r="MGA366" s="429"/>
      <c r="MGB366" s="429"/>
      <c r="MGC366" s="429"/>
      <c r="MGD366" s="429"/>
      <c r="MGE366" s="429"/>
      <c r="MGF366" s="429"/>
      <c r="MGG366" s="429"/>
      <c r="MGH366" s="429"/>
      <c r="MGI366" s="429"/>
      <c r="MGJ366" s="429"/>
      <c r="MGK366" s="429"/>
      <c r="MGL366" s="429"/>
      <c r="MGM366" s="432"/>
      <c r="MGN366" s="432"/>
      <c r="MGO366" s="429"/>
      <c r="MGP366" s="429"/>
      <c r="MGQ366" s="429"/>
      <c r="MGR366" s="429"/>
      <c r="MGS366" s="429"/>
      <c r="MGT366" s="429"/>
      <c r="MGU366" s="429"/>
      <c r="MGV366" s="429"/>
      <c r="MGW366" s="429"/>
      <c r="MGX366" s="429"/>
      <c r="MGY366" s="429"/>
      <c r="MGZ366" s="429"/>
      <c r="MHA366" s="429"/>
      <c r="MHB366" s="429"/>
      <c r="MHC366" s="429"/>
      <c r="MHD366" s="429"/>
      <c r="MHE366" s="429"/>
      <c r="MHF366" s="429"/>
      <c r="MHG366" s="429"/>
      <c r="MHH366" s="429"/>
      <c r="MHI366" s="429"/>
      <c r="MHJ366" s="429"/>
      <c r="MHK366" s="429"/>
      <c r="MHL366" s="429"/>
      <c r="MHM366" s="432"/>
      <c r="MHN366" s="432"/>
      <c r="MHO366" s="429"/>
      <c r="MHP366" s="429"/>
      <c r="MHQ366" s="429"/>
      <c r="MHR366" s="429"/>
      <c r="MHS366" s="429"/>
      <c r="MHT366" s="429"/>
      <c r="MHU366" s="429"/>
      <c r="MHV366" s="429"/>
      <c r="MHW366" s="429"/>
      <c r="MHX366" s="429"/>
      <c r="MHY366" s="429"/>
      <c r="MHZ366" s="429"/>
      <c r="MIA366" s="429"/>
      <c r="MIB366" s="429"/>
      <c r="MIC366" s="429"/>
      <c r="MID366" s="429"/>
      <c r="MIE366" s="429"/>
      <c r="MIF366" s="429"/>
      <c r="MIG366" s="429"/>
      <c r="MIH366" s="429"/>
      <c r="MII366" s="429"/>
      <c r="MIJ366" s="429"/>
      <c r="MIK366" s="429"/>
      <c r="MIL366" s="429"/>
      <c r="MIM366" s="432"/>
      <c r="MIN366" s="432"/>
      <c r="MIO366" s="429"/>
      <c r="MIP366" s="429"/>
      <c r="MIQ366" s="429"/>
      <c r="MIR366" s="429"/>
      <c r="MIS366" s="429"/>
      <c r="MIT366" s="429"/>
      <c r="MIU366" s="429"/>
      <c r="MIV366" s="429"/>
      <c r="MIW366" s="429"/>
      <c r="MIX366" s="429"/>
      <c r="MIY366" s="429"/>
      <c r="MIZ366" s="429"/>
      <c r="MJA366" s="429"/>
      <c r="MJB366" s="429"/>
      <c r="MJC366" s="429"/>
      <c r="MJD366" s="429"/>
      <c r="MJE366" s="429"/>
      <c r="MJF366" s="429"/>
      <c r="MJG366" s="429"/>
      <c r="MJH366" s="429"/>
      <c r="MJI366" s="429"/>
      <c r="MJJ366" s="429"/>
      <c r="MJK366" s="429"/>
      <c r="MJL366" s="429"/>
      <c r="MJM366" s="432"/>
      <c r="MJN366" s="432"/>
      <c r="MJO366" s="429"/>
      <c r="MJP366" s="429"/>
      <c r="MJQ366" s="429"/>
      <c r="MJR366" s="429"/>
      <c r="MJS366" s="429"/>
      <c r="MJT366" s="429"/>
      <c r="MJU366" s="429"/>
      <c r="MJV366" s="429"/>
      <c r="MJW366" s="429"/>
      <c r="MJX366" s="429"/>
      <c r="MJY366" s="429"/>
      <c r="MJZ366" s="429"/>
      <c r="MKA366" s="429"/>
      <c r="MKB366" s="429"/>
      <c r="MKC366" s="429"/>
      <c r="MKD366" s="429"/>
      <c r="MKE366" s="429"/>
      <c r="MKF366" s="429"/>
      <c r="MKG366" s="429"/>
      <c r="MKH366" s="429"/>
      <c r="MKI366" s="429"/>
      <c r="MKJ366" s="429"/>
      <c r="MKK366" s="429"/>
      <c r="MKL366" s="429"/>
      <c r="MKM366" s="432"/>
      <c r="MKN366" s="432"/>
      <c r="MKO366" s="429"/>
      <c r="MKP366" s="429"/>
      <c r="MKQ366" s="429"/>
      <c r="MKR366" s="429"/>
      <c r="MKS366" s="429"/>
      <c r="MKT366" s="429"/>
      <c r="MKU366" s="429"/>
      <c r="MKV366" s="429"/>
      <c r="MKW366" s="429"/>
      <c r="MKX366" s="429"/>
      <c r="MKY366" s="429"/>
      <c r="MKZ366" s="429"/>
      <c r="MLA366" s="429"/>
      <c r="MLB366" s="429"/>
      <c r="MLC366" s="429"/>
      <c r="MLD366" s="429"/>
      <c r="MLE366" s="429"/>
      <c r="MLF366" s="429"/>
      <c r="MLG366" s="429"/>
      <c r="MLH366" s="429"/>
      <c r="MLI366" s="429"/>
      <c r="MLJ366" s="429"/>
      <c r="MLK366" s="429"/>
      <c r="MLL366" s="429"/>
      <c r="MLM366" s="432"/>
      <c r="MLN366" s="432"/>
      <c r="MLO366" s="429"/>
      <c r="MLP366" s="429"/>
      <c r="MLQ366" s="429"/>
      <c r="MLR366" s="429"/>
      <c r="MLS366" s="429"/>
      <c r="MLT366" s="429"/>
      <c r="MLU366" s="429"/>
      <c r="MLV366" s="429"/>
      <c r="MLW366" s="429"/>
      <c r="MLX366" s="429"/>
      <c r="MLY366" s="429"/>
      <c r="MLZ366" s="429"/>
      <c r="MMA366" s="429"/>
      <c r="MMB366" s="429"/>
      <c r="MMC366" s="429"/>
      <c r="MMD366" s="429"/>
      <c r="MME366" s="429"/>
      <c r="MMF366" s="429"/>
      <c r="MMG366" s="429"/>
      <c r="MMH366" s="429"/>
      <c r="MMI366" s="429"/>
      <c r="MMJ366" s="429"/>
      <c r="MMK366" s="429"/>
      <c r="MML366" s="429"/>
      <c r="MMM366" s="432"/>
      <c r="MMN366" s="432"/>
      <c r="MMO366" s="429"/>
      <c r="MMP366" s="429"/>
      <c r="MMQ366" s="429"/>
      <c r="MMR366" s="429"/>
      <c r="MMS366" s="429"/>
      <c r="MMT366" s="429"/>
      <c r="MMU366" s="429"/>
      <c r="MMV366" s="429"/>
      <c r="MMW366" s="429"/>
      <c r="MMX366" s="429"/>
      <c r="MMY366" s="429"/>
      <c r="MMZ366" s="429"/>
      <c r="MNA366" s="429"/>
      <c r="MNB366" s="429"/>
      <c r="MNC366" s="429"/>
      <c r="MND366" s="429"/>
      <c r="MNE366" s="429"/>
      <c r="MNF366" s="429"/>
      <c r="MNG366" s="429"/>
      <c r="MNH366" s="429"/>
      <c r="MNI366" s="429"/>
      <c r="MNJ366" s="429"/>
      <c r="MNK366" s="429"/>
      <c r="MNL366" s="429"/>
      <c r="MNM366" s="432"/>
      <c r="MNN366" s="432"/>
      <c r="MNO366" s="429"/>
      <c r="MNP366" s="429"/>
      <c r="MNQ366" s="429"/>
      <c r="MNR366" s="429"/>
      <c r="MNS366" s="429"/>
      <c r="MNT366" s="429"/>
      <c r="MNU366" s="429"/>
      <c r="MNV366" s="429"/>
      <c r="MNW366" s="429"/>
      <c r="MNX366" s="429"/>
      <c r="MNY366" s="429"/>
      <c r="MNZ366" s="429"/>
      <c r="MOA366" s="429"/>
      <c r="MOB366" s="429"/>
      <c r="MOC366" s="429"/>
      <c r="MOD366" s="429"/>
      <c r="MOE366" s="429"/>
      <c r="MOF366" s="429"/>
      <c r="MOG366" s="429"/>
      <c r="MOH366" s="429"/>
      <c r="MOI366" s="429"/>
      <c r="MOJ366" s="429"/>
      <c r="MOK366" s="429"/>
      <c r="MOL366" s="429"/>
      <c r="MOM366" s="432"/>
      <c r="MON366" s="432"/>
      <c r="MOO366" s="429"/>
      <c r="MOP366" s="429"/>
      <c r="MOQ366" s="429"/>
      <c r="MOR366" s="429"/>
      <c r="MOS366" s="429"/>
      <c r="MOT366" s="429"/>
      <c r="MOU366" s="429"/>
      <c r="MOV366" s="429"/>
      <c r="MOW366" s="429"/>
      <c r="MOX366" s="429"/>
      <c r="MOY366" s="429"/>
      <c r="MOZ366" s="429"/>
      <c r="MPA366" s="429"/>
      <c r="MPB366" s="429"/>
      <c r="MPC366" s="429"/>
      <c r="MPD366" s="429"/>
      <c r="MPE366" s="429"/>
      <c r="MPF366" s="429"/>
      <c r="MPG366" s="429"/>
      <c r="MPH366" s="429"/>
      <c r="MPI366" s="429"/>
      <c r="MPJ366" s="429"/>
      <c r="MPK366" s="429"/>
      <c r="MPL366" s="429"/>
      <c r="MPM366" s="432"/>
      <c r="MPN366" s="432"/>
      <c r="MPO366" s="429"/>
      <c r="MPP366" s="429"/>
      <c r="MPQ366" s="429"/>
      <c r="MPR366" s="429"/>
      <c r="MPS366" s="429"/>
      <c r="MPT366" s="429"/>
      <c r="MPU366" s="429"/>
      <c r="MPV366" s="429"/>
      <c r="MPW366" s="429"/>
      <c r="MPX366" s="429"/>
      <c r="MPY366" s="429"/>
      <c r="MPZ366" s="429"/>
      <c r="MQA366" s="429"/>
      <c r="MQB366" s="429"/>
      <c r="MQC366" s="429"/>
      <c r="MQD366" s="429"/>
      <c r="MQE366" s="429"/>
      <c r="MQF366" s="429"/>
      <c r="MQG366" s="429"/>
      <c r="MQH366" s="429"/>
      <c r="MQI366" s="429"/>
      <c r="MQJ366" s="429"/>
      <c r="MQK366" s="429"/>
      <c r="MQL366" s="429"/>
      <c r="MQM366" s="432"/>
      <c r="MQN366" s="432"/>
      <c r="MQO366" s="429"/>
      <c r="MQP366" s="429"/>
      <c r="MQQ366" s="429"/>
      <c r="MQR366" s="429"/>
      <c r="MQS366" s="429"/>
      <c r="MQT366" s="429"/>
      <c r="MQU366" s="429"/>
      <c r="MQV366" s="429"/>
      <c r="MQW366" s="429"/>
      <c r="MQX366" s="429"/>
      <c r="MQY366" s="429"/>
      <c r="MQZ366" s="429"/>
      <c r="MRA366" s="429"/>
      <c r="MRB366" s="429"/>
      <c r="MRC366" s="429"/>
      <c r="MRD366" s="429"/>
      <c r="MRE366" s="429"/>
      <c r="MRF366" s="429"/>
      <c r="MRG366" s="429"/>
      <c r="MRH366" s="429"/>
      <c r="MRI366" s="429"/>
      <c r="MRJ366" s="429"/>
      <c r="MRK366" s="429"/>
      <c r="MRL366" s="429"/>
      <c r="MRM366" s="432"/>
      <c r="MRN366" s="432"/>
      <c r="MRO366" s="429"/>
      <c r="MRP366" s="429"/>
      <c r="MRQ366" s="429"/>
      <c r="MRR366" s="429"/>
      <c r="MRS366" s="429"/>
      <c r="MRT366" s="429"/>
      <c r="MRU366" s="429"/>
      <c r="MRV366" s="429"/>
      <c r="MRW366" s="429"/>
      <c r="MRX366" s="429"/>
      <c r="MRY366" s="429"/>
      <c r="MRZ366" s="429"/>
      <c r="MSA366" s="429"/>
      <c r="MSB366" s="429"/>
      <c r="MSC366" s="429"/>
      <c r="MSD366" s="429"/>
      <c r="MSE366" s="429"/>
      <c r="MSF366" s="429"/>
      <c r="MSG366" s="429"/>
      <c r="MSH366" s="429"/>
      <c r="MSI366" s="429"/>
      <c r="MSJ366" s="429"/>
      <c r="MSK366" s="429"/>
      <c r="MSL366" s="429"/>
      <c r="MSM366" s="432"/>
      <c r="MSN366" s="432"/>
      <c r="MSO366" s="429"/>
      <c r="MSP366" s="429"/>
      <c r="MSQ366" s="429"/>
      <c r="MSR366" s="429"/>
      <c r="MSS366" s="429"/>
      <c r="MST366" s="429"/>
      <c r="MSU366" s="429"/>
      <c r="MSV366" s="429"/>
      <c r="MSW366" s="429"/>
      <c r="MSX366" s="429"/>
      <c r="MSY366" s="429"/>
      <c r="MSZ366" s="429"/>
      <c r="MTA366" s="429"/>
      <c r="MTB366" s="429"/>
      <c r="MTC366" s="429"/>
      <c r="MTD366" s="429"/>
      <c r="MTE366" s="429"/>
      <c r="MTF366" s="429"/>
      <c r="MTG366" s="429"/>
      <c r="MTH366" s="429"/>
      <c r="MTI366" s="429"/>
      <c r="MTJ366" s="429"/>
      <c r="MTK366" s="429"/>
      <c r="MTL366" s="429"/>
      <c r="MTM366" s="432"/>
      <c r="MTN366" s="432"/>
      <c r="MTO366" s="429"/>
      <c r="MTP366" s="429"/>
      <c r="MTQ366" s="429"/>
      <c r="MTR366" s="429"/>
      <c r="MTS366" s="429"/>
      <c r="MTT366" s="429"/>
      <c r="MTU366" s="429"/>
      <c r="MTV366" s="429"/>
      <c r="MTW366" s="429"/>
      <c r="MTX366" s="429"/>
      <c r="MTY366" s="429"/>
      <c r="MTZ366" s="429"/>
      <c r="MUA366" s="429"/>
      <c r="MUB366" s="429"/>
      <c r="MUC366" s="429"/>
      <c r="MUD366" s="429"/>
      <c r="MUE366" s="429"/>
      <c r="MUF366" s="429"/>
      <c r="MUG366" s="429"/>
      <c r="MUH366" s="429"/>
      <c r="MUI366" s="429"/>
      <c r="MUJ366" s="429"/>
      <c r="MUK366" s="429"/>
      <c r="MUL366" s="429"/>
      <c r="MUM366" s="432"/>
      <c r="MUN366" s="432"/>
      <c r="MUO366" s="429"/>
      <c r="MUP366" s="429"/>
      <c r="MUQ366" s="429"/>
      <c r="MUR366" s="429"/>
      <c r="MUS366" s="429"/>
      <c r="MUT366" s="429"/>
      <c r="MUU366" s="429"/>
      <c r="MUV366" s="429"/>
      <c r="MUW366" s="429"/>
      <c r="MUX366" s="429"/>
      <c r="MUY366" s="429"/>
      <c r="MUZ366" s="429"/>
      <c r="MVA366" s="429"/>
      <c r="MVB366" s="429"/>
      <c r="MVC366" s="429"/>
      <c r="MVD366" s="429"/>
      <c r="MVE366" s="429"/>
      <c r="MVF366" s="429"/>
      <c r="MVG366" s="429"/>
      <c r="MVH366" s="429"/>
      <c r="MVI366" s="429"/>
      <c r="MVJ366" s="429"/>
      <c r="MVK366" s="429"/>
      <c r="MVL366" s="429"/>
      <c r="MVM366" s="432"/>
      <c r="MVN366" s="432"/>
      <c r="MVO366" s="429"/>
      <c r="MVP366" s="429"/>
      <c r="MVQ366" s="429"/>
      <c r="MVR366" s="429"/>
      <c r="MVS366" s="429"/>
      <c r="MVT366" s="429"/>
      <c r="MVU366" s="429"/>
      <c r="MVV366" s="429"/>
      <c r="MVW366" s="429"/>
      <c r="MVX366" s="429"/>
      <c r="MVY366" s="429"/>
      <c r="MVZ366" s="429"/>
      <c r="MWA366" s="429"/>
      <c r="MWB366" s="429"/>
      <c r="MWC366" s="429"/>
      <c r="MWD366" s="429"/>
      <c r="MWE366" s="429"/>
      <c r="MWF366" s="429"/>
      <c r="MWG366" s="429"/>
      <c r="MWH366" s="429"/>
      <c r="MWI366" s="429"/>
      <c r="MWJ366" s="429"/>
      <c r="MWK366" s="429"/>
      <c r="MWL366" s="429"/>
      <c r="MWM366" s="432"/>
      <c r="MWN366" s="432"/>
      <c r="MWO366" s="429"/>
      <c r="MWP366" s="429"/>
      <c r="MWQ366" s="429"/>
      <c r="MWR366" s="429"/>
      <c r="MWS366" s="429"/>
      <c r="MWT366" s="429"/>
      <c r="MWU366" s="429"/>
      <c r="MWV366" s="429"/>
      <c r="MWW366" s="429"/>
      <c r="MWX366" s="429"/>
      <c r="MWY366" s="429"/>
      <c r="MWZ366" s="429"/>
      <c r="MXA366" s="429"/>
      <c r="MXB366" s="429"/>
      <c r="MXC366" s="429"/>
      <c r="MXD366" s="429"/>
      <c r="MXE366" s="429"/>
      <c r="MXF366" s="429"/>
      <c r="MXG366" s="429"/>
      <c r="MXH366" s="429"/>
      <c r="MXI366" s="429"/>
      <c r="MXJ366" s="429"/>
      <c r="MXK366" s="429"/>
      <c r="MXL366" s="429"/>
      <c r="MXM366" s="432"/>
      <c r="MXN366" s="432"/>
      <c r="MXO366" s="429"/>
      <c r="MXP366" s="429"/>
      <c r="MXQ366" s="429"/>
      <c r="MXR366" s="429"/>
      <c r="MXS366" s="429"/>
      <c r="MXT366" s="429"/>
      <c r="MXU366" s="429"/>
      <c r="MXV366" s="429"/>
      <c r="MXW366" s="429"/>
      <c r="MXX366" s="429"/>
      <c r="MXY366" s="429"/>
      <c r="MXZ366" s="429"/>
      <c r="MYA366" s="429"/>
      <c r="MYB366" s="429"/>
      <c r="MYC366" s="429"/>
      <c r="MYD366" s="429"/>
      <c r="MYE366" s="429"/>
      <c r="MYF366" s="429"/>
      <c r="MYG366" s="429"/>
      <c r="MYH366" s="429"/>
      <c r="MYI366" s="429"/>
      <c r="MYJ366" s="429"/>
      <c r="MYK366" s="429"/>
      <c r="MYL366" s="429"/>
      <c r="MYM366" s="432"/>
      <c r="MYN366" s="432"/>
      <c r="MYO366" s="429"/>
      <c r="MYP366" s="429"/>
      <c r="MYQ366" s="429"/>
      <c r="MYR366" s="429"/>
      <c r="MYS366" s="429"/>
      <c r="MYT366" s="429"/>
      <c r="MYU366" s="429"/>
      <c r="MYV366" s="429"/>
      <c r="MYW366" s="429"/>
      <c r="MYX366" s="429"/>
      <c r="MYY366" s="429"/>
      <c r="MYZ366" s="429"/>
      <c r="MZA366" s="429"/>
      <c r="MZB366" s="429"/>
      <c r="MZC366" s="429"/>
      <c r="MZD366" s="429"/>
      <c r="MZE366" s="429"/>
      <c r="MZF366" s="429"/>
      <c r="MZG366" s="429"/>
      <c r="MZH366" s="429"/>
      <c r="MZI366" s="429"/>
      <c r="MZJ366" s="429"/>
      <c r="MZK366" s="429"/>
      <c r="MZL366" s="429"/>
      <c r="MZM366" s="432"/>
      <c r="MZN366" s="432"/>
      <c r="MZO366" s="429"/>
      <c r="MZP366" s="429"/>
      <c r="MZQ366" s="429"/>
      <c r="MZR366" s="429"/>
      <c r="MZS366" s="429"/>
      <c r="MZT366" s="429"/>
      <c r="MZU366" s="429"/>
      <c r="MZV366" s="429"/>
      <c r="MZW366" s="429"/>
      <c r="MZX366" s="429"/>
      <c r="MZY366" s="429"/>
      <c r="MZZ366" s="429"/>
      <c r="NAA366" s="429"/>
      <c r="NAB366" s="429"/>
      <c r="NAC366" s="429"/>
      <c r="NAD366" s="429"/>
      <c r="NAE366" s="429"/>
      <c r="NAF366" s="429"/>
      <c r="NAG366" s="429"/>
      <c r="NAH366" s="429"/>
      <c r="NAI366" s="429"/>
      <c r="NAJ366" s="429"/>
      <c r="NAK366" s="429"/>
      <c r="NAL366" s="429"/>
      <c r="NAM366" s="432"/>
      <c r="NAN366" s="432"/>
      <c r="NAO366" s="429"/>
      <c r="NAP366" s="429"/>
      <c r="NAQ366" s="429"/>
      <c r="NAR366" s="429"/>
      <c r="NAS366" s="429"/>
      <c r="NAT366" s="429"/>
      <c r="NAU366" s="429"/>
      <c r="NAV366" s="429"/>
      <c r="NAW366" s="429"/>
      <c r="NAX366" s="429"/>
      <c r="NAY366" s="429"/>
      <c r="NAZ366" s="429"/>
      <c r="NBA366" s="429"/>
      <c r="NBB366" s="429"/>
      <c r="NBC366" s="429"/>
      <c r="NBD366" s="429"/>
      <c r="NBE366" s="429"/>
      <c r="NBF366" s="429"/>
      <c r="NBG366" s="429"/>
      <c r="NBH366" s="429"/>
      <c r="NBI366" s="429"/>
      <c r="NBJ366" s="429"/>
      <c r="NBK366" s="429"/>
      <c r="NBL366" s="429"/>
      <c r="NBM366" s="432"/>
      <c r="NBN366" s="432"/>
      <c r="NBO366" s="429"/>
      <c r="NBP366" s="429"/>
      <c r="NBQ366" s="429"/>
      <c r="NBR366" s="429"/>
      <c r="NBS366" s="429"/>
      <c r="NBT366" s="429"/>
      <c r="NBU366" s="429"/>
      <c r="NBV366" s="429"/>
      <c r="NBW366" s="429"/>
      <c r="NBX366" s="429"/>
      <c r="NBY366" s="429"/>
      <c r="NBZ366" s="429"/>
      <c r="NCA366" s="429"/>
      <c r="NCB366" s="429"/>
      <c r="NCC366" s="429"/>
      <c r="NCD366" s="429"/>
      <c r="NCE366" s="429"/>
      <c r="NCF366" s="429"/>
      <c r="NCG366" s="429"/>
      <c r="NCH366" s="429"/>
      <c r="NCI366" s="429"/>
      <c r="NCJ366" s="429"/>
      <c r="NCK366" s="429"/>
      <c r="NCL366" s="429"/>
      <c r="NCM366" s="432"/>
      <c r="NCN366" s="432"/>
      <c r="NCO366" s="429"/>
      <c r="NCP366" s="429"/>
      <c r="NCQ366" s="429"/>
      <c r="NCR366" s="429"/>
      <c r="NCS366" s="429"/>
      <c r="NCT366" s="429"/>
      <c r="NCU366" s="429"/>
      <c r="NCV366" s="429"/>
      <c r="NCW366" s="429"/>
      <c r="NCX366" s="429"/>
      <c r="NCY366" s="429"/>
      <c r="NCZ366" s="429"/>
      <c r="NDA366" s="429"/>
      <c r="NDB366" s="429"/>
      <c r="NDC366" s="429"/>
      <c r="NDD366" s="429"/>
      <c r="NDE366" s="429"/>
      <c r="NDF366" s="429"/>
      <c r="NDG366" s="429"/>
      <c r="NDH366" s="429"/>
      <c r="NDI366" s="429"/>
      <c r="NDJ366" s="429"/>
      <c r="NDK366" s="429"/>
      <c r="NDL366" s="429"/>
      <c r="NDM366" s="432"/>
      <c r="NDN366" s="432"/>
      <c r="NDO366" s="429"/>
      <c r="NDP366" s="429"/>
      <c r="NDQ366" s="429"/>
      <c r="NDR366" s="429"/>
      <c r="NDS366" s="429"/>
      <c r="NDT366" s="429"/>
      <c r="NDU366" s="429"/>
      <c r="NDV366" s="429"/>
      <c r="NDW366" s="429"/>
      <c r="NDX366" s="429"/>
      <c r="NDY366" s="429"/>
      <c r="NDZ366" s="429"/>
      <c r="NEA366" s="429"/>
      <c r="NEB366" s="429"/>
      <c r="NEC366" s="429"/>
      <c r="NED366" s="429"/>
      <c r="NEE366" s="429"/>
      <c r="NEF366" s="429"/>
      <c r="NEG366" s="429"/>
      <c r="NEH366" s="429"/>
      <c r="NEI366" s="429"/>
      <c r="NEJ366" s="429"/>
      <c r="NEK366" s="429"/>
      <c r="NEL366" s="429"/>
      <c r="NEM366" s="432"/>
      <c r="NEN366" s="432"/>
      <c r="NEO366" s="429"/>
      <c r="NEP366" s="429"/>
      <c r="NEQ366" s="429"/>
      <c r="NER366" s="429"/>
      <c r="NES366" s="429"/>
      <c r="NET366" s="429"/>
      <c r="NEU366" s="429"/>
      <c r="NEV366" s="429"/>
      <c r="NEW366" s="429"/>
      <c r="NEX366" s="429"/>
      <c r="NEY366" s="429"/>
      <c r="NEZ366" s="429"/>
      <c r="NFA366" s="429"/>
      <c r="NFB366" s="429"/>
      <c r="NFC366" s="429"/>
      <c r="NFD366" s="429"/>
      <c r="NFE366" s="429"/>
      <c r="NFF366" s="429"/>
      <c r="NFG366" s="429"/>
      <c r="NFH366" s="429"/>
      <c r="NFI366" s="429"/>
      <c r="NFJ366" s="429"/>
      <c r="NFK366" s="429"/>
      <c r="NFL366" s="429"/>
      <c r="NFM366" s="432"/>
      <c r="NFN366" s="432"/>
      <c r="NFO366" s="429"/>
      <c r="NFP366" s="429"/>
      <c r="NFQ366" s="429"/>
      <c r="NFR366" s="429"/>
      <c r="NFS366" s="429"/>
      <c r="NFT366" s="429"/>
      <c r="NFU366" s="429"/>
      <c r="NFV366" s="429"/>
      <c r="NFW366" s="429"/>
      <c r="NFX366" s="429"/>
      <c r="NFY366" s="429"/>
      <c r="NFZ366" s="429"/>
      <c r="NGA366" s="429"/>
      <c r="NGB366" s="429"/>
      <c r="NGC366" s="429"/>
      <c r="NGD366" s="429"/>
      <c r="NGE366" s="429"/>
      <c r="NGF366" s="429"/>
      <c r="NGG366" s="429"/>
      <c r="NGH366" s="429"/>
      <c r="NGI366" s="429"/>
      <c r="NGJ366" s="429"/>
      <c r="NGK366" s="429"/>
      <c r="NGL366" s="429"/>
      <c r="NGM366" s="432"/>
      <c r="NGN366" s="432"/>
      <c r="NGO366" s="429"/>
      <c r="NGP366" s="429"/>
      <c r="NGQ366" s="429"/>
      <c r="NGR366" s="429"/>
      <c r="NGS366" s="429"/>
      <c r="NGT366" s="429"/>
      <c r="NGU366" s="429"/>
      <c r="NGV366" s="429"/>
      <c r="NGW366" s="429"/>
      <c r="NGX366" s="429"/>
      <c r="NGY366" s="429"/>
      <c r="NGZ366" s="429"/>
      <c r="NHA366" s="429"/>
      <c r="NHB366" s="429"/>
      <c r="NHC366" s="429"/>
      <c r="NHD366" s="429"/>
      <c r="NHE366" s="429"/>
      <c r="NHF366" s="429"/>
      <c r="NHG366" s="429"/>
      <c r="NHH366" s="429"/>
      <c r="NHI366" s="429"/>
      <c r="NHJ366" s="429"/>
      <c r="NHK366" s="429"/>
      <c r="NHL366" s="429"/>
      <c r="NHM366" s="432"/>
      <c r="NHN366" s="432"/>
      <c r="NHO366" s="429"/>
      <c r="NHP366" s="429"/>
      <c r="NHQ366" s="429"/>
      <c r="NHR366" s="429"/>
      <c r="NHS366" s="429"/>
      <c r="NHT366" s="429"/>
      <c r="NHU366" s="429"/>
      <c r="NHV366" s="429"/>
      <c r="NHW366" s="429"/>
      <c r="NHX366" s="429"/>
      <c r="NHY366" s="429"/>
      <c r="NHZ366" s="429"/>
      <c r="NIA366" s="429"/>
      <c r="NIB366" s="429"/>
      <c r="NIC366" s="429"/>
      <c r="NID366" s="429"/>
      <c r="NIE366" s="429"/>
      <c r="NIF366" s="429"/>
      <c r="NIG366" s="429"/>
      <c r="NIH366" s="429"/>
      <c r="NII366" s="429"/>
      <c r="NIJ366" s="429"/>
      <c r="NIK366" s="429"/>
      <c r="NIL366" s="429"/>
      <c r="NIM366" s="432"/>
      <c r="NIN366" s="432"/>
      <c r="NIO366" s="429"/>
      <c r="NIP366" s="429"/>
      <c r="NIQ366" s="429"/>
      <c r="NIR366" s="429"/>
      <c r="NIS366" s="429"/>
      <c r="NIT366" s="429"/>
      <c r="NIU366" s="429"/>
      <c r="NIV366" s="429"/>
      <c r="NIW366" s="429"/>
      <c r="NIX366" s="429"/>
      <c r="NIY366" s="429"/>
      <c r="NIZ366" s="429"/>
      <c r="NJA366" s="429"/>
      <c r="NJB366" s="429"/>
      <c r="NJC366" s="429"/>
      <c r="NJD366" s="429"/>
      <c r="NJE366" s="429"/>
      <c r="NJF366" s="429"/>
      <c r="NJG366" s="429"/>
      <c r="NJH366" s="429"/>
      <c r="NJI366" s="429"/>
      <c r="NJJ366" s="429"/>
      <c r="NJK366" s="429"/>
      <c r="NJL366" s="429"/>
      <c r="NJM366" s="432"/>
      <c r="NJN366" s="432"/>
      <c r="NJO366" s="429"/>
      <c r="NJP366" s="429"/>
      <c r="NJQ366" s="429"/>
      <c r="NJR366" s="429"/>
      <c r="NJS366" s="429"/>
      <c r="NJT366" s="429"/>
      <c r="NJU366" s="429"/>
      <c r="NJV366" s="429"/>
      <c r="NJW366" s="429"/>
      <c r="NJX366" s="429"/>
      <c r="NJY366" s="429"/>
      <c r="NJZ366" s="429"/>
      <c r="NKA366" s="429"/>
      <c r="NKB366" s="429"/>
      <c r="NKC366" s="429"/>
      <c r="NKD366" s="429"/>
      <c r="NKE366" s="429"/>
      <c r="NKF366" s="429"/>
      <c r="NKG366" s="429"/>
      <c r="NKH366" s="429"/>
      <c r="NKI366" s="429"/>
      <c r="NKJ366" s="429"/>
      <c r="NKK366" s="429"/>
      <c r="NKL366" s="429"/>
      <c r="NKM366" s="432"/>
      <c r="NKN366" s="432"/>
      <c r="NKO366" s="429"/>
      <c r="NKP366" s="429"/>
      <c r="NKQ366" s="429"/>
      <c r="NKR366" s="429"/>
      <c r="NKS366" s="429"/>
      <c r="NKT366" s="429"/>
      <c r="NKU366" s="429"/>
      <c r="NKV366" s="429"/>
      <c r="NKW366" s="429"/>
      <c r="NKX366" s="429"/>
      <c r="NKY366" s="429"/>
      <c r="NKZ366" s="429"/>
      <c r="NLA366" s="429"/>
      <c r="NLB366" s="429"/>
      <c r="NLC366" s="429"/>
      <c r="NLD366" s="429"/>
      <c r="NLE366" s="429"/>
      <c r="NLF366" s="429"/>
      <c r="NLG366" s="429"/>
      <c r="NLH366" s="429"/>
      <c r="NLI366" s="429"/>
      <c r="NLJ366" s="429"/>
      <c r="NLK366" s="429"/>
      <c r="NLL366" s="429"/>
      <c r="NLM366" s="432"/>
      <c r="NLN366" s="432"/>
      <c r="NLO366" s="429"/>
      <c r="NLP366" s="429"/>
      <c r="NLQ366" s="429"/>
      <c r="NLR366" s="429"/>
      <c r="NLS366" s="429"/>
      <c r="NLT366" s="429"/>
      <c r="NLU366" s="429"/>
      <c r="NLV366" s="429"/>
      <c r="NLW366" s="429"/>
      <c r="NLX366" s="429"/>
      <c r="NLY366" s="429"/>
      <c r="NLZ366" s="429"/>
      <c r="NMA366" s="429"/>
      <c r="NMB366" s="429"/>
      <c r="NMC366" s="429"/>
      <c r="NMD366" s="429"/>
      <c r="NME366" s="429"/>
      <c r="NMF366" s="429"/>
      <c r="NMG366" s="429"/>
      <c r="NMH366" s="429"/>
      <c r="NMI366" s="429"/>
      <c r="NMJ366" s="429"/>
      <c r="NMK366" s="429"/>
      <c r="NML366" s="429"/>
      <c r="NMM366" s="432"/>
      <c r="NMN366" s="432"/>
      <c r="NMO366" s="429"/>
      <c r="NMP366" s="429"/>
      <c r="NMQ366" s="429"/>
      <c r="NMR366" s="429"/>
      <c r="NMS366" s="429"/>
      <c r="NMT366" s="429"/>
      <c r="NMU366" s="429"/>
      <c r="NMV366" s="429"/>
      <c r="NMW366" s="429"/>
      <c r="NMX366" s="429"/>
      <c r="NMY366" s="429"/>
      <c r="NMZ366" s="429"/>
      <c r="NNA366" s="429"/>
      <c r="NNB366" s="429"/>
      <c r="NNC366" s="429"/>
      <c r="NND366" s="429"/>
      <c r="NNE366" s="429"/>
      <c r="NNF366" s="429"/>
      <c r="NNG366" s="429"/>
      <c r="NNH366" s="429"/>
      <c r="NNI366" s="429"/>
      <c r="NNJ366" s="429"/>
      <c r="NNK366" s="429"/>
      <c r="NNL366" s="429"/>
      <c r="NNM366" s="432"/>
      <c r="NNN366" s="432"/>
      <c r="NNO366" s="429"/>
      <c r="NNP366" s="429"/>
      <c r="NNQ366" s="429"/>
      <c r="NNR366" s="429"/>
      <c r="NNS366" s="429"/>
      <c r="NNT366" s="429"/>
      <c r="NNU366" s="429"/>
      <c r="NNV366" s="429"/>
      <c r="NNW366" s="429"/>
      <c r="NNX366" s="429"/>
      <c r="NNY366" s="429"/>
      <c r="NNZ366" s="429"/>
      <c r="NOA366" s="429"/>
      <c r="NOB366" s="429"/>
      <c r="NOC366" s="429"/>
      <c r="NOD366" s="429"/>
      <c r="NOE366" s="429"/>
      <c r="NOF366" s="429"/>
      <c r="NOG366" s="429"/>
      <c r="NOH366" s="429"/>
      <c r="NOI366" s="429"/>
      <c r="NOJ366" s="429"/>
      <c r="NOK366" s="429"/>
      <c r="NOL366" s="429"/>
      <c r="NOM366" s="432"/>
      <c r="NON366" s="432"/>
      <c r="NOO366" s="429"/>
      <c r="NOP366" s="429"/>
      <c r="NOQ366" s="429"/>
      <c r="NOR366" s="429"/>
      <c r="NOS366" s="429"/>
      <c r="NOT366" s="429"/>
      <c r="NOU366" s="429"/>
      <c r="NOV366" s="429"/>
      <c r="NOW366" s="429"/>
      <c r="NOX366" s="429"/>
      <c r="NOY366" s="429"/>
      <c r="NOZ366" s="429"/>
      <c r="NPA366" s="429"/>
      <c r="NPB366" s="429"/>
      <c r="NPC366" s="429"/>
      <c r="NPD366" s="429"/>
      <c r="NPE366" s="429"/>
      <c r="NPF366" s="429"/>
      <c r="NPG366" s="429"/>
      <c r="NPH366" s="429"/>
      <c r="NPI366" s="429"/>
      <c r="NPJ366" s="429"/>
      <c r="NPK366" s="429"/>
      <c r="NPL366" s="429"/>
      <c r="NPM366" s="432"/>
      <c r="NPN366" s="432"/>
      <c r="NPO366" s="429"/>
      <c r="NPP366" s="429"/>
      <c r="NPQ366" s="429"/>
      <c r="NPR366" s="429"/>
      <c r="NPS366" s="429"/>
      <c r="NPT366" s="429"/>
      <c r="NPU366" s="429"/>
      <c r="NPV366" s="429"/>
      <c r="NPW366" s="429"/>
      <c r="NPX366" s="429"/>
      <c r="NPY366" s="429"/>
      <c r="NPZ366" s="429"/>
      <c r="NQA366" s="429"/>
      <c r="NQB366" s="429"/>
      <c r="NQC366" s="429"/>
      <c r="NQD366" s="429"/>
      <c r="NQE366" s="429"/>
      <c r="NQF366" s="429"/>
      <c r="NQG366" s="429"/>
      <c r="NQH366" s="429"/>
      <c r="NQI366" s="429"/>
      <c r="NQJ366" s="429"/>
      <c r="NQK366" s="429"/>
      <c r="NQL366" s="429"/>
      <c r="NQM366" s="432"/>
      <c r="NQN366" s="432"/>
      <c r="NQO366" s="429"/>
      <c r="NQP366" s="429"/>
      <c r="NQQ366" s="429"/>
      <c r="NQR366" s="429"/>
      <c r="NQS366" s="429"/>
      <c r="NQT366" s="429"/>
      <c r="NQU366" s="429"/>
      <c r="NQV366" s="429"/>
      <c r="NQW366" s="429"/>
      <c r="NQX366" s="429"/>
      <c r="NQY366" s="429"/>
      <c r="NQZ366" s="429"/>
      <c r="NRA366" s="429"/>
      <c r="NRB366" s="429"/>
      <c r="NRC366" s="429"/>
      <c r="NRD366" s="429"/>
      <c r="NRE366" s="429"/>
      <c r="NRF366" s="429"/>
      <c r="NRG366" s="429"/>
      <c r="NRH366" s="429"/>
      <c r="NRI366" s="429"/>
      <c r="NRJ366" s="429"/>
      <c r="NRK366" s="429"/>
      <c r="NRL366" s="429"/>
      <c r="NRM366" s="432"/>
      <c r="NRN366" s="432"/>
      <c r="NRO366" s="429"/>
      <c r="NRP366" s="429"/>
      <c r="NRQ366" s="429"/>
      <c r="NRR366" s="429"/>
      <c r="NRS366" s="429"/>
      <c r="NRT366" s="429"/>
      <c r="NRU366" s="429"/>
      <c r="NRV366" s="429"/>
      <c r="NRW366" s="429"/>
      <c r="NRX366" s="429"/>
      <c r="NRY366" s="429"/>
      <c r="NRZ366" s="429"/>
      <c r="NSA366" s="429"/>
      <c r="NSB366" s="429"/>
      <c r="NSC366" s="429"/>
      <c r="NSD366" s="429"/>
      <c r="NSE366" s="429"/>
      <c r="NSF366" s="429"/>
      <c r="NSG366" s="429"/>
      <c r="NSH366" s="429"/>
      <c r="NSI366" s="429"/>
      <c r="NSJ366" s="429"/>
      <c r="NSK366" s="429"/>
      <c r="NSL366" s="429"/>
      <c r="NSM366" s="432"/>
      <c r="NSN366" s="432"/>
      <c r="NSO366" s="429"/>
      <c r="NSP366" s="429"/>
      <c r="NSQ366" s="429"/>
      <c r="NSR366" s="429"/>
      <c r="NSS366" s="429"/>
      <c r="NST366" s="429"/>
      <c r="NSU366" s="429"/>
      <c r="NSV366" s="429"/>
      <c r="NSW366" s="429"/>
      <c r="NSX366" s="429"/>
      <c r="NSY366" s="429"/>
      <c r="NSZ366" s="429"/>
      <c r="NTA366" s="429"/>
      <c r="NTB366" s="429"/>
      <c r="NTC366" s="429"/>
      <c r="NTD366" s="429"/>
      <c r="NTE366" s="429"/>
      <c r="NTF366" s="429"/>
      <c r="NTG366" s="429"/>
      <c r="NTH366" s="429"/>
      <c r="NTI366" s="429"/>
      <c r="NTJ366" s="429"/>
      <c r="NTK366" s="429"/>
      <c r="NTL366" s="429"/>
      <c r="NTM366" s="432"/>
      <c r="NTN366" s="432"/>
      <c r="NTO366" s="429"/>
      <c r="NTP366" s="429"/>
      <c r="NTQ366" s="429"/>
      <c r="NTR366" s="429"/>
      <c r="NTS366" s="429"/>
      <c r="NTT366" s="429"/>
      <c r="NTU366" s="429"/>
      <c r="NTV366" s="429"/>
      <c r="NTW366" s="429"/>
      <c r="NTX366" s="429"/>
      <c r="NTY366" s="429"/>
      <c r="NTZ366" s="429"/>
      <c r="NUA366" s="429"/>
      <c r="NUB366" s="429"/>
      <c r="NUC366" s="429"/>
      <c r="NUD366" s="429"/>
      <c r="NUE366" s="429"/>
      <c r="NUF366" s="429"/>
      <c r="NUG366" s="429"/>
      <c r="NUH366" s="429"/>
      <c r="NUI366" s="429"/>
      <c r="NUJ366" s="429"/>
      <c r="NUK366" s="429"/>
      <c r="NUL366" s="429"/>
      <c r="NUM366" s="432"/>
      <c r="NUN366" s="432"/>
      <c r="NUO366" s="429"/>
      <c r="NUP366" s="429"/>
      <c r="NUQ366" s="429"/>
      <c r="NUR366" s="429"/>
      <c r="NUS366" s="429"/>
      <c r="NUT366" s="429"/>
      <c r="NUU366" s="429"/>
      <c r="NUV366" s="429"/>
      <c r="NUW366" s="429"/>
      <c r="NUX366" s="429"/>
      <c r="NUY366" s="429"/>
      <c r="NUZ366" s="429"/>
      <c r="NVA366" s="429"/>
      <c r="NVB366" s="429"/>
      <c r="NVC366" s="429"/>
      <c r="NVD366" s="429"/>
      <c r="NVE366" s="429"/>
      <c r="NVF366" s="429"/>
      <c r="NVG366" s="429"/>
      <c r="NVH366" s="429"/>
      <c r="NVI366" s="429"/>
      <c r="NVJ366" s="429"/>
      <c r="NVK366" s="429"/>
      <c r="NVL366" s="429"/>
      <c r="NVM366" s="432"/>
      <c r="NVN366" s="432"/>
      <c r="NVO366" s="429"/>
      <c r="NVP366" s="429"/>
      <c r="NVQ366" s="429"/>
      <c r="NVR366" s="429"/>
      <c r="NVS366" s="429"/>
      <c r="NVT366" s="429"/>
      <c r="NVU366" s="429"/>
      <c r="NVV366" s="429"/>
      <c r="NVW366" s="429"/>
      <c r="NVX366" s="429"/>
      <c r="NVY366" s="429"/>
      <c r="NVZ366" s="429"/>
      <c r="NWA366" s="429"/>
      <c r="NWB366" s="429"/>
      <c r="NWC366" s="429"/>
      <c r="NWD366" s="429"/>
      <c r="NWE366" s="429"/>
      <c r="NWF366" s="429"/>
      <c r="NWG366" s="429"/>
      <c r="NWH366" s="429"/>
      <c r="NWI366" s="429"/>
      <c r="NWJ366" s="429"/>
      <c r="NWK366" s="429"/>
      <c r="NWL366" s="429"/>
      <c r="NWM366" s="432"/>
      <c r="NWN366" s="432"/>
      <c r="NWO366" s="429"/>
      <c r="NWP366" s="429"/>
      <c r="NWQ366" s="429"/>
      <c r="NWR366" s="429"/>
      <c r="NWS366" s="429"/>
      <c r="NWT366" s="429"/>
      <c r="NWU366" s="429"/>
      <c r="NWV366" s="429"/>
      <c r="NWW366" s="429"/>
      <c r="NWX366" s="429"/>
      <c r="NWY366" s="429"/>
      <c r="NWZ366" s="429"/>
      <c r="NXA366" s="429"/>
      <c r="NXB366" s="429"/>
      <c r="NXC366" s="429"/>
      <c r="NXD366" s="429"/>
      <c r="NXE366" s="429"/>
      <c r="NXF366" s="429"/>
      <c r="NXG366" s="429"/>
      <c r="NXH366" s="429"/>
      <c r="NXI366" s="429"/>
      <c r="NXJ366" s="429"/>
      <c r="NXK366" s="429"/>
      <c r="NXL366" s="429"/>
      <c r="NXM366" s="432"/>
      <c r="NXN366" s="432"/>
      <c r="NXO366" s="429"/>
      <c r="NXP366" s="429"/>
      <c r="NXQ366" s="429"/>
      <c r="NXR366" s="429"/>
      <c r="NXS366" s="429"/>
      <c r="NXT366" s="429"/>
      <c r="NXU366" s="429"/>
      <c r="NXV366" s="429"/>
      <c r="NXW366" s="429"/>
      <c r="NXX366" s="429"/>
      <c r="NXY366" s="429"/>
      <c r="NXZ366" s="429"/>
      <c r="NYA366" s="429"/>
      <c r="NYB366" s="429"/>
      <c r="NYC366" s="429"/>
      <c r="NYD366" s="429"/>
      <c r="NYE366" s="429"/>
      <c r="NYF366" s="429"/>
      <c r="NYG366" s="429"/>
      <c r="NYH366" s="429"/>
      <c r="NYI366" s="429"/>
      <c r="NYJ366" s="429"/>
      <c r="NYK366" s="429"/>
      <c r="NYL366" s="429"/>
      <c r="NYM366" s="432"/>
      <c r="NYN366" s="432"/>
      <c r="NYO366" s="429"/>
      <c r="NYP366" s="429"/>
      <c r="NYQ366" s="429"/>
      <c r="NYR366" s="429"/>
      <c r="NYS366" s="429"/>
      <c r="NYT366" s="429"/>
      <c r="NYU366" s="429"/>
      <c r="NYV366" s="429"/>
      <c r="NYW366" s="429"/>
      <c r="NYX366" s="429"/>
      <c r="NYY366" s="429"/>
      <c r="NYZ366" s="429"/>
      <c r="NZA366" s="429"/>
      <c r="NZB366" s="429"/>
      <c r="NZC366" s="429"/>
      <c r="NZD366" s="429"/>
      <c r="NZE366" s="429"/>
      <c r="NZF366" s="429"/>
      <c r="NZG366" s="429"/>
      <c r="NZH366" s="429"/>
      <c r="NZI366" s="429"/>
      <c r="NZJ366" s="429"/>
      <c r="NZK366" s="429"/>
      <c r="NZL366" s="429"/>
      <c r="NZM366" s="432"/>
      <c r="NZN366" s="432"/>
      <c r="NZO366" s="429"/>
      <c r="NZP366" s="429"/>
      <c r="NZQ366" s="429"/>
      <c r="NZR366" s="429"/>
      <c r="NZS366" s="429"/>
      <c r="NZT366" s="429"/>
      <c r="NZU366" s="429"/>
      <c r="NZV366" s="429"/>
      <c r="NZW366" s="429"/>
      <c r="NZX366" s="429"/>
      <c r="NZY366" s="429"/>
      <c r="NZZ366" s="429"/>
      <c r="OAA366" s="429"/>
      <c r="OAB366" s="429"/>
      <c r="OAC366" s="429"/>
      <c r="OAD366" s="429"/>
      <c r="OAE366" s="429"/>
      <c r="OAF366" s="429"/>
      <c r="OAG366" s="429"/>
      <c r="OAH366" s="429"/>
      <c r="OAI366" s="429"/>
      <c r="OAJ366" s="429"/>
      <c r="OAK366" s="429"/>
      <c r="OAL366" s="429"/>
      <c r="OAM366" s="432"/>
      <c r="OAN366" s="432"/>
      <c r="OAO366" s="429"/>
      <c r="OAP366" s="429"/>
      <c r="OAQ366" s="429"/>
      <c r="OAR366" s="429"/>
      <c r="OAS366" s="429"/>
      <c r="OAT366" s="429"/>
      <c r="OAU366" s="429"/>
      <c r="OAV366" s="429"/>
      <c r="OAW366" s="429"/>
      <c r="OAX366" s="429"/>
      <c r="OAY366" s="429"/>
      <c r="OAZ366" s="429"/>
      <c r="OBA366" s="429"/>
      <c r="OBB366" s="429"/>
      <c r="OBC366" s="429"/>
      <c r="OBD366" s="429"/>
      <c r="OBE366" s="429"/>
      <c r="OBF366" s="429"/>
      <c r="OBG366" s="429"/>
      <c r="OBH366" s="429"/>
      <c r="OBI366" s="429"/>
      <c r="OBJ366" s="429"/>
      <c r="OBK366" s="429"/>
      <c r="OBL366" s="429"/>
      <c r="OBM366" s="432"/>
      <c r="OBN366" s="432"/>
      <c r="OBO366" s="429"/>
      <c r="OBP366" s="429"/>
      <c r="OBQ366" s="429"/>
      <c r="OBR366" s="429"/>
      <c r="OBS366" s="429"/>
      <c r="OBT366" s="429"/>
      <c r="OBU366" s="429"/>
      <c r="OBV366" s="429"/>
      <c r="OBW366" s="429"/>
      <c r="OBX366" s="429"/>
      <c r="OBY366" s="429"/>
      <c r="OBZ366" s="429"/>
      <c r="OCA366" s="429"/>
      <c r="OCB366" s="429"/>
      <c r="OCC366" s="429"/>
      <c r="OCD366" s="429"/>
      <c r="OCE366" s="429"/>
      <c r="OCF366" s="429"/>
      <c r="OCG366" s="429"/>
      <c r="OCH366" s="429"/>
      <c r="OCI366" s="429"/>
      <c r="OCJ366" s="429"/>
      <c r="OCK366" s="429"/>
      <c r="OCL366" s="429"/>
      <c r="OCM366" s="432"/>
      <c r="OCN366" s="432"/>
      <c r="OCO366" s="429"/>
      <c r="OCP366" s="429"/>
      <c r="OCQ366" s="429"/>
      <c r="OCR366" s="429"/>
      <c r="OCS366" s="429"/>
      <c r="OCT366" s="429"/>
      <c r="OCU366" s="429"/>
      <c r="OCV366" s="429"/>
      <c r="OCW366" s="429"/>
      <c r="OCX366" s="429"/>
      <c r="OCY366" s="429"/>
      <c r="OCZ366" s="429"/>
      <c r="ODA366" s="429"/>
      <c r="ODB366" s="429"/>
      <c r="ODC366" s="429"/>
      <c r="ODD366" s="429"/>
      <c r="ODE366" s="429"/>
      <c r="ODF366" s="429"/>
      <c r="ODG366" s="429"/>
      <c r="ODH366" s="429"/>
      <c r="ODI366" s="429"/>
      <c r="ODJ366" s="429"/>
      <c r="ODK366" s="429"/>
      <c r="ODL366" s="429"/>
      <c r="ODM366" s="432"/>
      <c r="ODN366" s="432"/>
      <c r="ODO366" s="429"/>
      <c r="ODP366" s="429"/>
      <c r="ODQ366" s="429"/>
      <c r="ODR366" s="429"/>
      <c r="ODS366" s="429"/>
      <c r="ODT366" s="429"/>
      <c r="ODU366" s="429"/>
      <c r="ODV366" s="429"/>
      <c r="ODW366" s="429"/>
      <c r="ODX366" s="429"/>
      <c r="ODY366" s="429"/>
      <c r="ODZ366" s="429"/>
      <c r="OEA366" s="429"/>
      <c r="OEB366" s="429"/>
      <c r="OEC366" s="429"/>
      <c r="OED366" s="429"/>
      <c r="OEE366" s="429"/>
      <c r="OEF366" s="429"/>
      <c r="OEG366" s="429"/>
      <c r="OEH366" s="429"/>
      <c r="OEI366" s="429"/>
      <c r="OEJ366" s="429"/>
      <c r="OEK366" s="429"/>
      <c r="OEL366" s="429"/>
      <c r="OEM366" s="432"/>
      <c r="OEN366" s="432"/>
      <c r="OEO366" s="429"/>
      <c r="OEP366" s="429"/>
      <c r="OEQ366" s="429"/>
      <c r="OER366" s="429"/>
      <c r="OES366" s="429"/>
      <c r="OET366" s="429"/>
      <c r="OEU366" s="429"/>
      <c r="OEV366" s="429"/>
      <c r="OEW366" s="429"/>
      <c r="OEX366" s="429"/>
      <c r="OEY366" s="429"/>
      <c r="OEZ366" s="429"/>
      <c r="OFA366" s="429"/>
      <c r="OFB366" s="429"/>
      <c r="OFC366" s="429"/>
      <c r="OFD366" s="429"/>
      <c r="OFE366" s="429"/>
      <c r="OFF366" s="429"/>
      <c r="OFG366" s="429"/>
      <c r="OFH366" s="429"/>
      <c r="OFI366" s="429"/>
      <c r="OFJ366" s="429"/>
      <c r="OFK366" s="429"/>
      <c r="OFL366" s="429"/>
      <c r="OFM366" s="432"/>
      <c r="OFN366" s="432"/>
      <c r="OFO366" s="429"/>
      <c r="OFP366" s="429"/>
      <c r="OFQ366" s="429"/>
      <c r="OFR366" s="429"/>
      <c r="OFS366" s="429"/>
      <c r="OFT366" s="429"/>
      <c r="OFU366" s="429"/>
      <c r="OFV366" s="429"/>
      <c r="OFW366" s="429"/>
      <c r="OFX366" s="429"/>
      <c r="OFY366" s="429"/>
      <c r="OFZ366" s="429"/>
      <c r="OGA366" s="429"/>
      <c r="OGB366" s="429"/>
      <c r="OGC366" s="429"/>
      <c r="OGD366" s="429"/>
      <c r="OGE366" s="429"/>
      <c r="OGF366" s="429"/>
      <c r="OGG366" s="429"/>
      <c r="OGH366" s="429"/>
      <c r="OGI366" s="429"/>
      <c r="OGJ366" s="429"/>
      <c r="OGK366" s="429"/>
      <c r="OGL366" s="429"/>
      <c r="OGM366" s="432"/>
      <c r="OGN366" s="432"/>
      <c r="OGO366" s="429"/>
      <c r="OGP366" s="429"/>
      <c r="OGQ366" s="429"/>
      <c r="OGR366" s="429"/>
      <c r="OGS366" s="429"/>
      <c r="OGT366" s="429"/>
      <c r="OGU366" s="429"/>
      <c r="OGV366" s="429"/>
      <c r="OGW366" s="429"/>
      <c r="OGX366" s="429"/>
      <c r="OGY366" s="429"/>
      <c r="OGZ366" s="429"/>
      <c r="OHA366" s="429"/>
      <c r="OHB366" s="429"/>
      <c r="OHC366" s="429"/>
      <c r="OHD366" s="429"/>
      <c r="OHE366" s="429"/>
      <c r="OHF366" s="429"/>
      <c r="OHG366" s="429"/>
      <c r="OHH366" s="429"/>
      <c r="OHI366" s="429"/>
      <c r="OHJ366" s="429"/>
      <c r="OHK366" s="429"/>
      <c r="OHL366" s="429"/>
      <c r="OHM366" s="432"/>
      <c r="OHN366" s="432"/>
      <c r="OHO366" s="429"/>
      <c r="OHP366" s="429"/>
      <c r="OHQ366" s="429"/>
      <c r="OHR366" s="429"/>
      <c r="OHS366" s="429"/>
      <c r="OHT366" s="429"/>
      <c r="OHU366" s="429"/>
      <c r="OHV366" s="429"/>
      <c r="OHW366" s="429"/>
      <c r="OHX366" s="429"/>
      <c r="OHY366" s="429"/>
      <c r="OHZ366" s="429"/>
      <c r="OIA366" s="429"/>
      <c r="OIB366" s="429"/>
      <c r="OIC366" s="429"/>
      <c r="OID366" s="429"/>
      <c r="OIE366" s="429"/>
      <c r="OIF366" s="429"/>
      <c r="OIG366" s="429"/>
      <c r="OIH366" s="429"/>
      <c r="OII366" s="429"/>
      <c r="OIJ366" s="429"/>
      <c r="OIK366" s="429"/>
      <c r="OIL366" s="429"/>
      <c r="OIM366" s="432"/>
      <c r="OIN366" s="432"/>
      <c r="OIO366" s="429"/>
      <c r="OIP366" s="429"/>
      <c r="OIQ366" s="429"/>
      <c r="OIR366" s="429"/>
      <c r="OIS366" s="429"/>
      <c r="OIT366" s="429"/>
      <c r="OIU366" s="429"/>
      <c r="OIV366" s="429"/>
      <c r="OIW366" s="429"/>
      <c r="OIX366" s="429"/>
      <c r="OIY366" s="429"/>
      <c r="OIZ366" s="429"/>
      <c r="OJA366" s="429"/>
      <c r="OJB366" s="429"/>
      <c r="OJC366" s="429"/>
      <c r="OJD366" s="429"/>
      <c r="OJE366" s="429"/>
      <c r="OJF366" s="429"/>
      <c r="OJG366" s="429"/>
      <c r="OJH366" s="429"/>
      <c r="OJI366" s="429"/>
      <c r="OJJ366" s="429"/>
      <c r="OJK366" s="429"/>
      <c r="OJL366" s="429"/>
      <c r="OJM366" s="432"/>
      <c r="OJN366" s="432"/>
      <c r="OJO366" s="429"/>
      <c r="OJP366" s="429"/>
      <c r="OJQ366" s="429"/>
      <c r="OJR366" s="429"/>
      <c r="OJS366" s="429"/>
      <c r="OJT366" s="429"/>
      <c r="OJU366" s="429"/>
      <c r="OJV366" s="429"/>
      <c r="OJW366" s="429"/>
      <c r="OJX366" s="429"/>
      <c r="OJY366" s="429"/>
      <c r="OJZ366" s="429"/>
      <c r="OKA366" s="429"/>
      <c r="OKB366" s="429"/>
      <c r="OKC366" s="429"/>
      <c r="OKD366" s="429"/>
      <c r="OKE366" s="429"/>
      <c r="OKF366" s="429"/>
      <c r="OKG366" s="429"/>
      <c r="OKH366" s="429"/>
      <c r="OKI366" s="429"/>
      <c r="OKJ366" s="429"/>
      <c r="OKK366" s="429"/>
      <c r="OKL366" s="429"/>
      <c r="OKM366" s="432"/>
      <c r="OKN366" s="432"/>
      <c r="OKO366" s="429"/>
      <c r="OKP366" s="429"/>
      <c r="OKQ366" s="429"/>
      <c r="OKR366" s="429"/>
      <c r="OKS366" s="429"/>
      <c r="OKT366" s="429"/>
      <c r="OKU366" s="429"/>
      <c r="OKV366" s="429"/>
      <c r="OKW366" s="429"/>
      <c r="OKX366" s="429"/>
      <c r="OKY366" s="429"/>
      <c r="OKZ366" s="429"/>
      <c r="OLA366" s="429"/>
      <c r="OLB366" s="429"/>
      <c r="OLC366" s="429"/>
      <c r="OLD366" s="429"/>
      <c r="OLE366" s="429"/>
      <c r="OLF366" s="429"/>
      <c r="OLG366" s="429"/>
      <c r="OLH366" s="429"/>
      <c r="OLI366" s="429"/>
      <c r="OLJ366" s="429"/>
      <c r="OLK366" s="429"/>
      <c r="OLL366" s="429"/>
      <c r="OLM366" s="432"/>
      <c r="OLN366" s="432"/>
      <c r="OLO366" s="429"/>
      <c r="OLP366" s="429"/>
      <c r="OLQ366" s="429"/>
      <c r="OLR366" s="429"/>
      <c r="OLS366" s="429"/>
      <c r="OLT366" s="429"/>
      <c r="OLU366" s="429"/>
      <c r="OLV366" s="429"/>
      <c r="OLW366" s="429"/>
      <c r="OLX366" s="429"/>
      <c r="OLY366" s="429"/>
      <c r="OLZ366" s="429"/>
      <c r="OMA366" s="429"/>
      <c r="OMB366" s="429"/>
      <c r="OMC366" s="429"/>
      <c r="OMD366" s="429"/>
      <c r="OME366" s="429"/>
      <c r="OMF366" s="429"/>
      <c r="OMG366" s="429"/>
      <c r="OMH366" s="429"/>
      <c r="OMI366" s="429"/>
      <c r="OMJ366" s="429"/>
      <c r="OMK366" s="429"/>
      <c r="OML366" s="429"/>
      <c r="OMM366" s="432"/>
      <c r="OMN366" s="432"/>
      <c r="OMO366" s="429"/>
      <c r="OMP366" s="429"/>
      <c r="OMQ366" s="429"/>
      <c r="OMR366" s="429"/>
      <c r="OMS366" s="429"/>
      <c r="OMT366" s="429"/>
      <c r="OMU366" s="429"/>
      <c r="OMV366" s="429"/>
      <c r="OMW366" s="429"/>
      <c r="OMX366" s="429"/>
      <c r="OMY366" s="429"/>
      <c r="OMZ366" s="429"/>
      <c r="ONA366" s="429"/>
      <c r="ONB366" s="429"/>
      <c r="ONC366" s="429"/>
      <c r="OND366" s="429"/>
      <c r="ONE366" s="429"/>
      <c r="ONF366" s="429"/>
      <c r="ONG366" s="429"/>
      <c r="ONH366" s="429"/>
      <c r="ONI366" s="429"/>
      <c r="ONJ366" s="429"/>
      <c r="ONK366" s="429"/>
      <c r="ONL366" s="429"/>
      <c r="ONM366" s="432"/>
      <c r="ONN366" s="432"/>
      <c r="ONO366" s="429"/>
      <c r="ONP366" s="429"/>
      <c r="ONQ366" s="429"/>
      <c r="ONR366" s="429"/>
      <c r="ONS366" s="429"/>
      <c r="ONT366" s="429"/>
      <c r="ONU366" s="429"/>
      <c r="ONV366" s="429"/>
      <c r="ONW366" s="429"/>
      <c r="ONX366" s="429"/>
      <c r="ONY366" s="429"/>
      <c r="ONZ366" s="429"/>
      <c r="OOA366" s="429"/>
      <c r="OOB366" s="429"/>
      <c r="OOC366" s="429"/>
      <c r="OOD366" s="429"/>
      <c r="OOE366" s="429"/>
      <c r="OOF366" s="429"/>
      <c r="OOG366" s="429"/>
      <c r="OOH366" s="429"/>
      <c r="OOI366" s="429"/>
      <c r="OOJ366" s="429"/>
      <c r="OOK366" s="429"/>
      <c r="OOL366" s="429"/>
      <c r="OOM366" s="432"/>
      <c r="OON366" s="432"/>
      <c r="OOO366" s="429"/>
      <c r="OOP366" s="429"/>
      <c r="OOQ366" s="429"/>
      <c r="OOR366" s="429"/>
      <c r="OOS366" s="429"/>
      <c r="OOT366" s="429"/>
      <c r="OOU366" s="429"/>
      <c r="OOV366" s="429"/>
      <c r="OOW366" s="429"/>
      <c r="OOX366" s="429"/>
      <c r="OOY366" s="429"/>
      <c r="OOZ366" s="429"/>
      <c r="OPA366" s="429"/>
      <c r="OPB366" s="429"/>
      <c r="OPC366" s="429"/>
      <c r="OPD366" s="429"/>
      <c r="OPE366" s="429"/>
      <c r="OPF366" s="429"/>
      <c r="OPG366" s="429"/>
      <c r="OPH366" s="429"/>
      <c r="OPI366" s="429"/>
      <c r="OPJ366" s="429"/>
      <c r="OPK366" s="429"/>
      <c r="OPL366" s="429"/>
      <c r="OPM366" s="432"/>
      <c r="OPN366" s="432"/>
      <c r="OPO366" s="429"/>
      <c r="OPP366" s="429"/>
      <c r="OPQ366" s="429"/>
      <c r="OPR366" s="429"/>
      <c r="OPS366" s="429"/>
      <c r="OPT366" s="429"/>
      <c r="OPU366" s="429"/>
      <c r="OPV366" s="429"/>
      <c r="OPW366" s="429"/>
      <c r="OPX366" s="429"/>
      <c r="OPY366" s="429"/>
      <c r="OPZ366" s="429"/>
      <c r="OQA366" s="429"/>
      <c r="OQB366" s="429"/>
      <c r="OQC366" s="429"/>
      <c r="OQD366" s="429"/>
      <c r="OQE366" s="429"/>
      <c r="OQF366" s="429"/>
      <c r="OQG366" s="429"/>
      <c r="OQH366" s="429"/>
      <c r="OQI366" s="429"/>
      <c r="OQJ366" s="429"/>
      <c r="OQK366" s="429"/>
      <c r="OQL366" s="429"/>
      <c r="OQM366" s="432"/>
      <c r="OQN366" s="432"/>
      <c r="OQO366" s="429"/>
      <c r="OQP366" s="429"/>
      <c r="OQQ366" s="429"/>
      <c r="OQR366" s="429"/>
      <c r="OQS366" s="429"/>
      <c r="OQT366" s="429"/>
      <c r="OQU366" s="429"/>
      <c r="OQV366" s="429"/>
      <c r="OQW366" s="429"/>
      <c r="OQX366" s="429"/>
      <c r="OQY366" s="429"/>
      <c r="OQZ366" s="429"/>
      <c r="ORA366" s="429"/>
      <c r="ORB366" s="429"/>
      <c r="ORC366" s="429"/>
      <c r="ORD366" s="429"/>
      <c r="ORE366" s="429"/>
      <c r="ORF366" s="429"/>
      <c r="ORG366" s="429"/>
      <c r="ORH366" s="429"/>
      <c r="ORI366" s="429"/>
      <c r="ORJ366" s="429"/>
      <c r="ORK366" s="429"/>
      <c r="ORL366" s="429"/>
      <c r="ORM366" s="432"/>
      <c r="ORN366" s="432"/>
      <c r="ORO366" s="429"/>
      <c r="ORP366" s="429"/>
      <c r="ORQ366" s="429"/>
      <c r="ORR366" s="429"/>
      <c r="ORS366" s="429"/>
      <c r="ORT366" s="429"/>
      <c r="ORU366" s="429"/>
      <c r="ORV366" s="429"/>
      <c r="ORW366" s="429"/>
      <c r="ORX366" s="429"/>
      <c r="ORY366" s="429"/>
      <c r="ORZ366" s="429"/>
      <c r="OSA366" s="429"/>
      <c r="OSB366" s="429"/>
      <c r="OSC366" s="429"/>
      <c r="OSD366" s="429"/>
      <c r="OSE366" s="429"/>
      <c r="OSF366" s="429"/>
      <c r="OSG366" s="429"/>
      <c r="OSH366" s="429"/>
      <c r="OSI366" s="429"/>
      <c r="OSJ366" s="429"/>
      <c r="OSK366" s="429"/>
      <c r="OSL366" s="429"/>
      <c r="OSM366" s="432"/>
      <c r="OSN366" s="432"/>
      <c r="OSO366" s="429"/>
      <c r="OSP366" s="429"/>
      <c r="OSQ366" s="429"/>
      <c r="OSR366" s="429"/>
      <c r="OSS366" s="429"/>
      <c r="OST366" s="429"/>
      <c r="OSU366" s="429"/>
      <c r="OSV366" s="429"/>
      <c r="OSW366" s="429"/>
      <c r="OSX366" s="429"/>
      <c r="OSY366" s="429"/>
      <c r="OSZ366" s="429"/>
      <c r="OTA366" s="429"/>
      <c r="OTB366" s="429"/>
      <c r="OTC366" s="429"/>
      <c r="OTD366" s="429"/>
      <c r="OTE366" s="429"/>
      <c r="OTF366" s="429"/>
      <c r="OTG366" s="429"/>
      <c r="OTH366" s="429"/>
      <c r="OTI366" s="429"/>
      <c r="OTJ366" s="429"/>
      <c r="OTK366" s="429"/>
      <c r="OTL366" s="429"/>
      <c r="OTM366" s="432"/>
      <c r="OTN366" s="432"/>
      <c r="OTO366" s="429"/>
      <c r="OTP366" s="429"/>
      <c r="OTQ366" s="429"/>
      <c r="OTR366" s="429"/>
      <c r="OTS366" s="429"/>
      <c r="OTT366" s="429"/>
      <c r="OTU366" s="429"/>
      <c r="OTV366" s="429"/>
      <c r="OTW366" s="429"/>
      <c r="OTX366" s="429"/>
      <c r="OTY366" s="429"/>
      <c r="OTZ366" s="429"/>
      <c r="OUA366" s="429"/>
      <c r="OUB366" s="429"/>
      <c r="OUC366" s="429"/>
      <c r="OUD366" s="429"/>
      <c r="OUE366" s="429"/>
      <c r="OUF366" s="429"/>
      <c r="OUG366" s="429"/>
      <c r="OUH366" s="429"/>
      <c r="OUI366" s="429"/>
      <c r="OUJ366" s="429"/>
      <c r="OUK366" s="429"/>
      <c r="OUL366" s="429"/>
      <c r="OUM366" s="432"/>
      <c r="OUN366" s="432"/>
      <c r="OUO366" s="429"/>
      <c r="OUP366" s="429"/>
      <c r="OUQ366" s="429"/>
      <c r="OUR366" s="429"/>
      <c r="OUS366" s="429"/>
      <c r="OUT366" s="429"/>
      <c r="OUU366" s="429"/>
      <c r="OUV366" s="429"/>
      <c r="OUW366" s="429"/>
      <c r="OUX366" s="429"/>
      <c r="OUY366" s="429"/>
      <c r="OUZ366" s="429"/>
      <c r="OVA366" s="429"/>
      <c r="OVB366" s="429"/>
      <c r="OVC366" s="429"/>
      <c r="OVD366" s="429"/>
      <c r="OVE366" s="429"/>
      <c r="OVF366" s="429"/>
      <c r="OVG366" s="429"/>
      <c r="OVH366" s="429"/>
      <c r="OVI366" s="429"/>
      <c r="OVJ366" s="429"/>
      <c r="OVK366" s="429"/>
      <c r="OVL366" s="429"/>
      <c r="OVM366" s="432"/>
      <c r="OVN366" s="432"/>
      <c r="OVO366" s="429"/>
      <c r="OVP366" s="429"/>
      <c r="OVQ366" s="429"/>
      <c r="OVR366" s="429"/>
      <c r="OVS366" s="429"/>
      <c r="OVT366" s="429"/>
      <c r="OVU366" s="429"/>
      <c r="OVV366" s="429"/>
      <c r="OVW366" s="429"/>
      <c r="OVX366" s="429"/>
      <c r="OVY366" s="429"/>
      <c r="OVZ366" s="429"/>
      <c r="OWA366" s="429"/>
      <c r="OWB366" s="429"/>
      <c r="OWC366" s="429"/>
      <c r="OWD366" s="429"/>
      <c r="OWE366" s="429"/>
      <c r="OWF366" s="429"/>
      <c r="OWG366" s="429"/>
      <c r="OWH366" s="429"/>
      <c r="OWI366" s="429"/>
      <c r="OWJ366" s="429"/>
      <c r="OWK366" s="429"/>
      <c r="OWL366" s="429"/>
      <c r="OWM366" s="432"/>
      <c r="OWN366" s="432"/>
      <c r="OWO366" s="429"/>
      <c r="OWP366" s="429"/>
      <c r="OWQ366" s="429"/>
      <c r="OWR366" s="429"/>
      <c r="OWS366" s="429"/>
      <c r="OWT366" s="429"/>
      <c r="OWU366" s="429"/>
      <c r="OWV366" s="429"/>
      <c r="OWW366" s="429"/>
      <c r="OWX366" s="429"/>
      <c r="OWY366" s="429"/>
      <c r="OWZ366" s="429"/>
      <c r="OXA366" s="429"/>
      <c r="OXB366" s="429"/>
      <c r="OXC366" s="429"/>
      <c r="OXD366" s="429"/>
      <c r="OXE366" s="429"/>
      <c r="OXF366" s="429"/>
      <c r="OXG366" s="429"/>
      <c r="OXH366" s="429"/>
      <c r="OXI366" s="429"/>
      <c r="OXJ366" s="429"/>
      <c r="OXK366" s="429"/>
      <c r="OXL366" s="429"/>
      <c r="OXM366" s="432"/>
      <c r="OXN366" s="432"/>
      <c r="OXO366" s="429"/>
      <c r="OXP366" s="429"/>
      <c r="OXQ366" s="429"/>
      <c r="OXR366" s="429"/>
      <c r="OXS366" s="429"/>
      <c r="OXT366" s="429"/>
      <c r="OXU366" s="429"/>
      <c r="OXV366" s="429"/>
      <c r="OXW366" s="429"/>
      <c r="OXX366" s="429"/>
      <c r="OXY366" s="429"/>
      <c r="OXZ366" s="429"/>
      <c r="OYA366" s="429"/>
      <c r="OYB366" s="429"/>
      <c r="OYC366" s="429"/>
      <c r="OYD366" s="429"/>
      <c r="OYE366" s="429"/>
      <c r="OYF366" s="429"/>
      <c r="OYG366" s="429"/>
      <c r="OYH366" s="429"/>
      <c r="OYI366" s="429"/>
      <c r="OYJ366" s="429"/>
      <c r="OYK366" s="429"/>
      <c r="OYL366" s="429"/>
      <c r="OYM366" s="432"/>
      <c r="OYN366" s="432"/>
      <c r="OYO366" s="429"/>
      <c r="OYP366" s="429"/>
      <c r="OYQ366" s="429"/>
      <c r="OYR366" s="429"/>
      <c r="OYS366" s="429"/>
      <c r="OYT366" s="429"/>
      <c r="OYU366" s="429"/>
      <c r="OYV366" s="429"/>
      <c r="OYW366" s="429"/>
      <c r="OYX366" s="429"/>
      <c r="OYY366" s="429"/>
      <c r="OYZ366" s="429"/>
      <c r="OZA366" s="429"/>
      <c r="OZB366" s="429"/>
      <c r="OZC366" s="429"/>
      <c r="OZD366" s="429"/>
      <c r="OZE366" s="429"/>
      <c r="OZF366" s="429"/>
      <c r="OZG366" s="429"/>
      <c r="OZH366" s="429"/>
      <c r="OZI366" s="429"/>
      <c r="OZJ366" s="429"/>
      <c r="OZK366" s="429"/>
      <c r="OZL366" s="429"/>
      <c r="OZM366" s="432"/>
      <c r="OZN366" s="432"/>
      <c r="OZO366" s="429"/>
      <c r="OZP366" s="429"/>
      <c r="OZQ366" s="429"/>
      <c r="OZR366" s="429"/>
      <c r="OZS366" s="429"/>
      <c r="OZT366" s="429"/>
      <c r="OZU366" s="429"/>
      <c r="OZV366" s="429"/>
      <c r="OZW366" s="429"/>
      <c r="OZX366" s="429"/>
      <c r="OZY366" s="429"/>
      <c r="OZZ366" s="429"/>
      <c r="PAA366" s="429"/>
      <c r="PAB366" s="429"/>
      <c r="PAC366" s="429"/>
      <c r="PAD366" s="429"/>
      <c r="PAE366" s="429"/>
      <c r="PAF366" s="429"/>
      <c r="PAG366" s="429"/>
      <c r="PAH366" s="429"/>
      <c r="PAI366" s="429"/>
      <c r="PAJ366" s="429"/>
      <c r="PAK366" s="429"/>
      <c r="PAL366" s="429"/>
      <c r="PAM366" s="432"/>
      <c r="PAN366" s="432"/>
      <c r="PAO366" s="429"/>
      <c r="PAP366" s="429"/>
      <c r="PAQ366" s="429"/>
      <c r="PAR366" s="429"/>
      <c r="PAS366" s="429"/>
      <c r="PAT366" s="429"/>
      <c r="PAU366" s="429"/>
      <c r="PAV366" s="429"/>
      <c r="PAW366" s="429"/>
      <c r="PAX366" s="429"/>
      <c r="PAY366" s="429"/>
      <c r="PAZ366" s="429"/>
      <c r="PBA366" s="429"/>
      <c r="PBB366" s="429"/>
      <c r="PBC366" s="429"/>
      <c r="PBD366" s="429"/>
      <c r="PBE366" s="429"/>
      <c r="PBF366" s="429"/>
      <c r="PBG366" s="429"/>
      <c r="PBH366" s="429"/>
      <c r="PBI366" s="429"/>
      <c r="PBJ366" s="429"/>
      <c r="PBK366" s="429"/>
      <c r="PBL366" s="429"/>
      <c r="PBM366" s="432"/>
      <c r="PBN366" s="432"/>
      <c r="PBO366" s="429"/>
      <c r="PBP366" s="429"/>
      <c r="PBQ366" s="429"/>
      <c r="PBR366" s="429"/>
      <c r="PBS366" s="429"/>
      <c r="PBT366" s="429"/>
      <c r="PBU366" s="429"/>
      <c r="PBV366" s="429"/>
      <c r="PBW366" s="429"/>
      <c r="PBX366" s="429"/>
      <c r="PBY366" s="429"/>
      <c r="PBZ366" s="429"/>
      <c r="PCA366" s="429"/>
      <c r="PCB366" s="429"/>
      <c r="PCC366" s="429"/>
      <c r="PCD366" s="429"/>
      <c r="PCE366" s="429"/>
      <c r="PCF366" s="429"/>
      <c r="PCG366" s="429"/>
      <c r="PCH366" s="429"/>
      <c r="PCI366" s="429"/>
      <c r="PCJ366" s="429"/>
      <c r="PCK366" s="429"/>
      <c r="PCL366" s="429"/>
      <c r="PCM366" s="432"/>
      <c r="PCN366" s="432"/>
      <c r="PCO366" s="429"/>
      <c r="PCP366" s="429"/>
      <c r="PCQ366" s="429"/>
      <c r="PCR366" s="429"/>
      <c r="PCS366" s="429"/>
      <c r="PCT366" s="429"/>
      <c r="PCU366" s="429"/>
      <c r="PCV366" s="429"/>
      <c r="PCW366" s="429"/>
      <c r="PCX366" s="429"/>
      <c r="PCY366" s="429"/>
      <c r="PCZ366" s="429"/>
      <c r="PDA366" s="429"/>
      <c r="PDB366" s="429"/>
      <c r="PDC366" s="429"/>
      <c r="PDD366" s="429"/>
      <c r="PDE366" s="429"/>
      <c r="PDF366" s="429"/>
      <c r="PDG366" s="429"/>
      <c r="PDH366" s="429"/>
      <c r="PDI366" s="429"/>
      <c r="PDJ366" s="429"/>
      <c r="PDK366" s="429"/>
      <c r="PDL366" s="429"/>
      <c r="PDM366" s="432"/>
      <c r="PDN366" s="432"/>
      <c r="PDO366" s="429"/>
      <c r="PDP366" s="429"/>
      <c r="PDQ366" s="429"/>
      <c r="PDR366" s="429"/>
      <c r="PDS366" s="429"/>
      <c r="PDT366" s="429"/>
      <c r="PDU366" s="429"/>
      <c r="PDV366" s="429"/>
      <c r="PDW366" s="429"/>
      <c r="PDX366" s="429"/>
      <c r="PDY366" s="429"/>
      <c r="PDZ366" s="429"/>
      <c r="PEA366" s="429"/>
      <c r="PEB366" s="429"/>
      <c r="PEC366" s="429"/>
      <c r="PED366" s="429"/>
      <c r="PEE366" s="429"/>
      <c r="PEF366" s="429"/>
      <c r="PEG366" s="429"/>
      <c r="PEH366" s="429"/>
      <c r="PEI366" s="429"/>
      <c r="PEJ366" s="429"/>
      <c r="PEK366" s="429"/>
      <c r="PEL366" s="429"/>
      <c r="PEM366" s="432"/>
      <c r="PEN366" s="432"/>
      <c r="PEO366" s="429"/>
      <c r="PEP366" s="429"/>
      <c r="PEQ366" s="429"/>
      <c r="PER366" s="429"/>
      <c r="PES366" s="429"/>
      <c r="PET366" s="429"/>
      <c r="PEU366" s="429"/>
      <c r="PEV366" s="429"/>
      <c r="PEW366" s="429"/>
      <c r="PEX366" s="429"/>
      <c r="PEY366" s="429"/>
      <c r="PEZ366" s="429"/>
      <c r="PFA366" s="429"/>
      <c r="PFB366" s="429"/>
      <c r="PFC366" s="429"/>
      <c r="PFD366" s="429"/>
      <c r="PFE366" s="429"/>
      <c r="PFF366" s="429"/>
      <c r="PFG366" s="429"/>
      <c r="PFH366" s="429"/>
      <c r="PFI366" s="429"/>
      <c r="PFJ366" s="429"/>
      <c r="PFK366" s="429"/>
      <c r="PFL366" s="429"/>
      <c r="PFM366" s="432"/>
      <c r="PFN366" s="432"/>
      <c r="PFO366" s="429"/>
      <c r="PFP366" s="429"/>
      <c r="PFQ366" s="429"/>
      <c r="PFR366" s="429"/>
      <c r="PFS366" s="429"/>
      <c r="PFT366" s="429"/>
      <c r="PFU366" s="429"/>
      <c r="PFV366" s="429"/>
      <c r="PFW366" s="429"/>
      <c r="PFX366" s="429"/>
      <c r="PFY366" s="429"/>
      <c r="PFZ366" s="429"/>
      <c r="PGA366" s="429"/>
      <c r="PGB366" s="429"/>
      <c r="PGC366" s="429"/>
      <c r="PGD366" s="429"/>
      <c r="PGE366" s="429"/>
      <c r="PGF366" s="429"/>
      <c r="PGG366" s="429"/>
      <c r="PGH366" s="429"/>
      <c r="PGI366" s="429"/>
      <c r="PGJ366" s="429"/>
      <c r="PGK366" s="429"/>
      <c r="PGL366" s="429"/>
      <c r="PGM366" s="432"/>
      <c r="PGN366" s="432"/>
      <c r="PGO366" s="429"/>
      <c r="PGP366" s="429"/>
      <c r="PGQ366" s="429"/>
      <c r="PGR366" s="429"/>
      <c r="PGS366" s="429"/>
      <c r="PGT366" s="429"/>
      <c r="PGU366" s="429"/>
      <c r="PGV366" s="429"/>
      <c r="PGW366" s="429"/>
      <c r="PGX366" s="429"/>
      <c r="PGY366" s="429"/>
      <c r="PGZ366" s="429"/>
      <c r="PHA366" s="429"/>
      <c r="PHB366" s="429"/>
      <c r="PHC366" s="429"/>
      <c r="PHD366" s="429"/>
      <c r="PHE366" s="429"/>
      <c r="PHF366" s="429"/>
      <c r="PHG366" s="429"/>
      <c r="PHH366" s="429"/>
      <c r="PHI366" s="429"/>
      <c r="PHJ366" s="429"/>
      <c r="PHK366" s="429"/>
      <c r="PHL366" s="429"/>
      <c r="PHM366" s="432"/>
      <c r="PHN366" s="432"/>
      <c r="PHO366" s="429"/>
      <c r="PHP366" s="429"/>
      <c r="PHQ366" s="429"/>
      <c r="PHR366" s="429"/>
      <c r="PHS366" s="429"/>
      <c r="PHT366" s="429"/>
      <c r="PHU366" s="429"/>
      <c r="PHV366" s="429"/>
      <c r="PHW366" s="429"/>
      <c r="PHX366" s="429"/>
      <c r="PHY366" s="429"/>
      <c r="PHZ366" s="429"/>
      <c r="PIA366" s="429"/>
      <c r="PIB366" s="429"/>
      <c r="PIC366" s="429"/>
      <c r="PID366" s="429"/>
      <c r="PIE366" s="429"/>
      <c r="PIF366" s="429"/>
      <c r="PIG366" s="429"/>
      <c r="PIH366" s="429"/>
      <c r="PII366" s="429"/>
      <c r="PIJ366" s="429"/>
      <c r="PIK366" s="429"/>
      <c r="PIL366" s="429"/>
      <c r="PIM366" s="432"/>
      <c r="PIN366" s="432"/>
      <c r="PIO366" s="429"/>
      <c r="PIP366" s="429"/>
      <c r="PIQ366" s="429"/>
      <c r="PIR366" s="429"/>
      <c r="PIS366" s="429"/>
      <c r="PIT366" s="429"/>
      <c r="PIU366" s="429"/>
      <c r="PIV366" s="429"/>
      <c r="PIW366" s="429"/>
      <c r="PIX366" s="429"/>
      <c r="PIY366" s="429"/>
      <c r="PIZ366" s="429"/>
      <c r="PJA366" s="429"/>
      <c r="PJB366" s="429"/>
      <c r="PJC366" s="429"/>
      <c r="PJD366" s="429"/>
      <c r="PJE366" s="429"/>
      <c r="PJF366" s="429"/>
      <c r="PJG366" s="429"/>
      <c r="PJH366" s="429"/>
      <c r="PJI366" s="429"/>
      <c r="PJJ366" s="429"/>
      <c r="PJK366" s="429"/>
      <c r="PJL366" s="429"/>
      <c r="PJM366" s="432"/>
      <c r="PJN366" s="432"/>
      <c r="PJO366" s="429"/>
      <c r="PJP366" s="429"/>
      <c r="PJQ366" s="429"/>
      <c r="PJR366" s="429"/>
      <c r="PJS366" s="429"/>
      <c r="PJT366" s="429"/>
      <c r="PJU366" s="429"/>
      <c r="PJV366" s="429"/>
      <c r="PJW366" s="429"/>
      <c r="PJX366" s="429"/>
      <c r="PJY366" s="429"/>
      <c r="PJZ366" s="429"/>
      <c r="PKA366" s="429"/>
      <c r="PKB366" s="429"/>
      <c r="PKC366" s="429"/>
      <c r="PKD366" s="429"/>
      <c r="PKE366" s="429"/>
      <c r="PKF366" s="429"/>
      <c r="PKG366" s="429"/>
      <c r="PKH366" s="429"/>
      <c r="PKI366" s="429"/>
      <c r="PKJ366" s="429"/>
      <c r="PKK366" s="429"/>
      <c r="PKL366" s="429"/>
      <c r="PKM366" s="432"/>
      <c r="PKN366" s="432"/>
      <c r="PKO366" s="429"/>
      <c r="PKP366" s="429"/>
      <c r="PKQ366" s="429"/>
      <c r="PKR366" s="429"/>
      <c r="PKS366" s="429"/>
      <c r="PKT366" s="429"/>
      <c r="PKU366" s="429"/>
      <c r="PKV366" s="429"/>
      <c r="PKW366" s="429"/>
      <c r="PKX366" s="429"/>
      <c r="PKY366" s="429"/>
      <c r="PKZ366" s="429"/>
      <c r="PLA366" s="429"/>
      <c r="PLB366" s="429"/>
      <c r="PLC366" s="429"/>
      <c r="PLD366" s="429"/>
      <c r="PLE366" s="429"/>
      <c r="PLF366" s="429"/>
      <c r="PLG366" s="429"/>
      <c r="PLH366" s="429"/>
      <c r="PLI366" s="429"/>
      <c r="PLJ366" s="429"/>
      <c r="PLK366" s="429"/>
      <c r="PLL366" s="429"/>
      <c r="PLM366" s="432"/>
      <c r="PLN366" s="432"/>
      <c r="PLO366" s="429"/>
      <c r="PLP366" s="429"/>
      <c r="PLQ366" s="429"/>
      <c r="PLR366" s="429"/>
      <c r="PLS366" s="429"/>
      <c r="PLT366" s="429"/>
      <c r="PLU366" s="429"/>
      <c r="PLV366" s="429"/>
      <c r="PLW366" s="429"/>
      <c r="PLX366" s="429"/>
      <c r="PLY366" s="429"/>
      <c r="PLZ366" s="429"/>
      <c r="PMA366" s="429"/>
      <c r="PMB366" s="429"/>
      <c r="PMC366" s="429"/>
      <c r="PMD366" s="429"/>
      <c r="PME366" s="429"/>
      <c r="PMF366" s="429"/>
      <c r="PMG366" s="429"/>
      <c r="PMH366" s="429"/>
      <c r="PMI366" s="429"/>
      <c r="PMJ366" s="429"/>
      <c r="PMK366" s="429"/>
      <c r="PML366" s="429"/>
      <c r="PMM366" s="432"/>
      <c r="PMN366" s="432"/>
      <c r="PMO366" s="429"/>
      <c r="PMP366" s="429"/>
      <c r="PMQ366" s="429"/>
      <c r="PMR366" s="429"/>
      <c r="PMS366" s="429"/>
      <c r="PMT366" s="429"/>
      <c r="PMU366" s="429"/>
      <c r="PMV366" s="429"/>
      <c r="PMW366" s="429"/>
      <c r="PMX366" s="429"/>
      <c r="PMY366" s="429"/>
      <c r="PMZ366" s="429"/>
      <c r="PNA366" s="429"/>
      <c r="PNB366" s="429"/>
      <c r="PNC366" s="429"/>
      <c r="PND366" s="429"/>
      <c r="PNE366" s="429"/>
      <c r="PNF366" s="429"/>
      <c r="PNG366" s="429"/>
      <c r="PNH366" s="429"/>
      <c r="PNI366" s="429"/>
      <c r="PNJ366" s="429"/>
      <c r="PNK366" s="429"/>
      <c r="PNL366" s="429"/>
      <c r="PNM366" s="432"/>
      <c r="PNN366" s="432"/>
      <c r="PNO366" s="429"/>
      <c r="PNP366" s="429"/>
      <c r="PNQ366" s="429"/>
      <c r="PNR366" s="429"/>
      <c r="PNS366" s="429"/>
      <c r="PNT366" s="429"/>
      <c r="PNU366" s="429"/>
      <c r="PNV366" s="429"/>
      <c r="PNW366" s="429"/>
      <c r="PNX366" s="429"/>
      <c r="PNY366" s="429"/>
      <c r="PNZ366" s="429"/>
      <c r="POA366" s="429"/>
      <c r="POB366" s="429"/>
      <c r="POC366" s="429"/>
      <c r="POD366" s="429"/>
      <c r="POE366" s="429"/>
      <c r="POF366" s="429"/>
      <c r="POG366" s="429"/>
      <c r="POH366" s="429"/>
      <c r="POI366" s="429"/>
      <c r="POJ366" s="429"/>
      <c r="POK366" s="429"/>
      <c r="POL366" s="429"/>
      <c r="POM366" s="432"/>
      <c r="PON366" s="432"/>
      <c r="POO366" s="429"/>
      <c r="POP366" s="429"/>
      <c r="POQ366" s="429"/>
      <c r="POR366" s="429"/>
      <c r="POS366" s="429"/>
      <c r="POT366" s="429"/>
      <c r="POU366" s="429"/>
      <c r="POV366" s="429"/>
      <c r="POW366" s="429"/>
      <c r="POX366" s="429"/>
      <c r="POY366" s="429"/>
      <c r="POZ366" s="429"/>
      <c r="PPA366" s="429"/>
      <c r="PPB366" s="429"/>
      <c r="PPC366" s="429"/>
      <c r="PPD366" s="429"/>
      <c r="PPE366" s="429"/>
      <c r="PPF366" s="429"/>
      <c r="PPG366" s="429"/>
      <c r="PPH366" s="429"/>
      <c r="PPI366" s="429"/>
      <c r="PPJ366" s="429"/>
      <c r="PPK366" s="429"/>
      <c r="PPL366" s="429"/>
      <c r="PPM366" s="432"/>
      <c r="PPN366" s="432"/>
      <c r="PPO366" s="429"/>
      <c r="PPP366" s="429"/>
      <c r="PPQ366" s="429"/>
      <c r="PPR366" s="429"/>
      <c r="PPS366" s="429"/>
      <c r="PPT366" s="429"/>
      <c r="PPU366" s="429"/>
      <c r="PPV366" s="429"/>
      <c r="PPW366" s="429"/>
      <c r="PPX366" s="429"/>
      <c r="PPY366" s="429"/>
      <c r="PPZ366" s="429"/>
      <c r="PQA366" s="429"/>
      <c r="PQB366" s="429"/>
      <c r="PQC366" s="429"/>
      <c r="PQD366" s="429"/>
      <c r="PQE366" s="429"/>
      <c r="PQF366" s="429"/>
      <c r="PQG366" s="429"/>
      <c r="PQH366" s="429"/>
      <c r="PQI366" s="429"/>
      <c r="PQJ366" s="429"/>
      <c r="PQK366" s="429"/>
      <c r="PQL366" s="429"/>
      <c r="PQM366" s="432"/>
      <c r="PQN366" s="432"/>
      <c r="PQO366" s="429"/>
      <c r="PQP366" s="429"/>
      <c r="PQQ366" s="429"/>
      <c r="PQR366" s="429"/>
      <c r="PQS366" s="429"/>
      <c r="PQT366" s="429"/>
      <c r="PQU366" s="429"/>
      <c r="PQV366" s="429"/>
      <c r="PQW366" s="429"/>
      <c r="PQX366" s="429"/>
      <c r="PQY366" s="429"/>
      <c r="PQZ366" s="429"/>
      <c r="PRA366" s="429"/>
      <c r="PRB366" s="429"/>
      <c r="PRC366" s="429"/>
      <c r="PRD366" s="429"/>
      <c r="PRE366" s="429"/>
      <c r="PRF366" s="429"/>
      <c r="PRG366" s="429"/>
      <c r="PRH366" s="429"/>
      <c r="PRI366" s="429"/>
      <c r="PRJ366" s="429"/>
      <c r="PRK366" s="429"/>
      <c r="PRL366" s="429"/>
      <c r="PRM366" s="432"/>
      <c r="PRN366" s="432"/>
      <c r="PRO366" s="429"/>
      <c r="PRP366" s="429"/>
      <c r="PRQ366" s="429"/>
      <c r="PRR366" s="429"/>
      <c r="PRS366" s="429"/>
      <c r="PRT366" s="429"/>
      <c r="PRU366" s="429"/>
      <c r="PRV366" s="429"/>
      <c r="PRW366" s="429"/>
      <c r="PRX366" s="429"/>
      <c r="PRY366" s="429"/>
      <c r="PRZ366" s="429"/>
      <c r="PSA366" s="429"/>
      <c r="PSB366" s="429"/>
      <c r="PSC366" s="429"/>
      <c r="PSD366" s="429"/>
      <c r="PSE366" s="429"/>
      <c r="PSF366" s="429"/>
      <c r="PSG366" s="429"/>
      <c r="PSH366" s="429"/>
      <c r="PSI366" s="429"/>
      <c r="PSJ366" s="429"/>
      <c r="PSK366" s="429"/>
      <c r="PSL366" s="429"/>
      <c r="PSM366" s="432"/>
      <c r="PSN366" s="432"/>
      <c r="PSO366" s="429"/>
      <c r="PSP366" s="429"/>
      <c r="PSQ366" s="429"/>
      <c r="PSR366" s="429"/>
      <c r="PSS366" s="429"/>
      <c r="PST366" s="429"/>
      <c r="PSU366" s="429"/>
      <c r="PSV366" s="429"/>
      <c r="PSW366" s="429"/>
      <c r="PSX366" s="429"/>
      <c r="PSY366" s="429"/>
      <c r="PSZ366" s="429"/>
      <c r="PTA366" s="429"/>
      <c r="PTB366" s="429"/>
      <c r="PTC366" s="429"/>
      <c r="PTD366" s="429"/>
      <c r="PTE366" s="429"/>
      <c r="PTF366" s="429"/>
      <c r="PTG366" s="429"/>
      <c r="PTH366" s="429"/>
      <c r="PTI366" s="429"/>
      <c r="PTJ366" s="429"/>
      <c r="PTK366" s="429"/>
      <c r="PTL366" s="429"/>
      <c r="PTM366" s="432"/>
      <c r="PTN366" s="432"/>
      <c r="PTO366" s="429"/>
      <c r="PTP366" s="429"/>
      <c r="PTQ366" s="429"/>
      <c r="PTR366" s="429"/>
      <c r="PTS366" s="429"/>
      <c r="PTT366" s="429"/>
      <c r="PTU366" s="429"/>
      <c r="PTV366" s="429"/>
      <c r="PTW366" s="429"/>
      <c r="PTX366" s="429"/>
      <c r="PTY366" s="429"/>
      <c r="PTZ366" s="429"/>
      <c r="PUA366" s="429"/>
      <c r="PUB366" s="429"/>
      <c r="PUC366" s="429"/>
      <c r="PUD366" s="429"/>
      <c r="PUE366" s="429"/>
      <c r="PUF366" s="429"/>
      <c r="PUG366" s="429"/>
      <c r="PUH366" s="429"/>
      <c r="PUI366" s="429"/>
      <c r="PUJ366" s="429"/>
      <c r="PUK366" s="429"/>
      <c r="PUL366" s="429"/>
      <c r="PUM366" s="432"/>
      <c r="PUN366" s="432"/>
      <c r="PUO366" s="429"/>
      <c r="PUP366" s="429"/>
      <c r="PUQ366" s="429"/>
      <c r="PUR366" s="429"/>
      <c r="PUS366" s="429"/>
      <c r="PUT366" s="429"/>
      <c r="PUU366" s="429"/>
      <c r="PUV366" s="429"/>
      <c r="PUW366" s="429"/>
      <c r="PUX366" s="429"/>
      <c r="PUY366" s="429"/>
      <c r="PUZ366" s="429"/>
      <c r="PVA366" s="429"/>
      <c r="PVB366" s="429"/>
      <c r="PVC366" s="429"/>
      <c r="PVD366" s="429"/>
      <c r="PVE366" s="429"/>
      <c r="PVF366" s="429"/>
      <c r="PVG366" s="429"/>
      <c r="PVH366" s="429"/>
      <c r="PVI366" s="429"/>
      <c r="PVJ366" s="429"/>
      <c r="PVK366" s="429"/>
      <c r="PVL366" s="429"/>
      <c r="PVM366" s="432"/>
      <c r="PVN366" s="432"/>
      <c r="PVO366" s="429"/>
      <c r="PVP366" s="429"/>
      <c r="PVQ366" s="429"/>
      <c r="PVR366" s="429"/>
      <c r="PVS366" s="429"/>
      <c r="PVT366" s="429"/>
      <c r="PVU366" s="429"/>
      <c r="PVV366" s="429"/>
      <c r="PVW366" s="429"/>
      <c r="PVX366" s="429"/>
      <c r="PVY366" s="429"/>
      <c r="PVZ366" s="429"/>
      <c r="PWA366" s="429"/>
      <c r="PWB366" s="429"/>
      <c r="PWC366" s="429"/>
      <c r="PWD366" s="429"/>
      <c r="PWE366" s="429"/>
      <c r="PWF366" s="429"/>
      <c r="PWG366" s="429"/>
      <c r="PWH366" s="429"/>
      <c r="PWI366" s="429"/>
      <c r="PWJ366" s="429"/>
      <c r="PWK366" s="429"/>
      <c r="PWL366" s="429"/>
      <c r="PWM366" s="432"/>
      <c r="PWN366" s="432"/>
      <c r="PWO366" s="429"/>
      <c r="PWP366" s="429"/>
      <c r="PWQ366" s="429"/>
      <c r="PWR366" s="429"/>
      <c r="PWS366" s="429"/>
      <c r="PWT366" s="429"/>
      <c r="PWU366" s="429"/>
      <c r="PWV366" s="429"/>
      <c r="PWW366" s="429"/>
      <c r="PWX366" s="429"/>
      <c r="PWY366" s="429"/>
      <c r="PWZ366" s="429"/>
      <c r="PXA366" s="429"/>
      <c r="PXB366" s="429"/>
      <c r="PXC366" s="429"/>
      <c r="PXD366" s="429"/>
      <c r="PXE366" s="429"/>
      <c r="PXF366" s="429"/>
      <c r="PXG366" s="429"/>
      <c r="PXH366" s="429"/>
      <c r="PXI366" s="429"/>
      <c r="PXJ366" s="429"/>
      <c r="PXK366" s="429"/>
      <c r="PXL366" s="429"/>
      <c r="PXM366" s="432"/>
      <c r="PXN366" s="432"/>
      <c r="PXO366" s="429"/>
      <c r="PXP366" s="429"/>
      <c r="PXQ366" s="429"/>
      <c r="PXR366" s="429"/>
      <c r="PXS366" s="429"/>
      <c r="PXT366" s="429"/>
      <c r="PXU366" s="429"/>
      <c r="PXV366" s="429"/>
      <c r="PXW366" s="429"/>
      <c r="PXX366" s="429"/>
      <c r="PXY366" s="429"/>
      <c r="PXZ366" s="429"/>
      <c r="PYA366" s="429"/>
      <c r="PYB366" s="429"/>
      <c r="PYC366" s="429"/>
      <c r="PYD366" s="429"/>
      <c r="PYE366" s="429"/>
      <c r="PYF366" s="429"/>
      <c r="PYG366" s="429"/>
      <c r="PYH366" s="429"/>
      <c r="PYI366" s="429"/>
      <c r="PYJ366" s="429"/>
      <c r="PYK366" s="429"/>
      <c r="PYL366" s="429"/>
      <c r="PYM366" s="432"/>
      <c r="PYN366" s="432"/>
      <c r="PYO366" s="429"/>
      <c r="PYP366" s="429"/>
      <c r="PYQ366" s="429"/>
      <c r="PYR366" s="429"/>
      <c r="PYS366" s="429"/>
      <c r="PYT366" s="429"/>
      <c r="PYU366" s="429"/>
      <c r="PYV366" s="429"/>
      <c r="PYW366" s="429"/>
      <c r="PYX366" s="429"/>
      <c r="PYY366" s="429"/>
      <c r="PYZ366" s="429"/>
      <c r="PZA366" s="429"/>
      <c r="PZB366" s="429"/>
      <c r="PZC366" s="429"/>
      <c r="PZD366" s="429"/>
      <c r="PZE366" s="429"/>
      <c r="PZF366" s="429"/>
      <c r="PZG366" s="429"/>
      <c r="PZH366" s="429"/>
      <c r="PZI366" s="429"/>
      <c r="PZJ366" s="429"/>
      <c r="PZK366" s="429"/>
      <c r="PZL366" s="429"/>
      <c r="PZM366" s="432"/>
      <c r="PZN366" s="432"/>
      <c r="PZO366" s="429"/>
      <c r="PZP366" s="429"/>
      <c r="PZQ366" s="429"/>
      <c r="PZR366" s="429"/>
      <c r="PZS366" s="429"/>
      <c r="PZT366" s="429"/>
      <c r="PZU366" s="429"/>
      <c r="PZV366" s="429"/>
      <c r="PZW366" s="429"/>
      <c r="PZX366" s="429"/>
      <c r="PZY366" s="429"/>
      <c r="PZZ366" s="429"/>
      <c r="QAA366" s="429"/>
      <c r="QAB366" s="429"/>
      <c r="QAC366" s="429"/>
      <c r="QAD366" s="429"/>
      <c r="QAE366" s="429"/>
      <c r="QAF366" s="429"/>
      <c r="QAG366" s="429"/>
      <c r="QAH366" s="429"/>
      <c r="QAI366" s="429"/>
      <c r="QAJ366" s="429"/>
      <c r="QAK366" s="429"/>
      <c r="QAL366" s="429"/>
      <c r="QAM366" s="432"/>
      <c r="QAN366" s="432"/>
      <c r="QAO366" s="429"/>
      <c r="QAP366" s="429"/>
      <c r="QAQ366" s="429"/>
      <c r="QAR366" s="429"/>
      <c r="QAS366" s="429"/>
      <c r="QAT366" s="429"/>
      <c r="QAU366" s="429"/>
      <c r="QAV366" s="429"/>
      <c r="QAW366" s="429"/>
      <c r="QAX366" s="429"/>
      <c r="QAY366" s="429"/>
      <c r="QAZ366" s="429"/>
      <c r="QBA366" s="429"/>
      <c r="QBB366" s="429"/>
      <c r="QBC366" s="429"/>
      <c r="QBD366" s="429"/>
      <c r="QBE366" s="429"/>
      <c r="QBF366" s="429"/>
      <c r="QBG366" s="429"/>
      <c r="QBH366" s="429"/>
      <c r="QBI366" s="429"/>
      <c r="QBJ366" s="429"/>
      <c r="QBK366" s="429"/>
      <c r="QBL366" s="429"/>
      <c r="QBM366" s="432"/>
      <c r="QBN366" s="432"/>
      <c r="QBO366" s="429"/>
      <c r="QBP366" s="429"/>
      <c r="QBQ366" s="429"/>
      <c r="QBR366" s="429"/>
      <c r="QBS366" s="429"/>
      <c r="QBT366" s="429"/>
      <c r="QBU366" s="429"/>
      <c r="QBV366" s="429"/>
      <c r="QBW366" s="429"/>
      <c r="QBX366" s="429"/>
      <c r="QBY366" s="429"/>
      <c r="QBZ366" s="429"/>
      <c r="QCA366" s="429"/>
      <c r="QCB366" s="429"/>
      <c r="QCC366" s="429"/>
      <c r="QCD366" s="429"/>
      <c r="QCE366" s="429"/>
      <c r="QCF366" s="429"/>
      <c r="QCG366" s="429"/>
      <c r="QCH366" s="429"/>
      <c r="QCI366" s="429"/>
      <c r="QCJ366" s="429"/>
      <c r="QCK366" s="429"/>
      <c r="QCL366" s="429"/>
      <c r="QCM366" s="432"/>
      <c r="QCN366" s="432"/>
      <c r="QCO366" s="429"/>
      <c r="QCP366" s="429"/>
      <c r="QCQ366" s="429"/>
      <c r="QCR366" s="429"/>
      <c r="QCS366" s="429"/>
      <c r="QCT366" s="429"/>
      <c r="QCU366" s="429"/>
      <c r="QCV366" s="429"/>
      <c r="QCW366" s="429"/>
      <c r="QCX366" s="429"/>
      <c r="QCY366" s="429"/>
      <c r="QCZ366" s="429"/>
      <c r="QDA366" s="429"/>
      <c r="QDB366" s="429"/>
      <c r="QDC366" s="429"/>
      <c r="QDD366" s="429"/>
      <c r="QDE366" s="429"/>
      <c r="QDF366" s="429"/>
      <c r="QDG366" s="429"/>
      <c r="QDH366" s="429"/>
      <c r="QDI366" s="429"/>
      <c r="QDJ366" s="429"/>
      <c r="QDK366" s="429"/>
      <c r="QDL366" s="429"/>
      <c r="QDM366" s="432"/>
      <c r="QDN366" s="432"/>
      <c r="QDO366" s="429"/>
      <c r="QDP366" s="429"/>
      <c r="QDQ366" s="429"/>
      <c r="QDR366" s="429"/>
      <c r="QDS366" s="429"/>
      <c r="QDT366" s="429"/>
      <c r="QDU366" s="429"/>
      <c r="QDV366" s="429"/>
      <c r="QDW366" s="429"/>
      <c r="QDX366" s="429"/>
      <c r="QDY366" s="429"/>
      <c r="QDZ366" s="429"/>
      <c r="QEA366" s="429"/>
      <c r="QEB366" s="429"/>
      <c r="QEC366" s="429"/>
      <c r="QED366" s="429"/>
      <c r="QEE366" s="429"/>
      <c r="QEF366" s="429"/>
      <c r="QEG366" s="429"/>
      <c r="QEH366" s="429"/>
      <c r="QEI366" s="429"/>
      <c r="QEJ366" s="429"/>
      <c r="QEK366" s="429"/>
      <c r="QEL366" s="429"/>
      <c r="QEM366" s="432"/>
      <c r="QEN366" s="432"/>
      <c r="QEO366" s="429"/>
      <c r="QEP366" s="429"/>
      <c r="QEQ366" s="429"/>
      <c r="QER366" s="429"/>
      <c r="QES366" s="429"/>
      <c r="QET366" s="429"/>
      <c r="QEU366" s="429"/>
      <c r="QEV366" s="429"/>
      <c r="QEW366" s="429"/>
      <c r="QEX366" s="429"/>
      <c r="QEY366" s="429"/>
      <c r="QEZ366" s="429"/>
      <c r="QFA366" s="429"/>
      <c r="QFB366" s="429"/>
      <c r="QFC366" s="429"/>
      <c r="QFD366" s="429"/>
      <c r="QFE366" s="429"/>
      <c r="QFF366" s="429"/>
      <c r="QFG366" s="429"/>
      <c r="QFH366" s="429"/>
      <c r="QFI366" s="429"/>
      <c r="QFJ366" s="429"/>
      <c r="QFK366" s="429"/>
      <c r="QFL366" s="429"/>
      <c r="QFM366" s="432"/>
      <c r="QFN366" s="432"/>
      <c r="QFO366" s="429"/>
      <c r="QFP366" s="429"/>
      <c r="QFQ366" s="429"/>
      <c r="QFR366" s="429"/>
      <c r="QFS366" s="429"/>
      <c r="QFT366" s="429"/>
      <c r="QFU366" s="429"/>
      <c r="QFV366" s="429"/>
      <c r="QFW366" s="429"/>
      <c r="QFX366" s="429"/>
      <c r="QFY366" s="429"/>
      <c r="QFZ366" s="429"/>
      <c r="QGA366" s="429"/>
      <c r="QGB366" s="429"/>
      <c r="QGC366" s="429"/>
      <c r="QGD366" s="429"/>
      <c r="QGE366" s="429"/>
      <c r="QGF366" s="429"/>
      <c r="QGG366" s="429"/>
      <c r="QGH366" s="429"/>
      <c r="QGI366" s="429"/>
      <c r="QGJ366" s="429"/>
      <c r="QGK366" s="429"/>
      <c r="QGL366" s="429"/>
      <c r="QGM366" s="432"/>
      <c r="QGN366" s="432"/>
      <c r="QGO366" s="429"/>
      <c r="QGP366" s="429"/>
      <c r="QGQ366" s="429"/>
      <c r="QGR366" s="429"/>
      <c r="QGS366" s="429"/>
      <c r="QGT366" s="429"/>
      <c r="QGU366" s="429"/>
      <c r="QGV366" s="429"/>
      <c r="QGW366" s="429"/>
      <c r="QGX366" s="429"/>
      <c r="QGY366" s="429"/>
      <c r="QGZ366" s="429"/>
      <c r="QHA366" s="429"/>
      <c r="QHB366" s="429"/>
      <c r="QHC366" s="429"/>
      <c r="QHD366" s="429"/>
      <c r="QHE366" s="429"/>
      <c r="QHF366" s="429"/>
      <c r="QHG366" s="429"/>
      <c r="QHH366" s="429"/>
      <c r="QHI366" s="429"/>
      <c r="QHJ366" s="429"/>
      <c r="QHK366" s="429"/>
      <c r="QHL366" s="429"/>
      <c r="QHM366" s="432"/>
      <c r="QHN366" s="432"/>
      <c r="QHO366" s="429"/>
      <c r="QHP366" s="429"/>
      <c r="QHQ366" s="429"/>
      <c r="QHR366" s="429"/>
      <c r="QHS366" s="429"/>
      <c r="QHT366" s="429"/>
      <c r="QHU366" s="429"/>
      <c r="QHV366" s="429"/>
      <c r="QHW366" s="429"/>
      <c r="QHX366" s="429"/>
      <c r="QHY366" s="429"/>
      <c r="QHZ366" s="429"/>
      <c r="QIA366" s="429"/>
      <c r="QIB366" s="429"/>
      <c r="QIC366" s="429"/>
      <c r="QID366" s="429"/>
      <c r="QIE366" s="429"/>
      <c r="QIF366" s="429"/>
      <c r="QIG366" s="429"/>
      <c r="QIH366" s="429"/>
      <c r="QII366" s="429"/>
      <c r="QIJ366" s="429"/>
      <c r="QIK366" s="429"/>
      <c r="QIL366" s="429"/>
      <c r="QIM366" s="432"/>
      <c r="QIN366" s="432"/>
      <c r="QIO366" s="429"/>
      <c r="QIP366" s="429"/>
      <c r="QIQ366" s="429"/>
      <c r="QIR366" s="429"/>
      <c r="QIS366" s="429"/>
      <c r="QIT366" s="429"/>
      <c r="QIU366" s="429"/>
      <c r="QIV366" s="429"/>
      <c r="QIW366" s="429"/>
      <c r="QIX366" s="429"/>
      <c r="QIY366" s="429"/>
      <c r="QIZ366" s="429"/>
      <c r="QJA366" s="429"/>
      <c r="QJB366" s="429"/>
      <c r="QJC366" s="429"/>
      <c r="QJD366" s="429"/>
      <c r="QJE366" s="429"/>
      <c r="QJF366" s="429"/>
      <c r="QJG366" s="429"/>
      <c r="QJH366" s="429"/>
      <c r="QJI366" s="429"/>
      <c r="QJJ366" s="429"/>
      <c r="QJK366" s="429"/>
      <c r="QJL366" s="429"/>
      <c r="QJM366" s="432"/>
      <c r="QJN366" s="432"/>
      <c r="QJO366" s="429"/>
      <c r="QJP366" s="429"/>
      <c r="QJQ366" s="429"/>
      <c r="QJR366" s="429"/>
      <c r="QJS366" s="429"/>
      <c r="QJT366" s="429"/>
      <c r="QJU366" s="429"/>
      <c r="QJV366" s="429"/>
      <c r="QJW366" s="429"/>
      <c r="QJX366" s="429"/>
      <c r="QJY366" s="429"/>
      <c r="QJZ366" s="429"/>
      <c r="QKA366" s="429"/>
      <c r="QKB366" s="429"/>
      <c r="QKC366" s="429"/>
      <c r="QKD366" s="429"/>
      <c r="QKE366" s="429"/>
      <c r="QKF366" s="429"/>
      <c r="QKG366" s="429"/>
      <c r="QKH366" s="429"/>
      <c r="QKI366" s="429"/>
      <c r="QKJ366" s="429"/>
      <c r="QKK366" s="429"/>
      <c r="QKL366" s="429"/>
      <c r="QKM366" s="432"/>
      <c r="QKN366" s="432"/>
      <c r="QKO366" s="429"/>
      <c r="QKP366" s="429"/>
      <c r="QKQ366" s="429"/>
      <c r="QKR366" s="429"/>
      <c r="QKS366" s="429"/>
      <c r="QKT366" s="429"/>
      <c r="QKU366" s="429"/>
      <c r="QKV366" s="429"/>
      <c r="QKW366" s="429"/>
      <c r="QKX366" s="429"/>
      <c r="QKY366" s="429"/>
      <c r="QKZ366" s="429"/>
      <c r="QLA366" s="429"/>
      <c r="QLB366" s="429"/>
      <c r="QLC366" s="429"/>
      <c r="QLD366" s="429"/>
      <c r="QLE366" s="429"/>
      <c r="QLF366" s="429"/>
      <c r="QLG366" s="429"/>
      <c r="QLH366" s="429"/>
      <c r="QLI366" s="429"/>
      <c r="QLJ366" s="429"/>
      <c r="QLK366" s="429"/>
      <c r="QLL366" s="429"/>
      <c r="QLM366" s="432"/>
      <c r="QLN366" s="432"/>
      <c r="QLO366" s="429"/>
      <c r="QLP366" s="429"/>
      <c r="QLQ366" s="429"/>
      <c r="QLR366" s="429"/>
      <c r="QLS366" s="429"/>
      <c r="QLT366" s="429"/>
      <c r="QLU366" s="429"/>
      <c r="QLV366" s="429"/>
      <c r="QLW366" s="429"/>
      <c r="QLX366" s="429"/>
      <c r="QLY366" s="429"/>
      <c r="QLZ366" s="429"/>
      <c r="QMA366" s="429"/>
      <c r="QMB366" s="429"/>
      <c r="QMC366" s="429"/>
      <c r="QMD366" s="429"/>
      <c r="QME366" s="429"/>
      <c r="QMF366" s="429"/>
      <c r="QMG366" s="429"/>
      <c r="QMH366" s="429"/>
      <c r="QMI366" s="429"/>
      <c r="QMJ366" s="429"/>
      <c r="QMK366" s="429"/>
      <c r="QML366" s="429"/>
      <c r="QMM366" s="432"/>
      <c r="QMN366" s="432"/>
      <c r="QMO366" s="429"/>
      <c r="QMP366" s="429"/>
      <c r="QMQ366" s="429"/>
      <c r="QMR366" s="429"/>
      <c r="QMS366" s="429"/>
      <c r="QMT366" s="429"/>
      <c r="QMU366" s="429"/>
      <c r="QMV366" s="429"/>
      <c r="QMW366" s="429"/>
      <c r="QMX366" s="429"/>
      <c r="QMY366" s="429"/>
      <c r="QMZ366" s="429"/>
      <c r="QNA366" s="429"/>
      <c r="QNB366" s="429"/>
      <c r="QNC366" s="429"/>
      <c r="QND366" s="429"/>
      <c r="QNE366" s="429"/>
      <c r="QNF366" s="429"/>
      <c r="QNG366" s="429"/>
      <c r="QNH366" s="429"/>
      <c r="QNI366" s="429"/>
      <c r="QNJ366" s="429"/>
      <c r="QNK366" s="429"/>
      <c r="QNL366" s="429"/>
      <c r="QNM366" s="432"/>
      <c r="QNN366" s="432"/>
      <c r="QNO366" s="429"/>
      <c r="QNP366" s="429"/>
      <c r="QNQ366" s="429"/>
      <c r="QNR366" s="429"/>
      <c r="QNS366" s="429"/>
      <c r="QNT366" s="429"/>
      <c r="QNU366" s="429"/>
      <c r="QNV366" s="429"/>
      <c r="QNW366" s="429"/>
      <c r="QNX366" s="429"/>
      <c r="QNY366" s="429"/>
      <c r="QNZ366" s="429"/>
      <c r="QOA366" s="429"/>
      <c r="QOB366" s="429"/>
      <c r="QOC366" s="429"/>
      <c r="QOD366" s="429"/>
      <c r="QOE366" s="429"/>
      <c r="QOF366" s="429"/>
      <c r="QOG366" s="429"/>
      <c r="QOH366" s="429"/>
      <c r="QOI366" s="429"/>
      <c r="QOJ366" s="429"/>
      <c r="QOK366" s="429"/>
      <c r="QOL366" s="429"/>
      <c r="QOM366" s="432"/>
      <c r="QON366" s="432"/>
      <c r="QOO366" s="429"/>
      <c r="QOP366" s="429"/>
      <c r="QOQ366" s="429"/>
      <c r="QOR366" s="429"/>
      <c r="QOS366" s="429"/>
      <c r="QOT366" s="429"/>
      <c r="QOU366" s="429"/>
      <c r="QOV366" s="429"/>
      <c r="QOW366" s="429"/>
      <c r="QOX366" s="429"/>
      <c r="QOY366" s="429"/>
      <c r="QOZ366" s="429"/>
      <c r="QPA366" s="429"/>
      <c r="QPB366" s="429"/>
      <c r="QPC366" s="429"/>
      <c r="QPD366" s="429"/>
      <c r="QPE366" s="429"/>
      <c r="QPF366" s="429"/>
      <c r="QPG366" s="429"/>
      <c r="QPH366" s="429"/>
      <c r="QPI366" s="429"/>
      <c r="QPJ366" s="429"/>
      <c r="QPK366" s="429"/>
      <c r="QPL366" s="429"/>
      <c r="QPM366" s="432"/>
      <c r="QPN366" s="432"/>
      <c r="QPO366" s="429"/>
      <c r="QPP366" s="429"/>
      <c r="QPQ366" s="429"/>
      <c r="QPR366" s="429"/>
      <c r="QPS366" s="429"/>
      <c r="QPT366" s="429"/>
      <c r="QPU366" s="429"/>
      <c r="QPV366" s="429"/>
      <c r="QPW366" s="429"/>
      <c r="QPX366" s="429"/>
      <c r="QPY366" s="429"/>
      <c r="QPZ366" s="429"/>
      <c r="QQA366" s="429"/>
      <c r="QQB366" s="429"/>
      <c r="QQC366" s="429"/>
      <c r="QQD366" s="429"/>
      <c r="QQE366" s="429"/>
      <c r="QQF366" s="429"/>
      <c r="QQG366" s="429"/>
      <c r="QQH366" s="429"/>
      <c r="QQI366" s="429"/>
      <c r="QQJ366" s="429"/>
      <c r="QQK366" s="429"/>
      <c r="QQL366" s="429"/>
      <c r="QQM366" s="432"/>
      <c r="QQN366" s="432"/>
      <c r="QQO366" s="429"/>
      <c r="QQP366" s="429"/>
      <c r="QQQ366" s="429"/>
      <c r="QQR366" s="429"/>
      <c r="QQS366" s="429"/>
      <c r="QQT366" s="429"/>
      <c r="QQU366" s="429"/>
      <c r="QQV366" s="429"/>
      <c r="QQW366" s="429"/>
      <c r="QQX366" s="429"/>
      <c r="QQY366" s="429"/>
      <c r="QQZ366" s="429"/>
      <c r="QRA366" s="429"/>
      <c r="QRB366" s="429"/>
      <c r="QRC366" s="429"/>
      <c r="QRD366" s="429"/>
      <c r="QRE366" s="429"/>
      <c r="QRF366" s="429"/>
      <c r="QRG366" s="429"/>
      <c r="QRH366" s="429"/>
      <c r="QRI366" s="429"/>
      <c r="QRJ366" s="429"/>
      <c r="QRK366" s="429"/>
      <c r="QRL366" s="429"/>
      <c r="QRM366" s="432"/>
      <c r="QRN366" s="432"/>
      <c r="QRO366" s="429"/>
      <c r="QRP366" s="429"/>
      <c r="QRQ366" s="429"/>
      <c r="QRR366" s="429"/>
      <c r="QRS366" s="429"/>
      <c r="QRT366" s="429"/>
      <c r="QRU366" s="429"/>
      <c r="QRV366" s="429"/>
      <c r="QRW366" s="429"/>
      <c r="QRX366" s="429"/>
      <c r="QRY366" s="429"/>
      <c r="QRZ366" s="429"/>
      <c r="QSA366" s="429"/>
      <c r="QSB366" s="429"/>
      <c r="QSC366" s="429"/>
      <c r="QSD366" s="429"/>
      <c r="QSE366" s="429"/>
      <c r="QSF366" s="429"/>
      <c r="QSG366" s="429"/>
      <c r="QSH366" s="429"/>
      <c r="QSI366" s="429"/>
      <c r="QSJ366" s="429"/>
      <c r="QSK366" s="429"/>
      <c r="QSL366" s="429"/>
      <c r="QSM366" s="432"/>
      <c r="QSN366" s="432"/>
      <c r="QSO366" s="429"/>
      <c r="QSP366" s="429"/>
      <c r="QSQ366" s="429"/>
      <c r="QSR366" s="429"/>
      <c r="QSS366" s="429"/>
      <c r="QST366" s="429"/>
      <c r="QSU366" s="429"/>
      <c r="QSV366" s="429"/>
      <c r="QSW366" s="429"/>
      <c r="QSX366" s="429"/>
      <c r="QSY366" s="429"/>
      <c r="QSZ366" s="429"/>
      <c r="QTA366" s="429"/>
      <c r="QTB366" s="429"/>
      <c r="QTC366" s="429"/>
      <c r="QTD366" s="429"/>
      <c r="QTE366" s="429"/>
      <c r="QTF366" s="429"/>
      <c r="QTG366" s="429"/>
      <c r="QTH366" s="429"/>
      <c r="QTI366" s="429"/>
      <c r="QTJ366" s="429"/>
      <c r="QTK366" s="429"/>
      <c r="QTL366" s="429"/>
      <c r="QTM366" s="432"/>
      <c r="QTN366" s="432"/>
      <c r="QTO366" s="429"/>
      <c r="QTP366" s="429"/>
      <c r="QTQ366" s="429"/>
      <c r="QTR366" s="429"/>
      <c r="QTS366" s="429"/>
      <c r="QTT366" s="429"/>
      <c r="QTU366" s="429"/>
      <c r="QTV366" s="429"/>
      <c r="QTW366" s="429"/>
      <c r="QTX366" s="429"/>
      <c r="QTY366" s="429"/>
      <c r="QTZ366" s="429"/>
      <c r="QUA366" s="429"/>
      <c r="QUB366" s="429"/>
      <c r="QUC366" s="429"/>
      <c r="QUD366" s="429"/>
      <c r="QUE366" s="429"/>
      <c r="QUF366" s="429"/>
      <c r="QUG366" s="429"/>
      <c r="QUH366" s="429"/>
      <c r="QUI366" s="429"/>
      <c r="QUJ366" s="429"/>
      <c r="QUK366" s="429"/>
      <c r="QUL366" s="429"/>
      <c r="QUM366" s="432"/>
      <c r="QUN366" s="432"/>
      <c r="QUO366" s="429"/>
      <c r="QUP366" s="429"/>
      <c r="QUQ366" s="429"/>
      <c r="QUR366" s="429"/>
      <c r="QUS366" s="429"/>
      <c r="QUT366" s="429"/>
      <c r="QUU366" s="429"/>
      <c r="QUV366" s="429"/>
      <c r="QUW366" s="429"/>
      <c r="QUX366" s="429"/>
      <c r="QUY366" s="429"/>
      <c r="QUZ366" s="429"/>
      <c r="QVA366" s="429"/>
      <c r="QVB366" s="429"/>
      <c r="QVC366" s="429"/>
      <c r="QVD366" s="429"/>
      <c r="QVE366" s="429"/>
      <c r="QVF366" s="429"/>
      <c r="QVG366" s="429"/>
      <c r="QVH366" s="429"/>
      <c r="QVI366" s="429"/>
      <c r="QVJ366" s="429"/>
      <c r="QVK366" s="429"/>
      <c r="QVL366" s="429"/>
      <c r="QVM366" s="432"/>
      <c r="QVN366" s="432"/>
      <c r="QVO366" s="429"/>
      <c r="QVP366" s="429"/>
      <c r="QVQ366" s="429"/>
      <c r="QVR366" s="429"/>
      <c r="QVS366" s="429"/>
      <c r="QVT366" s="429"/>
      <c r="QVU366" s="429"/>
      <c r="QVV366" s="429"/>
      <c r="QVW366" s="429"/>
      <c r="QVX366" s="429"/>
      <c r="QVY366" s="429"/>
      <c r="QVZ366" s="429"/>
      <c r="QWA366" s="429"/>
      <c r="QWB366" s="429"/>
      <c r="QWC366" s="429"/>
      <c r="QWD366" s="429"/>
      <c r="QWE366" s="429"/>
      <c r="QWF366" s="429"/>
      <c r="QWG366" s="429"/>
      <c r="QWH366" s="429"/>
      <c r="QWI366" s="429"/>
      <c r="QWJ366" s="429"/>
      <c r="QWK366" s="429"/>
      <c r="QWL366" s="429"/>
      <c r="QWM366" s="432"/>
      <c r="QWN366" s="432"/>
      <c r="QWO366" s="429"/>
      <c r="QWP366" s="429"/>
      <c r="QWQ366" s="429"/>
      <c r="QWR366" s="429"/>
      <c r="QWS366" s="429"/>
      <c r="QWT366" s="429"/>
      <c r="QWU366" s="429"/>
      <c r="QWV366" s="429"/>
      <c r="QWW366" s="429"/>
      <c r="QWX366" s="429"/>
      <c r="QWY366" s="429"/>
      <c r="QWZ366" s="429"/>
      <c r="QXA366" s="429"/>
      <c r="QXB366" s="429"/>
      <c r="QXC366" s="429"/>
      <c r="QXD366" s="429"/>
      <c r="QXE366" s="429"/>
      <c r="QXF366" s="429"/>
      <c r="QXG366" s="429"/>
      <c r="QXH366" s="429"/>
      <c r="QXI366" s="429"/>
      <c r="QXJ366" s="429"/>
      <c r="QXK366" s="429"/>
      <c r="QXL366" s="429"/>
      <c r="QXM366" s="432"/>
      <c r="QXN366" s="432"/>
      <c r="QXO366" s="429"/>
      <c r="QXP366" s="429"/>
      <c r="QXQ366" s="429"/>
      <c r="QXR366" s="429"/>
      <c r="QXS366" s="429"/>
      <c r="QXT366" s="429"/>
      <c r="QXU366" s="429"/>
      <c r="QXV366" s="429"/>
      <c r="QXW366" s="429"/>
      <c r="QXX366" s="429"/>
      <c r="QXY366" s="429"/>
      <c r="QXZ366" s="429"/>
      <c r="QYA366" s="429"/>
      <c r="QYB366" s="429"/>
      <c r="QYC366" s="429"/>
      <c r="QYD366" s="429"/>
      <c r="QYE366" s="429"/>
      <c r="QYF366" s="429"/>
      <c r="QYG366" s="429"/>
      <c r="QYH366" s="429"/>
      <c r="QYI366" s="429"/>
      <c r="QYJ366" s="429"/>
      <c r="QYK366" s="429"/>
      <c r="QYL366" s="429"/>
      <c r="QYM366" s="432"/>
      <c r="QYN366" s="432"/>
      <c r="QYO366" s="429"/>
      <c r="QYP366" s="429"/>
      <c r="QYQ366" s="429"/>
      <c r="QYR366" s="429"/>
      <c r="QYS366" s="429"/>
      <c r="QYT366" s="429"/>
      <c r="QYU366" s="429"/>
      <c r="QYV366" s="429"/>
      <c r="QYW366" s="429"/>
      <c r="QYX366" s="429"/>
      <c r="QYY366" s="429"/>
      <c r="QYZ366" s="429"/>
      <c r="QZA366" s="429"/>
      <c r="QZB366" s="429"/>
      <c r="QZC366" s="429"/>
      <c r="QZD366" s="429"/>
      <c r="QZE366" s="429"/>
      <c r="QZF366" s="429"/>
      <c r="QZG366" s="429"/>
      <c r="QZH366" s="429"/>
      <c r="QZI366" s="429"/>
      <c r="QZJ366" s="429"/>
      <c r="QZK366" s="429"/>
      <c r="QZL366" s="429"/>
      <c r="QZM366" s="432"/>
      <c r="QZN366" s="432"/>
      <c r="QZO366" s="429"/>
      <c r="QZP366" s="429"/>
      <c r="QZQ366" s="429"/>
      <c r="QZR366" s="429"/>
      <c r="QZS366" s="429"/>
      <c r="QZT366" s="429"/>
      <c r="QZU366" s="429"/>
      <c r="QZV366" s="429"/>
      <c r="QZW366" s="429"/>
      <c r="QZX366" s="429"/>
      <c r="QZY366" s="429"/>
      <c r="QZZ366" s="429"/>
      <c r="RAA366" s="429"/>
      <c r="RAB366" s="429"/>
      <c r="RAC366" s="429"/>
      <c r="RAD366" s="429"/>
      <c r="RAE366" s="429"/>
      <c r="RAF366" s="429"/>
      <c r="RAG366" s="429"/>
      <c r="RAH366" s="429"/>
      <c r="RAI366" s="429"/>
      <c r="RAJ366" s="429"/>
      <c r="RAK366" s="429"/>
      <c r="RAL366" s="429"/>
      <c r="RAM366" s="432"/>
      <c r="RAN366" s="432"/>
      <c r="RAO366" s="429"/>
      <c r="RAP366" s="429"/>
      <c r="RAQ366" s="429"/>
      <c r="RAR366" s="429"/>
      <c r="RAS366" s="429"/>
      <c r="RAT366" s="429"/>
      <c r="RAU366" s="429"/>
      <c r="RAV366" s="429"/>
      <c r="RAW366" s="429"/>
      <c r="RAX366" s="429"/>
      <c r="RAY366" s="429"/>
      <c r="RAZ366" s="429"/>
      <c r="RBA366" s="429"/>
      <c r="RBB366" s="429"/>
      <c r="RBC366" s="429"/>
      <c r="RBD366" s="429"/>
      <c r="RBE366" s="429"/>
      <c r="RBF366" s="429"/>
      <c r="RBG366" s="429"/>
      <c r="RBH366" s="429"/>
      <c r="RBI366" s="429"/>
      <c r="RBJ366" s="429"/>
      <c r="RBK366" s="429"/>
      <c r="RBL366" s="429"/>
      <c r="RBM366" s="432"/>
      <c r="RBN366" s="432"/>
      <c r="RBO366" s="429"/>
      <c r="RBP366" s="429"/>
      <c r="RBQ366" s="429"/>
      <c r="RBR366" s="429"/>
      <c r="RBS366" s="429"/>
      <c r="RBT366" s="429"/>
      <c r="RBU366" s="429"/>
      <c r="RBV366" s="429"/>
      <c r="RBW366" s="429"/>
      <c r="RBX366" s="429"/>
      <c r="RBY366" s="429"/>
      <c r="RBZ366" s="429"/>
      <c r="RCA366" s="429"/>
      <c r="RCB366" s="429"/>
      <c r="RCC366" s="429"/>
      <c r="RCD366" s="429"/>
      <c r="RCE366" s="429"/>
      <c r="RCF366" s="429"/>
      <c r="RCG366" s="429"/>
      <c r="RCH366" s="429"/>
      <c r="RCI366" s="429"/>
      <c r="RCJ366" s="429"/>
      <c r="RCK366" s="429"/>
      <c r="RCL366" s="429"/>
      <c r="RCM366" s="432"/>
      <c r="RCN366" s="432"/>
      <c r="RCO366" s="429"/>
      <c r="RCP366" s="429"/>
      <c r="RCQ366" s="429"/>
      <c r="RCR366" s="429"/>
      <c r="RCS366" s="429"/>
      <c r="RCT366" s="429"/>
      <c r="RCU366" s="429"/>
      <c r="RCV366" s="429"/>
      <c r="RCW366" s="429"/>
      <c r="RCX366" s="429"/>
      <c r="RCY366" s="429"/>
      <c r="RCZ366" s="429"/>
      <c r="RDA366" s="429"/>
      <c r="RDB366" s="429"/>
      <c r="RDC366" s="429"/>
      <c r="RDD366" s="429"/>
      <c r="RDE366" s="429"/>
      <c r="RDF366" s="429"/>
      <c r="RDG366" s="429"/>
      <c r="RDH366" s="429"/>
      <c r="RDI366" s="429"/>
      <c r="RDJ366" s="429"/>
      <c r="RDK366" s="429"/>
      <c r="RDL366" s="429"/>
      <c r="RDM366" s="432"/>
      <c r="RDN366" s="432"/>
      <c r="RDO366" s="429"/>
      <c r="RDP366" s="429"/>
      <c r="RDQ366" s="429"/>
      <c r="RDR366" s="429"/>
      <c r="RDS366" s="429"/>
      <c r="RDT366" s="429"/>
      <c r="RDU366" s="429"/>
      <c r="RDV366" s="429"/>
      <c r="RDW366" s="429"/>
      <c r="RDX366" s="429"/>
      <c r="RDY366" s="429"/>
      <c r="RDZ366" s="429"/>
      <c r="REA366" s="429"/>
      <c r="REB366" s="429"/>
      <c r="REC366" s="429"/>
      <c r="RED366" s="429"/>
      <c r="REE366" s="429"/>
      <c r="REF366" s="429"/>
      <c r="REG366" s="429"/>
      <c r="REH366" s="429"/>
      <c r="REI366" s="429"/>
      <c r="REJ366" s="429"/>
      <c r="REK366" s="429"/>
      <c r="REL366" s="429"/>
      <c r="REM366" s="432"/>
      <c r="REN366" s="432"/>
      <c r="REO366" s="429"/>
      <c r="REP366" s="429"/>
      <c r="REQ366" s="429"/>
      <c r="RER366" s="429"/>
      <c r="RES366" s="429"/>
      <c r="RET366" s="429"/>
      <c r="REU366" s="429"/>
      <c r="REV366" s="429"/>
      <c r="REW366" s="429"/>
      <c r="REX366" s="429"/>
      <c r="REY366" s="429"/>
      <c r="REZ366" s="429"/>
      <c r="RFA366" s="429"/>
      <c r="RFB366" s="429"/>
      <c r="RFC366" s="429"/>
      <c r="RFD366" s="429"/>
      <c r="RFE366" s="429"/>
      <c r="RFF366" s="429"/>
      <c r="RFG366" s="429"/>
      <c r="RFH366" s="429"/>
      <c r="RFI366" s="429"/>
      <c r="RFJ366" s="429"/>
      <c r="RFK366" s="429"/>
      <c r="RFL366" s="429"/>
      <c r="RFM366" s="432"/>
      <c r="RFN366" s="432"/>
      <c r="RFO366" s="429"/>
      <c r="RFP366" s="429"/>
      <c r="RFQ366" s="429"/>
      <c r="RFR366" s="429"/>
      <c r="RFS366" s="429"/>
      <c r="RFT366" s="429"/>
      <c r="RFU366" s="429"/>
      <c r="RFV366" s="429"/>
      <c r="RFW366" s="429"/>
      <c r="RFX366" s="429"/>
      <c r="RFY366" s="429"/>
      <c r="RFZ366" s="429"/>
      <c r="RGA366" s="429"/>
      <c r="RGB366" s="429"/>
      <c r="RGC366" s="429"/>
      <c r="RGD366" s="429"/>
      <c r="RGE366" s="429"/>
      <c r="RGF366" s="429"/>
      <c r="RGG366" s="429"/>
      <c r="RGH366" s="429"/>
      <c r="RGI366" s="429"/>
      <c r="RGJ366" s="429"/>
      <c r="RGK366" s="429"/>
      <c r="RGL366" s="429"/>
      <c r="RGM366" s="432"/>
      <c r="RGN366" s="432"/>
      <c r="RGO366" s="429"/>
      <c r="RGP366" s="429"/>
      <c r="RGQ366" s="429"/>
      <c r="RGR366" s="429"/>
      <c r="RGS366" s="429"/>
      <c r="RGT366" s="429"/>
      <c r="RGU366" s="429"/>
      <c r="RGV366" s="429"/>
      <c r="RGW366" s="429"/>
      <c r="RGX366" s="429"/>
      <c r="RGY366" s="429"/>
      <c r="RGZ366" s="429"/>
      <c r="RHA366" s="429"/>
      <c r="RHB366" s="429"/>
      <c r="RHC366" s="429"/>
      <c r="RHD366" s="429"/>
      <c r="RHE366" s="429"/>
      <c r="RHF366" s="429"/>
      <c r="RHG366" s="429"/>
      <c r="RHH366" s="429"/>
      <c r="RHI366" s="429"/>
      <c r="RHJ366" s="429"/>
      <c r="RHK366" s="429"/>
      <c r="RHL366" s="429"/>
      <c r="RHM366" s="432"/>
      <c r="RHN366" s="432"/>
      <c r="RHO366" s="429"/>
      <c r="RHP366" s="429"/>
      <c r="RHQ366" s="429"/>
      <c r="RHR366" s="429"/>
      <c r="RHS366" s="429"/>
      <c r="RHT366" s="429"/>
      <c r="RHU366" s="429"/>
      <c r="RHV366" s="429"/>
      <c r="RHW366" s="429"/>
      <c r="RHX366" s="429"/>
      <c r="RHY366" s="429"/>
      <c r="RHZ366" s="429"/>
      <c r="RIA366" s="429"/>
      <c r="RIB366" s="429"/>
      <c r="RIC366" s="429"/>
      <c r="RID366" s="429"/>
      <c r="RIE366" s="429"/>
      <c r="RIF366" s="429"/>
      <c r="RIG366" s="429"/>
      <c r="RIH366" s="429"/>
      <c r="RII366" s="429"/>
      <c r="RIJ366" s="429"/>
      <c r="RIK366" s="429"/>
      <c r="RIL366" s="429"/>
      <c r="RIM366" s="432"/>
      <c r="RIN366" s="432"/>
      <c r="RIO366" s="429"/>
      <c r="RIP366" s="429"/>
      <c r="RIQ366" s="429"/>
      <c r="RIR366" s="429"/>
      <c r="RIS366" s="429"/>
      <c r="RIT366" s="429"/>
      <c r="RIU366" s="429"/>
      <c r="RIV366" s="429"/>
      <c r="RIW366" s="429"/>
      <c r="RIX366" s="429"/>
      <c r="RIY366" s="429"/>
      <c r="RIZ366" s="429"/>
      <c r="RJA366" s="429"/>
      <c r="RJB366" s="429"/>
      <c r="RJC366" s="429"/>
      <c r="RJD366" s="429"/>
      <c r="RJE366" s="429"/>
      <c r="RJF366" s="429"/>
      <c r="RJG366" s="429"/>
      <c r="RJH366" s="429"/>
      <c r="RJI366" s="429"/>
      <c r="RJJ366" s="429"/>
      <c r="RJK366" s="429"/>
      <c r="RJL366" s="429"/>
      <c r="RJM366" s="432"/>
      <c r="RJN366" s="432"/>
      <c r="RJO366" s="429"/>
      <c r="RJP366" s="429"/>
      <c r="RJQ366" s="429"/>
      <c r="RJR366" s="429"/>
      <c r="RJS366" s="429"/>
      <c r="RJT366" s="429"/>
      <c r="RJU366" s="429"/>
      <c r="RJV366" s="429"/>
      <c r="RJW366" s="429"/>
      <c r="RJX366" s="429"/>
      <c r="RJY366" s="429"/>
      <c r="RJZ366" s="429"/>
      <c r="RKA366" s="429"/>
      <c r="RKB366" s="429"/>
      <c r="RKC366" s="429"/>
      <c r="RKD366" s="429"/>
      <c r="RKE366" s="429"/>
      <c r="RKF366" s="429"/>
      <c r="RKG366" s="429"/>
      <c r="RKH366" s="429"/>
      <c r="RKI366" s="429"/>
      <c r="RKJ366" s="429"/>
      <c r="RKK366" s="429"/>
      <c r="RKL366" s="429"/>
      <c r="RKM366" s="432"/>
      <c r="RKN366" s="432"/>
      <c r="RKO366" s="429"/>
      <c r="RKP366" s="429"/>
      <c r="RKQ366" s="429"/>
      <c r="RKR366" s="429"/>
      <c r="RKS366" s="429"/>
      <c r="RKT366" s="429"/>
      <c r="RKU366" s="429"/>
      <c r="RKV366" s="429"/>
      <c r="RKW366" s="429"/>
      <c r="RKX366" s="429"/>
      <c r="RKY366" s="429"/>
      <c r="RKZ366" s="429"/>
      <c r="RLA366" s="429"/>
      <c r="RLB366" s="429"/>
      <c r="RLC366" s="429"/>
      <c r="RLD366" s="429"/>
      <c r="RLE366" s="429"/>
      <c r="RLF366" s="429"/>
      <c r="RLG366" s="429"/>
      <c r="RLH366" s="429"/>
      <c r="RLI366" s="429"/>
      <c r="RLJ366" s="429"/>
      <c r="RLK366" s="429"/>
      <c r="RLL366" s="429"/>
      <c r="RLM366" s="432"/>
      <c r="RLN366" s="432"/>
      <c r="RLO366" s="429"/>
      <c r="RLP366" s="429"/>
      <c r="RLQ366" s="429"/>
      <c r="RLR366" s="429"/>
      <c r="RLS366" s="429"/>
      <c r="RLT366" s="429"/>
      <c r="RLU366" s="429"/>
      <c r="RLV366" s="429"/>
      <c r="RLW366" s="429"/>
      <c r="RLX366" s="429"/>
      <c r="RLY366" s="429"/>
      <c r="RLZ366" s="429"/>
      <c r="RMA366" s="429"/>
      <c r="RMB366" s="429"/>
      <c r="RMC366" s="429"/>
      <c r="RMD366" s="429"/>
      <c r="RME366" s="429"/>
      <c r="RMF366" s="429"/>
      <c r="RMG366" s="429"/>
      <c r="RMH366" s="429"/>
      <c r="RMI366" s="429"/>
      <c r="RMJ366" s="429"/>
      <c r="RMK366" s="429"/>
      <c r="RML366" s="429"/>
      <c r="RMM366" s="432"/>
      <c r="RMN366" s="432"/>
      <c r="RMO366" s="429"/>
      <c r="RMP366" s="429"/>
      <c r="RMQ366" s="429"/>
      <c r="RMR366" s="429"/>
      <c r="RMS366" s="429"/>
      <c r="RMT366" s="429"/>
      <c r="RMU366" s="429"/>
      <c r="RMV366" s="429"/>
      <c r="RMW366" s="429"/>
      <c r="RMX366" s="429"/>
      <c r="RMY366" s="429"/>
      <c r="RMZ366" s="429"/>
      <c r="RNA366" s="429"/>
      <c r="RNB366" s="429"/>
      <c r="RNC366" s="429"/>
      <c r="RND366" s="429"/>
      <c r="RNE366" s="429"/>
      <c r="RNF366" s="429"/>
      <c r="RNG366" s="429"/>
      <c r="RNH366" s="429"/>
      <c r="RNI366" s="429"/>
      <c r="RNJ366" s="429"/>
      <c r="RNK366" s="429"/>
      <c r="RNL366" s="429"/>
      <c r="RNM366" s="432"/>
      <c r="RNN366" s="432"/>
      <c r="RNO366" s="429"/>
      <c r="RNP366" s="429"/>
      <c r="RNQ366" s="429"/>
      <c r="RNR366" s="429"/>
      <c r="RNS366" s="429"/>
      <c r="RNT366" s="429"/>
      <c r="RNU366" s="429"/>
      <c r="RNV366" s="429"/>
      <c r="RNW366" s="429"/>
      <c r="RNX366" s="429"/>
      <c r="RNY366" s="429"/>
      <c r="RNZ366" s="429"/>
      <c r="ROA366" s="429"/>
      <c r="ROB366" s="429"/>
      <c r="ROC366" s="429"/>
      <c r="ROD366" s="429"/>
      <c r="ROE366" s="429"/>
      <c r="ROF366" s="429"/>
      <c r="ROG366" s="429"/>
      <c r="ROH366" s="429"/>
      <c r="ROI366" s="429"/>
      <c r="ROJ366" s="429"/>
      <c r="ROK366" s="429"/>
      <c r="ROL366" s="429"/>
      <c r="ROM366" s="432"/>
      <c r="RON366" s="432"/>
      <c r="ROO366" s="429"/>
      <c r="ROP366" s="429"/>
      <c r="ROQ366" s="429"/>
      <c r="ROR366" s="429"/>
      <c r="ROS366" s="429"/>
      <c r="ROT366" s="429"/>
      <c r="ROU366" s="429"/>
      <c r="ROV366" s="429"/>
      <c r="ROW366" s="429"/>
      <c r="ROX366" s="429"/>
      <c r="ROY366" s="429"/>
      <c r="ROZ366" s="429"/>
      <c r="RPA366" s="429"/>
      <c r="RPB366" s="429"/>
      <c r="RPC366" s="429"/>
      <c r="RPD366" s="429"/>
      <c r="RPE366" s="429"/>
      <c r="RPF366" s="429"/>
      <c r="RPG366" s="429"/>
      <c r="RPH366" s="429"/>
      <c r="RPI366" s="429"/>
      <c r="RPJ366" s="429"/>
      <c r="RPK366" s="429"/>
      <c r="RPL366" s="429"/>
      <c r="RPM366" s="432"/>
      <c r="RPN366" s="432"/>
      <c r="RPO366" s="429"/>
      <c r="RPP366" s="429"/>
      <c r="RPQ366" s="429"/>
      <c r="RPR366" s="429"/>
      <c r="RPS366" s="429"/>
      <c r="RPT366" s="429"/>
      <c r="RPU366" s="429"/>
      <c r="RPV366" s="429"/>
      <c r="RPW366" s="429"/>
      <c r="RPX366" s="429"/>
      <c r="RPY366" s="429"/>
      <c r="RPZ366" s="429"/>
      <c r="RQA366" s="429"/>
      <c r="RQB366" s="429"/>
      <c r="RQC366" s="429"/>
      <c r="RQD366" s="429"/>
      <c r="RQE366" s="429"/>
      <c r="RQF366" s="429"/>
      <c r="RQG366" s="429"/>
      <c r="RQH366" s="429"/>
      <c r="RQI366" s="429"/>
      <c r="RQJ366" s="429"/>
      <c r="RQK366" s="429"/>
      <c r="RQL366" s="429"/>
      <c r="RQM366" s="432"/>
      <c r="RQN366" s="432"/>
      <c r="RQO366" s="429"/>
      <c r="RQP366" s="429"/>
      <c r="RQQ366" s="429"/>
      <c r="RQR366" s="429"/>
      <c r="RQS366" s="429"/>
      <c r="RQT366" s="429"/>
      <c r="RQU366" s="429"/>
      <c r="RQV366" s="429"/>
      <c r="RQW366" s="429"/>
      <c r="RQX366" s="429"/>
      <c r="RQY366" s="429"/>
      <c r="RQZ366" s="429"/>
      <c r="RRA366" s="429"/>
      <c r="RRB366" s="429"/>
      <c r="RRC366" s="429"/>
      <c r="RRD366" s="429"/>
      <c r="RRE366" s="429"/>
      <c r="RRF366" s="429"/>
      <c r="RRG366" s="429"/>
      <c r="RRH366" s="429"/>
      <c r="RRI366" s="429"/>
      <c r="RRJ366" s="429"/>
      <c r="RRK366" s="429"/>
      <c r="RRL366" s="429"/>
      <c r="RRM366" s="432"/>
      <c r="RRN366" s="432"/>
      <c r="RRO366" s="429"/>
      <c r="RRP366" s="429"/>
      <c r="RRQ366" s="429"/>
      <c r="RRR366" s="429"/>
      <c r="RRS366" s="429"/>
      <c r="RRT366" s="429"/>
      <c r="RRU366" s="429"/>
      <c r="RRV366" s="429"/>
      <c r="RRW366" s="429"/>
      <c r="RRX366" s="429"/>
      <c r="RRY366" s="429"/>
      <c r="RRZ366" s="429"/>
      <c r="RSA366" s="429"/>
      <c r="RSB366" s="429"/>
      <c r="RSC366" s="429"/>
      <c r="RSD366" s="429"/>
      <c r="RSE366" s="429"/>
      <c r="RSF366" s="429"/>
      <c r="RSG366" s="429"/>
      <c r="RSH366" s="429"/>
      <c r="RSI366" s="429"/>
      <c r="RSJ366" s="429"/>
      <c r="RSK366" s="429"/>
      <c r="RSL366" s="429"/>
      <c r="RSM366" s="432"/>
      <c r="RSN366" s="432"/>
      <c r="RSO366" s="429"/>
      <c r="RSP366" s="429"/>
      <c r="RSQ366" s="429"/>
      <c r="RSR366" s="429"/>
      <c r="RSS366" s="429"/>
      <c r="RST366" s="429"/>
      <c r="RSU366" s="429"/>
      <c r="RSV366" s="429"/>
      <c r="RSW366" s="429"/>
      <c r="RSX366" s="429"/>
      <c r="RSY366" s="429"/>
      <c r="RSZ366" s="429"/>
      <c r="RTA366" s="429"/>
      <c r="RTB366" s="429"/>
      <c r="RTC366" s="429"/>
      <c r="RTD366" s="429"/>
      <c r="RTE366" s="429"/>
      <c r="RTF366" s="429"/>
      <c r="RTG366" s="429"/>
      <c r="RTH366" s="429"/>
      <c r="RTI366" s="429"/>
      <c r="RTJ366" s="429"/>
      <c r="RTK366" s="429"/>
      <c r="RTL366" s="429"/>
      <c r="RTM366" s="432"/>
      <c r="RTN366" s="432"/>
      <c r="RTO366" s="429"/>
      <c r="RTP366" s="429"/>
      <c r="RTQ366" s="429"/>
      <c r="RTR366" s="429"/>
      <c r="RTS366" s="429"/>
      <c r="RTT366" s="429"/>
      <c r="RTU366" s="429"/>
      <c r="RTV366" s="429"/>
      <c r="RTW366" s="429"/>
      <c r="RTX366" s="429"/>
      <c r="RTY366" s="429"/>
      <c r="RTZ366" s="429"/>
      <c r="RUA366" s="429"/>
      <c r="RUB366" s="429"/>
      <c r="RUC366" s="429"/>
      <c r="RUD366" s="429"/>
      <c r="RUE366" s="429"/>
      <c r="RUF366" s="429"/>
      <c r="RUG366" s="429"/>
      <c r="RUH366" s="429"/>
      <c r="RUI366" s="429"/>
      <c r="RUJ366" s="429"/>
      <c r="RUK366" s="429"/>
      <c r="RUL366" s="429"/>
      <c r="RUM366" s="432"/>
      <c r="RUN366" s="432"/>
      <c r="RUO366" s="429"/>
      <c r="RUP366" s="429"/>
      <c r="RUQ366" s="429"/>
      <c r="RUR366" s="429"/>
      <c r="RUS366" s="429"/>
      <c r="RUT366" s="429"/>
      <c r="RUU366" s="429"/>
      <c r="RUV366" s="429"/>
      <c r="RUW366" s="429"/>
      <c r="RUX366" s="429"/>
      <c r="RUY366" s="429"/>
      <c r="RUZ366" s="429"/>
      <c r="RVA366" s="429"/>
      <c r="RVB366" s="429"/>
      <c r="RVC366" s="429"/>
      <c r="RVD366" s="429"/>
      <c r="RVE366" s="429"/>
      <c r="RVF366" s="429"/>
      <c r="RVG366" s="429"/>
      <c r="RVH366" s="429"/>
      <c r="RVI366" s="429"/>
      <c r="RVJ366" s="429"/>
      <c r="RVK366" s="429"/>
      <c r="RVL366" s="429"/>
      <c r="RVM366" s="432"/>
      <c r="RVN366" s="432"/>
      <c r="RVO366" s="429"/>
      <c r="RVP366" s="429"/>
      <c r="RVQ366" s="429"/>
      <c r="RVR366" s="429"/>
      <c r="RVS366" s="429"/>
      <c r="RVT366" s="429"/>
      <c r="RVU366" s="429"/>
      <c r="RVV366" s="429"/>
      <c r="RVW366" s="429"/>
      <c r="RVX366" s="429"/>
      <c r="RVY366" s="429"/>
      <c r="RVZ366" s="429"/>
      <c r="RWA366" s="429"/>
      <c r="RWB366" s="429"/>
      <c r="RWC366" s="429"/>
      <c r="RWD366" s="429"/>
      <c r="RWE366" s="429"/>
      <c r="RWF366" s="429"/>
      <c r="RWG366" s="429"/>
      <c r="RWH366" s="429"/>
      <c r="RWI366" s="429"/>
      <c r="RWJ366" s="429"/>
      <c r="RWK366" s="429"/>
      <c r="RWL366" s="429"/>
      <c r="RWM366" s="432"/>
      <c r="RWN366" s="432"/>
      <c r="RWO366" s="429"/>
      <c r="RWP366" s="429"/>
      <c r="RWQ366" s="429"/>
      <c r="RWR366" s="429"/>
      <c r="RWS366" s="429"/>
      <c r="RWT366" s="429"/>
      <c r="RWU366" s="429"/>
      <c r="RWV366" s="429"/>
      <c r="RWW366" s="429"/>
      <c r="RWX366" s="429"/>
      <c r="RWY366" s="429"/>
      <c r="RWZ366" s="429"/>
      <c r="RXA366" s="429"/>
      <c r="RXB366" s="429"/>
      <c r="RXC366" s="429"/>
      <c r="RXD366" s="429"/>
      <c r="RXE366" s="429"/>
      <c r="RXF366" s="429"/>
      <c r="RXG366" s="429"/>
      <c r="RXH366" s="429"/>
      <c r="RXI366" s="429"/>
      <c r="RXJ366" s="429"/>
      <c r="RXK366" s="429"/>
      <c r="RXL366" s="429"/>
      <c r="RXM366" s="432"/>
      <c r="RXN366" s="432"/>
      <c r="RXO366" s="429"/>
      <c r="RXP366" s="429"/>
      <c r="RXQ366" s="429"/>
      <c r="RXR366" s="429"/>
      <c r="RXS366" s="429"/>
      <c r="RXT366" s="429"/>
      <c r="RXU366" s="429"/>
      <c r="RXV366" s="429"/>
      <c r="RXW366" s="429"/>
      <c r="RXX366" s="429"/>
      <c r="RXY366" s="429"/>
      <c r="RXZ366" s="429"/>
      <c r="RYA366" s="429"/>
      <c r="RYB366" s="429"/>
      <c r="RYC366" s="429"/>
      <c r="RYD366" s="429"/>
      <c r="RYE366" s="429"/>
      <c r="RYF366" s="429"/>
      <c r="RYG366" s="429"/>
      <c r="RYH366" s="429"/>
      <c r="RYI366" s="429"/>
      <c r="RYJ366" s="429"/>
      <c r="RYK366" s="429"/>
      <c r="RYL366" s="429"/>
      <c r="RYM366" s="432"/>
      <c r="RYN366" s="432"/>
      <c r="RYO366" s="429"/>
      <c r="RYP366" s="429"/>
      <c r="RYQ366" s="429"/>
      <c r="RYR366" s="429"/>
      <c r="RYS366" s="429"/>
      <c r="RYT366" s="429"/>
      <c r="RYU366" s="429"/>
      <c r="RYV366" s="429"/>
      <c r="RYW366" s="429"/>
      <c r="RYX366" s="429"/>
      <c r="RYY366" s="429"/>
      <c r="RYZ366" s="429"/>
      <c r="RZA366" s="429"/>
      <c r="RZB366" s="429"/>
      <c r="RZC366" s="429"/>
      <c r="RZD366" s="429"/>
      <c r="RZE366" s="429"/>
      <c r="RZF366" s="429"/>
      <c r="RZG366" s="429"/>
      <c r="RZH366" s="429"/>
      <c r="RZI366" s="429"/>
      <c r="RZJ366" s="429"/>
      <c r="RZK366" s="429"/>
      <c r="RZL366" s="429"/>
      <c r="RZM366" s="432"/>
      <c r="RZN366" s="432"/>
      <c r="RZO366" s="429"/>
      <c r="RZP366" s="429"/>
      <c r="RZQ366" s="429"/>
      <c r="RZR366" s="429"/>
      <c r="RZS366" s="429"/>
      <c r="RZT366" s="429"/>
      <c r="RZU366" s="429"/>
      <c r="RZV366" s="429"/>
      <c r="RZW366" s="429"/>
      <c r="RZX366" s="429"/>
      <c r="RZY366" s="429"/>
      <c r="RZZ366" s="429"/>
      <c r="SAA366" s="429"/>
      <c r="SAB366" s="429"/>
      <c r="SAC366" s="429"/>
      <c r="SAD366" s="429"/>
      <c r="SAE366" s="429"/>
      <c r="SAF366" s="429"/>
      <c r="SAG366" s="429"/>
      <c r="SAH366" s="429"/>
      <c r="SAI366" s="429"/>
      <c r="SAJ366" s="429"/>
      <c r="SAK366" s="429"/>
      <c r="SAL366" s="429"/>
      <c r="SAM366" s="432"/>
      <c r="SAN366" s="432"/>
      <c r="SAO366" s="429"/>
      <c r="SAP366" s="429"/>
      <c r="SAQ366" s="429"/>
      <c r="SAR366" s="429"/>
      <c r="SAS366" s="429"/>
      <c r="SAT366" s="429"/>
      <c r="SAU366" s="429"/>
      <c r="SAV366" s="429"/>
      <c r="SAW366" s="429"/>
      <c r="SAX366" s="429"/>
      <c r="SAY366" s="429"/>
      <c r="SAZ366" s="429"/>
      <c r="SBA366" s="429"/>
      <c r="SBB366" s="429"/>
      <c r="SBC366" s="429"/>
      <c r="SBD366" s="429"/>
      <c r="SBE366" s="429"/>
      <c r="SBF366" s="429"/>
      <c r="SBG366" s="429"/>
      <c r="SBH366" s="429"/>
      <c r="SBI366" s="429"/>
      <c r="SBJ366" s="429"/>
      <c r="SBK366" s="429"/>
      <c r="SBL366" s="429"/>
      <c r="SBM366" s="432"/>
      <c r="SBN366" s="432"/>
      <c r="SBO366" s="429"/>
      <c r="SBP366" s="429"/>
      <c r="SBQ366" s="429"/>
      <c r="SBR366" s="429"/>
      <c r="SBS366" s="429"/>
      <c r="SBT366" s="429"/>
      <c r="SBU366" s="429"/>
      <c r="SBV366" s="429"/>
      <c r="SBW366" s="429"/>
      <c r="SBX366" s="429"/>
      <c r="SBY366" s="429"/>
      <c r="SBZ366" s="429"/>
      <c r="SCA366" s="429"/>
      <c r="SCB366" s="429"/>
      <c r="SCC366" s="429"/>
      <c r="SCD366" s="429"/>
      <c r="SCE366" s="429"/>
      <c r="SCF366" s="429"/>
      <c r="SCG366" s="429"/>
      <c r="SCH366" s="429"/>
      <c r="SCI366" s="429"/>
      <c r="SCJ366" s="429"/>
      <c r="SCK366" s="429"/>
      <c r="SCL366" s="429"/>
      <c r="SCM366" s="432"/>
      <c r="SCN366" s="432"/>
      <c r="SCO366" s="429"/>
      <c r="SCP366" s="429"/>
      <c r="SCQ366" s="429"/>
      <c r="SCR366" s="429"/>
      <c r="SCS366" s="429"/>
      <c r="SCT366" s="429"/>
      <c r="SCU366" s="429"/>
      <c r="SCV366" s="429"/>
      <c r="SCW366" s="429"/>
      <c r="SCX366" s="429"/>
      <c r="SCY366" s="429"/>
      <c r="SCZ366" s="429"/>
      <c r="SDA366" s="429"/>
      <c r="SDB366" s="429"/>
      <c r="SDC366" s="429"/>
      <c r="SDD366" s="429"/>
      <c r="SDE366" s="429"/>
      <c r="SDF366" s="429"/>
      <c r="SDG366" s="429"/>
      <c r="SDH366" s="429"/>
      <c r="SDI366" s="429"/>
      <c r="SDJ366" s="429"/>
      <c r="SDK366" s="429"/>
      <c r="SDL366" s="429"/>
      <c r="SDM366" s="432"/>
      <c r="SDN366" s="432"/>
      <c r="SDO366" s="429"/>
      <c r="SDP366" s="429"/>
      <c r="SDQ366" s="429"/>
      <c r="SDR366" s="429"/>
      <c r="SDS366" s="429"/>
      <c r="SDT366" s="429"/>
      <c r="SDU366" s="429"/>
      <c r="SDV366" s="429"/>
      <c r="SDW366" s="429"/>
      <c r="SDX366" s="429"/>
      <c r="SDY366" s="429"/>
      <c r="SDZ366" s="429"/>
      <c r="SEA366" s="429"/>
      <c r="SEB366" s="429"/>
      <c r="SEC366" s="429"/>
      <c r="SED366" s="429"/>
      <c r="SEE366" s="429"/>
      <c r="SEF366" s="429"/>
      <c r="SEG366" s="429"/>
      <c r="SEH366" s="429"/>
      <c r="SEI366" s="429"/>
      <c r="SEJ366" s="429"/>
      <c r="SEK366" s="429"/>
      <c r="SEL366" s="429"/>
      <c r="SEM366" s="432"/>
      <c r="SEN366" s="432"/>
      <c r="SEO366" s="429"/>
      <c r="SEP366" s="429"/>
      <c r="SEQ366" s="429"/>
      <c r="SER366" s="429"/>
      <c r="SES366" s="429"/>
      <c r="SET366" s="429"/>
      <c r="SEU366" s="429"/>
      <c r="SEV366" s="429"/>
      <c r="SEW366" s="429"/>
      <c r="SEX366" s="429"/>
      <c r="SEY366" s="429"/>
      <c r="SEZ366" s="429"/>
      <c r="SFA366" s="429"/>
      <c r="SFB366" s="429"/>
      <c r="SFC366" s="429"/>
      <c r="SFD366" s="429"/>
      <c r="SFE366" s="429"/>
      <c r="SFF366" s="429"/>
      <c r="SFG366" s="429"/>
      <c r="SFH366" s="429"/>
      <c r="SFI366" s="429"/>
      <c r="SFJ366" s="429"/>
      <c r="SFK366" s="429"/>
      <c r="SFL366" s="429"/>
      <c r="SFM366" s="432"/>
      <c r="SFN366" s="432"/>
      <c r="SFO366" s="429"/>
      <c r="SFP366" s="429"/>
      <c r="SFQ366" s="429"/>
      <c r="SFR366" s="429"/>
      <c r="SFS366" s="429"/>
      <c r="SFT366" s="429"/>
      <c r="SFU366" s="429"/>
      <c r="SFV366" s="429"/>
      <c r="SFW366" s="429"/>
      <c r="SFX366" s="429"/>
      <c r="SFY366" s="429"/>
      <c r="SFZ366" s="429"/>
      <c r="SGA366" s="429"/>
      <c r="SGB366" s="429"/>
      <c r="SGC366" s="429"/>
      <c r="SGD366" s="429"/>
      <c r="SGE366" s="429"/>
      <c r="SGF366" s="429"/>
      <c r="SGG366" s="429"/>
      <c r="SGH366" s="429"/>
      <c r="SGI366" s="429"/>
      <c r="SGJ366" s="429"/>
      <c r="SGK366" s="429"/>
      <c r="SGL366" s="429"/>
      <c r="SGM366" s="432"/>
      <c r="SGN366" s="432"/>
      <c r="SGO366" s="429"/>
      <c r="SGP366" s="429"/>
      <c r="SGQ366" s="429"/>
      <c r="SGR366" s="429"/>
      <c r="SGS366" s="429"/>
      <c r="SGT366" s="429"/>
      <c r="SGU366" s="429"/>
      <c r="SGV366" s="429"/>
      <c r="SGW366" s="429"/>
      <c r="SGX366" s="429"/>
      <c r="SGY366" s="429"/>
      <c r="SGZ366" s="429"/>
      <c r="SHA366" s="429"/>
      <c r="SHB366" s="429"/>
      <c r="SHC366" s="429"/>
      <c r="SHD366" s="429"/>
      <c r="SHE366" s="429"/>
      <c r="SHF366" s="429"/>
      <c r="SHG366" s="429"/>
      <c r="SHH366" s="429"/>
      <c r="SHI366" s="429"/>
      <c r="SHJ366" s="429"/>
      <c r="SHK366" s="429"/>
      <c r="SHL366" s="429"/>
      <c r="SHM366" s="432"/>
      <c r="SHN366" s="432"/>
      <c r="SHO366" s="429"/>
      <c r="SHP366" s="429"/>
      <c r="SHQ366" s="429"/>
      <c r="SHR366" s="429"/>
      <c r="SHS366" s="429"/>
      <c r="SHT366" s="429"/>
      <c r="SHU366" s="429"/>
      <c r="SHV366" s="429"/>
      <c r="SHW366" s="429"/>
      <c r="SHX366" s="429"/>
      <c r="SHY366" s="429"/>
      <c r="SHZ366" s="429"/>
      <c r="SIA366" s="429"/>
      <c r="SIB366" s="429"/>
      <c r="SIC366" s="429"/>
      <c r="SID366" s="429"/>
      <c r="SIE366" s="429"/>
      <c r="SIF366" s="429"/>
      <c r="SIG366" s="429"/>
      <c r="SIH366" s="429"/>
      <c r="SII366" s="429"/>
      <c r="SIJ366" s="429"/>
      <c r="SIK366" s="429"/>
      <c r="SIL366" s="429"/>
      <c r="SIM366" s="432"/>
      <c r="SIN366" s="432"/>
      <c r="SIO366" s="429"/>
      <c r="SIP366" s="429"/>
      <c r="SIQ366" s="429"/>
      <c r="SIR366" s="429"/>
      <c r="SIS366" s="429"/>
      <c r="SIT366" s="429"/>
      <c r="SIU366" s="429"/>
      <c r="SIV366" s="429"/>
      <c r="SIW366" s="429"/>
      <c r="SIX366" s="429"/>
      <c r="SIY366" s="429"/>
      <c r="SIZ366" s="429"/>
      <c r="SJA366" s="429"/>
      <c r="SJB366" s="429"/>
      <c r="SJC366" s="429"/>
      <c r="SJD366" s="429"/>
      <c r="SJE366" s="429"/>
      <c r="SJF366" s="429"/>
      <c r="SJG366" s="429"/>
      <c r="SJH366" s="429"/>
      <c r="SJI366" s="429"/>
      <c r="SJJ366" s="429"/>
      <c r="SJK366" s="429"/>
      <c r="SJL366" s="429"/>
      <c r="SJM366" s="432"/>
      <c r="SJN366" s="432"/>
      <c r="SJO366" s="429"/>
      <c r="SJP366" s="429"/>
      <c r="SJQ366" s="429"/>
      <c r="SJR366" s="429"/>
      <c r="SJS366" s="429"/>
      <c r="SJT366" s="429"/>
      <c r="SJU366" s="429"/>
      <c r="SJV366" s="429"/>
      <c r="SJW366" s="429"/>
      <c r="SJX366" s="429"/>
      <c r="SJY366" s="429"/>
      <c r="SJZ366" s="429"/>
      <c r="SKA366" s="429"/>
      <c r="SKB366" s="429"/>
      <c r="SKC366" s="429"/>
      <c r="SKD366" s="429"/>
      <c r="SKE366" s="429"/>
      <c r="SKF366" s="429"/>
      <c r="SKG366" s="429"/>
      <c r="SKH366" s="429"/>
      <c r="SKI366" s="429"/>
      <c r="SKJ366" s="429"/>
      <c r="SKK366" s="429"/>
      <c r="SKL366" s="429"/>
      <c r="SKM366" s="432"/>
      <c r="SKN366" s="432"/>
      <c r="SKO366" s="429"/>
      <c r="SKP366" s="429"/>
      <c r="SKQ366" s="429"/>
      <c r="SKR366" s="429"/>
      <c r="SKS366" s="429"/>
      <c r="SKT366" s="429"/>
      <c r="SKU366" s="429"/>
      <c r="SKV366" s="429"/>
      <c r="SKW366" s="429"/>
      <c r="SKX366" s="429"/>
      <c r="SKY366" s="429"/>
      <c r="SKZ366" s="429"/>
      <c r="SLA366" s="429"/>
      <c r="SLB366" s="429"/>
      <c r="SLC366" s="429"/>
      <c r="SLD366" s="429"/>
      <c r="SLE366" s="429"/>
      <c r="SLF366" s="429"/>
      <c r="SLG366" s="429"/>
      <c r="SLH366" s="429"/>
      <c r="SLI366" s="429"/>
      <c r="SLJ366" s="429"/>
      <c r="SLK366" s="429"/>
      <c r="SLL366" s="429"/>
      <c r="SLM366" s="432"/>
      <c r="SLN366" s="432"/>
      <c r="SLO366" s="429"/>
      <c r="SLP366" s="429"/>
      <c r="SLQ366" s="429"/>
      <c r="SLR366" s="429"/>
      <c r="SLS366" s="429"/>
      <c r="SLT366" s="429"/>
      <c r="SLU366" s="429"/>
      <c r="SLV366" s="429"/>
      <c r="SLW366" s="429"/>
      <c r="SLX366" s="429"/>
      <c r="SLY366" s="429"/>
      <c r="SLZ366" s="429"/>
      <c r="SMA366" s="429"/>
      <c r="SMB366" s="429"/>
      <c r="SMC366" s="429"/>
      <c r="SMD366" s="429"/>
      <c r="SME366" s="429"/>
      <c r="SMF366" s="429"/>
      <c r="SMG366" s="429"/>
      <c r="SMH366" s="429"/>
      <c r="SMI366" s="429"/>
      <c r="SMJ366" s="429"/>
      <c r="SMK366" s="429"/>
      <c r="SML366" s="429"/>
      <c r="SMM366" s="432"/>
      <c r="SMN366" s="432"/>
      <c r="SMO366" s="429"/>
      <c r="SMP366" s="429"/>
      <c r="SMQ366" s="429"/>
      <c r="SMR366" s="429"/>
      <c r="SMS366" s="429"/>
      <c r="SMT366" s="429"/>
      <c r="SMU366" s="429"/>
      <c r="SMV366" s="429"/>
      <c r="SMW366" s="429"/>
      <c r="SMX366" s="429"/>
      <c r="SMY366" s="429"/>
      <c r="SMZ366" s="429"/>
      <c r="SNA366" s="429"/>
      <c r="SNB366" s="429"/>
      <c r="SNC366" s="429"/>
      <c r="SND366" s="429"/>
      <c r="SNE366" s="429"/>
      <c r="SNF366" s="429"/>
      <c r="SNG366" s="429"/>
      <c r="SNH366" s="429"/>
      <c r="SNI366" s="429"/>
      <c r="SNJ366" s="429"/>
      <c r="SNK366" s="429"/>
      <c r="SNL366" s="429"/>
      <c r="SNM366" s="432"/>
      <c r="SNN366" s="432"/>
      <c r="SNO366" s="429"/>
      <c r="SNP366" s="429"/>
      <c r="SNQ366" s="429"/>
      <c r="SNR366" s="429"/>
      <c r="SNS366" s="429"/>
      <c r="SNT366" s="429"/>
      <c r="SNU366" s="429"/>
      <c r="SNV366" s="429"/>
      <c r="SNW366" s="429"/>
      <c r="SNX366" s="429"/>
      <c r="SNY366" s="429"/>
      <c r="SNZ366" s="429"/>
      <c r="SOA366" s="429"/>
      <c r="SOB366" s="429"/>
      <c r="SOC366" s="429"/>
      <c r="SOD366" s="429"/>
      <c r="SOE366" s="429"/>
      <c r="SOF366" s="429"/>
      <c r="SOG366" s="429"/>
      <c r="SOH366" s="429"/>
      <c r="SOI366" s="429"/>
      <c r="SOJ366" s="429"/>
      <c r="SOK366" s="429"/>
      <c r="SOL366" s="429"/>
      <c r="SOM366" s="432"/>
      <c r="SON366" s="432"/>
      <c r="SOO366" s="429"/>
      <c r="SOP366" s="429"/>
      <c r="SOQ366" s="429"/>
      <c r="SOR366" s="429"/>
      <c r="SOS366" s="429"/>
      <c r="SOT366" s="429"/>
      <c r="SOU366" s="429"/>
      <c r="SOV366" s="429"/>
      <c r="SOW366" s="429"/>
      <c r="SOX366" s="429"/>
      <c r="SOY366" s="429"/>
      <c r="SOZ366" s="429"/>
      <c r="SPA366" s="429"/>
      <c r="SPB366" s="429"/>
      <c r="SPC366" s="429"/>
      <c r="SPD366" s="429"/>
      <c r="SPE366" s="429"/>
      <c r="SPF366" s="429"/>
      <c r="SPG366" s="429"/>
      <c r="SPH366" s="429"/>
      <c r="SPI366" s="429"/>
      <c r="SPJ366" s="429"/>
      <c r="SPK366" s="429"/>
      <c r="SPL366" s="429"/>
      <c r="SPM366" s="432"/>
      <c r="SPN366" s="432"/>
      <c r="SPO366" s="429"/>
      <c r="SPP366" s="429"/>
      <c r="SPQ366" s="429"/>
      <c r="SPR366" s="429"/>
      <c r="SPS366" s="429"/>
      <c r="SPT366" s="429"/>
      <c r="SPU366" s="429"/>
      <c r="SPV366" s="429"/>
      <c r="SPW366" s="429"/>
      <c r="SPX366" s="429"/>
      <c r="SPY366" s="429"/>
      <c r="SPZ366" s="429"/>
      <c r="SQA366" s="429"/>
      <c r="SQB366" s="429"/>
      <c r="SQC366" s="429"/>
      <c r="SQD366" s="429"/>
      <c r="SQE366" s="429"/>
      <c r="SQF366" s="429"/>
      <c r="SQG366" s="429"/>
      <c r="SQH366" s="429"/>
      <c r="SQI366" s="429"/>
      <c r="SQJ366" s="429"/>
      <c r="SQK366" s="429"/>
      <c r="SQL366" s="429"/>
      <c r="SQM366" s="432"/>
      <c r="SQN366" s="432"/>
      <c r="SQO366" s="429"/>
      <c r="SQP366" s="429"/>
      <c r="SQQ366" s="429"/>
      <c r="SQR366" s="429"/>
      <c r="SQS366" s="429"/>
      <c r="SQT366" s="429"/>
      <c r="SQU366" s="429"/>
      <c r="SQV366" s="429"/>
      <c r="SQW366" s="429"/>
      <c r="SQX366" s="429"/>
      <c r="SQY366" s="429"/>
      <c r="SQZ366" s="429"/>
      <c r="SRA366" s="429"/>
      <c r="SRB366" s="429"/>
      <c r="SRC366" s="429"/>
      <c r="SRD366" s="429"/>
      <c r="SRE366" s="429"/>
      <c r="SRF366" s="429"/>
      <c r="SRG366" s="429"/>
      <c r="SRH366" s="429"/>
      <c r="SRI366" s="429"/>
      <c r="SRJ366" s="429"/>
      <c r="SRK366" s="429"/>
      <c r="SRL366" s="429"/>
      <c r="SRM366" s="432"/>
      <c r="SRN366" s="432"/>
      <c r="SRO366" s="429"/>
      <c r="SRP366" s="429"/>
      <c r="SRQ366" s="429"/>
      <c r="SRR366" s="429"/>
      <c r="SRS366" s="429"/>
      <c r="SRT366" s="429"/>
      <c r="SRU366" s="429"/>
      <c r="SRV366" s="429"/>
      <c r="SRW366" s="429"/>
      <c r="SRX366" s="429"/>
      <c r="SRY366" s="429"/>
      <c r="SRZ366" s="429"/>
      <c r="SSA366" s="429"/>
      <c r="SSB366" s="429"/>
      <c r="SSC366" s="429"/>
      <c r="SSD366" s="429"/>
      <c r="SSE366" s="429"/>
      <c r="SSF366" s="429"/>
      <c r="SSG366" s="429"/>
      <c r="SSH366" s="429"/>
      <c r="SSI366" s="429"/>
      <c r="SSJ366" s="429"/>
      <c r="SSK366" s="429"/>
      <c r="SSL366" s="429"/>
      <c r="SSM366" s="432"/>
      <c r="SSN366" s="432"/>
      <c r="SSO366" s="429"/>
      <c r="SSP366" s="429"/>
      <c r="SSQ366" s="429"/>
      <c r="SSR366" s="429"/>
      <c r="SSS366" s="429"/>
      <c r="SST366" s="429"/>
      <c r="SSU366" s="429"/>
      <c r="SSV366" s="429"/>
      <c r="SSW366" s="429"/>
      <c r="SSX366" s="429"/>
      <c r="SSY366" s="429"/>
      <c r="SSZ366" s="429"/>
      <c r="STA366" s="429"/>
      <c r="STB366" s="429"/>
      <c r="STC366" s="429"/>
      <c r="STD366" s="429"/>
      <c r="STE366" s="429"/>
      <c r="STF366" s="429"/>
      <c r="STG366" s="429"/>
      <c r="STH366" s="429"/>
      <c r="STI366" s="429"/>
      <c r="STJ366" s="429"/>
      <c r="STK366" s="429"/>
      <c r="STL366" s="429"/>
      <c r="STM366" s="432"/>
      <c r="STN366" s="432"/>
      <c r="STO366" s="429"/>
      <c r="STP366" s="429"/>
      <c r="STQ366" s="429"/>
      <c r="STR366" s="429"/>
      <c r="STS366" s="429"/>
      <c r="STT366" s="429"/>
      <c r="STU366" s="429"/>
      <c r="STV366" s="429"/>
      <c r="STW366" s="429"/>
      <c r="STX366" s="429"/>
      <c r="STY366" s="429"/>
      <c r="STZ366" s="429"/>
      <c r="SUA366" s="429"/>
      <c r="SUB366" s="429"/>
      <c r="SUC366" s="429"/>
      <c r="SUD366" s="429"/>
      <c r="SUE366" s="429"/>
      <c r="SUF366" s="429"/>
      <c r="SUG366" s="429"/>
      <c r="SUH366" s="429"/>
      <c r="SUI366" s="429"/>
      <c r="SUJ366" s="429"/>
      <c r="SUK366" s="429"/>
      <c r="SUL366" s="429"/>
      <c r="SUM366" s="432"/>
      <c r="SUN366" s="432"/>
      <c r="SUO366" s="429"/>
      <c r="SUP366" s="429"/>
      <c r="SUQ366" s="429"/>
      <c r="SUR366" s="429"/>
      <c r="SUS366" s="429"/>
      <c r="SUT366" s="429"/>
      <c r="SUU366" s="429"/>
      <c r="SUV366" s="429"/>
      <c r="SUW366" s="429"/>
      <c r="SUX366" s="429"/>
      <c r="SUY366" s="429"/>
      <c r="SUZ366" s="429"/>
      <c r="SVA366" s="429"/>
      <c r="SVB366" s="429"/>
      <c r="SVC366" s="429"/>
      <c r="SVD366" s="429"/>
      <c r="SVE366" s="429"/>
      <c r="SVF366" s="429"/>
      <c r="SVG366" s="429"/>
      <c r="SVH366" s="429"/>
      <c r="SVI366" s="429"/>
      <c r="SVJ366" s="429"/>
      <c r="SVK366" s="429"/>
      <c r="SVL366" s="429"/>
      <c r="SVM366" s="432"/>
      <c r="SVN366" s="432"/>
      <c r="SVO366" s="429"/>
      <c r="SVP366" s="429"/>
      <c r="SVQ366" s="429"/>
      <c r="SVR366" s="429"/>
      <c r="SVS366" s="429"/>
      <c r="SVT366" s="429"/>
      <c r="SVU366" s="429"/>
      <c r="SVV366" s="429"/>
      <c r="SVW366" s="429"/>
      <c r="SVX366" s="429"/>
      <c r="SVY366" s="429"/>
      <c r="SVZ366" s="429"/>
      <c r="SWA366" s="429"/>
      <c r="SWB366" s="429"/>
      <c r="SWC366" s="429"/>
      <c r="SWD366" s="429"/>
      <c r="SWE366" s="429"/>
      <c r="SWF366" s="429"/>
      <c r="SWG366" s="429"/>
      <c r="SWH366" s="429"/>
      <c r="SWI366" s="429"/>
      <c r="SWJ366" s="429"/>
      <c r="SWK366" s="429"/>
      <c r="SWL366" s="429"/>
      <c r="SWM366" s="432"/>
      <c r="SWN366" s="432"/>
      <c r="SWO366" s="429"/>
      <c r="SWP366" s="429"/>
      <c r="SWQ366" s="429"/>
      <c r="SWR366" s="429"/>
      <c r="SWS366" s="429"/>
      <c r="SWT366" s="429"/>
      <c r="SWU366" s="429"/>
      <c r="SWV366" s="429"/>
      <c r="SWW366" s="429"/>
      <c r="SWX366" s="429"/>
      <c r="SWY366" s="429"/>
      <c r="SWZ366" s="429"/>
      <c r="SXA366" s="429"/>
      <c r="SXB366" s="429"/>
      <c r="SXC366" s="429"/>
      <c r="SXD366" s="429"/>
      <c r="SXE366" s="429"/>
      <c r="SXF366" s="429"/>
      <c r="SXG366" s="429"/>
      <c r="SXH366" s="429"/>
      <c r="SXI366" s="429"/>
      <c r="SXJ366" s="429"/>
      <c r="SXK366" s="429"/>
      <c r="SXL366" s="429"/>
      <c r="SXM366" s="432"/>
      <c r="SXN366" s="432"/>
      <c r="SXO366" s="429"/>
      <c r="SXP366" s="429"/>
      <c r="SXQ366" s="429"/>
      <c r="SXR366" s="429"/>
      <c r="SXS366" s="429"/>
      <c r="SXT366" s="429"/>
      <c r="SXU366" s="429"/>
      <c r="SXV366" s="429"/>
      <c r="SXW366" s="429"/>
      <c r="SXX366" s="429"/>
      <c r="SXY366" s="429"/>
      <c r="SXZ366" s="429"/>
      <c r="SYA366" s="429"/>
      <c r="SYB366" s="429"/>
      <c r="SYC366" s="429"/>
      <c r="SYD366" s="429"/>
      <c r="SYE366" s="429"/>
      <c r="SYF366" s="429"/>
      <c r="SYG366" s="429"/>
      <c r="SYH366" s="429"/>
      <c r="SYI366" s="429"/>
      <c r="SYJ366" s="429"/>
      <c r="SYK366" s="429"/>
      <c r="SYL366" s="429"/>
      <c r="SYM366" s="432"/>
      <c r="SYN366" s="432"/>
      <c r="SYO366" s="429"/>
      <c r="SYP366" s="429"/>
      <c r="SYQ366" s="429"/>
      <c r="SYR366" s="429"/>
      <c r="SYS366" s="429"/>
      <c r="SYT366" s="429"/>
      <c r="SYU366" s="429"/>
      <c r="SYV366" s="429"/>
      <c r="SYW366" s="429"/>
      <c r="SYX366" s="429"/>
      <c r="SYY366" s="429"/>
      <c r="SYZ366" s="429"/>
      <c r="SZA366" s="429"/>
      <c r="SZB366" s="429"/>
      <c r="SZC366" s="429"/>
      <c r="SZD366" s="429"/>
      <c r="SZE366" s="429"/>
      <c r="SZF366" s="429"/>
      <c r="SZG366" s="429"/>
      <c r="SZH366" s="429"/>
      <c r="SZI366" s="429"/>
      <c r="SZJ366" s="429"/>
      <c r="SZK366" s="429"/>
      <c r="SZL366" s="429"/>
      <c r="SZM366" s="432"/>
      <c r="SZN366" s="432"/>
      <c r="SZO366" s="429"/>
      <c r="SZP366" s="429"/>
      <c r="SZQ366" s="429"/>
      <c r="SZR366" s="429"/>
      <c r="SZS366" s="429"/>
      <c r="SZT366" s="429"/>
      <c r="SZU366" s="429"/>
      <c r="SZV366" s="429"/>
      <c r="SZW366" s="429"/>
      <c r="SZX366" s="429"/>
      <c r="SZY366" s="429"/>
      <c r="SZZ366" s="429"/>
      <c r="TAA366" s="429"/>
      <c r="TAB366" s="429"/>
      <c r="TAC366" s="429"/>
      <c r="TAD366" s="429"/>
      <c r="TAE366" s="429"/>
      <c r="TAF366" s="429"/>
      <c r="TAG366" s="429"/>
      <c r="TAH366" s="429"/>
      <c r="TAI366" s="429"/>
      <c r="TAJ366" s="429"/>
      <c r="TAK366" s="429"/>
      <c r="TAL366" s="429"/>
      <c r="TAM366" s="432"/>
      <c r="TAN366" s="432"/>
      <c r="TAO366" s="429"/>
      <c r="TAP366" s="429"/>
      <c r="TAQ366" s="429"/>
      <c r="TAR366" s="429"/>
      <c r="TAS366" s="429"/>
      <c r="TAT366" s="429"/>
      <c r="TAU366" s="429"/>
      <c r="TAV366" s="429"/>
      <c r="TAW366" s="429"/>
      <c r="TAX366" s="429"/>
      <c r="TAY366" s="429"/>
      <c r="TAZ366" s="429"/>
      <c r="TBA366" s="429"/>
      <c r="TBB366" s="429"/>
      <c r="TBC366" s="429"/>
      <c r="TBD366" s="429"/>
      <c r="TBE366" s="429"/>
      <c r="TBF366" s="429"/>
      <c r="TBG366" s="429"/>
      <c r="TBH366" s="429"/>
      <c r="TBI366" s="429"/>
      <c r="TBJ366" s="429"/>
      <c r="TBK366" s="429"/>
      <c r="TBL366" s="429"/>
      <c r="TBM366" s="432"/>
      <c r="TBN366" s="432"/>
      <c r="TBO366" s="429"/>
      <c r="TBP366" s="429"/>
      <c r="TBQ366" s="429"/>
      <c r="TBR366" s="429"/>
      <c r="TBS366" s="429"/>
      <c r="TBT366" s="429"/>
      <c r="TBU366" s="429"/>
      <c r="TBV366" s="429"/>
      <c r="TBW366" s="429"/>
      <c r="TBX366" s="429"/>
      <c r="TBY366" s="429"/>
      <c r="TBZ366" s="429"/>
      <c r="TCA366" s="429"/>
      <c r="TCB366" s="429"/>
      <c r="TCC366" s="429"/>
      <c r="TCD366" s="429"/>
      <c r="TCE366" s="429"/>
      <c r="TCF366" s="429"/>
      <c r="TCG366" s="429"/>
      <c r="TCH366" s="429"/>
      <c r="TCI366" s="429"/>
      <c r="TCJ366" s="429"/>
      <c r="TCK366" s="429"/>
      <c r="TCL366" s="429"/>
      <c r="TCM366" s="432"/>
      <c r="TCN366" s="432"/>
      <c r="TCO366" s="429"/>
      <c r="TCP366" s="429"/>
      <c r="TCQ366" s="429"/>
      <c r="TCR366" s="429"/>
      <c r="TCS366" s="429"/>
      <c r="TCT366" s="429"/>
      <c r="TCU366" s="429"/>
      <c r="TCV366" s="429"/>
      <c r="TCW366" s="429"/>
      <c r="TCX366" s="429"/>
      <c r="TCY366" s="429"/>
      <c r="TCZ366" s="429"/>
      <c r="TDA366" s="429"/>
      <c r="TDB366" s="429"/>
      <c r="TDC366" s="429"/>
      <c r="TDD366" s="429"/>
      <c r="TDE366" s="429"/>
      <c r="TDF366" s="429"/>
      <c r="TDG366" s="429"/>
      <c r="TDH366" s="429"/>
      <c r="TDI366" s="429"/>
      <c r="TDJ366" s="429"/>
      <c r="TDK366" s="429"/>
      <c r="TDL366" s="429"/>
      <c r="TDM366" s="432"/>
      <c r="TDN366" s="432"/>
      <c r="TDO366" s="429"/>
      <c r="TDP366" s="429"/>
      <c r="TDQ366" s="429"/>
      <c r="TDR366" s="429"/>
      <c r="TDS366" s="429"/>
      <c r="TDT366" s="429"/>
      <c r="TDU366" s="429"/>
      <c r="TDV366" s="429"/>
      <c r="TDW366" s="429"/>
      <c r="TDX366" s="429"/>
      <c r="TDY366" s="429"/>
      <c r="TDZ366" s="429"/>
      <c r="TEA366" s="429"/>
      <c r="TEB366" s="429"/>
      <c r="TEC366" s="429"/>
      <c r="TED366" s="429"/>
      <c r="TEE366" s="429"/>
      <c r="TEF366" s="429"/>
      <c r="TEG366" s="429"/>
      <c r="TEH366" s="429"/>
      <c r="TEI366" s="429"/>
      <c r="TEJ366" s="429"/>
      <c r="TEK366" s="429"/>
      <c r="TEL366" s="429"/>
      <c r="TEM366" s="432"/>
      <c r="TEN366" s="432"/>
      <c r="TEO366" s="429"/>
      <c r="TEP366" s="429"/>
      <c r="TEQ366" s="429"/>
      <c r="TER366" s="429"/>
      <c r="TES366" s="429"/>
      <c r="TET366" s="429"/>
      <c r="TEU366" s="429"/>
      <c r="TEV366" s="429"/>
      <c r="TEW366" s="429"/>
      <c r="TEX366" s="429"/>
      <c r="TEY366" s="429"/>
      <c r="TEZ366" s="429"/>
      <c r="TFA366" s="429"/>
      <c r="TFB366" s="429"/>
      <c r="TFC366" s="429"/>
      <c r="TFD366" s="429"/>
      <c r="TFE366" s="429"/>
      <c r="TFF366" s="429"/>
      <c r="TFG366" s="429"/>
      <c r="TFH366" s="429"/>
      <c r="TFI366" s="429"/>
      <c r="TFJ366" s="429"/>
      <c r="TFK366" s="429"/>
      <c r="TFL366" s="429"/>
      <c r="TFM366" s="432"/>
      <c r="TFN366" s="432"/>
      <c r="TFO366" s="429"/>
      <c r="TFP366" s="429"/>
      <c r="TFQ366" s="429"/>
      <c r="TFR366" s="429"/>
      <c r="TFS366" s="429"/>
      <c r="TFT366" s="429"/>
      <c r="TFU366" s="429"/>
      <c r="TFV366" s="429"/>
      <c r="TFW366" s="429"/>
      <c r="TFX366" s="429"/>
      <c r="TFY366" s="429"/>
      <c r="TFZ366" s="429"/>
      <c r="TGA366" s="429"/>
      <c r="TGB366" s="429"/>
      <c r="TGC366" s="429"/>
      <c r="TGD366" s="429"/>
      <c r="TGE366" s="429"/>
      <c r="TGF366" s="429"/>
      <c r="TGG366" s="429"/>
      <c r="TGH366" s="429"/>
      <c r="TGI366" s="429"/>
      <c r="TGJ366" s="429"/>
      <c r="TGK366" s="429"/>
      <c r="TGL366" s="429"/>
      <c r="TGM366" s="432"/>
      <c r="TGN366" s="432"/>
      <c r="TGO366" s="429"/>
      <c r="TGP366" s="429"/>
      <c r="TGQ366" s="429"/>
      <c r="TGR366" s="429"/>
      <c r="TGS366" s="429"/>
      <c r="TGT366" s="429"/>
      <c r="TGU366" s="429"/>
      <c r="TGV366" s="429"/>
      <c r="TGW366" s="429"/>
      <c r="TGX366" s="429"/>
      <c r="TGY366" s="429"/>
      <c r="TGZ366" s="429"/>
      <c r="THA366" s="429"/>
      <c r="THB366" s="429"/>
      <c r="THC366" s="429"/>
      <c r="THD366" s="429"/>
      <c r="THE366" s="429"/>
      <c r="THF366" s="429"/>
      <c r="THG366" s="429"/>
      <c r="THH366" s="429"/>
      <c r="THI366" s="429"/>
      <c r="THJ366" s="429"/>
      <c r="THK366" s="429"/>
      <c r="THL366" s="429"/>
      <c r="THM366" s="432"/>
      <c r="THN366" s="432"/>
      <c r="THO366" s="429"/>
      <c r="THP366" s="429"/>
      <c r="THQ366" s="429"/>
      <c r="THR366" s="429"/>
      <c r="THS366" s="429"/>
      <c r="THT366" s="429"/>
      <c r="THU366" s="429"/>
      <c r="THV366" s="429"/>
      <c r="THW366" s="429"/>
      <c r="THX366" s="429"/>
      <c r="THY366" s="429"/>
      <c r="THZ366" s="429"/>
      <c r="TIA366" s="429"/>
      <c r="TIB366" s="429"/>
      <c r="TIC366" s="429"/>
      <c r="TID366" s="429"/>
      <c r="TIE366" s="429"/>
      <c r="TIF366" s="429"/>
      <c r="TIG366" s="429"/>
      <c r="TIH366" s="429"/>
      <c r="TII366" s="429"/>
      <c r="TIJ366" s="429"/>
      <c r="TIK366" s="429"/>
      <c r="TIL366" s="429"/>
      <c r="TIM366" s="432"/>
      <c r="TIN366" s="432"/>
      <c r="TIO366" s="429"/>
      <c r="TIP366" s="429"/>
      <c r="TIQ366" s="429"/>
      <c r="TIR366" s="429"/>
      <c r="TIS366" s="429"/>
      <c r="TIT366" s="429"/>
      <c r="TIU366" s="429"/>
      <c r="TIV366" s="429"/>
      <c r="TIW366" s="429"/>
      <c r="TIX366" s="429"/>
      <c r="TIY366" s="429"/>
      <c r="TIZ366" s="429"/>
      <c r="TJA366" s="429"/>
      <c r="TJB366" s="429"/>
      <c r="TJC366" s="429"/>
      <c r="TJD366" s="429"/>
      <c r="TJE366" s="429"/>
      <c r="TJF366" s="429"/>
      <c r="TJG366" s="429"/>
      <c r="TJH366" s="429"/>
      <c r="TJI366" s="429"/>
      <c r="TJJ366" s="429"/>
      <c r="TJK366" s="429"/>
      <c r="TJL366" s="429"/>
      <c r="TJM366" s="432"/>
      <c r="TJN366" s="432"/>
      <c r="TJO366" s="429"/>
      <c r="TJP366" s="429"/>
      <c r="TJQ366" s="429"/>
      <c r="TJR366" s="429"/>
      <c r="TJS366" s="429"/>
      <c r="TJT366" s="429"/>
      <c r="TJU366" s="429"/>
      <c r="TJV366" s="429"/>
      <c r="TJW366" s="429"/>
      <c r="TJX366" s="429"/>
      <c r="TJY366" s="429"/>
      <c r="TJZ366" s="429"/>
      <c r="TKA366" s="429"/>
      <c r="TKB366" s="429"/>
      <c r="TKC366" s="429"/>
      <c r="TKD366" s="429"/>
      <c r="TKE366" s="429"/>
      <c r="TKF366" s="429"/>
      <c r="TKG366" s="429"/>
      <c r="TKH366" s="429"/>
      <c r="TKI366" s="429"/>
      <c r="TKJ366" s="429"/>
      <c r="TKK366" s="429"/>
      <c r="TKL366" s="429"/>
      <c r="TKM366" s="432"/>
      <c r="TKN366" s="432"/>
      <c r="TKO366" s="429"/>
      <c r="TKP366" s="429"/>
      <c r="TKQ366" s="429"/>
      <c r="TKR366" s="429"/>
      <c r="TKS366" s="429"/>
      <c r="TKT366" s="429"/>
      <c r="TKU366" s="429"/>
      <c r="TKV366" s="429"/>
      <c r="TKW366" s="429"/>
      <c r="TKX366" s="429"/>
      <c r="TKY366" s="429"/>
      <c r="TKZ366" s="429"/>
      <c r="TLA366" s="429"/>
      <c r="TLB366" s="429"/>
      <c r="TLC366" s="429"/>
      <c r="TLD366" s="429"/>
      <c r="TLE366" s="429"/>
      <c r="TLF366" s="429"/>
      <c r="TLG366" s="429"/>
      <c r="TLH366" s="429"/>
      <c r="TLI366" s="429"/>
      <c r="TLJ366" s="429"/>
      <c r="TLK366" s="429"/>
      <c r="TLL366" s="429"/>
      <c r="TLM366" s="432"/>
      <c r="TLN366" s="432"/>
      <c r="TLO366" s="429"/>
      <c r="TLP366" s="429"/>
      <c r="TLQ366" s="429"/>
      <c r="TLR366" s="429"/>
      <c r="TLS366" s="429"/>
      <c r="TLT366" s="429"/>
      <c r="TLU366" s="429"/>
      <c r="TLV366" s="429"/>
      <c r="TLW366" s="429"/>
      <c r="TLX366" s="429"/>
      <c r="TLY366" s="429"/>
      <c r="TLZ366" s="429"/>
      <c r="TMA366" s="429"/>
      <c r="TMB366" s="429"/>
      <c r="TMC366" s="429"/>
      <c r="TMD366" s="429"/>
      <c r="TME366" s="429"/>
      <c r="TMF366" s="429"/>
      <c r="TMG366" s="429"/>
      <c r="TMH366" s="429"/>
      <c r="TMI366" s="429"/>
      <c r="TMJ366" s="429"/>
      <c r="TMK366" s="429"/>
      <c r="TML366" s="429"/>
      <c r="TMM366" s="432"/>
      <c r="TMN366" s="432"/>
      <c r="TMO366" s="429"/>
      <c r="TMP366" s="429"/>
      <c r="TMQ366" s="429"/>
      <c r="TMR366" s="429"/>
      <c r="TMS366" s="429"/>
      <c r="TMT366" s="429"/>
      <c r="TMU366" s="429"/>
      <c r="TMV366" s="429"/>
      <c r="TMW366" s="429"/>
      <c r="TMX366" s="429"/>
      <c r="TMY366" s="429"/>
      <c r="TMZ366" s="429"/>
      <c r="TNA366" s="429"/>
      <c r="TNB366" s="429"/>
      <c r="TNC366" s="429"/>
      <c r="TND366" s="429"/>
      <c r="TNE366" s="429"/>
      <c r="TNF366" s="429"/>
      <c r="TNG366" s="429"/>
      <c r="TNH366" s="429"/>
      <c r="TNI366" s="429"/>
      <c r="TNJ366" s="429"/>
      <c r="TNK366" s="429"/>
      <c r="TNL366" s="429"/>
      <c r="TNM366" s="432"/>
      <c r="TNN366" s="432"/>
      <c r="TNO366" s="429"/>
      <c r="TNP366" s="429"/>
      <c r="TNQ366" s="429"/>
      <c r="TNR366" s="429"/>
      <c r="TNS366" s="429"/>
      <c r="TNT366" s="429"/>
      <c r="TNU366" s="429"/>
      <c r="TNV366" s="429"/>
      <c r="TNW366" s="429"/>
      <c r="TNX366" s="429"/>
      <c r="TNY366" s="429"/>
      <c r="TNZ366" s="429"/>
      <c r="TOA366" s="429"/>
      <c r="TOB366" s="429"/>
      <c r="TOC366" s="429"/>
      <c r="TOD366" s="429"/>
      <c r="TOE366" s="429"/>
      <c r="TOF366" s="429"/>
      <c r="TOG366" s="429"/>
      <c r="TOH366" s="429"/>
      <c r="TOI366" s="429"/>
      <c r="TOJ366" s="429"/>
      <c r="TOK366" s="429"/>
      <c r="TOL366" s="429"/>
      <c r="TOM366" s="432"/>
      <c r="TON366" s="432"/>
      <c r="TOO366" s="429"/>
      <c r="TOP366" s="429"/>
      <c r="TOQ366" s="429"/>
      <c r="TOR366" s="429"/>
      <c r="TOS366" s="429"/>
      <c r="TOT366" s="429"/>
      <c r="TOU366" s="429"/>
      <c r="TOV366" s="429"/>
      <c r="TOW366" s="429"/>
      <c r="TOX366" s="429"/>
      <c r="TOY366" s="429"/>
      <c r="TOZ366" s="429"/>
      <c r="TPA366" s="429"/>
      <c r="TPB366" s="429"/>
      <c r="TPC366" s="429"/>
      <c r="TPD366" s="429"/>
      <c r="TPE366" s="429"/>
      <c r="TPF366" s="429"/>
      <c r="TPG366" s="429"/>
      <c r="TPH366" s="429"/>
      <c r="TPI366" s="429"/>
      <c r="TPJ366" s="429"/>
      <c r="TPK366" s="429"/>
      <c r="TPL366" s="429"/>
      <c r="TPM366" s="432"/>
      <c r="TPN366" s="432"/>
      <c r="TPO366" s="429"/>
      <c r="TPP366" s="429"/>
      <c r="TPQ366" s="429"/>
      <c r="TPR366" s="429"/>
      <c r="TPS366" s="429"/>
      <c r="TPT366" s="429"/>
      <c r="TPU366" s="429"/>
      <c r="TPV366" s="429"/>
      <c r="TPW366" s="429"/>
      <c r="TPX366" s="429"/>
      <c r="TPY366" s="429"/>
      <c r="TPZ366" s="429"/>
      <c r="TQA366" s="429"/>
      <c r="TQB366" s="429"/>
      <c r="TQC366" s="429"/>
      <c r="TQD366" s="429"/>
      <c r="TQE366" s="429"/>
      <c r="TQF366" s="429"/>
      <c r="TQG366" s="429"/>
      <c r="TQH366" s="429"/>
      <c r="TQI366" s="429"/>
      <c r="TQJ366" s="429"/>
      <c r="TQK366" s="429"/>
      <c r="TQL366" s="429"/>
      <c r="TQM366" s="432"/>
      <c r="TQN366" s="432"/>
      <c r="TQO366" s="429"/>
      <c r="TQP366" s="429"/>
      <c r="TQQ366" s="429"/>
      <c r="TQR366" s="429"/>
      <c r="TQS366" s="429"/>
      <c r="TQT366" s="429"/>
      <c r="TQU366" s="429"/>
      <c r="TQV366" s="429"/>
      <c r="TQW366" s="429"/>
      <c r="TQX366" s="429"/>
      <c r="TQY366" s="429"/>
      <c r="TQZ366" s="429"/>
      <c r="TRA366" s="429"/>
      <c r="TRB366" s="429"/>
      <c r="TRC366" s="429"/>
      <c r="TRD366" s="429"/>
      <c r="TRE366" s="429"/>
      <c r="TRF366" s="429"/>
      <c r="TRG366" s="429"/>
      <c r="TRH366" s="429"/>
      <c r="TRI366" s="429"/>
      <c r="TRJ366" s="429"/>
      <c r="TRK366" s="429"/>
      <c r="TRL366" s="429"/>
      <c r="TRM366" s="432"/>
      <c r="TRN366" s="432"/>
      <c r="TRO366" s="429"/>
      <c r="TRP366" s="429"/>
      <c r="TRQ366" s="429"/>
      <c r="TRR366" s="429"/>
      <c r="TRS366" s="429"/>
      <c r="TRT366" s="429"/>
      <c r="TRU366" s="429"/>
      <c r="TRV366" s="429"/>
      <c r="TRW366" s="429"/>
      <c r="TRX366" s="429"/>
      <c r="TRY366" s="429"/>
      <c r="TRZ366" s="429"/>
      <c r="TSA366" s="429"/>
      <c r="TSB366" s="429"/>
      <c r="TSC366" s="429"/>
      <c r="TSD366" s="429"/>
      <c r="TSE366" s="429"/>
      <c r="TSF366" s="429"/>
      <c r="TSG366" s="429"/>
      <c r="TSH366" s="429"/>
      <c r="TSI366" s="429"/>
      <c r="TSJ366" s="429"/>
      <c r="TSK366" s="429"/>
      <c r="TSL366" s="429"/>
      <c r="TSM366" s="432"/>
      <c r="TSN366" s="432"/>
      <c r="TSO366" s="429"/>
      <c r="TSP366" s="429"/>
      <c r="TSQ366" s="429"/>
      <c r="TSR366" s="429"/>
      <c r="TSS366" s="429"/>
      <c r="TST366" s="429"/>
      <c r="TSU366" s="429"/>
      <c r="TSV366" s="429"/>
      <c r="TSW366" s="429"/>
      <c r="TSX366" s="429"/>
      <c r="TSY366" s="429"/>
      <c r="TSZ366" s="429"/>
      <c r="TTA366" s="429"/>
      <c r="TTB366" s="429"/>
      <c r="TTC366" s="429"/>
      <c r="TTD366" s="429"/>
      <c r="TTE366" s="429"/>
      <c r="TTF366" s="429"/>
      <c r="TTG366" s="429"/>
      <c r="TTH366" s="429"/>
      <c r="TTI366" s="429"/>
      <c r="TTJ366" s="429"/>
      <c r="TTK366" s="429"/>
      <c r="TTL366" s="429"/>
      <c r="TTM366" s="432"/>
      <c r="TTN366" s="432"/>
      <c r="TTO366" s="429"/>
      <c r="TTP366" s="429"/>
      <c r="TTQ366" s="429"/>
      <c r="TTR366" s="429"/>
      <c r="TTS366" s="429"/>
      <c r="TTT366" s="429"/>
      <c r="TTU366" s="429"/>
      <c r="TTV366" s="429"/>
      <c r="TTW366" s="429"/>
      <c r="TTX366" s="429"/>
      <c r="TTY366" s="429"/>
      <c r="TTZ366" s="429"/>
      <c r="TUA366" s="429"/>
      <c r="TUB366" s="429"/>
      <c r="TUC366" s="429"/>
      <c r="TUD366" s="429"/>
      <c r="TUE366" s="429"/>
      <c r="TUF366" s="429"/>
      <c r="TUG366" s="429"/>
      <c r="TUH366" s="429"/>
      <c r="TUI366" s="429"/>
      <c r="TUJ366" s="429"/>
      <c r="TUK366" s="429"/>
      <c r="TUL366" s="429"/>
      <c r="TUM366" s="432"/>
      <c r="TUN366" s="432"/>
      <c r="TUO366" s="429"/>
      <c r="TUP366" s="429"/>
      <c r="TUQ366" s="429"/>
      <c r="TUR366" s="429"/>
      <c r="TUS366" s="429"/>
      <c r="TUT366" s="429"/>
      <c r="TUU366" s="429"/>
      <c r="TUV366" s="429"/>
      <c r="TUW366" s="429"/>
      <c r="TUX366" s="429"/>
      <c r="TUY366" s="429"/>
      <c r="TUZ366" s="429"/>
      <c r="TVA366" s="429"/>
      <c r="TVB366" s="429"/>
      <c r="TVC366" s="429"/>
      <c r="TVD366" s="429"/>
      <c r="TVE366" s="429"/>
      <c r="TVF366" s="429"/>
      <c r="TVG366" s="429"/>
      <c r="TVH366" s="429"/>
      <c r="TVI366" s="429"/>
      <c r="TVJ366" s="429"/>
      <c r="TVK366" s="429"/>
      <c r="TVL366" s="429"/>
      <c r="TVM366" s="432"/>
      <c r="TVN366" s="432"/>
      <c r="TVO366" s="429"/>
      <c r="TVP366" s="429"/>
      <c r="TVQ366" s="429"/>
      <c r="TVR366" s="429"/>
      <c r="TVS366" s="429"/>
      <c r="TVT366" s="429"/>
      <c r="TVU366" s="429"/>
      <c r="TVV366" s="429"/>
      <c r="TVW366" s="429"/>
      <c r="TVX366" s="429"/>
      <c r="TVY366" s="429"/>
      <c r="TVZ366" s="429"/>
      <c r="TWA366" s="429"/>
      <c r="TWB366" s="429"/>
      <c r="TWC366" s="429"/>
      <c r="TWD366" s="429"/>
      <c r="TWE366" s="429"/>
      <c r="TWF366" s="429"/>
      <c r="TWG366" s="429"/>
      <c r="TWH366" s="429"/>
      <c r="TWI366" s="429"/>
      <c r="TWJ366" s="429"/>
      <c r="TWK366" s="429"/>
      <c r="TWL366" s="429"/>
      <c r="TWM366" s="432"/>
      <c r="TWN366" s="432"/>
      <c r="TWO366" s="429"/>
      <c r="TWP366" s="429"/>
      <c r="TWQ366" s="429"/>
      <c r="TWR366" s="429"/>
      <c r="TWS366" s="429"/>
      <c r="TWT366" s="429"/>
      <c r="TWU366" s="429"/>
      <c r="TWV366" s="429"/>
      <c r="TWW366" s="429"/>
      <c r="TWX366" s="429"/>
      <c r="TWY366" s="429"/>
      <c r="TWZ366" s="429"/>
      <c r="TXA366" s="429"/>
      <c r="TXB366" s="429"/>
      <c r="TXC366" s="429"/>
      <c r="TXD366" s="429"/>
      <c r="TXE366" s="429"/>
      <c r="TXF366" s="429"/>
      <c r="TXG366" s="429"/>
      <c r="TXH366" s="429"/>
      <c r="TXI366" s="429"/>
      <c r="TXJ366" s="429"/>
      <c r="TXK366" s="429"/>
      <c r="TXL366" s="429"/>
      <c r="TXM366" s="432"/>
      <c r="TXN366" s="432"/>
      <c r="TXO366" s="429"/>
      <c r="TXP366" s="429"/>
      <c r="TXQ366" s="429"/>
      <c r="TXR366" s="429"/>
      <c r="TXS366" s="429"/>
      <c r="TXT366" s="429"/>
      <c r="TXU366" s="429"/>
      <c r="TXV366" s="429"/>
      <c r="TXW366" s="429"/>
      <c r="TXX366" s="429"/>
      <c r="TXY366" s="429"/>
      <c r="TXZ366" s="429"/>
      <c r="TYA366" s="429"/>
      <c r="TYB366" s="429"/>
      <c r="TYC366" s="429"/>
      <c r="TYD366" s="429"/>
      <c r="TYE366" s="429"/>
      <c r="TYF366" s="429"/>
      <c r="TYG366" s="429"/>
      <c r="TYH366" s="429"/>
      <c r="TYI366" s="429"/>
      <c r="TYJ366" s="429"/>
      <c r="TYK366" s="429"/>
      <c r="TYL366" s="429"/>
      <c r="TYM366" s="432"/>
      <c r="TYN366" s="432"/>
      <c r="TYO366" s="429"/>
      <c r="TYP366" s="429"/>
      <c r="TYQ366" s="429"/>
      <c r="TYR366" s="429"/>
      <c r="TYS366" s="429"/>
      <c r="TYT366" s="429"/>
      <c r="TYU366" s="429"/>
      <c r="TYV366" s="429"/>
      <c r="TYW366" s="429"/>
      <c r="TYX366" s="429"/>
      <c r="TYY366" s="429"/>
      <c r="TYZ366" s="429"/>
      <c r="TZA366" s="429"/>
      <c r="TZB366" s="429"/>
      <c r="TZC366" s="429"/>
      <c r="TZD366" s="429"/>
      <c r="TZE366" s="429"/>
      <c r="TZF366" s="429"/>
      <c r="TZG366" s="429"/>
      <c r="TZH366" s="429"/>
      <c r="TZI366" s="429"/>
      <c r="TZJ366" s="429"/>
      <c r="TZK366" s="429"/>
      <c r="TZL366" s="429"/>
      <c r="TZM366" s="432"/>
      <c r="TZN366" s="432"/>
      <c r="TZO366" s="429"/>
      <c r="TZP366" s="429"/>
      <c r="TZQ366" s="429"/>
      <c r="TZR366" s="429"/>
      <c r="TZS366" s="429"/>
      <c r="TZT366" s="429"/>
      <c r="TZU366" s="429"/>
      <c r="TZV366" s="429"/>
      <c r="TZW366" s="429"/>
      <c r="TZX366" s="429"/>
      <c r="TZY366" s="429"/>
      <c r="TZZ366" s="429"/>
      <c r="UAA366" s="429"/>
      <c r="UAB366" s="429"/>
      <c r="UAC366" s="429"/>
      <c r="UAD366" s="429"/>
      <c r="UAE366" s="429"/>
      <c r="UAF366" s="429"/>
      <c r="UAG366" s="429"/>
      <c r="UAH366" s="429"/>
      <c r="UAI366" s="429"/>
      <c r="UAJ366" s="429"/>
      <c r="UAK366" s="429"/>
      <c r="UAL366" s="429"/>
      <c r="UAM366" s="432"/>
      <c r="UAN366" s="432"/>
      <c r="UAO366" s="429"/>
      <c r="UAP366" s="429"/>
      <c r="UAQ366" s="429"/>
      <c r="UAR366" s="429"/>
      <c r="UAS366" s="429"/>
      <c r="UAT366" s="429"/>
      <c r="UAU366" s="429"/>
      <c r="UAV366" s="429"/>
      <c r="UAW366" s="429"/>
      <c r="UAX366" s="429"/>
      <c r="UAY366" s="429"/>
      <c r="UAZ366" s="429"/>
      <c r="UBA366" s="429"/>
      <c r="UBB366" s="429"/>
      <c r="UBC366" s="429"/>
      <c r="UBD366" s="429"/>
      <c r="UBE366" s="429"/>
      <c r="UBF366" s="429"/>
      <c r="UBG366" s="429"/>
      <c r="UBH366" s="429"/>
      <c r="UBI366" s="429"/>
      <c r="UBJ366" s="429"/>
      <c r="UBK366" s="429"/>
      <c r="UBL366" s="429"/>
      <c r="UBM366" s="432"/>
      <c r="UBN366" s="432"/>
      <c r="UBO366" s="429"/>
      <c r="UBP366" s="429"/>
      <c r="UBQ366" s="429"/>
      <c r="UBR366" s="429"/>
      <c r="UBS366" s="429"/>
      <c r="UBT366" s="429"/>
      <c r="UBU366" s="429"/>
      <c r="UBV366" s="429"/>
      <c r="UBW366" s="429"/>
      <c r="UBX366" s="429"/>
      <c r="UBY366" s="429"/>
      <c r="UBZ366" s="429"/>
      <c r="UCA366" s="429"/>
      <c r="UCB366" s="429"/>
      <c r="UCC366" s="429"/>
      <c r="UCD366" s="429"/>
      <c r="UCE366" s="429"/>
      <c r="UCF366" s="429"/>
      <c r="UCG366" s="429"/>
      <c r="UCH366" s="429"/>
      <c r="UCI366" s="429"/>
      <c r="UCJ366" s="429"/>
      <c r="UCK366" s="429"/>
      <c r="UCL366" s="429"/>
      <c r="UCM366" s="432"/>
      <c r="UCN366" s="432"/>
      <c r="UCO366" s="429"/>
      <c r="UCP366" s="429"/>
      <c r="UCQ366" s="429"/>
      <c r="UCR366" s="429"/>
      <c r="UCS366" s="429"/>
      <c r="UCT366" s="429"/>
      <c r="UCU366" s="429"/>
      <c r="UCV366" s="429"/>
      <c r="UCW366" s="429"/>
      <c r="UCX366" s="429"/>
      <c r="UCY366" s="429"/>
      <c r="UCZ366" s="429"/>
      <c r="UDA366" s="429"/>
      <c r="UDB366" s="429"/>
      <c r="UDC366" s="429"/>
      <c r="UDD366" s="429"/>
      <c r="UDE366" s="429"/>
      <c r="UDF366" s="429"/>
      <c r="UDG366" s="429"/>
      <c r="UDH366" s="429"/>
      <c r="UDI366" s="429"/>
      <c r="UDJ366" s="429"/>
      <c r="UDK366" s="429"/>
      <c r="UDL366" s="429"/>
      <c r="UDM366" s="432"/>
      <c r="UDN366" s="432"/>
      <c r="UDO366" s="429"/>
      <c r="UDP366" s="429"/>
      <c r="UDQ366" s="429"/>
      <c r="UDR366" s="429"/>
      <c r="UDS366" s="429"/>
      <c r="UDT366" s="429"/>
      <c r="UDU366" s="429"/>
      <c r="UDV366" s="429"/>
      <c r="UDW366" s="429"/>
      <c r="UDX366" s="429"/>
      <c r="UDY366" s="429"/>
      <c r="UDZ366" s="429"/>
      <c r="UEA366" s="429"/>
      <c r="UEB366" s="429"/>
      <c r="UEC366" s="429"/>
      <c r="UED366" s="429"/>
      <c r="UEE366" s="429"/>
      <c r="UEF366" s="429"/>
      <c r="UEG366" s="429"/>
      <c r="UEH366" s="429"/>
      <c r="UEI366" s="429"/>
      <c r="UEJ366" s="429"/>
      <c r="UEK366" s="429"/>
      <c r="UEL366" s="429"/>
      <c r="UEM366" s="432"/>
      <c r="UEN366" s="432"/>
      <c r="UEO366" s="429"/>
      <c r="UEP366" s="429"/>
      <c r="UEQ366" s="429"/>
      <c r="UER366" s="429"/>
      <c r="UES366" s="429"/>
      <c r="UET366" s="429"/>
      <c r="UEU366" s="429"/>
      <c r="UEV366" s="429"/>
      <c r="UEW366" s="429"/>
      <c r="UEX366" s="429"/>
      <c r="UEY366" s="429"/>
      <c r="UEZ366" s="429"/>
      <c r="UFA366" s="429"/>
      <c r="UFB366" s="429"/>
      <c r="UFC366" s="429"/>
      <c r="UFD366" s="429"/>
      <c r="UFE366" s="429"/>
      <c r="UFF366" s="429"/>
      <c r="UFG366" s="429"/>
      <c r="UFH366" s="429"/>
      <c r="UFI366" s="429"/>
      <c r="UFJ366" s="429"/>
      <c r="UFK366" s="429"/>
      <c r="UFL366" s="429"/>
      <c r="UFM366" s="432"/>
      <c r="UFN366" s="432"/>
      <c r="UFO366" s="429"/>
      <c r="UFP366" s="429"/>
      <c r="UFQ366" s="429"/>
      <c r="UFR366" s="429"/>
      <c r="UFS366" s="429"/>
      <c r="UFT366" s="429"/>
      <c r="UFU366" s="429"/>
      <c r="UFV366" s="429"/>
      <c r="UFW366" s="429"/>
      <c r="UFX366" s="429"/>
      <c r="UFY366" s="429"/>
      <c r="UFZ366" s="429"/>
      <c r="UGA366" s="429"/>
      <c r="UGB366" s="429"/>
      <c r="UGC366" s="429"/>
      <c r="UGD366" s="429"/>
      <c r="UGE366" s="429"/>
      <c r="UGF366" s="429"/>
      <c r="UGG366" s="429"/>
      <c r="UGH366" s="429"/>
      <c r="UGI366" s="429"/>
      <c r="UGJ366" s="429"/>
      <c r="UGK366" s="429"/>
      <c r="UGL366" s="429"/>
      <c r="UGM366" s="432"/>
      <c r="UGN366" s="432"/>
      <c r="UGO366" s="429"/>
      <c r="UGP366" s="429"/>
      <c r="UGQ366" s="429"/>
      <c r="UGR366" s="429"/>
      <c r="UGS366" s="429"/>
      <c r="UGT366" s="429"/>
      <c r="UGU366" s="429"/>
      <c r="UGV366" s="429"/>
      <c r="UGW366" s="429"/>
      <c r="UGX366" s="429"/>
      <c r="UGY366" s="429"/>
      <c r="UGZ366" s="429"/>
      <c r="UHA366" s="429"/>
      <c r="UHB366" s="429"/>
      <c r="UHC366" s="429"/>
      <c r="UHD366" s="429"/>
      <c r="UHE366" s="429"/>
      <c r="UHF366" s="429"/>
      <c r="UHG366" s="429"/>
      <c r="UHH366" s="429"/>
      <c r="UHI366" s="429"/>
      <c r="UHJ366" s="429"/>
      <c r="UHK366" s="429"/>
      <c r="UHL366" s="429"/>
      <c r="UHM366" s="432"/>
      <c r="UHN366" s="432"/>
      <c r="UHO366" s="429"/>
      <c r="UHP366" s="429"/>
      <c r="UHQ366" s="429"/>
      <c r="UHR366" s="429"/>
      <c r="UHS366" s="429"/>
      <c r="UHT366" s="429"/>
      <c r="UHU366" s="429"/>
      <c r="UHV366" s="429"/>
      <c r="UHW366" s="429"/>
      <c r="UHX366" s="429"/>
      <c r="UHY366" s="429"/>
      <c r="UHZ366" s="429"/>
      <c r="UIA366" s="429"/>
      <c r="UIB366" s="429"/>
      <c r="UIC366" s="429"/>
      <c r="UID366" s="429"/>
      <c r="UIE366" s="429"/>
      <c r="UIF366" s="429"/>
      <c r="UIG366" s="429"/>
      <c r="UIH366" s="429"/>
      <c r="UII366" s="429"/>
      <c r="UIJ366" s="429"/>
      <c r="UIK366" s="429"/>
      <c r="UIL366" s="429"/>
      <c r="UIM366" s="432"/>
      <c r="UIN366" s="432"/>
      <c r="UIO366" s="429"/>
      <c r="UIP366" s="429"/>
      <c r="UIQ366" s="429"/>
      <c r="UIR366" s="429"/>
      <c r="UIS366" s="429"/>
      <c r="UIT366" s="429"/>
      <c r="UIU366" s="429"/>
      <c r="UIV366" s="429"/>
      <c r="UIW366" s="429"/>
      <c r="UIX366" s="429"/>
      <c r="UIY366" s="429"/>
      <c r="UIZ366" s="429"/>
      <c r="UJA366" s="429"/>
      <c r="UJB366" s="429"/>
      <c r="UJC366" s="429"/>
      <c r="UJD366" s="429"/>
      <c r="UJE366" s="429"/>
      <c r="UJF366" s="429"/>
      <c r="UJG366" s="429"/>
      <c r="UJH366" s="429"/>
      <c r="UJI366" s="429"/>
      <c r="UJJ366" s="429"/>
      <c r="UJK366" s="429"/>
      <c r="UJL366" s="429"/>
      <c r="UJM366" s="432"/>
      <c r="UJN366" s="432"/>
      <c r="UJO366" s="429"/>
      <c r="UJP366" s="429"/>
      <c r="UJQ366" s="429"/>
      <c r="UJR366" s="429"/>
      <c r="UJS366" s="429"/>
      <c r="UJT366" s="429"/>
      <c r="UJU366" s="429"/>
      <c r="UJV366" s="429"/>
      <c r="UJW366" s="429"/>
      <c r="UJX366" s="429"/>
      <c r="UJY366" s="429"/>
      <c r="UJZ366" s="429"/>
      <c r="UKA366" s="429"/>
      <c r="UKB366" s="429"/>
      <c r="UKC366" s="429"/>
      <c r="UKD366" s="429"/>
      <c r="UKE366" s="429"/>
      <c r="UKF366" s="429"/>
      <c r="UKG366" s="429"/>
      <c r="UKH366" s="429"/>
      <c r="UKI366" s="429"/>
      <c r="UKJ366" s="429"/>
      <c r="UKK366" s="429"/>
      <c r="UKL366" s="429"/>
      <c r="UKM366" s="432"/>
      <c r="UKN366" s="432"/>
      <c r="UKO366" s="429"/>
      <c r="UKP366" s="429"/>
      <c r="UKQ366" s="429"/>
      <c r="UKR366" s="429"/>
      <c r="UKS366" s="429"/>
      <c r="UKT366" s="429"/>
      <c r="UKU366" s="429"/>
      <c r="UKV366" s="429"/>
      <c r="UKW366" s="429"/>
      <c r="UKX366" s="429"/>
      <c r="UKY366" s="429"/>
      <c r="UKZ366" s="429"/>
      <c r="ULA366" s="429"/>
      <c r="ULB366" s="429"/>
      <c r="ULC366" s="429"/>
      <c r="ULD366" s="429"/>
      <c r="ULE366" s="429"/>
      <c r="ULF366" s="429"/>
      <c r="ULG366" s="429"/>
      <c r="ULH366" s="429"/>
      <c r="ULI366" s="429"/>
      <c r="ULJ366" s="429"/>
      <c r="ULK366" s="429"/>
      <c r="ULL366" s="429"/>
      <c r="ULM366" s="432"/>
      <c r="ULN366" s="432"/>
      <c r="ULO366" s="429"/>
      <c r="ULP366" s="429"/>
      <c r="ULQ366" s="429"/>
      <c r="ULR366" s="429"/>
      <c r="ULS366" s="429"/>
      <c r="ULT366" s="429"/>
      <c r="ULU366" s="429"/>
      <c r="ULV366" s="429"/>
      <c r="ULW366" s="429"/>
      <c r="ULX366" s="429"/>
      <c r="ULY366" s="429"/>
      <c r="ULZ366" s="429"/>
      <c r="UMA366" s="429"/>
      <c r="UMB366" s="429"/>
      <c r="UMC366" s="429"/>
      <c r="UMD366" s="429"/>
      <c r="UME366" s="429"/>
      <c r="UMF366" s="429"/>
      <c r="UMG366" s="429"/>
      <c r="UMH366" s="429"/>
      <c r="UMI366" s="429"/>
      <c r="UMJ366" s="429"/>
      <c r="UMK366" s="429"/>
      <c r="UML366" s="429"/>
      <c r="UMM366" s="432"/>
      <c r="UMN366" s="432"/>
      <c r="UMO366" s="429"/>
      <c r="UMP366" s="429"/>
      <c r="UMQ366" s="429"/>
      <c r="UMR366" s="429"/>
      <c r="UMS366" s="429"/>
      <c r="UMT366" s="429"/>
      <c r="UMU366" s="429"/>
      <c r="UMV366" s="429"/>
      <c r="UMW366" s="429"/>
      <c r="UMX366" s="429"/>
      <c r="UMY366" s="429"/>
      <c r="UMZ366" s="429"/>
      <c r="UNA366" s="429"/>
      <c r="UNB366" s="429"/>
      <c r="UNC366" s="429"/>
      <c r="UND366" s="429"/>
      <c r="UNE366" s="429"/>
      <c r="UNF366" s="429"/>
      <c r="UNG366" s="429"/>
      <c r="UNH366" s="429"/>
      <c r="UNI366" s="429"/>
      <c r="UNJ366" s="429"/>
      <c r="UNK366" s="429"/>
      <c r="UNL366" s="429"/>
      <c r="UNM366" s="432"/>
      <c r="UNN366" s="432"/>
      <c r="UNO366" s="429"/>
      <c r="UNP366" s="429"/>
      <c r="UNQ366" s="429"/>
      <c r="UNR366" s="429"/>
      <c r="UNS366" s="429"/>
      <c r="UNT366" s="429"/>
      <c r="UNU366" s="429"/>
      <c r="UNV366" s="429"/>
      <c r="UNW366" s="429"/>
      <c r="UNX366" s="429"/>
      <c r="UNY366" s="429"/>
      <c r="UNZ366" s="429"/>
      <c r="UOA366" s="429"/>
      <c r="UOB366" s="429"/>
      <c r="UOC366" s="429"/>
      <c r="UOD366" s="429"/>
      <c r="UOE366" s="429"/>
      <c r="UOF366" s="429"/>
      <c r="UOG366" s="429"/>
      <c r="UOH366" s="429"/>
      <c r="UOI366" s="429"/>
      <c r="UOJ366" s="429"/>
      <c r="UOK366" s="429"/>
      <c r="UOL366" s="429"/>
      <c r="UOM366" s="432"/>
      <c r="UON366" s="432"/>
      <c r="UOO366" s="429"/>
      <c r="UOP366" s="429"/>
      <c r="UOQ366" s="429"/>
      <c r="UOR366" s="429"/>
      <c r="UOS366" s="429"/>
      <c r="UOT366" s="429"/>
      <c r="UOU366" s="429"/>
      <c r="UOV366" s="429"/>
      <c r="UOW366" s="429"/>
      <c r="UOX366" s="429"/>
      <c r="UOY366" s="429"/>
      <c r="UOZ366" s="429"/>
      <c r="UPA366" s="429"/>
      <c r="UPB366" s="429"/>
      <c r="UPC366" s="429"/>
      <c r="UPD366" s="429"/>
      <c r="UPE366" s="429"/>
      <c r="UPF366" s="429"/>
      <c r="UPG366" s="429"/>
      <c r="UPH366" s="429"/>
      <c r="UPI366" s="429"/>
      <c r="UPJ366" s="429"/>
      <c r="UPK366" s="429"/>
      <c r="UPL366" s="429"/>
      <c r="UPM366" s="432"/>
      <c r="UPN366" s="432"/>
      <c r="UPO366" s="429"/>
      <c r="UPP366" s="429"/>
      <c r="UPQ366" s="429"/>
      <c r="UPR366" s="429"/>
      <c r="UPS366" s="429"/>
      <c r="UPT366" s="429"/>
      <c r="UPU366" s="429"/>
      <c r="UPV366" s="429"/>
      <c r="UPW366" s="429"/>
      <c r="UPX366" s="429"/>
      <c r="UPY366" s="429"/>
      <c r="UPZ366" s="429"/>
      <c r="UQA366" s="429"/>
      <c r="UQB366" s="429"/>
      <c r="UQC366" s="429"/>
      <c r="UQD366" s="429"/>
      <c r="UQE366" s="429"/>
      <c r="UQF366" s="429"/>
      <c r="UQG366" s="429"/>
      <c r="UQH366" s="429"/>
      <c r="UQI366" s="429"/>
      <c r="UQJ366" s="429"/>
      <c r="UQK366" s="429"/>
      <c r="UQL366" s="429"/>
      <c r="UQM366" s="432"/>
      <c r="UQN366" s="432"/>
      <c r="UQO366" s="429"/>
      <c r="UQP366" s="429"/>
      <c r="UQQ366" s="429"/>
      <c r="UQR366" s="429"/>
      <c r="UQS366" s="429"/>
      <c r="UQT366" s="429"/>
      <c r="UQU366" s="429"/>
      <c r="UQV366" s="429"/>
      <c r="UQW366" s="429"/>
      <c r="UQX366" s="429"/>
      <c r="UQY366" s="429"/>
      <c r="UQZ366" s="429"/>
      <c r="URA366" s="429"/>
      <c r="URB366" s="429"/>
      <c r="URC366" s="429"/>
      <c r="URD366" s="429"/>
      <c r="URE366" s="429"/>
      <c r="URF366" s="429"/>
      <c r="URG366" s="429"/>
      <c r="URH366" s="429"/>
      <c r="URI366" s="429"/>
      <c r="URJ366" s="429"/>
      <c r="URK366" s="429"/>
      <c r="URL366" s="429"/>
      <c r="URM366" s="432"/>
      <c r="URN366" s="432"/>
      <c r="URO366" s="429"/>
      <c r="URP366" s="429"/>
      <c r="URQ366" s="429"/>
      <c r="URR366" s="429"/>
      <c r="URS366" s="429"/>
      <c r="URT366" s="429"/>
      <c r="URU366" s="429"/>
      <c r="URV366" s="429"/>
      <c r="URW366" s="429"/>
      <c r="URX366" s="429"/>
      <c r="URY366" s="429"/>
      <c r="URZ366" s="429"/>
      <c r="USA366" s="429"/>
      <c r="USB366" s="429"/>
      <c r="USC366" s="429"/>
      <c r="USD366" s="429"/>
      <c r="USE366" s="429"/>
      <c r="USF366" s="429"/>
      <c r="USG366" s="429"/>
      <c r="USH366" s="429"/>
      <c r="USI366" s="429"/>
      <c r="USJ366" s="429"/>
      <c r="USK366" s="429"/>
      <c r="USL366" s="429"/>
      <c r="USM366" s="432"/>
      <c r="USN366" s="432"/>
      <c r="USO366" s="429"/>
      <c r="USP366" s="429"/>
      <c r="USQ366" s="429"/>
      <c r="USR366" s="429"/>
      <c r="USS366" s="429"/>
      <c r="UST366" s="429"/>
      <c r="USU366" s="429"/>
      <c r="USV366" s="429"/>
      <c r="USW366" s="429"/>
      <c r="USX366" s="429"/>
      <c r="USY366" s="429"/>
      <c r="USZ366" s="429"/>
      <c r="UTA366" s="429"/>
      <c r="UTB366" s="429"/>
      <c r="UTC366" s="429"/>
      <c r="UTD366" s="429"/>
      <c r="UTE366" s="429"/>
      <c r="UTF366" s="429"/>
      <c r="UTG366" s="429"/>
      <c r="UTH366" s="429"/>
      <c r="UTI366" s="429"/>
      <c r="UTJ366" s="429"/>
      <c r="UTK366" s="429"/>
      <c r="UTL366" s="429"/>
      <c r="UTM366" s="432"/>
      <c r="UTN366" s="432"/>
      <c r="UTO366" s="429"/>
      <c r="UTP366" s="429"/>
      <c r="UTQ366" s="429"/>
      <c r="UTR366" s="429"/>
      <c r="UTS366" s="429"/>
      <c r="UTT366" s="429"/>
      <c r="UTU366" s="429"/>
      <c r="UTV366" s="429"/>
      <c r="UTW366" s="429"/>
      <c r="UTX366" s="429"/>
      <c r="UTY366" s="429"/>
      <c r="UTZ366" s="429"/>
      <c r="UUA366" s="429"/>
      <c r="UUB366" s="429"/>
      <c r="UUC366" s="429"/>
      <c r="UUD366" s="429"/>
      <c r="UUE366" s="429"/>
      <c r="UUF366" s="429"/>
      <c r="UUG366" s="429"/>
      <c r="UUH366" s="429"/>
      <c r="UUI366" s="429"/>
      <c r="UUJ366" s="429"/>
      <c r="UUK366" s="429"/>
      <c r="UUL366" s="429"/>
      <c r="UUM366" s="432"/>
      <c r="UUN366" s="432"/>
      <c r="UUO366" s="429"/>
      <c r="UUP366" s="429"/>
      <c r="UUQ366" s="429"/>
      <c r="UUR366" s="429"/>
      <c r="UUS366" s="429"/>
      <c r="UUT366" s="429"/>
      <c r="UUU366" s="429"/>
      <c r="UUV366" s="429"/>
      <c r="UUW366" s="429"/>
      <c r="UUX366" s="429"/>
      <c r="UUY366" s="429"/>
      <c r="UUZ366" s="429"/>
      <c r="UVA366" s="429"/>
      <c r="UVB366" s="429"/>
      <c r="UVC366" s="429"/>
      <c r="UVD366" s="429"/>
      <c r="UVE366" s="429"/>
      <c r="UVF366" s="429"/>
      <c r="UVG366" s="429"/>
      <c r="UVH366" s="429"/>
      <c r="UVI366" s="429"/>
      <c r="UVJ366" s="429"/>
      <c r="UVK366" s="429"/>
      <c r="UVL366" s="429"/>
      <c r="UVM366" s="432"/>
      <c r="UVN366" s="432"/>
      <c r="UVO366" s="429"/>
      <c r="UVP366" s="429"/>
      <c r="UVQ366" s="429"/>
      <c r="UVR366" s="429"/>
      <c r="UVS366" s="429"/>
      <c r="UVT366" s="429"/>
      <c r="UVU366" s="429"/>
      <c r="UVV366" s="429"/>
      <c r="UVW366" s="429"/>
      <c r="UVX366" s="429"/>
      <c r="UVY366" s="429"/>
      <c r="UVZ366" s="429"/>
      <c r="UWA366" s="429"/>
      <c r="UWB366" s="429"/>
      <c r="UWC366" s="429"/>
      <c r="UWD366" s="429"/>
      <c r="UWE366" s="429"/>
      <c r="UWF366" s="429"/>
      <c r="UWG366" s="429"/>
      <c r="UWH366" s="429"/>
      <c r="UWI366" s="429"/>
      <c r="UWJ366" s="429"/>
      <c r="UWK366" s="429"/>
      <c r="UWL366" s="429"/>
      <c r="UWM366" s="432"/>
      <c r="UWN366" s="432"/>
      <c r="UWO366" s="429"/>
      <c r="UWP366" s="429"/>
      <c r="UWQ366" s="429"/>
      <c r="UWR366" s="429"/>
      <c r="UWS366" s="429"/>
      <c r="UWT366" s="429"/>
      <c r="UWU366" s="429"/>
      <c r="UWV366" s="429"/>
      <c r="UWW366" s="429"/>
      <c r="UWX366" s="429"/>
      <c r="UWY366" s="429"/>
      <c r="UWZ366" s="429"/>
      <c r="UXA366" s="429"/>
      <c r="UXB366" s="429"/>
      <c r="UXC366" s="429"/>
      <c r="UXD366" s="429"/>
      <c r="UXE366" s="429"/>
      <c r="UXF366" s="429"/>
      <c r="UXG366" s="429"/>
      <c r="UXH366" s="429"/>
      <c r="UXI366" s="429"/>
      <c r="UXJ366" s="429"/>
      <c r="UXK366" s="429"/>
      <c r="UXL366" s="429"/>
      <c r="UXM366" s="432"/>
      <c r="UXN366" s="432"/>
      <c r="UXO366" s="429"/>
      <c r="UXP366" s="429"/>
      <c r="UXQ366" s="429"/>
      <c r="UXR366" s="429"/>
      <c r="UXS366" s="429"/>
      <c r="UXT366" s="429"/>
      <c r="UXU366" s="429"/>
      <c r="UXV366" s="429"/>
      <c r="UXW366" s="429"/>
      <c r="UXX366" s="429"/>
      <c r="UXY366" s="429"/>
      <c r="UXZ366" s="429"/>
      <c r="UYA366" s="429"/>
      <c r="UYB366" s="429"/>
      <c r="UYC366" s="429"/>
      <c r="UYD366" s="429"/>
      <c r="UYE366" s="429"/>
      <c r="UYF366" s="429"/>
      <c r="UYG366" s="429"/>
      <c r="UYH366" s="429"/>
      <c r="UYI366" s="429"/>
      <c r="UYJ366" s="429"/>
      <c r="UYK366" s="429"/>
      <c r="UYL366" s="429"/>
      <c r="UYM366" s="432"/>
      <c r="UYN366" s="432"/>
      <c r="UYO366" s="429"/>
      <c r="UYP366" s="429"/>
      <c r="UYQ366" s="429"/>
      <c r="UYR366" s="429"/>
      <c r="UYS366" s="429"/>
      <c r="UYT366" s="429"/>
      <c r="UYU366" s="429"/>
      <c r="UYV366" s="429"/>
      <c r="UYW366" s="429"/>
      <c r="UYX366" s="429"/>
      <c r="UYY366" s="429"/>
      <c r="UYZ366" s="429"/>
      <c r="UZA366" s="429"/>
      <c r="UZB366" s="429"/>
      <c r="UZC366" s="429"/>
      <c r="UZD366" s="429"/>
      <c r="UZE366" s="429"/>
      <c r="UZF366" s="429"/>
      <c r="UZG366" s="429"/>
      <c r="UZH366" s="429"/>
      <c r="UZI366" s="429"/>
      <c r="UZJ366" s="429"/>
      <c r="UZK366" s="429"/>
      <c r="UZL366" s="429"/>
      <c r="UZM366" s="432"/>
      <c r="UZN366" s="432"/>
      <c r="UZO366" s="429"/>
      <c r="UZP366" s="429"/>
      <c r="UZQ366" s="429"/>
      <c r="UZR366" s="429"/>
      <c r="UZS366" s="429"/>
      <c r="UZT366" s="429"/>
      <c r="UZU366" s="429"/>
      <c r="UZV366" s="429"/>
      <c r="UZW366" s="429"/>
      <c r="UZX366" s="429"/>
      <c r="UZY366" s="429"/>
      <c r="UZZ366" s="429"/>
      <c r="VAA366" s="429"/>
      <c r="VAB366" s="429"/>
      <c r="VAC366" s="429"/>
      <c r="VAD366" s="429"/>
      <c r="VAE366" s="429"/>
      <c r="VAF366" s="429"/>
      <c r="VAG366" s="429"/>
      <c r="VAH366" s="429"/>
      <c r="VAI366" s="429"/>
      <c r="VAJ366" s="429"/>
      <c r="VAK366" s="429"/>
      <c r="VAL366" s="429"/>
      <c r="VAM366" s="432"/>
      <c r="VAN366" s="432"/>
      <c r="VAO366" s="429"/>
      <c r="VAP366" s="429"/>
      <c r="VAQ366" s="429"/>
      <c r="VAR366" s="429"/>
      <c r="VAS366" s="429"/>
      <c r="VAT366" s="429"/>
      <c r="VAU366" s="429"/>
      <c r="VAV366" s="429"/>
      <c r="VAW366" s="429"/>
      <c r="VAX366" s="429"/>
      <c r="VAY366" s="429"/>
      <c r="VAZ366" s="429"/>
      <c r="VBA366" s="429"/>
      <c r="VBB366" s="429"/>
      <c r="VBC366" s="429"/>
      <c r="VBD366" s="429"/>
      <c r="VBE366" s="429"/>
      <c r="VBF366" s="429"/>
      <c r="VBG366" s="429"/>
      <c r="VBH366" s="429"/>
      <c r="VBI366" s="429"/>
      <c r="VBJ366" s="429"/>
      <c r="VBK366" s="429"/>
      <c r="VBL366" s="429"/>
      <c r="VBM366" s="432"/>
      <c r="VBN366" s="432"/>
      <c r="VBO366" s="429"/>
      <c r="VBP366" s="429"/>
      <c r="VBQ366" s="429"/>
      <c r="VBR366" s="429"/>
      <c r="VBS366" s="429"/>
      <c r="VBT366" s="429"/>
      <c r="VBU366" s="429"/>
      <c r="VBV366" s="429"/>
      <c r="VBW366" s="429"/>
      <c r="VBX366" s="429"/>
      <c r="VBY366" s="429"/>
      <c r="VBZ366" s="429"/>
      <c r="VCA366" s="429"/>
      <c r="VCB366" s="429"/>
      <c r="VCC366" s="429"/>
      <c r="VCD366" s="429"/>
      <c r="VCE366" s="429"/>
      <c r="VCF366" s="429"/>
      <c r="VCG366" s="429"/>
      <c r="VCH366" s="429"/>
      <c r="VCI366" s="429"/>
      <c r="VCJ366" s="429"/>
      <c r="VCK366" s="429"/>
      <c r="VCL366" s="429"/>
      <c r="VCM366" s="432"/>
      <c r="VCN366" s="432"/>
      <c r="VCO366" s="429"/>
      <c r="VCP366" s="429"/>
      <c r="VCQ366" s="429"/>
      <c r="VCR366" s="429"/>
      <c r="VCS366" s="429"/>
      <c r="VCT366" s="429"/>
      <c r="VCU366" s="429"/>
      <c r="VCV366" s="429"/>
      <c r="VCW366" s="429"/>
      <c r="VCX366" s="429"/>
      <c r="VCY366" s="429"/>
      <c r="VCZ366" s="429"/>
      <c r="VDA366" s="429"/>
      <c r="VDB366" s="429"/>
      <c r="VDC366" s="429"/>
      <c r="VDD366" s="429"/>
      <c r="VDE366" s="429"/>
      <c r="VDF366" s="429"/>
      <c r="VDG366" s="429"/>
      <c r="VDH366" s="429"/>
      <c r="VDI366" s="429"/>
      <c r="VDJ366" s="429"/>
      <c r="VDK366" s="429"/>
      <c r="VDL366" s="429"/>
      <c r="VDM366" s="432"/>
      <c r="VDN366" s="432"/>
      <c r="VDO366" s="429"/>
      <c r="VDP366" s="429"/>
      <c r="VDQ366" s="429"/>
      <c r="VDR366" s="429"/>
      <c r="VDS366" s="429"/>
      <c r="VDT366" s="429"/>
      <c r="VDU366" s="429"/>
      <c r="VDV366" s="429"/>
      <c r="VDW366" s="429"/>
      <c r="VDX366" s="429"/>
      <c r="VDY366" s="429"/>
      <c r="VDZ366" s="429"/>
      <c r="VEA366" s="429"/>
      <c r="VEB366" s="429"/>
      <c r="VEC366" s="429"/>
      <c r="VED366" s="429"/>
      <c r="VEE366" s="429"/>
      <c r="VEF366" s="429"/>
      <c r="VEG366" s="429"/>
      <c r="VEH366" s="429"/>
      <c r="VEI366" s="429"/>
      <c r="VEJ366" s="429"/>
      <c r="VEK366" s="429"/>
      <c r="VEL366" s="429"/>
      <c r="VEM366" s="432"/>
      <c r="VEN366" s="432"/>
      <c r="VEO366" s="429"/>
      <c r="VEP366" s="429"/>
      <c r="VEQ366" s="429"/>
      <c r="VER366" s="429"/>
      <c r="VES366" s="429"/>
      <c r="VET366" s="429"/>
      <c r="VEU366" s="429"/>
      <c r="VEV366" s="429"/>
      <c r="VEW366" s="429"/>
      <c r="VEX366" s="429"/>
      <c r="VEY366" s="429"/>
      <c r="VEZ366" s="429"/>
      <c r="VFA366" s="429"/>
      <c r="VFB366" s="429"/>
      <c r="VFC366" s="429"/>
      <c r="VFD366" s="429"/>
      <c r="VFE366" s="429"/>
      <c r="VFF366" s="429"/>
      <c r="VFG366" s="429"/>
      <c r="VFH366" s="429"/>
      <c r="VFI366" s="429"/>
      <c r="VFJ366" s="429"/>
      <c r="VFK366" s="429"/>
      <c r="VFL366" s="429"/>
      <c r="VFM366" s="432"/>
      <c r="VFN366" s="432"/>
      <c r="VFO366" s="429"/>
      <c r="VFP366" s="429"/>
      <c r="VFQ366" s="429"/>
      <c r="VFR366" s="429"/>
      <c r="VFS366" s="429"/>
      <c r="VFT366" s="429"/>
      <c r="VFU366" s="429"/>
      <c r="VFV366" s="429"/>
      <c r="VFW366" s="429"/>
      <c r="VFX366" s="429"/>
      <c r="VFY366" s="429"/>
      <c r="VFZ366" s="429"/>
      <c r="VGA366" s="429"/>
      <c r="VGB366" s="429"/>
      <c r="VGC366" s="429"/>
      <c r="VGD366" s="429"/>
      <c r="VGE366" s="429"/>
      <c r="VGF366" s="429"/>
      <c r="VGG366" s="429"/>
      <c r="VGH366" s="429"/>
      <c r="VGI366" s="429"/>
      <c r="VGJ366" s="429"/>
      <c r="VGK366" s="429"/>
      <c r="VGL366" s="429"/>
      <c r="VGM366" s="432"/>
      <c r="VGN366" s="432"/>
      <c r="VGO366" s="429"/>
      <c r="VGP366" s="429"/>
      <c r="VGQ366" s="429"/>
      <c r="VGR366" s="429"/>
      <c r="VGS366" s="429"/>
      <c r="VGT366" s="429"/>
      <c r="VGU366" s="429"/>
      <c r="VGV366" s="429"/>
      <c r="VGW366" s="429"/>
      <c r="VGX366" s="429"/>
      <c r="VGY366" s="429"/>
      <c r="VGZ366" s="429"/>
      <c r="VHA366" s="429"/>
      <c r="VHB366" s="429"/>
      <c r="VHC366" s="429"/>
      <c r="VHD366" s="429"/>
      <c r="VHE366" s="429"/>
      <c r="VHF366" s="429"/>
      <c r="VHG366" s="429"/>
      <c r="VHH366" s="429"/>
      <c r="VHI366" s="429"/>
      <c r="VHJ366" s="429"/>
      <c r="VHK366" s="429"/>
      <c r="VHL366" s="429"/>
      <c r="VHM366" s="432"/>
      <c r="VHN366" s="432"/>
      <c r="VHO366" s="429"/>
      <c r="VHP366" s="429"/>
      <c r="VHQ366" s="429"/>
      <c r="VHR366" s="429"/>
      <c r="VHS366" s="429"/>
      <c r="VHT366" s="429"/>
      <c r="VHU366" s="429"/>
      <c r="VHV366" s="429"/>
      <c r="VHW366" s="429"/>
      <c r="VHX366" s="429"/>
      <c r="VHY366" s="429"/>
      <c r="VHZ366" s="429"/>
      <c r="VIA366" s="429"/>
      <c r="VIB366" s="429"/>
      <c r="VIC366" s="429"/>
      <c r="VID366" s="429"/>
      <c r="VIE366" s="429"/>
      <c r="VIF366" s="429"/>
      <c r="VIG366" s="429"/>
      <c r="VIH366" s="429"/>
      <c r="VII366" s="429"/>
      <c r="VIJ366" s="429"/>
      <c r="VIK366" s="429"/>
      <c r="VIL366" s="429"/>
      <c r="VIM366" s="432"/>
      <c r="VIN366" s="432"/>
      <c r="VIO366" s="429"/>
      <c r="VIP366" s="429"/>
      <c r="VIQ366" s="429"/>
      <c r="VIR366" s="429"/>
      <c r="VIS366" s="429"/>
      <c r="VIT366" s="429"/>
      <c r="VIU366" s="429"/>
      <c r="VIV366" s="429"/>
      <c r="VIW366" s="429"/>
      <c r="VIX366" s="429"/>
      <c r="VIY366" s="429"/>
      <c r="VIZ366" s="429"/>
      <c r="VJA366" s="429"/>
      <c r="VJB366" s="429"/>
      <c r="VJC366" s="429"/>
      <c r="VJD366" s="429"/>
      <c r="VJE366" s="429"/>
      <c r="VJF366" s="429"/>
      <c r="VJG366" s="429"/>
      <c r="VJH366" s="429"/>
      <c r="VJI366" s="429"/>
      <c r="VJJ366" s="429"/>
      <c r="VJK366" s="429"/>
      <c r="VJL366" s="429"/>
      <c r="VJM366" s="432"/>
      <c r="VJN366" s="432"/>
      <c r="VJO366" s="429"/>
      <c r="VJP366" s="429"/>
      <c r="VJQ366" s="429"/>
      <c r="VJR366" s="429"/>
      <c r="VJS366" s="429"/>
      <c r="VJT366" s="429"/>
      <c r="VJU366" s="429"/>
      <c r="VJV366" s="429"/>
      <c r="VJW366" s="429"/>
      <c r="VJX366" s="429"/>
      <c r="VJY366" s="429"/>
      <c r="VJZ366" s="429"/>
      <c r="VKA366" s="429"/>
      <c r="VKB366" s="429"/>
      <c r="VKC366" s="429"/>
      <c r="VKD366" s="429"/>
      <c r="VKE366" s="429"/>
      <c r="VKF366" s="429"/>
      <c r="VKG366" s="429"/>
      <c r="VKH366" s="429"/>
      <c r="VKI366" s="429"/>
      <c r="VKJ366" s="429"/>
      <c r="VKK366" s="429"/>
      <c r="VKL366" s="429"/>
      <c r="VKM366" s="432"/>
      <c r="VKN366" s="432"/>
      <c r="VKO366" s="429"/>
      <c r="VKP366" s="429"/>
      <c r="VKQ366" s="429"/>
      <c r="VKR366" s="429"/>
      <c r="VKS366" s="429"/>
      <c r="VKT366" s="429"/>
      <c r="VKU366" s="429"/>
      <c r="VKV366" s="429"/>
      <c r="VKW366" s="429"/>
      <c r="VKX366" s="429"/>
      <c r="VKY366" s="429"/>
      <c r="VKZ366" s="429"/>
      <c r="VLA366" s="429"/>
      <c r="VLB366" s="429"/>
      <c r="VLC366" s="429"/>
      <c r="VLD366" s="429"/>
      <c r="VLE366" s="429"/>
      <c r="VLF366" s="429"/>
      <c r="VLG366" s="429"/>
      <c r="VLH366" s="429"/>
      <c r="VLI366" s="429"/>
      <c r="VLJ366" s="429"/>
      <c r="VLK366" s="429"/>
      <c r="VLL366" s="429"/>
      <c r="VLM366" s="432"/>
      <c r="VLN366" s="432"/>
      <c r="VLO366" s="429"/>
      <c r="VLP366" s="429"/>
      <c r="VLQ366" s="429"/>
      <c r="VLR366" s="429"/>
      <c r="VLS366" s="429"/>
      <c r="VLT366" s="429"/>
      <c r="VLU366" s="429"/>
      <c r="VLV366" s="429"/>
      <c r="VLW366" s="429"/>
      <c r="VLX366" s="429"/>
      <c r="VLY366" s="429"/>
      <c r="VLZ366" s="429"/>
      <c r="VMA366" s="429"/>
      <c r="VMB366" s="429"/>
      <c r="VMC366" s="429"/>
      <c r="VMD366" s="429"/>
      <c r="VME366" s="429"/>
      <c r="VMF366" s="429"/>
      <c r="VMG366" s="429"/>
      <c r="VMH366" s="429"/>
      <c r="VMI366" s="429"/>
      <c r="VMJ366" s="429"/>
      <c r="VMK366" s="429"/>
      <c r="VML366" s="429"/>
      <c r="VMM366" s="432"/>
      <c r="VMN366" s="432"/>
      <c r="VMO366" s="429"/>
      <c r="VMP366" s="429"/>
      <c r="VMQ366" s="429"/>
      <c r="VMR366" s="429"/>
      <c r="VMS366" s="429"/>
      <c r="VMT366" s="429"/>
      <c r="VMU366" s="429"/>
      <c r="VMV366" s="429"/>
      <c r="VMW366" s="429"/>
      <c r="VMX366" s="429"/>
      <c r="VMY366" s="429"/>
      <c r="VMZ366" s="429"/>
      <c r="VNA366" s="429"/>
      <c r="VNB366" s="429"/>
      <c r="VNC366" s="429"/>
      <c r="VND366" s="429"/>
      <c r="VNE366" s="429"/>
      <c r="VNF366" s="429"/>
      <c r="VNG366" s="429"/>
      <c r="VNH366" s="429"/>
      <c r="VNI366" s="429"/>
      <c r="VNJ366" s="429"/>
      <c r="VNK366" s="429"/>
      <c r="VNL366" s="429"/>
      <c r="VNM366" s="432"/>
      <c r="VNN366" s="432"/>
      <c r="VNO366" s="429"/>
      <c r="VNP366" s="429"/>
      <c r="VNQ366" s="429"/>
      <c r="VNR366" s="429"/>
      <c r="VNS366" s="429"/>
      <c r="VNT366" s="429"/>
      <c r="VNU366" s="429"/>
      <c r="VNV366" s="429"/>
      <c r="VNW366" s="429"/>
      <c r="VNX366" s="429"/>
      <c r="VNY366" s="429"/>
      <c r="VNZ366" s="429"/>
      <c r="VOA366" s="429"/>
      <c r="VOB366" s="429"/>
      <c r="VOC366" s="429"/>
      <c r="VOD366" s="429"/>
      <c r="VOE366" s="429"/>
      <c r="VOF366" s="429"/>
      <c r="VOG366" s="429"/>
      <c r="VOH366" s="429"/>
      <c r="VOI366" s="429"/>
      <c r="VOJ366" s="429"/>
      <c r="VOK366" s="429"/>
      <c r="VOL366" s="429"/>
      <c r="VOM366" s="432"/>
      <c r="VON366" s="432"/>
      <c r="VOO366" s="429"/>
      <c r="VOP366" s="429"/>
      <c r="VOQ366" s="429"/>
      <c r="VOR366" s="429"/>
      <c r="VOS366" s="429"/>
      <c r="VOT366" s="429"/>
      <c r="VOU366" s="429"/>
      <c r="VOV366" s="429"/>
      <c r="VOW366" s="429"/>
      <c r="VOX366" s="429"/>
      <c r="VOY366" s="429"/>
      <c r="VOZ366" s="429"/>
      <c r="VPA366" s="429"/>
      <c r="VPB366" s="429"/>
      <c r="VPC366" s="429"/>
      <c r="VPD366" s="429"/>
      <c r="VPE366" s="429"/>
      <c r="VPF366" s="429"/>
      <c r="VPG366" s="429"/>
      <c r="VPH366" s="429"/>
      <c r="VPI366" s="429"/>
      <c r="VPJ366" s="429"/>
      <c r="VPK366" s="429"/>
      <c r="VPL366" s="429"/>
      <c r="VPM366" s="432"/>
      <c r="VPN366" s="432"/>
      <c r="VPO366" s="429"/>
      <c r="VPP366" s="429"/>
      <c r="VPQ366" s="429"/>
      <c r="VPR366" s="429"/>
      <c r="VPS366" s="429"/>
      <c r="VPT366" s="429"/>
      <c r="VPU366" s="429"/>
      <c r="VPV366" s="429"/>
      <c r="VPW366" s="429"/>
      <c r="VPX366" s="429"/>
      <c r="VPY366" s="429"/>
      <c r="VPZ366" s="429"/>
      <c r="VQA366" s="429"/>
      <c r="VQB366" s="429"/>
      <c r="VQC366" s="429"/>
      <c r="VQD366" s="429"/>
      <c r="VQE366" s="429"/>
      <c r="VQF366" s="429"/>
      <c r="VQG366" s="429"/>
      <c r="VQH366" s="429"/>
      <c r="VQI366" s="429"/>
      <c r="VQJ366" s="429"/>
      <c r="VQK366" s="429"/>
      <c r="VQL366" s="429"/>
      <c r="VQM366" s="432"/>
      <c r="VQN366" s="432"/>
      <c r="VQO366" s="429"/>
      <c r="VQP366" s="429"/>
      <c r="VQQ366" s="429"/>
      <c r="VQR366" s="429"/>
      <c r="VQS366" s="429"/>
      <c r="VQT366" s="429"/>
      <c r="VQU366" s="429"/>
      <c r="VQV366" s="429"/>
      <c r="VQW366" s="429"/>
      <c r="VQX366" s="429"/>
      <c r="VQY366" s="429"/>
      <c r="VQZ366" s="429"/>
      <c r="VRA366" s="429"/>
      <c r="VRB366" s="429"/>
      <c r="VRC366" s="429"/>
      <c r="VRD366" s="429"/>
      <c r="VRE366" s="429"/>
      <c r="VRF366" s="429"/>
      <c r="VRG366" s="429"/>
      <c r="VRH366" s="429"/>
      <c r="VRI366" s="429"/>
      <c r="VRJ366" s="429"/>
      <c r="VRK366" s="429"/>
      <c r="VRL366" s="429"/>
      <c r="VRM366" s="432"/>
      <c r="VRN366" s="432"/>
      <c r="VRO366" s="429"/>
      <c r="VRP366" s="429"/>
      <c r="VRQ366" s="429"/>
      <c r="VRR366" s="429"/>
      <c r="VRS366" s="429"/>
      <c r="VRT366" s="429"/>
      <c r="VRU366" s="429"/>
      <c r="VRV366" s="429"/>
      <c r="VRW366" s="429"/>
      <c r="VRX366" s="429"/>
      <c r="VRY366" s="429"/>
      <c r="VRZ366" s="429"/>
      <c r="VSA366" s="429"/>
      <c r="VSB366" s="429"/>
      <c r="VSC366" s="429"/>
      <c r="VSD366" s="429"/>
      <c r="VSE366" s="429"/>
      <c r="VSF366" s="429"/>
      <c r="VSG366" s="429"/>
      <c r="VSH366" s="429"/>
      <c r="VSI366" s="429"/>
      <c r="VSJ366" s="429"/>
      <c r="VSK366" s="429"/>
      <c r="VSL366" s="429"/>
      <c r="VSM366" s="432"/>
      <c r="VSN366" s="432"/>
      <c r="VSO366" s="429"/>
      <c r="VSP366" s="429"/>
      <c r="VSQ366" s="429"/>
      <c r="VSR366" s="429"/>
      <c r="VSS366" s="429"/>
      <c r="VST366" s="429"/>
      <c r="VSU366" s="429"/>
      <c r="VSV366" s="429"/>
      <c r="VSW366" s="429"/>
      <c r="VSX366" s="429"/>
      <c r="VSY366" s="429"/>
      <c r="VSZ366" s="429"/>
      <c r="VTA366" s="429"/>
      <c r="VTB366" s="429"/>
      <c r="VTC366" s="429"/>
      <c r="VTD366" s="429"/>
      <c r="VTE366" s="429"/>
      <c r="VTF366" s="429"/>
      <c r="VTG366" s="429"/>
      <c r="VTH366" s="429"/>
      <c r="VTI366" s="429"/>
      <c r="VTJ366" s="429"/>
      <c r="VTK366" s="429"/>
      <c r="VTL366" s="429"/>
      <c r="VTM366" s="432"/>
      <c r="VTN366" s="432"/>
      <c r="VTO366" s="429"/>
      <c r="VTP366" s="429"/>
      <c r="VTQ366" s="429"/>
      <c r="VTR366" s="429"/>
      <c r="VTS366" s="429"/>
      <c r="VTT366" s="429"/>
      <c r="VTU366" s="429"/>
      <c r="VTV366" s="429"/>
      <c r="VTW366" s="429"/>
      <c r="VTX366" s="429"/>
      <c r="VTY366" s="429"/>
      <c r="VTZ366" s="429"/>
      <c r="VUA366" s="429"/>
      <c r="VUB366" s="429"/>
      <c r="VUC366" s="429"/>
      <c r="VUD366" s="429"/>
      <c r="VUE366" s="429"/>
      <c r="VUF366" s="429"/>
      <c r="VUG366" s="429"/>
      <c r="VUH366" s="429"/>
      <c r="VUI366" s="429"/>
      <c r="VUJ366" s="429"/>
      <c r="VUK366" s="429"/>
      <c r="VUL366" s="429"/>
      <c r="VUM366" s="432"/>
      <c r="VUN366" s="432"/>
      <c r="VUO366" s="429"/>
      <c r="VUP366" s="429"/>
      <c r="VUQ366" s="429"/>
      <c r="VUR366" s="429"/>
      <c r="VUS366" s="429"/>
      <c r="VUT366" s="429"/>
      <c r="VUU366" s="429"/>
      <c r="VUV366" s="429"/>
      <c r="VUW366" s="429"/>
      <c r="VUX366" s="429"/>
      <c r="VUY366" s="429"/>
      <c r="VUZ366" s="429"/>
      <c r="VVA366" s="429"/>
      <c r="VVB366" s="429"/>
      <c r="VVC366" s="429"/>
      <c r="VVD366" s="429"/>
      <c r="VVE366" s="429"/>
      <c r="VVF366" s="429"/>
      <c r="VVG366" s="429"/>
      <c r="VVH366" s="429"/>
      <c r="VVI366" s="429"/>
      <c r="VVJ366" s="429"/>
      <c r="VVK366" s="429"/>
      <c r="VVL366" s="429"/>
      <c r="VVM366" s="432"/>
      <c r="VVN366" s="432"/>
      <c r="VVO366" s="429"/>
      <c r="VVP366" s="429"/>
      <c r="VVQ366" s="429"/>
      <c r="VVR366" s="429"/>
      <c r="VVS366" s="429"/>
      <c r="VVT366" s="429"/>
      <c r="VVU366" s="429"/>
      <c r="VVV366" s="429"/>
      <c r="VVW366" s="429"/>
      <c r="VVX366" s="429"/>
      <c r="VVY366" s="429"/>
      <c r="VVZ366" s="429"/>
      <c r="VWA366" s="429"/>
      <c r="VWB366" s="429"/>
      <c r="VWC366" s="429"/>
      <c r="VWD366" s="429"/>
      <c r="VWE366" s="429"/>
      <c r="VWF366" s="429"/>
      <c r="VWG366" s="429"/>
      <c r="VWH366" s="429"/>
      <c r="VWI366" s="429"/>
      <c r="VWJ366" s="429"/>
      <c r="VWK366" s="429"/>
      <c r="VWL366" s="429"/>
      <c r="VWM366" s="432"/>
      <c r="VWN366" s="432"/>
      <c r="VWO366" s="429"/>
      <c r="VWP366" s="429"/>
      <c r="VWQ366" s="429"/>
      <c r="VWR366" s="429"/>
      <c r="VWS366" s="429"/>
      <c r="VWT366" s="429"/>
      <c r="VWU366" s="429"/>
      <c r="VWV366" s="429"/>
      <c r="VWW366" s="429"/>
      <c r="VWX366" s="429"/>
      <c r="VWY366" s="429"/>
      <c r="VWZ366" s="429"/>
      <c r="VXA366" s="429"/>
      <c r="VXB366" s="429"/>
      <c r="VXC366" s="429"/>
      <c r="VXD366" s="429"/>
      <c r="VXE366" s="429"/>
      <c r="VXF366" s="429"/>
      <c r="VXG366" s="429"/>
      <c r="VXH366" s="429"/>
      <c r="VXI366" s="429"/>
      <c r="VXJ366" s="429"/>
      <c r="VXK366" s="429"/>
      <c r="VXL366" s="429"/>
      <c r="VXM366" s="432"/>
      <c r="VXN366" s="432"/>
      <c r="VXO366" s="429"/>
      <c r="VXP366" s="429"/>
      <c r="VXQ366" s="429"/>
      <c r="VXR366" s="429"/>
      <c r="VXS366" s="429"/>
      <c r="VXT366" s="429"/>
      <c r="VXU366" s="429"/>
      <c r="VXV366" s="429"/>
      <c r="VXW366" s="429"/>
      <c r="VXX366" s="429"/>
      <c r="VXY366" s="429"/>
      <c r="VXZ366" s="429"/>
      <c r="VYA366" s="429"/>
      <c r="VYB366" s="429"/>
      <c r="VYC366" s="429"/>
      <c r="VYD366" s="429"/>
      <c r="VYE366" s="429"/>
      <c r="VYF366" s="429"/>
      <c r="VYG366" s="429"/>
      <c r="VYH366" s="429"/>
      <c r="VYI366" s="429"/>
      <c r="VYJ366" s="429"/>
      <c r="VYK366" s="429"/>
      <c r="VYL366" s="429"/>
      <c r="VYM366" s="432"/>
      <c r="VYN366" s="432"/>
      <c r="VYO366" s="429"/>
      <c r="VYP366" s="429"/>
      <c r="VYQ366" s="429"/>
      <c r="VYR366" s="429"/>
      <c r="VYS366" s="429"/>
      <c r="VYT366" s="429"/>
      <c r="VYU366" s="429"/>
      <c r="VYV366" s="429"/>
      <c r="VYW366" s="429"/>
      <c r="VYX366" s="429"/>
      <c r="VYY366" s="429"/>
      <c r="VYZ366" s="429"/>
      <c r="VZA366" s="429"/>
      <c r="VZB366" s="429"/>
      <c r="VZC366" s="429"/>
      <c r="VZD366" s="429"/>
      <c r="VZE366" s="429"/>
      <c r="VZF366" s="429"/>
      <c r="VZG366" s="429"/>
      <c r="VZH366" s="429"/>
      <c r="VZI366" s="429"/>
      <c r="VZJ366" s="429"/>
      <c r="VZK366" s="429"/>
      <c r="VZL366" s="429"/>
      <c r="VZM366" s="432"/>
      <c r="VZN366" s="432"/>
      <c r="VZO366" s="429"/>
      <c r="VZP366" s="429"/>
      <c r="VZQ366" s="429"/>
      <c r="VZR366" s="429"/>
      <c r="VZS366" s="429"/>
      <c r="VZT366" s="429"/>
      <c r="VZU366" s="429"/>
      <c r="VZV366" s="429"/>
      <c r="VZW366" s="429"/>
      <c r="VZX366" s="429"/>
      <c r="VZY366" s="429"/>
      <c r="VZZ366" s="429"/>
      <c r="WAA366" s="429"/>
      <c r="WAB366" s="429"/>
      <c r="WAC366" s="429"/>
      <c r="WAD366" s="429"/>
      <c r="WAE366" s="429"/>
      <c r="WAF366" s="429"/>
      <c r="WAG366" s="429"/>
      <c r="WAH366" s="429"/>
      <c r="WAI366" s="429"/>
      <c r="WAJ366" s="429"/>
      <c r="WAK366" s="429"/>
      <c r="WAL366" s="429"/>
      <c r="WAM366" s="432"/>
      <c r="WAN366" s="432"/>
      <c r="WAO366" s="429"/>
      <c r="WAP366" s="429"/>
      <c r="WAQ366" s="429"/>
      <c r="WAR366" s="429"/>
      <c r="WAS366" s="429"/>
      <c r="WAT366" s="429"/>
      <c r="WAU366" s="429"/>
      <c r="WAV366" s="429"/>
      <c r="WAW366" s="429"/>
      <c r="WAX366" s="429"/>
      <c r="WAY366" s="429"/>
      <c r="WAZ366" s="429"/>
      <c r="WBA366" s="429"/>
      <c r="WBB366" s="429"/>
      <c r="WBC366" s="429"/>
      <c r="WBD366" s="429"/>
      <c r="WBE366" s="429"/>
      <c r="WBF366" s="429"/>
      <c r="WBG366" s="429"/>
      <c r="WBH366" s="429"/>
      <c r="WBI366" s="429"/>
      <c r="WBJ366" s="429"/>
      <c r="WBK366" s="429"/>
      <c r="WBL366" s="429"/>
      <c r="WBM366" s="432"/>
      <c r="WBN366" s="432"/>
      <c r="WBO366" s="429"/>
      <c r="WBP366" s="429"/>
      <c r="WBQ366" s="429"/>
      <c r="WBR366" s="429"/>
      <c r="WBS366" s="429"/>
      <c r="WBT366" s="429"/>
      <c r="WBU366" s="429"/>
      <c r="WBV366" s="429"/>
      <c r="WBW366" s="429"/>
      <c r="WBX366" s="429"/>
      <c r="WBY366" s="429"/>
      <c r="WBZ366" s="429"/>
      <c r="WCA366" s="429"/>
      <c r="WCB366" s="429"/>
      <c r="WCC366" s="429"/>
      <c r="WCD366" s="429"/>
      <c r="WCE366" s="429"/>
      <c r="WCF366" s="429"/>
      <c r="WCG366" s="429"/>
      <c r="WCH366" s="429"/>
      <c r="WCI366" s="429"/>
      <c r="WCJ366" s="429"/>
      <c r="WCK366" s="429"/>
      <c r="WCL366" s="429"/>
      <c r="WCM366" s="432"/>
      <c r="WCN366" s="432"/>
      <c r="WCO366" s="429"/>
      <c r="WCP366" s="429"/>
      <c r="WCQ366" s="429"/>
      <c r="WCR366" s="429"/>
      <c r="WCS366" s="429"/>
      <c r="WCT366" s="429"/>
      <c r="WCU366" s="429"/>
      <c r="WCV366" s="429"/>
      <c r="WCW366" s="429"/>
      <c r="WCX366" s="429"/>
      <c r="WCY366" s="429"/>
      <c r="WCZ366" s="429"/>
      <c r="WDA366" s="429"/>
      <c r="WDB366" s="429"/>
      <c r="WDC366" s="429"/>
      <c r="WDD366" s="429"/>
      <c r="WDE366" s="429"/>
      <c r="WDF366" s="429"/>
      <c r="WDG366" s="429"/>
      <c r="WDH366" s="429"/>
      <c r="WDI366" s="429"/>
      <c r="WDJ366" s="429"/>
      <c r="WDK366" s="429"/>
      <c r="WDL366" s="429"/>
      <c r="WDM366" s="432"/>
      <c r="WDN366" s="432"/>
      <c r="WDO366" s="429"/>
      <c r="WDP366" s="429"/>
      <c r="WDQ366" s="429"/>
      <c r="WDR366" s="429"/>
      <c r="WDS366" s="429"/>
      <c r="WDT366" s="429"/>
      <c r="WDU366" s="429"/>
      <c r="WDV366" s="429"/>
      <c r="WDW366" s="429"/>
      <c r="WDX366" s="429"/>
      <c r="WDY366" s="429"/>
      <c r="WDZ366" s="429"/>
      <c r="WEA366" s="429"/>
      <c r="WEB366" s="429"/>
      <c r="WEC366" s="429"/>
      <c r="WED366" s="429"/>
      <c r="WEE366" s="429"/>
      <c r="WEF366" s="429"/>
      <c r="WEG366" s="429"/>
      <c r="WEH366" s="429"/>
      <c r="WEI366" s="429"/>
      <c r="WEJ366" s="429"/>
      <c r="WEK366" s="429"/>
      <c r="WEL366" s="429"/>
      <c r="WEM366" s="432"/>
      <c r="WEN366" s="432"/>
      <c r="WEO366" s="429"/>
      <c r="WEP366" s="429"/>
      <c r="WEQ366" s="429"/>
      <c r="WER366" s="429"/>
      <c r="WES366" s="429"/>
      <c r="WET366" s="429"/>
      <c r="WEU366" s="429"/>
      <c r="WEV366" s="429"/>
      <c r="WEW366" s="429"/>
      <c r="WEX366" s="429"/>
      <c r="WEY366" s="429"/>
      <c r="WEZ366" s="429"/>
      <c r="WFA366" s="429"/>
      <c r="WFB366" s="429"/>
      <c r="WFC366" s="429"/>
      <c r="WFD366" s="429"/>
      <c r="WFE366" s="429"/>
      <c r="WFF366" s="429"/>
      <c r="WFG366" s="429"/>
      <c r="WFH366" s="429"/>
      <c r="WFI366" s="429"/>
      <c r="WFJ366" s="429"/>
      <c r="WFK366" s="429"/>
      <c r="WFL366" s="429"/>
      <c r="WFM366" s="432"/>
      <c r="WFN366" s="432"/>
      <c r="WFO366" s="429"/>
      <c r="WFP366" s="429"/>
      <c r="WFQ366" s="429"/>
      <c r="WFR366" s="429"/>
      <c r="WFS366" s="429"/>
      <c r="WFT366" s="429"/>
      <c r="WFU366" s="429"/>
      <c r="WFV366" s="429"/>
      <c r="WFW366" s="429"/>
      <c r="WFX366" s="429"/>
      <c r="WFY366" s="429"/>
      <c r="WFZ366" s="429"/>
      <c r="WGA366" s="429"/>
      <c r="WGB366" s="429"/>
      <c r="WGC366" s="429"/>
      <c r="WGD366" s="429"/>
      <c r="WGE366" s="429"/>
      <c r="WGF366" s="429"/>
      <c r="WGG366" s="429"/>
      <c r="WGH366" s="429"/>
      <c r="WGI366" s="429"/>
      <c r="WGJ366" s="429"/>
      <c r="WGK366" s="429"/>
      <c r="WGL366" s="429"/>
      <c r="WGM366" s="432"/>
      <c r="WGN366" s="432"/>
      <c r="WGO366" s="429"/>
      <c r="WGP366" s="429"/>
      <c r="WGQ366" s="429"/>
      <c r="WGR366" s="429"/>
      <c r="WGS366" s="429"/>
      <c r="WGT366" s="429"/>
      <c r="WGU366" s="429"/>
      <c r="WGV366" s="429"/>
      <c r="WGW366" s="429"/>
      <c r="WGX366" s="429"/>
      <c r="WGY366" s="429"/>
      <c r="WGZ366" s="429"/>
      <c r="WHA366" s="429"/>
      <c r="WHB366" s="429"/>
      <c r="WHC366" s="429"/>
      <c r="WHD366" s="429"/>
      <c r="WHE366" s="429"/>
      <c r="WHF366" s="429"/>
      <c r="WHG366" s="429"/>
      <c r="WHH366" s="429"/>
      <c r="WHI366" s="429"/>
      <c r="WHJ366" s="429"/>
      <c r="WHK366" s="429"/>
      <c r="WHL366" s="429"/>
      <c r="WHM366" s="432"/>
      <c r="WHN366" s="432"/>
      <c r="WHO366" s="429"/>
      <c r="WHP366" s="429"/>
      <c r="WHQ366" s="429"/>
      <c r="WHR366" s="429"/>
      <c r="WHS366" s="429"/>
      <c r="WHT366" s="429"/>
      <c r="WHU366" s="429"/>
      <c r="WHV366" s="429"/>
      <c r="WHW366" s="429"/>
      <c r="WHX366" s="429"/>
      <c r="WHY366" s="429"/>
      <c r="WHZ366" s="429"/>
      <c r="WIA366" s="429"/>
      <c r="WIB366" s="429"/>
      <c r="WIC366" s="429"/>
      <c r="WID366" s="429"/>
      <c r="WIE366" s="429"/>
      <c r="WIF366" s="429"/>
      <c r="WIG366" s="429"/>
      <c r="WIH366" s="429"/>
      <c r="WII366" s="429"/>
      <c r="WIJ366" s="429"/>
      <c r="WIK366" s="429"/>
      <c r="WIL366" s="429"/>
      <c r="WIM366" s="432"/>
      <c r="WIN366" s="432"/>
      <c r="WIO366" s="429"/>
      <c r="WIP366" s="429"/>
      <c r="WIQ366" s="429"/>
      <c r="WIR366" s="429"/>
      <c r="WIS366" s="429"/>
      <c r="WIT366" s="429"/>
      <c r="WIU366" s="429"/>
      <c r="WIV366" s="429"/>
      <c r="WIW366" s="429"/>
      <c r="WIX366" s="429"/>
      <c r="WIY366" s="429"/>
      <c r="WIZ366" s="429"/>
      <c r="WJA366" s="429"/>
      <c r="WJB366" s="429"/>
      <c r="WJC366" s="429"/>
      <c r="WJD366" s="429"/>
      <c r="WJE366" s="429"/>
      <c r="WJF366" s="429"/>
      <c r="WJG366" s="429"/>
      <c r="WJH366" s="429"/>
      <c r="WJI366" s="429"/>
      <c r="WJJ366" s="429"/>
      <c r="WJK366" s="429"/>
      <c r="WJL366" s="429"/>
      <c r="WJM366" s="432"/>
      <c r="WJN366" s="432"/>
      <c r="WJO366" s="429"/>
      <c r="WJP366" s="429"/>
      <c r="WJQ366" s="429"/>
      <c r="WJR366" s="429"/>
      <c r="WJS366" s="429"/>
      <c r="WJT366" s="429"/>
      <c r="WJU366" s="429"/>
      <c r="WJV366" s="429"/>
      <c r="WJW366" s="429"/>
      <c r="WJX366" s="429"/>
      <c r="WJY366" s="429"/>
      <c r="WJZ366" s="429"/>
      <c r="WKA366" s="429"/>
      <c r="WKB366" s="429"/>
      <c r="WKC366" s="429"/>
      <c r="WKD366" s="429"/>
      <c r="WKE366" s="429"/>
      <c r="WKF366" s="429"/>
      <c r="WKG366" s="429"/>
      <c r="WKH366" s="429"/>
      <c r="WKI366" s="429"/>
      <c r="WKJ366" s="429"/>
      <c r="WKK366" s="429"/>
      <c r="WKL366" s="429"/>
      <c r="WKM366" s="432"/>
      <c r="WKN366" s="432"/>
      <c r="WKO366" s="429"/>
      <c r="WKP366" s="429"/>
      <c r="WKQ366" s="429"/>
      <c r="WKR366" s="429"/>
      <c r="WKS366" s="429"/>
      <c r="WKT366" s="429"/>
      <c r="WKU366" s="429"/>
      <c r="WKV366" s="429"/>
      <c r="WKW366" s="429"/>
      <c r="WKX366" s="429"/>
      <c r="WKY366" s="429"/>
      <c r="WKZ366" s="429"/>
      <c r="WLA366" s="429"/>
      <c r="WLB366" s="429"/>
      <c r="WLC366" s="429"/>
      <c r="WLD366" s="429"/>
      <c r="WLE366" s="429"/>
      <c r="WLF366" s="429"/>
      <c r="WLG366" s="429"/>
      <c r="WLH366" s="429"/>
      <c r="WLI366" s="429"/>
      <c r="WLJ366" s="429"/>
      <c r="WLK366" s="429"/>
      <c r="WLL366" s="429"/>
      <c r="WLM366" s="432"/>
      <c r="WLN366" s="432"/>
      <c r="WLO366" s="429"/>
      <c r="WLP366" s="429"/>
      <c r="WLQ366" s="429"/>
      <c r="WLR366" s="429"/>
      <c r="WLS366" s="429"/>
      <c r="WLT366" s="429"/>
      <c r="WLU366" s="429"/>
      <c r="WLV366" s="429"/>
      <c r="WLW366" s="429"/>
      <c r="WLX366" s="429"/>
      <c r="WLY366" s="429"/>
      <c r="WLZ366" s="429"/>
      <c r="WMA366" s="429"/>
      <c r="WMB366" s="429"/>
      <c r="WMC366" s="429"/>
      <c r="WMD366" s="429"/>
      <c r="WME366" s="429"/>
      <c r="WMF366" s="429"/>
      <c r="WMG366" s="429"/>
      <c r="WMH366" s="429"/>
      <c r="WMI366" s="429"/>
      <c r="WMJ366" s="429"/>
      <c r="WMK366" s="429"/>
      <c r="WML366" s="429"/>
      <c r="WMM366" s="432"/>
      <c r="WMN366" s="432"/>
      <c r="WMO366" s="429"/>
      <c r="WMP366" s="429"/>
      <c r="WMQ366" s="429"/>
      <c r="WMR366" s="429"/>
      <c r="WMS366" s="429"/>
      <c r="WMT366" s="429"/>
      <c r="WMU366" s="429"/>
      <c r="WMV366" s="429"/>
      <c r="WMW366" s="429"/>
      <c r="WMX366" s="429"/>
      <c r="WMY366" s="429"/>
      <c r="WMZ366" s="429"/>
      <c r="WNA366" s="429"/>
      <c r="WNB366" s="429"/>
      <c r="WNC366" s="429"/>
      <c r="WND366" s="429"/>
      <c r="WNE366" s="429"/>
      <c r="WNF366" s="429"/>
      <c r="WNG366" s="429"/>
      <c r="WNH366" s="429"/>
      <c r="WNI366" s="429"/>
      <c r="WNJ366" s="429"/>
      <c r="WNK366" s="429"/>
      <c r="WNL366" s="429"/>
      <c r="WNM366" s="432"/>
      <c r="WNN366" s="432"/>
      <c r="WNO366" s="429"/>
      <c r="WNP366" s="429"/>
      <c r="WNQ366" s="429"/>
      <c r="WNR366" s="429"/>
      <c r="WNS366" s="429"/>
      <c r="WNT366" s="429"/>
      <c r="WNU366" s="429"/>
      <c r="WNV366" s="429"/>
      <c r="WNW366" s="429"/>
      <c r="WNX366" s="429"/>
      <c r="WNY366" s="429"/>
      <c r="WNZ366" s="429"/>
      <c r="WOA366" s="429"/>
      <c r="WOB366" s="429"/>
      <c r="WOC366" s="429"/>
      <c r="WOD366" s="429"/>
      <c r="WOE366" s="429"/>
      <c r="WOF366" s="429"/>
      <c r="WOG366" s="429"/>
      <c r="WOH366" s="429"/>
      <c r="WOI366" s="429"/>
      <c r="WOJ366" s="429"/>
      <c r="WOK366" s="429"/>
      <c r="WOL366" s="429"/>
      <c r="WOM366" s="432"/>
      <c r="WON366" s="432"/>
      <c r="WOO366" s="429"/>
      <c r="WOP366" s="429"/>
      <c r="WOQ366" s="429"/>
      <c r="WOR366" s="429"/>
      <c r="WOS366" s="429"/>
      <c r="WOT366" s="429"/>
      <c r="WOU366" s="429"/>
      <c r="WOV366" s="429"/>
      <c r="WOW366" s="429"/>
      <c r="WOX366" s="429"/>
      <c r="WOY366" s="429"/>
      <c r="WOZ366" s="429"/>
      <c r="WPA366" s="429"/>
      <c r="WPB366" s="429"/>
      <c r="WPC366" s="429"/>
      <c r="WPD366" s="429"/>
      <c r="WPE366" s="429"/>
      <c r="WPF366" s="429"/>
      <c r="WPG366" s="429"/>
      <c r="WPH366" s="429"/>
      <c r="WPI366" s="429"/>
      <c r="WPJ366" s="429"/>
      <c r="WPK366" s="429"/>
      <c r="WPL366" s="429"/>
      <c r="WPM366" s="432"/>
      <c r="WPN366" s="432"/>
      <c r="WPO366" s="429"/>
      <c r="WPP366" s="429"/>
      <c r="WPQ366" s="429"/>
      <c r="WPR366" s="429"/>
      <c r="WPS366" s="429"/>
      <c r="WPT366" s="429"/>
      <c r="WPU366" s="429"/>
      <c r="WPV366" s="429"/>
      <c r="WPW366" s="429"/>
      <c r="WPX366" s="429"/>
      <c r="WPY366" s="429"/>
      <c r="WPZ366" s="429"/>
      <c r="WQA366" s="429"/>
      <c r="WQB366" s="429"/>
      <c r="WQC366" s="429"/>
      <c r="WQD366" s="429"/>
      <c r="WQE366" s="429"/>
      <c r="WQF366" s="429"/>
      <c r="WQG366" s="429"/>
      <c r="WQH366" s="429"/>
      <c r="WQI366" s="429"/>
      <c r="WQJ366" s="429"/>
      <c r="WQK366" s="429"/>
      <c r="WQL366" s="429"/>
      <c r="WQM366" s="432"/>
      <c r="WQN366" s="432"/>
      <c r="WQO366" s="429"/>
      <c r="WQP366" s="429"/>
      <c r="WQQ366" s="429"/>
      <c r="WQR366" s="429"/>
      <c r="WQS366" s="429"/>
      <c r="WQT366" s="429"/>
      <c r="WQU366" s="429"/>
      <c r="WQV366" s="429"/>
      <c r="WQW366" s="429"/>
      <c r="WQX366" s="429"/>
      <c r="WQY366" s="429"/>
      <c r="WQZ366" s="429"/>
      <c r="WRA366" s="429"/>
      <c r="WRB366" s="429"/>
      <c r="WRC366" s="429"/>
      <c r="WRD366" s="429"/>
      <c r="WRE366" s="429"/>
      <c r="WRF366" s="429"/>
      <c r="WRG366" s="429"/>
      <c r="WRH366" s="429"/>
      <c r="WRI366" s="429"/>
      <c r="WRJ366" s="429"/>
      <c r="WRK366" s="429"/>
      <c r="WRL366" s="429"/>
      <c r="WRM366" s="432"/>
      <c r="WRN366" s="432"/>
      <c r="WRO366" s="429"/>
      <c r="WRP366" s="429"/>
      <c r="WRQ366" s="429"/>
      <c r="WRR366" s="429"/>
      <c r="WRS366" s="429"/>
      <c r="WRT366" s="429"/>
      <c r="WRU366" s="429"/>
      <c r="WRV366" s="429"/>
      <c r="WRW366" s="429"/>
      <c r="WRX366" s="429"/>
      <c r="WRY366" s="429"/>
      <c r="WRZ366" s="429"/>
      <c r="WSA366" s="429"/>
      <c r="WSB366" s="429"/>
      <c r="WSC366" s="429"/>
      <c r="WSD366" s="429"/>
      <c r="WSE366" s="429"/>
      <c r="WSF366" s="429"/>
      <c r="WSG366" s="429"/>
      <c r="WSH366" s="429"/>
      <c r="WSI366" s="429"/>
      <c r="WSJ366" s="429"/>
      <c r="WSK366" s="429"/>
      <c r="WSL366" s="429"/>
      <c r="WSM366" s="432"/>
      <c r="WSN366" s="432"/>
      <c r="WSO366" s="429"/>
      <c r="WSP366" s="429"/>
      <c r="WSQ366" s="429"/>
      <c r="WSR366" s="429"/>
      <c r="WSS366" s="429"/>
      <c r="WST366" s="429"/>
      <c r="WSU366" s="429"/>
      <c r="WSV366" s="429"/>
      <c r="WSW366" s="429"/>
      <c r="WSX366" s="429"/>
      <c r="WSY366" s="429"/>
      <c r="WSZ366" s="429"/>
      <c r="WTA366" s="429"/>
      <c r="WTB366" s="429"/>
      <c r="WTC366" s="429"/>
      <c r="WTD366" s="429"/>
      <c r="WTE366" s="429"/>
      <c r="WTF366" s="429"/>
      <c r="WTG366" s="429"/>
      <c r="WTH366" s="429"/>
      <c r="WTI366" s="429"/>
      <c r="WTJ366" s="429"/>
      <c r="WTK366" s="429"/>
      <c r="WTL366" s="429"/>
      <c r="WTM366" s="432"/>
      <c r="WTN366" s="432"/>
      <c r="WTO366" s="429"/>
      <c r="WTP366" s="429"/>
      <c r="WTQ366" s="429"/>
      <c r="WTR366" s="429"/>
      <c r="WTS366" s="429"/>
      <c r="WTT366" s="429"/>
      <c r="WTU366" s="429"/>
      <c r="WTV366" s="429"/>
      <c r="WTW366" s="429"/>
      <c r="WTX366" s="429"/>
      <c r="WTY366" s="429"/>
      <c r="WTZ366" s="429"/>
      <c r="WUA366" s="429"/>
      <c r="WUB366" s="429"/>
      <c r="WUC366" s="429"/>
      <c r="WUD366" s="429"/>
      <c r="WUE366" s="429"/>
      <c r="WUF366" s="429"/>
      <c r="WUG366" s="429"/>
      <c r="WUH366" s="429"/>
      <c r="WUI366" s="429"/>
      <c r="WUJ366" s="429"/>
      <c r="WUK366" s="429"/>
      <c r="WUL366" s="429"/>
      <c r="WUM366" s="432"/>
      <c r="WUN366" s="432"/>
      <c r="WUO366" s="429"/>
      <c r="WUP366" s="429"/>
      <c r="WUQ366" s="429"/>
      <c r="WUR366" s="429"/>
      <c r="WUS366" s="429"/>
      <c r="WUT366" s="429"/>
      <c r="WUU366" s="429"/>
      <c r="WUV366" s="429"/>
      <c r="WUW366" s="429"/>
      <c r="WUX366" s="429"/>
      <c r="WUY366" s="429"/>
      <c r="WUZ366" s="429"/>
      <c r="WVA366" s="429"/>
      <c r="WVB366" s="429"/>
      <c r="WVC366" s="429"/>
      <c r="WVD366" s="429"/>
      <c r="WVE366" s="429"/>
      <c r="WVF366" s="429"/>
      <c r="WVG366" s="429"/>
      <c r="WVH366" s="429"/>
      <c r="WVI366" s="429"/>
      <c r="WVJ366" s="429"/>
      <c r="WVK366" s="429"/>
      <c r="WVL366" s="429"/>
      <c r="WVM366" s="432"/>
      <c r="WVN366" s="432"/>
      <c r="WVO366" s="429"/>
      <c r="WVP366" s="429"/>
      <c r="WVQ366" s="429"/>
      <c r="WVR366" s="429"/>
      <c r="WVS366" s="429"/>
      <c r="WVT366" s="429"/>
      <c r="WVU366" s="429"/>
      <c r="WVV366" s="429"/>
      <c r="WVW366" s="429"/>
      <c r="WVX366" s="429"/>
      <c r="WVY366" s="429"/>
      <c r="WVZ366" s="429"/>
      <c r="WWA366" s="429"/>
      <c r="WWB366" s="429"/>
      <c r="WWC366" s="429"/>
      <c r="WWD366" s="429"/>
      <c r="WWE366" s="429"/>
      <c r="WWF366" s="429"/>
      <c r="WWG366" s="429"/>
      <c r="WWH366" s="429"/>
      <c r="WWI366" s="429"/>
      <c r="WWJ366" s="429"/>
      <c r="WWK366" s="429"/>
      <c r="WWL366" s="429"/>
      <c r="WWM366" s="432"/>
      <c r="WWN366" s="432"/>
      <c r="WWO366" s="429"/>
      <c r="WWP366" s="429"/>
      <c r="WWQ366" s="429"/>
      <c r="WWR366" s="429"/>
      <c r="WWS366" s="429"/>
      <c r="WWT366" s="429"/>
      <c r="WWU366" s="429"/>
      <c r="WWV366" s="429"/>
      <c r="WWW366" s="429"/>
      <c r="WWX366" s="429"/>
      <c r="WWY366" s="429"/>
      <c r="WWZ366" s="429"/>
      <c r="WXA366" s="429"/>
      <c r="WXB366" s="429"/>
      <c r="WXC366" s="429"/>
      <c r="WXD366" s="429"/>
      <c r="WXE366" s="429"/>
      <c r="WXF366" s="429"/>
      <c r="WXG366" s="429"/>
      <c r="WXH366" s="429"/>
      <c r="WXI366" s="429"/>
      <c r="WXJ366" s="429"/>
      <c r="WXK366" s="429"/>
      <c r="WXL366" s="429"/>
      <c r="WXM366" s="432"/>
      <c r="WXN366" s="432"/>
      <c r="WXO366" s="429"/>
      <c r="WXP366" s="429"/>
      <c r="WXQ366" s="429"/>
      <c r="WXR366" s="429"/>
      <c r="WXS366" s="429"/>
      <c r="WXT366" s="429"/>
      <c r="WXU366" s="429"/>
      <c r="WXV366" s="429"/>
      <c r="WXW366" s="429"/>
      <c r="WXX366" s="429"/>
      <c r="WXY366" s="429"/>
      <c r="WXZ366" s="429"/>
      <c r="WYA366" s="429"/>
      <c r="WYB366" s="429"/>
      <c r="WYC366" s="429"/>
      <c r="WYD366" s="429"/>
      <c r="WYE366" s="429"/>
      <c r="WYF366" s="429"/>
      <c r="WYG366" s="429"/>
      <c r="WYH366" s="429"/>
      <c r="WYI366" s="429"/>
      <c r="WYJ366" s="429"/>
      <c r="WYK366" s="429"/>
      <c r="WYL366" s="429"/>
      <c r="WYM366" s="432"/>
      <c r="WYN366" s="432"/>
      <c r="WYO366" s="429"/>
      <c r="WYP366" s="429"/>
      <c r="WYQ366" s="429"/>
      <c r="WYR366" s="429"/>
      <c r="WYS366" s="429"/>
      <c r="WYT366" s="429"/>
      <c r="WYU366" s="429"/>
      <c r="WYV366" s="429"/>
      <c r="WYW366" s="429"/>
      <c r="WYX366" s="429"/>
      <c r="WYY366" s="429"/>
      <c r="WYZ366" s="429"/>
      <c r="WZA366" s="429"/>
      <c r="WZB366" s="429"/>
      <c r="WZC366" s="429"/>
      <c r="WZD366" s="429"/>
      <c r="WZE366" s="429"/>
      <c r="WZF366" s="429"/>
      <c r="WZG366" s="429"/>
      <c r="WZH366" s="429"/>
      <c r="WZI366" s="429"/>
      <c r="WZJ366" s="429"/>
      <c r="WZK366" s="429"/>
      <c r="WZL366" s="429"/>
      <c r="WZM366" s="432"/>
      <c r="WZN366" s="432"/>
      <c r="WZO366" s="429"/>
      <c r="WZP366" s="429"/>
      <c r="WZQ366" s="429"/>
      <c r="WZR366" s="429"/>
      <c r="WZS366" s="429"/>
      <c r="WZT366" s="429"/>
      <c r="WZU366" s="429"/>
      <c r="WZV366" s="429"/>
      <c r="WZW366" s="429"/>
      <c r="WZX366" s="429"/>
      <c r="WZY366" s="429"/>
      <c r="WZZ366" s="429"/>
      <c r="XAA366" s="429"/>
      <c r="XAB366" s="429"/>
      <c r="XAC366" s="429"/>
      <c r="XAD366" s="429"/>
      <c r="XAE366" s="429"/>
      <c r="XAF366" s="429"/>
      <c r="XAG366" s="429"/>
      <c r="XAH366" s="429"/>
      <c r="XAI366" s="429"/>
      <c r="XAJ366" s="429"/>
      <c r="XAK366" s="429"/>
      <c r="XAL366" s="429"/>
      <c r="XAM366" s="432"/>
      <c r="XAN366" s="432"/>
      <c r="XAO366" s="429"/>
      <c r="XAP366" s="429"/>
      <c r="XAQ366" s="429"/>
      <c r="XAR366" s="429"/>
      <c r="XAS366" s="429"/>
      <c r="XAT366" s="429"/>
      <c r="XAU366" s="429"/>
      <c r="XAV366" s="429"/>
      <c r="XAW366" s="429"/>
      <c r="XAX366" s="429"/>
      <c r="XAY366" s="429"/>
    </row>
    <row r="367" spans="1:16275" x14ac:dyDescent="0.25">
      <c r="A367" s="120"/>
      <c r="B367" s="121"/>
      <c r="C367" s="122"/>
      <c r="D367" s="122"/>
      <c r="E367" s="122"/>
      <c r="F367" s="122"/>
      <c r="G367" s="122"/>
      <c r="H367" s="122"/>
      <c r="I367" s="122"/>
      <c r="J367" s="122"/>
      <c r="K367" s="122"/>
      <c r="L367" s="122"/>
      <c r="M367" s="122"/>
      <c r="N367" s="122"/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2"/>
      <c r="AA367" s="122"/>
      <c r="AB367" s="122"/>
      <c r="AC367" s="122"/>
      <c r="AD367" s="122"/>
      <c r="AE367" s="122"/>
      <c r="AF367" s="122"/>
      <c r="AG367" s="122"/>
      <c r="AH367" s="122"/>
      <c r="AI367" s="122"/>
      <c r="AJ367" s="122"/>
      <c r="AK367" s="122"/>
      <c r="AL367" s="122"/>
      <c r="AM367" s="123"/>
      <c r="AN367" s="124"/>
    </row>
    <row r="368" spans="1:16275" x14ac:dyDescent="0.25">
      <c r="A368" s="493" t="s">
        <v>385</v>
      </c>
      <c r="B368" s="494"/>
      <c r="C368" s="440">
        <f>SUM(C3:F366)</f>
        <v>927922.39335714281</v>
      </c>
      <c r="D368" s="440"/>
      <c r="E368" s="440"/>
      <c r="F368" s="440"/>
      <c r="G368" s="440">
        <f>SUM(G3:J366)</f>
        <v>846018.9998571428</v>
      </c>
      <c r="H368" s="440"/>
      <c r="I368" s="440"/>
      <c r="J368" s="440"/>
      <c r="K368" s="440">
        <f>SUM(K3:N366)</f>
        <v>1053748.2680238092</v>
      </c>
      <c r="L368" s="440"/>
      <c r="M368" s="440"/>
      <c r="N368" s="440"/>
      <c r="O368" s="440">
        <f>SUM(O3:R366)</f>
        <v>860340.2112619048</v>
      </c>
      <c r="P368" s="440"/>
      <c r="Q368" s="440"/>
      <c r="R368" s="440"/>
      <c r="S368" s="440">
        <f>SUM(S3:V366)</f>
        <v>393415.185</v>
      </c>
      <c r="T368" s="440"/>
      <c r="U368" s="440"/>
      <c r="V368" s="440"/>
      <c r="W368" s="440">
        <f>SUM(W3:Z366)</f>
        <v>569211.06500000006</v>
      </c>
      <c r="X368" s="440"/>
      <c r="Y368" s="440"/>
      <c r="Z368" s="440"/>
      <c r="AA368" s="440">
        <f>SUM(AA3:AD366)</f>
        <v>600472.85533333325</v>
      </c>
      <c r="AB368" s="440"/>
      <c r="AC368" s="440"/>
      <c r="AD368" s="440"/>
      <c r="AE368" s="440">
        <f>SUM(AE3:AH366)</f>
        <v>409858.71983333328</v>
      </c>
      <c r="AF368" s="440"/>
      <c r="AG368" s="440"/>
      <c r="AH368" s="440"/>
      <c r="AI368" s="440">
        <f>SUM(AI3:AL366)</f>
        <v>353211.99733333325</v>
      </c>
      <c r="AJ368" s="440"/>
      <c r="AK368" s="440"/>
      <c r="AL368" s="440"/>
      <c r="AM368" s="115">
        <f>AM3+AM15+AM29+AM45+AM83+AM117+AM139+AM175+AM207+AM213+AM221+AM231+AM259+AM277+AM321+AM337+AM353+AM359+AM363</f>
        <v>6014199.6949999994</v>
      </c>
      <c r="AN368" s="242"/>
    </row>
    <row r="369" spans="1:40" x14ac:dyDescent="0.25">
      <c r="A369" s="441" t="s">
        <v>501</v>
      </c>
      <c r="B369" s="442"/>
      <c r="C369" s="438">
        <f>AM369/9</f>
        <v>66824.441055555551</v>
      </c>
      <c r="D369" s="439"/>
      <c r="E369" s="439"/>
      <c r="F369" s="439"/>
      <c r="G369" s="438">
        <f>AM369/9</f>
        <v>66824.441055555551</v>
      </c>
      <c r="H369" s="439"/>
      <c r="I369" s="439"/>
      <c r="J369" s="439"/>
      <c r="K369" s="438">
        <f>AM369/9</f>
        <v>66824.441055555551</v>
      </c>
      <c r="L369" s="439"/>
      <c r="M369" s="439"/>
      <c r="N369" s="439"/>
      <c r="O369" s="438">
        <f>AM369/9</f>
        <v>66824.441055555551</v>
      </c>
      <c r="P369" s="439"/>
      <c r="Q369" s="439"/>
      <c r="R369" s="439"/>
      <c r="S369" s="438">
        <f>AM369/9</f>
        <v>66824.441055555551</v>
      </c>
      <c r="T369" s="439"/>
      <c r="U369" s="439"/>
      <c r="V369" s="439"/>
      <c r="W369" s="438">
        <f>AM369/9</f>
        <v>66824.441055555551</v>
      </c>
      <c r="X369" s="439"/>
      <c r="Y369" s="439"/>
      <c r="Z369" s="439"/>
      <c r="AA369" s="438">
        <f>AM369/9</f>
        <v>66824.441055555551</v>
      </c>
      <c r="AB369" s="439"/>
      <c r="AC369" s="439"/>
      <c r="AD369" s="439"/>
      <c r="AE369" s="438">
        <f>AM369/9</f>
        <v>66824.441055555551</v>
      </c>
      <c r="AF369" s="439"/>
      <c r="AG369" s="439"/>
      <c r="AH369" s="439"/>
      <c r="AI369" s="438">
        <f>AM369/9</f>
        <v>66824.441055555551</v>
      </c>
      <c r="AJ369" s="439"/>
      <c r="AK369" s="439"/>
      <c r="AL369" s="439"/>
      <c r="AM369" s="116">
        <f>AM368*0.1</f>
        <v>601419.96950000001</v>
      </c>
      <c r="AN369" s="119"/>
    </row>
    <row r="370" spans="1:40" x14ac:dyDescent="0.25">
      <c r="A370" s="441" t="s">
        <v>602</v>
      </c>
      <c r="B370" s="442"/>
      <c r="C370" s="438">
        <f>(C369+C368)*0.3</f>
        <v>298424.0503238095</v>
      </c>
      <c r="D370" s="439"/>
      <c r="E370" s="439"/>
      <c r="F370" s="439"/>
      <c r="G370" s="438">
        <f t="shared" ref="G370" si="0">(G369+G368)*0.3</f>
        <v>273853.03227380948</v>
      </c>
      <c r="H370" s="439"/>
      <c r="I370" s="439"/>
      <c r="J370" s="439"/>
      <c r="K370" s="438">
        <f t="shared" ref="K370" si="1">(K369+K368)*0.3</f>
        <v>336171.81272380945</v>
      </c>
      <c r="L370" s="439"/>
      <c r="M370" s="439"/>
      <c r="N370" s="439"/>
      <c r="O370" s="438">
        <f t="shared" ref="O370" si="2">(O369+O368)*0.3</f>
        <v>278149.39569523808</v>
      </c>
      <c r="P370" s="439"/>
      <c r="Q370" s="439"/>
      <c r="R370" s="439"/>
      <c r="S370" s="438">
        <f t="shared" ref="S370" si="3">(S369+S368)*0.3</f>
        <v>138071.88781666665</v>
      </c>
      <c r="T370" s="439"/>
      <c r="U370" s="439"/>
      <c r="V370" s="439"/>
      <c r="W370" s="438">
        <f t="shared" ref="W370" si="4">(W369+W368)*0.3</f>
        <v>190810.65181666668</v>
      </c>
      <c r="X370" s="439"/>
      <c r="Y370" s="439"/>
      <c r="Z370" s="439"/>
      <c r="AA370" s="438">
        <f t="shared" ref="AA370" si="5">(AA369+AA368)*0.3</f>
        <v>200189.18891666664</v>
      </c>
      <c r="AB370" s="439"/>
      <c r="AC370" s="439"/>
      <c r="AD370" s="439"/>
      <c r="AE370" s="438">
        <f t="shared" ref="AE370" si="6">(AE369+AE368)*0.3</f>
        <v>143004.94826666664</v>
      </c>
      <c r="AF370" s="439"/>
      <c r="AG370" s="439"/>
      <c r="AH370" s="439"/>
      <c r="AI370" s="438">
        <f t="shared" ref="AI370" si="7">(AI369+AI368)*0.3</f>
        <v>126010.93151666663</v>
      </c>
      <c r="AJ370" s="439"/>
      <c r="AK370" s="439"/>
      <c r="AL370" s="439"/>
      <c r="AM370" s="116">
        <f>(AM369+AM368)*0.3</f>
        <v>1984685.8993499996</v>
      </c>
      <c r="AN370" s="119"/>
    </row>
    <row r="371" spans="1:40" x14ac:dyDescent="0.25">
      <c r="A371" s="456" t="s">
        <v>554</v>
      </c>
      <c r="B371" s="457"/>
      <c r="C371" s="453">
        <f>SUM(C368:F370)</f>
        <v>1293170.8847365079</v>
      </c>
      <c r="D371" s="453"/>
      <c r="E371" s="453"/>
      <c r="F371" s="453"/>
      <c r="G371" s="453">
        <f>SUM(G368:J370)</f>
        <v>1186696.4731865078</v>
      </c>
      <c r="H371" s="453"/>
      <c r="I371" s="453"/>
      <c r="J371" s="453"/>
      <c r="K371" s="453">
        <f>SUM(K368:N370)</f>
        <v>1456744.5218031742</v>
      </c>
      <c r="L371" s="453"/>
      <c r="M371" s="453"/>
      <c r="N371" s="453"/>
      <c r="O371" s="453">
        <f>SUM(O368:R370)</f>
        <v>1205314.0480126985</v>
      </c>
      <c r="P371" s="453"/>
      <c r="Q371" s="453"/>
      <c r="R371" s="453"/>
      <c r="S371" s="453">
        <f>SUM(S368:V370)</f>
        <v>598311.51387222216</v>
      </c>
      <c r="T371" s="453"/>
      <c r="U371" s="453"/>
      <c r="V371" s="453"/>
      <c r="W371" s="453">
        <f>SUM(W368:Z370)</f>
        <v>826846.15787222236</v>
      </c>
      <c r="X371" s="453"/>
      <c r="Y371" s="453"/>
      <c r="Z371" s="453"/>
      <c r="AA371" s="453">
        <f>SUM(AA368:AD370)</f>
        <v>867486.48530555551</v>
      </c>
      <c r="AB371" s="453"/>
      <c r="AC371" s="453"/>
      <c r="AD371" s="453"/>
      <c r="AE371" s="453">
        <f>SUM(AE368:AH370)</f>
        <v>619688.10915555549</v>
      </c>
      <c r="AF371" s="453"/>
      <c r="AG371" s="453"/>
      <c r="AH371" s="453"/>
      <c r="AI371" s="453">
        <f>SUM(AI368:AL370)</f>
        <v>546047.36990555539</v>
      </c>
      <c r="AJ371" s="453"/>
      <c r="AK371" s="453"/>
      <c r="AL371" s="453"/>
      <c r="AM371" s="117">
        <f>SUM(AM368:AM370)</f>
        <v>8600305.5638499986</v>
      </c>
      <c r="AN371" s="118"/>
    </row>
    <row r="372" spans="1:40" x14ac:dyDescent="0.25">
      <c r="AN372" s="230"/>
    </row>
    <row r="373" spans="1:40" x14ac:dyDescent="0.25">
      <c r="A373" s="495" t="s">
        <v>502</v>
      </c>
      <c r="B373" s="496"/>
      <c r="C373" s="454">
        <f>E377*AM373</f>
        <v>126631.99627733261</v>
      </c>
      <c r="D373" s="455"/>
      <c r="E373" s="455"/>
      <c r="F373" s="455"/>
      <c r="G373" s="454">
        <f>J377*AM373</f>
        <v>116205.63465245112</v>
      </c>
      <c r="H373" s="455"/>
      <c r="I373" s="455"/>
      <c r="J373" s="455"/>
      <c r="K373" s="454">
        <f>N377*AM373</f>
        <v>142649.72173386914</v>
      </c>
      <c r="L373" s="455"/>
      <c r="M373" s="455"/>
      <c r="N373" s="455"/>
      <c r="O373" s="454">
        <f>R377*AM373</f>
        <v>118028.73529128393</v>
      </c>
      <c r="P373" s="455"/>
      <c r="Q373" s="455"/>
      <c r="R373" s="455"/>
      <c r="S373" s="454">
        <f>V377*AM373</f>
        <v>58588.839488750302</v>
      </c>
      <c r="T373" s="455"/>
      <c r="U373" s="455"/>
      <c r="V373" s="455"/>
      <c r="W373" s="454">
        <f>Z377*AM373</f>
        <v>80967.783006448066</v>
      </c>
      <c r="X373" s="455"/>
      <c r="Y373" s="455"/>
      <c r="Z373" s="455"/>
      <c r="AA373" s="454">
        <f>AD377*AM373</f>
        <v>84947.431677007189</v>
      </c>
      <c r="AB373" s="455"/>
      <c r="AC373" s="455"/>
      <c r="AD373" s="455"/>
      <c r="AE373" s="454">
        <f>AH377*AM373</f>
        <v>60682.113445264309</v>
      </c>
      <c r="AF373" s="455"/>
      <c r="AG373" s="455"/>
      <c r="AH373" s="455"/>
      <c r="AI373" s="454">
        <f>AL377*AM373</f>
        <v>53470.944427593357</v>
      </c>
      <c r="AJ373" s="455"/>
      <c r="AK373" s="455"/>
      <c r="AL373" s="455"/>
      <c r="AM373" s="115">
        <v>842173.2</v>
      </c>
      <c r="AN373" s="223"/>
    </row>
    <row r="374" spans="1:40" ht="30" customHeight="1" x14ac:dyDescent="0.25">
      <c r="A374" s="456" t="s">
        <v>503</v>
      </c>
      <c r="B374" s="457"/>
      <c r="C374" s="453">
        <f>C373+C371</f>
        <v>1419802.8810138404</v>
      </c>
      <c r="D374" s="453"/>
      <c r="E374" s="453"/>
      <c r="F374" s="453"/>
      <c r="G374" s="453">
        <f t="shared" ref="G374" si="8">G371+G373</f>
        <v>1302902.107838959</v>
      </c>
      <c r="H374" s="453"/>
      <c r="I374" s="453"/>
      <c r="J374" s="453"/>
      <c r="K374" s="453">
        <f t="shared" ref="K374" si="9">K371+K373</f>
        <v>1599394.2435370432</v>
      </c>
      <c r="L374" s="453"/>
      <c r="M374" s="453"/>
      <c r="N374" s="453"/>
      <c r="O374" s="453">
        <f t="shared" ref="O374" si="10">O371+O373</f>
        <v>1323342.7833039826</v>
      </c>
      <c r="P374" s="453"/>
      <c r="Q374" s="453"/>
      <c r="R374" s="453"/>
      <c r="S374" s="453">
        <f t="shared" ref="S374" si="11">S371+S373</f>
        <v>656900.35336097248</v>
      </c>
      <c r="T374" s="453"/>
      <c r="U374" s="453"/>
      <c r="V374" s="453"/>
      <c r="W374" s="453">
        <f t="shared" ref="W374" si="12">W371+W373</f>
        <v>907813.94087867043</v>
      </c>
      <c r="X374" s="453"/>
      <c r="Y374" s="453"/>
      <c r="Z374" s="453"/>
      <c r="AA374" s="453">
        <f t="shared" ref="AA374" si="13">AA371+AA373</f>
        <v>952433.91698256275</v>
      </c>
      <c r="AB374" s="453"/>
      <c r="AC374" s="453"/>
      <c r="AD374" s="453"/>
      <c r="AE374" s="453">
        <f t="shared" ref="AE374" si="14">AE371+AE373</f>
        <v>680370.22260081978</v>
      </c>
      <c r="AF374" s="453"/>
      <c r="AG374" s="453"/>
      <c r="AH374" s="453"/>
      <c r="AI374" s="453">
        <f t="shared" ref="AI374" si="15">AI371+AI373</f>
        <v>599518.31433314877</v>
      </c>
      <c r="AJ374" s="453"/>
      <c r="AK374" s="453"/>
      <c r="AL374" s="453"/>
      <c r="AM374" s="117">
        <f>AM371+AM373</f>
        <v>9442478.7638499979</v>
      </c>
      <c r="AN374" s="118"/>
    </row>
    <row r="377" spans="1:40" x14ac:dyDescent="0.25">
      <c r="D377" s="416"/>
      <c r="E377" s="416">
        <f>C371/AM371</f>
        <v>0.15036336501485992</v>
      </c>
      <c r="F377" s="416"/>
      <c r="G377" s="416"/>
      <c r="H377" s="416"/>
      <c r="I377" s="416"/>
      <c r="J377" s="416">
        <f>G371/AM371</f>
        <v>0.13798305936647132</v>
      </c>
      <c r="K377" s="416"/>
      <c r="L377" s="416"/>
      <c r="M377" s="416"/>
      <c r="N377" s="416">
        <f>K371/AM371</f>
        <v>0.16938287959515827</v>
      </c>
      <c r="O377" s="416"/>
      <c r="P377" s="416"/>
      <c r="Q377" s="416"/>
      <c r="R377" s="416">
        <f>O371/AM371</f>
        <v>0.14014781673328472</v>
      </c>
      <c r="S377" s="416"/>
      <c r="T377" s="416"/>
      <c r="U377" s="416"/>
      <c r="V377" s="416">
        <f>S371/AM371</f>
        <v>6.956863444330727E-2</v>
      </c>
      <c r="W377" s="416"/>
      <c r="X377" s="416"/>
      <c r="Y377" s="416"/>
      <c r="Z377" s="416">
        <f>W371/AM371</f>
        <v>9.6141486105765506E-2</v>
      </c>
      <c r="AA377" s="416"/>
      <c r="AB377" s="416"/>
      <c r="AC377" s="416"/>
      <c r="AD377" s="416">
        <f>AA371/AM371</f>
        <v>0.10086693767624902</v>
      </c>
      <c r="AE377" s="416"/>
      <c r="AF377" s="416"/>
      <c r="AG377" s="416"/>
      <c r="AH377" s="416">
        <f>AE371/AM371</f>
        <v>7.2054196743929058E-2</v>
      </c>
      <c r="AI377" s="416"/>
      <c r="AJ377" s="416"/>
      <c r="AK377" s="416"/>
      <c r="AL377" s="416">
        <f>AI371/AM371</f>
        <v>6.3491624320975021E-2</v>
      </c>
    </row>
  </sheetData>
  <mergeCells count="98581">
    <mergeCell ref="JEM347:JEM348"/>
    <mergeCell ref="JEN347:JEN348"/>
    <mergeCell ref="JFM347:JFM348"/>
    <mergeCell ref="JFN347:JFN348"/>
    <mergeCell ref="JGM347:JGM348"/>
    <mergeCell ref="JGN347:JGN348"/>
    <mergeCell ref="JCI348:JCL348"/>
    <mergeCell ref="JCO348:JCR348"/>
    <mergeCell ref="JCS348:JCV348"/>
    <mergeCell ref="JCW348:JCZ348"/>
    <mergeCell ref="JDA348:JDD348"/>
    <mergeCell ref="JDE348:JDH348"/>
    <mergeCell ref="JDI348:JDL348"/>
    <mergeCell ref="IMS348:IMV348"/>
    <mergeCell ref="IMW348:IMZ348"/>
    <mergeCell ref="INA348:IND348"/>
    <mergeCell ref="INE348:INH348"/>
    <mergeCell ref="INI348:INL348"/>
    <mergeCell ref="INO348:INR348"/>
    <mergeCell ref="INS348:INV348"/>
    <mergeCell ref="INW348:INZ348"/>
    <mergeCell ref="IOA348:IOD348"/>
    <mergeCell ref="IOE348:IOH348"/>
    <mergeCell ref="IOI348:IOL348"/>
    <mergeCell ref="IOO348:IOR348"/>
    <mergeCell ref="IOS348:IOV348"/>
    <mergeCell ref="IOW348:IOZ348"/>
    <mergeCell ref="IPA348:IPD348"/>
    <mergeCell ref="IYN347:IYN348"/>
    <mergeCell ref="IZM347:IZM348"/>
    <mergeCell ref="IZN347:IZN348"/>
    <mergeCell ref="JAM347:JAM348"/>
    <mergeCell ref="JAN347:JAN348"/>
    <mergeCell ref="JBM347:JBM348"/>
    <mergeCell ref="JBN347:JBN348"/>
    <mergeCell ref="JCM347:JCM348"/>
    <mergeCell ref="JCN347:JCN348"/>
    <mergeCell ref="JDM347:JDM348"/>
    <mergeCell ref="JDN347:JDN348"/>
    <mergeCell ref="IHS348:IHV348"/>
    <mergeCell ref="IHW348:IHZ348"/>
    <mergeCell ref="IIA348:IID348"/>
    <mergeCell ref="IIE348:IIH348"/>
    <mergeCell ref="III348:IIL348"/>
    <mergeCell ref="IKA348:IKD348"/>
    <mergeCell ref="IKE348:IKH348"/>
    <mergeCell ref="IKI348:IKL348"/>
    <mergeCell ref="IKO348:IKR348"/>
    <mergeCell ref="IKS348:IKV348"/>
    <mergeCell ref="IKW348:IKZ348"/>
    <mergeCell ref="ILA348:ILD348"/>
    <mergeCell ref="ILE348:ILH348"/>
    <mergeCell ref="ILI348:ILL348"/>
    <mergeCell ref="ILO348:ILR348"/>
    <mergeCell ref="ILS348:ILV348"/>
    <mergeCell ref="IJW348:IJZ348"/>
    <mergeCell ref="IWW348:IWZ348"/>
    <mergeCell ref="IPE348:IPH348"/>
    <mergeCell ref="IPI348:IPL348"/>
    <mergeCell ref="IPO348:IPR348"/>
    <mergeCell ref="IPS348:IPV348"/>
    <mergeCell ref="IPW348:IPZ348"/>
    <mergeCell ref="IQA348:IQD348"/>
    <mergeCell ref="IQE348:IQH348"/>
    <mergeCell ref="IQI348:IQL348"/>
    <mergeCell ref="IQO348:IQR348"/>
    <mergeCell ref="IQS348:IQV348"/>
    <mergeCell ref="IQW348:IQZ348"/>
    <mergeCell ref="IRA348:IRD348"/>
    <mergeCell ref="IRE348:IRH348"/>
    <mergeCell ref="IRN347:IRN348"/>
    <mergeCell ref="ISM347:ISM348"/>
    <mergeCell ref="ISN347:ISN348"/>
    <mergeCell ref="ITM347:ITM348"/>
    <mergeCell ref="ITN347:ITN348"/>
    <mergeCell ref="IUM347:IUM348"/>
    <mergeCell ref="IUN347:IUN348"/>
    <mergeCell ref="IVM347:IVM348"/>
    <mergeCell ref="IVN347:IVN348"/>
    <mergeCell ref="IWM347:IWM348"/>
    <mergeCell ref="IWN347:IWN348"/>
    <mergeCell ref="IWS348:IWV348"/>
    <mergeCell ref="IIM347:IIM348"/>
    <mergeCell ref="IIN347:IIN348"/>
    <mergeCell ref="IJM347:IJM348"/>
    <mergeCell ref="IJN347:IJN348"/>
    <mergeCell ref="IKM347:IKM348"/>
    <mergeCell ref="IKN347:IKN348"/>
    <mergeCell ref="ILM347:ILM348"/>
    <mergeCell ref="ILN347:ILN348"/>
    <mergeCell ref="IMM347:IMM348"/>
    <mergeCell ref="IMN347:IMN348"/>
    <mergeCell ref="INM347:INM348"/>
    <mergeCell ref="INN347:INN348"/>
    <mergeCell ref="IOM347:IOM348"/>
    <mergeCell ref="ION347:ION348"/>
    <mergeCell ref="IPM347:IPM348"/>
    <mergeCell ref="IPN347:IPN348"/>
    <mergeCell ref="IQM347:IQM348"/>
    <mergeCell ref="IQN347:IQN348"/>
    <mergeCell ref="IRM347:IRM348"/>
    <mergeCell ref="IJI348:IJL348"/>
    <mergeCell ref="IJO348:IJR348"/>
    <mergeCell ref="JYE348:JYH348"/>
    <mergeCell ref="JYI348:JYL348"/>
    <mergeCell ref="KIW348:KIZ348"/>
    <mergeCell ref="KOA348:KOD348"/>
    <mergeCell ref="KOE348:KOH348"/>
    <mergeCell ref="WQM347:WQM348"/>
    <mergeCell ref="WQN347:WQN348"/>
    <mergeCell ref="WRM347:WRM348"/>
    <mergeCell ref="WRN347:WRN348"/>
    <mergeCell ref="WSM347:WSM348"/>
    <mergeCell ref="WSN347:WSN348"/>
    <mergeCell ref="WTM347:WTM348"/>
    <mergeCell ref="WTN347:WTN348"/>
    <mergeCell ref="WUM347:WUM348"/>
    <mergeCell ref="WUN347:WUN348"/>
    <mergeCell ref="WVM347:WVM348"/>
    <mergeCell ref="WVN347:WVN348"/>
    <mergeCell ref="VGN347:VGN348"/>
    <mergeCell ref="VHM347:VHM348"/>
    <mergeCell ref="VHN347:VHN348"/>
    <mergeCell ref="VIM347:VIM348"/>
    <mergeCell ref="VIN347:VIN348"/>
    <mergeCell ref="KTS348:KTV348"/>
    <mergeCell ref="KTW348:KTZ348"/>
    <mergeCell ref="KUA348:KUD348"/>
    <mergeCell ref="KUE348:KUH348"/>
    <mergeCell ref="KUI348:KUL348"/>
    <mergeCell ref="KUO348:KUR348"/>
    <mergeCell ref="KUS348:KUV348"/>
    <mergeCell ref="KUW348:KUZ348"/>
    <mergeCell ref="KVA348:KVD348"/>
    <mergeCell ref="KVE348:KVH348"/>
    <mergeCell ref="KVI348:KVL348"/>
    <mergeCell ref="KVO348:KVR348"/>
    <mergeCell ref="KVS348:KVV348"/>
    <mergeCell ref="KVW348:KVZ348"/>
    <mergeCell ref="KWA348:KWD348"/>
    <mergeCell ref="KWE348:KWH348"/>
    <mergeCell ref="VIO348:VIR348"/>
    <mergeCell ref="VIS348:VIV348"/>
    <mergeCell ref="VIW348:VIZ348"/>
    <mergeCell ref="VJA348:VJD348"/>
    <mergeCell ref="VJE348:VJH348"/>
    <mergeCell ref="VJI348:VJL348"/>
    <mergeCell ref="VJO348:VJR348"/>
    <mergeCell ref="VJS348:VJV348"/>
    <mergeCell ref="VJW348:VJZ348"/>
    <mergeCell ref="VKA348:VKD348"/>
    <mergeCell ref="VKE348:VKH348"/>
    <mergeCell ref="VKI348:VKL348"/>
    <mergeCell ref="VKO348:VKR348"/>
    <mergeCell ref="VKS348:VKV348"/>
    <mergeCell ref="VKW348:VKZ348"/>
    <mergeCell ref="VLA348:VLD348"/>
    <mergeCell ref="KOI348:KOL348"/>
    <mergeCell ref="KOO348:KOR348"/>
    <mergeCell ref="KOS348:KOV348"/>
    <mergeCell ref="VQW348:VQZ348"/>
    <mergeCell ref="VRA348:VRD348"/>
    <mergeCell ref="VRE348:VRH348"/>
    <mergeCell ref="VRI348:VRL348"/>
    <mergeCell ref="VRO348:VRR348"/>
    <mergeCell ref="UQM347:UQM348"/>
    <mergeCell ref="UQN347:UQN348"/>
    <mergeCell ref="WVN209:WVN212"/>
    <mergeCell ref="WNM209:WNM212"/>
    <mergeCell ref="WNN209:WNN212"/>
    <mergeCell ref="WOM209:WOM212"/>
    <mergeCell ref="WON209:WON212"/>
    <mergeCell ref="WPM209:WPM212"/>
    <mergeCell ref="WPN209:WPN212"/>
    <mergeCell ref="WQM209:WQM212"/>
    <mergeCell ref="IXE348:IXH348"/>
    <mergeCell ref="IXI348:IXL348"/>
    <mergeCell ref="IXO348:IXR348"/>
    <mergeCell ref="IXS348:IXV348"/>
    <mergeCell ref="IXW348:IXZ348"/>
    <mergeCell ref="IYA348:IYD348"/>
    <mergeCell ref="IYE348:IYH348"/>
    <mergeCell ref="IYI348:IYL348"/>
    <mergeCell ref="IYO348:IYR348"/>
    <mergeCell ref="IYS348:IYV348"/>
    <mergeCell ref="IYW348:IYZ348"/>
    <mergeCell ref="IZA348:IZD348"/>
    <mergeCell ref="IZE348:IZH348"/>
    <mergeCell ref="IZI348:IZL348"/>
    <mergeCell ref="IZO348:IZR348"/>
    <mergeCell ref="IZS348:IZV348"/>
    <mergeCell ref="IZW348:IZZ348"/>
    <mergeCell ref="JAA348:JAD348"/>
    <mergeCell ref="JAE348:JAH348"/>
    <mergeCell ref="JAI348:JAL348"/>
    <mergeCell ref="JAO348:JAR348"/>
    <mergeCell ref="JAS348:JAV348"/>
    <mergeCell ref="JAW348:JAZ348"/>
    <mergeCell ref="JBA348:JBD348"/>
    <mergeCell ref="TBM209:TBM212"/>
    <mergeCell ref="TBN209:TBN212"/>
    <mergeCell ref="TCM209:TCM212"/>
    <mergeCell ref="TCN209:TCN212"/>
    <mergeCell ref="TDM209:TDM212"/>
    <mergeCell ref="TDN209:TDN212"/>
    <mergeCell ref="TEM209:TEM212"/>
    <mergeCell ref="TEN209:TEN212"/>
    <mergeCell ref="VRM347:VRM348"/>
    <mergeCell ref="VRN347:VRN348"/>
    <mergeCell ref="VSM347:VSM348"/>
    <mergeCell ref="VSN347:VSN348"/>
    <mergeCell ref="VTM347:VTM348"/>
    <mergeCell ref="VTN347:VTN348"/>
    <mergeCell ref="VUM347:VUM348"/>
    <mergeCell ref="VUN347:VUN348"/>
    <mergeCell ref="VVM347:VVM348"/>
    <mergeCell ref="WNN347:WNN348"/>
    <mergeCell ref="WOM347:WOM348"/>
    <mergeCell ref="WON347:WON348"/>
    <mergeCell ref="VGO348:VGR348"/>
    <mergeCell ref="VGS348:VGV348"/>
    <mergeCell ref="VGW348:VGZ348"/>
    <mergeCell ref="VHA348:VHD348"/>
    <mergeCell ref="VHE348:VHH348"/>
    <mergeCell ref="VHI348:VHL348"/>
    <mergeCell ref="VHO348:VHR348"/>
    <mergeCell ref="VHS348:VHV348"/>
    <mergeCell ref="VHW348:VHZ348"/>
    <mergeCell ref="VIA348:VID348"/>
    <mergeCell ref="VIE348:VIH348"/>
    <mergeCell ref="VII348:VIL348"/>
    <mergeCell ref="IGS348:IGV348"/>
    <mergeCell ref="IGW348:IGZ348"/>
    <mergeCell ref="IHA348:IHD348"/>
    <mergeCell ref="IHE348:IHH348"/>
    <mergeCell ref="IHI348:IHL348"/>
    <mergeCell ref="IHO348:IHR348"/>
    <mergeCell ref="HMI348:HML348"/>
    <mergeCell ref="HMO348:HMR348"/>
    <mergeCell ref="HMS348:HMV348"/>
    <mergeCell ref="HMW348:HMZ348"/>
    <mergeCell ref="HNA348:HND348"/>
    <mergeCell ref="HNE348:HNH348"/>
    <mergeCell ref="HNI348:HNL348"/>
    <mergeCell ref="HNO348:HNR348"/>
    <mergeCell ref="HNS348:HNV348"/>
    <mergeCell ref="HNW348:HNZ348"/>
    <mergeCell ref="HOA348:HOD348"/>
    <mergeCell ref="HOE348:HOH348"/>
    <mergeCell ref="HOI348:HOL348"/>
    <mergeCell ref="HOO348:HOR348"/>
    <mergeCell ref="HOS348:HOV348"/>
    <mergeCell ref="HOW348:HOZ348"/>
    <mergeCell ref="HPA348:HPD348"/>
    <mergeCell ref="HPE348:HPH348"/>
    <mergeCell ref="HPI348:HPL348"/>
    <mergeCell ref="HPO348:HPR348"/>
    <mergeCell ref="HPS348:HPV348"/>
    <mergeCell ref="HPW348:HPZ348"/>
    <mergeCell ref="HQA348:HQD348"/>
    <mergeCell ref="HQE348:HQH348"/>
    <mergeCell ref="HQI348:HQL348"/>
    <mergeCell ref="HQO348:HQR348"/>
    <mergeCell ref="HQS348:HQV348"/>
    <mergeCell ref="HQW348:HQZ348"/>
    <mergeCell ref="HRA348:HRD348"/>
    <mergeCell ref="HRE348:HRH348"/>
    <mergeCell ref="HRI348:HRL348"/>
    <mergeCell ref="HRO348:HRR348"/>
    <mergeCell ref="HRS348:HRV348"/>
    <mergeCell ref="HTM347:HTM348"/>
    <mergeCell ref="HTN347:HTN348"/>
    <mergeCell ref="HUM347:HUM348"/>
    <mergeCell ref="HUN347:HUN348"/>
    <mergeCell ref="HVM347:HVM348"/>
    <mergeCell ref="IFN347:IFN348"/>
    <mergeCell ref="IGM347:IGM348"/>
    <mergeCell ref="IGN347:IGN348"/>
    <mergeCell ref="IHM347:IHM348"/>
    <mergeCell ref="IHN347:IHN348"/>
    <mergeCell ref="HRW348:HRZ348"/>
    <mergeCell ref="HSA348:HSD348"/>
    <mergeCell ref="HSE348:HSH348"/>
    <mergeCell ref="HSI348:HSL348"/>
    <mergeCell ref="HSO348:HSR348"/>
    <mergeCell ref="HPM347:HPM348"/>
    <mergeCell ref="HPN347:HPN348"/>
    <mergeCell ref="HZM347:HZM348"/>
    <mergeCell ref="HZN347:HZN348"/>
    <mergeCell ref="IAM347:IAM348"/>
    <mergeCell ref="IAN347:IAN348"/>
    <mergeCell ref="IBM347:IBM348"/>
    <mergeCell ref="IBO348:IBR348"/>
    <mergeCell ref="IBS348:IBV348"/>
    <mergeCell ref="IBW348:IBZ348"/>
    <mergeCell ref="HME348:HMH348"/>
    <mergeCell ref="HCM347:HCM348"/>
    <mergeCell ref="HCN347:HCN348"/>
    <mergeCell ref="HDM347:HDM348"/>
    <mergeCell ref="HDN347:HDN348"/>
    <mergeCell ref="HEM347:HEM348"/>
    <mergeCell ref="HEN347:HEN348"/>
    <mergeCell ref="HFM347:HFM348"/>
    <mergeCell ref="HFN347:HFN348"/>
    <mergeCell ref="HGM347:HGM348"/>
    <mergeCell ref="HGN347:HGN348"/>
    <mergeCell ref="HHM347:HHM348"/>
    <mergeCell ref="HHN347:HHN348"/>
    <mergeCell ref="HIM347:HIM348"/>
    <mergeCell ref="HIN347:HIN348"/>
    <mergeCell ref="HJM347:HJM348"/>
    <mergeCell ref="HJN347:HJN348"/>
    <mergeCell ref="HKM347:HKM348"/>
    <mergeCell ref="HKN347:HKN348"/>
    <mergeCell ref="HLM347:HLM348"/>
    <mergeCell ref="HLN347:HLN348"/>
    <mergeCell ref="HQM347:HQM348"/>
    <mergeCell ref="HQN347:HQN348"/>
    <mergeCell ref="HRM347:HRM348"/>
    <mergeCell ref="HRN347:HRN348"/>
    <mergeCell ref="HSM347:HSM348"/>
    <mergeCell ref="HSN347:HSN348"/>
    <mergeCell ref="HXW348:HXZ348"/>
    <mergeCell ref="HYA348:HYD348"/>
    <mergeCell ref="HYE348:HYH348"/>
    <mergeCell ref="HYI348:HYL348"/>
    <mergeCell ref="HYO348:HYR348"/>
    <mergeCell ref="HYS348:HYV348"/>
    <mergeCell ref="HVN347:HVN348"/>
    <mergeCell ref="HWM347:HWM348"/>
    <mergeCell ref="HWN347:HWN348"/>
    <mergeCell ref="HXM347:HXM348"/>
    <mergeCell ref="HXN347:HXN348"/>
    <mergeCell ref="HYM347:HYM348"/>
    <mergeCell ref="HYN347:HYN348"/>
    <mergeCell ref="HMM347:HMM348"/>
    <mergeCell ref="HMN347:HMN348"/>
    <mergeCell ref="HNM347:HNM348"/>
    <mergeCell ref="HNN347:HNN348"/>
    <mergeCell ref="HOM347:HOM348"/>
    <mergeCell ref="HON347:HON348"/>
    <mergeCell ref="HCO348:HCR348"/>
    <mergeCell ref="HCS348:HCV348"/>
    <mergeCell ref="HCW348:HCZ348"/>
    <mergeCell ref="HDA348:HDD348"/>
    <mergeCell ref="HDE348:HDH348"/>
    <mergeCell ref="HDI348:HDL348"/>
    <mergeCell ref="HDO348:HDR348"/>
    <mergeCell ref="HDS348:HDV348"/>
    <mergeCell ref="HDW348:HDZ348"/>
    <mergeCell ref="HEA348:HED348"/>
    <mergeCell ref="HEE348:HEH348"/>
    <mergeCell ref="HEI348:HEL348"/>
    <mergeCell ref="HEO348:HER348"/>
    <mergeCell ref="HES348:HEV348"/>
    <mergeCell ref="HEW348:HEZ348"/>
    <mergeCell ref="HFA348:HFD348"/>
    <mergeCell ref="HFE348:HFH348"/>
    <mergeCell ref="HFI348:HFL348"/>
    <mergeCell ref="GXA348:GXD348"/>
    <mergeCell ref="GXE348:GXH348"/>
    <mergeCell ref="GXI348:GXL348"/>
    <mergeCell ref="GXO348:GXR348"/>
    <mergeCell ref="GXS348:GXV348"/>
    <mergeCell ref="GXW348:GXZ348"/>
    <mergeCell ref="GYA348:GYD348"/>
    <mergeCell ref="GYE348:GYH348"/>
    <mergeCell ref="GYI348:GYL348"/>
    <mergeCell ref="GYO348:GYR348"/>
    <mergeCell ref="GYS348:GYV348"/>
    <mergeCell ref="GYW348:GYZ348"/>
    <mergeCell ref="GZA348:GZD348"/>
    <mergeCell ref="GZE348:GZH348"/>
    <mergeCell ref="GZI348:GZL348"/>
    <mergeCell ref="GZO348:GZR348"/>
    <mergeCell ref="GZS348:GZV348"/>
    <mergeCell ref="GZW348:GZZ348"/>
    <mergeCell ref="HAA348:HAD348"/>
    <mergeCell ref="HAE348:HAH348"/>
    <mergeCell ref="HAI348:HAL348"/>
    <mergeCell ref="HAO348:HAR348"/>
    <mergeCell ref="HAS348:HAV348"/>
    <mergeCell ref="HAW348:HAZ348"/>
    <mergeCell ref="HBA348:HBD348"/>
    <mergeCell ref="HBE348:HBH348"/>
    <mergeCell ref="HBI348:HBL348"/>
    <mergeCell ref="HBO348:HBR348"/>
    <mergeCell ref="HBS348:HBV348"/>
    <mergeCell ref="HBW348:HBZ348"/>
    <mergeCell ref="HCA348:HCD348"/>
    <mergeCell ref="HCE348:HCH348"/>
    <mergeCell ref="HCI348:HCL348"/>
    <mergeCell ref="GYN347:GYN348"/>
    <mergeCell ref="GZM347:GZM348"/>
    <mergeCell ref="GZN347:GZN348"/>
    <mergeCell ref="HAM347:HAM348"/>
    <mergeCell ref="HAN347:HAN348"/>
    <mergeCell ref="HBM347:HBM348"/>
    <mergeCell ref="HBN347:HBN348"/>
    <mergeCell ref="GII348:GIL348"/>
    <mergeCell ref="UPN209:UPN212"/>
    <mergeCell ref="UQM209:UQM212"/>
    <mergeCell ref="UQN209:UQN212"/>
    <mergeCell ref="URM209:URM212"/>
    <mergeCell ref="URN209:URN212"/>
    <mergeCell ref="USM209:USM212"/>
    <mergeCell ref="USN209:USN212"/>
    <mergeCell ref="GNS348:GNV348"/>
    <mergeCell ref="GNW348:GNZ348"/>
    <mergeCell ref="GOA348:GOD348"/>
    <mergeCell ref="GOE348:GOH348"/>
    <mergeCell ref="GOI348:GOL348"/>
    <mergeCell ref="GOO348:GOR348"/>
    <mergeCell ref="GOS348:GOV348"/>
    <mergeCell ref="GOW348:GOZ348"/>
    <mergeCell ref="GPA348:GPD348"/>
    <mergeCell ref="GPE348:GPH348"/>
    <mergeCell ref="GPI348:GPL348"/>
    <mergeCell ref="GPO348:GPR348"/>
    <mergeCell ref="GPS348:GPV348"/>
    <mergeCell ref="GPW348:GPZ348"/>
    <mergeCell ref="GQA348:GQD348"/>
    <mergeCell ref="GQE348:GQH348"/>
    <mergeCell ref="GQI348:GQL348"/>
    <mergeCell ref="GQO348:GQR348"/>
    <mergeCell ref="GQS348:GQV348"/>
    <mergeCell ref="GQW348:GQZ348"/>
    <mergeCell ref="GRA348:GRD348"/>
    <mergeCell ref="GRE348:GRH348"/>
    <mergeCell ref="GRI348:GRL348"/>
    <mergeCell ref="GRO348:GRR348"/>
    <mergeCell ref="GRS348:GRV348"/>
    <mergeCell ref="GRW348:GRZ348"/>
    <mergeCell ref="GSA348:GSD348"/>
    <mergeCell ref="GSE348:GSH348"/>
    <mergeCell ref="GSI348:GSL348"/>
    <mergeCell ref="GSO348:GSR348"/>
    <mergeCell ref="GSS348:GSV348"/>
    <mergeCell ref="GSW348:GSZ348"/>
    <mergeCell ref="GTA348:GTD348"/>
    <mergeCell ref="GTE348:GTH348"/>
    <mergeCell ref="GTI348:GTL348"/>
    <mergeCell ref="GTO348:GTR348"/>
    <mergeCell ref="GTS348:GTV348"/>
    <mergeCell ref="GTW348:GTZ348"/>
    <mergeCell ref="GUA348:GUD348"/>
    <mergeCell ref="GUE348:GUH348"/>
    <mergeCell ref="GUI348:GUL348"/>
    <mergeCell ref="GUO348:GUR348"/>
    <mergeCell ref="GUS348:GUV348"/>
    <mergeCell ref="GUW348:GUZ348"/>
    <mergeCell ref="GVA348:GVD348"/>
    <mergeCell ref="GVE348:GVH348"/>
    <mergeCell ref="GVI348:GVL348"/>
    <mergeCell ref="GVO348:GVR348"/>
    <mergeCell ref="GVS348:GVV348"/>
    <mergeCell ref="GVW348:GVZ348"/>
    <mergeCell ref="GWA348:GWD348"/>
    <mergeCell ref="GWE348:GWH348"/>
    <mergeCell ref="GWI348:GWL348"/>
    <mergeCell ref="GWO348:GWR348"/>
    <mergeCell ref="GWS348:GWV348"/>
    <mergeCell ref="GWW348:GWZ348"/>
    <mergeCell ref="GFI348:GFL348"/>
    <mergeCell ref="GBA348:GBD348"/>
    <mergeCell ref="GBE348:GBH348"/>
    <mergeCell ref="GBI348:GBL348"/>
    <mergeCell ref="GBO348:GBR348"/>
    <mergeCell ref="GBS348:GBV348"/>
    <mergeCell ref="GFO348:GFR348"/>
    <mergeCell ref="GFS348:GFV348"/>
    <mergeCell ref="GFW348:GFZ348"/>
    <mergeCell ref="GGA348:GGD348"/>
    <mergeCell ref="GGE348:GGH348"/>
    <mergeCell ref="GGI348:GGL348"/>
    <mergeCell ref="GGO348:GGR348"/>
    <mergeCell ref="GGS348:GGV348"/>
    <mergeCell ref="GGW348:GGZ348"/>
    <mergeCell ref="GHA348:GHD348"/>
    <mergeCell ref="GHE348:GHH348"/>
    <mergeCell ref="GHI348:GHL348"/>
    <mergeCell ref="GCM347:GCM348"/>
    <mergeCell ref="GCN347:GCN348"/>
    <mergeCell ref="GDM347:GDM348"/>
    <mergeCell ref="GDN347:GDN348"/>
    <mergeCell ref="GEM347:GEM348"/>
    <mergeCell ref="GEN347:GEN348"/>
    <mergeCell ref="GFM347:GFM348"/>
    <mergeCell ref="GFN347:GFN348"/>
    <mergeCell ref="GGM347:GGM348"/>
    <mergeCell ref="GGN347:GGN348"/>
    <mergeCell ref="GHO348:GHR348"/>
    <mergeCell ref="GHS348:GHV348"/>
    <mergeCell ref="GHW348:GHZ348"/>
    <mergeCell ref="GIA348:GID348"/>
    <mergeCell ref="GIE348:GIH348"/>
    <mergeCell ref="GEE348:GEH348"/>
    <mergeCell ref="GEI348:GEL348"/>
    <mergeCell ref="GEO348:GER348"/>
    <mergeCell ref="GES348:GEV348"/>
    <mergeCell ref="GEW348:GEZ348"/>
    <mergeCell ref="GFA348:GFD348"/>
    <mergeCell ref="GFE348:GFH348"/>
    <mergeCell ref="FQO348:FQR348"/>
    <mergeCell ref="FQS348:FQV348"/>
    <mergeCell ref="FQW348:FQZ348"/>
    <mergeCell ref="FRA348:FRD348"/>
    <mergeCell ref="FRE348:FRH348"/>
    <mergeCell ref="FRI348:FRL348"/>
    <mergeCell ref="FWS348:FWV348"/>
    <mergeCell ref="FWW348:FWZ348"/>
    <mergeCell ref="FXA348:FXD348"/>
    <mergeCell ref="FXE348:FXH348"/>
    <mergeCell ref="FXI348:FXL348"/>
    <mergeCell ref="FXO348:FXR348"/>
    <mergeCell ref="FXS348:FXV348"/>
    <mergeCell ref="FXW348:FXZ348"/>
    <mergeCell ref="FYA348:FYD348"/>
    <mergeCell ref="FYE348:FYH348"/>
    <mergeCell ref="FYI348:FYL348"/>
    <mergeCell ref="FYO348:FYR348"/>
    <mergeCell ref="FYS348:FYV348"/>
    <mergeCell ref="FYW348:FYZ348"/>
    <mergeCell ref="FZA348:FZD348"/>
    <mergeCell ref="GBW348:GBZ348"/>
    <mergeCell ref="FUM347:FUM348"/>
    <mergeCell ref="FUN347:FUN348"/>
    <mergeCell ref="FVM347:FVM348"/>
    <mergeCell ref="FVN347:FVN348"/>
    <mergeCell ref="FWM347:FWM348"/>
    <mergeCell ref="FWN347:FWN348"/>
    <mergeCell ref="FXM347:FXM348"/>
    <mergeCell ref="FXN347:FXN348"/>
    <mergeCell ref="FYM347:FYM348"/>
    <mergeCell ref="FYN347:FYN348"/>
    <mergeCell ref="FZM347:FZM348"/>
    <mergeCell ref="FZN347:FZN348"/>
    <mergeCell ref="GAM347:GAM348"/>
    <mergeCell ref="GAN347:GAN348"/>
    <mergeCell ref="GBM347:GBM348"/>
    <mergeCell ref="GBN347:GBN348"/>
    <mergeCell ref="FFI348:FFL348"/>
    <mergeCell ref="FFO348:FFR348"/>
    <mergeCell ref="FFS348:FFV348"/>
    <mergeCell ref="FFW348:FFZ348"/>
    <mergeCell ref="FGA348:FGD348"/>
    <mergeCell ref="FGE348:FGH348"/>
    <mergeCell ref="FGI348:FGL348"/>
    <mergeCell ref="FGO348:FGR348"/>
    <mergeCell ref="FDN347:FDN348"/>
    <mergeCell ref="FEM347:FEM348"/>
    <mergeCell ref="FEN347:FEN348"/>
    <mergeCell ref="FFM347:FFM348"/>
    <mergeCell ref="FFN347:FFN348"/>
    <mergeCell ref="FGM347:FGM348"/>
    <mergeCell ref="FGN347:FGN348"/>
    <mergeCell ref="FLW348:FLZ348"/>
    <mergeCell ref="FMA348:FMD348"/>
    <mergeCell ref="FME348:FMH348"/>
    <mergeCell ref="FMI348:FML348"/>
    <mergeCell ref="FMO348:FMR348"/>
    <mergeCell ref="FMS348:FMV348"/>
    <mergeCell ref="FMW348:FMZ348"/>
    <mergeCell ref="FNA348:FND348"/>
    <mergeCell ref="FNE348:FNH348"/>
    <mergeCell ref="FHM347:FHM348"/>
    <mergeCell ref="FHN347:FHN348"/>
    <mergeCell ref="FIM347:FIM348"/>
    <mergeCell ref="FIN347:FIN348"/>
    <mergeCell ref="FJM347:FJM348"/>
    <mergeCell ref="FJN347:FJN348"/>
    <mergeCell ref="FKM347:FKM348"/>
    <mergeCell ref="FKN347:FKN348"/>
    <mergeCell ref="FLM347:FLM348"/>
    <mergeCell ref="FLN347:FLN348"/>
    <mergeCell ref="FMM347:FMM348"/>
    <mergeCell ref="FMN347:FMN348"/>
    <mergeCell ref="EZW348:EZZ348"/>
    <mergeCell ref="FAA348:FAD348"/>
    <mergeCell ref="FAE348:FAH348"/>
    <mergeCell ref="FAI348:FAL348"/>
    <mergeCell ref="FAO348:FAR348"/>
    <mergeCell ref="FAS348:FAV348"/>
    <mergeCell ref="FAW348:FAZ348"/>
    <mergeCell ref="FBA348:FBD348"/>
    <mergeCell ref="FBE348:FBH348"/>
    <mergeCell ref="FBI348:FBL348"/>
    <mergeCell ref="FBO348:FBR348"/>
    <mergeCell ref="FBS348:FBV348"/>
    <mergeCell ref="FBW348:FBZ348"/>
    <mergeCell ref="FCA348:FCD348"/>
    <mergeCell ref="FCE348:FCH348"/>
    <mergeCell ref="FCI348:FCL348"/>
    <mergeCell ref="FCO348:FCR348"/>
    <mergeCell ref="FCS348:FCV348"/>
    <mergeCell ref="FCW348:FCZ348"/>
    <mergeCell ref="FDA348:FDD348"/>
    <mergeCell ref="FDE348:FDH348"/>
    <mergeCell ref="FDI348:FDL348"/>
    <mergeCell ref="FDO348:FDR348"/>
    <mergeCell ref="FDS348:FDV348"/>
    <mergeCell ref="FDW348:FDZ348"/>
    <mergeCell ref="FEA348:FED348"/>
    <mergeCell ref="FEE348:FEH348"/>
    <mergeCell ref="FEI348:FEL348"/>
    <mergeCell ref="FEO348:FER348"/>
    <mergeCell ref="FES348:FEV348"/>
    <mergeCell ref="FEW348:FEZ348"/>
    <mergeCell ref="FFA348:FFD348"/>
    <mergeCell ref="FFE348:FFH348"/>
    <mergeCell ref="EJO348:EJR348"/>
    <mergeCell ref="EJS348:EJV348"/>
    <mergeCell ref="EJW348:EJZ348"/>
    <mergeCell ref="EKA348:EKD348"/>
    <mergeCell ref="EKE348:EKH348"/>
    <mergeCell ref="EKI348:EKL348"/>
    <mergeCell ref="EKO348:EKR348"/>
    <mergeCell ref="EKS348:EKV348"/>
    <mergeCell ref="EKW348:EKZ348"/>
    <mergeCell ref="ELA348:ELD348"/>
    <mergeCell ref="ELE348:ELH348"/>
    <mergeCell ref="ELI348:ELL348"/>
    <mergeCell ref="ELO348:ELR348"/>
    <mergeCell ref="ELS348:ELV348"/>
    <mergeCell ref="ELW348:ELZ348"/>
    <mergeCell ref="EMA348:EMD348"/>
    <mergeCell ref="EME348:EMH348"/>
    <mergeCell ref="EMI348:EML348"/>
    <mergeCell ref="EMO348:EMR348"/>
    <mergeCell ref="EMS348:EMV348"/>
    <mergeCell ref="EMW348:EMZ348"/>
    <mergeCell ref="ENA348:END348"/>
    <mergeCell ref="ENE348:ENH348"/>
    <mergeCell ref="ENI348:ENL348"/>
    <mergeCell ref="ENO348:ENR348"/>
    <mergeCell ref="ENS348:ENV348"/>
    <mergeCell ref="ENW348:ENZ348"/>
    <mergeCell ref="EOA348:EOD348"/>
    <mergeCell ref="EOE348:EOH348"/>
    <mergeCell ref="EOI348:EOL348"/>
    <mergeCell ref="EOO348:EOR348"/>
    <mergeCell ref="EOS348:EOV348"/>
    <mergeCell ref="EOW348:EOZ348"/>
    <mergeCell ref="EPA348:EPD348"/>
    <mergeCell ref="EPE348:EPH348"/>
    <mergeCell ref="EPI348:EPL348"/>
    <mergeCell ref="EPO348:EPR348"/>
    <mergeCell ref="EPS348:EPV348"/>
    <mergeCell ref="EPW348:EPZ348"/>
    <mergeCell ref="EQA348:EQD348"/>
    <mergeCell ref="EQE348:EQH348"/>
    <mergeCell ref="EQI348:EQL348"/>
    <mergeCell ref="EVS348:EVV348"/>
    <mergeCell ref="EVW348:EVZ348"/>
    <mergeCell ref="EWA348:EWD348"/>
    <mergeCell ref="EWE348:EWH348"/>
    <mergeCell ref="EWI348:EWL348"/>
    <mergeCell ref="EWO348:EWR348"/>
    <mergeCell ref="EWS348:EWV348"/>
    <mergeCell ref="EWW348:EWZ348"/>
    <mergeCell ref="EXA348:EXD348"/>
    <mergeCell ref="EXE348:EXH348"/>
    <mergeCell ref="EXI348:EXL348"/>
    <mergeCell ref="EXO348:EXR348"/>
    <mergeCell ref="EXS348:EXV348"/>
    <mergeCell ref="DSW348:DSZ348"/>
    <mergeCell ref="DTA348:DTD348"/>
    <mergeCell ref="DTE348:DTH348"/>
    <mergeCell ref="DTI348:DTL348"/>
    <mergeCell ref="DTO348:DTR348"/>
    <mergeCell ref="DTS348:DTV348"/>
    <mergeCell ref="SWN209:SWN212"/>
    <mergeCell ref="DTW348:DTZ348"/>
    <mergeCell ref="DUA348:DUD348"/>
    <mergeCell ref="DUE348:DUH348"/>
    <mergeCell ref="DUI348:DUL348"/>
    <mergeCell ref="DUO348:DUR348"/>
    <mergeCell ref="DUS348:DUV348"/>
    <mergeCell ref="DUW348:DUZ348"/>
    <mergeCell ref="DVA348:DVD348"/>
    <mergeCell ref="DVE348:DVH348"/>
    <mergeCell ref="DVI348:DVL348"/>
    <mergeCell ref="DVO348:DVR348"/>
    <mergeCell ref="DVS348:DVV348"/>
    <mergeCell ref="DVW348:DVZ348"/>
    <mergeCell ref="DWA348:DWD348"/>
    <mergeCell ref="DWE348:DWH348"/>
    <mergeCell ref="DWI348:DWL348"/>
    <mergeCell ref="EBS348:EBV348"/>
    <mergeCell ref="EBW348:EBZ348"/>
    <mergeCell ref="ECA348:ECD348"/>
    <mergeCell ref="ECE348:ECH348"/>
    <mergeCell ref="ECI348:ECL348"/>
    <mergeCell ref="ECO348:ECR348"/>
    <mergeCell ref="ECS348:ECV348"/>
    <mergeCell ref="ECW348:ECZ348"/>
    <mergeCell ref="EDA348:EDD348"/>
    <mergeCell ref="EDE348:EDH348"/>
    <mergeCell ref="EDI348:EDL348"/>
    <mergeCell ref="EDO348:EDR348"/>
    <mergeCell ref="EDS348:EDV348"/>
    <mergeCell ref="EDW348:EDZ348"/>
    <mergeCell ref="EEA348:EED348"/>
    <mergeCell ref="EEE348:EEH348"/>
    <mergeCell ref="EEI348:EEL348"/>
    <mergeCell ref="EEO348:EER348"/>
    <mergeCell ref="EES348:EEV348"/>
    <mergeCell ref="EEW348:EEZ348"/>
    <mergeCell ref="EFA348:EFD348"/>
    <mergeCell ref="EFE348:EFH348"/>
    <mergeCell ref="EFI348:EFL348"/>
    <mergeCell ref="EFO348:EFR348"/>
    <mergeCell ref="EFS348:EFV348"/>
    <mergeCell ref="EHI348:EHL348"/>
    <mergeCell ref="EHO348:EHR348"/>
    <mergeCell ref="EHS348:EHV348"/>
    <mergeCell ref="EHW348:EHZ348"/>
    <mergeCell ref="EIA348:EID348"/>
    <mergeCell ref="EIE348:EIH348"/>
    <mergeCell ref="EII348:EIL348"/>
    <mergeCell ref="EIO348:EIR348"/>
    <mergeCell ref="EIS348:EIV348"/>
    <mergeCell ref="EIW348:EIZ348"/>
    <mergeCell ref="EJA348:EJD348"/>
    <mergeCell ref="EJE348:EJH348"/>
    <mergeCell ref="EJI348:EJL348"/>
    <mergeCell ref="EXW348:EXZ348"/>
    <mergeCell ref="EYA348:EYD348"/>
    <mergeCell ref="EYE348:EYH348"/>
    <mergeCell ref="DIE348:DIH348"/>
    <mergeCell ref="DII348:DIL348"/>
    <mergeCell ref="DIO348:DIR348"/>
    <mergeCell ref="DIS348:DIV348"/>
    <mergeCell ref="DIW348:DIZ348"/>
    <mergeCell ref="DJA348:DJD348"/>
    <mergeCell ref="DJE348:DJH348"/>
    <mergeCell ref="DJI348:DJL348"/>
    <mergeCell ref="DJO348:DJR348"/>
    <mergeCell ref="DJS348:DJV348"/>
    <mergeCell ref="DJW348:DJZ348"/>
    <mergeCell ref="DKA348:DKD348"/>
    <mergeCell ref="DKE348:DKH348"/>
    <mergeCell ref="DKI348:DKL348"/>
    <mergeCell ref="DKO348:DKR348"/>
    <mergeCell ref="DKS348:DKV348"/>
    <mergeCell ref="DKW348:DKZ348"/>
    <mergeCell ref="DKN347:DKN348"/>
    <mergeCell ref="DQE348:DQH348"/>
    <mergeCell ref="DQI348:DQL348"/>
    <mergeCell ref="DQO348:DQR348"/>
    <mergeCell ref="DQS348:DQV348"/>
    <mergeCell ref="DQW348:DQZ348"/>
    <mergeCell ref="DRA348:DRD348"/>
    <mergeCell ref="DRE348:DRH348"/>
    <mergeCell ref="DRI348:DRL348"/>
    <mergeCell ref="DRO348:DRR348"/>
    <mergeCell ref="DRS348:DRV348"/>
    <mergeCell ref="DRW348:DRZ348"/>
    <mergeCell ref="DSA348:DSD348"/>
    <mergeCell ref="DSE348:DSH348"/>
    <mergeCell ref="DSI348:DSL348"/>
    <mergeCell ref="DSO348:DSR348"/>
    <mergeCell ref="ENM347:ENM348"/>
    <mergeCell ref="ENN347:ENN348"/>
    <mergeCell ref="EOM347:EOM348"/>
    <mergeCell ref="EON347:EON348"/>
    <mergeCell ref="EPM347:EPM348"/>
    <mergeCell ref="EPN347:EPN348"/>
    <mergeCell ref="EQM347:EQM348"/>
    <mergeCell ref="EQN347:EQN348"/>
    <mergeCell ref="ERM347:ERM348"/>
    <mergeCell ref="DCS348:DCV348"/>
    <mergeCell ref="DCW348:DCZ348"/>
    <mergeCell ref="DDA348:DDD348"/>
    <mergeCell ref="DDE348:DDH348"/>
    <mergeCell ref="DDI348:DDL348"/>
    <mergeCell ref="DDO348:DDR348"/>
    <mergeCell ref="DDS348:DDV348"/>
    <mergeCell ref="DDW348:DDZ348"/>
    <mergeCell ref="DEA348:DED348"/>
    <mergeCell ref="DEE348:DEH348"/>
    <mergeCell ref="DEI348:DEL348"/>
    <mergeCell ref="DEO348:DER348"/>
    <mergeCell ref="DES348:DEV348"/>
    <mergeCell ref="DEW348:DEZ348"/>
    <mergeCell ref="DFA348:DFD348"/>
    <mergeCell ref="DFE348:DFH348"/>
    <mergeCell ref="DFI348:DFL348"/>
    <mergeCell ref="DFO348:DFR348"/>
    <mergeCell ref="DFS348:DFV348"/>
    <mergeCell ref="DFW348:DFZ348"/>
    <mergeCell ref="DGA348:DGD348"/>
    <mergeCell ref="DGE348:DGH348"/>
    <mergeCell ref="DGI348:DGL348"/>
    <mergeCell ref="DGO348:DGR348"/>
    <mergeCell ref="DGS348:DGV348"/>
    <mergeCell ref="DGW348:DGZ348"/>
    <mergeCell ref="DHA348:DHD348"/>
    <mergeCell ref="DHE348:DHH348"/>
    <mergeCell ref="DHI348:DHL348"/>
    <mergeCell ref="DHO348:DHR348"/>
    <mergeCell ref="DHS348:DHV348"/>
    <mergeCell ref="DHW348:DHZ348"/>
    <mergeCell ref="DIA348:DID348"/>
    <mergeCell ref="CXE348:CXH348"/>
    <mergeCell ref="CXI348:CXL348"/>
    <mergeCell ref="CXO348:CXR348"/>
    <mergeCell ref="CXS348:CXV348"/>
    <mergeCell ref="CXW348:CXZ348"/>
    <mergeCell ref="CYA348:CYD348"/>
    <mergeCell ref="CYE348:CYH348"/>
    <mergeCell ref="CYI348:CYL348"/>
    <mergeCell ref="CYO348:CYR348"/>
    <mergeCell ref="CYS348:CYV348"/>
    <mergeCell ref="CYW348:CYZ348"/>
    <mergeCell ref="CZA348:CZD348"/>
    <mergeCell ref="CZE348:CZH348"/>
    <mergeCell ref="CZI348:CZL348"/>
    <mergeCell ref="CZO348:CZR348"/>
    <mergeCell ref="CZS348:CZV348"/>
    <mergeCell ref="CZW348:CZZ348"/>
    <mergeCell ref="DAA348:DAD348"/>
    <mergeCell ref="DAE348:DAH348"/>
    <mergeCell ref="DAI348:DAL348"/>
    <mergeCell ref="DAO348:DAR348"/>
    <mergeCell ref="DAS348:DAV348"/>
    <mergeCell ref="DAW348:DAZ348"/>
    <mergeCell ref="DBA348:DBD348"/>
    <mergeCell ref="DBE348:DBH348"/>
    <mergeCell ref="DBI348:DBL348"/>
    <mergeCell ref="DBO348:DBR348"/>
    <mergeCell ref="DBS348:DBV348"/>
    <mergeCell ref="DBW348:DBZ348"/>
    <mergeCell ref="DCA348:DCD348"/>
    <mergeCell ref="DCE348:DCH348"/>
    <mergeCell ref="DCI348:DCL348"/>
    <mergeCell ref="DCO348:DCR348"/>
    <mergeCell ref="CNS348:CNV348"/>
    <mergeCell ref="CNW348:CNZ348"/>
    <mergeCell ref="COA348:COD348"/>
    <mergeCell ref="COE348:COH348"/>
    <mergeCell ref="RMN209:RMN212"/>
    <mergeCell ref="RNM209:RNM212"/>
    <mergeCell ref="RNN209:RNN212"/>
    <mergeCell ref="ROM209:ROM212"/>
    <mergeCell ref="RON209:RON212"/>
    <mergeCell ref="RPM209:RPM212"/>
    <mergeCell ref="RPN209:RPN212"/>
    <mergeCell ref="COI348:COL348"/>
    <mergeCell ref="COO348:COR348"/>
    <mergeCell ref="COS348:COV348"/>
    <mergeCell ref="COW348:COZ348"/>
    <mergeCell ref="CPA348:CPD348"/>
    <mergeCell ref="CPE348:CPH348"/>
    <mergeCell ref="CPI348:CPL348"/>
    <mergeCell ref="CPO348:CPR348"/>
    <mergeCell ref="CPS348:CPV348"/>
    <mergeCell ref="CPW348:CPZ348"/>
    <mergeCell ref="CQA348:CQD348"/>
    <mergeCell ref="CQE348:CQH348"/>
    <mergeCell ref="CQI348:CQL348"/>
    <mergeCell ref="CQO348:CQR348"/>
    <mergeCell ref="CQS348:CQV348"/>
    <mergeCell ref="CQW348:CQZ348"/>
    <mergeCell ref="CRA348:CRD348"/>
    <mergeCell ref="CRE348:CRH348"/>
    <mergeCell ref="CRI348:CRL348"/>
    <mergeCell ref="CRO348:CRR348"/>
    <mergeCell ref="CRS348:CRV348"/>
    <mergeCell ref="CRW348:CRZ348"/>
    <mergeCell ref="CSA348:CSD348"/>
    <mergeCell ref="CSE348:CSH348"/>
    <mergeCell ref="CSI348:CSL348"/>
    <mergeCell ref="CSO348:CSR348"/>
    <mergeCell ref="CSS348:CSV348"/>
    <mergeCell ref="CSW348:CSZ348"/>
    <mergeCell ref="CTA348:CTD348"/>
    <mergeCell ref="CTE348:CTH348"/>
    <mergeCell ref="CTI348:CTL348"/>
    <mergeCell ref="CTO348:CTR348"/>
    <mergeCell ref="CTS348:CTV348"/>
    <mergeCell ref="CTW348:CTZ348"/>
    <mergeCell ref="CUA348:CUD348"/>
    <mergeCell ref="CUE348:CUH348"/>
    <mergeCell ref="CUI348:CUL348"/>
    <mergeCell ref="CUO348:CUR348"/>
    <mergeCell ref="CUS348:CUV348"/>
    <mergeCell ref="CUW348:CUZ348"/>
    <mergeCell ref="CVA348:CVD348"/>
    <mergeCell ref="CVE348:CVH348"/>
    <mergeCell ref="CVI348:CVL348"/>
    <mergeCell ref="CVO348:CVR348"/>
    <mergeCell ref="CVS348:CVV348"/>
    <mergeCell ref="CVW348:CVZ348"/>
    <mergeCell ref="CWA348:CWD348"/>
    <mergeCell ref="CWE348:CWH348"/>
    <mergeCell ref="CWI348:CWL348"/>
    <mergeCell ref="CWO348:CWR348"/>
    <mergeCell ref="CWS348:CWV348"/>
    <mergeCell ref="CWW348:CWZ348"/>
    <mergeCell ref="CXA348:CXD348"/>
    <mergeCell ref="CJS348:CJV348"/>
    <mergeCell ref="CJW348:CJZ348"/>
    <mergeCell ref="CKA348:CKD348"/>
    <mergeCell ref="CKE348:CKH348"/>
    <mergeCell ref="CKI348:CKL348"/>
    <mergeCell ref="CKO348:CKR348"/>
    <mergeCell ref="CKS348:CKV348"/>
    <mergeCell ref="CKW348:CKZ348"/>
    <mergeCell ref="CGN347:CGN348"/>
    <mergeCell ref="CHM347:CHM348"/>
    <mergeCell ref="CHN347:CHN348"/>
    <mergeCell ref="CIM347:CIM348"/>
    <mergeCell ref="CIN347:CIN348"/>
    <mergeCell ref="CJM347:CJM348"/>
    <mergeCell ref="CJN347:CJN348"/>
    <mergeCell ref="CKM347:CKM348"/>
    <mergeCell ref="CKN347:CKN348"/>
    <mergeCell ref="CLA348:CLD348"/>
    <mergeCell ref="CLE348:CLH348"/>
    <mergeCell ref="CLI348:CLL348"/>
    <mergeCell ref="CLO348:CLR348"/>
    <mergeCell ref="CLS348:CLV348"/>
    <mergeCell ref="CLW348:CLZ348"/>
    <mergeCell ref="CMA348:CMD348"/>
    <mergeCell ref="CME348:CMH348"/>
    <mergeCell ref="CMI348:CML348"/>
    <mergeCell ref="CMO348:CMR348"/>
    <mergeCell ref="CMS348:CMV348"/>
    <mergeCell ref="CMW348:CMZ348"/>
    <mergeCell ref="CNA348:CND348"/>
    <mergeCell ref="CNE348:CNH348"/>
    <mergeCell ref="CNI348:CNL348"/>
    <mergeCell ref="CNO348:CNR348"/>
    <mergeCell ref="CLM347:CLM348"/>
    <mergeCell ref="CLN347:CLN348"/>
    <mergeCell ref="CMM347:CMM348"/>
    <mergeCell ref="CMN347:CMN348"/>
    <mergeCell ref="CNM347:CNM348"/>
    <mergeCell ref="CNN347:CNN348"/>
    <mergeCell ref="CEE348:CEH348"/>
    <mergeCell ref="CEI348:CEL348"/>
    <mergeCell ref="CEO348:CER348"/>
    <mergeCell ref="CES348:CEV348"/>
    <mergeCell ref="CEW348:CEZ348"/>
    <mergeCell ref="CFA348:CFD348"/>
    <mergeCell ref="CFE348:CFH348"/>
    <mergeCell ref="CFI348:CFL348"/>
    <mergeCell ref="CFO348:CFR348"/>
    <mergeCell ref="CFS348:CFV348"/>
    <mergeCell ref="CFW348:CFZ348"/>
    <mergeCell ref="CGA348:CGD348"/>
    <mergeCell ref="CGE348:CGH348"/>
    <mergeCell ref="CGI348:CGL348"/>
    <mergeCell ref="CGO348:CGR348"/>
    <mergeCell ref="CGS348:CGV348"/>
    <mergeCell ref="CGW348:CGZ348"/>
    <mergeCell ref="CHA348:CHD348"/>
    <mergeCell ref="CHE348:CHH348"/>
    <mergeCell ref="CHI348:CHL348"/>
    <mergeCell ref="CHO348:CHR348"/>
    <mergeCell ref="CHS348:CHV348"/>
    <mergeCell ref="CHW348:CHZ348"/>
    <mergeCell ref="CIA348:CID348"/>
    <mergeCell ref="CIE348:CIH348"/>
    <mergeCell ref="CII348:CIL348"/>
    <mergeCell ref="CIO348:CIR348"/>
    <mergeCell ref="CIS348:CIV348"/>
    <mergeCell ref="CIW348:CIZ348"/>
    <mergeCell ref="CJA348:CJD348"/>
    <mergeCell ref="CJE348:CJH348"/>
    <mergeCell ref="CJI348:CJL348"/>
    <mergeCell ref="CJO348:CJR348"/>
    <mergeCell ref="BYS348:BYV348"/>
    <mergeCell ref="BYW348:BYZ348"/>
    <mergeCell ref="BZA348:BZD348"/>
    <mergeCell ref="BZE348:BZH348"/>
    <mergeCell ref="BZI348:BZL348"/>
    <mergeCell ref="BZO348:BZR348"/>
    <mergeCell ref="BZS348:BZV348"/>
    <mergeCell ref="BZW348:BZZ348"/>
    <mergeCell ref="CAA348:CAD348"/>
    <mergeCell ref="CAE348:CAH348"/>
    <mergeCell ref="CAI348:CAL348"/>
    <mergeCell ref="CAO348:CAR348"/>
    <mergeCell ref="CAS348:CAV348"/>
    <mergeCell ref="CAW348:CAZ348"/>
    <mergeCell ref="CBA348:CBD348"/>
    <mergeCell ref="CBE348:CBH348"/>
    <mergeCell ref="CBI348:CBL348"/>
    <mergeCell ref="CBO348:CBR348"/>
    <mergeCell ref="CBS348:CBV348"/>
    <mergeCell ref="CBW348:CBZ348"/>
    <mergeCell ref="CCA348:CCD348"/>
    <mergeCell ref="CCE348:CCH348"/>
    <mergeCell ref="CCI348:CCL348"/>
    <mergeCell ref="CCO348:CCR348"/>
    <mergeCell ref="CCS348:CCV348"/>
    <mergeCell ref="CCW348:CCZ348"/>
    <mergeCell ref="CDA348:CDD348"/>
    <mergeCell ref="CDE348:CDH348"/>
    <mergeCell ref="CDI348:CDL348"/>
    <mergeCell ref="CDO348:CDR348"/>
    <mergeCell ref="CDS348:CDV348"/>
    <mergeCell ref="CDW348:CDZ348"/>
    <mergeCell ref="CEA348:CED348"/>
    <mergeCell ref="BTE348:BTH348"/>
    <mergeCell ref="BTI348:BTL348"/>
    <mergeCell ref="BTO348:BTR348"/>
    <mergeCell ref="BTS348:BTV348"/>
    <mergeCell ref="BTW348:BTZ348"/>
    <mergeCell ref="BUA348:BUD348"/>
    <mergeCell ref="BUE348:BUH348"/>
    <mergeCell ref="BUI348:BUL348"/>
    <mergeCell ref="BUO348:BUR348"/>
    <mergeCell ref="BUS348:BUV348"/>
    <mergeCell ref="BUW348:BUZ348"/>
    <mergeCell ref="BVA348:BVD348"/>
    <mergeCell ref="BVE348:BVH348"/>
    <mergeCell ref="BVI348:BVL348"/>
    <mergeCell ref="BVO348:BVR348"/>
    <mergeCell ref="BVS348:BVV348"/>
    <mergeCell ref="BVW348:BVZ348"/>
    <mergeCell ref="BWA348:BWD348"/>
    <mergeCell ref="BWE348:BWH348"/>
    <mergeCell ref="BWI348:BWL348"/>
    <mergeCell ref="BWO348:BWR348"/>
    <mergeCell ref="BWS348:BWV348"/>
    <mergeCell ref="BWW348:BWZ348"/>
    <mergeCell ref="BXA348:BXD348"/>
    <mergeCell ref="BXE348:BXH348"/>
    <mergeCell ref="BXI348:BXL348"/>
    <mergeCell ref="BXO348:BXR348"/>
    <mergeCell ref="BXS348:BXV348"/>
    <mergeCell ref="BXW348:BXZ348"/>
    <mergeCell ref="BYA348:BYD348"/>
    <mergeCell ref="BYE348:BYH348"/>
    <mergeCell ref="BYI348:BYL348"/>
    <mergeCell ref="BYO348:BYR348"/>
    <mergeCell ref="BNS348:BNV348"/>
    <mergeCell ref="BNW348:BNZ348"/>
    <mergeCell ref="BOA348:BOD348"/>
    <mergeCell ref="BOE348:BOH348"/>
    <mergeCell ref="BOI348:BOL348"/>
    <mergeCell ref="BOO348:BOR348"/>
    <mergeCell ref="BOS348:BOV348"/>
    <mergeCell ref="BOW348:BOZ348"/>
    <mergeCell ref="BPA348:BPD348"/>
    <mergeCell ref="BPE348:BPH348"/>
    <mergeCell ref="BPI348:BPL348"/>
    <mergeCell ref="BPO348:BPR348"/>
    <mergeCell ref="BPS348:BPV348"/>
    <mergeCell ref="BPW348:BPZ348"/>
    <mergeCell ref="BQA348:BQD348"/>
    <mergeCell ref="BQE348:BQH348"/>
    <mergeCell ref="BQI348:BQL348"/>
    <mergeCell ref="BQO348:BQR348"/>
    <mergeCell ref="BQS348:BQV348"/>
    <mergeCell ref="BQW348:BQZ348"/>
    <mergeCell ref="BRA348:BRD348"/>
    <mergeCell ref="BRE348:BRH348"/>
    <mergeCell ref="BRI348:BRL348"/>
    <mergeCell ref="BRO348:BRR348"/>
    <mergeCell ref="BRS348:BRV348"/>
    <mergeCell ref="BRW348:BRZ348"/>
    <mergeCell ref="BSA348:BSD348"/>
    <mergeCell ref="BSE348:BSH348"/>
    <mergeCell ref="BSI348:BSL348"/>
    <mergeCell ref="BSO348:BSR348"/>
    <mergeCell ref="BSS348:BSV348"/>
    <mergeCell ref="BSW348:BSZ348"/>
    <mergeCell ref="BTA348:BTD348"/>
    <mergeCell ref="BDS348:BDV348"/>
    <mergeCell ref="BDW348:BDZ348"/>
    <mergeCell ref="BEA348:BED348"/>
    <mergeCell ref="BEE348:BEH348"/>
    <mergeCell ref="BEI348:BEL348"/>
    <mergeCell ref="BEO348:BER348"/>
    <mergeCell ref="BES348:BEV348"/>
    <mergeCell ref="BEW348:BEZ348"/>
    <mergeCell ref="BFA348:BFD348"/>
    <mergeCell ref="BFE348:BFH348"/>
    <mergeCell ref="BFI348:BFL348"/>
    <mergeCell ref="BFO348:BFR348"/>
    <mergeCell ref="BFS348:BFV348"/>
    <mergeCell ref="BFW348:BFZ348"/>
    <mergeCell ref="BGA348:BGD348"/>
    <mergeCell ref="BGE348:BGH348"/>
    <mergeCell ref="BGI348:BGL348"/>
    <mergeCell ref="BGO348:BGR348"/>
    <mergeCell ref="BGS348:BGV348"/>
    <mergeCell ref="BGW348:BGZ348"/>
    <mergeCell ref="BHA348:BHD348"/>
    <mergeCell ref="BHE348:BHH348"/>
    <mergeCell ref="BHI348:BHL348"/>
    <mergeCell ref="BHO348:BHR348"/>
    <mergeCell ref="BHS348:BHV348"/>
    <mergeCell ref="BHW348:BHZ348"/>
    <mergeCell ref="BIA348:BID348"/>
    <mergeCell ref="BIE348:BIH348"/>
    <mergeCell ref="BII348:BIL348"/>
    <mergeCell ref="BIO348:BIR348"/>
    <mergeCell ref="BIS348:BIV348"/>
    <mergeCell ref="BIW348:BIZ348"/>
    <mergeCell ref="BJA348:BJD348"/>
    <mergeCell ref="BEM347:BEM348"/>
    <mergeCell ref="BEN347:BEN348"/>
    <mergeCell ref="BFM347:BFM348"/>
    <mergeCell ref="BFN347:BFN348"/>
    <mergeCell ref="BGM347:BGM348"/>
    <mergeCell ref="BGN347:BGN348"/>
    <mergeCell ref="BHM347:BHM348"/>
    <mergeCell ref="BHN347:BHN348"/>
    <mergeCell ref="BIM347:BIM348"/>
    <mergeCell ref="BIN347:BIN348"/>
    <mergeCell ref="BJE348:BJH348"/>
    <mergeCell ref="BJI348:BJL348"/>
    <mergeCell ref="BJO348:BJR348"/>
    <mergeCell ref="BJS348:BJV348"/>
    <mergeCell ref="BJW348:BJZ348"/>
    <mergeCell ref="BKA348:BKD348"/>
    <mergeCell ref="BKE348:BKH348"/>
    <mergeCell ref="BKI348:BKL348"/>
    <mergeCell ref="BKO348:BKR348"/>
    <mergeCell ref="BKS348:BKV348"/>
    <mergeCell ref="BKW348:BKZ348"/>
    <mergeCell ref="BLA348:BLD348"/>
    <mergeCell ref="BLE348:BLH348"/>
    <mergeCell ref="BLI348:BLL348"/>
    <mergeCell ref="BLO348:BLR348"/>
    <mergeCell ref="BLS348:BLV348"/>
    <mergeCell ref="BLW348:BLZ348"/>
    <mergeCell ref="BMA348:BMD348"/>
    <mergeCell ref="BME348:BMH348"/>
    <mergeCell ref="BMI348:BML348"/>
    <mergeCell ref="BMO348:BMR348"/>
    <mergeCell ref="BMS348:BMV348"/>
    <mergeCell ref="BMW348:BMZ348"/>
    <mergeCell ref="BNA348:BND348"/>
    <mergeCell ref="BNE348:BNH348"/>
    <mergeCell ref="BNI348:BNL348"/>
    <mergeCell ref="BNO348:BNR348"/>
    <mergeCell ref="AYE348:AYH348"/>
    <mergeCell ref="AYI348:AYL348"/>
    <mergeCell ref="AYO348:AYR348"/>
    <mergeCell ref="AYS348:AYV348"/>
    <mergeCell ref="AYW348:AYZ348"/>
    <mergeCell ref="AZA348:AZD348"/>
    <mergeCell ref="AZE348:AZH348"/>
    <mergeCell ref="AZI348:AZL348"/>
    <mergeCell ref="AZO348:AZR348"/>
    <mergeCell ref="AZS348:AZV348"/>
    <mergeCell ref="AZW348:AZZ348"/>
    <mergeCell ref="BAA348:BAD348"/>
    <mergeCell ref="BAE348:BAH348"/>
    <mergeCell ref="BAI348:BAL348"/>
    <mergeCell ref="BAO348:BAR348"/>
    <mergeCell ref="BAS348:BAV348"/>
    <mergeCell ref="BAW348:BAZ348"/>
    <mergeCell ref="BBA348:BBD348"/>
    <mergeCell ref="BBE348:BBH348"/>
    <mergeCell ref="BBI348:BBL348"/>
    <mergeCell ref="BBO348:BBR348"/>
    <mergeCell ref="BBS348:BBV348"/>
    <mergeCell ref="BBW348:BBZ348"/>
    <mergeCell ref="BCA348:BCD348"/>
    <mergeCell ref="BCE348:BCH348"/>
    <mergeCell ref="BCI348:BCL348"/>
    <mergeCell ref="BCO348:BCR348"/>
    <mergeCell ref="BCS348:BCV348"/>
    <mergeCell ref="BCW348:BCZ348"/>
    <mergeCell ref="BDA348:BDD348"/>
    <mergeCell ref="BDE348:BDH348"/>
    <mergeCell ref="BDI348:BDL348"/>
    <mergeCell ref="BDO348:BDR348"/>
    <mergeCell ref="BCM347:BCM348"/>
    <mergeCell ref="BCN347:BCN348"/>
    <mergeCell ref="BDM347:BDM348"/>
    <mergeCell ref="BDN347:BDN348"/>
    <mergeCell ref="AIO348:AIR348"/>
    <mergeCell ref="AIS348:AIV348"/>
    <mergeCell ref="AIW348:AIZ348"/>
    <mergeCell ref="AJA348:AJD348"/>
    <mergeCell ref="AJE348:AJH348"/>
    <mergeCell ref="AJI348:AJL348"/>
    <mergeCell ref="AJO348:AJR348"/>
    <mergeCell ref="AJS348:AJV348"/>
    <mergeCell ref="AJW348:AJZ348"/>
    <mergeCell ref="PTN209:PTN212"/>
    <mergeCell ref="AKA348:AKD348"/>
    <mergeCell ref="AKE348:AKH348"/>
    <mergeCell ref="AKI348:AKL348"/>
    <mergeCell ref="AKO348:AKR348"/>
    <mergeCell ref="AKS348:AKV348"/>
    <mergeCell ref="AKW348:AKZ348"/>
    <mergeCell ref="ALA348:ALD348"/>
    <mergeCell ref="ALE348:ALH348"/>
    <mergeCell ref="ALI348:ALL348"/>
    <mergeCell ref="ALO348:ALR348"/>
    <mergeCell ref="ALS348:ALV348"/>
    <mergeCell ref="ALW348:ALZ348"/>
    <mergeCell ref="AMA348:AMD348"/>
    <mergeCell ref="AME348:AMH348"/>
    <mergeCell ref="AMI348:AML348"/>
    <mergeCell ref="AMO348:AMR348"/>
    <mergeCell ref="AMS348:AMV348"/>
    <mergeCell ref="AMW348:AMZ348"/>
    <mergeCell ref="ANA348:AND348"/>
    <mergeCell ref="ANE348:ANH348"/>
    <mergeCell ref="ANI348:ANL348"/>
    <mergeCell ref="ANO348:ANR348"/>
    <mergeCell ref="ANS348:ANV348"/>
    <mergeCell ref="ANW348:ANZ348"/>
    <mergeCell ref="AOA348:AOD348"/>
    <mergeCell ref="AOE348:AOH348"/>
    <mergeCell ref="AOI348:AOL348"/>
    <mergeCell ref="AOO348:AOR348"/>
    <mergeCell ref="AOS348:AOV348"/>
    <mergeCell ref="AOW348:AOZ348"/>
    <mergeCell ref="APA348:APD348"/>
    <mergeCell ref="APE348:APH348"/>
    <mergeCell ref="API348:APL348"/>
    <mergeCell ref="APO348:APR348"/>
    <mergeCell ref="AUW348:AUZ348"/>
    <mergeCell ref="AVA348:AVD348"/>
    <mergeCell ref="AVE348:AVH348"/>
    <mergeCell ref="AVI348:AVL348"/>
    <mergeCell ref="AVO348:AVR348"/>
    <mergeCell ref="AVS348:AVV348"/>
    <mergeCell ref="AVW348:AVZ348"/>
    <mergeCell ref="AWA348:AWD348"/>
    <mergeCell ref="AWE348:AWH348"/>
    <mergeCell ref="AWI348:AWL348"/>
    <mergeCell ref="AWO348:AWR348"/>
    <mergeCell ref="AWS348:AWV348"/>
    <mergeCell ref="AWW348:AWZ348"/>
    <mergeCell ref="AXA348:AXD348"/>
    <mergeCell ref="AXE348:AXH348"/>
    <mergeCell ref="AXI348:AXL348"/>
    <mergeCell ref="AXO348:AXR348"/>
    <mergeCell ref="AXS348:AXV348"/>
    <mergeCell ref="AXW348:AXZ348"/>
    <mergeCell ref="AYA348:AYD348"/>
    <mergeCell ref="UO348:UR348"/>
    <mergeCell ref="US348:UV348"/>
    <mergeCell ref="UW348:UZ348"/>
    <mergeCell ref="VA348:VD348"/>
    <mergeCell ref="VE348:VH348"/>
    <mergeCell ref="VI348:VL348"/>
    <mergeCell ref="AAS348:AAV348"/>
    <mergeCell ref="AAW348:AAZ348"/>
    <mergeCell ref="ABA348:ABD348"/>
    <mergeCell ref="ABE348:ABH348"/>
    <mergeCell ref="ABI348:ABL348"/>
    <mergeCell ref="ABO348:ABR348"/>
    <mergeCell ref="ABS348:ABV348"/>
    <mergeCell ref="ABW348:ABZ348"/>
    <mergeCell ref="ACA348:ACD348"/>
    <mergeCell ref="ACE348:ACH348"/>
    <mergeCell ref="ACI348:ACL348"/>
    <mergeCell ref="ACO348:ACR348"/>
    <mergeCell ref="ACS348:ACV348"/>
    <mergeCell ref="ACW348:ACZ348"/>
    <mergeCell ref="ADA348:ADD348"/>
    <mergeCell ref="ADE348:ADH348"/>
    <mergeCell ref="ADI348:ADL348"/>
    <mergeCell ref="ADO348:ADR348"/>
    <mergeCell ref="ADS348:ADV348"/>
    <mergeCell ref="ADW348:ADZ348"/>
    <mergeCell ref="AEA348:AED348"/>
    <mergeCell ref="AEE348:AEH348"/>
    <mergeCell ref="AEI348:AEL348"/>
    <mergeCell ref="AEO348:AER348"/>
    <mergeCell ref="AES348:AEV348"/>
    <mergeCell ref="AEW348:AEZ348"/>
    <mergeCell ref="AFA348:AFD348"/>
    <mergeCell ref="VM347:VM348"/>
    <mergeCell ref="VN347:VN348"/>
    <mergeCell ref="WM347:WM348"/>
    <mergeCell ref="WN347:WN348"/>
    <mergeCell ref="XM347:XM348"/>
    <mergeCell ref="XN347:XN348"/>
    <mergeCell ref="YM347:YM348"/>
    <mergeCell ref="YN347:YN348"/>
    <mergeCell ref="ZM347:ZM348"/>
    <mergeCell ref="ZN347:ZN348"/>
    <mergeCell ref="AAM347:AAM348"/>
    <mergeCell ref="AAN347:AAN348"/>
    <mergeCell ref="ABM347:ABM348"/>
    <mergeCell ref="ABN347:ABN348"/>
    <mergeCell ref="ACM347:ACM348"/>
    <mergeCell ref="ACN347:ACN348"/>
    <mergeCell ref="ADM347:ADM348"/>
    <mergeCell ref="ADN347:ADN348"/>
    <mergeCell ref="AEM347:AEM348"/>
    <mergeCell ref="AEN347:AEN348"/>
    <mergeCell ref="WZN347:WZN348"/>
    <mergeCell ref="XAM347:XAM348"/>
    <mergeCell ref="XAN347:XAN348"/>
    <mergeCell ref="JS348:JV348"/>
    <mergeCell ref="JW348:JZ348"/>
    <mergeCell ref="KA348:KD348"/>
    <mergeCell ref="KE348:KH348"/>
    <mergeCell ref="KI348:KL348"/>
    <mergeCell ref="KO348:KR348"/>
    <mergeCell ref="KS348:KV348"/>
    <mergeCell ref="KW348:KZ348"/>
    <mergeCell ref="LA348:LD348"/>
    <mergeCell ref="LE348:LH348"/>
    <mergeCell ref="LI348:LL348"/>
    <mergeCell ref="LO348:LR348"/>
    <mergeCell ref="LS348:LV348"/>
    <mergeCell ref="LW348:LZ348"/>
    <mergeCell ref="MA348:MD348"/>
    <mergeCell ref="ME348:MH348"/>
    <mergeCell ref="MI348:ML348"/>
    <mergeCell ref="MO348:MR348"/>
    <mergeCell ref="MS348:MV348"/>
    <mergeCell ref="MW348:MZ348"/>
    <mergeCell ref="NA348:ND348"/>
    <mergeCell ref="NE348:NH348"/>
    <mergeCell ref="NI348:NL348"/>
    <mergeCell ref="NO348:NR348"/>
    <mergeCell ref="NS348:NV348"/>
    <mergeCell ref="NW348:NZ348"/>
    <mergeCell ref="OA348:OD348"/>
    <mergeCell ref="OE348:OH348"/>
    <mergeCell ref="OI348:OL348"/>
    <mergeCell ref="OO348:OR348"/>
    <mergeCell ref="OS348:OV348"/>
    <mergeCell ref="OW348:OZ348"/>
    <mergeCell ref="PA348:PD348"/>
    <mergeCell ref="PE348:PH348"/>
    <mergeCell ref="PI348:PL348"/>
    <mergeCell ref="PO348:PR348"/>
    <mergeCell ref="PS348:PV348"/>
    <mergeCell ref="PW348:PZ348"/>
    <mergeCell ref="QA348:QD348"/>
    <mergeCell ref="QE348:QH348"/>
    <mergeCell ref="QI348:QL348"/>
    <mergeCell ref="QO348:QR348"/>
    <mergeCell ref="QS348:QV348"/>
    <mergeCell ref="QW348:QZ348"/>
    <mergeCell ref="RA348:RD348"/>
    <mergeCell ref="RE348:RH348"/>
    <mergeCell ref="RI348:RL348"/>
    <mergeCell ref="RO348:RR348"/>
    <mergeCell ref="RS348:RV348"/>
    <mergeCell ref="RW348:RZ348"/>
    <mergeCell ref="SA348:SD348"/>
    <mergeCell ref="SE348:SH348"/>
    <mergeCell ref="SI348:SL348"/>
    <mergeCell ref="SO348:SR348"/>
    <mergeCell ref="SS348:SV348"/>
    <mergeCell ref="SW348:SZ348"/>
    <mergeCell ref="TA348:TD348"/>
    <mergeCell ref="TE348:TH348"/>
    <mergeCell ref="TI348:TL348"/>
    <mergeCell ref="TO348:TR348"/>
    <mergeCell ref="TS348:TV348"/>
    <mergeCell ref="WWM347:WWM348"/>
    <mergeCell ref="WWN347:WWN348"/>
    <mergeCell ref="WXM347:WXM348"/>
    <mergeCell ref="WXN347:WXN348"/>
    <mergeCell ref="WYM347:WYM348"/>
    <mergeCell ref="WYN347:WYN348"/>
    <mergeCell ref="WZM347:WZM348"/>
    <mergeCell ref="WNE348:WNH348"/>
    <mergeCell ref="WNI348:WNL348"/>
    <mergeCell ref="WNO348:WNR348"/>
    <mergeCell ref="WNS348:WNV348"/>
    <mergeCell ref="WNW348:WNZ348"/>
    <mergeCell ref="WOA348:WOD348"/>
    <mergeCell ref="WOE348:WOH348"/>
    <mergeCell ref="WOI348:WOL348"/>
    <mergeCell ref="WOO348:WOR348"/>
    <mergeCell ref="WOS348:WOV348"/>
    <mergeCell ref="WOW348:WOZ348"/>
    <mergeCell ref="WPA348:WPD348"/>
    <mergeCell ref="WPE348:WPH348"/>
    <mergeCell ref="WPI348:WPL348"/>
    <mergeCell ref="WPO348:WPR348"/>
    <mergeCell ref="WPS348:WPV348"/>
    <mergeCell ref="WPW348:WPZ348"/>
    <mergeCell ref="WQA348:WQD348"/>
    <mergeCell ref="WQE348:WQH348"/>
    <mergeCell ref="WQI348:WQL348"/>
    <mergeCell ref="WQO348:WQR348"/>
    <mergeCell ref="WQS348:WQV348"/>
    <mergeCell ref="WQW348:WQZ348"/>
    <mergeCell ref="WRA348:WRD348"/>
    <mergeCell ref="WRE348:WRH348"/>
    <mergeCell ref="WRI348:WRL348"/>
    <mergeCell ref="WRO348:WRR348"/>
    <mergeCell ref="WRS348:WRV348"/>
    <mergeCell ref="WRW348:WRZ348"/>
    <mergeCell ref="WSA348:WSD348"/>
    <mergeCell ref="WSE348:WSH348"/>
    <mergeCell ref="WTI348:WTL348"/>
    <mergeCell ref="WTO348:WTR348"/>
    <mergeCell ref="WTS348:WTV348"/>
    <mergeCell ref="WTW348:WTZ348"/>
    <mergeCell ref="WUA348:WUD348"/>
    <mergeCell ref="WUE348:WUH348"/>
    <mergeCell ref="WUI348:WUL348"/>
    <mergeCell ref="WUO348:WUR348"/>
    <mergeCell ref="WUS348:WUV348"/>
    <mergeCell ref="WUW348:WUZ348"/>
    <mergeCell ref="WVA348:WVD348"/>
    <mergeCell ref="WVE348:WVH348"/>
    <mergeCell ref="WVI348:WVL348"/>
    <mergeCell ref="WVO348:WVR348"/>
    <mergeCell ref="WVS348:WVV348"/>
    <mergeCell ref="WVW348:WVZ348"/>
    <mergeCell ref="WWA348:WWD348"/>
    <mergeCell ref="WWE348:WWH348"/>
    <mergeCell ref="WWI348:WWL348"/>
    <mergeCell ref="WWO348:WWR348"/>
    <mergeCell ref="WWS348:WWV348"/>
    <mergeCell ref="WWW348:WWZ348"/>
    <mergeCell ref="WXA348:WXD348"/>
    <mergeCell ref="WXE348:WXH348"/>
    <mergeCell ref="WXI348:WXL348"/>
    <mergeCell ref="WXO348:WXR348"/>
    <mergeCell ref="URM347:URM348"/>
    <mergeCell ref="URN347:URN348"/>
    <mergeCell ref="USM347:USM348"/>
    <mergeCell ref="USN347:USN348"/>
    <mergeCell ref="UTM347:UTM348"/>
    <mergeCell ref="UTN347:UTN348"/>
    <mergeCell ref="UUM347:UUM348"/>
    <mergeCell ref="UUN347:UUN348"/>
    <mergeCell ref="UVM347:UVM348"/>
    <mergeCell ref="UVN347:UVN348"/>
    <mergeCell ref="UWM347:UWM348"/>
    <mergeCell ref="UWN347:UWN348"/>
    <mergeCell ref="UXM347:UXM348"/>
    <mergeCell ref="UXN347:UXN348"/>
    <mergeCell ref="UYM347:UYM348"/>
    <mergeCell ref="UYN347:UYN348"/>
    <mergeCell ref="UZM347:UZM348"/>
    <mergeCell ref="UZN347:UZN348"/>
    <mergeCell ref="VAM347:VAM348"/>
    <mergeCell ref="VAN347:VAN348"/>
    <mergeCell ref="VBM347:VBM348"/>
    <mergeCell ref="VBN347:VBN348"/>
    <mergeCell ref="VCM347:VCM348"/>
    <mergeCell ref="VCN347:VCN348"/>
    <mergeCell ref="VDM347:VDM348"/>
    <mergeCell ref="VDN347:VDN348"/>
    <mergeCell ref="VEM347:VEM348"/>
    <mergeCell ref="VEN347:VEN348"/>
    <mergeCell ref="VFM347:VFM348"/>
    <mergeCell ref="UVO348:UVR348"/>
    <mergeCell ref="VGM347:VGM348"/>
    <mergeCell ref="UVS348:UVV348"/>
    <mergeCell ref="UVW348:UVZ348"/>
    <mergeCell ref="UWA348:UWD348"/>
    <mergeCell ref="UWE348:UWH348"/>
    <mergeCell ref="UWI348:UWL348"/>
    <mergeCell ref="UWO348:UWR348"/>
    <mergeCell ref="UWS348:UWV348"/>
    <mergeCell ref="UWW348:UWZ348"/>
    <mergeCell ref="UXA348:UXD348"/>
    <mergeCell ref="UXE348:UXH348"/>
    <mergeCell ref="UXI348:UXL348"/>
    <mergeCell ref="UXO348:UXR348"/>
    <mergeCell ref="UXS348:UXV348"/>
    <mergeCell ref="UXW348:UXZ348"/>
    <mergeCell ref="UYA348:UYD348"/>
    <mergeCell ref="UYE348:UYH348"/>
    <mergeCell ref="UYI348:UYL348"/>
    <mergeCell ref="UYO348:UYR348"/>
    <mergeCell ref="UYS348:UYV348"/>
    <mergeCell ref="UYW348:UYZ348"/>
    <mergeCell ref="UZA348:UZD348"/>
    <mergeCell ref="UZE348:UZH348"/>
    <mergeCell ref="UZI348:UZL348"/>
    <mergeCell ref="UZO348:UZR348"/>
    <mergeCell ref="UZS348:UZV348"/>
    <mergeCell ref="UZW348:UZZ348"/>
    <mergeCell ref="VAA348:VAD348"/>
    <mergeCell ref="VAE348:VAH348"/>
    <mergeCell ref="VAI348:VAL348"/>
    <mergeCell ref="VAO348:VAR348"/>
    <mergeCell ref="VAS348:VAV348"/>
    <mergeCell ref="VAW348:VAZ348"/>
    <mergeCell ref="VBA348:VBD348"/>
    <mergeCell ref="UQI348:UQL348"/>
    <mergeCell ref="UQO348:UQR348"/>
    <mergeCell ref="UQS348:UQV348"/>
    <mergeCell ref="UQW348:UQZ348"/>
    <mergeCell ref="URA348:URD348"/>
    <mergeCell ref="URE348:URH348"/>
    <mergeCell ref="URI348:URL348"/>
    <mergeCell ref="URO348:URR348"/>
    <mergeCell ref="URS348:URV348"/>
    <mergeCell ref="URW348:URZ348"/>
    <mergeCell ref="USA348:USD348"/>
    <mergeCell ref="USE348:USH348"/>
    <mergeCell ref="USI348:USL348"/>
    <mergeCell ref="USO348:USR348"/>
    <mergeCell ref="USS348:USV348"/>
    <mergeCell ref="USW348:USZ348"/>
    <mergeCell ref="UTA348:UTD348"/>
    <mergeCell ref="UTE348:UTH348"/>
    <mergeCell ref="UTI348:UTL348"/>
    <mergeCell ref="UTO348:UTR348"/>
    <mergeCell ref="UTS348:UTV348"/>
    <mergeCell ref="UTW348:UTZ348"/>
    <mergeCell ref="UUA348:UUD348"/>
    <mergeCell ref="UUE348:UUH348"/>
    <mergeCell ref="UUI348:UUL348"/>
    <mergeCell ref="UUO348:UUR348"/>
    <mergeCell ref="UUS348:UUV348"/>
    <mergeCell ref="UUW348:UUZ348"/>
    <mergeCell ref="UVA348:UVD348"/>
    <mergeCell ref="UVE348:UVH348"/>
    <mergeCell ref="UVI348:UVL348"/>
    <mergeCell ref="TPM347:TPM348"/>
    <mergeCell ref="TPN347:TPN348"/>
    <mergeCell ref="TQM347:TQM348"/>
    <mergeCell ref="TQN347:TQN348"/>
    <mergeCell ref="TRM347:TRM348"/>
    <mergeCell ref="TRN347:TRN348"/>
    <mergeCell ref="TSM347:TSM348"/>
    <mergeCell ref="TSN347:TSN348"/>
    <mergeCell ref="TTM347:TTM348"/>
    <mergeCell ref="TTN347:TTN348"/>
    <mergeCell ref="TUM347:TUM348"/>
    <mergeCell ref="TUN347:TUN348"/>
    <mergeCell ref="TVM347:TVM348"/>
    <mergeCell ref="TVN347:TVN348"/>
    <mergeCell ref="TWM347:TWM348"/>
    <mergeCell ref="TWN347:TWN348"/>
    <mergeCell ref="TXM347:TXM348"/>
    <mergeCell ref="TXN347:TXN348"/>
    <mergeCell ref="TYM347:TYM348"/>
    <mergeCell ref="TYN347:TYN348"/>
    <mergeCell ref="TZM347:TZM348"/>
    <mergeCell ref="TZN347:TZN348"/>
    <mergeCell ref="TUI348:TUL348"/>
    <mergeCell ref="TUO348:TUR348"/>
    <mergeCell ref="TUS348:TUV348"/>
    <mergeCell ref="TUW348:TUZ348"/>
    <mergeCell ref="TVA348:TVD348"/>
    <mergeCell ref="TVE348:TVH348"/>
    <mergeCell ref="TVI348:TVL348"/>
    <mergeCell ref="TVO348:TVR348"/>
    <mergeCell ref="TVS348:TVV348"/>
    <mergeCell ref="TVW348:TVZ348"/>
    <mergeCell ref="TWA348:TWD348"/>
    <mergeCell ref="TOW348:TOZ348"/>
    <mergeCell ref="TPA348:TPD348"/>
    <mergeCell ref="TPE348:TPH348"/>
    <mergeCell ref="TPI348:TPL348"/>
    <mergeCell ref="TPO348:TPR348"/>
    <mergeCell ref="TPS348:TPV348"/>
    <mergeCell ref="TPW348:TPZ348"/>
    <mergeCell ref="TQA348:TQD348"/>
    <mergeCell ref="TQE348:TQH348"/>
    <mergeCell ref="TQI348:TQL348"/>
    <mergeCell ref="TQO348:TQR348"/>
    <mergeCell ref="TQS348:TQV348"/>
    <mergeCell ref="TQW348:TQZ348"/>
    <mergeCell ref="TRA348:TRD348"/>
    <mergeCell ref="TRE348:TRH348"/>
    <mergeCell ref="TRI348:TRL348"/>
    <mergeCell ref="TRO348:TRR348"/>
    <mergeCell ref="TRS348:TRV348"/>
    <mergeCell ref="TRW348:TRZ348"/>
    <mergeCell ref="TSA348:TSD348"/>
    <mergeCell ref="TSE348:TSH348"/>
    <mergeCell ref="TSI348:TSL348"/>
    <mergeCell ref="TSO348:TSR348"/>
    <mergeCell ref="TSS348:TSV348"/>
    <mergeCell ref="TSW348:TSZ348"/>
    <mergeCell ref="TTA348:TTD348"/>
    <mergeCell ref="TTE348:TTH348"/>
    <mergeCell ref="TTI348:TTL348"/>
    <mergeCell ref="TTO348:TTR348"/>
    <mergeCell ref="TTS348:TTV348"/>
    <mergeCell ref="TTW348:TTZ348"/>
    <mergeCell ref="TUA348:TUD348"/>
    <mergeCell ref="TUE348:TUH348"/>
    <mergeCell ref="TOS348:TOV348"/>
    <mergeCell ref="NJE348:NJH348"/>
    <mergeCell ref="NJI348:NJL348"/>
    <mergeCell ref="NJO348:NJR348"/>
    <mergeCell ref="NJS348:NJV348"/>
    <mergeCell ref="NJW348:NJZ348"/>
    <mergeCell ref="NKA348:NKD348"/>
    <mergeCell ref="NKE348:NKH348"/>
    <mergeCell ref="NKI348:NKL348"/>
    <mergeCell ref="NKO348:NKR348"/>
    <mergeCell ref="NKS348:NKV348"/>
    <mergeCell ref="NKW348:NKZ348"/>
    <mergeCell ref="NLA348:NLD348"/>
    <mergeCell ref="NLE348:NLH348"/>
    <mergeCell ref="NLI348:NLL348"/>
    <mergeCell ref="NQS348:NQV348"/>
    <mergeCell ref="NQW348:NQZ348"/>
    <mergeCell ref="NRA348:NRD348"/>
    <mergeCell ref="NRE348:NRH348"/>
    <mergeCell ref="NRI348:NRL348"/>
    <mergeCell ref="NRO348:NRR348"/>
    <mergeCell ref="NRS348:NRV348"/>
    <mergeCell ref="NRW348:NRZ348"/>
    <mergeCell ref="NSA348:NSD348"/>
    <mergeCell ref="NSE348:NSH348"/>
    <mergeCell ref="NSI348:NSL348"/>
    <mergeCell ref="NSO348:NSR348"/>
    <mergeCell ref="NSS348:NSV348"/>
    <mergeCell ref="NSW348:NSZ348"/>
    <mergeCell ref="NTA348:NTD348"/>
    <mergeCell ref="NTE348:NTH348"/>
    <mergeCell ref="NTI348:NTL348"/>
    <mergeCell ref="TJN347:TJN348"/>
    <mergeCell ref="TKM347:TKM348"/>
    <mergeCell ref="TKN347:TKN348"/>
    <mergeCell ref="TLM347:TLM348"/>
    <mergeCell ref="TLN347:TLN348"/>
    <mergeCell ref="TMM347:TMM348"/>
    <mergeCell ref="TMN347:TMN348"/>
    <mergeCell ref="TNM347:TNM348"/>
    <mergeCell ref="TNN347:TNN348"/>
    <mergeCell ref="TOM347:TOM348"/>
    <mergeCell ref="TON347:TON348"/>
    <mergeCell ref="QAS348:QAV348"/>
    <mergeCell ref="QAW348:QAZ348"/>
    <mergeCell ref="QBA348:QBD348"/>
    <mergeCell ref="TJS348:TJV348"/>
    <mergeCell ref="TJW348:TJZ348"/>
    <mergeCell ref="TKA348:TKD348"/>
    <mergeCell ref="TKE348:TKH348"/>
    <mergeCell ref="TKI348:TKL348"/>
    <mergeCell ref="TKO348:TKR348"/>
    <mergeCell ref="TKS348:TKV348"/>
    <mergeCell ref="TKW348:TKZ348"/>
    <mergeCell ref="TLA348:TLD348"/>
    <mergeCell ref="TLE348:TLH348"/>
    <mergeCell ref="TLI348:TLL348"/>
    <mergeCell ref="TLO348:TLR348"/>
    <mergeCell ref="TLS348:TLV348"/>
    <mergeCell ref="TLW348:TLZ348"/>
    <mergeCell ref="TMA348:TMD348"/>
    <mergeCell ref="TME348:TMH348"/>
    <mergeCell ref="TMI348:TML348"/>
    <mergeCell ref="TMO348:TMR348"/>
    <mergeCell ref="RBN347:RBN348"/>
    <mergeCell ref="RCM347:RCM348"/>
    <mergeCell ref="TMS348:TMV348"/>
    <mergeCell ref="TMW348:TMZ348"/>
    <mergeCell ref="TNA348:TND348"/>
    <mergeCell ref="TNE348:TNH348"/>
    <mergeCell ref="TNI348:TNL348"/>
    <mergeCell ref="TNO348:TNR348"/>
    <mergeCell ref="TNS348:TNV348"/>
    <mergeCell ref="TNW348:TNZ348"/>
    <mergeCell ref="TOA348:TOD348"/>
    <mergeCell ref="TOE348:TOH348"/>
    <mergeCell ref="TOI348:TOL348"/>
    <mergeCell ref="TOO348:TOR348"/>
    <mergeCell ref="QYI348:QYL348"/>
    <mergeCell ref="QYO348:QYR348"/>
    <mergeCell ref="QYS348:QYV348"/>
    <mergeCell ref="QYW348:QYZ348"/>
    <mergeCell ref="RHM347:RHM348"/>
    <mergeCell ref="RHN347:RHN348"/>
    <mergeCell ref="RIM347:RIM348"/>
    <mergeCell ref="RIN347:RIN348"/>
    <mergeCell ref="RJM347:RJM348"/>
    <mergeCell ref="RJN347:RJN348"/>
    <mergeCell ref="RKM347:RKM348"/>
    <mergeCell ref="RKN347:RKN348"/>
    <mergeCell ref="RLM347:RLM348"/>
    <mergeCell ref="RLN347:RLN348"/>
    <mergeCell ref="RMM347:RMM348"/>
    <mergeCell ref="RMN347:RMN348"/>
    <mergeCell ref="RNM347:RNM348"/>
    <mergeCell ref="RNN347:RNN348"/>
    <mergeCell ref="ROM347:ROM348"/>
    <mergeCell ref="RON347:RON348"/>
    <mergeCell ref="RPM347:RPM348"/>
    <mergeCell ref="RPN347:RPN348"/>
    <mergeCell ref="RPW348:RPZ348"/>
    <mergeCell ref="RQA348:RQD348"/>
    <mergeCell ref="RQE348:RQH348"/>
    <mergeCell ref="RQI348:RQL348"/>
    <mergeCell ref="RQO348:RQR348"/>
    <mergeCell ref="RQS348:RQV348"/>
    <mergeCell ref="RQW348:RQZ348"/>
    <mergeCell ref="RRA348:RRD348"/>
    <mergeCell ref="RAA348:RAD348"/>
    <mergeCell ref="RAE348:RAH348"/>
    <mergeCell ref="RAI348:RAL348"/>
    <mergeCell ref="RAO348:RAR348"/>
    <mergeCell ref="RAS348:RAV348"/>
    <mergeCell ref="RAW348:RAZ348"/>
    <mergeCell ref="RBA348:RBD348"/>
    <mergeCell ref="RBE348:RBH348"/>
    <mergeCell ref="RBI348:RBL348"/>
    <mergeCell ref="RBO348:RBR348"/>
    <mergeCell ref="RBS348:RBV348"/>
    <mergeCell ref="RBW348:RBZ348"/>
    <mergeCell ref="RCA348:RCD348"/>
    <mergeCell ref="RCE348:RCH348"/>
    <mergeCell ref="RCI348:RCL348"/>
    <mergeCell ref="RCO348:RCR348"/>
    <mergeCell ref="RCS348:RCV348"/>
    <mergeCell ref="RCW348:RCZ348"/>
    <mergeCell ref="RDA348:RDD348"/>
    <mergeCell ref="RDE348:RDH348"/>
    <mergeCell ref="QUA348:QUD348"/>
    <mergeCell ref="QUE348:QUH348"/>
    <mergeCell ref="QUI348:QUL348"/>
    <mergeCell ref="QUO348:QUR348"/>
    <mergeCell ref="QUS348:QUV348"/>
    <mergeCell ref="QUW348:QUZ348"/>
    <mergeCell ref="QVA348:QVD348"/>
    <mergeCell ref="QVE348:QVH348"/>
    <mergeCell ref="QVI348:QVL348"/>
    <mergeCell ref="QVO348:QVR348"/>
    <mergeCell ref="QVS348:QVV348"/>
    <mergeCell ref="QVW348:QVZ348"/>
    <mergeCell ref="QWI348:QWL348"/>
    <mergeCell ref="QWO348:QWR348"/>
    <mergeCell ref="NTO348:NTR348"/>
    <mergeCell ref="NTS348:NTV348"/>
    <mergeCell ref="NTW348:NTZ348"/>
    <mergeCell ref="NUA348:NUD348"/>
    <mergeCell ref="NUE348:NUH348"/>
    <mergeCell ref="NUI348:NUL348"/>
    <mergeCell ref="NUO348:NUR348"/>
    <mergeCell ref="NUS348:NUV348"/>
    <mergeCell ref="RLE348:RLH348"/>
    <mergeCell ref="RLI348:RLL348"/>
    <mergeCell ref="RLO348:RLR348"/>
    <mergeCell ref="RLS348:RLV348"/>
    <mergeCell ref="RLW348:RLZ348"/>
    <mergeCell ref="RMA348:RMD348"/>
    <mergeCell ref="RMS348:RMV348"/>
    <mergeCell ref="RMW348:RMZ348"/>
    <mergeCell ref="RNA348:RND348"/>
    <mergeCell ref="RNE348:RNH348"/>
    <mergeCell ref="RNI348:RNL348"/>
    <mergeCell ref="QZA348:QZD348"/>
    <mergeCell ref="QZE348:QZH348"/>
    <mergeCell ref="QZI348:QZL348"/>
    <mergeCell ref="QZO348:QZR348"/>
    <mergeCell ref="QZS348:QZV348"/>
    <mergeCell ref="QZW348:QZZ348"/>
    <mergeCell ref="QIM347:QIM348"/>
    <mergeCell ref="QIN347:QIN348"/>
    <mergeCell ref="QJM347:QJM348"/>
    <mergeCell ref="QJN347:QJN348"/>
    <mergeCell ref="QKM347:QKM348"/>
    <mergeCell ref="QEO348:QER348"/>
    <mergeCell ref="QES348:QEV348"/>
    <mergeCell ref="QEW348:QEZ348"/>
    <mergeCell ref="QFA348:QFD348"/>
    <mergeCell ref="QFE348:QFH348"/>
    <mergeCell ref="QFI348:QFL348"/>
    <mergeCell ref="QFO348:QFR348"/>
    <mergeCell ref="QFS348:QFV348"/>
    <mergeCell ref="QGA348:QGD348"/>
    <mergeCell ref="QGE348:QGH348"/>
    <mergeCell ref="QGI348:QGL348"/>
    <mergeCell ref="QGO348:QGR348"/>
    <mergeCell ref="QGS348:QGV348"/>
    <mergeCell ref="QYM347:QYM348"/>
    <mergeCell ref="QYN347:QYN348"/>
    <mergeCell ref="QZM347:QZM348"/>
    <mergeCell ref="QZN347:QZN348"/>
    <mergeCell ref="RAM347:RAM348"/>
    <mergeCell ref="RAN347:RAN348"/>
    <mergeCell ref="RBM347:RBM348"/>
    <mergeCell ref="PNS348:PNV348"/>
    <mergeCell ref="PNW348:PNZ348"/>
    <mergeCell ref="POA348:POD348"/>
    <mergeCell ref="POE348:POH348"/>
    <mergeCell ref="POI348:POL348"/>
    <mergeCell ref="POO348:POR348"/>
    <mergeCell ref="POS348:POV348"/>
    <mergeCell ref="POW348:POZ348"/>
    <mergeCell ref="PPA348:PPD348"/>
    <mergeCell ref="PPE348:PPH348"/>
    <mergeCell ref="PPI348:PPL348"/>
    <mergeCell ref="PPO348:PPR348"/>
    <mergeCell ref="PQA348:PQD348"/>
    <mergeCell ref="PQE348:PQH348"/>
    <mergeCell ref="QGW348:QGZ348"/>
    <mergeCell ref="QHA348:QHD348"/>
    <mergeCell ref="QHE348:QHH348"/>
    <mergeCell ref="QHI348:QHL348"/>
    <mergeCell ref="QHO348:QHR348"/>
    <mergeCell ref="QHS348:QHV348"/>
    <mergeCell ref="QIE348:QIH348"/>
    <mergeCell ref="QII348:QIL348"/>
    <mergeCell ref="QIO348:QIR348"/>
    <mergeCell ref="QIS348:QIV348"/>
    <mergeCell ref="QIW348:QIZ348"/>
    <mergeCell ref="QJA348:QJD348"/>
    <mergeCell ref="QJE348:QJH348"/>
    <mergeCell ref="QJI348:QJL348"/>
    <mergeCell ref="QJO348:QJR348"/>
    <mergeCell ref="QJS348:QJV348"/>
    <mergeCell ref="QJW348:QJZ348"/>
    <mergeCell ref="QKA348:QKD348"/>
    <mergeCell ref="QKE348:QKH348"/>
    <mergeCell ref="PQM347:PQM348"/>
    <mergeCell ref="PQN347:PQN348"/>
    <mergeCell ref="PRM347:PRM348"/>
    <mergeCell ref="PRN347:PRN348"/>
    <mergeCell ref="PSM347:PSM348"/>
    <mergeCell ref="PSN347:PSN348"/>
    <mergeCell ref="PTM347:PTM348"/>
    <mergeCell ref="PTN347:PTN348"/>
    <mergeCell ref="PUM347:PUM348"/>
    <mergeCell ref="PUN347:PUN348"/>
    <mergeCell ref="PVM347:PVM348"/>
    <mergeCell ref="PTS348:PTV348"/>
    <mergeCell ref="PTW348:PTZ348"/>
    <mergeCell ref="PUA348:PUD348"/>
    <mergeCell ref="PUE348:PUH348"/>
    <mergeCell ref="PUI348:PUL348"/>
    <mergeCell ref="PUO348:PUR348"/>
    <mergeCell ref="PUS348:PUV348"/>
    <mergeCell ref="PUW348:PUZ348"/>
    <mergeCell ref="PVA348:PVD348"/>
    <mergeCell ref="PVE348:PVH348"/>
    <mergeCell ref="PVI348:PVL348"/>
    <mergeCell ref="PVO348:PVR348"/>
    <mergeCell ref="PVS348:PVV348"/>
    <mergeCell ref="PVW348:PVZ348"/>
    <mergeCell ref="PWA348:PWD348"/>
    <mergeCell ref="PWE348:PWH348"/>
    <mergeCell ref="PWI348:PWL348"/>
    <mergeCell ref="PWO348:PWR348"/>
    <mergeCell ref="PWS348:PWV348"/>
    <mergeCell ref="PWW348:PWZ348"/>
    <mergeCell ref="PQI348:PQL348"/>
    <mergeCell ref="PQO348:PQR348"/>
    <mergeCell ref="PQS348:PQV348"/>
    <mergeCell ref="PQW348:PQZ348"/>
    <mergeCell ref="PRA348:PRD348"/>
    <mergeCell ref="PRE348:PRH348"/>
    <mergeCell ref="PRI348:PRL348"/>
    <mergeCell ref="PRO348:PRR348"/>
    <mergeCell ref="PRS348:PRV348"/>
    <mergeCell ref="PRW348:PRZ348"/>
    <mergeCell ref="PSA348:PSD348"/>
    <mergeCell ref="PSE348:PSH348"/>
    <mergeCell ref="PSI348:PSL348"/>
    <mergeCell ref="PSO348:PSR348"/>
    <mergeCell ref="PSS348:PSV348"/>
    <mergeCell ref="PSW348:PSZ348"/>
    <mergeCell ref="PTA348:PTD348"/>
    <mergeCell ref="PTE348:PTH348"/>
    <mergeCell ref="PTI348:PTL348"/>
    <mergeCell ref="PTO348:PTR348"/>
    <mergeCell ref="PBM347:PBM348"/>
    <mergeCell ref="PBN347:PBN348"/>
    <mergeCell ref="PCM347:PCM348"/>
    <mergeCell ref="PCN347:PCN348"/>
    <mergeCell ref="PDM347:PDM348"/>
    <mergeCell ref="PDN347:PDN348"/>
    <mergeCell ref="PEM347:PEM348"/>
    <mergeCell ref="PEN347:PEN348"/>
    <mergeCell ref="LHO348:LHR348"/>
    <mergeCell ref="LHS348:LHV348"/>
    <mergeCell ref="LHW348:LHZ348"/>
    <mergeCell ref="LIA348:LID348"/>
    <mergeCell ref="LIE348:LIH348"/>
    <mergeCell ref="LII348:LIL348"/>
    <mergeCell ref="LIO348:LIR348"/>
    <mergeCell ref="LIS348:LIV348"/>
    <mergeCell ref="LIW348:LIZ348"/>
    <mergeCell ref="LJA348:LJD348"/>
    <mergeCell ref="LJE348:LJH348"/>
    <mergeCell ref="LJI348:LJL348"/>
    <mergeCell ref="LJO348:LJR348"/>
    <mergeCell ref="LJS348:LJV348"/>
    <mergeCell ref="LJW348:LJZ348"/>
    <mergeCell ref="LKA348:LKD348"/>
    <mergeCell ref="LKE348:LKH348"/>
    <mergeCell ref="LKI348:LKL348"/>
    <mergeCell ref="LKO348:LKR348"/>
    <mergeCell ref="LKS348:LKV348"/>
    <mergeCell ref="LKW348:LKZ348"/>
    <mergeCell ref="LLA348:LLD348"/>
    <mergeCell ref="LLE348:LLH348"/>
    <mergeCell ref="LLI348:LLL348"/>
    <mergeCell ref="LLO348:LLR348"/>
    <mergeCell ref="LLS348:LLV348"/>
    <mergeCell ref="LLW348:LLZ348"/>
    <mergeCell ref="LMA348:LMD348"/>
    <mergeCell ref="LME348:LMH348"/>
    <mergeCell ref="LMI348:LML348"/>
    <mergeCell ref="LMO348:LMR348"/>
    <mergeCell ref="MTI348:MTL348"/>
    <mergeCell ref="MTO348:MTR348"/>
    <mergeCell ref="MTS348:MTV348"/>
    <mergeCell ref="MTW348:MTZ348"/>
    <mergeCell ref="OHA348:OHD348"/>
    <mergeCell ref="OHE348:OHH348"/>
    <mergeCell ref="OHI348:OHL348"/>
    <mergeCell ref="OHO348:OHR348"/>
    <mergeCell ref="OHS348:OHV348"/>
    <mergeCell ref="OHW348:OHZ348"/>
    <mergeCell ref="OIA348:OID348"/>
    <mergeCell ref="OIE348:OIH348"/>
    <mergeCell ref="OII348:OIL348"/>
    <mergeCell ref="OIO348:OIR348"/>
    <mergeCell ref="OIS348:OIV348"/>
    <mergeCell ref="OIW348:OIZ348"/>
    <mergeCell ref="OJA348:OJD348"/>
    <mergeCell ref="OBM347:OBM348"/>
    <mergeCell ref="NLO348:NLR348"/>
    <mergeCell ref="NLS348:NLV348"/>
    <mergeCell ref="NLW348:NLZ348"/>
    <mergeCell ref="NMA348:NMD348"/>
    <mergeCell ref="NME348:NMH348"/>
    <mergeCell ref="NMI348:NML348"/>
    <mergeCell ref="NMO348:NMR348"/>
    <mergeCell ref="NMS348:NMV348"/>
    <mergeCell ref="NMW348:NMZ348"/>
    <mergeCell ref="NNA348:NND348"/>
    <mergeCell ref="NNE348:NNH348"/>
    <mergeCell ref="NNI348:NNL348"/>
    <mergeCell ref="NNO348:NNR348"/>
    <mergeCell ref="NNS348:NNV348"/>
    <mergeCell ref="NNW348:NNZ348"/>
    <mergeCell ref="NOA348:NOD348"/>
    <mergeCell ref="NOE348:NOH348"/>
    <mergeCell ref="NOI348:NOL348"/>
    <mergeCell ref="NOO348:NOR348"/>
    <mergeCell ref="NOS348:NOV348"/>
    <mergeCell ref="NOW348:NOZ348"/>
    <mergeCell ref="NPA348:NPD348"/>
    <mergeCell ref="NPE348:NPH348"/>
    <mergeCell ref="NPI348:NPL348"/>
    <mergeCell ref="NPO348:NPR348"/>
    <mergeCell ref="NPS348:NPV348"/>
    <mergeCell ref="NPW348:NPZ348"/>
    <mergeCell ref="NQA348:NQD348"/>
    <mergeCell ref="NQE348:NQH348"/>
    <mergeCell ref="NQI348:NQL348"/>
    <mergeCell ref="OAW348:OAZ348"/>
    <mergeCell ref="OBA348:OBD348"/>
    <mergeCell ref="OBE348:OBH348"/>
    <mergeCell ref="OBI348:OBL348"/>
    <mergeCell ref="NXW348:NXZ348"/>
    <mergeCell ref="NYA348:NYD348"/>
    <mergeCell ref="NYE348:NYH348"/>
    <mergeCell ref="NYI348:NYL348"/>
    <mergeCell ref="NYO348:NYR348"/>
    <mergeCell ref="NMM347:NMM348"/>
    <mergeCell ref="NMN347:NMN348"/>
    <mergeCell ref="NNM347:NNM348"/>
    <mergeCell ref="NNN347:NNN348"/>
    <mergeCell ref="NOM347:NOM348"/>
    <mergeCell ref="NON347:NON348"/>
    <mergeCell ref="NPM347:NPM348"/>
    <mergeCell ref="NPN347:NPN348"/>
    <mergeCell ref="NQM347:NQM348"/>
    <mergeCell ref="NQN347:NQN348"/>
    <mergeCell ref="NRM347:NRM348"/>
    <mergeCell ref="NRN347:NRN348"/>
    <mergeCell ref="OJE348:OJH348"/>
    <mergeCell ref="OOW348:OOZ348"/>
    <mergeCell ref="OPA348:OPD348"/>
    <mergeCell ref="OPE348:OPH348"/>
    <mergeCell ref="OPI348:OPL348"/>
    <mergeCell ref="OPO348:OPR348"/>
    <mergeCell ref="OSM347:OSM348"/>
    <mergeCell ref="OSN347:OSN348"/>
    <mergeCell ref="OTM347:OTM348"/>
    <mergeCell ref="OTN347:OTN348"/>
    <mergeCell ref="OUM347:OUM348"/>
    <mergeCell ref="OUN347:OUN348"/>
    <mergeCell ref="OVM347:OVM348"/>
    <mergeCell ref="OVN347:OVN348"/>
    <mergeCell ref="OWM347:OWM348"/>
    <mergeCell ref="OWN347:OWN348"/>
    <mergeCell ref="OXM347:OXM348"/>
    <mergeCell ref="OXN347:OXN348"/>
    <mergeCell ref="OYM347:OYM348"/>
    <mergeCell ref="OYN347:OYN348"/>
    <mergeCell ref="OPS348:OPV348"/>
    <mergeCell ref="OPW348:OPZ348"/>
    <mergeCell ref="OQA348:OQD348"/>
    <mergeCell ref="OQE348:OQH348"/>
    <mergeCell ref="OQI348:OQL348"/>
    <mergeCell ref="OQO348:OQR348"/>
    <mergeCell ref="OQS348:OQV348"/>
    <mergeCell ref="OQW348:OQZ348"/>
    <mergeCell ref="ORA348:ORD348"/>
    <mergeCell ref="ORE348:ORH348"/>
    <mergeCell ref="ORI348:ORL348"/>
    <mergeCell ref="ORO348:ORR348"/>
    <mergeCell ref="ORS348:ORV348"/>
    <mergeCell ref="ORW348:ORZ348"/>
    <mergeCell ref="OSA348:OSD348"/>
    <mergeCell ref="OSE348:OSH348"/>
    <mergeCell ref="OSI348:OSL348"/>
    <mergeCell ref="OSO348:OSR348"/>
    <mergeCell ref="OSS348:OSV348"/>
    <mergeCell ref="OSW348:OSZ348"/>
    <mergeCell ref="OTA348:OTD348"/>
    <mergeCell ref="OTE348:OTH348"/>
    <mergeCell ref="OTI348:OTL348"/>
    <mergeCell ref="OTO348:OTR348"/>
    <mergeCell ref="OTS348:OTV348"/>
    <mergeCell ref="OTW348:OTZ348"/>
    <mergeCell ref="OLI348:OLL348"/>
    <mergeCell ref="OLO348:OLR348"/>
    <mergeCell ref="OLS348:OLV348"/>
    <mergeCell ref="OLW348:OLZ348"/>
    <mergeCell ref="OMA348:OMD348"/>
    <mergeCell ref="OME348:OMH348"/>
    <mergeCell ref="OMI348:OML348"/>
    <mergeCell ref="OMO348:OMR348"/>
    <mergeCell ref="OMS348:OMV348"/>
    <mergeCell ref="OMW348:OMZ348"/>
    <mergeCell ref="ONA348:OND348"/>
    <mergeCell ref="ONE348:ONH348"/>
    <mergeCell ref="ONI348:ONL348"/>
    <mergeCell ref="ONO348:ONR348"/>
    <mergeCell ref="ONS348:ONV348"/>
    <mergeCell ref="ONW348:ONZ348"/>
    <mergeCell ref="OOA348:OOD348"/>
    <mergeCell ref="OOE348:OOH348"/>
    <mergeCell ref="MVO348:MVR348"/>
    <mergeCell ref="MVS348:MVV348"/>
    <mergeCell ref="MVW348:MVZ348"/>
    <mergeCell ref="MWA348:MWD348"/>
    <mergeCell ref="MWE348:MWH348"/>
    <mergeCell ref="MWI348:MWL348"/>
    <mergeCell ref="MWO348:MWR348"/>
    <mergeCell ref="MWS348:MWV348"/>
    <mergeCell ref="MWW348:MWZ348"/>
    <mergeCell ref="MXA348:MXD348"/>
    <mergeCell ref="MXE348:MXH348"/>
    <mergeCell ref="MXI348:MXL348"/>
    <mergeCell ref="MXO348:MXR348"/>
    <mergeCell ref="MXS348:MXV348"/>
    <mergeCell ref="MXW348:MXZ348"/>
    <mergeCell ref="MYA348:MYD348"/>
    <mergeCell ref="MYE348:MYH348"/>
    <mergeCell ref="MYI348:MYL348"/>
    <mergeCell ref="NLM347:NLM348"/>
    <mergeCell ref="NLN347:NLN348"/>
    <mergeCell ref="NDI348:NDL348"/>
    <mergeCell ref="NDO348:NDR348"/>
    <mergeCell ref="NFW348:NFZ348"/>
    <mergeCell ref="NGA348:NGD348"/>
    <mergeCell ref="NGE348:NGH348"/>
    <mergeCell ref="NGI348:NGL348"/>
    <mergeCell ref="NGO348:NGR348"/>
    <mergeCell ref="NGS348:NGV348"/>
    <mergeCell ref="NGW348:NGZ348"/>
    <mergeCell ref="NHA348:NHD348"/>
    <mergeCell ref="NHE348:NHH348"/>
    <mergeCell ref="NHI348:NHL348"/>
    <mergeCell ref="NHO348:NHR348"/>
    <mergeCell ref="NHS348:NHV348"/>
    <mergeCell ref="NHW348:NHZ348"/>
    <mergeCell ref="NIA348:NID348"/>
    <mergeCell ref="NIE348:NIH348"/>
    <mergeCell ref="NII348:NIL348"/>
    <mergeCell ref="NIO348:NIR348"/>
    <mergeCell ref="NIS348:NIV348"/>
    <mergeCell ref="NIW348:NIZ348"/>
    <mergeCell ref="NJA348:NJD348"/>
    <mergeCell ref="MPW348:MPZ348"/>
    <mergeCell ref="MWM347:MWM348"/>
    <mergeCell ref="MWN347:MWN348"/>
    <mergeCell ref="MXM347:MXM348"/>
    <mergeCell ref="MXN347:MXN348"/>
    <mergeCell ref="MYM347:MYM348"/>
    <mergeCell ref="MYN347:MYN348"/>
    <mergeCell ref="MZM347:MZM348"/>
    <mergeCell ref="MZN347:MZN348"/>
    <mergeCell ref="NAM347:NAM348"/>
    <mergeCell ref="NAN347:NAN348"/>
    <mergeCell ref="NBM347:NBM348"/>
    <mergeCell ref="NBN347:NBN348"/>
    <mergeCell ref="NCM347:NCM348"/>
    <mergeCell ref="NCN347:NCN348"/>
    <mergeCell ref="NCO348:NCR348"/>
    <mergeCell ref="NCS348:NCV348"/>
    <mergeCell ref="NCW348:NCZ348"/>
    <mergeCell ref="NDA348:NDD348"/>
    <mergeCell ref="NDE348:NDH348"/>
    <mergeCell ref="LMM347:LMM348"/>
    <mergeCell ref="LMN347:LMN348"/>
    <mergeCell ref="LNM347:LNM348"/>
    <mergeCell ref="LNN347:LNN348"/>
    <mergeCell ref="MNN347:MNN348"/>
    <mergeCell ref="MOM347:MOM348"/>
    <mergeCell ref="MON347:MON348"/>
    <mergeCell ref="MPM347:MPM348"/>
    <mergeCell ref="MPN347:MPN348"/>
    <mergeCell ref="MQM347:MQM348"/>
    <mergeCell ref="MQN347:MQN348"/>
    <mergeCell ref="MRM347:MRM348"/>
    <mergeCell ref="MRN347:MRN348"/>
    <mergeCell ref="MSM347:MSM348"/>
    <mergeCell ref="MSN347:MSN348"/>
    <mergeCell ref="MTM347:MTM348"/>
    <mergeCell ref="MTN347:MTN348"/>
    <mergeCell ref="MUM347:MUM348"/>
    <mergeCell ref="MUN347:MUN348"/>
    <mergeCell ref="MVM347:MVM348"/>
    <mergeCell ref="MVN347:MVN348"/>
    <mergeCell ref="MIS348:MIV348"/>
    <mergeCell ref="MIW348:MIZ348"/>
    <mergeCell ref="MJA348:MJD348"/>
    <mergeCell ref="MJE348:MJH348"/>
    <mergeCell ref="MJI348:MJL348"/>
    <mergeCell ref="MJO348:MJR348"/>
    <mergeCell ref="MJS348:MJV348"/>
    <mergeCell ref="MJW348:MJZ348"/>
    <mergeCell ref="MKA348:MKD348"/>
    <mergeCell ref="MKE348:MKH348"/>
    <mergeCell ref="MUE348:MUH348"/>
    <mergeCell ref="MUA348:MUD348"/>
    <mergeCell ref="MUI348:MUL348"/>
    <mergeCell ref="MMI348:MML348"/>
    <mergeCell ref="MMO348:MMR348"/>
    <mergeCell ref="MMS348:MMV348"/>
    <mergeCell ref="MMW348:MMZ348"/>
    <mergeCell ref="MNA348:MND348"/>
    <mergeCell ref="MNE348:MNH348"/>
    <mergeCell ref="MNI348:MNL348"/>
    <mergeCell ref="MNO348:MNR348"/>
    <mergeCell ref="MNS348:MNV348"/>
    <mergeCell ref="MVA348:MVD348"/>
    <mergeCell ref="MVE348:MVH348"/>
    <mergeCell ref="MUO348:MUR348"/>
    <mergeCell ref="MUS348:MUV348"/>
    <mergeCell ref="MUW348:MUZ348"/>
    <mergeCell ref="KUM347:KUM348"/>
    <mergeCell ref="KUN347:KUN348"/>
    <mergeCell ref="KVM347:KVM348"/>
    <mergeCell ref="KVN347:KVN348"/>
    <mergeCell ref="KII348:KIL348"/>
    <mergeCell ref="KIO348:KIR348"/>
    <mergeCell ref="KIS348:KIV348"/>
    <mergeCell ref="MFN347:MFN348"/>
    <mergeCell ref="MGM347:MGM348"/>
    <mergeCell ref="MGN347:MGN348"/>
    <mergeCell ref="MHM347:MHM348"/>
    <mergeCell ref="MHN347:MHN348"/>
    <mergeCell ref="MIM347:MIM348"/>
    <mergeCell ref="MIN347:MIN348"/>
    <mergeCell ref="MJM347:MJM348"/>
    <mergeCell ref="MJN347:MJN348"/>
    <mergeCell ref="MKM347:MKM348"/>
    <mergeCell ref="MKN347:MKN348"/>
    <mergeCell ref="MLM347:MLM348"/>
    <mergeCell ref="MLN347:MLN348"/>
    <mergeCell ref="MMM347:MMM348"/>
    <mergeCell ref="MMN347:MMN348"/>
    <mergeCell ref="MNM347:MNM348"/>
    <mergeCell ref="KJI348:KJL348"/>
    <mergeCell ref="KJO348:KJR348"/>
    <mergeCell ref="KJS348:KJV348"/>
    <mergeCell ref="KJW348:KJZ348"/>
    <mergeCell ref="KKA348:KKD348"/>
    <mergeCell ref="KKE348:KKH348"/>
    <mergeCell ref="KKI348:KKL348"/>
    <mergeCell ref="KKO348:KKR348"/>
    <mergeCell ref="KKS348:KKV348"/>
    <mergeCell ref="KKW348:KKZ348"/>
    <mergeCell ref="KLA348:KLD348"/>
    <mergeCell ref="KLE348:KLH348"/>
    <mergeCell ref="KLI348:KLL348"/>
    <mergeCell ref="KLO348:KLR348"/>
    <mergeCell ref="KLS348:KLV348"/>
    <mergeCell ref="MNW348:MNZ348"/>
    <mergeCell ref="MOA348:MOD348"/>
    <mergeCell ref="MOE348:MOH348"/>
    <mergeCell ref="MOI348:MOL348"/>
    <mergeCell ref="MOO348:MOR348"/>
    <mergeCell ref="MOS348:MOV348"/>
    <mergeCell ref="MOW348:MOZ348"/>
    <mergeCell ref="MPA348:MPD348"/>
    <mergeCell ref="MPE348:MPH348"/>
    <mergeCell ref="MPI348:MPL348"/>
    <mergeCell ref="MPO348:MPR348"/>
    <mergeCell ref="MPS348:MPV348"/>
    <mergeCell ref="KPS348:KPV348"/>
    <mergeCell ref="KPW348:KPZ348"/>
    <mergeCell ref="KQA348:KQD348"/>
    <mergeCell ref="KQE348:KQH348"/>
    <mergeCell ref="KQI348:KQL348"/>
    <mergeCell ref="KQO348:KQR348"/>
    <mergeCell ref="KQS348:KQV348"/>
    <mergeCell ref="KJA348:KJD348"/>
    <mergeCell ref="KJE348:KJH348"/>
    <mergeCell ref="LBN347:LBN348"/>
    <mergeCell ref="MKI348:MKL348"/>
    <mergeCell ref="MKO348:MKR348"/>
    <mergeCell ref="MKS348:MKV348"/>
    <mergeCell ref="MKW348:MKZ348"/>
    <mergeCell ref="MLA348:MLD348"/>
    <mergeCell ref="MLE348:MLH348"/>
    <mergeCell ref="MLI348:MLL348"/>
    <mergeCell ref="MLO348:MLR348"/>
    <mergeCell ref="MLS348:MLV348"/>
    <mergeCell ref="MLW348:MLZ348"/>
    <mergeCell ref="MMA348:MMD348"/>
    <mergeCell ref="MME348:MMH348"/>
    <mergeCell ref="KHN347:KHN348"/>
    <mergeCell ref="KIM347:KIM348"/>
    <mergeCell ref="KIN347:KIN348"/>
    <mergeCell ref="KJM347:KJM348"/>
    <mergeCell ref="KJN347:KJN348"/>
    <mergeCell ref="KKM347:KKM348"/>
    <mergeCell ref="KKN347:KKN348"/>
    <mergeCell ref="KLM347:KLM348"/>
    <mergeCell ref="KLN347:KLN348"/>
    <mergeCell ref="KMM347:KMM348"/>
    <mergeCell ref="KMN347:KMN348"/>
    <mergeCell ref="KNM347:KNM348"/>
    <mergeCell ref="KNN347:KNN348"/>
    <mergeCell ref="KOM347:KOM348"/>
    <mergeCell ref="KON347:KON348"/>
    <mergeCell ref="KXN347:KXN348"/>
    <mergeCell ref="KYM347:KYM348"/>
    <mergeCell ref="KYN347:KYN348"/>
    <mergeCell ref="KZM347:KZM348"/>
    <mergeCell ref="KZN347:KZN348"/>
    <mergeCell ref="KZE348:KZH348"/>
    <mergeCell ref="KZI348:KZL348"/>
    <mergeCell ref="KZO348:KZR348"/>
    <mergeCell ref="KZS348:KZV348"/>
    <mergeCell ref="KZW348:KZZ348"/>
    <mergeCell ref="LAA348:LAD348"/>
    <mergeCell ref="LAE348:LAH348"/>
    <mergeCell ref="LAI348:LAL348"/>
    <mergeCell ref="LAO348:LAR348"/>
    <mergeCell ref="LAS348:LAV348"/>
    <mergeCell ref="LAW348:LAZ348"/>
    <mergeCell ref="LBA348:LBD348"/>
    <mergeCell ref="LBE348:LBH348"/>
    <mergeCell ref="LBI348:LBL348"/>
    <mergeCell ref="LBO348:LBR348"/>
    <mergeCell ref="LBS348:LBV348"/>
    <mergeCell ref="LBW348:LBZ348"/>
    <mergeCell ref="LAM347:LAM348"/>
    <mergeCell ref="LAN347:LAN348"/>
    <mergeCell ref="LBM347:LBM348"/>
    <mergeCell ref="LCA348:LCD348"/>
    <mergeCell ref="LCE348:LCH348"/>
    <mergeCell ref="LCI348:LCL348"/>
    <mergeCell ref="LCO348:LCR348"/>
    <mergeCell ref="LCS348:LCV348"/>
    <mergeCell ref="LCW348:LCZ348"/>
    <mergeCell ref="LDA348:LDD348"/>
    <mergeCell ref="LDE348:LDH348"/>
    <mergeCell ref="LDI348:LDL348"/>
    <mergeCell ref="LDO348:LDR348"/>
    <mergeCell ref="LDS348:LDV348"/>
    <mergeCell ref="LDW348:LDZ348"/>
    <mergeCell ref="JYO348:JYR348"/>
    <mergeCell ref="JYS348:JYV348"/>
    <mergeCell ref="JYW348:JYZ348"/>
    <mergeCell ref="JZA348:JZD348"/>
    <mergeCell ref="JZE348:JZH348"/>
    <mergeCell ref="JZI348:JZL348"/>
    <mergeCell ref="KWM347:KWM348"/>
    <mergeCell ref="KWN347:KWN348"/>
    <mergeCell ref="KXM347:KXM348"/>
    <mergeCell ref="KLW348:KLZ348"/>
    <mergeCell ref="KMA348:KMD348"/>
    <mergeCell ref="KME348:KMH348"/>
    <mergeCell ref="KMI348:KML348"/>
    <mergeCell ref="KMO348:KMR348"/>
    <mergeCell ref="KMS348:KMV348"/>
    <mergeCell ref="KMW348:KMZ348"/>
    <mergeCell ref="KNA348:KND348"/>
    <mergeCell ref="KNE348:KNH348"/>
    <mergeCell ref="KNI348:KNL348"/>
    <mergeCell ref="KSS348:KSV348"/>
    <mergeCell ref="KSW348:KSZ348"/>
    <mergeCell ref="KTA348:KTD348"/>
    <mergeCell ref="KTE348:KTH348"/>
    <mergeCell ref="KTI348:KTL348"/>
    <mergeCell ref="KTO348:KTR348"/>
    <mergeCell ref="KWI348:KWL348"/>
    <mergeCell ref="KIA348:KID348"/>
    <mergeCell ref="KIE348:KIH348"/>
    <mergeCell ref="KDS348:KDV348"/>
    <mergeCell ref="KDW348:KDZ348"/>
    <mergeCell ref="KPM347:KPM348"/>
    <mergeCell ref="KPN347:KPN348"/>
    <mergeCell ref="KQM347:KQM348"/>
    <mergeCell ref="KQN347:KQN348"/>
    <mergeCell ref="KRM347:KRM348"/>
    <mergeCell ref="KRN347:KRN348"/>
    <mergeCell ref="KSM347:KSM348"/>
    <mergeCell ref="KSN347:KSN348"/>
    <mergeCell ref="KTM347:KTM348"/>
    <mergeCell ref="KQW348:KQZ348"/>
    <mergeCell ref="KRA348:KRD348"/>
    <mergeCell ref="KRE348:KRH348"/>
    <mergeCell ref="KRI348:KRL348"/>
    <mergeCell ref="KRO348:KRR348"/>
    <mergeCell ref="KOW348:KOZ348"/>
    <mergeCell ref="KPA348:KPD348"/>
    <mergeCell ref="KPE348:KPH348"/>
    <mergeCell ref="KPI348:KPL348"/>
    <mergeCell ref="KPO348:KPR348"/>
    <mergeCell ref="KAW348:KAZ348"/>
    <mergeCell ref="KBA348:KBD348"/>
    <mergeCell ref="KBE348:KBH348"/>
    <mergeCell ref="KBI348:KBL348"/>
    <mergeCell ref="KBO348:KBR348"/>
    <mergeCell ref="KBS348:KBV348"/>
    <mergeCell ref="KBW348:KBZ348"/>
    <mergeCell ref="KCA348:KCD348"/>
    <mergeCell ref="KCE348:KCH348"/>
    <mergeCell ref="KCI348:KCL348"/>
    <mergeCell ref="KCO348:KCR348"/>
    <mergeCell ref="KCS348:KCV348"/>
    <mergeCell ref="KCW348:KCZ348"/>
    <mergeCell ref="KDA348:KDD348"/>
    <mergeCell ref="KDE348:KDH348"/>
    <mergeCell ref="KDI348:KDL348"/>
    <mergeCell ref="KDO348:KDR348"/>
    <mergeCell ref="KEA348:KED348"/>
    <mergeCell ref="KEE348:KEH348"/>
    <mergeCell ref="KEI348:KEL348"/>
    <mergeCell ref="KEO348:KER348"/>
    <mergeCell ref="KES348:KEV348"/>
    <mergeCell ref="KEW348:KEZ348"/>
    <mergeCell ref="KFA348:KFD348"/>
    <mergeCell ref="KFE348:KFH348"/>
    <mergeCell ref="KFI348:KFL348"/>
    <mergeCell ref="KFO348:KFR348"/>
    <mergeCell ref="KFS348:KFV348"/>
    <mergeCell ref="KNO348:KNR348"/>
    <mergeCell ref="KNS348:KNV348"/>
    <mergeCell ref="KNW348:KNZ348"/>
    <mergeCell ref="KTN347:KTN348"/>
    <mergeCell ref="KWO348:KWR348"/>
    <mergeCell ref="KWS348:KWV348"/>
    <mergeCell ref="KWW348:KWZ348"/>
    <mergeCell ref="KXA348:KXD348"/>
    <mergeCell ref="KXE348:KXH348"/>
    <mergeCell ref="KXI348:KXL348"/>
    <mergeCell ref="KXO348:KXR348"/>
    <mergeCell ref="KXS348:KXV348"/>
    <mergeCell ref="KXW348:KXZ348"/>
    <mergeCell ref="KYA348:KYD348"/>
    <mergeCell ref="KYE348:KYH348"/>
    <mergeCell ref="KYI348:KYL348"/>
    <mergeCell ref="KYO348:KYR348"/>
    <mergeCell ref="KYS348:KYV348"/>
    <mergeCell ref="KYW348:KYZ348"/>
    <mergeCell ref="KZA348:KZD348"/>
    <mergeCell ref="KRS348:KRV348"/>
    <mergeCell ref="KRW348:KRZ348"/>
    <mergeCell ref="KSA348:KSD348"/>
    <mergeCell ref="KSE348:KSH348"/>
    <mergeCell ref="KSI348:KSL348"/>
    <mergeCell ref="KSO348:KSR348"/>
    <mergeCell ref="KGM347:KGM348"/>
    <mergeCell ref="KGN347:KGN348"/>
    <mergeCell ref="KHM347:KHM348"/>
    <mergeCell ref="KGA348:KGD348"/>
    <mergeCell ref="KGE348:KGH348"/>
    <mergeCell ref="KGI348:KGL348"/>
    <mergeCell ref="KGO348:KGR348"/>
    <mergeCell ref="KGS348:KGV348"/>
    <mergeCell ref="KGW348:KGZ348"/>
    <mergeCell ref="KHA348:KHD348"/>
    <mergeCell ref="KHE348:KHH348"/>
    <mergeCell ref="KHI348:KHL348"/>
    <mergeCell ref="KHO348:KHR348"/>
    <mergeCell ref="KHS348:KHV348"/>
    <mergeCell ref="KHW348:KHZ348"/>
    <mergeCell ref="JRO348:JRR348"/>
    <mergeCell ref="JRS348:JRV348"/>
    <mergeCell ref="JRW348:JRZ348"/>
    <mergeCell ref="JSA348:JSD348"/>
    <mergeCell ref="JSE348:JSH348"/>
    <mergeCell ref="JSI348:JSL348"/>
    <mergeCell ref="JSO348:JSR348"/>
    <mergeCell ref="JSS348:JSV348"/>
    <mergeCell ref="KFW348:KFZ348"/>
    <mergeCell ref="JYN347:JYN348"/>
    <mergeCell ref="JZM347:JZM348"/>
    <mergeCell ref="JZN347:JZN348"/>
    <mergeCell ref="KAM347:KAM348"/>
    <mergeCell ref="KAN347:KAN348"/>
    <mergeCell ref="KBM347:KBM348"/>
    <mergeCell ref="KBN347:KBN348"/>
    <mergeCell ref="KCM347:KCM348"/>
    <mergeCell ref="KCN347:KCN348"/>
    <mergeCell ref="KDM347:KDM348"/>
    <mergeCell ref="KDN347:KDN348"/>
    <mergeCell ref="KEM347:KEM348"/>
    <mergeCell ref="KEN347:KEN348"/>
    <mergeCell ref="KFM347:KFM348"/>
    <mergeCell ref="JZO348:JZR348"/>
    <mergeCell ref="JZS348:JZV348"/>
    <mergeCell ref="JZW348:JZZ348"/>
    <mergeCell ref="KAA348:KAD348"/>
    <mergeCell ref="KAE348:KAH348"/>
    <mergeCell ref="KAI348:KAL348"/>
    <mergeCell ref="KAO348:KAR348"/>
    <mergeCell ref="KAS348:KAV348"/>
    <mergeCell ref="KFN347:KFN348"/>
    <mergeCell ref="JSW348:JSZ348"/>
    <mergeCell ref="JTA348:JTD348"/>
    <mergeCell ref="JTE348:JTH348"/>
    <mergeCell ref="JTI348:JTL348"/>
    <mergeCell ref="JTO348:JTR348"/>
    <mergeCell ref="JTS348:JTV348"/>
    <mergeCell ref="JTW348:JTZ348"/>
    <mergeCell ref="JUA348:JUD348"/>
    <mergeCell ref="JUE348:JUH348"/>
    <mergeCell ref="JUI348:JUL348"/>
    <mergeCell ref="JUO348:JUR348"/>
    <mergeCell ref="JUS348:JUV348"/>
    <mergeCell ref="JUW348:JUZ348"/>
    <mergeCell ref="JVA348:JVD348"/>
    <mergeCell ref="JVE348:JVH348"/>
    <mergeCell ref="JVI348:JVL348"/>
    <mergeCell ref="JVO348:JVR348"/>
    <mergeCell ref="JVS348:JVV348"/>
    <mergeCell ref="JVW348:JVZ348"/>
    <mergeCell ref="JWA348:JWD348"/>
    <mergeCell ref="JWE348:JWH348"/>
    <mergeCell ref="JWI348:JWL348"/>
    <mergeCell ref="JWO348:JWR348"/>
    <mergeCell ref="JWS348:JWV348"/>
    <mergeCell ref="JWW348:JWZ348"/>
    <mergeCell ref="JXA348:JXD348"/>
    <mergeCell ref="JXE348:JXH348"/>
    <mergeCell ref="JXI348:JXL348"/>
    <mergeCell ref="JXO348:JXR348"/>
    <mergeCell ref="JXS348:JXV348"/>
    <mergeCell ref="JXW348:JXZ348"/>
    <mergeCell ref="JYA348:JYD348"/>
    <mergeCell ref="JRN347:JRN348"/>
    <mergeCell ref="JSM347:JSM348"/>
    <mergeCell ref="JSN347:JSN348"/>
    <mergeCell ref="JTM347:JTM348"/>
    <mergeCell ref="JTN347:JTN348"/>
    <mergeCell ref="JUM347:JUM348"/>
    <mergeCell ref="JUN347:JUN348"/>
    <mergeCell ref="JVM347:JVM348"/>
    <mergeCell ref="JVN347:JVN348"/>
    <mergeCell ref="JWM347:JWM348"/>
    <mergeCell ref="JWN347:JWN348"/>
    <mergeCell ref="JXM347:JXM348"/>
    <mergeCell ref="JXN347:JXN348"/>
    <mergeCell ref="JYM347:JYM348"/>
    <mergeCell ref="JIO348:JIR348"/>
    <mergeCell ref="JIS348:JIV348"/>
    <mergeCell ref="JIW348:JIZ348"/>
    <mergeCell ref="JJA348:JJD348"/>
    <mergeCell ref="JJE348:JJH348"/>
    <mergeCell ref="JJI348:JJL348"/>
    <mergeCell ref="JJO348:JJR348"/>
    <mergeCell ref="JJS348:JJV348"/>
    <mergeCell ref="JJW348:JJZ348"/>
    <mergeCell ref="JKA348:JKD348"/>
    <mergeCell ref="JKE348:JKH348"/>
    <mergeCell ref="JKI348:JKL348"/>
    <mergeCell ref="JKO348:JKR348"/>
    <mergeCell ref="JKS348:JKV348"/>
    <mergeCell ref="JKW348:JKZ348"/>
    <mergeCell ref="JLA348:JLD348"/>
    <mergeCell ref="JLE348:JLH348"/>
    <mergeCell ref="JLI348:JLL348"/>
    <mergeCell ref="JLO348:JLR348"/>
    <mergeCell ref="JLS348:JLV348"/>
    <mergeCell ref="JLW348:JLZ348"/>
    <mergeCell ref="JMA348:JMD348"/>
    <mergeCell ref="JME348:JMH348"/>
    <mergeCell ref="JMI348:JML348"/>
    <mergeCell ref="JMO348:JMR348"/>
    <mergeCell ref="JMS348:JMV348"/>
    <mergeCell ref="JMW348:JMZ348"/>
    <mergeCell ref="JNA348:JND348"/>
    <mergeCell ref="JNE348:JNH348"/>
    <mergeCell ref="JNI348:JNL348"/>
    <mergeCell ref="JNO348:JNR348"/>
    <mergeCell ref="JNS348:JNV348"/>
    <mergeCell ref="JNW348:JNZ348"/>
    <mergeCell ref="JOA348:JOD348"/>
    <mergeCell ref="JOE348:JOH348"/>
    <mergeCell ref="JOI348:JOL348"/>
    <mergeCell ref="JOO348:JOR348"/>
    <mergeCell ref="JOS348:JOV348"/>
    <mergeCell ref="JOW348:JOZ348"/>
    <mergeCell ref="JPA348:JPD348"/>
    <mergeCell ref="JPE348:JPH348"/>
    <mergeCell ref="JPI348:JPL348"/>
    <mergeCell ref="JPO348:JPR348"/>
    <mergeCell ref="JPS348:JPV348"/>
    <mergeCell ref="JPW348:JPZ348"/>
    <mergeCell ref="JQA348:JQD348"/>
    <mergeCell ref="JQE348:JQH348"/>
    <mergeCell ref="JQI348:JQL348"/>
    <mergeCell ref="JQO348:JQR348"/>
    <mergeCell ref="JQS348:JQV348"/>
    <mergeCell ref="JHA348:JHD348"/>
    <mergeCell ref="JHE348:JHH348"/>
    <mergeCell ref="JHI348:JHL348"/>
    <mergeCell ref="JDO348:JDR348"/>
    <mergeCell ref="JDS348:JDV348"/>
    <mergeCell ref="JDW348:JDZ348"/>
    <mergeCell ref="IXA348:IXD348"/>
    <mergeCell ref="IXM347:IXM348"/>
    <mergeCell ref="IXN347:IXN348"/>
    <mergeCell ref="IYM347:IYM348"/>
    <mergeCell ref="JEA348:JED348"/>
    <mergeCell ref="JEE348:JEH348"/>
    <mergeCell ref="JEI348:JEL348"/>
    <mergeCell ref="JEO348:JER348"/>
    <mergeCell ref="JIM347:JIM348"/>
    <mergeCell ref="JIN347:JIN348"/>
    <mergeCell ref="JJM347:JJM348"/>
    <mergeCell ref="JJN347:JJN348"/>
    <mergeCell ref="JKM347:JKM348"/>
    <mergeCell ref="JKN347:JKN348"/>
    <mergeCell ref="JLM347:JLM348"/>
    <mergeCell ref="JLN347:JLN348"/>
    <mergeCell ref="JMM347:JMM348"/>
    <mergeCell ref="JMN347:JMN348"/>
    <mergeCell ref="JNM347:JNM348"/>
    <mergeCell ref="JNN347:JNN348"/>
    <mergeCell ref="JOM347:JOM348"/>
    <mergeCell ref="JON347:JON348"/>
    <mergeCell ref="JPM347:JPM348"/>
    <mergeCell ref="JPN347:JPN348"/>
    <mergeCell ref="JQM347:JQM348"/>
    <mergeCell ref="JQN347:JQN348"/>
    <mergeCell ref="JRM347:JRM348"/>
    <mergeCell ref="JQW348:JQZ348"/>
    <mergeCell ref="JRA348:JRD348"/>
    <mergeCell ref="JRE348:JRH348"/>
    <mergeCell ref="JRI348:JRL348"/>
    <mergeCell ref="JHO348:JHR348"/>
    <mergeCell ref="JHS348:JHV348"/>
    <mergeCell ref="JHW348:JHZ348"/>
    <mergeCell ref="JIA348:JID348"/>
    <mergeCell ref="JIE348:JIH348"/>
    <mergeCell ref="JII348:JIL348"/>
    <mergeCell ref="JES348:JEV348"/>
    <mergeCell ref="JEW348:JEZ348"/>
    <mergeCell ref="JFA348:JFD348"/>
    <mergeCell ref="JFE348:JFH348"/>
    <mergeCell ref="JFI348:JFL348"/>
    <mergeCell ref="JFO348:JFR348"/>
    <mergeCell ref="JFS348:JFV348"/>
    <mergeCell ref="JFW348:JFZ348"/>
    <mergeCell ref="JGA348:JGD348"/>
    <mergeCell ref="JGE348:JGH348"/>
    <mergeCell ref="JGI348:JGL348"/>
    <mergeCell ref="JGO348:JGR348"/>
    <mergeCell ref="JGS348:JGV348"/>
    <mergeCell ref="JGW348:JGZ348"/>
    <mergeCell ref="JBE348:JBH348"/>
    <mergeCell ref="JBI348:JBL348"/>
    <mergeCell ref="JBO348:JBR348"/>
    <mergeCell ref="JBS348:JBV348"/>
    <mergeCell ref="JBW348:JBZ348"/>
    <mergeCell ref="JCA348:JCD348"/>
    <mergeCell ref="JCE348:JCH348"/>
    <mergeCell ref="ICI348:ICL348"/>
    <mergeCell ref="ICO348:ICR348"/>
    <mergeCell ref="ICS348:ICV348"/>
    <mergeCell ref="ICW348:ICZ348"/>
    <mergeCell ref="IDA348:IDD348"/>
    <mergeCell ref="IDE348:IDH348"/>
    <mergeCell ref="IDI348:IDL348"/>
    <mergeCell ref="IDO348:IDR348"/>
    <mergeCell ref="IDS348:IDV348"/>
    <mergeCell ref="IDW348:IDZ348"/>
    <mergeCell ref="IEA348:IED348"/>
    <mergeCell ref="IEE348:IEH348"/>
    <mergeCell ref="IEI348:IEL348"/>
    <mergeCell ref="IEO348:IER348"/>
    <mergeCell ref="IES348:IEV348"/>
    <mergeCell ref="IEW348:IEZ348"/>
    <mergeCell ref="IFA348:IFD348"/>
    <mergeCell ref="IFE348:IFH348"/>
    <mergeCell ref="IFI348:IFL348"/>
    <mergeCell ref="IFO348:IFR348"/>
    <mergeCell ref="IFS348:IFV348"/>
    <mergeCell ref="IFW348:IFZ348"/>
    <mergeCell ref="IGA348:IGD348"/>
    <mergeCell ref="IGE348:IGH348"/>
    <mergeCell ref="IGI348:IGL348"/>
    <mergeCell ref="IGO348:IGR348"/>
    <mergeCell ref="IIO348:IIR348"/>
    <mergeCell ref="IIS348:IIV348"/>
    <mergeCell ref="IIW348:IIZ348"/>
    <mergeCell ref="IJA348:IJD348"/>
    <mergeCell ref="IJE348:IJH348"/>
    <mergeCell ref="JHM347:JHM348"/>
    <mergeCell ref="JHN347:JHN348"/>
    <mergeCell ref="IRO348:IRR348"/>
    <mergeCell ref="IRS348:IRV348"/>
    <mergeCell ref="IRW348:IRZ348"/>
    <mergeCell ref="ISA348:ISD348"/>
    <mergeCell ref="ISE348:ISH348"/>
    <mergeCell ref="ISI348:ISL348"/>
    <mergeCell ref="ISO348:ISR348"/>
    <mergeCell ref="ISS348:ISV348"/>
    <mergeCell ref="ISW348:ISZ348"/>
    <mergeCell ref="ITA348:ITD348"/>
    <mergeCell ref="ITE348:ITH348"/>
    <mergeCell ref="ITI348:ITL348"/>
    <mergeCell ref="ITO348:ITR348"/>
    <mergeCell ref="ITS348:ITV348"/>
    <mergeCell ref="ITW348:ITZ348"/>
    <mergeCell ref="IUA348:IUD348"/>
    <mergeCell ref="IUE348:IUH348"/>
    <mergeCell ref="IUI348:IUL348"/>
    <mergeCell ref="IUO348:IUR348"/>
    <mergeCell ref="IUS348:IUV348"/>
    <mergeCell ref="IUW348:IUZ348"/>
    <mergeCell ref="IVA348:IVD348"/>
    <mergeCell ref="IVE348:IVH348"/>
    <mergeCell ref="IVI348:IVL348"/>
    <mergeCell ref="IVO348:IVR348"/>
    <mergeCell ref="IVS348:IVV348"/>
    <mergeCell ref="IVW348:IVZ348"/>
    <mergeCell ref="IWA348:IWD348"/>
    <mergeCell ref="IWE348:IWH348"/>
    <mergeCell ref="IWI348:IWL348"/>
    <mergeCell ref="IWO348:IWR348"/>
    <mergeCell ref="IJS348:IJV348"/>
    <mergeCell ref="ILW348:ILZ348"/>
    <mergeCell ref="IMA348:IMD348"/>
    <mergeCell ref="IME348:IMH348"/>
    <mergeCell ref="IMI348:IML348"/>
    <mergeCell ref="IMO348:IMR348"/>
    <mergeCell ref="IRI348:IRL348"/>
    <mergeCell ref="IBN347:IBN348"/>
    <mergeCell ref="ICM347:ICM348"/>
    <mergeCell ref="ICN347:ICN348"/>
    <mergeCell ref="IDM347:IDM348"/>
    <mergeCell ref="IDN347:IDN348"/>
    <mergeCell ref="IEM347:IEM348"/>
    <mergeCell ref="IEN347:IEN348"/>
    <mergeCell ref="IFM347:IFM348"/>
    <mergeCell ref="HSS348:HSV348"/>
    <mergeCell ref="HSW348:HSZ348"/>
    <mergeCell ref="HTA348:HTD348"/>
    <mergeCell ref="HTE348:HTH348"/>
    <mergeCell ref="HTI348:HTL348"/>
    <mergeCell ref="HTO348:HTR348"/>
    <mergeCell ref="HTS348:HTV348"/>
    <mergeCell ref="HTW348:HTZ348"/>
    <mergeCell ref="HUA348:HUD348"/>
    <mergeCell ref="HUE348:HUH348"/>
    <mergeCell ref="HUI348:HUL348"/>
    <mergeCell ref="HUO348:HUR348"/>
    <mergeCell ref="HUS348:HUV348"/>
    <mergeCell ref="HUW348:HUZ348"/>
    <mergeCell ref="HVA348:HVD348"/>
    <mergeCell ref="HVE348:HVH348"/>
    <mergeCell ref="HVI348:HVL348"/>
    <mergeCell ref="HVO348:HVR348"/>
    <mergeCell ref="HVS348:HVV348"/>
    <mergeCell ref="HVW348:HVZ348"/>
    <mergeCell ref="HWA348:HWD348"/>
    <mergeCell ref="HWE348:HWH348"/>
    <mergeCell ref="HWI348:HWL348"/>
    <mergeCell ref="HWO348:HWR348"/>
    <mergeCell ref="HWS348:HWV348"/>
    <mergeCell ref="HWW348:HWZ348"/>
    <mergeCell ref="HXA348:HXD348"/>
    <mergeCell ref="HXE348:HXH348"/>
    <mergeCell ref="HXI348:HXL348"/>
    <mergeCell ref="HXO348:HXR348"/>
    <mergeCell ref="HXS348:HXV348"/>
    <mergeCell ref="HZE348:HZH348"/>
    <mergeCell ref="HZI348:HZL348"/>
    <mergeCell ref="HZO348:HZR348"/>
    <mergeCell ref="HZS348:HZV348"/>
    <mergeCell ref="HZW348:HZZ348"/>
    <mergeCell ref="IAA348:IAD348"/>
    <mergeCell ref="IAE348:IAH348"/>
    <mergeCell ref="IAI348:IAL348"/>
    <mergeCell ref="HYW348:HYZ348"/>
    <mergeCell ref="HZA348:HZD348"/>
    <mergeCell ref="IAO348:IAR348"/>
    <mergeCell ref="IAS348:IAV348"/>
    <mergeCell ref="IAW348:IAZ348"/>
    <mergeCell ref="IBA348:IBD348"/>
    <mergeCell ref="IBE348:IBH348"/>
    <mergeCell ref="IBI348:IBL348"/>
    <mergeCell ref="ICA348:ICD348"/>
    <mergeCell ref="ICE348:ICH348"/>
    <mergeCell ref="HFO348:HFR348"/>
    <mergeCell ref="HFS348:HFV348"/>
    <mergeCell ref="HFW348:HFZ348"/>
    <mergeCell ref="HGA348:HGD348"/>
    <mergeCell ref="HGE348:HGH348"/>
    <mergeCell ref="HGI348:HGL348"/>
    <mergeCell ref="HGO348:HGR348"/>
    <mergeCell ref="HGS348:HGV348"/>
    <mergeCell ref="HGW348:HGZ348"/>
    <mergeCell ref="HHA348:HHD348"/>
    <mergeCell ref="HHE348:HHH348"/>
    <mergeCell ref="HHI348:HHL348"/>
    <mergeCell ref="HHO348:HHR348"/>
    <mergeCell ref="HJE348:HJH348"/>
    <mergeCell ref="HJI348:HJL348"/>
    <mergeCell ref="HJO348:HJR348"/>
    <mergeCell ref="HJS348:HJV348"/>
    <mergeCell ref="HJW348:HJZ348"/>
    <mergeCell ref="HKA348:HKD348"/>
    <mergeCell ref="HKE348:HKH348"/>
    <mergeCell ref="HHS348:HHV348"/>
    <mergeCell ref="HHW348:HHZ348"/>
    <mergeCell ref="HIA348:HID348"/>
    <mergeCell ref="HIE348:HIH348"/>
    <mergeCell ref="HII348:HIL348"/>
    <mergeCell ref="HIO348:HIR348"/>
    <mergeCell ref="HIS348:HIV348"/>
    <mergeCell ref="HIW348:HIZ348"/>
    <mergeCell ref="HJA348:HJD348"/>
    <mergeCell ref="HKI348:HKL348"/>
    <mergeCell ref="HKO348:HKR348"/>
    <mergeCell ref="HKS348:HKV348"/>
    <mergeCell ref="HKW348:HKZ348"/>
    <mergeCell ref="HLA348:HLD348"/>
    <mergeCell ref="HLE348:HLH348"/>
    <mergeCell ref="HLI348:HLL348"/>
    <mergeCell ref="HLO348:HLR348"/>
    <mergeCell ref="HLS348:HLV348"/>
    <mergeCell ref="HLW348:HLZ348"/>
    <mergeCell ref="HMA348:HMD348"/>
    <mergeCell ref="GIM347:GIM348"/>
    <mergeCell ref="GIN347:GIN348"/>
    <mergeCell ref="GJM347:GJM348"/>
    <mergeCell ref="GJN347:GJN348"/>
    <mergeCell ref="GKM347:GKM348"/>
    <mergeCell ref="GKN347:GKN348"/>
    <mergeCell ref="GLM347:GLM348"/>
    <mergeCell ref="GLN347:GLN348"/>
    <mergeCell ref="GMM347:GMM348"/>
    <mergeCell ref="GMN347:GMN348"/>
    <mergeCell ref="GNM347:GNM348"/>
    <mergeCell ref="GNN347:GNN348"/>
    <mergeCell ref="GOM347:GOM348"/>
    <mergeCell ref="GON347:GON348"/>
    <mergeCell ref="GPM347:GPM348"/>
    <mergeCell ref="GPN347:GPN348"/>
    <mergeCell ref="GQM347:GQM348"/>
    <mergeCell ref="GQN347:GQN348"/>
    <mergeCell ref="GRM347:GRM348"/>
    <mergeCell ref="GRN347:GRN348"/>
    <mergeCell ref="GSM347:GSM348"/>
    <mergeCell ref="GSN347:GSN348"/>
    <mergeCell ref="GTM347:GTM348"/>
    <mergeCell ref="GTN347:GTN348"/>
    <mergeCell ref="GUM347:GUM348"/>
    <mergeCell ref="GUN347:GUN348"/>
    <mergeCell ref="GVM347:GVM348"/>
    <mergeCell ref="GVN347:GVN348"/>
    <mergeCell ref="GWM347:GWM348"/>
    <mergeCell ref="GWN347:GWN348"/>
    <mergeCell ref="GXM347:GXM348"/>
    <mergeCell ref="GXN347:GXN348"/>
    <mergeCell ref="GYM347:GYM348"/>
    <mergeCell ref="GIO348:GIR348"/>
    <mergeCell ref="GIS348:GIV348"/>
    <mergeCell ref="GIW348:GIZ348"/>
    <mergeCell ref="GJA348:GJD348"/>
    <mergeCell ref="GJE348:GJH348"/>
    <mergeCell ref="GJI348:GJL348"/>
    <mergeCell ref="GJO348:GJR348"/>
    <mergeCell ref="GJS348:GJV348"/>
    <mergeCell ref="GJW348:GJZ348"/>
    <mergeCell ref="GKA348:GKD348"/>
    <mergeCell ref="GKE348:GKH348"/>
    <mergeCell ref="GKI348:GKL348"/>
    <mergeCell ref="GKO348:GKR348"/>
    <mergeCell ref="GKS348:GKV348"/>
    <mergeCell ref="GKW348:GKZ348"/>
    <mergeCell ref="GLA348:GLD348"/>
    <mergeCell ref="GLE348:GLH348"/>
    <mergeCell ref="GLI348:GLL348"/>
    <mergeCell ref="GLO348:GLR348"/>
    <mergeCell ref="GLS348:GLV348"/>
    <mergeCell ref="GLW348:GLZ348"/>
    <mergeCell ref="GMA348:GMD348"/>
    <mergeCell ref="GME348:GMH348"/>
    <mergeCell ref="GMI348:GML348"/>
    <mergeCell ref="GMO348:GMR348"/>
    <mergeCell ref="GMS348:GMV348"/>
    <mergeCell ref="GMW348:GMZ348"/>
    <mergeCell ref="GNA348:GND348"/>
    <mergeCell ref="GNE348:GNH348"/>
    <mergeCell ref="GNI348:GNL348"/>
    <mergeCell ref="GNO348:GNR348"/>
    <mergeCell ref="GHM347:GHM348"/>
    <mergeCell ref="GHN347:GHN348"/>
    <mergeCell ref="FRO348:FRR348"/>
    <mergeCell ref="FRS348:FRV348"/>
    <mergeCell ref="FRW348:FRZ348"/>
    <mergeCell ref="FSA348:FSD348"/>
    <mergeCell ref="FSE348:FSH348"/>
    <mergeCell ref="FSI348:FSL348"/>
    <mergeCell ref="FSO348:FSR348"/>
    <mergeCell ref="FSS348:FSV348"/>
    <mergeCell ref="FSW348:FSZ348"/>
    <mergeCell ref="FTA348:FTD348"/>
    <mergeCell ref="FTE348:FTH348"/>
    <mergeCell ref="FTI348:FTL348"/>
    <mergeCell ref="FTO348:FTR348"/>
    <mergeCell ref="FTS348:FTV348"/>
    <mergeCell ref="FTW348:FTZ348"/>
    <mergeCell ref="FUA348:FUD348"/>
    <mergeCell ref="FUE348:FUH348"/>
    <mergeCell ref="FUI348:FUL348"/>
    <mergeCell ref="FUO348:FUR348"/>
    <mergeCell ref="FUS348:FUV348"/>
    <mergeCell ref="FUW348:FUZ348"/>
    <mergeCell ref="FVA348:FVD348"/>
    <mergeCell ref="FVE348:FVH348"/>
    <mergeCell ref="FVI348:FVL348"/>
    <mergeCell ref="FVO348:FVR348"/>
    <mergeCell ref="FVS348:FVV348"/>
    <mergeCell ref="FVW348:FVZ348"/>
    <mergeCell ref="FWA348:FWD348"/>
    <mergeCell ref="FWE348:FWH348"/>
    <mergeCell ref="FWI348:FWL348"/>
    <mergeCell ref="FWO348:FWR348"/>
    <mergeCell ref="GCA348:GCD348"/>
    <mergeCell ref="GCE348:GCH348"/>
    <mergeCell ref="GCI348:GCL348"/>
    <mergeCell ref="GCO348:GCR348"/>
    <mergeCell ref="GCS348:GCV348"/>
    <mergeCell ref="FZE348:FZH348"/>
    <mergeCell ref="FZI348:FZL348"/>
    <mergeCell ref="FZO348:FZR348"/>
    <mergeCell ref="FZS348:FZV348"/>
    <mergeCell ref="FZW348:FZZ348"/>
    <mergeCell ref="GAA348:GAD348"/>
    <mergeCell ref="GAE348:GAH348"/>
    <mergeCell ref="GAI348:GAL348"/>
    <mergeCell ref="GAO348:GAR348"/>
    <mergeCell ref="GAS348:GAV348"/>
    <mergeCell ref="GAW348:GAZ348"/>
    <mergeCell ref="GCW348:GCZ348"/>
    <mergeCell ref="GDA348:GDD348"/>
    <mergeCell ref="GDE348:GDH348"/>
    <mergeCell ref="GDI348:GDL348"/>
    <mergeCell ref="GDO348:GDR348"/>
    <mergeCell ref="GDS348:GDV348"/>
    <mergeCell ref="GDW348:GDZ348"/>
    <mergeCell ref="GEA348:GED348"/>
    <mergeCell ref="FNM347:FNM348"/>
    <mergeCell ref="FNN347:FNN348"/>
    <mergeCell ref="FOM347:FOM348"/>
    <mergeCell ref="FON347:FON348"/>
    <mergeCell ref="FPM347:FPM348"/>
    <mergeCell ref="FPN347:FPN348"/>
    <mergeCell ref="FQM347:FQM348"/>
    <mergeCell ref="FQN347:FQN348"/>
    <mergeCell ref="FRM347:FRM348"/>
    <mergeCell ref="FRN347:FRN348"/>
    <mergeCell ref="FSM347:FSM348"/>
    <mergeCell ref="FSN347:FSN348"/>
    <mergeCell ref="FTM347:FTM348"/>
    <mergeCell ref="FTN347:FTN348"/>
    <mergeCell ref="FGS348:FGV348"/>
    <mergeCell ref="FGW348:FGZ348"/>
    <mergeCell ref="FHA348:FHD348"/>
    <mergeCell ref="FHE348:FHH348"/>
    <mergeCell ref="FHI348:FHL348"/>
    <mergeCell ref="FHO348:FHR348"/>
    <mergeCell ref="FHS348:FHV348"/>
    <mergeCell ref="FHW348:FHZ348"/>
    <mergeCell ref="FIA348:FID348"/>
    <mergeCell ref="FIE348:FIH348"/>
    <mergeCell ref="FII348:FIL348"/>
    <mergeCell ref="FIO348:FIR348"/>
    <mergeCell ref="FIS348:FIV348"/>
    <mergeCell ref="FIW348:FIZ348"/>
    <mergeCell ref="FJA348:FJD348"/>
    <mergeCell ref="FJE348:FJH348"/>
    <mergeCell ref="FJI348:FJL348"/>
    <mergeCell ref="FJO348:FJR348"/>
    <mergeCell ref="FJS348:FJV348"/>
    <mergeCell ref="FJW348:FJZ348"/>
    <mergeCell ref="FKA348:FKD348"/>
    <mergeCell ref="FKE348:FKH348"/>
    <mergeCell ref="FKI348:FKL348"/>
    <mergeCell ref="FKO348:FKR348"/>
    <mergeCell ref="FKS348:FKV348"/>
    <mergeCell ref="FKW348:FKZ348"/>
    <mergeCell ref="FLA348:FLD348"/>
    <mergeCell ref="FLE348:FLH348"/>
    <mergeCell ref="FLI348:FLL348"/>
    <mergeCell ref="FLO348:FLR348"/>
    <mergeCell ref="FLS348:FLV348"/>
    <mergeCell ref="FNI348:FNL348"/>
    <mergeCell ref="FNO348:FNR348"/>
    <mergeCell ref="FNS348:FNV348"/>
    <mergeCell ref="FNW348:FNZ348"/>
    <mergeCell ref="FOA348:FOD348"/>
    <mergeCell ref="FOE348:FOH348"/>
    <mergeCell ref="FOI348:FOL348"/>
    <mergeCell ref="FOO348:FOR348"/>
    <mergeCell ref="FOS348:FOV348"/>
    <mergeCell ref="FOW348:FOZ348"/>
    <mergeCell ref="FPA348:FPD348"/>
    <mergeCell ref="FPE348:FPH348"/>
    <mergeCell ref="FPI348:FPL348"/>
    <mergeCell ref="FPO348:FPR348"/>
    <mergeCell ref="FPS348:FPV348"/>
    <mergeCell ref="FPW348:FPZ348"/>
    <mergeCell ref="FQA348:FQD348"/>
    <mergeCell ref="FQE348:FQH348"/>
    <mergeCell ref="FQI348:FQL348"/>
    <mergeCell ref="ERN347:ERN348"/>
    <mergeCell ref="ESM347:ESM348"/>
    <mergeCell ref="ESN347:ESN348"/>
    <mergeCell ref="ETM347:ETM348"/>
    <mergeCell ref="ETN347:ETN348"/>
    <mergeCell ref="EUM347:EUM348"/>
    <mergeCell ref="EUN347:EUN348"/>
    <mergeCell ref="EVM347:EVM348"/>
    <mergeCell ref="EVN347:EVN348"/>
    <mergeCell ref="EWM347:EWM348"/>
    <mergeCell ref="EWN347:EWN348"/>
    <mergeCell ref="EXM347:EXM348"/>
    <mergeCell ref="EXN347:EXN348"/>
    <mergeCell ref="EYM347:EYM348"/>
    <mergeCell ref="EYN347:EYN348"/>
    <mergeCell ref="EZM347:EZM348"/>
    <mergeCell ref="EZN347:EZN348"/>
    <mergeCell ref="FAM347:FAM348"/>
    <mergeCell ref="FAN347:FAN348"/>
    <mergeCell ref="FBM347:FBM348"/>
    <mergeCell ref="FBN347:FBN348"/>
    <mergeCell ref="FCM347:FCM348"/>
    <mergeCell ref="FCN347:FCN348"/>
    <mergeCell ref="FDM347:FDM348"/>
    <mergeCell ref="EQO348:EQR348"/>
    <mergeCell ref="EQS348:EQV348"/>
    <mergeCell ref="EQW348:EQZ348"/>
    <mergeCell ref="ERA348:ERD348"/>
    <mergeCell ref="ERE348:ERH348"/>
    <mergeCell ref="ERI348:ERL348"/>
    <mergeCell ref="ERO348:ERR348"/>
    <mergeCell ref="ERS348:ERV348"/>
    <mergeCell ref="ERW348:ERZ348"/>
    <mergeCell ref="ESA348:ESD348"/>
    <mergeCell ref="ESE348:ESH348"/>
    <mergeCell ref="ESI348:ESL348"/>
    <mergeCell ref="ESO348:ESR348"/>
    <mergeCell ref="ESS348:ESV348"/>
    <mergeCell ref="ESW348:ESZ348"/>
    <mergeCell ref="ETA348:ETD348"/>
    <mergeCell ref="ETE348:ETH348"/>
    <mergeCell ref="ETI348:ETL348"/>
    <mergeCell ref="ETO348:ETR348"/>
    <mergeCell ref="ETS348:ETV348"/>
    <mergeCell ref="ETW348:ETZ348"/>
    <mergeCell ref="EUA348:EUD348"/>
    <mergeCell ref="EUE348:EUH348"/>
    <mergeCell ref="EUI348:EUL348"/>
    <mergeCell ref="EUO348:EUR348"/>
    <mergeCell ref="EUS348:EUV348"/>
    <mergeCell ref="EUW348:EUZ348"/>
    <mergeCell ref="EVA348:EVD348"/>
    <mergeCell ref="EVE348:EVH348"/>
    <mergeCell ref="EVI348:EVL348"/>
    <mergeCell ref="EVO348:EVR348"/>
    <mergeCell ref="EYI348:EYL348"/>
    <mergeCell ref="EYO348:EYR348"/>
    <mergeCell ref="EYS348:EYV348"/>
    <mergeCell ref="EYW348:EYZ348"/>
    <mergeCell ref="EZA348:EZD348"/>
    <mergeCell ref="EZE348:EZH348"/>
    <mergeCell ref="EZI348:EZL348"/>
    <mergeCell ref="EZO348:EZR348"/>
    <mergeCell ref="EZS348:EZV348"/>
    <mergeCell ref="EBM347:EBM348"/>
    <mergeCell ref="EBN347:EBN348"/>
    <mergeCell ref="ECM347:ECM348"/>
    <mergeCell ref="ECN347:ECN348"/>
    <mergeCell ref="EDM347:EDM348"/>
    <mergeCell ref="EDN347:EDN348"/>
    <mergeCell ref="EEM347:EEM348"/>
    <mergeCell ref="EEN347:EEN348"/>
    <mergeCell ref="EFM347:EFM348"/>
    <mergeCell ref="EFN347:EFN348"/>
    <mergeCell ref="EGM347:EGM348"/>
    <mergeCell ref="EGN347:EGN348"/>
    <mergeCell ref="EHM347:EHM348"/>
    <mergeCell ref="EHN347:EHN348"/>
    <mergeCell ref="EIM347:EIM348"/>
    <mergeCell ref="EIN347:EIN348"/>
    <mergeCell ref="EJM347:EJM348"/>
    <mergeCell ref="EJN347:EJN348"/>
    <mergeCell ref="EKM347:EKM348"/>
    <mergeCell ref="EKN347:EKN348"/>
    <mergeCell ref="ELM347:ELM348"/>
    <mergeCell ref="ELN347:ELN348"/>
    <mergeCell ref="EMM347:EMM348"/>
    <mergeCell ref="EMN347:EMN348"/>
    <mergeCell ref="DWO348:DWR348"/>
    <mergeCell ref="DWS348:DWV348"/>
    <mergeCell ref="DWW348:DWZ348"/>
    <mergeCell ref="DXA348:DXD348"/>
    <mergeCell ref="DXE348:DXH348"/>
    <mergeCell ref="DXI348:DXL348"/>
    <mergeCell ref="DXO348:DXR348"/>
    <mergeCell ref="DXS348:DXV348"/>
    <mergeCell ref="DXW348:DXZ348"/>
    <mergeCell ref="DYA348:DYD348"/>
    <mergeCell ref="DYE348:DYH348"/>
    <mergeCell ref="DYI348:DYL348"/>
    <mergeCell ref="DYO348:DYR348"/>
    <mergeCell ref="DYS348:DYV348"/>
    <mergeCell ref="DYW348:DYZ348"/>
    <mergeCell ref="DZA348:DZD348"/>
    <mergeCell ref="DZE348:DZH348"/>
    <mergeCell ref="DZI348:DZL348"/>
    <mergeCell ref="DZO348:DZR348"/>
    <mergeCell ref="DZS348:DZV348"/>
    <mergeCell ref="DZW348:DZZ348"/>
    <mergeCell ref="EAA348:EAD348"/>
    <mergeCell ref="EAE348:EAH348"/>
    <mergeCell ref="EAI348:EAL348"/>
    <mergeCell ref="EAO348:EAR348"/>
    <mergeCell ref="EAS348:EAV348"/>
    <mergeCell ref="EAW348:EAZ348"/>
    <mergeCell ref="EBA348:EBD348"/>
    <mergeCell ref="EBE348:EBH348"/>
    <mergeCell ref="EBI348:EBL348"/>
    <mergeCell ref="EBO348:EBR348"/>
    <mergeCell ref="EFW348:EFZ348"/>
    <mergeCell ref="EGA348:EGD348"/>
    <mergeCell ref="EGE348:EGH348"/>
    <mergeCell ref="EGI348:EGL348"/>
    <mergeCell ref="EGO348:EGR348"/>
    <mergeCell ref="EGS348:EGV348"/>
    <mergeCell ref="EGW348:EGZ348"/>
    <mergeCell ref="EHA348:EHD348"/>
    <mergeCell ref="EHE348:EHH348"/>
    <mergeCell ref="DLM347:DLM348"/>
    <mergeCell ref="DLN347:DLN348"/>
    <mergeCell ref="DMM347:DMM348"/>
    <mergeCell ref="DMN347:DMN348"/>
    <mergeCell ref="DNM347:DNM348"/>
    <mergeCell ref="DNN347:DNN348"/>
    <mergeCell ref="DOM347:DOM348"/>
    <mergeCell ref="DON347:DON348"/>
    <mergeCell ref="DPM347:DPM348"/>
    <mergeCell ref="DPN347:DPN348"/>
    <mergeCell ref="DQM347:DQM348"/>
    <mergeCell ref="DQN347:DQN348"/>
    <mergeCell ref="DRM347:DRM348"/>
    <mergeCell ref="DRN347:DRN348"/>
    <mergeCell ref="DSM347:DSM348"/>
    <mergeCell ref="DSN347:DSN348"/>
    <mergeCell ref="DTM347:DTM348"/>
    <mergeCell ref="DTN347:DTN348"/>
    <mergeCell ref="DUM347:DUM348"/>
    <mergeCell ref="DUN347:DUN348"/>
    <mergeCell ref="DVM347:DVM348"/>
    <mergeCell ref="DVN347:DVN348"/>
    <mergeCell ref="DWM347:DWM348"/>
    <mergeCell ref="DWN347:DWN348"/>
    <mergeCell ref="DXM347:DXM348"/>
    <mergeCell ref="DXN347:DXN348"/>
    <mergeCell ref="DYM347:DYM348"/>
    <mergeCell ref="DYN347:DYN348"/>
    <mergeCell ref="DZM347:DZM348"/>
    <mergeCell ref="DZN347:DZN348"/>
    <mergeCell ref="EAM347:EAM348"/>
    <mergeCell ref="EAN347:EAN348"/>
    <mergeCell ref="DLA348:DLD348"/>
    <mergeCell ref="DLE348:DLH348"/>
    <mergeCell ref="DLI348:DLL348"/>
    <mergeCell ref="DLO348:DLR348"/>
    <mergeCell ref="DLS348:DLV348"/>
    <mergeCell ref="DLW348:DLZ348"/>
    <mergeCell ref="DMA348:DMD348"/>
    <mergeCell ref="DME348:DMH348"/>
    <mergeCell ref="DMI348:DML348"/>
    <mergeCell ref="DMO348:DMR348"/>
    <mergeCell ref="DMS348:DMV348"/>
    <mergeCell ref="DMW348:DMZ348"/>
    <mergeCell ref="DNA348:DND348"/>
    <mergeCell ref="DNE348:DNH348"/>
    <mergeCell ref="DNI348:DNL348"/>
    <mergeCell ref="DNO348:DNR348"/>
    <mergeCell ref="DNS348:DNV348"/>
    <mergeCell ref="DNW348:DNZ348"/>
    <mergeCell ref="DOA348:DOD348"/>
    <mergeCell ref="DOE348:DOH348"/>
    <mergeCell ref="DOI348:DOL348"/>
    <mergeCell ref="DOO348:DOR348"/>
    <mergeCell ref="DOS348:DOV348"/>
    <mergeCell ref="DOW348:DOZ348"/>
    <mergeCell ref="DPA348:DPD348"/>
    <mergeCell ref="DPE348:DPH348"/>
    <mergeCell ref="DPI348:DPL348"/>
    <mergeCell ref="DPO348:DPR348"/>
    <mergeCell ref="DPS348:DPV348"/>
    <mergeCell ref="DPW348:DPZ348"/>
    <mergeCell ref="DQA348:DQD348"/>
    <mergeCell ref="DSS348:DSV348"/>
    <mergeCell ref="COM347:COM348"/>
    <mergeCell ref="CON347:CON348"/>
    <mergeCell ref="CPM347:CPM348"/>
    <mergeCell ref="CPN347:CPN348"/>
    <mergeCell ref="CQM347:CQM348"/>
    <mergeCell ref="CQN347:CQN348"/>
    <mergeCell ref="CRM347:CRM348"/>
    <mergeCell ref="CRN347:CRN348"/>
    <mergeCell ref="CSM347:CSM348"/>
    <mergeCell ref="GYM209:GYM212"/>
    <mergeCell ref="GYN209:GYN212"/>
    <mergeCell ref="GZM209:GZM212"/>
    <mergeCell ref="GZN209:GZN212"/>
    <mergeCell ref="CSN347:CSN348"/>
    <mergeCell ref="CTM347:CTM348"/>
    <mergeCell ref="CTN347:CTN348"/>
    <mergeCell ref="CUM347:CUM348"/>
    <mergeCell ref="CUN347:CUN348"/>
    <mergeCell ref="CVM347:CVM348"/>
    <mergeCell ref="CVN347:CVN348"/>
    <mergeCell ref="CWM347:CWM348"/>
    <mergeCell ref="CWN347:CWN348"/>
    <mergeCell ref="CXM347:CXM348"/>
    <mergeCell ref="CXN347:CXN348"/>
    <mergeCell ref="CYM347:CYM348"/>
    <mergeCell ref="CYN347:CYN348"/>
    <mergeCell ref="CZM347:CZM348"/>
    <mergeCell ref="CZN347:CZN348"/>
    <mergeCell ref="DAM347:DAM348"/>
    <mergeCell ref="DAN347:DAN348"/>
    <mergeCell ref="DBM347:DBM348"/>
    <mergeCell ref="DBN347:DBN348"/>
    <mergeCell ref="DCM347:DCM348"/>
    <mergeCell ref="DCN347:DCN348"/>
    <mergeCell ref="DDM347:DDM348"/>
    <mergeCell ref="DDN347:DDN348"/>
    <mergeCell ref="DEM347:DEM348"/>
    <mergeCell ref="DEN347:DEN348"/>
    <mergeCell ref="DFM347:DFM348"/>
    <mergeCell ref="DFN347:DFN348"/>
    <mergeCell ref="DGM347:DGM348"/>
    <mergeCell ref="DGN347:DGN348"/>
    <mergeCell ref="DHM347:DHM348"/>
    <mergeCell ref="DHN347:DHN348"/>
    <mergeCell ref="DIM347:DIM348"/>
    <mergeCell ref="DIN347:DIN348"/>
    <mergeCell ref="DJM347:DJM348"/>
    <mergeCell ref="DJN347:DJN348"/>
    <mergeCell ref="DKM347:DKM348"/>
    <mergeCell ref="GNE272:GNH272"/>
    <mergeCell ref="GNI272:GNL272"/>
    <mergeCell ref="GNO272:GNR272"/>
    <mergeCell ref="GNS272:GNV272"/>
    <mergeCell ref="GNW272:GNZ272"/>
    <mergeCell ref="GOA272:GOD272"/>
    <mergeCell ref="GOE272:GOH272"/>
    <mergeCell ref="GIW272:GIZ272"/>
    <mergeCell ref="GJA272:GJD272"/>
    <mergeCell ref="GQN271:GQN272"/>
    <mergeCell ref="GRM271:GRM272"/>
    <mergeCell ref="GRN271:GRN272"/>
    <mergeCell ref="GSM271:GSM272"/>
    <mergeCell ref="GPW272:GPZ272"/>
    <mergeCell ref="GQA272:GQD272"/>
    <mergeCell ref="BJM347:BJM348"/>
    <mergeCell ref="BJN347:BJN348"/>
    <mergeCell ref="BKM347:BKM348"/>
    <mergeCell ref="BKN347:BKN348"/>
    <mergeCell ref="BLM347:BLM348"/>
    <mergeCell ref="BLN347:BLN348"/>
    <mergeCell ref="BMM347:BMM348"/>
    <mergeCell ref="BMN347:BMN348"/>
    <mergeCell ref="BNM347:BNM348"/>
    <mergeCell ref="BNN347:BNN348"/>
    <mergeCell ref="BOM347:BOM348"/>
    <mergeCell ref="BON347:BON348"/>
    <mergeCell ref="BPM347:BPM348"/>
    <mergeCell ref="BPN347:BPN348"/>
    <mergeCell ref="BQM347:BQM348"/>
    <mergeCell ref="BQN347:BQN348"/>
    <mergeCell ref="GPM209:GPM212"/>
    <mergeCell ref="GPN209:GPN212"/>
    <mergeCell ref="GQM209:GQM212"/>
    <mergeCell ref="BRM347:BRM348"/>
    <mergeCell ref="BRN347:BRN348"/>
    <mergeCell ref="BSM347:BSM348"/>
    <mergeCell ref="BSN347:BSN348"/>
    <mergeCell ref="BTM347:BTM348"/>
    <mergeCell ref="BTN347:BTN348"/>
    <mergeCell ref="BUM347:BUM348"/>
    <mergeCell ref="BUN347:BUN348"/>
    <mergeCell ref="BVM347:BVM348"/>
    <mergeCell ref="BVN347:BVN348"/>
    <mergeCell ref="BWM347:BWM348"/>
    <mergeCell ref="BWN347:BWN348"/>
    <mergeCell ref="BXM347:BXM348"/>
    <mergeCell ref="BXN347:BXN348"/>
    <mergeCell ref="BYM347:BYM348"/>
    <mergeCell ref="BYN347:BYN348"/>
    <mergeCell ref="BZM347:BZM348"/>
    <mergeCell ref="BZN347:BZN348"/>
    <mergeCell ref="CAM347:CAM348"/>
    <mergeCell ref="CAN347:CAN348"/>
    <mergeCell ref="CBM347:CBM348"/>
    <mergeCell ref="CBN347:CBN348"/>
    <mergeCell ref="CCM347:CCM348"/>
    <mergeCell ref="CCN347:CCN348"/>
    <mergeCell ref="CDM347:CDM348"/>
    <mergeCell ref="CDN347:CDN348"/>
    <mergeCell ref="CEM347:CEM348"/>
    <mergeCell ref="CEN347:CEN348"/>
    <mergeCell ref="CFM347:CFM348"/>
    <mergeCell ref="CFN347:CFN348"/>
    <mergeCell ref="CGM347:CGM348"/>
    <mergeCell ref="BTM209:BTM212"/>
    <mergeCell ref="BTN209:BTN212"/>
    <mergeCell ref="GJE272:GJH272"/>
    <mergeCell ref="GJI272:GJL272"/>
    <mergeCell ref="GJO272:GJR272"/>
    <mergeCell ref="GJS272:GJV272"/>
    <mergeCell ref="GJW272:GJZ272"/>
    <mergeCell ref="GKA272:GKD272"/>
    <mergeCell ref="GKE272:GKH272"/>
    <mergeCell ref="GOM271:GOM272"/>
    <mergeCell ref="GON271:GON272"/>
    <mergeCell ref="GPM271:GPM272"/>
    <mergeCell ref="GPN271:GPN272"/>
    <mergeCell ref="GQM271:GQM272"/>
    <mergeCell ref="ALN347:ALN348"/>
    <mergeCell ref="AMM347:AMM348"/>
    <mergeCell ref="AMN347:AMN348"/>
    <mergeCell ref="ANM347:ANM348"/>
    <mergeCell ref="ANN347:ANN348"/>
    <mergeCell ref="AOM347:AOM348"/>
    <mergeCell ref="AON347:AON348"/>
    <mergeCell ref="APM347:APM348"/>
    <mergeCell ref="APN347:APN348"/>
    <mergeCell ref="AQM347:AQM348"/>
    <mergeCell ref="AQN347:AQN348"/>
    <mergeCell ref="ARM347:ARM348"/>
    <mergeCell ref="ARN347:ARN348"/>
    <mergeCell ref="ASM347:ASM348"/>
    <mergeCell ref="ASN347:ASN348"/>
    <mergeCell ref="ATM347:ATM348"/>
    <mergeCell ref="ATN347:ATN348"/>
    <mergeCell ref="AUM347:AUM348"/>
    <mergeCell ref="AUN347:AUN348"/>
    <mergeCell ref="AVM347:AVM348"/>
    <mergeCell ref="AVN347:AVN348"/>
    <mergeCell ref="AWM347:AWM348"/>
    <mergeCell ref="AWN347:AWN348"/>
    <mergeCell ref="AXM347:AXM348"/>
    <mergeCell ref="AXN347:AXN348"/>
    <mergeCell ref="AYM347:AYM348"/>
    <mergeCell ref="AYN347:AYN348"/>
    <mergeCell ref="AZM347:AZM348"/>
    <mergeCell ref="AZN347:AZN348"/>
    <mergeCell ref="BAM347:BAM348"/>
    <mergeCell ref="BAN347:BAN348"/>
    <mergeCell ref="BBM347:BBM348"/>
    <mergeCell ref="BBN347:BBN348"/>
    <mergeCell ref="APS348:APV348"/>
    <mergeCell ref="APW348:APZ348"/>
    <mergeCell ref="AQA348:AQD348"/>
    <mergeCell ref="AQE348:AQH348"/>
    <mergeCell ref="AQI348:AQL348"/>
    <mergeCell ref="AQO348:AQR348"/>
    <mergeCell ref="AQS348:AQV348"/>
    <mergeCell ref="AQW348:AQZ348"/>
    <mergeCell ref="ARA348:ARD348"/>
    <mergeCell ref="ARE348:ARH348"/>
    <mergeCell ref="ARI348:ARL348"/>
    <mergeCell ref="ARO348:ARR348"/>
    <mergeCell ref="ARS348:ARV348"/>
    <mergeCell ref="ARW348:ARZ348"/>
    <mergeCell ref="ASA348:ASD348"/>
    <mergeCell ref="ASE348:ASH348"/>
    <mergeCell ref="ASI348:ASL348"/>
    <mergeCell ref="ASO348:ASR348"/>
    <mergeCell ref="ASS348:ASV348"/>
    <mergeCell ref="ASW348:ASZ348"/>
    <mergeCell ref="ATA348:ATD348"/>
    <mergeCell ref="ATE348:ATH348"/>
    <mergeCell ref="ATI348:ATL348"/>
    <mergeCell ref="ATO348:ATR348"/>
    <mergeCell ref="ATS348:ATV348"/>
    <mergeCell ref="ATW348:ATZ348"/>
    <mergeCell ref="AUA348:AUD348"/>
    <mergeCell ref="AUE348:AUH348"/>
    <mergeCell ref="AUI348:AUL348"/>
    <mergeCell ref="AUO348:AUR348"/>
    <mergeCell ref="AUS348:AUV348"/>
    <mergeCell ref="AFM347:AFM348"/>
    <mergeCell ref="AFN347:AFN348"/>
    <mergeCell ref="AGM347:AGM348"/>
    <mergeCell ref="AGN347:AGN348"/>
    <mergeCell ref="AHM347:AHM348"/>
    <mergeCell ref="AHN347:AHN348"/>
    <mergeCell ref="AIM347:AIM348"/>
    <mergeCell ref="AIN347:AIN348"/>
    <mergeCell ref="AJM347:AJM348"/>
    <mergeCell ref="AJN347:AJN348"/>
    <mergeCell ref="AKM347:AKM348"/>
    <mergeCell ref="AKN347:AKN348"/>
    <mergeCell ref="ALM347:ALM348"/>
    <mergeCell ref="VO348:VR348"/>
    <mergeCell ref="VS348:VV348"/>
    <mergeCell ref="VW348:VZ348"/>
    <mergeCell ref="WA348:WD348"/>
    <mergeCell ref="WE348:WH348"/>
    <mergeCell ref="WI348:WL348"/>
    <mergeCell ref="WO348:WR348"/>
    <mergeCell ref="WS348:WV348"/>
    <mergeCell ref="WW348:WZ348"/>
    <mergeCell ref="XA348:XD348"/>
    <mergeCell ref="XE348:XH348"/>
    <mergeCell ref="XI348:XL348"/>
    <mergeCell ref="XO348:XR348"/>
    <mergeCell ref="XS348:XV348"/>
    <mergeCell ref="XW348:XZ348"/>
    <mergeCell ref="YA348:YD348"/>
    <mergeCell ref="YE348:YH348"/>
    <mergeCell ref="YI348:YL348"/>
    <mergeCell ref="YO348:YR348"/>
    <mergeCell ref="YS348:YV348"/>
    <mergeCell ref="YW348:YZ348"/>
    <mergeCell ref="ZA348:ZD348"/>
    <mergeCell ref="ZE348:ZH348"/>
    <mergeCell ref="ZI348:ZL348"/>
    <mergeCell ref="ZO348:ZR348"/>
    <mergeCell ref="ZS348:ZV348"/>
    <mergeCell ref="ZW348:ZZ348"/>
    <mergeCell ref="AAA348:AAD348"/>
    <mergeCell ref="AAE348:AAH348"/>
    <mergeCell ref="AAI348:AAL348"/>
    <mergeCell ref="AAO348:AAR348"/>
    <mergeCell ref="AFE348:AFH348"/>
    <mergeCell ref="AFI348:AFL348"/>
    <mergeCell ref="AFO348:AFR348"/>
    <mergeCell ref="AFS348:AFV348"/>
    <mergeCell ref="AFW348:AFZ348"/>
    <mergeCell ref="AGA348:AGD348"/>
    <mergeCell ref="AGE348:AGH348"/>
    <mergeCell ref="AGI348:AGL348"/>
    <mergeCell ref="AGO348:AGR348"/>
    <mergeCell ref="AGS348:AGV348"/>
    <mergeCell ref="AGW348:AGZ348"/>
    <mergeCell ref="AHA348:AHD348"/>
    <mergeCell ref="AHE348:AHH348"/>
    <mergeCell ref="AHI348:AHL348"/>
    <mergeCell ref="AHO348:AHR348"/>
    <mergeCell ref="AHS348:AHV348"/>
    <mergeCell ref="AHW348:AHZ348"/>
    <mergeCell ref="AIA348:AID348"/>
    <mergeCell ref="AIE348:AIH348"/>
    <mergeCell ref="AII348:AIL348"/>
    <mergeCell ref="CM321:CM322"/>
    <mergeCell ref="CN321:CN322"/>
    <mergeCell ref="DM321:DM322"/>
    <mergeCell ref="DN321:DN322"/>
    <mergeCell ref="EM321:EM322"/>
    <mergeCell ref="KM347:KM348"/>
    <mergeCell ref="KN347:KN348"/>
    <mergeCell ref="LM347:LM348"/>
    <mergeCell ref="LN347:LN348"/>
    <mergeCell ref="MM347:MM348"/>
    <mergeCell ref="MN347:MN348"/>
    <mergeCell ref="NM347:NM348"/>
    <mergeCell ref="NN347:NN348"/>
    <mergeCell ref="OM347:OM348"/>
    <mergeCell ref="ON347:ON348"/>
    <mergeCell ref="PM347:PM348"/>
    <mergeCell ref="PN347:PN348"/>
    <mergeCell ref="QM347:QM348"/>
    <mergeCell ref="QN347:QN348"/>
    <mergeCell ref="RM347:RM348"/>
    <mergeCell ref="RN347:RN348"/>
    <mergeCell ref="SM347:SM348"/>
    <mergeCell ref="SN347:SN348"/>
    <mergeCell ref="TM347:TM348"/>
    <mergeCell ref="TN347:TN348"/>
    <mergeCell ref="UM347:UM348"/>
    <mergeCell ref="UN347:UN348"/>
    <mergeCell ref="EO348:ER348"/>
    <mergeCell ref="ES348:EV348"/>
    <mergeCell ref="EW348:EZ348"/>
    <mergeCell ref="FA348:FD348"/>
    <mergeCell ref="FE348:FH348"/>
    <mergeCell ref="FI348:FL348"/>
    <mergeCell ref="FO348:FR348"/>
    <mergeCell ref="FS348:FV348"/>
    <mergeCell ref="FW348:FZ348"/>
    <mergeCell ref="GA348:GD348"/>
    <mergeCell ref="GE348:GH348"/>
    <mergeCell ref="GI348:GL348"/>
    <mergeCell ref="GO348:GR348"/>
    <mergeCell ref="GS348:GV348"/>
    <mergeCell ref="GW348:GZ348"/>
    <mergeCell ref="HA348:HD348"/>
    <mergeCell ref="HE348:HH348"/>
    <mergeCell ref="HI348:HL348"/>
    <mergeCell ref="HO348:HR348"/>
    <mergeCell ref="HS348:HV348"/>
    <mergeCell ref="HW348:HZ348"/>
    <mergeCell ref="IA348:ID348"/>
    <mergeCell ref="IE348:IH348"/>
    <mergeCell ref="II348:IL348"/>
    <mergeCell ref="IO348:IR348"/>
    <mergeCell ref="IS348:IV348"/>
    <mergeCell ref="IW348:IZ348"/>
    <mergeCell ref="JA348:JD348"/>
    <mergeCell ref="JE348:JH348"/>
    <mergeCell ref="JI348:JL348"/>
    <mergeCell ref="JO348:JR348"/>
    <mergeCell ref="TW348:TZ348"/>
    <mergeCell ref="UA348:UD348"/>
    <mergeCell ref="UE348:UH348"/>
    <mergeCell ref="UI348:UL348"/>
    <mergeCell ref="HI338:HL338"/>
    <mergeCell ref="HO338:HR338"/>
    <mergeCell ref="BM347:BM348"/>
    <mergeCell ref="BN347:BN348"/>
    <mergeCell ref="CM347:CM348"/>
    <mergeCell ref="CN347:CN348"/>
    <mergeCell ref="DM347:DM348"/>
    <mergeCell ref="DN347:DN348"/>
    <mergeCell ref="EM347:EM348"/>
    <mergeCell ref="AI348:AL348"/>
    <mergeCell ref="AO348:AR348"/>
    <mergeCell ref="AS348:AV348"/>
    <mergeCell ref="AW348:AZ348"/>
    <mergeCell ref="BA348:BD348"/>
    <mergeCell ref="BE348:BH348"/>
    <mergeCell ref="BI348:BL348"/>
    <mergeCell ref="BO348:BR348"/>
    <mergeCell ref="BS348:BV348"/>
    <mergeCell ref="BW348:BZ348"/>
    <mergeCell ref="CA348:CD348"/>
    <mergeCell ref="CE348:CH348"/>
    <mergeCell ref="CI348:CL348"/>
    <mergeCell ref="CO348:CR348"/>
    <mergeCell ref="CS348:CV348"/>
    <mergeCell ref="CW348:CZ348"/>
    <mergeCell ref="DA348:DD348"/>
    <mergeCell ref="DE348:DH348"/>
    <mergeCell ref="DI348:DL348"/>
    <mergeCell ref="DO348:DR348"/>
    <mergeCell ref="DS348:DV348"/>
    <mergeCell ref="DW348:DZ348"/>
    <mergeCell ref="EA348:ED348"/>
    <mergeCell ref="EE348:EH348"/>
    <mergeCell ref="EI348:EL348"/>
    <mergeCell ref="A331:A332"/>
    <mergeCell ref="B331:B332"/>
    <mergeCell ref="AM331:AM332"/>
    <mergeCell ref="AN331:AN332"/>
    <mergeCell ref="C332:F332"/>
    <mergeCell ref="G332:J332"/>
    <mergeCell ref="K332:N332"/>
    <mergeCell ref="O332:R332"/>
    <mergeCell ref="S332:V332"/>
    <mergeCell ref="W332:Z332"/>
    <mergeCell ref="AA332:AD332"/>
    <mergeCell ref="AE332:AH332"/>
    <mergeCell ref="AI340:AL340"/>
    <mergeCell ref="AI342:AL342"/>
    <mergeCell ref="AI344:AL344"/>
    <mergeCell ref="S340:V340"/>
    <mergeCell ref="W340:Z340"/>
    <mergeCell ref="AA340:AD340"/>
    <mergeCell ref="AE340:AH340"/>
    <mergeCell ref="WXO276:WXR276"/>
    <mergeCell ref="WXS276:WXV276"/>
    <mergeCell ref="WXW276:WXZ276"/>
    <mergeCell ref="WYA276:WYD276"/>
    <mergeCell ref="WYE276:WYH276"/>
    <mergeCell ref="WYI276:WYL276"/>
    <mergeCell ref="WYO276:WYR276"/>
    <mergeCell ref="WYS276:WYV276"/>
    <mergeCell ref="WYW276:WYZ276"/>
    <mergeCell ref="WZA276:WZD276"/>
    <mergeCell ref="WZE276:WZH276"/>
    <mergeCell ref="WZI276:WZL276"/>
    <mergeCell ref="WZO276:WZR276"/>
    <mergeCell ref="WZS276:WZV276"/>
    <mergeCell ref="WZW276:WZZ276"/>
    <mergeCell ref="XAA276:XAD276"/>
    <mergeCell ref="XAE276:XAH276"/>
    <mergeCell ref="XAI276:XAL276"/>
    <mergeCell ref="XAO276:XAR276"/>
    <mergeCell ref="XAS276:XAV276"/>
    <mergeCell ref="XAW276:XAY276"/>
    <mergeCell ref="A307:A308"/>
    <mergeCell ref="B307:B308"/>
    <mergeCell ref="AM307:AM308"/>
    <mergeCell ref="AN307:AN308"/>
    <mergeCell ref="C308:F308"/>
    <mergeCell ref="G308:J308"/>
    <mergeCell ref="K308:N308"/>
    <mergeCell ref="O308:R308"/>
    <mergeCell ref="S308:V308"/>
    <mergeCell ref="W308:Z308"/>
    <mergeCell ref="AA308:AD308"/>
    <mergeCell ref="AE308:AH308"/>
    <mergeCell ref="AI308:AL308"/>
    <mergeCell ref="WSA276:WSD276"/>
    <mergeCell ref="WSE276:WSH276"/>
    <mergeCell ref="WSI276:WSL276"/>
    <mergeCell ref="WSO276:WSR276"/>
    <mergeCell ref="WSS276:WSV276"/>
    <mergeCell ref="WSW276:WSZ276"/>
    <mergeCell ref="WTA276:WTD276"/>
    <mergeCell ref="WTE276:WTH276"/>
    <mergeCell ref="WTI276:WTL276"/>
    <mergeCell ref="WTO276:WTR276"/>
    <mergeCell ref="WTS276:WTV276"/>
    <mergeCell ref="WTW276:WTZ276"/>
    <mergeCell ref="WUA276:WUD276"/>
    <mergeCell ref="WUE276:WUH276"/>
    <mergeCell ref="WUI276:WUL276"/>
    <mergeCell ref="WUO276:WUR276"/>
    <mergeCell ref="WUS276:WUV276"/>
    <mergeCell ref="WUW276:WUZ276"/>
    <mergeCell ref="WVA276:WVD276"/>
    <mergeCell ref="WVE276:WVH276"/>
    <mergeCell ref="WVI276:WVL276"/>
    <mergeCell ref="WVO276:WVR276"/>
    <mergeCell ref="WVS276:WVV276"/>
    <mergeCell ref="WVW276:WVZ276"/>
    <mergeCell ref="WWA276:WWD276"/>
    <mergeCell ref="WWE276:WWH276"/>
    <mergeCell ref="WWI276:WWL276"/>
    <mergeCell ref="WWO276:WWR276"/>
    <mergeCell ref="WWS276:WWV276"/>
    <mergeCell ref="WWW276:WWZ276"/>
    <mergeCell ref="WXA276:WXD276"/>
    <mergeCell ref="WXE276:WXH276"/>
    <mergeCell ref="WXI276:WXL276"/>
    <mergeCell ref="WMO276:WMR276"/>
    <mergeCell ref="WMS276:WMV276"/>
    <mergeCell ref="WMW276:WMZ276"/>
    <mergeCell ref="WNA276:WND276"/>
    <mergeCell ref="WNE276:WNH276"/>
    <mergeCell ref="WNI276:WNL276"/>
    <mergeCell ref="WNO276:WNR276"/>
    <mergeCell ref="WNS276:WNV276"/>
    <mergeCell ref="WNW276:WNZ276"/>
    <mergeCell ref="WOA276:WOD276"/>
    <mergeCell ref="WOE276:WOH276"/>
    <mergeCell ref="WOI276:WOL276"/>
    <mergeCell ref="WOO276:WOR276"/>
    <mergeCell ref="WOS276:WOV276"/>
    <mergeCell ref="WOW276:WOZ276"/>
    <mergeCell ref="WPA276:WPD276"/>
    <mergeCell ref="WPE276:WPH276"/>
    <mergeCell ref="WPI276:WPL276"/>
    <mergeCell ref="WPO276:WPR276"/>
    <mergeCell ref="WPS276:WPV276"/>
    <mergeCell ref="WPW276:WPZ276"/>
    <mergeCell ref="WQA276:WQD276"/>
    <mergeCell ref="WQE276:WQH276"/>
    <mergeCell ref="WQI276:WQL276"/>
    <mergeCell ref="WQO276:WQR276"/>
    <mergeCell ref="WQS276:WQV276"/>
    <mergeCell ref="WQW276:WQZ276"/>
    <mergeCell ref="WRA276:WRD276"/>
    <mergeCell ref="WRE276:WRH276"/>
    <mergeCell ref="WRI276:WRL276"/>
    <mergeCell ref="WRO276:WRR276"/>
    <mergeCell ref="WRS276:WRV276"/>
    <mergeCell ref="WRW276:WRZ276"/>
    <mergeCell ref="WUM275:WUM276"/>
    <mergeCell ref="WUN275:WUN276"/>
    <mergeCell ref="WVM275:WVM276"/>
    <mergeCell ref="WVN275:WVN276"/>
    <mergeCell ref="WWM275:WWM276"/>
    <mergeCell ref="WWN275:WWN276"/>
    <mergeCell ref="WBW276:WBZ276"/>
    <mergeCell ref="WCA276:WCD276"/>
    <mergeCell ref="WCE276:WCH276"/>
    <mergeCell ref="WCI276:WCL276"/>
    <mergeCell ref="WCO276:WCR276"/>
    <mergeCell ref="WCS276:WCV276"/>
    <mergeCell ref="WCW276:WCZ276"/>
    <mergeCell ref="WDA276:WDD276"/>
    <mergeCell ref="WDE276:WDH276"/>
    <mergeCell ref="WDI276:WDL276"/>
    <mergeCell ref="WIS276:WIV276"/>
    <mergeCell ref="WIW276:WIZ276"/>
    <mergeCell ref="WJA276:WJD276"/>
    <mergeCell ref="WJE276:WJH276"/>
    <mergeCell ref="WJI276:WJL276"/>
    <mergeCell ref="WJO276:WJR276"/>
    <mergeCell ref="WJS276:WJV276"/>
    <mergeCell ref="WJW276:WJZ276"/>
    <mergeCell ref="WKA276:WKD276"/>
    <mergeCell ref="WKE276:WKH276"/>
    <mergeCell ref="WKI276:WKL276"/>
    <mergeCell ref="WKO276:WKR276"/>
    <mergeCell ref="WKS276:WKV276"/>
    <mergeCell ref="WKW276:WKZ276"/>
    <mergeCell ref="WLA276:WLD276"/>
    <mergeCell ref="WLE276:WLH276"/>
    <mergeCell ref="WLI276:WLL276"/>
    <mergeCell ref="WLO276:WLR276"/>
    <mergeCell ref="WLS276:WLV276"/>
    <mergeCell ref="WLW276:WLZ276"/>
    <mergeCell ref="WMA276:WMD276"/>
    <mergeCell ref="WME276:WMH276"/>
    <mergeCell ref="WMI276:WML276"/>
    <mergeCell ref="WGN275:WGN276"/>
    <mergeCell ref="WHM275:WHM276"/>
    <mergeCell ref="WHN275:WHN276"/>
    <mergeCell ref="WIM275:WIM276"/>
    <mergeCell ref="WIN275:WIN276"/>
    <mergeCell ref="WJM275:WJM276"/>
    <mergeCell ref="WJN275:WJN276"/>
    <mergeCell ref="WKM275:WKM276"/>
    <mergeCell ref="WKN275:WKN276"/>
    <mergeCell ref="WLM275:WLM276"/>
    <mergeCell ref="WLN275:WLN276"/>
    <mergeCell ref="WCM275:WCM276"/>
    <mergeCell ref="WCN275:WCN276"/>
    <mergeCell ref="WDM275:WDM276"/>
    <mergeCell ref="VWI276:VWL276"/>
    <mergeCell ref="VWO276:VWR276"/>
    <mergeCell ref="VWS276:VWV276"/>
    <mergeCell ref="VWW276:VWZ276"/>
    <mergeCell ref="VXA276:VXD276"/>
    <mergeCell ref="VXE276:VXH276"/>
    <mergeCell ref="VXI276:VXL276"/>
    <mergeCell ref="VXO276:VXR276"/>
    <mergeCell ref="VXS276:VXV276"/>
    <mergeCell ref="VXW276:VXZ276"/>
    <mergeCell ref="VYA276:VYD276"/>
    <mergeCell ref="VYE276:VYH276"/>
    <mergeCell ref="VYI276:VYL276"/>
    <mergeCell ref="VYO276:VYR276"/>
    <mergeCell ref="VYS276:VYV276"/>
    <mergeCell ref="VYW276:VYZ276"/>
    <mergeCell ref="VZA276:VZD276"/>
    <mergeCell ref="VZE276:VZH276"/>
    <mergeCell ref="VZI276:VZL276"/>
    <mergeCell ref="VZO276:VZR276"/>
    <mergeCell ref="VZS276:VZV276"/>
    <mergeCell ref="VZW276:VZZ276"/>
    <mergeCell ref="WAA276:WAD276"/>
    <mergeCell ref="WAE276:WAH276"/>
    <mergeCell ref="WAI276:WAL276"/>
    <mergeCell ref="WAO276:WAR276"/>
    <mergeCell ref="WAS276:WAV276"/>
    <mergeCell ref="WAW276:WAZ276"/>
    <mergeCell ref="WBA276:WBD276"/>
    <mergeCell ref="WBE276:WBH276"/>
    <mergeCell ref="WBI276:WBL276"/>
    <mergeCell ref="WBO276:WBR276"/>
    <mergeCell ref="WBS276:WBV276"/>
    <mergeCell ref="VWM275:VWM276"/>
    <mergeCell ref="VWN275:VWN276"/>
    <mergeCell ref="VXM275:VXM276"/>
    <mergeCell ref="VXN275:VXN276"/>
    <mergeCell ref="VYM275:VYM276"/>
    <mergeCell ref="VYN275:VYN276"/>
    <mergeCell ref="VZM275:VZM276"/>
    <mergeCell ref="VZN275:VZN276"/>
    <mergeCell ref="WAM275:WAM276"/>
    <mergeCell ref="WAN275:WAN276"/>
    <mergeCell ref="WBM275:WBM276"/>
    <mergeCell ref="WBN275:WBN276"/>
    <mergeCell ref="VLS276:VLV276"/>
    <mergeCell ref="VLW276:VLZ276"/>
    <mergeCell ref="VMA276:VMD276"/>
    <mergeCell ref="VME276:VMH276"/>
    <mergeCell ref="VMI276:VML276"/>
    <mergeCell ref="VMO276:VMR276"/>
    <mergeCell ref="VMS276:VMV276"/>
    <mergeCell ref="VMW276:VMZ276"/>
    <mergeCell ref="VNA276:VND276"/>
    <mergeCell ref="VNE276:VNH276"/>
    <mergeCell ref="VNI276:VNL276"/>
    <mergeCell ref="VSS276:VSV276"/>
    <mergeCell ref="VSW276:VSZ276"/>
    <mergeCell ref="VTA276:VTD276"/>
    <mergeCell ref="VTE276:VTH276"/>
    <mergeCell ref="VTI276:VTL276"/>
    <mergeCell ref="VTO276:VTR276"/>
    <mergeCell ref="VTS276:VTV276"/>
    <mergeCell ref="VTW276:VTZ276"/>
    <mergeCell ref="VUA276:VUD276"/>
    <mergeCell ref="VUE276:VUH276"/>
    <mergeCell ref="VUI276:VUL276"/>
    <mergeCell ref="VUO276:VUR276"/>
    <mergeCell ref="VUS276:VUV276"/>
    <mergeCell ref="VUW276:VUZ276"/>
    <mergeCell ref="VVA276:VVD276"/>
    <mergeCell ref="VVE276:VVH276"/>
    <mergeCell ref="VVI276:VVL276"/>
    <mergeCell ref="VVO276:VVR276"/>
    <mergeCell ref="VVS276:VVV276"/>
    <mergeCell ref="VVW276:VVZ276"/>
    <mergeCell ref="VWA276:VWD276"/>
    <mergeCell ref="VWE276:VWH276"/>
    <mergeCell ref="VNM275:VNM276"/>
    <mergeCell ref="VNN275:VNN276"/>
    <mergeCell ref="VOM275:VOM276"/>
    <mergeCell ref="VON275:VON276"/>
    <mergeCell ref="VPM275:VPM276"/>
    <mergeCell ref="VPN275:VPN276"/>
    <mergeCell ref="VQM275:VQM276"/>
    <mergeCell ref="VQN275:VQN276"/>
    <mergeCell ref="VRM275:VRM276"/>
    <mergeCell ref="VRN275:VRN276"/>
    <mergeCell ref="VSM275:VSM276"/>
    <mergeCell ref="VSN275:VSN276"/>
    <mergeCell ref="VTM275:VTM276"/>
    <mergeCell ref="VTN275:VTN276"/>
    <mergeCell ref="VUM275:VUM276"/>
    <mergeCell ref="VUN275:VUN276"/>
    <mergeCell ref="VVM275:VVM276"/>
    <mergeCell ref="VVN275:VVN276"/>
    <mergeCell ref="VNO276:VNR276"/>
    <mergeCell ref="VNS276:VNV276"/>
    <mergeCell ref="VNW276:VNZ276"/>
    <mergeCell ref="VOA276:VOD276"/>
    <mergeCell ref="VOE276:VOH276"/>
    <mergeCell ref="VOI276:VOL276"/>
    <mergeCell ref="VOO276:VOR276"/>
    <mergeCell ref="VOS276:VOV276"/>
    <mergeCell ref="VOW276:VOZ276"/>
    <mergeCell ref="VPA276:VPD276"/>
    <mergeCell ref="VPE276:VPH276"/>
    <mergeCell ref="VPI276:VPL276"/>
    <mergeCell ref="VPO276:VPR276"/>
    <mergeCell ref="VGE276:VGH276"/>
    <mergeCell ref="VGI276:VGL276"/>
    <mergeCell ref="VGO276:VGR276"/>
    <mergeCell ref="VGS276:VGV276"/>
    <mergeCell ref="VGW276:VGZ276"/>
    <mergeCell ref="VHA276:VHD276"/>
    <mergeCell ref="VHE276:VHH276"/>
    <mergeCell ref="VHI276:VHL276"/>
    <mergeCell ref="VHO276:VHR276"/>
    <mergeCell ref="VHS276:VHV276"/>
    <mergeCell ref="VHW276:VHZ276"/>
    <mergeCell ref="VIA276:VID276"/>
    <mergeCell ref="VIE276:VIH276"/>
    <mergeCell ref="VII276:VIL276"/>
    <mergeCell ref="VIO276:VIR276"/>
    <mergeCell ref="VIS276:VIV276"/>
    <mergeCell ref="VIW276:VIZ276"/>
    <mergeCell ref="VJA276:VJD276"/>
    <mergeCell ref="VJE276:VJH276"/>
    <mergeCell ref="VJI276:VJL276"/>
    <mergeCell ref="VJO276:VJR276"/>
    <mergeCell ref="VJS276:VJV276"/>
    <mergeCell ref="VJW276:VJZ276"/>
    <mergeCell ref="VKA276:VKD276"/>
    <mergeCell ref="VKE276:VKH276"/>
    <mergeCell ref="VKI276:VKL276"/>
    <mergeCell ref="VKO276:VKR276"/>
    <mergeCell ref="VKS276:VKV276"/>
    <mergeCell ref="VKW276:VKZ276"/>
    <mergeCell ref="VLA276:VLD276"/>
    <mergeCell ref="VLE276:VLH276"/>
    <mergeCell ref="VLI276:VLL276"/>
    <mergeCell ref="VLO276:VLR276"/>
    <mergeCell ref="UVO276:UVR276"/>
    <mergeCell ref="UVS276:UVV276"/>
    <mergeCell ref="UVW276:UVZ276"/>
    <mergeCell ref="UWA276:UWD276"/>
    <mergeCell ref="UWE276:UWH276"/>
    <mergeCell ref="UWI276:UWL276"/>
    <mergeCell ref="VBS276:VBV276"/>
    <mergeCell ref="VBW276:VBZ276"/>
    <mergeCell ref="VCA276:VCD276"/>
    <mergeCell ref="VCE276:VCH276"/>
    <mergeCell ref="VCI276:VCL276"/>
    <mergeCell ref="VCO276:VCR276"/>
    <mergeCell ref="VCS276:VCV276"/>
    <mergeCell ref="VCW276:VCZ276"/>
    <mergeCell ref="VDA276:VDD276"/>
    <mergeCell ref="VDE276:VDH276"/>
    <mergeCell ref="VDI276:VDL276"/>
    <mergeCell ref="VDO276:VDR276"/>
    <mergeCell ref="VDS276:VDV276"/>
    <mergeCell ref="VDW276:VDZ276"/>
    <mergeCell ref="VEA276:VED276"/>
    <mergeCell ref="VEE276:VEH276"/>
    <mergeCell ref="VEI276:VEL276"/>
    <mergeCell ref="VEO276:VER276"/>
    <mergeCell ref="VES276:VEV276"/>
    <mergeCell ref="VEW276:VEZ276"/>
    <mergeCell ref="VFA276:VFD276"/>
    <mergeCell ref="VFE276:VFH276"/>
    <mergeCell ref="VFI276:VFL276"/>
    <mergeCell ref="VFO276:VFR276"/>
    <mergeCell ref="VFS276:VFV276"/>
    <mergeCell ref="VFW276:VFZ276"/>
    <mergeCell ref="VGA276:VGD276"/>
    <mergeCell ref="UYS276:UYV276"/>
    <mergeCell ref="UYW276:UYZ276"/>
    <mergeCell ref="UZA276:UZD276"/>
    <mergeCell ref="UZE276:UZH276"/>
    <mergeCell ref="UZI276:UZL276"/>
    <mergeCell ref="UZO276:UZR276"/>
    <mergeCell ref="UZS276:UZV276"/>
    <mergeCell ref="UZW276:UZZ276"/>
    <mergeCell ref="VAA276:VAD276"/>
    <mergeCell ref="VAE276:VAH276"/>
    <mergeCell ref="VAI276:VAL276"/>
    <mergeCell ref="VAO276:VAR276"/>
    <mergeCell ref="VAS276:VAV276"/>
    <mergeCell ref="VAW276:VAZ276"/>
    <mergeCell ref="VBA276:VBD276"/>
    <mergeCell ref="VBE276:VBH276"/>
    <mergeCell ref="VBI276:VBL276"/>
    <mergeCell ref="VBO276:VBR276"/>
    <mergeCell ref="URS276:URV276"/>
    <mergeCell ref="URW276:URZ276"/>
    <mergeCell ref="USA276:USD276"/>
    <mergeCell ref="USE276:USH276"/>
    <mergeCell ref="USI276:USL276"/>
    <mergeCell ref="USO276:USR276"/>
    <mergeCell ref="USS276:USV276"/>
    <mergeCell ref="USW276:USZ276"/>
    <mergeCell ref="UTA276:UTD276"/>
    <mergeCell ref="UTE276:UTH276"/>
    <mergeCell ref="UTI276:UTL276"/>
    <mergeCell ref="UTO276:UTR276"/>
    <mergeCell ref="UTS276:UTV276"/>
    <mergeCell ref="UTW276:UTZ276"/>
    <mergeCell ref="UUA276:UUD276"/>
    <mergeCell ref="UUE276:UUH276"/>
    <mergeCell ref="UUI276:UUL276"/>
    <mergeCell ref="UUO276:UUR276"/>
    <mergeCell ref="UUS276:UUV276"/>
    <mergeCell ref="UUW276:UUZ276"/>
    <mergeCell ref="UVA276:UVD276"/>
    <mergeCell ref="UVE276:UVH276"/>
    <mergeCell ref="UVI276:UVL276"/>
    <mergeCell ref="CMM209:CMM212"/>
    <mergeCell ref="CMN209:CMN212"/>
    <mergeCell ref="CNM209:CNM212"/>
    <mergeCell ref="CNN209:CNN212"/>
    <mergeCell ref="COM209:COM212"/>
    <mergeCell ref="CON209:CON212"/>
    <mergeCell ref="CPM209:CPM212"/>
    <mergeCell ref="CPN209:CPN212"/>
    <mergeCell ref="CQM209:CQM212"/>
    <mergeCell ref="CQN209:CQN212"/>
    <mergeCell ref="CRM209:CRM212"/>
    <mergeCell ref="CRN209:CRN212"/>
    <mergeCell ref="FAN209:FAN212"/>
    <mergeCell ref="FBM209:FBM212"/>
    <mergeCell ref="FBN209:FBN212"/>
    <mergeCell ref="FCM209:FCM212"/>
    <mergeCell ref="FCN209:FCN212"/>
    <mergeCell ref="FDM209:FDM212"/>
    <mergeCell ref="FDN209:FDN212"/>
    <mergeCell ref="GKN209:GKN212"/>
    <mergeCell ref="GQN209:GQN212"/>
    <mergeCell ref="GRM209:GRM212"/>
    <mergeCell ref="GRN209:GRN212"/>
    <mergeCell ref="GSM209:GSM212"/>
    <mergeCell ref="GSN209:GSN212"/>
    <mergeCell ref="GTM209:GTM212"/>
    <mergeCell ref="HKM209:HKM212"/>
    <mergeCell ref="HKN209:HKN212"/>
    <mergeCell ref="HLM209:HLM212"/>
    <mergeCell ref="IDN209:IDN212"/>
    <mergeCell ref="IEM209:IEM212"/>
    <mergeCell ref="IEN209:IEN212"/>
    <mergeCell ref="IFM209:IFM212"/>
    <mergeCell ref="IFN209:IFN212"/>
    <mergeCell ref="IGM209:IGM212"/>
    <mergeCell ref="IGN209:IGN212"/>
    <mergeCell ref="JNN209:JNN212"/>
    <mergeCell ref="JSM209:JSM212"/>
    <mergeCell ref="JSN209:JSN212"/>
    <mergeCell ref="JTM209:JTM212"/>
    <mergeCell ref="JTN209:JTN212"/>
    <mergeCell ref="UNS276:UNV276"/>
    <mergeCell ref="UNW276:UNZ276"/>
    <mergeCell ref="UOA276:UOD276"/>
    <mergeCell ref="UOE276:UOH276"/>
    <mergeCell ref="UOI276:UOL276"/>
    <mergeCell ref="UOO276:UOR276"/>
    <mergeCell ref="UOS276:UOV276"/>
    <mergeCell ref="UOW276:UOZ276"/>
    <mergeCell ref="UPA276:UPD276"/>
    <mergeCell ref="UPE276:UPH276"/>
    <mergeCell ref="UPI276:UPL276"/>
    <mergeCell ref="UPO276:UPR276"/>
    <mergeCell ref="UPS276:UPV276"/>
    <mergeCell ref="UPW276:UPZ276"/>
    <mergeCell ref="UQA276:UQD276"/>
    <mergeCell ref="UQE276:UQH276"/>
    <mergeCell ref="UQI276:UQL276"/>
    <mergeCell ref="UQO276:UQR276"/>
    <mergeCell ref="UQS276:UQV276"/>
    <mergeCell ref="UQW276:UQZ276"/>
    <mergeCell ref="URA276:URD276"/>
    <mergeCell ref="URE276:URH276"/>
    <mergeCell ref="URI276:URL276"/>
    <mergeCell ref="URO276:URR276"/>
    <mergeCell ref="CLM209:CLM212"/>
    <mergeCell ref="CLN209:CLN212"/>
    <mergeCell ref="CHM209:CHM212"/>
    <mergeCell ref="CHN209:CHN212"/>
    <mergeCell ref="CIM209:CIM212"/>
    <mergeCell ref="CIN209:CIN212"/>
    <mergeCell ref="CJM209:CJM212"/>
    <mergeCell ref="CJN209:CJN212"/>
    <mergeCell ref="CKM209:CKM212"/>
    <mergeCell ref="CKN209:CKN212"/>
    <mergeCell ref="JUM209:JUM212"/>
    <mergeCell ref="JUN209:JUN212"/>
    <mergeCell ref="JVM209:JVM212"/>
    <mergeCell ref="JVN209:JVN212"/>
    <mergeCell ref="JWM209:JWM212"/>
    <mergeCell ref="KBM209:KBM212"/>
    <mergeCell ref="KBN209:KBN212"/>
    <mergeCell ref="KCM209:KCM212"/>
    <mergeCell ref="KCN209:KCN212"/>
    <mergeCell ref="KNM209:KNM212"/>
    <mergeCell ref="KNN209:KNN212"/>
    <mergeCell ref="KOM209:KOM212"/>
    <mergeCell ref="LGN209:LGN212"/>
    <mergeCell ref="LHM209:LHM212"/>
    <mergeCell ref="LHN209:LHN212"/>
    <mergeCell ref="LIM209:LIM212"/>
    <mergeCell ref="LIN209:LIN212"/>
    <mergeCell ref="LJM209:LJM212"/>
    <mergeCell ref="LJN209:LJN212"/>
    <mergeCell ref="MQN209:MQN212"/>
    <mergeCell ref="NEM209:NEM212"/>
    <mergeCell ref="NEN209:NEN212"/>
    <mergeCell ref="NFM209:NFM212"/>
    <mergeCell ref="NFN209:NFN212"/>
    <mergeCell ref="NQM209:NQM212"/>
    <mergeCell ref="NQN209:NQN212"/>
    <mergeCell ref="NRM209:NRM212"/>
    <mergeCell ref="OJN209:OJN212"/>
    <mergeCell ref="OKM209:OKM212"/>
    <mergeCell ref="OKN209:OKN212"/>
    <mergeCell ref="UDO276:UDR276"/>
    <mergeCell ref="UDS276:UDV276"/>
    <mergeCell ref="UDW276:UDZ276"/>
    <mergeCell ref="UEA276:UED276"/>
    <mergeCell ref="UEE276:UEH276"/>
    <mergeCell ref="UEI276:UEL276"/>
    <mergeCell ref="UEO276:UER276"/>
    <mergeCell ref="UES276:UEV276"/>
    <mergeCell ref="UEW276:UEZ276"/>
    <mergeCell ref="UFA276:UFD276"/>
    <mergeCell ref="UFE276:UFH276"/>
    <mergeCell ref="UFI276:UFL276"/>
    <mergeCell ref="UFO276:UFR276"/>
    <mergeCell ref="UFS276:UFV276"/>
    <mergeCell ref="UFW276:UFZ276"/>
    <mergeCell ref="UGA276:UGD276"/>
    <mergeCell ref="UGE276:UGH276"/>
    <mergeCell ref="UGI276:UGL276"/>
    <mergeCell ref="ULS276:ULV276"/>
    <mergeCell ref="ULW276:ULZ276"/>
    <mergeCell ref="UMA276:UMD276"/>
    <mergeCell ref="UME276:UMH276"/>
    <mergeCell ref="UMI276:UML276"/>
    <mergeCell ref="UMO276:UMR276"/>
    <mergeCell ref="CGN209:CGN212"/>
    <mergeCell ref="CBM209:CBM212"/>
    <mergeCell ref="CBN209:CBN212"/>
    <mergeCell ref="UMS276:UMV276"/>
    <mergeCell ref="UMW276:UMZ276"/>
    <mergeCell ref="UNA276:UND276"/>
    <mergeCell ref="UNE276:UNH276"/>
    <mergeCell ref="UNI276:UNL276"/>
    <mergeCell ref="UNO276:UNR276"/>
    <mergeCell ref="OLM209:OLM212"/>
    <mergeCell ref="OLN209:OLN212"/>
    <mergeCell ref="OMM209:OMM212"/>
    <mergeCell ref="OMN209:OMN212"/>
    <mergeCell ref="PYM209:PYM212"/>
    <mergeCell ref="PYN209:PYN212"/>
    <mergeCell ref="PZM209:PZM212"/>
    <mergeCell ref="PZN209:PZN212"/>
    <mergeCell ref="QAM209:QAM212"/>
    <mergeCell ref="QAN209:QAN212"/>
    <mergeCell ref="QBM209:QBM212"/>
    <mergeCell ref="QBN209:QBN212"/>
    <mergeCell ref="QCM209:QCM212"/>
    <mergeCell ref="TKM209:TKM212"/>
    <mergeCell ref="TKN209:TKN212"/>
    <mergeCell ref="TLM209:TLM212"/>
    <mergeCell ref="TLN209:TLN212"/>
    <mergeCell ref="TWM209:TWM212"/>
    <mergeCell ref="TWN209:TWN212"/>
    <mergeCell ref="TXM209:TXM212"/>
    <mergeCell ref="TZE276:TZH276"/>
    <mergeCell ref="TZI276:TZL276"/>
    <mergeCell ref="TZO276:TZR276"/>
    <mergeCell ref="TZS276:TZV276"/>
    <mergeCell ref="TZW276:TZZ276"/>
    <mergeCell ref="UAA276:UAD276"/>
    <mergeCell ref="UAE276:UAH276"/>
    <mergeCell ref="UAI276:UAL276"/>
    <mergeCell ref="UAO276:UAR276"/>
    <mergeCell ref="UAS276:UAV276"/>
    <mergeCell ref="UAW276:UAZ276"/>
    <mergeCell ref="UCO276:UCR276"/>
    <mergeCell ref="UCS276:UCV276"/>
    <mergeCell ref="UCW276:UCZ276"/>
    <mergeCell ref="UDA276:UDD276"/>
    <mergeCell ref="BXN209:BXN212"/>
    <mergeCell ref="BYM209:BYM212"/>
    <mergeCell ref="BYN209:BYN212"/>
    <mergeCell ref="BZM209:BZM212"/>
    <mergeCell ref="BZN209:BZN212"/>
    <mergeCell ref="CAM209:CAM212"/>
    <mergeCell ref="CAN209:CAN212"/>
    <mergeCell ref="UDE276:UDH276"/>
    <mergeCell ref="UDI276:UDL276"/>
    <mergeCell ref="TOW276:TOZ276"/>
    <mergeCell ref="TPA276:TPD276"/>
    <mergeCell ref="TPE276:TPH276"/>
    <mergeCell ref="TPI276:TPL276"/>
    <mergeCell ref="TUS276:TUV276"/>
    <mergeCell ref="TUW276:TUZ276"/>
    <mergeCell ref="TVA276:TVD276"/>
    <mergeCell ref="TVE276:TVH276"/>
    <mergeCell ref="TVI276:TVL276"/>
    <mergeCell ref="TVO276:TVR276"/>
    <mergeCell ref="TVS276:TVV276"/>
    <mergeCell ref="TVW276:TVZ276"/>
    <mergeCell ref="TWA276:TWD276"/>
    <mergeCell ref="TWE276:TWH276"/>
    <mergeCell ref="TWI276:TWL276"/>
    <mergeCell ref="TWO276:TWR276"/>
    <mergeCell ref="TWS276:TWV276"/>
    <mergeCell ref="TWW276:TWZ276"/>
    <mergeCell ref="TXA276:TXD276"/>
    <mergeCell ref="TXE276:TXH276"/>
    <mergeCell ref="TXI276:TXL276"/>
    <mergeCell ref="TXO276:TXR276"/>
    <mergeCell ref="TXS276:TXV276"/>
    <mergeCell ref="TXW276:TXZ276"/>
    <mergeCell ref="THO276:THR276"/>
    <mergeCell ref="THS276:THV276"/>
    <mergeCell ref="THW276:THZ276"/>
    <mergeCell ref="TIA276:TID276"/>
    <mergeCell ref="TIE276:TIH276"/>
    <mergeCell ref="TII276:TIL276"/>
    <mergeCell ref="TIO276:TIR276"/>
    <mergeCell ref="TIS276:TIV276"/>
    <mergeCell ref="TIW276:TIZ276"/>
    <mergeCell ref="TJA276:TJD276"/>
    <mergeCell ref="TJE276:TJH276"/>
    <mergeCell ref="STE276:STH276"/>
    <mergeCell ref="STI276:STL276"/>
    <mergeCell ref="STO276:STR276"/>
    <mergeCell ref="STS276:STV276"/>
    <mergeCell ref="STW276:STZ276"/>
    <mergeCell ref="SUA276:SUD276"/>
    <mergeCell ref="SUE276:SUH276"/>
    <mergeCell ref="MZM209:MZM212"/>
    <mergeCell ref="TFM209:TFM212"/>
    <mergeCell ref="QHM209:QHM212"/>
    <mergeCell ref="QHN209:QHN212"/>
    <mergeCell ref="QIM209:QIM212"/>
    <mergeCell ref="QIN209:QIN212"/>
    <mergeCell ref="TMA276:TMD276"/>
    <mergeCell ref="TME276:TMH276"/>
    <mergeCell ref="TMI276:TML276"/>
    <mergeCell ref="TPN275:TPN276"/>
    <mergeCell ref="TQM275:TQM276"/>
    <mergeCell ref="TQN275:TQN276"/>
    <mergeCell ref="TRM275:TRM276"/>
    <mergeCell ref="TRN275:TRN276"/>
    <mergeCell ref="TSM275:TSM276"/>
    <mergeCell ref="TSN275:TSN276"/>
    <mergeCell ref="TTM275:TTM276"/>
    <mergeCell ref="TTN275:TTN276"/>
    <mergeCell ref="TUM275:TUM276"/>
    <mergeCell ref="TUN275:TUN276"/>
    <mergeCell ref="TVM275:TVM276"/>
    <mergeCell ref="TVN275:TVN276"/>
    <mergeCell ref="TWM275:TWM276"/>
    <mergeCell ref="TWN275:TWN276"/>
    <mergeCell ref="TXM275:TXM276"/>
    <mergeCell ref="SYS276:SYV276"/>
    <mergeCell ref="SYW276:SYZ276"/>
    <mergeCell ref="SZA276:SZD276"/>
    <mergeCell ref="SZE276:SZH276"/>
    <mergeCell ref="SZI276:SZL276"/>
    <mergeCell ref="TES276:TEV276"/>
    <mergeCell ref="TEW276:TEZ276"/>
    <mergeCell ref="TFA276:TFD276"/>
    <mergeCell ref="TFE276:TFH276"/>
    <mergeCell ref="TFI276:TFL276"/>
    <mergeCell ref="TFO276:TFR276"/>
    <mergeCell ref="TFS276:TFV276"/>
    <mergeCell ref="TFW276:TFZ276"/>
    <mergeCell ref="TGA276:TGD276"/>
    <mergeCell ref="TGE276:TGH276"/>
    <mergeCell ref="TGI276:TGL276"/>
    <mergeCell ref="TGO276:TGR276"/>
    <mergeCell ref="TGS276:TGV276"/>
    <mergeCell ref="TGW276:TGZ276"/>
    <mergeCell ref="THA276:THD276"/>
    <mergeCell ref="THE276:THH276"/>
    <mergeCell ref="THI276:THL276"/>
    <mergeCell ref="TCN275:TCN276"/>
    <mergeCell ref="TDM275:TDM276"/>
    <mergeCell ref="TDN275:TDN276"/>
    <mergeCell ref="TEM275:TEM276"/>
    <mergeCell ref="TEN275:TEN276"/>
    <mergeCell ref="TFM275:TFM276"/>
    <mergeCell ref="TFN275:TFN276"/>
    <mergeCell ref="TGM275:TGM276"/>
    <mergeCell ref="TGN275:TGN276"/>
    <mergeCell ref="THM275:THM276"/>
    <mergeCell ref="THN275:THN276"/>
    <mergeCell ref="TIM275:TIM276"/>
    <mergeCell ref="TIN275:TIN276"/>
    <mergeCell ref="TJM275:TJM276"/>
    <mergeCell ref="TJN275:TJN276"/>
    <mergeCell ref="TKM275:TKM276"/>
    <mergeCell ref="TKN275:TKN276"/>
    <mergeCell ref="TLM275:TLM276"/>
    <mergeCell ref="TLN275:TLN276"/>
    <mergeCell ref="TMM275:TMM276"/>
    <mergeCell ref="TMN275:TMN276"/>
    <mergeCell ref="TNM275:TNM276"/>
    <mergeCell ref="TNN275:TNN276"/>
    <mergeCell ref="TOM275:TOM276"/>
    <mergeCell ref="TON275:TON276"/>
    <mergeCell ref="TPM275:TPM276"/>
    <mergeCell ref="SWI276:SWL276"/>
    <mergeCell ref="SWO276:SWR276"/>
    <mergeCell ref="SWS276:SWV276"/>
    <mergeCell ref="SWW276:SWZ276"/>
    <mergeCell ref="SXA276:SXD276"/>
    <mergeCell ref="SXE276:SXH276"/>
    <mergeCell ref="SXI276:SXL276"/>
    <mergeCell ref="SXO276:SXR276"/>
    <mergeCell ref="SXS276:SXV276"/>
    <mergeCell ref="SXW276:SXZ276"/>
    <mergeCell ref="SYA276:SYD276"/>
    <mergeCell ref="SYE276:SYH276"/>
    <mergeCell ref="SYI276:SYL276"/>
    <mergeCell ref="SYO276:SYR276"/>
    <mergeCell ref="SZM275:SZM276"/>
    <mergeCell ref="SZN275:SZN276"/>
    <mergeCell ref="TAM275:TAM276"/>
    <mergeCell ref="TAN275:TAN276"/>
    <mergeCell ref="TBM275:TBM276"/>
    <mergeCell ref="TBN275:TBN276"/>
    <mergeCell ref="TCM275:TCM276"/>
    <mergeCell ref="SZO276:SZR276"/>
    <mergeCell ref="SZS276:SZV276"/>
    <mergeCell ref="SZW276:SZZ276"/>
    <mergeCell ref="TAA276:TAD276"/>
    <mergeCell ref="TAE276:TAH276"/>
    <mergeCell ref="TAI276:TAL276"/>
    <mergeCell ref="TAO276:TAR276"/>
    <mergeCell ref="TAS276:TAV276"/>
    <mergeCell ref="TAW276:TAZ276"/>
    <mergeCell ref="TBA276:TBD276"/>
    <mergeCell ref="TBE276:TBH276"/>
    <mergeCell ref="TBI276:TBL276"/>
    <mergeCell ref="TBO276:TBR276"/>
    <mergeCell ref="TBS276:TBV276"/>
    <mergeCell ref="TBW276:TBZ276"/>
    <mergeCell ref="TCA276:TCD276"/>
    <mergeCell ref="TCE276:TCH276"/>
    <mergeCell ref="TCI276:TCL276"/>
    <mergeCell ref="SPS276:SPV276"/>
    <mergeCell ref="SPW276:SPZ276"/>
    <mergeCell ref="SQA276:SQD276"/>
    <mergeCell ref="SQE276:SQH276"/>
    <mergeCell ref="SQI276:SQL276"/>
    <mergeCell ref="SQO276:SQR276"/>
    <mergeCell ref="SQS276:SQV276"/>
    <mergeCell ref="SQW276:SQZ276"/>
    <mergeCell ref="SRA276:SRD276"/>
    <mergeCell ref="SRE276:SRH276"/>
    <mergeCell ref="SRI276:SRL276"/>
    <mergeCell ref="SRO276:SRR276"/>
    <mergeCell ref="SRS276:SRV276"/>
    <mergeCell ref="SRW276:SRZ276"/>
    <mergeCell ref="SSA276:SSD276"/>
    <mergeCell ref="SSE276:SSH276"/>
    <mergeCell ref="SSI276:SSL276"/>
    <mergeCell ref="SSO276:SSR276"/>
    <mergeCell ref="SSS276:SSV276"/>
    <mergeCell ref="SSW276:SSZ276"/>
    <mergeCell ref="STA276:STD276"/>
    <mergeCell ref="SUI276:SUL276"/>
    <mergeCell ref="SUO276:SUR276"/>
    <mergeCell ref="SUS276:SUV276"/>
    <mergeCell ref="SUW276:SUZ276"/>
    <mergeCell ref="SVA276:SVD276"/>
    <mergeCell ref="SVE276:SVH276"/>
    <mergeCell ref="SVI276:SVL276"/>
    <mergeCell ref="SVO276:SVR276"/>
    <mergeCell ref="SVS276:SVV276"/>
    <mergeCell ref="SVW276:SVZ276"/>
    <mergeCell ref="SWA276:SWD276"/>
    <mergeCell ref="SWE276:SWH276"/>
    <mergeCell ref="SGS276:SGV276"/>
    <mergeCell ref="SGW276:SGZ276"/>
    <mergeCell ref="SHA276:SHD276"/>
    <mergeCell ref="SHE276:SHH276"/>
    <mergeCell ref="SHI276:SHL276"/>
    <mergeCell ref="SHO276:SHR276"/>
    <mergeCell ref="SHS276:SHV276"/>
    <mergeCell ref="SHW276:SHZ276"/>
    <mergeCell ref="SIA276:SID276"/>
    <mergeCell ref="SIE276:SIH276"/>
    <mergeCell ref="SII276:SIL276"/>
    <mergeCell ref="SDM275:SDM276"/>
    <mergeCell ref="SDN275:SDN276"/>
    <mergeCell ref="SEM275:SEM276"/>
    <mergeCell ref="SEN275:SEN276"/>
    <mergeCell ref="SFM275:SFM276"/>
    <mergeCell ref="SFN275:SFN276"/>
    <mergeCell ref="SGM275:SGM276"/>
    <mergeCell ref="SGN275:SGN276"/>
    <mergeCell ref="SHM275:SHM276"/>
    <mergeCell ref="SHN275:SHN276"/>
    <mergeCell ref="SNS276:SNV276"/>
    <mergeCell ref="SNW276:SNZ276"/>
    <mergeCell ref="SOA276:SOD276"/>
    <mergeCell ref="SOE276:SOH276"/>
    <mergeCell ref="SOI276:SOL276"/>
    <mergeCell ref="SOO276:SOR276"/>
    <mergeCell ref="SOS276:SOV276"/>
    <mergeCell ref="SOW276:SOZ276"/>
    <mergeCell ref="SPA276:SPD276"/>
    <mergeCell ref="SPE276:SPH276"/>
    <mergeCell ref="SPI276:SPL276"/>
    <mergeCell ref="SPO276:SPR276"/>
    <mergeCell ref="SMA276:SMD276"/>
    <mergeCell ref="SME276:SMH276"/>
    <mergeCell ref="SMI276:SML276"/>
    <mergeCell ref="SMO276:SMR276"/>
    <mergeCell ref="SMS276:SMV276"/>
    <mergeCell ref="SMW276:SMZ276"/>
    <mergeCell ref="SNA276:SND276"/>
    <mergeCell ref="SNE276:SNH276"/>
    <mergeCell ref="SNI276:SNL276"/>
    <mergeCell ref="SNO276:SNR276"/>
    <mergeCell ref="SIM275:SIM276"/>
    <mergeCell ref="SEW276:SEZ276"/>
    <mergeCell ref="SFA276:SFD276"/>
    <mergeCell ref="SFE276:SFH276"/>
    <mergeCell ref="SFI276:SFL276"/>
    <mergeCell ref="SFO276:SFR276"/>
    <mergeCell ref="SFS276:SFV276"/>
    <mergeCell ref="SFW276:SFZ276"/>
    <mergeCell ref="SGA276:SGD276"/>
    <mergeCell ref="SGE276:SGH276"/>
    <mergeCell ref="SGI276:SGL276"/>
    <mergeCell ref="SGO276:SGR276"/>
    <mergeCell ref="RSI276:RSL276"/>
    <mergeCell ref="RXS276:RXV276"/>
    <mergeCell ref="RXW276:RXZ276"/>
    <mergeCell ref="RYA276:RYD276"/>
    <mergeCell ref="RYE276:RYH276"/>
    <mergeCell ref="RYI276:RYL276"/>
    <mergeCell ref="RYO276:RYR276"/>
    <mergeCell ref="RYS276:RYV276"/>
    <mergeCell ref="RYW276:RYZ276"/>
    <mergeCell ref="RZA276:RZD276"/>
    <mergeCell ref="RZE276:RZH276"/>
    <mergeCell ref="RZI276:RZL276"/>
    <mergeCell ref="RZO276:RZR276"/>
    <mergeCell ref="RZS276:RZV276"/>
    <mergeCell ref="RZW276:RZZ276"/>
    <mergeCell ref="SAA276:SAD276"/>
    <mergeCell ref="SAE276:SAH276"/>
    <mergeCell ref="SAI276:SAL276"/>
    <mergeCell ref="SAO276:SAR276"/>
    <mergeCell ref="SAS276:SAV276"/>
    <mergeCell ref="SAW276:SAZ276"/>
    <mergeCell ref="SBA276:SBD276"/>
    <mergeCell ref="SBE276:SBH276"/>
    <mergeCell ref="SBI276:SBL276"/>
    <mergeCell ref="SBO276:SBR276"/>
    <mergeCell ref="SBS276:SBV276"/>
    <mergeCell ref="SBW276:SBZ276"/>
    <mergeCell ref="SCA276:SCD276"/>
    <mergeCell ref="SCE276:SCH276"/>
    <mergeCell ref="SCI276:SCL276"/>
    <mergeCell ref="SCO276:SCR276"/>
    <mergeCell ref="SCS276:SCV276"/>
    <mergeCell ref="SCW276:SCZ276"/>
    <mergeCell ref="RSM275:RSM276"/>
    <mergeCell ref="RSN275:RSN276"/>
    <mergeCell ref="RTM275:RTM276"/>
    <mergeCell ref="RTN275:RTN276"/>
    <mergeCell ref="RUM275:RUM276"/>
    <mergeCell ref="RUN275:RUN276"/>
    <mergeCell ref="RVM275:RVM276"/>
    <mergeCell ref="RVN275:RVN276"/>
    <mergeCell ref="RWM275:RWM276"/>
    <mergeCell ref="RWN275:RWN276"/>
    <mergeCell ref="RXM275:RXM276"/>
    <mergeCell ref="RXN275:RXN276"/>
    <mergeCell ref="RYM275:RYM276"/>
    <mergeCell ref="RYN275:RYN276"/>
    <mergeCell ref="RZM275:RZM276"/>
    <mergeCell ref="RZN275:RZN276"/>
    <mergeCell ref="SAM275:SAM276"/>
    <mergeCell ref="SAN275:SAN276"/>
    <mergeCell ref="SBM275:SBM276"/>
    <mergeCell ref="SBN275:SBN276"/>
    <mergeCell ref="SCM275:SCM276"/>
    <mergeCell ref="SCN275:SCN276"/>
    <mergeCell ref="RSO276:RSR276"/>
    <mergeCell ref="RSS276:RSV276"/>
    <mergeCell ref="RSW276:RSZ276"/>
    <mergeCell ref="RTA276:RTD276"/>
    <mergeCell ref="RTE276:RTH276"/>
    <mergeCell ref="RTI276:RTL276"/>
    <mergeCell ref="RTO276:RTR276"/>
    <mergeCell ref="RTS276:RTV276"/>
    <mergeCell ref="RTW276:RTZ276"/>
    <mergeCell ref="RMW276:RMZ276"/>
    <mergeCell ref="RNA276:RND276"/>
    <mergeCell ref="RNE276:RNH276"/>
    <mergeCell ref="RNI276:RNL276"/>
    <mergeCell ref="RNO276:RNR276"/>
    <mergeCell ref="RNS276:RNV276"/>
    <mergeCell ref="RNW276:RNZ276"/>
    <mergeCell ref="ROA276:ROD276"/>
    <mergeCell ref="ROE276:ROH276"/>
    <mergeCell ref="ROI276:ROL276"/>
    <mergeCell ref="ROO276:ROR276"/>
    <mergeCell ref="ROS276:ROV276"/>
    <mergeCell ref="ROW276:ROZ276"/>
    <mergeCell ref="RPA276:RPD276"/>
    <mergeCell ref="RPE276:RPH276"/>
    <mergeCell ref="RPI276:RPL276"/>
    <mergeCell ref="RPO276:RPR276"/>
    <mergeCell ref="RPS276:RPV276"/>
    <mergeCell ref="RPW276:RPZ276"/>
    <mergeCell ref="RQA276:RQD276"/>
    <mergeCell ref="RQE276:RQH276"/>
    <mergeCell ref="RQI276:RQL276"/>
    <mergeCell ref="RQO276:RQR276"/>
    <mergeCell ref="RQS276:RQV276"/>
    <mergeCell ref="RQW276:RQZ276"/>
    <mergeCell ref="RRA276:RRD276"/>
    <mergeCell ref="RRE276:RRH276"/>
    <mergeCell ref="RRI276:RRL276"/>
    <mergeCell ref="RRO276:RRR276"/>
    <mergeCell ref="RRS276:RRV276"/>
    <mergeCell ref="RRW276:RRZ276"/>
    <mergeCell ref="RSA276:RSD276"/>
    <mergeCell ref="RSE276:RSH276"/>
    <mergeCell ref="RRN275:RRN276"/>
    <mergeCell ref="RIE276:RIH276"/>
    <mergeCell ref="RII276:RIL276"/>
    <mergeCell ref="RIO276:RIR276"/>
    <mergeCell ref="RIS276:RIV276"/>
    <mergeCell ref="RIW276:RIZ276"/>
    <mergeCell ref="RJA276:RJD276"/>
    <mergeCell ref="RJE276:RJH276"/>
    <mergeCell ref="RJI276:RJL276"/>
    <mergeCell ref="RJO276:RJR276"/>
    <mergeCell ref="RJS276:RJV276"/>
    <mergeCell ref="RJW276:RJZ276"/>
    <mergeCell ref="RKA276:RKD276"/>
    <mergeCell ref="RKE276:RKH276"/>
    <mergeCell ref="RKI276:RKL276"/>
    <mergeCell ref="RKO276:RKR276"/>
    <mergeCell ref="RKS276:RKV276"/>
    <mergeCell ref="RKW276:RKZ276"/>
    <mergeCell ref="RLA276:RLD276"/>
    <mergeCell ref="RLE276:RLH276"/>
    <mergeCell ref="RLI276:RLL276"/>
    <mergeCell ref="RLO276:RLR276"/>
    <mergeCell ref="RLS276:RLV276"/>
    <mergeCell ref="RLW276:RLZ276"/>
    <mergeCell ref="RM209:RM212"/>
    <mergeCell ref="RN209:RN212"/>
    <mergeCell ref="SM209:SM212"/>
    <mergeCell ref="SN209:SN212"/>
    <mergeCell ref="RMA276:RMD276"/>
    <mergeCell ref="RME276:RMH276"/>
    <mergeCell ref="RMI276:RML276"/>
    <mergeCell ref="RMO276:RMR276"/>
    <mergeCell ref="RMS276:RMV276"/>
    <mergeCell ref="QYS276:QYV276"/>
    <mergeCell ref="QYW276:QYZ276"/>
    <mergeCell ref="QZA276:QZD276"/>
    <mergeCell ref="QZE276:QZH276"/>
    <mergeCell ref="QZI276:QZL276"/>
    <mergeCell ref="QZO276:QZR276"/>
    <mergeCell ref="QZS276:QZV276"/>
    <mergeCell ref="QZW276:QZZ276"/>
    <mergeCell ref="RAA276:RAD276"/>
    <mergeCell ref="RAE276:RAH276"/>
    <mergeCell ref="RAI276:RAL276"/>
    <mergeCell ref="RAO276:RAR276"/>
    <mergeCell ref="RAS276:RAV276"/>
    <mergeCell ref="RAW276:RAZ276"/>
    <mergeCell ref="RBA276:RBD276"/>
    <mergeCell ref="RBE276:RBH276"/>
    <mergeCell ref="RBI276:RBL276"/>
    <mergeCell ref="RGS276:RGV276"/>
    <mergeCell ref="RGW276:RGZ276"/>
    <mergeCell ref="RHA276:RHD276"/>
    <mergeCell ref="RHE276:RHH276"/>
    <mergeCell ref="RHI276:RHL276"/>
    <mergeCell ref="RHO276:RHR276"/>
    <mergeCell ref="RHS276:RHV276"/>
    <mergeCell ref="RKS272:RKV272"/>
    <mergeCell ref="RKW272:RKZ272"/>
    <mergeCell ref="RLA272:RLD272"/>
    <mergeCell ref="RLE272:RLH272"/>
    <mergeCell ref="RLI272:RLL272"/>
    <mergeCell ref="RLO272:RLR272"/>
    <mergeCell ref="RLS272:RLV272"/>
    <mergeCell ref="RLN271:RLN272"/>
    <mergeCell ref="KM209:KM212"/>
    <mergeCell ref="KN209:KN212"/>
    <mergeCell ref="LM209:LM212"/>
    <mergeCell ref="LN209:LN212"/>
    <mergeCell ref="MM209:MM212"/>
    <mergeCell ref="NN209:NN212"/>
    <mergeCell ref="OM209:OM212"/>
    <mergeCell ref="ON209:ON212"/>
    <mergeCell ref="RHW276:RHZ276"/>
    <mergeCell ref="QTW276:QTZ276"/>
    <mergeCell ref="QUA276:QUD276"/>
    <mergeCell ref="QUE276:QUH276"/>
    <mergeCell ref="QUI276:QUL276"/>
    <mergeCell ref="QUO276:QUR276"/>
    <mergeCell ref="QUS276:QUV276"/>
    <mergeCell ref="QUW276:QUZ276"/>
    <mergeCell ref="QVA276:QVD276"/>
    <mergeCell ref="QVE276:QVH276"/>
    <mergeCell ref="QVI276:QVL276"/>
    <mergeCell ref="QVO276:QVR276"/>
    <mergeCell ref="QVS276:QVV276"/>
    <mergeCell ref="QVW276:QVZ276"/>
    <mergeCell ref="QWA276:QWD276"/>
    <mergeCell ref="QWE276:QWH276"/>
    <mergeCell ref="QWI276:QWL276"/>
    <mergeCell ref="QWO276:QWR276"/>
    <mergeCell ref="QWS276:QWV276"/>
    <mergeCell ref="QWW276:QWZ276"/>
    <mergeCell ref="QXA276:QXD276"/>
    <mergeCell ref="QXE276:QXH276"/>
    <mergeCell ref="QXI276:QXL276"/>
    <mergeCell ref="QXO276:QXR276"/>
    <mergeCell ref="QXS276:QXV276"/>
    <mergeCell ref="RGI272:RGL272"/>
    <mergeCell ref="RGO272:RGR272"/>
    <mergeCell ref="RGS272:RGV272"/>
    <mergeCell ref="RGW272:RGZ272"/>
    <mergeCell ref="RHA272:RHD272"/>
    <mergeCell ref="RHE272:RHH272"/>
    <mergeCell ref="RHI272:RHL272"/>
    <mergeCell ref="RHO272:RHR272"/>
    <mergeCell ref="RHS272:RHV272"/>
    <mergeCell ref="QLN271:QLN272"/>
    <mergeCell ref="QMM271:QMM272"/>
    <mergeCell ref="QMN271:QMN272"/>
    <mergeCell ref="QNM271:QNM272"/>
    <mergeCell ref="QNN271:QNN272"/>
    <mergeCell ref="QOM271:QOM272"/>
    <mergeCell ref="QON271:QON272"/>
    <mergeCell ref="QKW272:QKZ272"/>
    <mergeCell ref="QLA272:QLD272"/>
    <mergeCell ref="QLE272:QLH272"/>
    <mergeCell ref="QLI272:QLL272"/>
    <mergeCell ref="QLO272:QLR272"/>
    <mergeCell ref="QLS272:QLV272"/>
    <mergeCell ref="QLW272:QLZ272"/>
    <mergeCell ref="QMA272:QMD272"/>
    <mergeCell ref="QME272:QMH272"/>
    <mergeCell ref="QMI272:QML272"/>
    <mergeCell ref="QMO272:QMR272"/>
    <mergeCell ref="QMS272:QMV272"/>
    <mergeCell ref="QMW272:QMZ272"/>
    <mergeCell ref="QNA272:QND272"/>
    <mergeCell ref="QNE272:QNH272"/>
    <mergeCell ref="IM209:IM212"/>
    <mergeCell ref="IN209:IN212"/>
    <mergeCell ref="JM209:JM212"/>
    <mergeCell ref="JN209:JN212"/>
    <mergeCell ref="QXW276:QXZ276"/>
    <mergeCell ref="QYA276:QYD276"/>
    <mergeCell ref="QYE276:QYH276"/>
    <mergeCell ref="QYI276:QYL276"/>
    <mergeCell ref="QYO276:QYR276"/>
    <mergeCell ref="QKE276:QKH276"/>
    <mergeCell ref="QKI276:QKL276"/>
    <mergeCell ref="QKO276:QKR276"/>
    <mergeCell ref="QKS276:QKV276"/>
    <mergeCell ref="QKW276:QKZ276"/>
    <mergeCell ref="QLA276:QLD276"/>
    <mergeCell ref="QLE276:QLH276"/>
    <mergeCell ref="QLI276:QLL276"/>
    <mergeCell ref="QQS276:QQV276"/>
    <mergeCell ref="QQW276:QQZ276"/>
    <mergeCell ref="QRA276:QRD276"/>
    <mergeCell ref="QRE276:QRH276"/>
    <mergeCell ref="QRI276:QRL276"/>
    <mergeCell ref="QRO276:QRR276"/>
    <mergeCell ref="QRS276:QRV276"/>
    <mergeCell ref="QRW276:QRZ276"/>
    <mergeCell ref="QSA276:QSD276"/>
    <mergeCell ref="QSE276:QSH276"/>
    <mergeCell ref="QSI276:QSL276"/>
    <mergeCell ref="QSO276:QSR276"/>
    <mergeCell ref="QSS276:QSV276"/>
    <mergeCell ref="QSW276:QSZ276"/>
    <mergeCell ref="QTA276:QTD276"/>
    <mergeCell ref="QTE276:QTH276"/>
    <mergeCell ref="QSW272:QSZ272"/>
    <mergeCell ref="QTA272:QTD272"/>
    <mergeCell ref="QTE272:QTH272"/>
    <mergeCell ref="QTI272:QTL272"/>
    <mergeCell ref="QTO272:QTR272"/>
    <mergeCell ref="QTS272:QTV272"/>
    <mergeCell ref="QTW272:QTZ272"/>
    <mergeCell ref="QUA272:QUD272"/>
    <mergeCell ref="QUE272:QUH272"/>
    <mergeCell ref="QTN271:QTN272"/>
    <mergeCell ref="QUM271:QUM272"/>
    <mergeCell ref="QUN271:QUN272"/>
    <mergeCell ref="QVM271:QVM272"/>
    <mergeCell ref="QJS272:QJV272"/>
    <mergeCell ref="QJW272:QJZ272"/>
    <mergeCell ref="QKA272:QKD272"/>
    <mergeCell ref="QKE272:QKH272"/>
    <mergeCell ref="QKI272:QKL272"/>
    <mergeCell ref="QKO272:QKR272"/>
    <mergeCell ref="QKS272:QKV272"/>
    <mergeCell ref="QFI272:QFL272"/>
    <mergeCell ref="QFO272:QFR272"/>
    <mergeCell ref="QFS272:QFV272"/>
    <mergeCell ref="QFW272:QFZ272"/>
    <mergeCell ref="QGA272:QGD272"/>
    <mergeCell ref="QGE272:QGH272"/>
    <mergeCell ref="QGI272:QGL272"/>
    <mergeCell ref="QGO272:QGR272"/>
    <mergeCell ref="QGS272:QGV272"/>
    <mergeCell ref="QKN271:QKN272"/>
    <mergeCell ref="QLM271:QLM272"/>
    <mergeCell ref="BM209:BM212"/>
    <mergeCell ref="BN209:BN212"/>
    <mergeCell ref="CM209:CM212"/>
    <mergeCell ref="CN209:CN212"/>
    <mergeCell ref="DM209:DM212"/>
    <mergeCell ref="DN209:DN212"/>
    <mergeCell ref="QTI276:QTL276"/>
    <mergeCell ref="QTO276:QTR276"/>
    <mergeCell ref="QTS276:QTV276"/>
    <mergeCell ref="WZS196:WZV196"/>
    <mergeCell ref="WZW196:WZZ196"/>
    <mergeCell ref="XAA196:XAD196"/>
    <mergeCell ref="XAE196:XAH196"/>
    <mergeCell ref="XAI196:XAL196"/>
    <mergeCell ref="XAO196:XAR196"/>
    <mergeCell ref="XAS196:XAV196"/>
    <mergeCell ref="XAW196:XAY196"/>
    <mergeCell ref="A185:A186"/>
    <mergeCell ref="B185:B186"/>
    <mergeCell ref="A187:A188"/>
    <mergeCell ref="A189:A190"/>
    <mergeCell ref="A191:A192"/>
    <mergeCell ref="A193:A194"/>
    <mergeCell ref="A195:A196"/>
    <mergeCell ref="B187:B188"/>
    <mergeCell ref="B189:B190"/>
    <mergeCell ref="B191:B192"/>
    <mergeCell ref="B193:B194"/>
    <mergeCell ref="B195:B196"/>
    <mergeCell ref="C210:F210"/>
    <mergeCell ref="G210:J210"/>
    <mergeCell ref="K210:N210"/>
    <mergeCell ref="O210:R210"/>
    <mergeCell ref="S210:V210"/>
    <mergeCell ref="W210:Z210"/>
    <mergeCell ref="AA210:AD210"/>
    <mergeCell ref="AE210:AH210"/>
    <mergeCell ref="AI210:AL210"/>
    <mergeCell ref="WSE196:WSH196"/>
    <mergeCell ref="WSI196:WSL196"/>
    <mergeCell ref="WSO196:WSR196"/>
    <mergeCell ref="WSS196:WSV196"/>
    <mergeCell ref="WSW196:WSZ196"/>
    <mergeCell ref="WTA196:WTD196"/>
    <mergeCell ref="WTE196:WTH196"/>
    <mergeCell ref="WTI196:WTL196"/>
    <mergeCell ref="WTO196:WTR196"/>
    <mergeCell ref="WTS196:WTV196"/>
    <mergeCell ref="WTW196:WTZ196"/>
    <mergeCell ref="WUA196:WUD196"/>
    <mergeCell ref="WUE196:WUH196"/>
    <mergeCell ref="WUI196:WUL196"/>
    <mergeCell ref="WUO196:WUR196"/>
    <mergeCell ref="WUS196:WUV196"/>
    <mergeCell ref="WUW196:WUZ196"/>
    <mergeCell ref="WVA196:WVD196"/>
    <mergeCell ref="WVE196:WVH196"/>
    <mergeCell ref="WVI196:WVL196"/>
    <mergeCell ref="WVO196:WVR196"/>
    <mergeCell ref="WVS196:WVV196"/>
    <mergeCell ref="WVW196:WVZ196"/>
    <mergeCell ref="VZN209:VZN212"/>
    <mergeCell ref="WEM209:WEM212"/>
    <mergeCell ref="WEN209:WEN212"/>
    <mergeCell ref="WFM209:WFM212"/>
    <mergeCell ref="WFN209:WFN212"/>
    <mergeCell ref="WGM209:WGM212"/>
    <mergeCell ref="WGN209:WGN212"/>
    <mergeCell ref="WHM209:WHM212"/>
    <mergeCell ref="WHN209:WHN212"/>
    <mergeCell ref="WIM209:WIM212"/>
    <mergeCell ref="WJM195:WJM196"/>
    <mergeCell ref="WJN195:WJN196"/>
    <mergeCell ref="WKM195:WKM196"/>
    <mergeCell ref="WKN195:WKN196"/>
    <mergeCell ref="WLM195:WLM196"/>
    <mergeCell ref="WLN195:WLN196"/>
    <mergeCell ref="WMM195:WMM196"/>
    <mergeCell ref="WMN195:WMN196"/>
    <mergeCell ref="WNM195:WNM196"/>
    <mergeCell ref="WNN195:WNN196"/>
    <mergeCell ref="WOM195:WOM196"/>
    <mergeCell ref="WON195:WON196"/>
    <mergeCell ref="WPM195:WPM196"/>
    <mergeCell ref="WPN195:WPN196"/>
    <mergeCell ref="WQM195:WQM196"/>
    <mergeCell ref="WQN195:WQN196"/>
    <mergeCell ref="WRM195:WRM196"/>
    <mergeCell ref="WRN195:WRN196"/>
    <mergeCell ref="WSM195:WSM196"/>
    <mergeCell ref="WSN195:WSN196"/>
    <mergeCell ref="WTM195:WTM196"/>
    <mergeCell ref="WXS196:WXV196"/>
    <mergeCell ref="WXW196:WXZ196"/>
    <mergeCell ref="WYA196:WYD196"/>
    <mergeCell ref="WYE196:WYH196"/>
    <mergeCell ref="WYI196:WYL196"/>
    <mergeCell ref="WLW196:WLZ196"/>
    <mergeCell ref="WMA196:WMD196"/>
    <mergeCell ref="WME196:WMH196"/>
    <mergeCell ref="WMI196:WML196"/>
    <mergeCell ref="WMO196:WMR196"/>
    <mergeCell ref="WMS196:WMV196"/>
    <mergeCell ref="WMW196:WMZ196"/>
    <mergeCell ref="WTN195:WTN196"/>
    <mergeCell ref="WUM195:WUM196"/>
    <mergeCell ref="WUN195:WUN196"/>
    <mergeCell ref="WVM195:WVM196"/>
    <mergeCell ref="WVN195:WVN196"/>
    <mergeCell ref="WWM195:WWM196"/>
    <mergeCell ref="WWN195:WWN196"/>
    <mergeCell ref="WXM195:WXM196"/>
    <mergeCell ref="WXN195:WXN196"/>
    <mergeCell ref="WKO208:WKR208"/>
    <mergeCell ref="WKS208:WKV208"/>
    <mergeCell ref="WKW208:WKZ208"/>
    <mergeCell ref="WLA208:WLD208"/>
    <mergeCell ref="WLE208:WLH208"/>
    <mergeCell ref="WHW208:WHZ208"/>
    <mergeCell ref="WIA208:WID208"/>
    <mergeCell ref="WIE208:WIH208"/>
    <mergeCell ref="WWE208:WWH208"/>
    <mergeCell ref="WTI208:WTL208"/>
    <mergeCell ref="WTO208:WTR208"/>
    <mergeCell ref="WTS208:WTV208"/>
    <mergeCell ref="WTW208:WTZ208"/>
    <mergeCell ref="WUA208:WUD208"/>
    <mergeCell ref="WUE208:WUH208"/>
    <mergeCell ref="WZO196:WZR196"/>
    <mergeCell ref="WEA196:WED196"/>
    <mergeCell ref="WEE196:WEH196"/>
    <mergeCell ref="WEI196:WEL196"/>
    <mergeCell ref="WEO196:WER196"/>
    <mergeCell ref="WES196:WEV196"/>
    <mergeCell ref="WEW196:WEZ196"/>
    <mergeCell ref="WFA196:WFD196"/>
    <mergeCell ref="WFE196:WFH196"/>
    <mergeCell ref="WFI196:WFL196"/>
    <mergeCell ref="WFO196:WFR196"/>
    <mergeCell ref="WFS196:WFV196"/>
    <mergeCell ref="WFW196:WFZ196"/>
    <mergeCell ref="WGA196:WGD196"/>
    <mergeCell ref="WGE196:WGH196"/>
    <mergeCell ref="WGI196:WGL196"/>
    <mergeCell ref="WGO196:WGR196"/>
    <mergeCell ref="WGS196:WGV196"/>
    <mergeCell ref="WGW196:WGZ196"/>
    <mergeCell ref="WHA196:WHD196"/>
    <mergeCell ref="WHE196:WHH196"/>
    <mergeCell ref="WHI196:WHL196"/>
    <mergeCell ref="WWA196:WWD196"/>
    <mergeCell ref="WWE196:WWH196"/>
    <mergeCell ref="WWI196:WWL196"/>
    <mergeCell ref="WWO196:WWR196"/>
    <mergeCell ref="WWS196:WWV196"/>
    <mergeCell ref="WWW196:WWZ196"/>
    <mergeCell ref="WXA196:WXD196"/>
    <mergeCell ref="WXE196:WXH196"/>
    <mergeCell ref="WXI196:WXL196"/>
    <mergeCell ref="WXO196:WXR196"/>
    <mergeCell ref="WHO196:WHR196"/>
    <mergeCell ref="WHS196:WHV196"/>
    <mergeCell ref="WHW196:WHZ196"/>
    <mergeCell ref="WIA196:WID196"/>
    <mergeCell ref="WIE196:WIH196"/>
    <mergeCell ref="WII196:WIL196"/>
    <mergeCell ref="WIO196:WIR196"/>
    <mergeCell ref="WIS196:WIV196"/>
    <mergeCell ref="WIW196:WIZ196"/>
    <mergeCell ref="WJA196:WJD196"/>
    <mergeCell ref="WJE196:WJH196"/>
    <mergeCell ref="WJI196:WJL196"/>
    <mergeCell ref="WJO196:WJR196"/>
    <mergeCell ref="WJS196:WJV196"/>
    <mergeCell ref="WJW196:WJZ196"/>
    <mergeCell ref="WKA196:WKD196"/>
    <mergeCell ref="WKE196:WKH196"/>
    <mergeCell ref="WKI196:WKL196"/>
    <mergeCell ref="WKO196:WKR196"/>
    <mergeCell ref="WKS196:WKV196"/>
    <mergeCell ref="WKW196:WKZ196"/>
    <mergeCell ref="WLA196:WLD196"/>
    <mergeCell ref="WLE196:WLH196"/>
    <mergeCell ref="WLI196:WLL196"/>
    <mergeCell ref="WLO196:WLR196"/>
    <mergeCell ref="WLS196:WLV196"/>
    <mergeCell ref="WZN195:WZN196"/>
    <mergeCell ref="WZM195:WZM196"/>
    <mergeCell ref="WSA196:WSD196"/>
    <mergeCell ref="WYW196:WYZ196"/>
    <mergeCell ref="WZA196:WZD196"/>
    <mergeCell ref="WZE196:WZH196"/>
    <mergeCell ref="VWA196:VWD196"/>
    <mergeCell ref="VWE196:VWH196"/>
    <mergeCell ref="VWI196:VWL196"/>
    <mergeCell ref="VWO196:VWR196"/>
    <mergeCell ref="VWS196:VWV196"/>
    <mergeCell ref="VSN195:VSN196"/>
    <mergeCell ref="VTM195:VTM196"/>
    <mergeCell ref="VTN195:VTN196"/>
    <mergeCell ref="VUM195:VUM196"/>
    <mergeCell ref="VUN195:VUN196"/>
    <mergeCell ref="VVM195:VVM196"/>
    <mergeCell ref="VVN195:VVN196"/>
    <mergeCell ref="VWM195:VWM196"/>
    <mergeCell ref="VWN195:VWN196"/>
    <mergeCell ref="WCA196:WCD196"/>
    <mergeCell ref="WCE196:WCH196"/>
    <mergeCell ref="WCI196:WCL196"/>
    <mergeCell ref="VXM195:VXM196"/>
    <mergeCell ref="VXN195:VXN196"/>
    <mergeCell ref="VYM195:VYM196"/>
    <mergeCell ref="VYN195:VYN196"/>
    <mergeCell ref="VZM195:VZM196"/>
    <mergeCell ref="VZN195:VZN196"/>
    <mergeCell ref="WAM195:WAM196"/>
    <mergeCell ref="WAN195:WAN196"/>
    <mergeCell ref="WBM195:WBM196"/>
    <mergeCell ref="WBN195:WBN196"/>
    <mergeCell ref="WYO196:WYR196"/>
    <mergeCell ref="WYS196:WYV196"/>
    <mergeCell ref="WYN195:WYN196"/>
    <mergeCell ref="WNA196:WND196"/>
    <mergeCell ref="WNE196:WNH196"/>
    <mergeCell ref="WNI196:WNL196"/>
    <mergeCell ref="WNO196:WNR196"/>
    <mergeCell ref="WNS196:WNV196"/>
    <mergeCell ref="WNW196:WNZ196"/>
    <mergeCell ref="WOA196:WOD196"/>
    <mergeCell ref="WOE196:WOH196"/>
    <mergeCell ref="WOI196:WOL196"/>
    <mergeCell ref="WOO196:WOR196"/>
    <mergeCell ref="WOS196:WOV196"/>
    <mergeCell ref="WOW196:WOZ196"/>
    <mergeCell ref="WPA196:WPD196"/>
    <mergeCell ref="WPE196:WPH196"/>
    <mergeCell ref="WPI196:WPL196"/>
    <mergeCell ref="WPO196:WPR196"/>
    <mergeCell ref="WPS196:WPV196"/>
    <mergeCell ref="WPW196:WPZ196"/>
    <mergeCell ref="WQA196:WQD196"/>
    <mergeCell ref="WQE196:WQH196"/>
    <mergeCell ref="WQI196:WQL196"/>
    <mergeCell ref="WQO196:WQR196"/>
    <mergeCell ref="WQS196:WQV196"/>
    <mergeCell ref="WQW196:WQZ196"/>
    <mergeCell ref="WRA196:WRD196"/>
    <mergeCell ref="WRE196:WRH196"/>
    <mergeCell ref="WRI196:WRL196"/>
    <mergeCell ref="WRO196:WRR196"/>
    <mergeCell ref="WRS196:WRV196"/>
    <mergeCell ref="WRW196:WRZ196"/>
    <mergeCell ref="VQO196:VQR196"/>
    <mergeCell ref="VQS196:VQV196"/>
    <mergeCell ref="VQW196:VQZ196"/>
    <mergeCell ref="VRA196:VRD196"/>
    <mergeCell ref="VRE196:VRH196"/>
    <mergeCell ref="VRI196:VRL196"/>
    <mergeCell ref="VRO196:VRR196"/>
    <mergeCell ref="VRS196:VRV196"/>
    <mergeCell ref="VRW196:VRZ196"/>
    <mergeCell ref="VSA196:VSD196"/>
    <mergeCell ref="VSE196:VSH196"/>
    <mergeCell ref="VSI196:VSL196"/>
    <mergeCell ref="VSO196:VSR196"/>
    <mergeCell ref="VSS196:VSV196"/>
    <mergeCell ref="VSW196:VSZ196"/>
    <mergeCell ref="VTA196:VTD196"/>
    <mergeCell ref="VTE196:VTH196"/>
    <mergeCell ref="VTI196:VTL196"/>
    <mergeCell ref="VTO196:VTR196"/>
    <mergeCell ref="VTS196:VTV196"/>
    <mergeCell ref="VTW196:VTZ196"/>
    <mergeCell ref="VUA196:VUD196"/>
    <mergeCell ref="VUE196:VUH196"/>
    <mergeCell ref="VUI196:VUL196"/>
    <mergeCell ref="VUO196:VUR196"/>
    <mergeCell ref="VUS196:VUV196"/>
    <mergeCell ref="VUW196:VUZ196"/>
    <mergeCell ref="VVA196:VVD196"/>
    <mergeCell ref="VVE196:VVH196"/>
    <mergeCell ref="VVI196:VVL196"/>
    <mergeCell ref="VVO196:VVR196"/>
    <mergeCell ref="VVS196:VVV196"/>
    <mergeCell ref="VVW196:VVZ196"/>
    <mergeCell ref="VFE196:VFH196"/>
    <mergeCell ref="VFI196:VFL196"/>
    <mergeCell ref="VFO196:VFR196"/>
    <mergeCell ref="VFS196:VFV196"/>
    <mergeCell ref="VFW196:VFZ196"/>
    <mergeCell ref="VGA196:VGD196"/>
    <mergeCell ref="VGE196:VGH196"/>
    <mergeCell ref="VGI196:VGL196"/>
    <mergeCell ref="VGO196:VGR196"/>
    <mergeCell ref="VCM195:VCM196"/>
    <mergeCell ref="VCN195:VCN196"/>
    <mergeCell ref="VDM195:VDM196"/>
    <mergeCell ref="VDN195:VDN196"/>
    <mergeCell ref="VEM195:VEM196"/>
    <mergeCell ref="VEN195:VEN196"/>
    <mergeCell ref="VFM195:VFM196"/>
    <mergeCell ref="VFN195:VFN196"/>
    <mergeCell ref="VGM195:VGM196"/>
    <mergeCell ref="VGN195:VGN196"/>
    <mergeCell ref="VLW196:VLZ196"/>
    <mergeCell ref="VMA196:VMD196"/>
    <mergeCell ref="VHM195:VHM196"/>
    <mergeCell ref="VHN195:VHN196"/>
    <mergeCell ref="VIM195:VIM196"/>
    <mergeCell ref="VIN195:VIN196"/>
    <mergeCell ref="VJM195:VJM196"/>
    <mergeCell ref="VJN195:VJN196"/>
    <mergeCell ref="VKM195:VKM196"/>
    <mergeCell ref="VKN195:VKN196"/>
    <mergeCell ref="VLM195:VLM196"/>
    <mergeCell ref="VLN195:VLN196"/>
    <mergeCell ref="VNW196:VNZ196"/>
    <mergeCell ref="VOA196:VOD196"/>
    <mergeCell ref="VMM195:VMM196"/>
    <mergeCell ref="VMN195:VMN196"/>
    <mergeCell ref="VNM195:VNM196"/>
    <mergeCell ref="VNN195:VNN196"/>
    <mergeCell ref="UZS196:UZV196"/>
    <mergeCell ref="UZW196:UZZ196"/>
    <mergeCell ref="VAA196:VAD196"/>
    <mergeCell ref="VAE196:VAH196"/>
    <mergeCell ref="VAI196:VAL196"/>
    <mergeCell ref="VAO196:VAR196"/>
    <mergeCell ref="VAS196:VAV196"/>
    <mergeCell ref="VAW196:VAZ196"/>
    <mergeCell ref="VBA196:VBD196"/>
    <mergeCell ref="VBE196:VBH196"/>
    <mergeCell ref="VBI196:VBL196"/>
    <mergeCell ref="VBO196:VBR196"/>
    <mergeCell ref="VBS196:VBV196"/>
    <mergeCell ref="VBW196:VBZ196"/>
    <mergeCell ref="VCA196:VCD196"/>
    <mergeCell ref="VCE196:VCH196"/>
    <mergeCell ref="VCI196:VCL196"/>
    <mergeCell ref="VCO196:VCR196"/>
    <mergeCell ref="VCS196:VCV196"/>
    <mergeCell ref="VCW196:VCZ196"/>
    <mergeCell ref="VDA196:VDD196"/>
    <mergeCell ref="VDE196:VDH196"/>
    <mergeCell ref="VDI196:VDL196"/>
    <mergeCell ref="VDO196:VDR196"/>
    <mergeCell ref="VDS196:VDV196"/>
    <mergeCell ref="VDW196:VDZ196"/>
    <mergeCell ref="VEA196:VED196"/>
    <mergeCell ref="VEE196:VEH196"/>
    <mergeCell ref="VEI196:VEL196"/>
    <mergeCell ref="VEO196:VER196"/>
    <mergeCell ref="VES196:VEV196"/>
    <mergeCell ref="VEW196:VEZ196"/>
    <mergeCell ref="VFA196:VFD196"/>
    <mergeCell ref="UPA196:UPD196"/>
    <mergeCell ref="UPE196:UPH196"/>
    <mergeCell ref="UPI196:UPL196"/>
    <mergeCell ref="UPO196:UPR196"/>
    <mergeCell ref="UPS196:UPV196"/>
    <mergeCell ref="UPW196:UPZ196"/>
    <mergeCell ref="UQA196:UQD196"/>
    <mergeCell ref="UQE196:UQH196"/>
    <mergeCell ref="UQI196:UQL196"/>
    <mergeCell ref="ULN195:ULN196"/>
    <mergeCell ref="UMM195:UMM196"/>
    <mergeCell ref="UMN195:UMN196"/>
    <mergeCell ref="UNM195:UNM196"/>
    <mergeCell ref="UNN195:UNN196"/>
    <mergeCell ref="UOM195:UOM196"/>
    <mergeCell ref="UON195:UON196"/>
    <mergeCell ref="UPM195:UPM196"/>
    <mergeCell ref="UPN195:UPN196"/>
    <mergeCell ref="UVS196:UVV196"/>
    <mergeCell ref="UVW196:UVZ196"/>
    <mergeCell ref="UWA196:UWD196"/>
    <mergeCell ref="UQM195:UQM196"/>
    <mergeCell ref="UQN195:UQN196"/>
    <mergeCell ref="URM195:URM196"/>
    <mergeCell ref="URN195:URN196"/>
    <mergeCell ref="USM195:USM196"/>
    <mergeCell ref="USN195:USN196"/>
    <mergeCell ref="UTM195:UTM196"/>
    <mergeCell ref="UTN195:UTN196"/>
    <mergeCell ref="UUM195:UUM196"/>
    <mergeCell ref="UUN195:UUN196"/>
    <mergeCell ref="UVM195:UVM196"/>
    <mergeCell ref="UVN195:UVN196"/>
    <mergeCell ref="UJO196:UJR196"/>
    <mergeCell ref="UJS196:UJV196"/>
    <mergeCell ref="UJW196:UJZ196"/>
    <mergeCell ref="UKA196:UKD196"/>
    <mergeCell ref="UKE196:UKH196"/>
    <mergeCell ref="UKI196:UKL196"/>
    <mergeCell ref="UKO196:UKR196"/>
    <mergeCell ref="UKS196:UKV196"/>
    <mergeCell ref="UKW196:UKZ196"/>
    <mergeCell ref="ULA196:ULD196"/>
    <mergeCell ref="ULE196:ULH196"/>
    <mergeCell ref="ULI196:ULL196"/>
    <mergeCell ref="ULO196:ULR196"/>
    <mergeCell ref="ULS196:ULV196"/>
    <mergeCell ref="ULW196:ULZ196"/>
    <mergeCell ref="UMA196:UMD196"/>
    <mergeCell ref="UME196:UMH196"/>
    <mergeCell ref="UMI196:UML196"/>
    <mergeCell ref="UMO196:UMR196"/>
    <mergeCell ref="UMS196:UMV196"/>
    <mergeCell ref="UMW196:UMZ196"/>
    <mergeCell ref="UNA196:UND196"/>
    <mergeCell ref="UNE196:UNH196"/>
    <mergeCell ref="UNI196:UNL196"/>
    <mergeCell ref="UNO196:UNR196"/>
    <mergeCell ref="UNS196:UNV196"/>
    <mergeCell ref="UNW196:UNZ196"/>
    <mergeCell ref="UOA196:UOD196"/>
    <mergeCell ref="UOE196:UOH196"/>
    <mergeCell ref="UOI196:UOL196"/>
    <mergeCell ref="UOO196:UOR196"/>
    <mergeCell ref="UOS196:UOV196"/>
    <mergeCell ref="UOW196:UOZ196"/>
    <mergeCell ref="TWW196:TWZ196"/>
    <mergeCell ref="TXA196:TXD196"/>
    <mergeCell ref="TXE196:TXH196"/>
    <mergeCell ref="TXI196:TXL196"/>
    <mergeCell ref="TXO196:TXR196"/>
    <mergeCell ref="TXS196:TXV196"/>
    <mergeCell ref="TXW196:TXZ196"/>
    <mergeCell ref="TYA196:TYD196"/>
    <mergeCell ref="TYE196:TYH196"/>
    <mergeCell ref="TYI196:TYL196"/>
    <mergeCell ref="TYO196:TYR196"/>
    <mergeCell ref="TYS196:TYV196"/>
    <mergeCell ref="TYW196:TYZ196"/>
    <mergeCell ref="TZA196:TZD196"/>
    <mergeCell ref="TZE196:TZH196"/>
    <mergeCell ref="TZI196:TZL196"/>
    <mergeCell ref="TZO196:TZR196"/>
    <mergeCell ref="TZS196:TZV196"/>
    <mergeCell ref="TZW196:TZZ196"/>
    <mergeCell ref="UAA196:UAD196"/>
    <mergeCell ref="UAE196:UAH196"/>
    <mergeCell ref="TVM195:TVM196"/>
    <mergeCell ref="TVN195:TVN196"/>
    <mergeCell ref="TWM195:TWM196"/>
    <mergeCell ref="TWN195:TWN196"/>
    <mergeCell ref="TXM195:TXM196"/>
    <mergeCell ref="TXN195:TXN196"/>
    <mergeCell ref="TYM195:TYM196"/>
    <mergeCell ref="TYN195:TYN196"/>
    <mergeCell ref="TZM195:TZM196"/>
    <mergeCell ref="TZN195:TZN196"/>
    <mergeCell ref="UFO196:UFR196"/>
    <mergeCell ref="UFS196:UFV196"/>
    <mergeCell ref="UAM195:UAM196"/>
    <mergeCell ref="UAN195:UAN196"/>
    <mergeCell ref="UBM195:UBM196"/>
    <mergeCell ref="UBN195:UBN196"/>
    <mergeCell ref="UCM195:UCM196"/>
    <mergeCell ref="UCN195:UCN196"/>
    <mergeCell ref="UDM195:UDM196"/>
    <mergeCell ref="UDN195:UDN196"/>
    <mergeCell ref="UEM195:UEM196"/>
    <mergeCell ref="UEN195:UEN196"/>
    <mergeCell ref="UFM195:UFM196"/>
    <mergeCell ref="UFN195:UFN196"/>
    <mergeCell ref="TRI196:TRL196"/>
    <mergeCell ref="TRO196:TRR196"/>
    <mergeCell ref="TRS196:TRV196"/>
    <mergeCell ref="TRW196:TRZ196"/>
    <mergeCell ref="TSA196:TSD196"/>
    <mergeCell ref="TSE196:TSH196"/>
    <mergeCell ref="TSI196:TSL196"/>
    <mergeCell ref="TSO196:TSR196"/>
    <mergeCell ref="TSS196:TSV196"/>
    <mergeCell ref="TSW196:TSZ196"/>
    <mergeCell ref="TTA196:TTD196"/>
    <mergeCell ref="TTE196:TTH196"/>
    <mergeCell ref="TTI196:TTL196"/>
    <mergeCell ref="TTO196:TTR196"/>
    <mergeCell ref="TTS196:TTV196"/>
    <mergeCell ref="TTW196:TTZ196"/>
    <mergeCell ref="TUA196:TUD196"/>
    <mergeCell ref="TUE196:TUH196"/>
    <mergeCell ref="TUI196:TUL196"/>
    <mergeCell ref="TUO196:TUR196"/>
    <mergeCell ref="TUS196:TUV196"/>
    <mergeCell ref="TUW196:TUZ196"/>
    <mergeCell ref="TVA196:TVD196"/>
    <mergeCell ref="TVE196:TVH196"/>
    <mergeCell ref="TVI196:TVL196"/>
    <mergeCell ref="TVO196:TVR196"/>
    <mergeCell ref="TVS196:TVV196"/>
    <mergeCell ref="TVW196:TVZ196"/>
    <mergeCell ref="TWA196:TWD196"/>
    <mergeCell ref="TWE196:TWH196"/>
    <mergeCell ref="TWI196:TWL196"/>
    <mergeCell ref="TWO196:TWR196"/>
    <mergeCell ref="TWS196:TWV196"/>
    <mergeCell ref="TRM195:TRM196"/>
    <mergeCell ref="TRN195:TRN196"/>
    <mergeCell ref="TSM195:TSM196"/>
    <mergeCell ref="TSN195:TSN196"/>
    <mergeCell ref="TTM195:TTM196"/>
    <mergeCell ref="TTN195:TTN196"/>
    <mergeCell ref="TUM195:TUM196"/>
    <mergeCell ref="TUN195:TUN196"/>
    <mergeCell ref="TLW196:TLZ196"/>
    <mergeCell ref="TMA196:TMD196"/>
    <mergeCell ref="TME196:TMH196"/>
    <mergeCell ref="TMI196:TML196"/>
    <mergeCell ref="TMO196:TMR196"/>
    <mergeCell ref="TMS196:TMV196"/>
    <mergeCell ref="TMW196:TMZ196"/>
    <mergeCell ref="TNA196:TND196"/>
    <mergeCell ref="TNE196:TNH196"/>
    <mergeCell ref="TNI196:TNL196"/>
    <mergeCell ref="TNO196:TNR196"/>
    <mergeCell ref="TNS196:TNV196"/>
    <mergeCell ref="TNW196:TNZ196"/>
    <mergeCell ref="TOA196:TOD196"/>
    <mergeCell ref="TOE196:TOH196"/>
    <mergeCell ref="TOI196:TOL196"/>
    <mergeCell ref="TOO196:TOR196"/>
    <mergeCell ref="TOS196:TOV196"/>
    <mergeCell ref="TOW196:TOZ196"/>
    <mergeCell ref="TPA196:TPD196"/>
    <mergeCell ref="TPE196:TPH196"/>
    <mergeCell ref="TPI196:TPL196"/>
    <mergeCell ref="TPO196:TPR196"/>
    <mergeCell ref="TPS196:TPV196"/>
    <mergeCell ref="TPW196:TPZ196"/>
    <mergeCell ref="TQA196:TQD196"/>
    <mergeCell ref="TQE196:TQH196"/>
    <mergeCell ref="TQI196:TQL196"/>
    <mergeCell ref="TQO196:TQR196"/>
    <mergeCell ref="TQS196:TQV196"/>
    <mergeCell ref="TQW196:TQZ196"/>
    <mergeCell ref="TRA196:TRD196"/>
    <mergeCell ref="TRE196:TRH196"/>
    <mergeCell ref="TMM195:TMM196"/>
    <mergeCell ref="TMN195:TMN196"/>
    <mergeCell ref="TNM195:TNM196"/>
    <mergeCell ref="TNN195:TNN196"/>
    <mergeCell ref="TOM195:TOM196"/>
    <mergeCell ref="TON195:TON196"/>
    <mergeCell ref="TPM195:TPM196"/>
    <mergeCell ref="TPN195:TPN196"/>
    <mergeCell ref="TQM195:TQM196"/>
    <mergeCell ref="TQN195:TQN196"/>
    <mergeCell ref="TBE196:TBH196"/>
    <mergeCell ref="TBI196:TBL196"/>
    <mergeCell ref="TBO196:TBR196"/>
    <mergeCell ref="TBS196:TBV196"/>
    <mergeCell ref="TBW196:TBZ196"/>
    <mergeCell ref="TCA196:TCD196"/>
    <mergeCell ref="TCE196:TCH196"/>
    <mergeCell ref="TCI196:TCL196"/>
    <mergeCell ref="TCO196:TCR196"/>
    <mergeCell ref="TCS196:TCV196"/>
    <mergeCell ref="TCW196:TCZ196"/>
    <mergeCell ref="TDA196:TDD196"/>
    <mergeCell ref="TDE196:TDH196"/>
    <mergeCell ref="TDI196:TDL196"/>
    <mergeCell ref="TDO196:TDR196"/>
    <mergeCell ref="TDS196:TDV196"/>
    <mergeCell ref="TDW196:TDZ196"/>
    <mergeCell ref="TEA196:TED196"/>
    <mergeCell ref="TEE196:TEH196"/>
    <mergeCell ref="TEI196:TEL196"/>
    <mergeCell ref="TEO196:TER196"/>
    <mergeCell ref="TEN195:TEN196"/>
    <mergeCell ref="TJW196:TJZ196"/>
    <mergeCell ref="TKA196:TKD196"/>
    <mergeCell ref="TKE196:TKH196"/>
    <mergeCell ref="TKI196:TKL196"/>
    <mergeCell ref="TKO196:TKR196"/>
    <mergeCell ref="TKS196:TKV196"/>
    <mergeCell ref="TKW196:TKZ196"/>
    <mergeCell ref="TLA196:TLD196"/>
    <mergeCell ref="TLE196:TLH196"/>
    <mergeCell ref="TLI196:TLL196"/>
    <mergeCell ref="TLO196:TLR196"/>
    <mergeCell ref="TFM195:TFM196"/>
    <mergeCell ref="TFN195:TFN196"/>
    <mergeCell ref="TGM195:TGM196"/>
    <mergeCell ref="TGN195:TGN196"/>
    <mergeCell ref="THM195:THM196"/>
    <mergeCell ref="THN195:THN196"/>
    <mergeCell ref="TIM195:TIM196"/>
    <mergeCell ref="TIN195:TIN196"/>
    <mergeCell ref="TJM195:TJM196"/>
    <mergeCell ref="TJN195:TJN196"/>
    <mergeCell ref="TKM195:TKM196"/>
    <mergeCell ref="TKN195:TKN196"/>
    <mergeCell ref="TLM195:TLM196"/>
    <mergeCell ref="TLN195:TLN196"/>
    <mergeCell ref="TES196:TEV196"/>
    <mergeCell ref="TEW196:TEZ196"/>
    <mergeCell ref="TFA196:TFD196"/>
    <mergeCell ref="TFE196:TFH196"/>
    <mergeCell ref="TFI196:TFL196"/>
    <mergeCell ref="TFO196:TFR196"/>
    <mergeCell ref="TFS196:TFV196"/>
    <mergeCell ref="TFW196:TFZ196"/>
    <mergeCell ref="TGA196:TGD196"/>
    <mergeCell ref="TGE196:TGH196"/>
    <mergeCell ref="TGI196:TGL196"/>
    <mergeCell ref="TGO196:TGR196"/>
    <mergeCell ref="TGS196:TGV196"/>
    <mergeCell ref="TGW196:TGZ196"/>
    <mergeCell ref="THA196:THD196"/>
    <mergeCell ref="THE196:THH196"/>
    <mergeCell ref="THI196:THL196"/>
    <mergeCell ref="SVS196:SVV196"/>
    <mergeCell ref="SVW196:SVZ196"/>
    <mergeCell ref="SWA196:SWD196"/>
    <mergeCell ref="SWE196:SWH196"/>
    <mergeCell ref="SWI196:SWL196"/>
    <mergeCell ref="SWO196:SWR196"/>
    <mergeCell ref="SWS196:SWV196"/>
    <mergeCell ref="SWW196:SWZ196"/>
    <mergeCell ref="SXA196:SXD196"/>
    <mergeCell ref="SXE196:SXH196"/>
    <mergeCell ref="SXI196:SXL196"/>
    <mergeCell ref="SXO196:SXR196"/>
    <mergeCell ref="SXS196:SXV196"/>
    <mergeCell ref="SXW196:SXZ196"/>
    <mergeCell ref="SYA196:SYD196"/>
    <mergeCell ref="SYE196:SYH196"/>
    <mergeCell ref="SYI196:SYL196"/>
    <mergeCell ref="SYO196:SYR196"/>
    <mergeCell ref="SYS196:SYV196"/>
    <mergeCell ref="SYW196:SYZ196"/>
    <mergeCell ref="SZA196:SZD196"/>
    <mergeCell ref="SZE196:SZH196"/>
    <mergeCell ref="SZI196:SZL196"/>
    <mergeCell ref="SZO196:SZR196"/>
    <mergeCell ref="SZS196:SZV196"/>
    <mergeCell ref="SZW196:SZZ196"/>
    <mergeCell ref="TAA196:TAD196"/>
    <mergeCell ref="TAE196:TAH196"/>
    <mergeCell ref="TAI196:TAL196"/>
    <mergeCell ref="TAO196:TAR196"/>
    <mergeCell ref="TAS196:TAV196"/>
    <mergeCell ref="TAW196:TAZ196"/>
    <mergeCell ref="TBA196:TBD196"/>
    <mergeCell ref="SNI196:SNL196"/>
    <mergeCell ref="SNO196:SNR196"/>
    <mergeCell ref="SNS196:SNV196"/>
    <mergeCell ref="SNW196:SNZ196"/>
    <mergeCell ref="SOA196:SOD196"/>
    <mergeCell ref="SOE196:SOH196"/>
    <mergeCell ref="SOI196:SOL196"/>
    <mergeCell ref="STS196:STV196"/>
    <mergeCell ref="STW196:STZ196"/>
    <mergeCell ref="SUA196:SUD196"/>
    <mergeCell ref="SUE196:SUH196"/>
    <mergeCell ref="SUI196:SUL196"/>
    <mergeCell ref="SUO196:SUR196"/>
    <mergeCell ref="SUS196:SUV196"/>
    <mergeCell ref="SUW196:SUZ196"/>
    <mergeCell ref="SVA196:SVD196"/>
    <mergeCell ref="SVE196:SVH196"/>
    <mergeCell ref="SVI196:SVL196"/>
    <mergeCell ref="SVO196:SVR196"/>
    <mergeCell ref="SRE196:SRH196"/>
    <mergeCell ref="SRI196:SRL196"/>
    <mergeCell ref="SRO196:SRR196"/>
    <mergeCell ref="SRS196:SRV196"/>
    <mergeCell ref="SRW196:SRZ196"/>
    <mergeCell ref="SSA196:SSD196"/>
    <mergeCell ref="SSE196:SSH196"/>
    <mergeCell ref="SSI196:SSL196"/>
    <mergeCell ref="SSO196:SSR196"/>
    <mergeCell ref="SSS196:SSV196"/>
    <mergeCell ref="SSW196:SSZ196"/>
    <mergeCell ref="STA196:STD196"/>
    <mergeCell ref="STE196:STH196"/>
    <mergeCell ref="STI196:STL196"/>
    <mergeCell ref="STO196:STR196"/>
    <mergeCell ref="SHW196:SHZ196"/>
    <mergeCell ref="SIA196:SID196"/>
    <mergeCell ref="SIE196:SIH196"/>
    <mergeCell ref="SII196:SIL196"/>
    <mergeCell ref="SIO196:SIR196"/>
    <mergeCell ref="SIS196:SIV196"/>
    <mergeCell ref="SIW196:SIZ196"/>
    <mergeCell ref="SJA196:SJD196"/>
    <mergeCell ref="SJE196:SJH196"/>
    <mergeCell ref="SJI196:SJL196"/>
    <mergeCell ref="SJO196:SJR196"/>
    <mergeCell ref="SJS196:SJV196"/>
    <mergeCell ref="SJW196:SJZ196"/>
    <mergeCell ref="SKA196:SKD196"/>
    <mergeCell ref="SKE196:SKH196"/>
    <mergeCell ref="SKI196:SKL196"/>
    <mergeCell ref="SKO196:SKR196"/>
    <mergeCell ref="SKS196:SKV196"/>
    <mergeCell ref="SKW196:SKZ196"/>
    <mergeCell ref="SLA196:SLD196"/>
    <mergeCell ref="SLE196:SLH196"/>
    <mergeCell ref="SLI196:SLL196"/>
    <mergeCell ref="SLO196:SLR196"/>
    <mergeCell ref="SLS196:SLV196"/>
    <mergeCell ref="SLW196:SLZ196"/>
    <mergeCell ref="SMA196:SMD196"/>
    <mergeCell ref="SME196:SMH196"/>
    <mergeCell ref="SMI196:SML196"/>
    <mergeCell ref="SMO196:SMR196"/>
    <mergeCell ref="SMS196:SMV196"/>
    <mergeCell ref="SMW196:SMZ196"/>
    <mergeCell ref="SNA196:SND196"/>
    <mergeCell ref="SNE196:SNH196"/>
    <mergeCell ref="RUW196:RUZ196"/>
    <mergeCell ref="RVA196:RVD196"/>
    <mergeCell ref="RVE196:RVH196"/>
    <mergeCell ref="RVI196:RVL196"/>
    <mergeCell ref="RVO196:RVR196"/>
    <mergeCell ref="RVS196:RVV196"/>
    <mergeCell ref="RVW196:RVZ196"/>
    <mergeCell ref="RWA196:RWD196"/>
    <mergeCell ref="RWE196:RWH196"/>
    <mergeCell ref="RWI196:RWL196"/>
    <mergeCell ref="RWO196:RWR196"/>
    <mergeCell ref="RWS196:RWV196"/>
    <mergeCell ref="RWW196:RWZ196"/>
    <mergeCell ref="RXA196:RXD196"/>
    <mergeCell ref="RXE196:RXH196"/>
    <mergeCell ref="RXI196:RXL196"/>
    <mergeCell ref="RXO196:RXR196"/>
    <mergeCell ref="RXS196:RXV196"/>
    <mergeCell ref="RXW196:RXZ196"/>
    <mergeCell ref="RYA196:RYD196"/>
    <mergeCell ref="RYE196:RYH196"/>
    <mergeCell ref="RXN195:RXN196"/>
    <mergeCell ref="SDO196:SDR196"/>
    <mergeCell ref="SDS196:SDV196"/>
    <mergeCell ref="SDW196:SDZ196"/>
    <mergeCell ref="SEA196:SED196"/>
    <mergeCell ref="SEE196:SEH196"/>
    <mergeCell ref="SEI196:SEL196"/>
    <mergeCell ref="SEO196:SER196"/>
    <mergeCell ref="SES196:SEV196"/>
    <mergeCell ref="SEW196:SEZ196"/>
    <mergeCell ref="SFA196:SFD196"/>
    <mergeCell ref="SFE196:SFH196"/>
    <mergeCell ref="RYM195:RYM196"/>
    <mergeCell ref="RYN195:RYN196"/>
    <mergeCell ref="RZM195:RZM196"/>
    <mergeCell ref="RZN195:RZN196"/>
    <mergeCell ref="SAM195:SAM196"/>
    <mergeCell ref="SAN195:SAN196"/>
    <mergeCell ref="SBM195:SBM196"/>
    <mergeCell ref="SBN195:SBN196"/>
    <mergeCell ref="SCM195:SCM196"/>
    <mergeCell ref="SCN195:SCN196"/>
    <mergeCell ref="SDM195:SDM196"/>
    <mergeCell ref="SDN195:SDN196"/>
    <mergeCell ref="SEM195:SEM196"/>
    <mergeCell ref="SEN195:SEN196"/>
    <mergeCell ref="RVM195:RVM196"/>
    <mergeCell ref="RVN195:RVN196"/>
    <mergeCell ref="RWM195:RWM196"/>
    <mergeCell ref="RWN195:RWN196"/>
    <mergeCell ref="RXM195:RXM196"/>
    <mergeCell ref="RPI196:RPL196"/>
    <mergeCell ref="RPO196:RPR196"/>
    <mergeCell ref="RPS196:RPV196"/>
    <mergeCell ref="RPW196:RPZ196"/>
    <mergeCell ref="RQA196:RQD196"/>
    <mergeCell ref="RQE196:RQH196"/>
    <mergeCell ref="RQI196:RQL196"/>
    <mergeCell ref="RQO196:RQR196"/>
    <mergeCell ref="RQS196:RQV196"/>
    <mergeCell ref="RQW196:RQZ196"/>
    <mergeCell ref="RRA196:RRD196"/>
    <mergeCell ref="RRE196:RRH196"/>
    <mergeCell ref="RRI196:RRL196"/>
    <mergeCell ref="RRO196:RRR196"/>
    <mergeCell ref="RRS196:RRV196"/>
    <mergeCell ref="RRW196:RRZ196"/>
    <mergeCell ref="RSA196:RSD196"/>
    <mergeCell ref="RSE196:RSH196"/>
    <mergeCell ref="RSI196:RSL196"/>
    <mergeCell ref="RSO196:RSR196"/>
    <mergeCell ref="RSS196:RSV196"/>
    <mergeCell ref="RSW196:RSZ196"/>
    <mergeCell ref="RTA196:RTD196"/>
    <mergeCell ref="RTE196:RTH196"/>
    <mergeCell ref="RTI196:RTL196"/>
    <mergeCell ref="RTO196:RTR196"/>
    <mergeCell ref="RTS196:RTV196"/>
    <mergeCell ref="RTW196:RTZ196"/>
    <mergeCell ref="RUA196:RUD196"/>
    <mergeCell ref="RUE196:RUH196"/>
    <mergeCell ref="RUI196:RUL196"/>
    <mergeCell ref="RUO196:RUR196"/>
    <mergeCell ref="RUS196:RUV196"/>
    <mergeCell ref="RPM195:RPM196"/>
    <mergeCell ref="RPN195:RPN196"/>
    <mergeCell ref="RQM195:RQM196"/>
    <mergeCell ref="RQN195:RQN196"/>
    <mergeCell ref="RRM195:RRM196"/>
    <mergeCell ref="RRN195:RRN196"/>
    <mergeCell ref="RSM195:RSM196"/>
    <mergeCell ref="RSN195:RSN196"/>
    <mergeCell ref="RTM195:RTM196"/>
    <mergeCell ref="RTN195:RTN196"/>
    <mergeCell ref="RUM195:RUM196"/>
    <mergeCell ref="RUN195:RUN196"/>
    <mergeCell ref="RES196:REV196"/>
    <mergeCell ref="REW196:REZ196"/>
    <mergeCell ref="RFA196:RFD196"/>
    <mergeCell ref="RFE196:RFH196"/>
    <mergeCell ref="RFI196:RFL196"/>
    <mergeCell ref="RFO196:RFR196"/>
    <mergeCell ref="RFS196:RFV196"/>
    <mergeCell ref="RFW196:RFZ196"/>
    <mergeCell ref="RGA196:RGD196"/>
    <mergeCell ref="RGE196:RGH196"/>
    <mergeCell ref="RGI196:RGL196"/>
    <mergeCell ref="RGO196:RGR196"/>
    <mergeCell ref="RGS196:RGV196"/>
    <mergeCell ref="RGW196:RGZ196"/>
    <mergeCell ref="RHA196:RHD196"/>
    <mergeCell ref="RHE196:RHH196"/>
    <mergeCell ref="RHI196:RHL196"/>
    <mergeCell ref="RHO196:RHR196"/>
    <mergeCell ref="RHS196:RHV196"/>
    <mergeCell ref="RHW196:RHZ196"/>
    <mergeCell ref="RIA196:RID196"/>
    <mergeCell ref="RHM195:RHM196"/>
    <mergeCell ref="RHN195:RHN196"/>
    <mergeCell ref="RNI196:RNL196"/>
    <mergeCell ref="RNO196:RNR196"/>
    <mergeCell ref="RNS196:RNV196"/>
    <mergeCell ref="RNW196:RNZ196"/>
    <mergeCell ref="ROA196:ROD196"/>
    <mergeCell ref="ROE196:ROH196"/>
    <mergeCell ref="ROI196:ROL196"/>
    <mergeCell ref="ROO196:ROR196"/>
    <mergeCell ref="ROS196:ROV196"/>
    <mergeCell ref="ROW196:ROZ196"/>
    <mergeCell ref="RIM195:RIM196"/>
    <mergeCell ref="RIN195:RIN196"/>
    <mergeCell ref="RJM195:RJM196"/>
    <mergeCell ref="RJN195:RJN196"/>
    <mergeCell ref="RKM195:RKM196"/>
    <mergeCell ref="RKN195:RKN196"/>
    <mergeCell ref="RLM195:RLM196"/>
    <mergeCell ref="RLN195:RLN196"/>
    <mergeCell ref="RMM195:RMM196"/>
    <mergeCell ref="RMN195:RMN196"/>
    <mergeCell ref="RNM195:RNM196"/>
    <mergeCell ref="RNN195:RNN196"/>
    <mergeCell ref="ROM195:ROM196"/>
    <mergeCell ref="RON195:RON196"/>
    <mergeCell ref="RIE196:RIH196"/>
    <mergeCell ref="RII196:RIL196"/>
    <mergeCell ref="RIO196:RIR196"/>
    <mergeCell ref="RIS196:RIV196"/>
    <mergeCell ref="RIW196:RIZ196"/>
    <mergeCell ref="RJA196:RJD196"/>
    <mergeCell ref="RJE196:RJH196"/>
    <mergeCell ref="RJI196:RJL196"/>
    <mergeCell ref="RJO196:RJR196"/>
    <mergeCell ref="RJS196:RJV196"/>
    <mergeCell ref="RJW196:RJZ196"/>
    <mergeCell ref="RKA196:RKD196"/>
    <mergeCell ref="RKE196:RKH196"/>
    <mergeCell ref="RKI196:RKL196"/>
    <mergeCell ref="RKO196:RKR196"/>
    <mergeCell ref="RKS196:RKV196"/>
    <mergeCell ref="RKW196:RKZ196"/>
    <mergeCell ref="QZE196:QZH196"/>
    <mergeCell ref="QZI196:QZL196"/>
    <mergeCell ref="QZO196:QZR196"/>
    <mergeCell ref="QZS196:QZV196"/>
    <mergeCell ref="QZW196:QZZ196"/>
    <mergeCell ref="RAA196:RAD196"/>
    <mergeCell ref="RAE196:RAH196"/>
    <mergeCell ref="RAI196:RAL196"/>
    <mergeCell ref="RAO196:RAR196"/>
    <mergeCell ref="RAS196:RAV196"/>
    <mergeCell ref="RAW196:RAZ196"/>
    <mergeCell ref="RBA196:RBD196"/>
    <mergeCell ref="RBE196:RBH196"/>
    <mergeCell ref="RBI196:RBL196"/>
    <mergeCell ref="RBO196:RBR196"/>
    <mergeCell ref="RBS196:RBV196"/>
    <mergeCell ref="RBW196:RBZ196"/>
    <mergeCell ref="RCA196:RCD196"/>
    <mergeCell ref="RCE196:RCH196"/>
    <mergeCell ref="RCI196:RCL196"/>
    <mergeCell ref="RCO196:RCR196"/>
    <mergeCell ref="RCS196:RCV196"/>
    <mergeCell ref="RCW196:RCZ196"/>
    <mergeCell ref="RDA196:RDD196"/>
    <mergeCell ref="RDE196:RDH196"/>
    <mergeCell ref="RDI196:RDL196"/>
    <mergeCell ref="RDO196:RDR196"/>
    <mergeCell ref="RDS196:RDV196"/>
    <mergeCell ref="RDW196:RDZ196"/>
    <mergeCell ref="REA196:RED196"/>
    <mergeCell ref="REE196:REH196"/>
    <mergeCell ref="REI196:REL196"/>
    <mergeCell ref="REO196:RER196"/>
    <mergeCell ref="QQA196:QQD196"/>
    <mergeCell ref="QQE196:QQH196"/>
    <mergeCell ref="QQI196:QQL196"/>
    <mergeCell ref="QQO196:QQR196"/>
    <mergeCell ref="QQS196:QQV196"/>
    <mergeCell ref="QQW196:QQZ196"/>
    <mergeCell ref="QRA196:QRD196"/>
    <mergeCell ref="QRE196:QRH196"/>
    <mergeCell ref="QRI196:QRL196"/>
    <mergeCell ref="QRO196:QRR196"/>
    <mergeCell ref="QRS196:QRV196"/>
    <mergeCell ref="QRW196:QRZ196"/>
    <mergeCell ref="QQN195:QQN196"/>
    <mergeCell ref="QRM195:QRM196"/>
    <mergeCell ref="QRN195:QRN196"/>
    <mergeCell ref="QXE196:QXH196"/>
    <mergeCell ref="QXI196:QXL196"/>
    <mergeCell ref="QXO196:QXR196"/>
    <mergeCell ref="QXS196:QXV196"/>
    <mergeCell ref="QXW196:QXZ196"/>
    <mergeCell ref="QYA196:QYD196"/>
    <mergeCell ref="QYE196:QYH196"/>
    <mergeCell ref="QYI196:QYL196"/>
    <mergeCell ref="QYO196:QYR196"/>
    <mergeCell ref="QSA196:QSD196"/>
    <mergeCell ref="QSE196:QSH196"/>
    <mergeCell ref="QSI196:QSL196"/>
    <mergeCell ref="QVO196:QVR196"/>
    <mergeCell ref="QVS196:QVV196"/>
    <mergeCell ref="QVW196:QVZ196"/>
    <mergeCell ref="QWA196:QWD196"/>
    <mergeCell ref="QWE196:QWH196"/>
    <mergeCell ref="QWI196:QWL196"/>
    <mergeCell ref="QWO196:QWR196"/>
    <mergeCell ref="QWS196:QWV196"/>
    <mergeCell ref="QWW196:QWZ196"/>
    <mergeCell ref="QXA196:QXD196"/>
    <mergeCell ref="QKO196:QKR196"/>
    <mergeCell ref="QKS196:QKV196"/>
    <mergeCell ref="QKW196:QKZ196"/>
    <mergeCell ref="QLA196:QLD196"/>
    <mergeCell ref="QLE196:QLH196"/>
    <mergeCell ref="QLI196:QLL196"/>
    <mergeCell ref="QLO196:QLR196"/>
    <mergeCell ref="QLS196:QLV196"/>
    <mergeCell ref="QLW196:QLZ196"/>
    <mergeCell ref="QMA196:QMD196"/>
    <mergeCell ref="QME196:QMH196"/>
    <mergeCell ref="QMI196:QML196"/>
    <mergeCell ref="QMO196:QMR196"/>
    <mergeCell ref="QMS196:QMV196"/>
    <mergeCell ref="QMW196:QMZ196"/>
    <mergeCell ref="QNA196:QND196"/>
    <mergeCell ref="QNE196:QNH196"/>
    <mergeCell ref="QNI196:QNL196"/>
    <mergeCell ref="QNO196:QNR196"/>
    <mergeCell ref="QNS196:QNV196"/>
    <mergeCell ref="QNW196:QNZ196"/>
    <mergeCell ref="QOA196:QOD196"/>
    <mergeCell ref="QOE196:QOH196"/>
    <mergeCell ref="QOI196:QOL196"/>
    <mergeCell ref="QOO196:QOR196"/>
    <mergeCell ref="QOS196:QOV196"/>
    <mergeCell ref="QOW196:QOZ196"/>
    <mergeCell ref="QPA196:QPD196"/>
    <mergeCell ref="QPE196:QPH196"/>
    <mergeCell ref="QPI196:QPL196"/>
    <mergeCell ref="QPO196:QPR196"/>
    <mergeCell ref="QPS196:QPV196"/>
    <mergeCell ref="QPW196:QPZ196"/>
    <mergeCell ref="PZW196:PZZ196"/>
    <mergeCell ref="QAA196:QAD196"/>
    <mergeCell ref="QAE196:QAH196"/>
    <mergeCell ref="QAI196:QAL196"/>
    <mergeCell ref="QAO196:QAR196"/>
    <mergeCell ref="QAS196:QAV196"/>
    <mergeCell ref="QAW196:QAZ196"/>
    <mergeCell ref="QBA196:QBD196"/>
    <mergeCell ref="QBE196:QBH196"/>
    <mergeCell ref="QBI196:QBL196"/>
    <mergeCell ref="QBO196:QBR196"/>
    <mergeCell ref="QBS196:QBV196"/>
    <mergeCell ref="QAM195:QAM196"/>
    <mergeCell ref="QAN195:QAN196"/>
    <mergeCell ref="QBM195:QBM196"/>
    <mergeCell ref="QBN195:QBN196"/>
    <mergeCell ref="QHA196:QHD196"/>
    <mergeCell ref="QHE196:QHH196"/>
    <mergeCell ref="QHI196:QHL196"/>
    <mergeCell ref="QHO196:QHR196"/>
    <mergeCell ref="QHS196:QHV196"/>
    <mergeCell ref="QHW196:QHZ196"/>
    <mergeCell ref="QIA196:QID196"/>
    <mergeCell ref="QIE196:QIH196"/>
    <mergeCell ref="QJA196:QJD196"/>
    <mergeCell ref="QJE196:QJH196"/>
    <mergeCell ref="QJI196:QJL196"/>
    <mergeCell ref="QJO196:QJR196"/>
    <mergeCell ref="QJS196:QJV196"/>
    <mergeCell ref="QJW196:QJZ196"/>
    <mergeCell ref="QKA196:QKD196"/>
    <mergeCell ref="QKE196:QKH196"/>
    <mergeCell ref="QKI196:QKL196"/>
    <mergeCell ref="QIO196:QIR196"/>
    <mergeCell ref="QIS196:QIV196"/>
    <mergeCell ref="QIW196:QIZ196"/>
    <mergeCell ref="PUI196:PUL196"/>
    <mergeCell ref="PUO196:PUR196"/>
    <mergeCell ref="PUS196:PUV196"/>
    <mergeCell ref="PUW196:PUZ196"/>
    <mergeCell ref="PVA196:PVD196"/>
    <mergeCell ref="PVE196:PVH196"/>
    <mergeCell ref="PVI196:PVL196"/>
    <mergeCell ref="PVO196:PVR196"/>
    <mergeCell ref="PVS196:PVV196"/>
    <mergeCell ref="PVW196:PVZ196"/>
    <mergeCell ref="PWA196:PWD196"/>
    <mergeCell ref="PWE196:PWH196"/>
    <mergeCell ref="PWI196:PWL196"/>
    <mergeCell ref="PWO196:PWR196"/>
    <mergeCell ref="PWS196:PWV196"/>
    <mergeCell ref="PWW196:PWZ196"/>
    <mergeCell ref="PXA196:PXD196"/>
    <mergeCell ref="PXE196:PXH196"/>
    <mergeCell ref="PXI196:PXL196"/>
    <mergeCell ref="PXO196:PXR196"/>
    <mergeCell ref="PXS196:PXV196"/>
    <mergeCell ref="PXW196:PXZ196"/>
    <mergeCell ref="PYA196:PYD196"/>
    <mergeCell ref="PYE196:PYH196"/>
    <mergeCell ref="PYI196:PYL196"/>
    <mergeCell ref="PYO196:PYR196"/>
    <mergeCell ref="PYS196:PYV196"/>
    <mergeCell ref="PYW196:PYZ196"/>
    <mergeCell ref="PZA196:PZD196"/>
    <mergeCell ref="PZE196:PZH196"/>
    <mergeCell ref="PZI196:PZL196"/>
    <mergeCell ref="PZO196:PZR196"/>
    <mergeCell ref="PZS196:PZV196"/>
    <mergeCell ref="PUM195:PUM196"/>
    <mergeCell ref="PUN195:PUN196"/>
    <mergeCell ref="PVM195:PVM196"/>
    <mergeCell ref="PVN195:PVN196"/>
    <mergeCell ref="PWM195:PWM196"/>
    <mergeCell ref="PWN195:PWN196"/>
    <mergeCell ref="PXM195:PXM196"/>
    <mergeCell ref="PXN195:PXN196"/>
    <mergeCell ref="PYM195:PYM196"/>
    <mergeCell ref="PYN195:PYN196"/>
    <mergeCell ref="PZM195:PZM196"/>
    <mergeCell ref="PZN195:PZN196"/>
    <mergeCell ref="PJS196:PJV196"/>
    <mergeCell ref="PJW196:PJZ196"/>
    <mergeCell ref="PKA196:PKD196"/>
    <mergeCell ref="PKE196:PKH196"/>
    <mergeCell ref="PKI196:PKL196"/>
    <mergeCell ref="PKO196:PKR196"/>
    <mergeCell ref="PKS196:PKV196"/>
    <mergeCell ref="PKW196:PKZ196"/>
    <mergeCell ref="PLA196:PLD196"/>
    <mergeCell ref="PLE196:PLH196"/>
    <mergeCell ref="PLI196:PLL196"/>
    <mergeCell ref="PLO196:PLR196"/>
    <mergeCell ref="PJN195:PJN196"/>
    <mergeCell ref="PKM195:PKM196"/>
    <mergeCell ref="PKN195:PKN196"/>
    <mergeCell ref="PLM195:PLM196"/>
    <mergeCell ref="PLN195:PLN196"/>
    <mergeCell ref="PQW196:PQZ196"/>
    <mergeCell ref="PRA196:PRD196"/>
    <mergeCell ref="PRE196:PRH196"/>
    <mergeCell ref="PRI196:PRL196"/>
    <mergeCell ref="PRO196:PRR196"/>
    <mergeCell ref="PRS196:PRV196"/>
    <mergeCell ref="PRW196:PRZ196"/>
    <mergeCell ref="PSW196:PSZ196"/>
    <mergeCell ref="PTA196:PTD196"/>
    <mergeCell ref="PTE196:PTH196"/>
    <mergeCell ref="PTI196:PTL196"/>
    <mergeCell ref="PTO196:PTR196"/>
    <mergeCell ref="PTS196:PTV196"/>
    <mergeCell ref="PTW196:PTZ196"/>
    <mergeCell ref="PUA196:PUD196"/>
    <mergeCell ref="PUE196:PUH196"/>
    <mergeCell ref="PMM195:PMM196"/>
    <mergeCell ref="PMN195:PMN196"/>
    <mergeCell ref="PNM195:PNM196"/>
    <mergeCell ref="PNN195:PNN196"/>
    <mergeCell ref="POM195:POM196"/>
    <mergeCell ref="PON195:PON196"/>
    <mergeCell ref="PPM195:PPM196"/>
    <mergeCell ref="PPN195:PPN196"/>
    <mergeCell ref="PQM195:PQM196"/>
    <mergeCell ref="PQN195:PQN196"/>
    <mergeCell ref="PRM195:PRM196"/>
    <mergeCell ref="PRN195:PRN196"/>
    <mergeCell ref="PSM195:PSM196"/>
    <mergeCell ref="PSN195:PSN196"/>
    <mergeCell ref="PTM195:PTM196"/>
    <mergeCell ref="PTN195:PTN196"/>
    <mergeCell ref="PLS196:PLV196"/>
    <mergeCell ref="PLW196:PLZ196"/>
    <mergeCell ref="PMA196:PMD196"/>
    <mergeCell ref="PME196:PMH196"/>
    <mergeCell ref="PMI196:PML196"/>
    <mergeCell ref="PMO196:PMR196"/>
    <mergeCell ref="PMS196:PMV196"/>
    <mergeCell ref="PMW196:PMZ196"/>
    <mergeCell ref="PNA196:PND196"/>
    <mergeCell ref="PNE196:PNH196"/>
    <mergeCell ref="PNI196:PNL196"/>
    <mergeCell ref="PNO196:PNR196"/>
    <mergeCell ref="PNS196:PNV196"/>
    <mergeCell ref="PNW196:PNZ196"/>
    <mergeCell ref="POA196:POD196"/>
    <mergeCell ref="PEE196:PEH196"/>
    <mergeCell ref="PEI196:PEL196"/>
    <mergeCell ref="PEO196:PER196"/>
    <mergeCell ref="PES196:PEV196"/>
    <mergeCell ref="PEW196:PEZ196"/>
    <mergeCell ref="PFA196:PFD196"/>
    <mergeCell ref="PFE196:PFH196"/>
    <mergeCell ref="PFI196:PFL196"/>
    <mergeCell ref="PFO196:PFR196"/>
    <mergeCell ref="PFS196:PFV196"/>
    <mergeCell ref="PFW196:PFZ196"/>
    <mergeCell ref="PGA196:PGD196"/>
    <mergeCell ref="PGE196:PGH196"/>
    <mergeCell ref="PGI196:PGL196"/>
    <mergeCell ref="PGO196:PGR196"/>
    <mergeCell ref="PGS196:PGV196"/>
    <mergeCell ref="PGW196:PGZ196"/>
    <mergeCell ref="PHA196:PHD196"/>
    <mergeCell ref="PHE196:PHH196"/>
    <mergeCell ref="PHI196:PHL196"/>
    <mergeCell ref="PHO196:PHR196"/>
    <mergeCell ref="PHS196:PHV196"/>
    <mergeCell ref="PHW196:PHZ196"/>
    <mergeCell ref="PIA196:PID196"/>
    <mergeCell ref="PIE196:PIH196"/>
    <mergeCell ref="PII196:PIL196"/>
    <mergeCell ref="PIO196:PIR196"/>
    <mergeCell ref="PIS196:PIV196"/>
    <mergeCell ref="PIW196:PIZ196"/>
    <mergeCell ref="PJA196:PJD196"/>
    <mergeCell ref="PJE196:PJH196"/>
    <mergeCell ref="PJI196:PJL196"/>
    <mergeCell ref="PJO196:PJR196"/>
    <mergeCell ref="OTO196:OTR196"/>
    <mergeCell ref="OTS196:OTV196"/>
    <mergeCell ref="OTW196:OTZ196"/>
    <mergeCell ref="OUA196:OUD196"/>
    <mergeCell ref="OUE196:OUH196"/>
    <mergeCell ref="OUI196:OUL196"/>
    <mergeCell ref="OUO196:OUR196"/>
    <mergeCell ref="OUS196:OUV196"/>
    <mergeCell ref="OUW196:OUZ196"/>
    <mergeCell ref="OVA196:OVD196"/>
    <mergeCell ref="OVE196:OVH196"/>
    <mergeCell ref="OVI196:OVL196"/>
    <mergeCell ref="OTM195:OTM196"/>
    <mergeCell ref="OTN195:OTN196"/>
    <mergeCell ref="OUM195:OUM196"/>
    <mergeCell ref="OUN195:OUN196"/>
    <mergeCell ref="PAS196:PAV196"/>
    <mergeCell ref="PAW196:PAZ196"/>
    <mergeCell ref="PBA196:PBD196"/>
    <mergeCell ref="PBE196:PBH196"/>
    <mergeCell ref="PBI196:PBL196"/>
    <mergeCell ref="PBO196:PBR196"/>
    <mergeCell ref="PBS196:PBV196"/>
    <mergeCell ref="PBW196:PBZ196"/>
    <mergeCell ref="PCS196:PCV196"/>
    <mergeCell ref="PCW196:PCZ196"/>
    <mergeCell ref="PDA196:PDD196"/>
    <mergeCell ref="PDE196:PDH196"/>
    <mergeCell ref="PDI196:PDL196"/>
    <mergeCell ref="PDO196:PDR196"/>
    <mergeCell ref="PDS196:PDV196"/>
    <mergeCell ref="PDW196:PDZ196"/>
    <mergeCell ref="PEA196:PED196"/>
    <mergeCell ref="OXW196:OXZ196"/>
    <mergeCell ref="OYA196:OYD196"/>
    <mergeCell ref="OYE196:OYH196"/>
    <mergeCell ref="OYI196:OYL196"/>
    <mergeCell ref="OYO196:OYR196"/>
    <mergeCell ref="OYS196:OYV196"/>
    <mergeCell ref="OYW196:OYZ196"/>
    <mergeCell ref="OZA196:OZD196"/>
    <mergeCell ref="OZE196:OZH196"/>
    <mergeCell ref="OZI196:OZL196"/>
    <mergeCell ref="OZO196:OZR196"/>
    <mergeCell ref="OZS196:OZV196"/>
    <mergeCell ref="OZW196:OZZ196"/>
    <mergeCell ref="PAA196:PAD196"/>
    <mergeCell ref="PAE196:PAH196"/>
    <mergeCell ref="PAI196:PAL196"/>
    <mergeCell ref="PAO196:PAR196"/>
    <mergeCell ref="PCA196:PCD196"/>
    <mergeCell ref="PCE196:PCH196"/>
    <mergeCell ref="PCI196:PCL196"/>
    <mergeCell ref="PCO196:PCR196"/>
    <mergeCell ref="OOA196:OOD196"/>
    <mergeCell ref="OOE196:OOH196"/>
    <mergeCell ref="OOI196:OOL196"/>
    <mergeCell ref="OOO196:OOR196"/>
    <mergeCell ref="OOS196:OOV196"/>
    <mergeCell ref="OOW196:OOZ196"/>
    <mergeCell ref="OPA196:OPD196"/>
    <mergeCell ref="OPE196:OPH196"/>
    <mergeCell ref="OPI196:OPL196"/>
    <mergeCell ref="OPO196:OPR196"/>
    <mergeCell ref="OPS196:OPV196"/>
    <mergeCell ref="OPW196:OPZ196"/>
    <mergeCell ref="OQA196:OQD196"/>
    <mergeCell ref="OQE196:OQH196"/>
    <mergeCell ref="OQI196:OQL196"/>
    <mergeCell ref="OQO196:OQR196"/>
    <mergeCell ref="OQS196:OQV196"/>
    <mergeCell ref="OQW196:OQZ196"/>
    <mergeCell ref="ORA196:ORD196"/>
    <mergeCell ref="ORE196:ORH196"/>
    <mergeCell ref="ORI196:ORL196"/>
    <mergeCell ref="ORO196:ORR196"/>
    <mergeCell ref="ORS196:ORV196"/>
    <mergeCell ref="ORW196:ORZ196"/>
    <mergeCell ref="OSA196:OSD196"/>
    <mergeCell ref="OSE196:OSH196"/>
    <mergeCell ref="OSI196:OSL196"/>
    <mergeCell ref="OSO196:OSR196"/>
    <mergeCell ref="OSS196:OSV196"/>
    <mergeCell ref="OSW196:OSZ196"/>
    <mergeCell ref="OTA196:OTD196"/>
    <mergeCell ref="OTE196:OTH196"/>
    <mergeCell ref="OTI196:OTL196"/>
    <mergeCell ref="OOM195:OOM196"/>
    <mergeCell ref="OON195:OON196"/>
    <mergeCell ref="OPM195:OPM196"/>
    <mergeCell ref="OPN195:OPN196"/>
    <mergeCell ref="OQM195:OQM196"/>
    <mergeCell ref="OQN195:OQN196"/>
    <mergeCell ref="ORM195:ORM196"/>
    <mergeCell ref="ORN195:ORN196"/>
    <mergeCell ref="OSM195:OSM196"/>
    <mergeCell ref="OSN195:OSN196"/>
    <mergeCell ref="ODI196:ODL196"/>
    <mergeCell ref="ODO196:ODR196"/>
    <mergeCell ref="ODS196:ODV196"/>
    <mergeCell ref="ODW196:ODZ196"/>
    <mergeCell ref="OEA196:OED196"/>
    <mergeCell ref="OEE196:OEH196"/>
    <mergeCell ref="OEI196:OEL196"/>
    <mergeCell ref="OEO196:OER196"/>
    <mergeCell ref="OES196:OEV196"/>
    <mergeCell ref="OEW196:OEZ196"/>
    <mergeCell ref="OFA196:OFD196"/>
    <mergeCell ref="OFE196:OFH196"/>
    <mergeCell ref="OCN195:OCN196"/>
    <mergeCell ref="ODM195:ODM196"/>
    <mergeCell ref="ODN195:ODN196"/>
    <mergeCell ref="OEM195:OEM196"/>
    <mergeCell ref="OEN195:OEN196"/>
    <mergeCell ref="OKO196:OKR196"/>
    <mergeCell ref="OKS196:OKV196"/>
    <mergeCell ref="OKW196:OKZ196"/>
    <mergeCell ref="OLA196:OLD196"/>
    <mergeCell ref="OLE196:OLH196"/>
    <mergeCell ref="OLI196:OLL196"/>
    <mergeCell ref="OLO196:OLR196"/>
    <mergeCell ref="OMO196:OMR196"/>
    <mergeCell ref="OMS196:OMV196"/>
    <mergeCell ref="OMW196:OMZ196"/>
    <mergeCell ref="ONA196:OND196"/>
    <mergeCell ref="ONE196:ONH196"/>
    <mergeCell ref="ONI196:ONL196"/>
    <mergeCell ref="ONO196:ONR196"/>
    <mergeCell ref="ONS196:ONV196"/>
    <mergeCell ref="ONW196:ONZ196"/>
    <mergeCell ref="OFM195:OFM196"/>
    <mergeCell ref="OFN195:OFN196"/>
    <mergeCell ref="OGM195:OGM196"/>
    <mergeCell ref="OGN195:OGN196"/>
    <mergeCell ref="OHM195:OHM196"/>
    <mergeCell ref="OHN195:OHN196"/>
    <mergeCell ref="OIM195:OIM196"/>
    <mergeCell ref="OIN195:OIN196"/>
    <mergeCell ref="OJM195:OJM196"/>
    <mergeCell ref="OJN195:OJN196"/>
    <mergeCell ref="OKM195:OKM196"/>
    <mergeCell ref="OKN195:OKN196"/>
    <mergeCell ref="OLM195:OLM196"/>
    <mergeCell ref="OLN195:OLN196"/>
    <mergeCell ref="OMM195:OMM196"/>
    <mergeCell ref="OMN195:OMN196"/>
    <mergeCell ref="ONM195:ONM196"/>
    <mergeCell ref="ONN195:ONN196"/>
    <mergeCell ref="OFI196:OFL196"/>
    <mergeCell ref="OFO196:OFR196"/>
    <mergeCell ref="OFS196:OFV196"/>
    <mergeCell ref="OFW196:OFZ196"/>
    <mergeCell ref="OGA196:OGD196"/>
    <mergeCell ref="OGE196:OGH196"/>
    <mergeCell ref="OGI196:OGL196"/>
    <mergeCell ref="OGO196:OGR196"/>
    <mergeCell ref="OGS196:OGV196"/>
    <mergeCell ref="OGW196:OGZ196"/>
    <mergeCell ref="OHA196:OHD196"/>
    <mergeCell ref="OHE196:OHH196"/>
    <mergeCell ref="OHI196:OHL196"/>
    <mergeCell ref="NXW196:NXZ196"/>
    <mergeCell ref="NYA196:NYD196"/>
    <mergeCell ref="NYE196:NYH196"/>
    <mergeCell ref="NYI196:NYL196"/>
    <mergeCell ref="NYO196:NYR196"/>
    <mergeCell ref="NYS196:NYV196"/>
    <mergeCell ref="NYW196:NYZ196"/>
    <mergeCell ref="NZA196:NZD196"/>
    <mergeCell ref="NZE196:NZH196"/>
    <mergeCell ref="NZI196:NZL196"/>
    <mergeCell ref="NZO196:NZR196"/>
    <mergeCell ref="NZS196:NZV196"/>
    <mergeCell ref="NZW196:NZZ196"/>
    <mergeCell ref="OAA196:OAD196"/>
    <mergeCell ref="OAE196:OAH196"/>
    <mergeCell ref="OAI196:OAL196"/>
    <mergeCell ref="OAO196:OAR196"/>
    <mergeCell ref="OAS196:OAV196"/>
    <mergeCell ref="OAW196:OAZ196"/>
    <mergeCell ref="OBA196:OBD196"/>
    <mergeCell ref="OBE196:OBH196"/>
    <mergeCell ref="OBI196:OBL196"/>
    <mergeCell ref="OBO196:OBR196"/>
    <mergeCell ref="OBS196:OBV196"/>
    <mergeCell ref="OBW196:OBZ196"/>
    <mergeCell ref="OCA196:OCD196"/>
    <mergeCell ref="OCE196:OCH196"/>
    <mergeCell ref="OCI196:OCL196"/>
    <mergeCell ref="OCO196:OCR196"/>
    <mergeCell ref="OCS196:OCV196"/>
    <mergeCell ref="OCW196:OCZ196"/>
    <mergeCell ref="ODA196:ODD196"/>
    <mergeCell ref="ODE196:ODH196"/>
    <mergeCell ref="NNE196:NNH196"/>
    <mergeCell ref="NNI196:NNL196"/>
    <mergeCell ref="NNO196:NNR196"/>
    <mergeCell ref="NNS196:NNV196"/>
    <mergeCell ref="NNW196:NNZ196"/>
    <mergeCell ref="NOA196:NOD196"/>
    <mergeCell ref="NOE196:NOH196"/>
    <mergeCell ref="NOI196:NOL196"/>
    <mergeCell ref="NOO196:NOR196"/>
    <mergeCell ref="NOS196:NOV196"/>
    <mergeCell ref="NOW196:NOZ196"/>
    <mergeCell ref="NPA196:NPD196"/>
    <mergeCell ref="NMM195:NMM196"/>
    <mergeCell ref="NMN195:NMN196"/>
    <mergeCell ref="NNM195:NNM196"/>
    <mergeCell ref="NNN195:NNN196"/>
    <mergeCell ref="NOM195:NOM196"/>
    <mergeCell ref="NON195:NON196"/>
    <mergeCell ref="NUI196:NUL196"/>
    <mergeCell ref="NUO196:NUR196"/>
    <mergeCell ref="NUS196:NUV196"/>
    <mergeCell ref="NUW196:NUZ196"/>
    <mergeCell ref="NVA196:NVD196"/>
    <mergeCell ref="NVE196:NVH196"/>
    <mergeCell ref="NWI196:NWL196"/>
    <mergeCell ref="NWO196:NWR196"/>
    <mergeCell ref="NWS196:NWV196"/>
    <mergeCell ref="NWW196:NWZ196"/>
    <mergeCell ref="NXA196:NXD196"/>
    <mergeCell ref="NXE196:NXH196"/>
    <mergeCell ref="NXI196:NXL196"/>
    <mergeCell ref="NXO196:NXR196"/>
    <mergeCell ref="NXS196:NXV196"/>
    <mergeCell ref="NPE196:NPH196"/>
    <mergeCell ref="NPI196:NPL196"/>
    <mergeCell ref="NRW196:NRZ196"/>
    <mergeCell ref="NSA196:NSD196"/>
    <mergeCell ref="NSE196:NSH196"/>
    <mergeCell ref="NSI196:NSL196"/>
    <mergeCell ref="NSO196:NSR196"/>
    <mergeCell ref="NSS196:NSV196"/>
    <mergeCell ref="NSW196:NSZ196"/>
    <mergeCell ref="NTA196:NTD196"/>
    <mergeCell ref="NTE196:NTH196"/>
    <mergeCell ref="NTI196:NTL196"/>
    <mergeCell ref="NTO196:NTR196"/>
    <mergeCell ref="NTS196:NTV196"/>
    <mergeCell ref="NTW196:NTZ196"/>
    <mergeCell ref="NUA196:NUD196"/>
    <mergeCell ref="NUE196:NUH196"/>
    <mergeCell ref="NVI196:NVL196"/>
    <mergeCell ref="NVO196:NVR196"/>
    <mergeCell ref="NVS196:NVV196"/>
    <mergeCell ref="NVW196:NVZ196"/>
    <mergeCell ref="NWA196:NWD196"/>
    <mergeCell ref="NWE196:NWH196"/>
    <mergeCell ref="NHS196:NHV196"/>
    <mergeCell ref="NHW196:NHZ196"/>
    <mergeCell ref="NIA196:NID196"/>
    <mergeCell ref="NIE196:NIH196"/>
    <mergeCell ref="NII196:NIL196"/>
    <mergeCell ref="NIO196:NIR196"/>
    <mergeCell ref="NIS196:NIV196"/>
    <mergeCell ref="NIW196:NIZ196"/>
    <mergeCell ref="NJA196:NJD196"/>
    <mergeCell ref="NJE196:NJH196"/>
    <mergeCell ref="NJI196:NJL196"/>
    <mergeCell ref="NJO196:NJR196"/>
    <mergeCell ref="NJS196:NJV196"/>
    <mergeCell ref="NJW196:NJZ196"/>
    <mergeCell ref="NKA196:NKD196"/>
    <mergeCell ref="NKE196:NKH196"/>
    <mergeCell ref="NKI196:NKL196"/>
    <mergeCell ref="NKO196:NKR196"/>
    <mergeCell ref="NKS196:NKV196"/>
    <mergeCell ref="NKW196:NKZ196"/>
    <mergeCell ref="NLA196:NLD196"/>
    <mergeCell ref="NLE196:NLH196"/>
    <mergeCell ref="NLI196:NLL196"/>
    <mergeCell ref="NLO196:NLR196"/>
    <mergeCell ref="NLS196:NLV196"/>
    <mergeCell ref="NLW196:NLZ196"/>
    <mergeCell ref="NMA196:NMD196"/>
    <mergeCell ref="NME196:NMH196"/>
    <mergeCell ref="NMI196:NML196"/>
    <mergeCell ref="NMO196:NMR196"/>
    <mergeCell ref="NMS196:NMV196"/>
    <mergeCell ref="NMW196:NMZ196"/>
    <mergeCell ref="NNA196:NND196"/>
    <mergeCell ref="NIM195:NIM196"/>
    <mergeCell ref="NIN195:NIN196"/>
    <mergeCell ref="NJM195:NJM196"/>
    <mergeCell ref="NJN195:NJN196"/>
    <mergeCell ref="NKM195:NKM196"/>
    <mergeCell ref="NKN195:NKN196"/>
    <mergeCell ref="NLM195:NLM196"/>
    <mergeCell ref="NLN195:NLN196"/>
    <mergeCell ref="MXA196:MXD196"/>
    <mergeCell ref="MXE196:MXH196"/>
    <mergeCell ref="MXI196:MXL196"/>
    <mergeCell ref="MXO196:MXR196"/>
    <mergeCell ref="MXS196:MXV196"/>
    <mergeCell ref="MXW196:MXZ196"/>
    <mergeCell ref="MYA196:MYD196"/>
    <mergeCell ref="MYE196:MYH196"/>
    <mergeCell ref="MYI196:MYL196"/>
    <mergeCell ref="MYO196:MYR196"/>
    <mergeCell ref="MYS196:MYV196"/>
    <mergeCell ref="MYW196:MYZ196"/>
    <mergeCell ref="MVN195:MVN196"/>
    <mergeCell ref="MWM195:MWM196"/>
    <mergeCell ref="MWN195:MWN196"/>
    <mergeCell ref="MXM195:MXM196"/>
    <mergeCell ref="MXN195:MXN196"/>
    <mergeCell ref="MYM195:MYM196"/>
    <mergeCell ref="MYN195:MYN196"/>
    <mergeCell ref="NEE196:NEH196"/>
    <mergeCell ref="NEI196:NEL196"/>
    <mergeCell ref="NEO196:NER196"/>
    <mergeCell ref="NES196:NEV196"/>
    <mergeCell ref="NEW196:NEZ196"/>
    <mergeCell ref="NGE196:NGH196"/>
    <mergeCell ref="NGI196:NGL196"/>
    <mergeCell ref="NGO196:NGR196"/>
    <mergeCell ref="NGS196:NGV196"/>
    <mergeCell ref="NGW196:NGZ196"/>
    <mergeCell ref="NHA196:NHD196"/>
    <mergeCell ref="NHE196:NHH196"/>
    <mergeCell ref="NHI196:NHL196"/>
    <mergeCell ref="NHO196:NHR196"/>
    <mergeCell ref="MZM195:MZM196"/>
    <mergeCell ref="MZN195:MZN196"/>
    <mergeCell ref="NAM195:NAM196"/>
    <mergeCell ref="NAN195:NAN196"/>
    <mergeCell ref="NBM195:NBM196"/>
    <mergeCell ref="NBN195:NBN196"/>
    <mergeCell ref="NCM195:NCM196"/>
    <mergeCell ref="NCN195:NCN196"/>
    <mergeCell ref="NDM195:NDM196"/>
    <mergeCell ref="NDN195:NDN196"/>
    <mergeCell ref="NEM195:NEM196"/>
    <mergeCell ref="NEN195:NEN196"/>
    <mergeCell ref="NFM195:NFM196"/>
    <mergeCell ref="NFN195:NFN196"/>
    <mergeCell ref="NGM195:NGM196"/>
    <mergeCell ref="NGN195:NGN196"/>
    <mergeCell ref="NHM195:NHM196"/>
    <mergeCell ref="NHN195:NHN196"/>
    <mergeCell ref="MZA196:MZD196"/>
    <mergeCell ref="MZE196:MZH196"/>
    <mergeCell ref="MZI196:MZL196"/>
    <mergeCell ref="MZO196:MZR196"/>
    <mergeCell ref="MZS196:MZV196"/>
    <mergeCell ref="MZW196:MZZ196"/>
    <mergeCell ref="NAA196:NAD196"/>
    <mergeCell ref="NAE196:NAH196"/>
    <mergeCell ref="NAI196:NAL196"/>
    <mergeCell ref="NAO196:NAR196"/>
    <mergeCell ref="NAS196:NAV196"/>
    <mergeCell ref="NAW196:NAZ196"/>
    <mergeCell ref="NBA196:NBD196"/>
    <mergeCell ref="MRO196:MRR196"/>
    <mergeCell ref="MRS196:MRV196"/>
    <mergeCell ref="MRW196:MRZ196"/>
    <mergeCell ref="MSA196:MSD196"/>
    <mergeCell ref="MSE196:MSH196"/>
    <mergeCell ref="MSI196:MSL196"/>
    <mergeCell ref="MSO196:MSR196"/>
    <mergeCell ref="MSS196:MSV196"/>
    <mergeCell ref="MSW196:MSZ196"/>
    <mergeCell ref="MTA196:MTD196"/>
    <mergeCell ref="MTE196:MTH196"/>
    <mergeCell ref="MTI196:MTL196"/>
    <mergeCell ref="MTO196:MTR196"/>
    <mergeCell ref="MTS196:MTV196"/>
    <mergeCell ref="MTW196:MTZ196"/>
    <mergeCell ref="MUA196:MUD196"/>
    <mergeCell ref="MUE196:MUH196"/>
    <mergeCell ref="MUI196:MUL196"/>
    <mergeCell ref="MUO196:MUR196"/>
    <mergeCell ref="MUS196:MUV196"/>
    <mergeCell ref="MUW196:MUZ196"/>
    <mergeCell ref="MVA196:MVD196"/>
    <mergeCell ref="MVE196:MVH196"/>
    <mergeCell ref="MVI196:MVL196"/>
    <mergeCell ref="MVO196:MVR196"/>
    <mergeCell ref="MVS196:MVV196"/>
    <mergeCell ref="MVW196:MVZ196"/>
    <mergeCell ref="MWA196:MWD196"/>
    <mergeCell ref="MWE196:MWH196"/>
    <mergeCell ref="MWI196:MWL196"/>
    <mergeCell ref="MWO196:MWR196"/>
    <mergeCell ref="MWS196:MWV196"/>
    <mergeCell ref="MWW196:MWZ196"/>
    <mergeCell ref="MGW196:MGZ196"/>
    <mergeCell ref="MHA196:MHD196"/>
    <mergeCell ref="MHE196:MHH196"/>
    <mergeCell ref="MHI196:MHL196"/>
    <mergeCell ref="MHO196:MHR196"/>
    <mergeCell ref="MHS196:MHV196"/>
    <mergeCell ref="MHW196:MHZ196"/>
    <mergeCell ref="MIA196:MID196"/>
    <mergeCell ref="MIE196:MIH196"/>
    <mergeCell ref="MII196:MIL196"/>
    <mergeCell ref="MIO196:MIR196"/>
    <mergeCell ref="MIS196:MIV196"/>
    <mergeCell ref="MFM195:MFM196"/>
    <mergeCell ref="MFN195:MFN196"/>
    <mergeCell ref="MGM195:MGM196"/>
    <mergeCell ref="MGN195:MGN196"/>
    <mergeCell ref="MHM195:MHM196"/>
    <mergeCell ref="MHN195:MHN196"/>
    <mergeCell ref="MIM195:MIM196"/>
    <mergeCell ref="MIN195:MIN196"/>
    <mergeCell ref="MOA196:MOD196"/>
    <mergeCell ref="MOE196:MOH196"/>
    <mergeCell ref="MOI196:MOL196"/>
    <mergeCell ref="MOO196:MOR196"/>
    <mergeCell ref="MQA196:MQD196"/>
    <mergeCell ref="MQE196:MQH196"/>
    <mergeCell ref="MQI196:MQL196"/>
    <mergeCell ref="MQO196:MQR196"/>
    <mergeCell ref="MQS196:MQV196"/>
    <mergeCell ref="MQW196:MQZ196"/>
    <mergeCell ref="MRA196:MRD196"/>
    <mergeCell ref="MRE196:MRH196"/>
    <mergeCell ref="MRI196:MRL196"/>
    <mergeCell ref="MIW196:MIZ196"/>
    <mergeCell ref="MJA196:MJD196"/>
    <mergeCell ref="MJE196:MJH196"/>
    <mergeCell ref="MJI196:MJL196"/>
    <mergeCell ref="MLW196:MLZ196"/>
    <mergeCell ref="MMA196:MMD196"/>
    <mergeCell ref="MME196:MMH196"/>
    <mergeCell ref="MMI196:MML196"/>
    <mergeCell ref="MMO196:MMR196"/>
    <mergeCell ref="MMS196:MMV196"/>
    <mergeCell ref="MMW196:MMZ196"/>
    <mergeCell ref="MNA196:MND196"/>
    <mergeCell ref="MNE196:MNH196"/>
    <mergeCell ref="MNI196:MNL196"/>
    <mergeCell ref="MNO196:MNR196"/>
    <mergeCell ref="MNS196:MNV196"/>
    <mergeCell ref="MNW196:MNZ196"/>
    <mergeCell ref="MOS196:MOV196"/>
    <mergeCell ref="MOW196:MOZ196"/>
    <mergeCell ref="MPA196:MPD196"/>
    <mergeCell ref="MPE196:MPH196"/>
    <mergeCell ref="MPI196:MPL196"/>
    <mergeCell ref="MPO196:MPR196"/>
    <mergeCell ref="MPS196:MPV196"/>
    <mergeCell ref="MPW196:MPZ196"/>
    <mergeCell ref="MBI196:MBL196"/>
    <mergeCell ref="MBO196:MBR196"/>
    <mergeCell ref="MBS196:MBV196"/>
    <mergeCell ref="MBW196:MBZ196"/>
    <mergeCell ref="MCA196:MCD196"/>
    <mergeCell ref="MCE196:MCH196"/>
    <mergeCell ref="MCI196:MCL196"/>
    <mergeCell ref="MCO196:MCR196"/>
    <mergeCell ref="MCS196:MCV196"/>
    <mergeCell ref="MCW196:MCZ196"/>
    <mergeCell ref="MDA196:MDD196"/>
    <mergeCell ref="MDE196:MDH196"/>
    <mergeCell ref="MDI196:MDL196"/>
    <mergeCell ref="MDO196:MDR196"/>
    <mergeCell ref="MDS196:MDV196"/>
    <mergeCell ref="MDW196:MDZ196"/>
    <mergeCell ref="MEA196:MED196"/>
    <mergeCell ref="MEE196:MEH196"/>
    <mergeCell ref="MEI196:MEL196"/>
    <mergeCell ref="MEO196:MER196"/>
    <mergeCell ref="MES196:MEV196"/>
    <mergeCell ref="MEW196:MEZ196"/>
    <mergeCell ref="MFA196:MFD196"/>
    <mergeCell ref="MFE196:MFH196"/>
    <mergeCell ref="MFI196:MFL196"/>
    <mergeCell ref="MFO196:MFR196"/>
    <mergeCell ref="MFS196:MFV196"/>
    <mergeCell ref="MFW196:MFZ196"/>
    <mergeCell ref="MGA196:MGD196"/>
    <mergeCell ref="MGE196:MGH196"/>
    <mergeCell ref="MGI196:MGL196"/>
    <mergeCell ref="MGO196:MGR196"/>
    <mergeCell ref="MGS196:MGV196"/>
    <mergeCell ref="MBM195:MBM196"/>
    <mergeCell ref="MBN195:MBN196"/>
    <mergeCell ref="MCM195:MCM196"/>
    <mergeCell ref="MCN195:MCN196"/>
    <mergeCell ref="MDM195:MDM196"/>
    <mergeCell ref="MDN195:MDN196"/>
    <mergeCell ref="MEM195:MEM196"/>
    <mergeCell ref="MEN195:MEN196"/>
    <mergeCell ref="LQS196:LQV196"/>
    <mergeCell ref="LQW196:LQZ196"/>
    <mergeCell ref="LRA196:LRD196"/>
    <mergeCell ref="LRE196:LRH196"/>
    <mergeCell ref="LRI196:LRL196"/>
    <mergeCell ref="LRO196:LRR196"/>
    <mergeCell ref="LRS196:LRV196"/>
    <mergeCell ref="LRW196:LRZ196"/>
    <mergeCell ref="LSA196:LSD196"/>
    <mergeCell ref="LSE196:LSH196"/>
    <mergeCell ref="LSI196:LSL196"/>
    <mergeCell ref="LSO196:LSR196"/>
    <mergeCell ref="LON195:LON196"/>
    <mergeCell ref="LPM195:LPM196"/>
    <mergeCell ref="LPN195:LPN196"/>
    <mergeCell ref="LQM195:LQM196"/>
    <mergeCell ref="LQN195:LQN196"/>
    <mergeCell ref="LRM195:LRM196"/>
    <mergeCell ref="LRN195:LRN196"/>
    <mergeCell ref="LSM195:LSM196"/>
    <mergeCell ref="LSN195:LSN196"/>
    <mergeCell ref="LXW196:LXZ196"/>
    <mergeCell ref="LYA196:LYD196"/>
    <mergeCell ref="LYE196:LYH196"/>
    <mergeCell ref="LZW196:LZZ196"/>
    <mergeCell ref="MAA196:MAD196"/>
    <mergeCell ref="MAE196:MAH196"/>
    <mergeCell ref="MAI196:MAL196"/>
    <mergeCell ref="MAO196:MAR196"/>
    <mergeCell ref="MAS196:MAV196"/>
    <mergeCell ref="MAW196:MAZ196"/>
    <mergeCell ref="MBA196:MBD196"/>
    <mergeCell ref="MBE196:MBH196"/>
    <mergeCell ref="LTM195:LTM196"/>
    <mergeCell ref="LTN195:LTN196"/>
    <mergeCell ref="LUM195:LUM196"/>
    <mergeCell ref="LUN195:LUN196"/>
    <mergeCell ref="LVM195:LVM196"/>
    <mergeCell ref="LVN195:LVN196"/>
    <mergeCell ref="LWM195:LWM196"/>
    <mergeCell ref="LWN195:LWN196"/>
    <mergeCell ref="LXM195:LXM196"/>
    <mergeCell ref="LXN195:LXN196"/>
    <mergeCell ref="LYM195:LYM196"/>
    <mergeCell ref="LYN195:LYN196"/>
    <mergeCell ref="LZM195:LZM196"/>
    <mergeCell ref="LZN195:LZN196"/>
    <mergeCell ref="MAM195:MAM196"/>
    <mergeCell ref="MAN195:MAN196"/>
    <mergeCell ref="LSS196:LSV196"/>
    <mergeCell ref="LSW196:LSZ196"/>
    <mergeCell ref="LTA196:LTD196"/>
    <mergeCell ref="LTE196:LTH196"/>
    <mergeCell ref="LTI196:LTL196"/>
    <mergeCell ref="LTO196:LTR196"/>
    <mergeCell ref="LTS196:LTV196"/>
    <mergeCell ref="LTW196:LTZ196"/>
    <mergeCell ref="LUA196:LUD196"/>
    <mergeCell ref="LUE196:LUH196"/>
    <mergeCell ref="LUI196:LUL196"/>
    <mergeCell ref="LUO196:LUR196"/>
    <mergeCell ref="LUS196:LUV196"/>
    <mergeCell ref="LUW196:LUZ196"/>
    <mergeCell ref="LVA196:LVD196"/>
    <mergeCell ref="LLE196:LLH196"/>
    <mergeCell ref="LLI196:LLL196"/>
    <mergeCell ref="LLO196:LLR196"/>
    <mergeCell ref="LLS196:LLV196"/>
    <mergeCell ref="LLW196:LLZ196"/>
    <mergeCell ref="LMA196:LMD196"/>
    <mergeCell ref="LME196:LMH196"/>
    <mergeCell ref="LMI196:LML196"/>
    <mergeCell ref="LMO196:LMR196"/>
    <mergeCell ref="LMS196:LMV196"/>
    <mergeCell ref="LMW196:LMZ196"/>
    <mergeCell ref="LNA196:LND196"/>
    <mergeCell ref="LNE196:LNH196"/>
    <mergeCell ref="LNI196:LNL196"/>
    <mergeCell ref="LNO196:LNR196"/>
    <mergeCell ref="LNS196:LNV196"/>
    <mergeCell ref="LNW196:LNZ196"/>
    <mergeCell ref="LOA196:LOD196"/>
    <mergeCell ref="LOE196:LOH196"/>
    <mergeCell ref="LOI196:LOL196"/>
    <mergeCell ref="LOO196:LOR196"/>
    <mergeCell ref="LOS196:LOV196"/>
    <mergeCell ref="LOW196:LOZ196"/>
    <mergeCell ref="LPA196:LPD196"/>
    <mergeCell ref="LPE196:LPH196"/>
    <mergeCell ref="LPI196:LPL196"/>
    <mergeCell ref="LPO196:LPR196"/>
    <mergeCell ref="LPS196:LPV196"/>
    <mergeCell ref="LPW196:LPZ196"/>
    <mergeCell ref="LQA196:LQD196"/>
    <mergeCell ref="LQE196:LQH196"/>
    <mergeCell ref="LQI196:LQL196"/>
    <mergeCell ref="LQO196:LQR196"/>
    <mergeCell ref="LAO196:LAR196"/>
    <mergeCell ref="LAS196:LAV196"/>
    <mergeCell ref="LAW196:LAZ196"/>
    <mergeCell ref="LBA196:LBD196"/>
    <mergeCell ref="LBE196:LBH196"/>
    <mergeCell ref="LBI196:LBL196"/>
    <mergeCell ref="LBO196:LBR196"/>
    <mergeCell ref="LBS196:LBV196"/>
    <mergeCell ref="LBW196:LBZ196"/>
    <mergeCell ref="LCA196:LCD196"/>
    <mergeCell ref="LCE196:LCH196"/>
    <mergeCell ref="LCI196:LCL196"/>
    <mergeCell ref="KYM195:KYM196"/>
    <mergeCell ref="KYN195:KYN196"/>
    <mergeCell ref="KZM195:KZM196"/>
    <mergeCell ref="KZN195:KZN196"/>
    <mergeCell ref="LAM195:LAM196"/>
    <mergeCell ref="LAN195:LAN196"/>
    <mergeCell ref="LBM195:LBM196"/>
    <mergeCell ref="LBN195:LBN196"/>
    <mergeCell ref="LHS196:LHV196"/>
    <mergeCell ref="LHW196:LHZ196"/>
    <mergeCell ref="LIA196:LID196"/>
    <mergeCell ref="LIE196:LIH196"/>
    <mergeCell ref="LJS196:LJV196"/>
    <mergeCell ref="LJW196:LJZ196"/>
    <mergeCell ref="LKA196:LKD196"/>
    <mergeCell ref="LKE196:LKH196"/>
    <mergeCell ref="LKI196:LKL196"/>
    <mergeCell ref="LKO196:LKR196"/>
    <mergeCell ref="LKS196:LKV196"/>
    <mergeCell ref="LKW196:LKZ196"/>
    <mergeCell ref="LLA196:LLD196"/>
    <mergeCell ref="LEW196:LEZ196"/>
    <mergeCell ref="LFA196:LFD196"/>
    <mergeCell ref="LFE196:LFH196"/>
    <mergeCell ref="LFI196:LFL196"/>
    <mergeCell ref="LFO196:LFR196"/>
    <mergeCell ref="LFS196:LFV196"/>
    <mergeCell ref="LFW196:LFZ196"/>
    <mergeCell ref="LGA196:LGD196"/>
    <mergeCell ref="LGE196:LGH196"/>
    <mergeCell ref="LGI196:LGL196"/>
    <mergeCell ref="LGO196:LGR196"/>
    <mergeCell ref="LGS196:LGV196"/>
    <mergeCell ref="LGW196:LGZ196"/>
    <mergeCell ref="LHA196:LHD196"/>
    <mergeCell ref="LHE196:LHH196"/>
    <mergeCell ref="LHI196:LHL196"/>
    <mergeCell ref="LHO196:LHR196"/>
    <mergeCell ref="LII196:LIL196"/>
    <mergeCell ref="LIO196:LIR196"/>
    <mergeCell ref="LIS196:LIV196"/>
    <mergeCell ref="LIW196:LIZ196"/>
    <mergeCell ref="LJA196:LJD196"/>
    <mergeCell ref="LJE196:LJH196"/>
    <mergeCell ref="LJI196:LJL196"/>
    <mergeCell ref="LJO196:LJR196"/>
    <mergeCell ref="KVA196:KVD196"/>
    <mergeCell ref="KVE196:KVH196"/>
    <mergeCell ref="KVI196:KVL196"/>
    <mergeCell ref="KVO196:KVR196"/>
    <mergeCell ref="KVS196:KVV196"/>
    <mergeCell ref="KVW196:KVZ196"/>
    <mergeCell ref="KWA196:KWD196"/>
    <mergeCell ref="KWE196:KWH196"/>
    <mergeCell ref="KWI196:KWL196"/>
    <mergeCell ref="KWO196:KWR196"/>
    <mergeCell ref="KWS196:KWV196"/>
    <mergeCell ref="KWW196:KWZ196"/>
    <mergeCell ref="KXA196:KXD196"/>
    <mergeCell ref="KXE196:KXH196"/>
    <mergeCell ref="KXI196:KXL196"/>
    <mergeCell ref="KXO196:KXR196"/>
    <mergeCell ref="KXS196:KXV196"/>
    <mergeCell ref="KXW196:KXZ196"/>
    <mergeCell ref="KYA196:KYD196"/>
    <mergeCell ref="KYE196:KYH196"/>
    <mergeCell ref="KYI196:KYL196"/>
    <mergeCell ref="KYO196:KYR196"/>
    <mergeCell ref="KYS196:KYV196"/>
    <mergeCell ref="KYW196:KYZ196"/>
    <mergeCell ref="KZA196:KZD196"/>
    <mergeCell ref="KZE196:KZH196"/>
    <mergeCell ref="KZI196:KZL196"/>
    <mergeCell ref="KZO196:KZR196"/>
    <mergeCell ref="KZS196:KZV196"/>
    <mergeCell ref="KZW196:KZZ196"/>
    <mergeCell ref="LAA196:LAD196"/>
    <mergeCell ref="LAE196:LAH196"/>
    <mergeCell ref="LAI196:LAL196"/>
    <mergeCell ref="KVM195:KVM196"/>
    <mergeCell ref="KVN195:KVN196"/>
    <mergeCell ref="KWM195:KWM196"/>
    <mergeCell ref="KWN195:KWN196"/>
    <mergeCell ref="KXM195:KXM196"/>
    <mergeCell ref="KXN195:KXN196"/>
    <mergeCell ref="KKI196:KKL196"/>
    <mergeCell ref="KKO196:KKR196"/>
    <mergeCell ref="KKS196:KKV196"/>
    <mergeCell ref="KKW196:KKZ196"/>
    <mergeCell ref="KLA196:KLD196"/>
    <mergeCell ref="KLE196:KLH196"/>
    <mergeCell ref="KLI196:KLL196"/>
    <mergeCell ref="KLO196:KLR196"/>
    <mergeCell ref="KLS196:KLV196"/>
    <mergeCell ref="KLW196:KLZ196"/>
    <mergeCell ref="KMA196:KMD196"/>
    <mergeCell ref="KME196:KMH196"/>
    <mergeCell ref="KHN195:KHN196"/>
    <mergeCell ref="KIM195:KIM196"/>
    <mergeCell ref="KIN195:KIN196"/>
    <mergeCell ref="KJM195:KJM196"/>
    <mergeCell ref="KJN195:KJN196"/>
    <mergeCell ref="KKM195:KKM196"/>
    <mergeCell ref="KKN195:KKN196"/>
    <mergeCell ref="KLM195:KLM196"/>
    <mergeCell ref="KLN195:KLN196"/>
    <mergeCell ref="KRO196:KRR196"/>
    <mergeCell ref="KRS196:KRV196"/>
    <mergeCell ref="KRW196:KRZ196"/>
    <mergeCell ref="KTO196:KTR196"/>
    <mergeCell ref="KTS196:KTV196"/>
    <mergeCell ref="KTW196:KTZ196"/>
    <mergeCell ref="KUA196:KUD196"/>
    <mergeCell ref="KUE196:KUH196"/>
    <mergeCell ref="KUI196:KUL196"/>
    <mergeCell ref="KUO196:KUR196"/>
    <mergeCell ref="KUS196:KUV196"/>
    <mergeCell ref="KUW196:KUZ196"/>
    <mergeCell ref="KMM195:KMM196"/>
    <mergeCell ref="KMN195:KMN196"/>
    <mergeCell ref="KNM195:KNM196"/>
    <mergeCell ref="KNN195:KNN196"/>
    <mergeCell ref="KOM195:KOM196"/>
    <mergeCell ref="KON195:KON196"/>
    <mergeCell ref="KPM195:KPM196"/>
    <mergeCell ref="KPN195:KPN196"/>
    <mergeCell ref="KQM195:KQM196"/>
    <mergeCell ref="KQN195:KQN196"/>
    <mergeCell ref="KRM195:KRM196"/>
    <mergeCell ref="KRN195:KRN196"/>
    <mergeCell ref="KSM195:KSM196"/>
    <mergeCell ref="KSN195:KSN196"/>
    <mergeCell ref="KTM195:KTM196"/>
    <mergeCell ref="KTN195:KTN196"/>
    <mergeCell ref="KUM195:KUM196"/>
    <mergeCell ref="KUN195:KUN196"/>
    <mergeCell ref="KMI196:KML196"/>
    <mergeCell ref="KMO196:KMR196"/>
    <mergeCell ref="KMS196:KMV196"/>
    <mergeCell ref="KMW196:KMZ196"/>
    <mergeCell ref="KNA196:KND196"/>
    <mergeCell ref="KNE196:KNH196"/>
    <mergeCell ref="KNI196:KNL196"/>
    <mergeCell ref="KNO196:KNR196"/>
    <mergeCell ref="KNS196:KNV196"/>
    <mergeCell ref="KNW196:KNZ196"/>
    <mergeCell ref="KOA196:KOD196"/>
    <mergeCell ref="KOE196:KOH196"/>
    <mergeCell ref="KOI196:KOL196"/>
    <mergeCell ref="KEW196:KEZ196"/>
    <mergeCell ref="KFA196:KFD196"/>
    <mergeCell ref="KFE196:KFH196"/>
    <mergeCell ref="KFI196:KFL196"/>
    <mergeCell ref="KFO196:KFR196"/>
    <mergeCell ref="KFS196:KFV196"/>
    <mergeCell ref="KFW196:KFZ196"/>
    <mergeCell ref="KGA196:KGD196"/>
    <mergeCell ref="KGE196:KGH196"/>
    <mergeCell ref="KGI196:KGL196"/>
    <mergeCell ref="KGO196:KGR196"/>
    <mergeCell ref="KGS196:KGV196"/>
    <mergeCell ref="KGW196:KGZ196"/>
    <mergeCell ref="KHA196:KHD196"/>
    <mergeCell ref="KHE196:KHH196"/>
    <mergeCell ref="KHI196:KHL196"/>
    <mergeCell ref="KHO196:KHR196"/>
    <mergeCell ref="KHS196:KHV196"/>
    <mergeCell ref="KHW196:KHZ196"/>
    <mergeCell ref="KIA196:KID196"/>
    <mergeCell ref="KIE196:KIH196"/>
    <mergeCell ref="KII196:KIL196"/>
    <mergeCell ref="KIO196:KIR196"/>
    <mergeCell ref="KIS196:KIV196"/>
    <mergeCell ref="KIW196:KIZ196"/>
    <mergeCell ref="KJA196:KJD196"/>
    <mergeCell ref="KJE196:KJH196"/>
    <mergeCell ref="KJI196:KJL196"/>
    <mergeCell ref="KJO196:KJR196"/>
    <mergeCell ref="KJS196:KJV196"/>
    <mergeCell ref="KJW196:KJZ196"/>
    <mergeCell ref="KKA196:KKD196"/>
    <mergeCell ref="KKE196:KKH196"/>
    <mergeCell ref="JUE196:JUH196"/>
    <mergeCell ref="JUI196:JUL196"/>
    <mergeCell ref="JUO196:JUR196"/>
    <mergeCell ref="JUS196:JUV196"/>
    <mergeCell ref="JUW196:JUZ196"/>
    <mergeCell ref="JVA196:JVD196"/>
    <mergeCell ref="JVE196:JVH196"/>
    <mergeCell ref="JVI196:JVL196"/>
    <mergeCell ref="JVO196:JVR196"/>
    <mergeCell ref="JVS196:JVV196"/>
    <mergeCell ref="JVW196:JVZ196"/>
    <mergeCell ref="JWA196:JWD196"/>
    <mergeCell ref="JRM195:JRM196"/>
    <mergeCell ref="JRN195:JRN196"/>
    <mergeCell ref="JSM195:JSM196"/>
    <mergeCell ref="JSN195:JSN196"/>
    <mergeCell ref="JTM195:JTM196"/>
    <mergeCell ref="JTN195:JTN196"/>
    <mergeCell ref="JUM195:JUM196"/>
    <mergeCell ref="JUN195:JUN196"/>
    <mergeCell ref="JVM195:JVM196"/>
    <mergeCell ref="JVN195:JVN196"/>
    <mergeCell ref="KBI196:KBL196"/>
    <mergeCell ref="KBO196:KBR196"/>
    <mergeCell ref="KDI196:KDL196"/>
    <mergeCell ref="KDO196:KDR196"/>
    <mergeCell ref="KDS196:KDV196"/>
    <mergeCell ref="KDW196:KDZ196"/>
    <mergeCell ref="KEA196:KED196"/>
    <mergeCell ref="KEE196:KEH196"/>
    <mergeCell ref="KEI196:KEL196"/>
    <mergeCell ref="KEO196:KER196"/>
    <mergeCell ref="KES196:KEV196"/>
    <mergeCell ref="JWE196:JWH196"/>
    <mergeCell ref="JWI196:JWL196"/>
    <mergeCell ref="JYW196:JYZ196"/>
    <mergeCell ref="JZA196:JZD196"/>
    <mergeCell ref="JZE196:JZH196"/>
    <mergeCell ref="JZI196:JZL196"/>
    <mergeCell ref="JZO196:JZR196"/>
    <mergeCell ref="JZS196:JZV196"/>
    <mergeCell ref="JZW196:JZZ196"/>
    <mergeCell ref="KAA196:KAD196"/>
    <mergeCell ref="KAE196:KAH196"/>
    <mergeCell ref="KAI196:KAL196"/>
    <mergeCell ref="KAO196:KAR196"/>
    <mergeCell ref="KAS196:KAV196"/>
    <mergeCell ref="KAW196:KAZ196"/>
    <mergeCell ref="KBA196:KBD196"/>
    <mergeCell ref="KBE196:KBH196"/>
    <mergeCell ref="KBS196:KBV196"/>
    <mergeCell ref="KBW196:KBZ196"/>
    <mergeCell ref="KCA196:KCD196"/>
    <mergeCell ref="KCE196:KCH196"/>
    <mergeCell ref="KCI196:KCL196"/>
    <mergeCell ref="KCO196:KCR196"/>
    <mergeCell ref="KCS196:KCV196"/>
    <mergeCell ref="KCW196:KCZ196"/>
    <mergeCell ref="KDA196:KDD196"/>
    <mergeCell ref="KDE196:KDH196"/>
    <mergeCell ref="JOS196:JOV196"/>
    <mergeCell ref="JOW196:JOZ196"/>
    <mergeCell ref="JPA196:JPD196"/>
    <mergeCell ref="JPE196:JPH196"/>
    <mergeCell ref="JPI196:JPL196"/>
    <mergeCell ref="JPO196:JPR196"/>
    <mergeCell ref="JPS196:JPV196"/>
    <mergeCell ref="JPW196:JPZ196"/>
    <mergeCell ref="JQA196:JQD196"/>
    <mergeCell ref="JQE196:JQH196"/>
    <mergeCell ref="JQI196:JQL196"/>
    <mergeCell ref="JQO196:JQR196"/>
    <mergeCell ref="JQS196:JQV196"/>
    <mergeCell ref="JQW196:JQZ196"/>
    <mergeCell ref="JRA196:JRD196"/>
    <mergeCell ref="JRE196:JRH196"/>
    <mergeCell ref="JRI196:JRL196"/>
    <mergeCell ref="JRO196:JRR196"/>
    <mergeCell ref="JRS196:JRV196"/>
    <mergeCell ref="JRW196:JRZ196"/>
    <mergeCell ref="JSA196:JSD196"/>
    <mergeCell ref="JSE196:JSH196"/>
    <mergeCell ref="JSI196:JSL196"/>
    <mergeCell ref="JSO196:JSR196"/>
    <mergeCell ref="JSS196:JSV196"/>
    <mergeCell ref="JSW196:JSZ196"/>
    <mergeCell ref="JTA196:JTD196"/>
    <mergeCell ref="JTE196:JTH196"/>
    <mergeCell ref="JTI196:JTL196"/>
    <mergeCell ref="JTO196:JTR196"/>
    <mergeCell ref="JTS196:JTV196"/>
    <mergeCell ref="JTW196:JTZ196"/>
    <mergeCell ref="JUA196:JUD196"/>
    <mergeCell ref="JPM195:JPM196"/>
    <mergeCell ref="JPN195:JPN196"/>
    <mergeCell ref="JQM195:JQM196"/>
    <mergeCell ref="JQN195:JQN196"/>
    <mergeCell ref="JJE196:JJH196"/>
    <mergeCell ref="JJI196:JJL196"/>
    <mergeCell ref="JJO196:JJR196"/>
    <mergeCell ref="JJS196:JJV196"/>
    <mergeCell ref="JJW196:JJZ196"/>
    <mergeCell ref="JKA196:JKD196"/>
    <mergeCell ref="JKE196:JKH196"/>
    <mergeCell ref="JKI196:JKL196"/>
    <mergeCell ref="JKO196:JKR196"/>
    <mergeCell ref="JKS196:JKV196"/>
    <mergeCell ref="JKW196:JKZ196"/>
    <mergeCell ref="JLA196:JLD196"/>
    <mergeCell ref="JLE196:JLH196"/>
    <mergeCell ref="JLI196:JLL196"/>
    <mergeCell ref="JLO196:JLR196"/>
    <mergeCell ref="JLS196:JLV196"/>
    <mergeCell ref="JLW196:JLZ196"/>
    <mergeCell ref="JMA196:JMD196"/>
    <mergeCell ref="JME196:JMH196"/>
    <mergeCell ref="JMI196:JML196"/>
    <mergeCell ref="JMO196:JMR196"/>
    <mergeCell ref="JMS196:JMV196"/>
    <mergeCell ref="JMW196:JMZ196"/>
    <mergeCell ref="JNA196:JND196"/>
    <mergeCell ref="JNE196:JNH196"/>
    <mergeCell ref="JNI196:JNL196"/>
    <mergeCell ref="JNO196:JNR196"/>
    <mergeCell ref="JNS196:JNV196"/>
    <mergeCell ref="JNW196:JNZ196"/>
    <mergeCell ref="JOA196:JOD196"/>
    <mergeCell ref="JOE196:JOH196"/>
    <mergeCell ref="JOI196:JOL196"/>
    <mergeCell ref="JOO196:JOR196"/>
    <mergeCell ref="JJM195:JJM196"/>
    <mergeCell ref="JJN195:JJN196"/>
    <mergeCell ref="JKM195:JKM196"/>
    <mergeCell ref="JKN195:JKN196"/>
    <mergeCell ref="JLM195:JLM196"/>
    <mergeCell ref="JLN195:JLN196"/>
    <mergeCell ref="JMM195:JMM196"/>
    <mergeCell ref="JMN195:JMN196"/>
    <mergeCell ref="JNM195:JNM196"/>
    <mergeCell ref="JNN195:JNN196"/>
    <mergeCell ref="JOM195:JOM196"/>
    <mergeCell ref="JON195:JON196"/>
    <mergeCell ref="IZA196:IZD196"/>
    <mergeCell ref="IZE196:IZH196"/>
    <mergeCell ref="IZI196:IZL196"/>
    <mergeCell ref="IZO196:IZR196"/>
    <mergeCell ref="IZS196:IZV196"/>
    <mergeCell ref="IZW196:IZZ196"/>
    <mergeCell ref="JAA196:JAD196"/>
    <mergeCell ref="JAE196:JAH196"/>
    <mergeCell ref="JAI196:JAL196"/>
    <mergeCell ref="JFS196:JFV196"/>
    <mergeCell ref="JFW196:JFZ196"/>
    <mergeCell ref="JGA196:JGD196"/>
    <mergeCell ref="JGE196:JGH196"/>
    <mergeCell ref="JGI196:JGL196"/>
    <mergeCell ref="JGO196:JGR196"/>
    <mergeCell ref="JGS196:JGV196"/>
    <mergeCell ref="JGW196:JGZ196"/>
    <mergeCell ref="JHA196:JHD196"/>
    <mergeCell ref="JHE196:JHH196"/>
    <mergeCell ref="JHI196:JHL196"/>
    <mergeCell ref="JHO196:JHR196"/>
    <mergeCell ref="JFE196:JFH196"/>
    <mergeCell ref="JFI196:JFL196"/>
    <mergeCell ref="JFO196:JFR196"/>
    <mergeCell ref="JHS196:JHV196"/>
    <mergeCell ref="JHW196:JHZ196"/>
    <mergeCell ref="JIA196:JID196"/>
    <mergeCell ref="JIE196:JIH196"/>
    <mergeCell ref="JII196:JIL196"/>
    <mergeCell ref="JIO196:JIR196"/>
    <mergeCell ref="JIS196:JIV196"/>
    <mergeCell ref="JIW196:JIZ196"/>
    <mergeCell ref="JJA196:JJD196"/>
    <mergeCell ref="JAN195:JAN196"/>
    <mergeCell ref="JBM195:JBM196"/>
    <mergeCell ref="JBN195:JBN196"/>
    <mergeCell ref="JCM195:JCM196"/>
    <mergeCell ref="JCN195:JCN196"/>
    <mergeCell ref="JDM195:JDM196"/>
    <mergeCell ref="JDN195:JDN196"/>
    <mergeCell ref="JEM195:JEM196"/>
    <mergeCell ref="JEN195:JEN196"/>
    <mergeCell ref="JFM195:JFM196"/>
    <mergeCell ref="JFN195:JFN196"/>
    <mergeCell ref="JGM195:JGM196"/>
    <mergeCell ref="JGN195:JGN196"/>
    <mergeCell ref="JHM195:JHM196"/>
    <mergeCell ref="JHN195:JHN196"/>
    <mergeCell ref="JIM195:JIM196"/>
    <mergeCell ref="JIN195:JIN196"/>
    <mergeCell ref="JAO196:JAR196"/>
    <mergeCell ref="JAS196:JAV196"/>
    <mergeCell ref="JAW196:JAZ196"/>
    <mergeCell ref="JBA196:JBD196"/>
    <mergeCell ref="JBE196:JBH196"/>
    <mergeCell ref="JBI196:JBL196"/>
    <mergeCell ref="JBO196:JBR196"/>
    <mergeCell ref="JBS196:JBV196"/>
    <mergeCell ref="JBW196:JBZ196"/>
    <mergeCell ref="JCA196:JCD196"/>
    <mergeCell ref="JCE196:JCH196"/>
    <mergeCell ref="JCI196:JCL196"/>
    <mergeCell ref="JCO196:JCR196"/>
    <mergeCell ref="JCS196:JCV196"/>
    <mergeCell ref="IOI196:IOL196"/>
    <mergeCell ref="IOO196:IOR196"/>
    <mergeCell ref="IOS196:IOV196"/>
    <mergeCell ref="IOW196:IOZ196"/>
    <mergeCell ref="IPA196:IPD196"/>
    <mergeCell ref="IPE196:IPH196"/>
    <mergeCell ref="IPI196:IPL196"/>
    <mergeCell ref="IPO196:IPR196"/>
    <mergeCell ref="IPS196:IPV196"/>
    <mergeCell ref="IKM195:IKM196"/>
    <mergeCell ref="IKN195:IKN196"/>
    <mergeCell ref="ILM195:ILM196"/>
    <mergeCell ref="ILN195:ILN196"/>
    <mergeCell ref="IMM195:IMM196"/>
    <mergeCell ref="IMN195:IMN196"/>
    <mergeCell ref="INM195:INM196"/>
    <mergeCell ref="INN195:INN196"/>
    <mergeCell ref="IOM195:IOM196"/>
    <mergeCell ref="ION195:ION196"/>
    <mergeCell ref="IPM195:IPM196"/>
    <mergeCell ref="IPN195:IPN196"/>
    <mergeCell ref="IXA196:IXD196"/>
    <mergeCell ref="IXE196:IXH196"/>
    <mergeCell ref="IXI196:IXL196"/>
    <mergeCell ref="IXO196:IXR196"/>
    <mergeCell ref="IXS196:IXV196"/>
    <mergeCell ref="IXW196:IXZ196"/>
    <mergeCell ref="IYA196:IYD196"/>
    <mergeCell ref="IYE196:IYH196"/>
    <mergeCell ref="IYI196:IYL196"/>
    <mergeCell ref="IYO196:IYR196"/>
    <mergeCell ref="IYS196:IYV196"/>
    <mergeCell ref="IYW196:IYZ196"/>
    <mergeCell ref="IPW196:IPZ196"/>
    <mergeCell ref="IQA196:IQD196"/>
    <mergeCell ref="IQE196:IQH196"/>
    <mergeCell ref="IQI196:IQL196"/>
    <mergeCell ref="IVI196:IVL196"/>
    <mergeCell ref="IVO196:IVR196"/>
    <mergeCell ref="IVS196:IVV196"/>
    <mergeCell ref="IVW196:IVZ196"/>
    <mergeCell ref="IWA196:IWD196"/>
    <mergeCell ref="IWE196:IWH196"/>
    <mergeCell ref="IWI196:IWL196"/>
    <mergeCell ref="IWO196:IWR196"/>
    <mergeCell ref="IWS196:IWV196"/>
    <mergeCell ref="IWW196:IWZ196"/>
    <mergeCell ref="IIW196:IIZ196"/>
    <mergeCell ref="IJA196:IJD196"/>
    <mergeCell ref="IJE196:IJH196"/>
    <mergeCell ref="IJI196:IJL196"/>
    <mergeCell ref="IJO196:IJR196"/>
    <mergeCell ref="IJS196:IJV196"/>
    <mergeCell ref="IJW196:IJZ196"/>
    <mergeCell ref="IKA196:IKD196"/>
    <mergeCell ref="IKE196:IKH196"/>
    <mergeCell ref="IKI196:IKL196"/>
    <mergeCell ref="IKO196:IKR196"/>
    <mergeCell ref="IKS196:IKV196"/>
    <mergeCell ref="IKW196:IKZ196"/>
    <mergeCell ref="ILA196:ILD196"/>
    <mergeCell ref="ILE196:ILH196"/>
    <mergeCell ref="ILI196:ILL196"/>
    <mergeCell ref="ILO196:ILR196"/>
    <mergeCell ref="ILS196:ILV196"/>
    <mergeCell ref="ILW196:ILZ196"/>
    <mergeCell ref="IMA196:IMD196"/>
    <mergeCell ref="IME196:IMH196"/>
    <mergeCell ref="IMI196:IML196"/>
    <mergeCell ref="IMO196:IMR196"/>
    <mergeCell ref="IMS196:IMV196"/>
    <mergeCell ref="IMW196:IMZ196"/>
    <mergeCell ref="INA196:IND196"/>
    <mergeCell ref="INE196:INH196"/>
    <mergeCell ref="INI196:INL196"/>
    <mergeCell ref="INO196:INR196"/>
    <mergeCell ref="INS196:INV196"/>
    <mergeCell ref="INW196:INZ196"/>
    <mergeCell ref="IOA196:IOD196"/>
    <mergeCell ref="IOE196:IOH196"/>
    <mergeCell ref="IJM195:IJM196"/>
    <mergeCell ref="IJN195:IJN196"/>
    <mergeCell ref="IFA196:IFD196"/>
    <mergeCell ref="IFE196:IFH196"/>
    <mergeCell ref="IFI196:IFL196"/>
    <mergeCell ref="IFO196:IFR196"/>
    <mergeCell ref="IFS196:IFV196"/>
    <mergeCell ref="IFW196:IFZ196"/>
    <mergeCell ref="IGA196:IGD196"/>
    <mergeCell ref="IGE196:IGH196"/>
    <mergeCell ref="IGI196:IGL196"/>
    <mergeCell ref="IBM195:IBM196"/>
    <mergeCell ref="IBN195:IBN196"/>
    <mergeCell ref="ICM195:ICM196"/>
    <mergeCell ref="ICN195:ICN196"/>
    <mergeCell ref="IDM195:IDM196"/>
    <mergeCell ref="IDN195:IDN196"/>
    <mergeCell ref="IEM195:IEM196"/>
    <mergeCell ref="IEN195:IEN196"/>
    <mergeCell ref="IFM195:IFM196"/>
    <mergeCell ref="IFN195:IFN196"/>
    <mergeCell ref="IGO196:IGR196"/>
    <mergeCell ref="IGS196:IGV196"/>
    <mergeCell ref="IGW196:IGZ196"/>
    <mergeCell ref="IHA196:IHD196"/>
    <mergeCell ref="IHE196:IHH196"/>
    <mergeCell ref="IHI196:IHL196"/>
    <mergeCell ref="IHO196:IHR196"/>
    <mergeCell ref="IHS196:IHV196"/>
    <mergeCell ref="IHW196:IHZ196"/>
    <mergeCell ref="IIA196:IID196"/>
    <mergeCell ref="IIE196:IIH196"/>
    <mergeCell ref="III196:IIL196"/>
    <mergeCell ref="IIO196:IIR196"/>
    <mergeCell ref="IIS196:IIV196"/>
    <mergeCell ref="IGM195:IGM196"/>
    <mergeCell ref="IGN195:IGN196"/>
    <mergeCell ref="IHM195:IHM196"/>
    <mergeCell ref="IHN195:IHN196"/>
    <mergeCell ref="IIM195:IIM196"/>
    <mergeCell ref="IIN195:IIN196"/>
    <mergeCell ref="HTI196:HTL196"/>
    <mergeCell ref="HTO196:HTR196"/>
    <mergeCell ref="HTS196:HTV196"/>
    <mergeCell ref="HTW196:HTZ196"/>
    <mergeCell ref="HUA196:HUD196"/>
    <mergeCell ref="HTN195:HTN196"/>
    <mergeCell ref="HZI196:HZL196"/>
    <mergeCell ref="HZO196:HZR196"/>
    <mergeCell ref="HZS196:HZV196"/>
    <mergeCell ref="HZW196:HZZ196"/>
    <mergeCell ref="IAA196:IAD196"/>
    <mergeCell ref="IAE196:IAH196"/>
    <mergeCell ref="IAI196:IAL196"/>
    <mergeCell ref="IAO196:IAR196"/>
    <mergeCell ref="IAS196:IAV196"/>
    <mergeCell ref="HUM195:HUM196"/>
    <mergeCell ref="HUN195:HUN196"/>
    <mergeCell ref="HVM195:HVM196"/>
    <mergeCell ref="HVN195:HVN196"/>
    <mergeCell ref="HWM195:HWM196"/>
    <mergeCell ref="HWN195:HWN196"/>
    <mergeCell ref="HXM195:HXM196"/>
    <mergeCell ref="HXN195:HXN196"/>
    <mergeCell ref="HYM195:HYM196"/>
    <mergeCell ref="HYN195:HYN196"/>
    <mergeCell ref="HZM195:HZM196"/>
    <mergeCell ref="HZN195:HZN196"/>
    <mergeCell ref="IAM195:IAM196"/>
    <mergeCell ref="IAN195:IAN196"/>
    <mergeCell ref="HUE196:HUH196"/>
    <mergeCell ref="HUI196:HUL196"/>
    <mergeCell ref="HUO196:HUR196"/>
    <mergeCell ref="HUS196:HUV196"/>
    <mergeCell ref="HUW196:HUZ196"/>
    <mergeCell ref="HVA196:HVD196"/>
    <mergeCell ref="HVE196:HVH196"/>
    <mergeCell ref="HVI196:HVL196"/>
    <mergeCell ref="HVO196:HVR196"/>
    <mergeCell ref="HVS196:HVV196"/>
    <mergeCell ref="HVW196:HVZ196"/>
    <mergeCell ref="HWA196:HWD196"/>
    <mergeCell ref="HWE196:HWH196"/>
    <mergeCell ref="HWI196:HWL196"/>
    <mergeCell ref="HWO196:HWR196"/>
    <mergeCell ref="HWS196:HWV196"/>
    <mergeCell ref="HWW196:HWZ196"/>
    <mergeCell ref="HXA196:HXD196"/>
    <mergeCell ref="HXE196:HXH196"/>
    <mergeCell ref="HXI196:HXL196"/>
    <mergeCell ref="HXO196:HXR196"/>
    <mergeCell ref="HXS196:HXV196"/>
    <mergeCell ref="HXW196:HXZ196"/>
    <mergeCell ref="HYA196:HYD196"/>
    <mergeCell ref="HYE196:HYH196"/>
    <mergeCell ref="HYI196:HYL196"/>
    <mergeCell ref="HYO196:HYR196"/>
    <mergeCell ref="HYS196:HYV196"/>
    <mergeCell ref="HYW196:HYZ196"/>
    <mergeCell ref="HZA196:HZD196"/>
    <mergeCell ref="HZE196:HZH196"/>
    <mergeCell ref="HNW196:HNZ196"/>
    <mergeCell ref="HOA196:HOD196"/>
    <mergeCell ref="HOE196:HOH196"/>
    <mergeCell ref="HOI196:HOL196"/>
    <mergeCell ref="HOO196:HOR196"/>
    <mergeCell ref="HOS196:HOV196"/>
    <mergeCell ref="HOW196:HOZ196"/>
    <mergeCell ref="HPA196:HPD196"/>
    <mergeCell ref="HPE196:HPH196"/>
    <mergeCell ref="HPI196:HPL196"/>
    <mergeCell ref="HPO196:HPR196"/>
    <mergeCell ref="HPS196:HPV196"/>
    <mergeCell ref="HPW196:HPZ196"/>
    <mergeCell ref="HQA196:HQD196"/>
    <mergeCell ref="HQE196:HQH196"/>
    <mergeCell ref="HQI196:HQL196"/>
    <mergeCell ref="HQO196:HQR196"/>
    <mergeCell ref="HQS196:HQV196"/>
    <mergeCell ref="HQW196:HQZ196"/>
    <mergeCell ref="HRA196:HRD196"/>
    <mergeCell ref="HRE196:HRH196"/>
    <mergeCell ref="HRI196:HRL196"/>
    <mergeCell ref="HRO196:HRR196"/>
    <mergeCell ref="HRS196:HRV196"/>
    <mergeCell ref="HRW196:HRZ196"/>
    <mergeCell ref="HSA196:HSD196"/>
    <mergeCell ref="HSE196:HSH196"/>
    <mergeCell ref="HSI196:HSL196"/>
    <mergeCell ref="HSO196:HSR196"/>
    <mergeCell ref="HSS196:HSV196"/>
    <mergeCell ref="HSW196:HSZ196"/>
    <mergeCell ref="HTA196:HTD196"/>
    <mergeCell ref="HTE196:HTH196"/>
    <mergeCell ref="HCE196:HCH196"/>
    <mergeCell ref="HCI196:HCL196"/>
    <mergeCell ref="HCO196:HCR196"/>
    <mergeCell ref="HCS196:HCV196"/>
    <mergeCell ref="HCW196:HCZ196"/>
    <mergeCell ref="HDA196:HDD196"/>
    <mergeCell ref="HDE196:HDH196"/>
    <mergeCell ref="HDI196:HDL196"/>
    <mergeCell ref="HDO196:HDR196"/>
    <mergeCell ref="HDS196:HDV196"/>
    <mergeCell ref="HDW196:HDZ196"/>
    <mergeCell ref="HDM195:HDM196"/>
    <mergeCell ref="HDN195:HDN196"/>
    <mergeCell ref="HJE196:HJH196"/>
    <mergeCell ref="HJI196:HJL196"/>
    <mergeCell ref="HJO196:HJR196"/>
    <mergeCell ref="HJS196:HJV196"/>
    <mergeCell ref="HJW196:HJZ196"/>
    <mergeCell ref="HKA196:HKD196"/>
    <mergeCell ref="HKE196:HKH196"/>
    <mergeCell ref="HKI196:HKL196"/>
    <mergeCell ref="HEM195:HEM196"/>
    <mergeCell ref="HEN195:HEN196"/>
    <mergeCell ref="HFM195:HFM196"/>
    <mergeCell ref="HFN195:HFN196"/>
    <mergeCell ref="HGM195:HGM196"/>
    <mergeCell ref="HGN195:HGN196"/>
    <mergeCell ref="HHM195:HHM196"/>
    <mergeCell ref="HHN195:HHN196"/>
    <mergeCell ref="HIM195:HIM196"/>
    <mergeCell ref="HIN195:HIN196"/>
    <mergeCell ref="HJM195:HJM196"/>
    <mergeCell ref="HJN195:HJN196"/>
    <mergeCell ref="HEA196:HED196"/>
    <mergeCell ref="HEE196:HEH196"/>
    <mergeCell ref="HEI196:HEL196"/>
    <mergeCell ref="HEO196:HER196"/>
    <mergeCell ref="HES196:HEV196"/>
    <mergeCell ref="HEW196:HEZ196"/>
    <mergeCell ref="HFA196:HFD196"/>
    <mergeCell ref="HFE196:HFH196"/>
    <mergeCell ref="HFI196:HFL196"/>
    <mergeCell ref="HFO196:HFR196"/>
    <mergeCell ref="HFS196:HFV196"/>
    <mergeCell ref="HFW196:HFZ196"/>
    <mergeCell ref="HGA196:HGD196"/>
    <mergeCell ref="HGE196:HGH196"/>
    <mergeCell ref="HGI196:HGL196"/>
    <mergeCell ref="HGO196:HGR196"/>
    <mergeCell ref="HGS196:HGV196"/>
    <mergeCell ref="HGW196:HGZ196"/>
    <mergeCell ref="HHA196:HHD196"/>
    <mergeCell ref="HHE196:HHH196"/>
    <mergeCell ref="HHI196:HHL196"/>
    <mergeCell ref="HHO196:HHR196"/>
    <mergeCell ref="HHS196:HHV196"/>
    <mergeCell ref="HHW196:HHZ196"/>
    <mergeCell ref="HIA196:HID196"/>
    <mergeCell ref="HIE196:HIH196"/>
    <mergeCell ref="HII196:HIL196"/>
    <mergeCell ref="HIO196:HIR196"/>
    <mergeCell ref="HIS196:HIV196"/>
    <mergeCell ref="HIW196:HIZ196"/>
    <mergeCell ref="HJA196:HJD196"/>
    <mergeCell ref="GWS196:GWV196"/>
    <mergeCell ref="GWW196:GWZ196"/>
    <mergeCell ref="GXA196:GXD196"/>
    <mergeCell ref="GXE196:GXH196"/>
    <mergeCell ref="GXI196:GXL196"/>
    <mergeCell ref="GXO196:GXR196"/>
    <mergeCell ref="GXS196:GXV196"/>
    <mergeCell ref="GXW196:GXZ196"/>
    <mergeCell ref="GYA196:GYD196"/>
    <mergeCell ref="GYE196:GYH196"/>
    <mergeCell ref="GYI196:GYL196"/>
    <mergeCell ref="GYO196:GYR196"/>
    <mergeCell ref="GYS196:GYV196"/>
    <mergeCell ref="GYW196:GYZ196"/>
    <mergeCell ref="GZA196:GZD196"/>
    <mergeCell ref="GZE196:GZH196"/>
    <mergeCell ref="GZI196:GZL196"/>
    <mergeCell ref="GZO196:GZR196"/>
    <mergeCell ref="GZS196:GZV196"/>
    <mergeCell ref="GZW196:GZZ196"/>
    <mergeCell ref="HAA196:HAD196"/>
    <mergeCell ref="HAE196:HAH196"/>
    <mergeCell ref="HAI196:HAL196"/>
    <mergeCell ref="HAO196:HAR196"/>
    <mergeCell ref="HAS196:HAV196"/>
    <mergeCell ref="HAW196:HAZ196"/>
    <mergeCell ref="HBA196:HBD196"/>
    <mergeCell ref="HBE196:HBH196"/>
    <mergeCell ref="HBI196:HBL196"/>
    <mergeCell ref="HBO196:HBR196"/>
    <mergeCell ref="HBS196:HBV196"/>
    <mergeCell ref="HBW196:HBZ196"/>
    <mergeCell ref="HCA196:HCD196"/>
    <mergeCell ref="GMA196:GMD196"/>
    <mergeCell ref="GME196:GMH196"/>
    <mergeCell ref="GMI196:GML196"/>
    <mergeCell ref="GMO196:GMR196"/>
    <mergeCell ref="GMS196:GMV196"/>
    <mergeCell ref="GMW196:GMZ196"/>
    <mergeCell ref="GNA196:GND196"/>
    <mergeCell ref="GNE196:GNH196"/>
    <mergeCell ref="GNI196:GNL196"/>
    <mergeCell ref="GNO196:GNR196"/>
    <mergeCell ref="GNS196:GNV196"/>
    <mergeCell ref="GMN195:GMN196"/>
    <mergeCell ref="GNM195:GNM196"/>
    <mergeCell ref="GNN195:GNN196"/>
    <mergeCell ref="GTA196:GTD196"/>
    <mergeCell ref="GTE196:GTH196"/>
    <mergeCell ref="GTI196:GTL196"/>
    <mergeCell ref="GTO196:GTR196"/>
    <mergeCell ref="GTS196:GTV196"/>
    <mergeCell ref="GTW196:GTZ196"/>
    <mergeCell ref="GUA196:GUD196"/>
    <mergeCell ref="GOM195:GOM196"/>
    <mergeCell ref="GON195:GON196"/>
    <mergeCell ref="GPM195:GPM196"/>
    <mergeCell ref="GPN195:GPN196"/>
    <mergeCell ref="GQM195:GQM196"/>
    <mergeCell ref="GQN195:GQN196"/>
    <mergeCell ref="GRM195:GRM196"/>
    <mergeCell ref="GRN195:GRN196"/>
    <mergeCell ref="GSM195:GSM196"/>
    <mergeCell ref="GSN195:GSN196"/>
    <mergeCell ref="GTM195:GTM196"/>
    <mergeCell ref="GTN195:GTN196"/>
    <mergeCell ref="GGO196:GGR196"/>
    <mergeCell ref="GGS196:GGV196"/>
    <mergeCell ref="GGW196:GGZ196"/>
    <mergeCell ref="GHA196:GHD196"/>
    <mergeCell ref="GHE196:GHH196"/>
    <mergeCell ref="GHI196:GHL196"/>
    <mergeCell ref="GHO196:GHR196"/>
    <mergeCell ref="GHS196:GHV196"/>
    <mergeCell ref="GHW196:GHZ196"/>
    <mergeCell ref="GIA196:GID196"/>
    <mergeCell ref="GIE196:GIH196"/>
    <mergeCell ref="GII196:GIL196"/>
    <mergeCell ref="GIO196:GIR196"/>
    <mergeCell ref="GIS196:GIV196"/>
    <mergeCell ref="GIW196:GIZ196"/>
    <mergeCell ref="GJA196:GJD196"/>
    <mergeCell ref="GJE196:GJH196"/>
    <mergeCell ref="GJI196:GJL196"/>
    <mergeCell ref="GJO196:GJR196"/>
    <mergeCell ref="GJS196:GJV196"/>
    <mergeCell ref="GJW196:GJZ196"/>
    <mergeCell ref="GKA196:GKD196"/>
    <mergeCell ref="GKE196:GKH196"/>
    <mergeCell ref="GKI196:GKL196"/>
    <mergeCell ref="GKO196:GKR196"/>
    <mergeCell ref="GKS196:GKV196"/>
    <mergeCell ref="GKW196:GKZ196"/>
    <mergeCell ref="GLA196:GLD196"/>
    <mergeCell ref="GLE196:GLH196"/>
    <mergeCell ref="GLI196:GLL196"/>
    <mergeCell ref="GLO196:GLR196"/>
    <mergeCell ref="GLS196:GLV196"/>
    <mergeCell ref="GLW196:GLZ196"/>
    <mergeCell ref="FTW196:FTZ196"/>
    <mergeCell ref="FUA196:FUD196"/>
    <mergeCell ref="FUE196:FUH196"/>
    <mergeCell ref="FUI196:FUL196"/>
    <mergeCell ref="FUO196:FUR196"/>
    <mergeCell ref="FUS196:FUV196"/>
    <mergeCell ref="FUW196:FUZ196"/>
    <mergeCell ref="FVA196:FVD196"/>
    <mergeCell ref="FVE196:FVH196"/>
    <mergeCell ref="FVI196:FVL196"/>
    <mergeCell ref="FVO196:FVR196"/>
    <mergeCell ref="FVS196:FVV196"/>
    <mergeCell ref="FVW196:FVZ196"/>
    <mergeCell ref="FWA196:FWD196"/>
    <mergeCell ref="FWE196:FWH196"/>
    <mergeCell ref="FWI196:FWL196"/>
    <mergeCell ref="FWO196:FWR196"/>
    <mergeCell ref="FWS196:FWV196"/>
    <mergeCell ref="FWW196:FWZ196"/>
    <mergeCell ref="FXA196:FXD196"/>
    <mergeCell ref="FXE196:FXH196"/>
    <mergeCell ref="FXI196:FXL196"/>
    <mergeCell ref="FXO196:FXR196"/>
    <mergeCell ref="FWM195:FWM196"/>
    <mergeCell ref="FWN195:FWN196"/>
    <mergeCell ref="FXM195:FXM196"/>
    <mergeCell ref="FXN195:FXN196"/>
    <mergeCell ref="GCW196:GCZ196"/>
    <mergeCell ref="GDA196:GDD196"/>
    <mergeCell ref="GDE196:GDH196"/>
    <mergeCell ref="GDI196:GDL196"/>
    <mergeCell ref="GDO196:GDR196"/>
    <mergeCell ref="GDS196:GDV196"/>
    <mergeCell ref="FYM195:FYM196"/>
    <mergeCell ref="FYN195:FYN196"/>
    <mergeCell ref="FZM195:FZM196"/>
    <mergeCell ref="FZN195:FZN196"/>
    <mergeCell ref="GAM195:GAM196"/>
    <mergeCell ref="GAN195:GAN196"/>
    <mergeCell ref="GBM195:GBM196"/>
    <mergeCell ref="GBN195:GBN196"/>
    <mergeCell ref="GCM195:GCM196"/>
    <mergeCell ref="GCN195:GCN196"/>
    <mergeCell ref="GDM195:GDM196"/>
    <mergeCell ref="GDN195:GDN196"/>
    <mergeCell ref="FUM195:FUM196"/>
    <mergeCell ref="FUN195:FUN196"/>
    <mergeCell ref="FVM195:FVM196"/>
    <mergeCell ref="FVN195:FVN196"/>
    <mergeCell ref="FOI196:FOL196"/>
    <mergeCell ref="FOO196:FOR196"/>
    <mergeCell ref="FOS196:FOV196"/>
    <mergeCell ref="FOW196:FOZ196"/>
    <mergeCell ref="FPA196:FPD196"/>
    <mergeCell ref="FPE196:FPH196"/>
    <mergeCell ref="FPI196:FPL196"/>
    <mergeCell ref="FPO196:FPR196"/>
    <mergeCell ref="FPS196:FPV196"/>
    <mergeCell ref="FPW196:FPZ196"/>
    <mergeCell ref="FQA196:FQD196"/>
    <mergeCell ref="FQE196:FQH196"/>
    <mergeCell ref="FQI196:FQL196"/>
    <mergeCell ref="FQO196:FQR196"/>
    <mergeCell ref="FQS196:FQV196"/>
    <mergeCell ref="FQW196:FQZ196"/>
    <mergeCell ref="FRA196:FRD196"/>
    <mergeCell ref="FRE196:FRH196"/>
    <mergeCell ref="FRI196:FRL196"/>
    <mergeCell ref="FRO196:FRR196"/>
    <mergeCell ref="FRS196:FRV196"/>
    <mergeCell ref="FRW196:FRZ196"/>
    <mergeCell ref="FSA196:FSD196"/>
    <mergeCell ref="FSE196:FSH196"/>
    <mergeCell ref="FSI196:FSL196"/>
    <mergeCell ref="FSO196:FSR196"/>
    <mergeCell ref="FSS196:FSV196"/>
    <mergeCell ref="FSW196:FSZ196"/>
    <mergeCell ref="FTA196:FTD196"/>
    <mergeCell ref="FTE196:FTH196"/>
    <mergeCell ref="FTI196:FTL196"/>
    <mergeCell ref="FTO196:FTR196"/>
    <mergeCell ref="FTS196:FTV196"/>
    <mergeCell ref="FOM195:FOM196"/>
    <mergeCell ref="FON195:FON196"/>
    <mergeCell ref="FPM195:FPM196"/>
    <mergeCell ref="FPN195:FPN196"/>
    <mergeCell ref="FQM195:FQM196"/>
    <mergeCell ref="FQN195:FQN196"/>
    <mergeCell ref="FRM195:FRM196"/>
    <mergeCell ref="FRN195:FRN196"/>
    <mergeCell ref="FSM195:FSM196"/>
    <mergeCell ref="FSN195:FSN196"/>
    <mergeCell ref="FTM195:FTM196"/>
    <mergeCell ref="FTN195:FTN196"/>
    <mergeCell ref="FDS196:FDV196"/>
    <mergeCell ref="FDW196:FDZ196"/>
    <mergeCell ref="FEA196:FED196"/>
    <mergeCell ref="FEE196:FEH196"/>
    <mergeCell ref="FEI196:FEL196"/>
    <mergeCell ref="FEO196:FER196"/>
    <mergeCell ref="FES196:FEV196"/>
    <mergeCell ref="FEW196:FEZ196"/>
    <mergeCell ref="FFA196:FFD196"/>
    <mergeCell ref="FFE196:FFH196"/>
    <mergeCell ref="FFI196:FFL196"/>
    <mergeCell ref="FFO196:FFR196"/>
    <mergeCell ref="FFS196:FFV196"/>
    <mergeCell ref="FFW196:FFZ196"/>
    <mergeCell ref="FGA196:FGD196"/>
    <mergeCell ref="FGE196:FGH196"/>
    <mergeCell ref="FGI196:FGL196"/>
    <mergeCell ref="FGO196:FGR196"/>
    <mergeCell ref="FGS196:FGV196"/>
    <mergeCell ref="FGW196:FGZ196"/>
    <mergeCell ref="FHA196:FHD196"/>
    <mergeCell ref="FHE196:FHH196"/>
    <mergeCell ref="FHI196:FHL196"/>
    <mergeCell ref="FFN195:FFN196"/>
    <mergeCell ref="FGM195:FGM196"/>
    <mergeCell ref="FGN195:FGN196"/>
    <mergeCell ref="FMS196:FMV196"/>
    <mergeCell ref="FMW196:FMZ196"/>
    <mergeCell ref="FNA196:FND196"/>
    <mergeCell ref="FNE196:FNH196"/>
    <mergeCell ref="FNI196:FNL196"/>
    <mergeCell ref="FNO196:FNR196"/>
    <mergeCell ref="FNS196:FNV196"/>
    <mergeCell ref="FHM195:FHM196"/>
    <mergeCell ref="FHN195:FHN196"/>
    <mergeCell ref="FIM195:FIM196"/>
    <mergeCell ref="FIN195:FIN196"/>
    <mergeCell ref="FJM195:FJM196"/>
    <mergeCell ref="FJN195:FJN196"/>
    <mergeCell ref="FKM195:FKM196"/>
    <mergeCell ref="FKN195:FKN196"/>
    <mergeCell ref="FLM195:FLM196"/>
    <mergeCell ref="FLN195:FLN196"/>
    <mergeCell ref="FMM195:FMM196"/>
    <mergeCell ref="FMN195:FMN196"/>
    <mergeCell ref="FNM195:FNM196"/>
    <mergeCell ref="FNN195:FNN196"/>
    <mergeCell ref="FHO196:FHR196"/>
    <mergeCell ref="FHS196:FHV196"/>
    <mergeCell ref="FHW196:FHZ196"/>
    <mergeCell ref="FIA196:FID196"/>
    <mergeCell ref="FIE196:FIH196"/>
    <mergeCell ref="FII196:FIL196"/>
    <mergeCell ref="FIO196:FIR196"/>
    <mergeCell ref="FIS196:FIV196"/>
    <mergeCell ref="FIW196:FIZ196"/>
    <mergeCell ref="FJA196:FJD196"/>
    <mergeCell ref="FJE196:FJH196"/>
    <mergeCell ref="FJI196:FJL196"/>
    <mergeCell ref="FJO196:FJR196"/>
    <mergeCell ref="FJS196:FJV196"/>
    <mergeCell ref="FJW196:FJZ196"/>
    <mergeCell ref="FKA196:FKD196"/>
    <mergeCell ref="FKE196:FKH196"/>
    <mergeCell ref="EYE196:EYH196"/>
    <mergeCell ref="EYI196:EYL196"/>
    <mergeCell ref="EYO196:EYR196"/>
    <mergeCell ref="EYS196:EYV196"/>
    <mergeCell ref="EYW196:EYZ196"/>
    <mergeCell ref="EZA196:EZD196"/>
    <mergeCell ref="EZE196:EZH196"/>
    <mergeCell ref="EZI196:EZL196"/>
    <mergeCell ref="EZO196:EZR196"/>
    <mergeCell ref="EZS196:EZV196"/>
    <mergeCell ref="EZW196:EZZ196"/>
    <mergeCell ref="FAA196:FAD196"/>
    <mergeCell ref="FAE196:FAH196"/>
    <mergeCell ref="FAI196:FAL196"/>
    <mergeCell ref="FAO196:FAR196"/>
    <mergeCell ref="FAS196:FAV196"/>
    <mergeCell ref="FAW196:FAZ196"/>
    <mergeCell ref="FBA196:FBD196"/>
    <mergeCell ref="FBE196:FBH196"/>
    <mergeCell ref="FBI196:FBL196"/>
    <mergeCell ref="FBO196:FBR196"/>
    <mergeCell ref="FBS196:FBV196"/>
    <mergeCell ref="FBW196:FBZ196"/>
    <mergeCell ref="FCA196:FCD196"/>
    <mergeCell ref="FCE196:FCH196"/>
    <mergeCell ref="FCI196:FCL196"/>
    <mergeCell ref="FCO196:FCR196"/>
    <mergeCell ref="FCS196:FCV196"/>
    <mergeCell ref="FCW196:FCZ196"/>
    <mergeCell ref="FDA196:FDD196"/>
    <mergeCell ref="FDE196:FDH196"/>
    <mergeCell ref="FDI196:FDL196"/>
    <mergeCell ref="FDO196:FDR196"/>
    <mergeCell ref="ENO196:ENR196"/>
    <mergeCell ref="ENS196:ENV196"/>
    <mergeCell ref="ENW196:ENZ196"/>
    <mergeCell ref="EOA196:EOD196"/>
    <mergeCell ref="EOE196:EOH196"/>
    <mergeCell ref="EOI196:EOL196"/>
    <mergeCell ref="EOO196:EOR196"/>
    <mergeCell ref="EOS196:EOV196"/>
    <mergeCell ref="EOW196:EOZ196"/>
    <mergeCell ref="EPA196:EPD196"/>
    <mergeCell ref="EPE196:EPH196"/>
    <mergeCell ref="EPI196:EPL196"/>
    <mergeCell ref="EPO196:EPR196"/>
    <mergeCell ref="EPS196:EPV196"/>
    <mergeCell ref="EPW196:EPZ196"/>
    <mergeCell ref="EQA196:EQD196"/>
    <mergeCell ref="EQE196:EQH196"/>
    <mergeCell ref="EQI196:EQL196"/>
    <mergeCell ref="EQO196:EQR196"/>
    <mergeCell ref="EQS196:EQV196"/>
    <mergeCell ref="EQW196:EQZ196"/>
    <mergeCell ref="ERA196:ERD196"/>
    <mergeCell ref="ERE196:ERH196"/>
    <mergeCell ref="EPM195:EPM196"/>
    <mergeCell ref="EPN195:EPN196"/>
    <mergeCell ref="EQM195:EQM196"/>
    <mergeCell ref="EQN195:EQN196"/>
    <mergeCell ref="EWO196:EWR196"/>
    <mergeCell ref="EWS196:EWV196"/>
    <mergeCell ref="EWW196:EWZ196"/>
    <mergeCell ref="EXA196:EXD196"/>
    <mergeCell ref="EXE196:EXH196"/>
    <mergeCell ref="EXI196:EXL196"/>
    <mergeCell ref="ERI196:ERL196"/>
    <mergeCell ref="EUO196:EUR196"/>
    <mergeCell ref="EUS196:EUV196"/>
    <mergeCell ref="EUW196:EUZ196"/>
    <mergeCell ref="EVA196:EVD196"/>
    <mergeCell ref="EVE196:EVH196"/>
    <mergeCell ref="EVI196:EVL196"/>
    <mergeCell ref="EVO196:EVR196"/>
    <mergeCell ref="EVS196:EVV196"/>
    <mergeCell ref="EVW196:EVZ196"/>
    <mergeCell ref="EWA196:EWD196"/>
    <mergeCell ref="EWE196:EWH196"/>
    <mergeCell ref="EWI196:EWL196"/>
    <mergeCell ref="EIA196:EID196"/>
    <mergeCell ref="EIE196:EIH196"/>
    <mergeCell ref="EII196:EIL196"/>
    <mergeCell ref="EIO196:EIR196"/>
    <mergeCell ref="EIS196:EIV196"/>
    <mergeCell ref="EIW196:EIZ196"/>
    <mergeCell ref="EJA196:EJD196"/>
    <mergeCell ref="EJE196:EJH196"/>
    <mergeCell ref="EJI196:EJL196"/>
    <mergeCell ref="EJO196:EJR196"/>
    <mergeCell ref="EJS196:EJV196"/>
    <mergeCell ref="EJW196:EJZ196"/>
    <mergeCell ref="EKA196:EKD196"/>
    <mergeCell ref="EKE196:EKH196"/>
    <mergeCell ref="EKI196:EKL196"/>
    <mergeCell ref="EKO196:EKR196"/>
    <mergeCell ref="EKS196:EKV196"/>
    <mergeCell ref="EKW196:EKZ196"/>
    <mergeCell ref="ELA196:ELD196"/>
    <mergeCell ref="ELE196:ELH196"/>
    <mergeCell ref="ELI196:ELL196"/>
    <mergeCell ref="ELO196:ELR196"/>
    <mergeCell ref="ELS196:ELV196"/>
    <mergeCell ref="ELW196:ELZ196"/>
    <mergeCell ref="EMA196:EMD196"/>
    <mergeCell ref="EME196:EMH196"/>
    <mergeCell ref="EMI196:EML196"/>
    <mergeCell ref="EMO196:EMR196"/>
    <mergeCell ref="EMS196:EMV196"/>
    <mergeCell ref="EMW196:EMZ196"/>
    <mergeCell ref="ENA196:END196"/>
    <mergeCell ref="ENE196:ENH196"/>
    <mergeCell ref="ENI196:ENL196"/>
    <mergeCell ref="DXI196:DXL196"/>
    <mergeCell ref="DXO196:DXR196"/>
    <mergeCell ref="DXS196:DXV196"/>
    <mergeCell ref="DXW196:DXZ196"/>
    <mergeCell ref="DYA196:DYD196"/>
    <mergeCell ref="DYE196:DYH196"/>
    <mergeCell ref="DYI196:DYL196"/>
    <mergeCell ref="DYO196:DYR196"/>
    <mergeCell ref="DYS196:DYV196"/>
    <mergeCell ref="DYW196:DYZ196"/>
    <mergeCell ref="DZA196:DZD196"/>
    <mergeCell ref="DZE196:DZH196"/>
    <mergeCell ref="DZI196:DZL196"/>
    <mergeCell ref="DZO196:DZR196"/>
    <mergeCell ref="DZS196:DZV196"/>
    <mergeCell ref="DZW196:DZZ196"/>
    <mergeCell ref="EAA196:EAD196"/>
    <mergeCell ref="EAE196:EAH196"/>
    <mergeCell ref="EAI196:EAL196"/>
    <mergeCell ref="EAO196:EAR196"/>
    <mergeCell ref="EAS196:EAV196"/>
    <mergeCell ref="EAW196:EAZ196"/>
    <mergeCell ref="EBA196:EBD196"/>
    <mergeCell ref="DYN195:DYN196"/>
    <mergeCell ref="DZM195:DZM196"/>
    <mergeCell ref="DZN195:DZN196"/>
    <mergeCell ref="EAM195:EAM196"/>
    <mergeCell ref="EAN195:EAN196"/>
    <mergeCell ref="EGI196:EGL196"/>
    <mergeCell ref="EGO196:EGR196"/>
    <mergeCell ref="EGS196:EGV196"/>
    <mergeCell ref="EGW196:EGZ196"/>
    <mergeCell ref="EHA196:EHD196"/>
    <mergeCell ref="DRW196:DRZ196"/>
    <mergeCell ref="DSA196:DSD196"/>
    <mergeCell ref="DSE196:DSH196"/>
    <mergeCell ref="DSI196:DSL196"/>
    <mergeCell ref="DSO196:DSR196"/>
    <mergeCell ref="DSS196:DSV196"/>
    <mergeCell ref="DSW196:DSZ196"/>
    <mergeCell ref="DTA196:DTD196"/>
    <mergeCell ref="DTE196:DTH196"/>
    <mergeCell ref="DTI196:DTL196"/>
    <mergeCell ref="DTO196:DTR196"/>
    <mergeCell ref="DTS196:DTV196"/>
    <mergeCell ref="DTW196:DTZ196"/>
    <mergeCell ref="DUA196:DUD196"/>
    <mergeCell ref="DUE196:DUH196"/>
    <mergeCell ref="DUI196:DUL196"/>
    <mergeCell ref="DUO196:DUR196"/>
    <mergeCell ref="DUS196:DUV196"/>
    <mergeCell ref="DUW196:DUZ196"/>
    <mergeCell ref="DVA196:DVD196"/>
    <mergeCell ref="DVE196:DVH196"/>
    <mergeCell ref="DVI196:DVL196"/>
    <mergeCell ref="DVO196:DVR196"/>
    <mergeCell ref="DVS196:DVV196"/>
    <mergeCell ref="DVW196:DVZ196"/>
    <mergeCell ref="DWA196:DWD196"/>
    <mergeCell ref="DWE196:DWH196"/>
    <mergeCell ref="DWI196:DWL196"/>
    <mergeCell ref="DWO196:DWR196"/>
    <mergeCell ref="DWS196:DWV196"/>
    <mergeCell ref="DWW196:DWZ196"/>
    <mergeCell ref="DXA196:DXD196"/>
    <mergeCell ref="DXE196:DXH196"/>
    <mergeCell ref="DHE196:DHH196"/>
    <mergeCell ref="DHI196:DHL196"/>
    <mergeCell ref="DHO196:DHR196"/>
    <mergeCell ref="DHS196:DHV196"/>
    <mergeCell ref="DHW196:DHZ196"/>
    <mergeCell ref="DIA196:DID196"/>
    <mergeCell ref="DIE196:DIH196"/>
    <mergeCell ref="DII196:DIL196"/>
    <mergeCell ref="DIO196:DIR196"/>
    <mergeCell ref="DIS196:DIV196"/>
    <mergeCell ref="DIW196:DIZ196"/>
    <mergeCell ref="DJA196:DJD196"/>
    <mergeCell ref="DJE196:DJH196"/>
    <mergeCell ref="DJI196:DJL196"/>
    <mergeCell ref="DJO196:DJR196"/>
    <mergeCell ref="DJS196:DJV196"/>
    <mergeCell ref="DJW196:DJZ196"/>
    <mergeCell ref="DKA196:DKD196"/>
    <mergeCell ref="DKE196:DKH196"/>
    <mergeCell ref="DKI196:DKL196"/>
    <mergeCell ref="DKO196:DKR196"/>
    <mergeCell ref="DKS196:DKV196"/>
    <mergeCell ref="DKW196:DKZ196"/>
    <mergeCell ref="DIM195:DIM196"/>
    <mergeCell ref="DIN195:DIN196"/>
    <mergeCell ref="DJM195:DJM196"/>
    <mergeCell ref="DJN195:DJN196"/>
    <mergeCell ref="DKM195:DKM196"/>
    <mergeCell ref="DKN195:DKN196"/>
    <mergeCell ref="DQE196:DQH196"/>
    <mergeCell ref="DQI196:DQL196"/>
    <mergeCell ref="DQO196:DQR196"/>
    <mergeCell ref="DQS196:DQV196"/>
    <mergeCell ref="DBS196:DBV196"/>
    <mergeCell ref="DBW196:DBZ196"/>
    <mergeCell ref="DCA196:DCD196"/>
    <mergeCell ref="DCE196:DCH196"/>
    <mergeCell ref="DCI196:DCL196"/>
    <mergeCell ref="DCO196:DCR196"/>
    <mergeCell ref="DCS196:DCV196"/>
    <mergeCell ref="DCW196:DCZ196"/>
    <mergeCell ref="DDA196:DDD196"/>
    <mergeCell ref="DDE196:DDH196"/>
    <mergeCell ref="DDI196:DDL196"/>
    <mergeCell ref="DDO196:DDR196"/>
    <mergeCell ref="DDS196:DDV196"/>
    <mergeCell ref="DDW196:DDZ196"/>
    <mergeCell ref="DEA196:DED196"/>
    <mergeCell ref="DEE196:DEH196"/>
    <mergeCell ref="DEI196:DEL196"/>
    <mergeCell ref="DEO196:DER196"/>
    <mergeCell ref="DES196:DEV196"/>
    <mergeCell ref="DEW196:DEZ196"/>
    <mergeCell ref="DFA196:DFD196"/>
    <mergeCell ref="DFE196:DFH196"/>
    <mergeCell ref="DFI196:DFL196"/>
    <mergeCell ref="DFO196:DFR196"/>
    <mergeCell ref="DFS196:DFV196"/>
    <mergeCell ref="DFW196:DFZ196"/>
    <mergeCell ref="DGA196:DGD196"/>
    <mergeCell ref="DGE196:DGH196"/>
    <mergeCell ref="DGI196:DGL196"/>
    <mergeCell ref="DGO196:DGR196"/>
    <mergeCell ref="DGS196:DGV196"/>
    <mergeCell ref="DGW196:DGZ196"/>
    <mergeCell ref="DHA196:DHD196"/>
    <mergeCell ref="CRA196:CRD196"/>
    <mergeCell ref="CRE196:CRH196"/>
    <mergeCell ref="CRI196:CRL196"/>
    <mergeCell ref="CRO196:CRR196"/>
    <mergeCell ref="CRS196:CRV196"/>
    <mergeCell ref="CRW196:CRZ196"/>
    <mergeCell ref="CSA196:CSD196"/>
    <mergeCell ref="CSE196:CSH196"/>
    <mergeCell ref="CSI196:CSL196"/>
    <mergeCell ref="CSO196:CSR196"/>
    <mergeCell ref="CSS196:CSV196"/>
    <mergeCell ref="CSW196:CSZ196"/>
    <mergeCell ref="CTA196:CTD196"/>
    <mergeCell ref="CTE196:CTH196"/>
    <mergeCell ref="CTI196:CTL196"/>
    <mergeCell ref="CTO196:CTR196"/>
    <mergeCell ref="CTS196:CTV196"/>
    <mergeCell ref="CTW196:CTZ196"/>
    <mergeCell ref="CUA196:CUD196"/>
    <mergeCell ref="CUE196:CUH196"/>
    <mergeCell ref="CUI196:CUL196"/>
    <mergeCell ref="CUO196:CUR196"/>
    <mergeCell ref="CUS196:CUV196"/>
    <mergeCell ref="CRN195:CRN196"/>
    <mergeCell ref="CSM195:CSM196"/>
    <mergeCell ref="CSN195:CSN196"/>
    <mergeCell ref="CTM195:CTM196"/>
    <mergeCell ref="CTN195:CTN196"/>
    <mergeCell ref="CUM195:CUM196"/>
    <mergeCell ref="CUN195:CUN196"/>
    <mergeCell ref="DAA196:DAD196"/>
    <mergeCell ref="DAE196:DAH196"/>
    <mergeCell ref="DAI196:DAL196"/>
    <mergeCell ref="CLO196:CLR196"/>
    <mergeCell ref="CLS196:CLV196"/>
    <mergeCell ref="CLW196:CLZ196"/>
    <mergeCell ref="CMA196:CMD196"/>
    <mergeCell ref="CME196:CMH196"/>
    <mergeCell ref="CMI196:CML196"/>
    <mergeCell ref="CMO196:CMR196"/>
    <mergeCell ref="CMS196:CMV196"/>
    <mergeCell ref="CMW196:CMZ196"/>
    <mergeCell ref="CNA196:CND196"/>
    <mergeCell ref="CNE196:CNH196"/>
    <mergeCell ref="CNI196:CNL196"/>
    <mergeCell ref="CNO196:CNR196"/>
    <mergeCell ref="CNS196:CNV196"/>
    <mergeCell ref="CNW196:CNZ196"/>
    <mergeCell ref="COA196:COD196"/>
    <mergeCell ref="COE196:COH196"/>
    <mergeCell ref="COI196:COL196"/>
    <mergeCell ref="COO196:COR196"/>
    <mergeCell ref="COS196:COV196"/>
    <mergeCell ref="COW196:COZ196"/>
    <mergeCell ref="CPA196:CPD196"/>
    <mergeCell ref="CPE196:CPH196"/>
    <mergeCell ref="CPI196:CPL196"/>
    <mergeCell ref="CPO196:CPR196"/>
    <mergeCell ref="CPS196:CPV196"/>
    <mergeCell ref="CPW196:CPZ196"/>
    <mergeCell ref="CQA196:CQD196"/>
    <mergeCell ref="CQE196:CQH196"/>
    <mergeCell ref="CQI196:CQL196"/>
    <mergeCell ref="CQO196:CQR196"/>
    <mergeCell ref="CQS196:CQV196"/>
    <mergeCell ref="CQW196:CQZ196"/>
    <mergeCell ref="CAW196:CAZ196"/>
    <mergeCell ref="CBA196:CBD196"/>
    <mergeCell ref="CBE196:CBH196"/>
    <mergeCell ref="CBI196:CBL196"/>
    <mergeCell ref="CBO196:CBR196"/>
    <mergeCell ref="CBS196:CBV196"/>
    <mergeCell ref="CBW196:CBZ196"/>
    <mergeCell ref="CCA196:CCD196"/>
    <mergeCell ref="CCE196:CCH196"/>
    <mergeCell ref="CCI196:CCL196"/>
    <mergeCell ref="CCO196:CCR196"/>
    <mergeCell ref="CCS196:CCV196"/>
    <mergeCell ref="CCW196:CCZ196"/>
    <mergeCell ref="CDA196:CDD196"/>
    <mergeCell ref="CDE196:CDH196"/>
    <mergeCell ref="CDI196:CDL196"/>
    <mergeCell ref="CDO196:CDR196"/>
    <mergeCell ref="CDS196:CDV196"/>
    <mergeCell ref="CDW196:CDZ196"/>
    <mergeCell ref="CEA196:CED196"/>
    <mergeCell ref="CEE196:CEH196"/>
    <mergeCell ref="CEI196:CEL196"/>
    <mergeCell ref="CEO196:CER196"/>
    <mergeCell ref="CBM195:CBM196"/>
    <mergeCell ref="CBN195:CBN196"/>
    <mergeCell ref="CCM195:CCM196"/>
    <mergeCell ref="CCN195:CCN196"/>
    <mergeCell ref="CDM195:CDM196"/>
    <mergeCell ref="CDN195:CDN196"/>
    <mergeCell ref="CEM195:CEM196"/>
    <mergeCell ref="CEN195:CEN196"/>
    <mergeCell ref="CJW196:CJZ196"/>
    <mergeCell ref="CKA196:CKD196"/>
    <mergeCell ref="BVI196:BVL196"/>
    <mergeCell ref="BVO196:BVR196"/>
    <mergeCell ref="BVS196:BVV196"/>
    <mergeCell ref="BVW196:BVZ196"/>
    <mergeCell ref="BWA196:BWD196"/>
    <mergeCell ref="BWE196:BWH196"/>
    <mergeCell ref="BWI196:BWL196"/>
    <mergeCell ref="BWO196:BWR196"/>
    <mergeCell ref="BWS196:BWV196"/>
    <mergeCell ref="BWW196:BWZ196"/>
    <mergeCell ref="BXA196:BXD196"/>
    <mergeCell ref="BXE196:BXH196"/>
    <mergeCell ref="BXI196:BXL196"/>
    <mergeCell ref="BXO196:BXR196"/>
    <mergeCell ref="BXS196:BXV196"/>
    <mergeCell ref="BXW196:BXZ196"/>
    <mergeCell ref="BYA196:BYD196"/>
    <mergeCell ref="BYE196:BYH196"/>
    <mergeCell ref="BYI196:BYL196"/>
    <mergeCell ref="BYO196:BYR196"/>
    <mergeCell ref="BYS196:BYV196"/>
    <mergeCell ref="BYW196:BYZ196"/>
    <mergeCell ref="BZA196:BZD196"/>
    <mergeCell ref="BZE196:BZH196"/>
    <mergeCell ref="BZI196:BZL196"/>
    <mergeCell ref="BZO196:BZR196"/>
    <mergeCell ref="BZS196:BZV196"/>
    <mergeCell ref="BZW196:BZZ196"/>
    <mergeCell ref="CAA196:CAD196"/>
    <mergeCell ref="CAE196:CAH196"/>
    <mergeCell ref="CAI196:CAL196"/>
    <mergeCell ref="CAO196:CAR196"/>
    <mergeCell ref="CAS196:CAV196"/>
    <mergeCell ref="BKS196:BKV196"/>
    <mergeCell ref="BKW196:BKZ196"/>
    <mergeCell ref="BLA196:BLD196"/>
    <mergeCell ref="BLE196:BLH196"/>
    <mergeCell ref="BLI196:BLL196"/>
    <mergeCell ref="BLO196:BLR196"/>
    <mergeCell ref="BLS196:BLV196"/>
    <mergeCell ref="BLW196:BLZ196"/>
    <mergeCell ref="BMA196:BMD196"/>
    <mergeCell ref="BME196:BMH196"/>
    <mergeCell ref="BMI196:BML196"/>
    <mergeCell ref="BMO196:BMR196"/>
    <mergeCell ref="BMS196:BMV196"/>
    <mergeCell ref="BMW196:BMZ196"/>
    <mergeCell ref="BNA196:BND196"/>
    <mergeCell ref="BNE196:BNH196"/>
    <mergeCell ref="BNI196:BNL196"/>
    <mergeCell ref="BNO196:BNR196"/>
    <mergeCell ref="BNS196:BNV196"/>
    <mergeCell ref="BNW196:BNZ196"/>
    <mergeCell ref="BOA196:BOD196"/>
    <mergeCell ref="BOE196:BOH196"/>
    <mergeCell ref="BOI196:BOL196"/>
    <mergeCell ref="BKN195:BKN196"/>
    <mergeCell ref="BLM195:BLM196"/>
    <mergeCell ref="BLN195:BLN196"/>
    <mergeCell ref="BMM195:BMM196"/>
    <mergeCell ref="BMN195:BMN196"/>
    <mergeCell ref="BNM195:BNM196"/>
    <mergeCell ref="BNN195:BNN196"/>
    <mergeCell ref="BTS196:BTV196"/>
    <mergeCell ref="BTW196:BTZ196"/>
    <mergeCell ref="BUA196:BUD196"/>
    <mergeCell ref="BFE196:BFH196"/>
    <mergeCell ref="BFI196:BFL196"/>
    <mergeCell ref="BFO196:BFR196"/>
    <mergeCell ref="BFS196:BFV196"/>
    <mergeCell ref="BFW196:BFZ196"/>
    <mergeCell ref="BGA196:BGD196"/>
    <mergeCell ref="BGE196:BGH196"/>
    <mergeCell ref="BGI196:BGL196"/>
    <mergeCell ref="BGO196:BGR196"/>
    <mergeCell ref="BGS196:BGV196"/>
    <mergeCell ref="BGW196:BGZ196"/>
    <mergeCell ref="BHA196:BHD196"/>
    <mergeCell ref="BHE196:BHH196"/>
    <mergeCell ref="BHI196:BHL196"/>
    <mergeCell ref="BHO196:BHR196"/>
    <mergeCell ref="BHS196:BHV196"/>
    <mergeCell ref="BHW196:BHZ196"/>
    <mergeCell ref="BIA196:BID196"/>
    <mergeCell ref="BIE196:BIH196"/>
    <mergeCell ref="BII196:BIL196"/>
    <mergeCell ref="BIO196:BIR196"/>
    <mergeCell ref="BIS196:BIV196"/>
    <mergeCell ref="BIW196:BIZ196"/>
    <mergeCell ref="BJA196:BJD196"/>
    <mergeCell ref="BJE196:BJH196"/>
    <mergeCell ref="BJI196:BJL196"/>
    <mergeCell ref="BJO196:BJR196"/>
    <mergeCell ref="BJS196:BJV196"/>
    <mergeCell ref="BJW196:BJZ196"/>
    <mergeCell ref="BKA196:BKD196"/>
    <mergeCell ref="BKE196:BKH196"/>
    <mergeCell ref="BKI196:BKL196"/>
    <mergeCell ref="BKO196:BKR196"/>
    <mergeCell ref="AUO196:AUR196"/>
    <mergeCell ref="AUS196:AUV196"/>
    <mergeCell ref="AUW196:AUZ196"/>
    <mergeCell ref="AVA196:AVD196"/>
    <mergeCell ref="AVE196:AVH196"/>
    <mergeCell ref="AVI196:AVL196"/>
    <mergeCell ref="AVO196:AVR196"/>
    <mergeCell ref="AVS196:AVV196"/>
    <mergeCell ref="AVW196:AVZ196"/>
    <mergeCell ref="AWA196:AWD196"/>
    <mergeCell ref="AWE196:AWH196"/>
    <mergeCell ref="AWI196:AWL196"/>
    <mergeCell ref="AWO196:AWR196"/>
    <mergeCell ref="AWS196:AWV196"/>
    <mergeCell ref="AWW196:AWZ196"/>
    <mergeCell ref="AXA196:AXD196"/>
    <mergeCell ref="AXE196:AXH196"/>
    <mergeCell ref="AXI196:AXL196"/>
    <mergeCell ref="AXO196:AXR196"/>
    <mergeCell ref="AXS196:AXV196"/>
    <mergeCell ref="AXW196:AXZ196"/>
    <mergeCell ref="AYA196:AYD196"/>
    <mergeCell ref="AYE196:AYH196"/>
    <mergeCell ref="AUM195:AUM196"/>
    <mergeCell ref="AUN195:AUN196"/>
    <mergeCell ref="AVM195:AVM196"/>
    <mergeCell ref="AVN195:AVN196"/>
    <mergeCell ref="AWM195:AWM196"/>
    <mergeCell ref="AWN195:AWN196"/>
    <mergeCell ref="AXM195:AXM196"/>
    <mergeCell ref="AXN195:AXN196"/>
    <mergeCell ref="BDO196:BDR196"/>
    <mergeCell ref="BDS196:BDV196"/>
    <mergeCell ref="APA196:APD196"/>
    <mergeCell ref="APE196:APH196"/>
    <mergeCell ref="API196:APL196"/>
    <mergeCell ref="APO196:APR196"/>
    <mergeCell ref="APS196:APV196"/>
    <mergeCell ref="APW196:APZ196"/>
    <mergeCell ref="AQA196:AQD196"/>
    <mergeCell ref="AQE196:AQH196"/>
    <mergeCell ref="AQI196:AQL196"/>
    <mergeCell ref="AQO196:AQR196"/>
    <mergeCell ref="AQS196:AQV196"/>
    <mergeCell ref="AQW196:AQZ196"/>
    <mergeCell ref="ARA196:ARD196"/>
    <mergeCell ref="ARE196:ARH196"/>
    <mergeCell ref="ARI196:ARL196"/>
    <mergeCell ref="ARO196:ARR196"/>
    <mergeCell ref="ARS196:ARV196"/>
    <mergeCell ref="ARW196:ARZ196"/>
    <mergeCell ref="ASA196:ASD196"/>
    <mergeCell ref="ASE196:ASH196"/>
    <mergeCell ref="ASI196:ASL196"/>
    <mergeCell ref="ASO196:ASR196"/>
    <mergeCell ref="ASS196:ASV196"/>
    <mergeCell ref="ASW196:ASZ196"/>
    <mergeCell ref="ATA196:ATD196"/>
    <mergeCell ref="ATE196:ATH196"/>
    <mergeCell ref="ATI196:ATL196"/>
    <mergeCell ref="ATO196:ATR196"/>
    <mergeCell ref="ATS196:ATV196"/>
    <mergeCell ref="ATW196:ATZ196"/>
    <mergeCell ref="AUA196:AUD196"/>
    <mergeCell ref="AUE196:AUH196"/>
    <mergeCell ref="AUI196:AUL196"/>
    <mergeCell ref="AEI196:AEL196"/>
    <mergeCell ref="AEO196:AER196"/>
    <mergeCell ref="AES196:AEV196"/>
    <mergeCell ref="AEW196:AEZ196"/>
    <mergeCell ref="AFA196:AFD196"/>
    <mergeCell ref="AFE196:AFH196"/>
    <mergeCell ref="AFI196:AFL196"/>
    <mergeCell ref="AFO196:AFR196"/>
    <mergeCell ref="AFS196:AFV196"/>
    <mergeCell ref="AFW196:AFZ196"/>
    <mergeCell ref="AGA196:AGD196"/>
    <mergeCell ref="AGE196:AGH196"/>
    <mergeCell ref="AGI196:AGL196"/>
    <mergeCell ref="AGO196:AGR196"/>
    <mergeCell ref="AGS196:AGV196"/>
    <mergeCell ref="AGW196:AGZ196"/>
    <mergeCell ref="AHA196:AHD196"/>
    <mergeCell ref="AHE196:AHH196"/>
    <mergeCell ref="AHI196:AHL196"/>
    <mergeCell ref="AHO196:AHR196"/>
    <mergeCell ref="AHS196:AHV196"/>
    <mergeCell ref="AHW196:AHZ196"/>
    <mergeCell ref="AIA196:AID196"/>
    <mergeCell ref="ADN195:ADN196"/>
    <mergeCell ref="AEM195:AEM196"/>
    <mergeCell ref="AEN195:AEN196"/>
    <mergeCell ref="AFM195:AFM196"/>
    <mergeCell ref="AFN195:AFN196"/>
    <mergeCell ref="AGM195:AGM196"/>
    <mergeCell ref="AGN195:AGN196"/>
    <mergeCell ref="AHM195:AHM196"/>
    <mergeCell ref="AHN195:AHN196"/>
    <mergeCell ref="ANI196:ANL196"/>
    <mergeCell ref="YW196:YZ196"/>
    <mergeCell ref="ZA196:ZD196"/>
    <mergeCell ref="ZE196:ZH196"/>
    <mergeCell ref="ZI196:ZL196"/>
    <mergeCell ref="ZO196:ZR196"/>
    <mergeCell ref="ZS196:ZV196"/>
    <mergeCell ref="ZW196:ZZ196"/>
    <mergeCell ref="AAA196:AAD196"/>
    <mergeCell ref="AAE196:AAH196"/>
    <mergeCell ref="AAI196:AAL196"/>
    <mergeCell ref="AAO196:AAR196"/>
    <mergeCell ref="AAS196:AAV196"/>
    <mergeCell ref="AAW196:AAZ196"/>
    <mergeCell ref="ABA196:ABD196"/>
    <mergeCell ref="ABE196:ABH196"/>
    <mergeCell ref="ABI196:ABL196"/>
    <mergeCell ref="ABO196:ABR196"/>
    <mergeCell ref="ABS196:ABV196"/>
    <mergeCell ref="ABW196:ABZ196"/>
    <mergeCell ref="ACA196:ACD196"/>
    <mergeCell ref="ACE196:ACH196"/>
    <mergeCell ref="ACI196:ACL196"/>
    <mergeCell ref="ACO196:ACR196"/>
    <mergeCell ref="ACS196:ACV196"/>
    <mergeCell ref="ACW196:ACZ196"/>
    <mergeCell ref="ADA196:ADD196"/>
    <mergeCell ref="ADE196:ADH196"/>
    <mergeCell ref="ADI196:ADL196"/>
    <mergeCell ref="ADO196:ADR196"/>
    <mergeCell ref="ADS196:ADV196"/>
    <mergeCell ref="ADW196:ADZ196"/>
    <mergeCell ref="AEA196:AED196"/>
    <mergeCell ref="AEE196:AEH196"/>
    <mergeCell ref="NS196:NV196"/>
    <mergeCell ref="NW196:NZ196"/>
    <mergeCell ref="OA196:OD196"/>
    <mergeCell ref="OE196:OH196"/>
    <mergeCell ref="OI196:OL196"/>
    <mergeCell ref="OO196:OR196"/>
    <mergeCell ref="OS196:OV196"/>
    <mergeCell ref="OW196:OZ196"/>
    <mergeCell ref="PA196:PD196"/>
    <mergeCell ref="PE196:PH196"/>
    <mergeCell ref="PI196:PL196"/>
    <mergeCell ref="PO196:PR196"/>
    <mergeCell ref="PS196:PV196"/>
    <mergeCell ref="PW196:PZ196"/>
    <mergeCell ref="QA196:QD196"/>
    <mergeCell ref="QE196:QH196"/>
    <mergeCell ref="QI196:QL196"/>
    <mergeCell ref="QO196:QR196"/>
    <mergeCell ref="QS196:QV196"/>
    <mergeCell ref="QW196:QZ196"/>
    <mergeCell ref="RA196:RD196"/>
    <mergeCell ref="RE196:RH196"/>
    <mergeCell ref="RI196:RL196"/>
    <mergeCell ref="RO196:RR196"/>
    <mergeCell ref="RS196:RV196"/>
    <mergeCell ref="RW196:RZ196"/>
    <mergeCell ref="NM195:NM196"/>
    <mergeCell ref="NN195:NN196"/>
    <mergeCell ref="OM195:OM196"/>
    <mergeCell ref="ON195:ON196"/>
    <mergeCell ref="PM195:PM196"/>
    <mergeCell ref="PN195:PN196"/>
    <mergeCell ref="QM195:QM196"/>
    <mergeCell ref="QN195:QN196"/>
    <mergeCell ref="RM195:RM196"/>
    <mergeCell ref="RN195:RN196"/>
    <mergeCell ref="XAM195:XAM196"/>
    <mergeCell ref="XAN195:XAN196"/>
    <mergeCell ref="C196:F196"/>
    <mergeCell ref="G196:J196"/>
    <mergeCell ref="K196:N196"/>
    <mergeCell ref="O196:R196"/>
    <mergeCell ref="S196:V196"/>
    <mergeCell ref="W196:Z196"/>
    <mergeCell ref="AA196:AD196"/>
    <mergeCell ref="AE196:AH196"/>
    <mergeCell ref="AI196:AL196"/>
    <mergeCell ref="AO196:AR196"/>
    <mergeCell ref="AS196:AV196"/>
    <mergeCell ref="AW196:AZ196"/>
    <mergeCell ref="BA196:BD196"/>
    <mergeCell ref="BE196:BH196"/>
    <mergeCell ref="BI196:BL196"/>
    <mergeCell ref="BO196:BR196"/>
    <mergeCell ref="BS196:BV196"/>
    <mergeCell ref="BW196:BZ196"/>
    <mergeCell ref="CA196:CD196"/>
    <mergeCell ref="CE196:CH196"/>
    <mergeCell ref="CI196:CL196"/>
    <mergeCell ref="CO196:CR196"/>
    <mergeCell ref="CS196:CV196"/>
    <mergeCell ref="CW196:CZ196"/>
    <mergeCell ref="DA196:DD196"/>
    <mergeCell ref="DE196:DH196"/>
    <mergeCell ref="DI196:DL196"/>
    <mergeCell ref="DO196:DR196"/>
    <mergeCell ref="DS196:DV196"/>
    <mergeCell ref="DW196:DZ196"/>
    <mergeCell ref="EA196:ED196"/>
    <mergeCell ref="EE196:EH196"/>
    <mergeCell ref="EI196:EL196"/>
    <mergeCell ref="EO196:ER196"/>
    <mergeCell ref="ES196:EV196"/>
    <mergeCell ref="EW196:EZ196"/>
    <mergeCell ref="FA196:FD196"/>
    <mergeCell ref="FE196:FH196"/>
    <mergeCell ref="FI196:FL196"/>
    <mergeCell ref="FO196:FR196"/>
    <mergeCell ref="FS196:FV196"/>
    <mergeCell ref="FW196:FZ196"/>
    <mergeCell ref="GA196:GD196"/>
    <mergeCell ref="GE196:GH196"/>
    <mergeCell ref="GI196:GL196"/>
    <mergeCell ref="GO196:GR196"/>
    <mergeCell ref="GS196:GV196"/>
    <mergeCell ref="GW196:GZ196"/>
    <mergeCell ref="HA196:HD196"/>
    <mergeCell ref="HE196:HH196"/>
    <mergeCell ref="HI196:HL196"/>
    <mergeCell ref="HO196:HR196"/>
    <mergeCell ref="HS196:HV196"/>
    <mergeCell ref="HW196:HZ196"/>
    <mergeCell ref="IA196:ID196"/>
    <mergeCell ref="IE196:IH196"/>
    <mergeCell ref="II196:IL196"/>
    <mergeCell ref="IO196:IR196"/>
    <mergeCell ref="IS196:IV196"/>
    <mergeCell ref="IW196:IZ196"/>
    <mergeCell ref="JA196:JD196"/>
    <mergeCell ref="WYM195:WYM196"/>
    <mergeCell ref="WZI196:WZL196"/>
    <mergeCell ref="WCM195:WCM196"/>
    <mergeCell ref="WCN195:WCN196"/>
    <mergeCell ref="WDM195:WDM196"/>
    <mergeCell ref="WDN195:WDN196"/>
    <mergeCell ref="WEM195:WEM196"/>
    <mergeCell ref="WEN195:WEN196"/>
    <mergeCell ref="WFM195:WFM196"/>
    <mergeCell ref="WFN195:WFN196"/>
    <mergeCell ref="WGM195:WGM196"/>
    <mergeCell ref="WGN195:WGN196"/>
    <mergeCell ref="WHM195:WHM196"/>
    <mergeCell ref="WHN195:WHN196"/>
    <mergeCell ref="WIM195:WIM196"/>
    <mergeCell ref="WIN195:WIN196"/>
    <mergeCell ref="VWW196:VWZ196"/>
    <mergeCell ref="VXA196:VXD196"/>
    <mergeCell ref="VXE196:VXH196"/>
    <mergeCell ref="VXI196:VXL196"/>
    <mergeCell ref="VXO196:VXR196"/>
    <mergeCell ref="VXS196:VXV196"/>
    <mergeCell ref="VXW196:VXZ196"/>
    <mergeCell ref="VYA196:VYD196"/>
    <mergeCell ref="VYE196:VYH196"/>
    <mergeCell ref="VYI196:VYL196"/>
    <mergeCell ref="VYO196:VYR196"/>
    <mergeCell ref="VYS196:VYV196"/>
    <mergeCell ref="VYW196:VYZ196"/>
    <mergeCell ref="VZA196:VZD196"/>
    <mergeCell ref="VZE196:VZH196"/>
    <mergeCell ref="VZI196:VZL196"/>
    <mergeCell ref="VZO196:VZR196"/>
    <mergeCell ref="VZS196:VZV196"/>
    <mergeCell ref="VZW196:VZZ196"/>
    <mergeCell ref="WAA196:WAD196"/>
    <mergeCell ref="WAE196:WAH196"/>
    <mergeCell ref="WAI196:WAL196"/>
    <mergeCell ref="WAO196:WAR196"/>
    <mergeCell ref="WAS196:WAV196"/>
    <mergeCell ref="WAW196:WAZ196"/>
    <mergeCell ref="WBA196:WBD196"/>
    <mergeCell ref="WBE196:WBH196"/>
    <mergeCell ref="WBI196:WBL196"/>
    <mergeCell ref="WBO196:WBR196"/>
    <mergeCell ref="WBS196:WBV196"/>
    <mergeCell ref="WBW196:WBZ196"/>
    <mergeCell ref="WCO196:WCR196"/>
    <mergeCell ref="WCS196:WCV196"/>
    <mergeCell ref="WCW196:WCZ196"/>
    <mergeCell ref="WDA196:WDD196"/>
    <mergeCell ref="WDE196:WDH196"/>
    <mergeCell ref="WDI196:WDL196"/>
    <mergeCell ref="WDO196:WDR196"/>
    <mergeCell ref="WDS196:WDV196"/>
    <mergeCell ref="WDW196:WDZ196"/>
    <mergeCell ref="VOM195:VOM196"/>
    <mergeCell ref="VON195:VON196"/>
    <mergeCell ref="VPM195:VPM196"/>
    <mergeCell ref="VPN195:VPN196"/>
    <mergeCell ref="VQM195:VQM196"/>
    <mergeCell ref="VQN195:VQN196"/>
    <mergeCell ref="VRM195:VRM196"/>
    <mergeCell ref="VRN195:VRN196"/>
    <mergeCell ref="VSM195:VSM196"/>
    <mergeCell ref="VGS196:VGV196"/>
    <mergeCell ref="VGW196:VGZ196"/>
    <mergeCell ref="VHA196:VHD196"/>
    <mergeCell ref="VHE196:VHH196"/>
    <mergeCell ref="VHI196:VHL196"/>
    <mergeCell ref="VHO196:VHR196"/>
    <mergeCell ref="VHS196:VHV196"/>
    <mergeCell ref="VHW196:VHZ196"/>
    <mergeCell ref="VIA196:VID196"/>
    <mergeCell ref="VIE196:VIH196"/>
    <mergeCell ref="VII196:VIL196"/>
    <mergeCell ref="VIO196:VIR196"/>
    <mergeCell ref="VIS196:VIV196"/>
    <mergeCell ref="VIW196:VIZ196"/>
    <mergeCell ref="VJA196:VJD196"/>
    <mergeCell ref="VJE196:VJH196"/>
    <mergeCell ref="VJI196:VJL196"/>
    <mergeCell ref="VJO196:VJR196"/>
    <mergeCell ref="VJS196:VJV196"/>
    <mergeCell ref="VJW196:VJZ196"/>
    <mergeCell ref="VKA196:VKD196"/>
    <mergeCell ref="VKE196:VKH196"/>
    <mergeCell ref="VKI196:VKL196"/>
    <mergeCell ref="VKO196:VKR196"/>
    <mergeCell ref="VKS196:VKV196"/>
    <mergeCell ref="VKW196:VKZ196"/>
    <mergeCell ref="VLA196:VLD196"/>
    <mergeCell ref="VLE196:VLH196"/>
    <mergeCell ref="VLI196:VLL196"/>
    <mergeCell ref="VLO196:VLR196"/>
    <mergeCell ref="VLS196:VLV196"/>
    <mergeCell ref="VME196:VMH196"/>
    <mergeCell ref="VMI196:VML196"/>
    <mergeCell ref="VMO196:VMR196"/>
    <mergeCell ref="VMS196:VMV196"/>
    <mergeCell ref="VMW196:VMZ196"/>
    <mergeCell ref="VNA196:VND196"/>
    <mergeCell ref="VNE196:VNH196"/>
    <mergeCell ref="VNI196:VNL196"/>
    <mergeCell ref="VNO196:VNR196"/>
    <mergeCell ref="VNS196:VNV196"/>
    <mergeCell ref="VOE196:VOH196"/>
    <mergeCell ref="VOI196:VOL196"/>
    <mergeCell ref="VOO196:VOR196"/>
    <mergeCell ref="VOS196:VOV196"/>
    <mergeCell ref="VOW196:VOZ196"/>
    <mergeCell ref="VPA196:VPD196"/>
    <mergeCell ref="VPE196:VPH196"/>
    <mergeCell ref="VPI196:VPL196"/>
    <mergeCell ref="VPO196:VPR196"/>
    <mergeCell ref="VPS196:VPV196"/>
    <mergeCell ref="VPW196:VPZ196"/>
    <mergeCell ref="VQA196:VQD196"/>
    <mergeCell ref="VQE196:VQH196"/>
    <mergeCell ref="VQI196:VQL196"/>
    <mergeCell ref="UWM195:UWM196"/>
    <mergeCell ref="UWN195:UWN196"/>
    <mergeCell ref="UXM195:UXM196"/>
    <mergeCell ref="UXN195:UXN196"/>
    <mergeCell ref="UYM195:UYM196"/>
    <mergeCell ref="UYN195:UYN196"/>
    <mergeCell ref="UZM195:UZM196"/>
    <mergeCell ref="UZN195:UZN196"/>
    <mergeCell ref="VAM195:VAM196"/>
    <mergeCell ref="VAN195:VAN196"/>
    <mergeCell ref="VBM195:VBM196"/>
    <mergeCell ref="VBN195:VBN196"/>
    <mergeCell ref="UQO196:UQR196"/>
    <mergeCell ref="UQS196:UQV196"/>
    <mergeCell ref="UQW196:UQZ196"/>
    <mergeCell ref="URA196:URD196"/>
    <mergeCell ref="URE196:URH196"/>
    <mergeCell ref="URI196:URL196"/>
    <mergeCell ref="URO196:URR196"/>
    <mergeCell ref="URS196:URV196"/>
    <mergeCell ref="URW196:URZ196"/>
    <mergeCell ref="USA196:USD196"/>
    <mergeCell ref="USE196:USH196"/>
    <mergeCell ref="USI196:USL196"/>
    <mergeCell ref="USO196:USR196"/>
    <mergeCell ref="USS196:USV196"/>
    <mergeCell ref="USW196:USZ196"/>
    <mergeCell ref="UTA196:UTD196"/>
    <mergeCell ref="UTE196:UTH196"/>
    <mergeCell ref="UTI196:UTL196"/>
    <mergeCell ref="UTO196:UTR196"/>
    <mergeCell ref="UTS196:UTV196"/>
    <mergeCell ref="UTW196:UTZ196"/>
    <mergeCell ref="UUA196:UUD196"/>
    <mergeCell ref="UUE196:UUH196"/>
    <mergeCell ref="UUI196:UUL196"/>
    <mergeCell ref="UUO196:UUR196"/>
    <mergeCell ref="UUS196:UUV196"/>
    <mergeCell ref="UUW196:UUZ196"/>
    <mergeCell ref="UVA196:UVD196"/>
    <mergeCell ref="UVE196:UVH196"/>
    <mergeCell ref="UVI196:UVL196"/>
    <mergeCell ref="UVO196:UVR196"/>
    <mergeCell ref="UWE196:UWH196"/>
    <mergeCell ref="UWI196:UWL196"/>
    <mergeCell ref="UWO196:UWR196"/>
    <mergeCell ref="UWS196:UWV196"/>
    <mergeCell ref="UWW196:UWZ196"/>
    <mergeCell ref="UXA196:UXD196"/>
    <mergeCell ref="UXE196:UXH196"/>
    <mergeCell ref="UXI196:UXL196"/>
    <mergeCell ref="UXO196:UXR196"/>
    <mergeCell ref="UXS196:UXV196"/>
    <mergeCell ref="UXW196:UXZ196"/>
    <mergeCell ref="UYA196:UYD196"/>
    <mergeCell ref="UYE196:UYH196"/>
    <mergeCell ref="UYI196:UYL196"/>
    <mergeCell ref="UYO196:UYR196"/>
    <mergeCell ref="UYS196:UYV196"/>
    <mergeCell ref="UYW196:UYZ196"/>
    <mergeCell ref="UZA196:UZD196"/>
    <mergeCell ref="UZE196:UZH196"/>
    <mergeCell ref="UZI196:UZL196"/>
    <mergeCell ref="UZO196:UZR196"/>
    <mergeCell ref="UGM195:UGM196"/>
    <mergeCell ref="UGN195:UGN196"/>
    <mergeCell ref="UHM195:UHM196"/>
    <mergeCell ref="UHN195:UHN196"/>
    <mergeCell ref="UIM195:UIM196"/>
    <mergeCell ref="UIN195:UIN196"/>
    <mergeCell ref="UJM195:UJM196"/>
    <mergeCell ref="UJN195:UJN196"/>
    <mergeCell ref="UKM195:UKM196"/>
    <mergeCell ref="UKN195:UKN196"/>
    <mergeCell ref="ULM195:ULM196"/>
    <mergeCell ref="UAI196:UAL196"/>
    <mergeCell ref="UAO196:UAR196"/>
    <mergeCell ref="UAS196:UAV196"/>
    <mergeCell ref="UAW196:UAZ196"/>
    <mergeCell ref="UBA196:UBD196"/>
    <mergeCell ref="UBE196:UBH196"/>
    <mergeCell ref="UBI196:UBL196"/>
    <mergeCell ref="UBO196:UBR196"/>
    <mergeCell ref="UBS196:UBV196"/>
    <mergeCell ref="UBW196:UBZ196"/>
    <mergeCell ref="UCA196:UCD196"/>
    <mergeCell ref="UCE196:UCH196"/>
    <mergeCell ref="UCI196:UCL196"/>
    <mergeCell ref="UCO196:UCR196"/>
    <mergeCell ref="UCS196:UCV196"/>
    <mergeCell ref="UCW196:UCZ196"/>
    <mergeCell ref="UDA196:UDD196"/>
    <mergeCell ref="UDE196:UDH196"/>
    <mergeCell ref="UDI196:UDL196"/>
    <mergeCell ref="UDO196:UDR196"/>
    <mergeCell ref="UDS196:UDV196"/>
    <mergeCell ref="UDW196:UDZ196"/>
    <mergeCell ref="UEA196:UED196"/>
    <mergeCell ref="UEE196:UEH196"/>
    <mergeCell ref="UEI196:UEL196"/>
    <mergeCell ref="UEO196:UER196"/>
    <mergeCell ref="UES196:UEV196"/>
    <mergeCell ref="UEW196:UEZ196"/>
    <mergeCell ref="UFA196:UFD196"/>
    <mergeCell ref="UFE196:UFH196"/>
    <mergeCell ref="UFI196:UFL196"/>
    <mergeCell ref="UFW196:UFZ196"/>
    <mergeCell ref="UGA196:UGD196"/>
    <mergeCell ref="UGE196:UGH196"/>
    <mergeCell ref="UGI196:UGL196"/>
    <mergeCell ref="UGO196:UGR196"/>
    <mergeCell ref="UGS196:UGV196"/>
    <mergeCell ref="UGW196:UGZ196"/>
    <mergeCell ref="UHA196:UHD196"/>
    <mergeCell ref="UHE196:UHH196"/>
    <mergeCell ref="UHI196:UHL196"/>
    <mergeCell ref="UHO196:UHR196"/>
    <mergeCell ref="UHS196:UHV196"/>
    <mergeCell ref="UHW196:UHZ196"/>
    <mergeCell ref="UIA196:UID196"/>
    <mergeCell ref="UIE196:UIH196"/>
    <mergeCell ref="UII196:UIL196"/>
    <mergeCell ref="UIO196:UIR196"/>
    <mergeCell ref="UIS196:UIV196"/>
    <mergeCell ref="UIW196:UIZ196"/>
    <mergeCell ref="UJA196:UJD196"/>
    <mergeCell ref="UJE196:UJH196"/>
    <mergeCell ref="UJI196:UJL196"/>
    <mergeCell ref="THO196:THR196"/>
    <mergeCell ref="THS196:THV196"/>
    <mergeCell ref="THW196:THZ196"/>
    <mergeCell ref="TIA196:TID196"/>
    <mergeCell ref="TIE196:TIH196"/>
    <mergeCell ref="TII196:TIL196"/>
    <mergeCell ref="TIO196:TIR196"/>
    <mergeCell ref="TIS196:TIV196"/>
    <mergeCell ref="TIW196:TIZ196"/>
    <mergeCell ref="TJA196:TJD196"/>
    <mergeCell ref="TJE196:TJH196"/>
    <mergeCell ref="TJI196:TJL196"/>
    <mergeCell ref="TJO196:TJR196"/>
    <mergeCell ref="TJS196:TJV196"/>
    <mergeCell ref="TLS196:TLV196"/>
    <mergeCell ref="SOM195:SOM196"/>
    <mergeCell ref="SON195:SON196"/>
    <mergeCell ref="SPM195:SPM196"/>
    <mergeCell ref="SPN195:SPN196"/>
    <mergeCell ref="SQM195:SQM196"/>
    <mergeCell ref="SQN195:SQN196"/>
    <mergeCell ref="SRM195:SRM196"/>
    <mergeCell ref="SRN195:SRN196"/>
    <mergeCell ref="SSM195:SSM196"/>
    <mergeCell ref="SSN195:SSN196"/>
    <mergeCell ref="STM195:STM196"/>
    <mergeCell ref="STN195:STN196"/>
    <mergeCell ref="SUM195:SUM196"/>
    <mergeCell ref="SUN195:SUN196"/>
    <mergeCell ref="SVM195:SVM196"/>
    <mergeCell ref="SVN195:SVN196"/>
    <mergeCell ref="SWM195:SWM196"/>
    <mergeCell ref="SWN195:SWN196"/>
    <mergeCell ref="SXM195:SXM196"/>
    <mergeCell ref="SXN195:SXN196"/>
    <mergeCell ref="SYM195:SYM196"/>
    <mergeCell ref="SYN195:SYN196"/>
    <mergeCell ref="SZM195:SZM196"/>
    <mergeCell ref="SZN195:SZN196"/>
    <mergeCell ref="TAM195:TAM196"/>
    <mergeCell ref="TAN195:TAN196"/>
    <mergeCell ref="TBM195:TBM196"/>
    <mergeCell ref="TBN195:TBN196"/>
    <mergeCell ref="TCM195:TCM196"/>
    <mergeCell ref="TCN195:TCN196"/>
    <mergeCell ref="TDM195:TDM196"/>
    <mergeCell ref="TDN195:TDN196"/>
    <mergeCell ref="TEM195:TEM196"/>
    <mergeCell ref="SOO196:SOR196"/>
    <mergeCell ref="SOS196:SOV196"/>
    <mergeCell ref="SOW196:SOZ196"/>
    <mergeCell ref="SPA196:SPD196"/>
    <mergeCell ref="SPE196:SPH196"/>
    <mergeCell ref="SPI196:SPL196"/>
    <mergeCell ref="SPO196:SPR196"/>
    <mergeCell ref="SPS196:SPV196"/>
    <mergeCell ref="SPW196:SPZ196"/>
    <mergeCell ref="SQA196:SQD196"/>
    <mergeCell ref="SQE196:SQH196"/>
    <mergeCell ref="SQI196:SQL196"/>
    <mergeCell ref="SQO196:SQR196"/>
    <mergeCell ref="SQS196:SQV196"/>
    <mergeCell ref="SQW196:SQZ196"/>
    <mergeCell ref="SRA196:SRD196"/>
    <mergeCell ref="SFM195:SFM196"/>
    <mergeCell ref="SFN195:SFN196"/>
    <mergeCell ref="SGM195:SGM196"/>
    <mergeCell ref="SGN195:SGN196"/>
    <mergeCell ref="SHM195:SHM196"/>
    <mergeCell ref="SHN195:SHN196"/>
    <mergeCell ref="SIM195:SIM196"/>
    <mergeCell ref="SIN195:SIN196"/>
    <mergeCell ref="SJM195:SJM196"/>
    <mergeCell ref="SJN195:SJN196"/>
    <mergeCell ref="SKM195:SKM196"/>
    <mergeCell ref="SKN195:SKN196"/>
    <mergeCell ref="SLM195:SLM196"/>
    <mergeCell ref="SLN195:SLN196"/>
    <mergeCell ref="SMM195:SMM196"/>
    <mergeCell ref="SMN195:SMN196"/>
    <mergeCell ref="SNM195:SNM196"/>
    <mergeCell ref="SNN195:SNN196"/>
    <mergeCell ref="RYI196:RYL196"/>
    <mergeCell ref="RYO196:RYR196"/>
    <mergeCell ref="RYS196:RYV196"/>
    <mergeCell ref="RYW196:RYZ196"/>
    <mergeCell ref="RZA196:RZD196"/>
    <mergeCell ref="RZE196:RZH196"/>
    <mergeCell ref="RZI196:RZL196"/>
    <mergeCell ref="RZO196:RZR196"/>
    <mergeCell ref="RZS196:RZV196"/>
    <mergeCell ref="RZW196:RZZ196"/>
    <mergeCell ref="SAA196:SAD196"/>
    <mergeCell ref="SAE196:SAH196"/>
    <mergeCell ref="SAI196:SAL196"/>
    <mergeCell ref="SAO196:SAR196"/>
    <mergeCell ref="SAS196:SAV196"/>
    <mergeCell ref="SAW196:SAZ196"/>
    <mergeCell ref="SBA196:SBD196"/>
    <mergeCell ref="SBE196:SBH196"/>
    <mergeCell ref="SBI196:SBL196"/>
    <mergeCell ref="SBO196:SBR196"/>
    <mergeCell ref="SBS196:SBV196"/>
    <mergeCell ref="SBW196:SBZ196"/>
    <mergeCell ref="SCA196:SCD196"/>
    <mergeCell ref="SCE196:SCH196"/>
    <mergeCell ref="SCI196:SCL196"/>
    <mergeCell ref="SCO196:SCR196"/>
    <mergeCell ref="SCS196:SCV196"/>
    <mergeCell ref="SCW196:SCZ196"/>
    <mergeCell ref="SDA196:SDD196"/>
    <mergeCell ref="SDE196:SDH196"/>
    <mergeCell ref="SDI196:SDL196"/>
    <mergeCell ref="SFI196:SFL196"/>
    <mergeCell ref="SFO196:SFR196"/>
    <mergeCell ref="SFS196:SFV196"/>
    <mergeCell ref="SFW196:SFZ196"/>
    <mergeCell ref="SGA196:SGD196"/>
    <mergeCell ref="SGE196:SGH196"/>
    <mergeCell ref="SGI196:SGL196"/>
    <mergeCell ref="SGO196:SGR196"/>
    <mergeCell ref="SGS196:SGV196"/>
    <mergeCell ref="SGW196:SGZ196"/>
    <mergeCell ref="SHA196:SHD196"/>
    <mergeCell ref="SHE196:SHH196"/>
    <mergeCell ref="SHI196:SHL196"/>
    <mergeCell ref="SHO196:SHR196"/>
    <mergeCell ref="SHS196:SHV196"/>
    <mergeCell ref="RLA196:RLD196"/>
    <mergeCell ref="RLE196:RLH196"/>
    <mergeCell ref="RLI196:RLL196"/>
    <mergeCell ref="RLO196:RLR196"/>
    <mergeCell ref="RLS196:RLV196"/>
    <mergeCell ref="RLW196:RLZ196"/>
    <mergeCell ref="RMA196:RMD196"/>
    <mergeCell ref="RME196:RMH196"/>
    <mergeCell ref="RMI196:RML196"/>
    <mergeCell ref="RMO196:RMR196"/>
    <mergeCell ref="RMS196:RMV196"/>
    <mergeCell ref="RMW196:RMZ196"/>
    <mergeCell ref="RNA196:RND196"/>
    <mergeCell ref="RNE196:RNH196"/>
    <mergeCell ref="RPA196:RPD196"/>
    <mergeCell ref="RPE196:RPH196"/>
    <mergeCell ref="QSM195:QSM196"/>
    <mergeCell ref="QSN195:QSN196"/>
    <mergeCell ref="QTM195:QTM196"/>
    <mergeCell ref="QTN195:QTN196"/>
    <mergeCell ref="QUM195:QUM196"/>
    <mergeCell ref="QUN195:QUN196"/>
    <mergeCell ref="QVM195:QVM196"/>
    <mergeCell ref="QVN195:QVN196"/>
    <mergeCell ref="QWM195:QWM196"/>
    <mergeCell ref="QWN195:QWN196"/>
    <mergeCell ref="QXM195:QXM196"/>
    <mergeCell ref="QXN195:QXN196"/>
    <mergeCell ref="QYM195:QYM196"/>
    <mergeCell ref="QYN195:QYN196"/>
    <mergeCell ref="QZM195:QZM196"/>
    <mergeCell ref="QZN195:QZN196"/>
    <mergeCell ref="RAM195:RAM196"/>
    <mergeCell ref="RAN195:RAN196"/>
    <mergeCell ref="RBM195:RBM196"/>
    <mergeCell ref="RBN195:RBN196"/>
    <mergeCell ref="RCM195:RCM196"/>
    <mergeCell ref="RCN195:RCN196"/>
    <mergeCell ref="RDM195:RDM196"/>
    <mergeCell ref="RDN195:RDN196"/>
    <mergeCell ref="REM195:REM196"/>
    <mergeCell ref="REN195:REN196"/>
    <mergeCell ref="RFM195:RFM196"/>
    <mergeCell ref="RFN195:RFN196"/>
    <mergeCell ref="RGM195:RGM196"/>
    <mergeCell ref="RGN195:RGN196"/>
    <mergeCell ref="QSO196:QSR196"/>
    <mergeCell ref="QSS196:QSV196"/>
    <mergeCell ref="QSW196:QSZ196"/>
    <mergeCell ref="QTA196:QTD196"/>
    <mergeCell ref="QTE196:QTH196"/>
    <mergeCell ref="QTI196:QTL196"/>
    <mergeCell ref="QTO196:QTR196"/>
    <mergeCell ref="QTS196:QTV196"/>
    <mergeCell ref="QTW196:QTZ196"/>
    <mergeCell ref="QUA196:QUD196"/>
    <mergeCell ref="QUE196:QUH196"/>
    <mergeCell ref="QUI196:QUL196"/>
    <mergeCell ref="QUO196:QUR196"/>
    <mergeCell ref="QUS196:QUV196"/>
    <mergeCell ref="QUW196:QUZ196"/>
    <mergeCell ref="QVA196:QVD196"/>
    <mergeCell ref="QVE196:QVH196"/>
    <mergeCell ref="QVI196:QVL196"/>
    <mergeCell ref="QYS196:QYV196"/>
    <mergeCell ref="QYW196:QYZ196"/>
    <mergeCell ref="QZA196:QZD196"/>
    <mergeCell ref="QCM195:QCM196"/>
    <mergeCell ref="QCN195:QCN196"/>
    <mergeCell ref="QDM195:QDM196"/>
    <mergeCell ref="QDN195:QDN196"/>
    <mergeCell ref="QEM195:QEM196"/>
    <mergeCell ref="QEN195:QEN196"/>
    <mergeCell ref="QFM195:QFM196"/>
    <mergeCell ref="QFN195:QFN196"/>
    <mergeCell ref="QGM195:QGM196"/>
    <mergeCell ref="QGN195:QGN196"/>
    <mergeCell ref="QHM195:QHM196"/>
    <mergeCell ref="QHN195:QHN196"/>
    <mergeCell ref="QIM195:QIM196"/>
    <mergeCell ref="QIN195:QIN196"/>
    <mergeCell ref="QJM195:QJM196"/>
    <mergeCell ref="QJN195:QJN196"/>
    <mergeCell ref="QKM195:QKM196"/>
    <mergeCell ref="QKN195:QKN196"/>
    <mergeCell ref="QLM195:QLM196"/>
    <mergeCell ref="QLN195:QLN196"/>
    <mergeCell ref="QMM195:QMM196"/>
    <mergeCell ref="QMN195:QMN196"/>
    <mergeCell ref="QNM195:QNM196"/>
    <mergeCell ref="QNN195:QNN196"/>
    <mergeCell ref="QOM195:QOM196"/>
    <mergeCell ref="QON195:QON196"/>
    <mergeCell ref="QPM195:QPM196"/>
    <mergeCell ref="QPN195:QPN196"/>
    <mergeCell ref="QQM195:QQM196"/>
    <mergeCell ref="QBW196:QBZ196"/>
    <mergeCell ref="QCA196:QCD196"/>
    <mergeCell ref="QCE196:QCH196"/>
    <mergeCell ref="QCI196:QCL196"/>
    <mergeCell ref="QCO196:QCR196"/>
    <mergeCell ref="QCS196:QCV196"/>
    <mergeCell ref="QCW196:QCZ196"/>
    <mergeCell ref="QDA196:QDD196"/>
    <mergeCell ref="QDE196:QDH196"/>
    <mergeCell ref="QDI196:QDL196"/>
    <mergeCell ref="QDO196:QDR196"/>
    <mergeCell ref="QDS196:QDV196"/>
    <mergeCell ref="QDW196:QDZ196"/>
    <mergeCell ref="QEA196:QED196"/>
    <mergeCell ref="QEE196:QEH196"/>
    <mergeCell ref="QEI196:QEL196"/>
    <mergeCell ref="QEO196:QER196"/>
    <mergeCell ref="QES196:QEV196"/>
    <mergeCell ref="QEW196:QEZ196"/>
    <mergeCell ref="QFA196:QFD196"/>
    <mergeCell ref="QFE196:QFH196"/>
    <mergeCell ref="QFI196:QFL196"/>
    <mergeCell ref="QFO196:QFR196"/>
    <mergeCell ref="QFS196:QFV196"/>
    <mergeCell ref="QFW196:QFZ196"/>
    <mergeCell ref="QGA196:QGD196"/>
    <mergeCell ref="QGE196:QGH196"/>
    <mergeCell ref="QGI196:QGL196"/>
    <mergeCell ref="QGO196:QGR196"/>
    <mergeCell ref="QGS196:QGV196"/>
    <mergeCell ref="QGW196:QGZ196"/>
    <mergeCell ref="QII196:QIL196"/>
    <mergeCell ref="POE196:POH196"/>
    <mergeCell ref="POI196:POL196"/>
    <mergeCell ref="POO196:POR196"/>
    <mergeCell ref="POS196:POV196"/>
    <mergeCell ref="POW196:POZ196"/>
    <mergeCell ref="PPA196:PPD196"/>
    <mergeCell ref="PPE196:PPH196"/>
    <mergeCell ref="PPI196:PPL196"/>
    <mergeCell ref="PPO196:PPR196"/>
    <mergeCell ref="PPS196:PPV196"/>
    <mergeCell ref="PPW196:PPZ196"/>
    <mergeCell ref="PQA196:PQD196"/>
    <mergeCell ref="PQE196:PQH196"/>
    <mergeCell ref="PQI196:PQL196"/>
    <mergeCell ref="PQO196:PQR196"/>
    <mergeCell ref="PQS196:PQV196"/>
    <mergeCell ref="PSA196:PSD196"/>
    <mergeCell ref="PSE196:PSH196"/>
    <mergeCell ref="PSI196:PSL196"/>
    <mergeCell ref="PSO196:PSR196"/>
    <mergeCell ref="PSS196:PSV196"/>
    <mergeCell ref="OVM195:OVM196"/>
    <mergeCell ref="OVN195:OVN196"/>
    <mergeCell ref="OWM195:OWM196"/>
    <mergeCell ref="OWN195:OWN196"/>
    <mergeCell ref="OXM195:OXM196"/>
    <mergeCell ref="OXN195:OXN196"/>
    <mergeCell ref="OYM195:OYM196"/>
    <mergeCell ref="OYN195:OYN196"/>
    <mergeCell ref="OZM195:OZM196"/>
    <mergeCell ref="OZN195:OZN196"/>
    <mergeCell ref="PAM195:PAM196"/>
    <mergeCell ref="PAN195:PAN196"/>
    <mergeCell ref="PBM195:PBM196"/>
    <mergeCell ref="PBN195:PBN196"/>
    <mergeCell ref="PCM195:PCM196"/>
    <mergeCell ref="PCN195:PCN196"/>
    <mergeCell ref="PDM195:PDM196"/>
    <mergeCell ref="PDN195:PDN196"/>
    <mergeCell ref="PEM195:PEM196"/>
    <mergeCell ref="PEN195:PEN196"/>
    <mergeCell ref="PFM195:PFM196"/>
    <mergeCell ref="PFN195:PFN196"/>
    <mergeCell ref="PGM195:PGM196"/>
    <mergeCell ref="PGN195:PGN196"/>
    <mergeCell ref="PHM195:PHM196"/>
    <mergeCell ref="PHN195:PHN196"/>
    <mergeCell ref="PIM195:PIM196"/>
    <mergeCell ref="PIN195:PIN196"/>
    <mergeCell ref="PJM195:PJM196"/>
    <mergeCell ref="OVO196:OVR196"/>
    <mergeCell ref="OVS196:OVV196"/>
    <mergeCell ref="OVW196:OVZ196"/>
    <mergeCell ref="OWA196:OWD196"/>
    <mergeCell ref="OWE196:OWH196"/>
    <mergeCell ref="OWI196:OWL196"/>
    <mergeCell ref="OWO196:OWR196"/>
    <mergeCell ref="OWS196:OWV196"/>
    <mergeCell ref="OWW196:OWZ196"/>
    <mergeCell ref="OXA196:OXD196"/>
    <mergeCell ref="OXE196:OXH196"/>
    <mergeCell ref="OXI196:OXL196"/>
    <mergeCell ref="OXO196:OXR196"/>
    <mergeCell ref="OXS196:OXV196"/>
    <mergeCell ref="OHO196:OHR196"/>
    <mergeCell ref="OHS196:OHV196"/>
    <mergeCell ref="OHW196:OHZ196"/>
    <mergeCell ref="OIA196:OID196"/>
    <mergeCell ref="OIE196:OIH196"/>
    <mergeCell ref="OII196:OIL196"/>
    <mergeCell ref="OIO196:OIR196"/>
    <mergeCell ref="OIS196:OIV196"/>
    <mergeCell ref="OIW196:OIZ196"/>
    <mergeCell ref="OJA196:OJD196"/>
    <mergeCell ref="OJE196:OJH196"/>
    <mergeCell ref="OJI196:OJL196"/>
    <mergeCell ref="OJO196:OJR196"/>
    <mergeCell ref="OJS196:OJV196"/>
    <mergeCell ref="OJW196:OJZ196"/>
    <mergeCell ref="OKA196:OKD196"/>
    <mergeCell ref="OKE196:OKH196"/>
    <mergeCell ref="OKI196:OKL196"/>
    <mergeCell ref="OLS196:OLV196"/>
    <mergeCell ref="OLW196:OLZ196"/>
    <mergeCell ref="OMA196:OMD196"/>
    <mergeCell ref="OME196:OMH196"/>
    <mergeCell ref="OMI196:OML196"/>
    <mergeCell ref="NPM195:NPM196"/>
    <mergeCell ref="NPN195:NPN196"/>
    <mergeCell ref="NQM195:NQM196"/>
    <mergeCell ref="NQN195:NQN196"/>
    <mergeCell ref="NRM195:NRM196"/>
    <mergeCell ref="NRN195:NRN196"/>
    <mergeCell ref="NSM195:NSM196"/>
    <mergeCell ref="NSN195:NSN196"/>
    <mergeCell ref="NTM195:NTM196"/>
    <mergeCell ref="NTN195:NTN196"/>
    <mergeCell ref="NUM195:NUM196"/>
    <mergeCell ref="NUN195:NUN196"/>
    <mergeCell ref="NVM195:NVM196"/>
    <mergeCell ref="NVN195:NVN196"/>
    <mergeCell ref="NWM195:NWM196"/>
    <mergeCell ref="NWN195:NWN196"/>
    <mergeCell ref="NXM195:NXM196"/>
    <mergeCell ref="NXN195:NXN196"/>
    <mergeCell ref="NYM195:NYM196"/>
    <mergeCell ref="NYN195:NYN196"/>
    <mergeCell ref="NZM195:NZM196"/>
    <mergeCell ref="NZN195:NZN196"/>
    <mergeCell ref="OAM195:OAM196"/>
    <mergeCell ref="OAN195:OAN196"/>
    <mergeCell ref="OBM195:OBM196"/>
    <mergeCell ref="OBN195:OBN196"/>
    <mergeCell ref="OCM195:OCM196"/>
    <mergeCell ref="NPO196:NPR196"/>
    <mergeCell ref="NPS196:NPV196"/>
    <mergeCell ref="NPW196:NPZ196"/>
    <mergeCell ref="NQA196:NQD196"/>
    <mergeCell ref="NQE196:NQH196"/>
    <mergeCell ref="NQI196:NQL196"/>
    <mergeCell ref="NQO196:NQR196"/>
    <mergeCell ref="NQS196:NQV196"/>
    <mergeCell ref="NQW196:NQZ196"/>
    <mergeCell ref="NRA196:NRD196"/>
    <mergeCell ref="NRE196:NRH196"/>
    <mergeCell ref="NRI196:NRL196"/>
    <mergeCell ref="NRO196:NRR196"/>
    <mergeCell ref="NRS196:NRV196"/>
    <mergeCell ref="NBE196:NBH196"/>
    <mergeCell ref="NBI196:NBL196"/>
    <mergeCell ref="NBO196:NBR196"/>
    <mergeCell ref="NBS196:NBV196"/>
    <mergeCell ref="NBW196:NBZ196"/>
    <mergeCell ref="NCA196:NCD196"/>
    <mergeCell ref="NCE196:NCH196"/>
    <mergeCell ref="NCI196:NCL196"/>
    <mergeCell ref="NCO196:NCR196"/>
    <mergeCell ref="NCS196:NCV196"/>
    <mergeCell ref="NCW196:NCZ196"/>
    <mergeCell ref="NDA196:NDD196"/>
    <mergeCell ref="NDE196:NDH196"/>
    <mergeCell ref="NDI196:NDL196"/>
    <mergeCell ref="NDO196:NDR196"/>
    <mergeCell ref="NDS196:NDV196"/>
    <mergeCell ref="NDW196:NDZ196"/>
    <mergeCell ref="NEA196:NED196"/>
    <mergeCell ref="NFA196:NFD196"/>
    <mergeCell ref="NFE196:NFH196"/>
    <mergeCell ref="NFI196:NFL196"/>
    <mergeCell ref="NFO196:NFR196"/>
    <mergeCell ref="NFS196:NFV196"/>
    <mergeCell ref="NFW196:NFZ196"/>
    <mergeCell ref="NGA196:NGD196"/>
    <mergeCell ref="MJM195:MJM196"/>
    <mergeCell ref="MJN195:MJN196"/>
    <mergeCell ref="MKM195:MKM196"/>
    <mergeCell ref="MKN195:MKN196"/>
    <mergeCell ref="MLM195:MLM196"/>
    <mergeCell ref="MLN195:MLN196"/>
    <mergeCell ref="MMM195:MMM196"/>
    <mergeCell ref="MMN195:MMN196"/>
    <mergeCell ref="MNM195:MNM196"/>
    <mergeCell ref="MNN195:MNN196"/>
    <mergeCell ref="MOM195:MOM196"/>
    <mergeCell ref="MON195:MON196"/>
    <mergeCell ref="MPM195:MPM196"/>
    <mergeCell ref="MPN195:MPN196"/>
    <mergeCell ref="MQM195:MQM196"/>
    <mergeCell ref="MQN195:MQN196"/>
    <mergeCell ref="MRM195:MRM196"/>
    <mergeCell ref="MRN195:MRN196"/>
    <mergeCell ref="MSM195:MSM196"/>
    <mergeCell ref="MSN195:MSN196"/>
    <mergeCell ref="MTM195:MTM196"/>
    <mergeCell ref="MTN195:MTN196"/>
    <mergeCell ref="MUM195:MUM196"/>
    <mergeCell ref="MUN195:MUN196"/>
    <mergeCell ref="MVM195:MVM196"/>
    <mergeCell ref="MJO196:MJR196"/>
    <mergeCell ref="MJS196:MJV196"/>
    <mergeCell ref="MJW196:MJZ196"/>
    <mergeCell ref="MKA196:MKD196"/>
    <mergeCell ref="MKE196:MKH196"/>
    <mergeCell ref="MKI196:MKL196"/>
    <mergeCell ref="MKO196:MKR196"/>
    <mergeCell ref="MKS196:MKV196"/>
    <mergeCell ref="MKW196:MKZ196"/>
    <mergeCell ref="MLA196:MLD196"/>
    <mergeCell ref="MLE196:MLH196"/>
    <mergeCell ref="MLI196:MLL196"/>
    <mergeCell ref="MLO196:MLR196"/>
    <mergeCell ref="MLS196:MLV196"/>
    <mergeCell ref="LVE196:LVH196"/>
    <mergeCell ref="LVI196:LVL196"/>
    <mergeCell ref="LVO196:LVR196"/>
    <mergeCell ref="LVS196:LVV196"/>
    <mergeCell ref="LVW196:LVZ196"/>
    <mergeCell ref="LWA196:LWD196"/>
    <mergeCell ref="LWE196:LWH196"/>
    <mergeCell ref="LWI196:LWL196"/>
    <mergeCell ref="LWO196:LWR196"/>
    <mergeCell ref="LWS196:LWV196"/>
    <mergeCell ref="LWW196:LWZ196"/>
    <mergeCell ref="LXA196:LXD196"/>
    <mergeCell ref="LXE196:LXH196"/>
    <mergeCell ref="LXI196:LXL196"/>
    <mergeCell ref="LXO196:LXR196"/>
    <mergeCell ref="LXS196:LXV196"/>
    <mergeCell ref="LYI196:LYL196"/>
    <mergeCell ref="LYO196:LYR196"/>
    <mergeCell ref="LYS196:LYV196"/>
    <mergeCell ref="LYW196:LYZ196"/>
    <mergeCell ref="LZA196:LZD196"/>
    <mergeCell ref="LZE196:LZH196"/>
    <mergeCell ref="LZI196:LZL196"/>
    <mergeCell ref="LZO196:LZR196"/>
    <mergeCell ref="LZS196:LZV196"/>
    <mergeCell ref="LCM195:LCM196"/>
    <mergeCell ref="LCN195:LCN196"/>
    <mergeCell ref="LDM195:LDM196"/>
    <mergeCell ref="LDN195:LDN196"/>
    <mergeCell ref="LEM195:LEM196"/>
    <mergeCell ref="LEN195:LEN196"/>
    <mergeCell ref="LFM195:LFM196"/>
    <mergeCell ref="LFN195:LFN196"/>
    <mergeCell ref="LGM195:LGM196"/>
    <mergeCell ref="LGN195:LGN196"/>
    <mergeCell ref="LHM195:LHM196"/>
    <mergeCell ref="LHN195:LHN196"/>
    <mergeCell ref="LIM195:LIM196"/>
    <mergeCell ref="LIN195:LIN196"/>
    <mergeCell ref="LJM195:LJM196"/>
    <mergeCell ref="LJN195:LJN196"/>
    <mergeCell ref="LKM195:LKM196"/>
    <mergeCell ref="LKN195:LKN196"/>
    <mergeCell ref="LLM195:LLM196"/>
    <mergeCell ref="LLN195:LLN196"/>
    <mergeCell ref="LMM195:LMM196"/>
    <mergeCell ref="LMN195:LMN196"/>
    <mergeCell ref="LNM195:LNM196"/>
    <mergeCell ref="LNN195:LNN196"/>
    <mergeCell ref="LOM195:LOM196"/>
    <mergeCell ref="LCO196:LCR196"/>
    <mergeCell ref="LCS196:LCV196"/>
    <mergeCell ref="LCW196:LCZ196"/>
    <mergeCell ref="LDA196:LDD196"/>
    <mergeCell ref="LDE196:LDH196"/>
    <mergeCell ref="LDI196:LDL196"/>
    <mergeCell ref="LDO196:LDR196"/>
    <mergeCell ref="LDS196:LDV196"/>
    <mergeCell ref="LDW196:LDZ196"/>
    <mergeCell ref="LEA196:LED196"/>
    <mergeCell ref="LEE196:LEH196"/>
    <mergeCell ref="LEI196:LEL196"/>
    <mergeCell ref="LEO196:LER196"/>
    <mergeCell ref="LES196:LEV196"/>
    <mergeCell ref="KOO196:KOR196"/>
    <mergeCell ref="KOS196:KOV196"/>
    <mergeCell ref="KOW196:KOZ196"/>
    <mergeCell ref="KPA196:KPD196"/>
    <mergeCell ref="KPE196:KPH196"/>
    <mergeCell ref="KPI196:KPL196"/>
    <mergeCell ref="KPO196:KPR196"/>
    <mergeCell ref="KPS196:KPV196"/>
    <mergeCell ref="KPW196:KPZ196"/>
    <mergeCell ref="KQA196:KQD196"/>
    <mergeCell ref="KQE196:KQH196"/>
    <mergeCell ref="KQI196:KQL196"/>
    <mergeCell ref="KQO196:KQR196"/>
    <mergeCell ref="KQS196:KQV196"/>
    <mergeCell ref="KQW196:KQZ196"/>
    <mergeCell ref="KRA196:KRD196"/>
    <mergeCell ref="KRE196:KRH196"/>
    <mergeCell ref="KRI196:KRL196"/>
    <mergeCell ref="KSA196:KSD196"/>
    <mergeCell ref="KSE196:KSH196"/>
    <mergeCell ref="KSI196:KSL196"/>
    <mergeCell ref="KSO196:KSR196"/>
    <mergeCell ref="KSS196:KSV196"/>
    <mergeCell ref="KSW196:KSZ196"/>
    <mergeCell ref="KTA196:KTD196"/>
    <mergeCell ref="KTE196:KTH196"/>
    <mergeCell ref="KTI196:KTL196"/>
    <mergeCell ref="JWM195:JWM196"/>
    <mergeCell ref="JWN195:JWN196"/>
    <mergeCell ref="JXM195:JXM196"/>
    <mergeCell ref="JXN195:JXN196"/>
    <mergeCell ref="JYM195:JYM196"/>
    <mergeCell ref="JYN195:JYN196"/>
    <mergeCell ref="JZM195:JZM196"/>
    <mergeCell ref="JZN195:JZN196"/>
    <mergeCell ref="KAM195:KAM196"/>
    <mergeCell ref="KAN195:KAN196"/>
    <mergeCell ref="KBM195:KBM196"/>
    <mergeCell ref="KBN195:KBN196"/>
    <mergeCell ref="KCM195:KCM196"/>
    <mergeCell ref="KCN195:KCN196"/>
    <mergeCell ref="KDM195:KDM196"/>
    <mergeCell ref="KDN195:KDN196"/>
    <mergeCell ref="KEM195:KEM196"/>
    <mergeCell ref="KEN195:KEN196"/>
    <mergeCell ref="KFM195:KFM196"/>
    <mergeCell ref="KFN195:KFN196"/>
    <mergeCell ref="KGM195:KGM196"/>
    <mergeCell ref="KGN195:KGN196"/>
    <mergeCell ref="KHM195:KHM196"/>
    <mergeCell ref="JWO196:JWR196"/>
    <mergeCell ref="JWS196:JWV196"/>
    <mergeCell ref="JWW196:JWZ196"/>
    <mergeCell ref="JXA196:JXD196"/>
    <mergeCell ref="JXE196:JXH196"/>
    <mergeCell ref="JXI196:JXL196"/>
    <mergeCell ref="JXO196:JXR196"/>
    <mergeCell ref="JXS196:JXV196"/>
    <mergeCell ref="JXW196:JXZ196"/>
    <mergeCell ref="JYA196:JYD196"/>
    <mergeCell ref="JYE196:JYH196"/>
    <mergeCell ref="JYI196:JYL196"/>
    <mergeCell ref="JYO196:JYR196"/>
    <mergeCell ref="JYS196:JYV196"/>
    <mergeCell ref="JCW196:JCZ196"/>
    <mergeCell ref="JDA196:JDD196"/>
    <mergeCell ref="JDE196:JDH196"/>
    <mergeCell ref="JDI196:JDL196"/>
    <mergeCell ref="JDO196:JDR196"/>
    <mergeCell ref="JDS196:JDV196"/>
    <mergeCell ref="JDW196:JDZ196"/>
    <mergeCell ref="JEA196:JED196"/>
    <mergeCell ref="JEE196:JEH196"/>
    <mergeCell ref="JEI196:JEL196"/>
    <mergeCell ref="JEO196:JER196"/>
    <mergeCell ref="JES196:JEV196"/>
    <mergeCell ref="JEW196:JEZ196"/>
    <mergeCell ref="JFA196:JFD196"/>
    <mergeCell ref="IQM195:IQM196"/>
    <mergeCell ref="IQN195:IQN196"/>
    <mergeCell ref="IRM195:IRM196"/>
    <mergeCell ref="IRN195:IRN196"/>
    <mergeCell ref="ISM195:ISM196"/>
    <mergeCell ref="ISN195:ISN196"/>
    <mergeCell ref="ITM195:ITM196"/>
    <mergeCell ref="ITN195:ITN196"/>
    <mergeCell ref="IUM195:IUM196"/>
    <mergeCell ref="IUN195:IUN196"/>
    <mergeCell ref="IVM195:IVM196"/>
    <mergeCell ref="IVN195:IVN196"/>
    <mergeCell ref="IWM195:IWM196"/>
    <mergeCell ref="IWN195:IWN196"/>
    <mergeCell ref="IXM195:IXM196"/>
    <mergeCell ref="IXN195:IXN196"/>
    <mergeCell ref="IYM195:IYM196"/>
    <mergeCell ref="IYN195:IYN196"/>
    <mergeCell ref="IZM195:IZM196"/>
    <mergeCell ref="IZN195:IZN196"/>
    <mergeCell ref="JAM195:JAM196"/>
    <mergeCell ref="IQO196:IQR196"/>
    <mergeCell ref="IQS196:IQV196"/>
    <mergeCell ref="IQW196:IQZ196"/>
    <mergeCell ref="IRA196:IRD196"/>
    <mergeCell ref="IRE196:IRH196"/>
    <mergeCell ref="IRI196:IRL196"/>
    <mergeCell ref="IRO196:IRR196"/>
    <mergeCell ref="IRS196:IRV196"/>
    <mergeCell ref="IRW196:IRZ196"/>
    <mergeCell ref="ISA196:ISD196"/>
    <mergeCell ref="ISE196:ISH196"/>
    <mergeCell ref="ISI196:ISL196"/>
    <mergeCell ref="ISO196:ISR196"/>
    <mergeCell ref="ISS196:ISV196"/>
    <mergeCell ref="ISW196:ISZ196"/>
    <mergeCell ref="ITA196:ITD196"/>
    <mergeCell ref="ITE196:ITH196"/>
    <mergeCell ref="ITI196:ITL196"/>
    <mergeCell ref="ITO196:ITR196"/>
    <mergeCell ref="ITS196:ITV196"/>
    <mergeCell ref="ITW196:ITZ196"/>
    <mergeCell ref="IUA196:IUD196"/>
    <mergeCell ref="IUE196:IUH196"/>
    <mergeCell ref="IUI196:IUL196"/>
    <mergeCell ref="IUO196:IUR196"/>
    <mergeCell ref="IUS196:IUV196"/>
    <mergeCell ref="IUW196:IUZ196"/>
    <mergeCell ref="IVA196:IVD196"/>
    <mergeCell ref="IVE196:IVH196"/>
    <mergeCell ref="IAW196:IAZ196"/>
    <mergeCell ref="IBA196:IBD196"/>
    <mergeCell ref="IBE196:IBH196"/>
    <mergeCell ref="IBI196:IBL196"/>
    <mergeCell ref="IBO196:IBR196"/>
    <mergeCell ref="IBS196:IBV196"/>
    <mergeCell ref="IBW196:IBZ196"/>
    <mergeCell ref="ICA196:ICD196"/>
    <mergeCell ref="ICE196:ICH196"/>
    <mergeCell ref="ICI196:ICL196"/>
    <mergeCell ref="ICO196:ICR196"/>
    <mergeCell ref="ICS196:ICV196"/>
    <mergeCell ref="ICW196:ICZ196"/>
    <mergeCell ref="IDA196:IDD196"/>
    <mergeCell ref="IDE196:IDH196"/>
    <mergeCell ref="IDI196:IDL196"/>
    <mergeCell ref="IDO196:IDR196"/>
    <mergeCell ref="IDS196:IDV196"/>
    <mergeCell ref="IDW196:IDZ196"/>
    <mergeCell ref="IEA196:IED196"/>
    <mergeCell ref="IEE196:IEH196"/>
    <mergeCell ref="IEI196:IEL196"/>
    <mergeCell ref="IEO196:IER196"/>
    <mergeCell ref="IES196:IEV196"/>
    <mergeCell ref="IEW196:IEZ196"/>
    <mergeCell ref="HKM195:HKM196"/>
    <mergeCell ref="HKN195:HKN196"/>
    <mergeCell ref="HLM195:HLM196"/>
    <mergeCell ref="HLN195:HLN196"/>
    <mergeCell ref="HMM195:HMM196"/>
    <mergeCell ref="HMN195:HMN196"/>
    <mergeCell ref="HNM195:HNM196"/>
    <mergeCell ref="HNN195:HNN196"/>
    <mergeCell ref="HOM195:HOM196"/>
    <mergeCell ref="HON195:HON196"/>
    <mergeCell ref="HPM195:HPM196"/>
    <mergeCell ref="HPN195:HPN196"/>
    <mergeCell ref="HQM195:HQM196"/>
    <mergeCell ref="HQN195:HQN196"/>
    <mergeCell ref="HRM195:HRM196"/>
    <mergeCell ref="HRN195:HRN196"/>
    <mergeCell ref="HSM195:HSM196"/>
    <mergeCell ref="HSN195:HSN196"/>
    <mergeCell ref="HTM195:HTM196"/>
    <mergeCell ref="HKO196:HKR196"/>
    <mergeCell ref="HKS196:HKV196"/>
    <mergeCell ref="HKW196:HKZ196"/>
    <mergeCell ref="HLA196:HLD196"/>
    <mergeCell ref="HLE196:HLH196"/>
    <mergeCell ref="HLI196:HLL196"/>
    <mergeCell ref="HLO196:HLR196"/>
    <mergeCell ref="HLS196:HLV196"/>
    <mergeCell ref="HLW196:HLZ196"/>
    <mergeCell ref="HMA196:HMD196"/>
    <mergeCell ref="HME196:HMH196"/>
    <mergeCell ref="HMI196:HML196"/>
    <mergeCell ref="HMO196:HMR196"/>
    <mergeCell ref="HMS196:HMV196"/>
    <mergeCell ref="HMW196:HMZ196"/>
    <mergeCell ref="HNA196:HND196"/>
    <mergeCell ref="HNE196:HNH196"/>
    <mergeCell ref="HNI196:HNL196"/>
    <mergeCell ref="HNO196:HNR196"/>
    <mergeCell ref="HNS196:HNV196"/>
    <mergeCell ref="GUM195:GUM196"/>
    <mergeCell ref="GUN195:GUN196"/>
    <mergeCell ref="GVM195:GVM196"/>
    <mergeCell ref="GVN195:GVN196"/>
    <mergeCell ref="GWM195:GWM196"/>
    <mergeCell ref="GWN195:GWN196"/>
    <mergeCell ref="GXM195:GXM196"/>
    <mergeCell ref="GXN195:GXN196"/>
    <mergeCell ref="GYM195:GYM196"/>
    <mergeCell ref="GYN195:GYN196"/>
    <mergeCell ref="GZM195:GZM196"/>
    <mergeCell ref="GZN195:GZN196"/>
    <mergeCell ref="HAM195:HAM196"/>
    <mergeCell ref="HAN195:HAN196"/>
    <mergeCell ref="HBM195:HBM196"/>
    <mergeCell ref="HBN195:HBN196"/>
    <mergeCell ref="HCM195:HCM196"/>
    <mergeCell ref="HCN195:HCN196"/>
    <mergeCell ref="GNW196:GNZ196"/>
    <mergeCell ref="GOA196:GOD196"/>
    <mergeCell ref="GOE196:GOH196"/>
    <mergeCell ref="GOI196:GOL196"/>
    <mergeCell ref="GOO196:GOR196"/>
    <mergeCell ref="GOS196:GOV196"/>
    <mergeCell ref="GOW196:GOZ196"/>
    <mergeCell ref="GPA196:GPD196"/>
    <mergeCell ref="GPE196:GPH196"/>
    <mergeCell ref="GPI196:GPL196"/>
    <mergeCell ref="GPO196:GPR196"/>
    <mergeCell ref="GPS196:GPV196"/>
    <mergeCell ref="GPW196:GPZ196"/>
    <mergeCell ref="GQA196:GQD196"/>
    <mergeCell ref="GQE196:GQH196"/>
    <mergeCell ref="GQI196:GQL196"/>
    <mergeCell ref="GQO196:GQR196"/>
    <mergeCell ref="GQS196:GQV196"/>
    <mergeCell ref="GQW196:GQZ196"/>
    <mergeCell ref="GRA196:GRD196"/>
    <mergeCell ref="GRE196:GRH196"/>
    <mergeCell ref="GRI196:GRL196"/>
    <mergeCell ref="GRO196:GRR196"/>
    <mergeCell ref="GRS196:GRV196"/>
    <mergeCell ref="GRW196:GRZ196"/>
    <mergeCell ref="GSA196:GSD196"/>
    <mergeCell ref="GSE196:GSH196"/>
    <mergeCell ref="GSI196:GSL196"/>
    <mergeCell ref="GSO196:GSR196"/>
    <mergeCell ref="GSS196:GSV196"/>
    <mergeCell ref="GSW196:GSZ196"/>
    <mergeCell ref="GUE196:GUH196"/>
    <mergeCell ref="GUI196:GUL196"/>
    <mergeCell ref="GUO196:GUR196"/>
    <mergeCell ref="GUS196:GUV196"/>
    <mergeCell ref="GUW196:GUZ196"/>
    <mergeCell ref="GVA196:GVD196"/>
    <mergeCell ref="GVE196:GVH196"/>
    <mergeCell ref="GVI196:GVL196"/>
    <mergeCell ref="GVO196:GVR196"/>
    <mergeCell ref="GVS196:GVV196"/>
    <mergeCell ref="GVW196:GVZ196"/>
    <mergeCell ref="GWA196:GWD196"/>
    <mergeCell ref="GWE196:GWH196"/>
    <mergeCell ref="GWI196:GWL196"/>
    <mergeCell ref="GWO196:GWR196"/>
    <mergeCell ref="GEM195:GEM196"/>
    <mergeCell ref="GEN195:GEN196"/>
    <mergeCell ref="GFM195:GFM196"/>
    <mergeCell ref="GFN195:GFN196"/>
    <mergeCell ref="GGM195:GGM196"/>
    <mergeCell ref="GGN195:GGN196"/>
    <mergeCell ref="GHM195:GHM196"/>
    <mergeCell ref="GHN195:GHN196"/>
    <mergeCell ref="GIM195:GIM196"/>
    <mergeCell ref="GIN195:GIN196"/>
    <mergeCell ref="GJM195:GJM196"/>
    <mergeCell ref="GJN195:GJN196"/>
    <mergeCell ref="GKM195:GKM196"/>
    <mergeCell ref="GKN195:GKN196"/>
    <mergeCell ref="GLM195:GLM196"/>
    <mergeCell ref="GLN195:GLN196"/>
    <mergeCell ref="GMM195:GMM196"/>
    <mergeCell ref="FXS196:FXV196"/>
    <mergeCell ref="FXW196:FXZ196"/>
    <mergeCell ref="FYA196:FYD196"/>
    <mergeCell ref="FYE196:FYH196"/>
    <mergeCell ref="FYI196:FYL196"/>
    <mergeCell ref="FYO196:FYR196"/>
    <mergeCell ref="FYS196:FYV196"/>
    <mergeCell ref="FYW196:FYZ196"/>
    <mergeCell ref="FZA196:FZD196"/>
    <mergeCell ref="FZE196:FZH196"/>
    <mergeCell ref="FZI196:FZL196"/>
    <mergeCell ref="FZO196:FZR196"/>
    <mergeCell ref="FZS196:FZV196"/>
    <mergeCell ref="FZW196:FZZ196"/>
    <mergeCell ref="GAA196:GAD196"/>
    <mergeCell ref="GAE196:GAH196"/>
    <mergeCell ref="GAI196:GAL196"/>
    <mergeCell ref="GAO196:GAR196"/>
    <mergeCell ref="GAS196:GAV196"/>
    <mergeCell ref="GAW196:GAZ196"/>
    <mergeCell ref="GBA196:GBD196"/>
    <mergeCell ref="GBE196:GBH196"/>
    <mergeCell ref="GBI196:GBL196"/>
    <mergeCell ref="GBO196:GBR196"/>
    <mergeCell ref="GBS196:GBV196"/>
    <mergeCell ref="GBW196:GBZ196"/>
    <mergeCell ref="GCA196:GCD196"/>
    <mergeCell ref="GCE196:GCH196"/>
    <mergeCell ref="GCI196:GCL196"/>
    <mergeCell ref="GCO196:GCR196"/>
    <mergeCell ref="GCS196:GCV196"/>
    <mergeCell ref="GDW196:GDZ196"/>
    <mergeCell ref="GEA196:GED196"/>
    <mergeCell ref="GEE196:GEH196"/>
    <mergeCell ref="GEI196:GEL196"/>
    <mergeCell ref="GEO196:GER196"/>
    <mergeCell ref="GES196:GEV196"/>
    <mergeCell ref="GEW196:GEZ196"/>
    <mergeCell ref="GFA196:GFD196"/>
    <mergeCell ref="GFE196:GFH196"/>
    <mergeCell ref="GFI196:GFL196"/>
    <mergeCell ref="GFO196:GFR196"/>
    <mergeCell ref="GFS196:GFV196"/>
    <mergeCell ref="GFW196:GFZ196"/>
    <mergeCell ref="GGA196:GGD196"/>
    <mergeCell ref="GGE196:GGH196"/>
    <mergeCell ref="GGI196:GGL196"/>
    <mergeCell ref="FKI196:FKL196"/>
    <mergeCell ref="FKO196:FKR196"/>
    <mergeCell ref="FKS196:FKV196"/>
    <mergeCell ref="FKW196:FKZ196"/>
    <mergeCell ref="FLA196:FLD196"/>
    <mergeCell ref="FLE196:FLH196"/>
    <mergeCell ref="FLI196:FLL196"/>
    <mergeCell ref="FLO196:FLR196"/>
    <mergeCell ref="FLS196:FLV196"/>
    <mergeCell ref="FLW196:FLZ196"/>
    <mergeCell ref="FMA196:FMD196"/>
    <mergeCell ref="FME196:FMH196"/>
    <mergeCell ref="FMI196:FML196"/>
    <mergeCell ref="FMO196:FMR196"/>
    <mergeCell ref="FNW196:FNZ196"/>
    <mergeCell ref="FOA196:FOD196"/>
    <mergeCell ref="FOE196:FOH196"/>
    <mergeCell ref="ERM195:ERM196"/>
    <mergeCell ref="ERN195:ERN196"/>
    <mergeCell ref="ESM195:ESM196"/>
    <mergeCell ref="ESN195:ESN196"/>
    <mergeCell ref="ETM195:ETM196"/>
    <mergeCell ref="ETN195:ETN196"/>
    <mergeCell ref="EUM195:EUM196"/>
    <mergeCell ref="EUN195:EUN196"/>
    <mergeCell ref="EVM195:EVM196"/>
    <mergeCell ref="EVN195:EVN196"/>
    <mergeCell ref="EWM195:EWM196"/>
    <mergeCell ref="EWN195:EWN196"/>
    <mergeCell ref="EXM195:EXM196"/>
    <mergeCell ref="EXN195:EXN196"/>
    <mergeCell ref="EYM195:EYM196"/>
    <mergeCell ref="EYN195:EYN196"/>
    <mergeCell ref="EZM195:EZM196"/>
    <mergeCell ref="EZN195:EZN196"/>
    <mergeCell ref="FAM195:FAM196"/>
    <mergeCell ref="FAN195:FAN196"/>
    <mergeCell ref="FBM195:FBM196"/>
    <mergeCell ref="FBN195:FBN196"/>
    <mergeCell ref="FCM195:FCM196"/>
    <mergeCell ref="FCN195:FCN196"/>
    <mergeCell ref="FDM195:FDM196"/>
    <mergeCell ref="FDN195:FDN196"/>
    <mergeCell ref="FEM195:FEM196"/>
    <mergeCell ref="FEN195:FEN196"/>
    <mergeCell ref="FFM195:FFM196"/>
    <mergeCell ref="ERO196:ERR196"/>
    <mergeCell ref="ERS196:ERV196"/>
    <mergeCell ref="ERW196:ERZ196"/>
    <mergeCell ref="ESA196:ESD196"/>
    <mergeCell ref="ESE196:ESH196"/>
    <mergeCell ref="ESI196:ESL196"/>
    <mergeCell ref="ESO196:ESR196"/>
    <mergeCell ref="ESS196:ESV196"/>
    <mergeCell ref="ESW196:ESZ196"/>
    <mergeCell ref="ETA196:ETD196"/>
    <mergeCell ref="ETE196:ETH196"/>
    <mergeCell ref="ETI196:ETL196"/>
    <mergeCell ref="ETO196:ETR196"/>
    <mergeCell ref="ETS196:ETV196"/>
    <mergeCell ref="ETW196:ETZ196"/>
    <mergeCell ref="EUA196:EUD196"/>
    <mergeCell ref="EUE196:EUH196"/>
    <mergeCell ref="EUI196:EUL196"/>
    <mergeCell ref="EXO196:EXR196"/>
    <mergeCell ref="EXS196:EXV196"/>
    <mergeCell ref="EXW196:EXZ196"/>
    <mergeCell ref="EYA196:EYD196"/>
    <mergeCell ref="EBM195:EBM196"/>
    <mergeCell ref="EBN195:EBN196"/>
    <mergeCell ref="ECM195:ECM196"/>
    <mergeCell ref="ECN195:ECN196"/>
    <mergeCell ref="EDM195:EDM196"/>
    <mergeCell ref="EDN195:EDN196"/>
    <mergeCell ref="EEM195:EEM196"/>
    <mergeCell ref="EEN195:EEN196"/>
    <mergeCell ref="EFM195:EFM196"/>
    <mergeCell ref="EFN195:EFN196"/>
    <mergeCell ref="EGM195:EGM196"/>
    <mergeCell ref="EGN195:EGN196"/>
    <mergeCell ref="EHM195:EHM196"/>
    <mergeCell ref="EHN195:EHN196"/>
    <mergeCell ref="EIM195:EIM196"/>
    <mergeCell ref="EIN195:EIN196"/>
    <mergeCell ref="EJM195:EJM196"/>
    <mergeCell ref="EJN195:EJN196"/>
    <mergeCell ref="EKM195:EKM196"/>
    <mergeCell ref="EKN195:EKN196"/>
    <mergeCell ref="ELM195:ELM196"/>
    <mergeCell ref="ELN195:ELN196"/>
    <mergeCell ref="EMM195:EMM196"/>
    <mergeCell ref="EMN195:EMN196"/>
    <mergeCell ref="ENM195:ENM196"/>
    <mergeCell ref="ENN195:ENN196"/>
    <mergeCell ref="EOM195:EOM196"/>
    <mergeCell ref="EON195:EON196"/>
    <mergeCell ref="EBE196:EBH196"/>
    <mergeCell ref="EBI196:EBL196"/>
    <mergeCell ref="EBO196:EBR196"/>
    <mergeCell ref="EBS196:EBV196"/>
    <mergeCell ref="EBW196:EBZ196"/>
    <mergeCell ref="ECA196:ECD196"/>
    <mergeCell ref="ECE196:ECH196"/>
    <mergeCell ref="ECI196:ECL196"/>
    <mergeCell ref="ECO196:ECR196"/>
    <mergeCell ref="ECS196:ECV196"/>
    <mergeCell ref="ECW196:ECZ196"/>
    <mergeCell ref="EDA196:EDD196"/>
    <mergeCell ref="EDE196:EDH196"/>
    <mergeCell ref="EDI196:EDL196"/>
    <mergeCell ref="EDO196:EDR196"/>
    <mergeCell ref="EDS196:EDV196"/>
    <mergeCell ref="EDW196:EDZ196"/>
    <mergeCell ref="EEA196:EED196"/>
    <mergeCell ref="EEE196:EEH196"/>
    <mergeCell ref="EEI196:EEL196"/>
    <mergeCell ref="EEO196:EER196"/>
    <mergeCell ref="EES196:EEV196"/>
    <mergeCell ref="EEW196:EEZ196"/>
    <mergeCell ref="EFA196:EFD196"/>
    <mergeCell ref="EFE196:EFH196"/>
    <mergeCell ref="EFI196:EFL196"/>
    <mergeCell ref="EFO196:EFR196"/>
    <mergeCell ref="EFS196:EFV196"/>
    <mergeCell ref="EFW196:EFZ196"/>
    <mergeCell ref="EGA196:EGD196"/>
    <mergeCell ref="EGE196:EGH196"/>
    <mergeCell ref="EHE196:EHH196"/>
    <mergeCell ref="EHI196:EHL196"/>
    <mergeCell ref="EHO196:EHR196"/>
    <mergeCell ref="EHS196:EHV196"/>
    <mergeCell ref="EHW196:EHZ196"/>
    <mergeCell ref="DLM195:DLM196"/>
    <mergeCell ref="DLN195:DLN196"/>
    <mergeCell ref="DMM195:DMM196"/>
    <mergeCell ref="DMN195:DMN196"/>
    <mergeCell ref="DNM195:DNM196"/>
    <mergeCell ref="DNN195:DNN196"/>
    <mergeCell ref="DOM195:DOM196"/>
    <mergeCell ref="DON195:DON196"/>
    <mergeCell ref="DPM195:DPM196"/>
    <mergeCell ref="DPN195:DPN196"/>
    <mergeCell ref="DQM195:DQM196"/>
    <mergeCell ref="DQN195:DQN196"/>
    <mergeCell ref="DRM195:DRM196"/>
    <mergeCell ref="DRN195:DRN196"/>
    <mergeCell ref="DSM195:DSM196"/>
    <mergeCell ref="DSN195:DSN196"/>
    <mergeCell ref="DTM195:DTM196"/>
    <mergeCell ref="DTN195:DTN196"/>
    <mergeCell ref="DUM195:DUM196"/>
    <mergeCell ref="DUN195:DUN196"/>
    <mergeCell ref="DVM195:DVM196"/>
    <mergeCell ref="DVN195:DVN196"/>
    <mergeCell ref="DWM195:DWM196"/>
    <mergeCell ref="DWN195:DWN196"/>
    <mergeCell ref="DXM195:DXM196"/>
    <mergeCell ref="DXN195:DXN196"/>
    <mergeCell ref="DYM195:DYM196"/>
    <mergeCell ref="DLA196:DLD196"/>
    <mergeCell ref="DLE196:DLH196"/>
    <mergeCell ref="DLI196:DLL196"/>
    <mergeCell ref="DLO196:DLR196"/>
    <mergeCell ref="DLS196:DLV196"/>
    <mergeCell ref="DLW196:DLZ196"/>
    <mergeCell ref="DMA196:DMD196"/>
    <mergeCell ref="DME196:DMH196"/>
    <mergeCell ref="DMI196:DML196"/>
    <mergeCell ref="DMO196:DMR196"/>
    <mergeCell ref="DMS196:DMV196"/>
    <mergeCell ref="DMW196:DMZ196"/>
    <mergeCell ref="DNA196:DND196"/>
    <mergeCell ref="DNE196:DNH196"/>
    <mergeCell ref="DNI196:DNL196"/>
    <mergeCell ref="DNO196:DNR196"/>
    <mergeCell ref="DNS196:DNV196"/>
    <mergeCell ref="DNW196:DNZ196"/>
    <mergeCell ref="DOA196:DOD196"/>
    <mergeCell ref="DOE196:DOH196"/>
    <mergeCell ref="DOI196:DOL196"/>
    <mergeCell ref="DOO196:DOR196"/>
    <mergeCell ref="DOS196:DOV196"/>
    <mergeCell ref="DOW196:DOZ196"/>
    <mergeCell ref="DPA196:DPD196"/>
    <mergeCell ref="DPE196:DPH196"/>
    <mergeCell ref="DPI196:DPL196"/>
    <mergeCell ref="DPO196:DPR196"/>
    <mergeCell ref="DPS196:DPV196"/>
    <mergeCell ref="DPW196:DPZ196"/>
    <mergeCell ref="DQA196:DQD196"/>
    <mergeCell ref="DQW196:DQZ196"/>
    <mergeCell ref="DRA196:DRD196"/>
    <mergeCell ref="DRE196:DRH196"/>
    <mergeCell ref="DRI196:DRL196"/>
    <mergeCell ref="DRO196:DRR196"/>
    <mergeCell ref="DRS196:DRV196"/>
    <mergeCell ref="CVM195:CVM196"/>
    <mergeCell ref="CVN195:CVN196"/>
    <mergeCell ref="CWM195:CWM196"/>
    <mergeCell ref="CWN195:CWN196"/>
    <mergeCell ref="CXM195:CXM196"/>
    <mergeCell ref="CXN195:CXN196"/>
    <mergeCell ref="CYM195:CYM196"/>
    <mergeCell ref="CYN195:CYN196"/>
    <mergeCell ref="CZM195:CZM196"/>
    <mergeCell ref="CZN195:CZN196"/>
    <mergeCell ref="DAM195:DAM196"/>
    <mergeCell ref="DAN195:DAN196"/>
    <mergeCell ref="DBM195:DBM196"/>
    <mergeCell ref="DBN195:DBN196"/>
    <mergeCell ref="DCM195:DCM196"/>
    <mergeCell ref="DCN195:DCN196"/>
    <mergeCell ref="DDM195:DDM196"/>
    <mergeCell ref="DDN195:DDN196"/>
    <mergeCell ref="DEM195:DEM196"/>
    <mergeCell ref="DEN195:DEN196"/>
    <mergeCell ref="DFM195:DFM196"/>
    <mergeCell ref="DFN195:DFN196"/>
    <mergeCell ref="DGM195:DGM196"/>
    <mergeCell ref="DGN195:DGN196"/>
    <mergeCell ref="DHM195:DHM196"/>
    <mergeCell ref="DHN195:DHN196"/>
    <mergeCell ref="CUW196:CUZ196"/>
    <mergeCell ref="CVA196:CVD196"/>
    <mergeCell ref="CVE196:CVH196"/>
    <mergeCell ref="CVI196:CVL196"/>
    <mergeCell ref="CVO196:CVR196"/>
    <mergeCell ref="CVS196:CVV196"/>
    <mergeCell ref="CVW196:CVZ196"/>
    <mergeCell ref="CWA196:CWD196"/>
    <mergeCell ref="CWE196:CWH196"/>
    <mergeCell ref="CWI196:CWL196"/>
    <mergeCell ref="CWO196:CWR196"/>
    <mergeCell ref="CWS196:CWV196"/>
    <mergeCell ref="CWW196:CWZ196"/>
    <mergeCell ref="CXA196:CXD196"/>
    <mergeCell ref="CXE196:CXH196"/>
    <mergeCell ref="CXI196:CXL196"/>
    <mergeCell ref="CXO196:CXR196"/>
    <mergeCell ref="CXS196:CXV196"/>
    <mergeCell ref="CXW196:CXZ196"/>
    <mergeCell ref="CYA196:CYD196"/>
    <mergeCell ref="CYE196:CYH196"/>
    <mergeCell ref="CYI196:CYL196"/>
    <mergeCell ref="CYO196:CYR196"/>
    <mergeCell ref="CYS196:CYV196"/>
    <mergeCell ref="CYW196:CYZ196"/>
    <mergeCell ref="CZA196:CZD196"/>
    <mergeCell ref="CZE196:CZH196"/>
    <mergeCell ref="CZI196:CZL196"/>
    <mergeCell ref="CZO196:CZR196"/>
    <mergeCell ref="CZS196:CZV196"/>
    <mergeCell ref="CZW196:CZZ196"/>
    <mergeCell ref="DAO196:DAR196"/>
    <mergeCell ref="DAS196:DAV196"/>
    <mergeCell ref="DAW196:DAZ196"/>
    <mergeCell ref="DBA196:DBD196"/>
    <mergeCell ref="DBE196:DBH196"/>
    <mergeCell ref="DBI196:DBL196"/>
    <mergeCell ref="DBO196:DBR196"/>
    <mergeCell ref="CFM195:CFM196"/>
    <mergeCell ref="CFN195:CFN196"/>
    <mergeCell ref="CGM195:CGM196"/>
    <mergeCell ref="CGN195:CGN196"/>
    <mergeCell ref="CHM195:CHM196"/>
    <mergeCell ref="CHN195:CHN196"/>
    <mergeCell ref="CIM195:CIM196"/>
    <mergeCell ref="CIN195:CIN196"/>
    <mergeCell ref="CJM195:CJM196"/>
    <mergeCell ref="CJN195:CJN196"/>
    <mergeCell ref="CKM195:CKM196"/>
    <mergeCell ref="CKN195:CKN196"/>
    <mergeCell ref="CLM195:CLM196"/>
    <mergeCell ref="CLN195:CLN196"/>
    <mergeCell ref="CMM195:CMM196"/>
    <mergeCell ref="CMN195:CMN196"/>
    <mergeCell ref="CNM195:CNM196"/>
    <mergeCell ref="CNN195:CNN196"/>
    <mergeCell ref="COM195:COM196"/>
    <mergeCell ref="CON195:CON196"/>
    <mergeCell ref="CPM195:CPM196"/>
    <mergeCell ref="CPN195:CPN196"/>
    <mergeCell ref="CQM195:CQM196"/>
    <mergeCell ref="CQN195:CQN196"/>
    <mergeCell ref="CRM195:CRM196"/>
    <mergeCell ref="CES196:CEV196"/>
    <mergeCell ref="CEW196:CEZ196"/>
    <mergeCell ref="CFA196:CFD196"/>
    <mergeCell ref="CFE196:CFH196"/>
    <mergeCell ref="CFI196:CFL196"/>
    <mergeCell ref="CFO196:CFR196"/>
    <mergeCell ref="CFS196:CFV196"/>
    <mergeCell ref="CFW196:CFZ196"/>
    <mergeCell ref="CGA196:CGD196"/>
    <mergeCell ref="CGE196:CGH196"/>
    <mergeCell ref="CGI196:CGL196"/>
    <mergeCell ref="CGO196:CGR196"/>
    <mergeCell ref="CGS196:CGV196"/>
    <mergeCell ref="CGW196:CGZ196"/>
    <mergeCell ref="CHA196:CHD196"/>
    <mergeCell ref="CHE196:CHH196"/>
    <mergeCell ref="CHI196:CHL196"/>
    <mergeCell ref="CHO196:CHR196"/>
    <mergeCell ref="CHS196:CHV196"/>
    <mergeCell ref="CHW196:CHZ196"/>
    <mergeCell ref="CIA196:CID196"/>
    <mergeCell ref="CIE196:CIH196"/>
    <mergeCell ref="CII196:CIL196"/>
    <mergeCell ref="CIO196:CIR196"/>
    <mergeCell ref="CIS196:CIV196"/>
    <mergeCell ref="CIW196:CIZ196"/>
    <mergeCell ref="CJA196:CJD196"/>
    <mergeCell ref="CJE196:CJH196"/>
    <mergeCell ref="CJI196:CJL196"/>
    <mergeCell ref="CJO196:CJR196"/>
    <mergeCell ref="CJS196:CJV196"/>
    <mergeCell ref="CKE196:CKH196"/>
    <mergeCell ref="CKI196:CKL196"/>
    <mergeCell ref="CKO196:CKR196"/>
    <mergeCell ref="CKS196:CKV196"/>
    <mergeCell ref="CKW196:CKZ196"/>
    <mergeCell ref="CLA196:CLD196"/>
    <mergeCell ref="CLE196:CLH196"/>
    <mergeCell ref="CLI196:CLL196"/>
    <mergeCell ref="BOM195:BOM196"/>
    <mergeCell ref="BON195:BON196"/>
    <mergeCell ref="BPM195:BPM196"/>
    <mergeCell ref="BPN195:BPN196"/>
    <mergeCell ref="BQM195:BQM196"/>
    <mergeCell ref="BQN195:BQN196"/>
    <mergeCell ref="BRM195:BRM196"/>
    <mergeCell ref="BRN195:BRN196"/>
    <mergeCell ref="BSM195:BSM196"/>
    <mergeCell ref="BSN195:BSN196"/>
    <mergeCell ref="BTM195:BTM196"/>
    <mergeCell ref="BTN195:BTN196"/>
    <mergeCell ref="BUM195:BUM196"/>
    <mergeCell ref="BUN195:BUN196"/>
    <mergeCell ref="BVM195:BVM196"/>
    <mergeCell ref="BVN195:BVN196"/>
    <mergeCell ref="BWM195:BWM196"/>
    <mergeCell ref="BWN195:BWN196"/>
    <mergeCell ref="BXM195:BXM196"/>
    <mergeCell ref="BXN195:BXN196"/>
    <mergeCell ref="BYM195:BYM196"/>
    <mergeCell ref="BYN195:BYN196"/>
    <mergeCell ref="BZM195:BZM196"/>
    <mergeCell ref="BZN195:BZN196"/>
    <mergeCell ref="CAM195:CAM196"/>
    <mergeCell ref="CAN195:CAN196"/>
    <mergeCell ref="BOO196:BOR196"/>
    <mergeCell ref="BOS196:BOV196"/>
    <mergeCell ref="BOW196:BOZ196"/>
    <mergeCell ref="BPA196:BPD196"/>
    <mergeCell ref="BPE196:BPH196"/>
    <mergeCell ref="BPI196:BPL196"/>
    <mergeCell ref="BPO196:BPR196"/>
    <mergeCell ref="BPS196:BPV196"/>
    <mergeCell ref="BPW196:BPZ196"/>
    <mergeCell ref="BQA196:BQD196"/>
    <mergeCell ref="BQE196:BQH196"/>
    <mergeCell ref="BQI196:BQL196"/>
    <mergeCell ref="BQO196:BQR196"/>
    <mergeCell ref="BQS196:BQV196"/>
    <mergeCell ref="BQW196:BQZ196"/>
    <mergeCell ref="BRA196:BRD196"/>
    <mergeCell ref="BRE196:BRH196"/>
    <mergeCell ref="BRI196:BRL196"/>
    <mergeCell ref="BRO196:BRR196"/>
    <mergeCell ref="BRS196:BRV196"/>
    <mergeCell ref="BRW196:BRZ196"/>
    <mergeCell ref="BSA196:BSD196"/>
    <mergeCell ref="BSE196:BSH196"/>
    <mergeCell ref="BSI196:BSL196"/>
    <mergeCell ref="BSO196:BSR196"/>
    <mergeCell ref="BSS196:BSV196"/>
    <mergeCell ref="BSW196:BSZ196"/>
    <mergeCell ref="BTA196:BTD196"/>
    <mergeCell ref="BTE196:BTH196"/>
    <mergeCell ref="BTI196:BTL196"/>
    <mergeCell ref="BTO196:BTR196"/>
    <mergeCell ref="BUE196:BUH196"/>
    <mergeCell ref="BUI196:BUL196"/>
    <mergeCell ref="BUO196:BUR196"/>
    <mergeCell ref="BUS196:BUV196"/>
    <mergeCell ref="BUW196:BUZ196"/>
    <mergeCell ref="BVA196:BVD196"/>
    <mergeCell ref="BVE196:BVH196"/>
    <mergeCell ref="AYM195:AYM196"/>
    <mergeCell ref="AYN195:AYN196"/>
    <mergeCell ref="AZM195:AZM196"/>
    <mergeCell ref="AZN195:AZN196"/>
    <mergeCell ref="BAM195:BAM196"/>
    <mergeCell ref="BAN195:BAN196"/>
    <mergeCell ref="BBM195:BBM196"/>
    <mergeCell ref="BBN195:BBN196"/>
    <mergeCell ref="BCM195:BCM196"/>
    <mergeCell ref="BCN195:BCN196"/>
    <mergeCell ref="BDM195:BDM196"/>
    <mergeCell ref="BDN195:BDN196"/>
    <mergeCell ref="BEM195:BEM196"/>
    <mergeCell ref="BEN195:BEN196"/>
    <mergeCell ref="BFM195:BFM196"/>
    <mergeCell ref="BFN195:BFN196"/>
    <mergeCell ref="BGM195:BGM196"/>
    <mergeCell ref="BGN195:BGN196"/>
    <mergeCell ref="BHM195:BHM196"/>
    <mergeCell ref="BHN195:BHN196"/>
    <mergeCell ref="BIM195:BIM196"/>
    <mergeCell ref="BIN195:BIN196"/>
    <mergeCell ref="BJM195:BJM196"/>
    <mergeCell ref="BJN195:BJN196"/>
    <mergeCell ref="BKM195:BKM196"/>
    <mergeCell ref="AYI196:AYL196"/>
    <mergeCell ref="AYO196:AYR196"/>
    <mergeCell ref="AYS196:AYV196"/>
    <mergeCell ref="AYW196:AYZ196"/>
    <mergeCell ref="AZA196:AZD196"/>
    <mergeCell ref="AZE196:AZH196"/>
    <mergeCell ref="AZI196:AZL196"/>
    <mergeCell ref="AZO196:AZR196"/>
    <mergeCell ref="AZS196:AZV196"/>
    <mergeCell ref="AZW196:AZZ196"/>
    <mergeCell ref="BAA196:BAD196"/>
    <mergeCell ref="BAE196:BAH196"/>
    <mergeCell ref="BAI196:BAL196"/>
    <mergeCell ref="BAO196:BAR196"/>
    <mergeCell ref="BAS196:BAV196"/>
    <mergeCell ref="BAW196:BAZ196"/>
    <mergeCell ref="BBA196:BBD196"/>
    <mergeCell ref="BBE196:BBH196"/>
    <mergeCell ref="BBI196:BBL196"/>
    <mergeCell ref="BBO196:BBR196"/>
    <mergeCell ref="BBS196:BBV196"/>
    <mergeCell ref="BBW196:BBZ196"/>
    <mergeCell ref="BCA196:BCD196"/>
    <mergeCell ref="BCE196:BCH196"/>
    <mergeCell ref="BCI196:BCL196"/>
    <mergeCell ref="BCO196:BCR196"/>
    <mergeCell ref="BCS196:BCV196"/>
    <mergeCell ref="BCW196:BCZ196"/>
    <mergeCell ref="BDA196:BDD196"/>
    <mergeCell ref="BDE196:BDH196"/>
    <mergeCell ref="BDI196:BDL196"/>
    <mergeCell ref="BDW196:BDZ196"/>
    <mergeCell ref="BEA196:BED196"/>
    <mergeCell ref="BEE196:BEH196"/>
    <mergeCell ref="BEI196:BEL196"/>
    <mergeCell ref="BEO196:BER196"/>
    <mergeCell ref="BES196:BEV196"/>
    <mergeCell ref="BEW196:BEZ196"/>
    <mergeCell ref="BFA196:BFD196"/>
    <mergeCell ref="AIM195:AIM196"/>
    <mergeCell ref="AIN195:AIN196"/>
    <mergeCell ref="AJM195:AJM196"/>
    <mergeCell ref="AJN195:AJN196"/>
    <mergeCell ref="AKM195:AKM196"/>
    <mergeCell ref="AKN195:AKN196"/>
    <mergeCell ref="ALM195:ALM196"/>
    <mergeCell ref="ALN195:ALN196"/>
    <mergeCell ref="AMM195:AMM196"/>
    <mergeCell ref="AMN195:AMN196"/>
    <mergeCell ref="ANM195:ANM196"/>
    <mergeCell ref="ANN195:ANN196"/>
    <mergeCell ref="AOM195:AOM196"/>
    <mergeCell ref="AON195:AON196"/>
    <mergeCell ref="APM195:APM196"/>
    <mergeCell ref="APN195:APN196"/>
    <mergeCell ref="AQM195:AQM196"/>
    <mergeCell ref="AQN195:AQN196"/>
    <mergeCell ref="ARM195:ARM196"/>
    <mergeCell ref="ARN195:ARN196"/>
    <mergeCell ref="ASM195:ASM196"/>
    <mergeCell ref="ASN195:ASN196"/>
    <mergeCell ref="ATM195:ATM196"/>
    <mergeCell ref="ATN195:ATN196"/>
    <mergeCell ref="AIE196:AIH196"/>
    <mergeCell ref="AII196:AIL196"/>
    <mergeCell ref="AIO196:AIR196"/>
    <mergeCell ref="AIS196:AIV196"/>
    <mergeCell ref="AIW196:AIZ196"/>
    <mergeCell ref="AJA196:AJD196"/>
    <mergeCell ref="AJE196:AJH196"/>
    <mergeCell ref="AJI196:AJL196"/>
    <mergeCell ref="AJO196:AJR196"/>
    <mergeCell ref="AJS196:AJV196"/>
    <mergeCell ref="AJW196:AJZ196"/>
    <mergeCell ref="AKA196:AKD196"/>
    <mergeCell ref="AKE196:AKH196"/>
    <mergeCell ref="AKI196:AKL196"/>
    <mergeCell ref="AKO196:AKR196"/>
    <mergeCell ref="AKS196:AKV196"/>
    <mergeCell ref="AKW196:AKZ196"/>
    <mergeCell ref="ALA196:ALD196"/>
    <mergeCell ref="ALE196:ALH196"/>
    <mergeCell ref="ALI196:ALL196"/>
    <mergeCell ref="ALO196:ALR196"/>
    <mergeCell ref="ALS196:ALV196"/>
    <mergeCell ref="ALW196:ALZ196"/>
    <mergeCell ref="AMA196:AMD196"/>
    <mergeCell ref="AME196:AMH196"/>
    <mergeCell ref="AMI196:AML196"/>
    <mergeCell ref="AMO196:AMR196"/>
    <mergeCell ref="AMS196:AMV196"/>
    <mergeCell ref="AMW196:AMZ196"/>
    <mergeCell ref="ANA196:AND196"/>
    <mergeCell ref="ANE196:ANH196"/>
    <mergeCell ref="ANO196:ANR196"/>
    <mergeCell ref="ANS196:ANV196"/>
    <mergeCell ref="ANW196:ANZ196"/>
    <mergeCell ref="AOA196:AOD196"/>
    <mergeCell ref="AOE196:AOH196"/>
    <mergeCell ref="AOI196:AOL196"/>
    <mergeCell ref="AOO196:AOR196"/>
    <mergeCell ref="AOS196:AOV196"/>
    <mergeCell ref="AOW196:AOZ196"/>
    <mergeCell ref="SM195:SM196"/>
    <mergeCell ref="SN195:SN196"/>
    <mergeCell ref="TM195:TM196"/>
    <mergeCell ref="TN195:TN196"/>
    <mergeCell ref="UM195:UM196"/>
    <mergeCell ref="UN195:UN196"/>
    <mergeCell ref="VM195:VM196"/>
    <mergeCell ref="VN195:VN196"/>
    <mergeCell ref="WM195:WM196"/>
    <mergeCell ref="WN195:WN196"/>
    <mergeCell ref="XM195:XM196"/>
    <mergeCell ref="XN195:XN196"/>
    <mergeCell ref="YM195:YM196"/>
    <mergeCell ref="YN195:YN196"/>
    <mergeCell ref="ZM195:ZM196"/>
    <mergeCell ref="ZN195:ZN196"/>
    <mergeCell ref="AAM195:AAM196"/>
    <mergeCell ref="AAN195:AAN196"/>
    <mergeCell ref="ABM195:ABM196"/>
    <mergeCell ref="ABN195:ABN196"/>
    <mergeCell ref="ACM195:ACM196"/>
    <mergeCell ref="ACN195:ACN196"/>
    <mergeCell ref="ADM195:ADM196"/>
    <mergeCell ref="SA196:SD196"/>
    <mergeCell ref="SE196:SH196"/>
    <mergeCell ref="SI196:SL196"/>
    <mergeCell ref="SO196:SR196"/>
    <mergeCell ref="SS196:SV196"/>
    <mergeCell ref="SW196:SZ196"/>
    <mergeCell ref="TA196:TD196"/>
    <mergeCell ref="TE196:TH196"/>
    <mergeCell ref="TI196:TL196"/>
    <mergeCell ref="TO196:TR196"/>
    <mergeCell ref="TS196:TV196"/>
    <mergeCell ref="TW196:TZ196"/>
    <mergeCell ref="UA196:UD196"/>
    <mergeCell ref="UE196:UH196"/>
    <mergeCell ref="UI196:UL196"/>
    <mergeCell ref="UO196:UR196"/>
    <mergeCell ref="US196:UV196"/>
    <mergeCell ref="UW196:UZ196"/>
    <mergeCell ref="VA196:VD196"/>
    <mergeCell ref="VE196:VH196"/>
    <mergeCell ref="VI196:VL196"/>
    <mergeCell ref="VO196:VR196"/>
    <mergeCell ref="VS196:VV196"/>
    <mergeCell ref="VW196:VZ196"/>
    <mergeCell ref="WA196:WD196"/>
    <mergeCell ref="WE196:WH196"/>
    <mergeCell ref="WI196:WL196"/>
    <mergeCell ref="WO196:WR196"/>
    <mergeCell ref="WS196:WV196"/>
    <mergeCell ref="WW196:WZ196"/>
    <mergeCell ref="XA196:XD196"/>
    <mergeCell ref="XE196:XH196"/>
    <mergeCell ref="XI196:XL196"/>
    <mergeCell ref="XO196:XR196"/>
    <mergeCell ref="XS196:XV196"/>
    <mergeCell ref="XW196:XZ196"/>
    <mergeCell ref="YA196:YD196"/>
    <mergeCell ref="YE196:YH196"/>
    <mergeCell ref="YI196:YL196"/>
    <mergeCell ref="YO196:YR196"/>
    <mergeCell ref="YS196:YV196"/>
    <mergeCell ref="C194:F194"/>
    <mergeCell ref="G194:J194"/>
    <mergeCell ref="K194:N194"/>
    <mergeCell ref="O194:R194"/>
    <mergeCell ref="S194:V194"/>
    <mergeCell ref="W194:Z194"/>
    <mergeCell ref="AA194:AD194"/>
    <mergeCell ref="AE194:AH194"/>
    <mergeCell ref="AI194:AL194"/>
    <mergeCell ref="BM195:BM196"/>
    <mergeCell ref="BN195:BN196"/>
    <mergeCell ref="CM195:CM196"/>
    <mergeCell ref="CN195:CN196"/>
    <mergeCell ref="DM195:DM196"/>
    <mergeCell ref="DN195:DN196"/>
    <mergeCell ref="EM195:EM196"/>
    <mergeCell ref="EN195:EN196"/>
    <mergeCell ref="FM195:FM196"/>
    <mergeCell ref="FN195:FN196"/>
    <mergeCell ref="GM195:GM196"/>
    <mergeCell ref="GN195:GN196"/>
    <mergeCell ref="HM195:HM196"/>
    <mergeCell ref="HN195:HN196"/>
    <mergeCell ref="IM195:IM196"/>
    <mergeCell ref="IN195:IN196"/>
    <mergeCell ref="JM195:JM196"/>
    <mergeCell ref="JN195:JN196"/>
    <mergeCell ref="KM195:KM196"/>
    <mergeCell ref="KN195:KN196"/>
    <mergeCell ref="LM195:LM196"/>
    <mergeCell ref="LN195:LN196"/>
    <mergeCell ref="MM195:MM196"/>
    <mergeCell ref="MN195:MN196"/>
    <mergeCell ref="JE196:JH196"/>
    <mergeCell ref="JI196:JL196"/>
    <mergeCell ref="JO196:JR196"/>
    <mergeCell ref="JS196:JV196"/>
    <mergeCell ref="JW196:JZ196"/>
    <mergeCell ref="KA196:KD196"/>
    <mergeCell ref="KE196:KH196"/>
    <mergeCell ref="KI196:KL196"/>
    <mergeCell ref="KO196:KR196"/>
    <mergeCell ref="KS196:KV196"/>
    <mergeCell ref="KW196:KZ196"/>
    <mergeCell ref="LA196:LD196"/>
    <mergeCell ref="LE196:LH196"/>
    <mergeCell ref="LI196:LL196"/>
    <mergeCell ref="LO196:LR196"/>
    <mergeCell ref="LS196:LV196"/>
    <mergeCell ref="LW196:LZ196"/>
    <mergeCell ref="MA196:MD196"/>
    <mergeCell ref="ME196:MH196"/>
    <mergeCell ref="MI196:ML196"/>
    <mergeCell ref="MO196:MR196"/>
    <mergeCell ref="MS196:MV196"/>
    <mergeCell ref="MW196:MZ196"/>
    <mergeCell ref="NA196:ND196"/>
    <mergeCell ref="NE196:NH196"/>
    <mergeCell ref="NI196:NL196"/>
    <mergeCell ref="NO196:NR196"/>
    <mergeCell ref="C186:F186"/>
    <mergeCell ref="G186:J186"/>
    <mergeCell ref="K186:N186"/>
    <mergeCell ref="O186:R186"/>
    <mergeCell ref="S186:V186"/>
    <mergeCell ref="W186:Z186"/>
    <mergeCell ref="AA186:AD186"/>
    <mergeCell ref="AE186:AH186"/>
    <mergeCell ref="AI186:AL186"/>
    <mergeCell ref="C188:F188"/>
    <mergeCell ref="G188:J188"/>
    <mergeCell ref="K188:N188"/>
    <mergeCell ref="O188:R188"/>
    <mergeCell ref="S188:V188"/>
    <mergeCell ref="W188:Z188"/>
    <mergeCell ref="AA188:AD188"/>
    <mergeCell ref="AE188:AH188"/>
    <mergeCell ref="AI188:AL188"/>
    <mergeCell ref="C190:F190"/>
    <mergeCell ref="G190:J190"/>
    <mergeCell ref="K190:N190"/>
    <mergeCell ref="O190:R190"/>
    <mergeCell ref="S190:V190"/>
    <mergeCell ref="W190:Z190"/>
    <mergeCell ref="AA190:AD190"/>
    <mergeCell ref="AE190:AH190"/>
    <mergeCell ref="AI190:AL190"/>
    <mergeCell ref="C192:F192"/>
    <mergeCell ref="G192:J192"/>
    <mergeCell ref="K192:N192"/>
    <mergeCell ref="O192:R192"/>
    <mergeCell ref="S192:V192"/>
    <mergeCell ref="W192:Z192"/>
    <mergeCell ref="AA192:AD192"/>
    <mergeCell ref="AE192:AH192"/>
    <mergeCell ref="AI192:AL192"/>
    <mergeCell ref="C142:F142"/>
    <mergeCell ref="G142:J142"/>
    <mergeCell ref="K142:N142"/>
    <mergeCell ref="O142:R142"/>
    <mergeCell ref="S142:V142"/>
    <mergeCell ref="W142:Z142"/>
    <mergeCell ref="AA142:AD142"/>
    <mergeCell ref="AE142:AH142"/>
    <mergeCell ref="AI142:AL142"/>
    <mergeCell ref="A149:A150"/>
    <mergeCell ref="B149:B150"/>
    <mergeCell ref="A151:A152"/>
    <mergeCell ref="B151:B152"/>
    <mergeCell ref="A153:A154"/>
    <mergeCell ref="B153:B154"/>
    <mergeCell ref="A155:A156"/>
    <mergeCell ref="B155:B156"/>
    <mergeCell ref="A157:A158"/>
    <mergeCell ref="B157:B158"/>
    <mergeCell ref="B159:B160"/>
    <mergeCell ref="A159:A160"/>
    <mergeCell ref="A161:A162"/>
    <mergeCell ref="B161:B162"/>
    <mergeCell ref="B163:B164"/>
    <mergeCell ref="A163:A164"/>
    <mergeCell ref="A165:A166"/>
    <mergeCell ref="B165:B166"/>
    <mergeCell ref="B167:B168"/>
    <mergeCell ref="B169:B170"/>
    <mergeCell ref="B171:B172"/>
    <mergeCell ref="B173:B174"/>
    <mergeCell ref="A167:A168"/>
    <mergeCell ref="A169:A170"/>
    <mergeCell ref="A171:A172"/>
    <mergeCell ref="A173:A174"/>
    <mergeCell ref="A145:A146"/>
    <mergeCell ref="B145:B146"/>
    <mergeCell ref="AI172:AL172"/>
    <mergeCell ref="AM169:AM170"/>
    <mergeCell ref="AM171:AM172"/>
    <mergeCell ref="C156:F156"/>
    <mergeCell ref="G156:J156"/>
    <mergeCell ref="K156:N156"/>
    <mergeCell ref="O156:R156"/>
    <mergeCell ref="S156:V156"/>
    <mergeCell ref="W156:Z156"/>
    <mergeCell ref="AA156:AD156"/>
    <mergeCell ref="AE156:AH156"/>
    <mergeCell ref="AI156:AL156"/>
    <mergeCell ref="C158:F158"/>
    <mergeCell ref="G158:J158"/>
    <mergeCell ref="K158:N158"/>
    <mergeCell ref="O158:R158"/>
    <mergeCell ref="S158:V158"/>
    <mergeCell ref="W158:Z158"/>
    <mergeCell ref="AA158:AD158"/>
    <mergeCell ref="AE158:AH158"/>
    <mergeCell ref="AI158:AL158"/>
    <mergeCell ref="C160:F160"/>
    <mergeCell ref="G160:J160"/>
    <mergeCell ref="K160:N160"/>
    <mergeCell ref="O160:R160"/>
    <mergeCell ref="S160:V160"/>
    <mergeCell ref="W160:Z160"/>
    <mergeCell ref="AA160:AD160"/>
    <mergeCell ref="AE160:AH160"/>
    <mergeCell ref="AI160:AL160"/>
    <mergeCell ref="AM159:AM160"/>
    <mergeCell ref="C174:F174"/>
    <mergeCell ref="G174:J174"/>
    <mergeCell ref="K174:N174"/>
    <mergeCell ref="O174:R174"/>
    <mergeCell ref="S174:V174"/>
    <mergeCell ref="W174:Z174"/>
    <mergeCell ref="AA174:AD174"/>
    <mergeCell ref="AE174:AH174"/>
    <mergeCell ref="AI174:AL174"/>
    <mergeCell ref="AM173:AM174"/>
    <mergeCell ref="AN167:AN168"/>
    <mergeCell ref="AN169:AN170"/>
    <mergeCell ref="AN171:AN172"/>
    <mergeCell ref="AN173:AN174"/>
    <mergeCell ref="C162:F162"/>
    <mergeCell ref="G162:J162"/>
    <mergeCell ref="K162:N162"/>
    <mergeCell ref="O162:R162"/>
    <mergeCell ref="S162:V162"/>
    <mergeCell ref="W162:Z162"/>
    <mergeCell ref="AA162:AD162"/>
    <mergeCell ref="AE162:AH162"/>
    <mergeCell ref="AI162:AL162"/>
    <mergeCell ref="C164:F164"/>
    <mergeCell ref="G164:J164"/>
    <mergeCell ref="K164:N164"/>
    <mergeCell ref="O164:R164"/>
    <mergeCell ref="S164:V164"/>
    <mergeCell ref="W164:Z164"/>
    <mergeCell ref="AA164:AD164"/>
    <mergeCell ref="AE164:AH164"/>
    <mergeCell ref="AI164:AL164"/>
    <mergeCell ref="C166:F166"/>
    <mergeCell ref="G166:J166"/>
    <mergeCell ref="K166:N166"/>
    <mergeCell ref="O166:R166"/>
    <mergeCell ref="S166:V166"/>
    <mergeCell ref="W166:Z166"/>
    <mergeCell ref="AA166:AD166"/>
    <mergeCell ref="AE166:AH166"/>
    <mergeCell ref="AI166:AL166"/>
    <mergeCell ref="AM161:AM162"/>
    <mergeCell ref="AM163:AM164"/>
    <mergeCell ref="AM165:AM166"/>
    <mergeCell ref="AN161:AN162"/>
    <mergeCell ref="AN163:AN164"/>
    <mergeCell ref="AN165:AN166"/>
    <mergeCell ref="C168:F168"/>
    <mergeCell ref="G168:J168"/>
    <mergeCell ref="K168:N168"/>
    <mergeCell ref="O168:R168"/>
    <mergeCell ref="S168:V168"/>
    <mergeCell ref="W168:Z168"/>
    <mergeCell ref="AA168:AD168"/>
    <mergeCell ref="AE168:AH168"/>
    <mergeCell ref="AI168:AL168"/>
    <mergeCell ref="C170:F170"/>
    <mergeCell ref="G170:J170"/>
    <mergeCell ref="K170:N170"/>
    <mergeCell ref="O170:R170"/>
    <mergeCell ref="S170:V170"/>
    <mergeCell ref="W170:Z170"/>
    <mergeCell ref="AA170:AD170"/>
    <mergeCell ref="AE170:AH170"/>
    <mergeCell ref="AI170:AL170"/>
    <mergeCell ref="C172:F172"/>
    <mergeCell ref="G172:J172"/>
    <mergeCell ref="K172:N172"/>
    <mergeCell ref="O172:R172"/>
    <mergeCell ref="S172:V172"/>
    <mergeCell ref="W172:Z172"/>
    <mergeCell ref="AA172:AD172"/>
    <mergeCell ref="AE172:AH172"/>
    <mergeCell ref="AM167:AM168"/>
    <mergeCell ref="AN155:AN156"/>
    <mergeCell ref="AN157:AN158"/>
    <mergeCell ref="AN159:AN160"/>
    <mergeCell ref="C150:F150"/>
    <mergeCell ref="G150:J150"/>
    <mergeCell ref="K150:N150"/>
    <mergeCell ref="O150:R150"/>
    <mergeCell ref="S150:V150"/>
    <mergeCell ref="W150:Z150"/>
    <mergeCell ref="AA150:AD150"/>
    <mergeCell ref="AE150:AH150"/>
    <mergeCell ref="AI150:AL150"/>
    <mergeCell ref="C152:F152"/>
    <mergeCell ref="G152:J152"/>
    <mergeCell ref="K152:N152"/>
    <mergeCell ref="O152:R152"/>
    <mergeCell ref="S152:V152"/>
    <mergeCell ref="W152:Z152"/>
    <mergeCell ref="AA152:AD152"/>
    <mergeCell ref="AE152:AH152"/>
    <mergeCell ref="AI152:AL152"/>
    <mergeCell ref="C154:F154"/>
    <mergeCell ref="G154:J154"/>
    <mergeCell ref="K154:N154"/>
    <mergeCell ref="O154:R154"/>
    <mergeCell ref="S154:V154"/>
    <mergeCell ref="W154:Z154"/>
    <mergeCell ref="AA154:AD154"/>
    <mergeCell ref="AE154:AH154"/>
    <mergeCell ref="AI154:AL154"/>
    <mergeCell ref="AN149:AN150"/>
    <mergeCell ref="AN151:AN152"/>
    <mergeCell ref="AN153:AN154"/>
    <mergeCell ref="AM149:AM150"/>
    <mergeCell ref="AM151:AM152"/>
    <mergeCell ref="AM153:AM154"/>
    <mergeCell ref="AM155:AM156"/>
    <mergeCell ref="AM157:AM158"/>
    <mergeCell ref="AM121:AM122"/>
    <mergeCell ref="AN121:AN122"/>
    <mergeCell ref="AN123:AN124"/>
    <mergeCell ref="AM123:AM124"/>
    <mergeCell ref="AM125:AM126"/>
    <mergeCell ref="AN125:AN126"/>
    <mergeCell ref="AM127:AM128"/>
    <mergeCell ref="AN127:AN128"/>
    <mergeCell ref="AN129:AN130"/>
    <mergeCell ref="AM129:AM130"/>
    <mergeCell ref="AM131:AM132"/>
    <mergeCell ref="AN131:AN132"/>
    <mergeCell ref="AM133:AM134"/>
    <mergeCell ref="AN133:AN134"/>
    <mergeCell ref="AN135:AN136"/>
    <mergeCell ref="AM135:AM136"/>
    <mergeCell ref="AM137:AM138"/>
    <mergeCell ref="AN137:AN138"/>
    <mergeCell ref="AM141:AM142"/>
    <mergeCell ref="AN141:AN142"/>
    <mergeCell ref="AN175:AN176"/>
    <mergeCell ref="AM175:AM176"/>
    <mergeCell ref="AM145:AM146"/>
    <mergeCell ref="AN145:AN146"/>
    <mergeCell ref="AN147:AN148"/>
    <mergeCell ref="AM147:AM148"/>
    <mergeCell ref="C178:F178"/>
    <mergeCell ref="G178:J178"/>
    <mergeCell ref="K178:N178"/>
    <mergeCell ref="O178:R178"/>
    <mergeCell ref="S178:V178"/>
    <mergeCell ref="W178:Z178"/>
    <mergeCell ref="AA178:AD178"/>
    <mergeCell ref="AE178:AH178"/>
    <mergeCell ref="AI178:AL178"/>
    <mergeCell ref="AA130:AD130"/>
    <mergeCell ref="AE130:AH130"/>
    <mergeCell ref="AI130:AL130"/>
    <mergeCell ref="C132:F132"/>
    <mergeCell ref="G132:J132"/>
    <mergeCell ref="K132:N132"/>
    <mergeCell ref="O132:R132"/>
    <mergeCell ref="S132:V132"/>
    <mergeCell ref="W132:Z132"/>
    <mergeCell ref="AA132:AD132"/>
    <mergeCell ref="AE132:AH132"/>
    <mergeCell ref="AI132:AL132"/>
    <mergeCell ref="C134:F134"/>
    <mergeCell ref="G134:J134"/>
    <mergeCell ref="K134:N134"/>
    <mergeCell ref="O134:R134"/>
    <mergeCell ref="S134:V134"/>
    <mergeCell ref="W134:Z134"/>
    <mergeCell ref="AA134:AD134"/>
    <mergeCell ref="AE134:AH134"/>
    <mergeCell ref="AI134:AL134"/>
    <mergeCell ref="C136:F136"/>
    <mergeCell ref="G136:J136"/>
    <mergeCell ref="K136:N136"/>
    <mergeCell ref="O136:R136"/>
    <mergeCell ref="S136:V136"/>
    <mergeCell ref="W136:Z136"/>
    <mergeCell ref="AA136:AD136"/>
    <mergeCell ref="AE136:AH136"/>
    <mergeCell ref="C180:F180"/>
    <mergeCell ref="G180:J180"/>
    <mergeCell ref="K180:N180"/>
    <mergeCell ref="O180:R180"/>
    <mergeCell ref="S180:V180"/>
    <mergeCell ref="W180:Z180"/>
    <mergeCell ref="AA180:AD180"/>
    <mergeCell ref="AE180:AH180"/>
    <mergeCell ref="AI180:AL180"/>
    <mergeCell ref="A119:A120"/>
    <mergeCell ref="A121:A122"/>
    <mergeCell ref="A123:A124"/>
    <mergeCell ref="A125:A126"/>
    <mergeCell ref="A127:A128"/>
    <mergeCell ref="A129:A130"/>
    <mergeCell ref="A131:A132"/>
    <mergeCell ref="A133:A134"/>
    <mergeCell ref="A135:A136"/>
    <mergeCell ref="A137:A138"/>
    <mergeCell ref="A141:A142"/>
    <mergeCell ref="A175:A176"/>
    <mergeCell ref="A177:A178"/>
    <mergeCell ref="A179:A180"/>
    <mergeCell ref="B179:B180"/>
    <mergeCell ref="B177:B178"/>
    <mergeCell ref="B175:B176"/>
    <mergeCell ref="B141:B142"/>
    <mergeCell ref="B137:B138"/>
    <mergeCell ref="B135:B136"/>
    <mergeCell ref="B133:B134"/>
    <mergeCell ref="B131:B132"/>
    <mergeCell ref="B129:B130"/>
    <mergeCell ref="B127:B128"/>
    <mergeCell ref="B125:B126"/>
    <mergeCell ref="B123:B124"/>
    <mergeCell ref="B121:B122"/>
    <mergeCell ref="B119:B120"/>
    <mergeCell ref="C144:F144"/>
    <mergeCell ref="G144:J144"/>
    <mergeCell ref="K144:N144"/>
    <mergeCell ref="O144:R144"/>
    <mergeCell ref="S144:V144"/>
    <mergeCell ref="W144:Z144"/>
    <mergeCell ref="AA144:AD144"/>
    <mergeCell ref="AE144:AH144"/>
    <mergeCell ref="AI144:AL144"/>
    <mergeCell ref="C146:F146"/>
    <mergeCell ref="G146:J146"/>
    <mergeCell ref="K146:N146"/>
    <mergeCell ref="C138:F138"/>
    <mergeCell ref="G138:J138"/>
    <mergeCell ref="K138:N138"/>
    <mergeCell ref="O138:R138"/>
    <mergeCell ref="S138:V138"/>
    <mergeCell ref="W138:Z138"/>
    <mergeCell ref="AA138:AD138"/>
    <mergeCell ref="AE138:AH138"/>
    <mergeCell ref="AI138:AL138"/>
    <mergeCell ref="C130:F130"/>
    <mergeCell ref="G130:J130"/>
    <mergeCell ref="K130:N130"/>
    <mergeCell ref="O130:R130"/>
    <mergeCell ref="S130:V130"/>
    <mergeCell ref="W130:Z130"/>
    <mergeCell ref="AI136:AL136"/>
    <mergeCell ref="C122:F122"/>
    <mergeCell ref="G122:J122"/>
    <mergeCell ref="K122:N122"/>
    <mergeCell ref="O122:R122"/>
    <mergeCell ref="S122:V122"/>
    <mergeCell ref="W122:Z122"/>
    <mergeCell ref="AA122:AD122"/>
    <mergeCell ref="AE122:AH122"/>
    <mergeCell ref="AI122:AL122"/>
    <mergeCell ref="C124:F124"/>
    <mergeCell ref="G124:J124"/>
    <mergeCell ref="K124:N124"/>
    <mergeCell ref="O124:R124"/>
    <mergeCell ref="S124:V124"/>
    <mergeCell ref="W124:Z124"/>
    <mergeCell ref="AA124:AD124"/>
    <mergeCell ref="AE124:AH124"/>
    <mergeCell ref="AI124:AL124"/>
    <mergeCell ref="C126:F126"/>
    <mergeCell ref="G126:J126"/>
    <mergeCell ref="K126:N126"/>
    <mergeCell ref="O126:R126"/>
    <mergeCell ref="S126:V126"/>
    <mergeCell ref="W126:Z126"/>
    <mergeCell ref="AA126:AD126"/>
    <mergeCell ref="AE126:AH126"/>
    <mergeCell ref="AI126:AL126"/>
    <mergeCell ref="C128:F128"/>
    <mergeCell ref="G128:J128"/>
    <mergeCell ref="K128:N128"/>
    <mergeCell ref="O128:R128"/>
    <mergeCell ref="S128:V128"/>
    <mergeCell ref="W128:Z128"/>
    <mergeCell ref="AA128:AD128"/>
    <mergeCell ref="AE128:AH128"/>
    <mergeCell ref="AI128:AL128"/>
    <mergeCell ref="AM85:AM86"/>
    <mergeCell ref="AN85:AN86"/>
    <mergeCell ref="AM87:AM88"/>
    <mergeCell ref="AN87:AN88"/>
    <mergeCell ref="AM89:AM90"/>
    <mergeCell ref="AN89:AN90"/>
    <mergeCell ref="AM91:AM92"/>
    <mergeCell ref="AN91:AN92"/>
    <mergeCell ref="AM93:AM94"/>
    <mergeCell ref="AN93:AN94"/>
    <mergeCell ref="AM95:AM96"/>
    <mergeCell ref="AN95:AN96"/>
    <mergeCell ref="AM97:AM98"/>
    <mergeCell ref="AN97:AN98"/>
    <mergeCell ref="AM99:AM100"/>
    <mergeCell ref="AN99:AN100"/>
    <mergeCell ref="AM101:AM102"/>
    <mergeCell ref="AN101:AN102"/>
    <mergeCell ref="AM103:AM104"/>
    <mergeCell ref="AN103:AN104"/>
    <mergeCell ref="AM105:AM106"/>
    <mergeCell ref="AN105:AN106"/>
    <mergeCell ref="AM107:AM108"/>
    <mergeCell ref="AN107:AN108"/>
    <mergeCell ref="AM109:AM110"/>
    <mergeCell ref="AN109:AN110"/>
    <mergeCell ref="AM111:AM112"/>
    <mergeCell ref="AN111:AN112"/>
    <mergeCell ref="AM113:AM114"/>
    <mergeCell ref="AN113:AN114"/>
    <mergeCell ref="AM115:AM116"/>
    <mergeCell ref="AN115:AN116"/>
    <mergeCell ref="C120:F120"/>
    <mergeCell ref="G120:J120"/>
    <mergeCell ref="K120:N120"/>
    <mergeCell ref="O120:R120"/>
    <mergeCell ref="S120:V120"/>
    <mergeCell ref="W120:Z120"/>
    <mergeCell ref="AA120:AD120"/>
    <mergeCell ref="AE120:AH120"/>
    <mergeCell ref="AI120:AL120"/>
    <mergeCell ref="AN119:AN120"/>
    <mergeCell ref="AM119:AM120"/>
    <mergeCell ref="C112:F112"/>
    <mergeCell ref="G112:J112"/>
    <mergeCell ref="K112:N112"/>
    <mergeCell ref="O112:R112"/>
    <mergeCell ref="S112:V112"/>
    <mergeCell ref="W112:Z112"/>
    <mergeCell ref="AA112:AD112"/>
    <mergeCell ref="AE112:AH112"/>
    <mergeCell ref="AI112:AL112"/>
    <mergeCell ref="C114:F114"/>
    <mergeCell ref="G114:J114"/>
    <mergeCell ref="K114:N114"/>
    <mergeCell ref="O114:R114"/>
    <mergeCell ref="S114:V114"/>
    <mergeCell ref="W114:Z114"/>
    <mergeCell ref="AA114:AD114"/>
    <mergeCell ref="AE114:AH114"/>
    <mergeCell ref="AI114:AL114"/>
    <mergeCell ref="C116:F116"/>
    <mergeCell ref="G116:J116"/>
    <mergeCell ref="K116:N116"/>
    <mergeCell ref="O116:R116"/>
    <mergeCell ref="S116:V116"/>
    <mergeCell ref="W116:Z116"/>
    <mergeCell ref="AA116:AD116"/>
    <mergeCell ref="AE116:AH116"/>
    <mergeCell ref="AI116:AL116"/>
    <mergeCell ref="A85:A86"/>
    <mergeCell ref="B85:B86"/>
    <mergeCell ref="A87:A88"/>
    <mergeCell ref="B87:B88"/>
    <mergeCell ref="A89:A90"/>
    <mergeCell ref="B89:B90"/>
    <mergeCell ref="A91:A92"/>
    <mergeCell ref="B91:B92"/>
    <mergeCell ref="A93:A94"/>
    <mergeCell ref="B93:B94"/>
    <mergeCell ref="A95:A96"/>
    <mergeCell ref="B95:B96"/>
    <mergeCell ref="A97:A98"/>
    <mergeCell ref="B97:B98"/>
    <mergeCell ref="A99:A100"/>
    <mergeCell ref="B99:B100"/>
    <mergeCell ref="A101:A102"/>
    <mergeCell ref="B101:B102"/>
    <mergeCell ref="A103:A104"/>
    <mergeCell ref="B103:B104"/>
    <mergeCell ref="A105:A106"/>
    <mergeCell ref="B105:B106"/>
    <mergeCell ref="A107:A108"/>
    <mergeCell ref="B107:B108"/>
    <mergeCell ref="A109:A110"/>
    <mergeCell ref="B109:B110"/>
    <mergeCell ref="A111:A112"/>
    <mergeCell ref="B111:B112"/>
    <mergeCell ref="A113:A114"/>
    <mergeCell ref="B113:B114"/>
    <mergeCell ref="A115:A116"/>
    <mergeCell ref="B115:B116"/>
    <mergeCell ref="C102:F102"/>
    <mergeCell ref="G102:J102"/>
    <mergeCell ref="K102:N102"/>
    <mergeCell ref="O102:R102"/>
    <mergeCell ref="S102:V102"/>
    <mergeCell ref="W102:Z102"/>
    <mergeCell ref="AA102:AD102"/>
    <mergeCell ref="AE102:AH102"/>
    <mergeCell ref="AI102:AL102"/>
    <mergeCell ref="C104:F104"/>
    <mergeCell ref="G104:J104"/>
    <mergeCell ref="K104:N104"/>
    <mergeCell ref="O104:R104"/>
    <mergeCell ref="S104:V104"/>
    <mergeCell ref="W104:Z104"/>
    <mergeCell ref="AA104:AD104"/>
    <mergeCell ref="AE104:AH104"/>
    <mergeCell ref="AI104:AL104"/>
    <mergeCell ref="C106:F106"/>
    <mergeCell ref="G106:J106"/>
    <mergeCell ref="K106:N106"/>
    <mergeCell ref="O106:R106"/>
    <mergeCell ref="S106:V106"/>
    <mergeCell ref="W106:Z106"/>
    <mergeCell ref="AA106:AD106"/>
    <mergeCell ref="AE106:AH106"/>
    <mergeCell ref="AI106:AL106"/>
    <mergeCell ref="C108:F108"/>
    <mergeCell ref="G108:J108"/>
    <mergeCell ref="K108:N108"/>
    <mergeCell ref="O108:R108"/>
    <mergeCell ref="S108:V108"/>
    <mergeCell ref="W108:Z108"/>
    <mergeCell ref="AA108:AD108"/>
    <mergeCell ref="AE108:AH108"/>
    <mergeCell ref="AI108:AL108"/>
    <mergeCell ref="C94:F94"/>
    <mergeCell ref="G94:J94"/>
    <mergeCell ref="K94:N94"/>
    <mergeCell ref="O94:R94"/>
    <mergeCell ref="S94:V94"/>
    <mergeCell ref="W94:Z94"/>
    <mergeCell ref="AA94:AD94"/>
    <mergeCell ref="AE94:AH94"/>
    <mergeCell ref="AI94:AL94"/>
    <mergeCell ref="C96:F96"/>
    <mergeCell ref="G96:J96"/>
    <mergeCell ref="K96:N96"/>
    <mergeCell ref="O96:R96"/>
    <mergeCell ref="S96:V96"/>
    <mergeCell ref="W96:Z96"/>
    <mergeCell ref="AA96:AD96"/>
    <mergeCell ref="AE96:AH96"/>
    <mergeCell ref="AI96:AL96"/>
    <mergeCell ref="C98:F98"/>
    <mergeCell ref="G98:J98"/>
    <mergeCell ref="K98:N98"/>
    <mergeCell ref="O98:R98"/>
    <mergeCell ref="S98:V98"/>
    <mergeCell ref="W98:Z98"/>
    <mergeCell ref="AA98:AD98"/>
    <mergeCell ref="AE98:AH98"/>
    <mergeCell ref="AI98:AL98"/>
    <mergeCell ref="C100:F100"/>
    <mergeCell ref="G100:J100"/>
    <mergeCell ref="K100:N100"/>
    <mergeCell ref="O100:R100"/>
    <mergeCell ref="S100:V100"/>
    <mergeCell ref="W100:Z100"/>
    <mergeCell ref="AA100:AD100"/>
    <mergeCell ref="AE100:AH100"/>
    <mergeCell ref="AI100:AL100"/>
    <mergeCell ref="C86:F86"/>
    <mergeCell ref="G86:J86"/>
    <mergeCell ref="K86:N86"/>
    <mergeCell ref="O86:R86"/>
    <mergeCell ref="S86:V86"/>
    <mergeCell ref="W86:Z86"/>
    <mergeCell ref="AA86:AD86"/>
    <mergeCell ref="AE86:AH86"/>
    <mergeCell ref="AI86:AL86"/>
    <mergeCell ref="C88:F88"/>
    <mergeCell ref="G88:J88"/>
    <mergeCell ref="K88:N88"/>
    <mergeCell ref="O88:R88"/>
    <mergeCell ref="S88:V88"/>
    <mergeCell ref="W88:Z88"/>
    <mergeCell ref="AA88:AD88"/>
    <mergeCell ref="AE88:AH88"/>
    <mergeCell ref="AI88:AL88"/>
    <mergeCell ref="C90:F90"/>
    <mergeCell ref="G90:J90"/>
    <mergeCell ref="K90:N90"/>
    <mergeCell ref="O90:R90"/>
    <mergeCell ref="S90:V90"/>
    <mergeCell ref="W90:Z90"/>
    <mergeCell ref="AA90:AD90"/>
    <mergeCell ref="AE90:AH90"/>
    <mergeCell ref="AI90:AL90"/>
    <mergeCell ref="C92:F92"/>
    <mergeCell ref="G92:J92"/>
    <mergeCell ref="K92:N92"/>
    <mergeCell ref="O92:R92"/>
    <mergeCell ref="S92:V92"/>
    <mergeCell ref="W92:Z92"/>
    <mergeCell ref="AA92:AD92"/>
    <mergeCell ref="AE92:AH92"/>
    <mergeCell ref="AI92:AL92"/>
    <mergeCell ref="AI78:AL78"/>
    <mergeCell ref="AE78:AH78"/>
    <mergeCell ref="AA78:AD78"/>
    <mergeCell ref="W78:Z78"/>
    <mergeCell ref="S78:V78"/>
    <mergeCell ref="O78:R78"/>
    <mergeCell ref="K78:N78"/>
    <mergeCell ref="G78:J78"/>
    <mergeCell ref="C78:F78"/>
    <mergeCell ref="C80:F80"/>
    <mergeCell ref="G80:J80"/>
    <mergeCell ref="K80:N80"/>
    <mergeCell ref="O80:R80"/>
    <mergeCell ref="S80:V80"/>
    <mergeCell ref="W80:Z80"/>
    <mergeCell ref="AA80:AD80"/>
    <mergeCell ref="AE80:AH80"/>
    <mergeCell ref="AI80:AL80"/>
    <mergeCell ref="AI82:AL82"/>
    <mergeCell ref="AE82:AH82"/>
    <mergeCell ref="AA82:AD82"/>
    <mergeCell ref="W82:Z82"/>
    <mergeCell ref="S82:V82"/>
    <mergeCell ref="O82:R82"/>
    <mergeCell ref="K82:N82"/>
    <mergeCell ref="G82:J82"/>
    <mergeCell ref="C82:F82"/>
    <mergeCell ref="AN65:AN66"/>
    <mergeCell ref="AM65:AM66"/>
    <mergeCell ref="AM67:AM68"/>
    <mergeCell ref="AN67:AN68"/>
    <mergeCell ref="AM69:AM70"/>
    <mergeCell ref="AN69:AN70"/>
    <mergeCell ref="AN71:AN72"/>
    <mergeCell ref="AM71:AM72"/>
    <mergeCell ref="AM73:AM74"/>
    <mergeCell ref="AN73:AN74"/>
    <mergeCell ref="AM75:AM76"/>
    <mergeCell ref="AN75:AN76"/>
    <mergeCell ref="AM77:AM78"/>
    <mergeCell ref="AN77:AN78"/>
    <mergeCell ref="AM79:AM80"/>
    <mergeCell ref="AN79:AN80"/>
    <mergeCell ref="AM81:AM82"/>
    <mergeCell ref="AN81:AN82"/>
    <mergeCell ref="C70:F70"/>
    <mergeCell ref="G70:J70"/>
    <mergeCell ref="K70:N70"/>
    <mergeCell ref="O70:R70"/>
    <mergeCell ref="S70:V70"/>
    <mergeCell ref="W70:Z70"/>
    <mergeCell ref="AA70:AD70"/>
    <mergeCell ref="AA68:AD68"/>
    <mergeCell ref="AE68:AH68"/>
    <mergeCell ref="AI68:AL68"/>
    <mergeCell ref="AE70:AH70"/>
    <mergeCell ref="AI70:AL70"/>
    <mergeCell ref="C72:F72"/>
    <mergeCell ref="G72:J72"/>
    <mergeCell ref="K72:N72"/>
    <mergeCell ref="O72:R72"/>
    <mergeCell ref="S72:V72"/>
    <mergeCell ref="W72:Z72"/>
    <mergeCell ref="AA72:AD72"/>
    <mergeCell ref="C76:F76"/>
    <mergeCell ref="G76:J76"/>
    <mergeCell ref="K76:N76"/>
    <mergeCell ref="O76:R76"/>
    <mergeCell ref="S76:V76"/>
    <mergeCell ref="W76:Z76"/>
    <mergeCell ref="AA76:AD76"/>
    <mergeCell ref="AE76:AH76"/>
    <mergeCell ref="AI76:AL76"/>
    <mergeCell ref="O62:R62"/>
    <mergeCell ref="S62:V62"/>
    <mergeCell ref="W62:Z62"/>
    <mergeCell ref="AA62:AD62"/>
    <mergeCell ref="AE62:AH62"/>
    <mergeCell ref="AI62:AL62"/>
    <mergeCell ref="AM59:AM60"/>
    <mergeCell ref="AN59:AN60"/>
    <mergeCell ref="AN61:AN62"/>
    <mergeCell ref="AM61:AM62"/>
    <mergeCell ref="AM63:AM64"/>
    <mergeCell ref="AN63:AN64"/>
    <mergeCell ref="AI64:AL64"/>
    <mergeCell ref="AE64:AH64"/>
    <mergeCell ref="AA64:AD64"/>
    <mergeCell ref="W64:Z64"/>
    <mergeCell ref="S64:V64"/>
    <mergeCell ref="O64:R64"/>
    <mergeCell ref="K64:N64"/>
    <mergeCell ref="G64:J64"/>
    <mergeCell ref="C64:F64"/>
    <mergeCell ref="C66:F66"/>
    <mergeCell ref="C68:F68"/>
    <mergeCell ref="G68:J68"/>
    <mergeCell ref="K68:N68"/>
    <mergeCell ref="O68:R68"/>
    <mergeCell ref="S68:V68"/>
    <mergeCell ref="W68:Z68"/>
    <mergeCell ref="G66:J66"/>
    <mergeCell ref="K66:N66"/>
    <mergeCell ref="O66:R66"/>
    <mergeCell ref="S66:V66"/>
    <mergeCell ref="W66:Z66"/>
    <mergeCell ref="AA66:AD66"/>
    <mergeCell ref="AE66:AH66"/>
    <mergeCell ref="AI66:AL66"/>
    <mergeCell ref="K56:N56"/>
    <mergeCell ref="G56:J56"/>
    <mergeCell ref="C56:F56"/>
    <mergeCell ref="C58:F58"/>
    <mergeCell ref="G58:J58"/>
    <mergeCell ref="K58:N58"/>
    <mergeCell ref="O58:R58"/>
    <mergeCell ref="S58:V58"/>
    <mergeCell ref="W58:Z58"/>
    <mergeCell ref="AA58:AD58"/>
    <mergeCell ref="AE58:AH58"/>
    <mergeCell ref="AI58:AL58"/>
    <mergeCell ref="AM57:AM58"/>
    <mergeCell ref="AN57:AN58"/>
    <mergeCell ref="C60:F60"/>
    <mergeCell ref="G60:J60"/>
    <mergeCell ref="K60:N60"/>
    <mergeCell ref="O60:R60"/>
    <mergeCell ref="S60:V60"/>
    <mergeCell ref="W60:Z60"/>
    <mergeCell ref="AA60:AD60"/>
    <mergeCell ref="AE60:AH60"/>
    <mergeCell ref="AI60:AL60"/>
    <mergeCell ref="AE72:AH72"/>
    <mergeCell ref="AI72:AL72"/>
    <mergeCell ref="AI74:AL74"/>
    <mergeCell ref="AE74:AH74"/>
    <mergeCell ref="AA74:AD74"/>
    <mergeCell ref="W74:Z74"/>
    <mergeCell ref="S74:V74"/>
    <mergeCell ref="O74:R74"/>
    <mergeCell ref="K74:N74"/>
    <mergeCell ref="G74:J74"/>
    <mergeCell ref="C74:F74"/>
    <mergeCell ref="G62:J62"/>
    <mergeCell ref="K62:N62"/>
    <mergeCell ref="AM51:AM52"/>
    <mergeCell ref="AN51:AN52"/>
    <mergeCell ref="AM53:AM54"/>
    <mergeCell ref="AN53:AN54"/>
    <mergeCell ref="W44:Z44"/>
    <mergeCell ref="AA44:AD44"/>
    <mergeCell ref="AE44:AH44"/>
    <mergeCell ref="AI44:AL44"/>
    <mergeCell ref="AA46:AD46"/>
    <mergeCell ref="C50:F50"/>
    <mergeCell ref="G50:J50"/>
    <mergeCell ref="K50:N50"/>
    <mergeCell ref="O50:R50"/>
    <mergeCell ref="S50:V50"/>
    <mergeCell ref="W50:Z50"/>
    <mergeCell ref="AA50:AD50"/>
    <mergeCell ref="AE50:AH50"/>
    <mergeCell ref="AI50:AL50"/>
    <mergeCell ref="C52:F52"/>
    <mergeCell ref="G52:J52"/>
    <mergeCell ref="K52:N52"/>
    <mergeCell ref="O52:R52"/>
    <mergeCell ref="S52:V52"/>
    <mergeCell ref="W52:Z52"/>
    <mergeCell ref="AA52:AD52"/>
    <mergeCell ref="AE52:AH52"/>
    <mergeCell ref="AI52:AL52"/>
    <mergeCell ref="C54:F54"/>
    <mergeCell ref="G54:J54"/>
    <mergeCell ref="K54:N54"/>
    <mergeCell ref="O54:R54"/>
    <mergeCell ref="S54:V54"/>
    <mergeCell ref="W54:Z54"/>
    <mergeCell ref="AA54:AD54"/>
    <mergeCell ref="AE54:AH54"/>
    <mergeCell ref="AI54:AL54"/>
    <mergeCell ref="AN43:AN44"/>
    <mergeCell ref="C48:F48"/>
    <mergeCell ref="G48:J48"/>
    <mergeCell ref="K48:N48"/>
    <mergeCell ref="O48:R48"/>
    <mergeCell ref="S48:V48"/>
    <mergeCell ref="W48:Z48"/>
    <mergeCell ref="AA48:AD48"/>
    <mergeCell ref="A31:A32"/>
    <mergeCell ref="B31:B32"/>
    <mergeCell ref="A33:A34"/>
    <mergeCell ref="B33:B34"/>
    <mergeCell ref="A35:A36"/>
    <mergeCell ref="B35:B36"/>
    <mergeCell ref="A37:A38"/>
    <mergeCell ref="B37:B38"/>
    <mergeCell ref="A39:A40"/>
    <mergeCell ref="B39:B40"/>
    <mergeCell ref="A41:A42"/>
    <mergeCell ref="B41:B42"/>
    <mergeCell ref="A43:A44"/>
    <mergeCell ref="B43:B44"/>
    <mergeCell ref="C32:F32"/>
    <mergeCell ref="G32:J32"/>
    <mergeCell ref="K32:N32"/>
    <mergeCell ref="O32:R32"/>
    <mergeCell ref="S32:V32"/>
    <mergeCell ref="W32:Z32"/>
    <mergeCell ref="AA32:AD32"/>
    <mergeCell ref="AE32:AH32"/>
    <mergeCell ref="AI32:AL32"/>
    <mergeCell ref="C34:F34"/>
    <mergeCell ref="G34:J34"/>
    <mergeCell ref="K34:N34"/>
    <mergeCell ref="O34:R34"/>
    <mergeCell ref="S34:V34"/>
    <mergeCell ref="W34:Z34"/>
    <mergeCell ref="AA34:AD34"/>
    <mergeCell ref="AE34:AH34"/>
    <mergeCell ref="AI34:AL34"/>
    <mergeCell ref="C36:F36"/>
    <mergeCell ref="G36:J36"/>
    <mergeCell ref="K36:N36"/>
    <mergeCell ref="O36:R36"/>
    <mergeCell ref="S36:V36"/>
    <mergeCell ref="W36:Z36"/>
    <mergeCell ref="AA36:AD36"/>
    <mergeCell ref="C40:F40"/>
    <mergeCell ref="G40:J40"/>
    <mergeCell ref="K40:N40"/>
    <mergeCell ref="O40:R40"/>
    <mergeCell ref="S40:V40"/>
    <mergeCell ref="W40:Z40"/>
    <mergeCell ref="AA40:AD40"/>
    <mergeCell ref="AE40:AH40"/>
    <mergeCell ref="AI40:AL40"/>
    <mergeCell ref="C42:F42"/>
    <mergeCell ref="G42:J42"/>
    <mergeCell ref="K42:N42"/>
    <mergeCell ref="O42:R42"/>
    <mergeCell ref="S42:V42"/>
    <mergeCell ref="W42:Z42"/>
    <mergeCell ref="W38:Z38"/>
    <mergeCell ref="AA38:AD38"/>
    <mergeCell ref="AE38:AH38"/>
    <mergeCell ref="AI38:AL38"/>
    <mergeCell ref="S38:V38"/>
    <mergeCell ref="C44:F44"/>
    <mergeCell ref="G44:J44"/>
    <mergeCell ref="K44:N44"/>
    <mergeCell ref="O44:R44"/>
    <mergeCell ref="S44:V44"/>
    <mergeCell ref="G26:J26"/>
    <mergeCell ref="K26:N26"/>
    <mergeCell ref="O26:R26"/>
    <mergeCell ref="S26:V26"/>
    <mergeCell ref="W26:Z26"/>
    <mergeCell ref="AA26:AD26"/>
    <mergeCell ref="AE26:AH26"/>
    <mergeCell ref="B49:B50"/>
    <mergeCell ref="AI26:AL26"/>
    <mergeCell ref="G28:J28"/>
    <mergeCell ref="K28:N28"/>
    <mergeCell ref="O28:R28"/>
    <mergeCell ref="S28:V28"/>
    <mergeCell ref="W28:Z28"/>
    <mergeCell ref="AA28:AD28"/>
    <mergeCell ref="AE28:AH28"/>
    <mergeCell ref="AI28:AL28"/>
    <mergeCell ref="AM5:AM6"/>
    <mergeCell ref="AM7:AM8"/>
    <mergeCell ref="AM9:AM10"/>
    <mergeCell ref="AM11:AM12"/>
    <mergeCell ref="AM13:AM14"/>
    <mergeCell ref="S24:V24"/>
    <mergeCell ref="W24:Z24"/>
    <mergeCell ref="AA24:AD24"/>
    <mergeCell ref="AE24:AH24"/>
    <mergeCell ref="AI24:AL24"/>
    <mergeCell ref="C28:F28"/>
    <mergeCell ref="C26:F26"/>
    <mergeCell ref="C24:F24"/>
    <mergeCell ref="C22:F22"/>
    <mergeCell ref="C20:F20"/>
    <mergeCell ref="C18:F18"/>
    <mergeCell ref="AA20:AD20"/>
    <mergeCell ref="AE20:AH20"/>
    <mergeCell ref="AI20:AL20"/>
    <mergeCell ref="G22:J22"/>
    <mergeCell ref="K22:N22"/>
    <mergeCell ref="O22:R22"/>
    <mergeCell ref="S22:V22"/>
    <mergeCell ref="W22:Z22"/>
    <mergeCell ref="AA22:AD22"/>
    <mergeCell ref="AE22:AH22"/>
    <mergeCell ref="AI22:AL22"/>
    <mergeCell ref="G24:J24"/>
    <mergeCell ref="K24:N24"/>
    <mergeCell ref="O24:R24"/>
    <mergeCell ref="AN5:AN6"/>
    <mergeCell ref="AN7:AN8"/>
    <mergeCell ref="AN9:AN10"/>
    <mergeCell ref="AN11:AN12"/>
    <mergeCell ref="AN13:AN14"/>
    <mergeCell ref="K20:N20"/>
    <mergeCell ref="O20:R20"/>
    <mergeCell ref="S20:V20"/>
    <mergeCell ref="W20:Z20"/>
    <mergeCell ref="AM17:AM18"/>
    <mergeCell ref="AM49:AM50"/>
    <mergeCell ref="AN49:AN50"/>
    <mergeCell ref="AN17:AN18"/>
    <mergeCell ref="AM19:AM20"/>
    <mergeCell ref="AN19:AN20"/>
    <mergeCell ref="AM21:AM22"/>
    <mergeCell ref="AN21:AN22"/>
    <mergeCell ref="AM23:AM24"/>
    <mergeCell ref="AN23:AN24"/>
    <mergeCell ref="AM25:AM26"/>
    <mergeCell ref="AN25:AN26"/>
    <mergeCell ref="AM27:AM28"/>
    <mergeCell ref="AN27:AN28"/>
    <mergeCell ref="AM31:AM32"/>
    <mergeCell ref="AN31:AN32"/>
    <mergeCell ref="AM33:AM34"/>
    <mergeCell ref="AN33:AN34"/>
    <mergeCell ref="AM35:AM36"/>
    <mergeCell ref="AN35:AN36"/>
    <mergeCell ref="AM37:AM38"/>
    <mergeCell ref="AN37:AN38"/>
    <mergeCell ref="AM39:AM40"/>
    <mergeCell ref="AN39:AN40"/>
    <mergeCell ref="AM41:AM42"/>
    <mergeCell ref="AN41:AN42"/>
    <mergeCell ref="AM43:AM44"/>
    <mergeCell ref="AA42:AD42"/>
    <mergeCell ref="AE42:AH42"/>
    <mergeCell ref="AI42:AL42"/>
    <mergeCell ref="AA14:AD14"/>
    <mergeCell ref="AE6:AH6"/>
    <mergeCell ref="AE8:AH8"/>
    <mergeCell ref="AE10:AH10"/>
    <mergeCell ref="AE12:AH12"/>
    <mergeCell ref="AE14:AH14"/>
    <mergeCell ref="A11:A12"/>
    <mergeCell ref="B11:B12"/>
    <mergeCell ref="A13:A14"/>
    <mergeCell ref="B13:B14"/>
    <mergeCell ref="C6:F6"/>
    <mergeCell ref="G6:J6"/>
    <mergeCell ref="K6:N6"/>
    <mergeCell ref="C14:F14"/>
    <mergeCell ref="C8:F8"/>
    <mergeCell ref="C10:F10"/>
    <mergeCell ref="C12:F12"/>
    <mergeCell ref="G8:J8"/>
    <mergeCell ref="G10:J10"/>
    <mergeCell ref="G12:J12"/>
    <mergeCell ref="G14:J14"/>
    <mergeCell ref="K14:N14"/>
    <mergeCell ref="K12:N12"/>
    <mergeCell ref="K10:N10"/>
    <mergeCell ref="A17:A18"/>
    <mergeCell ref="B17:B18"/>
    <mergeCell ref="A19:A20"/>
    <mergeCell ref="B19:B20"/>
    <mergeCell ref="A21:A22"/>
    <mergeCell ref="B21:B22"/>
    <mergeCell ref="A23:A24"/>
    <mergeCell ref="B23:B24"/>
    <mergeCell ref="A25:A26"/>
    <mergeCell ref="B25:B26"/>
    <mergeCell ref="AE36:AH36"/>
    <mergeCell ref="AI36:AL36"/>
    <mergeCell ref="C38:F38"/>
    <mergeCell ref="G38:J38"/>
    <mergeCell ref="K38:N38"/>
    <mergeCell ref="O38:R38"/>
    <mergeCell ref="AI6:AL6"/>
    <mergeCell ref="AI8:AL8"/>
    <mergeCell ref="AI10:AL10"/>
    <mergeCell ref="AI12:AL12"/>
    <mergeCell ref="AI14:AL14"/>
    <mergeCell ref="G18:J18"/>
    <mergeCell ref="K18:N18"/>
    <mergeCell ref="O18:R18"/>
    <mergeCell ref="S18:V18"/>
    <mergeCell ref="W18:Z18"/>
    <mergeCell ref="K8:N8"/>
    <mergeCell ref="O6:R6"/>
    <mergeCell ref="O8:R8"/>
    <mergeCell ref="O10:R10"/>
    <mergeCell ref="O12:R12"/>
    <mergeCell ref="O14:R14"/>
    <mergeCell ref="S6:V6"/>
    <mergeCell ref="S8:V8"/>
    <mergeCell ref="S10:V10"/>
    <mergeCell ref="S12:V12"/>
    <mergeCell ref="S14:V14"/>
    <mergeCell ref="W14:Z14"/>
    <mergeCell ref="W12:Z12"/>
    <mergeCell ref="W10:Z10"/>
    <mergeCell ref="W8:Z8"/>
    <mergeCell ref="W6:Z6"/>
    <mergeCell ref="AA6:AD6"/>
    <mergeCell ref="AA8:AD8"/>
    <mergeCell ref="AA10:AD10"/>
    <mergeCell ref="AA12:AD12"/>
    <mergeCell ref="AE356:AH356"/>
    <mergeCell ref="A357:A358"/>
    <mergeCell ref="HI344:HL344"/>
    <mergeCell ref="HO344:HR344"/>
    <mergeCell ref="HS344:HV344"/>
    <mergeCell ref="HW344:HZ344"/>
    <mergeCell ref="IA344:ID344"/>
    <mergeCell ref="IE344:IH344"/>
    <mergeCell ref="II344:IL344"/>
    <mergeCell ref="IO344:IR344"/>
    <mergeCell ref="IS344:IV344"/>
    <mergeCell ref="IW344:IZ344"/>
    <mergeCell ref="JA344:JD344"/>
    <mergeCell ref="JE344:JH344"/>
    <mergeCell ref="JI344:JL344"/>
    <mergeCell ref="JO344:JR344"/>
    <mergeCell ref="JS344:JV344"/>
    <mergeCell ref="GS354:GV354"/>
    <mergeCell ref="GW354:GZ354"/>
    <mergeCell ref="HA354:HD354"/>
    <mergeCell ref="HE354:HH354"/>
    <mergeCell ref="HI354:HL354"/>
    <mergeCell ref="A333:A334"/>
    <mergeCell ref="B333:B334"/>
    <mergeCell ref="AM333:AM334"/>
    <mergeCell ref="AN333:AN334"/>
    <mergeCell ref="C334:F334"/>
    <mergeCell ref="G334:J334"/>
    <mergeCell ref="K334:N334"/>
    <mergeCell ref="O334:R334"/>
    <mergeCell ref="S334:V334"/>
    <mergeCell ref="W334:Z334"/>
    <mergeCell ref="AA334:AD334"/>
    <mergeCell ref="AE334:AH334"/>
    <mergeCell ref="A335:A336"/>
    <mergeCell ref="B335:B336"/>
    <mergeCell ref="AM335:AM336"/>
    <mergeCell ref="AN335:AN336"/>
    <mergeCell ref="C336:F336"/>
    <mergeCell ref="G336:J336"/>
    <mergeCell ref="K336:N336"/>
    <mergeCell ref="O336:R336"/>
    <mergeCell ref="S336:V336"/>
    <mergeCell ref="W336:Z336"/>
    <mergeCell ref="AA336:AD336"/>
    <mergeCell ref="AE336:AH336"/>
    <mergeCell ref="EN347:EN348"/>
    <mergeCell ref="FM347:FM348"/>
    <mergeCell ref="FN347:FN348"/>
    <mergeCell ref="GM347:GM348"/>
    <mergeCell ref="GN347:GN348"/>
    <mergeCell ref="HM347:HM348"/>
    <mergeCell ref="HN347:HN348"/>
    <mergeCell ref="IM347:IM348"/>
    <mergeCell ref="IN347:IN348"/>
    <mergeCell ref="JM347:JM348"/>
    <mergeCell ref="JN347:JN348"/>
    <mergeCell ref="O354:R354"/>
    <mergeCell ref="GI338:GL338"/>
    <mergeCell ref="GO338:GR338"/>
    <mergeCell ref="GS338:GV338"/>
    <mergeCell ref="GW338:GZ338"/>
    <mergeCell ref="HA338:HD338"/>
    <mergeCell ref="HE338:HH338"/>
    <mergeCell ref="GO344:GR344"/>
    <mergeCell ref="GS344:GV344"/>
    <mergeCell ref="GW344:GZ344"/>
    <mergeCell ref="HA344:HD344"/>
    <mergeCell ref="HE344:HH344"/>
    <mergeCell ref="O322:R322"/>
    <mergeCell ref="B305:B306"/>
    <mergeCell ref="AM305:AM306"/>
    <mergeCell ref="AN305:AN306"/>
    <mergeCell ref="C306:F306"/>
    <mergeCell ref="G306:J306"/>
    <mergeCell ref="K306:N306"/>
    <mergeCell ref="O306:R306"/>
    <mergeCell ref="S306:V306"/>
    <mergeCell ref="W306:Z306"/>
    <mergeCell ref="AA306:AD306"/>
    <mergeCell ref="AE306:AH306"/>
    <mergeCell ref="A327:A328"/>
    <mergeCell ref="B327:B328"/>
    <mergeCell ref="AM327:AM328"/>
    <mergeCell ref="AN327:AN328"/>
    <mergeCell ref="C328:F328"/>
    <mergeCell ref="G328:J328"/>
    <mergeCell ref="K328:N328"/>
    <mergeCell ref="O328:R328"/>
    <mergeCell ref="S328:V328"/>
    <mergeCell ref="W328:Z328"/>
    <mergeCell ref="AA328:AD328"/>
    <mergeCell ref="AE328:AH328"/>
    <mergeCell ref="A329:A330"/>
    <mergeCell ref="B329:B330"/>
    <mergeCell ref="AM329:AM330"/>
    <mergeCell ref="AN329:AN330"/>
    <mergeCell ref="C330:F330"/>
    <mergeCell ref="G330:J330"/>
    <mergeCell ref="K330:N330"/>
    <mergeCell ref="O330:R330"/>
    <mergeCell ref="S330:V330"/>
    <mergeCell ref="W330:Z330"/>
    <mergeCell ref="AA330:AD330"/>
    <mergeCell ref="AE330:AH330"/>
    <mergeCell ref="A309:A310"/>
    <mergeCell ref="B309:B310"/>
    <mergeCell ref="AM309:AM310"/>
    <mergeCell ref="AN309:AN310"/>
    <mergeCell ref="C310:F310"/>
    <mergeCell ref="G310:J310"/>
    <mergeCell ref="K310:N310"/>
    <mergeCell ref="O310:R310"/>
    <mergeCell ref="S310:V310"/>
    <mergeCell ref="W310:Z310"/>
    <mergeCell ref="AA310:AD310"/>
    <mergeCell ref="AE310:AH310"/>
    <mergeCell ref="AI310:AL310"/>
    <mergeCell ref="A311:A312"/>
    <mergeCell ref="AM313:AM314"/>
    <mergeCell ref="AN313:AN314"/>
    <mergeCell ref="C314:F314"/>
    <mergeCell ref="G314:J314"/>
    <mergeCell ref="K314:N314"/>
    <mergeCell ref="O314:R314"/>
    <mergeCell ref="S314:V314"/>
    <mergeCell ref="AM325:AM326"/>
    <mergeCell ref="AN325:AN326"/>
    <mergeCell ref="A297:A298"/>
    <mergeCell ref="B297:B298"/>
    <mergeCell ref="AM297:AM298"/>
    <mergeCell ref="AN297:AN298"/>
    <mergeCell ref="C298:F298"/>
    <mergeCell ref="G298:J298"/>
    <mergeCell ref="K298:N298"/>
    <mergeCell ref="O298:R298"/>
    <mergeCell ref="S298:V298"/>
    <mergeCell ref="W298:Z298"/>
    <mergeCell ref="AA298:AD298"/>
    <mergeCell ref="AE298:AH298"/>
    <mergeCell ref="A323:A324"/>
    <mergeCell ref="B323:B324"/>
    <mergeCell ref="AM323:AM324"/>
    <mergeCell ref="AN323:AN324"/>
    <mergeCell ref="C324:F324"/>
    <mergeCell ref="G324:J324"/>
    <mergeCell ref="K324:N324"/>
    <mergeCell ref="O324:R324"/>
    <mergeCell ref="S324:V324"/>
    <mergeCell ref="W324:Z324"/>
    <mergeCell ref="AA324:AD324"/>
    <mergeCell ref="AE324:AH324"/>
    <mergeCell ref="EN321:EN322"/>
    <mergeCell ref="FM321:FM322"/>
    <mergeCell ref="FN321:FN322"/>
    <mergeCell ref="FW322:FZ322"/>
    <mergeCell ref="GI344:GL344"/>
    <mergeCell ref="AE314:AH314"/>
    <mergeCell ref="AI314:AL314"/>
    <mergeCell ref="A315:A316"/>
    <mergeCell ref="B315:B316"/>
    <mergeCell ref="AM315:AM316"/>
    <mergeCell ref="AN315:AN316"/>
    <mergeCell ref="C316:F316"/>
    <mergeCell ref="G316:J316"/>
    <mergeCell ref="K316:N316"/>
    <mergeCell ref="O316:R316"/>
    <mergeCell ref="S316:V316"/>
    <mergeCell ref="W316:Z316"/>
    <mergeCell ref="AA316:AD316"/>
    <mergeCell ref="AE316:AH316"/>
    <mergeCell ref="AI316:AL316"/>
    <mergeCell ref="A317:A318"/>
    <mergeCell ref="B317:B318"/>
    <mergeCell ref="AM317:AM318"/>
    <mergeCell ref="AN317:AN318"/>
    <mergeCell ref="C318:F318"/>
    <mergeCell ref="G318:J318"/>
    <mergeCell ref="K318:N318"/>
    <mergeCell ref="O318:R318"/>
    <mergeCell ref="S318:V318"/>
    <mergeCell ref="W318:Z318"/>
    <mergeCell ref="AA318:AD318"/>
    <mergeCell ref="AE318:AH318"/>
    <mergeCell ref="AI318:AL318"/>
    <mergeCell ref="A319:A320"/>
    <mergeCell ref="B319:B320"/>
    <mergeCell ref="AM319:AM320"/>
    <mergeCell ref="A325:A326"/>
    <mergeCell ref="B325:B326"/>
    <mergeCell ref="BM321:BM322"/>
    <mergeCell ref="BN321:BN322"/>
    <mergeCell ref="C326:F326"/>
    <mergeCell ref="G326:J326"/>
    <mergeCell ref="K326:N326"/>
    <mergeCell ref="O326:R326"/>
    <mergeCell ref="S326:V326"/>
    <mergeCell ref="W326:Z326"/>
    <mergeCell ref="AA326:AD326"/>
    <mergeCell ref="AE326:AH326"/>
    <mergeCell ref="A321:A322"/>
    <mergeCell ref="B321:B322"/>
    <mergeCell ref="AM321:AM322"/>
    <mergeCell ref="AN321:AN322"/>
    <mergeCell ref="A301:A302"/>
    <mergeCell ref="B301:B302"/>
    <mergeCell ref="AM301:AM302"/>
    <mergeCell ref="AN301:AN302"/>
    <mergeCell ref="C302:F302"/>
    <mergeCell ref="G302:J302"/>
    <mergeCell ref="K302:N302"/>
    <mergeCell ref="O302:R302"/>
    <mergeCell ref="S302:V302"/>
    <mergeCell ref="W302:Z302"/>
    <mergeCell ref="AA302:AD302"/>
    <mergeCell ref="AE302:AH302"/>
    <mergeCell ref="A303:A304"/>
    <mergeCell ref="B303:B304"/>
    <mergeCell ref="AM303:AM304"/>
    <mergeCell ref="AN303:AN304"/>
    <mergeCell ref="C304:F304"/>
    <mergeCell ref="G304:J304"/>
    <mergeCell ref="K304:N304"/>
    <mergeCell ref="O304:R304"/>
    <mergeCell ref="S304:V304"/>
    <mergeCell ref="W304:Z304"/>
    <mergeCell ref="AA304:AD304"/>
    <mergeCell ref="AE304:AH304"/>
    <mergeCell ref="B311:B312"/>
    <mergeCell ref="AM311:AM312"/>
    <mergeCell ref="AN311:AN312"/>
    <mergeCell ref="C312:F312"/>
    <mergeCell ref="G312:J312"/>
    <mergeCell ref="K312:N312"/>
    <mergeCell ref="O312:R312"/>
    <mergeCell ref="S312:V312"/>
    <mergeCell ref="W312:Z312"/>
    <mergeCell ref="AA312:AD312"/>
    <mergeCell ref="AE312:AH312"/>
    <mergeCell ref="AI312:AL312"/>
    <mergeCell ref="A313:A314"/>
    <mergeCell ref="B313:B314"/>
    <mergeCell ref="AN319:AN320"/>
    <mergeCell ref="C320:F320"/>
    <mergeCell ref="G320:J320"/>
    <mergeCell ref="K320:N320"/>
    <mergeCell ref="O320:R320"/>
    <mergeCell ref="S320:V320"/>
    <mergeCell ref="W320:Z320"/>
    <mergeCell ref="AA320:AD320"/>
    <mergeCell ref="AE320:AH320"/>
    <mergeCell ref="AI320:AL320"/>
    <mergeCell ref="W314:Z314"/>
    <mergeCell ref="AA314:AD314"/>
    <mergeCell ref="A291:A292"/>
    <mergeCell ref="B291:B292"/>
    <mergeCell ref="AM291:AM292"/>
    <mergeCell ref="AN291:AN292"/>
    <mergeCell ref="C292:F292"/>
    <mergeCell ref="G292:J292"/>
    <mergeCell ref="K292:N292"/>
    <mergeCell ref="O292:R292"/>
    <mergeCell ref="S292:V292"/>
    <mergeCell ref="W292:Z292"/>
    <mergeCell ref="AA292:AD292"/>
    <mergeCell ref="AE292:AH292"/>
    <mergeCell ref="A293:A294"/>
    <mergeCell ref="B293:B294"/>
    <mergeCell ref="AM293:AM294"/>
    <mergeCell ref="AN293:AN294"/>
    <mergeCell ref="C294:F294"/>
    <mergeCell ref="G294:J294"/>
    <mergeCell ref="K294:N294"/>
    <mergeCell ref="O294:R294"/>
    <mergeCell ref="S294:V294"/>
    <mergeCell ref="W294:Z294"/>
    <mergeCell ref="AA294:AD294"/>
    <mergeCell ref="AE294:AH294"/>
    <mergeCell ref="A295:A296"/>
    <mergeCell ref="B295:B296"/>
    <mergeCell ref="AM295:AM296"/>
    <mergeCell ref="AN295:AN296"/>
    <mergeCell ref="C296:F296"/>
    <mergeCell ref="G296:J296"/>
    <mergeCell ref="K296:N296"/>
    <mergeCell ref="O296:R296"/>
    <mergeCell ref="S296:V296"/>
    <mergeCell ref="W296:Z296"/>
    <mergeCell ref="AA296:AD296"/>
    <mergeCell ref="AE296:AH296"/>
    <mergeCell ref="AI292:AL292"/>
    <mergeCell ref="AI294:AL294"/>
    <mergeCell ref="AI296:AL296"/>
    <mergeCell ref="A269:A270"/>
    <mergeCell ref="B269:B270"/>
    <mergeCell ref="AM269:AM270"/>
    <mergeCell ref="AN269:AN270"/>
    <mergeCell ref="C270:F270"/>
    <mergeCell ref="G270:J270"/>
    <mergeCell ref="K270:N270"/>
    <mergeCell ref="O270:R270"/>
    <mergeCell ref="S270:V270"/>
    <mergeCell ref="W270:Z270"/>
    <mergeCell ref="AA270:AD270"/>
    <mergeCell ref="AE270:AH270"/>
    <mergeCell ref="A279:A280"/>
    <mergeCell ref="B279:B280"/>
    <mergeCell ref="AM279:AM280"/>
    <mergeCell ref="AN279:AN280"/>
    <mergeCell ref="C280:F280"/>
    <mergeCell ref="G280:J280"/>
    <mergeCell ref="K280:N280"/>
    <mergeCell ref="O280:R280"/>
    <mergeCell ref="S280:V280"/>
    <mergeCell ref="W280:Z280"/>
    <mergeCell ref="AA280:AD280"/>
    <mergeCell ref="AE280:AH280"/>
    <mergeCell ref="A281:A282"/>
    <mergeCell ref="B281:B282"/>
    <mergeCell ref="AM281:AM282"/>
    <mergeCell ref="AN281:AN282"/>
    <mergeCell ref="C282:F282"/>
    <mergeCell ref="G282:J282"/>
    <mergeCell ref="K282:N282"/>
    <mergeCell ref="O282:R282"/>
    <mergeCell ref="S282:V282"/>
    <mergeCell ref="W282:Z282"/>
    <mergeCell ref="AA282:AD282"/>
    <mergeCell ref="AE282:AH282"/>
    <mergeCell ref="O272:R272"/>
    <mergeCell ref="S272:V272"/>
    <mergeCell ref="AM271:AM272"/>
    <mergeCell ref="A271:A272"/>
    <mergeCell ref="B271:B272"/>
    <mergeCell ref="AA278:AD278"/>
    <mergeCell ref="AE278:AH278"/>
    <mergeCell ref="G274:J274"/>
    <mergeCell ref="K274:N274"/>
    <mergeCell ref="O274:R274"/>
    <mergeCell ref="S274:V274"/>
    <mergeCell ref="W274:Z274"/>
    <mergeCell ref="AA274:AD274"/>
    <mergeCell ref="AE274:AH274"/>
    <mergeCell ref="AI274:AL274"/>
    <mergeCell ref="A275:A276"/>
    <mergeCell ref="B275:B276"/>
    <mergeCell ref="AM275:AM276"/>
    <mergeCell ref="AN275:AN276"/>
    <mergeCell ref="A277:A278"/>
    <mergeCell ref="B277:B278"/>
    <mergeCell ref="A263:A264"/>
    <mergeCell ref="B263:B264"/>
    <mergeCell ref="AM263:AM264"/>
    <mergeCell ref="AN263:AN264"/>
    <mergeCell ref="C264:F264"/>
    <mergeCell ref="G264:J264"/>
    <mergeCell ref="K264:N264"/>
    <mergeCell ref="O264:R264"/>
    <mergeCell ref="S264:V264"/>
    <mergeCell ref="W264:Z264"/>
    <mergeCell ref="AA264:AD264"/>
    <mergeCell ref="AE264:AH264"/>
    <mergeCell ref="A265:A266"/>
    <mergeCell ref="B265:B266"/>
    <mergeCell ref="AM265:AM266"/>
    <mergeCell ref="AN265:AN266"/>
    <mergeCell ref="C266:F266"/>
    <mergeCell ref="G266:J266"/>
    <mergeCell ref="K266:N266"/>
    <mergeCell ref="O266:R266"/>
    <mergeCell ref="S266:V266"/>
    <mergeCell ref="W266:Z266"/>
    <mergeCell ref="AA266:AD266"/>
    <mergeCell ref="AE266:AH266"/>
    <mergeCell ref="A267:A268"/>
    <mergeCell ref="B267:B268"/>
    <mergeCell ref="AM267:AM268"/>
    <mergeCell ref="AN267:AN268"/>
    <mergeCell ref="C268:F268"/>
    <mergeCell ref="G268:J268"/>
    <mergeCell ref="K268:N268"/>
    <mergeCell ref="O268:R268"/>
    <mergeCell ref="S268:V268"/>
    <mergeCell ref="W268:Z268"/>
    <mergeCell ref="AA268:AD268"/>
    <mergeCell ref="AE268:AH268"/>
    <mergeCell ref="A249:A250"/>
    <mergeCell ref="B249:B250"/>
    <mergeCell ref="AM249:AM250"/>
    <mergeCell ref="AN249:AN250"/>
    <mergeCell ref="C250:F250"/>
    <mergeCell ref="G250:J250"/>
    <mergeCell ref="K250:N250"/>
    <mergeCell ref="O250:R250"/>
    <mergeCell ref="S250:V250"/>
    <mergeCell ref="W250:Z250"/>
    <mergeCell ref="AA250:AD250"/>
    <mergeCell ref="AE250:AH250"/>
    <mergeCell ref="A251:A252"/>
    <mergeCell ref="B251:B252"/>
    <mergeCell ref="AM251:AM252"/>
    <mergeCell ref="AN251:AN252"/>
    <mergeCell ref="C252:F252"/>
    <mergeCell ref="G252:J252"/>
    <mergeCell ref="K252:N252"/>
    <mergeCell ref="O252:R252"/>
    <mergeCell ref="S252:V252"/>
    <mergeCell ref="W252:Z252"/>
    <mergeCell ref="AA252:AD252"/>
    <mergeCell ref="AE252:AH252"/>
    <mergeCell ref="A261:A262"/>
    <mergeCell ref="B261:B262"/>
    <mergeCell ref="AM261:AM262"/>
    <mergeCell ref="AN261:AN262"/>
    <mergeCell ref="C262:F262"/>
    <mergeCell ref="G262:J262"/>
    <mergeCell ref="K262:N262"/>
    <mergeCell ref="O262:R262"/>
    <mergeCell ref="S262:V262"/>
    <mergeCell ref="W262:Z262"/>
    <mergeCell ref="AA262:AD262"/>
    <mergeCell ref="AE262:AH262"/>
    <mergeCell ref="O260:R260"/>
    <mergeCell ref="S260:V260"/>
    <mergeCell ref="AM259:AM260"/>
    <mergeCell ref="AN259:AN260"/>
    <mergeCell ref="C260:F260"/>
    <mergeCell ref="G260:J260"/>
    <mergeCell ref="K260:N260"/>
    <mergeCell ref="W260:Z260"/>
    <mergeCell ref="AA260:AD260"/>
    <mergeCell ref="AE260:AH260"/>
    <mergeCell ref="B257:B258"/>
    <mergeCell ref="AM257:AM258"/>
    <mergeCell ref="A243:A244"/>
    <mergeCell ref="B243:B244"/>
    <mergeCell ref="AM243:AM244"/>
    <mergeCell ref="AN243:AN244"/>
    <mergeCell ref="C244:F244"/>
    <mergeCell ref="G244:J244"/>
    <mergeCell ref="K244:N244"/>
    <mergeCell ref="O244:R244"/>
    <mergeCell ref="S244:V244"/>
    <mergeCell ref="W244:Z244"/>
    <mergeCell ref="AA244:AD244"/>
    <mergeCell ref="AE244:AH244"/>
    <mergeCell ref="A245:A246"/>
    <mergeCell ref="B245:B246"/>
    <mergeCell ref="AM245:AM246"/>
    <mergeCell ref="AN245:AN246"/>
    <mergeCell ref="C246:F246"/>
    <mergeCell ref="G246:J246"/>
    <mergeCell ref="K246:N246"/>
    <mergeCell ref="O246:R246"/>
    <mergeCell ref="S246:V246"/>
    <mergeCell ref="W246:Z246"/>
    <mergeCell ref="AA246:AD246"/>
    <mergeCell ref="AE246:AH246"/>
    <mergeCell ref="A247:A248"/>
    <mergeCell ref="B247:B248"/>
    <mergeCell ref="AM247:AM248"/>
    <mergeCell ref="AN247:AN248"/>
    <mergeCell ref="C248:F248"/>
    <mergeCell ref="G248:J248"/>
    <mergeCell ref="K248:N248"/>
    <mergeCell ref="O248:R248"/>
    <mergeCell ref="S248:V248"/>
    <mergeCell ref="W248:Z248"/>
    <mergeCell ref="AA248:AD248"/>
    <mergeCell ref="AE248:AH248"/>
    <mergeCell ref="S232:V232"/>
    <mergeCell ref="AA232:AD232"/>
    <mergeCell ref="AE232:AH232"/>
    <mergeCell ref="AM231:AM232"/>
    <mergeCell ref="A237:A238"/>
    <mergeCell ref="B237:B238"/>
    <mergeCell ref="AM237:AM238"/>
    <mergeCell ref="AN237:AN238"/>
    <mergeCell ref="C238:F238"/>
    <mergeCell ref="G238:J238"/>
    <mergeCell ref="K238:N238"/>
    <mergeCell ref="O238:R238"/>
    <mergeCell ref="S238:V238"/>
    <mergeCell ref="W238:Z238"/>
    <mergeCell ref="AA238:AD238"/>
    <mergeCell ref="AE238:AH238"/>
    <mergeCell ref="A239:A240"/>
    <mergeCell ref="B239:B240"/>
    <mergeCell ref="AM239:AM240"/>
    <mergeCell ref="AN239:AN240"/>
    <mergeCell ref="C240:F240"/>
    <mergeCell ref="G240:J240"/>
    <mergeCell ref="K240:N240"/>
    <mergeCell ref="O240:R240"/>
    <mergeCell ref="S240:V240"/>
    <mergeCell ref="W240:Z240"/>
    <mergeCell ref="AA240:AD240"/>
    <mergeCell ref="AE240:AH240"/>
    <mergeCell ref="A241:A242"/>
    <mergeCell ref="B241:B242"/>
    <mergeCell ref="AM241:AM242"/>
    <mergeCell ref="AN241:AN242"/>
    <mergeCell ref="C242:F242"/>
    <mergeCell ref="G242:J242"/>
    <mergeCell ref="K242:N242"/>
    <mergeCell ref="O242:R242"/>
    <mergeCell ref="S242:V242"/>
    <mergeCell ref="W242:Z242"/>
    <mergeCell ref="AA242:AD242"/>
    <mergeCell ref="AE242:AH242"/>
    <mergeCell ref="S224:V224"/>
    <mergeCell ref="W224:Z224"/>
    <mergeCell ref="AA224:AD224"/>
    <mergeCell ref="AE224:AH224"/>
    <mergeCell ref="AM221:AM222"/>
    <mergeCell ref="AN221:AN222"/>
    <mergeCell ref="C222:F222"/>
    <mergeCell ref="G222:J222"/>
    <mergeCell ref="K222:N222"/>
    <mergeCell ref="W222:Z222"/>
    <mergeCell ref="AA222:AD222"/>
    <mergeCell ref="AE222:AH222"/>
    <mergeCell ref="A225:A226"/>
    <mergeCell ref="B225:B226"/>
    <mergeCell ref="AM225:AM226"/>
    <mergeCell ref="AN225:AN226"/>
    <mergeCell ref="C226:F226"/>
    <mergeCell ref="G226:J226"/>
    <mergeCell ref="K226:N226"/>
    <mergeCell ref="O226:R226"/>
    <mergeCell ref="S226:V226"/>
    <mergeCell ref="W226:Z226"/>
    <mergeCell ref="AA226:AD226"/>
    <mergeCell ref="AE226:AH226"/>
    <mergeCell ref="A221:A222"/>
    <mergeCell ref="B221:B222"/>
    <mergeCell ref="O222:R222"/>
    <mergeCell ref="QJE276:QJH276"/>
    <mergeCell ref="QJI276:QJL276"/>
    <mergeCell ref="QJO276:QJR276"/>
    <mergeCell ref="QJS276:QJV276"/>
    <mergeCell ref="QJW276:QJZ276"/>
    <mergeCell ref="QKA276:QKD276"/>
    <mergeCell ref="A227:A228"/>
    <mergeCell ref="B227:B228"/>
    <mergeCell ref="AM227:AM228"/>
    <mergeCell ref="AN227:AN228"/>
    <mergeCell ref="C228:F228"/>
    <mergeCell ref="G228:J228"/>
    <mergeCell ref="K228:N228"/>
    <mergeCell ref="O228:R228"/>
    <mergeCell ref="S228:V228"/>
    <mergeCell ref="W228:Z228"/>
    <mergeCell ref="AA228:AD228"/>
    <mergeCell ref="AE228:AH228"/>
    <mergeCell ref="G234:J234"/>
    <mergeCell ref="K234:N234"/>
    <mergeCell ref="O234:R234"/>
    <mergeCell ref="S234:V234"/>
    <mergeCell ref="W234:Z234"/>
    <mergeCell ref="AA234:AD234"/>
    <mergeCell ref="AE234:AH234"/>
    <mergeCell ref="A235:A236"/>
    <mergeCell ref="B235:B236"/>
    <mergeCell ref="AM235:AM236"/>
    <mergeCell ref="AN235:AN236"/>
    <mergeCell ref="C236:F236"/>
    <mergeCell ref="G236:J236"/>
    <mergeCell ref="K236:N236"/>
    <mergeCell ref="O236:R236"/>
    <mergeCell ref="S236:V236"/>
    <mergeCell ref="W236:Z236"/>
    <mergeCell ref="AA236:AD236"/>
    <mergeCell ref="AE236:AH236"/>
    <mergeCell ref="A217:A218"/>
    <mergeCell ref="B217:B218"/>
    <mergeCell ref="AM217:AM218"/>
    <mergeCell ref="AN217:AN218"/>
    <mergeCell ref="C218:F218"/>
    <mergeCell ref="AE218:AH218"/>
    <mergeCell ref="K218:N218"/>
    <mergeCell ref="O218:R218"/>
    <mergeCell ref="S218:V218"/>
    <mergeCell ref="W218:Z218"/>
    <mergeCell ref="AA218:AD218"/>
    <mergeCell ref="O208:R208"/>
    <mergeCell ref="O214:R214"/>
    <mergeCell ref="A219:A220"/>
    <mergeCell ref="B219:B220"/>
    <mergeCell ref="AM219:AM220"/>
    <mergeCell ref="AN219:AN220"/>
    <mergeCell ref="C220:F220"/>
    <mergeCell ref="G220:J220"/>
    <mergeCell ref="K220:N220"/>
    <mergeCell ref="O220:R220"/>
    <mergeCell ref="S220:V220"/>
    <mergeCell ref="W220:Z220"/>
    <mergeCell ref="AA220:AD220"/>
    <mergeCell ref="AE220:AH220"/>
    <mergeCell ref="A213:A214"/>
    <mergeCell ref="B213:B214"/>
    <mergeCell ref="AM213:AM214"/>
    <mergeCell ref="AN213:AN214"/>
    <mergeCell ref="C214:F214"/>
    <mergeCell ref="G214:J214"/>
    <mergeCell ref="K214:N214"/>
    <mergeCell ref="W214:Z214"/>
    <mergeCell ref="AA214:AD214"/>
    <mergeCell ref="AE214:AH214"/>
    <mergeCell ref="AI220:AL220"/>
    <mergeCell ref="A209:A210"/>
    <mergeCell ref="B209:B210"/>
    <mergeCell ref="A211:A212"/>
    <mergeCell ref="B211:B212"/>
    <mergeCell ref="C212:F212"/>
    <mergeCell ref="G212:J212"/>
    <mergeCell ref="K212:N212"/>
    <mergeCell ref="O212:R212"/>
    <mergeCell ref="S212:V212"/>
    <mergeCell ref="W212:Z212"/>
    <mergeCell ref="AA212:AD212"/>
    <mergeCell ref="AE212:AH212"/>
    <mergeCell ref="AI212:AL212"/>
    <mergeCell ref="G218:J218"/>
    <mergeCell ref="AA206:AD206"/>
    <mergeCell ref="AE206:AH206"/>
    <mergeCell ref="A197:A198"/>
    <mergeCell ref="B197:B198"/>
    <mergeCell ref="AM197:AM198"/>
    <mergeCell ref="AN197:AN198"/>
    <mergeCell ref="C198:F198"/>
    <mergeCell ref="G198:J198"/>
    <mergeCell ref="K198:N198"/>
    <mergeCell ref="O198:R198"/>
    <mergeCell ref="S198:V198"/>
    <mergeCell ref="W198:Z198"/>
    <mergeCell ref="AA198:AD198"/>
    <mergeCell ref="AE198:AH198"/>
    <mergeCell ref="A199:A200"/>
    <mergeCell ref="B199:B200"/>
    <mergeCell ref="AM199:AM200"/>
    <mergeCell ref="AN199:AN200"/>
    <mergeCell ref="C200:F200"/>
    <mergeCell ref="G200:J200"/>
    <mergeCell ref="K200:N200"/>
    <mergeCell ref="O200:R200"/>
    <mergeCell ref="S200:V200"/>
    <mergeCell ref="W200:Z200"/>
    <mergeCell ref="AA200:AD200"/>
    <mergeCell ref="AE200:AH200"/>
    <mergeCell ref="A201:A202"/>
    <mergeCell ref="B201:B202"/>
    <mergeCell ref="AM201:AM202"/>
    <mergeCell ref="AN201:AN202"/>
    <mergeCell ref="A215:A216"/>
    <mergeCell ref="B215:B216"/>
    <mergeCell ref="AM215:AM216"/>
    <mergeCell ref="AN215:AN216"/>
    <mergeCell ref="C216:F216"/>
    <mergeCell ref="G216:J216"/>
    <mergeCell ref="K216:N216"/>
    <mergeCell ref="O216:R216"/>
    <mergeCell ref="S216:V216"/>
    <mergeCell ref="W216:Z216"/>
    <mergeCell ref="AA216:AD216"/>
    <mergeCell ref="AE216:AH216"/>
    <mergeCell ref="AN177:AN178"/>
    <mergeCell ref="A147:A148"/>
    <mergeCell ref="B147:B148"/>
    <mergeCell ref="AM179:AM180"/>
    <mergeCell ref="AN179:AN180"/>
    <mergeCell ref="C176:F176"/>
    <mergeCell ref="O146:R146"/>
    <mergeCell ref="S146:V146"/>
    <mergeCell ref="W146:Z146"/>
    <mergeCell ref="AA146:AD146"/>
    <mergeCell ref="AE146:AH146"/>
    <mergeCell ref="AI146:AL146"/>
    <mergeCell ref="C148:F148"/>
    <mergeCell ref="G148:J148"/>
    <mergeCell ref="K148:N148"/>
    <mergeCell ref="O148:R148"/>
    <mergeCell ref="S148:V148"/>
    <mergeCell ref="W148:Z148"/>
    <mergeCell ref="AA148:AD148"/>
    <mergeCell ref="AE148:AH148"/>
    <mergeCell ref="AI148:AL148"/>
    <mergeCell ref="W84:Z84"/>
    <mergeCell ref="A83:A84"/>
    <mergeCell ref="B83:B84"/>
    <mergeCell ref="A47:A48"/>
    <mergeCell ref="B47:B48"/>
    <mergeCell ref="C110:F110"/>
    <mergeCell ref="G110:J110"/>
    <mergeCell ref="K110:N110"/>
    <mergeCell ref="O110:R110"/>
    <mergeCell ref="S110:V110"/>
    <mergeCell ref="W110:Z110"/>
    <mergeCell ref="AA110:AD110"/>
    <mergeCell ref="AE110:AH110"/>
    <mergeCell ref="A51:A52"/>
    <mergeCell ref="B51:B52"/>
    <mergeCell ref="A53:A54"/>
    <mergeCell ref="B53:B54"/>
    <mergeCell ref="A55:A56"/>
    <mergeCell ref="B55:B56"/>
    <mergeCell ref="A57:A58"/>
    <mergeCell ref="B57:B58"/>
    <mergeCell ref="A59:A60"/>
    <mergeCell ref="B59:B60"/>
    <mergeCell ref="A61:A62"/>
    <mergeCell ref="B61:B62"/>
    <mergeCell ref="A63:A64"/>
    <mergeCell ref="B63:B64"/>
    <mergeCell ref="A65:A66"/>
    <mergeCell ref="B65:B66"/>
    <mergeCell ref="A67:A68"/>
    <mergeCell ref="B67:B68"/>
    <mergeCell ref="A69:A70"/>
    <mergeCell ref="B69:B70"/>
    <mergeCell ref="A71:A72"/>
    <mergeCell ref="B71:B72"/>
    <mergeCell ref="A73:A74"/>
    <mergeCell ref="B73:B74"/>
    <mergeCell ref="A75:A76"/>
    <mergeCell ref="B75:B76"/>
    <mergeCell ref="A77:A78"/>
    <mergeCell ref="B77:B78"/>
    <mergeCell ref="A79:A80"/>
    <mergeCell ref="C62:F62"/>
    <mergeCell ref="VZM271:VZM272"/>
    <mergeCell ref="VZN271:VZN272"/>
    <mergeCell ref="WAM271:WAM272"/>
    <mergeCell ref="WAN271:WAN272"/>
    <mergeCell ref="WBM271:WBM272"/>
    <mergeCell ref="WBN271:WBN272"/>
    <mergeCell ref="VCM271:VCM272"/>
    <mergeCell ref="VCN271:VCN272"/>
    <mergeCell ref="VDM271:VDM272"/>
    <mergeCell ref="VDN271:VDN272"/>
    <mergeCell ref="VEM271:VEM272"/>
    <mergeCell ref="VEN271:VEN272"/>
    <mergeCell ref="VFM271:VFM272"/>
    <mergeCell ref="VFN271:VFN272"/>
    <mergeCell ref="VGM271:VGM272"/>
    <mergeCell ref="VDW272:VDZ272"/>
    <mergeCell ref="VEA272:VED272"/>
    <mergeCell ref="VEE272:VEH272"/>
    <mergeCell ref="VEI272:VEL272"/>
    <mergeCell ref="VEO272:VER272"/>
    <mergeCell ref="VES272:VEV272"/>
    <mergeCell ref="VEW272:VEZ272"/>
    <mergeCell ref="VFA272:VFD272"/>
    <mergeCell ref="VFE272:VFH272"/>
    <mergeCell ref="VFI272:VFL272"/>
    <mergeCell ref="VFO272:VFR272"/>
    <mergeCell ref="VFS272:VFV272"/>
    <mergeCell ref="VFW272:VFZ272"/>
    <mergeCell ref="VGA272:VGD272"/>
    <mergeCell ref="VGE272:VGH272"/>
    <mergeCell ref="UXN271:UXN272"/>
    <mergeCell ref="UYM271:UYM272"/>
    <mergeCell ref="UYN271:UYN272"/>
    <mergeCell ref="UZM271:UZM272"/>
    <mergeCell ref="UZN271:UZN272"/>
    <mergeCell ref="VAM271:VAM272"/>
    <mergeCell ref="VAN271:VAN272"/>
    <mergeCell ref="VKM271:VKM272"/>
    <mergeCell ref="VKN271:VKN272"/>
    <mergeCell ref="VHW272:VHZ272"/>
    <mergeCell ref="VIA272:VID272"/>
    <mergeCell ref="VIE272:VIH272"/>
    <mergeCell ref="VII272:VIL272"/>
    <mergeCell ref="VIO272:VIR272"/>
    <mergeCell ref="VIS272:VIV272"/>
    <mergeCell ref="VIW272:VIZ272"/>
    <mergeCell ref="VJA272:VJD272"/>
    <mergeCell ref="VJE272:VJH272"/>
    <mergeCell ref="VJI272:VJL272"/>
    <mergeCell ref="VOS272:VOV272"/>
    <mergeCell ref="VOW272:VOZ272"/>
    <mergeCell ref="VPA272:VPD272"/>
    <mergeCell ref="VPE272:VPH272"/>
    <mergeCell ref="VPI272:VPL272"/>
    <mergeCell ref="VPO272:VPR272"/>
    <mergeCell ref="VPS272:VPV272"/>
    <mergeCell ref="VKI272:VKL272"/>
    <mergeCell ref="VKO272:VKR272"/>
    <mergeCell ref="VKS272:VKV272"/>
    <mergeCell ref="VKW272:VKZ272"/>
    <mergeCell ref="VLA272:VLD272"/>
    <mergeCell ref="VLE272:VLH272"/>
    <mergeCell ref="VLI272:VLL272"/>
    <mergeCell ref="VLO272:VLR272"/>
    <mergeCell ref="A373:B373"/>
    <mergeCell ref="C373:F373"/>
    <mergeCell ref="G373:J373"/>
    <mergeCell ref="K373:N373"/>
    <mergeCell ref="W373:Z373"/>
    <mergeCell ref="AA373:AD373"/>
    <mergeCell ref="AE373:AH373"/>
    <mergeCell ref="A374:B374"/>
    <mergeCell ref="C374:F374"/>
    <mergeCell ref="G374:J374"/>
    <mergeCell ref="K374:N374"/>
    <mergeCell ref="W374:Z374"/>
    <mergeCell ref="AA374:AD374"/>
    <mergeCell ref="AE374:AH374"/>
    <mergeCell ref="A259:A260"/>
    <mergeCell ref="B259:B260"/>
    <mergeCell ref="A231:A232"/>
    <mergeCell ref="B231:B232"/>
    <mergeCell ref="G371:J371"/>
    <mergeCell ref="K371:N371"/>
    <mergeCell ref="W371:Z371"/>
    <mergeCell ref="AA371:AD371"/>
    <mergeCell ref="AE371:AH371"/>
    <mergeCell ref="A369:B369"/>
    <mergeCell ref="C369:F369"/>
    <mergeCell ref="G369:J369"/>
    <mergeCell ref="K369:N369"/>
    <mergeCell ref="VSM271:VSM272"/>
    <mergeCell ref="VSN271:VSN272"/>
    <mergeCell ref="VTM271:VTM272"/>
    <mergeCell ref="VTN271:VTN272"/>
    <mergeCell ref="VPW272:VPZ272"/>
    <mergeCell ref="VQA272:VQD272"/>
    <mergeCell ref="VQE272:VQH272"/>
    <mergeCell ref="VQI272:VQL272"/>
    <mergeCell ref="VQO272:VQR272"/>
    <mergeCell ref="VQS272:VQV272"/>
    <mergeCell ref="VQW272:VQZ272"/>
    <mergeCell ref="VRA272:VRD272"/>
    <mergeCell ref="VRE272:VRH272"/>
    <mergeCell ref="VRI272:VRL272"/>
    <mergeCell ref="VRO272:VRR272"/>
    <mergeCell ref="VRS272:VRV272"/>
    <mergeCell ref="VRW272:VRZ272"/>
    <mergeCell ref="VSA272:VSD272"/>
    <mergeCell ref="VSE272:VSH272"/>
    <mergeCell ref="VLM271:VLM272"/>
    <mergeCell ref="VLN271:VLN272"/>
    <mergeCell ref="VMM271:VMM272"/>
    <mergeCell ref="VMN271:VMN272"/>
    <mergeCell ref="UWW272:UWZ272"/>
    <mergeCell ref="UXA272:UXD272"/>
    <mergeCell ref="UXE272:UXH272"/>
    <mergeCell ref="UXI272:UXL272"/>
    <mergeCell ref="UXO272:UXR272"/>
    <mergeCell ref="UXS272:UXV272"/>
    <mergeCell ref="UXW272:UXZ272"/>
    <mergeCell ref="UYA272:UYD272"/>
    <mergeCell ref="UYE272:UYH272"/>
    <mergeCell ref="A233:A234"/>
    <mergeCell ref="B233:B234"/>
    <mergeCell ref="AM233:AM234"/>
    <mergeCell ref="AN233:AN234"/>
    <mergeCell ref="C234:F234"/>
    <mergeCell ref="WKO272:WKR272"/>
    <mergeCell ref="WVI272:WVL272"/>
    <mergeCell ref="WVO272:WVR272"/>
    <mergeCell ref="WVS272:WVV272"/>
    <mergeCell ref="WVW272:WVZ272"/>
    <mergeCell ref="WWA272:WWD272"/>
    <mergeCell ref="WBW272:WBZ272"/>
    <mergeCell ref="WCA272:WCD272"/>
    <mergeCell ref="WCE272:WCH272"/>
    <mergeCell ref="WCI272:WCL272"/>
    <mergeCell ref="WCO272:WCR272"/>
    <mergeCell ref="WCS272:WCV272"/>
    <mergeCell ref="WCW272:WCZ272"/>
    <mergeCell ref="WDA272:WDD272"/>
    <mergeCell ref="WDE272:WDH272"/>
    <mergeCell ref="VXW272:VXZ272"/>
    <mergeCell ref="VYA272:VYD272"/>
    <mergeCell ref="VYE272:VYH272"/>
    <mergeCell ref="VYI272:VYL272"/>
    <mergeCell ref="VYO272:VYR272"/>
    <mergeCell ref="VYS272:VYV272"/>
    <mergeCell ref="VYW272:VYZ272"/>
    <mergeCell ref="VZA272:VZD272"/>
    <mergeCell ref="VZE272:VZH272"/>
    <mergeCell ref="WDM271:WDM272"/>
    <mergeCell ref="WDN271:WDN272"/>
    <mergeCell ref="WEM271:WEM272"/>
    <mergeCell ref="WEN271:WEN272"/>
    <mergeCell ref="WFM271:WFM272"/>
    <mergeCell ref="WFN271:WFN272"/>
    <mergeCell ref="VZI272:VZL272"/>
    <mergeCell ref="VZO272:VZR272"/>
    <mergeCell ref="VZS272:VZV272"/>
    <mergeCell ref="VZW272:VZZ272"/>
    <mergeCell ref="WAA272:WAD272"/>
    <mergeCell ref="WAE272:WAH272"/>
    <mergeCell ref="WAI272:WAL272"/>
    <mergeCell ref="WHI272:WHL272"/>
    <mergeCell ref="WAO272:WAR272"/>
    <mergeCell ref="WAS272:WAV272"/>
    <mergeCell ref="WAW272:WAZ272"/>
    <mergeCell ref="WBA272:WBD272"/>
    <mergeCell ref="WBE272:WBH272"/>
    <mergeCell ref="WBI272:WBL272"/>
    <mergeCell ref="WBO272:WBR272"/>
    <mergeCell ref="WBS272:WBV272"/>
    <mergeCell ref="WEW272:WEZ272"/>
    <mergeCell ref="WFA272:WFD272"/>
    <mergeCell ref="WFE272:WFH272"/>
    <mergeCell ref="WFI272:WFL272"/>
    <mergeCell ref="VYN271:VYN272"/>
    <mergeCell ref="WHN271:WHN272"/>
    <mergeCell ref="WIM271:WIM272"/>
    <mergeCell ref="WIN271:WIN272"/>
    <mergeCell ref="WJM271:WJM272"/>
    <mergeCell ref="WJN271:WJN272"/>
    <mergeCell ref="VYM271:VYM272"/>
    <mergeCell ref="WKS272:WKV272"/>
    <mergeCell ref="WKW272:WKZ272"/>
    <mergeCell ref="WLA272:WLD272"/>
    <mergeCell ref="WLE272:WLH272"/>
    <mergeCell ref="WHW272:WHZ272"/>
    <mergeCell ref="WIA272:WID272"/>
    <mergeCell ref="WIE272:WIH272"/>
    <mergeCell ref="WWE272:WWH272"/>
    <mergeCell ref="WTI272:WTL272"/>
    <mergeCell ref="WTO272:WTR272"/>
    <mergeCell ref="WTS272:WTV272"/>
    <mergeCell ref="WTW272:WTZ272"/>
    <mergeCell ref="WUA272:WUD272"/>
    <mergeCell ref="WUE272:WUH272"/>
    <mergeCell ref="WUI272:WUL272"/>
    <mergeCell ref="WUO272:WUR272"/>
    <mergeCell ref="WUS272:WUV272"/>
    <mergeCell ref="WPI272:WPL272"/>
    <mergeCell ref="WPO272:WPR272"/>
    <mergeCell ref="WPS272:WPV272"/>
    <mergeCell ref="WPW272:WPZ272"/>
    <mergeCell ref="WQA272:WQD272"/>
    <mergeCell ref="WQE272:WQH272"/>
    <mergeCell ref="WQI272:WQL272"/>
    <mergeCell ref="WQO272:WQR272"/>
    <mergeCell ref="WQS272:WQV272"/>
    <mergeCell ref="WLI272:WLL272"/>
    <mergeCell ref="WLO272:WLR272"/>
    <mergeCell ref="WLS272:WLV272"/>
    <mergeCell ref="WLW272:WLZ272"/>
    <mergeCell ref="WMA272:WMD272"/>
    <mergeCell ref="WME272:WMH272"/>
    <mergeCell ref="WMI272:WML272"/>
    <mergeCell ref="WMO272:WMR272"/>
    <mergeCell ref="WMS272:WMV272"/>
    <mergeCell ref="WMM271:WMM272"/>
    <mergeCell ref="WMN271:WMN272"/>
    <mergeCell ref="WNM271:WNM272"/>
    <mergeCell ref="WNN271:WNN272"/>
    <mergeCell ref="WOM271:WOM272"/>
    <mergeCell ref="WON271:WON272"/>
    <mergeCell ref="WPM271:WPM272"/>
    <mergeCell ref="WPN271:WPN272"/>
    <mergeCell ref="WQM271:WQM272"/>
    <mergeCell ref="WMW272:WMZ272"/>
    <mergeCell ref="WNA272:WND272"/>
    <mergeCell ref="WNE272:WNH272"/>
    <mergeCell ref="WNI272:WNL272"/>
    <mergeCell ref="WLM271:WLM272"/>
    <mergeCell ref="WLN271:WLN272"/>
    <mergeCell ref="WNO272:WNR272"/>
    <mergeCell ref="WNS272:WNV272"/>
    <mergeCell ref="WNW272:WNZ272"/>
    <mergeCell ref="WOA272:WOD272"/>
    <mergeCell ref="WOE272:WOH272"/>
    <mergeCell ref="WOI272:WOL272"/>
    <mergeCell ref="WOO272:WOR272"/>
    <mergeCell ref="WOS272:WOV272"/>
    <mergeCell ref="WOW272:WOZ272"/>
    <mergeCell ref="WPA272:WPD272"/>
    <mergeCell ref="WPE272:WPH272"/>
    <mergeCell ref="WUW272:WUZ272"/>
    <mergeCell ref="WVA272:WVD272"/>
    <mergeCell ref="WVE272:WVH272"/>
    <mergeCell ref="VLS272:VLV272"/>
    <mergeCell ref="VPN271:VPN272"/>
    <mergeCell ref="VQM271:VQM272"/>
    <mergeCell ref="VQN271:VQN272"/>
    <mergeCell ref="VRM271:VRM272"/>
    <mergeCell ref="VRN271:VRN272"/>
    <mergeCell ref="VJO272:VJR272"/>
    <mergeCell ref="VJS272:VJV272"/>
    <mergeCell ref="VJW272:VJZ272"/>
    <mergeCell ref="VKA272:VKD272"/>
    <mergeCell ref="VKE272:VKH272"/>
    <mergeCell ref="UYI272:UYL272"/>
    <mergeCell ref="UYO272:UYR272"/>
    <mergeCell ref="UYS272:UYV272"/>
    <mergeCell ref="UYW272:UYZ272"/>
    <mergeCell ref="UZA272:UZD272"/>
    <mergeCell ref="UZE272:UZH272"/>
    <mergeCell ref="UZI272:UZL272"/>
    <mergeCell ref="UZO272:UZR272"/>
    <mergeCell ref="UZS272:UZV272"/>
    <mergeCell ref="UZW272:UZZ272"/>
    <mergeCell ref="VAA272:VAD272"/>
    <mergeCell ref="VAE272:VAH272"/>
    <mergeCell ref="VAI272:VAL272"/>
    <mergeCell ref="VAO272:VAR272"/>
    <mergeCell ref="VAS272:VAV272"/>
    <mergeCell ref="VGI272:VGL272"/>
    <mergeCell ref="VGO272:VGR272"/>
    <mergeCell ref="VGS272:VGV272"/>
    <mergeCell ref="VGW272:VGZ272"/>
    <mergeCell ref="VHA272:VHD272"/>
    <mergeCell ref="VHE272:VHH272"/>
    <mergeCell ref="VHI272:VHL272"/>
    <mergeCell ref="VHO272:VHR272"/>
    <mergeCell ref="VHS272:VHV272"/>
    <mergeCell ref="VCI272:VCL272"/>
    <mergeCell ref="VCO272:VCR272"/>
    <mergeCell ref="VCS272:VCV272"/>
    <mergeCell ref="VCW272:VCZ272"/>
    <mergeCell ref="VDA272:VDD272"/>
    <mergeCell ref="VDE272:VDH272"/>
    <mergeCell ref="VDI272:VDL272"/>
    <mergeCell ref="VDO272:VDR272"/>
    <mergeCell ref="VDS272:VDV272"/>
    <mergeCell ref="VAW272:VAZ272"/>
    <mergeCell ref="VBA272:VBD272"/>
    <mergeCell ref="VBE272:VBH272"/>
    <mergeCell ref="VBI272:VBL272"/>
    <mergeCell ref="VBO272:VBR272"/>
    <mergeCell ref="VBS272:VBV272"/>
    <mergeCell ref="VBW272:VBZ272"/>
    <mergeCell ref="VCA272:VCD272"/>
    <mergeCell ref="VCE272:VCH272"/>
    <mergeCell ref="VGN271:VGN272"/>
    <mergeCell ref="VHM271:VHM272"/>
    <mergeCell ref="VHN271:VHN272"/>
    <mergeCell ref="VIM271:VIM272"/>
    <mergeCell ref="VIN271:VIN272"/>
    <mergeCell ref="VJM271:VJM272"/>
    <mergeCell ref="VJN271:VJN272"/>
    <mergeCell ref="VBM271:VBM272"/>
    <mergeCell ref="VBN271:VBN272"/>
    <mergeCell ref="UJM271:UJM272"/>
    <mergeCell ref="UJN271:UJN272"/>
    <mergeCell ref="UGW272:UGZ272"/>
    <mergeCell ref="UHA272:UHD272"/>
    <mergeCell ref="UHE272:UHH272"/>
    <mergeCell ref="UHI272:UHL272"/>
    <mergeCell ref="UHO272:UHR272"/>
    <mergeCell ref="UNS272:UNV272"/>
    <mergeCell ref="UNW272:UNZ272"/>
    <mergeCell ref="UOA272:UOD272"/>
    <mergeCell ref="UOE272:UOH272"/>
    <mergeCell ref="UOI272:UOL272"/>
    <mergeCell ref="UOO272:UOR272"/>
    <mergeCell ref="UOS272:UOV272"/>
    <mergeCell ref="UJI272:UJL272"/>
    <mergeCell ref="UJO272:UJR272"/>
    <mergeCell ref="UJS272:UJV272"/>
    <mergeCell ref="UJW272:UJZ272"/>
    <mergeCell ref="UKA272:UKD272"/>
    <mergeCell ref="UKE272:UKH272"/>
    <mergeCell ref="UKI272:UKL272"/>
    <mergeCell ref="UKO272:UKR272"/>
    <mergeCell ref="UKS272:UKV272"/>
    <mergeCell ref="UON271:UON272"/>
    <mergeCell ref="UPM271:UPM272"/>
    <mergeCell ref="UPN271:UPN272"/>
    <mergeCell ref="UQM271:UQM272"/>
    <mergeCell ref="UQN271:UQN272"/>
    <mergeCell ref="URM271:URM272"/>
    <mergeCell ref="URN271:URN272"/>
    <mergeCell ref="USM271:USM272"/>
    <mergeCell ref="USN271:USN272"/>
    <mergeCell ref="UOW272:UOZ272"/>
    <mergeCell ref="UPA272:UPD272"/>
    <mergeCell ref="UPE272:UPH272"/>
    <mergeCell ref="UPI272:UPL272"/>
    <mergeCell ref="UPO272:UPR272"/>
    <mergeCell ref="UPS272:UPV272"/>
    <mergeCell ref="UPW272:UPZ272"/>
    <mergeCell ref="UQA272:UQD272"/>
    <mergeCell ref="UQE272:UQH272"/>
    <mergeCell ref="UQI272:UQL272"/>
    <mergeCell ref="UQO272:UQR272"/>
    <mergeCell ref="UQS272:UQV272"/>
    <mergeCell ref="UQW272:UQZ272"/>
    <mergeCell ref="URA272:URD272"/>
    <mergeCell ref="URE272:URH272"/>
    <mergeCell ref="UKM271:UKM272"/>
    <mergeCell ref="UKN271:UKN272"/>
    <mergeCell ref="ULM271:ULM272"/>
    <mergeCell ref="ULN271:ULN272"/>
    <mergeCell ref="UHS272:UHV272"/>
    <mergeCell ref="UHW272:UHZ272"/>
    <mergeCell ref="UIA272:UID272"/>
    <mergeCell ref="UIE272:UIH272"/>
    <mergeCell ref="UII272:UIL272"/>
    <mergeCell ref="UIO272:UIR272"/>
    <mergeCell ref="UIS272:UIV272"/>
    <mergeCell ref="UIW272:UIZ272"/>
    <mergeCell ref="UJA272:UJD272"/>
    <mergeCell ref="UJE272:UJH272"/>
    <mergeCell ref="TVW272:TVZ272"/>
    <mergeCell ref="TWA272:TWD272"/>
    <mergeCell ref="TWE272:TWH272"/>
    <mergeCell ref="TWI272:TWL272"/>
    <mergeCell ref="TWO272:TWR272"/>
    <mergeCell ref="TWS272:TWV272"/>
    <mergeCell ref="TWW272:TWZ272"/>
    <mergeCell ref="TXA272:TXD272"/>
    <mergeCell ref="TXE272:TXH272"/>
    <mergeCell ref="UBM271:UBM272"/>
    <mergeCell ref="UBN271:UBN272"/>
    <mergeCell ref="UCM271:UCM272"/>
    <mergeCell ref="UCN271:UCN272"/>
    <mergeCell ref="UDM271:UDM272"/>
    <mergeCell ref="UDN271:UDN272"/>
    <mergeCell ref="UEM271:UEM272"/>
    <mergeCell ref="UEN271:UEN272"/>
    <mergeCell ref="UFM271:UFM272"/>
    <mergeCell ref="UCW272:UCZ272"/>
    <mergeCell ref="UDA272:UDD272"/>
    <mergeCell ref="UDE272:UDH272"/>
    <mergeCell ref="UDI272:UDL272"/>
    <mergeCell ref="UDO272:UDR272"/>
    <mergeCell ref="UDS272:UDV272"/>
    <mergeCell ref="UDW272:UDZ272"/>
    <mergeCell ref="UEA272:UED272"/>
    <mergeCell ref="UEE272:UEH272"/>
    <mergeCell ref="UEI272:UEL272"/>
    <mergeCell ref="UEO272:UER272"/>
    <mergeCell ref="UES272:UEV272"/>
    <mergeCell ref="UEW272:UEZ272"/>
    <mergeCell ref="UFA272:UFD272"/>
    <mergeCell ref="UFE272:UFH272"/>
    <mergeCell ref="TWN271:TWN272"/>
    <mergeCell ref="TXM271:TXM272"/>
    <mergeCell ref="TXN271:TXN272"/>
    <mergeCell ref="TYM271:TYM272"/>
    <mergeCell ref="TYN271:TYN272"/>
    <mergeCell ref="TZM271:TZM272"/>
    <mergeCell ref="TZN271:TZN272"/>
    <mergeCell ref="UAM271:UAM272"/>
    <mergeCell ref="UAN271:UAN272"/>
    <mergeCell ref="TXI272:TXL272"/>
    <mergeCell ref="TXO272:TXR272"/>
    <mergeCell ref="TXS272:TXV272"/>
    <mergeCell ref="TXW272:TXZ272"/>
    <mergeCell ref="TYA272:TYD272"/>
    <mergeCell ref="TYE272:TYH272"/>
    <mergeCell ref="TYI272:TYL272"/>
    <mergeCell ref="TYO272:TYR272"/>
    <mergeCell ref="TYS272:TYV272"/>
    <mergeCell ref="TYW272:TYZ272"/>
    <mergeCell ref="TZA272:TZD272"/>
    <mergeCell ref="TZE272:TZH272"/>
    <mergeCell ref="TZI272:TZL272"/>
    <mergeCell ref="TZO272:TZR272"/>
    <mergeCell ref="TZS272:TZV272"/>
    <mergeCell ref="UFI272:UFL272"/>
    <mergeCell ref="TMS272:TMV272"/>
    <mergeCell ref="TMW272:TMZ272"/>
    <mergeCell ref="TNA272:TND272"/>
    <mergeCell ref="TNE272:TNH272"/>
    <mergeCell ref="TNI272:TNL272"/>
    <mergeCell ref="TNO272:TNR272"/>
    <mergeCell ref="TNS272:TNV272"/>
    <mergeCell ref="TII272:TIL272"/>
    <mergeCell ref="TIO272:TIR272"/>
    <mergeCell ref="TIS272:TIV272"/>
    <mergeCell ref="TIW272:TIZ272"/>
    <mergeCell ref="TJA272:TJD272"/>
    <mergeCell ref="TJE272:TJH272"/>
    <mergeCell ref="TJI272:TJL272"/>
    <mergeCell ref="TJO272:TJR272"/>
    <mergeCell ref="TJS272:TJV272"/>
    <mergeCell ref="TNN271:TNN272"/>
    <mergeCell ref="TOM271:TOM272"/>
    <mergeCell ref="TON271:TON272"/>
    <mergeCell ref="TPM271:TPM272"/>
    <mergeCell ref="TPN271:TPN272"/>
    <mergeCell ref="TQM271:TQM272"/>
    <mergeCell ref="TQN271:TQN272"/>
    <mergeCell ref="TRM271:TRM272"/>
    <mergeCell ref="TRN271:TRN272"/>
    <mergeCell ref="TNW272:TNZ272"/>
    <mergeCell ref="TOA272:TOD272"/>
    <mergeCell ref="TOE272:TOH272"/>
    <mergeCell ref="TOI272:TOL272"/>
    <mergeCell ref="TOO272:TOR272"/>
    <mergeCell ref="TOS272:TOV272"/>
    <mergeCell ref="TOW272:TOZ272"/>
    <mergeCell ref="TPA272:TPD272"/>
    <mergeCell ref="TPE272:TPH272"/>
    <mergeCell ref="TPI272:TPL272"/>
    <mergeCell ref="TPO272:TPR272"/>
    <mergeCell ref="TPS272:TPV272"/>
    <mergeCell ref="TPW272:TPZ272"/>
    <mergeCell ref="TQA272:TQD272"/>
    <mergeCell ref="TQE272:TQH272"/>
    <mergeCell ref="TJM271:TJM272"/>
    <mergeCell ref="TJN271:TJN272"/>
    <mergeCell ref="TKM271:TKM272"/>
    <mergeCell ref="TKN271:TKN272"/>
    <mergeCell ref="SZE272:SZH272"/>
    <mergeCell ref="SZI272:SZL272"/>
    <mergeCell ref="SZO272:SZR272"/>
    <mergeCell ref="SZS272:SZV272"/>
    <mergeCell ref="SZW272:SZZ272"/>
    <mergeCell ref="TAA272:TAD272"/>
    <mergeCell ref="TAE272:TAH272"/>
    <mergeCell ref="SUW272:SUZ272"/>
    <mergeCell ref="SVA272:SVD272"/>
    <mergeCell ref="SVE272:SVH272"/>
    <mergeCell ref="SVI272:SVL272"/>
    <mergeCell ref="SVO272:SVR272"/>
    <mergeCell ref="SVS272:SVV272"/>
    <mergeCell ref="SVW272:SVZ272"/>
    <mergeCell ref="SWA272:SWD272"/>
    <mergeCell ref="SWE272:SWH272"/>
    <mergeCell ref="TAM271:TAM272"/>
    <mergeCell ref="TAN271:TAN272"/>
    <mergeCell ref="TBM271:TBM272"/>
    <mergeCell ref="TBN271:TBN272"/>
    <mergeCell ref="TCM271:TCM272"/>
    <mergeCell ref="TCN271:TCN272"/>
    <mergeCell ref="TDM271:TDM272"/>
    <mergeCell ref="TDN271:TDN272"/>
    <mergeCell ref="TEM271:TEM272"/>
    <mergeCell ref="TBW272:TBZ272"/>
    <mergeCell ref="TCA272:TCD272"/>
    <mergeCell ref="TCE272:TCH272"/>
    <mergeCell ref="TCI272:TCL272"/>
    <mergeCell ref="TCO272:TCR272"/>
    <mergeCell ref="TCS272:TCV272"/>
    <mergeCell ref="TCW272:TCZ272"/>
    <mergeCell ref="TDA272:TDD272"/>
    <mergeCell ref="TDE272:TDH272"/>
    <mergeCell ref="TDI272:TDL272"/>
    <mergeCell ref="TDO272:TDR272"/>
    <mergeCell ref="TDS272:TDV272"/>
    <mergeCell ref="TDW272:TDZ272"/>
    <mergeCell ref="TEA272:TED272"/>
    <mergeCell ref="TEE272:TEH272"/>
    <mergeCell ref="SVN271:SVN272"/>
    <mergeCell ref="SWM271:SWM272"/>
    <mergeCell ref="SWN271:SWN272"/>
    <mergeCell ref="SXM271:SXM272"/>
    <mergeCell ref="SLS272:SLV272"/>
    <mergeCell ref="SLW272:SLZ272"/>
    <mergeCell ref="SMA272:SMD272"/>
    <mergeCell ref="SME272:SMH272"/>
    <mergeCell ref="SMI272:SML272"/>
    <mergeCell ref="SMO272:SMR272"/>
    <mergeCell ref="SMS272:SMV272"/>
    <mergeCell ref="SHI272:SHL272"/>
    <mergeCell ref="SHO272:SHR272"/>
    <mergeCell ref="SHS272:SHV272"/>
    <mergeCell ref="SHW272:SHZ272"/>
    <mergeCell ref="SIA272:SID272"/>
    <mergeCell ref="SIE272:SIH272"/>
    <mergeCell ref="SII272:SIL272"/>
    <mergeCell ref="SIO272:SIR272"/>
    <mergeCell ref="SIS272:SIV272"/>
    <mergeCell ref="SMN271:SMN272"/>
    <mergeCell ref="SNM271:SNM272"/>
    <mergeCell ref="SNN271:SNN272"/>
    <mergeCell ref="SOM271:SOM272"/>
    <mergeCell ref="SON271:SON272"/>
    <mergeCell ref="SPM271:SPM272"/>
    <mergeCell ref="SPN271:SPN272"/>
    <mergeCell ref="SQM271:SQM272"/>
    <mergeCell ref="SQN271:SQN272"/>
    <mergeCell ref="SMW272:SMZ272"/>
    <mergeCell ref="SNA272:SND272"/>
    <mergeCell ref="SNE272:SNH272"/>
    <mergeCell ref="SNI272:SNL272"/>
    <mergeCell ref="SNO272:SNR272"/>
    <mergeCell ref="SNS272:SNV272"/>
    <mergeCell ref="SNW272:SNZ272"/>
    <mergeCell ref="SOA272:SOD272"/>
    <mergeCell ref="SOE272:SOH272"/>
    <mergeCell ref="SOI272:SOL272"/>
    <mergeCell ref="SOO272:SOR272"/>
    <mergeCell ref="SOS272:SOV272"/>
    <mergeCell ref="SOW272:SOZ272"/>
    <mergeCell ref="SPA272:SPD272"/>
    <mergeCell ref="SPE272:SPH272"/>
    <mergeCell ref="SIM271:SIM272"/>
    <mergeCell ref="SIN271:SIN272"/>
    <mergeCell ref="SJM271:SJM272"/>
    <mergeCell ref="SJN271:SJN272"/>
    <mergeCell ref="RYE272:RYH272"/>
    <mergeCell ref="RYI272:RYL272"/>
    <mergeCell ref="RYO272:RYR272"/>
    <mergeCell ref="RYS272:RYV272"/>
    <mergeCell ref="RYW272:RYZ272"/>
    <mergeCell ref="RZA272:RZD272"/>
    <mergeCell ref="RZE272:RZH272"/>
    <mergeCell ref="RTW272:RTZ272"/>
    <mergeCell ref="RUA272:RUD272"/>
    <mergeCell ref="RUE272:RUH272"/>
    <mergeCell ref="RUI272:RUL272"/>
    <mergeCell ref="RUO272:RUR272"/>
    <mergeCell ref="RUS272:RUV272"/>
    <mergeCell ref="RUW272:RUZ272"/>
    <mergeCell ref="RVA272:RVD272"/>
    <mergeCell ref="RVE272:RVH272"/>
    <mergeCell ref="RZM271:RZM272"/>
    <mergeCell ref="RZN271:RZN272"/>
    <mergeCell ref="SAM271:SAM272"/>
    <mergeCell ref="SAN271:SAN272"/>
    <mergeCell ref="SBM271:SBM272"/>
    <mergeCell ref="SBN271:SBN272"/>
    <mergeCell ref="SCM271:SCM272"/>
    <mergeCell ref="SCN271:SCN272"/>
    <mergeCell ref="SDM271:SDM272"/>
    <mergeCell ref="SAW272:SAZ272"/>
    <mergeCell ref="SBA272:SBD272"/>
    <mergeCell ref="SBE272:SBH272"/>
    <mergeCell ref="SBI272:SBL272"/>
    <mergeCell ref="SBO272:SBR272"/>
    <mergeCell ref="SBS272:SBV272"/>
    <mergeCell ref="SBW272:SBZ272"/>
    <mergeCell ref="SCA272:SCD272"/>
    <mergeCell ref="SCE272:SCH272"/>
    <mergeCell ref="SCI272:SCL272"/>
    <mergeCell ref="SCO272:SCR272"/>
    <mergeCell ref="SCS272:SCV272"/>
    <mergeCell ref="SCW272:SCZ272"/>
    <mergeCell ref="SDA272:SDD272"/>
    <mergeCell ref="SDE272:SDH272"/>
    <mergeCell ref="RUN271:RUN272"/>
    <mergeCell ref="RVM271:RVM272"/>
    <mergeCell ref="RVN271:RVN272"/>
    <mergeCell ref="RWM271:RWM272"/>
    <mergeCell ref="RMM271:RMM272"/>
    <mergeCell ref="RMN271:RMN272"/>
    <mergeCell ref="RNM271:RNM272"/>
    <mergeCell ref="RNN271:RNN272"/>
    <mergeCell ref="ROM271:ROM272"/>
    <mergeCell ref="RON271:RON272"/>
    <mergeCell ref="RPM271:RPM272"/>
    <mergeCell ref="RPN271:RPN272"/>
    <mergeCell ref="RLW272:RLZ272"/>
    <mergeCell ref="RMA272:RMD272"/>
    <mergeCell ref="RME272:RMH272"/>
    <mergeCell ref="RMI272:RML272"/>
    <mergeCell ref="RMO272:RMR272"/>
    <mergeCell ref="RMS272:RMV272"/>
    <mergeCell ref="RMW272:RMZ272"/>
    <mergeCell ref="RNA272:RND272"/>
    <mergeCell ref="RNE272:RNH272"/>
    <mergeCell ref="RNI272:RNL272"/>
    <mergeCell ref="RNO272:RNR272"/>
    <mergeCell ref="RNS272:RNV272"/>
    <mergeCell ref="RNW272:RNZ272"/>
    <mergeCell ref="ROA272:ROD272"/>
    <mergeCell ref="ROE272:ROH272"/>
    <mergeCell ref="RHM271:RHM272"/>
    <mergeCell ref="RHN271:RHN272"/>
    <mergeCell ref="RIM271:RIM272"/>
    <mergeCell ref="RIN271:RIN272"/>
    <mergeCell ref="QXE272:QXH272"/>
    <mergeCell ref="QXI272:QXL272"/>
    <mergeCell ref="QXO272:QXR272"/>
    <mergeCell ref="QXS272:QXV272"/>
    <mergeCell ref="QXW272:QXZ272"/>
    <mergeCell ref="QYA272:QYD272"/>
    <mergeCell ref="QYE272:QYH272"/>
    <mergeCell ref="QYM271:QYM272"/>
    <mergeCell ref="QYN271:QYN272"/>
    <mergeCell ref="QZM271:QZM272"/>
    <mergeCell ref="QZN271:QZN272"/>
    <mergeCell ref="RAM271:RAM272"/>
    <mergeCell ref="RAN271:RAN272"/>
    <mergeCell ref="RBM271:RBM272"/>
    <mergeCell ref="RBN271:RBN272"/>
    <mergeCell ref="RCM271:RCM272"/>
    <mergeCell ref="QZW272:QZZ272"/>
    <mergeCell ref="RAA272:RAD272"/>
    <mergeCell ref="RAE272:RAH272"/>
    <mergeCell ref="RAI272:RAL272"/>
    <mergeCell ref="RAO272:RAR272"/>
    <mergeCell ref="RAS272:RAV272"/>
    <mergeCell ref="RAW272:RAZ272"/>
    <mergeCell ref="RBA272:RBD272"/>
    <mergeCell ref="RBE272:RBH272"/>
    <mergeCell ref="RBI272:RBL272"/>
    <mergeCell ref="RBO272:RBR272"/>
    <mergeCell ref="RBS272:RBV272"/>
    <mergeCell ref="RBW272:RBZ272"/>
    <mergeCell ref="RCA272:RCD272"/>
    <mergeCell ref="RCE272:RCH272"/>
    <mergeCell ref="RCN271:RCN272"/>
    <mergeCell ref="RDM271:RDM272"/>
    <mergeCell ref="RDN271:RDN272"/>
    <mergeCell ref="REM271:REM272"/>
    <mergeCell ref="REN271:REN272"/>
    <mergeCell ref="RFM271:RFM272"/>
    <mergeCell ref="QGM271:QGM272"/>
    <mergeCell ref="QGN271:QGN272"/>
    <mergeCell ref="QHM271:QHM272"/>
    <mergeCell ref="QHN271:QHN272"/>
    <mergeCell ref="PWE272:PWH272"/>
    <mergeCell ref="PWI272:PWL272"/>
    <mergeCell ref="PWO272:PWR272"/>
    <mergeCell ref="PWS272:PWV272"/>
    <mergeCell ref="PWW272:PWZ272"/>
    <mergeCell ref="PXA272:PXD272"/>
    <mergeCell ref="PXE272:PXH272"/>
    <mergeCell ref="PRW272:PRZ272"/>
    <mergeCell ref="PSA272:PSD272"/>
    <mergeCell ref="PSE272:PSH272"/>
    <mergeCell ref="PSI272:PSL272"/>
    <mergeCell ref="PSO272:PSR272"/>
    <mergeCell ref="PSS272:PSV272"/>
    <mergeCell ref="PSW272:PSZ272"/>
    <mergeCell ref="PTA272:PTD272"/>
    <mergeCell ref="PTE272:PTH272"/>
    <mergeCell ref="PXM271:PXM272"/>
    <mergeCell ref="PXN271:PXN272"/>
    <mergeCell ref="PYM271:PYM272"/>
    <mergeCell ref="PYN271:PYN272"/>
    <mergeCell ref="PZM271:PZM272"/>
    <mergeCell ref="PZN271:PZN272"/>
    <mergeCell ref="QAM271:QAM272"/>
    <mergeCell ref="QAN271:QAN272"/>
    <mergeCell ref="QBM271:QBM272"/>
    <mergeCell ref="PYW272:PYZ272"/>
    <mergeCell ref="PZA272:PZD272"/>
    <mergeCell ref="PZE272:PZH272"/>
    <mergeCell ref="PZI272:PZL272"/>
    <mergeCell ref="PZO272:PZR272"/>
    <mergeCell ref="PZS272:PZV272"/>
    <mergeCell ref="PZW272:PZZ272"/>
    <mergeCell ref="QAA272:QAD272"/>
    <mergeCell ref="QAE272:QAH272"/>
    <mergeCell ref="QAI272:QAL272"/>
    <mergeCell ref="QAO272:QAR272"/>
    <mergeCell ref="QAS272:QAV272"/>
    <mergeCell ref="QAW272:QAZ272"/>
    <mergeCell ref="QBA272:QBD272"/>
    <mergeCell ref="QBE272:QBH272"/>
    <mergeCell ref="PSN271:PSN272"/>
    <mergeCell ref="PTM271:PTM272"/>
    <mergeCell ref="PTN271:PTN272"/>
    <mergeCell ref="PUM271:PUM272"/>
    <mergeCell ref="QBN271:QBN272"/>
    <mergeCell ref="QCM271:QCM272"/>
    <mergeCell ref="QCN271:QCN272"/>
    <mergeCell ref="QDM271:QDM272"/>
    <mergeCell ref="QDN271:QDN272"/>
    <mergeCell ref="QEM271:QEM272"/>
    <mergeCell ref="QEN271:QEN272"/>
    <mergeCell ref="QFM271:QFM272"/>
    <mergeCell ref="QFN271:QFN272"/>
    <mergeCell ref="QCW272:QCZ272"/>
    <mergeCell ref="QDA272:QDD272"/>
    <mergeCell ref="QDE272:QDH272"/>
    <mergeCell ref="QDI272:QDL272"/>
    <mergeCell ref="QDO272:QDR272"/>
    <mergeCell ref="QDS272:QDV272"/>
    <mergeCell ref="QDW272:QDZ272"/>
    <mergeCell ref="PIS272:PIV272"/>
    <mergeCell ref="PIW272:PIZ272"/>
    <mergeCell ref="PJA272:PJD272"/>
    <mergeCell ref="PJE272:PJH272"/>
    <mergeCell ref="PJI272:PJL272"/>
    <mergeCell ref="PJO272:PJR272"/>
    <mergeCell ref="PJS272:PJV272"/>
    <mergeCell ref="PEI272:PEL272"/>
    <mergeCell ref="PEO272:PER272"/>
    <mergeCell ref="PES272:PEV272"/>
    <mergeCell ref="PEW272:PEZ272"/>
    <mergeCell ref="PFA272:PFD272"/>
    <mergeCell ref="PFE272:PFH272"/>
    <mergeCell ref="PFI272:PFL272"/>
    <mergeCell ref="PFO272:PFR272"/>
    <mergeCell ref="PFS272:PFV272"/>
    <mergeCell ref="PJN271:PJN272"/>
    <mergeCell ref="PKM271:PKM272"/>
    <mergeCell ref="PKN271:PKN272"/>
    <mergeCell ref="PLM271:PLM272"/>
    <mergeCell ref="PLN271:PLN272"/>
    <mergeCell ref="PMM271:PMM272"/>
    <mergeCell ref="PMN271:PMN272"/>
    <mergeCell ref="PNM271:PNM272"/>
    <mergeCell ref="PNN271:PNN272"/>
    <mergeCell ref="PJW272:PJZ272"/>
    <mergeCell ref="PKA272:PKD272"/>
    <mergeCell ref="PKE272:PKH272"/>
    <mergeCell ref="PKI272:PKL272"/>
    <mergeCell ref="PKO272:PKR272"/>
    <mergeCell ref="PKS272:PKV272"/>
    <mergeCell ref="PKW272:PKZ272"/>
    <mergeCell ref="PLA272:PLD272"/>
    <mergeCell ref="PLE272:PLH272"/>
    <mergeCell ref="PLI272:PLL272"/>
    <mergeCell ref="PLO272:PLR272"/>
    <mergeCell ref="PLS272:PLV272"/>
    <mergeCell ref="PLW272:PLZ272"/>
    <mergeCell ref="PMA272:PMD272"/>
    <mergeCell ref="PME272:PMH272"/>
    <mergeCell ref="PFM271:PFM272"/>
    <mergeCell ref="PFN271:PFN272"/>
    <mergeCell ref="PGM271:PGM272"/>
    <mergeCell ref="PGN271:PGN272"/>
    <mergeCell ref="OVE272:OVH272"/>
    <mergeCell ref="OVI272:OVL272"/>
    <mergeCell ref="OVO272:OVR272"/>
    <mergeCell ref="OVS272:OVV272"/>
    <mergeCell ref="OVW272:OVZ272"/>
    <mergeCell ref="OWA272:OWD272"/>
    <mergeCell ref="OWE272:OWH272"/>
    <mergeCell ref="OQW272:OQZ272"/>
    <mergeCell ref="ORA272:ORD272"/>
    <mergeCell ref="ORE272:ORH272"/>
    <mergeCell ref="ORI272:ORL272"/>
    <mergeCell ref="ORO272:ORR272"/>
    <mergeCell ref="ORS272:ORV272"/>
    <mergeCell ref="ORW272:ORZ272"/>
    <mergeCell ref="OSA272:OSD272"/>
    <mergeCell ref="OSE272:OSH272"/>
    <mergeCell ref="OWM271:OWM272"/>
    <mergeCell ref="OWN271:OWN272"/>
    <mergeCell ref="OXM271:OXM272"/>
    <mergeCell ref="OXN271:OXN272"/>
    <mergeCell ref="OYM271:OYM272"/>
    <mergeCell ref="OYN271:OYN272"/>
    <mergeCell ref="OZM271:OZM272"/>
    <mergeCell ref="OZN271:OZN272"/>
    <mergeCell ref="PAM271:PAM272"/>
    <mergeCell ref="OXW272:OXZ272"/>
    <mergeCell ref="OYA272:OYD272"/>
    <mergeCell ref="OYE272:OYH272"/>
    <mergeCell ref="OYI272:OYL272"/>
    <mergeCell ref="OYO272:OYR272"/>
    <mergeCell ref="OYS272:OYV272"/>
    <mergeCell ref="OYW272:OYZ272"/>
    <mergeCell ref="OZA272:OZD272"/>
    <mergeCell ref="OZE272:OZH272"/>
    <mergeCell ref="OZI272:OZL272"/>
    <mergeCell ref="OZO272:OZR272"/>
    <mergeCell ref="OZS272:OZV272"/>
    <mergeCell ref="OZW272:OZZ272"/>
    <mergeCell ref="PAA272:PAD272"/>
    <mergeCell ref="PAE272:PAH272"/>
    <mergeCell ref="ORN271:ORN272"/>
    <mergeCell ref="OSM271:OSM272"/>
    <mergeCell ref="OSN271:OSN272"/>
    <mergeCell ref="OTM271:OTM272"/>
    <mergeCell ref="OHS272:OHV272"/>
    <mergeCell ref="OHW272:OHZ272"/>
    <mergeCell ref="OIA272:OID272"/>
    <mergeCell ref="OIE272:OIH272"/>
    <mergeCell ref="OII272:OIL272"/>
    <mergeCell ref="OIO272:OIR272"/>
    <mergeCell ref="OIS272:OIV272"/>
    <mergeCell ref="ODI272:ODL272"/>
    <mergeCell ref="ODO272:ODR272"/>
    <mergeCell ref="ODS272:ODV272"/>
    <mergeCell ref="ODW272:ODZ272"/>
    <mergeCell ref="OEA272:OED272"/>
    <mergeCell ref="OEE272:OEH272"/>
    <mergeCell ref="OEI272:OEL272"/>
    <mergeCell ref="OEO272:OER272"/>
    <mergeCell ref="OES272:OEV272"/>
    <mergeCell ref="OIN271:OIN272"/>
    <mergeCell ref="OJM271:OJM272"/>
    <mergeCell ref="OJN271:OJN272"/>
    <mergeCell ref="OKM271:OKM272"/>
    <mergeCell ref="OKN271:OKN272"/>
    <mergeCell ref="OLM271:OLM272"/>
    <mergeCell ref="OLN271:OLN272"/>
    <mergeCell ref="OMM271:OMM272"/>
    <mergeCell ref="OMN271:OMN272"/>
    <mergeCell ref="OIW272:OIZ272"/>
    <mergeCell ref="OJA272:OJD272"/>
    <mergeCell ref="OJE272:OJH272"/>
    <mergeCell ref="OJI272:OJL272"/>
    <mergeCell ref="OJO272:OJR272"/>
    <mergeCell ref="OJS272:OJV272"/>
    <mergeCell ref="OJW272:OJZ272"/>
    <mergeCell ref="OKA272:OKD272"/>
    <mergeCell ref="OKE272:OKH272"/>
    <mergeCell ref="OKI272:OKL272"/>
    <mergeCell ref="OKO272:OKR272"/>
    <mergeCell ref="OKS272:OKV272"/>
    <mergeCell ref="OKW272:OKZ272"/>
    <mergeCell ref="OLA272:OLD272"/>
    <mergeCell ref="OLE272:OLH272"/>
    <mergeCell ref="OEM271:OEM272"/>
    <mergeCell ref="OEN271:OEN272"/>
    <mergeCell ref="OFM271:OFM272"/>
    <mergeCell ref="OFN271:OFN272"/>
    <mergeCell ref="NUE272:NUH272"/>
    <mergeCell ref="NUI272:NUL272"/>
    <mergeCell ref="NUO272:NUR272"/>
    <mergeCell ref="NUS272:NUV272"/>
    <mergeCell ref="NUW272:NUZ272"/>
    <mergeCell ref="NVA272:NVD272"/>
    <mergeCell ref="NVE272:NVH272"/>
    <mergeCell ref="NPW272:NPZ272"/>
    <mergeCell ref="NQA272:NQD272"/>
    <mergeCell ref="NQE272:NQH272"/>
    <mergeCell ref="NQI272:NQL272"/>
    <mergeCell ref="NQO272:NQR272"/>
    <mergeCell ref="NQS272:NQV272"/>
    <mergeCell ref="NQW272:NQZ272"/>
    <mergeCell ref="NRA272:NRD272"/>
    <mergeCell ref="NRE272:NRH272"/>
    <mergeCell ref="NVM271:NVM272"/>
    <mergeCell ref="NVN271:NVN272"/>
    <mergeCell ref="NWM271:NWM272"/>
    <mergeCell ref="NWN271:NWN272"/>
    <mergeCell ref="NXM271:NXM272"/>
    <mergeCell ref="NXN271:NXN272"/>
    <mergeCell ref="NYM271:NYM272"/>
    <mergeCell ref="NYN271:NYN272"/>
    <mergeCell ref="NZM271:NZM272"/>
    <mergeCell ref="NWW272:NWZ272"/>
    <mergeCell ref="NXA272:NXD272"/>
    <mergeCell ref="NXE272:NXH272"/>
    <mergeCell ref="NXI272:NXL272"/>
    <mergeCell ref="NXO272:NXR272"/>
    <mergeCell ref="NXS272:NXV272"/>
    <mergeCell ref="NXW272:NXZ272"/>
    <mergeCell ref="NYA272:NYD272"/>
    <mergeCell ref="NYE272:NYH272"/>
    <mergeCell ref="NYI272:NYL272"/>
    <mergeCell ref="NYO272:NYR272"/>
    <mergeCell ref="NYS272:NYV272"/>
    <mergeCell ref="NYW272:NYZ272"/>
    <mergeCell ref="NZA272:NZD272"/>
    <mergeCell ref="NZE272:NZH272"/>
    <mergeCell ref="NQN271:NQN272"/>
    <mergeCell ref="NRM271:NRM272"/>
    <mergeCell ref="NRN271:NRN272"/>
    <mergeCell ref="NSM271:NSM272"/>
    <mergeCell ref="NGS272:NGV272"/>
    <mergeCell ref="NGW272:NGZ272"/>
    <mergeCell ref="NHA272:NHD272"/>
    <mergeCell ref="NHE272:NHH272"/>
    <mergeCell ref="NHI272:NHL272"/>
    <mergeCell ref="NHO272:NHR272"/>
    <mergeCell ref="NHS272:NHV272"/>
    <mergeCell ref="NCI272:NCL272"/>
    <mergeCell ref="NCO272:NCR272"/>
    <mergeCell ref="NCS272:NCV272"/>
    <mergeCell ref="NCW272:NCZ272"/>
    <mergeCell ref="NDA272:NDD272"/>
    <mergeCell ref="NDE272:NDH272"/>
    <mergeCell ref="NDI272:NDL272"/>
    <mergeCell ref="NDO272:NDR272"/>
    <mergeCell ref="NDS272:NDV272"/>
    <mergeCell ref="NHN271:NHN272"/>
    <mergeCell ref="NIM271:NIM272"/>
    <mergeCell ref="NIN271:NIN272"/>
    <mergeCell ref="NJM271:NJM272"/>
    <mergeCell ref="NJN271:NJN272"/>
    <mergeCell ref="NKM271:NKM272"/>
    <mergeCell ref="NKN271:NKN272"/>
    <mergeCell ref="NLM271:NLM272"/>
    <mergeCell ref="NLN271:NLN272"/>
    <mergeCell ref="NHW272:NHZ272"/>
    <mergeCell ref="NIA272:NID272"/>
    <mergeCell ref="NIE272:NIH272"/>
    <mergeCell ref="NII272:NIL272"/>
    <mergeCell ref="NIO272:NIR272"/>
    <mergeCell ref="NIS272:NIV272"/>
    <mergeCell ref="NIW272:NIZ272"/>
    <mergeCell ref="NJA272:NJD272"/>
    <mergeCell ref="NJE272:NJH272"/>
    <mergeCell ref="NJI272:NJL272"/>
    <mergeCell ref="NJO272:NJR272"/>
    <mergeCell ref="NJS272:NJV272"/>
    <mergeCell ref="NJW272:NJZ272"/>
    <mergeCell ref="NKA272:NKD272"/>
    <mergeCell ref="NKE272:NKH272"/>
    <mergeCell ref="NDM271:NDM272"/>
    <mergeCell ref="NDN271:NDN272"/>
    <mergeCell ref="NEM271:NEM272"/>
    <mergeCell ref="NEN271:NEN272"/>
    <mergeCell ref="MTE272:MTH272"/>
    <mergeCell ref="MTI272:MTL272"/>
    <mergeCell ref="MTO272:MTR272"/>
    <mergeCell ref="MTS272:MTV272"/>
    <mergeCell ref="MTW272:MTZ272"/>
    <mergeCell ref="MUA272:MUD272"/>
    <mergeCell ref="MUE272:MUH272"/>
    <mergeCell ref="MOW272:MOZ272"/>
    <mergeCell ref="MPA272:MPD272"/>
    <mergeCell ref="MPE272:MPH272"/>
    <mergeCell ref="MPI272:MPL272"/>
    <mergeCell ref="MPO272:MPR272"/>
    <mergeCell ref="MPS272:MPV272"/>
    <mergeCell ref="MPW272:MPZ272"/>
    <mergeCell ref="MQA272:MQD272"/>
    <mergeCell ref="MQE272:MQH272"/>
    <mergeCell ref="MUM271:MUM272"/>
    <mergeCell ref="MUN271:MUN272"/>
    <mergeCell ref="MVM271:MVM272"/>
    <mergeCell ref="MVN271:MVN272"/>
    <mergeCell ref="MWM271:MWM272"/>
    <mergeCell ref="MWN271:MWN272"/>
    <mergeCell ref="MXM271:MXM272"/>
    <mergeCell ref="MXN271:MXN272"/>
    <mergeCell ref="MYM271:MYM272"/>
    <mergeCell ref="MVW272:MVZ272"/>
    <mergeCell ref="MWA272:MWD272"/>
    <mergeCell ref="MWE272:MWH272"/>
    <mergeCell ref="MWI272:MWL272"/>
    <mergeCell ref="MWO272:MWR272"/>
    <mergeCell ref="MWS272:MWV272"/>
    <mergeCell ref="MWW272:MWZ272"/>
    <mergeCell ref="MXA272:MXD272"/>
    <mergeCell ref="MXE272:MXH272"/>
    <mergeCell ref="MXI272:MXL272"/>
    <mergeCell ref="MXO272:MXR272"/>
    <mergeCell ref="MXS272:MXV272"/>
    <mergeCell ref="MXW272:MXZ272"/>
    <mergeCell ref="MYA272:MYD272"/>
    <mergeCell ref="MYE272:MYH272"/>
    <mergeCell ref="MPN271:MPN272"/>
    <mergeCell ref="MQM271:MQM272"/>
    <mergeCell ref="MQN271:MQN272"/>
    <mergeCell ref="MRM271:MRM272"/>
    <mergeCell ref="MFS272:MFV272"/>
    <mergeCell ref="MFW272:MFZ272"/>
    <mergeCell ref="MGA272:MGD272"/>
    <mergeCell ref="MGE272:MGH272"/>
    <mergeCell ref="MGI272:MGL272"/>
    <mergeCell ref="MGO272:MGR272"/>
    <mergeCell ref="MGS272:MGV272"/>
    <mergeCell ref="MBI272:MBL272"/>
    <mergeCell ref="MBO272:MBR272"/>
    <mergeCell ref="MBS272:MBV272"/>
    <mergeCell ref="MBW272:MBZ272"/>
    <mergeCell ref="MCA272:MCD272"/>
    <mergeCell ref="MCE272:MCH272"/>
    <mergeCell ref="MCI272:MCL272"/>
    <mergeCell ref="MCO272:MCR272"/>
    <mergeCell ref="MCS272:MCV272"/>
    <mergeCell ref="MGN271:MGN272"/>
    <mergeCell ref="MHM271:MHM272"/>
    <mergeCell ref="MHN271:MHN272"/>
    <mergeCell ref="MIM271:MIM272"/>
    <mergeCell ref="MIN271:MIN272"/>
    <mergeCell ref="MJM271:MJM272"/>
    <mergeCell ref="MJN271:MJN272"/>
    <mergeCell ref="MKM271:MKM272"/>
    <mergeCell ref="MKN271:MKN272"/>
    <mergeCell ref="MGW272:MGZ272"/>
    <mergeCell ref="MHA272:MHD272"/>
    <mergeCell ref="MHE272:MHH272"/>
    <mergeCell ref="MHI272:MHL272"/>
    <mergeCell ref="MHO272:MHR272"/>
    <mergeCell ref="MHS272:MHV272"/>
    <mergeCell ref="MHW272:MHZ272"/>
    <mergeCell ref="MIA272:MID272"/>
    <mergeCell ref="MIE272:MIH272"/>
    <mergeCell ref="MII272:MIL272"/>
    <mergeCell ref="MIO272:MIR272"/>
    <mergeCell ref="MIS272:MIV272"/>
    <mergeCell ref="MIW272:MIZ272"/>
    <mergeCell ref="MJA272:MJD272"/>
    <mergeCell ref="MJE272:MJH272"/>
    <mergeCell ref="MCM271:MCM272"/>
    <mergeCell ref="MCN271:MCN272"/>
    <mergeCell ref="MDM271:MDM272"/>
    <mergeCell ref="MDN271:MDN272"/>
    <mergeCell ref="LSE272:LSH272"/>
    <mergeCell ref="LSI272:LSL272"/>
    <mergeCell ref="LSO272:LSR272"/>
    <mergeCell ref="LSS272:LSV272"/>
    <mergeCell ref="LSW272:LSZ272"/>
    <mergeCell ref="LTA272:LTD272"/>
    <mergeCell ref="LTE272:LTH272"/>
    <mergeCell ref="LNW272:LNZ272"/>
    <mergeCell ref="LOA272:LOD272"/>
    <mergeCell ref="LOE272:LOH272"/>
    <mergeCell ref="LOI272:LOL272"/>
    <mergeCell ref="LOO272:LOR272"/>
    <mergeCell ref="LOS272:LOV272"/>
    <mergeCell ref="LOW272:LOZ272"/>
    <mergeCell ref="LPA272:LPD272"/>
    <mergeCell ref="LPE272:LPH272"/>
    <mergeCell ref="LTM271:LTM272"/>
    <mergeCell ref="LTN271:LTN272"/>
    <mergeCell ref="LUM271:LUM272"/>
    <mergeCell ref="LUN271:LUN272"/>
    <mergeCell ref="LVM271:LVM272"/>
    <mergeCell ref="LVN271:LVN272"/>
    <mergeCell ref="LWM271:LWM272"/>
    <mergeCell ref="LWN271:LWN272"/>
    <mergeCell ref="LXM271:LXM272"/>
    <mergeCell ref="LUW272:LUZ272"/>
    <mergeCell ref="LVA272:LVD272"/>
    <mergeCell ref="LVE272:LVH272"/>
    <mergeCell ref="LVI272:LVL272"/>
    <mergeCell ref="LVO272:LVR272"/>
    <mergeCell ref="LVS272:LVV272"/>
    <mergeCell ref="LVW272:LVZ272"/>
    <mergeCell ref="LWA272:LWD272"/>
    <mergeCell ref="LWE272:LWH272"/>
    <mergeCell ref="LWI272:LWL272"/>
    <mergeCell ref="LWO272:LWR272"/>
    <mergeCell ref="LWS272:LWV272"/>
    <mergeCell ref="LWW272:LWZ272"/>
    <mergeCell ref="LXA272:LXD272"/>
    <mergeCell ref="LXE272:LXH272"/>
    <mergeCell ref="LON271:LON272"/>
    <mergeCell ref="LPM271:LPM272"/>
    <mergeCell ref="LPN271:LPN272"/>
    <mergeCell ref="LQM271:LQM272"/>
    <mergeCell ref="LES272:LEV272"/>
    <mergeCell ref="LEW272:LEZ272"/>
    <mergeCell ref="LFA272:LFD272"/>
    <mergeCell ref="LFE272:LFH272"/>
    <mergeCell ref="LFI272:LFL272"/>
    <mergeCell ref="LFO272:LFR272"/>
    <mergeCell ref="LFS272:LFV272"/>
    <mergeCell ref="LAI272:LAL272"/>
    <mergeCell ref="LAO272:LAR272"/>
    <mergeCell ref="LAS272:LAV272"/>
    <mergeCell ref="LAW272:LAZ272"/>
    <mergeCell ref="LBA272:LBD272"/>
    <mergeCell ref="LBE272:LBH272"/>
    <mergeCell ref="LBI272:LBL272"/>
    <mergeCell ref="LBO272:LBR272"/>
    <mergeCell ref="LBS272:LBV272"/>
    <mergeCell ref="LFN271:LFN272"/>
    <mergeCell ref="LGM271:LGM272"/>
    <mergeCell ref="LGN271:LGN272"/>
    <mergeCell ref="LHM271:LHM272"/>
    <mergeCell ref="LHN271:LHN272"/>
    <mergeCell ref="LIM271:LIM272"/>
    <mergeCell ref="LIN271:LIN272"/>
    <mergeCell ref="LJM271:LJM272"/>
    <mergeCell ref="LJN271:LJN272"/>
    <mergeCell ref="LFW272:LFZ272"/>
    <mergeCell ref="LGA272:LGD272"/>
    <mergeCell ref="LGE272:LGH272"/>
    <mergeCell ref="LGI272:LGL272"/>
    <mergeCell ref="LGO272:LGR272"/>
    <mergeCell ref="LGS272:LGV272"/>
    <mergeCell ref="LGW272:LGZ272"/>
    <mergeCell ref="LHA272:LHD272"/>
    <mergeCell ref="LHE272:LHH272"/>
    <mergeCell ref="LHI272:LHL272"/>
    <mergeCell ref="LHO272:LHR272"/>
    <mergeCell ref="LHS272:LHV272"/>
    <mergeCell ref="LHW272:LHZ272"/>
    <mergeCell ref="LIA272:LID272"/>
    <mergeCell ref="LIE272:LIH272"/>
    <mergeCell ref="LBM271:LBM272"/>
    <mergeCell ref="LBN271:LBN272"/>
    <mergeCell ref="LCM271:LCM272"/>
    <mergeCell ref="LCN271:LCN272"/>
    <mergeCell ref="KRE272:KRH272"/>
    <mergeCell ref="KRI272:KRL272"/>
    <mergeCell ref="KRO272:KRR272"/>
    <mergeCell ref="KRS272:KRV272"/>
    <mergeCell ref="KRW272:KRZ272"/>
    <mergeCell ref="KSA272:KSD272"/>
    <mergeCell ref="KSE272:KSH272"/>
    <mergeCell ref="KMW272:KMZ272"/>
    <mergeCell ref="KNA272:KND272"/>
    <mergeCell ref="KNE272:KNH272"/>
    <mergeCell ref="KNI272:KNL272"/>
    <mergeCell ref="KNO272:KNR272"/>
    <mergeCell ref="KNS272:KNV272"/>
    <mergeCell ref="KNW272:KNZ272"/>
    <mergeCell ref="KOA272:KOD272"/>
    <mergeCell ref="KOE272:KOH272"/>
    <mergeCell ref="KSM271:KSM272"/>
    <mergeCell ref="KSN271:KSN272"/>
    <mergeCell ref="KTM271:KTM272"/>
    <mergeCell ref="KTN271:KTN272"/>
    <mergeCell ref="KUM271:KUM272"/>
    <mergeCell ref="KUN271:KUN272"/>
    <mergeCell ref="KVM271:KVM272"/>
    <mergeCell ref="KVN271:KVN272"/>
    <mergeCell ref="KWM271:KWM272"/>
    <mergeCell ref="KTW272:KTZ272"/>
    <mergeCell ref="KUA272:KUD272"/>
    <mergeCell ref="KUE272:KUH272"/>
    <mergeCell ref="KUI272:KUL272"/>
    <mergeCell ref="KUO272:KUR272"/>
    <mergeCell ref="KUS272:KUV272"/>
    <mergeCell ref="KUW272:KUZ272"/>
    <mergeCell ref="KVA272:KVD272"/>
    <mergeCell ref="KVE272:KVH272"/>
    <mergeCell ref="KVI272:KVL272"/>
    <mergeCell ref="KVO272:KVR272"/>
    <mergeCell ref="KVS272:KVV272"/>
    <mergeCell ref="KVW272:KVZ272"/>
    <mergeCell ref="KWA272:KWD272"/>
    <mergeCell ref="KWE272:KWH272"/>
    <mergeCell ref="KNN271:KNN272"/>
    <mergeCell ref="KOM271:KOM272"/>
    <mergeCell ref="KON271:KON272"/>
    <mergeCell ref="KPM271:KPM272"/>
    <mergeCell ref="KDS272:KDV272"/>
    <mergeCell ref="KDW272:KDZ272"/>
    <mergeCell ref="KEA272:KED272"/>
    <mergeCell ref="KEE272:KEH272"/>
    <mergeCell ref="KEI272:KEL272"/>
    <mergeCell ref="KEO272:KER272"/>
    <mergeCell ref="KES272:KEV272"/>
    <mergeCell ref="JZI272:JZL272"/>
    <mergeCell ref="JZO272:JZR272"/>
    <mergeCell ref="JZS272:JZV272"/>
    <mergeCell ref="JZW272:JZZ272"/>
    <mergeCell ref="KAA272:KAD272"/>
    <mergeCell ref="KAE272:KAH272"/>
    <mergeCell ref="KAI272:KAL272"/>
    <mergeCell ref="KAO272:KAR272"/>
    <mergeCell ref="KAS272:KAV272"/>
    <mergeCell ref="KEN271:KEN272"/>
    <mergeCell ref="KFM271:KFM272"/>
    <mergeCell ref="KFN271:KFN272"/>
    <mergeCell ref="KGM271:KGM272"/>
    <mergeCell ref="KGN271:KGN272"/>
    <mergeCell ref="KHM271:KHM272"/>
    <mergeCell ref="KHN271:KHN272"/>
    <mergeCell ref="KIM271:KIM272"/>
    <mergeCell ref="KIN271:KIN272"/>
    <mergeCell ref="KEW272:KEZ272"/>
    <mergeCell ref="KFA272:KFD272"/>
    <mergeCell ref="KFE272:KFH272"/>
    <mergeCell ref="KFI272:KFL272"/>
    <mergeCell ref="KFO272:KFR272"/>
    <mergeCell ref="KFS272:KFV272"/>
    <mergeCell ref="KFW272:KFZ272"/>
    <mergeCell ref="KGA272:KGD272"/>
    <mergeCell ref="KGE272:KGH272"/>
    <mergeCell ref="KGI272:KGL272"/>
    <mergeCell ref="KGO272:KGR272"/>
    <mergeCell ref="KGS272:KGV272"/>
    <mergeCell ref="KGW272:KGZ272"/>
    <mergeCell ref="KHA272:KHD272"/>
    <mergeCell ref="KHE272:KHH272"/>
    <mergeCell ref="KAM271:KAM272"/>
    <mergeCell ref="KAN271:KAN272"/>
    <mergeCell ref="KBM271:KBM272"/>
    <mergeCell ref="KBN271:KBN272"/>
    <mergeCell ref="JQE272:JQH272"/>
    <mergeCell ref="JQI272:JQL272"/>
    <mergeCell ref="JQO272:JQR272"/>
    <mergeCell ref="JQS272:JQV272"/>
    <mergeCell ref="JQW272:JQZ272"/>
    <mergeCell ref="JRA272:JRD272"/>
    <mergeCell ref="JRE272:JRH272"/>
    <mergeCell ref="JLW272:JLZ272"/>
    <mergeCell ref="JMA272:JMD272"/>
    <mergeCell ref="JME272:JMH272"/>
    <mergeCell ref="JMI272:JML272"/>
    <mergeCell ref="JMO272:JMR272"/>
    <mergeCell ref="JMS272:JMV272"/>
    <mergeCell ref="JMW272:JMZ272"/>
    <mergeCell ref="JNA272:JND272"/>
    <mergeCell ref="JNE272:JNH272"/>
    <mergeCell ref="JRM271:JRM272"/>
    <mergeCell ref="JRN271:JRN272"/>
    <mergeCell ref="JSM271:JSM272"/>
    <mergeCell ref="JSN271:JSN272"/>
    <mergeCell ref="JTM271:JTM272"/>
    <mergeCell ref="JTN271:JTN272"/>
    <mergeCell ref="JUM271:JUM272"/>
    <mergeCell ref="JUN271:JUN272"/>
    <mergeCell ref="JVM271:JVM272"/>
    <mergeCell ref="JSW272:JSZ272"/>
    <mergeCell ref="JTA272:JTD272"/>
    <mergeCell ref="JTE272:JTH272"/>
    <mergeCell ref="JTI272:JTL272"/>
    <mergeCell ref="JTO272:JTR272"/>
    <mergeCell ref="JTS272:JTV272"/>
    <mergeCell ref="JTW272:JTZ272"/>
    <mergeCell ref="JUA272:JUD272"/>
    <mergeCell ref="JUE272:JUH272"/>
    <mergeCell ref="JUI272:JUL272"/>
    <mergeCell ref="JUO272:JUR272"/>
    <mergeCell ref="JUS272:JUV272"/>
    <mergeCell ref="JUW272:JUZ272"/>
    <mergeCell ref="JVA272:JVD272"/>
    <mergeCell ref="JVE272:JVH272"/>
    <mergeCell ref="JMN271:JMN272"/>
    <mergeCell ref="JNM271:JNM272"/>
    <mergeCell ref="JNN271:JNN272"/>
    <mergeCell ref="JOM271:JOM272"/>
    <mergeCell ref="JCS272:JCV272"/>
    <mergeCell ref="JCW272:JCZ272"/>
    <mergeCell ref="JDA272:JDD272"/>
    <mergeCell ref="JDE272:JDH272"/>
    <mergeCell ref="JDI272:JDL272"/>
    <mergeCell ref="JDO272:JDR272"/>
    <mergeCell ref="JDS272:JDV272"/>
    <mergeCell ref="IYI272:IYL272"/>
    <mergeCell ref="IYO272:IYR272"/>
    <mergeCell ref="IYS272:IYV272"/>
    <mergeCell ref="IYW272:IYZ272"/>
    <mergeCell ref="IZA272:IZD272"/>
    <mergeCell ref="IZE272:IZH272"/>
    <mergeCell ref="IZI272:IZL272"/>
    <mergeCell ref="IZO272:IZR272"/>
    <mergeCell ref="IZS272:IZV272"/>
    <mergeCell ref="JDN271:JDN272"/>
    <mergeCell ref="JEM271:JEM272"/>
    <mergeCell ref="JEN271:JEN272"/>
    <mergeCell ref="JFM271:JFM272"/>
    <mergeCell ref="JFN271:JFN272"/>
    <mergeCell ref="JGM271:JGM272"/>
    <mergeCell ref="JGN271:JGN272"/>
    <mergeCell ref="JHM271:JHM272"/>
    <mergeCell ref="JHN271:JHN272"/>
    <mergeCell ref="JDW272:JDZ272"/>
    <mergeCell ref="JEA272:JED272"/>
    <mergeCell ref="JEE272:JEH272"/>
    <mergeCell ref="JEI272:JEL272"/>
    <mergeCell ref="JEO272:JER272"/>
    <mergeCell ref="JES272:JEV272"/>
    <mergeCell ref="JEW272:JEZ272"/>
    <mergeCell ref="JFA272:JFD272"/>
    <mergeCell ref="JFE272:JFH272"/>
    <mergeCell ref="JFI272:JFL272"/>
    <mergeCell ref="JFO272:JFR272"/>
    <mergeCell ref="JFS272:JFV272"/>
    <mergeCell ref="JFW272:JFZ272"/>
    <mergeCell ref="JGA272:JGD272"/>
    <mergeCell ref="JGE272:JGH272"/>
    <mergeCell ref="IZM271:IZM272"/>
    <mergeCell ref="IZN271:IZN272"/>
    <mergeCell ref="JAM271:JAM272"/>
    <mergeCell ref="JAN271:JAN272"/>
    <mergeCell ref="IPE272:IPH272"/>
    <mergeCell ref="IPI272:IPL272"/>
    <mergeCell ref="IPO272:IPR272"/>
    <mergeCell ref="IPS272:IPV272"/>
    <mergeCell ref="IPW272:IPZ272"/>
    <mergeCell ref="IQA272:IQD272"/>
    <mergeCell ref="IQE272:IQH272"/>
    <mergeCell ref="IKW272:IKZ272"/>
    <mergeCell ref="ILA272:ILD272"/>
    <mergeCell ref="ILE272:ILH272"/>
    <mergeCell ref="ILI272:ILL272"/>
    <mergeCell ref="ILO272:ILR272"/>
    <mergeCell ref="ILS272:ILV272"/>
    <mergeCell ref="ILW272:ILZ272"/>
    <mergeCell ref="IMA272:IMD272"/>
    <mergeCell ref="IME272:IMH272"/>
    <mergeCell ref="IQM271:IQM272"/>
    <mergeCell ref="IQN271:IQN272"/>
    <mergeCell ref="IRM271:IRM272"/>
    <mergeCell ref="IRN271:IRN272"/>
    <mergeCell ref="ISM271:ISM272"/>
    <mergeCell ref="ISN271:ISN272"/>
    <mergeCell ref="ITM271:ITM272"/>
    <mergeCell ref="ITN271:ITN272"/>
    <mergeCell ref="IUM271:IUM272"/>
    <mergeCell ref="IRW272:IRZ272"/>
    <mergeCell ref="ISA272:ISD272"/>
    <mergeCell ref="ISE272:ISH272"/>
    <mergeCell ref="ISI272:ISL272"/>
    <mergeCell ref="ISO272:ISR272"/>
    <mergeCell ref="ISS272:ISV272"/>
    <mergeCell ref="ISW272:ISZ272"/>
    <mergeCell ref="ITA272:ITD272"/>
    <mergeCell ref="ITE272:ITH272"/>
    <mergeCell ref="ITI272:ITL272"/>
    <mergeCell ref="ITO272:ITR272"/>
    <mergeCell ref="ITS272:ITV272"/>
    <mergeCell ref="ITW272:ITZ272"/>
    <mergeCell ref="IUA272:IUD272"/>
    <mergeCell ref="IUE272:IUH272"/>
    <mergeCell ref="ILN271:ILN272"/>
    <mergeCell ref="IMM271:IMM272"/>
    <mergeCell ref="IMN271:IMN272"/>
    <mergeCell ref="INM271:INM272"/>
    <mergeCell ref="IBS272:IBV272"/>
    <mergeCell ref="IBW272:IBZ272"/>
    <mergeCell ref="ICA272:ICD272"/>
    <mergeCell ref="ICE272:ICH272"/>
    <mergeCell ref="ICI272:ICL272"/>
    <mergeCell ref="ICO272:ICR272"/>
    <mergeCell ref="ICS272:ICV272"/>
    <mergeCell ref="HXI272:HXL272"/>
    <mergeCell ref="HXO272:HXR272"/>
    <mergeCell ref="HXS272:HXV272"/>
    <mergeCell ref="HXW272:HXZ272"/>
    <mergeCell ref="HYA272:HYD272"/>
    <mergeCell ref="HYE272:HYH272"/>
    <mergeCell ref="HYI272:HYL272"/>
    <mergeCell ref="HYO272:HYR272"/>
    <mergeCell ref="HYS272:HYV272"/>
    <mergeCell ref="ICN271:ICN272"/>
    <mergeCell ref="IDM271:IDM272"/>
    <mergeCell ref="IDN271:IDN272"/>
    <mergeCell ref="IEM271:IEM272"/>
    <mergeCell ref="IEN271:IEN272"/>
    <mergeCell ref="IFM271:IFM272"/>
    <mergeCell ref="IFN271:IFN272"/>
    <mergeCell ref="IGM271:IGM272"/>
    <mergeCell ref="IGN271:IGN272"/>
    <mergeCell ref="ICW272:ICZ272"/>
    <mergeCell ref="IDA272:IDD272"/>
    <mergeCell ref="IDE272:IDH272"/>
    <mergeCell ref="IDI272:IDL272"/>
    <mergeCell ref="IDO272:IDR272"/>
    <mergeCell ref="IDS272:IDV272"/>
    <mergeCell ref="IDW272:IDZ272"/>
    <mergeCell ref="IEA272:IED272"/>
    <mergeCell ref="IEE272:IEH272"/>
    <mergeCell ref="IEI272:IEL272"/>
    <mergeCell ref="IEO272:IER272"/>
    <mergeCell ref="IES272:IEV272"/>
    <mergeCell ref="IEW272:IEZ272"/>
    <mergeCell ref="IFA272:IFD272"/>
    <mergeCell ref="IFE272:IFH272"/>
    <mergeCell ref="HYM271:HYM272"/>
    <mergeCell ref="HYN271:HYN272"/>
    <mergeCell ref="HZM271:HZM272"/>
    <mergeCell ref="HZN271:HZN272"/>
    <mergeCell ref="HOE272:HOH272"/>
    <mergeCell ref="HOI272:HOL272"/>
    <mergeCell ref="HOO272:HOR272"/>
    <mergeCell ref="HOS272:HOV272"/>
    <mergeCell ref="HOW272:HOZ272"/>
    <mergeCell ref="HPA272:HPD272"/>
    <mergeCell ref="HPE272:HPH272"/>
    <mergeCell ref="HJW272:HJZ272"/>
    <mergeCell ref="HKA272:HKD272"/>
    <mergeCell ref="HKE272:HKH272"/>
    <mergeCell ref="HKI272:HKL272"/>
    <mergeCell ref="HKO272:HKR272"/>
    <mergeCell ref="HKS272:HKV272"/>
    <mergeCell ref="HKW272:HKZ272"/>
    <mergeCell ref="HLA272:HLD272"/>
    <mergeCell ref="HLE272:HLH272"/>
    <mergeCell ref="HPM271:HPM272"/>
    <mergeCell ref="HPN271:HPN272"/>
    <mergeCell ref="HQM271:HQM272"/>
    <mergeCell ref="HQN271:HQN272"/>
    <mergeCell ref="HRM271:HRM272"/>
    <mergeCell ref="HRN271:HRN272"/>
    <mergeCell ref="HSM271:HSM272"/>
    <mergeCell ref="HSN271:HSN272"/>
    <mergeCell ref="HTM271:HTM272"/>
    <mergeCell ref="HQW272:HQZ272"/>
    <mergeCell ref="HRA272:HRD272"/>
    <mergeCell ref="HRE272:HRH272"/>
    <mergeCell ref="HRI272:HRL272"/>
    <mergeCell ref="HRO272:HRR272"/>
    <mergeCell ref="HRS272:HRV272"/>
    <mergeCell ref="HRW272:HRZ272"/>
    <mergeCell ref="HSA272:HSD272"/>
    <mergeCell ref="HSE272:HSH272"/>
    <mergeCell ref="HSI272:HSL272"/>
    <mergeCell ref="HSO272:HSR272"/>
    <mergeCell ref="HSS272:HSV272"/>
    <mergeCell ref="HSW272:HSZ272"/>
    <mergeCell ref="HTA272:HTD272"/>
    <mergeCell ref="HTE272:HTH272"/>
    <mergeCell ref="HKN271:HKN272"/>
    <mergeCell ref="HLM271:HLM272"/>
    <mergeCell ref="HLN271:HLN272"/>
    <mergeCell ref="HMM271:HMM272"/>
    <mergeCell ref="HAS272:HAV272"/>
    <mergeCell ref="HAW272:HAZ272"/>
    <mergeCell ref="HBA272:HBD272"/>
    <mergeCell ref="HBE272:HBH272"/>
    <mergeCell ref="HBI272:HBL272"/>
    <mergeCell ref="HBO272:HBR272"/>
    <mergeCell ref="HBS272:HBV272"/>
    <mergeCell ref="GWI272:GWL272"/>
    <mergeCell ref="GWO272:GWR272"/>
    <mergeCell ref="GWS272:GWV272"/>
    <mergeCell ref="GWW272:GWZ272"/>
    <mergeCell ref="GXA272:GXD272"/>
    <mergeCell ref="GXE272:GXH272"/>
    <mergeCell ref="GXI272:GXL272"/>
    <mergeCell ref="GXO272:GXR272"/>
    <mergeCell ref="GXS272:GXV272"/>
    <mergeCell ref="HBN271:HBN272"/>
    <mergeCell ref="HCM271:HCM272"/>
    <mergeCell ref="HCN271:HCN272"/>
    <mergeCell ref="HDM271:HDM272"/>
    <mergeCell ref="HDN271:HDN272"/>
    <mergeCell ref="HEM271:HEM272"/>
    <mergeCell ref="HEN271:HEN272"/>
    <mergeCell ref="HFM271:HFM272"/>
    <mergeCell ref="HFN271:HFN272"/>
    <mergeCell ref="HBW272:HBZ272"/>
    <mergeCell ref="HCA272:HCD272"/>
    <mergeCell ref="HCE272:HCH272"/>
    <mergeCell ref="HCI272:HCL272"/>
    <mergeCell ref="HCO272:HCR272"/>
    <mergeCell ref="HCS272:HCV272"/>
    <mergeCell ref="HCW272:HCZ272"/>
    <mergeCell ref="HDA272:HDD272"/>
    <mergeCell ref="HDE272:HDH272"/>
    <mergeCell ref="HDI272:HDL272"/>
    <mergeCell ref="HDO272:HDR272"/>
    <mergeCell ref="HDS272:HDV272"/>
    <mergeCell ref="HDW272:HDZ272"/>
    <mergeCell ref="HEA272:HED272"/>
    <mergeCell ref="HEE272:HEH272"/>
    <mergeCell ref="GXM271:GXM272"/>
    <mergeCell ref="GXN271:GXN272"/>
    <mergeCell ref="GYM271:GYM272"/>
    <mergeCell ref="GYN271:GYN272"/>
    <mergeCell ref="GQE272:GQH272"/>
    <mergeCell ref="GQI272:GQL272"/>
    <mergeCell ref="GQO272:GQR272"/>
    <mergeCell ref="GQS272:GQV272"/>
    <mergeCell ref="GQW272:GQZ272"/>
    <mergeCell ref="GRA272:GRD272"/>
    <mergeCell ref="GRE272:GRH272"/>
    <mergeCell ref="GRI272:GRL272"/>
    <mergeCell ref="GRO272:GRR272"/>
    <mergeCell ref="GRS272:GRV272"/>
    <mergeCell ref="GRW272:GRZ272"/>
    <mergeCell ref="GSA272:GSD272"/>
    <mergeCell ref="GSE272:GSH272"/>
    <mergeCell ref="GJN271:GJN272"/>
    <mergeCell ref="GKM271:GKM272"/>
    <mergeCell ref="GKN271:GKN272"/>
    <mergeCell ref="GLM271:GLM272"/>
    <mergeCell ref="FZS272:FZV272"/>
    <mergeCell ref="FZW272:FZZ272"/>
    <mergeCell ref="GAA272:GAD272"/>
    <mergeCell ref="GAE272:GAH272"/>
    <mergeCell ref="GAI272:GAL272"/>
    <mergeCell ref="GAO272:GAR272"/>
    <mergeCell ref="GAS272:GAV272"/>
    <mergeCell ref="FVI272:FVL272"/>
    <mergeCell ref="FVO272:FVR272"/>
    <mergeCell ref="FVS272:FVV272"/>
    <mergeCell ref="FVW272:FVZ272"/>
    <mergeCell ref="FWA272:FWD272"/>
    <mergeCell ref="FWE272:FWH272"/>
    <mergeCell ref="FWI272:FWL272"/>
    <mergeCell ref="FWO272:FWR272"/>
    <mergeCell ref="FWS272:FWV272"/>
    <mergeCell ref="GAN271:GAN272"/>
    <mergeCell ref="GBM271:GBM272"/>
    <mergeCell ref="GBN271:GBN272"/>
    <mergeCell ref="GCM271:GCM272"/>
    <mergeCell ref="GCN271:GCN272"/>
    <mergeCell ref="GDM271:GDM272"/>
    <mergeCell ref="GDN271:GDN272"/>
    <mergeCell ref="GEM271:GEM272"/>
    <mergeCell ref="GEN271:GEN272"/>
    <mergeCell ref="GAW272:GAZ272"/>
    <mergeCell ref="GBA272:GBD272"/>
    <mergeCell ref="GBE272:GBH272"/>
    <mergeCell ref="GBI272:GBL272"/>
    <mergeCell ref="GBO272:GBR272"/>
    <mergeCell ref="GBS272:GBV272"/>
    <mergeCell ref="GBW272:GBZ272"/>
    <mergeCell ref="GCA272:GCD272"/>
    <mergeCell ref="GCE272:GCH272"/>
    <mergeCell ref="GCI272:GCL272"/>
    <mergeCell ref="GCO272:GCR272"/>
    <mergeCell ref="GCS272:GCV272"/>
    <mergeCell ref="GCW272:GCZ272"/>
    <mergeCell ref="GDA272:GDD272"/>
    <mergeCell ref="GDE272:GDH272"/>
    <mergeCell ref="FWM271:FWM272"/>
    <mergeCell ref="FWN271:FWN272"/>
    <mergeCell ref="FXM271:FXM272"/>
    <mergeCell ref="FXN271:FXN272"/>
    <mergeCell ref="GFM271:GFM272"/>
    <mergeCell ref="GFN271:GFN272"/>
    <mergeCell ref="GGM271:GGM272"/>
    <mergeCell ref="FME272:FMH272"/>
    <mergeCell ref="FMI272:FML272"/>
    <mergeCell ref="FMO272:FMR272"/>
    <mergeCell ref="FMS272:FMV272"/>
    <mergeCell ref="FMW272:FMZ272"/>
    <mergeCell ref="FNA272:FND272"/>
    <mergeCell ref="FNE272:FNH272"/>
    <mergeCell ref="FHW272:FHZ272"/>
    <mergeCell ref="FIA272:FID272"/>
    <mergeCell ref="FIE272:FIH272"/>
    <mergeCell ref="FII272:FIL272"/>
    <mergeCell ref="FIO272:FIR272"/>
    <mergeCell ref="FIS272:FIV272"/>
    <mergeCell ref="FIW272:FIZ272"/>
    <mergeCell ref="FJA272:FJD272"/>
    <mergeCell ref="FJE272:FJH272"/>
    <mergeCell ref="FNM271:FNM272"/>
    <mergeCell ref="FNN271:FNN272"/>
    <mergeCell ref="FOM271:FOM272"/>
    <mergeCell ref="FON271:FON272"/>
    <mergeCell ref="FPM271:FPM272"/>
    <mergeCell ref="FPN271:FPN272"/>
    <mergeCell ref="FQM271:FQM272"/>
    <mergeCell ref="FQN271:FQN272"/>
    <mergeCell ref="FRM271:FRM272"/>
    <mergeCell ref="FOW272:FOZ272"/>
    <mergeCell ref="FPA272:FPD272"/>
    <mergeCell ref="FPE272:FPH272"/>
    <mergeCell ref="FPI272:FPL272"/>
    <mergeCell ref="FPO272:FPR272"/>
    <mergeCell ref="FPS272:FPV272"/>
    <mergeCell ref="FPW272:FPZ272"/>
    <mergeCell ref="FQA272:FQD272"/>
    <mergeCell ref="FQE272:FQH272"/>
    <mergeCell ref="FQI272:FQL272"/>
    <mergeCell ref="FQO272:FQR272"/>
    <mergeCell ref="FQS272:FQV272"/>
    <mergeCell ref="FQW272:FQZ272"/>
    <mergeCell ref="FRA272:FRD272"/>
    <mergeCell ref="FRE272:FRH272"/>
    <mergeCell ref="FIN271:FIN272"/>
    <mergeCell ref="FJM271:FJM272"/>
    <mergeCell ref="FJN271:FJN272"/>
    <mergeCell ref="FKM271:FKM272"/>
    <mergeCell ref="EYS272:EYV272"/>
    <mergeCell ref="EYW272:EYZ272"/>
    <mergeCell ref="EZA272:EZD272"/>
    <mergeCell ref="EZE272:EZH272"/>
    <mergeCell ref="EZI272:EZL272"/>
    <mergeCell ref="EZO272:EZR272"/>
    <mergeCell ref="EZS272:EZV272"/>
    <mergeCell ref="EUI272:EUL272"/>
    <mergeCell ref="EUO272:EUR272"/>
    <mergeCell ref="EUS272:EUV272"/>
    <mergeCell ref="EUW272:EUZ272"/>
    <mergeCell ref="EVA272:EVD272"/>
    <mergeCell ref="EVE272:EVH272"/>
    <mergeCell ref="EVI272:EVL272"/>
    <mergeCell ref="EVO272:EVR272"/>
    <mergeCell ref="EVS272:EVV272"/>
    <mergeCell ref="EZN271:EZN272"/>
    <mergeCell ref="FAM271:FAM272"/>
    <mergeCell ref="FAN271:FAN272"/>
    <mergeCell ref="FBM271:FBM272"/>
    <mergeCell ref="FBN271:FBN272"/>
    <mergeCell ref="FCM271:FCM272"/>
    <mergeCell ref="FCN271:FCN272"/>
    <mergeCell ref="FDM271:FDM272"/>
    <mergeCell ref="FDN271:FDN272"/>
    <mergeCell ref="EZW272:EZZ272"/>
    <mergeCell ref="FAA272:FAD272"/>
    <mergeCell ref="FAE272:FAH272"/>
    <mergeCell ref="FAI272:FAL272"/>
    <mergeCell ref="FAO272:FAR272"/>
    <mergeCell ref="FAS272:FAV272"/>
    <mergeCell ref="FAW272:FAZ272"/>
    <mergeCell ref="FBA272:FBD272"/>
    <mergeCell ref="FBE272:FBH272"/>
    <mergeCell ref="FBI272:FBL272"/>
    <mergeCell ref="FBO272:FBR272"/>
    <mergeCell ref="FBS272:FBV272"/>
    <mergeCell ref="FBW272:FBZ272"/>
    <mergeCell ref="FCA272:FCD272"/>
    <mergeCell ref="FCE272:FCH272"/>
    <mergeCell ref="EVM271:EVM272"/>
    <mergeCell ref="EVN271:EVN272"/>
    <mergeCell ref="EWM271:EWM272"/>
    <mergeCell ref="EWN271:EWN272"/>
    <mergeCell ref="ELE272:ELH272"/>
    <mergeCell ref="ELI272:ELL272"/>
    <mergeCell ref="ELO272:ELR272"/>
    <mergeCell ref="ELS272:ELV272"/>
    <mergeCell ref="ELW272:ELZ272"/>
    <mergeCell ref="EMA272:EMD272"/>
    <mergeCell ref="EME272:EMH272"/>
    <mergeCell ref="EGW272:EGZ272"/>
    <mergeCell ref="EHA272:EHD272"/>
    <mergeCell ref="EHE272:EHH272"/>
    <mergeCell ref="EHI272:EHL272"/>
    <mergeCell ref="EHO272:EHR272"/>
    <mergeCell ref="EHS272:EHV272"/>
    <mergeCell ref="EHW272:EHZ272"/>
    <mergeCell ref="EIA272:EID272"/>
    <mergeCell ref="EIE272:EIH272"/>
    <mergeCell ref="EMM271:EMM272"/>
    <mergeCell ref="EMN271:EMN272"/>
    <mergeCell ref="ENM271:ENM272"/>
    <mergeCell ref="ENN271:ENN272"/>
    <mergeCell ref="EOM271:EOM272"/>
    <mergeCell ref="EON271:EON272"/>
    <mergeCell ref="EPM271:EPM272"/>
    <mergeCell ref="EPN271:EPN272"/>
    <mergeCell ref="EQM271:EQM272"/>
    <mergeCell ref="ENW272:ENZ272"/>
    <mergeCell ref="EOA272:EOD272"/>
    <mergeCell ref="EOE272:EOH272"/>
    <mergeCell ref="EOI272:EOL272"/>
    <mergeCell ref="EOO272:EOR272"/>
    <mergeCell ref="EOS272:EOV272"/>
    <mergeCell ref="EOW272:EOZ272"/>
    <mergeCell ref="EPA272:EPD272"/>
    <mergeCell ref="EPE272:EPH272"/>
    <mergeCell ref="EPI272:EPL272"/>
    <mergeCell ref="EPO272:EPR272"/>
    <mergeCell ref="EPS272:EPV272"/>
    <mergeCell ref="EPW272:EPZ272"/>
    <mergeCell ref="EQA272:EQD272"/>
    <mergeCell ref="EQE272:EQH272"/>
    <mergeCell ref="EHN271:EHN272"/>
    <mergeCell ref="EIM271:EIM272"/>
    <mergeCell ref="EIN271:EIN272"/>
    <mergeCell ref="EJM271:EJM272"/>
    <mergeCell ref="DXS272:DXV272"/>
    <mergeCell ref="DXW272:DXZ272"/>
    <mergeCell ref="DYA272:DYD272"/>
    <mergeCell ref="DYE272:DYH272"/>
    <mergeCell ref="DYI272:DYL272"/>
    <mergeCell ref="DYO272:DYR272"/>
    <mergeCell ref="DYS272:DYV272"/>
    <mergeCell ref="DTI272:DTL272"/>
    <mergeCell ref="DTO272:DTR272"/>
    <mergeCell ref="DTS272:DTV272"/>
    <mergeCell ref="DTW272:DTZ272"/>
    <mergeCell ref="DUA272:DUD272"/>
    <mergeCell ref="DUE272:DUH272"/>
    <mergeCell ref="DUI272:DUL272"/>
    <mergeCell ref="DUO272:DUR272"/>
    <mergeCell ref="DUS272:DUV272"/>
    <mergeCell ref="DYN271:DYN272"/>
    <mergeCell ref="DZM271:DZM272"/>
    <mergeCell ref="DZN271:DZN272"/>
    <mergeCell ref="EAM271:EAM272"/>
    <mergeCell ref="EAN271:EAN272"/>
    <mergeCell ref="EBM271:EBM272"/>
    <mergeCell ref="EBN271:EBN272"/>
    <mergeCell ref="ECM271:ECM272"/>
    <mergeCell ref="ECN271:ECN272"/>
    <mergeCell ref="DYW272:DYZ272"/>
    <mergeCell ref="DZA272:DZD272"/>
    <mergeCell ref="DZE272:DZH272"/>
    <mergeCell ref="DZI272:DZL272"/>
    <mergeCell ref="DZO272:DZR272"/>
    <mergeCell ref="DZS272:DZV272"/>
    <mergeCell ref="DZW272:DZZ272"/>
    <mergeCell ref="EAA272:EAD272"/>
    <mergeCell ref="EAE272:EAH272"/>
    <mergeCell ref="EAI272:EAL272"/>
    <mergeCell ref="EAO272:EAR272"/>
    <mergeCell ref="EAS272:EAV272"/>
    <mergeCell ref="EAW272:EAZ272"/>
    <mergeCell ref="EBA272:EBD272"/>
    <mergeCell ref="EBE272:EBH272"/>
    <mergeCell ref="DUM271:DUM272"/>
    <mergeCell ref="DUN271:DUN272"/>
    <mergeCell ref="DVM271:DVM272"/>
    <mergeCell ref="DVN271:DVN272"/>
    <mergeCell ref="DKE272:DKH272"/>
    <mergeCell ref="DKI272:DKL272"/>
    <mergeCell ref="DKO272:DKR272"/>
    <mergeCell ref="DKS272:DKV272"/>
    <mergeCell ref="DKW272:DKZ272"/>
    <mergeCell ref="DLA272:DLD272"/>
    <mergeCell ref="DLE272:DLH272"/>
    <mergeCell ref="DFW272:DFZ272"/>
    <mergeCell ref="DGA272:DGD272"/>
    <mergeCell ref="DGE272:DGH272"/>
    <mergeCell ref="DGI272:DGL272"/>
    <mergeCell ref="DGO272:DGR272"/>
    <mergeCell ref="DGS272:DGV272"/>
    <mergeCell ref="DGW272:DGZ272"/>
    <mergeCell ref="DHA272:DHD272"/>
    <mergeCell ref="DHE272:DHH272"/>
    <mergeCell ref="DLM271:DLM272"/>
    <mergeCell ref="DLN271:DLN272"/>
    <mergeCell ref="DMM271:DMM272"/>
    <mergeCell ref="DMN271:DMN272"/>
    <mergeCell ref="DNM271:DNM272"/>
    <mergeCell ref="DNN271:DNN272"/>
    <mergeCell ref="DOM271:DOM272"/>
    <mergeCell ref="DON271:DON272"/>
    <mergeCell ref="DPM271:DPM272"/>
    <mergeCell ref="DMW272:DMZ272"/>
    <mergeCell ref="DNA272:DND272"/>
    <mergeCell ref="DNE272:DNH272"/>
    <mergeCell ref="DNI272:DNL272"/>
    <mergeCell ref="DNO272:DNR272"/>
    <mergeCell ref="DNS272:DNV272"/>
    <mergeCell ref="DNW272:DNZ272"/>
    <mergeCell ref="DOA272:DOD272"/>
    <mergeCell ref="DOE272:DOH272"/>
    <mergeCell ref="DOI272:DOL272"/>
    <mergeCell ref="DOO272:DOR272"/>
    <mergeCell ref="DOS272:DOV272"/>
    <mergeCell ref="DOW272:DOZ272"/>
    <mergeCell ref="DPA272:DPD272"/>
    <mergeCell ref="DPE272:DPH272"/>
    <mergeCell ref="DGN271:DGN272"/>
    <mergeCell ref="DHM271:DHM272"/>
    <mergeCell ref="DHN271:DHN272"/>
    <mergeCell ref="DIM271:DIM272"/>
    <mergeCell ref="CWS272:CWV272"/>
    <mergeCell ref="CWW272:CWZ272"/>
    <mergeCell ref="CXA272:CXD272"/>
    <mergeCell ref="CXE272:CXH272"/>
    <mergeCell ref="CXI272:CXL272"/>
    <mergeCell ref="CXO272:CXR272"/>
    <mergeCell ref="CXS272:CXV272"/>
    <mergeCell ref="CSI272:CSL272"/>
    <mergeCell ref="CSO272:CSR272"/>
    <mergeCell ref="CSS272:CSV272"/>
    <mergeCell ref="CSW272:CSZ272"/>
    <mergeCell ref="CTA272:CTD272"/>
    <mergeCell ref="CTE272:CTH272"/>
    <mergeCell ref="CTI272:CTL272"/>
    <mergeCell ref="CTO272:CTR272"/>
    <mergeCell ref="CTS272:CTV272"/>
    <mergeCell ref="CXN271:CXN272"/>
    <mergeCell ref="CYM271:CYM272"/>
    <mergeCell ref="CYN271:CYN272"/>
    <mergeCell ref="CZM271:CZM272"/>
    <mergeCell ref="CZN271:CZN272"/>
    <mergeCell ref="DAM271:DAM272"/>
    <mergeCell ref="DAN271:DAN272"/>
    <mergeCell ref="DBM271:DBM272"/>
    <mergeCell ref="DBN271:DBN272"/>
    <mergeCell ref="CXW272:CXZ272"/>
    <mergeCell ref="CYA272:CYD272"/>
    <mergeCell ref="CYE272:CYH272"/>
    <mergeCell ref="CYI272:CYL272"/>
    <mergeCell ref="CYO272:CYR272"/>
    <mergeCell ref="CYS272:CYV272"/>
    <mergeCell ref="CYW272:CYZ272"/>
    <mergeCell ref="CZA272:CZD272"/>
    <mergeCell ref="CZE272:CZH272"/>
    <mergeCell ref="CZI272:CZL272"/>
    <mergeCell ref="CZO272:CZR272"/>
    <mergeCell ref="CZS272:CZV272"/>
    <mergeCell ref="CZW272:CZZ272"/>
    <mergeCell ref="DAA272:DAD272"/>
    <mergeCell ref="DAE272:DAH272"/>
    <mergeCell ref="CTM271:CTM272"/>
    <mergeCell ref="CTN271:CTN272"/>
    <mergeCell ref="CUM271:CUM272"/>
    <mergeCell ref="CUN271:CUN272"/>
    <mergeCell ref="CJE272:CJH272"/>
    <mergeCell ref="CJI272:CJL272"/>
    <mergeCell ref="CJO272:CJR272"/>
    <mergeCell ref="CJS272:CJV272"/>
    <mergeCell ref="CJW272:CJZ272"/>
    <mergeCell ref="CKA272:CKD272"/>
    <mergeCell ref="CKE272:CKH272"/>
    <mergeCell ref="CEW272:CEZ272"/>
    <mergeCell ref="CFA272:CFD272"/>
    <mergeCell ref="CFE272:CFH272"/>
    <mergeCell ref="CFI272:CFL272"/>
    <mergeCell ref="CFO272:CFR272"/>
    <mergeCell ref="CFS272:CFV272"/>
    <mergeCell ref="CFW272:CFZ272"/>
    <mergeCell ref="CGA272:CGD272"/>
    <mergeCell ref="CGE272:CGH272"/>
    <mergeCell ref="CKM271:CKM272"/>
    <mergeCell ref="CKN271:CKN272"/>
    <mergeCell ref="CLM271:CLM272"/>
    <mergeCell ref="CLN271:CLN272"/>
    <mergeCell ref="CMM271:CMM272"/>
    <mergeCell ref="CMN271:CMN272"/>
    <mergeCell ref="CNM271:CNM272"/>
    <mergeCell ref="CNN271:CNN272"/>
    <mergeCell ref="COM271:COM272"/>
    <mergeCell ref="CLW272:CLZ272"/>
    <mergeCell ref="CMA272:CMD272"/>
    <mergeCell ref="CME272:CMH272"/>
    <mergeCell ref="CMI272:CML272"/>
    <mergeCell ref="CMO272:CMR272"/>
    <mergeCell ref="CMS272:CMV272"/>
    <mergeCell ref="CMW272:CMZ272"/>
    <mergeCell ref="CNA272:CND272"/>
    <mergeCell ref="CNE272:CNH272"/>
    <mergeCell ref="CNI272:CNL272"/>
    <mergeCell ref="CNO272:CNR272"/>
    <mergeCell ref="CNS272:CNV272"/>
    <mergeCell ref="CNW272:CNZ272"/>
    <mergeCell ref="COA272:COD272"/>
    <mergeCell ref="COE272:COH272"/>
    <mergeCell ref="CFN271:CFN272"/>
    <mergeCell ref="CGM271:CGM272"/>
    <mergeCell ref="CGN271:CGN272"/>
    <mergeCell ref="CHM271:CHM272"/>
    <mergeCell ref="BVS272:BVV272"/>
    <mergeCell ref="BVW272:BVZ272"/>
    <mergeCell ref="BWA272:BWD272"/>
    <mergeCell ref="BWE272:BWH272"/>
    <mergeCell ref="BWI272:BWL272"/>
    <mergeCell ref="BWO272:BWR272"/>
    <mergeCell ref="BWS272:BWV272"/>
    <mergeCell ref="BRI272:BRL272"/>
    <mergeCell ref="BRO272:BRR272"/>
    <mergeCell ref="BRS272:BRV272"/>
    <mergeCell ref="BRW272:BRZ272"/>
    <mergeCell ref="BSA272:BSD272"/>
    <mergeCell ref="BSE272:BSH272"/>
    <mergeCell ref="BSI272:BSL272"/>
    <mergeCell ref="BSO272:BSR272"/>
    <mergeCell ref="BSS272:BSV272"/>
    <mergeCell ref="BWN271:BWN272"/>
    <mergeCell ref="BXM271:BXM272"/>
    <mergeCell ref="BXN271:BXN272"/>
    <mergeCell ref="BYM271:BYM272"/>
    <mergeCell ref="BYN271:BYN272"/>
    <mergeCell ref="BZM271:BZM272"/>
    <mergeCell ref="BZN271:BZN272"/>
    <mergeCell ref="CAM271:CAM272"/>
    <mergeCell ref="CAN271:CAN272"/>
    <mergeCell ref="BWW272:BWZ272"/>
    <mergeCell ref="BXA272:BXD272"/>
    <mergeCell ref="BXE272:BXH272"/>
    <mergeCell ref="BXI272:BXL272"/>
    <mergeCell ref="BXO272:BXR272"/>
    <mergeCell ref="BXS272:BXV272"/>
    <mergeCell ref="BXW272:BXZ272"/>
    <mergeCell ref="BYA272:BYD272"/>
    <mergeCell ref="BYE272:BYH272"/>
    <mergeCell ref="BYI272:BYL272"/>
    <mergeCell ref="BYO272:BYR272"/>
    <mergeCell ref="BYS272:BYV272"/>
    <mergeCell ref="BYW272:BYZ272"/>
    <mergeCell ref="BZA272:BZD272"/>
    <mergeCell ref="BZE272:BZH272"/>
    <mergeCell ref="BSM271:BSM272"/>
    <mergeCell ref="BSN271:BSN272"/>
    <mergeCell ref="BTM271:BTM272"/>
    <mergeCell ref="BTN271:BTN272"/>
    <mergeCell ref="BIE272:BIH272"/>
    <mergeCell ref="BII272:BIL272"/>
    <mergeCell ref="BIO272:BIR272"/>
    <mergeCell ref="BIS272:BIV272"/>
    <mergeCell ref="BIW272:BIZ272"/>
    <mergeCell ref="BJA272:BJD272"/>
    <mergeCell ref="BJE272:BJH272"/>
    <mergeCell ref="BDW272:BDZ272"/>
    <mergeCell ref="BEA272:BED272"/>
    <mergeCell ref="BEE272:BEH272"/>
    <mergeCell ref="BEI272:BEL272"/>
    <mergeCell ref="BEO272:BER272"/>
    <mergeCell ref="BES272:BEV272"/>
    <mergeCell ref="BEW272:BEZ272"/>
    <mergeCell ref="BFA272:BFD272"/>
    <mergeCell ref="BFE272:BFH272"/>
    <mergeCell ref="BJM271:BJM272"/>
    <mergeCell ref="BJN271:BJN272"/>
    <mergeCell ref="BKM271:BKM272"/>
    <mergeCell ref="BKN271:BKN272"/>
    <mergeCell ref="BLM271:BLM272"/>
    <mergeCell ref="BLN271:BLN272"/>
    <mergeCell ref="BMM271:BMM272"/>
    <mergeCell ref="BMN271:BMN272"/>
    <mergeCell ref="BNM271:BNM272"/>
    <mergeCell ref="BKW272:BKZ272"/>
    <mergeCell ref="BLA272:BLD272"/>
    <mergeCell ref="BLE272:BLH272"/>
    <mergeCell ref="BLI272:BLL272"/>
    <mergeCell ref="BLO272:BLR272"/>
    <mergeCell ref="BLS272:BLV272"/>
    <mergeCell ref="BLW272:BLZ272"/>
    <mergeCell ref="BMA272:BMD272"/>
    <mergeCell ref="BME272:BMH272"/>
    <mergeCell ref="BMI272:BML272"/>
    <mergeCell ref="BMO272:BMR272"/>
    <mergeCell ref="BMS272:BMV272"/>
    <mergeCell ref="BMW272:BMZ272"/>
    <mergeCell ref="BNA272:BND272"/>
    <mergeCell ref="BNE272:BNH272"/>
    <mergeCell ref="BEN271:BEN272"/>
    <mergeCell ref="BFM271:BFM272"/>
    <mergeCell ref="BFN271:BFN272"/>
    <mergeCell ref="BGM271:BGM272"/>
    <mergeCell ref="AUS272:AUV272"/>
    <mergeCell ref="AUW272:AUZ272"/>
    <mergeCell ref="AVA272:AVD272"/>
    <mergeCell ref="AVE272:AVH272"/>
    <mergeCell ref="AVI272:AVL272"/>
    <mergeCell ref="AVO272:AVR272"/>
    <mergeCell ref="AVS272:AVV272"/>
    <mergeCell ref="AQI272:AQL272"/>
    <mergeCell ref="AQO272:AQR272"/>
    <mergeCell ref="AQS272:AQV272"/>
    <mergeCell ref="AQW272:AQZ272"/>
    <mergeCell ref="ARA272:ARD272"/>
    <mergeCell ref="ARE272:ARH272"/>
    <mergeCell ref="ARI272:ARL272"/>
    <mergeCell ref="ARO272:ARR272"/>
    <mergeCell ref="ARS272:ARV272"/>
    <mergeCell ref="AVN271:AVN272"/>
    <mergeCell ref="AWM271:AWM272"/>
    <mergeCell ref="AWN271:AWN272"/>
    <mergeCell ref="AXM271:AXM272"/>
    <mergeCell ref="AXN271:AXN272"/>
    <mergeCell ref="AYM271:AYM272"/>
    <mergeCell ref="AYN271:AYN272"/>
    <mergeCell ref="AZM271:AZM272"/>
    <mergeCell ref="AZN271:AZN272"/>
    <mergeCell ref="AVW272:AVZ272"/>
    <mergeCell ref="AWA272:AWD272"/>
    <mergeCell ref="AWE272:AWH272"/>
    <mergeCell ref="AWI272:AWL272"/>
    <mergeCell ref="AWO272:AWR272"/>
    <mergeCell ref="AWS272:AWV272"/>
    <mergeCell ref="AWW272:AWZ272"/>
    <mergeCell ref="AXA272:AXD272"/>
    <mergeCell ref="AXE272:AXH272"/>
    <mergeCell ref="AXI272:AXL272"/>
    <mergeCell ref="AXO272:AXR272"/>
    <mergeCell ref="AXS272:AXV272"/>
    <mergeCell ref="AXW272:AXZ272"/>
    <mergeCell ref="AYA272:AYD272"/>
    <mergeCell ref="AYE272:AYH272"/>
    <mergeCell ref="ARM271:ARM272"/>
    <mergeCell ref="ARN271:ARN272"/>
    <mergeCell ref="ASM271:ASM272"/>
    <mergeCell ref="ASN271:ASN272"/>
    <mergeCell ref="AHE272:AHH272"/>
    <mergeCell ref="AHI272:AHL272"/>
    <mergeCell ref="AHO272:AHR272"/>
    <mergeCell ref="AHS272:AHV272"/>
    <mergeCell ref="AHW272:AHZ272"/>
    <mergeCell ref="AIA272:AID272"/>
    <mergeCell ref="AIE272:AIH272"/>
    <mergeCell ref="ACW272:ACZ272"/>
    <mergeCell ref="ADA272:ADD272"/>
    <mergeCell ref="ADE272:ADH272"/>
    <mergeCell ref="ADI272:ADL272"/>
    <mergeCell ref="ADO272:ADR272"/>
    <mergeCell ref="ADS272:ADV272"/>
    <mergeCell ref="ADW272:ADZ272"/>
    <mergeCell ref="AEA272:AED272"/>
    <mergeCell ref="AEE272:AEH272"/>
    <mergeCell ref="AIM271:AIM272"/>
    <mergeCell ref="AIN271:AIN272"/>
    <mergeCell ref="AJM271:AJM272"/>
    <mergeCell ref="AJN271:AJN272"/>
    <mergeCell ref="AKM271:AKM272"/>
    <mergeCell ref="AKN271:AKN272"/>
    <mergeCell ref="ALM271:ALM272"/>
    <mergeCell ref="ALN271:ALN272"/>
    <mergeCell ref="AMM271:AMM272"/>
    <mergeCell ref="AJW272:AJZ272"/>
    <mergeCell ref="AKA272:AKD272"/>
    <mergeCell ref="AKE272:AKH272"/>
    <mergeCell ref="AKI272:AKL272"/>
    <mergeCell ref="AKO272:AKR272"/>
    <mergeCell ref="AKS272:AKV272"/>
    <mergeCell ref="AKW272:AKZ272"/>
    <mergeCell ref="ALA272:ALD272"/>
    <mergeCell ref="ALE272:ALH272"/>
    <mergeCell ref="ALI272:ALL272"/>
    <mergeCell ref="ALO272:ALR272"/>
    <mergeCell ref="ALS272:ALV272"/>
    <mergeCell ref="ALW272:ALZ272"/>
    <mergeCell ref="AMA272:AMD272"/>
    <mergeCell ref="AME272:AMH272"/>
    <mergeCell ref="ADN271:ADN272"/>
    <mergeCell ref="AEM271:AEM272"/>
    <mergeCell ref="AEN271:AEN272"/>
    <mergeCell ref="AFM271:AFM272"/>
    <mergeCell ref="ADM271:ADM272"/>
    <mergeCell ref="PO272:PR272"/>
    <mergeCell ref="PS272:PV272"/>
    <mergeCell ref="PW272:PZ272"/>
    <mergeCell ref="QA272:QD272"/>
    <mergeCell ref="QE272:QH272"/>
    <mergeCell ref="QI272:QL272"/>
    <mergeCell ref="QO272:QR272"/>
    <mergeCell ref="QS272:QV272"/>
    <mergeCell ref="UN271:UN272"/>
    <mergeCell ref="VM271:VM272"/>
    <mergeCell ref="VN271:VN272"/>
    <mergeCell ref="WM271:WM272"/>
    <mergeCell ref="WN271:WN272"/>
    <mergeCell ref="XM271:XM272"/>
    <mergeCell ref="XN271:XN272"/>
    <mergeCell ref="YM271:YM272"/>
    <mergeCell ref="YN271:YN272"/>
    <mergeCell ref="UW272:UZ272"/>
    <mergeCell ref="VA272:VD272"/>
    <mergeCell ref="VE272:VH272"/>
    <mergeCell ref="VI272:VL272"/>
    <mergeCell ref="VO272:VR272"/>
    <mergeCell ref="VS272:VV272"/>
    <mergeCell ref="VW272:VZ272"/>
    <mergeCell ref="WA272:WD272"/>
    <mergeCell ref="WE272:WH272"/>
    <mergeCell ref="WI272:WL272"/>
    <mergeCell ref="WO272:WR272"/>
    <mergeCell ref="WS272:WV272"/>
    <mergeCell ref="WW272:WZ272"/>
    <mergeCell ref="XA272:XD272"/>
    <mergeCell ref="XE272:XH272"/>
    <mergeCell ref="QM271:QM272"/>
    <mergeCell ref="QN271:QN272"/>
    <mergeCell ref="RM271:RM272"/>
    <mergeCell ref="RN271:RN272"/>
    <mergeCell ref="AO272:AR272"/>
    <mergeCell ref="AS272:AV272"/>
    <mergeCell ref="AW272:AZ272"/>
    <mergeCell ref="BA272:BD272"/>
    <mergeCell ref="BE272:BH272"/>
    <mergeCell ref="BI272:BL272"/>
    <mergeCell ref="BO272:BR272"/>
    <mergeCell ref="BS272:BV272"/>
    <mergeCell ref="BW272:BZ272"/>
    <mergeCell ref="CA272:CD272"/>
    <mergeCell ref="CE272:CH272"/>
    <mergeCell ref="CI272:CL272"/>
    <mergeCell ref="CO272:CR272"/>
    <mergeCell ref="CS272:CV272"/>
    <mergeCell ref="CW272:CZ272"/>
    <mergeCell ref="DA272:DD272"/>
    <mergeCell ref="DE272:DH272"/>
    <mergeCell ref="DI272:DL272"/>
    <mergeCell ref="DO272:DR272"/>
    <mergeCell ref="DS272:DV272"/>
    <mergeCell ref="LI272:LL272"/>
    <mergeCell ref="LO272:LR272"/>
    <mergeCell ref="LS272:LV272"/>
    <mergeCell ref="LW272:LZ272"/>
    <mergeCell ref="MA272:MD272"/>
    <mergeCell ref="ME272:MH272"/>
    <mergeCell ref="MI272:ML272"/>
    <mergeCell ref="MO272:MR272"/>
    <mergeCell ref="MS272:MV272"/>
    <mergeCell ref="JW272:JZ272"/>
    <mergeCell ref="KA272:KD272"/>
    <mergeCell ref="KE272:KH272"/>
    <mergeCell ref="KI272:KL272"/>
    <mergeCell ref="KO272:KR272"/>
    <mergeCell ref="KS272:KV272"/>
    <mergeCell ref="KW272:KZ272"/>
    <mergeCell ref="LA272:LD272"/>
    <mergeCell ref="LE272:LH272"/>
    <mergeCell ref="II272:IL272"/>
    <mergeCell ref="IO272:IR272"/>
    <mergeCell ref="IS272:IV272"/>
    <mergeCell ref="IW272:IZ272"/>
    <mergeCell ref="JA272:JD272"/>
    <mergeCell ref="JE272:JH272"/>
    <mergeCell ref="JI272:JL272"/>
    <mergeCell ref="JO272:JR272"/>
    <mergeCell ref="JS272:JV272"/>
    <mergeCell ref="GW272:GZ272"/>
    <mergeCell ref="HA272:HD272"/>
    <mergeCell ref="HE272:HH272"/>
    <mergeCell ref="HI272:HL272"/>
    <mergeCell ref="HO272:HR272"/>
    <mergeCell ref="HS272:HV272"/>
    <mergeCell ref="HW272:HZ272"/>
    <mergeCell ref="IA272:ID272"/>
    <mergeCell ref="IE272:IH272"/>
    <mergeCell ref="LN271:LN272"/>
    <mergeCell ref="MM271:MM272"/>
    <mergeCell ref="MN271:MN272"/>
    <mergeCell ref="WZN271:WZN272"/>
    <mergeCell ref="XAM271:XAM272"/>
    <mergeCell ref="XAN271:XAN272"/>
    <mergeCell ref="XAI272:XAL272"/>
    <mergeCell ref="XAO272:XAR272"/>
    <mergeCell ref="XAS272:XAV272"/>
    <mergeCell ref="XAW272:XAY272"/>
    <mergeCell ref="WVM271:WVM272"/>
    <mergeCell ref="WVN271:WVN272"/>
    <mergeCell ref="WWM271:WWM272"/>
    <mergeCell ref="WWN271:WWN272"/>
    <mergeCell ref="WXM271:WXM272"/>
    <mergeCell ref="WXN271:WXN272"/>
    <mergeCell ref="WYM271:WYM272"/>
    <mergeCell ref="WYN271:WYN272"/>
    <mergeCell ref="WZM271:WZM272"/>
    <mergeCell ref="WWI272:WWL272"/>
    <mergeCell ref="WWO272:WWR272"/>
    <mergeCell ref="WWS272:WWV272"/>
    <mergeCell ref="WWW272:WWZ272"/>
    <mergeCell ref="WXA272:WXD272"/>
    <mergeCell ref="WXE272:WXH272"/>
    <mergeCell ref="WXI272:WXL272"/>
    <mergeCell ref="WXO272:WXR272"/>
    <mergeCell ref="WXS272:WXV272"/>
    <mergeCell ref="WXW272:WXZ272"/>
    <mergeCell ref="WYA272:WYD272"/>
    <mergeCell ref="WYE272:WYH272"/>
    <mergeCell ref="WYI272:WYL272"/>
    <mergeCell ref="WYO272:WYR272"/>
    <mergeCell ref="WYS272:WYV272"/>
    <mergeCell ref="WQN271:WQN272"/>
    <mergeCell ref="WRM271:WRM272"/>
    <mergeCell ref="WRN271:WRN272"/>
    <mergeCell ref="WSM271:WSM272"/>
    <mergeCell ref="WSN271:WSN272"/>
    <mergeCell ref="WTM271:WTM272"/>
    <mergeCell ref="WTN271:WTN272"/>
    <mergeCell ref="WUM271:WUM272"/>
    <mergeCell ref="WUN271:WUN272"/>
    <mergeCell ref="WQW272:WQZ272"/>
    <mergeCell ref="WRA272:WRD272"/>
    <mergeCell ref="WRE272:WRH272"/>
    <mergeCell ref="WRI272:WRL272"/>
    <mergeCell ref="WRO272:WRR272"/>
    <mergeCell ref="WRS272:WRV272"/>
    <mergeCell ref="WRW272:WRZ272"/>
    <mergeCell ref="WSA272:WSD272"/>
    <mergeCell ref="WSE272:WSH272"/>
    <mergeCell ref="WSI272:WSL272"/>
    <mergeCell ref="WSO272:WSR272"/>
    <mergeCell ref="WSS272:WSV272"/>
    <mergeCell ref="WSW272:WSZ272"/>
    <mergeCell ref="WTA272:WTD272"/>
    <mergeCell ref="WTE272:WTH272"/>
    <mergeCell ref="WYW272:WYZ272"/>
    <mergeCell ref="WZA272:WZD272"/>
    <mergeCell ref="WZE272:WZH272"/>
    <mergeCell ref="WZI272:WZL272"/>
    <mergeCell ref="WZO272:WZR272"/>
    <mergeCell ref="WZS272:WZV272"/>
    <mergeCell ref="WZW272:WZZ272"/>
    <mergeCell ref="XAA272:XAD272"/>
    <mergeCell ref="XAE272:XAH272"/>
    <mergeCell ref="WIO272:WIR272"/>
    <mergeCell ref="WIS272:WIV272"/>
    <mergeCell ref="WHO272:WHR272"/>
    <mergeCell ref="WHS272:WHV272"/>
    <mergeCell ref="WCM271:WCM272"/>
    <mergeCell ref="WCN271:WCN272"/>
    <mergeCell ref="WDI272:WDL272"/>
    <mergeCell ref="WDO272:WDR272"/>
    <mergeCell ref="WDS272:WDV272"/>
    <mergeCell ref="WDW272:WDZ272"/>
    <mergeCell ref="WEA272:WED272"/>
    <mergeCell ref="WEE272:WEH272"/>
    <mergeCell ref="WEI272:WEL272"/>
    <mergeCell ref="WEO272:WER272"/>
    <mergeCell ref="WES272:WEV272"/>
    <mergeCell ref="WGM271:WGM272"/>
    <mergeCell ref="WGN271:WGN272"/>
    <mergeCell ref="WHM271:WHM272"/>
    <mergeCell ref="WFO272:WFR272"/>
    <mergeCell ref="WFS272:WFV272"/>
    <mergeCell ref="WFW272:WFZ272"/>
    <mergeCell ref="WGA272:WGD272"/>
    <mergeCell ref="WGE272:WGH272"/>
    <mergeCell ref="WGI272:WGL272"/>
    <mergeCell ref="WGO272:WGR272"/>
    <mergeCell ref="WGS272:WGV272"/>
    <mergeCell ref="WGW272:WGZ272"/>
    <mergeCell ref="WHA272:WHD272"/>
    <mergeCell ref="WHE272:WHH272"/>
    <mergeCell ref="WKM271:WKM272"/>
    <mergeCell ref="WKN271:WKN272"/>
    <mergeCell ref="WIW272:WIZ272"/>
    <mergeCell ref="WJA272:WJD272"/>
    <mergeCell ref="WJE272:WJH272"/>
    <mergeCell ref="WJI272:WJL272"/>
    <mergeCell ref="WJO272:WJR272"/>
    <mergeCell ref="WJS272:WJV272"/>
    <mergeCell ref="WJW272:WJZ272"/>
    <mergeCell ref="WKA272:WKD272"/>
    <mergeCell ref="WKE272:WKH272"/>
    <mergeCell ref="WKI272:WKL272"/>
    <mergeCell ref="WII272:WIL272"/>
    <mergeCell ref="VWI272:VWL272"/>
    <mergeCell ref="VWO272:VWR272"/>
    <mergeCell ref="VWS272:VWV272"/>
    <mergeCell ref="VWW272:VWZ272"/>
    <mergeCell ref="VXA272:VXD272"/>
    <mergeCell ref="VXE272:VXH272"/>
    <mergeCell ref="VXI272:VXL272"/>
    <mergeCell ref="VXO272:VXR272"/>
    <mergeCell ref="VXS272:VXV272"/>
    <mergeCell ref="VNM271:VNM272"/>
    <mergeCell ref="VNN271:VNN272"/>
    <mergeCell ref="VOM271:VOM272"/>
    <mergeCell ref="VON271:VON272"/>
    <mergeCell ref="VPM271:VPM272"/>
    <mergeCell ref="VLW272:VLZ272"/>
    <mergeCell ref="VMA272:VMD272"/>
    <mergeCell ref="VME272:VMH272"/>
    <mergeCell ref="VMI272:VML272"/>
    <mergeCell ref="VMO272:VMR272"/>
    <mergeCell ref="VMS272:VMV272"/>
    <mergeCell ref="VMW272:VMZ272"/>
    <mergeCell ref="VNA272:VND272"/>
    <mergeCell ref="VNE272:VNH272"/>
    <mergeCell ref="VNI272:VNL272"/>
    <mergeCell ref="VNO272:VNR272"/>
    <mergeCell ref="VNS272:VNV272"/>
    <mergeCell ref="VNW272:VNZ272"/>
    <mergeCell ref="VOA272:VOD272"/>
    <mergeCell ref="VOE272:VOH272"/>
    <mergeCell ref="VTW272:VTZ272"/>
    <mergeCell ref="VUA272:VUD272"/>
    <mergeCell ref="VUE272:VUH272"/>
    <mergeCell ref="VUI272:VUL272"/>
    <mergeCell ref="VUO272:VUR272"/>
    <mergeCell ref="VUS272:VUV272"/>
    <mergeCell ref="VUW272:VUZ272"/>
    <mergeCell ref="VVA272:VVD272"/>
    <mergeCell ref="VVE272:VVH272"/>
    <mergeCell ref="VSI272:VSL272"/>
    <mergeCell ref="VSO272:VSR272"/>
    <mergeCell ref="VSS272:VSV272"/>
    <mergeCell ref="VSW272:VSZ272"/>
    <mergeCell ref="VTA272:VTD272"/>
    <mergeCell ref="VTE272:VTH272"/>
    <mergeCell ref="VTI272:VTL272"/>
    <mergeCell ref="VTO272:VTR272"/>
    <mergeCell ref="VTS272:VTV272"/>
    <mergeCell ref="VOI272:VOL272"/>
    <mergeCell ref="VOO272:VOR272"/>
    <mergeCell ref="VUM271:VUM272"/>
    <mergeCell ref="VUN271:VUN272"/>
    <mergeCell ref="VVM271:VVM272"/>
    <mergeCell ref="VVN271:VVN272"/>
    <mergeCell ref="VWM271:VWM272"/>
    <mergeCell ref="VWN271:VWN272"/>
    <mergeCell ref="VXM271:VXM272"/>
    <mergeCell ref="VXN271:VXN272"/>
    <mergeCell ref="VVI272:VVL272"/>
    <mergeCell ref="VVO272:VVR272"/>
    <mergeCell ref="VVS272:VVV272"/>
    <mergeCell ref="VVW272:VVZ272"/>
    <mergeCell ref="VWA272:VWD272"/>
    <mergeCell ref="VWE272:VWH272"/>
    <mergeCell ref="UVM271:UVM272"/>
    <mergeCell ref="UVN271:UVN272"/>
    <mergeCell ref="UWM271:UWM272"/>
    <mergeCell ref="UWN271:UWN272"/>
    <mergeCell ref="UXM271:UXM272"/>
    <mergeCell ref="UUI272:UUL272"/>
    <mergeCell ref="UUO272:UUR272"/>
    <mergeCell ref="UUS272:UUV272"/>
    <mergeCell ref="UUW272:UUZ272"/>
    <mergeCell ref="UVA272:UVD272"/>
    <mergeCell ref="UVE272:UVH272"/>
    <mergeCell ref="UVI272:UVL272"/>
    <mergeCell ref="UVO272:UVR272"/>
    <mergeCell ref="UVS272:UVV272"/>
    <mergeCell ref="UVW272:UVZ272"/>
    <mergeCell ref="UWA272:UWD272"/>
    <mergeCell ref="UWE272:UWH272"/>
    <mergeCell ref="UWI272:UWL272"/>
    <mergeCell ref="UWO272:UWR272"/>
    <mergeCell ref="UWS272:UWV272"/>
    <mergeCell ref="UMM271:UMM272"/>
    <mergeCell ref="UMN271:UMN272"/>
    <mergeCell ref="UNM271:UNM272"/>
    <mergeCell ref="UNN271:UNN272"/>
    <mergeCell ref="UOM271:UOM272"/>
    <mergeCell ref="UKW272:UKZ272"/>
    <mergeCell ref="ULA272:ULD272"/>
    <mergeCell ref="ULE272:ULH272"/>
    <mergeCell ref="ULI272:ULL272"/>
    <mergeCell ref="ULO272:ULR272"/>
    <mergeCell ref="ULS272:ULV272"/>
    <mergeCell ref="ULW272:ULZ272"/>
    <mergeCell ref="UMA272:UMD272"/>
    <mergeCell ref="UME272:UMH272"/>
    <mergeCell ref="UMI272:UML272"/>
    <mergeCell ref="UMO272:UMR272"/>
    <mergeCell ref="UMS272:UMV272"/>
    <mergeCell ref="UMW272:UMZ272"/>
    <mergeCell ref="UNA272:UND272"/>
    <mergeCell ref="UNE272:UNH272"/>
    <mergeCell ref="USW272:USZ272"/>
    <mergeCell ref="UTA272:UTD272"/>
    <mergeCell ref="UTE272:UTH272"/>
    <mergeCell ref="UTI272:UTL272"/>
    <mergeCell ref="UTO272:UTR272"/>
    <mergeCell ref="UTS272:UTV272"/>
    <mergeCell ref="UTW272:UTZ272"/>
    <mergeCell ref="UUA272:UUD272"/>
    <mergeCell ref="UUE272:UUH272"/>
    <mergeCell ref="URI272:URL272"/>
    <mergeCell ref="URO272:URR272"/>
    <mergeCell ref="URS272:URV272"/>
    <mergeCell ref="URW272:URZ272"/>
    <mergeCell ref="USA272:USD272"/>
    <mergeCell ref="USE272:USH272"/>
    <mergeCell ref="USI272:USL272"/>
    <mergeCell ref="USO272:USR272"/>
    <mergeCell ref="USS272:USV272"/>
    <mergeCell ref="UTM271:UTM272"/>
    <mergeCell ref="UTN271:UTN272"/>
    <mergeCell ref="UUM271:UUM272"/>
    <mergeCell ref="UUN271:UUN272"/>
    <mergeCell ref="UNI272:UNL272"/>
    <mergeCell ref="UNO272:UNR272"/>
    <mergeCell ref="UFO272:UFR272"/>
    <mergeCell ref="UFS272:UFV272"/>
    <mergeCell ref="UFW272:UFZ272"/>
    <mergeCell ref="UGA272:UGD272"/>
    <mergeCell ref="UGE272:UGH272"/>
    <mergeCell ref="UGI272:UGL272"/>
    <mergeCell ref="UGO272:UGR272"/>
    <mergeCell ref="UGS272:UGV272"/>
    <mergeCell ref="UBI272:UBL272"/>
    <mergeCell ref="UBO272:UBR272"/>
    <mergeCell ref="UBS272:UBV272"/>
    <mergeCell ref="UBW272:UBZ272"/>
    <mergeCell ref="UCA272:UCD272"/>
    <mergeCell ref="UCE272:UCH272"/>
    <mergeCell ref="UCI272:UCL272"/>
    <mergeCell ref="UCO272:UCR272"/>
    <mergeCell ref="UCS272:UCV272"/>
    <mergeCell ref="TZW272:TZZ272"/>
    <mergeCell ref="UAA272:UAD272"/>
    <mergeCell ref="UAE272:UAH272"/>
    <mergeCell ref="UAI272:UAL272"/>
    <mergeCell ref="UAO272:UAR272"/>
    <mergeCell ref="UAS272:UAV272"/>
    <mergeCell ref="UAW272:UAZ272"/>
    <mergeCell ref="UBA272:UBD272"/>
    <mergeCell ref="UBE272:UBH272"/>
    <mergeCell ref="UFN271:UFN272"/>
    <mergeCell ref="UGM271:UGM272"/>
    <mergeCell ref="UGN271:UGN272"/>
    <mergeCell ref="UHM271:UHM272"/>
    <mergeCell ref="UHN271:UHN272"/>
    <mergeCell ref="UIM271:UIM272"/>
    <mergeCell ref="UIN271:UIN272"/>
    <mergeCell ref="TSM271:TSM272"/>
    <mergeCell ref="TSN271:TSN272"/>
    <mergeCell ref="TTM271:TTM272"/>
    <mergeCell ref="TTN271:TTN272"/>
    <mergeCell ref="TUM271:TUM272"/>
    <mergeCell ref="TUN271:TUN272"/>
    <mergeCell ref="TVM271:TVM272"/>
    <mergeCell ref="TVN271:TVN272"/>
    <mergeCell ref="TWM271:TWM272"/>
    <mergeCell ref="TTI272:TTL272"/>
    <mergeCell ref="TTO272:TTR272"/>
    <mergeCell ref="TTS272:TTV272"/>
    <mergeCell ref="TTW272:TTZ272"/>
    <mergeCell ref="TUA272:TUD272"/>
    <mergeCell ref="TUE272:TUH272"/>
    <mergeCell ref="TUI272:TUL272"/>
    <mergeCell ref="TUO272:TUR272"/>
    <mergeCell ref="TUS272:TUV272"/>
    <mergeCell ref="TUW272:TUZ272"/>
    <mergeCell ref="TVA272:TVD272"/>
    <mergeCell ref="TVE272:TVH272"/>
    <mergeCell ref="TVI272:TVL272"/>
    <mergeCell ref="TVO272:TVR272"/>
    <mergeCell ref="TVS272:TVV272"/>
    <mergeCell ref="TLM271:TLM272"/>
    <mergeCell ref="TLN271:TLN272"/>
    <mergeCell ref="TMM271:TMM272"/>
    <mergeCell ref="TMN271:TMN272"/>
    <mergeCell ref="TNM271:TNM272"/>
    <mergeCell ref="TJW272:TJZ272"/>
    <mergeCell ref="TKA272:TKD272"/>
    <mergeCell ref="TKE272:TKH272"/>
    <mergeCell ref="TKI272:TKL272"/>
    <mergeCell ref="TKO272:TKR272"/>
    <mergeCell ref="TKS272:TKV272"/>
    <mergeCell ref="TKW272:TKZ272"/>
    <mergeCell ref="TLA272:TLD272"/>
    <mergeCell ref="TLE272:TLH272"/>
    <mergeCell ref="TLI272:TLL272"/>
    <mergeCell ref="TLO272:TLR272"/>
    <mergeCell ref="TLS272:TLV272"/>
    <mergeCell ref="TLW272:TLZ272"/>
    <mergeCell ref="TMA272:TMD272"/>
    <mergeCell ref="TME272:TMH272"/>
    <mergeCell ref="TRW272:TRZ272"/>
    <mergeCell ref="TSA272:TSD272"/>
    <mergeCell ref="TSE272:TSH272"/>
    <mergeCell ref="TSI272:TSL272"/>
    <mergeCell ref="TSO272:TSR272"/>
    <mergeCell ref="TSS272:TSV272"/>
    <mergeCell ref="TSW272:TSZ272"/>
    <mergeCell ref="TTA272:TTD272"/>
    <mergeCell ref="TTE272:TTH272"/>
    <mergeCell ref="TQI272:TQL272"/>
    <mergeCell ref="TQO272:TQR272"/>
    <mergeCell ref="TQS272:TQV272"/>
    <mergeCell ref="TQW272:TQZ272"/>
    <mergeCell ref="TRA272:TRD272"/>
    <mergeCell ref="TRE272:TRH272"/>
    <mergeCell ref="TRI272:TRL272"/>
    <mergeCell ref="TRO272:TRR272"/>
    <mergeCell ref="TRS272:TRV272"/>
    <mergeCell ref="TMI272:TML272"/>
    <mergeCell ref="TMO272:TMR272"/>
    <mergeCell ref="TEN271:TEN272"/>
    <mergeCell ref="TFM271:TFM272"/>
    <mergeCell ref="TFN271:TFN272"/>
    <mergeCell ref="TGM271:TGM272"/>
    <mergeCell ref="TGN271:TGN272"/>
    <mergeCell ref="THM271:THM272"/>
    <mergeCell ref="THN271:THN272"/>
    <mergeCell ref="TIM271:TIM272"/>
    <mergeCell ref="TIN271:TIN272"/>
    <mergeCell ref="TFW272:TFZ272"/>
    <mergeCell ref="TGA272:TGD272"/>
    <mergeCell ref="TGE272:TGH272"/>
    <mergeCell ref="TGI272:TGL272"/>
    <mergeCell ref="TGO272:TGR272"/>
    <mergeCell ref="TGS272:TGV272"/>
    <mergeCell ref="TGW272:TGZ272"/>
    <mergeCell ref="THA272:THD272"/>
    <mergeCell ref="THE272:THH272"/>
    <mergeCell ref="THI272:THL272"/>
    <mergeCell ref="THO272:THR272"/>
    <mergeCell ref="THS272:THV272"/>
    <mergeCell ref="THW272:THZ272"/>
    <mergeCell ref="TIA272:TID272"/>
    <mergeCell ref="TIE272:TIH272"/>
    <mergeCell ref="SXN271:SXN272"/>
    <mergeCell ref="SYM271:SYM272"/>
    <mergeCell ref="SYN271:SYN272"/>
    <mergeCell ref="SZM271:SZM272"/>
    <mergeCell ref="SZN271:SZN272"/>
    <mergeCell ref="SWI272:SWL272"/>
    <mergeCell ref="SWO272:SWR272"/>
    <mergeCell ref="SWS272:SWV272"/>
    <mergeCell ref="SWW272:SWZ272"/>
    <mergeCell ref="SXA272:SXD272"/>
    <mergeCell ref="SXE272:SXH272"/>
    <mergeCell ref="SXI272:SXL272"/>
    <mergeCell ref="SXO272:SXR272"/>
    <mergeCell ref="SXS272:SXV272"/>
    <mergeCell ref="SXW272:SXZ272"/>
    <mergeCell ref="SYA272:SYD272"/>
    <mergeCell ref="SYE272:SYH272"/>
    <mergeCell ref="SYI272:SYL272"/>
    <mergeCell ref="SYO272:SYR272"/>
    <mergeCell ref="SYS272:SYV272"/>
    <mergeCell ref="TEI272:TEL272"/>
    <mergeCell ref="TEO272:TER272"/>
    <mergeCell ref="TES272:TEV272"/>
    <mergeCell ref="TEW272:TEZ272"/>
    <mergeCell ref="TFA272:TFD272"/>
    <mergeCell ref="TFE272:TFH272"/>
    <mergeCell ref="TFI272:TFL272"/>
    <mergeCell ref="TFO272:TFR272"/>
    <mergeCell ref="TFS272:TFV272"/>
    <mergeCell ref="TAI272:TAL272"/>
    <mergeCell ref="TAO272:TAR272"/>
    <mergeCell ref="TAS272:TAV272"/>
    <mergeCell ref="TAW272:TAZ272"/>
    <mergeCell ref="TBA272:TBD272"/>
    <mergeCell ref="TBE272:TBH272"/>
    <mergeCell ref="TBI272:TBL272"/>
    <mergeCell ref="TBO272:TBR272"/>
    <mergeCell ref="TBS272:TBV272"/>
    <mergeCell ref="SYW272:SYZ272"/>
    <mergeCell ref="SZA272:SZD272"/>
    <mergeCell ref="SRM271:SRM272"/>
    <mergeCell ref="SRN271:SRN272"/>
    <mergeCell ref="SSM271:SSM272"/>
    <mergeCell ref="SSN271:SSN272"/>
    <mergeCell ref="STM271:STM272"/>
    <mergeCell ref="STN271:STN272"/>
    <mergeCell ref="SUM271:SUM272"/>
    <mergeCell ref="SUN271:SUN272"/>
    <mergeCell ref="SVM271:SVM272"/>
    <mergeCell ref="SSI272:SSL272"/>
    <mergeCell ref="SSO272:SSR272"/>
    <mergeCell ref="SSS272:SSV272"/>
    <mergeCell ref="SSW272:SSZ272"/>
    <mergeCell ref="STA272:STD272"/>
    <mergeCell ref="STE272:STH272"/>
    <mergeCell ref="STI272:STL272"/>
    <mergeCell ref="STO272:STR272"/>
    <mergeCell ref="STS272:STV272"/>
    <mergeCell ref="STW272:STZ272"/>
    <mergeCell ref="SUA272:SUD272"/>
    <mergeCell ref="SUE272:SUH272"/>
    <mergeCell ref="SUI272:SUL272"/>
    <mergeCell ref="SUO272:SUR272"/>
    <mergeCell ref="SUS272:SUV272"/>
    <mergeCell ref="SKM271:SKM272"/>
    <mergeCell ref="SKN271:SKN272"/>
    <mergeCell ref="SLM271:SLM272"/>
    <mergeCell ref="SLN271:SLN272"/>
    <mergeCell ref="SMM271:SMM272"/>
    <mergeCell ref="SIW272:SIZ272"/>
    <mergeCell ref="SJA272:SJD272"/>
    <mergeCell ref="SJE272:SJH272"/>
    <mergeCell ref="SJI272:SJL272"/>
    <mergeCell ref="SJO272:SJR272"/>
    <mergeCell ref="SJS272:SJV272"/>
    <mergeCell ref="SJW272:SJZ272"/>
    <mergeCell ref="SKA272:SKD272"/>
    <mergeCell ref="SKE272:SKH272"/>
    <mergeCell ref="SKI272:SKL272"/>
    <mergeCell ref="SKO272:SKR272"/>
    <mergeCell ref="SKS272:SKV272"/>
    <mergeCell ref="SKW272:SKZ272"/>
    <mergeCell ref="SLA272:SLD272"/>
    <mergeCell ref="SLE272:SLH272"/>
    <mergeCell ref="SQW272:SQZ272"/>
    <mergeCell ref="SRA272:SRD272"/>
    <mergeCell ref="SRE272:SRH272"/>
    <mergeCell ref="SRI272:SRL272"/>
    <mergeCell ref="SRO272:SRR272"/>
    <mergeCell ref="SRS272:SRV272"/>
    <mergeCell ref="SRW272:SRZ272"/>
    <mergeCell ref="SSA272:SSD272"/>
    <mergeCell ref="SSE272:SSH272"/>
    <mergeCell ref="SPI272:SPL272"/>
    <mergeCell ref="SPO272:SPR272"/>
    <mergeCell ref="SPS272:SPV272"/>
    <mergeCell ref="SPW272:SPZ272"/>
    <mergeCell ref="SQA272:SQD272"/>
    <mergeCell ref="SQE272:SQH272"/>
    <mergeCell ref="SQI272:SQL272"/>
    <mergeCell ref="SQO272:SQR272"/>
    <mergeCell ref="SQS272:SQV272"/>
    <mergeCell ref="SLI272:SLL272"/>
    <mergeCell ref="SLO272:SLR272"/>
    <mergeCell ref="SDN271:SDN272"/>
    <mergeCell ref="SEM271:SEM272"/>
    <mergeCell ref="SEN271:SEN272"/>
    <mergeCell ref="SFM271:SFM272"/>
    <mergeCell ref="SFN271:SFN272"/>
    <mergeCell ref="SGM271:SGM272"/>
    <mergeCell ref="SGN271:SGN272"/>
    <mergeCell ref="SHM271:SHM272"/>
    <mergeCell ref="SHN271:SHN272"/>
    <mergeCell ref="SEW272:SEZ272"/>
    <mergeCell ref="SFA272:SFD272"/>
    <mergeCell ref="SFE272:SFH272"/>
    <mergeCell ref="SFI272:SFL272"/>
    <mergeCell ref="SFO272:SFR272"/>
    <mergeCell ref="SFS272:SFV272"/>
    <mergeCell ref="SFW272:SFZ272"/>
    <mergeCell ref="SGA272:SGD272"/>
    <mergeCell ref="SGE272:SGH272"/>
    <mergeCell ref="SGI272:SGL272"/>
    <mergeCell ref="SGO272:SGR272"/>
    <mergeCell ref="SGS272:SGV272"/>
    <mergeCell ref="SGW272:SGZ272"/>
    <mergeCell ref="SHA272:SHD272"/>
    <mergeCell ref="SHE272:SHH272"/>
    <mergeCell ref="RWN271:RWN272"/>
    <mergeCell ref="RXM271:RXM272"/>
    <mergeCell ref="RXN271:RXN272"/>
    <mergeCell ref="RYM271:RYM272"/>
    <mergeCell ref="RYN271:RYN272"/>
    <mergeCell ref="RVI272:RVL272"/>
    <mergeCell ref="RVO272:RVR272"/>
    <mergeCell ref="RVS272:RVV272"/>
    <mergeCell ref="RVW272:RVZ272"/>
    <mergeCell ref="RWA272:RWD272"/>
    <mergeCell ref="RWE272:RWH272"/>
    <mergeCell ref="RWI272:RWL272"/>
    <mergeCell ref="RWO272:RWR272"/>
    <mergeCell ref="RWS272:RWV272"/>
    <mergeCell ref="RWW272:RWZ272"/>
    <mergeCell ref="RXA272:RXD272"/>
    <mergeCell ref="RXE272:RXH272"/>
    <mergeCell ref="RXI272:RXL272"/>
    <mergeCell ref="RXO272:RXR272"/>
    <mergeCell ref="RXS272:RXV272"/>
    <mergeCell ref="SDI272:SDL272"/>
    <mergeCell ref="SDO272:SDR272"/>
    <mergeCell ref="SDS272:SDV272"/>
    <mergeCell ref="SDW272:SDZ272"/>
    <mergeCell ref="SEA272:SED272"/>
    <mergeCell ref="SEE272:SEH272"/>
    <mergeCell ref="SEI272:SEL272"/>
    <mergeCell ref="SEO272:SER272"/>
    <mergeCell ref="SES272:SEV272"/>
    <mergeCell ref="RZI272:RZL272"/>
    <mergeCell ref="RZO272:RZR272"/>
    <mergeCell ref="RZS272:RZV272"/>
    <mergeCell ref="RZW272:RZZ272"/>
    <mergeCell ref="SAA272:SAD272"/>
    <mergeCell ref="SAE272:SAH272"/>
    <mergeCell ref="SAI272:SAL272"/>
    <mergeCell ref="SAO272:SAR272"/>
    <mergeCell ref="SAS272:SAV272"/>
    <mergeCell ref="RXW272:RXZ272"/>
    <mergeCell ref="RYA272:RYD272"/>
    <mergeCell ref="RQM271:RQM272"/>
    <mergeCell ref="RQN271:RQN272"/>
    <mergeCell ref="RRM271:RRM272"/>
    <mergeCell ref="RRN271:RRN272"/>
    <mergeCell ref="RSM271:RSM272"/>
    <mergeCell ref="RSN271:RSN272"/>
    <mergeCell ref="RTM271:RTM272"/>
    <mergeCell ref="RTN271:RTN272"/>
    <mergeCell ref="RUM271:RUM272"/>
    <mergeCell ref="RRI272:RRL272"/>
    <mergeCell ref="RRO272:RRR272"/>
    <mergeCell ref="RRS272:RRV272"/>
    <mergeCell ref="RRW272:RRZ272"/>
    <mergeCell ref="RSA272:RSD272"/>
    <mergeCell ref="RSE272:RSH272"/>
    <mergeCell ref="RSI272:RSL272"/>
    <mergeCell ref="RSO272:RSR272"/>
    <mergeCell ref="RSS272:RSV272"/>
    <mergeCell ref="RSW272:RSZ272"/>
    <mergeCell ref="RTA272:RTD272"/>
    <mergeCell ref="RTE272:RTH272"/>
    <mergeCell ref="RTI272:RTL272"/>
    <mergeCell ref="RTO272:RTR272"/>
    <mergeCell ref="RTS272:RTV272"/>
    <mergeCell ref="RJM271:RJM272"/>
    <mergeCell ref="RJN271:RJN272"/>
    <mergeCell ref="RKM271:RKM272"/>
    <mergeCell ref="RKN271:RKN272"/>
    <mergeCell ref="RLM271:RLM272"/>
    <mergeCell ref="RHW272:RHZ272"/>
    <mergeCell ref="RIA272:RID272"/>
    <mergeCell ref="RIE272:RIH272"/>
    <mergeCell ref="RII272:RIL272"/>
    <mergeCell ref="RIO272:RIR272"/>
    <mergeCell ref="RIS272:RIV272"/>
    <mergeCell ref="RIW272:RIZ272"/>
    <mergeCell ref="RJA272:RJD272"/>
    <mergeCell ref="RJE272:RJH272"/>
    <mergeCell ref="RJI272:RJL272"/>
    <mergeCell ref="RJO272:RJR272"/>
    <mergeCell ref="RJS272:RJV272"/>
    <mergeCell ref="RJW272:RJZ272"/>
    <mergeCell ref="RKA272:RKD272"/>
    <mergeCell ref="RKE272:RKH272"/>
    <mergeCell ref="RPW272:RPZ272"/>
    <mergeCell ref="RQA272:RQD272"/>
    <mergeCell ref="RQE272:RQH272"/>
    <mergeCell ref="RQI272:RQL272"/>
    <mergeCell ref="RQO272:RQR272"/>
    <mergeCell ref="RQS272:RQV272"/>
    <mergeCell ref="RQW272:RQZ272"/>
    <mergeCell ref="RRA272:RRD272"/>
    <mergeCell ref="RRE272:RRH272"/>
    <mergeCell ref="ROI272:ROL272"/>
    <mergeCell ref="ROO272:ROR272"/>
    <mergeCell ref="ROS272:ROV272"/>
    <mergeCell ref="ROW272:ROZ272"/>
    <mergeCell ref="RPA272:RPD272"/>
    <mergeCell ref="RPE272:RPH272"/>
    <mergeCell ref="RPI272:RPL272"/>
    <mergeCell ref="RPO272:RPR272"/>
    <mergeCell ref="RPS272:RPV272"/>
    <mergeCell ref="RKI272:RKL272"/>
    <mergeCell ref="RKO272:RKR272"/>
    <mergeCell ref="RFN271:RFN272"/>
    <mergeCell ref="RGM271:RGM272"/>
    <mergeCell ref="RGN271:RGN272"/>
    <mergeCell ref="RDW272:RDZ272"/>
    <mergeCell ref="REA272:RED272"/>
    <mergeCell ref="REE272:REH272"/>
    <mergeCell ref="REI272:REL272"/>
    <mergeCell ref="REO272:RER272"/>
    <mergeCell ref="RES272:REV272"/>
    <mergeCell ref="REW272:REZ272"/>
    <mergeCell ref="RFA272:RFD272"/>
    <mergeCell ref="RFE272:RFH272"/>
    <mergeCell ref="RFI272:RFL272"/>
    <mergeCell ref="RFO272:RFR272"/>
    <mergeCell ref="RFS272:RFV272"/>
    <mergeCell ref="RFW272:RFZ272"/>
    <mergeCell ref="RGA272:RGD272"/>
    <mergeCell ref="RGE272:RGH272"/>
    <mergeCell ref="QVN271:QVN272"/>
    <mergeCell ref="QWM271:QWM272"/>
    <mergeCell ref="QWN271:QWN272"/>
    <mergeCell ref="QXM271:QXM272"/>
    <mergeCell ref="QXN271:QXN272"/>
    <mergeCell ref="QUI272:QUL272"/>
    <mergeCell ref="QUO272:QUR272"/>
    <mergeCell ref="QUS272:QUV272"/>
    <mergeCell ref="QUW272:QUZ272"/>
    <mergeCell ref="QVA272:QVD272"/>
    <mergeCell ref="QVE272:QVH272"/>
    <mergeCell ref="QVI272:QVL272"/>
    <mergeCell ref="QVO272:QVR272"/>
    <mergeCell ref="QVS272:QVV272"/>
    <mergeCell ref="QVW272:QVZ272"/>
    <mergeCell ref="QWA272:QWD272"/>
    <mergeCell ref="QWE272:QWH272"/>
    <mergeCell ref="QWI272:QWL272"/>
    <mergeCell ref="QWO272:QWR272"/>
    <mergeCell ref="QWS272:QWV272"/>
    <mergeCell ref="RCI272:RCL272"/>
    <mergeCell ref="RCO272:RCR272"/>
    <mergeCell ref="RCS272:RCV272"/>
    <mergeCell ref="RCW272:RCZ272"/>
    <mergeCell ref="RDA272:RDD272"/>
    <mergeCell ref="RDE272:RDH272"/>
    <mergeCell ref="RDI272:RDL272"/>
    <mergeCell ref="RDO272:RDR272"/>
    <mergeCell ref="RDS272:RDV272"/>
    <mergeCell ref="QYI272:QYL272"/>
    <mergeCell ref="QYO272:QYR272"/>
    <mergeCell ref="QYS272:QYV272"/>
    <mergeCell ref="QYW272:QYZ272"/>
    <mergeCell ref="QZA272:QZD272"/>
    <mergeCell ref="QZE272:QZH272"/>
    <mergeCell ref="QZI272:QZL272"/>
    <mergeCell ref="QZO272:QZR272"/>
    <mergeCell ref="QZS272:QZV272"/>
    <mergeCell ref="QWW272:QWZ272"/>
    <mergeCell ref="QXA272:QXD272"/>
    <mergeCell ref="QPM271:QPM272"/>
    <mergeCell ref="QPN271:QPN272"/>
    <mergeCell ref="QQM271:QQM272"/>
    <mergeCell ref="QQN271:QQN272"/>
    <mergeCell ref="QRM271:QRM272"/>
    <mergeCell ref="QRN271:QRN272"/>
    <mergeCell ref="QSM271:QSM272"/>
    <mergeCell ref="QSN271:QSN272"/>
    <mergeCell ref="QTM271:QTM272"/>
    <mergeCell ref="QQI272:QQL272"/>
    <mergeCell ref="QQO272:QQR272"/>
    <mergeCell ref="QQS272:QQV272"/>
    <mergeCell ref="QQW272:QQZ272"/>
    <mergeCell ref="QRA272:QRD272"/>
    <mergeCell ref="QRE272:QRH272"/>
    <mergeCell ref="QRI272:QRL272"/>
    <mergeCell ref="QRO272:QRR272"/>
    <mergeCell ref="QRS272:QRV272"/>
    <mergeCell ref="QRW272:QRZ272"/>
    <mergeCell ref="QSA272:QSD272"/>
    <mergeCell ref="QSE272:QSH272"/>
    <mergeCell ref="QSI272:QSL272"/>
    <mergeCell ref="QSO272:QSR272"/>
    <mergeCell ref="QSS272:QSV272"/>
    <mergeCell ref="QIM271:QIM272"/>
    <mergeCell ref="QIN271:QIN272"/>
    <mergeCell ref="QJM271:QJM272"/>
    <mergeCell ref="QJN271:QJN272"/>
    <mergeCell ref="QKM271:QKM272"/>
    <mergeCell ref="QGW272:QGZ272"/>
    <mergeCell ref="QHA272:QHD272"/>
    <mergeCell ref="QHE272:QHH272"/>
    <mergeCell ref="QHI272:QHL272"/>
    <mergeCell ref="QHO272:QHR272"/>
    <mergeCell ref="QHS272:QHV272"/>
    <mergeCell ref="QHW272:QHZ272"/>
    <mergeCell ref="QIA272:QID272"/>
    <mergeCell ref="QIE272:QIH272"/>
    <mergeCell ref="QII272:QIL272"/>
    <mergeCell ref="QIO272:QIR272"/>
    <mergeCell ref="QIS272:QIV272"/>
    <mergeCell ref="QIW272:QIZ272"/>
    <mergeCell ref="QJA272:QJD272"/>
    <mergeCell ref="QJE272:QJH272"/>
    <mergeCell ref="QOW272:QOZ272"/>
    <mergeCell ref="QPA272:QPD272"/>
    <mergeCell ref="QPE272:QPH272"/>
    <mergeCell ref="QPI272:QPL272"/>
    <mergeCell ref="QPO272:QPR272"/>
    <mergeCell ref="QPS272:QPV272"/>
    <mergeCell ref="QPW272:QPZ272"/>
    <mergeCell ref="QQA272:QQD272"/>
    <mergeCell ref="QQE272:QQH272"/>
    <mergeCell ref="QNI272:QNL272"/>
    <mergeCell ref="QNO272:QNR272"/>
    <mergeCell ref="QNS272:QNV272"/>
    <mergeCell ref="QNW272:QNZ272"/>
    <mergeCell ref="QOA272:QOD272"/>
    <mergeCell ref="QOE272:QOH272"/>
    <mergeCell ref="QOI272:QOL272"/>
    <mergeCell ref="QOO272:QOR272"/>
    <mergeCell ref="QOS272:QOV272"/>
    <mergeCell ref="QJI272:QJL272"/>
    <mergeCell ref="QJO272:QJR272"/>
    <mergeCell ref="QEA272:QED272"/>
    <mergeCell ref="QEE272:QEH272"/>
    <mergeCell ref="QEI272:QEL272"/>
    <mergeCell ref="QEO272:QER272"/>
    <mergeCell ref="QES272:QEV272"/>
    <mergeCell ref="QEW272:QEZ272"/>
    <mergeCell ref="QFA272:QFD272"/>
    <mergeCell ref="QFE272:QFH272"/>
    <mergeCell ref="PUN271:PUN272"/>
    <mergeCell ref="PVM271:PVM272"/>
    <mergeCell ref="PVN271:PVN272"/>
    <mergeCell ref="PWM271:PWM272"/>
    <mergeCell ref="PWN271:PWN272"/>
    <mergeCell ref="PTI272:PTL272"/>
    <mergeCell ref="PTO272:PTR272"/>
    <mergeCell ref="PTS272:PTV272"/>
    <mergeCell ref="PTW272:PTZ272"/>
    <mergeCell ref="PUA272:PUD272"/>
    <mergeCell ref="PUE272:PUH272"/>
    <mergeCell ref="PUI272:PUL272"/>
    <mergeCell ref="PUO272:PUR272"/>
    <mergeCell ref="PUS272:PUV272"/>
    <mergeCell ref="PUW272:PUZ272"/>
    <mergeCell ref="PVA272:PVD272"/>
    <mergeCell ref="PVE272:PVH272"/>
    <mergeCell ref="PVI272:PVL272"/>
    <mergeCell ref="PVO272:PVR272"/>
    <mergeCell ref="PVS272:PVV272"/>
    <mergeCell ref="QBI272:QBL272"/>
    <mergeCell ref="QBO272:QBR272"/>
    <mergeCell ref="QBS272:QBV272"/>
    <mergeCell ref="QBW272:QBZ272"/>
    <mergeCell ref="QCA272:QCD272"/>
    <mergeCell ref="QCE272:QCH272"/>
    <mergeCell ref="QCI272:QCL272"/>
    <mergeCell ref="QCO272:QCR272"/>
    <mergeCell ref="QCS272:QCV272"/>
    <mergeCell ref="PXI272:PXL272"/>
    <mergeCell ref="PXO272:PXR272"/>
    <mergeCell ref="PXS272:PXV272"/>
    <mergeCell ref="PXW272:PXZ272"/>
    <mergeCell ref="PYA272:PYD272"/>
    <mergeCell ref="PYE272:PYH272"/>
    <mergeCell ref="PYI272:PYL272"/>
    <mergeCell ref="PYO272:PYR272"/>
    <mergeCell ref="PYS272:PYV272"/>
    <mergeCell ref="PVW272:PVZ272"/>
    <mergeCell ref="PWA272:PWD272"/>
    <mergeCell ref="POM271:POM272"/>
    <mergeCell ref="PON271:PON272"/>
    <mergeCell ref="PPM271:PPM272"/>
    <mergeCell ref="PPN271:PPN272"/>
    <mergeCell ref="PQM271:PQM272"/>
    <mergeCell ref="PQN271:PQN272"/>
    <mergeCell ref="PRM271:PRM272"/>
    <mergeCell ref="PRN271:PRN272"/>
    <mergeCell ref="PSM271:PSM272"/>
    <mergeCell ref="PPI272:PPL272"/>
    <mergeCell ref="PPO272:PPR272"/>
    <mergeCell ref="PPS272:PPV272"/>
    <mergeCell ref="PPW272:PPZ272"/>
    <mergeCell ref="PQA272:PQD272"/>
    <mergeCell ref="PQE272:PQH272"/>
    <mergeCell ref="PQI272:PQL272"/>
    <mergeCell ref="PQO272:PQR272"/>
    <mergeCell ref="PQS272:PQV272"/>
    <mergeCell ref="PQW272:PQZ272"/>
    <mergeCell ref="PRA272:PRD272"/>
    <mergeCell ref="PRE272:PRH272"/>
    <mergeCell ref="PRI272:PRL272"/>
    <mergeCell ref="PRO272:PRR272"/>
    <mergeCell ref="PRS272:PRV272"/>
    <mergeCell ref="PHM271:PHM272"/>
    <mergeCell ref="PHN271:PHN272"/>
    <mergeCell ref="PIM271:PIM272"/>
    <mergeCell ref="PIN271:PIN272"/>
    <mergeCell ref="PJM271:PJM272"/>
    <mergeCell ref="PFW272:PFZ272"/>
    <mergeCell ref="PGA272:PGD272"/>
    <mergeCell ref="PGE272:PGH272"/>
    <mergeCell ref="PGI272:PGL272"/>
    <mergeCell ref="PGO272:PGR272"/>
    <mergeCell ref="PGS272:PGV272"/>
    <mergeCell ref="PGW272:PGZ272"/>
    <mergeCell ref="PHA272:PHD272"/>
    <mergeCell ref="PHE272:PHH272"/>
    <mergeCell ref="PHI272:PHL272"/>
    <mergeCell ref="PHO272:PHR272"/>
    <mergeCell ref="PHS272:PHV272"/>
    <mergeCell ref="PHW272:PHZ272"/>
    <mergeCell ref="PIA272:PID272"/>
    <mergeCell ref="PIE272:PIH272"/>
    <mergeCell ref="PNW272:PNZ272"/>
    <mergeCell ref="POA272:POD272"/>
    <mergeCell ref="POE272:POH272"/>
    <mergeCell ref="POI272:POL272"/>
    <mergeCell ref="POO272:POR272"/>
    <mergeCell ref="POS272:POV272"/>
    <mergeCell ref="POW272:POZ272"/>
    <mergeCell ref="PPA272:PPD272"/>
    <mergeCell ref="PPE272:PPH272"/>
    <mergeCell ref="PMI272:PML272"/>
    <mergeCell ref="PMO272:PMR272"/>
    <mergeCell ref="PMS272:PMV272"/>
    <mergeCell ref="PMW272:PMZ272"/>
    <mergeCell ref="PNA272:PND272"/>
    <mergeCell ref="PNE272:PNH272"/>
    <mergeCell ref="PNI272:PNL272"/>
    <mergeCell ref="PNO272:PNR272"/>
    <mergeCell ref="PNS272:PNV272"/>
    <mergeCell ref="PII272:PIL272"/>
    <mergeCell ref="PIO272:PIR272"/>
    <mergeCell ref="PAN271:PAN272"/>
    <mergeCell ref="PBM271:PBM272"/>
    <mergeCell ref="PBN271:PBN272"/>
    <mergeCell ref="PCM271:PCM272"/>
    <mergeCell ref="PCN271:PCN272"/>
    <mergeCell ref="PDM271:PDM272"/>
    <mergeCell ref="PDN271:PDN272"/>
    <mergeCell ref="PEM271:PEM272"/>
    <mergeCell ref="PEN271:PEN272"/>
    <mergeCell ref="PBW272:PBZ272"/>
    <mergeCell ref="PCA272:PCD272"/>
    <mergeCell ref="PCE272:PCH272"/>
    <mergeCell ref="PCI272:PCL272"/>
    <mergeCell ref="PCO272:PCR272"/>
    <mergeCell ref="PCS272:PCV272"/>
    <mergeCell ref="PCW272:PCZ272"/>
    <mergeCell ref="PDA272:PDD272"/>
    <mergeCell ref="PDE272:PDH272"/>
    <mergeCell ref="PDI272:PDL272"/>
    <mergeCell ref="PDO272:PDR272"/>
    <mergeCell ref="PDS272:PDV272"/>
    <mergeCell ref="PDW272:PDZ272"/>
    <mergeCell ref="PEA272:PED272"/>
    <mergeCell ref="PEE272:PEH272"/>
    <mergeCell ref="OTN271:OTN272"/>
    <mergeCell ref="OUM271:OUM272"/>
    <mergeCell ref="OUN271:OUN272"/>
    <mergeCell ref="OVM271:OVM272"/>
    <mergeCell ref="OVN271:OVN272"/>
    <mergeCell ref="OSI272:OSL272"/>
    <mergeCell ref="OSO272:OSR272"/>
    <mergeCell ref="OSS272:OSV272"/>
    <mergeCell ref="OSW272:OSZ272"/>
    <mergeCell ref="OTA272:OTD272"/>
    <mergeCell ref="OTE272:OTH272"/>
    <mergeCell ref="OTI272:OTL272"/>
    <mergeCell ref="OTO272:OTR272"/>
    <mergeCell ref="OTS272:OTV272"/>
    <mergeCell ref="OTW272:OTZ272"/>
    <mergeCell ref="OUA272:OUD272"/>
    <mergeCell ref="OUE272:OUH272"/>
    <mergeCell ref="OUI272:OUL272"/>
    <mergeCell ref="OUO272:OUR272"/>
    <mergeCell ref="OUS272:OUV272"/>
    <mergeCell ref="PAI272:PAL272"/>
    <mergeCell ref="PAO272:PAR272"/>
    <mergeCell ref="PAS272:PAV272"/>
    <mergeCell ref="PAW272:PAZ272"/>
    <mergeCell ref="PBA272:PBD272"/>
    <mergeCell ref="PBE272:PBH272"/>
    <mergeCell ref="PBI272:PBL272"/>
    <mergeCell ref="PBO272:PBR272"/>
    <mergeCell ref="PBS272:PBV272"/>
    <mergeCell ref="OWI272:OWL272"/>
    <mergeCell ref="OWO272:OWR272"/>
    <mergeCell ref="OWS272:OWV272"/>
    <mergeCell ref="OWW272:OWZ272"/>
    <mergeCell ref="OXA272:OXD272"/>
    <mergeCell ref="OXE272:OXH272"/>
    <mergeCell ref="OXI272:OXL272"/>
    <mergeCell ref="OXO272:OXR272"/>
    <mergeCell ref="OXS272:OXV272"/>
    <mergeCell ref="OUW272:OUZ272"/>
    <mergeCell ref="OVA272:OVD272"/>
    <mergeCell ref="ONM271:ONM272"/>
    <mergeCell ref="ONN271:ONN272"/>
    <mergeCell ref="OOM271:OOM272"/>
    <mergeCell ref="OON271:OON272"/>
    <mergeCell ref="OPM271:OPM272"/>
    <mergeCell ref="OPN271:OPN272"/>
    <mergeCell ref="OQM271:OQM272"/>
    <mergeCell ref="OQN271:OQN272"/>
    <mergeCell ref="ORM271:ORM272"/>
    <mergeCell ref="OOI272:OOL272"/>
    <mergeCell ref="OOO272:OOR272"/>
    <mergeCell ref="OOS272:OOV272"/>
    <mergeCell ref="OOW272:OOZ272"/>
    <mergeCell ref="OPA272:OPD272"/>
    <mergeCell ref="OPE272:OPH272"/>
    <mergeCell ref="OPI272:OPL272"/>
    <mergeCell ref="OPO272:OPR272"/>
    <mergeCell ref="OPS272:OPV272"/>
    <mergeCell ref="OPW272:OPZ272"/>
    <mergeCell ref="OQA272:OQD272"/>
    <mergeCell ref="OQE272:OQH272"/>
    <mergeCell ref="OQI272:OQL272"/>
    <mergeCell ref="OQO272:OQR272"/>
    <mergeCell ref="OQS272:OQV272"/>
    <mergeCell ref="OGM271:OGM272"/>
    <mergeCell ref="OGN271:OGN272"/>
    <mergeCell ref="OHM271:OHM272"/>
    <mergeCell ref="OHN271:OHN272"/>
    <mergeCell ref="OIM271:OIM272"/>
    <mergeCell ref="OEW272:OEZ272"/>
    <mergeCell ref="OFA272:OFD272"/>
    <mergeCell ref="OFE272:OFH272"/>
    <mergeCell ref="OFI272:OFL272"/>
    <mergeCell ref="OFO272:OFR272"/>
    <mergeCell ref="OFS272:OFV272"/>
    <mergeCell ref="OFW272:OFZ272"/>
    <mergeCell ref="OGA272:OGD272"/>
    <mergeCell ref="OGE272:OGH272"/>
    <mergeCell ref="OGI272:OGL272"/>
    <mergeCell ref="OGO272:OGR272"/>
    <mergeCell ref="OGS272:OGV272"/>
    <mergeCell ref="OGW272:OGZ272"/>
    <mergeCell ref="OHA272:OHD272"/>
    <mergeCell ref="OHE272:OHH272"/>
    <mergeCell ref="OMW272:OMZ272"/>
    <mergeCell ref="ONA272:OND272"/>
    <mergeCell ref="ONE272:ONH272"/>
    <mergeCell ref="ONI272:ONL272"/>
    <mergeCell ref="ONO272:ONR272"/>
    <mergeCell ref="ONS272:ONV272"/>
    <mergeCell ref="ONW272:ONZ272"/>
    <mergeCell ref="OOA272:OOD272"/>
    <mergeCell ref="OOE272:OOH272"/>
    <mergeCell ref="OLI272:OLL272"/>
    <mergeCell ref="OLO272:OLR272"/>
    <mergeCell ref="OLS272:OLV272"/>
    <mergeCell ref="OLW272:OLZ272"/>
    <mergeCell ref="OMA272:OMD272"/>
    <mergeCell ref="OME272:OMH272"/>
    <mergeCell ref="OMI272:OML272"/>
    <mergeCell ref="OMO272:OMR272"/>
    <mergeCell ref="OMS272:OMV272"/>
    <mergeCell ref="OHI272:OHL272"/>
    <mergeCell ref="OHO272:OHR272"/>
    <mergeCell ref="NZN271:NZN272"/>
    <mergeCell ref="OAM271:OAM272"/>
    <mergeCell ref="OAN271:OAN272"/>
    <mergeCell ref="OBM271:OBM272"/>
    <mergeCell ref="OBN271:OBN272"/>
    <mergeCell ref="OCM271:OCM272"/>
    <mergeCell ref="OCN271:OCN272"/>
    <mergeCell ref="ODM271:ODM272"/>
    <mergeCell ref="ODN271:ODN272"/>
    <mergeCell ref="OAW272:OAZ272"/>
    <mergeCell ref="OBA272:OBD272"/>
    <mergeCell ref="OBE272:OBH272"/>
    <mergeCell ref="OBI272:OBL272"/>
    <mergeCell ref="OBO272:OBR272"/>
    <mergeCell ref="OBS272:OBV272"/>
    <mergeCell ref="OBW272:OBZ272"/>
    <mergeCell ref="OCA272:OCD272"/>
    <mergeCell ref="OCE272:OCH272"/>
    <mergeCell ref="OCI272:OCL272"/>
    <mergeCell ref="OCO272:OCR272"/>
    <mergeCell ref="OCS272:OCV272"/>
    <mergeCell ref="OCW272:OCZ272"/>
    <mergeCell ref="ODA272:ODD272"/>
    <mergeCell ref="ODE272:ODH272"/>
    <mergeCell ref="NSN271:NSN272"/>
    <mergeCell ref="NTM271:NTM272"/>
    <mergeCell ref="NTN271:NTN272"/>
    <mergeCell ref="NUM271:NUM272"/>
    <mergeCell ref="NUN271:NUN272"/>
    <mergeCell ref="NRI272:NRL272"/>
    <mergeCell ref="NRO272:NRR272"/>
    <mergeCell ref="NRS272:NRV272"/>
    <mergeCell ref="NRW272:NRZ272"/>
    <mergeCell ref="NSA272:NSD272"/>
    <mergeCell ref="NSE272:NSH272"/>
    <mergeCell ref="NSI272:NSL272"/>
    <mergeCell ref="NSO272:NSR272"/>
    <mergeCell ref="NSS272:NSV272"/>
    <mergeCell ref="NSW272:NSZ272"/>
    <mergeCell ref="NTA272:NTD272"/>
    <mergeCell ref="NTE272:NTH272"/>
    <mergeCell ref="NTI272:NTL272"/>
    <mergeCell ref="NTO272:NTR272"/>
    <mergeCell ref="NTS272:NTV272"/>
    <mergeCell ref="NZI272:NZL272"/>
    <mergeCell ref="NZO272:NZR272"/>
    <mergeCell ref="NZS272:NZV272"/>
    <mergeCell ref="NZW272:NZZ272"/>
    <mergeCell ref="OAA272:OAD272"/>
    <mergeCell ref="OAE272:OAH272"/>
    <mergeCell ref="OAI272:OAL272"/>
    <mergeCell ref="OAO272:OAR272"/>
    <mergeCell ref="OAS272:OAV272"/>
    <mergeCell ref="NVI272:NVL272"/>
    <mergeCell ref="NVO272:NVR272"/>
    <mergeCell ref="NVS272:NVV272"/>
    <mergeCell ref="NVW272:NVZ272"/>
    <mergeCell ref="NWA272:NWD272"/>
    <mergeCell ref="NWE272:NWH272"/>
    <mergeCell ref="NWI272:NWL272"/>
    <mergeCell ref="NWO272:NWR272"/>
    <mergeCell ref="NWS272:NWV272"/>
    <mergeCell ref="NTW272:NTZ272"/>
    <mergeCell ref="NUA272:NUD272"/>
    <mergeCell ref="NMM271:NMM272"/>
    <mergeCell ref="NMN271:NMN272"/>
    <mergeCell ref="NNM271:NNM272"/>
    <mergeCell ref="NNN271:NNN272"/>
    <mergeCell ref="NOM271:NOM272"/>
    <mergeCell ref="NON271:NON272"/>
    <mergeCell ref="NPM271:NPM272"/>
    <mergeCell ref="NPN271:NPN272"/>
    <mergeCell ref="NQM271:NQM272"/>
    <mergeCell ref="NNI272:NNL272"/>
    <mergeCell ref="NNO272:NNR272"/>
    <mergeCell ref="NNS272:NNV272"/>
    <mergeCell ref="NNW272:NNZ272"/>
    <mergeCell ref="NOA272:NOD272"/>
    <mergeCell ref="NOE272:NOH272"/>
    <mergeCell ref="NOI272:NOL272"/>
    <mergeCell ref="NOO272:NOR272"/>
    <mergeCell ref="NOS272:NOV272"/>
    <mergeCell ref="NOW272:NOZ272"/>
    <mergeCell ref="NPA272:NPD272"/>
    <mergeCell ref="NPE272:NPH272"/>
    <mergeCell ref="NPI272:NPL272"/>
    <mergeCell ref="NPO272:NPR272"/>
    <mergeCell ref="NPS272:NPV272"/>
    <mergeCell ref="NFM271:NFM272"/>
    <mergeCell ref="NFN271:NFN272"/>
    <mergeCell ref="NGM271:NGM272"/>
    <mergeCell ref="NGN271:NGN272"/>
    <mergeCell ref="NHM271:NHM272"/>
    <mergeCell ref="NDW272:NDZ272"/>
    <mergeCell ref="NEA272:NED272"/>
    <mergeCell ref="NEE272:NEH272"/>
    <mergeCell ref="NEI272:NEL272"/>
    <mergeCell ref="NEO272:NER272"/>
    <mergeCell ref="NES272:NEV272"/>
    <mergeCell ref="NEW272:NEZ272"/>
    <mergeCell ref="NFA272:NFD272"/>
    <mergeCell ref="NFE272:NFH272"/>
    <mergeCell ref="NFI272:NFL272"/>
    <mergeCell ref="NFO272:NFR272"/>
    <mergeCell ref="NFS272:NFV272"/>
    <mergeCell ref="NFW272:NFZ272"/>
    <mergeCell ref="NGA272:NGD272"/>
    <mergeCell ref="NGE272:NGH272"/>
    <mergeCell ref="NLW272:NLZ272"/>
    <mergeCell ref="NMA272:NMD272"/>
    <mergeCell ref="NME272:NMH272"/>
    <mergeCell ref="NMI272:NML272"/>
    <mergeCell ref="NMO272:NMR272"/>
    <mergeCell ref="NMS272:NMV272"/>
    <mergeCell ref="NMW272:NMZ272"/>
    <mergeCell ref="NNA272:NND272"/>
    <mergeCell ref="NNE272:NNH272"/>
    <mergeCell ref="NKI272:NKL272"/>
    <mergeCell ref="NKO272:NKR272"/>
    <mergeCell ref="NKS272:NKV272"/>
    <mergeCell ref="NKW272:NKZ272"/>
    <mergeCell ref="NLA272:NLD272"/>
    <mergeCell ref="NLE272:NLH272"/>
    <mergeCell ref="NLI272:NLL272"/>
    <mergeCell ref="NLO272:NLR272"/>
    <mergeCell ref="NLS272:NLV272"/>
    <mergeCell ref="NGI272:NGL272"/>
    <mergeCell ref="NGO272:NGR272"/>
    <mergeCell ref="MYN271:MYN272"/>
    <mergeCell ref="MZM271:MZM272"/>
    <mergeCell ref="MZN271:MZN272"/>
    <mergeCell ref="NAM271:NAM272"/>
    <mergeCell ref="NAN271:NAN272"/>
    <mergeCell ref="NBM271:NBM272"/>
    <mergeCell ref="NBN271:NBN272"/>
    <mergeCell ref="NCM271:NCM272"/>
    <mergeCell ref="NCN271:NCN272"/>
    <mergeCell ref="MZW272:MZZ272"/>
    <mergeCell ref="NAA272:NAD272"/>
    <mergeCell ref="NAE272:NAH272"/>
    <mergeCell ref="NAI272:NAL272"/>
    <mergeCell ref="NAO272:NAR272"/>
    <mergeCell ref="NAS272:NAV272"/>
    <mergeCell ref="NAW272:NAZ272"/>
    <mergeCell ref="NBA272:NBD272"/>
    <mergeCell ref="NBE272:NBH272"/>
    <mergeCell ref="NBI272:NBL272"/>
    <mergeCell ref="NBO272:NBR272"/>
    <mergeCell ref="NBS272:NBV272"/>
    <mergeCell ref="NBW272:NBZ272"/>
    <mergeCell ref="NCA272:NCD272"/>
    <mergeCell ref="NCE272:NCH272"/>
    <mergeCell ref="MRN271:MRN272"/>
    <mergeCell ref="MSM271:MSM272"/>
    <mergeCell ref="MSN271:MSN272"/>
    <mergeCell ref="MTM271:MTM272"/>
    <mergeCell ref="MTN271:MTN272"/>
    <mergeCell ref="MQI272:MQL272"/>
    <mergeCell ref="MQO272:MQR272"/>
    <mergeCell ref="MQS272:MQV272"/>
    <mergeCell ref="MQW272:MQZ272"/>
    <mergeCell ref="MRA272:MRD272"/>
    <mergeCell ref="MRE272:MRH272"/>
    <mergeCell ref="MRI272:MRL272"/>
    <mergeCell ref="MRO272:MRR272"/>
    <mergeCell ref="MRS272:MRV272"/>
    <mergeCell ref="MRW272:MRZ272"/>
    <mergeCell ref="MSA272:MSD272"/>
    <mergeCell ref="MSE272:MSH272"/>
    <mergeCell ref="MSI272:MSL272"/>
    <mergeCell ref="MSO272:MSR272"/>
    <mergeCell ref="MSS272:MSV272"/>
    <mergeCell ref="MYI272:MYL272"/>
    <mergeCell ref="MYO272:MYR272"/>
    <mergeCell ref="MYS272:MYV272"/>
    <mergeCell ref="MYW272:MYZ272"/>
    <mergeCell ref="MZA272:MZD272"/>
    <mergeCell ref="MZE272:MZH272"/>
    <mergeCell ref="MZI272:MZL272"/>
    <mergeCell ref="MZO272:MZR272"/>
    <mergeCell ref="MZS272:MZV272"/>
    <mergeCell ref="MUI272:MUL272"/>
    <mergeCell ref="MUO272:MUR272"/>
    <mergeCell ref="MUS272:MUV272"/>
    <mergeCell ref="MUW272:MUZ272"/>
    <mergeCell ref="MVA272:MVD272"/>
    <mergeCell ref="MVE272:MVH272"/>
    <mergeCell ref="MVI272:MVL272"/>
    <mergeCell ref="MVO272:MVR272"/>
    <mergeCell ref="MVS272:MVV272"/>
    <mergeCell ref="MSW272:MSZ272"/>
    <mergeCell ref="MTA272:MTD272"/>
    <mergeCell ref="MLM271:MLM272"/>
    <mergeCell ref="MLN271:MLN272"/>
    <mergeCell ref="MMM271:MMM272"/>
    <mergeCell ref="MMN271:MMN272"/>
    <mergeCell ref="MNM271:MNM272"/>
    <mergeCell ref="MNN271:MNN272"/>
    <mergeCell ref="MOM271:MOM272"/>
    <mergeCell ref="MON271:MON272"/>
    <mergeCell ref="MPM271:MPM272"/>
    <mergeCell ref="MMI272:MML272"/>
    <mergeCell ref="MMO272:MMR272"/>
    <mergeCell ref="MMS272:MMV272"/>
    <mergeCell ref="MMW272:MMZ272"/>
    <mergeCell ref="MNA272:MND272"/>
    <mergeCell ref="MNE272:MNH272"/>
    <mergeCell ref="MNI272:MNL272"/>
    <mergeCell ref="MNO272:MNR272"/>
    <mergeCell ref="MNS272:MNV272"/>
    <mergeCell ref="MNW272:MNZ272"/>
    <mergeCell ref="MOA272:MOD272"/>
    <mergeCell ref="MOE272:MOH272"/>
    <mergeCell ref="MOI272:MOL272"/>
    <mergeCell ref="MOO272:MOR272"/>
    <mergeCell ref="MOS272:MOV272"/>
    <mergeCell ref="MEM271:MEM272"/>
    <mergeCell ref="MEN271:MEN272"/>
    <mergeCell ref="MFM271:MFM272"/>
    <mergeCell ref="MFN271:MFN272"/>
    <mergeCell ref="MGM271:MGM272"/>
    <mergeCell ref="MCW272:MCZ272"/>
    <mergeCell ref="MDA272:MDD272"/>
    <mergeCell ref="MDE272:MDH272"/>
    <mergeCell ref="MDI272:MDL272"/>
    <mergeCell ref="MDO272:MDR272"/>
    <mergeCell ref="MDS272:MDV272"/>
    <mergeCell ref="MDW272:MDZ272"/>
    <mergeCell ref="MEA272:MED272"/>
    <mergeCell ref="MEE272:MEH272"/>
    <mergeCell ref="MEI272:MEL272"/>
    <mergeCell ref="MEO272:MER272"/>
    <mergeCell ref="MES272:MEV272"/>
    <mergeCell ref="MEW272:MEZ272"/>
    <mergeCell ref="MFA272:MFD272"/>
    <mergeCell ref="MFE272:MFH272"/>
    <mergeCell ref="MKW272:MKZ272"/>
    <mergeCell ref="MLA272:MLD272"/>
    <mergeCell ref="MLE272:MLH272"/>
    <mergeCell ref="MLI272:MLL272"/>
    <mergeCell ref="MLO272:MLR272"/>
    <mergeCell ref="MLS272:MLV272"/>
    <mergeCell ref="MLW272:MLZ272"/>
    <mergeCell ref="MMA272:MMD272"/>
    <mergeCell ref="MME272:MMH272"/>
    <mergeCell ref="MJI272:MJL272"/>
    <mergeCell ref="MJO272:MJR272"/>
    <mergeCell ref="MJS272:MJV272"/>
    <mergeCell ref="MJW272:MJZ272"/>
    <mergeCell ref="MKA272:MKD272"/>
    <mergeCell ref="MKE272:MKH272"/>
    <mergeCell ref="MKI272:MKL272"/>
    <mergeCell ref="MKO272:MKR272"/>
    <mergeCell ref="MKS272:MKV272"/>
    <mergeCell ref="MFI272:MFL272"/>
    <mergeCell ref="MFO272:MFR272"/>
    <mergeCell ref="LXN271:LXN272"/>
    <mergeCell ref="LYM271:LYM272"/>
    <mergeCell ref="LYN271:LYN272"/>
    <mergeCell ref="LZM271:LZM272"/>
    <mergeCell ref="LZN271:LZN272"/>
    <mergeCell ref="MAM271:MAM272"/>
    <mergeCell ref="MAN271:MAN272"/>
    <mergeCell ref="MBM271:MBM272"/>
    <mergeCell ref="MBN271:MBN272"/>
    <mergeCell ref="LYW272:LYZ272"/>
    <mergeCell ref="LZA272:LZD272"/>
    <mergeCell ref="LZE272:LZH272"/>
    <mergeCell ref="LZI272:LZL272"/>
    <mergeCell ref="LZO272:LZR272"/>
    <mergeCell ref="LZS272:LZV272"/>
    <mergeCell ref="LZW272:LZZ272"/>
    <mergeCell ref="MAA272:MAD272"/>
    <mergeCell ref="MAE272:MAH272"/>
    <mergeCell ref="MAI272:MAL272"/>
    <mergeCell ref="MAO272:MAR272"/>
    <mergeCell ref="MAS272:MAV272"/>
    <mergeCell ref="MAW272:MAZ272"/>
    <mergeCell ref="MBA272:MBD272"/>
    <mergeCell ref="MBE272:MBH272"/>
    <mergeCell ref="LQN271:LQN272"/>
    <mergeCell ref="LRM271:LRM272"/>
    <mergeCell ref="LRN271:LRN272"/>
    <mergeCell ref="LSM271:LSM272"/>
    <mergeCell ref="LSN271:LSN272"/>
    <mergeCell ref="LPI272:LPL272"/>
    <mergeCell ref="LPO272:LPR272"/>
    <mergeCell ref="LPS272:LPV272"/>
    <mergeCell ref="LPW272:LPZ272"/>
    <mergeCell ref="LQA272:LQD272"/>
    <mergeCell ref="LQE272:LQH272"/>
    <mergeCell ref="LQI272:LQL272"/>
    <mergeCell ref="LQO272:LQR272"/>
    <mergeCell ref="LQS272:LQV272"/>
    <mergeCell ref="LQW272:LQZ272"/>
    <mergeCell ref="LRA272:LRD272"/>
    <mergeCell ref="LRE272:LRH272"/>
    <mergeCell ref="LRI272:LRL272"/>
    <mergeCell ref="LRO272:LRR272"/>
    <mergeCell ref="LRS272:LRV272"/>
    <mergeCell ref="LXI272:LXL272"/>
    <mergeCell ref="LXO272:LXR272"/>
    <mergeCell ref="LXS272:LXV272"/>
    <mergeCell ref="LXW272:LXZ272"/>
    <mergeCell ref="LYA272:LYD272"/>
    <mergeCell ref="LYE272:LYH272"/>
    <mergeCell ref="LYI272:LYL272"/>
    <mergeCell ref="LYO272:LYR272"/>
    <mergeCell ref="LYS272:LYV272"/>
    <mergeCell ref="LTI272:LTL272"/>
    <mergeCell ref="LTO272:LTR272"/>
    <mergeCell ref="LTS272:LTV272"/>
    <mergeCell ref="LTW272:LTZ272"/>
    <mergeCell ref="LUA272:LUD272"/>
    <mergeCell ref="LUE272:LUH272"/>
    <mergeCell ref="LUI272:LUL272"/>
    <mergeCell ref="LUO272:LUR272"/>
    <mergeCell ref="LUS272:LUV272"/>
    <mergeCell ref="LRW272:LRZ272"/>
    <mergeCell ref="LSA272:LSD272"/>
    <mergeCell ref="LKM271:LKM272"/>
    <mergeCell ref="LKN271:LKN272"/>
    <mergeCell ref="LLM271:LLM272"/>
    <mergeCell ref="LLN271:LLN272"/>
    <mergeCell ref="LMM271:LMM272"/>
    <mergeCell ref="LMN271:LMN272"/>
    <mergeCell ref="LNM271:LNM272"/>
    <mergeCell ref="LNN271:LNN272"/>
    <mergeCell ref="LOM271:LOM272"/>
    <mergeCell ref="LLI272:LLL272"/>
    <mergeCell ref="LLO272:LLR272"/>
    <mergeCell ref="LLS272:LLV272"/>
    <mergeCell ref="LLW272:LLZ272"/>
    <mergeCell ref="LMA272:LMD272"/>
    <mergeCell ref="LME272:LMH272"/>
    <mergeCell ref="LMI272:LML272"/>
    <mergeCell ref="LMO272:LMR272"/>
    <mergeCell ref="LMS272:LMV272"/>
    <mergeCell ref="LMW272:LMZ272"/>
    <mergeCell ref="LNA272:LND272"/>
    <mergeCell ref="LNE272:LNH272"/>
    <mergeCell ref="LNI272:LNL272"/>
    <mergeCell ref="LNO272:LNR272"/>
    <mergeCell ref="LNS272:LNV272"/>
    <mergeCell ref="LDM271:LDM272"/>
    <mergeCell ref="LDN271:LDN272"/>
    <mergeCell ref="LEM271:LEM272"/>
    <mergeCell ref="LEN271:LEN272"/>
    <mergeCell ref="LFM271:LFM272"/>
    <mergeCell ref="LBW272:LBZ272"/>
    <mergeCell ref="LCA272:LCD272"/>
    <mergeCell ref="LCE272:LCH272"/>
    <mergeCell ref="LCI272:LCL272"/>
    <mergeCell ref="LCO272:LCR272"/>
    <mergeCell ref="LCS272:LCV272"/>
    <mergeCell ref="LCW272:LCZ272"/>
    <mergeCell ref="LDA272:LDD272"/>
    <mergeCell ref="LDE272:LDH272"/>
    <mergeCell ref="LDI272:LDL272"/>
    <mergeCell ref="LDO272:LDR272"/>
    <mergeCell ref="LDS272:LDV272"/>
    <mergeCell ref="LDW272:LDZ272"/>
    <mergeCell ref="LEA272:LED272"/>
    <mergeCell ref="LEE272:LEH272"/>
    <mergeCell ref="LJW272:LJZ272"/>
    <mergeCell ref="LKA272:LKD272"/>
    <mergeCell ref="LKE272:LKH272"/>
    <mergeCell ref="LKI272:LKL272"/>
    <mergeCell ref="LKO272:LKR272"/>
    <mergeCell ref="LKS272:LKV272"/>
    <mergeCell ref="LKW272:LKZ272"/>
    <mergeCell ref="LLA272:LLD272"/>
    <mergeCell ref="LLE272:LLH272"/>
    <mergeCell ref="LII272:LIL272"/>
    <mergeCell ref="LIO272:LIR272"/>
    <mergeCell ref="LIS272:LIV272"/>
    <mergeCell ref="LIW272:LIZ272"/>
    <mergeCell ref="LJA272:LJD272"/>
    <mergeCell ref="LJE272:LJH272"/>
    <mergeCell ref="LJI272:LJL272"/>
    <mergeCell ref="LJO272:LJR272"/>
    <mergeCell ref="LJS272:LJV272"/>
    <mergeCell ref="LEI272:LEL272"/>
    <mergeCell ref="LEO272:LER272"/>
    <mergeCell ref="KWN271:KWN272"/>
    <mergeCell ref="KXM271:KXM272"/>
    <mergeCell ref="KXN271:KXN272"/>
    <mergeCell ref="KYM271:KYM272"/>
    <mergeCell ref="KYN271:KYN272"/>
    <mergeCell ref="KZM271:KZM272"/>
    <mergeCell ref="KZN271:KZN272"/>
    <mergeCell ref="LAM271:LAM272"/>
    <mergeCell ref="LAN271:LAN272"/>
    <mergeCell ref="KXW272:KXZ272"/>
    <mergeCell ref="KYA272:KYD272"/>
    <mergeCell ref="KYE272:KYH272"/>
    <mergeCell ref="KYI272:KYL272"/>
    <mergeCell ref="KYO272:KYR272"/>
    <mergeCell ref="KYS272:KYV272"/>
    <mergeCell ref="KYW272:KYZ272"/>
    <mergeCell ref="KZA272:KZD272"/>
    <mergeCell ref="KZE272:KZH272"/>
    <mergeCell ref="KZI272:KZL272"/>
    <mergeCell ref="KZO272:KZR272"/>
    <mergeCell ref="KZS272:KZV272"/>
    <mergeCell ref="KZW272:KZZ272"/>
    <mergeCell ref="LAA272:LAD272"/>
    <mergeCell ref="LAE272:LAH272"/>
    <mergeCell ref="KPN271:KPN272"/>
    <mergeCell ref="KQM271:KQM272"/>
    <mergeCell ref="KQN271:KQN272"/>
    <mergeCell ref="KRM271:KRM272"/>
    <mergeCell ref="KRN271:KRN272"/>
    <mergeCell ref="KOI272:KOL272"/>
    <mergeCell ref="KOO272:KOR272"/>
    <mergeCell ref="KOS272:KOV272"/>
    <mergeCell ref="KOW272:KOZ272"/>
    <mergeCell ref="KPA272:KPD272"/>
    <mergeCell ref="KPE272:KPH272"/>
    <mergeCell ref="KPI272:KPL272"/>
    <mergeCell ref="KPO272:KPR272"/>
    <mergeCell ref="KPS272:KPV272"/>
    <mergeCell ref="KPW272:KPZ272"/>
    <mergeCell ref="KQA272:KQD272"/>
    <mergeCell ref="KQE272:KQH272"/>
    <mergeCell ref="KQI272:KQL272"/>
    <mergeCell ref="KQO272:KQR272"/>
    <mergeCell ref="KQS272:KQV272"/>
    <mergeCell ref="KWI272:KWL272"/>
    <mergeCell ref="KWO272:KWR272"/>
    <mergeCell ref="KWS272:KWV272"/>
    <mergeCell ref="KWW272:KWZ272"/>
    <mergeCell ref="KXA272:KXD272"/>
    <mergeCell ref="KXE272:KXH272"/>
    <mergeCell ref="KXI272:KXL272"/>
    <mergeCell ref="KXO272:KXR272"/>
    <mergeCell ref="KXS272:KXV272"/>
    <mergeCell ref="KSI272:KSL272"/>
    <mergeCell ref="KSO272:KSR272"/>
    <mergeCell ref="KSS272:KSV272"/>
    <mergeCell ref="KSW272:KSZ272"/>
    <mergeCell ref="KTA272:KTD272"/>
    <mergeCell ref="KTE272:KTH272"/>
    <mergeCell ref="KTI272:KTL272"/>
    <mergeCell ref="KTO272:KTR272"/>
    <mergeCell ref="KTS272:KTV272"/>
    <mergeCell ref="KQW272:KQZ272"/>
    <mergeCell ref="KRA272:KRD272"/>
    <mergeCell ref="KJM271:KJM272"/>
    <mergeCell ref="KJN271:KJN272"/>
    <mergeCell ref="KKM271:KKM272"/>
    <mergeCell ref="KKN271:KKN272"/>
    <mergeCell ref="KLM271:KLM272"/>
    <mergeCell ref="KLN271:KLN272"/>
    <mergeCell ref="KMM271:KMM272"/>
    <mergeCell ref="KMN271:KMN272"/>
    <mergeCell ref="KNM271:KNM272"/>
    <mergeCell ref="KKI272:KKL272"/>
    <mergeCell ref="KKO272:KKR272"/>
    <mergeCell ref="KKS272:KKV272"/>
    <mergeCell ref="KKW272:KKZ272"/>
    <mergeCell ref="KLA272:KLD272"/>
    <mergeCell ref="KLE272:KLH272"/>
    <mergeCell ref="KLI272:KLL272"/>
    <mergeCell ref="KLO272:KLR272"/>
    <mergeCell ref="KLS272:KLV272"/>
    <mergeCell ref="KLW272:KLZ272"/>
    <mergeCell ref="KMA272:KMD272"/>
    <mergeCell ref="KME272:KMH272"/>
    <mergeCell ref="KMI272:KML272"/>
    <mergeCell ref="KMO272:KMR272"/>
    <mergeCell ref="KMS272:KMV272"/>
    <mergeCell ref="KCM271:KCM272"/>
    <mergeCell ref="KCN271:KCN272"/>
    <mergeCell ref="KDM271:KDM272"/>
    <mergeCell ref="KDN271:KDN272"/>
    <mergeCell ref="KEM271:KEM272"/>
    <mergeCell ref="KAW272:KAZ272"/>
    <mergeCell ref="KBA272:KBD272"/>
    <mergeCell ref="KBE272:KBH272"/>
    <mergeCell ref="KBI272:KBL272"/>
    <mergeCell ref="KBO272:KBR272"/>
    <mergeCell ref="KBS272:KBV272"/>
    <mergeCell ref="KBW272:KBZ272"/>
    <mergeCell ref="KCA272:KCD272"/>
    <mergeCell ref="KCE272:KCH272"/>
    <mergeCell ref="KCI272:KCL272"/>
    <mergeCell ref="KCO272:KCR272"/>
    <mergeCell ref="KCS272:KCV272"/>
    <mergeCell ref="KCW272:KCZ272"/>
    <mergeCell ref="KDA272:KDD272"/>
    <mergeCell ref="KDE272:KDH272"/>
    <mergeCell ref="KIW272:KIZ272"/>
    <mergeCell ref="KJA272:KJD272"/>
    <mergeCell ref="KJE272:KJH272"/>
    <mergeCell ref="KJI272:KJL272"/>
    <mergeCell ref="KJO272:KJR272"/>
    <mergeCell ref="KJS272:KJV272"/>
    <mergeCell ref="KJW272:KJZ272"/>
    <mergeCell ref="KKA272:KKD272"/>
    <mergeCell ref="KKE272:KKH272"/>
    <mergeCell ref="KHI272:KHL272"/>
    <mergeCell ref="KHO272:KHR272"/>
    <mergeCell ref="KHS272:KHV272"/>
    <mergeCell ref="KHW272:KHZ272"/>
    <mergeCell ref="KIA272:KID272"/>
    <mergeCell ref="KIE272:KIH272"/>
    <mergeCell ref="KII272:KIL272"/>
    <mergeCell ref="KIO272:KIR272"/>
    <mergeCell ref="KIS272:KIV272"/>
    <mergeCell ref="KDI272:KDL272"/>
    <mergeCell ref="KDO272:KDR272"/>
    <mergeCell ref="JVN271:JVN272"/>
    <mergeCell ref="JWM271:JWM272"/>
    <mergeCell ref="JWN271:JWN272"/>
    <mergeCell ref="JXM271:JXM272"/>
    <mergeCell ref="JXN271:JXN272"/>
    <mergeCell ref="JYM271:JYM272"/>
    <mergeCell ref="JYN271:JYN272"/>
    <mergeCell ref="JZM271:JZM272"/>
    <mergeCell ref="JZN271:JZN272"/>
    <mergeCell ref="JWW272:JWZ272"/>
    <mergeCell ref="JXA272:JXD272"/>
    <mergeCell ref="JXE272:JXH272"/>
    <mergeCell ref="JXI272:JXL272"/>
    <mergeCell ref="JXO272:JXR272"/>
    <mergeCell ref="JXS272:JXV272"/>
    <mergeCell ref="JXW272:JXZ272"/>
    <mergeCell ref="JYA272:JYD272"/>
    <mergeCell ref="JYE272:JYH272"/>
    <mergeCell ref="JYI272:JYL272"/>
    <mergeCell ref="JYO272:JYR272"/>
    <mergeCell ref="JYS272:JYV272"/>
    <mergeCell ref="JYW272:JYZ272"/>
    <mergeCell ref="JZA272:JZD272"/>
    <mergeCell ref="JZE272:JZH272"/>
    <mergeCell ref="JON271:JON272"/>
    <mergeCell ref="JPM271:JPM272"/>
    <mergeCell ref="JPN271:JPN272"/>
    <mergeCell ref="JQM271:JQM272"/>
    <mergeCell ref="JQN271:JQN272"/>
    <mergeCell ref="JNI272:JNL272"/>
    <mergeCell ref="JNO272:JNR272"/>
    <mergeCell ref="JNS272:JNV272"/>
    <mergeCell ref="JNW272:JNZ272"/>
    <mergeCell ref="JOA272:JOD272"/>
    <mergeCell ref="JOE272:JOH272"/>
    <mergeCell ref="JOI272:JOL272"/>
    <mergeCell ref="JOO272:JOR272"/>
    <mergeCell ref="JOS272:JOV272"/>
    <mergeCell ref="JOW272:JOZ272"/>
    <mergeCell ref="JPA272:JPD272"/>
    <mergeCell ref="JPE272:JPH272"/>
    <mergeCell ref="JPI272:JPL272"/>
    <mergeCell ref="JPO272:JPR272"/>
    <mergeCell ref="JPS272:JPV272"/>
    <mergeCell ref="JVI272:JVL272"/>
    <mergeCell ref="JVO272:JVR272"/>
    <mergeCell ref="JVS272:JVV272"/>
    <mergeCell ref="JVW272:JVZ272"/>
    <mergeCell ref="JWA272:JWD272"/>
    <mergeCell ref="JWE272:JWH272"/>
    <mergeCell ref="JWI272:JWL272"/>
    <mergeCell ref="JWO272:JWR272"/>
    <mergeCell ref="JWS272:JWV272"/>
    <mergeCell ref="JRI272:JRL272"/>
    <mergeCell ref="JRO272:JRR272"/>
    <mergeCell ref="JRS272:JRV272"/>
    <mergeCell ref="JRW272:JRZ272"/>
    <mergeCell ref="JSA272:JSD272"/>
    <mergeCell ref="JSE272:JSH272"/>
    <mergeCell ref="JSI272:JSL272"/>
    <mergeCell ref="JSO272:JSR272"/>
    <mergeCell ref="JSS272:JSV272"/>
    <mergeCell ref="JPW272:JPZ272"/>
    <mergeCell ref="JQA272:JQD272"/>
    <mergeCell ref="JIM271:JIM272"/>
    <mergeCell ref="JIN271:JIN272"/>
    <mergeCell ref="JJM271:JJM272"/>
    <mergeCell ref="JJN271:JJN272"/>
    <mergeCell ref="JKM271:JKM272"/>
    <mergeCell ref="JKN271:JKN272"/>
    <mergeCell ref="JLM271:JLM272"/>
    <mergeCell ref="JLN271:JLN272"/>
    <mergeCell ref="JMM271:JMM272"/>
    <mergeCell ref="JJI272:JJL272"/>
    <mergeCell ref="JJO272:JJR272"/>
    <mergeCell ref="JJS272:JJV272"/>
    <mergeCell ref="JJW272:JJZ272"/>
    <mergeCell ref="JKA272:JKD272"/>
    <mergeCell ref="JKE272:JKH272"/>
    <mergeCell ref="JKI272:JKL272"/>
    <mergeCell ref="JKO272:JKR272"/>
    <mergeCell ref="JKS272:JKV272"/>
    <mergeCell ref="JKW272:JKZ272"/>
    <mergeCell ref="JLA272:JLD272"/>
    <mergeCell ref="JLE272:JLH272"/>
    <mergeCell ref="JLI272:JLL272"/>
    <mergeCell ref="JLO272:JLR272"/>
    <mergeCell ref="JLS272:JLV272"/>
    <mergeCell ref="JBM271:JBM272"/>
    <mergeCell ref="JBN271:JBN272"/>
    <mergeCell ref="JCM271:JCM272"/>
    <mergeCell ref="JCN271:JCN272"/>
    <mergeCell ref="JDM271:JDM272"/>
    <mergeCell ref="IZW272:IZZ272"/>
    <mergeCell ref="JAA272:JAD272"/>
    <mergeCell ref="JAE272:JAH272"/>
    <mergeCell ref="JAI272:JAL272"/>
    <mergeCell ref="JAO272:JAR272"/>
    <mergeCell ref="JAS272:JAV272"/>
    <mergeCell ref="JAW272:JAZ272"/>
    <mergeCell ref="JBA272:JBD272"/>
    <mergeCell ref="JBE272:JBH272"/>
    <mergeCell ref="JBI272:JBL272"/>
    <mergeCell ref="JBO272:JBR272"/>
    <mergeCell ref="JBS272:JBV272"/>
    <mergeCell ref="JBW272:JBZ272"/>
    <mergeCell ref="JCA272:JCD272"/>
    <mergeCell ref="JCE272:JCH272"/>
    <mergeCell ref="JHW272:JHZ272"/>
    <mergeCell ref="JIA272:JID272"/>
    <mergeCell ref="JIE272:JIH272"/>
    <mergeCell ref="JII272:JIL272"/>
    <mergeCell ref="JIO272:JIR272"/>
    <mergeCell ref="JIS272:JIV272"/>
    <mergeCell ref="JIW272:JIZ272"/>
    <mergeCell ref="JJA272:JJD272"/>
    <mergeCell ref="JJE272:JJH272"/>
    <mergeCell ref="JGI272:JGL272"/>
    <mergeCell ref="JGO272:JGR272"/>
    <mergeCell ref="JGS272:JGV272"/>
    <mergeCell ref="JGW272:JGZ272"/>
    <mergeCell ref="JHA272:JHD272"/>
    <mergeCell ref="JHE272:JHH272"/>
    <mergeCell ref="JHI272:JHL272"/>
    <mergeCell ref="JHO272:JHR272"/>
    <mergeCell ref="JHS272:JHV272"/>
    <mergeCell ref="JCI272:JCL272"/>
    <mergeCell ref="JCO272:JCR272"/>
    <mergeCell ref="IUN271:IUN272"/>
    <mergeCell ref="IVM271:IVM272"/>
    <mergeCell ref="IVN271:IVN272"/>
    <mergeCell ref="IWM271:IWM272"/>
    <mergeCell ref="IWN271:IWN272"/>
    <mergeCell ref="IXM271:IXM272"/>
    <mergeCell ref="IXN271:IXN272"/>
    <mergeCell ref="IYM271:IYM272"/>
    <mergeCell ref="IYN271:IYN272"/>
    <mergeCell ref="IVW272:IVZ272"/>
    <mergeCell ref="IWA272:IWD272"/>
    <mergeCell ref="IWE272:IWH272"/>
    <mergeCell ref="IWI272:IWL272"/>
    <mergeCell ref="IWO272:IWR272"/>
    <mergeCell ref="IWS272:IWV272"/>
    <mergeCell ref="IWW272:IWZ272"/>
    <mergeCell ref="IXA272:IXD272"/>
    <mergeCell ref="IXE272:IXH272"/>
    <mergeCell ref="IXI272:IXL272"/>
    <mergeCell ref="IXO272:IXR272"/>
    <mergeCell ref="IXS272:IXV272"/>
    <mergeCell ref="IXW272:IXZ272"/>
    <mergeCell ref="IYA272:IYD272"/>
    <mergeCell ref="IYE272:IYH272"/>
    <mergeCell ref="INN271:INN272"/>
    <mergeCell ref="IOM271:IOM272"/>
    <mergeCell ref="ION271:ION272"/>
    <mergeCell ref="IPM271:IPM272"/>
    <mergeCell ref="IPN271:IPN272"/>
    <mergeCell ref="IMI272:IML272"/>
    <mergeCell ref="IMO272:IMR272"/>
    <mergeCell ref="IMS272:IMV272"/>
    <mergeCell ref="IMW272:IMZ272"/>
    <mergeCell ref="INA272:IND272"/>
    <mergeCell ref="INE272:INH272"/>
    <mergeCell ref="INI272:INL272"/>
    <mergeCell ref="INO272:INR272"/>
    <mergeCell ref="INS272:INV272"/>
    <mergeCell ref="INW272:INZ272"/>
    <mergeCell ref="IOA272:IOD272"/>
    <mergeCell ref="IOE272:IOH272"/>
    <mergeCell ref="IOI272:IOL272"/>
    <mergeCell ref="IOO272:IOR272"/>
    <mergeCell ref="IOS272:IOV272"/>
    <mergeCell ref="IUI272:IUL272"/>
    <mergeCell ref="IUO272:IUR272"/>
    <mergeCell ref="IUS272:IUV272"/>
    <mergeCell ref="IUW272:IUZ272"/>
    <mergeCell ref="IVA272:IVD272"/>
    <mergeCell ref="IVE272:IVH272"/>
    <mergeCell ref="IVI272:IVL272"/>
    <mergeCell ref="IVO272:IVR272"/>
    <mergeCell ref="IVS272:IVV272"/>
    <mergeCell ref="IQI272:IQL272"/>
    <mergeCell ref="IQO272:IQR272"/>
    <mergeCell ref="IQS272:IQV272"/>
    <mergeCell ref="IQW272:IQZ272"/>
    <mergeCell ref="IRA272:IRD272"/>
    <mergeCell ref="IRE272:IRH272"/>
    <mergeCell ref="IRI272:IRL272"/>
    <mergeCell ref="IRO272:IRR272"/>
    <mergeCell ref="IRS272:IRV272"/>
    <mergeCell ref="IOW272:IOZ272"/>
    <mergeCell ref="IPA272:IPD272"/>
    <mergeCell ref="IHM271:IHM272"/>
    <mergeCell ref="IHN271:IHN272"/>
    <mergeCell ref="IIM271:IIM272"/>
    <mergeCell ref="IIN271:IIN272"/>
    <mergeCell ref="IJM271:IJM272"/>
    <mergeCell ref="IJN271:IJN272"/>
    <mergeCell ref="IKM271:IKM272"/>
    <mergeCell ref="IKN271:IKN272"/>
    <mergeCell ref="ILM271:ILM272"/>
    <mergeCell ref="III272:IIL272"/>
    <mergeCell ref="IIO272:IIR272"/>
    <mergeCell ref="IIS272:IIV272"/>
    <mergeCell ref="IIW272:IIZ272"/>
    <mergeCell ref="IJA272:IJD272"/>
    <mergeCell ref="IJE272:IJH272"/>
    <mergeCell ref="IJI272:IJL272"/>
    <mergeCell ref="IJO272:IJR272"/>
    <mergeCell ref="IJS272:IJV272"/>
    <mergeCell ref="IJW272:IJZ272"/>
    <mergeCell ref="IKA272:IKD272"/>
    <mergeCell ref="IKE272:IKH272"/>
    <mergeCell ref="IKI272:IKL272"/>
    <mergeCell ref="IKO272:IKR272"/>
    <mergeCell ref="IKS272:IKV272"/>
    <mergeCell ref="IAM271:IAM272"/>
    <mergeCell ref="IAN271:IAN272"/>
    <mergeCell ref="IBM271:IBM272"/>
    <mergeCell ref="IBN271:IBN272"/>
    <mergeCell ref="ICM271:ICM272"/>
    <mergeCell ref="HYW272:HYZ272"/>
    <mergeCell ref="HZA272:HZD272"/>
    <mergeCell ref="HZE272:HZH272"/>
    <mergeCell ref="HZI272:HZL272"/>
    <mergeCell ref="HZO272:HZR272"/>
    <mergeCell ref="HZS272:HZV272"/>
    <mergeCell ref="HZW272:HZZ272"/>
    <mergeCell ref="IAA272:IAD272"/>
    <mergeCell ref="IAE272:IAH272"/>
    <mergeCell ref="IAI272:IAL272"/>
    <mergeCell ref="IAO272:IAR272"/>
    <mergeCell ref="IAS272:IAV272"/>
    <mergeCell ref="IAW272:IAZ272"/>
    <mergeCell ref="IBA272:IBD272"/>
    <mergeCell ref="IBE272:IBH272"/>
    <mergeCell ref="IGW272:IGZ272"/>
    <mergeCell ref="IHA272:IHD272"/>
    <mergeCell ref="IHE272:IHH272"/>
    <mergeCell ref="IHI272:IHL272"/>
    <mergeCell ref="IHO272:IHR272"/>
    <mergeCell ref="IHS272:IHV272"/>
    <mergeCell ref="IHW272:IHZ272"/>
    <mergeCell ref="IIA272:IID272"/>
    <mergeCell ref="IIE272:IIH272"/>
    <mergeCell ref="IFI272:IFL272"/>
    <mergeCell ref="IFO272:IFR272"/>
    <mergeCell ref="IFS272:IFV272"/>
    <mergeCell ref="IFW272:IFZ272"/>
    <mergeCell ref="IGA272:IGD272"/>
    <mergeCell ref="IGE272:IGH272"/>
    <mergeCell ref="IGI272:IGL272"/>
    <mergeCell ref="IGO272:IGR272"/>
    <mergeCell ref="IGS272:IGV272"/>
    <mergeCell ref="IBI272:IBL272"/>
    <mergeCell ref="IBO272:IBR272"/>
    <mergeCell ref="HTN271:HTN272"/>
    <mergeCell ref="HUM271:HUM272"/>
    <mergeCell ref="HUN271:HUN272"/>
    <mergeCell ref="HVM271:HVM272"/>
    <mergeCell ref="HVN271:HVN272"/>
    <mergeCell ref="HWM271:HWM272"/>
    <mergeCell ref="HWN271:HWN272"/>
    <mergeCell ref="HXM271:HXM272"/>
    <mergeCell ref="HXN271:HXN272"/>
    <mergeCell ref="HUW272:HUZ272"/>
    <mergeCell ref="HVA272:HVD272"/>
    <mergeCell ref="HVE272:HVH272"/>
    <mergeCell ref="HVI272:HVL272"/>
    <mergeCell ref="HVO272:HVR272"/>
    <mergeCell ref="HVS272:HVV272"/>
    <mergeCell ref="HVW272:HVZ272"/>
    <mergeCell ref="HWA272:HWD272"/>
    <mergeCell ref="HWE272:HWH272"/>
    <mergeCell ref="HWI272:HWL272"/>
    <mergeCell ref="HWO272:HWR272"/>
    <mergeCell ref="HWS272:HWV272"/>
    <mergeCell ref="HWW272:HWZ272"/>
    <mergeCell ref="HXA272:HXD272"/>
    <mergeCell ref="HXE272:HXH272"/>
    <mergeCell ref="HMN271:HMN272"/>
    <mergeCell ref="HNM271:HNM272"/>
    <mergeCell ref="HNN271:HNN272"/>
    <mergeCell ref="HOM271:HOM272"/>
    <mergeCell ref="HON271:HON272"/>
    <mergeCell ref="HLI272:HLL272"/>
    <mergeCell ref="HLO272:HLR272"/>
    <mergeCell ref="HLS272:HLV272"/>
    <mergeCell ref="HLW272:HLZ272"/>
    <mergeCell ref="HMA272:HMD272"/>
    <mergeCell ref="HME272:HMH272"/>
    <mergeCell ref="HMI272:HML272"/>
    <mergeCell ref="HMO272:HMR272"/>
    <mergeCell ref="HMS272:HMV272"/>
    <mergeCell ref="HMW272:HMZ272"/>
    <mergeCell ref="HNA272:HND272"/>
    <mergeCell ref="HNE272:HNH272"/>
    <mergeCell ref="HNI272:HNL272"/>
    <mergeCell ref="HNO272:HNR272"/>
    <mergeCell ref="HNS272:HNV272"/>
    <mergeCell ref="HTI272:HTL272"/>
    <mergeCell ref="HTO272:HTR272"/>
    <mergeCell ref="HTS272:HTV272"/>
    <mergeCell ref="HTW272:HTZ272"/>
    <mergeCell ref="HUA272:HUD272"/>
    <mergeCell ref="HUE272:HUH272"/>
    <mergeCell ref="HUI272:HUL272"/>
    <mergeCell ref="HUO272:HUR272"/>
    <mergeCell ref="HUS272:HUV272"/>
    <mergeCell ref="HPI272:HPL272"/>
    <mergeCell ref="HPO272:HPR272"/>
    <mergeCell ref="HPS272:HPV272"/>
    <mergeCell ref="HPW272:HPZ272"/>
    <mergeCell ref="HQA272:HQD272"/>
    <mergeCell ref="HQE272:HQH272"/>
    <mergeCell ref="HQI272:HQL272"/>
    <mergeCell ref="HQO272:HQR272"/>
    <mergeCell ref="HQS272:HQV272"/>
    <mergeCell ref="HNW272:HNZ272"/>
    <mergeCell ref="HOA272:HOD272"/>
    <mergeCell ref="HGM271:HGM272"/>
    <mergeCell ref="HGN271:HGN272"/>
    <mergeCell ref="HHM271:HHM272"/>
    <mergeCell ref="HHN271:HHN272"/>
    <mergeCell ref="HIM271:HIM272"/>
    <mergeCell ref="HIN271:HIN272"/>
    <mergeCell ref="HJM271:HJM272"/>
    <mergeCell ref="HJN271:HJN272"/>
    <mergeCell ref="HKM271:HKM272"/>
    <mergeCell ref="HHI272:HHL272"/>
    <mergeCell ref="HHO272:HHR272"/>
    <mergeCell ref="HHS272:HHV272"/>
    <mergeCell ref="HHW272:HHZ272"/>
    <mergeCell ref="HIA272:HID272"/>
    <mergeCell ref="HIE272:HIH272"/>
    <mergeCell ref="HII272:HIL272"/>
    <mergeCell ref="HIO272:HIR272"/>
    <mergeCell ref="HIS272:HIV272"/>
    <mergeCell ref="HIW272:HIZ272"/>
    <mergeCell ref="HJA272:HJD272"/>
    <mergeCell ref="HJE272:HJH272"/>
    <mergeCell ref="HJI272:HJL272"/>
    <mergeCell ref="HJO272:HJR272"/>
    <mergeCell ref="HJS272:HJV272"/>
    <mergeCell ref="GZM271:GZM272"/>
    <mergeCell ref="GZN271:GZN272"/>
    <mergeCell ref="HAM271:HAM272"/>
    <mergeCell ref="HAN271:HAN272"/>
    <mergeCell ref="HBM271:HBM272"/>
    <mergeCell ref="GXW272:GXZ272"/>
    <mergeCell ref="GYA272:GYD272"/>
    <mergeCell ref="GYE272:GYH272"/>
    <mergeCell ref="GYI272:GYL272"/>
    <mergeCell ref="GYO272:GYR272"/>
    <mergeCell ref="GYS272:GYV272"/>
    <mergeCell ref="GYW272:GYZ272"/>
    <mergeCell ref="GZA272:GZD272"/>
    <mergeCell ref="GZE272:GZH272"/>
    <mergeCell ref="GZI272:GZL272"/>
    <mergeCell ref="GZO272:GZR272"/>
    <mergeCell ref="GZS272:GZV272"/>
    <mergeCell ref="GZW272:GZZ272"/>
    <mergeCell ref="HAA272:HAD272"/>
    <mergeCell ref="HAE272:HAH272"/>
    <mergeCell ref="HFW272:HFZ272"/>
    <mergeCell ref="HGA272:HGD272"/>
    <mergeCell ref="HGE272:HGH272"/>
    <mergeCell ref="HGI272:HGL272"/>
    <mergeCell ref="HGO272:HGR272"/>
    <mergeCell ref="HGS272:HGV272"/>
    <mergeCell ref="HGW272:HGZ272"/>
    <mergeCell ref="HHA272:HHD272"/>
    <mergeCell ref="HHE272:HHH272"/>
    <mergeCell ref="HEI272:HEL272"/>
    <mergeCell ref="HEO272:HER272"/>
    <mergeCell ref="HES272:HEV272"/>
    <mergeCell ref="HEW272:HEZ272"/>
    <mergeCell ref="HFA272:HFD272"/>
    <mergeCell ref="HFE272:HFH272"/>
    <mergeCell ref="HFI272:HFL272"/>
    <mergeCell ref="HFO272:HFR272"/>
    <mergeCell ref="HFS272:HFV272"/>
    <mergeCell ref="HAI272:HAL272"/>
    <mergeCell ref="HAO272:HAR272"/>
    <mergeCell ref="GSN271:GSN272"/>
    <mergeCell ref="GTM271:GTM272"/>
    <mergeCell ref="GTN271:GTN272"/>
    <mergeCell ref="GUM271:GUM272"/>
    <mergeCell ref="GUN271:GUN272"/>
    <mergeCell ref="GVM271:GVM272"/>
    <mergeCell ref="GVN271:GVN272"/>
    <mergeCell ref="GWM271:GWM272"/>
    <mergeCell ref="GWN271:GWN272"/>
    <mergeCell ref="GTW272:GTZ272"/>
    <mergeCell ref="GUA272:GUD272"/>
    <mergeCell ref="GUE272:GUH272"/>
    <mergeCell ref="GUI272:GUL272"/>
    <mergeCell ref="GUO272:GUR272"/>
    <mergeCell ref="GUS272:GUV272"/>
    <mergeCell ref="GUW272:GUZ272"/>
    <mergeCell ref="GVA272:GVD272"/>
    <mergeCell ref="GVE272:GVH272"/>
    <mergeCell ref="GVI272:GVL272"/>
    <mergeCell ref="GVO272:GVR272"/>
    <mergeCell ref="GVS272:GVV272"/>
    <mergeCell ref="GVW272:GVZ272"/>
    <mergeCell ref="GWA272:GWD272"/>
    <mergeCell ref="GWE272:GWH272"/>
    <mergeCell ref="GLN271:GLN272"/>
    <mergeCell ref="GMM271:GMM272"/>
    <mergeCell ref="GMN271:GMN272"/>
    <mergeCell ref="GNM271:GNM272"/>
    <mergeCell ref="GNN271:GNN272"/>
    <mergeCell ref="GKI272:GKL272"/>
    <mergeCell ref="GKO272:GKR272"/>
    <mergeCell ref="GKS272:GKV272"/>
    <mergeCell ref="GKW272:GKZ272"/>
    <mergeCell ref="GLA272:GLD272"/>
    <mergeCell ref="GLE272:GLH272"/>
    <mergeCell ref="GLI272:GLL272"/>
    <mergeCell ref="GLO272:GLR272"/>
    <mergeCell ref="GLS272:GLV272"/>
    <mergeCell ref="GLW272:GLZ272"/>
    <mergeCell ref="GMA272:GMD272"/>
    <mergeCell ref="GME272:GMH272"/>
    <mergeCell ref="GMI272:GML272"/>
    <mergeCell ref="GMO272:GMR272"/>
    <mergeCell ref="GMS272:GMV272"/>
    <mergeCell ref="GSI272:GSL272"/>
    <mergeCell ref="GSO272:GSR272"/>
    <mergeCell ref="GSS272:GSV272"/>
    <mergeCell ref="GSW272:GSZ272"/>
    <mergeCell ref="GTA272:GTD272"/>
    <mergeCell ref="GTE272:GTH272"/>
    <mergeCell ref="GTI272:GTL272"/>
    <mergeCell ref="GTO272:GTR272"/>
    <mergeCell ref="GTS272:GTV272"/>
    <mergeCell ref="GOI272:GOL272"/>
    <mergeCell ref="GOO272:GOR272"/>
    <mergeCell ref="GOS272:GOV272"/>
    <mergeCell ref="GOW272:GOZ272"/>
    <mergeCell ref="GPA272:GPD272"/>
    <mergeCell ref="GPE272:GPH272"/>
    <mergeCell ref="GPI272:GPL272"/>
    <mergeCell ref="GPO272:GPR272"/>
    <mergeCell ref="GPS272:GPV272"/>
    <mergeCell ref="GMW272:GMZ272"/>
    <mergeCell ref="GNA272:GND272"/>
    <mergeCell ref="GGN271:GGN272"/>
    <mergeCell ref="GHM271:GHM272"/>
    <mergeCell ref="GHN271:GHN272"/>
    <mergeCell ref="GIM271:GIM272"/>
    <mergeCell ref="GIN271:GIN272"/>
    <mergeCell ref="GJM271:GJM272"/>
    <mergeCell ref="GGI272:GGL272"/>
    <mergeCell ref="GGO272:GGR272"/>
    <mergeCell ref="GGS272:GGV272"/>
    <mergeCell ref="GGW272:GGZ272"/>
    <mergeCell ref="GHA272:GHD272"/>
    <mergeCell ref="GHE272:GHH272"/>
    <mergeCell ref="GHI272:GHL272"/>
    <mergeCell ref="GHO272:GHR272"/>
    <mergeCell ref="GHS272:GHV272"/>
    <mergeCell ref="GHW272:GHZ272"/>
    <mergeCell ref="GIA272:GID272"/>
    <mergeCell ref="GIE272:GIH272"/>
    <mergeCell ref="GII272:GIL272"/>
    <mergeCell ref="GIO272:GIR272"/>
    <mergeCell ref="GIS272:GIV272"/>
    <mergeCell ref="FYM271:FYM272"/>
    <mergeCell ref="FYN271:FYN272"/>
    <mergeCell ref="FZM271:FZM272"/>
    <mergeCell ref="FZN271:FZN272"/>
    <mergeCell ref="GAM271:GAM272"/>
    <mergeCell ref="FWW272:FWZ272"/>
    <mergeCell ref="FXA272:FXD272"/>
    <mergeCell ref="FXE272:FXH272"/>
    <mergeCell ref="FXI272:FXL272"/>
    <mergeCell ref="FXO272:FXR272"/>
    <mergeCell ref="FXS272:FXV272"/>
    <mergeCell ref="FXW272:FXZ272"/>
    <mergeCell ref="FYA272:FYD272"/>
    <mergeCell ref="FYE272:FYH272"/>
    <mergeCell ref="FYI272:FYL272"/>
    <mergeCell ref="FYO272:FYR272"/>
    <mergeCell ref="FYS272:FYV272"/>
    <mergeCell ref="FYW272:FYZ272"/>
    <mergeCell ref="FZA272:FZD272"/>
    <mergeCell ref="FZE272:FZH272"/>
    <mergeCell ref="GEW272:GEZ272"/>
    <mergeCell ref="GFA272:GFD272"/>
    <mergeCell ref="GFE272:GFH272"/>
    <mergeCell ref="GFI272:GFL272"/>
    <mergeCell ref="GFO272:GFR272"/>
    <mergeCell ref="GFS272:GFV272"/>
    <mergeCell ref="GFW272:GFZ272"/>
    <mergeCell ref="GGA272:GGD272"/>
    <mergeCell ref="GGE272:GGH272"/>
    <mergeCell ref="GDI272:GDL272"/>
    <mergeCell ref="GDO272:GDR272"/>
    <mergeCell ref="GDS272:GDV272"/>
    <mergeCell ref="GDW272:GDZ272"/>
    <mergeCell ref="GEA272:GED272"/>
    <mergeCell ref="GEE272:GEH272"/>
    <mergeCell ref="GEI272:GEL272"/>
    <mergeCell ref="GEO272:GER272"/>
    <mergeCell ref="GES272:GEV272"/>
    <mergeCell ref="FZI272:FZL272"/>
    <mergeCell ref="FZO272:FZR272"/>
    <mergeCell ref="FRN271:FRN272"/>
    <mergeCell ref="FSM271:FSM272"/>
    <mergeCell ref="FSN271:FSN272"/>
    <mergeCell ref="FTM271:FTM272"/>
    <mergeCell ref="FTN271:FTN272"/>
    <mergeCell ref="FUM271:FUM272"/>
    <mergeCell ref="FUN271:FUN272"/>
    <mergeCell ref="FVM271:FVM272"/>
    <mergeCell ref="FVN271:FVN272"/>
    <mergeCell ref="FSW272:FSZ272"/>
    <mergeCell ref="FTA272:FTD272"/>
    <mergeCell ref="FTE272:FTH272"/>
    <mergeCell ref="FTI272:FTL272"/>
    <mergeCell ref="FTO272:FTR272"/>
    <mergeCell ref="FTS272:FTV272"/>
    <mergeCell ref="FTW272:FTZ272"/>
    <mergeCell ref="FUA272:FUD272"/>
    <mergeCell ref="FUE272:FUH272"/>
    <mergeCell ref="FUI272:FUL272"/>
    <mergeCell ref="FUO272:FUR272"/>
    <mergeCell ref="FUS272:FUV272"/>
    <mergeCell ref="FUW272:FUZ272"/>
    <mergeCell ref="FVA272:FVD272"/>
    <mergeCell ref="FVE272:FVH272"/>
    <mergeCell ref="FKN271:FKN272"/>
    <mergeCell ref="FLM271:FLM272"/>
    <mergeCell ref="FLN271:FLN272"/>
    <mergeCell ref="FMM271:FMM272"/>
    <mergeCell ref="FMN271:FMN272"/>
    <mergeCell ref="FJI272:FJL272"/>
    <mergeCell ref="FJO272:FJR272"/>
    <mergeCell ref="FJS272:FJV272"/>
    <mergeCell ref="FJW272:FJZ272"/>
    <mergeCell ref="FKA272:FKD272"/>
    <mergeCell ref="FKE272:FKH272"/>
    <mergeCell ref="FKI272:FKL272"/>
    <mergeCell ref="FKO272:FKR272"/>
    <mergeCell ref="FKS272:FKV272"/>
    <mergeCell ref="FKW272:FKZ272"/>
    <mergeCell ref="FLA272:FLD272"/>
    <mergeCell ref="FLE272:FLH272"/>
    <mergeCell ref="FLI272:FLL272"/>
    <mergeCell ref="FLO272:FLR272"/>
    <mergeCell ref="FLS272:FLV272"/>
    <mergeCell ref="FRI272:FRL272"/>
    <mergeCell ref="FRO272:FRR272"/>
    <mergeCell ref="FRS272:FRV272"/>
    <mergeCell ref="FRW272:FRZ272"/>
    <mergeCell ref="FSA272:FSD272"/>
    <mergeCell ref="FSE272:FSH272"/>
    <mergeCell ref="FSI272:FSL272"/>
    <mergeCell ref="FSO272:FSR272"/>
    <mergeCell ref="FSS272:FSV272"/>
    <mergeCell ref="FNI272:FNL272"/>
    <mergeCell ref="FNO272:FNR272"/>
    <mergeCell ref="FNS272:FNV272"/>
    <mergeCell ref="FNW272:FNZ272"/>
    <mergeCell ref="FOA272:FOD272"/>
    <mergeCell ref="FOE272:FOH272"/>
    <mergeCell ref="FOI272:FOL272"/>
    <mergeCell ref="FOO272:FOR272"/>
    <mergeCell ref="FOS272:FOV272"/>
    <mergeCell ref="FLW272:FLZ272"/>
    <mergeCell ref="FMA272:FMD272"/>
    <mergeCell ref="FEM271:FEM272"/>
    <mergeCell ref="FEN271:FEN272"/>
    <mergeCell ref="FFM271:FFM272"/>
    <mergeCell ref="FFN271:FFN272"/>
    <mergeCell ref="FGM271:FGM272"/>
    <mergeCell ref="FGN271:FGN272"/>
    <mergeCell ref="FHM271:FHM272"/>
    <mergeCell ref="FHN271:FHN272"/>
    <mergeCell ref="FIM271:FIM272"/>
    <mergeCell ref="FFI272:FFL272"/>
    <mergeCell ref="FFO272:FFR272"/>
    <mergeCell ref="FFS272:FFV272"/>
    <mergeCell ref="FFW272:FFZ272"/>
    <mergeCell ref="FGA272:FGD272"/>
    <mergeCell ref="FGE272:FGH272"/>
    <mergeCell ref="FGI272:FGL272"/>
    <mergeCell ref="FGO272:FGR272"/>
    <mergeCell ref="FGS272:FGV272"/>
    <mergeCell ref="FGW272:FGZ272"/>
    <mergeCell ref="FHA272:FHD272"/>
    <mergeCell ref="FHE272:FHH272"/>
    <mergeCell ref="FHI272:FHL272"/>
    <mergeCell ref="FHO272:FHR272"/>
    <mergeCell ref="FHS272:FHV272"/>
    <mergeCell ref="EXM271:EXM272"/>
    <mergeCell ref="EXN271:EXN272"/>
    <mergeCell ref="EYM271:EYM272"/>
    <mergeCell ref="EYN271:EYN272"/>
    <mergeCell ref="EZM271:EZM272"/>
    <mergeCell ref="EVW272:EVZ272"/>
    <mergeCell ref="EWA272:EWD272"/>
    <mergeCell ref="EWE272:EWH272"/>
    <mergeCell ref="EWI272:EWL272"/>
    <mergeCell ref="EWO272:EWR272"/>
    <mergeCell ref="EWS272:EWV272"/>
    <mergeCell ref="EWW272:EWZ272"/>
    <mergeCell ref="EXA272:EXD272"/>
    <mergeCell ref="EXE272:EXH272"/>
    <mergeCell ref="EXI272:EXL272"/>
    <mergeCell ref="EXO272:EXR272"/>
    <mergeCell ref="EXS272:EXV272"/>
    <mergeCell ref="EXW272:EXZ272"/>
    <mergeCell ref="EYA272:EYD272"/>
    <mergeCell ref="EYE272:EYH272"/>
    <mergeCell ref="FDW272:FDZ272"/>
    <mergeCell ref="FEA272:FED272"/>
    <mergeCell ref="FEE272:FEH272"/>
    <mergeCell ref="FEI272:FEL272"/>
    <mergeCell ref="FEO272:FER272"/>
    <mergeCell ref="FES272:FEV272"/>
    <mergeCell ref="FEW272:FEZ272"/>
    <mergeCell ref="FFA272:FFD272"/>
    <mergeCell ref="FFE272:FFH272"/>
    <mergeCell ref="FCI272:FCL272"/>
    <mergeCell ref="FCO272:FCR272"/>
    <mergeCell ref="FCS272:FCV272"/>
    <mergeCell ref="FCW272:FCZ272"/>
    <mergeCell ref="FDA272:FDD272"/>
    <mergeCell ref="FDE272:FDH272"/>
    <mergeCell ref="FDI272:FDL272"/>
    <mergeCell ref="FDO272:FDR272"/>
    <mergeCell ref="FDS272:FDV272"/>
    <mergeCell ref="EYI272:EYL272"/>
    <mergeCell ref="EYO272:EYR272"/>
    <mergeCell ref="EQN271:EQN272"/>
    <mergeCell ref="ERM271:ERM272"/>
    <mergeCell ref="ERN271:ERN272"/>
    <mergeCell ref="ESM271:ESM272"/>
    <mergeCell ref="ESN271:ESN272"/>
    <mergeCell ref="ETM271:ETM272"/>
    <mergeCell ref="ETN271:ETN272"/>
    <mergeCell ref="EUM271:EUM272"/>
    <mergeCell ref="EUN271:EUN272"/>
    <mergeCell ref="ERW272:ERZ272"/>
    <mergeCell ref="ESA272:ESD272"/>
    <mergeCell ref="ESE272:ESH272"/>
    <mergeCell ref="ESI272:ESL272"/>
    <mergeCell ref="ESO272:ESR272"/>
    <mergeCell ref="ESS272:ESV272"/>
    <mergeCell ref="ESW272:ESZ272"/>
    <mergeCell ref="ETA272:ETD272"/>
    <mergeCell ref="ETE272:ETH272"/>
    <mergeCell ref="ETI272:ETL272"/>
    <mergeCell ref="ETO272:ETR272"/>
    <mergeCell ref="ETS272:ETV272"/>
    <mergeCell ref="ETW272:ETZ272"/>
    <mergeCell ref="EUA272:EUD272"/>
    <mergeCell ref="EUE272:EUH272"/>
    <mergeCell ref="EJN271:EJN272"/>
    <mergeCell ref="EKM271:EKM272"/>
    <mergeCell ref="EKN271:EKN272"/>
    <mergeCell ref="ELM271:ELM272"/>
    <mergeCell ref="ELN271:ELN272"/>
    <mergeCell ref="EII272:EIL272"/>
    <mergeCell ref="EIO272:EIR272"/>
    <mergeCell ref="EIS272:EIV272"/>
    <mergeCell ref="EIW272:EIZ272"/>
    <mergeCell ref="EJA272:EJD272"/>
    <mergeCell ref="EJE272:EJH272"/>
    <mergeCell ref="EJI272:EJL272"/>
    <mergeCell ref="EJO272:EJR272"/>
    <mergeCell ref="EJS272:EJV272"/>
    <mergeCell ref="EJW272:EJZ272"/>
    <mergeCell ref="EKA272:EKD272"/>
    <mergeCell ref="EKE272:EKH272"/>
    <mergeCell ref="EKI272:EKL272"/>
    <mergeCell ref="EKO272:EKR272"/>
    <mergeCell ref="EKS272:EKV272"/>
    <mergeCell ref="EQI272:EQL272"/>
    <mergeCell ref="EQO272:EQR272"/>
    <mergeCell ref="EQS272:EQV272"/>
    <mergeCell ref="EQW272:EQZ272"/>
    <mergeCell ref="ERA272:ERD272"/>
    <mergeCell ref="ERE272:ERH272"/>
    <mergeCell ref="ERI272:ERL272"/>
    <mergeCell ref="ERO272:ERR272"/>
    <mergeCell ref="ERS272:ERV272"/>
    <mergeCell ref="EMI272:EML272"/>
    <mergeCell ref="EMO272:EMR272"/>
    <mergeCell ref="EMS272:EMV272"/>
    <mergeCell ref="EMW272:EMZ272"/>
    <mergeCell ref="ENA272:END272"/>
    <mergeCell ref="ENE272:ENH272"/>
    <mergeCell ref="ENI272:ENL272"/>
    <mergeCell ref="ENO272:ENR272"/>
    <mergeCell ref="ENS272:ENV272"/>
    <mergeCell ref="EKW272:EKZ272"/>
    <mergeCell ref="ELA272:ELD272"/>
    <mergeCell ref="EDM271:EDM272"/>
    <mergeCell ref="EDN271:EDN272"/>
    <mergeCell ref="EEM271:EEM272"/>
    <mergeCell ref="EEN271:EEN272"/>
    <mergeCell ref="EFM271:EFM272"/>
    <mergeCell ref="EFN271:EFN272"/>
    <mergeCell ref="EGM271:EGM272"/>
    <mergeCell ref="EGN271:EGN272"/>
    <mergeCell ref="EHM271:EHM272"/>
    <mergeCell ref="EEI272:EEL272"/>
    <mergeCell ref="EEO272:EER272"/>
    <mergeCell ref="EES272:EEV272"/>
    <mergeCell ref="EEW272:EEZ272"/>
    <mergeCell ref="EFA272:EFD272"/>
    <mergeCell ref="EFE272:EFH272"/>
    <mergeCell ref="EFI272:EFL272"/>
    <mergeCell ref="EFO272:EFR272"/>
    <mergeCell ref="EFS272:EFV272"/>
    <mergeCell ref="EFW272:EFZ272"/>
    <mergeCell ref="EGA272:EGD272"/>
    <mergeCell ref="EGE272:EGH272"/>
    <mergeCell ref="EGI272:EGL272"/>
    <mergeCell ref="EGO272:EGR272"/>
    <mergeCell ref="EGS272:EGV272"/>
    <mergeCell ref="DWM271:DWM272"/>
    <mergeCell ref="DWN271:DWN272"/>
    <mergeCell ref="DXM271:DXM272"/>
    <mergeCell ref="DXN271:DXN272"/>
    <mergeCell ref="DYM271:DYM272"/>
    <mergeCell ref="DUW272:DUZ272"/>
    <mergeCell ref="DVA272:DVD272"/>
    <mergeCell ref="DVE272:DVH272"/>
    <mergeCell ref="DVI272:DVL272"/>
    <mergeCell ref="DVO272:DVR272"/>
    <mergeCell ref="DVS272:DVV272"/>
    <mergeCell ref="DVW272:DVZ272"/>
    <mergeCell ref="DWA272:DWD272"/>
    <mergeCell ref="DWE272:DWH272"/>
    <mergeCell ref="DWI272:DWL272"/>
    <mergeCell ref="DWO272:DWR272"/>
    <mergeCell ref="DWS272:DWV272"/>
    <mergeCell ref="DWW272:DWZ272"/>
    <mergeCell ref="DXA272:DXD272"/>
    <mergeCell ref="DXE272:DXH272"/>
    <mergeCell ref="ECW272:ECZ272"/>
    <mergeCell ref="EDA272:EDD272"/>
    <mergeCell ref="EDE272:EDH272"/>
    <mergeCell ref="EDI272:EDL272"/>
    <mergeCell ref="EDO272:EDR272"/>
    <mergeCell ref="EDS272:EDV272"/>
    <mergeCell ref="EDW272:EDZ272"/>
    <mergeCell ref="EEA272:EED272"/>
    <mergeCell ref="EEE272:EEH272"/>
    <mergeCell ref="EBI272:EBL272"/>
    <mergeCell ref="EBO272:EBR272"/>
    <mergeCell ref="EBS272:EBV272"/>
    <mergeCell ref="EBW272:EBZ272"/>
    <mergeCell ref="ECA272:ECD272"/>
    <mergeCell ref="ECE272:ECH272"/>
    <mergeCell ref="ECI272:ECL272"/>
    <mergeCell ref="ECO272:ECR272"/>
    <mergeCell ref="ECS272:ECV272"/>
    <mergeCell ref="DXI272:DXL272"/>
    <mergeCell ref="DXO272:DXR272"/>
    <mergeCell ref="DPN271:DPN272"/>
    <mergeCell ref="DQM271:DQM272"/>
    <mergeCell ref="DQN271:DQN272"/>
    <mergeCell ref="DRM271:DRM272"/>
    <mergeCell ref="DRN271:DRN272"/>
    <mergeCell ref="DSM271:DSM272"/>
    <mergeCell ref="DSN271:DSN272"/>
    <mergeCell ref="DTM271:DTM272"/>
    <mergeCell ref="DTN271:DTN272"/>
    <mergeCell ref="DQW272:DQZ272"/>
    <mergeCell ref="DRA272:DRD272"/>
    <mergeCell ref="DRE272:DRH272"/>
    <mergeCell ref="DRI272:DRL272"/>
    <mergeCell ref="DRO272:DRR272"/>
    <mergeCell ref="DRS272:DRV272"/>
    <mergeCell ref="DRW272:DRZ272"/>
    <mergeCell ref="DSA272:DSD272"/>
    <mergeCell ref="DSE272:DSH272"/>
    <mergeCell ref="DSI272:DSL272"/>
    <mergeCell ref="DSO272:DSR272"/>
    <mergeCell ref="DSS272:DSV272"/>
    <mergeCell ref="DSW272:DSZ272"/>
    <mergeCell ref="DTA272:DTD272"/>
    <mergeCell ref="DTE272:DTH272"/>
    <mergeCell ref="DIN271:DIN272"/>
    <mergeCell ref="DJM271:DJM272"/>
    <mergeCell ref="DJN271:DJN272"/>
    <mergeCell ref="DKM271:DKM272"/>
    <mergeCell ref="DKN271:DKN272"/>
    <mergeCell ref="DHI272:DHL272"/>
    <mergeCell ref="DHO272:DHR272"/>
    <mergeCell ref="DHS272:DHV272"/>
    <mergeCell ref="DHW272:DHZ272"/>
    <mergeCell ref="DIA272:DID272"/>
    <mergeCell ref="DIE272:DIH272"/>
    <mergeCell ref="DII272:DIL272"/>
    <mergeCell ref="DIO272:DIR272"/>
    <mergeCell ref="DIS272:DIV272"/>
    <mergeCell ref="DIW272:DIZ272"/>
    <mergeCell ref="DJA272:DJD272"/>
    <mergeCell ref="DJE272:DJH272"/>
    <mergeCell ref="DJI272:DJL272"/>
    <mergeCell ref="DJO272:DJR272"/>
    <mergeCell ref="DJS272:DJV272"/>
    <mergeCell ref="DPI272:DPL272"/>
    <mergeCell ref="DPO272:DPR272"/>
    <mergeCell ref="DPS272:DPV272"/>
    <mergeCell ref="DPW272:DPZ272"/>
    <mergeCell ref="DQA272:DQD272"/>
    <mergeCell ref="DQE272:DQH272"/>
    <mergeCell ref="DQI272:DQL272"/>
    <mergeCell ref="DQO272:DQR272"/>
    <mergeCell ref="DQS272:DQV272"/>
    <mergeCell ref="DLI272:DLL272"/>
    <mergeCell ref="DLO272:DLR272"/>
    <mergeCell ref="DLS272:DLV272"/>
    <mergeCell ref="DLW272:DLZ272"/>
    <mergeCell ref="DMA272:DMD272"/>
    <mergeCell ref="DME272:DMH272"/>
    <mergeCell ref="DMI272:DML272"/>
    <mergeCell ref="DMO272:DMR272"/>
    <mergeCell ref="DMS272:DMV272"/>
    <mergeCell ref="DJW272:DJZ272"/>
    <mergeCell ref="DKA272:DKD272"/>
    <mergeCell ref="DCM271:DCM272"/>
    <mergeCell ref="DCN271:DCN272"/>
    <mergeCell ref="DDM271:DDM272"/>
    <mergeCell ref="DDN271:DDN272"/>
    <mergeCell ref="DEM271:DEM272"/>
    <mergeCell ref="DEN271:DEN272"/>
    <mergeCell ref="DFM271:DFM272"/>
    <mergeCell ref="DFN271:DFN272"/>
    <mergeCell ref="DGM271:DGM272"/>
    <mergeCell ref="DDI272:DDL272"/>
    <mergeCell ref="DDO272:DDR272"/>
    <mergeCell ref="DDS272:DDV272"/>
    <mergeCell ref="DDW272:DDZ272"/>
    <mergeCell ref="DEA272:DED272"/>
    <mergeCell ref="DEE272:DEH272"/>
    <mergeCell ref="DEI272:DEL272"/>
    <mergeCell ref="DEO272:DER272"/>
    <mergeCell ref="DES272:DEV272"/>
    <mergeCell ref="DEW272:DEZ272"/>
    <mergeCell ref="DFA272:DFD272"/>
    <mergeCell ref="DFE272:DFH272"/>
    <mergeCell ref="DFI272:DFL272"/>
    <mergeCell ref="DFO272:DFR272"/>
    <mergeCell ref="DFS272:DFV272"/>
    <mergeCell ref="CVM271:CVM272"/>
    <mergeCell ref="CVN271:CVN272"/>
    <mergeCell ref="CWM271:CWM272"/>
    <mergeCell ref="CWN271:CWN272"/>
    <mergeCell ref="CXM271:CXM272"/>
    <mergeCell ref="CTW272:CTZ272"/>
    <mergeCell ref="CUA272:CUD272"/>
    <mergeCell ref="CUE272:CUH272"/>
    <mergeCell ref="CUI272:CUL272"/>
    <mergeCell ref="CUO272:CUR272"/>
    <mergeCell ref="CUS272:CUV272"/>
    <mergeCell ref="CUW272:CUZ272"/>
    <mergeCell ref="CVA272:CVD272"/>
    <mergeCell ref="CVE272:CVH272"/>
    <mergeCell ref="CVI272:CVL272"/>
    <mergeCell ref="CVO272:CVR272"/>
    <mergeCell ref="CVS272:CVV272"/>
    <mergeCell ref="CVW272:CVZ272"/>
    <mergeCell ref="CWA272:CWD272"/>
    <mergeCell ref="CWE272:CWH272"/>
    <mergeCell ref="DBW272:DBZ272"/>
    <mergeCell ref="DCA272:DCD272"/>
    <mergeCell ref="DCE272:DCH272"/>
    <mergeCell ref="DCI272:DCL272"/>
    <mergeCell ref="DCO272:DCR272"/>
    <mergeCell ref="DCS272:DCV272"/>
    <mergeCell ref="DCW272:DCZ272"/>
    <mergeCell ref="DDA272:DDD272"/>
    <mergeCell ref="DDE272:DDH272"/>
    <mergeCell ref="DAI272:DAL272"/>
    <mergeCell ref="DAO272:DAR272"/>
    <mergeCell ref="DAS272:DAV272"/>
    <mergeCell ref="DAW272:DAZ272"/>
    <mergeCell ref="DBA272:DBD272"/>
    <mergeCell ref="DBE272:DBH272"/>
    <mergeCell ref="DBI272:DBL272"/>
    <mergeCell ref="DBO272:DBR272"/>
    <mergeCell ref="DBS272:DBV272"/>
    <mergeCell ref="CWI272:CWL272"/>
    <mergeCell ref="CWO272:CWR272"/>
    <mergeCell ref="CON271:CON272"/>
    <mergeCell ref="CPM271:CPM272"/>
    <mergeCell ref="CPN271:CPN272"/>
    <mergeCell ref="CQM271:CQM272"/>
    <mergeCell ref="CQN271:CQN272"/>
    <mergeCell ref="CRM271:CRM272"/>
    <mergeCell ref="CRN271:CRN272"/>
    <mergeCell ref="CSM271:CSM272"/>
    <mergeCell ref="CSN271:CSN272"/>
    <mergeCell ref="CPW272:CPZ272"/>
    <mergeCell ref="CQA272:CQD272"/>
    <mergeCell ref="CQE272:CQH272"/>
    <mergeCell ref="CQI272:CQL272"/>
    <mergeCell ref="CQO272:CQR272"/>
    <mergeCell ref="CQS272:CQV272"/>
    <mergeCell ref="CQW272:CQZ272"/>
    <mergeCell ref="CRA272:CRD272"/>
    <mergeCell ref="CRE272:CRH272"/>
    <mergeCell ref="CRI272:CRL272"/>
    <mergeCell ref="CRO272:CRR272"/>
    <mergeCell ref="CRS272:CRV272"/>
    <mergeCell ref="CRW272:CRZ272"/>
    <mergeCell ref="CSA272:CSD272"/>
    <mergeCell ref="CSE272:CSH272"/>
    <mergeCell ref="CHN271:CHN272"/>
    <mergeCell ref="CIM271:CIM272"/>
    <mergeCell ref="CIN271:CIN272"/>
    <mergeCell ref="CJM271:CJM272"/>
    <mergeCell ref="CJN271:CJN272"/>
    <mergeCell ref="CGI272:CGL272"/>
    <mergeCell ref="CGO272:CGR272"/>
    <mergeCell ref="CGS272:CGV272"/>
    <mergeCell ref="CGW272:CGZ272"/>
    <mergeCell ref="CHA272:CHD272"/>
    <mergeCell ref="CHE272:CHH272"/>
    <mergeCell ref="CHI272:CHL272"/>
    <mergeCell ref="CHO272:CHR272"/>
    <mergeCell ref="CHS272:CHV272"/>
    <mergeCell ref="CHW272:CHZ272"/>
    <mergeCell ref="CIA272:CID272"/>
    <mergeCell ref="CIE272:CIH272"/>
    <mergeCell ref="CII272:CIL272"/>
    <mergeCell ref="CIO272:CIR272"/>
    <mergeCell ref="CIS272:CIV272"/>
    <mergeCell ref="COI272:COL272"/>
    <mergeCell ref="COO272:COR272"/>
    <mergeCell ref="COS272:COV272"/>
    <mergeCell ref="COW272:COZ272"/>
    <mergeCell ref="CPA272:CPD272"/>
    <mergeCell ref="CPE272:CPH272"/>
    <mergeCell ref="CPI272:CPL272"/>
    <mergeCell ref="CPO272:CPR272"/>
    <mergeCell ref="CPS272:CPV272"/>
    <mergeCell ref="CKI272:CKL272"/>
    <mergeCell ref="CKO272:CKR272"/>
    <mergeCell ref="CKS272:CKV272"/>
    <mergeCell ref="CKW272:CKZ272"/>
    <mergeCell ref="CLA272:CLD272"/>
    <mergeCell ref="CLE272:CLH272"/>
    <mergeCell ref="CLI272:CLL272"/>
    <mergeCell ref="CLO272:CLR272"/>
    <mergeCell ref="CLS272:CLV272"/>
    <mergeCell ref="CIW272:CIZ272"/>
    <mergeCell ref="CJA272:CJD272"/>
    <mergeCell ref="CBM271:CBM272"/>
    <mergeCell ref="CBN271:CBN272"/>
    <mergeCell ref="CCM271:CCM272"/>
    <mergeCell ref="CCN271:CCN272"/>
    <mergeCell ref="CDM271:CDM272"/>
    <mergeCell ref="CDN271:CDN272"/>
    <mergeCell ref="CEM271:CEM272"/>
    <mergeCell ref="CEN271:CEN272"/>
    <mergeCell ref="CFM271:CFM272"/>
    <mergeCell ref="CCI272:CCL272"/>
    <mergeCell ref="CCO272:CCR272"/>
    <mergeCell ref="CCS272:CCV272"/>
    <mergeCell ref="CCW272:CCZ272"/>
    <mergeCell ref="CDA272:CDD272"/>
    <mergeCell ref="CDE272:CDH272"/>
    <mergeCell ref="CDI272:CDL272"/>
    <mergeCell ref="CDO272:CDR272"/>
    <mergeCell ref="CDS272:CDV272"/>
    <mergeCell ref="CDW272:CDZ272"/>
    <mergeCell ref="CEA272:CED272"/>
    <mergeCell ref="CEE272:CEH272"/>
    <mergeCell ref="CEI272:CEL272"/>
    <mergeCell ref="CEO272:CER272"/>
    <mergeCell ref="CES272:CEV272"/>
    <mergeCell ref="BUM271:BUM272"/>
    <mergeCell ref="BUN271:BUN272"/>
    <mergeCell ref="BVM271:BVM272"/>
    <mergeCell ref="BVN271:BVN272"/>
    <mergeCell ref="BWM271:BWM272"/>
    <mergeCell ref="BSW272:BSZ272"/>
    <mergeCell ref="BTA272:BTD272"/>
    <mergeCell ref="BTE272:BTH272"/>
    <mergeCell ref="BTI272:BTL272"/>
    <mergeCell ref="BTO272:BTR272"/>
    <mergeCell ref="BTS272:BTV272"/>
    <mergeCell ref="BTW272:BTZ272"/>
    <mergeCell ref="BUA272:BUD272"/>
    <mergeCell ref="BUE272:BUH272"/>
    <mergeCell ref="BUI272:BUL272"/>
    <mergeCell ref="BUO272:BUR272"/>
    <mergeCell ref="BUS272:BUV272"/>
    <mergeCell ref="BUW272:BUZ272"/>
    <mergeCell ref="BVA272:BVD272"/>
    <mergeCell ref="BVE272:BVH272"/>
    <mergeCell ref="CAW272:CAZ272"/>
    <mergeCell ref="CBA272:CBD272"/>
    <mergeCell ref="CBE272:CBH272"/>
    <mergeCell ref="CBI272:CBL272"/>
    <mergeCell ref="CBO272:CBR272"/>
    <mergeCell ref="CBS272:CBV272"/>
    <mergeCell ref="CBW272:CBZ272"/>
    <mergeCell ref="CCA272:CCD272"/>
    <mergeCell ref="CCE272:CCH272"/>
    <mergeCell ref="BZI272:BZL272"/>
    <mergeCell ref="BZO272:BZR272"/>
    <mergeCell ref="BZS272:BZV272"/>
    <mergeCell ref="BZW272:BZZ272"/>
    <mergeCell ref="CAA272:CAD272"/>
    <mergeCell ref="CAE272:CAH272"/>
    <mergeCell ref="CAI272:CAL272"/>
    <mergeCell ref="CAO272:CAR272"/>
    <mergeCell ref="CAS272:CAV272"/>
    <mergeCell ref="BVI272:BVL272"/>
    <mergeCell ref="BVO272:BVR272"/>
    <mergeCell ref="BNN271:BNN272"/>
    <mergeCell ref="BOM271:BOM272"/>
    <mergeCell ref="BON271:BON272"/>
    <mergeCell ref="BPM271:BPM272"/>
    <mergeCell ref="BPN271:BPN272"/>
    <mergeCell ref="BQM271:BQM272"/>
    <mergeCell ref="BQN271:BQN272"/>
    <mergeCell ref="BRM271:BRM272"/>
    <mergeCell ref="BRN271:BRN272"/>
    <mergeCell ref="BOW272:BOZ272"/>
    <mergeCell ref="BPA272:BPD272"/>
    <mergeCell ref="BPE272:BPH272"/>
    <mergeCell ref="BPI272:BPL272"/>
    <mergeCell ref="BPO272:BPR272"/>
    <mergeCell ref="BPS272:BPV272"/>
    <mergeCell ref="BPW272:BPZ272"/>
    <mergeCell ref="BQA272:BQD272"/>
    <mergeCell ref="BQE272:BQH272"/>
    <mergeCell ref="BQI272:BQL272"/>
    <mergeCell ref="BQO272:BQR272"/>
    <mergeCell ref="BQS272:BQV272"/>
    <mergeCell ref="BQW272:BQZ272"/>
    <mergeCell ref="BRA272:BRD272"/>
    <mergeCell ref="BRE272:BRH272"/>
    <mergeCell ref="BGN271:BGN272"/>
    <mergeCell ref="BHM271:BHM272"/>
    <mergeCell ref="BHN271:BHN272"/>
    <mergeCell ref="BIM271:BIM272"/>
    <mergeCell ref="BIN271:BIN272"/>
    <mergeCell ref="BFI272:BFL272"/>
    <mergeCell ref="BFO272:BFR272"/>
    <mergeCell ref="BFS272:BFV272"/>
    <mergeCell ref="BFW272:BFZ272"/>
    <mergeCell ref="BGA272:BGD272"/>
    <mergeCell ref="BGE272:BGH272"/>
    <mergeCell ref="BGI272:BGL272"/>
    <mergeCell ref="BGO272:BGR272"/>
    <mergeCell ref="BGS272:BGV272"/>
    <mergeCell ref="BGW272:BGZ272"/>
    <mergeCell ref="BHA272:BHD272"/>
    <mergeCell ref="BHE272:BHH272"/>
    <mergeCell ref="BHI272:BHL272"/>
    <mergeCell ref="BHO272:BHR272"/>
    <mergeCell ref="BHS272:BHV272"/>
    <mergeCell ref="BNI272:BNL272"/>
    <mergeCell ref="BNO272:BNR272"/>
    <mergeCell ref="BNS272:BNV272"/>
    <mergeCell ref="BNW272:BNZ272"/>
    <mergeCell ref="BOA272:BOD272"/>
    <mergeCell ref="BOE272:BOH272"/>
    <mergeCell ref="BOI272:BOL272"/>
    <mergeCell ref="BOO272:BOR272"/>
    <mergeCell ref="BOS272:BOV272"/>
    <mergeCell ref="BJI272:BJL272"/>
    <mergeCell ref="BJO272:BJR272"/>
    <mergeCell ref="BJS272:BJV272"/>
    <mergeCell ref="BJW272:BJZ272"/>
    <mergeCell ref="BKA272:BKD272"/>
    <mergeCell ref="BKE272:BKH272"/>
    <mergeCell ref="BKI272:BKL272"/>
    <mergeCell ref="BKO272:BKR272"/>
    <mergeCell ref="BKS272:BKV272"/>
    <mergeCell ref="BHW272:BHZ272"/>
    <mergeCell ref="BIA272:BID272"/>
    <mergeCell ref="BAM271:BAM272"/>
    <mergeCell ref="BAN271:BAN272"/>
    <mergeCell ref="BBM271:BBM272"/>
    <mergeCell ref="BBN271:BBN272"/>
    <mergeCell ref="BCM271:BCM272"/>
    <mergeCell ref="BCN271:BCN272"/>
    <mergeCell ref="BDM271:BDM272"/>
    <mergeCell ref="BDN271:BDN272"/>
    <mergeCell ref="BEM271:BEM272"/>
    <mergeCell ref="BBI272:BBL272"/>
    <mergeCell ref="BBO272:BBR272"/>
    <mergeCell ref="BBS272:BBV272"/>
    <mergeCell ref="BBW272:BBZ272"/>
    <mergeCell ref="BCA272:BCD272"/>
    <mergeCell ref="BCE272:BCH272"/>
    <mergeCell ref="BCI272:BCL272"/>
    <mergeCell ref="BCO272:BCR272"/>
    <mergeCell ref="BCS272:BCV272"/>
    <mergeCell ref="BCW272:BCZ272"/>
    <mergeCell ref="BDA272:BDD272"/>
    <mergeCell ref="BDE272:BDH272"/>
    <mergeCell ref="BDI272:BDL272"/>
    <mergeCell ref="BDO272:BDR272"/>
    <mergeCell ref="BDS272:BDV272"/>
    <mergeCell ref="ATM271:ATM272"/>
    <mergeCell ref="ATN271:ATN272"/>
    <mergeCell ref="AUM271:AUM272"/>
    <mergeCell ref="AUN271:AUN272"/>
    <mergeCell ref="AVM271:AVM272"/>
    <mergeCell ref="ARW272:ARZ272"/>
    <mergeCell ref="ASA272:ASD272"/>
    <mergeCell ref="ASE272:ASH272"/>
    <mergeCell ref="ASI272:ASL272"/>
    <mergeCell ref="ASO272:ASR272"/>
    <mergeCell ref="ASS272:ASV272"/>
    <mergeCell ref="ASW272:ASZ272"/>
    <mergeCell ref="ATA272:ATD272"/>
    <mergeCell ref="ATE272:ATH272"/>
    <mergeCell ref="ATI272:ATL272"/>
    <mergeCell ref="ATO272:ATR272"/>
    <mergeCell ref="ATS272:ATV272"/>
    <mergeCell ref="ATW272:ATZ272"/>
    <mergeCell ref="AUA272:AUD272"/>
    <mergeCell ref="AUE272:AUH272"/>
    <mergeCell ref="AZW272:AZZ272"/>
    <mergeCell ref="BAA272:BAD272"/>
    <mergeCell ref="BAE272:BAH272"/>
    <mergeCell ref="BAI272:BAL272"/>
    <mergeCell ref="BAO272:BAR272"/>
    <mergeCell ref="BAS272:BAV272"/>
    <mergeCell ref="BAW272:BAZ272"/>
    <mergeCell ref="BBA272:BBD272"/>
    <mergeCell ref="BBE272:BBH272"/>
    <mergeCell ref="AYI272:AYL272"/>
    <mergeCell ref="AYO272:AYR272"/>
    <mergeCell ref="AYS272:AYV272"/>
    <mergeCell ref="AYW272:AYZ272"/>
    <mergeCell ref="AZA272:AZD272"/>
    <mergeCell ref="AZE272:AZH272"/>
    <mergeCell ref="AZI272:AZL272"/>
    <mergeCell ref="AZO272:AZR272"/>
    <mergeCell ref="AZS272:AZV272"/>
    <mergeCell ref="AUI272:AUL272"/>
    <mergeCell ref="AUO272:AUR272"/>
    <mergeCell ref="AMN271:AMN272"/>
    <mergeCell ref="ANM271:ANM272"/>
    <mergeCell ref="ANN271:ANN272"/>
    <mergeCell ref="AOM271:AOM272"/>
    <mergeCell ref="AON271:AON272"/>
    <mergeCell ref="APM271:APM272"/>
    <mergeCell ref="APN271:APN272"/>
    <mergeCell ref="AQM271:AQM272"/>
    <mergeCell ref="AQN271:AQN272"/>
    <mergeCell ref="ANW272:ANZ272"/>
    <mergeCell ref="AOA272:AOD272"/>
    <mergeCell ref="AOE272:AOH272"/>
    <mergeCell ref="AOI272:AOL272"/>
    <mergeCell ref="AOO272:AOR272"/>
    <mergeCell ref="AOS272:AOV272"/>
    <mergeCell ref="AOW272:AOZ272"/>
    <mergeCell ref="APA272:APD272"/>
    <mergeCell ref="APE272:APH272"/>
    <mergeCell ref="API272:APL272"/>
    <mergeCell ref="APO272:APR272"/>
    <mergeCell ref="APS272:APV272"/>
    <mergeCell ref="APW272:APZ272"/>
    <mergeCell ref="AQA272:AQD272"/>
    <mergeCell ref="AQE272:AQH272"/>
    <mergeCell ref="AFN271:AFN272"/>
    <mergeCell ref="AGM271:AGM272"/>
    <mergeCell ref="AGN271:AGN272"/>
    <mergeCell ref="AHM271:AHM272"/>
    <mergeCell ref="AHN271:AHN272"/>
    <mergeCell ref="AEI272:AEL272"/>
    <mergeCell ref="AEO272:AER272"/>
    <mergeCell ref="AES272:AEV272"/>
    <mergeCell ref="AEW272:AEZ272"/>
    <mergeCell ref="AFA272:AFD272"/>
    <mergeCell ref="AFE272:AFH272"/>
    <mergeCell ref="AFI272:AFL272"/>
    <mergeCell ref="AFO272:AFR272"/>
    <mergeCell ref="AFS272:AFV272"/>
    <mergeCell ref="AFW272:AFZ272"/>
    <mergeCell ref="AGA272:AGD272"/>
    <mergeCell ref="AGE272:AGH272"/>
    <mergeCell ref="AGI272:AGL272"/>
    <mergeCell ref="AGO272:AGR272"/>
    <mergeCell ref="AGS272:AGV272"/>
    <mergeCell ref="AMI272:AML272"/>
    <mergeCell ref="AMO272:AMR272"/>
    <mergeCell ref="AMS272:AMV272"/>
    <mergeCell ref="AMW272:AMZ272"/>
    <mergeCell ref="ANA272:AND272"/>
    <mergeCell ref="ANE272:ANH272"/>
    <mergeCell ref="ANI272:ANL272"/>
    <mergeCell ref="ANO272:ANR272"/>
    <mergeCell ref="ANS272:ANV272"/>
    <mergeCell ref="AII272:AIL272"/>
    <mergeCell ref="AIO272:AIR272"/>
    <mergeCell ref="AIS272:AIV272"/>
    <mergeCell ref="AIW272:AIZ272"/>
    <mergeCell ref="AJA272:AJD272"/>
    <mergeCell ref="AJE272:AJH272"/>
    <mergeCell ref="AJI272:AJL272"/>
    <mergeCell ref="AJO272:AJR272"/>
    <mergeCell ref="AJS272:AJV272"/>
    <mergeCell ref="AGW272:AGZ272"/>
    <mergeCell ref="AHA272:AHD272"/>
    <mergeCell ref="AAI272:AAL272"/>
    <mergeCell ref="AAO272:AAR272"/>
    <mergeCell ref="AAS272:AAV272"/>
    <mergeCell ref="AAW272:AAZ272"/>
    <mergeCell ref="ABA272:ABD272"/>
    <mergeCell ref="ABE272:ABH272"/>
    <mergeCell ref="ABI272:ABL272"/>
    <mergeCell ref="ABO272:ABR272"/>
    <mergeCell ref="ABS272:ABV272"/>
    <mergeCell ref="ABW272:ABZ272"/>
    <mergeCell ref="ACA272:ACD272"/>
    <mergeCell ref="ACE272:ACH272"/>
    <mergeCell ref="ACI272:ACL272"/>
    <mergeCell ref="ACO272:ACR272"/>
    <mergeCell ref="ACS272:ACV272"/>
    <mergeCell ref="TM271:TM272"/>
    <mergeCell ref="TN271:TN272"/>
    <mergeCell ref="UM271:UM272"/>
    <mergeCell ref="QW272:QZ272"/>
    <mergeCell ref="RA272:RD272"/>
    <mergeCell ref="RE272:RH272"/>
    <mergeCell ref="RI272:RL272"/>
    <mergeCell ref="RO272:RR272"/>
    <mergeCell ref="RS272:RV272"/>
    <mergeCell ref="RW272:RZ272"/>
    <mergeCell ref="SA272:SD272"/>
    <mergeCell ref="SE272:SH272"/>
    <mergeCell ref="SI272:SL272"/>
    <mergeCell ref="SO272:SR272"/>
    <mergeCell ref="SS272:SV272"/>
    <mergeCell ref="SW272:SZ272"/>
    <mergeCell ref="TA272:TD272"/>
    <mergeCell ref="TE272:TH272"/>
    <mergeCell ref="YW272:YZ272"/>
    <mergeCell ref="ZA272:ZD272"/>
    <mergeCell ref="ZE272:ZH272"/>
    <mergeCell ref="ZI272:ZL272"/>
    <mergeCell ref="ZO272:ZR272"/>
    <mergeCell ref="ZS272:ZV272"/>
    <mergeCell ref="ZW272:ZZ272"/>
    <mergeCell ref="AAA272:AAD272"/>
    <mergeCell ref="AAE272:AAH272"/>
    <mergeCell ref="XI272:XL272"/>
    <mergeCell ref="XO272:XR272"/>
    <mergeCell ref="XS272:XV272"/>
    <mergeCell ref="XW272:XZ272"/>
    <mergeCell ref="YA272:YD272"/>
    <mergeCell ref="YE272:YH272"/>
    <mergeCell ref="YI272:YL272"/>
    <mergeCell ref="YO272:YR272"/>
    <mergeCell ref="YS272:YV272"/>
    <mergeCell ref="TI272:TL272"/>
    <mergeCell ref="TO272:TR272"/>
    <mergeCell ref="TS272:TV272"/>
    <mergeCell ref="TW272:TZ272"/>
    <mergeCell ref="UA272:UD272"/>
    <mergeCell ref="UE272:UH272"/>
    <mergeCell ref="UI272:UL272"/>
    <mergeCell ref="UO272:UR272"/>
    <mergeCell ref="US272:UV272"/>
    <mergeCell ref="SM271:SM272"/>
    <mergeCell ref="SN271:SN272"/>
    <mergeCell ref="ZM271:ZM272"/>
    <mergeCell ref="ZN271:ZN272"/>
    <mergeCell ref="NM271:NM272"/>
    <mergeCell ref="NN271:NN272"/>
    <mergeCell ref="OM271:OM272"/>
    <mergeCell ref="ON271:ON272"/>
    <mergeCell ref="PM271:PM272"/>
    <mergeCell ref="PN271:PN272"/>
    <mergeCell ref="MW272:MZ272"/>
    <mergeCell ref="NA272:ND272"/>
    <mergeCell ref="NE272:NH272"/>
    <mergeCell ref="NI272:NL272"/>
    <mergeCell ref="NO272:NR272"/>
    <mergeCell ref="NS272:NV272"/>
    <mergeCell ref="NW272:NZ272"/>
    <mergeCell ref="OA272:OD272"/>
    <mergeCell ref="OE272:OH272"/>
    <mergeCell ref="OI272:OL272"/>
    <mergeCell ref="OO272:OR272"/>
    <mergeCell ref="OS272:OV272"/>
    <mergeCell ref="OW272:OZ272"/>
    <mergeCell ref="PA272:PD272"/>
    <mergeCell ref="PE272:PH272"/>
    <mergeCell ref="BM271:BM272"/>
    <mergeCell ref="BN271:BN272"/>
    <mergeCell ref="CM271:CM272"/>
    <mergeCell ref="CN271:CN272"/>
    <mergeCell ref="DM271:DM272"/>
    <mergeCell ref="DN271:DN272"/>
    <mergeCell ref="EM271:EM272"/>
    <mergeCell ref="EN271:EN272"/>
    <mergeCell ref="FM271:FM272"/>
    <mergeCell ref="FN271:FN272"/>
    <mergeCell ref="GM271:GM272"/>
    <mergeCell ref="GN271:GN272"/>
    <mergeCell ref="HM271:HM272"/>
    <mergeCell ref="HN271:HN272"/>
    <mergeCell ref="IM271:IM272"/>
    <mergeCell ref="IN271:IN272"/>
    <mergeCell ref="JM271:JM272"/>
    <mergeCell ref="JN271:JN272"/>
    <mergeCell ref="KM271:KM272"/>
    <mergeCell ref="KN271:KN272"/>
    <mergeCell ref="LM271:LM272"/>
    <mergeCell ref="FI272:FL272"/>
    <mergeCell ref="FO272:FR272"/>
    <mergeCell ref="FS272:FV272"/>
    <mergeCell ref="FW272:FZ272"/>
    <mergeCell ref="GA272:GD272"/>
    <mergeCell ref="GE272:GH272"/>
    <mergeCell ref="GI272:GL272"/>
    <mergeCell ref="GO272:GR272"/>
    <mergeCell ref="GS272:GV272"/>
    <mergeCell ref="DW272:DZ272"/>
    <mergeCell ref="EA272:ED272"/>
    <mergeCell ref="EE272:EH272"/>
    <mergeCell ref="EI272:EL272"/>
    <mergeCell ref="EO272:ER272"/>
    <mergeCell ref="ES272:EV272"/>
    <mergeCell ref="EW272:EZ272"/>
    <mergeCell ref="FA272:FD272"/>
    <mergeCell ref="FE272:FH272"/>
    <mergeCell ref="PI272:PL272"/>
    <mergeCell ref="XAA260:XAD260"/>
    <mergeCell ref="XAE260:XAH260"/>
    <mergeCell ref="XAI260:XAL260"/>
    <mergeCell ref="XAO260:XAR260"/>
    <mergeCell ref="XAS260:XAV260"/>
    <mergeCell ref="XAW260:XAY260"/>
    <mergeCell ref="WWA260:WWD260"/>
    <mergeCell ref="WWE260:WWH260"/>
    <mergeCell ref="WWI260:WWL260"/>
    <mergeCell ref="WWO260:WWR260"/>
    <mergeCell ref="WWS260:WWV260"/>
    <mergeCell ref="WWW260:WWZ260"/>
    <mergeCell ref="WXA260:WXD260"/>
    <mergeCell ref="WXE260:WXH260"/>
    <mergeCell ref="WXI260:WXL260"/>
    <mergeCell ref="WSA260:WSD260"/>
    <mergeCell ref="WSE260:WSH260"/>
    <mergeCell ref="WSI260:WSL260"/>
    <mergeCell ref="WSO260:WSR260"/>
    <mergeCell ref="WSS260:WSV260"/>
    <mergeCell ref="WSW260:WSZ260"/>
    <mergeCell ref="WTA260:WTD260"/>
    <mergeCell ref="WTE260:WTH260"/>
    <mergeCell ref="WTI260:WTL260"/>
    <mergeCell ref="WOA260:WOD260"/>
    <mergeCell ref="WOE260:WOH260"/>
    <mergeCell ref="WOI260:WOL260"/>
    <mergeCell ref="WOO260:WOR260"/>
    <mergeCell ref="WOS260:WOV260"/>
    <mergeCell ref="WOW260:WOZ260"/>
    <mergeCell ref="WPA260:WPD260"/>
    <mergeCell ref="WPE260:WPH260"/>
    <mergeCell ref="WPI260:WPL260"/>
    <mergeCell ref="WXM259:WXM260"/>
    <mergeCell ref="WXN259:WXN260"/>
    <mergeCell ref="WYM259:WYM260"/>
    <mergeCell ref="WYN259:WYN260"/>
    <mergeCell ref="WZM259:WZM260"/>
    <mergeCell ref="WZN259:WZN260"/>
    <mergeCell ref="XAM259:XAM260"/>
    <mergeCell ref="XAN259:XAN260"/>
    <mergeCell ref="WXO260:WXR260"/>
    <mergeCell ref="WXS260:WXV260"/>
    <mergeCell ref="WXW260:WXZ260"/>
    <mergeCell ref="WYA260:WYD260"/>
    <mergeCell ref="WYE260:WYH260"/>
    <mergeCell ref="WYI260:WYL260"/>
    <mergeCell ref="WYO260:WYR260"/>
    <mergeCell ref="WYS260:WYV260"/>
    <mergeCell ref="WYW260:WYZ260"/>
    <mergeCell ref="WZA260:WZD260"/>
    <mergeCell ref="WZE260:WZH260"/>
    <mergeCell ref="WZI260:WZL260"/>
    <mergeCell ref="WZO260:WZR260"/>
    <mergeCell ref="WZS260:WZV260"/>
    <mergeCell ref="WZW260:WZZ260"/>
    <mergeCell ref="WSN259:WSN260"/>
    <mergeCell ref="WTM259:WTM260"/>
    <mergeCell ref="WTN259:WTN260"/>
    <mergeCell ref="WUM259:WUM260"/>
    <mergeCell ref="WUN259:WUN260"/>
    <mergeCell ref="WVM259:WVM260"/>
    <mergeCell ref="WVN259:WVN260"/>
    <mergeCell ref="WWM259:WWM260"/>
    <mergeCell ref="WJI260:WJL260"/>
    <mergeCell ref="WJO260:WJR260"/>
    <mergeCell ref="WJS260:WJV260"/>
    <mergeCell ref="WJW260:WJZ260"/>
    <mergeCell ref="WEO260:WER260"/>
    <mergeCell ref="WES260:WEV260"/>
    <mergeCell ref="WEW260:WEZ260"/>
    <mergeCell ref="WFA260:WFD260"/>
    <mergeCell ref="WFE260:WFH260"/>
    <mergeCell ref="WFI260:WFL260"/>
    <mergeCell ref="WFO260:WFR260"/>
    <mergeCell ref="WFS260:WFV260"/>
    <mergeCell ref="WFW260:WFZ260"/>
    <mergeCell ref="WDA260:WDD260"/>
    <mergeCell ref="WDE260:WDH260"/>
    <mergeCell ref="WDI260:WDL260"/>
    <mergeCell ref="WDO260:WDR260"/>
    <mergeCell ref="WDS260:WDV260"/>
    <mergeCell ref="WDW260:WDZ260"/>
    <mergeCell ref="WEA260:WED260"/>
    <mergeCell ref="WEE260:WEH260"/>
    <mergeCell ref="WEI260:WEL260"/>
    <mergeCell ref="VZA260:VZD260"/>
    <mergeCell ref="VZE260:VZH260"/>
    <mergeCell ref="VZI260:VZL260"/>
    <mergeCell ref="VZO260:VZR260"/>
    <mergeCell ref="VZS260:VZV260"/>
    <mergeCell ref="VZW260:VZZ260"/>
    <mergeCell ref="WAA260:WAD260"/>
    <mergeCell ref="WAE260:WAH260"/>
    <mergeCell ref="WAI260:WAL260"/>
    <mergeCell ref="WFM259:WFM260"/>
    <mergeCell ref="WFN259:WFN260"/>
    <mergeCell ref="WGM259:WGM260"/>
    <mergeCell ref="WGN259:WGN260"/>
    <mergeCell ref="WHM259:WHM260"/>
    <mergeCell ref="WHN259:WHN260"/>
    <mergeCell ref="WIM259:WIM260"/>
    <mergeCell ref="WIN259:WIN260"/>
    <mergeCell ref="WJM259:WJM260"/>
    <mergeCell ref="WGA260:WGD260"/>
    <mergeCell ref="WGE260:WGH260"/>
    <mergeCell ref="WGI260:WGL260"/>
    <mergeCell ref="WGO260:WGR260"/>
    <mergeCell ref="WGS260:WGV260"/>
    <mergeCell ref="WGW260:WGZ260"/>
    <mergeCell ref="WHA260:WHD260"/>
    <mergeCell ref="WHE260:WHH260"/>
    <mergeCell ref="WHI260:WHL260"/>
    <mergeCell ref="WJN259:WJN260"/>
    <mergeCell ref="AAM271:AAM272"/>
    <mergeCell ref="AAN271:AAN272"/>
    <mergeCell ref="ABM271:ABM272"/>
    <mergeCell ref="ABN271:ABN272"/>
    <mergeCell ref="ACM271:ACM272"/>
    <mergeCell ref="ACN271:ACN272"/>
    <mergeCell ref="WAN259:WAN260"/>
    <mergeCell ref="WBM259:WBM260"/>
    <mergeCell ref="WBN259:WBN260"/>
    <mergeCell ref="VVA260:VVD260"/>
    <mergeCell ref="VVE260:VVH260"/>
    <mergeCell ref="VVI260:VVL260"/>
    <mergeCell ref="VVO260:VVR260"/>
    <mergeCell ref="VVS260:VVV260"/>
    <mergeCell ref="VVW260:VVZ260"/>
    <mergeCell ref="VWA260:VWD260"/>
    <mergeCell ref="VWE260:VWH260"/>
    <mergeCell ref="VWI260:VWL260"/>
    <mergeCell ref="VRA260:VRD260"/>
    <mergeCell ref="VRE260:VRH260"/>
    <mergeCell ref="VRI260:VRL260"/>
    <mergeCell ref="VRO260:VRR260"/>
    <mergeCell ref="VRS260:VRV260"/>
    <mergeCell ref="VRW260:VRZ260"/>
    <mergeCell ref="VSA260:VSD260"/>
    <mergeCell ref="VSE260:VSH260"/>
    <mergeCell ref="VSI260:VSL260"/>
    <mergeCell ref="VNA260:VND260"/>
    <mergeCell ref="VNE260:VNH260"/>
    <mergeCell ref="VNI260:VNL260"/>
    <mergeCell ref="VNO260:VNR260"/>
    <mergeCell ref="VNS260:VNV260"/>
    <mergeCell ref="VNW260:VNZ260"/>
    <mergeCell ref="VOA260:VOD260"/>
    <mergeCell ref="VOE260:VOH260"/>
    <mergeCell ref="VOI260:VOL260"/>
    <mergeCell ref="VWM259:VWM260"/>
    <mergeCell ref="VWN259:VWN260"/>
    <mergeCell ref="VXM259:VXM260"/>
    <mergeCell ref="VXN259:VXN260"/>
    <mergeCell ref="VYM259:VYM260"/>
    <mergeCell ref="VYN259:VYN260"/>
    <mergeCell ref="VZM259:VZM260"/>
    <mergeCell ref="VZN259:VZN260"/>
    <mergeCell ref="WAM259:WAM260"/>
    <mergeCell ref="VWO260:VWR260"/>
    <mergeCell ref="VWS260:VWV260"/>
    <mergeCell ref="VWW260:VWZ260"/>
    <mergeCell ref="VXA260:VXD260"/>
    <mergeCell ref="VXE260:VXH260"/>
    <mergeCell ref="VXI260:VXL260"/>
    <mergeCell ref="VXO260:VXR260"/>
    <mergeCell ref="VXS260:VXV260"/>
    <mergeCell ref="VXW260:VXZ260"/>
    <mergeCell ref="VYA260:VYD260"/>
    <mergeCell ref="VYE260:VYH260"/>
    <mergeCell ref="VYI260:VYL260"/>
    <mergeCell ref="VYO260:VYR260"/>
    <mergeCell ref="VYS260:VYV260"/>
    <mergeCell ref="VYW260:VYZ260"/>
    <mergeCell ref="VLO260:VLR260"/>
    <mergeCell ref="VLS260:VLV260"/>
    <mergeCell ref="VLW260:VLZ260"/>
    <mergeCell ref="VMA260:VMD260"/>
    <mergeCell ref="VME260:VMH260"/>
    <mergeCell ref="VMI260:VML260"/>
    <mergeCell ref="VMO260:VMR260"/>
    <mergeCell ref="VMS260:VMV260"/>
    <mergeCell ref="VMW260:VMZ260"/>
    <mergeCell ref="VRN259:VRN260"/>
    <mergeCell ref="VSM259:VSM260"/>
    <mergeCell ref="VSN259:VSN260"/>
    <mergeCell ref="VTM259:VTM260"/>
    <mergeCell ref="VTN259:VTN260"/>
    <mergeCell ref="VUM259:VUM260"/>
    <mergeCell ref="VUN259:VUN260"/>
    <mergeCell ref="VVM259:VVM260"/>
    <mergeCell ref="VVN259:VVN260"/>
    <mergeCell ref="VSO260:VSR260"/>
    <mergeCell ref="VSS260:VSV260"/>
    <mergeCell ref="VSW260:VSZ260"/>
    <mergeCell ref="VTA260:VTD260"/>
    <mergeCell ref="VTE260:VTH260"/>
    <mergeCell ref="VTI260:VTL260"/>
    <mergeCell ref="VTO260:VTR260"/>
    <mergeCell ref="VTS260:VTV260"/>
    <mergeCell ref="VTW260:VTZ260"/>
    <mergeCell ref="VUA260:VUD260"/>
    <mergeCell ref="VUE260:VUH260"/>
    <mergeCell ref="VUI260:VUL260"/>
    <mergeCell ref="VUO260:VUR260"/>
    <mergeCell ref="VUS260:VUV260"/>
    <mergeCell ref="VUW260:VUZ260"/>
    <mergeCell ref="VNM259:VNM260"/>
    <mergeCell ref="VNN259:VNN260"/>
    <mergeCell ref="VOM259:VOM260"/>
    <mergeCell ref="VON259:VON260"/>
    <mergeCell ref="VPM259:VPM260"/>
    <mergeCell ref="VPN259:VPN260"/>
    <mergeCell ref="VQM259:VQM260"/>
    <mergeCell ref="VQN259:VQN260"/>
    <mergeCell ref="VRM259:VRM260"/>
    <mergeCell ref="VOO260:VOR260"/>
    <mergeCell ref="VOS260:VOV260"/>
    <mergeCell ref="VOW260:VOZ260"/>
    <mergeCell ref="VPA260:VPD260"/>
    <mergeCell ref="VPE260:VPH260"/>
    <mergeCell ref="VPI260:VPL260"/>
    <mergeCell ref="VPO260:VPR260"/>
    <mergeCell ref="VPS260:VPV260"/>
    <mergeCell ref="VPW260:VPZ260"/>
    <mergeCell ref="VQA260:VQD260"/>
    <mergeCell ref="VQE260:VQH260"/>
    <mergeCell ref="VQI260:VQL260"/>
    <mergeCell ref="VQO260:VQR260"/>
    <mergeCell ref="VQS260:VQV260"/>
    <mergeCell ref="VQW260:VQZ260"/>
    <mergeCell ref="VCI260:VCL260"/>
    <mergeCell ref="VCO260:VCR260"/>
    <mergeCell ref="VCS260:VCV260"/>
    <mergeCell ref="VCW260:VCZ260"/>
    <mergeCell ref="VDA260:VDD260"/>
    <mergeCell ref="VDE260:VDH260"/>
    <mergeCell ref="VDI260:VDL260"/>
    <mergeCell ref="UYA260:UYD260"/>
    <mergeCell ref="UYE260:UYH260"/>
    <mergeCell ref="UYI260:UYL260"/>
    <mergeCell ref="UYO260:UYR260"/>
    <mergeCell ref="UYS260:UYV260"/>
    <mergeCell ref="UYW260:UYZ260"/>
    <mergeCell ref="UZA260:UZD260"/>
    <mergeCell ref="UZE260:UZH260"/>
    <mergeCell ref="UZI260:UZL260"/>
    <mergeCell ref="VEM259:VEM260"/>
    <mergeCell ref="VEN259:VEN260"/>
    <mergeCell ref="VFM259:VFM260"/>
    <mergeCell ref="VFN259:VFN260"/>
    <mergeCell ref="VGM259:VGM260"/>
    <mergeCell ref="VGN259:VGN260"/>
    <mergeCell ref="VHM259:VHM260"/>
    <mergeCell ref="VHN259:VHN260"/>
    <mergeCell ref="VIM259:VIM260"/>
    <mergeCell ref="VFA260:VFD260"/>
    <mergeCell ref="VFE260:VFH260"/>
    <mergeCell ref="VFI260:VFL260"/>
    <mergeCell ref="VFO260:VFR260"/>
    <mergeCell ref="VFS260:VFV260"/>
    <mergeCell ref="VFW260:VFZ260"/>
    <mergeCell ref="VGA260:VGD260"/>
    <mergeCell ref="VGE260:VGH260"/>
    <mergeCell ref="VGI260:VGL260"/>
    <mergeCell ref="VGO260:VGR260"/>
    <mergeCell ref="VGS260:VGV260"/>
    <mergeCell ref="VGW260:VGZ260"/>
    <mergeCell ref="VHA260:VHD260"/>
    <mergeCell ref="VHE260:VHH260"/>
    <mergeCell ref="VHI260:VHL260"/>
    <mergeCell ref="UZN259:UZN260"/>
    <mergeCell ref="VAM259:VAM260"/>
    <mergeCell ref="VAN259:VAN260"/>
    <mergeCell ref="VBM259:VBM260"/>
    <mergeCell ref="UMA260:UMD260"/>
    <mergeCell ref="UME260:UMH260"/>
    <mergeCell ref="UMI260:UML260"/>
    <mergeCell ref="UMO260:UMR260"/>
    <mergeCell ref="UMS260:UMV260"/>
    <mergeCell ref="UMW260:UMZ260"/>
    <mergeCell ref="UNA260:UND260"/>
    <mergeCell ref="UNE260:UNH260"/>
    <mergeCell ref="UNI260:UNL260"/>
    <mergeCell ref="UKO260:UKR260"/>
    <mergeCell ref="UKS260:UKV260"/>
    <mergeCell ref="UKW260:UKZ260"/>
    <mergeCell ref="ULA260:ULD260"/>
    <mergeCell ref="ULE260:ULH260"/>
    <mergeCell ref="ULI260:ULL260"/>
    <mergeCell ref="ULO260:ULR260"/>
    <mergeCell ref="ULS260:ULV260"/>
    <mergeCell ref="ULW260:ULZ260"/>
    <mergeCell ref="UQN259:UQN260"/>
    <mergeCell ref="URM259:URM260"/>
    <mergeCell ref="URN259:URN260"/>
    <mergeCell ref="USM259:USM260"/>
    <mergeCell ref="USN259:USN260"/>
    <mergeCell ref="UTM259:UTM260"/>
    <mergeCell ref="UTN259:UTN260"/>
    <mergeCell ref="UUM259:UUM260"/>
    <mergeCell ref="UUN259:UUN260"/>
    <mergeCell ref="URO260:URR260"/>
    <mergeCell ref="URS260:URV260"/>
    <mergeCell ref="URW260:URZ260"/>
    <mergeCell ref="USA260:USD260"/>
    <mergeCell ref="USE260:USH260"/>
    <mergeCell ref="USI260:USL260"/>
    <mergeCell ref="USO260:USR260"/>
    <mergeCell ref="USS260:USV260"/>
    <mergeCell ref="USW260:USZ260"/>
    <mergeCell ref="UTA260:UTD260"/>
    <mergeCell ref="UTE260:UTH260"/>
    <mergeCell ref="UTI260:UTL260"/>
    <mergeCell ref="UTO260:UTR260"/>
    <mergeCell ref="UTS260:UTV260"/>
    <mergeCell ref="UTW260:UTZ260"/>
    <mergeCell ref="UMM259:UMM260"/>
    <mergeCell ref="UMN259:UMN260"/>
    <mergeCell ref="UNM259:UNM260"/>
    <mergeCell ref="UNN259:UNN260"/>
    <mergeCell ref="UBI260:UBL260"/>
    <mergeCell ref="UBO260:UBR260"/>
    <mergeCell ref="UBS260:UBV260"/>
    <mergeCell ref="UBW260:UBZ260"/>
    <mergeCell ref="UCA260:UCD260"/>
    <mergeCell ref="UCE260:UCH260"/>
    <mergeCell ref="UCI260:UCL260"/>
    <mergeCell ref="TXA260:TXD260"/>
    <mergeCell ref="TXE260:TXH260"/>
    <mergeCell ref="TXI260:TXL260"/>
    <mergeCell ref="TXO260:TXR260"/>
    <mergeCell ref="TXS260:TXV260"/>
    <mergeCell ref="TXW260:TXZ260"/>
    <mergeCell ref="TYA260:TYD260"/>
    <mergeCell ref="TYE260:TYH260"/>
    <mergeCell ref="TYI260:TYL260"/>
    <mergeCell ref="UDM259:UDM260"/>
    <mergeCell ref="UDN259:UDN260"/>
    <mergeCell ref="UEM259:UEM260"/>
    <mergeCell ref="UEN259:UEN260"/>
    <mergeCell ref="UFM259:UFM260"/>
    <mergeCell ref="UFN259:UFN260"/>
    <mergeCell ref="UGM259:UGM260"/>
    <mergeCell ref="UGN259:UGN260"/>
    <mergeCell ref="UHM259:UHM260"/>
    <mergeCell ref="UEA260:UED260"/>
    <mergeCell ref="UEE260:UEH260"/>
    <mergeCell ref="UEI260:UEL260"/>
    <mergeCell ref="UEO260:UER260"/>
    <mergeCell ref="UES260:UEV260"/>
    <mergeCell ref="UEW260:UEZ260"/>
    <mergeCell ref="UFA260:UFD260"/>
    <mergeCell ref="UFE260:UFH260"/>
    <mergeCell ref="UFI260:UFL260"/>
    <mergeCell ref="UFO260:UFR260"/>
    <mergeCell ref="UFS260:UFV260"/>
    <mergeCell ref="UFW260:UFZ260"/>
    <mergeCell ref="UGA260:UGD260"/>
    <mergeCell ref="UGE260:UGH260"/>
    <mergeCell ref="UGI260:UGL260"/>
    <mergeCell ref="TYN259:TYN260"/>
    <mergeCell ref="TZM259:TZM260"/>
    <mergeCell ref="TZN259:TZN260"/>
    <mergeCell ref="UAM259:UAM260"/>
    <mergeCell ref="TLA260:TLD260"/>
    <mergeCell ref="TLE260:TLH260"/>
    <mergeCell ref="TLI260:TLL260"/>
    <mergeCell ref="TLO260:TLR260"/>
    <mergeCell ref="TLS260:TLV260"/>
    <mergeCell ref="TLW260:TLZ260"/>
    <mergeCell ref="TMA260:TMD260"/>
    <mergeCell ref="TME260:TMH260"/>
    <mergeCell ref="TMI260:TML260"/>
    <mergeCell ref="TJO260:TJR260"/>
    <mergeCell ref="TJS260:TJV260"/>
    <mergeCell ref="TJW260:TJZ260"/>
    <mergeCell ref="TKA260:TKD260"/>
    <mergeCell ref="TKE260:TKH260"/>
    <mergeCell ref="TKI260:TKL260"/>
    <mergeCell ref="TKO260:TKR260"/>
    <mergeCell ref="TKS260:TKV260"/>
    <mergeCell ref="TKW260:TKZ260"/>
    <mergeCell ref="TPN259:TPN260"/>
    <mergeCell ref="TQM259:TQM260"/>
    <mergeCell ref="TQN259:TQN260"/>
    <mergeCell ref="TRM259:TRM260"/>
    <mergeCell ref="TRN259:TRN260"/>
    <mergeCell ref="TSM259:TSM260"/>
    <mergeCell ref="TSN259:TSN260"/>
    <mergeCell ref="TTM259:TTM260"/>
    <mergeCell ref="TTN259:TTN260"/>
    <mergeCell ref="TQO260:TQR260"/>
    <mergeCell ref="TQS260:TQV260"/>
    <mergeCell ref="TQW260:TQZ260"/>
    <mergeCell ref="TRA260:TRD260"/>
    <mergeCell ref="TRE260:TRH260"/>
    <mergeCell ref="TRI260:TRL260"/>
    <mergeCell ref="TRO260:TRR260"/>
    <mergeCell ref="TRS260:TRV260"/>
    <mergeCell ref="TRW260:TRZ260"/>
    <mergeCell ref="TSA260:TSD260"/>
    <mergeCell ref="TSE260:TSH260"/>
    <mergeCell ref="TSI260:TSL260"/>
    <mergeCell ref="TSO260:TSR260"/>
    <mergeCell ref="TSS260:TSV260"/>
    <mergeCell ref="TSW260:TSZ260"/>
    <mergeCell ref="TLM259:TLM260"/>
    <mergeCell ref="TLN259:TLN260"/>
    <mergeCell ref="TMM259:TMM260"/>
    <mergeCell ref="TMN259:TMN260"/>
    <mergeCell ref="TAI260:TAL260"/>
    <mergeCell ref="TAO260:TAR260"/>
    <mergeCell ref="TAS260:TAV260"/>
    <mergeCell ref="TAW260:TAZ260"/>
    <mergeCell ref="TBA260:TBD260"/>
    <mergeCell ref="TBE260:TBH260"/>
    <mergeCell ref="TBI260:TBL260"/>
    <mergeCell ref="SWA260:SWD260"/>
    <mergeCell ref="SWE260:SWH260"/>
    <mergeCell ref="SWI260:SWL260"/>
    <mergeCell ref="SWO260:SWR260"/>
    <mergeCell ref="SWS260:SWV260"/>
    <mergeCell ref="SWW260:SWZ260"/>
    <mergeCell ref="SXA260:SXD260"/>
    <mergeCell ref="SXE260:SXH260"/>
    <mergeCell ref="SXI260:SXL260"/>
    <mergeCell ref="TCM259:TCM260"/>
    <mergeCell ref="TCN259:TCN260"/>
    <mergeCell ref="TDM259:TDM260"/>
    <mergeCell ref="TDN259:TDN260"/>
    <mergeCell ref="TEM259:TEM260"/>
    <mergeCell ref="TEN259:TEN260"/>
    <mergeCell ref="TFM259:TFM260"/>
    <mergeCell ref="TFN259:TFN260"/>
    <mergeCell ref="TGM259:TGM260"/>
    <mergeCell ref="TDA260:TDD260"/>
    <mergeCell ref="TDE260:TDH260"/>
    <mergeCell ref="TDI260:TDL260"/>
    <mergeCell ref="TDO260:TDR260"/>
    <mergeCell ref="TDS260:TDV260"/>
    <mergeCell ref="TDW260:TDZ260"/>
    <mergeCell ref="TEA260:TED260"/>
    <mergeCell ref="TEE260:TEH260"/>
    <mergeCell ref="TEI260:TEL260"/>
    <mergeCell ref="TEO260:TER260"/>
    <mergeCell ref="TES260:TEV260"/>
    <mergeCell ref="TEW260:TEZ260"/>
    <mergeCell ref="TFA260:TFD260"/>
    <mergeCell ref="TFE260:TFH260"/>
    <mergeCell ref="TFI260:TFL260"/>
    <mergeCell ref="SXN259:SXN260"/>
    <mergeCell ref="SYM259:SYM260"/>
    <mergeCell ref="SYN259:SYN260"/>
    <mergeCell ref="SZM259:SZM260"/>
    <mergeCell ref="SKA260:SKD260"/>
    <mergeCell ref="SKE260:SKH260"/>
    <mergeCell ref="SKI260:SKL260"/>
    <mergeCell ref="SKO260:SKR260"/>
    <mergeCell ref="SKS260:SKV260"/>
    <mergeCell ref="SKW260:SKZ260"/>
    <mergeCell ref="SLA260:SLD260"/>
    <mergeCell ref="SLE260:SLH260"/>
    <mergeCell ref="SLI260:SLL260"/>
    <mergeCell ref="SIO260:SIR260"/>
    <mergeCell ref="SIS260:SIV260"/>
    <mergeCell ref="SIW260:SIZ260"/>
    <mergeCell ref="SJA260:SJD260"/>
    <mergeCell ref="SJE260:SJH260"/>
    <mergeCell ref="SJI260:SJL260"/>
    <mergeCell ref="SJO260:SJR260"/>
    <mergeCell ref="SJS260:SJV260"/>
    <mergeCell ref="SJW260:SJZ260"/>
    <mergeCell ref="SON259:SON260"/>
    <mergeCell ref="SPM259:SPM260"/>
    <mergeCell ref="SPN259:SPN260"/>
    <mergeCell ref="SQM259:SQM260"/>
    <mergeCell ref="SQN259:SQN260"/>
    <mergeCell ref="SRM259:SRM260"/>
    <mergeCell ref="SRN259:SRN260"/>
    <mergeCell ref="SSM259:SSM260"/>
    <mergeCell ref="SSN259:SSN260"/>
    <mergeCell ref="SPO260:SPR260"/>
    <mergeCell ref="SPS260:SPV260"/>
    <mergeCell ref="SPW260:SPZ260"/>
    <mergeCell ref="SQA260:SQD260"/>
    <mergeCell ref="SQE260:SQH260"/>
    <mergeCell ref="SQI260:SQL260"/>
    <mergeCell ref="SQO260:SQR260"/>
    <mergeCell ref="SQS260:SQV260"/>
    <mergeCell ref="SQW260:SQZ260"/>
    <mergeCell ref="SRA260:SRD260"/>
    <mergeCell ref="SRE260:SRH260"/>
    <mergeCell ref="SRI260:SRL260"/>
    <mergeCell ref="SRO260:SRR260"/>
    <mergeCell ref="SRS260:SRV260"/>
    <mergeCell ref="SRW260:SRZ260"/>
    <mergeCell ref="SKM259:SKM260"/>
    <mergeCell ref="SKN259:SKN260"/>
    <mergeCell ref="SLM259:SLM260"/>
    <mergeCell ref="SLN259:SLN260"/>
    <mergeCell ref="RZI260:RZL260"/>
    <mergeCell ref="RZO260:RZR260"/>
    <mergeCell ref="RZS260:RZV260"/>
    <mergeCell ref="RZW260:RZZ260"/>
    <mergeCell ref="SAA260:SAD260"/>
    <mergeCell ref="SAE260:SAH260"/>
    <mergeCell ref="SAI260:SAL260"/>
    <mergeCell ref="RVA260:RVD260"/>
    <mergeCell ref="RVE260:RVH260"/>
    <mergeCell ref="RVI260:RVL260"/>
    <mergeCell ref="RVO260:RVR260"/>
    <mergeCell ref="RVS260:RVV260"/>
    <mergeCell ref="RVW260:RVZ260"/>
    <mergeCell ref="RWA260:RWD260"/>
    <mergeCell ref="RWE260:RWH260"/>
    <mergeCell ref="RWI260:RWL260"/>
    <mergeCell ref="SBM259:SBM260"/>
    <mergeCell ref="SBN259:SBN260"/>
    <mergeCell ref="SCM259:SCM260"/>
    <mergeCell ref="SCN259:SCN260"/>
    <mergeCell ref="SDM259:SDM260"/>
    <mergeCell ref="SDN259:SDN260"/>
    <mergeCell ref="SEM259:SEM260"/>
    <mergeCell ref="SEN259:SEN260"/>
    <mergeCell ref="SFM259:SFM260"/>
    <mergeCell ref="SCA260:SCD260"/>
    <mergeCell ref="SCE260:SCH260"/>
    <mergeCell ref="SCI260:SCL260"/>
    <mergeCell ref="SCO260:SCR260"/>
    <mergeCell ref="SCS260:SCV260"/>
    <mergeCell ref="SCW260:SCZ260"/>
    <mergeCell ref="SDA260:SDD260"/>
    <mergeCell ref="SDE260:SDH260"/>
    <mergeCell ref="SDI260:SDL260"/>
    <mergeCell ref="SDO260:SDR260"/>
    <mergeCell ref="SDS260:SDV260"/>
    <mergeCell ref="SDW260:SDZ260"/>
    <mergeCell ref="SEA260:SED260"/>
    <mergeCell ref="SEE260:SEH260"/>
    <mergeCell ref="SEI260:SEL260"/>
    <mergeCell ref="RWN259:RWN260"/>
    <mergeCell ref="RXM259:RXM260"/>
    <mergeCell ref="RXN259:RXN260"/>
    <mergeCell ref="RYM259:RYM260"/>
    <mergeCell ref="RJA260:RJD260"/>
    <mergeCell ref="RJE260:RJH260"/>
    <mergeCell ref="RJI260:RJL260"/>
    <mergeCell ref="RJO260:RJR260"/>
    <mergeCell ref="RJS260:RJV260"/>
    <mergeCell ref="RJW260:RJZ260"/>
    <mergeCell ref="RKA260:RKD260"/>
    <mergeCell ref="RKE260:RKH260"/>
    <mergeCell ref="RKI260:RKL260"/>
    <mergeCell ref="RHO260:RHR260"/>
    <mergeCell ref="RHS260:RHV260"/>
    <mergeCell ref="RHW260:RHZ260"/>
    <mergeCell ref="RIA260:RID260"/>
    <mergeCell ref="RIE260:RIH260"/>
    <mergeCell ref="RII260:RIL260"/>
    <mergeCell ref="RIO260:RIR260"/>
    <mergeCell ref="RIS260:RIV260"/>
    <mergeCell ref="RIW260:RIZ260"/>
    <mergeCell ref="RNN259:RNN260"/>
    <mergeCell ref="ROM259:ROM260"/>
    <mergeCell ref="RON259:RON260"/>
    <mergeCell ref="RPM259:RPM260"/>
    <mergeCell ref="RPN259:RPN260"/>
    <mergeCell ref="RQM259:RQM260"/>
    <mergeCell ref="RQN259:RQN260"/>
    <mergeCell ref="RRM259:RRM260"/>
    <mergeCell ref="RRN259:RRN260"/>
    <mergeCell ref="ROO260:ROR260"/>
    <mergeCell ref="ROS260:ROV260"/>
    <mergeCell ref="ROW260:ROZ260"/>
    <mergeCell ref="RPA260:RPD260"/>
    <mergeCell ref="RPE260:RPH260"/>
    <mergeCell ref="RPI260:RPL260"/>
    <mergeCell ref="RPO260:RPR260"/>
    <mergeCell ref="RPS260:RPV260"/>
    <mergeCell ref="RPW260:RPZ260"/>
    <mergeCell ref="RQA260:RQD260"/>
    <mergeCell ref="RQE260:RQH260"/>
    <mergeCell ref="RQI260:RQL260"/>
    <mergeCell ref="RQO260:RQR260"/>
    <mergeCell ref="RQS260:RQV260"/>
    <mergeCell ref="RQW260:RQZ260"/>
    <mergeCell ref="RJM259:RJM260"/>
    <mergeCell ref="RJN259:RJN260"/>
    <mergeCell ref="RKM259:RKM260"/>
    <mergeCell ref="RKN259:RKN260"/>
    <mergeCell ref="QYI260:QYL260"/>
    <mergeCell ref="QYO260:QYR260"/>
    <mergeCell ref="QYS260:QYV260"/>
    <mergeCell ref="QYW260:QYZ260"/>
    <mergeCell ref="QZA260:QZD260"/>
    <mergeCell ref="QZE260:QZH260"/>
    <mergeCell ref="QZI260:QZL260"/>
    <mergeCell ref="QUA260:QUD260"/>
    <mergeCell ref="QUE260:QUH260"/>
    <mergeCell ref="QUI260:QUL260"/>
    <mergeCell ref="QUO260:QUR260"/>
    <mergeCell ref="QUS260:QUV260"/>
    <mergeCell ref="QUW260:QUZ260"/>
    <mergeCell ref="QVA260:QVD260"/>
    <mergeCell ref="QVE260:QVH260"/>
    <mergeCell ref="QVI260:QVL260"/>
    <mergeCell ref="RAM259:RAM260"/>
    <mergeCell ref="RAN259:RAN260"/>
    <mergeCell ref="RBM259:RBM260"/>
    <mergeCell ref="RBN259:RBN260"/>
    <mergeCell ref="RCM259:RCM260"/>
    <mergeCell ref="RCN259:RCN260"/>
    <mergeCell ref="RDM259:RDM260"/>
    <mergeCell ref="RDN259:RDN260"/>
    <mergeCell ref="REM259:REM260"/>
    <mergeCell ref="RBA260:RBD260"/>
    <mergeCell ref="RBE260:RBH260"/>
    <mergeCell ref="RBI260:RBL260"/>
    <mergeCell ref="RBO260:RBR260"/>
    <mergeCell ref="RBS260:RBV260"/>
    <mergeCell ref="RBW260:RBZ260"/>
    <mergeCell ref="RCA260:RCD260"/>
    <mergeCell ref="RCE260:RCH260"/>
    <mergeCell ref="RCI260:RCL260"/>
    <mergeCell ref="RCO260:RCR260"/>
    <mergeCell ref="RCS260:RCV260"/>
    <mergeCell ref="RCW260:RCZ260"/>
    <mergeCell ref="RDA260:RDD260"/>
    <mergeCell ref="RDE260:RDH260"/>
    <mergeCell ref="RDI260:RDL260"/>
    <mergeCell ref="QVN259:QVN260"/>
    <mergeCell ref="QWM259:QWM260"/>
    <mergeCell ref="QWN259:QWN260"/>
    <mergeCell ref="QXM259:QXM260"/>
    <mergeCell ref="QIA260:QID260"/>
    <mergeCell ref="QIE260:QIH260"/>
    <mergeCell ref="QII260:QIL260"/>
    <mergeCell ref="QIO260:QIR260"/>
    <mergeCell ref="QIS260:QIV260"/>
    <mergeCell ref="QIW260:QIZ260"/>
    <mergeCell ref="QJA260:QJD260"/>
    <mergeCell ref="QJE260:QJH260"/>
    <mergeCell ref="QJI260:QJL260"/>
    <mergeCell ref="QGO260:QGR260"/>
    <mergeCell ref="QGS260:QGV260"/>
    <mergeCell ref="QGW260:QGZ260"/>
    <mergeCell ref="QHA260:QHD260"/>
    <mergeCell ref="QHE260:QHH260"/>
    <mergeCell ref="QHI260:QHL260"/>
    <mergeCell ref="QHO260:QHR260"/>
    <mergeCell ref="QHS260:QHV260"/>
    <mergeCell ref="QHW260:QHZ260"/>
    <mergeCell ref="QMN259:QMN260"/>
    <mergeCell ref="QNM259:QNM260"/>
    <mergeCell ref="QNN259:QNN260"/>
    <mergeCell ref="QOM259:QOM260"/>
    <mergeCell ref="QON259:QON260"/>
    <mergeCell ref="QPM259:QPM260"/>
    <mergeCell ref="QPN259:QPN260"/>
    <mergeCell ref="QQM259:QQM260"/>
    <mergeCell ref="QQN259:QQN260"/>
    <mergeCell ref="QNO260:QNR260"/>
    <mergeCell ref="QNS260:QNV260"/>
    <mergeCell ref="QNW260:QNZ260"/>
    <mergeCell ref="QOA260:QOD260"/>
    <mergeCell ref="QOE260:QOH260"/>
    <mergeCell ref="QOI260:QOL260"/>
    <mergeCell ref="QOO260:QOR260"/>
    <mergeCell ref="QOS260:QOV260"/>
    <mergeCell ref="QOW260:QOZ260"/>
    <mergeCell ref="QPA260:QPD260"/>
    <mergeCell ref="QPE260:QPH260"/>
    <mergeCell ref="QPI260:QPL260"/>
    <mergeCell ref="QPO260:QPR260"/>
    <mergeCell ref="QPS260:QPV260"/>
    <mergeCell ref="QPW260:QPZ260"/>
    <mergeCell ref="QIM259:QIM260"/>
    <mergeCell ref="QIN259:QIN260"/>
    <mergeCell ref="QJM259:QJM260"/>
    <mergeCell ref="QJN259:QJN260"/>
    <mergeCell ref="PXI260:PXL260"/>
    <mergeCell ref="PXO260:PXR260"/>
    <mergeCell ref="PXS260:PXV260"/>
    <mergeCell ref="PXW260:PXZ260"/>
    <mergeCell ref="PYA260:PYD260"/>
    <mergeCell ref="PYE260:PYH260"/>
    <mergeCell ref="PYI260:PYL260"/>
    <mergeCell ref="PTA260:PTD260"/>
    <mergeCell ref="PTE260:PTH260"/>
    <mergeCell ref="PTI260:PTL260"/>
    <mergeCell ref="PTO260:PTR260"/>
    <mergeCell ref="PTS260:PTV260"/>
    <mergeCell ref="PTW260:PTZ260"/>
    <mergeCell ref="PUA260:PUD260"/>
    <mergeCell ref="PUE260:PUH260"/>
    <mergeCell ref="PUI260:PUL260"/>
    <mergeCell ref="PZM259:PZM260"/>
    <mergeCell ref="PZN259:PZN260"/>
    <mergeCell ref="QAM259:QAM260"/>
    <mergeCell ref="QAN259:QAN260"/>
    <mergeCell ref="QBM259:QBM260"/>
    <mergeCell ref="QBN259:QBN260"/>
    <mergeCell ref="QCM259:QCM260"/>
    <mergeCell ref="QCN259:QCN260"/>
    <mergeCell ref="QDM259:QDM260"/>
    <mergeCell ref="QAA260:QAD260"/>
    <mergeCell ref="QAE260:QAH260"/>
    <mergeCell ref="QAI260:QAL260"/>
    <mergeCell ref="QAO260:QAR260"/>
    <mergeCell ref="QAS260:QAV260"/>
    <mergeCell ref="QAW260:QAZ260"/>
    <mergeCell ref="QBA260:QBD260"/>
    <mergeCell ref="QBE260:QBH260"/>
    <mergeCell ref="QBI260:QBL260"/>
    <mergeCell ref="QBO260:QBR260"/>
    <mergeCell ref="QBS260:QBV260"/>
    <mergeCell ref="QBW260:QBZ260"/>
    <mergeCell ref="QCA260:QCD260"/>
    <mergeCell ref="QCE260:QCH260"/>
    <mergeCell ref="QCI260:QCL260"/>
    <mergeCell ref="PUN259:PUN260"/>
    <mergeCell ref="PVM259:PVM260"/>
    <mergeCell ref="PVN259:PVN260"/>
    <mergeCell ref="PWM259:PWM260"/>
    <mergeCell ref="PHA260:PHD260"/>
    <mergeCell ref="PHE260:PHH260"/>
    <mergeCell ref="PHI260:PHL260"/>
    <mergeCell ref="PHO260:PHR260"/>
    <mergeCell ref="PHS260:PHV260"/>
    <mergeCell ref="PHW260:PHZ260"/>
    <mergeCell ref="PIA260:PID260"/>
    <mergeCell ref="PIE260:PIH260"/>
    <mergeCell ref="PII260:PIL260"/>
    <mergeCell ref="PFO260:PFR260"/>
    <mergeCell ref="PFS260:PFV260"/>
    <mergeCell ref="PFW260:PFZ260"/>
    <mergeCell ref="PGA260:PGD260"/>
    <mergeCell ref="PGE260:PGH260"/>
    <mergeCell ref="PGI260:PGL260"/>
    <mergeCell ref="PGO260:PGR260"/>
    <mergeCell ref="PGS260:PGV260"/>
    <mergeCell ref="PGW260:PGZ260"/>
    <mergeCell ref="PLN259:PLN260"/>
    <mergeCell ref="PMM259:PMM260"/>
    <mergeCell ref="PMN259:PMN260"/>
    <mergeCell ref="PNM259:PNM260"/>
    <mergeCell ref="PNN259:PNN260"/>
    <mergeCell ref="POM259:POM260"/>
    <mergeCell ref="PON259:PON260"/>
    <mergeCell ref="PPM259:PPM260"/>
    <mergeCell ref="PPN259:PPN260"/>
    <mergeCell ref="PMO260:PMR260"/>
    <mergeCell ref="PMS260:PMV260"/>
    <mergeCell ref="PMW260:PMZ260"/>
    <mergeCell ref="PNA260:PND260"/>
    <mergeCell ref="PNE260:PNH260"/>
    <mergeCell ref="PNI260:PNL260"/>
    <mergeCell ref="PNO260:PNR260"/>
    <mergeCell ref="PNS260:PNV260"/>
    <mergeCell ref="PNW260:PNZ260"/>
    <mergeCell ref="POA260:POD260"/>
    <mergeCell ref="POE260:POH260"/>
    <mergeCell ref="POI260:POL260"/>
    <mergeCell ref="POO260:POR260"/>
    <mergeCell ref="POS260:POV260"/>
    <mergeCell ref="POW260:POZ260"/>
    <mergeCell ref="PHM259:PHM260"/>
    <mergeCell ref="PHN259:PHN260"/>
    <mergeCell ref="PIM259:PIM260"/>
    <mergeCell ref="PIN259:PIN260"/>
    <mergeCell ref="OWI260:OWL260"/>
    <mergeCell ref="OWO260:OWR260"/>
    <mergeCell ref="OWS260:OWV260"/>
    <mergeCell ref="OWW260:OWZ260"/>
    <mergeCell ref="OXA260:OXD260"/>
    <mergeCell ref="OXE260:OXH260"/>
    <mergeCell ref="OXI260:OXL260"/>
    <mergeCell ref="OSA260:OSD260"/>
    <mergeCell ref="OSE260:OSH260"/>
    <mergeCell ref="OSI260:OSL260"/>
    <mergeCell ref="OSO260:OSR260"/>
    <mergeCell ref="OSS260:OSV260"/>
    <mergeCell ref="OSW260:OSZ260"/>
    <mergeCell ref="OTA260:OTD260"/>
    <mergeCell ref="OTE260:OTH260"/>
    <mergeCell ref="OTI260:OTL260"/>
    <mergeCell ref="OYM259:OYM260"/>
    <mergeCell ref="OYN259:OYN260"/>
    <mergeCell ref="OZM259:OZM260"/>
    <mergeCell ref="OZN259:OZN260"/>
    <mergeCell ref="PAM259:PAM260"/>
    <mergeCell ref="PAN259:PAN260"/>
    <mergeCell ref="PBM259:PBM260"/>
    <mergeCell ref="PBN259:PBN260"/>
    <mergeCell ref="PCM259:PCM260"/>
    <mergeCell ref="OZA260:OZD260"/>
    <mergeCell ref="OZE260:OZH260"/>
    <mergeCell ref="OZI260:OZL260"/>
    <mergeCell ref="OZO260:OZR260"/>
    <mergeCell ref="OZS260:OZV260"/>
    <mergeCell ref="OZW260:OZZ260"/>
    <mergeCell ref="PAA260:PAD260"/>
    <mergeCell ref="PAE260:PAH260"/>
    <mergeCell ref="PAI260:PAL260"/>
    <mergeCell ref="PAO260:PAR260"/>
    <mergeCell ref="PAS260:PAV260"/>
    <mergeCell ref="PAW260:PAZ260"/>
    <mergeCell ref="PBA260:PBD260"/>
    <mergeCell ref="PBE260:PBH260"/>
    <mergeCell ref="PBI260:PBL260"/>
    <mergeCell ref="OTN259:OTN260"/>
    <mergeCell ref="OUM259:OUM260"/>
    <mergeCell ref="OUN259:OUN260"/>
    <mergeCell ref="OVM259:OVM260"/>
    <mergeCell ref="OGA260:OGD260"/>
    <mergeCell ref="OGE260:OGH260"/>
    <mergeCell ref="OGI260:OGL260"/>
    <mergeCell ref="OGO260:OGR260"/>
    <mergeCell ref="OGS260:OGV260"/>
    <mergeCell ref="OGW260:OGZ260"/>
    <mergeCell ref="OHA260:OHD260"/>
    <mergeCell ref="OHE260:OHH260"/>
    <mergeCell ref="OHI260:OHL260"/>
    <mergeCell ref="OEO260:OER260"/>
    <mergeCell ref="OES260:OEV260"/>
    <mergeCell ref="OEW260:OEZ260"/>
    <mergeCell ref="OFA260:OFD260"/>
    <mergeCell ref="OFE260:OFH260"/>
    <mergeCell ref="OFI260:OFL260"/>
    <mergeCell ref="OFO260:OFR260"/>
    <mergeCell ref="OFS260:OFV260"/>
    <mergeCell ref="OFW260:OFZ260"/>
    <mergeCell ref="OKN259:OKN260"/>
    <mergeCell ref="OLM259:OLM260"/>
    <mergeCell ref="OLN259:OLN260"/>
    <mergeCell ref="OMM259:OMM260"/>
    <mergeCell ref="OMN259:OMN260"/>
    <mergeCell ref="ONM259:ONM260"/>
    <mergeCell ref="ONN259:ONN260"/>
    <mergeCell ref="OOM259:OOM260"/>
    <mergeCell ref="OON259:OON260"/>
    <mergeCell ref="OLO260:OLR260"/>
    <mergeCell ref="OLS260:OLV260"/>
    <mergeCell ref="OLW260:OLZ260"/>
    <mergeCell ref="OMA260:OMD260"/>
    <mergeCell ref="OME260:OMH260"/>
    <mergeCell ref="OMI260:OML260"/>
    <mergeCell ref="OMO260:OMR260"/>
    <mergeCell ref="OMS260:OMV260"/>
    <mergeCell ref="OMW260:OMZ260"/>
    <mergeCell ref="ONA260:OND260"/>
    <mergeCell ref="ONE260:ONH260"/>
    <mergeCell ref="ONI260:ONL260"/>
    <mergeCell ref="ONO260:ONR260"/>
    <mergeCell ref="ONS260:ONV260"/>
    <mergeCell ref="ONW260:ONZ260"/>
    <mergeCell ref="OGM259:OGM260"/>
    <mergeCell ref="OGN259:OGN260"/>
    <mergeCell ref="OHM259:OHM260"/>
    <mergeCell ref="OHN259:OHN260"/>
    <mergeCell ref="NVI260:NVL260"/>
    <mergeCell ref="NVO260:NVR260"/>
    <mergeCell ref="NVS260:NVV260"/>
    <mergeCell ref="NVW260:NVZ260"/>
    <mergeCell ref="NWA260:NWD260"/>
    <mergeCell ref="NWE260:NWH260"/>
    <mergeCell ref="NWI260:NWL260"/>
    <mergeCell ref="NRA260:NRD260"/>
    <mergeCell ref="NRE260:NRH260"/>
    <mergeCell ref="NRI260:NRL260"/>
    <mergeCell ref="NRO260:NRR260"/>
    <mergeCell ref="NRS260:NRV260"/>
    <mergeCell ref="NRW260:NRZ260"/>
    <mergeCell ref="NSA260:NSD260"/>
    <mergeCell ref="NSE260:NSH260"/>
    <mergeCell ref="NSI260:NSL260"/>
    <mergeCell ref="NXM259:NXM260"/>
    <mergeCell ref="NXN259:NXN260"/>
    <mergeCell ref="NYM259:NYM260"/>
    <mergeCell ref="NYN259:NYN260"/>
    <mergeCell ref="NZM259:NZM260"/>
    <mergeCell ref="NZN259:NZN260"/>
    <mergeCell ref="OAM259:OAM260"/>
    <mergeCell ref="OAN259:OAN260"/>
    <mergeCell ref="OBM259:OBM260"/>
    <mergeCell ref="NYA260:NYD260"/>
    <mergeCell ref="NYE260:NYH260"/>
    <mergeCell ref="NYI260:NYL260"/>
    <mergeCell ref="NYO260:NYR260"/>
    <mergeCell ref="NYS260:NYV260"/>
    <mergeCell ref="NYW260:NYZ260"/>
    <mergeCell ref="NZA260:NZD260"/>
    <mergeCell ref="NZE260:NZH260"/>
    <mergeCell ref="NZI260:NZL260"/>
    <mergeCell ref="NZO260:NZR260"/>
    <mergeCell ref="NZS260:NZV260"/>
    <mergeCell ref="NZW260:NZZ260"/>
    <mergeCell ref="OAA260:OAD260"/>
    <mergeCell ref="OAE260:OAH260"/>
    <mergeCell ref="OAI260:OAL260"/>
    <mergeCell ref="NSN259:NSN260"/>
    <mergeCell ref="NTM259:NTM260"/>
    <mergeCell ref="NTN259:NTN260"/>
    <mergeCell ref="NUM259:NUM260"/>
    <mergeCell ref="NFA260:NFD260"/>
    <mergeCell ref="NFE260:NFH260"/>
    <mergeCell ref="NFI260:NFL260"/>
    <mergeCell ref="NFO260:NFR260"/>
    <mergeCell ref="NFS260:NFV260"/>
    <mergeCell ref="NFW260:NFZ260"/>
    <mergeCell ref="NGA260:NGD260"/>
    <mergeCell ref="NGE260:NGH260"/>
    <mergeCell ref="NGI260:NGL260"/>
    <mergeCell ref="NDO260:NDR260"/>
    <mergeCell ref="NDS260:NDV260"/>
    <mergeCell ref="NDW260:NDZ260"/>
    <mergeCell ref="NEA260:NED260"/>
    <mergeCell ref="NEE260:NEH260"/>
    <mergeCell ref="NEI260:NEL260"/>
    <mergeCell ref="NEO260:NER260"/>
    <mergeCell ref="NES260:NEV260"/>
    <mergeCell ref="NEW260:NEZ260"/>
    <mergeCell ref="NJN259:NJN260"/>
    <mergeCell ref="NKM259:NKM260"/>
    <mergeCell ref="NKN259:NKN260"/>
    <mergeCell ref="NLM259:NLM260"/>
    <mergeCell ref="NLN259:NLN260"/>
    <mergeCell ref="NMM259:NMM260"/>
    <mergeCell ref="NMN259:NMN260"/>
    <mergeCell ref="NNM259:NNM260"/>
    <mergeCell ref="NNN259:NNN260"/>
    <mergeCell ref="NKO260:NKR260"/>
    <mergeCell ref="NKS260:NKV260"/>
    <mergeCell ref="NKW260:NKZ260"/>
    <mergeCell ref="NLA260:NLD260"/>
    <mergeCell ref="NLE260:NLH260"/>
    <mergeCell ref="NLI260:NLL260"/>
    <mergeCell ref="NLO260:NLR260"/>
    <mergeCell ref="NLS260:NLV260"/>
    <mergeCell ref="NLW260:NLZ260"/>
    <mergeCell ref="NMA260:NMD260"/>
    <mergeCell ref="NME260:NMH260"/>
    <mergeCell ref="NMI260:NML260"/>
    <mergeCell ref="NMO260:NMR260"/>
    <mergeCell ref="NMS260:NMV260"/>
    <mergeCell ref="NMW260:NMZ260"/>
    <mergeCell ref="NFM259:NFM260"/>
    <mergeCell ref="NFN259:NFN260"/>
    <mergeCell ref="NGM259:NGM260"/>
    <mergeCell ref="NGN259:NGN260"/>
    <mergeCell ref="MUI260:MUL260"/>
    <mergeCell ref="MUO260:MUR260"/>
    <mergeCell ref="MUS260:MUV260"/>
    <mergeCell ref="MUW260:MUZ260"/>
    <mergeCell ref="MVA260:MVD260"/>
    <mergeCell ref="MVE260:MVH260"/>
    <mergeCell ref="MVI260:MVL260"/>
    <mergeCell ref="MQA260:MQD260"/>
    <mergeCell ref="MQE260:MQH260"/>
    <mergeCell ref="MQI260:MQL260"/>
    <mergeCell ref="MQO260:MQR260"/>
    <mergeCell ref="MQS260:MQV260"/>
    <mergeCell ref="MQW260:MQZ260"/>
    <mergeCell ref="MRA260:MRD260"/>
    <mergeCell ref="MRE260:MRH260"/>
    <mergeCell ref="MRI260:MRL260"/>
    <mergeCell ref="MWM259:MWM260"/>
    <mergeCell ref="MWN259:MWN260"/>
    <mergeCell ref="MXM259:MXM260"/>
    <mergeCell ref="MXN259:MXN260"/>
    <mergeCell ref="MYM259:MYM260"/>
    <mergeCell ref="MYN259:MYN260"/>
    <mergeCell ref="MZM259:MZM260"/>
    <mergeCell ref="MZN259:MZN260"/>
    <mergeCell ref="NAM259:NAM260"/>
    <mergeCell ref="MXA260:MXD260"/>
    <mergeCell ref="MXE260:MXH260"/>
    <mergeCell ref="MXI260:MXL260"/>
    <mergeCell ref="MXO260:MXR260"/>
    <mergeCell ref="MXS260:MXV260"/>
    <mergeCell ref="MXW260:MXZ260"/>
    <mergeCell ref="MYA260:MYD260"/>
    <mergeCell ref="MYE260:MYH260"/>
    <mergeCell ref="MYI260:MYL260"/>
    <mergeCell ref="MYO260:MYR260"/>
    <mergeCell ref="MYS260:MYV260"/>
    <mergeCell ref="MYW260:MYZ260"/>
    <mergeCell ref="MZA260:MZD260"/>
    <mergeCell ref="MZE260:MZH260"/>
    <mergeCell ref="MZI260:MZL260"/>
    <mergeCell ref="MRN259:MRN260"/>
    <mergeCell ref="MSM259:MSM260"/>
    <mergeCell ref="MSN259:MSN260"/>
    <mergeCell ref="MTM259:MTM260"/>
    <mergeCell ref="MEA260:MED260"/>
    <mergeCell ref="MEE260:MEH260"/>
    <mergeCell ref="MEI260:MEL260"/>
    <mergeCell ref="MEO260:MER260"/>
    <mergeCell ref="MES260:MEV260"/>
    <mergeCell ref="MEW260:MEZ260"/>
    <mergeCell ref="MFA260:MFD260"/>
    <mergeCell ref="MFE260:MFH260"/>
    <mergeCell ref="MFI260:MFL260"/>
    <mergeCell ref="MCO260:MCR260"/>
    <mergeCell ref="MCS260:MCV260"/>
    <mergeCell ref="MCW260:MCZ260"/>
    <mergeCell ref="MDA260:MDD260"/>
    <mergeCell ref="MDE260:MDH260"/>
    <mergeCell ref="MDI260:MDL260"/>
    <mergeCell ref="MDO260:MDR260"/>
    <mergeCell ref="MDS260:MDV260"/>
    <mergeCell ref="MDW260:MDZ260"/>
    <mergeCell ref="MIN259:MIN260"/>
    <mergeCell ref="MJM259:MJM260"/>
    <mergeCell ref="MJN259:MJN260"/>
    <mergeCell ref="MKM259:MKM260"/>
    <mergeCell ref="MKN259:MKN260"/>
    <mergeCell ref="MLM259:MLM260"/>
    <mergeCell ref="MLN259:MLN260"/>
    <mergeCell ref="MMM259:MMM260"/>
    <mergeCell ref="MMN259:MMN260"/>
    <mergeCell ref="MJO260:MJR260"/>
    <mergeCell ref="MJS260:MJV260"/>
    <mergeCell ref="MJW260:MJZ260"/>
    <mergeCell ref="MKA260:MKD260"/>
    <mergeCell ref="MKE260:MKH260"/>
    <mergeCell ref="MKI260:MKL260"/>
    <mergeCell ref="MKO260:MKR260"/>
    <mergeCell ref="MKS260:MKV260"/>
    <mergeCell ref="MKW260:MKZ260"/>
    <mergeCell ref="MLA260:MLD260"/>
    <mergeCell ref="MLE260:MLH260"/>
    <mergeCell ref="MLI260:MLL260"/>
    <mergeCell ref="MLO260:MLR260"/>
    <mergeCell ref="MLS260:MLV260"/>
    <mergeCell ref="MLW260:MLZ260"/>
    <mergeCell ref="MEM259:MEM260"/>
    <mergeCell ref="MEN259:MEN260"/>
    <mergeCell ref="MFM259:MFM260"/>
    <mergeCell ref="MFN259:MFN260"/>
    <mergeCell ref="LTI260:LTL260"/>
    <mergeCell ref="LTO260:LTR260"/>
    <mergeCell ref="LTS260:LTV260"/>
    <mergeCell ref="LTW260:LTZ260"/>
    <mergeCell ref="LUA260:LUD260"/>
    <mergeCell ref="LUE260:LUH260"/>
    <mergeCell ref="LUI260:LUL260"/>
    <mergeCell ref="LPA260:LPD260"/>
    <mergeCell ref="LPE260:LPH260"/>
    <mergeCell ref="LPI260:LPL260"/>
    <mergeCell ref="LPO260:LPR260"/>
    <mergeCell ref="LPS260:LPV260"/>
    <mergeCell ref="LPW260:LPZ260"/>
    <mergeCell ref="LQA260:LQD260"/>
    <mergeCell ref="LQE260:LQH260"/>
    <mergeCell ref="LQI260:LQL260"/>
    <mergeCell ref="LVM259:LVM260"/>
    <mergeCell ref="LVN259:LVN260"/>
    <mergeCell ref="LWM259:LWM260"/>
    <mergeCell ref="LWN259:LWN260"/>
    <mergeCell ref="LXM259:LXM260"/>
    <mergeCell ref="LXN259:LXN260"/>
    <mergeCell ref="LYM259:LYM260"/>
    <mergeCell ref="LYN259:LYN260"/>
    <mergeCell ref="LZM259:LZM260"/>
    <mergeCell ref="LWA260:LWD260"/>
    <mergeCell ref="LWE260:LWH260"/>
    <mergeCell ref="LWI260:LWL260"/>
    <mergeCell ref="LWO260:LWR260"/>
    <mergeCell ref="LWS260:LWV260"/>
    <mergeCell ref="LWW260:LWZ260"/>
    <mergeCell ref="LXA260:LXD260"/>
    <mergeCell ref="LXE260:LXH260"/>
    <mergeCell ref="LXI260:LXL260"/>
    <mergeCell ref="LXO260:LXR260"/>
    <mergeCell ref="LXS260:LXV260"/>
    <mergeCell ref="LXW260:LXZ260"/>
    <mergeCell ref="LYA260:LYD260"/>
    <mergeCell ref="LYE260:LYH260"/>
    <mergeCell ref="LYI260:LYL260"/>
    <mergeCell ref="LQN259:LQN260"/>
    <mergeCell ref="LRM259:LRM260"/>
    <mergeCell ref="LRN259:LRN260"/>
    <mergeCell ref="LSM259:LSM260"/>
    <mergeCell ref="LDA260:LDD260"/>
    <mergeCell ref="LDE260:LDH260"/>
    <mergeCell ref="LDI260:LDL260"/>
    <mergeCell ref="LDO260:LDR260"/>
    <mergeCell ref="LDS260:LDV260"/>
    <mergeCell ref="LDW260:LDZ260"/>
    <mergeCell ref="LEA260:LED260"/>
    <mergeCell ref="LEE260:LEH260"/>
    <mergeCell ref="LEI260:LEL260"/>
    <mergeCell ref="LBO260:LBR260"/>
    <mergeCell ref="LBS260:LBV260"/>
    <mergeCell ref="LBW260:LBZ260"/>
    <mergeCell ref="LCA260:LCD260"/>
    <mergeCell ref="LCE260:LCH260"/>
    <mergeCell ref="LCI260:LCL260"/>
    <mergeCell ref="LCO260:LCR260"/>
    <mergeCell ref="LCS260:LCV260"/>
    <mergeCell ref="LCW260:LCZ260"/>
    <mergeCell ref="LHN259:LHN260"/>
    <mergeCell ref="LIM259:LIM260"/>
    <mergeCell ref="LIN259:LIN260"/>
    <mergeCell ref="LJM259:LJM260"/>
    <mergeCell ref="LJN259:LJN260"/>
    <mergeCell ref="LKM259:LKM260"/>
    <mergeCell ref="LKN259:LKN260"/>
    <mergeCell ref="LLM259:LLM260"/>
    <mergeCell ref="LLN259:LLN260"/>
    <mergeCell ref="LIO260:LIR260"/>
    <mergeCell ref="LIS260:LIV260"/>
    <mergeCell ref="LIW260:LIZ260"/>
    <mergeCell ref="LJA260:LJD260"/>
    <mergeCell ref="LJE260:LJH260"/>
    <mergeCell ref="LJI260:LJL260"/>
    <mergeCell ref="LJO260:LJR260"/>
    <mergeCell ref="LJS260:LJV260"/>
    <mergeCell ref="LJW260:LJZ260"/>
    <mergeCell ref="LKA260:LKD260"/>
    <mergeCell ref="LKE260:LKH260"/>
    <mergeCell ref="LKI260:LKL260"/>
    <mergeCell ref="LKO260:LKR260"/>
    <mergeCell ref="LKS260:LKV260"/>
    <mergeCell ref="LKW260:LKZ260"/>
    <mergeCell ref="LDM259:LDM260"/>
    <mergeCell ref="LDN259:LDN260"/>
    <mergeCell ref="LEM259:LEM260"/>
    <mergeCell ref="LEN259:LEN260"/>
    <mergeCell ref="KSI260:KSL260"/>
    <mergeCell ref="KSO260:KSR260"/>
    <mergeCell ref="KSS260:KSV260"/>
    <mergeCell ref="KSW260:KSZ260"/>
    <mergeCell ref="KTA260:KTD260"/>
    <mergeCell ref="KTE260:KTH260"/>
    <mergeCell ref="KTI260:KTL260"/>
    <mergeCell ref="KOA260:KOD260"/>
    <mergeCell ref="KOE260:KOH260"/>
    <mergeCell ref="KOI260:KOL260"/>
    <mergeCell ref="KOO260:KOR260"/>
    <mergeCell ref="KOS260:KOV260"/>
    <mergeCell ref="KOW260:KOZ260"/>
    <mergeCell ref="KPA260:KPD260"/>
    <mergeCell ref="KPE260:KPH260"/>
    <mergeCell ref="KPI260:KPL260"/>
    <mergeCell ref="KUM259:KUM260"/>
    <mergeCell ref="KUN259:KUN260"/>
    <mergeCell ref="KVM259:KVM260"/>
    <mergeCell ref="KVN259:KVN260"/>
    <mergeCell ref="KWM259:KWM260"/>
    <mergeCell ref="KWN259:KWN260"/>
    <mergeCell ref="KXM259:KXM260"/>
    <mergeCell ref="KXN259:KXN260"/>
    <mergeCell ref="KYM259:KYM260"/>
    <mergeCell ref="KVA260:KVD260"/>
    <mergeCell ref="KVE260:KVH260"/>
    <mergeCell ref="KVI260:KVL260"/>
    <mergeCell ref="KVO260:KVR260"/>
    <mergeCell ref="KVS260:KVV260"/>
    <mergeCell ref="KVW260:KVZ260"/>
    <mergeCell ref="KWA260:KWD260"/>
    <mergeCell ref="KWE260:KWH260"/>
    <mergeCell ref="KWI260:KWL260"/>
    <mergeCell ref="KWO260:KWR260"/>
    <mergeCell ref="KWS260:KWV260"/>
    <mergeCell ref="KWW260:KWZ260"/>
    <mergeCell ref="KXA260:KXD260"/>
    <mergeCell ref="KXE260:KXH260"/>
    <mergeCell ref="KXI260:KXL260"/>
    <mergeCell ref="KPN259:KPN260"/>
    <mergeCell ref="KQM259:KQM260"/>
    <mergeCell ref="KQN259:KQN260"/>
    <mergeCell ref="KRM259:KRM260"/>
    <mergeCell ref="KCA260:KCD260"/>
    <mergeCell ref="KCE260:KCH260"/>
    <mergeCell ref="KCI260:KCL260"/>
    <mergeCell ref="KCO260:KCR260"/>
    <mergeCell ref="KCS260:KCV260"/>
    <mergeCell ref="KCW260:KCZ260"/>
    <mergeCell ref="KDA260:KDD260"/>
    <mergeCell ref="KDE260:KDH260"/>
    <mergeCell ref="KDI260:KDL260"/>
    <mergeCell ref="KAO260:KAR260"/>
    <mergeCell ref="KAS260:KAV260"/>
    <mergeCell ref="KAW260:KAZ260"/>
    <mergeCell ref="KBA260:KBD260"/>
    <mergeCell ref="KBE260:KBH260"/>
    <mergeCell ref="KBI260:KBL260"/>
    <mergeCell ref="KBO260:KBR260"/>
    <mergeCell ref="KBS260:KBV260"/>
    <mergeCell ref="KBW260:KBZ260"/>
    <mergeCell ref="KGN259:KGN260"/>
    <mergeCell ref="KHM259:KHM260"/>
    <mergeCell ref="KHN259:KHN260"/>
    <mergeCell ref="KIM259:KIM260"/>
    <mergeCell ref="KIN259:KIN260"/>
    <mergeCell ref="KJM259:KJM260"/>
    <mergeCell ref="KJN259:KJN260"/>
    <mergeCell ref="KKM259:KKM260"/>
    <mergeCell ref="KKN259:KKN260"/>
    <mergeCell ref="KHO260:KHR260"/>
    <mergeCell ref="KHS260:KHV260"/>
    <mergeCell ref="KHW260:KHZ260"/>
    <mergeCell ref="KIA260:KID260"/>
    <mergeCell ref="KIE260:KIH260"/>
    <mergeCell ref="KII260:KIL260"/>
    <mergeCell ref="KIO260:KIR260"/>
    <mergeCell ref="KIS260:KIV260"/>
    <mergeCell ref="KIW260:KIZ260"/>
    <mergeCell ref="KJA260:KJD260"/>
    <mergeCell ref="KJE260:KJH260"/>
    <mergeCell ref="KJI260:KJL260"/>
    <mergeCell ref="KJO260:KJR260"/>
    <mergeCell ref="KJS260:KJV260"/>
    <mergeCell ref="KJW260:KJZ260"/>
    <mergeCell ref="KCM259:KCM260"/>
    <mergeCell ref="KCN259:KCN260"/>
    <mergeCell ref="KDM259:KDM260"/>
    <mergeCell ref="KDN259:KDN260"/>
    <mergeCell ref="JRI260:JRL260"/>
    <mergeCell ref="JRO260:JRR260"/>
    <mergeCell ref="JRS260:JRV260"/>
    <mergeCell ref="JRW260:JRZ260"/>
    <mergeCell ref="JSA260:JSD260"/>
    <mergeCell ref="JSE260:JSH260"/>
    <mergeCell ref="JSI260:JSL260"/>
    <mergeCell ref="JNA260:JND260"/>
    <mergeCell ref="JNE260:JNH260"/>
    <mergeCell ref="JNI260:JNL260"/>
    <mergeCell ref="JNO260:JNR260"/>
    <mergeCell ref="JNS260:JNV260"/>
    <mergeCell ref="JNW260:JNZ260"/>
    <mergeCell ref="JOA260:JOD260"/>
    <mergeCell ref="JOE260:JOH260"/>
    <mergeCell ref="JOI260:JOL260"/>
    <mergeCell ref="JTM259:JTM260"/>
    <mergeCell ref="JTN259:JTN260"/>
    <mergeCell ref="JUM259:JUM260"/>
    <mergeCell ref="JUN259:JUN260"/>
    <mergeCell ref="JVM259:JVM260"/>
    <mergeCell ref="JVN259:JVN260"/>
    <mergeCell ref="JWM259:JWM260"/>
    <mergeCell ref="JWN259:JWN260"/>
    <mergeCell ref="JXM259:JXM260"/>
    <mergeCell ref="JUA260:JUD260"/>
    <mergeCell ref="JUE260:JUH260"/>
    <mergeCell ref="JUI260:JUL260"/>
    <mergeCell ref="JUO260:JUR260"/>
    <mergeCell ref="JUS260:JUV260"/>
    <mergeCell ref="JUW260:JUZ260"/>
    <mergeCell ref="JVA260:JVD260"/>
    <mergeCell ref="JVE260:JVH260"/>
    <mergeCell ref="JVI260:JVL260"/>
    <mergeCell ref="JVO260:JVR260"/>
    <mergeCell ref="JVS260:JVV260"/>
    <mergeCell ref="JVW260:JVZ260"/>
    <mergeCell ref="JWA260:JWD260"/>
    <mergeCell ref="JWE260:JWH260"/>
    <mergeCell ref="JWI260:JWL260"/>
    <mergeCell ref="JON259:JON260"/>
    <mergeCell ref="JPM259:JPM260"/>
    <mergeCell ref="JPN259:JPN260"/>
    <mergeCell ref="JQM259:JQM260"/>
    <mergeCell ref="JBA260:JBD260"/>
    <mergeCell ref="JBE260:JBH260"/>
    <mergeCell ref="JBI260:JBL260"/>
    <mergeCell ref="JBO260:JBR260"/>
    <mergeCell ref="JBS260:JBV260"/>
    <mergeCell ref="JBW260:JBZ260"/>
    <mergeCell ref="JCA260:JCD260"/>
    <mergeCell ref="JCE260:JCH260"/>
    <mergeCell ref="JCI260:JCL260"/>
    <mergeCell ref="IZO260:IZR260"/>
    <mergeCell ref="IZS260:IZV260"/>
    <mergeCell ref="IZW260:IZZ260"/>
    <mergeCell ref="JAA260:JAD260"/>
    <mergeCell ref="JAE260:JAH260"/>
    <mergeCell ref="JAI260:JAL260"/>
    <mergeCell ref="JAO260:JAR260"/>
    <mergeCell ref="JAS260:JAV260"/>
    <mergeCell ref="JAW260:JAZ260"/>
    <mergeCell ref="JFN259:JFN260"/>
    <mergeCell ref="JGM259:JGM260"/>
    <mergeCell ref="JGN259:JGN260"/>
    <mergeCell ref="JHM259:JHM260"/>
    <mergeCell ref="JHN259:JHN260"/>
    <mergeCell ref="JIM259:JIM260"/>
    <mergeCell ref="JIN259:JIN260"/>
    <mergeCell ref="JJM259:JJM260"/>
    <mergeCell ref="JJN259:JJN260"/>
    <mergeCell ref="JGO260:JGR260"/>
    <mergeCell ref="JGS260:JGV260"/>
    <mergeCell ref="JGW260:JGZ260"/>
    <mergeCell ref="JHA260:JHD260"/>
    <mergeCell ref="JHE260:JHH260"/>
    <mergeCell ref="JHI260:JHL260"/>
    <mergeCell ref="JHO260:JHR260"/>
    <mergeCell ref="JHS260:JHV260"/>
    <mergeCell ref="JHW260:JHZ260"/>
    <mergeCell ref="JIA260:JID260"/>
    <mergeCell ref="JIE260:JIH260"/>
    <mergeCell ref="JII260:JIL260"/>
    <mergeCell ref="JIO260:JIR260"/>
    <mergeCell ref="JIS260:JIV260"/>
    <mergeCell ref="JIW260:JIZ260"/>
    <mergeCell ref="JBM259:JBM260"/>
    <mergeCell ref="JBN259:JBN260"/>
    <mergeCell ref="JCM259:JCM260"/>
    <mergeCell ref="JCN259:JCN260"/>
    <mergeCell ref="IQI260:IQL260"/>
    <mergeCell ref="IQO260:IQR260"/>
    <mergeCell ref="IQS260:IQV260"/>
    <mergeCell ref="IQW260:IQZ260"/>
    <mergeCell ref="IRA260:IRD260"/>
    <mergeCell ref="IRE260:IRH260"/>
    <mergeCell ref="IRI260:IRL260"/>
    <mergeCell ref="IMA260:IMD260"/>
    <mergeCell ref="IME260:IMH260"/>
    <mergeCell ref="IMI260:IML260"/>
    <mergeCell ref="IMO260:IMR260"/>
    <mergeCell ref="IMS260:IMV260"/>
    <mergeCell ref="IMW260:IMZ260"/>
    <mergeCell ref="INA260:IND260"/>
    <mergeCell ref="INE260:INH260"/>
    <mergeCell ref="INI260:INL260"/>
    <mergeCell ref="ISM259:ISM260"/>
    <mergeCell ref="ISN259:ISN260"/>
    <mergeCell ref="ITM259:ITM260"/>
    <mergeCell ref="ITN259:ITN260"/>
    <mergeCell ref="IUM259:IUM260"/>
    <mergeCell ref="IUN259:IUN260"/>
    <mergeCell ref="IVM259:IVM260"/>
    <mergeCell ref="IVN259:IVN260"/>
    <mergeCell ref="IWM259:IWM260"/>
    <mergeCell ref="ITA260:ITD260"/>
    <mergeCell ref="ITE260:ITH260"/>
    <mergeCell ref="ITI260:ITL260"/>
    <mergeCell ref="ITO260:ITR260"/>
    <mergeCell ref="ITS260:ITV260"/>
    <mergeCell ref="ITW260:ITZ260"/>
    <mergeCell ref="IUA260:IUD260"/>
    <mergeCell ref="IUE260:IUH260"/>
    <mergeCell ref="IUI260:IUL260"/>
    <mergeCell ref="IUO260:IUR260"/>
    <mergeCell ref="IUS260:IUV260"/>
    <mergeCell ref="IUW260:IUZ260"/>
    <mergeCell ref="IVA260:IVD260"/>
    <mergeCell ref="IVE260:IVH260"/>
    <mergeCell ref="IVI260:IVL260"/>
    <mergeCell ref="INN259:INN260"/>
    <mergeCell ref="IOM259:IOM260"/>
    <mergeCell ref="ION259:ION260"/>
    <mergeCell ref="IPM259:IPM260"/>
    <mergeCell ref="IAA260:IAD260"/>
    <mergeCell ref="IAE260:IAH260"/>
    <mergeCell ref="IAI260:IAL260"/>
    <mergeCell ref="IAO260:IAR260"/>
    <mergeCell ref="IAS260:IAV260"/>
    <mergeCell ref="IAW260:IAZ260"/>
    <mergeCell ref="IBA260:IBD260"/>
    <mergeCell ref="IBE260:IBH260"/>
    <mergeCell ref="IBI260:IBL260"/>
    <mergeCell ref="HYO260:HYR260"/>
    <mergeCell ref="HYS260:HYV260"/>
    <mergeCell ref="HYW260:HYZ260"/>
    <mergeCell ref="HZA260:HZD260"/>
    <mergeCell ref="HZE260:HZH260"/>
    <mergeCell ref="HZI260:HZL260"/>
    <mergeCell ref="HZO260:HZR260"/>
    <mergeCell ref="HZS260:HZV260"/>
    <mergeCell ref="HZW260:HZZ260"/>
    <mergeCell ref="IEN259:IEN260"/>
    <mergeCell ref="IFM259:IFM260"/>
    <mergeCell ref="IFN259:IFN260"/>
    <mergeCell ref="IGM259:IGM260"/>
    <mergeCell ref="IGN259:IGN260"/>
    <mergeCell ref="IHM259:IHM260"/>
    <mergeCell ref="IHN259:IHN260"/>
    <mergeCell ref="IIM259:IIM260"/>
    <mergeCell ref="IIN259:IIN260"/>
    <mergeCell ref="IFO260:IFR260"/>
    <mergeCell ref="IFS260:IFV260"/>
    <mergeCell ref="IFW260:IFZ260"/>
    <mergeCell ref="IGA260:IGD260"/>
    <mergeCell ref="IGE260:IGH260"/>
    <mergeCell ref="IGI260:IGL260"/>
    <mergeCell ref="IGO260:IGR260"/>
    <mergeCell ref="IGS260:IGV260"/>
    <mergeCell ref="IGW260:IGZ260"/>
    <mergeCell ref="IHA260:IHD260"/>
    <mergeCell ref="IHE260:IHH260"/>
    <mergeCell ref="IHI260:IHL260"/>
    <mergeCell ref="IHO260:IHR260"/>
    <mergeCell ref="IHS260:IHV260"/>
    <mergeCell ref="IHW260:IHZ260"/>
    <mergeCell ref="IAM259:IAM260"/>
    <mergeCell ref="IAN259:IAN260"/>
    <mergeCell ref="IBM259:IBM260"/>
    <mergeCell ref="IBN259:IBN260"/>
    <mergeCell ref="HPI260:HPL260"/>
    <mergeCell ref="HPO260:HPR260"/>
    <mergeCell ref="HPS260:HPV260"/>
    <mergeCell ref="HPW260:HPZ260"/>
    <mergeCell ref="HQA260:HQD260"/>
    <mergeCell ref="HQE260:HQH260"/>
    <mergeCell ref="HQI260:HQL260"/>
    <mergeCell ref="HLA260:HLD260"/>
    <mergeCell ref="HLE260:HLH260"/>
    <mergeCell ref="HLI260:HLL260"/>
    <mergeCell ref="HLO260:HLR260"/>
    <mergeCell ref="HLS260:HLV260"/>
    <mergeCell ref="HLW260:HLZ260"/>
    <mergeCell ref="HMA260:HMD260"/>
    <mergeCell ref="HME260:HMH260"/>
    <mergeCell ref="HMI260:HML260"/>
    <mergeCell ref="HRM259:HRM260"/>
    <mergeCell ref="HRN259:HRN260"/>
    <mergeCell ref="HSM259:HSM260"/>
    <mergeCell ref="HSN259:HSN260"/>
    <mergeCell ref="HTM259:HTM260"/>
    <mergeCell ref="HTN259:HTN260"/>
    <mergeCell ref="HUM259:HUM260"/>
    <mergeCell ref="HUN259:HUN260"/>
    <mergeCell ref="HVM259:HVM260"/>
    <mergeCell ref="HSA260:HSD260"/>
    <mergeCell ref="HSE260:HSH260"/>
    <mergeCell ref="HSI260:HSL260"/>
    <mergeCell ref="HSO260:HSR260"/>
    <mergeCell ref="HSS260:HSV260"/>
    <mergeCell ref="HSW260:HSZ260"/>
    <mergeCell ref="HTA260:HTD260"/>
    <mergeCell ref="HTE260:HTH260"/>
    <mergeCell ref="HTI260:HTL260"/>
    <mergeCell ref="HTO260:HTR260"/>
    <mergeCell ref="HTS260:HTV260"/>
    <mergeCell ref="HTW260:HTZ260"/>
    <mergeCell ref="HUA260:HUD260"/>
    <mergeCell ref="HUE260:HUH260"/>
    <mergeCell ref="HUI260:HUL260"/>
    <mergeCell ref="HMN259:HMN260"/>
    <mergeCell ref="HNM259:HNM260"/>
    <mergeCell ref="HNN259:HNN260"/>
    <mergeCell ref="HOM259:HOM260"/>
    <mergeCell ref="GZA260:GZD260"/>
    <mergeCell ref="GZE260:GZH260"/>
    <mergeCell ref="GZI260:GZL260"/>
    <mergeCell ref="GZO260:GZR260"/>
    <mergeCell ref="GZS260:GZV260"/>
    <mergeCell ref="GZW260:GZZ260"/>
    <mergeCell ref="HAA260:HAD260"/>
    <mergeCell ref="HAE260:HAH260"/>
    <mergeCell ref="HAI260:HAL260"/>
    <mergeCell ref="GXO260:GXR260"/>
    <mergeCell ref="GXS260:GXV260"/>
    <mergeCell ref="GXW260:GXZ260"/>
    <mergeCell ref="GYA260:GYD260"/>
    <mergeCell ref="GYE260:GYH260"/>
    <mergeCell ref="GYI260:GYL260"/>
    <mergeCell ref="GYO260:GYR260"/>
    <mergeCell ref="GYS260:GYV260"/>
    <mergeCell ref="GYW260:GYZ260"/>
    <mergeCell ref="HDN259:HDN260"/>
    <mergeCell ref="HEM259:HEM260"/>
    <mergeCell ref="HEN259:HEN260"/>
    <mergeCell ref="HFM259:HFM260"/>
    <mergeCell ref="HFN259:HFN260"/>
    <mergeCell ref="HGM259:HGM260"/>
    <mergeCell ref="HGN259:HGN260"/>
    <mergeCell ref="HHM259:HHM260"/>
    <mergeCell ref="HHN259:HHN260"/>
    <mergeCell ref="HEO260:HER260"/>
    <mergeCell ref="HES260:HEV260"/>
    <mergeCell ref="HEW260:HEZ260"/>
    <mergeCell ref="HFA260:HFD260"/>
    <mergeCell ref="HFE260:HFH260"/>
    <mergeCell ref="HFI260:HFL260"/>
    <mergeCell ref="HFO260:HFR260"/>
    <mergeCell ref="HFS260:HFV260"/>
    <mergeCell ref="HFW260:HFZ260"/>
    <mergeCell ref="HGA260:HGD260"/>
    <mergeCell ref="HGE260:HGH260"/>
    <mergeCell ref="HGI260:HGL260"/>
    <mergeCell ref="HGO260:HGR260"/>
    <mergeCell ref="HGS260:HGV260"/>
    <mergeCell ref="HGW260:HGZ260"/>
    <mergeCell ref="GZM259:GZM260"/>
    <mergeCell ref="GZN259:GZN260"/>
    <mergeCell ref="HAM259:HAM260"/>
    <mergeCell ref="HAN259:HAN260"/>
    <mergeCell ref="GOI260:GOL260"/>
    <mergeCell ref="GOO260:GOR260"/>
    <mergeCell ref="GOS260:GOV260"/>
    <mergeCell ref="GOW260:GOZ260"/>
    <mergeCell ref="GPA260:GPD260"/>
    <mergeCell ref="GPE260:GPH260"/>
    <mergeCell ref="GPI260:GPL260"/>
    <mergeCell ref="GKA260:GKD260"/>
    <mergeCell ref="GKE260:GKH260"/>
    <mergeCell ref="GKI260:GKL260"/>
    <mergeCell ref="GKO260:GKR260"/>
    <mergeCell ref="GKS260:GKV260"/>
    <mergeCell ref="GKW260:GKZ260"/>
    <mergeCell ref="GLA260:GLD260"/>
    <mergeCell ref="GLE260:GLH260"/>
    <mergeCell ref="GLI260:GLL260"/>
    <mergeCell ref="GQM259:GQM260"/>
    <mergeCell ref="GQN259:GQN260"/>
    <mergeCell ref="GRM259:GRM260"/>
    <mergeCell ref="GRN259:GRN260"/>
    <mergeCell ref="GSM259:GSM260"/>
    <mergeCell ref="GSN259:GSN260"/>
    <mergeCell ref="GTM259:GTM260"/>
    <mergeCell ref="GTN259:GTN260"/>
    <mergeCell ref="GUM259:GUM260"/>
    <mergeCell ref="GRA260:GRD260"/>
    <mergeCell ref="GRE260:GRH260"/>
    <mergeCell ref="GRI260:GRL260"/>
    <mergeCell ref="GRO260:GRR260"/>
    <mergeCell ref="GRS260:GRV260"/>
    <mergeCell ref="GRW260:GRZ260"/>
    <mergeCell ref="GSA260:GSD260"/>
    <mergeCell ref="GSE260:GSH260"/>
    <mergeCell ref="GSI260:GSL260"/>
    <mergeCell ref="GSO260:GSR260"/>
    <mergeCell ref="GSS260:GSV260"/>
    <mergeCell ref="GSW260:GSZ260"/>
    <mergeCell ref="GTA260:GTD260"/>
    <mergeCell ref="GTE260:GTH260"/>
    <mergeCell ref="GTI260:GTL260"/>
    <mergeCell ref="GLN259:GLN260"/>
    <mergeCell ref="GMM259:GMM260"/>
    <mergeCell ref="GMN259:GMN260"/>
    <mergeCell ref="GNM259:GNM260"/>
    <mergeCell ref="FYA260:FYD260"/>
    <mergeCell ref="FYE260:FYH260"/>
    <mergeCell ref="FYI260:FYL260"/>
    <mergeCell ref="FYO260:FYR260"/>
    <mergeCell ref="FYS260:FYV260"/>
    <mergeCell ref="FYW260:FYZ260"/>
    <mergeCell ref="FZA260:FZD260"/>
    <mergeCell ref="FZE260:FZH260"/>
    <mergeCell ref="FZI260:FZL260"/>
    <mergeCell ref="FWO260:FWR260"/>
    <mergeCell ref="FWS260:FWV260"/>
    <mergeCell ref="FWW260:FWZ260"/>
    <mergeCell ref="FXA260:FXD260"/>
    <mergeCell ref="FXE260:FXH260"/>
    <mergeCell ref="FXI260:FXL260"/>
    <mergeCell ref="FXO260:FXR260"/>
    <mergeCell ref="FXS260:FXV260"/>
    <mergeCell ref="FXW260:FXZ260"/>
    <mergeCell ref="GCN259:GCN260"/>
    <mergeCell ref="GDM259:GDM260"/>
    <mergeCell ref="GDN259:GDN260"/>
    <mergeCell ref="GEM259:GEM260"/>
    <mergeCell ref="GEN259:GEN260"/>
    <mergeCell ref="GFM259:GFM260"/>
    <mergeCell ref="GFN259:GFN260"/>
    <mergeCell ref="GGM259:GGM260"/>
    <mergeCell ref="GGN259:GGN260"/>
    <mergeCell ref="GDO260:GDR260"/>
    <mergeCell ref="GDS260:GDV260"/>
    <mergeCell ref="GDW260:GDZ260"/>
    <mergeCell ref="GEA260:GED260"/>
    <mergeCell ref="GEE260:GEH260"/>
    <mergeCell ref="GEI260:GEL260"/>
    <mergeCell ref="GEO260:GER260"/>
    <mergeCell ref="GES260:GEV260"/>
    <mergeCell ref="GEW260:GEZ260"/>
    <mergeCell ref="GFA260:GFD260"/>
    <mergeCell ref="GFE260:GFH260"/>
    <mergeCell ref="GFI260:GFL260"/>
    <mergeCell ref="GFO260:GFR260"/>
    <mergeCell ref="GFS260:GFV260"/>
    <mergeCell ref="GFW260:GFZ260"/>
    <mergeCell ref="FYM259:FYM260"/>
    <mergeCell ref="FYN259:FYN260"/>
    <mergeCell ref="FZM259:FZM260"/>
    <mergeCell ref="FZN259:FZN260"/>
    <mergeCell ref="FNI260:FNL260"/>
    <mergeCell ref="FNO260:FNR260"/>
    <mergeCell ref="FNS260:FNV260"/>
    <mergeCell ref="FNW260:FNZ260"/>
    <mergeCell ref="FOA260:FOD260"/>
    <mergeCell ref="FOE260:FOH260"/>
    <mergeCell ref="FOI260:FOL260"/>
    <mergeCell ref="FJA260:FJD260"/>
    <mergeCell ref="FJE260:FJH260"/>
    <mergeCell ref="FJI260:FJL260"/>
    <mergeCell ref="FJO260:FJR260"/>
    <mergeCell ref="FJS260:FJV260"/>
    <mergeCell ref="FJW260:FJZ260"/>
    <mergeCell ref="FKA260:FKD260"/>
    <mergeCell ref="FKE260:FKH260"/>
    <mergeCell ref="FKI260:FKL260"/>
    <mergeCell ref="FPM259:FPM260"/>
    <mergeCell ref="FPN259:FPN260"/>
    <mergeCell ref="FQM259:FQM260"/>
    <mergeCell ref="FQN259:FQN260"/>
    <mergeCell ref="FRM259:FRM260"/>
    <mergeCell ref="FRN259:FRN260"/>
    <mergeCell ref="FSM259:FSM260"/>
    <mergeCell ref="FSN259:FSN260"/>
    <mergeCell ref="FTM259:FTM260"/>
    <mergeCell ref="FQA260:FQD260"/>
    <mergeCell ref="FQE260:FQH260"/>
    <mergeCell ref="FQI260:FQL260"/>
    <mergeCell ref="FQO260:FQR260"/>
    <mergeCell ref="FQS260:FQV260"/>
    <mergeCell ref="FQW260:FQZ260"/>
    <mergeCell ref="FRA260:FRD260"/>
    <mergeCell ref="FRE260:FRH260"/>
    <mergeCell ref="FRI260:FRL260"/>
    <mergeCell ref="FRO260:FRR260"/>
    <mergeCell ref="FRS260:FRV260"/>
    <mergeCell ref="FRW260:FRZ260"/>
    <mergeCell ref="FSA260:FSD260"/>
    <mergeCell ref="FSE260:FSH260"/>
    <mergeCell ref="FSI260:FSL260"/>
    <mergeCell ref="FKN259:FKN260"/>
    <mergeCell ref="FLM259:FLM260"/>
    <mergeCell ref="FLN259:FLN260"/>
    <mergeCell ref="FMM259:FMM260"/>
    <mergeCell ref="EXA260:EXD260"/>
    <mergeCell ref="EXE260:EXH260"/>
    <mergeCell ref="EXI260:EXL260"/>
    <mergeCell ref="EXO260:EXR260"/>
    <mergeCell ref="EXS260:EXV260"/>
    <mergeCell ref="EXW260:EXZ260"/>
    <mergeCell ref="EYA260:EYD260"/>
    <mergeCell ref="EYE260:EYH260"/>
    <mergeCell ref="EYI260:EYL260"/>
    <mergeCell ref="EVO260:EVR260"/>
    <mergeCell ref="EVS260:EVV260"/>
    <mergeCell ref="EVW260:EVZ260"/>
    <mergeCell ref="EWA260:EWD260"/>
    <mergeCell ref="EWE260:EWH260"/>
    <mergeCell ref="EWI260:EWL260"/>
    <mergeCell ref="EWO260:EWR260"/>
    <mergeCell ref="EWS260:EWV260"/>
    <mergeCell ref="EWW260:EWZ260"/>
    <mergeCell ref="FBN259:FBN260"/>
    <mergeCell ref="FCM259:FCM260"/>
    <mergeCell ref="FCN259:FCN260"/>
    <mergeCell ref="FDM259:FDM260"/>
    <mergeCell ref="FDN259:FDN260"/>
    <mergeCell ref="FEM259:FEM260"/>
    <mergeCell ref="FEN259:FEN260"/>
    <mergeCell ref="FFM259:FFM260"/>
    <mergeCell ref="FFN259:FFN260"/>
    <mergeCell ref="FCO260:FCR260"/>
    <mergeCell ref="FCS260:FCV260"/>
    <mergeCell ref="FCW260:FCZ260"/>
    <mergeCell ref="FDA260:FDD260"/>
    <mergeCell ref="FDE260:FDH260"/>
    <mergeCell ref="FDI260:FDL260"/>
    <mergeCell ref="FDO260:FDR260"/>
    <mergeCell ref="FDS260:FDV260"/>
    <mergeCell ref="FDW260:FDZ260"/>
    <mergeCell ref="FEA260:FED260"/>
    <mergeCell ref="FEE260:FEH260"/>
    <mergeCell ref="FEI260:FEL260"/>
    <mergeCell ref="FEO260:FER260"/>
    <mergeCell ref="FES260:FEV260"/>
    <mergeCell ref="FEW260:FEZ260"/>
    <mergeCell ref="EXM259:EXM260"/>
    <mergeCell ref="EXN259:EXN260"/>
    <mergeCell ref="EYM259:EYM260"/>
    <mergeCell ref="EYN259:EYN260"/>
    <mergeCell ref="EMI260:EML260"/>
    <mergeCell ref="EMO260:EMR260"/>
    <mergeCell ref="EMS260:EMV260"/>
    <mergeCell ref="EMW260:EMZ260"/>
    <mergeCell ref="ENA260:END260"/>
    <mergeCell ref="ENE260:ENH260"/>
    <mergeCell ref="ENI260:ENL260"/>
    <mergeCell ref="EIA260:EID260"/>
    <mergeCell ref="EIE260:EIH260"/>
    <mergeCell ref="EII260:EIL260"/>
    <mergeCell ref="EIO260:EIR260"/>
    <mergeCell ref="EIS260:EIV260"/>
    <mergeCell ref="EIW260:EIZ260"/>
    <mergeCell ref="EJA260:EJD260"/>
    <mergeCell ref="EJE260:EJH260"/>
    <mergeCell ref="EJI260:EJL260"/>
    <mergeCell ref="EOM259:EOM260"/>
    <mergeCell ref="EON259:EON260"/>
    <mergeCell ref="EPM259:EPM260"/>
    <mergeCell ref="EPN259:EPN260"/>
    <mergeCell ref="EQM259:EQM260"/>
    <mergeCell ref="EQN259:EQN260"/>
    <mergeCell ref="ERM259:ERM260"/>
    <mergeCell ref="ERN259:ERN260"/>
    <mergeCell ref="ESM259:ESM260"/>
    <mergeCell ref="EPA260:EPD260"/>
    <mergeCell ref="EPE260:EPH260"/>
    <mergeCell ref="EPI260:EPL260"/>
    <mergeCell ref="EPO260:EPR260"/>
    <mergeCell ref="EPS260:EPV260"/>
    <mergeCell ref="EPW260:EPZ260"/>
    <mergeCell ref="EQA260:EQD260"/>
    <mergeCell ref="EQE260:EQH260"/>
    <mergeCell ref="EQI260:EQL260"/>
    <mergeCell ref="EQO260:EQR260"/>
    <mergeCell ref="EQS260:EQV260"/>
    <mergeCell ref="EQW260:EQZ260"/>
    <mergeCell ref="ERA260:ERD260"/>
    <mergeCell ref="ERE260:ERH260"/>
    <mergeCell ref="ERI260:ERL260"/>
    <mergeCell ref="EJN259:EJN260"/>
    <mergeCell ref="EKM259:EKM260"/>
    <mergeCell ref="EKN259:EKN260"/>
    <mergeCell ref="ELM259:ELM260"/>
    <mergeCell ref="DWA260:DWD260"/>
    <mergeCell ref="DWE260:DWH260"/>
    <mergeCell ref="DWI260:DWL260"/>
    <mergeCell ref="DWO260:DWR260"/>
    <mergeCell ref="DWS260:DWV260"/>
    <mergeCell ref="DWW260:DWZ260"/>
    <mergeCell ref="DXA260:DXD260"/>
    <mergeCell ref="DXE260:DXH260"/>
    <mergeCell ref="DXI260:DXL260"/>
    <mergeCell ref="DUO260:DUR260"/>
    <mergeCell ref="DUS260:DUV260"/>
    <mergeCell ref="DUW260:DUZ260"/>
    <mergeCell ref="DVA260:DVD260"/>
    <mergeCell ref="DVE260:DVH260"/>
    <mergeCell ref="DVI260:DVL260"/>
    <mergeCell ref="DVO260:DVR260"/>
    <mergeCell ref="DVS260:DVV260"/>
    <mergeCell ref="DVW260:DVZ260"/>
    <mergeCell ref="EAN259:EAN260"/>
    <mergeCell ref="EBM259:EBM260"/>
    <mergeCell ref="EBN259:EBN260"/>
    <mergeCell ref="ECM259:ECM260"/>
    <mergeCell ref="ECN259:ECN260"/>
    <mergeCell ref="EDM259:EDM260"/>
    <mergeCell ref="EDN259:EDN260"/>
    <mergeCell ref="EEM259:EEM260"/>
    <mergeCell ref="EEN259:EEN260"/>
    <mergeCell ref="EBO260:EBR260"/>
    <mergeCell ref="EBS260:EBV260"/>
    <mergeCell ref="EBW260:EBZ260"/>
    <mergeCell ref="ECA260:ECD260"/>
    <mergeCell ref="ECE260:ECH260"/>
    <mergeCell ref="ECI260:ECL260"/>
    <mergeCell ref="ECO260:ECR260"/>
    <mergeCell ref="ECS260:ECV260"/>
    <mergeCell ref="ECW260:ECZ260"/>
    <mergeCell ref="EDA260:EDD260"/>
    <mergeCell ref="EDE260:EDH260"/>
    <mergeCell ref="EDI260:EDL260"/>
    <mergeCell ref="EDO260:EDR260"/>
    <mergeCell ref="EDS260:EDV260"/>
    <mergeCell ref="EDW260:EDZ260"/>
    <mergeCell ref="DWM259:DWM260"/>
    <mergeCell ref="DWN259:DWN260"/>
    <mergeCell ref="DXM259:DXM260"/>
    <mergeCell ref="DXN259:DXN260"/>
    <mergeCell ref="DLI260:DLL260"/>
    <mergeCell ref="DLO260:DLR260"/>
    <mergeCell ref="DLS260:DLV260"/>
    <mergeCell ref="DLW260:DLZ260"/>
    <mergeCell ref="DMA260:DMD260"/>
    <mergeCell ref="DME260:DMH260"/>
    <mergeCell ref="DMI260:DML260"/>
    <mergeCell ref="DHA260:DHD260"/>
    <mergeCell ref="DHE260:DHH260"/>
    <mergeCell ref="DHI260:DHL260"/>
    <mergeCell ref="DHO260:DHR260"/>
    <mergeCell ref="DHS260:DHV260"/>
    <mergeCell ref="DHW260:DHZ260"/>
    <mergeCell ref="DIA260:DID260"/>
    <mergeCell ref="DIE260:DIH260"/>
    <mergeCell ref="DII260:DIL260"/>
    <mergeCell ref="DNM259:DNM260"/>
    <mergeCell ref="DNN259:DNN260"/>
    <mergeCell ref="DOM259:DOM260"/>
    <mergeCell ref="DON259:DON260"/>
    <mergeCell ref="DPM259:DPM260"/>
    <mergeCell ref="DPN259:DPN260"/>
    <mergeCell ref="DQM259:DQM260"/>
    <mergeCell ref="DQN259:DQN260"/>
    <mergeCell ref="DRM259:DRM260"/>
    <mergeCell ref="DOA260:DOD260"/>
    <mergeCell ref="DOE260:DOH260"/>
    <mergeCell ref="DOI260:DOL260"/>
    <mergeCell ref="DOO260:DOR260"/>
    <mergeCell ref="DOS260:DOV260"/>
    <mergeCell ref="DOW260:DOZ260"/>
    <mergeCell ref="DPA260:DPD260"/>
    <mergeCell ref="DPE260:DPH260"/>
    <mergeCell ref="DPI260:DPL260"/>
    <mergeCell ref="DPO260:DPR260"/>
    <mergeCell ref="DPS260:DPV260"/>
    <mergeCell ref="DPW260:DPZ260"/>
    <mergeCell ref="DQA260:DQD260"/>
    <mergeCell ref="DQE260:DQH260"/>
    <mergeCell ref="DQI260:DQL260"/>
    <mergeCell ref="DIN259:DIN260"/>
    <mergeCell ref="DJM259:DJM260"/>
    <mergeCell ref="DJN259:DJN260"/>
    <mergeCell ref="DKM259:DKM260"/>
    <mergeCell ref="CVA260:CVD260"/>
    <mergeCell ref="CVE260:CVH260"/>
    <mergeCell ref="CVI260:CVL260"/>
    <mergeCell ref="CVO260:CVR260"/>
    <mergeCell ref="CVS260:CVV260"/>
    <mergeCell ref="CVW260:CVZ260"/>
    <mergeCell ref="CWA260:CWD260"/>
    <mergeCell ref="CWE260:CWH260"/>
    <mergeCell ref="CWI260:CWL260"/>
    <mergeCell ref="CTO260:CTR260"/>
    <mergeCell ref="CTS260:CTV260"/>
    <mergeCell ref="CTW260:CTZ260"/>
    <mergeCell ref="CUA260:CUD260"/>
    <mergeCell ref="CUE260:CUH260"/>
    <mergeCell ref="CUI260:CUL260"/>
    <mergeCell ref="CUO260:CUR260"/>
    <mergeCell ref="CUS260:CUV260"/>
    <mergeCell ref="CUW260:CUZ260"/>
    <mergeCell ref="CZN259:CZN260"/>
    <mergeCell ref="DAM259:DAM260"/>
    <mergeCell ref="DAN259:DAN260"/>
    <mergeCell ref="DBM259:DBM260"/>
    <mergeCell ref="DBN259:DBN260"/>
    <mergeCell ref="DCM259:DCM260"/>
    <mergeCell ref="DCN259:DCN260"/>
    <mergeCell ref="DDM259:DDM260"/>
    <mergeCell ref="DDN259:DDN260"/>
    <mergeCell ref="DAO260:DAR260"/>
    <mergeCell ref="DAS260:DAV260"/>
    <mergeCell ref="DAW260:DAZ260"/>
    <mergeCell ref="DBA260:DBD260"/>
    <mergeCell ref="DBE260:DBH260"/>
    <mergeCell ref="DBI260:DBL260"/>
    <mergeCell ref="DBO260:DBR260"/>
    <mergeCell ref="DBS260:DBV260"/>
    <mergeCell ref="DBW260:DBZ260"/>
    <mergeCell ref="DCA260:DCD260"/>
    <mergeCell ref="DCE260:DCH260"/>
    <mergeCell ref="DCI260:DCL260"/>
    <mergeCell ref="DCO260:DCR260"/>
    <mergeCell ref="DCS260:DCV260"/>
    <mergeCell ref="DCW260:DCZ260"/>
    <mergeCell ref="CVM259:CVM260"/>
    <mergeCell ref="CVN259:CVN260"/>
    <mergeCell ref="CWM259:CWM260"/>
    <mergeCell ref="CWN259:CWN260"/>
    <mergeCell ref="CKI260:CKL260"/>
    <mergeCell ref="CKO260:CKR260"/>
    <mergeCell ref="CKS260:CKV260"/>
    <mergeCell ref="CKW260:CKZ260"/>
    <mergeCell ref="CLA260:CLD260"/>
    <mergeCell ref="CLE260:CLH260"/>
    <mergeCell ref="CLI260:CLL260"/>
    <mergeCell ref="CGA260:CGD260"/>
    <mergeCell ref="CGE260:CGH260"/>
    <mergeCell ref="CGI260:CGL260"/>
    <mergeCell ref="CGO260:CGR260"/>
    <mergeCell ref="CGS260:CGV260"/>
    <mergeCell ref="CGW260:CGZ260"/>
    <mergeCell ref="CHA260:CHD260"/>
    <mergeCell ref="CHE260:CHH260"/>
    <mergeCell ref="CHI260:CHL260"/>
    <mergeCell ref="CMM259:CMM260"/>
    <mergeCell ref="CMN259:CMN260"/>
    <mergeCell ref="CNM259:CNM260"/>
    <mergeCell ref="CNN259:CNN260"/>
    <mergeCell ref="COM259:COM260"/>
    <mergeCell ref="CON259:CON260"/>
    <mergeCell ref="CPM259:CPM260"/>
    <mergeCell ref="CPN259:CPN260"/>
    <mergeCell ref="CQM259:CQM260"/>
    <mergeCell ref="CNA260:CND260"/>
    <mergeCell ref="CNE260:CNH260"/>
    <mergeCell ref="CNI260:CNL260"/>
    <mergeCell ref="CNO260:CNR260"/>
    <mergeCell ref="CNS260:CNV260"/>
    <mergeCell ref="CNW260:CNZ260"/>
    <mergeCell ref="COA260:COD260"/>
    <mergeCell ref="COE260:COH260"/>
    <mergeCell ref="COI260:COL260"/>
    <mergeCell ref="COO260:COR260"/>
    <mergeCell ref="COS260:COV260"/>
    <mergeCell ref="COW260:COZ260"/>
    <mergeCell ref="CPA260:CPD260"/>
    <mergeCell ref="CPE260:CPH260"/>
    <mergeCell ref="CPI260:CPL260"/>
    <mergeCell ref="CHN259:CHN260"/>
    <mergeCell ref="CIM259:CIM260"/>
    <mergeCell ref="CIN259:CIN260"/>
    <mergeCell ref="CJM259:CJM260"/>
    <mergeCell ref="BUA260:BUD260"/>
    <mergeCell ref="BUE260:BUH260"/>
    <mergeCell ref="BUI260:BUL260"/>
    <mergeCell ref="BUO260:BUR260"/>
    <mergeCell ref="BUS260:BUV260"/>
    <mergeCell ref="BUW260:BUZ260"/>
    <mergeCell ref="BVA260:BVD260"/>
    <mergeCell ref="BVE260:BVH260"/>
    <mergeCell ref="BVI260:BVL260"/>
    <mergeCell ref="BSO260:BSR260"/>
    <mergeCell ref="BSS260:BSV260"/>
    <mergeCell ref="BSW260:BSZ260"/>
    <mergeCell ref="BTA260:BTD260"/>
    <mergeCell ref="BTE260:BTH260"/>
    <mergeCell ref="BTI260:BTL260"/>
    <mergeCell ref="BTO260:BTR260"/>
    <mergeCell ref="BTS260:BTV260"/>
    <mergeCell ref="BTW260:BTZ260"/>
    <mergeCell ref="BYN259:BYN260"/>
    <mergeCell ref="BZM259:BZM260"/>
    <mergeCell ref="BZN259:BZN260"/>
    <mergeCell ref="CAM259:CAM260"/>
    <mergeCell ref="CAN259:CAN260"/>
    <mergeCell ref="CBM259:CBM260"/>
    <mergeCell ref="CBN259:CBN260"/>
    <mergeCell ref="CCM259:CCM260"/>
    <mergeCell ref="CCN259:CCN260"/>
    <mergeCell ref="BZO260:BZR260"/>
    <mergeCell ref="BZS260:BZV260"/>
    <mergeCell ref="BZW260:BZZ260"/>
    <mergeCell ref="CAA260:CAD260"/>
    <mergeCell ref="CAE260:CAH260"/>
    <mergeCell ref="CAI260:CAL260"/>
    <mergeCell ref="CAO260:CAR260"/>
    <mergeCell ref="CAS260:CAV260"/>
    <mergeCell ref="CAW260:CAZ260"/>
    <mergeCell ref="CBA260:CBD260"/>
    <mergeCell ref="CBE260:CBH260"/>
    <mergeCell ref="CBI260:CBL260"/>
    <mergeCell ref="CBO260:CBR260"/>
    <mergeCell ref="CBS260:CBV260"/>
    <mergeCell ref="CBW260:CBZ260"/>
    <mergeCell ref="BUM259:BUM260"/>
    <mergeCell ref="BUN259:BUN260"/>
    <mergeCell ref="BVM259:BVM260"/>
    <mergeCell ref="BVN259:BVN260"/>
    <mergeCell ref="BJI260:BJL260"/>
    <mergeCell ref="BJO260:BJR260"/>
    <mergeCell ref="BJS260:BJV260"/>
    <mergeCell ref="BJW260:BJZ260"/>
    <mergeCell ref="BKA260:BKD260"/>
    <mergeCell ref="BKE260:BKH260"/>
    <mergeCell ref="BKI260:BKL260"/>
    <mergeCell ref="BFA260:BFD260"/>
    <mergeCell ref="BFE260:BFH260"/>
    <mergeCell ref="BFI260:BFL260"/>
    <mergeCell ref="BFO260:BFR260"/>
    <mergeCell ref="BFS260:BFV260"/>
    <mergeCell ref="BFW260:BFZ260"/>
    <mergeCell ref="BGA260:BGD260"/>
    <mergeCell ref="BGE260:BGH260"/>
    <mergeCell ref="BGI260:BGL260"/>
    <mergeCell ref="BLM259:BLM260"/>
    <mergeCell ref="BLN259:BLN260"/>
    <mergeCell ref="BMM259:BMM260"/>
    <mergeCell ref="BMN259:BMN260"/>
    <mergeCell ref="BNM259:BNM260"/>
    <mergeCell ref="BNN259:BNN260"/>
    <mergeCell ref="BOM259:BOM260"/>
    <mergeCell ref="BON259:BON260"/>
    <mergeCell ref="BPM259:BPM260"/>
    <mergeCell ref="BMA260:BMD260"/>
    <mergeCell ref="BME260:BMH260"/>
    <mergeCell ref="BMI260:BML260"/>
    <mergeCell ref="BMO260:BMR260"/>
    <mergeCell ref="BMS260:BMV260"/>
    <mergeCell ref="BMW260:BMZ260"/>
    <mergeCell ref="BNA260:BND260"/>
    <mergeCell ref="BNE260:BNH260"/>
    <mergeCell ref="BNI260:BNL260"/>
    <mergeCell ref="BNO260:BNR260"/>
    <mergeCell ref="BNS260:BNV260"/>
    <mergeCell ref="BNW260:BNZ260"/>
    <mergeCell ref="BOA260:BOD260"/>
    <mergeCell ref="BOE260:BOH260"/>
    <mergeCell ref="BOI260:BOL260"/>
    <mergeCell ref="BGN259:BGN260"/>
    <mergeCell ref="BHM259:BHM260"/>
    <mergeCell ref="BHN259:BHN260"/>
    <mergeCell ref="BIM259:BIM260"/>
    <mergeCell ref="ATA260:ATD260"/>
    <mergeCell ref="ATE260:ATH260"/>
    <mergeCell ref="ATI260:ATL260"/>
    <mergeCell ref="ATO260:ATR260"/>
    <mergeCell ref="ATS260:ATV260"/>
    <mergeCell ref="ATW260:ATZ260"/>
    <mergeCell ref="AUA260:AUD260"/>
    <mergeCell ref="AUE260:AUH260"/>
    <mergeCell ref="AUI260:AUL260"/>
    <mergeCell ref="ARO260:ARR260"/>
    <mergeCell ref="ARS260:ARV260"/>
    <mergeCell ref="ARW260:ARZ260"/>
    <mergeCell ref="ASA260:ASD260"/>
    <mergeCell ref="ASE260:ASH260"/>
    <mergeCell ref="ASI260:ASL260"/>
    <mergeCell ref="ASO260:ASR260"/>
    <mergeCell ref="ASS260:ASV260"/>
    <mergeCell ref="ASW260:ASZ260"/>
    <mergeCell ref="AXN259:AXN260"/>
    <mergeCell ref="AYM259:AYM260"/>
    <mergeCell ref="AYN259:AYN260"/>
    <mergeCell ref="AZM259:AZM260"/>
    <mergeCell ref="AZN259:AZN260"/>
    <mergeCell ref="BAM259:BAM260"/>
    <mergeCell ref="BAN259:BAN260"/>
    <mergeCell ref="BBM259:BBM260"/>
    <mergeCell ref="BBN259:BBN260"/>
    <mergeCell ref="AYO260:AYR260"/>
    <mergeCell ref="AYS260:AYV260"/>
    <mergeCell ref="AYW260:AYZ260"/>
    <mergeCell ref="AZA260:AZD260"/>
    <mergeCell ref="AZE260:AZH260"/>
    <mergeCell ref="AZI260:AZL260"/>
    <mergeCell ref="AZO260:AZR260"/>
    <mergeCell ref="AZS260:AZV260"/>
    <mergeCell ref="AZW260:AZZ260"/>
    <mergeCell ref="BAA260:BAD260"/>
    <mergeCell ref="BAE260:BAH260"/>
    <mergeCell ref="BAI260:BAL260"/>
    <mergeCell ref="BAO260:BAR260"/>
    <mergeCell ref="BAS260:BAV260"/>
    <mergeCell ref="BAW260:BAZ260"/>
    <mergeCell ref="ATM259:ATM260"/>
    <mergeCell ref="ATN259:ATN260"/>
    <mergeCell ref="AUM259:AUM260"/>
    <mergeCell ref="AUN259:AUN260"/>
    <mergeCell ref="AIS260:AIV260"/>
    <mergeCell ref="AIW260:AIZ260"/>
    <mergeCell ref="AJA260:AJD260"/>
    <mergeCell ref="AJE260:AJH260"/>
    <mergeCell ref="AJI260:AJL260"/>
    <mergeCell ref="AEA260:AED260"/>
    <mergeCell ref="AEE260:AEH260"/>
    <mergeCell ref="AEI260:AEL260"/>
    <mergeCell ref="AEO260:AER260"/>
    <mergeCell ref="AES260:AEV260"/>
    <mergeCell ref="AEW260:AEZ260"/>
    <mergeCell ref="AFA260:AFD260"/>
    <mergeCell ref="AFE260:AFH260"/>
    <mergeCell ref="AFI260:AFL260"/>
    <mergeCell ref="AKM259:AKM260"/>
    <mergeCell ref="AKN259:AKN260"/>
    <mergeCell ref="ALM259:ALM260"/>
    <mergeCell ref="ALN259:ALN260"/>
    <mergeCell ref="AMM259:AMM260"/>
    <mergeCell ref="AMN259:AMN260"/>
    <mergeCell ref="ANM259:ANM260"/>
    <mergeCell ref="ANN259:ANN260"/>
    <mergeCell ref="AOM259:AOM260"/>
    <mergeCell ref="ALA260:ALD260"/>
    <mergeCell ref="ALE260:ALH260"/>
    <mergeCell ref="ALI260:ALL260"/>
    <mergeCell ref="ALO260:ALR260"/>
    <mergeCell ref="ALS260:ALV260"/>
    <mergeCell ref="ALW260:ALZ260"/>
    <mergeCell ref="AMA260:AMD260"/>
    <mergeCell ref="AME260:AMH260"/>
    <mergeCell ref="AMI260:AML260"/>
    <mergeCell ref="AMO260:AMR260"/>
    <mergeCell ref="AMS260:AMV260"/>
    <mergeCell ref="AMW260:AMZ260"/>
    <mergeCell ref="ANA260:AND260"/>
    <mergeCell ref="ANE260:ANH260"/>
    <mergeCell ref="ANI260:ANL260"/>
    <mergeCell ref="AFN259:AFN260"/>
    <mergeCell ref="AGM259:AGM260"/>
    <mergeCell ref="AGN259:AGN260"/>
    <mergeCell ref="AHM259:AHM260"/>
    <mergeCell ref="AIE260:AIH260"/>
    <mergeCell ref="AII260:AIL260"/>
    <mergeCell ref="SA260:SD260"/>
    <mergeCell ref="SE260:SH260"/>
    <mergeCell ref="SI260:SL260"/>
    <mergeCell ref="SO260:SR260"/>
    <mergeCell ref="SS260:SV260"/>
    <mergeCell ref="SW260:SZ260"/>
    <mergeCell ref="TA260:TD260"/>
    <mergeCell ref="TE260:TH260"/>
    <mergeCell ref="TI260:TL260"/>
    <mergeCell ref="QO260:QR260"/>
    <mergeCell ref="QS260:QV260"/>
    <mergeCell ref="QW260:QZ260"/>
    <mergeCell ref="RA260:RD260"/>
    <mergeCell ref="RE260:RH260"/>
    <mergeCell ref="RI260:RL260"/>
    <mergeCell ref="RO260:RR260"/>
    <mergeCell ref="RS260:RV260"/>
    <mergeCell ref="RW260:RZ260"/>
    <mergeCell ref="WN259:WN260"/>
    <mergeCell ref="XM259:XM260"/>
    <mergeCell ref="XN259:XN260"/>
    <mergeCell ref="YM259:YM260"/>
    <mergeCell ref="YN259:YN260"/>
    <mergeCell ref="ZM259:ZM260"/>
    <mergeCell ref="ZN259:ZN260"/>
    <mergeCell ref="AAM259:AAM260"/>
    <mergeCell ref="AAN259:AAN260"/>
    <mergeCell ref="XO260:XR260"/>
    <mergeCell ref="XS260:XV260"/>
    <mergeCell ref="XW260:XZ260"/>
    <mergeCell ref="YA260:YD260"/>
    <mergeCell ref="YE260:YH260"/>
    <mergeCell ref="YI260:YL260"/>
    <mergeCell ref="YO260:YR260"/>
    <mergeCell ref="YS260:YV260"/>
    <mergeCell ref="YW260:YZ260"/>
    <mergeCell ref="ZA260:ZD260"/>
    <mergeCell ref="ZE260:ZH260"/>
    <mergeCell ref="ZI260:ZL260"/>
    <mergeCell ref="ZO260:ZR260"/>
    <mergeCell ref="ZS260:ZV260"/>
    <mergeCell ref="ZW260:ZZ260"/>
    <mergeCell ref="SM259:SM260"/>
    <mergeCell ref="SN259:SN260"/>
    <mergeCell ref="TM259:TM260"/>
    <mergeCell ref="TN259:TN260"/>
    <mergeCell ref="XI260:XL260"/>
    <mergeCell ref="HW260:HZ260"/>
    <mergeCell ref="IA260:ID260"/>
    <mergeCell ref="IE260:IH260"/>
    <mergeCell ref="II260:IL260"/>
    <mergeCell ref="DA260:DD260"/>
    <mergeCell ref="DE260:DH260"/>
    <mergeCell ref="DI260:DL260"/>
    <mergeCell ref="DO260:DR260"/>
    <mergeCell ref="DS260:DV260"/>
    <mergeCell ref="DW260:DZ260"/>
    <mergeCell ref="EA260:ED260"/>
    <mergeCell ref="EE260:EH260"/>
    <mergeCell ref="EI260:EL260"/>
    <mergeCell ref="JM259:JM260"/>
    <mergeCell ref="JN259:JN260"/>
    <mergeCell ref="KM259:KM260"/>
    <mergeCell ref="KN259:KN260"/>
    <mergeCell ref="LM259:LM260"/>
    <mergeCell ref="LN259:LN260"/>
    <mergeCell ref="MM259:MM260"/>
    <mergeCell ref="MN259:MN260"/>
    <mergeCell ref="NM259:NM260"/>
    <mergeCell ref="KA260:KD260"/>
    <mergeCell ref="KE260:KH260"/>
    <mergeCell ref="KI260:KL260"/>
    <mergeCell ref="KO260:KR260"/>
    <mergeCell ref="KS260:KV260"/>
    <mergeCell ref="KW260:KZ260"/>
    <mergeCell ref="LA260:LD260"/>
    <mergeCell ref="LE260:LH260"/>
    <mergeCell ref="LI260:LL260"/>
    <mergeCell ref="LO260:LR260"/>
    <mergeCell ref="LS260:LV260"/>
    <mergeCell ref="LW260:LZ260"/>
    <mergeCell ref="MA260:MD260"/>
    <mergeCell ref="ME260:MH260"/>
    <mergeCell ref="MI260:ML260"/>
    <mergeCell ref="EN259:EN260"/>
    <mergeCell ref="FM259:FM260"/>
    <mergeCell ref="FN259:FN260"/>
    <mergeCell ref="GM259:GM260"/>
    <mergeCell ref="JW260:JZ260"/>
    <mergeCell ref="HA260:HD260"/>
    <mergeCell ref="HE260:HH260"/>
    <mergeCell ref="WWN259:WWN260"/>
    <mergeCell ref="WTO260:WTR260"/>
    <mergeCell ref="WTS260:WTV260"/>
    <mergeCell ref="WTW260:WTZ260"/>
    <mergeCell ref="WUA260:WUD260"/>
    <mergeCell ref="WUE260:WUH260"/>
    <mergeCell ref="WUI260:WUL260"/>
    <mergeCell ref="WUO260:WUR260"/>
    <mergeCell ref="WUS260:WUV260"/>
    <mergeCell ref="WUW260:WUZ260"/>
    <mergeCell ref="WVA260:WVD260"/>
    <mergeCell ref="WVE260:WVH260"/>
    <mergeCell ref="WVI260:WVL260"/>
    <mergeCell ref="WVO260:WVR260"/>
    <mergeCell ref="WVS260:WVV260"/>
    <mergeCell ref="WVW260:WVZ260"/>
    <mergeCell ref="WOM259:WOM260"/>
    <mergeCell ref="WON259:WON260"/>
    <mergeCell ref="WPM259:WPM260"/>
    <mergeCell ref="WPN259:WPN260"/>
    <mergeCell ref="WQM259:WQM260"/>
    <mergeCell ref="WQN259:WQN260"/>
    <mergeCell ref="WRM259:WRM260"/>
    <mergeCell ref="WRN259:WRN260"/>
    <mergeCell ref="WSM259:WSM260"/>
    <mergeCell ref="WPO260:WPR260"/>
    <mergeCell ref="WPS260:WPV260"/>
    <mergeCell ref="WPW260:WPZ260"/>
    <mergeCell ref="WQA260:WQD260"/>
    <mergeCell ref="WQE260:WQH260"/>
    <mergeCell ref="WQI260:WQL260"/>
    <mergeCell ref="WQO260:WQR260"/>
    <mergeCell ref="WQS260:WQV260"/>
    <mergeCell ref="WQW260:WQZ260"/>
    <mergeCell ref="WRA260:WRD260"/>
    <mergeCell ref="WRE260:WRH260"/>
    <mergeCell ref="WRI260:WRL260"/>
    <mergeCell ref="WRO260:WRR260"/>
    <mergeCell ref="WRS260:WRV260"/>
    <mergeCell ref="WRW260:WRZ260"/>
    <mergeCell ref="WKM259:WKM260"/>
    <mergeCell ref="WKN259:WKN260"/>
    <mergeCell ref="WLM259:WLM260"/>
    <mergeCell ref="WLN259:WLN260"/>
    <mergeCell ref="WMM259:WMM260"/>
    <mergeCell ref="WMN259:WMN260"/>
    <mergeCell ref="WNM259:WNM260"/>
    <mergeCell ref="WNN259:WNN260"/>
    <mergeCell ref="WKA260:WKD260"/>
    <mergeCell ref="WKE260:WKH260"/>
    <mergeCell ref="WKI260:WKL260"/>
    <mergeCell ref="WKO260:WKR260"/>
    <mergeCell ref="WKS260:WKV260"/>
    <mergeCell ref="WKW260:WKZ260"/>
    <mergeCell ref="WLA260:WLD260"/>
    <mergeCell ref="WLE260:WLH260"/>
    <mergeCell ref="WLI260:WLL260"/>
    <mergeCell ref="WLO260:WLR260"/>
    <mergeCell ref="WLS260:WLV260"/>
    <mergeCell ref="WLW260:WLZ260"/>
    <mergeCell ref="WMA260:WMD260"/>
    <mergeCell ref="WME260:WMH260"/>
    <mergeCell ref="WMI260:WML260"/>
    <mergeCell ref="WNW260:WNZ260"/>
    <mergeCell ref="WCM259:WCM260"/>
    <mergeCell ref="WCN259:WCN260"/>
    <mergeCell ref="WDM259:WDM260"/>
    <mergeCell ref="WDN259:WDN260"/>
    <mergeCell ref="WEM259:WEM260"/>
    <mergeCell ref="WEN259:WEN260"/>
    <mergeCell ref="WAO260:WAR260"/>
    <mergeCell ref="WAS260:WAV260"/>
    <mergeCell ref="WAW260:WAZ260"/>
    <mergeCell ref="WBA260:WBD260"/>
    <mergeCell ref="WBE260:WBH260"/>
    <mergeCell ref="WBI260:WBL260"/>
    <mergeCell ref="WBO260:WBR260"/>
    <mergeCell ref="WBS260:WBV260"/>
    <mergeCell ref="WBW260:WBZ260"/>
    <mergeCell ref="WCA260:WCD260"/>
    <mergeCell ref="WCE260:WCH260"/>
    <mergeCell ref="WCI260:WCL260"/>
    <mergeCell ref="WCO260:WCR260"/>
    <mergeCell ref="WCS260:WCV260"/>
    <mergeCell ref="WCW260:WCZ260"/>
    <mergeCell ref="WHO260:WHR260"/>
    <mergeCell ref="WHS260:WHV260"/>
    <mergeCell ref="WHW260:WHZ260"/>
    <mergeCell ref="WIA260:WID260"/>
    <mergeCell ref="WIE260:WIH260"/>
    <mergeCell ref="WII260:WIL260"/>
    <mergeCell ref="WMO260:WMR260"/>
    <mergeCell ref="WMS260:WMV260"/>
    <mergeCell ref="WMW260:WMZ260"/>
    <mergeCell ref="WNA260:WND260"/>
    <mergeCell ref="WNE260:WNH260"/>
    <mergeCell ref="WNI260:WNL260"/>
    <mergeCell ref="WNO260:WNR260"/>
    <mergeCell ref="WNS260:WNV260"/>
    <mergeCell ref="WIO260:WIR260"/>
    <mergeCell ref="WIS260:WIV260"/>
    <mergeCell ref="WIW260:WIZ260"/>
    <mergeCell ref="WJA260:WJD260"/>
    <mergeCell ref="WJE260:WJH260"/>
    <mergeCell ref="VIN259:VIN260"/>
    <mergeCell ref="VJM259:VJM260"/>
    <mergeCell ref="VJN259:VJN260"/>
    <mergeCell ref="VKM259:VKM260"/>
    <mergeCell ref="VKN259:VKN260"/>
    <mergeCell ref="VLM259:VLM260"/>
    <mergeCell ref="VLN259:VLN260"/>
    <mergeCell ref="VMM259:VMM260"/>
    <mergeCell ref="VMN259:VMN260"/>
    <mergeCell ref="VJA260:VJD260"/>
    <mergeCell ref="VJE260:VJH260"/>
    <mergeCell ref="VJI260:VJL260"/>
    <mergeCell ref="VJO260:VJR260"/>
    <mergeCell ref="VJS260:VJV260"/>
    <mergeCell ref="VJW260:VJZ260"/>
    <mergeCell ref="VKA260:VKD260"/>
    <mergeCell ref="VKE260:VKH260"/>
    <mergeCell ref="VKI260:VKL260"/>
    <mergeCell ref="VKO260:VKR260"/>
    <mergeCell ref="VKS260:VKV260"/>
    <mergeCell ref="VKW260:VKZ260"/>
    <mergeCell ref="VLA260:VLD260"/>
    <mergeCell ref="VLE260:VLH260"/>
    <mergeCell ref="VLI260:VLL260"/>
    <mergeCell ref="VBN259:VBN260"/>
    <mergeCell ref="VCM259:VCM260"/>
    <mergeCell ref="VCN259:VCN260"/>
    <mergeCell ref="VDM259:VDM260"/>
    <mergeCell ref="VDN259:VDN260"/>
    <mergeCell ref="UZO260:UZR260"/>
    <mergeCell ref="UZS260:UZV260"/>
    <mergeCell ref="UZW260:UZZ260"/>
    <mergeCell ref="VAA260:VAD260"/>
    <mergeCell ref="VAE260:VAH260"/>
    <mergeCell ref="VAI260:VAL260"/>
    <mergeCell ref="VAO260:VAR260"/>
    <mergeCell ref="VAS260:VAV260"/>
    <mergeCell ref="VAW260:VAZ260"/>
    <mergeCell ref="VBA260:VBD260"/>
    <mergeCell ref="VBE260:VBH260"/>
    <mergeCell ref="VBI260:VBL260"/>
    <mergeCell ref="VBO260:VBR260"/>
    <mergeCell ref="VBS260:VBV260"/>
    <mergeCell ref="VBW260:VBZ260"/>
    <mergeCell ref="VHO260:VHR260"/>
    <mergeCell ref="VHS260:VHV260"/>
    <mergeCell ref="VHW260:VHZ260"/>
    <mergeCell ref="VIA260:VID260"/>
    <mergeCell ref="VIE260:VIH260"/>
    <mergeCell ref="VII260:VIL260"/>
    <mergeCell ref="VIO260:VIR260"/>
    <mergeCell ref="VIS260:VIV260"/>
    <mergeCell ref="VIW260:VIZ260"/>
    <mergeCell ref="VDO260:VDR260"/>
    <mergeCell ref="VDS260:VDV260"/>
    <mergeCell ref="VDW260:VDZ260"/>
    <mergeCell ref="VEA260:VED260"/>
    <mergeCell ref="VEE260:VEH260"/>
    <mergeCell ref="VEI260:VEL260"/>
    <mergeCell ref="VEO260:VER260"/>
    <mergeCell ref="VES260:VEV260"/>
    <mergeCell ref="VEW260:VEZ260"/>
    <mergeCell ref="VCA260:VCD260"/>
    <mergeCell ref="VCE260:VCH260"/>
    <mergeCell ref="UVM259:UVM260"/>
    <mergeCell ref="UVN259:UVN260"/>
    <mergeCell ref="UWM259:UWM260"/>
    <mergeCell ref="UWN259:UWN260"/>
    <mergeCell ref="UXM259:UXM260"/>
    <mergeCell ref="UXN259:UXN260"/>
    <mergeCell ref="UYM259:UYM260"/>
    <mergeCell ref="UYN259:UYN260"/>
    <mergeCell ref="UZM259:UZM260"/>
    <mergeCell ref="UVO260:UVR260"/>
    <mergeCell ref="UVS260:UVV260"/>
    <mergeCell ref="UVW260:UVZ260"/>
    <mergeCell ref="UWA260:UWD260"/>
    <mergeCell ref="UWE260:UWH260"/>
    <mergeCell ref="UWI260:UWL260"/>
    <mergeCell ref="UWO260:UWR260"/>
    <mergeCell ref="UWS260:UWV260"/>
    <mergeCell ref="UWW260:UWZ260"/>
    <mergeCell ref="UXA260:UXD260"/>
    <mergeCell ref="UXE260:UXH260"/>
    <mergeCell ref="UXI260:UXL260"/>
    <mergeCell ref="UXO260:UXR260"/>
    <mergeCell ref="UXS260:UXV260"/>
    <mergeCell ref="UXW260:UXZ260"/>
    <mergeCell ref="UOM259:UOM260"/>
    <mergeCell ref="UON259:UON260"/>
    <mergeCell ref="UPM259:UPM260"/>
    <mergeCell ref="UPN259:UPN260"/>
    <mergeCell ref="UQM259:UQM260"/>
    <mergeCell ref="UNO260:UNR260"/>
    <mergeCell ref="UNS260:UNV260"/>
    <mergeCell ref="UNW260:UNZ260"/>
    <mergeCell ref="UOA260:UOD260"/>
    <mergeCell ref="UOE260:UOH260"/>
    <mergeCell ref="UOI260:UOL260"/>
    <mergeCell ref="UOO260:UOR260"/>
    <mergeCell ref="UOS260:UOV260"/>
    <mergeCell ref="UOW260:UOZ260"/>
    <mergeCell ref="UPA260:UPD260"/>
    <mergeCell ref="UPE260:UPH260"/>
    <mergeCell ref="UPI260:UPL260"/>
    <mergeCell ref="UPO260:UPR260"/>
    <mergeCell ref="UPS260:UPV260"/>
    <mergeCell ref="UPW260:UPZ260"/>
    <mergeCell ref="UUA260:UUD260"/>
    <mergeCell ref="UUE260:UUH260"/>
    <mergeCell ref="UUI260:UUL260"/>
    <mergeCell ref="UUO260:UUR260"/>
    <mergeCell ref="UUS260:UUV260"/>
    <mergeCell ref="UUW260:UUZ260"/>
    <mergeCell ref="UVA260:UVD260"/>
    <mergeCell ref="UVE260:UVH260"/>
    <mergeCell ref="UVI260:UVL260"/>
    <mergeCell ref="UQA260:UQD260"/>
    <mergeCell ref="UQE260:UQH260"/>
    <mergeCell ref="UQI260:UQL260"/>
    <mergeCell ref="UQO260:UQR260"/>
    <mergeCell ref="UQS260:UQV260"/>
    <mergeCell ref="UQW260:UQZ260"/>
    <mergeCell ref="URA260:URD260"/>
    <mergeCell ref="URE260:URH260"/>
    <mergeCell ref="URI260:URL260"/>
    <mergeCell ref="UHN259:UHN260"/>
    <mergeCell ref="UIM259:UIM260"/>
    <mergeCell ref="UIN259:UIN260"/>
    <mergeCell ref="UJM259:UJM260"/>
    <mergeCell ref="UJN259:UJN260"/>
    <mergeCell ref="UKM259:UKM260"/>
    <mergeCell ref="UKN259:UKN260"/>
    <mergeCell ref="ULM259:ULM260"/>
    <mergeCell ref="ULN259:ULN260"/>
    <mergeCell ref="UIA260:UID260"/>
    <mergeCell ref="UIE260:UIH260"/>
    <mergeCell ref="UII260:UIL260"/>
    <mergeCell ref="UIO260:UIR260"/>
    <mergeCell ref="UIS260:UIV260"/>
    <mergeCell ref="UIW260:UIZ260"/>
    <mergeCell ref="UJA260:UJD260"/>
    <mergeCell ref="UJE260:UJH260"/>
    <mergeCell ref="UJI260:UJL260"/>
    <mergeCell ref="UJO260:UJR260"/>
    <mergeCell ref="UJS260:UJV260"/>
    <mergeCell ref="UJW260:UJZ260"/>
    <mergeCell ref="UKA260:UKD260"/>
    <mergeCell ref="UKE260:UKH260"/>
    <mergeCell ref="UKI260:UKL260"/>
    <mergeCell ref="UAN259:UAN260"/>
    <mergeCell ref="UBM259:UBM260"/>
    <mergeCell ref="UBN259:UBN260"/>
    <mergeCell ref="UCM259:UCM260"/>
    <mergeCell ref="UCN259:UCN260"/>
    <mergeCell ref="TYO260:TYR260"/>
    <mergeCell ref="TYS260:TYV260"/>
    <mergeCell ref="TYW260:TYZ260"/>
    <mergeCell ref="TZA260:TZD260"/>
    <mergeCell ref="TZE260:TZH260"/>
    <mergeCell ref="TZI260:TZL260"/>
    <mergeCell ref="TZO260:TZR260"/>
    <mergeCell ref="TZS260:TZV260"/>
    <mergeCell ref="TZW260:TZZ260"/>
    <mergeCell ref="UAA260:UAD260"/>
    <mergeCell ref="UAE260:UAH260"/>
    <mergeCell ref="UAI260:UAL260"/>
    <mergeCell ref="UAO260:UAR260"/>
    <mergeCell ref="UAS260:UAV260"/>
    <mergeCell ref="UAW260:UAZ260"/>
    <mergeCell ref="UGO260:UGR260"/>
    <mergeCell ref="UGS260:UGV260"/>
    <mergeCell ref="UGW260:UGZ260"/>
    <mergeCell ref="UHA260:UHD260"/>
    <mergeCell ref="UHE260:UHH260"/>
    <mergeCell ref="UHI260:UHL260"/>
    <mergeCell ref="UHO260:UHR260"/>
    <mergeCell ref="UHS260:UHV260"/>
    <mergeCell ref="UHW260:UHZ260"/>
    <mergeCell ref="UCO260:UCR260"/>
    <mergeCell ref="UCS260:UCV260"/>
    <mergeCell ref="UCW260:UCZ260"/>
    <mergeCell ref="UDA260:UDD260"/>
    <mergeCell ref="UDE260:UDH260"/>
    <mergeCell ref="UDI260:UDL260"/>
    <mergeCell ref="UDO260:UDR260"/>
    <mergeCell ref="UDS260:UDV260"/>
    <mergeCell ref="UDW260:UDZ260"/>
    <mergeCell ref="UBA260:UBD260"/>
    <mergeCell ref="UBE260:UBH260"/>
    <mergeCell ref="TUM259:TUM260"/>
    <mergeCell ref="TUN259:TUN260"/>
    <mergeCell ref="TVM259:TVM260"/>
    <mergeCell ref="TVN259:TVN260"/>
    <mergeCell ref="TWM259:TWM260"/>
    <mergeCell ref="TWN259:TWN260"/>
    <mergeCell ref="TXM259:TXM260"/>
    <mergeCell ref="TXN259:TXN260"/>
    <mergeCell ref="TYM259:TYM260"/>
    <mergeCell ref="TUO260:TUR260"/>
    <mergeCell ref="TUS260:TUV260"/>
    <mergeCell ref="TUW260:TUZ260"/>
    <mergeCell ref="TVA260:TVD260"/>
    <mergeCell ref="TVE260:TVH260"/>
    <mergeCell ref="TVI260:TVL260"/>
    <mergeCell ref="TVO260:TVR260"/>
    <mergeCell ref="TVS260:TVV260"/>
    <mergeCell ref="TVW260:TVZ260"/>
    <mergeCell ref="TWA260:TWD260"/>
    <mergeCell ref="TWE260:TWH260"/>
    <mergeCell ref="TWI260:TWL260"/>
    <mergeCell ref="TWO260:TWR260"/>
    <mergeCell ref="TWS260:TWV260"/>
    <mergeCell ref="TWW260:TWZ260"/>
    <mergeCell ref="TNM259:TNM260"/>
    <mergeCell ref="TNN259:TNN260"/>
    <mergeCell ref="TOM259:TOM260"/>
    <mergeCell ref="TON259:TON260"/>
    <mergeCell ref="TPM259:TPM260"/>
    <mergeCell ref="TMO260:TMR260"/>
    <mergeCell ref="TMS260:TMV260"/>
    <mergeCell ref="TMW260:TMZ260"/>
    <mergeCell ref="TNA260:TND260"/>
    <mergeCell ref="TNE260:TNH260"/>
    <mergeCell ref="TNI260:TNL260"/>
    <mergeCell ref="TNO260:TNR260"/>
    <mergeCell ref="TNS260:TNV260"/>
    <mergeCell ref="TNW260:TNZ260"/>
    <mergeCell ref="TOA260:TOD260"/>
    <mergeCell ref="TOE260:TOH260"/>
    <mergeCell ref="TOI260:TOL260"/>
    <mergeCell ref="TOO260:TOR260"/>
    <mergeCell ref="TOS260:TOV260"/>
    <mergeCell ref="TOW260:TOZ260"/>
    <mergeCell ref="TTA260:TTD260"/>
    <mergeCell ref="TTE260:TTH260"/>
    <mergeCell ref="TTI260:TTL260"/>
    <mergeCell ref="TTO260:TTR260"/>
    <mergeCell ref="TTS260:TTV260"/>
    <mergeCell ref="TTW260:TTZ260"/>
    <mergeCell ref="TUA260:TUD260"/>
    <mergeCell ref="TUE260:TUH260"/>
    <mergeCell ref="TUI260:TUL260"/>
    <mergeCell ref="TPA260:TPD260"/>
    <mergeCell ref="TPE260:TPH260"/>
    <mergeCell ref="TPI260:TPL260"/>
    <mergeCell ref="TPO260:TPR260"/>
    <mergeCell ref="TPS260:TPV260"/>
    <mergeCell ref="TPW260:TPZ260"/>
    <mergeCell ref="TQA260:TQD260"/>
    <mergeCell ref="TQE260:TQH260"/>
    <mergeCell ref="TQI260:TQL260"/>
    <mergeCell ref="TGN259:TGN260"/>
    <mergeCell ref="THM259:THM260"/>
    <mergeCell ref="THN259:THN260"/>
    <mergeCell ref="TIM259:TIM260"/>
    <mergeCell ref="TIN259:TIN260"/>
    <mergeCell ref="TJM259:TJM260"/>
    <mergeCell ref="TJN259:TJN260"/>
    <mergeCell ref="TKM259:TKM260"/>
    <mergeCell ref="TKN259:TKN260"/>
    <mergeCell ref="THA260:THD260"/>
    <mergeCell ref="THE260:THH260"/>
    <mergeCell ref="THI260:THL260"/>
    <mergeCell ref="THO260:THR260"/>
    <mergeCell ref="THS260:THV260"/>
    <mergeCell ref="THW260:THZ260"/>
    <mergeCell ref="TIA260:TID260"/>
    <mergeCell ref="TIE260:TIH260"/>
    <mergeCell ref="TII260:TIL260"/>
    <mergeCell ref="TIO260:TIR260"/>
    <mergeCell ref="TIS260:TIV260"/>
    <mergeCell ref="TIW260:TIZ260"/>
    <mergeCell ref="TJA260:TJD260"/>
    <mergeCell ref="TJE260:TJH260"/>
    <mergeCell ref="TJI260:TJL260"/>
    <mergeCell ref="SZN259:SZN260"/>
    <mergeCell ref="TAM259:TAM260"/>
    <mergeCell ref="TAN259:TAN260"/>
    <mergeCell ref="TBM259:TBM260"/>
    <mergeCell ref="TBN259:TBN260"/>
    <mergeCell ref="SXO260:SXR260"/>
    <mergeCell ref="SXS260:SXV260"/>
    <mergeCell ref="SXW260:SXZ260"/>
    <mergeCell ref="SYA260:SYD260"/>
    <mergeCell ref="SYE260:SYH260"/>
    <mergeCell ref="SYI260:SYL260"/>
    <mergeCell ref="SYO260:SYR260"/>
    <mergeCell ref="SYS260:SYV260"/>
    <mergeCell ref="SYW260:SYZ260"/>
    <mergeCell ref="SZA260:SZD260"/>
    <mergeCell ref="SZE260:SZH260"/>
    <mergeCell ref="SZI260:SZL260"/>
    <mergeCell ref="SZO260:SZR260"/>
    <mergeCell ref="SZS260:SZV260"/>
    <mergeCell ref="SZW260:SZZ260"/>
    <mergeCell ref="TFO260:TFR260"/>
    <mergeCell ref="TFS260:TFV260"/>
    <mergeCell ref="TFW260:TFZ260"/>
    <mergeCell ref="TGA260:TGD260"/>
    <mergeCell ref="TGE260:TGH260"/>
    <mergeCell ref="TGI260:TGL260"/>
    <mergeCell ref="TGO260:TGR260"/>
    <mergeCell ref="TGS260:TGV260"/>
    <mergeCell ref="TGW260:TGZ260"/>
    <mergeCell ref="TBO260:TBR260"/>
    <mergeCell ref="TBS260:TBV260"/>
    <mergeCell ref="TBW260:TBZ260"/>
    <mergeCell ref="TCA260:TCD260"/>
    <mergeCell ref="TCE260:TCH260"/>
    <mergeCell ref="TCI260:TCL260"/>
    <mergeCell ref="TCO260:TCR260"/>
    <mergeCell ref="TCS260:TCV260"/>
    <mergeCell ref="TCW260:TCZ260"/>
    <mergeCell ref="TAA260:TAD260"/>
    <mergeCell ref="TAE260:TAH260"/>
    <mergeCell ref="STM259:STM260"/>
    <mergeCell ref="STN259:STN260"/>
    <mergeCell ref="SUM259:SUM260"/>
    <mergeCell ref="SUN259:SUN260"/>
    <mergeCell ref="SVM259:SVM260"/>
    <mergeCell ref="SVN259:SVN260"/>
    <mergeCell ref="SWM259:SWM260"/>
    <mergeCell ref="SWN259:SWN260"/>
    <mergeCell ref="SXM259:SXM260"/>
    <mergeCell ref="STO260:STR260"/>
    <mergeCell ref="STS260:STV260"/>
    <mergeCell ref="STW260:STZ260"/>
    <mergeCell ref="SUA260:SUD260"/>
    <mergeCell ref="SUE260:SUH260"/>
    <mergeCell ref="SUI260:SUL260"/>
    <mergeCell ref="SUO260:SUR260"/>
    <mergeCell ref="SUS260:SUV260"/>
    <mergeCell ref="SUW260:SUZ260"/>
    <mergeCell ref="SVA260:SVD260"/>
    <mergeCell ref="SVE260:SVH260"/>
    <mergeCell ref="SVI260:SVL260"/>
    <mergeCell ref="SVO260:SVR260"/>
    <mergeCell ref="SVS260:SVV260"/>
    <mergeCell ref="SVW260:SVZ260"/>
    <mergeCell ref="SMM259:SMM260"/>
    <mergeCell ref="SMN259:SMN260"/>
    <mergeCell ref="SNM259:SNM260"/>
    <mergeCell ref="SNN259:SNN260"/>
    <mergeCell ref="SOM259:SOM260"/>
    <mergeCell ref="SLO260:SLR260"/>
    <mergeCell ref="SLS260:SLV260"/>
    <mergeCell ref="SLW260:SLZ260"/>
    <mergeCell ref="SMA260:SMD260"/>
    <mergeCell ref="SME260:SMH260"/>
    <mergeCell ref="SMI260:SML260"/>
    <mergeCell ref="SMO260:SMR260"/>
    <mergeCell ref="SMS260:SMV260"/>
    <mergeCell ref="SMW260:SMZ260"/>
    <mergeCell ref="SNA260:SND260"/>
    <mergeCell ref="SNE260:SNH260"/>
    <mergeCell ref="SNI260:SNL260"/>
    <mergeCell ref="SNO260:SNR260"/>
    <mergeCell ref="SNS260:SNV260"/>
    <mergeCell ref="SNW260:SNZ260"/>
    <mergeCell ref="SSA260:SSD260"/>
    <mergeCell ref="SSE260:SSH260"/>
    <mergeCell ref="SSI260:SSL260"/>
    <mergeCell ref="SSO260:SSR260"/>
    <mergeCell ref="SSS260:SSV260"/>
    <mergeCell ref="SSW260:SSZ260"/>
    <mergeCell ref="STA260:STD260"/>
    <mergeCell ref="STE260:STH260"/>
    <mergeCell ref="STI260:STL260"/>
    <mergeCell ref="SOA260:SOD260"/>
    <mergeCell ref="SOE260:SOH260"/>
    <mergeCell ref="SOI260:SOL260"/>
    <mergeCell ref="SOO260:SOR260"/>
    <mergeCell ref="SOS260:SOV260"/>
    <mergeCell ref="SOW260:SOZ260"/>
    <mergeCell ref="SPA260:SPD260"/>
    <mergeCell ref="SPE260:SPH260"/>
    <mergeCell ref="SPI260:SPL260"/>
    <mergeCell ref="SFN259:SFN260"/>
    <mergeCell ref="SGM259:SGM260"/>
    <mergeCell ref="SGN259:SGN260"/>
    <mergeCell ref="SHM259:SHM260"/>
    <mergeCell ref="SHN259:SHN260"/>
    <mergeCell ref="SIM259:SIM260"/>
    <mergeCell ref="SIN259:SIN260"/>
    <mergeCell ref="SJM259:SJM260"/>
    <mergeCell ref="SJN259:SJN260"/>
    <mergeCell ref="SGA260:SGD260"/>
    <mergeCell ref="SGE260:SGH260"/>
    <mergeCell ref="SGI260:SGL260"/>
    <mergeCell ref="SGO260:SGR260"/>
    <mergeCell ref="SGS260:SGV260"/>
    <mergeCell ref="SGW260:SGZ260"/>
    <mergeCell ref="SHA260:SHD260"/>
    <mergeCell ref="SHE260:SHH260"/>
    <mergeCell ref="SHI260:SHL260"/>
    <mergeCell ref="SHO260:SHR260"/>
    <mergeCell ref="SHS260:SHV260"/>
    <mergeCell ref="SHW260:SHZ260"/>
    <mergeCell ref="SIA260:SID260"/>
    <mergeCell ref="SIE260:SIH260"/>
    <mergeCell ref="SII260:SIL260"/>
    <mergeCell ref="RYN259:RYN260"/>
    <mergeCell ref="RZM259:RZM260"/>
    <mergeCell ref="RZN259:RZN260"/>
    <mergeCell ref="SAM259:SAM260"/>
    <mergeCell ref="SAN259:SAN260"/>
    <mergeCell ref="RWO260:RWR260"/>
    <mergeCell ref="RWS260:RWV260"/>
    <mergeCell ref="RWW260:RWZ260"/>
    <mergeCell ref="RXA260:RXD260"/>
    <mergeCell ref="RXE260:RXH260"/>
    <mergeCell ref="RXI260:RXL260"/>
    <mergeCell ref="RXO260:RXR260"/>
    <mergeCell ref="RXS260:RXV260"/>
    <mergeCell ref="RXW260:RXZ260"/>
    <mergeCell ref="RYA260:RYD260"/>
    <mergeCell ref="RYE260:RYH260"/>
    <mergeCell ref="RYI260:RYL260"/>
    <mergeCell ref="RYO260:RYR260"/>
    <mergeCell ref="RYS260:RYV260"/>
    <mergeCell ref="RYW260:RYZ260"/>
    <mergeCell ref="SEO260:SER260"/>
    <mergeCell ref="SES260:SEV260"/>
    <mergeCell ref="SEW260:SEZ260"/>
    <mergeCell ref="SFA260:SFD260"/>
    <mergeCell ref="SFE260:SFH260"/>
    <mergeCell ref="SFI260:SFL260"/>
    <mergeCell ref="SFO260:SFR260"/>
    <mergeCell ref="SFS260:SFV260"/>
    <mergeCell ref="SFW260:SFZ260"/>
    <mergeCell ref="SAO260:SAR260"/>
    <mergeCell ref="SAS260:SAV260"/>
    <mergeCell ref="SAW260:SAZ260"/>
    <mergeCell ref="SBA260:SBD260"/>
    <mergeCell ref="SBE260:SBH260"/>
    <mergeCell ref="SBI260:SBL260"/>
    <mergeCell ref="SBO260:SBR260"/>
    <mergeCell ref="SBS260:SBV260"/>
    <mergeCell ref="SBW260:SBZ260"/>
    <mergeCell ref="RZA260:RZD260"/>
    <mergeCell ref="RZE260:RZH260"/>
    <mergeCell ref="RSM259:RSM260"/>
    <mergeCell ref="RSN259:RSN260"/>
    <mergeCell ref="RTM259:RTM260"/>
    <mergeCell ref="RTN259:RTN260"/>
    <mergeCell ref="RUM259:RUM260"/>
    <mergeCell ref="RUN259:RUN260"/>
    <mergeCell ref="RVM259:RVM260"/>
    <mergeCell ref="RVN259:RVN260"/>
    <mergeCell ref="RWM259:RWM260"/>
    <mergeCell ref="RSO260:RSR260"/>
    <mergeCell ref="RSS260:RSV260"/>
    <mergeCell ref="RSW260:RSZ260"/>
    <mergeCell ref="RTA260:RTD260"/>
    <mergeCell ref="RTE260:RTH260"/>
    <mergeCell ref="RTI260:RTL260"/>
    <mergeCell ref="RTO260:RTR260"/>
    <mergeCell ref="RTS260:RTV260"/>
    <mergeCell ref="RTW260:RTZ260"/>
    <mergeCell ref="RUA260:RUD260"/>
    <mergeCell ref="RUE260:RUH260"/>
    <mergeCell ref="RUI260:RUL260"/>
    <mergeCell ref="RUO260:RUR260"/>
    <mergeCell ref="RUS260:RUV260"/>
    <mergeCell ref="RUW260:RUZ260"/>
    <mergeCell ref="RLM259:RLM260"/>
    <mergeCell ref="RLN259:RLN260"/>
    <mergeCell ref="RMM259:RMM260"/>
    <mergeCell ref="RMN259:RMN260"/>
    <mergeCell ref="RNM259:RNM260"/>
    <mergeCell ref="RKO260:RKR260"/>
    <mergeCell ref="RKS260:RKV260"/>
    <mergeCell ref="RKW260:RKZ260"/>
    <mergeCell ref="RLA260:RLD260"/>
    <mergeCell ref="RLE260:RLH260"/>
    <mergeCell ref="RLI260:RLL260"/>
    <mergeCell ref="RLO260:RLR260"/>
    <mergeCell ref="RLS260:RLV260"/>
    <mergeCell ref="RLW260:RLZ260"/>
    <mergeCell ref="RMA260:RMD260"/>
    <mergeCell ref="RME260:RMH260"/>
    <mergeCell ref="RMI260:RML260"/>
    <mergeCell ref="RMO260:RMR260"/>
    <mergeCell ref="RMS260:RMV260"/>
    <mergeCell ref="RMW260:RMZ260"/>
    <mergeCell ref="RRA260:RRD260"/>
    <mergeCell ref="RRE260:RRH260"/>
    <mergeCell ref="RRI260:RRL260"/>
    <mergeCell ref="RRO260:RRR260"/>
    <mergeCell ref="RRS260:RRV260"/>
    <mergeCell ref="RRW260:RRZ260"/>
    <mergeCell ref="RSA260:RSD260"/>
    <mergeCell ref="RSE260:RSH260"/>
    <mergeCell ref="RSI260:RSL260"/>
    <mergeCell ref="RNA260:RND260"/>
    <mergeCell ref="RNE260:RNH260"/>
    <mergeCell ref="RNI260:RNL260"/>
    <mergeCell ref="RNO260:RNR260"/>
    <mergeCell ref="RNS260:RNV260"/>
    <mergeCell ref="RNW260:RNZ260"/>
    <mergeCell ref="ROA260:ROD260"/>
    <mergeCell ref="ROE260:ROH260"/>
    <mergeCell ref="ROI260:ROL260"/>
    <mergeCell ref="REN259:REN260"/>
    <mergeCell ref="RFM259:RFM260"/>
    <mergeCell ref="RFN259:RFN260"/>
    <mergeCell ref="RGM259:RGM260"/>
    <mergeCell ref="RGN259:RGN260"/>
    <mergeCell ref="RHM259:RHM260"/>
    <mergeCell ref="RHN259:RHN260"/>
    <mergeCell ref="RIM259:RIM260"/>
    <mergeCell ref="RIN259:RIN260"/>
    <mergeCell ref="RFA260:RFD260"/>
    <mergeCell ref="RFE260:RFH260"/>
    <mergeCell ref="RFI260:RFL260"/>
    <mergeCell ref="RFO260:RFR260"/>
    <mergeCell ref="RFS260:RFV260"/>
    <mergeCell ref="RFW260:RFZ260"/>
    <mergeCell ref="RGA260:RGD260"/>
    <mergeCell ref="RGE260:RGH260"/>
    <mergeCell ref="RGI260:RGL260"/>
    <mergeCell ref="RGO260:RGR260"/>
    <mergeCell ref="RGS260:RGV260"/>
    <mergeCell ref="RGW260:RGZ260"/>
    <mergeCell ref="RHA260:RHD260"/>
    <mergeCell ref="RHE260:RHH260"/>
    <mergeCell ref="RHI260:RHL260"/>
    <mergeCell ref="QXN259:QXN260"/>
    <mergeCell ref="QYM259:QYM260"/>
    <mergeCell ref="QYN259:QYN260"/>
    <mergeCell ref="QZM259:QZM260"/>
    <mergeCell ref="QZN259:QZN260"/>
    <mergeCell ref="QVO260:QVR260"/>
    <mergeCell ref="QVS260:QVV260"/>
    <mergeCell ref="QVW260:QVZ260"/>
    <mergeCell ref="QWA260:QWD260"/>
    <mergeCell ref="QWE260:QWH260"/>
    <mergeCell ref="QWI260:QWL260"/>
    <mergeCell ref="QWO260:QWR260"/>
    <mergeCell ref="QWS260:QWV260"/>
    <mergeCell ref="QWW260:QWZ260"/>
    <mergeCell ref="QXA260:QXD260"/>
    <mergeCell ref="QXE260:QXH260"/>
    <mergeCell ref="QXI260:QXL260"/>
    <mergeCell ref="QXO260:QXR260"/>
    <mergeCell ref="QXS260:QXV260"/>
    <mergeCell ref="QXW260:QXZ260"/>
    <mergeCell ref="RDO260:RDR260"/>
    <mergeCell ref="RDS260:RDV260"/>
    <mergeCell ref="RDW260:RDZ260"/>
    <mergeCell ref="REA260:RED260"/>
    <mergeCell ref="REE260:REH260"/>
    <mergeCell ref="REI260:REL260"/>
    <mergeCell ref="REO260:RER260"/>
    <mergeCell ref="RES260:REV260"/>
    <mergeCell ref="REW260:REZ260"/>
    <mergeCell ref="QZO260:QZR260"/>
    <mergeCell ref="QZS260:QZV260"/>
    <mergeCell ref="QZW260:QZZ260"/>
    <mergeCell ref="RAA260:RAD260"/>
    <mergeCell ref="RAE260:RAH260"/>
    <mergeCell ref="RAI260:RAL260"/>
    <mergeCell ref="RAO260:RAR260"/>
    <mergeCell ref="RAS260:RAV260"/>
    <mergeCell ref="RAW260:RAZ260"/>
    <mergeCell ref="QYA260:QYD260"/>
    <mergeCell ref="QYE260:QYH260"/>
    <mergeCell ref="QRM259:QRM260"/>
    <mergeCell ref="QRN259:QRN260"/>
    <mergeCell ref="QSM259:QSM260"/>
    <mergeCell ref="QSN259:QSN260"/>
    <mergeCell ref="QTM259:QTM260"/>
    <mergeCell ref="QTN259:QTN260"/>
    <mergeCell ref="QUM259:QUM260"/>
    <mergeCell ref="QUN259:QUN260"/>
    <mergeCell ref="QVM259:QVM260"/>
    <mergeCell ref="QRO260:QRR260"/>
    <mergeCell ref="QRS260:QRV260"/>
    <mergeCell ref="QRW260:QRZ260"/>
    <mergeCell ref="QSA260:QSD260"/>
    <mergeCell ref="QSE260:QSH260"/>
    <mergeCell ref="QSI260:QSL260"/>
    <mergeCell ref="QSO260:QSR260"/>
    <mergeCell ref="QSS260:QSV260"/>
    <mergeCell ref="QSW260:QSZ260"/>
    <mergeCell ref="QTA260:QTD260"/>
    <mergeCell ref="QTE260:QTH260"/>
    <mergeCell ref="QTI260:QTL260"/>
    <mergeCell ref="QTO260:QTR260"/>
    <mergeCell ref="QTS260:QTV260"/>
    <mergeCell ref="QTW260:QTZ260"/>
    <mergeCell ref="QKM259:QKM260"/>
    <mergeCell ref="QKN259:QKN260"/>
    <mergeCell ref="QLM259:QLM260"/>
    <mergeCell ref="QLN259:QLN260"/>
    <mergeCell ref="QMM259:QMM260"/>
    <mergeCell ref="QJO260:QJR260"/>
    <mergeCell ref="QJS260:QJV260"/>
    <mergeCell ref="QJW260:QJZ260"/>
    <mergeCell ref="QKA260:QKD260"/>
    <mergeCell ref="QKE260:QKH260"/>
    <mergeCell ref="QKI260:QKL260"/>
    <mergeCell ref="QKO260:QKR260"/>
    <mergeCell ref="QKS260:QKV260"/>
    <mergeCell ref="QKW260:QKZ260"/>
    <mergeCell ref="QLA260:QLD260"/>
    <mergeCell ref="QLE260:QLH260"/>
    <mergeCell ref="QLI260:QLL260"/>
    <mergeCell ref="QLO260:QLR260"/>
    <mergeCell ref="QLS260:QLV260"/>
    <mergeCell ref="QLW260:QLZ260"/>
    <mergeCell ref="QQA260:QQD260"/>
    <mergeCell ref="QQE260:QQH260"/>
    <mergeCell ref="QQI260:QQL260"/>
    <mergeCell ref="QQO260:QQR260"/>
    <mergeCell ref="QQS260:QQV260"/>
    <mergeCell ref="QQW260:QQZ260"/>
    <mergeCell ref="QRA260:QRD260"/>
    <mergeCell ref="QRE260:QRH260"/>
    <mergeCell ref="QRI260:QRL260"/>
    <mergeCell ref="QMA260:QMD260"/>
    <mergeCell ref="QME260:QMH260"/>
    <mergeCell ref="QMI260:QML260"/>
    <mergeCell ref="QMO260:QMR260"/>
    <mergeCell ref="QMS260:QMV260"/>
    <mergeCell ref="QMW260:QMZ260"/>
    <mergeCell ref="QNA260:QND260"/>
    <mergeCell ref="QNE260:QNH260"/>
    <mergeCell ref="QNI260:QNL260"/>
    <mergeCell ref="QDN259:QDN260"/>
    <mergeCell ref="QEM259:QEM260"/>
    <mergeCell ref="QEN259:QEN260"/>
    <mergeCell ref="QFM259:QFM260"/>
    <mergeCell ref="QFN259:QFN260"/>
    <mergeCell ref="QGM259:QGM260"/>
    <mergeCell ref="QGN259:QGN260"/>
    <mergeCell ref="QHM259:QHM260"/>
    <mergeCell ref="QHN259:QHN260"/>
    <mergeCell ref="QEA260:QED260"/>
    <mergeCell ref="QEE260:QEH260"/>
    <mergeCell ref="QEI260:QEL260"/>
    <mergeCell ref="QEO260:QER260"/>
    <mergeCell ref="QES260:QEV260"/>
    <mergeCell ref="QEW260:QEZ260"/>
    <mergeCell ref="QFA260:QFD260"/>
    <mergeCell ref="QFE260:QFH260"/>
    <mergeCell ref="QFI260:QFL260"/>
    <mergeCell ref="QFO260:QFR260"/>
    <mergeCell ref="QFS260:QFV260"/>
    <mergeCell ref="QFW260:QFZ260"/>
    <mergeCell ref="QGA260:QGD260"/>
    <mergeCell ref="QGE260:QGH260"/>
    <mergeCell ref="QGI260:QGL260"/>
    <mergeCell ref="PWN259:PWN260"/>
    <mergeCell ref="PXM259:PXM260"/>
    <mergeCell ref="PXN259:PXN260"/>
    <mergeCell ref="PYM259:PYM260"/>
    <mergeCell ref="PYN259:PYN260"/>
    <mergeCell ref="PUO260:PUR260"/>
    <mergeCell ref="PUS260:PUV260"/>
    <mergeCell ref="PUW260:PUZ260"/>
    <mergeCell ref="PVA260:PVD260"/>
    <mergeCell ref="PVE260:PVH260"/>
    <mergeCell ref="PVI260:PVL260"/>
    <mergeCell ref="PVO260:PVR260"/>
    <mergeCell ref="PVS260:PVV260"/>
    <mergeCell ref="PVW260:PVZ260"/>
    <mergeCell ref="PWA260:PWD260"/>
    <mergeCell ref="PWE260:PWH260"/>
    <mergeCell ref="PWI260:PWL260"/>
    <mergeCell ref="PWO260:PWR260"/>
    <mergeCell ref="PWS260:PWV260"/>
    <mergeCell ref="PWW260:PWZ260"/>
    <mergeCell ref="QCO260:QCR260"/>
    <mergeCell ref="QCS260:QCV260"/>
    <mergeCell ref="QCW260:QCZ260"/>
    <mergeCell ref="QDA260:QDD260"/>
    <mergeCell ref="QDE260:QDH260"/>
    <mergeCell ref="QDI260:QDL260"/>
    <mergeCell ref="QDO260:QDR260"/>
    <mergeCell ref="QDS260:QDV260"/>
    <mergeCell ref="QDW260:QDZ260"/>
    <mergeCell ref="PYO260:PYR260"/>
    <mergeCell ref="PYS260:PYV260"/>
    <mergeCell ref="PYW260:PYZ260"/>
    <mergeCell ref="PZA260:PZD260"/>
    <mergeCell ref="PZE260:PZH260"/>
    <mergeCell ref="PZI260:PZL260"/>
    <mergeCell ref="PZO260:PZR260"/>
    <mergeCell ref="PZS260:PZV260"/>
    <mergeCell ref="PZW260:PZZ260"/>
    <mergeCell ref="PXA260:PXD260"/>
    <mergeCell ref="PXE260:PXH260"/>
    <mergeCell ref="PQM259:PQM260"/>
    <mergeCell ref="PQN259:PQN260"/>
    <mergeCell ref="PRM259:PRM260"/>
    <mergeCell ref="PRN259:PRN260"/>
    <mergeCell ref="PSM259:PSM260"/>
    <mergeCell ref="PSN259:PSN260"/>
    <mergeCell ref="PTM259:PTM260"/>
    <mergeCell ref="PTN259:PTN260"/>
    <mergeCell ref="PUM259:PUM260"/>
    <mergeCell ref="PQO260:PQR260"/>
    <mergeCell ref="PQS260:PQV260"/>
    <mergeCell ref="PQW260:PQZ260"/>
    <mergeCell ref="PRA260:PRD260"/>
    <mergeCell ref="PRE260:PRH260"/>
    <mergeCell ref="PRI260:PRL260"/>
    <mergeCell ref="PRO260:PRR260"/>
    <mergeCell ref="PRS260:PRV260"/>
    <mergeCell ref="PRW260:PRZ260"/>
    <mergeCell ref="PSA260:PSD260"/>
    <mergeCell ref="PSE260:PSH260"/>
    <mergeCell ref="PSI260:PSL260"/>
    <mergeCell ref="PSO260:PSR260"/>
    <mergeCell ref="PSS260:PSV260"/>
    <mergeCell ref="PSW260:PSZ260"/>
    <mergeCell ref="PJM259:PJM260"/>
    <mergeCell ref="PJN259:PJN260"/>
    <mergeCell ref="PKM259:PKM260"/>
    <mergeCell ref="PKN259:PKN260"/>
    <mergeCell ref="PLM259:PLM260"/>
    <mergeCell ref="PIO260:PIR260"/>
    <mergeCell ref="PIS260:PIV260"/>
    <mergeCell ref="PIW260:PIZ260"/>
    <mergeCell ref="PJA260:PJD260"/>
    <mergeCell ref="PJE260:PJH260"/>
    <mergeCell ref="PJI260:PJL260"/>
    <mergeCell ref="PJO260:PJR260"/>
    <mergeCell ref="PJS260:PJV260"/>
    <mergeCell ref="PJW260:PJZ260"/>
    <mergeCell ref="PKA260:PKD260"/>
    <mergeCell ref="PKE260:PKH260"/>
    <mergeCell ref="PKI260:PKL260"/>
    <mergeCell ref="PKO260:PKR260"/>
    <mergeCell ref="PKS260:PKV260"/>
    <mergeCell ref="PKW260:PKZ260"/>
    <mergeCell ref="PPA260:PPD260"/>
    <mergeCell ref="PPE260:PPH260"/>
    <mergeCell ref="PPI260:PPL260"/>
    <mergeCell ref="PPO260:PPR260"/>
    <mergeCell ref="PPS260:PPV260"/>
    <mergeCell ref="PPW260:PPZ260"/>
    <mergeCell ref="PQA260:PQD260"/>
    <mergeCell ref="PQE260:PQH260"/>
    <mergeCell ref="PQI260:PQL260"/>
    <mergeCell ref="PLA260:PLD260"/>
    <mergeCell ref="PLE260:PLH260"/>
    <mergeCell ref="PLI260:PLL260"/>
    <mergeCell ref="PLO260:PLR260"/>
    <mergeCell ref="PLS260:PLV260"/>
    <mergeCell ref="PLW260:PLZ260"/>
    <mergeCell ref="PMA260:PMD260"/>
    <mergeCell ref="PME260:PMH260"/>
    <mergeCell ref="PMI260:PML260"/>
    <mergeCell ref="PCN259:PCN260"/>
    <mergeCell ref="PDM259:PDM260"/>
    <mergeCell ref="PDN259:PDN260"/>
    <mergeCell ref="PEM259:PEM260"/>
    <mergeCell ref="PEN259:PEN260"/>
    <mergeCell ref="PFM259:PFM260"/>
    <mergeCell ref="PFN259:PFN260"/>
    <mergeCell ref="PGM259:PGM260"/>
    <mergeCell ref="PGN259:PGN260"/>
    <mergeCell ref="PDA260:PDD260"/>
    <mergeCell ref="PDE260:PDH260"/>
    <mergeCell ref="PDI260:PDL260"/>
    <mergeCell ref="PDO260:PDR260"/>
    <mergeCell ref="PDS260:PDV260"/>
    <mergeCell ref="PDW260:PDZ260"/>
    <mergeCell ref="PEA260:PED260"/>
    <mergeCell ref="PEE260:PEH260"/>
    <mergeCell ref="PEI260:PEL260"/>
    <mergeCell ref="PEO260:PER260"/>
    <mergeCell ref="PES260:PEV260"/>
    <mergeCell ref="PEW260:PEZ260"/>
    <mergeCell ref="PFA260:PFD260"/>
    <mergeCell ref="PFE260:PFH260"/>
    <mergeCell ref="PFI260:PFL260"/>
    <mergeCell ref="OVN259:OVN260"/>
    <mergeCell ref="OWM259:OWM260"/>
    <mergeCell ref="OWN259:OWN260"/>
    <mergeCell ref="OXM259:OXM260"/>
    <mergeCell ref="OXN259:OXN260"/>
    <mergeCell ref="OTO260:OTR260"/>
    <mergeCell ref="OTS260:OTV260"/>
    <mergeCell ref="OTW260:OTZ260"/>
    <mergeCell ref="OUA260:OUD260"/>
    <mergeCell ref="OUE260:OUH260"/>
    <mergeCell ref="OUI260:OUL260"/>
    <mergeCell ref="OUO260:OUR260"/>
    <mergeCell ref="OUS260:OUV260"/>
    <mergeCell ref="OUW260:OUZ260"/>
    <mergeCell ref="OVA260:OVD260"/>
    <mergeCell ref="OVE260:OVH260"/>
    <mergeCell ref="OVI260:OVL260"/>
    <mergeCell ref="OVO260:OVR260"/>
    <mergeCell ref="OVS260:OVV260"/>
    <mergeCell ref="OVW260:OVZ260"/>
    <mergeCell ref="PBO260:PBR260"/>
    <mergeCell ref="PBS260:PBV260"/>
    <mergeCell ref="PBW260:PBZ260"/>
    <mergeCell ref="PCA260:PCD260"/>
    <mergeCell ref="PCE260:PCH260"/>
    <mergeCell ref="PCI260:PCL260"/>
    <mergeCell ref="PCO260:PCR260"/>
    <mergeCell ref="PCS260:PCV260"/>
    <mergeCell ref="PCW260:PCZ260"/>
    <mergeCell ref="OXO260:OXR260"/>
    <mergeCell ref="OXS260:OXV260"/>
    <mergeCell ref="OXW260:OXZ260"/>
    <mergeCell ref="OYA260:OYD260"/>
    <mergeCell ref="OYE260:OYH260"/>
    <mergeCell ref="OYI260:OYL260"/>
    <mergeCell ref="OYO260:OYR260"/>
    <mergeCell ref="OYS260:OYV260"/>
    <mergeCell ref="OYW260:OYZ260"/>
    <mergeCell ref="OWA260:OWD260"/>
    <mergeCell ref="OWE260:OWH260"/>
    <mergeCell ref="OPM259:OPM260"/>
    <mergeCell ref="OPN259:OPN260"/>
    <mergeCell ref="OQM259:OQM260"/>
    <mergeCell ref="OQN259:OQN260"/>
    <mergeCell ref="ORM259:ORM260"/>
    <mergeCell ref="ORN259:ORN260"/>
    <mergeCell ref="OSM259:OSM260"/>
    <mergeCell ref="OSN259:OSN260"/>
    <mergeCell ref="OTM259:OTM260"/>
    <mergeCell ref="OPO260:OPR260"/>
    <mergeCell ref="OPS260:OPV260"/>
    <mergeCell ref="OPW260:OPZ260"/>
    <mergeCell ref="OQA260:OQD260"/>
    <mergeCell ref="OQE260:OQH260"/>
    <mergeCell ref="OQI260:OQL260"/>
    <mergeCell ref="OQO260:OQR260"/>
    <mergeCell ref="OQS260:OQV260"/>
    <mergeCell ref="OQW260:OQZ260"/>
    <mergeCell ref="ORA260:ORD260"/>
    <mergeCell ref="ORE260:ORH260"/>
    <mergeCell ref="ORI260:ORL260"/>
    <mergeCell ref="ORO260:ORR260"/>
    <mergeCell ref="ORS260:ORV260"/>
    <mergeCell ref="ORW260:ORZ260"/>
    <mergeCell ref="OIM259:OIM260"/>
    <mergeCell ref="OIN259:OIN260"/>
    <mergeCell ref="OJM259:OJM260"/>
    <mergeCell ref="OJN259:OJN260"/>
    <mergeCell ref="OKM259:OKM260"/>
    <mergeCell ref="OHO260:OHR260"/>
    <mergeCell ref="OHS260:OHV260"/>
    <mergeCell ref="OHW260:OHZ260"/>
    <mergeCell ref="OIA260:OID260"/>
    <mergeCell ref="OIE260:OIH260"/>
    <mergeCell ref="OII260:OIL260"/>
    <mergeCell ref="OIO260:OIR260"/>
    <mergeCell ref="OIS260:OIV260"/>
    <mergeCell ref="OIW260:OIZ260"/>
    <mergeCell ref="OJA260:OJD260"/>
    <mergeCell ref="OJE260:OJH260"/>
    <mergeCell ref="OJI260:OJL260"/>
    <mergeCell ref="OJO260:OJR260"/>
    <mergeCell ref="OJS260:OJV260"/>
    <mergeCell ref="OJW260:OJZ260"/>
    <mergeCell ref="OOA260:OOD260"/>
    <mergeCell ref="OOE260:OOH260"/>
    <mergeCell ref="OOI260:OOL260"/>
    <mergeCell ref="OOO260:OOR260"/>
    <mergeCell ref="OOS260:OOV260"/>
    <mergeCell ref="OOW260:OOZ260"/>
    <mergeCell ref="OPA260:OPD260"/>
    <mergeCell ref="OPE260:OPH260"/>
    <mergeCell ref="OPI260:OPL260"/>
    <mergeCell ref="OKA260:OKD260"/>
    <mergeCell ref="OKE260:OKH260"/>
    <mergeCell ref="OKI260:OKL260"/>
    <mergeCell ref="OKO260:OKR260"/>
    <mergeCell ref="OKS260:OKV260"/>
    <mergeCell ref="OKW260:OKZ260"/>
    <mergeCell ref="OLA260:OLD260"/>
    <mergeCell ref="OLE260:OLH260"/>
    <mergeCell ref="OLI260:OLL260"/>
    <mergeCell ref="OBN259:OBN260"/>
    <mergeCell ref="OCM259:OCM260"/>
    <mergeCell ref="OCN259:OCN260"/>
    <mergeCell ref="ODM259:ODM260"/>
    <mergeCell ref="ODN259:ODN260"/>
    <mergeCell ref="OEM259:OEM260"/>
    <mergeCell ref="OEN259:OEN260"/>
    <mergeCell ref="OFM259:OFM260"/>
    <mergeCell ref="OFN259:OFN260"/>
    <mergeCell ref="OCA260:OCD260"/>
    <mergeCell ref="OCE260:OCH260"/>
    <mergeCell ref="OCI260:OCL260"/>
    <mergeCell ref="OCO260:OCR260"/>
    <mergeCell ref="OCS260:OCV260"/>
    <mergeCell ref="OCW260:OCZ260"/>
    <mergeCell ref="ODA260:ODD260"/>
    <mergeCell ref="ODE260:ODH260"/>
    <mergeCell ref="ODI260:ODL260"/>
    <mergeCell ref="ODO260:ODR260"/>
    <mergeCell ref="ODS260:ODV260"/>
    <mergeCell ref="ODW260:ODZ260"/>
    <mergeCell ref="OEA260:OED260"/>
    <mergeCell ref="OEE260:OEH260"/>
    <mergeCell ref="OEI260:OEL260"/>
    <mergeCell ref="NUN259:NUN260"/>
    <mergeCell ref="NVM259:NVM260"/>
    <mergeCell ref="NVN259:NVN260"/>
    <mergeCell ref="NWM259:NWM260"/>
    <mergeCell ref="NWN259:NWN260"/>
    <mergeCell ref="NSO260:NSR260"/>
    <mergeCell ref="NSS260:NSV260"/>
    <mergeCell ref="NSW260:NSZ260"/>
    <mergeCell ref="NTA260:NTD260"/>
    <mergeCell ref="NTE260:NTH260"/>
    <mergeCell ref="NTI260:NTL260"/>
    <mergeCell ref="NTO260:NTR260"/>
    <mergeCell ref="NTS260:NTV260"/>
    <mergeCell ref="NTW260:NTZ260"/>
    <mergeCell ref="NUA260:NUD260"/>
    <mergeCell ref="NUE260:NUH260"/>
    <mergeCell ref="NUI260:NUL260"/>
    <mergeCell ref="NUO260:NUR260"/>
    <mergeCell ref="NUS260:NUV260"/>
    <mergeCell ref="NUW260:NUZ260"/>
    <mergeCell ref="OAO260:OAR260"/>
    <mergeCell ref="OAS260:OAV260"/>
    <mergeCell ref="OAW260:OAZ260"/>
    <mergeCell ref="OBA260:OBD260"/>
    <mergeCell ref="OBE260:OBH260"/>
    <mergeCell ref="OBI260:OBL260"/>
    <mergeCell ref="OBO260:OBR260"/>
    <mergeCell ref="OBS260:OBV260"/>
    <mergeCell ref="OBW260:OBZ260"/>
    <mergeCell ref="NWO260:NWR260"/>
    <mergeCell ref="NWS260:NWV260"/>
    <mergeCell ref="NWW260:NWZ260"/>
    <mergeCell ref="NXA260:NXD260"/>
    <mergeCell ref="NXE260:NXH260"/>
    <mergeCell ref="NXI260:NXL260"/>
    <mergeCell ref="NXO260:NXR260"/>
    <mergeCell ref="NXS260:NXV260"/>
    <mergeCell ref="NXW260:NXZ260"/>
    <mergeCell ref="NVA260:NVD260"/>
    <mergeCell ref="NVE260:NVH260"/>
    <mergeCell ref="NOM259:NOM260"/>
    <mergeCell ref="NON259:NON260"/>
    <mergeCell ref="NPM259:NPM260"/>
    <mergeCell ref="NPN259:NPN260"/>
    <mergeCell ref="NQM259:NQM260"/>
    <mergeCell ref="NQN259:NQN260"/>
    <mergeCell ref="NRM259:NRM260"/>
    <mergeCell ref="NRN259:NRN260"/>
    <mergeCell ref="NSM259:NSM260"/>
    <mergeCell ref="NOO260:NOR260"/>
    <mergeCell ref="NOS260:NOV260"/>
    <mergeCell ref="NOW260:NOZ260"/>
    <mergeCell ref="NPA260:NPD260"/>
    <mergeCell ref="NPE260:NPH260"/>
    <mergeCell ref="NPI260:NPL260"/>
    <mergeCell ref="NPO260:NPR260"/>
    <mergeCell ref="NPS260:NPV260"/>
    <mergeCell ref="NPW260:NPZ260"/>
    <mergeCell ref="NQA260:NQD260"/>
    <mergeCell ref="NQE260:NQH260"/>
    <mergeCell ref="NQI260:NQL260"/>
    <mergeCell ref="NQO260:NQR260"/>
    <mergeCell ref="NQS260:NQV260"/>
    <mergeCell ref="NQW260:NQZ260"/>
    <mergeCell ref="NHM259:NHM260"/>
    <mergeCell ref="NHN259:NHN260"/>
    <mergeCell ref="NIM259:NIM260"/>
    <mergeCell ref="NIN259:NIN260"/>
    <mergeCell ref="NJM259:NJM260"/>
    <mergeCell ref="NGO260:NGR260"/>
    <mergeCell ref="NGS260:NGV260"/>
    <mergeCell ref="NGW260:NGZ260"/>
    <mergeCell ref="NHA260:NHD260"/>
    <mergeCell ref="NHE260:NHH260"/>
    <mergeCell ref="NHI260:NHL260"/>
    <mergeCell ref="NHO260:NHR260"/>
    <mergeCell ref="NHS260:NHV260"/>
    <mergeCell ref="NHW260:NHZ260"/>
    <mergeCell ref="NIA260:NID260"/>
    <mergeCell ref="NIE260:NIH260"/>
    <mergeCell ref="NII260:NIL260"/>
    <mergeCell ref="NIO260:NIR260"/>
    <mergeCell ref="NIS260:NIV260"/>
    <mergeCell ref="NIW260:NIZ260"/>
    <mergeCell ref="NNA260:NND260"/>
    <mergeCell ref="NNE260:NNH260"/>
    <mergeCell ref="NNI260:NNL260"/>
    <mergeCell ref="NNO260:NNR260"/>
    <mergeCell ref="NNS260:NNV260"/>
    <mergeCell ref="NNW260:NNZ260"/>
    <mergeCell ref="NOA260:NOD260"/>
    <mergeCell ref="NOE260:NOH260"/>
    <mergeCell ref="NOI260:NOL260"/>
    <mergeCell ref="NJA260:NJD260"/>
    <mergeCell ref="NJE260:NJH260"/>
    <mergeCell ref="NJI260:NJL260"/>
    <mergeCell ref="NJO260:NJR260"/>
    <mergeCell ref="NJS260:NJV260"/>
    <mergeCell ref="NJW260:NJZ260"/>
    <mergeCell ref="NKA260:NKD260"/>
    <mergeCell ref="NKE260:NKH260"/>
    <mergeCell ref="NKI260:NKL260"/>
    <mergeCell ref="NAN259:NAN260"/>
    <mergeCell ref="NBM259:NBM260"/>
    <mergeCell ref="NBN259:NBN260"/>
    <mergeCell ref="NCM259:NCM260"/>
    <mergeCell ref="NCN259:NCN260"/>
    <mergeCell ref="NDM259:NDM260"/>
    <mergeCell ref="NDN259:NDN260"/>
    <mergeCell ref="NEM259:NEM260"/>
    <mergeCell ref="NEN259:NEN260"/>
    <mergeCell ref="NBA260:NBD260"/>
    <mergeCell ref="NBE260:NBH260"/>
    <mergeCell ref="NBI260:NBL260"/>
    <mergeCell ref="NBO260:NBR260"/>
    <mergeCell ref="NBS260:NBV260"/>
    <mergeCell ref="NBW260:NBZ260"/>
    <mergeCell ref="NCA260:NCD260"/>
    <mergeCell ref="NCE260:NCH260"/>
    <mergeCell ref="NCI260:NCL260"/>
    <mergeCell ref="NCO260:NCR260"/>
    <mergeCell ref="NCS260:NCV260"/>
    <mergeCell ref="NCW260:NCZ260"/>
    <mergeCell ref="NDA260:NDD260"/>
    <mergeCell ref="NDE260:NDH260"/>
    <mergeCell ref="NDI260:NDL260"/>
    <mergeCell ref="MTN259:MTN260"/>
    <mergeCell ref="MUM259:MUM260"/>
    <mergeCell ref="MUN259:MUN260"/>
    <mergeCell ref="MVM259:MVM260"/>
    <mergeCell ref="MVN259:MVN260"/>
    <mergeCell ref="MRO260:MRR260"/>
    <mergeCell ref="MRS260:MRV260"/>
    <mergeCell ref="MRW260:MRZ260"/>
    <mergeCell ref="MSA260:MSD260"/>
    <mergeCell ref="MSE260:MSH260"/>
    <mergeCell ref="MSI260:MSL260"/>
    <mergeCell ref="MSO260:MSR260"/>
    <mergeCell ref="MSS260:MSV260"/>
    <mergeCell ref="MSW260:MSZ260"/>
    <mergeCell ref="MTA260:MTD260"/>
    <mergeCell ref="MTE260:MTH260"/>
    <mergeCell ref="MTI260:MTL260"/>
    <mergeCell ref="MTO260:MTR260"/>
    <mergeCell ref="MTS260:MTV260"/>
    <mergeCell ref="MTW260:MTZ260"/>
    <mergeCell ref="MZO260:MZR260"/>
    <mergeCell ref="MZS260:MZV260"/>
    <mergeCell ref="MZW260:MZZ260"/>
    <mergeCell ref="NAA260:NAD260"/>
    <mergeCell ref="NAE260:NAH260"/>
    <mergeCell ref="NAI260:NAL260"/>
    <mergeCell ref="NAO260:NAR260"/>
    <mergeCell ref="NAS260:NAV260"/>
    <mergeCell ref="NAW260:NAZ260"/>
    <mergeCell ref="MVO260:MVR260"/>
    <mergeCell ref="MVS260:MVV260"/>
    <mergeCell ref="MVW260:MVZ260"/>
    <mergeCell ref="MWA260:MWD260"/>
    <mergeCell ref="MWE260:MWH260"/>
    <mergeCell ref="MWI260:MWL260"/>
    <mergeCell ref="MWO260:MWR260"/>
    <mergeCell ref="MWS260:MWV260"/>
    <mergeCell ref="MWW260:MWZ260"/>
    <mergeCell ref="MUA260:MUD260"/>
    <mergeCell ref="MUE260:MUH260"/>
    <mergeCell ref="MNM259:MNM260"/>
    <mergeCell ref="MNN259:MNN260"/>
    <mergeCell ref="MOM259:MOM260"/>
    <mergeCell ref="MON259:MON260"/>
    <mergeCell ref="MPM259:MPM260"/>
    <mergeCell ref="MPN259:MPN260"/>
    <mergeCell ref="MQM259:MQM260"/>
    <mergeCell ref="MQN259:MQN260"/>
    <mergeCell ref="MRM259:MRM260"/>
    <mergeCell ref="MNO260:MNR260"/>
    <mergeCell ref="MNS260:MNV260"/>
    <mergeCell ref="MNW260:MNZ260"/>
    <mergeCell ref="MOA260:MOD260"/>
    <mergeCell ref="MOE260:MOH260"/>
    <mergeCell ref="MOI260:MOL260"/>
    <mergeCell ref="MOO260:MOR260"/>
    <mergeCell ref="MOS260:MOV260"/>
    <mergeCell ref="MOW260:MOZ260"/>
    <mergeCell ref="MPA260:MPD260"/>
    <mergeCell ref="MPE260:MPH260"/>
    <mergeCell ref="MPI260:MPL260"/>
    <mergeCell ref="MPO260:MPR260"/>
    <mergeCell ref="MPS260:MPV260"/>
    <mergeCell ref="MPW260:MPZ260"/>
    <mergeCell ref="MGM259:MGM260"/>
    <mergeCell ref="MGN259:MGN260"/>
    <mergeCell ref="MHM259:MHM260"/>
    <mergeCell ref="MHN259:MHN260"/>
    <mergeCell ref="MIM259:MIM260"/>
    <mergeCell ref="MFO260:MFR260"/>
    <mergeCell ref="MFS260:MFV260"/>
    <mergeCell ref="MFW260:MFZ260"/>
    <mergeCell ref="MGA260:MGD260"/>
    <mergeCell ref="MGE260:MGH260"/>
    <mergeCell ref="MGI260:MGL260"/>
    <mergeCell ref="MGO260:MGR260"/>
    <mergeCell ref="MGS260:MGV260"/>
    <mergeCell ref="MGW260:MGZ260"/>
    <mergeCell ref="MHA260:MHD260"/>
    <mergeCell ref="MHE260:MHH260"/>
    <mergeCell ref="MHI260:MHL260"/>
    <mergeCell ref="MHO260:MHR260"/>
    <mergeCell ref="MHS260:MHV260"/>
    <mergeCell ref="MHW260:MHZ260"/>
    <mergeCell ref="MMA260:MMD260"/>
    <mergeCell ref="MME260:MMH260"/>
    <mergeCell ref="MMI260:MML260"/>
    <mergeCell ref="MMO260:MMR260"/>
    <mergeCell ref="MMS260:MMV260"/>
    <mergeCell ref="MMW260:MMZ260"/>
    <mergeCell ref="MNA260:MND260"/>
    <mergeCell ref="MNE260:MNH260"/>
    <mergeCell ref="MNI260:MNL260"/>
    <mergeCell ref="MIA260:MID260"/>
    <mergeCell ref="MIE260:MIH260"/>
    <mergeCell ref="MII260:MIL260"/>
    <mergeCell ref="MIO260:MIR260"/>
    <mergeCell ref="MIS260:MIV260"/>
    <mergeCell ref="MIW260:MIZ260"/>
    <mergeCell ref="MJA260:MJD260"/>
    <mergeCell ref="MJE260:MJH260"/>
    <mergeCell ref="MJI260:MJL260"/>
    <mergeCell ref="LZN259:LZN260"/>
    <mergeCell ref="MAM259:MAM260"/>
    <mergeCell ref="MAN259:MAN260"/>
    <mergeCell ref="MBM259:MBM260"/>
    <mergeCell ref="MBN259:MBN260"/>
    <mergeCell ref="MCM259:MCM260"/>
    <mergeCell ref="MCN259:MCN260"/>
    <mergeCell ref="MDM259:MDM260"/>
    <mergeCell ref="MDN259:MDN260"/>
    <mergeCell ref="MAA260:MAD260"/>
    <mergeCell ref="MAE260:MAH260"/>
    <mergeCell ref="MAI260:MAL260"/>
    <mergeCell ref="MAO260:MAR260"/>
    <mergeCell ref="MAS260:MAV260"/>
    <mergeCell ref="MAW260:MAZ260"/>
    <mergeCell ref="MBA260:MBD260"/>
    <mergeCell ref="MBE260:MBH260"/>
    <mergeCell ref="MBI260:MBL260"/>
    <mergeCell ref="MBO260:MBR260"/>
    <mergeCell ref="MBS260:MBV260"/>
    <mergeCell ref="MBW260:MBZ260"/>
    <mergeCell ref="MCA260:MCD260"/>
    <mergeCell ref="MCE260:MCH260"/>
    <mergeCell ref="MCI260:MCL260"/>
    <mergeCell ref="LSN259:LSN260"/>
    <mergeCell ref="LTM259:LTM260"/>
    <mergeCell ref="LTN259:LTN260"/>
    <mergeCell ref="LUM259:LUM260"/>
    <mergeCell ref="LUN259:LUN260"/>
    <mergeCell ref="LQO260:LQR260"/>
    <mergeCell ref="LQS260:LQV260"/>
    <mergeCell ref="LQW260:LQZ260"/>
    <mergeCell ref="LRA260:LRD260"/>
    <mergeCell ref="LRE260:LRH260"/>
    <mergeCell ref="LRI260:LRL260"/>
    <mergeCell ref="LRO260:LRR260"/>
    <mergeCell ref="LRS260:LRV260"/>
    <mergeCell ref="LRW260:LRZ260"/>
    <mergeCell ref="LSA260:LSD260"/>
    <mergeCell ref="LSE260:LSH260"/>
    <mergeCell ref="LSI260:LSL260"/>
    <mergeCell ref="LSO260:LSR260"/>
    <mergeCell ref="LSS260:LSV260"/>
    <mergeCell ref="LSW260:LSZ260"/>
    <mergeCell ref="LYO260:LYR260"/>
    <mergeCell ref="LYS260:LYV260"/>
    <mergeCell ref="LYW260:LYZ260"/>
    <mergeCell ref="LZA260:LZD260"/>
    <mergeCell ref="LZE260:LZH260"/>
    <mergeCell ref="LZI260:LZL260"/>
    <mergeCell ref="LZO260:LZR260"/>
    <mergeCell ref="LZS260:LZV260"/>
    <mergeCell ref="LZW260:LZZ260"/>
    <mergeCell ref="LUO260:LUR260"/>
    <mergeCell ref="LUS260:LUV260"/>
    <mergeCell ref="LUW260:LUZ260"/>
    <mergeCell ref="LVA260:LVD260"/>
    <mergeCell ref="LVE260:LVH260"/>
    <mergeCell ref="LVI260:LVL260"/>
    <mergeCell ref="LVO260:LVR260"/>
    <mergeCell ref="LVS260:LVV260"/>
    <mergeCell ref="LVW260:LVZ260"/>
    <mergeCell ref="LTA260:LTD260"/>
    <mergeCell ref="LTE260:LTH260"/>
    <mergeCell ref="LMM259:LMM260"/>
    <mergeCell ref="LMN259:LMN260"/>
    <mergeCell ref="LNM259:LNM260"/>
    <mergeCell ref="LNN259:LNN260"/>
    <mergeCell ref="LOM259:LOM260"/>
    <mergeCell ref="LON259:LON260"/>
    <mergeCell ref="LPM259:LPM260"/>
    <mergeCell ref="LPN259:LPN260"/>
    <mergeCell ref="LQM259:LQM260"/>
    <mergeCell ref="LMO260:LMR260"/>
    <mergeCell ref="LMS260:LMV260"/>
    <mergeCell ref="LMW260:LMZ260"/>
    <mergeCell ref="LNA260:LND260"/>
    <mergeCell ref="LNE260:LNH260"/>
    <mergeCell ref="LNI260:LNL260"/>
    <mergeCell ref="LNO260:LNR260"/>
    <mergeCell ref="LNS260:LNV260"/>
    <mergeCell ref="LNW260:LNZ260"/>
    <mergeCell ref="LOA260:LOD260"/>
    <mergeCell ref="LOE260:LOH260"/>
    <mergeCell ref="LOI260:LOL260"/>
    <mergeCell ref="LOO260:LOR260"/>
    <mergeCell ref="LOS260:LOV260"/>
    <mergeCell ref="LOW260:LOZ260"/>
    <mergeCell ref="LFM259:LFM260"/>
    <mergeCell ref="LFN259:LFN260"/>
    <mergeCell ref="LGM259:LGM260"/>
    <mergeCell ref="LGN259:LGN260"/>
    <mergeCell ref="LHM259:LHM260"/>
    <mergeCell ref="LEO260:LER260"/>
    <mergeCell ref="LES260:LEV260"/>
    <mergeCell ref="LEW260:LEZ260"/>
    <mergeCell ref="LFA260:LFD260"/>
    <mergeCell ref="LFE260:LFH260"/>
    <mergeCell ref="LFI260:LFL260"/>
    <mergeCell ref="LFO260:LFR260"/>
    <mergeCell ref="LFS260:LFV260"/>
    <mergeCell ref="LFW260:LFZ260"/>
    <mergeCell ref="LGA260:LGD260"/>
    <mergeCell ref="LGE260:LGH260"/>
    <mergeCell ref="LGI260:LGL260"/>
    <mergeCell ref="LGO260:LGR260"/>
    <mergeCell ref="LGS260:LGV260"/>
    <mergeCell ref="LGW260:LGZ260"/>
    <mergeCell ref="LLA260:LLD260"/>
    <mergeCell ref="LLE260:LLH260"/>
    <mergeCell ref="LLI260:LLL260"/>
    <mergeCell ref="LLO260:LLR260"/>
    <mergeCell ref="LLS260:LLV260"/>
    <mergeCell ref="LLW260:LLZ260"/>
    <mergeCell ref="LMA260:LMD260"/>
    <mergeCell ref="LME260:LMH260"/>
    <mergeCell ref="LMI260:LML260"/>
    <mergeCell ref="LHA260:LHD260"/>
    <mergeCell ref="LHE260:LHH260"/>
    <mergeCell ref="LHI260:LHL260"/>
    <mergeCell ref="LHO260:LHR260"/>
    <mergeCell ref="LHS260:LHV260"/>
    <mergeCell ref="LHW260:LHZ260"/>
    <mergeCell ref="LIA260:LID260"/>
    <mergeCell ref="LIE260:LIH260"/>
    <mergeCell ref="LII260:LIL260"/>
    <mergeCell ref="KYN259:KYN260"/>
    <mergeCell ref="KZM259:KZM260"/>
    <mergeCell ref="KZN259:KZN260"/>
    <mergeCell ref="LAM259:LAM260"/>
    <mergeCell ref="LAN259:LAN260"/>
    <mergeCell ref="LBM259:LBM260"/>
    <mergeCell ref="LBN259:LBN260"/>
    <mergeCell ref="LCM259:LCM260"/>
    <mergeCell ref="LCN259:LCN260"/>
    <mergeCell ref="KZA260:KZD260"/>
    <mergeCell ref="KZE260:KZH260"/>
    <mergeCell ref="KZI260:KZL260"/>
    <mergeCell ref="KZO260:KZR260"/>
    <mergeCell ref="KZS260:KZV260"/>
    <mergeCell ref="KZW260:KZZ260"/>
    <mergeCell ref="LAA260:LAD260"/>
    <mergeCell ref="LAE260:LAH260"/>
    <mergeCell ref="LAI260:LAL260"/>
    <mergeCell ref="LAO260:LAR260"/>
    <mergeCell ref="LAS260:LAV260"/>
    <mergeCell ref="LAW260:LAZ260"/>
    <mergeCell ref="LBA260:LBD260"/>
    <mergeCell ref="LBE260:LBH260"/>
    <mergeCell ref="LBI260:LBL260"/>
    <mergeCell ref="KRN259:KRN260"/>
    <mergeCell ref="KSM259:KSM260"/>
    <mergeCell ref="KSN259:KSN260"/>
    <mergeCell ref="KTM259:KTM260"/>
    <mergeCell ref="KTN259:KTN260"/>
    <mergeCell ref="KPO260:KPR260"/>
    <mergeCell ref="KPS260:KPV260"/>
    <mergeCell ref="KPW260:KPZ260"/>
    <mergeCell ref="KQA260:KQD260"/>
    <mergeCell ref="KQE260:KQH260"/>
    <mergeCell ref="KQI260:KQL260"/>
    <mergeCell ref="KQO260:KQR260"/>
    <mergeCell ref="KQS260:KQV260"/>
    <mergeCell ref="KQW260:KQZ260"/>
    <mergeCell ref="KRA260:KRD260"/>
    <mergeCell ref="KRE260:KRH260"/>
    <mergeCell ref="KRI260:KRL260"/>
    <mergeCell ref="KRO260:KRR260"/>
    <mergeCell ref="KRS260:KRV260"/>
    <mergeCell ref="KRW260:KRZ260"/>
    <mergeCell ref="KXO260:KXR260"/>
    <mergeCell ref="KXS260:KXV260"/>
    <mergeCell ref="KXW260:KXZ260"/>
    <mergeCell ref="KYA260:KYD260"/>
    <mergeCell ref="KYE260:KYH260"/>
    <mergeCell ref="KYI260:KYL260"/>
    <mergeCell ref="KYO260:KYR260"/>
    <mergeCell ref="KYS260:KYV260"/>
    <mergeCell ref="KYW260:KYZ260"/>
    <mergeCell ref="KTO260:KTR260"/>
    <mergeCell ref="KTS260:KTV260"/>
    <mergeCell ref="KTW260:KTZ260"/>
    <mergeCell ref="KUA260:KUD260"/>
    <mergeCell ref="KUE260:KUH260"/>
    <mergeCell ref="KUI260:KUL260"/>
    <mergeCell ref="KUO260:KUR260"/>
    <mergeCell ref="KUS260:KUV260"/>
    <mergeCell ref="KUW260:KUZ260"/>
    <mergeCell ref="KSA260:KSD260"/>
    <mergeCell ref="KSE260:KSH260"/>
    <mergeCell ref="KLM259:KLM260"/>
    <mergeCell ref="KLN259:KLN260"/>
    <mergeCell ref="KMM259:KMM260"/>
    <mergeCell ref="KMN259:KMN260"/>
    <mergeCell ref="KNM259:KNM260"/>
    <mergeCell ref="KNN259:KNN260"/>
    <mergeCell ref="KOM259:KOM260"/>
    <mergeCell ref="KON259:KON260"/>
    <mergeCell ref="KPM259:KPM260"/>
    <mergeCell ref="KLO260:KLR260"/>
    <mergeCell ref="KLS260:KLV260"/>
    <mergeCell ref="KLW260:KLZ260"/>
    <mergeCell ref="KMA260:KMD260"/>
    <mergeCell ref="KME260:KMH260"/>
    <mergeCell ref="KMI260:KML260"/>
    <mergeCell ref="KMO260:KMR260"/>
    <mergeCell ref="KMS260:KMV260"/>
    <mergeCell ref="KMW260:KMZ260"/>
    <mergeCell ref="KNA260:KND260"/>
    <mergeCell ref="KNE260:KNH260"/>
    <mergeCell ref="KNI260:KNL260"/>
    <mergeCell ref="KNO260:KNR260"/>
    <mergeCell ref="KNS260:KNV260"/>
    <mergeCell ref="KNW260:KNZ260"/>
    <mergeCell ref="KEM259:KEM260"/>
    <mergeCell ref="KEN259:KEN260"/>
    <mergeCell ref="KFM259:KFM260"/>
    <mergeCell ref="KFN259:KFN260"/>
    <mergeCell ref="KGM259:KGM260"/>
    <mergeCell ref="KDO260:KDR260"/>
    <mergeCell ref="KDS260:KDV260"/>
    <mergeCell ref="KDW260:KDZ260"/>
    <mergeCell ref="KEA260:KED260"/>
    <mergeCell ref="KEE260:KEH260"/>
    <mergeCell ref="KEI260:KEL260"/>
    <mergeCell ref="KEO260:KER260"/>
    <mergeCell ref="KES260:KEV260"/>
    <mergeCell ref="KEW260:KEZ260"/>
    <mergeCell ref="KFA260:KFD260"/>
    <mergeCell ref="KFE260:KFH260"/>
    <mergeCell ref="KFI260:KFL260"/>
    <mergeCell ref="KFO260:KFR260"/>
    <mergeCell ref="KFS260:KFV260"/>
    <mergeCell ref="KFW260:KFZ260"/>
    <mergeCell ref="KKA260:KKD260"/>
    <mergeCell ref="KKE260:KKH260"/>
    <mergeCell ref="KKI260:KKL260"/>
    <mergeCell ref="KKO260:KKR260"/>
    <mergeCell ref="KKS260:KKV260"/>
    <mergeCell ref="KKW260:KKZ260"/>
    <mergeCell ref="KLA260:KLD260"/>
    <mergeCell ref="KLE260:KLH260"/>
    <mergeCell ref="KLI260:KLL260"/>
    <mergeCell ref="KGA260:KGD260"/>
    <mergeCell ref="KGE260:KGH260"/>
    <mergeCell ref="KGI260:KGL260"/>
    <mergeCell ref="KGO260:KGR260"/>
    <mergeCell ref="KGS260:KGV260"/>
    <mergeCell ref="KGW260:KGZ260"/>
    <mergeCell ref="KHA260:KHD260"/>
    <mergeCell ref="KHE260:KHH260"/>
    <mergeCell ref="KHI260:KHL260"/>
    <mergeCell ref="JXN259:JXN260"/>
    <mergeCell ref="JYM259:JYM260"/>
    <mergeCell ref="JYN259:JYN260"/>
    <mergeCell ref="JZM259:JZM260"/>
    <mergeCell ref="JZN259:JZN260"/>
    <mergeCell ref="KAM259:KAM260"/>
    <mergeCell ref="KAN259:KAN260"/>
    <mergeCell ref="KBM259:KBM260"/>
    <mergeCell ref="KBN259:KBN260"/>
    <mergeCell ref="JYA260:JYD260"/>
    <mergeCell ref="JYE260:JYH260"/>
    <mergeCell ref="JYI260:JYL260"/>
    <mergeCell ref="JYO260:JYR260"/>
    <mergeCell ref="JYS260:JYV260"/>
    <mergeCell ref="JYW260:JYZ260"/>
    <mergeCell ref="JZA260:JZD260"/>
    <mergeCell ref="JZE260:JZH260"/>
    <mergeCell ref="JZI260:JZL260"/>
    <mergeCell ref="JZO260:JZR260"/>
    <mergeCell ref="JZS260:JZV260"/>
    <mergeCell ref="JZW260:JZZ260"/>
    <mergeCell ref="KAA260:KAD260"/>
    <mergeCell ref="KAE260:KAH260"/>
    <mergeCell ref="KAI260:KAL260"/>
    <mergeCell ref="JQN259:JQN260"/>
    <mergeCell ref="JRM259:JRM260"/>
    <mergeCell ref="JRN259:JRN260"/>
    <mergeCell ref="JSM259:JSM260"/>
    <mergeCell ref="JSN259:JSN260"/>
    <mergeCell ref="JOO260:JOR260"/>
    <mergeCell ref="JOS260:JOV260"/>
    <mergeCell ref="JOW260:JOZ260"/>
    <mergeCell ref="JPA260:JPD260"/>
    <mergeCell ref="JPE260:JPH260"/>
    <mergeCell ref="JPI260:JPL260"/>
    <mergeCell ref="JPO260:JPR260"/>
    <mergeCell ref="JPS260:JPV260"/>
    <mergeCell ref="JPW260:JPZ260"/>
    <mergeCell ref="JQA260:JQD260"/>
    <mergeCell ref="JQE260:JQH260"/>
    <mergeCell ref="JQI260:JQL260"/>
    <mergeCell ref="JQO260:JQR260"/>
    <mergeCell ref="JQS260:JQV260"/>
    <mergeCell ref="JQW260:JQZ260"/>
    <mergeCell ref="JWO260:JWR260"/>
    <mergeCell ref="JWS260:JWV260"/>
    <mergeCell ref="JWW260:JWZ260"/>
    <mergeCell ref="JXA260:JXD260"/>
    <mergeCell ref="JXE260:JXH260"/>
    <mergeCell ref="JXI260:JXL260"/>
    <mergeCell ref="JXO260:JXR260"/>
    <mergeCell ref="JXS260:JXV260"/>
    <mergeCell ref="JXW260:JXZ260"/>
    <mergeCell ref="JSO260:JSR260"/>
    <mergeCell ref="JSS260:JSV260"/>
    <mergeCell ref="JSW260:JSZ260"/>
    <mergeCell ref="JTA260:JTD260"/>
    <mergeCell ref="JTE260:JTH260"/>
    <mergeCell ref="JTI260:JTL260"/>
    <mergeCell ref="JTO260:JTR260"/>
    <mergeCell ref="JTS260:JTV260"/>
    <mergeCell ref="JTW260:JTZ260"/>
    <mergeCell ref="JRA260:JRD260"/>
    <mergeCell ref="JRE260:JRH260"/>
    <mergeCell ref="JKM259:JKM260"/>
    <mergeCell ref="JKN259:JKN260"/>
    <mergeCell ref="JLM259:JLM260"/>
    <mergeCell ref="JLN259:JLN260"/>
    <mergeCell ref="JMM259:JMM260"/>
    <mergeCell ref="JMN259:JMN260"/>
    <mergeCell ref="JNM259:JNM260"/>
    <mergeCell ref="JNN259:JNN260"/>
    <mergeCell ref="JOM259:JOM260"/>
    <mergeCell ref="JKO260:JKR260"/>
    <mergeCell ref="JKS260:JKV260"/>
    <mergeCell ref="JKW260:JKZ260"/>
    <mergeCell ref="JLA260:JLD260"/>
    <mergeCell ref="JLE260:JLH260"/>
    <mergeCell ref="JLI260:JLL260"/>
    <mergeCell ref="JLO260:JLR260"/>
    <mergeCell ref="JLS260:JLV260"/>
    <mergeCell ref="JLW260:JLZ260"/>
    <mergeCell ref="JMA260:JMD260"/>
    <mergeCell ref="JME260:JMH260"/>
    <mergeCell ref="JMI260:JML260"/>
    <mergeCell ref="JMO260:JMR260"/>
    <mergeCell ref="JMS260:JMV260"/>
    <mergeCell ref="JMW260:JMZ260"/>
    <mergeCell ref="JDM259:JDM260"/>
    <mergeCell ref="JDN259:JDN260"/>
    <mergeCell ref="JEM259:JEM260"/>
    <mergeCell ref="JEN259:JEN260"/>
    <mergeCell ref="JFM259:JFM260"/>
    <mergeCell ref="JCO260:JCR260"/>
    <mergeCell ref="JCS260:JCV260"/>
    <mergeCell ref="JCW260:JCZ260"/>
    <mergeCell ref="JDA260:JDD260"/>
    <mergeCell ref="JDE260:JDH260"/>
    <mergeCell ref="JDI260:JDL260"/>
    <mergeCell ref="JDO260:JDR260"/>
    <mergeCell ref="JDS260:JDV260"/>
    <mergeCell ref="JDW260:JDZ260"/>
    <mergeCell ref="JEA260:JED260"/>
    <mergeCell ref="JEE260:JEH260"/>
    <mergeCell ref="JEI260:JEL260"/>
    <mergeCell ref="JEO260:JER260"/>
    <mergeCell ref="JES260:JEV260"/>
    <mergeCell ref="JEW260:JEZ260"/>
    <mergeCell ref="JJA260:JJD260"/>
    <mergeCell ref="JJE260:JJH260"/>
    <mergeCell ref="JJI260:JJL260"/>
    <mergeCell ref="JJO260:JJR260"/>
    <mergeCell ref="JJS260:JJV260"/>
    <mergeCell ref="JJW260:JJZ260"/>
    <mergeCell ref="JKA260:JKD260"/>
    <mergeCell ref="JKE260:JKH260"/>
    <mergeCell ref="JKI260:JKL260"/>
    <mergeCell ref="JFA260:JFD260"/>
    <mergeCell ref="JFE260:JFH260"/>
    <mergeCell ref="JFI260:JFL260"/>
    <mergeCell ref="JFO260:JFR260"/>
    <mergeCell ref="JFS260:JFV260"/>
    <mergeCell ref="JFW260:JFZ260"/>
    <mergeCell ref="JGA260:JGD260"/>
    <mergeCell ref="JGE260:JGH260"/>
    <mergeCell ref="JGI260:JGL260"/>
    <mergeCell ref="IWN259:IWN260"/>
    <mergeCell ref="IXM259:IXM260"/>
    <mergeCell ref="IXN259:IXN260"/>
    <mergeCell ref="IYM259:IYM260"/>
    <mergeCell ref="IYN259:IYN260"/>
    <mergeCell ref="IZM259:IZM260"/>
    <mergeCell ref="IZN259:IZN260"/>
    <mergeCell ref="JAM259:JAM260"/>
    <mergeCell ref="JAN259:JAN260"/>
    <mergeCell ref="IXA260:IXD260"/>
    <mergeCell ref="IXE260:IXH260"/>
    <mergeCell ref="IXI260:IXL260"/>
    <mergeCell ref="IXO260:IXR260"/>
    <mergeCell ref="IXS260:IXV260"/>
    <mergeCell ref="IXW260:IXZ260"/>
    <mergeCell ref="IYA260:IYD260"/>
    <mergeCell ref="IYE260:IYH260"/>
    <mergeCell ref="IYI260:IYL260"/>
    <mergeCell ref="IYO260:IYR260"/>
    <mergeCell ref="IYS260:IYV260"/>
    <mergeCell ref="IYW260:IYZ260"/>
    <mergeCell ref="IZA260:IZD260"/>
    <mergeCell ref="IZE260:IZH260"/>
    <mergeCell ref="IZI260:IZL260"/>
    <mergeCell ref="IPN259:IPN260"/>
    <mergeCell ref="IQM259:IQM260"/>
    <mergeCell ref="IQN259:IQN260"/>
    <mergeCell ref="IRM259:IRM260"/>
    <mergeCell ref="IRN259:IRN260"/>
    <mergeCell ref="INO260:INR260"/>
    <mergeCell ref="INS260:INV260"/>
    <mergeCell ref="INW260:INZ260"/>
    <mergeCell ref="IOA260:IOD260"/>
    <mergeCell ref="IOE260:IOH260"/>
    <mergeCell ref="IOI260:IOL260"/>
    <mergeCell ref="IOO260:IOR260"/>
    <mergeCell ref="IOS260:IOV260"/>
    <mergeCell ref="IOW260:IOZ260"/>
    <mergeCell ref="IPA260:IPD260"/>
    <mergeCell ref="IPE260:IPH260"/>
    <mergeCell ref="IPI260:IPL260"/>
    <mergeCell ref="IPO260:IPR260"/>
    <mergeCell ref="IPS260:IPV260"/>
    <mergeCell ref="IPW260:IPZ260"/>
    <mergeCell ref="IVO260:IVR260"/>
    <mergeCell ref="IVS260:IVV260"/>
    <mergeCell ref="IVW260:IVZ260"/>
    <mergeCell ref="IWA260:IWD260"/>
    <mergeCell ref="IWE260:IWH260"/>
    <mergeCell ref="IWI260:IWL260"/>
    <mergeCell ref="IWO260:IWR260"/>
    <mergeCell ref="IWS260:IWV260"/>
    <mergeCell ref="IWW260:IWZ260"/>
    <mergeCell ref="IRO260:IRR260"/>
    <mergeCell ref="IRS260:IRV260"/>
    <mergeCell ref="IRW260:IRZ260"/>
    <mergeCell ref="ISA260:ISD260"/>
    <mergeCell ref="ISE260:ISH260"/>
    <mergeCell ref="ISI260:ISL260"/>
    <mergeCell ref="ISO260:ISR260"/>
    <mergeCell ref="ISS260:ISV260"/>
    <mergeCell ref="ISW260:ISZ260"/>
    <mergeCell ref="IQA260:IQD260"/>
    <mergeCell ref="IQE260:IQH260"/>
    <mergeCell ref="IJM259:IJM260"/>
    <mergeCell ref="IJN259:IJN260"/>
    <mergeCell ref="IKM259:IKM260"/>
    <mergeCell ref="IKN259:IKN260"/>
    <mergeCell ref="ILM259:ILM260"/>
    <mergeCell ref="ILN259:ILN260"/>
    <mergeCell ref="IMM259:IMM260"/>
    <mergeCell ref="IMN259:IMN260"/>
    <mergeCell ref="INM259:INM260"/>
    <mergeCell ref="IJO260:IJR260"/>
    <mergeCell ref="IJS260:IJV260"/>
    <mergeCell ref="IJW260:IJZ260"/>
    <mergeCell ref="IKA260:IKD260"/>
    <mergeCell ref="IKE260:IKH260"/>
    <mergeCell ref="IKI260:IKL260"/>
    <mergeCell ref="IKO260:IKR260"/>
    <mergeCell ref="IKS260:IKV260"/>
    <mergeCell ref="IKW260:IKZ260"/>
    <mergeCell ref="ILA260:ILD260"/>
    <mergeCell ref="ILE260:ILH260"/>
    <mergeCell ref="ILI260:ILL260"/>
    <mergeCell ref="ILO260:ILR260"/>
    <mergeCell ref="ILS260:ILV260"/>
    <mergeCell ref="ILW260:ILZ260"/>
    <mergeCell ref="ICM259:ICM260"/>
    <mergeCell ref="ICN259:ICN260"/>
    <mergeCell ref="IDM259:IDM260"/>
    <mergeCell ref="IDN259:IDN260"/>
    <mergeCell ref="IEM259:IEM260"/>
    <mergeCell ref="IBO260:IBR260"/>
    <mergeCell ref="IBS260:IBV260"/>
    <mergeCell ref="IBW260:IBZ260"/>
    <mergeCell ref="ICA260:ICD260"/>
    <mergeCell ref="ICE260:ICH260"/>
    <mergeCell ref="ICI260:ICL260"/>
    <mergeCell ref="ICO260:ICR260"/>
    <mergeCell ref="ICS260:ICV260"/>
    <mergeCell ref="ICW260:ICZ260"/>
    <mergeCell ref="IDA260:IDD260"/>
    <mergeCell ref="IDE260:IDH260"/>
    <mergeCell ref="IDI260:IDL260"/>
    <mergeCell ref="IDO260:IDR260"/>
    <mergeCell ref="IDS260:IDV260"/>
    <mergeCell ref="IDW260:IDZ260"/>
    <mergeCell ref="IIA260:IID260"/>
    <mergeCell ref="IIE260:IIH260"/>
    <mergeCell ref="III260:IIL260"/>
    <mergeCell ref="IIO260:IIR260"/>
    <mergeCell ref="IIS260:IIV260"/>
    <mergeCell ref="IIW260:IIZ260"/>
    <mergeCell ref="IJA260:IJD260"/>
    <mergeCell ref="IJE260:IJH260"/>
    <mergeCell ref="IJI260:IJL260"/>
    <mergeCell ref="IEA260:IED260"/>
    <mergeCell ref="IEE260:IEH260"/>
    <mergeCell ref="IEI260:IEL260"/>
    <mergeCell ref="IEO260:IER260"/>
    <mergeCell ref="IES260:IEV260"/>
    <mergeCell ref="IEW260:IEZ260"/>
    <mergeCell ref="IFA260:IFD260"/>
    <mergeCell ref="IFE260:IFH260"/>
    <mergeCell ref="IFI260:IFL260"/>
    <mergeCell ref="HVN259:HVN260"/>
    <mergeCell ref="HWM259:HWM260"/>
    <mergeCell ref="HWN259:HWN260"/>
    <mergeCell ref="HXM259:HXM260"/>
    <mergeCell ref="HXN259:HXN260"/>
    <mergeCell ref="HYM259:HYM260"/>
    <mergeCell ref="HYN259:HYN260"/>
    <mergeCell ref="HZM259:HZM260"/>
    <mergeCell ref="HZN259:HZN260"/>
    <mergeCell ref="HWA260:HWD260"/>
    <mergeCell ref="HWE260:HWH260"/>
    <mergeCell ref="HWI260:HWL260"/>
    <mergeCell ref="HWO260:HWR260"/>
    <mergeCell ref="HWS260:HWV260"/>
    <mergeCell ref="HWW260:HWZ260"/>
    <mergeCell ref="HXA260:HXD260"/>
    <mergeCell ref="HXE260:HXH260"/>
    <mergeCell ref="HXI260:HXL260"/>
    <mergeCell ref="HXO260:HXR260"/>
    <mergeCell ref="HXS260:HXV260"/>
    <mergeCell ref="HXW260:HXZ260"/>
    <mergeCell ref="HYA260:HYD260"/>
    <mergeCell ref="HYE260:HYH260"/>
    <mergeCell ref="HYI260:HYL260"/>
    <mergeCell ref="HON259:HON260"/>
    <mergeCell ref="HPM259:HPM260"/>
    <mergeCell ref="HPN259:HPN260"/>
    <mergeCell ref="HQM259:HQM260"/>
    <mergeCell ref="HQN259:HQN260"/>
    <mergeCell ref="HMO260:HMR260"/>
    <mergeCell ref="HMS260:HMV260"/>
    <mergeCell ref="HMW260:HMZ260"/>
    <mergeCell ref="HNA260:HND260"/>
    <mergeCell ref="HNE260:HNH260"/>
    <mergeCell ref="HNI260:HNL260"/>
    <mergeCell ref="HNO260:HNR260"/>
    <mergeCell ref="HNS260:HNV260"/>
    <mergeCell ref="HNW260:HNZ260"/>
    <mergeCell ref="HOA260:HOD260"/>
    <mergeCell ref="HOE260:HOH260"/>
    <mergeCell ref="HOI260:HOL260"/>
    <mergeCell ref="HOO260:HOR260"/>
    <mergeCell ref="HOS260:HOV260"/>
    <mergeCell ref="HOW260:HOZ260"/>
    <mergeCell ref="HUO260:HUR260"/>
    <mergeCell ref="HUS260:HUV260"/>
    <mergeCell ref="HUW260:HUZ260"/>
    <mergeCell ref="HVA260:HVD260"/>
    <mergeCell ref="HVE260:HVH260"/>
    <mergeCell ref="HVI260:HVL260"/>
    <mergeCell ref="HVO260:HVR260"/>
    <mergeCell ref="HVS260:HVV260"/>
    <mergeCell ref="HVW260:HVZ260"/>
    <mergeCell ref="HQO260:HQR260"/>
    <mergeCell ref="HQS260:HQV260"/>
    <mergeCell ref="HQW260:HQZ260"/>
    <mergeCell ref="HRA260:HRD260"/>
    <mergeCell ref="HRE260:HRH260"/>
    <mergeCell ref="HRI260:HRL260"/>
    <mergeCell ref="HRO260:HRR260"/>
    <mergeCell ref="HRS260:HRV260"/>
    <mergeCell ref="HRW260:HRZ260"/>
    <mergeCell ref="HPA260:HPD260"/>
    <mergeCell ref="HPE260:HPH260"/>
    <mergeCell ref="HIM259:HIM260"/>
    <mergeCell ref="HIN259:HIN260"/>
    <mergeCell ref="HJM259:HJM260"/>
    <mergeCell ref="HJN259:HJN260"/>
    <mergeCell ref="HKM259:HKM260"/>
    <mergeCell ref="HKN259:HKN260"/>
    <mergeCell ref="HLM259:HLM260"/>
    <mergeCell ref="HLN259:HLN260"/>
    <mergeCell ref="HMM259:HMM260"/>
    <mergeCell ref="HIO260:HIR260"/>
    <mergeCell ref="HIS260:HIV260"/>
    <mergeCell ref="HIW260:HIZ260"/>
    <mergeCell ref="HJA260:HJD260"/>
    <mergeCell ref="HJE260:HJH260"/>
    <mergeCell ref="HJI260:HJL260"/>
    <mergeCell ref="HJO260:HJR260"/>
    <mergeCell ref="HJS260:HJV260"/>
    <mergeCell ref="HJW260:HJZ260"/>
    <mergeCell ref="HKA260:HKD260"/>
    <mergeCell ref="HKE260:HKH260"/>
    <mergeCell ref="HKI260:HKL260"/>
    <mergeCell ref="HKO260:HKR260"/>
    <mergeCell ref="HKS260:HKV260"/>
    <mergeCell ref="HKW260:HKZ260"/>
    <mergeCell ref="HBM259:HBM260"/>
    <mergeCell ref="HBN259:HBN260"/>
    <mergeCell ref="HCM259:HCM260"/>
    <mergeCell ref="HCN259:HCN260"/>
    <mergeCell ref="HDM259:HDM260"/>
    <mergeCell ref="HAO260:HAR260"/>
    <mergeCell ref="HAS260:HAV260"/>
    <mergeCell ref="HAW260:HAZ260"/>
    <mergeCell ref="HBA260:HBD260"/>
    <mergeCell ref="HBE260:HBH260"/>
    <mergeCell ref="HBI260:HBL260"/>
    <mergeCell ref="HBO260:HBR260"/>
    <mergeCell ref="HBS260:HBV260"/>
    <mergeCell ref="HBW260:HBZ260"/>
    <mergeCell ref="HCA260:HCD260"/>
    <mergeCell ref="HCE260:HCH260"/>
    <mergeCell ref="HCI260:HCL260"/>
    <mergeCell ref="HCO260:HCR260"/>
    <mergeCell ref="HCS260:HCV260"/>
    <mergeCell ref="HCW260:HCZ260"/>
    <mergeCell ref="HHA260:HHD260"/>
    <mergeCell ref="HHE260:HHH260"/>
    <mergeCell ref="HHI260:HHL260"/>
    <mergeCell ref="HHO260:HHR260"/>
    <mergeCell ref="HHS260:HHV260"/>
    <mergeCell ref="HHW260:HHZ260"/>
    <mergeCell ref="HIA260:HID260"/>
    <mergeCell ref="HIE260:HIH260"/>
    <mergeCell ref="HII260:HIL260"/>
    <mergeCell ref="HDA260:HDD260"/>
    <mergeCell ref="HDE260:HDH260"/>
    <mergeCell ref="HDI260:HDL260"/>
    <mergeCell ref="HDO260:HDR260"/>
    <mergeCell ref="HDS260:HDV260"/>
    <mergeCell ref="HDW260:HDZ260"/>
    <mergeCell ref="HEA260:HED260"/>
    <mergeCell ref="HEE260:HEH260"/>
    <mergeCell ref="HEI260:HEL260"/>
    <mergeCell ref="GUN259:GUN260"/>
    <mergeCell ref="GVM259:GVM260"/>
    <mergeCell ref="GVN259:GVN260"/>
    <mergeCell ref="GWM259:GWM260"/>
    <mergeCell ref="GWN259:GWN260"/>
    <mergeCell ref="GXM259:GXM260"/>
    <mergeCell ref="GXN259:GXN260"/>
    <mergeCell ref="GYM259:GYM260"/>
    <mergeCell ref="GYN259:GYN260"/>
    <mergeCell ref="GVA260:GVD260"/>
    <mergeCell ref="GVE260:GVH260"/>
    <mergeCell ref="GVI260:GVL260"/>
    <mergeCell ref="GVO260:GVR260"/>
    <mergeCell ref="GVS260:GVV260"/>
    <mergeCell ref="GVW260:GVZ260"/>
    <mergeCell ref="GWA260:GWD260"/>
    <mergeCell ref="GWE260:GWH260"/>
    <mergeCell ref="GWI260:GWL260"/>
    <mergeCell ref="GWO260:GWR260"/>
    <mergeCell ref="GWS260:GWV260"/>
    <mergeCell ref="GWW260:GWZ260"/>
    <mergeCell ref="GXA260:GXD260"/>
    <mergeCell ref="GXE260:GXH260"/>
    <mergeCell ref="GXI260:GXL260"/>
    <mergeCell ref="GNN259:GNN260"/>
    <mergeCell ref="GOM259:GOM260"/>
    <mergeCell ref="GON259:GON260"/>
    <mergeCell ref="GPM259:GPM260"/>
    <mergeCell ref="GPN259:GPN260"/>
    <mergeCell ref="GLO260:GLR260"/>
    <mergeCell ref="GLS260:GLV260"/>
    <mergeCell ref="GLW260:GLZ260"/>
    <mergeCell ref="GMA260:GMD260"/>
    <mergeCell ref="GME260:GMH260"/>
    <mergeCell ref="GMI260:GML260"/>
    <mergeCell ref="GMO260:GMR260"/>
    <mergeCell ref="GMS260:GMV260"/>
    <mergeCell ref="GMW260:GMZ260"/>
    <mergeCell ref="GNA260:GND260"/>
    <mergeCell ref="GNE260:GNH260"/>
    <mergeCell ref="GNI260:GNL260"/>
    <mergeCell ref="GNO260:GNR260"/>
    <mergeCell ref="GNS260:GNV260"/>
    <mergeCell ref="GNW260:GNZ260"/>
    <mergeCell ref="GTO260:GTR260"/>
    <mergeCell ref="GTS260:GTV260"/>
    <mergeCell ref="GTW260:GTZ260"/>
    <mergeCell ref="GUA260:GUD260"/>
    <mergeCell ref="GUE260:GUH260"/>
    <mergeCell ref="GUI260:GUL260"/>
    <mergeCell ref="GUO260:GUR260"/>
    <mergeCell ref="GUS260:GUV260"/>
    <mergeCell ref="GUW260:GUZ260"/>
    <mergeCell ref="GPO260:GPR260"/>
    <mergeCell ref="GPS260:GPV260"/>
    <mergeCell ref="GPW260:GPZ260"/>
    <mergeCell ref="GQA260:GQD260"/>
    <mergeCell ref="GQE260:GQH260"/>
    <mergeCell ref="GQI260:GQL260"/>
    <mergeCell ref="GQO260:GQR260"/>
    <mergeCell ref="GQS260:GQV260"/>
    <mergeCell ref="GQW260:GQZ260"/>
    <mergeCell ref="GOA260:GOD260"/>
    <mergeCell ref="GOE260:GOH260"/>
    <mergeCell ref="GHM259:GHM260"/>
    <mergeCell ref="GHN259:GHN260"/>
    <mergeCell ref="GIM259:GIM260"/>
    <mergeCell ref="GIN259:GIN260"/>
    <mergeCell ref="GJM259:GJM260"/>
    <mergeCell ref="GJN259:GJN260"/>
    <mergeCell ref="GKM259:GKM260"/>
    <mergeCell ref="GKN259:GKN260"/>
    <mergeCell ref="GLM259:GLM260"/>
    <mergeCell ref="GHO260:GHR260"/>
    <mergeCell ref="GHS260:GHV260"/>
    <mergeCell ref="GHW260:GHZ260"/>
    <mergeCell ref="GIA260:GID260"/>
    <mergeCell ref="GIE260:GIH260"/>
    <mergeCell ref="GII260:GIL260"/>
    <mergeCell ref="GIO260:GIR260"/>
    <mergeCell ref="GIS260:GIV260"/>
    <mergeCell ref="GIW260:GIZ260"/>
    <mergeCell ref="GJA260:GJD260"/>
    <mergeCell ref="GJE260:GJH260"/>
    <mergeCell ref="GJI260:GJL260"/>
    <mergeCell ref="GJO260:GJR260"/>
    <mergeCell ref="GJS260:GJV260"/>
    <mergeCell ref="GJW260:GJZ260"/>
    <mergeCell ref="GAM259:GAM260"/>
    <mergeCell ref="GAN259:GAN260"/>
    <mergeCell ref="GBM259:GBM260"/>
    <mergeCell ref="GBN259:GBN260"/>
    <mergeCell ref="GCM259:GCM260"/>
    <mergeCell ref="FZO260:FZR260"/>
    <mergeCell ref="FZS260:FZV260"/>
    <mergeCell ref="FZW260:FZZ260"/>
    <mergeCell ref="GAA260:GAD260"/>
    <mergeCell ref="GAE260:GAH260"/>
    <mergeCell ref="GAI260:GAL260"/>
    <mergeCell ref="GAO260:GAR260"/>
    <mergeCell ref="GAS260:GAV260"/>
    <mergeCell ref="GAW260:GAZ260"/>
    <mergeCell ref="GBA260:GBD260"/>
    <mergeCell ref="GBE260:GBH260"/>
    <mergeCell ref="GBI260:GBL260"/>
    <mergeCell ref="GBO260:GBR260"/>
    <mergeCell ref="GBS260:GBV260"/>
    <mergeCell ref="GBW260:GBZ260"/>
    <mergeCell ref="GGA260:GGD260"/>
    <mergeCell ref="GGE260:GGH260"/>
    <mergeCell ref="GGI260:GGL260"/>
    <mergeCell ref="GGO260:GGR260"/>
    <mergeCell ref="GGS260:GGV260"/>
    <mergeCell ref="GGW260:GGZ260"/>
    <mergeCell ref="GHA260:GHD260"/>
    <mergeCell ref="GHE260:GHH260"/>
    <mergeCell ref="GHI260:GHL260"/>
    <mergeCell ref="GCA260:GCD260"/>
    <mergeCell ref="GCE260:GCH260"/>
    <mergeCell ref="GCI260:GCL260"/>
    <mergeCell ref="GCO260:GCR260"/>
    <mergeCell ref="GCS260:GCV260"/>
    <mergeCell ref="GCW260:GCZ260"/>
    <mergeCell ref="GDA260:GDD260"/>
    <mergeCell ref="GDE260:GDH260"/>
    <mergeCell ref="GDI260:GDL260"/>
    <mergeCell ref="FTN259:FTN260"/>
    <mergeCell ref="FUM259:FUM260"/>
    <mergeCell ref="FUN259:FUN260"/>
    <mergeCell ref="FVM259:FVM260"/>
    <mergeCell ref="FVN259:FVN260"/>
    <mergeCell ref="FWM259:FWM260"/>
    <mergeCell ref="FWN259:FWN260"/>
    <mergeCell ref="FXM259:FXM260"/>
    <mergeCell ref="FXN259:FXN260"/>
    <mergeCell ref="FUA260:FUD260"/>
    <mergeCell ref="FUE260:FUH260"/>
    <mergeCell ref="FUI260:FUL260"/>
    <mergeCell ref="FUO260:FUR260"/>
    <mergeCell ref="FUS260:FUV260"/>
    <mergeCell ref="FUW260:FUZ260"/>
    <mergeCell ref="FVA260:FVD260"/>
    <mergeCell ref="FVE260:FVH260"/>
    <mergeCell ref="FVI260:FVL260"/>
    <mergeCell ref="FVO260:FVR260"/>
    <mergeCell ref="FVS260:FVV260"/>
    <mergeCell ref="FVW260:FVZ260"/>
    <mergeCell ref="FWA260:FWD260"/>
    <mergeCell ref="FWE260:FWH260"/>
    <mergeCell ref="FWI260:FWL260"/>
    <mergeCell ref="FMN259:FMN260"/>
    <mergeCell ref="FNM259:FNM260"/>
    <mergeCell ref="FNN259:FNN260"/>
    <mergeCell ref="FOM259:FOM260"/>
    <mergeCell ref="FON259:FON260"/>
    <mergeCell ref="FKO260:FKR260"/>
    <mergeCell ref="FKS260:FKV260"/>
    <mergeCell ref="FKW260:FKZ260"/>
    <mergeCell ref="FLA260:FLD260"/>
    <mergeCell ref="FLE260:FLH260"/>
    <mergeCell ref="FLI260:FLL260"/>
    <mergeCell ref="FLO260:FLR260"/>
    <mergeCell ref="FLS260:FLV260"/>
    <mergeCell ref="FLW260:FLZ260"/>
    <mergeCell ref="FMA260:FMD260"/>
    <mergeCell ref="FME260:FMH260"/>
    <mergeCell ref="FMI260:FML260"/>
    <mergeCell ref="FMO260:FMR260"/>
    <mergeCell ref="FMS260:FMV260"/>
    <mergeCell ref="FMW260:FMZ260"/>
    <mergeCell ref="FSO260:FSR260"/>
    <mergeCell ref="FSS260:FSV260"/>
    <mergeCell ref="FSW260:FSZ260"/>
    <mergeCell ref="FTA260:FTD260"/>
    <mergeCell ref="FTE260:FTH260"/>
    <mergeCell ref="FTI260:FTL260"/>
    <mergeCell ref="FTO260:FTR260"/>
    <mergeCell ref="FTS260:FTV260"/>
    <mergeCell ref="FTW260:FTZ260"/>
    <mergeCell ref="FOO260:FOR260"/>
    <mergeCell ref="FOS260:FOV260"/>
    <mergeCell ref="FOW260:FOZ260"/>
    <mergeCell ref="FPA260:FPD260"/>
    <mergeCell ref="FPE260:FPH260"/>
    <mergeCell ref="FPI260:FPL260"/>
    <mergeCell ref="FPO260:FPR260"/>
    <mergeCell ref="FPS260:FPV260"/>
    <mergeCell ref="FPW260:FPZ260"/>
    <mergeCell ref="FNA260:FND260"/>
    <mergeCell ref="FNE260:FNH260"/>
    <mergeCell ref="FGM259:FGM260"/>
    <mergeCell ref="FGN259:FGN260"/>
    <mergeCell ref="FHM259:FHM260"/>
    <mergeCell ref="FHN259:FHN260"/>
    <mergeCell ref="FIM259:FIM260"/>
    <mergeCell ref="FIN259:FIN260"/>
    <mergeCell ref="FJM259:FJM260"/>
    <mergeCell ref="FJN259:FJN260"/>
    <mergeCell ref="FKM259:FKM260"/>
    <mergeCell ref="FGO260:FGR260"/>
    <mergeCell ref="FGS260:FGV260"/>
    <mergeCell ref="FGW260:FGZ260"/>
    <mergeCell ref="FHA260:FHD260"/>
    <mergeCell ref="FHE260:FHH260"/>
    <mergeCell ref="FHI260:FHL260"/>
    <mergeCell ref="FHO260:FHR260"/>
    <mergeCell ref="FHS260:FHV260"/>
    <mergeCell ref="FHW260:FHZ260"/>
    <mergeCell ref="FIA260:FID260"/>
    <mergeCell ref="FIE260:FIH260"/>
    <mergeCell ref="FII260:FIL260"/>
    <mergeCell ref="FIO260:FIR260"/>
    <mergeCell ref="FIS260:FIV260"/>
    <mergeCell ref="FIW260:FIZ260"/>
    <mergeCell ref="EZM259:EZM260"/>
    <mergeCell ref="EZN259:EZN260"/>
    <mergeCell ref="FAM259:FAM260"/>
    <mergeCell ref="FAN259:FAN260"/>
    <mergeCell ref="FBM259:FBM260"/>
    <mergeCell ref="EYO260:EYR260"/>
    <mergeCell ref="EYS260:EYV260"/>
    <mergeCell ref="EYW260:EYZ260"/>
    <mergeCell ref="EZA260:EZD260"/>
    <mergeCell ref="EZE260:EZH260"/>
    <mergeCell ref="EZI260:EZL260"/>
    <mergeCell ref="EZO260:EZR260"/>
    <mergeCell ref="EZS260:EZV260"/>
    <mergeCell ref="EZW260:EZZ260"/>
    <mergeCell ref="FAA260:FAD260"/>
    <mergeCell ref="FAE260:FAH260"/>
    <mergeCell ref="FAI260:FAL260"/>
    <mergeCell ref="FAO260:FAR260"/>
    <mergeCell ref="FAS260:FAV260"/>
    <mergeCell ref="FAW260:FAZ260"/>
    <mergeCell ref="FFA260:FFD260"/>
    <mergeCell ref="FFE260:FFH260"/>
    <mergeCell ref="FFI260:FFL260"/>
    <mergeCell ref="FFO260:FFR260"/>
    <mergeCell ref="FFS260:FFV260"/>
    <mergeCell ref="FFW260:FFZ260"/>
    <mergeCell ref="FGA260:FGD260"/>
    <mergeCell ref="FGE260:FGH260"/>
    <mergeCell ref="FGI260:FGL260"/>
    <mergeCell ref="FBA260:FBD260"/>
    <mergeCell ref="FBE260:FBH260"/>
    <mergeCell ref="FBI260:FBL260"/>
    <mergeCell ref="FBO260:FBR260"/>
    <mergeCell ref="FBS260:FBV260"/>
    <mergeCell ref="FBW260:FBZ260"/>
    <mergeCell ref="FCA260:FCD260"/>
    <mergeCell ref="FCE260:FCH260"/>
    <mergeCell ref="FCI260:FCL260"/>
    <mergeCell ref="ESN259:ESN260"/>
    <mergeCell ref="ETM259:ETM260"/>
    <mergeCell ref="ETN259:ETN260"/>
    <mergeCell ref="EUM259:EUM260"/>
    <mergeCell ref="EUN259:EUN260"/>
    <mergeCell ref="EVM259:EVM260"/>
    <mergeCell ref="EVN259:EVN260"/>
    <mergeCell ref="EWM259:EWM260"/>
    <mergeCell ref="EWN259:EWN260"/>
    <mergeCell ref="ETA260:ETD260"/>
    <mergeCell ref="ETE260:ETH260"/>
    <mergeCell ref="ETI260:ETL260"/>
    <mergeCell ref="ETO260:ETR260"/>
    <mergeCell ref="ETS260:ETV260"/>
    <mergeCell ref="ETW260:ETZ260"/>
    <mergeCell ref="EUA260:EUD260"/>
    <mergeCell ref="EUE260:EUH260"/>
    <mergeCell ref="EUI260:EUL260"/>
    <mergeCell ref="EUO260:EUR260"/>
    <mergeCell ref="EUS260:EUV260"/>
    <mergeCell ref="EUW260:EUZ260"/>
    <mergeCell ref="EVA260:EVD260"/>
    <mergeCell ref="EVE260:EVH260"/>
    <mergeCell ref="EVI260:EVL260"/>
    <mergeCell ref="ELN259:ELN260"/>
    <mergeCell ref="EMM259:EMM260"/>
    <mergeCell ref="EMN259:EMN260"/>
    <mergeCell ref="ENM259:ENM260"/>
    <mergeCell ref="ENN259:ENN260"/>
    <mergeCell ref="EJO260:EJR260"/>
    <mergeCell ref="EJS260:EJV260"/>
    <mergeCell ref="EJW260:EJZ260"/>
    <mergeCell ref="EKA260:EKD260"/>
    <mergeCell ref="EKE260:EKH260"/>
    <mergeCell ref="EKI260:EKL260"/>
    <mergeCell ref="EKO260:EKR260"/>
    <mergeCell ref="EKS260:EKV260"/>
    <mergeCell ref="EKW260:EKZ260"/>
    <mergeCell ref="ELA260:ELD260"/>
    <mergeCell ref="ELE260:ELH260"/>
    <mergeCell ref="ELI260:ELL260"/>
    <mergeCell ref="ELO260:ELR260"/>
    <mergeCell ref="ELS260:ELV260"/>
    <mergeCell ref="ELW260:ELZ260"/>
    <mergeCell ref="ERO260:ERR260"/>
    <mergeCell ref="ERS260:ERV260"/>
    <mergeCell ref="ERW260:ERZ260"/>
    <mergeCell ref="ESA260:ESD260"/>
    <mergeCell ref="ESE260:ESH260"/>
    <mergeCell ref="ESI260:ESL260"/>
    <mergeCell ref="ESO260:ESR260"/>
    <mergeCell ref="ESS260:ESV260"/>
    <mergeCell ref="ESW260:ESZ260"/>
    <mergeCell ref="ENO260:ENR260"/>
    <mergeCell ref="ENS260:ENV260"/>
    <mergeCell ref="ENW260:ENZ260"/>
    <mergeCell ref="EOA260:EOD260"/>
    <mergeCell ref="EOE260:EOH260"/>
    <mergeCell ref="EOI260:EOL260"/>
    <mergeCell ref="EOO260:EOR260"/>
    <mergeCell ref="EOS260:EOV260"/>
    <mergeCell ref="EOW260:EOZ260"/>
    <mergeCell ref="EMA260:EMD260"/>
    <mergeCell ref="EME260:EMH260"/>
    <mergeCell ref="EFM259:EFM260"/>
    <mergeCell ref="EFN259:EFN260"/>
    <mergeCell ref="EGM259:EGM260"/>
    <mergeCell ref="EGN259:EGN260"/>
    <mergeCell ref="EHM259:EHM260"/>
    <mergeCell ref="EHN259:EHN260"/>
    <mergeCell ref="EIM259:EIM260"/>
    <mergeCell ref="EIN259:EIN260"/>
    <mergeCell ref="EJM259:EJM260"/>
    <mergeCell ref="EFO260:EFR260"/>
    <mergeCell ref="EFS260:EFV260"/>
    <mergeCell ref="EFW260:EFZ260"/>
    <mergeCell ref="EGA260:EGD260"/>
    <mergeCell ref="EGE260:EGH260"/>
    <mergeCell ref="EGI260:EGL260"/>
    <mergeCell ref="EGO260:EGR260"/>
    <mergeCell ref="EGS260:EGV260"/>
    <mergeCell ref="EGW260:EGZ260"/>
    <mergeCell ref="EHA260:EHD260"/>
    <mergeCell ref="EHE260:EHH260"/>
    <mergeCell ref="EHI260:EHL260"/>
    <mergeCell ref="EHO260:EHR260"/>
    <mergeCell ref="EHS260:EHV260"/>
    <mergeCell ref="EHW260:EHZ260"/>
    <mergeCell ref="DYM259:DYM260"/>
    <mergeCell ref="DYN259:DYN260"/>
    <mergeCell ref="DZM259:DZM260"/>
    <mergeCell ref="DZN259:DZN260"/>
    <mergeCell ref="EAM259:EAM260"/>
    <mergeCell ref="DXO260:DXR260"/>
    <mergeCell ref="DXS260:DXV260"/>
    <mergeCell ref="DXW260:DXZ260"/>
    <mergeCell ref="DYA260:DYD260"/>
    <mergeCell ref="DYE260:DYH260"/>
    <mergeCell ref="DYI260:DYL260"/>
    <mergeCell ref="DYO260:DYR260"/>
    <mergeCell ref="DYS260:DYV260"/>
    <mergeCell ref="DYW260:DYZ260"/>
    <mergeCell ref="DZA260:DZD260"/>
    <mergeCell ref="DZE260:DZH260"/>
    <mergeCell ref="DZI260:DZL260"/>
    <mergeCell ref="DZO260:DZR260"/>
    <mergeCell ref="DZS260:DZV260"/>
    <mergeCell ref="DZW260:DZZ260"/>
    <mergeCell ref="EEA260:EED260"/>
    <mergeCell ref="EEE260:EEH260"/>
    <mergeCell ref="EEI260:EEL260"/>
    <mergeCell ref="EEO260:EER260"/>
    <mergeCell ref="EES260:EEV260"/>
    <mergeCell ref="EEW260:EEZ260"/>
    <mergeCell ref="EFA260:EFD260"/>
    <mergeCell ref="EFE260:EFH260"/>
    <mergeCell ref="EFI260:EFL260"/>
    <mergeCell ref="EAA260:EAD260"/>
    <mergeCell ref="EAE260:EAH260"/>
    <mergeCell ref="EAI260:EAL260"/>
    <mergeCell ref="EAO260:EAR260"/>
    <mergeCell ref="EAS260:EAV260"/>
    <mergeCell ref="EAW260:EAZ260"/>
    <mergeCell ref="EBA260:EBD260"/>
    <mergeCell ref="EBE260:EBH260"/>
    <mergeCell ref="EBI260:EBL260"/>
    <mergeCell ref="DRN259:DRN260"/>
    <mergeCell ref="DSM259:DSM260"/>
    <mergeCell ref="DSN259:DSN260"/>
    <mergeCell ref="DTM259:DTM260"/>
    <mergeCell ref="DTN259:DTN260"/>
    <mergeCell ref="DUM259:DUM260"/>
    <mergeCell ref="DUN259:DUN260"/>
    <mergeCell ref="DVM259:DVM260"/>
    <mergeCell ref="DVN259:DVN260"/>
    <mergeCell ref="DSA260:DSD260"/>
    <mergeCell ref="DSE260:DSH260"/>
    <mergeCell ref="DSI260:DSL260"/>
    <mergeCell ref="DSO260:DSR260"/>
    <mergeCell ref="DSS260:DSV260"/>
    <mergeCell ref="DSW260:DSZ260"/>
    <mergeCell ref="DTA260:DTD260"/>
    <mergeCell ref="DTE260:DTH260"/>
    <mergeCell ref="DTI260:DTL260"/>
    <mergeCell ref="DTO260:DTR260"/>
    <mergeCell ref="DTS260:DTV260"/>
    <mergeCell ref="DTW260:DTZ260"/>
    <mergeCell ref="DUA260:DUD260"/>
    <mergeCell ref="DUE260:DUH260"/>
    <mergeCell ref="DUI260:DUL260"/>
    <mergeCell ref="DKN259:DKN260"/>
    <mergeCell ref="DLM259:DLM260"/>
    <mergeCell ref="DLN259:DLN260"/>
    <mergeCell ref="DMM259:DMM260"/>
    <mergeCell ref="DMN259:DMN260"/>
    <mergeCell ref="DIO260:DIR260"/>
    <mergeCell ref="DIS260:DIV260"/>
    <mergeCell ref="DIW260:DIZ260"/>
    <mergeCell ref="DJA260:DJD260"/>
    <mergeCell ref="DJE260:DJH260"/>
    <mergeCell ref="DJI260:DJL260"/>
    <mergeCell ref="DJO260:DJR260"/>
    <mergeCell ref="DJS260:DJV260"/>
    <mergeCell ref="DJW260:DJZ260"/>
    <mergeCell ref="DKA260:DKD260"/>
    <mergeCell ref="DKE260:DKH260"/>
    <mergeCell ref="DKI260:DKL260"/>
    <mergeCell ref="DKO260:DKR260"/>
    <mergeCell ref="DKS260:DKV260"/>
    <mergeCell ref="DKW260:DKZ260"/>
    <mergeCell ref="DQO260:DQR260"/>
    <mergeCell ref="DQS260:DQV260"/>
    <mergeCell ref="DQW260:DQZ260"/>
    <mergeCell ref="DRA260:DRD260"/>
    <mergeCell ref="DRE260:DRH260"/>
    <mergeCell ref="DRI260:DRL260"/>
    <mergeCell ref="DRO260:DRR260"/>
    <mergeCell ref="DRS260:DRV260"/>
    <mergeCell ref="DRW260:DRZ260"/>
    <mergeCell ref="DMO260:DMR260"/>
    <mergeCell ref="DMS260:DMV260"/>
    <mergeCell ref="DMW260:DMZ260"/>
    <mergeCell ref="DNA260:DND260"/>
    <mergeCell ref="DNE260:DNH260"/>
    <mergeCell ref="DNI260:DNL260"/>
    <mergeCell ref="DNO260:DNR260"/>
    <mergeCell ref="DNS260:DNV260"/>
    <mergeCell ref="DNW260:DNZ260"/>
    <mergeCell ref="DLA260:DLD260"/>
    <mergeCell ref="DLE260:DLH260"/>
    <mergeCell ref="DEM259:DEM260"/>
    <mergeCell ref="DEN259:DEN260"/>
    <mergeCell ref="DFM259:DFM260"/>
    <mergeCell ref="DFN259:DFN260"/>
    <mergeCell ref="DGM259:DGM260"/>
    <mergeCell ref="DGN259:DGN260"/>
    <mergeCell ref="DHM259:DHM260"/>
    <mergeCell ref="DHN259:DHN260"/>
    <mergeCell ref="DIM259:DIM260"/>
    <mergeCell ref="DEO260:DER260"/>
    <mergeCell ref="DES260:DEV260"/>
    <mergeCell ref="DEW260:DEZ260"/>
    <mergeCell ref="DFA260:DFD260"/>
    <mergeCell ref="DFE260:DFH260"/>
    <mergeCell ref="DFI260:DFL260"/>
    <mergeCell ref="DFO260:DFR260"/>
    <mergeCell ref="DFS260:DFV260"/>
    <mergeCell ref="DFW260:DFZ260"/>
    <mergeCell ref="DGA260:DGD260"/>
    <mergeCell ref="DGE260:DGH260"/>
    <mergeCell ref="DGI260:DGL260"/>
    <mergeCell ref="DGO260:DGR260"/>
    <mergeCell ref="DGS260:DGV260"/>
    <mergeCell ref="DGW260:DGZ260"/>
    <mergeCell ref="CXM259:CXM260"/>
    <mergeCell ref="CXN259:CXN260"/>
    <mergeCell ref="CYM259:CYM260"/>
    <mergeCell ref="CYN259:CYN260"/>
    <mergeCell ref="CZM259:CZM260"/>
    <mergeCell ref="CWO260:CWR260"/>
    <mergeCell ref="CWS260:CWV260"/>
    <mergeCell ref="CWW260:CWZ260"/>
    <mergeCell ref="CXA260:CXD260"/>
    <mergeCell ref="CXE260:CXH260"/>
    <mergeCell ref="CXI260:CXL260"/>
    <mergeCell ref="CXO260:CXR260"/>
    <mergeCell ref="CXS260:CXV260"/>
    <mergeCell ref="CXW260:CXZ260"/>
    <mergeCell ref="CYA260:CYD260"/>
    <mergeCell ref="CYE260:CYH260"/>
    <mergeCell ref="CYI260:CYL260"/>
    <mergeCell ref="CYO260:CYR260"/>
    <mergeCell ref="CYS260:CYV260"/>
    <mergeCell ref="CYW260:CYZ260"/>
    <mergeCell ref="DDA260:DDD260"/>
    <mergeCell ref="DDE260:DDH260"/>
    <mergeCell ref="DDI260:DDL260"/>
    <mergeCell ref="DDO260:DDR260"/>
    <mergeCell ref="DDS260:DDV260"/>
    <mergeCell ref="DDW260:DDZ260"/>
    <mergeCell ref="DEA260:DED260"/>
    <mergeCell ref="DEE260:DEH260"/>
    <mergeCell ref="DEI260:DEL260"/>
    <mergeCell ref="CZA260:CZD260"/>
    <mergeCell ref="CZE260:CZH260"/>
    <mergeCell ref="CZI260:CZL260"/>
    <mergeCell ref="CZO260:CZR260"/>
    <mergeCell ref="CZS260:CZV260"/>
    <mergeCell ref="CZW260:CZZ260"/>
    <mergeCell ref="DAA260:DAD260"/>
    <mergeCell ref="DAE260:DAH260"/>
    <mergeCell ref="DAI260:DAL260"/>
    <mergeCell ref="CQN259:CQN260"/>
    <mergeCell ref="CRM259:CRM260"/>
    <mergeCell ref="CRN259:CRN260"/>
    <mergeCell ref="CSM259:CSM260"/>
    <mergeCell ref="CSN259:CSN260"/>
    <mergeCell ref="CTM259:CTM260"/>
    <mergeCell ref="CTN259:CTN260"/>
    <mergeCell ref="CUM259:CUM260"/>
    <mergeCell ref="CUN259:CUN260"/>
    <mergeCell ref="CRA260:CRD260"/>
    <mergeCell ref="CRE260:CRH260"/>
    <mergeCell ref="CRI260:CRL260"/>
    <mergeCell ref="CRO260:CRR260"/>
    <mergeCell ref="CRS260:CRV260"/>
    <mergeCell ref="CRW260:CRZ260"/>
    <mergeCell ref="CSA260:CSD260"/>
    <mergeCell ref="CSE260:CSH260"/>
    <mergeCell ref="CSI260:CSL260"/>
    <mergeCell ref="CSO260:CSR260"/>
    <mergeCell ref="CSS260:CSV260"/>
    <mergeCell ref="CSW260:CSZ260"/>
    <mergeCell ref="CTA260:CTD260"/>
    <mergeCell ref="CTE260:CTH260"/>
    <mergeCell ref="CTI260:CTL260"/>
    <mergeCell ref="CJN259:CJN260"/>
    <mergeCell ref="CKM259:CKM260"/>
    <mergeCell ref="CKN259:CKN260"/>
    <mergeCell ref="CLM259:CLM260"/>
    <mergeCell ref="CLN259:CLN260"/>
    <mergeCell ref="CHO260:CHR260"/>
    <mergeCell ref="CHS260:CHV260"/>
    <mergeCell ref="CHW260:CHZ260"/>
    <mergeCell ref="CIA260:CID260"/>
    <mergeCell ref="CIE260:CIH260"/>
    <mergeCell ref="CII260:CIL260"/>
    <mergeCell ref="CIO260:CIR260"/>
    <mergeCell ref="CIS260:CIV260"/>
    <mergeCell ref="CIW260:CIZ260"/>
    <mergeCell ref="CJA260:CJD260"/>
    <mergeCell ref="CJE260:CJH260"/>
    <mergeCell ref="CJI260:CJL260"/>
    <mergeCell ref="CJO260:CJR260"/>
    <mergeCell ref="CJS260:CJV260"/>
    <mergeCell ref="CJW260:CJZ260"/>
    <mergeCell ref="CPO260:CPR260"/>
    <mergeCell ref="CPS260:CPV260"/>
    <mergeCell ref="CPW260:CPZ260"/>
    <mergeCell ref="CQA260:CQD260"/>
    <mergeCell ref="CQE260:CQH260"/>
    <mergeCell ref="CQI260:CQL260"/>
    <mergeCell ref="CQO260:CQR260"/>
    <mergeCell ref="CQS260:CQV260"/>
    <mergeCell ref="CQW260:CQZ260"/>
    <mergeCell ref="CLO260:CLR260"/>
    <mergeCell ref="CLS260:CLV260"/>
    <mergeCell ref="CLW260:CLZ260"/>
    <mergeCell ref="CMA260:CMD260"/>
    <mergeCell ref="CME260:CMH260"/>
    <mergeCell ref="CMI260:CML260"/>
    <mergeCell ref="CMO260:CMR260"/>
    <mergeCell ref="CMS260:CMV260"/>
    <mergeCell ref="CMW260:CMZ260"/>
    <mergeCell ref="CKA260:CKD260"/>
    <mergeCell ref="CKE260:CKH260"/>
    <mergeCell ref="CDM259:CDM260"/>
    <mergeCell ref="CDN259:CDN260"/>
    <mergeCell ref="CEM259:CEM260"/>
    <mergeCell ref="CEN259:CEN260"/>
    <mergeCell ref="CFM259:CFM260"/>
    <mergeCell ref="CFN259:CFN260"/>
    <mergeCell ref="CGM259:CGM260"/>
    <mergeCell ref="CGN259:CGN260"/>
    <mergeCell ref="CHM259:CHM260"/>
    <mergeCell ref="CDO260:CDR260"/>
    <mergeCell ref="CDS260:CDV260"/>
    <mergeCell ref="CDW260:CDZ260"/>
    <mergeCell ref="CEA260:CED260"/>
    <mergeCell ref="CEE260:CEH260"/>
    <mergeCell ref="CEI260:CEL260"/>
    <mergeCell ref="CEO260:CER260"/>
    <mergeCell ref="CES260:CEV260"/>
    <mergeCell ref="CEW260:CEZ260"/>
    <mergeCell ref="CFA260:CFD260"/>
    <mergeCell ref="CFE260:CFH260"/>
    <mergeCell ref="CFI260:CFL260"/>
    <mergeCell ref="CFO260:CFR260"/>
    <mergeCell ref="CFS260:CFV260"/>
    <mergeCell ref="CFW260:CFZ260"/>
    <mergeCell ref="BWM259:BWM260"/>
    <mergeCell ref="BWN259:BWN260"/>
    <mergeCell ref="BXM259:BXM260"/>
    <mergeCell ref="BXN259:BXN260"/>
    <mergeCell ref="BYM259:BYM260"/>
    <mergeCell ref="BVO260:BVR260"/>
    <mergeCell ref="BVS260:BVV260"/>
    <mergeCell ref="BVW260:BVZ260"/>
    <mergeCell ref="BWA260:BWD260"/>
    <mergeCell ref="BWE260:BWH260"/>
    <mergeCell ref="BWI260:BWL260"/>
    <mergeCell ref="BWO260:BWR260"/>
    <mergeCell ref="BWS260:BWV260"/>
    <mergeCell ref="BWW260:BWZ260"/>
    <mergeCell ref="BXA260:BXD260"/>
    <mergeCell ref="BXE260:BXH260"/>
    <mergeCell ref="BXI260:BXL260"/>
    <mergeCell ref="BXO260:BXR260"/>
    <mergeCell ref="BXS260:BXV260"/>
    <mergeCell ref="BXW260:BXZ260"/>
    <mergeCell ref="CCA260:CCD260"/>
    <mergeCell ref="CCE260:CCH260"/>
    <mergeCell ref="CCI260:CCL260"/>
    <mergeCell ref="CCO260:CCR260"/>
    <mergeCell ref="CCS260:CCV260"/>
    <mergeCell ref="CCW260:CCZ260"/>
    <mergeCell ref="CDA260:CDD260"/>
    <mergeCell ref="CDE260:CDH260"/>
    <mergeCell ref="CDI260:CDL260"/>
    <mergeCell ref="BYA260:BYD260"/>
    <mergeCell ref="BYE260:BYH260"/>
    <mergeCell ref="BYI260:BYL260"/>
    <mergeCell ref="BYO260:BYR260"/>
    <mergeCell ref="BYS260:BYV260"/>
    <mergeCell ref="BYW260:BYZ260"/>
    <mergeCell ref="BZA260:BZD260"/>
    <mergeCell ref="BZE260:BZH260"/>
    <mergeCell ref="BZI260:BZL260"/>
    <mergeCell ref="BPN259:BPN260"/>
    <mergeCell ref="BQM259:BQM260"/>
    <mergeCell ref="BQN259:BQN260"/>
    <mergeCell ref="BRM259:BRM260"/>
    <mergeCell ref="BRN259:BRN260"/>
    <mergeCell ref="BSM259:BSM260"/>
    <mergeCell ref="BSN259:BSN260"/>
    <mergeCell ref="BTM259:BTM260"/>
    <mergeCell ref="BTN259:BTN260"/>
    <mergeCell ref="BQA260:BQD260"/>
    <mergeCell ref="BQE260:BQH260"/>
    <mergeCell ref="BQI260:BQL260"/>
    <mergeCell ref="BQO260:BQR260"/>
    <mergeCell ref="BQS260:BQV260"/>
    <mergeCell ref="BQW260:BQZ260"/>
    <mergeCell ref="BRA260:BRD260"/>
    <mergeCell ref="BRE260:BRH260"/>
    <mergeCell ref="BRI260:BRL260"/>
    <mergeCell ref="BRO260:BRR260"/>
    <mergeCell ref="BRS260:BRV260"/>
    <mergeCell ref="BRW260:BRZ260"/>
    <mergeCell ref="BSA260:BSD260"/>
    <mergeCell ref="BSE260:BSH260"/>
    <mergeCell ref="BSI260:BSL260"/>
    <mergeCell ref="BIN259:BIN260"/>
    <mergeCell ref="BJM259:BJM260"/>
    <mergeCell ref="BJN259:BJN260"/>
    <mergeCell ref="BKM259:BKM260"/>
    <mergeCell ref="BKN259:BKN260"/>
    <mergeCell ref="BGO260:BGR260"/>
    <mergeCell ref="BGS260:BGV260"/>
    <mergeCell ref="BGW260:BGZ260"/>
    <mergeCell ref="BHA260:BHD260"/>
    <mergeCell ref="BHE260:BHH260"/>
    <mergeCell ref="BHI260:BHL260"/>
    <mergeCell ref="BHO260:BHR260"/>
    <mergeCell ref="BHS260:BHV260"/>
    <mergeCell ref="BHW260:BHZ260"/>
    <mergeCell ref="BIA260:BID260"/>
    <mergeCell ref="BIE260:BIH260"/>
    <mergeCell ref="BII260:BIL260"/>
    <mergeCell ref="BIO260:BIR260"/>
    <mergeCell ref="BIS260:BIV260"/>
    <mergeCell ref="BIW260:BIZ260"/>
    <mergeCell ref="BOO260:BOR260"/>
    <mergeCell ref="BOS260:BOV260"/>
    <mergeCell ref="BOW260:BOZ260"/>
    <mergeCell ref="BPA260:BPD260"/>
    <mergeCell ref="BPE260:BPH260"/>
    <mergeCell ref="BPI260:BPL260"/>
    <mergeCell ref="BPO260:BPR260"/>
    <mergeCell ref="BPS260:BPV260"/>
    <mergeCell ref="BPW260:BPZ260"/>
    <mergeCell ref="BKO260:BKR260"/>
    <mergeCell ref="BKS260:BKV260"/>
    <mergeCell ref="BKW260:BKZ260"/>
    <mergeCell ref="BLA260:BLD260"/>
    <mergeCell ref="BLE260:BLH260"/>
    <mergeCell ref="BLI260:BLL260"/>
    <mergeCell ref="BLO260:BLR260"/>
    <mergeCell ref="BLS260:BLV260"/>
    <mergeCell ref="BLW260:BLZ260"/>
    <mergeCell ref="BJA260:BJD260"/>
    <mergeCell ref="BJE260:BJH260"/>
    <mergeCell ref="BCM259:BCM260"/>
    <mergeCell ref="BCN259:BCN260"/>
    <mergeCell ref="BDM259:BDM260"/>
    <mergeCell ref="BDN259:BDN260"/>
    <mergeCell ref="BEM259:BEM260"/>
    <mergeCell ref="BEN259:BEN260"/>
    <mergeCell ref="BFM259:BFM260"/>
    <mergeCell ref="BFN259:BFN260"/>
    <mergeCell ref="BGM259:BGM260"/>
    <mergeCell ref="BCO260:BCR260"/>
    <mergeCell ref="BCS260:BCV260"/>
    <mergeCell ref="BCW260:BCZ260"/>
    <mergeCell ref="BDA260:BDD260"/>
    <mergeCell ref="BDE260:BDH260"/>
    <mergeCell ref="BDI260:BDL260"/>
    <mergeCell ref="BDO260:BDR260"/>
    <mergeCell ref="BDS260:BDV260"/>
    <mergeCell ref="BDW260:BDZ260"/>
    <mergeCell ref="BEA260:BED260"/>
    <mergeCell ref="BEE260:BEH260"/>
    <mergeCell ref="BEI260:BEL260"/>
    <mergeCell ref="BEO260:BER260"/>
    <mergeCell ref="BES260:BEV260"/>
    <mergeCell ref="BEW260:BEZ260"/>
    <mergeCell ref="AVM259:AVM260"/>
    <mergeCell ref="AVN259:AVN260"/>
    <mergeCell ref="AWM259:AWM260"/>
    <mergeCell ref="AWN259:AWN260"/>
    <mergeCell ref="AXM259:AXM260"/>
    <mergeCell ref="AUO260:AUR260"/>
    <mergeCell ref="AUS260:AUV260"/>
    <mergeCell ref="AUW260:AUZ260"/>
    <mergeCell ref="AVA260:AVD260"/>
    <mergeCell ref="AVE260:AVH260"/>
    <mergeCell ref="AVI260:AVL260"/>
    <mergeCell ref="AVO260:AVR260"/>
    <mergeCell ref="AVS260:AVV260"/>
    <mergeCell ref="AVW260:AVZ260"/>
    <mergeCell ref="AWA260:AWD260"/>
    <mergeCell ref="AWE260:AWH260"/>
    <mergeCell ref="AWI260:AWL260"/>
    <mergeCell ref="AWO260:AWR260"/>
    <mergeCell ref="AWS260:AWV260"/>
    <mergeCell ref="AWW260:AWZ260"/>
    <mergeCell ref="BBA260:BBD260"/>
    <mergeCell ref="BBE260:BBH260"/>
    <mergeCell ref="BBI260:BBL260"/>
    <mergeCell ref="BBO260:BBR260"/>
    <mergeCell ref="BBS260:BBV260"/>
    <mergeCell ref="BBW260:BBZ260"/>
    <mergeCell ref="BCA260:BCD260"/>
    <mergeCell ref="BCE260:BCH260"/>
    <mergeCell ref="BCI260:BCL260"/>
    <mergeCell ref="AXA260:AXD260"/>
    <mergeCell ref="AXE260:AXH260"/>
    <mergeCell ref="AXI260:AXL260"/>
    <mergeCell ref="AXO260:AXR260"/>
    <mergeCell ref="AXS260:AXV260"/>
    <mergeCell ref="AXW260:AXZ260"/>
    <mergeCell ref="AYA260:AYD260"/>
    <mergeCell ref="AYE260:AYH260"/>
    <mergeCell ref="AYI260:AYL260"/>
    <mergeCell ref="AON259:AON260"/>
    <mergeCell ref="APM259:APM260"/>
    <mergeCell ref="APN259:APN260"/>
    <mergeCell ref="AQM259:AQM260"/>
    <mergeCell ref="AQN259:AQN260"/>
    <mergeCell ref="ARM259:ARM260"/>
    <mergeCell ref="ARN259:ARN260"/>
    <mergeCell ref="ASM259:ASM260"/>
    <mergeCell ref="ASN259:ASN260"/>
    <mergeCell ref="APA260:APD260"/>
    <mergeCell ref="APE260:APH260"/>
    <mergeCell ref="API260:APL260"/>
    <mergeCell ref="APO260:APR260"/>
    <mergeCell ref="APS260:APV260"/>
    <mergeCell ref="APW260:APZ260"/>
    <mergeCell ref="AQA260:AQD260"/>
    <mergeCell ref="AQE260:AQH260"/>
    <mergeCell ref="AQI260:AQL260"/>
    <mergeCell ref="AQO260:AQR260"/>
    <mergeCell ref="AQS260:AQV260"/>
    <mergeCell ref="AQW260:AQZ260"/>
    <mergeCell ref="ARA260:ARD260"/>
    <mergeCell ref="ARE260:ARH260"/>
    <mergeCell ref="ARI260:ARL260"/>
    <mergeCell ref="AHN259:AHN260"/>
    <mergeCell ref="AIM259:AIM260"/>
    <mergeCell ref="AIN259:AIN260"/>
    <mergeCell ref="AJM259:AJM260"/>
    <mergeCell ref="AJN259:AJN260"/>
    <mergeCell ref="AFO260:AFR260"/>
    <mergeCell ref="AFS260:AFV260"/>
    <mergeCell ref="AFW260:AFZ260"/>
    <mergeCell ref="AGA260:AGD260"/>
    <mergeCell ref="AGE260:AGH260"/>
    <mergeCell ref="AGI260:AGL260"/>
    <mergeCell ref="AGO260:AGR260"/>
    <mergeCell ref="AGS260:AGV260"/>
    <mergeCell ref="AGW260:AGZ260"/>
    <mergeCell ref="AHA260:AHD260"/>
    <mergeCell ref="AHE260:AHH260"/>
    <mergeCell ref="AHI260:AHL260"/>
    <mergeCell ref="AHO260:AHR260"/>
    <mergeCell ref="AHS260:AHV260"/>
    <mergeCell ref="AHW260:AHZ260"/>
    <mergeCell ref="ANO260:ANR260"/>
    <mergeCell ref="ANS260:ANV260"/>
    <mergeCell ref="ANW260:ANZ260"/>
    <mergeCell ref="AOA260:AOD260"/>
    <mergeCell ref="AOE260:AOH260"/>
    <mergeCell ref="AOI260:AOL260"/>
    <mergeCell ref="AOO260:AOR260"/>
    <mergeCell ref="AOS260:AOV260"/>
    <mergeCell ref="AOW260:AOZ260"/>
    <mergeCell ref="AJO260:AJR260"/>
    <mergeCell ref="AJS260:AJV260"/>
    <mergeCell ref="AJW260:AJZ260"/>
    <mergeCell ref="AKA260:AKD260"/>
    <mergeCell ref="AKE260:AKH260"/>
    <mergeCell ref="AKI260:AKL260"/>
    <mergeCell ref="AKO260:AKR260"/>
    <mergeCell ref="AKS260:AKV260"/>
    <mergeCell ref="AKW260:AKZ260"/>
    <mergeCell ref="AIA260:AID260"/>
    <mergeCell ref="AIO260:AIR260"/>
    <mergeCell ref="ABM259:ABM260"/>
    <mergeCell ref="ABN259:ABN260"/>
    <mergeCell ref="ACM259:ACM260"/>
    <mergeCell ref="ACN259:ACN260"/>
    <mergeCell ref="ADM259:ADM260"/>
    <mergeCell ref="ADN259:ADN260"/>
    <mergeCell ref="AEM259:AEM260"/>
    <mergeCell ref="AEN259:AEN260"/>
    <mergeCell ref="AFM259:AFM260"/>
    <mergeCell ref="ABO260:ABR260"/>
    <mergeCell ref="ABS260:ABV260"/>
    <mergeCell ref="ABW260:ABZ260"/>
    <mergeCell ref="ACA260:ACD260"/>
    <mergeCell ref="ACE260:ACH260"/>
    <mergeCell ref="ACI260:ACL260"/>
    <mergeCell ref="ACO260:ACR260"/>
    <mergeCell ref="ACS260:ACV260"/>
    <mergeCell ref="ACW260:ACZ260"/>
    <mergeCell ref="ADA260:ADD260"/>
    <mergeCell ref="ADE260:ADH260"/>
    <mergeCell ref="ADI260:ADL260"/>
    <mergeCell ref="ADO260:ADR260"/>
    <mergeCell ref="ADS260:ADV260"/>
    <mergeCell ref="ADW260:ADZ260"/>
    <mergeCell ref="UM259:UM260"/>
    <mergeCell ref="UN259:UN260"/>
    <mergeCell ref="VM259:VM260"/>
    <mergeCell ref="VN259:VN260"/>
    <mergeCell ref="WM259:WM260"/>
    <mergeCell ref="TO260:TR260"/>
    <mergeCell ref="TS260:TV260"/>
    <mergeCell ref="TW260:TZ260"/>
    <mergeCell ref="UA260:UD260"/>
    <mergeCell ref="UE260:UH260"/>
    <mergeCell ref="UI260:UL260"/>
    <mergeCell ref="UO260:UR260"/>
    <mergeCell ref="US260:UV260"/>
    <mergeCell ref="UW260:UZ260"/>
    <mergeCell ref="VA260:VD260"/>
    <mergeCell ref="VE260:VH260"/>
    <mergeCell ref="VI260:VL260"/>
    <mergeCell ref="VO260:VR260"/>
    <mergeCell ref="VS260:VV260"/>
    <mergeCell ref="VW260:VZ260"/>
    <mergeCell ref="AAA260:AAD260"/>
    <mergeCell ref="AAE260:AAH260"/>
    <mergeCell ref="AAI260:AAL260"/>
    <mergeCell ref="AAO260:AAR260"/>
    <mergeCell ref="AAS260:AAV260"/>
    <mergeCell ref="AAW260:AAZ260"/>
    <mergeCell ref="ABA260:ABD260"/>
    <mergeCell ref="ABE260:ABH260"/>
    <mergeCell ref="ABI260:ABL260"/>
    <mergeCell ref="WA260:WD260"/>
    <mergeCell ref="WE260:WH260"/>
    <mergeCell ref="WI260:WL260"/>
    <mergeCell ref="WO260:WR260"/>
    <mergeCell ref="WS260:WV260"/>
    <mergeCell ref="WW260:WZ260"/>
    <mergeCell ref="XA260:XD260"/>
    <mergeCell ref="XE260:XH260"/>
    <mergeCell ref="NN259:NN260"/>
    <mergeCell ref="OM259:OM260"/>
    <mergeCell ref="ON259:ON260"/>
    <mergeCell ref="PM259:PM260"/>
    <mergeCell ref="PN259:PN260"/>
    <mergeCell ref="QM259:QM260"/>
    <mergeCell ref="QN259:QN260"/>
    <mergeCell ref="RM259:RM260"/>
    <mergeCell ref="RN259:RN260"/>
    <mergeCell ref="OA260:OD260"/>
    <mergeCell ref="OE260:OH260"/>
    <mergeCell ref="OI260:OL260"/>
    <mergeCell ref="OO260:OR260"/>
    <mergeCell ref="OS260:OV260"/>
    <mergeCell ref="OW260:OZ260"/>
    <mergeCell ref="PA260:PD260"/>
    <mergeCell ref="PE260:PH260"/>
    <mergeCell ref="PI260:PL260"/>
    <mergeCell ref="PO260:PR260"/>
    <mergeCell ref="PS260:PV260"/>
    <mergeCell ref="PW260:PZ260"/>
    <mergeCell ref="QA260:QD260"/>
    <mergeCell ref="QE260:QH260"/>
    <mergeCell ref="QI260:QL260"/>
    <mergeCell ref="GN259:GN260"/>
    <mergeCell ref="HM259:HM260"/>
    <mergeCell ref="HN259:HN260"/>
    <mergeCell ref="IM259:IM260"/>
    <mergeCell ref="IN259:IN260"/>
    <mergeCell ref="EO260:ER260"/>
    <mergeCell ref="ES260:EV260"/>
    <mergeCell ref="EW260:EZ260"/>
    <mergeCell ref="FA260:FD260"/>
    <mergeCell ref="FE260:FH260"/>
    <mergeCell ref="FI260:FL260"/>
    <mergeCell ref="FO260:FR260"/>
    <mergeCell ref="FS260:FV260"/>
    <mergeCell ref="FW260:FZ260"/>
    <mergeCell ref="GA260:GD260"/>
    <mergeCell ref="GE260:GH260"/>
    <mergeCell ref="GI260:GL260"/>
    <mergeCell ref="GO260:GR260"/>
    <mergeCell ref="GS260:GV260"/>
    <mergeCell ref="GW260:GZ260"/>
    <mergeCell ref="MO260:MR260"/>
    <mergeCell ref="MS260:MV260"/>
    <mergeCell ref="MW260:MZ260"/>
    <mergeCell ref="NA260:ND260"/>
    <mergeCell ref="NE260:NH260"/>
    <mergeCell ref="NI260:NL260"/>
    <mergeCell ref="NO260:NR260"/>
    <mergeCell ref="NS260:NV260"/>
    <mergeCell ref="NW260:NZ260"/>
    <mergeCell ref="IO260:IR260"/>
    <mergeCell ref="IS260:IV260"/>
    <mergeCell ref="IW260:IZ260"/>
    <mergeCell ref="JA260:JD260"/>
    <mergeCell ref="JE260:JH260"/>
    <mergeCell ref="JI260:JL260"/>
    <mergeCell ref="JO260:JR260"/>
    <mergeCell ref="JS260:JV260"/>
    <mergeCell ref="HI260:HL260"/>
    <mergeCell ref="HO260:HR260"/>
    <mergeCell ref="HS260:HV260"/>
    <mergeCell ref="BM259:BM260"/>
    <mergeCell ref="BN259:BN260"/>
    <mergeCell ref="CM259:CM260"/>
    <mergeCell ref="CN259:CN260"/>
    <mergeCell ref="DM259:DM260"/>
    <mergeCell ref="DN259:DN260"/>
    <mergeCell ref="EM259:EM260"/>
    <mergeCell ref="AS260:AV260"/>
    <mergeCell ref="AW260:AZ260"/>
    <mergeCell ref="BA260:BD260"/>
    <mergeCell ref="BE260:BH260"/>
    <mergeCell ref="BI260:BL260"/>
    <mergeCell ref="BO260:BR260"/>
    <mergeCell ref="BS260:BV260"/>
    <mergeCell ref="BW260:BZ260"/>
    <mergeCell ref="CA260:CD260"/>
    <mergeCell ref="CE260:CH260"/>
    <mergeCell ref="CI260:CL260"/>
    <mergeCell ref="CO260:CR260"/>
    <mergeCell ref="CS260:CV260"/>
    <mergeCell ref="CW260:CZ260"/>
    <mergeCell ref="WUW232:WUZ232"/>
    <mergeCell ref="WVA232:WVD232"/>
    <mergeCell ref="WVE232:WVH232"/>
    <mergeCell ref="WVI232:WVL232"/>
    <mergeCell ref="WVO232:WVR232"/>
    <mergeCell ref="WVS232:WVV232"/>
    <mergeCell ref="WVW232:WVZ232"/>
    <mergeCell ref="WWA232:WWD232"/>
    <mergeCell ref="WWE232:WWH232"/>
    <mergeCell ref="WTI232:WTL232"/>
    <mergeCell ref="WTO232:WTR232"/>
    <mergeCell ref="WTS232:WTV232"/>
    <mergeCell ref="WTW232:WTZ232"/>
    <mergeCell ref="WUA232:WUD232"/>
    <mergeCell ref="WUE232:WUH232"/>
    <mergeCell ref="WUI232:WUL232"/>
    <mergeCell ref="WUO232:WUR232"/>
    <mergeCell ref="WUS232:WUV232"/>
    <mergeCell ref="WPI232:WPL232"/>
    <mergeCell ref="WPO232:WPR232"/>
    <mergeCell ref="WPS232:WPV232"/>
    <mergeCell ref="WPW232:WPZ232"/>
    <mergeCell ref="WQA232:WQD232"/>
    <mergeCell ref="WQE232:WQH232"/>
    <mergeCell ref="WQI232:WQL232"/>
    <mergeCell ref="WQO232:WQR232"/>
    <mergeCell ref="WQS232:WQV232"/>
    <mergeCell ref="WLI232:WLL232"/>
    <mergeCell ref="WLO232:WLR232"/>
    <mergeCell ref="WLS232:WLV232"/>
    <mergeCell ref="WLW232:WLZ232"/>
    <mergeCell ref="WMA232:WMD232"/>
    <mergeCell ref="WME232:WMH232"/>
    <mergeCell ref="WMI232:WML232"/>
    <mergeCell ref="WMO232:WMR232"/>
    <mergeCell ref="WMS232:WMV232"/>
    <mergeCell ref="WMM231:WMM232"/>
    <mergeCell ref="WMN231:WMN232"/>
    <mergeCell ref="WNM231:WNM232"/>
    <mergeCell ref="WNN231:WNN232"/>
    <mergeCell ref="WOM231:WOM232"/>
    <mergeCell ref="WON231:WON232"/>
    <mergeCell ref="WPM231:WPM232"/>
    <mergeCell ref="WBO232:WBR232"/>
    <mergeCell ref="WBS232:WBV232"/>
    <mergeCell ref="VUM231:VUM232"/>
    <mergeCell ref="WPN231:WPN232"/>
    <mergeCell ref="WQM231:WQM232"/>
    <mergeCell ref="WMW232:WMZ232"/>
    <mergeCell ref="WNA232:WND232"/>
    <mergeCell ref="WNE232:WNH232"/>
    <mergeCell ref="WNI232:WNL232"/>
    <mergeCell ref="WNO232:WNR232"/>
    <mergeCell ref="WNS232:WNV232"/>
    <mergeCell ref="WNW232:WNZ232"/>
    <mergeCell ref="WOA232:WOD232"/>
    <mergeCell ref="WOE232:WOH232"/>
    <mergeCell ref="WOI232:WOL232"/>
    <mergeCell ref="WOO232:WOR232"/>
    <mergeCell ref="WOS232:WOV232"/>
    <mergeCell ref="WOW232:WOZ232"/>
    <mergeCell ref="WPA232:WPD232"/>
    <mergeCell ref="WPE232:WPH232"/>
    <mergeCell ref="VVE232:VVH232"/>
    <mergeCell ref="VSI232:VSL232"/>
    <mergeCell ref="VSO232:VSR232"/>
    <mergeCell ref="VSS232:VSV232"/>
    <mergeCell ref="VSW232:VSZ232"/>
    <mergeCell ref="VTA232:VTD232"/>
    <mergeCell ref="VTE232:VTH232"/>
    <mergeCell ref="VTI232:VTL232"/>
    <mergeCell ref="VTO232:VTR232"/>
    <mergeCell ref="VTS232:VTV232"/>
    <mergeCell ref="VOI232:VOL232"/>
    <mergeCell ref="VOO232:VOR232"/>
    <mergeCell ref="VOS232:VOV232"/>
    <mergeCell ref="VOW232:VOZ232"/>
    <mergeCell ref="VPA232:VPD232"/>
    <mergeCell ref="VPE232:VPH232"/>
    <mergeCell ref="VPI232:VPL232"/>
    <mergeCell ref="VPO232:VPR232"/>
    <mergeCell ref="VPS232:VPV232"/>
    <mergeCell ref="WEN231:WEN232"/>
    <mergeCell ref="VUN231:VUN232"/>
    <mergeCell ref="VVM231:VVM232"/>
    <mergeCell ref="VVN231:VVN232"/>
    <mergeCell ref="VWM231:VWM232"/>
    <mergeCell ref="VWN231:VWN232"/>
    <mergeCell ref="VXM231:VXM232"/>
    <mergeCell ref="VXN231:VXN232"/>
    <mergeCell ref="VYM231:VYM232"/>
    <mergeCell ref="VVI232:VVL232"/>
    <mergeCell ref="VVO232:VVR232"/>
    <mergeCell ref="VVS232:VVV232"/>
    <mergeCell ref="WHE232:WHH232"/>
    <mergeCell ref="WFM231:WFM232"/>
    <mergeCell ref="WFN231:WFN232"/>
    <mergeCell ref="WFI232:WFL232"/>
    <mergeCell ref="WFO232:WFR232"/>
    <mergeCell ref="WFS232:WFV232"/>
    <mergeCell ref="WFW232:WFZ232"/>
    <mergeCell ref="WGA232:WGD232"/>
    <mergeCell ref="WGE232:WGH232"/>
    <mergeCell ref="WGI232:WGL232"/>
    <mergeCell ref="WGO232:WGR232"/>
    <mergeCell ref="WGS232:WGV232"/>
    <mergeCell ref="WGW232:WGZ232"/>
    <mergeCell ref="VNM231:VNM232"/>
    <mergeCell ref="VNN231:VNN232"/>
    <mergeCell ref="UVW232:UVZ232"/>
    <mergeCell ref="UWA232:UWD232"/>
    <mergeCell ref="UWE232:UWH232"/>
    <mergeCell ref="UWI232:UWL232"/>
    <mergeCell ref="UWO232:UWR232"/>
    <mergeCell ref="UZN231:UZN232"/>
    <mergeCell ref="VAM231:VAM232"/>
    <mergeCell ref="VAN231:VAN232"/>
    <mergeCell ref="VBM231:VBM232"/>
    <mergeCell ref="VBN231:VBN232"/>
    <mergeCell ref="UYI232:UYL232"/>
    <mergeCell ref="UYO232:UYR232"/>
    <mergeCell ref="UYS232:UYV232"/>
    <mergeCell ref="VMO232:VMR232"/>
    <mergeCell ref="VMS232:VMV232"/>
    <mergeCell ref="VKI232:VKL232"/>
    <mergeCell ref="VKO232:VKR232"/>
    <mergeCell ref="VKS232:VKV232"/>
    <mergeCell ref="VKW232:VKZ232"/>
    <mergeCell ref="VLA232:VLD232"/>
    <mergeCell ref="VLE232:VLH232"/>
    <mergeCell ref="VLI232:VLL232"/>
    <mergeCell ref="VLO232:VLR232"/>
    <mergeCell ref="VLS232:VLV232"/>
    <mergeCell ref="VPN231:VPN232"/>
    <mergeCell ref="VNW232:VNZ232"/>
    <mergeCell ref="VOA232:VOD232"/>
    <mergeCell ref="WBW232:WBZ232"/>
    <mergeCell ref="WCA232:WCD232"/>
    <mergeCell ref="WCE232:WCH232"/>
    <mergeCell ref="WCI232:WCL232"/>
    <mergeCell ref="VXW232:VXZ232"/>
    <mergeCell ref="VYA232:VYD232"/>
    <mergeCell ref="VYE232:VYH232"/>
    <mergeCell ref="VYI232:VYL232"/>
    <mergeCell ref="VYO232:VYR232"/>
    <mergeCell ref="VYS232:VYV232"/>
    <mergeCell ref="VYW232:VYZ232"/>
    <mergeCell ref="VZA232:VZD232"/>
    <mergeCell ref="VZE232:VZH232"/>
    <mergeCell ref="VTW232:VTZ232"/>
    <mergeCell ref="VUA232:VUD232"/>
    <mergeCell ref="VUE232:VUH232"/>
    <mergeCell ref="VUI232:VUL232"/>
    <mergeCell ref="VUO232:VUR232"/>
    <mergeCell ref="VUS232:VUV232"/>
    <mergeCell ref="VUW232:VUZ232"/>
    <mergeCell ref="VVA232:VVD232"/>
    <mergeCell ref="VYN231:VYN232"/>
    <mergeCell ref="VZM231:VZM232"/>
    <mergeCell ref="VZN231:VZN232"/>
    <mergeCell ref="WAM231:WAM232"/>
    <mergeCell ref="WAN231:WAN232"/>
    <mergeCell ref="WBM231:WBM232"/>
    <mergeCell ref="WBN231:WBN232"/>
    <mergeCell ref="VZI232:VZL232"/>
    <mergeCell ref="VZO232:VZR232"/>
    <mergeCell ref="VZS232:VZV232"/>
    <mergeCell ref="VZW232:VZZ232"/>
    <mergeCell ref="WAA232:WAD232"/>
    <mergeCell ref="WAE232:WAH232"/>
    <mergeCell ref="WAI232:WAL232"/>
    <mergeCell ref="VGN231:VGN232"/>
    <mergeCell ref="VHM231:VHM232"/>
    <mergeCell ref="VHN231:VHN232"/>
    <mergeCell ref="VIM231:VIM232"/>
    <mergeCell ref="VIN231:VIN232"/>
    <mergeCell ref="VJM231:VJM232"/>
    <mergeCell ref="VJN231:VJN232"/>
    <mergeCell ref="VKM231:VKM232"/>
    <mergeCell ref="UXN231:UXN232"/>
    <mergeCell ref="UYM231:UYM232"/>
    <mergeCell ref="UYN231:UYN232"/>
    <mergeCell ref="UZM231:UZM232"/>
    <mergeCell ref="USW232:USZ232"/>
    <mergeCell ref="UTA232:UTD232"/>
    <mergeCell ref="UTE232:UTH232"/>
    <mergeCell ref="UTI232:UTL232"/>
    <mergeCell ref="UTO232:UTR232"/>
    <mergeCell ref="UTS232:UTV232"/>
    <mergeCell ref="UTW232:UTZ232"/>
    <mergeCell ref="UUA232:UUD232"/>
    <mergeCell ref="UUE232:UUH232"/>
    <mergeCell ref="URI232:URL232"/>
    <mergeCell ref="URO232:URR232"/>
    <mergeCell ref="URS232:URV232"/>
    <mergeCell ref="URW232:URZ232"/>
    <mergeCell ref="USA232:USD232"/>
    <mergeCell ref="USE232:USH232"/>
    <mergeCell ref="USI232:USL232"/>
    <mergeCell ref="USO232:USR232"/>
    <mergeCell ref="USS232:USV232"/>
    <mergeCell ref="UTM231:UTM232"/>
    <mergeCell ref="UTN231:UTN232"/>
    <mergeCell ref="UUM231:UUM232"/>
    <mergeCell ref="UXE232:UXH232"/>
    <mergeCell ref="UXI232:UXL232"/>
    <mergeCell ref="UXO232:UXR232"/>
    <mergeCell ref="UXS232:UXV232"/>
    <mergeCell ref="UXW232:UXZ232"/>
    <mergeCell ref="UYA232:UYD232"/>
    <mergeCell ref="UYE232:UYH232"/>
    <mergeCell ref="VCM231:VCM232"/>
    <mergeCell ref="VCN231:VCN232"/>
    <mergeCell ref="VDM231:VDM232"/>
    <mergeCell ref="VDN231:VDN232"/>
    <mergeCell ref="VEM231:VEM232"/>
    <mergeCell ref="VEN231:VEN232"/>
    <mergeCell ref="VAO232:VAR232"/>
    <mergeCell ref="VAS232:VAV232"/>
    <mergeCell ref="VFM231:VFM232"/>
    <mergeCell ref="VFN231:VFN232"/>
    <mergeCell ref="VGM231:VGM232"/>
    <mergeCell ref="VDW232:VDZ232"/>
    <mergeCell ref="VEA232:VED232"/>
    <mergeCell ref="VEE232:VEH232"/>
    <mergeCell ref="VEI232:VEL232"/>
    <mergeCell ref="VEO232:VER232"/>
    <mergeCell ref="VES232:VEV232"/>
    <mergeCell ref="VEW232:VEZ232"/>
    <mergeCell ref="VFA232:VFD232"/>
    <mergeCell ref="VFE232:VFH232"/>
    <mergeCell ref="VFI232:VFL232"/>
    <mergeCell ref="VFO232:VFR232"/>
    <mergeCell ref="VFS232:VFV232"/>
    <mergeCell ref="VFW232:VFZ232"/>
    <mergeCell ref="VLW232:VLZ232"/>
    <mergeCell ref="VMA232:VMD232"/>
    <mergeCell ref="VME232:VMH232"/>
    <mergeCell ref="VMI232:VML232"/>
    <mergeCell ref="VGO232:VGR232"/>
    <mergeCell ref="VGS232:VGV232"/>
    <mergeCell ref="VGW232:VGZ232"/>
    <mergeCell ref="VHA232:VHD232"/>
    <mergeCell ref="VHE232:VHH232"/>
    <mergeCell ref="VHI232:VHL232"/>
    <mergeCell ref="VHO232:VHR232"/>
    <mergeCell ref="VHS232:VHV232"/>
    <mergeCell ref="UVA232:UVD232"/>
    <mergeCell ref="UVE232:UVH232"/>
    <mergeCell ref="UVI232:UVL232"/>
    <mergeCell ref="UVO232:UVR232"/>
    <mergeCell ref="UVS232:UVV232"/>
    <mergeCell ref="UWS232:UWV232"/>
    <mergeCell ref="UNI232:UNL232"/>
    <mergeCell ref="UNO232:UNR232"/>
    <mergeCell ref="UNS232:UNV232"/>
    <mergeCell ref="UNW232:UNZ232"/>
    <mergeCell ref="UOA232:UOD232"/>
    <mergeCell ref="UOE232:UOH232"/>
    <mergeCell ref="UOI232:UOL232"/>
    <mergeCell ref="UOO232:UOR232"/>
    <mergeCell ref="UOS232:UOV232"/>
    <mergeCell ref="UJI232:UJL232"/>
    <mergeCell ref="UJO232:UJR232"/>
    <mergeCell ref="UJS232:UJV232"/>
    <mergeCell ref="UJW232:UJZ232"/>
    <mergeCell ref="UKA232:UKD232"/>
    <mergeCell ref="UKE232:UKH232"/>
    <mergeCell ref="UKI232:UKL232"/>
    <mergeCell ref="UKO232:UKR232"/>
    <mergeCell ref="UKS232:UKV232"/>
    <mergeCell ref="UON231:UON232"/>
    <mergeCell ref="UPM231:UPM232"/>
    <mergeCell ref="UPN231:UPN232"/>
    <mergeCell ref="UQM231:UQM232"/>
    <mergeCell ref="UYW232:UYZ232"/>
    <mergeCell ref="UZA232:UZD232"/>
    <mergeCell ref="UZE232:UZH232"/>
    <mergeCell ref="UZI232:UZL232"/>
    <mergeCell ref="UZO232:UZR232"/>
    <mergeCell ref="UZS232:UZV232"/>
    <mergeCell ref="UZW232:UZZ232"/>
    <mergeCell ref="VAA232:VAD232"/>
    <mergeCell ref="VAE232:VAH232"/>
    <mergeCell ref="VAI232:VAL232"/>
    <mergeCell ref="ULA232:ULD232"/>
    <mergeCell ref="ULE232:ULH232"/>
    <mergeCell ref="ULI232:ULL232"/>
    <mergeCell ref="ULO232:ULR232"/>
    <mergeCell ref="ULS232:ULV232"/>
    <mergeCell ref="ULW232:ULZ232"/>
    <mergeCell ref="UMA232:UMD232"/>
    <mergeCell ref="UME232:UMH232"/>
    <mergeCell ref="UMI232:UML232"/>
    <mergeCell ref="UMO232:UMR232"/>
    <mergeCell ref="UMS232:UMV232"/>
    <mergeCell ref="UMW232:UMZ232"/>
    <mergeCell ref="UNA232:UND232"/>
    <mergeCell ref="UNE232:UNH232"/>
    <mergeCell ref="VGA232:VGD232"/>
    <mergeCell ref="UQN231:UQN232"/>
    <mergeCell ref="URM231:URM232"/>
    <mergeCell ref="URN231:URN232"/>
    <mergeCell ref="USM231:USM232"/>
    <mergeCell ref="USN231:USN232"/>
    <mergeCell ref="UOW232:UOZ232"/>
    <mergeCell ref="UPA232:UPD232"/>
    <mergeCell ref="UPE232:UPH232"/>
    <mergeCell ref="UPI232:UPL232"/>
    <mergeCell ref="UPO232:UPR232"/>
    <mergeCell ref="UPS232:UPV232"/>
    <mergeCell ref="UPW232:UPZ232"/>
    <mergeCell ref="UQA232:UQD232"/>
    <mergeCell ref="UQE232:UQH232"/>
    <mergeCell ref="UQI232:UQL232"/>
    <mergeCell ref="UQO232:UQR232"/>
    <mergeCell ref="UQS232:UQV232"/>
    <mergeCell ref="UQW232:UQZ232"/>
    <mergeCell ref="URA232:URD232"/>
    <mergeCell ref="URE232:URH232"/>
    <mergeCell ref="VBS232:VBV232"/>
    <mergeCell ref="VBW232:VBZ232"/>
    <mergeCell ref="VCA232:VCD232"/>
    <mergeCell ref="VCE232:VCH232"/>
    <mergeCell ref="UWW232:UWZ232"/>
    <mergeCell ref="UXA232:UXD232"/>
    <mergeCell ref="UUN231:UUN232"/>
    <mergeCell ref="UVM231:UVM232"/>
    <mergeCell ref="UVN231:UVN232"/>
    <mergeCell ref="UWM231:UWM232"/>
    <mergeCell ref="UWN231:UWN232"/>
    <mergeCell ref="UXM231:UXM232"/>
    <mergeCell ref="UUI232:UUL232"/>
    <mergeCell ref="UUO232:UUR232"/>
    <mergeCell ref="UUS232:UUV232"/>
    <mergeCell ref="UUW232:UUZ232"/>
    <mergeCell ref="VBO232:VBR232"/>
    <mergeCell ref="UKM231:UKM232"/>
    <mergeCell ref="UKN231:UKN232"/>
    <mergeCell ref="ULM231:ULM232"/>
    <mergeCell ref="ULN231:ULN232"/>
    <mergeCell ref="UMM231:UMM232"/>
    <mergeCell ref="UMN231:UMN232"/>
    <mergeCell ref="UNM231:UNM232"/>
    <mergeCell ref="UNN231:UNN232"/>
    <mergeCell ref="UOM231:UOM232"/>
    <mergeCell ref="UKW232:UKZ232"/>
    <mergeCell ref="UAE232:UAH232"/>
    <mergeCell ref="UAI232:UAL232"/>
    <mergeCell ref="UAO232:UAR232"/>
    <mergeCell ref="UAS232:UAV232"/>
    <mergeCell ref="UAW232:UAZ232"/>
    <mergeCell ref="UBA232:UBD232"/>
    <mergeCell ref="UBE232:UBH232"/>
    <mergeCell ref="TVW232:TVZ232"/>
    <mergeCell ref="TWA232:TWD232"/>
    <mergeCell ref="TWE232:TWH232"/>
    <mergeCell ref="TWI232:TWL232"/>
    <mergeCell ref="TWO232:TWR232"/>
    <mergeCell ref="TWS232:TWV232"/>
    <mergeCell ref="TWW232:TWZ232"/>
    <mergeCell ref="TXA232:TXD232"/>
    <mergeCell ref="TXE232:TXH232"/>
    <mergeCell ref="UBM231:UBM232"/>
    <mergeCell ref="UBN231:UBN232"/>
    <mergeCell ref="UCM231:UCM232"/>
    <mergeCell ref="UCN231:UCN232"/>
    <mergeCell ref="UDM231:UDM232"/>
    <mergeCell ref="UDN231:UDN232"/>
    <mergeCell ref="UEM231:UEM232"/>
    <mergeCell ref="UEN231:UEN232"/>
    <mergeCell ref="UFM231:UFM232"/>
    <mergeCell ref="UCW232:UCZ232"/>
    <mergeCell ref="UDA232:UDD232"/>
    <mergeCell ref="UDE232:UDH232"/>
    <mergeCell ref="UDI232:UDL232"/>
    <mergeCell ref="UDO232:UDR232"/>
    <mergeCell ref="UDS232:UDV232"/>
    <mergeCell ref="UDW232:UDZ232"/>
    <mergeCell ref="UEA232:UED232"/>
    <mergeCell ref="UEE232:UEH232"/>
    <mergeCell ref="UEI232:UEL232"/>
    <mergeCell ref="UEO232:UER232"/>
    <mergeCell ref="UES232:UEV232"/>
    <mergeCell ref="UEW232:UEZ232"/>
    <mergeCell ref="UFA232:UFD232"/>
    <mergeCell ref="UFE232:UFH232"/>
    <mergeCell ref="TWN231:TWN232"/>
    <mergeCell ref="TXM231:TXM232"/>
    <mergeCell ref="TXN231:TXN232"/>
    <mergeCell ref="TYM231:TYM232"/>
    <mergeCell ref="TWM231:TWM232"/>
    <mergeCell ref="TYN231:TYN232"/>
    <mergeCell ref="TZM231:TZM232"/>
    <mergeCell ref="TZN231:TZN232"/>
    <mergeCell ref="UAM231:UAM232"/>
    <mergeCell ref="UAN231:UAN232"/>
    <mergeCell ref="TXI232:TXL232"/>
    <mergeCell ref="TXO232:TXR232"/>
    <mergeCell ref="TXS232:TXV232"/>
    <mergeCell ref="TXW232:TXZ232"/>
    <mergeCell ref="TYA232:TYD232"/>
    <mergeCell ref="TYE232:TYH232"/>
    <mergeCell ref="TYI232:TYL232"/>
    <mergeCell ref="TYO232:TYR232"/>
    <mergeCell ref="TYS232:TYV232"/>
    <mergeCell ref="TYW232:TYZ232"/>
    <mergeCell ref="TZA232:TZD232"/>
    <mergeCell ref="TZE232:TZH232"/>
    <mergeCell ref="TZI232:TZL232"/>
    <mergeCell ref="TZO232:TZR232"/>
    <mergeCell ref="TZS232:TZV232"/>
    <mergeCell ref="UFI232:UFL232"/>
    <mergeCell ref="UBI232:UBL232"/>
    <mergeCell ref="UBO232:UBR232"/>
    <mergeCell ref="UBS232:UBV232"/>
    <mergeCell ref="TIO232:TIR232"/>
    <mergeCell ref="TIS232:TIV232"/>
    <mergeCell ref="TIW232:TIZ232"/>
    <mergeCell ref="TJA232:TJD232"/>
    <mergeCell ref="TJE232:TJH232"/>
    <mergeCell ref="TJI232:TJL232"/>
    <mergeCell ref="TJO232:TJR232"/>
    <mergeCell ref="TJS232:TJV232"/>
    <mergeCell ref="TNN231:TNN232"/>
    <mergeCell ref="TOM231:TOM232"/>
    <mergeCell ref="TON231:TON232"/>
    <mergeCell ref="TPM231:TPM232"/>
    <mergeCell ref="TPN231:TPN232"/>
    <mergeCell ref="TQM231:TQM232"/>
    <mergeCell ref="TQN231:TQN232"/>
    <mergeCell ref="TRM231:TRM232"/>
    <mergeCell ref="TRN231:TRN232"/>
    <mergeCell ref="TNW232:TNZ232"/>
    <mergeCell ref="TOA232:TOD232"/>
    <mergeCell ref="TOE232:TOH232"/>
    <mergeCell ref="TOI232:TOL232"/>
    <mergeCell ref="TOO232:TOR232"/>
    <mergeCell ref="TOS232:TOV232"/>
    <mergeCell ref="TOW232:TOZ232"/>
    <mergeCell ref="TPA232:TPD232"/>
    <mergeCell ref="TPE232:TPH232"/>
    <mergeCell ref="TPI232:TPL232"/>
    <mergeCell ref="TPO232:TPR232"/>
    <mergeCell ref="TPS232:TPV232"/>
    <mergeCell ref="TPW232:TPZ232"/>
    <mergeCell ref="TQA232:TQD232"/>
    <mergeCell ref="TQE232:TQH232"/>
    <mergeCell ref="TJM231:TJM232"/>
    <mergeCell ref="TJN231:TJN232"/>
    <mergeCell ref="TKM231:TKM232"/>
    <mergeCell ref="TKN231:TKN232"/>
    <mergeCell ref="TMW232:TMZ232"/>
    <mergeCell ref="TNA232:TND232"/>
    <mergeCell ref="TNE232:TNH232"/>
    <mergeCell ref="TNI232:TNL232"/>
    <mergeCell ref="TNO232:TNR232"/>
    <mergeCell ref="TNS232:TNV232"/>
    <mergeCell ref="UBW232:UBZ232"/>
    <mergeCell ref="UCA232:UCD232"/>
    <mergeCell ref="UCE232:UCH232"/>
    <mergeCell ref="UCI232:UCL232"/>
    <mergeCell ref="UCO232:UCR232"/>
    <mergeCell ref="UCS232:UCV232"/>
    <mergeCell ref="TZW232:TZZ232"/>
    <mergeCell ref="TVE232:TVH232"/>
    <mergeCell ref="TVI232:TVL232"/>
    <mergeCell ref="TVO232:TVR232"/>
    <mergeCell ref="TVS232:TVV232"/>
    <mergeCell ref="TLM231:TLM232"/>
    <mergeCell ref="TLN231:TLN232"/>
    <mergeCell ref="TMM231:TMM232"/>
    <mergeCell ref="TMN231:TMN232"/>
    <mergeCell ref="TNM231:TNM232"/>
    <mergeCell ref="TIM231:TIM232"/>
    <mergeCell ref="TIN231:TIN232"/>
    <mergeCell ref="TTI232:TTL232"/>
    <mergeCell ref="TTO232:TTR232"/>
    <mergeCell ref="TTS232:TTV232"/>
    <mergeCell ref="TTW232:TTZ232"/>
    <mergeCell ref="TUA232:TUD232"/>
    <mergeCell ref="TUE232:TUH232"/>
    <mergeCell ref="TUI232:TUL232"/>
    <mergeCell ref="TUO232:TUR232"/>
    <mergeCell ref="SZE232:SZH232"/>
    <mergeCell ref="SZI232:SZL232"/>
    <mergeCell ref="SZO232:SZR232"/>
    <mergeCell ref="SZS232:SZV232"/>
    <mergeCell ref="SZW232:SZZ232"/>
    <mergeCell ref="TAA232:TAD232"/>
    <mergeCell ref="TAE232:TAH232"/>
    <mergeCell ref="SUW232:SUZ232"/>
    <mergeCell ref="SVA232:SVD232"/>
    <mergeCell ref="SVE232:SVH232"/>
    <mergeCell ref="SVI232:SVL232"/>
    <mergeCell ref="SVO232:SVR232"/>
    <mergeCell ref="SVS232:SVV232"/>
    <mergeCell ref="SVW232:SVZ232"/>
    <mergeCell ref="SWA232:SWD232"/>
    <mergeCell ref="SWE232:SWH232"/>
    <mergeCell ref="TAM231:TAM232"/>
    <mergeCell ref="TAN231:TAN232"/>
    <mergeCell ref="TBM231:TBM232"/>
    <mergeCell ref="TBN231:TBN232"/>
    <mergeCell ref="TCM231:TCM232"/>
    <mergeCell ref="TCN231:TCN232"/>
    <mergeCell ref="TDM231:TDM232"/>
    <mergeCell ref="TDN231:TDN232"/>
    <mergeCell ref="TEM231:TEM232"/>
    <mergeCell ref="TBW232:TBZ232"/>
    <mergeCell ref="TCA232:TCD232"/>
    <mergeCell ref="TCE232:TCH232"/>
    <mergeCell ref="TCI232:TCL232"/>
    <mergeCell ref="TCO232:TCR232"/>
    <mergeCell ref="TCS232:TCV232"/>
    <mergeCell ref="TCW232:TCZ232"/>
    <mergeCell ref="TDA232:TDD232"/>
    <mergeCell ref="TDE232:TDH232"/>
    <mergeCell ref="TDI232:TDL232"/>
    <mergeCell ref="TDO232:TDR232"/>
    <mergeCell ref="TDS232:TDV232"/>
    <mergeCell ref="TDW232:TDZ232"/>
    <mergeCell ref="TEA232:TED232"/>
    <mergeCell ref="TEE232:TEH232"/>
    <mergeCell ref="SVN231:SVN232"/>
    <mergeCell ref="SWM231:SWM232"/>
    <mergeCell ref="SWN231:SWN232"/>
    <mergeCell ref="SXM231:SXM232"/>
    <mergeCell ref="TFW232:TFZ232"/>
    <mergeCell ref="TGA232:TGD232"/>
    <mergeCell ref="TGE232:TGH232"/>
    <mergeCell ref="TGI232:TGL232"/>
    <mergeCell ref="TGO232:TGR232"/>
    <mergeCell ref="TGS232:TGV232"/>
    <mergeCell ref="TGW232:TGZ232"/>
    <mergeCell ref="THA232:THD232"/>
    <mergeCell ref="THE232:THH232"/>
    <mergeCell ref="THI232:THL232"/>
    <mergeCell ref="TII232:TIL232"/>
    <mergeCell ref="SLS232:SLV232"/>
    <mergeCell ref="SLW232:SLZ232"/>
    <mergeCell ref="SMA232:SMD232"/>
    <mergeCell ref="SME232:SMH232"/>
    <mergeCell ref="SMI232:SML232"/>
    <mergeCell ref="SMO232:SMR232"/>
    <mergeCell ref="SMS232:SMV232"/>
    <mergeCell ref="SHI232:SHL232"/>
    <mergeCell ref="SHO232:SHR232"/>
    <mergeCell ref="SHS232:SHV232"/>
    <mergeCell ref="SHW232:SHZ232"/>
    <mergeCell ref="SIA232:SID232"/>
    <mergeCell ref="SIE232:SIH232"/>
    <mergeCell ref="SII232:SIL232"/>
    <mergeCell ref="SIO232:SIR232"/>
    <mergeCell ref="SIS232:SIV232"/>
    <mergeCell ref="SMN231:SMN232"/>
    <mergeCell ref="SNM231:SNM232"/>
    <mergeCell ref="SNN231:SNN232"/>
    <mergeCell ref="SOM231:SOM232"/>
    <mergeCell ref="SON231:SON232"/>
    <mergeCell ref="SPM231:SPM232"/>
    <mergeCell ref="SPN231:SPN232"/>
    <mergeCell ref="SQM231:SQM232"/>
    <mergeCell ref="SQN231:SQN232"/>
    <mergeCell ref="SMW232:SMZ232"/>
    <mergeCell ref="SNA232:SND232"/>
    <mergeCell ref="SNE232:SNH232"/>
    <mergeCell ref="SNI232:SNL232"/>
    <mergeCell ref="SNO232:SNR232"/>
    <mergeCell ref="SNS232:SNV232"/>
    <mergeCell ref="SNW232:SNZ232"/>
    <mergeCell ref="SOA232:SOD232"/>
    <mergeCell ref="SOE232:SOH232"/>
    <mergeCell ref="SOI232:SOL232"/>
    <mergeCell ref="SOO232:SOR232"/>
    <mergeCell ref="SOS232:SOV232"/>
    <mergeCell ref="SOW232:SOZ232"/>
    <mergeCell ref="SPA232:SPD232"/>
    <mergeCell ref="SPE232:SPH232"/>
    <mergeCell ref="SIM231:SIM232"/>
    <mergeCell ref="SIN231:SIN232"/>
    <mergeCell ref="SJM231:SJM232"/>
    <mergeCell ref="SJN231:SJN232"/>
    <mergeCell ref="TEN231:TEN232"/>
    <mergeCell ref="TFM231:TFM232"/>
    <mergeCell ref="TFN231:TFN232"/>
    <mergeCell ref="TGM231:TGM232"/>
    <mergeCell ref="TGN231:TGN232"/>
    <mergeCell ref="THM231:THM232"/>
    <mergeCell ref="THN231:THN232"/>
    <mergeCell ref="THO232:THR232"/>
    <mergeCell ref="THS232:THV232"/>
    <mergeCell ref="THW232:THZ232"/>
    <mergeCell ref="TIA232:TID232"/>
    <mergeCell ref="TIE232:TIH232"/>
    <mergeCell ref="SXN231:SXN232"/>
    <mergeCell ref="SYM231:SYM232"/>
    <mergeCell ref="SYN231:SYN232"/>
    <mergeCell ref="SZM231:SZM232"/>
    <mergeCell ref="SZN231:SZN232"/>
    <mergeCell ref="SWI232:SWL232"/>
    <mergeCell ref="SWO232:SWR232"/>
    <mergeCell ref="RYE232:RYH232"/>
    <mergeCell ref="RYI232:RYL232"/>
    <mergeCell ref="RYO232:RYR232"/>
    <mergeCell ref="RYS232:RYV232"/>
    <mergeCell ref="RYW232:RYZ232"/>
    <mergeCell ref="RZA232:RZD232"/>
    <mergeCell ref="RZE232:RZH232"/>
    <mergeCell ref="RTW232:RTZ232"/>
    <mergeCell ref="RUA232:RUD232"/>
    <mergeCell ref="RUE232:RUH232"/>
    <mergeCell ref="RUI232:RUL232"/>
    <mergeCell ref="RUO232:RUR232"/>
    <mergeCell ref="RUS232:RUV232"/>
    <mergeCell ref="RUW232:RUZ232"/>
    <mergeCell ref="RVA232:RVD232"/>
    <mergeCell ref="RVE232:RVH232"/>
    <mergeCell ref="RZM231:RZM232"/>
    <mergeCell ref="RZN231:RZN232"/>
    <mergeCell ref="SAM231:SAM232"/>
    <mergeCell ref="SAN231:SAN232"/>
    <mergeCell ref="SBM231:SBM232"/>
    <mergeCell ref="SBN231:SBN232"/>
    <mergeCell ref="SCM231:SCM232"/>
    <mergeCell ref="SCN231:SCN232"/>
    <mergeCell ref="SDM231:SDM232"/>
    <mergeCell ref="SAW232:SAZ232"/>
    <mergeCell ref="SBA232:SBD232"/>
    <mergeCell ref="SBE232:SBH232"/>
    <mergeCell ref="SBI232:SBL232"/>
    <mergeCell ref="SBO232:SBR232"/>
    <mergeCell ref="SBS232:SBV232"/>
    <mergeCell ref="SBW232:SBZ232"/>
    <mergeCell ref="SCA232:SCD232"/>
    <mergeCell ref="SCE232:SCH232"/>
    <mergeCell ref="SCI232:SCL232"/>
    <mergeCell ref="SCO232:SCR232"/>
    <mergeCell ref="SCS232:SCV232"/>
    <mergeCell ref="SCW232:SCZ232"/>
    <mergeCell ref="SDA232:SDD232"/>
    <mergeCell ref="SDE232:SDH232"/>
    <mergeCell ref="RUN231:RUN232"/>
    <mergeCell ref="RVM231:RVM232"/>
    <mergeCell ref="RVN231:RVN232"/>
    <mergeCell ref="RWM231:RWM232"/>
    <mergeCell ref="SRM231:SRM232"/>
    <mergeCell ref="SRN231:SRN232"/>
    <mergeCell ref="SSM231:SSM232"/>
    <mergeCell ref="SSN231:SSN232"/>
    <mergeCell ref="STM231:STM232"/>
    <mergeCell ref="STN231:STN232"/>
    <mergeCell ref="SUM231:SUM232"/>
    <mergeCell ref="SUN231:SUN232"/>
    <mergeCell ref="SVM231:SVM232"/>
    <mergeCell ref="SSI232:SSL232"/>
    <mergeCell ref="SSO232:SSR232"/>
    <mergeCell ref="RGO232:RGR232"/>
    <mergeCell ref="RGS232:RGV232"/>
    <mergeCell ref="RGW232:RGZ232"/>
    <mergeCell ref="RHA232:RHD232"/>
    <mergeCell ref="RHE232:RHH232"/>
    <mergeCell ref="RHI232:RHL232"/>
    <mergeCell ref="RHO232:RHR232"/>
    <mergeCell ref="RHS232:RHV232"/>
    <mergeCell ref="RLN231:RLN232"/>
    <mergeCell ref="RMM231:RMM232"/>
    <mergeCell ref="RMN231:RMN232"/>
    <mergeCell ref="RNM231:RNM232"/>
    <mergeCell ref="RNN231:RNN232"/>
    <mergeCell ref="ROM231:ROM232"/>
    <mergeCell ref="RON231:RON232"/>
    <mergeCell ref="RPM231:RPM232"/>
    <mergeCell ref="RPN231:RPN232"/>
    <mergeCell ref="RLW232:RLZ232"/>
    <mergeCell ref="RMA232:RMD232"/>
    <mergeCell ref="RME232:RMH232"/>
    <mergeCell ref="RMI232:RML232"/>
    <mergeCell ref="RMO232:RMR232"/>
    <mergeCell ref="RMS232:RMV232"/>
    <mergeCell ref="RMW232:RMZ232"/>
    <mergeCell ref="RNA232:RND232"/>
    <mergeCell ref="RNE232:RNH232"/>
    <mergeCell ref="RNI232:RNL232"/>
    <mergeCell ref="RNO232:RNR232"/>
    <mergeCell ref="RNS232:RNV232"/>
    <mergeCell ref="RNW232:RNZ232"/>
    <mergeCell ref="ROA232:ROD232"/>
    <mergeCell ref="ROE232:ROH232"/>
    <mergeCell ref="RHM231:RHM232"/>
    <mergeCell ref="RHN231:RHN232"/>
    <mergeCell ref="RIM231:RIM232"/>
    <mergeCell ref="RIN231:RIN232"/>
    <mergeCell ref="ROI232:ROL232"/>
    <mergeCell ref="ROO232:ROR232"/>
    <mergeCell ref="ROS232:ROV232"/>
    <mergeCell ref="ROW232:ROZ232"/>
    <mergeCell ref="RPA232:RPD232"/>
    <mergeCell ref="RPE232:RPH232"/>
    <mergeCell ref="RPI232:RPL232"/>
    <mergeCell ref="QSW232:QSZ232"/>
    <mergeCell ref="QTA232:QTD232"/>
    <mergeCell ref="QTE232:QTH232"/>
    <mergeCell ref="QTI232:QTL232"/>
    <mergeCell ref="QTO232:QTR232"/>
    <mergeCell ref="QTS232:QTV232"/>
    <mergeCell ref="QTW232:QTZ232"/>
    <mergeCell ref="QUA232:QUD232"/>
    <mergeCell ref="QUE232:QUH232"/>
    <mergeCell ref="QYM231:QYM232"/>
    <mergeCell ref="QYN231:QYN232"/>
    <mergeCell ref="QZM231:QZM232"/>
    <mergeCell ref="QZN231:QZN232"/>
    <mergeCell ref="RAM231:RAM232"/>
    <mergeCell ref="RAN231:RAN232"/>
    <mergeCell ref="RBM231:RBM232"/>
    <mergeCell ref="RBN231:RBN232"/>
    <mergeCell ref="RCM231:RCM232"/>
    <mergeCell ref="QZW232:QZZ232"/>
    <mergeCell ref="RAA232:RAD232"/>
    <mergeCell ref="RAE232:RAH232"/>
    <mergeCell ref="RAI232:RAL232"/>
    <mergeCell ref="RAO232:RAR232"/>
    <mergeCell ref="RAS232:RAV232"/>
    <mergeCell ref="RAW232:RAZ232"/>
    <mergeCell ref="RBA232:RBD232"/>
    <mergeCell ref="RBE232:RBH232"/>
    <mergeCell ref="RBI232:RBL232"/>
    <mergeCell ref="RBO232:RBR232"/>
    <mergeCell ref="RBS232:RBV232"/>
    <mergeCell ref="RBW232:RBZ232"/>
    <mergeCell ref="RCA232:RCD232"/>
    <mergeCell ref="RCE232:RCH232"/>
    <mergeCell ref="QTN231:QTN232"/>
    <mergeCell ref="QUM231:QUM232"/>
    <mergeCell ref="QUN231:QUN232"/>
    <mergeCell ref="QVM231:QVM232"/>
    <mergeCell ref="QYI232:QYL232"/>
    <mergeCell ref="QYO232:QYR232"/>
    <mergeCell ref="QYS232:QYV232"/>
    <mergeCell ref="QYW232:QYZ232"/>
    <mergeCell ref="QZA232:QZD232"/>
    <mergeCell ref="QZE232:QZH232"/>
    <mergeCell ref="QZI232:QZL232"/>
    <mergeCell ref="QZO232:QZR232"/>
    <mergeCell ref="QZS232:QZV232"/>
    <mergeCell ref="QWW232:QWZ232"/>
    <mergeCell ref="QXA232:QXD232"/>
    <mergeCell ref="QFO232:QFR232"/>
    <mergeCell ref="QFS232:QFV232"/>
    <mergeCell ref="QFW232:QFZ232"/>
    <mergeCell ref="QGA232:QGD232"/>
    <mergeCell ref="QGE232:QGH232"/>
    <mergeCell ref="QGI232:QGL232"/>
    <mergeCell ref="QGO232:QGR232"/>
    <mergeCell ref="QGS232:QGV232"/>
    <mergeCell ref="QKN231:QKN232"/>
    <mergeCell ref="QLM231:QLM232"/>
    <mergeCell ref="QLN231:QLN232"/>
    <mergeCell ref="QMM231:QMM232"/>
    <mergeCell ref="QMN231:QMN232"/>
    <mergeCell ref="QNM231:QNM232"/>
    <mergeCell ref="QNN231:QNN232"/>
    <mergeCell ref="QOM231:QOM232"/>
    <mergeCell ref="QON231:QON232"/>
    <mergeCell ref="QKW232:QKZ232"/>
    <mergeCell ref="QLA232:QLD232"/>
    <mergeCell ref="QLE232:QLH232"/>
    <mergeCell ref="QLI232:QLL232"/>
    <mergeCell ref="QLO232:QLR232"/>
    <mergeCell ref="QLS232:QLV232"/>
    <mergeCell ref="QLW232:QLZ232"/>
    <mergeCell ref="QMA232:QMD232"/>
    <mergeCell ref="QME232:QMH232"/>
    <mergeCell ref="QMI232:QML232"/>
    <mergeCell ref="QMO232:QMR232"/>
    <mergeCell ref="QMS232:QMV232"/>
    <mergeCell ref="QMW232:QMZ232"/>
    <mergeCell ref="QNA232:QND232"/>
    <mergeCell ref="QNE232:QNH232"/>
    <mergeCell ref="QGM231:QGM232"/>
    <mergeCell ref="QGN231:QGN232"/>
    <mergeCell ref="QHM231:QHM232"/>
    <mergeCell ref="QHN231:QHN232"/>
    <mergeCell ref="QNI232:QNL232"/>
    <mergeCell ref="QNO232:QNR232"/>
    <mergeCell ref="QNS232:QNV232"/>
    <mergeCell ref="QNW232:QNZ232"/>
    <mergeCell ref="QOA232:QOD232"/>
    <mergeCell ref="QOE232:QOH232"/>
    <mergeCell ref="QOI232:QOL232"/>
    <mergeCell ref="PRW232:PRZ232"/>
    <mergeCell ref="PSA232:PSD232"/>
    <mergeCell ref="PSE232:PSH232"/>
    <mergeCell ref="PSI232:PSL232"/>
    <mergeCell ref="PSO232:PSR232"/>
    <mergeCell ref="PSS232:PSV232"/>
    <mergeCell ref="PSW232:PSZ232"/>
    <mergeCell ref="PTA232:PTD232"/>
    <mergeCell ref="PTE232:PTH232"/>
    <mergeCell ref="PXM231:PXM232"/>
    <mergeCell ref="PXN231:PXN232"/>
    <mergeCell ref="PYM231:PYM232"/>
    <mergeCell ref="PYN231:PYN232"/>
    <mergeCell ref="PZM231:PZM232"/>
    <mergeCell ref="PZN231:PZN232"/>
    <mergeCell ref="QAM231:QAM232"/>
    <mergeCell ref="QAN231:QAN232"/>
    <mergeCell ref="QBM231:QBM232"/>
    <mergeCell ref="PYW232:PYZ232"/>
    <mergeCell ref="PZA232:PZD232"/>
    <mergeCell ref="PZE232:PZH232"/>
    <mergeCell ref="PZI232:PZL232"/>
    <mergeCell ref="PZO232:PZR232"/>
    <mergeCell ref="PZS232:PZV232"/>
    <mergeCell ref="PZW232:PZZ232"/>
    <mergeCell ref="QAA232:QAD232"/>
    <mergeCell ref="QAE232:QAH232"/>
    <mergeCell ref="QAI232:QAL232"/>
    <mergeCell ref="QAO232:QAR232"/>
    <mergeCell ref="QAS232:QAV232"/>
    <mergeCell ref="QAW232:QAZ232"/>
    <mergeCell ref="QBA232:QBD232"/>
    <mergeCell ref="QBE232:QBH232"/>
    <mergeCell ref="PSN231:PSN232"/>
    <mergeCell ref="PTM231:PTM232"/>
    <mergeCell ref="PTN231:PTN232"/>
    <mergeCell ref="PUM231:PUM232"/>
    <mergeCell ref="PXI232:PXL232"/>
    <mergeCell ref="PXO232:PXR232"/>
    <mergeCell ref="PXS232:PXV232"/>
    <mergeCell ref="PXW232:PXZ232"/>
    <mergeCell ref="PYA232:PYD232"/>
    <mergeCell ref="PYE232:PYH232"/>
    <mergeCell ref="PYI232:PYL232"/>
    <mergeCell ref="PYO232:PYR232"/>
    <mergeCell ref="PYS232:PYV232"/>
    <mergeCell ref="PVW232:PVZ232"/>
    <mergeCell ref="PWA232:PWD232"/>
    <mergeCell ref="PEO232:PER232"/>
    <mergeCell ref="PES232:PEV232"/>
    <mergeCell ref="PEW232:PEZ232"/>
    <mergeCell ref="PFA232:PFD232"/>
    <mergeCell ref="PFE232:PFH232"/>
    <mergeCell ref="PFI232:PFL232"/>
    <mergeCell ref="PFO232:PFR232"/>
    <mergeCell ref="PFS232:PFV232"/>
    <mergeCell ref="PJN231:PJN232"/>
    <mergeCell ref="PKM231:PKM232"/>
    <mergeCell ref="PKN231:PKN232"/>
    <mergeCell ref="PLM231:PLM232"/>
    <mergeCell ref="PLN231:PLN232"/>
    <mergeCell ref="PMM231:PMM232"/>
    <mergeCell ref="PMN231:PMN232"/>
    <mergeCell ref="PNM231:PNM232"/>
    <mergeCell ref="PNN231:PNN232"/>
    <mergeCell ref="PJW232:PJZ232"/>
    <mergeCell ref="PKA232:PKD232"/>
    <mergeCell ref="PKE232:PKH232"/>
    <mergeCell ref="PKI232:PKL232"/>
    <mergeCell ref="PKO232:PKR232"/>
    <mergeCell ref="PKS232:PKV232"/>
    <mergeCell ref="PKW232:PKZ232"/>
    <mergeCell ref="PLA232:PLD232"/>
    <mergeCell ref="PLE232:PLH232"/>
    <mergeCell ref="PLI232:PLL232"/>
    <mergeCell ref="PLO232:PLR232"/>
    <mergeCell ref="PLS232:PLV232"/>
    <mergeCell ref="PLW232:PLZ232"/>
    <mergeCell ref="PMA232:PMD232"/>
    <mergeCell ref="PME232:PMH232"/>
    <mergeCell ref="PFM231:PFM232"/>
    <mergeCell ref="PFN231:PFN232"/>
    <mergeCell ref="PGM231:PGM232"/>
    <mergeCell ref="PGN231:PGN232"/>
    <mergeCell ref="PMI232:PML232"/>
    <mergeCell ref="PMO232:PMR232"/>
    <mergeCell ref="PMS232:PMV232"/>
    <mergeCell ref="PMW232:PMZ232"/>
    <mergeCell ref="PNA232:PND232"/>
    <mergeCell ref="PNE232:PNH232"/>
    <mergeCell ref="PNI232:PNL232"/>
    <mergeCell ref="OQW232:OQZ232"/>
    <mergeCell ref="ORA232:ORD232"/>
    <mergeCell ref="ORE232:ORH232"/>
    <mergeCell ref="ORI232:ORL232"/>
    <mergeCell ref="ORO232:ORR232"/>
    <mergeCell ref="ORS232:ORV232"/>
    <mergeCell ref="ORW232:ORZ232"/>
    <mergeCell ref="OSA232:OSD232"/>
    <mergeCell ref="OSE232:OSH232"/>
    <mergeCell ref="OWM231:OWM232"/>
    <mergeCell ref="OWN231:OWN232"/>
    <mergeCell ref="OXM231:OXM232"/>
    <mergeCell ref="OXN231:OXN232"/>
    <mergeCell ref="OYM231:OYM232"/>
    <mergeCell ref="OYN231:OYN232"/>
    <mergeCell ref="OZM231:OZM232"/>
    <mergeCell ref="OZN231:OZN232"/>
    <mergeCell ref="PAM231:PAM232"/>
    <mergeCell ref="OXW232:OXZ232"/>
    <mergeCell ref="OYA232:OYD232"/>
    <mergeCell ref="OYE232:OYH232"/>
    <mergeCell ref="OYI232:OYL232"/>
    <mergeCell ref="OYO232:OYR232"/>
    <mergeCell ref="OYS232:OYV232"/>
    <mergeCell ref="OYW232:OYZ232"/>
    <mergeCell ref="OZA232:OZD232"/>
    <mergeCell ref="OZE232:OZH232"/>
    <mergeCell ref="OZI232:OZL232"/>
    <mergeCell ref="OZO232:OZR232"/>
    <mergeCell ref="OZS232:OZV232"/>
    <mergeCell ref="OZW232:OZZ232"/>
    <mergeCell ref="PAA232:PAD232"/>
    <mergeCell ref="PAE232:PAH232"/>
    <mergeCell ref="ORN231:ORN232"/>
    <mergeCell ref="OSM231:OSM232"/>
    <mergeCell ref="OSN231:OSN232"/>
    <mergeCell ref="OTM231:OTM232"/>
    <mergeCell ref="OWI232:OWL232"/>
    <mergeCell ref="OWO232:OWR232"/>
    <mergeCell ref="OWS232:OWV232"/>
    <mergeCell ref="OWW232:OWZ232"/>
    <mergeCell ref="OXA232:OXD232"/>
    <mergeCell ref="OXE232:OXH232"/>
    <mergeCell ref="OXI232:OXL232"/>
    <mergeCell ref="OXO232:OXR232"/>
    <mergeCell ref="OXS232:OXV232"/>
    <mergeCell ref="OUW232:OUZ232"/>
    <mergeCell ref="OVA232:OVD232"/>
    <mergeCell ref="ODO232:ODR232"/>
    <mergeCell ref="ODS232:ODV232"/>
    <mergeCell ref="ODW232:ODZ232"/>
    <mergeCell ref="OEA232:OED232"/>
    <mergeCell ref="OEE232:OEH232"/>
    <mergeCell ref="OEI232:OEL232"/>
    <mergeCell ref="OEO232:OER232"/>
    <mergeCell ref="OES232:OEV232"/>
    <mergeCell ref="OIN231:OIN232"/>
    <mergeCell ref="OJM231:OJM232"/>
    <mergeCell ref="OJN231:OJN232"/>
    <mergeCell ref="OKM231:OKM232"/>
    <mergeCell ref="OKN231:OKN232"/>
    <mergeCell ref="OLM231:OLM232"/>
    <mergeCell ref="OLN231:OLN232"/>
    <mergeCell ref="OMM231:OMM232"/>
    <mergeCell ref="OMN231:OMN232"/>
    <mergeCell ref="OIW232:OIZ232"/>
    <mergeCell ref="OJA232:OJD232"/>
    <mergeCell ref="OJE232:OJH232"/>
    <mergeCell ref="OJI232:OJL232"/>
    <mergeCell ref="OJO232:OJR232"/>
    <mergeCell ref="OJS232:OJV232"/>
    <mergeCell ref="OJW232:OJZ232"/>
    <mergeCell ref="OKA232:OKD232"/>
    <mergeCell ref="OKE232:OKH232"/>
    <mergeCell ref="OKI232:OKL232"/>
    <mergeCell ref="OKO232:OKR232"/>
    <mergeCell ref="OKS232:OKV232"/>
    <mergeCell ref="OKW232:OKZ232"/>
    <mergeCell ref="OLA232:OLD232"/>
    <mergeCell ref="OLE232:OLH232"/>
    <mergeCell ref="OEM231:OEM232"/>
    <mergeCell ref="OEN231:OEN232"/>
    <mergeCell ref="OFM231:OFM232"/>
    <mergeCell ref="OFN231:OFN232"/>
    <mergeCell ref="OLI232:OLL232"/>
    <mergeCell ref="OLO232:OLR232"/>
    <mergeCell ref="OLS232:OLV232"/>
    <mergeCell ref="OLW232:OLZ232"/>
    <mergeCell ref="OMA232:OMD232"/>
    <mergeCell ref="OME232:OMH232"/>
    <mergeCell ref="OMI232:OML232"/>
    <mergeCell ref="NPW232:NPZ232"/>
    <mergeCell ref="NQA232:NQD232"/>
    <mergeCell ref="NQE232:NQH232"/>
    <mergeCell ref="NQI232:NQL232"/>
    <mergeCell ref="NQO232:NQR232"/>
    <mergeCell ref="NQS232:NQV232"/>
    <mergeCell ref="NQW232:NQZ232"/>
    <mergeCell ref="NRA232:NRD232"/>
    <mergeCell ref="NRE232:NRH232"/>
    <mergeCell ref="NVM231:NVM232"/>
    <mergeCell ref="NVN231:NVN232"/>
    <mergeCell ref="NWM231:NWM232"/>
    <mergeCell ref="NWN231:NWN232"/>
    <mergeCell ref="NXM231:NXM232"/>
    <mergeCell ref="NXN231:NXN232"/>
    <mergeCell ref="NYM231:NYM232"/>
    <mergeCell ref="NYN231:NYN232"/>
    <mergeCell ref="NZM231:NZM232"/>
    <mergeCell ref="NWW232:NWZ232"/>
    <mergeCell ref="NXA232:NXD232"/>
    <mergeCell ref="NXE232:NXH232"/>
    <mergeCell ref="NXI232:NXL232"/>
    <mergeCell ref="NXO232:NXR232"/>
    <mergeCell ref="NXS232:NXV232"/>
    <mergeCell ref="NXW232:NXZ232"/>
    <mergeCell ref="NYA232:NYD232"/>
    <mergeCell ref="NYE232:NYH232"/>
    <mergeCell ref="NYI232:NYL232"/>
    <mergeCell ref="NYO232:NYR232"/>
    <mergeCell ref="NYS232:NYV232"/>
    <mergeCell ref="NYW232:NYZ232"/>
    <mergeCell ref="NZA232:NZD232"/>
    <mergeCell ref="NZE232:NZH232"/>
    <mergeCell ref="NQN231:NQN232"/>
    <mergeCell ref="NRM231:NRM232"/>
    <mergeCell ref="NRN231:NRN232"/>
    <mergeCell ref="NSM231:NSM232"/>
    <mergeCell ref="NVI232:NVL232"/>
    <mergeCell ref="NVO232:NVR232"/>
    <mergeCell ref="NVS232:NVV232"/>
    <mergeCell ref="NVW232:NVZ232"/>
    <mergeCell ref="NWA232:NWD232"/>
    <mergeCell ref="NWE232:NWH232"/>
    <mergeCell ref="NWI232:NWL232"/>
    <mergeCell ref="NWO232:NWR232"/>
    <mergeCell ref="NWS232:NWV232"/>
    <mergeCell ref="NTW232:NTZ232"/>
    <mergeCell ref="NUA232:NUD232"/>
    <mergeCell ref="NCO232:NCR232"/>
    <mergeCell ref="NCS232:NCV232"/>
    <mergeCell ref="NCW232:NCZ232"/>
    <mergeCell ref="NDA232:NDD232"/>
    <mergeCell ref="NDE232:NDH232"/>
    <mergeCell ref="NDI232:NDL232"/>
    <mergeCell ref="NDO232:NDR232"/>
    <mergeCell ref="NDS232:NDV232"/>
    <mergeCell ref="NHN231:NHN232"/>
    <mergeCell ref="NIM231:NIM232"/>
    <mergeCell ref="NIN231:NIN232"/>
    <mergeCell ref="NJM231:NJM232"/>
    <mergeCell ref="NJN231:NJN232"/>
    <mergeCell ref="NKM231:NKM232"/>
    <mergeCell ref="NKN231:NKN232"/>
    <mergeCell ref="NLM231:NLM232"/>
    <mergeCell ref="NLN231:NLN232"/>
    <mergeCell ref="NHW232:NHZ232"/>
    <mergeCell ref="NIA232:NID232"/>
    <mergeCell ref="NIE232:NIH232"/>
    <mergeCell ref="NII232:NIL232"/>
    <mergeCell ref="NIO232:NIR232"/>
    <mergeCell ref="NIS232:NIV232"/>
    <mergeCell ref="NIW232:NIZ232"/>
    <mergeCell ref="NJA232:NJD232"/>
    <mergeCell ref="NJE232:NJH232"/>
    <mergeCell ref="NJI232:NJL232"/>
    <mergeCell ref="NJO232:NJR232"/>
    <mergeCell ref="NJS232:NJV232"/>
    <mergeCell ref="NJW232:NJZ232"/>
    <mergeCell ref="NKA232:NKD232"/>
    <mergeCell ref="NKE232:NKH232"/>
    <mergeCell ref="NDM231:NDM232"/>
    <mergeCell ref="NDN231:NDN232"/>
    <mergeCell ref="NEM231:NEM232"/>
    <mergeCell ref="NEN231:NEN232"/>
    <mergeCell ref="NKI232:NKL232"/>
    <mergeCell ref="NKO232:NKR232"/>
    <mergeCell ref="NKS232:NKV232"/>
    <mergeCell ref="NKW232:NKZ232"/>
    <mergeCell ref="NLA232:NLD232"/>
    <mergeCell ref="NLE232:NLH232"/>
    <mergeCell ref="NLI232:NLL232"/>
    <mergeCell ref="MOW232:MOZ232"/>
    <mergeCell ref="MPA232:MPD232"/>
    <mergeCell ref="MPE232:MPH232"/>
    <mergeCell ref="MPI232:MPL232"/>
    <mergeCell ref="MPO232:MPR232"/>
    <mergeCell ref="MPS232:MPV232"/>
    <mergeCell ref="MPW232:MPZ232"/>
    <mergeCell ref="MQA232:MQD232"/>
    <mergeCell ref="MQE232:MQH232"/>
    <mergeCell ref="MUM231:MUM232"/>
    <mergeCell ref="MUN231:MUN232"/>
    <mergeCell ref="MVM231:MVM232"/>
    <mergeCell ref="MVN231:MVN232"/>
    <mergeCell ref="MWM231:MWM232"/>
    <mergeCell ref="MWN231:MWN232"/>
    <mergeCell ref="MXM231:MXM232"/>
    <mergeCell ref="MXN231:MXN232"/>
    <mergeCell ref="MYM231:MYM232"/>
    <mergeCell ref="MVW232:MVZ232"/>
    <mergeCell ref="MWA232:MWD232"/>
    <mergeCell ref="MWE232:MWH232"/>
    <mergeCell ref="MWI232:MWL232"/>
    <mergeCell ref="MWO232:MWR232"/>
    <mergeCell ref="MWS232:MWV232"/>
    <mergeCell ref="MWW232:MWZ232"/>
    <mergeCell ref="MXA232:MXD232"/>
    <mergeCell ref="MXE232:MXH232"/>
    <mergeCell ref="MXI232:MXL232"/>
    <mergeCell ref="MXO232:MXR232"/>
    <mergeCell ref="MXS232:MXV232"/>
    <mergeCell ref="MXW232:MXZ232"/>
    <mergeCell ref="MYA232:MYD232"/>
    <mergeCell ref="MYE232:MYH232"/>
    <mergeCell ref="MPN231:MPN232"/>
    <mergeCell ref="MQM231:MQM232"/>
    <mergeCell ref="MQN231:MQN232"/>
    <mergeCell ref="MRM231:MRM232"/>
    <mergeCell ref="MUI232:MUL232"/>
    <mergeCell ref="MUO232:MUR232"/>
    <mergeCell ref="MUS232:MUV232"/>
    <mergeCell ref="MUW232:MUZ232"/>
    <mergeCell ref="MVA232:MVD232"/>
    <mergeCell ref="MVE232:MVH232"/>
    <mergeCell ref="MVI232:MVL232"/>
    <mergeCell ref="MVO232:MVR232"/>
    <mergeCell ref="MVS232:MVV232"/>
    <mergeCell ref="MSW232:MSZ232"/>
    <mergeCell ref="MTA232:MTD232"/>
    <mergeCell ref="MBO232:MBR232"/>
    <mergeCell ref="MBS232:MBV232"/>
    <mergeCell ref="MBW232:MBZ232"/>
    <mergeCell ref="MCA232:MCD232"/>
    <mergeCell ref="MCE232:MCH232"/>
    <mergeCell ref="MCI232:MCL232"/>
    <mergeCell ref="MCO232:MCR232"/>
    <mergeCell ref="MCS232:MCV232"/>
    <mergeCell ref="MGN231:MGN232"/>
    <mergeCell ref="MHM231:MHM232"/>
    <mergeCell ref="MHN231:MHN232"/>
    <mergeCell ref="MIM231:MIM232"/>
    <mergeCell ref="MIN231:MIN232"/>
    <mergeCell ref="MJM231:MJM232"/>
    <mergeCell ref="MJN231:MJN232"/>
    <mergeCell ref="MKM231:MKM232"/>
    <mergeCell ref="MKN231:MKN232"/>
    <mergeCell ref="MGW232:MGZ232"/>
    <mergeCell ref="MHA232:MHD232"/>
    <mergeCell ref="MHE232:MHH232"/>
    <mergeCell ref="MHI232:MHL232"/>
    <mergeCell ref="MHO232:MHR232"/>
    <mergeCell ref="MHS232:MHV232"/>
    <mergeCell ref="MHW232:MHZ232"/>
    <mergeCell ref="MIA232:MID232"/>
    <mergeCell ref="MIE232:MIH232"/>
    <mergeCell ref="MII232:MIL232"/>
    <mergeCell ref="MIO232:MIR232"/>
    <mergeCell ref="MIS232:MIV232"/>
    <mergeCell ref="MIW232:MIZ232"/>
    <mergeCell ref="MJA232:MJD232"/>
    <mergeCell ref="MJE232:MJH232"/>
    <mergeCell ref="MCM231:MCM232"/>
    <mergeCell ref="MCN231:MCN232"/>
    <mergeCell ref="MDM231:MDM232"/>
    <mergeCell ref="MDN231:MDN232"/>
    <mergeCell ref="MJI232:MJL232"/>
    <mergeCell ref="MJO232:MJR232"/>
    <mergeCell ref="MJS232:MJV232"/>
    <mergeCell ref="MJW232:MJZ232"/>
    <mergeCell ref="MKA232:MKD232"/>
    <mergeCell ref="MKE232:MKH232"/>
    <mergeCell ref="MKI232:MKL232"/>
    <mergeCell ref="LNW232:LNZ232"/>
    <mergeCell ref="LOA232:LOD232"/>
    <mergeCell ref="LOE232:LOH232"/>
    <mergeCell ref="LOI232:LOL232"/>
    <mergeCell ref="LOO232:LOR232"/>
    <mergeCell ref="LOS232:LOV232"/>
    <mergeCell ref="LOW232:LOZ232"/>
    <mergeCell ref="LPA232:LPD232"/>
    <mergeCell ref="LPE232:LPH232"/>
    <mergeCell ref="LTM231:LTM232"/>
    <mergeCell ref="LTN231:LTN232"/>
    <mergeCell ref="LUM231:LUM232"/>
    <mergeCell ref="LUN231:LUN232"/>
    <mergeCell ref="LVM231:LVM232"/>
    <mergeCell ref="LVN231:LVN232"/>
    <mergeCell ref="LWM231:LWM232"/>
    <mergeCell ref="LWN231:LWN232"/>
    <mergeCell ref="LXM231:LXM232"/>
    <mergeCell ref="LUW232:LUZ232"/>
    <mergeCell ref="LVA232:LVD232"/>
    <mergeCell ref="LVE232:LVH232"/>
    <mergeCell ref="LVI232:LVL232"/>
    <mergeCell ref="LVO232:LVR232"/>
    <mergeCell ref="LVS232:LVV232"/>
    <mergeCell ref="LVW232:LVZ232"/>
    <mergeCell ref="LWA232:LWD232"/>
    <mergeCell ref="LWE232:LWH232"/>
    <mergeCell ref="LWI232:LWL232"/>
    <mergeCell ref="LWO232:LWR232"/>
    <mergeCell ref="LWS232:LWV232"/>
    <mergeCell ref="LWW232:LWZ232"/>
    <mergeCell ref="LXA232:LXD232"/>
    <mergeCell ref="LXE232:LXH232"/>
    <mergeCell ref="LON231:LON232"/>
    <mergeCell ref="LPM231:LPM232"/>
    <mergeCell ref="LPN231:LPN232"/>
    <mergeCell ref="LQM231:LQM232"/>
    <mergeCell ref="LTI232:LTL232"/>
    <mergeCell ref="LTO232:LTR232"/>
    <mergeCell ref="LTS232:LTV232"/>
    <mergeCell ref="LTW232:LTZ232"/>
    <mergeCell ref="LUA232:LUD232"/>
    <mergeCell ref="LUE232:LUH232"/>
    <mergeCell ref="LUI232:LUL232"/>
    <mergeCell ref="LUO232:LUR232"/>
    <mergeCell ref="LUS232:LUV232"/>
    <mergeCell ref="LRW232:LRZ232"/>
    <mergeCell ref="LSA232:LSD232"/>
    <mergeCell ref="LAO232:LAR232"/>
    <mergeCell ref="LAS232:LAV232"/>
    <mergeCell ref="LAW232:LAZ232"/>
    <mergeCell ref="LBA232:LBD232"/>
    <mergeCell ref="LBE232:LBH232"/>
    <mergeCell ref="LBI232:LBL232"/>
    <mergeCell ref="LBO232:LBR232"/>
    <mergeCell ref="LBS232:LBV232"/>
    <mergeCell ref="LFN231:LFN232"/>
    <mergeCell ref="LGM231:LGM232"/>
    <mergeCell ref="LGN231:LGN232"/>
    <mergeCell ref="LHM231:LHM232"/>
    <mergeCell ref="LHN231:LHN232"/>
    <mergeCell ref="LIM231:LIM232"/>
    <mergeCell ref="LIN231:LIN232"/>
    <mergeCell ref="LJM231:LJM232"/>
    <mergeCell ref="LJN231:LJN232"/>
    <mergeCell ref="LFW232:LFZ232"/>
    <mergeCell ref="LGA232:LGD232"/>
    <mergeCell ref="LGE232:LGH232"/>
    <mergeCell ref="LGI232:LGL232"/>
    <mergeCell ref="LGO232:LGR232"/>
    <mergeCell ref="LGS232:LGV232"/>
    <mergeCell ref="LGW232:LGZ232"/>
    <mergeCell ref="LHA232:LHD232"/>
    <mergeCell ref="LHE232:LHH232"/>
    <mergeCell ref="LHI232:LHL232"/>
    <mergeCell ref="LHO232:LHR232"/>
    <mergeCell ref="LHS232:LHV232"/>
    <mergeCell ref="LHW232:LHZ232"/>
    <mergeCell ref="LIA232:LID232"/>
    <mergeCell ref="LIE232:LIH232"/>
    <mergeCell ref="LBM231:LBM232"/>
    <mergeCell ref="LBN231:LBN232"/>
    <mergeCell ref="LCM231:LCM232"/>
    <mergeCell ref="LCN231:LCN232"/>
    <mergeCell ref="LII232:LIL232"/>
    <mergeCell ref="LIO232:LIR232"/>
    <mergeCell ref="LIS232:LIV232"/>
    <mergeCell ref="LIW232:LIZ232"/>
    <mergeCell ref="LJA232:LJD232"/>
    <mergeCell ref="LJE232:LJH232"/>
    <mergeCell ref="LJI232:LJL232"/>
    <mergeCell ref="KMW232:KMZ232"/>
    <mergeCell ref="KNA232:KND232"/>
    <mergeCell ref="KNE232:KNH232"/>
    <mergeCell ref="KNI232:KNL232"/>
    <mergeCell ref="KNO232:KNR232"/>
    <mergeCell ref="KNS232:KNV232"/>
    <mergeCell ref="KNW232:KNZ232"/>
    <mergeCell ref="KOA232:KOD232"/>
    <mergeCell ref="KOE232:KOH232"/>
    <mergeCell ref="KSM231:KSM232"/>
    <mergeCell ref="KSN231:KSN232"/>
    <mergeCell ref="KTM231:KTM232"/>
    <mergeCell ref="KTN231:KTN232"/>
    <mergeCell ref="KUM231:KUM232"/>
    <mergeCell ref="KUN231:KUN232"/>
    <mergeCell ref="KVM231:KVM232"/>
    <mergeCell ref="KVN231:KVN232"/>
    <mergeCell ref="KWM231:KWM232"/>
    <mergeCell ref="KTW232:KTZ232"/>
    <mergeCell ref="KUA232:KUD232"/>
    <mergeCell ref="KUE232:KUH232"/>
    <mergeCell ref="KUI232:KUL232"/>
    <mergeCell ref="KUO232:KUR232"/>
    <mergeCell ref="KUS232:KUV232"/>
    <mergeCell ref="KUW232:KUZ232"/>
    <mergeCell ref="KVA232:KVD232"/>
    <mergeCell ref="KVE232:KVH232"/>
    <mergeCell ref="KVI232:KVL232"/>
    <mergeCell ref="KVO232:KVR232"/>
    <mergeCell ref="KVS232:KVV232"/>
    <mergeCell ref="KVW232:KVZ232"/>
    <mergeCell ref="KWA232:KWD232"/>
    <mergeCell ref="KWE232:KWH232"/>
    <mergeCell ref="KNN231:KNN232"/>
    <mergeCell ref="KOM231:KOM232"/>
    <mergeCell ref="KON231:KON232"/>
    <mergeCell ref="KPM231:KPM232"/>
    <mergeCell ref="KSI232:KSL232"/>
    <mergeCell ref="KSO232:KSR232"/>
    <mergeCell ref="KSS232:KSV232"/>
    <mergeCell ref="KSW232:KSZ232"/>
    <mergeCell ref="KTA232:KTD232"/>
    <mergeCell ref="KTE232:KTH232"/>
    <mergeCell ref="KTI232:KTL232"/>
    <mergeCell ref="KTO232:KTR232"/>
    <mergeCell ref="KTS232:KTV232"/>
    <mergeCell ref="KQW232:KQZ232"/>
    <mergeCell ref="KRA232:KRD232"/>
    <mergeCell ref="JZO232:JZR232"/>
    <mergeCell ref="JZS232:JZV232"/>
    <mergeCell ref="JZW232:JZZ232"/>
    <mergeCell ref="KAA232:KAD232"/>
    <mergeCell ref="KAE232:KAH232"/>
    <mergeCell ref="KAI232:KAL232"/>
    <mergeCell ref="KAO232:KAR232"/>
    <mergeCell ref="KAS232:KAV232"/>
    <mergeCell ref="KEN231:KEN232"/>
    <mergeCell ref="KFM231:KFM232"/>
    <mergeCell ref="KFN231:KFN232"/>
    <mergeCell ref="KGM231:KGM232"/>
    <mergeCell ref="KGN231:KGN232"/>
    <mergeCell ref="KHM231:KHM232"/>
    <mergeCell ref="KHN231:KHN232"/>
    <mergeCell ref="KIM231:KIM232"/>
    <mergeCell ref="KIN231:KIN232"/>
    <mergeCell ref="KEW232:KEZ232"/>
    <mergeCell ref="KFA232:KFD232"/>
    <mergeCell ref="KFE232:KFH232"/>
    <mergeCell ref="KFI232:KFL232"/>
    <mergeCell ref="KFO232:KFR232"/>
    <mergeCell ref="KFS232:KFV232"/>
    <mergeCell ref="KFW232:KFZ232"/>
    <mergeCell ref="KGA232:KGD232"/>
    <mergeCell ref="KGE232:KGH232"/>
    <mergeCell ref="KGI232:KGL232"/>
    <mergeCell ref="KGO232:KGR232"/>
    <mergeCell ref="KGS232:KGV232"/>
    <mergeCell ref="KGW232:KGZ232"/>
    <mergeCell ref="KHA232:KHD232"/>
    <mergeCell ref="KHE232:KHH232"/>
    <mergeCell ref="KAM231:KAM232"/>
    <mergeCell ref="KAN231:KAN232"/>
    <mergeCell ref="KBM231:KBM232"/>
    <mergeCell ref="KBN231:KBN232"/>
    <mergeCell ref="KHI232:KHL232"/>
    <mergeCell ref="KHO232:KHR232"/>
    <mergeCell ref="KHS232:KHV232"/>
    <mergeCell ref="KHW232:KHZ232"/>
    <mergeCell ref="KIA232:KID232"/>
    <mergeCell ref="KIE232:KIH232"/>
    <mergeCell ref="KII232:KIL232"/>
    <mergeCell ref="JLW232:JLZ232"/>
    <mergeCell ref="JMA232:JMD232"/>
    <mergeCell ref="JME232:JMH232"/>
    <mergeCell ref="JMI232:JML232"/>
    <mergeCell ref="JMO232:JMR232"/>
    <mergeCell ref="JMS232:JMV232"/>
    <mergeCell ref="JMW232:JMZ232"/>
    <mergeCell ref="JNA232:JND232"/>
    <mergeCell ref="JNE232:JNH232"/>
    <mergeCell ref="JRM231:JRM232"/>
    <mergeCell ref="JRN231:JRN232"/>
    <mergeCell ref="JSM231:JSM232"/>
    <mergeCell ref="JSN231:JSN232"/>
    <mergeCell ref="JTM231:JTM232"/>
    <mergeCell ref="JTN231:JTN232"/>
    <mergeCell ref="JUM231:JUM232"/>
    <mergeCell ref="JUN231:JUN232"/>
    <mergeCell ref="JVM231:JVM232"/>
    <mergeCell ref="JSW232:JSZ232"/>
    <mergeCell ref="JTA232:JTD232"/>
    <mergeCell ref="JTE232:JTH232"/>
    <mergeCell ref="JTI232:JTL232"/>
    <mergeCell ref="JTO232:JTR232"/>
    <mergeCell ref="JTS232:JTV232"/>
    <mergeCell ref="JTW232:JTZ232"/>
    <mergeCell ref="JUA232:JUD232"/>
    <mergeCell ref="JUE232:JUH232"/>
    <mergeCell ref="JUI232:JUL232"/>
    <mergeCell ref="JUO232:JUR232"/>
    <mergeCell ref="JUS232:JUV232"/>
    <mergeCell ref="JUW232:JUZ232"/>
    <mergeCell ref="JVA232:JVD232"/>
    <mergeCell ref="JVE232:JVH232"/>
    <mergeCell ref="JMN231:JMN232"/>
    <mergeCell ref="JNM231:JNM232"/>
    <mergeCell ref="JNN231:JNN232"/>
    <mergeCell ref="JOM231:JOM232"/>
    <mergeCell ref="JRI232:JRL232"/>
    <mergeCell ref="JRO232:JRR232"/>
    <mergeCell ref="JRS232:JRV232"/>
    <mergeCell ref="JRW232:JRZ232"/>
    <mergeCell ref="JSA232:JSD232"/>
    <mergeCell ref="JSE232:JSH232"/>
    <mergeCell ref="JSI232:JSL232"/>
    <mergeCell ref="JSO232:JSR232"/>
    <mergeCell ref="JSS232:JSV232"/>
    <mergeCell ref="JPW232:JPZ232"/>
    <mergeCell ref="JQA232:JQD232"/>
    <mergeCell ref="IYO232:IYR232"/>
    <mergeCell ref="IYS232:IYV232"/>
    <mergeCell ref="IYW232:IYZ232"/>
    <mergeCell ref="IZA232:IZD232"/>
    <mergeCell ref="IZE232:IZH232"/>
    <mergeCell ref="IZI232:IZL232"/>
    <mergeCell ref="IZO232:IZR232"/>
    <mergeCell ref="IZS232:IZV232"/>
    <mergeCell ref="JDN231:JDN232"/>
    <mergeCell ref="JEM231:JEM232"/>
    <mergeCell ref="JEN231:JEN232"/>
    <mergeCell ref="JFM231:JFM232"/>
    <mergeCell ref="JFN231:JFN232"/>
    <mergeCell ref="JGM231:JGM232"/>
    <mergeCell ref="JGN231:JGN232"/>
    <mergeCell ref="JHM231:JHM232"/>
    <mergeCell ref="JHN231:JHN232"/>
    <mergeCell ref="JDW232:JDZ232"/>
    <mergeCell ref="JEA232:JED232"/>
    <mergeCell ref="JEE232:JEH232"/>
    <mergeCell ref="JEI232:JEL232"/>
    <mergeCell ref="JEO232:JER232"/>
    <mergeCell ref="JES232:JEV232"/>
    <mergeCell ref="JEW232:JEZ232"/>
    <mergeCell ref="JFA232:JFD232"/>
    <mergeCell ref="JFE232:JFH232"/>
    <mergeCell ref="JFI232:JFL232"/>
    <mergeCell ref="JFO232:JFR232"/>
    <mergeCell ref="JFS232:JFV232"/>
    <mergeCell ref="JFW232:JFZ232"/>
    <mergeCell ref="JGA232:JGD232"/>
    <mergeCell ref="JGE232:JGH232"/>
    <mergeCell ref="IZM231:IZM232"/>
    <mergeCell ref="IZN231:IZN232"/>
    <mergeCell ref="JAM231:JAM232"/>
    <mergeCell ref="JAN231:JAN232"/>
    <mergeCell ref="JGI232:JGL232"/>
    <mergeCell ref="JGO232:JGR232"/>
    <mergeCell ref="JGS232:JGV232"/>
    <mergeCell ref="JGW232:JGZ232"/>
    <mergeCell ref="JHA232:JHD232"/>
    <mergeCell ref="JHE232:JHH232"/>
    <mergeCell ref="JHI232:JHL232"/>
    <mergeCell ref="IKW232:IKZ232"/>
    <mergeCell ref="ILA232:ILD232"/>
    <mergeCell ref="ILE232:ILH232"/>
    <mergeCell ref="ILI232:ILL232"/>
    <mergeCell ref="ILO232:ILR232"/>
    <mergeCell ref="ILS232:ILV232"/>
    <mergeCell ref="ILW232:ILZ232"/>
    <mergeCell ref="IMA232:IMD232"/>
    <mergeCell ref="IME232:IMH232"/>
    <mergeCell ref="IQM231:IQM232"/>
    <mergeCell ref="IQN231:IQN232"/>
    <mergeCell ref="IRM231:IRM232"/>
    <mergeCell ref="IRN231:IRN232"/>
    <mergeCell ref="ISM231:ISM232"/>
    <mergeCell ref="ISN231:ISN232"/>
    <mergeCell ref="ITM231:ITM232"/>
    <mergeCell ref="ITN231:ITN232"/>
    <mergeCell ref="IUM231:IUM232"/>
    <mergeCell ref="IRW232:IRZ232"/>
    <mergeCell ref="ISA232:ISD232"/>
    <mergeCell ref="ISE232:ISH232"/>
    <mergeCell ref="ISI232:ISL232"/>
    <mergeCell ref="ISO232:ISR232"/>
    <mergeCell ref="ISS232:ISV232"/>
    <mergeCell ref="ISW232:ISZ232"/>
    <mergeCell ref="ITA232:ITD232"/>
    <mergeCell ref="ITE232:ITH232"/>
    <mergeCell ref="ITI232:ITL232"/>
    <mergeCell ref="ITO232:ITR232"/>
    <mergeCell ref="ITS232:ITV232"/>
    <mergeCell ref="ITW232:ITZ232"/>
    <mergeCell ref="IUA232:IUD232"/>
    <mergeCell ref="IUE232:IUH232"/>
    <mergeCell ref="ILN231:ILN232"/>
    <mergeCell ref="IMM231:IMM232"/>
    <mergeCell ref="IMN231:IMN232"/>
    <mergeCell ref="INM231:INM232"/>
    <mergeCell ref="IQI232:IQL232"/>
    <mergeCell ref="IQO232:IQR232"/>
    <mergeCell ref="IQS232:IQV232"/>
    <mergeCell ref="IQW232:IQZ232"/>
    <mergeCell ref="IRA232:IRD232"/>
    <mergeCell ref="IRE232:IRH232"/>
    <mergeCell ref="IRI232:IRL232"/>
    <mergeCell ref="IRO232:IRR232"/>
    <mergeCell ref="IRS232:IRV232"/>
    <mergeCell ref="IOW232:IOZ232"/>
    <mergeCell ref="IPA232:IPD232"/>
    <mergeCell ref="HXO232:HXR232"/>
    <mergeCell ref="HXS232:HXV232"/>
    <mergeCell ref="HXW232:HXZ232"/>
    <mergeCell ref="HYA232:HYD232"/>
    <mergeCell ref="HYE232:HYH232"/>
    <mergeCell ref="HYI232:HYL232"/>
    <mergeCell ref="HYO232:HYR232"/>
    <mergeCell ref="HYS232:HYV232"/>
    <mergeCell ref="ICN231:ICN232"/>
    <mergeCell ref="IDM231:IDM232"/>
    <mergeCell ref="IDN231:IDN232"/>
    <mergeCell ref="IEM231:IEM232"/>
    <mergeCell ref="IEN231:IEN232"/>
    <mergeCell ref="IFM231:IFM232"/>
    <mergeCell ref="IFN231:IFN232"/>
    <mergeCell ref="IGM231:IGM232"/>
    <mergeCell ref="IGN231:IGN232"/>
    <mergeCell ref="ICW232:ICZ232"/>
    <mergeCell ref="IDA232:IDD232"/>
    <mergeCell ref="IDE232:IDH232"/>
    <mergeCell ref="IDI232:IDL232"/>
    <mergeCell ref="IDO232:IDR232"/>
    <mergeCell ref="IDS232:IDV232"/>
    <mergeCell ref="IDW232:IDZ232"/>
    <mergeCell ref="IEA232:IED232"/>
    <mergeCell ref="IEE232:IEH232"/>
    <mergeCell ref="IEI232:IEL232"/>
    <mergeCell ref="IEO232:IER232"/>
    <mergeCell ref="IES232:IEV232"/>
    <mergeCell ref="IEW232:IEZ232"/>
    <mergeCell ref="IFA232:IFD232"/>
    <mergeCell ref="IFE232:IFH232"/>
    <mergeCell ref="HYM231:HYM232"/>
    <mergeCell ref="HYN231:HYN232"/>
    <mergeCell ref="HZM231:HZM232"/>
    <mergeCell ref="HZN231:HZN232"/>
    <mergeCell ref="IFI232:IFL232"/>
    <mergeCell ref="IFO232:IFR232"/>
    <mergeCell ref="IFS232:IFV232"/>
    <mergeCell ref="IFW232:IFZ232"/>
    <mergeCell ref="IGA232:IGD232"/>
    <mergeCell ref="IGE232:IGH232"/>
    <mergeCell ref="IGI232:IGL232"/>
    <mergeCell ref="HJW232:HJZ232"/>
    <mergeCell ref="HKA232:HKD232"/>
    <mergeCell ref="HKE232:HKH232"/>
    <mergeCell ref="HKI232:HKL232"/>
    <mergeCell ref="HKO232:HKR232"/>
    <mergeCell ref="HKS232:HKV232"/>
    <mergeCell ref="HKW232:HKZ232"/>
    <mergeCell ref="HLA232:HLD232"/>
    <mergeCell ref="HLE232:HLH232"/>
    <mergeCell ref="HPM231:HPM232"/>
    <mergeCell ref="HPN231:HPN232"/>
    <mergeCell ref="HQM231:HQM232"/>
    <mergeCell ref="HQN231:HQN232"/>
    <mergeCell ref="HRM231:HRM232"/>
    <mergeCell ref="HRN231:HRN232"/>
    <mergeCell ref="HSM231:HSM232"/>
    <mergeCell ref="HSN231:HSN232"/>
    <mergeCell ref="HTM231:HTM232"/>
    <mergeCell ref="HQW232:HQZ232"/>
    <mergeCell ref="HRA232:HRD232"/>
    <mergeCell ref="HRE232:HRH232"/>
    <mergeCell ref="HRI232:HRL232"/>
    <mergeCell ref="HRO232:HRR232"/>
    <mergeCell ref="HRS232:HRV232"/>
    <mergeCell ref="HRW232:HRZ232"/>
    <mergeCell ref="HSA232:HSD232"/>
    <mergeCell ref="HSE232:HSH232"/>
    <mergeCell ref="HSI232:HSL232"/>
    <mergeCell ref="HSO232:HSR232"/>
    <mergeCell ref="HSS232:HSV232"/>
    <mergeCell ref="HSW232:HSZ232"/>
    <mergeCell ref="HTA232:HTD232"/>
    <mergeCell ref="HTE232:HTH232"/>
    <mergeCell ref="HKN231:HKN232"/>
    <mergeCell ref="HLM231:HLM232"/>
    <mergeCell ref="HLN231:HLN232"/>
    <mergeCell ref="HMM231:HMM232"/>
    <mergeCell ref="HPI232:HPL232"/>
    <mergeCell ref="HPO232:HPR232"/>
    <mergeCell ref="HPS232:HPV232"/>
    <mergeCell ref="HPW232:HPZ232"/>
    <mergeCell ref="HQA232:HQD232"/>
    <mergeCell ref="HQE232:HQH232"/>
    <mergeCell ref="HQI232:HQL232"/>
    <mergeCell ref="HQO232:HQR232"/>
    <mergeCell ref="HQS232:HQV232"/>
    <mergeCell ref="HNW232:HNZ232"/>
    <mergeCell ref="HOA232:HOD232"/>
    <mergeCell ref="GWO232:GWR232"/>
    <mergeCell ref="GWS232:GWV232"/>
    <mergeCell ref="GWW232:GWZ232"/>
    <mergeCell ref="GXA232:GXD232"/>
    <mergeCell ref="GXE232:GXH232"/>
    <mergeCell ref="GXI232:GXL232"/>
    <mergeCell ref="GXO232:GXR232"/>
    <mergeCell ref="GXS232:GXV232"/>
    <mergeCell ref="HBN231:HBN232"/>
    <mergeCell ref="HCM231:HCM232"/>
    <mergeCell ref="HCN231:HCN232"/>
    <mergeCell ref="HDM231:HDM232"/>
    <mergeCell ref="HDN231:HDN232"/>
    <mergeCell ref="HEM231:HEM232"/>
    <mergeCell ref="HEN231:HEN232"/>
    <mergeCell ref="HFM231:HFM232"/>
    <mergeCell ref="HFN231:HFN232"/>
    <mergeCell ref="HBW232:HBZ232"/>
    <mergeCell ref="HCA232:HCD232"/>
    <mergeCell ref="HCE232:HCH232"/>
    <mergeCell ref="HCI232:HCL232"/>
    <mergeCell ref="HCO232:HCR232"/>
    <mergeCell ref="HCS232:HCV232"/>
    <mergeCell ref="HCW232:HCZ232"/>
    <mergeCell ref="HDA232:HDD232"/>
    <mergeCell ref="HDE232:HDH232"/>
    <mergeCell ref="HDI232:HDL232"/>
    <mergeCell ref="HDO232:HDR232"/>
    <mergeCell ref="HDS232:HDV232"/>
    <mergeCell ref="HDW232:HDZ232"/>
    <mergeCell ref="HEA232:HED232"/>
    <mergeCell ref="HEE232:HEH232"/>
    <mergeCell ref="GXM231:GXM232"/>
    <mergeCell ref="GXN231:GXN232"/>
    <mergeCell ref="GYM231:GYM232"/>
    <mergeCell ref="GYN231:GYN232"/>
    <mergeCell ref="HEI232:HEL232"/>
    <mergeCell ref="HEO232:HER232"/>
    <mergeCell ref="HES232:HEV232"/>
    <mergeCell ref="HEW232:HEZ232"/>
    <mergeCell ref="HFA232:HFD232"/>
    <mergeCell ref="HFE232:HFH232"/>
    <mergeCell ref="HFI232:HFL232"/>
    <mergeCell ref="GIW232:GIZ232"/>
    <mergeCell ref="GJA232:GJD232"/>
    <mergeCell ref="GJE232:GJH232"/>
    <mergeCell ref="GJI232:GJL232"/>
    <mergeCell ref="GJO232:GJR232"/>
    <mergeCell ref="GJS232:GJV232"/>
    <mergeCell ref="GJW232:GJZ232"/>
    <mergeCell ref="GKA232:GKD232"/>
    <mergeCell ref="GKE232:GKH232"/>
    <mergeCell ref="GOM231:GOM232"/>
    <mergeCell ref="GON231:GON232"/>
    <mergeCell ref="GPM231:GPM232"/>
    <mergeCell ref="GPN231:GPN232"/>
    <mergeCell ref="GQM231:GQM232"/>
    <mergeCell ref="GQN231:GQN232"/>
    <mergeCell ref="GRM231:GRM232"/>
    <mergeCell ref="GRN231:GRN232"/>
    <mergeCell ref="GSM231:GSM232"/>
    <mergeCell ref="GPW232:GPZ232"/>
    <mergeCell ref="GQA232:GQD232"/>
    <mergeCell ref="GQE232:GQH232"/>
    <mergeCell ref="GQI232:GQL232"/>
    <mergeCell ref="GQO232:GQR232"/>
    <mergeCell ref="GQS232:GQV232"/>
    <mergeCell ref="GQW232:GQZ232"/>
    <mergeCell ref="GRA232:GRD232"/>
    <mergeCell ref="GRE232:GRH232"/>
    <mergeCell ref="GRI232:GRL232"/>
    <mergeCell ref="GRO232:GRR232"/>
    <mergeCell ref="GRS232:GRV232"/>
    <mergeCell ref="GRW232:GRZ232"/>
    <mergeCell ref="GSA232:GSD232"/>
    <mergeCell ref="GSE232:GSH232"/>
    <mergeCell ref="GJN231:GJN232"/>
    <mergeCell ref="GKM231:GKM232"/>
    <mergeCell ref="GKN231:GKN232"/>
    <mergeCell ref="GLM231:GLM232"/>
    <mergeCell ref="GOI232:GOL232"/>
    <mergeCell ref="GOO232:GOR232"/>
    <mergeCell ref="GOS232:GOV232"/>
    <mergeCell ref="GOW232:GOZ232"/>
    <mergeCell ref="GPA232:GPD232"/>
    <mergeCell ref="GPE232:GPH232"/>
    <mergeCell ref="GPI232:GPL232"/>
    <mergeCell ref="GPO232:GPR232"/>
    <mergeCell ref="GPS232:GPV232"/>
    <mergeCell ref="GMW232:GMZ232"/>
    <mergeCell ref="GNA232:GND232"/>
    <mergeCell ref="FVO232:FVR232"/>
    <mergeCell ref="FVS232:FVV232"/>
    <mergeCell ref="FVW232:FVZ232"/>
    <mergeCell ref="FWA232:FWD232"/>
    <mergeCell ref="FWE232:FWH232"/>
    <mergeCell ref="FWI232:FWL232"/>
    <mergeCell ref="FWO232:FWR232"/>
    <mergeCell ref="FWS232:FWV232"/>
    <mergeCell ref="GAN231:GAN232"/>
    <mergeCell ref="GBM231:GBM232"/>
    <mergeCell ref="GBN231:GBN232"/>
    <mergeCell ref="GCM231:GCM232"/>
    <mergeCell ref="GCN231:GCN232"/>
    <mergeCell ref="GDM231:GDM232"/>
    <mergeCell ref="GDN231:GDN232"/>
    <mergeCell ref="GEM231:GEM232"/>
    <mergeCell ref="GEN231:GEN232"/>
    <mergeCell ref="GAW232:GAZ232"/>
    <mergeCell ref="GBA232:GBD232"/>
    <mergeCell ref="GBE232:GBH232"/>
    <mergeCell ref="GBI232:GBL232"/>
    <mergeCell ref="GBO232:GBR232"/>
    <mergeCell ref="GBS232:GBV232"/>
    <mergeCell ref="GBW232:GBZ232"/>
    <mergeCell ref="GCA232:GCD232"/>
    <mergeCell ref="GCE232:GCH232"/>
    <mergeCell ref="GCI232:GCL232"/>
    <mergeCell ref="GCO232:GCR232"/>
    <mergeCell ref="GCS232:GCV232"/>
    <mergeCell ref="GCW232:GCZ232"/>
    <mergeCell ref="GDA232:GDD232"/>
    <mergeCell ref="GDE232:GDH232"/>
    <mergeCell ref="FWM231:FWM232"/>
    <mergeCell ref="FWN231:FWN232"/>
    <mergeCell ref="FXM231:FXM232"/>
    <mergeCell ref="FXN231:FXN232"/>
    <mergeCell ref="GDI232:GDL232"/>
    <mergeCell ref="GDO232:GDR232"/>
    <mergeCell ref="GDS232:GDV232"/>
    <mergeCell ref="GDW232:GDZ232"/>
    <mergeCell ref="GEA232:GED232"/>
    <mergeCell ref="GEE232:GEH232"/>
    <mergeCell ref="GEI232:GEL232"/>
    <mergeCell ref="FHW232:FHZ232"/>
    <mergeCell ref="FIA232:FID232"/>
    <mergeCell ref="FIE232:FIH232"/>
    <mergeCell ref="FII232:FIL232"/>
    <mergeCell ref="FIO232:FIR232"/>
    <mergeCell ref="FIS232:FIV232"/>
    <mergeCell ref="FIW232:FIZ232"/>
    <mergeCell ref="FJA232:FJD232"/>
    <mergeCell ref="FJE232:FJH232"/>
    <mergeCell ref="FNM231:FNM232"/>
    <mergeCell ref="FNN231:FNN232"/>
    <mergeCell ref="FOM231:FOM232"/>
    <mergeCell ref="FON231:FON232"/>
    <mergeCell ref="FPM231:FPM232"/>
    <mergeCell ref="FPN231:FPN232"/>
    <mergeCell ref="FQM231:FQM232"/>
    <mergeCell ref="FQN231:FQN232"/>
    <mergeCell ref="FRM231:FRM232"/>
    <mergeCell ref="FOW232:FOZ232"/>
    <mergeCell ref="FPA232:FPD232"/>
    <mergeCell ref="FPE232:FPH232"/>
    <mergeCell ref="FPI232:FPL232"/>
    <mergeCell ref="FPO232:FPR232"/>
    <mergeCell ref="FPS232:FPV232"/>
    <mergeCell ref="FPW232:FPZ232"/>
    <mergeCell ref="FQA232:FQD232"/>
    <mergeCell ref="FQE232:FQH232"/>
    <mergeCell ref="FQI232:FQL232"/>
    <mergeCell ref="FQO232:FQR232"/>
    <mergeCell ref="FQS232:FQV232"/>
    <mergeCell ref="FQW232:FQZ232"/>
    <mergeCell ref="FRA232:FRD232"/>
    <mergeCell ref="FRE232:FRH232"/>
    <mergeCell ref="FIN231:FIN232"/>
    <mergeCell ref="FJM231:FJM232"/>
    <mergeCell ref="FJN231:FJN232"/>
    <mergeCell ref="FKM231:FKM232"/>
    <mergeCell ref="FNI232:FNL232"/>
    <mergeCell ref="FNO232:FNR232"/>
    <mergeCell ref="FNS232:FNV232"/>
    <mergeCell ref="FNW232:FNZ232"/>
    <mergeCell ref="FOA232:FOD232"/>
    <mergeCell ref="FOE232:FOH232"/>
    <mergeCell ref="FOI232:FOL232"/>
    <mergeCell ref="FOO232:FOR232"/>
    <mergeCell ref="FOS232:FOV232"/>
    <mergeCell ref="FLW232:FLZ232"/>
    <mergeCell ref="FMA232:FMD232"/>
    <mergeCell ref="EUO232:EUR232"/>
    <mergeCell ref="EUS232:EUV232"/>
    <mergeCell ref="EUW232:EUZ232"/>
    <mergeCell ref="EVA232:EVD232"/>
    <mergeCell ref="EVE232:EVH232"/>
    <mergeCell ref="EVI232:EVL232"/>
    <mergeCell ref="EVO232:EVR232"/>
    <mergeCell ref="EVS232:EVV232"/>
    <mergeCell ref="EZN231:EZN232"/>
    <mergeCell ref="FAM231:FAM232"/>
    <mergeCell ref="FAN231:FAN232"/>
    <mergeCell ref="FBM231:FBM232"/>
    <mergeCell ref="FBN231:FBN232"/>
    <mergeCell ref="FCM231:FCM232"/>
    <mergeCell ref="FCN231:FCN232"/>
    <mergeCell ref="FDM231:FDM232"/>
    <mergeCell ref="FDN231:FDN232"/>
    <mergeCell ref="EZW232:EZZ232"/>
    <mergeCell ref="FAA232:FAD232"/>
    <mergeCell ref="FAE232:FAH232"/>
    <mergeCell ref="FAI232:FAL232"/>
    <mergeCell ref="FAO232:FAR232"/>
    <mergeCell ref="FAS232:FAV232"/>
    <mergeCell ref="FAW232:FAZ232"/>
    <mergeCell ref="FBA232:FBD232"/>
    <mergeCell ref="FBE232:FBH232"/>
    <mergeCell ref="FBI232:FBL232"/>
    <mergeCell ref="FBO232:FBR232"/>
    <mergeCell ref="FBS232:FBV232"/>
    <mergeCell ref="FBW232:FBZ232"/>
    <mergeCell ref="FCA232:FCD232"/>
    <mergeCell ref="FCE232:FCH232"/>
    <mergeCell ref="EVM231:EVM232"/>
    <mergeCell ref="EVN231:EVN232"/>
    <mergeCell ref="EWM231:EWM232"/>
    <mergeCell ref="EWN231:EWN232"/>
    <mergeCell ref="FCI232:FCL232"/>
    <mergeCell ref="FCO232:FCR232"/>
    <mergeCell ref="FCS232:FCV232"/>
    <mergeCell ref="FCW232:FCZ232"/>
    <mergeCell ref="FDA232:FDD232"/>
    <mergeCell ref="FDE232:FDH232"/>
    <mergeCell ref="FDI232:FDL232"/>
    <mergeCell ref="EGW232:EGZ232"/>
    <mergeCell ref="EHA232:EHD232"/>
    <mergeCell ref="EHE232:EHH232"/>
    <mergeCell ref="EHI232:EHL232"/>
    <mergeCell ref="EHO232:EHR232"/>
    <mergeCell ref="EHS232:EHV232"/>
    <mergeCell ref="EHW232:EHZ232"/>
    <mergeCell ref="EIA232:EID232"/>
    <mergeCell ref="EIE232:EIH232"/>
    <mergeCell ref="EMM231:EMM232"/>
    <mergeCell ref="EMN231:EMN232"/>
    <mergeCell ref="ENM231:ENM232"/>
    <mergeCell ref="ENN231:ENN232"/>
    <mergeCell ref="EOM231:EOM232"/>
    <mergeCell ref="EON231:EON232"/>
    <mergeCell ref="EPM231:EPM232"/>
    <mergeCell ref="EPN231:EPN232"/>
    <mergeCell ref="EQM231:EQM232"/>
    <mergeCell ref="ENW232:ENZ232"/>
    <mergeCell ref="EOA232:EOD232"/>
    <mergeCell ref="EOE232:EOH232"/>
    <mergeCell ref="EOI232:EOL232"/>
    <mergeCell ref="EOO232:EOR232"/>
    <mergeCell ref="EOS232:EOV232"/>
    <mergeCell ref="EOW232:EOZ232"/>
    <mergeCell ref="EPA232:EPD232"/>
    <mergeCell ref="EPE232:EPH232"/>
    <mergeCell ref="EPI232:EPL232"/>
    <mergeCell ref="EPO232:EPR232"/>
    <mergeCell ref="EPS232:EPV232"/>
    <mergeCell ref="EPW232:EPZ232"/>
    <mergeCell ref="EQA232:EQD232"/>
    <mergeCell ref="EQE232:EQH232"/>
    <mergeCell ref="EHN231:EHN232"/>
    <mergeCell ref="EIM231:EIM232"/>
    <mergeCell ref="EIN231:EIN232"/>
    <mergeCell ref="EJM231:EJM232"/>
    <mergeCell ref="EMI232:EML232"/>
    <mergeCell ref="EMO232:EMR232"/>
    <mergeCell ref="EMS232:EMV232"/>
    <mergeCell ref="EMW232:EMZ232"/>
    <mergeCell ref="ENA232:END232"/>
    <mergeCell ref="ENE232:ENH232"/>
    <mergeCell ref="ENI232:ENL232"/>
    <mergeCell ref="ENO232:ENR232"/>
    <mergeCell ref="ENS232:ENV232"/>
    <mergeCell ref="EKW232:EKZ232"/>
    <mergeCell ref="ELA232:ELD232"/>
    <mergeCell ref="DTO232:DTR232"/>
    <mergeCell ref="DTS232:DTV232"/>
    <mergeCell ref="DTW232:DTZ232"/>
    <mergeCell ref="DUA232:DUD232"/>
    <mergeCell ref="DUE232:DUH232"/>
    <mergeCell ref="DUI232:DUL232"/>
    <mergeCell ref="DUO232:DUR232"/>
    <mergeCell ref="DUS232:DUV232"/>
    <mergeCell ref="DYN231:DYN232"/>
    <mergeCell ref="DZM231:DZM232"/>
    <mergeCell ref="DZN231:DZN232"/>
    <mergeCell ref="EAM231:EAM232"/>
    <mergeCell ref="EAN231:EAN232"/>
    <mergeCell ref="EBM231:EBM232"/>
    <mergeCell ref="EBN231:EBN232"/>
    <mergeCell ref="ECM231:ECM232"/>
    <mergeCell ref="ECN231:ECN232"/>
    <mergeCell ref="DYW232:DYZ232"/>
    <mergeCell ref="DZA232:DZD232"/>
    <mergeCell ref="DZE232:DZH232"/>
    <mergeCell ref="DZI232:DZL232"/>
    <mergeCell ref="DZO232:DZR232"/>
    <mergeCell ref="DZS232:DZV232"/>
    <mergeCell ref="DZW232:DZZ232"/>
    <mergeCell ref="EAA232:EAD232"/>
    <mergeCell ref="EAE232:EAH232"/>
    <mergeCell ref="EAI232:EAL232"/>
    <mergeCell ref="EAO232:EAR232"/>
    <mergeCell ref="EAS232:EAV232"/>
    <mergeCell ref="EAW232:EAZ232"/>
    <mergeCell ref="EBA232:EBD232"/>
    <mergeCell ref="EBE232:EBH232"/>
    <mergeCell ref="DUM231:DUM232"/>
    <mergeCell ref="DUN231:DUN232"/>
    <mergeCell ref="DVM231:DVM232"/>
    <mergeCell ref="DVN231:DVN232"/>
    <mergeCell ref="EBI232:EBL232"/>
    <mergeCell ref="EBO232:EBR232"/>
    <mergeCell ref="EBS232:EBV232"/>
    <mergeCell ref="EBW232:EBZ232"/>
    <mergeCell ref="ECA232:ECD232"/>
    <mergeCell ref="ECE232:ECH232"/>
    <mergeCell ref="ECI232:ECL232"/>
    <mergeCell ref="DFW232:DFZ232"/>
    <mergeCell ref="DGA232:DGD232"/>
    <mergeCell ref="DGE232:DGH232"/>
    <mergeCell ref="DGI232:DGL232"/>
    <mergeCell ref="DGO232:DGR232"/>
    <mergeCell ref="DGS232:DGV232"/>
    <mergeCell ref="DGW232:DGZ232"/>
    <mergeCell ref="DHA232:DHD232"/>
    <mergeCell ref="DHE232:DHH232"/>
    <mergeCell ref="DLM231:DLM232"/>
    <mergeCell ref="DLN231:DLN232"/>
    <mergeCell ref="DMM231:DMM232"/>
    <mergeCell ref="DMN231:DMN232"/>
    <mergeCell ref="DNM231:DNM232"/>
    <mergeCell ref="DNN231:DNN232"/>
    <mergeCell ref="DOM231:DOM232"/>
    <mergeCell ref="DON231:DON232"/>
    <mergeCell ref="DPM231:DPM232"/>
    <mergeCell ref="DMW232:DMZ232"/>
    <mergeCell ref="DNA232:DND232"/>
    <mergeCell ref="DNE232:DNH232"/>
    <mergeCell ref="DNI232:DNL232"/>
    <mergeCell ref="DNO232:DNR232"/>
    <mergeCell ref="DNS232:DNV232"/>
    <mergeCell ref="DNW232:DNZ232"/>
    <mergeCell ref="DOA232:DOD232"/>
    <mergeCell ref="DOE232:DOH232"/>
    <mergeCell ref="DOI232:DOL232"/>
    <mergeCell ref="DOO232:DOR232"/>
    <mergeCell ref="DOS232:DOV232"/>
    <mergeCell ref="DOW232:DOZ232"/>
    <mergeCell ref="DPA232:DPD232"/>
    <mergeCell ref="DPE232:DPH232"/>
    <mergeCell ref="DGN231:DGN232"/>
    <mergeCell ref="DHM231:DHM232"/>
    <mergeCell ref="DHN231:DHN232"/>
    <mergeCell ref="DIM231:DIM232"/>
    <mergeCell ref="DLI232:DLL232"/>
    <mergeCell ref="DLO232:DLR232"/>
    <mergeCell ref="DLS232:DLV232"/>
    <mergeCell ref="DLW232:DLZ232"/>
    <mergeCell ref="DMA232:DMD232"/>
    <mergeCell ref="DME232:DMH232"/>
    <mergeCell ref="DMI232:DML232"/>
    <mergeCell ref="DMO232:DMR232"/>
    <mergeCell ref="DMS232:DMV232"/>
    <mergeCell ref="DJW232:DJZ232"/>
    <mergeCell ref="DKA232:DKD232"/>
    <mergeCell ref="CSO232:CSR232"/>
    <mergeCell ref="CSS232:CSV232"/>
    <mergeCell ref="CSW232:CSZ232"/>
    <mergeCell ref="CTA232:CTD232"/>
    <mergeCell ref="CTE232:CTH232"/>
    <mergeCell ref="CTI232:CTL232"/>
    <mergeCell ref="CTO232:CTR232"/>
    <mergeCell ref="CTS232:CTV232"/>
    <mergeCell ref="CXN231:CXN232"/>
    <mergeCell ref="CYM231:CYM232"/>
    <mergeCell ref="CYN231:CYN232"/>
    <mergeCell ref="CZM231:CZM232"/>
    <mergeCell ref="CZN231:CZN232"/>
    <mergeCell ref="DAM231:DAM232"/>
    <mergeCell ref="DAN231:DAN232"/>
    <mergeCell ref="DBM231:DBM232"/>
    <mergeCell ref="DBN231:DBN232"/>
    <mergeCell ref="CXW232:CXZ232"/>
    <mergeCell ref="CYA232:CYD232"/>
    <mergeCell ref="CYE232:CYH232"/>
    <mergeCell ref="CYI232:CYL232"/>
    <mergeCell ref="CYO232:CYR232"/>
    <mergeCell ref="CYS232:CYV232"/>
    <mergeCell ref="CYW232:CYZ232"/>
    <mergeCell ref="CZA232:CZD232"/>
    <mergeCell ref="CZE232:CZH232"/>
    <mergeCell ref="CZI232:CZL232"/>
    <mergeCell ref="CZO232:CZR232"/>
    <mergeCell ref="CZS232:CZV232"/>
    <mergeCell ref="CZW232:CZZ232"/>
    <mergeCell ref="DAA232:DAD232"/>
    <mergeCell ref="DAE232:DAH232"/>
    <mergeCell ref="CTM231:CTM232"/>
    <mergeCell ref="CTN231:CTN232"/>
    <mergeCell ref="CUM231:CUM232"/>
    <mergeCell ref="CUN231:CUN232"/>
    <mergeCell ref="DAI232:DAL232"/>
    <mergeCell ref="DAO232:DAR232"/>
    <mergeCell ref="DAS232:DAV232"/>
    <mergeCell ref="DAW232:DAZ232"/>
    <mergeCell ref="DBA232:DBD232"/>
    <mergeCell ref="DBE232:DBH232"/>
    <mergeCell ref="DBI232:DBL232"/>
    <mergeCell ref="CEW232:CEZ232"/>
    <mergeCell ref="CFA232:CFD232"/>
    <mergeCell ref="CFE232:CFH232"/>
    <mergeCell ref="CFI232:CFL232"/>
    <mergeCell ref="CFO232:CFR232"/>
    <mergeCell ref="CFS232:CFV232"/>
    <mergeCell ref="CFW232:CFZ232"/>
    <mergeCell ref="CGA232:CGD232"/>
    <mergeCell ref="CGE232:CGH232"/>
    <mergeCell ref="CKM231:CKM232"/>
    <mergeCell ref="CKN231:CKN232"/>
    <mergeCell ref="CLM231:CLM232"/>
    <mergeCell ref="CLN231:CLN232"/>
    <mergeCell ref="CMM231:CMM232"/>
    <mergeCell ref="CMN231:CMN232"/>
    <mergeCell ref="CNM231:CNM232"/>
    <mergeCell ref="CNN231:CNN232"/>
    <mergeCell ref="COM231:COM232"/>
    <mergeCell ref="CLW232:CLZ232"/>
    <mergeCell ref="CMA232:CMD232"/>
    <mergeCell ref="CME232:CMH232"/>
    <mergeCell ref="CMI232:CML232"/>
    <mergeCell ref="CMO232:CMR232"/>
    <mergeCell ref="CMS232:CMV232"/>
    <mergeCell ref="CMW232:CMZ232"/>
    <mergeCell ref="CNA232:CND232"/>
    <mergeCell ref="CNE232:CNH232"/>
    <mergeCell ref="CNI232:CNL232"/>
    <mergeCell ref="CNO232:CNR232"/>
    <mergeCell ref="CNS232:CNV232"/>
    <mergeCell ref="CNW232:CNZ232"/>
    <mergeCell ref="COA232:COD232"/>
    <mergeCell ref="COE232:COH232"/>
    <mergeCell ref="CFN231:CFN232"/>
    <mergeCell ref="CGM231:CGM232"/>
    <mergeCell ref="CGN231:CGN232"/>
    <mergeCell ref="CHM231:CHM232"/>
    <mergeCell ref="CKI232:CKL232"/>
    <mergeCell ref="CKO232:CKR232"/>
    <mergeCell ref="CKS232:CKV232"/>
    <mergeCell ref="CKW232:CKZ232"/>
    <mergeCell ref="CLA232:CLD232"/>
    <mergeCell ref="CLE232:CLH232"/>
    <mergeCell ref="CLI232:CLL232"/>
    <mergeCell ref="CLO232:CLR232"/>
    <mergeCell ref="CLS232:CLV232"/>
    <mergeCell ref="CIW232:CIZ232"/>
    <mergeCell ref="CJA232:CJD232"/>
    <mergeCell ref="BRI232:BRL232"/>
    <mergeCell ref="BRO232:BRR232"/>
    <mergeCell ref="BRS232:BRV232"/>
    <mergeCell ref="BRW232:BRZ232"/>
    <mergeCell ref="BSA232:BSD232"/>
    <mergeCell ref="BSE232:BSH232"/>
    <mergeCell ref="BSI232:BSL232"/>
    <mergeCell ref="BSO232:BSR232"/>
    <mergeCell ref="BSS232:BSV232"/>
    <mergeCell ref="BWN231:BWN232"/>
    <mergeCell ref="BXM231:BXM232"/>
    <mergeCell ref="BXN231:BXN232"/>
    <mergeCell ref="BYM231:BYM232"/>
    <mergeCell ref="BYN231:BYN232"/>
    <mergeCell ref="BZM231:BZM232"/>
    <mergeCell ref="BZN231:BZN232"/>
    <mergeCell ref="CAM231:CAM232"/>
    <mergeCell ref="CAN231:CAN232"/>
    <mergeCell ref="BWW232:BWZ232"/>
    <mergeCell ref="BXA232:BXD232"/>
    <mergeCell ref="BXE232:BXH232"/>
    <mergeCell ref="BXI232:BXL232"/>
    <mergeCell ref="BXO232:BXR232"/>
    <mergeCell ref="BXS232:BXV232"/>
    <mergeCell ref="BXW232:BXZ232"/>
    <mergeCell ref="BYA232:BYD232"/>
    <mergeCell ref="BYE232:BYH232"/>
    <mergeCell ref="BYI232:BYL232"/>
    <mergeCell ref="BYO232:BYR232"/>
    <mergeCell ref="BYS232:BYV232"/>
    <mergeCell ref="BYW232:BYZ232"/>
    <mergeCell ref="BZA232:BZD232"/>
    <mergeCell ref="BZE232:BZH232"/>
    <mergeCell ref="BSM231:BSM232"/>
    <mergeCell ref="BSN231:BSN232"/>
    <mergeCell ref="BTM231:BTM232"/>
    <mergeCell ref="BTN231:BTN232"/>
    <mergeCell ref="BZI232:BZL232"/>
    <mergeCell ref="BZO232:BZR232"/>
    <mergeCell ref="BZS232:BZV232"/>
    <mergeCell ref="BZW232:BZZ232"/>
    <mergeCell ref="CAA232:CAD232"/>
    <mergeCell ref="CAE232:CAH232"/>
    <mergeCell ref="CAI232:CAL232"/>
    <mergeCell ref="BIO232:BIR232"/>
    <mergeCell ref="BIS232:BIV232"/>
    <mergeCell ref="BIW232:BIZ232"/>
    <mergeCell ref="BJA232:BJD232"/>
    <mergeCell ref="BJE232:BJH232"/>
    <mergeCell ref="BDW232:BDZ232"/>
    <mergeCell ref="BEA232:BED232"/>
    <mergeCell ref="BEE232:BEH232"/>
    <mergeCell ref="BEI232:BEL232"/>
    <mergeCell ref="BEO232:BER232"/>
    <mergeCell ref="BES232:BEV232"/>
    <mergeCell ref="BEW232:BEZ232"/>
    <mergeCell ref="BFA232:BFD232"/>
    <mergeCell ref="BFE232:BFH232"/>
    <mergeCell ref="BJM231:BJM232"/>
    <mergeCell ref="BJN231:BJN232"/>
    <mergeCell ref="BKM231:BKM232"/>
    <mergeCell ref="BKN231:BKN232"/>
    <mergeCell ref="BLM231:BLM232"/>
    <mergeCell ref="BLN231:BLN232"/>
    <mergeCell ref="BMM231:BMM232"/>
    <mergeCell ref="BMN231:BMN232"/>
    <mergeCell ref="BNM231:BNM232"/>
    <mergeCell ref="BKW232:BKZ232"/>
    <mergeCell ref="BLA232:BLD232"/>
    <mergeCell ref="BLE232:BLH232"/>
    <mergeCell ref="BLI232:BLL232"/>
    <mergeCell ref="BLO232:BLR232"/>
    <mergeCell ref="BLS232:BLV232"/>
    <mergeCell ref="BLW232:BLZ232"/>
    <mergeCell ref="BMA232:BMD232"/>
    <mergeCell ref="BME232:BMH232"/>
    <mergeCell ref="BMI232:BML232"/>
    <mergeCell ref="BMO232:BMR232"/>
    <mergeCell ref="BMS232:BMV232"/>
    <mergeCell ref="BMW232:BMZ232"/>
    <mergeCell ref="BNA232:BND232"/>
    <mergeCell ref="BNE232:BNH232"/>
    <mergeCell ref="BEN231:BEN232"/>
    <mergeCell ref="BFM231:BFM232"/>
    <mergeCell ref="BFN231:BFN232"/>
    <mergeCell ref="BGM231:BGM232"/>
    <mergeCell ref="BJI232:BJL232"/>
    <mergeCell ref="BJO232:BJR232"/>
    <mergeCell ref="BJS232:BJV232"/>
    <mergeCell ref="BJW232:BJZ232"/>
    <mergeCell ref="BKA232:BKD232"/>
    <mergeCell ref="BKE232:BKH232"/>
    <mergeCell ref="BKI232:BKL232"/>
    <mergeCell ref="BKO232:BKR232"/>
    <mergeCell ref="BKS232:BKV232"/>
    <mergeCell ref="BHW232:BHZ232"/>
    <mergeCell ref="BIA232:BID232"/>
    <mergeCell ref="AMI232:AML232"/>
    <mergeCell ref="AMO232:AMR232"/>
    <mergeCell ref="AMS232:AMV232"/>
    <mergeCell ref="AMW232:AMZ232"/>
    <mergeCell ref="ANA232:AND232"/>
    <mergeCell ref="ANE232:ANH232"/>
    <mergeCell ref="ANI232:ANL232"/>
    <mergeCell ref="ANO232:ANR232"/>
    <mergeCell ref="ANS232:ANV232"/>
    <mergeCell ref="AYI232:AYL232"/>
    <mergeCell ref="AYO232:AYR232"/>
    <mergeCell ref="AQI232:AQL232"/>
    <mergeCell ref="AQO232:AQR232"/>
    <mergeCell ref="AQS232:AQV232"/>
    <mergeCell ref="AQW232:AQZ232"/>
    <mergeCell ref="ARA232:ARD232"/>
    <mergeCell ref="ARE232:ARH232"/>
    <mergeCell ref="ARI232:ARL232"/>
    <mergeCell ref="ARO232:ARR232"/>
    <mergeCell ref="ARS232:ARV232"/>
    <mergeCell ref="AVN231:AVN232"/>
    <mergeCell ref="AWM231:AWM232"/>
    <mergeCell ref="AWN231:AWN232"/>
    <mergeCell ref="AXM231:AXM232"/>
    <mergeCell ref="AXN231:AXN232"/>
    <mergeCell ref="AYM231:AYM232"/>
    <mergeCell ref="AYN231:AYN232"/>
    <mergeCell ref="AZM231:AZM232"/>
    <mergeCell ref="AZN231:AZN232"/>
    <mergeCell ref="AVW232:AVZ232"/>
    <mergeCell ref="AWA232:AWD232"/>
    <mergeCell ref="AWE232:AWH232"/>
    <mergeCell ref="AWI232:AWL232"/>
    <mergeCell ref="AWO232:AWR232"/>
    <mergeCell ref="AWS232:AWV232"/>
    <mergeCell ref="AWW232:AWZ232"/>
    <mergeCell ref="AXA232:AXD232"/>
    <mergeCell ref="AXE232:AXH232"/>
    <mergeCell ref="AXI232:AXL232"/>
    <mergeCell ref="AXO232:AXR232"/>
    <mergeCell ref="AXS232:AXV232"/>
    <mergeCell ref="AXW232:AXZ232"/>
    <mergeCell ref="AYA232:AYD232"/>
    <mergeCell ref="AYE232:AYH232"/>
    <mergeCell ref="ARM231:ARM232"/>
    <mergeCell ref="ARN231:ARN232"/>
    <mergeCell ref="ASM231:ASM232"/>
    <mergeCell ref="ASN231:ASN232"/>
    <mergeCell ref="AMN231:AMN232"/>
    <mergeCell ref="ANM231:ANM232"/>
    <mergeCell ref="ANN231:ANN232"/>
    <mergeCell ref="AOM231:AOM232"/>
    <mergeCell ref="AON231:AON232"/>
    <mergeCell ref="APM231:APM232"/>
    <mergeCell ref="APN231:APN232"/>
    <mergeCell ref="AQM231:AQM232"/>
    <mergeCell ref="AQN231:AQN232"/>
    <mergeCell ref="ANW232:ANZ232"/>
    <mergeCell ref="AOA232:AOD232"/>
    <mergeCell ref="AOE232:AOH232"/>
    <mergeCell ref="AOI232:AOL232"/>
    <mergeCell ref="AOO232:AOR232"/>
    <mergeCell ref="AOS232:AOV232"/>
    <mergeCell ref="AUS232:AUV232"/>
    <mergeCell ref="ALM231:ALM232"/>
    <mergeCell ref="ALN231:ALN232"/>
    <mergeCell ref="AMM231:AMM232"/>
    <mergeCell ref="AJW232:AJZ232"/>
    <mergeCell ref="AKA232:AKD232"/>
    <mergeCell ref="AKE232:AKH232"/>
    <mergeCell ref="AKI232:AKL232"/>
    <mergeCell ref="AKO232:AKR232"/>
    <mergeCell ref="AKS232:AKV232"/>
    <mergeCell ref="AKW232:AKZ232"/>
    <mergeCell ref="ALA232:ALD232"/>
    <mergeCell ref="ALE232:ALH232"/>
    <mergeCell ref="ALI232:ALL232"/>
    <mergeCell ref="ALO232:ALR232"/>
    <mergeCell ref="ALS232:ALV232"/>
    <mergeCell ref="ALW232:ALZ232"/>
    <mergeCell ref="AMA232:AMD232"/>
    <mergeCell ref="AME232:AMH232"/>
    <mergeCell ref="ADN231:ADN232"/>
    <mergeCell ref="AEM231:AEM232"/>
    <mergeCell ref="AEN231:AEN232"/>
    <mergeCell ref="AFM231:AFM232"/>
    <mergeCell ref="AHM231:AHM232"/>
    <mergeCell ref="AHN231:AHN232"/>
    <mergeCell ref="AEI232:AEL232"/>
    <mergeCell ref="AEO232:AER232"/>
    <mergeCell ref="AES232:AEV232"/>
    <mergeCell ref="AEW232:AEZ232"/>
    <mergeCell ref="AZW232:AZZ232"/>
    <mergeCell ref="BAA232:BAD232"/>
    <mergeCell ref="BAE232:BAH232"/>
    <mergeCell ref="BAI232:BAL232"/>
    <mergeCell ref="AII232:AIL232"/>
    <mergeCell ref="AIO232:AIR232"/>
    <mergeCell ref="AIS232:AIV232"/>
    <mergeCell ref="AIW232:AIZ232"/>
    <mergeCell ref="AJA232:AJD232"/>
    <mergeCell ref="AJE232:AJH232"/>
    <mergeCell ref="AJI232:AJL232"/>
    <mergeCell ref="AJO232:AJR232"/>
    <mergeCell ref="AJS232:AJV232"/>
    <mergeCell ref="AGW232:AGZ232"/>
    <mergeCell ref="AHA232:AHD232"/>
    <mergeCell ref="AHE232:AHH232"/>
    <mergeCell ref="AHI232:AHL232"/>
    <mergeCell ref="AHO232:AHR232"/>
    <mergeCell ref="AHS232:AHV232"/>
    <mergeCell ref="AHW232:AHZ232"/>
    <mergeCell ref="AIA232:AID232"/>
    <mergeCell ref="AIE232:AIH232"/>
    <mergeCell ref="AOW232:AOZ232"/>
    <mergeCell ref="APA232:APD232"/>
    <mergeCell ref="APE232:APH232"/>
    <mergeCell ref="API232:APL232"/>
    <mergeCell ref="APO232:APR232"/>
    <mergeCell ref="APS232:APV232"/>
    <mergeCell ref="APW232:APZ232"/>
    <mergeCell ref="AQA232:AQD232"/>
    <mergeCell ref="AQE232:AQH232"/>
    <mergeCell ref="AFN231:AFN232"/>
    <mergeCell ref="AGM231:AGM232"/>
    <mergeCell ref="AGN231:AGN232"/>
    <mergeCell ref="AUI232:AUL232"/>
    <mergeCell ref="AUO232:AUR232"/>
    <mergeCell ref="QO232:QR232"/>
    <mergeCell ref="QS232:QV232"/>
    <mergeCell ref="UN231:UN232"/>
    <mergeCell ref="VM231:VM232"/>
    <mergeCell ref="VN231:VN232"/>
    <mergeCell ref="WM231:WM232"/>
    <mergeCell ref="WN231:WN232"/>
    <mergeCell ref="XM231:XM232"/>
    <mergeCell ref="XN231:XN232"/>
    <mergeCell ref="YM231:YM232"/>
    <mergeCell ref="YN231:YN232"/>
    <mergeCell ref="UW232:UZ232"/>
    <mergeCell ref="VA232:VD232"/>
    <mergeCell ref="VE232:VH232"/>
    <mergeCell ref="VI232:VL232"/>
    <mergeCell ref="VO232:VR232"/>
    <mergeCell ref="VS232:VV232"/>
    <mergeCell ref="VW232:VZ232"/>
    <mergeCell ref="WA232:WD232"/>
    <mergeCell ref="WE232:WH232"/>
    <mergeCell ref="WI232:WL232"/>
    <mergeCell ref="WO232:WR232"/>
    <mergeCell ref="WS232:WV232"/>
    <mergeCell ref="WW232:WZ232"/>
    <mergeCell ref="XA232:XD232"/>
    <mergeCell ref="XE232:XH232"/>
    <mergeCell ref="QM231:QM232"/>
    <mergeCell ref="QN231:QN232"/>
    <mergeCell ref="RM231:RM232"/>
    <mergeCell ref="RN231:RN232"/>
    <mergeCell ref="ACW232:ACZ232"/>
    <mergeCell ref="YW232:YZ232"/>
    <mergeCell ref="ZA232:ZD232"/>
    <mergeCell ref="ZE232:ZH232"/>
    <mergeCell ref="ZI232:ZL232"/>
    <mergeCell ref="ZO232:ZR232"/>
    <mergeCell ref="ZS232:ZV232"/>
    <mergeCell ref="ZW232:ZZ232"/>
    <mergeCell ref="AAA232:AAD232"/>
    <mergeCell ref="AAE232:AAH232"/>
    <mergeCell ref="XI232:XL232"/>
    <mergeCell ref="XO232:XR232"/>
    <mergeCell ref="XS232:XV232"/>
    <mergeCell ref="XW232:XZ232"/>
    <mergeCell ref="YA232:YD232"/>
    <mergeCell ref="YE232:YH232"/>
    <mergeCell ref="YI232:YL232"/>
    <mergeCell ref="YO232:YR232"/>
    <mergeCell ref="YS232:YV232"/>
    <mergeCell ref="ZM231:ZM232"/>
    <mergeCell ref="ZN231:ZN232"/>
    <mergeCell ref="AAM231:AAM232"/>
    <mergeCell ref="AAN231:AAN232"/>
    <mergeCell ref="ABM231:ABM232"/>
    <mergeCell ref="ABN231:ABN232"/>
    <mergeCell ref="ACM231:ACM232"/>
    <mergeCell ref="ACN231:ACN232"/>
    <mergeCell ref="AAI232:AAL232"/>
    <mergeCell ref="AAO232:AAR232"/>
    <mergeCell ref="AAS232:AAV232"/>
    <mergeCell ref="AAW232:AAZ232"/>
    <mergeCell ref="ABA232:ABD232"/>
    <mergeCell ref="ACA232:ACD232"/>
    <mergeCell ref="ACE232:ACH232"/>
    <mergeCell ref="TS232:TV232"/>
    <mergeCell ref="TW232:TZ232"/>
    <mergeCell ref="UA232:UD232"/>
    <mergeCell ref="UE232:UH232"/>
    <mergeCell ref="UI232:UL232"/>
    <mergeCell ref="UO232:UR232"/>
    <mergeCell ref="US232:UV232"/>
    <mergeCell ref="PI232:PL232"/>
    <mergeCell ref="PO232:PR232"/>
    <mergeCell ref="PS232:PV232"/>
    <mergeCell ref="PW232:PZ232"/>
    <mergeCell ref="QA232:QD232"/>
    <mergeCell ref="AS232:AV232"/>
    <mergeCell ref="AW232:AZ232"/>
    <mergeCell ref="BA232:BD232"/>
    <mergeCell ref="BE232:BH232"/>
    <mergeCell ref="BI232:BL232"/>
    <mergeCell ref="BO232:BR232"/>
    <mergeCell ref="BS232:BV232"/>
    <mergeCell ref="BW232:BZ232"/>
    <mergeCell ref="CA232:CD232"/>
    <mergeCell ref="CE232:CH232"/>
    <mergeCell ref="CI232:CL232"/>
    <mergeCell ref="CO232:CR232"/>
    <mergeCell ref="CS232:CV232"/>
    <mergeCell ref="CW232:CZ232"/>
    <mergeCell ref="DA232:DD232"/>
    <mergeCell ref="DE232:DH232"/>
    <mergeCell ref="DI232:DL232"/>
    <mergeCell ref="DO232:DR232"/>
    <mergeCell ref="DS232:DV232"/>
    <mergeCell ref="BM231:BM232"/>
    <mergeCell ref="BN231:BN232"/>
    <mergeCell ref="CM231:CM232"/>
    <mergeCell ref="CN231:CN232"/>
    <mergeCell ref="DM231:DM232"/>
    <mergeCell ref="DN231:DN232"/>
    <mergeCell ref="EM231:EM232"/>
    <mergeCell ref="EN231:EN232"/>
    <mergeCell ref="FM231:FM232"/>
    <mergeCell ref="FN231:FN232"/>
    <mergeCell ref="GM231:GM232"/>
    <mergeCell ref="GN231:GN232"/>
    <mergeCell ref="LI232:LL232"/>
    <mergeCell ref="JW232:JZ232"/>
    <mergeCell ref="KA232:KD232"/>
    <mergeCell ref="KE232:KH232"/>
    <mergeCell ref="KI232:KL232"/>
    <mergeCell ref="KO232:KR232"/>
    <mergeCell ref="KS232:KV232"/>
    <mergeCell ref="KW232:KZ232"/>
    <mergeCell ref="LA232:LD232"/>
    <mergeCell ref="LE232:LH232"/>
    <mergeCell ref="II232:IL232"/>
    <mergeCell ref="IO232:IR232"/>
    <mergeCell ref="IS232:IV232"/>
    <mergeCell ref="IW232:IZ232"/>
    <mergeCell ref="JA232:JD232"/>
    <mergeCell ref="JE232:JH232"/>
    <mergeCell ref="JI232:JL232"/>
    <mergeCell ref="JO232:JR232"/>
    <mergeCell ref="JS232:JV232"/>
    <mergeCell ref="QE232:QH232"/>
    <mergeCell ref="QI232:QL232"/>
    <mergeCell ref="WSI232:WSL232"/>
    <mergeCell ref="WSO232:WSR232"/>
    <mergeCell ref="WSS232:WSV232"/>
    <mergeCell ref="WSW232:WSZ232"/>
    <mergeCell ref="WTA232:WTD232"/>
    <mergeCell ref="WTE232:WTH232"/>
    <mergeCell ref="WYW232:WYZ232"/>
    <mergeCell ref="WZA232:WZD232"/>
    <mergeCell ref="WZE232:WZH232"/>
    <mergeCell ref="WZI232:WZL232"/>
    <mergeCell ref="WZO232:WZR232"/>
    <mergeCell ref="WZS232:WZV232"/>
    <mergeCell ref="WZW232:WZZ232"/>
    <mergeCell ref="XAA232:XAD232"/>
    <mergeCell ref="XAE232:XAH232"/>
    <mergeCell ref="FI232:FL232"/>
    <mergeCell ref="FO232:FR232"/>
    <mergeCell ref="FS232:FV232"/>
    <mergeCell ref="FW232:FZ232"/>
    <mergeCell ref="GA232:GD232"/>
    <mergeCell ref="GE232:GH232"/>
    <mergeCell ref="GI232:GL232"/>
    <mergeCell ref="GO232:GR232"/>
    <mergeCell ref="GS232:GV232"/>
    <mergeCell ref="DW232:DZ232"/>
    <mergeCell ref="EA232:ED232"/>
    <mergeCell ref="EE232:EH232"/>
    <mergeCell ref="EI232:EL232"/>
    <mergeCell ref="EO232:ER232"/>
    <mergeCell ref="ES232:EV232"/>
    <mergeCell ref="EW232:EZ232"/>
    <mergeCell ref="FA232:FD232"/>
    <mergeCell ref="FE232:FH232"/>
    <mergeCell ref="LO232:LR232"/>
    <mergeCell ref="LS232:LV232"/>
    <mergeCell ref="LW232:LZ232"/>
    <mergeCell ref="MA232:MD232"/>
    <mergeCell ref="ME232:MH232"/>
    <mergeCell ref="MI232:ML232"/>
    <mergeCell ref="MO232:MR232"/>
    <mergeCell ref="MS232:MV232"/>
    <mergeCell ref="LN231:LN232"/>
    <mergeCell ref="MM231:MM232"/>
    <mergeCell ref="MN231:MN232"/>
    <mergeCell ref="JM231:JM232"/>
    <mergeCell ref="JN231:JN232"/>
    <mergeCell ref="KM231:KM232"/>
    <mergeCell ref="KN231:KN232"/>
    <mergeCell ref="LM231:LM232"/>
    <mergeCell ref="GW232:GZ232"/>
    <mergeCell ref="HA232:HD232"/>
    <mergeCell ref="HE232:HH232"/>
    <mergeCell ref="HI232:HL232"/>
    <mergeCell ref="HO232:HR232"/>
    <mergeCell ref="HS232:HV232"/>
    <mergeCell ref="HW232:HZ232"/>
    <mergeCell ref="IA232:ID232"/>
    <mergeCell ref="IE232:IH232"/>
    <mergeCell ref="HM231:HM232"/>
    <mergeCell ref="HN231:HN232"/>
    <mergeCell ref="IM231:IM232"/>
    <mergeCell ref="IN231:IN232"/>
    <mergeCell ref="TI232:TL232"/>
    <mergeCell ref="TO232:TR232"/>
    <mergeCell ref="VOE232:VOH232"/>
    <mergeCell ref="WCO232:WCR232"/>
    <mergeCell ref="WCS232:WCV232"/>
    <mergeCell ref="WCW232:WCZ232"/>
    <mergeCell ref="WDA232:WDD232"/>
    <mergeCell ref="WDE232:WDH232"/>
    <mergeCell ref="WDM231:WDM232"/>
    <mergeCell ref="WDN231:WDN232"/>
    <mergeCell ref="WEM231:WEM232"/>
    <mergeCell ref="WAO232:WAR232"/>
    <mergeCell ref="WAS232:WAV232"/>
    <mergeCell ref="WAW232:WAZ232"/>
    <mergeCell ref="WBA232:WBD232"/>
    <mergeCell ref="WBE232:WBH232"/>
    <mergeCell ref="WBI232:WBL232"/>
    <mergeCell ref="WZN231:WZN232"/>
    <mergeCell ref="XAM231:XAM232"/>
    <mergeCell ref="XAN231:XAN232"/>
    <mergeCell ref="XAI232:XAL232"/>
    <mergeCell ref="XAO232:XAR232"/>
    <mergeCell ref="XAS232:XAV232"/>
    <mergeCell ref="XAW232:XAY232"/>
    <mergeCell ref="WVM231:WVM232"/>
    <mergeCell ref="WVN231:WVN232"/>
    <mergeCell ref="WWM231:WWM232"/>
    <mergeCell ref="WWN231:WWN232"/>
    <mergeCell ref="WXM231:WXM232"/>
    <mergeCell ref="WXN231:WXN232"/>
    <mergeCell ref="WYM231:WYM232"/>
    <mergeCell ref="WYN231:WYN232"/>
    <mergeCell ref="WZM231:WZM232"/>
    <mergeCell ref="WWI232:WWL232"/>
    <mergeCell ref="WWO232:WWR232"/>
    <mergeCell ref="WWS232:WWV232"/>
    <mergeCell ref="WWW232:WWZ232"/>
    <mergeCell ref="WXA232:WXD232"/>
    <mergeCell ref="WXE232:WXH232"/>
    <mergeCell ref="WXI232:WXL232"/>
    <mergeCell ref="WXO232:WXR232"/>
    <mergeCell ref="WXS232:WXV232"/>
    <mergeCell ref="WXW232:WXZ232"/>
    <mergeCell ref="WYA232:WYD232"/>
    <mergeCell ref="WYE232:WYH232"/>
    <mergeCell ref="WYI232:WYL232"/>
    <mergeCell ref="WYO232:WYR232"/>
    <mergeCell ref="WYS232:WYV232"/>
    <mergeCell ref="WQN231:WQN232"/>
    <mergeCell ref="WRM231:WRM232"/>
    <mergeCell ref="WRN231:WRN232"/>
    <mergeCell ref="WSM231:WSM232"/>
    <mergeCell ref="WSN231:WSN232"/>
    <mergeCell ref="WTM231:WTM232"/>
    <mergeCell ref="WTN231:WTN232"/>
    <mergeCell ref="WUM231:WUM232"/>
    <mergeCell ref="WUN231:WUN232"/>
    <mergeCell ref="WQW232:WQZ232"/>
    <mergeCell ref="WRA232:WRD232"/>
    <mergeCell ref="WRE232:WRH232"/>
    <mergeCell ref="WRI232:WRL232"/>
    <mergeCell ref="WRO232:WRR232"/>
    <mergeCell ref="WRS232:WRV232"/>
    <mergeCell ref="WRW232:WRZ232"/>
    <mergeCell ref="WSA232:WSD232"/>
    <mergeCell ref="WSE232:WSH232"/>
    <mergeCell ref="WHN231:WHN232"/>
    <mergeCell ref="WIM231:WIM232"/>
    <mergeCell ref="WIN231:WIN232"/>
    <mergeCell ref="WJM231:WJM232"/>
    <mergeCell ref="WJN231:WJN232"/>
    <mergeCell ref="WKM231:WKM232"/>
    <mergeCell ref="WKN231:WKN232"/>
    <mergeCell ref="WLM231:WLM232"/>
    <mergeCell ref="WLN231:WLN232"/>
    <mergeCell ref="WIW232:WIZ232"/>
    <mergeCell ref="WJA232:WJD232"/>
    <mergeCell ref="WJE232:WJH232"/>
    <mergeCell ref="WJI232:WJL232"/>
    <mergeCell ref="WJO232:WJR232"/>
    <mergeCell ref="WJS232:WJV232"/>
    <mergeCell ref="WJW232:WJZ232"/>
    <mergeCell ref="WKA232:WKD232"/>
    <mergeCell ref="WKE232:WKH232"/>
    <mergeCell ref="WKI232:WKL232"/>
    <mergeCell ref="WKO232:WKR232"/>
    <mergeCell ref="WKS232:WKV232"/>
    <mergeCell ref="WKW232:WKZ232"/>
    <mergeCell ref="WLA232:WLD232"/>
    <mergeCell ref="WLE232:WLH232"/>
    <mergeCell ref="WHW232:WHZ232"/>
    <mergeCell ref="WIA232:WID232"/>
    <mergeCell ref="WIE232:WIH232"/>
    <mergeCell ref="WII232:WIL232"/>
    <mergeCell ref="WIO232:WIR232"/>
    <mergeCell ref="WIS232:WIV232"/>
    <mergeCell ref="WHO232:WHR232"/>
    <mergeCell ref="WHS232:WHV232"/>
    <mergeCell ref="WCM231:WCM232"/>
    <mergeCell ref="WCN231:WCN232"/>
    <mergeCell ref="WDI232:WDL232"/>
    <mergeCell ref="WDO232:WDR232"/>
    <mergeCell ref="WDS232:WDV232"/>
    <mergeCell ref="WDW232:WDZ232"/>
    <mergeCell ref="WEA232:WED232"/>
    <mergeCell ref="WEE232:WEH232"/>
    <mergeCell ref="WEI232:WEL232"/>
    <mergeCell ref="WEO232:WER232"/>
    <mergeCell ref="WES232:WEV232"/>
    <mergeCell ref="WHM231:WHM232"/>
    <mergeCell ref="WEW232:WEZ232"/>
    <mergeCell ref="WFA232:WFD232"/>
    <mergeCell ref="WFE232:WFH232"/>
    <mergeCell ref="WHI232:WHL232"/>
    <mergeCell ref="WHA232:WHD232"/>
    <mergeCell ref="WGM231:WGM232"/>
    <mergeCell ref="WGN231:WGN232"/>
    <mergeCell ref="VVW232:VVZ232"/>
    <mergeCell ref="VWA232:VWD232"/>
    <mergeCell ref="VWE232:VWH232"/>
    <mergeCell ref="VWI232:VWL232"/>
    <mergeCell ref="VWO232:VWR232"/>
    <mergeCell ref="VWS232:VWV232"/>
    <mergeCell ref="VWW232:VWZ232"/>
    <mergeCell ref="VXA232:VXD232"/>
    <mergeCell ref="VXE232:VXH232"/>
    <mergeCell ref="VXI232:VXL232"/>
    <mergeCell ref="VXO232:VXR232"/>
    <mergeCell ref="VXS232:VXV232"/>
    <mergeCell ref="VKN231:VKN232"/>
    <mergeCell ref="VHW232:VHZ232"/>
    <mergeCell ref="VIA232:VID232"/>
    <mergeCell ref="VIE232:VIH232"/>
    <mergeCell ref="VII232:VIL232"/>
    <mergeCell ref="VIO232:VIR232"/>
    <mergeCell ref="VIS232:VIV232"/>
    <mergeCell ref="VIW232:VIZ232"/>
    <mergeCell ref="VJA232:VJD232"/>
    <mergeCell ref="VJE232:VJH232"/>
    <mergeCell ref="VJI232:VJL232"/>
    <mergeCell ref="VJO232:VJR232"/>
    <mergeCell ref="VJS232:VJV232"/>
    <mergeCell ref="VJW232:VJZ232"/>
    <mergeCell ref="VKA232:VKD232"/>
    <mergeCell ref="VKE232:VKH232"/>
    <mergeCell ref="VQM231:VQM232"/>
    <mergeCell ref="VQN231:VQN232"/>
    <mergeCell ref="VRM231:VRM232"/>
    <mergeCell ref="VRN231:VRN232"/>
    <mergeCell ref="VSM231:VSM232"/>
    <mergeCell ref="VSN231:VSN232"/>
    <mergeCell ref="VTM231:VTM232"/>
    <mergeCell ref="VTN231:VTN232"/>
    <mergeCell ref="VPW232:VPZ232"/>
    <mergeCell ref="VQA232:VQD232"/>
    <mergeCell ref="VQE232:VQH232"/>
    <mergeCell ref="VQI232:VQL232"/>
    <mergeCell ref="VQO232:VQR232"/>
    <mergeCell ref="VQS232:VQV232"/>
    <mergeCell ref="VQW232:VQZ232"/>
    <mergeCell ref="VRA232:VRD232"/>
    <mergeCell ref="VRE232:VRH232"/>
    <mergeCell ref="VRI232:VRL232"/>
    <mergeCell ref="VRO232:VRR232"/>
    <mergeCell ref="VRS232:VRV232"/>
    <mergeCell ref="VRW232:VRZ232"/>
    <mergeCell ref="VSA232:VSD232"/>
    <mergeCell ref="VSE232:VSH232"/>
    <mergeCell ref="VLM231:VLM232"/>
    <mergeCell ref="VLN231:VLN232"/>
    <mergeCell ref="VMM231:VMM232"/>
    <mergeCell ref="VMN231:VMN232"/>
    <mergeCell ref="VOM231:VOM232"/>
    <mergeCell ref="VON231:VON232"/>
    <mergeCell ref="VPM231:VPM232"/>
    <mergeCell ref="VMW232:VMZ232"/>
    <mergeCell ref="VNA232:VND232"/>
    <mergeCell ref="VNE232:VNH232"/>
    <mergeCell ref="VNI232:VNL232"/>
    <mergeCell ref="VNO232:VNR232"/>
    <mergeCell ref="VNS232:VNV232"/>
    <mergeCell ref="TSW232:TSZ232"/>
    <mergeCell ref="TTA232:TTD232"/>
    <mergeCell ref="TTE232:TTH232"/>
    <mergeCell ref="TQI232:TQL232"/>
    <mergeCell ref="TQO232:TQR232"/>
    <mergeCell ref="TQS232:TQV232"/>
    <mergeCell ref="TQW232:TQZ232"/>
    <mergeCell ref="TRA232:TRD232"/>
    <mergeCell ref="TRE232:TRH232"/>
    <mergeCell ref="TRI232:TRL232"/>
    <mergeCell ref="TRO232:TRR232"/>
    <mergeCell ref="TRS232:TRV232"/>
    <mergeCell ref="TMI232:TML232"/>
    <mergeCell ref="TMO232:TMR232"/>
    <mergeCell ref="TSM231:TSM232"/>
    <mergeCell ref="TSN231:TSN232"/>
    <mergeCell ref="VGE232:VGH232"/>
    <mergeCell ref="VCI232:VCL232"/>
    <mergeCell ref="VCO232:VCR232"/>
    <mergeCell ref="VCS232:VCV232"/>
    <mergeCell ref="VCW232:VCZ232"/>
    <mergeCell ref="VDA232:VDD232"/>
    <mergeCell ref="VDE232:VDH232"/>
    <mergeCell ref="VDI232:VDL232"/>
    <mergeCell ref="VDO232:VDR232"/>
    <mergeCell ref="VDS232:VDV232"/>
    <mergeCell ref="VAW232:VAZ232"/>
    <mergeCell ref="VGI232:VGL232"/>
    <mergeCell ref="UFN231:UFN232"/>
    <mergeCell ref="UGM231:UGM232"/>
    <mergeCell ref="UGN231:UGN232"/>
    <mergeCell ref="UHM231:UHM232"/>
    <mergeCell ref="UHN231:UHN232"/>
    <mergeCell ref="UIM231:UIM232"/>
    <mergeCell ref="UIN231:UIN232"/>
    <mergeCell ref="UJM231:UJM232"/>
    <mergeCell ref="UJN231:UJN232"/>
    <mergeCell ref="UGW232:UGZ232"/>
    <mergeCell ref="UHA232:UHD232"/>
    <mergeCell ref="UHE232:UHH232"/>
    <mergeCell ref="UHI232:UHL232"/>
    <mergeCell ref="UHO232:UHR232"/>
    <mergeCell ref="UHS232:UHV232"/>
    <mergeCell ref="UHW232:UHZ232"/>
    <mergeCell ref="UIA232:UID232"/>
    <mergeCell ref="UIE232:UIH232"/>
    <mergeCell ref="UII232:UIL232"/>
    <mergeCell ref="UIO232:UIR232"/>
    <mergeCell ref="UIS232:UIV232"/>
    <mergeCell ref="UIW232:UIZ232"/>
    <mergeCell ref="UJA232:UJD232"/>
    <mergeCell ref="UJE232:UJH232"/>
    <mergeCell ref="UFO232:UFR232"/>
    <mergeCell ref="UFS232:UFV232"/>
    <mergeCell ref="UFW232:UFZ232"/>
    <mergeCell ref="UGA232:UGD232"/>
    <mergeCell ref="UGE232:UGH232"/>
    <mergeCell ref="UGI232:UGL232"/>
    <mergeCell ref="UGO232:UGR232"/>
    <mergeCell ref="UGS232:UGV232"/>
    <mergeCell ref="VBA232:VBD232"/>
    <mergeCell ref="VBE232:VBH232"/>
    <mergeCell ref="VBI232:VBL232"/>
    <mergeCell ref="UAA232:UAD232"/>
    <mergeCell ref="TTM231:TTM232"/>
    <mergeCell ref="TTN231:TTN232"/>
    <mergeCell ref="TUM231:TUM232"/>
    <mergeCell ref="TUN231:TUN232"/>
    <mergeCell ref="TVM231:TVM232"/>
    <mergeCell ref="TVN231:TVN232"/>
    <mergeCell ref="TUS232:TUV232"/>
    <mergeCell ref="TUW232:TUZ232"/>
    <mergeCell ref="TVA232:TVD232"/>
    <mergeCell ref="TMS232:TMV232"/>
    <mergeCell ref="SWS232:SWV232"/>
    <mergeCell ref="SWW232:SWZ232"/>
    <mergeCell ref="SXA232:SXD232"/>
    <mergeCell ref="SXE232:SXH232"/>
    <mergeCell ref="SXI232:SXL232"/>
    <mergeCell ref="SXO232:SXR232"/>
    <mergeCell ref="SXS232:SXV232"/>
    <mergeCell ref="SXW232:SXZ232"/>
    <mergeCell ref="SYA232:SYD232"/>
    <mergeCell ref="SYE232:SYH232"/>
    <mergeCell ref="SYI232:SYL232"/>
    <mergeCell ref="SYO232:SYR232"/>
    <mergeCell ref="SYS232:SYV232"/>
    <mergeCell ref="TEI232:TEL232"/>
    <mergeCell ref="TEO232:TER232"/>
    <mergeCell ref="TES232:TEV232"/>
    <mergeCell ref="TEW232:TEZ232"/>
    <mergeCell ref="TFA232:TFD232"/>
    <mergeCell ref="TFE232:TFH232"/>
    <mergeCell ref="TFI232:TFL232"/>
    <mergeCell ref="TFO232:TFR232"/>
    <mergeCell ref="TFS232:TFV232"/>
    <mergeCell ref="TAI232:TAL232"/>
    <mergeCell ref="TAO232:TAR232"/>
    <mergeCell ref="TAS232:TAV232"/>
    <mergeCell ref="TAW232:TAZ232"/>
    <mergeCell ref="TBA232:TBD232"/>
    <mergeCell ref="TBE232:TBH232"/>
    <mergeCell ref="TBI232:TBL232"/>
    <mergeCell ref="TBO232:TBR232"/>
    <mergeCell ref="TBS232:TBV232"/>
    <mergeCell ref="SYW232:SYZ232"/>
    <mergeCell ref="SZA232:SZD232"/>
    <mergeCell ref="TJW232:TJZ232"/>
    <mergeCell ref="TKA232:TKD232"/>
    <mergeCell ref="TKE232:TKH232"/>
    <mergeCell ref="TKI232:TKL232"/>
    <mergeCell ref="TKO232:TKR232"/>
    <mergeCell ref="TKS232:TKV232"/>
    <mergeCell ref="TKW232:TKZ232"/>
    <mergeCell ref="TLA232:TLD232"/>
    <mergeCell ref="TLE232:TLH232"/>
    <mergeCell ref="TLI232:TLL232"/>
    <mergeCell ref="TLO232:TLR232"/>
    <mergeCell ref="TLS232:TLV232"/>
    <mergeCell ref="TLW232:TLZ232"/>
    <mergeCell ref="TMA232:TMD232"/>
    <mergeCell ref="TME232:TMH232"/>
    <mergeCell ref="TRW232:TRZ232"/>
    <mergeCell ref="TSA232:TSD232"/>
    <mergeCell ref="TSE232:TSH232"/>
    <mergeCell ref="TSI232:TSL232"/>
    <mergeCell ref="TSO232:TSR232"/>
    <mergeCell ref="TSS232:TSV232"/>
    <mergeCell ref="SSS232:SSV232"/>
    <mergeCell ref="SSW232:SSZ232"/>
    <mergeCell ref="STA232:STD232"/>
    <mergeCell ref="STE232:STH232"/>
    <mergeCell ref="STI232:STL232"/>
    <mergeCell ref="STO232:STR232"/>
    <mergeCell ref="STS232:STV232"/>
    <mergeCell ref="STW232:STZ232"/>
    <mergeCell ref="SUA232:SUD232"/>
    <mergeCell ref="SUE232:SUH232"/>
    <mergeCell ref="SUI232:SUL232"/>
    <mergeCell ref="SUO232:SUR232"/>
    <mergeCell ref="SUS232:SUV232"/>
    <mergeCell ref="SKM231:SKM232"/>
    <mergeCell ref="SKN231:SKN232"/>
    <mergeCell ref="SLM231:SLM232"/>
    <mergeCell ref="SLN231:SLN232"/>
    <mergeCell ref="SMM231:SMM232"/>
    <mergeCell ref="SIW232:SIZ232"/>
    <mergeCell ref="SJA232:SJD232"/>
    <mergeCell ref="SJE232:SJH232"/>
    <mergeCell ref="SJI232:SJL232"/>
    <mergeCell ref="SJO232:SJR232"/>
    <mergeCell ref="SJS232:SJV232"/>
    <mergeCell ref="SJW232:SJZ232"/>
    <mergeCell ref="SKA232:SKD232"/>
    <mergeCell ref="SKE232:SKH232"/>
    <mergeCell ref="SKI232:SKL232"/>
    <mergeCell ref="SKO232:SKR232"/>
    <mergeCell ref="SKS232:SKV232"/>
    <mergeCell ref="SKW232:SKZ232"/>
    <mergeCell ref="SLA232:SLD232"/>
    <mergeCell ref="SLE232:SLH232"/>
    <mergeCell ref="SQW232:SQZ232"/>
    <mergeCell ref="SRA232:SRD232"/>
    <mergeCell ref="SRE232:SRH232"/>
    <mergeCell ref="SRI232:SRL232"/>
    <mergeCell ref="SRO232:SRR232"/>
    <mergeCell ref="SRS232:SRV232"/>
    <mergeCell ref="SRW232:SRZ232"/>
    <mergeCell ref="SSA232:SSD232"/>
    <mergeCell ref="SSE232:SSH232"/>
    <mergeCell ref="SPI232:SPL232"/>
    <mergeCell ref="SPO232:SPR232"/>
    <mergeCell ref="SPS232:SPV232"/>
    <mergeCell ref="SPW232:SPZ232"/>
    <mergeCell ref="SQA232:SQD232"/>
    <mergeCell ref="SQE232:SQH232"/>
    <mergeCell ref="SQI232:SQL232"/>
    <mergeCell ref="SQO232:SQR232"/>
    <mergeCell ref="SQS232:SQV232"/>
    <mergeCell ref="SLI232:SLL232"/>
    <mergeCell ref="SLO232:SLR232"/>
    <mergeCell ref="SDN231:SDN232"/>
    <mergeCell ref="SEM231:SEM232"/>
    <mergeCell ref="SEN231:SEN232"/>
    <mergeCell ref="SFM231:SFM232"/>
    <mergeCell ref="SFN231:SFN232"/>
    <mergeCell ref="SGM231:SGM232"/>
    <mergeCell ref="SGN231:SGN232"/>
    <mergeCell ref="SHM231:SHM232"/>
    <mergeCell ref="SHN231:SHN232"/>
    <mergeCell ref="SEW232:SEZ232"/>
    <mergeCell ref="SFA232:SFD232"/>
    <mergeCell ref="SFE232:SFH232"/>
    <mergeCell ref="SFI232:SFL232"/>
    <mergeCell ref="SFO232:SFR232"/>
    <mergeCell ref="SFS232:SFV232"/>
    <mergeCell ref="SFW232:SFZ232"/>
    <mergeCell ref="SGA232:SGD232"/>
    <mergeCell ref="SGE232:SGH232"/>
    <mergeCell ref="SGI232:SGL232"/>
    <mergeCell ref="SGO232:SGR232"/>
    <mergeCell ref="SGS232:SGV232"/>
    <mergeCell ref="SGW232:SGZ232"/>
    <mergeCell ref="SHA232:SHD232"/>
    <mergeCell ref="SHE232:SHH232"/>
    <mergeCell ref="RWN231:RWN232"/>
    <mergeCell ref="RXM231:RXM232"/>
    <mergeCell ref="RXN231:RXN232"/>
    <mergeCell ref="RYM231:RYM232"/>
    <mergeCell ref="RYN231:RYN232"/>
    <mergeCell ref="RVI232:RVL232"/>
    <mergeCell ref="RVO232:RVR232"/>
    <mergeCell ref="RVS232:RVV232"/>
    <mergeCell ref="RVW232:RVZ232"/>
    <mergeCell ref="RWA232:RWD232"/>
    <mergeCell ref="RWE232:RWH232"/>
    <mergeCell ref="RWI232:RWL232"/>
    <mergeCell ref="RWO232:RWR232"/>
    <mergeCell ref="RWS232:RWV232"/>
    <mergeCell ref="RWW232:RWZ232"/>
    <mergeCell ref="RXA232:RXD232"/>
    <mergeCell ref="RXE232:RXH232"/>
    <mergeCell ref="RXI232:RXL232"/>
    <mergeCell ref="RXO232:RXR232"/>
    <mergeCell ref="RXS232:RXV232"/>
    <mergeCell ref="SDI232:SDL232"/>
    <mergeCell ref="SDO232:SDR232"/>
    <mergeCell ref="SDS232:SDV232"/>
    <mergeCell ref="SDW232:SDZ232"/>
    <mergeCell ref="SEA232:SED232"/>
    <mergeCell ref="SEE232:SEH232"/>
    <mergeCell ref="SEI232:SEL232"/>
    <mergeCell ref="SEO232:SER232"/>
    <mergeCell ref="SES232:SEV232"/>
    <mergeCell ref="RZI232:RZL232"/>
    <mergeCell ref="RZO232:RZR232"/>
    <mergeCell ref="RZS232:RZV232"/>
    <mergeCell ref="RZW232:RZZ232"/>
    <mergeCell ref="SAA232:SAD232"/>
    <mergeCell ref="SAE232:SAH232"/>
    <mergeCell ref="SAI232:SAL232"/>
    <mergeCell ref="SAO232:SAR232"/>
    <mergeCell ref="SAS232:SAV232"/>
    <mergeCell ref="RXW232:RXZ232"/>
    <mergeCell ref="RYA232:RYD232"/>
    <mergeCell ref="RTN231:RTN232"/>
    <mergeCell ref="RUM231:RUM232"/>
    <mergeCell ref="RRI232:RRL232"/>
    <mergeCell ref="RRO232:RRR232"/>
    <mergeCell ref="RRS232:RRV232"/>
    <mergeCell ref="RRW232:RRZ232"/>
    <mergeCell ref="RSA232:RSD232"/>
    <mergeCell ref="RSE232:RSH232"/>
    <mergeCell ref="RSI232:RSL232"/>
    <mergeCell ref="RSO232:RSR232"/>
    <mergeCell ref="RSS232:RSV232"/>
    <mergeCell ref="RSW232:RSZ232"/>
    <mergeCell ref="RTA232:RTD232"/>
    <mergeCell ref="RTE232:RTH232"/>
    <mergeCell ref="RTI232:RTL232"/>
    <mergeCell ref="RTO232:RTR232"/>
    <mergeCell ref="RTS232:RTV232"/>
    <mergeCell ref="RJM231:RJM232"/>
    <mergeCell ref="RJN231:RJN232"/>
    <mergeCell ref="RKM231:RKM232"/>
    <mergeCell ref="RKN231:RKN232"/>
    <mergeCell ref="RLM231:RLM232"/>
    <mergeCell ref="RHW232:RHZ232"/>
    <mergeCell ref="RIA232:RID232"/>
    <mergeCell ref="RIE232:RIH232"/>
    <mergeCell ref="RII232:RIL232"/>
    <mergeCell ref="RIO232:RIR232"/>
    <mergeCell ref="RIS232:RIV232"/>
    <mergeCell ref="RIW232:RIZ232"/>
    <mergeCell ref="RJA232:RJD232"/>
    <mergeCell ref="RJE232:RJH232"/>
    <mergeCell ref="RJI232:RJL232"/>
    <mergeCell ref="RJO232:RJR232"/>
    <mergeCell ref="RJS232:RJV232"/>
    <mergeCell ref="RJW232:RJZ232"/>
    <mergeCell ref="RKA232:RKD232"/>
    <mergeCell ref="RKE232:RKH232"/>
    <mergeCell ref="RPW232:RPZ232"/>
    <mergeCell ref="RQA232:RQD232"/>
    <mergeCell ref="RQE232:RQH232"/>
    <mergeCell ref="RQI232:RQL232"/>
    <mergeCell ref="RQO232:RQR232"/>
    <mergeCell ref="RQS232:RQV232"/>
    <mergeCell ref="RQW232:RQZ232"/>
    <mergeCell ref="RRA232:RRD232"/>
    <mergeCell ref="RRE232:RRH232"/>
    <mergeCell ref="RPO232:RPR232"/>
    <mergeCell ref="RPS232:RPV232"/>
    <mergeCell ref="RKI232:RKL232"/>
    <mergeCell ref="RKO232:RKR232"/>
    <mergeCell ref="RQM231:RQM232"/>
    <mergeCell ref="RQN231:RQN232"/>
    <mergeCell ref="RRM231:RRM232"/>
    <mergeCell ref="RRN231:RRN232"/>
    <mergeCell ref="RSM231:RSM232"/>
    <mergeCell ref="RSN231:RSN232"/>
    <mergeCell ref="RTM231:RTM232"/>
    <mergeCell ref="RKS232:RKV232"/>
    <mergeCell ref="RKW232:RKZ232"/>
    <mergeCell ref="RLA232:RLD232"/>
    <mergeCell ref="RLE232:RLH232"/>
    <mergeCell ref="RLI232:RLL232"/>
    <mergeCell ref="RLO232:RLR232"/>
    <mergeCell ref="RLS232:RLV232"/>
    <mergeCell ref="RCN231:RCN232"/>
    <mergeCell ref="RDM231:RDM232"/>
    <mergeCell ref="RDN231:RDN232"/>
    <mergeCell ref="REM231:REM232"/>
    <mergeCell ref="REN231:REN232"/>
    <mergeCell ref="RFM231:RFM232"/>
    <mergeCell ref="RFN231:RFN232"/>
    <mergeCell ref="RGM231:RGM232"/>
    <mergeCell ref="RGN231:RGN232"/>
    <mergeCell ref="RDW232:RDZ232"/>
    <mergeCell ref="REA232:RED232"/>
    <mergeCell ref="REE232:REH232"/>
    <mergeCell ref="REI232:REL232"/>
    <mergeCell ref="REO232:RER232"/>
    <mergeCell ref="RES232:REV232"/>
    <mergeCell ref="REW232:REZ232"/>
    <mergeCell ref="RFA232:RFD232"/>
    <mergeCell ref="RFE232:RFH232"/>
    <mergeCell ref="RFI232:RFL232"/>
    <mergeCell ref="RFO232:RFR232"/>
    <mergeCell ref="RFS232:RFV232"/>
    <mergeCell ref="RFW232:RFZ232"/>
    <mergeCell ref="RGA232:RGD232"/>
    <mergeCell ref="RGE232:RGH232"/>
    <mergeCell ref="QVN231:QVN232"/>
    <mergeCell ref="QWM231:QWM232"/>
    <mergeCell ref="QWN231:QWN232"/>
    <mergeCell ref="QXM231:QXM232"/>
    <mergeCell ref="QXN231:QXN232"/>
    <mergeCell ref="QUI232:QUL232"/>
    <mergeCell ref="QUO232:QUR232"/>
    <mergeCell ref="QUS232:QUV232"/>
    <mergeCell ref="QUW232:QUZ232"/>
    <mergeCell ref="QVA232:QVD232"/>
    <mergeCell ref="QVE232:QVH232"/>
    <mergeCell ref="QVI232:QVL232"/>
    <mergeCell ref="QVO232:QVR232"/>
    <mergeCell ref="QVS232:QVV232"/>
    <mergeCell ref="QVW232:QVZ232"/>
    <mergeCell ref="QWA232:QWD232"/>
    <mergeCell ref="QWE232:QWH232"/>
    <mergeCell ref="QWI232:QWL232"/>
    <mergeCell ref="QWO232:QWR232"/>
    <mergeCell ref="QWS232:QWV232"/>
    <mergeCell ref="RCI232:RCL232"/>
    <mergeCell ref="RCO232:RCR232"/>
    <mergeCell ref="RCS232:RCV232"/>
    <mergeCell ref="RCW232:RCZ232"/>
    <mergeCell ref="RDA232:RDD232"/>
    <mergeCell ref="RDE232:RDH232"/>
    <mergeCell ref="RDI232:RDL232"/>
    <mergeCell ref="RDO232:RDR232"/>
    <mergeCell ref="RDS232:RDV232"/>
    <mergeCell ref="QXE232:QXH232"/>
    <mergeCell ref="QXI232:QXL232"/>
    <mergeCell ref="QXO232:QXR232"/>
    <mergeCell ref="QXS232:QXV232"/>
    <mergeCell ref="QXW232:QXZ232"/>
    <mergeCell ref="QYA232:QYD232"/>
    <mergeCell ref="QYE232:QYH232"/>
    <mergeCell ref="RGI232:RGL232"/>
    <mergeCell ref="QSN231:QSN232"/>
    <mergeCell ref="QTM231:QTM232"/>
    <mergeCell ref="QQI232:QQL232"/>
    <mergeCell ref="QQO232:QQR232"/>
    <mergeCell ref="QQS232:QQV232"/>
    <mergeCell ref="QQW232:QQZ232"/>
    <mergeCell ref="QRA232:QRD232"/>
    <mergeCell ref="QRE232:QRH232"/>
    <mergeCell ref="QRI232:QRL232"/>
    <mergeCell ref="QRO232:QRR232"/>
    <mergeCell ref="QRS232:QRV232"/>
    <mergeCell ref="QRW232:QRZ232"/>
    <mergeCell ref="QSA232:QSD232"/>
    <mergeCell ref="QSE232:QSH232"/>
    <mergeCell ref="QSI232:QSL232"/>
    <mergeCell ref="QSO232:QSR232"/>
    <mergeCell ref="QSS232:QSV232"/>
    <mergeCell ref="QIM231:QIM232"/>
    <mergeCell ref="QIN231:QIN232"/>
    <mergeCell ref="QJM231:QJM232"/>
    <mergeCell ref="QJN231:QJN232"/>
    <mergeCell ref="QKM231:QKM232"/>
    <mergeCell ref="QGW232:QGZ232"/>
    <mergeCell ref="QHA232:QHD232"/>
    <mergeCell ref="QHE232:QHH232"/>
    <mergeCell ref="QHI232:QHL232"/>
    <mergeCell ref="QHO232:QHR232"/>
    <mergeCell ref="QHS232:QHV232"/>
    <mergeCell ref="QHW232:QHZ232"/>
    <mergeCell ref="QIA232:QID232"/>
    <mergeCell ref="QIE232:QIH232"/>
    <mergeCell ref="QII232:QIL232"/>
    <mergeCell ref="QIO232:QIR232"/>
    <mergeCell ref="QIS232:QIV232"/>
    <mergeCell ref="QIW232:QIZ232"/>
    <mergeCell ref="QJA232:QJD232"/>
    <mergeCell ref="QJE232:QJH232"/>
    <mergeCell ref="QOW232:QOZ232"/>
    <mergeCell ref="QPA232:QPD232"/>
    <mergeCell ref="QPE232:QPH232"/>
    <mergeCell ref="QPI232:QPL232"/>
    <mergeCell ref="QPO232:QPR232"/>
    <mergeCell ref="QPS232:QPV232"/>
    <mergeCell ref="QPW232:QPZ232"/>
    <mergeCell ref="QQA232:QQD232"/>
    <mergeCell ref="QQE232:QQH232"/>
    <mergeCell ref="QOO232:QOR232"/>
    <mergeCell ref="QOS232:QOV232"/>
    <mergeCell ref="QJI232:QJL232"/>
    <mergeCell ref="QJO232:QJR232"/>
    <mergeCell ref="QPM231:QPM232"/>
    <mergeCell ref="QPN231:QPN232"/>
    <mergeCell ref="QQM231:QQM232"/>
    <mergeCell ref="QQN231:QQN232"/>
    <mergeCell ref="QRM231:QRM232"/>
    <mergeCell ref="QRN231:QRN232"/>
    <mergeCell ref="QSM231:QSM232"/>
    <mergeCell ref="QJS232:QJV232"/>
    <mergeCell ref="QJW232:QJZ232"/>
    <mergeCell ref="QKA232:QKD232"/>
    <mergeCell ref="QKE232:QKH232"/>
    <mergeCell ref="QKI232:QKL232"/>
    <mergeCell ref="QKO232:QKR232"/>
    <mergeCell ref="QKS232:QKV232"/>
    <mergeCell ref="QBN231:QBN232"/>
    <mergeCell ref="QCM231:QCM232"/>
    <mergeCell ref="QCN231:QCN232"/>
    <mergeCell ref="QDM231:QDM232"/>
    <mergeCell ref="QDN231:QDN232"/>
    <mergeCell ref="QEM231:QEM232"/>
    <mergeCell ref="QEN231:QEN232"/>
    <mergeCell ref="QFM231:QFM232"/>
    <mergeCell ref="QFN231:QFN232"/>
    <mergeCell ref="QCW232:QCZ232"/>
    <mergeCell ref="QDA232:QDD232"/>
    <mergeCell ref="QDE232:QDH232"/>
    <mergeCell ref="QDI232:QDL232"/>
    <mergeCell ref="QDO232:QDR232"/>
    <mergeCell ref="QDS232:QDV232"/>
    <mergeCell ref="QDW232:QDZ232"/>
    <mergeCell ref="QEA232:QED232"/>
    <mergeCell ref="QEE232:QEH232"/>
    <mergeCell ref="QEI232:QEL232"/>
    <mergeCell ref="QEO232:QER232"/>
    <mergeCell ref="QES232:QEV232"/>
    <mergeCell ref="QEW232:QEZ232"/>
    <mergeCell ref="QFA232:QFD232"/>
    <mergeCell ref="QFE232:QFH232"/>
    <mergeCell ref="PUN231:PUN232"/>
    <mergeCell ref="PVM231:PVM232"/>
    <mergeCell ref="PVN231:PVN232"/>
    <mergeCell ref="PWM231:PWM232"/>
    <mergeCell ref="PWN231:PWN232"/>
    <mergeCell ref="PTI232:PTL232"/>
    <mergeCell ref="PTO232:PTR232"/>
    <mergeCell ref="PTS232:PTV232"/>
    <mergeCell ref="PTW232:PTZ232"/>
    <mergeCell ref="PUA232:PUD232"/>
    <mergeCell ref="PUE232:PUH232"/>
    <mergeCell ref="PUI232:PUL232"/>
    <mergeCell ref="PUO232:PUR232"/>
    <mergeCell ref="PUS232:PUV232"/>
    <mergeCell ref="PUW232:PUZ232"/>
    <mergeCell ref="PVA232:PVD232"/>
    <mergeCell ref="PVE232:PVH232"/>
    <mergeCell ref="PVI232:PVL232"/>
    <mergeCell ref="PVO232:PVR232"/>
    <mergeCell ref="PVS232:PVV232"/>
    <mergeCell ref="QBI232:QBL232"/>
    <mergeCell ref="QBO232:QBR232"/>
    <mergeCell ref="QBS232:QBV232"/>
    <mergeCell ref="QBW232:QBZ232"/>
    <mergeCell ref="QCA232:QCD232"/>
    <mergeCell ref="QCE232:QCH232"/>
    <mergeCell ref="QCI232:QCL232"/>
    <mergeCell ref="QCO232:QCR232"/>
    <mergeCell ref="QCS232:QCV232"/>
    <mergeCell ref="PWE232:PWH232"/>
    <mergeCell ref="PWI232:PWL232"/>
    <mergeCell ref="PWO232:PWR232"/>
    <mergeCell ref="PWS232:PWV232"/>
    <mergeCell ref="PWW232:PWZ232"/>
    <mergeCell ref="PXA232:PXD232"/>
    <mergeCell ref="PXE232:PXH232"/>
    <mergeCell ref="QFI232:QFL232"/>
    <mergeCell ref="PRN231:PRN232"/>
    <mergeCell ref="PSM231:PSM232"/>
    <mergeCell ref="PPI232:PPL232"/>
    <mergeCell ref="PPO232:PPR232"/>
    <mergeCell ref="PPS232:PPV232"/>
    <mergeCell ref="PPW232:PPZ232"/>
    <mergeCell ref="PQA232:PQD232"/>
    <mergeCell ref="PQE232:PQH232"/>
    <mergeCell ref="PQI232:PQL232"/>
    <mergeCell ref="PQO232:PQR232"/>
    <mergeCell ref="PQS232:PQV232"/>
    <mergeCell ref="PQW232:PQZ232"/>
    <mergeCell ref="PRA232:PRD232"/>
    <mergeCell ref="PRE232:PRH232"/>
    <mergeCell ref="PRI232:PRL232"/>
    <mergeCell ref="PRO232:PRR232"/>
    <mergeCell ref="PRS232:PRV232"/>
    <mergeCell ref="PHM231:PHM232"/>
    <mergeCell ref="PHN231:PHN232"/>
    <mergeCell ref="PIM231:PIM232"/>
    <mergeCell ref="PIN231:PIN232"/>
    <mergeCell ref="PJM231:PJM232"/>
    <mergeCell ref="PFW232:PFZ232"/>
    <mergeCell ref="PGA232:PGD232"/>
    <mergeCell ref="PGE232:PGH232"/>
    <mergeCell ref="PGI232:PGL232"/>
    <mergeCell ref="PGO232:PGR232"/>
    <mergeCell ref="PGS232:PGV232"/>
    <mergeCell ref="PGW232:PGZ232"/>
    <mergeCell ref="PHA232:PHD232"/>
    <mergeCell ref="PHE232:PHH232"/>
    <mergeCell ref="PHI232:PHL232"/>
    <mergeCell ref="PHO232:PHR232"/>
    <mergeCell ref="PHS232:PHV232"/>
    <mergeCell ref="PHW232:PHZ232"/>
    <mergeCell ref="PIA232:PID232"/>
    <mergeCell ref="PIE232:PIH232"/>
    <mergeCell ref="PNW232:PNZ232"/>
    <mergeCell ref="POA232:POD232"/>
    <mergeCell ref="POE232:POH232"/>
    <mergeCell ref="POI232:POL232"/>
    <mergeCell ref="POO232:POR232"/>
    <mergeCell ref="POS232:POV232"/>
    <mergeCell ref="POW232:POZ232"/>
    <mergeCell ref="PPA232:PPD232"/>
    <mergeCell ref="PPE232:PPH232"/>
    <mergeCell ref="PNO232:PNR232"/>
    <mergeCell ref="PNS232:PNV232"/>
    <mergeCell ref="PII232:PIL232"/>
    <mergeCell ref="PIO232:PIR232"/>
    <mergeCell ref="POM231:POM232"/>
    <mergeCell ref="PON231:PON232"/>
    <mergeCell ref="PPM231:PPM232"/>
    <mergeCell ref="PPN231:PPN232"/>
    <mergeCell ref="PQM231:PQM232"/>
    <mergeCell ref="PQN231:PQN232"/>
    <mergeCell ref="PRM231:PRM232"/>
    <mergeCell ref="PIS232:PIV232"/>
    <mergeCell ref="PIW232:PIZ232"/>
    <mergeCell ref="PJA232:PJD232"/>
    <mergeCell ref="PJE232:PJH232"/>
    <mergeCell ref="PJI232:PJL232"/>
    <mergeCell ref="PJO232:PJR232"/>
    <mergeCell ref="PJS232:PJV232"/>
    <mergeCell ref="PAN231:PAN232"/>
    <mergeCell ref="PBM231:PBM232"/>
    <mergeCell ref="PBN231:PBN232"/>
    <mergeCell ref="PCM231:PCM232"/>
    <mergeCell ref="PCN231:PCN232"/>
    <mergeCell ref="PDM231:PDM232"/>
    <mergeCell ref="PDN231:PDN232"/>
    <mergeCell ref="PEM231:PEM232"/>
    <mergeCell ref="PEN231:PEN232"/>
    <mergeCell ref="PBW232:PBZ232"/>
    <mergeCell ref="PCA232:PCD232"/>
    <mergeCell ref="PCE232:PCH232"/>
    <mergeCell ref="PCI232:PCL232"/>
    <mergeCell ref="PCO232:PCR232"/>
    <mergeCell ref="PCS232:PCV232"/>
    <mergeCell ref="PCW232:PCZ232"/>
    <mergeCell ref="PDA232:PDD232"/>
    <mergeCell ref="PDE232:PDH232"/>
    <mergeCell ref="PDI232:PDL232"/>
    <mergeCell ref="PDO232:PDR232"/>
    <mergeCell ref="PDS232:PDV232"/>
    <mergeCell ref="PDW232:PDZ232"/>
    <mergeCell ref="PEA232:PED232"/>
    <mergeCell ref="PEE232:PEH232"/>
    <mergeCell ref="OTN231:OTN232"/>
    <mergeCell ref="OUM231:OUM232"/>
    <mergeCell ref="OUN231:OUN232"/>
    <mergeCell ref="OVM231:OVM232"/>
    <mergeCell ref="OVN231:OVN232"/>
    <mergeCell ref="OSI232:OSL232"/>
    <mergeCell ref="OSO232:OSR232"/>
    <mergeCell ref="OSS232:OSV232"/>
    <mergeCell ref="OSW232:OSZ232"/>
    <mergeCell ref="OTA232:OTD232"/>
    <mergeCell ref="OTE232:OTH232"/>
    <mergeCell ref="OTI232:OTL232"/>
    <mergeCell ref="OTO232:OTR232"/>
    <mergeCell ref="OTS232:OTV232"/>
    <mergeCell ref="OTW232:OTZ232"/>
    <mergeCell ref="OUA232:OUD232"/>
    <mergeCell ref="OUE232:OUH232"/>
    <mergeCell ref="OUI232:OUL232"/>
    <mergeCell ref="OUO232:OUR232"/>
    <mergeCell ref="OUS232:OUV232"/>
    <mergeCell ref="PAI232:PAL232"/>
    <mergeCell ref="PAO232:PAR232"/>
    <mergeCell ref="PAS232:PAV232"/>
    <mergeCell ref="PAW232:PAZ232"/>
    <mergeCell ref="PBA232:PBD232"/>
    <mergeCell ref="PBE232:PBH232"/>
    <mergeCell ref="PBI232:PBL232"/>
    <mergeCell ref="PBO232:PBR232"/>
    <mergeCell ref="PBS232:PBV232"/>
    <mergeCell ref="OVE232:OVH232"/>
    <mergeCell ref="OVI232:OVL232"/>
    <mergeCell ref="OVO232:OVR232"/>
    <mergeCell ref="OVS232:OVV232"/>
    <mergeCell ref="OVW232:OVZ232"/>
    <mergeCell ref="OWA232:OWD232"/>
    <mergeCell ref="OWE232:OWH232"/>
    <mergeCell ref="PEI232:PEL232"/>
    <mergeCell ref="OQN231:OQN232"/>
    <mergeCell ref="ORM231:ORM232"/>
    <mergeCell ref="OOI232:OOL232"/>
    <mergeCell ref="OOO232:OOR232"/>
    <mergeCell ref="OOS232:OOV232"/>
    <mergeCell ref="OOW232:OOZ232"/>
    <mergeCell ref="OPA232:OPD232"/>
    <mergeCell ref="OPE232:OPH232"/>
    <mergeCell ref="OPI232:OPL232"/>
    <mergeCell ref="OPO232:OPR232"/>
    <mergeCell ref="OPS232:OPV232"/>
    <mergeCell ref="OPW232:OPZ232"/>
    <mergeCell ref="OQA232:OQD232"/>
    <mergeCell ref="OQE232:OQH232"/>
    <mergeCell ref="OQI232:OQL232"/>
    <mergeCell ref="OQO232:OQR232"/>
    <mergeCell ref="OQS232:OQV232"/>
    <mergeCell ref="OGM231:OGM232"/>
    <mergeCell ref="OGN231:OGN232"/>
    <mergeCell ref="OHM231:OHM232"/>
    <mergeCell ref="OHN231:OHN232"/>
    <mergeCell ref="OIM231:OIM232"/>
    <mergeCell ref="OEW232:OEZ232"/>
    <mergeCell ref="OFA232:OFD232"/>
    <mergeCell ref="OFE232:OFH232"/>
    <mergeCell ref="OFI232:OFL232"/>
    <mergeCell ref="OFO232:OFR232"/>
    <mergeCell ref="OFS232:OFV232"/>
    <mergeCell ref="OFW232:OFZ232"/>
    <mergeCell ref="OGA232:OGD232"/>
    <mergeCell ref="OGE232:OGH232"/>
    <mergeCell ref="OGI232:OGL232"/>
    <mergeCell ref="OGO232:OGR232"/>
    <mergeCell ref="OGS232:OGV232"/>
    <mergeCell ref="OGW232:OGZ232"/>
    <mergeCell ref="OHA232:OHD232"/>
    <mergeCell ref="OHE232:OHH232"/>
    <mergeCell ref="OMW232:OMZ232"/>
    <mergeCell ref="ONA232:OND232"/>
    <mergeCell ref="ONE232:ONH232"/>
    <mergeCell ref="ONI232:ONL232"/>
    <mergeCell ref="ONO232:ONR232"/>
    <mergeCell ref="ONS232:ONV232"/>
    <mergeCell ref="ONW232:ONZ232"/>
    <mergeCell ref="OOA232:OOD232"/>
    <mergeCell ref="OOE232:OOH232"/>
    <mergeCell ref="OMO232:OMR232"/>
    <mergeCell ref="OMS232:OMV232"/>
    <mergeCell ref="OHI232:OHL232"/>
    <mergeCell ref="OHO232:OHR232"/>
    <mergeCell ref="ONM231:ONM232"/>
    <mergeCell ref="ONN231:ONN232"/>
    <mergeCell ref="OOM231:OOM232"/>
    <mergeCell ref="OON231:OON232"/>
    <mergeCell ref="OPM231:OPM232"/>
    <mergeCell ref="OPN231:OPN232"/>
    <mergeCell ref="OQM231:OQM232"/>
    <mergeCell ref="OHS232:OHV232"/>
    <mergeCell ref="OHW232:OHZ232"/>
    <mergeCell ref="OIA232:OID232"/>
    <mergeCell ref="OIE232:OIH232"/>
    <mergeCell ref="OII232:OIL232"/>
    <mergeCell ref="OIO232:OIR232"/>
    <mergeCell ref="OIS232:OIV232"/>
    <mergeCell ref="NZN231:NZN232"/>
    <mergeCell ref="OAM231:OAM232"/>
    <mergeCell ref="OAN231:OAN232"/>
    <mergeCell ref="OBM231:OBM232"/>
    <mergeCell ref="OBN231:OBN232"/>
    <mergeCell ref="OCM231:OCM232"/>
    <mergeCell ref="OCN231:OCN232"/>
    <mergeCell ref="ODM231:ODM232"/>
    <mergeCell ref="ODN231:ODN232"/>
    <mergeCell ref="OAW232:OAZ232"/>
    <mergeCell ref="OBA232:OBD232"/>
    <mergeCell ref="OBE232:OBH232"/>
    <mergeCell ref="OBI232:OBL232"/>
    <mergeCell ref="OBO232:OBR232"/>
    <mergeCell ref="OBS232:OBV232"/>
    <mergeCell ref="OBW232:OBZ232"/>
    <mergeCell ref="OCA232:OCD232"/>
    <mergeCell ref="OCE232:OCH232"/>
    <mergeCell ref="OCI232:OCL232"/>
    <mergeCell ref="OCO232:OCR232"/>
    <mergeCell ref="OCS232:OCV232"/>
    <mergeCell ref="OCW232:OCZ232"/>
    <mergeCell ref="ODA232:ODD232"/>
    <mergeCell ref="ODE232:ODH232"/>
    <mergeCell ref="NSN231:NSN232"/>
    <mergeCell ref="NTM231:NTM232"/>
    <mergeCell ref="NTN231:NTN232"/>
    <mergeCell ref="NUM231:NUM232"/>
    <mergeCell ref="NUN231:NUN232"/>
    <mergeCell ref="NRI232:NRL232"/>
    <mergeCell ref="NRO232:NRR232"/>
    <mergeCell ref="NRS232:NRV232"/>
    <mergeCell ref="NRW232:NRZ232"/>
    <mergeCell ref="NSA232:NSD232"/>
    <mergeCell ref="NSE232:NSH232"/>
    <mergeCell ref="NSI232:NSL232"/>
    <mergeCell ref="NSO232:NSR232"/>
    <mergeCell ref="NSS232:NSV232"/>
    <mergeCell ref="NSW232:NSZ232"/>
    <mergeCell ref="NTA232:NTD232"/>
    <mergeCell ref="NTE232:NTH232"/>
    <mergeCell ref="NTI232:NTL232"/>
    <mergeCell ref="NTO232:NTR232"/>
    <mergeCell ref="NTS232:NTV232"/>
    <mergeCell ref="NZI232:NZL232"/>
    <mergeCell ref="NZO232:NZR232"/>
    <mergeCell ref="NZS232:NZV232"/>
    <mergeCell ref="NZW232:NZZ232"/>
    <mergeCell ref="OAA232:OAD232"/>
    <mergeCell ref="OAE232:OAH232"/>
    <mergeCell ref="OAI232:OAL232"/>
    <mergeCell ref="OAO232:OAR232"/>
    <mergeCell ref="OAS232:OAV232"/>
    <mergeCell ref="NUE232:NUH232"/>
    <mergeCell ref="NUI232:NUL232"/>
    <mergeCell ref="NUO232:NUR232"/>
    <mergeCell ref="NUS232:NUV232"/>
    <mergeCell ref="NUW232:NUZ232"/>
    <mergeCell ref="NVA232:NVD232"/>
    <mergeCell ref="NVE232:NVH232"/>
    <mergeCell ref="ODI232:ODL232"/>
    <mergeCell ref="NPN231:NPN232"/>
    <mergeCell ref="NQM231:NQM232"/>
    <mergeCell ref="NNI232:NNL232"/>
    <mergeCell ref="NNO232:NNR232"/>
    <mergeCell ref="NNS232:NNV232"/>
    <mergeCell ref="NNW232:NNZ232"/>
    <mergeCell ref="NOA232:NOD232"/>
    <mergeCell ref="NOE232:NOH232"/>
    <mergeCell ref="NOI232:NOL232"/>
    <mergeCell ref="NOO232:NOR232"/>
    <mergeCell ref="NOS232:NOV232"/>
    <mergeCell ref="NOW232:NOZ232"/>
    <mergeCell ref="NPA232:NPD232"/>
    <mergeCell ref="NPE232:NPH232"/>
    <mergeCell ref="NPI232:NPL232"/>
    <mergeCell ref="NPO232:NPR232"/>
    <mergeCell ref="NPS232:NPV232"/>
    <mergeCell ref="NFM231:NFM232"/>
    <mergeCell ref="NFN231:NFN232"/>
    <mergeCell ref="NGM231:NGM232"/>
    <mergeCell ref="NGN231:NGN232"/>
    <mergeCell ref="NHM231:NHM232"/>
    <mergeCell ref="NDW232:NDZ232"/>
    <mergeCell ref="NEA232:NED232"/>
    <mergeCell ref="NEE232:NEH232"/>
    <mergeCell ref="NEI232:NEL232"/>
    <mergeCell ref="NEO232:NER232"/>
    <mergeCell ref="NES232:NEV232"/>
    <mergeCell ref="NEW232:NEZ232"/>
    <mergeCell ref="NFA232:NFD232"/>
    <mergeCell ref="NFE232:NFH232"/>
    <mergeCell ref="NFI232:NFL232"/>
    <mergeCell ref="NFO232:NFR232"/>
    <mergeCell ref="NFS232:NFV232"/>
    <mergeCell ref="NFW232:NFZ232"/>
    <mergeCell ref="NGA232:NGD232"/>
    <mergeCell ref="NGE232:NGH232"/>
    <mergeCell ref="NLW232:NLZ232"/>
    <mergeCell ref="NMA232:NMD232"/>
    <mergeCell ref="NME232:NMH232"/>
    <mergeCell ref="NMI232:NML232"/>
    <mergeCell ref="NMO232:NMR232"/>
    <mergeCell ref="NMS232:NMV232"/>
    <mergeCell ref="NMW232:NMZ232"/>
    <mergeCell ref="NNA232:NND232"/>
    <mergeCell ref="NNE232:NNH232"/>
    <mergeCell ref="NLO232:NLR232"/>
    <mergeCell ref="NLS232:NLV232"/>
    <mergeCell ref="NGI232:NGL232"/>
    <mergeCell ref="NGO232:NGR232"/>
    <mergeCell ref="NMM231:NMM232"/>
    <mergeCell ref="NMN231:NMN232"/>
    <mergeCell ref="NNM231:NNM232"/>
    <mergeCell ref="NNN231:NNN232"/>
    <mergeCell ref="NOM231:NOM232"/>
    <mergeCell ref="NON231:NON232"/>
    <mergeCell ref="NPM231:NPM232"/>
    <mergeCell ref="NGS232:NGV232"/>
    <mergeCell ref="NGW232:NGZ232"/>
    <mergeCell ref="NHA232:NHD232"/>
    <mergeCell ref="NHE232:NHH232"/>
    <mergeCell ref="NHI232:NHL232"/>
    <mergeCell ref="NHO232:NHR232"/>
    <mergeCell ref="NHS232:NHV232"/>
    <mergeCell ref="MYN231:MYN232"/>
    <mergeCell ref="MZM231:MZM232"/>
    <mergeCell ref="MZN231:MZN232"/>
    <mergeCell ref="NAM231:NAM232"/>
    <mergeCell ref="NAN231:NAN232"/>
    <mergeCell ref="NBM231:NBM232"/>
    <mergeCell ref="NBN231:NBN232"/>
    <mergeCell ref="NCM231:NCM232"/>
    <mergeCell ref="NCN231:NCN232"/>
    <mergeCell ref="MZW232:MZZ232"/>
    <mergeCell ref="NAA232:NAD232"/>
    <mergeCell ref="NAE232:NAH232"/>
    <mergeCell ref="NAI232:NAL232"/>
    <mergeCell ref="NAO232:NAR232"/>
    <mergeCell ref="NAS232:NAV232"/>
    <mergeCell ref="NAW232:NAZ232"/>
    <mergeCell ref="NBA232:NBD232"/>
    <mergeCell ref="NBE232:NBH232"/>
    <mergeCell ref="NBI232:NBL232"/>
    <mergeCell ref="NBO232:NBR232"/>
    <mergeCell ref="NBS232:NBV232"/>
    <mergeCell ref="NBW232:NBZ232"/>
    <mergeCell ref="NCA232:NCD232"/>
    <mergeCell ref="NCE232:NCH232"/>
    <mergeCell ref="MRN231:MRN232"/>
    <mergeCell ref="MSM231:MSM232"/>
    <mergeCell ref="MSN231:MSN232"/>
    <mergeCell ref="MTM231:MTM232"/>
    <mergeCell ref="MTN231:MTN232"/>
    <mergeCell ref="MQI232:MQL232"/>
    <mergeCell ref="MQO232:MQR232"/>
    <mergeCell ref="MQS232:MQV232"/>
    <mergeCell ref="MQW232:MQZ232"/>
    <mergeCell ref="MRA232:MRD232"/>
    <mergeCell ref="MRE232:MRH232"/>
    <mergeCell ref="MRI232:MRL232"/>
    <mergeCell ref="MRO232:MRR232"/>
    <mergeCell ref="MRS232:MRV232"/>
    <mergeCell ref="MRW232:MRZ232"/>
    <mergeCell ref="MSA232:MSD232"/>
    <mergeCell ref="MSE232:MSH232"/>
    <mergeCell ref="MSI232:MSL232"/>
    <mergeCell ref="MSO232:MSR232"/>
    <mergeCell ref="MSS232:MSV232"/>
    <mergeCell ref="MYI232:MYL232"/>
    <mergeCell ref="MYO232:MYR232"/>
    <mergeCell ref="MYS232:MYV232"/>
    <mergeCell ref="MYW232:MYZ232"/>
    <mergeCell ref="MZA232:MZD232"/>
    <mergeCell ref="MZE232:MZH232"/>
    <mergeCell ref="MZI232:MZL232"/>
    <mergeCell ref="MZO232:MZR232"/>
    <mergeCell ref="MZS232:MZV232"/>
    <mergeCell ref="MTE232:MTH232"/>
    <mergeCell ref="MTI232:MTL232"/>
    <mergeCell ref="MTO232:MTR232"/>
    <mergeCell ref="MTS232:MTV232"/>
    <mergeCell ref="MTW232:MTZ232"/>
    <mergeCell ref="MUA232:MUD232"/>
    <mergeCell ref="MUE232:MUH232"/>
    <mergeCell ref="NCI232:NCL232"/>
    <mergeCell ref="MON231:MON232"/>
    <mergeCell ref="MPM231:MPM232"/>
    <mergeCell ref="MMI232:MML232"/>
    <mergeCell ref="MMO232:MMR232"/>
    <mergeCell ref="MMS232:MMV232"/>
    <mergeCell ref="MMW232:MMZ232"/>
    <mergeCell ref="MNA232:MND232"/>
    <mergeCell ref="MNE232:MNH232"/>
    <mergeCell ref="MNI232:MNL232"/>
    <mergeCell ref="MNO232:MNR232"/>
    <mergeCell ref="MNS232:MNV232"/>
    <mergeCell ref="MNW232:MNZ232"/>
    <mergeCell ref="MOA232:MOD232"/>
    <mergeCell ref="MOE232:MOH232"/>
    <mergeCell ref="MOI232:MOL232"/>
    <mergeCell ref="MOO232:MOR232"/>
    <mergeCell ref="MOS232:MOV232"/>
    <mergeCell ref="MEM231:MEM232"/>
    <mergeCell ref="MEN231:MEN232"/>
    <mergeCell ref="MFM231:MFM232"/>
    <mergeCell ref="MFN231:MFN232"/>
    <mergeCell ref="MGM231:MGM232"/>
    <mergeCell ref="MCW232:MCZ232"/>
    <mergeCell ref="MDA232:MDD232"/>
    <mergeCell ref="MDE232:MDH232"/>
    <mergeCell ref="MDI232:MDL232"/>
    <mergeCell ref="MDO232:MDR232"/>
    <mergeCell ref="MDS232:MDV232"/>
    <mergeCell ref="MDW232:MDZ232"/>
    <mergeCell ref="MEA232:MED232"/>
    <mergeCell ref="MEE232:MEH232"/>
    <mergeCell ref="MEI232:MEL232"/>
    <mergeCell ref="MEO232:MER232"/>
    <mergeCell ref="MES232:MEV232"/>
    <mergeCell ref="MEW232:MEZ232"/>
    <mergeCell ref="MFA232:MFD232"/>
    <mergeCell ref="MFE232:MFH232"/>
    <mergeCell ref="MKW232:MKZ232"/>
    <mergeCell ref="MLA232:MLD232"/>
    <mergeCell ref="MLE232:MLH232"/>
    <mergeCell ref="MLI232:MLL232"/>
    <mergeCell ref="MLO232:MLR232"/>
    <mergeCell ref="MLS232:MLV232"/>
    <mergeCell ref="MLW232:MLZ232"/>
    <mergeCell ref="MMA232:MMD232"/>
    <mergeCell ref="MME232:MMH232"/>
    <mergeCell ref="MKO232:MKR232"/>
    <mergeCell ref="MKS232:MKV232"/>
    <mergeCell ref="MFI232:MFL232"/>
    <mergeCell ref="MFO232:MFR232"/>
    <mergeCell ref="MLM231:MLM232"/>
    <mergeCell ref="MLN231:MLN232"/>
    <mergeCell ref="MMM231:MMM232"/>
    <mergeCell ref="MMN231:MMN232"/>
    <mergeCell ref="MNM231:MNM232"/>
    <mergeCell ref="MNN231:MNN232"/>
    <mergeCell ref="MOM231:MOM232"/>
    <mergeCell ref="MFS232:MFV232"/>
    <mergeCell ref="MFW232:MFZ232"/>
    <mergeCell ref="MGA232:MGD232"/>
    <mergeCell ref="MGE232:MGH232"/>
    <mergeCell ref="MGI232:MGL232"/>
    <mergeCell ref="MGO232:MGR232"/>
    <mergeCell ref="MGS232:MGV232"/>
    <mergeCell ref="LXN231:LXN232"/>
    <mergeCell ref="LYM231:LYM232"/>
    <mergeCell ref="LYN231:LYN232"/>
    <mergeCell ref="LZM231:LZM232"/>
    <mergeCell ref="LZN231:LZN232"/>
    <mergeCell ref="MAM231:MAM232"/>
    <mergeCell ref="MAN231:MAN232"/>
    <mergeCell ref="MBM231:MBM232"/>
    <mergeCell ref="MBN231:MBN232"/>
    <mergeCell ref="LYW232:LYZ232"/>
    <mergeCell ref="LZA232:LZD232"/>
    <mergeCell ref="LZE232:LZH232"/>
    <mergeCell ref="LZI232:LZL232"/>
    <mergeCell ref="LZO232:LZR232"/>
    <mergeCell ref="LZS232:LZV232"/>
    <mergeCell ref="LZW232:LZZ232"/>
    <mergeCell ref="MAA232:MAD232"/>
    <mergeCell ref="MAE232:MAH232"/>
    <mergeCell ref="MAI232:MAL232"/>
    <mergeCell ref="MAO232:MAR232"/>
    <mergeCell ref="MAS232:MAV232"/>
    <mergeCell ref="MAW232:MAZ232"/>
    <mergeCell ref="MBA232:MBD232"/>
    <mergeCell ref="MBE232:MBH232"/>
    <mergeCell ref="LQN231:LQN232"/>
    <mergeCell ref="LRM231:LRM232"/>
    <mergeCell ref="LRN231:LRN232"/>
    <mergeCell ref="LSM231:LSM232"/>
    <mergeCell ref="LSN231:LSN232"/>
    <mergeCell ref="LPI232:LPL232"/>
    <mergeCell ref="LPO232:LPR232"/>
    <mergeCell ref="LPS232:LPV232"/>
    <mergeCell ref="LPW232:LPZ232"/>
    <mergeCell ref="LQA232:LQD232"/>
    <mergeCell ref="LQE232:LQH232"/>
    <mergeCell ref="LQI232:LQL232"/>
    <mergeCell ref="LQO232:LQR232"/>
    <mergeCell ref="LQS232:LQV232"/>
    <mergeCell ref="LQW232:LQZ232"/>
    <mergeCell ref="LRA232:LRD232"/>
    <mergeCell ref="LRE232:LRH232"/>
    <mergeCell ref="LRI232:LRL232"/>
    <mergeCell ref="LRO232:LRR232"/>
    <mergeCell ref="LRS232:LRV232"/>
    <mergeCell ref="LXI232:LXL232"/>
    <mergeCell ref="LXO232:LXR232"/>
    <mergeCell ref="LXS232:LXV232"/>
    <mergeCell ref="LXW232:LXZ232"/>
    <mergeCell ref="LYA232:LYD232"/>
    <mergeCell ref="LYE232:LYH232"/>
    <mergeCell ref="LYI232:LYL232"/>
    <mergeCell ref="LYO232:LYR232"/>
    <mergeCell ref="LYS232:LYV232"/>
    <mergeCell ref="LSE232:LSH232"/>
    <mergeCell ref="LSI232:LSL232"/>
    <mergeCell ref="LSO232:LSR232"/>
    <mergeCell ref="LSS232:LSV232"/>
    <mergeCell ref="LSW232:LSZ232"/>
    <mergeCell ref="LTA232:LTD232"/>
    <mergeCell ref="LTE232:LTH232"/>
    <mergeCell ref="MBI232:MBL232"/>
    <mergeCell ref="LNN231:LNN232"/>
    <mergeCell ref="LOM231:LOM232"/>
    <mergeCell ref="LLI232:LLL232"/>
    <mergeCell ref="LLO232:LLR232"/>
    <mergeCell ref="LLS232:LLV232"/>
    <mergeCell ref="LLW232:LLZ232"/>
    <mergeCell ref="LMA232:LMD232"/>
    <mergeCell ref="LME232:LMH232"/>
    <mergeCell ref="LMI232:LML232"/>
    <mergeCell ref="LMO232:LMR232"/>
    <mergeCell ref="LMS232:LMV232"/>
    <mergeCell ref="LMW232:LMZ232"/>
    <mergeCell ref="LNA232:LND232"/>
    <mergeCell ref="LNE232:LNH232"/>
    <mergeCell ref="LNI232:LNL232"/>
    <mergeCell ref="LNO232:LNR232"/>
    <mergeCell ref="LNS232:LNV232"/>
    <mergeCell ref="LDM231:LDM232"/>
    <mergeCell ref="LDN231:LDN232"/>
    <mergeCell ref="LEM231:LEM232"/>
    <mergeCell ref="LEN231:LEN232"/>
    <mergeCell ref="LFM231:LFM232"/>
    <mergeCell ref="LBW232:LBZ232"/>
    <mergeCell ref="LCA232:LCD232"/>
    <mergeCell ref="LCE232:LCH232"/>
    <mergeCell ref="LCI232:LCL232"/>
    <mergeCell ref="LCO232:LCR232"/>
    <mergeCell ref="LCS232:LCV232"/>
    <mergeCell ref="LCW232:LCZ232"/>
    <mergeCell ref="LDA232:LDD232"/>
    <mergeCell ref="LDE232:LDH232"/>
    <mergeCell ref="LDI232:LDL232"/>
    <mergeCell ref="LDO232:LDR232"/>
    <mergeCell ref="LDS232:LDV232"/>
    <mergeCell ref="LDW232:LDZ232"/>
    <mergeCell ref="LEA232:LED232"/>
    <mergeCell ref="LEE232:LEH232"/>
    <mergeCell ref="LJW232:LJZ232"/>
    <mergeCell ref="LKA232:LKD232"/>
    <mergeCell ref="LKE232:LKH232"/>
    <mergeCell ref="LKI232:LKL232"/>
    <mergeCell ref="LKO232:LKR232"/>
    <mergeCell ref="LKS232:LKV232"/>
    <mergeCell ref="LKW232:LKZ232"/>
    <mergeCell ref="LLA232:LLD232"/>
    <mergeCell ref="LLE232:LLH232"/>
    <mergeCell ref="LJO232:LJR232"/>
    <mergeCell ref="LJS232:LJV232"/>
    <mergeCell ref="LEI232:LEL232"/>
    <mergeCell ref="LEO232:LER232"/>
    <mergeCell ref="LKM231:LKM232"/>
    <mergeCell ref="LKN231:LKN232"/>
    <mergeCell ref="LLM231:LLM232"/>
    <mergeCell ref="LLN231:LLN232"/>
    <mergeCell ref="LMM231:LMM232"/>
    <mergeCell ref="LMN231:LMN232"/>
    <mergeCell ref="LNM231:LNM232"/>
    <mergeCell ref="LES232:LEV232"/>
    <mergeCell ref="LEW232:LEZ232"/>
    <mergeCell ref="LFA232:LFD232"/>
    <mergeCell ref="LFE232:LFH232"/>
    <mergeCell ref="LFI232:LFL232"/>
    <mergeCell ref="LFO232:LFR232"/>
    <mergeCell ref="LFS232:LFV232"/>
    <mergeCell ref="KWN231:KWN232"/>
    <mergeCell ref="KXM231:KXM232"/>
    <mergeCell ref="KXN231:KXN232"/>
    <mergeCell ref="KYM231:KYM232"/>
    <mergeCell ref="KYN231:KYN232"/>
    <mergeCell ref="KZM231:KZM232"/>
    <mergeCell ref="KZN231:KZN232"/>
    <mergeCell ref="LAM231:LAM232"/>
    <mergeCell ref="LAN231:LAN232"/>
    <mergeCell ref="KXW232:KXZ232"/>
    <mergeCell ref="KYA232:KYD232"/>
    <mergeCell ref="KYE232:KYH232"/>
    <mergeCell ref="KYI232:KYL232"/>
    <mergeCell ref="KYO232:KYR232"/>
    <mergeCell ref="KYS232:KYV232"/>
    <mergeCell ref="KYW232:KYZ232"/>
    <mergeCell ref="KZA232:KZD232"/>
    <mergeCell ref="KZE232:KZH232"/>
    <mergeCell ref="KZI232:KZL232"/>
    <mergeCell ref="KZO232:KZR232"/>
    <mergeCell ref="KZS232:KZV232"/>
    <mergeCell ref="KZW232:KZZ232"/>
    <mergeCell ref="LAA232:LAD232"/>
    <mergeCell ref="LAE232:LAH232"/>
    <mergeCell ref="KPN231:KPN232"/>
    <mergeCell ref="KQM231:KQM232"/>
    <mergeCell ref="KQN231:KQN232"/>
    <mergeCell ref="KRM231:KRM232"/>
    <mergeCell ref="KRN231:KRN232"/>
    <mergeCell ref="KOI232:KOL232"/>
    <mergeCell ref="KOO232:KOR232"/>
    <mergeCell ref="KOS232:KOV232"/>
    <mergeCell ref="KOW232:KOZ232"/>
    <mergeCell ref="KPA232:KPD232"/>
    <mergeCell ref="KPE232:KPH232"/>
    <mergeCell ref="KPI232:KPL232"/>
    <mergeCell ref="KPO232:KPR232"/>
    <mergeCell ref="KPS232:KPV232"/>
    <mergeCell ref="KPW232:KPZ232"/>
    <mergeCell ref="KQA232:KQD232"/>
    <mergeCell ref="KQE232:KQH232"/>
    <mergeCell ref="KQI232:KQL232"/>
    <mergeCell ref="KQO232:KQR232"/>
    <mergeCell ref="KQS232:KQV232"/>
    <mergeCell ref="KWI232:KWL232"/>
    <mergeCell ref="KWO232:KWR232"/>
    <mergeCell ref="KWS232:KWV232"/>
    <mergeCell ref="KWW232:KWZ232"/>
    <mergeCell ref="KXA232:KXD232"/>
    <mergeCell ref="KXE232:KXH232"/>
    <mergeCell ref="KXI232:KXL232"/>
    <mergeCell ref="KXO232:KXR232"/>
    <mergeCell ref="KXS232:KXV232"/>
    <mergeCell ref="KRE232:KRH232"/>
    <mergeCell ref="KRI232:KRL232"/>
    <mergeCell ref="KRO232:KRR232"/>
    <mergeCell ref="KRS232:KRV232"/>
    <mergeCell ref="KRW232:KRZ232"/>
    <mergeCell ref="KSA232:KSD232"/>
    <mergeCell ref="KSE232:KSH232"/>
    <mergeCell ref="LAI232:LAL232"/>
    <mergeCell ref="KMN231:KMN232"/>
    <mergeCell ref="KNM231:KNM232"/>
    <mergeCell ref="KKI232:KKL232"/>
    <mergeCell ref="KKO232:KKR232"/>
    <mergeCell ref="KKS232:KKV232"/>
    <mergeCell ref="KKW232:KKZ232"/>
    <mergeCell ref="KLA232:KLD232"/>
    <mergeCell ref="KLE232:KLH232"/>
    <mergeCell ref="KLI232:KLL232"/>
    <mergeCell ref="KLO232:KLR232"/>
    <mergeCell ref="KLS232:KLV232"/>
    <mergeCell ref="KLW232:KLZ232"/>
    <mergeCell ref="KMA232:KMD232"/>
    <mergeCell ref="KME232:KMH232"/>
    <mergeCell ref="KMI232:KML232"/>
    <mergeCell ref="KMO232:KMR232"/>
    <mergeCell ref="KMS232:KMV232"/>
    <mergeCell ref="KCM231:KCM232"/>
    <mergeCell ref="KCN231:KCN232"/>
    <mergeCell ref="KDM231:KDM232"/>
    <mergeCell ref="KDN231:KDN232"/>
    <mergeCell ref="KEM231:KEM232"/>
    <mergeCell ref="KAW232:KAZ232"/>
    <mergeCell ref="KBA232:KBD232"/>
    <mergeCell ref="KBE232:KBH232"/>
    <mergeCell ref="KBI232:KBL232"/>
    <mergeCell ref="KBO232:KBR232"/>
    <mergeCell ref="KBS232:KBV232"/>
    <mergeCell ref="KBW232:KBZ232"/>
    <mergeCell ref="KCA232:KCD232"/>
    <mergeCell ref="KCE232:KCH232"/>
    <mergeCell ref="KCI232:KCL232"/>
    <mergeCell ref="KCO232:KCR232"/>
    <mergeCell ref="KCS232:KCV232"/>
    <mergeCell ref="KCW232:KCZ232"/>
    <mergeCell ref="KDA232:KDD232"/>
    <mergeCell ref="KDE232:KDH232"/>
    <mergeCell ref="KIW232:KIZ232"/>
    <mergeCell ref="KJA232:KJD232"/>
    <mergeCell ref="KJE232:KJH232"/>
    <mergeCell ref="KJI232:KJL232"/>
    <mergeCell ref="KJO232:KJR232"/>
    <mergeCell ref="KJS232:KJV232"/>
    <mergeCell ref="KJW232:KJZ232"/>
    <mergeCell ref="KKA232:KKD232"/>
    <mergeCell ref="KKE232:KKH232"/>
    <mergeCell ref="KIO232:KIR232"/>
    <mergeCell ref="KIS232:KIV232"/>
    <mergeCell ref="KDI232:KDL232"/>
    <mergeCell ref="KDO232:KDR232"/>
    <mergeCell ref="KJM231:KJM232"/>
    <mergeCell ref="KJN231:KJN232"/>
    <mergeCell ref="KKM231:KKM232"/>
    <mergeCell ref="KKN231:KKN232"/>
    <mergeCell ref="KLM231:KLM232"/>
    <mergeCell ref="KLN231:KLN232"/>
    <mergeCell ref="KMM231:KMM232"/>
    <mergeCell ref="KDS232:KDV232"/>
    <mergeCell ref="KDW232:KDZ232"/>
    <mergeCell ref="KEA232:KED232"/>
    <mergeCell ref="KEE232:KEH232"/>
    <mergeCell ref="KEI232:KEL232"/>
    <mergeCell ref="KEO232:KER232"/>
    <mergeCell ref="KES232:KEV232"/>
    <mergeCell ref="JVN231:JVN232"/>
    <mergeCell ref="JWM231:JWM232"/>
    <mergeCell ref="JWN231:JWN232"/>
    <mergeCell ref="JXM231:JXM232"/>
    <mergeCell ref="JXN231:JXN232"/>
    <mergeCell ref="JYM231:JYM232"/>
    <mergeCell ref="JYN231:JYN232"/>
    <mergeCell ref="JZM231:JZM232"/>
    <mergeCell ref="JZN231:JZN232"/>
    <mergeCell ref="JWW232:JWZ232"/>
    <mergeCell ref="JXA232:JXD232"/>
    <mergeCell ref="JXE232:JXH232"/>
    <mergeCell ref="JXI232:JXL232"/>
    <mergeCell ref="JXO232:JXR232"/>
    <mergeCell ref="JXS232:JXV232"/>
    <mergeCell ref="JXW232:JXZ232"/>
    <mergeCell ref="JYA232:JYD232"/>
    <mergeCell ref="JYE232:JYH232"/>
    <mergeCell ref="JYI232:JYL232"/>
    <mergeCell ref="JYO232:JYR232"/>
    <mergeCell ref="JYS232:JYV232"/>
    <mergeCell ref="JYW232:JYZ232"/>
    <mergeCell ref="JZA232:JZD232"/>
    <mergeCell ref="JZE232:JZH232"/>
    <mergeCell ref="JON231:JON232"/>
    <mergeCell ref="JPM231:JPM232"/>
    <mergeCell ref="JPN231:JPN232"/>
    <mergeCell ref="JQM231:JQM232"/>
    <mergeCell ref="JQN231:JQN232"/>
    <mergeCell ref="JNI232:JNL232"/>
    <mergeCell ref="JNO232:JNR232"/>
    <mergeCell ref="JNS232:JNV232"/>
    <mergeCell ref="JNW232:JNZ232"/>
    <mergeCell ref="JOA232:JOD232"/>
    <mergeCell ref="JOE232:JOH232"/>
    <mergeCell ref="JOI232:JOL232"/>
    <mergeCell ref="JOO232:JOR232"/>
    <mergeCell ref="JOS232:JOV232"/>
    <mergeCell ref="JOW232:JOZ232"/>
    <mergeCell ref="JPA232:JPD232"/>
    <mergeCell ref="JPE232:JPH232"/>
    <mergeCell ref="JPI232:JPL232"/>
    <mergeCell ref="JPO232:JPR232"/>
    <mergeCell ref="JPS232:JPV232"/>
    <mergeCell ref="JVI232:JVL232"/>
    <mergeCell ref="JVO232:JVR232"/>
    <mergeCell ref="JVS232:JVV232"/>
    <mergeCell ref="JVW232:JVZ232"/>
    <mergeCell ref="JWA232:JWD232"/>
    <mergeCell ref="JWE232:JWH232"/>
    <mergeCell ref="JWI232:JWL232"/>
    <mergeCell ref="JWO232:JWR232"/>
    <mergeCell ref="JWS232:JWV232"/>
    <mergeCell ref="JQE232:JQH232"/>
    <mergeCell ref="JQI232:JQL232"/>
    <mergeCell ref="JQO232:JQR232"/>
    <mergeCell ref="JQS232:JQV232"/>
    <mergeCell ref="JQW232:JQZ232"/>
    <mergeCell ref="JRA232:JRD232"/>
    <mergeCell ref="JRE232:JRH232"/>
    <mergeCell ref="JZI232:JZL232"/>
    <mergeCell ref="JLN231:JLN232"/>
    <mergeCell ref="JMM231:JMM232"/>
    <mergeCell ref="JJI232:JJL232"/>
    <mergeCell ref="JJO232:JJR232"/>
    <mergeCell ref="JJS232:JJV232"/>
    <mergeCell ref="JJW232:JJZ232"/>
    <mergeCell ref="JKA232:JKD232"/>
    <mergeCell ref="JKE232:JKH232"/>
    <mergeCell ref="JKI232:JKL232"/>
    <mergeCell ref="JKO232:JKR232"/>
    <mergeCell ref="JKS232:JKV232"/>
    <mergeCell ref="JKW232:JKZ232"/>
    <mergeCell ref="JLA232:JLD232"/>
    <mergeCell ref="JLE232:JLH232"/>
    <mergeCell ref="JLI232:JLL232"/>
    <mergeCell ref="JLO232:JLR232"/>
    <mergeCell ref="JLS232:JLV232"/>
    <mergeCell ref="JBM231:JBM232"/>
    <mergeCell ref="JBN231:JBN232"/>
    <mergeCell ref="JCM231:JCM232"/>
    <mergeCell ref="JCN231:JCN232"/>
    <mergeCell ref="JDM231:JDM232"/>
    <mergeCell ref="IZW232:IZZ232"/>
    <mergeCell ref="JAA232:JAD232"/>
    <mergeCell ref="JAE232:JAH232"/>
    <mergeCell ref="JAI232:JAL232"/>
    <mergeCell ref="JAO232:JAR232"/>
    <mergeCell ref="JAS232:JAV232"/>
    <mergeCell ref="JAW232:JAZ232"/>
    <mergeCell ref="JBA232:JBD232"/>
    <mergeCell ref="JBE232:JBH232"/>
    <mergeCell ref="JBI232:JBL232"/>
    <mergeCell ref="JBO232:JBR232"/>
    <mergeCell ref="JBS232:JBV232"/>
    <mergeCell ref="JBW232:JBZ232"/>
    <mergeCell ref="JCA232:JCD232"/>
    <mergeCell ref="JCE232:JCH232"/>
    <mergeCell ref="JHW232:JHZ232"/>
    <mergeCell ref="JIA232:JID232"/>
    <mergeCell ref="JIE232:JIH232"/>
    <mergeCell ref="JII232:JIL232"/>
    <mergeCell ref="JIO232:JIR232"/>
    <mergeCell ref="JIS232:JIV232"/>
    <mergeCell ref="JIW232:JIZ232"/>
    <mergeCell ref="JJA232:JJD232"/>
    <mergeCell ref="JJE232:JJH232"/>
    <mergeCell ref="JHO232:JHR232"/>
    <mergeCell ref="JHS232:JHV232"/>
    <mergeCell ref="JCI232:JCL232"/>
    <mergeCell ref="JCO232:JCR232"/>
    <mergeCell ref="JIM231:JIM232"/>
    <mergeCell ref="JIN231:JIN232"/>
    <mergeCell ref="JJM231:JJM232"/>
    <mergeCell ref="JJN231:JJN232"/>
    <mergeCell ref="JKM231:JKM232"/>
    <mergeCell ref="JKN231:JKN232"/>
    <mergeCell ref="JLM231:JLM232"/>
    <mergeCell ref="JCS232:JCV232"/>
    <mergeCell ref="JCW232:JCZ232"/>
    <mergeCell ref="JDA232:JDD232"/>
    <mergeCell ref="JDE232:JDH232"/>
    <mergeCell ref="JDI232:JDL232"/>
    <mergeCell ref="JDO232:JDR232"/>
    <mergeCell ref="JDS232:JDV232"/>
    <mergeCell ref="IUN231:IUN232"/>
    <mergeCell ref="IVM231:IVM232"/>
    <mergeCell ref="IVN231:IVN232"/>
    <mergeCell ref="IWM231:IWM232"/>
    <mergeCell ref="IWN231:IWN232"/>
    <mergeCell ref="IXM231:IXM232"/>
    <mergeCell ref="IXN231:IXN232"/>
    <mergeCell ref="IYM231:IYM232"/>
    <mergeCell ref="IYN231:IYN232"/>
    <mergeCell ref="IVW232:IVZ232"/>
    <mergeCell ref="IWA232:IWD232"/>
    <mergeCell ref="IWE232:IWH232"/>
    <mergeCell ref="IWI232:IWL232"/>
    <mergeCell ref="IWO232:IWR232"/>
    <mergeCell ref="IWS232:IWV232"/>
    <mergeCell ref="IWW232:IWZ232"/>
    <mergeCell ref="IXA232:IXD232"/>
    <mergeCell ref="IXE232:IXH232"/>
    <mergeCell ref="IXI232:IXL232"/>
    <mergeCell ref="IXO232:IXR232"/>
    <mergeCell ref="IXS232:IXV232"/>
    <mergeCell ref="IXW232:IXZ232"/>
    <mergeCell ref="IYA232:IYD232"/>
    <mergeCell ref="IYE232:IYH232"/>
    <mergeCell ref="INN231:INN232"/>
    <mergeCell ref="IOM231:IOM232"/>
    <mergeCell ref="ION231:ION232"/>
    <mergeCell ref="IPM231:IPM232"/>
    <mergeCell ref="IPN231:IPN232"/>
    <mergeCell ref="IMI232:IML232"/>
    <mergeCell ref="IMO232:IMR232"/>
    <mergeCell ref="IMS232:IMV232"/>
    <mergeCell ref="IMW232:IMZ232"/>
    <mergeCell ref="INA232:IND232"/>
    <mergeCell ref="INE232:INH232"/>
    <mergeCell ref="INI232:INL232"/>
    <mergeCell ref="INO232:INR232"/>
    <mergeCell ref="INS232:INV232"/>
    <mergeCell ref="INW232:INZ232"/>
    <mergeCell ref="IOA232:IOD232"/>
    <mergeCell ref="IOE232:IOH232"/>
    <mergeCell ref="IOI232:IOL232"/>
    <mergeCell ref="IOO232:IOR232"/>
    <mergeCell ref="IOS232:IOV232"/>
    <mergeCell ref="IUI232:IUL232"/>
    <mergeCell ref="IUO232:IUR232"/>
    <mergeCell ref="IUS232:IUV232"/>
    <mergeCell ref="IUW232:IUZ232"/>
    <mergeCell ref="IVA232:IVD232"/>
    <mergeCell ref="IVE232:IVH232"/>
    <mergeCell ref="IVI232:IVL232"/>
    <mergeCell ref="IVO232:IVR232"/>
    <mergeCell ref="IVS232:IVV232"/>
    <mergeCell ref="IPE232:IPH232"/>
    <mergeCell ref="IPI232:IPL232"/>
    <mergeCell ref="IPO232:IPR232"/>
    <mergeCell ref="IPS232:IPV232"/>
    <mergeCell ref="IPW232:IPZ232"/>
    <mergeCell ref="IQA232:IQD232"/>
    <mergeCell ref="IQE232:IQH232"/>
    <mergeCell ref="IYI232:IYL232"/>
    <mergeCell ref="IKN231:IKN232"/>
    <mergeCell ref="ILM231:ILM232"/>
    <mergeCell ref="III232:IIL232"/>
    <mergeCell ref="IIO232:IIR232"/>
    <mergeCell ref="IIS232:IIV232"/>
    <mergeCell ref="IIW232:IIZ232"/>
    <mergeCell ref="IJA232:IJD232"/>
    <mergeCell ref="IJE232:IJH232"/>
    <mergeCell ref="IJI232:IJL232"/>
    <mergeCell ref="IJO232:IJR232"/>
    <mergeCell ref="IJS232:IJV232"/>
    <mergeCell ref="IJW232:IJZ232"/>
    <mergeCell ref="IKA232:IKD232"/>
    <mergeCell ref="IKE232:IKH232"/>
    <mergeCell ref="IKI232:IKL232"/>
    <mergeCell ref="IKO232:IKR232"/>
    <mergeCell ref="IKS232:IKV232"/>
    <mergeCell ref="IAM231:IAM232"/>
    <mergeCell ref="IAN231:IAN232"/>
    <mergeCell ref="IBM231:IBM232"/>
    <mergeCell ref="IBN231:IBN232"/>
    <mergeCell ref="ICM231:ICM232"/>
    <mergeCell ref="HYW232:HYZ232"/>
    <mergeCell ref="HZA232:HZD232"/>
    <mergeCell ref="HZE232:HZH232"/>
    <mergeCell ref="HZI232:HZL232"/>
    <mergeCell ref="HZO232:HZR232"/>
    <mergeCell ref="HZS232:HZV232"/>
    <mergeCell ref="HZW232:HZZ232"/>
    <mergeCell ref="IAA232:IAD232"/>
    <mergeCell ref="IAE232:IAH232"/>
    <mergeCell ref="IAI232:IAL232"/>
    <mergeCell ref="IAO232:IAR232"/>
    <mergeCell ref="IAS232:IAV232"/>
    <mergeCell ref="IAW232:IAZ232"/>
    <mergeCell ref="IBA232:IBD232"/>
    <mergeCell ref="IBE232:IBH232"/>
    <mergeCell ref="IGW232:IGZ232"/>
    <mergeCell ref="IHA232:IHD232"/>
    <mergeCell ref="IHE232:IHH232"/>
    <mergeCell ref="IHI232:IHL232"/>
    <mergeCell ref="IHO232:IHR232"/>
    <mergeCell ref="IHS232:IHV232"/>
    <mergeCell ref="IHW232:IHZ232"/>
    <mergeCell ref="IIA232:IID232"/>
    <mergeCell ref="IIE232:IIH232"/>
    <mergeCell ref="IGO232:IGR232"/>
    <mergeCell ref="IGS232:IGV232"/>
    <mergeCell ref="IBI232:IBL232"/>
    <mergeCell ref="IBO232:IBR232"/>
    <mergeCell ref="IHM231:IHM232"/>
    <mergeCell ref="IHN231:IHN232"/>
    <mergeCell ref="IIM231:IIM232"/>
    <mergeCell ref="IIN231:IIN232"/>
    <mergeCell ref="IJM231:IJM232"/>
    <mergeCell ref="IJN231:IJN232"/>
    <mergeCell ref="IKM231:IKM232"/>
    <mergeCell ref="IBS232:IBV232"/>
    <mergeCell ref="IBW232:IBZ232"/>
    <mergeCell ref="ICA232:ICD232"/>
    <mergeCell ref="ICE232:ICH232"/>
    <mergeCell ref="ICI232:ICL232"/>
    <mergeCell ref="ICO232:ICR232"/>
    <mergeCell ref="ICS232:ICV232"/>
    <mergeCell ref="HTN231:HTN232"/>
    <mergeCell ref="HUM231:HUM232"/>
    <mergeCell ref="HUN231:HUN232"/>
    <mergeCell ref="HVM231:HVM232"/>
    <mergeCell ref="HVN231:HVN232"/>
    <mergeCell ref="HWM231:HWM232"/>
    <mergeCell ref="HWN231:HWN232"/>
    <mergeCell ref="HXM231:HXM232"/>
    <mergeCell ref="HXN231:HXN232"/>
    <mergeCell ref="HUW232:HUZ232"/>
    <mergeCell ref="HVA232:HVD232"/>
    <mergeCell ref="HVE232:HVH232"/>
    <mergeCell ref="HVI232:HVL232"/>
    <mergeCell ref="HVO232:HVR232"/>
    <mergeCell ref="HVS232:HVV232"/>
    <mergeCell ref="HVW232:HVZ232"/>
    <mergeCell ref="HWA232:HWD232"/>
    <mergeCell ref="HWE232:HWH232"/>
    <mergeCell ref="HWI232:HWL232"/>
    <mergeCell ref="HWO232:HWR232"/>
    <mergeCell ref="HWS232:HWV232"/>
    <mergeCell ref="HWW232:HWZ232"/>
    <mergeCell ref="HXA232:HXD232"/>
    <mergeCell ref="HXE232:HXH232"/>
    <mergeCell ref="HMN231:HMN232"/>
    <mergeCell ref="HNM231:HNM232"/>
    <mergeCell ref="HNN231:HNN232"/>
    <mergeCell ref="HOM231:HOM232"/>
    <mergeCell ref="HON231:HON232"/>
    <mergeCell ref="HLI232:HLL232"/>
    <mergeCell ref="HLO232:HLR232"/>
    <mergeCell ref="HLS232:HLV232"/>
    <mergeCell ref="HLW232:HLZ232"/>
    <mergeCell ref="HMA232:HMD232"/>
    <mergeCell ref="HME232:HMH232"/>
    <mergeCell ref="HMI232:HML232"/>
    <mergeCell ref="HMO232:HMR232"/>
    <mergeCell ref="HMS232:HMV232"/>
    <mergeCell ref="HMW232:HMZ232"/>
    <mergeCell ref="HNA232:HND232"/>
    <mergeCell ref="HNE232:HNH232"/>
    <mergeCell ref="HNI232:HNL232"/>
    <mergeCell ref="HNO232:HNR232"/>
    <mergeCell ref="HNS232:HNV232"/>
    <mergeCell ref="HTI232:HTL232"/>
    <mergeCell ref="HTO232:HTR232"/>
    <mergeCell ref="HTS232:HTV232"/>
    <mergeCell ref="HTW232:HTZ232"/>
    <mergeCell ref="HUA232:HUD232"/>
    <mergeCell ref="HUE232:HUH232"/>
    <mergeCell ref="HUI232:HUL232"/>
    <mergeCell ref="HUO232:HUR232"/>
    <mergeCell ref="HUS232:HUV232"/>
    <mergeCell ref="HOE232:HOH232"/>
    <mergeCell ref="HOI232:HOL232"/>
    <mergeCell ref="HOO232:HOR232"/>
    <mergeCell ref="HOS232:HOV232"/>
    <mergeCell ref="HOW232:HOZ232"/>
    <mergeCell ref="HPA232:HPD232"/>
    <mergeCell ref="HPE232:HPH232"/>
    <mergeCell ref="HXI232:HXL232"/>
    <mergeCell ref="HJN231:HJN232"/>
    <mergeCell ref="HKM231:HKM232"/>
    <mergeCell ref="HHI232:HHL232"/>
    <mergeCell ref="HHO232:HHR232"/>
    <mergeCell ref="HHS232:HHV232"/>
    <mergeCell ref="HHW232:HHZ232"/>
    <mergeCell ref="HIA232:HID232"/>
    <mergeCell ref="HIE232:HIH232"/>
    <mergeCell ref="HII232:HIL232"/>
    <mergeCell ref="HIO232:HIR232"/>
    <mergeCell ref="HIS232:HIV232"/>
    <mergeCell ref="HIW232:HIZ232"/>
    <mergeCell ref="HJA232:HJD232"/>
    <mergeCell ref="HJE232:HJH232"/>
    <mergeCell ref="HJI232:HJL232"/>
    <mergeCell ref="HJO232:HJR232"/>
    <mergeCell ref="HJS232:HJV232"/>
    <mergeCell ref="GZM231:GZM232"/>
    <mergeCell ref="GZN231:GZN232"/>
    <mergeCell ref="HAM231:HAM232"/>
    <mergeCell ref="HAN231:HAN232"/>
    <mergeCell ref="HBM231:HBM232"/>
    <mergeCell ref="GXW232:GXZ232"/>
    <mergeCell ref="GYA232:GYD232"/>
    <mergeCell ref="GYE232:GYH232"/>
    <mergeCell ref="GYI232:GYL232"/>
    <mergeCell ref="GYO232:GYR232"/>
    <mergeCell ref="GYS232:GYV232"/>
    <mergeCell ref="GYW232:GYZ232"/>
    <mergeCell ref="GZA232:GZD232"/>
    <mergeCell ref="GZE232:GZH232"/>
    <mergeCell ref="GZI232:GZL232"/>
    <mergeCell ref="GZO232:GZR232"/>
    <mergeCell ref="GZS232:GZV232"/>
    <mergeCell ref="GZW232:GZZ232"/>
    <mergeCell ref="HAA232:HAD232"/>
    <mergeCell ref="HAE232:HAH232"/>
    <mergeCell ref="HFW232:HFZ232"/>
    <mergeCell ref="HGA232:HGD232"/>
    <mergeCell ref="HGE232:HGH232"/>
    <mergeCell ref="HGI232:HGL232"/>
    <mergeCell ref="HGO232:HGR232"/>
    <mergeCell ref="HGS232:HGV232"/>
    <mergeCell ref="HGW232:HGZ232"/>
    <mergeCell ref="HHA232:HHD232"/>
    <mergeCell ref="HHE232:HHH232"/>
    <mergeCell ref="HFO232:HFR232"/>
    <mergeCell ref="HFS232:HFV232"/>
    <mergeCell ref="HAI232:HAL232"/>
    <mergeCell ref="HAO232:HAR232"/>
    <mergeCell ref="HGM231:HGM232"/>
    <mergeCell ref="HGN231:HGN232"/>
    <mergeCell ref="HHM231:HHM232"/>
    <mergeCell ref="HHN231:HHN232"/>
    <mergeCell ref="HIM231:HIM232"/>
    <mergeCell ref="HIN231:HIN232"/>
    <mergeCell ref="HJM231:HJM232"/>
    <mergeCell ref="HAS232:HAV232"/>
    <mergeCell ref="HAW232:HAZ232"/>
    <mergeCell ref="HBA232:HBD232"/>
    <mergeCell ref="HBE232:HBH232"/>
    <mergeCell ref="HBI232:HBL232"/>
    <mergeCell ref="HBO232:HBR232"/>
    <mergeCell ref="HBS232:HBV232"/>
    <mergeCell ref="GSN231:GSN232"/>
    <mergeCell ref="GTM231:GTM232"/>
    <mergeCell ref="GTN231:GTN232"/>
    <mergeCell ref="GUM231:GUM232"/>
    <mergeCell ref="GUN231:GUN232"/>
    <mergeCell ref="GVM231:GVM232"/>
    <mergeCell ref="GVN231:GVN232"/>
    <mergeCell ref="GWM231:GWM232"/>
    <mergeCell ref="GWN231:GWN232"/>
    <mergeCell ref="GTW232:GTZ232"/>
    <mergeCell ref="GUA232:GUD232"/>
    <mergeCell ref="GUE232:GUH232"/>
    <mergeCell ref="GUI232:GUL232"/>
    <mergeCell ref="GUO232:GUR232"/>
    <mergeCell ref="GUS232:GUV232"/>
    <mergeCell ref="GUW232:GUZ232"/>
    <mergeCell ref="GVA232:GVD232"/>
    <mergeCell ref="GVE232:GVH232"/>
    <mergeCell ref="GVI232:GVL232"/>
    <mergeCell ref="GVO232:GVR232"/>
    <mergeCell ref="GVS232:GVV232"/>
    <mergeCell ref="GVW232:GVZ232"/>
    <mergeCell ref="GWA232:GWD232"/>
    <mergeCell ref="GWE232:GWH232"/>
    <mergeCell ref="GLN231:GLN232"/>
    <mergeCell ref="GMM231:GMM232"/>
    <mergeCell ref="GMN231:GMN232"/>
    <mergeCell ref="GNM231:GNM232"/>
    <mergeCell ref="GNN231:GNN232"/>
    <mergeCell ref="GKI232:GKL232"/>
    <mergeCell ref="GKO232:GKR232"/>
    <mergeCell ref="GKS232:GKV232"/>
    <mergeCell ref="GKW232:GKZ232"/>
    <mergeCell ref="GLA232:GLD232"/>
    <mergeCell ref="GLE232:GLH232"/>
    <mergeCell ref="GLI232:GLL232"/>
    <mergeCell ref="GLO232:GLR232"/>
    <mergeCell ref="GLS232:GLV232"/>
    <mergeCell ref="GLW232:GLZ232"/>
    <mergeCell ref="GMA232:GMD232"/>
    <mergeCell ref="GME232:GMH232"/>
    <mergeCell ref="GMI232:GML232"/>
    <mergeCell ref="GMO232:GMR232"/>
    <mergeCell ref="GMS232:GMV232"/>
    <mergeCell ref="GSI232:GSL232"/>
    <mergeCell ref="GSO232:GSR232"/>
    <mergeCell ref="GSS232:GSV232"/>
    <mergeCell ref="GSW232:GSZ232"/>
    <mergeCell ref="GTA232:GTD232"/>
    <mergeCell ref="GTE232:GTH232"/>
    <mergeCell ref="GTI232:GTL232"/>
    <mergeCell ref="GTO232:GTR232"/>
    <mergeCell ref="GTS232:GTV232"/>
    <mergeCell ref="GNE232:GNH232"/>
    <mergeCell ref="GNI232:GNL232"/>
    <mergeCell ref="GNO232:GNR232"/>
    <mergeCell ref="GNS232:GNV232"/>
    <mergeCell ref="GNW232:GNZ232"/>
    <mergeCell ref="GOA232:GOD232"/>
    <mergeCell ref="GOE232:GOH232"/>
    <mergeCell ref="GWI232:GWL232"/>
    <mergeCell ref="GIN231:GIN232"/>
    <mergeCell ref="GJM231:GJM232"/>
    <mergeCell ref="GGI232:GGL232"/>
    <mergeCell ref="GGO232:GGR232"/>
    <mergeCell ref="GGS232:GGV232"/>
    <mergeCell ref="GGW232:GGZ232"/>
    <mergeCell ref="GHA232:GHD232"/>
    <mergeCell ref="GHE232:GHH232"/>
    <mergeCell ref="GHI232:GHL232"/>
    <mergeCell ref="GHO232:GHR232"/>
    <mergeCell ref="GHS232:GHV232"/>
    <mergeCell ref="GHW232:GHZ232"/>
    <mergeCell ref="GIA232:GID232"/>
    <mergeCell ref="GIE232:GIH232"/>
    <mergeCell ref="GII232:GIL232"/>
    <mergeCell ref="GIO232:GIR232"/>
    <mergeCell ref="GIS232:GIV232"/>
    <mergeCell ref="FYM231:FYM232"/>
    <mergeCell ref="FYN231:FYN232"/>
    <mergeCell ref="FZM231:FZM232"/>
    <mergeCell ref="FZN231:FZN232"/>
    <mergeCell ref="GAM231:GAM232"/>
    <mergeCell ref="FWW232:FWZ232"/>
    <mergeCell ref="FXA232:FXD232"/>
    <mergeCell ref="FXE232:FXH232"/>
    <mergeCell ref="FXI232:FXL232"/>
    <mergeCell ref="FXO232:FXR232"/>
    <mergeCell ref="FXS232:FXV232"/>
    <mergeCell ref="FXW232:FXZ232"/>
    <mergeCell ref="FYA232:FYD232"/>
    <mergeCell ref="FYE232:FYH232"/>
    <mergeCell ref="FYI232:FYL232"/>
    <mergeCell ref="FYO232:FYR232"/>
    <mergeCell ref="FYS232:FYV232"/>
    <mergeCell ref="FYW232:FYZ232"/>
    <mergeCell ref="FZA232:FZD232"/>
    <mergeCell ref="FZE232:FZH232"/>
    <mergeCell ref="GEW232:GEZ232"/>
    <mergeCell ref="GFA232:GFD232"/>
    <mergeCell ref="GFE232:GFH232"/>
    <mergeCell ref="GFI232:GFL232"/>
    <mergeCell ref="GFO232:GFR232"/>
    <mergeCell ref="GFS232:GFV232"/>
    <mergeCell ref="GFW232:GFZ232"/>
    <mergeCell ref="GGA232:GGD232"/>
    <mergeCell ref="GGE232:GGH232"/>
    <mergeCell ref="GEO232:GER232"/>
    <mergeCell ref="GES232:GEV232"/>
    <mergeCell ref="FZI232:FZL232"/>
    <mergeCell ref="FZO232:FZR232"/>
    <mergeCell ref="GFM231:GFM232"/>
    <mergeCell ref="GFN231:GFN232"/>
    <mergeCell ref="GGM231:GGM232"/>
    <mergeCell ref="GGN231:GGN232"/>
    <mergeCell ref="GHM231:GHM232"/>
    <mergeCell ref="GHN231:GHN232"/>
    <mergeCell ref="GIM231:GIM232"/>
    <mergeCell ref="FZS232:FZV232"/>
    <mergeCell ref="FZW232:FZZ232"/>
    <mergeCell ref="GAA232:GAD232"/>
    <mergeCell ref="GAE232:GAH232"/>
    <mergeCell ref="GAI232:GAL232"/>
    <mergeCell ref="GAO232:GAR232"/>
    <mergeCell ref="GAS232:GAV232"/>
    <mergeCell ref="FRN231:FRN232"/>
    <mergeCell ref="FSM231:FSM232"/>
    <mergeCell ref="FSN231:FSN232"/>
    <mergeCell ref="FTM231:FTM232"/>
    <mergeCell ref="FTN231:FTN232"/>
    <mergeCell ref="FUM231:FUM232"/>
    <mergeCell ref="FUN231:FUN232"/>
    <mergeCell ref="FVM231:FVM232"/>
    <mergeCell ref="FVN231:FVN232"/>
    <mergeCell ref="FSW232:FSZ232"/>
    <mergeCell ref="FTA232:FTD232"/>
    <mergeCell ref="FTE232:FTH232"/>
    <mergeCell ref="FTI232:FTL232"/>
    <mergeCell ref="FTO232:FTR232"/>
    <mergeCell ref="FTS232:FTV232"/>
    <mergeCell ref="FTW232:FTZ232"/>
    <mergeCell ref="FUA232:FUD232"/>
    <mergeCell ref="FUE232:FUH232"/>
    <mergeCell ref="FUI232:FUL232"/>
    <mergeCell ref="FUO232:FUR232"/>
    <mergeCell ref="FUS232:FUV232"/>
    <mergeCell ref="FUW232:FUZ232"/>
    <mergeCell ref="FVA232:FVD232"/>
    <mergeCell ref="FVE232:FVH232"/>
    <mergeCell ref="FKN231:FKN232"/>
    <mergeCell ref="FLM231:FLM232"/>
    <mergeCell ref="FLN231:FLN232"/>
    <mergeCell ref="FMM231:FMM232"/>
    <mergeCell ref="FMN231:FMN232"/>
    <mergeCell ref="FJI232:FJL232"/>
    <mergeCell ref="FJO232:FJR232"/>
    <mergeCell ref="FJS232:FJV232"/>
    <mergeCell ref="FJW232:FJZ232"/>
    <mergeCell ref="FKA232:FKD232"/>
    <mergeCell ref="FKE232:FKH232"/>
    <mergeCell ref="FKI232:FKL232"/>
    <mergeCell ref="FKO232:FKR232"/>
    <mergeCell ref="FKS232:FKV232"/>
    <mergeCell ref="FKW232:FKZ232"/>
    <mergeCell ref="FLA232:FLD232"/>
    <mergeCell ref="FLE232:FLH232"/>
    <mergeCell ref="FLI232:FLL232"/>
    <mergeCell ref="FLO232:FLR232"/>
    <mergeCell ref="FLS232:FLV232"/>
    <mergeCell ref="FRI232:FRL232"/>
    <mergeCell ref="FRO232:FRR232"/>
    <mergeCell ref="FRS232:FRV232"/>
    <mergeCell ref="FRW232:FRZ232"/>
    <mergeCell ref="FSA232:FSD232"/>
    <mergeCell ref="FSE232:FSH232"/>
    <mergeCell ref="FSI232:FSL232"/>
    <mergeCell ref="FSO232:FSR232"/>
    <mergeCell ref="FSS232:FSV232"/>
    <mergeCell ref="FME232:FMH232"/>
    <mergeCell ref="FMI232:FML232"/>
    <mergeCell ref="FMO232:FMR232"/>
    <mergeCell ref="FMS232:FMV232"/>
    <mergeCell ref="FMW232:FMZ232"/>
    <mergeCell ref="FNA232:FND232"/>
    <mergeCell ref="FNE232:FNH232"/>
    <mergeCell ref="FVI232:FVL232"/>
    <mergeCell ref="FHN231:FHN232"/>
    <mergeCell ref="FIM231:FIM232"/>
    <mergeCell ref="FFI232:FFL232"/>
    <mergeCell ref="FFO232:FFR232"/>
    <mergeCell ref="FFS232:FFV232"/>
    <mergeCell ref="FFW232:FFZ232"/>
    <mergeCell ref="FGA232:FGD232"/>
    <mergeCell ref="FGE232:FGH232"/>
    <mergeCell ref="FGI232:FGL232"/>
    <mergeCell ref="FGO232:FGR232"/>
    <mergeCell ref="FGS232:FGV232"/>
    <mergeCell ref="FGW232:FGZ232"/>
    <mergeCell ref="FHA232:FHD232"/>
    <mergeCell ref="FHE232:FHH232"/>
    <mergeCell ref="FHI232:FHL232"/>
    <mergeCell ref="FHO232:FHR232"/>
    <mergeCell ref="FHS232:FHV232"/>
    <mergeCell ref="EXM231:EXM232"/>
    <mergeCell ref="EXN231:EXN232"/>
    <mergeCell ref="EYM231:EYM232"/>
    <mergeCell ref="EYN231:EYN232"/>
    <mergeCell ref="EZM231:EZM232"/>
    <mergeCell ref="EVW232:EVZ232"/>
    <mergeCell ref="EWA232:EWD232"/>
    <mergeCell ref="EWE232:EWH232"/>
    <mergeCell ref="EWI232:EWL232"/>
    <mergeCell ref="EWO232:EWR232"/>
    <mergeCell ref="EWS232:EWV232"/>
    <mergeCell ref="EWW232:EWZ232"/>
    <mergeCell ref="EXA232:EXD232"/>
    <mergeCell ref="EXE232:EXH232"/>
    <mergeCell ref="EXI232:EXL232"/>
    <mergeCell ref="EXO232:EXR232"/>
    <mergeCell ref="EXS232:EXV232"/>
    <mergeCell ref="EXW232:EXZ232"/>
    <mergeCell ref="EYA232:EYD232"/>
    <mergeCell ref="EYE232:EYH232"/>
    <mergeCell ref="FDW232:FDZ232"/>
    <mergeCell ref="FEA232:FED232"/>
    <mergeCell ref="FEE232:FEH232"/>
    <mergeCell ref="FEI232:FEL232"/>
    <mergeCell ref="FEO232:FER232"/>
    <mergeCell ref="FES232:FEV232"/>
    <mergeCell ref="FEW232:FEZ232"/>
    <mergeCell ref="FFA232:FFD232"/>
    <mergeCell ref="FFE232:FFH232"/>
    <mergeCell ref="FDO232:FDR232"/>
    <mergeCell ref="FDS232:FDV232"/>
    <mergeCell ref="EYI232:EYL232"/>
    <mergeCell ref="EYO232:EYR232"/>
    <mergeCell ref="FEM231:FEM232"/>
    <mergeCell ref="FEN231:FEN232"/>
    <mergeCell ref="FFM231:FFM232"/>
    <mergeCell ref="FFN231:FFN232"/>
    <mergeCell ref="FGM231:FGM232"/>
    <mergeCell ref="FGN231:FGN232"/>
    <mergeCell ref="FHM231:FHM232"/>
    <mergeCell ref="EYS232:EYV232"/>
    <mergeCell ref="EYW232:EYZ232"/>
    <mergeCell ref="EZA232:EZD232"/>
    <mergeCell ref="EZE232:EZH232"/>
    <mergeCell ref="EZI232:EZL232"/>
    <mergeCell ref="EZO232:EZR232"/>
    <mergeCell ref="EZS232:EZV232"/>
    <mergeCell ref="EQN231:EQN232"/>
    <mergeCell ref="ERM231:ERM232"/>
    <mergeCell ref="ERN231:ERN232"/>
    <mergeCell ref="ESM231:ESM232"/>
    <mergeCell ref="ESN231:ESN232"/>
    <mergeCell ref="ETM231:ETM232"/>
    <mergeCell ref="ETN231:ETN232"/>
    <mergeCell ref="EUM231:EUM232"/>
    <mergeCell ref="EUN231:EUN232"/>
    <mergeCell ref="ERW232:ERZ232"/>
    <mergeCell ref="ESA232:ESD232"/>
    <mergeCell ref="ESE232:ESH232"/>
    <mergeCell ref="ESI232:ESL232"/>
    <mergeCell ref="ESO232:ESR232"/>
    <mergeCell ref="ESS232:ESV232"/>
    <mergeCell ref="ESW232:ESZ232"/>
    <mergeCell ref="ETA232:ETD232"/>
    <mergeCell ref="ETE232:ETH232"/>
    <mergeCell ref="ETI232:ETL232"/>
    <mergeCell ref="ETO232:ETR232"/>
    <mergeCell ref="ETS232:ETV232"/>
    <mergeCell ref="ETW232:ETZ232"/>
    <mergeCell ref="EUA232:EUD232"/>
    <mergeCell ref="EUE232:EUH232"/>
    <mergeCell ref="EJN231:EJN232"/>
    <mergeCell ref="EKM231:EKM232"/>
    <mergeCell ref="EKN231:EKN232"/>
    <mergeCell ref="ELM231:ELM232"/>
    <mergeCell ref="ELN231:ELN232"/>
    <mergeCell ref="EII232:EIL232"/>
    <mergeCell ref="EIO232:EIR232"/>
    <mergeCell ref="EIS232:EIV232"/>
    <mergeCell ref="EIW232:EIZ232"/>
    <mergeCell ref="EJA232:EJD232"/>
    <mergeCell ref="EJE232:EJH232"/>
    <mergeCell ref="EJI232:EJL232"/>
    <mergeCell ref="EJO232:EJR232"/>
    <mergeCell ref="EJS232:EJV232"/>
    <mergeCell ref="EJW232:EJZ232"/>
    <mergeCell ref="EKA232:EKD232"/>
    <mergeCell ref="EKE232:EKH232"/>
    <mergeCell ref="EKI232:EKL232"/>
    <mergeCell ref="EKO232:EKR232"/>
    <mergeCell ref="EKS232:EKV232"/>
    <mergeCell ref="EQI232:EQL232"/>
    <mergeCell ref="EQO232:EQR232"/>
    <mergeCell ref="EQS232:EQV232"/>
    <mergeCell ref="EQW232:EQZ232"/>
    <mergeCell ref="ERA232:ERD232"/>
    <mergeCell ref="ERE232:ERH232"/>
    <mergeCell ref="ERI232:ERL232"/>
    <mergeCell ref="ERO232:ERR232"/>
    <mergeCell ref="ERS232:ERV232"/>
    <mergeCell ref="ELE232:ELH232"/>
    <mergeCell ref="ELI232:ELL232"/>
    <mergeCell ref="ELO232:ELR232"/>
    <mergeCell ref="ELS232:ELV232"/>
    <mergeCell ref="ELW232:ELZ232"/>
    <mergeCell ref="EMA232:EMD232"/>
    <mergeCell ref="EME232:EMH232"/>
    <mergeCell ref="EUI232:EUL232"/>
    <mergeCell ref="EGN231:EGN232"/>
    <mergeCell ref="EHM231:EHM232"/>
    <mergeCell ref="EEI232:EEL232"/>
    <mergeCell ref="EEO232:EER232"/>
    <mergeCell ref="EES232:EEV232"/>
    <mergeCell ref="EEW232:EEZ232"/>
    <mergeCell ref="EFA232:EFD232"/>
    <mergeCell ref="EFE232:EFH232"/>
    <mergeCell ref="EFI232:EFL232"/>
    <mergeCell ref="EFO232:EFR232"/>
    <mergeCell ref="EFS232:EFV232"/>
    <mergeCell ref="EFW232:EFZ232"/>
    <mergeCell ref="EGA232:EGD232"/>
    <mergeCell ref="EGE232:EGH232"/>
    <mergeCell ref="EGI232:EGL232"/>
    <mergeCell ref="EGO232:EGR232"/>
    <mergeCell ref="EGS232:EGV232"/>
    <mergeCell ref="DWM231:DWM232"/>
    <mergeCell ref="DWN231:DWN232"/>
    <mergeCell ref="DXM231:DXM232"/>
    <mergeCell ref="DXN231:DXN232"/>
    <mergeCell ref="DYM231:DYM232"/>
    <mergeCell ref="DUW232:DUZ232"/>
    <mergeCell ref="DVA232:DVD232"/>
    <mergeCell ref="DVE232:DVH232"/>
    <mergeCell ref="DVI232:DVL232"/>
    <mergeCell ref="DVO232:DVR232"/>
    <mergeCell ref="DVS232:DVV232"/>
    <mergeCell ref="DVW232:DVZ232"/>
    <mergeCell ref="DWA232:DWD232"/>
    <mergeCell ref="DWE232:DWH232"/>
    <mergeCell ref="DWI232:DWL232"/>
    <mergeCell ref="DWO232:DWR232"/>
    <mergeCell ref="DWS232:DWV232"/>
    <mergeCell ref="DWW232:DWZ232"/>
    <mergeCell ref="DXA232:DXD232"/>
    <mergeCell ref="DXE232:DXH232"/>
    <mergeCell ref="ECW232:ECZ232"/>
    <mergeCell ref="EDA232:EDD232"/>
    <mergeCell ref="EDE232:EDH232"/>
    <mergeCell ref="EDI232:EDL232"/>
    <mergeCell ref="EDO232:EDR232"/>
    <mergeCell ref="EDS232:EDV232"/>
    <mergeCell ref="EDW232:EDZ232"/>
    <mergeCell ref="EEA232:EED232"/>
    <mergeCell ref="EEE232:EEH232"/>
    <mergeCell ref="ECO232:ECR232"/>
    <mergeCell ref="ECS232:ECV232"/>
    <mergeCell ref="DXI232:DXL232"/>
    <mergeCell ref="DXO232:DXR232"/>
    <mergeCell ref="EDM231:EDM232"/>
    <mergeCell ref="EDN231:EDN232"/>
    <mergeCell ref="EEM231:EEM232"/>
    <mergeCell ref="EEN231:EEN232"/>
    <mergeCell ref="EFM231:EFM232"/>
    <mergeCell ref="EFN231:EFN232"/>
    <mergeCell ref="EGM231:EGM232"/>
    <mergeCell ref="DXS232:DXV232"/>
    <mergeCell ref="DXW232:DXZ232"/>
    <mergeCell ref="DYA232:DYD232"/>
    <mergeCell ref="DYE232:DYH232"/>
    <mergeCell ref="DYI232:DYL232"/>
    <mergeCell ref="DYO232:DYR232"/>
    <mergeCell ref="DYS232:DYV232"/>
    <mergeCell ref="DPN231:DPN232"/>
    <mergeCell ref="DQM231:DQM232"/>
    <mergeCell ref="DQN231:DQN232"/>
    <mergeCell ref="DRM231:DRM232"/>
    <mergeCell ref="DRN231:DRN232"/>
    <mergeCell ref="DSM231:DSM232"/>
    <mergeCell ref="DSN231:DSN232"/>
    <mergeCell ref="DTM231:DTM232"/>
    <mergeCell ref="DTN231:DTN232"/>
    <mergeCell ref="DQW232:DQZ232"/>
    <mergeCell ref="DRA232:DRD232"/>
    <mergeCell ref="DRE232:DRH232"/>
    <mergeCell ref="DRI232:DRL232"/>
    <mergeCell ref="DRO232:DRR232"/>
    <mergeCell ref="DRS232:DRV232"/>
    <mergeCell ref="DRW232:DRZ232"/>
    <mergeCell ref="DSA232:DSD232"/>
    <mergeCell ref="DSE232:DSH232"/>
    <mergeCell ref="DSI232:DSL232"/>
    <mergeCell ref="DSO232:DSR232"/>
    <mergeCell ref="DSS232:DSV232"/>
    <mergeCell ref="DSW232:DSZ232"/>
    <mergeCell ref="DTA232:DTD232"/>
    <mergeCell ref="DTE232:DTH232"/>
    <mergeCell ref="DIN231:DIN232"/>
    <mergeCell ref="DJM231:DJM232"/>
    <mergeCell ref="DJN231:DJN232"/>
    <mergeCell ref="DKM231:DKM232"/>
    <mergeCell ref="DKN231:DKN232"/>
    <mergeCell ref="DHI232:DHL232"/>
    <mergeCell ref="DHO232:DHR232"/>
    <mergeCell ref="DHS232:DHV232"/>
    <mergeCell ref="DHW232:DHZ232"/>
    <mergeCell ref="DIA232:DID232"/>
    <mergeCell ref="DIE232:DIH232"/>
    <mergeCell ref="DII232:DIL232"/>
    <mergeCell ref="DIO232:DIR232"/>
    <mergeCell ref="DIS232:DIV232"/>
    <mergeCell ref="DIW232:DIZ232"/>
    <mergeCell ref="DJA232:DJD232"/>
    <mergeCell ref="DJE232:DJH232"/>
    <mergeCell ref="DJI232:DJL232"/>
    <mergeCell ref="DJO232:DJR232"/>
    <mergeCell ref="DJS232:DJV232"/>
    <mergeCell ref="DPI232:DPL232"/>
    <mergeCell ref="DPO232:DPR232"/>
    <mergeCell ref="DPS232:DPV232"/>
    <mergeCell ref="DPW232:DPZ232"/>
    <mergeCell ref="DQA232:DQD232"/>
    <mergeCell ref="DQE232:DQH232"/>
    <mergeCell ref="DQI232:DQL232"/>
    <mergeCell ref="DQO232:DQR232"/>
    <mergeCell ref="DQS232:DQV232"/>
    <mergeCell ref="DKE232:DKH232"/>
    <mergeCell ref="DKI232:DKL232"/>
    <mergeCell ref="DKO232:DKR232"/>
    <mergeCell ref="DKS232:DKV232"/>
    <mergeCell ref="DKW232:DKZ232"/>
    <mergeCell ref="DLA232:DLD232"/>
    <mergeCell ref="DLE232:DLH232"/>
    <mergeCell ref="DTI232:DTL232"/>
    <mergeCell ref="DFN231:DFN232"/>
    <mergeCell ref="DGM231:DGM232"/>
    <mergeCell ref="DDI232:DDL232"/>
    <mergeCell ref="DDO232:DDR232"/>
    <mergeCell ref="DDS232:DDV232"/>
    <mergeCell ref="DDW232:DDZ232"/>
    <mergeCell ref="DEA232:DED232"/>
    <mergeCell ref="DEE232:DEH232"/>
    <mergeCell ref="DEI232:DEL232"/>
    <mergeCell ref="DEO232:DER232"/>
    <mergeCell ref="DES232:DEV232"/>
    <mergeCell ref="DEW232:DEZ232"/>
    <mergeCell ref="DFA232:DFD232"/>
    <mergeCell ref="DFE232:DFH232"/>
    <mergeCell ref="DFI232:DFL232"/>
    <mergeCell ref="DFO232:DFR232"/>
    <mergeCell ref="DFS232:DFV232"/>
    <mergeCell ref="CVM231:CVM232"/>
    <mergeCell ref="CVN231:CVN232"/>
    <mergeCell ref="CWM231:CWM232"/>
    <mergeCell ref="CWN231:CWN232"/>
    <mergeCell ref="CXM231:CXM232"/>
    <mergeCell ref="CTW232:CTZ232"/>
    <mergeCell ref="CUA232:CUD232"/>
    <mergeCell ref="CUE232:CUH232"/>
    <mergeCell ref="CUI232:CUL232"/>
    <mergeCell ref="CUO232:CUR232"/>
    <mergeCell ref="CUS232:CUV232"/>
    <mergeCell ref="CUW232:CUZ232"/>
    <mergeCell ref="CVA232:CVD232"/>
    <mergeCell ref="CVE232:CVH232"/>
    <mergeCell ref="CVI232:CVL232"/>
    <mergeCell ref="CVO232:CVR232"/>
    <mergeCell ref="CVS232:CVV232"/>
    <mergeCell ref="CVW232:CVZ232"/>
    <mergeCell ref="CWA232:CWD232"/>
    <mergeCell ref="CWE232:CWH232"/>
    <mergeCell ref="DBW232:DBZ232"/>
    <mergeCell ref="DCA232:DCD232"/>
    <mergeCell ref="DCE232:DCH232"/>
    <mergeCell ref="DCI232:DCL232"/>
    <mergeCell ref="DCO232:DCR232"/>
    <mergeCell ref="DCS232:DCV232"/>
    <mergeCell ref="DCW232:DCZ232"/>
    <mergeCell ref="DDA232:DDD232"/>
    <mergeCell ref="DDE232:DDH232"/>
    <mergeCell ref="DBO232:DBR232"/>
    <mergeCell ref="DBS232:DBV232"/>
    <mergeCell ref="CWI232:CWL232"/>
    <mergeCell ref="CWO232:CWR232"/>
    <mergeCell ref="DCM231:DCM232"/>
    <mergeCell ref="DCN231:DCN232"/>
    <mergeCell ref="DDM231:DDM232"/>
    <mergeCell ref="DDN231:DDN232"/>
    <mergeCell ref="DEM231:DEM232"/>
    <mergeCell ref="DEN231:DEN232"/>
    <mergeCell ref="DFM231:DFM232"/>
    <mergeCell ref="CWS232:CWV232"/>
    <mergeCell ref="CWW232:CWZ232"/>
    <mergeCell ref="CXA232:CXD232"/>
    <mergeCell ref="CXE232:CXH232"/>
    <mergeCell ref="CXI232:CXL232"/>
    <mergeCell ref="CXO232:CXR232"/>
    <mergeCell ref="CXS232:CXV232"/>
    <mergeCell ref="CON231:CON232"/>
    <mergeCell ref="CPM231:CPM232"/>
    <mergeCell ref="CPN231:CPN232"/>
    <mergeCell ref="CQM231:CQM232"/>
    <mergeCell ref="CQN231:CQN232"/>
    <mergeCell ref="CRM231:CRM232"/>
    <mergeCell ref="CRN231:CRN232"/>
    <mergeCell ref="CSM231:CSM232"/>
    <mergeCell ref="CSN231:CSN232"/>
    <mergeCell ref="CPW232:CPZ232"/>
    <mergeCell ref="CQA232:CQD232"/>
    <mergeCell ref="CQE232:CQH232"/>
    <mergeCell ref="CQI232:CQL232"/>
    <mergeCell ref="CQO232:CQR232"/>
    <mergeCell ref="CQS232:CQV232"/>
    <mergeCell ref="CQW232:CQZ232"/>
    <mergeCell ref="CRA232:CRD232"/>
    <mergeCell ref="CRE232:CRH232"/>
    <mergeCell ref="CRI232:CRL232"/>
    <mergeCell ref="CRO232:CRR232"/>
    <mergeCell ref="CRS232:CRV232"/>
    <mergeCell ref="CRW232:CRZ232"/>
    <mergeCell ref="CSA232:CSD232"/>
    <mergeCell ref="CSE232:CSH232"/>
    <mergeCell ref="CHN231:CHN232"/>
    <mergeCell ref="CIM231:CIM232"/>
    <mergeCell ref="CIN231:CIN232"/>
    <mergeCell ref="CJM231:CJM232"/>
    <mergeCell ref="CJN231:CJN232"/>
    <mergeCell ref="CGI232:CGL232"/>
    <mergeCell ref="CGO232:CGR232"/>
    <mergeCell ref="CGS232:CGV232"/>
    <mergeCell ref="CGW232:CGZ232"/>
    <mergeCell ref="CHA232:CHD232"/>
    <mergeCell ref="CHE232:CHH232"/>
    <mergeCell ref="CHI232:CHL232"/>
    <mergeCell ref="CHO232:CHR232"/>
    <mergeCell ref="CHS232:CHV232"/>
    <mergeCell ref="CHW232:CHZ232"/>
    <mergeCell ref="CIA232:CID232"/>
    <mergeCell ref="CIE232:CIH232"/>
    <mergeCell ref="CII232:CIL232"/>
    <mergeCell ref="CIO232:CIR232"/>
    <mergeCell ref="CIS232:CIV232"/>
    <mergeCell ref="COI232:COL232"/>
    <mergeCell ref="COO232:COR232"/>
    <mergeCell ref="COS232:COV232"/>
    <mergeCell ref="COW232:COZ232"/>
    <mergeCell ref="CPA232:CPD232"/>
    <mergeCell ref="CPE232:CPH232"/>
    <mergeCell ref="CPI232:CPL232"/>
    <mergeCell ref="CPO232:CPR232"/>
    <mergeCell ref="CPS232:CPV232"/>
    <mergeCell ref="CJE232:CJH232"/>
    <mergeCell ref="CJI232:CJL232"/>
    <mergeCell ref="CJO232:CJR232"/>
    <mergeCell ref="CJS232:CJV232"/>
    <mergeCell ref="CJW232:CJZ232"/>
    <mergeCell ref="CKA232:CKD232"/>
    <mergeCell ref="CKE232:CKH232"/>
    <mergeCell ref="CSI232:CSL232"/>
    <mergeCell ref="CEN231:CEN232"/>
    <mergeCell ref="CFM231:CFM232"/>
    <mergeCell ref="CCI232:CCL232"/>
    <mergeCell ref="CCO232:CCR232"/>
    <mergeCell ref="CCS232:CCV232"/>
    <mergeCell ref="CCW232:CCZ232"/>
    <mergeCell ref="CDA232:CDD232"/>
    <mergeCell ref="CDE232:CDH232"/>
    <mergeCell ref="CDI232:CDL232"/>
    <mergeCell ref="CDO232:CDR232"/>
    <mergeCell ref="CDS232:CDV232"/>
    <mergeCell ref="CDW232:CDZ232"/>
    <mergeCell ref="CEA232:CED232"/>
    <mergeCell ref="CEE232:CEH232"/>
    <mergeCell ref="CEI232:CEL232"/>
    <mergeCell ref="CEO232:CER232"/>
    <mergeCell ref="CES232:CEV232"/>
    <mergeCell ref="BUM231:BUM232"/>
    <mergeCell ref="BUN231:BUN232"/>
    <mergeCell ref="BVM231:BVM232"/>
    <mergeCell ref="BVN231:BVN232"/>
    <mergeCell ref="BWM231:BWM232"/>
    <mergeCell ref="BSW232:BSZ232"/>
    <mergeCell ref="BTA232:BTD232"/>
    <mergeCell ref="BTE232:BTH232"/>
    <mergeCell ref="BTI232:BTL232"/>
    <mergeCell ref="BTO232:BTR232"/>
    <mergeCell ref="BTS232:BTV232"/>
    <mergeCell ref="BTW232:BTZ232"/>
    <mergeCell ref="BUA232:BUD232"/>
    <mergeCell ref="BUE232:BUH232"/>
    <mergeCell ref="BUI232:BUL232"/>
    <mergeCell ref="BUO232:BUR232"/>
    <mergeCell ref="BUS232:BUV232"/>
    <mergeCell ref="BUW232:BUZ232"/>
    <mergeCell ref="BVA232:BVD232"/>
    <mergeCell ref="BVE232:BVH232"/>
    <mergeCell ref="CAW232:CAZ232"/>
    <mergeCell ref="CBA232:CBD232"/>
    <mergeCell ref="CBE232:CBH232"/>
    <mergeCell ref="CBI232:CBL232"/>
    <mergeCell ref="CBO232:CBR232"/>
    <mergeCell ref="CBS232:CBV232"/>
    <mergeCell ref="CBW232:CBZ232"/>
    <mergeCell ref="CCA232:CCD232"/>
    <mergeCell ref="CCE232:CCH232"/>
    <mergeCell ref="CAO232:CAR232"/>
    <mergeCell ref="CAS232:CAV232"/>
    <mergeCell ref="BVI232:BVL232"/>
    <mergeCell ref="BVO232:BVR232"/>
    <mergeCell ref="CBM231:CBM232"/>
    <mergeCell ref="CBN231:CBN232"/>
    <mergeCell ref="CCM231:CCM232"/>
    <mergeCell ref="CCN231:CCN232"/>
    <mergeCell ref="CDM231:CDM232"/>
    <mergeCell ref="CDN231:CDN232"/>
    <mergeCell ref="CEM231:CEM232"/>
    <mergeCell ref="BVS232:BVV232"/>
    <mergeCell ref="BVW232:BVZ232"/>
    <mergeCell ref="BWA232:BWD232"/>
    <mergeCell ref="BWE232:BWH232"/>
    <mergeCell ref="BWI232:BWL232"/>
    <mergeCell ref="BWO232:BWR232"/>
    <mergeCell ref="BWS232:BWV232"/>
    <mergeCell ref="AUW232:AUZ232"/>
    <mergeCell ref="AVA232:AVD232"/>
    <mergeCell ref="AVE232:AVH232"/>
    <mergeCell ref="AVI232:AVL232"/>
    <mergeCell ref="AVO232:AVR232"/>
    <mergeCell ref="AVS232:AVV232"/>
    <mergeCell ref="BAO232:BAR232"/>
    <mergeCell ref="BAM231:BAM232"/>
    <mergeCell ref="BNN231:BNN232"/>
    <mergeCell ref="BOM231:BOM232"/>
    <mergeCell ref="BON231:BON232"/>
    <mergeCell ref="BPM231:BPM232"/>
    <mergeCell ref="BPN231:BPN232"/>
    <mergeCell ref="BQM231:BQM232"/>
    <mergeCell ref="BQN231:BQN232"/>
    <mergeCell ref="BRM231:BRM232"/>
    <mergeCell ref="BRN231:BRN232"/>
    <mergeCell ref="BOW232:BOZ232"/>
    <mergeCell ref="BPA232:BPD232"/>
    <mergeCell ref="BPE232:BPH232"/>
    <mergeCell ref="BPI232:BPL232"/>
    <mergeCell ref="BPO232:BPR232"/>
    <mergeCell ref="BPS232:BPV232"/>
    <mergeCell ref="BPW232:BPZ232"/>
    <mergeCell ref="BQA232:BQD232"/>
    <mergeCell ref="BQE232:BQH232"/>
    <mergeCell ref="BQI232:BQL232"/>
    <mergeCell ref="BQO232:BQR232"/>
    <mergeCell ref="BQS232:BQV232"/>
    <mergeCell ref="BQW232:BQZ232"/>
    <mergeCell ref="BRA232:BRD232"/>
    <mergeCell ref="BRE232:BRH232"/>
    <mergeCell ref="BGN231:BGN232"/>
    <mergeCell ref="BHM231:BHM232"/>
    <mergeCell ref="BHN231:BHN232"/>
    <mergeCell ref="BIM231:BIM232"/>
    <mergeCell ref="BIN231:BIN232"/>
    <mergeCell ref="BFI232:BFL232"/>
    <mergeCell ref="BFO232:BFR232"/>
    <mergeCell ref="BFS232:BFV232"/>
    <mergeCell ref="BFW232:BFZ232"/>
    <mergeCell ref="BGA232:BGD232"/>
    <mergeCell ref="BGE232:BGH232"/>
    <mergeCell ref="BGI232:BGL232"/>
    <mergeCell ref="BGO232:BGR232"/>
    <mergeCell ref="BGS232:BGV232"/>
    <mergeCell ref="BGW232:BGZ232"/>
    <mergeCell ref="BHA232:BHD232"/>
    <mergeCell ref="BHE232:BHH232"/>
    <mergeCell ref="BHI232:BHL232"/>
    <mergeCell ref="BHO232:BHR232"/>
    <mergeCell ref="BHS232:BHV232"/>
    <mergeCell ref="BNI232:BNL232"/>
    <mergeCell ref="BNO232:BNR232"/>
    <mergeCell ref="BNS232:BNV232"/>
    <mergeCell ref="BNW232:BNZ232"/>
    <mergeCell ref="BOA232:BOD232"/>
    <mergeCell ref="BOE232:BOH232"/>
    <mergeCell ref="BOI232:BOL232"/>
    <mergeCell ref="BOO232:BOR232"/>
    <mergeCell ref="BOS232:BOV232"/>
    <mergeCell ref="BAN231:BAN232"/>
    <mergeCell ref="BIE232:BIH232"/>
    <mergeCell ref="BII232:BIL232"/>
    <mergeCell ref="ADI232:ADL232"/>
    <mergeCell ref="ADO232:ADR232"/>
    <mergeCell ref="ADS232:ADV232"/>
    <mergeCell ref="ADW232:ADZ232"/>
    <mergeCell ref="AEA232:AED232"/>
    <mergeCell ref="AEE232:AEH232"/>
    <mergeCell ref="AIM231:AIM232"/>
    <mergeCell ref="AIN231:AIN232"/>
    <mergeCell ref="AJM231:AJM232"/>
    <mergeCell ref="AJN231:AJN232"/>
    <mergeCell ref="AKM231:AKM232"/>
    <mergeCell ref="BBM231:BBM232"/>
    <mergeCell ref="BBN231:BBN232"/>
    <mergeCell ref="BCM231:BCM232"/>
    <mergeCell ref="BCN231:BCN232"/>
    <mergeCell ref="BDM231:BDM232"/>
    <mergeCell ref="BDN231:BDN232"/>
    <mergeCell ref="BEM231:BEM232"/>
    <mergeCell ref="BBI232:BBL232"/>
    <mergeCell ref="BBO232:BBR232"/>
    <mergeCell ref="BBS232:BBV232"/>
    <mergeCell ref="BBW232:BBZ232"/>
    <mergeCell ref="BCA232:BCD232"/>
    <mergeCell ref="BCE232:BCH232"/>
    <mergeCell ref="BCI232:BCL232"/>
    <mergeCell ref="BCO232:BCR232"/>
    <mergeCell ref="BCS232:BCV232"/>
    <mergeCell ref="BCW232:BCZ232"/>
    <mergeCell ref="BDA232:BDD232"/>
    <mergeCell ref="BDE232:BDH232"/>
    <mergeCell ref="BDI232:BDL232"/>
    <mergeCell ref="BDO232:BDR232"/>
    <mergeCell ref="BDS232:BDV232"/>
    <mergeCell ref="ATM231:ATM232"/>
    <mergeCell ref="ATN231:ATN232"/>
    <mergeCell ref="AUM231:AUM232"/>
    <mergeCell ref="AUN231:AUN232"/>
    <mergeCell ref="AVM231:AVM232"/>
    <mergeCell ref="ARW232:ARZ232"/>
    <mergeCell ref="ASA232:ASD232"/>
    <mergeCell ref="ASE232:ASH232"/>
    <mergeCell ref="ASI232:ASL232"/>
    <mergeCell ref="ASO232:ASR232"/>
    <mergeCell ref="ASS232:ASV232"/>
    <mergeCell ref="ASW232:ASZ232"/>
    <mergeCell ref="ATA232:ATD232"/>
    <mergeCell ref="ATE232:ATH232"/>
    <mergeCell ref="ATI232:ATL232"/>
    <mergeCell ref="ATO232:ATR232"/>
    <mergeCell ref="ATS232:ATV232"/>
    <mergeCell ref="ATW232:ATZ232"/>
    <mergeCell ref="AUA232:AUD232"/>
    <mergeCell ref="AUE232:AUH232"/>
    <mergeCell ref="BAS232:BAV232"/>
    <mergeCell ref="BAW232:BAZ232"/>
    <mergeCell ref="BBA232:BBD232"/>
    <mergeCell ref="BBE232:BBH232"/>
    <mergeCell ref="AYS232:AYV232"/>
    <mergeCell ref="AYW232:AYZ232"/>
    <mergeCell ref="AZA232:AZD232"/>
    <mergeCell ref="AZE232:AZH232"/>
    <mergeCell ref="AZI232:AZL232"/>
    <mergeCell ref="AZO232:AZR232"/>
    <mergeCell ref="AZS232:AZV232"/>
    <mergeCell ref="AKN231:AKN232"/>
    <mergeCell ref="AFA232:AFD232"/>
    <mergeCell ref="AFE232:AFH232"/>
    <mergeCell ref="AFI232:AFL232"/>
    <mergeCell ref="AFO232:AFR232"/>
    <mergeCell ref="AFS232:AFV232"/>
    <mergeCell ref="AFW232:AFZ232"/>
    <mergeCell ref="AGA232:AGD232"/>
    <mergeCell ref="AGE232:AGH232"/>
    <mergeCell ref="AGI232:AGL232"/>
    <mergeCell ref="AGO232:AGR232"/>
    <mergeCell ref="AGS232:AGV232"/>
    <mergeCell ref="ADM231:ADM232"/>
    <mergeCell ref="ABE232:ABH232"/>
    <mergeCell ref="ABI232:ABL232"/>
    <mergeCell ref="ABO232:ABR232"/>
    <mergeCell ref="ABS232:ABV232"/>
    <mergeCell ref="ABW232:ABZ232"/>
    <mergeCell ref="NM231:NM232"/>
    <mergeCell ref="NN231:NN232"/>
    <mergeCell ref="OM231:OM232"/>
    <mergeCell ref="ON231:ON232"/>
    <mergeCell ref="PM231:PM232"/>
    <mergeCell ref="PN231:PN232"/>
    <mergeCell ref="MW232:MZ232"/>
    <mergeCell ref="NA232:ND232"/>
    <mergeCell ref="NE232:NH232"/>
    <mergeCell ref="NI232:NL232"/>
    <mergeCell ref="NO232:NR232"/>
    <mergeCell ref="NS232:NV232"/>
    <mergeCell ref="NW232:NZ232"/>
    <mergeCell ref="OA232:OD232"/>
    <mergeCell ref="OE232:OH232"/>
    <mergeCell ref="OI232:OL232"/>
    <mergeCell ref="OO232:OR232"/>
    <mergeCell ref="OS232:OV232"/>
    <mergeCell ref="OW232:OZ232"/>
    <mergeCell ref="PA232:PD232"/>
    <mergeCell ref="PE232:PH232"/>
    <mergeCell ref="SW232:SZ232"/>
    <mergeCell ref="TA232:TD232"/>
    <mergeCell ref="TE232:TH232"/>
    <mergeCell ref="ACI232:ACL232"/>
    <mergeCell ref="ACO232:ACR232"/>
    <mergeCell ref="ACS232:ACV232"/>
    <mergeCell ref="SM231:SM232"/>
    <mergeCell ref="SN231:SN232"/>
    <mergeCell ref="TM231:TM232"/>
    <mergeCell ref="TN231:TN232"/>
    <mergeCell ref="UM231:UM232"/>
    <mergeCell ref="QW232:QZ232"/>
    <mergeCell ref="RA232:RD232"/>
    <mergeCell ref="RE232:RH232"/>
    <mergeCell ref="RI232:RL232"/>
    <mergeCell ref="RO232:RR232"/>
    <mergeCell ref="RS232:RV232"/>
    <mergeCell ref="RW232:RZ232"/>
    <mergeCell ref="SA232:SD232"/>
    <mergeCell ref="SE232:SH232"/>
    <mergeCell ref="SI232:SL232"/>
    <mergeCell ref="SO232:SR232"/>
    <mergeCell ref="SS232:SV232"/>
    <mergeCell ref="ADA232:ADD232"/>
    <mergeCell ref="ADE232:ADH232"/>
    <mergeCell ref="XAE222:XAH222"/>
    <mergeCell ref="XAI222:XAL222"/>
    <mergeCell ref="XAO222:XAR222"/>
    <mergeCell ref="XAS222:XAV222"/>
    <mergeCell ref="XAW222:XAY222"/>
    <mergeCell ref="WWE222:WWH222"/>
    <mergeCell ref="WWI222:WWL222"/>
    <mergeCell ref="WWO222:WWR222"/>
    <mergeCell ref="WWS222:WWV222"/>
    <mergeCell ref="WWW222:WWZ222"/>
    <mergeCell ref="WXA222:WXD222"/>
    <mergeCell ref="WXE222:WXH222"/>
    <mergeCell ref="WXI222:WXL222"/>
    <mergeCell ref="WXO222:WXR222"/>
    <mergeCell ref="WUS222:WUV222"/>
    <mergeCell ref="WUW222:WUZ222"/>
    <mergeCell ref="WVA222:WVD222"/>
    <mergeCell ref="WVE222:WVH222"/>
    <mergeCell ref="WVI222:WVL222"/>
    <mergeCell ref="WVO222:WVR222"/>
    <mergeCell ref="WVS222:WVV222"/>
    <mergeCell ref="WVW222:WVZ222"/>
    <mergeCell ref="WWA222:WWD222"/>
    <mergeCell ref="WQS222:WQV222"/>
    <mergeCell ref="WQW222:WQZ222"/>
    <mergeCell ref="WRA222:WRD222"/>
    <mergeCell ref="WRE222:WRH222"/>
    <mergeCell ref="WRI222:WRL222"/>
    <mergeCell ref="WRO222:WRR222"/>
    <mergeCell ref="WRS222:WRV222"/>
    <mergeCell ref="WRW222:WRZ222"/>
    <mergeCell ref="WSA222:WSD222"/>
    <mergeCell ref="WMS222:WMV222"/>
    <mergeCell ref="WMW222:WMZ222"/>
    <mergeCell ref="WNA222:WND222"/>
    <mergeCell ref="WNE222:WNH222"/>
    <mergeCell ref="WNI222:WNL222"/>
    <mergeCell ref="WNO222:WNR222"/>
    <mergeCell ref="WNS222:WNV222"/>
    <mergeCell ref="WNW222:WNZ222"/>
    <mergeCell ref="WOA222:WOD222"/>
    <mergeCell ref="WVN221:WVN222"/>
    <mergeCell ref="WSE222:WSH222"/>
    <mergeCell ref="WSI222:WSL222"/>
    <mergeCell ref="WSO222:WSR222"/>
    <mergeCell ref="WSS222:WSV222"/>
    <mergeCell ref="WSW222:WSZ222"/>
    <mergeCell ref="WTA222:WTD222"/>
    <mergeCell ref="WTE222:WTH222"/>
    <mergeCell ref="WTI222:WTL222"/>
    <mergeCell ref="WTO222:WTR222"/>
    <mergeCell ref="WTS222:WTV222"/>
    <mergeCell ref="WTW222:WTZ222"/>
    <mergeCell ref="WUA222:WUD222"/>
    <mergeCell ref="WUE222:WUH222"/>
    <mergeCell ref="WUI222:WUL222"/>
    <mergeCell ref="WUO222:WUR222"/>
    <mergeCell ref="WNM221:WNM222"/>
    <mergeCell ref="WNN221:WNN222"/>
    <mergeCell ref="WOM221:WOM222"/>
    <mergeCell ref="WON221:WON222"/>
    <mergeCell ref="WPM221:WPM222"/>
    <mergeCell ref="WPN221:WPN222"/>
    <mergeCell ref="WQM221:WQM222"/>
    <mergeCell ref="WHE222:WHH222"/>
    <mergeCell ref="WHI222:WHL222"/>
    <mergeCell ref="WHO222:WHR222"/>
    <mergeCell ref="WHS222:WHV222"/>
    <mergeCell ref="WHW222:WHZ222"/>
    <mergeCell ref="WIA222:WID222"/>
    <mergeCell ref="WIE222:WIH222"/>
    <mergeCell ref="WII222:WIL222"/>
    <mergeCell ref="WIO222:WIR222"/>
    <mergeCell ref="WDE222:WDH222"/>
    <mergeCell ref="WDI222:WDL222"/>
    <mergeCell ref="WDO222:WDR222"/>
    <mergeCell ref="WDS222:WDV222"/>
    <mergeCell ref="WDW222:WDZ222"/>
    <mergeCell ref="WEA222:WED222"/>
    <mergeCell ref="WEE222:WEH222"/>
    <mergeCell ref="WEI222:WEL222"/>
    <mergeCell ref="WEO222:WER222"/>
    <mergeCell ref="VZE222:VZH222"/>
    <mergeCell ref="VZI222:VZL222"/>
    <mergeCell ref="VZO222:VZR222"/>
    <mergeCell ref="VZS222:VZV222"/>
    <mergeCell ref="VZW222:VZZ222"/>
    <mergeCell ref="WAA222:WAD222"/>
    <mergeCell ref="WAE222:WAH222"/>
    <mergeCell ref="WAI222:WAL222"/>
    <mergeCell ref="WAO222:WAR222"/>
    <mergeCell ref="WEM221:WEM222"/>
    <mergeCell ref="WEN221:WEN222"/>
    <mergeCell ref="WFM221:WFM222"/>
    <mergeCell ref="WFN221:WFN222"/>
    <mergeCell ref="WGM221:WGM222"/>
    <mergeCell ref="WGN221:WGN222"/>
    <mergeCell ref="WHM221:WHM222"/>
    <mergeCell ref="WHN221:WHN222"/>
    <mergeCell ref="WIM221:WIM222"/>
    <mergeCell ref="WES222:WEV222"/>
    <mergeCell ref="WEW222:WEZ222"/>
    <mergeCell ref="WFA222:WFD222"/>
    <mergeCell ref="WFE222:WFH222"/>
    <mergeCell ref="WFI222:WFL222"/>
    <mergeCell ref="WFO222:WFR222"/>
    <mergeCell ref="WFS222:WFV222"/>
    <mergeCell ref="WFW222:WFZ222"/>
    <mergeCell ref="WGA222:WGD222"/>
    <mergeCell ref="WGE222:WGH222"/>
    <mergeCell ref="WGI222:WGL222"/>
    <mergeCell ref="WGO222:WGR222"/>
    <mergeCell ref="WGS222:WGV222"/>
    <mergeCell ref="WGW222:WGZ222"/>
    <mergeCell ref="WHA222:WHD222"/>
    <mergeCell ref="VZN221:VZN222"/>
    <mergeCell ref="WAM221:WAM222"/>
    <mergeCell ref="WAN221:WAN222"/>
    <mergeCell ref="WBM221:WBM222"/>
    <mergeCell ref="WBN221:WBN222"/>
    <mergeCell ref="WCM221:WCM222"/>
    <mergeCell ref="WCN221:WCN222"/>
    <mergeCell ref="WDM221:WDM222"/>
    <mergeCell ref="WDN221:WDN222"/>
    <mergeCell ref="WAS222:WAV222"/>
    <mergeCell ref="WAW222:WAZ222"/>
    <mergeCell ref="WBA222:WBD222"/>
    <mergeCell ref="WBE222:WBH222"/>
    <mergeCell ref="VVE222:VVH222"/>
    <mergeCell ref="VVI222:VVL222"/>
    <mergeCell ref="VVO222:VVR222"/>
    <mergeCell ref="VVS222:VVV222"/>
    <mergeCell ref="VVW222:VVZ222"/>
    <mergeCell ref="VWA222:VWD222"/>
    <mergeCell ref="VWE222:VWH222"/>
    <mergeCell ref="VWI222:VWL222"/>
    <mergeCell ref="VWO222:VWR222"/>
    <mergeCell ref="VTS222:VTV222"/>
    <mergeCell ref="VTW222:VTZ222"/>
    <mergeCell ref="VUA222:VUD222"/>
    <mergeCell ref="VUE222:VUH222"/>
    <mergeCell ref="VUI222:VUL222"/>
    <mergeCell ref="VUO222:VUR222"/>
    <mergeCell ref="VUS222:VUV222"/>
    <mergeCell ref="VUW222:VUZ222"/>
    <mergeCell ref="VVA222:VVD222"/>
    <mergeCell ref="VPS222:VPV222"/>
    <mergeCell ref="VPW222:VPZ222"/>
    <mergeCell ref="VQA222:VQD222"/>
    <mergeCell ref="VQE222:VQH222"/>
    <mergeCell ref="VQI222:VQL222"/>
    <mergeCell ref="VQO222:VQR222"/>
    <mergeCell ref="VQS222:VQV222"/>
    <mergeCell ref="VQW222:VQZ222"/>
    <mergeCell ref="VRA222:VRD222"/>
    <mergeCell ref="VLS222:VLV222"/>
    <mergeCell ref="VLW222:VLZ222"/>
    <mergeCell ref="VMA222:VMD222"/>
    <mergeCell ref="VME222:VMH222"/>
    <mergeCell ref="VMI222:VML222"/>
    <mergeCell ref="VMO222:VMR222"/>
    <mergeCell ref="VMS222:VMV222"/>
    <mergeCell ref="VMW222:VMZ222"/>
    <mergeCell ref="VNA222:VND222"/>
    <mergeCell ref="VQN221:VQN222"/>
    <mergeCell ref="VRM221:VRM222"/>
    <mergeCell ref="VRN221:VRN222"/>
    <mergeCell ref="VSM221:VSM222"/>
    <mergeCell ref="VSN221:VSN222"/>
    <mergeCell ref="VTM221:VTM222"/>
    <mergeCell ref="VTN221:VTN222"/>
    <mergeCell ref="VUM221:VUM222"/>
    <mergeCell ref="VUN221:VUN222"/>
    <mergeCell ref="VRE222:VRH222"/>
    <mergeCell ref="VRI222:VRL222"/>
    <mergeCell ref="VRO222:VRR222"/>
    <mergeCell ref="VRS222:VRV222"/>
    <mergeCell ref="VRW222:VRZ222"/>
    <mergeCell ref="VSA222:VSD222"/>
    <mergeCell ref="VSE222:VSH222"/>
    <mergeCell ref="VSI222:VSL222"/>
    <mergeCell ref="VSO222:VSR222"/>
    <mergeCell ref="VSS222:VSV222"/>
    <mergeCell ref="VSW222:VSZ222"/>
    <mergeCell ref="VTA222:VTD222"/>
    <mergeCell ref="VTE222:VTH222"/>
    <mergeCell ref="VTI222:VTL222"/>
    <mergeCell ref="VTO222:VTR222"/>
    <mergeCell ref="VMM221:VMM222"/>
    <mergeCell ref="VMN221:VMN222"/>
    <mergeCell ref="VNM221:VNM222"/>
    <mergeCell ref="VNN221:VNN222"/>
    <mergeCell ref="VGE222:VGH222"/>
    <mergeCell ref="VGI222:VGL222"/>
    <mergeCell ref="VGO222:VGR222"/>
    <mergeCell ref="VGS222:VGV222"/>
    <mergeCell ref="VGW222:VGZ222"/>
    <mergeCell ref="VHA222:VHD222"/>
    <mergeCell ref="VHE222:VHH222"/>
    <mergeCell ref="VHI222:VHL222"/>
    <mergeCell ref="VHO222:VHR222"/>
    <mergeCell ref="VCE222:VCH222"/>
    <mergeCell ref="VCI222:VCL222"/>
    <mergeCell ref="VCO222:VCR222"/>
    <mergeCell ref="VCS222:VCV222"/>
    <mergeCell ref="VCW222:VCZ222"/>
    <mergeCell ref="VDA222:VDD222"/>
    <mergeCell ref="VDE222:VDH222"/>
    <mergeCell ref="VDI222:VDL222"/>
    <mergeCell ref="VDO222:VDR222"/>
    <mergeCell ref="UYE222:UYH222"/>
    <mergeCell ref="UYI222:UYL222"/>
    <mergeCell ref="UYO222:UYR222"/>
    <mergeCell ref="UYS222:UYV222"/>
    <mergeCell ref="UYW222:UYZ222"/>
    <mergeCell ref="UZA222:UZD222"/>
    <mergeCell ref="UZE222:UZH222"/>
    <mergeCell ref="UZI222:UZL222"/>
    <mergeCell ref="UZO222:UZR222"/>
    <mergeCell ref="VDM221:VDM222"/>
    <mergeCell ref="VDN221:VDN222"/>
    <mergeCell ref="VEM221:VEM222"/>
    <mergeCell ref="VEN221:VEN222"/>
    <mergeCell ref="VFM221:VFM222"/>
    <mergeCell ref="VFN221:VFN222"/>
    <mergeCell ref="VGM221:VGM222"/>
    <mergeCell ref="VGN221:VGN222"/>
    <mergeCell ref="VHM221:VHM222"/>
    <mergeCell ref="VDS222:VDV222"/>
    <mergeCell ref="VDW222:VDZ222"/>
    <mergeCell ref="VEA222:VED222"/>
    <mergeCell ref="VEE222:VEH222"/>
    <mergeCell ref="VEI222:VEL222"/>
    <mergeCell ref="VEO222:VER222"/>
    <mergeCell ref="VES222:VEV222"/>
    <mergeCell ref="VEW222:VEZ222"/>
    <mergeCell ref="VFA222:VFD222"/>
    <mergeCell ref="VFE222:VFH222"/>
    <mergeCell ref="VFI222:VFL222"/>
    <mergeCell ref="VFO222:VFR222"/>
    <mergeCell ref="VFS222:VFV222"/>
    <mergeCell ref="VFW222:VFZ222"/>
    <mergeCell ref="VGA222:VGD222"/>
    <mergeCell ref="UYN221:UYN222"/>
    <mergeCell ref="UZM221:UZM222"/>
    <mergeCell ref="UZN221:UZN222"/>
    <mergeCell ref="VAM221:VAM222"/>
    <mergeCell ref="VAN221:VAN222"/>
    <mergeCell ref="VBM221:VBM222"/>
    <mergeCell ref="VBN221:VBN222"/>
    <mergeCell ref="VCM221:VCM222"/>
    <mergeCell ref="VCN221:VCN222"/>
    <mergeCell ref="UZS222:UZV222"/>
    <mergeCell ref="UZW222:UZZ222"/>
    <mergeCell ref="VAA222:VAD222"/>
    <mergeCell ref="VAE222:VAH222"/>
    <mergeCell ref="UUE222:UUH222"/>
    <mergeCell ref="UUI222:UUL222"/>
    <mergeCell ref="UUO222:UUR222"/>
    <mergeCell ref="UUS222:UUV222"/>
    <mergeCell ref="UUW222:UUZ222"/>
    <mergeCell ref="UVA222:UVD222"/>
    <mergeCell ref="UVE222:UVH222"/>
    <mergeCell ref="UVI222:UVL222"/>
    <mergeCell ref="UVO222:UVR222"/>
    <mergeCell ref="USS222:USV222"/>
    <mergeCell ref="USW222:USZ222"/>
    <mergeCell ref="UTA222:UTD222"/>
    <mergeCell ref="UTE222:UTH222"/>
    <mergeCell ref="UTI222:UTL222"/>
    <mergeCell ref="UTO222:UTR222"/>
    <mergeCell ref="UTS222:UTV222"/>
    <mergeCell ref="UTW222:UTZ222"/>
    <mergeCell ref="UUA222:UUD222"/>
    <mergeCell ref="UOS222:UOV222"/>
    <mergeCell ref="UOW222:UOZ222"/>
    <mergeCell ref="UPA222:UPD222"/>
    <mergeCell ref="UPE222:UPH222"/>
    <mergeCell ref="UPI222:UPL222"/>
    <mergeCell ref="UPO222:UPR222"/>
    <mergeCell ref="UPS222:UPV222"/>
    <mergeCell ref="UPW222:UPZ222"/>
    <mergeCell ref="UQA222:UQD222"/>
    <mergeCell ref="UKS222:UKV222"/>
    <mergeCell ref="UKW222:UKZ222"/>
    <mergeCell ref="ULA222:ULD222"/>
    <mergeCell ref="ULE222:ULH222"/>
    <mergeCell ref="ULI222:ULL222"/>
    <mergeCell ref="ULO222:ULR222"/>
    <mergeCell ref="ULS222:ULV222"/>
    <mergeCell ref="ULW222:ULZ222"/>
    <mergeCell ref="UMA222:UMD222"/>
    <mergeCell ref="UPN221:UPN222"/>
    <mergeCell ref="UQM221:UQM222"/>
    <mergeCell ref="UQN221:UQN222"/>
    <mergeCell ref="URM221:URM222"/>
    <mergeCell ref="URN221:URN222"/>
    <mergeCell ref="USM221:USM222"/>
    <mergeCell ref="USN221:USN222"/>
    <mergeCell ref="UTM221:UTM222"/>
    <mergeCell ref="UTN221:UTN222"/>
    <mergeCell ref="UQE222:UQH222"/>
    <mergeCell ref="UQI222:UQL222"/>
    <mergeCell ref="UQO222:UQR222"/>
    <mergeCell ref="UQS222:UQV222"/>
    <mergeCell ref="UQW222:UQZ222"/>
    <mergeCell ref="URA222:URD222"/>
    <mergeCell ref="URE222:URH222"/>
    <mergeCell ref="URI222:URL222"/>
    <mergeCell ref="URO222:URR222"/>
    <mergeCell ref="URS222:URV222"/>
    <mergeCell ref="URW222:URZ222"/>
    <mergeCell ref="USA222:USD222"/>
    <mergeCell ref="USE222:USH222"/>
    <mergeCell ref="USI222:USL222"/>
    <mergeCell ref="USO222:USR222"/>
    <mergeCell ref="ULM221:ULM222"/>
    <mergeCell ref="ULN221:ULN222"/>
    <mergeCell ref="UMM221:UMM222"/>
    <mergeCell ref="UMN221:UMN222"/>
    <mergeCell ref="UFE222:UFH222"/>
    <mergeCell ref="UFI222:UFL222"/>
    <mergeCell ref="UFO222:UFR222"/>
    <mergeCell ref="UFS222:UFV222"/>
    <mergeCell ref="UFW222:UFZ222"/>
    <mergeCell ref="UGA222:UGD222"/>
    <mergeCell ref="UGE222:UGH222"/>
    <mergeCell ref="UGI222:UGL222"/>
    <mergeCell ref="UGO222:UGR222"/>
    <mergeCell ref="UBE222:UBH222"/>
    <mergeCell ref="UBI222:UBL222"/>
    <mergeCell ref="UBO222:UBR222"/>
    <mergeCell ref="UBS222:UBV222"/>
    <mergeCell ref="UBW222:UBZ222"/>
    <mergeCell ref="UCA222:UCD222"/>
    <mergeCell ref="UCE222:UCH222"/>
    <mergeCell ref="UCI222:UCL222"/>
    <mergeCell ref="UCO222:UCR222"/>
    <mergeCell ref="TXE222:TXH222"/>
    <mergeCell ref="TXI222:TXL222"/>
    <mergeCell ref="TXO222:TXR222"/>
    <mergeCell ref="TXS222:TXV222"/>
    <mergeCell ref="TXW222:TXZ222"/>
    <mergeCell ref="TYA222:TYD222"/>
    <mergeCell ref="TYE222:TYH222"/>
    <mergeCell ref="TYI222:TYL222"/>
    <mergeCell ref="TYO222:TYR222"/>
    <mergeCell ref="UCM221:UCM222"/>
    <mergeCell ref="UCN221:UCN222"/>
    <mergeCell ref="UDM221:UDM222"/>
    <mergeCell ref="UDN221:UDN222"/>
    <mergeCell ref="UEM221:UEM222"/>
    <mergeCell ref="UEN221:UEN222"/>
    <mergeCell ref="UFM221:UFM222"/>
    <mergeCell ref="UFN221:UFN222"/>
    <mergeCell ref="UGM221:UGM222"/>
    <mergeCell ref="UCS222:UCV222"/>
    <mergeCell ref="UCW222:UCZ222"/>
    <mergeCell ref="UDA222:UDD222"/>
    <mergeCell ref="UDE222:UDH222"/>
    <mergeCell ref="UDI222:UDL222"/>
    <mergeCell ref="UDO222:UDR222"/>
    <mergeCell ref="UDS222:UDV222"/>
    <mergeCell ref="UDW222:UDZ222"/>
    <mergeCell ref="UEA222:UED222"/>
    <mergeCell ref="UEE222:UEH222"/>
    <mergeCell ref="UEI222:UEL222"/>
    <mergeCell ref="UEO222:UER222"/>
    <mergeCell ref="UES222:UEV222"/>
    <mergeCell ref="UEW222:UEZ222"/>
    <mergeCell ref="UFA222:UFD222"/>
    <mergeCell ref="TXN221:TXN222"/>
    <mergeCell ref="TYM221:TYM222"/>
    <mergeCell ref="TYN221:TYN222"/>
    <mergeCell ref="TZM221:TZM222"/>
    <mergeCell ref="TZN221:TZN222"/>
    <mergeCell ref="UAM221:UAM222"/>
    <mergeCell ref="UAN221:UAN222"/>
    <mergeCell ref="UBM221:UBM222"/>
    <mergeCell ref="UBN221:UBN222"/>
    <mergeCell ref="TYS222:TYV222"/>
    <mergeCell ref="TYW222:TYZ222"/>
    <mergeCell ref="TZA222:TZD222"/>
    <mergeCell ref="TZE222:TZH222"/>
    <mergeCell ref="TTE222:TTH222"/>
    <mergeCell ref="TTI222:TTL222"/>
    <mergeCell ref="TTO222:TTR222"/>
    <mergeCell ref="TTS222:TTV222"/>
    <mergeCell ref="TTW222:TTZ222"/>
    <mergeCell ref="TUA222:TUD222"/>
    <mergeCell ref="TUE222:TUH222"/>
    <mergeCell ref="TUI222:TUL222"/>
    <mergeCell ref="TUO222:TUR222"/>
    <mergeCell ref="TRS222:TRV222"/>
    <mergeCell ref="TRW222:TRZ222"/>
    <mergeCell ref="TSA222:TSD222"/>
    <mergeCell ref="TSE222:TSH222"/>
    <mergeCell ref="TSI222:TSL222"/>
    <mergeCell ref="TSO222:TSR222"/>
    <mergeCell ref="TSS222:TSV222"/>
    <mergeCell ref="TSW222:TSZ222"/>
    <mergeCell ref="TTA222:TTD222"/>
    <mergeCell ref="TNS222:TNV222"/>
    <mergeCell ref="TNW222:TNZ222"/>
    <mergeCell ref="TOA222:TOD222"/>
    <mergeCell ref="TOE222:TOH222"/>
    <mergeCell ref="TOI222:TOL222"/>
    <mergeCell ref="TOO222:TOR222"/>
    <mergeCell ref="TOS222:TOV222"/>
    <mergeCell ref="TOW222:TOZ222"/>
    <mergeCell ref="TPA222:TPD222"/>
    <mergeCell ref="TJS222:TJV222"/>
    <mergeCell ref="TJW222:TJZ222"/>
    <mergeCell ref="TKA222:TKD222"/>
    <mergeCell ref="TKE222:TKH222"/>
    <mergeCell ref="TKI222:TKL222"/>
    <mergeCell ref="TKO222:TKR222"/>
    <mergeCell ref="TKS222:TKV222"/>
    <mergeCell ref="TKW222:TKZ222"/>
    <mergeCell ref="TLA222:TLD222"/>
    <mergeCell ref="TON221:TON222"/>
    <mergeCell ref="TPM221:TPM222"/>
    <mergeCell ref="TPN221:TPN222"/>
    <mergeCell ref="TQM221:TQM222"/>
    <mergeCell ref="TQN221:TQN222"/>
    <mergeCell ref="TRM221:TRM222"/>
    <mergeCell ref="TRN221:TRN222"/>
    <mergeCell ref="TSM221:TSM222"/>
    <mergeCell ref="TSN221:TSN222"/>
    <mergeCell ref="TPE222:TPH222"/>
    <mergeCell ref="TPI222:TPL222"/>
    <mergeCell ref="TPO222:TPR222"/>
    <mergeCell ref="TPS222:TPV222"/>
    <mergeCell ref="TPW222:TPZ222"/>
    <mergeCell ref="TQA222:TQD222"/>
    <mergeCell ref="TQE222:TQH222"/>
    <mergeCell ref="TQI222:TQL222"/>
    <mergeCell ref="TQO222:TQR222"/>
    <mergeCell ref="TQS222:TQV222"/>
    <mergeCell ref="TQW222:TQZ222"/>
    <mergeCell ref="TRA222:TRD222"/>
    <mergeCell ref="TRE222:TRH222"/>
    <mergeCell ref="TRI222:TRL222"/>
    <mergeCell ref="TRO222:TRR222"/>
    <mergeCell ref="TKM221:TKM222"/>
    <mergeCell ref="TKN221:TKN222"/>
    <mergeCell ref="TLM221:TLM222"/>
    <mergeCell ref="TLN221:TLN222"/>
    <mergeCell ref="TEE222:TEH222"/>
    <mergeCell ref="TEI222:TEL222"/>
    <mergeCell ref="TEO222:TER222"/>
    <mergeCell ref="TES222:TEV222"/>
    <mergeCell ref="TEW222:TEZ222"/>
    <mergeCell ref="TFA222:TFD222"/>
    <mergeCell ref="TFE222:TFH222"/>
    <mergeCell ref="TFI222:TFL222"/>
    <mergeCell ref="TFO222:TFR222"/>
    <mergeCell ref="TAE222:TAH222"/>
    <mergeCell ref="TAI222:TAL222"/>
    <mergeCell ref="TAO222:TAR222"/>
    <mergeCell ref="TAS222:TAV222"/>
    <mergeCell ref="TAW222:TAZ222"/>
    <mergeCell ref="TBA222:TBD222"/>
    <mergeCell ref="TBE222:TBH222"/>
    <mergeCell ref="TBI222:TBL222"/>
    <mergeCell ref="TBO222:TBR222"/>
    <mergeCell ref="SWE222:SWH222"/>
    <mergeCell ref="SWI222:SWL222"/>
    <mergeCell ref="SWO222:SWR222"/>
    <mergeCell ref="SWS222:SWV222"/>
    <mergeCell ref="SWW222:SWZ222"/>
    <mergeCell ref="SXA222:SXD222"/>
    <mergeCell ref="SXE222:SXH222"/>
    <mergeCell ref="SXI222:SXL222"/>
    <mergeCell ref="SXO222:SXR222"/>
    <mergeCell ref="TBM221:TBM222"/>
    <mergeCell ref="TBN221:TBN222"/>
    <mergeCell ref="TCM221:TCM222"/>
    <mergeCell ref="TCN221:TCN222"/>
    <mergeCell ref="TDM221:TDM222"/>
    <mergeCell ref="TDN221:TDN222"/>
    <mergeCell ref="TEM221:TEM222"/>
    <mergeCell ref="TEN221:TEN222"/>
    <mergeCell ref="TFM221:TFM222"/>
    <mergeCell ref="TBS222:TBV222"/>
    <mergeCell ref="TBW222:TBZ222"/>
    <mergeCell ref="TCA222:TCD222"/>
    <mergeCell ref="TCE222:TCH222"/>
    <mergeCell ref="TCI222:TCL222"/>
    <mergeCell ref="TCO222:TCR222"/>
    <mergeCell ref="TCS222:TCV222"/>
    <mergeCell ref="TCW222:TCZ222"/>
    <mergeCell ref="TDA222:TDD222"/>
    <mergeCell ref="TDE222:TDH222"/>
    <mergeCell ref="TDI222:TDL222"/>
    <mergeCell ref="TDO222:TDR222"/>
    <mergeCell ref="TDS222:TDV222"/>
    <mergeCell ref="TDW222:TDZ222"/>
    <mergeCell ref="TEA222:TED222"/>
    <mergeCell ref="SWN221:SWN222"/>
    <mergeCell ref="SXM221:SXM222"/>
    <mergeCell ref="SXN221:SXN222"/>
    <mergeCell ref="SYM221:SYM222"/>
    <mergeCell ref="SYN221:SYN222"/>
    <mergeCell ref="SZM221:SZM222"/>
    <mergeCell ref="SZN221:SZN222"/>
    <mergeCell ref="TAM221:TAM222"/>
    <mergeCell ref="TAN221:TAN222"/>
    <mergeCell ref="SXS222:SXV222"/>
    <mergeCell ref="SXW222:SXZ222"/>
    <mergeCell ref="SYA222:SYD222"/>
    <mergeCell ref="SYE222:SYH222"/>
    <mergeCell ref="SSE222:SSH222"/>
    <mergeCell ref="SSI222:SSL222"/>
    <mergeCell ref="SSO222:SSR222"/>
    <mergeCell ref="SSS222:SSV222"/>
    <mergeCell ref="SSW222:SSZ222"/>
    <mergeCell ref="STA222:STD222"/>
    <mergeCell ref="STE222:STH222"/>
    <mergeCell ref="STI222:STL222"/>
    <mergeCell ref="STO222:STR222"/>
    <mergeCell ref="SQS222:SQV222"/>
    <mergeCell ref="SQW222:SQZ222"/>
    <mergeCell ref="SRA222:SRD222"/>
    <mergeCell ref="SRE222:SRH222"/>
    <mergeCell ref="SRI222:SRL222"/>
    <mergeCell ref="SRO222:SRR222"/>
    <mergeCell ref="SRS222:SRV222"/>
    <mergeCell ref="SRW222:SRZ222"/>
    <mergeCell ref="SSA222:SSD222"/>
    <mergeCell ref="SMS222:SMV222"/>
    <mergeCell ref="SMW222:SMZ222"/>
    <mergeCell ref="SNA222:SND222"/>
    <mergeCell ref="SNE222:SNH222"/>
    <mergeCell ref="SNI222:SNL222"/>
    <mergeCell ref="SNO222:SNR222"/>
    <mergeCell ref="SNS222:SNV222"/>
    <mergeCell ref="SNW222:SNZ222"/>
    <mergeCell ref="SOA222:SOD222"/>
    <mergeCell ref="SIS222:SIV222"/>
    <mergeCell ref="SIW222:SIZ222"/>
    <mergeCell ref="SJA222:SJD222"/>
    <mergeCell ref="SJE222:SJH222"/>
    <mergeCell ref="SJI222:SJL222"/>
    <mergeCell ref="SJO222:SJR222"/>
    <mergeCell ref="SJS222:SJV222"/>
    <mergeCell ref="SJW222:SJZ222"/>
    <mergeCell ref="SKA222:SKD222"/>
    <mergeCell ref="SNN221:SNN222"/>
    <mergeCell ref="SOM221:SOM222"/>
    <mergeCell ref="SON221:SON222"/>
    <mergeCell ref="SPM221:SPM222"/>
    <mergeCell ref="SPN221:SPN222"/>
    <mergeCell ref="SQM221:SQM222"/>
    <mergeCell ref="SQN221:SQN222"/>
    <mergeCell ref="SRM221:SRM222"/>
    <mergeCell ref="SRN221:SRN222"/>
    <mergeCell ref="SOE222:SOH222"/>
    <mergeCell ref="SOI222:SOL222"/>
    <mergeCell ref="SOO222:SOR222"/>
    <mergeCell ref="SOS222:SOV222"/>
    <mergeCell ref="SOW222:SOZ222"/>
    <mergeCell ref="SPA222:SPD222"/>
    <mergeCell ref="SPE222:SPH222"/>
    <mergeCell ref="SPI222:SPL222"/>
    <mergeCell ref="SPO222:SPR222"/>
    <mergeCell ref="SPS222:SPV222"/>
    <mergeCell ref="SPW222:SPZ222"/>
    <mergeCell ref="SQA222:SQD222"/>
    <mergeCell ref="SQE222:SQH222"/>
    <mergeCell ref="SQI222:SQL222"/>
    <mergeCell ref="SQO222:SQR222"/>
    <mergeCell ref="SJM221:SJM222"/>
    <mergeCell ref="SJN221:SJN222"/>
    <mergeCell ref="SKM221:SKM222"/>
    <mergeCell ref="SKN221:SKN222"/>
    <mergeCell ref="SDE222:SDH222"/>
    <mergeCell ref="SDI222:SDL222"/>
    <mergeCell ref="SDO222:SDR222"/>
    <mergeCell ref="SDS222:SDV222"/>
    <mergeCell ref="SDW222:SDZ222"/>
    <mergeCell ref="SEA222:SED222"/>
    <mergeCell ref="SEE222:SEH222"/>
    <mergeCell ref="SEI222:SEL222"/>
    <mergeCell ref="SEO222:SER222"/>
    <mergeCell ref="RZE222:RZH222"/>
    <mergeCell ref="RZI222:RZL222"/>
    <mergeCell ref="RZO222:RZR222"/>
    <mergeCell ref="RZS222:RZV222"/>
    <mergeCell ref="RZW222:RZZ222"/>
    <mergeCell ref="SAA222:SAD222"/>
    <mergeCell ref="SAE222:SAH222"/>
    <mergeCell ref="SAI222:SAL222"/>
    <mergeCell ref="SAO222:SAR222"/>
    <mergeCell ref="RVE222:RVH222"/>
    <mergeCell ref="RVI222:RVL222"/>
    <mergeCell ref="RVO222:RVR222"/>
    <mergeCell ref="RVS222:RVV222"/>
    <mergeCell ref="RVW222:RVZ222"/>
    <mergeCell ref="RWA222:RWD222"/>
    <mergeCell ref="RWE222:RWH222"/>
    <mergeCell ref="RWI222:RWL222"/>
    <mergeCell ref="RWO222:RWR222"/>
    <mergeCell ref="SAM221:SAM222"/>
    <mergeCell ref="SAN221:SAN222"/>
    <mergeCell ref="SBM221:SBM222"/>
    <mergeCell ref="SBN221:SBN222"/>
    <mergeCell ref="SCM221:SCM222"/>
    <mergeCell ref="SCN221:SCN222"/>
    <mergeCell ref="SDM221:SDM222"/>
    <mergeCell ref="SDN221:SDN222"/>
    <mergeCell ref="SEM221:SEM222"/>
    <mergeCell ref="SAS222:SAV222"/>
    <mergeCell ref="SAW222:SAZ222"/>
    <mergeCell ref="SBA222:SBD222"/>
    <mergeCell ref="SBE222:SBH222"/>
    <mergeCell ref="SBI222:SBL222"/>
    <mergeCell ref="SBO222:SBR222"/>
    <mergeCell ref="SBS222:SBV222"/>
    <mergeCell ref="SBW222:SBZ222"/>
    <mergeCell ref="SCA222:SCD222"/>
    <mergeCell ref="SCE222:SCH222"/>
    <mergeCell ref="SCI222:SCL222"/>
    <mergeCell ref="SCO222:SCR222"/>
    <mergeCell ref="SCS222:SCV222"/>
    <mergeCell ref="SCW222:SCZ222"/>
    <mergeCell ref="SDA222:SDD222"/>
    <mergeCell ref="RVN221:RVN222"/>
    <mergeCell ref="RWM221:RWM222"/>
    <mergeCell ref="RWN221:RWN222"/>
    <mergeCell ref="RXM221:RXM222"/>
    <mergeCell ref="RXN221:RXN222"/>
    <mergeCell ref="RYM221:RYM222"/>
    <mergeCell ref="RYN221:RYN222"/>
    <mergeCell ref="RZM221:RZM222"/>
    <mergeCell ref="RZN221:RZN222"/>
    <mergeCell ref="RWS222:RWV222"/>
    <mergeCell ref="RWW222:RWZ222"/>
    <mergeCell ref="RXA222:RXD222"/>
    <mergeCell ref="RXE222:RXH222"/>
    <mergeCell ref="RRE222:RRH222"/>
    <mergeCell ref="RRI222:RRL222"/>
    <mergeCell ref="RRO222:RRR222"/>
    <mergeCell ref="RRS222:RRV222"/>
    <mergeCell ref="RRW222:RRZ222"/>
    <mergeCell ref="RSA222:RSD222"/>
    <mergeCell ref="RSE222:RSH222"/>
    <mergeCell ref="RSI222:RSL222"/>
    <mergeCell ref="RSO222:RSR222"/>
    <mergeCell ref="RPS222:RPV222"/>
    <mergeCell ref="RPW222:RPZ222"/>
    <mergeCell ref="RQA222:RQD222"/>
    <mergeCell ref="RQE222:RQH222"/>
    <mergeCell ref="RQI222:RQL222"/>
    <mergeCell ref="RQO222:RQR222"/>
    <mergeCell ref="RQS222:RQV222"/>
    <mergeCell ref="RQW222:RQZ222"/>
    <mergeCell ref="RRA222:RRD222"/>
    <mergeCell ref="RLS222:RLV222"/>
    <mergeCell ref="RLW222:RLZ222"/>
    <mergeCell ref="RMA222:RMD222"/>
    <mergeCell ref="RME222:RMH222"/>
    <mergeCell ref="RMI222:RML222"/>
    <mergeCell ref="RMO222:RMR222"/>
    <mergeCell ref="RMS222:RMV222"/>
    <mergeCell ref="RMW222:RMZ222"/>
    <mergeCell ref="RNA222:RND222"/>
    <mergeCell ref="RHS222:RHV222"/>
    <mergeCell ref="RHW222:RHZ222"/>
    <mergeCell ref="RIA222:RID222"/>
    <mergeCell ref="RIE222:RIH222"/>
    <mergeCell ref="RII222:RIL222"/>
    <mergeCell ref="RIO222:RIR222"/>
    <mergeCell ref="RIS222:RIV222"/>
    <mergeCell ref="RIW222:RIZ222"/>
    <mergeCell ref="RJA222:RJD222"/>
    <mergeCell ref="RMN221:RMN222"/>
    <mergeCell ref="RNM221:RNM222"/>
    <mergeCell ref="RNN221:RNN222"/>
    <mergeCell ref="ROM221:ROM222"/>
    <mergeCell ref="RON221:RON222"/>
    <mergeCell ref="RPM221:RPM222"/>
    <mergeCell ref="RPN221:RPN222"/>
    <mergeCell ref="RQM221:RQM222"/>
    <mergeCell ref="RQN221:RQN222"/>
    <mergeCell ref="RNE222:RNH222"/>
    <mergeCell ref="RNI222:RNL222"/>
    <mergeCell ref="RNO222:RNR222"/>
    <mergeCell ref="RNS222:RNV222"/>
    <mergeCell ref="RNW222:RNZ222"/>
    <mergeCell ref="ROA222:ROD222"/>
    <mergeCell ref="ROE222:ROH222"/>
    <mergeCell ref="ROI222:ROL222"/>
    <mergeCell ref="ROO222:ROR222"/>
    <mergeCell ref="ROS222:ROV222"/>
    <mergeCell ref="ROW222:ROZ222"/>
    <mergeCell ref="RPA222:RPD222"/>
    <mergeCell ref="RPE222:RPH222"/>
    <mergeCell ref="RPI222:RPL222"/>
    <mergeCell ref="RPO222:RPR222"/>
    <mergeCell ref="RIM221:RIM222"/>
    <mergeCell ref="RIN221:RIN222"/>
    <mergeCell ref="RJM221:RJM222"/>
    <mergeCell ref="RJN221:RJN222"/>
    <mergeCell ref="RCE222:RCH222"/>
    <mergeCell ref="RCI222:RCL222"/>
    <mergeCell ref="RCO222:RCR222"/>
    <mergeCell ref="RCS222:RCV222"/>
    <mergeCell ref="RCW222:RCZ222"/>
    <mergeCell ref="RDA222:RDD222"/>
    <mergeCell ref="RDE222:RDH222"/>
    <mergeCell ref="RDI222:RDL222"/>
    <mergeCell ref="RDO222:RDR222"/>
    <mergeCell ref="QYE222:QYH222"/>
    <mergeCell ref="QYI222:QYL222"/>
    <mergeCell ref="QYO222:QYR222"/>
    <mergeCell ref="QYS222:QYV222"/>
    <mergeCell ref="QYW222:QYZ222"/>
    <mergeCell ref="QZA222:QZD222"/>
    <mergeCell ref="QZE222:QZH222"/>
    <mergeCell ref="QZI222:QZL222"/>
    <mergeCell ref="QZO222:QZR222"/>
    <mergeCell ref="QUE222:QUH222"/>
    <mergeCell ref="QUI222:QUL222"/>
    <mergeCell ref="QUO222:QUR222"/>
    <mergeCell ref="QUS222:QUV222"/>
    <mergeCell ref="QUW222:QUZ222"/>
    <mergeCell ref="QVA222:QVD222"/>
    <mergeCell ref="QVE222:QVH222"/>
    <mergeCell ref="QVI222:QVL222"/>
    <mergeCell ref="QVO222:QVR222"/>
    <mergeCell ref="QZM221:QZM222"/>
    <mergeCell ref="QZN221:QZN222"/>
    <mergeCell ref="RAM221:RAM222"/>
    <mergeCell ref="RAN221:RAN222"/>
    <mergeCell ref="RBM221:RBM222"/>
    <mergeCell ref="RBN221:RBN222"/>
    <mergeCell ref="RCM221:RCM222"/>
    <mergeCell ref="RCN221:RCN222"/>
    <mergeCell ref="RDM221:RDM222"/>
    <mergeCell ref="QZS222:QZV222"/>
    <mergeCell ref="QZW222:QZZ222"/>
    <mergeCell ref="RAA222:RAD222"/>
    <mergeCell ref="RAE222:RAH222"/>
    <mergeCell ref="RAI222:RAL222"/>
    <mergeCell ref="RAO222:RAR222"/>
    <mergeCell ref="RAS222:RAV222"/>
    <mergeCell ref="RAW222:RAZ222"/>
    <mergeCell ref="RBA222:RBD222"/>
    <mergeCell ref="RBE222:RBH222"/>
    <mergeCell ref="RBI222:RBL222"/>
    <mergeCell ref="RBO222:RBR222"/>
    <mergeCell ref="RBS222:RBV222"/>
    <mergeCell ref="RBW222:RBZ222"/>
    <mergeCell ref="RCA222:RCD222"/>
    <mergeCell ref="QUN221:QUN222"/>
    <mergeCell ref="QVM221:QVM222"/>
    <mergeCell ref="QVN221:QVN222"/>
    <mergeCell ref="QWM221:QWM222"/>
    <mergeCell ref="QWN221:QWN222"/>
    <mergeCell ref="QXM221:QXM222"/>
    <mergeCell ref="QXN221:QXN222"/>
    <mergeCell ref="QYM221:QYM222"/>
    <mergeCell ref="QYN221:QYN222"/>
    <mergeCell ref="QVS222:QVV222"/>
    <mergeCell ref="QVW222:QVZ222"/>
    <mergeCell ref="QWA222:QWD222"/>
    <mergeCell ref="QWE222:QWH222"/>
    <mergeCell ref="QQE222:QQH222"/>
    <mergeCell ref="QQI222:QQL222"/>
    <mergeCell ref="QQO222:QQR222"/>
    <mergeCell ref="QQS222:QQV222"/>
    <mergeCell ref="QQW222:QQZ222"/>
    <mergeCell ref="QRA222:QRD222"/>
    <mergeCell ref="QRE222:QRH222"/>
    <mergeCell ref="QRI222:QRL222"/>
    <mergeCell ref="QRO222:QRR222"/>
    <mergeCell ref="QOS222:QOV222"/>
    <mergeCell ref="QOW222:QOZ222"/>
    <mergeCell ref="QPA222:QPD222"/>
    <mergeCell ref="QPE222:QPH222"/>
    <mergeCell ref="QPI222:QPL222"/>
    <mergeCell ref="QPO222:QPR222"/>
    <mergeCell ref="QPS222:QPV222"/>
    <mergeCell ref="QPW222:QPZ222"/>
    <mergeCell ref="QQA222:QQD222"/>
    <mergeCell ref="QKS222:QKV222"/>
    <mergeCell ref="QKW222:QKZ222"/>
    <mergeCell ref="QLA222:QLD222"/>
    <mergeCell ref="QLE222:QLH222"/>
    <mergeCell ref="QLI222:QLL222"/>
    <mergeCell ref="QLO222:QLR222"/>
    <mergeCell ref="QLS222:QLV222"/>
    <mergeCell ref="QLW222:QLZ222"/>
    <mergeCell ref="QMA222:QMD222"/>
    <mergeCell ref="QGS222:QGV222"/>
    <mergeCell ref="QGW222:QGZ222"/>
    <mergeCell ref="QHA222:QHD222"/>
    <mergeCell ref="QHE222:QHH222"/>
    <mergeCell ref="QHI222:QHL222"/>
    <mergeCell ref="QHO222:QHR222"/>
    <mergeCell ref="QHS222:QHV222"/>
    <mergeCell ref="QHW222:QHZ222"/>
    <mergeCell ref="QIA222:QID222"/>
    <mergeCell ref="QLN221:QLN222"/>
    <mergeCell ref="QMM221:QMM222"/>
    <mergeCell ref="QMN221:QMN222"/>
    <mergeCell ref="QNM221:QNM222"/>
    <mergeCell ref="QNN221:QNN222"/>
    <mergeCell ref="QOM221:QOM222"/>
    <mergeCell ref="QON221:QON222"/>
    <mergeCell ref="QPM221:QPM222"/>
    <mergeCell ref="QPN221:QPN222"/>
    <mergeCell ref="QME222:QMH222"/>
    <mergeCell ref="QMI222:QML222"/>
    <mergeCell ref="QMO222:QMR222"/>
    <mergeCell ref="QMS222:QMV222"/>
    <mergeCell ref="QMW222:QMZ222"/>
    <mergeCell ref="QNA222:QND222"/>
    <mergeCell ref="QNE222:QNH222"/>
    <mergeCell ref="QNI222:QNL222"/>
    <mergeCell ref="QNO222:QNR222"/>
    <mergeCell ref="QNS222:QNV222"/>
    <mergeCell ref="QNW222:QNZ222"/>
    <mergeCell ref="QOA222:QOD222"/>
    <mergeCell ref="QOE222:QOH222"/>
    <mergeCell ref="QOI222:QOL222"/>
    <mergeCell ref="QOO222:QOR222"/>
    <mergeCell ref="QHM221:QHM222"/>
    <mergeCell ref="QHN221:QHN222"/>
    <mergeCell ref="QIM221:QIM222"/>
    <mergeCell ref="QIN221:QIN222"/>
    <mergeCell ref="QBE222:QBH222"/>
    <mergeCell ref="QBI222:QBL222"/>
    <mergeCell ref="QBO222:QBR222"/>
    <mergeCell ref="QBS222:QBV222"/>
    <mergeCell ref="QBW222:QBZ222"/>
    <mergeCell ref="QCA222:QCD222"/>
    <mergeCell ref="QCE222:QCH222"/>
    <mergeCell ref="QCI222:QCL222"/>
    <mergeCell ref="QCO222:QCR222"/>
    <mergeCell ref="PXE222:PXH222"/>
    <mergeCell ref="PXI222:PXL222"/>
    <mergeCell ref="PXO222:PXR222"/>
    <mergeCell ref="PXS222:PXV222"/>
    <mergeCell ref="PXW222:PXZ222"/>
    <mergeCell ref="PYA222:PYD222"/>
    <mergeCell ref="PYE222:PYH222"/>
    <mergeCell ref="PYI222:PYL222"/>
    <mergeCell ref="PYO222:PYR222"/>
    <mergeCell ref="PTE222:PTH222"/>
    <mergeCell ref="PTI222:PTL222"/>
    <mergeCell ref="PTO222:PTR222"/>
    <mergeCell ref="PTS222:PTV222"/>
    <mergeCell ref="PTW222:PTZ222"/>
    <mergeCell ref="PUA222:PUD222"/>
    <mergeCell ref="PUE222:PUH222"/>
    <mergeCell ref="PUI222:PUL222"/>
    <mergeCell ref="PUO222:PUR222"/>
    <mergeCell ref="PYM221:PYM222"/>
    <mergeCell ref="PYN221:PYN222"/>
    <mergeCell ref="PZM221:PZM222"/>
    <mergeCell ref="PZN221:PZN222"/>
    <mergeCell ref="QAM221:QAM222"/>
    <mergeCell ref="QAN221:QAN222"/>
    <mergeCell ref="QBM221:QBM222"/>
    <mergeCell ref="QBN221:QBN222"/>
    <mergeCell ref="QCM221:QCM222"/>
    <mergeCell ref="PYS222:PYV222"/>
    <mergeCell ref="PYW222:PYZ222"/>
    <mergeCell ref="PZA222:PZD222"/>
    <mergeCell ref="PZE222:PZH222"/>
    <mergeCell ref="PZI222:PZL222"/>
    <mergeCell ref="PZO222:PZR222"/>
    <mergeCell ref="PZS222:PZV222"/>
    <mergeCell ref="PZW222:PZZ222"/>
    <mergeCell ref="QAA222:QAD222"/>
    <mergeCell ref="QAE222:QAH222"/>
    <mergeCell ref="QAI222:QAL222"/>
    <mergeCell ref="QAO222:QAR222"/>
    <mergeCell ref="QAS222:QAV222"/>
    <mergeCell ref="QAW222:QAZ222"/>
    <mergeCell ref="QBA222:QBD222"/>
    <mergeCell ref="PTN221:PTN222"/>
    <mergeCell ref="PUM221:PUM222"/>
    <mergeCell ref="PUN221:PUN222"/>
    <mergeCell ref="PVM221:PVM222"/>
    <mergeCell ref="PVN221:PVN222"/>
    <mergeCell ref="PWM221:PWM222"/>
    <mergeCell ref="PWN221:PWN222"/>
    <mergeCell ref="PXM221:PXM222"/>
    <mergeCell ref="PXN221:PXN222"/>
    <mergeCell ref="PUS222:PUV222"/>
    <mergeCell ref="PUW222:PUZ222"/>
    <mergeCell ref="PVA222:PVD222"/>
    <mergeCell ref="PVE222:PVH222"/>
    <mergeCell ref="PPE222:PPH222"/>
    <mergeCell ref="PPI222:PPL222"/>
    <mergeCell ref="PPO222:PPR222"/>
    <mergeCell ref="PPS222:PPV222"/>
    <mergeCell ref="PPW222:PPZ222"/>
    <mergeCell ref="PQA222:PQD222"/>
    <mergeCell ref="PQE222:PQH222"/>
    <mergeCell ref="PQI222:PQL222"/>
    <mergeCell ref="PQO222:PQR222"/>
    <mergeCell ref="PNS222:PNV222"/>
    <mergeCell ref="PNW222:PNZ222"/>
    <mergeCell ref="POA222:POD222"/>
    <mergeCell ref="POE222:POH222"/>
    <mergeCell ref="POI222:POL222"/>
    <mergeCell ref="POO222:POR222"/>
    <mergeCell ref="POS222:POV222"/>
    <mergeCell ref="POW222:POZ222"/>
    <mergeCell ref="PPA222:PPD222"/>
    <mergeCell ref="PJS222:PJV222"/>
    <mergeCell ref="PJW222:PJZ222"/>
    <mergeCell ref="PKA222:PKD222"/>
    <mergeCell ref="PKE222:PKH222"/>
    <mergeCell ref="PKI222:PKL222"/>
    <mergeCell ref="PKO222:PKR222"/>
    <mergeCell ref="PKS222:PKV222"/>
    <mergeCell ref="PKW222:PKZ222"/>
    <mergeCell ref="PLA222:PLD222"/>
    <mergeCell ref="PFS222:PFV222"/>
    <mergeCell ref="PFW222:PFZ222"/>
    <mergeCell ref="PGA222:PGD222"/>
    <mergeCell ref="PGE222:PGH222"/>
    <mergeCell ref="PGI222:PGL222"/>
    <mergeCell ref="PGO222:PGR222"/>
    <mergeCell ref="PGS222:PGV222"/>
    <mergeCell ref="PGW222:PGZ222"/>
    <mergeCell ref="PHA222:PHD222"/>
    <mergeCell ref="PKN221:PKN222"/>
    <mergeCell ref="PLM221:PLM222"/>
    <mergeCell ref="PLN221:PLN222"/>
    <mergeCell ref="PMM221:PMM222"/>
    <mergeCell ref="PMN221:PMN222"/>
    <mergeCell ref="PNM221:PNM222"/>
    <mergeCell ref="PNN221:PNN222"/>
    <mergeCell ref="POM221:POM222"/>
    <mergeCell ref="PON221:PON222"/>
    <mergeCell ref="PLE222:PLH222"/>
    <mergeCell ref="PLI222:PLL222"/>
    <mergeCell ref="PLO222:PLR222"/>
    <mergeCell ref="PLS222:PLV222"/>
    <mergeCell ref="PLW222:PLZ222"/>
    <mergeCell ref="PMA222:PMD222"/>
    <mergeCell ref="PME222:PMH222"/>
    <mergeCell ref="PMI222:PML222"/>
    <mergeCell ref="PMO222:PMR222"/>
    <mergeCell ref="PMS222:PMV222"/>
    <mergeCell ref="PMW222:PMZ222"/>
    <mergeCell ref="PNA222:PND222"/>
    <mergeCell ref="PNE222:PNH222"/>
    <mergeCell ref="PNI222:PNL222"/>
    <mergeCell ref="PNO222:PNR222"/>
    <mergeCell ref="PGM221:PGM222"/>
    <mergeCell ref="PGN221:PGN222"/>
    <mergeCell ref="PHM221:PHM222"/>
    <mergeCell ref="PHN221:PHN222"/>
    <mergeCell ref="PAE222:PAH222"/>
    <mergeCell ref="PAI222:PAL222"/>
    <mergeCell ref="PAO222:PAR222"/>
    <mergeCell ref="PAS222:PAV222"/>
    <mergeCell ref="PAW222:PAZ222"/>
    <mergeCell ref="PBA222:PBD222"/>
    <mergeCell ref="PBE222:PBH222"/>
    <mergeCell ref="PBI222:PBL222"/>
    <mergeCell ref="PBO222:PBR222"/>
    <mergeCell ref="OWE222:OWH222"/>
    <mergeCell ref="OWI222:OWL222"/>
    <mergeCell ref="OWO222:OWR222"/>
    <mergeCell ref="OWS222:OWV222"/>
    <mergeCell ref="OWW222:OWZ222"/>
    <mergeCell ref="OXA222:OXD222"/>
    <mergeCell ref="OXE222:OXH222"/>
    <mergeCell ref="OXI222:OXL222"/>
    <mergeCell ref="OXO222:OXR222"/>
    <mergeCell ref="OSE222:OSH222"/>
    <mergeCell ref="OSI222:OSL222"/>
    <mergeCell ref="OSO222:OSR222"/>
    <mergeCell ref="OSS222:OSV222"/>
    <mergeCell ref="OSW222:OSZ222"/>
    <mergeCell ref="OTA222:OTD222"/>
    <mergeCell ref="OTE222:OTH222"/>
    <mergeCell ref="OTI222:OTL222"/>
    <mergeCell ref="OTO222:OTR222"/>
    <mergeCell ref="OXM221:OXM222"/>
    <mergeCell ref="OXN221:OXN222"/>
    <mergeCell ref="OYM221:OYM222"/>
    <mergeCell ref="OYN221:OYN222"/>
    <mergeCell ref="OZM221:OZM222"/>
    <mergeCell ref="OZN221:OZN222"/>
    <mergeCell ref="PAM221:PAM222"/>
    <mergeCell ref="PAN221:PAN222"/>
    <mergeCell ref="PBM221:PBM222"/>
    <mergeCell ref="OXS222:OXV222"/>
    <mergeCell ref="OXW222:OXZ222"/>
    <mergeCell ref="OYA222:OYD222"/>
    <mergeCell ref="OYE222:OYH222"/>
    <mergeCell ref="OYI222:OYL222"/>
    <mergeCell ref="OYO222:OYR222"/>
    <mergeCell ref="OYS222:OYV222"/>
    <mergeCell ref="OYW222:OYZ222"/>
    <mergeCell ref="OZA222:OZD222"/>
    <mergeCell ref="OZE222:OZH222"/>
    <mergeCell ref="OZI222:OZL222"/>
    <mergeCell ref="OZO222:OZR222"/>
    <mergeCell ref="OZS222:OZV222"/>
    <mergeCell ref="OZW222:OZZ222"/>
    <mergeCell ref="PAA222:PAD222"/>
    <mergeCell ref="OSN221:OSN222"/>
    <mergeCell ref="OTM221:OTM222"/>
    <mergeCell ref="OTN221:OTN222"/>
    <mergeCell ref="OUM221:OUM222"/>
    <mergeCell ref="OUN221:OUN222"/>
    <mergeCell ref="OVM221:OVM222"/>
    <mergeCell ref="OVN221:OVN222"/>
    <mergeCell ref="OWM221:OWM222"/>
    <mergeCell ref="OWN221:OWN222"/>
    <mergeCell ref="OTS222:OTV222"/>
    <mergeCell ref="OTW222:OTZ222"/>
    <mergeCell ref="OUA222:OUD222"/>
    <mergeCell ref="OUE222:OUH222"/>
    <mergeCell ref="OOE222:OOH222"/>
    <mergeCell ref="OOI222:OOL222"/>
    <mergeCell ref="OOO222:OOR222"/>
    <mergeCell ref="OOS222:OOV222"/>
    <mergeCell ref="OOW222:OOZ222"/>
    <mergeCell ref="OPA222:OPD222"/>
    <mergeCell ref="OPE222:OPH222"/>
    <mergeCell ref="OPI222:OPL222"/>
    <mergeCell ref="OPO222:OPR222"/>
    <mergeCell ref="OMS222:OMV222"/>
    <mergeCell ref="OMW222:OMZ222"/>
    <mergeCell ref="ONA222:OND222"/>
    <mergeCell ref="ONE222:ONH222"/>
    <mergeCell ref="ONI222:ONL222"/>
    <mergeCell ref="ONO222:ONR222"/>
    <mergeCell ref="ONS222:ONV222"/>
    <mergeCell ref="ONW222:ONZ222"/>
    <mergeCell ref="OOA222:OOD222"/>
    <mergeCell ref="OIS222:OIV222"/>
    <mergeCell ref="OIW222:OIZ222"/>
    <mergeCell ref="OJA222:OJD222"/>
    <mergeCell ref="OJE222:OJH222"/>
    <mergeCell ref="OJI222:OJL222"/>
    <mergeCell ref="OJO222:OJR222"/>
    <mergeCell ref="OJS222:OJV222"/>
    <mergeCell ref="OJW222:OJZ222"/>
    <mergeCell ref="OKA222:OKD222"/>
    <mergeCell ref="OES222:OEV222"/>
    <mergeCell ref="OEW222:OEZ222"/>
    <mergeCell ref="OFA222:OFD222"/>
    <mergeCell ref="OFE222:OFH222"/>
    <mergeCell ref="OFI222:OFL222"/>
    <mergeCell ref="OFO222:OFR222"/>
    <mergeCell ref="OFS222:OFV222"/>
    <mergeCell ref="OFW222:OFZ222"/>
    <mergeCell ref="OGA222:OGD222"/>
    <mergeCell ref="OJN221:OJN222"/>
    <mergeCell ref="OKM221:OKM222"/>
    <mergeCell ref="OKN221:OKN222"/>
    <mergeCell ref="OLM221:OLM222"/>
    <mergeCell ref="OLN221:OLN222"/>
    <mergeCell ref="OMM221:OMM222"/>
    <mergeCell ref="OMN221:OMN222"/>
    <mergeCell ref="ONM221:ONM222"/>
    <mergeCell ref="ONN221:ONN222"/>
    <mergeCell ref="OKE222:OKH222"/>
    <mergeCell ref="OKI222:OKL222"/>
    <mergeCell ref="OKO222:OKR222"/>
    <mergeCell ref="OKS222:OKV222"/>
    <mergeCell ref="OKW222:OKZ222"/>
    <mergeCell ref="OLA222:OLD222"/>
    <mergeCell ref="OLE222:OLH222"/>
    <mergeCell ref="OLI222:OLL222"/>
    <mergeCell ref="OLO222:OLR222"/>
    <mergeCell ref="OLS222:OLV222"/>
    <mergeCell ref="OLW222:OLZ222"/>
    <mergeCell ref="OMA222:OMD222"/>
    <mergeCell ref="OME222:OMH222"/>
    <mergeCell ref="OMI222:OML222"/>
    <mergeCell ref="OMO222:OMR222"/>
    <mergeCell ref="OFM221:OFM222"/>
    <mergeCell ref="OFN221:OFN222"/>
    <mergeCell ref="OGM221:OGM222"/>
    <mergeCell ref="OGN221:OGN222"/>
    <mergeCell ref="NZE222:NZH222"/>
    <mergeCell ref="NZI222:NZL222"/>
    <mergeCell ref="NZO222:NZR222"/>
    <mergeCell ref="NZS222:NZV222"/>
    <mergeCell ref="NZW222:NZZ222"/>
    <mergeCell ref="OAA222:OAD222"/>
    <mergeCell ref="OAE222:OAH222"/>
    <mergeCell ref="OAI222:OAL222"/>
    <mergeCell ref="OAO222:OAR222"/>
    <mergeCell ref="NVE222:NVH222"/>
    <mergeCell ref="NVI222:NVL222"/>
    <mergeCell ref="NVO222:NVR222"/>
    <mergeCell ref="NVS222:NVV222"/>
    <mergeCell ref="NVW222:NVZ222"/>
    <mergeCell ref="NWA222:NWD222"/>
    <mergeCell ref="NWE222:NWH222"/>
    <mergeCell ref="NWI222:NWL222"/>
    <mergeCell ref="NWO222:NWR222"/>
    <mergeCell ref="NRE222:NRH222"/>
    <mergeCell ref="NRI222:NRL222"/>
    <mergeCell ref="NRO222:NRR222"/>
    <mergeCell ref="NRS222:NRV222"/>
    <mergeCell ref="NRW222:NRZ222"/>
    <mergeCell ref="NSA222:NSD222"/>
    <mergeCell ref="NSE222:NSH222"/>
    <mergeCell ref="NSI222:NSL222"/>
    <mergeCell ref="NSO222:NSR222"/>
    <mergeCell ref="NWM221:NWM222"/>
    <mergeCell ref="NWN221:NWN222"/>
    <mergeCell ref="NXM221:NXM222"/>
    <mergeCell ref="NXN221:NXN222"/>
    <mergeCell ref="NYM221:NYM222"/>
    <mergeCell ref="NYN221:NYN222"/>
    <mergeCell ref="NZM221:NZM222"/>
    <mergeCell ref="NZN221:NZN222"/>
    <mergeCell ref="OAM221:OAM222"/>
    <mergeCell ref="NWS222:NWV222"/>
    <mergeCell ref="NWW222:NWZ222"/>
    <mergeCell ref="NXA222:NXD222"/>
    <mergeCell ref="NXE222:NXH222"/>
    <mergeCell ref="NXI222:NXL222"/>
    <mergeCell ref="NXO222:NXR222"/>
    <mergeCell ref="NXS222:NXV222"/>
    <mergeCell ref="NXW222:NXZ222"/>
    <mergeCell ref="NYA222:NYD222"/>
    <mergeCell ref="NYE222:NYH222"/>
    <mergeCell ref="NYI222:NYL222"/>
    <mergeCell ref="NYO222:NYR222"/>
    <mergeCell ref="NYS222:NYV222"/>
    <mergeCell ref="NYW222:NYZ222"/>
    <mergeCell ref="NZA222:NZD222"/>
    <mergeCell ref="NRN221:NRN222"/>
    <mergeCell ref="NSM221:NSM222"/>
    <mergeCell ref="NSN221:NSN222"/>
    <mergeCell ref="NTM221:NTM222"/>
    <mergeCell ref="NTN221:NTN222"/>
    <mergeCell ref="NUM221:NUM222"/>
    <mergeCell ref="NUN221:NUN222"/>
    <mergeCell ref="NVM221:NVM222"/>
    <mergeCell ref="NVN221:NVN222"/>
    <mergeCell ref="NSS222:NSV222"/>
    <mergeCell ref="NSW222:NSZ222"/>
    <mergeCell ref="NTA222:NTD222"/>
    <mergeCell ref="NTE222:NTH222"/>
    <mergeCell ref="NNE222:NNH222"/>
    <mergeCell ref="NNI222:NNL222"/>
    <mergeCell ref="NNO222:NNR222"/>
    <mergeCell ref="NNS222:NNV222"/>
    <mergeCell ref="NNW222:NNZ222"/>
    <mergeCell ref="NOA222:NOD222"/>
    <mergeCell ref="NOE222:NOH222"/>
    <mergeCell ref="NOI222:NOL222"/>
    <mergeCell ref="NOO222:NOR222"/>
    <mergeCell ref="NLS222:NLV222"/>
    <mergeCell ref="NLW222:NLZ222"/>
    <mergeCell ref="NMA222:NMD222"/>
    <mergeCell ref="NME222:NMH222"/>
    <mergeCell ref="NMI222:NML222"/>
    <mergeCell ref="NMO222:NMR222"/>
    <mergeCell ref="NMS222:NMV222"/>
    <mergeCell ref="NMW222:NMZ222"/>
    <mergeCell ref="NNA222:NND222"/>
    <mergeCell ref="NHS222:NHV222"/>
    <mergeCell ref="NHW222:NHZ222"/>
    <mergeCell ref="NIA222:NID222"/>
    <mergeCell ref="NIE222:NIH222"/>
    <mergeCell ref="NII222:NIL222"/>
    <mergeCell ref="NIO222:NIR222"/>
    <mergeCell ref="NIS222:NIV222"/>
    <mergeCell ref="NIW222:NIZ222"/>
    <mergeCell ref="NJA222:NJD222"/>
    <mergeCell ref="NDS222:NDV222"/>
    <mergeCell ref="NDW222:NDZ222"/>
    <mergeCell ref="NEA222:NED222"/>
    <mergeCell ref="NEE222:NEH222"/>
    <mergeCell ref="NEI222:NEL222"/>
    <mergeCell ref="NEO222:NER222"/>
    <mergeCell ref="NES222:NEV222"/>
    <mergeCell ref="NEW222:NEZ222"/>
    <mergeCell ref="NFA222:NFD222"/>
    <mergeCell ref="NIN221:NIN222"/>
    <mergeCell ref="NJM221:NJM222"/>
    <mergeCell ref="NJN221:NJN222"/>
    <mergeCell ref="NKM221:NKM222"/>
    <mergeCell ref="NKN221:NKN222"/>
    <mergeCell ref="NLM221:NLM222"/>
    <mergeCell ref="NLN221:NLN222"/>
    <mergeCell ref="NMM221:NMM222"/>
    <mergeCell ref="NMN221:NMN222"/>
    <mergeCell ref="NJE222:NJH222"/>
    <mergeCell ref="NJI222:NJL222"/>
    <mergeCell ref="NJO222:NJR222"/>
    <mergeCell ref="NJS222:NJV222"/>
    <mergeCell ref="NJW222:NJZ222"/>
    <mergeCell ref="NKA222:NKD222"/>
    <mergeCell ref="NKE222:NKH222"/>
    <mergeCell ref="NKI222:NKL222"/>
    <mergeCell ref="NKO222:NKR222"/>
    <mergeCell ref="NKS222:NKV222"/>
    <mergeCell ref="NKW222:NKZ222"/>
    <mergeCell ref="NLA222:NLD222"/>
    <mergeCell ref="NLE222:NLH222"/>
    <mergeCell ref="NLI222:NLL222"/>
    <mergeCell ref="NLO222:NLR222"/>
    <mergeCell ref="NEM221:NEM222"/>
    <mergeCell ref="NEN221:NEN222"/>
    <mergeCell ref="NFM221:NFM222"/>
    <mergeCell ref="NFN221:NFN222"/>
    <mergeCell ref="MYE222:MYH222"/>
    <mergeCell ref="MYI222:MYL222"/>
    <mergeCell ref="MYO222:MYR222"/>
    <mergeCell ref="MYS222:MYV222"/>
    <mergeCell ref="MYW222:MYZ222"/>
    <mergeCell ref="MZA222:MZD222"/>
    <mergeCell ref="MZE222:MZH222"/>
    <mergeCell ref="MZI222:MZL222"/>
    <mergeCell ref="MZO222:MZR222"/>
    <mergeCell ref="MUE222:MUH222"/>
    <mergeCell ref="MUI222:MUL222"/>
    <mergeCell ref="MUO222:MUR222"/>
    <mergeCell ref="MUS222:MUV222"/>
    <mergeCell ref="MUW222:MUZ222"/>
    <mergeCell ref="MVA222:MVD222"/>
    <mergeCell ref="MVE222:MVH222"/>
    <mergeCell ref="MVI222:MVL222"/>
    <mergeCell ref="MVO222:MVR222"/>
    <mergeCell ref="MQE222:MQH222"/>
    <mergeCell ref="MQI222:MQL222"/>
    <mergeCell ref="MQO222:MQR222"/>
    <mergeCell ref="MQS222:MQV222"/>
    <mergeCell ref="MQW222:MQZ222"/>
    <mergeCell ref="MRA222:MRD222"/>
    <mergeCell ref="MRE222:MRH222"/>
    <mergeCell ref="MRI222:MRL222"/>
    <mergeCell ref="MRO222:MRR222"/>
    <mergeCell ref="MVM221:MVM222"/>
    <mergeCell ref="MVN221:MVN222"/>
    <mergeCell ref="MWM221:MWM222"/>
    <mergeCell ref="MWN221:MWN222"/>
    <mergeCell ref="MXM221:MXM222"/>
    <mergeCell ref="MXN221:MXN222"/>
    <mergeCell ref="MYM221:MYM222"/>
    <mergeCell ref="MYN221:MYN222"/>
    <mergeCell ref="MZM221:MZM222"/>
    <mergeCell ref="MVS222:MVV222"/>
    <mergeCell ref="MVW222:MVZ222"/>
    <mergeCell ref="MWA222:MWD222"/>
    <mergeCell ref="MWE222:MWH222"/>
    <mergeCell ref="MWI222:MWL222"/>
    <mergeCell ref="MWO222:MWR222"/>
    <mergeCell ref="MWS222:MWV222"/>
    <mergeCell ref="MWW222:MWZ222"/>
    <mergeCell ref="MXA222:MXD222"/>
    <mergeCell ref="MXE222:MXH222"/>
    <mergeCell ref="MXI222:MXL222"/>
    <mergeCell ref="MXO222:MXR222"/>
    <mergeCell ref="MXS222:MXV222"/>
    <mergeCell ref="MXW222:MXZ222"/>
    <mergeCell ref="MYA222:MYD222"/>
    <mergeCell ref="MQN221:MQN222"/>
    <mergeCell ref="MRM221:MRM222"/>
    <mergeCell ref="MRN221:MRN222"/>
    <mergeCell ref="MSM221:MSM222"/>
    <mergeCell ref="MSN221:MSN222"/>
    <mergeCell ref="MTM221:MTM222"/>
    <mergeCell ref="MTN221:MTN222"/>
    <mergeCell ref="MUM221:MUM222"/>
    <mergeCell ref="MUN221:MUN222"/>
    <mergeCell ref="MRS222:MRV222"/>
    <mergeCell ref="MRW222:MRZ222"/>
    <mergeCell ref="MSA222:MSD222"/>
    <mergeCell ref="MSE222:MSH222"/>
    <mergeCell ref="MME222:MMH222"/>
    <mergeCell ref="MMI222:MML222"/>
    <mergeCell ref="MMO222:MMR222"/>
    <mergeCell ref="MMS222:MMV222"/>
    <mergeCell ref="MMW222:MMZ222"/>
    <mergeCell ref="MNA222:MND222"/>
    <mergeCell ref="MNE222:MNH222"/>
    <mergeCell ref="MNI222:MNL222"/>
    <mergeCell ref="MNO222:MNR222"/>
    <mergeCell ref="MKS222:MKV222"/>
    <mergeCell ref="MKW222:MKZ222"/>
    <mergeCell ref="MLA222:MLD222"/>
    <mergeCell ref="MLE222:MLH222"/>
    <mergeCell ref="MLI222:MLL222"/>
    <mergeCell ref="MLO222:MLR222"/>
    <mergeCell ref="MLS222:MLV222"/>
    <mergeCell ref="MLW222:MLZ222"/>
    <mergeCell ref="MMA222:MMD222"/>
    <mergeCell ref="MGS222:MGV222"/>
    <mergeCell ref="MGW222:MGZ222"/>
    <mergeCell ref="MHA222:MHD222"/>
    <mergeCell ref="MHE222:MHH222"/>
    <mergeCell ref="MHI222:MHL222"/>
    <mergeCell ref="MHO222:MHR222"/>
    <mergeCell ref="MHS222:MHV222"/>
    <mergeCell ref="MHW222:MHZ222"/>
    <mergeCell ref="MIA222:MID222"/>
    <mergeCell ref="MCS222:MCV222"/>
    <mergeCell ref="MCW222:MCZ222"/>
    <mergeCell ref="MDA222:MDD222"/>
    <mergeCell ref="MDE222:MDH222"/>
    <mergeCell ref="MDI222:MDL222"/>
    <mergeCell ref="MDO222:MDR222"/>
    <mergeCell ref="MDS222:MDV222"/>
    <mergeCell ref="MDW222:MDZ222"/>
    <mergeCell ref="MEA222:MED222"/>
    <mergeCell ref="MHN221:MHN222"/>
    <mergeCell ref="MIM221:MIM222"/>
    <mergeCell ref="MIN221:MIN222"/>
    <mergeCell ref="MJM221:MJM222"/>
    <mergeCell ref="MJN221:MJN222"/>
    <mergeCell ref="MKM221:MKM222"/>
    <mergeCell ref="MKN221:MKN222"/>
    <mergeCell ref="MLM221:MLM222"/>
    <mergeCell ref="MLN221:MLN222"/>
    <mergeCell ref="MIE222:MIH222"/>
    <mergeCell ref="MII222:MIL222"/>
    <mergeCell ref="MIO222:MIR222"/>
    <mergeCell ref="MIS222:MIV222"/>
    <mergeCell ref="MIW222:MIZ222"/>
    <mergeCell ref="MJA222:MJD222"/>
    <mergeCell ref="MJE222:MJH222"/>
    <mergeCell ref="MJI222:MJL222"/>
    <mergeCell ref="MJO222:MJR222"/>
    <mergeCell ref="MJS222:MJV222"/>
    <mergeCell ref="MJW222:MJZ222"/>
    <mergeCell ref="MKA222:MKD222"/>
    <mergeCell ref="MKE222:MKH222"/>
    <mergeCell ref="MKI222:MKL222"/>
    <mergeCell ref="MKO222:MKR222"/>
    <mergeCell ref="MDM221:MDM222"/>
    <mergeCell ref="MDN221:MDN222"/>
    <mergeCell ref="MEM221:MEM222"/>
    <mergeCell ref="MEN221:MEN222"/>
    <mergeCell ref="LXE222:LXH222"/>
    <mergeCell ref="LXI222:LXL222"/>
    <mergeCell ref="LXO222:LXR222"/>
    <mergeCell ref="LXS222:LXV222"/>
    <mergeCell ref="LXW222:LXZ222"/>
    <mergeCell ref="LYA222:LYD222"/>
    <mergeCell ref="LYE222:LYH222"/>
    <mergeCell ref="LYI222:LYL222"/>
    <mergeCell ref="LYO222:LYR222"/>
    <mergeCell ref="LTE222:LTH222"/>
    <mergeCell ref="LTI222:LTL222"/>
    <mergeCell ref="LTO222:LTR222"/>
    <mergeCell ref="LTS222:LTV222"/>
    <mergeCell ref="LTW222:LTZ222"/>
    <mergeCell ref="LUA222:LUD222"/>
    <mergeCell ref="LUE222:LUH222"/>
    <mergeCell ref="LUI222:LUL222"/>
    <mergeCell ref="LUO222:LUR222"/>
    <mergeCell ref="LPE222:LPH222"/>
    <mergeCell ref="LPI222:LPL222"/>
    <mergeCell ref="LPO222:LPR222"/>
    <mergeCell ref="LPS222:LPV222"/>
    <mergeCell ref="LPW222:LPZ222"/>
    <mergeCell ref="LQA222:LQD222"/>
    <mergeCell ref="LQE222:LQH222"/>
    <mergeCell ref="LQI222:LQL222"/>
    <mergeCell ref="LQO222:LQR222"/>
    <mergeCell ref="LUM221:LUM222"/>
    <mergeCell ref="LUN221:LUN222"/>
    <mergeCell ref="LVM221:LVM222"/>
    <mergeCell ref="LVN221:LVN222"/>
    <mergeCell ref="LWM221:LWM222"/>
    <mergeCell ref="LWN221:LWN222"/>
    <mergeCell ref="LXM221:LXM222"/>
    <mergeCell ref="LXN221:LXN222"/>
    <mergeCell ref="LYM221:LYM222"/>
    <mergeCell ref="LUS222:LUV222"/>
    <mergeCell ref="LUW222:LUZ222"/>
    <mergeCell ref="LVA222:LVD222"/>
    <mergeCell ref="LVE222:LVH222"/>
    <mergeCell ref="LVI222:LVL222"/>
    <mergeCell ref="LVO222:LVR222"/>
    <mergeCell ref="LVS222:LVV222"/>
    <mergeCell ref="LVW222:LVZ222"/>
    <mergeCell ref="LWA222:LWD222"/>
    <mergeCell ref="LWE222:LWH222"/>
    <mergeCell ref="LWI222:LWL222"/>
    <mergeCell ref="LWO222:LWR222"/>
    <mergeCell ref="LWS222:LWV222"/>
    <mergeCell ref="LWW222:LWZ222"/>
    <mergeCell ref="LXA222:LXD222"/>
    <mergeCell ref="LPN221:LPN222"/>
    <mergeCell ref="LQM221:LQM222"/>
    <mergeCell ref="LQN221:LQN222"/>
    <mergeCell ref="LRM221:LRM222"/>
    <mergeCell ref="LRN221:LRN222"/>
    <mergeCell ref="LSM221:LSM222"/>
    <mergeCell ref="LSN221:LSN222"/>
    <mergeCell ref="LTM221:LTM222"/>
    <mergeCell ref="LTN221:LTN222"/>
    <mergeCell ref="LQS222:LQV222"/>
    <mergeCell ref="LQW222:LQZ222"/>
    <mergeCell ref="LRA222:LRD222"/>
    <mergeCell ref="LRE222:LRH222"/>
    <mergeCell ref="LLE222:LLH222"/>
    <mergeCell ref="LLI222:LLL222"/>
    <mergeCell ref="LLO222:LLR222"/>
    <mergeCell ref="LLS222:LLV222"/>
    <mergeCell ref="LLW222:LLZ222"/>
    <mergeCell ref="LMA222:LMD222"/>
    <mergeCell ref="LME222:LMH222"/>
    <mergeCell ref="LMI222:LML222"/>
    <mergeCell ref="LMO222:LMR222"/>
    <mergeCell ref="LJS222:LJV222"/>
    <mergeCell ref="LJW222:LJZ222"/>
    <mergeCell ref="LKA222:LKD222"/>
    <mergeCell ref="LKE222:LKH222"/>
    <mergeCell ref="LKI222:LKL222"/>
    <mergeCell ref="LKO222:LKR222"/>
    <mergeCell ref="LKS222:LKV222"/>
    <mergeCell ref="LKW222:LKZ222"/>
    <mergeCell ref="LLA222:LLD222"/>
    <mergeCell ref="LFS222:LFV222"/>
    <mergeCell ref="LFW222:LFZ222"/>
    <mergeCell ref="LGA222:LGD222"/>
    <mergeCell ref="LGE222:LGH222"/>
    <mergeCell ref="LGI222:LGL222"/>
    <mergeCell ref="LGO222:LGR222"/>
    <mergeCell ref="LGS222:LGV222"/>
    <mergeCell ref="LGW222:LGZ222"/>
    <mergeCell ref="LHA222:LHD222"/>
    <mergeCell ref="LBS222:LBV222"/>
    <mergeCell ref="LBW222:LBZ222"/>
    <mergeCell ref="LCA222:LCD222"/>
    <mergeCell ref="LCE222:LCH222"/>
    <mergeCell ref="LCI222:LCL222"/>
    <mergeCell ref="LCO222:LCR222"/>
    <mergeCell ref="LCS222:LCV222"/>
    <mergeCell ref="LCW222:LCZ222"/>
    <mergeCell ref="LDA222:LDD222"/>
    <mergeCell ref="LGN221:LGN222"/>
    <mergeCell ref="LHM221:LHM222"/>
    <mergeCell ref="LHN221:LHN222"/>
    <mergeCell ref="LIM221:LIM222"/>
    <mergeCell ref="LIN221:LIN222"/>
    <mergeCell ref="LJM221:LJM222"/>
    <mergeCell ref="LJN221:LJN222"/>
    <mergeCell ref="LKM221:LKM222"/>
    <mergeCell ref="LKN221:LKN222"/>
    <mergeCell ref="LHE222:LHH222"/>
    <mergeCell ref="LHI222:LHL222"/>
    <mergeCell ref="LHO222:LHR222"/>
    <mergeCell ref="LHS222:LHV222"/>
    <mergeCell ref="LHW222:LHZ222"/>
    <mergeCell ref="LIA222:LID222"/>
    <mergeCell ref="LIE222:LIH222"/>
    <mergeCell ref="LII222:LIL222"/>
    <mergeCell ref="LIO222:LIR222"/>
    <mergeCell ref="LIS222:LIV222"/>
    <mergeCell ref="LIW222:LIZ222"/>
    <mergeCell ref="LJA222:LJD222"/>
    <mergeCell ref="LJE222:LJH222"/>
    <mergeCell ref="LJI222:LJL222"/>
    <mergeCell ref="LJO222:LJR222"/>
    <mergeCell ref="LCM221:LCM222"/>
    <mergeCell ref="LCN221:LCN222"/>
    <mergeCell ref="LDM221:LDM222"/>
    <mergeCell ref="LDN221:LDN222"/>
    <mergeCell ref="KWE222:KWH222"/>
    <mergeCell ref="KWI222:KWL222"/>
    <mergeCell ref="KWO222:KWR222"/>
    <mergeCell ref="KWS222:KWV222"/>
    <mergeCell ref="KWW222:KWZ222"/>
    <mergeCell ref="KXA222:KXD222"/>
    <mergeCell ref="KXE222:KXH222"/>
    <mergeCell ref="KXI222:KXL222"/>
    <mergeCell ref="KXO222:KXR222"/>
    <mergeCell ref="KSE222:KSH222"/>
    <mergeCell ref="KSI222:KSL222"/>
    <mergeCell ref="KSO222:KSR222"/>
    <mergeCell ref="KSS222:KSV222"/>
    <mergeCell ref="KSW222:KSZ222"/>
    <mergeCell ref="KTA222:KTD222"/>
    <mergeCell ref="KTE222:KTH222"/>
    <mergeCell ref="KTI222:KTL222"/>
    <mergeCell ref="KTO222:KTR222"/>
    <mergeCell ref="KOE222:KOH222"/>
    <mergeCell ref="KOI222:KOL222"/>
    <mergeCell ref="KOO222:KOR222"/>
    <mergeCell ref="KOS222:KOV222"/>
    <mergeCell ref="KOW222:KOZ222"/>
    <mergeCell ref="KPA222:KPD222"/>
    <mergeCell ref="KPE222:KPH222"/>
    <mergeCell ref="KPI222:KPL222"/>
    <mergeCell ref="KPO222:KPR222"/>
    <mergeCell ref="KTM221:KTM222"/>
    <mergeCell ref="KTN221:KTN222"/>
    <mergeCell ref="KUM221:KUM222"/>
    <mergeCell ref="KUN221:KUN222"/>
    <mergeCell ref="KVM221:KVM222"/>
    <mergeCell ref="KVN221:KVN222"/>
    <mergeCell ref="KWM221:KWM222"/>
    <mergeCell ref="KWN221:KWN222"/>
    <mergeCell ref="KXM221:KXM222"/>
    <mergeCell ref="KTS222:KTV222"/>
    <mergeCell ref="KTW222:KTZ222"/>
    <mergeCell ref="KUA222:KUD222"/>
    <mergeCell ref="KUE222:KUH222"/>
    <mergeCell ref="KUI222:KUL222"/>
    <mergeCell ref="KUO222:KUR222"/>
    <mergeCell ref="KUS222:KUV222"/>
    <mergeCell ref="KUW222:KUZ222"/>
    <mergeCell ref="KVA222:KVD222"/>
    <mergeCell ref="KVE222:KVH222"/>
    <mergeCell ref="KVI222:KVL222"/>
    <mergeCell ref="KVO222:KVR222"/>
    <mergeCell ref="KVS222:KVV222"/>
    <mergeCell ref="KVW222:KVZ222"/>
    <mergeCell ref="KWA222:KWD222"/>
    <mergeCell ref="KON221:KON222"/>
    <mergeCell ref="KPM221:KPM222"/>
    <mergeCell ref="KPN221:KPN222"/>
    <mergeCell ref="KQM221:KQM222"/>
    <mergeCell ref="KQN221:KQN222"/>
    <mergeCell ref="KRM221:KRM222"/>
    <mergeCell ref="KRN221:KRN222"/>
    <mergeCell ref="KSM221:KSM222"/>
    <mergeCell ref="KSN221:KSN222"/>
    <mergeCell ref="KPS222:KPV222"/>
    <mergeCell ref="KPW222:KPZ222"/>
    <mergeCell ref="KQA222:KQD222"/>
    <mergeCell ref="KQE222:KQH222"/>
    <mergeCell ref="KKE222:KKH222"/>
    <mergeCell ref="KKI222:KKL222"/>
    <mergeCell ref="KKO222:KKR222"/>
    <mergeCell ref="KKS222:KKV222"/>
    <mergeCell ref="KKW222:KKZ222"/>
    <mergeCell ref="KLA222:KLD222"/>
    <mergeCell ref="KLE222:KLH222"/>
    <mergeCell ref="KLI222:KLL222"/>
    <mergeCell ref="KLO222:KLR222"/>
    <mergeCell ref="KIS222:KIV222"/>
    <mergeCell ref="KIW222:KIZ222"/>
    <mergeCell ref="KJA222:KJD222"/>
    <mergeCell ref="KJE222:KJH222"/>
    <mergeCell ref="KJI222:KJL222"/>
    <mergeCell ref="KJO222:KJR222"/>
    <mergeCell ref="KJS222:KJV222"/>
    <mergeCell ref="KJW222:KJZ222"/>
    <mergeCell ref="KKA222:KKD222"/>
    <mergeCell ref="KES222:KEV222"/>
    <mergeCell ref="KEW222:KEZ222"/>
    <mergeCell ref="KFA222:KFD222"/>
    <mergeCell ref="KFE222:KFH222"/>
    <mergeCell ref="KFI222:KFL222"/>
    <mergeCell ref="KFO222:KFR222"/>
    <mergeCell ref="KFS222:KFV222"/>
    <mergeCell ref="KFW222:KFZ222"/>
    <mergeCell ref="KGA222:KGD222"/>
    <mergeCell ref="KAS222:KAV222"/>
    <mergeCell ref="KAW222:KAZ222"/>
    <mergeCell ref="KBA222:KBD222"/>
    <mergeCell ref="KBE222:KBH222"/>
    <mergeCell ref="KBI222:KBL222"/>
    <mergeCell ref="KBO222:KBR222"/>
    <mergeCell ref="KBS222:KBV222"/>
    <mergeCell ref="KBW222:KBZ222"/>
    <mergeCell ref="KCA222:KCD222"/>
    <mergeCell ref="KFN221:KFN222"/>
    <mergeCell ref="KGM221:KGM222"/>
    <mergeCell ref="KGN221:KGN222"/>
    <mergeCell ref="KHM221:KHM222"/>
    <mergeCell ref="KHN221:KHN222"/>
    <mergeCell ref="KIM221:KIM222"/>
    <mergeCell ref="KIN221:KIN222"/>
    <mergeCell ref="KJM221:KJM222"/>
    <mergeCell ref="KJN221:KJN222"/>
    <mergeCell ref="KGE222:KGH222"/>
    <mergeCell ref="KGI222:KGL222"/>
    <mergeCell ref="KGO222:KGR222"/>
    <mergeCell ref="KGS222:KGV222"/>
    <mergeCell ref="KGW222:KGZ222"/>
    <mergeCell ref="KHA222:KHD222"/>
    <mergeCell ref="KHE222:KHH222"/>
    <mergeCell ref="KHI222:KHL222"/>
    <mergeCell ref="KHO222:KHR222"/>
    <mergeCell ref="KHS222:KHV222"/>
    <mergeCell ref="KHW222:KHZ222"/>
    <mergeCell ref="KIA222:KID222"/>
    <mergeCell ref="KIE222:KIH222"/>
    <mergeCell ref="KII222:KIL222"/>
    <mergeCell ref="KIO222:KIR222"/>
    <mergeCell ref="KBM221:KBM222"/>
    <mergeCell ref="KBN221:KBN222"/>
    <mergeCell ref="KCM221:KCM222"/>
    <mergeCell ref="KCN221:KCN222"/>
    <mergeCell ref="JVE222:JVH222"/>
    <mergeCell ref="JVI222:JVL222"/>
    <mergeCell ref="JVO222:JVR222"/>
    <mergeCell ref="JVS222:JVV222"/>
    <mergeCell ref="JVW222:JVZ222"/>
    <mergeCell ref="JWA222:JWD222"/>
    <mergeCell ref="JWE222:JWH222"/>
    <mergeCell ref="JWI222:JWL222"/>
    <mergeCell ref="JWO222:JWR222"/>
    <mergeCell ref="JRE222:JRH222"/>
    <mergeCell ref="JRI222:JRL222"/>
    <mergeCell ref="JRO222:JRR222"/>
    <mergeCell ref="JRS222:JRV222"/>
    <mergeCell ref="JRW222:JRZ222"/>
    <mergeCell ref="JSA222:JSD222"/>
    <mergeCell ref="JSE222:JSH222"/>
    <mergeCell ref="JSI222:JSL222"/>
    <mergeCell ref="JSO222:JSR222"/>
    <mergeCell ref="JNE222:JNH222"/>
    <mergeCell ref="JNI222:JNL222"/>
    <mergeCell ref="JNO222:JNR222"/>
    <mergeCell ref="JNS222:JNV222"/>
    <mergeCell ref="JNW222:JNZ222"/>
    <mergeCell ref="JOA222:JOD222"/>
    <mergeCell ref="JOE222:JOH222"/>
    <mergeCell ref="JOI222:JOL222"/>
    <mergeCell ref="JOO222:JOR222"/>
    <mergeCell ref="JSM221:JSM222"/>
    <mergeCell ref="JSN221:JSN222"/>
    <mergeCell ref="JTM221:JTM222"/>
    <mergeCell ref="JTN221:JTN222"/>
    <mergeCell ref="JUM221:JUM222"/>
    <mergeCell ref="JUN221:JUN222"/>
    <mergeCell ref="JVM221:JVM222"/>
    <mergeCell ref="JVN221:JVN222"/>
    <mergeCell ref="JWM221:JWM222"/>
    <mergeCell ref="JSS222:JSV222"/>
    <mergeCell ref="JSW222:JSZ222"/>
    <mergeCell ref="JTA222:JTD222"/>
    <mergeCell ref="JTE222:JTH222"/>
    <mergeCell ref="JTI222:JTL222"/>
    <mergeCell ref="JTO222:JTR222"/>
    <mergeCell ref="JTS222:JTV222"/>
    <mergeCell ref="JTW222:JTZ222"/>
    <mergeCell ref="JUA222:JUD222"/>
    <mergeCell ref="JUE222:JUH222"/>
    <mergeCell ref="JUI222:JUL222"/>
    <mergeCell ref="JUO222:JUR222"/>
    <mergeCell ref="JUS222:JUV222"/>
    <mergeCell ref="JUW222:JUZ222"/>
    <mergeCell ref="JVA222:JVD222"/>
    <mergeCell ref="JNN221:JNN222"/>
    <mergeCell ref="JOM221:JOM222"/>
    <mergeCell ref="JON221:JON222"/>
    <mergeCell ref="JPM221:JPM222"/>
    <mergeCell ref="JPN221:JPN222"/>
    <mergeCell ref="JQM221:JQM222"/>
    <mergeCell ref="JQN221:JQN222"/>
    <mergeCell ref="JRM221:JRM222"/>
    <mergeCell ref="JRN221:JRN222"/>
    <mergeCell ref="JOS222:JOV222"/>
    <mergeCell ref="JOW222:JOZ222"/>
    <mergeCell ref="JPA222:JPD222"/>
    <mergeCell ref="JPE222:JPH222"/>
    <mergeCell ref="JJE222:JJH222"/>
    <mergeCell ref="JJI222:JJL222"/>
    <mergeCell ref="JJO222:JJR222"/>
    <mergeCell ref="JJS222:JJV222"/>
    <mergeCell ref="JJW222:JJZ222"/>
    <mergeCell ref="JKA222:JKD222"/>
    <mergeCell ref="JKE222:JKH222"/>
    <mergeCell ref="JKI222:JKL222"/>
    <mergeCell ref="JKO222:JKR222"/>
    <mergeCell ref="JHS222:JHV222"/>
    <mergeCell ref="JHW222:JHZ222"/>
    <mergeCell ref="JIA222:JID222"/>
    <mergeCell ref="JIE222:JIH222"/>
    <mergeCell ref="JII222:JIL222"/>
    <mergeCell ref="JIO222:JIR222"/>
    <mergeCell ref="JIS222:JIV222"/>
    <mergeCell ref="JIW222:JIZ222"/>
    <mergeCell ref="JJA222:JJD222"/>
    <mergeCell ref="JDS222:JDV222"/>
    <mergeCell ref="JDW222:JDZ222"/>
    <mergeCell ref="JEA222:JED222"/>
    <mergeCell ref="JEE222:JEH222"/>
    <mergeCell ref="JEI222:JEL222"/>
    <mergeCell ref="JEO222:JER222"/>
    <mergeCell ref="JES222:JEV222"/>
    <mergeCell ref="JEW222:JEZ222"/>
    <mergeCell ref="JFA222:JFD222"/>
    <mergeCell ref="IZS222:IZV222"/>
    <mergeCell ref="IZW222:IZZ222"/>
    <mergeCell ref="JAA222:JAD222"/>
    <mergeCell ref="JAE222:JAH222"/>
    <mergeCell ref="JAI222:JAL222"/>
    <mergeCell ref="JAO222:JAR222"/>
    <mergeCell ref="JAS222:JAV222"/>
    <mergeCell ref="JAW222:JAZ222"/>
    <mergeCell ref="JBA222:JBD222"/>
    <mergeCell ref="JEN221:JEN222"/>
    <mergeCell ref="JFM221:JFM222"/>
    <mergeCell ref="JFN221:JFN222"/>
    <mergeCell ref="JGM221:JGM222"/>
    <mergeCell ref="JGN221:JGN222"/>
    <mergeCell ref="JHM221:JHM222"/>
    <mergeCell ref="JHN221:JHN222"/>
    <mergeCell ref="JIM221:JIM222"/>
    <mergeCell ref="JIN221:JIN222"/>
    <mergeCell ref="JFE222:JFH222"/>
    <mergeCell ref="JFI222:JFL222"/>
    <mergeCell ref="JFO222:JFR222"/>
    <mergeCell ref="JFS222:JFV222"/>
    <mergeCell ref="JFW222:JFZ222"/>
    <mergeCell ref="JGA222:JGD222"/>
    <mergeCell ref="JGE222:JGH222"/>
    <mergeCell ref="JGI222:JGL222"/>
    <mergeCell ref="JGO222:JGR222"/>
    <mergeCell ref="JGS222:JGV222"/>
    <mergeCell ref="JGW222:JGZ222"/>
    <mergeCell ref="JHA222:JHD222"/>
    <mergeCell ref="JHE222:JHH222"/>
    <mergeCell ref="JHI222:JHL222"/>
    <mergeCell ref="JHO222:JHR222"/>
    <mergeCell ref="JAM221:JAM222"/>
    <mergeCell ref="JAN221:JAN222"/>
    <mergeCell ref="JBM221:JBM222"/>
    <mergeCell ref="JBN221:JBN222"/>
    <mergeCell ref="IUE222:IUH222"/>
    <mergeCell ref="IUI222:IUL222"/>
    <mergeCell ref="IUO222:IUR222"/>
    <mergeCell ref="IUS222:IUV222"/>
    <mergeCell ref="IUW222:IUZ222"/>
    <mergeCell ref="IVA222:IVD222"/>
    <mergeCell ref="IVE222:IVH222"/>
    <mergeCell ref="IVI222:IVL222"/>
    <mergeCell ref="IVO222:IVR222"/>
    <mergeCell ref="IQE222:IQH222"/>
    <mergeCell ref="IQI222:IQL222"/>
    <mergeCell ref="IQO222:IQR222"/>
    <mergeCell ref="IQS222:IQV222"/>
    <mergeCell ref="IQW222:IQZ222"/>
    <mergeCell ref="IRA222:IRD222"/>
    <mergeCell ref="IRE222:IRH222"/>
    <mergeCell ref="IRI222:IRL222"/>
    <mergeCell ref="IRO222:IRR222"/>
    <mergeCell ref="IME222:IMH222"/>
    <mergeCell ref="IMI222:IML222"/>
    <mergeCell ref="IMO222:IMR222"/>
    <mergeCell ref="IMS222:IMV222"/>
    <mergeCell ref="IMW222:IMZ222"/>
    <mergeCell ref="INA222:IND222"/>
    <mergeCell ref="INE222:INH222"/>
    <mergeCell ref="INI222:INL222"/>
    <mergeCell ref="INO222:INR222"/>
    <mergeCell ref="IRM221:IRM222"/>
    <mergeCell ref="IRN221:IRN222"/>
    <mergeCell ref="ISM221:ISM222"/>
    <mergeCell ref="ISN221:ISN222"/>
    <mergeCell ref="ITM221:ITM222"/>
    <mergeCell ref="ITN221:ITN222"/>
    <mergeCell ref="IUM221:IUM222"/>
    <mergeCell ref="IUN221:IUN222"/>
    <mergeCell ref="IVM221:IVM222"/>
    <mergeCell ref="IRS222:IRV222"/>
    <mergeCell ref="IRW222:IRZ222"/>
    <mergeCell ref="ISA222:ISD222"/>
    <mergeCell ref="ISE222:ISH222"/>
    <mergeCell ref="ISI222:ISL222"/>
    <mergeCell ref="ISO222:ISR222"/>
    <mergeCell ref="ISS222:ISV222"/>
    <mergeCell ref="ISW222:ISZ222"/>
    <mergeCell ref="ITA222:ITD222"/>
    <mergeCell ref="ITE222:ITH222"/>
    <mergeCell ref="ITI222:ITL222"/>
    <mergeCell ref="ITO222:ITR222"/>
    <mergeCell ref="ITS222:ITV222"/>
    <mergeCell ref="ITW222:ITZ222"/>
    <mergeCell ref="IUA222:IUD222"/>
    <mergeCell ref="IMN221:IMN222"/>
    <mergeCell ref="INM221:INM222"/>
    <mergeCell ref="INN221:INN222"/>
    <mergeCell ref="IOM221:IOM222"/>
    <mergeCell ref="ION221:ION222"/>
    <mergeCell ref="IPM221:IPM222"/>
    <mergeCell ref="IPN221:IPN222"/>
    <mergeCell ref="IQM221:IQM222"/>
    <mergeCell ref="IQN221:IQN222"/>
    <mergeCell ref="INS222:INV222"/>
    <mergeCell ref="INW222:INZ222"/>
    <mergeCell ref="IOA222:IOD222"/>
    <mergeCell ref="IOE222:IOH222"/>
    <mergeCell ref="IIE222:IIH222"/>
    <mergeCell ref="III222:IIL222"/>
    <mergeCell ref="IIO222:IIR222"/>
    <mergeCell ref="IIS222:IIV222"/>
    <mergeCell ref="IIW222:IIZ222"/>
    <mergeCell ref="IJA222:IJD222"/>
    <mergeCell ref="IJE222:IJH222"/>
    <mergeCell ref="IJI222:IJL222"/>
    <mergeCell ref="IJO222:IJR222"/>
    <mergeCell ref="IGS222:IGV222"/>
    <mergeCell ref="IGW222:IGZ222"/>
    <mergeCell ref="IHA222:IHD222"/>
    <mergeCell ref="IHE222:IHH222"/>
    <mergeCell ref="IHI222:IHL222"/>
    <mergeCell ref="IHO222:IHR222"/>
    <mergeCell ref="IHS222:IHV222"/>
    <mergeCell ref="IHW222:IHZ222"/>
    <mergeCell ref="IIA222:IID222"/>
    <mergeCell ref="ICS222:ICV222"/>
    <mergeCell ref="ICW222:ICZ222"/>
    <mergeCell ref="IDA222:IDD222"/>
    <mergeCell ref="IDE222:IDH222"/>
    <mergeCell ref="IDI222:IDL222"/>
    <mergeCell ref="IDO222:IDR222"/>
    <mergeCell ref="IDS222:IDV222"/>
    <mergeCell ref="IDW222:IDZ222"/>
    <mergeCell ref="IEA222:IED222"/>
    <mergeCell ref="HYS222:HYV222"/>
    <mergeCell ref="HYW222:HYZ222"/>
    <mergeCell ref="HZA222:HZD222"/>
    <mergeCell ref="HZE222:HZH222"/>
    <mergeCell ref="HZI222:HZL222"/>
    <mergeCell ref="HZO222:HZR222"/>
    <mergeCell ref="HZS222:HZV222"/>
    <mergeCell ref="HZW222:HZZ222"/>
    <mergeCell ref="IAA222:IAD222"/>
    <mergeCell ref="IDN221:IDN222"/>
    <mergeCell ref="IEM221:IEM222"/>
    <mergeCell ref="IEN221:IEN222"/>
    <mergeCell ref="IFM221:IFM222"/>
    <mergeCell ref="IFN221:IFN222"/>
    <mergeCell ref="IGM221:IGM222"/>
    <mergeCell ref="IGN221:IGN222"/>
    <mergeCell ref="IHM221:IHM222"/>
    <mergeCell ref="IHN221:IHN222"/>
    <mergeCell ref="IEE222:IEH222"/>
    <mergeCell ref="IEI222:IEL222"/>
    <mergeCell ref="IEO222:IER222"/>
    <mergeCell ref="IES222:IEV222"/>
    <mergeCell ref="IEW222:IEZ222"/>
    <mergeCell ref="IFA222:IFD222"/>
    <mergeCell ref="IFE222:IFH222"/>
    <mergeCell ref="IFI222:IFL222"/>
    <mergeCell ref="IFO222:IFR222"/>
    <mergeCell ref="IFS222:IFV222"/>
    <mergeCell ref="IFW222:IFZ222"/>
    <mergeCell ref="IGA222:IGD222"/>
    <mergeCell ref="IGE222:IGH222"/>
    <mergeCell ref="IGI222:IGL222"/>
    <mergeCell ref="IGO222:IGR222"/>
    <mergeCell ref="HZM221:HZM222"/>
    <mergeCell ref="HZN221:HZN222"/>
    <mergeCell ref="IAM221:IAM222"/>
    <mergeCell ref="IAN221:IAN222"/>
    <mergeCell ref="HTE222:HTH222"/>
    <mergeCell ref="HTI222:HTL222"/>
    <mergeCell ref="HTO222:HTR222"/>
    <mergeCell ref="HTS222:HTV222"/>
    <mergeCell ref="HTW222:HTZ222"/>
    <mergeCell ref="HUA222:HUD222"/>
    <mergeCell ref="HUE222:HUH222"/>
    <mergeCell ref="HUI222:HUL222"/>
    <mergeCell ref="HUO222:HUR222"/>
    <mergeCell ref="HPE222:HPH222"/>
    <mergeCell ref="HPI222:HPL222"/>
    <mergeCell ref="HPO222:HPR222"/>
    <mergeCell ref="HPS222:HPV222"/>
    <mergeCell ref="HPW222:HPZ222"/>
    <mergeCell ref="HQA222:HQD222"/>
    <mergeCell ref="HQE222:HQH222"/>
    <mergeCell ref="HQI222:HQL222"/>
    <mergeCell ref="HQO222:HQR222"/>
    <mergeCell ref="HLE222:HLH222"/>
    <mergeCell ref="HLI222:HLL222"/>
    <mergeCell ref="HLO222:HLR222"/>
    <mergeCell ref="HLS222:HLV222"/>
    <mergeCell ref="HLW222:HLZ222"/>
    <mergeCell ref="HMA222:HMD222"/>
    <mergeCell ref="HME222:HMH222"/>
    <mergeCell ref="HMI222:HML222"/>
    <mergeCell ref="HMO222:HMR222"/>
    <mergeCell ref="HQM221:HQM222"/>
    <mergeCell ref="HQN221:HQN222"/>
    <mergeCell ref="HRM221:HRM222"/>
    <mergeCell ref="HRN221:HRN222"/>
    <mergeCell ref="HSM221:HSM222"/>
    <mergeCell ref="HSN221:HSN222"/>
    <mergeCell ref="HTM221:HTM222"/>
    <mergeCell ref="HTN221:HTN222"/>
    <mergeCell ref="HUM221:HUM222"/>
    <mergeCell ref="HQS222:HQV222"/>
    <mergeCell ref="HQW222:HQZ222"/>
    <mergeCell ref="HRA222:HRD222"/>
    <mergeCell ref="HRE222:HRH222"/>
    <mergeCell ref="HRI222:HRL222"/>
    <mergeCell ref="HRO222:HRR222"/>
    <mergeCell ref="HRS222:HRV222"/>
    <mergeCell ref="HRW222:HRZ222"/>
    <mergeCell ref="HSA222:HSD222"/>
    <mergeCell ref="HSE222:HSH222"/>
    <mergeCell ref="HSI222:HSL222"/>
    <mergeCell ref="HSO222:HSR222"/>
    <mergeCell ref="HSS222:HSV222"/>
    <mergeCell ref="HSW222:HSZ222"/>
    <mergeCell ref="HTA222:HTD222"/>
    <mergeCell ref="HLN221:HLN222"/>
    <mergeCell ref="HMM221:HMM222"/>
    <mergeCell ref="HMN221:HMN222"/>
    <mergeCell ref="HNM221:HNM222"/>
    <mergeCell ref="HNN221:HNN222"/>
    <mergeCell ref="HOM221:HOM222"/>
    <mergeCell ref="HON221:HON222"/>
    <mergeCell ref="HPM221:HPM222"/>
    <mergeCell ref="HPN221:HPN222"/>
    <mergeCell ref="HMS222:HMV222"/>
    <mergeCell ref="HMW222:HMZ222"/>
    <mergeCell ref="HNA222:HND222"/>
    <mergeCell ref="HNE222:HNH222"/>
    <mergeCell ref="HHE222:HHH222"/>
    <mergeCell ref="HHI222:HHL222"/>
    <mergeCell ref="HHO222:HHR222"/>
    <mergeCell ref="HHS222:HHV222"/>
    <mergeCell ref="HHW222:HHZ222"/>
    <mergeCell ref="HIA222:HID222"/>
    <mergeCell ref="HIE222:HIH222"/>
    <mergeCell ref="HII222:HIL222"/>
    <mergeCell ref="HIO222:HIR222"/>
    <mergeCell ref="HFS222:HFV222"/>
    <mergeCell ref="HFW222:HFZ222"/>
    <mergeCell ref="HGA222:HGD222"/>
    <mergeCell ref="HGE222:HGH222"/>
    <mergeCell ref="HGI222:HGL222"/>
    <mergeCell ref="HGO222:HGR222"/>
    <mergeCell ref="HGS222:HGV222"/>
    <mergeCell ref="HGW222:HGZ222"/>
    <mergeCell ref="HHA222:HHD222"/>
    <mergeCell ref="HBS222:HBV222"/>
    <mergeCell ref="HBW222:HBZ222"/>
    <mergeCell ref="HCA222:HCD222"/>
    <mergeCell ref="HCE222:HCH222"/>
    <mergeCell ref="HCI222:HCL222"/>
    <mergeCell ref="HCO222:HCR222"/>
    <mergeCell ref="HCS222:HCV222"/>
    <mergeCell ref="HCW222:HCZ222"/>
    <mergeCell ref="HDA222:HDD222"/>
    <mergeCell ref="GXS222:GXV222"/>
    <mergeCell ref="GXW222:GXZ222"/>
    <mergeCell ref="GYA222:GYD222"/>
    <mergeCell ref="GYE222:GYH222"/>
    <mergeCell ref="GYI222:GYL222"/>
    <mergeCell ref="GYO222:GYR222"/>
    <mergeCell ref="GYS222:GYV222"/>
    <mergeCell ref="GYW222:GYZ222"/>
    <mergeCell ref="GZA222:GZD222"/>
    <mergeCell ref="HCN221:HCN222"/>
    <mergeCell ref="HDM221:HDM222"/>
    <mergeCell ref="HDN221:HDN222"/>
    <mergeCell ref="HEM221:HEM222"/>
    <mergeCell ref="HEN221:HEN222"/>
    <mergeCell ref="HFM221:HFM222"/>
    <mergeCell ref="HFN221:HFN222"/>
    <mergeCell ref="HGM221:HGM222"/>
    <mergeCell ref="HGN221:HGN222"/>
    <mergeCell ref="HDE222:HDH222"/>
    <mergeCell ref="HDI222:HDL222"/>
    <mergeCell ref="HDO222:HDR222"/>
    <mergeCell ref="HDS222:HDV222"/>
    <mergeCell ref="HDW222:HDZ222"/>
    <mergeCell ref="HEA222:HED222"/>
    <mergeCell ref="HEE222:HEH222"/>
    <mergeCell ref="HEI222:HEL222"/>
    <mergeCell ref="HEO222:HER222"/>
    <mergeCell ref="HES222:HEV222"/>
    <mergeCell ref="HEW222:HEZ222"/>
    <mergeCell ref="HFA222:HFD222"/>
    <mergeCell ref="HFE222:HFH222"/>
    <mergeCell ref="HFI222:HFL222"/>
    <mergeCell ref="HFO222:HFR222"/>
    <mergeCell ref="GYM221:GYM222"/>
    <mergeCell ref="GYN221:GYN222"/>
    <mergeCell ref="GZM221:GZM222"/>
    <mergeCell ref="GZN221:GZN222"/>
    <mergeCell ref="GSE222:GSH222"/>
    <mergeCell ref="GSI222:GSL222"/>
    <mergeCell ref="GSO222:GSR222"/>
    <mergeCell ref="GSS222:GSV222"/>
    <mergeCell ref="GSW222:GSZ222"/>
    <mergeCell ref="GTA222:GTD222"/>
    <mergeCell ref="GTE222:GTH222"/>
    <mergeCell ref="GTI222:GTL222"/>
    <mergeCell ref="GTO222:GTR222"/>
    <mergeCell ref="GOE222:GOH222"/>
    <mergeCell ref="GOI222:GOL222"/>
    <mergeCell ref="GOO222:GOR222"/>
    <mergeCell ref="GOS222:GOV222"/>
    <mergeCell ref="GOW222:GOZ222"/>
    <mergeCell ref="GPA222:GPD222"/>
    <mergeCell ref="GPE222:GPH222"/>
    <mergeCell ref="GPI222:GPL222"/>
    <mergeCell ref="GPO222:GPR222"/>
    <mergeCell ref="GKE222:GKH222"/>
    <mergeCell ref="GKI222:GKL222"/>
    <mergeCell ref="GKO222:GKR222"/>
    <mergeCell ref="GKS222:GKV222"/>
    <mergeCell ref="GKW222:GKZ222"/>
    <mergeCell ref="GLA222:GLD222"/>
    <mergeCell ref="GLE222:GLH222"/>
    <mergeCell ref="GLI222:GLL222"/>
    <mergeCell ref="GLO222:GLR222"/>
    <mergeCell ref="GPM221:GPM222"/>
    <mergeCell ref="GPN221:GPN222"/>
    <mergeCell ref="GQM221:GQM222"/>
    <mergeCell ref="GQN221:GQN222"/>
    <mergeCell ref="GRM221:GRM222"/>
    <mergeCell ref="GRN221:GRN222"/>
    <mergeCell ref="GSM221:GSM222"/>
    <mergeCell ref="GSN221:GSN222"/>
    <mergeCell ref="GTM221:GTM222"/>
    <mergeCell ref="GPS222:GPV222"/>
    <mergeCell ref="GPW222:GPZ222"/>
    <mergeCell ref="GQA222:GQD222"/>
    <mergeCell ref="GQE222:GQH222"/>
    <mergeCell ref="GQI222:GQL222"/>
    <mergeCell ref="GQO222:GQR222"/>
    <mergeCell ref="GQS222:GQV222"/>
    <mergeCell ref="GQW222:GQZ222"/>
    <mergeCell ref="GRA222:GRD222"/>
    <mergeCell ref="GRE222:GRH222"/>
    <mergeCell ref="GRI222:GRL222"/>
    <mergeCell ref="GRO222:GRR222"/>
    <mergeCell ref="GRS222:GRV222"/>
    <mergeCell ref="GRW222:GRZ222"/>
    <mergeCell ref="GSA222:GSD222"/>
    <mergeCell ref="GKN221:GKN222"/>
    <mergeCell ref="GLM221:GLM222"/>
    <mergeCell ref="GLN221:GLN222"/>
    <mergeCell ref="GMM221:GMM222"/>
    <mergeCell ref="GMN221:GMN222"/>
    <mergeCell ref="GNM221:GNM222"/>
    <mergeCell ref="GNN221:GNN222"/>
    <mergeCell ref="GOM221:GOM222"/>
    <mergeCell ref="GON221:GON222"/>
    <mergeCell ref="GLS222:GLV222"/>
    <mergeCell ref="GLW222:GLZ222"/>
    <mergeCell ref="GMA222:GMD222"/>
    <mergeCell ref="GME222:GMH222"/>
    <mergeCell ref="GFE222:GFH222"/>
    <mergeCell ref="GFI222:GFL222"/>
    <mergeCell ref="GFO222:GFR222"/>
    <mergeCell ref="GFS222:GFV222"/>
    <mergeCell ref="GFW222:GFZ222"/>
    <mergeCell ref="GGA222:GGD222"/>
    <mergeCell ref="GAS222:GAV222"/>
    <mergeCell ref="GAW222:GAZ222"/>
    <mergeCell ref="GBA222:GBD222"/>
    <mergeCell ref="GBE222:GBH222"/>
    <mergeCell ref="GBI222:GBL222"/>
    <mergeCell ref="GBO222:GBR222"/>
    <mergeCell ref="GBS222:GBV222"/>
    <mergeCell ref="GBW222:GBZ222"/>
    <mergeCell ref="GCA222:GCD222"/>
    <mergeCell ref="FWS222:FWV222"/>
    <mergeCell ref="FWW222:FWZ222"/>
    <mergeCell ref="FXA222:FXD222"/>
    <mergeCell ref="FXE222:FXH222"/>
    <mergeCell ref="FXI222:FXL222"/>
    <mergeCell ref="FXO222:FXR222"/>
    <mergeCell ref="FXS222:FXV222"/>
    <mergeCell ref="FXW222:FXZ222"/>
    <mergeCell ref="FYA222:FYD222"/>
    <mergeCell ref="GBN221:GBN222"/>
    <mergeCell ref="GCM221:GCM222"/>
    <mergeCell ref="GCN221:GCN222"/>
    <mergeCell ref="GDM221:GDM222"/>
    <mergeCell ref="GDN221:GDN222"/>
    <mergeCell ref="GEM221:GEM222"/>
    <mergeCell ref="GEN221:GEN222"/>
    <mergeCell ref="GFM221:GFM222"/>
    <mergeCell ref="GFN221:GFN222"/>
    <mergeCell ref="GCE222:GCH222"/>
    <mergeCell ref="GCI222:GCL222"/>
    <mergeCell ref="GCO222:GCR222"/>
    <mergeCell ref="GCS222:GCV222"/>
    <mergeCell ref="GCW222:GCZ222"/>
    <mergeCell ref="GDA222:GDD222"/>
    <mergeCell ref="GDE222:GDH222"/>
    <mergeCell ref="GDI222:GDL222"/>
    <mergeCell ref="GDO222:GDR222"/>
    <mergeCell ref="GDS222:GDV222"/>
    <mergeCell ref="GDW222:GDZ222"/>
    <mergeCell ref="GEA222:GED222"/>
    <mergeCell ref="GEE222:GEH222"/>
    <mergeCell ref="GEI222:GEL222"/>
    <mergeCell ref="GEO222:GER222"/>
    <mergeCell ref="FXM221:FXM222"/>
    <mergeCell ref="FXN221:FXN222"/>
    <mergeCell ref="FYM221:FYM222"/>
    <mergeCell ref="FYN221:FYN222"/>
    <mergeCell ref="FSA222:FSD222"/>
    <mergeCell ref="FSE222:FSH222"/>
    <mergeCell ref="FSI222:FSL222"/>
    <mergeCell ref="FSO222:FSR222"/>
    <mergeCell ref="FNE222:FNH222"/>
    <mergeCell ref="FNI222:FNL222"/>
    <mergeCell ref="FNO222:FNR222"/>
    <mergeCell ref="FNS222:FNV222"/>
    <mergeCell ref="FNW222:FNZ222"/>
    <mergeCell ref="FOA222:FOD222"/>
    <mergeCell ref="FOE222:FOH222"/>
    <mergeCell ref="FOI222:FOL222"/>
    <mergeCell ref="FOO222:FOR222"/>
    <mergeCell ref="FJE222:FJH222"/>
    <mergeCell ref="FJI222:FJL222"/>
    <mergeCell ref="FJO222:FJR222"/>
    <mergeCell ref="FJS222:FJV222"/>
    <mergeCell ref="FJW222:FJZ222"/>
    <mergeCell ref="FKA222:FKD222"/>
    <mergeCell ref="FKE222:FKH222"/>
    <mergeCell ref="FKI222:FKL222"/>
    <mergeCell ref="FKO222:FKR222"/>
    <mergeCell ref="FOM221:FOM222"/>
    <mergeCell ref="FON221:FON222"/>
    <mergeCell ref="FPM221:FPM222"/>
    <mergeCell ref="FPN221:FPN222"/>
    <mergeCell ref="FQM221:FQM222"/>
    <mergeCell ref="FQN221:FQN222"/>
    <mergeCell ref="FRM221:FRM222"/>
    <mergeCell ref="FRN221:FRN222"/>
    <mergeCell ref="FSM221:FSM222"/>
    <mergeCell ref="FOS222:FOV222"/>
    <mergeCell ref="FOW222:FOZ222"/>
    <mergeCell ref="FPA222:FPD222"/>
    <mergeCell ref="FPE222:FPH222"/>
    <mergeCell ref="FPI222:FPL222"/>
    <mergeCell ref="FPO222:FPR222"/>
    <mergeCell ref="FPS222:FPV222"/>
    <mergeCell ref="FPW222:FPZ222"/>
    <mergeCell ref="FQA222:FQD222"/>
    <mergeCell ref="FQE222:FQH222"/>
    <mergeCell ref="FQI222:FQL222"/>
    <mergeCell ref="FQO222:FQR222"/>
    <mergeCell ref="FQS222:FQV222"/>
    <mergeCell ref="FQW222:FQZ222"/>
    <mergeCell ref="FRA222:FRD222"/>
    <mergeCell ref="FJN221:FJN222"/>
    <mergeCell ref="FKM221:FKM222"/>
    <mergeCell ref="FKN221:FKN222"/>
    <mergeCell ref="FLM221:FLM222"/>
    <mergeCell ref="FLN221:FLN222"/>
    <mergeCell ref="FMM221:FMM222"/>
    <mergeCell ref="FMN221:FMN222"/>
    <mergeCell ref="FNM221:FNM222"/>
    <mergeCell ref="FNN221:FNN222"/>
    <mergeCell ref="FKS222:FKV222"/>
    <mergeCell ref="FKW222:FKZ222"/>
    <mergeCell ref="FLA222:FLD222"/>
    <mergeCell ref="FLE222:FLH222"/>
    <mergeCell ref="FAN221:FAN222"/>
    <mergeCell ref="FBM221:FBM222"/>
    <mergeCell ref="FBN221:FBN222"/>
    <mergeCell ref="FCM221:FCM222"/>
    <mergeCell ref="FCN221:FCN222"/>
    <mergeCell ref="FDM221:FDM222"/>
    <mergeCell ref="FDN221:FDN222"/>
    <mergeCell ref="FEM221:FEM222"/>
    <mergeCell ref="FEN221:FEN222"/>
    <mergeCell ref="FBE222:FBH222"/>
    <mergeCell ref="FBI222:FBL222"/>
    <mergeCell ref="FBO222:FBR222"/>
    <mergeCell ref="FBS222:FBV222"/>
    <mergeCell ref="FBW222:FBZ222"/>
    <mergeCell ref="FCA222:FCD222"/>
    <mergeCell ref="FCE222:FCH222"/>
    <mergeCell ref="FCI222:FCL222"/>
    <mergeCell ref="FCO222:FCR222"/>
    <mergeCell ref="FCS222:FCV222"/>
    <mergeCell ref="FCW222:FCZ222"/>
    <mergeCell ref="FDA222:FDD222"/>
    <mergeCell ref="FDE222:FDH222"/>
    <mergeCell ref="FDI222:FDL222"/>
    <mergeCell ref="FDO222:FDR222"/>
    <mergeCell ref="EWM221:EWM222"/>
    <mergeCell ref="EWN221:EWN222"/>
    <mergeCell ref="EXM221:EXM222"/>
    <mergeCell ref="EXN221:EXN222"/>
    <mergeCell ref="FRE222:FRH222"/>
    <mergeCell ref="FRI222:FRL222"/>
    <mergeCell ref="FRO222:FRR222"/>
    <mergeCell ref="FRS222:FRV222"/>
    <mergeCell ref="FRW222:FRZ222"/>
    <mergeCell ref="FFE222:FFH222"/>
    <mergeCell ref="FFI222:FFL222"/>
    <mergeCell ref="FFO222:FFR222"/>
    <mergeCell ref="FFS222:FFV222"/>
    <mergeCell ref="FFW222:FFZ222"/>
    <mergeCell ref="FGA222:FGD222"/>
    <mergeCell ref="FGE222:FGH222"/>
    <mergeCell ref="FGI222:FGL222"/>
    <mergeCell ref="FGO222:FGR222"/>
    <mergeCell ref="FDS222:FDV222"/>
    <mergeCell ref="FDW222:FDZ222"/>
    <mergeCell ref="FEA222:FED222"/>
    <mergeCell ref="FEE222:FEH222"/>
    <mergeCell ref="FEI222:FEL222"/>
    <mergeCell ref="FEO222:FER222"/>
    <mergeCell ref="FES222:FEV222"/>
    <mergeCell ref="FEW222:FEZ222"/>
    <mergeCell ref="FFA222:FFD222"/>
    <mergeCell ref="EZS222:EZV222"/>
    <mergeCell ref="EZW222:EZZ222"/>
    <mergeCell ref="FAA222:FAD222"/>
    <mergeCell ref="FAE222:FAH222"/>
    <mergeCell ref="FAI222:FAL222"/>
    <mergeCell ref="FAO222:FAR222"/>
    <mergeCell ref="FAS222:FAV222"/>
    <mergeCell ref="FAW222:FAZ222"/>
    <mergeCell ref="FBA222:FBD222"/>
    <mergeCell ref="FHW222:FHZ222"/>
    <mergeCell ref="FIA222:FID222"/>
    <mergeCell ref="FIE222:FIH222"/>
    <mergeCell ref="FII222:FIL222"/>
    <mergeCell ref="EQE222:EQH222"/>
    <mergeCell ref="EQI222:EQL222"/>
    <mergeCell ref="EQO222:EQR222"/>
    <mergeCell ref="EQS222:EQV222"/>
    <mergeCell ref="EQW222:EQZ222"/>
    <mergeCell ref="ERA222:ERD222"/>
    <mergeCell ref="ERE222:ERH222"/>
    <mergeCell ref="ERI222:ERL222"/>
    <mergeCell ref="ERO222:ERR222"/>
    <mergeCell ref="EME222:EMH222"/>
    <mergeCell ref="EMI222:EML222"/>
    <mergeCell ref="EMO222:EMR222"/>
    <mergeCell ref="EMS222:EMV222"/>
    <mergeCell ref="EMW222:EMZ222"/>
    <mergeCell ref="ENA222:END222"/>
    <mergeCell ref="ENE222:ENH222"/>
    <mergeCell ref="ENI222:ENL222"/>
    <mergeCell ref="ENO222:ENR222"/>
    <mergeCell ref="EIE222:EIH222"/>
    <mergeCell ref="EII222:EIL222"/>
    <mergeCell ref="EIO222:EIR222"/>
    <mergeCell ref="EIS222:EIV222"/>
    <mergeCell ref="EIW222:EIZ222"/>
    <mergeCell ref="EJA222:EJD222"/>
    <mergeCell ref="EJE222:EJH222"/>
    <mergeCell ref="EJI222:EJL222"/>
    <mergeCell ref="EJO222:EJR222"/>
    <mergeCell ref="ENM221:ENM222"/>
    <mergeCell ref="ENN221:ENN222"/>
    <mergeCell ref="EOM221:EOM222"/>
    <mergeCell ref="EON221:EON222"/>
    <mergeCell ref="EPM221:EPM222"/>
    <mergeCell ref="EPN221:EPN222"/>
    <mergeCell ref="EQM221:EQM222"/>
    <mergeCell ref="EQN221:EQN222"/>
    <mergeCell ref="ERM221:ERM222"/>
    <mergeCell ref="ENS222:ENV222"/>
    <mergeCell ref="ENW222:ENZ222"/>
    <mergeCell ref="EOA222:EOD222"/>
    <mergeCell ref="EOE222:EOH222"/>
    <mergeCell ref="EOI222:EOL222"/>
    <mergeCell ref="EOO222:EOR222"/>
    <mergeCell ref="EOS222:EOV222"/>
    <mergeCell ref="EOW222:EOZ222"/>
    <mergeCell ref="EPA222:EPD222"/>
    <mergeCell ref="EPE222:EPH222"/>
    <mergeCell ref="EPI222:EPL222"/>
    <mergeCell ref="EPO222:EPR222"/>
    <mergeCell ref="EPS222:EPV222"/>
    <mergeCell ref="EPW222:EPZ222"/>
    <mergeCell ref="EQA222:EQD222"/>
    <mergeCell ref="EIN221:EIN222"/>
    <mergeCell ref="EJM221:EJM222"/>
    <mergeCell ref="EJN221:EJN222"/>
    <mergeCell ref="EKM221:EKM222"/>
    <mergeCell ref="EKN221:EKN222"/>
    <mergeCell ref="ELM221:ELM222"/>
    <mergeCell ref="ELN221:ELN222"/>
    <mergeCell ref="EMM221:EMM222"/>
    <mergeCell ref="EMN221:EMN222"/>
    <mergeCell ref="EJS222:EJV222"/>
    <mergeCell ref="EJW222:EJZ222"/>
    <mergeCell ref="EKA222:EKD222"/>
    <mergeCell ref="EKE222:EKH222"/>
    <mergeCell ref="EEA222:EED222"/>
    <mergeCell ref="DYS222:DYV222"/>
    <mergeCell ref="DYW222:DYZ222"/>
    <mergeCell ref="DZA222:DZD222"/>
    <mergeCell ref="DZE222:DZH222"/>
    <mergeCell ref="DZI222:DZL222"/>
    <mergeCell ref="DZO222:DZR222"/>
    <mergeCell ref="DZS222:DZV222"/>
    <mergeCell ref="DZW222:DZZ222"/>
    <mergeCell ref="EAA222:EAD222"/>
    <mergeCell ref="DUS222:DUV222"/>
    <mergeCell ref="DUW222:DUZ222"/>
    <mergeCell ref="DVA222:DVD222"/>
    <mergeCell ref="DVE222:DVH222"/>
    <mergeCell ref="DVI222:DVL222"/>
    <mergeCell ref="DVO222:DVR222"/>
    <mergeCell ref="DVS222:DVV222"/>
    <mergeCell ref="DVW222:DVZ222"/>
    <mergeCell ref="DWA222:DWD222"/>
    <mergeCell ref="DZN221:DZN222"/>
    <mergeCell ref="EAM221:EAM222"/>
    <mergeCell ref="EAN221:EAN222"/>
    <mergeCell ref="EBM221:EBM222"/>
    <mergeCell ref="EBN221:EBN222"/>
    <mergeCell ref="ECM221:ECM222"/>
    <mergeCell ref="ECN221:ECN222"/>
    <mergeCell ref="EDM221:EDM222"/>
    <mergeCell ref="EDN221:EDN222"/>
    <mergeCell ref="EAE222:EAH222"/>
    <mergeCell ref="EAI222:EAL222"/>
    <mergeCell ref="EAO222:EAR222"/>
    <mergeCell ref="EAS222:EAV222"/>
    <mergeCell ref="EAW222:EAZ222"/>
    <mergeCell ref="EBA222:EBD222"/>
    <mergeCell ref="EBE222:EBH222"/>
    <mergeCell ref="EBI222:EBL222"/>
    <mergeCell ref="EBO222:EBR222"/>
    <mergeCell ref="EBS222:EBV222"/>
    <mergeCell ref="EBW222:EBZ222"/>
    <mergeCell ref="ECA222:ECD222"/>
    <mergeCell ref="ECE222:ECH222"/>
    <mergeCell ref="ECI222:ECL222"/>
    <mergeCell ref="ECO222:ECR222"/>
    <mergeCell ref="DVM221:DVM222"/>
    <mergeCell ref="DVN221:DVN222"/>
    <mergeCell ref="DWM221:DWM222"/>
    <mergeCell ref="DWN221:DWN222"/>
    <mergeCell ref="EDE222:EDH222"/>
    <mergeCell ref="EDI222:EDL222"/>
    <mergeCell ref="EDO222:EDR222"/>
    <mergeCell ref="EDS222:EDV222"/>
    <mergeCell ref="EDW222:EDZ222"/>
    <mergeCell ref="DYN221:DYN222"/>
    <mergeCell ref="DZM221:DZM222"/>
    <mergeCell ref="DWE222:DWH222"/>
    <mergeCell ref="DWI222:DWL222"/>
    <mergeCell ref="DWO222:DWR222"/>
    <mergeCell ref="DWS222:DWV222"/>
    <mergeCell ref="DWW222:DWZ222"/>
    <mergeCell ref="DXA222:DXD222"/>
    <mergeCell ref="DXE222:DXH222"/>
    <mergeCell ref="DXI222:DXL222"/>
    <mergeCell ref="DXO222:DXR222"/>
    <mergeCell ref="DXS222:DXV222"/>
    <mergeCell ref="DXW222:DXZ222"/>
    <mergeCell ref="DYA222:DYD222"/>
    <mergeCell ref="DYE222:DYH222"/>
    <mergeCell ref="DYI222:DYL222"/>
    <mergeCell ref="DYO222:DYR222"/>
    <mergeCell ref="DDE222:DDH222"/>
    <mergeCell ref="DDI222:DDL222"/>
    <mergeCell ref="DDO222:DDR222"/>
    <mergeCell ref="DDS222:DDV222"/>
    <mergeCell ref="DDW222:DDZ222"/>
    <mergeCell ref="DEA222:DED222"/>
    <mergeCell ref="DEE222:DEH222"/>
    <mergeCell ref="DEI222:DEL222"/>
    <mergeCell ref="DEO222:DER222"/>
    <mergeCell ref="DSE222:DSH222"/>
    <mergeCell ref="DSI222:DSL222"/>
    <mergeCell ref="DSO222:DSR222"/>
    <mergeCell ref="DSS222:DSV222"/>
    <mergeCell ref="DQA222:DQD222"/>
    <mergeCell ref="DQE222:DQH222"/>
    <mergeCell ref="DQI222:DQL222"/>
    <mergeCell ref="DQO222:DQR222"/>
    <mergeCell ref="DNM221:DNM222"/>
    <mergeCell ref="DNN221:DNN222"/>
    <mergeCell ref="DOM221:DOM222"/>
    <mergeCell ref="DON221:DON222"/>
    <mergeCell ref="DPM221:DPM222"/>
    <mergeCell ref="DPN221:DPN222"/>
    <mergeCell ref="DQM221:DQM222"/>
    <mergeCell ref="DQN221:DQN222"/>
    <mergeCell ref="DRM221:DRM222"/>
    <mergeCell ref="DRN221:DRN222"/>
    <mergeCell ref="DSM221:DSM222"/>
    <mergeCell ref="DSN221:DSN222"/>
    <mergeCell ref="DPE222:DPH222"/>
    <mergeCell ref="DPI222:DPL222"/>
    <mergeCell ref="DPO222:DPR222"/>
    <mergeCell ref="DPS222:DPV222"/>
    <mergeCell ref="DYM221:DYM222"/>
    <mergeCell ref="DUO222:DUR222"/>
    <mergeCell ref="DGS222:DGV222"/>
    <mergeCell ref="DGW222:DGZ222"/>
    <mergeCell ref="DHA222:DHD222"/>
    <mergeCell ref="DTM221:DTM222"/>
    <mergeCell ref="DTN221:DTN222"/>
    <mergeCell ref="DUM221:DUM222"/>
    <mergeCell ref="DUN221:DUN222"/>
    <mergeCell ref="DKM221:DKM222"/>
    <mergeCell ref="DKN221:DKN222"/>
    <mergeCell ref="DLM221:DLM222"/>
    <mergeCell ref="DLN221:DLN222"/>
    <mergeCell ref="DIS222:DIV222"/>
    <mergeCell ref="DIW222:DIZ222"/>
    <mergeCell ref="DJA222:DJD222"/>
    <mergeCell ref="DJE222:DJH222"/>
    <mergeCell ref="DLE222:DLH222"/>
    <mergeCell ref="DLI222:DLL222"/>
    <mergeCell ref="DLO222:DLR222"/>
    <mergeCell ref="DLS222:DLV222"/>
    <mergeCell ref="DLW222:DLZ222"/>
    <mergeCell ref="DMA222:DMD222"/>
    <mergeCell ref="DME222:DMH222"/>
    <mergeCell ref="DMI222:DML222"/>
    <mergeCell ref="DDM221:DDM222"/>
    <mergeCell ref="DAN221:DAN222"/>
    <mergeCell ref="DBM221:DBM222"/>
    <mergeCell ref="DBN221:DBN222"/>
    <mergeCell ref="DCM221:DCM222"/>
    <mergeCell ref="DCN221:DCN222"/>
    <mergeCell ref="CZE222:CZH222"/>
    <mergeCell ref="CZI222:CZL222"/>
    <mergeCell ref="CZO222:CZR222"/>
    <mergeCell ref="CZS222:CZV222"/>
    <mergeCell ref="CZW222:CZZ222"/>
    <mergeCell ref="DAA222:DAD222"/>
    <mergeCell ref="DAE222:DAH222"/>
    <mergeCell ref="DAI222:DAL222"/>
    <mergeCell ref="DAO222:DAR222"/>
    <mergeCell ref="DAS222:DAV222"/>
    <mergeCell ref="DAW222:DAZ222"/>
    <mergeCell ref="DBA222:DBD222"/>
    <mergeCell ref="DBE222:DBH222"/>
    <mergeCell ref="DBI222:DBL222"/>
    <mergeCell ref="DBO222:DBR222"/>
    <mergeCell ref="CUM221:CUM222"/>
    <mergeCell ref="CUN221:CUN222"/>
    <mergeCell ref="CVM221:CVM222"/>
    <mergeCell ref="CVN221:CVN222"/>
    <mergeCell ref="CTW222:CTZ222"/>
    <mergeCell ref="CUA222:CUD222"/>
    <mergeCell ref="CUE222:CUH222"/>
    <mergeCell ref="CUI222:CUL222"/>
    <mergeCell ref="CUO222:CUR222"/>
    <mergeCell ref="CUS222:CUV222"/>
    <mergeCell ref="CUW222:CUZ222"/>
    <mergeCell ref="CVA222:CVD222"/>
    <mergeCell ref="DBS222:DBV222"/>
    <mergeCell ref="DBW222:DBZ222"/>
    <mergeCell ref="DCA222:DCD222"/>
    <mergeCell ref="DCE222:DCH222"/>
    <mergeCell ref="DCI222:DCL222"/>
    <mergeCell ref="CWM221:CWM222"/>
    <mergeCell ref="CWN221:CWN222"/>
    <mergeCell ref="CXM221:CXM222"/>
    <mergeCell ref="CXN221:CXN222"/>
    <mergeCell ref="CYM221:CYM222"/>
    <mergeCell ref="CVE222:CVH222"/>
    <mergeCell ref="CVI222:CVL222"/>
    <mergeCell ref="CVO222:CVR222"/>
    <mergeCell ref="CVS222:CVV222"/>
    <mergeCell ref="CVW222:CVZ222"/>
    <mergeCell ref="CWA222:CWD222"/>
    <mergeCell ref="CWE222:CWH222"/>
    <mergeCell ref="CWI222:CWL222"/>
    <mergeCell ref="CWO222:CWR222"/>
    <mergeCell ref="CWS222:CWV222"/>
    <mergeCell ref="CWW222:CWZ222"/>
    <mergeCell ref="CXA222:CXD222"/>
    <mergeCell ref="CXE222:CXH222"/>
    <mergeCell ref="CXI222:CXL222"/>
    <mergeCell ref="CXO222:CXR222"/>
    <mergeCell ref="CGN221:CGN222"/>
    <mergeCell ref="CHM221:CHM222"/>
    <mergeCell ref="CHN221:CHN222"/>
    <mergeCell ref="CIM221:CIM222"/>
    <mergeCell ref="CIN221:CIN222"/>
    <mergeCell ref="CJM221:CJM222"/>
    <mergeCell ref="CJN221:CJN222"/>
    <mergeCell ref="CKM221:CKM222"/>
    <mergeCell ref="CKN221:CKN222"/>
    <mergeCell ref="CHS222:CHV222"/>
    <mergeCell ref="CCE222:CCH222"/>
    <mergeCell ref="CCI222:CCL222"/>
    <mergeCell ref="CCO222:CCR222"/>
    <mergeCell ref="CCS222:CCV222"/>
    <mergeCell ref="CCW222:CCZ222"/>
    <mergeCell ref="CDA222:CDD222"/>
    <mergeCell ref="CDE222:CDH222"/>
    <mergeCell ref="CDI222:CDL222"/>
    <mergeCell ref="CDO222:CDR222"/>
    <mergeCell ref="CLA222:CLD222"/>
    <mergeCell ref="CLE222:CLH222"/>
    <mergeCell ref="CLI222:CLL222"/>
    <mergeCell ref="CLO222:CLR222"/>
    <mergeCell ref="CGE222:CGH222"/>
    <mergeCell ref="CGI222:CGL222"/>
    <mergeCell ref="CGO222:CGR222"/>
    <mergeCell ref="CGS222:CGV222"/>
    <mergeCell ref="CGW222:CGZ222"/>
    <mergeCell ref="CHA222:CHD222"/>
    <mergeCell ref="CYN221:CYN222"/>
    <mergeCell ref="CZM221:CZM222"/>
    <mergeCell ref="CZN221:CZN222"/>
    <mergeCell ref="DAM221:DAM222"/>
    <mergeCell ref="CTS222:CTV222"/>
    <mergeCell ref="COE222:COH222"/>
    <mergeCell ref="COI222:COL222"/>
    <mergeCell ref="COO222:COR222"/>
    <mergeCell ref="COS222:COV222"/>
    <mergeCell ref="COW222:COZ222"/>
    <mergeCell ref="CHW222:CHZ222"/>
    <mergeCell ref="CIA222:CID222"/>
    <mergeCell ref="CIE222:CIH222"/>
    <mergeCell ref="CJI222:CJL222"/>
    <mergeCell ref="CJO222:CJR222"/>
    <mergeCell ref="CJS222:CJV222"/>
    <mergeCell ref="CJW222:CJZ222"/>
    <mergeCell ref="CKA222:CKD222"/>
    <mergeCell ref="CPA222:CPD222"/>
    <mergeCell ref="CPE222:CPH222"/>
    <mergeCell ref="CPI222:CPL222"/>
    <mergeCell ref="CPO222:CPR222"/>
    <mergeCell ref="CKE222:CKH222"/>
    <mergeCell ref="CKI222:CKL222"/>
    <mergeCell ref="CKO222:CKR222"/>
    <mergeCell ref="CKS222:CKV222"/>
    <mergeCell ref="CKW222:CKZ222"/>
    <mergeCell ref="CTO222:CTR222"/>
    <mergeCell ref="CHE222:CHH222"/>
    <mergeCell ref="CHI222:CHL222"/>
    <mergeCell ref="CHO222:CHR222"/>
    <mergeCell ref="CLM221:CLM222"/>
    <mergeCell ref="CLN221:CLN222"/>
    <mergeCell ref="CMM221:CMM222"/>
    <mergeCell ref="CMN221:CMN222"/>
    <mergeCell ref="BOO222:BOR222"/>
    <mergeCell ref="BJE222:BJH222"/>
    <mergeCell ref="BJI222:BJL222"/>
    <mergeCell ref="BJO222:BJR222"/>
    <mergeCell ref="BJS222:BJV222"/>
    <mergeCell ref="BJW222:BJZ222"/>
    <mergeCell ref="BKA222:BKD222"/>
    <mergeCell ref="BKE222:BKH222"/>
    <mergeCell ref="BKI222:BKL222"/>
    <mergeCell ref="BKO222:BKR222"/>
    <mergeCell ref="BTO222:BTR222"/>
    <mergeCell ref="BTS222:BTV222"/>
    <mergeCell ref="BTW222:BTZ222"/>
    <mergeCell ref="BUA222:BUD222"/>
    <mergeCell ref="BRN221:BRN222"/>
    <mergeCell ref="BSM221:BSM222"/>
    <mergeCell ref="BSN221:BSN222"/>
    <mergeCell ref="BOS222:BOV222"/>
    <mergeCell ref="BOW222:BOZ222"/>
    <mergeCell ref="BPA222:BPD222"/>
    <mergeCell ref="BPE222:BPH222"/>
    <mergeCell ref="BPI222:BPL222"/>
    <mergeCell ref="BPO222:BPR222"/>
    <mergeCell ref="BPS222:BPV222"/>
    <mergeCell ref="BPW222:BPZ222"/>
    <mergeCell ref="BQA222:BQD222"/>
    <mergeCell ref="BQE222:BQH222"/>
    <mergeCell ref="BQI222:BQL222"/>
    <mergeCell ref="BQO222:BQR222"/>
    <mergeCell ref="BQS222:BQV222"/>
    <mergeCell ref="BQW222:BQZ222"/>
    <mergeCell ref="BRA222:BRD222"/>
    <mergeCell ref="BRE222:BRH222"/>
    <mergeCell ref="BRI222:BRL222"/>
    <mergeCell ref="BRO222:BRR222"/>
    <mergeCell ref="BRS222:BRV222"/>
    <mergeCell ref="BRW222:BRZ222"/>
    <mergeCell ref="BSA222:BSD222"/>
    <mergeCell ref="BSE222:BSH222"/>
    <mergeCell ref="BSI222:BSL222"/>
    <mergeCell ref="BSO222:BSR222"/>
    <mergeCell ref="BFE222:BFH222"/>
    <mergeCell ref="BFI222:BFL222"/>
    <mergeCell ref="BFO222:BFR222"/>
    <mergeCell ref="BFS222:BFV222"/>
    <mergeCell ref="BFW222:BFZ222"/>
    <mergeCell ref="BGA222:BGD222"/>
    <mergeCell ref="BGE222:BGH222"/>
    <mergeCell ref="BGI222:BGL222"/>
    <mergeCell ref="BGO222:BGR222"/>
    <mergeCell ref="BKM221:BKM222"/>
    <mergeCell ref="BKN221:BKN222"/>
    <mergeCell ref="BLM221:BLM222"/>
    <mergeCell ref="BLN221:BLN222"/>
    <mergeCell ref="BMM221:BMM222"/>
    <mergeCell ref="BMN221:BMN222"/>
    <mergeCell ref="BNM221:BNM222"/>
    <mergeCell ref="BNN221:BNN222"/>
    <mergeCell ref="BOM221:BOM222"/>
    <mergeCell ref="BKS222:BKV222"/>
    <mergeCell ref="BKW222:BKZ222"/>
    <mergeCell ref="BLA222:BLD222"/>
    <mergeCell ref="BLE222:BLH222"/>
    <mergeCell ref="BLI222:BLL222"/>
    <mergeCell ref="BLO222:BLR222"/>
    <mergeCell ref="BLS222:BLV222"/>
    <mergeCell ref="BLW222:BLZ222"/>
    <mergeCell ref="BMA222:BMD222"/>
    <mergeCell ref="BME222:BMH222"/>
    <mergeCell ref="BMI222:BML222"/>
    <mergeCell ref="BMO222:BMR222"/>
    <mergeCell ref="BMS222:BMV222"/>
    <mergeCell ref="BMW222:BMZ222"/>
    <mergeCell ref="BNA222:BND222"/>
    <mergeCell ref="BFN221:BFN222"/>
    <mergeCell ref="BGM221:BGM222"/>
    <mergeCell ref="BGN221:BGN222"/>
    <mergeCell ref="BHM221:BHM222"/>
    <mergeCell ref="BHN221:BHN222"/>
    <mergeCell ref="BIM221:BIM222"/>
    <mergeCell ref="BIN221:BIN222"/>
    <mergeCell ref="BJM221:BJM222"/>
    <mergeCell ref="BJN221:BJN222"/>
    <mergeCell ref="BGS222:BGV222"/>
    <mergeCell ref="BGW222:BGZ222"/>
    <mergeCell ref="BHA222:BHD222"/>
    <mergeCell ref="BHE222:BHH222"/>
    <mergeCell ref="BNE222:BNH222"/>
    <mergeCell ref="BNI222:BNL222"/>
    <mergeCell ref="BNO222:BNR222"/>
    <mergeCell ref="BNS222:BNV222"/>
    <mergeCell ref="BNW222:BNZ222"/>
    <mergeCell ref="BOA222:BOD222"/>
    <mergeCell ref="BOE222:BOH222"/>
    <mergeCell ref="BOI222:BOL222"/>
    <mergeCell ref="BIW222:BIZ222"/>
    <mergeCell ref="BJA222:BJD222"/>
    <mergeCell ref="BHO222:BHR222"/>
    <mergeCell ref="BHS222:BHV222"/>
    <mergeCell ref="BHW222:BHZ222"/>
    <mergeCell ref="BIA222:BID222"/>
    <mergeCell ref="BIE222:BIH222"/>
    <mergeCell ref="BII222:BIL222"/>
    <mergeCell ref="BIO222:BIR222"/>
    <mergeCell ref="ASS222:ASV222"/>
    <mergeCell ref="ASW222:ASZ222"/>
    <mergeCell ref="ATA222:ATD222"/>
    <mergeCell ref="AWN221:AWN222"/>
    <mergeCell ref="AXM221:AXM222"/>
    <mergeCell ref="AXN221:AXN222"/>
    <mergeCell ref="AYM221:AYM222"/>
    <mergeCell ref="AYN221:AYN222"/>
    <mergeCell ref="AZM221:AZM222"/>
    <mergeCell ref="AZN221:AZN222"/>
    <mergeCell ref="BAM221:BAM222"/>
    <mergeCell ref="BAN221:BAN222"/>
    <mergeCell ref="AXE222:AXH222"/>
    <mergeCell ref="AXI222:AXL222"/>
    <mergeCell ref="AXO222:AXR222"/>
    <mergeCell ref="AXS222:AXV222"/>
    <mergeCell ref="AXW222:AXZ222"/>
    <mergeCell ref="AYA222:AYD222"/>
    <mergeCell ref="AYE222:AYH222"/>
    <mergeCell ref="AYI222:AYL222"/>
    <mergeCell ref="AYO222:AYR222"/>
    <mergeCell ref="AYS222:AYV222"/>
    <mergeCell ref="AYW222:AYZ222"/>
    <mergeCell ref="AZA222:AZD222"/>
    <mergeCell ref="AZE222:AZH222"/>
    <mergeCell ref="AZI222:AZL222"/>
    <mergeCell ref="AZO222:AZR222"/>
    <mergeCell ref="ASM221:ASM222"/>
    <mergeCell ref="ASN221:ASN222"/>
    <mergeCell ref="ATM221:ATM222"/>
    <mergeCell ref="ATN221:ATN222"/>
    <mergeCell ref="ATS222:ATV222"/>
    <mergeCell ref="ATW222:ATZ222"/>
    <mergeCell ref="AUA222:AUD222"/>
    <mergeCell ref="AUE222:AUH222"/>
    <mergeCell ref="AUI222:AUL222"/>
    <mergeCell ref="AUO222:AUR222"/>
    <mergeCell ref="AUS222:AUV222"/>
    <mergeCell ref="AUW222:AUZ222"/>
    <mergeCell ref="AVA222:AVD222"/>
    <mergeCell ref="AVE222:AVH222"/>
    <mergeCell ref="AVI222:AVL222"/>
    <mergeCell ref="AVO222:AVR222"/>
    <mergeCell ref="AWA222:AWD222"/>
    <mergeCell ref="AWE222:AWH222"/>
    <mergeCell ref="AWI222:AWL222"/>
    <mergeCell ref="AWS222:AWV222"/>
    <mergeCell ref="AWW222:AWZ222"/>
    <mergeCell ref="AXA222:AXD222"/>
    <mergeCell ref="BAI222:BAL222"/>
    <mergeCell ref="AWO222:AWR222"/>
    <mergeCell ref="RM221:RM222"/>
    <mergeCell ref="RN221:RN222"/>
    <mergeCell ref="SM221:SM222"/>
    <mergeCell ref="SN221:SN222"/>
    <mergeCell ref="AIE222:AIH222"/>
    <mergeCell ref="AII222:AIL222"/>
    <mergeCell ref="AIO222:AIR222"/>
    <mergeCell ref="AIS222:AIV222"/>
    <mergeCell ref="AIW222:AIZ222"/>
    <mergeCell ref="AJA222:AJD222"/>
    <mergeCell ref="AJE222:AJH222"/>
    <mergeCell ref="AJI222:AJL222"/>
    <mergeCell ref="AJO222:AJR222"/>
    <mergeCell ref="AEE222:AEH222"/>
    <mergeCell ref="AEI222:AEL222"/>
    <mergeCell ref="AEO222:AER222"/>
    <mergeCell ref="AES222:AEV222"/>
    <mergeCell ref="AEW222:AEZ222"/>
    <mergeCell ref="AFA222:AFD222"/>
    <mergeCell ref="AFE222:AFH222"/>
    <mergeCell ref="AFI222:AFL222"/>
    <mergeCell ref="AFO222:AFR222"/>
    <mergeCell ref="AJM221:AJM222"/>
    <mergeCell ref="AJN221:AJN222"/>
    <mergeCell ref="AKM221:AKM222"/>
    <mergeCell ref="AKN221:AKN222"/>
    <mergeCell ref="ALM221:ALM222"/>
    <mergeCell ref="ALN221:ALN222"/>
    <mergeCell ref="AMM221:AMM222"/>
    <mergeCell ref="AMN221:AMN222"/>
    <mergeCell ref="ANM221:ANM222"/>
    <mergeCell ref="AJS222:AJV222"/>
    <mergeCell ref="AJW222:AJZ222"/>
    <mergeCell ref="AKA222:AKD222"/>
    <mergeCell ref="AKE222:AKH222"/>
    <mergeCell ref="AKI222:AKL222"/>
    <mergeCell ref="AKO222:AKR222"/>
    <mergeCell ref="AKS222:AKV222"/>
    <mergeCell ref="AKW222:AKZ222"/>
    <mergeCell ref="ALA222:ALD222"/>
    <mergeCell ref="ALE222:ALH222"/>
    <mergeCell ref="ALI222:ALL222"/>
    <mergeCell ref="ALO222:ALR222"/>
    <mergeCell ref="ALS222:ALV222"/>
    <mergeCell ref="ALW222:ALZ222"/>
    <mergeCell ref="AMA222:AMD222"/>
    <mergeCell ref="AEN221:AEN222"/>
    <mergeCell ref="AFM221:AFM222"/>
    <mergeCell ref="AFN221:AFN222"/>
    <mergeCell ref="AGM221:AGM222"/>
    <mergeCell ref="AME222:AMH222"/>
    <mergeCell ref="AMI222:AML222"/>
    <mergeCell ref="AMO222:AMR222"/>
    <mergeCell ref="AMS222:AMV222"/>
    <mergeCell ref="AMW222:AMZ222"/>
    <mergeCell ref="ANA222:AND222"/>
    <mergeCell ref="ANE222:ANH222"/>
    <mergeCell ref="ANI222:ANL222"/>
    <mergeCell ref="AGA222:AGD222"/>
    <mergeCell ref="AGE222:AGH222"/>
    <mergeCell ref="AGI222:AGL222"/>
    <mergeCell ref="AGO222:AGR222"/>
    <mergeCell ref="AGS222:AGV222"/>
    <mergeCell ref="AGW222:AGZ222"/>
    <mergeCell ref="NN221:NN222"/>
    <mergeCell ref="OM221:OM222"/>
    <mergeCell ref="ON221:ON222"/>
    <mergeCell ref="PM221:PM222"/>
    <mergeCell ref="AAE222:AAH222"/>
    <mergeCell ref="AAI222:AAL222"/>
    <mergeCell ref="AAO222:AAR222"/>
    <mergeCell ref="AAS222:AAV222"/>
    <mergeCell ref="AAW222:AAZ222"/>
    <mergeCell ref="ABA222:ABD222"/>
    <mergeCell ref="ABE222:ABH222"/>
    <mergeCell ref="ABI222:ABL222"/>
    <mergeCell ref="ABO222:ABR222"/>
    <mergeCell ref="YS222:YV222"/>
    <mergeCell ref="YW222:YZ222"/>
    <mergeCell ref="ZA222:ZD222"/>
    <mergeCell ref="ZE222:ZH222"/>
    <mergeCell ref="ZI222:ZL222"/>
    <mergeCell ref="ZO222:ZR222"/>
    <mergeCell ref="ZS222:ZV222"/>
    <mergeCell ref="ZW222:ZZ222"/>
    <mergeCell ref="AAA222:AAD222"/>
    <mergeCell ref="US222:UV222"/>
    <mergeCell ref="UW222:UZ222"/>
    <mergeCell ref="VA222:VD222"/>
    <mergeCell ref="VE222:VH222"/>
    <mergeCell ref="VI222:VL222"/>
    <mergeCell ref="VO222:VR222"/>
    <mergeCell ref="VS222:VV222"/>
    <mergeCell ref="VW222:VZ222"/>
    <mergeCell ref="WA222:WD222"/>
    <mergeCell ref="QS222:QV222"/>
    <mergeCell ref="QW222:QZ222"/>
    <mergeCell ref="RA222:RD222"/>
    <mergeCell ref="RE222:RH222"/>
    <mergeCell ref="RI222:RL222"/>
    <mergeCell ref="RO222:RR222"/>
    <mergeCell ref="RS222:RV222"/>
    <mergeCell ref="RW222:RZ222"/>
    <mergeCell ref="SA222:SD222"/>
    <mergeCell ref="VN221:VN222"/>
    <mergeCell ref="WM221:WM222"/>
    <mergeCell ref="WN221:WN222"/>
    <mergeCell ref="XM221:XM222"/>
    <mergeCell ref="XN221:XN222"/>
    <mergeCell ref="YM221:YM222"/>
    <mergeCell ref="YN221:YN222"/>
    <mergeCell ref="ZM221:ZM222"/>
    <mergeCell ref="ZN221:ZN222"/>
    <mergeCell ref="WE222:WH222"/>
    <mergeCell ref="WI222:WL222"/>
    <mergeCell ref="WO222:WR222"/>
    <mergeCell ref="WS222:WV222"/>
    <mergeCell ref="WW222:WZ222"/>
    <mergeCell ref="XA222:XD222"/>
    <mergeCell ref="XE222:XH222"/>
    <mergeCell ref="XI222:XL222"/>
    <mergeCell ref="XO222:XR222"/>
    <mergeCell ref="XS222:XV222"/>
    <mergeCell ref="XW222:XZ222"/>
    <mergeCell ref="YA222:YD222"/>
    <mergeCell ref="YE222:YH222"/>
    <mergeCell ref="YI222:YL222"/>
    <mergeCell ref="YO222:YR222"/>
    <mergeCell ref="LI222:LL222"/>
    <mergeCell ref="LO222:LR222"/>
    <mergeCell ref="LS222:LV222"/>
    <mergeCell ref="LW222:LZ222"/>
    <mergeCell ref="MA222:MD222"/>
    <mergeCell ref="ME222:MH222"/>
    <mergeCell ref="MI222:ML222"/>
    <mergeCell ref="MO222:MR222"/>
    <mergeCell ref="HE222:HH222"/>
    <mergeCell ref="HI222:HL222"/>
    <mergeCell ref="HO222:HR222"/>
    <mergeCell ref="HS222:HV222"/>
    <mergeCell ref="HW222:HZ222"/>
    <mergeCell ref="IA222:ID222"/>
    <mergeCell ref="IE222:IH222"/>
    <mergeCell ref="II222:IL222"/>
    <mergeCell ref="IO222:IR222"/>
    <mergeCell ref="FS222:FV222"/>
    <mergeCell ref="FW222:FZ222"/>
    <mergeCell ref="GA222:GD222"/>
    <mergeCell ref="GE222:GH222"/>
    <mergeCell ref="GI222:GL222"/>
    <mergeCell ref="GO222:GR222"/>
    <mergeCell ref="GS222:GV222"/>
    <mergeCell ref="GW222:GZ222"/>
    <mergeCell ref="HA222:HD222"/>
    <mergeCell ref="IM221:IM222"/>
    <mergeCell ref="IN221:IN222"/>
    <mergeCell ref="JM221:JM222"/>
    <mergeCell ref="JN221:JN222"/>
    <mergeCell ref="KM221:KM222"/>
    <mergeCell ref="KN221:KN222"/>
    <mergeCell ref="LM221:LM222"/>
    <mergeCell ref="LN221:LN222"/>
    <mergeCell ref="MM221:MM222"/>
    <mergeCell ref="IS222:IV222"/>
    <mergeCell ref="IW222:IZ222"/>
    <mergeCell ref="JA222:JD222"/>
    <mergeCell ref="JE222:JH222"/>
    <mergeCell ref="JI222:JL222"/>
    <mergeCell ref="JO222:JR222"/>
    <mergeCell ref="JS222:JV222"/>
    <mergeCell ref="JW222:JZ222"/>
    <mergeCell ref="KA222:KD222"/>
    <mergeCell ref="KE222:KH222"/>
    <mergeCell ref="KI222:KL222"/>
    <mergeCell ref="KO222:KR222"/>
    <mergeCell ref="KS222:KV222"/>
    <mergeCell ref="KW222:KZ222"/>
    <mergeCell ref="LA222:LD222"/>
    <mergeCell ref="AS222:AV222"/>
    <mergeCell ref="AW222:AZ222"/>
    <mergeCell ref="BA222:BD222"/>
    <mergeCell ref="BE222:BH222"/>
    <mergeCell ref="BI222:BL222"/>
    <mergeCell ref="BO222:BR222"/>
    <mergeCell ref="BS222:BV222"/>
    <mergeCell ref="BW222:BZ222"/>
    <mergeCell ref="CA222:CD222"/>
    <mergeCell ref="CE222:CH222"/>
    <mergeCell ref="CI222:CL222"/>
    <mergeCell ref="CO222:CR222"/>
    <mergeCell ref="CS222:CV222"/>
    <mergeCell ref="CW222:CZ222"/>
    <mergeCell ref="DA222:DD222"/>
    <mergeCell ref="DE222:DH222"/>
    <mergeCell ref="DI222:DL222"/>
    <mergeCell ref="DO222:DR222"/>
    <mergeCell ref="DS222:DV222"/>
    <mergeCell ref="DW222:DZ222"/>
    <mergeCell ref="EA222:ED222"/>
    <mergeCell ref="XAN221:XAN222"/>
    <mergeCell ref="WWM221:WWM222"/>
    <mergeCell ref="WWN221:WWN222"/>
    <mergeCell ref="WXM221:WXM222"/>
    <mergeCell ref="WXN221:WXN222"/>
    <mergeCell ref="WYM221:WYM222"/>
    <mergeCell ref="WYN221:WYN222"/>
    <mergeCell ref="WZM221:WZM222"/>
    <mergeCell ref="WZN221:WZN222"/>
    <mergeCell ref="XAM221:XAM222"/>
    <mergeCell ref="WXS222:WXV222"/>
    <mergeCell ref="WXW222:WXZ222"/>
    <mergeCell ref="WYA222:WYD222"/>
    <mergeCell ref="WYE222:WYH222"/>
    <mergeCell ref="WYI222:WYL222"/>
    <mergeCell ref="WYO222:WYR222"/>
    <mergeCell ref="WYS222:WYV222"/>
    <mergeCell ref="WYW222:WYZ222"/>
    <mergeCell ref="WZA222:WZD222"/>
    <mergeCell ref="WZE222:WZH222"/>
    <mergeCell ref="WZI222:WZL222"/>
    <mergeCell ref="WZO222:WZR222"/>
    <mergeCell ref="WZS222:WZV222"/>
    <mergeCell ref="WZW222:WZZ222"/>
    <mergeCell ref="XAA222:XAD222"/>
    <mergeCell ref="WRN221:WRN222"/>
    <mergeCell ref="WSM221:WSM222"/>
    <mergeCell ref="WSN221:WSN222"/>
    <mergeCell ref="WTM221:WTM222"/>
    <mergeCell ref="WTN221:WTN222"/>
    <mergeCell ref="WUM221:WUM222"/>
    <mergeCell ref="WUN221:WUN222"/>
    <mergeCell ref="WVM221:WVM222"/>
    <mergeCell ref="WQN221:WQN222"/>
    <mergeCell ref="PE222:PH222"/>
    <mergeCell ref="PI222:PL222"/>
    <mergeCell ref="PO222:PR222"/>
    <mergeCell ref="PS222:PV222"/>
    <mergeCell ref="PW222:PZ222"/>
    <mergeCell ref="QA222:QD222"/>
    <mergeCell ref="QE222:QH222"/>
    <mergeCell ref="QI222:QL222"/>
    <mergeCell ref="QO222:QR222"/>
    <mergeCell ref="WRM221:WRM222"/>
    <mergeCell ref="WOE222:WOH222"/>
    <mergeCell ref="WOI222:WOL222"/>
    <mergeCell ref="WOO222:WOR222"/>
    <mergeCell ref="WOS222:WOV222"/>
    <mergeCell ref="WOW222:WOZ222"/>
    <mergeCell ref="WPA222:WPD222"/>
    <mergeCell ref="WPE222:WPH222"/>
    <mergeCell ref="WPI222:WPL222"/>
    <mergeCell ref="WPO222:WPR222"/>
    <mergeCell ref="WPS222:WPV222"/>
    <mergeCell ref="WPW222:WPZ222"/>
    <mergeCell ref="WQA222:WQD222"/>
    <mergeCell ref="WQE222:WQH222"/>
    <mergeCell ref="WQI222:WQL222"/>
    <mergeCell ref="WQO222:WQR222"/>
    <mergeCell ref="WIN221:WIN222"/>
    <mergeCell ref="WJM221:WJM222"/>
    <mergeCell ref="WJN221:WJN222"/>
    <mergeCell ref="WKM221:WKM222"/>
    <mergeCell ref="WKN221:WKN222"/>
    <mergeCell ref="WLM221:WLM222"/>
    <mergeCell ref="WLN221:WLN222"/>
    <mergeCell ref="WMM221:WMM222"/>
    <mergeCell ref="WMN221:WMN222"/>
    <mergeCell ref="WIS222:WIV222"/>
    <mergeCell ref="WIW222:WIZ222"/>
    <mergeCell ref="WJA222:WJD222"/>
    <mergeCell ref="WJE222:WJH222"/>
    <mergeCell ref="WJI222:WJL222"/>
    <mergeCell ref="WJO222:WJR222"/>
    <mergeCell ref="WJS222:WJV222"/>
    <mergeCell ref="WJW222:WJZ222"/>
    <mergeCell ref="WKA222:WKD222"/>
    <mergeCell ref="WKE222:WKH222"/>
    <mergeCell ref="WKI222:WKL222"/>
    <mergeCell ref="WKO222:WKR222"/>
    <mergeCell ref="WKS222:WKV222"/>
    <mergeCell ref="WKW222:WKZ222"/>
    <mergeCell ref="WLA222:WLD222"/>
    <mergeCell ref="WLE222:WLH222"/>
    <mergeCell ref="WLI222:WLL222"/>
    <mergeCell ref="WLO222:WLR222"/>
    <mergeCell ref="WLS222:WLV222"/>
    <mergeCell ref="WLW222:WLZ222"/>
    <mergeCell ref="WMA222:WMD222"/>
    <mergeCell ref="WME222:WMH222"/>
    <mergeCell ref="WMI222:WML222"/>
    <mergeCell ref="WMO222:WMR222"/>
    <mergeCell ref="WBI222:WBL222"/>
    <mergeCell ref="WBO222:WBR222"/>
    <mergeCell ref="WBS222:WBV222"/>
    <mergeCell ref="WBW222:WBZ222"/>
    <mergeCell ref="WCA222:WCD222"/>
    <mergeCell ref="WCE222:WCH222"/>
    <mergeCell ref="WCI222:WCL222"/>
    <mergeCell ref="WCO222:WCR222"/>
    <mergeCell ref="WCS222:WCV222"/>
    <mergeCell ref="WCW222:WCZ222"/>
    <mergeCell ref="WDA222:WDD222"/>
    <mergeCell ref="VVM221:VVM222"/>
    <mergeCell ref="VVN221:VVN222"/>
    <mergeCell ref="VWM221:VWM222"/>
    <mergeCell ref="VWN221:VWN222"/>
    <mergeCell ref="VXM221:VXM222"/>
    <mergeCell ref="VXN221:VXN222"/>
    <mergeCell ref="VYM221:VYM222"/>
    <mergeCell ref="VYN221:VYN222"/>
    <mergeCell ref="VZM221:VZM222"/>
    <mergeCell ref="VWS222:VWV222"/>
    <mergeCell ref="VWW222:VWZ222"/>
    <mergeCell ref="VXA222:VXD222"/>
    <mergeCell ref="VXE222:VXH222"/>
    <mergeCell ref="VXI222:VXL222"/>
    <mergeCell ref="VXO222:VXR222"/>
    <mergeCell ref="VXS222:VXV222"/>
    <mergeCell ref="VXW222:VXZ222"/>
    <mergeCell ref="VYA222:VYD222"/>
    <mergeCell ref="VYE222:VYH222"/>
    <mergeCell ref="VYI222:VYL222"/>
    <mergeCell ref="VYO222:VYR222"/>
    <mergeCell ref="VYS222:VYV222"/>
    <mergeCell ref="VYW222:VYZ222"/>
    <mergeCell ref="VZA222:VZD222"/>
    <mergeCell ref="VOM221:VOM222"/>
    <mergeCell ref="VON221:VON222"/>
    <mergeCell ref="VPM221:VPM222"/>
    <mergeCell ref="VPN221:VPN222"/>
    <mergeCell ref="VQM221:VQM222"/>
    <mergeCell ref="VNE222:VNH222"/>
    <mergeCell ref="VNI222:VNL222"/>
    <mergeCell ref="VNO222:VNR222"/>
    <mergeCell ref="VNS222:VNV222"/>
    <mergeCell ref="VNW222:VNZ222"/>
    <mergeCell ref="VOA222:VOD222"/>
    <mergeCell ref="VOE222:VOH222"/>
    <mergeCell ref="VOI222:VOL222"/>
    <mergeCell ref="VOO222:VOR222"/>
    <mergeCell ref="VOS222:VOV222"/>
    <mergeCell ref="VOW222:VOZ222"/>
    <mergeCell ref="VPA222:VPD222"/>
    <mergeCell ref="VPE222:VPH222"/>
    <mergeCell ref="VPI222:VPL222"/>
    <mergeCell ref="VPO222:VPR222"/>
    <mergeCell ref="VHN221:VHN222"/>
    <mergeCell ref="VIM221:VIM222"/>
    <mergeCell ref="VIN221:VIN222"/>
    <mergeCell ref="VJM221:VJM222"/>
    <mergeCell ref="VJN221:VJN222"/>
    <mergeCell ref="VKM221:VKM222"/>
    <mergeCell ref="VKN221:VKN222"/>
    <mergeCell ref="VLM221:VLM222"/>
    <mergeCell ref="VLN221:VLN222"/>
    <mergeCell ref="VHS222:VHV222"/>
    <mergeCell ref="VHW222:VHZ222"/>
    <mergeCell ref="VIA222:VID222"/>
    <mergeCell ref="VIE222:VIH222"/>
    <mergeCell ref="VII222:VIL222"/>
    <mergeCell ref="VIO222:VIR222"/>
    <mergeCell ref="VIS222:VIV222"/>
    <mergeCell ref="VIW222:VIZ222"/>
    <mergeCell ref="VJA222:VJD222"/>
    <mergeCell ref="VJE222:VJH222"/>
    <mergeCell ref="VJI222:VJL222"/>
    <mergeCell ref="VJO222:VJR222"/>
    <mergeCell ref="VJS222:VJV222"/>
    <mergeCell ref="VJW222:VJZ222"/>
    <mergeCell ref="VKA222:VKD222"/>
    <mergeCell ref="VKE222:VKH222"/>
    <mergeCell ref="VKI222:VKL222"/>
    <mergeCell ref="VKO222:VKR222"/>
    <mergeCell ref="VKS222:VKV222"/>
    <mergeCell ref="VKW222:VKZ222"/>
    <mergeCell ref="VLA222:VLD222"/>
    <mergeCell ref="VLE222:VLH222"/>
    <mergeCell ref="VLI222:VLL222"/>
    <mergeCell ref="VLO222:VLR222"/>
    <mergeCell ref="VAI222:VAL222"/>
    <mergeCell ref="VAO222:VAR222"/>
    <mergeCell ref="VAS222:VAV222"/>
    <mergeCell ref="VAW222:VAZ222"/>
    <mergeCell ref="VBA222:VBD222"/>
    <mergeCell ref="VBE222:VBH222"/>
    <mergeCell ref="VBI222:VBL222"/>
    <mergeCell ref="VBO222:VBR222"/>
    <mergeCell ref="VBS222:VBV222"/>
    <mergeCell ref="VBW222:VBZ222"/>
    <mergeCell ref="VCA222:VCD222"/>
    <mergeCell ref="UUM221:UUM222"/>
    <mergeCell ref="UUN221:UUN222"/>
    <mergeCell ref="UVM221:UVM222"/>
    <mergeCell ref="UVN221:UVN222"/>
    <mergeCell ref="UWM221:UWM222"/>
    <mergeCell ref="UWN221:UWN222"/>
    <mergeCell ref="UXM221:UXM222"/>
    <mergeCell ref="UXN221:UXN222"/>
    <mergeCell ref="UYM221:UYM222"/>
    <mergeCell ref="UVS222:UVV222"/>
    <mergeCell ref="UVW222:UVZ222"/>
    <mergeCell ref="UWA222:UWD222"/>
    <mergeCell ref="UWE222:UWH222"/>
    <mergeCell ref="UWI222:UWL222"/>
    <mergeCell ref="UWO222:UWR222"/>
    <mergeCell ref="UWS222:UWV222"/>
    <mergeCell ref="UWW222:UWZ222"/>
    <mergeCell ref="UXA222:UXD222"/>
    <mergeCell ref="UXE222:UXH222"/>
    <mergeCell ref="UXI222:UXL222"/>
    <mergeCell ref="UXO222:UXR222"/>
    <mergeCell ref="UXS222:UXV222"/>
    <mergeCell ref="UXW222:UXZ222"/>
    <mergeCell ref="UYA222:UYD222"/>
    <mergeCell ref="UNM221:UNM222"/>
    <mergeCell ref="UNN221:UNN222"/>
    <mergeCell ref="UOM221:UOM222"/>
    <mergeCell ref="UON221:UON222"/>
    <mergeCell ref="UPM221:UPM222"/>
    <mergeCell ref="UME222:UMH222"/>
    <mergeCell ref="UMI222:UML222"/>
    <mergeCell ref="UMO222:UMR222"/>
    <mergeCell ref="UMS222:UMV222"/>
    <mergeCell ref="UMW222:UMZ222"/>
    <mergeCell ref="UNA222:UND222"/>
    <mergeCell ref="UNE222:UNH222"/>
    <mergeCell ref="UNI222:UNL222"/>
    <mergeCell ref="UNO222:UNR222"/>
    <mergeCell ref="UNS222:UNV222"/>
    <mergeCell ref="UNW222:UNZ222"/>
    <mergeCell ref="UOA222:UOD222"/>
    <mergeCell ref="UOE222:UOH222"/>
    <mergeCell ref="UOI222:UOL222"/>
    <mergeCell ref="UOO222:UOR222"/>
    <mergeCell ref="UGN221:UGN222"/>
    <mergeCell ref="UHM221:UHM222"/>
    <mergeCell ref="UHN221:UHN222"/>
    <mergeCell ref="UIM221:UIM222"/>
    <mergeCell ref="UIN221:UIN222"/>
    <mergeCell ref="UJM221:UJM222"/>
    <mergeCell ref="UJN221:UJN222"/>
    <mergeCell ref="UKM221:UKM222"/>
    <mergeCell ref="UKN221:UKN222"/>
    <mergeCell ref="UGS222:UGV222"/>
    <mergeCell ref="UGW222:UGZ222"/>
    <mergeCell ref="UHA222:UHD222"/>
    <mergeCell ref="UHE222:UHH222"/>
    <mergeCell ref="UHI222:UHL222"/>
    <mergeCell ref="UHO222:UHR222"/>
    <mergeCell ref="UHS222:UHV222"/>
    <mergeCell ref="UHW222:UHZ222"/>
    <mergeCell ref="UIA222:UID222"/>
    <mergeCell ref="UIE222:UIH222"/>
    <mergeCell ref="UII222:UIL222"/>
    <mergeCell ref="UIO222:UIR222"/>
    <mergeCell ref="UIS222:UIV222"/>
    <mergeCell ref="UIW222:UIZ222"/>
    <mergeCell ref="UJA222:UJD222"/>
    <mergeCell ref="UJE222:UJH222"/>
    <mergeCell ref="UJI222:UJL222"/>
    <mergeCell ref="UJO222:UJR222"/>
    <mergeCell ref="UJS222:UJV222"/>
    <mergeCell ref="UJW222:UJZ222"/>
    <mergeCell ref="UKA222:UKD222"/>
    <mergeCell ref="UKE222:UKH222"/>
    <mergeCell ref="UKI222:UKL222"/>
    <mergeCell ref="UKO222:UKR222"/>
    <mergeCell ref="TZI222:TZL222"/>
    <mergeCell ref="TZO222:TZR222"/>
    <mergeCell ref="TZS222:TZV222"/>
    <mergeCell ref="TZW222:TZZ222"/>
    <mergeCell ref="UAA222:UAD222"/>
    <mergeCell ref="UAE222:UAH222"/>
    <mergeCell ref="UAI222:UAL222"/>
    <mergeCell ref="UAO222:UAR222"/>
    <mergeCell ref="UAS222:UAV222"/>
    <mergeCell ref="UAW222:UAZ222"/>
    <mergeCell ref="UBA222:UBD222"/>
    <mergeCell ref="TTM221:TTM222"/>
    <mergeCell ref="TTN221:TTN222"/>
    <mergeCell ref="TUM221:TUM222"/>
    <mergeCell ref="TUN221:TUN222"/>
    <mergeCell ref="TVM221:TVM222"/>
    <mergeCell ref="TVN221:TVN222"/>
    <mergeCell ref="TWM221:TWM222"/>
    <mergeCell ref="TWN221:TWN222"/>
    <mergeCell ref="TXM221:TXM222"/>
    <mergeCell ref="TUS222:TUV222"/>
    <mergeCell ref="TUW222:TUZ222"/>
    <mergeCell ref="TVA222:TVD222"/>
    <mergeCell ref="TVE222:TVH222"/>
    <mergeCell ref="TVI222:TVL222"/>
    <mergeCell ref="TVO222:TVR222"/>
    <mergeCell ref="TVS222:TVV222"/>
    <mergeCell ref="TVW222:TVZ222"/>
    <mergeCell ref="TWA222:TWD222"/>
    <mergeCell ref="TWE222:TWH222"/>
    <mergeCell ref="TWI222:TWL222"/>
    <mergeCell ref="TWO222:TWR222"/>
    <mergeCell ref="TWS222:TWV222"/>
    <mergeCell ref="TWW222:TWZ222"/>
    <mergeCell ref="TXA222:TXD222"/>
    <mergeCell ref="TMM221:TMM222"/>
    <mergeCell ref="TMN221:TMN222"/>
    <mergeCell ref="TNM221:TNM222"/>
    <mergeCell ref="TNN221:TNN222"/>
    <mergeCell ref="TOM221:TOM222"/>
    <mergeCell ref="TLE222:TLH222"/>
    <mergeCell ref="TLI222:TLL222"/>
    <mergeCell ref="TLO222:TLR222"/>
    <mergeCell ref="TLS222:TLV222"/>
    <mergeCell ref="TLW222:TLZ222"/>
    <mergeCell ref="TMA222:TMD222"/>
    <mergeCell ref="TME222:TMH222"/>
    <mergeCell ref="TMI222:TML222"/>
    <mergeCell ref="TMO222:TMR222"/>
    <mergeCell ref="TMS222:TMV222"/>
    <mergeCell ref="TMW222:TMZ222"/>
    <mergeCell ref="TNA222:TND222"/>
    <mergeCell ref="TNE222:TNH222"/>
    <mergeCell ref="TNI222:TNL222"/>
    <mergeCell ref="TNO222:TNR222"/>
    <mergeCell ref="TFN221:TFN222"/>
    <mergeCell ref="TGM221:TGM222"/>
    <mergeCell ref="TGN221:TGN222"/>
    <mergeCell ref="THM221:THM222"/>
    <mergeCell ref="THN221:THN222"/>
    <mergeCell ref="TIM221:TIM222"/>
    <mergeCell ref="TIN221:TIN222"/>
    <mergeCell ref="TJM221:TJM222"/>
    <mergeCell ref="TJN221:TJN222"/>
    <mergeCell ref="TFS222:TFV222"/>
    <mergeCell ref="TFW222:TFZ222"/>
    <mergeCell ref="TGA222:TGD222"/>
    <mergeCell ref="TGE222:TGH222"/>
    <mergeCell ref="TGI222:TGL222"/>
    <mergeCell ref="TGO222:TGR222"/>
    <mergeCell ref="TGS222:TGV222"/>
    <mergeCell ref="TGW222:TGZ222"/>
    <mergeCell ref="THA222:THD222"/>
    <mergeCell ref="THE222:THH222"/>
    <mergeCell ref="THI222:THL222"/>
    <mergeCell ref="THO222:THR222"/>
    <mergeCell ref="THS222:THV222"/>
    <mergeCell ref="THW222:THZ222"/>
    <mergeCell ref="TIA222:TID222"/>
    <mergeCell ref="TIE222:TIH222"/>
    <mergeCell ref="TII222:TIL222"/>
    <mergeCell ref="TIO222:TIR222"/>
    <mergeCell ref="TIS222:TIV222"/>
    <mergeCell ref="TIW222:TIZ222"/>
    <mergeCell ref="TJA222:TJD222"/>
    <mergeCell ref="TJE222:TJH222"/>
    <mergeCell ref="TJI222:TJL222"/>
    <mergeCell ref="TJO222:TJR222"/>
    <mergeCell ref="SYI222:SYL222"/>
    <mergeCell ref="SYO222:SYR222"/>
    <mergeCell ref="SYS222:SYV222"/>
    <mergeCell ref="SYW222:SYZ222"/>
    <mergeCell ref="SZA222:SZD222"/>
    <mergeCell ref="SZE222:SZH222"/>
    <mergeCell ref="SZI222:SZL222"/>
    <mergeCell ref="SZO222:SZR222"/>
    <mergeCell ref="SZS222:SZV222"/>
    <mergeCell ref="SZW222:SZZ222"/>
    <mergeCell ref="TAA222:TAD222"/>
    <mergeCell ref="SSM221:SSM222"/>
    <mergeCell ref="SSN221:SSN222"/>
    <mergeCell ref="STM221:STM222"/>
    <mergeCell ref="STN221:STN222"/>
    <mergeCell ref="SUM221:SUM222"/>
    <mergeCell ref="SUN221:SUN222"/>
    <mergeCell ref="SVM221:SVM222"/>
    <mergeCell ref="SVN221:SVN222"/>
    <mergeCell ref="SWM221:SWM222"/>
    <mergeCell ref="STS222:STV222"/>
    <mergeCell ref="STW222:STZ222"/>
    <mergeCell ref="SUA222:SUD222"/>
    <mergeCell ref="SUE222:SUH222"/>
    <mergeCell ref="SUI222:SUL222"/>
    <mergeCell ref="SUO222:SUR222"/>
    <mergeCell ref="SUS222:SUV222"/>
    <mergeCell ref="SUW222:SUZ222"/>
    <mergeCell ref="SVA222:SVD222"/>
    <mergeCell ref="SVE222:SVH222"/>
    <mergeCell ref="SVI222:SVL222"/>
    <mergeCell ref="SVO222:SVR222"/>
    <mergeCell ref="SVS222:SVV222"/>
    <mergeCell ref="SVW222:SVZ222"/>
    <mergeCell ref="SWA222:SWD222"/>
    <mergeCell ref="SLM221:SLM222"/>
    <mergeCell ref="SLN221:SLN222"/>
    <mergeCell ref="SMM221:SMM222"/>
    <mergeCell ref="SMN221:SMN222"/>
    <mergeCell ref="SNM221:SNM222"/>
    <mergeCell ref="SKE222:SKH222"/>
    <mergeCell ref="SKI222:SKL222"/>
    <mergeCell ref="SKO222:SKR222"/>
    <mergeCell ref="SKS222:SKV222"/>
    <mergeCell ref="SKW222:SKZ222"/>
    <mergeCell ref="SLA222:SLD222"/>
    <mergeCell ref="SLE222:SLH222"/>
    <mergeCell ref="SLI222:SLL222"/>
    <mergeCell ref="SLO222:SLR222"/>
    <mergeCell ref="SLS222:SLV222"/>
    <mergeCell ref="SLW222:SLZ222"/>
    <mergeCell ref="SMA222:SMD222"/>
    <mergeCell ref="SME222:SMH222"/>
    <mergeCell ref="SMI222:SML222"/>
    <mergeCell ref="SMO222:SMR222"/>
    <mergeCell ref="SEN221:SEN222"/>
    <mergeCell ref="SFM221:SFM222"/>
    <mergeCell ref="SFN221:SFN222"/>
    <mergeCell ref="SGM221:SGM222"/>
    <mergeCell ref="SGN221:SGN222"/>
    <mergeCell ref="SHM221:SHM222"/>
    <mergeCell ref="SHN221:SHN222"/>
    <mergeCell ref="SIM221:SIM222"/>
    <mergeCell ref="SIN221:SIN222"/>
    <mergeCell ref="SES222:SEV222"/>
    <mergeCell ref="SEW222:SEZ222"/>
    <mergeCell ref="SFA222:SFD222"/>
    <mergeCell ref="SFE222:SFH222"/>
    <mergeCell ref="SFI222:SFL222"/>
    <mergeCell ref="SFO222:SFR222"/>
    <mergeCell ref="SFS222:SFV222"/>
    <mergeCell ref="SFW222:SFZ222"/>
    <mergeCell ref="SGA222:SGD222"/>
    <mergeCell ref="SGE222:SGH222"/>
    <mergeCell ref="SGI222:SGL222"/>
    <mergeCell ref="SGO222:SGR222"/>
    <mergeCell ref="SGS222:SGV222"/>
    <mergeCell ref="SGW222:SGZ222"/>
    <mergeCell ref="SHA222:SHD222"/>
    <mergeCell ref="SHE222:SHH222"/>
    <mergeCell ref="SHI222:SHL222"/>
    <mergeCell ref="SHO222:SHR222"/>
    <mergeCell ref="SHS222:SHV222"/>
    <mergeCell ref="SHW222:SHZ222"/>
    <mergeCell ref="SIA222:SID222"/>
    <mergeCell ref="SIE222:SIH222"/>
    <mergeCell ref="SII222:SIL222"/>
    <mergeCell ref="SIO222:SIR222"/>
    <mergeCell ref="RXI222:RXL222"/>
    <mergeCell ref="RXO222:RXR222"/>
    <mergeCell ref="RXS222:RXV222"/>
    <mergeCell ref="RXW222:RXZ222"/>
    <mergeCell ref="RYA222:RYD222"/>
    <mergeCell ref="RYE222:RYH222"/>
    <mergeCell ref="RYI222:RYL222"/>
    <mergeCell ref="RYO222:RYR222"/>
    <mergeCell ref="RYS222:RYV222"/>
    <mergeCell ref="RYW222:RYZ222"/>
    <mergeCell ref="RZA222:RZD222"/>
    <mergeCell ref="RRM221:RRM222"/>
    <mergeCell ref="RRN221:RRN222"/>
    <mergeCell ref="RSM221:RSM222"/>
    <mergeCell ref="RSN221:RSN222"/>
    <mergeCell ref="RTM221:RTM222"/>
    <mergeCell ref="RTN221:RTN222"/>
    <mergeCell ref="RUM221:RUM222"/>
    <mergeCell ref="RUN221:RUN222"/>
    <mergeCell ref="RVM221:RVM222"/>
    <mergeCell ref="RSS222:RSV222"/>
    <mergeCell ref="RSW222:RSZ222"/>
    <mergeCell ref="RTA222:RTD222"/>
    <mergeCell ref="RTE222:RTH222"/>
    <mergeCell ref="RTI222:RTL222"/>
    <mergeCell ref="RTO222:RTR222"/>
    <mergeCell ref="RTS222:RTV222"/>
    <mergeCell ref="RTW222:RTZ222"/>
    <mergeCell ref="RUA222:RUD222"/>
    <mergeCell ref="RUE222:RUH222"/>
    <mergeCell ref="RUI222:RUL222"/>
    <mergeCell ref="RUO222:RUR222"/>
    <mergeCell ref="RUS222:RUV222"/>
    <mergeCell ref="RUW222:RUZ222"/>
    <mergeCell ref="RVA222:RVD222"/>
    <mergeCell ref="RKM221:RKM222"/>
    <mergeCell ref="RKN221:RKN222"/>
    <mergeCell ref="RLM221:RLM222"/>
    <mergeCell ref="RLN221:RLN222"/>
    <mergeCell ref="RMM221:RMM222"/>
    <mergeCell ref="RJE222:RJH222"/>
    <mergeCell ref="RJI222:RJL222"/>
    <mergeCell ref="RJO222:RJR222"/>
    <mergeCell ref="RJS222:RJV222"/>
    <mergeCell ref="RJW222:RJZ222"/>
    <mergeCell ref="RKA222:RKD222"/>
    <mergeCell ref="RKE222:RKH222"/>
    <mergeCell ref="RKI222:RKL222"/>
    <mergeCell ref="RKO222:RKR222"/>
    <mergeCell ref="RKS222:RKV222"/>
    <mergeCell ref="RKW222:RKZ222"/>
    <mergeCell ref="RLA222:RLD222"/>
    <mergeCell ref="RLE222:RLH222"/>
    <mergeCell ref="RLI222:RLL222"/>
    <mergeCell ref="RLO222:RLR222"/>
    <mergeCell ref="RDN221:RDN222"/>
    <mergeCell ref="REM221:REM222"/>
    <mergeCell ref="REN221:REN222"/>
    <mergeCell ref="RFM221:RFM222"/>
    <mergeCell ref="RFN221:RFN222"/>
    <mergeCell ref="RGM221:RGM222"/>
    <mergeCell ref="RGN221:RGN222"/>
    <mergeCell ref="RHM221:RHM222"/>
    <mergeCell ref="RHN221:RHN222"/>
    <mergeCell ref="RDS222:RDV222"/>
    <mergeCell ref="RDW222:RDZ222"/>
    <mergeCell ref="REA222:RED222"/>
    <mergeCell ref="REE222:REH222"/>
    <mergeCell ref="REI222:REL222"/>
    <mergeCell ref="REO222:RER222"/>
    <mergeCell ref="RES222:REV222"/>
    <mergeCell ref="REW222:REZ222"/>
    <mergeCell ref="RFA222:RFD222"/>
    <mergeCell ref="RFE222:RFH222"/>
    <mergeCell ref="RFI222:RFL222"/>
    <mergeCell ref="RFO222:RFR222"/>
    <mergeCell ref="RFS222:RFV222"/>
    <mergeCell ref="RFW222:RFZ222"/>
    <mergeCell ref="RGA222:RGD222"/>
    <mergeCell ref="RGE222:RGH222"/>
    <mergeCell ref="RGI222:RGL222"/>
    <mergeCell ref="RGO222:RGR222"/>
    <mergeCell ref="RGS222:RGV222"/>
    <mergeCell ref="RGW222:RGZ222"/>
    <mergeCell ref="RHA222:RHD222"/>
    <mergeCell ref="RHE222:RHH222"/>
    <mergeCell ref="RHI222:RHL222"/>
    <mergeCell ref="RHO222:RHR222"/>
    <mergeCell ref="QWI222:QWL222"/>
    <mergeCell ref="QWO222:QWR222"/>
    <mergeCell ref="QWS222:QWV222"/>
    <mergeCell ref="QWW222:QWZ222"/>
    <mergeCell ref="QXA222:QXD222"/>
    <mergeCell ref="QXE222:QXH222"/>
    <mergeCell ref="QXI222:QXL222"/>
    <mergeCell ref="QXO222:QXR222"/>
    <mergeCell ref="QXS222:QXV222"/>
    <mergeCell ref="QXW222:QXZ222"/>
    <mergeCell ref="QYA222:QYD222"/>
    <mergeCell ref="QQM221:QQM222"/>
    <mergeCell ref="QQN221:QQN222"/>
    <mergeCell ref="QRM221:QRM222"/>
    <mergeCell ref="QRN221:QRN222"/>
    <mergeCell ref="QSM221:QSM222"/>
    <mergeCell ref="QSN221:QSN222"/>
    <mergeCell ref="QTM221:QTM222"/>
    <mergeCell ref="QTN221:QTN222"/>
    <mergeCell ref="QUM221:QUM222"/>
    <mergeCell ref="QRS222:QRV222"/>
    <mergeCell ref="QRW222:QRZ222"/>
    <mergeCell ref="QSA222:QSD222"/>
    <mergeCell ref="QSE222:QSH222"/>
    <mergeCell ref="QSI222:QSL222"/>
    <mergeCell ref="QSO222:QSR222"/>
    <mergeCell ref="QSS222:QSV222"/>
    <mergeCell ref="QSW222:QSZ222"/>
    <mergeCell ref="QTA222:QTD222"/>
    <mergeCell ref="QTE222:QTH222"/>
    <mergeCell ref="QTI222:QTL222"/>
    <mergeCell ref="QTO222:QTR222"/>
    <mergeCell ref="QTS222:QTV222"/>
    <mergeCell ref="QTW222:QTZ222"/>
    <mergeCell ref="QUA222:QUD222"/>
    <mergeCell ref="QJM221:QJM222"/>
    <mergeCell ref="QJN221:QJN222"/>
    <mergeCell ref="QKM221:QKM222"/>
    <mergeCell ref="QKN221:QKN222"/>
    <mergeCell ref="QLM221:QLM222"/>
    <mergeCell ref="QIE222:QIH222"/>
    <mergeCell ref="QII222:QIL222"/>
    <mergeCell ref="QIO222:QIR222"/>
    <mergeCell ref="QIS222:QIV222"/>
    <mergeCell ref="QIW222:QIZ222"/>
    <mergeCell ref="QJA222:QJD222"/>
    <mergeCell ref="QJE222:QJH222"/>
    <mergeCell ref="QJI222:QJL222"/>
    <mergeCell ref="QJO222:QJR222"/>
    <mergeCell ref="QJS222:QJV222"/>
    <mergeCell ref="QJW222:QJZ222"/>
    <mergeCell ref="QKA222:QKD222"/>
    <mergeCell ref="QKE222:QKH222"/>
    <mergeCell ref="QKI222:QKL222"/>
    <mergeCell ref="QKO222:QKR222"/>
    <mergeCell ref="QCN221:QCN222"/>
    <mergeCell ref="QDM221:QDM222"/>
    <mergeCell ref="QDN221:QDN222"/>
    <mergeCell ref="QEM221:QEM222"/>
    <mergeCell ref="QEN221:QEN222"/>
    <mergeCell ref="QFM221:QFM222"/>
    <mergeCell ref="QFN221:QFN222"/>
    <mergeCell ref="QGM221:QGM222"/>
    <mergeCell ref="QGN221:QGN222"/>
    <mergeCell ref="QCS222:QCV222"/>
    <mergeCell ref="QCW222:QCZ222"/>
    <mergeCell ref="QDA222:QDD222"/>
    <mergeCell ref="QDE222:QDH222"/>
    <mergeCell ref="QDI222:QDL222"/>
    <mergeCell ref="QDO222:QDR222"/>
    <mergeCell ref="QDS222:QDV222"/>
    <mergeCell ref="QDW222:QDZ222"/>
    <mergeCell ref="QEA222:QED222"/>
    <mergeCell ref="QEE222:QEH222"/>
    <mergeCell ref="QEI222:QEL222"/>
    <mergeCell ref="QEO222:QER222"/>
    <mergeCell ref="QES222:QEV222"/>
    <mergeCell ref="QEW222:QEZ222"/>
    <mergeCell ref="QFA222:QFD222"/>
    <mergeCell ref="QFE222:QFH222"/>
    <mergeCell ref="QFI222:QFL222"/>
    <mergeCell ref="QFO222:QFR222"/>
    <mergeCell ref="QFS222:QFV222"/>
    <mergeCell ref="QFW222:QFZ222"/>
    <mergeCell ref="QGA222:QGD222"/>
    <mergeCell ref="QGE222:QGH222"/>
    <mergeCell ref="QGI222:QGL222"/>
    <mergeCell ref="QGO222:QGR222"/>
    <mergeCell ref="PVI222:PVL222"/>
    <mergeCell ref="PVO222:PVR222"/>
    <mergeCell ref="PVS222:PVV222"/>
    <mergeCell ref="PVW222:PVZ222"/>
    <mergeCell ref="PWA222:PWD222"/>
    <mergeCell ref="PWE222:PWH222"/>
    <mergeCell ref="PWI222:PWL222"/>
    <mergeCell ref="PWO222:PWR222"/>
    <mergeCell ref="PWS222:PWV222"/>
    <mergeCell ref="PWW222:PWZ222"/>
    <mergeCell ref="PXA222:PXD222"/>
    <mergeCell ref="PPM221:PPM222"/>
    <mergeCell ref="PPN221:PPN222"/>
    <mergeCell ref="PQM221:PQM222"/>
    <mergeCell ref="PQN221:PQN222"/>
    <mergeCell ref="PRM221:PRM222"/>
    <mergeCell ref="PRN221:PRN222"/>
    <mergeCell ref="PSM221:PSM222"/>
    <mergeCell ref="PSN221:PSN222"/>
    <mergeCell ref="PTM221:PTM222"/>
    <mergeCell ref="PQS222:PQV222"/>
    <mergeCell ref="PQW222:PQZ222"/>
    <mergeCell ref="PRA222:PRD222"/>
    <mergeCell ref="PRE222:PRH222"/>
    <mergeCell ref="PRI222:PRL222"/>
    <mergeCell ref="PRO222:PRR222"/>
    <mergeCell ref="PRS222:PRV222"/>
    <mergeCell ref="PRW222:PRZ222"/>
    <mergeCell ref="PSA222:PSD222"/>
    <mergeCell ref="PSE222:PSH222"/>
    <mergeCell ref="PSI222:PSL222"/>
    <mergeCell ref="PSO222:PSR222"/>
    <mergeCell ref="PSS222:PSV222"/>
    <mergeCell ref="PSW222:PSZ222"/>
    <mergeCell ref="PTA222:PTD222"/>
    <mergeCell ref="PIM221:PIM222"/>
    <mergeCell ref="PIN221:PIN222"/>
    <mergeCell ref="PJM221:PJM222"/>
    <mergeCell ref="PJN221:PJN222"/>
    <mergeCell ref="PKM221:PKM222"/>
    <mergeCell ref="PHE222:PHH222"/>
    <mergeCell ref="PHI222:PHL222"/>
    <mergeCell ref="PHO222:PHR222"/>
    <mergeCell ref="PHS222:PHV222"/>
    <mergeCell ref="PHW222:PHZ222"/>
    <mergeCell ref="PIA222:PID222"/>
    <mergeCell ref="PIE222:PIH222"/>
    <mergeCell ref="PII222:PIL222"/>
    <mergeCell ref="PIO222:PIR222"/>
    <mergeCell ref="PIS222:PIV222"/>
    <mergeCell ref="PIW222:PIZ222"/>
    <mergeCell ref="PJA222:PJD222"/>
    <mergeCell ref="PJE222:PJH222"/>
    <mergeCell ref="PJI222:PJL222"/>
    <mergeCell ref="PJO222:PJR222"/>
    <mergeCell ref="PBN221:PBN222"/>
    <mergeCell ref="PCM221:PCM222"/>
    <mergeCell ref="PCN221:PCN222"/>
    <mergeCell ref="PDM221:PDM222"/>
    <mergeCell ref="PDN221:PDN222"/>
    <mergeCell ref="PEM221:PEM222"/>
    <mergeCell ref="PEN221:PEN222"/>
    <mergeCell ref="PFM221:PFM222"/>
    <mergeCell ref="PFN221:PFN222"/>
    <mergeCell ref="PBS222:PBV222"/>
    <mergeCell ref="PBW222:PBZ222"/>
    <mergeCell ref="PCA222:PCD222"/>
    <mergeCell ref="PCE222:PCH222"/>
    <mergeCell ref="PCI222:PCL222"/>
    <mergeCell ref="PCO222:PCR222"/>
    <mergeCell ref="PCS222:PCV222"/>
    <mergeCell ref="PCW222:PCZ222"/>
    <mergeCell ref="PDA222:PDD222"/>
    <mergeCell ref="PDE222:PDH222"/>
    <mergeCell ref="PDI222:PDL222"/>
    <mergeCell ref="PDO222:PDR222"/>
    <mergeCell ref="PDS222:PDV222"/>
    <mergeCell ref="PDW222:PDZ222"/>
    <mergeCell ref="PEA222:PED222"/>
    <mergeCell ref="PEE222:PEH222"/>
    <mergeCell ref="PEI222:PEL222"/>
    <mergeCell ref="PEO222:PER222"/>
    <mergeCell ref="PES222:PEV222"/>
    <mergeCell ref="PEW222:PEZ222"/>
    <mergeCell ref="PFA222:PFD222"/>
    <mergeCell ref="PFE222:PFH222"/>
    <mergeCell ref="PFI222:PFL222"/>
    <mergeCell ref="PFO222:PFR222"/>
    <mergeCell ref="OUI222:OUL222"/>
    <mergeCell ref="OUO222:OUR222"/>
    <mergeCell ref="OUS222:OUV222"/>
    <mergeCell ref="OUW222:OUZ222"/>
    <mergeCell ref="OVA222:OVD222"/>
    <mergeCell ref="OVE222:OVH222"/>
    <mergeCell ref="OVI222:OVL222"/>
    <mergeCell ref="OVO222:OVR222"/>
    <mergeCell ref="OVS222:OVV222"/>
    <mergeCell ref="OVW222:OVZ222"/>
    <mergeCell ref="OWA222:OWD222"/>
    <mergeCell ref="OOM221:OOM222"/>
    <mergeCell ref="OON221:OON222"/>
    <mergeCell ref="OPM221:OPM222"/>
    <mergeCell ref="OPN221:OPN222"/>
    <mergeCell ref="OQM221:OQM222"/>
    <mergeCell ref="OQN221:OQN222"/>
    <mergeCell ref="ORM221:ORM222"/>
    <mergeCell ref="ORN221:ORN222"/>
    <mergeCell ref="OSM221:OSM222"/>
    <mergeCell ref="OPS222:OPV222"/>
    <mergeCell ref="OPW222:OPZ222"/>
    <mergeCell ref="OQA222:OQD222"/>
    <mergeCell ref="OQE222:OQH222"/>
    <mergeCell ref="OQI222:OQL222"/>
    <mergeCell ref="OQO222:OQR222"/>
    <mergeCell ref="OQS222:OQV222"/>
    <mergeCell ref="OQW222:OQZ222"/>
    <mergeCell ref="ORA222:ORD222"/>
    <mergeCell ref="ORE222:ORH222"/>
    <mergeCell ref="ORI222:ORL222"/>
    <mergeCell ref="ORO222:ORR222"/>
    <mergeCell ref="ORS222:ORV222"/>
    <mergeCell ref="ORW222:ORZ222"/>
    <mergeCell ref="OSA222:OSD222"/>
    <mergeCell ref="OHM221:OHM222"/>
    <mergeCell ref="OHN221:OHN222"/>
    <mergeCell ref="OIM221:OIM222"/>
    <mergeCell ref="OIN221:OIN222"/>
    <mergeCell ref="OJM221:OJM222"/>
    <mergeCell ref="OGE222:OGH222"/>
    <mergeCell ref="OGI222:OGL222"/>
    <mergeCell ref="OGO222:OGR222"/>
    <mergeCell ref="OGS222:OGV222"/>
    <mergeCell ref="OGW222:OGZ222"/>
    <mergeCell ref="OHA222:OHD222"/>
    <mergeCell ref="OHE222:OHH222"/>
    <mergeCell ref="OHI222:OHL222"/>
    <mergeCell ref="OHO222:OHR222"/>
    <mergeCell ref="OHS222:OHV222"/>
    <mergeCell ref="OHW222:OHZ222"/>
    <mergeCell ref="OIA222:OID222"/>
    <mergeCell ref="OIE222:OIH222"/>
    <mergeCell ref="OII222:OIL222"/>
    <mergeCell ref="OIO222:OIR222"/>
    <mergeCell ref="OAN221:OAN222"/>
    <mergeCell ref="OBM221:OBM222"/>
    <mergeCell ref="OBN221:OBN222"/>
    <mergeCell ref="OCM221:OCM222"/>
    <mergeCell ref="OCN221:OCN222"/>
    <mergeCell ref="ODM221:ODM222"/>
    <mergeCell ref="ODN221:ODN222"/>
    <mergeCell ref="OEM221:OEM222"/>
    <mergeCell ref="OEN221:OEN222"/>
    <mergeCell ref="OAS222:OAV222"/>
    <mergeCell ref="OAW222:OAZ222"/>
    <mergeCell ref="OBA222:OBD222"/>
    <mergeCell ref="OBE222:OBH222"/>
    <mergeCell ref="OBI222:OBL222"/>
    <mergeCell ref="OBO222:OBR222"/>
    <mergeCell ref="OBS222:OBV222"/>
    <mergeCell ref="OBW222:OBZ222"/>
    <mergeCell ref="OCA222:OCD222"/>
    <mergeCell ref="OCE222:OCH222"/>
    <mergeCell ref="OCI222:OCL222"/>
    <mergeCell ref="OCO222:OCR222"/>
    <mergeCell ref="OCS222:OCV222"/>
    <mergeCell ref="OCW222:OCZ222"/>
    <mergeCell ref="ODA222:ODD222"/>
    <mergeCell ref="ODE222:ODH222"/>
    <mergeCell ref="ODI222:ODL222"/>
    <mergeCell ref="ODO222:ODR222"/>
    <mergeCell ref="ODS222:ODV222"/>
    <mergeCell ref="ODW222:ODZ222"/>
    <mergeCell ref="OEA222:OED222"/>
    <mergeCell ref="OEE222:OEH222"/>
    <mergeCell ref="OEI222:OEL222"/>
    <mergeCell ref="OEO222:OER222"/>
    <mergeCell ref="NTI222:NTL222"/>
    <mergeCell ref="NTO222:NTR222"/>
    <mergeCell ref="NTS222:NTV222"/>
    <mergeCell ref="NTW222:NTZ222"/>
    <mergeCell ref="NUA222:NUD222"/>
    <mergeCell ref="NUE222:NUH222"/>
    <mergeCell ref="NUI222:NUL222"/>
    <mergeCell ref="NUO222:NUR222"/>
    <mergeCell ref="NUS222:NUV222"/>
    <mergeCell ref="NUW222:NUZ222"/>
    <mergeCell ref="NVA222:NVD222"/>
    <mergeCell ref="NNM221:NNM222"/>
    <mergeCell ref="NNN221:NNN222"/>
    <mergeCell ref="NOM221:NOM222"/>
    <mergeCell ref="NON221:NON222"/>
    <mergeCell ref="NPM221:NPM222"/>
    <mergeCell ref="NPN221:NPN222"/>
    <mergeCell ref="NQM221:NQM222"/>
    <mergeCell ref="NQN221:NQN222"/>
    <mergeCell ref="NRM221:NRM222"/>
    <mergeCell ref="NOS222:NOV222"/>
    <mergeCell ref="NOW222:NOZ222"/>
    <mergeCell ref="NPA222:NPD222"/>
    <mergeCell ref="NPE222:NPH222"/>
    <mergeCell ref="NPI222:NPL222"/>
    <mergeCell ref="NPO222:NPR222"/>
    <mergeCell ref="NPS222:NPV222"/>
    <mergeCell ref="NPW222:NPZ222"/>
    <mergeCell ref="NQA222:NQD222"/>
    <mergeCell ref="NQE222:NQH222"/>
    <mergeCell ref="NQI222:NQL222"/>
    <mergeCell ref="NQO222:NQR222"/>
    <mergeCell ref="NQS222:NQV222"/>
    <mergeCell ref="NQW222:NQZ222"/>
    <mergeCell ref="NRA222:NRD222"/>
    <mergeCell ref="NGM221:NGM222"/>
    <mergeCell ref="NGN221:NGN222"/>
    <mergeCell ref="NHM221:NHM222"/>
    <mergeCell ref="NHN221:NHN222"/>
    <mergeCell ref="NIM221:NIM222"/>
    <mergeCell ref="NFE222:NFH222"/>
    <mergeCell ref="NFI222:NFL222"/>
    <mergeCell ref="NFO222:NFR222"/>
    <mergeCell ref="NFS222:NFV222"/>
    <mergeCell ref="NFW222:NFZ222"/>
    <mergeCell ref="NGA222:NGD222"/>
    <mergeCell ref="NGE222:NGH222"/>
    <mergeCell ref="NGI222:NGL222"/>
    <mergeCell ref="NGO222:NGR222"/>
    <mergeCell ref="NGS222:NGV222"/>
    <mergeCell ref="NGW222:NGZ222"/>
    <mergeCell ref="NHA222:NHD222"/>
    <mergeCell ref="NHE222:NHH222"/>
    <mergeCell ref="NHI222:NHL222"/>
    <mergeCell ref="NHO222:NHR222"/>
    <mergeCell ref="MZN221:MZN222"/>
    <mergeCell ref="NAM221:NAM222"/>
    <mergeCell ref="NAN221:NAN222"/>
    <mergeCell ref="NBM221:NBM222"/>
    <mergeCell ref="NBN221:NBN222"/>
    <mergeCell ref="NCM221:NCM222"/>
    <mergeCell ref="NCN221:NCN222"/>
    <mergeCell ref="NDM221:NDM222"/>
    <mergeCell ref="NDN221:NDN222"/>
    <mergeCell ref="MZS222:MZV222"/>
    <mergeCell ref="MZW222:MZZ222"/>
    <mergeCell ref="NAA222:NAD222"/>
    <mergeCell ref="NAE222:NAH222"/>
    <mergeCell ref="NAI222:NAL222"/>
    <mergeCell ref="NAO222:NAR222"/>
    <mergeCell ref="NAS222:NAV222"/>
    <mergeCell ref="NAW222:NAZ222"/>
    <mergeCell ref="NBA222:NBD222"/>
    <mergeCell ref="NBE222:NBH222"/>
    <mergeCell ref="NBI222:NBL222"/>
    <mergeCell ref="NBO222:NBR222"/>
    <mergeCell ref="NBS222:NBV222"/>
    <mergeCell ref="NBW222:NBZ222"/>
    <mergeCell ref="NCA222:NCD222"/>
    <mergeCell ref="NCE222:NCH222"/>
    <mergeCell ref="NCI222:NCL222"/>
    <mergeCell ref="NCO222:NCR222"/>
    <mergeCell ref="NCS222:NCV222"/>
    <mergeCell ref="NCW222:NCZ222"/>
    <mergeCell ref="NDA222:NDD222"/>
    <mergeCell ref="NDE222:NDH222"/>
    <mergeCell ref="NDI222:NDL222"/>
    <mergeCell ref="NDO222:NDR222"/>
    <mergeCell ref="MSI222:MSL222"/>
    <mergeCell ref="MSO222:MSR222"/>
    <mergeCell ref="MSS222:MSV222"/>
    <mergeCell ref="MSW222:MSZ222"/>
    <mergeCell ref="MTA222:MTD222"/>
    <mergeCell ref="MTE222:MTH222"/>
    <mergeCell ref="MTI222:MTL222"/>
    <mergeCell ref="MTO222:MTR222"/>
    <mergeCell ref="MTS222:MTV222"/>
    <mergeCell ref="MTW222:MTZ222"/>
    <mergeCell ref="MUA222:MUD222"/>
    <mergeCell ref="MMM221:MMM222"/>
    <mergeCell ref="MMN221:MMN222"/>
    <mergeCell ref="MNM221:MNM222"/>
    <mergeCell ref="MNN221:MNN222"/>
    <mergeCell ref="MOM221:MOM222"/>
    <mergeCell ref="MON221:MON222"/>
    <mergeCell ref="MPM221:MPM222"/>
    <mergeCell ref="MPN221:MPN222"/>
    <mergeCell ref="MQM221:MQM222"/>
    <mergeCell ref="MNS222:MNV222"/>
    <mergeCell ref="MNW222:MNZ222"/>
    <mergeCell ref="MOA222:MOD222"/>
    <mergeCell ref="MOE222:MOH222"/>
    <mergeCell ref="MOI222:MOL222"/>
    <mergeCell ref="MOO222:MOR222"/>
    <mergeCell ref="MOS222:MOV222"/>
    <mergeCell ref="MOW222:MOZ222"/>
    <mergeCell ref="MPA222:MPD222"/>
    <mergeCell ref="MPE222:MPH222"/>
    <mergeCell ref="MPI222:MPL222"/>
    <mergeCell ref="MPO222:MPR222"/>
    <mergeCell ref="MPS222:MPV222"/>
    <mergeCell ref="MPW222:MPZ222"/>
    <mergeCell ref="MQA222:MQD222"/>
    <mergeCell ref="MFM221:MFM222"/>
    <mergeCell ref="MFN221:MFN222"/>
    <mergeCell ref="MGM221:MGM222"/>
    <mergeCell ref="MGN221:MGN222"/>
    <mergeCell ref="MHM221:MHM222"/>
    <mergeCell ref="MEE222:MEH222"/>
    <mergeCell ref="MEI222:MEL222"/>
    <mergeCell ref="MEO222:MER222"/>
    <mergeCell ref="MES222:MEV222"/>
    <mergeCell ref="MEW222:MEZ222"/>
    <mergeCell ref="MFA222:MFD222"/>
    <mergeCell ref="MFE222:MFH222"/>
    <mergeCell ref="MFI222:MFL222"/>
    <mergeCell ref="MFO222:MFR222"/>
    <mergeCell ref="MFS222:MFV222"/>
    <mergeCell ref="MFW222:MFZ222"/>
    <mergeCell ref="MGA222:MGD222"/>
    <mergeCell ref="MGE222:MGH222"/>
    <mergeCell ref="MGI222:MGL222"/>
    <mergeCell ref="MGO222:MGR222"/>
    <mergeCell ref="LYN221:LYN222"/>
    <mergeCell ref="LZM221:LZM222"/>
    <mergeCell ref="LZN221:LZN222"/>
    <mergeCell ref="MAM221:MAM222"/>
    <mergeCell ref="MAN221:MAN222"/>
    <mergeCell ref="MBM221:MBM222"/>
    <mergeCell ref="MBN221:MBN222"/>
    <mergeCell ref="MCM221:MCM222"/>
    <mergeCell ref="MCN221:MCN222"/>
    <mergeCell ref="LYS222:LYV222"/>
    <mergeCell ref="LYW222:LYZ222"/>
    <mergeCell ref="LZA222:LZD222"/>
    <mergeCell ref="LZE222:LZH222"/>
    <mergeCell ref="LZI222:LZL222"/>
    <mergeCell ref="LZO222:LZR222"/>
    <mergeCell ref="LZS222:LZV222"/>
    <mergeCell ref="LZW222:LZZ222"/>
    <mergeCell ref="MAA222:MAD222"/>
    <mergeCell ref="MAE222:MAH222"/>
    <mergeCell ref="MAI222:MAL222"/>
    <mergeCell ref="MAO222:MAR222"/>
    <mergeCell ref="MAS222:MAV222"/>
    <mergeCell ref="MAW222:MAZ222"/>
    <mergeCell ref="MBA222:MBD222"/>
    <mergeCell ref="MBE222:MBH222"/>
    <mergeCell ref="MBI222:MBL222"/>
    <mergeCell ref="MBO222:MBR222"/>
    <mergeCell ref="MBS222:MBV222"/>
    <mergeCell ref="MBW222:MBZ222"/>
    <mergeCell ref="MCA222:MCD222"/>
    <mergeCell ref="MCE222:MCH222"/>
    <mergeCell ref="MCI222:MCL222"/>
    <mergeCell ref="MCO222:MCR222"/>
    <mergeCell ref="LRI222:LRL222"/>
    <mergeCell ref="LRO222:LRR222"/>
    <mergeCell ref="LRS222:LRV222"/>
    <mergeCell ref="LRW222:LRZ222"/>
    <mergeCell ref="LSA222:LSD222"/>
    <mergeCell ref="LSE222:LSH222"/>
    <mergeCell ref="LSI222:LSL222"/>
    <mergeCell ref="LSO222:LSR222"/>
    <mergeCell ref="LSS222:LSV222"/>
    <mergeCell ref="LSW222:LSZ222"/>
    <mergeCell ref="LTA222:LTD222"/>
    <mergeCell ref="LLM221:LLM222"/>
    <mergeCell ref="LLN221:LLN222"/>
    <mergeCell ref="LMM221:LMM222"/>
    <mergeCell ref="LMN221:LMN222"/>
    <mergeCell ref="LNM221:LNM222"/>
    <mergeCell ref="LNN221:LNN222"/>
    <mergeCell ref="LOM221:LOM222"/>
    <mergeCell ref="LON221:LON222"/>
    <mergeCell ref="LPM221:LPM222"/>
    <mergeCell ref="LMS222:LMV222"/>
    <mergeCell ref="LMW222:LMZ222"/>
    <mergeCell ref="LNA222:LND222"/>
    <mergeCell ref="LNE222:LNH222"/>
    <mergeCell ref="LNI222:LNL222"/>
    <mergeCell ref="LNO222:LNR222"/>
    <mergeCell ref="LNS222:LNV222"/>
    <mergeCell ref="LNW222:LNZ222"/>
    <mergeCell ref="LOA222:LOD222"/>
    <mergeCell ref="LOE222:LOH222"/>
    <mergeCell ref="LOI222:LOL222"/>
    <mergeCell ref="LOO222:LOR222"/>
    <mergeCell ref="LOS222:LOV222"/>
    <mergeCell ref="LOW222:LOZ222"/>
    <mergeCell ref="LPA222:LPD222"/>
    <mergeCell ref="LEM221:LEM222"/>
    <mergeCell ref="LEN221:LEN222"/>
    <mergeCell ref="LFM221:LFM222"/>
    <mergeCell ref="LFN221:LFN222"/>
    <mergeCell ref="LGM221:LGM222"/>
    <mergeCell ref="LDE222:LDH222"/>
    <mergeCell ref="LDI222:LDL222"/>
    <mergeCell ref="LDO222:LDR222"/>
    <mergeCell ref="LDS222:LDV222"/>
    <mergeCell ref="LDW222:LDZ222"/>
    <mergeCell ref="LEA222:LED222"/>
    <mergeCell ref="LEE222:LEH222"/>
    <mergeCell ref="LEI222:LEL222"/>
    <mergeCell ref="LEO222:LER222"/>
    <mergeCell ref="LES222:LEV222"/>
    <mergeCell ref="LEW222:LEZ222"/>
    <mergeCell ref="LFA222:LFD222"/>
    <mergeCell ref="LFE222:LFH222"/>
    <mergeCell ref="LFI222:LFL222"/>
    <mergeCell ref="LFO222:LFR222"/>
    <mergeCell ref="KXN221:KXN222"/>
    <mergeCell ref="KYM221:KYM222"/>
    <mergeCell ref="KYN221:KYN222"/>
    <mergeCell ref="KZM221:KZM222"/>
    <mergeCell ref="KZN221:KZN222"/>
    <mergeCell ref="LAM221:LAM222"/>
    <mergeCell ref="LAN221:LAN222"/>
    <mergeCell ref="LBM221:LBM222"/>
    <mergeCell ref="LBN221:LBN222"/>
    <mergeCell ref="KXS222:KXV222"/>
    <mergeCell ref="KXW222:KXZ222"/>
    <mergeCell ref="KYA222:KYD222"/>
    <mergeCell ref="KYE222:KYH222"/>
    <mergeCell ref="KYI222:KYL222"/>
    <mergeCell ref="KYO222:KYR222"/>
    <mergeCell ref="KYS222:KYV222"/>
    <mergeCell ref="KYW222:KYZ222"/>
    <mergeCell ref="KZA222:KZD222"/>
    <mergeCell ref="KZE222:KZH222"/>
    <mergeCell ref="KZI222:KZL222"/>
    <mergeCell ref="KZO222:KZR222"/>
    <mergeCell ref="KZS222:KZV222"/>
    <mergeCell ref="KZW222:KZZ222"/>
    <mergeCell ref="LAA222:LAD222"/>
    <mergeCell ref="LAE222:LAH222"/>
    <mergeCell ref="LAI222:LAL222"/>
    <mergeCell ref="LAO222:LAR222"/>
    <mergeCell ref="LAS222:LAV222"/>
    <mergeCell ref="LAW222:LAZ222"/>
    <mergeCell ref="LBA222:LBD222"/>
    <mergeCell ref="LBE222:LBH222"/>
    <mergeCell ref="LBI222:LBL222"/>
    <mergeCell ref="LBO222:LBR222"/>
    <mergeCell ref="KQI222:KQL222"/>
    <mergeCell ref="KQO222:KQR222"/>
    <mergeCell ref="KQS222:KQV222"/>
    <mergeCell ref="KQW222:KQZ222"/>
    <mergeCell ref="KRA222:KRD222"/>
    <mergeCell ref="KRE222:KRH222"/>
    <mergeCell ref="KRI222:KRL222"/>
    <mergeCell ref="KRO222:KRR222"/>
    <mergeCell ref="KRS222:KRV222"/>
    <mergeCell ref="KRW222:KRZ222"/>
    <mergeCell ref="KSA222:KSD222"/>
    <mergeCell ref="KKM221:KKM222"/>
    <mergeCell ref="KKN221:KKN222"/>
    <mergeCell ref="KLM221:KLM222"/>
    <mergeCell ref="KLN221:KLN222"/>
    <mergeCell ref="KMM221:KMM222"/>
    <mergeCell ref="KMN221:KMN222"/>
    <mergeCell ref="KNM221:KNM222"/>
    <mergeCell ref="KNN221:KNN222"/>
    <mergeCell ref="KOM221:KOM222"/>
    <mergeCell ref="KLS222:KLV222"/>
    <mergeCell ref="KLW222:KLZ222"/>
    <mergeCell ref="KMA222:KMD222"/>
    <mergeCell ref="KME222:KMH222"/>
    <mergeCell ref="KMI222:KML222"/>
    <mergeCell ref="KMO222:KMR222"/>
    <mergeCell ref="KMS222:KMV222"/>
    <mergeCell ref="KMW222:KMZ222"/>
    <mergeCell ref="KNA222:KND222"/>
    <mergeCell ref="KNE222:KNH222"/>
    <mergeCell ref="KNI222:KNL222"/>
    <mergeCell ref="KNO222:KNR222"/>
    <mergeCell ref="KNS222:KNV222"/>
    <mergeCell ref="KNW222:KNZ222"/>
    <mergeCell ref="KOA222:KOD222"/>
    <mergeCell ref="KDM221:KDM222"/>
    <mergeCell ref="KDN221:KDN222"/>
    <mergeCell ref="KEM221:KEM222"/>
    <mergeCell ref="KEN221:KEN222"/>
    <mergeCell ref="KFM221:KFM222"/>
    <mergeCell ref="KCE222:KCH222"/>
    <mergeCell ref="KCI222:KCL222"/>
    <mergeCell ref="KCO222:KCR222"/>
    <mergeCell ref="KCS222:KCV222"/>
    <mergeCell ref="KCW222:KCZ222"/>
    <mergeCell ref="KDA222:KDD222"/>
    <mergeCell ref="KDE222:KDH222"/>
    <mergeCell ref="KDI222:KDL222"/>
    <mergeCell ref="KDO222:KDR222"/>
    <mergeCell ref="KDS222:KDV222"/>
    <mergeCell ref="KDW222:KDZ222"/>
    <mergeCell ref="KEA222:KED222"/>
    <mergeCell ref="KEE222:KEH222"/>
    <mergeCell ref="KEI222:KEL222"/>
    <mergeCell ref="KEO222:KER222"/>
    <mergeCell ref="JWN221:JWN222"/>
    <mergeCell ref="JXM221:JXM222"/>
    <mergeCell ref="JXN221:JXN222"/>
    <mergeCell ref="JYM221:JYM222"/>
    <mergeCell ref="JYN221:JYN222"/>
    <mergeCell ref="JZM221:JZM222"/>
    <mergeCell ref="JZN221:JZN222"/>
    <mergeCell ref="KAM221:KAM222"/>
    <mergeCell ref="KAN221:KAN222"/>
    <mergeCell ref="JWS222:JWV222"/>
    <mergeCell ref="JWW222:JWZ222"/>
    <mergeCell ref="JXA222:JXD222"/>
    <mergeCell ref="JXE222:JXH222"/>
    <mergeCell ref="JXI222:JXL222"/>
    <mergeCell ref="JXO222:JXR222"/>
    <mergeCell ref="JXS222:JXV222"/>
    <mergeCell ref="JXW222:JXZ222"/>
    <mergeCell ref="JYA222:JYD222"/>
    <mergeCell ref="JYE222:JYH222"/>
    <mergeCell ref="JYI222:JYL222"/>
    <mergeCell ref="JYO222:JYR222"/>
    <mergeCell ref="JYS222:JYV222"/>
    <mergeCell ref="JYW222:JYZ222"/>
    <mergeCell ref="JZA222:JZD222"/>
    <mergeCell ref="JZE222:JZH222"/>
    <mergeCell ref="JZI222:JZL222"/>
    <mergeCell ref="JZO222:JZR222"/>
    <mergeCell ref="JZS222:JZV222"/>
    <mergeCell ref="JZW222:JZZ222"/>
    <mergeCell ref="KAA222:KAD222"/>
    <mergeCell ref="KAE222:KAH222"/>
    <mergeCell ref="KAI222:KAL222"/>
    <mergeCell ref="KAO222:KAR222"/>
    <mergeCell ref="JPI222:JPL222"/>
    <mergeCell ref="JPO222:JPR222"/>
    <mergeCell ref="JPS222:JPV222"/>
    <mergeCell ref="JPW222:JPZ222"/>
    <mergeCell ref="JQA222:JQD222"/>
    <mergeCell ref="JQE222:JQH222"/>
    <mergeCell ref="JQI222:JQL222"/>
    <mergeCell ref="JQO222:JQR222"/>
    <mergeCell ref="JQS222:JQV222"/>
    <mergeCell ref="JQW222:JQZ222"/>
    <mergeCell ref="JRA222:JRD222"/>
    <mergeCell ref="JJM221:JJM222"/>
    <mergeCell ref="JJN221:JJN222"/>
    <mergeCell ref="JKM221:JKM222"/>
    <mergeCell ref="JKN221:JKN222"/>
    <mergeCell ref="JLM221:JLM222"/>
    <mergeCell ref="JLN221:JLN222"/>
    <mergeCell ref="JMM221:JMM222"/>
    <mergeCell ref="JMN221:JMN222"/>
    <mergeCell ref="JNM221:JNM222"/>
    <mergeCell ref="JKS222:JKV222"/>
    <mergeCell ref="JKW222:JKZ222"/>
    <mergeCell ref="JLA222:JLD222"/>
    <mergeCell ref="JLE222:JLH222"/>
    <mergeCell ref="JLI222:JLL222"/>
    <mergeCell ref="JLO222:JLR222"/>
    <mergeCell ref="JLS222:JLV222"/>
    <mergeCell ref="JLW222:JLZ222"/>
    <mergeCell ref="JMA222:JMD222"/>
    <mergeCell ref="JME222:JMH222"/>
    <mergeCell ref="JMI222:JML222"/>
    <mergeCell ref="JMO222:JMR222"/>
    <mergeCell ref="JMS222:JMV222"/>
    <mergeCell ref="JMW222:JMZ222"/>
    <mergeCell ref="JNA222:JND222"/>
    <mergeCell ref="JCM221:JCM222"/>
    <mergeCell ref="JCN221:JCN222"/>
    <mergeCell ref="JDM221:JDM222"/>
    <mergeCell ref="JDN221:JDN222"/>
    <mergeCell ref="JEM221:JEM222"/>
    <mergeCell ref="JBE222:JBH222"/>
    <mergeCell ref="JBI222:JBL222"/>
    <mergeCell ref="JBO222:JBR222"/>
    <mergeCell ref="JBS222:JBV222"/>
    <mergeCell ref="JBW222:JBZ222"/>
    <mergeCell ref="JCA222:JCD222"/>
    <mergeCell ref="JCE222:JCH222"/>
    <mergeCell ref="JCI222:JCL222"/>
    <mergeCell ref="JCO222:JCR222"/>
    <mergeCell ref="JCS222:JCV222"/>
    <mergeCell ref="JCW222:JCZ222"/>
    <mergeCell ref="JDA222:JDD222"/>
    <mergeCell ref="JDE222:JDH222"/>
    <mergeCell ref="JDI222:JDL222"/>
    <mergeCell ref="JDO222:JDR222"/>
    <mergeCell ref="IVN221:IVN222"/>
    <mergeCell ref="IWM221:IWM222"/>
    <mergeCell ref="IWN221:IWN222"/>
    <mergeCell ref="IXM221:IXM222"/>
    <mergeCell ref="IXN221:IXN222"/>
    <mergeCell ref="IYM221:IYM222"/>
    <mergeCell ref="IYN221:IYN222"/>
    <mergeCell ref="IZM221:IZM222"/>
    <mergeCell ref="IZN221:IZN222"/>
    <mergeCell ref="IVS222:IVV222"/>
    <mergeCell ref="IVW222:IVZ222"/>
    <mergeCell ref="IWA222:IWD222"/>
    <mergeCell ref="IWE222:IWH222"/>
    <mergeCell ref="IWI222:IWL222"/>
    <mergeCell ref="IWO222:IWR222"/>
    <mergeCell ref="IWS222:IWV222"/>
    <mergeCell ref="IWW222:IWZ222"/>
    <mergeCell ref="IXA222:IXD222"/>
    <mergeCell ref="IXE222:IXH222"/>
    <mergeCell ref="IXI222:IXL222"/>
    <mergeCell ref="IXO222:IXR222"/>
    <mergeCell ref="IXS222:IXV222"/>
    <mergeCell ref="IXW222:IXZ222"/>
    <mergeCell ref="IYA222:IYD222"/>
    <mergeCell ref="IYE222:IYH222"/>
    <mergeCell ref="IYI222:IYL222"/>
    <mergeCell ref="IYO222:IYR222"/>
    <mergeCell ref="IYS222:IYV222"/>
    <mergeCell ref="IYW222:IYZ222"/>
    <mergeCell ref="IZA222:IZD222"/>
    <mergeCell ref="IZE222:IZH222"/>
    <mergeCell ref="IZI222:IZL222"/>
    <mergeCell ref="IZO222:IZR222"/>
    <mergeCell ref="IOI222:IOL222"/>
    <mergeCell ref="IOO222:IOR222"/>
    <mergeCell ref="IOS222:IOV222"/>
    <mergeCell ref="IOW222:IOZ222"/>
    <mergeCell ref="IPA222:IPD222"/>
    <mergeCell ref="IPE222:IPH222"/>
    <mergeCell ref="IPI222:IPL222"/>
    <mergeCell ref="IPO222:IPR222"/>
    <mergeCell ref="IPS222:IPV222"/>
    <mergeCell ref="IPW222:IPZ222"/>
    <mergeCell ref="IQA222:IQD222"/>
    <mergeCell ref="IIM221:IIM222"/>
    <mergeCell ref="IIN221:IIN222"/>
    <mergeCell ref="IJM221:IJM222"/>
    <mergeCell ref="IJN221:IJN222"/>
    <mergeCell ref="IKM221:IKM222"/>
    <mergeCell ref="IKN221:IKN222"/>
    <mergeCell ref="ILM221:ILM222"/>
    <mergeCell ref="ILN221:ILN222"/>
    <mergeCell ref="IMM221:IMM222"/>
    <mergeCell ref="IJS222:IJV222"/>
    <mergeCell ref="IJW222:IJZ222"/>
    <mergeCell ref="IKA222:IKD222"/>
    <mergeCell ref="IKE222:IKH222"/>
    <mergeCell ref="IKI222:IKL222"/>
    <mergeCell ref="IKO222:IKR222"/>
    <mergeCell ref="IKS222:IKV222"/>
    <mergeCell ref="IKW222:IKZ222"/>
    <mergeCell ref="ILA222:ILD222"/>
    <mergeCell ref="ILE222:ILH222"/>
    <mergeCell ref="ILI222:ILL222"/>
    <mergeCell ref="ILO222:ILR222"/>
    <mergeCell ref="ILS222:ILV222"/>
    <mergeCell ref="ILW222:ILZ222"/>
    <mergeCell ref="IMA222:IMD222"/>
    <mergeCell ref="IBM221:IBM222"/>
    <mergeCell ref="IBN221:IBN222"/>
    <mergeCell ref="ICM221:ICM222"/>
    <mergeCell ref="ICN221:ICN222"/>
    <mergeCell ref="IDM221:IDM222"/>
    <mergeCell ref="IAE222:IAH222"/>
    <mergeCell ref="IAI222:IAL222"/>
    <mergeCell ref="IAO222:IAR222"/>
    <mergeCell ref="IAS222:IAV222"/>
    <mergeCell ref="IAW222:IAZ222"/>
    <mergeCell ref="IBA222:IBD222"/>
    <mergeCell ref="IBE222:IBH222"/>
    <mergeCell ref="IBI222:IBL222"/>
    <mergeCell ref="IBO222:IBR222"/>
    <mergeCell ref="IBS222:IBV222"/>
    <mergeCell ref="IBW222:IBZ222"/>
    <mergeCell ref="ICA222:ICD222"/>
    <mergeCell ref="ICE222:ICH222"/>
    <mergeCell ref="ICI222:ICL222"/>
    <mergeCell ref="ICO222:ICR222"/>
    <mergeCell ref="HUN221:HUN222"/>
    <mergeCell ref="HVM221:HVM222"/>
    <mergeCell ref="HVN221:HVN222"/>
    <mergeCell ref="HWM221:HWM222"/>
    <mergeCell ref="HWN221:HWN222"/>
    <mergeCell ref="HXM221:HXM222"/>
    <mergeCell ref="HXN221:HXN222"/>
    <mergeCell ref="HYM221:HYM222"/>
    <mergeCell ref="HYN221:HYN222"/>
    <mergeCell ref="HUS222:HUV222"/>
    <mergeCell ref="HUW222:HUZ222"/>
    <mergeCell ref="HVA222:HVD222"/>
    <mergeCell ref="HVE222:HVH222"/>
    <mergeCell ref="HVI222:HVL222"/>
    <mergeCell ref="HVO222:HVR222"/>
    <mergeCell ref="HVS222:HVV222"/>
    <mergeCell ref="HVW222:HVZ222"/>
    <mergeCell ref="HWA222:HWD222"/>
    <mergeCell ref="HWE222:HWH222"/>
    <mergeCell ref="HWI222:HWL222"/>
    <mergeCell ref="HWO222:HWR222"/>
    <mergeCell ref="HWS222:HWV222"/>
    <mergeCell ref="HWW222:HWZ222"/>
    <mergeCell ref="HXA222:HXD222"/>
    <mergeCell ref="HXE222:HXH222"/>
    <mergeCell ref="HXI222:HXL222"/>
    <mergeCell ref="HXO222:HXR222"/>
    <mergeCell ref="HXS222:HXV222"/>
    <mergeCell ref="HXW222:HXZ222"/>
    <mergeCell ref="HYA222:HYD222"/>
    <mergeCell ref="HYE222:HYH222"/>
    <mergeCell ref="HYI222:HYL222"/>
    <mergeCell ref="HYO222:HYR222"/>
    <mergeCell ref="HNI222:HNL222"/>
    <mergeCell ref="HNO222:HNR222"/>
    <mergeCell ref="HNS222:HNV222"/>
    <mergeCell ref="HNW222:HNZ222"/>
    <mergeCell ref="HOA222:HOD222"/>
    <mergeCell ref="HOE222:HOH222"/>
    <mergeCell ref="HOI222:HOL222"/>
    <mergeCell ref="HOO222:HOR222"/>
    <mergeCell ref="HOS222:HOV222"/>
    <mergeCell ref="HOW222:HOZ222"/>
    <mergeCell ref="HPA222:HPD222"/>
    <mergeCell ref="HHM221:HHM222"/>
    <mergeCell ref="HHN221:HHN222"/>
    <mergeCell ref="HIM221:HIM222"/>
    <mergeCell ref="HIN221:HIN222"/>
    <mergeCell ref="HJM221:HJM222"/>
    <mergeCell ref="HJN221:HJN222"/>
    <mergeCell ref="HKM221:HKM222"/>
    <mergeCell ref="HKN221:HKN222"/>
    <mergeCell ref="HLM221:HLM222"/>
    <mergeCell ref="HIS222:HIV222"/>
    <mergeCell ref="HIW222:HIZ222"/>
    <mergeCell ref="HJA222:HJD222"/>
    <mergeCell ref="HJE222:HJH222"/>
    <mergeCell ref="HJI222:HJL222"/>
    <mergeCell ref="HJO222:HJR222"/>
    <mergeCell ref="HJS222:HJV222"/>
    <mergeCell ref="HJW222:HJZ222"/>
    <mergeCell ref="HKA222:HKD222"/>
    <mergeCell ref="HKE222:HKH222"/>
    <mergeCell ref="HKI222:HKL222"/>
    <mergeCell ref="HKO222:HKR222"/>
    <mergeCell ref="HKS222:HKV222"/>
    <mergeCell ref="HKW222:HKZ222"/>
    <mergeCell ref="HLA222:HLD222"/>
    <mergeCell ref="HAM221:HAM222"/>
    <mergeCell ref="HAN221:HAN222"/>
    <mergeCell ref="HBM221:HBM222"/>
    <mergeCell ref="HBN221:HBN222"/>
    <mergeCell ref="HCM221:HCM222"/>
    <mergeCell ref="GZE222:GZH222"/>
    <mergeCell ref="GZI222:GZL222"/>
    <mergeCell ref="GZO222:GZR222"/>
    <mergeCell ref="GZS222:GZV222"/>
    <mergeCell ref="GZW222:GZZ222"/>
    <mergeCell ref="HAA222:HAD222"/>
    <mergeCell ref="HAE222:HAH222"/>
    <mergeCell ref="HAI222:HAL222"/>
    <mergeCell ref="HAO222:HAR222"/>
    <mergeCell ref="HAS222:HAV222"/>
    <mergeCell ref="HAW222:HAZ222"/>
    <mergeCell ref="HBA222:HBD222"/>
    <mergeCell ref="HBE222:HBH222"/>
    <mergeCell ref="HBI222:HBL222"/>
    <mergeCell ref="HBO222:HBR222"/>
    <mergeCell ref="GTN221:GTN222"/>
    <mergeCell ref="GUM221:GUM222"/>
    <mergeCell ref="GUN221:GUN222"/>
    <mergeCell ref="GVM221:GVM222"/>
    <mergeCell ref="GVN221:GVN222"/>
    <mergeCell ref="GWM221:GWM222"/>
    <mergeCell ref="GWN221:GWN222"/>
    <mergeCell ref="GXM221:GXM222"/>
    <mergeCell ref="GXN221:GXN222"/>
    <mergeCell ref="GTS222:GTV222"/>
    <mergeCell ref="GTW222:GTZ222"/>
    <mergeCell ref="GUA222:GUD222"/>
    <mergeCell ref="GUE222:GUH222"/>
    <mergeCell ref="GUI222:GUL222"/>
    <mergeCell ref="GUO222:GUR222"/>
    <mergeCell ref="GUS222:GUV222"/>
    <mergeCell ref="GUW222:GUZ222"/>
    <mergeCell ref="GVA222:GVD222"/>
    <mergeCell ref="GVE222:GVH222"/>
    <mergeCell ref="GVI222:GVL222"/>
    <mergeCell ref="GVO222:GVR222"/>
    <mergeCell ref="GVS222:GVV222"/>
    <mergeCell ref="GVW222:GVZ222"/>
    <mergeCell ref="GWA222:GWD222"/>
    <mergeCell ref="GWE222:GWH222"/>
    <mergeCell ref="GWI222:GWL222"/>
    <mergeCell ref="GWO222:GWR222"/>
    <mergeCell ref="GWS222:GWV222"/>
    <mergeCell ref="GWW222:GWZ222"/>
    <mergeCell ref="GXA222:GXD222"/>
    <mergeCell ref="GXE222:GXH222"/>
    <mergeCell ref="GXI222:GXL222"/>
    <mergeCell ref="GXO222:GXR222"/>
    <mergeCell ref="FTW222:FTZ222"/>
    <mergeCell ref="FUA222:FUD222"/>
    <mergeCell ref="FUE222:FUH222"/>
    <mergeCell ref="FUI222:FUL222"/>
    <mergeCell ref="FUO222:FUR222"/>
    <mergeCell ref="FUS222:FUV222"/>
    <mergeCell ref="FUW222:FUZ222"/>
    <mergeCell ref="FVA222:FVD222"/>
    <mergeCell ref="FVE222:FVH222"/>
    <mergeCell ref="FVI222:FVL222"/>
    <mergeCell ref="FVO222:FVR222"/>
    <mergeCell ref="FVS222:FVV222"/>
    <mergeCell ref="FVW222:FVZ222"/>
    <mergeCell ref="FWA222:FWD222"/>
    <mergeCell ref="FWE222:FWH222"/>
    <mergeCell ref="FWI222:FWL222"/>
    <mergeCell ref="FWO222:FWR222"/>
    <mergeCell ref="GMI222:GML222"/>
    <mergeCell ref="GMO222:GMR222"/>
    <mergeCell ref="GMS222:GMV222"/>
    <mergeCell ref="GMW222:GMZ222"/>
    <mergeCell ref="GNA222:GND222"/>
    <mergeCell ref="GNE222:GNH222"/>
    <mergeCell ref="GNI222:GNL222"/>
    <mergeCell ref="GNO222:GNR222"/>
    <mergeCell ref="GNS222:GNV222"/>
    <mergeCell ref="GNW222:GNZ222"/>
    <mergeCell ref="GOA222:GOD222"/>
    <mergeCell ref="GGM221:GGM222"/>
    <mergeCell ref="GGN221:GGN222"/>
    <mergeCell ref="GHM221:GHM222"/>
    <mergeCell ref="GHN221:GHN222"/>
    <mergeCell ref="GIM221:GIM222"/>
    <mergeCell ref="GIN221:GIN222"/>
    <mergeCell ref="GJM221:GJM222"/>
    <mergeCell ref="GJN221:GJN222"/>
    <mergeCell ref="GKM221:GKM222"/>
    <mergeCell ref="GHS222:GHV222"/>
    <mergeCell ref="GHW222:GHZ222"/>
    <mergeCell ref="GIA222:GID222"/>
    <mergeCell ref="GIE222:GIH222"/>
    <mergeCell ref="GII222:GIL222"/>
    <mergeCell ref="GIO222:GIR222"/>
    <mergeCell ref="GIS222:GIV222"/>
    <mergeCell ref="GIW222:GIZ222"/>
    <mergeCell ref="GJA222:GJD222"/>
    <mergeCell ref="GJE222:GJH222"/>
    <mergeCell ref="GJI222:GJL222"/>
    <mergeCell ref="GJO222:GJR222"/>
    <mergeCell ref="GJS222:GJV222"/>
    <mergeCell ref="GJW222:GJZ222"/>
    <mergeCell ref="GKA222:GKD222"/>
    <mergeCell ref="GGE222:GGH222"/>
    <mergeCell ref="GGI222:GGL222"/>
    <mergeCell ref="GGO222:GGR222"/>
    <mergeCell ref="GGS222:GGV222"/>
    <mergeCell ref="GGW222:GGZ222"/>
    <mergeCell ref="GHA222:GHD222"/>
    <mergeCell ref="GHE222:GHH222"/>
    <mergeCell ref="GHI222:GHL222"/>
    <mergeCell ref="GHO222:GHR222"/>
    <mergeCell ref="GES222:GEV222"/>
    <mergeCell ref="GEW222:GEZ222"/>
    <mergeCell ref="GFA222:GFD222"/>
    <mergeCell ref="EVS222:EVV222"/>
    <mergeCell ref="FZM221:FZM222"/>
    <mergeCell ref="FZN221:FZN222"/>
    <mergeCell ref="GAM221:GAM222"/>
    <mergeCell ref="GAN221:GAN222"/>
    <mergeCell ref="GBM221:GBM222"/>
    <mergeCell ref="FYE222:FYH222"/>
    <mergeCell ref="FYI222:FYL222"/>
    <mergeCell ref="FYO222:FYR222"/>
    <mergeCell ref="FYS222:FYV222"/>
    <mergeCell ref="FYW222:FYZ222"/>
    <mergeCell ref="FZA222:FZD222"/>
    <mergeCell ref="FZE222:FZH222"/>
    <mergeCell ref="FZI222:FZL222"/>
    <mergeCell ref="FZO222:FZR222"/>
    <mergeCell ref="FZS222:FZV222"/>
    <mergeCell ref="FZW222:FZZ222"/>
    <mergeCell ref="GAA222:GAD222"/>
    <mergeCell ref="GAE222:GAH222"/>
    <mergeCell ref="GAI222:GAL222"/>
    <mergeCell ref="GAO222:GAR222"/>
    <mergeCell ref="FSN221:FSN222"/>
    <mergeCell ref="FTM221:FTM222"/>
    <mergeCell ref="FTN221:FTN222"/>
    <mergeCell ref="FUM221:FUM222"/>
    <mergeCell ref="FUN221:FUN222"/>
    <mergeCell ref="FVM221:FVM222"/>
    <mergeCell ref="FVN221:FVN222"/>
    <mergeCell ref="FWM221:FWM222"/>
    <mergeCell ref="FWN221:FWN222"/>
    <mergeCell ref="FSS222:FSV222"/>
    <mergeCell ref="FSW222:FSZ222"/>
    <mergeCell ref="FTA222:FTD222"/>
    <mergeCell ref="FTE222:FTH222"/>
    <mergeCell ref="FTI222:FTL222"/>
    <mergeCell ref="FTO222:FTR222"/>
    <mergeCell ref="FTS222:FTV222"/>
    <mergeCell ref="FLI222:FLL222"/>
    <mergeCell ref="FLO222:FLR222"/>
    <mergeCell ref="FLS222:FLV222"/>
    <mergeCell ref="FLW222:FLZ222"/>
    <mergeCell ref="FMA222:FMD222"/>
    <mergeCell ref="FME222:FMH222"/>
    <mergeCell ref="FMI222:FML222"/>
    <mergeCell ref="FMO222:FMR222"/>
    <mergeCell ref="FMS222:FMV222"/>
    <mergeCell ref="FMW222:FMZ222"/>
    <mergeCell ref="FNA222:FND222"/>
    <mergeCell ref="FFM221:FFM222"/>
    <mergeCell ref="FFN221:FFN222"/>
    <mergeCell ref="FGM221:FGM222"/>
    <mergeCell ref="FGN221:FGN222"/>
    <mergeCell ref="FHM221:FHM222"/>
    <mergeCell ref="FHN221:FHN222"/>
    <mergeCell ref="FIM221:FIM222"/>
    <mergeCell ref="FIN221:FIN222"/>
    <mergeCell ref="FJM221:FJM222"/>
    <mergeCell ref="FGS222:FGV222"/>
    <mergeCell ref="FGW222:FGZ222"/>
    <mergeCell ref="FHA222:FHD222"/>
    <mergeCell ref="FHE222:FHH222"/>
    <mergeCell ref="FHI222:FHL222"/>
    <mergeCell ref="FHO222:FHR222"/>
    <mergeCell ref="FHS222:FHV222"/>
    <mergeCell ref="FIO222:FIR222"/>
    <mergeCell ref="FIS222:FIV222"/>
    <mergeCell ref="FIW222:FIZ222"/>
    <mergeCell ref="FJA222:FJD222"/>
    <mergeCell ref="EYM221:EYM222"/>
    <mergeCell ref="EYN221:EYN222"/>
    <mergeCell ref="EZM221:EZM222"/>
    <mergeCell ref="EZN221:EZN222"/>
    <mergeCell ref="FAM221:FAM222"/>
    <mergeCell ref="EXE222:EXH222"/>
    <mergeCell ref="EXI222:EXL222"/>
    <mergeCell ref="EXO222:EXR222"/>
    <mergeCell ref="EXS222:EXV222"/>
    <mergeCell ref="EXW222:EXZ222"/>
    <mergeCell ref="EYA222:EYD222"/>
    <mergeCell ref="EYE222:EYH222"/>
    <mergeCell ref="EYI222:EYL222"/>
    <mergeCell ref="EYO222:EYR222"/>
    <mergeCell ref="EYS222:EYV222"/>
    <mergeCell ref="EYW222:EYZ222"/>
    <mergeCell ref="EZA222:EZD222"/>
    <mergeCell ref="EZE222:EZH222"/>
    <mergeCell ref="EZI222:EZL222"/>
    <mergeCell ref="EZO222:EZR222"/>
    <mergeCell ref="ERN221:ERN222"/>
    <mergeCell ref="ESM221:ESM222"/>
    <mergeCell ref="ESN221:ESN222"/>
    <mergeCell ref="ETM221:ETM222"/>
    <mergeCell ref="ETN221:ETN222"/>
    <mergeCell ref="EUM221:EUM222"/>
    <mergeCell ref="EUN221:EUN222"/>
    <mergeCell ref="EVM221:EVM222"/>
    <mergeCell ref="EVN221:EVN222"/>
    <mergeCell ref="ERS222:ERV222"/>
    <mergeCell ref="ERW222:ERZ222"/>
    <mergeCell ref="ESA222:ESD222"/>
    <mergeCell ref="ESE222:ESH222"/>
    <mergeCell ref="ESI222:ESL222"/>
    <mergeCell ref="ESO222:ESR222"/>
    <mergeCell ref="ESS222:ESV222"/>
    <mergeCell ref="ESW222:ESZ222"/>
    <mergeCell ref="ETA222:ETD222"/>
    <mergeCell ref="ETE222:ETH222"/>
    <mergeCell ref="ETI222:ETL222"/>
    <mergeCell ref="ETO222:ETR222"/>
    <mergeCell ref="ETS222:ETV222"/>
    <mergeCell ref="ETW222:ETZ222"/>
    <mergeCell ref="EUA222:EUD222"/>
    <mergeCell ref="EUE222:EUH222"/>
    <mergeCell ref="EUI222:EUL222"/>
    <mergeCell ref="EUO222:EUR222"/>
    <mergeCell ref="EUS222:EUV222"/>
    <mergeCell ref="EUW222:EUZ222"/>
    <mergeCell ref="EVA222:EVD222"/>
    <mergeCell ref="EVE222:EVH222"/>
    <mergeCell ref="EVI222:EVL222"/>
    <mergeCell ref="EVO222:EVR222"/>
    <mergeCell ref="EVW222:EVZ222"/>
    <mergeCell ref="EWA222:EWD222"/>
    <mergeCell ref="EWE222:EWH222"/>
    <mergeCell ref="EWI222:EWL222"/>
    <mergeCell ref="EWO222:EWR222"/>
    <mergeCell ref="EWS222:EWV222"/>
    <mergeCell ref="EWW222:EWZ222"/>
    <mergeCell ref="EXA222:EXD222"/>
    <mergeCell ref="DRE222:DRH222"/>
    <mergeCell ref="DRI222:DRL222"/>
    <mergeCell ref="DRO222:DRR222"/>
    <mergeCell ref="DRS222:DRV222"/>
    <mergeCell ref="DSW222:DSZ222"/>
    <mergeCell ref="DTA222:DTD222"/>
    <mergeCell ref="DTE222:DTH222"/>
    <mergeCell ref="DTI222:DTL222"/>
    <mergeCell ref="DTO222:DTR222"/>
    <mergeCell ref="DTS222:DTV222"/>
    <mergeCell ref="DTW222:DTZ222"/>
    <mergeCell ref="DUA222:DUD222"/>
    <mergeCell ref="DUE222:DUH222"/>
    <mergeCell ref="DUI222:DUL222"/>
    <mergeCell ref="EKI222:EKL222"/>
    <mergeCell ref="EKO222:EKR222"/>
    <mergeCell ref="EKS222:EKV222"/>
    <mergeCell ref="EKW222:EKZ222"/>
    <mergeCell ref="ELA222:ELD222"/>
    <mergeCell ref="ELE222:ELH222"/>
    <mergeCell ref="ELI222:ELL222"/>
    <mergeCell ref="ELO222:ELR222"/>
    <mergeCell ref="ELS222:ELV222"/>
    <mergeCell ref="ELW222:ELZ222"/>
    <mergeCell ref="EMA222:EMD222"/>
    <mergeCell ref="EEM221:EEM222"/>
    <mergeCell ref="EEN221:EEN222"/>
    <mergeCell ref="EFM221:EFM222"/>
    <mergeCell ref="EFN221:EFN222"/>
    <mergeCell ref="EGM221:EGM222"/>
    <mergeCell ref="EGN221:EGN222"/>
    <mergeCell ref="EHM221:EHM222"/>
    <mergeCell ref="EHN221:EHN222"/>
    <mergeCell ref="EIM221:EIM222"/>
    <mergeCell ref="EFS222:EFV222"/>
    <mergeCell ref="EFW222:EFZ222"/>
    <mergeCell ref="EGA222:EGD222"/>
    <mergeCell ref="EGE222:EGH222"/>
    <mergeCell ref="EGI222:EGL222"/>
    <mergeCell ref="EGO222:EGR222"/>
    <mergeCell ref="EGS222:EGV222"/>
    <mergeCell ref="EGW222:EGZ222"/>
    <mergeCell ref="EHA222:EHD222"/>
    <mergeCell ref="EHE222:EHH222"/>
    <mergeCell ref="EHI222:EHL222"/>
    <mergeCell ref="EHO222:EHR222"/>
    <mergeCell ref="EHS222:EHV222"/>
    <mergeCell ref="EHW222:EHZ222"/>
    <mergeCell ref="EIA222:EID222"/>
    <mergeCell ref="EEE222:EEH222"/>
    <mergeCell ref="EEI222:EEL222"/>
    <mergeCell ref="EEO222:EER222"/>
    <mergeCell ref="EES222:EEV222"/>
    <mergeCell ref="EEW222:EEZ222"/>
    <mergeCell ref="EFA222:EFD222"/>
    <mergeCell ref="EFE222:EFH222"/>
    <mergeCell ref="EFI222:EFL222"/>
    <mergeCell ref="EFO222:EFR222"/>
    <mergeCell ref="ECS222:ECV222"/>
    <mergeCell ref="ECW222:ECZ222"/>
    <mergeCell ref="EDA222:EDD222"/>
    <mergeCell ref="DXM221:DXM222"/>
    <mergeCell ref="DXN221:DXN222"/>
    <mergeCell ref="DDN221:DDN222"/>
    <mergeCell ref="DEM221:DEM222"/>
    <mergeCell ref="DEN221:DEN222"/>
    <mergeCell ref="DFM221:DFM222"/>
    <mergeCell ref="DFN221:DFN222"/>
    <mergeCell ref="DGM221:DGM222"/>
    <mergeCell ref="DGN221:DGN222"/>
    <mergeCell ref="DHM221:DHM222"/>
    <mergeCell ref="DES222:DEV222"/>
    <mergeCell ref="DEW222:DEZ222"/>
    <mergeCell ref="DFA222:DFD222"/>
    <mergeCell ref="DFE222:DFH222"/>
    <mergeCell ref="DFI222:DFL222"/>
    <mergeCell ref="DFO222:DFR222"/>
    <mergeCell ref="DFS222:DFV222"/>
    <mergeCell ref="DRW222:DRZ222"/>
    <mergeCell ref="DSA222:DSD222"/>
    <mergeCell ref="DPW222:DPZ222"/>
    <mergeCell ref="DNA222:DND222"/>
    <mergeCell ref="DNE222:DNH222"/>
    <mergeCell ref="DNI222:DNL222"/>
    <mergeCell ref="DNO222:DNR222"/>
    <mergeCell ref="DNS222:DNV222"/>
    <mergeCell ref="DNW222:DNZ222"/>
    <mergeCell ref="DOA222:DOD222"/>
    <mergeCell ref="DOE222:DOH222"/>
    <mergeCell ref="DOI222:DOL222"/>
    <mergeCell ref="DOO222:DOR222"/>
    <mergeCell ref="DOS222:DOV222"/>
    <mergeCell ref="DOW222:DOZ222"/>
    <mergeCell ref="DPA222:DPD222"/>
    <mergeCell ref="DQS222:DQV222"/>
    <mergeCell ref="DQW222:DQZ222"/>
    <mergeCell ref="DRA222:DRD222"/>
    <mergeCell ref="DMO222:DMR222"/>
    <mergeCell ref="DHE222:DHH222"/>
    <mergeCell ref="DHI222:DHL222"/>
    <mergeCell ref="DHO222:DHR222"/>
    <mergeCell ref="DHS222:DHV222"/>
    <mergeCell ref="DHW222:DHZ222"/>
    <mergeCell ref="DIA222:DID222"/>
    <mergeCell ref="DIE222:DIH222"/>
    <mergeCell ref="DII222:DIL222"/>
    <mergeCell ref="DIO222:DIR222"/>
    <mergeCell ref="DMM221:DMM222"/>
    <mergeCell ref="DMN221:DMN222"/>
    <mergeCell ref="DJI222:DJL222"/>
    <mergeCell ref="DJO222:DJR222"/>
    <mergeCell ref="DJS222:DJV222"/>
    <mergeCell ref="DJW222:DJZ222"/>
    <mergeCell ref="DKA222:DKD222"/>
    <mergeCell ref="DKE222:DKH222"/>
    <mergeCell ref="DKI222:DKL222"/>
    <mergeCell ref="DKO222:DKR222"/>
    <mergeCell ref="DKS222:DKV222"/>
    <mergeCell ref="DKW222:DKZ222"/>
    <mergeCell ref="DLA222:DLD222"/>
    <mergeCell ref="DGO222:DGR222"/>
    <mergeCell ref="DCO222:DCR222"/>
    <mergeCell ref="DCS222:DCV222"/>
    <mergeCell ref="DCW222:DCZ222"/>
    <mergeCell ref="DDA222:DDD222"/>
    <mergeCell ref="CXS222:CXV222"/>
    <mergeCell ref="CXW222:CXZ222"/>
    <mergeCell ref="CYA222:CYD222"/>
    <mergeCell ref="CYE222:CYH222"/>
    <mergeCell ref="CYI222:CYL222"/>
    <mergeCell ref="CYO222:CYR222"/>
    <mergeCell ref="CYS222:CYV222"/>
    <mergeCell ref="CYW222:CYZ222"/>
    <mergeCell ref="CZA222:CZD222"/>
    <mergeCell ref="DFW222:DFZ222"/>
    <mergeCell ref="DGA222:DGD222"/>
    <mergeCell ref="DGE222:DGH222"/>
    <mergeCell ref="DGI222:DGL222"/>
    <mergeCell ref="DMS222:DMV222"/>
    <mergeCell ref="DMW222:DMZ222"/>
    <mergeCell ref="DHN221:DHN222"/>
    <mergeCell ref="DIM221:DIM222"/>
    <mergeCell ref="DIN221:DIN222"/>
    <mergeCell ref="DJM221:DJM222"/>
    <mergeCell ref="DJN221:DJN222"/>
    <mergeCell ref="CCM221:CCM222"/>
    <mergeCell ref="CCN221:CCN222"/>
    <mergeCell ref="CDM221:CDM222"/>
    <mergeCell ref="CDN221:CDN222"/>
    <mergeCell ref="CEM221:CEM222"/>
    <mergeCell ref="CEN221:CEN222"/>
    <mergeCell ref="CFM221:CFM222"/>
    <mergeCell ref="CFN221:CFN222"/>
    <mergeCell ref="CGM221:CGM222"/>
    <mergeCell ref="CDS222:CDV222"/>
    <mergeCell ref="CDW222:CDZ222"/>
    <mergeCell ref="CEA222:CED222"/>
    <mergeCell ref="CEE222:CEH222"/>
    <mergeCell ref="CEI222:CEL222"/>
    <mergeCell ref="CEO222:CER222"/>
    <mergeCell ref="CES222:CEV222"/>
    <mergeCell ref="CEW222:CEZ222"/>
    <mergeCell ref="CFA222:CFD222"/>
    <mergeCell ref="CFE222:CFH222"/>
    <mergeCell ref="CFI222:CFL222"/>
    <mergeCell ref="CFO222:CFR222"/>
    <mergeCell ref="CFS222:CFV222"/>
    <mergeCell ref="CFW222:CFZ222"/>
    <mergeCell ref="CGA222:CGD222"/>
    <mergeCell ref="CPN221:CPN222"/>
    <mergeCell ref="CQM221:CQM222"/>
    <mergeCell ref="CQN221:CQN222"/>
    <mergeCell ref="CRM221:CRM222"/>
    <mergeCell ref="CRN221:CRN222"/>
    <mergeCell ref="CSM221:CSM222"/>
    <mergeCell ref="CSN221:CSN222"/>
    <mergeCell ref="CTM221:CTM222"/>
    <mergeCell ref="CTN221:CTN222"/>
    <mergeCell ref="CPS222:CPV222"/>
    <mergeCell ref="CPW222:CPZ222"/>
    <mergeCell ref="CQA222:CQD222"/>
    <mergeCell ref="CQE222:CQH222"/>
    <mergeCell ref="CQI222:CQL222"/>
    <mergeCell ref="CQO222:CQR222"/>
    <mergeCell ref="CQS222:CQV222"/>
    <mergeCell ref="CNM221:CNM222"/>
    <mergeCell ref="CNN221:CNN222"/>
    <mergeCell ref="COM221:COM222"/>
    <mergeCell ref="CON221:CON222"/>
    <mergeCell ref="CPM221:CPM222"/>
    <mergeCell ref="CLS222:CLV222"/>
    <mergeCell ref="CLW222:CLZ222"/>
    <mergeCell ref="CMA222:CMD222"/>
    <mergeCell ref="CME222:CMH222"/>
    <mergeCell ref="CMI222:CML222"/>
    <mergeCell ref="CMO222:CMR222"/>
    <mergeCell ref="CMS222:CMV222"/>
    <mergeCell ref="CMW222:CMZ222"/>
    <mergeCell ref="CNA222:CND222"/>
    <mergeCell ref="CNE222:CNH222"/>
    <mergeCell ref="CNI222:CNL222"/>
    <mergeCell ref="CNO222:CNR222"/>
    <mergeCell ref="CII222:CIL222"/>
    <mergeCell ref="CIO222:CIR222"/>
    <mergeCell ref="CIS222:CIV222"/>
    <mergeCell ref="CIW222:CIZ222"/>
    <mergeCell ref="CJA222:CJD222"/>
    <mergeCell ref="CJE222:CJH222"/>
    <mergeCell ref="CQW222:CQZ222"/>
    <mergeCell ref="CRA222:CRD222"/>
    <mergeCell ref="CRE222:CRH222"/>
    <mergeCell ref="CRI222:CRL222"/>
    <mergeCell ref="CRO222:CRR222"/>
    <mergeCell ref="CRS222:CRV222"/>
    <mergeCell ref="CRW222:CRZ222"/>
    <mergeCell ref="CSA222:CSD222"/>
    <mergeCell ref="CSE222:CSH222"/>
    <mergeCell ref="CSI222:CSL222"/>
    <mergeCell ref="CSO222:CSR222"/>
    <mergeCell ref="CNS222:CNV222"/>
    <mergeCell ref="CNW222:CNZ222"/>
    <mergeCell ref="COA222:COD222"/>
    <mergeCell ref="QHI276:QHL276"/>
    <mergeCell ref="CAS222:CAV222"/>
    <mergeCell ref="CAW222:CAZ222"/>
    <mergeCell ref="CBA222:CBD222"/>
    <mergeCell ref="CBE222:CBH222"/>
    <mergeCell ref="CBI222:CBL222"/>
    <mergeCell ref="CBO222:CBR222"/>
    <mergeCell ref="CBS222:CBV222"/>
    <mergeCell ref="CBW222:CBZ222"/>
    <mergeCell ref="CCA222:CCD222"/>
    <mergeCell ref="BWS222:BWV222"/>
    <mergeCell ref="BWW222:BWZ222"/>
    <mergeCell ref="BXA222:BXD222"/>
    <mergeCell ref="BXE222:BXH222"/>
    <mergeCell ref="BXI222:BXL222"/>
    <mergeCell ref="BXO222:BXR222"/>
    <mergeCell ref="BXS222:BXV222"/>
    <mergeCell ref="BXW222:BXZ222"/>
    <mergeCell ref="BYA222:BYD222"/>
    <mergeCell ref="BSS222:BSV222"/>
    <mergeCell ref="BSW222:BSZ222"/>
    <mergeCell ref="BTA222:BTD222"/>
    <mergeCell ref="BTE222:BTH222"/>
    <mergeCell ref="BTI222:BTL222"/>
    <mergeCell ref="BXN221:BXN222"/>
    <mergeCell ref="BYM221:BYM222"/>
    <mergeCell ref="BYN221:BYN222"/>
    <mergeCell ref="BZM221:BZM222"/>
    <mergeCell ref="BTM221:BTM222"/>
    <mergeCell ref="BTN221:BTN222"/>
    <mergeCell ref="BUM221:BUM222"/>
    <mergeCell ref="BUN221:BUN222"/>
    <mergeCell ref="BVM221:BVM222"/>
    <mergeCell ref="BVN221:BVN222"/>
    <mergeCell ref="BWM221:BWM222"/>
    <mergeCell ref="BWN221:BWN222"/>
    <mergeCell ref="BXM221:BXM222"/>
    <mergeCell ref="BUE222:BUH222"/>
    <mergeCell ref="BUI222:BUL222"/>
    <mergeCell ref="BUO222:BUR222"/>
    <mergeCell ref="BUS222:BUV222"/>
    <mergeCell ref="BUW222:BUZ222"/>
    <mergeCell ref="BVA222:BVD222"/>
    <mergeCell ref="BVE222:BVH222"/>
    <mergeCell ref="BZN221:BZN222"/>
    <mergeCell ref="CAM221:CAM222"/>
    <mergeCell ref="CAN221:CAN222"/>
    <mergeCell ref="CBM221:CBM222"/>
    <mergeCell ref="CBN221:CBN222"/>
    <mergeCell ref="BYE222:BYH222"/>
    <mergeCell ref="BYI222:BYL222"/>
    <mergeCell ref="BYO222:BYR222"/>
    <mergeCell ref="BYS222:BYV222"/>
    <mergeCell ref="BYW222:BYZ222"/>
    <mergeCell ref="BZA222:BZD222"/>
    <mergeCell ref="BZE222:BZH222"/>
    <mergeCell ref="BZI222:BZL222"/>
    <mergeCell ref="BZO222:BZR222"/>
    <mergeCell ref="BZS222:BZV222"/>
    <mergeCell ref="BZW222:BZZ222"/>
    <mergeCell ref="CAA222:CAD222"/>
    <mergeCell ref="CAE222:CAH222"/>
    <mergeCell ref="CAI222:CAL222"/>
    <mergeCell ref="CAO222:CAR222"/>
    <mergeCell ref="QIE276:QIH276"/>
    <mergeCell ref="QII276:QIL276"/>
    <mergeCell ref="QIO276:QIR276"/>
    <mergeCell ref="QIS276:QIV276"/>
    <mergeCell ref="QIW276:QIZ276"/>
    <mergeCell ref="QJA276:QJD276"/>
    <mergeCell ref="AON221:AON222"/>
    <mergeCell ref="APM221:APM222"/>
    <mergeCell ref="APN221:APN222"/>
    <mergeCell ref="AQM221:AQM222"/>
    <mergeCell ref="AQN221:AQN222"/>
    <mergeCell ref="ARM221:ARM222"/>
    <mergeCell ref="ARN221:ARN222"/>
    <mergeCell ref="ANS222:ANV222"/>
    <mergeCell ref="ANW222:ANZ222"/>
    <mergeCell ref="AOA222:AOD222"/>
    <mergeCell ref="AOE222:AOH222"/>
    <mergeCell ref="AOI222:AOL222"/>
    <mergeCell ref="AOO222:AOR222"/>
    <mergeCell ref="AOS222:AOV222"/>
    <mergeCell ref="AOW222:AOZ222"/>
    <mergeCell ref="APA222:APD222"/>
    <mergeCell ref="APE222:APH222"/>
    <mergeCell ref="API222:APL222"/>
    <mergeCell ref="APO222:APR222"/>
    <mergeCell ref="APS222:APV222"/>
    <mergeCell ref="APW222:APZ222"/>
    <mergeCell ref="AQA222:AQD222"/>
    <mergeCell ref="AQE222:AQH222"/>
    <mergeCell ref="AQI222:AQL222"/>
    <mergeCell ref="AQO222:AQR222"/>
    <mergeCell ref="AQS222:AQV222"/>
    <mergeCell ref="AQW222:AQZ222"/>
    <mergeCell ref="ARA222:ARD222"/>
    <mergeCell ref="ARE222:ARH222"/>
    <mergeCell ref="ARI222:ARL222"/>
    <mergeCell ref="ARO222:ARR222"/>
    <mergeCell ref="BHI222:BHL222"/>
    <mergeCell ref="BBE222:BBH222"/>
    <mergeCell ref="BBI222:BBL222"/>
    <mergeCell ref="AZS222:AZV222"/>
    <mergeCell ref="AZW222:AZZ222"/>
    <mergeCell ref="BAA222:BAD222"/>
    <mergeCell ref="BAE222:BAH222"/>
    <mergeCell ref="QCS276:QCV276"/>
    <mergeCell ref="QCW276:QCZ276"/>
    <mergeCell ref="BAO222:BAR222"/>
    <mergeCell ref="BAS222:BAV222"/>
    <mergeCell ref="BAW222:BAZ222"/>
    <mergeCell ref="BBA222:BBD222"/>
    <mergeCell ref="AVS222:AVV222"/>
    <mergeCell ref="AVW222:AVZ222"/>
    <mergeCell ref="AUM221:AUM222"/>
    <mergeCell ref="AUN221:AUN222"/>
    <mergeCell ref="AVM221:AVM222"/>
    <mergeCell ref="AVN221:AVN222"/>
    <mergeCell ref="AWM221:AWM222"/>
    <mergeCell ref="ATE222:ATH222"/>
    <mergeCell ref="ATI222:ATL222"/>
    <mergeCell ref="ATO222:ATR222"/>
    <mergeCell ref="ARS222:ARV222"/>
    <mergeCell ref="QHA276:QHD276"/>
    <mergeCell ref="QHE276:QHH276"/>
    <mergeCell ref="AAM221:AAM222"/>
    <mergeCell ref="AAN221:AAN222"/>
    <mergeCell ref="ABM221:ABM222"/>
    <mergeCell ref="ABN221:ABN222"/>
    <mergeCell ref="ACM221:ACM222"/>
    <mergeCell ref="ACN221:ACN222"/>
    <mergeCell ref="ADM221:ADM222"/>
    <mergeCell ref="ADN221:ADN222"/>
    <mergeCell ref="AEM221:AEM222"/>
    <mergeCell ref="ABS222:ABV222"/>
    <mergeCell ref="ABW222:ABZ222"/>
    <mergeCell ref="ACA222:ACD222"/>
    <mergeCell ref="ACE222:ACH222"/>
    <mergeCell ref="ACI222:ACL222"/>
    <mergeCell ref="ACO222:ACR222"/>
    <mergeCell ref="ACS222:ACV222"/>
    <mergeCell ref="ACW222:ACZ222"/>
    <mergeCell ref="ADA222:ADD222"/>
    <mergeCell ref="ADE222:ADH222"/>
    <mergeCell ref="ADI222:ADL222"/>
    <mergeCell ref="ADO222:ADR222"/>
    <mergeCell ref="ADS222:ADV222"/>
    <mergeCell ref="ADW222:ADZ222"/>
    <mergeCell ref="AEA222:AED222"/>
    <mergeCell ref="ANN221:ANN222"/>
    <mergeCell ref="AOM221:AOM222"/>
    <mergeCell ref="ANO222:ANR222"/>
    <mergeCell ref="ARW222:ARZ222"/>
    <mergeCell ref="ASA222:ASD222"/>
    <mergeCell ref="ASE222:ASH222"/>
    <mergeCell ref="ASI222:ASL222"/>
    <mergeCell ref="ASO222:ASR222"/>
    <mergeCell ref="AHA222:AHD222"/>
    <mergeCell ref="AHE222:AHH222"/>
    <mergeCell ref="AHI222:AHL222"/>
    <mergeCell ref="AHO222:AHR222"/>
    <mergeCell ref="AFS222:AFV222"/>
    <mergeCell ref="AFW222:AFZ222"/>
    <mergeCell ref="AHS222:AHV222"/>
    <mergeCell ref="AHW222:AHZ222"/>
    <mergeCell ref="AHN221:AHN222"/>
    <mergeCell ref="AIM221:AIM222"/>
    <mergeCell ref="AIN221:AIN222"/>
    <mergeCell ref="AIA222:AID222"/>
    <mergeCell ref="QGI276:QGL276"/>
    <mergeCell ref="QGO276:QGR276"/>
    <mergeCell ref="QGS276:QGV276"/>
    <mergeCell ref="AGN221:AGN222"/>
    <mergeCell ref="AHM221:AHM222"/>
    <mergeCell ref="PVO276:PVR276"/>
    <mergeCell ref="PVS276:PVV276"/>
    <mergeCell ref="PVW276:PVZ276"/>
    <mergeCell ref="PWA276:PWD276"/>
    <mergeCell ref="PWE276:PWH276"/>
    <mergeCell ref="PWI276:PWL276"/>
    <mergeCell ref="PWO276:PWR276"/>
    <mergeCell ref="PWS276:PWV276"/>
    <mergeCell ref="PWW276:PWZ276"/>
    <mergeCell ref="PXA276:PXD276"/>
    <mergeCell ref="PXE276:PXH276"/>
    <mergeCell ref="PXI276:PXL276"/>
    <mergeCell ref="PXO276:PXR276"/>
    <mergeCell ref="PXS276:PXV276"/>
    <mergeCell ref="PXW276:PXZ276"/>
    <mergeCell ref="PYA276:PYD276"/>
    <mergeCell ref="PYE276:PYH276"/>
    <mergeCell ref="PYI276:PYL276"/>
    <mergeCell ref="PYO276:PYR276"/>
    <mergeCell ref="PYS276:PYV276"/>
    <mergeCell ref="PYW276:PYZ276"/>
    <mergeCell ref="PZA276:PZD276"/>
    <mergeCell ref="PZE276:PZH276"/>
    <mergeCell ref="PZI276:PZL276"/>
    <mergeCell ref="PZO276:PZR276"/>
    <mergeCell ref="PTM275:PTM276"/>
    <mergeCell ref="PTN275:PTN276"/>
    <mergeCell ref="PUM275:PUM276"/>
    <mergeCell ref="PPS276:PPV276"/>
    <mergeCell ref="PPW276:PPZ276"/>
    <mergeCell ref="PQA276:PQD276"/>
    <mergeCell ref="PQE276:PQH276"/>
    <mergeCell ref="PQI276:PQL276"/>
    <mergeCell ref="BDO222:BDR222"/>
    <mergeCell ref="BDS222:BDV222"/>
    <mergeCell ref="BDW222:BDZ222"/>
    <mergeCell ref="BEA222:BED222"/>
    <mergeCell ref="BEE222:BEH222"/>
    <mergeCell ref="BEI222:BEL222"/>
    <mergeCell ref="BBM221:BBM222"/>
    <mergeCell ref="BBN221:BBN222"/>
    <mergeCell ref="BCM221:BCM222"/>
    <mergeCell ref="BCN221:BCN222"/>
    <mergeCell ref="BDM221:BDM222"/>
    <mergeCell ref="BDN221:BDN222"/>
    <mergeCell ref="BEM221:BEM222"/>
    <mergeCell ref="BEN221:BEN222"/>
    <mergeCell ref="BFM221:BFM222"/>
    <mergeCell ref="BCS222:BCV222"/>
    <mergeCell ref="BCW222:BCZ222"/>
    <mergeCell ref="BDA222:BDD222"/>
    <mergeCell ref="BDE222:BDH222"/>
    <mergeCell ref="BDI222:BDL222"/>
    <mergeCell ref="BIS222:BIV222"/>
    <mergeCell ref="CSS222:CSV222"/>
    <mergeCell ref="CSW222:CSZ222"/>
    <mergeCell ref="CTA222:CTD222"/>
    <mergeCell ref="CTE222:CTH222"/>
    <mergeCell ref="CTI222:CTL222"/>
    <mergeCell ref="BEO222:BER222"/>
    <mergeCell ref="BES222:BEV222"/>
    <mergeCell ref="BEW222:BEZ222"/>
    <mergeCell ref="BFA222:BFD222"/>
    <mergeCell ref="BBO222:BBR222"/>
    <mergeCell ref="BBS222:BBV222"/>
    <mergeCell ref="BBW222:BBZ222"/>
    <mergeCell ref="BCA222:BCD222"/>
    <mergeCell ref="BCE222:BCH222"/>
    <mergeCell ref="BCI222:BCL222"/>
    <mergeCell ref="BCO222:BCR222"/>
    <mergeCell ref="BVI222:BVL222"/>
    <mergeCell ref="BVO222:BVR222"/>
    <mergeCell ref="BVS222:BVV222"/>
    <mergeCell ref="BVW222:BVZ222"/>
    <mergeCell ref="BWA222:BWD222"/>
    <mergeCell ref="BWE222:BWH222"/>
    <mergeCell ref="BWI222:BWL222"/>
    <mergeCell ref="BWO222:BWR222"/>
    <mergeCell ref="BON221:BON222"/>
    <mergeCell ref="BPM221:BPM222"/>
    <mergeCell ref="BPN221:BPN222"/>
    <mergeCell ref="BQM221:BQM222"/>
    <mergeCell ref="BQN221:BQN222"/>
    <mergeCell ref="BRM221:BRM222"/>
    <mergeCell ref="QBI276:QBL276"/>
    <mergeCell ref="QBO276:QBR276"/>
    <mergeCell ref="PTE276:PTH276"/>
    <mergeCell ref="PTI276:PTL276"/>
    <mergeCell ref="PTO276:PTR276"/>
    <mergeCell ref="PTS276:PTV276"/>
    <mergeCell ref="PTW276:PTZ276"/>
    <mergeCell ref="PUA276:PUD276"/>
    <mergeCell ref="PUE276:PUH276"/>
    <mergeCell ref="PUI276:PUL276"/>
    <mergeCell ref="PZS276:PZV276"/>
    <mergeCell ref="PZW276:PZZ276"/>
    <mergeCell ref="QAA276:QAD276"/>
    <mergeCell ref="QAE276:QAH276"/>
    <mergeCell ref="QAI276:QAL276"/>
    <mergeCell ref="QAO276:QAR276"/>
    <mergeCell ref="QAS276:QAV276"/>
    <mergeCell ref="QAW276:QAZ276"/>
    <mergeCell ref="QBA276:QBD276"/>
    <mergeCell ref="QBE276:QBH276"/>
    <mergeCell ref="PUO276:PUR276"/>
    <mergeCell ref="PUS276:PUV276"/>
    <mergeCell ref="PUW276:PUZ276"/>
    <mergeCell ref="PVA276:PVD276"/>
    <mergeCell ref="PVE276:PVH276"/>
    <mergeCell ref="PVI276:PVL276"/>
    <mergeCell ref="PQO276:PQR276"/>
    <mergeCell ref="PLM275:PLM276"/>
    <mergeCell ref="PLN275:PLN276"/>
    <mergeCell ref="PMM275:PMM276"/>
    <mergeCell ref="PMN275:PMN276"/>
    <mergeCell ref="PNM275:PNM276"/>
    <mergeCell ref="PNN275:PNN276"/>
    <mergeCell ref="POM275:POM276"/>
    <mergeCell ref="PON275:PON276"/>
    <mergeCell ref="PPM275:PPM276"/>
    <mergeCell ref="PPN275:PPN276"/>
    <mergeCell ref="PQM275:PQM276"/>
    <mergeCell ref="PQN275:PQN276"/>
    <mergeCell ref="PQS276:PQV276"/>
    <mergeCell ref="PQW276:PQZ276"/>
    <mergeCell ref="PRA276:PRD276"/>
    <mergeCell ref="PRE276:PRH276"/>
    <mergeCell ref="PRI276:PRL276"/>
    <mergeCell ref="PRO276:PRR276"/>
    <mergeCell ref="PRS276:PRV276"/>
    <mergeCell ref="PRW276:PRZ276"/>
    <mergeCell ref="PSA276:PSD276"/>
    <mergeCell ref="PSE276:PSH276"/>
    <mergeCell ref="PSI276:PSL276"/>
    <mergeCell ref="PSO276:PSR276"/>
    <mergeCell ref="PSS276:PSV276"/>
    <mergeCell ref="PSW276:PSZ276"/>
    <mergeCell ref="PTA276:PTD276"/>
    <mergeCell ref="PRM275:PRM276"/>
    <mergeCell ref="PRN275:PRN276"/>
    <mergeCell ref="BM221:BM222"/>
    <mergeCell ref="BN221:BN222"/>
    <mergeCell ref="CM221:CM222"/>
    <mergeCell ref="CN221:CN222"/>
    <mergeCell ref="DM221:DM222"/>
    <mergeCell ref="DN221:DN222"/>
    <mergeCell ref="EM221:EM222"/>
    <mergeCell ref="EN221:EN222"/>
    <mergeCell ref="FM221:FM222"/>
    <mergeCell ref="FN221:FN222"/>
    <mergeCell ref="GM221:GM222"/>
    <mergeCell ref="GN221:GN222"/>
    <mergeCell ref="HM221:HM222"/>
    <mergeCell ref="HN221:HN222"/>
    <mergeCell ref="TM221:TM222"/>
    <mergeCell ref="TN221:TN222"/>
    <mergeCell ref="UM221:UM222"/>
    <mergeCell ref="UN221:UN222"/>
    <mergeCell ref="VM221:VM222"/>
    <mergeCell ref="SE222:SH222"/>
    <mergeCell ref="SI222:SL222"/>
    <mergeCell ref="SO222:SR222"/>
    <mergeCell ref="SS222:SV222"/>
    <mergeCell ref="SW222:SZ222"/>
    <mergeCell ref="TA222:TD222"/>
    <mergeCell ref="TE222:TH222"/>
    <mergeCell ref="TI222:TL222"/>
    <mergeCell ref="TO222:TR222"/>
    <mergeCell ref="TS222:TV222"/>
    <mergeCell ref="TW222:TZ222"/>
    <mergeCell ref="UA222:UD222"/>
    <mergeCell ref="UE222:UH222"/>
    <mergeCell ref="UI222:UL222"/>
    <mergeCell ref="UO222:UR222"/>
    <mergeCell ref="MN221:MN222"/>
    <mergeCell ref="NM221:NM222"/>
    <mergeCell ref="PN221:PN222"/>
    <mergeCell ref="QM221:QM222"/>
    <mergeCell ref="QN221:QN222"/>
    <mergeCell ref="MS222:MV222"/>
    <mergeCell ref="MW222:MZ222"/>
    <mergeCell ref="NA222:ND222"/>
    <mergeCell ref="NE222:NH222"/>
    <mergeCell ref="NI222:NL222"/>
    <mergeCell ref="NO222:NR222"/>
    <mergeCell ref="NS222:NV222"/>
    <mergeCell ref="NW222:NZ222"/>
    <mergeCell ref="OA222:OD222"/>
    <mergeCell ref="OE222:OH222"/>
    <mergeCell ref="OI222:OL222"/>
    <mergeCell ref="OO222:OR222"/>
    <mergeCell ref="OS222:OV222"/>
    <mergeCell ref="OW222:OZ222"/>
    <mergeCell ref="PA222:PD222"/>
    <mergeCell ref="EE222:EH222"/>
    <mergeCell ref="EI222:EL222"/>
    <mergeCell ref="EO222:ER222"/>
    <mergeCell ref="ES222:EV222"/>
    <mergeCell ref="EW222:EZ222"/>
    <mergeCell ref="FA222:FD222"/>
    <mergeCell ref="FE222:FH222"/>
    <mergeCell ref="FI222:FL222"/>
    <mergeCell ref="FO222:FR222"/>
    <mergeCell ref="LE222:LH222"/>
    <mergeCell ref="PSM275:PSM276"/>
    <mergeCell ref="PSN275:PSN276"/>
    <mergeCell ref="PKM275:PKM276"/>
    <mergeCell ref="PKN275:PKN276"/>
    <mergeCell ref="PLE276:PLH276"/>
    <mergeCell ref="PLI276:PLL276"/>
    <mergeCell ref="PLO276:PLR276"/>
    <mergeCell ref="PLS276:PLV276"/>
    <mergeCell ref="PLW276:PLZ276"/>
    <mergeCell ref="PMA276:PMD276"/>
    <mergeCell ref="PME276:PMH276"/>
    <mergeCell ref="PMI276:PML276"/>
    <mergeCell ref="PMO276:PMR276"/>
    <mergeCell ref="PMS276:PMV276"/>
    <mergeCell ref="PMW276:PMZ276"/>
    <mergeCell ref="PNA276:PND276"/>
    <mergeCell ref="PNE276:PNH276"/>
    <mergeCell ref="PNI276:PNL276"/>
    <mergeCell ref="PNO276:PNR276"/>
    <mergeCell ref="PNS276:PNV276"/>
    <mergeCell ref="PNW276:PNZ276"/>
    <mergeCell ref="POA276:POD276"/>
    <mergeCell ref="POE276:POH276"/>
    <mergeCell ref="POI276:POL276"/>
    <mergeCell ref="POO276:POR276"/>
    <mergeCell ref="POS276:POV276"/>
    <mergeCell ref="POW276:POZ276"/>
    <mergeCell ref="PPA276:PPD276"/>
    <mergeCell ref="PPE276:PPH276"/>
    <mergeCell ref="PPI276:PPL276"/>
    <mergeCell ref="PPO276:PPR276"/>
    <mergeCell ref="PEO276:PER276"/>
    <mergeCell ref="PES276:PEV276"/>
    <mergeCell ref="PEW276:PEZ276"/>
    <mergeCell ref="PFA276:PFD276"/>
    <mergeCell ref="PFE276:PFH276"/>
    <mergeCell ref="PFI276:PFL276"/>
    <mergeCell ref="PFO276:PFR276"/>
    <mergeCell ref="PFS276:PFV276"/>
    <mergeCell ref="PFW276:PFZ276"/>
    <mergeCell ref="PGA276:PGD276"/>
    <mergeCell ref="PGE276:PGH276"/>
    <mergeCell ref="PGI276:PGL276"/>
    <mergeCell ref="PGO276:PGR276"/>
    <mergeCell ref="PGS276:PGV276"/>
    <mergeCell ref="PGW276:PGZ276"/>
    <mergeCell ref="PHA276:PHD276"/>
    <mergeCell ref="PHE276:PHH276"/>
    <mergeCell ref="PHI276:PHL276"/>
    <mergeCell ref="PHO276:PHR276"/>
    <mergeCell ref="PHS276:PHV276"/>
    <mergeCell ref="PHW276:PHZ276"/>
    <mergeCell ref="PIA276:PID276"/>
    <mergeCell ref="PIE276:PIH276"/>
    <mergeCell ref="PII276:PIL276"/>
    <mergeCell ref="PIO276:PIR276"/>
    <mergeCell ref="PIS276:PIV276"/>
    <mergeCell ref="PIW276:PIZ276"/>
    <mergeCell ref="PJA276:PJD276"/>
    <mergeCell ref="PJE276:PJH276"/>
    <mergeCell ref="PJI276:PJL276"/>
    <mergeCell ref="PJO276:PJR276"/>
    <mergeCell ref="PJS276:PJV276"/>
    <mergeCell ref="PJW276:PJZ276"/>
    <mergeCell ref="OZE276:OZH276"/>
    <mergeCell ref="OZI276:OZL276"/>
    <mergeCell ref="OZO276:OZR276"/>
    <mergeCell ref="OZS276:OZV276"/>
    <mergeCell ref="OZW276:OZZ276"/>
    <mergeCell ref="PAA276:PAD276"/>
    <mergeCell ref="PAE276:PAH276"/>
    <mergeCell ref="PAI276:PAL276"/>
    <mergeCell ref="PDM275:PDM276"/>
    <mergeCell ref="PDN275:PDN276"/>
    <mergeCell ref="PDA276:PDD276"/>
    <mergeCell ref="PDE276:PDH276"/>
    <mergeCell ref="PDI276:PDL276"/>
    <mergeCell ref="PDO276:PDR276"/>
    <mergeCell ref="PDS276:PDV276"/>
    <mergeCell ref="PDW276:PDZ276"/>
    <mergeCell ref="PEA276:PED276"/>
    <mergeCell ref="PEE276:PEH276"/>
    <mergeCell ref="PEI276:PEL276"/>
    <mergeCell ref="PAO276:PAR276"/>
    <mergeCell ref="PAS276:PAV276"/>
    <mergeCell ref="PAW276:PAZ276"/>
    <mergeCell ref="PBA276:PBD276"/>
    <mergeCell ref="PBE276:PBH276"/>
    <mergeCell ref="PBI276:PBL276"/>
    <mergeCell ref="PBO276:PBR276"/>
    <mergeCell ref="PBS276:PBV276"/>
    <mergeCell ref="PBW276:PBZ276"/>
    <mergeCell ref="PCA276:PCD276"/>
    <mergeCell ref="PCE276:PCH276"/>
    <mergeCell ref="PCI276:PCL276"/>
    <mergeCell ref="PCO276:PCR276"/>
    <mergeCell ref="PCS276:PCV276"/>
    <mergeCell ref="PCW276:PCZ276"/>
    <mergeCell ref="OWW276:OWZ276"/>
    <mergeCell ref="OXA276:OXD276"/>
    <mergeCell ref="OXE276:OXH276"/>
    <mergeCell ref="OXI276:OXL276"/>
    <mergeCell ref="OXO276:OXR276"/>
    <mergeCell ref="OXS276:OXV276"/>
    <mergeCell ref="OXW276:OXZ276"/>
    <mergeCell ref="OYA276:OYD276"/>
    <mergeCell ref="OYE276:OYH276"/>
    <mergeCell ref="OYI276:OYL276"/>
    <mergeCell ref="OYO276:OYR276"/>
    <mergeCell ref="OYS276:OYV276"/>
    <mergeCell ref="OYW276:OYZ276"/>
    <mergeCell ref="OZA276:OZD276"/>
    <mergeCell ref="PAM275:PAM276"/>
    <mergeCell ref="PAN275:PAN276"/>
    <mergeCell ref="PBM275:PBM276"/>
    <mergeCell ref="PBN275:PBN276"/>
    <mergeCell ref="PCM275:PCM276"/>
    <mergeCell ref="PCN275:PCN276"/>
    <mergeCell ref="OKI276:OKL276"/>
    <mergeCell ref="OKO276:OKR276"/>
    <mergeCell ref="OKS276:OKV276"/>
    <mergeCell ref="OKW276:OKZ276"/>
    <mergeCell ref="OLA276:OLD276"/>
    <mergeCell ref="OLE276:OLH276"/>
    <mergeCell ref="OLI276:OLL276"/>
    <mergeCell ref="OLO276:OLR276"/>
    <mergeCell ref="OLS276:OLV276"/>
    <mergeCell ref="OLW276:OLZ276"/>
    <mergeCell ref="OMA276:OMD276"/>
    <mergeCell ref="OME276:OMH276"/>
    <mergeCell ref="OMI276:OML276"/>
    <mergeCell ref="OMO276:OMR276"/>
    <mergeCell ref="OMS276:OMV276"/>
    <mergeCell ref="OMW276:OMZ276"/>
    <mergeCell ref="ONA276:OND276"/>
    <mergeCell ref="ONE276:ONH276"/>
    <mergeCell ref="ONI276:ONL276"/>
    <mergeCell ref="OSS276:OSV276"/>
    <mergeCell ref="OSW276:OSZ276"/>
    <mergeCell ref="OTA276:OTD276"/>
    <mergeCell ref="OTE276:OTH276"/>
    <mergeCell ref="OTI276:OTL276"/>
    <mergeCell ref="OTO276:OTR276"/>
    <mergeCell ref="OTS276:OTV276"/>
    <mergeCell ref="OTW276:OTZ276"/>
    <mergeCell ref="OUA276:OUD276"/>
    <mergeCell ref="OUE276:OUH276"/>
    <mergeCell ref="OUI276:OUL276"/>
    <mergeCell ref="OUO276:OUR276"/>
    <mergeCell ref="OUS276:OUV276"/>
    <mergeCell ref="OUW276:OUZ276"/>
    <mergeCell ref="ONN275:ONN276"/>
    <mergeCell ref="OOM275:OOM276"/>
    <mergeCell ref="OON275:OON276"/>
    <mergeCell ref="OPM275:OPM276"/>
    <mergeCell ref="OPN275:OPN276"/>
    <mergeCell ref="OQM275:OQM276"/>
    <mergeCell ref="OQN275:OQN276"/>
    <mergeCell ref="ORM275:ORM276"/>
    <mergeCell ref="ORN275:ORN276"/>
    <mergeCell ref="OSM275:OSM276"/>
    <mergeCell ref="OSN275:OSN276"/>
    <mergeCell ref="OUM275:OUM276"/>
    <mergeCell ref="OUN275:OUN276"/>
    <mergeCell ref="OKM275:OKM276"/>
    <mergeCell ref="OKN275:OKN276"/>
    <mergeCell ref="OLM275:OLM276"/>
    <mergeCell ref="OLN275:OLN276"/>
    <mergeCell ref="OMM275:OMM276"/>
    <mergeCell ref="OMN275:OMN276"/>
    <mergeCell ref="ONM275:ONM276"/>
    <mergeCell ref="ONO276:ONR276"/>
    <mergeCell ref="ONS276:ONV276"/>
    <mergeCell ref="ONW276:ONZ276"/>
    <mergeCell ref="OOA276:OOD276"/>
    <mergeCell ref="OOE276:OOH276"/>
    <mergeCell ref="OOI276:OOL276"/>
    <mergeCell ref="OOO276:OOR276"/>
    <mergeCell ref="OOS276:OOV276"/>
    <mergeCell ref="OOW276:OOZ276"/>
    <mergeCell ref="OEW276:OEZ276"/>
    <mergeCell ref="OFA276:OFD276"/>
    <mergeCell ref="OFE276:OFH276"/>
    <mergeCell ref="OFI276:OFL276"/>
    <mergeCell ref="OFO276:OFR276"/>
    <mergeCell ref="OFS276:OFV276"/>
    <mergeCell ref="OFW276:OFZ276"/>
    <mergeCell ref="OGA276:OGD276"/>
    <mergeCell ref="OGE276:OGH276"/>
    <mergeCell ref="OGI276:OGL276"/>
    <mergeCell ref="OGO276:OGR276"/>
    <mergeCell ref="OGS276:OGV276"/>
    <mergeCell ref="OGW276:OGZ276"/>
    <mergeCell ref="OHA276:OHD276"/>
    <mergeCell ref="OHE276:OHH276"/>
    <mergeCell ref="OHI276:OHL276"/>
    <mergeCell ref="OHO276:OHR276"/>
    <mergeCell ref="OHS276:OHV276"/>
    <mergeCell ref="OHW276:OHZ276"/>
    <mergeCell ref="OIA276:OID276"/>
    <mergeCell ref="OIE276:OIH276"/>
    <mergeCell ref="OII276:OIL276"/>
    <mergeCell ref="OIO276:OIR276"/>
    <mergeCell ref="OIS276:OIV276"/>
    <mergeCell ref="OIW276:OIZ276"/>
    <mergeCell ref="OJA276:OJD276"/>
    <mergeCell ref="OJE276:OJH276"/>
    <mergeCell ref="OJI276:OJL276"/>
    <mergeCell ref="OJO276:OJR276"/>
    <mergeCell ref="OJS276:OJV276"/>
    <mergeCell ref="OJW276:OJZ276"/>
    <mergeCell ref="OKA276:OKD276"/>
    <mergeCell ref="OKE276:OKH276"/>
    <mergeCell ref="OFM275:OFM276"/>
    <mergeCell ref="OFN275:OFN276"/>
    <mergeCell ref="OGM275:OGM276"/>
    <mergeCell ref="OGN275:OGN276"/>
    <mergeCell ref="OHM275:OHM276"/>
    <mergeCell ref="OHN275:OHN276"/>
    <mergeCell ref="OIM275:OIM276"/>
    <mergeCell ref="OIN275:OIN276"/>
    <mergeCell ref="OJM275:OJM276"/>
    <mergeCell ref="OJN275:OJN276"/>
    <mergeCell ref="NUE276:NUH276"/>
    <mergeCell ref="NUI276:NUL276"/>
    <mergeCell ref="NUO276:NUR276"/>
    <mergeCell ref="NUS276:NUV276"/>
    <mergeCell ref="NUW276:NUZ276"/>
    <mergeCell ref="NVA276:NVD276"/>
    <mergeCell ref="NVE276:NVH276"/>
    <mergeCell ref="NVI276:NVL276"/>
    <mergeCell ref="NVO276:NVR276"/>
    <mergeCell ref="NVS276:NVV276"/>
    <mergeCell ref="NVW276:NVZ276"/>
    <mergeCell ref="NWA276:NWD276"/>
    <mergeCell ref="NWE276:NWH276"/>
    <mergeCell ref="NWI276:NWL276"/>
    <mergeCell ref="NWO276:NWR276"/>
    <mergeCell ref="NWS276:NWV276"/>
    <mergeCell ref="NWW276:NWZ276"/>
    <mergeCell ref="NXA276:NXD276"/>
    <mergeCell ref="NXE276:NXH276"/>
    <mergeCell ref="NXI276:NXL276"/>
    <mergeCell ref="OCS276:OCV276"/>
    <mergeCell ref="OCW276:OCZ276"/>
    <mergeCell ref="ODA276:ODD276"/>
    <mergeCell ref="ODE276:ODH276"/>
    <mergeCell ref="ODI276:ODL276"/>
    <mergeCell ref="ODO276:ODR276"/>
    <mergeCell ref="ODS276:ODV276"/>
    <mergeCell ref="ODW276:ODZ276"/>
    <mergeCell ref="OEA276:OED276"/>
    <mergeCell ref="OEE276:OEH276"/>
    <mergeCell ref="OEI276:OEL276"/>
    <mergeCell ref="OEO276:OER276"/>
    <mergeCell ref="OES276:OEV276"/>
    <mergeCell ref="NXM275:NXM276"/>
    <mergeCell ref="NXN275:NXN276"/>
    <mergeCell ref="NYM275:NYM276"/>
    <mergeCell ref="NYN275:NYN276"/>
    <mergeCell ref="NZM275:NZM276"/>
    <mergeCell ref="NZN275:NZN276"/>
    <mergeCell ref="OAM275:OAM276"/>
    <mergeCell ref="OAN275:OAN276"/>
    <mergeCell ref="OBM275:OBM276"/>
    <mergeCell ref="OBN275:OBN276"/>
    <mergeCell ref="OCM275:OCM276"/>
    <mergeCell ref="OCN275:OCN276"/>
    <mergeCell ref="ODM275:ODM276"/>
    <mergeCell ref="ODN275:ODN276"/>
    <mergeCell ref="OEM275:OEM276"/>
    <mergeCell ref="OEN275:OEN276"/>
    <mergeCell ref="NXO276:NXR276"/>
    <mergeCell ref="NXS276:NXV276"/>
    <mergeCell ref="NXW276:NXZ276"/>
    <mergeCell ref="NYA276:NYD276"/>
    <mergeCell ref="NYE276:NYH276"/>
    <mergeCell ref="NYI276:NYL276"/>
    <mergeCell ref="NYO276:NYR276"/>
    <mergeCell ref="NYS276:NYV276"/>
    <mergeCell ref="NYW276:NYZ276"/>
    <mergeCell ref="NZA276:NZD276"/>
    <mergeCell ref="NZE276:NZH276"/>
    <mergeCell ref="NZI276:NZL276"/>
    <mergeCell ref="NZO276:NZR276"/>
    <mergeCell ref="NZS276:NZV276"/>
    <mergeCell ref="NZW276:NZZ276"/>
    <mergeCell ref="NOS276:NOV276"/>
    <mergeCell ref="NOW276:NOZ276"/>
    <mergeCell ref="NPA276:NPD276"/>
    <mergeCell ref="NPE276:NPH276"/>
    <mergeCell ref="NPI276:NPL276"/>
    <mergeCell ref="NPO276:NPR276"/>
    <mergeCell ref="NPS276:NPV276"/>
    <mergeCell ref="NPW276:NPZ276"/>
    <mergeCell ref="NQA276:NQD276"/>
    <mergeCell ref="NQE276:NQH276"/>
    <mergeCell ref="NQI276:NQL276"/>
    <mergeCell ref="NQO276:NQR276"/>
    <mergeCell ref="NQS276:NQV276"/>
    <mergeCell ref="NQW276:NQZ276"/>
    <mergeCell ref="NRA276:NRD276"/>
    <mergeCell ref="NRE276:NRH276"/>
    <mergeCell ref="NRI276:NRL276"/>
    <mergeCell ref="NRO276:NRR276"/>
    <mergeCell ref="NRS276:NRV276"/>
    <mergeCell ref="NRW276:NRZ276"/>
    <mergeCell ref="NSA276:NSD276"/>
    <mergeCell ref="NSE276:NSH276"/>
    <mergeCell ref="NSI276:NSL276"/>
    <mergeCell ref="NSO276:NSR276"/>
    <mergeCell ref="NSS276:NSV276"/>
    <mergeCell ref="NSW276:NSZ276"/>
    <mergeCell ref="NTA276:NTD276"/>
    <mergeCell ref="NTE276:NTH276"/>
    <mergeCell ref="NTI276:NTL276"/>
    <mergeCell ref="NTO276:NTR276"/>
    <mergeCell ref="NTS276:NTV276"/>
    <mergeCell ref="NTW276:NTZ276"/>
    <mergeCell ref="NUA276:NUD276"/>
    <mergeCell ref="NLW276:NLZ276"/>
    <mergeCell ref="NMA276:NMD276"/>
    <mergeCell ref="NME276:NMH276"/>
    <mergeCell ref="NMI276:NML276"/>
    <mergeCell ref="NMO276:NMR276"/>
    <mergeCell ref="NMS276:NMV276"/>
    <mergeCell ref="NMW276:NMZ276"/>
    <mergeCell ref="NNA276:NND276"/>
    <mergeCell ref="NNE276:NNH276"/>
    <mergeCell ref="NNI276:NNL276"/>
    <mergeCell ref="NNO276:NNR276"/>
    <mergeCell ref="NNS276:NNV276"/>
    <mergeCell ref="NNW276:NNZ276"/>
    <mergeCell ref="NOA276:NOD276"/>
    <mergeCell ref="NOE276:NOH276"/>
    <mergeCell ref="NOI276:NOL276"/>
    <mergeCell ref="NOO276:NOR276"/>
    <mergeCell ref="NJA276:NJD276"/>
    <mergeCell ref="NJE276:NJH276"/>
    <mergeCell ref="NJI276:NJL276"/>
    <mergeCell ref="NJO276:NJR276"/>
    <mergeCell ref="NJS276:NJV276"/>
    <mergeCell ref="NJW276:NJZ276"/>
    <mergeCell ref="NKA276:NKD276"/>
    <mergeCell ref="NKE276:NKH276"/>
    <mergeCell ref="NKI276:NKL276"/>
    <mergeCell ref="NKO276:NKR276"/>
    <mergeCell ref="NKS276:NKV276"/>
    <mergeCell ref="NKW276:NKZ276"/>
    <mergeCell ref="NLA276:NLD276"/>
    <mergeCell ref="NLE276:NLH276"/>
    <mergeCell ref="NLI276:NLL276"/>
    <mergeCell ref="NLO276:NLR276"/>
    <mergeCell ref="NBE276:NBH276"/>
    <mergeCell ref="NBI276:NBL276"/>
    <mergeCell ref="NBO276:NBR276"/>
    <mergeCell ref="NBS276:NBV276"/>
    <mergeCell ref="NBW276:NBZ276"/>
    <mergeCell ref="NCA276:NCD276"/>
    <mergeCell ref="NCE276:NCH276"/>
    <mergeCell ref="NCI276:NCL276"/>
    <mergeCell ref="NCO276:NCR276"/>
    <mergeCell ref="NCS276:NCV276"/>
    <mergeCell ref="NCW276:NCZ276"/>
    <mergeCell ref="NDA276:NDD276"/>
    <mergeCell ref="NDE276:NDH276"/>
    <mergeCell ref="NDI276:NDL276"/>
    <mergeCell ref="NDO276:NDR276"/>
    <mergeCell ref="NDS276:NDV276"/>
    <mergeCell ref="NDW276:NDZ276"/>
    <mergeCell ref="NEA276:NED276"/>
    <mergeCell ref="NEE276:NEH276"/>
    <mergeCell ref="NEI276:NEL276"/>
    <mergeCell ref="NEO276:NER276"/>
    <mergeCell ref="NES276:NEV276"/>
    <mergeCell ref="NEW276:NEZ276"/>
    <mergeCell ref="NFA276:NFD276"/>
    <mergeCell ref="NFE276:NFH276"/>
    <mergeCell ref="NFI276:NFL276"/>
    <mergeCell ref="NFO276:NFR276"/>
    <mergeCell ref="NFS276:NFV276"/>
    <mergeCell ref="NFW276:NFZ276"/>
    <mergeCell ref="NGA276:NGD276"/>
    <mergeCell ref="NGE276:NGH276"/>
    <mergeCell ref="NGI276:NGL276"/>
    <mergeCell ref="NLS276:NLV276"/>
    <mergeCell ref="MNW276:MNZ276"/>
    <mergeCell ref="MOA276:MOD276"/>
    <mergeCell ref="MOE276:MOH276"/>
    <mergeCell ref="MOI276:MOL276"/>
    <mergeCell ref="MOO276:MOR276"/>
    <mergeCell ref="MOS276:MOV276"/>
    <mergeCell ref="MOW276:MOZ276"/>
    <mergeCell ref="MPA276:MPD276"/>
    <mergeCell ref="MPE276:MPH276"/>
    <mergeCell ref="MPI276:MPL276"/>
    <mergeCell ref="MPO276:MPR276"/>
    <mergeCell ref="MPS276:MPV276"/>
    <mergeCell ref="MPW276:MPZ276"/>
    <mergeCell ref="MQA276:MQD276"/>
    <mergeCell ref="MQE276:MQH276"/>
    <mergeCell ref="MQI276:MQL276"/>
    <mergeCell ref="MVS276:MVV276"/>
    <mergeCell ref="MVW276:MVZ276"/>
    <mergeCell ref="MWA276:MWD276"/>
    <mergeCell ref="MWE276:MWH276"/>
    <mergeCell ref="MWI276:MWL276"/>
    <mergeCell ref="MWO276:MWR276"/>
    <mergeCell ref="MWS276:MWV276"/>
    <mergeCell ref="MWW276:MWZ276"/>
    <mergeCell ref="MXA276:MXD276"/>
    <mergeCell ref="MXE276:MXH276"/>
    <mergeCell ref="MXI276:MXL276"/>
    <mergeCell ref="MXO276:MXR276"/>
    <mergeCell ref="MXS276:MXV276"/>
    <mergeCell ref="MXW276:MXZ276"/>
    <mergeCell ref="MYA276:MYD276"/>
    <mergeCell ref="MYE276:MYH276"/>
    <mergeCell ref="MYI276:MYL276"/>
    <mergeCell ref="MQM275:MQM276"/>
    <mergeCell ref="MQN275:MQN276"/>
    <mergeCell ref="MRM275:MRM276"/>
    <mergeCell ref="MRN275:MRN276"/>
    <mergeCell ref="MSM275:MSM276"/>
    <mergeCell ref="MSN275:MSN276"/>
    <mergeCell ref="MTM275:MTM276"/>
    <mergeCell ref="MTN275:MTN276"/>
    <mergeCell ref="MUM275:MUM276"/>
    <mergeCell ref="MUN275:MUN276"/>
    <mergeCell ref="MVM275:MVM276"/>
    <mergeCell ref="MVN275:MVN276"/>
    <mergeCell ref="MWM275:MWM276"/>
    <mergeCell ref="MWN275:MWN276"/>
    <mergeCell ref="MXM275:MXM276"/>
    <mergeCell ref="MXN275:MXN276"/>
    <mergeCell ref="MOM275:MOM276"/>
    <mergeCell ref="MON275:MON276"/>
    <mergeCell ref="MPM275:MPM276"/>
    <mergeCell ref="MPN275:MPN276"/>
    <mergeCell ref="MII276:MIL276"/>
    <mergeCell ref="MIO276:MIR276"/>
    <mergeCell ref="MIS276:MIV276"/>
    <mergeCell ref="MIW276:MIZ276"/>
    <mergeCell ref="MJA276:MJD276"/>
    <mergeCell ref="MJE276:MJH276"/>
    <mergeCell ref="MJI276:MJL276"/>
    <mergeCell ref="MJO276:MJR276"/>
    <mergeCell ref="MJS276:MJV276"/>
    <mergeCell ref="MJW276:MJZ276"/>
    <mergeCell ref="MKA276:MKD276"/>
    <mergeCell ref="MKE276:MKH276"/>
    <mergeCell ref="MKI276:MKL276"/>
    <mergeCell ref="MKO276:MKR276"/>
    <mergeCell ref="MKS276:MKV276"/>
    <mergeCell ref="MKW276:MKZ276"/>
    <mergeCell ref="MLA276:MLD276"/>
    <mergeCell ref="MLE276:MLH276"/>
    <mergeCell ref="MLI276:MLL276"/>
    <mergeCell ref="MLO276:MLR276"/>
    <mergeCell ref="MLS276:MLV276"/>
    <mergeCell ref="MLW276:MLZ276"/>
    <mergeCell ref="MMA276:MMD276"/>
    <mergeCell ref="MME276:MMH276"/>
    <mergeCell ref="MMI276:MML276"/>
    <mergeCell ref="MMO276:MMR276"/>
    <mergeCell ref="MMS276:MMV276"/>
    <mergeCell ref="MMW276:MMZ276"/>
    <mergeCell ref="MNA276:MND276"/>
    <mergeCell ref="MNE276:MNH276"/>
    <mergeCell ref="MNI276:MNL276"/>
    <mergeCell ref="MNO276:MNR276"/>
    <mergeCell ref="MNS276:MNV276"/>
    <mergeCell ref="MIM275:MIM276"/>
    <mergeCell ref="MIN275:MIN276"/>
    <mergeCell ref="MJM275:MJM276"/>
    <mergeCell ref="MJN275:MJN276"/>
    <mergeCell ref="MKM275:MKM276"/>
    <mergeCell ref="MKN275:MKN276"/>
    <mergeCell ref="MLM275:MLM276"/>
    <mergeCell ref="MLN275:MLN276"/>
    <mergeCell ref="MMM275:MMM276"/>
    <mergeCell ref="MMN275:MMN276"/>
    <mergeCell ref="MNM275:MNM276"/>
    <mergeCell ref="MNN275:MNN276"/>
    <mergeCell ref="LXS276:LXV276"/>
    <mergeCell ref="LXW276:LXZ276"/>
    <mergeCell ref="LYA276:LYD276"/>
    <mergeCell ref="LYE276:LYH276"/>
    <mergeCell ref="LYI276:LYL276"/>
    <mergeCell ref="LYO276:LYR276"/>
    <mergeCell ref="LYS276:LYV276"/>
    <mergeCell ref="LYW276:LYZ276"/>
    <mergeCell ref="LZA276:LZD276"/>
    <mergeCell ref="LZE276:LZH276"/>
    <mergeCell ref="LZI276:LZL276"/>
    <mergeCell ref="MES276:MEV276"/>
    <mergeCell ref="MEW276:MEZ276"/>
    <mergeCell ref="MFA276:MFD276"/>
    <mergeCell ref="MFE276:MFH276"/>
    <mergeCell ref="MFI276:MFL276"/>
    <mergeCell ref="MFO276:MFR276"/>
    <mergeCell ref="MFS276:MFV276"/>
    <mergeCell ref="MFW276:MFZ276"/>
    <mergeCell ref="MGA276:MGD276"/>
    <mergeCell ref="MGE276:MGH276"/>
    <mergeCell ref="MGI276:MGL276"/>
    <mergeCell ref="MGO276:MGR276"/>
    <mergeCell ref="MGS276:MGV276"/>
    <mergeCell ref="MGW276:MGZ276"/>
    <mergeCell ref="MHA276:MHD276"/>
    <mergeCell ref="MHE276:MHH276"/>
    <mergeCell ref="MHI276:MHL276"/>
    <mergeCell ref="MHO276:MHR276"/>
    <mergeCell ref="MHS276:MHV276"/>
    <mergeCell ref="MHW276:MHZ276"/>
    <mergeCell ref="MIA276:MID276"/>
    <mergeCell ref="MIE276:MIH276"/>
    <mergeCell ref="LZN275:LZN276"/>
    <mergeCell ref="MAM275:MAM276"/>
    <mergeCell ref="MAN275:MAN276"/>
    <mergeCell ref="MBM275:MBM276"/>
    <mergeCell ref="MBN275:MBN276"/>
    <mergeCell ref="MCM275:MCM276"/>
    <mergeCell ref="MCN275:MCN276"/>
    <mergeCell ref="MDM275:MDM276"/>
    <mergeCell ref="MDN275:MDN276"/>
    <mergeCell ref="MEM275:MEM276"/>
    <mergeCell ref="MEN275:MEN276"/>
    <mergeCell ref="MFM275:MFM276"/>
    <mergeCell ref="MFN275:MFN276"/>
    <mergeCell ref="MGM275:MGM276"/>
    <mergeCell ref="MGN275:MGN276"/>
    <mergeCell ref="MHM275:MHM276"/>
    <mergeCell ref="MHN275:MHN276"/>
    <mergeCell ref="LZO276:LZR276"/>
    <mergeCell ref="LZS276:LZV276"/>
    <mergeCell ref="LZW276:LZZ276"/>
    <mergeCell ref="MAA276:MAD276"/>
    <mergeCell ref="MAE276:MAH276"/>
    <mergeCell ref="MAI276:MAL276"/>
    <mergeCell ref="MAO276:MAR276"/>
    <mergeCell ref="MAS276:MAV276"/>
    <mergeCell ref="MAW276:MAZ276"/>
    <mergeCell ref="MBA276:MBD276"/>
    <mergeCell ref="MBE276:MBH276"/>
    <mergeCell ref="MBI276:MBL276"/>
    <mergeCell ref="MBO276:MBR276"/>
    <mergeCell ref="MBS276:MBV276"/>
    <mergeCell ref="LSE276:LSH276"/>
    <mergeCell ref="LSI276:LSL276"/>
    <mergeCell ref="LSO276:LSR276"/>
    <mergeCell ref="LSS276:LSV276"/>
    <mergeCell ref="LSW276:LSZ276"/>
    <mergeCell ref="LTA276:LTD276"/>
    <mergeCell ref="LTE276:LTH276"/>
    <mergeCell ref="LTI276:LTL276"/>
    <mergeCell ref="LTO276:LTR276"/>
    <mergeCell ref="LTS276:LTV276"/>
    <mergeCell ref="LTW276:LTZ276"/>
    <mergeCell ref="LUA276:LUD276"/>
    <mergeCell ref="LUE276:LUH276"/>
    <mergeCell ref="LUI276:LUL276"/>
    <mergeCell ref="LUO276:LUR276"/>
    <mergeCell ref="LUS276:LUV276"/>
    <mergeCell ref="LUW276:LUZ276"/>
    <mergeCell ref="LVA276:LVD276"/>
    <mergeCell ref="LVE276:LVH276"/>
    <mergeCell ref="LVI276:LVL276"/>
    <mergeCell ref="LVO276:LVR276"/>
    <mergeCell ref="LVS276:LVV276"/>
    <mergeCell ref="LVW276:LVZ276"/>
    <mergeCell ref="LWA276:LWD276"/>
    <mergeCell ref="LWE276:LWH276"/>
    <mergeCell ref="LWI276:LWL276"/>
    <mergeCell ref="LWO276:LWR276"/>
    <mergeCell ref="LWS276:LWV276"/>
    <mergeCell ref="LWW276:LWZ276"/>
    <mergeCell ref="LXA276:LXD276"/>
    <mergeCell ref="LXE276:LXH276"/>
    <mergeCell ref="LXI276:LXL276"/>
    <mergeCell ref="LXO276:LXR276"/>
    <mergeCell ref="LSM275:LSM276"/>
    <mergeCell ref="LSN275:LSN276"/>
    <mergeCell ref="LTM275:LTM276"/>
    <mergeCell ref="LTN275:LTN276"/>
    <mergeCell ref="LUM275:LUM276"/>
    <mergeCell ref="LUN275:LUN276"/>
    <mergeCell ref="LVM275:LVM276"/>
    <mergeCell ref="LVN275:LVN276"/>
    <mergeCell ref="LWM275:LWM276"/>
    <mergeCell ref="LWN275:LWN276"/>
    <mergeCell ref="LXM275:LXM276"/>
    <mergeCell ref="LXN275:LXN276"/>
    <mergeCell ref="LMS276:LMV276"/>
    <mergeCell ref="LMW276:LMZ276"/>
    <mergeCell ref="LNA276:LND276"/>
    <mergeCell ref="LNE276:LNH276"/>
    <mergeCell ref="LNI276:LNL276"/>
    <mergeCell ref="LNO276:LNR276"/>
    <mergeCell ref="LNS276:LNV276"/>
    <mergeCell ref="LNW276:LNZ276"/>
    <mergeCell ref="LOA276:LOD276"/>
    <mergeCell ref="LOE276:LOH276"/>
    <mergeCell ref="LOI276:LOL276"/>
    <mergeCell ref="LOO276:LOR276"/>
    <mergeCell ref="LOS276:LOV276"/>
    <mergeCell ref="LOW276:LOZ276"/>
    <mergeCell ref="LPA276:LPD276"/>
    <mergeCell ref="LPE276:LPH276"/>
    <mergeCell ref="LPI276:LPL276"/>
    <mergeCell ref="LPO276:LPR276"/>
    <mergeCell ref="LPS276:LPV276"/>
    <mergeCell ref="LPW276:LPZ276"/>
    <mergeCell ref="LQA276:LQD276"/>
    <mergeCell ref="LQE276:LQH276"/>
    <mergeCell ref="LQI276:LQL276"/>
    <mergeCell ref="LQO276:LQR276"/>
    <mergeCell ref="LQS276:LQV276"/>
    <mergeCell ref="LQW276:LQZ276"/>
    <mergeCell ref="LRA276:LRD276"/>
    <mergeCell ref="LRE276:LRH276"/>
    <mergeCell ref="LRI276:LRL276"/>
    <mergeCell ref="LRO276:LRR276"/>
    <mergeCell ref="LRS276:LRV276"/>
    <mergeCell ref="LRW276:LRZ276"/>
    <mergeCell ref="LSA276:LSD276"/>
    <mergeCell ref="LRM275:LRM276"/>
    <mergeCell ref="LRN275:LRN276"/>
    <mergeCell ref="LHE276:LHH276"/>
    <mergeCell ref="LHI276:LHL276"/>
    <mergeCell ref="LHO276:LHR276"/>
    <mergeCell ref="LHS276:LHV276"/>
    <mergeCell ref="LHW276:LHZ276"/>
    <mergeCell ref="LIA276:LID276"/>
    <mergeCell ref="LIE276:LIH276"/>
    <mergeCell ref="LII276:LIL276"/>
    <mergeCell ref="LIO276:LIR276"/>
    <mergeCell ref="LIS276:LIV276"/>
    <mergeCell ref="LIW276:LIZ276"/>
    <mergeCell ref="LJA276:LJD276"/>
    <mergeCell ref="LJE276:LJH276"/>
    <mergeCell ref="LJI276:LJL276"/>
    <mergeCell ref="LJO276:LJR276"/>
    <mergeCell ref="LJS276:LJV276"/>
    <mergeCell ref="LJW276:LJZ276"/>
    <mergeCell ref="LKA276:LKD276"/>
    <mergeCell ref="LKE276:LKH276"/>
    <mergeCell ref="LKI276:LKL276"/>
    <mergeCell ref="LKO276:LKR276"/>
    <mergeCell ref="LKS276:LKV276"/>
    <mergeCell ref="LKW276:LKZ276"/>
    <mergeCell ref="LLA276:LLD276"/>
    <mergeCell ref="LLE276:LLH276"/>
    <mergeCell ref="LLI276:LLL276"/>
    <mergeCell ref="LLO276:LLR276"/>
    <mergeCell ref="LLS276:LLV276"/>
    <mergeCell ref="LLW276:LLZ276"/>
    <mergeCell ref="LMA276:LMD276"/>
    <mergeCell ref="LME276:LMH276"/>
    <mergeCell ref="LMI276:LML276"/>
    <mergeCell ref="LMO276:LMR276"/>
    <mergeCell ref="LBS276:LBV276"/>
    <mergeCell ref="LBW276:LBZ276"/>
    <mergeCell ref="LCA276:LCD276"/>
    <mergeCell ref="LCE276:LCH276"/>
    <mergeCell ref="LCI276:LCL276"/>
    <mergeCell ref="LCO276:LCR276"/>
    <mergeCell ref="LCS276:LCV276"/>
    <mergeCell ref="LCW276:LCZ276"/>
    <mergeCell ref="LDA276:LDD276"/>
    <mergeCell ref="LDE276:LDH276"/>
    <mergeCell ref="LDI276:LDL276"/>
    <mergeCell ref="LDO276:LDR276"/>
    <mergeCell ref="LDS276:LDV276"/>
    <mergeCell ref="LDW276:LDZ276"/>
    <mergeCell ref="LEA276:LED276"/>
    <mergeCell ref="LEE276:LEH276"/>
    <mergeCell ref="LEI276:LEL276"/>
    <mergeCell ref="LEO276:LER276"/>
    <mergeCell ref="LES276:LEV276"/>
    <mergeCell ref="LEW276:LEZ276"/>
    <mergeCell ref="LFA276:LFD276"/>
    <mergeCell ref="LFE276:LFH276"/>
    <mergeCell ref="LFI276:LFL276"/>
    <mergeCell ref="LFO276:LFR276"/>
    <mergeCell ref="LFS276:LFV276"/>
    <mergeCell ref="LFW276:LFZ276"/>
    <mergeCell ref="LGA276:LGD276"/>
    <mergeCell ref="LGE276:LGH276"/>
    <mergeCell ref="LGI276:LGL276"/>
    <mergeCell ref="LGO276:LGR276"/>
    <mergeCell ref="LGS276:LGV276"/>
    <mergeCell ref="LGW276:LGZ276"/>
    <mergeCell ref="LHA276:LHD276"/>
    <mergeCell ref="KWE276:KWH276"/>
    <mergeCell ref="KWI276:KWL276"/>
    <mergeCell ref="KWO276:KWR276"/>
    <mergeCell ref="KWS276:KWV276"/>
    <mergeCell ref="KWW276:KWZ276"/>
    <mergeCell ref="KXA276:KXD276"/>
    <mergeCell ref="KXE276:KXH276"/>
    <mergeCell ref="KXI276:KXL276"/>
    <mergeCell ref="KXO276:KXR276"/>
    <mergeCell ref="KXS276:KXV276"/>
    <mergeCell ref="KXW276:KXZ276"/>
    <mergeCell ref="KYA276:KYD276"/>
    <mergeCell ref="KYE276:KYH276"/>
    <mergeCell ref="KYI276:KYL276"/>
    <mergeCell ref="KYO276:KYR276"/>
    <mergeCell ref="KYS276:KYV276"/>
    <mergeCell ref="KYW276:KYZ276"/>
    <mergeCell ref="KZA276:KZD276"/>
    <mergeCell ref="KZE276:KZH276"/>
    <mergeCell ref="KZI276:KZL276"/>
    <mergeCell ref="KZO276:KZR276"/>
    <mergeCell ref="KZS276:KZV276"/>
    <mergeCell ref="KZW276:KZZ276"/>
    <mergeCell ref="LAA276:LAD276"/>
    <mergeCell ref="LAE276:LAH276"/>
    <mergeCell ref="LAI276:LAL276"/>
    <mergeCell ref="LAO276:LAR276"/>
    <mergeCell ref="LAS276:LAV276"/>
    <mergeCell ref="LAW276:LAZ276"/>
    <mergeCell ref="LBA276:LBD276"/>
    <mergeCell ref="LBE276:LBH276"/>
    <mergeCell ref="LBI276:LBL276"/>
    <mergeCell ref="LBO276:LBR276"/>
    <mergeCell ref="KWM275:KWM276"/>
    <mergeCell ref="KQS276:KQV276"/>
    <mergeCell ref="KQW276:KQZ276"/>
    <mergeCell ref="KRA276:KRD276"/>
    <mergeCell ref="KRE276:KRH276"/>
    <mergeCell ref="KRI276:KRL276"/>
    <mergeCell ref="KRO276:KRR276"/>
    <mergeCell ref="KRS276:KRV276"/>
    <mergeCell ref="KRW276:KRZ276"/>
    <mergeCell ref="KSA276:KSD276"/>
    <mergeCell ref="KSE276:KSH276"/>
    <mergeCell ref="KSI276:KSL276"/>
    <mergeCell ref="KSO276:KSR276"/>
    <mergeCell ref="KSS276:KSV276"/>
    <mergeCell ref="KSW276:KSZ276"/>
    <mergeCell ref="KTA276:KTD276"/>
    <mergeCell ref="KTE276:KTH276"/>
    <mergeCell ref="KTI276:KTL276"/>
    <mergeCell ref="KTO276:KTR276"/>
    <mergeCell ref="KTS276:KTV276"/>
    <mergeCell ref="KTW276:KTZ276"/>
    <mergeCell ref="KUA276:KUD276"/>
    <mergeCell ref="KUE276:KUH276"/>
    <mergeCell ref="KUI276:KUL276"/>
    <mergeCell ref="KUO276:KUR276"/>
    <mergeCell ref="KUS276:KUV276"/>
    <mergeCell ref="KUW276:KUZ276"/>
    <mergeCell ref="KVA276:KVD276"/>
    <mergeCell ref="KVE276:KVH276"/>
    <mergeCell ref="KVI276:KVL276"/>
    <mergeCell ref="KVO276:KVR276"/>
    <mergeCell ref="KVS276:KVV276"/>
    <mergeCell ref="KVW276:KVZ276"/>
    <mergeCell ref="KWA276:KWD276"/>
    <mergeCell ref="KRM275:KRM276"/>
    <mergeCell ref="KRN275:KRN276"/>
    <mergeCell ref="KSM275:KSM276"/>
    <mergeCell ref="KSN275:KSN276"/>
    <mergeCell ref="KTM275:KTM276"/>
    <mergeCell ref="KTN275:KTN276"/>
    <mergeCell ref="KUM275:KUM276"/>
    <mergeCell ref="KUN275:KUN276"/>
    <mergeCell ref="KVM275:KVM276"/>
    <mergeCell ref="KVN275:KVN276"/>
    <mergeCell ref="KLE276:KLH276"/>
    <mergeCell ref="KLI276:KLL276"/>
    <mergeCell ref="KLO276:KLR276"/>
    <mergeCell ref="KLS276:KLV276"/>
    <mergeCell ref="KLW276:KLZ276"/>
    <mergeCell ref="KMA276:KMD276"/>
    <mergeCell ref="KME276:KMH276"/>
    <mergeCell ref="KMI276:KML276"/>
    <mergeCell ref="KMO276:KMR276"/>
    <mergeCell ref="KMS276:KMV276"/>
    <mergeCell ref="KMW276:KMZ276"/>
    <mergeCell ref="KNA276:KND276"/>
    <mergeCell ref="KNE276:KNH276"/>
    <mergeCell ref="KNI276:KNL276"/>
    <mergeCell ref="KNO276:KNR276"/>
    <mergeCell ref="KNS276:KNV276"/>
    <mergeCell ref="KNW276:KNZ276"/>
    <mergeCell ref="KOA276:KOD276"/>
    <mergeCell ref="KOE276:KOH276"/>
    <mergeCell ref="KOI276:KOL276"/>
    <mergeCell ref="KOO276:KOR276"/>
    <mergeCell ref="KOS276:KOV276"/>
    <mergeCell ref="KOW276:KOZ276"/>
    <mergeCell ref="KPA276:KPD276"/>
    <mergeCell ref="KPE276:KPH276"/>
    <mergeCell ref="KPI276:KPL276"/>
    <mergeCell ref="KPO276:KPR276"/>
    <mergeCell ref="KPS276:KPV276"/>
    <mergeCell ref="KPW276:KPZ276"/>
    <mergeCell ref="KQA276:KQD276"/>
    <mergeCell ref="KQE276:KQH276"/>
    <mergeCell ref="KQI276:KQL276"/>
    <mergeCell ref="KQO276:KQR276"/>
    <mergeCell ref="KLM275:KLM276"/>
    <mergeCell ref="KLN275:KLN276"/>
    <mergeCell ref="KMM275:KMM276"/>
    <mergeCell ref="KMN275:KMN276"/>
    <mergeCell ref="KNM275:KNM276"/>
    <mergeCell ref="KNN275:KNN276"/>
    <mergeCell ref="KOM275:KOM276"/>
    <mergeCell ref="KON275:KON276"/>
    <mergeCell ref="KPM275:KPM276"/>
    <mergeCell ref="KPN275:KPN276"/>
    <mergeCell ref="KQM275:KQM276"/>
    <mergeCell ref="KQN275:KQN276"/>
    <mergeCell ref="KFS276:KFV276"/>
    <mergeCell ref="KFW276:KFZ276"/>
    <mergeCell ref="KGA276:KGD276"/>
    <mergeCell ref="KGE276:KGH276"/>
    <mergeCell ref="KGI276:KGL276"/>
    <mergeCell ref="KGO276:KGR276"/>
    <mergeCell ref="KGS276:KGV276"/>
    <mergeCell ref="KGW276:KGZ276"/>
    <mergeCell ref="KHA276:KHD276"/>
    <mergeCell ref="KHE276:KHH276"/>
    <mergeCell ref="KHI276:KHL276"/>
    <mergeCell ref="KHO276:KHR276"/>
    <mergeCell ref="KHS276:KHV276"/>
    <mergeCell ref="KHW276:KHZ276"/>
    <mergeCell ref="KIA276:KID276"/>
    <mergeCell ref="KIE276:KIH276"/>
    <mergeCell ref="KII276:KIL276"/>
    <mergeCell ref="KIO276:KIR276"/>
    <mergeCell ref="KIS276:KIV276"/>
    <mergeCell ref="KIW276:KIZ276"/>
    <mergeCell ref="KJA276:KJD276"/>
    <mergeCell ref="KJE276:KJH276"/>
    <mergeCell ref="KJI276:KJL276"/>
    <mergeCell ref="KJO276:KJR276"/>
    <mergeCell ref="KJS276:KJV276"/>
    <mergeCell ref="KJW276:KJZ276"/>
    <mergeCell ref="KKA276:KKD276"/>
    <mergeCell ref="KKE276:KKH276"/>
    <mergeCell ref="KKI276:KKL276"/>
    <mergeCell ref="KKO276:KKR276"/>
    <mergeCell ref="KKS276:KKV276"/>
    <mergeCell ref="KKW276:KKZ276"/>
    <mergeCell ref="KLA276:KLD276"/>
    <mergeCell ref="KJM275:KJM276"/>
    <mergeCell ref="KJN275:KJN276"/>
    <mergeCell ref="KKM275:KKM276"/>
    <mergeCell ref="KKN275:KKN276"/>
    <mergeCell ref="KGM275:KGM276"/>
    <mergeCell ref="KGN275:KGN276"/>
    <mergeCell ref="KHM275:KHM276"/>
    <mergeCell ref="KHN275:KHN276"/>
    <mergeCell ref="KIM275:KIM276"/>
    <mergeCell ref="KIN275:KIN276"/>
    <mergeCell ref="KAE276:KAH276"/>
    <mergeCell ref="KAI276:KAL276"/>
    <mergeCell ref="KAO276:KAR276"/>
    <mergeCell ref="KAS276:KAV276"/>
    <mergeCell ref="KAW276:KAZ276"/>
    <mergeCell ref="KBA276:KBD276"/>
    <mergeCell ref="KBE276:KBH276"/>
    <mergeCell ref="KBI276:KBL276"/>
    <mergeCell ref="KBO276:KBR276"/>
    <mergeCell ref="KBS276:KBV276"/>
    <mergeCell ref="KBW276:KBZ276"/>
    <mergeCell ref="KCA276:KCD276"/>
    <mergeCell ref="KCE276:KCH276"/>
    <mergeCell ref="KCI276:KCL276"/>
    <mergeCell ref="KCO276:KCR276"/>
    <mergeCell ref="KCS276:KCV276"/>
    <mergeCell ref="KCW276:KCZ276"/>
    <mergeCell ref="KDA276:KDD276"/>
    <mergeCell ref="KDE276:KDH276"/>
    <mergeCell ref="KDI276:KDL276"/>
    <mergeCell ref="KDO276:KDR276"/>
    <mergeCell ref="KDS276:KDV276"/>
    <mergeCell ref="KDW276:KDZ276"/>
    <mergeCell ref="KEA276:KED276"/>
    <mergeCell ref="KEE276:KEH276"/>
    <mergeCell ref="KEI276:KEL276"/>
    <mergeCell ref="KEO276:KER276"/>
    <mergeCell ref="KES276:KEV276"/>
    <mergeCell ref="KEW276:KEZ276"/>
    <mergeCell ref="KFA276:KFD276"/>
    <mergeCell ref="KFE276:KFH276"/>
    <mergeCell ref="KFI276:KFL276"/>
    <mergeCell ref="KFO276:KFR276"/>
    <mergeCell ref="KAM275:KAM276"/>
    <mergeCell ref="KAN275:KAN276"/>
    <mergeCell ref="KBM275:KBM276"/>
    <mergeCell ref="KBN275:KBN276"/>
    <mergeCell ref="KCM275:KCM276"/>
    <mergeCell ref="KCN275:KCN276"/>
    <mergeCell ref="KDM275:KDM276"/>
    <mergeCell ref="KDN275:KDN276"/>
    <mergeCell ref="KEM275:KEM276"/>
    <mergeCell ref="KEN275:KEN276"/>
    <mergeCell ref="KFM275:KFM276"/>
    <mergeCell ref="KFN275:KFN276"/>
    <mergeCell ref="JUS276:JUV276"/>
    <mergeCell ref="JUW276:JUZ276"/>
    <mergeCell ref="JVA276:JVD276"/>
    <mergeCell ref="JVE276:JVH276"/>
    <mergeCell ref="JVI276:JVL276"/>
    <mergeCell ref="JVO276:JVR276"/>
    <mergeCell ref="JVS276:JVV276"/>
    <mergeCell ref="JVW276:JVZ276"/>
    <mergeCell ref="JWA276:JWD276"/>
    <mergeCell ref="JWE276:JWH276"/>
    <mergeCell ref="JWI276:JWL276"/>
    <mergeCell ref="JWO276:JWR276"/>
    <mergeCell ref="JWS276:JWV276"/>
    <mergeCell ref="JWW276:JWZ276"/>
    <mergeCell ref="JXA276:JXD276"/>
    <mergeCell ref="JXE276:JXH276"/>
    <mergeCell ref="JXI276:JXL276"/>
    <mergeCell ref="JXO276:JXR276"/>
    <mergeCell ref="JXS276:JXV276"/>
    <mergeCell ref="JXW276:JXZ276"/>
    <mergeCell ref="JYA276:JYD276"/>
    <mergeCell ref="JYE276:JYH276"/>
    <mergeCell ref="JYI276:JYL276"/>
    <mergeCell ref="JYO276:JYR276"/>
    <mergeCell ref="JYS276:JYV276"/>
    <mergeCell ref="JYW276:JYZ276"/>
    <mergeCell ref="JZA276:JZD276"/>
    <mergeCell ref="JZE276:JZH276"/>
    <mergeCell ref="JZI276:JZL276"/>
    <mergeCell ref="JZO276:JZR276"/>
    <mergeCell ref="JZS276:JZV276"/>
    <mergeCell ref="JZW276:JZZ276"/>
    <mergeCell ref="KAA276:KAD276"/>
    <mergeCell ref="JVM275:JVM276"/>
    <mergeCell ref="JVN275:JVN276"/>
    <mergeCell ref="JWM275:JWM276"/>
    <mergeCell ref="JWN275:JWN276"/>
    <mergeCell ref="JXM275:JXM276"/>
    <mergeCell ref="JXN275:JXN276"/>
    <mergeCell ref="JYM275:JYM276"/>
    <mergeCell ref="JYN275:JYN276"/>
    <mergeCell ref="JZM275:JZM276"/>
    <mergeCell ref="JZN275:JZN276"/>
    <mergeCell ref="JPE276:JPH276"/>
    <mergeCell ref="JPI276:JPL276"/>
    <mergeCell ref="JPO276:JPR276"/>
    <mergeCell ref="JPS276:JPV276"/>
    <mergeCell ref="JPW276:JPZ276"/>
    <mergeCell ref="JQA276:JQD276"/>
    <mergeCell ref="JQE276:JQH276"/>
    <mergeCell ref="JQI276:JQL276"/>
    <mergeCell ref="JQO276:JQR276"/>
    <mergeCell ref="JQS276:JQV276"/>
    <mergeCell ref="JQW276:JQZ276"/>
    <mergeCell ref="JRA276:JRD276"/>
    <mergeCell ref="JRE276:JRH276"/>
    <mergeCell ref="JRI276:JRL276"/>
    <mergeCell ref="JRO276:JRR276"/>
    <mergeCell ref="JRS276:JRV276"/>
    <mergeCell ref="JRW276:JRZ276"/>
    <mergeCell ref="JSA276:JSD276"/>
    <mergeCell ref="JSE276:JSH276"/>
    <mergeCell ref="JSI276:JSL276"/>
    <mergeCell ref="JSO276:JSR276"/>
    <mergeCell ref="JSS276:JSV276"/>
    <mergeCell ref="JSW276:JSZ276"/>
    <mergeCell ref="JTA276:JTD276"/>
    <mergeCell ref="JTE276:JTH276"/>
    <mergeCell ref="JTI276:JTL276"/>
    <mergeCell ref="JTO276:JTR276"/>
    <mergeCell ref="JTS276:JTV276"/>
    <mergeCell ref="JTW276:JTZ276"/>
    <mergeCell ref="JUA276:JUD276"/>
    <mergeCell ref="JUE276:JUH276"/>
    <mergeCell ref="JUI276:JUL276"/>
    <mergeCell ref="JUO276:JUR276"/>
    <mergeCell ref="JPM275:JPM276"/>
    <mergeCell ref="JPN275:JPN276"/>
    <mergeCell ref="JQM275:JQM276"/>
    <mergeCell ref="JQN275:JQN276"/>
    <mergeCell ref="JRM275:JRM276"/>
    <mergeCell ref="JRN275:JRN276"/>
    <mergeCell ref="JSM275:JSM276"/>
    <mergeCell ref="JSN275:JSN276"/>
    <mergeCell ref="JTM275:JTM276"/>
    <mergeCell ref="JTN275:JTN276"/>
    <mergeCell ref="JUM275:JUM276"/>
    <mergeCell ref="JUN275:JUN276"/>
    <mergeCell ref="JJS276:JJV276"/>
    <mergeCell ref="JJW276:JJZ276"/>
    <mergeCell ref="JKA276:JKD276"/>
    <mergeCell ref="JKE276:JKH276"/>
    <mergeCell ref="JKI276:JKL276"/>
    <mergeCell ref="JKO276:JKR276"/>
    <mergeCell ref="JKS276:JKV276"/>
    <mergeCell ref="JKW276:JKZ276"/>
    <mergeCell ref="JLA276:JLD276"/>
    <mergeCell ref="JLE276:JLH276"/>
    <mergeCell ref="JLI276:JLL276"/>
    <mergeCell ref="JLO276:JLR276"/>
    <mergeCell ref="JLS276:JLV276"/>
    <mergeCell ref="JLW276:JLZ276"/>
    <mergeCell ref="JMA276:JMD276"/>
    <mergeCell ref="JME276:JMH276"/>
    <mergeCell ref="JMI276:JML276"/>
    <mergeCell ref="JMO276:JMR276"/>
    <mergeCell ref="JMS276:JMV276"/>
    <mergeCell ref="JMW276:JMZ276"/>
    <mergeCell ref="JNA276:JND276"/>
    <mergeCell ref="JNE276:JNH276"/>
    <mergeCell ref="JNI276:JNL276"/>
    <mergeCell ref="JNO276:JNR276"/>
    <mergeCell ref="JNS276:JNV276"/>
    <mergeCell ref="JNW276:JNZ276"/>
    <mergeCell ref="JOA276:JOD276"/>
    <mergeCell ref="JOE276:JOH276"/>
    <mergeCell ref="JOI276:JOL276"/>
    <mergeCell ref="JOO276:JOR276"/>
    <mergeCell ref="JOS276:JOV276"/>
    <mergeCell ref="JOW276:JOZ276"/>
    <mergeCell ref="JPA276:JPD276"/>
    <mergeCell ref="JKM275:JKM276"/>
    <mergeCell ref="JKN275:JKN276"/>
    <mergeCell ref="JLM275:JLM276"/>
    <mergeCell ref="JLN275:JLN276"/>
    <mergeCell ref="JMM275:JMM276"/>
    <mergeCell ref="JMN275:JMN276"/>
    <mergeCell ref="JNM275:JNM276"/>
    <mergeCell ref="JNN275:JNN276"/>
    <mergeCell ref="JOM275:JOM276"/>
    <mergeCell ref="JON275:JON276"/>
    <mergeCell ref="JEE276:JEH276"/>
    <mergeCell ref="JEI276:JEL276"/>
    <mergeCell ref="JEO276:JER276"/>
    <mergeCell ref="JES276:JEV276"/>
    <mergeCell ref="JEW276:JEZ276"/>
    <mergeCell ref="JFA276:JFD276"/>
    <mergeCell ref="JFE276:JFH276"/>
    <mergeCell ref="JFI276:JFL276"/>
    <mergeCell ref="JFO276:JFR276"/>
    <mergeCell ref="JFS276:JFV276"/>
    <mergeCell ref="JFW276:JFZ276"/>
    <mergeCell ref="JGA276:JGD276"/>
    <mergeCell ref="JGE276:JGH276"/>
    <mergeCell ref="JGI276:JGL276"/>
    <mergeCell ref="JGO276:JGR276"/>
    <mergeCell ref="JGS276:JGV276"/>
    <mergeCell ref="JGW276:JGZ276"/>
    <mergeCell ref="JHA276:JHD276"/>
    <mergeCell ref="JHE276:JHH276"/>
    <mergeCell ref="JHI276:JHL276"/>
    <mergeCell ref="JHO276:JHR276"/>
    <mergeCell ref="JHS276:JHV276"/>
    <mergeCell ref="JHW276:JHZ276"/>
    <mergeCell ref="JIA276:JID276"/>
    <mergeCell ref="JIE276:JIH276"/>
    <mergeCell ref="JII276:JIL276"/>
    <mergeCell ref="JIO276:JIR276"/>
    <mergeCell ref="JIS276:JIV276"/>
    <mergeCell ref="JIW276:JIZ276"/>
    <mergeCell ref="JJA276:JJD276"/>
    <mergeCell ref="JJE276:JJH276"/>
    <mergeCell ref="JJI276:JJL276"/>
    <mergeCell ref="JJO276:JJR276"/>
    <mergeCell ref="JHM275:JHM276"/>
    <mergeCell ref="JHN275:JHN276"/>
    <mergeCell ref="JIM275:JIM276"/>
    <mergeCell ref="JIN275:JIN276"/>
    <mergeCell ref="JJM275:JJM276"/>
    <mergeCell ref="JJN275:JJN276"/>
    <mergeCell ref="JEM275:JEM276"/>
    <mergeCell ref="JEN275:JEN276"/>
    <mergeCell ref="JFM275:JFM276"/>
    <mergeCell ref="JFN275:JFN276"/>
    <mergeCell ref="JGM275:JGM276"/>
    <mergeCell ref="JGN275:JGN276"/>
    <mergeCell ref="IYS276:IYV276"/>
    <mergeCell ref="IYW276:IYZ276"/>
    <mergeCell ref="IZA276:IZD276"/>
    <mergeCell ref="IZE276:IZH276"/>
    <mergeCell ref="IZI276:IZL276"/>
    <mergeCell ref="IZO276:IZR276"/>
    <mergeCell ref="IZS276:IZV276"/>
    <mergeCell ref="IZW276:IZZ276"/>
    <mergeCell ref="JAA276:JAD276"/>
    <mergeCell ref="JAE276:JAH276"/>
    <mergeCell ref="JAI276:JAL276"/>
    <mergeCell ref="JAO276:JAR276"/>
    <mergeCell ref="JAS276:JAV276"/>
    <mergeCell ref="JAW276:JAZ276"/>
    <mergeCell ref="JBA276:JBD276"/>
    <mergeCell ref="JBE276:JBH276"/>
    <mergeCell ref="JBI276:JBL276"/>
    <mergeCell ref="JBO276:JBR276"/>
    <mergeCell ref="JBS276:JBV276"/>
    <mergeCell ref="JBW276:JBZ276"/>
    <mergeCell ref="JCA276:JCD276"/>
    <mergeCell ref="JCE276:JCH276"/>
    <mergeCell ref="JCI276:JCL276"/>
    <mergeCell ref="JCO276:JCR276"/>
    <mergeCell ref="JCS276:JCV276"/>
    <mergeCell ref="JCW276:JCZ276"/>
    <mergeCell ref="JDA276:JDD276"/>
    <mergeCell ref="JDE276:JDH276"/>
    <mergeCell ref="JDI276:JDL276"/>
    <mergeCell ref="JDO276:JDR276"/>
    <mergeCell ref="JDS276:JDV276"/>
    <mergeCell ref="JDW276:JDZ276"/>
    <mergeCell ref="JEA276:JED276"/>
    <mergeCell ref="IZM275:IZM276"/>
    <mergeCell ref="IZN275:IZN276"/>
    <mergeCell ref="JAM275:JAM276"/>
    <mergeCell ref="JAN275:JAN276"/>
    <mergeCell ref="JBM275:JBM276"/>
    <mergeCell ref="JBN275:JBN276"/>
    <mergeCell ref="JCM275:JCM276"/>
    <mergeCell ref="JCN275:JCN276"/>
    <mergeCell ref="JDM275:JDM276"/>
    <mergeCell ref="JDN275:JDN276"/>
    <mergeCell ref="ITE276:ITH276"/>
    <mergeCell ref="ITI276:ITL276"/>
    <mergeCell ref="ITO276:ITR276"/>
    <mergeCell ref="ITS276:ITV276"/>
    <mergeCell ref="ITW276:ITZ276"/>
    <mergeCell ref="IUA276:IUD276"/>
    <mergeCell ref="IUE276:IUH276"/>
    <mergeCell ref="IUI276:IUL276"/>
    <mergeCell ref="IUO276:IUR276"/>
    <mergeCell ref="IUS276:IUV276"/>
    <mergeCell ref="IUW276:IUZ276"/>
    <mergeCell ref="IVA276:IVD276"/>
    <mergeCell ref="IVE276:IVH276"/>
    <mergeCell ref="IVI276:IVL276"/>
    <mergeCell ref="IVO276:IVR276"/>
    <mergeCell ref="IVS276:IVV276"/>
    <mergeCell ref="IVW276:IVZ276"/>
    <mergeCell ref="IWA276:IWD276"/>
    <mergeCell ref="IWE276:IWH276"/>
    <mergeCell ref="IWI276:IWL276"/>
    <mergeCell ref="IWO276:IWR276"/>
    <mergeCell ref="IWS276:IWV276"/>
    <mergeCell ref="IWW276:IWZ276"/>
    <mergeCell ref="IXA276:IXD276"/>
    <mergeCell ref="IXE276:IXH276"/>
    <mergeCell ref="IXI276:IXL276"/>
    <mergeCell ref="IXO276:IXR276"/>
    <mergeCell ref="IXS276:IXV276"/>
    <mergeCell ref="IXW276:IXZ276"/>
    <mergeCell ref="IYA276:IYD276"/>
    <mergeCell ref="IYE276:IYH276"/>
    <mergeCell ref="IYI276:IYL276"/>
    <mergeCell ref="IYO276:IYR276"/>
    <mergeCell ref="ITM275:ITM276"/>
    <mergeCell ref="ITN275:ITN276"/>
    <mergeCell ref="IUM275:IUM276"/>
    <mergeCell ref="IUN275:IUN276"/>
    <mergeCell ref="IVM275:IVM276"/>
    <mergeCell ref="IVN275:IVN276"/>
    <mergeCell ref="IWM275:IWM276"/>
    <mergeCell ref="IWN275:IWN276"/>
    <mergeCell ref="IXM275:IXM276"/>
    <mergeCell ref="IXN275:IXN276"/>
    <mergeCell ref="IYM275:IYM276"/>
    <mergeCell ref="IYN275:IYN276"/>
    <mergeCell ref="INS276:INV276"/>
    <mergeCell ref="INW276:INZ276"/>
    <mergeCell ref="IOA276:IOD276"/>
    <mergeCell ref="IOE276:IOH276"/>
    <mergeCell ref="IOI276:IOL276"/>
    <mergeCell ref="IOO276:IOR276"/>
    <mergeCell ref="IOS276:IOV276"/>
    <mergeCell ref="IOW276:IOZ276"/>
    <mergeCell ref="IPA276:IPD276"/>
    <mergeCell ref="IPE276:IPH276"/>
    <mergeCell ref="IPI276:IPL276"/>
    <mergeCell ref="IPO276:IPR276"/>
    <mergeCell ref="IPS276:IPV276"/>
    <mergeCell ref="IPW276:IPZ276"/>
    <mergeCell ref="IQA276:IQD276"/>
    <mergeCell ref="IQE276:IQH276"/>
    <mergeCell ref="IQI276:IQL276"/>
    <mergeCell ref="IQO276:IQR276"/>
    <mergeCell ref="IQS276:IQV276"/>
    <mergeCell ref="IQW276:IQZ276"/>
    <mergeCell ref="IRA276:IRD276"/>
    <mergeCell ref="IRE276:IRH276"/>
    <mergeCell ref="IRI276:IRL276"/>
    <mergeCell ref="IRO276:IRR276"/>
    <mergeCell ref="IRS276:IRV276"/>
    <mergeCell ref="IRW276:IRZ276"/>
    <mergeCell ref="ISA276:ISD276"/>
    <mergeCell ref="ISE276:ISH276"/>
    <mergeCell ref="ISI276:ISL276"/>
    <mergeCell ref="ISO276:ISR276"/>
    <mergeCell ref="ISS276:ISV276"/>
    <mergeCell ref="ISW276:ISZ276"/>
    <mergeCell ref="ITA276:ITD276"/>
    <mergeCell ref="IOM275:IOM276"/>
    <mergeCell ref="ION275:ION276"/>
    <mergeCell ref="IPM275:IPM276"/>
    <mergeCell ref="IPN275:IPN276"/>
    <mergeCell ref="IQM275:IQM276"/>
    <mergeCell ref="IQN275:IQN276"/>
    <mergeCell ref="IRM275:IRM276"/>
    <mergeCell ref="IRN275:IRN276"/>
    <mergeCell ref="ISM275:ISM276"/>
    <mergeCell ref="ISN275:ISN276"/>
    <mergeCell ref="IIE276:IIH276"/>
    <mergeCell ref="III276:IIL276"/>
    <mergeCell ref="IIO276:IIR276"/>
    <mergeCell ref="IIS276:IIV276"/>
    <mergeCell ref="IIW276:IIZ276"/>
    <mergeCell ref="IJA276:IJD276"/>
    <mergeCell ref="IJE276:IJH276"/>
    <mergeCell ref="IJI276:IJL276"/>
    <mergeCell ref="IJO276:IJR276"/>
    <mergeCell ref="IJS276:IJV276"/>
    <mergeCell ref="IJW276:IJZ276"/>
    <mergeCell ref="IKA276:IKD276"/>
    <mergeCell ref="IKE276:IKH276"/>
    <mergeCell ref="IKI276:IKL276"/>
    <mergeCell ref="IKO276:IKR276"/>
    <mergeCell ref="IKS276:IKV276"/>
    <mergeCell ref="IKW276:IKZ276"/>
    <mergeCell ref="ILA276:ILD276"/>
    <mergeCell ref="ILE276:ILH276"/>
    <mergeCell ref="ILI276:ILL276"/>
    <mergeCell ref="ILO276:ILR276"/>
    <mergeCell ref="ILS276:ILV276"/>
    <mergeCell ref="ILW276:ILZ276"/>
    <mergeCell ref="IMA276:IMD276"/>
    <mergeCell ref="IME276:IMH276"/>
    <mergeCell ref="IMI276:IML276"/>
    <mergeCell ref="IMO276:IMR276"/>
    <mergeCell ref="IMS276:IMV276"/>
    <mergeCell ref="IMW276:IMZ276"/>
    <mergeCell ref="INA276:IND276"/>
    <mergeCell ref="INE276:INH276"/>
    <mergeCell ref="INI276:INL276"/>
    <mergeCell ref="INO276:INR276"/>
    <mergeCell ref="IIM275:IIM276"/>
    <mergeCell ref="IIN275:IIN276"/>
    <mergeCell ref="IJM275:IJM276"/>
    <mergeCell ref="IJN275:IJN276"/>
    <mergeCell ref="IKM275:IKM276"/>
    <mergeCell ref="IKN275:IKN276"/>
    <mergeCell ref="ILM275:ILM276"/>
    <mergeCell ref="ILN275:ILN276"/>
    <mergeCell ref="IMM275:IMM276"/>
    <mergeCell ref="IMN275:IMN276"/>
    <mergeCell ref="INM275:INM276"/>
    <mergeCell ref="INN275:INN276"/>
    <mergeCell ref="ICS276:ICV276"/>
    <mergeCell ref="ICW276:ICZ276"/>
    <mergeCell ref="IDA276:IDD276"/>
    <mergeCell ref="IDE276:IDH276"/>
    <mergeCell ref="IDI276:IDL276"/>
    <mergeCell ref="IDO276:IDR276"/>
    <mergeCell ref="IDS276:IDV276"/>
    <mergeCell ref="IDW276:IDZ276"/>
    <mergeCell ref="IEA276:IED276"/>
    <mergeCell ref="IEE276:IEH276"/>
    <mergeCell ref="IEI276:IEL276"/>
    <mergeCell ref="IEO276:IER276"/>
    <mergeCell ref="IES276:IEV276"/>
    <mergeCell ref="IEW276:IEZ276"/>
    <mergeCell ref="IFA276:IFD276"/>
    <mergeCell ref="IFE276:IFH276"/>
    <mergeCell ref="IFI276:IFL276"/>
    <mergeCell ref="IFO276:IFR276"/>
    <mergeCell ref="IFS276:IFV276"/>
    <mergeCell ref="IFW276:IFZ276"/>
    <mergeCell ref="IGA276:IGD276"/>
    <mergeCell ref="IGE276:IGH276"/>
    <mergeCell ref="IGI276:IGL276"/>
    <mergeCell ref="IGO276:IGR276"/>
    <mergeCell ref="IGS276:IGV276"/>
    <mergeCell ref="IGW276:IGZ276"/>
    <mergeCell ref="IHA276:IHD276"/>
    <mergeCell ref="IHE276:IHH276"/>
    <mergeCell ref="IHI276:IHL276"/>
    <mergeCell ref="IHO276:IHR276"/>
    <mergeCell ref="IHS276:IHV276"/>
    <mergeCell ref="IHW276:IHZ276"/>
    <mergeCell ref="IIA276:IID276"/>
    <mergeCell ref="IDM275:IDM276"/>
    <mergeCell ref="IDN275:IDN276"/>
    <mergeCell ref="IEM275:IEM276"/>
    <mergeCell ref="IEN275:IEN276"/>
    <mergeCell ref="IFM275:IFM276"/>
    <mergeCell ref="IFN275:IFN276"/>
    <mergeCell ref="IGM275:IGM276"/>
    <mergeCell ref="IGN275:IGN276"/>
    <mergeCell ref="IHM275:IHM276"/>
    <mergeCell ref="IHN275:IHN276"/>
    <mergeCell ref="HXE276:HXH276"/>
    <mergeCell ref="HXI276:HXL276"/>
    <mergeCell ref="HXO276:HXR276"/>
    <mergeCell ref="HXS276:HXV276"/>
    <mergeCell ref="HXW276:HXZ276"/>
    <mergeCell ref="HYA276:HYD276"/>
    <mergeCell ref="HYE276:HYH276"/>
    <mergeCell ref="HYI276:HYL276"/>
    <mergeCell ref="HYO276:HYR276"/>
    <mergeCell ref="HYS276:HYV276"/>
    <mergeCell ref="HYW276:HYZ276"/>
    <mergeCell ref="HZA276:HZD276"/>
    <mergeCell ref="HZE276:HZH276"/>
    <mergeCell ref="HZI276:HZL276"/>
    <mergeCell ref="HZO276:HZR276"/>
    <mergeCell ref="HZS276:HZV276"/>
    <mergeCell ref="HZW276:HZZ276"/>
    <mergeCell ref="IAA276:IAD276"/>
    <mergeCell ref="IAE276:IAH276"/>
    <mergeCell ref="IAI276:IAL276"/>
    <mergeCell ref="IAO276:IAR276"/>
    <mergeCell ref="IAS276:IAV276"/>
    <mergeCell ref="IAW276:IAZ276"/>
    <mergeCell ref="IBA276:IBD276"/>
    <mergeCell ref="IBE276:IBH276"/>
    <mergeCell ref="IBI276:IBL276"/>
    <mergeCell ref="IBO276:IBR276"/>
    <mergeCell ref="IBS276:IBV276"/>
    <mergeCell ref="IBW276:IBZ276"/>
    <mergeCell ref="ICA276:ICD276"/>
    <mergeCell ref="ICE276:ICH276"/>
    <mergeCell ref="ICI276:ICL276"/>
    <mergeCell ref="ICO276:ICR276"/>
    <mergeCell ref="HXM275:HXM276"/>
    <mergeCell ref="HXN275:HXN276"/>
    <mergeCell ref="HYM275:HYM276"/>
    <mergeCell ref="HYN275:HYN276"/>
    <mergeCell ref="HZM275:HZM276"/>
    <mergeCell ref="HZN275:HZN276"/>
    <mergeCell ref="IAM275:IAM276"/>
    <mergeCell ref="IAN275:IAN276"/>
    <mergeCell ref="IBM275:IBM276"/>
    <mergeCell ref="IBN275:IBN276"/>
    <mergeCell ref="ICM275:ICM276"/>
    <mergeCell ref="ICN275:ICN276"/>
    <mergeCell ref="HRS276:HRV276"/>
    <mergeCell ref="HRW276:HRZ276"/>
    <mergeCell ref="HSA276:HSD276"/>
    <mergeCell ref="HSE276:HSH276"/>
    <mergeCell ref="HSI276:HSL276"/>
    <mergeCell ref="HSO276:HSR276"/>
    <mergeCell ref="HSS276:HSV276"/>
    <mergeCell ref="HSW276:HSZ276"/>
    <mergeCell ref="HTA276:HTD276"/>
    <mergeCell ref="HTE276:HTH276"/>
    <mergeCell ref="HTI276:HTL276"/>
    <mergeCell ref="HTO276:HTR276"/>
    <mergeCell ref="HTS276:HTV276"/>
    <mergeCell ref="HTW276:HTZ276"/>
    <mergeCell ref="HUA276:HUD276"/>
    <mergeCell ref="HUE276:HUH276"/>
    <mergeCell ref="HUI276:HUL276"/>
    <mergeCell ref="HUO276:HUR276"/>
    <mergeCell ref="HUS276:HUV276"/>
    <mergeCell ref="HUW276:HUZ276"/>
    <mergeCell ref="HVA276:HVD276"/>
    <mergeCell ref="HVE276:HVH276"/>
    <mergeCell ref="HVI276:HVL276"/>
    <mergeCell ref="HVO276:HVR276"/>
    <mergeCell ref="HVS276:HVV276"/>
    <mergeCell ref="HVW276:HVZ276"/>
    <mergeCell ref="HWA276:HWD276"/>
    <mergeCell ref="HWE276:HWH276"/>
    <mergeCell ref="HWI276:HWL276"/>
    <mergeCell ref="HWO276:HWR276"/>
    <mergeCell ref="HWS276:HWV276"/>
    <mergeCell ref="HWW276:HWZ276"/>
    <mergeCell ref="HXA276:HXD276"/>
    <mergeCell ref="HSM275:HSM276"/>
    <mergeCell ref="HSN275:HSN276"/>
    <mergeCell ref="HTM275:HTM276"/>
    <mergeCell ref="HTN275:HTN276"/>
    <mergeCell ref="HUM275:HUM276"/>
    <mergeCell ref="HUN275:HUN276"/>
    <mergeCell ref="HVM275:HVM276"/>
    <mergeCell ref="HVN275:HVN276"/>
    <mergeCell ref="HWM275:HWM276"/>
    <mergeCell ref="HWN275:HWN276"/>
    <mergeCell ref="HME276:HMH276"/>
    <mergeCell ref="HMI276:HML276"/>
    <mergeCell ref="HMO276:HMR276"/>
    <mergeCell ref="HMS276:HMV276"/>
    <mergeCell ref="HMW276:HMZ276"/>
    <mergeCell ref="HNA276:HND276"/>
    <mergeCell ref="HNE276:HNH276"/>
    <mergeCell ref="HNI276:HNL276"/>
    <mergeCell ref="HNO276:HNR276"/>
    <mergeCell ref="HNS276:HNV276"/>
    <mergeCell ref="HNW276:HNZ276"/>
    <mergeCell ref="HOA276:HOD276"/>
    <mergeCell ref="HOE276:HOH276"/>
    <mergeCell ref="HOI276:HOL276"/>
    <mergeCell ref="HOO276:HOR276"/>
    <mergeCell ref="HOS276:HOV276"/>
    <mergeCell ref="HOW276:HOZ276"/>
    <mergeCell ref="HPA276:HPD276"/>
    <mergeCell ref="HPE276:HPH276"/>
    <mergeCell ref="HPI276:HPL276"/>
    <mergeCell ref="HPO276:HPR276"/>
    <mergeCell ref="HPS276:HPV276"/>
    <mergeCell ref="HPW276:HPZ276"/>
    <mergeCell ref="HQA276:HQD276"/>
    <mergeCell ref="HQE276:HQH276"/>
    <mergeCell ref="HQI276:HQL276"/>
    <mergeCell ref="HQO276:HQR276"/>
    <mergeCell ref="HQS276:HQV276"/>
    <mergeCell ref="HQW276:HQZ276"/>
    <mergeCell ref="HRA276:HRD276"/>
    <mergeCell ref="HRE276:HRH276"/>
    <mergeCell ref="HRI276:HRL276"/>
    <mergeCell ref="HRO276:HRR276"/>
    <mergeCell ref="HNN275:HNN276"/>
    <mergeCell ref="HOM275:HOM276"/>
    <mergeCell ref="HON275:HON276"/>
    <mergeCell ref="HPM275:HPM276"/>
    <mergeCell ref="HPN275:HPN276"/>
    <mergeCell ref="HQM275:HQM276"/>
    <mergeCell ref="HQN275:HQN276"/>
    <mergeCell ref="HRM275:HRM276"/>
    <mergeCell ref="HRN275:HRN276"/>
    <mergeCell ref="HMM275:HMM276"/>
    <mergeCell ref="HMN275:HMN276"/>
    <mergeCell ref="HNM275:HNM276"/>
    <mergeCell ref="HGS276:HGV276"/>
    <mergeCell ref="HGW276:HGZ276"/>
    <mergeCell ref="HHA276:HHD276"/>
    <mergeCell ref="HHE276:HHH276"/>
    <mergeCell ref="HHI276:HHL276"/>
    <mergeCell ref="HHO276:HHR276"/>
    <mergeCell ref="HHS276:HHV276"/>
    <mergeCell ref="HHW276:HHZ276"/>
    <mergeCell ref="HIA276:HID276"/>
    <mergeCell ref="HIE276:HIH276"/>
    <mergeCell ref="HII276:HIL276"/>
    <mergeCell ref="HIO276:HIR276"/>
    <mergeCell ref="HIS276:HIV276"/>
    <mergeCell ref="HIW276:HIZ276"/>
    <mergeCell ref="HJA276:HJD276"/>
    <mergeCell ref="HJE276:HJH276"/>
    <mergeCell ref="HJI276:HJL276"/>
    <mergeCell ref="HJO276:HJR276"/>
    <mergeCell ref="HJS276:HJV276"/>
    <mergeCell ref="HJW276:HJZ276"/>
    <mergeCell ref="HKA276:HKD276"/>
    <mergeCell ref="HKE276:HKH276"/>
    <mergeCell ref="HKI276:HKL276"/>
    <mergeCell ref="HKO276:HKR276"/>
    <mergeCell ref="HKS276:HKV276"/>
    <mergeCell ref="HKW276:HKZ276"/>
    <mergeCell ref="HLA276:HLD276"/>
    <mergeCell ref="HLE276:HLH276"/>
    <mergeCell ref="HLI276:HLL276"/>
    <mergeCell ref="HLO276:HLR276"/>
    <mergeCell ref="HLS276:HLV276"/>
    <mergeCell ref="HLW276:HLZ276"/>
    <mergeCell ref="HMA276:HMD276"/>
    <mergeCell ref="HHM275:HHM276"/>
    <mergeCell ref="HHN275:HHN276"/>
    <mergeCell ref="HIM275:HIM276"/>
    <mergeCell ref="HIN275:HIN276"/>
    <mergeCell ref="HJM275:HJM276"/>
    <mergeCell ref="HJN275:HJN276"/>
    <mergeCell ref="HKM275:HKM276"/>
    <mergeCell ref="HKN275:HKN276"/>
    <mergeCell ref="HLM275:HLM276"/>
    <mergeCell ref="HLN275:HLN276"/>
    <mergeCell ref="HBE276:HBH276"/>
    <mergeCell ref="HBI276:HBL276"/>
    <mergeCell ref="HBO276:HBR276"/>
    <mergeCell ref="HBS276:HBV276"/>
    <mergeCell ref="HBW276:HBZ276"/>
    <mergeCell ref="HCA276:HCD276"/>
    <mergeCell ref="HCE276:HCH276"/>
    <mergeCell ref="HCI276:HCL276"/>
    <mergeCell ref="HCO276:HCR276"/>
    <mergeCell ref="HCS276:HCV276"/>
    <mergeCell ref="HCW276:HCZ276"/>
    <mergeCell ref="HDA276:HDD276"/>
    <mergeCell ref="HDE276:HDH276"/>
    <mergeCell ref="HDI276:HDL276"/>
    <mergeCell ref="HDO276:HDR276"/>
    <mergeCell ref="HDS276:HDV276"/>
    <mergeCell ref="HDW276:HDZ276"/>
    <mergeCell ref="HEA276:HED276"/>
    <mergeCell ref="HEE276:HEH276"/>
    <mergeCell ref="HEI276:HEL276"/>
    <mergeCell ref="HEO276:HER276"/>
    <mergeCell ref="HES276:HEV276"/>
    <mergeCell ref="HEW276:HEZ276"/>
    <mergeCell ref="HFA276:HFD276"/>
    <mergeCell ref="HFE276:HFH276"/>
    <mergeCell ref="HFI276:HFL276"/>
    <mergeCell ref="HFO276:HFR276"/>
    <mergeCell ref="HFS276:HFV276"/>
    <mergeCell ref="HFW276:HFZ276"/>
    <mergeCell ref="HGA276:HGD276"/>
    <mergeCell ref="HGE276:HGH276"/>
    <mergeCell ref="HGI276:HGL276"/>
    <mergeCell ref="HGO276:HGR276"/>
    <mergeCell ref="HBM275:HBM276"/>
    <mergeCell ref="HBN275:HBN276"/>
    <mergeCell ref="HCM275:HCM276"/>
    <mergeCell ref="HCN275:HCN276"/>
    <mergeCell ref="HDM275:HDM276"/>
    <mergeCell ref="HDN275:HDN276"/>
    <mergeCell ref="HEM275:HEM276"/>
    <mergeCell ref="HEN275:HEN276"/>
    <mergeCell ref="HFM275:HFM276"/>
    <mergeCell ref="HFN275:HFN276"/>
    <mergeCell ref="HGM275:HGM276"/>
    <mergeCell ref="HGN275:HGN276"/>
    <mergeCell ref="GVS276:GVV276"/>
    <mergeCell ref="GVW276:GVZ276"/>
    <mergeCell ref="GWA276:GWD276"/>
    <mergeCell ref="GWE276:GWH276"/>
    <mergeCell ref="GWI276:GWL276"/>
    <mergeCell ref="GWO276:GWR276"/>
    <mergeCell ref="GWS276:GWV276"/>
    <mergeCell ref="GWW276:GWZ276"/>
    <mergeCell ref="GXA276:GXD276"/>
    <mergeCell ref="GXE276:GXH276"/>
    <mergeCell ref="GXI276:GXL276"/>
    <mergeCell ref="GXO276:GXR276"/>
    <mergeCell ref="GXS276:GXV276"/>
    <mergeCell ref="GXW276:GXZ276"/>
    <mergeCell ref="GYA276:GYD276"/>
    <mergeCell ref="GYE276:GYH276"/>
    <mergeCell ref="GYI276:GYL276"/>
    <mergeCell ref="GYO276:GYR276"/>
    <mergeCell ref="GYS276:GYV276"/>
    <mergeCell ref="GYW276:GYZ276"/>
    <mergeCell ref="GZA276:GZD276"/>
    <mergeCell ref="GZE276:GZH276"/>
    <mergeCell ref="GZI276:GZL276"/>
    <mergeCell ref="GZO276:GZR276"/>
    <mergeCell ref="GZS276:GZV276"/>
    <mergeCell ref="GZW276:GZZ276"/>
    <mergeCell ref="HAA276:HAD276"/>
    <mergeCell ref="HAE276:HAH276"/>
    <mergeCell ref="HAI276:HAL276"/>
    <mergeCell ref="HAO276:HAR276"/>
    <mergeCell ref="HAS276:HAV276"/>
    <mergeCell ref="HAW276:HAZ276"/>
    <mergeCell ref="HBA276:HBD276"/>
    <mergeCell ref="HAN275:HAN276"/>
    <mergeCell ref="GWM275:GWM276"/>
    <mergeCell ref="GWN275:GWN276"/>
    <mergeCell ref="GXM275:GXM276"/>
    <mergeCell ref="GXN275:GXN276"/>
    <mergeCell ref="GYM275:GYM276"/>
    <mergeCell ref="GYN275:GYN276"/>
    <mergeCell ref="GZM275:GZM276"/>
    <mergeCell ref="GZN275:GZN276"/>
    <mergeCell ref="HAM275:HAM276"/>
    <mergeCell ref="GQE276:GQH276"/>
    <mergeCell ref="GQI276:GQL276"/>
    <mergeCell ref="GQO276:GQR276"/>
    <mergeCell ref="GQS276:GQV276"/>
    <mergeCell ref="GQW276:GQZ276"/>
    <mergeCell ref="GRA276:GRD276"/>
    <mergeCell ref="GRE276:GRH276"/>
    <mergeCell ref="GRI276:GRL276"/>
    <mergeCell ref="GRO276:GRR276"/>
    <mergeCell ref="GRS276:GRV276"/>
    <mergeCell ref="GRW276:GRZ276"/>
    <mergeCell ref="GSA276:GSD276"/>
    <mergeCell ref="GSE276:GSH276"/>
    <mergeCell ref="GSI276:GSL276"/>
    <mergeCell ref="GSO276:GSR276"/>
    <mergeCell ref="GSS276:GSV276"/>
    <mergeCell ref="GSW276:GSZ276"/>
    <mergeCell ref="GTA276:GTD276"/>
    <mergeCell ref="GTE276:GTH276"/>
    <mergeCell ref="GTI276:GTL276"/>
    <mergeCell ref="GTO276:GTR276"/>
    <mergeCell ref="GTS276:GTV276"/>
    <mergeCell ref="GTW276:GTZ276"/>
    <mergeCell ref="GUA276:GUD276"/>
    <mergeCell ref="GUE276:GUH276"/>
    <mergeCell ref="GUI276:GUL276"/>
    <mergeCell ref="GUO276:GUR276"/>
    <mergeCell ref="GUS276:GUV276"/>
    <mergeCell ref="GUW276:GUZ276"/>
    <mergeCell ref="GVA276:GVD276"/>
    <mergeCell ref="GVE276:GVH276"/>
    <mergeCell ref="GVI276:GVL276"/>
    <mergeCell ref="GVO276:GVR276"/>
    <mergeCell ref="GQM275:GQM276"/>
    <mergeCell ref="GQN275:GQN276"/>
    <mergeCell ref="GRM275:GRM276"/>
    <mergeCell ref="GRN275:GRN276"/>
    <mergeCell ref="GSM275:GSM276"/>
    <mergeCell ref="GSN275:GSN276"/>
    <mergeCell ref="GTM275:GTM276"/>
    <mergeCell ref="GTN275:GTN276"/>
    <mergeCell ref="GUM275:GUM276"/>
    <mergeCell ref="GUN275:GUN276"/>
    <mergeCell ref="GVM275:GVM276"/>
    <mergeCell ref="GVN275:GVN276"/>
    <mergeCell ref="GKS276:GKV276"/>
    <mergeCell ref="GKW276:GKZ276"/>
    <mergeCell ref="GLA276:GLD276"/>
    <mergeCell ref="GLE276:GLH276"/>
    <mergeCell ref="GLI276:GLL276"/>
    <mergeCell ref="GLO276:GLR276"/>
    <mergeCell ref="GLS276:GLV276"/>
    <mergeCell ref="GLW276:GLZ276"/>
    <mergeCell ref="GMA276:GMD276"/>
    <mergeCell ref="GME276:GMH276"/>
    <mergeCell ref="GMI276:GML276"/>
    <mergeCell ref="GMO276:GMR276"/>
    <mergeCell ref="GMS276:GMV276"/>
    <mergeCell ref="GMW276:GMZ276"/>
    <mergeCell ref="GNA276:GND276"/>
    <mergeCell ref="GNE276:GNH276"/>
    <mergeCell ref="GNI276:GNL276"/>
    <mergeCell ref="GNO276:GNR276"/>
    <mergeCell ref="GNS276:GNV276"/>
    <mergeCell ref="GNW276:GNZ276"/>
    <mergeCell ref="GOA276:GOD276"/>
    <mergeCell ref="GOE276:GOH276"/>
    <mergeCell ref="GOI276:GOL276"/>
    <mergeCell ref="GOO276:GOR276"/>
    <mergeCell ref="GOS276:GOV276"/>
    <mergeCell ref="GOW276:GOZ276"/>
    <mergeCell ref="GPA276:GPD276"/>
    <mergeCell ref="GPE276:GPH276"/>
    <mergeCell ref="GPI276:GPL276"/>
    <mergeCell ref="GPO276:GPR276"/>
    <mergeCell ref="GPS276:GPV276"/>
    <mergeCell ref="GPW276:GPZ276"/>
    <mergeCell ref="GQA276:GQD276"/>
    <mergeCell ref="GON275:GON276"/>
    <mergeCell ref="GPM275:GPM276"/>
    <mergeCell ref="GPN275:GPN276"/>
    <mergeCell ref="GFE276:GFH276"/>
    <mergeCell ref="GFI276:GFL276"/>
    <mergeCell ref="GFO276:GFR276"/>
    <mergeCell ref="GFS276:GFV276"/>
    <mergeCell ref="GFW276:GFZ276"/>
    <mergeCell ref="GGA276:GGD276"/>
    <mergeCell ref="GGE276:GGH276"/>
    <mergeCell ref="GGI276:GGL276"/>
    <mergeCell ref="GGO276:GGR276"/>
    <mergeCell ref="GGS276:GGV276"/>
    <mergeCell ref="GGW276:GGZ276"/>
    <mergeCell ref="GHA276:GHD276"/>
    <mergeCell ref="GHE276:GHH276"/>
    <mergeCell ref="GHI276:GHL276"/>
    <mergeCell ref="GHO276:GHR276"/>
    <mergeCell ref="GHS276:GHV276"/>
    <mergeCell ref="GHW276:GHZ276"/>
    <mergeCell ref="GIA276:GID276"/>
    <mergeCell ref="GIE276:GIH276"/>
    <mergeCell ref="GII276:GIL276"/>
    <mergeCell ref="GIO276:GIR276"/>
    <mergeCell ref="GIS276:GIV276"/>
    <mergeCell ref="GIW276:GIZ276"/>
    <mergeCell ref="GJA276:GJD276"/>
    <mergeCell ref="GJE276:GJH276"/>
    <mergeCell ref="GJI276:GJL276"/>
    <mergeCell ref="GJO276:GJR276"/>
    <mergeCell ref="GJS276:GJV276"/>
    <mergeCell ref="GJW276:GJZ276"/>
    <mergeCell ref="GKA276:GKD276"/>
    <mergeCell ref="GKE276:GKH276"/>
    <mergeCell ref="GKI276:GKL276"/>
    <mergeCell ref="GKO276:GKR276"/>
    <mergeCell ref="GFM275:GFM276"/>
    <mergeCell ref="GFN275:GFN276"/>
    <mergeCell ref="FZS276:FZV276"/>
    <mergeCell ref="FZW276:FZZ276"/>
    <mergeCell ref="GAA276:GAD276"/>
    <mergeCell ref="GAE276:GAH276"/>
    <mergeCell ref="GAI276:GAL276"/>
    <mergeCell ref="GAO276:GAR276"/>
    <mergeCell ref="GAS276:GAV276"/>
    <mergeCell ref="GAW276:GAZ276"/>
    <mergeCell ref="GBA276:GBD276"/>
    <mergeCell ref="GBE276:GBH276"/>
    <mergeCell ref="GBI276:GBL276"/>
    <mergeCell ref="GBO276:GBR276"/>
    <mergeCell ref="GBS276:GBV276"/>
    <mergeCell ref="GBW276:GBZ276"/>
    <mergeCell ref="GCA276:GCD276"/>
    <mergeCell ref="GCE276:GCH276"/>
    <mergeCell ref="GCI276:GCL276"/>
    <mergeCell ref="GCO276:GCR276"/>
    <mergeCell ref="GCS276:GCV276"/>
    <mergeCell ref="GCW276:GCZ276"/>
    <mergeCell ref="GDA276:GDD276"/>
    <mergeCell ref="GDE276:GDH276"/>
    <mergeCell ref="GDI276:GDL276"/>
    <mergeCell ref="GDO276:GDR276"/>
    <mergeCell ref="GDS276:GDV276"/>
    <mergeCell ref="GDW276:GDZ276"/>
    <mergeCell ref="GEA276:GED276"/>
    <mergeCell ref="GEE276:GEH276"/>
    <mergeCell ref="GEI276:GEL276"/>
    <mergeCell ref="GEO276:GER276"/>
    <mergeCell ref="GES276:GEV276"/>
    <mergeCell ref="GEW276:GEZ276"/>
    <mergeCell ref="GFA276:GFD276"/>
    <mergeCell ref="GAM275:GAM276"/>
    <mergeCell ref="GAN275:GAN276"/>
    <mergeCell ref="GBM275:GBM276"/>
    <mergeCell ref="GBN275:GBN276"/>
    <mergeCell ref="GCM275:GCM276"/>
    <mergeCell ref="GCN275:GCN276"/>
    <mergeCell ref="GDM275:GDM276"/>
    <mergeCell ref="GDN275:GDN276"/>
    <mergeCell ref="GEM275:GEM276"/>
    <mergeCell ref="GEN275:GEN276"/>
    <mergeCell ref="FUE276:FUH276"/>
    <mergeCell ref="FUI276:FUL276"/>
    <mergeCell ref="FUO276:FUR276"/>
    <mergeCell ref="FUS276:FUV276"/>
    <mergeCell ref="FUW276:FUZ276"/>
    <mergeCell ref="FVA276:FVD276"/>
    <mergeCell ref="FVE276:FVH276"/>
    <mergeCell ref="FVI276:FVL276"/>
    <mergeCell ref="FVO276:FVR276"/>
    <mergeCell ref="FVS276:FVV276"/>
    <mergeCell ref="FVW276:FVZ276"/>
    <mergeCell ref="FWA276:FWD276"/>
    <mergeCell ref="FWE276:FWH276"/>
    <mergeCell ref="FWI276:FWL276"/>
    <mergeCell ref="FWO276:FWR276"/>
    <mergeCell ref="FWS276:FWV276"/>
    <mergeCell ref="FWW276:FWZ276"/>
    <mergeCell ref="FXA276:FXD276"/>
    <mergeCell ref="FXE276:FXH276"/>
    <mergeCell ref="FXI276:FXL276"/>
    <mergeCell ref="FXO276:FXR276"/>
    <mergeCell ref="FXS276:FXV276"/>
    <mergeCell ref="FXW276:FXZ276"/>
    <mergeCell ref="FYA276:FYD276"/>
    <mergeCell ref="FYE276:FYH276"/>
    <mergeCell ref="FYI276:FYL276"/>
    <mergeCell ref="FYO276:FYR276"/>
    <mergeCell ref="FYS276:FYV276"/>
    <mergeCell ref="FYW276:FYZ276"/>
    <mergeCell ref="FZA276:FZD276"/>
    <mergeCell ref="FZE276:FZH276"/>
    <mergeCell ref="FZI276:FZL276"/>
    <mergeCell ref="FZO276:FZR276"/>
    <mergeCell ref="FUM275:FUM276"/>
    <mergeCell ref="FUN275:FUN276"/>
    <mergeCell ref="FVM275:FVM276"/>
    <mergeCell ref="FVN275:FVN276"/>
    <mergeCell ref="FWM275:FWM276"/>
    <mergeCell ref="FWN275:FWN276"/>
    <mergeCell ref="FXM275:FXM276"/>
    <mergeCell ref="FXN275:FXN276"/>
    <mergeCell ref="FYM275:FYM276"/>
    <mergeCell ref="FYN275:FYN276"/>
    <mergeCell ref="FZM275:FZM276"/>
    <mergeCell ref="FZN275:FZN276"/>
    <mergeCell ref="FOS276:FOV276"/>
    <mergeCell ref="FOW276:FOZ276"/>
    <mergeCell ref="FPA276:FPD276"/>
    <mergeCell ref="FPE276:FPH276"/>
    <mergeCell ref="FPI276:FPL276"/>
    <mergeCell ref="FPO276:FPR276"/>
    <mergeCell ref="FPS276:FPV276"/>
    <mergeCell ref="FPW276:FPZ276"/>
    <mergeCell ref="FQA276:FQD276"/>
    <mergeCell ref="FQE276:FQH276"/>
    <mergeCell ref="FQI276:FQL276"/>
    <mergeCell ref="FQO276:FQR276"/>
    <mergeCell ref="FQS276:FQV276"/>
    <mergeCell ref="FQW276:FQZ276"/>
    <mergeCell ref="FRA276:FRD276"/>
    <mergeCell ref="FRE276:FRH276"/>
    <mergeCell ref="FRI276:FRL276"/>
    <mergeCell ref="FRO276:FRR276"/>
    <mergeCell ref="FRS276:FRV276"/>
    <mergeCell ref="FRW276:FRZ276"/>
    <mergeCell ref="FSA276:FSD276"/>
    <mergeCell ref="FSE276:FSH276"/>
    <mergeCell ref="FSI276:FSL276"/>
    <mergeCell ref="FSO276:FSR276"/>
    <mergeCell ref="FSS276:FSV276"/>
    <mergeCell ref="FSW276:FSZ276"/>
    <mergeCell ref="FTA276:FTD276"/>
    <mergeCell ref="FTE276:FTH276"/>
    <mergeCell ref="FTI276:FTL276"/>
    <mergeCell ref="FTO276:FTR276"/>
    <mergeCell ref="FTS276:FTV276"/>
    <mergeCell ref="FTW276:FTZ276"/>
    <mergeCell ref="FUA276:FUD276"/>
    <mergeCell ref="FPM275:FPM276"/>
    <mergeCell ref="FPN275:FPN276"/>
    <mergeCell ref="FQM275:FQM276"/>
    <mergeCell ref="FQN275:FQN276"/>
    <mergeCell ref="FRM275:FRM276"/>
    <mergeCell ref="FRN275:FRN276"/>
    <mergeCell ref="FSM275:FSM276"/>
    <mergeCell ref="FSN275:FSN276"/>
    <mergeCell ref="FTM275:FTM276"/>
    <mergeCell ref="FTN275:FTN276"/>
    <mergeCell ref="FJE276:FJH276"/>
    <mergeCell ref="FJI276:FJL276"/>
    <mergeCell ref="FJO276:FJR276"/>
    <mergeCell ref="FJS276:FJV276"/>
    <mergeCell ref="FJW276:FJZ276"/>
    <mergeCell ref="FKA276:FKD276"/>
    <mergeCell ref="FKE276:FKH276"/>
    <mergeCell ref="FKI276:FKL276"/>
    <mergeCell ref="FKO276:FKR276"/>
    <mergeCell ref="FKS276:FKV276"/>
    <mergeCell ref="FKW276:FKZ276"/>
    <mergeCell ref="FLA276:FLD276"/>
    <mergeCell ref="FLE276:FLH276"/>
    <mergeCell ref="FLI276:FLL276"/>
    <mergeCell ref="FLO276:FLR276"/>
    <mergeCell ref="FLS276:FLV276"/>
    <mergeCell ref="FLW276:FLZ276"/>
    <mergeCell ref="FMA276:FMD276"/>
    <mergeCell ref="FME276:FMH276"/>
    <mergeCell ref="FMI276:FML276"/>
    <mergeCell ref="FMO276:FMR276"/>
    <mergeCell ref="FMS276:FMV276"/>
    <mergeCell ref="FMW276:FMZ276"/>
    <mergeCell ref="FNA276:FND276"/>
    <mergeCell ref="FNE276:FNH276"/>
    <mergeCell ref="FNI276:FNL276"/>
    <mergeCell ref="FNO276:FNR276"/>
    <mergeCell ref="FNS276:FNV276"/>
    <mergeCell ref="FNW276:FNZ276"/>
    <mergeCell ref="FOA276:FOD276"/>
    <mergeCell ref="FOE276:FOH276"/>
    <mergeCell ref="FOI276:FOL276"/>
    <mergeCell ref="FOO276:FOR276"/>
    <mergeCell ref="FJM275:FJM276"/>
    <mergeCell ref="FJN275:FJN276"/>
    <mergeCell ref="FKM275:FKM276"/>
    <mergeCell ref="FKN275:FKN276"/>
    <mergeCell ref="FLM275:FLM276"/>
    <mergeCell ref="FLN275:FLN276"/>
    <mergeCell ref="FMM275:FMM276"/>
    <mergeCell ref="FMN275:FMN276"/>
    <mergeCell ref="FNM275:FNM276"/>
    <mergeCell ref="FNN275:FNN276"/>
    <mergeCell ref="FOM275:FOM276"/>
    <mergeCell ref="FON275:FON276"/>
    <mergeCell ref="FDS276:FDV276"/>
    <mergeCell ref="FDW276:FDZ276"/>
    <mergeCell ref="FEA276:FED276"/>
    <mergeCell ref="FEE276:FEH276"/>
    <mergeCell ref="FEI276:FEL276"/>
    <mergeCell ref="FEO276:FER276"/>
    <mergeCell ref="FES276:FEV276"/>
    <mergeCell ref="FEW276:FEZ276"/>
    <mergeCell ref="FFA276:FFD276"/>
    <mergeCell ref="FFE276:FFH276"/>
    <mergeCell ref="FFI276:FFL276"/>
    <mergeCell ref="FFO276:FFR276"/>
    <mergeCell ref="FFS276:FFV276"/>
    <mergeCell ref="FFW276:FFZ276"/>
    <mergeCell ref="FGA276:FGD276"/>
    <mergeCell ref="FGE276:FGH276"/>
    <mergeCell ref="FGI276:FGL276"/>
    <mergeCell ref="FGO276:FGR276"/>
    <mergeCell ref="FGS276:FGV276"/>
    <mergeCell ref="FGW276:FGZ276"/>
    <mergeCell ref="FHA276:FHD276"/>
    <mergeCell ref="FHE276:FHH276"/>
    <mergeCell ref="FHI276:FHL276"/>
    <mergeCell ref="FHO276:FHR276"/>
    <mergeCell ref="FHS276:FHV276"/>
    <mergeCell ref="FHW276:FHZ276"/>
    <mergeCell ref="FIA276:FID276"/>
    <mergeCell ref="FIE276:FIH276"/>
    <mergeCell ref="FII276:FIL276"/>
    <mergeCell ref="FIO276:FIR276"/>
    <mergeCell ref="FIS276:FIV276"/>
    <mergeCell ref="FIW276:FIZ276"/>
    <mergeCell ref="FJA276:FJD276"/>
    <mergeCell ref="FHM275:FHM276"/>
    <mergeCell ref="FHN275:FHN276"/>
    <mergeCell ref="FIM275:FIM276"/>
    <mergeCell ref="FIN275:FIN276"/>
    <mergeCell ref="FEM275:FEM276"/>
    <mergeCell ref="FEN275:FEN276"/>
    <mergeCell ref="FFM275:FFM276"/>
    <mergeCell ref="FFN275:FFN276"/>
    <mergeCell ref="FGM275:FGM276"/>
    <mergeCell ref="FGN275:FGN276"/>
    <mergeCell ref="EYE276:EYH276"/>
    <mergeCell ref="EYI276:EYL276"/>
    <mergeCell ref="EYO276:EYR276"/>
    <mergeCell ref="EYS276:EYV276"/>
    <mergeCell ref="EYW276:EYZ276"/>
    <mergeCell ref="EZA276:EZD276"/>
    <mergeCell ref="EZE276:EZH276"/>
    <mergeCell ref="EZI276:EZL276"/>
    <mergeCell ref="EZO276:EZR276"/>
    <mergeCell ref="EZS276:EZV276"/>
    <mergeCell ref="EZW276:EZZ276"/>
    <mergeCell ref="FAA276:FAD276"/>
    <mergeCell ref="FAE276:FAH276"/>
    <mergeCell ref="FAI276:FAL276"/>
    <mergeCell ref="FAO276:FAR276"/>
    <mergeCell ref="FAS276:FAV276"/>
    <mergeCell ref="FAW276:FAZ276"/>
    <mergeCell ref="FBA276:FBD276"/>
    <mergeCell ref="FBE276:FBH276"/>
    <mergeCell ref="FBI276:FBL276"/>
    <mergeCell ref="FBO276:FBR276"/>
    <mergeCell ref="FBS276:FBV276"/>
    <mergeCell ref="FBW276:FBZ276"/>
    <mergeCell ref="FCA276:FCD276"/>
    <mergeCell ref="FCE276:FCH276"/>
    <mergeCell ref="FCI276:FCL276"/>
    <mergeCell ref="FCO276:FCR276"/>
    <mergeCell ref="FCS276:FCV276"/>
    <mergeCell ref="FCW276:FCZ276"/>
    <mergeCell ref="FDA276:FDD276"/>
    <mergeCell ref="FDE276:FDH276"/>
    <mergeCell ref="FDI276:FDL276"/>
    <mergeCell ref="FDO276:FDR276"/>
    <mergeCell ref="EYM275:EYM276"/>
    <mergeCell ref="EYN275:EYN276"/>
    <mergeCell ref="EZM275:EZM276"/>
    <mergeCell ref="EZN275:EZN276"/>
    <mergeCell ref="FAM275:FAM276"/>
    <mergeCell ref="FAN275:FAN276"/>
    <mergeCell ref="FBM275:FBM276"/>
    <mergeCell ref="FBN275:FBN276"/>
    <mergeCell ref="FCM275:FCM276"/>
    <mergeCell ref="FCN275:FCN276"/>
    <mergeCell ref="FDM275:FDM276"/>
    <mergeCell ref="FDN275:FDN276"/>
    <mergeCell ref="ESS276:ESV276"/>
    <mergeCell ref="ESW276:ESZ276"/>
    <mergeCell ref="ETA276:ETD276"/>
    <mergeCell ref="ETE276:ETH276"/>
    <mergeCell ref="ETI276:ETL276"/>
    <mergeCell ref="ETO276:ETR276"/>
    <mergeCell ref="ETS276:ETV276"/>
    <mergeCell ref="ETW276:ETZ276"/>
    <mergeCell ref="EUA276:EUD276"/>
    <mergeCell ref="EUE276:EUH276"/>
    <mergeCell ref="EUI276:EUL276"/>
    <mergeCell ref="EUO276:EUR276"/>
    <mergeCell ref="EUS276:EUV276"/>
    <mergeCell ref="EUW276:EUZ276"/>
    <mergeCell ref="EVA276:EVD276"/>
    <mergeCell ref="EVE276:EVH276"/>
    <mergeCell ref="EVI276:EVL276"/>
    <mergeCell ref="EVO276:EVR276"/>
    <mergeCell ref="EVS276:EVV276"/>
    <mergeCell ref="EVW276:EVZ276"/>
    <mergeCell ref="EWA276:EWD276"/>
    <mergeCell ref="EWE276:EWH276"/>
    <mergeCell ref="EWI276:EWL276"/>
    <mergeCell ref="EWO276:EWR276"/>
    <mergeCell ref="EWS276:EWV276"/>
    <mergeCell ref="EWW276:EWZ276"/>
    <mergeCell ref="EXA276:EXD276"/>
    <mergeCell ref="EXE276:EXH276"/>
    <mergeCell ref="EXI276:EXL276"/>
    <mergeCell ref="EXO276:EXR276"/>
    <mergeCell ref="EXS276:EXV276"/>
    <mergeCell ref="EXW276:EXZ276"/>
    <mergeCell ref="EYA276:EYD276"/>
    <mergeCell ref="EVM275:EVM276"/>
    <mergeCell ref="EVN275:EVN276"/>
    <mergeCell ref="EWM275:EWM276"/>
    <mergeCell ref="EWN275:EWN276"/>
    <mergeCell ref="EXM275:EXM276"/>
    <mergeCell ref="EXN275:EXN276"/>
    <mergeCell ref="ETM275:ETM276"/>
    <mergeCell ref="ETN275:ETN276"/>
    <mergeCell ref="EUM275:EUM276"/>
    <mergeCell ref="EUN275:EUN276"/>
    <mergeCell ref="ENE276:ENH276"/>
    <mergeCell ref="ENI276:ENL276"/>
    <mergeCell ref="ENO276:ENR276"/>
    <mergeCell ref="ENS276:ENV276"/>
    <mergeCell ref="ENW276:ENZ276"/>
    <mergeCell ref="EOA276:EOD276"/>
    <mergeCell ref="EOE276:EOH276"/>
    <mergeCell ref="EOI276:EOL276"/>
    <mergeCell ref="EOO276:EOR276"/>
    <mergeCell ref="EOS276:EOV276"/>
    <mergeCell ref="EOW276:EOZ276"/>
    <mergeCell ref="EPA276:EPD276"/>
    <mergeCell ref="EPE276:EPH276"/>
    <mergeCell ref="EPI276:EPL276"/>
    <mergeCell ref="EPO276:EPR276"/>
    <mergeCell ref="EPS276:EPV276"/>
    <mergeCell ref="EPW276:EPZ276"/>
    <mergeCell ref="EQA276:EQD276"/>
    <mergeCell ref="EQE276:EQH276"/>
    <mergeCell ref="EQI276:EQL276"/>
    <mergeCell ref="EQO276:EQR276"/>
    <mergeCell ref="EQS276:EQV276"/>
    <mergeCell ref="EQW276:EQZ276"/>
    <mergeCell ref="ERA276:ERD276"/>
    <mergeCell ref="ERE276:ERH276"/>
    <mergeCell ref="ERI276:ERL276"/>
    <mergeCell ref="ERO276:ERR276"/>
    <mergeCell ref="ERS276:ERV276"/>
    <mergeCell ref="ERW276:ERZ276"/>
    <mergeCell ref="ESA276:ESD276"/>
    <mergeCell ref="ESE276:ESH276"/>
    <mergeCell ref="ESI276:ESL276"/>
    <mergeCell ref="ESO276:ESR276"/>
    <mergeCell ref="ENM275:ENM276"/>
    <mergeCell ref="ENN275:ENN276"/>
    <mergeCell ref="EOM275:EOM276"/>
    <mergeCell ref="EON275:EON276"/>
    <mergeCell ref="EPM275:EPM276"/>
    <mergeCell ref="EPN275:EPN276"/>
    <mergeCell ref="EQM275:EQM276"/>
    <mergeCell ref="EQN275:EQN276"/>
    <mergeCell ref="ERM275:ERM276"/>
    <mergeCell ref="ERN275:ERN276"/>
    <mergeCell ref="ESM275:ESM276"/>
    <mergeCell ref="ESN275:ESN276"/>
    <mergeCell ref="EHS276:EHV276"/>
    <mergeCell ref="EHW276:EHZ276"/>
    <mergeCell ref="EIA276:EID276"/>
    <mergeCell ref="EIE276:EIH276"/>
    <mergeCell ref="EII276:EIL276"/>
    <mergeCell ref="EIO276:EIR276"/>
    <mergeCell ref="EIS276:EIV276"/>
    <mergeCell ref="EIW276:EIZ276"/>
    <mergeCell ref="EJA276:EJD276"/>
    <mergeCell ref="EJE276:EJH276"/>
    <mergeCell ref="EJI276:EJL276"/>
    <mergeCell ref="EJO276:EJR276"/>
    <mergeCell ref="EJS276:EJV276"/>
    <mergeCell ref="EJW276:EJZ276"/>
    <mergeCell ref="EKA276:EKD276"/>
    <mergeCell ref="EKE276:EKH276"/>
    <mergeCell ref="EKI276:EKL276"/>
    <mergeCell ref="EKO276:EKR276"/>
    <mergeCell ref="EKS276:EKV276"/>
    <mergeCell ref="EKW276:EKZ276"/>
    <mergeCell ref="ELA276:ELD276"/>
    <mergeCell ref="ELE276:ELH276"/>
    <mergeCell ref="ELI276:ELL276"/>
    <mergeCell ref="ELO276:ELR276"/>
    <mergeCell ref="ELS276:ELV276"/>
    <mergeCell ref="ELW276:ELZ276"/>
    <mergeCell ref="EMA276:EMD276"/>
    <mergeCell ref="EME276:EMH276"/>
    <mergeCell ref="EMI276:EML276"/>
    <mergeCell ref="EMO276:EMR276"/>
    <mergeCell ref="EMS276:EMV276"/>
    <mergeCell ref="EMW276:EMZ276"/>
    <mergeCell ref="ENA276:END276"/>
    <mergeCell ref="EIM275:EIM276"/>
    <mergeCell ref="EIN275:EIN276"/>
    <mergeCell ref="EJM275:EJM276"/>
    <mergeCell ref="EJN275:EJN276"/>
    <mergeCell ref="EKM275:EKM276"/>
    <mergeCell ref="EKN275:EKN276"/>
    <mergeCell ref="ELM275:ELM276"/>
    <mergeCell ref="ELN275:ELN276"/>
    <mergeCell ref="EMM275:EMM276"/>
    <mergeCell ref="EMN275:EMN276"/>
    <mergeCell ref="ECE276:ECH276"/>
    <mergeCell ref="ECI276:ECL276"/>
    <mergeCell ref="ECO276:ECR276"/>
    <mergeCell ref="ECS276:ECV276"/>
    <mergeCell ref="ECW276:ECZ276"/>
    <mergeCell ref="EDA276:EDD276"/>
    <mergeCell ref="EDE276:EDH276"/>
    <mergeCell ref="EDI276:EDL276"/>
    <mergeCell ref="EDO276:EDR276"/>
    <mergeCell ref="EDS276:EDV276"/>
    <mergeCell ref="EDW276:EDZ276"/>
    <mergeCell ref="EEA276:EED276"/>
    <mergeCell ref="EEE276:EEH276"/>
    <mergeCell ref="EEI276:EEL276"/>
    <mergeCell ref="EEO276:EER276"/>
    <mergeCell ref="EES276:EEV276"/>
    <mergeCell ref="EEW276:EEZ276"/>
    <mergeCell ref="EFA276:EFD276"/>
    <mergeCell ref="EFE276:EFH276"/>
    <mergeCell ref="EFI276:EFL276"/>
    <mergeCell ref="EFO276:EFR276"/>
    <mergeCell ref="EFS276:EFV276"/>
    <mergeCell ref="EFW276:EFZ276"/>
    <mergeCell ref="EGA276:EGD276"/>
    <mergeCell ref="EGE276:EGH276"/>
    <mergeCell ref="EGI276:EGL276"/>
    <mergeCell ref="EGO276:EGR276"/>
    <mergeCell ref="EGS276:EGV276"/>
    <mergeCell ref="EGW276:EGZ276"/>
    <mergeCell ref="EHA276:EHD276"/>
    <mergeCell ref="EHE276:EHH276"/>
    <mergeCell ref="EHI276:EHL276"/>
    <mergeCell ref="EHO276:EHR276"/>
    <mergeCell ref="ECM275:ECM276"/>
    <mergeCell ref="ECN275:ECN276"/>
    <mergeCell ref="EDM275:EDM276"/>
    <mergeCell ref="EDN275:EDN276"/>
    <mergeCell ref="EEM275:EEM276"/>
    <mergeCell ref="EEN275:EEN276"/>
    <mergeCell ref="EFM275:EFM276"/>
    <mergeCell ref="EFN275:EFN276"/>
    <mergeCell ref="EGM275:EGM276"/>
    <mergeCell ref="EGN275:EGN276"/>
    <mergeCell ref="EHM275:EHM276"/>
    <mergeCell ref="EHN275:EHN276"/>
    <mergeCell ref="DWS276:DWV276"/>
    <mergeCell ref="DWW276:DWZ276"/>
    <mergeCell ref="DXA276:DXD276"/>
    <mergeCell ref="DXE276:DXH276"/>
    <mergeCell ref="DXI276:DXL276"/>
    <mergeCell ref="DXO276:DXR276"/>
    <mergeCell ref="DXS276:DXV276"/>
    <mergeCell ref="DXW276:DXZ276"/>
    <mergeCell ref="DYA276:DYD276"/>
    <mergeCell ref="DYE276:DYH276"/>
    <mergeCell ref="DYI276:DYL276"/>
    <mergeCell ref="DYO276:DYR276"/>
    <mergeCell ref="DYS276:DYV276"/>
    <mergeCell ref="DYW276:DYZ276"/>
    <mergeCell ref="DZA276:DZD276"/>
    <mergeCell ref="DZE276:DZH276"/>
    <mergeCell ref="DZI276:DZL276"/>
    <mergeCell ref="DZO276:DZR276"/>
    <mergeCell ref="DZS276:DZV276"/>
    <mergeCell ref="DZW276:DZZ276"/>
    <mergeCell ref="EAA276:EAD276"/>
    <mergeCell ref="EAE276:EAH276"/>
    <mergeCell ref="EAI276:EAL276"/>
    <mergeCell ref="EAO276:EAR276"/>
    <mergeCell ref="EAS276:EAV276"/>
    <mergeCell ref="EAW276:EAZ276"/>
    <mergeCell ref="EBA276:EBD276"/>
    <mergeCell ref="EBE276:EBH276"/>
    <mergeCell ref="EBI276:EBL276"/>
    <mergeCell ref="EBO276:EBR276"/>
    <mergeCell ref="EBS276:EBV276"/>
    <mergeCell ref="EBW276:EBZ276"/>
    <mergeCell ref="ECA276:ECD276"/>
    <mergeCell ref="EAN275:EAN276"/>
    <mergeCell ref="EBM275:EBM276"/>
    <mergeCell ref="EBN275:EBN276"/>
    <mergeCell ref="DXM275:DXM276"/>
    <mergeCell ref="DXN275:DXN276"/>
    <mergeCell ref="DYM275:DYM276"/>
    <mergeCell ref="DYN275:DYN276"/>
    <mergeCell ref="DZM275:DZM276"/>
    <mergeCell ref="DZN275:DZN276"/>
    <mergeCell ref="EAM275:EAM276"/>
    <mergeCell ref="DRE276:DRH276"/>
    <mergeCell ref="DRI276:DRL276"/>
    <mergeCell ref="DRO276:DRR276"/>
    <mergeCell ref="DRS276:DRV276"/>
    <mergeCell ref="DRW276:DRZ276"/>
    <mergeCell ref="DSA276:DSD276"/>
    <mergeCell ref="DSE276:DSH276"/>
    <mergeCell ref="DSI276:DSL276"/>
    <mergeCell ref="DSO276:DSR276"/>
    <mergeCell ref="DSS276:DSV276"/>
    <mergeCell ref="DSW276:DSZ276"/>
    <mergeCell ref="DTA276:DTD276"/>
    <mergeCell ref="DTE276:DTH276"/>
    <mergeCell ref="DTI276:DTL276"/>
    <mergeCell ref="DTO276:DTR276"/>
    <mergeCell ref="DTS276:DTV276"/>
    <mergeCell ref="DTW276:DTZ276"/>
    <mergeCell ref="DUA276:DUD276"/>
    <mergeCell ref="DUE276:DUH276"/>
    <mergeCell ref="DUI276:DUL276"/>
    <mergeCell ref="DUO276:DUR276"/>
    <mergeCell ref="DUS276:DUV276"/>
    <mergeCell ref="DUW276:DUZ276"/>
    <mergeCell ref="DVA276:DVD276"/>
    <mergeCell ref="DVE276:DVH276"/>
    <mergeCell ref="DVI276:DVL276"/>
    <mergeCell ref="DVO276:DVR276"/>
    <mergeCell ref="DVS276:DVV276"/>
    <mergeCell ref="DVW276:DVZ276"/>
    <mergeCell ref="DWA276:DWD276"/>
    <mergeCell ref="DWE276:DWH276"/>
    <mergeCell ref="DWI276:DWL276"/>
    <mergeCell ref="DWO276:DWR276"/>
    <mergeCell ref="DRM275:DRM276"/>
    <mergeCell ref="DRN275:DRN276"/>
    <mergeCell ref="DSM275:DSM276"/>
    <mergeCell ref="DSN275:DSN276"/>
    <mergeCell ref="DTM275:DTM276"/>
    <mergeCell ref="DTN275:DTN276"/>
    <mergeCell ref="DUM275:DUM276"/>
    <mergeCell ref="DUN275:DUN276"/>
    <mergeCell ref="DVM275:DVM276"/>
    <mergeCell ref="DVN275:DVN276"/>
    <mergeCell ref="DWM275:DWM276"/>
    <mergeCell ref="DWN275:DWN276"/>
    <mergeCell ref="DLS276:DLV276"/>
    <mergeCell ref="DLW276:DLZ276"/>
    <mergeCell ref="DMA276:DMD276"/>
    <mergeCell ref="DME276:DMH276"/>
    <mergeCell ref="DMI276:DML276"/>
    <mergeCell ref="DMO276:DMR276"/>
    <mergeCell ref="DMS276:DMV276"/>
    <mergeCell ref="DMW276:DMZ276"/>
    <mergeCell ref="DNA276:DND276"/>
    <mergeCell ref="DNE276:DNH276"/>
    <mergeCell ref="DNI276:DNL276"/>
    <mergeCell ref="DNO276:DNR276"/>
    <mergeCell ref="DNS276:DNV276"/>
    <mergeCell ref="DNW276:DNZ276"/>
    <mergeCell ref="DOA276:DOD276"/>
    <mergeCell ref="DOE276:DOH276"/>
    <mergeCell ref="DOI276:DOL276"/>
    <mergeCell ref="DOO276:DOR276"/>
    <mergeCell ref="DOS276:DOV276"/>
    <mergeCell ref="DOW276:DOZ276"/>
    <mergeCell ref="DPA276:DPD276"/>
    <mergeCell ref="DPE276:DPH276"/>
    <mergeCell ref="DPI276:DPL276"/>
    <mergeCell ref="DPO276:DPR276"/>
    <mergeCell ref="DPS276:DPV276"/>
    <mergeCell ref="DPW276:DPZ276"/>
    <mergeCell ref="DQA276:DQD276"/>
    <mergeCell ref="DQE276:DQH276"/>
    <mergeCell ref="DQI276:DQL276"/>
    <mergeCell ref="DQO276:DQR276"/>
    <mergeCell ref="DQS276:DQV276"/>
    <mergeCell ref="DQW276:DQZ276"/>
    <mergeCell ref="DRA276:DRD276"/>
    <mergeCell ref="DNN275:DNN276"/>
    <mergeCell ref="DOM275:DOM276"/>
    <mergeCell ref="DON275:DON276"/>
    <mergeCell ref="DPM275:DPM276"/>
    <mergeCell ref="DPN275:DPN276"/>
    <mergeCell ref="DQM275:DQM276"/>
    <mergeCell ref="DQN275:DQN276"/>
    <mergeCell ref="DMM275:DMM276"/>
    <mergeCell ref="DMN275:DMN276"/>
    <mergeCell ref="DNM275:DNM276"/>
    <mergeCell ref="DGE276:DGH276"/>
    <mergeCell ref="DGI276:DGL276"/>
    <mergeCell ref="DGO276:DGR276"/>
    <mergeCell ref="DGS276:DGV276"/>
    <mergeCell ref="DGW276:DGZ276"/>
    <mergeCell ref="DHA276:DHD276"/>
    <mergeCell ref="DHE276:DHH276"/>
    <mergeCell ref="DHI276:DHL276"/>
    <mergeCell ref="DHO276:DHR276"/>
    <mergeCell ref="DHS276:DHV276"/>
    <mergeCell ref="DHW276:DHZ276"/>
    <mergeCell ref="DIA276:DID276"/>
    <mergeCell ref="DIE276:DIH276"/>
    <mergeCell ref="DII276:DIL276"/>
    <mergeCell ref="DIO276:DIR276"/>
    <mergeCell ref="DIS276:DIV276"/>
    <mergeCell ref="DIW276:DIZ276"/>
    <mergeCell ref="DJA276:DJD276"/>
    <mergeCell ref="DJE276:DJH276"/>
    <mergeCell ref="DJI276:DJL276"/>
    <mergeCell ref="DJO276:DJR276"/>
    <mergeCell ref="DJS276:DJV276"/>
    <mergeCell ref="DJW276:DJZ276"/>
    <mergeCell ref="DKA276:DKD276"/>
    <mergeCell ref="DKE276:DKH276"/>
    <mergeCell ref="DKI276:DKL276"/>
    <mergeCell ref="DKO276:DKR276"/>
    <mergeCell ref="DKS276:DKV276"/>
    <mergeCell ref="DKW276:DKZ276"/>
    <mergeCell ref="DLA276:DLD276"/>
    <mergeCell ref="DLE276:DLH276"/>
    <mergeCell ref="DLI276:DLL276"/>
    <mergeCell ref="DLO276:DLR276"/>
    <mergeCell ref="DGM275:DGM276"/>
    <mergeCell ref="DGN275:DGN276"/>
    <mergeCell ref="DHM275:DHM276"/>
    <mergeCell ref="DHN275:DHN276"/>
    <mergeCell ref="DIM275:DIM276"/>
    <mergeCell ref="DIN275:DIN276"/>
    <mergeCell ref="DJM275:DJM276"/>
    <mergeCell ref="DJN275:DJN276"/>
    <mergeCell ref="DKM275:DKM276"/>
    <mergeCell ref="DKN275:DKN276"/>
    <mergeCell ref="DLM275:DLM276"/>
    <mergeCell ref="DLN275:DLN276"/>
    <mergeCell ref="DAS276:DAV276"/>
    <mergeCell ref="DAW276:DAZ276"/>
    <mergeCell ref="DBA276:DBD276"/>
    <mergeCell ref="DBE276:DBH276"/>
    <mergeCell ref="DBI276:DBL276"/>
    <mergeCell ref="DBO276:DBR276"/>
    <mergeCell ref="DBS276:DBV276"/>
    <mergeCell ref="DBW276:DBZ276"/>
    <mergeCell ref="DCA276:DCD276"/>
    <mergeCell ref="DCE276:DCH276"/>
    <mergeCell ref="DCI276:DCL276"/>
    <mergeCell ref="DCO276:DCR276"/>
    <mergeCell ref="DCS276:DCV276"/>
    <mergeCell ref="DCW276:DCZ276"/>
    <mergeCell ref="DDA276:DDD276"/>
    <mergeCell ref="DDE276:DDH276"/>
    <mergeCell ref="DDI276:DDL276"/>
    <mergeCell ref="DDO276:DDR276"/>
    <mergeCell ref="DDS276:DDV276"/>
    <mergeCell ref="DDW276:DDZ276"/>
    <mergeCell ref="DEA276:DED276"/>
    <mergeCell ref="DEE276:DEH276"/>
    <mergeCell ref="DEI276:DEL276"/>
    <mergeCell ref="DEO276:DER276"/>
    <mergeCell ref="DES276:DEV276"/>
    <mergeCell ref="DEW276:DEZ276"/>
    <mergeCell ref="DFA276:DFD276"/>
    <mergeCell ref="DFE276:DFH276"/>
    <mergeCell ref="DFI276:DFL276"/>
    <mergeCell ref="DFO276:DFR276"/>
    <mergeCell ref="DFS276:DFV276"/>
    <mergeCell ref="DFW276:DFZ276"/>
    <mergeCell ref="DGA276:DGD276"/>
    <mergeCell ref="DBN275:DBN276"/>
    <mergeCell ref="DCM275:DCM276"/>
    <mergeCell ref="DCN275:DCN276"/>
    <mergeCell ref="DDM275:DDM276"/>
    <mergeCell ref="DDN275:DDN276"/>
    <mergeCell ref="DEM275:DEM276"/>
    <mergeCell ref="DEN275:DEN276"/>
    <mergeCell ref="DFM275:DFM276"/>
    <mergeCell ref="DFN275:DFN276"/>
    <mergeCell ref="CVE276:CVH276"/>
    <mergeCell ref="CVI276:CVL276"/>
    <mergeCell ref="CVO276:CVR276"/>
    <mergeCell ref="CVS276:CVV276"/>
    <mergeCell ref="CVW276:CVZ276"/>
    <mergeCell ref="CWA276:CWD276"/>
    <mergeCell ref="CWE276:CWH276"/>
    <mergeCell ref="CWI276:CWL276"/>
    <mergeCell ref="CWO276:CWR276"/>
    <mergeCell ref="CWS276:CWV276"/>
    <mergeCell ref="CWW276:CWZ276"/>
    <mergeCell ref="CXA276:CXD276"/>
    <mergeCell ref="CXE276:CXH276"/>
    <mergeCell ref="CXI276:CXL276"/>
    <mergeCell ref="CXO276:CXR276"/>
    <mergeCell ref="CXS276:CXV276"/>
    <mergeCell ref="CXW276:CXZ276"/>
    <mergeCell ref="CYA276:CYD276"/>
    <mergeCell ref="CYE276:CYH276"/>
    <mergeCell ref="CYI276:CYL276"/>
    <mergeCell ref="CYO276:CYR276"/>
    <mergeCell ref="CYS276:CYV276"/>
    <mergeCell ref="CYW276:CYZ276"/>
    <mergeCell ref="CZA276:CZD276"/>
    <mergeCell ref="CZE276:CZH276"/>
    <mergeCell ref="CZI276:CZL276"/>
    <mergeCell ref="CZO276:CZR276"/>
    <mergeCell ref="CZS276:CZV276"/>
    <mergeCell ref="CZW276:CZZ276"/>
    <mergeCell ref="DAA276:DAD276"/>
    <mergeCell ref="DAE276:DAH276"/>
    <mergeCell ref="DAI276:DAL276"/>
    <mergeCell ref="DAO276:DAR276"/>
    <mergeCell ref="CPS276:CPV276"/>
    <mergeCell ref="CPW276:CPZ276"/>
    <mergeCell ref="CQA276:CQD276"/>
    <mergeCell ref="CQE276:CQH276"/>
    <mergeCell ref="CQI276:CQL276"/>
    <mergeCell ref="CQO276:CQR276"/>
    <mergeCell ref="CQS276:CQV276"/>
    <mergeCell ref="CQW276:CQZ276"/>
    <mergeCell ref="CRA276:CRD276"/>
    <mergeCell ref="CRE276:CRH276"/>
    <mergeCell ref="CRI276:CRL276"/>
    <mergeCell ref="CRO276:CRR276"/>
    <mergeCell ref="CRS276:CRV276"/>
    <mergeCell ref="CRW276:CRZ276"/>
    <mergeCell ref="CSA276:CSD276"/>
    <mergeCell ref="CSE276:CSH276"/>
    <mergeCell ref="CSI276:CSL276"/>
    <mergeCell ref="CSO276:CSR276"/>
    <mergeCell ref="CSS276:CSV276"/>
    <mergeCell ref="CSW276:CSZ276"/>
    <mergeCell ref="CTA276:CTD276"/>
    <mergeCell ref="CTE276:CTH276"/>
    <mergeCell ref="CTI276:CTL276"/>
    <mergeCell ref="CTO276:CTR276"/>
    <mergeCell ref="CTS276:CTV276"/>
    <mergeCell ref="CTW276:CTZ276"/>
    <mergeCell ref="CUA276:CUD276"/>
    <mergeCell ref="CUE276:CUH276"/>
    <mergeCell ref="CUI276:CUL276"/>
    <mergeCell ref="CUO276:CUR276"/>
    <mergeCell ref="CUS276:CUV276"/>
    <mergeCell ref="CUW276:CUZ276"/>
    <mergeCell ref="CVA276:CVD276"/>
    <mergeCell ref="CQM275:CQM276"/>
    <mergeCell ref="CQN275:CQN276"/>
    <mergeCell ref="CRM275:CRM276"/>
    <mergeCell ref="CRN275:CRN276"/>
    <mergeCell ref="CSM275:CSM276"/>
    <mergeCell ref="CSN275:CSN276"/>
    <mergeCell ref="CKE276:CKH276"/>
    <mergeCell ref="CKI276:CKL276"/>
    <mergeCell ref="CKO276:CKR276"/>
    <mergeCell ref="CKS276:CKV276"/>
    <mergeCell ref="CKW276:CKZ276"/>
    <mergeCell ref="CLA276:CLD276"/>
    <mergeCell ref="CLE276:CLH276"/>
    <mergeCell ref="CLI276:CLL276"/>
    <mergeCell ref="CLO276:CLR276"/>
    <mergeCell ref="CLS276:CLV276"/>
    <mergeCell ref="CLW276:CLZ276"/>
    <mergeCell ref="CMA276:CMD276"/>
    <mergeCell ref="CME276:CMH276"/>
    <mergeCell ref="CMI276:CML276"/>
    <mergeCell ref="CMO276:CMR276"/>
    <mergeCell ref="CMS276:CMV276"/>
    <mergeCell ref="CMW276:CMZ276"/>
    <mergeCell ref="CNA276:CND276"/>
    <mergeCell ref="CNE276:CNH276"/>
    <mergeCell ref="CNI276:CNL276"/>
    <mergeCell ref="CNO276:CNR276"/>
    <mergeCell ref="CNS276:CNV276"/>
    <mergeCell ref="CNW276:CNZ276"/>
    <mergeCell ref="COA276:COD276"/>
    <mergeCell ref="COE276:COH276"/>
    <mergeCell ref="COI276:COL276"/>
    <mergeCell ref="COO276:COR276"/>
    <mergeCell ref="COS276:COV276"/>
    <mergeCell ref="COW276:COZ276"/>
    <mergeCell ref="CPA276:CPD276"/>
    <mergeCell ref="CPE276:CPH276"/>
    <mergeCell ref="CPI276:CPL276"/>
    <mergeCell ref="CPO276:CPR276"/>
    <mergeCell ref="CKM275:CKM276"/>
    <mergeCell ref="CKN275:CKN276"/>
    <mergeCell ref="CLM275:CLM276"/>
    <mergeCell ref="CLN275:CLN276"/>
    <mergeCell ref="CMM275:CMM276"/>
    <mergeCell ref="CMN275:CMN276"/>
    <mergeCell ref="CNM275:CNM276"/>
    <mergeCell ref="CNN275:CNN276"/>
    <mergeCell ref="COM275:COM276"/>
    <mergeCell ref="CON275:CON276"/>
    <mergeCell ref="CPM275:CPM276"/>
    <mergeCell ref="CPN275:CPN276"/>
    <mergeCell ref="CES276:CEV276"/>
    <mergeCell ref="CEW276:CEZ276"/>
    <mergeCell ref="CFA276:CFD276"/>
    <mergeCell ref="CFE276:CFH276"/>
    <mergeCell ref="CFI276:CFL276"/>
    <mergeCell ref="CFO276:CFR276"/>
    <mergeCell ref="CFS276:CFV276"/>
    <mergeCell ref="CFW276:CFZ276"/>
    <mergeCell ref="CGA276:CGD276"/>
    <mergeCell ref="CGE276:CGH276"/>
    <mergeCell ref="CGI276:CGL276"/>
    <mergeCell ref="CGO276:CGR276"/>
    <mergeCell ref="CGS276:CGV276"/>
    <mergeCell ref="CGW276:CGZ276"/>
    <mergeCell ref="CHA276:CHD276"/>
    <mergeCell ref="CHE276:CHH276"/>
    <mergeCell ref="CHI276:CHL276"/>
    <mergeCell ref="CHO276:CHR276"/>
    <mergeCell ref="CHS276:CHV276"/>
    <mergeCell ref="CHW276:CHZ276"/>
    <mergeCell ref="CIA276:CID276"/>
    <mergeCell ref="CIE276:CIH276"/>
    <mergeCell ref="CII276:CIL276"/>
    <mergeCell ref="CIO276:CIR276"/>
    <mergeCell ref="CIS276:CIV276"/>
    <mergeCell ref="CIW276:CIZ276"/>
    <mergeCell ref="CJA276:CJD276"/>
    <mergeCell ref="CJE276:CJH276"/>
    <mergeCell ref="CJI276:CJL276"/>
    <mergeCell ref="CJO276:CJR276"/>
    <mergeCell ref="CJS276:CJV276"/>
    <mergeCell ref="CJW276:CJZ276"/>
    <mergeCell ref="CKA276:CKD276"/>
    <mergeCell ref="CHM275:CHM276"/>
    <mergeCell ref="CHN275:CHN276"/>
    <mergeCell ref="CIM275:CIM276"/>
    <mergeCell ref="CIN275:CIN276"/>
    <mergeCell ref="CJM275:CJM276"/>
    <mergeCell ref="CJN275:CJN276"/>
    <mergeCell ref="CFM275:CFM276"/>
    <mergeCell ref="CFN275:CFN276"/>
    <mergeCell ref="CGM275:CGM276"/>
    <mergeCell ref="CGN275:CGN276"/>
    <mergeCell ref="CAI276:CAL276"/>
    <mergeCell ref="CAO276:CAR276"/>
    <mergeCell ref="CAS276:CAV276"/>
    <mergeCell ref="CAW276:CAZ276"/>
    <mergeCell ref="CBA276:CBD276"/>
    <mergeCell ref="CBE276:CBH276"/>
    <mergeCell ref="CBI276:CBL276"/>
    <mergeCell ref="CBO276:CBR276"/>
    <mergeCell ref="CBS276:CBV276"/>
    <mergeCell ref="CBW276:CBZ276"/>
    <mergeCell ref="CCA276:CCD276"/>
    <mergeCell ref="CCE276:CCH276"/>
    <mergeCell ref="CCI276:CCL276"/>
    <mergeCell ref="CCO276:CCR276"/>
    <mergeCell ref="CCS276:CCV276"/>
    <mergeCell ref="CCW276:CCZ276"/>
    <mergeCell ref="CDA276:CDD276"/>
    <mergeCell ref="CDE276:CDH276"/>
    <mergeCell ref="CDI276:CDL276"/>
    <mergeCell ref="CDO276:CDR276"/>
    <mergeCell ref="CDS276:CDV276"/>
    <mergeCell ref="CDW276:CDZ276"/>
    <mergeCell ref="CEA276:CED276"/>
    <mergeCell ref="CEE276:CEH276"/>
    <mergeCell ref="CEI276:CEL276"/>
    <mergeCell ref="CEO276:CER276"/>
    <mergeCell ref="BZM275:BZM276"/>
    <mergeCell ref="BZN275:BZN276"/>
    <mergeCell ref="CAM275:CAM276"/>
    <mergeCell ref="CAN275:CAN276"/>
    <mergeCell ref="CBM275:CBM276"/>
    <mergeCell ref="CBN275:CBN276"/>
    <mergeCell ref="CCM275:CCM276"/>
    <mergeCell ref="CCN275:CCN276"/>
    <mergeCell ref="CDM275:CDM276"/>
    <mergeCell ref="CDN275:CDN276"/>
    <mergeCell ref="CEM275:CEM276"/>
    <mergeCell ref="CEN275:CEN276"/>
    <mergeCell ref="BWO276:BWR276"/>
    <mergeCell ref="BWS276:BWV276"/>
    <mergeCell ref="BWW276:BWZ276"/>
    <mergeCell ref="BXA276:BXD276"/>
    <mergeCell ref="BXE276:BXH276"/>
    <mergeCell ref="BXI276:BXL276"/>
    <mergeCell ref="BXO276:BXR276"/>
    <mergeCell ref="BXS276:BXV276"/>
    <mergeCell ref="BXW276:BXZ276"/>
    <mergeCell ref="BYA276:BYD276"/>
    <mergeCell ref="BYE276:BYH276"/>
    <mergeCell ref="BYI276:BYL276"/>
    <mergeCell ref="BYO276:BYR276"/>
    <mergeCell ref="BYS276:BYV276"/>
    <mergeCell ref="BYW276:BYZ276"/>
    <mergeCell ref="BZA276:BZD276"/>
    <mergeCell ref="BUM275:BUM276"/>
    <mergeCell ref="BUN275:BUN276"/>
    <mergeCell ref="BVM275:BVM276"/>
    <mergeCell ref="BVN275:BVN276"/>
    <mergeCell ref="BWM275:BWM276"/>
    <mergeCell ref="BWN275:BWN276"/>
    <mergeCell ref="BXM275:BXM276"/>
    <mergeCell ref="BXN275:BXN276"/>
    <mergeCell ref="BYM275:BYM276"/>
    <mergeCell ref="BYN275:BYN276"/>
    <mergeCell ref="BZE276:BZH276"/>
    <mergeCell ref="BZI276:BZL276"/>
    <mergeCell ref="BZO276:BZR276"/>
    <mergeCell ref="BZS276:BZV276"/>
    <mergeCell ref="BZW276:BZZ276"/>
    <mergeCell ref="CAA276:CAD276"/>
    <mergeCell ref="CAE276:CAH276"/>
    <mergeCell ref="BRA276:BRD276"/>
    <mergeCell ref="BRE276:BRH276"/>
    <mergeCell ref="BRI276:BRL276"/>
    <mergeCell ref="BRO276:BRR276"/>
    <mergeCell ref="BRS276:BRV276"/>
    <mergeCell ref="BRW276:BRZ276"/>
    <mergeCell ref="BSA276:BSD276"/>
    <mergeCell ref="BSE276:BSH276"/>
    <mergeCell ref="BSI276:BSL276"/>
    <mergeCell ref="BSO276:BSR276"/>
    <mergeCell ref="BSS276:BSV276"/>
    <mergeCell ref="BSW276:BSZ276"/>
    <mergeCell ref="BTA276:BTD276"/>
    <mergeCell ref="BTE276:BTH276"/>
    <mergeCell ref="BTI276:BTL276"/>
    <mergeCell ref="BTO276:BTR276"/>
    <mergeCell ref="BTS276:BTV276"/>
    <mergeCell ref="BTW276:BTZ276"/>
    <mergeCell ref="BUA276:BUD276"/>
    <mergeCell ref="BUE276:BUH276"/>
    <mergeCell ref="BUI276:BUL276"/>
    <mergeCell ref="BUO276:BUR276"/>
    <mergeCell ref="BUS276:BUV276"/>
    <mergeCell ref="BUW276:BUZ276"/>
    <mergeCell ref="BVA276:BVD276"/>
    <mergeCell ref="BVE276:BVH276"/>
    <mergeCell ref="BVI276:BVL276"/>
    <mergeCell ref="BVO276:BVR276"/>
    <mergeCell ref="BVS276:BVV276"/>
    <mergeCell ref="BVW276:BVZ276"/>
    <mergeCell ref="BWA276:BWD276"/>
    <mergeCell ref="BWE276:BWH276"/>
    <mergeCell ref="BWI276:BWL276"/>
    <mergeCell ref="BNE276:BNH276"/>
    <mergeCell ref="BNI276:BNL276"/>
    <mergeCell ref="BIM275:BIM276"/>
    <mergeCell ref="BIN275:BIN276"/>
    <mergeCell ref="BJM275:BJM276"/>
    <mergeCell ref="BJN275:BJN276"/>
    <mergeCell ref="BKM275:BKM276"/>
    <mergeCell ref="BKN275:BKN276"/>
    <mergeCell ref="BLM275:BLM276"/>
    <mergeCell ref="BLN275:BLN276"/>
    <mergeCell ref="BMM275:BMM276"/>
    <mergeCell ref="BMN275:BMN276"/>
    <mergeCell ref="BNO276:BNR276"/>
    <mergeCell ref="BNS276:BNV276"/>
    <mergeCell ref="BNW276:BNZ276"/>
    <mergeCell ref="BOA276:BOD276"/>
    <mergeCell ref="BOE276:BOH276"/>
    <mergeCell ref="BOI276:BOL276"/>
    <mergeCell ref="BOO276:BOR276"/>
    <mergeCell ref="BOS276:BOV276"/>
    <mergeCell ref="BOW276:BOZ276"/>
    <mergeCell ref="BPA276:BPD276"/>
    <mergeCell ref="BPE276:BPH276"/>
    <mergeCell ref="BPI276:BPL276"/>
    <mergeCell ref="BPO276:BPR276"/>
    <mergeCell ref="BPS276:BPV276"/>
    <mergeCell ref="BPW276:BPZ276"/>
    <mergeCell ref="BQA276:BQD276"/>
    <mergeCell ref="BQE276:BQH276"/>
    <mergeCell ref="BQI276:BQL276"/>
    <mergeCell ref="BQO276:BQR276"/>
    <mergeCell ref="BQS276:BQV276"/>
    <mergeCell ref="BQW276:BQZ276"/>
    <mergeCell ref="ASO276:ASR276"/>
    <mergeCell ref="ASS276:ASV276"/>
    <mergeCell ref="ASW276:ASZ276"/>
    <mergeCell ref="ATA276:ATD276"/>
    <mergeCell ref="ATE276:ATH276"/>
    <mergeCell ref="ATI276:ATL276"/>
    <mergeCell ref="ATO276:ATR276"/>
    <mergeCell ref="ATS276:ATV276"/>
    <mergeCell ref="ATW276:ATZ276"/>
    <mergeCell ref="AUA276:AUD276"/>
    <mergeCell ref="AUE276:AUH276"/>
    <mergeCell ref="AUI276:AUL276"/>
    <mergeCell ref="AUO276:AUR276"/>
    <mergeCell ref="AUS276:AUV276"/>
    <mergeCell ref="AUW276:AUZ276"/>
    <mergeCell ref="AVA276:AVD276"/>
    <mergeCell ref="AVE276:AVH276"/>
    <mergeCell ref="AVI276:AVL276"/>
    <mergeCell ref="AVO276:AVR276"/>
    <mergeCell ref="AVS276:AVV276"/>
    <mergeCell ref="AVW276:AVZ276"/>
    <mergeCell ref="AWA276:AWD276"/>
    <mergeCell ref="AWE276:AWH276"/>
    <mergeCell ref="AWI276:AWL276"/>
    <mergeCell ref="BBS276:BBV276"/>
    <mergeCell ref="BBW276:BBZ276"/>
    <mergeCell ref="BCA276:BCD276"/>
    <mergeCell ref="BCE276:BCH276"/>
    <mergeCell ref="BCI276:BCL276"/>
    <mergeCell ref="BCO276:BCR276"/>
    <mergeCell ref="BCS276:BCV276"/>
    <mergeCell ref="BCW276:BCZ276"/>
    <mergeCell ref="BDA276:BDD276"/>
    <mergeCell ref="AWO276:AWR276"/>
    <mergeCell ref="AWS276:AWV276"/>
    <mergeCell ref="AWW276:AWZ276"/>
    <mergeCell ref="AXA276:AXD276"/>
    <mergeCell ref="AXE276:AXH276"/>
    <mergeCell ref="AXI276:AXL276"/>
    <mergeCell ref="AXO276:AXR276"/>
    <mergeCell ref="AXS276:AXV276"/>
    <mergeCell ref="AXW276:AXZ276"/>
    <mergeCell ref="AYA276:AYD276"/>
    <mergeCell ref="AYE276:AYH276"/>
    <mergeCell ref="AYI276:AYL276"/>
    <mergeCell ref="AYO276:AYR276"/>
    <mergeCell ref="AYS276:AYV276"/>
    <mergeCell ref="AYW276:AYZ276"/>
    <mergeCell ref="AZA276:AZD276"/>
    <mergeCell ref="AZE276:AZH276"/>
    <mergeCell ref="AZI276:AZL276"/>
    <mergeCell ref="AZO276:AZR276"/>
    <mergeCell ref="AZS276:AZV276"/>
    <mergeCell ref="AZW276:AZZ276"/>
    <mergeCell ref="BAA276:BAD276"/>
    <mergeCell ref="BAE276:BAH276"/>
    <mergeCell ref="BAI276:BAL276"/>
    <mergeCell ref="BAO276:BAR276"/>
    <mergeCell ref="BAS276:BAV276"/>
    <mergeCell ref="BAW276:BAZ276"/>
    <mergeCell ref="BBA276:BBD276"/>
    <mergeCell ref="BBE276:BBH276"/>
    <mergeCell ref="BBI276:BBL276"/>
    <mergeCell ref="BBO276:BBR276"/>
    <mergeCell ref="ANA276:AND276"/>
    <mergeCell ref="ANE276:ANH276"/>
    <mergeCell ref="ANI276:ANL276"/>
    <mergeCell ref="ANO276:ANR276"/>
    <mergeCell ref="ANS276:ANV276"/>
    <mergeCell ref="ANW276:ANZ276"/>
    <mergeCell ref="AOA276:AOD276"/>
    <mergeCell ref="AOE276:AOH276"/>
    <mergeCell ref="AOI276:AOL276"/>
    <mergeCell ref="AOO276:AOR276"/>
    <mergeCell ref="AOS276:AOV276"/>
    <mergeCell ref="AOW276:AOZ276"/>
    <mergeCell ref="APA276:APD276"/>
    <mergeCell ref="APE276:APH276"/>
    <mergeCell ref="API276:APL276"/>
    <mergeCell ref="APO276:APR276"/>
    <mergeCell ref="APS276:APV276"/>
    <mergeCell ref="APW276:APZ276"/>
    <mergeCell ref="AQA276:AQD276"/>
    <mergeCell ref="AQE276:AQH276"/>
    <mergeCell ref="AQI276:AQL276"/>
    <mergeCell ref="AQO276:AQR276"/>
    <mergeCell ref="AQS276:AQV276"/>
    <mergeCell ref="AQW276:AQZ276"/>
    <mergeCell ref="ARA276:ARD276"/>
    <mergeCell ref="ARE276:ARH276"/>
    <mergeCell ref="ARI276:ARL276"/>
    <mergeCell ref="ARO276:ARR276"/>
    <mergeCell ref="ARS276:ARV276"/>
    <mergeCell ref="ARW276:ARZ276"/>
    <mergeCell ref="ASA276:ASD276"/>
    <mergeCell ref="ASE276:ASH276"/>
    <mergeCell ref="ASI276:ASL276"/>
    <mergeCell ref="ANN275:ANN276"/>
    <mergeCell ref="AOM275:AOM276"/>
    <mergeCell ref="AON275:AON276"/>
    <mergeCell ref="APM275:APM276"/>
    <mergeCell ref="APN275:APN276"/>
    <mergeCell ref="AQM275:AQM276"/>
    <mergeCell ref="AQN275:AQN276"/>
    <mergeCell ref="ARM275:ARM276"/>
    <mergeCell ref="ARN275:ARN276"/>
    <mergeCell ref="AHO276:AHR276"/>
    <mergeCell ref="AHS276:AHV276"/>
    <mergeCell ref="AHW276:AHZ276"/>
    <mergeCell ref="AIA276:AID276"/>
    <mergeCell ref="AIE276:AIH276"/>
    <mergeCell ref="AII276:AIL276"/>
    <mergeCell ref="AIO276:AIR276"/>
    <mergeCell ref="AIS276:AIV276"/>
    <mergeCell ref="AIW276:AIZ276"/>
    <mergeCell ref="AJA276:AJD276"/>
    <mergeCell ref="AJE276:AJH276"/>
    <mergeCell ref="AJI276:AJL276"/>
    <mergeCell ref="AJO276:AJR276"/>
    <mergeCell ref="AJS276:AJV276"/>
    <mergeCell ref="AJW276:AJZ276"/>
    <mergeCell ref="AKA276:AKD276"/>
    <mergeCell ref="AKE276:AKH276"/>
    <mergeCell ref="AKI276:AKL276"/>
    <mergeCell ref="AKO276:AKR276"/>
    <mergeCell ref="AKS276:AKV276"/>
    <mergeCell ref="AKW276:AKZ276"/>
    <mergeCell ref="ALA276:ALD276"/>
    <mergeCell ref="ALE276:ALH276"/>
    <mergeCell ref="ALI276:ALL276"/>
    <mergeCell ref="ALO276:ALR276"/>
    <mergeCell ref="ALS276:ALV276"/>
    <mergeCell ref="ALW276:ALZ276"/>
    <mergeCell ref="AMA276:AMD276"/>
    <mergeCell ref="AME276:AMH276"/>
    <mergeCell ref="AMI276:AML276"/>
    <mergeCell ref="AMO276:AMR276"/>
    <mergeCell ref="AMS276:AMV276"/>
    <mergeCell ref="AMW276:AMZ276"/>
    <mergeCell ref="ACA276:ACD276"/>
    <mergeCell ref="ACE276:ACH276"/>
    <mergeCell ref="ACI276:ACL276"/>
    <mergeCell ref="ACO276:ACR276"/>
    <mergeCell ref="ACS276:ACV276"/>
    <mergeCell ref="ACW276:ACZ276"/>
    <mergeCell ref="ADA276:ADD276"/>
    <mergeCell ref="ADE276:ADH276"/>
    <mergeCell ref="ADI276:ADL276"/>
    <mergeCell ref="ADO276:ADR276"/>
    <mergeCell ref="ADS276:ADV276"/>
    <mergeCell ref="ADW276:ADZ276"/>
    <mergeCell ref="AEA276:AED276"/>
    <mergeCell ref="AEE276:AEH276"/>
    <mergeCell ref="AEI276:AEL276"/>
    <mergeCell ref="AEO276:AER276"/>
    <mergeCell ref="AES276:AEV276"/>
    <mergeCell ref="AEW276:AEZ276"/>
    <mergeCell ref="AFA276:AFD276"/>
    <mergeCell ref="AFE276:AFH276"/>
    <mergeCell ref="AFI276:AFL276"/>
    <mergeCell ref="AFO276:AFR276"/>
    <mergeCell ref="AFS276:AFV276"/>
    <mergeCell ref="AFW276:AFZ276"/>
    <mergeCell ref="AGA276:AGD276"/>
    <mergeCell ref="AGE276:AGH276"/>
    <mergeCell ref="AGI276:AGL276"/>
    <mergeCell ref="AGO276:AGR276"/>
    <mergeCell ref="AGS276:AGV276"/>
    <mergeCell ref="AGW276:AGZ276"/>
    <mergeCell ref="AHA276:AHD276"/>
    <mergeCell ref="AHE276:AHH276"/>
    <mergeCell ref="AHI276:AHL276"/>
    <mergeCell ref="ACM275:ACM276"/>
    <mergeCell ref="ACN275:ACN276"/>
    <mergeCell ref="ADM275:ADM276"/>
    <mergeCell ref="ADN275:ADN276"/>
    <mergeCell ref="AEM275:AEM276"/>
    <mergeCell ref="AEN275:AEN276"/>
    <mergeCell ref="AFM275:AFM276"/>
    <mergeCell ref="AFN275:AFN276"/>
    <mergeCell ref="AGM275:AGM276"/>
    <mergeCell ref="AGN275:AGN276"/>
    <mergeCell ref="WO276:WR276"/>
    <mergeCell ref="WS276:WV276"/>
    <mergeCell ref="WW276:WZ276"/>
    <mergeCell ref="XA276:XD276"/>
    <mergeCell ref="XE276:XH276"/>
    <mergeCell ref="XI276:XL276"/>
    <mergeCell ref="XO276:XR276"/>
    <mergeCell ref="XS276:XV276"/>
    <mergeCell ref="XW276:XZ276"/>
    <mergeCell ref="YA276:YD276"/>
    <mergeCell ref="YE276:YH276"/>
    <mergeCell ref="YI276:YL276"/>
    <mergeCell ref="YO276:YR276"/>
    <mergeCell ref="YS276:YV276"/>
    <mergeCell ref="YW276:YZ276"/>
    <mergeCell ref="ZA276:ZD276"/>
    <mergeCell ref="ZE276:ZH276"/>
    <mergeCell ref="ZI276:ZL276"/>
    <mergeCell ref="ZO276:ZR276"/>
    <mergeCell ref="ZS276:ZV276"/>
    <mergeCell ref="ZW276:ZZ276"/>
    <mergeCell ref="AAA276:AAD276"/>
    <mergeCell ref="AAE276:AAH276"/>
    <mergeCell ref="AAI276:AAL276"/>
    <mergeCell ref="AAO276:AAR276"/>
    <mergeCell ref="AAS276:AAV276"/>
    <mergeCell ref="AAW276:AAZ276"/>
    <mergeCell ref="ABA276:ABD276"/>
    <mergeCell ref="ABE276:ABH276"/>
    <mergeCell ref="ABI276:ABL276"/>
    <mergeCell ref="ABO276:ABR276"/>
    <mergeCell ref="ABS276:ABV276"/>
    <mergeCell ref="ABW276:ABZ276"/>
    <mergeCell ref="RA276:RD276"/>
    <mergeCell ref="RE276:RH276"/>
    <mergeCell ref="RI276:RL276"/>
    <mergeCell ref="RO276:RR276"/>
    <mergeCell ref="RS276:RV276"/>
    <mergeCell ref="RW276:RZ276"/>
    <mergeCell ref="SA276:SD276"/>
    <mergeCell ref="SE276:SH276"/>
    <mergeCell ref="SI276:SL276"/>
    <mergeCell ref="SO276:SR276"/>
    <mergeCell ref="SS276:SV276"/>
    <mergeCell ref="SW276:SZ276"/>
    <mergeCell ref="TA276:TD276"/>
    <mergeCell ref="TE276:TH276"/>
    <mergeCell ref="TI276:TL276"/>
    <mergeCell ref="TO276:TR276"/>
    <mergeCell ref="TS276:TV276"/>
    <mergeCell ref="TW276:TZ276"/>
    <mergeCell ref="UA276:UD276"/>
    <mergeCell ref="UE276:UH276"/>
    <mergeCell ref="UI276:UL276"/>
    <mergeCell ref="UO276:UR276"/>
    <mergeCell ref="US276:UV276"/>
    <mergeCell ref="UW276:UZ276"/>
    <mergeCell ref="VA276:VD276"/>
    <mergeCell ref="VE276:VH276"/>
    <mergeCell ref="VI276:VL276"/>
    <mergeCell ref="VO276:VR276"/>
    <mergeCell ref="VS276:VV276"/>
    <mergeCell ref="VW276:VZ276"/>
    <mergeCell ref="WA276:WD276"/>
    <mergeCell ref="WE276:WH276"/>
    <mergeCell ref="WI276:WL276"/>
    <mergeCell ref="RM275:RM276"/>
    <mergeCell ref="RN275:RN276"/>
    <mergeCell ref="SM275:SM276"/>
    <mergeCell ref="SN275:SN276"/>
    <mergeCell ref="TM275:TM276"/>
    <mergeCell ref="TN275:TN276"/>
    <mergeCell ref="UM275:UM276"/>
    <mergeCell ref="UN275:UN276"/>
    <mergeCell ref="VM275:VM276"/>
    <mergeCell ref="VN275:VN276"/>
    <mergeCell ref="LO276:LR276"/>
    <mergeCell ref="LS276:LV276"/>
    <mergeCell ref="LW276:LZ276"/>
    <mergeCell ref="MA276:MD276"/>
    <mergeCell ref="ME276:MH276"/>
    <mergeCell ref="MI276:ML276"/>
    <mergeCell ref="MO276:MR276"/>
    <mergeCell ref="MS276:MV276"/>
    <mergeCell ref="MW276:MZ276"/>
    <mergeCell ref="NA276:ND276"/>
    <mergeCell ref="NE276:NH276"/>
    <mergeCell ref="NI276:NL276"/>
    <mergeCell ref="NO276:NR276"/>
    <mergeCell ref="NS276:NV276"/>
    <mergeCell ref="NW276:NZ276"/>
    <mergeCell ref="OA276:OD276"/>
    <mergeCell ref="OE276:OH276"/>
    <mergeCell ref="OI276:OL276"/>
    <mergeCell ref="OO276:OR276"/>
    <mergeCell ref="OS276:OV276"/>
    <mergeCell ref="OW276:OZ276"/>
    <mergeCell ref="PA276:PD276"/>
    <mergeCell ref="PE276:PH276"/>
    <mergeCell ref="PI276:PL276"/>
    <mergeCell ref="PO276:PR276"/>
    <mergeCell ref="PS276:PV276"/>
    <mergeCell ref="PW276:PZ276"/>
    <mergeCell ref="QA276:QD276"/>
    <mergeCell ref="QE276:QH276"/>
    <mergeCell ref="QI276:QL276"/>
    <mergeCell ref="QO276:QR276"/>
    <mergeCell ref="QS276:QV276"/>
    <mergeCell ref="QW276:QZ276"/>
    <mergeCell ref="MN275:MN276"/>
    <mergeCell ref="NM275:NM276"/>
    <mergeCell ref="NN275:NN276"/>
    <mergeCell ref="OM275:OM276"/>
    <mergeCell ref="ON275:ON276"/>
    <mergeCell ref="PM275:PM276"/>
    <mergeCell ref="PN275:PN276"/>
    <mergeCell ref="QM275:QM276"/>
    <mergeCell ref="QN275:QN276"/>
    <mergeCell ref="WXM275:WXM276"/>
    <mergeCell ref="WXN275:WXN276"/>
    <mergeCell ref="WYM275:WYM276"/>
    <mergeCell ref="WYN275:WYN276"/>
    <mergeCell ref="WZM275:WZM276"/>
    <mergeCell ref="WZN275:WZN276"/>
    <mergeCell ref="XAM275:XAM276"/>
    <mergeCell ref="XAN275:XAN276"/>
    <mergeCell ref="C276:F276"/>
    <mergeCell ref="G276:J276"/>
    <mergeCell ref="K276:N276"/>
    <mergeCell ref="O276:R276"/>
    <mergeCell ref="S276:V276"/>
    <mergeCell ref="W276:Z276"/>
    <mergeCell ref="AA276:AD276"/>
    <mergeCell ref="AE276:AH276"/>
    <mergeCell ref="AI276:AL276"/>
    <mergeCell ref="AO276:AR276"/>
    <mergeCell ref="AS276:AV276"/>
    <mergeCell ref="AW276:AZ276"/>
    <mergeCell ref="BA276:BD276"/>
    <mergeCell ref="BE276:BH276"/>
    <mergeCell ref="BI276:BL276"/>
    <mergeCell ref="BO276:BR276"/>
    <mergeCell ref="BS276:BV276"/>
    <mergeCell ref="BW276:BZ276"/>
    <mergeCell ref="CA276:CD276"/>
    <mergeCell ref="CE276:CH276"/>
    <mergeCell ref="CI276:CL276"/>
    <mergeCell ref="CO276:CR276"/>
    <mergeCell ref="CS276:CV276"/>
    <mergeCell ref="CW276:CZ276"/>
    <mergeCell ref="DA276:DD276"/>
    <mergeCell ref="DE276:DH276"/>
    <mergeCell ref="DI276:DL276"/>
    <mergeCell ref="DO276:DR276"/>
    <mergeCell ref="DS276:DV276"/>
    <mergeCell ref="DW276:DZ276"/>
    <mergeCell ref="EA276:ED276"/>
    <mergeCell ref="EE276:EH276"/>
    <mergeCell ref="EI276:EL276"/>
    <mergeCell ref="EO276:ER276"/>
    <mergeCell ref="ES276:EV276"/>
    <mergeCell ref="EW276:EZ276"/>
    <mergeCell ref="FA276:FD276"/>
    <mergeCell ref="FE276:FH276"/>
    <mergeCell ref="FI276:FL276"/>
    <mergeCell ref="FO276:FR276"/>
    <mergeCell ref="FS276:FV276"/>
    <mergeCell ref="FW276:FZ276"/>
    <mergeCell ref="GA276:GD276"/>
    <mergeCell ref="GE276:GH276"/>
    <mergeCell ref="GI276:GL276"/>
    <mergeCell ref="GO276:GR276"/>
    <mergeCell ref="GS276:GV276"/>
    <mergeCell ref="GW276:GZ276"/>
    <mergeCell ref="HA276:HD276"/>
    <mergeCell ref="HE276:HH276"/>
    <mergeCell ref="WDN275:WDN276"/>
    <mergeCell ref="WEM275:WEM276"/>
    <mergeCell ref="WEN275:WEN276"/>
    <mergeCell ref="WFM275:WFM276"/>
    <mergeCell ref="WFN275:WFN276"/>
    <mergeCell ref="WGM275:WGM276"/>
    <mergeCell ref="WMM275:WMM276"/>
    <mergeCell ref="WMN275:WMN276"/>
    <mergeCell ref="WNM275:WNM276"/>
    <mergeCell ref="WNN275:WNN276"/>
    <mergeCell ref="WOM275:WOM276"/>
    <mergeCell ref="WON275:WON276"/>
    <mergeCell ref="WPM275:WPM276"/>
    <mergeCell ref="WPN275:WPN276"/>
    <mergeCell ref="WQM275:WQM276"/>
    <mergeCell ref="WQN275:WQN276"/>
    <mergeCell ref="WRM275:WRM276"/>
    <mergeCell ref="WRN275:WRN276"/>
    <mergeCell ref="WSM275:WSM276"/>
    <mergeCell ref="WSN275:WSN276"/>
    <mergeCell ref="WTM275:WTM276"/>
    <mergeCell ref="WTN275:WTN276"/>
    <mergeCell ref="WDO276:WDR276"/>
    <mergeCell ref="WDS276:WDV276"/>
    <mergeCell ref="WDW276:WDZ276"/>
    <mergeCell ref="WEA276:WED276"/>
    <mergeCell ref="WEE276:WEH276"/>
    <mergeCell ref="WEI276:WEL276"/>
    <mergeCell ref="WEO276:WER276"/>
    <mergeCell ref="WES276:WEV276"/>
    <mergeCell ref="WEW276:WEZ276"/>
    <mergeCell ref="WFA276:WFD276"/>
    <mergeCell ref="WFE276:WFH276"/>
    <mergeCell ref="WFI276:WFL276"/>
    <mergeCell ref="WFO276:WFR276"/>
    <mergeCell ref="WFS276:WFV276"/>
    <mergeCell ref="WFW276:WFZ276"/>
    <mergeCell ref="WGA276:WGD276"/>
    <mergeCell ref="WGE276:WGH276"/>
    <mergeCell ref="WGI276:WGL276"/>
    <mergeCell ref="WGO276:WGR276"/>
    <mergeCell ref="WGS276:WGV276"/>
    <mergeCell ref="WGW276:WGZ276"/>
    <mergeCell ref="WHA276:WHD276"/>
    <mergeCell ref="WHE276:WHH276"/>
    <mergeCell ref="WHI276:WHL276"/>
    <mergeCell ref="WHO276:WHR276"/>
    <mergeCell ref="WHS276:WHV276"/>
    <mergeCell ref="WHW276:WHZ276"/>
    <mergeCell ref="WIA276:WID276"/>
    <mergeCell ref="WIE276:WIH276"/>
    <mergeCell ref="WII276:WIL276"/>
    <mergeCell ref="WIO276:WIR276"/>
    <mergeCell ref="VPS276:VPV276"/>
    <mergeCell ref="VPW276:VPZ276"/>
    <mergeCell ref="VQA276:VQD276"/>
    <mergeCell ref="VQE276:VQH276"/>
    <mergeCell ref="VQI276:VQL276"/>
    <mergeCell ref="VQO276:VQR276"/>
    <mergeCell ref="VQS276:VQV276"/>
    <mergeCell ref="VQW276:VQZ276"/>
    <mergeCell ref="VRA276:VRD276"/>
    <mergeCell ref="VRE276:VRH276"/>
    <mergeCell ref="VRI276:VRL276"/>
    <mergeCell ref="VRO276:VRR276"/>
    <mergeCell ref="VRS276:VRV276"/>
    <mergeCell ref="VRW276:VRZ276"/>
    <mergeCell ref="VSA276:VSD276"/>
    <mergeCell ref="VSE276:VSH276"/>
    <mergeCell ref="VSI276:VSL276"/>
    <mergeCell ref="VSO276:VSR276"/>
    <mergeCell ref="UWN275:UWN276"/>
    <mergeCell ref="UXM275:UXM276"/>
    <mergeCell ref="UXN275:UXN276"/>
    <mergeCell ref="UYM275:UYM276"/>
    <mergeCell ref="UYN275:UYN276"/>
    <mergeCell ref="UZM275:UZM276"/>
    <mergeCell ref="UZN275:UZN276"/>
    <mergeCell ref="VAM275:VAM276"/>
    <mergeCell ref="VAN275:VAN276"/>
    <mergeCell ref="VBM275:VBM276"/>
    <mergeCell ref="VBN275:VBN276"/>
    <mergeCell ref="VCM275:VCM276"/>
    <mergeCell ref="VCN275:VCN276"/>
    <mergeCell ref="VDM275:VDM276"/>
    <mergeCell ref="VDN275:VDN276"/>
    <mergeCell ref="VEM275:VEM276"/>
    <mergeCell ref="VEN275:VEN276"/>
    <mergeCell ref="VFM275:VFM276"/>
    <mergeCell ref="VFN275:VFN276"/>
    <mergeCell ref="VGM275:VGM276"/>
    <mergeCell ref="VGN275:VGN276"/>
    <mergeCell ref="VHM275:VHM276"/>
    <mergeCell ref="VHN275:VHN276"/>
    <mergeCell ref="VIM275:VIM276"/>
    <mergeCell ref="VIN275:VIN276"/>
    <mergeCell ref="VJM275:VJM276"/>
    <mergeCell ref="VJN275:VJN276"/>
    <mergeCell ref="VKM275:VKM276"/>
    <mergeCell ref="VKN275:VKN276"/>
    <mergeCell ref="VLM275:VLM276"/>
    <mergeCell ref="VLN275:VLN276"/>
    <mergeCell ref="VMM275:VMM276"/>
    <mergeCell ref="VMN275:VMN276"/>
    <mergeCell ref="UWO276:UWR276"/>
    <mergeCell ref="UWS276:UWV276"/>
    <mergeCell ref="UWW276:UWZ276"/>
    <mergeCell ref="UXA276:UXD276"/>
    <mergeCell ref="UXE276:UXH276"/>
    <mergeCell ref="UXI276:UXL276"/>
    <mergeCell ref="UXO276:UXR276"/>
    <mergeCell ref="UXS276:UXV276"/>
    <mergeCell ref="UXW276:UXZ276"/>
    <mergeCell ref="UYA276:UYD276"/>
    <mergeCell ref="UYE276:UYH276"/>
    <mergeCell ref="UYI276:UYL276"/>
    <mergeCell ref="UYO276:UYR276"/>
    <mergeCell ref="UGM275:UGM276"/>
    <mergeCell ref="UGN275:UGN276"/>
    <mergeCell ref="UHM275:UHM276"/>
    <mergeCell ref="UHN275:UHN276"/>
    <mergeCell ref="UIM275:UIM276"/>
    <mergeCell ref="UIN275:UIN276"/>
    <mergeCell ref="UJM275:UJM276"/>
    <mergeCell ref="UJN275:UJN276"/>
    <mergeCell ref="UKM275:UKM276"/>
    <mergeCell ref="UKN275:UKN276"/>
    <mergeCell ref="ULM275:ULM276"/>
    <mergeCell ref="ULN275:ULN276"/>
    <mergeCell ref="UMM275:UMM276"/>
    <mergeCell ref="UMN275:UMN276"/>
    <mergeCell ref="UNM275:UNM276"/>
    <mergeCell ref="UNN275:UNN276"/>
    <mergeCell ref="UOM275:UOM276"/>
    <mergeCell ref="UON275:UON276"/>
    <mergeCell ref="UPM275:UPM276"/>
    <mergeCell ref="UPN275:UPN276"/>
    <mergeCell ref="UQM275:UQM276"/>
    <mergeCell ref="UQN275:UQN276"/>
    <mergeCell ref="URM275:URM276"/>
    <mergeCell ref="URN275:URN276"/>
    <mergeCell ref="USM275:USM276"/>
    <mergeCell ref="USN275:USN276"/>
    <mergeCell ref="UTM275:UTM276"/>
    <mergeCell ref="UTN275:UTN276"/>
    <mergeCell ref="UUM275:UUM276"/>
    <mergeCell ref="UUN275:UUN276"/>
    <mergeCell ref="UVM275:UVM276"/>
    <mergeCell ref="UVN275:UVN276"/>
    <mergeCell ref="UWM275:UWM276"/>
    <mergeCell ref="UGO276:UGR276"/>
    <mergeCell ref="UGS276:UGV276"/>
    <mergeCell ref="UGW276:UGZ276"/>
    <mergeCell ref="UHA276:UHD276"/>
    <mergeCell ref="UHE276:UHH276"/>
    <mergeCell ref="UHI276:UHL276"/>
    <mergeCell ref="UHO276:UHR276"/>
    <mergeCell ref="UHS276:UHV276"/>
    <mergeCell ref="UHW276:UHZ276"/>
    <mergeCell ref="UIA276:UID276"/>
    <mergeCell ref="UIE276:UIH276"/>
    <mergeCell ref="UII276:UIL276"/>
    <mergeCell ref="UIO276:UIR276"/>
    <mergeCell ref="UIS276:UIV276"/>
    <mergeCell ref="UIW276:UIZ276"/>
    <mergeCell ref="UJA276:UJD276"/>
    <mergeCell ref="UJE276:UJH276"/>
    <mergeCell ref="UJI276:UJL276"/>
    <mergeCell ref="UJO276:UJR276"/>
    <mergeCell ref="UJS276:UJV276"/>
    <mergeCell ref="UJW276:UJZ276"/>
    <mergeCell ref="UKA276:UKD276"/>
    <mergeCell ref="UKE276:UKH276"/>
    <mergeCell ref="UKI276:UKL276"/>
    <mergeCell ref="UKO276:UKR276"/>
    <mergeCell ref="UKS276:UKV276"/>
    <mergeCell ref="UKW276:UKZ276"/>
    <mergeCell ref="ULA276:ULD276"/>
    <mergeCell ref="ULE276:ULH276"/>
    <mergeCell ref="ULI276:ULL276"/>
    <mergeCell ref="ULO276:ULR276"/>
    <mergeCell ref="TZM275:TZM276"/>
    <mergeCell ref="TZN275:TZN276"/>
    <mergeCell ref="UAM275:UAM276"/>
    <mergeCell ref="UAN275:UAN276"/>
    <mergeCell ref="UBM275:UBM276"/>
    <mergeCell ref="UBN275:UBN276"/>
    <mergeCell ref="UCM275:UCM276"/>
    <mergeCell ref="UCN275:UCN276"/>
    <mergeCell ref="UDM275:UDM276"/>
    <mergeCell ref="UDN275:UDN276"/>
    <mergeCell ref="UEM275:UEM276"/>
    <mergeCell ref="UEN275:UEN276"/>
    <mergeCell ref="UFM275:UFM276"/>
    <mergeCell ref="UFN275:UFN276"/>
    <mergeCell ref="TPO276:TPR276"/>
    <mergeCell ref="TPS276:TPV276"/>
    <mergeCell ref="TPW276:TPZ276"/>
    <mergeCell ref="TQA276:TQD276"/>
    <mergeCell ref="TQE276:TQH276"/>
    <mergeCell ref="TQI276:TQL276"/>
    <mergeCell ref="TQO276:TQR276"/>
    <mergeCell ref="TQS276:TQV276"/>
    <mergeCell ref="TQW276:TQZ276"/>
    <mergeCell ref="TRA276:TRD276"/>
    <mergeCell ref="TRE276:TRH276"/>
    <mergeCell ref="TRI276:TRL276"/>
    <mergeCell ref="TRO276:TRR276"/>
    <mergeCell ref="TRS276:TRV276"/>
    <mergeCell ref="TRW276:TRZ276"/>
    <mergeCell ref="TSA276:TSD276"/>
    <mergeCell ref="TSE276:TSH276"/>
    <mergeCell ref="TSI276:TSL276"/>
    <mergeCell ref="TSO276:TSR276"/>
    <mergeCell ref="TSS276:TSV276"/>
    <mergeCell ref="TSW276:TSZ276"/>
    <mergeCell ref="TTA276:TTD276"/>
    <mergeCell ref="TTE276:TTH276"/>
    <mergeCell ref="TTI276:TTL276"/>
    <mergeCell ref="TTO276:TTR276"/>
    <mergeCell ref="TTS276:TTV276"/>
    <mergeCell ref="TTW276:TTZ276"/>
    <mergeCell ref="TUA276:TUD276"/>
    <mergeCell ref="TUE276:TUH276"/>
    <mergeCell ref="TUI276:TUL276"/>
    <mergeCell ref="TUO276:TUR276"/>
    <mergeCell ref="TYA276:TYD276"/>
    <mergeCell ref="TYE276:TYH276"/>
    <mergeCell ref="TYI276:TYL276"/>
    <mergeCell ref="TYO276:TYR276"/>
    <mergeCell ref="TYS276:TYV276"/>
    <mergeCell ref="TYW276:TYZ276"/>
    <mergeCell ref="TZA276:TZD276"/>
    <mergeCell ref="TXN275:TXN276"/>
    <mergeCell ref="TYM275:TYM276"/>
    <mergeCell ref="TYN275:TYN276"/>
    <mergeCell ref="UBA276:UBD276"/>
    <mergeCell ref="UBE276:UBH276"/>
    <mergeCell ref="UBI276:UBL276"/>
    <mergeCell ref="UBO276:UBR276"/>
    <mergeCell ref="UBS276:UBV276"/>
    <mergeCell ref="UBW276:UBZ276"/>
    <mergeCell ref="UCA276:UCD276"/>
    <mergeCell ref="UCE276:UCH276"/>
    <mergeCell ref="UCI276:UCL276"/>
    <mergeCell ref="TCO276:TCR276"/>
    <mergeCell ref="TCS276:TCV276"/>
    <mergeCell ref="TCW276:TCZ276"/>
    <mergeCell ref="TDA276:TDD276"/>
    <mergeCell ref="TDE276:TDH276"/>
    <mergeCell ref="TDI276:TDL276"/>
    <mergeCell ref="TDO276:TDR276"/>
    <mergeCell ref="TDS276:TDV276"/>
    <mergeCell ref="TDW276:TDZ276"/>
    <mergeCell ref="TEA276:TED276"/>
    <mergeCell ref="TEE276:TEH276"/>
    <mergeCell ref="TEI276:TEL276"/>
    <mergeCell ref="TEO276:TER276"/>
    <mergeCell ref="TJI276:TJL276"/>
    <mergeCell ref="TJO276:TJR276"/>
    <mergeCell ref="TJS276:TJV276"/>
    <mergeCell ref="TJW276:TJZ276"/>
    <mergeCell ref="TKA276:TKD276"/>
    <mergeCell ref="TKE276:TKH276"/>
    <mergeCell ref="TKI276:TKL276"/>
    <mergeCell ref="TKO276:TKR276"/>
    <mergeCell ref="TKS276:TKV276"/>
    <mergeCell ref="TKW276:TKZ276"/>
    <mergeCell ref="TLA276:TLD276"/>
    <mergeCell ref="TLE276:TLH276"/>
    <mergeCell ref="TLI276:TLL276"/>
    <mergeCell ref="TLO276:TLR276"/>
    <mergeCell ref="TLS276:TLV276"/>
    <mergeCell ref="TLW276:TLZ276"/>
    <mergeCell ref="TMO276:TMR276"/>
    <mergeCell ref="TMS276:TMV276"/>
    <mergeCell ref="TMW276:TMZ276"/>
    <mergeCell ref="TNA276:TND276"/>
    <mergeCell ref="TNE276:TNH276"/>
    <mergeCell ref="TNI276:TNL276"/>
    <mergeCell ref="TNO276:TNR276"/>
    <mergeCell ref="TNS276:TNV276"/>
    <mergeCell ref="TNW276:TNZ276"/>
    <mergeCell ref="TOA276:TOD276"/>
    <mergeCell ref="TOE276:TOH276"/>
    <mergeCell ref="TOI276:TOL276"/>
    <mergeCell ref="TOO276:TOR276"/>
    <mergeCell ref="TOS276:TOV276"/>
    <mergeCell ref="SIN275:SIN276"/>
    <mergeCell ref="SJM275:SJM276"/>
    <mergeCell ref="SJN275:SJN276"/>
    <mergeCell ref="SKM275:SKM276"/>
    <mergeCell ref="SKN275:SKN276"/>
    <mergeCell ref="SLM275:SLM276"/>
    <mergeCell ref="SLN275:SLN276"/>
    <mergeCell ref="SMM275:SMM276"/>
    <mergeCell ref="SMN275:SMN276"/>
    <mergeCell ref="SNM275:SNM276"/>
    <mergeCell ref="SNN275:SNN276"/>
    <mergeCell ref="SOM275:SOM276"/>
    <mergeCell ref="SON275:SON276"/>
    <mergeCell ref="SPM275:SPM276"/>
    <mergeCell ref="SPN275:SPN276"/>
    <mergeCell ref="SQM275:SQM276"/>
    <mergeCell ref="SQN275:SQN276"/>
    <mergeCell ref="SRM275:SRM276"/>
    <mergeCell ref="SRN275:SRN276"/>
    <mergeCell ref="SSM275:SSM276"/>
    <mergeCell ref="SSN275:SSN276"/>
    <mergeCell ref="STM275:STM276"/>
    <mergeCell ref="STN275:STN276"/>
    <mergeCell ref="SUM275:SUM276"/>
    <mergeCell ref="SUN275:SUN276"/>
    <mergeCell ref="SVM275:SVM276"/>
    <mergeCell ref="SVN275:SVN276"/>
    <mergeCell ref="SWM275:SWM276"/>
    <mergeCell ref="SWN275:SWN276"/>
    <mergeCell ref="SXM275:SXM276"/>
    <mergeCell ref="SXN275:SXN276"/>
    <mergeCell ref="SYM275:SYM276"/>
    <mergeCell ref="SYN275:SYN276"/>
    <mergeCell ref="SIO276:SIR276"/>
    <mergeCell ref="SIS276:SIV276"/>
    <mergeCell ref="SIW276:SIZ276"/>
    <mergeCell ref="SJA276:SJD276"/>
    <mergeCell ref="SJE276:SJH276"/>
    <mergeCell ref="SJI276:SJL276"/>
    <mergeCell ref="SJO276:SJR276"/>
    <mergeCell ref="SJS276:SJV276"/>
    <mergeCell ref="SJW276:SJZ276"/>
    <mergeCell ref="SKA276:SKD276"/>
    <mergeCell ref="SKE276:SKH276"/>
    <mergeCell ref="SKI276:SKL276"/>
    <mergeCell ref="SKO276:SKR276"/>
    <mergeCell ref="SKS276:SKV276"/>
    <mergeCell ref="SKW276:SKZ276"/>
    <mergeCell ref="SLA276:SLD276"/>
    <mergeCell ref="SLE276:SLH276"/>
    <mergeCell ref="SLI276:SLL276"/>
    <mergeCell ref="SLO276:SLR276"/>
    <mergeCell ref="SLS276:SLV276"/>
    <mergeCell ref="SLW276:SLZ276"/>
    <mergeCell ref="RUA276:RUD276"/>
    <mergeCell ref="RUE276:RUH276"/>
    <mergeCell ref="RUI276:RUL276"/>
    <mergeCell ref="RUO276:RUR276"/>
    <mergeCell ref="RUS276:RUV276"/>
    <mergeCell ref="RUW276:RUZ276"/>
    <mergeCell ref="RVA276:RVD276"/>
    <mergeCell ref="RVE276:RVH276"/>
    <mergeCell ref="RVI276:RVL276"/>
    <mergeCell ref="RVO276:RVR276"/>
    <mergeCell ref="RVS276:RVV276"/>
    <mergeCell ref="RVW276:RVZ276"/>
    <mergeCell ref="RWA276:RWD276"/>
    <mergeCell ref="RWE276:RWH276"/>
    <mergeCell ref="RWI276:RWL276"/>
    <mergeCell ref="RWO276:RWR276"/>
    <mergeCell ref="RWS276:RWV276"/>
    <mergeCell ref="RWW276:RWZ276"/>
    <mergeCell ref="RXA276:RXD276"/>
    <mergeCell ref="RXE276:RXH276"/>
    <mergeCell ref="RXI276:RXL276"/>
    <mergeCell ref="RXO276:RXR276"/>
    <mergeCell ref="SDA276:SDD276"/>
    <mergeCell ref="SDE276:SDH276"/>
    <mergeCell ref="SDI276:SDL276"/>
    <mergeCell ref="SDO276:SDR276"/>
    <mergeCell ref="SDS276:SDV276"/>
    <mergeCell ref="SDW276:SDZ276"/>
    <mergeCell ref="SEA276:SED276"/>
    <mergeCell ref="SEE276:SEH276"/>
    <mergeCell ref="SEI276:SEL276"/>
    <mergeCell ref="SEO276:SER276"/>
    <mergeCell ref="SES276:SEV276"/>
    <mergeCell ref="RBN275:RBN276"/>
    <mergeCell ref="RCM275:RCM276"/>
    <mergeCell ref="RCN275:RCN276"/>
    <mergeCell ref="RDM275:RDM276"/>
    <mergeCell ref="RDN275:RDN276"/>
    <mergeCell ref="REM275:REM276"/>
    <mergeCell ref="REN275:REN276"/>
    <mergeCell ref="RFM275:RFM276"/>
    <mergeCell ref="RFN275:RFN276"/>
    <mergeCell ref="RGM275:RGM276"/>
    <mergeCell ref="RGN275:RGN276"/>
    <mergeCell ref="RHM275:RHM276"/>
    <mergeCell ref="RHN275:RHN276"/>
    <mergeCell ref="RIM275:RIM276"/>
    <mergeCell ref="RIN275:RIN276"/>
    <mergeCell ref="RJM275:RJM276"/>
    <mergeCell ref="RJN275:RJN276"/>
    <mergeCell ref="RKM275:RKM276"/>
    <mergeCell ref="RKN275:RKN276"/>
    <mergeCell ref="RLM275:RLM276"/>
    <mergeCell ref="RLN275:RLN276"/>
    <mergeCell ref="RMM275:RMM276"/>
    <mergeCell ref="RMN275:RMN276"/>
    <mergeCell ref="RNM275:RNM276"/>
    <mergeCell ref="RNN275:RNN276"/>
    <mergeCell ref="ROM275:ROM276"/>
    <mergeCell ref="RON275:RON276"/>
    <mergeCell ref="RPM275:RPM276"/>
    <mergeCell ref="RPN275:RPN276"/>
    <mergeCell ref="RQM275:RQM276"/>
    <mergeCell ref="RQN275:RQN276"/>
    <mergeCell ref="RRM275:RRM276"/>
    <mergeCell ref="RBO276:RBR276"/>
    <mergeCell ref="RBS276:RBV276"/>
    <mergeCell ref="RBW276:RBZ276"/>
    <mergeCell ref="RCA276:RCD276"/>
    <mergeCell ref="RCE276:RCH276"/>
    <mergeCell ref="RCI276:RCL276"/>
    <mergeCell ref="RCO276:RCR276"/>
    <mergeCell ref="RCS276:RCV276"/>
    <mergeCell ref="RCW276:RCZ276"/>
    <mergeCell ref="RDA276:RDD276"/>
    <mergeCell ref="RDE276:RDH276"/>
    <mergeCell ref="RDI276:RDL276"/>
    <mergeCell ref="RDO276:RDR276"/>
    <mergeCell ref="RDS276:RDV276"/>
    <mergeCell ref="RDW276:RDZ276"/>
    <mergeCell ref="REA276:RED276"/>
    <mergeCell ref="REE276:REH276"/>
    <mergeCell ref="REI276:REL276"/>
    <mergeCell ref="REO276:RER276"/>
    <mergeCell ref="RES276:REV276"/>
    <mergeCell ref="REW276:REZ276"/>
    <mergeCell ref="RFA276:RFD276"/>
    <mergeCell ref="RFE276:RFH276"/>
    <mergeCell ref="RFI276:RFL276"/>
    <mergeCell ref="RFO276:RFR276"/>
    <mergeCell ref="RFS276:RFV276"/>
    <mergeCell ref="RFW276:RFZ276"/>
    <mergeCell ref="RGA276:RGD276"/>
    <mergeCell ref="RGE276:RGH276"/>
    <mergeCell ref="RGI276:RGL276"/>
    <mergeCell ref="RGO276:RGR276"/>
    <mergeCell ref="RIA276:RID276"/>
    <mergeCell ref="QLM275:QLM276"/>
    <mergeCell ref="QLN275:QLN276"/>
    <mergeCell ref="QMM275:QMM276"/>
    <mergeCell ref="QMN275:QMN276"/>
    <mergeCell ref="QNM275:QNM276"/>
    <mergeCell ref="QNN275:QNN276"/>
    <mergeCell ref="QOM275:QOM276"/>
    <mergeCell ref="QON275:QON276"/>
    <mergeCell ref="QPM275:QPM276"/>
    <mergeCell ref="QPN275:QPN276"/>
    <mergeCell ref="QQM275:QQM276"/>
    <mergeCell ref="QQN275:QQN276"/>
    <mergeCell ref="QRM275:QRM276"/>
    <mergeCell ref="QRN275:QRN276"/>
    <mergeCell ref="QSM275:QSM276"/>
    <mergeCell ref="QSN275:QSN276"/>
    <mergeCell ref="QTM275:QTM276"/>
    <mergeCell ref="QTN275:QTN276"/>
    <mergeCell ref="QUM275:QUM276"/>
    <mergeCell ref="QUN275:QUN276"/>
    <mergeCell ref="QVM275:QVM276"/>
    <mergeCell ref="QVN275:QVN276"/>
    <mergeCell ref="QWM275:QWM276"/>
    <mergeCell ref="QWN275:QWN276"/>
    <mergeCell ref="QXM275:QXM276"/>
    <mergeCell ref="QXN275:QXN276"/>
    <mergeCell ref="QYM275:QYM276"/>
    <mergeCell ref="QYN275:QYN276"/>
    <mergeCell ref="QZM275:QZM276"/>
    <mergeCell ref="QZN275:QZN276"/>
    <mergeCell ref="RAM275:RAM276"/>
    <mergeCell ref="RAN275:RAN276"/>
    <mergeCell ref="RBM275:RBM276"/>
    <mergeCell ref="QLO276:QLR276"/>
    <mergeCell ref="QLS276:QLV276"/>
    <mergeCell ref="QLW276:QLZ276"/>
    <mergeCell ref="QMA276:QMD276"/>
    <mergeCell ref="QME276:QMH276"/>
    <mergeCell ref="QMI276:QML276"/>
    <mergeCell ref="QMO276:QMR276"/>
    <mergeCell ref="QMS276:QMV276"/>
    <mergeCell ref="QMW276:QMZ276"/>
    <mergeCell ref="QNA276:QND276"/>
    <mergeCell ref="QNE276:QNH276"/>
    <mergeCell ref="QNI276:QNL276"/>
    <mergeCell ref="QNO276:QNR276"/>
    <mergeCell ref="QNS276:QNV276"/>
    <mergeCell ref="QNW276:QNZ276"/>
    <mergeCell ref="QOA276:QOD276"/>
    <mergeCell ref="QOE276:QOH276"/>
    <mergeCell ref="QOI276:QOL276"/>
    <mergeCell ref="QOO276:QOR276"/>
    <mergeCell ref="QOS276:QOV276"/>
    <mergeCell ref="QOW276:QOZ276"/>
    <mergeCell ref="QPA276:QPD276"/>
    <mergeCell ref="QPE276:QPH276"/>
    <mergeCell ref="QPI276:QPL276"/>
    <mergeCell ref="QPO276:QPR276"/>
    <mergeCell ref="QPS276:QPV276"/>
    <mergeCell ref="QPW276:QPZ276"/>
    <mergeCell ref="QQA276:QQD276"/>
    <mergeCell ref="QQE276:QQH276"/>
    <mergeCell ref="QQI276:QQL276"/>
    <mergeCell ref="QQO276:QQR276"/>
    <mergeCell ref="PUN275:PUN276"/>
    <mergeCell ref="PVM275:PVM276"/>
    <mergeCell ref="PVN275:PVN276"/>
    <mergeCell ref="PWM275:PWM276"/>
    <mergeCell ref="PWN275:PWN276"/>
    <mergeCell ref="PXM275:PXM276"/>
    <mergeCell ref="PXN275:PXN276"/>
    <mergeCell ref="PYM275:PYM276"/>
    <mergeCell ref="PYN275:PYN276"/>
    <mergeCell ref="PZM275:PZM276"/>
    <mergeCell ref="PZN275:PZN276"/>
    <mergeCell ref="QAM275:QAM276"/>
    <mergeCell ref="QAN275:QAN276"/>
    <mergeCell ref="QBM275:QBM276"/>
    <mergeCell ref="QBN275:QBN276"/>
    <mergeCell ref="QCM275:QCM276"/>
    <mergeCell ref="QCN275:QCN276"/>
    <mergeCell ref="QDM275:QDM276"/>
    <mergeCell ref="QDN275:QDN276"/>
    <mergeCell ref="QEM275:QEM276"/>
    <mergeCell ref="QEN275:QEN276"/>
    <mergeCell ref="QFM275:QFM276"/>
    <mergeCell ref="QFN275:QFN276"/>
    <mergeCell ref="QGM275:QGM276"/>
    <mergeCell ref="QGN275:QGN276"/>
    <mergeCell ref="QHM275:QHM276"/>
    <mergeCell ref="QHN275:QHN276"/>
    <mergeCell ref="QIM275:QIM276"/>
    <mergeCell ref="QIN275:QIN276"/>
    <mergeCell ref="QJM275:QJM276"/>
    <mergeCell ref="QJN275:QJN276"/>
    <mergeCell ref="QKM275:QKM276"/>
    <mergeCell ref="QKN275:QKN276"/>
    <mergeCell ref="QGW276:QGZ276"/>
    <mergeCell ref="QBS276:QBV276"/>
    <mergeCell ref="QBW276:QBZ276"/>
    <mergeCell ref="QCA276:QCD276"/>
    <mergeCell ref="QCE276:QCH276"/>
    <mergeCell ref="QCI276:QCL276"/>
    <mergeCell ref="QCO276:QCR276"/>
    <mergeCell ref="QHO276:QHR276"/>
    <mergeCell ref="QHS276:QHV276"/>
    <mergeCell ref="QHW276:QHZ276"/>
    <mergeCell ref="QIA276:QID276"/>
    <mergeCell ref="QDA276:QDD276"/>
    <mergeCell ref="QDE276:QDH276"/>
    <mergeCell ref="QDI276:QDL276"/>
    <mergeCell ref="QDO276:QDR276"/>
    <mergeCell ref="QDS276:QDV276"/>
    <mergeCell ref="QDW276:QDZ276"/>
    <mergeCell ref="QEA276:QED276"/>
    <mergeCell ref="QEE276:QEH276"/>
    <mergeCell ref="QEI276:QEL276"/>
    <mergeCell ref="QEO276:QER276"/>
    <mergeCell ref="QES276:QEV276"/>
    <mergeCell ref="QEW276:QEZ276"/>
    <mergeCell ref="QFA276:QFD276"/>
    <mergeCell ref="QFE276:QFH276"/>
    <mergeCell ref="QFI276:QFL276"/>
    <mergeCell ref="QFO276:QFR276"/>
    <mergeCell ref="QFS276:QFV276"/>
    <mergeCell ref="QFW276:QFZ276"/>
    <mergeCell ref="QGA276:QGD276"/>
    <mergeCell ref="QGE276:QGH276"/>
    <mergeCell ref="PKA276:PKD276"/>
    <mergeCell ref="PKE276:PKH276"/>
    <mergeCell ref="PKI276:PKL276"/>
    <mergeCell ref="PKO276:PKR276"/>
    <mergeCell ref="PKS276:PKV276"/>
    <mergeCell ref="PKW276:PKZ276"/>
    <mergeCell ref="PLA276:PLD276"/>
    <mergeCell ref="PEM275:PEM276"/>
    <mergeCell ref="PEN275:PEN276"/>
    <mergeCell ref="PFM275:PFM276"/>
    <mergeCell ref="PFN275:PFN276"/>
    <mergeCell ref="PGM275:PGM276"/>
    <mergeCell ref="PGN275:PGN276"/>
    <mergeCell ref="PHM275:PHM276"/>
    <mergeCell ref="PHN275:PHN276"/>
    <mergeCell ref="PIM275:PIM276"/>
    <mergeCell ref="PIN275:PIN276"/>
    <mergeCell ref="PJM275:PJM276"/>
    <mergeCell ref="PJN275:PJN276"/>
    <mergeCell ref="OPA276:OPD276"/>
    <mergeCell ref="OPE276:OPH276"/>
    <mergeCell ref="OPI276:OPL276"/>
    <mergeCell ref="OPO276:OPR276"/>
    <mergeCell ref="OPS276:OPV276"/>
    <mergeCell ref="OPW276:OPZ276"/>
    <mergeCell ref="OQA276:OQD276"/>
    <mergeCell ref="OQE276:OQH276"/>
    <mergeCell ref="OQI276:OQL276"/>
    <mergeCell ref="OQO276:OQR276"/>
    <mergeCell ref="OQS276:OQV276"/>
    <mergeCell ref="OQW276:OQZ276"/>
    <mergeCell ref="ORA276:ORD276"/>
    <mergeCell ref="ORE276:ORH276"/>
    <mergeCell ref="ORI276:ORL276"/>
    <mergeCell ref="ORO276:ORR276"/>
    <mergeCell ref="ORS276:ORV276"/>
    <mergeCell ref="ORW276:ORZ276"/>
    <mergeCell ref="OSA276:OSD276"/>
    <mergeCell ref="OSE276:OSH276"/>
    <mergeCell ref="OSI276:OSL276"/>
    <mergeCell ref="OSO276:OSR276"/>
    <mergeCell ref="OVA276:OVD276"/>
    <mergeCell ref="OVE276:OVH276"/>
    <mergeCell ref="OVI276:OVL276"/>
    <mergeCell ref="OVO276:OVR276"/>
    <mergeCell ref="OVS276:OVV276"/>
    <mergeCell ref="OVW276:OVZ276"/>
    <mergeCell ref="OWA276:OWD276"/>
    <mergeCell ref="OWE276:OWH276"/>
    <mergeCell ref="OWI276:OWL276"/>
    <mergeCell ref="OWO276:OWR276"/>
    <mergeCell ref="OWS276:OWV276"/>
    <mergeCell ref="OVM275:OVM276"/>
    <mergeCell ref="OVN275:OVN276"/>
    <mergeCell ref="OWM275:OWM276"/>
    <mergeCell ref="OWN275:OWN276"/>
    <mergeCell ref="OXM275:OXM276"/>
    <mergeCell ref="OXN275:OXN276"/>
    <mergeCell ref="OYM275:OYM276"/>
    <mergeCell ref="OYN275:OYN276"/>
    <mergeCell ref="OZM275:OZM276"/>
    <mergeCell ref="OZN275:OZN276"/>
    <mergeCell ref="OTM275:OTM276"/>
    <mergeCell ref="OTN275:OTN276"/>
    <mergeCell ref="OAA276:OAD276"/>
    <mergeCell ref="OAE276:OAH276"/>
    <mergeCell ref="OAI276:OAL276"/>
    <mergeCell ref="OAO276:OAR276"/>
    <mergeCell ref="OAS276:OAV276"/>
    <mergeCell ref="OAW276:OAZ276"/>
    <mergeCell ref="OBA276:OBD276"/>
    <mergeCell ref="OBE276:OBH276"/>
    <mergeCell ref="OBI276:OBL276"/>
    <mergeCell ref="OBO276:OBR276"/>
    <mergeCell ref="OBS276:OBV276"/>
    <mergeCell ref="OBW276:OBZ276"/>
    <mergeCell ref="OCA276:OCD276"/>
    <mergeCell ref="OCE276:OCH276"/>
    <mergeCell ref="OCI276:OCL276"/>
    <mergeCell ref="OCO276:OCR276"/>
    <mergeCell ref="NGN275:NGN276"/>
    <mergeCell ref="NHM275:NHM276"/>
    <mergeCell ref="NHN275:NHN276"/>
    <mergeCell ref="NIM275:NIM276"/>
    <mergeCell ref="NIN275:NIN276"/>
    <mergeCell ref="NJM275:NJM276"/>
    <mergeCell ref="NJN275:NJN276"/>
    <mergeCell ref="NKM275:NKM276"/>
    <mergeCell ref="NKN275:NKN276"/>
    <mergeCell ref="NLM275:NLM276"/>
    <mergeCell ref="NLN275:NLN276"/>
    <mergeCell ref="NMM275:NMM276"/>
    <mergeCell ref="NMN275:NMN276"/>
    <mergeCell ref="NNM275:NNM276"/>
    <mergeCell ref="NNN275:NNN276"/>
    <mergeCell ref="NOM275:NOM276"/>
    <mergeCell ref="NON275:NON276"/>
    <mergeCell ref="NPM275:NPM276"/>
    <mergeCell ref="NPN275:NPN276"/>
    <mergeCell ref="NQM275:NQM276"/>
    <mergeCell ref="NQN275:NQN276"/>
    <mergeCell ref="NRM275:NRM276"/>
    <mergeCell ref="NRN275:NRN276"/>
    <mergeCell ref="NSM275:NSM276"/>
    <mergeCell ref="NSN275:NSN276"/>
    <mergeCell ref="NTM275:NTM276"/>
    <mergeCell ref="NTN275:NTN276"/>
    <mergeCell ref="NUM275:NUM276"/>
    <mergeCell ref="NUN275:NUN276"/>
    <mergeCell ref="NVM275:NVM276"/>
    <mergeCell ref="NVN275:NVN276"/>
    <mergeCell ref="NWM275:NWM276"/>
    <mergeCell ref="NWN275:NWN276"/>
    <mergeCell ref="NGO276:NGR276"/>
    <mergeCell ref="NGS276:NGV276"/>
    <mergeCell ref="NGW276:NGZ276"/>
    <mergeCell ref="NHA276:NHD276"/>
    <mergeCell ref="NHE276:NHH276"/>
    <mergeCell ref="NHI276:NHL276"/>
    <mergeCell ref="NHO276:NHR276"/>
    <mergeCell ref="NHS276:NHV276"/>
    <mergeCell ref="NHW276:NHZ276"/>
    <mergeCell ref="NIA276:NID276"/>
    <mergeCell ref="NIE276:NIH276"/>
    <mergeCell ref="NII276:NIL276"/>
    <mergeCell ref="NIO276:NIR276"/>
    <mergeCell ref="NIS276:NIV276"/>
    <mergeCell ref="NIW276:NIZ276"/>
    <mergeCell ref="MYM275:MYM276"/>
    <mergeCell ref="MYN275:MYN276"/>
    <mergeCell ref="MZM275:MZM276"/>
    <mergeCell ref="MZN275:MZN276"/>
    <mergeCell ref="NAM275:NAM276"/>
    <mergeCell ref="NAN275:NAN276"/>
    <mergeCell ref="NBM275:NBM276"/>
    <mergeCell ref="NBN275:NBN276"/>
    <mergeCell ref="NCM275:NCM276"/>
    <mergeCell ref="NCN275:NCN276"/>
    <mergeCell ref="NDM275:NDM276"/>
    <mergeCell ref="NDN275:NDN276"/>
    <mergeCell ref="NEM275:NEM276"/>
    <mergeCell ref="NEN275:NEN276"/>
    <mergeCell ref="NFM275:NFM276"/>
    <mergeCell ref="NFN275:NFN276"/>
    <mergeCell ref="NGM275:NGM276"/>
    <mergeCell ref="MQO276:MQR276"/>
    <mergeCell ref="MQS276:MQV276"/>
    <mergeCell ref="MQW276:MQZ276"/>
    <mergeCell ref="MRA276:MRD276"/>
    <mergeCell ref="MRE276:MRH276"/>
    <mergeCell ref="MRI276:MRL276"/>
    <mergeCell ref="MRO276:MRR276"/>
    <mergeCell ref="MRS276:MRV276"/>
    <mergeCell ref="MRW276:MRZ276"/>
    <mergeCell ref="MSA276:MSD276"/>
    <mergeCell ref="MSE276:MSH276"/>
    <mergeCell ref="MSI276:MSL276"/>
    <mergeCell ref="MSO276:MSR276"/>
    <mergeCell ref="MSS276:MSV276"/>
    <mergeCell ref="MSW276:MSZ276"/>
    <mergeCell ref="MTA276:MTD276"/>
    <mergeCell ref="MTE276:MTH276"/>
    <mergeCell ref="MTI276:MTL276"/>
    <mergeCell ref="MTO276:MTR276"/>
    <mergeCell ref="MTS276:MTV276"/>
    <mergeCell ref="MTW276:MTZ276"/>
    <mergeCell ref="MUA276:MUD276"/>
    <mergeCell ref="MUE276:MUH276"/>
    <mergeCell ref="MUI276:MUL276"/>
    <mergeCell ref="MUO276:MUR276"/>
    <mergeCell ref="MUS276:MUV276"/>
    <mergeCell ref="MUW276:MUZ276"/>
    <mergeCell ref="MVA276:MVD276"/>
    <mergeCell ref="MVE276:MVH276"/>
    <mergeCell ref="MVI276:MVL276"/>
    <mergeCell ref="MVO276:MVR276"/>
    <mergeCell ref="MYO276:MYR276"/>
    <mergeCell ref="MYS276:MYV276"/>
    <mergeCell ref="MYW276:MYZ276"/>
    <mergeCell ref="MZA276:MZD276"/>
    <mergeCell ref="MZE276:MZH276"/>
    <mergeCell ref="MZI276:MZL276"/>
    <mergeCell ref="MZO276:MZR276"/>
    <mergeCell ref="MZS276:MZV276"/>
    <mergeCell ref="MZW276:MZZ276"/>
    <mergeCell ref="NAA276:NAD276"/>
    <mergeCell ref="NAE276:NAH276"/>
    <mergeCell ref="NAI276:NAL276"/>
    <mergeCell ref="NAO276:NAR276"/>
    <mergeCell ref="NAS276:NAV276"/>
    <mergeCell ref="NAW276:NAZ276"/>
    <mergeCell ref="NBA276:NBD276"/>
    <mergeCell ref="MBW276:MBZ276"/>
    <mergeCell ref="MCA276:MCD276"/>
    <mergeCell ref="MCE276:MCH276"/>
    <mergeCell ref="MCI276:MCL276"/>
    <mergeCell ref="MCO276:MCR276"/>
    <mergeCell ref="MCS276:MCV276"/>
    <mergeCell ref="MCW276:MCZ276"/>
    <mergeCell ref="MDA276:MDD276"/>
    <mergeCell ref="MDE276:MDH276"/>
    <mergeCell ref="MDI276:MDL276"/>
    <mergeCell ref="MDO276:MDR276"/>
    <mergeCell ref="MDS276:MDV276"/>
    <mergeCell ref="MDW276:MDZ276"/>
    <mergeCell ref="MEA276:MED276"/>
    <mergeCell ref="MEE276:MEH276"/>
    <mergeCell ref="MEI276:MEL276"/>
    <mergeCell ref="MEO276:MER276"/>
    <mergeCell ref="WSA214:WSD214"/>
    <mergeCell ref="WSE214:WSH214"/>
    <mergeCell ref="WSI214:WSL214"/>
    <mergeCell ref="WSO214:WSR214"/>
    <mergeCell ref="WSS214:WSV214"/>
    <mergeCell ref="WSW214:WSZ214"/>
    <mergeCell ref="KWN275:KWN276"/>
    <mergeCell ref="KXM275:KXM276"/>
    <mergeCell ref="KXN275:KXN276"/>
    <mergeCell ref="KYM275:KYM276"/>
    <mergeCell ref="KYN275:KYN276"/>
    <mergeCell ref="KZM275:KZM276"/>
    <mergeCell ref="KZN275:KZN276"/>
    <mergeCell ref="LAM275:LAM276"/>
    <mergeCell ref="LAN275:LAN276"/>
    <mergeCell ref="LBM275:LBM276"/>
    <mergeCell ref="LBN275:LBN276"/>
    <mergeCell ref="LCM275:LCM276"/>
    <mergeCell ref="LCN275:LCN276"/>
    <mergeCell ref="LDM275:LDM276"/>
    <mergeCell ref="LDN275:LDN276"/>
    <mergeCell ref="LEM275:LEM276"/>
    <mergeCell ref="LEN275:LEN276"/>
    <mergeCell ref="LFM275:LFM276"/>
    <mergeCell ref="LFN275:LFN276"/>
    <mergeCell ref="LGM275:LGM276"/>
    <mergeCell ref="LGN275:LGN276"/>
    <mergeCell ref="LHM275:LHM276"/>
    <mergeCell ref="LHN275:LHN276"/>
    <mergeCell ref="LIM275:LIM276"/>
    <mergeCell ref="LIN275:LIN276"/>
    <mergeCell ref="LJM275:LJM276"/>
    <mergeCell ref="LJN275:LJN276"/>
    <mergeCell ref="LKM275:LKM276"/>
    <mergeCell ref="LKN275:LKN276"/>
    <mergeCell ref="LLM275:LLM276"/>
    <mergeCell ref="LLN275:LLN276"/>
    <mergeCell ref="LMM275:LMM276"/>
    <mergeCell ref="LMN275:LMN276"/>
    <mergeCell ref="LNM275:LNM276"/>
    <mergeCell ref="LNN275:LNN276"/>
    <mergeCell ref="LOM275:LOM276"/>
    <mergeCell ref="LON275:LON276"/>
    <mergeCell ref="LPM275:LPM276"/>
    <mergeCell ref="LPN275:LPN276"/>
    <mergeCell ref="LQM275:LQM276"/>
    <mergeCell ref="LQN275:LQN276"/>
    <mergeCell ref="LYM275:LYM276"/>
    <mergeCell ref="LYN275:LYN276"/>
    <mergeCell ref="LZM275:LZM276"/>
    <mergeCell ref="WAA214:WAD214"/>
    <mergeCell ref="WAE214:WAH214"/>
    <mergeCell ref="WAI214:WAL214"/>
    <mergeCell ref="WAO214:WAR214"/>
    <mergeCell ref="WAS214:WAV214"/>
    <mergeCell ref="WAW214:WAZ214"/>
    <mergeCell ref="WBA214:WBD214"/>
    <mergeCell ref="WBE214:WBH214"/>
    <mergeCell ref="WBI214:WBL214"/>
    <mergeCell ref="WKN213:WKN214"/>
    <mergeCell ref="WXA214:WXD214"/>
    <mergeCell ref="WXE214:WXH214"/>
    <mergeCell ref="WXI214:WXL214"/>
    <mergeCell ref="WXO214:WXR214"/>
    <mergeCell ref="WXS214:WXV214"/>
    <mergeCell ref="WXW214:WXZ214"/>
    <mergeCell ref="WYA214:WYD214"/>
    <mergeCell ref="WYE214:WYH214"/>
    <mergeCell ref="WYI214:WYL214"/>
    <mergeCell ref="WTA214:WTD214"/>
    <mergeCell ref="WTE214:WTH214"/>
    <mergeCell ref="WTI214:WTL214"/>
    <mergeCell ref="WTO214:WTR214"/>
    <mergeCell ref="WTS214:WTV214"/>
    <mergeCell ref="WTW214:WTZ214"/>
    <mergeCell ref="WUA214:WUD214"/>
    <mergeCell ref="WUE214:WUH214"/>
    <mergeCell ref="WUI214:WUL214"/>
    <mergeCell ref="WPA214:WPD214"/>
    <mergeCell ref="WPE214:WPH214"/>
    <mergeCell ref="WPI214:WPL214"/>
    <mergeCell ref="WPO214:WPR214"/>
    <mergeCell ref="WPS214:WPV214"/>
    <mergeCell ref="WPW214:WPZ214"/>
    <mergeCell ref="WQA214:WQD214"/>
    <mergeCell ref="WQE214:WQH214"/>
    <mergeCell ref="WQI214:WQL214"/>
    <mergeCell ref="WNO214:WNR214"/>
    <mergeCell ref="WNS214:WNV214"/>
    <mergeCell ref="WNW214:WNZ214"/>
    <mergeCell ref="WOA214:WOD214"/>
    <mergeCell ref="WOE214:WOH214"/>
    <mergeCell ref="WOI214:WOL214"/>
    <mergeCell ref="WOO214:WOR214"/>
    <mergeCell ref="WOS214:WOV214"/>
    <mergeCell ref="WOW214:WOZ214"/>
    <mergeCell ref="WPM213:WPM214"/>
    <mergeCell ref="WPN213:WPN214"/>
    <mergeCell ref="WQM213:WQM214"/>
    <mergeCell ref="WQN213:WQN214"/>
    <mergeCell ref="WRM213:WRM214"/>
    <mergeCell ref="WRN213:WRN214"/>
    <mergeCell ref="WSM213:WSM214"/>
    <mergeCell ref="WSN213:WSN214"/>
    <mergeCell ref="WTM213:WTM214"/>
    <mergeCell ref="WQO214:WQR214"/>
    <mergeCell ref="WQS214:WQV214"/>
    <mergeCell ref="WQW214:WQZ214"/>
    <mergeCell ref="WRA214:WRD214"/>
    <mergeCell ref="WRE214:WRH214"/>
    <mergeCell ref="WRI214:WRL214"/>
    <mergeCell ref="WRO214:WRR214"/>
    <mergeCell ref="WRS214:WRV214"/>
    <mergeCell ref="WRW214:WRZ214"/>
    <mergeCell ref="VWO214:VWR214"/>
    <mergeCell ref="VWS214:VWV214"/>
    <mergeCell ref="VWW214:VWZ214"/>
    <mergeCell ref="VXA214:VXD214"/>
    <mergeCell ref="VXE214:VXH214"/>
    <mergeCell ref="VXI214:VXL214"/>
    <mergeCell ref="WGM213:WGM214"/>
    <mergeCell ref="WGN213:WGN214"/>
    <mergeCell ref="WHM213:WHM214"/>
    <mergeCell ref="WHN213:WHN214"/>
    <mergeCell ref="WIM213:WIM214"/>
    <mergeCell ref="WIN213:WIN214"/>
    <mergeCell ref="WJM213:WJM214"/>
    <mergeCell ref="WJN213:WJN214"/>
    <mergeCell ref="WKM213:WKM214"/>
    <mergeCell ref="WHA214:WHD214"/>
    <mergeCell ref="WHE214:WHH214"/>
    <mergeCell ref="WHI214:WHL214"/>
    <mergeCell ref="WHO214:WHR214"/>
    <mergeCell ref="WHS214:WHV214"/>
    <mergeCell ref="WHW214:WHZ214"/>
    <mergeCell ref="WIA214:WID214"/>
    <mergeCell ref="WIE214:WIH214"/>
    <mergeCell ref="WII214:WIL214"/>
    <mergeCell ref="WIO214:WIR214"/>
    <mergeCell ref="WIS214:WIV214"/>
    <mergeCell ref="WIW214:WIZ214"/>
    <mergeCell ref="WJA214:WJD214"/>
    <mergeCell ref="WJE214:WJH214"/>
    <mergeCell ref="WJI214:WJL214"/>
    <mergeCell ref="VXM213:VXM214"/>
    <mergeCell ref="VXN213:VXN214"/>
    <mergeCell ref="VYM213:VYM214"/>
    <mergeCell ref="VYN213:VYN214"/>
    <mergeCell ref="VZM213:VZM214"/>
    <mergeCell ref="VZN213:VZN214"/>
    <mergeCell ref="WAM213:WAM214"/>
    <mergeCell ref="WAN213:WAN214"/>
    <mergeCell ref="WBM213:WBM214"/>
    <mergeCell ref="VXO214:VXR214"/>
    <mergeCell ref="VXS214:VXV214"/>
    <mergeCell ref="VXW214:VXZ214"/>
    <mergeCell ref="VYA214:VYD214"/>
    <mergeCell ref="VYE214:VYH214"/>
    <mergeCell ref="VYI214:VYL214"/>
    <mergeCell ref="VYO214:VYR214"/>
    <mergeCell ref="VYS214:VYV214"/>
    <mergeCell ref="VYW214:VYZ214"/>
    <mergeCell ref="VZA214:VZD214"/>
    <mergeCell ref="VZE214:VZH214"/>
    <mergeCell ref="VZI214:VZL214"/>
    <mergeCell ref="VZO214:VZR214"/>
    <mergeCell ref="VZS214:VZV214"/>
    <mergeCell ref="VZW214:VZZ214"/>
    <mergeCell ref="WJO214:WJR214"/>
    <mergeCell ref="WJS214:WJV214"/>
    <mergeCell ref="WJW214:WJZ214"/>
    <mergeCell ref="WKA214:WKD214"/>
    <mergeCell ref="WKE214:WKH214"/>
    <mergeCell ref="WKI214:WKL214"/>
    <mergeCell ref="WFO214:WFR214"/>
    <mergeCell ref="WFS214:WFV214"/>
    <mergeCell ref="WFW214:WFZ214"/>
    <mergeCell ref="WGA214:WGD214"/>
    <mergeCell ref="VOA214:VOD214"/>
    <mergeCell ref="VOE214:VOH214"/>
    <mergeCell ref="VOI214:VOL214"/>
    <mergeCell ref="VOO214:VOR214"/>
    <mergeCell ref="VOS214:VOV214"/>
    <mergeCell ref="VOW214:VOZ214"/>
    <mergeCell ref="VPA214:VPD214"/>
    <mergeCell ref="VPE214:VPH214"/>
    <mergeCell ref="VPI214:VPL214"/>
    <mergeCell ref="VMO214:VMR214"/>
    <mergeCell ref="VMS214:VMV214"/>
    <mergeCell ref="VMW214:VMZ214"/>
    <mergeCell ref="VNA214:VND214"/>
    <mergeCell ref="VNE214:VNH214"/>
    <mergeCell ref="VNI214:VNL214"/>
    <mergeCell ref="VNO214:VNR214"/>
    <mergeCell ref="VNS214:VNV214"/>
    <mergeCell ref="VNW214:VNZ214"/>
    <mergeCell ref="VIO214:VIR214"/>
    <mergeCell ref="VIS214:VIV214"/>
    <mergeCell ref="VIW214:VIZ214"/>
    <mergeCell ref="VJA214:VJD214"/>
    <mergeCell ref="VJE214:VJH214"/>
    <mergeCell ref="VJI214:VJL214"/>
    <mergeCell ref="VJO214:VJR214"/>
    <mergeCell ref="VJS214:VJV214"/>
    <mergeCell ref="VJW214:VJZ214"/>
    <mergeCell ref="VSN213:VSN214"/>
    <mergeCell ref="VJN213:VJN214"/>
    <mergeCell ref="VKM213:VKM214"/>
    <mergeCell ref="VKN213:VKN214"/>
    <mergeCell ref="VLM213:VLM214"/>
    <mergeCell ref="VLN213:VLN214"/>
    <mergeCell ref="VMM213:VMM214"/>
    <mergeCell ref="VMN213:VMN214"/>
    <mergeCell ref="VNM213:VNM214"/>
    <mergeCell ref="VNN213:VNN214"/>
    <mergeCell ref="VKA214:VKD214"/>
    <mergeCell ref="VKE214:VKH214"/>
    <mergeCell ref="VKI214:VKL214"/>
    <mergeCell ref="VKO214:VKR214"/>
    <mergeCell ref="VKS214:VKV214"/>
    <mergeCell ref="VKW214:VKZ214"/>
    <mergeCell ref="VLA214:VLD214"/>
    <mergeCell ref="VLE214:VLH214"/>
    <mergeCell ref="VLI214:VLL214"/>
    <mergeCell ref="VLO214:VLR214"/>
    <mergeCell ref="VLS214:VLV214"/>
    <mergeCell ref="VLW214:VLZ214"/>
    <mergeCell ref="VMA214:VMD214"/>
    <mergeCell ref="VME214:VMH214"/>
    <mergeCell ref="VMI214:VML214"/>
    <mergeCell ref="VTM213:VTM214"/>
    <mergeCell ref="VTN213:VTN214"/>
    <mergeCell ref="VUM213:VUM214"/>
    <mergeCell ref="VUN213:VUN214"/>
    <mergeCell ref="VVM213:VVM214"/>
    <mergeCell ref="VVN213:VVN214"/>
    <mergeCell ref="VWM213:VWM214"/>
    <mergeCell ref="VWN213:VWN214"/>
    <mergeCell ref="VTO214:VTR214"/>
    <mergeCell ref="UZA214:UZD214"/>
    <mergeCell ref="UZE214:UZH214"/>
    <mergeCell ref="UZI214:UZL214"/>
    <mergeCell ref="UZO214:UZR214"/>
    <mergeCell ref="UZS214:UZV214"/>
    <mergeCell ref="UZW214:UZZ214"/>
    <mergeCell ref="VAA214:VAD214"/>
    <mergeCell ref="VAE214:VAH214"/>
    <mergeCell ref="VAI214:VAL214"/>
    <mergeCell ref="UVA214:UVD214"/>
    <mergeCell ref="UVE214:UVH214"/>
    <mergeCell ref="UVI214:UVL214"/>
    <mergeCell ref="UVO214:UVR214"/>
    <mergeCell ref="UVS214:UVV214"/>
    <mergeCell ref="UVW214:UVZ214"/>
    <mergeCell ref="UWA214:UWD214"/>
    <mergeCell ref="UWE214:UWH214"/>
    <mergeCell ref="UWI214:UWL214"/>
    <mergeCell ref="VFM213:VFM214"/>
    <mergeCell ref="VFN213:VFN214"/>
    <mergeCell ref="UWM213:UWM214"/>
    <mergeCell ref="UWN213:UWN214"/>
    <mergeCell ref="UXM213:UXM214"/>
    <mergeCell ref="UXN213:UXN214"/>
    <mergeCell ref="UYM213:UYM214"/>
    <mergeCell ref="UYN213:UYN214"/>
    <mergeCell ref="UZM213:UZM214"/>
    <mergeCell ref="UZN213:UZN214"/>
    <mergeCell ref="VAM213:VAM214"/>
    <mergeCell ref="UWO214:UWR214"/>
    <mergeCell ref="UWS214:UWV214"/>
    <mergeCell ref="UWW214:UWZ214"/>
    <mergeCell ref="UXA214:UXD214"/>
    <mergeCell ref="UXE214:UXH214"/>
    <mergeCell ref="UXI214:UXL214"/>
    <mergeCell ref="UXO214:UXR214"/>
    <mergeCell ref="UXS214:UXV214"/>
    <mergeCell ref="UXW214:UXZ214"/>
    <mergeCell ref="UYA214:UYD214"/>
    <mergeCell ref="UYE214:UYH214"/>
    <mergeCell ref="UYI214:UYL214"/>
    <mergeCell ref="UYO214:UYR214"/>
    <mergeCell ref="UYS214:UYV214"/>
    <mergeCell ref="UYW214:UYZ214"/>
    <mergeCell ref="VEA214:VED214"/>
    <mergeCell ref="VEE214:VEH214"/>
    <mergeCell ref="VEI214:VEL214"/>
    <mergeCell ref="UNA214:UND214"/>
    <mergeCell ref="UNE214:UNH214"/>
    <mergeCell ref="UNI214:UNL214"/>
    <mergeCell ref="UNO214:UNR214"/>
    <mergeCell ref="UNS214:UNV214"/>
    <mergeCell ref="UNW214:UNZ214"/>
    <mergeCell ref="UOA214:UOD214"/>
    <mergeCell ref="UOE214:UOH214"/>
    <mergeCell ref="UOI214:UOL214"/>
    <mergeCell ref="ULO214:ULR214"/>
    <mergeCell ref="ULS214:ULV214"/>
    <mergeCell ref="ULW214:ULZ214"/>
    <mergeCell ref="UMA214:UMD214"/>
    <mergeCell ref="UME214:UMH214"/>
    <mergeCell ref="UMI214:UML214"/>
    <mergeCell ref="UMO214:UMR214"/>
    <mergeCell ref="UMS214:UMV214"/>
    <mergeCell ref="UMW214:UMZ214"/>
    <mergeCell ref="UHO214:UHR214"/>
    <mergeCell ref="UHS214:UHV214"/>
    <mergeCell ref="UHW214:UHZ214"/>
    <mergeCell ref="UIA214:UID214"/>
    <mergeCell ref="UIE214:UIH214"/>
    <mergeCell ref="UII214:UIL214"/>
    <mergeCell ref="UIO214:UIR214"/>
    <mergeCell ref="UIS214:UIV214"/>
    <mergeCell ref="UIW214:UIZ214"/>
    <mergeCell ref="URN213:URN214"/>
    <mergeCell ref="UIN213:UIN214"/>
    <mergeCell ref="UJM213:UJM214"/>
    <mergeCell ref="UJN213:UJN214"/>
    <mergeCell ref="UKM213:UKM214"/>
    <mergeCell ref="UKN213:UKN214"/>
    <mergeCell ref="ULM213:ULM214"/>
    <mergeCell ref="ULN213:ULN214"/>
    <mergeCell ref="UMM213:UMM214"/>
    <mergeCell ref="UMN213:UMN214"/>
    <mergeCell ref="UJA214:UJD214"/>
    <mergeCell ref="UJE214:UJH214"/>
    <mergeCell ref="UJI214:UJL214"/>
    <mergeCell ref="UJO214:UJR214"/>
    <mergeCell ref="UJS214:UJV214"/>
    <mergeCell ref="UJW214:UJZ214"/>
    <mergeCell ref="UKA214:UKD214"/>
    <mergeCell ref="UKE214:UKH214"/>
    <mergeCell ref="UKI214:UKL214"/>
    <mergeCell ref="UKO214:UKR214"/>
    <mergeCell ref="UKS214:UKV214"/>
    <mergeCell ref="UKW214:UKZ214"/>
    <mergeCell ref="ULA214:ULD214"/>
    <mergeCell ref="ULE214:ULH214"/>
    <mergeCell ref="ULI214:ULL214"/>
    <mergeCell ref="TYA214:TYD214"/>
    <mergeCell ref="TYE214:TYH214"/>
    <mergeCell ref="TYI214:TYL214"/>
    <mergeCell ref="TYO214:TYR214"/>
    <mergeCell ref="TYS214:TYV214"/>
    <mergeCell ref="TYW214:TYZ214"/>
    <mergeCell ref="TZA214:TZD214"/>
    <mergeCell ref="TZE214:TZH214"/>
    <mergeCell ref="TZI214:TZL214"/>
    <mergeCell ref="TUA214:TUD214"/>
    <mergeCell ref="TUE214:TUH214"/>
    <mergeCell ref="TUI214:TUL214"/>
    <mergeCell ref="TUO214:TUR214"/>
    <mergeCell ref="TUS214:TUV214"/>
    <mergeCell ref="TUW214:TUZ214"/>
    <mergeCell ref="TVA214:TVD214"/>
    <mergeCell ref="TVE214:TVH214"/>
    <mergeCell ref="TVI214:TVL214"/>
    <mergeCell ref="UEM213:UEM214"/>
    <mergeCell ref="UEN213:UEN214"/>
    <mergeCell ref="TVM213:TVM214"/>
    <mergeCell ref="TVN213:TVN214"/>
    <mergeCell ref="TWM213:TWM214"/>
    <mergeCell ref="TWN213:TWN214"/>
    <mergeCell ref="TXM213:TXM214"/>
    <mergeCell ref="TXN213:TXN214"/>
    <mergeCell ref="TYM213:TYM214"/>
    <mergeCell ref="TYN213:TYN214"/>
    <mergeCell ref="TZM213:TZM214"/>
    <mergeCell ref="TVO214:TVR214"/>
    <mergeCell ref="TVS214:TVV214"/>
    <mergeCell ref="TVW214:TVZ214"/>
    <mergeCell ref="TWA214:TWD214"/>
    <mergeCell ref="TWE214:TWH214"/>
    <mergeCell ref="TWI214:TWL214"/>
    <mergeCell ref="TWO214:TWR214"/>
    <mergeCell ref="TWS214:TWV214"/>
    <mergeCell ref="TWW214:TWZ214"/>
    <mergeCell ref="TXA214:TXD214"/>
    <mergeCell ref="TXE214:TXH214"/>
    <mergeCell ref="TXI214:TXL214"/>
    <mergeCell ref="TXO214:TXR214"/>
    <mergeCell ref="TXS214:TXV214"/>
    <mergeCell ref="TXW214:TXZ214"/>
    <mergeCell ref="TMA214:TMD214"/>
    <mergeCell ref="TME214:TMH214"/>
    <mergeCell ref="TMI214:TML214"/>
    <mergeCell ref="TMO214:TMR214"/>
    <mergeCell ref="TMS214:TMV214"/>
    <mergeCell ref="TMW214:TMZ214"/>
    <mergeCell ref="TNA214:TND214"/>
    <mergeCell ref="TNE214:TNH214"/>
    <mergeCell ref="TNI214:TNL214"/>
    <mergeCell ref="TKO214:TKR214"/>
    <mergeCell ref="TKS214:TKV214"/>
    <mergeCell ref="TKW214:TKZ214"/>
    <mergeCell ref="TLA214:TLD214"/>
    <mergeCell ref="TLE214:TLH214"/>
    <mergeCell ref="TLI214:TLL214"/>
    <mergeCell ref="TLO214:TLR214"/>
    <mergeCell ref="TLS214:TLV214"/>
    <mergeCell ref="TLW214:TLZ214"/>
    <mergeCell ref="TGO214:TGR214"/>
    <mergeCell ref="TGS214:TGV214"/>
    <mergeCell ref="TGW214:TGZ214"/>
    <mergeCell ref="THA214:THD214"/>
    <mergeCell ref="THE214:THH214"/>
    <mergeCell ref="THI214:THL214"/>
    <mergeCell ref="THO214:THR214"/>
    <mergeCell ref="THS214:THV214"/>
    <mergeCell ref="THW214:THZ214"/>
    <mergeCell ref="TQN213:TQN214"/>
    <mergeCell ref="THN213:THN214"/>
    <mergeCell ref="TIM213:TIM214"/>
    <mergeCell ref="TIN213:TIN214"/>
    <mergeCell ref="TJM213:TJM214"/>
    <mergeCell ref="TJN213:TJN214"/>
    <mergeCell ref="TKM213:TKM214"/>
    <mergeCell ref="TKN213:TKN214"/>
    <mergeCell ref="TLM213:TLM214"/>
    <mergeCell ref="TLN213:TLN214"/>
    <mergeCell ref="TIA214:TID214"/>
    <mergeCell ref="TIE214:TIH214"/>
    <mergeCell ref="TII214:TIL214"/>
    <mergeCell ref="TIO214:TIR214"/>
    <mergeCell ref="TIS214:TIV214"/>
    <mergeCell ref="TIW214:TIZ214"/>
    <mergeCell ref="TJA214:TJD214"/>
    <mergeCell ref="TJE214:TJH214"/>
    <mergeCell ref="TJI214:TJL214"/>
    <mergeCell ref="TJO214:TJR214"/>
    <mergeCell ref="TJS214:TJV214"/>
    <mergeCell ref="TJW214:TJZ214"/>
    <mergeCell ref="TKA214:TKD214"/>
    <mergeCell ref="TKE214:TKH214"/>
    <mergeCell ref="TKI214:TKL214"/>
    <mergeCell ref="SXA214:SXD214"/>
    <mergeCell ref="SXE214:SXH214"/>
    <mergeCell ref="SXI214:SXL214"/>
    <mergeCell ref="SXO214:SXR214"/>
    <mergeCell ref="SXS214:SXV214"/>
    <mergeCell ref="SXW214:SXZ214"/>
    <mergeCell ref="SYA214:SYD214"/>
    <mergeCell ref="SYE214:SYH214"/>
    <mergeCell ref="SYI214:SYL214"/>
    <mergeCell ref="STA214:STD214"/>
    <mergeCell ref="STE214:STH214"/>
    <mergeCell ref="STI214:STL214"/>
    <mergeCell ref="STO214:STR214"/>
    <mergeCell ref="STS214:STV214"/>
    <mergeCell ref="STW214:STZ214"/>
    <mergeCell ref="SUA214:SUD214"/>
    <mergeCell ref="SUE214:SUH214"/>
    <mergeCell ref="SUI214:SUL214"/>
    <mergeCell ref="TDM213:TDM214"/>
    <mergeCell ref="TDN213:TDN214"/>
    <mergeCell ref="SUM213:SUM214"/>
    <mergeCell ref="SUN213:SUN214"/>
    <mergeCell ref="SVM213:SVM214"/>
    <mergeCell ref="SVN213:SVN214"/>
    <mergeCell ref="SWM213:SWM214"/>
    <mergeCell ref="SWN213:SWN214"/>
    <mergeCell ref="SXM213:SXM214"/>
    <mergeCell ref="SXN213:SXN214"/>
    <mergeCell ref="SYM213:SYM214"/>
    <mergeCell ref="SUO214:SUR214"/>
    <mergeCell ref="SUS214:SUV214"/>
    <mergeCell ref="SUW214:SUZ214"/>
    <mergeCell ref="SVA214:SVD214"/>
    <mergeCell ref="SVE214:SVH214"/>
    <mergeCell ref="SVI214:SVL214"/>
    <mergeCell ref="SVO214:SVR214"/>
    <mergeCell ref="SVS214:SVV214"/>
    <mergeCell ref="SVW214:SVZ214"/>
    <mergeCell ref="SWA214:SWD214"/>
    <mergeCell ref="SWE214:SWH214"/>
    <mergeCell ref="SWI214:SWL214"/>
    <mergeCell ref="SWO214:SWR214"/>
    <mergeCell ref="SWS214:SWV214"/>
    <mergeCell ref="SWW214:SWZ214"/>
    <mergeCell ref="SLA214:SLD214"/>
    <mergeCell ref="SLE214:SLH214"/>
    <mergeCell ref="SLI214:SLL214"/>
    <mergeCell ref="SLO214:SLR214"/>
    <mergeCell ref="SLS214:SLV214"/>
    <mergeCell ref="SLW214:SLZ214"/>
    <mergeCell ref="SMA214:SMD214"/>
    <mergeCell ref="SME214:SMH214"/>
    <mergeCell ref="SMI214:SML214"/>
    <mergeCell ref="SJO214:SJR214"/>
    <mergeCell ref="SJS214:SJV214"/>
    <mergeCell ref="SJW214:SJZ214"/>
    <mergeCell ref="SKA214:SKD214"/>
    <mergeCell ref="SKE214:SKH214"/>
    <mergeCell ref="SKI214:SKL214"/>
    <mergeCell ref="SKO214:SKR214"/>
    <mergeCell ref="SKS214:SKV214"/>
    <mergeCell ref="SKW214:SKZ214"/>
    <mergeCell ref="SFO214:SFR214"/>
    <mergeCell ref="SFS214:SFV214"/>
    <mergeCell ref="SFW214:SFZ214"/>
    <mergeCell ref="SGA214:SGD214"/>
    <mergeCell ref="SGE214:SGH214"/>
    <mergeCell ref="SGI214:SGL214"/>
    <mergeCell ref="SGO214:SGR214"/>
    <mergeCell ref="SGS214:SGV214"/>
    <mergeCell ref="SGW214:SGZ214"/>
    <mergeCell ref="SPN213:SPN214"/>
    <mergeCell ref="SGN213:SGN214"/>
    <mergeCell ref="SHM213:SHM214"/>
    <mergeCell ref="SHN213:SHN214"/>
    <mergeCell ref="SIM213:SIM214"/>
    <mergeCell ref="SIN213:SIN214"/>
    <mergeCell ref="SJM213:SJM214"/>
    <mergeCell ref="SJN213:SJN214"/>
    <mergeCell ref="SKM213:SKM214"/>
    <mergeCell ref="SKN213:SKN214"/>
    <mergeCell ref="SHA214:SHD214"/>
    <mergeCell ref="SHE214:SHH214"/>
    <mergeCell ref="SHI214:SHL214"/>
    <mergeCell ref="SHO214:SHR214"/>
    <mergeCell ref="SHS214:SHV214"/>
    <mergeCell ref="SHW214:SHZ214"/>
    <mergeCell ref="SIA214:SID214"/>
    <mergeCell ref="SIE214:SIH214"/>
    <mergeCell ref="SII214:SIL214"/>
    <mergeCell ref="SIO214:SIR214"/>
    <mergeCell ref="SIS214:SIV214"/>
    <mergeCell ref="SIW214:SIZ214"/>
    <mergeCell ref="SJA214:SJD214"/>
    <mergeCell ref="SJE214:SJH214"/>
    <mergeCell ref="SJI214:SJL214"/>
    <mergeCell ref="RWA214:RWD214"/>
    <mergeCell ref="RWE214:RWH214"/>
    <mergeCell ref="RWI214:RWL214"/>
    <mergeCell ref="RWO214:RWR214"/>
    <mergeCell ref="RWS214:RWV214"/>
    <mergeCell ref="RWW214:RWZ214"/>
    <mergeCell ref="RXA214:RXD214"/>
    <mergeCell ref="RXE214:RXH214"/>
    <mergeCell ref="RXI214:RXL214"/>
    <mergeCell ref="RSA214:RSD214"/>
    <mergeCell ref="RSE214:RSH214"/>
    <mergeCell ref="RSI214:RSL214"/>
    <mergeCell ref="RSO214:RSR214"/>
    <mergeCell ref="RSS214:RSV214"/>
    <mergeCell ref="RSW214:RSZ214"/>
    <mergeCell ref="RTA214:RTD214"/>
    <mergeCell ref="RTE214:RTH214"/>
    <mergeCell ref="RTI214:RTL214"/>
    <mergeCell ref="SCM213:SCM214"/>
    <mergeCell ref="SCN213:SCN214"/>
    <mergeCell ref="RTM213:RTM214"/>
    <mergeCell ref="RTN213:RTN214"/>
    <mergeCell ref="RUM213:RUM214"/>
    <mergeCell ref="RUN213:RUN214"/>
    <mergeCell ref="RVM213:RVM214"/>
    <mergeCell ref="RVN213:RVN214"/>
    <mergeCell ref="RWM213:RWM214"/>
    <mergeCell ref="RWN213:RWN214"/>
    <mergeCell ref="RXM213:RXM214"/>
    <mergeCell ref="RTO214:RTR214"/>
    <mergeCell ref="RTS214:RTV214"/>
    <mergeCell ref="RTW214:RTZ214"/>
    <mergeCell ref="RUA214:RUD214"/>
    <mergeCell ref="RUE214:RUH214"/>
    <mergeCell ref="RUI214:RUL214"/>
    <mergeCell ref="RUO214:RUR214"/>
    <mergeCell ref="RUS214:RUV214"/>
    <mergeCell ref="RUW214:RUZ214"/>
    <mergeCell ref="RVA214:RVD214"/>
    <mergeCell ref="RVE214:RVH214"/>
    <mergeCell ref="RVI214:RVL214"/>
    <mergeCell ref="RVO214:RVR214"/>
    <mergeCell ref="RVS214:RVV214"/>
    <mergeCell ref="RVW214:RVZ214"/>
    <mergeCell ref="RKA214:RKD214"/>
    <mergeCell ref="RKE214:RKH214"/>
    <mergeCell ref="RKI214:RKL214"/>
    <mergeCell ref="RKO214:RKR214"/>
    <mergeCell ref="RKS214:RKV214"/>
    <mergeCell ref="RKW214:RKZ214"/>
    <mergeCell ref="RLA214:RLD214"/>
    <mergeCell ref="RLE214:RLH214"/>
    <mergeCell ref="RLI214:RLL214"/>
    <mergeCell ref="RIO214:RIR214"/>
    <mergeCell ref="RIS214:RIV214"/>
    <mergeCell ref="RIW214:RIZ214"/>
    <mergeCell ref="RJA214:RJD214"/>
    <mergeCell ref="RJE214:RJH214"/>
    <mergeCell ref="RJI214:RJL214"/>
    <mergeCell ref="RJO214:RJR214"/>
    <mergeCell ref="RJS214:RJV214"/>
    <mergeCell ref="RJW214:RJZ214"/>
    <mergeCell ref="REO214:RER214"/>
    <mergeCell ref="RES214:REV214"/>
    <mergeCell ref="REW214:REZ214"/>
    <mergeCell ref="RFA214:RFD214"/>
    <mergeCell ref="RFE214:RFH214"/>
    <mergeCell ref="RFI214:RFL214"/>
    <mergeCell ref="RFO214:RFR214"/>
    <mergeCell ref="RFS214:RFV214"/>
    <mergeCell ref="RFW214:RFZ214"/>
    <mergeCell ref="RON213:RON214"/>
    <mergeCell ref="RFN213:RFN214"/>
    <mergeCell ref="RGM213:RGM214"/>
    <mergeCell ref="RGN213:RGN214"/>
    <mergeCell ref="RHM213:RHM214"/>
    <mergeCell ref="RHN213:RHN214"/>
    <mergeCell ref="RIM213:RIM214"/>
    <mergeCell ref="RIN213:RIN214"/>
    <mergeCell ref="RJM213:RJM214"/>
    <mergeCell ref="RJN213:RJN214"/>
    <mergeCell ref="RGA214:RGD214"/>
    <mergeCell ref="RGE214:RGH214"/>
    <mergeCell ref="RGI214:RGL214"/>
    <mergeCell ref="RGO214:RGR214"/>
    <mergeCell ref="RGS214:RGV214"/>
    <mergeCell ref="RGW214:RGZ214"/>
    <mergeCell ref="RHA214:RHD214"/>
    <mergeCell ref="RHE214:RHH214"/>
    <mergeCell ref="RHI214:RHL214"/>
    <mergeCell ref="RHO214:RHR214"/>
    <mergeCell ref="RHS214:RHV214"/>
    <mergeCell ref="RHW214:RHZ214"/>
    <mergeCell ref="RIA214:RID214"/>
    <mergeCell ref="RIE214:RIH214"/>
    <mergeCell ref="RII214:RIL214"/>
    <mergeCell ref="QVA214:QVD214"/>
    <mergeCell ref="QVE214:QVH214"/>
    <mergeCell ref="QVI214:QVL214"/>
    <mergeCell ref="QVO214:QVR214"/>
    <mergeCell ref="QVS214:QVV214"/>
    <mergeCell ref="QVW214:QVZ214"/>
    <mergeCell ref="QWA214:QWD214"/>
    <mergeCell ref="QWE214:QWH214"/>
    <mergeCell ref="QWI214:QWL214"/>
    <mergeCell ref="QRA214:QRD214"/>
    <mergeCell ref="QRE214:QRH214"/>
    <mergeCell ref="QRI214:QRL214"/>
    <mergeCell ref="QRO214:QRR214"/>
    <mergeCell ref="QRS214:QRV214"/>
    <mergeCell ref="QRW214:QRZ214"/>
    <mergeCell ref="QSA214:QSD214"/>
    <mergeCell ref="QSE214:QSH214"/>
    <mergeCell ref="QSI214:QSL214"/>
    <mergeCell ref="RBM213:RBM214"/>
    <mergeCell ref="RBN213:RBN214"/>
    <mergeCell ref="QSM213:QSM214"/>
    <mergeCell ref="QSN213:QSN214"/>
    <mergeCell ref="QTM213:QTM214"/>
    <mergeCell ref="QTN213:QTN214"/>
    <mergeCell ref="QUM213:QUM214"/>
    <mergeCell ref="QUN213:QUN214"/>
    <mergeCell ref="QVM213:QVM214"/>
    <mergeCell ref="QVN213:QVN214"/>
    <mergeCell ref="QWM213:QWM214"/>
    <mergeCell ref="QSO214:QSR214"/>
    <mergeCell ref="QSS214:QSV214"/>
    <mergeCell ref="QSW214:QSZ214"/>
    <mergeCell ref="QTA214:QTD214"/>
    <mergeCell ref="QTE214:QTH214"/>
    <mergeCell ref="QTI214:QTL214"/>
    <mergeCell ref="QTO214:QTR214"/>
    <mergeCell ref="QTS214:QTV214"/>
    <mergeCell ref="QTW214:QTZ214"/>
    <mergeCell ref="QUA214:QUD214"/>
    <mergeCell ref="QUE214:QUH214"/>
    <mergeCell ref="QUI214:QUL214"/>
    <mergeCell ref="QUO214:QUR214"/>
    <mergeCell ref="QUS214:QUV214"/>
    <mergeCell ref="QUW214:QUZ214"/>
    <mergeCell ref="QJA214:QJD214"/>
    <mergeCell ref="QJE214:QJH214"/>
    <mergeCell ref="QJI214:QJL214"/>
    <mergeCell ref="QJO214:QJR214"/>
    <mergeCell ref="QJS214:QJV214"/>
    <mergeCell ref="QJW214:QJZ214"/>
    <mergeCell ref="QKA214:QKD214"/>
    <mergeCell ref="QKE214:QKH214"/>
    <mergeCell ref="QKI214:QKL214"/>
    <mergeCell ref="QHO214:QHR214"/>
    <mergeCell ref="QHS214:QHV214"/>
    <mergeCell ref="QHW214:QHZ214"/>
    <mergeCell ref="QIA214:QID214"/>
    <mergeCell ref="QIE214:QIH214"/>
    <mergeCell ref="QII214:QIL214"/>
    <mergeCell ref="QIO214:QIR214"/>
    <mergeCell ref="QIS214:QIV214"/>
    <mergeCell ref="QIW214:QIZ214"/>
    <mergeCell ref="QDO214:QDR214"/>
    <mergeCell ref="QDS214:QDV214"/>
    <mergeCell ref="QDW214:QDZ214"/>
    <mergeCell ref="QEA214:QED214"/>
    <mergeCell ref="QEE214:QEH214"/>
    <mergeCell ref="QEI214:QEL214"/>
    <mergeCell ref="QEO214:QER214"/>
    <mergeCell ref="QES214:QEV214"/>
    <mergeCell ref="QEW214:QEZ214"/>
    <mergeCell ref="QNN213:QNN214"/>
    <mergeCell ref="QEN213:QEN214"/>
    <mergeCell ref="QFM213:QFM214"/>
    <mergeCell ref="QFN213:QFN214"/>
    <mergeCell ref="QGM213:QGM214"/>
    <mergeCell ref="QGN213:QGN214"/>
    <mergeCell ref="QHM213:QHM214"/>
    <mergeCell ref="QHN213:QHN214"/>
    <mergeCell ref="QIM213:QIM214"/>
    <mergeCell ref="QIN213:QIN214"/>
    <mergeCell ref="QFA214:QFD214"/>
    <mergeCell ref="QFE214:QFH214"/>
    <mergeCell ref="QFI214:QFL214"/>
    <mergeCell ref="QFO214:QFR214"/>
    <mergeCell ref="QFS214:QFV214"/>
    <mergeCell ref="QFW214:QFZ214"/>
    <mergeCell ref="QGA214:QGD214"/>
    <mergeCell ref="QGE214:QGH214"/>
    <mergeCell ref="QGI214:QGL214"/>
    <mergeCell ref="QGO214:QGR214"/>
    <mergeCell ref="QGS214:QGV214"/>
    <mergeCell ref="QGW214:QGZ214"/>
    <mergeCell ref="QHA214:QHD214"/>
    <mergeCell ref="QHE214:QHH214"/>
    <mergeCell ref="QHI214:QHL214"/>
    <mergeCell ref="PUA214:PUD214"/>
    <mergeCell ref="PUE214:PUH214"/>
    <mergeCell ref="PUI214:PUL214"/>
    <mergeCell ref="PUO214:PUR214"/>
    <mergeCell ref="PUS214:PUV214"/>
    <mergeCell ref="PUW214:PUZ214"/>
    <mergeCell ref="PVA214:PVD214"/>
    <mergeCell ref="PVE214:PVH214"/>
    <mergeCell ref="PVI214:PVL214"/>
    <mergeCell ref="PQA214:PQD214"/>
    <mergeCell ref="PQE214:PQH214"/>
    <mergeCell ref="PQI214:PQL214"/>
    <mergeCell ref="PQO214:PQR214"/>
    <mergeCell ref="PQS214:PQV214"/>
    <mergeCell ref="PQW214:PQZ214"/>
    <mergeCell ref="PRA214:PRD214"/>
    <mergeCell ref="PRE214:PRH214"/>
    <mergeCell ref="PRI214:PRL214"/>
    <mergeCell ref="QAM213:QAM214"/>
    <mergeCell ref="QAN213:QAN214"/>
    <mergeCell ref="PRM213:PRM214"/>
    <mergeCell ref="PRN213:PRN214"/>
    <mergeCell ref="PSM213:PSM214"/>
    <mergeCell ref="PSN213:PSN214"/>
    <mergeCell ref="PTM213:PTM214"/>
    <mergeCell ref="PTN213:PTN214"/>
    <mergeCell ref="PUM213:PUM214"/>
    <mergeCell ref="PUN213:PUN214"/>
    <mergeCell ref="PVM213:PVM214"/>
    <mergeCell ref="PRO214:PRR214"/>
    <mergeCell ref="PRS214:PRV214"/>
    <mergeCell ref="PRW214:PRZ214"/>
    <mergeCell ref="PSA214:PSD214"/>
    <mergeCell ref="PSE214:PSH214"/>
    <mergeCell ref="PSI214:PSL214"/>
    <mergeCell ref="PSO214:PSR214"/>
    <mergeCell ref="PSS214:PSV214"/>
    <mergeCell ref="PSW214:PSZ214"/>
    <mergeCell ref="PTA214:PTD214"/>
    <mergeCell ref="PTE214:PTH214"/>
    <mergeCell ref="PTI214:PTL214"/>
    <mergeCell ref="PTO214:PTR214"/>
    <mergeCell ref="PTS214:PTV214"/>
    <mergeCell ref="PTW214:PTZ214"/>
    <mergeCell ref="PIA214:PID214"/>
    <mergeCell ref="PIE214:PIH214"/>
    <mergeCell ref="PII214:PIL214"/>
    <mergeCell ref="PIO214:PIR214"/>
    <mergeCell ref="PIS214:PIV214"/>
    <mergeCell ref="PIW214:PIZ214"/>
    <mergeCell ref="PJA214:PJD214"/>
    <mergeCell ref="PJE214:PJH214"/>
    <mergeCell ref="PJI214:PJL214"/>
    <mergeCell ref="PGO214:PGR214"/>
    <mergeCell ref="PGS214:PGV214"/>
    <mergeCell ref="PGW214:PGZ214"/>
    <mergeCell ref="PHA214:PHD214"/>
    <mergeCell ref="PHE214:PHH214"/>
    <mergeCell ref="PHI214:PHL214"/>
    <mergeCell ref="PHO214:PHR214"/>
    <mergeCell ref="PHS214:PHV214"/>
    <mergeCell ref="PHW214:PHZ214"/>
    <mergeCell ref="PCO214:PCR214"/>
    <mergeCell ref="PCS214:PCV214"/>
    <mergeCell ref="PCW214:PCZ214"/>
    <mergeCell ref="PDA214:PDD214"/>
    <mergeCell ref="PDE214:PDH214"/>
    <mergeCell ref="PDI214:PDL214"/>
    <mergeCell ref="PDO214:PDR214"/>
    <mergeCell ref="PDS214:PDV214"/>
    <mergeCell ref="PDW214:PDZ214"/>
    <mergeCell ref="PMN213:PMN214"/>
    <mergeCell ref="PDN213:PDN214"/>
    <mergeCell ref="PEM213:PEM214"/>
    <mergeCell ref="PEN213:PEN214"/>
    <mergeCell ref="PFM213:PFM214"/>
    <mergeCell ref="PFN213:PFN214"/>
    <mergeCell ref="PGM213:PGM214"/>
    <mergeCell ref="PGN213:PGN214"/>
    <mergeCell ref="PHM213:PHM214"/>
    <mergeCell ref="PHN213:PHN214"/>
    <mergeCell ref="PEA214:PED214"/>
    <mergeCell ref="PEE214:PEH214"/>
    <mergeCell ref="PEI214:PEL214"/>
    <mergeCell ref="PEO214:PER214"/>
    <mergeCell ref="PES214:PEV214"/>
    <mergeCell ref="PEW214:PEZ214"/>
    <mergeCell ref="PFA214:PFD214"/>
    <mergeCell ref="PFE214:PFH214"/>
    <mergeCell ref="PFI214:PFL214"/>
    <mergeCell ref="PFO214:PFR214"/>
    <mergeCell ref="PFS214:PFV214"/>
    <mergeCell ref="PFW214:PFZ214"/>
    <mergeCell ref="PGA214:PGD214"/>
    <mergeCell ref="PGE214:PGH214"/>
    <mergeCell ref="PGI214:PGL214"/>
    <mergeCell ref="OTA214:OTD214"/>
    <mergeCell ref="OTE214:OTH214"/>
    <mergeCell ref="OTI214:OTL214"/>
    <mergeCell ref="OTO214:OTR214"/>
    <mergeCell ref="OTS214:OTV214"/>
    <mergeCell ref="OTW214:OTZ214"/>
    <mergeCell ref="OUA214:OUD214"/>
    <mergeCell ref="OUE214:OUH214"/>
    <mergeCell ref="OUI214:OUL214"/>
    <mergeCell ref="OPA214:OPD214"/>
    <mergeCell ref="OPE214:OPH214"/>
    <mergeCell ref="OPI214:OPL214"/>
    <mergeCell ref="OPO214:OPR214"/>
    <mergeCell ref="OPS214:OPV214"/>
    <mergeCell ref="OPW214:OPZ214"/>
    <mergeCell ref="OQA214:OQD214"/>
    <mergeCell ref="OQE214:OQH214"/>
    <mergeCell ref="OQI214:OQL214"/>
    <mergeCell ref="OZM213:OZM214"/>
    <mergeCell ref="OZN213:OZN214"/>
    <mergeCell ref="OQM213:OQM214"/>
    <mergeCell ref="OQN213:OQN214"/>
    <mergeCell ref="ORM213:ORM214"/>
    <mergeCell ref="ORN213:ORN214"/>
    <mergeCell ref="OSM213:OSM214"/>
    <mergeCell ref="OSN213:OSN214"/>
    <mergeCell ref="OTM213:OTM214"/>
    <mergeCell ref="OTN213:OTN214"/>
    <mergeCell ref="OUM213:OUM214"/>
    <mergeCell ref="OQO214:OQR214"/>
    <mergeCell ref="OQS214:OQV214"/>
    <mergeCell ref="OQW214:OQZ214"/>
    <mergeCell ref="ORA214:ORD214"/>
    <mergeCell ref="ORE214:ORH214"/>
    <mergeCell ref="ORI214:ORL214"/>
    <mergeCell ref="ORO214:ORR214"/>
    <mergeCell ref="ORS214:ORV214"/>
    <mergeCell ref="ORW214:ORZ214"/>
    <mergeCell ref="OSA214:OSD214"/>
    <mergeCell ref="OSE214:OSH214"/>
    <mergeCell ref="OSI214:OSL214"/>
    <mergeCell ref="OSO214:OSR214"/>
    <mergeCell ref="OSS214:OSV214"/>
    <mergeCell ref="OSW214:OSZ214"/>
    <mergeCell ref="OHA214:OHD214"/>
    <mergeCell ref="OHE214:OHH214"/>
    <mergeCell ref="OHI214:OHL214"/>
    <mergeCell ref="OHO214:OHR214"/>
    <mergeCell ref="OHS214:OHV214"/>
    <mergeCell ref="OHW214:OHZ214"/>
    <mergeCell ref="OIA214:OID214"/>
    <mergeCell ref="OIE214:OIH214"/>
    <mergeCell ref="OII214:OIL214"/>
    <mergeCell ref="OFO214:OFR214"/>
    <mergeCell ref="OFS214:OFV214"/>
    <mergeCell ref="OFW214:OFZ214"/>
    <mergeCell ref="OGA214:OGD214"/>
    <mergeCell ref="OGE214:OGH214"/>
    <mergeCell ref="OGI214:OGL214"/>
    <mergeCell ref="OGO214:OGR214"/>
    <mergeCell ref="OGS214:OGV214"/>
    <mergeCell ref="OGW214:OGZ214"/>
    <mergeCell ref="OBO214:OBR214"/>
    <mergeCell ref="OBS214:OBV214"/>
    <mergeCell ref="OBW214:OBZ214"/>
    <mergeCell ref="OCA214:OCD214"/>
    <mergeCell ref="OCE214:OCH214"/>
    <mergeCell ref="OCI214:OCL214"/>
    <mergeCell ref="OCO214:OCR214"/>
    <mergeCell ref="OCS214:OCV214"/>
    <mergeCell ref="OCW214:OCZ214"/>
    <mergeCell ref="OLN213:OLN214"/>
    <mergeCell ref="OCN213:OCN214"/>
    <mergeCell ref="ODM213:ODM214"/>
    <mergeCell ref="ODN213:ODN214"/>
    <mergeCell ref="OEM213:OEM214"/>
    <mergeCell ref="OEN213:OEN214"/>
    <mergeCell ref="OFM213:OFM214"/>
    <mergeCell ref="OFN213:OFN214"/>
    <mergeCell ref="OGM213:OGM214"/>
    <mergeCell ref="OGN213:OGN214"/>
    <mergeCell ref="ODA214:ODD214"/>
    <mergeCell ref="ODE214:ODH214"/>
    <mergeCell ref="ODI214:ODL214"/>
    <mergeCell ref="ODO214:ODR214"/>
    <mergeCell ref="ODS214:ODV214"/>
    <mergeCell ref="ODW214:ODZ214"/>
    <mergeCell ref="OEA214:OED214"/>
    <mergeCell ref="OEE214:OEH214"/>
    <mergeCell ref="OEI214:OEL214"/>
    <mergeCell ref="OEO214:OER214"/>
    <mergeCell ref="OES214:OEV214"/>
    <mergeCell ref="OEW214:OEZ214"/>
    <mergeCell ref="OFA214:OFD214"/>
    <mergeCell ref="OFE214:OFH214"/>
    <mergeCell ref="OFI214:OFL214"/>
    <mergeCell ref="NSA214:NSD214"/>
    <mergeCell ref="NSE214:NSH214"/>
    <mergeCell ref="NSI214:NSL214"/>
    <mergeCell ref="NSO214:NSR214"/>
    <mergeCell ref="NSS214:NSV214"/>
    <mergeCell ref="NSW214:NSZ214"/>
    <mergeCell ref="NTA214:NTD214"/>
    <mergeCell ref="NTE214:NTH214"/>
    <mergeCell ref="NTI214:NTL214"/>
    <mergeCell ref="NOA214:NOD214"/>
    <mergeCell ref="NOE214:NOH214"/>
    <mergeCell ref="NOI214:NOL214"/>
    <mergeCell ref="NOO214:NOR214"/>
    <mergeCell ref="NOS214:NOV214"/>
    <mergeCell ref="NOW214:NOZ214"/>
    <mergeCell ref="NPA214:NPD214"/>
    <mergeCell ref="NPE214:NPH214"/>
    <mergeCell ref="NPI214:NPL214"/>
    <mergeCell ref="NYM213:NYM214"/>
    <mergeCell ref="NYN213:NYN214"/>
    <mergeCell ref="NPM213:NPM214"/>
    <mergeCell ref="NPN213:NPN214"/>
    <mergeCell ref="NQM213:NQM214"/>
    <mergeCell ref="NQN213:NQN214"/>
    <mergeCell ref="NRM213:NRM214"/>
    <mergeCell ref="NRN213:NRN214"/>
    <mergeCell ref="NSM213:NSM214"/>
    <mergeCell ref="NSN213:NSN214"/>
    <mergeCell ref="NTM213:NTM214"/>
    <mergeCell ref="NPO214:NPR214"/>
    <mergeCell ref="NPS214:NPV214"/>
    <mergeCell ref="NPW214:NPZ214"/>
    <mergeCell ref="NQA214:NQD214"/>
    <mergeCell ref="NQE214:NQH214"/>
    <mergeCell ref="NQI214:NQL214"/>
    <mergeCell ref="NQO214:NQR214"/>
    <mergeCell ref="NQS214:NQV214"/>
    <mergeCell ref="NQW214:NQZ214"/>
    <mergeCell ref="NRA214:NRD214"/>
    <mergeCell ref="NRE214:NRH214"/>
    <mergeCell ref="NRI214:NRL214"/>
    <mergeCell ref="NRO214:NRR214"/>
    <mergeCell ref="NRS214:NRV214"/>
    <mergeCell ref="NRW214:NRZ214"/>
    <mergeCell ref="NGA214:NGD214"/>
    <mergeCell ref="NGE214:NGH214"/>
    <mergeCell ref="NGI214:NGL214"/>
    <mergeCell ref="NGO214:NGR214"/>
    <mergeCell ref="NGS214:NGV214"/>
    <mergeCell ref="NGW214:NGZ214"/>
    <mergeCell ref="NHA214:NHD214"/>
    <mergeCell ref="NHE214:NHH214"/>
    <mergeCell ref="NHI214:NHL214"/>
    <mergeCell ref="NEO214:NER214"/>
    <mergeCell ref="NES214:NEV214"/>
    <mergeCell ref="NEW214:NEZ214"/>
    <mergeCell ref="NFA214:NFD214"/>
    <mergeCell ref="NFE214:NFH214"/>
    <mergeCell ref="NFI214:NFL214"/>
    <mergeCell ref="NFO214:NFR214"/>
    <mergeCell ref="NFS214:NFV214"/>
    <mergeCell ref="NFW214:NFZ214"/>
    <mergeCell ref="NAO214:NAR214"/>
    <mergeCell ref="NAS214:NAV214"/>
    <mergeCell ref="NAW214:NAZ214"/>
    <mergeCell ref="NBA214:NBD214"/>
    <mergeCell ref="NBE214:NBH214"/>
    <mergeCell ref="NBI214:NBL214"/>
    <mergeCell ref="NBO214:NBR214"/>
    <mergeCell ref="NBS214:NBV214"/>
    <mergeCell ref="NBW214:NBZ214"/>
    <mergeCell ref="NKN213:NKN214"/>
    <mergeCell ref="NBN213:NBN214"/>
    <mergeCell ref="NCM213:NCM214"/>
    <mergeCell ref="NCN213:NCN214"/>
    <mergeCell ref="NDM213:NDM214"/>
    <mergeCell ref="NDN213:NDN214"/>
    <mergeCell ref="NEM213:NEM214"/>
    <mergeCell ref="NEN213:NEN214"/>
    <mergeCell ref="NFM213:NFM214"/>
    <mergeCell ref="NFN213:NFN214"/>
    <mergeCell ref="NCA214:NCD214"/>
    <mergeCell ref="NCE214:NCH214"/>
    <mergeCell ref="NCI214:NCL214"/>
    <mergeCell ref="NCO214:NCR214"/>
    <mergeCell ref="NCS214:NCV214"/>
    <mergeCell ref="NCW214:NCZ214"/>
    <mergeCell ref="NDA214:NDD214"/>
    <mergeCell ref="NDE214:NDH214"/>
    <mergeCell ref="NDI214:NDL214"/>
    <mergeCell ref="NDO214:NDR214"/>
    <mergeCell ref="NDS214:NDV214"/>
    <mergeCell ref="NDW214:NDZ214"/>
    <mergeCell ref="NEA214:NED214"/>
    <mergeCell ref="NEE214:NEH214"/>
    <mergeCell ref="NEI214:NEL214"/>
    <mergeCell ref="MRA214:MRD214"/>
    <mergeCell ref="MRE214:MRH214"/>
    <mergeCell ref="MRI214:MRL214"/>
    <mergeCell ref="MRO214:MRR214"/>
    <mergeCell ref="MRS214:MRV214"/>
    <mergeCell ref="MRW214:MRZ214"/>
    <mergeCell ref="MSA214:MSD214"/>
    <mergeCell ref="MSE214:MSH214"/>
    <mergeCell ref="MSI214:MSL214"/>
    <mergeCell ref="MNA214:MND214"/>
    <mergeCell ref="MNE214:MNH214"/>
    <mergeCell ref="MNI214:MNL214"/>
    <mergeCell ref="MNO214:MNR214"/>
    <mergeCell ref="MNS214:MNV214"/>
    <mergeCell ref="MNW214:MNZ214"/>
    <mergeCell ref="MOA214:MOD214"/>
    <mergeCell ref="MOE214:MOH214"/>
    <mergeCell ref="MOI214:MOL214"/>
    <mergeCell ref="MXM213:MXM214"/>
    <mergeCell ref="MXN213:MXN214"/>
    <mergeCell ref="MOM213:MOM214"/>
    <mergeCell ref="MON213:MON214"/>
    <mergeCell ref="MPM213:MPM214"/>
    <mergeCell ref="MPN213:MPN214"/>
    <mergeCell ref="MQM213:MQM214"/>
    <mergeCell ref="MQN213:MQN214"/>
    <mergeCell ref="MRM213:MRM214"/>
    <mergeCell ref="MRN213:MRN214"/>
    <mergeCell ref="MSM213:MSM214"/>
    <mergeCell ref="MOO214:MOR214"/>
    <mergeCell ref="MOS214:MOV214"/>
    <mergeCell ref="MOW214:MOZ214"/>
    <mergeCell ref="MPA214:MPD214"/>
    <mergeCell ref="MPE214:MPH214"/>
    <mergeCell ref="MPI214:MPL214"/>
    <mergeCell ref="MPO214:MPR214"/>
    <mergeCell ref="MPS214:MPV214"/>
    <mergeCell ref="MPW214:MPZ214"/>
    <mergeCell ref="MQA214:MQD214"/>
    <mergeCell ref="MQE214:MQH214"/>
    <mergeCell ref="MQI214:MQL214"/>
    <mergeCell ref="MQO214:MQR214"/>
    <mergeCell ref="MQS214:MQV214"/>
    <mergeCell ref="MQW214:MQZ214"/>
    <mergeCell ref="MFA214:MFD214"/>
    <mergeCell ref="MFE214:MFH214"/>
    <mergeCell ref="MFI214:MFL214"/>
    <mergeCell ref="MFO214:MFR214"/>
    <mergeCell ref="MFS214:MFV214"/>
    <mergeCell ref="MFW214:MFZ214"/>
    <mergeCell ref="MGA214:MGD214"/>
    <mergeCell ref="MGE214:MGH214"/>
    <mergeCell ref="MGI214:MGL214"/>
    <mergeCell ref="MDO214:MDR214"/>
    <mergeCell ref="MDS214:MDV214"/>
    <mergeCell ref="MDW214:MDZ214"/>
    <mergeCell ref="MEA214:MED214"/>
    <mergeCell ref="MEE214:MEH214"/>
    <mergeCell ref="MEI214:MEL214"/>
    <mergeCell ref="MEO214:MER214"/>
    <mergeCell ref="MES214:MEV214"/>
    <mergeCell ref="MEW214:MEZ214"/>
    <mergeCell ref="LZO214:LZR214"/>
    <mergeCell ref="LZS214:LZV214"/>
    <mergeCell ref="LZW214:LZZ214"/>
    <mergeCell ref="MAA214:MAD214"/>
    <mergeCell ref="MAE214:MAH214"/>
    <mergeCell ref="MAI214:MAL214"/>
    <mergeCell ref="MAO214:MAR214"/>
    <mergeCell ref="MAS214:MAV214"/>
    <mergeCell ref="MAW214:MAZ214"/>
    <mergeCell ref="MJN213:MJN214"/>
    <mergeCell ref="MAN213:MAN214"/>
    <mergeCell ref="MBM213:MBM214"/>
    <mergeCell ref="MBN213:MBN214"/>
    <mergeCell ref="MCM213:MCM214"/>
    <mergeCell ref="MCN213:MCN214"/>
    <mergeCell ref="MDM213:MDM214"/>
    <mergeCell ref="MDN213:MDN214"/>
    <mergeCell ref="MEM213:MEM214"/>
    <mergeCell ref="MEN213:MEN214"/>
    <mergeCell ref="MBA214:MBD214"/>
    <mergeCell ref="MBE214:MBH214"/>
    <mergeCell ref="MBI214:MBL214"/>
    <mergeCell ref="MBO214:MBR214"/>
    <mergeCell ref="MBS214:MBV214"/>
    <mergeCell ref="MBW214:MBZ214"/>
    <mergeCell ref="MCA214:MCD214"/>
    <mergeCell ref="MCE214:MCH214"/>
    <mergeCell ref="MCI214:MCL214"/>
    <mergeCell ref="MCO214:MCR214"/>
    <mergeCell ref="MCS214:MCV214"/>
    <mergeCell ref="MCW214:MCZ214"/>
    <mergeCell ref="MDA214:MDD214"/>
    <mergeCell ref="MDE214:MDH214"/>
    <mergeCell ref="MDI214:MDL214"/>
    <mergeCell ref="LQA214:LQD214"/>
    <mergeCell ref="LQE214:LQH214"/>
    <mergeCell ref="LQI214:LQL214"/>
    <mergeCell ref="LQO214:LQR214"/>
    <mergeCell ref="LQS214:LQV214"/>
    <mergeCell ref="LQW214:LQZ214"/>
    <mergeCell ref="LRA214:LRD214"/>
    <mergeCell ref="LRE214:LRH214"/>
    <mergeCell ref="LRI214:LRL214"/>
    <mergeCell ref="LMA214:LMD214"/>
    <mergeCell ref="LME214:LMH214"/>
    <mergeCell ref="LMI214:LML214"/>
    <mergeCell ref="LMO214:LMR214"/>
    <mergeCell ref="LMS214:LMV214"/>
    <mergeCell ref="LMW214:LMZ214"/>
    <mergeCell ref="LNA214:LND214"/>
    <mergeCell ref="LNE214:LNH214"/>
    <mergeCell ref="LNI214:LNL214"/>
    <mergeCell ref="LWM213:LWM214"/>
    <mergeCell ref="LWN213:LWN214"/>
    <mergeCell ref="LNM213:LNM214"/>
    <mergeCell ref="LNN213:LNN214"/>
    <mergeCell ref="LOM213:LOM214"/>
    <mergeCell ref="LON213:LON214"/>
    <mergeCell ref="LPM213:LPM214"/>
    <mergeCell ref="LPN213:LPN214"/>
    <mergeCell ref="LQM213:LQM214"/>
    <mergeCell ref="LQN213:LQN214"/>
    <mergeCell ref="LRM213:LRM214"/>
    <mergeCell ref="LNO214:LNR214"/>
    <mergeCell ref="LNS214:LNV214"/>
    <mergeCell ref="LNW214:LNZ214"/>
    <mergeCell ref="LOA214:LOD214"/>
    <mergeCell ref="LOE214:LOH214"/>
    <mergeCell ref="LOI214:LOL214"/>
    <mergeCell ref="LOO214:LOR214"/>
    <mergeCell ref="LOS214:LOV214"/>
    <mergeCell ref="LOW214:LOZ214"/>
    <mergeCell ref="LPA214:LPD214"/>
    <mergeCell ref="LPE214:LPH214"/>
    <mergeCell ref="LPI214:LPL214"/>
    <mergeCell ref="LPO214:LPR214"/>
    <mergeCell ref="LPS214:LPV214"/>
    <mergeCell ref="LPW214:LPZ214"/>
    <mergeCell ref="LEA214:LED214"/>
    <mergeCell ref="LEE214:LEH214"/>
    <mergeCell ref="LEI214:LEL214"/>
    <mergeCell ref="LEO214:LER214"/>
    <mergeCell ref="LES214:LEV214"/>
    <mergeCell ref="LEW214:LEZ214"/>
    <mergeCell ref="LFA214:LFD214"/>
    <mergeCell ref="LFE214:LFH214"/>
    <mergeCell ref="LFI214:LFL214"/>
    <mergeCell ref="LCO214:LCR214"/>
    <mergeCell ref="LCS214:LCV214"/>
    <mergeCell ref="LCW214:LCZ214"/>
    <mergeCell ref="LDA214:LDD214"/>
    <mergeCell ref="LDE214:LDH214"/>
    <mergeCell ref="LDI214:LDL214"/>
    <mergeCell ref="LDO214:LDR214"/>
    <mergeCell ref="LDS214:LDV214"/>
    <mergeCell ref="LDW214:LDZ214"/>
    <mergeCell ref="KYO214:KYR214"/>
    <mergeCell ref="KYS214:KYV214"/>
    <mergeCell ref="KYW214:KYZ214"/>
    <mergeCell ref="KZA214:KZD214"/>
    <mergeCell ref="KZE214:KZH214"/>
    <mergeCell ref="KZI214:KZL214"/>
    <mergeCell ref="KZO214:KZR214"/>
    <mergeCell ref="KZS214:KZV214"/>
    <mergeCell ref="KZW214:KZZ214"/>
    <mergeCell ref="LIN213:LIN214"/>
    <mergeCell ref="KZN213:KZN214"/>
    <mergeCell ref="LAM213:LAM214"/>
    <mergeCell ref="LAN213:LAN214"/>
    <mergeCell ref="LBM213:LBM214"/>
    <mergeCell ref="LBN213:LBN214"/>
    <mergeCell ref="LCM213:LCM214"/>
    <mergeCell ref="LCN213:LCN214"/>
    <mergeCell ref="LDM213:LDM214"/>
    <mergeCell ref="LDN213:LDN214"/>
    <mergeCell ref="LAA214:LAD214"/>
    <mergeCell ref="LAE214:LAH214"/>
    <mergeCell ref="LAI214:LAL214"/>
    <mergeCell ref="LAO214:LAR214"/>
    <mergeCell ref="LAS214:LAV214"/>
    <mergeCell ref="LAW214:LAZ214"/>
    <mergeCell ref="LBA214:LBD214"/>
    <mergeCell ref="LBE214:LBH214"/>
    <mergeCell ref="LBI214:LBL214"/>
    <mergeCell ref="LBO214:LBR214"/>
    <mergeCell ref="LBS214:LBV214"/>
    <mergeCell ref="LBW214:LBZ214"/>
    <mergeCell ref="LCA214:LCD214"/>
    <mergeCell ref="LCE214:LCH214"/>
    <mergeCell ref="LCI214:LCL214"/>
    <mergeCell ref="KPA214:KPD214"/>
    <mergeCell ref="KPE214:KPH214"/>
    <mergeCell ref="KPI214:KPL214"/>
    <mergeCell ref="KPO214:KPR214"/>
    <mergeCell ref="KPS214:KPV214"/>
    <mergeCell ref="KPW214:KPZ214"/>
    <mergeCell ref="KQA214:KQD214"/>
    <mergeCell ref="KQE214:KQH214"/>
    <mergeCell ref="KQI214:KQL214"/>
    <mergeCell ref="KLA214:KLD214"/>
    <mergeCell ref="KLE214:KLH214"/>
    <mergeCell ref="KLI214:KLL214"/>
    <mergeCell ref="KLO214:KLR214"/>
    <mergeCell ref="KLS214:KLV214"/>
    <mergeCell ref="KLW214:KLZ214"/>
    <mergeCell ref="KMA214:KMD214"/>
    <mergeCell ref="KME214:KMH214"/>
    <mergeCell ref="KMI214:KML214"/>
    <mergeCell ref="KVM213:KVM214"/>
    <mergeCell ref="KVN213:KVN214"/>
    <mergeCell ref="KMM213:KMM214"/>
    <mergeCell ref="KMN213:KMN214"/>
    <mergeCell ref="KNM213:KNM214"/>
    <mergeCell ref="KNN213:KNN214"/>
    <mergeCell ref="KOM213:KOM214"/>
    <mergeCell ref="KON213:KON214"/>
    <mergeCell ref="KPM213:KPM214"/>
    <mergeCell ref="KPN213:KPN214"/>
    <mergeCell ref="KQM213:KQM214"/>
    <mergeCell ref="KMO214:KMR214"/>
    <mergeCell ref="KMS214:KMV214"/>
    <mergeCell ref="KMW214:KMZ214"/>
    <mergeCell ref="KNA214:KND214"/>
    <mergeCell ref="KNE214:KNH214"/>
    <mergeCell ref="KNI214:KNL214"/>
    <mergeCell ref="KNO214:KNR214"/>
    <mergeCell ref="KNS214:KNV214"/>
    <mergeCell ref="KNW214:KNZ214"/>
    <mergeCell ref="KOA214:KOD214"/>
    <mergeCell ref="KOE214:KOH214"/>
    <mergeCell ref="KOI214:KOL214"/>
    <mergeCell ref="KOO214:KOR214"/>
    <mergeCell ref="KOS214:KOV214"/>
    <mergeCell ref="KOW214:KOZ214"/>
    <mergeCell ref="KDA214:KDD214"/>
    <mergeCell ref="KDE214:KDH214"/>
    <mergeCell ref="KDI214:KDL214"/>
    <mergeCell ref="KDO214:KDR214"/>
    <mergeCell ref="KDS214:KDV214"/>
    <mergeCell ref="KDW214:KDZ214"/>
    <mergeCell ref="KEA214:KED214"/>
    <mergeCell ref="KEE214:KEH214"/>
    <mergeCell ref="KEI214:KEL214"/>
    <mergeCell ref="KBO214:KBR214"/>
    <mergeCell ref="KBS214:KBV214"/>
    <mergeCell ref="KBW214:KBZ214"/>
    <mergeCell ref="KCA214:KCD214"/>
    <mergeCell ref="KCE214:KCH214"/>
    <mergeCell ref="KCI214:KCL214"/>
    <mergeCell ref="KCO214:KCR214"/>
    <mergeCell ref="KCS214:KCV214"/>
    <mergeCell ref="KCW214:KCZ214"/>
    <mergeCell ref="JXO214:JXR214"/>
    <mergeCell ref="JXS214:JXV214"/>
    <mergeCell ref="JXW214:JXZ214"/>
    <mergeCell ref="JYA214:JYD214"/>
    <mergeCell ref="JYE214:JYH214"/>
    <mergeCell ref="JYI214:JYL214"/>
    <mergeCell ref="JYO214:JYR214"/>
    <mergeCell ref="JYS214:JYV214"/>
    <mergeCell ref="JYW214:JYZ214"/>
    <mergeCell ref="KHN213:KHN214"/>
    <mergeCell ref="JYN213:JYN214"/>
    <mergeCell ref="JZM213:JZM214"/>
    <mergeCell ref="JZN213:JZN214"/>
    <mergeCell ref="KAM213:KAM214"/>
    <mergeCell ref="KAN213:KAN214"/>
    <mergeCell ref="KBM213:KBM214"/>
    <mergeCell ref="KBN213:KBN214"/>
    <mergeCell ref="KCM213:KCM214"/>
    <mergeCell ref="KCN213:KCN214"/>
    <mergeCell ref="JZA214:JZD214"/>
    <mergeCell ref="JZE214:JZH214"/>
    <mergeCell ref="JZI214:JZL214"/>
    <mergeCell ref="JZO214:JZR214"/>
    <mergeCell ref="JZS214:JZV214"/>
    <mergeCell ref="JZW214:JZZ214"/>
    <mergeCell ref="KAA214:KAD214"/>
    <mergeCell ref="KAE214:KAH214"/>
    <mergeCell ref="KAI214:KAL214"/>
    <mergeCell ref="KAO214:KAR214"/>
    <mergeCell ref="KAS214:KAV214"/>
    <mergeCell ref="KAW214:KAZ214"/>
    <mergeCell ref="KBA214:KBD214"/>
    <mergeCell ref="KBE214:KBH214"/>
    <mergeCell ref="KBI214:KBL214"/>
    <mergeCell ref="JOA214:JOD214"/>
    <mergeCell ref="JOE214:JOH214"/>
    <mergeCell ref="JOI214:JOL214"/>
    <mergeCell ref="JOO214:JOR214"/>
    <mergeCell ref="JOS214:JOV214"/>
    <mergeCell ref="JOW214:JOZ214"/>
    <mergeCell ref="JPA214:JPD214"/>
    <mergeCell ref="JPE214:JPH214"/>
    <mergeCell ref="JPI214:JPL214"/>
    <mergeCell ref="JKA214:JKD214"/>
    <mergeCell ref="JKE214:JKH214"/>
    <mergeCell ref="JKI214:JKL214"/>
    <mergeCell ref="JKO214:JKR214"/>
    <mergeCell ref="JKS214:JKV214"/>
    <mergeCell ref="JKW214:JKZ214"/>
    <mergeCell ref="JLA214:JLD214"/>
    <mergeCell ref="JLE214:JLH214"/>
    <mergeCell ref="JLI214:JLL214"/>
    <mergeCell ref="JUM213:JUM214"/>
    <mergeCell ref="JUN213:JUN214"/>
    <mergeCell ref="JLM213:JLM214"/>
    <mergeCell ref="JLN213:JLN214"/>
    <mergeCell ref="JMM213:JMM214"/>
    <mergeCell ref="JMN213:JMN214"/>
    <mergeCell ref="JNM213:JNM214"/>
    <mergeCell ref="JNN213:JNN214"/>
    <mergeCell ref="JOM213:JOM214"/>
    <mergeCell ref="JON213:JON214"/>
    <mergeCell ref="JPM213:JPM214"/>
    <mergeCell ref="JLO214:JLR214"/>
    <mergeCell ref="JLS214:JLV214"/>
    <mergeCell ref="JLW214:JLZ214"/>
    <mergeCell ref="JMA214:JMD214"/>
    <mergeCell ref="JME214:JMH214"/>
    <mergeCell ref="JMI214:JML214"/>
    <mergeCell ref="JMO214:JMR214"/>
    <mergeCell ref="JMS214:JMV214"/>
    <mergeCell ref="JMW214:JMZ214"/>
    <mergeCell ref="JNA214:JND214"/>
    <mergeCell ref="JNE214:JNH214"/>
    <mergeCell ref="JNI214:JNL214"/>
    <mergeCell ref="JNO214:JNR214"/>
    <mergeCell ref="JNS214:JNV214"/>
    <mergeCell ref="JNW214:JNZ214"/>
    <mergeCell ref="JCA214:JCD214"/>
    <mergeCell ref="JCE214:JCH214"/>
    <mergeCell ref="JCI214:JCL214"/>
    <mergeCell ref="JCO214:JCR214"/>
    <mergeCell ref="JCS214:JCV214"/>
    <mergeCell ref="JCW214:JCZ214"/>
    <mergeCell ref="JDA214:JDD214"/>
    <mergeCell ref="JDE214:JDH214"/>
    <mergeCell ref="JDI214:JDL214"/>
    <mergeCell ref="JAO214:JAR214"/>
    <mergeCell ref="JAS214:JAV214"/>
    <mergeCell ref="JAW214:JAZ214"/>
    <mergeCell ref="JBA214:JBD214"/>
    <mergeCell ref="JBE214:JBH214"/>
    <mergeCell ref="JBI214:JBL214"/>
    <mergeCell ref="JBO214:JBR214"/>
    <mergeCell ref="JBS214:JBV214"/>
    <mergeCell ref="JBW214:JBZ214"/>
    <mergeCell ref="IWO214:IWR214"/>
    <mergeCell ref="IWS214:IWV214"/>
    <mergeCell ref="IWW214:IWZ214"/>
    <mergeCell ref="IXA214:IXD214"/>
    <mergeCell ref="IXE214:IXH214"/>
    <mergeCell ref="IXI214:IXL214"/>
    <mergeCell ref="IXO214:IXR214"/>
    <mergeCell ref="IXS214:IXV214"/>
    <mergeCell ref="IXW214:IXZ214"/>
    <mergeCell ref="JGN213:JGN214"/>
    <mergeCell ref="IXN213:IXN214"/>
    <mergeCell ref="IYM213:IYM214"/>
    <mergeCell ref="IYN213:IYN214"/>
    <mergeCell ref="IZM213:IZM214"/>
    <mergeCell ref="IZN213:IZN214"/>
    <mergeCell ref="JAM213:JAM214"/>
    <mergeCell ref="JAN213:JAN214"/>
    <mergeCell ref="JBM213:JBM214"/>
    <mergeCell ref="JBN213:JBN214"/>
    <mergeCell ref="IYA214:IYD214"/>
    <mergeCell ref="IYE214:IYH214"/>
    <mergeCell ref="IYI214:IYL214"/>
    <mergeCell ref="IYO214:IYR214"/>
    <mergeCell ref="IYS214:IYV214"/>
    <mergeCell ref="IYW214:IYZ214"/>
    <mergeCell ref="IZA214:IZD214"/>
    <mergeCell ref="IZE214:IZH214"/>
    <mergeCell ref="IZI214:IZL214"/>
    <mergeCell ref="IZO214:IZR214"/>
    <mergeCell ref="IZS214:IZV214"/>
    <mergeCell ref="IZW214:IZZ214"/>
    <mergeCell ref="JAA214:JAD214"/>
    <mergeCell ref="JAE214:JAH214"/>
    <mergeCell ref="JAI214:JAL214"/>
    <mergeCell ref="INA214:IND214"/>
    <mergeCell ref="INE214:INH214"/>
    <mergeCell ref="INI214:INL214"/>
    <mergeCell ref="INO214:INR214"/>
    <mergeCell ref="INS214:INV214"/>
    <mergeCell ref="INW214:INZ214"/>
    <mergeCell ref="IOA214:IOD214"/>
    <mergeCell ref="IOE214:IOH214"/>
    <mergeCell ref="IOI214:IOL214"/>
    <mergeCell ref="IJA214:IJD214"/>
    <mergeCell ref="IJE214:IJH214"/>
    <mergeCell ref="IJI214:IJL214"/>
    <mergeCell ref="IJO214:IJR214"/>
    <mergeCell ref="IJS214:IJV214"/>
    <mergeCell ref="IJW214:IJZ214"/>
    <mergeCell ref="IKA214:IKD214"/>
    <mergeCell ref="IKE214:IKH214"/>
    <mergeCell ref="IKI214:IKL214"/>
    <mergeCell ref="ITM213:ITM214"/>
    <mergeCell ref="ITN213:ITN214"/>
    <mergeCell ref="IKM213:IKM214"/>
    <mergeCell ref="IKN213:IKN214"/>
    <mergeCell ref="ILM213:ILM214"/>
    <mergeCell ref="ILN213:ILN214"/>
    <mergeCell ref="IMM213:IMM214"/>
    <mergeCell ref="IMN213:IMN214"/>
    <mergeCell ref="INM213:INM214"/>
    <mergeCell ref="INN213:INN214"/>
    <mergeCell ref="IOM213:IOM214"/>
    <mergeCell ref="IKO214:IKR214"/>
    <mergeCell ref="IKS214:IKV214"/>
    <mergeCell ref="IKW214:IKZ214"/>
    <mergeCell ref="ILA214:ILD214"/>
    <mergeCell ref="ILE214:ILH214"/>
    <mergeCell ref="ILI214:ILL214"/>
    <mergeCell ref="ILO214:ILR214"/>
    <mergeCell ref="ILS214:ILV214"/>
    <mergeCell ref="ILW214:ILZ214"/>
    <mergeCell ref="IMA214:IMD214"/>
    <mergeCell ref="IME214:IMH214"/>
    <mergeCell ref="IMI214:IML214"/>
    <mergeCell ref="IMO214:IMR214"/>
    <mergeCell ref="IMS214:IMV214"/>
    <mergeCell ref="IMW214:IMZ214"/>
    <mergeCell ref="IBA214:IBD214"/>
    <mergeCell ref="IBE214:IBH214"/>
    <mergeCell ref="IBI214:IBL214"/>
    <mergeCell ref="IBO214:IBR214"/>
    <mergeCell ref="IBS214:IBV214"/>
    <mergeCell ref="IBW214:IBZ214"/>
    <mergeCell ref="ICA214:ICD214"/>
    <mergeCell ref="ICE214:ICH214"/>
    <mergeCell ref="ICI214:ICL214"/>
    <mergeCell ref="HZO214:HZR214"/>
    <mergeCell ref="HZS214:HZV214"/>
    <mergeCell ref="HZW214:HZZ214"/>
    <mergeCell ref="IAA214:IAD214"/>
    <mergeCell ref="IAE214:IAH214"/>
    <mergeCell ref="IAI214:IAL214"/>
    <mergeCell ref="IAO214:IAR214"/>
    <mergeCell ref="IAS214:IAV214"/>
    <mergeCell ref="IAW214:IAZ214"/>
    <mergeCell ref="HVO214:HVR214"/>
    <mergeCell ref="HVS214:HVV214"/>
    <mergeCell ref="HVW214:HVZ214"/>
    <mergeCell ref="HWA214:HWD214"/>
    <mergeCell ref="HWE214:HWH214"/>
    <mergeCell ref="HWI214:HWL214"/>
    <mergeCell ref="HWO214:HWR214"/>
    <mergeCell ref="HWS214:HWV214"/>
    <mergeCell ref="HWW214:HWZ214"/>
    <mergeCell ref="IFN213:IFN214"/>
    <mergeCell ref="HWN213:HWN214"/>
    <mergeCell ref="HXM213:HXM214"/>
    <mergeCell ref="HXN213:HXN214"/>
    <mergeCell ref="HYM213:HYM214"/>
    <mergeCell ref="HYN213:HYN214"/>
    <mergeCell ref="HZM213:HZM214"/>
    <mergeCell ref="HZN213:HZN214"/>
    <mergeCell ref="IAM213:IAM214"/>
    <mergeCell ref="IAN213:IAN214"/>
    <mergeCell ref="HXA214:HXD214"/>
    <mergeCell ref="HXE214:HXH214"/>
    <mergeCell ref="HXI214:HXL214"/>
    <mergeCell ref="HXO214:HXR214"/>
    <mergeCell ref="HXS214:HXV214"/>
    <mergeCell ref="HXW214:HXZ214"/>
    <mergeCell ref="HYA214:HYD214"/>
    <mergeCell ref="HYE214:HYH214"/>
    <mergeCell ref="HYI214:HYL214"/>
    <mergeCell ref="HYO214:HYR214"/>
    <mergeCell ref="HYS214:HYV214"/>
    <mergeCell ref="HYW214:HYZ214"/>
    <mergeCell ref="HZA214:HZD214"/>
    <mergeCell ref="HZE214:HZH214"/>
    <mergeCell ref="HZI214:HZL214"/>
    <mergeCell ref="HMA214:HMD214"/>
    <mergeCell ref="HME214:HMH214"/>
    <mergeCell ref="HMI214:HML214"/>
    <mergeCell ref="HMO214:HMR214"/>
    <mergeCell ref="HMS214:HMV214"/>
    <mergeCell ref="HMW214:HMZ214"/>
    <mergeCell ref="HNA214:HND214"/>
    <mergeCell ref="HNE214:HNH214"/>
    <mergeCell ref="HNI214:HNL214"/>
    <mergeCell ref="HIA214:HID214"/>
    <mergeCell ref="HIE214:HIH214"/>
    <mergeCell ref="HII214:HIL214"/>
    <mergeCell ref="HIO214:HIR214"/>
    <mergeCell ref="HIS214:HIV214"/>
    <mergeCell ref="HIW214:HIZ214"/>
    <mergeCell ref="HJA214:HJD214"/>
    <mergeCell ref="HJE214:HJH214"/>
    <mergeCell ref="HJI214:HJL214"/>
    <mergeCell ref="HSM213:HSM214"/>
    <mergeCell ref="HSN213:HSN214"/>
    <mergeCell ref="HJM213:HJM214"/>
    <mergeCell ref="HJN213:HJN214"/>
    <mergeCell ref="HKM213:HKM214"/>
    <mergeCell ref="HKN213:HKN214"/>
    <mergeCell ref="HLM213:HLM214"/>
    <mergeCell ref="HLN213:HLN214"/>
    <mergeCell ref="HMM213:HMM214"/>
    <mergeCell ref="HMN213:HMN214"/>
    <mergeCell ref="HNM213:HNM214"/>
    <mergeCell ref="HJO214:HJR214"/>
    <mergeCell ref="HJS214:HJV214"/>
    <mergeCell ref="HJW214:HJZ214"/>
    <mergeCell ref="HKA214:HKD214"/>
    <mergeCell ref="HKE214:HKH214"/>
    <mergeCell ref="HKI214:HKL214"/>
    <mergeCell ref="HKO214:HKR214"/>
    <mergeCell ref="HKS214:HKV214"/>
    <mergeCell ref="HKW214:HKZ214"/>
    <mergeCell ref="HLA214:HLD214"/>
    <mergeCell ref="HLE214:HLH214"/>
    <mergeCell ref="HLI214:HLL214"/>
    <mergeCell ref="HLO214:HLR214"/>
    <mergeCell ref="HLS214:HLV214"/>
    <mergeCell ref="HLW214:HLZ214"/>
    <mergeCell ref="HAA214:HAD214"/>
    <mergeCell ref="HAE214:HAH214"/>
    <mergeCell ref="HAI214:HAL214"/>
    <mergeCell ref="HAO214:HAR214"/>
    <mergeCell ref="HAS214:HAV214"/>
    <mergeCell ref="HAW214:HAZ214"/>
    <mergeCell ref="HBA214:HBD214"/>
    <mergeCell ref="HBE214:HBH214"/>
    <mergeCell ref="HBI214:HBL214"/>
    <mergeCell ref="GYO214:GYR214"/>
    <mergeCell ref="GYS214:GYV214"/>
    <mergeCell ref="GYW214:GYZ214"/>
    <mergeCell ref="GZA214:GZD214"/>
    <mergeCell ref="GZE214:GZH214"/>
    <mergeCell ref="GZI214:GZL214"/>
    <mergeCell ref="GZO214:GZR214"/>
    <mergeCell ref="GZS214:GZV214"/>
    <mergeCell ref="GZW214:GZZ214"/>
    <mergeCell ref="GUO214:GUR214"/>
    <mergeCell ref="GUS214:GUV214"/>
    <mergeCell ref="GUW214:GUZ214"/>
    <mergeCell ref="GVA214:GVD214"/>
    <mergeCell ref="GVE214:GVH214"/>
    <mergeCell ref="GVI214:GVL214"/>
    <mergeCell ref="GVO214:GVR214"/>
    <mergeCell ref="GVS214:GVV214"/>
    <mergeCell ref="GVW214:GVZ214"/>
    <mergeCell ref="HEN213:HEN214"/>
    <mergeCell ref="GVN213:GVN214"/>
    <mergeCell ref="GWM213:GWM214"/>
    <mergeCell ref="GWN213:GWN214"/>
    <mergeCell ref="GXM213:GXM214"/>
    <mergeCell ref="GXN213:GXN214"/>
    <mergeCell ref="GYM213:GYM214"/>
    <mergeCell ref="GYN213:GYN214"/>
    <mergeCell ref="GZM213:GZM214"/>
    <mergeCell ref="GZN213:GZN214"/>
    <mergeCell ref="GWA214:GWD214"/>
    <mergeCell ref="GWE214:GWH214"/>
    <mergeCell ref="GWI214:GWL214"/>
    <mergeCell ref="GWO214:GWR214"/>
    <mergeCell ref="GWS214:GWV214"/>
    <mergeCell ref="GWW214:GWZ214"/>
    <mergeCell ref="GXA214:GXD214"/>
    <mergeCell ref="GXE214:GXH214"/>
    <mergeCell ref="GXI214:GXL214"/>
    <mergeCell ref="GXO214:GXR214"/>
    <mergeCell ref="GXS214:GXV214"/>
    <mergeCell ref="GXW214:GXZ214"/>
    <mergeCell ref="GYA214:GYD214"/>
    <mergeCell ref="GYE214:GYH214"/>
    <mergeCell ref="GYI214:GYL214"/>
    <mergeCell ref="GLA214:GLD214"/>
    <mergeCell ref="GLE214:GLH214"/>
    <mergeCell ref="GLI214:GLL214"/>
    <mergeCell ref="GLO214:GLR214"/>
    <mergeCell ref="GLS214:GLV214"/>
    <mergeCell ref="GLW214:GLZ214"/>
    <mergeCell ref="GMA214:GMD214"/>
    <mergeCell ref="GME214:GMH214"/>
    <mergeCell ref="GMI214:GML214"/>
    <mergeCell ref="GHA214:GHD214"/>
    <mergeCell ref="GHE214:GHH214"/>
    <mergeCell ref="GHI214:GHL214"/>
    <mergeCell ref="GHO214:GHR214"/>
    <mergeCell ref="GHS214:GHV214"/>
    <mergeCell ref="GHW214:GHZ214"/>
    <mergeCell ref="GIA214:GID214"/>
    <mergeCell ref="GIE214:GIH214"/>
    <mergeCell ref="GII214:GIL214"/>
    <mergeCell ref="GRM213:GRM214"/>
    <mergeCell ref="GRN213:GRN214"/>
    <mergeCell ref="GIM213:GIM214"/>
    <mergeCell ref="GIN213:GIN214"/>
    <mergeCell ref="GJM213:GJM214"/>
    <mergeCell ref="GJN213:GJN214"/>
    <mergeCell ref="GKM213:GKM214"/>
    <mergeCell ref="GKN213:GKN214"/>
    <mergeCell ref="GLM213:GLM214"/>
    <mergeCell ref="GLN213:GLN214"/>
    <mergeCell ref="GMM213:GMM214"/>
    <mergeCell ref="GIO214:GIR214"/>
    <mergeCell ref="GIS214:GIV214"/>
    <mergeCell ref="GIW214:GIZ214"/>
    <mergeCell ref="GJA214:GJD214"/>
    <mergeCell ref="GJE214:GJH214"/>
    <mergeCell ref="GJI214:GJL214"/>
    <mergeCell ref="GJO214:GJR214"/>
    <mergeCell ref="GJS214:GJV214"/>
    <mergeCell ref="GJW214:GJZ214"/>
    <mergeCell ref="GKA214:GKD214"/>
    <mergeCell ref="GKE214:GKH214"/>
    <mergeCell ref="GKI214:GKL214"/>
    <mergeCell ref="GKO214:GKR214"/>
    <mergeCell ref="GKS214:GKV214"/>
    <mergeCell ref="GKW214:GKZ214"/>
    <mergeCell ref="FZA214:FZD214"/>
    <mergeCell ref="FZE214:FZH214"/>
    <mergeCell ref="FZI214:FZL214"/>
    <mergeCell ref="FZO214:FZR214"/>
    <mergeCell ref="FZS214:FZV214"/>
    <mergeCell ref="FZW214:FZZ214"/>
    <mergeCell ref="GAA214:GAD214"/>
    <mergeCell ref="GAE214:GAH214"/>
    <mergeCell ref="GAI214:GAL214"/>
    <mergeCell ref="FXO214:FXR214"/>
    <mergeCell ref="FXS214:FXV214"/>
    <mergeCell ref="FXW214:FXZ214"/>
    <mergeCell ref="FYA214:FYD214"/>
    <mergeCell ref="FYE214:FYH214"/>
    <mergeCell ref="FYI214:FYL214"/>
    <mergeCell ref="FYO214:FYR214"/>
    <mergeCell ref="FYS214:FYV214"/>
    <mergeCell ref="FYW214:FYZ214"/>
    <mergeCell ref="FTO214:FTR214"/>
    <mergeCell ref="FTS214:FTV214"/>
    <mergeCell ref="FTW214:FTZ214"/>
    <mergeCell ref="FUA214:FUD214"/>
    <mergeCell ref="FUE214:FUH214"/>
    <mergeCell ref="FUI214:FUL214"/>
    <mergeCell ref="FUO214:FUR214"/>
    <mergeCell ref="FUS214:FUV214"/>
    <mergeCell ref="FUW214:FUZ214"/>
    <mergeCell ref="GDN213:GDN214"/>
    <mergeCell ref="FUN213:FUN214"/>
    <mergeCell ref="FVM213:FVM214"/>
    <mergeCell ref="FVN213:FVN214"/>
    <mergeCell ref="FWM213:FWM214"/>
    <mergeCell ref="FWN213:FWN214"/>
    <mergeCell ref="FXM213:FXM214"/>
    <mergeCell ref="FXN213:FXN214"/>
    <mergeCell ref="FYM213:FYM214"/>
    <mergeCell ref="FYN213:FYN214"/>
    <mergeCell ref="FVA214:FVD214"/>
    <mergeCell ref="FVE214:FVH214"/>
    <mergeCell ref="FVI214:FVL214"/>
    <mergeCell ref="FVO214:FVR214"/>
    <mergeCell ref="FVS214:FVV214"/>
    <mergeCell ref="FVW214:FVZ214"/>
    <mergeCell ref="FWA214:FWD214"/>
    <mergeCell ref="FWE214:FWH214"/>
    <mergeCell ref="FWI214:FWL214"/>
    <mergeCell ref="FWO214:FWR214"/>
    <mergeCell ref="FWS214:FWV214"/>
    <mergeCell ref="FWW214:FWZ214"/>
    <mergeCell ref="FXA214:FXD214"/>
    <mergeCell ref="FXE214:FXH214"/>
    <mergeCell ref="FXI214:FXL214"/>
    <mergeCell ref="FKA214:FKD214"/>
    <mergeCell ref="FKE214:FKH214"/>
    <mergeCell ref="FKI214:FKL214"/>
    <mergeCell ref="FKO214:FKR214"/>
    <mergeCell ref="FKS214:FKV214"/>
    <mergeCell ref="FKW214:FKZ214"/>
    <mergeCell ref="FLA214:FLD214"/>
    <mergeCell ref="FLE214:FLH214"/>
    <mergeCell ref="FLI214:FLL214"/>
    <mergeCell ref="FGA214:FGD214"/>
    <mergeCell ref="FGE214:FGH214"/>
    <mergeCell ref="FGI214:FGL214"/>
    <mergeCell ref="FGO214:FGR214"/>
    <mergeCell ref="FGS214:FGV214"/>
    <mergeCell ref="FGW214:FGZ214"/>
    <mergeCell ref="FHA214:FHD214"/>
    <mergeCell ref="FHE214:FHH214"/>
    <mergeCell ref="FHI214:FHL214"/>
    <mergeCell ref="FQM213:FQM214"/>
    <mergeCell ref="FQN213:FQN214"/>
    <mergeCell ref="FHM213:FHM214"/>
    <mergeCell ref="FHN213:FHN214"/>
    <mergeCell ref="FIM213:FIM214"/>
    <mergeCell ref="FIN213:FIN214"/>
    <mergeCell ref="FJM213:FJM214"/>
    <mergeCell ref="FJN213:FJN214"/>
    <mergeCell ref="FKM213:FKM214"/>
    <mergeCell ref="FKN213:FKN214"/>
    <mergeCell ref="FLM213:FLM214"/>
    <mergeCell ref="FHO214:FHR214"/>
    <mergeCell ref="FHS214:FHV214"/>
    <mergeCell ref="FHW214:FHZ214"/>
    <mergeCell ref="FIA214:FID214"/>
    <mergeCell ref="FIE214:FIH214"/>
    <mergeCell ref="FII214:FIL214"/>
    <mergeCell ref="FIO214:FIR214"/>
    <mergeCell ref="FIS214:FIV214"/>
    <mergeCell ref="FIW214:FIZ214"/>
    <mergeCell ref="FJA214:FJD214"/>
    <mergeCell ref="FJE214:FJH214"/>
    <mergeCell ref="FJI214:FJL214"/>
    <mergeCell ref="FJO214:FJR214"/>
    <mergeCell ref="FJS214:FJV214"/>
    <mergeCell ref="FJW214:FJZ214"/>
    <mergeCell ref="EYA214:EYD214"/>
    <mergeCell ref="EYE214:EYH214"/>
    <mergeCell ref="EYI214:EYL214"/>
    <mergeCell ref="EYO214:EYR214"/>
    <mergeCell ref="EYS214:EYV214"/>
    <mergeCell ref="EYW214:EYZ214"/>
    <mergeCell ref="EZA214:EZD214"/>
    <mergeCell ref="EZE214:EZH214"/>
    <mergeCell ref="EZI214:EZL214"/>
    <mergeCell ref="EWO214:EWR214"/>
    <mergeCell ref="EWS214:EWV214"/>
    <mergeCell ref="EWW214:EWZ214"/>
    <mergeCell ref="EXA214:EXD214"/>
    <mergeCell ref="EXE214:EXH214"/>
    <mergeCell ref="EXI214:EXL214"/>
    <mergeCell ref="EXO214:EXR214"/>
    <mergeCell ref="EXS214:EXV214"/>
    <mergeCell ref="EXW214:EXZ214"/>
    <mergeCell ref="ESO214:ESR214"/>
    <mergeCell ref="ESS214:ESV214"/>
    <mergeCell ref="ESW214:ESZ214"/>
    <mergeCell ref="ETA214:ETD214"/>
    <mergeCell ref="ETE214:ETH214"/>
    <mergeCell ref="ETI214:ETL214"/>
    <mergeCell ref="ETO214:ETR214"/>
    <mergeCell ref="ETS214:ETV214"/>
    <mergeCell ref="ETW214:ETZ214"/>
    <mergeCell ref="FCN213:FCN214"/>
    <mergeCell ref="ETN213:ETN214"/>
    <mergeCell ref="EUM213:EUM214"/>
    <mergeCell ref="EUN213:EUN214"/>
    <mergeCell ref="EVM213:EVM214"/>
    <mergeCell ref="EVN213:EVN214"/>
    <mergeCell ref="EWM213:EWM214"/>
    <mergeCell ref="EWN213:EWN214"/>
    <mergeCell ref="EXM213:EXM214"/>
    <mergeCell ref="EXN213:EXN214"/>
    <mergeCell ref="EUA214:EUD214"/>
    <mergeCell ref="EUE214:EUH214"/>
    <mergeCell ref="EUI214:EUL214"/>
    <mergeCell ref="EUO214:EUR214"/>
    <mergeCell ref="EUS214:EUV214"/>
    <mergeCell ref="EUW214:EUZ214"/>
    <mergeCell ref="EVA214:EVD214"/>
    <mergeCell ref="EVE214:EVH214"/>
    <mergeCell ref="EVI214:EVL214"/>
    <mergeCell ref="EVO214:EVR214"/>
    <mergeCell ref="EVS214:EVV214"/>
    <mergeCell ref="EVW214:EVZ214"/>
    <mergeCell ref="EWA214:EWD214"/>
    <mergeCell ref="EWE214:EWH214"/>
    <mergeCell ref="EWI214:EWL214"/>
    <mergeCell ref="EJA214:EJD214"/>
    <mergeCell ref="EJE214:EJH214"/>
    <mergeCell ref="EJI214:EJL214"/>
    <mergeCell ref="EJO214:EJR214"/>
    <mergeCell ref="EJS214:EJV214"/>
    <mergeCell ref="EJW214:EJZ214"/>
    <mergeCell ref="EKA214:EKD214"/>
    <mergeCell ref="EKE214:EKH214"/>
    <mergeCell ref="EKI214:EKL214"/>
    <mergeCell ref="EFA214:EFD214"/>
    <mergeCell ref="EFE214:EFH214"/>
    <mergeCell ref="EFI214:EFL214"/>
    <mergeCell ref="EFO214:EFR214"/>
    <mergeCell ref="EFS214:EFV214"/>
    <mergeCell ref="EFW214:EFZ214"/>
    <mergeCell ref="EGA214:EGD214"/>
    <mergeCell ref="EGE214:EGH214"/>
    <mergeCell ref="EGI214:EGL214"/>
    <mergeCell ref="EPM213:EPM214"/>
    <mergeCell ref="EPN213:EPN214"/>
    <mergeCell ref="EGM213:EGM214"/>
    <mergeCell ref="EGN213:EGN214"/>
    <mergeCell ref="EHM213:EHM214"/>
    <mergeCell ref="EHN213:EHN214"/>
    <mergeCell ref="EIM213:EIM214"/>
    <mergeCell ref="EIN213:EIN214"/>
    <mergeCell ref="EJM213:EJM214"/>
    <mergeCell ref="EJN213:EJN214"/>
    <mergeCell ref="EKM213:EKM214"/>
    <mergeCell ref="EGO214:EGR214"/>
    <mergeCell ref="EGS214:EGV214"/>
    <mergeCell ref="EGW214:EGZ214"/>
    <mergeCell ref="EHA214:EHD214"/>
    <mergeCell ref="EHE214:EHH214"/>
    <mergeCell ref="EHI214:EHL214"/>
    <mergeCell ref="EHO214:EHR214"/>
    <mergeCell ref="EHS214:EHV214"/>
    <mergeCell ref="EHW214:EHZ214"/>
    <mergeCell ref="EIA214:EID214"/>
    <mergeCell ref="EIE214:EIH214"/>
    <mergeCell ref="EII214:EIL214"/>
    <mergeCell ref="EIO214:EIR214"/>
    <mergeCell ref="EIS214:EIV214"/>
    <mergeCell ref="EIW214:EIZ214"/>
    <mergeCell ref="DXA214:DXD214"/>
    <mergeCell ref="DXE214:DXH214"/>
    <mergeCell ref="DXI214:DXL214"/>
    <mergeCell ref="DXO214:DXR214"/>
    <mergeCell ref="DXS214:DXV214"/>
    <mergeCell ref="DXW214:DXZ214"/>
    <mergeCell ref="DYA214:DYD214"/>
    <mergeCell ref="DYE214:DYH214"/>
    <mergeCell ref="DYI214:DYL214"/>
    <mergeCell ref="DVO214:DVR214"/>
    <mergeCell ref="DVS214:DVV214"/>
    <mergeCell ref="DVW214:DVZ214"/>
    <mergeCell ref="DWA214:DWD214"/>
    <mergeCell ref="DWE214:DWH214"/>
    <mergeCell ref="DWI214:DWL214"/>
    <mergeCell ref="DWO214:DWR214"/>
    <mergeCell ref="DWS214:DWV214"/>
    <mergeCell ref="DWW214:DWZ214"/>
    <mergeCell ref="DRO214:DRR214"/>
    <mergeCell ref="DRS214:DRV214"/>
    <mergeCell ref="DRW214:DRZ214"/>
    <mergeCell ref="DSA214:DSD214"/>
    <mergeCell ref="DSE214:DSH214"/>
    <mergeCell ref="DSI214:DSL214"/>
    <mergeCell ref="DSO214:DSR214"/>
    <mergeCell ref="DSS214:DSV214"/>
    <mergeCell ref="DSW214:DSZ214"/>
    <mergeCell ref="EBN213:EBN214"/>
    <mergeCell ref="DSN213:DSN214"/>
    <mergeCell ref="DTM213:DTM214"/>
    <mergeCell ref="DTN213:DTN214"/>
    <mergeCell ref="DUM213:DUM214"/>
    <mergeCell ref="DUN213:DUN214"/>
    <mergeCell ref="DVM213:DVM214"/>
    <mergeCell ref="DVN213:DVN214"/>
    <mergeCell ref="DWM213:DWM214"/>
    <mergeCell ref="DWN213:DWN214"/>
    <mergeCell ref="DTA214:DTD214"/>
    <mergeCell ref="DTE214:DTH214"/>
    <mergeCell ref="DTI214:DTL214"/>
    <mergeCell ref="DTO214:DTR214"/>
    <mergeCell ref="DTS214:DTV214"/>
    <mergeCell ref="DTW214:DTZ214"/>
    <mergeCell ref="DUA214:DUD214"/>
    <mergeCell ref="DUE214:DUH214"/>
    <mergeCell ref="DUI214:DUL214"/>
    <mergeCell ref="DUO214:DUR214"/>
    <mergeCell ref="DUS214:DUV214"/>
    <mergeCell ref="DUW214:DUZ214"/>
    <mergeCell ref="DVA214:DVD214"/>
    <mergeCell ref="DVE214:DVH214"/>
    <mergeCell ref="DVI214:DVL214"/>
    <mergeCell ref="DIA214:DID214"/>
    <mergeCell ref="DIE214:DIH214"/>
    <mergeCell ref="DII214:DIL214"/>
    <mergeCell ref="DIO214:DIR214"/>
    <mergeCell ref="DIS214:DIV214"/>
    <mergeCell ref="DIW214:DIZ214"/>
    <mergeCell ref="DJA214:DJD214"/>
    <mergeCell ref="DJE214:DJH214"/>
    <mergeCell ref="DJI214:DJL214"/>
    <mergeCell ref="DEA214:DED214"/>
    <mergeCell ref="DEE214:DEH214"/>
    <mergeCell ref="DEI214:DEL214"/>
    <mergeCell ref="DEO214:DER214"/>
    <mergeCell ref="DES214:DEV214"/>
    <mergeCell ref="DEW214:DEZ214"/>
    <mergeCell ref="DFA214:DFD214"/>
    <mergeCell ref="DFE214:DFH214"/>
    <mergeCell ref="DFI214:DFL214"/>
    <mergeCell ref="DOM213:DOM214"/>
    <mergeCell ref="DON213:DON214"/>
    <mergeCell ref="DFM213:DFM214"/>
    <mergeCell ref="DFN213:DFN214"/>
    <mergeCell ref="DGM213:DGM214"/>
    <mergeCell ref="DGN213:DGN214"/>
    <mergeCell ref="DHM213:DHM214"/>
    <mergeCell ref="DHN213:DHN214"/>
    <mergeCell ref="DIM213:DIM214"/>
    <mergeCell ref="DIN213:DIN214"/>
    <mergeCell ref="DJM213:DJM214"/>
    <mergeCell ref="DFO214:DFR214"/>
    <mergeCell ref="DFS214:DFV214"/>
    <mergeCell ref="DFW214:DFZ214"/>
    <mergeCell ref="DGA214:DGD214"/>
    <mergeCell ref="DGE214:DGH214"/>
    <mergeCell ref="DGI214:DGL214"/>
    <mergeCell ref="DGO214:DGR214"/>
    <mergeCell ref="DGS214:DGV214"/>
    <mergeCell ref="DGW214:DGZ214"/>
    <mergeCell ref="DHA214:DHD214"/>
    <mergeCell ref="DHE214:DHH214"/>
    <mergeCell ref="DHI214:DHL214"/>
    <mergeCell ref="DHO214:DHR214"/>
    <mergeCell ref="DHS214:DHV214"/>
    <mergeCell ref="DHW214:DHZ214"/>
    <mergeCell ref="CWA214:CWD214"/>
    <mergeCell ref="CWE214:CWH214"/>
    <mergeCell ref="CWI214:CWL214"/>
    <mergeCell ref="CWO214:CWR214"/>
    <mergeCell ref="CWS214:CWV214"/>
    <mergeCell ref="CWW214:CWZ214"/>
    <mergeCell ref="CXA214:CXD214"/>
    <mergeCell ref="CXE214:CXH214"/>
    <mergeCell ref="CXI214:CXL214"/>
    <mergeCell ref="CUO214:CUR214"/>
    <mergeCell ref="CUS214:CUV214"/>
    <mergeCell ref="CUW214:CUZ214"/>
    <mergeCell ref="CVA214:CVD214"/>
    <mergeCell ref="CVE214:CVH214"/>
    <mergeCell ref="CVI214:CVL214"/>
    <mergeCell ref="CVO214:CVR214"/>
    <mergeCell ref="CVS214:CVV214"/>
    <mergeCell ref="CVW214:CVZ214"/>
    <mergeCell ref="CQO214:CQR214"/>
    <mergeCell ref="CQS214:CQV214"/>
    <mergeCell ref="CQW214:CQZ214"/>
    <mergeCell ref="CRA214:CRD214"/>
    <mergeCell ref="CRE214:CRH214"/>
    <mergeCell ref="CRI214:CRL214"/>
    <mergeCell ref="CRO214:CRR214"/>
    <mergeCell ref="CRS214:CRV214"/>
    <mergeCell ref="CRW214:CRZ214"/>
    <mergeCell ref="DAN213:DAN214"/>
    <mergeCell ref="CRN213:CRN214"/>
    <mergeCell ref="CSM213:CSM214"/>
    <mergeCell ref="CSN213:CSN214"/>
    <mergeCell ref="CTM213:CTM214"/>
    <mergeCell ref="CTN213:CTN214"/>
    <mergeCell ref="CUM213:CUM214"/>
    <mergeCell ref="CUN213:CUN214"/>
    <mergeCell ref="CVM213:CVM214"/>
    <mergeCell ref="CVN213:CVN214"/>
    <mergeCell ref="CSA214:CSD214"/>
    <mergeCell ref="CSE214:CSH214"/>
    <mergeCell ref="CSI214:CSL214"/>
    <mergeCell ref="CSO214:CSR214"/>
    <mergeCell ref="CSS214:CSV214"/>
    <mergeCell ref="CSW214:CSZ214"/>
    <mergeCell ref="CTA214:CTD214"/>
    <mergeCell ref="CTE214:CTH214"/>
    <mergeCell ref="CTI214:CTL214"/>
    <mergeCell ref="CTO214:CTR214"/>
    <mergeCell ref="CTS214:CTV214"/>
    <mergeCell ref="CTW214:CTZ214"/>
    <mergeCell ref="CUA214:CUD214"/>
    <mergeCell ref="CUE214:CUH214"/>
    <mergeCell ref="CUI214:CUL214"/>
    <mergeCell ref="BSI214:BSL214"/>
    <mergeCell ref="BSO214:BSR214"/>
    <mergeCell ref="BSS214:BSV214"/>
    <mergeCell ref="BSW214:BSZ214"/>
    <mergeCell ref="BTA214:BTD214"/>
    <mergeCell ref="BTE214:BTH214"/>
    <mergeCell ref="BTI214:BTL214"/>
    <mergeCell ref="BZE214:BZH214"/>
    <mergeCell ref="BZI214:BZL214"/>
    <mergeCell ref="CHA214:CHD214"/>
    <mergeCell ref="CHE214:CHH214"/>
    <mergeCell ref="CHI214:CHL214"/>
    <mergeCell ref="CHO214:CHR214"/>
    <mergeCell ref="CHS214:CHV214"/>
    <mergeCell ref="CHW214:CHZ214"/>
    <mergeCell ref="CIA214:CID214"/>
    <mergeCell ref="CIE214:CIH214"/>
    <mergeCell ref="CII214:CIL214"/>
    <mergeCell ref="CDA214:CDD214"/>
    <mergeCell ref="CDE214:CDH214"/>
    <mergeCell ref="CDI214:CDL214"/>
    <mergeCell ref="CDO214:CDR214"/>
    <mergeCell ref="CDS214:CDV214"/>
    <mergeCell ref="CDW214:CDZ214"/>
    <mergeCell ref="CEA214:CED214"/>
    <mergeCell ref="CEE214:CEH214"/>
    <mergeCell ref="CEI214:CEL214"/>
    <mergeCell ref="CNM213:CNM214"/>
    <mergeCell ref="CNN213:CNN214"/>
    <mergeCell ref="CEM213:CEM214"/>
    <mergeCell ref="CEN213:CEN214"/>
    <mergeCell ref="CFM213:CFM214"/>
    <mergeCell ref="CFN213:CFN214"/>
    <mergeCell ref="CGM213:CGM214"/>
    <mergeCell ref="CGN213:CGN214"/>
    <mergeCell ref="CHM213:CHM214"/>
    <mergeCell ref="CHN213:CHN214"/>
    <mergeCell ref="CIM213:CIM214"/>
    <mergeCell ref="CEO214:CER214"/>
    <mergeCell ref="CES214:CEV214"/>
    <mergeCell ref="CEW214:CEZ214"/>
    <mergeCell ref="CFA214:CFD214"/>
    <mergeCell ref="CFE214:CFH214"/>
    <mergeCell ref="CFI214:CFL214"/>
    <mergeCell ref="CFO214:CFR214"/>
    <mergeCell ref="CFS214:CFV214"/>
    <mergeCell ref="CFW214:CFZ214"/>
    <mergeCell ref="CGA214:CGD214"/>
    <mergeCell ref="CGE214:CGH214"/>
    <mergeCell ref="CGI214:CGL214"/>
    <mergeCell ref="CGO214:CGR214"/>
    <mergeCell ref="CGS214:CGV214"/>
    <mergeCell ref="CGW214:CGZ214"/>
    <mergeCell ref="CLE214:CLH214"/>
    <mergeCell ref="CLI214:CLL214"/>
    <mergeCell ref="CLO214:CLR214"/>
    <mergeCell ref="CLS214:CLV214"/>
    <mergeCell ref="CLW214:CLZ214"/>
    <mergeCell ref="CMA214:CMD214"/>
    <mergeCell ref="CME214:CMH214"/>
    <mergeCell ref="CMI214:CML214"/>
    <mergeCell ref="CAM213:CAM214"/>
    <mergeCell ref="CAN213:CAN214"/>
    <mergeCell ref="CBM213:CBM214"/>
    <mergeCell ref="BHM213:BHM214"/>
    <mergeCell ref="BDO214:BDR214"/>
    <mergeCell ref="BDS214:BDV214"/>
    <mergeCell ref="BDW214:BDZ214"/>
    <mergeCell ref="BEA214:BED214"/>
    <mergeCell ref="BEE214:BEH214"/>
    <mergeCell ref="BEI214:BEL214"/>
    <mergeCell ref="BEO214:BER214"/>
    <mergeCell ref="BES214:BEV214"/>
    <mergeCell ref="BEW214:BEZ214"/>
    <mergeCell ref="BFA214:BFD214"/>
    <mergeCell ref="BFE214:BFH214"/>
    <mergeCell ref="BFI214:BFL214"/>
    <mergeCell ref="BFO214:BFR214"/>
    <mergeCell ref="BFS214:BFV214"/>
    <mergeCell ref="BFW214:BFZ214"/>
    <mergeCell ref="BLW214:BLZ214"/>
    <mergeCell ref="BMA214:BMD214"/>
    <mergeCell ref="BME214:BMH214"/>
    <mergeCell ref="BMI214:BML214"/>
    <mergeCell ref="BVA214:BVD214"/>
    <mergeCell ref="BVE214:BVH214"/>
    <mergeCell ref="BVI214:BVL214"/>
    <mergeCell ref="BVO214:BVR214"/>
    <mergeCell ref="BVS214:BVV214"/>
    <mergeCell ref="BVW214:BVZ214"/>
    <mergeCell ref="BWA214:BWD214"/>
    <mergeCell ref="BWE214:BWH214"/>
    <mergeCell ref="BWI214:BWL214"/>
    <mergeCell ref="BTO214:BTR214"/>
    <mergeCell ref="BTS214:BTV214"/>
    <mergeCell ref="BTW214:BTZ214"/>
    <mergeCell ref="BUA214:BUD214"/>
    <mergeCell ref="BUE214:BUH214"/>
    <mergeCell ref="BUI214:BUL214"/>
    <mergeCell ref="BUO214:BUR214"/>
    <mergeCell ref="BUS214:BUV214"/>
    <mergeCell ref="BUW214:BUZ214"/>
    <mergeCell ref="BPO214:BPR214"/>
    <mergeCell ref="BPS214:BPV214"/>
    <mergeCell ref="BPW214:BPZ214"/>
    <mergeCell ref="BQA214:BQD214"/>
    <mergeCell ref="BQE214:BQH214"/>
    <mergeCell ref="BQI214:BQL214"/>
    <mergeCell ref="BQO214:BQR214"/>
    <mergeCell ref="BQS214:BQV214"/>
    <mergeCell ref="BQW214:BQZ214"/>
    <mergeCell ref="BQN213:BQN214"/>
    <mergeCell ref="BRM213:BRM214"/>
    <mergeCell ref="BRN213:BRN214"/>
    <mergeCell ref="BSM213:BSM214"/>
    <mergeCell ref="BSN213:BSN214"/>
    <mergeCell ref="BTM213:BTM214"/>
    <mergeCell ref="BTN213:BTN214"/>
    <mergeCell ref="BUM213:BUM214"/>
    <mergeCell ref="BUN213:BUN214"/>
    <mergeCell ref="BRA214:BRD214"/>
    <mergeCell ref="BRE214:BRH214"/>
    <mergeCell ref="BRI214:BRL214"/>
    <mergeCell ref="BRO214:BRR214"/>
    <mergeCell ref="BRS214:BRV214"/>
    <mergeCell ref="BRW214:BRZ214"/>
    <mergeCell ref="BSA214:BSD214"/>
    <mergeCell ref="BSE214:BSH214"/>
    <mergeCell ref="AQI214:AQL214"/>
    <mergeCell ref="AQO214:AQR214"/>
    <mergeCell ref="AQS214:AQV214"/>
    <mergeCell ref="AQW214:AQZ214"/>
    <mergeCell ref="ARA214:ARD214"/>
    <mergeCell ref="ARE214:ARH214"/>
    <mergeCell ref="ARI214:ARL214"/>
    <mergeCell ref="ARO214:ARR214"/>
    <mergeCell ref="ARS214:ARV214"/>
    <mergeCell ref="ARW214:ARZ214"/>
    <mergeCell ref="ASA214:ASD214"/>
    <mergeCell ref="ASE214:ASH214"/>
    <mergeCell ref="ASI214:ASL214"/>
    <mergeCell ref="AWW214:AWZ214"/>
    <mergeCell ref="AXA214:AXD214"/>
    <mergeCell ref="AXE214:AXH214"/>
    <mergeCell ref="AXI214:AXL214"/>
    <mergeCell ref="AXO214:AXR214"/>
    <mergeCell ref="AXS214:AXV214"/>
    <mergeCell ref="AXW214:AXZ214"/>
    <mergeCell ref="AYA214:AYD214"/>
    <mergeCell ref="AYE214:AYH214"/>
    <mergeCell ref="AYI214:AYL214"/>
    <mergeCell ref="BGA214:BGD214"/>
    <mergeCell ref="BGE214:BGH214"/>
    <mergeCell ref="BGI214:BGL214"/>
    <mergeCell ref="BGO214:BGR214"/>
    <mergeCell ref="BGS214:BGV214"/>
    <mergeCell ref="BGW214:BGZ214"/>
    <mergeCell ref="BHA214:BHD214"/>
    <mergeCell ref="BHE214:BHH214"/>
    <mergeCell ref="BHI214:BHL214"/>
    <mergeCell ref="BCA214:BCD214"/>
    <mergeCell ref="BCE214:BCH214"/>
    <mergeCell ref="BCI214:BCL214"/>
    <mergeCell ref="BCO214:BCR214"/>
    <mergeCell ref="BCS214:BCV214"/>
    <mergeCell ref="BCW214:BCZ214"/>
    <mergeCell ref="BDA214:BDD214"/>
    <mergeCell ref="BDE214:BDH214"/>
    <mergeCell ref="BDI214:BDL214"/>
    <mergeCell ref="BDM213:BDM214"/>
    <mergeCell ref="BDN213:BDN214"/>
    <mergeCell ref="BEM213:BEM214"/>
    <mergeCell ref="BEN213:BEN214"/>
    <mergeCell ref="BFM213:BFM214"/>
    <mergeCell ref="BFN213:BFN214"/>
    <mergeCell ref="BGM213:BGM214"/>
    <mergeCell ref="BGN213:BGN214"/>
    <mergeCell ref="AFA214:AFD214"/>
    <mergeCell ref="AFE214:AFH214"/>
    <mergeCell ref="AFI214:AFL214"/>
    <mergeCell ref="AFO214:AFR214"/>
    <mergeCell ref="AFS214:AFV214"/>
    <mergeCell ref="AFW214:AFZ214"/>
    <mergeCell ref="AGA214:AGD214"/>
    <mergeCell ref="AGE214:AGH214"/>
    <mergeCell ref="AGI214:AGL214"/>
    <mergeCell ref="ABA214:ABD214"/>
    <mergeCell ref="ABE214:ABH214"/>
    <mergeCell ref="ABI214:ABL214"/>
    <mergeCell ref="ABO214:ABR214"/>
    <mergeCell ref="ABS214:ABV214"/>
    <mergeCell ref="ABW214:ABZ214"/>
    <mergeCell ref="ACA214:ACD214"/>
    <mergeCell ref="ACE214:ACH214"/>
    <mergeCell ref="ACI214:ACL214"/>
    <mergeCell ref="ALM213:ALM214"/>
    <mergeCell ref="ALN213:ALN214"/>
    <mergeCell ref="ACM213:ACM214"/>
    <mergeCell ref="ACN213:ACN214"/>
    <mergeCell ref="ADM213:ADM214"/>
    <mergeCell ref="ADN213:ADN214"/>
    <mergeCell ref="AEM213:AEM214"/>
    <mergeCell ref="AEN213:AEN214"/>
    <mergeCell ref="AFM213:AFM214"/>
    <mergeCell ref="AFN213:AFN214"/>
    <mergeCell ref="AGM213:AGM214"/>
    <mergeCell ref="ACO214:ACR214"/>
    <mergeCell ref="ACS214:ACV214"/>
    <mergeCell ref="ACW214:ACZ214"/>
    <mergeCell ref="ADA214:ADD214"/>
    <mergeCell ref="ADE214:ADH214"/>
    <mergeCell ref="ADI214:ADL214"/>
    <mergeCell ref="ADO214:ADR214"/>
    <mergeCell ref="ADS214:ADV214"/>
    <mergeCell ref="ADW214:ADZ214"/>
    <mergeCell ref="AEA214:AED214"/>
    <mergeCell ref="AEE214:AEH214"/>
    <mergeCell ref="AEI214:AEL214"/>
    <mergeCell ref="AEO214:AER214"/>
    <mergeCell ref="AES214:AEV214"/>
    <mergeCell ref="AEW214:AEZ214"/>
    <mergeCell ref="AHS214:AHV214"/>
    <mergeCell ref="AHW214:AHZ214"/>
    <mergeCell ref="AIA214:AID214"/>
    <mergeCell ref="AIE214:AIH214"/>
    <mergeCell ref="AII214:AIL214"/>
    <mergeCell ref="AIO214:AIR214"/>
    <mergeCell ref="AIS214:AIV214"/>
    <mergeCell ref="AIW214:AIZ214"/>
    <mergeCell ref="AKO214:AKR214"/>
    <mergeCell ref="AKS214:AKV214"/>
    <mergeCell ref="AKW214:AKZ214"/>
    <mergeCell ref="ALA214:ALD214"/>
    <mergeCell ref="ALE214:ALH214"/>
    <mergeCell ref="ALI214:ALL214"/>
    <mergeCell ref="TA214:TD214"/>
    <mergeCell ref="TE214:TH214"/>
    <mergeCell ref="TI214:TL214"/>
    <mergeCell ref="TO214:TR214"/>
    <mergeCell ref="TS214:TV214"/>
    <mergeCell ref="TW214:TZ214"/>
    <mergeCell ref="UA214:UD214"/>
    <mergeCell ref="UE214:UH214"/>
    <mergeCell ref="UI214:UL214"/>
    <mergeCell ref="RO214:RR214"/>
    <mergeCell ref="RS214:RV214"/>
    <mergeCell ref="RW214:RZ214"/>
    <mergeCell ref="SA214:SD214"/>
    <mergeCell ref="SE214:SH214"/>
    <mergeCell ref="SI214:SL214"/>
    <mergeCell ref="SO214:SR214"/>
    <mergeCell ref="SS214:SV214"/>
    <mergeCell ref="SW214:SZ214"/>
    <mergeCell ref="NO214:NR214"/>
    <mergeCell ref="NS214:NV214"/>
    <mergeCell ref="NW214:NZ214"/>
    <mergeCell ref="OA214:OD214"/>
    <mergeCell ref="OE214:OH214"/>
    <mergeCell ref="OI214:OL214"/>
    <mergeCell ref="OO214:OR214"/>
    <mergeCell ref="OS214:OV214"/>
    <mergeCell ref="OW214:OZ214"/>
    <mergeCell ref="XN213:XN214"/>
    <mergeCell ref="ON213:ON214"/>
    <mergeCell ref="PM213:PM214"/>
    <mergeCell ref="PN213:PN214"/>
    <mergeCell ref="QM213:QM214"/>
    <mergeCell ref="QN213:QN214"/>
    <mergeCell ref="RM213:RM214"/>
    <mergeCell ref="RN213:RN214"/>
    <mergeCell ref="SM213:SM214"/>
    <mergeCell ref="SN213:SN214"/>
    <mergeCell ref="PA214:PD214"/>
    <mergeCell ref="PE214:PH214"/>
    <mergeCell ref="PI214:PL214"/>
    <mergeCell ref="PO214:PR214"/>
    <mergeCell ref="PS214:PV214"/>
    <mergeCell ref="PW214:PZ214"/>
    <mergeCell ref="QA214:QD214"/>
    <mergeCell ref="QE214:QH214"/>
    <mergeCell ref="QI214:QL214"/>
    <mergeCell ref="QO214:QR214"/>
    <mergeCell ref="QS214:QV214"/>
    <mergeCell ref="QW214:QZ214"/>
    <mergeCell ref="RA214:RD214"/>
    <mergeCell ref="RE214:RH214"/>
    <mergeCell ref="RI214:RL214"/>
    <mergeCell ref="VN213:VN214"/>
    <mergeCell ref="WM213:WM214"/>
    <mergeCell ref="WN213:WN214"/>
    <mergeCell ref="XM213:XM214"/>
    <mergeCell ref="UO214:UR214"/>
    <mergeCell ref="US214:UV214"/>
    <mergeCell ref="UW214:UZ214"/>
    <mergeCell ref="VA214:VD214"/>
    <mergeCell ref="VE214:VH214"/>
    <mergeCell ref="VI214:VL214"/>
    <mergeCell ref="VO214:VR214"/>
    <mergeCell ref="VS214:VV214"/>
    <mergeCell ref="AS214:AV214"/>
    <mergeCell ref="AW214:AZ214"/>
    <mergeCell ref="BA214:BD214"/>
    <mergeCell ref="BE214:BH214"/>
    <mergeCell ref="BI214:BL214"/>
    <mergeCell ref="BO214:BR214"/>
    <mergeCell ref="BS214:BV214"/>
    <mergeCell ref="BW214:BZ214"/>
    <mergeCell ref="CA214:CD214"/>
    <mergeCell ref="CE214:CH214"/>
    <mergeCell ref="CI214:CL214"/>
    <mergeCell ref="CO214:CR214"/>
    <mergeCell ref="CS214:CV214"/>
    <mergeCell ref="CW214:CZ214"/>
    <mergeCell ref="DA214:DD214"/>
    <mergeCell ref="DE214:DH214"/>
    <mergeCell ref="KM213:KM214"/>
    <mergeCell ref="KN213:KN214"/>
    <mergeCell ref="BM213:BM214"/>
    <mergeCell ref="BN213:BN214"/>
    <mergeCell ref="CM213:CM214"/>
    <mergeCell ref="CN213:CN214"/>
    <mergeCell ref="DM213:DM214"/>
    <mergeCell ref="DN213:DN214"/>
    <mergeCell ref="EM213:EM214"/>
    <mergeCell ref="EN213:EN214"/>
    <mergeCell ref="FM213:FM214"/>
    <mergeCell ref="DI214:DL214"/>
    <mergeCell ref="DO214:DR214"/>
    <mergeCell ref="DS214:DV214"/>
    <mergeCell ref="DW214:DZ214"/>
    <mergeCell ref="EA214:ED214"/>
    <mergeCell ref="EE214:EH214"/>
    <mergeCell ref="EI214:EL214"/>
    <mergeCell ref="EO214:ER214"/>
    <mergeCell ref="ES214:EV214"/>
    <mergeCell ref="EW214:EZ214"/>
    <mergeCell ref="FA214:FD214"/>
    <mergeCell ref="FE214:FH214"/>
    <mergeCell ref="FI214:FL214"/>
    <mergeCell ref="FN213:FN214"/>
    <mergeCell ref="GM213:GM214"/>
    <mergeCell ref="GN213:GN214"/>
    <mergeCell ref="HM213:HM214"/>
    <mergeCell ref="HN213:HN214"/>
    <mergeCell ref="IM213:IM214"/>
    <mergeCell ref="IN213:IN214"/>
    <mergeCell ref="JM213:JM214"/>
    <mergeCell ref="JN213:JN214"/>
    <mergeCell ref="FO214:FR214"/>
    <mergeCell ref="FS214:FV214"/>
    <mergeCell ref="FW214:FZ214"/>
    <mergeCell ref="GA214:GD214"/>
    <mergeCell ref="GE214:GH214"/>
    <mergeCell ref="GI214:GL214"/>
    <mergeCell ref="GO214:GR214"/>
    <mergeCell ref="GS214:GV214"/>
    <mergeCell ref="GW214:GZ214"/>
    <mergeCell ref="HA214:HD214"/>
    <mergeCell ref="HE214:HH214"/>
    <mergeCell ref="HI214:HL214"/>
    <mergeCell ref="HO214:HR214"/>
    <mergeCell ref="HS214:HV214"/>
    <mergeCell ref="HW214:HZ214"/>
    <mergeCell ref="WYM213:WYM214"/>
    <mergeCell ref="WYN213:WYN214"/>
    <mergeCell ref="WZM213:WZM214"/>
    <mergeCell ref="WZN213:WZN214"/>
    <mergeCell ref="XAM213:XAM214"/>
    <mergeCell ref="XAN213:XAN214"/>
    <mergeCell ref="WYO214:WYR214"/>
    <mergeCell ref="WYS214:WYV214"/>
    <mergeCell ref="WYW214:WYZ214"/>
    <mergeCell ref="WZA214:WZD214"/>
    <mergeCell ref="WZE214:WZH214"/>
    <mergeCell ref="WZI214:WZL214"/>
    <mergeCell ref="WZO214:WZR214"/>
    <mergeCell ref="WZS214:WZV214"/>
    <mergeCell ref="WZW214:WZZ214"/>
    <mergeCell ref="XAA214:XAD214"/>
    <mergeCell ref="XAE214:XAH214"/>
    <mergeCell ref="XAI214:XAL214"/>
    <mergeCell ref="XAO214:XAR214"/>
    <mergeCell ref="XAS214:XAV214"/>
    <mergeCell ref="XAW214:XAY214"/>
    <mergeCell ref="WTN213:WTN214"/>
    <mergeCell ref="WUM213:WUM214"/>
    <mergeCell ref="WUN213:WUN214"/>
    <mergeCell ref="WVM213:WVM214"/>
    <mergeCell ref="WVN213:WVN214"/>
    <mergeCell ref="WWM213:WWM214"/>
    <mergeCell ref="WWN213:WWN214"/>
    <mergeCell ref="WXM213:WXM214"/>
    <mergeCell ref="WXN213:WXN214"/>
    <mergeCell ref="WUO214:WUR214"/>
    <mergeCell ref="WUS214:WUV214"/>
    <mergeCell ref="WUW214:WUZ214"/>
    <mergeCell ref="WVA214:WVD214"/>
    <mergeCell ref="WVE214:WVH214"/>
    <mergeCell ref="WVI214:WVL214"/>
    <mergeCell ref="WVO214:WVR214"/>
    <mergeCell ref="WVS214:WVV214"/>
    <mergeCell ref="WVW214:WVZ214"/>
    <mergeCell ref="WWA214:WWD214"/>
    <mergeCell ref="WWE214:WWH214"/>
    <mergeCell ref="WWI214:WWL214"/>
    <mergeCell ref="WWO214:WWR214"/>
    <mergeCell ref="WWS214:WWV214"/>
    <mergeCell ref="WWW214:WWZ214"/>
    <mergeCell ref="WLM213:WLM214"/>
    <mergeCell ref="WLN213:WLN214"/>
    <mergeCell ref="WMM213:WMM214"/>
    <mergeCell ref="WMN213:WMN214"/>
    <mergeCell ref="WNM213:WNM214"/>
    <mergeCell ref="WNN213:WNN214"/>
    <mergeCell ref="WOM213:WOM214"/>
    <mergeCell ref="WON213:WON214"/>
    <mergeCell ref="WLA214:WLD214"/>
    <mergeCell ref="WLE214:WLH214"/>
    <mergeCell ref="WLI214:WLL214"/>
    <mergeCell ref="WLO214:WLR214"/>
    <mergeCell ref="WLS214:WLV214"/>
    <mergeCell ref="WLW214:WLZ214"/>
    <mergeCell ref="WMA214:WMD214"/>
    <mergeCell ref="WME214:WMH214"/>
    <mergeCell ref="WMI214:WML214"/>
    <mergeCell ref="WMO214:WMR214"/>
    <mergeCell ref="WMS214:WMV214"/>
    <mergeCell ref="WMW214:WMZ214"/>
    <mergeCell ref="WNA214:WND214"/>
    <mergeCell ref="WNE214:WNH214"/>
    <mergeCell ref="WNI214:WNL214"/>
    <mergeCell ref="WBN213:WBN214"/>
    <mergeCell ref="WCM213:WCM214"/>
    <mergeCell ref="WCN213:WCN214"/>
    <mergeCell ref="WDM213:WDM214"/>
    <mergeCell ref="WDN213:WDN214"/>
    <mergeCell ref="WEM213:WEM214"/>
    <mergeCell ref="WEN213:WEN214"/>
    <mergeCell ref="WFM213:WFM214"/>
    <mergeCell ref="WFN213:WFN214"/>
    <mergeCell ref="WBO214:WBR214"/>
    <mergeCell ref="WBS214:WBV214"/>
    <mergeCell ref="WBW214:WBZ214"/>
    <mergeCell ref="WCA214:WCD214"/>
    <mergeCell ref="WCE214:WCH214"/>
    <mergeCell ref="WCI214:WCL214"/>
    <mergeCell ref="WCO214:WCR214"/>
    <mergeCell ref="WCS214:WCV214"/>
    <mergeCell ref="WCW214:WCZ214"/>
    <mergeCell ref="WDA214:WDD214"/>
    <mergeCell ref="WDE214:WDH214"/>
    <mergeCell ref="WDI214:WDL214"/>
    <mergeCell ref="WDO214:WDR214"/>
    <mergeCell ref="WDS214:WDV214"/>
    <mergeCell ref="WDW214:WDZ214"/>
    <mergeCell ref="WKO214:WKR214"/>
    <mergeCell ref="WKS214:WKV214"/>
    <mergeCell ref="WKW214:WKZ214"/>
    <mergeCell ref="WGE214:WGH214"/>
    <mergeCell ref="WGI214:WGL214"/>
    <mergeCell ref="WGO214:WGR214"/>
    <mergeCell ref="WGS214:WGV214"/>
    <mergeCell ref="WGW214:WGZ214"/>
    <mergeCell ref="WEA214:WED214"/>
    <mergeCell ref="WEE214:WEH214"/>
    <mergeCell ref="WEI214:WEL214"/>
    <mergeCell ref="WEO214:WER214"/>
    <mergeCell ref="WES214:WEV214"/>
    <mergeCell ref="WEW214:WEZ214"/>
    <mergeCell ref="WFA214:WFD214"/>
    <mergeCell ref="WFE214:WFH214"/>
    <mergeCell ref="WFI214:WFL214"/>
    <mergeCell ref="VTS214:VTV214"/>
    <mergeCell ref="VTW214:VTZ214"/>
    <mergeCell ref="VUA214:VUD214"/>
    <mergeCell ref="VUE214:VUH214"/>
    <mergeCell ref="VUI214:VUL214"/>
    <mergeCell ref="VUO214:VUR214"/>
    <mergeCell ref="VUS214:VUV214"/>
    <mergeCell ref="VUW214:VUZ214"/>
    <mergeCell ref="VVA214:VVD214"/>
    <mergeCell ref="VVE214:VVH214"/>
    <mergeCell ref="VVI214:VVL214"/>
    <mergeCell ref="VVO214:VVR214"/>
    <mergeCell ref="VVS214:VVV214"/>
    <mergeCell ref="VVW214:VVZ214"/>
    <mergeCell ref="VOM213:VOM214"/>
    <mergeCell ref="VON213:VON214"/>
    <mergeCell ref="VPM213:VPM214"/>
    <mergeCell ref="VPN213:VPN214"/>
    <mergeCell ref="VQM213:VQM214"/>
    <mergeCell ref="VQN213:VQN214"/>
    <mergeCell ref="VRM213:VRM214"/>
    <mergeCell ref="VRN213:VRN214"/>
    <mergeCell ref="VSM213:VSM214"/>
    <mergeCell ref="VPO214:VPR214"/>
    <mergeCell ref="VPS214:VPV214"/>
    <mergeCell ref="VPW214:VPZ214"/>
    <mergeCell ref="VQA214:VQD214"/>
    <mergeCell ref="VQE214:VQH214"/>
    <mergeCell ref="VQI214:VQL214"/>
    <mergeCell ref="VQO214:VQR214"/>
    <mergeCell ref="VQS214:VQV214"/>
    <mergeCell ref="VQW214:VQZ214"/>
    <mergeCell ref="VRA214:VRD214"/>
    <mergeCell ref="VRE214:VRH214"/>
    <mergeCell ref="VRI214:VRL214"/>
    <mergeCell ref="VRO214:VRR214"/>
    <mergeCell ref="VRS214:VRV214"/>
    <mergeCell ref="VRW214:VRZ214"/>
    <mergeCell ref="VSA214:VSD214"/>
    <mergeCell ref="VSE214:VSH214"/>
    <mergeCell ref="VSI214:VSL214"/>
    <mergeCell ref="VSO214:VSR214"/>
    <mergeCell ref="VSS214:VSV214"/>
    <mergeCell ref="VSW214:VSZ214"/>
    <mergeCell ref="VTA214:VTD214"/>
    <mergeCell ref="VTE214:VTH214"/>
    <mergeCell ref="VTI214:VTL214"/>
    <mergeCell ref="VWA214:VWD214"/>
    <mergeCell ref="VWE214:VWH214"/>
    <mergeCell ref="VWI214:VWL214"/>
    <mergeCell ref="VGM213:VGM214"/>
    <mergeCell ref="VGN213:VGN214"/>
    <mergeCell ref="VHM213:VHM214"/>
    <mergeCell ref="VHN213:VHN214"/>
    <mergeCell ref="VIM213:VIM214"/>
    <mergeCell ref="VIN213:VIN214"/>
    <mergeCell ref="VJM213:VJM214"/>
    <mergeCell ref="VGA214:VGD214"/>
    <mergeCell ref="VGE214:VGH214"/>
    <mergeCell ref="VGI214:VGL214"/>
    <mergeCell ref="VGO214:VGR214"/>
    <mergeCell ref="VGS214:VGV214"/>
    <mergeCell ref="VGW214:VGZ214"/>
    <mergeCell ref="VHA214:VHD214"/>
    <mergeCell ref="VHE214:VHH214"/>
    <mergeCell ref="VHI214:VHL214"/>
    <mergeCell ref="VHO214:VHR214"/>
    <mergeCell ref="VHS214:VHV214"/>
    <mergeCell ref="VHW214:VHZ214"/>
    <mergeCell ref="VIA214:VID214"/>
    <mergeCell ref="VIE214:VIH214"/>
    <mergeCell ref="VII214:VIL214"/>
    <mergeCell ref="VAN213:VAN214"/>
    <mergeCell ref="VBM213:VBM214"/>
    <mergeCell ref="VBN213:VBN214"/>
    <mergeCell ref="VCM213:VCM214"/>
    <mergeCell ref="VCN213:VCN214"/>
    <mergeCell ref="VDM213:VDM214"/>
    <mergeCell ref="VDN213:VDN214"/>
    <mergeCell ref="VEM213:VEM214"/>
    <mergeCell ref="VEN213:VEN214"/>
    <mergeCell ref="VAO214:VAR214"/>
    <mergeCell ref="VAS214:VAV214"/>
    <mergeCell ref="VAW214:VAZ214"/>
    <mergeCell ref="VBA214:VBD214"/>
    <mergeCell ref="VBE214:VBH214"/>
    <mergeCell ref="VBI214:VBL214"/>
    <mergeCell ref="VBO214:VBR214"/>
    <mergeCell ref="VBS214:VBV214"/>
    <mergeCell ref="VBW214:VBZ214"/>
    <mergeCell ref="VCA214:VCD214"/>
    <mergeCell ref="VCE214:VCH214"/>
    <mergeCell ref="VCI214:VCL214"/>
    <mergeCell ref="VCO214:VCR214"/>
    <mergeCell ref="VCS214:VCV214"/>
    <mergeCell ref="VCW214:VCZ214"/>
    <mergeCell ref="VEO214:VER214"/>
    <mergeCell ref="VES214:VEV214"/>
    <mergeCell ref="VEW214:VEZ214"/>
    <mergeCell ref="VFA214:VFD214"/>
    <mergeCell ref="VFE214:VFH214"/>
    <mergeCell ref="VFI214:VFL214"/>
    <mergeCell ref="VFO214:VFR214"/>
    <mergeCell ref="VFS214:VFV214"/>
    <mergeCell ref="VFW214:VFZ214"/>
    <mergeCell ref="VDA214:VDD214"/>
    <mergeCell ref="VDE214:VDH214"/>
    <mergeCell ref="VDI214:VDL214"/>
    <mergeCell ref="VDO214:VDR214"/>
    <mergeCell ref="VDS214:VDV214"/>
    <mergeCell ref="VDW214:VDZ214"/>
    <mergeCell ref="USM213:USM214"/>
    <mergeCell ref="USN213:USN214"/>
    <mergeCell ref="UTM213:UTM214"/>
    <mergeCell ref="UTN213:UTN214"/>
    <mergeCell ref="UUM213:UUM214"/>
    <mergeCell ref="UUN213:UUN214"/>
    <mergeCell ref="UVM213:UVM214"/>
    <mergeCell ref="UVN213:UVN214"/>
    <mergeCell ref="USO214:USR214"/>
    <mergeCell ref="USS214:USV214"/>
    <mergeCell ref="USW214:USZ214"/>
    <mergeCell ref="UTA214:UTD214"/>
    <mergeCell ref="UTE214:UTH214"/>
    <mergeCell ref="UTI214:UTL214"/>
    <mergeCell ref="UTO214:UTR214"/>
    <mergeCell ref="UTS214:UTV214"/>
    <mergeCell ref="UTW214:UTZ214"/>
    <mergeCell ref="UUA214:UUD214"/>
    <mergeCell ref="UUE214:UUH214"/>
    <mergeCell ref="UUI214:UUL214"/>
    <mergeCell ref="UUO214:UUR214"/>
    <mergeCell ref="UUS214:UUV214"/>
    <mergeCell ref="UUW214:UUZ214"/>
    <mergeCell ref="UNM213:UNM214"/>
    <mergeCell ref="UNN213:UNN214"/>
    <mergeCell ref="UOM213:UOM214"/>
    <mergeCell ref="UON213:UON214"/>
    <mergeCell ref="UPM213:UPM214"/>
    <mergeCell ref="UPN213:UPN214"/>
    <mergeCell ref="UQM213:UQM214"/>
    <mergeCell ref="UQN213:UQN214"/>
    <mergeCell ref="URM213:URM214"/>
    <mergeCell ref="UOO214:UOR214"/>
    <mergeCell ref="UOS214:UOV214"/>
    <mergeCell ref="UOW214:UOZ214"/>
    <mergeCell ref="UPA214:UPD214"/>
    <mergeCell ref="UPE214:UPH214"/>
    <mergeCell ref="UPI214:UPL214"/>
    <mergeCell ref="UPO214:UPR214"/>
    <mergeCell ref="UPS214:UPV214"/>
    <mergeCell ref="UPW214:UPZ214"/>
    <mergeCell ref="UQA214:UQD214"/>
    <mergeCell ref="UQE214:UQH214"/>
    <mergeCell ref="UQI214:UQL214"/>
    <mergeCell ref="UQO214:UQR214"/>
    <mergeCell ref="UQS214:UQV214"/>
    <mergeCell ref="UQW214:UQZ214"/>
    <mergeCell ref="URA214:URD214"/>
    <mergeCell ref="URE214:URH214"/>
    <mergeCell ref="URI214:URL214"/>
    <mergeCell ref="URO214:URR214"/>
    <mergeCell ref="URS214:URV214"/>
    <mergeCell ref="URW214:URZ214"/>
    <mergeCell ref="USA214:USD214"/>
    <mergeCell ref="USE214:USH214"/>
    <mergeCell ref="USI214:USL214"/>
    <mergeCell ref="UFM213:UFM214"/>
    <mergeCell ref="UFN213:UFN214"/>
    <mergeCell ref="UGM213:UGM214"/>
    <mergeCell ref="UGN213:UGN214"/>
    <mergeCell ref="UHM213:UHM214"/>
    <mergeCell ref="UHN213:UHN214"/>
    <mergeCell ref="UIM213:UIM214"/>
    <mergeCell ref="UFA214:UFD214"/>
    <mergeCell ref="UFE214:UFH214"/>
    <mergeCell ref="UFI214:UFL214"/>
    <mergeCell ref="UFO214:UFR214"/>
    <mergeCell ref="UFS214:UFV214"/>
    <mergeCell ref="UFW214:UFZ214"/>
    <mergeCell ref="UGA214:UGD214"/>
    <mergeCell ref="UGE214:UGH214"/>
    <mergeCell ref="UGI214:UGL214"/>
    <mergeCell ref="UGO214:UGR214"/>
    <mergeCell ref="UGS214:UGV214"/>
    <mergeCell ref="UGW214:UGZ214"/>
    <mergeCell ref="UHA214:UHD214"/>
    <mergeCell ref="UHE214:UHH214"/>
    <mergeCell ref="UHI214:UHL214"/>
    <mergeCell ref="TZN213:TZN214"/>
    <mergeCell ref="UAM213:UAM214"/>
    <mergeCell ref="UAN213:UAN214"/>
    <mergeCell ref="UBM213:UBM214"/>
    <mergeCell ref="UBN213:UBN214"/>
    <mergeCell ref="UCM213:UCM214"/>
    <mergeCell ref="UCN213:UCN214"/>
    <mergeCell ref="UDM213:UDM214"/>
    <mergeCell ref="UDN213:UDN214"/>
    <mergeCell ref="TZO214:TZR214"/>
    <mergeCell ref="TZS214:TZV214"/>
    <mergeCell ref="TZW214:TZZ214"/>
    <mergeCell ref="UAA214:UAD214"/>
    <mergeCell ref="UAE214:UAH214"/>
    <mergeCell ref="UAI214:UAL214"/>
    <mergeCell ref="UAO214:UAR214"/>
    <mergeCell ref="UAS214:UAV214"/>
    <mergeCell ref="UAW214:UAZ214"/>
    <mergeCell ref="UBA214:UBD214"/>
    <mergeCell ref="UBE214:UBH214"/>
    <mergeCell ref="UBI214:UBL214"/>
    <mergeCell ref="UBO214:UBR214"/>
    <mergeCell ref="UBS214:UBV214"/>
    <mergeCell ref="UBW214:UBZ214"/>
    <mergeCell ref="UDO214:UDR214"/>
    <mergeCell ref="UDS214:UDV214"/>
    <mergeCell ref="UDW214:UDZ214"/>
    <mergeCell ref="UEA214:UED214"/>
    <mergeCell ref="UEE214:UEH214"/>
    <mergeCell ref="UEI214:UEL214"/>
    <mergeCell ref="UEO214:UER214"/>
    <mergeCell ref="UES214:UEV214"/>
    <mergeCell ref="UEW214:UEZ214"/>
    <mergeCell ref="UCA214:UCD214"/>
    <mergeCell ref="UCE214:UCH214"/>
    <mergeCell ref="UCI214:UCL214"/>
    <mergeCell ref="UCO214:UCR214"/>
    <mergeCell ref="UCS214:UCV214"/>
    <mergeCell ref="UCW214:UCZ214"/>
    <mergeCell ref="UDA214:UDD214"/>
    <mergeCell ref="UDE214:UDH214"/>
    <mergeCell ref="UDI214:UDL214"/>
    <mergeCell ref="TRM213:TRM214"/>
    <mergeCell ref="TRN213:TRN214"/>
    <mergeCell ref="TSM213:TSM214"/>
    <mergeCell ref="TSN213:TSN214"/>
    <mergeCell ref="TTM213:TTM214"/>
    <mergeCell ref="TTN213:TTN214"/>
    <mergeCell ref="TUM213:TUM214"/>
    <mergeCell ref="TUN213:TUN214"/>
    <mergeCell ref="TRO214:TRR214"/>
    <mergeCell ref="TRS214:TRV214"/>
    <mergeCell ref="TRW214:TRZ214"/>
    <mergeCell ref="TSA214:TSD214"/>
    <mergeCell ref="TSE214:TSH214"/>
    <mergeCell ref="TSI214:TSL214"/>
    <mergeCell ref="TSO214:TSR214"/>
    <mergeCell ref="TSS214:TSV214"/>
    <mergeCell ref="TSW214:TSZ214"/>
    <mergeCell ref="TTA214:TTD214"/>
    <mergeCell ref="TTE214:TTH214"/>
    <mergeCell ref="TTI214:TTL214"/>
    <mergeCell ref="TTO214:TTR214"/>
    <mergeCell ref="TTS214:TTV214"/>
    <mergeCell ref="TTW214:TTZ214"/>
    <mergeCell ref="TMM213:TMM214"/>
    <mergeCell ref="TMN213:TMN214"/>
    <mergeCell ref="TNM213:TNM214"/>
    <mergeCell ref="TNN213:TNN214"/>
    <mergeCell ref="TOM213:TOM214"/>
    <mergeCell ref="TON213:TON214"/>
    <mergeCell ref="TPM213:TPM214"/>
    <mergeCell ref="TPN213:TPN214"/>
    <mergeCell ref="TQM213:TQM214"/>
    <mergeCell ref="TNO214:TNR214"/>
    <mergeCell ref="TNS214:TNV214"/>
    <mergeCell ref="TNW214:TNZ214"/>
    <mergeCell ref="TOA214:TOD214"/>
    <mergeCell ref="TOE214:TOH214"/>
    <mergeCell ref="TOI214:TOL214"/>
    <mergeCell ref="TOO214:TOR214"/>
    <mergeCell ref="TOS214:TOV214"/>
    <mergeCell ref="TOW214:TOZ214"/>
    <mergeCell ref="TPA214:TPD214"/>
    <mergeCell ref="TPE214:TPH214"/>
    <mergeCell ref="TPI214:TPL214"/>
    <mergeCell ref="TPO214:TPR214"/>
    <mergeCell ref="TPS214:TPV214"/>
    <mergeCell ref="TPW214:TPZ214"/>
    <mergeCell ref="TQA214:TQD214"/>
    <mergeCell ref="TQE214:TQH214"/>
    <mergeCell ref="TQI214:TQL214"/>
    <mergeCell ref="TQO214:TQR214"/>
    <mergeCell ref="TQS214:TQV214"/>
    <mergeCell ref="TQW214:TQZ214"/>
    <mergeCell ref="TRA214:TRD214"/>
    <mergeCell ref="TRE214:TRH214"/>
    <mergeCell ref="TRI214:TRL214"/>
    <mergeCell ref="TEM213:TEM214"/>
    <mergeCell ref="TEN213:TEN214"/>
    <mergeCell ref="TFM213:TFM214"/>
    <mergeCell ref="TFN213:TFN214"/>
    <mergeCell ref="TGM213:TGM214"/>
    <mergeCell ref="TGN213:TGN214"/>
    <mergeCell ref="THM213:THM214"/>
    <mergeCell ref="TEA214:TED214"/>
    <mergeCell ref="TEE214:TEH214"/>
    <mergeCell ref="TEI214:TEL214"/>
    <mergeCell ref="TEO214:TER214"/>
    <mergeCell ref="TES214:TEV214"/>
    <mergeCell ref="TEW214:TEZ214"/>
    <mergeCell ref="TFA214:TFD214"/>
    <mergeCell ref="TFE214:TFH214"/>
    <mergeCell ref="TFI214:TFL214"/>
    <mergeCell ref="TFO214:TFR214"/>
    <mergeCell ref="TFS214:TFV214"/>
    <mergeCell ref="TFW214:TFZ214"/>
    <mergeCell ref="TGA214:TGD214"/>
    <mergeCell ref="TGE214:TGH214"/>
    <mergeCell ref="TGI214:TGL214"/>
    <mergeCell ref="SYN213:SYN214"/>
    <mergeCell ref="SZM213:SZM214"/>
    <mergeCell ref="SZN213:SZN214"/>
    <mergeCell ref="TAM213:TAM214"/>
    <mergeCell ref="TAN213:TAN214"/>
    <mergeCell ref="TBM213:TBM214"/>
    <mergeCell ref="TBN213:TBN214"/>
    <mergeCell ref="TCM213:TCM214"/>
    <mergeCell ref="TCN213:TCN214"/>
    <mergeCell ref="SYO214:SYR214"/>
    <mergeCell ref="SYS214:SYV214"/>
    <mergeCell ref="SYW214:SYZ214"/>
    <mergeCell ref="SZA214:SZD214"/>
    <mergeCell ref="SZE214:SZH214"/>
    <mergeCell ref="SZI214:SZL214"/>
    <mergeCell ref="SZO214:SZR214"/>
    <mergeCell ref="SZS214:SZV214"/>
    <mergeCell ref="SZW214:SZZ214"/>
    <mergeCell ref="TAA214:TAD214"/>
    <mergeCell ref="TAE214:TAH214"/>
    <mergeCell ref="TAI214:TAL214"/>
    <mergeCell ref="TAO214:TAR214"/>
    <mergeCell ref="TAS214:TAV214"/>
    <mergeCell ref="TAW214:TAZ214"/>
    <mergeCell ref="TCO214:TCR214"/>
    <mergeCell ref="TCS214:TCV214"/>
    <mergeCell ref="TCW214:TCZ214"/>
    <mergeCell ref="TDA214:TDD214"/>
    <mergeCell ref="TDE214:TDH214"/>
    <mergeCell ref="TDI214:TDL214"/>
    <mergeCell ref="TDO214:TDR214"/>
    <mergeCell ref="TDS214:TDV214"/>
    <mergeCell ref="TDW214:TDZ214"/>
    <mergeCell ref="TBA214:TBD214"/>
    <mergeCell ref="TBE214:TBH214"/>
    <mergeCell ref="TBI214:TBL214"/>
    <mergeCell ref="TBO214:TBR214"/>
    <mergeCell ref="TBS214:TBV214"/>
    <mergeCell ref="TBW214:TBZ214"/>
    <mergeCell ref="TCA214:TCD214"/>
    <mergeCell ref="TCE214:TCH214"/>
    <mergeCell ref="TCI214:TCL214"/>
    <mergeCell ref="SQM213:SQM214"/>
    <mergeCell ref="SQN213:SQN214"/>
    <mergeCell ref="SRM213:SRM214"/>
    <mergeCell ref="SRN213:SRN214"/>
    <mergeCell ref="SSM213:SSM214"/>
    <mergeCell ref="SSN213:SSN214"/>
    <mergeCell ref="STM213:STM214"/>
    <mergeCell ref="STN213:STN214"/>
    <mergeCell ref="SQO214:SQR214"/>
    <mergeCell ref="SQS214:SQV214"/>
    <mergeCell ref="SQW214:SQZ214"/>
    <mergeCell ref="SRA214:SRD214"/>
    <mergeCell ref="SRE214:SRH214"/>
    <mergeCell ref="SRI214:SRL214"/>
    <mergeCell ref="SRO214:SRR214"/>
    <mergeCell ref="SRS214:SRV214"/>
    <mergeCell ref="SRW214:SRZ214"/>
    <mergeCell ref="SSA214:SSD214"/>
    <mergeCell ref="SSE214:SSH214"/>
    <mergeCell ref="SSI214:SSL214"/>
    <mergeCell ref="SSO214:SSR214"/>
    <mergeCell ref="SSS214:SSV214"/>
    <mergeCell ref="SSW214:SSZ214"/>
    <mergeCell ref="SLM213:SLM214"/>
    <mergeCell ref="SLN213:SLN214"/>
    <mergeCell ref="SMM213:SMM214"/>
    <mergeCell ref="SMN213:SMN214"/>
    <mergeCell ref="SNM213:SNM214"/>
    <mergeCell ref="SNN213:SNN214"/>
    <mergeCell ref="SOM213:SOM214"/>
    <mergeCell ref="SON213:SON214"/>
    <mergeCell ref="SPM213:SPM214"/>
    <mergeCell ref="SMO214:SMR214"/>
    <mergeCell ref="SMS214:SMV214"/>
    <mergeCell ref="SMW214:SMZ214"/>
    <mergeCell ref="SNA214:SND214"/>
    <mergeCell ref="SNE214:SNH214"/>
    <mergeCell ref="SNI214:SNL214"/>
    <mergeCell ref="SNO214:SNR214"/>
    <mergeCell ref="SNS214:SNV214"/>
    <mergeCell ref="SNW214:SNZ214"/>
    <mergeCell ref="SOA214:SOD214"/>
    <mergeCell ref="SOE214:SOH214"/>
    <mergeCell ref="SOI214:SOL214"/>
    <mergeCell ref="SOO214:SOR214"/>
    <mergeCell ref="SOS214:SOV214"/>
    <mergeCell ref="SOW214:SOZ214"/>
    <mergeCell ref="SPA214:SPD214"/>
    <mergeCell ref="SPE214:SPH214"/>
    <mergeCell ref="SPI214:SPL214"/>
    <mergeCell ref="SPO214:SPR214"/>
    <mergeCell ref="SPS214:SPV214"/>
    <mergeCell ref="SPW214:SPZ214"/>
    <mergeCell ref="SQA214:SQD214"/>
    <mergeCell ref="SQE214:SQH214"/>
    <mergeCell ref="SQI214:SQL214"/>
    <mergeCell ref="SDM213:SDM214"/>
    <mergeCell ref="SDN213:SDN214"/>
    <mergeCell ref="SEM213:SEM214"/>
    <mergeCell ref="SEN213:SEN214"/>
    <mergeCell ref="SFM213:SFM214"/>
    <mergeCell ref="SFN213:SFN214"/>
    <mergeCell ref="SGM213:SGM214"/>
    <mergeCell ref="SDA214:SDD214"/>
    <mergeCell ref="SDE214:SDH214"/>
    <mergeCell ref="SDI214:SDL214"/>
    <mergeCell ref="SDO214:SDR214"/>
    <mergeCell ref="SDS214:SDV214"/>
    <mergeCell ref="SDW214:SDZ214"/>
    <mergeCell ref="SEA214:SED214"/>
    <mergeCell ref="SEE214:SEH214"/>
    <mergeCell ref="SEI214:SEL214"/>
    <mergeCell ref="SEO214:SER214"/>
    <mergeCell ref="SES214:SEV214"/>
    <mergeCell ref="SEW214:SEZ214"/>
    <mergeCell ref="SFA214:SFD214"/>
    <mergeCell ref="SFE214:SFH214"/>
    <mergeCell ref="SFI214:SFL214"/>
    <mergeCell ref="RXN213:RXN214"/>
    <mergeCell ref="RYM213:RYM214"/>
    <mergeCell ref="RYN213:RYN214"/>
    <mergeCell ref="RZM213:RZM214"/>
    <mergeCell ref="RZN213:RZN214"/>
    <mergeCell ref="SAM213:SAM214"/>
    <mergeCell ref="SAN213:SAN214"/>
    <mergeCell ref="SBM213:SBM214"/>
    <mergeCell ref="SBN213:SBN214"/>
    <mergeCell ref="RXO214:RXR214"/>
    <mergeCell ref="RXS214:RXV214"/>
    <mergeCell ref="RXW214:RXZ214"/>
    <mergeCell ref="RYA214:RYD214"/>
    <mergeCell ref="RYE214:RYH214"/>
    <mergeCell ref="RYI214:RYL214"/>
    <mergeCell ref="RYO214:RYR214"/>
    <mergeCell ref="RYS214:RYV214"/>
    <mergeCell ref="RYW214:RYZ214"/>
    <mergeCell ref="RZA214:RZD214"/>
    <mergeCell ref="RZE214:RZH214"/>
    <mergeCell ref="RZI214:RZL214"/>
    <mergeCell ref="RZO214:RZR214"/>
    <mergeCell ref="RZS214:RZV214"/>
    <mergeCell ref="RZW214:RZZ214"/>
    <mergeCell ref="SBO214:SBR214"/>
    <mergeCell ref="SBS214:SBV214"/>
    <mergeCell ref="SBW214:SBZ214"/>
    <mergeCell ref="SCA214:SCD214"/>
    <mergeCell ref="SCE214:SCH214"/>
    <mergeCell ref="SCI214:SCL214"/>
    <mergeCell ref="SCO214:SCR214"/>
    <mergeCell ref="SCS214:SCV214"/>
    <mergeCell ref="SCW214:SCZ214"/>
    <mergeCell ref="SAA214:SAD214"/>
    <mergeCell ref="SAE214:SAH214"/>
    <mergeCell ref="SAI214:SAL214"/>
    <mergeCell ref="SAO214:SAR214"/>
    <mergeCell ref="SAS214:SAV214"/>
    <mergeCell ref="SAW214:SAZ214"/>
    <mergeCell ref="SBA214:SBD214"/>
    <mergeCell ref="SBE214:SBH214"/>
    <mergeCell ref="SBI214:SBL214"/>
    <mergeCell ref="RPM213:RPM214"/>
    <mergeCell ref="RPN213:RPN214"/>
    <mergeCell ref="RQM213:RQM214"/>
    <mergeCell ref="RQN213:RQN214"/>
    <mergeCell ref="RRM213:RRM214"/>
    <mergeCell ref="RRN213:RRN214"/>
    <mergeCell ref="RSM213:RSM214"/>
    <mergeCell ref="RSN213:RSN214"/>
    <mergeCell ref="RPO214:RPR214"/>
    <mergeCell ref="RPS214:RPV214"/>
    <mergeCell ref="RPW214:RPZ214"/>
    <mergeCell ref="RQA214:RQD214"/>
    <mergeCell ref="RQE214:RQH214"/>
    <mergeCell ref="RQI214:RQL214"/>
    <mergeCell ref="RQO214:RQR214"/>
    <mergeCell ref="RQS214:RQV214"/>
    <mergeCell ref="RQW214:RQZ214"/>
    <mergeCell ref="RRA214:RRD214"/>
    <mergeCell ref="RRE214:RRH214"/>
    <mergeCell ref="RRI214:RRL214"/>
    <mergeCell ref="RRO214:RRR214"/>
    <mergeCell ref="RRS214:RRV214"/>
    <mergeCell ref="RRW214:RRZ214"/>
    <mergeCell ref="RKM213:RKM214"/>
    <mergeCell ref="RKN213:RKN214"/>
    <mergeCell ref="RLM213:RLM214"/>
    <mergeCell ref="RLN213:RLN214"/>
    <mergeCell ref="RMM213:RMM214"/>
    <mergeCell ref="RMN213:RMN214"/>
    <mergeCell ref="RNM213:RNM214"/>
    <mergeCell ref="RNN213:RNN214"/>
    <mergeCell ref="ROM213:ROM214"/>
    <mergeCell ref="RLO214:RLR214"/>
    <mergeCell ref="RLS214:RLV214"/>
    <mergeCell ref="RLW214:RLZ214"/>
    <mergeCell ref="RMA214:RMD214"/>
    <mergeCell ref="RME214:RMH214"/>
    <mergeCell ref="RMI214:RML214"/>
    <mergeCell ref="RMO214:RMR214"/>
    <mergeCell ref="RMS214:RMV214"/>
    <mergeCell ref="RMW214:RMZ214"/>
    <mergeCell ref="RNA214:RND214"/>
    <mergeCell ref="RNE214:RNH214"/>
    <mergeCell ref="RNI214:RNL214"/>
    <mergeCell ref="RNO214:RNR214"/>
    <mergeCell ref="RNS214:RNV214"/>
    <mergeCell ref="RNW214:RNZ214"/>
    <mergeCell ref="ROA214:ROD214"/>
    <mergeCell ref="ROE214:ROH214"/>
    <mergeCell ref="ROI214:ROL214"/>
    <mergeCell ref="ROO214:ROR214"/>
    <mergeCell ref="ROS214:ROV214"/>
    <mergeCell ref="ROW214:ROZ214"/>
    <mergeCell ref="RPA214:RPD214"/>
    <mergeCell ref="RPE214:RPH214"/>
    <mergeCell ref="RPI214:RPL214"/>
    <mergeCell ref="RCM213:RCM214"/>
    <mergeCell ref="RCN213:RCN214"/>
    <mergeCell ref="RDM213:RDM214"/>
    <mergeCell ref="RDN213:RDN214"/>
    <mergeCell ref="REM213:REM214"/>
    <mergeCell ref="REN213:REN214"/>
    <mergeCell ref="RFM213:RFM214"/>
    <mergeCell ref="RCA214:RCD214"/>
    <mergeCell ref="RCE214:RCH214"/>
    <mergeCell ref="RCI214:RCL214"/>
    <mergeCell ref="RCO214:RCR214"/>
    <mergeCell ref="RCS214:RCV214"/>
    <mergeCell ref="RCW214:RCZ214"/>
    <mergeCell ref="RDA214:RDD214"/>
    <mergeCell ref="RDE214:RDH214"/>
    <mergeCell ref="RDI214:RDL214"/>
    <mergeCell ref="RDO214:RDR214"/>
    <mergeCell ref="RDS214:RDV214"/>
    <mergeCell ref="RDW214:RDZ214"/>
    <mergeCell ref="REA214:RED214"/>
    <mergeCell ref="REE214:REH214"/>
    <mergeCell ref="REI214:REL214"/>
    <mergeCell ref="QWN213:QWN214"/>
    <mergeCell ref="QXM213:QXM214"/>
    <mergeCell ref="QXN213:QXN214"/>
    <mergeCell ref="QYM213:QYM214"/>
    <mergeCell ref="QYN213:QYN214"/>
    <mergeCell ref="QZM213:QZM214"/>
    <mergeCell ref="QZN213:QZN214"/>
    <mergeCell ref="RAM213:RAM214"/>
    <mergeCell ref="RAN213:RAN214"/>
    <mergeCell ref="QWO214:QWR214"/>
    <mergeCell ref="QWS214:QWV214"/>
    <mergeCell ref="QWW214:QWZ214"/>
    <mergeCell ref="QXA214:QXD214"/>
    <mergeCell ref="QXE214:QXH214"/>
    <mergeCell ref="QXI214:QXL214"/>
    <mergeCell ref="QXO214:QXR214"/>
    <mergeCell ref="QXS214:QXV214"/>
    <mergeCell ref="QXW214:QXZ214"/>
    <mergeCell ref="QYA214:QYD214"/>
    <mergeCell ref="QYE214:QYH214"/>
    <mergeCell ref="QYI214:QYL214"/>
    <mergeCell ref="QYO214:QYR214"/>
    <mergeCell ref="QYS214:QYV214"/>
    <mergeCell ref="QYW214:QYZ214"/>
    <mergeCell ref="RAO214:RAR214"/>
    <mergeCell ref="RAS214:RAV214"/>
    <mergeCell ref="RAW214:RAZ214"/>
    <mergeCell ref="RBA214:RBD214"/>
    <mergeCell ref="RBE214:RBH214"/>
    <mergeCell ref="RBI214:RBL214"/>
    <mergeCell ref="RBO214:RBR214"/>
    <mergeCell ref="RBS214:RBV214"/>
    <mergeCell ref="RBW214:RBZ214"/>
    <mergeCell ref="QZA214:QZD214"/>
    <mergeCell ref="QZE214:QZH214"/>
    <mergeCell ref="QZI214:QZL214"/>
    <mergeCell ref="QZO214:QZR214"/>
    <mergeCell ref="QZS214:QZV214"/>
    <mergeCell ref="QZW214:QZZ214"/>
    <mergeCell ref="RAA214:RAD214"/>
    <mergeCell ref="RAE214:RAH214"/>
    <mergeCell ref="RAI214:RAL214"/>
    <mergeCell ref="QOM213:QOM214"/>
    <mergeCell ref="QON213:QON214"/>
    <mergeCell ref="QPM213:QPM214"/>
    <mergeCell ref="QPN213:QPN214"/>
    <mergeCell ref="QQM213:QQM214"/>
    <mergeCell ref="QQN213:QQN214"/>
    <mergeCell ref="QRM213:QRM214"/>
    <mergeCell ref="QRN213:QRN214"/>
    <mergeCell ref="QOO214:QOR214"/>
    <mergeCell ref="QOS214:QOV214"/>
    <mergeCell ref="QOW214:QOZ214"/>
    <mergeCell ref="QPA214:QPD214"/>
    <mergeCell ref="QPE214:QPH214"/>
    <mergeCell ref="QPI214:QPL214"/>
    <mergeCell ref="QPO214:QPR214"/>
    <mergeCell ref="QPS214:QPV214"/>
    <mergeCell ref="QPW214:QPZ214"/>
    <mergeCell ref="QQA214:QQD214"/>
    <mergeCell ref="QQE214:QQH214"/>
    <mergeCell ref="QQI214:QQL214"/>
    <mergeCell ref="QQO214:QQR214"/>
    <mergeCell ref="QQS214:QQV214"/>
    <mergeCell ref="QQW214:QQZ214"/>
    <mergeCell ref="QJM213:QJM214"/>
    <mergeCell ref="QJN213:QJN214"/>
    <mergeCell ref="QKM213:QKM214"/>
    <mergeCell ref="QKN213:QKN214"/>
    <mergeCell ref="QLM213:QLM214"/>
    <mergeCell ref="QLN213:QLN214"/>
    <mergeCell ref="QMM213:QMM214"/>
    <mergeCell ref="QMN213:QMN214"/>
    <mergeCell ref="QNM213:QNM214"/>
    <mergeCell ref="QKO214:QKR214"/>
    <mergeCell ref="QKS214:QKV214"/>
    <mergeCell ref="QKW214:QKZ214"/>
    <mergeCell ref="QLA214:QLD214"/>
    <mergeCell ref="QLE214:QLH214"/>
    <mergeCell ref="QLI214:QLL214"/>
    <mergeCell ref="QLO214:QLR214"/>
    <mergeCell ref="QLS214:QLV214"/>
    <mergeCell ref="QLW214:QLZ214"/>
    <mergeCell ref="QMA214:QMD214"/>
    <mergeCell ref="QME214:QMH214"/>
    <mergeCell ref="QMI214:QML214"/>
    <mergeCell ref="QMO214:QMR214"/>
    <mergeCell ref="QMS214:QMV214"/>
    <mergeCell ref="QMW214:QMZ214"/>
    <mergeCell ref="QNA214:QND214"/>
    <mergeCell ref="QNE214:QNH214"/>
    <mergeCell ref="QNI214:QNL214"/>
    <mergeCell ref="QNO214:QNR214"/>
    <mergeCell ref="QNS214:QNV214"/>
    <mergeCell ref="QNW214:QNZ214"/>
    <mergeCell ref="QOA214:QOD214"/>
    <mergeCell ref="QOE214:QOH214"/>
    <mergeCell ref="QOI214:QOL214"/>
    <mergeCell ref="QBM213:QBM214"/>
    <mergeCell ref="QBN213:QBN214"/>
    <mergeCell ref="QCM213:QCM214"/>
    <mergeCell ref="QCN213:QCN214"/>
    <mergeCell ref="QDM213:QDM214"/>
    <mergeCell ref="QDN213:QDN214"/>
    <mergeCell ref="QEM213:QEM214"/>
    <mergeCell ref="QBA214:QBD214"/>
    <mergeCell ref="QBE214:QBH214"/>
    <mergeCell ref="QBI214:QBL214"/>
    <mergeCell ref="QBO214:QBR214"/>
    <mergeCell ref="QBS214:QBV214"/>
    <mergeCell ref="QBW214:QBZ214"/>
    <mergeCell ref="QCA214:QCD214"/>
    <mergeCell ref="QCE214:QCH214"/>
    <mergeCell ref="QCI214:QCL214"/>
    <mergeCell ref="QCO214:QCR214"/>
    <mergeCell ref="QCS214:QCV214"/>
    <mergeCell ref="QCW214:QCZ214"/>
    <mergeCell ref="QDA214:QDD214"/>
    <mergeCell ref="QDE214:QDH214"/>
    <mergeCell ref="QDI214:QDL214"/>
    <mergeCell ref="PVN213:PVN214"/>
    <mergeCell ref="PWM213:PWM214"/>
    <mergeCell ref="PWN213:PWN214"/>
    <mergeCell ref="PXM213:PXM214"/>
    <mergeCell ref="PXN213:PXN214"/>
    <mergeCell ref="PYM213:PYM214"/>
    <mergeCell ref="PYN213:PYN214"/>
    <mergeCell ref="PZM213:PZM214"/>
    <mergeCell ref="PZN213:PZN214"/>
    <mergeCell ref="PVO214:PVR214"/>
    <mergeCell ref="PVS214:PVV214"/>
    <mergeCell ref="PVW214:PVZ214"/>
    <mergeCell ref="PWA214:PWD214"/>
    <mergeCell ref="PWE214:PWH214"/>
    <mergeCell ref="PWI214:PWL214"/>
    <mergeCell ref="PWO214:PWR214"/>
    <mergeCell ref="PWS214:PWV214"/>
    <mergeCell ref="PWW214:PWZ214"/>
    <mergeCell ref="PXA214:PXD214"/>
    <mergeCell ref="PXE214:PXH214"/>
    <mergeCell ref="PXI214:PXL214"/>
    <mergeCell ref="PXO214:PXR214"/>
    <mergeCell ref="PXS214:PXV214"/>
    <mergeCell ref="PXW214:PXZ214"/>
    <mergeCell ref="PZO214:PZR214"/>
    <mergeCell ref="PZS214:PZV214"/>
    <mergeCell ref="PZW214:PZZ214"/>
    <mergeCell ref="QAA214:QAD214"/>
    <mergeCell ref="QAE214:QAH214"/>
    <mergeCell ref="QAI214:QAL214"/>
    <mergeCell ref="QAO214:QAR214"/>
    <mergeCell ref="QAS214:QAV214"/>
    <mergeCell ref="QAW214:QAZ214"/>
    <mergeCell ref="PYA214:PYD214"/>
    <mergeCell ref="PYE214:PYH214"/>
    <mergeCell ref="PYI214:PYL214"/>
    <mergeCell ref="PYO214:PYR214"/>
    <mergeCell ref="PYS214:PYV214"/>
    <mergeCell ref="PYW214:PYZ214"/>
    <mergeCell ref="PZA214:PZD214"/>
    <mergeCell ref="PZE214:PZH214"/>
    <mergeCell ref="PZI214:PZL214"/>
    <mergeCell ref="PNM213:PNM214"/>
    <mergeCell ref="PNN213:PNN214"/>
    <mergeCell ref="POM213:POM214"/>
    <mergeCell ref="PON213:PON214"/>
    <mergeCell ref="PPM213:PPM214"/>
    <mergeCell ref="PPN213:PPN214"/>
    <mergeCell ref="PQM213:PQM214"/>
    <mergeCell ref="PQN213:PQN214"/>
    <mergeCell ref="PNO214:PNR214"/>
    <mergeCell ref="PNS214:PNV214"/>
    <mergeCell ref="PNW214:PNZ214"/>
    <mergeCell ref="POA214:POD214"/>
    <mergeCell ref="POE214:POH214"/>
    <mergeCell ref="POI214:POL214"/>
    <mergeCell ref="POO214:POR214"/>
    <mergeCell ref="POS214:POV214"/>
    <mergeCell ref="POW214:POZ214"/>
    <mergeCell ref="PPA214:PPD214"/>
    <mergeCell ref="PPE214:PPH214"/>
    <mergeCell ref="PPI214:PPL214"/>
    <mergeCell ref="PPO214:PPR214"/>
    <mergeCell ref="PPS214:PPV214"/>
    <mergeCell ref="PPW214:PPZ214"/>
    <mergeCell ref="PIM213:PIM214"/>
    <mergeCell ref="PIN213:PIN214"/>
    <mergeCell ref="PJM213:PJM214"/>
    <mergeCell ref="PJN213:PJN214"/>
    <mergeCell ref="PKM213:PKM214"/>
    <mergeCell ref="PKN213:PKN214"/>
    <mergeCell ref="PLM213:PLM214"/>
    <mergeCell ref="PLN213:PLN214"/>
    <mergeCell ref="PMM213:PMM214"/>
    <mergeCell ref="PJO214:PJR214"/>
    <mergeCell ref="PJS214:PJV214"/>
    <mergeCell ref="PJW214:PJZ214"/>
    <mergeCell ref="PKA214:PKD214"/>
    <mergeCell ref="PKE214:PKH214"/>
    <mergeCell ref="PKI214:PKL214"/>
    <mergeCell ref="PKO214:PKR214"/>
    <mergeCell ref="PKS214:PKV214"/>
    <mergeCell ref="PKW214:PKZ214"/>
    <mergeCell ref="PLA214:PLD214"/>
    <mergeCell ref="PLE214:PLH214"/>
    <mergeCell ref="PLI214:PLL214"/>
    <mergeCell ref="PLO214:PLR214"/>
    <mergeCell ref="PLS214:PLV214"/>
    <mergeCell ref="PLW214:PLZ214"/>
    <mergeCell ref="PMA214:PMD214"/>
    <mergeCell ref="PME214:PMH214"/>
    <mergeCell ref="PMI214:PML214"/>
    <mergeCell ref="PMO214:PMR214"/>
    <mergeCell ref="PMS214:PMV214"/>
    <mergeCell ref="PMW214:PMZ214"/>
    <mergeCell ref="PNA214:PND214"/>
    <mergeCell ref="PNE214:PNH214"/>
    <mergeCell ref="PNI214:PNL214"/>
    <mergeCell ref="PAM213:PAM214"/>
    <mergeCell ref="PAN213:PAN214"/>
    <mergeCell ref="PBM213:PBM214"/>
    <mergeCell ref="PBN213:PBN214"/>
    <mergeCell ref="PCM213:PCM214"/>
    <mergeCell ref="PCN213:PCN214"/>
    <mergeCell ref="PDM213:PDM214"/>
    <mergeCell ref="PAA214:PAD214"/>
    <mergeCell ref="PAE214:PAH214"/>
    <mergeCell ref="PAI214:PAL214"/>
    <mergeCell ref="PAO214:PAR214"/>
    <mergeCell ref="PAS214:PAV214"/>
    <mergeCell ref="PAW214:PAZ214"/>
    <mergeCell ref="PBA214:PBD214"/>
    <mergeCell ref="PBE214:PBH214"/>
    <mergeCell ref="PBI214:PBL214"/>
    <mergeCell ref="PBO214:PBR214"/>
    <mergeCell ref="PBS214:PBV214"/>
    <mergeCell ref="PBW214:PBZ214"/>
    <mergeCell ref="PCA214:PCD214"/>
    <mergeCell ref="PCE214:PCH214"/>
    <mergeCell ref="PCI214:PCL214"/>
    <mergeCell ref="OUN213:OUN214"/>
    <mergeCell ref="OVM213:OVM214"/>
    <mergeCell ref="OVN213:OVN214"/>
    <mergeCell ref="OWM213:OWM214"/>
    <mergeCell ref="OWN213:OWN214"/>
    <mergeCell ref="OXM213:OXM214"/>
    <mergeCell ref="OXN213:OXN214"/>
    <mergeCell ref="OYM213:OYM214"/>
    <mergeCell ref="OYN213:OYN214"/>
    <mergeCell ref="OUO214:OUR214"/>
    <mergeCell ref="OUS214:OUV214"/>
    <mergeCell ref="OUW214:OUZ214"/>
    <mergeCell ref="OVA214:OVD214"/>
    <mergeCell ref="OVE214:OVH214"/>
    <mergeCell ref="OVI214:OVL214"/>
    <mergeCell ref="OVO214:OVR214"/>
    <mergeCell ref="OVS214:OVV214"/>
    <mergeCell ref="OVW214:OVZ214"/>
    <mergeCell ref="OWA214:OWD214"/>
    <mergeCell ref="OWE214:OWH214"/>
    <mergeCell ref="OWI214:OWL214"/>
    <mergeCell ref="OWO214:OWR214"/>
    <mergeCell ref="OWS214:OWV214"/>
    <mergeCell ref="OWW214:OWZ214"/>
    <mergeCell ref="OYO214:OYR214"/>
    <mergeCell ref="OYS214:OYV214"/>
    <mergeCell ref="OYW214:OYZ214"/>
    <mergeCell ref="OZA214:OZD214"/>
    <mergeCell ref="OZE214:OZH214"/>
    <mergeCell ref="OZI214:OZL214"/>
    <mergeCell ref="OZO214:OZR214"/>
    <mergeCell ref="OZS214:OZV214"/>
    <mergeCell ref="OZW214:OZZ214"/>
    <mergeCell ref="OXA214:OXD214"/>
    <mergeCell ref="OXE214:OXH214"/>
    <mergeCell ref="OXI214:OXL214"/>
    <mergeCell ref="OXO214:OXR214"/>
    <mergeCell ref="OXS214:OXV214"/>
    <mergeCell ref="OXW214:OXZ214"/>
    <mergeCell ref="OYA214:OYD214"/>
    <mergeCell ref="OYE214:OYH214"/>
    <mergeCell ref="OYI214:OYL214"/>
    <mergeCell ref="OMM213:OMM214"/>
    <mergeCell ref="OMN213:OMN214"/>
    <mergeCell ref="ONM213:ONM214"/>
    <mergeCell ref="ONN213:ONN214"/>
    <mergeCell ref="OOM213:OOM214"/>
    <mergeCell ref="OON213:OON214"/>
    <mergeCell ref="OPM213:OPM214"/>
    <mergeCell ref="OPN213:OPN214"/>
    <mergeCell ref="OMO214:OMR214"/>
    <mergeCell ref="OMS214:OMV214"/>
    <mergeCell ref="OMW214:OMZ214"/>
    <mergeCell ref="ONA214:OND214"/>
    <mergeCell ref="ONE214:ONH214"/>
    <mergeCell ref="ONI214:ONL214"/>
    <mergeCell ref="ONO214:ONR214"/>
    <mergeCell ref="ONS214:ONV214"/>
    <mergeCell ref="ONW214:ONZ214"/>
    <mergeCell ref="OOA214:OOD214"/>
    <mergeCell ref="OOE214:OOH214"/>
    <mergeCell ref="OOI214:OOL214"/>
    <mergeCell ref="OOO214:OOR214"/>
    <mergeCell ref="OOS214:OOV214"/>
    <mergeCell ref="OOW214:OOZ214"/>
    <mergeCell ref="OHM213:OHM214"/>
    <mergeCell ref="OHN213:OHN214"/>
    <mergeCell ref="OIM213:OIM214"/>
    <mergeCell ref="OIN213:OIN214"/>
    <mergeCell ref="OJM213:OJM214"/>
    <mergeCell ref="OJN213:OJN214"/>
    <mergeCell ref="OKM213:OKM214"/>
    <mergeCell ref="OKN213:OKN214"/>
    <mergeCell ref="OLM213:OLM214"/>
    <mergeCell ref="OIO214:OIR214"/>
    <mergeCell ref="OIS214:OIV214"/>
    <mergeCell ref="OIW214:OIZ214"/>
    <mergeCell ref="OJA214:OJD214"/>
    <mergeCell ref="OJE214:OJH214"/>
    <mergeCell ref="OJI214:OJL214"/>
    <mergeCell ref="OJO214:OJR214"/>
    <mergeCell ref="OJS214:OJV214"/>
    <mergeCell ref="OJW214:OJZ214"/>
    <mergeCell ref="OKA214:OKD214"/>
    <mergeCell ref="OKE214:OKH214"/>
    <mergeCell ref="OKI214:OKL214"/>
    <mergeCell ref="OKO214:OKR214"/>
    <mergeCell ref="OKS214:OKV214"/>
    <mergeCell ref="OKW214:OKZ214"/>
    <mergeCell ref="OLA214:OLD214"/>
    <mergeCell ref="OLE214:OLH214"/>
    <mergeCell ref="OLI214:OLL214"/>
    <mergeCell ref="OLO214:OLR214"/>
    <mergeCell ref="OLS214:OLV214"/>
    <mergeCell ref="OLW214:OLZ214"/>
    <mergeCell ref="OMA214:OMD214"/>
    <mergeCell ref="OME214:OMH214"/>
    <mergeCell ref="OMI214:OML214"/>
    <mergeCell ref="NZM213:NZM214"/>
    <mergeCell ref="NZN213:NZN214"/>
    <mergeCell ref="OAM213:OAM214"/>
    <mergeCell ref="OAN213:OAN214"/>
    <mergeCell ref="OBM213:OBM214"/>
    <mergeCell ref="OBN213:OBN214"/>
    <mergeCell ref="OCM213:OCM214"/>
    <mergeCell ref="NZA214:NZD214"/>
    <mergeCell ref="NZE214:NZH214"/>
    <mergeCell ref="NZI214:NZL214"/>
    <mergeCell ref="NZO214:NZR214"/>
    <mergeCell ref="NZS214:NZV214"/>
    <mergeCell ref="NZW214:NZZ214"/>
    <mergeCell ref="OAA214:OAD214"/>
    <mergeCell ref="OAE214:OAH214"/>
    <mergeCell ref="OAI214:OAL214"/>
    <mergeCell ref="OAO214:OAR214"/>
    <mergeCell ref="OAS214:OAV214"/>
    <mergeCell ref="OAW214:OAZ214"/>
    <mergeCell ref="OBA214:OBD214"/>
    <mergeCell ref="OBE214:OBH214"/>
    <mergeCell ref="OBI214:OBL214"/>
    <mergeCell ref="NTN213:NTN214"/>
    <mergeCell ref="NUM213:NUM214"/>
    <mergeCell ref="NUN213:NUN214"/>
    <mergeCell ref="NVM213:NVM214"/>
    <mergeCell ref="NVN213:NVN214"/>
    <mergeCell ref="NWM213:NWM214"/>
    <mergeCell ref="NWN213:NWN214"/>
    <mergeCell ref="NXM213:NXM214"/>
    <mergeCell ref="NXN213:NXN214"/>
    <mergeCell ref="NTO214:NTR214"/>
    <mergeCell ref="NTS214:NTV214"/>
    <mergeCell ref="NTW214:NTZ214"/>
    <mergeCell ref="NUA214:NUD214"/>
    <mergeCell ref="NUE214:NUH214"/>
    <mergeCell ref="NUI214:NUL214"/>
    <mergeCell ref="NUO214:NUR214"/>
    <mergeCell ref="NUS214:NUV214"/>
    <mergeCell ref="NUW214:NUZ214"/>
    <mergeCell ref="NVA214:NVD214"/>
    <mergeCell ref="NVE214:NVH214"/>
    <mergeCell ref="NVI214:NVL214"/>
    <mergeCell ref="NVO214:NVR214"/>
    <mergeCell ref="NVS214:NVV214"/>
    <mergeCell ref="NVW214:NVZ214"/>
    <mergeCell ref="NXO214:NXR214"/>
    <mergeCell ref="NXS214:NXV214"/>
    <mergeCell ref="NXW214:NXZ214"/>
    <mergeCell ref="NYA214:NYD214"/>
    <mergeCell ref="NYE214:NYH214"/>
    <mergeCell ref="NYI214:NYL214"/>
    <mergeCell ref="NYO214:NYR214"/>
    <mergeCell ref="NYS214:NYV214"/>
    <mergeCell ref="NYW214:NYZ214"/>
    <mergeCell ref="NWA214:NWD214"/>
    <mergeCell ref="NWE214:NWH214"/>
    <mergeCell ref="NWI214:NWL214"/>
    <mergeCell ref="NWO214:NWR214"/>
    <mergeCell ref="NWS214:NWV214"/>
    <mergeCell ref="NWW214:NWZ214"/>
    <mergeCell ref="NXA214:NXD214"/>
    <mergeCell ref="NXE214:NXH214"/>
    <mergeCell ref="NXI214:NXL214"/>
    <mergeCell ref="NLM213:NLM214"/>
    <mergeCell ref="NLN213:NLN214"/>
    <mergeCell ref="NMM213:NMM214"/>
    <mergeCell ref="NMN213:NMN214"/>
    <mergeCell ref="NNM213:NNM214"/>
    <mergeCell ref="NNN213:NNN214"/>
    <mergeCell ref="NOM213:NOM214"/>
    <mergeCell ref="NON213:NON214"/>
    <mergeCell ref="NLO214:NLR214"/>
    <mergeCell ref="NLS214:NLV214"/>
    <mergeCell ref="NLW214:NLZ214"/>
    <mergeCell ref="NMA214:NMD214"/>
    <mergeCell ref="NME214:NMH214"/>
    <mergeCell ref="NMI214:NML214"/>
    <mergeCell ref="NMO214:NMR214"/>
    <mergeCell ref="NMS214:NMV214"/>
    <mergeCell ref="NMW214:NMZ214"/>
    <mergeCell ref="NNA214:NND214"/>
    <mergeCell ref="NNE214:NNH214"/>
    <mergeCell ref="NNI214:NNL214"/>
    <mergeCell ref="NNO214:NNR214"/>
    <mergeCell ref="NNS214:NNV214"/>
    <mergeCell ref="NNW214:NNZ214"/>
    <mergeCell ref="NGM213:NGM214"/>
    <mergeCell ref="NGN213:NGN214"/>
    <mergeCell ref="NHM213:NHM214"/>
    <mergeCell ref="NHN213:NHN214"/>
    <mergeCell ref="NIM213:NIM214"/>
    <mergeCell ref="NIN213:NIN214"/>
    <mergeCell ref="NJM213:NJM214"/>
    <mergeCell ref="NJN213:NJN214"/>
    <mergeCell ref="NKM213:NKM214"/>
    <mergeCell ref="NHO214:NHR214"/>
    <mergeCell ref="NHS214:NHV214"/>
    <mergeCell ref="NHW214:NHZ214"/>
    <mergeCell ref="NIA214:NID214"/>
    <mergeCell ref="NIE214:NIH214"/>
    <mergeCell ref="NII214:NIL214"/>
    <mergeCell ref="NIO214:NIR214"/>
    <mergeCell ref="NIS214:NIV214"/>
    <mergeCell ref="NIW214:NIZ214"/>
    <mergeCell ref="NJA214:NJD214"/>
    <mergeCell ref="NJE214:NJH214"/>
    <mergeCell ref="NJI214:NJL214"/>
    <mergeCell ref="NJO214:NJR214"/>
    <mergeCell ref="NJS214:NJV214"/>
    <mergeCell ref="NJW214:NJZ214"/>
    <mergeCell ref="NKA214:NKD214"/>
    <mergeCell ref="NKE214:NKH214"/>
    <mergeCell ref="NKI214:NKL214"/>
    <mergeCell ref="NKO214:NKR214"/>
    <mergeCell ref="NKS214:NKV214"/>
    <mergeCell ref="NKW214:NKZ214"/>
    <mergeCell ref="NLA214:NLD214"/>
    <mergeCell ref="NLE214:NLH214"/>
    <mergeCell ref="NLI214:NLL214"/>
    <mergeCell ref="MYM213:MYM214"/>
    <mergeCell ref="MYN213:MYN214"/>
    <mergeCell ref="MZM213:MZM214"/>
    <mergeCell ref="MZN213:MZN214"/>
    <mergeCell ref="NAM213:NAM214"/>
    <mergeCell ref="NAN213:NAN214"/>
    <mergeCell ref="NBM213:NBM214"/>
    <mergeCell ref="MYA214:MYD214"/>
    <mergeCell ref="MYE214:MYH214"/>
    <mergeCell ref="MYI214:MYL214"/>
    <mergeCell ref="MYO214:MYR214"/>
    <mergeCell ref="MYS214:MYV214"/>
    <mergeCell ref="MYW214:MYZ214"/>
    <mergeCell ref="MZA214:MZD214"/>
    <mergeCell ref="MZE214:MZH214"/>
    <mergeCell ref="MZI214:MZL214"/>
    <mergeCell ref="MZO214:MZR214"/>
    <mergeCell ref="MZS214:MZV214"/>
    <mergeCell ref="MZW214:MZZ214"/>
    <mergeCell ref="NAA214:NAD214"/>
    <mergeCell ref="NAE214:NAH214"/>
    <mergeCell ref="NAI214:NAL214"/>
    <mergeCell ref="MSN213:MSN214"/>
    <mergeCell ref="MTM213:MTM214"/>
    <mergeCell ref="MTN213:MTN214"/>
    <mergeCell ref="MUM213:MUM214"/>
    <mergeCell ref="MUN213:MUN214"/>
    <mergeCell ref="MVM213:MVM214"/>
    <mergeCell ref="MVN213:MVN214"/>
    <mergeCell ref="MWM213:MWM214"/>
    <mergeCell ref="MWN213:MWN214"/>
    <mergeCell ref="MSO214:MSR214"/>
    <mergeCell ref="MSS214:MSV214"/>
    <mergeCell ref="MSW214:MSZ214"/>
    <mergeCell ref="MTA214:MTD214"/>
    <mergeCell ref="MTE214:MTH214"/>
    <mergeCell ref="MTI214:MTL214"/>
    <mergeCell ref="MTO214:MTR214"/>
    <mergeCell ref="MTS214:MTV214"/>
    <mergeCell ref="MTW214:MTZ214"/>
    <mergeCell ref="MUA214:MUD214"/>
    <mergeCell ref="MUE214:MUH214"/>
    <mergeCell ref="MUI214:MUL214"/>
    <mergeCell ref="MUO214:MUR214"/>
    <mergeCell ref="MUS214:MUV214"/>
    <mergeCell ref="MUW214:MUZ214"/>
    <mergeCell ref="MWO214:MWR214"/>
    <mergeCell ref="MWS214:MWV214"/>
    <mergeCell ref="MWW214:MWZ214"/>
    <mergeCell ref="MXA214:MXD214"/>
    <mergeCell ref="MXE214:MXH214"/>
    <mergeCell ref="MXI214:MXL214"/>
    <mergeCell ref="MXO214:MXR214"/>
    <mergeCell ref="MXS214:MXV214"/>
    <mergeCell ref="MXW214:MXZ214"/>
    <mergeCell ref="MVA214:MVD214"/>
    <mergeCell ref="MVE214:MVH214"/>
    <mergeCell ref="MVI214:MVL214"/>
    <mergeCell ref="MVO214:MVR214"/>
    <mergeCell ref="MVS214:MVV214"/>
    <mergeCell ref="MVW214:MVZ214"/>
    <mergeCell ref="MWA214:MWD214"/>
    <mergeCell ref="MWE214:MWH214"/>
    <mergeCell ref="MWI214:MWL214"/>
    <mergeCell ref="MKM213:MKM214"/>
    <mergeCell ref="MKN213:MKN214"/>
    <mergeCell ref="MLM213:MLM214"/>
    <mergeCell ref="MLN213:MLN214"/>
    <mergeCell ref="MMM213:MMM214"/>
    <mergeCell ref="MMN213:MMN214"/>
    <mergeCell ref="MNM213:MNM214"/>
    <mergeCell ref="MNN213:MNN214"/>
    <mergeCell ref="MKO214:MKR214"/>
    <mergeCell ref="MKS214:MKV214"/>
    <mergeCell ref="MKW214:MKZ214"/>
    <mergeCell ref="MLA214:MLD214"/>
    <mergeCell ref="MLE214:MLH214"/>
    <mergeCell ref="MLI214:MLL214"/>
    <mergeCell ref="MLO214:MLR214"/>
    <mergeCell ref="MLS214:MLV214"/>
    <mergeCell ref="MLW214:MLZ214"/>
    <mergeCell ref="MMA214:MMD214"/>
    <mergeCell ref="MME214:MMH214"/>
    <mergeCell ref="MMI214:MML214"/>
    <mergeCell ref="MMO214:MMR214"/>
    <mergeCell ref="MMS214:MMV214"/>
    <mergeCell ref="MMW214:MMZ214"/>
    <mergeCell ref="MFM213:MFM214"/>
    <mergeCell ref="MFN213:MFN214"/>
    <mergeCell ref="MGM213:MGM214"/>
    <mergeCell ref="MGN213:MGN214"/>
    <mergeCell ref="MHM213:MHM214"/>
    <mergeCell ref="MHN213:MHN214"/>
    <mergeCell ref="MIM213:MIM214"/>
    <mergeCell ref="MIN213:MIN214"/>
    <mergeCell ref="MJM213:MJM214"/>
    <mergeCell ref="MGO214:MGR214"/>
    <mergeCell ref="MGS214:MGV214"/>
    <mergeCell ref="MGW214:MGZ214"/>
    <mergeCell ref="MHA214:MHD214"/>
    <mergeCell ref="MHE214:MHH214"/>
    <mergeCell ref="MHI214:MHL214"/>
    <mergeCell ref="MHO214:MHR214"/>
    <mergeCell ref="MHS214:MHV214"/>
    <mergeCell ref="MHW214:MHZ214"/>
    <mergeCell ref="MIA214:MID214"/>
    <mergeCell ref="MIE214:MIH214"/>
    <mergeCell ref="MII214:MIL214"/>
    <mergeCell ref="MIO214:MIR214"/>
    <mergeCell ref="MIS214:MIV214"/>
    <mergeCell ref="MIW214:MIZ214"/>
    <mergeCell ref="MJA214:MJD214"/>
    <mergeCell ref="MJE214:MJH214"/>
    <mergeCell ref="MJI214:MJL214"/>
    <mergeCell ref="MJO214:MJR214"/>
    <mergeCell ref="MJS214:MJV214"/>
    <mergeCell ref="MJW214:MJZ214"/>
    <mergeCell ref="MKA214:MKD214"/>
    <mergeCell ref="MKE214:MKH214"/>
    <mergeCell ref="MKI214:MKL214"/>
    <mergeCell ref="LXM213:LXM214"/>
    <mergeCell ref="LXN213:LXN214"/>
    <mergeCell ref="LYM213:LYM214"/>
    <mergeCell ref="LYN213:LYN214"/>
    <mergeCell ref="LZM213:LZM214"/>
    <mergeCell ref="LZN213:LZN214"/>
    <mergeCell ref="MAM213:MAM214"/>
    <mergeCell ref="LXA214:LXD214"/>
    <mergeCell ref="LXE214:LXH214"/>
    <mergeCell ref="LXI214:LXL214"/>
    <mergeCell ref="LXO214:LXR214"/>
    <mergeCell ref="LXS214:LXV214"/>
    <mergeCell ref="LXW214:LXZ214"/>
    <mergeCell ref="LYA214:LYD214"/>
    <mergeCell ref="LYE214:LYH214"/>
    <mergeCell ref="LYI214:LYL214"/>
    <mergeCell ref="LYO214:LYR214"/>
    <mergeCell ref="LYS214:LYV214"/>
    <mergeCell ref="LYW214:LYZ214"/>
    <mergeCell ref="LZA214:LZD214"/>
    <mergeCell ref="LZE214:LZH214"/>
    <mergeCell ref="LZI214:LZL214"/>
    <mergeCell ref="LRN213:LRN214"/>
    <mergeCell ref="LSM213:LSM214"/>
    <mergeCell ref="LSN213:LSN214"/>
    <mergeCell ref="LTM213:LTM214"/>
    <mergeCell ref="LTN213:LTN214"/>
    <mergeCell ref="LUM213:LUM214"/>
    <mergeCell ref="LUN213:LUN214"/>
    <mergeCell ref="LVM213:LVM214"/>
    <mergeCell ref="LVN213:LVN214"/>
    <mergeCell ref="LRO214:LRR214"/>
    <mergeCell ref="LRS214:LRV214"/>
    <mergeCell ref="LRW214:LRZ214"/>
    <mergeCell ref="LSA214:LSD214"/>
    <mergeCell ref="LSE214:LSH214"/>
    <mergeCell ref="LSI214:LSL214"/>
    <mergeCell ref="LSO214:LSR214"/>
    <mergeCell ref="LSS214:LSV214"/>
    <mergeCell ref="LSW214:LSZ214"/>
    <mergeCell ref="LTA214:LTD214"/>
    <mergeCell ref="LTE214:LTH214"/>
    <mergeCell ref="LTI214:LTL214"/>
    <mergeCell ref="LTO214:LTR214"/>
    <mergeCell ref="LTS214:LTV214"/>
    <mergeCell ref="LTW214:LTZ214"/>
    <mergeCell ref="LVO214:LVR214"/>
    <mergeCell ref="LVS214:LVV214"/>
    <mergeCell ref="LVW214:LVZ214"/>
    <mergeCell ref="LWA214:LWD214"/>
    <mergeCell ref="LWE214:LWH214"/>
    <mergeCell ref="LWI214:LWL214"/>
    <mergeCell ref="LWO214:LWR214"/>
    <mergeCell ref="LWS214:LWV214"/>
    <mergeCell ref="LWW214:LWZ214"/>
    <mergeCell ref="LUA214:LUD214"/>
    <mergeCell ref="LUE214:LUH214"/>
    <mergeCell ref="LUI214:LUL214"/>
    <mergeCell ref="LUO214:LUR214"/>
    <mergeCell ref="LUS214:LUV214"/>
    <mergeCell ref="LUW214:LUZ214"/>
    <mergeCell ref="LVA214:LVD214"/>
    <mergeCell ref="LVE214:LVH214"/>
    <mergeCell ref="LVI214:LVL214"/>
    <mergeCell ref="LJM213:LJM214"/>
    <mergeCell ref="LJN213:LJN214"/>
    <mergeCell ref="LKM213:LKM214"/>
    <mergeCell ref="LKN213:LKN214"/>
    <mergeCell ref="LLM213:LLM214"/>
    <mergeCell ref="LLN213:LLN214"/>
    <mergeCell ref="LMM213:LMM214"/>
    <mergeCell ref="LMN213:LMN214"/>
    <mergeCell ref="LJO214:LJR214"/>
    <mergeCell ref="LJS214:LJV214"/>
    <mergeCell ref="LJW214:LJZ214"/>
    <mergeCell ref="LKA214:LKD214"/>
    <mergeCell ref="LKE214:LKH214"/>
    <mergeCell ref="LKI214:LKL214"/>
    <mergeCell ref="LKO214:LKR214"/>
    <mergeCell ref="LKS214:LKV214"/>
    <mergeCell ref="LKW214:LKZ214"/>
    <mergeCell ref="LLA214:LLD214"/>
    <mergeCell ref="LLE214:LLH214"/>
    <mergeCell ref="LLI214:LLL214"/>
    <mergeCell ref="LLO214:LLR214"/>
    <mergeCell ref="LLS214:LLV214"/>
    <mergeCell ref="LLW214:LLZ214"/>
    <mergeCell ref="LEM213:LEM214"/>
    <mergeCell ref="LEN213:LEN214"/>
    <mergeCell ref="LFM213:LFM214"/>
    <mergeCell ref="LFN213:LFN214"/>
    <mergeCell ref="LGM213:LGM214"/>
    <mergeCell ref="LGN213:LGN214"/>
    <mergeCell ref="LHM213:LHM214"/>
    <mergeCell ref="LHN213:LHN214"/>
    <mergeCell ref="LIM213:LIM214"/>
    <mergeCell ref="LFO214:LFR214"/>
    <mergeCell ref="LFS214:LFV214"/>
    <mergeCell ref="LFW214:LFZ214"/>
    <mergeCell ref="LGA214:LGD214"/>
    <mergeCell ref="LGE214:LGH214"/>
    <mergeCell ref="LGI214:LGL214"/>
    <mergeCell ref="LGO214:LGR214"/>
    <mergeCell ref="LGS214:LGV214"/>
    <mergeCell ref="LGW214:LGZ214"/>
    <mergeCell ref="LHA214:LHD214"/>
    <mergeCell ref="LHE214:LHH214"/>
    <mergeCell ref="LHI214:LHL214"/>
    <mergeCell ref="LHO214:LHR214"/>
    <mergeCell ref="LHS214:LHV214"/>
    <mergeCell ref="LHW214:LHZ214"/>
    <mergeCell ref="LIA214:LID214"/>
    <mergeCell ref="LIE214:LIH214"/>
    <mergeCell ref="LII214:LIL214"/>
    <mergeCell ref="LIO214:LIR214"/>
    <mergeCell ref="LIS214:LIV214"/>
    <mergeCell ref="LIW214:LIZ214"/>
    <mergeCell ref="LJA214:LJD214"/>
    <mergeCell ref="LJE214:LJH214"/>
    <mergeCell ref="LJI214:LJL214"/>
    <mergeCell ref="KWM213:KWM214"/>
    <mergeCell ref="KWN213:KWN214"/>
    <mergeCell ref="KXM213:KXM214"/>
    <mergeCell ref="KXN213:KXN214"/>
    <mergeCell ref="KYM213:KYM214"/>
    <mergeCell ref="KYN213:KYN214"/>
    <mergeCell ref="KZM213:KZM214"/>
    <mergeCell ref="KWA214:KWD214"/>
    <mergeCell ref="KWE214:KWH214"/>
    <mergeCell ref="KWI214:KWL214"/>
    <mergeCell ref="KWO214:KWR214"/>
    <mergeCell ref="KWS214:KWV214"/>
    <mergeCell ref="KWW214:KWZ214"/>
    <mergeCell ref="KXA214:KXD214"/>
    <mergeCell ref="KXE214:KXH214"/>
    <mergeCell ref="KXI214:KXL214"/>
    <mergeCell ref="KXO214:KXR214"/>
    <mergeCell ref="KXS214:KXV214"/>
    <mergeCell ref="KXW214:KXZ214"/>
    <mergeCell ref="KYA214:KYD214"/>
    <mergeCell ref="KYE214:KYH214"/>
    <mergeCell ref="KYI214:KYL214"/>
    <mergeCell ref="KQN213:KQN214"/>
    <mergeCell ref="KRM213:KRM214"/>
    <mergeCell ref="KRN213:KRN214"/>
    <mergeCell ref="KSM213:KSM214"/>
    <mergeCell ref="KSN213:KSN214"/>
    <mergeCell ref="KTM213:KTM214"/>
    <mergeCell ref="KTN213:KTN214"/>
    <mergeCell ref="KUM213:KUM214"/>
    <mergeCell ref="KUN213:KUN214"/>
    <mergeCell ref="KQO214:KQR214"/>
    <mergeCell ref="KQS214:KQV214"/>
    <mergeCell ref="KQW214:KQZ214"/>
    <mergeCell ref="KRA214:KRD214"/>
    <mergeCell ref="KRE214:KRH214"/>
    <mergeCell ref="KRI214:KRL214"/>
    <mergeCell ref="KRO214:KRR214"/>
    <mergeCell ref="KRS214:KRV214"/>
    <mergeCell ref="KRW214:KRZ214"/>
    <mergeCell ref="KSA214:KSD214"/>
    <mergeCell ref="KSE214:KSH214"/>
    <mergeCell ref="KSI214:KSL214"/>
    <mergeCell ref="KSO214:KSR214"/>
    <mergeCell ref="KSS214:KSV214"/>
    <mergeCell ref="KSW214:KSZ214"/>
    <mergeCell ref="KUO214:KUR214"/>
    <mergeCell ref="KUS214:KUV214"/>
    <mergeCell ref="KUW214:KUZ214"/>
    <mergeCell ref="KVA214:KVD214"/>
    <mergeCell ref="KVE214:KVH214"/>
    <mergeCell ref="KVI214:KVL214"/>
    <mergeCell ref="KVO214:KVR214"/>
    <mergeCell ref="KVS214:KVV214"/>
    <mergeCell ref="KVW214:KVZ214"/>
    <mergeCell ref="KTA214:KTD214"/>
    <mergeCell ref="KTE214:KTH214"/>
    <mergeCell ref="KTI214:KTL214"/>
    <mergeCell ref="KTO214:KTR214"/>
    <mergeCell ref="KTS214:KTV214"/>
    <mergeCell ref="KTW214:KTZ214"/>
    <mergeCell ref="KUA214:KUD214"/>
    <mergeCell ref="KUE214:KUH214"/>
    <mergeCell ref="KUI214:KUL214"/>
    <mergeCell ref="KIM213:KIM214"/>
    <mergeCell ref="KIN213:KIN214"/>
    <mergeCell ref="KJM213:KJM214"/>
    <mergeCell ref="KJN213:KJN214"/>
    <mergeCell ref="KKM213:KKM214"/>
    <mergeCell ref="KKN213:KKN214"/>
    <mergeCell ref="KLM213:KLM214"/>
    <mergeCell ref="KLN213:KLN214"/>
    <mergeCell ref="KIO214:KIR214"/>
    <mergeCell ref="KIS214:KIV214"/>
    <mergeCell ref="KIW214:KIZ214"/>
    <mergeCell ref="KJA214:KJD214"/>
    <mergeCell ref="KJE214:KJH214"/>
    <mergeCell ref="KJI214:KJL214"/>
    <mergeCell ref="KJO214:KJR214"/>
    <mergeCell ref="KJS214:KJV214"/>
    <mergeCell ref="KJW214:KJZ214"/>
    <mergeCell ref="KKA214:KKD214"/>
    <mergeCell ref="KKE214:KKH214"/>
    <mergeCell ref="KKI214:KKL214"/>
    <mergeCell ref="KKO214:KKR214"/>
    <mergeCell ref="KKS214:KKV214"/>
    <mergeCell ref="KKW214:KKZ214"/>
    <mergeCell ref="KDM213:KDM214"/>
    <mergeCell ref="KDN213:KDN214"/>
    <mergeCell ref="KEM213:KEM214"/>
    <mergeCell ref="KEN213:KEN214"/>
    <mergeCell ref="KFM213:KFM214"/>
    <mergeCell ref="KFN213:KFN214"/>
    <mergeCell ref="KGM213:KGM214"/>
    <mergeCell ref="KGN213:KGN214"/>
    <mergeCell ref="KHM213:KHM214"/>
    <mergeCell ref="KEO214:KER214"/>
    <mergeCell ref="KES214:KEV214"/>
    <mergeCell ref="KEW214:KEZ214"/>
    <mergeCell ref="KFA214:KFD214"/>
    <mergeCell ref="KFE214:KFH214"/>
    <mergeCell ref="KFI214:KFL214"/>
    <mergeCell ref="KFO214:KFR214"/>
    <mergeCell ref="KFS214:KFV214"/>
    <mergeCell ref="KFW214:KFZ214"/>
    <mergeCell ref="KGA214:KGD214"/>
    <mergeCell ref="KGE214:KGH214"/>
    <mergeCell ref="KGI214:KGL214"/>
    <mergeCell ref="KGO214:KGR214"/>
    <mergeCell ref="KGS214:KGV214"/>
    <mergeCell ref="KGW214:KGZ214"/>
    <mergeCell ref="KHA214:KHD214"/>
    <mergeCell ref="KHE214:KHH214"/>
    <mergeCell ref="KHI214:KHL214"/>
    <mergeCell ref="KHO214:KHR214"/>
    <mergeCell ref="KHS214:KHV214"/>
    <mergeCell ref="KHW214:KHZ214"/>
    <mergeCell ref="KIA214:KID214"/>
    <mergeCell ref="KIE214:KIH214"/>
    <mergeCell ref="KII214:KIL214"/>
    <mergeCell ref="JVM213:JVM214"/>
    <mergeCell ref="JVN213:JVN214"/>
    <mergeCell ref="JWM213:JWM214"/>
    <mergeCell ref="JWN213:JWN214"/>
    <mergeCell ref="JXM213:JXM214"/>
    <mergeCell ref="JXN213:JXN214"/>
    <mergeCell ref="JYM213:JYM214"/>
    <mergeCell ref="JVA214:JVD214"/>
    <mergeCell ref="JVE214:JVH214"/>
    <mergeCell ref="JVI214:JVL214"/>
    <mergeCell ref="JVO214:JVR214"/>
    <mergeCell ref="JVS214:JVV214"/>
    <mergeCell ref="JVW214:JVZ214"/>
    <mergeCell ref="JWA214:JWD214"/>
    <mergeCell ref="JWE214:JWH214"/>
    <mergeCell ref="JWI214:JWL214"/>
    <mergeCell ref="JWO214:JWR214"/>
    <mergeCell ref="JWS214:JWV214"/>
    <mergeCell ref="JWW214:JWZ214"/>
    <mergeCell ref="JXA214:JXD214"/>
    <mergeCell ref="JXE214:JXH214"/>
    <mergeCell ref="JXI214:JXL214"/>
    <mergeCell ref="JPN213:JPN214"/>
    <mergeCell ref="JQM213:JQM214"/>
    <mergeCell ref="JQN213:JQN214"/>
    <mergeCell ref="JRM213:JRM214"/>
    <mergeCell ref="JRN213:JRN214"/>
    <mergeCell ref="JSM213:JSM214"/>
    <mergeCell ref="JSN213:JSN214"/>
    <mergeCell ref="JTM213:JTM214"/>
    <mergeCell ref="JTN213:JTN214"/>
    <mergeCell ref="JPO214:JPR214"/>
    <mergeCell ref="JPS214:JPV214"/>
    <mergeCell ref="JPW214:JPZ214"/>
    <mergeCell ref="JQA214:JQD214"/>
    <mergeCell ref="JQE214:JQH214"/>
    <mergeCell ref="JQI214:JQL214"/>
    <mergeCell ref="JQO214:JQR214"/>
    <mergeCell ref="JQS214:JQV214"/>
    <mergeCell ref="JQW214:JQZ214"/>
    <mergeCell ref="JRA214:JRD214"/>
    <mergeCell ref="JRE214:JRH214"/>
    <mergeCell ref="JRI214:JRL214"/>
    <mergeCell ref="JRO214:JRR214"/>
    <mergeCell ref="JRS214:JRV214"/>
    <mergeCell ref="JRW214:JRZ214"/>
    <mergeCell ref="JTO214:JTR214"/>
    <mergeCell ref="JTS214:JTV214"/>
    <mergeCell ref="JTW214:JTZ214"/>
    <mergeCell ref="JUA214:JUD214"/>
    <mergeCell ref="JUE214:JUH214"/>
    <mergeCell ref="JUI214:JUL214"/>
    <mergeCell ref="JUO214:JUR214"/>
    <mergeCell ref="JUS214:JUV214"/>
    <mergeCell ref="JUW214:JUZ214"/>
    <mergeCell ref="JSA214:JSD214"/>
    <mergeCell ref="JSE214:JSH214"/>
    <mergeCell ref="JSI214:JSL214"/>
    <mergeCell ref="JSO214:JSR214"/>
    <mergeCell ref="JSS214:JSV214"/>
    <mergeCell ref="JSW214:JSZ214"/>
    <mergeCell ref="JTA214:JTD214"/>
    <mergeCell ref="JTE214:JTH214"/>
    <mergeCell ref="JTI214:JTL214"/>
    <mergeCell ref="JHM213:JHM214"/>
    <mergeCell ref="JHN213:JHN214"/>
    <mergeCell ref="JIM213:JIM214"/>
    <mergeCell ref="JIN213:JIN214"/>
    <mergeCell ref="JJM213:JJM214"/>
    <mergeCell ref="JJN213:JJN214"/>
    <mergeCell ref="JKM213:JKM214"/>
    <mergeCell ref="JKN213:JKN214"/>
    <mergeCell ref="JHO214:JHR214"/>
    <mergeCell ref="JHS214:JHV214"/>
    <mergeCell ref="JHW214:JHZ214"/>
    <mergeCell ref="JIA214:JID214"/>
    <mergeCell ref="JIE214:JIH214"/>
    <mergeCell ref="JII214:JIL214"/>
    <mergeCell ref="JIO214:JIR214"/>
    <mergeCell ref="JIS214:JIV214"/>
    <mergeCell ref="JIW214:JIZ214"/>
    <mergeCell ref="JJA214:JJD214"/>
    <mergeCell ref="JJE214:JJH214"/>
    <mergeCell ref="JJI214:JJL214"/>
    <mergeCell ref="JJO214:JJR214"/>
    <mergeCell ref="JJS214:JJV214"/>
    <mergeCell ref="JJW214:JJZ214"/>
    <mergeCell ref="JCM213:JCM214"/>
    <mergeCell ref="JCN213:JCN214"/>
    <mergeCell ref="JDM213:JDM214"/>
    <mergeCell ref="JDN213:JDN214"/>
    <mergeCell ref="JEM213:JEM214"/>
    <mergeCell ref="JEN213:JEN214"/>
    <mergeCell ref="JFM213:JFM214"/>
    <mergeCell ref="JFN213:JFN214"/>
    <mergeCell ref="JGM213:JGM214"/>
    <mergeCell ref="JDO214:JDR214"/>
    <mergeCell ref="JDS214:JDV214"/>
    <mergeCell ref="JDW214:JDZ214"/>
    <mergeCell ref="JEA214:JED214"/>
    <mergeCell ref="JEE214:JEH214"/>
    <mergeCell ref="JEI214:JEL214"/>
    <mergeCell ref="JEO214:JER214"/>
    <mergeCell ref="JES214:JEV214"/>
    <mergeCell ref="JEW214:JEZ214"/>
    <mergeCell ref="JFA214:JFD214"/>
    <mergeCell ref="JFE214:JFH214"/>
    <mergeCell ref="JFI214:JFL214"/>
    <mergeCell ref="JFO214:JFR214"/>
    <mergeCell ref="JFS214:JFV214"/>
    <mergeCell ref="JFW214:JFZ214"/>
    <mergeCell ref="JGA214:JGD214"/>
    <mergeCell ref="JGE214:JGH214"/>
    <mergeCell ref="JGI214:JGL214"/>
    <mergeCell ref="JGO214:JGR214"/>
    <mergeCell ref="JGS214:JGV214"/>
    <mergeCell ref="JGW214:JGZ214"/>
    <mergeCell ref="JHA214:JHD214"/>
    <mergeCell ref="JHE214:JHH214"/>
    <mergeCell ref="JHI214:JHL214"/>
    <mergeCell ref="IUM213:IUM214"/>
    <mergeCell ref="IUN213:IUN214"/>
    <mergeCell ref="IVM213:IVM214"/>
    <mergeCell ref="IVN213:IVN214"/>
    <mergeCell ref="IWM213:IWM214"/>
    <mergeCell ref="IWN213:IWN214"/>
    <mergeCell ref="IXM213:IXM214"/>
    <mergeCell ref="IUA214:IUD214"/>
    <mergeCell ref="IUE214:IUH214"/>
    <mergeCell ref="IUI214:IUL214"/>
    <mergeCell ref="IUO214:IUR214"/>
    <mergeCell ref="IUS214:IUV214"/>
    <mergeCell ref="IUW214:IUZ214"/>
    <mergeCell ref="IVA214:IVD214"/>
    <mergeCell ref="IVE214:IVH214"/>
    <mergeCell ref="IVI214:IVL214"/>
    <mergeCell ref="IVO214:IVR214"/>
    <mergeCell ref="IVS214:IVV214"/>
    <mergeCell ref="IVW214:IVZ214"/>
    <mergeCell ref="IWA214:IWD214"/>
    <mergeCell ref="IWE214:IWH214"/>
    <mergeCell ref="IWI214:IWL214"/>
    <mergeCell ref="ION213:ION214"/>
    <mergeCell ref="IPM213:IPM214"/>
    <mergeCell ref="IPN213:IPN214"/>
    <mergeCell ref="IQM213:IQM214"/>
    <mergeCell ref="IQN213:IQN214"/>
    <mergeCell ref="IRM213:IRM214"/>
    <mergeCell ref="IRN213:IRN214"/>
    <mergeCell ref="ISM213:ISM214"/>
    <mergeCell ref="ISN213:ISN214"/>
    <mergeCell ref="IOO214:IOR214"/>
    <mergeCell ref="IOS214:IOV214"/>
    <mergeCell ref="IOW214:IOZ214"/>
    <mergeCell ref="IPA214:IPD214"/>
    <mergeCell ref="IPE214:IPH214"/>
    <mergeCell ref="IPI214:IPL214"/>
    <mergeCell ref="IPO214:IPR214"/>
    <mergeCell ref="IPS214:IPV214"/>
    <mergeCell ref="IPW214:IPZ214"/>
    <mergeCell ref="IQA214:IQD214"/>
    <mergeCell ref="IQE214:IQH214"/>
    <mergeCell ref="IQI214:IQL214"/>
    <mergeCell ref="IQO214:IQR214"/>
    <mergeCell ref="IQS214:IQV214"/>
    <mergeCell ref="IQW214:IQZ214"/>
    <mergeCell ref="ISO214:ISR214"/>
    <mergeCell ref="ISS214:ISV214"/>
    <mergeCell ref="ISW214:ISZ214"/>
    <mergeCell ref="ITA214:ITD214"/>
    <mergeCell ref="ITE214:ITH214"/>
    <mergeCell ref="ITI214:ITL214"/>
    <mergeCell ref="ITO214:ITR214"/>
    <mergeCell ref="ITS214:ITV214"/>
    <mergeCell ref="ITW214:ITZ214"/>
    <mergeCell ref="IRA214:IRD214"/>
    <mergeCell ref="IRE214:IRH214"/>
    <mergeCell ref="IRI214:IRL214"/>
    <mergeCell ref="IRO214:IRR214"/>
    <mergeCell ref="IRS214:IRV214"/>
    <mergeCell ref="IRW214:IRZ214"/>
    <mergeCell ref="ISA214:ISD214"/>
    <mergeCell ref="ISE214:ISH214"/>
    <mergeCell ref="ISI214:ISL214"/>
    <mergeCell ref="IGM213:IGM214"/>
    <mergeCell ref="IGN213:IGN214"/>
    <mergeCell ref="IHM213:IHM214"/>
    <mergeCell ref="IHN213:IHN214"/>
    <mergeCell ref="IIM213:IIM214"/>
    <mergeCell ref="IIN213:IIN214"/>
    <mergeCell ref="IJM213:IJM214"/>
    <mergeCell ref="IJN213:IJN214"/>
    <mergeCell ref="IGO214:IGR214"/>
    <mergeCell ref="IGS214:IGV214"/>
    <mergeCell ref="IGW214:IGZ214"/>
    <mergeCell ref="IHA214:IHD214"/>
    <mergeCell ref="IHE214:IHH214"/>
    <mergeCell ref="IHI214:IHL214"/>
    <mergeCell ref="IHO214:IHR214"/>
    <mergeCell ref="IHS214:IHV214"/>
    <mergeCell ref="IHW214:IHZ214"/>
    <mergeCell ref="IIA214:IID214"/>
    <mergeCell ref="IIE214:IIH214"/>
    <mergeCell ref="III214:IIL214"/>
    <mergeCell ref="IIO214:IIR214"/>
    <mergeCell ref="IIS214:IIV214"/>
    <mergeCell ref="IIW214:IIZ214"/>
    <mergeCell ref="IBM213:IBM214"/>
    <mergeCell ref="IBN213:IBN214"/>
    <mergeCell ref="ICM213:ICM214"/>
    <mergeCell ref="ICN213:ICN214"/>
    <mergeCell ref="IDM213:IDM214"/>
    <mergeCell ref="IDN213:IDN214"/>
    <mergeCell ref="IEM213:IEM214"/>
    <mergeCell ref="IEN213:IEN214"/>
    <mergeCell ref="IFM213:IFM214"/>
    <mergeCell ref="ICO214:ICR214"/>
    <mergeCell ref="ICS214:ICV214"/>
    <mergeCell ref="ICW214:ICZ214"/>
    <mergeCell ref="IDA214:IDD214"/>
    <mergeCell ref="IDE214:IDH214"/>
    <mergeCell ref="IDI214:IDL214"/>
    <mergeCell ref="IDO214:IDR214"/>
    <mergeCell ref="IDS214:IDV214"/>
    <mergeCell ref="IDW214:IDZ214"/>
    <mergeCell ref="IEA214:IED214"/>
    <mergeCell ref="IEE214:IEH214"/>
    <mergeCell ref="IEI214:IEL214"/>
    <mergeCell ref="IEO214:IER214"/>
    <mergeCell ref="IES214:IEV214"/>
    <mergeCell ref="IEW214:IEZ214"/>
    <mergeCell ref="IFA214:IFD214"/>
    <mergeCell ref="IFE214:IFH214"/>
    <mergeCell ref="IFI214:IFL214"/>
    <mergeCell ref="IFO214:IFR214"/>
    <mergeCell ref="IFS214:IFV214"/>
    <mergeCell ref="IFW214:IFZ214"/>
    <mergeCell ref="IGA214:IGD214"/>
    <mergeCell ref="IGE214:IGH214"/>
    <mergeCell ref="IGI214:IGL214"/>
    <mergeCell ref="HTM213:HTM214"/>
    <mergeCell ref="HTN213:HTN214"/>
    <mergeCell ref="HUM213:HUM214"/>
    <mergeCell ref="HUN213:HUN214"/>
    <mergeCell ref="HVM213:HVM214"/>
    <mergeCell ref="HVN213:HVN214"/>
    <mergeCell ref="HWM213:HWM214"/>
    <mergeCell ref="HTA214:HTD214"/>
    <mergeCell ref="HTE214:HTH214"/>
    <mergeCell ref="HTI214:HTL214"/>
    <mergeCell ref="HTO214:HTR214"/>
    <mergeCell ref="HTS214:HTV214"/>
    <mergeCell ref="HTW214:HTZ214"/>
    <mergeCell ref="HUA214:HUD214"/>
    <mergeCell ref="HUE214:HUH214"/>
    <mergeCell ref="HUI214:HUL214"/>
    <mergeCell ref="HUO214:HUR214"/>
    <mergeCell ref="HUS214:HUV214"/>
    <mergeCell ref="HUW214:HUZ214"/>
    <mergeCell ref="HVA214:HVD214"/>
    <mergeCell ref="HVE214:HVH214"/>
    <mergeCell ref="HVI214:HVL214"/>
    <mergeCell ref="HNN213:HNN214"/>
    <mergeCell ref="HOM213:HOM214"/>
    <mergeCell ref="HON213:HON214"/>
    <mergeCell ref="HPM213:HPM214"/>
    <mergeCell ref="HPN213:HPN214"/>
    <mergeCell ref="HQM213:HQM214"/>
    <mergeCell ref="HQN213:HQN214"/>
    <mergeCell ref="HRM213:HRM214"/>
    <mergeCell ref="HRN213:HRN214"/>
    <mergeCell ref="HNO214:HNR214"/>
    <mergeCell ref="HNS214:HNV214"/>
    <mergeCell ref="HNW214:HNZ214"/>
    <mergeCell ref="HOA214:HOD214"/>
    <mergeCell ref="HOE214:HOH214"/>
    <mergeCell ref="HOI214:HOL214"/>
    <mergeCell ref="HOO214:HOR214"/>
    <mergeCell ref="HOS214:HOV214"/>
    <mergeCell ref="HOW214:HOZ214"/>
    <mergeCell ref="HPA214:HPD214"/>
    <mergeCell ref="HPE214:HPH214"/>
    <mergeCell ref="HPI214:HPL214"/>
    <mergeCell ref="HPO214:HPR214"/>
    <mergeCell ref="HPS214:HPV214"/>
    <mergeCell ref="HPW214:HPZ214"/>
    <mergeCell ref="HRO214:HRR214"/>
    <mergeCell ref="HRS214:HRV214"/>
    <mergeCell ref="HRW214:HRZ214"/>
    <mergeCell ref="HSA214:HSD214"/>
    <mergeCell ref="HSE214:HSH214"/>
    <mergeCell ref="HSI214:HSL214"/>
    <mergeCell ref="HSO214:HSR214"/>
    <mergeCell ref="HSS214:HSV214"/>
    <mergeCell ref="HSW214:HSZ214"/>
    <mergeCell ref="HQA214:HQD214"/>
    <mergeCell ref="HQE214:HQH214"/>
    <mergeCell ref="HQI214:HQL214"/>
    <mergeCell ref="HQO214:HQR214"/>
    <mergeCell ref="HQS214:HQV214"/>
    <mergeCell ref="HQW214:HQZ214"/>
    <mergeCell ref="HRA214:HRD214"/>
    <mergeCell ref="HRE214:HRH214"/>
    <mergeCell ref="HRI214:HRL214"/>
    <mergeCell ref="HFM213:HFM214"/>
    <mergeCell ref="HFN213:HFN214"/>
    <mergeCell ref="HGM213:HGM214"/>
    <mergeCell ref="HGN213:HGN214"/>
    <mergeCell ref="HHM213:HHM214"/>
    <mergeCell ref="HHN213:HHN214"/>
    <mergeCell ref="HIM213:HIM214"/>
    <mergeCell ref="HIN213:HIN214"/>
    <mergeCell ref="HFO214:HFR214"/>
    <mergeCell ref="HFS214:HFV214"/>
    <mergeCell ref="HFW214:HFZ214"/>
    <mergeCell ref="HGA214:HGD214"/>
    <mergeCell ref="HGE214:HGH214"/>
    <mergeCell ref="HGI214:HGL214"/>
    <mergeCell ref="HGO214:HGR214"/>
    <mergeCell ref="HGS214:HGV214"/>
    <mergeCell ref="HGW214:HGZ214"/>
    <mergeCell ref="HHA214:HHD214"/>
    <mergeCell ref="HHE214:HHH214"/>
    <mergeCell ref="HHI214:HHL214"/>
    <mergeCell ref="HHO214:HHR214"/>
    <mergeCell ref="HHS214:HHV214"/>
    <mergeCell ref="HHW214:HHZ214"/>
    <mergeCell ref="HAM213:HAM214"/>
    <mergeCell ref="HAN213:HAN214"/>
    <mergeCell ref="HBM213:HBM214"/>
    <mergeCell ref="HBN213:HBN214"/>
    <mergeCell ref="HCM213:HCM214"/>
    <mergeCell ref="HCN213:HCN214"/>
    <mergeCell ref="HDM213:HDM214"/>
    <mergeCell ref="HDN213:HDN214"/>
    <mergeCell ref="HEM213:HEM214"/>
    <mergeCell ref="HBO214:HBR214"/>
    <mergeCell ref="HBS214:HBV214"/>
    <mergeCell ref="HBW214:HBZ214"/>
    <mergeCell ref="HCA214:HCD214"/>
    <mergeCell ref="HCE214:HCH214"/>
    <mergeCell ref="HCI214:HCL214"/>
    <mergeCell ref="HCO214:HCR214"/>
    <mergeCell ref="HCS214:HCV214"/>
    <mergeCell ref="HCW214:HCZ214"/>
    <mergeCell ref="HDA214:HDD214"/>
    <mergeCell ref="HDE214:HDH214"/>
    <mergeCell ref="HDI214:HDL214"/>
    <mergeCell ref="HDO214:HDR214"/>
    <mergeCell ref="HDS214:HDV214"/>
    <mergeCell ref="HDW214:HDZ214"/>
    <mergeCell ref="HEA214:HED214"/>
    <mergeCell ref="HEE214:HEH214"/>
    <mergeCell ref="HEI214:HEL214"/>
    <mergeCell ref="HEO214:HER214"/>
    <mergeCell ref="HES214:HEV214"/>
    <mergeCell ref="HEW214:HEZ214"/>
    <mergeCell ref="HFA214:HFD214"/>
    <mergeCell ref="HFE214:HFH214"/>
    <mergeCell ref="HFI214:HFL214"/>
    <mergeCell ref="GSM213:GSM214"/>
    <mergeCell ref="GSN213:GSN214"/>
    <mergeCell ref="GTM213:GTM214"/>
    <mergeCell ref="GTN213:GTN214"/>
    <mergeCell ref="GUM213:GUM214"/>
    <mergeCell ref="GUN213:GUN214"/>
    <mergeCell ref="GVM213:GVM214"/>
    <mergeCell ref="GSA214:GSD214"/>
    <mergeCell ref="GSE214:GSH214"/>
    <mergeCell ref="GSI214:GSL214"/>
    <mergeCell ref="GSO214:GSR214"/>
    <mergeCell ref="GSS214:GSV214"/>
    <mergeCell ref="GSW214:GSZ214"/>
    <mergeCell ref="GTA214:GTD214"/>
    <mergeCell ref="GTE214:GTH214"/>
    <mergeCell ref="GTI214:GTL214"/>
    <mergeCell ref="GTO214:GTR214"/>
    <mergeCell ref="GTS214:GTV214"/>
    <mergeCell ref="GTW214:GTZ214"/>
    <mergeCell ref="GUA214:GUD214"/>
    <mergeCell ref="GUE214:GUH214"/>
    <mergeCell ref="GUI214:GUL214"/>
    <mergeCell ref="GMN213:GMN214"/>
    <mergeCell ref="GNM213:GNM214"/>
    <mergeCell ref="GNN213:GNN214"/>
    <mergeCell ref="GOM213:GOM214"/>
    <mergeCell ref="GON213:GON214"/>
    <mergeCell ref="GPM213:GPM214"/>
    <mergeCell ref="GPN213:GPN214"/>
    <mergeCell ref="GQM213:GQM214"/>
    <mergeCell ref="GQN213:GQN214"/>
    <mergeCell ref="GMO214:GMR214"/>
    <mergeCell ref="GMS214:GMV214"/>
    <mergeCell ref="GMW214:GMZ214"/>
    <mergeCell ref="GNA214:GND214"/>
    <mergeCell ref="GNE214:GNH214"/>
    <mergeCell ref="GNI214:GNL214"/>
    <mergeCell ref="GNO214:GNR214"/>
    <mergeCell ref="GNS214:GNV214"/>
    <mergeCell ref="GNW214:GNZ214"/>
    <mergeCell ref="GOA214:GOD214"/>
    <mergeCell ref="GOE214:GOH214"/>
    <mergeCell ref="GOI214:GOL214"/>
    <mergeCell ref="GOO214:GOR214"/>
    <mergeCell ref="GOS214:GOV214"/>
    <mergeCell ref="GOW214:GOZ214"/>
    <mergeCell ref="GQO214:GQR214"/>
    <mergeCell ref="GQS214:GQV214"/>
    <mergeCell ref="GQW214:GQZ214"/>
    <mergeCell ref="GRA214:GRD214"/>
    <mergeCell ref="GRE214:GRH214"/>
    <mergeCell ref="GRI214:GRL214"/>
    <mergeCell ref="GRO214:GRR214"/>
    <mergeCell ref="GRS214:GRV214"/>
    <mergeCell ref="GRW214:GRZ214"/>
    <mergeCell ref="GPA214:GPD214"/>
    <mergeCell ref="GPE214:GPH214"/>
    <mergeCell ref="GPI214:GPL214"/>
    <mergeCell ref="GPO214:GPR214"/>
    <mergeCell ref="GPS214:GPV214"/>
    <mergeCell ref="GPW214:GPZ214"/>
    <mergeCell ref="GQA214:GQD214"/>
    <mergeCell ref="GQE214:GQH214"/>
    <mergeCell ref="GQI214:GQL214"/>
    <mergeCell ref="GEM213:GEM214"/>
    <mergeCell ref="GEN213:GEN214"/>
    <mergeCell ref="GFM213:GFM214"/>
    <mergeCell ref="GFN213:GFN214"/>
    <mergeCell ref="GGM213:GGM214"/>
    <mergeCell ref="GGN213:GGN214"/>
    <mergeCell ref="GHM213:GHM214"/>
    <mergeCell ref="GHN213:GHN214"/>
    <mergeCell ref="GEO214:GER214"/>
    <mergeCell ref="GES214:GEV214"/>
    <mergeCell ref="GEW214:GEZ214"/>
    <mergeCell ref="GFA214:GFD214"/>
    <mergeCell ref="GFE214:GFH214"/>
    <mergeCell ref="GFI214:GFL214"/>
    <mergeCell ref="GFO214:GFR214"/>
    <mergeCell ref="GFS214:GFV214"/>
    <mergeCell ref="GFW214:GFZ214"/>
    <mergeCell ref="GGA214:GGD214"/>
    <mergeCell ref="GGE214:GGH214"/>
    <mergeCell ref="GGI214:GGL214"/>
    <mergeCell ref="GGO214:GGR214"/>
    <mergeCell ref="GGS214:GGV214"/>
    <mergeCell ref="GGW214:GGZ214"/>
    <mergeCell ref="FZM213:FZM214"/>
    <mergeCell ref="FZN213:FZN214"/>
    <mergeCell ref="GAM213:GAM214"/>
    <mergeCell ref="GAN213:GAN214"/>
    <mergeCell ref="GBM213:GBM214"/>
    <mergeCell ref="GBN213:GBN214"/>
    <mergeCell ref="GCM213:GCM214"/>
    <mergeCell ref="GCN213:GCN214"/>
    <mergeCell ref="GDM213:GDM214"/>
    <mergeCell ref="GAO214:GAR214"/>
    <mergeCell ref="GAS214:GAV214"/>
    <mergeCell ref="GAW214:GAZ214"/>
    <mergeCell ref="GBA214:GBD214"/>
    <mergeCell ref="GBE214:GBH214"/>
    <mergeCell ref="GBI214:GBL214"/>
    <mergeCell ref="GBO214:GBR214"/>
    <mergeCell ref="GBS214:GBV214"/>
    <mergeCell ref="GBW214:GBZ214"/>
    <mergeCell ref="GCA214:GCD214"/>
    <mergeCell ref="GCE214:GCH214"/>
    <mergeCell ref="GCI214:GCL214"/>
    <mergeCell ref="GCO214:GCR214"/>
    <mergeCell ref="GCS214:GCV214"/>
    <mergeCell ref="GCW214:GCZ214"/>
    <mergeCell ref="GDA214:GDD214"/>
    <mergeCell ref="GDE214:GDH214"/>
    <mergeCell ref="GDI214:GDL214"/>
    <mergeCell ref="GDO214:GDR214"/>
    <mergeCell ref="GDS214:GDV214"/>
    <mergeCell ref="GDW214:GDZ214"/>
    <mergeCell ref="GEA214:GED214"/>
    <mergeCell ref="GEE214:GEH214"/>
    <mergeCell ref="GEI214:GEL214"/>
    <mergeCell ref="FRM213:FRM214"/>
    <mergeCell ref="FRN213:FRN214"/>
    <mergeCell ref="FSM213:FSM214"/>
    <mergeCell ref="FSN213:FSN214"/>
    <mergeCell ref="FTM213:FTM214"/>
    <mergeCell ref="FTN213:FTN214"/>
    <mergeCell ref="FUM213:FUM214"/>
    <mergeCell ref="FRA214:FRD214"/>
    <mergeCell ref="FRE214:FRH214"/>
    <mergeCell ref="FRI214:FRL214"/>
    <mergeCell ref="FRO214:FRR214"/>
    <mergeCell ref="FRS214:FRV214"/>
    <mergeCell ref="FRW214:FRZ214"/>
    <mergeCell ref="FSA214:FSD214"/>
    <mergeCell ref="FSE214:FSH214"/>
    <mergeCell ref="FSI214:FSL214"/>
    <mergeCell ref="FSO214:FSR214"/>
    <mergeCell ref="FSS214:FSV214"/>
    <mergeCell ref="FSW214:FSZ214"/>
    <mergeCell ref="FTA214:FTD214"/>
    <mergeCell ref="FTE214:FTH214"/>
    <mergeCell ref="FTI214:FTL214"/>
    <mergeCell ref="FLN213:FLN214"/>
    <mergeCell ref="FMM213:FMM214"/>
    <mergeCell ref="FMN213:FMN214"/>
    <mergeCell ref="FNM213:FNM214"/>
    <mergeCell ref="FNN213:FNN214"/>
    <mergeCell ref="FOM213:FOM214"/>
    <mergeCell ref="FON213:FON214"/>
    <mergeCell ref="FPM213:FPM214"/>
    <mergeCell ref="FPN213:FPN214"/>
    <mergeCell ref="FLO214:FLR214"/>
    <mergeCell ref="FLS214:FLV214"/>
    <mergeCell ref="FLW214:FLZ214"/>
    <mergeCell ref="FMA214:FMD214"/>
    <mergeCell ref="FME214:FMH214"/>
    <mergeCell ref="FMI214:FML214"/>
    <mergeCell ref="FMO214:FMR214"/>
    <mergeCell ref="FMS214:FMV214"/>
    <mergeCell ref="FMW214:FMZ214"/>
    <mergeCell ref="FNA214:FND214"/>
    <mergeCell ref="FNE214:FNH214"/>
    <mergeCell ref="FNI214:FNL214"/>
    <mergeCell ref="FNO214:FNR214"/>
    <mergeCell ref="FNS214:FNV214"/>
    <mergeCell ref="FNW214:FNZ214"/>
    <mergeCell ref="FPO214:FPR214"/>
    <mergeCell ref="FPS214:FPV214"/>
    <mergeCell ref="FPW214:FPZ214"/>
    <mergeCell ref="FQA214:FQD214"/>
    <mergeCell ref="FQE214:FQH214"/>
    <mergeCell ref="FQI214:FQL214"/>
    <mergeCell ref="FQO214:FQR214"/>
    <mergeCell ref="FQS214:FQV214"/>
    <mergeCell ref="FQW214:FQZ214"/>
    <mergeCell ref="FOA214:FOD214"/>
    <mergeCell ref="FOE214:FOH214"/>
    <mergeCell ref="FOI214:FOL214"/>
    <mergeCell ref="FOO214:FOR214"/>
    <mergeCell ref="FOS214:FOV214"/>
    <mergeCell ref="FOW214:FOZ214"/>
    <mergeCell ref="FPA214:FPD214"/>
    <mergeCell ref="FPE214:FPH214"/>
    <mergeCell ref="FPI214:FPL214"/>
    <mergeCell ref="FDM213:FDM214"/>
    <mergeCell ref="FDN213:FDN214"/>
    <mergeCell ref="FEM213:FEM214"/>
    <mergeCell ref="FEN213:FEN214"/>
    <mergeCell ref="FFM213:FFM214"/>
    <mergeCell ref="FFN213:FFN214"/>
    <mergeCell ref="FGM213:FGM214"/>
    <mergeCell ref="FGN213:FGN214"/>
    <mergeCell ref="FDO214:FDR214"/>
    <mergeCell ref="FDS214:FDV214"/>
    <mergeCell ref="FDW214:FDZ214"/>
    <mergeCell ref="FEA214:FED214"/>
    <mergeCell ref="FEE214:FEH214"/>
    <mergeCell ref="FEI214:FEL214"/>
    <mergeCell ref="FEO214:FER214"/>
    <mergeCell ref="FES214:FEV214"/>
    <mergeCell ref="FEW214:FEZ214"/>
    <mergeCell ref="FFA214:FFD214"/>
    <mergeCell ref="FFE214:FFH214"/>
    <mergeCell ref="FFI214:FFL214"/>
    <mergeCell ref="FFO214:FFR214"/>
    <mergeCell ref="FFS214:FFV214"/>
    <mergeCell ref="FFW214:FFZ214"/>
    <mergeCell ref="EYM213:EYM214"/>
    <mergeCell ref="EYN213:EYN214"/>
    <mergeCell ref="EZM213:EZM214"/>
    <mergeCell ref="EZN213:EZN214"/>
    <mergeCell ref="FAM213:FAM214"/>
    <mergeCell ref="FAN213:FAN214"/>
    <mergeCell ref="FBM213:FBM214"/>
    <mergeCell ref="FBN213:FBN214"/>
    <mergeCell ref="FCM213:FCM214"/>
    <mergeCell ref="EZO214:EZR214"/>
    <mergeCell ref="EZS214:EZV214"/>
    <mergeCell ref="EZW214:EZZ214"/>
    <mergeCell ref="FAA214:FAD214"/>
    <mergeCell ref="FAE214:FAH214"/>
    <mergeCell ref="FAI214:FAL214"/>
    <mergeCell ref="FAO214:FAR214"/>
    <mergeCell ref="FAS214:FAV214"/>
    <mergeCell ref="FAW214:FAZ214"/>
    <mergeCell ref="FBA214:FBD214"/>
    <mergeCell ref="FBE214:FBH214"/>
    <mergeCell ref="FBI214:FBL214"/>
    <mergeCell ref="FBO214:FBR214"/>
    <mergeCell ref="FBS214:FBV214"/>
    <mergeCell ref="FBW214:FBZ214"/>
    <mergeCell ref="FCA214:FCD214"/>
    <mergeCell ref="FCE214:FCH214"/>
    <mergeCell ref="FCI214:FCL214"/>
    <mergeCell ref="FCO214:FCR214"/>
    <mergeCell ref="FCS214:FCV214"/>
    <mergeCell ref="FCW214:FCZ214"/>
    <mergeCell ref="FDA214:FDD214"/>
    <mergeCell ref="FDE214:FDH214"/>
    <mergeCell ref="FDI214:FDL214"/>
    <mergeCell ref="EQM213:EQM214"/>
    <mergeCell ref="EQN213:EQN214"/>
    <mergeCell ref="ERM213:ERM214"/>
    <mergeCell ref="ERN213:ERN214"/>
    <mergeCell ref="ESM213:ESM214"/>
    <mergeCell ref="ESN213:ESN214"/>
    <mergeCell ref="ETM213:ETM214"/>
    <mergeCell ref="EQA214:EQD214"/>
    <mergeCell ref="EQE214:EQH214"/>
    <mergeCell ref="EQI214:EQL214"/>
    <mergeCell ref="EQO214:EQR214"/>
    <mergeCell ref="EQS214:EQV214"/>
    <mergeCell ref="EQW214:EQZ214"/>
    <mergeCell ref="ERA214:ERD214"/>
    <mergeCell ref="ERE214:ERH214"/>
    <mergeCell ref="ERI214:ERL214"/>
    <mergeCell ref="ERO214:ERR214"/>
    <mergeCell ref="ERS214:ERV214"/>
    <mergeCell ref="ERW214:ERZ214"/>
    <mergeCell ref="ESA214:ESD214"/>
    <mergeCell ref="ESE214:ESH214"/>
    <mergeCell ref="ESI214:ESL214"/>
    <mergeCell ref="EKN213:EKN214"/>
    <mergeCell ref="ELM213:ELM214"/>
    <mergeCell ref="ELN213:ELN214"/>
    <mergeCell ref="EMM213:EMM214"/>
    <mergeCell ref="EMN213:EMN214"/>
    <mergeCell ref="ENM213:ENM214"/>
    <mergeCell ref="ENN213:ENN214"/>
    <mergeCell ref="EOM213:EOM214"/>
    <mergeCell ref="EON213:EON214"/>
    <mergeCell ref="EKO214:EKR214"/>
    <mergeCell ref="EKS214:EKV214"/>
    <mergeCell ref="EKW214:EKZ214"/>
    <mergeCell ref="ELA214:ELD214"/>
    <mergeCell ref="ELE214:ELH214"/>
    <mergeCell ref="ELI214:ELL214"/>
    <mergeCell ref="ELO214:ELR214"/>
    <mergeCell ref="ELS214:ELV214"/>
    <mergeCell ref="ELW214:ELZ214"/>
    <mergeCell ref="EMA214:EMD214"/>
    <mergeCell ref="EME214:EMH214"/>
    <mergeCell ref="EMI214:EML214"/>
    <mergeCell ref="EMO214:EMR214"/>
    <mergeCell ref="EMS214:EMV214"/>
    <mergeCell ref="EMW214:EMZ214"/>
    <mergeCell ref="EOO214:EOR214"/>
    <mergeCell ref="EOS214:EOV214"/>
    <mergeCell ref="EOW214:EOZ214"/>
    <mergeCell ref="EPA214:EPD214"/>
    <mergeCell ref="EPE214:EPH214"/>
    <mergeCell ref="EPI214:EPL214"/>
    <mergeCell ref="EPO214:EPR214"/>
    <mergeCell ref="EPS214:EPV214"/>
    <mergeCell ref="EPW214:EPZ214"/>
    <mergeCell ref="ENA214:END214"/>
    <mergeCell ref="ENE214:ENH214"/>
    <mergeCell ref="ENI214:ENL214"/>
    <mergeCell ref="ENO214:ENR214"/>
    <mergeCell ref="ENS214:ENV214"/>
    <mergeCell ref="ENW214:ENZ214"/>
    <mergeCell ref="EOA214:EOD214"/>
    <mergeCell ref="EOE214:EOH214"/>
    <mergeCell ref="EOI214:EOL214"/>
    <mergeCell ref="ECM213:ECM214"/>
    <mergeCell ref="ECN213:ECN214"/>
    <mergeCell ref="EDM213:EDM214"/>
    <mergeCell ref="EDN213:EDN214"/>
    <mergeCell ref="EEM213:EEM214"/>
    <mergeCell ref="EEN213:EEN214"/>
    <mergeCell ref="EFM213:EFM214"/>
    <mergeCell ref="EFN213:EFN214"/>
    <mergeCell ref="ECO214:ECR214"/>
    <mergeCell ref="ECS214:ECV214"/>
    <mergeCell ref="ECW214:ECZ214"/>
    <mergeCell ref="EDA214:EDD214"/>
    <mergeCell ref="EDE214:EDH214"/>
    <mergeCell ref="EDI214:EDL214"/>
    <mergeCell ref="EDO214:EDR214"/>
    <mergeCell ref="EDS214:EDV214"/>
    <mergeCell ref="EDW214:EDZ214"/>
    <mergeCell ref="EEA214:EED214"/>
    <mergeCell ref="EEE214:EEH214"/>
    <mergeCell ref="EEI214:EEL214"/>
    <mergeCell ref="EEO214:EER214"/>
    <mergeCell ref="EES214:EEV214"/>
    <mergeCell ref="EEW214:EEZ214"/>
    <mergeCell ref="DXM213:DXM214"/>
    <mergeCell ref="DXN213:DXN214"/>
    <mergeCell ref="DYM213:DYM214"/>
    <mergeCell ref="DYN213:DYN214"/>
    <mergeCell ref="DZM213:DZM214"/>
    <mergeCell ref="DZN213:DZN214"/>
    <mergeCell ref="EAM213:EAM214"/>
    <mergeCell ref="EAN213:EAN214"/>
    <mergeCell ref="EBM213:EBM214"/>
    <mergeCell ref="DYO214:DYR214"/>
    <mergeCell ref="DYS214:DYV214"/>
    <mergeCell ref="DYW214:DYZ214"/>
    <mergeCell ref="DZA214:DZD214"/>
    <mergeCell ref="DZE214:DZH214"/>
    <mergeCell ref="DZI214:DZL214"/>
    <mergeCell ref="DZO214:DZR214"/>
    <mergeCell ref="DZS214:DZV214"/>
    <mergeCell ref="DZW214:DZZ214"/>
    <mergeCell ref="EAA214:EAD214"/>
    <mergeCell ref="EAE214:EAH214"/>
    <mergeCell ref="EAI214:EAL214"/>
    <mergeCell ref="EAO214:EAR214"/>
    <mergeCell ref="EAS214:EAV214"/>
    <mergeCell ref="EAW214:EAZ214"/>
    <mergeCell ref="EBA214:EBD214"/>
    <mergeCell ref="EBE214:EBH214"/>
    <mergeCell ref="EBI214:EBL214"/>
    <mergeCell ref="EBO214:EBR214"/>
    <mergeCell ref="EBS214:EBV214"/>
    <mergeCell ref="EBW214:EBZ214"/>
    <mergeCell ref="ECA214:ECD214"/>
    <mergeCell ref="ECE214:ECH214"/>
    <mergeCell ref="ECI214:ECL214"/>
    <mergeCell ref="DPM213:DPM214"/>
    <mergeCell ref="DPN213:DPN214"/>
    <mergeCell ref="DQM213:DQM214"/>
    <mergeCell ref="DQN213:DQN214"/>
    <mergeCell ref="DRM213:DRM214"/>
    <mergeCell ref="DRN213:DRN214"/>
    <mergeCell ref="DSM213:DSM214"/>
    <mergeCell ref="DPA214:DPD214"/>
    <mergeCell ref="DPE214:DPH214"/>
    <mergeCell ref="DPI214:DPL214"/>
    <mergeCell ref="DPO214:DPR214"/>
    <mergeCell ref="DPS214:DPV214"/>
    <mergeCell ref="DPW214:DPZ214"/>
    <mergeCell ref="DQA214:DQD214"/>
    <mergeCell ref="DQE214:DQH214"/>
    <mergeCell ref="DQI214:DQL214"/>
    <mergeCell ref="DQO214:DQR214"/>
    <mergeCell ref="DQS214:DQV214"/>
    <mergeCell ref="DQW214:DQZ214"/>
    <mergeCell ref="DRA214:DRD214"/>
    <mergeCell ref="DRE214:DRH214"/>
    <mergeCell ref="DRI214:DRL214"/>
    <mergeCell ref="DJN213:DJN214"/>
    <mergeCell ref="DKM213:DKM214"/>
    <mergeCell ref="DKN213:DKN214"/>
    <mergeCell ref="DLM213:DLM214"/>
    <mergeCell ref="DLN213:DLN214"/>
    <mergeCell ref="DMM213:DMM214"/>
    <mergeCell ref="DMN213:DMN214"/>
    <mergeCell ref="DNM213:DNM214"/>
    <mergeCell ref="DNN213:DNN214"/>
    <mergeCell ref="DJO214:DJR214"/>
    <mergeCell ref="DJS214:DJV214"/>
    <mergeCell ref="DJW214:DJZ214"/>
    <mergeCell ref="DKA214:DKD214"/>
    <mergeCell ref="DKE214:DKH214"/>
    <mergeCell ref="DKI214:DKL214"/>
    <mergeCell ref="DKO214:DKR214"/>
    <mergeCell ref="DKS214:DKV214"/>
    <mergeCell ref="DKW214:DKZ214"/>
    <mergeCell ref="DLA214:DLD214"/>
    <mergeCell ref="DLE214:DLH214"/>
    <mergeCell ref="DLI214:DLL214"/>
    <mergeCell ref="DLO214:DLR214"/>
    <mergeCell ref="DLS214:DLV214"/>
    <mergeCell ref="DLW214:DLZ214"/>
    <mergeCell ref="DNO214:DNR214"/>
    <mergeCell ref="DNS214:DNV214"/>
    <mergeCell ref="DNW214:DNZ214"/>
    <mergeCell ref="DOA214:DOD214"/>
    <mergeCell ref="DOE214:DOH214"/>
    <mergeCell ref="DOI214:DOL214"/>
    <mergeCell ref="DOO214:DOR214"/>
    <mergeCell ref="DOS214:DOV214"/>
    <mergeCell ref="DOW214:DOZ214"/>
    <mergeCell ref="DMA214:DMD214"/>
    <mergeCell ref="DME214:DMH214"/>
    <mergeCell ref="DMI214:DML214"/>
    <mergeCell ref="DMO214:DMR214"/>
    <mergeCell ref="DMS214:DMV214"/>
    <mergeCell ref="DMW214:DMZ214"/>
    <mergeCell ref="DNA214:DND214"/>
    <mergeCell ref="DNE214:DNH214"/>
    <mergeCell ref="DNI214:DNL214"/>
    <mergeCell ref="DBM213:DBM214"/>
    <mergeCell ref="DBN213:DBN214"/>
    <mergeCell ref="DCM213:DCM214"/>
    <mergeCell ref="DCN213:DCN214"/>
    <mergeCell ref="DDM213:DDM214"/>
    <mergeCell ref="DDN213:DDN214"/>
    <mergeCell ref="DEM213:DEM214"/>
    <mergeCell ref="DEN213:DEN214"/>
    <mergeCell ref="DBO214:DBR214"/>
    <mergeCell ref="DBS214:DBV214"/>
    <mergeCell ref="DBW214:DBZ214"/>
    <mergeCell ref="DCA214:DCD214"/>
    <mergeCell ref="DCE214:DCH214"/>
    <mergeCell ref="DCI214:DCL214"/>
    <mergeCell ref="DCO214:DCR214"/>
    <mergeCell ref="DCS214:DCV214"/>
    <mergeCell ref="DCW214:DCZ214"/>
    <mergeCell ref="DDA214:DDD214"/>
    <mergeCell ref="DDE214:DDH214"/>
    <mergeCell ref="DDI214:DDL214"/>
    <mergeCell ref="DDO214:DDR214"/>
    <mergeCell ref="DDS214:DDV214"/>
    <mergeCell ref="DDW214:DDZ214"/>
    <mergeCell ref="CWM213:CWM214"/>
    <mergeCell ref="CWN213:CWN214"/>
    <mergeCell ref="CXM213:CXM214"/>
    <mergeCell ref="CXN213:CXN214"/>
    <mergeCell ref="CYM213:CYM214"/>
    <mergeCell ref="CYN213:CYN214"/>
    <mergeCell ref="CZM213:CZM214"/>
    <mergeCell ref="CZN213:CZN214"/>
    <mergeCell ref="DAM213:DAM214"/>
    <mergeCell ref="CXO214:CXR214"/>
    <mergeCell ref="CXS214:CXV214"/>
    <mergeCell ref="CXW214:CXZ214"/>
    <mergeCell ref="CYA214:CYD214"/>
    <mergeCell ref="CYE214:CYH214"/>
    <mergeCell ref="CYI214:CYL214"/>
    <mergeCell ref="CYO214:CYR214"/>
    <mergeCell ref="CYS214:CYV214"/>
    <mergeCell ref="CYW214:CYZ214"/>
    <mergeCell ref="CZA214:CZD214"/>
    <mergeCell ref="CZE214:CZH214"/>
    <mergeCell ref="CZI214:CZL214"/>
    <mergeCell ref="CZO214:CZR214"/>
    <mergeCell ref="CZS214:CZV214"/>
    <mergeCell ref="CZW214:CZZ214"/>
    <mergeCell ref="DAA214:DAD214"/>
    <mergeCell ref="DAE214:DAH214"/>
    <mergeCell ref="DAI214:DAL214"/>
    <mergeCell ref="DAO214:DAR214"/>
    <mergeCell ref="DAS214:DAV214"/>
    <mergeCell ref="DAW214:DAZ214"/>
    <mergeCell ref="DBA214:DBD214"/>
    <mergeCell ref="DBE214:DBH214"/>
    <mergeCell ref="DBI214:DBL214"/>
    <mergeCell ref="COM213:COM214"/>
    <mergeCell ref="CON213:CON214"/>
    <mergeCell ref="CPM213:CPM214"/>
    <mergeCell ref="CPN213:CPN214"/>
    <mergeCell ref="CQM213:CQM214"/>
    <mergeCell ref="CQN213:CQN214"/>
    <mergeCell ref="CRM213:CRM214"/>
    <mergeCell ref="COA214:COD214"/>
    <mergeCell ref="COE214:COH214"/>
    <mergeCell ref="COI214:COL214"/>
    <mergeCell ref="COO214:COR214"/>
    <mergeCell ref="COS214:COV214"/>
    <mergeCell ref="COW214:COZ214"/>
    <mergeCell ref="CPA214:CPD214"/>
    <mergeCell ref="CPE214:CPH214"/>
    <mergeCell ref="CPI214:CPL214"/>
    <mergeCell ref="CPO214:CPR214"/>
    <mergeCell ref="CPS214:CPV214"/>
    <mergeCell ref="CPW214:CPZ214"/>
    <mergeCell ref="CQA214:CQD214"/>
    <mergeCell ref="CQE214:CQH214"/>
    <mergeCell ref="CQI214:CQL214"/>
    <mergeCell ref="CIN213:CIN214"/>
    <mergeCell ref="CJM213:CJM214"/>
    <mergeCell ref="CJN213:CJN214"/>
    <mergeCell ref="CKM213:CKM214"/>
    <mergeCell ref="CKN213:CKN214"/>
    <mergeCell ref="CLM213:CLM214"/>
    <mergeCell ref="CLN213:CLN214"/>
    <mergeCell ref="CMM213:CMM214"/>
    <mergeCell ref="CMN213:CMN214"/>
    <mergeCell ref="CIO214:CIR214"/>
    <mergeCell ref="CIS214:CIV214"/>
    <mergeCell ref="CIW214:CIZ214"/>
    <mergeCell ref="CJA214:CJD214"/>
    <mergeCell ref="CJE214:CJH214"/>
    <mergeCell ref="CJI214:CJL214"/>
    <mergeCell ref="CJO214:CJR214"/>
    <mergeCell ref="CJS214:CJV214"/>
    <mergeCell ref="CJW214:CJZ214"/>
    <mergeCell ref="CKA214:CKD214"/>
    <mergeCell ref="CKE214:CKH214"/>
    <mergeCell ref="CKI214:CKL214"/>
    <mergeCell ref="CKO214:CKR214"/>
    <mergeCell ref="CKS214:CKV214"/>
    <mergeCell ref="CKW214:CKZ214"/>
    <mergeCell ref="CMO214:CMR214"/>
    <mergeCell ref="CMS214:CMV214"/>
    <mergeCell ref="CMW214:CMZ214"/>
    <mergeCell ref="CNA214:CND214"/>
    <mergeCell ref="CNE214:CNH214"/>
    <mergeCell ref="CNI214:CNL214"/>
    <mergeCell ref="CNO214:CNR214"/>
    <mergeCell ref="CNS214:CNV214"/>
    <mergeCell ref="CNW214:CNZ214"/>
    <mergeCell ref="CLA214:CLD214"/>
    <mergeCell ref="CBN213:CBN214"/>
    <mergeCell ref="CCM213:CCM214"/>
    <mergeCell ref="CCN213:CCN214"/>
    <mergeCell ref="CDM213:CDM214"/>
    <mergeCell ref="CDN213:CDN214"/>
    <mergeCell ref="CAO214:CAR214"/>
    <mergeCell ref="CAS214:CAV214"/>
    <mergeCell ref="CAW214:CAZ214"/>
    <mergeCell ref="CBA214:CBD214"/>
    <mergeCell ref="CBE214:CBH214"/>
    <mergeCell ref="CBI214:CBL214"/>
    <mergeCell ref="CBO214:CBR214"/>
    <mergeCell ref="CBS214:CBV214"/>
    <mergeCell ref="CBW214:CBZ214"/>
    <mergeCell ref="CCA214:CCD214"/>
    <mergeCell ref="CCE214:CCH214"/>
    <mergeCell ref="CCI214:CCL214"/>
    <mergeCell ref="CCO214:CCR214"/>
    <mergeCell ref="CCS214:CCV214"/>
    <mergeCell ref="CCW214:CCZ214"/>
    <mergeCell ref="BVM213:BVM214"/>
    <mergeCell ref="BVN213:BVN214"/>
    <mergeCell ref="BWM213:BWM214"/>
    <mergeCell ref="BWN213:BWN214"/>
    <mergeCell ref="BXM213:BXM214"/>
    <mergeCell ref="BXN213:BXN214"/>
    <mergeCell ref="BYM213:BYM214"/>
    <mergeCell ref="BYN213:BYN214"/>
    <mergeCell ref="BZM213:BZM214"/>
    <mergeCell ref="BWO214:BWR214"/>
    <mergeCell ref="BWS214:BWV214"/>
    <mergeCell ref="BWW214:BWZ214"/>
    <mergeCell ref="BXA214:BXD214"/>
    <mergeCell ref="BXE214:BXH214"/>
    <mergeCell ref="BXI214:BXL214"/>
    <mergeCell ref="BXO214:BXR214"/>
    <mergeCell ref="BXS214:BXV214"/>
    <mergeCell ref="BXW214:BXZ214"/>
    <mergeCell ref="BYA214:BYD214"/>
    <mergeCell ref="BYE214:BYH214"/>
    <mergeCell ref="BYI214:BYL214"/>
    <mergeCell ref="BYO214:BYR214"/>
    <mergeCell ref="BYS214:BYV214"/>
    <mergeCell ref="BYW214:BYZ214"/>
    <mergeCell ref="BZA214:BZD214"/>
    <mergeCell ref="BZO214:BZR214"/>
    <mergeCell ref="BZS214:BZV214"/>
    <mergeCell ref="BZW214:BZZ214"/>
    <mergeCell ref="CAA214:CAD214"/>
    <mergeCell ref="CAE214:CAH214"/>
    <mergeCell ref="CAI214:CAL214"/>
    <mergeCell ref="BZN213:BZN214"/>
    <mergeCell ref="BNM213:BNM214"/>
    <mergeCell ref="BNN213:BNN214"/>
    <mergeCell ref="BOM213:BOM214"/>
    <mergeCell ref="BON213:BON214"/>
    <mergeCell ref="BPM213:BPM214"/>
    <mergeCell ref="BPN213:BPN214"/>
    <mergeCell ref="BQM213:BQM214"/>
    <mergeCell ref="BNA214:BND214"/>
    <mergeCell ref="BNE214:BNH214"/>
    <mergeCell ref="BNI214:BNL214"/>
    <mergeCell ref="BNO214:BNR214"/>
    <mergeCell ref="BNS214:BNV214"/>
    <mergeCell ref="BNW214:BNZ214"/>
    <mergeCell ref="BOA214:BOD214"/>
    <mergeCell ref="BOE214:BOH214"/>
    <mergeCell ref="BOI214:BOL214"/>
    <mergeCell ref="BOO214:BOR214"/>
    <mergeCell ref="BOS214:BOV214"/>
    <mergeCell ref="BOW214:BOZ214"/>
    <mergeCell ref="BPA214:BPD214"/>
    <mergeCell ref="BPE214:BPH214"/>
    <mergeCell ref="BPI214:BPL214"/>
    <mergeCell ref="BHN213:BHN214"/>
    <mergeCell ref="BIM213:BIM214"/>
    <mergeCell ref="BIN213:BIN214"/>
    <mergeCell ref="BJM213:BJM214"/>
    <mergeCell ref="BJN213:BJN214"/>
    <mergeCell ref="BKM213:BKM214"/>
    <mergeCell ref="BKN213:BKN214"/>
    <mergeCell ref="BLM213:BLM214"/>
    <mergeCell ref="BLN213:BLN214"/>
    <mergeCell ref="BHO214:BHR214"/>
    <mergeCell ref="BHS214:BHV214"/>
    <mergeCell ref="BHW214:BHZ214"/>
    <mergeCell ref="BIA214:BID214"/>
    <mergeCell ref="BIE214:BIH214"/>
    <mergeCell ref="BII214:BIL214"/>
    <mergeCell ref="BIO214:BIR214"/>
    <mergeCell ref="BIS214:BIV214"/>
    <mergeCell ref="BIW214:BIZ214"/>
    <mergeCell ref="BJA214:BJD214"/>
    <mergeCell ref="BJE214:BJH214"/>
    <mergeCell ref="BJI214:BJL214"/>
    <mergeCell ref="BJO214:BJR214"/>
    <mergeCell ref="BJS214:BJV214"/>
    <mergeCell ref="BJW214:BJZ214"/>
    <mergeCell ref="BLO214:BLR214"/>
    <mergeCell ref="BLS214:BLV214"/>
    <mergeCell ref="BMO214:BMR214"/>
    <mergeCell ref="BMS214:BMV214"/>
    <mergeCell ref="BMW214:BMZ214"/>
    <mergeCell ref="BKA214:BKD214"/>
    <mergeCell ref="BKE214:BKH214"/>
    <mergeCell ref="BKI214:BKL214"/>
    <mergeCell ref="BKO214:BKR214"/>
    <mergeCell ref="BKS214:BKV214"/>
    <mergeCell ref="BKW214:BKZ214"/>
    <mergeCell ref="BLA214:BLD214"/>
    <mergeCell ref="BLE214:BLH214"/>
    <mergeCell ref="BLI214:BLL214"/>
    <mergeCell ref="BMM213:BMM214"/>
    <mergeCell ref="BMN213:BMN214"/>
    <mergeCell ref="ALO214:ALR214"/>
    <mergeCell ref="ALS214:ALV214"/>
    <mergeCell ref="ALW214:ALZ214"/>
    <mergeCell ref="AJA214:AJD214"/>
    <mergeCell ref="AJE214:AJH214"/>
    <mergeCell ref="AJI214:AJL214"/>
    <mergeCell ref="AJO214:AJR214"/>
    <mergeCell ref="AJS214:AJV214"/>
    <mergeCell ref="AJW214:AJZ214"/>
    <mergeCell ref="AKA214:AKD214"/>
    <mergeCell ref="AKE214:AKH214"/>
    <mergeCell ref="AKI214:AKL214"/>
    <mergeCell ref="AZM213:AZM214"/>
    <mergeCell ref="AZN213:AZN214"/>
    <mergeCell ref="BAM213:BAM214"/>
    <mergeCell ref="BAN213:BAN214"/>
    <mergeCell ref="BBM213:BBM214"/>
    <mergeCell ref="BBN213:BBN214"/>
    <mergeCell ref="BCM213:BCM214"/>
    <mergeCell ref="AZO214:AZR214"/>
    <mergeCell ref="AZS214:AZV214"/>
    <mergeCell ref="AZW214:AZZ214"/>
    <mergeCell ref="BAA214:BAD214"/>
    <mergeCell ref="BAE214:BAH214"/>
    <mergeCell ref="BAI214:BAL214"/>
    <mergeCell ref="BAO214:BAR214"/>
    <mergeCell ref="BAS214:BAV214"/>
    <mergeCell ref="BAW214:BAZ214"/>
    <mergeCell ref="BBA214:BBD214"/>
    <mergeCell ref="BBE214:BBH214"/>
    <mergeCell ref="BBI214:BBL214"/>
    <mergeCell ref="BBO214:BBR214"/>
    <mergeCell ref="BBS214:BBV214"/>
    <mergeCell ref="BBW214:BBZ214"/>
    <mergeCell ref="AUM213:AUM214"/>
    <mergeCell ref="AUN213:AUN214"/>
    <mergeCell ref="AVM213:AVM214"/>
    <mergeCell ref="AVN213:AVN214"/>
    <mergeCell ref="AWM213:AWM214"/>
    <mergeCell ref="AWN213:AWN214"/>
    <mergeCell ref="AXM213:AXM214"/>
    <mergeCell ref="AXN213:AXN214"/>
    <mergeCell ref="AYM213:AYM214"/>
    <mergeCell ref="AVO214:AVR214"/>
    <mergeCell ref="AVS214:AVV214"/>
    <mergeCell ref="AVW214:AVZ214"/>
    <mergeCell ref="AWA214:AWD214"/>
    <mergeCell ref="AWE214:AWH214"/>
    <mergeCell ref="AWI214:AWL214"/>
    <mergeCell ref="AWO214:AWR214"/>
    <mergeCell ref="AYO214:AYR214"/>
    <mergeCell ref="AYS214:AYV214"/>
    <mergeCell ref="AYW214:AYZ214"/>
    <mergeCell ref="AZA214:AZD214"/>
    <mergeCell ref="AZE214:AZH214"/>
    <mergeCell ref="AZI214:AZL214"/>
    <mergeCell ref="AUA214:AUD214"/>
    <mergeCell ref="AUE214:AUH214"/>
    <mergeCell ref="AUI214:AUL214"/>
    <mergeCell ref="AUO214:AUR214"/>
    <mergeCell ref="AUS214:AUV214"/>
    <mergeCell ref="AUW214:AUZ214"/>
    <mergeCell ref="AVA214:AVD214"/>
    <mergeCell ref="AVE214:AVH214"/>
    <mergeCell ref="VW214:VZ214"/>
    <mergeCell ref="WA214:WD214"/>
    <mergeCell ref="WE214:WH214"/>
    <mergeCell ref="WI214:WL214"/>
    <mergeCell ref="WO214:WR214"/>
    <mergeCell ref="WS214:WV214"/>
    <mergeCell ref="WW214:WZ214"/>
    <mergeCell ref="XA214:XD214"/>
    <mergeCell ref="XE214:XH214"/>
    <mergeCell ref="XI214:XL214"/>
    <mergeCell ref="XO214:XR214"/>
    <mergeCell ref="XS214:XV214"/>
    <mergeCell ref="XW214:XZ214"/>
    <mergeCell ref="YA214:YD214"/>
    <mergeCell ref="YE214:YH214"/>
    <mergeCell ref="YI214:YL214"/>
    <mergeCell ref="AMM213:AMM214"/>
    <mergeCell ref="AMN213:AMN214"/>
    <mergeCell ref="ANM213:ANM214"/>
    <mergeCell ref="ANN213:ANN214"/>
    <mergeCell ref="AOM213:AOM214"/>
    <mergeCell ref="AMA214:AMD214"/>
    <mergeCell ref="AME214:AMH214"/>
    <mergeCell ref="AMI214:AML214"/>
    <mergeCell ref="AMO214:AMR214"/>
    <mergeCell ref="AMS214:AMV214"/>
    <mergeCell ref="AMW214:AMZ214"/>
    <mergeCell ref="ANA214:AND214"/>
    <mergeCell ref="ANE214:ANH214"/>
    <mergeCell ref="ANI214:ANL214"/>
    <mergeCell ref="ANO214:ANR214"/>
    <mergeCell ref="ANS214:ANV214"/>
    <mergeCell ref="ANW214:ANZ214"/>
    <mergeCell ref="AOA214:AOD214"/>
    <mergeCell ref="AOE214:AOH214"/>
    <mergeCell ref="AOI214:AOL214"/>
    <mergeCell ref="AGN213:AGN214"/>
    <mergeCell ref="AHM213:AHM214"/>
    <mergeCell ref="AHN213:AHN214"/>
    <mergeCell ref="AIM213:AIM214"/>
    <mergeCell ref="AIN213:AIN214"/>
    <mergeCell ref="AJM213:AJM214"/>
    <mergeCell ref="AJN213:AJN214"/>
    <mergeCell ref="AKM213:AKM214"/>
    <mergeCell ref="AKN213:AKN214"/>
    <mergeCell ref="AGO214:AGR214"/>
    <mergeCell ref="AGS214:AGV214"/>
    <mergeCell ref="AGW214:AGZ214"/>
    <mergeCell ref="AHA214:AHD214"/>
    <mergeCell ref="AHE214:AHH214"/>
    <mergeCell ref="AHI214:AHL214"/>
    <mergeCell ref="AHO214:AHR214"/>
    <mergeCell ref="YW214:YZ214"/>
    <mergeCell ref="ZA214:ZD214"/>
    <mergeCell ref="ZE214:ZH214"/>
    <mergeCell ref="ZI214:ZL214"/>
    <mergeCell ref="ZO214:ZR214"/>
    <mergeCell ref="ZS214:ZV214"/>
    <mergeCell ref="ZW214:ZZ214"/>
    <mergeCell ref="AAA214:AAD214"/>
    <mergeCell ref="AAE214:AAH214"/>
    <mergeCell ref="AAI214:AAL214"/>
    <mergeCell ref="AAO214:AAR214"/>
    <mergeCell ref="AAS214:AAV214"/>
    <mergeCell ref="JO214:JR214"/>
    <mergeCell ref="JS214:JV214"/>
    <mergeCell ref="JW214:JZ214"/>
    <mergeCell ref="KA214:KD214"/>
    <mergeCell ref="KE214:KH214"/>
    <mergeCell ref="KI214:KL214"/>
    <mergeCell ref="KO214:KR214"/>
    <mergeCell ref="KS214:KV214"/>
    <mergeCell ref="KW214:KZ214"/>
    <mergeCell ref="IA214:ID214"/>
    <mergeCell ref="IE214:IH214"/>
    <mergeCell ref="II214:IL214"/>
    <mergeCell ref="IO214:IR214"/>
    <mergeCell ref="IS214:IV214"/>
    <mergeCell ref="IW214:IZ214"/>
    <mergeCell ref="JA214:JD214"/>
    <mergeCell ref="JE214:JH214"/>
    <mergeCell ref="JI214:JL214"/>
    <mergeCell ref="VIM209:VIM212"/>
    <mergeCell ref="VIN209:VIN212"/>
    <mergeCell ref="VJM209:VJM212"/>
    <mergeCell ref="VJN209:VJN212"/>
    <mergeCell ref="VKM209:VKM212"/>
    <mergeCell ref="VKN209:VKN212"/>
    <mergeCell ref="VLM209:VLM212"/>
    <mergeCell ref="VLN209:VLN212"/>
    <mergeCell ref="VWN209:VWN212"/>
    <mergeCell ref="VXM209:VXM212"/>
    <mergeCell ref="VXN209:VXN212"/>
    <mergeCell ref="VYM209:VYM212"/>
    <mergeCell ref="VYN209:VYN212"/>
    <mergeCell ref="VZM209:VZM212"/>
    <mergeCell ref="LM213:LM214"/>
    <mergeCell ref="LN213:LN214"/>
    <mergeCell ref="MM213:MM214"/>
    <mergeCell ref="MN213:MN214"/>
    <mergeCell ref="NM213:NM214"/>
    <mergeCell ref="NN213:NN214"/>
    <mergeCell ref="OM213:OM214"/>
    <mergeCell ref="LA214:LD214"/>
    <mergeCell ref="LE214:LH214"/>
    <mergeCell ref="LI214:LL214"/>
    <mergeCell ref="LO214:LR214"/>
    <mergeCell ref="LS214:LV214"/>
    <mergeCell ref="LW214:LZ214"/>
    <mergeCell ref="MA214:MD214"/>
    <mergeCell ref="ME214:MH214"/>
    <mergeCell ref="MI214:ML214"/>
    <mergeCell ref="MO214:MR214"/>
    <mergeCell ref="MS214:MV214"/>
    <mergeCell ref="MW214:MZ214"/>
    <mergeCell ref="NA214:ND214"/>
    <mergeCell ref="NE214:NH214"/>
    <mergeCell ref="NI214:NL214"/>
    <mergeCell ref="YM213:YM214"/>
    <mergeCell ref="YN213:YN214"/>
    <mergeCell ref="ZM213:ZM214"/>
    <mergeCell ref="ZN213:ZN214"/>
    <mergeCell ref="AAM213:AAM214"/>
    <mergeCell ref="AAN213:AAN214"/>
    <mergeCell ref="ABM213:ABM214"/>
    <mergeCell ref="ABN213:ABN214"/>
    <mergeCell ref="YO214:YR214"/>
    <mergeCell ref="YS214:YV214"/>
    <mergeCell ref="AAW214:AAZ214"/>
    <mergeCell ref="TM213:TM214"/>
    <mergeCell ref="TN213:TN214"/>
    <mergeCell ref="UM213:UM214"/>
    <mergeCell ref="UN213:UN214"/>
    <mergeCell ref="VM213:VM214"/>
    <mergeCell ref="UNN209:UNN212"/>
    <mergeCell ref="UOM209:UOM212"/>
    <mergeCell ref="UON209:UON212"/>
    <mergeCell ref="UPM209:UPM212"/>
    <mergeCell ref="UGN209:UGN212"/>
    <mergeCell ref="UHM209:UHM212"/>
    <mergeCell ref="UHN209:UHN212"/>
    <mergeCell ref="UIM209:UIM212"/>
    <mergeCell ref="UIN209:UIN212"/>
    <mergeCell ref="UJM209:UJM212"/>
    <mergeCell ref="UJN209:UJN212"/>
    <mergeCell ref="UKM209:UKM212"/>
    <mergeCell ref="UKN209:UKN212"/>
    <mergeCell ref="TTM209:TTM212"/>
    <mergeCell ref="TTN209:TTN212"/>
    <mergeCell ref="TUM209:TUM212"/>
    <mergeCell ref="TUN209:TUN212"/>
    <mergeCell ref="TVM209:TVM212"/>
    <mergeCell ref="TVN209:TVN212"/>
    <mergeCell ref="WAM209:WAM212"/>
    <mergeCell ref="WAN209:WAN212"/>
    <mergeCell ref="WBM209:WBM212"/>
    <mergeCell ref="WBN209:WBN212"/>
    <mergeCell ref="WCM209:WCM212"/>
    <mergeCell ref="WCN209:WCN212"/>
    <mergeCell ref="WDM209:WDM212"/>
    <mergeCell ref="WDN209:WDN212"/>
    <mergeCell ref="VQN209:VQN212"/>
    <mergeCell ref="VRM209:VRM212"/>
    <mergeCell ref="VRN209:VRN212"/>
    <mergeCell ref="VSM209:VSM212"/>
    <mergeCell ref="VSN209:VSN212"/>
    <mergeCell ref="VTM209:VTM212"/>
    <mergeCell ref="VTN209:VTN212"/>
    <mergeCell ref="VUM209:VUM212"/>
    <mergeCell ref="VUN209:VUN212"/>
    <mergeCell ref="VMM209:VMM212"/>
    <mergeCell ref="VMN209:VMN212"/>
    <mergeCell ref="VNM209:VNM212"/>
    <mergeCell ref="VNN209:VNN212"/>
    <mergeCell ref="VDM209:VDM212"/>
    <mergeCell ref="VDN209:VDN212"/>
    <mergeCell ref="VEM209:VEM212"/>
    <mergeCell ref="VEN209:VEN212"/>
    <mergeCell ref="VFM209:VFM212"/>
    <mergeCell ref="VFN209:VFN212"/>
    <mergeCell ref="VGM209:VGM212"/>
    <mergeCell ref="VGN209:VGN212"/>
    <mergeCell ref="VHM209:VHM212"/>
    <mergeCell ref="UYN209:UYN212"/>
    <mergeCell ref="UZM209:UZM212"/>
    <mergeCell ref="UZN209:UZN212"/>
    <mergeCell ref="VAM209:VAM212"/>
    <mergeCell ref="VAN209:VAN212"/>
    <mergeCell ref="VBM209:VBM212"/>
    <mergeCell ref="VBN209:VBN212"/>
    <mergeCell ref="VCM209:VCM212"/>
    <mergeCell ref="VCN209:VCN212"/>
    <mergeCell ref="VOM209:VOM212"/>
    <mergeCell ref="VON209:VON212"/>
    <mergeCell ref="VPM209:VPM212"/>
    <mergeCell ref="VPN209:VPN212"/>
    <mergeCell ref="VQM209:VQM212"/>
    <mergeCell ref="VHN209:VHN212"/>
    <mergeCell ref="RWM209:RWM212"/>
    <mergeCell ref="RWN209:RWN212"/>
    <mergeCell ref="RXM209:RXM212"/>
    <mergeCell ref="RXN209:RXN212"/>
    <mergeCell ref="RYM209:RYM212"/>
    <mergeCell ref="RYN209:RYN212"/>
    <mergeCell ref="RZM209:RZM212"/>
    <mergeCell ref="RZN209:RZN212"/>
    <mergeCell ref="SSM209:SSM212"/>
    <mergeCell ref="SSN209:SSN212"/>
    <mergeCell ref="STM209:STM212"/>
    <mergeCell ref="STN209:STN212"/>
    <mergeCell ref="SUM209:SUM212"/>
    <mergeCell ref="SUN209:SUN212"/>
    <mergeCell ref="SVM209:SVM212"/>
    <mergeCell ref="SVN209:SVN212"/>
    <mergeCell ref="SWM209:SWM212"/>
    <mergeCell ref="SLN209:SLN212"/>
    <mergeCell ref="SMM209:SMM212"/>
    <mergeCell ref="SMN209:SMN212"/>
    <mergeCell ref="SNM209:SNM212"/>
    <mergeCell ref="SEN209:SEN212"/>
    <mergeCell ref="SFM209:SFM212"/>
    <mergeCell ref="SFN209:SFN212"/>
    <mergeCell ref="SGM209:SGM212"/>
    <mergeCell ref="SGN209:SGN212"/>
    <mergeCell ref="SHM209:SHM212"/>
    <mergeCell ref="SHN209:SHN212"/>
    <mergeCell ref="SIM209:SIM212"/>
    <mergeCell ref="SIN209:SIN212"/>
    <mergeCell ref="UTM209:UTM212"/>
    <mergeCell ref="UTN209:UTN212"/>
    <mergeCell ref="ULM209:ULM212"/>
    <mergeCell ref="ULN209:ULN212"/>
    <mergeCell ref="UMM209:UMM212"/>
    <mergeCell ref="UMN209:UMN212"/>
    <mergeCell ref="UCM209:UCM212"/>
    <mergeCell ref="UCN209:UCN212"/>
    <mergeCell ref="UDM209:UDM212"/>
    <mergeCell ref="UDN209:UDN212"/>
    <mergeCell ref="UEM209:UEM212"/>
    <mergeCell ref="UEN209:UEN212"/>
    <mergeCell ref="UFM209:UFM212"/>
    <mergeCell ref="UFN209:UFN212"/>
    <mergeCell ref="UGM209:UGM212"/>
    <mergeCell ref="TXN209:TXN212"/>
    <mergeCell ref="TYM209:TYM212"/>
    <mergeCell ref="TYN209:TYN212"/>
    <mergeCell ref="TZM209:TZM212"/>
    <mergeCell ref="TZN209:TZN212"/>
    <mergeCell ref="UAM209:UAM212"/>
    <mergeCell ref="UAN209:UAN212"/>
    <mergeCell ref="UBM209:UBM212"/>
    <mergeCell ref="UBN209:UBN212"/>
    <mergeCell ref="TON209:TON212"/>
    <mergeCell ref="TPM209:TPM212"/>
    <mergeCell ref="TPN209:TPN212"/>
    <mergeCell ref="TQM209:TQM212"/>
    <mergeCell ref="TQN209:TQN212"/>
    <mergeCell ref="TRM209:TRM212"/>
    <mergeCell ref="TRN209:TRN212"/>
    <mergeCell ref="TSM209:TSM212"/>
    <mergeCell ref="TSN209:TSN212"/>
    <mergeCell ref="UNM209:UNM212"/>
    <mergeCell ref="PDM209:PDM212"/>
    <mergeCell ref="PDN209:PDN212"/>
    <mergeCell ref="PEM209:PEM212"/>
    <mergeCell ref="PEN209:PEN212"/>
    <mergeCell ref="PFM209:PFM212"/>
    <mergeCell ref="PFN209:PFN212"/>
    <mergeCell ref="RQM209:RQM212"/>
    <mergeCell ref="RQN209:RQN212"/>
    <mergeCell ref="RIM209:RIM212"/>
    <mergeCell ref="RIN209:RIN212"/>
    <mergeCell ref="RJM209:RJM212"/>
    <mergeCell ref="RJN209:RJN212"/>
    <mergeCell ref="QZM209:QZM212"/>
    <mergeCell ref="QZN209:QZN212"/>
    <mergeCell ref="RAM209:RAM212"/>
    <mergeCell ref="RAN209:RAN212"/>
    <mergeCell ref="RBM209:RBM212"/>
    <mergeCell ref="RBN209:RBN212"/>
    <mergeCell ref="RCM209:RCM212"/>
    <mergeCell ref="RCN209:RCN212"/>
    <mergeCell ref="RDM209:RDM212"/>
    <mergeCell ref="QUN209:QUN212"/>
    <mergeCell ref="QVM209:QVM212"/>
    <mergeCell ref="QVN209:QVN212"/>
    <mergeCell ref="QWM209:QWM212"/>
    <mergeCell ref="QWN209:QWN212"/>
    <mergeCell ref="QXM209:QXM212"/>
    <mergeCell ref="QXN209:QXN212"/>
    <mergeCell ref="QYM209:QYM212"/>
    <mergeCell ref="QYN209:QYN212"/>
    <mergeCell ref="QLN209:QLN212"/>
    <mergeCell ref="QMM209:QMM212"/>
    <mergeCell ref="QMN209:QMN212"/>
    <mergeCell ref="QNM209:QNM212"/>
    <mergeCell ref="QNN209:QNN212"/>
    <mergeCell ref="QOM209:QOM212"/>
    <mergeCell ref="QON209:QON212"/>
    <mergeCell ref="QPM209:QPM212"/>
    <mergeCell ref="QPN209:QPN212"/>
    <mergeCell ref="RKM209:RKM212"/>
    <mergeCell ref="RKN209:RKN212"/>
    <mergeCell ref="RLM209:RLM212"/>
    <mergeCell ref="RLN209:RLN212"/>
    <mergeCell ref="RMM209:RMM212"/>
    <mergeCell ref="RDN209:RDN212"/>
    <mergeCell ref="REM209:REM212"/>
    <mergeCell ref="REN209:REN212"/>
    <mergeCell ref="RFM209:RFM212"/>
    <mergeCell ref="RFN209:RFN212"/>
    <mergeCell ref="RGM209:RGM212"/>
    <mergeCell ref="RGN209:RGN212"/>
    <mergeCell ref="RHM209:RHM212"/>
    <mergeCell ref="RHN209:RHN212"/>
    <mergeCell ref="QQM209:QQM212"/>
    <mergeCell ref="QQN209:QQN212"/>
    <mergeCell ref="QRM209:QRM212"/>
    <mergeCell ref="QRN209:QRN212"/>
    <mergeCell ref="QSM209:QSM212"/>
    <mergeCell ref="QSN209:QSN212"/>
    <mergeCell ref="QTM209:QTM212"/>
    <mergeCell ref="QTN209:QTN212"/>
    <mergeCell ref="QUM209:QUM212"/>
    <mergeCell ref="MVM209:MVM212"/>
    <mergeCell ref="MVN209:MVN212"/>
    <mergeCell ref="MWM209:MWM212"/>
    <mergeCell ref="MWN209:MWN212"/>
    <mergeCell ref="MXM209:MXM212"/>
    <mergeCell ref="MXN209:MXN212"/>
    <mergeCell ref="MYM209:MYM212"/>
    <mergeCell ref="MYN209:MYN212"/>
    <mergeCell ref="PUM209:PUM212"/>
    <mergeCell ref="PUN209:PUN212"/>
    <mergeCell ref="PVM209:PVM212"/>
    <mergeCell ref="PVN209:PVN212"/>
    <mergeCell ref="PWM209:PWM212"/>
    <mergeCell ref="PWN209:PWN212"/>
    <mergeCell ref="PXM209:PXM212"/>
    <mergeCell ref="PXN209:PXN212"/>
    <mergeCell ref="PKN209:PKN212"/>
    <mergeCell ref="PLM209:PLM212"/>
    <mergeCell ref="PLN209:PLN212"/>
    <mergeCell ref="PMM209:PMM212"/>
    <mergeCell ref="PMN209:PMN212"/>
    <mergeCell ref="PNM209:PNM212"/>
    <mergeCell ref="PNN209:PNN212"/>
    <mergeCell ref="POM209:POM212"/>
    <mergeCell ref="PON209:PON212"/>
    <mergeCell ref="PGM209:PGM212"/>
    <mergeCell ref="PGN209:PGN212"/>
    <mergeCell ref="PHM209:PHM212"/>
    <mergeCell ref="PHN209:PHN212"/>
    <mergeCell ref="OXM209:OXM212"/>
    <mergeCell ref="OXN209:OXN212"/>
    <mergeCell ref="OYM209:OYM212"/>
    <mergeCell ref="OYN209:OYN212"/>
    <mergeCell ref="OZM209:OZM212"/>
    <mergeCell ref="OZN209:OZN212"/>
    <mergeCell ref="PAM209:PAM212"/>
    <mergeCell ref="PAN209:PAN212"/>
    <mergeCell ref="PBM209:PBM212"/>
    <mergeCell ref="OSN209:OSN212"/>
    <mergeCell ref="OTM209:OTM212"/>
    <mergeCell ref="OTN209:OTN212"/>
    <mergeCell ref="OUM209:OUM212"/>
    <mergeCell ref="OUN209:OUN212"/>
    <mergeCell ref="OVM209:OVM212"/>
    <mergeCell ref="OVN209:OVN212"/>
    <mergeCell ref="OWM209:OWM212"/>
    <mergeCell ref="OWN209:OWN212"/>
    <mergeCell ref="PPM209:PPM212"/>
    <mergeCell ref="PPN209:PPN212"/>
    <mergeCell ref="PQM209:PQM212"/>
    <mergeCell ref="PQN209:PQN212"/>
    <mergeCell ref="PRM209:PRM212"/>
    <mergeCell ref="PRN209:PRN212"/>
    <mergeCell ref="PSM209:PSM212"/>
    <mergeCell ref="PSN209:PSN212"/>
    <mergeCell ref="PTM209:PTM212"/>
    <mergeCell ref="PIM209:PIM212"/>
    <mergeCell ref="PIN209:PIN212"/>
    <mergeCell ref="PJM209:PJM212"/>
    <mergeCell ref="PJN209:PJN212"/>
    <mergeCell ref="PKM209:PKM212"/>
    <mergeCell ref="PBN209:PBN212"/>
    <mergeCell ref="PCM209:PCM212"/>
    <mergeCell ref="PCN209:PCN212"/>
    <mergeCell ref="ONM209:ONM212"/>
    <mergeCell ref="ONN209:ONN212"/>
    <mergeCell ref="OFM209:OFM212"/>
    <mergeCell ref="OFN209:OFN212"/>
    <mergeCell ref="OGM209:OGM212"/>
    <mergeCell ref="OGN209:OGN212"/>
    <mergeCell ref="NWM209:NWM212"/>
    <mergeCell ref="NWN209:NWN212"/>
    <mergeCell ref="NXM209:NXM212"/>
    <mergeCell ref="NXN209:NXN212"/>
    <mergeCell ref="NYM209:NYM212"/>
    <mergeCell ref="NYN209:NYN212"/>
    <mergeCell ref="NZM209:NZM212"/>
    <mergeCell ref="NZN209:NZN212"/>
    <mergeCell ref="OAM209:OAM212"/>
    <mergeCell ref="NRN209:NRN212"/>
    <mergeCell ref="NSM209:NSM212"/>
    <mergeCell ref="NSN209:NSN212"/>
    <mergeCell ref="NTM209:NTM212"/>
    <mergeCell ref="NTN209:NTN212"/>
    <mergeCell ref="NUM209:NUM212"/>
    <mergeCell ref="NUN209:NUN212"/>
    <mergeCell ref="NVM209:NVM212"/>
    <mergeCell ref="NVN209:NVN212"/>
    <mergeCell ref="NIN209:NIN212"/>
    <mergeCell ref="NJM209:NJM212"/>
    <mergeCell ref="NJN209:NJN212"/>
    <mergeCell ref="NKM209:NKM212"/>
    <mergeCell ref="NKN209:NKN212"/>
    <mergeCell ref="NLM209:NLM212"/>
    <mergeCell ref="NLN209:NLN212"/>
    <mergeCell ref="NMM209:NMM212"/>
    <mergeCell ref="NMN209:NMN212"/>
    <mergeCell ref="OHM209:OHM212"/>
    <mergeCell ref="OHN209:OHN212"/>
    <mergeCell ref="OIM209:OIM212"/>
    <mergeCell ref="OIN209:OIN212"/>
    <mergeCell ref="OJM209:OJM212"/>
    <mergeCell ref="OAN209:OAN212"/>
    <mergeCell ref="OBM209:OBM212"/>
    <mergeCell ref="OBN209:OBN212"/>
    <mergeCell ref="OCM209:OCM212"/>
    <mergeCell ref="OCN209:OCN212"/>
    <mergeCell ref="ODM209:ODM212"/>
    <mergeCell ref="ODN209:ODN212"/>
    <mergeCell ref="OEM209:OEM212"/>
    <mergeCell ref="OEN209:OEN212"/>
    <mergeCell ref="NNM209:NNM212"/>
    <mergeCell ref="NNN209:NNN212"/>
    <mergeCell ref="NOM209:NOM212"/>
    <mergeCell ref="NON209:NON212"/>
    <mergeCell ref="NPM209:NPM212"/>
    <mergeCell ref="NPN209:NPN212"/>
    <mergeCell ref="MRM209:MRM212"/>
    <mergeCell ref="MRN209:MRN212"/>
    <mergeCell ref="MSM209:MSM212"/>
    <mergeCell ref="MSN209:MSN212"/>
    <mergeCell ref="MTM209:MTM212"/>
    <mergeCell ref="MTN209:MTN212"/>
    <mergeCell ref="MUM209:MUM212"/>
    <mergeCell ref="MUN209:MUN212"/>
    <mergeCell ref="MHN209:MHN212"/>
    <mergeCell ref="MIM209:MIM212"/>
    <mergeCell ref="MIN209:MIN212"/>
    <mergeCell ref="MJM209:MJM212"/>
    <mergeCell ref="MJN209:MJN212"/>
    <mergeCell ref="MKM209:MKM212"/>
    <mergeCell ref="MKN209:MKN212"/>
    <mergeCell ref="MLM209:MLM212"/>
    <mergeCell ref="MLN209:MLN212"/>
    <mergeCell ref="MDM209:MDM212"/>
    <mergeCell ref="MDN209:MDN212"/>
    <mergeCell ref="MEM209:MEM212"/>
    <mergeCell ref="MEN209:MEN212"/>
    <mergeCell ref="LUM209:LUM212"/>
    <mergeCell ref="LUN209:LUN212"/>
    <mergeCell ref="LVM209:LVM212"/>
    <mergeCell ref="LVN209:LVN212"/>
    <mergeCell ref="LWM209:LWM212"/>
    <mergeCell ref="LWN209:LWN212"/>
    <mergeCell ref="LXM209:LXM212"/>
    <mergeCell ref="LXN209:LXN212"/>
    <mergeCell ref="LYM209:LYM212"/>
    <mergeCell ref="LPN209:LPN212"/>
    <mergeCell ref="LQM209:LQM212"/>
    <mergeCell ref="LQN209:LQN212"/>
    <mergeCell ref="LRM209:LRM212"/>
    <mergeCell ref="LRN209:LRN212"/>
    <mergeCell ref="LSM209:LSM212"/>
    <mergeCell ref="LSN209:LSN212"/>
    <mergeCell ref="LTM209:LTM212"/>
    <mergeCell ref="LTN209:LTN212"/>
    <mergeCell ref="MMM209:MMM212"/>
    <mergeCell ref="MMN209:MMN212"/>
    <mergeCell ref="MNM209:MNM212"/>
    <mergeCell ref="MNN209:MNN212"/>
    <mergeCell ref="MOM209:MOM212"/>
    <mergeCell ref="MON209:MON212"/>
    <mergeCell ref="MPM209:MPM212"/>
    <mergeCell ref="MPN209:MPN212"/>
    <mergeCell ref="MQM209:MQM212"/>
    <mergeCell ref="MFM209:MFM212"/>
    <mergeCell ref="MFN209:MFN212"/>
    <mergeCell ref="MGM209:MGM212"/>
    <mergeCell ref="MGN209:MGN212"/>
    <mergeCell ref="MHM209:MHM212"/>
    <mergeCell ref="LYN209:LYN212"/>
    <mergeCell ref="LZM209:LZM212"/>
    <mergeCell ref="LZN209:LZN212"/>
    <mergeCell ref="MAM209:MAM212"/>
    <mergeCell ref="MAN209:MAN212"/>
    <mergeCell ref="MBM209:MBM212"/>
    <mergeCell ref="MBN209:MBN212"/>
    <mergeCell ref="MCM209:MCM212"/>
    <mergeCell ref="MCN209:MCN212"/>
    <mergeCell ref="IZN209:IZN212"/>
    <mergeCell ref="LKM209:LKM212"/>
    <mergeCell ref="LKN209:LKN212"/>
    <mergeCell ref="LCM209:LCM212"/>
    <mergeCell ref="LCN209:LCN212"/>
    <mergeCell ref="LDM209:LDM212"/>
    <mergeCell ref="LDN209:LDN212"/>
    <mergeCell ref="KTM209:KTM212"/>
    <mergeCell ref="KTN209:KTN212"/>
    <mergeCell ref="KUM209:KUM212"/>
    <mergeCell ref="KUN209:KUN212"/>
    <mergeCell ref="KVM209:KVM212"/>
    <mergeCell ref="KVN209:KVN212"/>
    <mergeCell ref="KWM209:KWM212"/>
    <mergeCell ref="KWN209:KWN212"/>
    <mergeCell ref="KXM209:KXM212"/>
    <mergeCell ref="KON209:KON212"/>
    <mergeCell ref="KPM209:KPM212"/>
    <mergeCell ref="KPN209:KPN212"/>
    <mergeCell ref="KQM209:KQM212"/>
    <mergeCell ref="KQN209:KQN212"/>
    <mergeCell ref="KRM209:KRM212"/>
    <mergeCell ref="KRN209:KRN212"/>
    <mergeCell ref="KSM209:KSM212"/>
    <mergeCell ref="KSN209:KSN212"/>
    <mergeCell ref="KFN209:KFN212"/>
    <mergeCell ref="KGM209:KGM212"/>
    <mergeCell ref="KGN209:KGN212"/>
    <mergeCell ref="KHM209:KHM212"/>
    <mergeCell ref="KHN209:KHN212"/>
    <mergeCell ref="KIM209:KIM212"/>
    <mergeCell ref="KIN209:KIN212"/>
    <mergeCell ref="KJM209:KJM212"/>
    <mergeCell ref="KJN209:KJN212"/>
    <mergeCell ref="LEM209:LEM212"/>
    <mergeCell ref="LEN209:LEN212"/>
    <mergeCell ref="LFM209:LFM212"/>
    <mergeCell ref="LFN209:LFN212"/>
    <mergeCell ref="LGM209:LGM212"/>
    <mergeCell ref="KXN209:KXN212"/>
    <mergeCell ref="KYM209:KYM212"/>
    <mergeCell ref="KYN209:KYN212"/>
    <mergeCell ref="KZM209:KZM212"/>
    <mergeCell ref="KZN209:KZN212"/>
    <mergeCell ref="LAM209:LAM212"/>
    <mergeCell ref="LAN209:LAN212"/>
    <mergeCell ref="LBM209:LBM212"/>
    <mergeCell ref="LBN209:LBN212"/>
    <mergeCell ref="KKM209:KKM212"/>
    <mergeCell ref="KKN209:KKN212"/>
    <mergeCell ref="KLM209:KLM212"/>
    <mergeCell ref="KLN209:KLN212"/>
    <mergeCell ref="KMM209:KMM212"/>
    <mergeCell ref="KMN209:KMN212"/>
    <mergeCell ref="KDN209:KDN212"/>
    <mergeCell ref="KEM209:KEM212"/>
    <mergeCell ref="KEN209:KEN212"/>
    <mergeCell ref="KFM209:KFM212"/>
    <mergeCell ref="JWN209:JWN212"/>
    <mergeCell ref="JXM209:JXM212"/>
    <mergeCell ref="JXN209:JXN212"/>
    <mergeCell ref="JYM209:JYM212"/>
    <mergeCell ref="JYN209:JYN212"/>
    <mergeCell ref="JZM209:JZM212"/>
    <mergeCell ref="HIN209:HIN212"/>
    <mergeCell ref="HJM209:HJM212"/>
    <mergeCell ref="HJN209:HJN212"/>
    <mergeCell ref="JOM209:JOM212"/>
    <mergeCell ref="JON209:JON212"/>
    <mergeCell ref="JPM209:JPM212"/>
    <mergeCell ref="JPN209:JPN212"/>
    <mergeCell ref="JQM209:JQM212"/>
    <mergeCell ref="JQN209:JQN212"/>
    <mergeCell ref="JRM209:JRM212"/>
    <mergeCell ref="JRN209:JRN212"/>
    <mergeCell ref="JEN209:JEN212"/>
    <mergeCell ref="JFM209:JFM212"/>
    <mergeCell ref="JFN209:JFN212"/>
    <mergeCell ref="JGM209:JGM212"/>
    <mergeCell ref="JGN209:JGN212"/>
    <mergeCell ref="JHM209:JHM212"/>
    <mergeCell ref="JHN209:JHN212"/>
    <mergeCell ref="JIM209:JIM212"/>
    <mergeCell ref="JIN209:JIN212"/>
    <mergeCell ref="JAM209:JAM212"/>
    <mergeCell ref="JAN209:JAN212"/>
    <mergeCell ref="JBM209:JBM212"/>
    <mergeCell ref="JBN209:JBN212"/>
    <mergeCell ref="IRM209:IRM212"/>
    <mergeCell ref="IRN209:IRN212"/>
    <mergeCell ref="ISM209:ISM212"/>
    <mergeCell ref="ISN209:ISN212"/>
    <mergeCell ref="ITM209:ITM212"/>
    <mergeCell ref="ITN209:ITN212"/>
    <mergeCell ref="IUM209:IUM212"/>
    <mergeCell ref="IUN209:IUN212"/>
    <mergeCell ref="IVM209:IVM212"/>
    <mergeCell ref="IMN209:IMN212"/>
    <mergeCell ref="INM209:INM212"/>
    <mergeCell ref="INN209:INN212"/>
    <mergeCell ref="IOM209:IOM212"/>
    <mergeCell ref="ION209:ION212"/>
    <mergeCell ref="IPM209:IPM212"/>
    <mergeCell ref="IPN209:IPN212"/>
    <mergeCell ref="IQM209:IQM212"/>
    <mergeCell ref="IQN209:IQN212"/>
    <mergeCell ref="JJM209:JJM212"/>
    <mergeCell ref="JJN209:JJN212"/>
    <mergeCell ref="JKM209:JKM212"/>
    <mergeCell ref="JKN209:JKN212"/>
    <mergeCell ref="JLM209:JLM212"/>
    <mergeCell ref="JLN209:JLN212"/>
    <mergeCell ref="JMM209:JMM212"/>
    <mergeCell ref="JMN209:JMN212"/>
    <mergeCell ref="JNM209:JNM212"/>
    <mergeCell ref="JCM209:JCM212"/>
    <mergeCell ref="JCN209:JCN212"/>
    <mergeCell ref="JDM209:JDM212"/>
    <mergeCell ref="JDN209:JDN212"/>
    <mergeCell ref="JEM209:JEM212"/>
    <mergeCell ref="IVN209:IVN212"/>
    <mergeCell ref="IWM209:IWM212"/>
    <mergeCell ref="IWN209:IWN212"/>
    <mergeCell ref="IXM209:IXM212"/>
    <mergeCell ref="IXN209:IXN212"/>
    <mergeCell ref="IYM209:IYM212"/>
    <mergeCell ref="IYN209:IYN212"/>
    <mergeCell ref="IZM209:IZM212"/>
    <mergeCell ref="FLN209:FLN212"/>
    <mergeCell ref="FMM209:FMM212"/>
    <mergeCell ref="FMN209:FMN212"/>
    <mergeCell ref="FNM209:FNM212"/>
    <mergeCell ref="FNN209:FNN212"/>
    <mergeCell ref="GGM209:GGM212"/>
    <mergeCell ref="GGN209:GGN212"/>
    <mergeCell ref="GHM209:GHM212"/>
    <mergeCell ref="GHN209:GHN212"/>
    <mergeCell ref="GIM209:GIM212"/>
    <mergeCell ref="GIN209:GIN212"/>
    <mergeCell ref="GJM209:GJM212"/>
    <mergeCell ref="GJN209:GJN212"/>
    <mergeCell ref="GKM209:GKM212"/>
    <mergeCell ref="IHM209:IHM212"/>
    <mergeCell ref="IHN209:IHN212"/>
    <mergeCell ref="HZM209:HZM212"/>
    <mergeCell ref="HZN209:HZN212"/>
    <mergeCell ref="IAM209:IAM212"/>
    <mergeCell ref="IAN209:IAN212"/>
    <mergeCell ref="HQM209:HQM212"/>
    <mergeCell ref="HQN209:HQN212"/>
    <mergeCell ref="HRM209:HRM212"/>
    <mergeCell ref="HRN209:HRN212"/>
    <mergeCell ref="HSM209:HSM212"/>
    <mergeCell ref="HSN209:HSN212"/>
    <mergeCell ref="HTM209:HTM212"/>
    <mergeCell ref="HTN209:HTN212"/>
    <mergeCell ref="HUM209:HUM212"/>
    <mergeCell ref="HLN209:HLN212"/>
    <mergeCell ref="HMM209:HMM212"/>
    <mergeCell ref="HMN209:HMN212"/>
    <mergeCell ref="HNM209:HNM212"/>
    <mergeCell ref="HNN209:HNN212"/>
    <mergeCell ref="HOM209:HOM212"/>
    <mergeCell ref="HON209:HON212"/>
    <mergeCell ref="HPM209:HPM212"/>
    <mergeCell ref="HPN209:HPN212"/>
    <mergeCell ref="HCN209:HCN212"/>
    <mergeCell ref="HDM209:HDM212"/>
    <mergeCell ref="HDN209:HDN212"/>
    <mergeCell ref="HEM209:HEM212"/>
    <mergeCell ref="HEN209:HEN212"/>
    <mergeCell ref="HFM209:HFM212"/>
    <mergeCell ref="HFN209:HFN212"/>
    <mergeCell ref="HGM209:HGM212"/>
    <mergeCell ref="HGN209:HGN212"/>
    <mergeCell ref="IBM209:IBM212"/>
    <mergeCell ref="IBN209:IBN212"/>
    <mergeCell ref="ICM209:ICM212"/>
    <mergeCell ref="ICN209:ICN212"/>
    <mergeCell ref="IDM209:IDM212"/>
    <mergeCell ref="HUN209:HUN212"/>
    <mergeCell ref="HVM209:HVM212"/>
    <mergeCell ref="HVN209:HVN212"/>
    <mergeCell ref="HWM209:HWM212"/>
    <mergeCell ref="HWN209:HWN212"/>
    <mergeCell ref="HXM209:HXM212"/>
    <mergeCell ref="HXN209:HXN212"/>
    <mergeCell ref="HYM209:HYM212"/>
    <mergeCell ref="HYN209:HYN212"/>
    <mergeCell ref="HHM209:HHM212"/>
    <mergeCell ref="HHN209:HHN212"/>
    <mergeCell ref="HIM209:HIM212"/>
    <mergeCell ref="FEM209:FEM212"/>
    <mergeCell ref="FEN209:FEN212"/>
    <mergeCell ref="EWM209:EWM212"/>
    <mergeCell ref="EWN209:EWN212"/>
    <mergeCell ref="EXM209:EXM212"/>
    <mergeCell ref="EXN209:EXN212"/>
    <mergeCell ref="ENM209:ENM212"/>
    <mergeCell ref="ENN209:ENN212"/>
    <mergeCell ref="EOM209:EOM212"/>
    <mergeCell ref="EON209:EON212"/>
    <mergeCell ref="EPM209:EPM212"/>
    <mergeCell ref="EPN209:EPN212"/>
    <mergeCell ref="EQM209:EQM212"/>
    <mergeCell ref="EQN209:EQN212"/>
    <mergeCell ref="ERM209:ERM212"/>
    <mergeCell ref="EIN209:EIN212"/>
    <mergeCell ref="EJM209:EJM212"/>
    <mergeCell ref="EJN209:EJN212"/>
    <mergeCell ref="EKM209:EKM212"/>
    <mergeCell ref="EKN209:EKN212"/>
    <mergeCell ref="ELM209:ELM212"/>
    <mergeCell ref="ELN209:ELN212"/>
    <mergeCell ref="EMM209:EMM212"/>
    <mergeCell ref="EMN209:EMN212"/>
    <mergeCell ref="DZN209:DZN212"/>
    <mergeCell ref="EAM209:EAM212"/>
    <mergeCell ref="EAN209:EAN212"/>
    <mergeCell ref="EBM209:EBM212"/>
    <mergeCell ref="EBN209:EBN212"/>
    <mergeCell ref="ECM209:ECM212"/>
    <mergeCell ref="ECN209:ECN212"/>
    <mergeCell ref="EDM209:EDM212"/>
    <mergeCell ref="EDN209:EDN212"/>
    <mergeCell ref="EYM209:EYM212"/>
    <mergeCell ref="EYN209:EYN212"/>
    <mergeCell ref="EZM209:EZM212"/>
    <mergeCell ref="EZN209:EZN212"/>
    <mergeCell ref="FAM209:FAM212"/>
    <mergeCell ref="ERN209:ERN212"/>
    <mergeCell ref="ESM209:ESM212"/>
    <mergeCell ref="ESN209:ESN212"/>
    <mergeCell ref="ETM209:ETM212"/>
    <mergeCell ref="ETN209:ETN212"/>
    <mergeCell ref="EUM209:EUM212"/>
    <mergeCell ref="EUN209:EUN212"/>
    <mergeCell ref="EVM209:EVM212"/>
    <mergeCell ref="EVN209:EVN212"/>
    <mergeCell ref="EEM209:EEM212"/>
    <mergeCell ref="EEN209:EEN212"/>
    <mergeCell ref="EFM209:EFM212"/>
    <mergeCell ref="EFN209:EFN212"/>
    <mergeCell ref="EGM209:EGM212"/>
    <mergeCell ref="DCM209:DCM212"/>
    <mergeCell ref="DCN209:DCN212"/>
    <mergeCell ref="CUM209:CUM212"/>
    <mergeCell ref="CUN209:CUN212"/>
    <mergeCell ref="CVM209:CVM212"/>
    <mergeCell ref="CVN209:CVN212"/>
    <mergeCell ref="DQN209:DQN212"/>
    <mergeCell ref="DRM209:DRM212"/>
    <mergeCell ref="DRN209:DRN212"/>
    <mergeCell ref="DSM209:DSM212"/>
    <mergeCell ref="DSN209:DSN212"/>
    <mergeCell ref="DTM209:DTM212"/>
    <mergeCell ref="DTN209:DTN212"/>
    <mergeCell ref="DUM209:DUM212"/>
    <mergeCell ref="EGN209:EGN212"/>
    <mergeCell ref="DPM209:DPM212"/>
    <mergeCell ref="CWM209:CWM212"/>
    <mergeCell ref="CWN209:CWN212"/>
    <mergeCell ref="CXM209:CXM212"/>
    <mergeCell ref="CXN209:CXN212"/>
    <mergeCell ref="CYM209:CYM212"/>
    <mergeCell ref="CFN209:CFN212"/>
    <mergeCell ref="CGM209:CGM212"/>
    <mergeCell ref="DUN209:DUN212"/>
    <mergeCell ref="DDM209:DDM212"/>
    <mergeCell ref="DDN209:DDN212"/>
    <mergeCell ref="DEM209:DEM212"/>
    <mergeCell ref="DEN209:DEN212"/>
    <mergeCell ref="DFM209:DFM212"/>
    <mergeCell ref="DFN209:DFN212"/>
    <mergeCell ref="DGM209:DGM212"/>
    <mergeCell ref="DGN209:DGN212"/>
    <mergeCell ref="DHM209:DHM212"/>
    <mergeCell ref="CTN209:CTN212"/>
    <mergeCell ref="BEE276:BEH276"/>
    <mergeCell ref="BEI276:BEL276"/>
    <mergeCell ref="BEO276:BER276"/>
    <mergeCell ref="BES276:BEV276"/>
    <mergeCell ref="BEW276:BEZ276"/>
    <mergeCell ref="BFA276:BFD276"/>
    <mergeCell ref="BFE276:BFH276"/>
    <mergeCell ref="BFI276:BFL276"/>
    <mergeCell ref="BFO276:BFR276"/>
    <mergeCell ref="BFS276:BFV276"/>
    <mergeCell ref="BFW276:BFZ276"/>
    <mergeCell ref="BGA276:BGD276"/>
    <mergeCell ref="BGE276:BGH276"/>
    <mergeCell ref="BGI276:BGL276"/>
    <mergeCell ref="BGO276:BGR276"/>
    <mergeCell ref="BGS276:BGV276"/>
    <mergeCell ref="BGW276:BGZ276"/>
    <mergeCell ref="BHA276:BHD276"/>
    <mergeCell ref="BHE276:BHH276"/>
    <mergeCell ref="BHI276:BHL276"/>
    <mergeCell ref="BHO276:BHR276"/>
    <mergeCell ref="BHS276:BHV276"/>
    <mergeCell ref="BHW276:BHZ276"/>
    <mergeCell ref="BPM275:BPM276"/>
    <mergeCell ref="BPN275:BPN276"/>
    <mergeCell ref="BQM275:BQM276"/>
    <mergeCell ref="BQN275:BQN276"/>
    <mergeCell ref="BRM275:BRM276"/>
    <mergeCell ref="BRN275:BRN276"/>
    <mergeCell ref="BSM275:BSM276"/>
    <mergeCell ref="BSN275:BSN276"/>
    <mergeCell ref="BTM275:BTM276"/>
    <mergeCell ref="BTN275:BTN276"/>
    <mergeCell ref="BIA276:BID276"/>
    <mergeCell ref="BIE276:BIH276"/>
    <mergeCell ref="BII276:BIL276"/>
    <mergeCell ref="BIO276:BIR276"/>
    <mergeCell ref="BIS276:BIV276"/>
    <mergeCell ref="BIW276:BIZ276"/>
    <mergeCell ref="BJA276:BJD276"/>
    <mergeCell ref="BJE276:BJH276"/>
    <mergeCell ref="BJI276:BJL276"/>
    <mergeCell ref="BJO276:BJR276"/>
    <mergeCell ref="BJS276:BJV276"/>
    <mergeCell ref="BJW276:BJZ276"/>
    <mergeCell ref="BKA276:BKD276"/>
    <mergeCell ref="BKE276:BKH276"/>
    <mergeCell ref="BKI276:BKL276"/>
    <mergeCell ref="BKO276:BKR276"/>
    <mergeCell ref="BKS276:BKV276"/>
    <mergeCell ref="BKW276:BKZ276"/>
    <mergeCell ref="BLA276:BLD276"/>
    <mergeCell ref="BLE276:BLH276"/>
    <mergeCell ref="BLI276:BLL276"/>
    <mergeCell ref="BLO276:BLR276"/>
    <mergeCell ref="BLS276:BLV276"/>
    <mergeCell ref="BLW276:BLZ276"/>
    <mergeCell ref="BMA276:BMD276"/>
    <mergeCell ref="BME276:BMH276"/>
    <mergeCell ref="BMI276:BML276"/>
    <mergeCell ref="BMO276:BMR276"/>
    <mergeCell ref="BMS276:BMV276"/>
    <mergeCell ref="BMW276:BMZ276"/>
    <mergeCell ref="BNA276:BND276"/>
    <mergeCell ref="BBN275:BBN276"/>
    <mergeCell ref="BCM275:BCM276"/>
    <mergeCell ref="BCN275:BCN276"/>
    <mergeCell ref="BDM275:BDM276"/>
    <mergeCell ref="BDN275:BDN276"/>
    <mergeCell ref="BEM275:BEM276"/>
    <mergeCell ref="BEN275:BEN276"/>
    <mergeCell ref="BFM275:BFM276"/>
    <mergeCell ref="BFN275:BFN276"/>
    <mergeCell ref="BGM275:BGM276"/>
    <mergeCell ref="BGN275:BGN276"/>
    <mergeCell ref="BHM275:BHM276"/>
    <mergeCell ref="BHN275:BHN276"/>
    <mergeCell ref="ANM275:ANM276"/>
    <mergeCell ref="AUM209:AUM212"/>
    <mergeCell ref="AUN209:AUN212"/>
    <mergeCell ref="AVM209:AVM212"/>
    <mergeCell ref="AVN209:AVN212"/>
    <mergeCell ref="AON213:AON214"/>
    <mergeCell ref="APM213:APM214"/>
    <mergeCell ref="BCN213:BCN214"/>
    <mergeCell ref="AWS214:AWV214"/>
    <mergeCell ref="BBM209:BBM212"/>
    <mergeCell ref="BBN209:BBN212"/>
    <mergeCell ref="BCM209:BCM212"/>
    <mergeCell ref="BCN209:BCN212"/>
    <mergeCell ref="BDM209:BDM212"/>
    <mergeCell ref="BDN209:BDN212"/>
    <mergeCell ref="BEM209:BEM212"/>
    <mergeCell ref="BEN209:BEN212"/>
    <mergeCell ref="BFM209:BFM212"/>
    <mergeCell ref="AVI214:AVL214"/>
    <mergeCell ref="ASO214:ASR214"/>
    <mergeCell ref="ASS214:ASV214"/>
    <mergeCell ref="ASW214:ASZ214"/>
    <mergeCell ref="ATA214:ATD214"/>
    <mergeCell ref="ATE214:ATH214"/>
    <mergeCell ref="ATI214:ATL214"/>
    <mergeCell ref="ATO214:ATR214"/>
    <mergeCell ref="ATS214:ATV214"/>
    <mergeCell ref="ATW214:ATZ214"/>
    <mergeCell ref="AOO214:AOR214"/>
    <mergeCell ref="AOS214:AOV214"/>
    <mergeCell ref="AOW214:AOZ214"/>
    <mergeCell ref="APA214:APD214"/>
    <mergeCell ref="APE214:APH214"/>
    <mergeCell ref="API214:APL214"/>
    <mergeCell ref="APO214:APR214"/>
    <mergeCell ref="APS214:APV214"/>
    <mergeCell ref="APW214:APZ214"/>
    <mergeCell ref="AYN213:AYN214"/>
    <mergeCell ref="APN213:APN214"/>
    <mergeCell ref="AQM213:AQM214"/>
    <mergeCell ref="AQN213:AQN214"/>
    <mergeCell ref="ARM213:ARM214"/>
    <mergeCell ref="ARN213:ARN214"/>
    <mergeCell ref="ASM213:ASM214"/>
    <mergeCell ref="ASN213:ASN214"/>
    <mergeCell ref="ATM213:ATM214"/>
    <mergeCell ref="ATN213:ATN214"/>
    <mergeCell ref="AQA214:AQD214"/>
    <mergeCell ref="AQE214:AQH214"/>
    <mergeCell ref="BDW276:BDZ276"/>
    <mergeCell ref="BEA276:BED276"/>
    <mergeCell ref="XAN209:XAN212"/>
    <mergeCell ref="WWM209:WWM212"/>
    <mergeCell ref="WWN209:WWN212"/>
    <mergeCell ref="WXM209:WXM212"/>
    <mergeCell ref="WXN209:WXN212"/>
    <mergeCell ref="WYM209:WYM212"/>
    <mergeCell ref="WYN209:WYN212"/>
    <mergeCell ref="WZM209:WZM212"/>
    <mergeCell ref="WZN209:WZN212"/>
    <mergeCell ref="XAM209:XAM212"/>
    <mergeCell ref="WRN209:WRN212"/>
    <mergeCell ref="WSM209:WSM212"/>
    <mergeCell ref="WSN209:WSN212"/>
    <mergeCell ref="WTM209:WTM212"/>
    <mergeCell ref="WTN209:WTN212"/>
    <mergeCell ref="WUM209:WUM212"/>
    <mergeCell ref="WUN209:WUN212"/>
    <mergeCell ref="WVM209:WVM212"/>
    <mergeCell ref="WQN209:WQN212"/>
    <mergeCell ref="WRM209:WRM212"/>
    <mergeCell ref="WIN209:WIN212"/>
    <mergeCell ref="WJM209:WJM212"/>
    <mergeCell ref="WJN209:WJN212"/>
    <mergeCell ref="WKM209:WKM212"/>
    <mergeCell ref="WKN209:WKN212"/>
    <mergeCell ref="WLM209:WLM212"/>
    <mergeCell ref="WLN209:WLN212"/>
    <mergeCell ref="WMM209:WMM212"/>
    <mergeCell ref="WMN209:WMN212"/>
    <mergeCell ref="VVM209:VVM212"/>
    <mergeCell ref="VVN209:VVN212"/>
    <mergeCell ref="VWM209:VWM212"/>
    <mergeCell ref="ASN209:ASN212"/>
    <mergeCell ref="ATM209:ATM212"/>
    <mergeCell ref="ATN209:ATN212"/>
    <mergeCell ref="GLM209:GLM212"/>
    <mergeCell ref="GLN209:GLN212"/>
    <mergeCell ref="GMM209:GMM212"/>
    <mergeCell ref="GMN209:GMN212"/>
    <mergeCell ref="GNM209:GNM212"/>
    <mergeCell ref="GNN209:GNN212"/>
    <mergeCell ref="GOM209:GOM212"/>
    <mergeCell ref="GON209:GON212"/>
    <mergeCell ref="GBN209:GBN212"/>
    <mergeCell ref="GCM209:GCM212"/>
    <mergeCell ref="GCN209:GCN212"/>
    <mergeCell ref="GDM209:GDM212"/>
    <mergeCell ref="GDN209:GDN212"/>
    <mergeCell ref="GEM209:GEM212"/>
    <mergeCell ref="GEN209:GEN212"/>
    <mergeCell ref="GFM209:GFM212"/>
    <mergeCell ref="GFN209:GFN212"/>
    <mergeCell ref="FXM209:FXM212"/>
    <mergeCell ref="FXN209:FXN212"/>
    <mergeCell ref="FYM209:FYM212"/>
    <mergeCell ref="FYN209:FYN212"/>
    <mergeCell ref="FOM209:FOM212"/>
    <mergeCell ref="FON209:FON212"/>
    <mergeCell ref="FPM209:FPM212"/>
    <mergeCell ref="FPN209:FPN212"/>
    <mergeCell ref="FQM209:FQM212"/>
    <mergeCell ref="FQN209:FQN212"/>
    <mergeCell ref="FRM209:FRM212"/>
    <mergeCell ref="FRN209:FRN212"/>
    <mergeCell ref="UUM209:UUM212"/>
    <mergeCell ref="UUN209:UUN212"/>
    <mergeCell ref="UVM209:UVM212"/>
    <mergeCell ref="UVN209:UVN212"/>
    <mergeCell ref="UWM209:UWM212"/>
    <mergeCell ref="UWN209:UWN212"/>
    <mergeCell ref="UXM209:UXM212"/>
    <mergeCell ref="UXN209:UXN212"/>
    <mergeCell ref="UYM209:UYM212"/>
    <mergeCell ref="TMM209:TMM212"/>
    <mergeCell ref="TMN209:TMN212"/>
    <mergeCell ref="TNM209:TNM212"/>
    <mergeCell ref="TNN209:TNN212"/>
    <mergeCell ref="TOM209:TOM212"/>
    <mergeCell ref="TFN209:TFN212"/>
    <mergeCell ref="TGM209:TGM212"/>
    <mergeCell ref="TGN209:TGN212"/>
    <mergeCell ref="THM209:THM212"/>
    <mergeCell ref="THN209:THN212"/>
    <mergeCell ref="TIM209:TIM212"/>
    <mergeCell ref="TIN209:TIN212"/>
    <mergeCell ref="TJM209:TJM212"/>
    <mergeCell ref="TJN209:TJN212"/>
    <mergeCell ref="SLM209:SLM212"/>
    <mergeCell ref="RRM209:RRM212"/>
    <mergeCell ref="RRN209:RRN212"/>
    <mergeCell ref="RSM209:RSM212"/>
    <mergeCell ref="RSN209:RSN212"/>
    <mergeCell ref="RTM209:RTM212"/>
    <mergeCell ref="RTN209:RTN212"/>
    <mergeCell ref="RUM209:RUM212"/>
    <mergeCell ref="RUN209:RUN212"/>
    <mergeCell ref="RVM209:RVM212"/>
    <mergeCell ref="SXM209:SXM212"/>
    <mergeCell ref="SXN209:SXN212"/>
    <mergeCell ref="SYM209:SYM212"/>
    <mergeCell ref="SYN209:SYN212"/>
    <mergeCell ref="SZM209:SZM212"/>
    <mergeCell ref="SZN209:SZN212"/>
    <mergeCell ref="TAM209:TAM212"/>
    <mergeCell ref="TAN209:TAN212"/>
    <mergeCell ref="SNN209:SNN212"/>
    <mergeCell ref="SOM209:SOM212"/>
    <mergeCell ref="SON209:SON212"/>
    <mergeCell ref="SPM209:SPM212"/>
    <mergeCell ref="SPN209:SPN212"/>
    <mergeCell ref="SQM209:SQM212"/>
    <mergeCell ref="SQN209:SQN212"/>
    <mergeCell ref="SRM209:SRM212"/>
    <mergeCell ref="SRN209:SRN212"/>
    <mergeCell ref="SJM209:SJM212"/>
    <mergeCell ref="SJN209:SJN212"/>
    <mergeCell ref="SKM209:SKM212"/>
    <mergeCell ref="SKN209:SKN212"/>
    <mergeCell ref="SAM209:SAM212"/>
    <mergeCell ref="SAN209:SAN212"/>
    <mergeCell ref="SBM209:SBM212"/>
    <mergeCell ref="SBN209:SBN212"/>
    <mergeCell ref="SCM209:SCM212"/>
    <mergeCell ref="SCN209:SCN212"/>
    <mergeCell ref="SDM209:SDM212"/>
    <mergeCell ref="SDN209:SDN212"/>
    <mergeCell ref="SEM209:SEM212"/>
    <mergeCell ref="RVN209:RVN212"/>
    <mergeCell ref="QJM209:QJM212"/>
    <mergeCell ref="QJN209:QJN212"/>
    <mergeCell ref="QKM209:QKM212"/>
    <mergeCell ref="QKN209:QKN212"/>
    <mergeCell ref="QLM209:QLM212"/>
    <mergeCell ref="QCN209:QCN212"/>
    <mergeCell ref="QDM209:QDM212"/>
    <mergeCell ref="QDN209:QDN212"/>
    <mergeCell ref="QEM209:QEM212"/>
    <mergeCell ref="QEN209:QEN212"/>
    <mergeCell ref="QFM209:QFM212"/>
    <mergeCell ref="QFN209:QFN212"/>
    <mergeCell ref="QGM209:QGM212"/>
    <mergeCell ref="QGN209:QGN212"/>
    <mergeCell ref="OOM209:OOM212"/>
    <mergeCell ref="OON209:OON212"/>
    <mergeCell ref="OPM209:OPM212"/>
    <mergeCell ref="OPN209:OPN212"/>
    <mergeCell ref="OQM209:OQM212"/>
    <mergeCell ref="OQN209:OQN212"/>
    <mergeCell ref="ORM209:ORM212"/>
    <mergeCell ref="ORN209:ORN212"/>
    <mergeCell ref="OSM209:OSM212"/>
    <mergeCell ref="GGM275:GGM276"/>
    <mergeCell ref="GGN275:GGN276"/>
    <mergeCell ref="GHM275:GHM276"/>
    <mergeCell ref="GHN275:GHN276"/>
    <mergeCell ref="GIM275:GIM276"/>
    <mergeCell ref="GIN275:GIN276"/>
    <mergeCell ref="GJM275:GJM276"/>
    <mergeCell ref="GJN275:GJN276"/>
    <mergeCell ref="GKM275:GKM276"/>
    <mergeCell ref="GKN275:GKN276"/>
    <mergeCell ref="GLM275:GLM276"/>
    <mergeCell ref="GLN275:GLN276"/>
    <mergeCell ref="GMM275:GMM276"/>
    <mergeCell ref="GMN275:GMN276"/>
    <mergeCell ref="GNM275:GNM276"/>
    <mergeCell ref="GNN275:GNN276"/>
    <mergeCell ref="GOM275:GOM276"/>
    <mergeCell ref="NGM209:NGM212"/>
    <mergeCell ref="NGN209:NGN212"/>
    <mergeCell ref="NHM209:NHM212"/>
    <mergeCell ref="NHN209:NHN212"/>
    <mergeCell ref="NIM209:NIM212"/>
    <mergeCell ref="MZN209:MZN212"/>
    <mergeCell ref="NAM209:NAM212"/>
    <mergeCell ref="NAN209:NAN212"/>
    <mergeCell ref="NBM209:NBM212"/>
    <mergeCell ref="NBN209:NBN212"/>
    <mergeCell ref="NCM209:NCM212"/>
    <mergeCell ref="NCN209:NCN212"/>
    <mergeCell ref="NDM209:NDM212"/>
    <mergeCell ref="NDN209:NDN212"/>
    <mergeCell ref="LLM209:LLM212"/>
    <mergeCell ref="LLN209:LLN212"/>
    <mergeCell ref="LMM209:LMM212"/>
    <mergeCell ref="LMN209:LMN212"/>
    <mergeCell ref="LNM209:LNM212"/>
    <mergeCell ref="LNN209:LNN212"/>
    <mergeCell ref="LOM209:LOM212"/>
    <mergeCell ref="LON209:LON212"/>
    <mergeCell ref="LPM209:LPM212"/>
    <mergeCell ref="KDM209:KDM212"/>
    <mergeCell ref="JZN209:JZN212"/>
    <mergeCell ref="KAM209:KAM212"/>
    <mergeCell ref="KAN209:KAN212"/>
    <mergeCell ref="IIM209:IIM212"/>
    <mergeCell ref="IIN209:IIN212"/>
    <mergeCell ref="IJM209:IJM212"/>
    <mergeCell ref="IJN209:IJN212"/>
    <mergeCell ref="IKM209:IKM212"/>
    <mergeCell ref="IKN209:IKN212"/>
    <mergeCell ref="ILM209:ILM212"/>
    <mergeCell ref="ILN209:ILN212"/>
    <mergeCell ref="IMM209:IMM212"/>
    <mergeCell ref="CTM275:CTM276"/>
    <mergeCell ref="CTN275:CTN276"/>
    <mergeCell ref="CUM275:CUM276"/>
    <mergeCell ref="CUN275:CUN276"/>
    <mergeCell ref="CVM275:CVM276"/>
    <mergeCell ref="CVN275:CVN276"/>
    <mergeCell ref="CWM275:CWM276"/>
    <mergeCell ref="CWN275:CWN276"/>
    <mergeCell ref="CXM275:CXM276"/>
    <mergeCell ref="CXN275:CXN276"/>
    <mergeCell ref="CYM275:CYM276"/>
    <mergeCell ref="CYN275:CYN276"/>
    <mergeCell ref="CZM275:CZM276"/>
    <mergeCell ref="CZN275:CZN276"/>
    <mergeCell ref="DAM275:DAM276"/>
    <mergeCell ref="DAN275:DAN276"/>
    <mergeCell ref="DBM275:DBM276"/>
    <mergeCell ref="FIN209:FIN212"/>
    <mergeCell ref="FJM209:FJM212"/>
    <mergeCell ref="EHM209:EHM212"/>
    <mergeCell ref="EHN209:EHN212"/>
    <mergeCell ref="EIM209:EIM212"/>
    <mergeCell ref="DXM209:DXM212"/>
    <mergeCell ref="DXN209:DXN212"/>
    <mergeCell ref="DYM209:DYM212"/>
    <mergeCell ref="DYN209:DYN212"/>
    <mergeCell ref="DZM209:DZM212"/>
    <mergeCell ref="DVM209:DVM212"/>
    <mergeCell ref="DVN209:DVN212"/>
    <mergeCell ref="DWM209:DWM212"/>
    <mergeCell ref="DWN209:DWN212"/>
    <mergeCell ref="DMM209:DMM212"/>
    <mergeCell ref="DMN209:DMN212"/>
    <mergeCell ref="DNM209:DNM212"/>
    <mergeCell ref="DNN209:DNN212"/>
    <mergeCell ref="DOM209:DOM212"/>
    <mergeCell ref="DON209:DON212"/>
    <mergeCell ref="FSM209:FSM212"/>
    <mergeCell ref="FJN209:FJN212"/>
    <mergeCell ref="FKM209:FKM212"/>
    <mergeCell ref="FKN209:FKN212"/>
    <mergeCell ref="FLM209:FLM212"/>
    <mergeCell ref="HAM209:HAM212"/>
    <mergeCell ref="HAN209:HAN212"/>
    <mergeCell ref="HBM209:HBM212"/>
    <mergeCell ref="HBN209:HBN212"/>
    <mergeCell ref="HCM209:HCM212"/>
    <mergeCell ref="GTN209:GTN212"/>
    <mergeCell ref="GUM209:GUM212"/>
    <mergeCell ref="GUN209:GUN212"/>
    <mergeCell ref="GVM209:GVM212"/>
    <mergeCell ref="GVN209:GVN212"/>
    <mergeCell ref="GXM209:GXM212"/>
    <mergeCell ref="GXN209:GXN212"/>
    <mergeCell ref="ASM275:ASM276"/>
    <mergeCell ref="ASN275:ASN276"/>
    <mergeCell ref="ATM275:ATM276"/>
    <mergeCell ref="ATN275:ATN276"/>
    <mergeCell ref="AUM275:AUM276"/>
    <mergeCell ref="AUN275:AUN276"/>
    <mergeCell ref="AVM275:AVM276"/>
    <mergeCell ref="AVN275:AVN276"/>
    <mergeCell ref="AWM275:AWM276"/>
    <mergeCell ref="AWN275:AWN276"/>
    <mergeCell ref="AXM275:AXM276"/>
    <mergeCell ref="AXN275:AXN276"/>
    <mergeCell ref="AYM275:AYM276"/>
    <mergeCell ref="AYN275:AYN276"/>
    <mergeCell ref="AZM275:AZM276"/>
    <mergeCell ref="FZM209:FZM212"/>
    <mergeCell ref="FZN209:FZN212"/>
    <mergeCell ref="GAM209:GAM212"/>
    <mergeCell ref="GAN209:GAN212"/>
    <mergeCell ref="GBM209:GBM212"/>
    <mergeCell ref="FSN209:FSN212"/>
    <mergeCell ref="FTM209:FTM212"/>
    <mergeCell ref="FTN209:FTN212"/>
    <mergeCell ref="FUM209:FUM212"/>
    <mergeCell ref="FUN209:FUN212"/>
    <mergeCell ref="FVM209:FVM212"/>
    <mergeCell ref="FVN209:FVN212"/>
    <mergeCell ref="FWM209:FWM212"/>
    <mergeCell ref="FWN209:FWN212"/>
    <mergeCell ref="FFM209:FFM212"/>
    <mergeCell ref="FFN209:FFN212"/>
    <mergeCell ref="FGM209:FGM212"/>
    <mergeCell ref="FGN209:FGN212"/>
    <mergeCell ref="FHM209:FHM212"/>
    <mergeCell ref="FHN209:FHN212"/>
    <mergeCell ref="FIM209:FIM212"/>
    <mergeCell ref="BDE276:BDH276"/>
    <mergeCell ref="BDI276:BDL276"/>
    <mergeCell ref="BDO276:BDR276"/>
    <mergeCell ref="BDS276:BDV276"/>
    <mergeCell ref="CCM209:CCM212"/>
    <mergeCell ref="CCN209:CCN212"/>
    <mergeCell ref="CDM209:CDM212"/>
    <mergeCell ref="CDN209:CDN212"/>
    <mergeCell ref="CEM209:CEM212"/>
    <mergeCell ref="AWM209:AWM212"/>
    <mergeCell ref="BVM209:BVM212"/>
    <mergeCell ref="BVN209:BVN212"/>
    <mergeCell ref="BWM209:BWM212"/>
    <mergeCell ref="BWN209:BWN212"/>
    <mergeCell ref="BXM209:BXM212"/>
    <mergeCell ref="BON209:BON212"/>
    <mergeCell ref="BPM209:BPM212"/>
    <mergeCell ref="BPN209:BPN212"/>
    <mergeCell ref="BQM209:BQM212"/>
    <mergeCell ref="BQN209:BQN212"/>
    <mergeCell ref="BRM209:BRM212"/>
    <mergeCell ref="BRN209:BRN212"/>
    <mergeCell ref="BSM209:BSM212"/>
    <mergeCell ref="BSN209:BSN212"/>
    <mergeCell ref="AZN275:AZN276"/>
    <mergeCell ref="BAM275:BAM276"/>
    <mergeCell ref="GWM209:GWM212"/>
    <mergeCell ref="GWN209:GWN212"/>
    <mergeCell ref="AEN209:AEN212"/>
    <mergeCell ref="AFM209:AFM212"/>
    <mergeCell ref="AFN209:AFN212"/>
    <mergeCell ref="AGM209:AGM212"/>
    <mergeCell ref="VN209:VN212"/>
    <mergeCell ref="WM209:WM212"/>
    <mergeCell ref="WN209:WN212"/>
    <mergeCell ref="XM209:XM212"/>
    <mergeCell ref="XN209:XN212"/>
    <mergeCell ref="YM209:YM212"/>
    <mergeCell ref="YN209:YN212"/>
    <mergeCell ref="ZM209:ZM212"/>
    <mergeCell ref="ZN209:ZN212"/>
    <mergeCell ref="ANN209:ANN212"/>
    <mergeCell ref="AOM209:AOM212"/>
    <mergeCell ref="AON209:AON212"/>
    <mergeCell ref="APM209:APM212"/>
    <mergeCell ref="APN209:APN212"/>
    <mergeCell ref="AQM209:AQM212"/>
    <mergeCell ref="AQN209:AQN212"/>
    <mergeCell ref="ARM209:ARM212"/>
    <mergeCell ref="ARN209:ARN212"/>
    <mergeCell ref="AAM209:AAM212"/>
    <mergeCell ref="AAN209:AAN212"/>
    <mergeCell ref="ABM209:ABM212"/>
    <mergeCell ref="ABN209:ABN212"/>
    <mergeCell ref="ACM209:ACM212"/>
    <mergeCell ref="ACN209:ACN212"/>
    <mergeCell ref="ADM209:ADM212"/>
    <mergeCell ref="ADN209:ADN212"/>
    <mergeCell ref="AEM209:AEM212"/>
    <mergeCell ref="CSM209:CSM212"/>
    <mergeCell ref="CSN209:CSN212"/>
    <mergeCell ref="CTM209:CTM212"/>
    <mergeCell ref="AJM209:AJM212"/>
    <mergeCell ref="AJN209:AJN212"/>
    <mergeCell ref="AKM209:AKM212"/>
    <mergeCell ref="AKN209:AKN212"/>
    <mergeCell ref="ALM209:ALM212"/>
    <mergeCell ref="ALN209:ALN212"/>
    <mergeCell ref="AMM209:AMM212"/>
    <mergeCell ref="AMN209:AMN212"/>
    <mergeCell ref="ANM209:ANM212"/>
    <mergeCell ref="ASM209:ASM212"/>
    <mergeCell ref="DPN209:DPN212"/>
    <mergeCell ref="DQM209:DQM212"/>
    <mergeCell ref="DHN209:DHN212"/>
    <mergeCell ref="DIM209:DIM212"/>
    <mergeCell ref="DIN209:DIN212"/>
    <mergeCell ref="DJM209:DJM212"/>
    <mergeCell ref="DJN209:DJN212"/>
    <mergeCell ref="DKM209:DKM212"/>
    <mergeCell ref="DKN209:DKN212"/>
    <mergeCell ref="DLM209:DLM212"/>
    <mergeCell ref="DLN209:DLN212"/>
    <mergeCell ref="CYN209:CYN212"/>
    <mergeCell ref="CZM209:CZM212"/>
    <mergeCell ref="CZN209:CZN212"/>
    <mergeCell ref="DAM209:DAM212"/>
    <mergeCell ref="DAN209:DAN212"/>
    <mergeCell ref="DBM209:DBM212"/>
    <mergeCell ref="DBN209:DBN212"/>
    <mergeCell ref="BM275:BM276"/>
    <mergeCell ref="BN275:BN276"/>
    <mergeCell ref="CM275:CM276"/>
    <mergeCell ref="CN275:CN276"/>
    <mergeCell ref="DM275:DM276"/>
    <mergeCell ref="DN275:DN276"/>
    <mergeCell ref="EM275:EM276"/>
    <mergeCell ref="EN275:EN276"/>
    <mergeCell ref="FM275:FM276"/>
    <mergeCell ref="FN275:FN276"/>
    <mergeCell ref="GM275:GM276"/>
    <mergeCell ref="GN275:GN276"/>
    <mergeCell ref="HM275:HM276"/>
    <mergeCell ref="HN275:HN276"/>
    <mergeCell ref="IM275:IM276"/>
    <mergeCell ref="IN275:IN276"/>
    <mergeCell ref="JM275:JM276"/>
    <mergeCell ref="JN275:JN276"/>
    <mergeCell ref="KM275:KM276"/>
    <mergeCell ref="KN275:KN276"/>
    <mergeCell ref="LM275:LM276"/>
    <mergeCell ref="HI276:HL276"/>
    <mergeCell ref="HO276:HR276"/>
    <mergeCell ref="HS276:HV276"/>
    <mergeCell ref="HW276:HZ276"/>
    <mergeCell ref="IA276:ID276"/>
    <mergeCell ref="IE276:IH276"/>
    <mergeCell ref="II276:IL276"/>
    <mergeCell ref="IO276:IR276"/>
    <mergeCell ref="IS276:IV276"/>
    <mergeCell ref="IW276:IZ276"/>
    <mergeCell ref="JA276:JD276"/>
    <mergeCell ref="JE276:JH276"/>
    <mergeCell ref="JI276:JL276"/>
    <mergeCell ref="JO276:JR276"/>
    <mergeCell ref="JS276:JV276"/>
    <mergeCell ref="JW276:JZ276"/>
    <mergeCell ref="KA276:KD276"/>
    <mergeCell ref="KE276:KH276"/>
    <mergeCell ref="KI276:KL276"/>
    <mergeCell ref="KO276:KR276"/>
    <mergeCell ref="KS276:KV276"/>
    <mergeCell ref="KW276:KZ276"/>
    <mergeCell ref="LA276:LD276"/>
    <mergeCell ref="LE276:LH276"/>
    <mergeCell ref="LI276:LL276"/>
    <mergeCell ref="LN275:LN276"/>
    <mergeCell ref="MM275:MM276"/>
    <mergeCell ref="BUM209:BUM212"/>
    <mergeCell ref="BUN209:BUN212"/>
    <mergeCell ref="BKM209:BKM212"/>
    <mergeCell ref="BKN209:BKN212"/>
    <mergeCell ref="BLM209:BLM212"/>
    <mergeCell ref="BLN209:BLN212"/>
    <mergeCell ref="BMM209:BMM212"/>
    <mergeCell ref="BMN209:BMN212"/>
    <mergeCell ref="BNM209:BNM212"/>
    <mergeCell ref="BNN209:BNN212"/>
    <mergeCell ref="BFN209:BFN212"/>
    <mergeCell ref="BGM209:BGM212"/>
    <mergeCell ref="BGN209:BGN212"/>
    <mergeCell ref="BHM209:BHM212"/>
    <mergeCell ref="BHN209:BHN212"/>
    <mergeCell ref="BIM209:BIM212"/>
    <mergeCell ref="BIN209:BIN212"/>
    <mergeCell ref="BJM209:BJM212"/>
    <mergeCell ref="BJN209:BJN212"/>
    <mergeCell ref="AWN209:AWN212"/>
    <mergeCell ref="AXM209:AXM212"/>
    <mergeCell ref="AXN209:AXN212"/>
    <mergeCell ref="AYM209:AYM212"/>
    <mergeCell ref="AYN209:AYN212"/>
    <mergeCell ref="AZM209:AZM212"/>
    <mergeCell ref="AZN209:AZN212"/>
    <mergeCell ref="BAM209:BAM212"/>
    <mergeCell ref="BAN209:BAN212"/>
    <mergeCell ref="BOM209:BOM212"/>
    <mergeCell ref="CEN209:CEN212"/>
    <mergeCell ref="CFM209:CFM212"/>
    <mergeCell ref="WM275:WM276"/>
    <mergeCell ref="WN275:WN276"/>
    <mergeCell ref="XM275:XM276"/>
    <mergeCell ref="XN275:XN276"/>
    <mergeCell ref="YM275:YM276"/>
    <mergeCell ref="YN275:YN276"/>
    <mergeCell ref="ZM275:ZM276"/>
    <mergeCell ref="ZN275:ZN276"/>
    <mergeCell ref="AAM275:AAM276"/>
    <mergeCell ref="AAN275:AAN276"/>
    <mergeCell ref="ABM275:ABM276"/>
    <mergeCell ref="ABN275:ABN276"/>
    <mergeCell ref="AHM275:AHM276"/>
    <mergeCell ref="AHN275:AHN276"/>
    <mergeCell ref="AIM275:AIM276"/>
    <mergeCell ref="AIN275:AIN276"/>
    <mergeCell ref="AJM275:AJM276"/>
    <mergeCell ref="AJN275:AJN276"/>
    <mergeCell ref="AKM275:AKM276"/>
    <mergeCell ref="AKN275:AKN276"/>
    <mergeCell ref="ALM275:ALM276"/>
    <mergeCell ref="ALN275:ALN276"/>
    <mergeCell ref="AMM275:AMM276"/>
    <mergeCell ref="AMN275:AMN276"/>
    <mergeCell ref="BNM275:BNM276"/>
    <mergeCell ref="BNN275:BNN276"/>
    <mergeCell ref="BOM275:BOM276"/>
    <mergeCell ref="BON275:BON276"/>
    <mergeCell ref="PM209:PM212"/>
    <mergeCell ref="BAN275:BAN276"/>
    <mergeCell ref="BBM275:BBM276"/>
    <mergeCell ref="VNM207:VNM208"/>
    <mergeCell ref="VNN207:VNN208"/>
    <mergeCell ref="VOM207:VOM208"/>
    <mergeCell ref="VON207:VON208"/>
    <mergeCell ref="WHN207:WHN208"/>
    <mergeCell ref="WIM207:WIM208"/>
    <mergeCell ref="WIN207:WIN208"/>
    <mergeCell ref="WJM207:WJM208"/>
    <mergeCell ref="WJN207:WJN208"/>
    <mergeCell ref="WKM207:WKM208"/>
    <mergeCell ref="WKN207:WKN208"/>
    <mergeCell ref="WIW208:WIZ208"/>
    <mergeCell ref="WJA208:WJD208"/>
    <mergeCell ref="WJE208:WJH208"/>
    <mergeCell ref="WJI208:WJL208"/>
    <mergeCell ref="WJO208:WJR208"/>
    <mergeCell ref="WJS208:WJV208"/>
    <mergeCell ref="WJW208:WJZ208"/>
    <mergeCell ref="WKA208:WKD208"/>
    <mergeCell ref="WKE208:WKH208"/>
    <mergeCell ref="WKI208:WKL208"/>
    <mergeCell ref="WII208:WIL208"/>
    <mergeCell ref="WIO208:WIR208"/>
    <mergeCell ref="WIS208:WIV208"/>
    <mergeCell ref="WHO208:WHR208"/>
    <mergeCell ref="WHS208:WHV208"/>
    <mergeCell ref="WCM207:WCM208"/>
    <mergeCell ref="WCN207:WCN208"/>
    <mergeCell ref="WDI208:WDL208"/>
    <mergeCell ref="WDO208:WDR208"/>
    <mergeCell ref="WDS208:WDV208"/>
    <mergeCell ref="WDW208:WDZ208"/>
    <mergeCell ref="WEA208:WED208"/>
    <mergeCell ref="WEE208:WEH208"/>
    <mergeCell ref="WEI208:WEL208"/>
    <mergeCell ref="WEO208:WER208"/>
    <mergeCell ref="WES208:WEV208"/>
    <mergeCell ref="WGM207:WGM208"/>
    <mergeCell ref="WGN207:WGN208"/>
    <mergeCell ref="WHM207:WHM208"/>
    <mergeCell ref="WFO208:WFR208"/>
    <mergeCell ref="WFS208:WFV208"/>
    <mergeCell ref="WFW208:WFZ208"/>
    <mergeCell ref="WGA208:WGD208"/>
    <mergeCell ref="WGE208:WGH208"/>
    <mergeCell ref="WGI208:WGL208"/>
    <mergeCell ref="WGO208:WGR208"/>
    <mergeCell ref="WGS208:WGV208"/>
    <mergeCell ref="WGW208:WGZ208"/>
    <mergeCell ref="WHA208:WHD208"/>
    <mergeCell ref="WHE208:WHH208"/>
    <mergeCell ref="WDM207:WDM208"/>
    <mergeCell ref="WDN207:WDN208"/>
    <mergeCell ref="WEM207:WEM208"/>
    <mergeCell ref="WEN207:WEN208"/>
    <mergeCell ref="WFM207:WFM208"/>
    <mergeCell ref="WFN207:WFN208"/>
    <mergeCell ref="VNO208:VNR208"/>
    <mergeCell ref="VNS208:VNV208"/>
    <mergeCell ref="VNW208:VNZ208"/>
    <mergeCell ref="VOA208:VOD208"/>
    <mergeCell ref="VOE208:VOH208"/>
    <mergeCell ref="VVM207:VVM208"/>
    <mergeCell ref="VVN207:VVN208"/>
    <mergeCell ref="WUI208:WUL208"/>
    <mergeCell ref="WUO208:WUR208"/>
    <mergeCell ref="WUS208:WUV208"/>
    <mergeCell ref="WPI208:WPL208"/>
    <mergeCell ref="WPO208:WPR208"/>
    <mergeCell ref="WPS208:WPV208"/>
    <mergeCell ref="WPW208:WPZ208"/>
    <mergeCell ref="WQA208:WQD208"/>
    <mergeCell ref="WQE208:WQH208"/>
    <mergeCell ref="WQI208:WQL208"/>
    <mergeCell ref="WQO208:WQR208"/>
    <mergeCell ref="WQS208:WQV208"/>
    <mergeCell ref="WLI208:WLL208"/>
    <mergeCell ref="WLO208:WLR208"/>
    <mergeCell ref="WLS208:WLV208"/>
    <mergeCell ref="WLW208:WLZ208"/>
    <mergeCell ref="WMA208:WMD208"/>
    <mergeCell ref="WME208:WMH208"/>
    <mergeCell ref="WMI208:WML208"/>
    <mergeCell ref="WMO208:WMR208"/>
    <mergeCell ref="WMS208:WMV208"/>
    <mergeCell ref="WMM207:WMM208"/>
    <mergeCell ref="WMN207:WMN208"/>
    <mergeCell ref="WNM207:WNM208"/>
    <mergeCell ref="WNN207:WNN208"/>
    <mergeCell ref="WOM207:WOM208"/>
    <mergeCell ref="WON207:WON208"/>
    <mergeCell ref="WPM207:WPM208"/>
    <mergeCell ref="WPN207:WPN208"/>
    <mergeCell ref="WQM207:WQM208"/>
    <mergeCell ref="WMW208:WMZ208"/>
    <mergeCell ref="WNA208:WND208"/>
    <mergeCell ref="WNE208:WNH208"/>
    <mergeCell ref="WNI208:WNL208"/>
    <mergeCell ref="WNO208:WNR208"/>
    <mergeCell ref="WNS208:WNV208"/>
    <mergeCell ref="WNW208:WNZ208"/>
    <mergeCell ref="WOA208:WOD208"/>
    <mergeCell ref="WOE208:WOH208"/>
    <mergeCell ref="WOI208:WOL208"/>
    <mergeCell ref="WOO208:WOR208"/>
    <mergeCell ref="WOS208:WOV208"/>
    <mergeCell ref="WOW208:WOZ208"/>
    <mergeCell ref="WPA208:WPD208"/>
    <mergeCell ref="WPE208:WPH208"/>
    <mergeCell ref="WLM207:WLM208"/>
    <mergeCell ref="WLN207:WLN208"/>
    <mergeCell ref="WUW208:WUZ208"/>
    <mergeCell ref="WVA208:WVD208"/>
    <mergeCell ref="WVE208:WVH208"/>
    <mergeCell ref="WVI208:WVL208"/>
    <mergeCell ref="WVO208:WVR208"/>
    <mergeCell ref="WVS208:WVV208"/>
    <mergeCell ref="WVW208:WVZ208"/>
    <mergeCell ref="WWA208:WWD208"/>
    <mergeCell ref="EM209:EM212"/>
    <mergeCell ref="EN209:EN212"/>
    <mergeCell ref="FM209:FM212"/>
    <mergeCell ref="FN209:FN212"/>
    <mergeCell ref="GM209:GM212"/>
    <mergeCell ref="GN209:GN212"/>
    <mergeCell ref="HM209:HM212"/>
    <mergeCell ref="HN209:HN212"/>
    <mergeCell ref="WHI208:WHL208"/>
    <mergeCell ref="TM209:TM212"/>
    <mergeCell ref="TN209:TN212"/>
    <mergeCell ref="UM209:UM212"/>
    <mergeCell ref="UN209:UN212"/>
    <mergeCell ref="VM209:VM212"/>
    <mergeCell ref="MN209:MN212"/>
    <mergeCell ref="NM209:NM212"/>
    <mergeCell ref="PN209:PN212"/>
    <mergeCell ref="QM209:QM212"/>
    <mergeCell ref="QN209:QN212"/>
    <mergeCell ref="AGN209:AGN212"/>
    <mergeCell ref="AHM209:AHM212"/>
    <mergeCell ref="AHN209:AHN212"/>
    <mergeCell ref="AIM209:AIM212"/>
    <mergeCell ref="AIN209:AIN212"/>
    <mergeCell ref="WAO208:WAR208"/>
    <mergeCell ref="WAS208:WAV208"/>
    <mergeCell ref="WAW208:WAZ208"/>
    <mergeCell ref="WBA208:WBD208"/>
    <mergeCell ref="WBE208:WBH208"/>
    <mergeCell ref="WBI208:WBL208"/>
    <mergeCell ref="WBO208:WBR208"/>
    <mergeCell ref="WBS208:WBV208"/>
    <mergeCell ref="WEW208:WEZ208"/>
    <mergeCell ref="WFA208:WFD208"/>
    <mergeCell ref="WFE208:WFH208"/>
    <mergeCell ref="WFI208:WFL208"/>
    <mergeCell ref="VYN207:VYN208"/>
    <mergeCell ref="VZM207:VZM208"/>
    <mergeCell ref="VZN207:VZN208"/>
    <mergeCell ref="WAM207:WAM208"/>
    <mergeCell ref="WAN207:WAN208"/>
    <mergeCell ref="WBM207:WBM208"/>
    <mergeCell ref="WBN207:WBN208"/>
    <mergeCell ref="VOS208:VOV208"/>
    <mergeCell ref="VOW208:VOZ208"/>
    <mergeCell ref="VPA208:VPD208"/>
    <mergeCell ref="VPE208:VPH208"/>
    <mergeCell ref="VPI208:VPL208"/>
    <mergeCell ref="VPO208:VPR208"/>
    <mergeCell ref="VPS208:VPV208"/>
    <mergeCell ref="VKI208:VKL208"/>
    <mergeCell ref="VKO208:VKR208"/>
    <mergeCell ref="VKS208:VKV208"/>
    <mergeCell ref="VKW208:VKZ208"/>
    <mergeCell ref="VLA208:VLD208"/>
    <mergeCell ref="VLE208:VLH208"/>
    <mergeCell ref="VIM207:VIM208"/>
    <mergeCell ref="VIN207:VIN208"/>
    <mergeCell ref="VJM207:VJM208"/>
    <mergeCell ref="VJN207:VJN208"/>
    <mergeCell ref="VKM207:VKM208"/>
    <mergeCell ref="VKN207:VKN208"/>
    <mergeCell ref="VHW208:VHZ208"/>
    <mergeCell ref="VIA208:VID208"/>
    <mergeCell ref="VBE208:VBH208"/>
    <mergeCell ref="VBI208:VBL208"/>
    <mergeCell ref="VBO208:VBR208"/>
    <mergeCell ref="VBS208:VBV208"/>
    <mergeCell ref="VBW208:VBZ208"/>
    <mergeCell ref="VCA208:VCD208"/>
    <mergeCell ref="VCE208:VCH208"/>
    <mergeCell ref="UWW208:UWZ208"/>
    <mergeCell ref="UXA208:UXD208"/>
    <mergeCell ref="UXE208:UXH208"/>
    <mergeCell ref="UXI208:UXL208"/>
    <mergeCell ref="UXO208:UXR208"/>
    <mergeCell ref="UXS208:UXV208"/>
    <mergeCell ref="UXW208:UXZ208"/>
    <mergeCell ref="UYA208:UYD208"/>
    <mergeCell ref="UYE208:UYH208"/>
    <mergeCell ref="VCM207:VCM208"/>
    <mergeCell ref="VCN207:VCN208"/>
    <mergeCell ref="VDM207:VDM208"/>
    <mergeCell ref="VDN207:VDN208"/>
    <mergeCell ref="VEM207:VEM208"/>
    <mergeCell ref="VEN207:VEN208"/>
    <mergeCell ref="VFM207:VFM208"/>
    <mergeCell ref="VFN207:VFN208"/>
    <mergeCell ref="VGM207:VGM208"/>
    <mergeCell ref="VDW208:VDZ208"/>
    <mergeCell ref="VEA208:VED208"/>
    <mergeCell ref="VEE208:VEH208"/>
    <mergeCell ref="VEI208:VEL208"/>
    <mergeCell ref="VEO208:VER208"/>
    <mergeCell ref="VES208:VEV208"/>
    <mergeCell ref="VEW208:VEZ208"/>
    <mergeCell ref="VFA208:VFD208"/>
    <mergeCell ref="VFE208:VFH208"/>
    <mergeCell ref="VFI208:VFL208"/>
    <mergeCell ref="VFO208:VFR208"/>
    <mergeCell ref="VFS208:VFV208"/>
    <mergeCell ref="VFW208:VFZ208"/>
    <mergeCell ref="VGA208:VGD208"/>
    <mergeCell ref="VGE208:VGH208"/>
    <mergeCell ref="UXN207:UXN208"/>
    <mergeCell ref="UYM207:UYM208"/>
    <mergeCell ref="UYN207:UYN208"/>
    <mergeCell ref="UZM207:UZM208"/>
    <mergeCell ref="VJW208:VJZ208"/>
    <mergeCell ref="VKA208:VKD208"/>
    <mergeCell ref="VKE208:VKH208"/>
    <mergeCell ref="UZN207:UZN208"/>
    <mergeCell ref="VAM207:VAM208"/>
    <mergeCell ref="VAN207:VAN208"/>
    <mergeCell ref="VBM207:VBM208"/>
    <mergeCell ref="VBN207:VBN208"/>
    <mergeCell ref="UYI208:UYL208"/>
    <mergeCell ref="UYO208:UYR208"/>
    <mergeCell ref="UYS208:UYV208"/>
    <mergeCell ref="UYW208:UYZ208"/>
    <mergeCell ref="VLI208:VLL208"/>
    <mergeCell ref="VLO208:VLR208"/>
    <mergeCell ref="VLS208:VLV208"/>
    <mergeCell ref="VLM207:VLM208"/>
    <mergeCell ref="VLW208:VLZ208"/>
    <mergeCell ref="VMA208:VMD208"/>
    <mergeCell ref="UXM207:UXM208"/>
    <mergeCell ref="VME208:VMH208"/>
    <mergeCell ref="VMI208:VML208"/>
    <mergeCell ref="VMO208:VMR208"/>
    <mergeCell ref="VMS208:VMV208"/>
    <mergeCell ref="VMW208:VMZ208"/>
    <mergeCell ref="VNA208:VND208"/>
    <mergeCell ref="VNE208:VNH208"/>
    <mergeCell ref="VNI208:VNL208"/>
    <mergeCell ref="UJO208:UJR208"/>
    <mergeCell ref="UJS208:UJV208"/>
    <mergeCell ref="UJW208:UJZ208"/>
    <mergeCell ref="UKA208:UKD208"/>
    <mergeCell ref="UKE208:UKH208"/>
    <mergeCell ref="UKI208:UKL208"/>
    <mergeCell ref="UKO208:UKR208"/>
    <mergeCell ref="UKS208:UKV208"/>
    <mergeCell ref="UON207:UON208"/>
    <mergeCell ref="UPM207:UPM208"/>
    <mergeCell ref="UPN207:UPN208"/>
    <mergeCell ref="UQM207:UQM208"/>
    <mergeCell ref="UQN207:UQN208"/>
    <mergeCell ref="URM207:URM208"/>
    <mergeCell ref="URN207:URN208"/>
    <mergeCell ref="USM207:USM208"/>
    <mergeCell ref="USN207:USN208"/>
    <mergeCell ref="UOW208:UOZ208"/>
    <mergeCell ref="UPA208:UPD208"/>
    <mergeCell ref="UPE208:UPH208"/>
    <mergeCell ref="UPI208:UPL208"/>
    <mergeCell ref="UPO208:UPR208"/>
    <mergeCell ref="UPS208:UPV208"/>
    <mergeCell ref="UPW208:UPZ208"/>
    <mergeCell ref="UQA208:UQD208"/>
    <mergeCell ref="UQE208:UQH208"/>
    <mergeCell ref="UQI208:UQL208"/>
    <mergeCell ref="UQO208:UQR208"/>
    <mergeCell ref="UQS208:UQV208"/>
    <mergeCell ref="UQW208:UQZ208"/>
    <mergeCell ref="URA208:URD208"/>
    <mergeCell ref="URE208:URH208"/>
    <mergeCell ref="UKM207:UKM208"/>
    <mergeCell ref="UKN207:UKN208"/>
    <mergeCell ref="ULM207:ULM208"/>
    <mergeCell ref="ULN207:ULN208"/>
    <mergeCell ref="VLN207:VLN208"/>
    <mergeCell ref="VMM207:VMM208"/>
    <mergeCell ref="VMN207:VMN208"/>
    <mergeCell ref="VIE208:VIH208"/>
    <mergeCell ref="VII208:VIL208"/>
    <mergeCell ref="VIO208:VIR208"/>
    <mergeCell ref="VIS208:VIV208"/>
    <mergeCell ref="VIW208:VIZ208"/>
    <mergeCell ref="VJA208:VJD208"/>
    <mergeCell ref="VJE208:VJH208"/>
    <mergeCell ref="VJI208:VJL208"/>
    <mergeCell ref="VJO208:VJR208"/>
    <mergeCell ref="VJS208:VJV208"/>
    <mergeCell ref="UJM207:UJM208"/>
    <mergeCell ref="UUI208:UUL208"/>
    <mergeCell ref="UUO208:UUR208"/>
    <mergeCell ref="UUS208:UUV208"/>
    <mergeCell ref="UUW208:UUZ208"/>
    <mergeCell ref="UVA208:UVD208"/>
    <mergeCell ref="UVE208:UVH208"/>
    <mergeCell ref="UVI208:UVL208"/>
    <mergeCell ref="UAE208:UAH208"/>
    <mergeCell ref="UAI208:UAL208"/>
    <mergeCell ref="UAO208:UAR208"/>
    <mergeCell ref="UAS208:UAV208"/>
    <mergeCell ref="UAW208:UAZ208"/>
    <mergeCell ref="UBA208:UBD208"/>
    <mergeCell ref="UBE208:UBH208"/>
    <mergeCell ref="TVW208:TVZ208"/>
    <mergeCell ref="TWA208:TWD208"/>
    <mergeCell ref="TWE208:TWH208"/>
    <mergeCell ref="TWI208:TWL208"/>
    <mergeCell ref="TWO208:TWR208"/>
    <mergeCell ref="TWS208:TWV208"/>
    <mergeCell ref="TWW208:TWZ208"/>
    <mergeCell ref="TXA208:TXD208"/>
    <mergeCell ref="TXE208:TXH208"/>
    <mergeCell ref="UBM207:UBM208"/>
    <mergeCell ref="UBN207:UBN208"/>
    <mergeCell ref="UCM207:UCM208"/>
    <mergeCell ref="UCN207:UCN208"/>
    <mergeCell ref="UDM207:UDM208"/>
    <mergeCell ref="UDN207:UDN208"/>
    <mergeCell ref="UEM207:UEM208"/>
    <mergeCell ref="UEN207:UEN208"/>
    <mergeCell ref="UFM207:UFM208"/>
    <mergeCell ref="UCW208:UCZ208"/>
    <mergeCell ref="UDA208:UDD208"/>
    <mergeCell ref="UDE208:UDH208"/>
    <mergeCell ref="UDI208:UDL208"/>
    <mergeCell ref="UDO208:UDR208"/>
    <mergeCell ref="UDS208:UDV208"/>
    <mergeCell ref="UDW208:UDZ208"/>
    <mergeCell ref="UEA208:UED208"/>
    <mergeCell ref="UEE208:UEH208"/>
    <mergeCell ref="UEI208:UEL208"/>
    <mergeCell ref="UEO208:UER208"/>
    <mergeCell ref="UES208:UEV208"/>
    <mergeCell ref="UEW208:UEZ208"/>
    <mergeCell ref="UFA208:UFD208"/>
    <mergeCell ref="UFE208:UFH208"/>
    <mergeCell ref="TWN207:TWN208"/>
    <mergeCell ref="TXM207:TXM208"/>
    <mergeCell ref="TXN207:TXN208"/>
    <mergeCell ref="TYM207:TYM208"/>
    <mergeCell ref="UJN207:UJN208"/>
    <mergeCell ref="UGW208:UGZ208"/>
    <mergeCell ref="UHA208:UHD208"/>
    <mergeCell ref="UHE208:UHH208"/>
    <mergeCell ref="UHI208:UHL208"/>
    <mergeCell ref="UHO208:UHR208"/>
    <mergeCell ref="UHS208:UHV208"/>
    <mergeCell ref="UHW208:UHZ208"/>
    <mergeCell ref="UIA208:UID208"/>
    <mergeCell ref="UIE208:UIH208"/>
    <mergeCell ref="UII208:UIL208"/>
    <mergeCell ref="UIO208:UIR208"/>
    <mergeCell ref="UJI208:UJL208"/>
    <mergeCell ref="TMS208:TMV208"/>
    <mergeCell ref="TMW208:TMZ208"/>
    <mergeCell ref="TNA208:TND208"/>
    <mergeCell ref="TNE208:TNH208"/>
    <mergeCell ref="TNI208:TNL208"/>
    <mergeCell ref="TNO208:TNR208"/>
    <mergeCell ref="TNS208:TNV208"/>
    <mergeCell ref="TII208:TIL208"/>
    <mergeCell ref="TIO208:TIR208"/>
    <mergeCell ref="TIS208:TIV208"/>
    <mergeCell ref="TIW208:TIZ208"/>
    <mergeCell ref="TJA208:TJD208"/>
    <mergeCell ref="TJE208:TJH208"/>
    <mergeCell ref="TJI208:TJL208"/>
    <mergeCell ref="TJO208:TJR208"/>
    <mergeCell ref="TJS208:TJV208"/>
    <mergeCell ref="TNN207:TNN208"/>
    <mergeCell ref="TOM207:TOM208"/>
    <mergeCell ref="TON207:TON208"/>
    <mergeCell ref="TPM207:TPM208"/>
    <mergeCell ref="TPN207:TPN208"/>
    <mergeCell ref="TQM207:TQM208"/>
    <mergeCell ref="TQN207:TQN208"/>
    <mergeCell ref="TRM207:TRM208"/>
    <mergeCell ref="TRN207:TRN208"/>
    <mergeCell ref="TNW208:TNZ208"/>
    <mergeCell ref="TOA208:TOD208"/>
    <mergeCell ref="TOE208:TOH208"/>
    <mergeCell ref="TOI208:TOL208"/>
    <mergeCell ref="TOO208:TOR208"/>
    <mergeCell ref="TOS208:TOV208"/>
    <mergeCell ref="TOW208:TOZ208"/>
    <mergeCell ref="TPA208:TPD208"/>
    <mergeCell ref="TPE208:TPH208"/>
    <mergeCell ref="TPI208:TPL208"/>
    <mergeCell ref="TPO208:TPR208"/>
    <mergeCell ref="TPS208:TPV208"/>
    <mergeCell ref="TPW208:TPZ208"/>
    <mergeCell ref="TQA208:TQD208"/>
    <mergeCell ref="TQE208:TQH208"/>
    <mergeCell ref="TJM207:TJM208"/>
    <mergeCell ref="TJN207:TJN208"/>
    <mergeCell ref="TKM207:TKM208"/>
    <mergeCell ref="TKN207:TKN208"/>
    <mergeCell ref="UFN207:UFN208"/>
    <mergeCell ref="UGM207:UGM208"/>
    <mergeCell ref="UGN207:UGN208"/>
    <mergeCell ref="UHM207:UHM208"/>
    <mergeCell ref="UHN207:UHN208"/>
    <mergeCell ref="UIM207:UIM208"/>
    <mergeCell ref="UIN207:UIN208"/>
    <mergeCell ref="UIS208:UIV208"/>
    <mergeCell ref="UIW208:UIZ208"/>
    <mergeCell ref="UJA208:UJD208"/>
    <mergeCell ref="UJE208:UJH208"/>
    <mergeCell ref="TYN207:TYN208"/>
    <mergeCell ref="TZM207:TZM208"/>
    <mergeCell ref="TZN207:TZN208"/>
    <mergeCell ref="UAM207:UAM208"/>
    <mergeCell ref="UAN207:UAN208"/>
    <mergeCell ref="TXI208:TXL208"/>
    <mergeCell ref="TXO208:TXR208"/>
    <mergeCell ref="TXS208:TXV208"/>
    <mergeCell ref="SZE208:SZH208"/>
    <mergeCell ref="SZI208:SZL208"/>
    <mergeCell ref="SZO208:SZR208"/>
    <mergeCell ref="SZS208:SZV208"/>
    <mergeCell ref="SZW208:SZZ208"/>
    <mergeCell ref="TAA208:TAD208"/>
    <mergeCell ref="TAE208:TAH208"/>
    <mergeCell ref="SUW208:SUZ208"/>
    <mergeCell ref="SVA208:SVD208"/>
    <mergeCell ref="SVE208:SVH208"/>
    <mergeCell ref="SVI208:SVL208"/>
    <mergeCell ref="SVO208:SVR208"/>
    <mergeCell ref="SVS208:SVV208"/>
    <mergeCell ref="SVW208:SVZ208"/>
    <mergeCell ref="SWA208:SWD208"/>
    <mergeCell ref="SWE208:SWH208"/>
    <mergeCell ref="TAM207:TAM208"/>
    <mergeCell ref="TAN207:TAN208"/>
    <mergeCell ref="TBM207:TBM208"/>
    <mergeCell ref="TBN207:TBN208"/>
    <mergeCell ref="TCM207:TCM208"/>
    <mergeCell ref="TCN207:TCN208"/>
    <mergeCell ref="TDM207:TDM208"/>
    <mergeCell ref="TDN207:TDN208"/>
    <mergeCell ref="TEM207:TEM208"/>
    <mergeCell ref="TBW208:TBZ208"/>
    <mergeCell ref="TCA208:TCD208"/>
    <mergeCell ref="TCE208:TCH208"/>
    <mergeCell ref="TCI208:TCL208"/>
    <mergeCell ref="TCO208:TCR208"/>
    <mergeCell ref="TCS208:TCV208"/>
    <mergeCell ref="TCW208:TCZ208"/>
    <mergeCell ref="TDA208:TDD208"/>
    <mergeCell ref="TDE208:TDH208"/>
    <mergeCell ref="TDI208:TDL208"/>
    <mergeCell ref="TDO208:TDR208"/>
    <mergeCell ref="TDS208:TDV208"/>
    <mergeCell ref="TDW208:TDZ208"/>
    <mergeCell ref="TEA208:TED208"/>
    <mergeCell ref="TEE208:TEH208"/>
    <mergeCell ref="SVN207:SVN208"/>
    <mergeCell ref="SWM207:SWM208"/>
    <mergeCell ref="SWN207:SWN208"/>
    <mergeCell ref="SXM207:SXM208"/>
    <mergeCell ref="SLS208:SLV208"/>
    <mergeCell ref="SLW208:SLZ208"/>
    <mergeCell ref="SMA208:SMD208"/>
    <mergeCell ref="SME208:SMH208"/>
    <mergeCell ref="SMI208:SML208"/>
    <mergeCell ref="SMO208:SMR208"/>
    <mergeCell ref="SMS208:SMV208"/>
    <mergeCell ref="SHI208:SHL208"/>
    <mergeCell ref="SHO208:SHR208"/>
    <mergeCell ref="SHS208:SHV208"/>
    <mergeCell ref="SHW208:SHZ208"/>
    <mergeCell ref="SIA208:SID208"/>
    <mergeCell ref="SIE208:SIH208"/>
    <mergeCell ref="SII208:SIL208"/>
    <mergeCell ref="SIO208:SIR208"/>
    <mergeCell ref="SIS208:SIV208"/>
    <mergeCell ref="SMN207:SMN208"/>
    <mergeCell ref="SNM207:SNM208"/>
    <mergeCell ref="SNN207:SNN208"/>
    <mergeCell ref="SOM207:SOM208"/>
    <mergeCell ref="SON207:SON208"/>
    <mergeCell ref="SPM207:SPM208"/>
    <mergeCell ref="SPN207:SPN208"/>
    <mergeCell ref="SQM207:SQM208"/>
    <mergeCell ref="SQN207:SQN208"/>
    <mergeCell ref="SMW208:SMZ208"/>
    <mergeCell ref="SNA208:SND208"/>
    <mergeCell ref="SNE208:SNH208"/>
    <mergeCell ref="SNI208:SNL208"/>
    <mergeCell ref="SNO208:SNR208"/>
    <mergeCell ref="SNS208:SNV208"/>
    <mergeCell ref="SNW208:SNZ208"/>
    <mergeCell ref="SOA208:SOD208"/>
    <mergeCell ref="SOE208:SOH208"/>
    <mergeCell ref="SOI208:SOL208"/>
    <mergeCell ref="SOO208:SOR208"/>
    <mergeCell ref="SOS208:SOV208"/>
    <mergeCell ref="SOW208:SOZ208"/>
    <mergeCell ref="SPA208:SPD208"/>
    <mergeCell ref="SPE208:SPH208"/>
    <mergeCell ref="SIM207:SIM208"/>
    <mergeCell ref="SIN207:SIN208"/>
    <mergeCell ref="SJM207:SJM208"/>
    <mergeCell ref="SJN207:SJN208"/>
    <mergeCell ref="RYE208:RYH208"/>
    <mergeCell ref="RYI208:RYL208"/>
    <mergeCell ref="RYO208:RYR208"/>
    <mergeCell ref="RYS208:RYV208"/>
    <mergeCell ref="RYW208:RYZ208"/>
    <mergeCell ref="RZA208:RZD208"/>
    <mergeCell ref="RZE208:RZH208"/>
    <mergeCell ref="RTW208:RTZ208"/>
    <mergeCell ref="RUA208:RUD208"/>
    <mergeCell ref="RUE208:RUH208"/>
    <mergeCell ref="RUI208:RUL208"/>
    <mergeCell ref="RUO208:RUR208"/>
    <mergeCell ref="RUS208:RUV208"/>
    <mergeCell ref="RUW208:RUZ208"/>
    <mergeCell ref="RVA208:RVD208"/>
    <mergeCell ref="RVE208:RVH208"/>
    <mergeCell ref="RZM207:RZM208"/>
    <mergeCell ref="RZN207:RZN208"/>
    <mergeCell ref="SAM207:SAM208"/>
    <mergeCell ref="SAN207:SAN208"/>
    <mergeCell ref="SBM207:SBM208"/>
    <mergeCell ref="SBN207:SBN208"/>
    <mergeCell ref="SCM207:SCM208"/>
    <mergeCell ref="SCN207:SCN208"/>
    <mergeCell ref="SDM207:SDM208"/>
    <mergeCell ref="SAW208:SAZ208"/>
    <mergeCell ref="SBA208:SBD208"/>
    <mergeCell ref="SBE208:SBH208"/>
    <mergeCell ref="SBI208:SBL208"/>
    <mergeCell ref="SBO208:SBR208"/>
    <mergeCell ref="SBS208:SBV208"/>
    <mergeCell ref="SBW208:SBZ208"/>
    <mergeCell ref="SCA208:SCD208"/>
    <mergeCell ref="SCE208:SCH208"/>
    <mergeCell ref="SCI208:SCL208"/>
    <mergeCell ref="SCO208:SCR208"/>
    <mergeCell ref="SCS208:SCV208"/>
    <mergeCell ref="SCW208:SCZ208"/>
    <mergeCell ref="SDA208:SDD208"/>
    <mergeCell ref="SDE208:SDH208"/>
    <mergeCell ref="RUN207:RUN208"/>
    <mergeCell ref="RVM207:RVM208"/>
    <mergeCell ref="RVN207:RVN208"/>
    <mergeCell ref="RWM207:RWM208"/>
    <mergeCell ref="RKS208:RKV208"/>
    <mergeCell ref="RKW208:RKZ208"/>
    <mergeCell ref="RLA208:RLD208"/>
    <mergeCell ref="RLE208:RLH208"/>
    <mergeCell ref="RLI208:RLL208"/>
    <mergeCell ref="RLO208:RLR208"/>
    <mergeCell ref="RLS208:RLV208"/>
    <mergeCell ref="RGI208:RGL208"/>
    <mergeCell ref="RGO208:RGR208"/>
    <mergeCell ref="RGS208:RGV208"/>
    <mergeCell ref="RGW208:RGZ208"/>
    <mergeCell ref="RHA208:RHD208"/>
    <mergeCell ref="RHE208:RHH208"/>
    <mergeCell ref="RHI208:RHL208"/>
    <mergeCell ref="RHO208:RHR208"/>
    <mergeCell ref="RHS208:RHV208"/>
    <mergeCell ref="RLN207:RLN208"/>
    <mergeCell ref="RMM207:RMM208"/>
    <mergeCell ref="RMN207:RMN208"/>
    <mergeCell ref="RNM207:RNM208"/>
    <mergeCell ref="RNN207:RNN208"/>
    <mergeCell ref="ROM207:ROM208"/>
    <mergeCell ref="RON207:RON208"/>
    <mergeCell ref="RPM207:RPM208"/>
    <mergeCell ref="RPN207:RPN208"/>
    <mergeCell ref="RLW208:RLZ208"/>
    <mergeCell ref="RMA208:RMD208"/>
    <mergeCell ref="RME208:RMH208"/>
    <mergeCell ref="RMI208:RML208"/>
    <mergeCell ref="RMO208:RMR208"/>
    <mergeCell ref="RMS208:RMV208"/>
    <mergeCell ref="RMW208:RMZ208"/>
    <mergeCell ref="RNA208:RND208"/>
    <mergeCell ref="RNE208:RNH208"/>
    <mergeCell ref="RNI208:RNL208"/>
    <mergeCell ref="RNO208:RNR208"/>
    <mergeCell ref="RNS208:RNV208"/>
    <mergeCell ref="RNW208:RNZ208"/>
    <mergeCell ref="ROA208:ROD208"/>
    <mergeCell ref="ROE208:ROH208"/>
    <mergeCell ref="RHM207:RHM208"/>
    <mergeCell ref="RHN207:RHN208"/>
    <mergeCell ref="RIM207:RIM208"/>
    <mergeCell ref="RIN207:RIN208"/>
    <mergeCell ref="QXE208:QXH208"/>
    <mergeCell ref="QXI208:QXL208"/>
    <mergeCell ref="QXO208:QXR208"/>
    <mergeCell ref="QXS208:QXV208"/>
    <mergeCell ref="QXW208:QXZ208"/>
    <mergeCell ref="QYA208:QYD208"/>
    <mergeCell ref="QYE208:QYH208"/>
    <mergeCell ref="QSW208:QSZ208"/>
    <mergeCell ref="QTA208:QTD208"/>
    <mergeCell ref="QTE208:QTH208"/>
    <mergeCell ref="QTI208:QTL208"/>
    <mergeCell ref="QTO208:QTR208"/>
    <mergeCell ref="QTS208:QTV208"/>
    <mergeCell ref="QTW208:QTZ208"/>
    <mergeCell ref="QUA208:QUD208"/>
    <mergeCell ref="QUE208:QUH208"/>
    <mergeCell ref="QYM207:QYM208"/>
    <mergeCell ref="QYN207:QYN208"/>
    <mergeCell ref="QZM207:QZM208"/>
    <mergeCell ref="QZN207:QZN208"/>
    <mergeCell ref="RAM207:RAM208"/>
    <mergeCell ref="RAN207:RAN208"/>
    <mergeCell ref="RBM207:RBM208"/>
    <mergeCell ref="RBN207:RBN208"/>
    <mergeCell ref="RCM207:RCM208"/>
    <mergeCell ref="QZW208:QZZ208"/>
    <mergeCell ref="RAA208:RAD208"/>
    <mergeCell ref="RAE208:RAH208"/>
    <mergeCell ref="RAI208:RAL208"/>
    <mergeCell ref="RAO208:RAR208"/>
    <mergeCell ref="RAS208:RAV208"/>
    <mergeCell ref="RAW208:RAZ208"/>
    <mergeCell ref="RBA208:RBD208"/>
    <mergeCell ref="RBE208:RBH208"/>
    <mergeCell ref="RBI208:RBL208"/>
    <mergeCell ref="RBO208:RBR208"/>
    <mergeCell ref="RBS208:RBV208"/>
    <mergeCell ref="RBW208:RBZ208"/>
    <mergeCell ref="RCA208:RCD208"/>
    <mergeCell ref="RCE208:RCH208"/>
    <mergeCell ref="QTN207:QTN208"/>
    <mergeCell ref="QUM207:QUM208"/>
    <mergeCell ref="QUN207:QUN208"/>
    <mergeCell ref="QVM207:QVM208"/>
    <mergeCell ref="QJS208:QJV208"/>
    <mergeCell ref="QJW208:QJZ208"/>
    <mergeCell ref="QKA208:QKD208"/>
    <mergeCell ref="QKE208:QKH208"/>
    <mergeCell ref="QKI208:QKL208"/>
    <mergeCell ref="QKO208:QKR208"/>
    <mergeCell ref="QKS208:QKV208"/>
    <mergeCell ref="QFI208:QFL208"/>
    <mergeCell ref="QFO208:QFR208"/>
    <mergeCell ref="QFS208:QFV208"/>
    <mergeCell ref="QFW208:QFZ208"/>
    <mergeCell ref="QGA208:QGD208"/>
    <mergeCell ref="QGE208:QGH208"/>
    <mergeCell ref="QGI208:QGL208"/>
    <mergeCell ref="QGO208:QGR208"/>
    <mergeCell ref="QGS208:QGV208"/>
    <mergeCell ref="QKN207:QKN208"/>
    <mergeCell ref="QLM207:QLM208"/>
    <mergeCell ref="QLN207:QLN208"/>
    <mergeCell ref="QMM207:QMM208"/>
    <mergeCell ref="QMN207:QMN208"/>
    <mergeCell ref="QNM207:QNM208"/>
    <mergeCell ref="QNN207:QNN208"/>
    <mergeCell ref="QOM207:QOM208"/>
    <mergeCell ref="QON207:QON208"/>
    <mergeCell ref="QKW208:QKZ208"/>
    <mergeCell ref="QLA208:QLD208"/>
    <mergeCell ref="QLE208:QLH208"/>
    <mergeCell ref="QLI208:QLL208"/>
    <mergeCell ref="QLO208:QLR208"/>
    <mergeCell ref="QLS208:QLV208"/>
    <mergeCell ref="QLW208:QLZ208"/>
    <mergeCell ref="QMA208:QMD208"/>
    <mergeCell ref="QME208:QMH208"/>
    <mergeCell ref="QMI208:QML208"/>
    <mergeCell ref="QMO208:QMR208"/>
    <mergeCell ref="QMS208:QMV208"/>
    <mergeCell ref="QMW208:QMZ208"/>
    <mergeCell ref="QNA208:QND208"/>
    <mergeCell ref="QNE208:QNH208"/>
    <mergeCell ref="QGM207:QGM208"/>
    <mergeCell ref="QGN207:QGN208"/>
    <mergeCell ref="QHM207:QHM208"/>
    <mergeCell ref="QHN207:QHN208"/>
    <mergeCell ref="PWE208:PWH208"/>
    <mergeCell ref="PWI208:PWL208"/>
    <mergeCell ref="PWO208:PWR208"/>
    <mergeCell ref="PWS208:PWV208"/>
    <mergeCell ref="PWW208:PWZ208"/>
    <mergeCell ref="PXA208:PXD208"/>
    <mergeCell ref="PXE208:PXH208"/>
    <mergeCell ref="PRW208:PRZ208"/>
    <mergeCell ref="PSA208:PSD208"/>
    <mergeCell ref="PSE208:PSH208"/>
    <mergeCell ref="PSI208:PSL208"/>
    <mergeCell ref="PSO208:PSR208"/>
    <mergeCell ref="PSS208:PSV208"/>
    <mergeCell ref="PSW208:PSZ208"/>
    <mergeCell ref="PTA208:PTD208"/>
    <mergeCell ref="PTE208:PTH208"/>
    <mergeCell ref="PXM207:PXM208"/>
    <mergeCell ref="PXN207:PXN208"/>
    <mergeCell ref="PYM207:PYM208"/>
    <mergeCell ref="PYN207:PYN208"/>
    <mergeCell ref="PZM207:PZM208"/>
    <mergeCell ref="PZN207:PZN208"/>
    <mergeCell ref="QAM207:QAM208"/>
    <mergeCell ref="QAN207:QAN208"/>
    <mergeCell ref="QBM207:QBM208"/>
    <mergeCell ref="PYW208:PYZ208"/>
    <mergeCell ref="PZA208:PZD208"/>
    <mergeCell ref="PZE208:PZH208"/>
    <mergeCell ref="PZI208:PZL208"/>
    <mergeCell ref="PZO208:PZR208"/>
    <mergeCell ref="PZS208:PZV208"/>
    <mergeCell ref="PZW208:PZZ208"/>
    <mergeCell ref="QAA208:QAD208"/>
    <mergeCell ref="QAE208:QAH208"/>
    <mergeCell ref="QAI208:QAL208"/>
    <mergeCell ref="QAO208:QAR208"/>
    <mergeCell ref="QAS208:QAV208"/>
    <mergeCell ref="QAW208:QAZ208"/>
    <mergeCell ref="QBA208:QBD208"/>
    <mergeCell ref="QBE208:QBH208"/>
    <mergeCell ref="PSN207:PSN208"/>
    <mergeCell ref="PTM207:PTM208"/>
    <mergeCell ref="PTN207:PTN208"/>
    <mergeCell ref="PUM207:PUM208"/>
    <mergeCell ref="PIS208:PIV208"/>
    <mergeCell ref="PIW208:PIZ208"/>
    <mergeCell ref="PJA208:PJD208"/>
    <mergeCell ref="PJE208:PJH208"/>
    <mergeCell ref="PJI208:PJL208"/>
    <mergeCell ref="PJO208:PJR208"/>
    <mergeCell ref="PJS208:PJV208"/>
    <mergeCell ref="PEI208:PEL208"/>
    <mergeCell ref="PEO208:PER208"/>
    <mergeCell ref="PES208:PEV208"/>
    <mergeCell ref="PEW208:PEZ208"/>
    <mergeCell ref="PFA208:PFD208"/>
    <mergeCell ref="PFE208:PFH208"/>
    <mergeCell ref="PFI208:PFL208"/>
    <mergeCell ref="PFO208:PFR208"/>
    <mergeCell ref="PFS208:PFV208"/>
    <mergeCell ref="PJN207:PJN208"/>
    <mergeCell ref="PKM207:PKM208"/>
    <mergeCell ref="PKN207:PKN208"/>
    <mergeCell ref="PLM207:PLM208"/>
    <mergeCell ref="PLN207:PLN208"/>
    <mergeCell ref="PMM207:PMM208"/>
    <mergeCell ref="PMN207:PMN208"/>
    <mergeCell ref="PNM207:PNM208"/>
    <mergeCell ref="PNN207:PNN208"/>
    <mergeCell ref="PJW208:PJZ208"/>
    <mergeCell ref="PKA208:PKD208"/>
    <mergeCell ref="PKE208:PKH208"/>
    <mergeCell ref="PKI208:PKL208"/>
    <mergeCell ref="PKO208:PKR208"/>
    <mergeCell ref="PKS208:PKV208"/>
    <mergeCell ref="PKW208:PKZ208"/>
    <mergeCell ref="PLA208:PLD208"/>
    <mergeCell ref="PLE208:PLH208"/>
    <mergeCell ref="PLI208:PLL208"/>
    <mergeCell ref="PLO208:PLR208"/>
    <mergeCell ref="PLS208:PLV208"/>
    <mergeCell ref="PLW208:PLZ208"/>
    <mergeCell ref="PMA208:PMD208"/>
    <mergeCell ref="PME208:PMH208"/>
    <mergeCell ref="PFM207:PFM208"/>
    <mergeCell ref="PFN207:PFN208"/>
    <mergeCell ref="PGM207:PGM208"/>
    <mergeCell ref="PGN207:PGN208"/>
    <mergeCell ref="OVE208:OVH208"/>
    <mergeCell ref="OVI208:OVL208"/>
    <mergeCell ref="OVO208:OVR208"/>
    <mergeCell ref="OVS208:OVV208"/>
    <mergeCell ref="OVW208:OVZ208"/>
    <mergeCell ref="OWA208:OWD208"/>
    <mergeCell ref="OWE208:OWH208"/>
    <mergeCell ref="OQW208:OQZ208"/>
    <mergeCell ref="ORA208:ORD208"/>
    <mergeCell ref="ORE208:ORH208"/>
    <mergeCell ref="ORI208:ORL208"/>
    <mergeCell ref="ORO208:ORR208"/>
    <mergeCell ref="ORS208:ORV208"/>
    <mergeCell ref="ORW208:ORZ208"/>
    <mergeCell ref="OSA208:OSD208"/>
    <mergeCell ref="OSE208:OSH208"/>
    <mergeCell ref="OWM207:OWM208"/>
    <mergeCell ref="OWN207:OWN208"/>
    <mergeCell ref="OXM207:OXM208"/>
    <mergeCell ref="OXN207:OXN208"/>
    <mergeCell ref="OYM207:OYM208"/>
    <mergeCell ref="OYN207:OYN208"/>
    <mergeCell ref="OZM207:OZM208"/>
    <mergeCell ref="OZN207:OZN208"/>
    <mergeCell ref="PAM207:PAM208"/>
    <mergeCell ref="OXW208:OXZ208"/>
    <mergeCell ref="OYA208:OYD208"/>
    <mergeCell ref="OYE208:OYH208"/>
    <mergeCell ref="OYI208:OYL208"/>
    <mergeCell ref="OYO208:OYR208"/>
    <mergeCell ref="OYS208:OYV208"/>
    <mergeCell ref="OYW208:OYZ208"/>
    <mergeCell ref="OZA208:OZD208"/>
    <mergeCell ref="OZE208:OZH208"/>
    <mergeCell ref="OZI208:OZL208"/>
    <mergeCell ref="OZO208:OZR208"/>
    <mergeCell ref="OZS208:OZV208"/>
    <mergeCell ref="OZW208:OZZ208"/>
    <mergeCell ref="PAA208:PAD208"/>
    <mergeCell ref="PAE208:PAH208"/>
    <mergeCell ref="ORN207:ORN208"/>
    <mergeCell ref="OSM207:OSM208"/>
    <mergeCell ref="OSN207:OSN208"/>
    <mergeCell ref="OTM207:OTM208"/>
    <mergeCell ref="OHS208:OHV208"/>
    <mergeCell ref="OHW208:OHZ208"/>
    <mergeCell ref="OIA208:OID208"/>
    <mergeCell ref="OIE208:OIH208"/>
    <mergeCell ref="OII208:OIL208"/>
    <mergeCell ref="OIO208:OIR208"/>
    <mergeCell ref="OIS208:OIV208"/>
    <mergeCell ref="ODI208:ODL208"/>
    <mergeCell ref="ODO208:ODR208"/>
    <mergeCell ref="ODS208:ODV208"/>
    <mergeCell ref="ODW208:ODZ208"/>
    <mergeCell ref="OEA208:OED208"/>
    <mergeCell ref="OEE208:OEH208"/>
    <mergeCell ref="OEI208:OEL208"/>
    <mergeCell ref="OEO208:OER208"/>
    <mergeCell ref="OES208:OEV208"/>
    <mergeCell ref="OIN207:OIN208"/>
    <mergeCell ref="OJM207:OJM208"/>
    <mergeCell ref="OJN207:OJN208"/>
    <mergeCell ref="OKM207:OKM208"/>
    <mergeCell ref="OKN207:OKN208"/>
    <mergeCell ref="OLM207:OLM208"/>
    <mergeCell ref="OLN207:OLN208"/>
    <mergeCell ref="OMM207:OMM208"/>
    <mergeCell ref="OMN207:OMN208"/>
    <mergeCell ref="OIW208:OIZ208"/>
    <mergeCell ref="OJA208:OJD208"/>
    <mergeCell ref="OJE208:OJH208"/>
    <mergeCell ref="OJI208:OJL208"/>
    <mergeCell ref="OJO208:OJR208"/>
    <mergeCell ref="OJS208:OJV208"/>
    <mergeCell ref="OJW208:OJZ208"/>
    <mergeCell ref="OKA208:OKD208"/>
    <mergeCell ref="OKE208:OKH208"/>
    <mergeCell ref="OKI208:OKL208"/>
    <mergeCell ref="OKO208:OKR208"/>
    <mergeCell ref="OKS208:OKV208"/>
    <mergeCell ref="OKW208:OKZ208"/>
    <mergeCell ref="OLA208:OLD208"/>
    <mergeCell ref="OLE208:OLH208"/>
    <mergeCell ref="OEM207:OEM208"/>
    <mergeCell ref="OEN207:OEN208"/>
    <mergeCell ref="OFM207:OFM208"/>
    <mergeCell ref="OFN207:OFN208"/>
    <mergeCell ref="NUE208:NUH208"/>
    <mergeCell ref="NUI208:NUL208"/>
    <mergeCell ref="NUO208:NUR208"/>
    <mergeCell ref="NUS208:NUV208"/>
    <mergeCell ref="NUW208:NUZ208"/>
    <mergeCell ref="NVA208:NVD208"/>
    <mergeCell ref="NVE208:NVH208"/>
    <mergeCell ref="NPW208:NPZ208"/>
    <mergeCell ref="NQA208:NQD208"/>
    <mergeCell ref="NQE208:NQH208"/>
    <mergeCell ref="NQI208:NQL208"/>
    <mergeCell ref="NQO208:NQR208"/>
    <mergeCell ref="NQS208:NQV208"/>
    <mergeCell ref="NQW208:NQZ208"/>
    <mergeCell ref="NRA208:NRD208"/>
    <mergeCell ref="NRE208:NRH208"/>
    <mergeCell ref="NVM207:NVM208"/>
    <mergeCell ref="NVN207:NVN208"/>
    <mergeCell ref="NWM207:NWM208"/>
    <mergeCell ref="NWN207:NWN208"/>
    <mergeCell ref="NXM207:NXM208"/>
    <mergeCell ref="NXN207:NXN208"/>
    <mergeCell ref="NYM207:NYM208"/>
    <mergeCell ref="NYN207:NYN208"/>
    <mergeCell ref="NZM207:NZM208"/>
    <mergeCell ref="NWW208:NWZ208"/>
    <mergeCell ref="NXA208:NXD208"/>
    <mergeCell ref="NXE208:NXH208"/>
    <mergeCell ref="NXI208:NXL208"/>
    <mergeCell ref="NXO208:NXR208"/>
    <mergeCell ref="NXS208:NXV208"/>
    <mergeCell ref="NXW208:NXZ208"/>
    <mergeCell ref="NYA208:NYD208"/>
    <mergeCell ref="NYE208:NYH208"/>
    <mergeCell ref="NYI208:NYL208"/>
    <mergeCell ref="NYO208:NYR208"/>
    <mergeCell ref="NYS208:NYV208"/>
    <mergeCell ref="NYW208:NYZ208"/>
    <mergeCell ref="NZA208:NZD208"/>
    <mergeCell ref="NZE208:NZH208"/>
    <mergeCell ref="NQN207:NQN208"/>
    <mergeCell ref="NRM207:NRM208"/>
    <mergeCell ref="NRN207:NRN208"/>
    <mergeCell ref="NSM207:NSM208"/>
    <mergeCell ref="NGS208:NGV208"/>
    <mergeCell ref="NGW208:NGZ208"/>
    <mergeCell ref="NHA208:NHD208"/>
    <mergeCell ref="NHE208:NHH208"/>
    <mergeCell ref="NHI208:NHL208"/>
    <mergeCell ref="NHO208:NHR208"/>
    <mergeCell ref="NHS208:NHV208"/>
    <mergeCell ref="NCI208:NCL208"/>
    <mergeCell ref="NCO208:NCR208"/>
    <mergeCell ref="NCS208:NCV208"/>
    <mergeCell ref="NCW208:NCZ208"/>
    <mergeCell ref="NDA208:NDD208"/>
    <mergeCell ref="NDE208:NDH208"/>
    <mergeCell ref="NDI208:NDL208"/>
    <mergeCell ref="NDO208:NDR208"/>
    <mergeCell ref="NDS208:NDV208"/>
    <mergeCell ref="NHN207:NHN208"/>
    <mergeCell ref="NIM207:NIM208"/>
    <mergeCell ref="NIN207:NIN208"/>
    <mergeCell ref="NJM207:NJM208"/>
    <mergeCell ref="NJN207:NJN208"/>
    <mergeCell ref="NKM207:NKM208"/>
    <mergeCell ref="NKN207:NKN208"/>
    <mergeCell ref="NLM207:NLM208"/>
    <mergeCell ref="NLN207:NLN208"/>
    <mergeCell ref="NHW208:NHZ208"/>
    <mergeCell ref="NIA208:NID208"/>
    <mergeCell ref="NIE208:NIH208"/>
    <mergeCell ref="NII208:NIL208"/>
    <mergeCell ref="NIO208:NIR208"/>
    <mergeCell ref="NIS208:NIV208"/>
    <mergeCell ref="NIW208:NIZ208"/>
    <mergeCell ref="NJA208:NJD208"/>
    <mergeCell ref="NJE208:NJH208"/>
    <mergeCell ref="NJI208:NJL208"/>
    <mergeCell ref="NJO208:NJR208"/>
    <mergeCell ref="NJS208:NJV208"/>
    <mergeCell ref="NJW208:NJZ208"/>
    <mergeCell ref="NKA208:NKD208"/>
    <mergeCell ref="NKE208:NKH208"/>
    <mergeCell ref="NDM207:NDM208"/>
    <mergeCell ref="NDN207:NDN208"/>
    <mergeCell ref="NEM207:NEM208"/>
    <mergeCell ref="NEN207:NEN208"/>
    <mergeCell ref="MTE208:MTH208"/>
    <mergeCell ref="MTI208:MTL208"/>
    <mergeCell ref="MTO208:MTR208"/>
    <mergeCell ref="MTS208:MTV208"/>
    <mergeCell ref="MTW208:MTZ208"/>
    <mergeCell ref="MUA208:MUD208"/>
    <mergeCell ref="MUE208:MUH208"/>
    <mergeCell ref="MOW208:MOZ208"/>
    <mergeCell ref="MPA208:MPD208"/>
    <mergeCell ref="MPE208:MPH208"/>
    <mergeCell ref="MPI208:MPL208"/>
    <mergeCell ref="MPO208:MPR208"/>
    <mergeCell ref="MPS208:MPV208"/>
    <mergeCell ref="MPW208:MPZ208"/>
    <mergeCell ref="MQA208:MQD208"/>
    <mergeCell ref="MQE208:MQH208"/>
    <mergeCell ref="MUM207:MUM208"/>
    <mergeCell ref="MUN207:MUN208"/>
    <mergeCell ref="MVM207:MVM208"/>
    <mergeCell ref="MVN207:MVN208"/>
    <mergeCell ref="MWM207:MWM208"/>
    <mergeCell ref="MWN207:MWN208"/>
    <mergeCell ref="MXM207:MXM208"/>
    <mergeCell ref="MXN207:MXN208"/>
    <mergeCell ref="MYM207:MYM208"/>
    <mergeCell ref="MVW208:MVZ208"/>
    <mergeCell ref="MWA208:MWD208"/>
    <mergeCell ref="MWE208:MWH208"/>
    <mergeCell ref="MWI208:MWL208"/>
    <mergeCell ref="MWO208:MWR208"/>
    <mergeCell ref="MWS208:MWV208"/>
    <mergeCell ref="MWW208:MWZ208"/>
    <mergeCell ref="MXA208:MXD208"/>
    <mergeCell ref="MXE208:MXH208"/>
    <mergeCell ref="MXI208:MXL208"/>
    <mergeCell ref="MXO208:MXR208"/>
    <mergeCell ref="MXS208:MXV208"/>
    <mergeCell ref="MXW208:MXZ208"/>
    <mergeCell ref="MYA208:MYD208"/>
    <mergeCell ref="MYE208:MYH208"/>
    <mergeCell ref="MPN207:MPN208"/>
    <mergeCell ref="MQM207:MQM208"/>
    <mergeCell ref="MQN207:MQN208"/>
    <mergeCell ref="MRM207:MRM208"/>
    <mergeCell ref="MFS208:MFV208"/>
    <mergeCell ref="MFW208:MFZ208"/>
    <mergeCell ref="MGA208:MGD208"/>
    <mergeCell ref="MGE208:MGH208"/>
    <mergeCell ref="MGI208:MGL208"/>
    <mergeCell ref="MGO208:MGR208"/>
    <mergeCell ref="MGS208:MGV208"/>
    <mergeCell ref="MBI208:MBL208"/>
    <mergeCell ref="MBO208:MBR208"/>
    <mergeCell ref="MBS208:MBV208"/>
    <mergeCell ref="MBW208:MBZ208"/>
    <mergeCell ref="MCA208:MCD208"/>
    <mergeCell ref="MCE208:MCH208"/>
    <mergeCell ref="MCI208:MCL208"/>
    <mergeCell ref="MCO208:MCR208"/>
    <mergeCell ref="MCS208:MCV208"/>
    <mergeCell ref="MGN207:MGN208"/>
    <mergeCell ref="MHM207:MHM208"/>
    <mergeCell ref="MHN207:MHN208"/>
    <mergeCell ref="MIM207:MIM208"/>
    <mergeCell ref="MIN207:MIN208"/>
    <mergeCell ref="MJM207:MJM208"/>
    <mergeCell ref="MJN207:MJN208"/>
    <mergeCell ref="MKM207:MKM208"/>
    <mergeCell ref="MKN207:MKN208"/>
    <mergeCell ref="MGW208:MGZ208"/>
    <mergeCell ref="MHA208:MHD208"/>
    <mergeCell ref="MHE208:MHH208"/>
    <mergeCell ref="MHI208:MHL208"/>
    <mergeCell ref="MHO208:MHR208"/>
    <mergeCell ref="MHS208:MHV208"/>
    <mergeCell ref="MHW208:MHZ208"/>
    <mergeCell ref="MIA208:MID208"/>
    <mergeCell ref="MIE208:MIH208"/>
    <mergeCell ref="MII208:MIL208"/>
    <mergeCell ref="MIO208:MIR208"/>
    <mergeCell ref="MIS208:MIV208"/>
    <mergeCell ref="MIW208:MIZ208"/>
    <mergeCell ref="MJA208:MJD208"/>
    <mergeCell ref="MJE208:MJH208"/>
    <mergeCell ref="MCM207:MCM208"/>
    <mergeCell ref="MCN207:MCN208"/>
    <mergeCell ref="MDM207:MDM208"/>
    <mergeCell ref="MDN207:MDN208"/>
    <mergeCell ref="LSE208:LSH208"/>
    <mergeCell ref="LSI208:LSL208"/>
    <mergeCell ref="LSO208:LSR208"/>
    <mergeCell ref="LSS208:LSV208"/>
    <mergeCell ref="LSW208:LSZ208"/>
    <mergeCell ref="LTA208:LTD208"/>
    <mergeCell ref="LTE208:LTH208"/>
    <mergeCell ref="LNW208:LNZ208"/>
    <mergeCell ref="LOA208:LOD208"/>
    <mergeCell ref="LOE208:LOH208"/>
    <mergeCell ref="LOI208:LOL208"/>
    <mergeCell ref="LOO208:LOR208"/>
    <mergeCell ref="LOS208:LOV208"/>
    <mergeCell ref="LOW208:LOZ208"/>
    <mergeCell ref="LPA208:LPD208"/>
    <mergeCell ref="LPE208:LPH208"/>
    <mergeCell ref="LTM207:LTM208"/>
    <mergeCell ref="LTN207:LTN208"/>
    <mergeCell ref="LUM207:LUM208"/>
    <mergeCell ref="LUN207:LUN208"/>
    <mergeCell ref="LVM207:LVM208"/>
    <mergeCell ref="LVN207:LVN208"/>
    <mergeCell ref="LWM207:LWM208"/>
    <mergeCell ref="LWN207:LWN208"/>
    <mergeCell ref="LXM207:LXM208"/>
    <mergeCell ref="LUW208:LUZ208"/>
    <mergeCell ref="LVA208:LVD208"/>
    <mergeCell ref="LVE208:LVH208"/>
    <mergeCell ref="LVI208:LVL208"/>
    <mergeCell ref="LVO208:LVR208"/>
    <mergeCell ref="LVS208:LVV208"/>
    <mergeCell ref="LVW208:LVZ208"/>
    <mergeCell ref="LWA208:LWD208"/>
    <mergeCell ref="LWE208:LWH208"/>
    <mergeCell ref="LWI208:LWL208"/>
    <mergeCell ref="LWO208:LWR208"/>
    <mergeCell ref="LWS208:LWV208"/>
    <mergeCell ref="LWW208:LWZ208"/>
    <mergeCell ref="LXA208:LXD208"/>
    <mergeCell ref="LXE208:LXH208"/>
    <mergeCell ref="LON207:LON208"/>
    <mergeCell ref="LPM207:LPM208"/>
    <mergeCell ref="LPN207:LPN208"/>
    <mergeCell ref="LQM207:LQM208"/>
    <mergeCell ref="LES208:LEV208"/>
    <mergeCell ref="LEW208:LEZ208"/>
    <mergeCell ref="LFA208:LFD208"/>
    <mergeCell ref="LFE208:LFH208"/>
    <mergeCell ref="LFI208:LFL208"/>
    <mergeCell ref="LFO208:LFR208"/>
    <mergeCell ref="LFS208:LFV208"/>
    <mergeCell ref="LAI208:LAL208"/>
    <mergeCell ref="LAO208:LAR208"/>
    <mergeCell ref="LAS208:LAV208"/>
    <mergeCell ref="LAW208:LAZ208"/>
    <mergeCell ref="LBA208:LBD208"/>
    <mergeCell ref="LBE208:LBH208"/>
    <mergeCell ref="LBI208:LBL208"/>
    <mergeCell ref="LBO208:LBR208"/>
    <mergeCell ref="LBS208:LBV208"/>
    <mergeCell ref="LFN207:LFN208"/>
    <mergeCell ref="LGM207:LGM208"/>
    <mergeCell ref="LGN207:LGN208"/>
    <mergeCell ref="LHM207:LHM208"/>
    <mergeCell ref="LHN207:LHN208"/>
    <mergeCell ref="LIM207:LIM208"/>
    <mergeCell ref="LIN207:LIN208"/>
    <mergeCell ref="LJM207:LJM208"/>
    <mergeCell ref="LJN207:LJN208"/>
    <mergeCell ref="LFW208:LFZ208"/>
    <mergeCell ref="LGA208:LGD208"/>
    <mergeCell ref="LGE208:LGH208"/>
    <mergeCell ref="LGI208:LGL208"/>
    <mergeCell ref="LGO208:LGR208"/>
    <mergeCell ref="LGS208:LGV208"/>
    <mergeCell ref="LGW208:LGZ208"/>
    <mergeCell ref="LHA208:LHD208"/>
    <mergeCell ref="LHE208:LHH208"/>
    <mergeCell ref="LHI208:LHL208"/>
    <mergeCell ref="LHO208:LHR208"/>
    <mergeCell ref="LHS208:LHV208"/>
    <mergeCell ref="LHW208:LHZ208"/>
    <mergeCell ref="LIA208:LID208"/>
    <mergeCell ref="LIE208:LIH208"/>
    <mergeCell ref="LBM207:LBM208"/>
    <mergeCell ref="LBN207:LBN208"/>
    <mergeCell ref="LCM207:LCM208"/>
    <mergeCell ref="LCN207:LCN208"/>
    <mergeCell ref="KRE208:KRH208"/>
    <mergeCell ref="KRI208:KRL208"/>
    <mergeCell ref="KRO208:KRR208"/>
    <mergeCell ref="KRS208:KRV208"/>
    <mergeCell ref="KRW208:KRZ208"/>
    <mergeCell ref="KSA208:KSD208"/>
    <mergeCell ref="KSE208:KSH208"/>
    <mergeCell ref="KMW208:KMZ208"/>
    <mergeCell ref="KNA208:KND208"/>
    <mergeCell ref="KNE208:KNH208"/>
    <mergeCell ref="KNI208:KNL208"/>
    <mergeCell ref="KNO208:KNR208"/>
    <mergeCell ref="KNS208:KNV208"/>
    <mergeCell ref="KNW208:KNZ208"/>
    <mergeCell ref="KOA208:KOD208"/>
    <mergeCell ref="KOE208:KOH208"/>
    <mergeCell ref="KSM207:KSM208"/>
    <mergeCell ref="KSN207:KSN208"/>
    <mergeCell ref="KTM207:KTM208"/>
    <mergeCell ref="KTN207:KTN208"/>
    <mergeCell ref="KUM207:KUM208"/>
    <mergeCell ref="KUN207:KUN208"/>
    <mergeCell ref="KVM207:KVM208"/>
    <mergeCell ref="KVN207:KVN208"/>
    <mergeCell ref="KWM207:KWM208"/>
    <mergeCell ref="KTW208:KTZ208"/>
    <mergeCell ref="KUA208:KUD208"/>
    <mergeCell ref="KUE208:KUH208"/>
    <mergeCell ref="KUI208:KUL208"/>
    <mergeCell ref="KUO208:KUR208"/>
    <mergeCell ref="KUS208:KUV208"/>
    <mergeCell ref="KUW208:KUZ208"/>
    <mergeCell ref="KVA208:KVD208"/>
    <mergeCell ref="KVE208:KVH208"/>
    <mergeCell ref="KVI208:KVL208"/>
    <mergeCell ref="KVO208:KVR208"/>
    <mergeCell ref="KVS208:KVV208"/>
    <mergeCell ref="KVW208:KVZ208"/>
    <mergeCell ref="KWA208:KWD208"/>
    <mergeCell ref="KWE208:KWH208"/>
    <mergeCell ref="KNN207:KNN208"/>
    <mergeCell ref="KOM207:KOM208"/>
    <mergeCell ref="KON207:KON208"/>
    <mergeCell ref="KPM207:KPM208"/>
    <mergeCell ref="KDS208:KDV208"/>
    <mergeCell ref="KDW208:KDZ208"/>
    <mergeCell ref="KEA208:KED208"/>
    <mergeCell ref="KEE208:KEH208"/>
    <mergeCell ref="KEI208:KEL208"/>
    <mergeCell ref="KEO208:KER208"/>
    <mergeCell ref="KES208:KEV208"/>
    <mergeCell ref="JZI208:JZL208"/>
    <mergeCell ref="JZO208:JZR208"/>
    <mergeCell ref="JZS208:JZV208"/>
    <mergeCell ref="JZW208:JZZ208"/>
    <mergeCell ref="KAA208:KAD208"/>
    <mergeCell ref="KAE208:KAH208"/>
    <mergeCell ref="KAI208:KAL208"/>
    <mergeCell ref="KAO208:KAR208"/>
    <mergeCell ref="KAS208:KAV208"/>
    <mergeCell ref="KEN207:KEN208"/>
    <mergeCell ref="KFM207:KFM208"/>
    <mergeCell ref="KFN207:KFN208"/>
    <mergeCell ref="KGM207:KGM208"/>
    <mergeCell ref="KGN207:KGN208"/>
    <mergeCell ref="KHM207:KHM208"/>
    <mergeCell ref="KHN207:KHN208"/>
    <mergeCell ref="KIM207:KIM208"/>
    <mergeCell ref="KIN207:KIN208"/>
    <mergeCell ref="KEW208:KEZ208"/>
    <mergeCell ref="KFA208:KFD208"/>
    <mergeCell ref="KFE208:KFH208"/>
    <mergeCell ref="KFI208:KFL208"/>
    <mergeCell ref="KFO208:KFR208"/>
    <mergeCell ref="KFS208:KFV208"/>
    <mergeCell ref="KFW208:KFZ208"/>
    <mergeCell ref="KGA208:KGD208"/>
    <mergeCell ref="KGE208:KGH208"/>
    <mergeCell ref="KGI208:KGL208"/>
    <mergeCell ref="KGO208:KGR208"/>
    <mergeCell ref="KGS208:KGV208"/>
    <mergeCell ref="KGW208:KGZ208"/>
    <mergeCell ref="KHA208:KHD208"/>
    <mergeCell ref="KHE208:KHH208"/>
    <mergeCell ref="KAM207:KAM208"/>
    <mergeCell ref="KAN207:KAN208"/>
    <mergeCell ref="KBM207:KBM208"/>
    <mergeCell ref="KBN207:KBN208"/>
    <mergeCell ref="JQE208:JQH208"/>
    <mergeCell ref="JQI208:JQL208"/>
    <mergeCell ref="JQO208:JQR208"/>
    <mergeCell ref="JQS208:JQV208"/>
    <mergeCell ref="JQW208:JQZ208"/>
    <mergeCell ref="JRA208:JRD208"/>
    <mergeCell ref="JRE208:JRH208"/>
    <mergeCell ref="JLW208:JLZ208"/>
    <mergeCell ref="JMA208:JMD208"/>
    <mergeCell ref="JME208:JMH208"/>
    <mergeCell ref="JMI208:JML208"/>
    <mergeCell ref="JMO208:JMR208"/>
    <mergeCell ref="JMS208:JMV208"/>
    <mergeCell ref="JMW208:JMZ208"/>
    <mergeCell ref="JNA208:JND208"/>
    <mergeCell ref="JNE208:JNH208"/>
    <mergeCell ref="JRM207:JRM208"/>
    <mergeCell ref="JRN207:JRN208"/>
    <mergeCell ref="JSM207:JSM208"/>
    <mergeCell ref="JSN207:JSN208"/>
    <mergeCell ref="JTM207:JTM208"/>
    <mergeCell ref="JTN207:JTN208"/>
    <mergeCell ref="JUM207:JUM208"/>
    <mergeCell ref="JUN207:JUN208"/>
    <mergeCell ref="JVM207:JVM208"/>
    <mergeCell ref="JSW208:JSZ208"/>
    <mergeCell ref="JTA208:JTD208"/>
    <mergeCell ref="JTE208:JTH208"/>
    <mergeCell ref="JTI208:JTL208"/>
    <mergeCell ref="JTO208:JTR208"/>
    <mergeCell ref="JTS208:JTV208"/>
    <mergeCell ref="JTW208:JTZ208"/>
    <mergeCell ref="JUA208:JUD208"/>
    <mergeCell ref="JUE208:JUH208"/>
    <mergeCell ref="JUI208:JUL208"/>
    <mergeCell ref="JUO208:JUR208"/>
    <mergeCell ref="JUS208:JUV208"/>
    <mergeCell ref="JUW208:JUZ208"/>
    <mergeCell ref="JVA208:JVD208"/>
    <mergeCell ref="JVE208:JVH208"/>
    <mergeCell ref="JMN207:JMN208"/>
    <mergeCell ref="JNM207:JNM208"/>
    <mergeCell ref="JNN207:JNN208"/>
    <mergeCell ref="JOM207:JOM208"/>
    <mergeCell ref="JCS208:JCV208"/>
    <mergeCell ref="JCW208:JCZ208"/>
    <mergeCell ref="JDA208:JDD208"/>
    <mergeCell ref="JDE208:JDH208"/>
    <mergeCell ref="JDI208:JDL208"/>
    <mergeCell ref="JDO208:JDR208"/>
    <mergeCell ref="JDS208:JDV208"/>
    <mergeCell ref="IYI208:IYL208"/>
    <mergeCell ref="IYO208:IYR208"/>
    <mergeCell ref="IYS208:IYV208"/>
    <mergeCell ref="IYW208:IYZ208"/>
    <mergeCell ref="IZA208:IZD208"/>
    <mergeCell ref="IZE208:IZH208"/>
    <mergeCell ref="IZI208:IZL208"/>
    <mergeCell ref="IZO208:IZR208"/>
    <mergeCell ref="IZS208:IZV208"/>
    <mergeCell ref="JDN207:JDN208"/>
    <mergeCell ref="JEM207:JEM208"/>
    <mergeCell ref="JEN207:JEN208"/>
    <mergeCell ref="JFM207:JFM208"/>
    <mergeCell ref="JFN207:JFN208"/>
    <mergeCell ref="JGM207:JGM208"/>
    <mergeCell ref="JGN207:JGN208"/>
    <mergeCell ref="JHM207:JHM208"/>
    <mergeCell ref="JHN207:JHN208"/>
    <mergeCell ref="JDW208:JDZ208"/>
    <mergeCell ref="JEA208:JED208"/>
    <mergeCell ref="JEE208:JEH208"/>
    <mergeCell ref="JEI208:JEL208"/>
    <mergeCell ref="JEO208:JER208"/>
    <mergeCell ref="JES208:JEV208"/>
    <mergeCell ref="JEW208:JEZ208"/>
    <mergeCell ref="JFA208:JFD208"/>
    <mergeCell ref="JFE208:JFH208"/>
    <mergeCell ref="JFI208:JFL208"/>
    <mergeCell ref="JFO208:JFR208"/>
    <mergeCell ref="JFS208:JFV208"/>
    <mergeCell ref="JFW208:JFZ208"/>
    <mergeCell ref="JGA208:JGD208"/>
    <mergeCell ref="JGE208:JGH208"/>
    <mergeCell ref="IZM207:IZM208"/>
    <mergeCell ref="IZN207:IZN208"/>
    <mergeCell ref="JAM207:JAM208"/>
    <mergeCell ref="JAN207:JAN208"/>
    <mergeCell ref="IPE208:IPH208"/>
    <mergeCell ref="IPI208:IPL208"/>
    <mergeCell ref="IPO208:IPR208"/>
    <mergeCell ref="IPS208:IPV208"/>
    <mergeCell ref="IPW208:IPZ208"/>
    <mergeCell ref="IQA208:IQD208"/>
    <mergeCell ref="IQE208:IQH208"/>
    <mergeCell ref="IKW208:IKZ208"/>
    <mergeCell ref="ILA208:ILD208"/>
    <mergeCell ref="ILE208:ILH208"/>
    <mergeCell ref="ILI208:ILL208"/>
    <mergeCell ref="ILO208:ILR208"/>
    <mergeCell ref="ILS208:ILV208"/>
    <mergeCell ref="ILW208:ILZ208"/>
    <mergeCell ref="IMA208:IMD208"/>
    <mergeCell ref="IME208:IMH208"/>
    <mergeCell ref="IQM207:IQM208"/>
    <mergeCell ref="IQN207:IQN208"/>
    <mergeCell ref="IRM207:IRM208"/>
    <mergeCell ref="IRN207:IRN208"/>
    <mergeCell ref="ISM207:ISM208"/>
    <mergeCell ref="ISN207:ISN208"/>
    <mergeCell ref="ITM207:ITM208"/>
    <mergeCell ref="ITN207:ITN208"/>
    <mergeCell ref="IUM207:IUM208"/>
    <mergeCell ref="IRW208:IRZ208"/>
    <mergeCell ref="ISA208:ISD208"/>
    <mergeCell ref="ISE208:ISH208"/>
    <mergeCell ref="ISI208:ISL208"/>
    <mergeCell ref="ISO208:ISR208"/>
    <mergeCell ref="ISS208:ISV208"/>
    <mergeCell ref="ISW208:ISZ208"/>
    <mergeCell ref="ITA208:ITD208"/>
    <mergeCell ref="ITE208:ITH208"/>
    <mergeCell ref="ITI208:ITL208"/>
    <mergeCell ref="ITO208:ITR208"/>
    <mergeCell ref="ITS208:ITV208"/>
    <mergeCell ref="ITW208:ITZ208"/>
    <mergeCell ref="IUA208:IUD208"/>
    <mergeCell ref="IUE208:IUH208"/>
    <mergeCell ref="ILN207:ILN208"/>
    <mergeCell ref="IMM207:IMM208"/>
    <mergeCell ref="IMN207:IMN208"/>
    <mergeCell ref="INM207:INM208"/>
    <mergeCell ref="IBS208:IBV208"/>
    <mergeCell ref="IBW208:IBZ208"/>
    <mergeCell ref="ICA208:ICD208"/>
    <mergeCell ref="ICE208:ICH208"/>
    <mergeCell ref="ICI208:ICL208"/>
    <mergeCell ref="ICO208:ICR208"/>
    <mergeCell ref="ICS208:ICV208"/>
    <mergeCell ref="HXI208:HXL208"/>
    <mergeCell ref="HXO208:HXR208"/>
    <mergeCell ref="HXS208:HXV208"/>
    <mergeCell ref="HXW208:HXZ208"/>
    <mergeCell ref="HYA208:HYD208"/>
    <mergeCell ref="HYE208:HYH208"/>
    <mergeCell ref="HYI208:HYL208"/>
    <mergeCell ref="HYO208:HYR208"/>
    <mergeCell ref="HYS208:HYV208"/>
    <mergeCell ref="ICN207:ICN208"/>
    <mergeCell ref="IDM207:IDM208"/>
    <mergeCell ref="IDN207:IDN208"/>
    <mergeCell ref="IEM207:IEM208"/>
    <mergeCell ref="IEN207:IEN208"/>
    <mergeCell ref="IFM207:IFM208"/>
    <mergeCell ref="IFN207:IFN208"/>
    <mergeCell ref="IGM207:IGM208"/>
    <mergeCell ref="IGN207:IGN208"/>
    <mergeCell ref="ICW208:ICZ208"/>
    <mergeCell ref="IDA208:IDD208"/>
    <mergeCell ref="IDE208:IDH208"/>
    <mergeCell ref="IDI208:IDL208"/>
    <mergeCell ref="IDO208:IDR208"/>
    <mergeCell ref="IDS208:IDV208"/>
    <mergeCell ref="IDW208:IDZ208"/>
    <mergeCell ref="IEA208:IED208"/>
    <mergeCell ref="IEE208:IEH208"/>
    <mergeCell ref="IEI208:IEL208"/>
    <mergeCell ref="IEO208:IER208"/>
    <mergeCell ref="IES208:IEV208"/>
    <mergeCell ref="IEW208:IEZ208"/>
    <mergeCell ref="IFA208:IFD208"/>
    <mergeCell ref="IFE208:IFH208"/>
    <mergeCell ref="HYM207:HYM208"/>
    <mergeCell ref="HYN207:HYN208"/>
    <mergeCell ref="HZM207:HZM208"/>
    <mergeCell ref="HZN207:HZN208"/>
    <mergeCell ref="HOE208:HOH208"/>
    <mergeCell ref="HOI208:HOL208"/>
    <mergeCell ref="HOO208:HOR208"/>
    <mergeCell ref="HOS208:HOV208"/>
    <mergeCell ref="HOW208:HOZ208"/>
    <mergeCell ref="HPA208:HPD208"/>
    <mergeCell ref="HPE208:HPH208"/>
    <mergeCell ref="HJW208:HJZ208"/>
    <mergeCell ref="HKA208:HKD208"/>
    <mergeCell ref="HKE208:HKH208"/>
    <mergeCell ref="HKI208:HKL208"/>
    <mergeCell ref="HKO208:HKR208"/>
    <mergeCell ref="HKS208:HKV208"/>
    <mergeCell ref="HKW208:HKZ208"/>
    <mergeCell ref="HLA208:HLD208"/>
    <mergeCell ref="HLE208:HLH208"/>
    <mergeCell ref="HPM207:HPM208"/>
    <mergeCell ref="HPN207:HPN208"/>
    <mergeCell ref="HQM207:HQM208"/>
    <mergeCell ref="HQN207:HQN208"/>
    <mergeCell ref="HRM207:HRM208"/>
    <mergeCell ref="HRN207:HRN208"/>
    <mergeCell ref="HSM207:HSM208"/>
    <mergeCell ref="HSN207:HSN208"/>
    <mergeCell ref="HTM207:HTM208"/>
    <mergeCell ref="HQW208:HQZ208"/>
    <mergeCell ref="HRA208:HRD208"/>
    <mergeCell ref="HRE208:HRH208"/>
    <mergeCell ref="HRI208:HRL208"/>
    <mergeCell ref="HRO208:HRR208"/>
    <mergeCell ref="HRS208:HRV208"/>
    <mergeCell ref="HRW208:HRZ208"/>
    <mergeCell ref="HSA208:HSD208"/>
    <mergeCell ref="HSE208:HSH208"/>
    <mergeCell ref="HSI208:HSL208"/>
    <mergeCell ref="HSO208:HSR208"/>
    <mergeCell ref="HSS208:HSV208"/>
    <mergeCell ref="HSW208:HSZ208"/>
    <mergeCell ref="HTA208:HTD208"/>
    <mergeCell ref="HTE208:HTH208"/>
    <mergeCell ref="HKN207:HKN208"/>
    <mergeCell ref="HLM207:HLM208"/>
    <mergeCell ref="HLN207:HLN208"/>
    <mergeCell ref="HMM207:HMM208"/>
    <mergeCell ref="HAS208:HAV208"/>
    <mergeCell ref="HAW208:HAZ208"/>
    <mergeCell ref="HBA208:HBD208"/>
    <mergeCell ref="HBE208:HBH208"/>
    <mergeCell ref="HBI208:HBL208"/>
    <mergeCell ref="HBO208:HBR208"/>
    <mergeCell ref="HBS208:HBV208"/>
    <mergeCell ref="GWI208:GWL208"/>
    <mergeCell ref="GWO208:GWR208"/>
    <mergeCell ref="GWS208:GWV208"/>
    <mergeCell ref="GWW208:GWZ208"/>
    <mergeCell ref="GXA208:GXD208"/>
    <mergeCell ref="GXE208:GXH208"/>
    <mergeCell ref="GXI208:GXL208"/>
    <mergeCell ref="GXO208:GXR208"/>
    <mergeCell ref="GXS208:GXV208"/>
    <mergeCell ref="HBN207:HBN208"/>
    <mergeCell ref="HCM207:HCM208"/>
    <mergeCell ref="HCN207:HCN208"/>
    <mergeCell ref="HDM207:HDM208"/>
    <mergeCell ref="HDN207:HDN208"/>
    <mergeCell ref="HEM207:HEM208"/>
    <mergeCell ref="HEN207:HEN208"/>
    <mergeCell ref="HFM207:HFM208"/>
    <mergeCell ref="HFN207:HFN208"/>
    <mergeCell ref="HBW208:HBZ208"/>
    <mergeCell ref="HCA208:HCD208"/>
    <mergeCell ref="HCE208:HCH208"/>
    <mergeCell ref="HCI208:HCL208"/>
    <mergeCell ref="HCO208:HCR208"/>
    <mergeCell ref="HCS208:HCV208"/>
    <mergeCell ref="HCW208:HCZ208"/>
    <mergeCell ref="HDA208:HDD208"/>
    <mergeCell ref="HDE208:HDH208"/>
    <mergeCell ref="HDI208:HDL208"/>
    <mergeCell ref="HDO208:HDR208"/>
    <mergeCell ref="HDS208:HDV208"/>
    <mergeCell ref="HDW208:HDZ208"/>
    <mergeCell ref="HEA208:HED208"/>
    <mergeCell ref="HEE208:HEH208"/>
    <mergeCell ref="GXM207:GXM208"/>
    <mergeCell ref="GXN207:GXN208"/>
    <mergeCell ref="GYM207:GYM208"/>
    <mergeCell ref="GYN207:GYN208"/>
    <mergeCell ref="GNE208:GNH208"/>
    <mergeCell ref="GNI208:GNL208"/>
    <mergeCell ref="GNO208:GNR208"/>
    <mergeCell ref="GNS208:GNV208"/>
    <mergeCell ref="GNW208:GNZ208"/>
    <mergeCell ref="GOA208:GOD208"/>
    <mergeCell ref="GOE208:GOH208"/>
    <mergeCell ref="GIW208:GIZ208"/>
    <mergeCell ref="GJA208:GJD208"/>
    <mergeCell ref="GJE208:GJH208"/>
    <mergeCell ref="GJI208:GJL208"/>
    <mergeCell ref="GJO208:GJR208"/>
    <mergeCell ref="GJS208:GJV208"/>
    <mergeCell ref="GJW208:GJZ208"/>
    <mergeCell ref="GKA208:GKD208"/>
    <mergeCell ref="GKE208:GKH208"/>
    <mergeCell ref="GOM207:GOM208"/>
    <mergeCell ref="GON207:GON208"/>
    <mergeCell ref="GPM207:GPM208"/>
    <mergeCell ref="GPN207:GPN208"/>
    <mergeCell ref="GQM207:GQM208"/>
    <mergeCell ref="GQN207:GQN208"/>
    <mergeCell ref="GRM207:GRM208"/>
    <mergeCell ref="GRN207:GRN208"/>
    <mergeCell ref="GSM207:GSM208"/>
    <mergeCell ref="GPW208:GPZ208"/>
    <mergeCell ref="GQA208:GQD208"/>
    <mergeCell ref="GQE208:GQH208"/>
    <mergeCell ref="GQI208:GQL208"/>
    <mergeCell ref="GQO208:GQR208"/>
    <mergeCell ref="GQS208:GQV208"/>
    <mergeCell ref="GQW208:GQZ208"/>
    <mergeCell ref="GRA208:GRD208"/>
    <mergeCell ref="GRE208:GRH208"/>
    <mergeCell ref="GRI208:GRL208"/>
    <mergeCell ref="GRO208:GRR208"/>
    <mergeCell ref="GRS208:GRV208"/>
    <mergeCell ref="GRW208:GRZ208"/>
    <mergeCell ref="GSA208:GSD208"/>
    <mergeCell ref="GSE208:GSH208"/>
    <mergeCell ref="GJN207:GJN208"/>
    <mergeCell ref="GKM207:GKM208"/>
    <mergeCell ref="GKN207:GKN208"/>
    <mergeCell ref="GLM207:GLM208"/>
    <mergeCell ref="FZS208:FZV208"/>
    <mergeCell ref="FZW208:FZZ208"/>
    <mergeCell ref="GAA208:GAD208"/>
    <mergeCell ref="GAE208:GAH208"/>
    <mergeCell ref="GAI208:GAL208"/>
    <mergeCell ref="GAO208:GAR208"/>
    <mergeCell ref="GAS208:GAV208"/>
    <mergeCell ref="FVI208:FVL208"/>
    <mergeCell ref="FVO208:FVR208"/>
    <mergeCell ref="FVS208:FVV208"/>
    <mergeCell ref="FVW208:FVZ208"/>
    <mergeCell ref="FWA208:FWD208"/>
    <mergeCell ref="FWE208:FWH208"/>
    <mergeCell ref="FWI208:FWL208"/>
    <mergeCell ref="FWO208:FWR208"/>
    <mergeCell ref="FWS208:FWV208"/>
    <mergeCell ref="GAN207:GAN208"/>
    <mergeCell ref="GBM207:GBM208"/>
    <mergeCell ref="GBN207:GBN208"/>
    <mergeCell ref="GCM207:GCM208"/>
    <mergeCell ref="GCN207:GCN208"/>
    <mergeCell ref="GDM207:GDM208"/>
    <mergeCell ref="GDN207:GDN208"/>
    <mergeCell ref="GEM207:GEM208"/>
    <mergeCell ref="GEN207:GEN208"/>
    <mergeCell ref="GAW208:GAZ208"/>
    <mergeCell ref="GBA208:GBD208"/>
    <mergeCell ref="GBE208:GBH208"/>
    <mergeCell ref="GBI208:GBL208"/>
    <mergeCell ref="GBO208:GBR208"/>
    <mergeCell ref="GBS208:GBV208"/>
    <mergeCell ref="GBW208:GBZ208"/>
    <mergeCell ref="GCA208:GCD208"/>
    <mergeCell ref="GCE208:GCH208"/>
    <mergeCell ref="GCI208:GCL208"/>
    <mergeCell ref="GCO208:GCR208"/>
    <mergeCell ref="GCS208:GCV208"/>
    <mergeCell ref="GCW208:GCZ208"/>
    <mergeCell ref="GDA208:GDD208"/>
    <mergeCell ref="GDE208:GDH208"/>
    <mergeCell ref="FWM207:FWM208"/>
    <mergeCell ref="FWN207:FWN208"/>
    <mergeCell ref="FXM207:FXM208"/>
    <mergeCell ref="FXN207:FXN208"/>
    <mergeCell ref="FME208:FMH208"/>
    <mergeCell ref="FMI208:FML208"/>
    <mergeCell ref="FMO208:FMR208"/>
    <mergeCell ref="FMS208:FMV208"/>
    <mergeCell ref="FMW208:FMZ208"/>
    <mergeCell ref="FNA208:FND208"/>
    <mergeCell ref="FNE208:FNH208"/>
    <mergeCell ref="FHW208:FHZ208"/>
    <mergeCell ref="FIA208:FID208"/>
    <mergeCell ref="FIE208:FIH208"/>
    <mergeCell ref="FII208:FIL208"/>
    <mergeCell ref="FIO208:FIR208"/>
    <mergeCell ref="FIS208:FIV208"/>
    <mergeCell ref="FIW208:FIZ208"/>
    <mergeCell ref="FJA208:FJD208"/>
    <mergeCell ref="FJE208:FJH208"/>
    <mergeCell ref="FNM207:FNM208"/>
    <mergeCell ref="FNN207:FNN208"/>
    <mergeCell ref="FOM207:FOM208"/>
    <mergeCell ref="FON207:FON208"/>
    <mergeCell ref="FPM207:FPM208"/>
    <mergeCell ref="FPN207:FPN208"/>
    <mergeCell ref="FQM207:FQM208"/>
    <mergeCell ref="FQN207:FQN208"/>
    <mergeCell ref="FRM207:FRM208"/>
    <mergeCell ref="FOW208:FOZ208"/>
    <mergeCell ref="FPA208:FPD208"/>
    <mergeCell ref="FPE208:FPH208"/>
    <mergeCell ref="FPI208:FPL208"/>
    <mergeCell ref="FPO208:FPR208"/>
    <mergeCell ref="FPS208:FPV208"/>
    <mergeCell ref="FPW208:FPZ208"/>
    <mergeCell ref="FQA208:FQD208"/>
    <mergeCell ref="FQE208:FQH208"/>
    <mergeCell ref="FQI208:FQL208"/>
    <mergeCell ref="FQO208:FQR208"/>
    <mergeCell ref="FQS208:FQV208"/>
    <mergeCell ref="FQW208:FQZ208"/>
    <mergeCell ref="FRA208:FRD208"/>
    <mergeCell ref="FRE208:FRH208"/>
    <mergeCell ref="FIN207:FIN208"/>
    <mergeCell ref="FJM207:FJM208"/>
    <mergeCell ref="FJN207:FJN208"/>
    <mergeCell ref="FKM207:FKM208"/>
    <mergeCell ref="EYS208:EYV208"/>
    <mergeCell ref="EYW208:EYZ208"/>
    <mergeCell ref="EZA208:EZD208"/>
    <mergeCell ref="EZE208:EZH208"/>
    <mergeCell ref="EZI208:EZL208"/>
    <mergeCell ref="EZO208:EZR208"/>
    <mergeCell ref="EZS208:EZV208"/>
    <mergeCell ref="EUI208:EUL208"/>
    <mergeCell ref="EUO208:EUR208"/>
    <mergeCell ref="EUS208:EUV208"/>
    <mergeCell ref="EUW208:EUZ208"/>
    <mergeCell ref="EVA208:EVD208"/>
    <mergeCell ref="EVE208:EVH208"/>
    <mergeCell ref="EVI208:EVL208"/>
    <mergeCell ref="EVO208:EVR208"/>
    <mergeCell ref="EVS208:EVV208"/>
    <mergeCell ref="EZN207:EZN208"/>
    <mergeCell ref="FAM207:FAM208"/>
    <mergeCell ref="FAN207:FAN208"/>
    <mergeCell ref="FBM207:FBM208"/>
    <mergeCell ref="FBN207:FBN208"/>
    <mergeCell ref="FCM207:FCM208"/>
    <mergeCell ref="FCN207:FCN208"/>
    <mergeCell ref="FDM207:FDM208"/>
    <mergeCell ref="FDN207:FDN208"/>
    <mergeCell ref="EZW208:EZZ208"/>
    <mergeCell ref="FAA208:FAD208"/>
    <mergeCell ref="FAE208:FAH208"/>
    <mergeCell ref="FAI208:FAL208"/>
    <mergeCell ref="FAO208:FAR208"/>
    <mergeCell ref="FAS208:FAV208"/>
    <mergeCell ref="FAW208:FAZ208"/>
    <mergeCell ref="FBA208:FBD208"/>
    <mergeCell ref="FBE208:FBH208"/>
    <mergeCell ref="FBI208:FBL208"/>
    <mergeCell ref="FBO208:FBR208"/>
    <mergeCell ref="FBS208:FBV208"/>
    <mergeCell ref="FBW208:FBZ208"/>
    <mergeCell ref="FCA208:FCD208"/>
    <mergeCell ref="FCE208:FCH208"/>
    <mergeCell ref="EVM207:EVM208"/>
    <mergeCell ref="EVN207:EVN208"/>
    <mergeCell ref="EWM207:EWM208"/>
    <mergeCell ref="EWN207:EWN208"/>
    <mergeCell ref="ELE208:ELH208"/>
    <mergeCell ref="ELI208:ELL208"/>
    <mergeCell ref="ELO208:ELR208"/>
    <mergeCell ref="ELS208:ELV208"/>
    <mergeCell ref="ELW208:ELZ208"/>
    <mergeCell ref="EMA208:EMD208"/>
    <mergeCell ref="EME208:EMH208"/>
    <mergeCell ref="EGW208:EGZ208"/>
    <mergeCell ref="EHA208:EHD208"/>
    <mergeCell ref="EHE208:EHH208"/>
    <mergeCell ref="EHI208:EHL208"/>
    <mergeCell ref="EHO208:EHR208"/>
    <mergeCell ref="EHS208:EHV208"/>
    <mergeCell ref="EHW208:EHZ208"/>
    <mergeCell ref="EIA208:EID208"/>
    <mergeCell ref="EIE208:EIH208"/>
    <mergeCell ref="EMM207:EMM208"/>
    <mergeCell ref="EMN207:EMN208"/>
    <mergeCell ref="ENM207:ENM208"/>
    <mergeCell ref="ENN207:ENN208"/>
    <mergeCell ref="EOM207:EOM208"/>
    <mergeCell ref="EON207:EON208"/>
    <mergeCell ref="EPM207:EPM208"/>
    <mergeCell ref="EPN207:EPN208"/>
    <mergeCell ref="EQM207:EQM208"/>
    <mergeCell ref="ENW208:ENZ208"/>
    <mergeCell ref="EOA208:EOD208"/>
    <mergeCell ref="EOE208:EOH208"/>
    <mergeCell ref="EOI208:EOL208"/>
    <mergeCell ref="EOO208:EOR208"/>
    <mergeCell ref="EOS208:EOV208"/>
    <mergeCell ref="EOW208:EOZ208"/>
    <mergeCell ref="EPA208:EPD208"/>
    <mergeCell ref="EPE208:EPH208"/>
    <mergeCell ref="EPI208:EPL208"/>
    <mergeCell ref="EPO208:EPR208"/>
    <mergeCell ref="EPS208:EPV208"/>
    <mergeCell ref="EPW208:EPZ208"/>
    <mergeCell ref="EQA208:EQD208"/>
    <mergeCell ref="EQE208:EQH208"/>
    <mergeCell ref="EHN207:EHN208"/>
    <mergeCell ref="EIM207:EIM208"/>
    <mergeCell ref="EIN207:EIN208"/>
    <mergeCell ref="EJM207:EJM208"/>
    <mergeCell ref="DXS208:DXV208"/>
    <mergeCell ref="DXW208:DXZ208"/>
    <mergeCell ref="DYA208:DYD208"/>
    <mergeCell ref="DYE208:DYH208"/>
    <mergeCell ref="DYI208:DYL208"/>
    <mergeCell ref="DYO208:DYR208"/>
    <mergeCell ref="DYS208:DYV208"/>
    <mergeCell ref="DTI208:DTL208"/>
    <mergeCell ref="DTO208:DTR208"/>
    <mergeCell ref="DTS208:DTV208"/>
    <mergeCell ref="DTW208:DTZ208"/>
    <mergeCell ref="DUA208:DUD208"/>
    <mergeCell ref="DUE208:DUH208"/>
    <mergeCell ref="DUI208:DUL208"/>
    <mergeCell ref="DUO208:DUR208"/>
    <mergeCell ref="DUS208:DUV208"/>
    <mergeCell ref="DYN207:DYN208"/>
    <mergeCell ref="DZM207:DZM208"/>
    <mergeCell ref="DZN207:DZN208"/>
    <mergeCell ref="EAM207:EAM208"/>
    <mergeCell ref="EAN207:EAN208"/>
    <mergeCell ref="EBM207:EBM208"/>
    <mergeCell ref="EBN207:EBN208"/>
    <mergeCell ref="ECM207:ECM208"/>
    <mergeCell ref="ECN207:ECN208"/>
    <mergeCell ref="DYW208:DYZ208"/>
    <mergeCell ref="DZA208:DZD208"/>
    <mergeCell ref="DZE208:DZH208"/>
    <mergeCell ref="DZI208:DZL208"/>
    <mergeCell ref="DZO208:DZR208"/>
    <mergeCell ref="DZS208:DZV208"/>
    <mergeCell ref="DZW208:DZZ208"/>
    <mergeCell ref="EAA208:EAD208"/>
    <mergeCell ref="EAE208:EAH208"/>
    <mergeCell ref="EAI208:EAL208"/>
    <mergeCell ref="EAO208:EAR208"/>
    <mergeCell ref="EAS208:EAV208"/>
    <mergeCell ref="EAW208:EAZ208"/>
    <mergeCell ref="EBA208:EBD208"/>
    <mergeCell ref="EBE208:EBH208"/>
    <mergeCell ref="DUM207:DUM208"/>
    <mergeCell ref="DUN207:DUN208"/>
    <mergeCell ref="DVM207:DVM208"/>
    <mergeCell ref="DVN207:DVN208"/>
    <mergeCell ref="DKE208:DKH208"/>
    <mergeCell ref="DKI208:DKL208"/>
    <mergeCell ref="DKO208:DKR208"/>
    <mergeCell ref="DKS208:DKV208"/>
    <mergeCell ref="DKW208:DKZ208"/>
    <mergeCell ref="DLA208:DLD208"/>
    <mergeCell ref="DLE208:DLH208"/>
    <mergeCell ref="DFW208:DFZ208"/>
    <mergeCell ref="DGA208:DGD208"/>
    <mergeCell ref="DGE208:DGH208"/>
    <mergeCell ref="DGI208:DGL208"/>
    <mergeCell ref="DGO208:DGR208"/>
    <mergeCell ref="DGS208:DGV208"/>
    <mergeCell ref="DGW208:DGZ208"/>
    <mergeCell ref="DHA208:DHD208"/>
    <mergeCell ref="DHE208:DHH208"/>
    <mergeCell ref="DLM207:DLM208"/>
    <mergeCell ref="DLN207:DLN208"/>
    <mergeCell ref="DMM207:DMM208"/>
    <mergeCell ref="DMN207:DMN208"/>
    <mergeCell ref="DNM207:DNM208"/>
    <mergeCell ref="DNN207:DNN208"/>
    <mergeCell ref="DOM207:DOM208"/>
    <mergeCell ref="DON207:DON208"/>
    <mergeCell ref="DPM207:DPM208"/>
    <mergeCell ref="DMW208:DMZ208"/>
    <mergeCell ref="DNA208:DND208"/>
    <mergeCell ref="DNE208:DNH208"/>
    <mergeCell ref="DNI208:DNL208"/>
    <mergeCell ref="DNO208:DNR208"/>
    <mergeCell ref="DNS208:DNV208"/>
    <mergeCell ref="DNW208:DNZ208"/>
    <mergeCell ref="DOA208:DOD208"/>
    <mergeCell ref="DOE208:DOH208"/>
    <mergeCell ref="DOI208:DOL208"/>
    <mergeCell ref="DOO208:DOR208"/>
    <mergeCell ref="DOS208:DOV208"/>
    <mergeCell ref="DOW208:DOZ208"/>
    <mergeCell ref="DPA208:DPD208"/>
    <mergeCell ref="DPE208:DPH208"/>
    <mergeCell ref="DGN207:DGN208"/>
    <mergeCell ref="DHM207:DHM208"/>
    <mergeCell ref="DHN207:DHN208"/>
    <mergeCell ref="DIM207:DIM208"/>
    <mergeCell ref="CWS208:CWV208"/>
    <mergeCell ref="CWW208:CWZ208"/>
    <mergeCell ref="CXA208:CXD208"/>
    <mergeCell ref="CXE208:CXH208"/>
    <mergeCell ref="CXI208:CXL208"/>
    <mergeCell ref="CXO208:CXR208"/>
    <mergeCell ref="CXS208:CXV208"/>
    <mergeCell ref="CSI208:CSL208"/>
    <mergeCell ref="CSO208:CSR208"/>
    <mergeCell ref="CSS208:CSV208"/>
    <mergeCell ref="CSW208:CSZ208"/>
    <mergeCell ref="CTA208:CTD208"/>
    <mergeCell ref="CTE208:CTH208"/>
    <mergeCell ref="CTI208:CTL208"/>
    <mergeCell ref="CTO208:CTR208"/>
    <mergeCell ref="CTS208:CTV208"/>
    <mergeCell ref="CXN207:CXN208"/>
    <mergeCell ref="CYM207:CYM208"/>
    <mergeCell ref="CYN207:CYN208"/>
    <mergeCell ref="CZM207:CZM208"/>
    <mergeCell ref="CZN207:CZN208"/>
    <mergeCell ref="DAM207:DAM208"/>
    <mergeCell ref="DAN207:DAN208"/>
    <mergeCell ref="DBM207:DBM208"/>
    <mergeCell ref="DBN207:DBN208"/>
    <mergeCell ref="CXW208:CXZ208"/>
    <mergeCell ref="CYA208:CYD208"/>
    <mergeCell ref="CYE208:CYH208"/>
    <mergeCell ref="CYI208:CYL208"/>
    <mergeCell ref="CYO208:CYR208"/>
    <mergeCell ref="CYS208:CYV208"/>
    <mergeCell ref="CYW208:CYZ208"/>
    <mergeCell ref="CZA208:CZD208"/>
    <mergeCell ref="CZE208:CZH208"/>
    <mergeCell ref="CZI208:CZL208"/>
    <mergeCell ref="CZO208:CZR208"/>
    <mergeCell ref="CZS208:CZV208"/>
    <mergeCell ref="CZW208:CZZ208"/>
    <mergeCell ref="DAA208:DAD208"/>
    <mergeCell ref="DAE208:DAH208"/>
    <mergeCell ref="CTM207:CTM208"/>
    <mergeCell ref="CTN207:CTN208"/>
    <mergeCell ref="CUM207:CUM208"/>
    <mergeCell ref="CUN207:CUN208"/>
    <mergeCell ref="CJE208:CJH208"/>
    <mergeCell ref="CJI208:CJL208"/>
    <mergeCell ref="CJO208:CJR208"/>
    <mergeCell ref="CJS208:CJV208"/>
    <mergeCell ref="CJW208:CJZ208"/>
    <mergeCell ref="CKA208:CKD208"/>
    <mergeCell ref="CKE208:CKH208"/>
    <mergeCell ref="CEW208:CEZ208"/>
    <mergeCell ref="CFA208:CFD208"/>
    <mergeCell ref="CFE208:CFH208"/>
    <mergeCell ref="CFI208:CFL208"/>
    <mergeCell ref="CFO208:CFR208"/>
    <mergeCell ref="CFS208:CFV208"/>
    <mergeCell ref="CFW208:CFZ208"/>
    <mergeCell ref="CGA208:CGD208"/>
    <mergeCell ref="CGE208:CGH208"/>
    <mergeCell ref="CKM207:CKM208"/>
    <mergeCell ref="CKN207:CKN208"/>
    <mergeCell ref="CLM207:CLM208"/>
    <mergeCell ref="CLN207:CLN208"/>
    <mergeCell ref="CMM207:CMM208"/>
    <mergeCell ref="CMN207:CMN208"/>
    <mergeCell ref="CNM207:CNM208"/>
    <mergeCell ref="CNN207:CNN208"/>
    <mergeCell ref="COM207:COM208"/>
    <mergeCell ref="CLW208:CLZ208"/>
    <mergeCell ref="CMA208:CMD208"/>
    <mergeCell ref="CME208:CMH208"/>
    <mergeCell ref="CMI208:CML208"/>
    <mergeCell ref="CMO208:CMR208"/>
    <mergeCell ref="CMS208:CMV208"/>
    <mergeCell ref="CMW208:CMZ208"/>
    <mergeCell ref="CNA208:CND208"/>
    <mergeCell ref="CNE208:CNH208"/>
    <mergeCell ref="CNI208:CNL208"/>
    <mergeCell ref="CNO208:CNR208"/>
    <mergeCell ref="CNS208:CNV208"/>
    <mergeCell ref="CNW208:CNZ208"/>
    <mergeCell ref="COA208:COD208"/>
    <mergeCell ref="COE208:COH208"/>
    <mergeCell ref="CFN207:CFN208"/>
    <mergeCell ref="CGM207:CGM208"/>
    <mergeCell ref="CGN207:CGN208"/>
    <mergeCell ref="CHM207:CHM208"/>
    <mergeCell ref="BVS208:BVV208"/>
    <mergeCell ref="BVW208:BVZ208"/>
    <mergeCell ref="BWA208:BWD208"/>
    <mergeCell ref="BWE208:BWH208"/>
    <mergeCell ref="BWI208:BWL208"/>
    <mergeCell ref="BWO208:BWR208"/>
    <mergeCell ref="BWS208:BWV208"/>
    <mergeCell ref="BRI208:BRL208"/>
    <mergeCell ref="BRO208:BRR208"/>
    <mergeCell ref="BRS208:BRV208"/>
    <mergeCell ref="BRW208:BRZ208"/>
    <mergeCell ref="BSA208:BSD208"/>
    <mergeCell ref="BSE208:BSH208"/>
    <mergeCell ref="BSI208:BSL208"/>
    <mergeCell ref="BSO208:BSR208"/>
    <mergeCell ref="BSS208:BSV208"/>
    <mergeCell ref="BWN207:BWN208"/>
    <mergeCell ref="BXM207:BXM208"/>
    <mergeCell ref="BXN207:BXN208"/>
    <mergeCell ref="BYM207:BYM208"/>
    <mergeCell ref="BYN207:BYN208"/>
    <mergeCell ref="BZM207:BZM208"/>
    <mergeCell ref="BZN207:BZN208"/>
    <mergeCell ref="CAM207:CAM208"/>
    <mergeCell ref="CAN207:CAN208"/>
    <mergeCell ref="BWW208:BWZ208"/>
    <mergeCell ref="BXA208:BXD208"/>
    <mergeCell ref="BXE208:BXH208"/>
    <mergeCell ref="BXI208:BXL208"/>
    <mergeCell ref="BXO208:BXR208"/>
    <mergeCell ref="BXS208:BXV208"/>
    <mergeCell ref="BXW208:BXZ208"/>
    <mergeCell ref="BYA208:BYD208"/>
    <mergeCell ref="BYE208:BYH208"/>
    <mergeCell ref="BYI208:BYL208"/>
    <mergeCell ref="BYO208:BYR208"/>
    <mergeCell ref="BYS208:BYV208"/>
    <mergeCell ref="BYW208:BYZ208"/>
    <mergeCell ref="BZA208:BZD208"/>
    <mergeCell ref="BZE208:BZH208"/>
    <mergeCell ref="BSM207:BSM208"/>
    <mergeCell ref="BSN207:BSN208"/>
    <mergeCell ref="BTM207:BTM208"/>
    <mergeCell ref="BTN207:BTN208"/>
    <mergeCell ref="BIE208:BIH208"/>
    <mergeCell ref="BII208:BIL208"/>
    <mergeCell ref="BIO208:BIR208"/>
    <mergeCell ref="BIS208:BIV208"/>
    <mergeCell ref="BIW208:BIZ208"/>
    <mergeCell ref="BJA208:BJD208"/>
    <mergeCell ref="BJE208:BJH208"/>
    <mergeCell ref="BDW208:BDZ208"/>
    <mergeCell ref="BEA208:BED208"/>
    <mergeCell ref="BEE208:BEH208"/>
    <mergeCell ref="BEI208:BEL208"/>
    <mergeCell ref="BEO208:BER208"/>
    <mergeCell ref="BES208:BEV208"/>
    <mergeCell ref="BEW208:BEZ208"/>
    <mergeCell ref="BFA208:BFD208"/>
    <mergeCell ref="BFE208:BFH208"/>
    <mergeCell ref="BJM207:BJM208"/>
    <mergeCell ref="BJN207:BJN208"/>
    <mergeCell ref="BKM207:BKM208"/>
    <mergeCell ref="BKN207:BKN208"/>
    <mergeCell ref="BLM207:BLM208"/>
    <mergeCell ref="BLN207:BLN208"/>
    <mergeCell ref="BMM207:BMM208"/>
    <mergeCell ref="BMN207:BMN208"/>
    <mergeCell ref="BNM207:BNM208"/>
    <mergeCell ref="BKW208:BKZ208"/>
    <mergeCell ref="BLA208:BLD208"/>
    <mergeCell ref="BLE208:BLH208"/>
    <mergeCell ref="BLI208:BLL208"/>
    <mergeCell ref="BLO208:BLR208"/>
    <mergeCell ref="BLS208:BLV208"/>
    <mergeCell ref="BLW208:BLZ208"/>
    <mergeCell ref="BMA208:BMD208"/>
    <mergeCell ref="BME208:BMH208"/>
    <mergeCell ref="BMI208:BML208"/>
    <mergeCell ref="BMO208:BMR208"/>
    <mergeCell ref="BMS208:BMV208"/>
    <mergeCell ref="BMW208:BMZ208"/>
    <mergeCell ref="BNA208:BND208"/>
    <mergeCell ref="BNE208:BNH208"/>
    <mergeCell ref="BEN207:BEN208"/>
    <mergeCell ref="BFM207:BFM208"/>
    <mergeCell ref="BFN207:BFN208"/>
    <mergeCell ref="BGM207:BGM208"/>
    <mergeCell ref="AUS208:AUV208"/>
    <mergeCell ref="AUW208:AUZ208"/>
    <mergeCell ref="AVA208:AVD208"/>
    <mergeCell ref="AVE208:AVH208"/>
    <mergeCell ref="AVI208:AVL208"/>
    <mergeCell ref="AVO208:AVR208"/>
    <mergeCell ref="AVS208:AVV208"/>
    <mergeCell ref="AQI208:AQL208"/>
    <mergeCell ref="AQO208:AQR208"/>
    <mergeCell ref="AQS208:AQV208"/>
    <mergeCell ref="AQW208:AQZ208"/>
    <mergeCell ref="ARA208:ARD208"/>
    <mergeCell ref="ARE208:ARH208"/>
    <mergeCell ref="ARI208:ARL208"/>
    <mergeCell ref="ARO208:ARR208"/>
    <mergeCell ref="ARS208:ARV208"/>
    <mergeCell ref="AVN207:AVN208"/>
    <mergeCell ref="AWM207:AWM208"/>
    <mergeCell ref="AWN207:AWN208"/>
    <mergeCell ref="AXM207:AXM208"/>
    <mergeCell ref="AXN207:AXN208"/>
    <mergeCell ref="AYM207:AYM208"/>
    <mergeCell ref="AYN207:AYN208"/>
    <mergeCell ref="AZM207:AZM208"/>
    <mergeCell ref="AZN207:AZN208"/>
    <mergeCell ref="AVW208:AVZ208"/>
    <mergeCell ref="AWA208:AWD208"/>
    <mergeCell ref="AWE208:AWH208"/>
    <mergeCell ref="AWI208:AWL208"/>
    <mergeCell ref="AWO208:AWR208"/>
    <mergeCell ref="AWS208:AWV208"/>
    <mergeCell ref="AWW208:AWZ208"/>
    <mergeCell ref="AXA208:AXD208"/>
    <mergeCell ref="AXE208:AXH208"/>
    <mergeCell ref="AXI208:AXL208"/>
    <mergeCell ref="AXO208:AXR208"/>
    <mergeCell ref="AXS208:AXV208"/>
    <mergeCell ref="AXW208:AXZ208"/>
    <mergeCell ref="AYA208:AYD208"/>
    <mergeCell ref="AYE208:AYH208"/>
    <mergeCell ref="ARM207:ARM208"/>
    <mergeCell ref="ARN207:ARN208"/>
    <mergeCell ref="ASM207:ASM208"/>
    <mergeCell ref="ASN207:ASN208"/>
    <mergeCell ref="ADE208:ADH208"/>
    <mergeCell ref="ADI208:ADL208"/>
    <mergeCell ref="ADO208:ADR208"/>
    <mergeCell ref="ADS208:ADV208"/>
    <mergeCell ref="ADW208:ADZ208"/>
    <mergeCell ref="AEA208:AED208"/>
    <mergeCell ref="AEE208:AEH208"/>
    <mergeCell ref="AIM207:AIM208"/>
    <mergeCell ref="AIN207:AIN208"/>
    <mergeCell ref="AJM207:AJM208"/>
    <mergeCell ref="AJN207:AJN208"/>
    <mergeCell ref="AKM207:AKM208"/>
    <mergeCell ref="AKN207:AKN208"/>
    <mergeCell ref="ALM207:ALM208"/>
    <mergeCell ref="ALN207:ALN208"/>
    <mergeCell ref="AMM207:AMM208"/>
    <mergeCell ref="AJW208:AJZ208"/>
    <mergeCell ref="AKA208:AKD208"/>
    <mergeCell ref="AKE208:AKH208"/>
    <mergeCell ref="AKI208:AKL208"/>
    <mergeCell ref="AKO208:AKR208"/>
    <mergeCell ref="AKS208:AKV208"/>
    <mergeCell ref="AKW208:AKZ208"/>
    <mergeCell ref="ALA208:ALD208"/>
    <mergeCell ref="ALE208:ALH208"/>
    <mergeCell ref="ALI208:ALL208"/>
    <mergeCell ref="ALO208:ALR208"/>
    <mergeCell ref="ALS208:ALV208"/>
    <mergeCell ref="ALW208:ALZ208"/>
    <mergeCell ref="AMA208:AMD208"/>
    <mergeCell ref="AME208:AMH208"/>
    <mergeCell ref="ADN207:ADN208"/>
    <mergeCell ref="AEM207:AEM208"/>
    <mergeCell ref="AEN207:AEN208"/>
    <mergeCell ref="AFM207:AFM208"/>
    <mergeCell ref="PO208:PR208"/>
    <mergeCell ref="PS208:PV208"/>
    <mergeCell ref="PW208:PZ208"/>
    <mergeCell ref="QA208:QD208"/>
    <mergeCell ref="QE208:QH208"/>
    <mergeCell ref="QI208:QL208"/>
    <mergeCell ref="QO208:QR208"/>
    <mergeCell ref="QS208:QV208"/>
    <mergeCell ref="UN207:UN208"/>
    <mergeCell ref="VM207:VM208"/>
    <mergeCell ref="VN207:VN208"/>
    <mergeCell ref="WM207:WM208"/>
    <mergeCell ref="WN207:WN208"/>
    <mergeCell ref="XM207:XM208"/>
    <mergeCell ref="XN207:XN208"/>
    <mergeCell ref="YM207:YM208"/>
    <mergeCell ref="YN207:YN208"/>
    <mergeCell ref="UW208:UZ208"/>
    <mergeCell ref="VA208:VD208"/>
    <mergeCell ref="VE208:VH208"/>
    <mergeCell ref="VI208:VL208"/>
    <mergeCell ref="VO208:VR208"/>
    <mergeCell ref="VS208:VV208"/>
    <mergeCell ref="VW208:VZ208"/>
    <mergeCell ref="WA208:WD208"/>
    <mergeCell ref="WE208:WH208"/>
    <mergeCell ref="WI208:WL208"/>
    <mergeCell ref="WO208:WR208"/>
    <mergeCell ref="WS208:WV208"/>
    <mergeCell ref="WW208:WZ208"/>
    <mergeCell ref="XA208:XD208"/>
    <mergeCell ref="XE208:XH208"/>
    <mergeCell ref="QM207:QM208"/>
    <mergeCell ref="QN207:QN208"/>
    <mergeCell ref="RM207:RM208"/>
    <mergeCell ref="RN207:RN208"/>
    <mergeCell ref="AS208:AV208"/>
    <mergeCell ref="AW208:AZ208"/>
    <mergeCell ref="BA208:BD208"/>
    <mergeCell ref="BE208:BH208"/>
    <mergeCell ref="BI208:BL208"/>
    <mergeCell ref="BO208:BR208"/>
    <mergeCell ref="BS208:BV208"/>
    <mergeCell ref="BW208:BZ208"/>
    <mergeCell ref="CA208:CD208"/>
    <mergeCell ref="CE208:CH208"/>
    <mergeCell ref="CI208:CL208"/>
    <mergeCell ref="CO208:CR208"/>
    <mergeCell ref="CS208:CV208"/>
    <mergeCell ref="CW208:CZ208"/>
    <mergeCell ref="DA208:DD208"/>
    <mergeCell ref="DE208:DH208"/>
    <mergeCell ref="DI208:DL208"/>
    <mergeCell ref="DO208:DR208"/>
    <mergeCell ref="DS208:DV208"/>
    <mergeCell ref="LI208:LL208"/>
    <mergeCell ref="LO208:LR208"/>
    <mergeCell ref="LS208:LV208"/>
    <mergeCell ref="LW208:LZ208"/>
    <mergeCell ref="MA208:MD208"/>
    <mergeCell ref="ME208:MH208"/>
    <mergeCell ref="MI208:ML208"/>
    <mergeCell ref="MO208:MR208"/>
    <mergeCell ref="MS208:MV208"/>
    <mergeCell ref="JW208:JZ208"/>
    <mergeCell ref="KA208:KD208"/>
    <mergeCell ref="KE208:KH208"/>
    <mergeCell ref="KI208:KL208"/>
    <mergeCell ref="KO208:KR208"/>
    <mergeCell ref="KS208:KV208"/>
    <mergeCell ref="KW208:KZ208"/>
    <mergeCell ref="LA208:LD208"/>
    <mergeCell ref="LE208:LH208"/>
    <mergeCell ref="II208:IL208"/>
    <mergeCell ref="IO208:IR208"/>
    <mergeCell ref="IS208:IV208"/>
    <mergeCell ref="IW208:IZ208"/>
    <mergeCell ref="JA208:JD208"/>
    <mergeCell ref="JE208:JH208"/>
    <mergeCell ref="JI208:JL208"/>
    <mergeCell ref="JO208:JR208"/>
    <mergeCell ref="JS208:JV208"/>
    <mergeCell ref="GW208:GZ208"/>
    <mergeCell ref="HA208:HD208"/>
    <mergeCell ref="HE208:HH208"/>
    <mergeCell ref="HI208:HL208"/>
    <mergeCell ref="HO208:HR208"/>
    <mergeCell ref="HS208:HV208"/>
    <mergeCell ref="HW208:HZ208"/>
    <mergeCell ref="IA208:ID208"/>
    <mergeCell ref="IE208:IH208"/>
    <mergeCell ref="LN207:LN208"/>
    <mergeCell ref="MM207:MM208"/>
    <mergeCell ref="MN207:MN208"/>
    <mergeCell ref="WZN207:WZN208"/>
    <mergeCell ref="XAM207:XAM208"/>
    <mergeCell ref="XAN207:XAN208"/>
    <mergeCell ref="XAI208:XAL208"/>
    <mergeCell ref="XAO208:XAR208"/>
    <mergeCell ref="XAS208:XAV208"/>
    <mergeCell ref="XAW208:XAY208"/>
    <mergeCell ref="WVM207:WVM208"/>
    <mergeCell ref="WVN207:WVN208"/>
    <mergeCell ref="WWM207:WWM208"/>
    <mergeCell ref="WWN207:WWN208"/>
    <mergeCell ref="WXM207:WXM208"/>
    <mergeCell ref="WXN207:WXN208"/>
    <mergeCell ref="WYM207:WYM208"/>
    <mergeCell ref="WYN207:WYN208"/>
    <mergeCell ref="WZM207:WZM208"/>
    <mergeCell ref="WWI208:WWL208"/>
    <mergeCell ref="WWO208:WWR208"/>
    <mergeCell ref="WWS208:WWV208"/>
    <mergeCell ref="WWW208:WWZ208"/>
    <mergeCell ref="WXA208:WXD208"/>
    <mergeCell ref="WXE208:WXH208"/>
    <mergeCell ref="WXI208:WXL208"/>
    <mergeCell ref="WXO208:WXR208"/>
    <mergeCell ref="WXS208:WXV208"/>
    <mergeCell ref="WXW208:WXZ208"/>
    <mergeCell ref="WYA208:WYD208"/>
    <mergeCell ref="WYE208:WYH208"/>
    <mergeCell ref="WYI208:WYL208"/>
    <mergeCell ref="WYO208:WYR208"/>
    <mergeCell ref="WYS208:WYV208"/>
    <mergeCell ref="WQN207:WQN208"/>
    <mergeCell ref="WRM207:WRM208"/>
    <mergeCell ref="WRN207:WRN208"/>
    <mergeCell ref="WSM207:WSM208"/>
    <mergeCell ref="WSN207:WSN208"/>
    <mergeCell ref="WTM207:WTM208"/>
    <mergeCell ref="WTN207:WTN208"/>
    <mergeCell ref="WUM207:WUM208"/>
    <mergeCell ref="WUN207:WUN208"/>
    <mergeCell ref="WQW208:WQZ208"/>
    <mergeCell ref="WRA208:WRD208"/>
    <mergeCell ref="WRE208:WRH208"/>
    <mergeCell ref="WRI208:WRL208"/>
    <mergeCell ref="WRO208:WRR208"/>
    <mergeCell ref="WRS208:WRV208"/>
    <mergeCell ref="WRW208:WRZ208"/>
    <mergeCell ref="WSA208:WSD208"/>
    <mergeCell ref="WSE208:WSH208"/>
    <mergeCell ref="WSI208:WSL208"/>
    <mergeCell ref="WSO208:WSR208"/>
    <mergeCell ref="WSS208:WSV208"/>
    <mergeCell ref="WSW208:WSZ208"/>
    <mergeCell ref="WTA208:WTD208"/>
    <mergeCell ref="WTE208:WTH208"/>
    <mergeCell ref="WYW208:WYZ208"/>
    <mergeCell ref="WZA208:WZD208"/>
    <mergeCell ref="WZE208:WZH208"/>
    <mergeCell ref="WZI208:WZL208"/>
    <mergeCell ref="WZO208:WZR208"/>
    <mergeCell ref="WZS208:WZV208"/>
    <mergeCell ref="WZW208:WZZ208"/>
    <mergeCell ref="XAA208:XAD208"/>
    <mergeCell ref="XAE208:XAH208"/>
    <mergeCell ref="VWM207:VWM208"/>
    <mergeCell ref="VWN207:VWN208"/>
    <mergeCell ref="VXM207:VXM208"/>
    <mergeCell ref="VXN207:VXN208"/>
    <mergeCell ref="VYM207:VYM208"/>
    <mergeCell ref="VVI208:VVL208"/>
    <mergeCell ref="VVO208:VVR208"/>
    <mergeCell ref="VVS208:VVV208"/>
    <mergeCell ref="VVW208:VVZ208"/>
    <mergeCell ref="VWA208:VWD208"/>
    <mergeCell ref="VWE208:VWH208"/>
    <mergeCell ref="VWI208:VWL208"/>
    <mergeCell ref="VWO208:VWR208"/>
    <mergeCell ref="VWS208:VWV208"/>
    <mergeCell ref="VWW208:VWZ208"/>
    <mergeCell ref="VXA208:VXD208"/>
    <mergeCell ref="VXE208:VXH208"/>
    <mergeCell ref="VXI208:VXL208"/>
    <mergeCell ref="VXO208:VXR208"/>
    <mergeCell ref="VXS208:VXV208"/>
    <mergeCell ref="WBW208:WBZ208"/>
    <mergeCell ref="WCA208:WCD208"/>
    <mergeCell ref="WCE208:WCH208"/>
    <mergeCell ref="WCI208:WCL208"/>
    <mergeCell ref="WCO208:WCR208"/>
    <mergeCell ref="WCS208:WCV208"/>
    <mergeCell ref="WCW208:WCZ208"/>
    <mergeCell ref="WDA208:WDD208"/>
    <mergeCell ref="WDE208:WDH208"/>
    <mergeCell ref="VXW208:VXZ208"/>
    <mergeCell ref="VYA208:VYD208"/>
    <mergeCell ref="VYE208:VYH208"/>
    <mergeCell ref="VYI208:VYL208"/>
    <mergeCell ref="VYO208:VYR208"/>
    <mergeCell ref="VYS208:VYV208"/>
    <mergeCell ref="VYW208:VYZ208"/>
    <mergeCell ref="VZA208:VZD208"/>
    <mergeCell ref="VZE208:VZH208"/>
    <mergeCell ref="VZI208:VZL208"/>
    <mergeCell ref="VZO208:VZR208"/>
    <mergeCell ref="VZS208:VZV208"/>
    <mergeCell ref="VZW208:VZZ208"/>
    <mergeCell ref="WAA208:WAD208"/>
    <mergeCell ref="WAE208:WAH208"/>
    <mergeCell ref="WAI208:WAL208"/>
    <mergeCell ref="VTW208:VTZ208"/>
    <mergeCell ref="VUA208:VUD208"/>
    <mergeCell ref="VUE208:VUH208"/>
    <mergeCell ref="VUI208:VUL208"/>
    <mergeCell ref="VUO208:VUR208"/>
    <mergeCell ref="VUS208:VUV208"/>
    <mergeCell ref="VUW208:VUZ208"/>
    <mergeCell ref="VVA208:VVD208"/>
    <mergeCell ref="VVE208:VVH208"/>
    <mergeCell ref="VSI208:VSL208"/>
    <mergeCell ref="VSO208:VSR208"/>
    <mergeCell ref="VSS208:VSV208"/>
    <mergeCell ref="VSW208:VSZ208"/>
    <mergeCell ref="VTA208:VTD208"/>
    <mergeCell ref="VTE208:VTH208"/>
    <mergeCell ref="VTI208:VTL208"/>
    <mergeCell ref="VTO208:VTR208"/>
    <mergeCell ref="VTS208:VTV208"/>
    <mergeCell ref="VOI208:VOL208"/>
    <mergeCell ref="VOO208:VOR208"/>
    <mergeCell ref="VSM207:VSM208"/>
    <mergeCell ref="VSN207:VSN208"/>
    <mergeCell ref="VTM207:VTM208"/>
    <mergeCell ref="VTN207:VTN208"/>
    <mergeCell ref="VPW208:VPZ208"/>
    <mergeCell ref="VQA208:VQD208"/>
    <mergeCell ref="VQE208:VQH208"/>
    <mergeCell ref="VQI208:VQL208"/>
    <mergeCell ref="VQO208:VQR208"/>
    <mergeCell ref="VQS208:VQV208"/>
    <mergeCell ref="VQW208:VQZ208"/>
    <mergeCell ref="VRA208:VRD208"/>
    <mergeCell ref="VRE208:VRH208"/>
    <mergeCell ref="VRI208:VRL208"/>
    <mergeCell ref="VRO208:VRR208"/>
    <mergeCell ref="VRS208:VRV208"/>
    <mergeCell ref="VRW208:VRZ208"/>
    <mergeCell ref="VSA208:VSD208"/>
    <mergeCell ref="VSE208:VSH208"/>
    <mergeCell ref="VUN207:VUN208"/>
    <mergeCell ref="VPM207:VPM208"/>
    <mergeCell ref="VPN207:VPN208"/>
    <mergeCell ref="VQM207:VQM208"/>
    <mergeCell ref="VQN207:VQN208"/>
    <mergeCell ref="VRM207:VRM208"/>
    <mergeCell ref="VRN207:VRN208"/>
    <mergeCell ref="VUM207:VUM208"/>
    <mergeCell ref="UZA208:UZD208"/>
    <mergeCell ref="UZE208:UZH208"/>
    <mergeCell ref="UZI208:UZL208"/>
    <mergeCell ref="UZO208:UZR208"/>
    <mergeCell ref="UZS208:UZV208"/>
    <mergeCell ref="UZW208:UZZ208"/>
    <mergeCell ref="VAA208:VAD208"/>
    <mergeCell ref="VAE208:VAH208"/>
    <mergeCell ref="VAI208:VAL208"/>
    <mergeCell ref="VAO208:VAR208"/>
    <mergeCell ref="VAS208:VAV208"/>
    <mergeCell ref="VGI208:VGL208"/>
    <mergeCell ref="VGO208:VGR208"/>
    <mergeCell ref="VGS208:VGV208"/>
    <mergeCell ref="VGW208:VGZ208"/>
    <mergeCell ref="VHA208:VHD208"/>
    <mergeCell ref="VHE208:VHH208"/>
    <mergeCell ref="VHI208:VHL208"/>
    <mergeCell ref="VHO208:VHR208"/>
    <mergeCell ref="VHS208:VHV208"/>
    <mergeCell ref="VCI208:VCL208"/>
    <mergeCell ref="VCO208:VCR208"/>
    <mergeCell ref="VCS208:VCV208"/>
    <mergeCell ref="VCW208:VCZ208"/>
    <mergeCell ref="VDA208:VDD208"/>
    <mergeCell ref="VDE208:VDH208"/>
    <mergeCell ref="VDI208:VDL208"/>
    <mergeCell ref="VDO208:VDR208"/>
    <mergeCell ref="VDS208:VDV208"/>
    <mergeCell ref="VAW208:VAZ208"/>
    <mergeCell ref="VBA208:VBD208"/>
    <mergeCell ref="VGN207:VGN208"/>
    <mergeCell ref="VHM207:VHM208"/>
    <mergeCell ref="VHN207:VHN208"/>
    <mergeCell ref="UWE208:UWH208"/>
    <mergeCell ref="UWI208:UWL208"/>
    <mergeCell ref="UWO208:UWR208"/>
    <mergeCell ref="UWS208:UWV208"/>
    <mergeCell ref="UMM207:UMM208"/>
    <mergeCell ref="UMN207:UMN208"/>
    <mergeCell ref="UNM207:UNM208"/>
    <mergeCell ref="UNN207:UNN208"/>
    <mergeCell ref="UOM207:UOM208"/>
    <mergeCell ref="UKW208:UKZ208"/>
    <mergeCell ref="ULA208:ULD208"/>
    <mergeCell ref="ULE208:ULH208"/>
    <mergeCell ref="ULI208:ULL208"/>
    <mergeCell ref="ULO208:ULR208"/>
    <mergeCell ref="ULS208:ULV208"/>
    <mergeCell ref="ULW208:ULZ208"/>
    <mergeCell ref="UMA208:UMD208"/>
    <mergeCell ref="UME208:UMH208"/>
    <mergeCell ref="UMI208:UML208"/>
    <mergeCell ref="UMO208:UMR208"/>
    <mergeCell ref="UMS208:UMV208"/>
    <mergeCell ref="UMW208:UMZ208"/>
    <mergeCell ref="UNA208:UND208"/>
    <mergeCell ref="UNE208:UNH208"/>
    <mergeCell ref="USW208:USZ208"/>
    <mergeCell ref="UTA208:UTD208"/>
    <mergeCell ref="UTE208:UTH208"/>
    <mergeCell ref="UTI208:UTL208"/>
    <mergeCell ref="UTO208:UTR208"/>
    <mergeCell ref="UTS208:UTV208"/>
    <mergeCell ref="UTW208:UTZ208"/>
    <mergeCell ref="UUA208:UUD208"/>
    <mergeCell ref="UUE208:UUH208"/>
    <mergeCell ref="URI208:URL208"/>
    <mergeCell ref="URO208:URR208"/>
    <mergeCell ref="URS208:URV208"/>
    <mergeCell ref="URW208:URZ208"/>
    <mergeCell ref="USA208:USD208"/>
    <mergeCell ref="USE208:USH208"/>
    <mergeCell ref="USI208:USL208"/>
    <mergeCell ref="USO208:USR208"/>
    <mergeCell ref="USS208:USV208"/>
    <mergeCell ref="UNI208:UNL208"/>
    <mergeCell ref="UNO208:UNR208"/>
    <mergeCell ref="UTM207:UTM208"/>
    <mergeCell ref="UTN207:UTN208"/>
    <mergeCell ref="UUM207:UUM208"/>
    <mergeCell ref="UUN207:UUN208"/>
    <mergeCell ref="UVM207:UVM208"/>
    <mergeCell ref="UVN207:UVN208"/>
    <mergeCell ref="UWM207:UWM208"/>
    <mergeCell ref="UWN207:UWN208"/>
    <mergeCell ref="UVO208:UVR208"/>
    <mergeCell ref="UVS208:UVV208"/>
    <mergeCell ref="UVW208:UVZ208"/>
    <mergeCell ref="UWA208:UWD208"/>
    <mergeCell ref="UNS208:UNV208"/>
    <mergeCell ref="UNW208:UNZ208"/>
    <mergeCell ref="UOA208:UOD208"/>
    <mergeCell ref="UOE208:UOH208"/>
    <mergeCell ref="UOI208:UOL208"/>
    <mergeCell ref="UOO208:UOR208"/>
    <mergeCell ref="UOS208:UOV208"/>
    <mergeCell ref="TXW208:TXZ208"/>
    <mergeCell ref="TYA208:TYD208"/>
    <mergeCell ref="TYE208:TYH208"/>
    <mergeCell ref="TYI208:TYL208"/>
    <mergeCell ref="TYO208:TYR208"/>
    <mergeCell ref="TYS208:TYV208"/>
    <mergeCell ref="TYW208:TYZ208"/>
    <mergeCell ref="TZA208:TZD208"/>
    <mergeCell ref="TZE208:TZH208"/>
    <mergeCell ref="TZI208:TZL208"/>
    <mergeCell ref="TZO208:TZR208"/>
    <mergeCell ref="TZS208:TZV208"/>
    <mergeCell ref="UFI208:UFL208"/>
    <mergeCell ref="UFO208:UFR208"/>
    <mergeCell ref="UFS208:UFV208"/>
    <mergeCell ref="UFW208:UFZ208"/>
    <mergeCell ref="UGA208:UGD208"/>
    <mergeCell ref="UGE208:UGH208"/>
    <mergeCell ref="UGI208:UGL208"/>
    <mergeCell ref="UGO208:UGR208"/>
    <mergeCell ref="UGS208:UGV208"/>
    <mergeCell ref="UBI208:UBL208"/>
    <mergeCell ref="UBO208:UBR208"/>
    <mergeCell ref="UBS208:UBV208"/>
    <mergeCell ref="UBW208:UBZ208"/>
    <mergeCell ref="UCA208:UCD208"/>
    <mergeCell ref="UCE208:UCH208"/>
    <mergeCell ref="UCI208:UCL208"/>
    <mergeCell ref="UCO208:UCR208"/>
    <mergeCell ref="UCS208:UCV208"/>
    <mergeCell ref="TZW208:TZZ208"/>
    <mergeCell ref="UAA208:UAD208"/>
    <mergeCell ref="TSM207:TSM208"/>
    <mergeCell ref="TSN207:TSN208"/>
    <mergeCell ref="TTM207:TTM208"/>
    <mergeCell ref="TTN207:TTN208"/>
    <mergeCell ref="TUM207:TUM208"/>
    <mergeCell ref="TUN207:TUN208"/>
    <mergeCell ref="TVM207:TVM208"/>
    <mergeCell ref="TVN207:TVN208"/>
    <mergeCell ref="TWM207:TWM208"/>
    <mergeCell ref="TTI208:TTL208"/>
    <mergeCell ref="TTO208:TTR208"/>
    <mergeCell ref="TTS208:TTV208"/>
    <mergeCell ref="TTW208:TTZ208"/>
    <mergeCell ref="TUA208:TUD208"/>
    <mergeCell ref="TUE208:TUH208"/>
    <mergeCell ref="TUI208:TUL208"/>
    <mergeCell ref="TUO208:TUR208"/>
    <mergeCell ref="TUS208:TUV208"/>
    <mergeCell ref="TUW208:TUZ208"/>
    <mergeCell ref="TVA208:TVD208"/>
    <mergeCell ref="TVE208:TVH208"/>
    <mergeCell ref="TVI208:TVL208"/>
    <mergeCell ref="TVO208:TVR208"/>
    <mergeCell ref="TVS208:TVV208"/>
    <mergeCell ref="TLM207:TLM208"/>
    <mergeCell ref="TLN207:TLN208"/>
    <mergeCell ref="TMM207:TMM208"/>
    <mergeCell ref="TMN207:TMN208"/>
    <mergeCell ref="TNM207:TNM208"/>
    <mergeCell ref="TJW208:TJZ208"/>
    <mergeCell ref="TKA208:TKD208"/>
    <mergeCell ref="TKE208:TKH208"/>
    <mergeCell ref="TKI208:TKL208"/>
    <mergeCell ref="TKO208:TKR208"/>
    <mergeCell ref="TKS208:TKV208"/>
    <mergeCell ref="TKW208:TKZ208"/>
    <mergeCell ref="TLA208:TLD208"/>
    <mergeCell ref="TLE208:TLH208"/>
    <mergeCell ref="TLI208:TLL208"/>
    <mergeCell ref="TLO208:TLR208"/>
    <mergeCell ref="TLS208:TLV208"/>
    <mergeCell ref="TLW208:TLZ208"/>
    <mergeCell ref="TMA208:TMD208"/>
    <mergeCell ref="TME208:TMH208"/>
    <mergeCell ref="TRW208:TRZ208"/>
    <mergeCell ref="TSA208:TSD208"/>
    <mergeCell ref="TSE208:TSH208"/>
    <mergeCell ref="TSI208:TSL208"/>
    <mergeCell ref="TSO208:TSR208"/>
    <mergeCell ref="TSS208:TSV208"/>
    <mergeCell ref="TSW208:TSZ208"/>
    <mergeCell ref="TTA208:TTD208"/>
    <mergeCell ref="TTE208:TTH208"/>
    <mergeCell ref="TQI208:TQL208"/>
    <mergeCell ref="TQO208:TQR208"/>
    <mergeCell ref="TQS208:TQV208"/>
    <mergeCell ref="TQW208:TQZ208"/>
    <mergeCell ref="TRA208:TRD208"/>
    <mergeCell ref="TRE208:TRH208"/>
    <mergeCell ref="TRI208:TRL208"/>
    <mergeCell ref="TRO208:TRR208"/>
    <mergeCell ref="TRS208:TRV208"/>
    <mergeCell ref="TMI208:TML208"/>
    <mergeCell ref="TMO208:TMR208"/>
    <mergeCell ref="TEN207:TEN208"/>
    <mergeCell ref="TFM207:TFM208"/>
    <mergeCell ref="TFN207:TFN208"/>
    <mergeCell ref="TGM207:TGM208"/>
    <mergeCell ref="TGN207:TGN208"/>
    <mergeCell ref="THM207:THM208"/>
    <mergeCell ref="THN207:THN208"/>
    <mergeCell ref="TIM207:TIM208"/>
    <mergeCell ref="TIN207:TIN208"/>
    <mergeCell ref="TFW208:TFZ208"/>
    <mergeCell ref="TGA208:TGD208"/>
    <mergeCell ref="TGE208:TGH208"/>
    <mergeCell ref="TGI208:TGL208"/>
    <mergeCell ref="TGO208:TGR208"/>
    <mergeCell ref="TGS208:TGV208"/>
    <mergeCell ref="TGW208:TGZ208"/>
    <mergeCell ref="THA208:THD208"/>
    <mergeCell ref="THE208:THH208"/>
    <mergeCell ref="THI208:THL208"/>
    <mergeCell ref="THO208:THR208"/>
    <mergeCell ref="THS208:THV208"/>
    <mergeCell ref="THW208:THZ208"/>
    <mergeCell ref="TIA208:TID208"/>
    <mergeCell ref="TIE208:TIH208"/>
    <mergeCell ref="SXN207:SXN208"/>
    <mergeCell ref="SYM207:SYM208"/>
    <mergeCell ref="SYN207:SYN208"/>
    <mergeCell ref="SZM207:SZM208"/>
    <mergeCell ref="SZN207:SZN208"/>
    <mergeCell ref="SWI208:SWL208"/>
    <mergeCell ref="SWO208:SWR208"/>
    <mergeCell ref="SWS208:SWV208"/>
    <mergeCell ref="SWW208:SWZ208"/>
    <mergeCell ref="SXA208:SXD208"/>
    <mergeCell ref="SXE208:SXH208"/>
    <mergeCell ref="SXI208:SXL208"/>
    <mergeCell ref="SXO208:SXR208"/>
    <mergeCell ref="SXS208:SXV208"/>
    <mergeCell ref="SXW208:SXZ208"/>
    <mergeCell ref="SYA208:SYD208"/>
    <mergeCell ref="SYE208:SYH208"/>
    <mergeCell ref="SYI208:SYL208"/>
    <mergeCell ref="SYO208:SYR208"/>
    <mergeCell ref="SYS208:SYV208"/>
    <mergeCell ref="TEI208:TEL208"/>
    <mergeCell ref="TEO208:TER208"/>
    <mergeCell ref="TES208:TEV208"/>
    <mergeCell ref="TEW208:TEZ208"/>
    <mergeCell ref="TFA208:TFD208"/>
    <mergeCell ref="TFE208:TFH208"/>
    <mergeCell ref="TFI208:TFL208"/>
    <mergeCell ref="TFO208:TFR208"/>
    <mergeCell ref="TFS208:TFV208"/>
    <mergeCell ref="TAI208:TAL208"/>
    <mergeCell ref="TAO208:TAR208"/>
    <mergeCell ref="TAS208:TAV208"/>
    <mergeCell ref="TAW208:TAZ208"/>
    <mergeCell ref="TBA208:TBD208"/>
    <mergeCell ref="TBE208:TBH208"/>
    <mergeCell ref="TBI208:TBL208"/>
    <mergeCell ref="TBO208:TBR208"/>
    <mergeCell ref="TBS208:TBV208"/>
    <mergeCell ref="SYW208:SYZ208"/>
    <mergeCell ref="SZA208:SZD208"/>
    <mergeCell ref="SRM207:SRM208"/>
    <mergeCell ref="SRN207:SRN208"/>
    <mergeCell ref="SSM207:SSM208"/>
    <mergeCell ref="SSN207:SSN208"/>
    <mergeCell ref="STM207:STM208"/>
    <mergeCell ref="STN207:STN208"/>
    <mergeCell ref="SUM207:SUM208"/>
    <mergeCell ref="SUN207:SUN208"/>
    <mergeCell ref="SVM207:SVM208"/>
    <mergeCell ref="SSI208:SSL208"/>
    <mergeCell ref="SSO208:SSR208"/>
    <mergeCell ref="SSS208:SSV208"/>
    <mergeCell ref="SSW208:SSZ208"/>
    <mergeCell ref="STA208:STD208"/>
    <mergeCell ref="STE208:STH208"/>
    <mergeCell ref="STI208:STL208"/>
    <mergeCell ref="STO208:STR208"/>
    <mergeCell ref="STS208:STV208"/>
    <mergeCell ref="STW208:STZ208"/>
    <mergeCell ref="SUA208:SUD208"/>
    <mergeCell ref="SUE208:SUH208"/>
    <mergeCell ref="SUI208:SUL208"/>
    <mergeCell ref="SUO208:SUR208"/>
    <mergeCell ref="SUS208:SUV208"/>
    <mergeCell ref="SKM207:SKM208"/>
    <mergeCell ref="SKN207:SKN208"/>
    <mergeCell ref="SLM207:SLM208"/>
    <mergeCell ref="SLN207:SLN208"/>
    <mergeCell ref="SMM207:SMM208"/>
    <mergeCell ref="SIW208:SIZ208"/>
    <mergeCell ref="SJA208:SJD208"/>
    <mergeCell ref="SJE208:SJH208"/>
    <mergeCell ref="SJI208:SJL208"/>
    <mergeCell ref="SJO208:SJR208"/>
    <mergeCell ref="SJS208:SJV208"/>
    <mergeCell ref="SJW208:SJZ208"/>
    <mergeCell ref="SKA208:SKD208"/>
    <mergeCell ref="SKE208:SKH208"/>
    <mergeCell ref="SKI208:SKL208"/>
    <mergeCell ref="SKO208:SKR208"/>
    <mergeCell ref="SKS208:SKV208"/>
    <mergeCell ref="SKW208:SKZ208"/>
    <mergeCell ref="SLA208:SLD208"/>
    <mergeCell ref="SLE208:SLH208"/>
    <mergeCell ref="SQW208:SQZ208"/>
    <mergeCell ref="SRA208:SRD208"/>
    <mergeCell ref="SRE208:SRH208"/>
    <mergeCell ref="SRI208:SRL208"/>
    <mergeCell ref="SRO208:SRR208"/>
    <mergeCell ref="SRS208:SRV208"/>
    <mergeCell ref="SRW208:SRZ208"/>
    <mergeCell ref="SSA208:SSD208"/>
    <mergeCell ref="SSE208:SSH208"/>
    <mergeCell ref="SPI208:SPL208"/>
    <mergeCell ref="SPO208:SPR208"/>
    <mergeCell ref="SPS208:SPV208"/>
    <mergeCell ref="SPW208:SPZ208"/>
    <mergeCell ref="SQA208:SQD208"/>
    <mergeCell ref="SQE208:SQH208"/>
    <mergeCell ref="SQI208:SQL208"/>
    <mergeCell ref="SQO208:SQR208"/>
    <mergeCell ref="SQS208:SQV208"/>
    <mergeCell ref="SLI208:SLL208"/>
    <mergeCell ref="SLO208:SLR208"/>
    <mergeCell ref="SDN207:SDN208"/>
    <mergeCell ref="SEM207:SEM208"/>
    <mergeCell ref="SEN207:SEN208"/>
    <mergeCell ref="SFM207:SFM208"/>
    <mergeCell ref="SFN207:SFN208"/>
    <mergeCell ref="SGM207:SGM208"/>
    <mergeCell ref="SGN207:SGN208"/>
    <mergeCell ref="SHM207:SHM208"/>
    <mergeCell ref="SHN207:SHN208"/>
    <mergeCell ref="SEW208:SEZ208"/>
    <mergeCell ref="SFA208:SFD208"/>
    <mergeCell ref="SFE208:SFH208"/>
    <mergeCell ref="SFI208:SFL208"/>
    <mergeCell ref="SFO208:SFR208"/>
    <mergeCell ref="SFS208:SFV208"/>
    <mergeCell ref="SFW208:SFZ208"/>
    <mergeCell ref="SGA208:SGD208"/>
    <mergeCell ref="SGE208:SGH208"/>
    <mergeCell ref="SGI208:SGL208"/>
    <mergeCell ref="SGO208:SGR208"/>
    <mergeCell ref="SGS208:SGV208"/>
    <mergeCell ref="SGW208:SGZ208"/>
    <mergeCell ref="SHA208:SHD208"/>
    <mergeCell ref="SHE208:SHH208"/>
    <mergeCell ref="RWN207:RWN208"/>
    <mergeCell ref="RXM207:RXM208"/>
    <mergeCell ref="RXN207:RXN208"/>
    <mergeCell ref="RYM207:RYM208"/>
    <mergeCell ref="RYN207:RYN208"/>
    <mergeCell ref="RVI208:RVL208"/>
    <mergeCell ref="RVO208:RVR208"/>
    <mergeCell ref="RVS208:RVV208"/>
    <mergeCell ref="RVW208:RVZ208"/>
    <mergeCell ref="RWA208:RWD208"/>
    <mergeCell ref="RWE208:RWH208"/>
    <mergeCell ref="RWI208:RWL208"/>
    <mergeCell ref="RWO208:RWR208"/>
    <mergeCell ref="RWS208:RWV208"/>
    <mergeCell ref="RWW208:RWZ208"/>
    <mergeCell ref="RXA208:RXD208"/>
    <mergeCell ref="RXE208:RXH208"/>
    <mergeCell ref="RXI208:RXL208"/>
    <mergeCell ref="RXO208:RXR208"/>
    <mergeCell ref="RXS208:RXV208"/>
    <mergeCell ref="SDI208:SDL208"/>
    <mergeCell ref="SDO208:SDR208"/>
    <mergeCell ref="SDS208:SDV208"/>
    <mergeCell ref="SDW208:SDZ208"/>
    <mergeCell ref="SEA208:SED208"/>
    <mergeCell ref="SEE208:SEH208"/>
    <mergeCell ref="SEI208:SEL208"/>
    <mergeCell ref="SEO208:SER208"/>
    <mergeCell ref="SES208:SEV208"/>
    <mergeCell ref="RZI208:RZL208"/>
    <mergeCell ref="RZO208:RZR208"/>
    <mergeCell ref="RZS208:RZV208"/>
    <mergeCell ref="RZW208:RZZ208"/>
    <mergeCell ref="SAA208:SAD208"/>
    <mergeCell ref="SAE208:SAH208"/>
    <mergeCell ref="SAI208:SAL208"/>
    <mergeCell ref="SAO208:SAR208"/>
    <mergeCell ref="SAS208:SAV208"/>
    <mergeCell ref="RXW208:RXZ208"/>
    <mergeCell ref="RYA208:RYD208"/>
    <mergeCell ref="RQM207:RQM208"/>
    <mergeCell ref="RQN207:RQN208"/>
    <mergeCell ref="RRM207:RRM208"/>
    <mergeCell ref="RRN207:RRN208"/>
    <mergeCell ref="RSM207:RSM208"/>
    <mergeCell ref="RSN207:RSN208"/>
    <mergeCell ref="RTM207:RTM208"/>
    <mergeCell ref="RTN207:RTN208"/>
    <mergeCell ref="RUM207:RUM208"/>
    <mergeCell ref="RRI208:RRL208"/>
    <mergeCell ref="RRO208:RRR208"/>
    <mergeCell ref="RRS208:RRV208"/>
    <mergeCell ref="RRW208:RRZ208"/>
    <mergeCell ref="RSA208:RSD208"/>
    <mergeCell ref="RSE208:RSH208"/>
    <mergeCell ref="RSI208:RSL208"/>
    <mergeCell ref="RSO208:RSR208"/>
    <mergeCell ref="RSS208:RSV208"/>
    <mergeCell ref="RSW208:RSZ208"/>
    <mergeCell ref="RTA208:RTD208"/>
    <mergeCell ref="RTE208:RTH208"/>
    <mergeCell ref="RTI208:RTL208"/>
    <mergeCell ref="RTO208:RTR208"/>
    <mergeCell ref="RTS208:RTV208"/>
    <mergeCell ref="RJM207:RJM208"/>
    <mergeCell ref="RJN207:RJN208"/>
    <mergeCell ref="RKM207:RKM208"/>
    <mergeCell ref="RKN207:RKN208"/>
    <mergeCell ref="RLM207:RLM208"/>
    <mergeCell ref="RHW208:RHZ208"/>
    <mergeCell ref="RIA208:RID208"/>
    <mergeCell ref="RIE208:RIH208"/>
    <mergeCell ref="RII208:RIL208"/>
    <mergeCell ref="RIO208:RIR208"/>
    <mergeCell ref="RIS208:RIV208"/>
    <mergeCell ref="RIW208:RIZ208"/>
    <mergeCell ref="RJA208:RJD208"/>
    <mergeCell ref="RJE208:RJH208"/>
    <mergeCell ref="RJI208:RJL208"/>
    <mergeCell ref="RJO208:RJR208"/>
    <mergeCell ref="RJS208:RJV208"/>
    <mergeCell ref="RJW208:RJZ208"/>
    <mergeCell ref="RKA208:RKD208"/>
    <mergeCell ref="RKE208:RKH208"/>
    <mergeCell ref="RPW208:RPZ208"/>
    <mergeCell ref="RQA208:RQD208"/>
    <mergeCell ref="RQE208:RQH208"/>
    <mergeCell ref="RQI208:RQL208"/>
    <mergeCell ref="RQO208:RQR208"/>
    <mergeCell ref="RQS208:RQV208"/>
    <mergeCell ref="RQW208:RQZ208"/>
    <mergeCell ref="RRA208:RRD208"/>
    <mergeCell ref="RRE208:RRH208"/>
    <mergeCell ref="ROI208:ROL208"/>
    <mergeCell ref="ROO208:ROR208"/>
    <mergeCell ref="ROS208:ROV208"/>
    <mergeCell ref="ROW208:ROZ208"/>
    <mergeCell ref="RPA208:RPD208"/>
    <mergeCell ref="RPE208:RPH208"/>
    <mergeCell ref="RPI208:RPL208"/>
    <mergeCell ref="RPO208:RPR208"/>
    <mergeCell ref="RPS208:RPV208"/>
    <mergeCell ref="RKI208:RKL208"/>
    <mergeCell ref="RKO208:RKR208"/>
    <mergeCell ref="RCN207:RCN208"/>
    <mergeCell ref="RDM207:RDM208"/>
    <mergeCell ref="RDN207:RDN208"/>
    <mergeCell ref="REM207:REM208"/>
    <mergeCell ref="REN207:REN208"/>
    <mergeCell ref="RFM207:RFM208"/>
    <mergeCell ref="RFN207:RFN208"/>
    <mergeCell ref="RGM207:RGM208"/>
    <mergeCell ref="RGN207:RGN208"/>
    <mergeCell ref="RDW208:RDZ208"/>
    <mergeCell ref="REA208:RED208"/>
    <mergeCell ref="REE208:REH208"/>
    <mergeCell ref="REI208:REL208"/>
    <mergeCell ref="REO208:RER208"/>
    <mergeCell ref="RES208:REV208"/>
    <mergeCell ref="REW208:REZ208"/>
    <mergeCell ref="RFA208:RFD208"/>
    <mergeCell ref="RFE208:RFH208"/>
    <mergeCell ref="RFI208:RFL208"/>
    <mergeCell ref="RFO208:RFR208"/>
    <mergeCell ref="RFS208:RFV208"/>
    <mergeCell ref="RFW208:RFZ208"/>
    <mergeCell ref="RGA208:RGD208"/>
    <mergeCell ref="RGE208:RGH208"/>
    <mergeCell ref="QVN207:QVN208"/>
    <mergeCell ref="QWM207:QWM208"/>
    <mergeCell ref="QWN207:QWN208"/>
    <mergeCell ref="QXM207:QXM208"/>
    <mergeCell ref="QXN207:QXN208"/>
    <mergeCell ref="QUI208:QUL208"/>
    <mergeCell ref="QUO208:QUR208"/>
    <mergeCell ref="QUS208:QUV208"/>
    <mergeCell ref="QUW208:QUZ208"/>
    <mergeCell ref="QVA208:QVD208"/>
    <mergeCell ref="QVE208:QVH208"/>
    <mergeCell ref="QVI208:QVL208"/>
    <mergeCell ref="QVO208:QVR208"/>
    <mergeCell ref="QVS208:QVV208"/>
    <mergeCell ref="QVW208:QVZ208"/>
    <mergeCell ref="QWA208:QWD208"/>
    <mergeCell ref="QWE208:QWH208"/>
    <mergeCell ref="QWI208:QWL208"/>
    <mergeCell ref="QWO208:QWR208"/>
    <mergeCell ref="QWS208:QWV208"/>
    <mergeCell ref="RCI208:RCL208"/>
    <mergeCell ref="RCO208:RCR208"/>
    <mergeCell ref="RCS208:RCV208"/>
    <mergeCell ref="RCW208:RCZ208"/>
    <mergeCell ref="RDA208:RDD208"/>
    <mergeCell ref="RDE208:RDH208"/>
    <mergeCell ref="RDI208:RDL208"/>
    <mergeCell ref="RDO208:RDR208"/>
    <mergeCell ref="RDS208:RDV208"/>
    <mergeCell ref="QYI208:QYL208"/>
    <mergeCell ref="QYO208:QYR208"/>
    <mergeCell ref="QYS208:QYV208"/>
    <mergeCell ref="QYW208:QYZ208"/>
    <mergeCell ref="QZA208:QZD208"/>
    <mergeCell ref="QZE208:QZH208"/>
    <mergeCell ref="QZI208:QZL208"/>
    <mergeCell ref="QZO208:QZR208"/>
    <mergeCell ref="QZS208:QZV208"/>
    <mergeCell ref="QWW208:QWZ208"/>
    <mergeCell ref="QXA208:QXD208"/>
    <mergeCell ref="QPM207:QPM208"/>
    <mergeCell ref="QPN207:QPN208"/>
    <mergeCell ref="QQM207:QQM208"/>
    <mergeCell ref="QQN207:QQN208"/>
    <mergeCell ref="QRM207:QRM208"/>
    <mergeCell ref="QRN207:QRN208"/>
    <mergeCell ref="QSM207:QSM208"/>
    <mergeCell ref="QSN207:QSN208"/>
    <mergeCell ref="QTM207:QTM208"/>
    <mergeCell ref="QQI208:QQL208"/>
    <mergeCell ref="QQO208:QQR208"/>
    <mergeCell ref="QQS208:QQV208"/>
    <mergeCell ref="QQW208:QQZ208"/>
    <mergeCell ref="QRA208:QRD208"/>
    <mergeCell ref="QRE208:QRH208"/>
    <mergeCell ref="QRI208:QRL208"/>
    <mergeCell ref="QRO208:QRR208"/>
    <mergeCell ref="QRS208:QRV208"/>
    <mergeCell ref="QRW208:QRZ208"/>
    <mergeCell ref="QSA208:QSD208"/>
    <mergeCell ref="QSE208:QSH208"/>
    <mergeCell ref="QSI208:QSL208"/>
    <mergeCell ref="QSO208:QSR208"/>
    <mergeCell ref="QSS208:QSV208"/>
    <mergeCell ref="QIM207:QIM208"/>
    <mergeCell ref="QIN207:QIN208"/>
    <mergeCell ref="QJM207:QJM208"/>
    <mergeCell ref="QJN207:QJN208"/>
    <mergeCell ref="QKM207:QKM208"/>
    <mergeCell ref="QGW208:QGZ208"/>
    <mergeCell ref="QHA208:QHD208"/>
    <mergeCell ref="QHE208:QHH208"/>
    <mergeCell ref="QHI208:QHL208"/>
    <mergeCell ref="QHO208:QHR208"/>
    <mergeCell ref="QHS208:QHV208"/>
    <mergeCell ref="QHW208:QHZ208"/>
    <mergeCell ref="QIA208:QID208"/>
    <mergeCell ref="QIE208:QIH208"/>
    <mergeCell ref="QII208:QIL208"/>
    <mergeCell ref="QIO208:QIR208"/>
    <mergeCell ref="QIS208:QIV208"/>
    <mergeCell ref="QIW208:QIZ208"/>
    <mergeCell ref="QJA208:QJD208"/>
    <mergeCell ref="QJE208:QJH208"/>
    <mergeCell ref="QOW208:QOZ208"/>
    <mergeCell ref="QPA208:QPD208"/>
    <mergeCell ref="QPE208:QPH208"/>
    <mergeCell ref="QPI208:QPL208"/>
    <mergeCell ref="QPO208:QPR208"/>
    <mergeCell ref="QPS208:QPV208"/>
    <mergeCell ref="QPW208:QPZ208"/>
    <mergeCell ref="QQA208:QQD208"/>
    <mergeCell ref="QQE208:QQH208"/>
    <mergeCell ref="QNI208:QNL208"/>
    <mergeCell ref="QNO208:QNR208"/>
    <mergeCell ref="QNS208:QNV208"/>
    <mergeCell ref="QNW208:QNZ208"/>
    <mergeCell ref="QOA208:QOD208"/>
    <mergeCell ref="QOE208:QOH208"/>
    <mergeCell ref="QOI208:QOL208"/>
    <mergeCell ref="QOO208:QOR208"/>
    <mergeCell ref="QOS208:QOV208"/>
    <mergeCell ref="QJI208:QJL208"/>
    <mergeCell ref="QJO208:QJR208"/>
    <mergeCell ref="QBN207:QBN208"/>
    <mergeCell ref="QCM207:QCM208"/>
    <mergeCell ref="QCN207:QCN208"/>
    <mergeCell ref="QDM207:QDM208"/>
    <mergeCell ref="QDN207:QDN208"/>
    <mergeCell ref="QEM207:QEM208"/>
    <mergeCell ref="QEN207:QEN208"/>
    <mergeCell ref="QFM207:QFM208"/>
    <mergeCell ref="QFN207:QFN208"/>
    <mergeCell ref="QCW208:QCZ208"/>
    <mergeCell ref="QDA208:QDD208"/>
    <mergeCell ref="QDE208:QDH208"/>
    <mergeCell ref="QDI208:QDL208"/>
    <mergeCell ref="QDO208:QDR208"/>
    <mergeCell ref="QDS208:QDV208"/>
    <mergeCell ref="QDW208:QDZ208"/>
    <mergeCell ref="QEA208:QED208"/>
    <mergeCell ref="QEE208:QEH208"/>
    <mergeCell ref="QEI208:QEL208"/>
    <mergeCell ref="QEO208:QER208"/>
    <mergeCell ref="QES208:QEV208"/>
    <mergeCell ref="QEW208:QEZ208"/>
    <mergeCell ref="QFA208:QFD208"/>
    <mergeCell ref="QFE208:QFH208"/>
    <mergeCell ref="PUN207:PUN208"/>
    <mergeCell ref="PVM207:PVM208"/>
    <mergeCell ref="PVN207:PVN208"/>
    <mergeCell ref="PWM207:PWM208"/>
    <mergeCell ref="PWN207:PWN208"/>
    <mergeCell ref="PTI208:PTL208"/>
    <mergeCell ref="PTO208:PTR208"/>
    <mergeCell ref="PTS208:PTV208"/>
    <mergeCell ref="PTW208:PTZ208"/>
    <mergeCell ref="PUA208:PUD208"/>
    <mergeCell ref="PUE208:PUH208"/>
    <mergeCell ref="PUI208:PUL208"/>
    <mergeCell ref="PUO208:PUR208"/>
    <mergeCell ref="PUS208:PUV208"/>
    <mergeCell ref="PUW208:PUZ208"/>
    <mergeCell ref="PVA208:PVD208"/>
    <mergeCell ref="PVE208:PVH208"/>
    <mergeCell ref="PVI208:PVL208"/>
    <mergeCell ref="PVO208:PVR208"/>
    <mergeCell ref="PVS208:PVV208"/>
    <mergeCell ref="QBI208:QBL208"/>
    <mergeCell ref="QBO208:QBR208"/>
    <mergeCell ref="QBS208:QBV208"/>
    <mergeCell ref="QBW208:QBZ208"/>
    <mergeCell ref="QCA208:QCD208"/>
    <mergeCell ref="QCE208:QCH208"/>
    <mergeCell ref="QCI208:QCL208"/>
    <mergeCell ref="QCO208:QCR208"/>
    <mergeCell ref="QCS208:QCV208"/>
    <mergeCell ref="PXI208:PXL208"/>
    <mergeCell ref="PXO208:PXR208"/>
    <mergeCell ref="PXS208:PXV208"/>
    <mergeCell ref="PXW208:PXZ208"/>
    <mergeCell ref="PYA208:PYD208"/>
    <mergeCell ref="PYE208:PYH208"/>
    <mergeCell ref="PYI208:PYL208"/>
    <mergeCell ref="PYO208:PYR208"/>
    <mergeCell ref="PYS208:PYV208"/>
    <mergeCell ref="PVW208:PVZ208"/>
    <mergeCell ref="PWA208:PWD208"/>
    <mergeCell ref="POM207:POM208"/>
    <mergeCell ref="PON207:PON208"/>
    <mergeCell ref="PPM207:PPM208"/>
    <mergeCell ref="PPN207:PPN208"/>
    <mergeCell ref="PQM207:PQM208"/>
    <mergeCell ref="PQN207:PQN208"/>
    <mergeCell ref="PRM207:PRM208"/>
    <mergeCell ref="PRN207:PRN208"/>
    <mergeCell ref="PSM207:PSM208"/>
    <mergeCell ref="PPI208:PPL208"/>
    <mergeCell ref="PPO208:PPR208"/>
    <mergeCell ref="PPS208:PPV208"/>
    <mergeCell ref="PPW208:PPZ208"/>
    <mergeCell ref="PQA208:PQD208"/>
    <mergeCell ref="PQE208:PQH208"/>
    <mergeCell ref="PQI208:PQL208"/>
    <mergeCell ref="PQO208:PQR208"/>
    <mergeCell ref="PQS208:PQV208"/>
    <mergeCell ref="PQW208:PQZ208"/>
    <mergeCell ref="PRA208:PRD208"/>
    <mergeCell ref="PRE208:PRH208"/>
    <mergeCell ref="PRI208:PRL208"/>
    <mergeCell ref="PRO208:PRR208"/>
    <mergeCell ref="PRS208:PRV208"/>
    <mergeCell ref="PHM207:PHM208"/>
    <mergeCell ref="PHN207:PHN208"/>
    <mergeCell ref="PIM207:PIM208"/>
    <mergeCell ref="PIN207:PIN208"/>
    <mergeCell ref="PJM207:PJM208"/>
    <mergeCell ref="PFW208:PFZ208"/>
    <mergeCell ref="PGA208:PGD208"/>
    <mergeCell ref="PGE208:PGH208"/>
    <mergeCell ref="PGI208:PGL208"/>
    <mergeCell ref="PGO208:PGR208"/>
    <mergeCell ref="PGS208:PGV208"/>
    <mergeCell ref="PGW208:PGZ208"/>
    <mergeCell ref="PHA208:PHD208"/>
    <mergeCell ref="PHE208:PHH208"/>
    <mergeCell ref="PHI208:PHL208"/>
    <mergeCell ref="PHO208:PHR208"/>
    <mergeCell ref="PHS208:PHV208"/>
    <mergeCell ref="PHW208:PHZ208"/>
    <mergeCell ref="PIA208:PID208"/>
    <mergeCell ref="PIE208:PIH208"/>
    <mergeCell ref="PNW208:PNZ208"/>
    <mergeCell ref="POA208:POD208"/>
    <mergeCell ref="POE208:POH208"/>
    <mergeCell ref="POI208:POL208"/>
    <mergeCell ref="POO208:POR208"/>
    <mergeCell ref="POS208:POV208"/>
    <mergeCell ref="POW208:POZ208"/>
    <mergeCell ref="PPA208:PPD208"/>
    <mergeCell ref="PPE208:PPH208"/>
    <mergeCell ref="PMI208:PML208"/>
    <mergeCell ref="PMO208:PMR208"/>
    <mergeCell ref="PMS208:PMV208"/>
    <mergeCell ref="PMW208:PMZ208"/>
    <mergeCell ref="PNA208:PND208"/>
    <mergeCell ref="PNE208:PNH208"/>
    <mergeCell ref="PNI208:PNL208"/>
    <mergeCell ref="PNO208:PNR208"/>
    <mergeCell ref="PNS208:PNV208"/>
    <mergeCell ref="PII208:PIL208"/>
    <mergeCell ref="PIO208:PIR208"/>
    <mergeCell ref="PAN207:PAN208"/>
    <mergeCell ref="PBM207:PBM208"/>
    <mergeCell ref="PBN207:PBN208"/>
    <mergeCell ref="PCM207:PCM208"/>
    <mergeCell ref="PCN207:PCN208"/>
    <mergeCell ref="PDM207:PDM208"/>
    <mergeCell ref="PDN207:PDN208"/>
    <mergeCell ref="PEM207:PEM208"/>
    <mergeCell ref="PEN207:PEN208"/>
    <mergeCell ref="PBW208:PBZ208"/>
    <mergeCell ref="PCA208:PCD208"/>
    <mergeCell ref="PCE208:PCH208"/>
    <mergeCell ref="PCI208:PCL208"/>
    <mergeCell ref="PCO208:PCR208"/>
    <mergeCell ref="PCS208:PCV208"/>
    <mergeCell ref="PCW208:PCZ208"/>
    <mergeCell ref="PDA208:PDD208"/>
    <mergeCell ref="PDE208:PDH208"/>
    <mergeCell ref="PDI208:PDL208"/>
    <mergeCell ref="PDO208:PDR208"/>
    <mergeCell ref="PDS208:PDV208"/>
    <mergeCell ref="PDW208:PDZ208"/>
    <mergeCell ref="PEA208:PED208"/>
    <mergeCell ref="PEE208:PEH208"/>
    <mergeCell ref="OTN207:OTN208"/>
    <mergeCell ref="OUM207:OUM208"/>
    <mergeCell ref="OUN207:OUN208"/>
    <mergeCell ref="OVM207:OVM208"/>
    <mergeCell ref="OVN207:OVN208"/>
    <mergeCell ref="OSI208:OSL208"/>
    <mergeCell ref="OSO208:OSR208"/>
    <mergeCell ref="OSS208:OSV208"/>
    <mergeCell ref="OSW208:OSZ208"/>
    <mergeCell ref="OTA208:OTD208"/>
    <mergeCell ref="OTE208:OTH208"/>
    <mergeCell ref="OTI208:OTL208"/>
    <mergeCell ref="OTO208:OTR208"/>
    <mergeCell ref="OTS208:OTV208"/>
    <mergeCell ref="OTW208:OTZ208"/>
    <mergeCell ref="OUA208:OUD208"/>
    <mergeCell ref="OUE208:OUH208"/>
    <mergeCell ref="OUI208:OUL208"/>
    <mergeCell ref="OUO208:OUR208"/>
    <mergeCell ref="OUS208:OUV208"/>
    <mergeCell ref="PAI208:PAL208"/>
    <mergeCell ref="PAO208:PAR208"/>
    <mergeCell ref="PAS208:PAV208"/>
    <mergeCell ref="PAW208:PAZ208"/>
    <mergeCell ref="PBA208:PBD208"/>
    <mergeCell ref="PBE208:PBH208"/>
    <mergeCell ref="PBI208:PBL208"/>
    <mergeCell ref="PBO208:PBR208"/>
    <mergeCell ref="PBS208:PBV208"/>
    <mergeCell ref="OWI208:OWL208"/>
    <mergeCell ref="OWO208:OWR208"/>
    <mergeCell ref="OWS208:OWV208"/>
    <mergeCell ref="OWW208:OWZ208"/>
    <mergeCell ref="OXA208:OXD208"/>
    <mergeCell ref="OXE208:OXH208"/>
    <mergeCell ref="OXI208:OXL208"/>
    <mergeCell ref="OXO208:OXR208"/>
    <mergeCell ref="OXS208:OXV208"/>
    <mergeCell ref="OUW208:OUZ208"/>
    <mergeCell ref="OVA208:OVD208"/>
    <mergeCell ref="ONM207:ONM208"/>
    <mergeCell ref="ONN207:ONN208"/>
    <mergeCell ref="OOM207:OOM208"/>
    <mergeCell ref="OON207:OON208"/>
    <mergeCell ref="OPM207:OPM208"/>
    <mergeCell ref="OPN207:OPN208"/>
    <mergeCell ref="OQM207:OQM208"/>
    <mergeCell ref="OQN207:OQN208"/>
    <mergeCell ref="ORM207:ORM208"/>
    <mergeCell ref="OOI208:OOL208"/>
    <mergeCell ref="OOO208:OOR208"/>
    <mergeCell ref="OOS208:OOV208"/>
    <mergeCell ref="OOW208:OOZ208"/>
    <mergeCell ref="OPA208:OPD208"/>
    <mergeCell ref="OPE208:OPH208"/>
    <mergeCell ref="OPI208:OPL208"/>
    <mergeCell ref="OPO208:OPR208"/>
    <mergeCell ref="OPS208:OPV208"/>
    <mergeCell ref="OPW208:OPZ208"/>
    <mergeCell ref="OQA208:OQD208"/>
    <mergeCell ref="OQE208:OQH208"/>
    <mergeCell ref="OQI208:OQL208"/>
    <mergeCell ref="OQO208:OQR208"/>
    <mergeCell ref="OQS208:OQV208"/>
    <mergeCell ref="OGM207:OGM208"/>
    <mergeCell ref="OGN207:OGN208"/>
    <mergeCell ref="OHM207:OHM208"/>
    <mergeCell ref="OHN207:OHN208"/>
    <mergeCell ref="OIM207:OIM208"/>
    <mergeCell ref="OEW208:OEZ208"/>
    <mergeCell ref="OFA208:OFD208"/>
    <mergeCell ref="OFE208:OFH208"/>
    <mergeCell ref="OFI208:OFL208"/>
    <mergeCell ref="OFO208:OFR208"/>
    <mergeCell ref="OFS208:OFV208"/>
    <mergeCell ref="OFW208:OFZ208"/>
    <mergeCell ref="OGA208:OGD208"/>
    <mergeCell ref="OGE208:OGH208"/>
    <mergeCell ref="OGI208:OGL208"/>
    <mergeCell ref="OGO208:OGR208"/>
    <mergeCell ref="OGS208:OGV208"/>
    <mergeCell ref="OGW208:OGZ208"/>
    <mergeCell ref="OHA208:OHD208"/>
    <mergeCell ref="OHE208:OHH208"/>
    <mergeCell ref="OMW208:OMZ208"/>
    <mergeCell ref="ONA208:OND208"/>
    <mergeCell ref="ONE208:ONH208"/>
    <mergeCell ref="ONI208:ONL208"/>
    <mergeCell ref="ONO208:ONR208"/>
    <mergeCell ref="ONS208:ONV208"/>
    <mergeCell ref="ONW208:ONZ208"/>
    <mergeCell ref="OOA208:OOD208"/>
    <mergeCell ref="OOE208:OOH208"/>
    <mergeCell ref="OLI208:OLL208"/>
    <mergeCell ref="OLO208:OLR208"/>
    <mergeCell ref="OLS208:OLV208"/>
    <mergeCell ref="OLW208:OLZ208"/>
    <mergeCell ref="OMA208:OMD208"/>
    <mergeCell ref="OME208:OMH208"/>
    <mergeCell ref="OMI208:OML208"/>
    <mergeCell ref="OMO208:OMR208"/>
    <mergeCell ref="OMS208:OMV208"/>
    <mergeCell ref="OHI208:OHL208"/>
    <mergeCell ref="OHO208:OHR208"/>
    <mergeCell ref="NZN207:NZN208"/>
    <mergeCell ref="OAM207:OAM208"/>
    <mergeCell ref="OAN207:OAN208"/>
    <mergeCell ref="OBM207:OBM208"/>
    <mergeCell ref="OBN207:OBN208"/>
    <mergeCell ref="OCM207:OCM208"/>
    <mergeCell ref="OCN207:OCN208"/>
    <mergeCell ref="ODM207:ODM208"/>
    <mergeCell ref="ODN207:ODN208"/>
    <mergeCell ref="OAW208:OAZ208"/>
    <mergeCell ref="OBA208:OBD208"/>
    <mergeCell ref="OBE208:OBH208"/>
    <mergeCell ref="OBI208:OBL208"/>
    <mergeCell ref="OBO208:OBR208"/>
    <mergeCell ref="OBS208:OBV208"/>
    <mergeCell ref="OBW208:OBZ208"/>
    <mergeCell ref="OCA208:OCD208"/>
    <mergeCell ref="OCE208:OCH208"/>
    <mergeCell ref="OCI208:OCL208"/>
    <mergeCell ref="OCO208:OCR208"/>
    <mergeCell ref="OCS208:OCV208"/>
    <mergeCell ref="OCW208:OCZ208"/>
    <mergeCell ref="ODA208:ODD208"/>
    <mergeCell ref="ODE208:ODH208"/>
    <mergeCell ref="NSN207:NSN208"/>
    <mergeCell ref="NTM207:NTM208"/>
    <mergeCell ref="NTN207:NTN208"/>
    <mergeCell ref="NUM207:NUM208"/>
    <mergeCell ref="NUN207:NUN208"/>
    <mergeCell ref="NRI208:NRL208"/>
    <mergeCell ref="NRO208:NRR208"/>
    <mergeCell ref="NRS208:NRV208"/>
    <mergeCell ref="NRW208:NRZ208"/>
    <mergeCell ref="NSA208:NSD208"/>
    <mergeCell ref="NSE208:NSH208"/>
    <mergeCell ref="NSI208:NSL208"/>
    <mergeCell ref="NSO208:NSR208"/>
    <mergeCell ref="NSS208:NSV208"/>
    <mergeCell ref="NSW208:NSZ208"/>
    <mergeCell ref="NTA208:NTD208"/>
    <mergeCell ref="NTE208:NTH208"/>
    <mergeCell ref="NTI208:NTL208"/>
    <mergeCell ref="NTO208:NTR208"/>
    <mergeCell ref="NTS208:NTV208"/>
    <mergeCell ref="NZI208:NZL208"/>
    <mergeCell ref="NZO208:NZR208"/>
    <mergeCell ref="NZS208:NZV208"/>
    <mergeCell ref="NZW208:NZZ208"/>
    <mergeCell ref="OAA208:OAD208"/>
    <mergeCell ref="OAE208:OAH208"/>
    <mergeCell ref="OAI208:OAL208"/>
    <mergeCell ref="OAO208:OAR208"/>
    <mergeCell ref="OAS208:OAV208"/>
    <mergeCell ref="NVI208:NVL208"/>
    <mergeCell ref="NVO208:NVR208"/>
    <mergeCell ref="NVS208:NVV208"/>
    <mergeCell ref="NVW208:NVZ208"/>
    <mergeCell ref="NWA208:NWD208"/>
    <mergeCell ref="NWE208:NWH208"/>
    <mergeCell ref="NWI208:NWL208"/>
    <mergeCell ref="NWO208:NWR208"/>
    <mergeCell ref="NWS208:NWV208"/>
    <mergeCell ref="NTW208:NTZ208"/>
    <mergeCell ref="NUA208:NUD208"/>
    <mergeCell ref="NMM207:NMM208"/>
    <mergeCell ref="NMN207:NMN208"/>
    <mergeCell ref="NNM207:NNM208"/>
    <mergeCell ref="NNN207:NNN208"/>
    <mergeCell ref="NOM207:NOM208"/>
    <mergeCell ref="NON207:NON208"/>
    <mergeCell ref="NPM207:NPM208"/>
    <mergeCell ref="NPN207:NPN208"/>
    <mergeCell ref="NQM207:NQM208"/>
    <mergeCell ref="NNI208:NNL208"/>
    <mergeCell ref="NNO208:NNR208"/>
    <mergeCell ref="NNS208:NNV208"/>
    <mergeCell ref="NNW208:NNZ208"/>
    <mergeCell ref="NOA208:NOD208"/>
    <mergeCell ref="NOE208:NOH208"/>
    <mergeCell ref="NOI208:NOL208"/>
    <mergeCell ref="NOO208:NOR208"/>
    <mergeCell ref="NOS208:NOV208"/>
    <mergeCell ref="NOW208:NOZ208"/>
    <mergeCell ref="NPA208:NPD208"/>
    <mergeCell ref="NPE208:NPH208"/>
    <mergeCell ref="NPI208:NPL208"/>
    <mergeCell ref="NPO208:NPR208"/>
    <mergeCell ref="NPS208:NPV208"/>
    <mergeCell ref="NFM207:NFM208"/>
    <mergeCell ref="NFN207:NFN208"/>
    <mergeCell ref="NGM207:NGM208"/>
    <mergeCell ref="NGN207:NGN208"/>
    <mergeCell ref="NHM207:NHM208"/>
    <mergeCell ref="NDW208:NDZ208"/>
    <mergeCell ref="NEA208:NED208"/>
    <mergeCell ref="NEE208:NEH208"/>
    <mergeCell ref="NEI208:NEL208"/>
    <mergeCell ref="NEO208:NER208"/>
    <mergeCell ref="NES208:NEV208"/>
    <mergeCell ref="NEW208:NEZ208"/>
    <mergeCell ref="NFA208:NFD208"/>
    <mergeCell ref="NFE208:NFH208"/>
    <mergeCell ref="NFI208:NFL208"/>
    <mergeCell ref="NFO208:NFR208"/>
    <mergeCell ref="NFS208:NFV208"/>
    <mergeCell ref="NFW208:NFZ208"/>
    <mergeCell ref="NGA208:NGD208"/>
    <mergeCell ref="NGE208:NGH208"/>
    <mergeCell ref="NLW208:NLZ208"/>
    <mergeCell ref="NMA208:NMD208"/>
    <mergeCell ref="NME208:NMH208"/>
    <mergeCell ref="NMI208:NML208"/>
    <mergeCell ref="NMO208:NMR208"/>
    <mergeCell ref="NMS208:NMV208"/>
    <mergeCell ref="NMW208:NMZ208"/>
    <mergeCell ref="NNA208:NND208"/>
    <mergeCell ref="NNE208:NNH208"/>
    <mergeCell ref="NKI208:NKL208"/>
    <mergeCell ref="NKO208:NKR208"/>
    <mergeCell ref="NKS208:NKV208"/>
    <mergeCell ref="NKW208:NKZ208"/>
    <mergeCell ref="NLA208:NLD208"/>
    <mergeCell ref="NLE208:NLH208"/>
    <mergeCell ref="NLI208:NLL208"/>
    <mergeCell ref="NLO208:NLR208"/>
    <mergeCell ref="NLS208:NLV208"/>
    <mergeCell ref="NGI208:NGL208"/>
    <mergeCell ref="NGO208:NGR208"/>
    <mergeCell ref="MYN207:MYN208"/>
    <mergeCell ref="MZM207:MZM208"/>
    <mergeCell ref="MZN207:MZN208"/>
    <mergeCell ref="NAM207:NAM208"/>
    <mergeCell ref="NAN207:NAN208"/>
    <mergeCell ref="NBM207:NBM208"/>
    <mergeCell ref="NBN207:NBN208"/>
    <mergeCell ref="NCM207:NCM208"/>
    <mergeCell ref="NCN207:NCN208"/>
    <mergeCell ref="MZW208:MZZ208"/>
    <mergeCell ref="NAA208:NAD208"/>
    <mergeCell ref="NAE208:NAH208"/>
    <mergeCell ref="NAI208:NAL208"/>
    <mergeCell ref="NAO208:NAR208"/>
    <mergeCell ref="NAS208:NAV208"/>
    <mergeCell ref="NAW208:NAZ208"/>
    <mergeCell ref="NBA208:NBD208"/>
    <mergeCell ref="NBE208:NBH208"/>
    <mergeCell ref="NBI208:NBL208"/>
    <mergeCell ref="NBO208:NBR208"/>
    <mergeCell ref="NBS208:NBV208"/>
    <mergeCell ref="NBW208:NBZ208"/>
    <mergeCell ref="NCA208:NCD208"/>
    <mergeCell ref="NCE208:NCH208"/>
    <mergeCell ref="MRN207:MRN208"/>
    <mergeCell ref="MSM207:MSM208"/>
    <mergeCell ref="MSN207:MSN208"/>
    <mergeCell ref="MTM207:MTM208"/>
    <mergeCell ref="MTN207:MTN208"/>
    <mergeCell ref="MQI208:MQL208"/>
    <mergeCell ref="MQO208:MQR208"/>
    <mergeCell ref="MQS208:MQV208"/>
    <mergeCell ref="MQW208:MQZ208"/>
    <mergeCell ref="MRA208:MRD208"/>
    <mergeCell ref="MRE208:MRH208"/>
    <mergeCell ref="MRI208:MRL208"/>
    <mergeCell ref="MRO208:MRR208"/>
    <mergeCell ref="MRS208:MRV208"/>
    <mergeCell ref="MRW208:MRZ208"/>
    <mergeCell ref="MSA208:MSD208"/>
    <mergeCell ref="MSE208:MSH208"/>
    <mergeCell ref="MSI208:MSL208"/>
    <mergeCell ref="MSO208:MSR208"/>
    <mergeCell ref="MSS208:MSV208"/>
    <mergeCell ref="MYI208:MYL208"/>
    <mergeCell ref="MYO208:MYR208"/>
    <mergeCell ref="MYS208:MYV208"/>
    <mergeCell ref="MYW208:MYZ208"/>
    <mergeCell ref="MZA208:MZD208"/>
    <mergeCell ref="MZE208:MZH208"/>
    <mergeCell ref="MZI208:MZL208"/>
    <mergeCell ref="MZO208:MZR208"/>
    <mergeCell ref="MZS208:MZV208"/>
    <mergeCell ref="MUI208:MUL208"/>
    <mergeCell ref="MUO208:MUR208"/>
    <mergeCell ref="MUS208:MUV208"/>
    <mergeCell ref="MUW208:MUZ208"/>
    <mergeCell ref="MVA208:MVD208"/>
    <mergeCell ref="MVE208:MVH208"/>
    <mergeCell ref="MVI208:MVL208"/>
    <mergeCell ref="MVO208:MVR208"/>
    <mergeCell ref="MVS208:MVV208"/>
    <mergeCell ref="MSW208:MSZ208"/>
    <mergeCell ref="MTA208:MTD208"/>
    <mergeCell ref="MLM207:MLM208"/>
    <mergeCell ref="MLN207:MLN208"/>
    <mergeCell ref="MMM207:MMM208"/>
    <mergeCell ref="MMN207:MMN208"/>
    <mergeCell ref="MNM207:MNM208"/>
    <mergeCell ref="MNN207:MNN208"/>
    <mergeCell ref="MOM207:MOM208"/>
    <mergeCell ref="MON207:MON208"/>
    <mergeCell ref="MPM207:MPM208"/>
    <mergeCell ref="MMI208:MML208"/>
    <mergeCell ref="MMO208:MMR208"/>
    <mergeCell ref="MMS208:MMV208"/>
    <mergeCell ref="MMW208:MMZ208"/>
    <mergeCell ref="MNA208:MND208"/>
    <mergeCell ref="MNE208:MNH208"/>
    <mergeCell ref="MNI208:MNL208"/>
    <mergeCell ref="MNO208:MNR208"/>
    <mergeCell ref="MNS208:MNV208"/>
    <mergeCell ref="MNW208:MNZ208"/>
    <mergeCell ref="MOA208:MOD208"/>
    <mergeCell ref="MOE208:MOH208"/>
    <mergeCell ref="MOI208:MOL208"/>
    <mergeCell ref="MOO208:MOR208"/>
    <mergeCell ref="MOS208:MOV208"/>
    <mergeCell ref="MEM207:MEM208"/>
    <mergeCell ref="MEN207:MEN208"/>
    <mergeCell ref="MFM207:MFM208"/>
    <mergeCell ref="MFN207:MFN208"/>
    <mergeCell ref="MGM207:MGM208"/>
    <mergeCell ref="MCW208:MCZ208"/>
    <mergeCell ref="MDA208:MDD208"/>
    <mergeCell ref="MDE208:MDH208"/>
    <mergeCell ref="MDI208:MDL208"/>
    <mergeCell ref="MDO208:MDR208"/>
    <mergeCell ref="MDS208:MDV208"/>
    <mergeCell ref="MDW208:MDZ208"/>
    <mergeCell ref="MEA208:MED208"/>
    <mergeCell ref="MEE208:MEH208"/>
    <mergeCell ref="MEI208:MEL208"/>
    <mergeCell ref="MEO208:MER208"/>
    <mergeCell ref="MES208:MEV208"/>
    <mergeCell ref="MEW208:MEZ208"/>
    <mergeCell ref="MFA208:MFD208"/>
    <mergeCell ref="MFE208:MFH208"/>
    <mergeCell ref="MKW208:MKZ208"/>
    <mergeCell ref="MLA208:MLD208"/>
    <mergeCell ref="MLE208:MLH208"/>
    <mergeCell ref="MLI208:MLL208"/>
    <mergeCell ref="MLO208:MLR208"/>
    <mergeCell ref="MLS208:MLV208"/>
    <mergeCell ref="MLW208:MLZ208"/>
    <mergeCell ref="MMA208:MMD208"/>
    <mergeCell ref="MME208:MMH208"/>
    <mergeCell ref="MJI208:MJL208"/>
    <mergeCell ref="MJO208:MJR208"/>
    <mergeCell ref="MJS208:MJV208"/>
    <mergeCell ref="MJW208:MJZ208"/>
    <mergeCell ref="MKA208:MKD208"/>
    <mergeCell ref="MKE208:MKH208"/>
    <mergeCell ref="MKI208:MKL208"/>
    <mergeCell ref="MKO208:MKR208"/>
    <mergeCell ref="MKS208:MKV208"/>
    <mergeCell ref="MFI208:MFL208"/>
    <mergeCell ref="MFO208:MFR208"/>
    <mergeCell ref="LXN207:LXN208"/>
    <mergeCell ref="LYM207:LYM208"/>
    <mergeCell ref="LYN207:LYN208"/>
    <mergeCell ref="LZM207:LZM208"/>
    <mergeCell ref="LZN207:LZN208"/>
    <mergeCell ref="MAM207:MAM208"/>
    <mergeCell ref="MAN207:MAN208"/>
    <mergeCell ref="MBM207:MBM208"/>
    <mergeCell ref="MBN207:MBN208"/>
    <mergeCell ref="LYW208:LYZ208"/>
    <mergeCell ref="LZA208:LZD208"/>
    <mergeCell ref="LZE208:LZH208"/>
    <mergeCell ref="LZI208:LZL208"/>
    <mergeCell ref="LZO208:LZR208"/>
    <mergeCell ref="LZS208:LZV208"/>
    <mergeCell ref="LZW208:LZZ208"/>
    <mergeCell ref="MAA208:MAD208"/>
    <mergeCell ref="MAE208:MAH208"/>
    <mergeCell ref="MAI208:MAL208"/>
    <mergeCell ref="MAO208:MAR208"/>
    <mergeCell ref="MAS208:MAV208"/>
    <mergeCell ref="MAW208:MAZ208"/>
    <mergeCell ref="MBA208:MBD208"/>
    <mergeCell ref="MBE208:MBH208"/>
    <mergeCell ref="LQN207:LQN208"/>
    <mergeCell ref="LRM207:LRM208"/>
    <mergeCell ref="LRN207:LRN208"/>
    <mergeCell ref="LSM207:LSM208"/>
    <mergeCell ref="LSN207:LSN208"/>
    <mergeCell ref="LPI208:LPL208"/>
    <mergeCell ref="LPO208:LPR208"/>
    <mergeCell ref="LPS208:LPV208"/>
    <mergeCell ref="LPW208:LPZ208"/>
    <mergeCell ref="LQA208:LQD208"/>
    <mergeCell ref="LQE208:LQH208"/>
    <mergeCell ref="LQI208:LQL208"/>
    <mergeCell ref="LQO208:LQR208"/>
    <mergeCell ref="LQS208:LQV208"/>
    <mergeCell ref="LQW208:LQZ208"/>
    <mergeCell ref="LRA208:LRD208"/>
    <mergeCell ref="LRE208:LRH208"/>
    <mergeCell ref="LRI208:LRL208"/>
    <mergeCell ref="LRO208:LRR208"/>
    <mergeCell ref="LRS208:LRV208"/>
    <mergeCell ref="LXI208:LXL208"/>
    <mergeCell ref="LXO208:LXR208"/>
    <mergeCell ref="LXS208:LXV208"/>
    <mergeCell ref="LXW208:LXZ208"/>
    <mergeCell ref="LYA208:LYD208"/>
    <mergeCell ref="LYE208:LYH208"/>
    <mergeCell ref="LYI208:LYL208"/>
    <mergeCell ref="LYO208:LYR208"/>
    <mergeCell ref="LYS208:LYV208"/>
    <mergeCell ref="LTI208:LTL208"/>
    <mergeCell ref="LTO208:LTR208"/>
    <mergeCell ref="LTS208:LTV208"/>
    <mergeCell ref="LTW208:LTZ208"/>
    <mergeCell ref="LUA208:LUD208"/>
    <mergeCell ref="LUE208:LUH208"/>
    <mergeCell ref="LUI208:LUL208"/>
    <mergeCell ref="LUO208:LUR208"/>
    <mergeCell ref="LUS208:LUV208"/>
    <mergeCell ref="LRW208:LRZ208"/>
    <mergeCell ref="LSA208:LSD208"/>
    <mergeCell ref="LKM207:LKM208"/>
    <mergeCell ref="LKN207:LKN208"/>
    <mergeCell ref="LLM207:LLM208"/>
    <mergeCell ref="LLN207:LLN208"/>
    <mergeCell ref="LMM207:LMM208"/>
    <mergeCell ref="LMN207:LMN208"/>
    <mergeCell ref="LNM207:LNM208"/>
    <mergeCell ref="LNN207:LNN208"/>
    <mergeCell ref="LOM207:LOM208"/>
    <mergeCell ref="LLI208:LLL208"/>
    <mergeCell ref="LLO208:LLR208"/>
    <mergeCell ref="LLS208:LLV208"/>
    <mergeCell ref="LLW208:LLZ208"/>
    <mergeCell ref="LMA208:LMD208"/>
    <mergeCell ref="LME208:LMH208"/>
    <mergeCell ref="LMI208:LML208"/>
    <mergeCell ref="LMO208:LMR208"/>
    <mergeCell ref="LMS208:LMV208"/>
    <mergeCell ref="LMW208:LMZ208"/>
    <mergeCell ref="LNA208:LND208"/>
    <mergeCell ref="LNE208:LNH208"/>
    <mergeCell ref="LNI208:LNL208"/>
    <mergeCell ref="LNO208:LNR208"/>
    <mergeCell ref="LNS208:LNV208"/>
    <mergeCell ref="LDM207:LDM208"/>
    <mergeCell ref="LDN207:LDN208"/>
    <mergeCell ref="LEM207:LEM208"/>
    <mergeCell ref="LEN207:LEN208"/>
    <mergeCell ref="LFM207:LFM208"/>
    <mergeCell ref="LBW208:LBZ208"/>
    <mergeCell ref="LCA208:LCD208"/>
    <mergeCell ref="LCE208:LCH208"/>
    <mergeCell ref="LCI208:LCL208"/>
    <mergeCell ref="LCO208:LCR208"/>
    <mergeCell ref="LCS208:LCV208"/>
    <mergeCell ref="LCW208:LCZ208"/>
    <mergeCell ref="LDA208:LDD208"/>
    <mergeCell ref="LDE208:LDH208"/>
    <mergeCell ref="LDI208:LDL208"/>
    <mergeCell ref="LDO208:LDR208"/>
    <mergeCell ref="LDS208:LDV208"/>
    <mergeCell ref="LDW208:LDZ208"/>
    <mergeCell ref="LEA208:LED208"/>
    <mergeCell ref="LEE208:LEH208"/>
    <mergeCell ref="LJW208:LJZ208"/>
    <mergeCell ref="LKA208:LKD208"/>
    <mergeCell ref="LKE208:LKH208"/>
    <mergeCell ref="LKI208:LKL208"/>
    <mergeCell ref="LKO208:LKR208"/>
    <mergeCell ref="LKS208:LKV208"/>
    <mergeCell ref="LKW208:LKZ208"/>
    <mergeCell ref="LLA208:LLD208"/>
    <mergeCell ref="LLE208:LLH208"/>
    <mergeCell ref="LII208:LIL208"/>
    <mergeCell ref="LIO208:LIR208"/>
    <mergeCell ref="LIS208:LIV208"/>
    <mergeCell ref="LIW208:LIZ208"/>
    <mergeCell ref="LJA208:LJD208"/>
    <mergeCell ref="LJE208:LJH208"/>
    <mergeCell ref="LJI208:LJL208"/>
    <mergeCell ref="LJO208:LJR208"/>
    <mergeCell ref="LJS208:LJV208"/>
    <mergeCell ref="LEI208:LEL208"/>
    <mergeCell ref="LEO208:LER208"/>
    <mergeCell ref="KWN207:KWN208"/>
    <mergeCell ref="KXM207:KXM208"/>
    <mergeCell ref="KXN207:KXN208"/>
    <mergeCell ref="KYM207:KYM208"/>
    <mergeCell ref="KYN207:KYN208"/>
    <mergeCell ref="KZM207:KZM208"/>
    <mergeCell ref="KZN207:KZN208"/>
    <mergeCell ref="LAM207:LAM208"/>
    <mergeCell ref="LAN207:LAN208"/>
    <mergeCell ref="KXW208:KXZ208"/>
    <mergeCell ref="KYA208:KYD208"/>
    <mergeCell ref="KYE208:KYH208"/>
    <mergeCell ref="KYI208:KYL208"/>
    <mergeCell ref="KYO208:KYR208"/>
    <mergeCell ref="KYS208:KYV208"/>
    <mergeCell ref="KYW208:KYZ208"/>
    <mergeCell ref="KZA208:KZD208"/>
    <mergeCell ref="KZE208:KZH208"/>
    <mergeCell ref="KZI208:KZL208"/>
    <mergeCell ref="KZO208:KZR208"/>
    <mergeCell ref="KZS208:KZV208"/>
    <mergeCell ref="KZW208:KZZ208"/>
    <mergeCell ref="LAA208:LAD208"/>
    <mergeCell ref="LAE208:LAH208"/>
    <mergeCell ref="KPN207:KPN208"/>
    <mergeCell ref="KQM207:KQM208"/>
    <mergeCell ref="KQN207:KQN208"/>
    <mergeCell ref="KRM207:KRM208"/>
    <mergeCell ref="KRN207:KRN208"/>
    <mergeCell ref="KOI208:KOL208"/>
    <mergeCell ref="KOO208:KOR208"/>
    <mergeCell ref="KOS208:KOV208"/>
    <mergeCell ref="KOW208:KOZ208"/>
    <mergeCell ref="KPA208:KPD208"/>
    <mergeCell ref="KPE208:KPH208"/>
    <mergeCell ref="KPI208:KPL208"/>
    <mergeCell ref="KPO208:KPR208"/>
    <mergeCell ref="KPS208:KPV208"/>
    <mergeCell ref="KPW208:KPZ208"/>
    <mergeCell ref="KQA208:KQD208"/>
    <mergeCell ref="KQE208:KQH208"/>
    <mergeCell ref="KQI208:KQL208"/>
    <mergeCell ref="KQO208:KQR208"/>
    <mergeCell ref="KQS208:KQV208"/>
    <mergeCell ref="KWI208:KWL208"/>
    <mergeCell ref="KWO208:KWR208"/>
    <mergeCell ref="KWS208:KWV208"/>
    <mergeCell ref="KWW208:KWZ208"/>
    <mergeCell ref="KXA208:KXD208"/>
    <mergeCell ref="KXE208:KXH208"/>
    <mergeCell ref="KXI208:KXL208"/>
    <mergeCell ref="KXO208:KXR208"/>
    <mergeCell ref="KXS208:KXV208"/>
    <mergeCell ref="KSI208:KSL208"/>
    <mergeCell ref="KSO208:KSR208"/>
    <mergeCell ref="KSS208:KSV208"/>
    <mergeCell ref="KSW208:KSZ208"/>
    <mergeCell ref="KTA208:KTD208"/>
    <mergeCell ref="KTE208:KTH208"/>
    <mergeCell ref="KTI208:KTL208"/>
    <mergeCell ref="KTO208:KTR208"/>
    <mergeCell ref="KTS208:KTV208"/>
    <mergeCell ref="KQW208:KQZ208"/>
    <mergeCell ref="KRA208:KRD208"/>
    <mergeCell ref="KJM207:KJM208"/>
    <mergeCell ref="KJN207:KJN208"/>
    <mergeCell ref="KKM207:KKM208"/>
    <mergeCell ref="KKN207:KKN208"/>
    <mergeCell ref="KLM207:KLM208"/>
    <mergeCell ref="KLN207:KLN208"/>
    <mergeCell ref="KMM207:KMM208"/>
    <mergeCell ref="KMN207:KMN208"/>
    <mergeCell ref="KNM207:KNM208"/>
    <mergeCell ref="KKI208:KKL208"/>
    <mergeCell ref="KKO208:KKR208"/>
    <mergeCell ref="KKS208:KKV208"/>
    <mergeCell ref="KKW208:KKZ208"/>
    <mergeCell ref="KLA208:KLD208"/>
    <mergeCell ref="KLE208:KLH208"/>
    <mergeCell ref="KLI208:KLL208"/>
    <mergeCell ref="KLO208:KLR208"/>
    <mergeCell ref="KLS208:KLV208"/>
    <mergeCell ref="KLW208:KLZ208"/>
    <mergeCell ref="KMA208:KMD208"/>
    <mergeCell ref="KME208:KMH208"/>
    <mergeCell ref="KMI208:KML208"/>
    <mergeCell ref="KMO208:KMR208"/>
    <mergeCell ref="KMS208:KMV208"/>
    <mergeCell ref="KCM207:KCM208"/>
    <mergeCell ref="KCN207:KCN208"/>
    <mergeCell ref="KDM207:KDM208"/>
    <mergeCell ref="KDN207:KDN208"/>
    <mergeCell ref="KEM207:KEM208"/>
    <mergeCell ref="KAW208:KAZ208"/>
    <mergeCell ref="KBA208:KBD208"/>
    <mergeCell ref="KBE208:KBH208"/>
    <mergeCell ref="KBI208:KBL208"/>
    <mergeCell ref="KBO208:KBR208"/>
    <mergeCell ref="KBS208:KBV208"/>
    <mergeCell ref="KBW208:KBZ208"/>
    <mergeCell ref="KCA208:KCD208"/>
    <mergeCell ref="KCE208:KCH208"/>
    <mergeCell ref="KCI208:KCL208"/>
    <mergeCell ref="KCO208:KCR208"/>
    <mergeCell ref="KCS208:KCV208"/>
    <mergeCell ref="KCW208:KCZ208"/>
    <mergeCell ref="KDA208:KDD208"/>
    <mergeCell ref="KDE208:KDH208"/>
    <mergeCell ref="KIW208:KIZ208"/>
    <mergeCell ref="KJA208:KJD208"/>
    <mergeCell ref="KJE208:KJH208"/>
    <mergeCell ref="KJI208:KJL208"/>
    <mergeCell ref="KJO208:KJR208"/>
    <mergeCell ref="KJS208:KJV208"/>
    <mergeCell ref="KJW208:KJZ208"/>
    <mergeCell ref="KKA208:KKD208"/>
    <mergeCell ref="KKE208:KKH208"/>
    <mergeCell ref="KHI208:KHL208"/>
    <mergeCell ref="KHO208:KHR208"/>
    <mergeCell ref="KHS208:KHV208"/>
    <mergeCell ref="KHW208:KHZ208"/>
    <mergeCell ref="KIA208:KID208"/>
    <mergeCell ref="KIE208:KIH208"/>
    <mergeCell ref="KII208:KIL208"/>
    <mergeCell ref="KIO208:KIR208"/>
    <mergeCell ref="KIS208:KIV208"/>
    <mergeCell ref="KDI208:KDL208"/>
    <mergeCell ref="KDO208:KDR208"/>
    <mergeCell ref="JVN207:JVN208"/>
    <mergeCell ref="JWM207:JWM208"/>
    <mergeCell ref="JWN207:JWN208"/>
    <mergeCell ref="JXM207:JXM208"/>
    <mergeCell ref="JXN207:JXN208"/>
    <mergeCell ref="JYM207:JYM208"/>
    <mergeCell ref="JYN207:JYN208"/>
    <mergeCell ref="JZM207:JZM208"/>
    <mergeCell ref="JZN207:JZN208"/>
    <mergeCell ref="JWW208:JWZ208"/>
    <mergeCell ref="JXA208:JXD208"/>
    <mergeCell ref="JXE208:JXH208"/>
    <mergeCell ref="JXI208:JXL208"/>
    <mergeCell ref="JXO208:JXR208"/>
    <mergeCell ref="JXS208:JXV208"/>
    <mergeCell ref="JXW208:JXZ208"/>
    <mergeCell ref="JYA208:JYD208"/>
    <mergeCell ref="JYE208:JYH208"/>
    <mergeCell ref="JYI208:JYL208"/>
    <mergeCell ref="JYO208:JYR208"/>
    <mergeCell ref="JYS208:JYV208"/>
    <mergeCell ref="JYW208:JYZ208"/>
    <mergeCell ref="JZA208:JZD208"/>
    <mergeCell ref="JZE208:JZH208"/>
    <mergeCell ref="JON207:JON208"/>
    <mergeCell ref="JPM207:JPM208"/>
    <mergeCell ref="JPN207:JPN208"/>
    <mergeCell ref="JQM207:JQM208"/>
    <mergeCell ref="JQN207:JQN208"/>
    <mergeCell ref="JNI208:JNL208"/>
    <mergeCell ref="JNO208:JNR208"/>
    <mergeCell ref="JNS208:JNV208"/>
    <mergeCell ref="JNW208:JNZ208"/>
    <mergeCell ref="JOA208:JOD208"/>
    <mergeCell ref="JOE208:JOH208"/>
    <mergeCell ref="JOI208:JOL208"/>
    <mergeCell ref="JOO208:JOR208"/>
    <mergeCell ref="JOS208:JOV208"/>
    <mergeCell ref="JOW208:JOZ208"/>
    <mergeCell ref="JPA208:JPD208"/>
    <mergeCell ref="JPE208:JPH208"/>
    <mergeCell ref="JPI208:JPL208"/>
    <mergeCell ref="JPO208:JPR208"/>
    <mergeCell ref="JPS208:JPV208"/>
    <mergeCell ref="JVI208:JVL208"/>
    <mergeCell ref="JVO208:JVR208"/>
    <mergeCell ref="JVS208:JVV208"/>
    <mergeCell ref="JVW208:JVZ208"/>
    <mergeCell ref="JWA208:JWD208"/>
    <mergeCell ref="JWE208:JWH208"/>
    <mergeCell ref="JWI208:JWL208"/>
    <mergeCell ref="JWO208:JWR208"/>
    <mergeCell ref="JWS208:JWV208"/>
    <mergeCell ref="JRI208:JRL208"/>
    <mergeCell ref="JRO208:JRR208"/>
    <mergeCell ref="JRS208:JRV208"/>
    <mergeCell ref="JRW208:JRZ208"/>
    <mergeCell ref="JSA208:JSD208"/>
    <mergeCell ref="JSE208:JSH208"/>
    <mergeCell ref="JSI208:JSL208"/>
    <mergeCell ref="JSO208:JSR208"/>
    <mergeCell ref="JSS208:JSV208"/>
    <mergeCell ref="JPW208:JPZ208"/>
    <mergeCell ref="JQA208:JQD208"/>
    <mergeCell ref="JIM207:JIM208"/>
    <mergeCell ref="JIN207:JIN208"/>
    <mergeCell ref="JJM207:JJM208"/>
    <mergeCell ref="JJN207:JJN208"/>
    <mergeCell ref="JKM207:JKM208"/>
    <mergeCell ref="JKN207:JKN208"/>
    <mergeCell ref="JLM207:JLM208"/>
    <mergeCell ref="JLN207:JLN208"/>
    <mergeCell ref="JMM207:JMM208"/>
    <mergeCell ref="JJI208:JJL208"/>
    <mergeCell ref="JJO208:JJR208"/>
    <mergeCell ref="JJS208:JJV208"/>
    <mergeCell ref="JJW208:JJZ208"/>
    <mergeCell ref="JKA208:JKD208"/>
    <mergeCell ref="JKE208:JKH208"/>
    <mergeCell ref="JKI208:JKL208"/>
    <mergeCell ref="JKO208:JKR208"/>
    <mergeCell ref="JKS208:JKV208"/>
    <mergeCell ref="JKW208:JKZ208"/>
    <mergeCell ref="JLA208:JLD208"/>
    <mergeCell ref="JLE208:JLH208"/>
    <mergeCell ref="JLI208:JLL208"/>
    <mergeCell ref="JLO208:JLR208"/>
    <mergeCell ref="JLS208:JLV208"/>
    <mergeCell ref="JBM207:JBM208"/>
    <mergeCell ref="JBN207:JBN208"/>
    <mergeCell ref="JCM207:JCM208"/>
    <mergeCell ref="JCN207:JCN208"/>
    <mergeCell ref="JDM207:JDM208"/>
    <mergeCell ref="IZW208:IZZ208"/>
    <mergeCell ref="JAA208:JAD208"/>
    <mergeCell ref="JAE208:JAH208"/>
    <mergeCell ref="JAI208:JAL208"/>
    <mergeCell ref="JAO208:JAR208"/>
    <mergeCell ref="JAS208:JAV208"/>
    <mergeCell ref="JAW208:JAZ208"/>
    <mergeCell ref="JBA208:JBD208"/>
    <mergeCell ref="JBE208:JBH208"/>
    <mergeCell ref="JBI208:JBL208"/>
    <mergeCell ref="JBO208:JBR208"/>
    <mergeCell ref="JBS208:JBV208"/>
    <mergeCell ref="JBW208:JBZ208"/>
    <mergeCell ref="JCA208:JCD208"/>
    <mergeCell ref="JCE208:JCH208"/>
    <mergeCell ref="JHW208:JHZ208"/>
    <mergeCell ref="JIA208:JID208"/>
    <mergeCell ref="JIE208:JIH208"/>
    <mergeCell ref="JII208:JIL208"/>
    <mergeCell ref="JIO208:JIR208"/>
    <mergeCell ref="JIS208:JIV208"/>
    <mergeCell ref="JIW208:JIZ208"/>
    <mergeCell ref="JJA208:JJD208"/>
    <mergeCell ref="JJE208:JJH208"/>
    <mergeCell ref="JGI208:JGL208"/>
    <mergeCell ref="JGO208:JGR208"/>
    <mergeCell ref="JGS208:JGV208"/>
    <mergeCell ref="JGW208:JGZ208"/>
    <mergeCell ref="JHA208:JHD208"/>
    <mergeCell ref="JHE208:JHH208"/>
    <mergeCell ref="JHI208:JHL208"/>
    <mergeCell ref="JHO208:JHR208"/>
    <mergeCell ref="JHS208:JHV208"/>
    <mergeCell ref="JCI208:JCL208"/>
    <mergeCell ref="JCO208:JCR208"/>
    <mergeCell ref="IUN207:IUN208"/>
    <mergeCell ref="IVM207:IVM208"/>
    <mergeCell ref="IVN207:IVN208"/>
    <mergeCell ref="IWM207:IWM208"/>
    <mergeCell ref="IWN207:IWN208"/>
    <mergeCell ref="IXM207:IXM208"/>
    <mergeCell ref="IXN207:IXN208"/>
    <mergeCell ref="IYM207:IYM208"/>
    <mergeCell ref="IYN207:IYN208"/>
    <mergeCell ref="IVW208:IVZ208"/>
    <mergeCell ref="IWA208:IWD208"/>
    <mergeCell ref="IWE208:IWH208"/>
    <mergeCell ref="IWI208:IWL208"/>
    <mergeCell ref="IWO208:IWR208"/>
    <mergeCell ref="IWS208:IWV208"/>
    <mergeCell ref="IWW208:IWZ208"/>
    <mergeCell ref="IXA208:IXD208"/>
    <mergeCell ref="IXE208:IXH208"/>
    <mergeCell ref="IXI208:IXL208"/>
    <mergeCell ref="IXO208:IXR208"/>
    <mergeCell ref="IXS208:IXV208"/>
    <mergeCell ref="IXW208:IXZ208"/>
    <mergeCell ref="IYA208:IYD208"/>
    <mergeCell ref="IYE208:IYH208"/>
    <mergeCell ref="INN207:INN208"/>
    <mergeCell ref="IOM207:IOM208"/>
    <mergeCell ref="ION207:ION208"/>
    <mergeCell ref="IPM207:IPM208"/>
    <mergeCell ref="IPN207:IPN208"/>
    <mergeCell ref="IMI208:IML208"/>
    <mergeCell ref="IMO208:IMR208"/>
    <mergeCell ref="IMS208:IMV208"/>
    <mergeCell ref="IMW208:IMZ208"/>
    <mergeCell ref="INA208:IND208"/>
    <mergeCell ref="INE208:INH208"/>
    <mergeCell ref="INI208:INL208"/>
    <mergeCell ref="INO208:INR208"/>
    <mergeCell ref="INS208:INV208"/>
    <mergeCell ref="INW208:INZ208"/>
    <mergeCell ref="IOA208:IOD208"/>
    <mergeCell ref="IOE208:IOH208"/>
    <mergeCell ref="IOI208:IOL208"/>
    <mergeCell ref="IOO208:IOR208"/>
    <mergeCell ref="IOS208:IOV208"/>
    <mergeCell ref="IUI208:IUL208"/>
    <mergeCell ref="IUO208:IUR208"/>
    <mergeCell ref="IUS208:IUV208"/>
    <mergeCell ref="IUW208:IUZ208"/>
    <mergeCell ref="IVA208:IVD208"/>
    <mergeCell ref="IVE208:IVH208"/>
    <mergeCell ref="IVI208:IVL208"/>
    <mergeCell ref="IVO208:IVR208"/>
    <mergeCell ref="IVS208:IVV208"/>
    <mergeCell ref="IQI208:IQL208"/>
    <mergeCell ref="IQO208:IQR208"/>
    <mergeCell ref="IQS208:IQV208"/>
    <mergeCell ref="IQW208:IQZ208"/>
    <mergeCell ref="IRA208:IRD208"/>
    <mergeCell ref="IRE208:IRH208"/>
    <mergeCell ref="IRI208:IRL208"/>
    <mergeCell ref="IRO208:IRR208"/>
    <mergeCell ref="IRS208:IRV208"/>
    <mergeCell ref="IOW208:IOZ208"/>
    <mergeCell ref="IPA208:IPD208"/>
    <mergeCell ref="IHM207:IHM208"/>
    <mergeCell ref="IHN207:IHN208"/>
    <mergeCell ref="IIM207:IIM208"/>
    <mergeCell ref="IIN207:IIN208"/>
    <mergeCell ref="IJM207:IJM208"/>
    <mergeCell ref="IJN207:IJN208"/>
    <mergeCell ref="IKM207:IKM208"/>
    <mergeCell ref="IKN207:IKN208"/>
    <mergeCell ref="ILM207:ILM208"/>
    <mergeCell ref="III208:IIL208"/>
    <mergeCell ref="IIO208:IIR208"/>
    <mergeCell ref="IIS208:IIV208"/>
    <mergeCell ref="IIW208:IIZ208"/>
    <mergeCell ref="IJA208:IJD208"/>
    <mergeCell ref="IJE208:IJH208"/>
    <mergeCell ref="IJI208:IJL208"/>
    <mergeCell ref="IJO208:IJR208"/>
    <mergeCell ref="IJS208:IJV208"/>
    <mergeCell ref="IJW208:IJZ208"/>
    <mergeCell ref="IKA208:IKD208"/>
    <mergeCell ref="IKE208:IKH208"/>
    <mergeCell ref="IKI208:IKL208"/>
    <mergeCell ref="IKO208:IKR208"/>
    <mergeCell ref="IKS208:IKV208"/>
    <mergeCell ref="IAM207:IAM208"/>
    <mergeCell ref="IAN207:IAN208"/>
    <mergeCell ref="IBM207:IBM208"/>
    <mergeCell ref="IBN207:IBN208"/>
    <mergeCell ref="ICM207:ICM208"/>
    <mergeCell ref="HYW208:HYZ208"/>
    <mergeCell ref="HZA208:HZD208"/>
    <mergeCell ref="HZE208:HZH208"/>
    <mergeCell ref="HZI208:HZL208"/>
    <mergeCell ref="HZO208:HZR208"/>
    <mergeCell ref="HZS208:HZV208"/>
    <mergeCell ref="HZW208:HZZ208"/>
    <mergeCell ref="IAA208:IAD208"/>
    <mergeCell ref="IAE208:IAH208"/>
    <mergeCell ref="IAI208:IAL208"/>
    <mergeCell ref="IAO208:IAR208"/>
    <mergeCell ref="IAS208:IAV208"/>
    <mergeCell ref="IAW208:IAZ208"/>
    <mergeCell ref="IBA208:IBD208"/>
    <mergeCell ref="IBE208:IBH208"/>
    <mergeCell ref="IGW208:IGZ208"/>
    <mergeCell ref="IHA208:IHD208"/>
    <mergeCell ref="IHE208:IHH208"/>
    <mergeCell ref="IHI208:IHL208"/>
    <mergeCell ref="IHO208:IHR208"/>
    <mergeCell ref="IHS208:IHV208"/>
    <mergeCell ref="IHW208:IHZ208"/>
    <mergeCell ref="IIA208:IID208"/>
    <mergeCell ref="IIE208:IIH208"/>
    <mergeCell ref="IFI208:IFL208"/>
    <mergeCell ref="IFO208:IFR208"/>
    <mergeCell ref="IFS208:IFV208"/>
    <mergeCell ref="IFW208:IFZ208"/>
    <mergeCell ref="IGA208:IGD208"/>
    <mergeCell ref="IGE208:IGH208"/>
    <mergeCell ref="IGI208:IGL208"/>
    <mergeCell ref="IGO208:IGR208"/>
    <mergeCell ref="IGS208:IGV208"/>
    <mergeCell ref="IBI208:IBL208"/>
    <mergeCell ref="IBO208:IBR208"/>
    <mergeCell ref="HTN207:HTN208"/>
    <mergeCell ref="HUM207:HUM208"/>
    <mergeCell ref="HUN207:HUN208"/>
    <mergeCell ref="HVM207:HVM208"/>
    <mergeCell ref="HVN207:HVN208"/>
    <mergeCell ref="HWM207:HWM208"/>
    <mergeCell ref="HWN207:HWN208"/>
    <mergeCell ref="HXM207:HXM208"/>
    <mergeCell ref="HXN207:HXN208"/>
    <mergeCell ref="HUW208:HUZ208"/>
    <mergeCell ref="HVA208:HVD208"/>
    <mergeCell ref="HVE208:HVH208"/>
    <mergeCell ref="HVI208:HVL208"/>
    <mergeCell ref="HVO208:HVR208"/>
    <mergeCell ref="HVS208:HVV208"/>
    <mergeCell ref="HVW208:HVZ208"/>
    <mergeCell ref="HWA208:HWD208"/>
    <mergeCell ref="HWE208:HWH208"/>
    <mergeCell ref="HWI208:HWL208"/>
    <mergeCell ref="HWO208:HWR208"/>
    <mergeCell ref="HWS208:HWV208"/>
    <mergeCell ref="HWW208:HWZ208"/>
    <mergeCell ref="HXA208:HXD208"/>
    <mergeCell ref="HXE208:HXH208"/>
    <mergeCell ref="HMN207:HMN208"/>
    <mergeCell ref="HNM207:HNM208"/>
    <mergeCell ref="HNN207:HNN208"/>
    <mergeCell ref="HOM207:HOM208"/>
    <mergeCell ref="HON207:HON208"/>
    <mergeCell ref="HLI208:HLL208"/>
    <mergeCell ref="HLO208:HLR208"/>
    <mergeCell ref="HLS208:HLV208"/>
    <mergeCell ref="HLW208:HLZ208"/>
    <mergeCell ref="HMA208:HMD208"/>
    <mergeCell ref="HME208:HMH208"/>
    <mergeCell ref="HMI208:HML208"/>
    <mergeCell ref="HMO208:HMR208"/>
    <mergeCell ref="HMS208:HMV208"/>
    <mergeCell ref="HMW208:HMZ208"/>
    <mergeCell ref="HNA208:HND208"/>
    <mergeCell ref="HNE208:HNH208"/>
    <mergeCell ref="HNI208:HNL208"/>
    <mergeCell ref="HNO208:HNR208"/>
    <mergeCell ref="HNS208:HNV208"/>
    <mergeCell ref="HTI208:HTL208"/>
    <mergeCell ref="HTO208:HTR208"/>
    <mergeCell ref="HTS208:HTV208"/>
    <mergeCell ref="HTW208:HTZ208"/>
    <mergeCell ref="HUA208:HUD208"/>
    <mergeCell ref="HUE208:HUH208"/>
    <mergeCell ref="HUI208:HUL208"/>
    <mergeCell ref="HUO208:HUR208"/>
    <mergeCell ref="HUS208:HUV208"/>
    <mergeCell ref="HPI208:HPL208"/>
    <mergeCell ref="HPO208:HPR208"/>
    <mergeCell ref="HPS208:HPV208"/>
    <mergeCell ref="HPW208:HPZ208"/>
    <mergeCell ref="HQA208:HQD208"/>
    <mergeCell ref="HQE208:HQH208"/>
    <mergeCell ref="HQI208:HQL208"/>
    <mergeCell ref="HQO208:HQR208"/>
    <mergeCell ref="HQS208:HQV208"/>
    <mergeCell ref="HNW208:HNZ208"/>
    <mergeCell ref="HOA208:HOD208"/>
    <mergeCell ref="HGM207:HGM208"/>
    <mergeCell ref="HGN207:HGN208"/>
    <mergeCell ref="HHM207:HHM208"/>
    <mergeCell ref="HHN207:HHN208"/>
    <mergeCell ref="HIM207:HIM208"/>
    <mergeCell ref="HIN207:HIN208"/>
    <mergeCell ref="HJM207:HJM208"/>
    <mergeCell ref="HJN207:HJN208"/>
    <mergeCell ref="HKM207:HKM208"/>
    <mergeCell ref="HHI208:HHL208"/>
    <mergeCell ref="HHO208:HHR208"/>
    <mergeCell ref="HHS208:HHV208"/>
    <mergeCell ref="HHW208:HHZ208"/>
    <mergeCell ref="HIA208:HID208"/>
    <mergeCell ref="HIE208:HIH208"/>
    <mergeCell ref="HII208:HIL208"/>
    <mergeCell ref="HIO208:HIR208"/>
    <mergeCell ref="HIS208:HIV208"/>
    <mergeCell ref="HIW208:HIZ208"/>
    <mergeCell ref="HJA208:HJD208"/>
    <mergeCell ref="HJE208:HJH208"/>
    <mergeCell ref="HJI208:HJL208"/>
    <mergeCell ref="HJO208:HJR208"/>
    <mergeCell ref="HJS208:HJV208"/>
    <mergeCell ref="GZM207:GZM208"/>
    <mergeCell ref="GZN207:GZN208"/>
    <mergeCell ref="HAM207:HAM208"/>
    <mergeCell ref="HAN207:HAN208"/>
    <mergeCell ref="HBM207:HBM208"/>
    <mergeCell ref="GXW208:GXZ208"/>
    <mergeCell ref="GYA208:GYD208"/>
    <mergeCell ref="GYE208:GYH208"/>
    <mergeCell ref="GYI208:GYL208"/>
    <mergeCell ref="GYO208:GYR208"/>
    <mergeCell ref="GYS208:GYV208"/>
    <mergeCell ref="GYW208:GYZ208"/>
    <mergeCell ref="GZA208:GZD208"/>
    <mergeCell ref="GZE208:GZH208"/>
    <mergeCell ref="GZI208:GZL208"/>
    <mergeCell ref="GZO208:GZR208"/>
    <mergeCell ref="GZS208:GZV208"/>
    <mergeCell ref="GZW208:GZZ208"/>
    <mergeCell ref="HAA208:HAD208"/>
    <mergeCell ref="HAE208:HAH208"/>
    <mergeCell ref="HFW208:HFZ208"/>
    <mergeCell ref="HGA208:HGD208"/>
    <mergeCell ref="HGE208:HGH208"/>
    <mergeCell ref="HGI208:HGL208"/>
    <mergeCell ref="HGO208:HGR208"/>
    <mergeCell ref="HGS208:HGV208"/>
    <mergeCell ref="HGW208:HGZ208"/>
    <mergeCell ref="HHA208:HHD208"/>
    <mergeCell ref="HHE208:HHH208"/>
    <mergeCell ref="HEI208:HEL208"/>
    <mergeCell ref="HEO208:HER208"/>
    <mergeCell ref="HES208:HEV208"/>
    <mergeCell ref="HEW208:HEZ208"/>
    <mergeCell ref="HFA208:HFD208"/>
    <mergeCell ref="HFE208:HFH208"/>
    <mergeCell ref="HFI208:HFL208"/>
    <mergeCell ref="HFO208:HFR208"/>
    <mergeCell ref="HFS208:HFV208"/>
    <mergeCell ref="HAI208:HAL208"/>
    <mergeCell ref="HAO208:HAR208"/>
    <mergeCell ref="GSN207:GSN208"/>
    <mergeCell ref="GTM207:GTM208"/>
    <mergeCell ref="GTN207:GTN208"/>
    <mergeCell ref="GUM207:GUM208"/>
    <mergeCell ref="GUN207:GUN208"/>
    <mergeCell ref="GVM207:GVM208"/>
    <mergeCell ref="GVN207:GVN208"/>
    <mergeCell ref="GWM207:GWM208"/>
    <mergeCell ref="GWN207:GWN208"/>
    <mergeCell ref="GTW208:GTZ208"/>
    <mergeCell ref="GUA208:GUD208"/>
    <mergeCell ref="GUE208:GUH208"/>
    <mergeCell ref="GUI208:GUL208"/>
    <mergeCell ref="GUO208:GUR208"/>
    <mergeCell ref="GUS208:GUV208"/>
    <mergeCell ref="GUW208:GUZ208"/>
    <mergeCell ref="GVA208:GVD208"/>
    <mergeCell ref="GVE208:GVH208"/>
    <mergeCell ref="GVI208:GVL208"/>
    <mergeCell ref="GVO208:GVR208"/>
    <mergeCell ref="GVS208:GVV208"/>
    <mergeCell ref="GVW208:GVZ208"/>
    <mergeCell ref="GWA208:GWD208"/>
    <mergeCell ref="GWE208:GWH208"/>
    <mergeCell ref="GLN207:GLN208"/>
    <mergeCell ref="GMM207:GMM208"/>
    <mergeCell ref="GMN207:GMN208"/>
    <mergeCell ref="GNM207:GNM208"/>
    <mergeCell ref="GNN207:GNN208"/>
    <mergeCell ref="GKI208:GKL208"/>
    <mergeCell ref="GKO208:GKR208"/>
    <mergeCell ref="GKS208:GKV208"/>
    <mergeCell ref="GKW208:GKZ208"/>
    <mergeCell ref="GLA208:GLD208"/>
    <mergeCell ref="GLE208:GLH208"/>
    <mergeCell ref="GLI208:GLL208"/>
    <mergeCell ref="GLO208:GLR208"/>
    <mergeCell ref="GLS208:GLV208"/>
    <mergeCell ref="GLW208:GLZ208"/>
    <mergeCell ref="GMA208:GMD208"/>
    <mergeCell ref="GME208:GMH208"/>
    <mergeCell ref="GMI208:GML208"/>
    <mergeCell ref="GMO208:GMR208"/>
    <mergeCell ref="GMS208:GMV208"/>
    <mergeCell ref="GSI208:GSL208"/>
    <mergeCell ref="GSO208:GSR208"/>
    <mergeCell ref="GSS208:GSV208"/>
    <mergeCell ref="GSW208:GSZ208"/>
    <mergeCell ref="GTA208:GTD208"/>
    <mergeCell ref="GTE208:GTH208"/>
    <mergeCell ref="GTI208:GTL208"/>
    <mergeCell ref="GTO208:GTR208"/>
    <mergeCell ref="GTS208:GTV208"/>
    <mergeCell ref="GOI208:GOL208"/>
    <mergeCell ref="GOO208:GOR208"/>
    <mergeCell ref="GOS208:GOV208"/>
    <mergeCell ref="GOW208:GOZ208"/>
    <mergeCell ref="GPA208:GPD208"/>
    <mergeCell ref="GPE208:GPH208"/>
    <mergeCell ref="GPI208:GPL208"/>
    <mergeCell ref="GPO208:GPR208"/>
    <mergeCell ref="GPS208:GPV208"/>
    <mergeCell ref="GMW208:GMZ208"/>
    <mergeCell ref="GNA208:GND208"/>
    <mergeCell ref="GFM207:GFM208"/>
    <mergeCell ref="GFN207:GFN208"/>
    <mergeCell ref="GGM207:GGM208"/>
    <mergeCell ref="GGN207:GGN208"/>
    <mergeCell ref="GHM207:GHM208"/>
    <mergeCell ref="GHN207:GHN208"/>
    <mergeCell ref="GIM207:GIM208"/>
    <mergeCell ref="GIN207:GIN208"/>
    <mergeCell ref="GJM207:GJM208"/>
    <mergeCell ref="GGI208:GGL208"/>
    <mergeCell ref="GGO208:GGR208"/>
    <mergeCell ref="GGS208:GGV208"/>
    <mergeCell ref="GGW208:GGZ208"/>
    <mergeCell ref="GHA208:GHD208"/>
    <mergeCell ref="GHE208:GHH208"/>
    <mergeCell ref="GHI208:GHL208"/>
    <mergeCell ref="GHO208:GHR208"/>
    <mergeCell ref="GHS208:GHV208"/>
    <mergeCell ref="GHW208:GHZ208"/>
    <mergeCell ref="GIA208:GID208"/>
    <mergeCell ref="GIE208:GIH208"/>
    <mergeCell ref="GII208:GIL208"/>
    <mergeCell ref="GIO208:GIR208"/>
    <mergeCell ref="GIS208:GIV208"/>
    <mergeCell ref="FYM207:FYM208"/>
    <mergeCell ref="FYN207:FYN208"/>
    <mergeCell ref="FZM207:FZM208"/>
    <mergeCell ref="FZN207:FZN208"/>
    <mergeCell ref="GAM207:GAM208"/>
    <mergeCell ref="FWW208:FWZ208"/>
    <mergeCell ref="FXA208:FXD208"/>
    <mergeCell ref="FXE208:FXH208"/>
    <mergeCell ref="FXI208:FXL208"/>
    <mergeCell ref="FXO208:FXR208"/>
    <mergeCell ref="FXS208:FXV208"/>
    <mergeCell ref="FXW208:FXZ208"/>
    <mergeCell ref="FYA208:FYD208"/>
    <mergeCell ref="FYE208:FYH208"/>
    <mergeCell ref="FYI208:FYL208"/>
    <mergeCell ref="FYO208:FYR208"/>
    <mergeCell ref="FYS208:FYV208"/>
    <mergeCell ref="FYW208:FYZ208"/>
    <mergeCell ref="FZA208:FZD208"/>
    <mergeCell ref="FZE208:FZH208"/>
    <mergeCell ref="GEW208:GEZ208"/>
    <mergeCell ref="GFA208:GFD208"/>
    <mergeCell ref="GFE208:GFH208"/>
    <mergeCell ref="GFI208:GFL208"/>
    <mergeCell ref="GFO208:GFR208"/>
    <mergeCell ref="GFS208:GFV208"/>
    <mergeCell ref="GFW208:GFZ208"/>
    <mergeCell ref="GGA208:GGD208"/>
    <mergeCell ref="GGE208:GGH208"/>
    <mergeCell ref="GDI208:GDL208"/>
    <mergeCell ref="GDO208:GDR208"/>
    <mergeCell ref="GDS208:GDV208"/>
    <mergeCell ref="GDW208:GDZ208"/>
    <mergeCell ref="GEA208:GED208"/>
    <mergeCell ref="GEE208:GEH208"/>
    <mergeCell ref="GEI208:GEL208"/>
    <mergeCell ref="GEO208:GER208"/>
    <mergeCell ref="GES208:GEV208"/>
    <mergeCell ref="FZI208:FZL208"/>
    <mergeCell ref="FZO208:FZR208"/>
    <mergeCell ref="FRN207:FRN208"/>
    <mergeCell ref="FSM207:FSM208"/>
    <mergeCell ref="FSN207:FSN208"/>
    <mergeCell ref="FTM207:FTM208"/>
    <mergeCell ref="FTN207:FTN208"/>
    <mergeCell ref="FUM207:FUM208"/>
    <mergeCell ref="FUN207:FUN208"/>
    <mergeCell ref="FVM207:FVM208"/>
    <mergeCell ref="FVN207:FVN208"/>
    <mergeCell ref="FSW208:FSZ208"/>
    <mergeCell ref="FTA208:FTD208"/>
    <mergeCell ref="FTE208:FTH208"/>
    <mergeCell ref="FTI208:FTL208"/>
    <mergeCell ref="FTO208:FTR208"/>
    <mergeCell ref="FTS208:FTV208"/>
    <mergeCell ref="FTW208:FTZ208"/>
    <mergeCell ref="FUA208:FUD208"/>
    <mergeCell ref="FUE208:FUH208"/>
    <mergeCell ref="FUI208:FUL208"/>
    <mergeCell ref="FUO208:FUR208"/>
    <mergeCell ref="FUS208:FUV208"/>
    <mergeCell ref="FUW208:FUZ208"/>
    <mergeCell ref="FVA208:FVD208"/>
    <mergeCell ref="FVE208:FVH208"/>
    <mergeCell ref="FKN207:FKN208"/>
    <mergeCell ref="FLM207:FLM208"/>
    <mergeCell ref="FLN207:FLN208"/>
    <mergeCell ref="FMM207:FMM208"/>
    <mergeCell ref="FMN207:FMN208"/>
    <mergeCell ref="FJI208:FJL208"/>
    <mergeCell ref="FJO208:FJR208"/>
    <mergeCell ref="FJS208:FJV208"/>
    <mergeCell ref="FJW208:FJZ208"/>
    <mergeCell ref="FKA208:FKD208"/>
    <mergeCell ref="FKE208:FKH208"/>
    <mergeCell ref="FKI208:FKL208"/>
    <mergeCell ref="FKO208:FKR208"/>
    <mergeCell ref="FKS208:FKV208"/>
    <mergeCell ref="FKW208:FKZ208"/>
    <mergeCell ref="FLA208:FLD208"/>
    <mergeCell ref="FLE208:FLH208"/>
    <mergeCell ref="FLI208:FLL208"/>
    <mergeCell ref="FLO208:FLR208"/>
    <mergeCell ref="FLS208:FLV208"/>
    <mergeCell ref="FRI208:FRL208"/>
    <mergeCell ref="FRO208:FRR208"/>
    <mergeCell ref="FRS208:FRV208"/>
    <mergeCell ref="FRW208:FRZ208"/>
    <mergeCell ref="FSA208:FSD208"/>
    <mergeCell ref="FSE208:FSH208"/>
    <mergeCell ref="FSI208:FSL208"/>
    <mergeCell ref="FSO208:FSR208"/>
    <mergeCell ref="FSS208:FSV208"/>
    <mergeCell ref="FNI208:FNL208"/>
    <mergeCell ref="FNO208:FNR208"/>
    <mergeCell ref="FNS208:FNV208"/>
    <mergeCell ref="FNW208:FNZ208"/>
    <mergeCell ref="FOA208:FOD208"/>
    <mergeCell ref="FOE208:FOH208"/>
    <mergeCell ref="FOI208:FOL208"/>
    <mergeCell ref="FOO208:FOR208"/>
    <mergeCell ref="FOS208:FOV208"/>
    <mergeCell ref="FLW208:FLZ208"/>
    <mergeCell ref="FMA208:FMD208"/>
    <mergeCell ref="FEM207:FEM208"/>
    <mergeCell ref="FEN207:FEN208"/>
    <mergeCell ref="FFM207:FFM208"/>
    <mergeCell ref="FFN207:FFN208"/>
    <mergeCell ref="FGM207:FGM208"/>
    <mergeCell ref="FGN207:FGN208"/>
    <mergeCell ref="FHM207:FHM208"/>
    <mergeCell ref="FHN207:FHN208"/>
    <mergeCell ref="FIM207:FIM208"/>
    <mergeCell ref="FFI208:FFL208"/>
    <mergeCell ref="FFO208:FFR208"/>
    <mergeCell ref="FFS208:FFV208"/>
    <mergeCell ref="FFW208:FFZ208"/>
    <mergeCell ref="FGA208:FGD208"/>
    <mergeCell ref="FGE208:FGH208"/>
    <mergeCell ref="FGI208:FGL208"/>
    <mergeCell ref="FGO208:FGR208"/>
    <mergeCell ref="FGS208:FGV208"/>
    <mergeCell ref="FGW208:FGZ208"/>
    <mergeCell ref="FHA208:FHD208"/>
    <mergeCell ref="FHE208:FHH208"/>
    <mergeCell ref="FHI208:FHL208"/>
    <mergeCell ref="FHO208:FHR208"/>
    <mergeCell ref="FHS208:FHV208"/>
    <mergeCell ref="EXM207:EXM208"/>
    <mergeCell ref="EXN207:EXN208"/>
    <mergeCell ref="EYM207:EYM208"/>
    <mergeCell ref="EYN207:EYN208"/>
    <mergeCell ref="EZM207:EZM208"/>
    <mergeCell ref="EVW208:EVZ208"/>
    <mergeCell ref="EWA208:EWD208"/>
    <mergeCell ref="EWE208:EWH208"/>
    <mergeCell ref="EWI208:EWL208"/>
    <mergeCell ref="EWO208:EWR208"/>
    <mergeCell ref="EWS208:EWV208"/>
    <mergeCell ref="EWW208:EWZ208"/>
    <mergeCell ref="EXA208:EXD208"/>
    <mergeCell ref="EXE208:EXH208"/>
    <mergeCell ref="EXI208:EXL208"/>
    <mergeCell ref="EXO208:EXR208"/>
    <mergeCell ref="EXS208:EXV208"/>
    <mergeCell ref="EXW208:EXZ208"/>
    <mergeCell ref="EYA208:EYD208"/>
    <mergeCell ref="EYE208:EYH208"/>
    <mergeCell ref="FDW208:FDZ208"/>
    <mergeCell ref="FEA208:FED208"/>
    <mergeCell ref="FEE208:FEH208"/>
    <mergeCell ref="FEI208:FEL208"/>
    <mergeCell ref="FEO208:FER208"/>
    <mergeCell ref="FES208:FEV208"/>
    <mergeCell ref="FEW208:FEZ208"/>
    <mergeCell ref="FFA208:FFD208"/>
    <mergeCell ref="FFE208:FFH208"/>
    <mergeCell ref="FCI208:FCL208"/>
    <mergeCell ref="FCO208:FCR208"/>
    <mergeCell ref="FCS208:FCV208"/>
    <mergeCell ref="FCW208:FCZ208"/>
    <mergeCell ref="FDA208:FDD208"/>
    <mergeCell ref="FDE208:FDH208"/>
    <mergeCell ref="FDI208:FDL208"/>
    <mergeCell ref="FDO208:FDR208"/>
    <mergeCell ref="FDS208:FDV208"/>
    <mergeCell ref="EYI208:EYL208"/>
    <mergeCell ref="EYO208:EYR208"/>
    <mergeCell ref="EQN207:EQN208"/>
    <mergeCell ref="ERM207:ERM208"/>
    <mergeCell ref="ERN207:ERN208"/>
    <mergeCell ref="ESM207:ESM208"/>
    <mergeCell ref="ESN207:ESN208"/>
    <mergeCell ref="ETM207:ETM208"/>
    <mergeCell ref="ETN207:ETN208"/>
    <mergeCell ref="EUM207:EUM208"/>
    <mergeCell ref="EUN207:EUN208"/>
    <mergeCell ref="ERW208:ERZ208"/>
    <mergeCell ref="ESA208:ESD208"/>
    <mergeCell ref="ESE208:ESH208"/>
    <mergeCell ref="ESI208:ESL208"/>
    <mergeCell ref="ESO208:ESR208"/>
    <mergeCell ref="ESS208:ESV208"/>
    <mergeCell ref="ESW208:ESZ208"/>
    <mergeCell ref="ETA208:ETD208"/>
    <mergeCell ref="ETE208:ETH208"/>
    <mergeCell ref="ETI208:ETL208"/>
    <mergeCell ref="ETO208:ETR208"/>
    <mergeCell ref="ETS208:ETV208"/>
    <mergeCell ref="ETW208:ETZ208"/>
    <mergeCell ref="EUA208:EUD208"/>
    <mergeCell ref="EUE208:EUH208"/>
    <mergeCell ref="EJN207:EJN208"/>
    <mergeCell ref="EKM207:EKM208"/>
    <mergeCell ref="EKN207:EKN208"/>
    <mergeCell ref="ELM207:ELM208"/>
    <mergeCell ref="ELN207:ELN208"/>
    <mergeCell ref="EII208:EIL208"/>
    <mergeCell ref="EIO208:EIR208"/>
    <mergeCell ref="EIS208:EIV208"/>
    <mergeCell ref="EIW208:EIZ208"/>
    <mergeCell ref="EJA208:EJD208"/>
    <mergeCell ref="EJE208:EJH208"/>
    <mergeCell ref="EJI208:EJL208"/>
    <mergeCell ref="EJO208:EJR208"/>
    <mergeCell ref="EJS208:EJV208"/>
    <mergeCell ref="EJW208:EJZ208"/>
    <mergeCell ref="EKA208:EKD208"/>
    <mergeCell ref="EKE208:EKH208"/>
    <mergeCell ref="EKI208:EKL208"/>
    <mergeCell ref="EKO208:EKR208"/>
    <mergeCell ref="EKS208:EKV208"/>
    <mergeCell ref="EQI208:EQL208"/>
    <mergeCell ref="EQO208:EQR208"/>
    <mergeCell ref="EQS208:EQV208"/>
    <mergeCell ref="EQW208:EQZ208"/>
    <mergeCell ref="ERA208:ERD208"/>
    <mergeCell ref="ERE208:ERH208"/>
    <mergeCell ref="ERI208:ERL208"/>
    <mergeCell ref="ERO208:ERR208"/>
    <mergeCell ref="ERS208:ERV208"/>
    <mergeCell ref="EMI208:EML208"/>
    <mergeCell ref="EMO208:EMR208"/>
    <mergeCell ref="EMS208:EMV208"/>
    <mergeCell ref="EMW208:EMZ208"/>
    <mergeCell ref="ENA208:END208"/>
    <mergeCell ref="ENE208:ENH208"/>
    <mergeCell ref="ENI208:ENL208"/>
    <mergeCell ref="ENO208:ENR208"/>
    <mergeCell ref="ENS208:ENV208"/>
    <mergeCell ref="EKW208:EKZ208"/>
    <mergeCell ref="ELA208:ELD208"/>
    <mergeCell ref="EDM207:EDM208"/>
    <mergeCell ref="EDN207:EDN208"/>
    <mergeCell ref="EEM207:EEM208"/>
    <mergeCell ref="EEN207:EEN208"/>
    <mergeCell ref="EFM207:EFM208"/>
    <mergeCell ref="EFN207:EFN208"/>
    <mergeCell ref="EGM207:EGM208"/>
    <mergeCell ref="EGN207:EGN208"/>
    <mergeCell ref="EHM207:EHM208"/>
    <mergeCell ref="EEI208:EEL208"/>
    <mergeCell ref="EEO208:EER208"/>
    <mergeCell ref="EES208:EEV208"/>
    <mergeCell ref="EEW208:EEZ208"/>
    <mergeCell ref="EFA208:EFD208"/>
    <mergeCell ref="EFE208:EFH208"/>
    <mergeCell ref="EFI208:EFL208"/>
    <mergeCell ref="EFO208:EFR208"/>
    <mergeCell ref="EFS208:EFV208"/>
    <mergeCell ref="EFW208:EFZ208"/>
    <mergeCell ref="EGA208:EGD208"/>
    <mergeCell ref="EGE208:EGH208"/>
    <mergeCell ref="EGI208:EGL208"/>
    <mergeCell ref="EGO208:EGR208"/>
    <mergeCell ref="EGS208:EGV208"/>
    <mergeCell ref="DWM207:DWM208"/>
    <mergeCell ref="DWN207:DWN208"/>
    <mergeCell ref="DXM207:DXM208"/>
    <mergeCell ref="DXN207:DXN208"/>
    <mergeCell ref="DYM207:DYM208"/>
    <mergeCell ref="DUW208:DUZ208"/>
    <mergeCell ref="DVA208:DVD208"/>
    <mergeCell ref="DVE208:DVH208"/>
    <mergeCell ref="DVI208:DVL208"/>
    <mergeCell ref="DVO208:DVR208"/>
    <mergeCell ref="DVS208:DVV208"/>
    <mergeCell ref="DVW208:DVZ208"/>
    <mergeCell ref="DWA208:DWD208"/>
    <mergeCell ref="DWE208:DWH208"/>
    <mergeCell ref="DWI208:DWL208"/>
    <mergeCell ref="DWO208:DWR208"/>
    <mergeCell ref="DWS208:DWV208"/>
    <mergeCell ref="DWW208:DWZ208"/>
    <mergeCell ref="DXA208:DXD208"/>
    <mergeCell ref="DXE208:DXH208"/>
    <mergeCell ref="ECW208:ECZ208"/>
    <mergeCell ref="EDA208:EDD208"/>
    <mergeCell ref="EDE208:EDH208"/>
    <mergeCell ref="EDI208:EDL208"/>
    <mergeCell ref="EDO208:EDR208"/>
    <mergeCell ref="EDS208:EDV208"/>
    <mergeCell ref="EDW208:EDZ208"/>
    <mergeCell ref="EEA208:EED208"/>
    <mergeCell ref="EEE208:EEH208"/>
    <mergeCell ref="EBI208:EBL208"/>
    <mergeCell ref="EBO208:EBR208"/>
    <mergeCell ref="EBS208:EBV208"/>
    <mergeCell ref="EBW208:EBZ208"/>
    <mergeCell ref="ECA208:ECD208"/>
    <mergeCell ref="ECE208:ECH208"/>
    <mergeCell ref="ECI208:ECL208"/>
    <mergeCell ref="ECO208:ECR208"/>
    <mergeCell ref="ECS208:ECV208"/>
    <mergeCell ref="DXI208:DXL208"/>
    <mergeCell ref="DXO208:DXR208"/>
    <mergeCell ref="DPN207:DPN208"/>
    <mergeCell ref="DQM207:DQM208"/>
    <mergeCell ref="DQN207:DQN208"/>
    <mergeCell ref="DRM207:DRM208"/>
    <mergeCell ref="DRN207:DRN208"/>
    <mergeCell ref="DSM207:DSM208"/>
    <mergeCell ref="DSN207:DSN208"/>
    <mergeCell ref="DTM207:DTM208"/>
    <mergeCell ref="DTN207:DTN208"/>
    <mergeCell ref="DQW208:DQZ208"/>
    <mergeCell ref="DRA208:DRD208"/>
    <mergeCell ref="DRE208:DRH208"/>
    <mergeCell ref="DRI208:DRL208"/>
    <mergeCell ref="DRO208:DRR208"/>
    <mergeCell ref="DRS208:DRV208"/>
    <mergeCell ref="DRW208:DRZ208"/>
    <mergeCell ref="DSA208:DSD208"/>
    <mergeCell ref="DSE208:DSH208"/>
    <mergeCell ref="DSI208:DSL208"/>
    <mergeCell ref="DSO208:DSR208"/>
    <mergeCell ref="DSS208:DSV208"/>
    <mergeCell ref="DSW208:DSZ208"/>
    <mergeCell ref="DTA208:DTD208"/>
    <mergeCell ref="DTE208:DTH208"/>
    <mergeCell ref="DIN207:DIN208"/>
    <mergeCell ref="DJM207:DJM208"/>
    <mergeCell ref="DJN207:DJN208"/>
    <mergeCell ref="DKM207:DKM208"/>
    <mergeCell ref="DKN207:DKN208"/>
    <mergeCell ref="DHI208:DHL208"/>
    <mergeCell ref="DHO208:DHR208"/>
    <mergeCell ref="DHS208:DHV208"/>
    <mergeCell ref="DHW208:DHZ208"/>
    <mergeCell ref="DIA208:DID208"/>
    <mergeCell ref="DIE208:DIH208"/>
    <mergeCell ref="DII208:DIL208"/>
    <mergeCell ref="DIO208:DIR208"/>
    <mergeCell ref="DIS208:DIV208"/>
    <mergeCell ref="DIW208:DIZ208"/>
    <mergeCell ref="DJA208:DJD208"/>
    <mergeCell ref="DJE208:DJH208"/>
    <mergeCell ref="DJI208:DJL208"/>
    <mergeCell ref="DJO208:DJR208"/>
    <mergeCell ref="DJS208:DJV208"/>
    <mergeCell ref="DPI208:DPL208"/>
    <mergeCell ref="DPO208:DPR208"/>
    <mergeCell ref="DPS208:DPV208"/>
    <mergeCell ref="DPW208:DPZ208"/>
    <mergeCell ref="DQA208:DQD208"/>
    <mergeCell ref="DQE208:DQH208"/>
    <mergeCell ref="DQI208:DQL208"/>
    <mergeCell ref="DQO208:DQR208"/>
    <mergeCell ref="DQS208:DQV208"/>
    <mergeCell ref="DLI208:DLL208"/>
    <mergeCell ref="DLO208:DLR208"/>
    <mergeCell ref="DLS208:DLV208"/>
    <mergeCell ref="DLW208:DLZ208"/>
    <mergeCell ref="DMA208:DMD208"/>
    <mergeCell ref="DME208:DMH208"/>
    <mergeCell ref="DMI208:DML208"/>
    <mergeCell ref="DMO208:DMR208"/>
    <mergeCell ref="DMS208:DMV208"/>
    <mergeCell ref="DJW208:DJZ208"/>
    <mergeCell ref="DKA208:DKD208"/>
    <mergeCell ref="DCM207:DCM208"/>
    <mergeCell ref="DCN207:DCN208"/>
    <mergeCell ref="DDM207:DDM208"/>
    <mergeCell ref="DDN207:DDN208"/>
    <mergeCell ref="DEM207:DEM208"/>
    <mergeCell ref="DEN207:DEN208"/>
    <mergeCell ref="DFM207:DFM208"/>
    <mergeCell ref="DFN207:DFN208"/>
    <mergeCell ref="DGM207:DGM208"/>
    <mergeCell ref="DDI208:DDL208"/>
    <mergeCell ref="DDO208:DDR208"/>
    <mergeCell ref="DDS208:DDV208"/>
    <mergeCell ref="DDW208:DDZ208"/>
    <mergeCell ref="DEA208:DED208"/>
    <mergeCell ref="DEE208:DEH208"/>
    <mergeCell ref="DEI208:DEL208"/>
    <mergeCell ref="DEO208:DER208"/>
    <mergeCell ref="DES208:DEV208"/>
    <mergeCell ref="DEW208:DEZ208"/>
    <mergeCell ref="DFA208:DFD208"/>
    <mergeCell ref="DFE208:DFH208"/>
    <mergeCell ref="DFI208:DFL208"/>
    <mergeCell ref="DFO208:DFR208"/>
    <mergeCell ref="DFS208:DFV208"/>
    <mergeCell ref="CVM207:CVM208"/>
    <mergeCell ref="CVN207:CVN208"/>
    <mergeCell ref="CWM207:CWM208"/>
    <mergeCell ref="CWN207:CWN208"/>
    <mergeCell ref="CXM207:CXM208"/>
    <mergeCell ref="CTW208:CTZ208"/>
    <mergeCell ref="CUA208:CUD208"/>
    <mergeCell ref="CUE208:CUH208"/>
    <mergeCell ref="CUI208:CUL208"/>
    <mergeCell ref="CUO208:CUR208"/>
    <mergeCell ref="CUS208:CUV208"/>
    <mergeCell ref="CUW208:CUZ208"/>
    <mergeCell ref="CVA208:CVD208"/>
    <mergeCell ref="CVE208:CVH208"/>
    <mergeCell ref="CVI208:CVL208"/>
    <mergeCell ref="CVO208:CVR208"/>
    <mergeCell ref="CVS208:CVV208"/>
    <mergeCell ref="CVW208:CVZ208"/>
    <mergeCell ref="CWA208:CWD208"/>
    <mergeCell ref="CWE208:CWH208"/>
    <mergeCell ref="DBW208:DBZ208"/>
    <mergeCell ref="DCA208:DCD208"/>
    <mergeCell ref="DCE208:DCH208"/>
    <mergeCell ref="DCI208:DCL208"/>
    <mergeCell ref="DCO208:DCR208"/>
    <mergeCell ref="DCS208:DCV208"/>
    <mergeCell ref="DCW208:DCZ208"/>
    <mergeCell ref="DDA208:DDD208"/>
    <mergeCell ref="DDE208:DDH208"/>
    <mergeCell ref="DAI208:DAL208"/>
    <mergeCell ref="DAO208:DAR208"/>
    <mergeCell ref="DAS208:DAV208"/>
    <mergeCell ref="DAW208:DAZ208"/>
    <mergeCell ref="DBA208:DBD208"/>
    <mergeCell ref="DBE208:DBH208"/>
    <mergeCell ref="DBI208:DBL208"/>
    <mergeCell ref="DBO208:DBR208"/>
    <mergeCell ref="DBS208:DBV208"/>
    <mergeCell ref="CWI208:CWL208"/>
    <mergeCell ref="CWO208:CWR208"/>
    <mergeCell ref="CON207:CON208"/>
    <mergeCell ref="CPM207:CPM208"/>
    <mergeCell ref="CPN207:CPN208"/>
    <mergeCell ref="CQM207:CQM208"/>
    <mergeCell ref="CQN207:CQN208"/>
    <mergeCell ref="CRM207:CRM208"/>
    <mergeCell ref="CRN207:CRN208"/>
    <mergeCell ref="CSM207:CSM208"/>
    <mergeCell ref="CSN207:CSN208"/>
    <mergeCell ref="CPW208:CPZ208"/>
    <mergeCell ref="CQA208:CQD208"/>
    <mergeCell ref="CQE208:CQH208"/>
    <mergeCell ref="CQI208:CQL208"/>
    <mergeCell ref="CQO208:CQR208"/>
    <mergeCell ref="CQS208:CQV208"/>
    <mergeCell ref="CQW208:CQZ208"/>
    <mergeCell ref="CRA208:CRD208"/>
    <mergeCell ref="CRE208:CRH208"/>
    <mergeCell ref="CRI208:CRL208"/>
    <mergeCell ref="CRO208:CRR208"/>
    <mergeCell ref="CRS208:CRV208"/>
    <mergeCell ref="CRW208:CRZ208"/>
    <mergeCell ref="CSA208:CSD208"/>
    <mergeCell ref="CSE208:CSH208"/>
    <mergeCell ref="CHN207:CHN208"/>
    <mergeCell ref="CIM207:CIM208"/>
    <mergeCell ref="CIN207:CIN208"/>
    <mergeCell ref="CJM207:CJM208"/>
    <mergeCell ref="CJN207:CJN208"/>
    <mergeCell ref="CGI208:CGL208"/>
    <mergeCell ref="CGO208:CGR208"/>
    <mergeCell ref="CGS208:CGV208"/>
    <mergeCell ref="CGW208:CGZ208"/>
    <mergeCell ref="CHA208:CHD208"/>
    <mergeCell ref="CHE208:CHH208"/>
    <mergeCell ref="CHI208:CHL208"/>
    <mergeCell ref="CHO208:CHR208"/>
    <mergeCell ref="CHS208:CHV208"/>
    <mergeCell ref="CHW208:CHZ208"/>
    <mergeCell ref="CIA208:CID208"/>
    <mergeCell ref="CIE208:CIH208"/>
    <mergeCell ref="CII208:CIL208"/>
    <mergeCell ref="CIO208:CIR208"/>
    <mergeCell ref="CIS208:CIV208"/>
    <mergeCell ref="COI208:COL208"/>
    <mergeCell ref="COO208:COR208"/>
    <mergeCell ref="COS208:COV208"/>
    <mergeCell ref="COW208:COZ208"/>
    <mergeCell ref="CPA208:CPD208"/>
    <mergeCell ref="CPE208:CPH208"/>
    <mergeCell ref="CPI208:CPL208"/>
    <mergeCell ref="CPO208:CPR208"/>
    <mergeCell ref="CPS208:CPV208"/>
    <mergeCell ref="CKI208:CKL208"/>
    <mergeCell ref="CKO208:CKR208"/>
    <mergeCell ref="CKS208:CKV208"/>
    <mergeCell ref="CKW208:CKZ208"/>
    <mergeCell ref="CLA208:CLD208"/>
    <mergeCell ref="CLE208:CLH208"/>
    <mergeCell ref="CLI208:CLL208"/>
    <mergeCell ref="CLO208:CLR208"/>
    <mergeCell ref="CLS208:CLV208"/>
    <mergeCell ref="CIW208:CIZ208"/>
    <mergeCell ref="CJA208:CJD208"/>
    <mergeCell ref="CBM207:CBM208"/>
    <mergeCell ref="CBN207:CBN208"/>
    <mergeCell ref="CCM207:CCM208"/>
    <mergeCell ref="CCN207:CCN208"/>
    <mergeCell ref="CDM207:CDM208"/>
    <mergeCell ref="CDN207:CDN208"/>
    <mergeCell ref="CEM207:CEM208"/>
    <mergeCell ref="CEN207:CEN208"/>
    <mergeCell ref="CFM207:CFM208"/>
    <mergeCell ref="CCI208:CCL208"/>
    <mergeCell ref="CCO208:CCR208"/>
    <mergeCell ref="CCS208:CCV208"/>
    <mergeCell ref="CCW208:CCZ208"/>
    <mergeCell ref="CDA208:CDD208"/>
    <mergeCell ref="CDE208:CDH208"/>
    <mergeCell ref="CDI208:CDL208"/>
    <mergeCell ref="CDO208:CDR208"/>
    <mergeCell ref="CDS208:CDV208"/>
    <mergeCell ref="CDW208:CDZ208"/>
    <mergeCell ref="CEA208:CED208"/>
    <mergeCell ref="CEE208:CEH208"/>
    <mergeCell ref="CEI208:CEL208"/>
    <mergeCell ref="CEO208:CER208"/>
    <mergeCell ref="CES208:CEV208"/>
    <mergeCell ref="BUM207:BUM208"/>
    <mergeCell ref="BUN207:BUN208"/>
    <mergeCell ref="BVM207:BVM208"/>
    <mergeCell ref="BVN207:BVN208"/>
    <mergeCell ref="BWM207:BWM208"/>
    <mergeCell ref="BSW208:BSZ208"/>
    <mergeCell ref="BTA208:BTD208"/>
    <mergeCell ref="BTE208:BTH208"/>
    <mergeCell ref="BTI208:BTL208"/>
    <mergeCell ref="BTO208:BTR208"/>
    <mergeCell ref="BTS208:BTV208"/>
    <mergeCell ref="BTW208:BTZ208"/>
    <mergeCell ref="BUA208:BUD208"/>
    <mergeCell ref="BUE208:BUH208"/>
    <mergeCell ref="BUI208:BUL208"/>
    <mergeCell ref="BUO208:BUR208"/>
    <mergeCell ref="BUS208:BUV208"/>
    <mergeCell ref="BUW208:BUZ208"/>
    <mergeCell ref="BVA208:BVD208"/>
    <mergeCell ref="BVE208:BVH208"/>
    <mergeCell ref="CAW208:CAZ208"/>
    <mergeCell ref="CBA208:CBD208"/>
    <mergeCell ref="CBE208:CBH208"/>
    <mergeCell ref="CBI208:CBL208"/>
    <mergeCell ref="CBO208:CBR208"/>
    <mergeCell ref="CBS208:CBV208"/>
    <mergeCell ref="CBW208:CBZ208"/>
    <mergeCell ref="CCA208:CCD208"/>
    <mergeCell ref="CCE208:CCH208"/>
    <mergeCell ref="BZI208:BZL208"/>
    <mergeCell ref="BZO208:BZR208"/>
    <mergeCell ref="BZS208:BZV208"/>
    <mergeCell ref="BZW208:BZZ208"/>
    <mergeCell ref="CAA208:CAD208"/>
    <mergeCell ref="CAE208:CAH208"/>
    <mergeCell ref="CAI208:CAL208"/>
    <mergeCell ref="CAO208:CAR208"/>
    <mergeCell ref="CAS208:CAV208"/>
    <mergeCell ref="BVI208:BVL208"/>
    <mergeCell ref="BVO208:BVR208"/>
    <mergeCell ref="BNN207:BNN208"/>
    <mergeCell ref="BOM207:BOM208"/>
    <mergeCell ref="BON207:BON208"/>
    <mergeCell ref="BPM207:BPM208"/>
    <mergeCell ref="BPN207:BPN208"/>
    <mergeCell ref="BQM207:BQM208"/>
    <mergeCell ref="BQN207:BQN208"/>
    <mergeCell ref="BRM207:BRM208"/>
    <mergeCell ref="BRN207:BRN208"/>
    <mergeCell ref="BOW208:BOZ208"/>
    <mergeCell ref="BPA208:BPD208"/>
    <mergeCell ref="BPE208:BPH208"/>
    <mergeCell ref="BPI208:BPL208"/>
    <mergeCell ref="BPO208:BPR208"/>
    <mergeCell ref="BPS208:BPV208"/>
    <mergeCell ref="BPW208:BPZ208"/>
    <mergeCell ref="BQA208:BQD208"/>
    <mergeCell ref="BQE208:BQH208"/>
    <mergeCell ref="BQI208:BQL208"/>
    <mergeCell ref="BQO208:BQR208"/>
    <mergeCell ref="BQS208:BQV208"/>
    <mergeCell ref="BQW208:BQZ208"/>
    <mergeCell ref="BRA208:BRD208"/>
    <mergeCell ref="BRE208:BRH208"/>
    <mergeCell ref="BGN207:BGN208"/>
    <mergeCell ref="BHM207:BHM208"/>
    <mergeCell ref="BHN207:BHN208"/>
    <mergeCell ref="BIM207:BIM208"/>
    <mergeCell ref="BIN207:BIN208"/>
    <mergeCell ref="BFI208:BFL208"/>
    <mergeCell ref="BFO208:BFR208"/>
    <mergeCell ref="BFS208:BFV208"/>
    <mergeCell ref="BFW208:BFZ208"/>
    <mergeCell ref="BGA208:BGD208"/>
    <mergeCell ref="BGE208:BGH208"/>
    <mergeCell ref="BGI208:BGL208"/>
    <mergeCell ref="BGO208:BGR208"/>
    <mergeCell ref="BGS208:BGV208"/>
    <mergeCell ref="BGW208:BGZ208"/>
    <mergeCell ref="BHA208:BHD208"/>
    <mergeCell ref="BHE208:BHH208"/>
    <mergeCell ref="BHI208:BHL208"/>
    <mergeCell ref="BHO208:BHR208"/>
    <mergeCell ref="BHS208:BHV208"/>
    <mergeCell ref="BNI208:BNL208"/>
    <mergeCell ref="BNO208:BNR208"/>
    <mergeCell ref="BNS208:BNV208"/>
    <mergeCell ref="BNW208:BNZ208"/>
    <mergeCell ref="BOA208:BOD208"/>
    <mergeCell ref="BOE208:BOH208"/>
    <mergeCell ref="BOI208:BOL208"/>
    <mergeCell ref="BOO208:BOR208"/>
    <mergeCell ref="BOS208:BOV208"/>
    <mergeCell ref="BJI208:BJL208"/>
    <mergeCell ref="BJO208:BJR208"/>
    <mergeCell ref="BJS208:BJV208"/>
    <mergeCell ref="BJW208:BJZ208"/>
    <mergeCell ref="BKA208:BKD208"/>
    <mergeCell ref="BKE208:BKH208"/>
    <mergeCell ref="BKI208:BKL208"/>
    <mergeCell ref="BKO208:BKR208"/>
    <mergeCell ref="BKS208:BKV208"/>
    <mergeCell ref="BHW208:BHZ208"/>
    <mergeCell ref="BIA208:BID208"/>
    <mergeCell ref="BAM207:BAM208"/>
    <mergeCell ref="BAN207:BAN208"/>
    <mergeCell ref="BBM207:BBM208"/>
    <mergeCell ref="BBN207:BBN208"/>
    <mergeCell ref="BCM207:BCM208"/>
    <mergeCell ref="BCN207:BCN208"/>
    <mergeCell ref="BDM207:BDM208"/>
    <mergeCell ref="BDN207:BDN208"/>
    <mergeCell ref="BEM207:BEM208"/>
    <mergeCell ref="BBI208:BBL208"/>
    <mergeCell ref="BBO208:BBR208"/>
    <mergeCell ref="BBS208:BBV208"/>
    <mergeCell ref="BBW208:BBZ208"/>
    <mergeCell ref="BCA208:BCD208"/>
    <mergeCell ref="BCE208:BCH208"/>
    <mergeCell ref="BCI208:BCL208"/>
    <mergeCell ref="BCO208:BCR208"/>
    <mergeCell ref="BCS208:BCV208"/>
    <mergeCell ref="BCW208:BCZ208"/>
    <mergeCell ref="BDA208:BDD208"/>
    <mergeCell ref="BDE208:BDH208"/>
    <mergeCell ref="BDI208:BDL208"/>
    <mergeCell ref="BDO208:BDR208"/>
    <mergeCell ref="BDS208:BDV208"/>
    <mergeCell ref="ATM207:ATM208"/>
    <mergeCell ref="ATN207:ATN208"/>
    <mergeCell ref="AUM207:AUM208"/>
    <mergeCell ref="AUN207:AUN208"/>
    <mergeCell ref="AVM207:AVM208"/>
    <mergeCell ref="ARW208:ARZ208"/>
    <mergeCell ref="ASA208:ASD208"/>
    <mergeCell ref="ASE208:ASH208"/>
    <mergeCell ref="ASI208:ASL208"/>
    <mergeCell ref="ASO208:ASR208"/>
    <mergeCell ref="ASS208:ASV208"/>
    <mergeCell ref="ASW208:ASZ208"/>
    <mergeCell ref="ATA208:ATD208"/>
    <mergeCell ref="ATE208:ATH208"/>
    <mergeCell ref="ATI208:ATL208"/>
    <mergeCell ref="ATO208:ATR208"/>
    <mergeCell ref="ATS208:ATV208"/>
    <mergeCell ref="ATW208:ATZ208"/>
    <mergeCell ref="AUA208:AUD208"/>
    <mergeCell ref="AUE208:AUH208"/>
    <mergeCell ref="AZW208:AZZ208"/>
    <mergeCell ref="BAA208:BAD208"/>
    <mergeCell ref="BAE208:BAH208"/>
    <mergeCell ref="BAI208:BAL208"/>
    <mergeCell ref="BAO208:BAR208"/>
    <mergeCell ref="BAS208:BAV208"/>
    <mergeCell ref="BAW208:BAZ208"/>
    <mergeCell ref="BBA208:BBD208"/>
    <mergeCell ref="BBE208:BBH208"/>
    <mergeCell ref="AYI208:AYL208"/>
    <mergeCell ref="AYO208:AYR208"/>
    <mergeCell ref="AYS208:AYV208"/>
    <mergeCell ref="AYW208:AYZ208"/>
    <mergeCell ref="AZA208:AZD208"/>
    <mergeCell ref="AZE208:AZH208"/>
    <mergeCell ref="AZI208:AZL208"/>
    <mergeCell ref="AZO208:AZR208"/>
    <mergeCell ref="AZS208:AZV208"/>
    <mergeCell ref="AUI208:AUL208"/>
    <mergeCell ref="AUO208:AUR208"/>
    <mergeCell ref="AOM207:AOM208"/>
    <mergeCell ref="AON207:AON208"/>
    <mergeCell ref="APM207:APM208"/>
    <mergeCell ref="APN207:APN208"/>
    <mergeCell ref="AQM207:AQM208"/>
    <mergeCell ref="AQN207:AQN208"/>
    <mergeCell ref="ANW208:ANZ208"/>
    <mergeCell ref="AOA208:AOD208"/>
    <mergeCell ref="AOE208:AOH208"/>
    <mergeCell ref="AOI208:AOL208"/>
    <mergeCell ref="AOO208:AOR208"/>
    <mergeCell ref="AOS208:AOV208"/>
    <mergeCell ref="AOW208:AOZ208"/>
    <mergeCell ref="APA208:APD208"/>
    <mergeCell ref="APE208:APH208"/>
    <mergeCell ref="API208:APL208"/>
    <mergeCell ref="APO208:APR208"/>
    <mergeCell ref="APS208:APV208"/>
    <mergeCell ref="APW208:APZ208"/>
    <mergeCell ref="AQA208:AQD208"/>
    <mergeCell ref="AQE208:AQH208"/>
    <mergeCell ref="AFN207:AFN208"/>
    <mergeCell ref="AGM207:AGM208"/>
    <mergeCell ref="AGN207:AGN208"/>
    <mergeCell ref="AHM207:AHM208"/>
    <mergeCell ref="AHN207:AHN208"/>
    <mergeCell ref="AEI208:AEL208"/>
    <mergeCell ref="AEO208:AER208"/>
    <mergeCell ref="AES208:AEV208"/>
    <mergeCell ref="AEW208:AEZ208"/>
    <mergeCell ref="AFA208:AFD208"/>
    <mergeCell ref="AFE208:AFH208"/>
    <mergeCell ref="AFI208:AFL208"/>
    <mergeCell ref="AFO208:AFR208"/>
    <mergeCell ref="AFS208:AFV208"/>
    <mergeCell ref="AFW208:AFZ208"/>
    <mergeCell ref="AGA208:AGD208"/>
    <mergeCell ref="AGE208:AGH208"/>
    <mergeCell ref="AGI208:AGL208"/>
    <mergeCell ref="AGO208:AGR208"/>
    <mergeCell ref="AGS208:AGV208"/>
    <mergeCell ref="AMI208:AML208"/>
    <mergeCell ref="AMO208:AMR208"/>
    <mergeCell ref="AMS208:AMV208"/>
    <mergeCell ref="AMW208:AMZ208"/>
    <mergeCell ref="ANA208:AND208"/>
    <mergeCell ref="ANE208:ANH208"/>
    <mergeCell ref="ANI208:ANL208"/>
    <mergeCell ref="ANO208:ANR208"/>
    <mergeCell ref="ANS208:ANV208"/>
    <mergeCell ref="AII208:AIL208"/>
    <mergeCell ref="AIO208:AIR208"/>
    <mergeCell ref="AIS208:AIV208"/>
    <mergeCell ref="AIW208:AIZ208"/>
    <mergeCell ref="AJA208:AJD208"/>
    <mergeCell ref="AJE208:AJH208"/>
    <mergeCell ref="AJI208:AJL208"/>
    <mergeCell ref="AJO208:AJR208"/>
    <mergeCell ref="AJS208:AJV208"/>
    <mergeCell ref="AGW208:AGZ208"/>
    <mergeCell ref="AHA208:AHD208"/>
    <mergeCell ref="AHE208:AHH208"/>
    <mergeCell ref="AHI208:AHL208"/>
    <mergeCell ref="AHO208:AHR208"/>
    <mergeCell ref="ABO208:ABR208"/>
    <mergeCell ref="ABS208:ABV208"/>
    <mergeCell ref="ABW208:ABZ208"/>
    <mergeCell ref="ACA208:ACD208"/>
    <mergeCell ref="ACE208:ACH208"/>
    <mergeCell ref="ACI208:ACL208"/>
    <mergeCell ref="ACO208:ACR208"/>
    <mergeCell ref="ACS208:ACV208"/>
    <mergeCell ref="SM207:SM208"/>
    <mergeCell ref="SN207:SN208"/>
    <mergeCell ref="TM207:TM208"/>
    <mergeCell ref="TN207:TN208"/>
    <mergeCell ref="UM207:UM208"/>
    <mergeCell ref="QW208:QZ208"/>
    <mergeCell ref="RA208:RD208"/>
    <mergeCell ref="RE208:RH208"/>
    <mergeCell ref="RI208:RL208"/>
    <mergeCell ref="RO208:RR208"/>
    <mergeCell ref="RS208:RV208"/>
    <mergeCell ref="RW208:RZ208"/>
    <mergeCell ref="SA208:SD208"/>
    <mergeCell ref="SE208:SH208"/>
    <mergeCell ref="SI208:SL208"/>
    <mergeCell ref="SO208:SR208"/>
    <mergeCell ref="SS208:SV208"/>
    <mergeCell ref="SW208:SZ208"/>
    <mergeCell ref="TA208:TD208"/>
    <mergeCell ref="TE208:TH208"/>
    <mergeCell ref="AMN207:AMN208"/>
    <mergeCell ref="ANM207:ANM208"/>
    <mergeCell ref="ANN207:ANN208"/>
    <mergeCell ref="YW208:YZ208"/>
    <mergeCell ref="ZA208:ZD208"/>
    <mergeCell ref="ZE208:ZH208"/>
    <mergeCell ref="ZI208:ZL208"/>
    <mergeCell ref="ZO208:ZR208"/>
    <mergeCell ref="ZS208:ZV208"/>
    <mergeCell ref="ZW208:ZZ208"/>
    <mergeCell ref="AAA208:AAD208"/>
    <mergeCell ref="AAE208:AAH208"/>
    <mergeCell ref="XI208:XL208"/>
    <mergeCell ref="XO208:XR208"/>
    <mergeCell ref="XS208:XV208"/>
    <mergeCell ref="XW208:XZ208"/>
    <mergeCell ref="YA208:YD208"/>
    <mergeCell ref="YE208:YH208"/>
    <mergeCell ref="YI208:YL208"/>
    <mergeCell ref="YO208:YR208"/>
    <mergeCell ref="YS208:YV208"/>
    <mergeCell ref="TI208:TL208"/>
    <mergeCell ref="TO208:TR208"/>
    <mergeCell ref="TS208:TV208"/>
    <mergeCell ref="TW208:TZ208"/>
    <mergeCell ref="UA208:UD208"/>
    <mergeCell ref="UE208:UH208"/>
    <mergeCell ref="UI208:UL208"/>
    <mergeCell ref="UO208:UR208"/>
    <mergeCell ref="US208:UV208"/>
    <mergeCell ref="AHS208:AHV208"/>
    <mergeCell ref="AHW208:AHZ208"/>
    <mergeCell ref="AIA208:AID208"/>
    <mergeCell ref="AIE208:AIH208"/>
    <mergeCell ref="ACW208:ACZ208"/>
    <mergeCell ref="ADA208:ADD208"/>
    <mergeCell ref="NN207:NN208"/>
    <mergeCell ref="OM207:OM208"/>
    <mergeCell ref="ON207:ON208"/>
    <mergeCell ref="PM207:PM208"/>
    <mergeCell ref="PN207:PN208"/>
    <mergeCell ref="MW208:MZ208"/>
    <mergeCell ref="NA208:ND208"/>
    <mergeCell ref="NE208:NH208"/>
    <mergeCell ref="NI208:NL208"/>
    <mergeCell ref="NO208:NR208"/>
    <mergeCell ref="NS208:NV208"/>
    <mergeCell ref="NW208:NZ208"/>
    <mergeCell ref="OA208:OD208"/>
    <mergeCell ref="OE208:OH208"/>
    <mergeCell ref="OI208:OL208"/>
    <mergeCell ref="OO208:OR208"/>
    <mergeCell ref="OS208:OV208"/>
    <mergeCell ref="OW208:OZ208"/>
    <mergeCell ref="PA208:PD208"/>
    <mergeCell ref="PE208:PH208"/>
    <mergeCell ref="BM207:BM208"/>
    <mergeCell ref="BN207:BN208"/>
    <mergeCell ref="CM207:CM208"/>
    <mergeCell ref="CN207:CN208"/>
    <mergeCell ref="DM207:DM208"/>
    <mergeCell ref="DN207:DN208"/>
    <mergeCell ref="EM207:EM208"/>
    <mergeCell ref="EN207:EN208"/>
    <mergeCell ref="FM207:FM208"/>
    <mergeCell ref="FN207:FN208"/>
    <mergeCell ref="GM207:GM208"/>
    <mergeCell ref="GN207:GN208"/>
    <mergeCell ref="HM207:HM208"/>
    <mergeCell ref="HN207:HN208"/>
    <mergeCell ref="IM207:IM208"/>
    <mergeCell ref="IN207:IN208"/>
    <mergeCell ref="JM207:JM208"/>
    <mergeCell ref="JN207:JN208"/>
    <mergeCell ref="KM207:KM208"/>
    <mergeCell ref="KN207:KN208"/>
    <mergeCell ref="LM207:LM208"/>
    <mergeCell ref="FI208:FL208"/>
    <mergeCell ref="FO208:FR208"/>
    <mergeCell ref="FS208:FV208"/>
    <mergeCell ref="FW208:FZ208"/>
    <mergeCell ref="GA208:GD208"/>
    <mergeCell ref="GE208:GH208"/>
    <mergeCell ref="GI208:GL208"/>
    <mergeCell ref="GO208:GR208"/>
    <mergeCell ref="GS208:GV208"/>
    <mergeCell ref="DW208:DZ208"/>
    <mergeCell ref="EA208:ED208"/>
    <mergeCell ref="EE208:EH208"/>
    <mergeCell ref="EI208:EL208"/>
    <mergeCell ref="EO208:ER208"/>
    <mergeCell ref="ES208:EV208"/>
    <mergeCell ref="EW208:EZ208"/>
    <mergeCell ref="FA208:FD208"/>
    <mergeCell ref="FE208:FH208"/>
    <mergeCell ref="PI208:PL208"/>
    <mergeCell ref="ZM207:ZM208"/>
    <mergeCell ref="ZN207:ZN208"/>
    <mergeCell ref="AAM207:AAM208"/>
    <mergeCell ref="AAN207:AAN208"/>
    <mergeCell ref="ABM207:ABM208"/>
    <mergeCell ref="ABN207:ABN208"/>
    <mergeCell ref="ACM207:ACM208"/>
    <mergeCell ref="ACN207:ACN208"/>
    <mergeCell ref="ADM207:ADM208"/>
    <mergeCell ref="AAI208:AAL208"/>
    <mergeCell ref="AAO208:AAR208"/>
    <mergeCell ref="AAS208:AAV208"/>
    <mergeCell ref="AAW208:AAZ208"/>
    <mergeCell ref="ABA208:ABD208"/>
    <mergeCell ref="ABE208:ABH208"/>
    <mergeCell ref="ABI208:ABL208"/>
    <mergeCell ref="A139:A140"/>
    <mergeCell ref="B139:B140"/>
    <mergeCell ref="O140:R140"/>
    <mergeCell ref="O176:R176"/>
    <mergeCell ref="A368:B368"/>
    <mergeCell ref="C368:F368"/>
    <mergeCell ref="S322:V322"/>
    <mergeCell ref="S338:V338"/>
    <mergeCell ref="S344:V344"/>
    <mergeCell ref="A359:A360"/>
    <mergeCell ref="B359:B360"/>
    <mergeCell ref="AM359:AM360"/>
    <mergeCell ref="AN359:AN360"/>
    <mergeCell ref="A283:A284"/>
    <mergeCell ref="B283:B284"/>
    <mergeCell ref="AM283:AM284"/>
    <mergeCell ref="AN283:AN284"/>
    <mergeCell ref="C284:F284"/>
    <mergeCell ref="G284:J284"/>
    <mergeCell ref="K284:N284"/>
    <mergeCell ref="O284:R284"/>
    <mergeCell ref="S284:V284"/>
    <mergeCell ref="W284:Z284"/>
    <mergeCell ref="G278:J278"/>
    <mergeCell ref="K278:N278"/>
    <mergeCell ref="W278:Z278"/>
    <mergeCell ref="AA284:AD284"/>
    <mergeCell ref="AE284:AH284"/>
    <mergeCell ref="A285:A286"/>
    <mergeCell ref="B285:B286"/>
    <mergeCell ref="AM285:AM286"/>
    <mergeCell ref="AN285:AN286"/>
    <mergeCell ref="C286:F286"/>
    <mergeCell ref="G286:J286"/>
    <mergeCell ref="K286:N286"/>
    <mergeCell ref="O286:R286"/>
    <mergeCell ref="S286:V286"/>
    <mergeCell ref="A305:A306"/>
    <mergeCell ref="W286:Z286"/>
    <mergeCell ref="AA286:AD286"/>
    <mergeCell ref="AE286:AH286"/>
    <mergeCell ref="A287:A288"/>
    <mergeCell ref="B287:B288"/>
    <mergeCell ref="AM287:AM288"/>
    <mergeCell ref="AN287:AN288"/>
    <mergeCell ref="C288:F288"/>
    <mergeCell ref="G288:J288"/>
    <mergeCell ref="NM207:NM208"/>
    <mergeCell ref="O288:R288"/>
    <mergeCell ref="S288:V288"/>
    <mergeCell ref="W288:Z288"/>
    <mergeCell ref="AA288:AD288"/>
    <mergeCell ref="AE288:AH288"/>
    <mergeCell ref="A289:A290"/>
    <mergeCell ref="B289:B290"/>
    <mergeCell ref="AM289:AM290"/>
    <mergeCell ref="AN289:AN290"/>
    <mergeCell ref="C290:F290"/>
    <mergeCell ref="G290:J290"/>
    <mergeCell ref="K290:N290"/>
    <mergeCell ref="O290:R290"/>
    <mergeCell ref="S290:V290"/>
    <mergeCell ref="W290:Z290"/>
    <mergeCell ref="AA290:AD290"/>
    <mergeCell ref="AE290:AH290"/>
    <mergeCell ref="AI284:AL284"/>
    <mergeCell ref="AI286:AL286"/>
    <mergeCell ref="K208:N208"/>
    <mergeCell ref="W208:Z208"/>
    <mergeCell ref="AA208:AD208"/>
    <mergeCell ref="AE208:AH208"/>
    <mergeCell ref="AN231:AN232"/>
    <mergeCell ref="C232:F232"/>
    <mergeCell ref="G232:J232"/>
    <mergeCell ref="K232:N232"/>
    <mergeCell ref="W232:Z232"/>
    <mergeCell ref="O232:R232"/>
    <mergeCell ref="AE176:AH176"/>
    <mergeCell ref="O338:R338"/>
    <mergeCell ref="O344:R344"/>
    <mergeCell ref="A181:A182"/>
    <mergeCell ref="B181:B182"/>
    <mergeCell ref="AM181:AM182"/>
    <mergeCell ref="AN181:AN182"/>
    <mergeCell ref="C182:F182"/>
    <mergeCell ref="G182:J182"/>
    <mergeCell ref="K182:N182"/>
    <mergeCell ref="O182:R182"/>
    <mergeCell ref="S182:V182"/>
    <mergeCell ref="W182:Z182"/>
    <mergeCell ref="AA182:AD182"/>
    <mergeCell ref="AE182:AH182"/>
    <mergeCell ref="A183:A184"/>
    <mergeCell ref="B183:B184"/>
    <mergeCell ref="A223:A224"/>
    <mergeCell ref="B223:B224"/>
    <mergeCell ref="AI304:AL304"/>
    <mergeCell ref="AI306:AL306"/>
    <mergeCell ref="AI322:AL322"/>
    <mergeCell ref="AI324:AL324"/>
    <mergeCell ref="AI326:AL326"/>
    <mergeCell ref="AI328:AL328"/>
    <mergeCell ref="AI330:AL330"/>
    <mergeCell ref="AI332:AL332"/>
    <mergeCell ref="AI334:AL334"/>
    <mergeCell ref="AI336:AL336"/>
    <mergeCell ref="AI338:AL338"/>
    <mergeCell ref="A273:A274"/>
    <mergeCell ref="B273:B274"/>
    <mergeCell ref="AN273:AN274"/>
    <mergeCell ref="C274:F274"/>
    <mergeCell ref="AM177:AM178"/>
    <mergeCell ref="O360:R360"/>
    <mergeCell ref="O362:R362"/>
    <mergeCell ref="O364:R364"/>
    <mergeCell ref="O366:R366"/>
    <mergeCell ref="S278:V278"/>
    <mergeCell ref="AN271:AN272"/>
    <mergeCell ref="C272:F272"/>
    <mergeCell ref="G272:J272"/>
    <mergeCell ref="K272:N272"/>
    <mergeCell ref="W272:Z272"/>
    <mergeCell ref="AN277:AN278"/>
    <mergeCell ref="O368:R368"/>
    <mergeCell ref="O370:R370"/>
    <mergeCell ref="O369:R369"/>
    <mergeCell ref="S368:V368"/>
    <mergeCell ref="S370:V370"/>
    <mergeCell ref="S369:V369"/>
    <mergeCell ref="W369:Z369"/>
    <mergeCell ref="AA369:AD369"/>
    <mergeCell ref="AE369:AH369"/>
    <mergeCell ref="AA272:AD272"/>
    <mergeCell ref="AE272:AH272"/>
    <mergeCell ref="AE370:AH370"/>
    <mergeCell ref="AE368:AH368"/>
    <mergeCell ref="AI369:AL369"/>
    <mergeCell ref="C184:F184"/>
    <mergeCell ref="G184:J184"/>
    <mergeCell ref="K184:N184"/>
    <mergeCell ref="O184:R184"/>
    <mergeCell ref="S184:V184"/>
    <mergeCell ref="W184:Z184"/>
    <mergeCell ref="AA184:AD184"/>
    <mergeCell ref="AE184:AH184"/>
    <mergeCell ref="C202:F202"/>
    <mergeCell ref="G202:J202"/>
    <mergeCell ref="K202:N202"/>
    <mergeCell ref="O202:R202"/>
    <mergeCell ref="S202:V202"/>
    <mergeCell ref="W202:Z202"/>
    <mergeCell ref="AA202:AD202"/>
    <mergeCell ref="AE202:AH202"/>
    <mergeCell ref="AM183:AM184"/>
    <mergeCell ref="AN183:AN184"/>
    <mergeCell ref="O278:R278"/>
    <mergeCell ref="S222:V222"/>
    <mergeCell ref="AM223:AM224"/>
    <mergeCell ref="AN223:AN224"/>
    <mergeCell ref="C224:F224"/>
    <mergeCell ref="G224:J224"/>
    <mergeCell ref="K224:N224"/>
    <mergeCell ref="O224:R224"/>
    <mergeCell ref="AN257:AN258"/>
    <mergeCell ref="C258:F258"/>
    <mergeCell ref="G258:J258"/>
    <mergeCell ref="K258:N258"/>
    <mergeCell ref="O258:R258"/>
    <mergeCell ref="S258:V258"/>
    <mergeCell ref="W258:Z258"/>
    <mergeCell ref="AA258:AD258"/>
    <mergeCell ref="AE258:AH258"/>
    <mergeCell ref="AI258:AL258"/>
    <mergeCell ref="AM273:AM274"/>
    <mergeCell ref="AM277:AM278"/>
    <mergeCell ref="K288:N288"/>
    <mergeCell ref="AE84:AH84"/>
    <mergeCell ref="AE46:AH46"/>
    <mergeCell ref="A45:A46"/>
    <mergeCell ref="B45:B46"/>
    <mergeCell ref="C46:F46"/>
    <mergeCell ref="G46:J46"/>
    <mergeCell ref="K46:N46"/>
    <mergeCell ref="W46:Z46"/>
    <mergeCell ref="AN45:AN46"/>
    <mergeCell ref="AM143:AM144"/>
    <mergeCell ref="AN143:AN144"/>
    <mergeCell ref="A117:A118"/>
    <mergeCell ref="AA118:AD118"/>
    <mergeCell ref="AA176:AD176"/>
    <mergeCell ref="A143:A144"/>
    <mergeCell ref="B143:B144"/>
    <mergeCell ref="G176:J176"/>
    <mergeCell ref="K176:N176"/>
    <mergeCell ref="W176:Z176"/>
    <mergeCell ref="AN139:AN140"/>
    <mergeCell ref="AM45:AM46"/>
    <mergeCell ref="AN83:AN84"/>
    <mergeCell ref="AM117:AM118"/>
    <mergeCell ref="AN117:AN118"/>
    <mergeCell ref="AA84:AD84"/>
    <mergeCell ref="B117:B118"/>
    <mergeCell ref="C118:F118"/>
    <mergeCell ref="G118:J118"/>
    <mergeCell ref="K118:N118"/>
    <mergeCell ref="W118:Z118"/>
    <mergeCell ref="O46:R46"/>
    <mergeCell ref="O84:R84"/>
    <mergeCell ref="S46:V46"/>
    <mergeCell ref="S84:V84"/>
    <mergeCell ref="AE118:AH118"/>
    <mergeCell ref="AM83:AM84"/>
    <mergeCell ref="AI46:AL46"/>
    <mergeCell ref="AI110:AL110"/>
    <mergeCell ref="AI84:AL84"/>
    <mergeCell ref="C84:F84"/>
    <mergeCell ref="G84:J84"/>
    <mergeCell ref="K84:N84"/>
    <mergeCell ref="O118:R118"/>
    <mergeCell ref="S118:V118"/>
    <mergeCell ref="C140:F140"/>
    <mergeCell ref="G140:J140"/>
    <mergeCell ref="K140:N140"/>
    <mergeCell ref="AI140:AL140"/>
    <mergeCell ref="B79:B80"/>
    <mergeCell ref="A81:A82"/>
    <mergeCell ref="B81:B82"/>
    <mergeCell ref="AE48:AH48"/>
    <mergeCell ref="AI48:AL48"/>
    <mergeCell ref="AM47:AM48"/>
    <mergeCell ref="AN47:AN48"/>
    <mergeCell ref="AM55:AM56"/>
    <mergeCell ref="AN55:AN56"/>
    <mergeCell ref="AI56:AL56"/>
    <mergeCell ref="AE56:AH56"/>
    <mergeCell ref="AA56:AD56"/>
    <mergeCell ref="W56:Z56"/>
    <mergeCell ref="S56:V56"/>
    <mergeCell ref="O56:R56"/>
    <mergeCell ref="A49:A50"/>
    <mergeCell ref="A1:A2"/>
    <mergeCell ref="B1:B2"/>
    <mergeCell ref="A29:A30"/>
    <mergeCell ref="B29:B30"/>
    <mergeCell ref="C30:F30"/>
    <mergeCell ref="G30:J30"/>
    <mergeCell ref="K30:N30"/>
    <mergeCell ref="W30:Z30"/>
    <mergeCell ref="AM1:AN1"/>
    <mergeCell ref="C2:F2"/>
    <mergeCell ref="G2:J2"/>
    <mergeCell ref="K2:N2"/>
    <mergeCell ref="W2:Z2"/>
    <mergeCell ref="AA2:AD2"/>
    <mergeCell ref="C1:AH1"/>
    <mergeCell ref="A15:A16"/>
    <mergeCell ref="B15:B16"/>
    <mergeCell ref="C16:F16"/>
    <mergeCell ref="G16:J16"/>
    <mergeCell ref="K16:N16"/>
    <mergeCell ref="W16:Z16"/>
    <mergeCell ref="AE2:AH2"/>
    <mergeCell ref="AE16:AH16"/>
    <mergeCell ref="AM15:AM16"/>
    <mergeCell ref="AN15:AN16"/>
    <mergeCell ref="AM29:AM30"/>
    <mergeCell ref="AN29:AN30"/>
    <mergeCell ref="AE30:AH30"/>
    <mergeCell ref="AI2:AL2"/>
    <mergeCell ref="AI4:AL4"/>
    <mergeCell ref="AI16:AL16"/>
    <mergeCell ref="AI30:AL30"/>
    <mergeCell ref="AA16:AD16"/>
    <mergeCell ref="AA30:AD30"/>
    <mergeCell ref="A3:A4"/>
    <mergeCell ref="B3:B4"/>
    <mergeCell ref="AM3:AM4"/>
    <mergeCell ref="AN3:AN4"/>
    <mergeCell ref="C4:F4"/>
    <mergeCell ref="G4:J4"/>
    <mergeCell ref="K4:N4"/>
    <mergeCell ref="W4:Z4"/>
    <mergeCell ref="AA4:AD4"/>
    <mergeCell ref="AE4:AH4"/>
    <mergeCell ref="O2:R2"/>
    <mergeCell ref="S2:V2"/>
    <mergeCell ref="O4:R4"/>
    <mergeCell ref="O16:R16"/>
    <mergeCell ref="O30:R30"/>
    <mergeCell ref="S4:V4"/>
    <mergeCell ref="S16:V16"/>
    <mergeCell ref="S30:V30"/>
    <mergeCell ref="A27:A28"/>
    <mergeCell ref="B27:B28"/>
    <mergeCell ref="B5:B6"/>
    <mergeCell ref="A5:A6"/>
    <mergeCell ref="A7:A8"/>
    <mergeCell ref="B7:B8"/>
    <mergeCell ref="A9:A10"/>
    <mergeCell ref="B9:B10"/>
    <mergeCell ref="AA18:AD18"/>
    <mergeCell ref="AE18:AH18"/>
    <mergeCell ref="AI18:AL18"/>
    <mergeCell ref="G20:J20"/>
    <mergeCell ref="ACE278:ACH278"/>
    <mergeCell ref="ACI278:ACL278"/>
    <mergeCell ref="BM277:BM278"/>
    <mergeCell ref="BN277:BN278"/>
    <mergeCell ref="CM277:CM278"/>
    <mergeCell ref="CN277:CN278"/>
    <mergeCell ref="DM277:DM278"/>
    <mergeCell ref="DN277:DN278"/>
    <mergeCell ref="EM277:EM278"/>
    <mergeCell ref="EN277:EN278"/>
    <mergeCell ref="FM277:FM278"/>
    <mergeCell ref="FN277:FN278"/>
    <mergeCell ref="GM277:GM278"/>
    <mergeCell ref="GN277:GN278"/>
    <mergeCell ref="HM277:HM278"/>
    <mergeCell ref="HN277:HN278"/>
    <mergeCell ref="IM277:IM278"/>
    <mergeCell ref="IN277:IN278"/>
    <mergeCell ref="JM277:JM278"/>
    <mergeCell ref="JN277:JN278"/>
    <mergeCell ref="KM277:KM278"/>
    <mergeCell ref="KN277:KN278"/>
    <mergeCell ref="LM277:LM278"/>
    <mergeCell ref="LN277:LN278"/>
    <mergeCell ref="MM277:MM278"/>
    <mergeCell ref="MN277:MN278"/>
    <mergeCell ref="NM277:NM278"/>
    <mergeCell ref="NN277:NN278"/>
    <mergeCell ref="OM277:OM278"/>
    <mergeCell ref="ON277:ON278"/>
    <mergeCell ref="PM277:PM278"/>
    <mergeCell ref="PN277:PN278"/>
    <mergeCell ref="QM277:QM278"/>
    <mergeCell ref="QN277:QN278"/>
    <mergeCell ref="FO278:FR278"/>
    <mergeCell ref="FS278:FV278"/>
    <mergeCell ref="FW278:FZ278"/>
    <mergeCell ref="GA278:GD278"/>
    <mergeCell ref="GE278:GH278"/>
    <mergeCell ref="GI278:GL278"/>
    <mergeCell ref="GO278:GR278"/>
    <mergeCell ref="GS278:GV278"/>
    <mergeCell ref="GW278:GZ278"/>
    <mergeCell ref="HA278:HD278"/>
    <mergeCell ref="HE278:HH278"/>
    <mergeCell ref="HI278:HL278"/>
    <mergeCell ref="HO278:HR278"/>
    <mergeCell ref="HS278:HV278"/>
    <mergeCell ref="HW278:HZ278"/>
    <mergeCell ref="IA278:ID278"/>
    <mergeCell ref="IE278:IH278"/>
    <mergeCell ref="II278:IL278"/>
    <mergeCell ref="IO278:IR278"/>
    <mergeCell ref="IS278:IV278"/>
    <mergeCell ref="IW278:IZ278"/>
    <mergeCell ref="JA278:JD278"/>
    <mergeCell ref="JE278:JH278"/>
    <mergeCell ref="JI278:JL278"/>
    <mergeCell ref="JO278:JR278"/>
    <mergeCell ref="JS278:JV278"/>
    <mergeCell ref="JW278:JZ278"/>
    <mergeCell ref="KA278:KD278"/>
    <mergeCell ref="KE278:KH278"/>
    <mergeCell ref="KI278:KL278"/>
    <mergeCell ref="ASI278:ASL278"/>
    <mergeCell ref="ASO278:ASR278"/>
    <mergeCell ref="WM277:WM278"/>
    <mergeCell ref="WN277:WN278"/>
    <mergeCell ref="XM277:XM278"/>
    <mergeCell ref="XN277:XN278"/>
    <mergeCell ref="YM277:YM278"/>
    <mergeCell ref="YN277:YN278"/>
    <mergeCell ref="ZM277:ZM278"/>
    <mergeCell ref="ZN277:ZN278"/>
    <mergeCell ref="AAM277:AAM278"/>
    <mergeCell ref="AAN277:AAN278"/>
    <mergeCell ref="ABM277:ABM278"/>
    <mergeCell ref="ABN277:ABN278"/>
    <mergeCell ref="ACM277:ACM278"/>
    <mergeCell ref="ACN277:ACN278"/>
    <mergeCell ref="ADM277:ADM278"/>
    <mergeCell ref="ADN277:ADN278"/>
    <mergeCell ref="AEM277:AEM278"/>
    <mergeCell ref="AEN277:AEN278"/>
    <mergeCell ref="AFM277:AFM278"/>
    <mergeCell ref="AFN277:AFN278"/>
    <mergeCell ref="AGM277:AGM278"/>
    <mergeCell ref="AGN277:AGN278"/>
    <mergeCell ref="AHM277:AHM278"/>
    <mergeCell ref="VS278:VV278"/>
    <mergeCell ref="VW278:VZ278"/>
    <mergeCell ref="WA278:WD278"/>
    <mergeCell ref="WE278:WH278"/>
    <mergeCell ref="WI278:WL278"/>
    <mergeCell ref="WO278:WR278"/>
    <mergeCell ref="WS278:WV278"/>
    <mergeCell ref="WW278:WZ278"/>
    <mergeCell ref="XA278:XD278"/>
    <mergeCell ref="XE278:XH278"/>
    <mergeCell ref="XI278:XL278"/>
    <mergeCell ref="XO278:XR278"/>
    <mergeCell ref="XS278:XV278"/>
    <mergeCell ref="XW278:XZ278"/>
    <mergeCell ref="YA278:YD278"/>
    <mergeCell ref="YE278:YH278"/>
    <mergeCell ref="YI278:YL278"/>
    <mergeCell ref="YO278:YR278"/>
    <mergeCell ref="YS278:YV278"/>
    <mergeCell ref="YW278:YZ278"/>
    <mergeCell ref="ZA278:ZD278"/>
    <mergeCell ref="ZE278:ZH278"/>
    <mergeCell ref="ZI278:ZL278"/>
    <mergeCell ref="ZO278:ZR278"/>
    <mergeCell ref="ZS278:ZV278"/>
    <mergeCell ref="ZW278:ZZ278"/>
    <mergeCell ref="AAA278:AAD278"/>
    <mergeCell ref="AAE278:AAH278"/>
    <mergeCell ref="AAI278:AAL278"/>
    <mergeCell ref="AAO278:AAR278"/>
    <mergeCell ref="AAS278:AAV278"/>
    <mergeCell ref="AAW278:AAZ278"/>
    <mergeCell ref="ABA278:ABD278"/>
    <mergeCell ref="ABE278:ABH278"/>
    <mergeCell ref="ABI278:ABL278"/>
    <mergeCell ref="ABO278:ABR278"/>
    <mergeCell ref="ABS278:ABV278"/>
    <mergeCell ref="ABW278:ABZ278"/>
    <mergeCell ref="ACA278:ACD278"/>
    <mergeCell ref="BIO278:BIR278"/>
    <mergeCell ref="BIS278:BIV278"/>
    <mergeCell ref="AMM277:AMM278"/>
    <mergeCell ref="AMN277:AMN278"/>
    <mergeCell ref="ANM277:ANM278"/>
    <mergeCell ref="ANN277:ANN278"/>
    <mergeCell ref="AOM277:AOM278"/>
    <mergeCell ref="AON277:AON278"/>
    <mergeCell ref="APM277:APM278"/>
    <mergeCell ref="APN277:APN278"/>
    <mergeCell ref="AQM277:AQM278"/>
    <mergeCell ref="AQN277:AQN278"/>
    <mergeCell ref="ARM277:ARM278"/>
    <mergeCell ref="ARN277:ARN278"/>
    <mergeCell ref="ASM277:ASM278"/>
    <mergeCell ref="ASN277:ASN278"/>
    <mergeCell ref="ATM277:ATM278"/>
    <mergeCell ref="ATN277:ATN278"/>
    <mergeCell ref="AUM277:AUM278"/>
    <mergeCell ref="AUN277:AUN278"/>
    <mergeCell ref="AVM277:AVM278"/>
    <mergeCell ref="AVN277:AVN278"/>
    <mergeCell ref="AWM277:AWM278"/>
    <mergeCell ref="AWN277:AWN278"/>
    <mergeCell ref="AXM277:AXM278"/>
    <mergeCell ref="AXN277:AXN278"/>
    <mergeCell ref="ALW278:ALZ278"/>
    <mergeCell ref="AMA278:AMD278"/>
    <mergeCell ref="AME278:AMH278"/>
    <mergeCell ref="AMI278:AML278"/>
    <mergeCell ref="AMO278:AMR278"/>
    <mergeCell ref="AMS278:AMV278"/>
    <mergeCell ref="AMW278:AMZ278"/>
    <mergeCell ref="ANA278:AND278"/>
    <mergeCell ref="ANE278:ANH278"/>
    <mergeCell ref="ANI278:ANL278"/>
    <mergeCell ref="ANO278:ANR278"/>
    <mergeCell ref="ANS278:ANV278"/>
    <mergeCell ref="ANW278:ANZ278"/>
    <mergeCell ref="AOA278:AOD278"/>
    <mergeCell ref="AOE278:AOH278"/>
    <mergeCell ref="AOI278:AOL278"/>
    <mergeCell ref="AOO278:AOR278"/>
    <mergeCell ref="AOS278:AOV278"/>
    <mergeCell ref="AOW278:AOZ278"/>
    <mergeCell ref="APA278:APD278"/>
    <mergeCell ref="APE278:APH278"/>
    <mergeCell ref="API278:APL278"/>
    <mergeCell ref="APO278:APR278"/>
    <mergeCell ref="APS278:APV278"/>
    <mergeCell ref="APW278:APZ278"/>
    <mergeCell ref="AQA278:AQD278"/>
    <mergeCell ref="AQE278:AQH278"/>
    <mergeCell ref="AQI278:AQL278"/>
    <mergeCell ref="AQO278:AQR278"/>
    <mergeCell ref="AQS278:AQV278"/>
    <mergeCell ref="AQW278:AQZ278"/>
    <mergeCell ref="ARE278:ARH278"/>
    <mergeCell ref="ARI278:ARL278"/>
    <mergeCell ref="ARO278:ARR278"/>
    <mergeCell ref="ARS278:ARV278"/>
    <mergeCell ref="ARW278:ARZ278"/>
    <mergeCell ref="ASA278:ASD278"/>
    <mergeCell ref="ASE278:ASH278"/>
    <mergeCell ref="BYS278:BYV278"/>
    <mergeCell ref="BYW278:BYZ278"/>
    <mergeCell ref="BCM277:BCM278"/>
    <mergeCell ref="BCN277:BCN278"/>
    <mergeCell ref="BDM277:BDM278"/>
    <mergeCell ref="BDN277:BDN278"/>
    <mergeCell ref="BEM277:BEM278"/>
    <mergeCell ref="BEN277:BEN278"/>
    <mergeCell ref="BFM277:BFM278"/>
    <mergeCell ref="BFN277:BFN278"/>
    <mergeCell ref="BGM277:BGM278"/>
    <mergeCell ref="BGN277:BGN278"/>
    <mergeCell ref="BHM277:BHM278"/>
    <mergeCell ref="BHN277:BHN278"/>
    <mergeCell ref="BIM277:BIM278"/>
    <mergeCell ref="BIN277:BIN278"/>
    <mergeCell ref="BJM277:BJM278"/>
    <mergeCell ref="BJN277:BJN278"/>
    <mergeCell ref="BKM277:BKM278"/>
    <mergeCell ref="BKN277:BKN278"/>
    <mergeCell ref="BLM277:BLM278"/>
    <mergeCell ref="BLN277:BLN278"/>
    <mergeCell ref="BMM277:BMM278"/>
    <mergeCell ref="BMN277:BMN278"/>
    <mergeCell ref="BNM277:BNM278"/>
    <mergeCell ref="BNN277:BNN278"/>
    <mergeCell ref="BOM277:BOM278"/>
    <mergeCell ref="BCA278:BCD278"/>
    <mergeCell ref="BCE278:BCH278"/>
    <mergeCell ref="BCI278:BCL278"/>
    <mergeCell ref="BCO278:BCR278"/>
    <mergeCell ref="BCS278:BCV278"/>
    <mergeCell ref="BCW278:BCZ278"/>
    <mergeCell ref="BDA278:BDD278"/>
    <mergeCell ref="BDE278:BDH278"/>
    <mergeCell ref="BDI278:BDL278"/>
    <mergeCell ref="BDO278:BDR278"/>
    <mergeCell ref="BDS278:BDV278"/>
    <mergeCell ref="BDW278:BDZ278"/>
    <mergeCell ref="BEA278:BED278"/>
    <mergeCell ref="BEE278:BEH278"/>
    <mergeCell ref="BEI278:BEL278"/>
    <mergeCell ref="BEO278:BER278"/>
    <mergeCell ref="BES278:BEV278"/>
    <mergeCell ref="BEW278:BEZ278"/>
    <mergeCell ref="BFA278:BFD278"/>
    <mergeCell ref="BFE278:BFH278"/>
    <mergeCell ref="BFI278:BFL278"/>
    <mergeCell ref="BFO278:BFR278"/>
    <mergeCell ref="BFS278:BFV278"/>
    <mergeCell ref="BFW278:BFZ278"/>
    <mergeCell ref="BGA278:BGD278"/>
    <mergeCell ref="BGE278:BGH278"/>
    <mergeCell ref="BGI278:BGL278"/>
    <mergeCell ref="BGO278:BGR278"/>
    <mergeCell ref="BGS278:BGV278"/>
    <mergeCell ref="BGW278:BGZ278"/>
    <mergeCell ref="BHA278:BHD278"/>
    <mergeCell ref="BHO278:BHR278"/>
    <mergeCell ref="BHS278:BHV278"/>
    <mergeCell ref="BHW278:BHZ278"/>
    <mergeCell ref="BIA278:BID278"/>
    <mergeCell ref="BIE278:BIH278"/>
    <mergeCell ref="BII278:BIL278"/>
    <mergeCell ref="COW278:COZ278"/>
    <mergeCell ref="CPA278:CPD278"/>
    <mergeCell ref="BSM277:BSM278"/>
    <mergeCell ref="BSN277:BSN278"/>
    <mergeCell ref="BTM277:BTM278"/>
    <mergeCell ref="BTN277:BTN278"/>
    <mergeCell ref="BUM277:BUM278"/>
    <mergeCell ref="BUN277:BUN278"/>
    <mergeCell ref="BVM277:BVM278"/>
    <mergeCell ref="BVN277:BVN278"/>
    <mergeCell ref="BWM277:BWM278"/>
    <mergeCell ref="BWN277:BWN278"/>
    <mergeCell ref="BXM277:BXM278"/>
    <mergeCell ref="BXN277:BXN278"/>
    <mergeCell ref="BYM277:BYM278"/>
    <mergeCell ref="BYN277:BYN278"/>
    <mergeCell ref="BZM277:BZM278"/>
    <mergeCell ref="BZN277:BZN278"/>
    <mergeCell ref="CAM277:CAM278"/>
    <mergeCell ref="CAN277:CAN278"/>
    <mergeCell ref="CBM277:CBM278"/>
    <mergeCell ref="CBN277:CBN278"/>
    <mergeCell ref="CCM277:CCM278"/>
    <mergeCell ref="CCN277:CCN278"/>
    <mergeCell ref="CDM277:CDM278"/>
    <mergeCell ref="CDN277:CDN278"/>
    <mergeCell ref="CEM277:CEM278"/>
    <mergeCell ref="CEN277:CEN278"/>
    <mergeCell ref="BSE278:BSH278"/>
    <mergeCell ref="BSI278:BSL278"/>
    <mergeCell ref="BSO278:BSR278"/>
    <mergeCell ref="BSS278:BSV278"/>
    <mergeCell ref="BSW278:BSZ278"/>
    <mergeCell ref="BTA278:BTD278"/>
    <mergeCell ref="BTE278:BTH278"/>
    <mergeCell ref="BTI278:BTL278"/>
    <mergeCell ref="BTO278:BTR278"/>
    <mergeCell ref="BTS278:BTV278"/>
    <mergeCell ref="BTW278:BTZ278"/>
    <mergeCell ref="BUA278:BUD278"/>
    <mergeCell ref="BUE278:BUH278"/>
    <mergeCell ref="BUI278:BUL278"/>
    <mergeCell ref="BUO278:BUR278"/>
    <mergeCell ref="BUS278:BUV278"/>
    <mergeCell ref="BUW278:BUZ278"/>
    <mergeCell ref="BVA278:BVD278"/>
    <mergeCell ref="BVE278:BVH278"/>
    <mergeCell ref="BVI278:BVL278"/>
    <mergeCell ref="BVO278:BVR278"/>
    <mergeCell ref="BVS278:BVV278"/>
    <mergeCell ref="BVW278:BVZ278"/>
    <mergeCell ref="BWA278:BWD278"/>
    <mergeCell ref="BWE278:BWH278"/>
    <mergeCell ref="BWI278:BWL278"/>
    <mergeCell ref="BWO278:BWR278"/>
    <mergeCell ref="BWS278:BWV278"/>
    <mergeCell ref="BWW278:BWZ278"/>
    <mergeCell ref="BXA278:BXD278"/>
    <mergeCell ref="BXE278:BXH278"/>
    <mergeCell ref="BXW278:BXZ278"/>
    <mergeCell ref="BYA278:BYD278"/>
    <mergeCell ref="BYE278:BYH278"/>
    <mergeCell ref="BYI278:BYL278"/>
    <mergeCell ref="BYO278:BYR278"/>
    <mergeCell ref="DFA278:DFD278"/>
    <mergeCell ref="DFE278:DFH278"/>
    <mergeCell ref="CIM277:CIM278"/>
    <mergeCell ref="CIN277:CIN278"/>
    <mergeCell ref="CJM277:CJM278"/>
    <mergeCell ref="CJN277:CJN278"/>
    <mergeCell ref="CKM277:CKM278"/>
    <mergeCell ref="CKN277:CKN278"/>
    <mergeCell ref="CLM277:CLM278"/>
    <mergeCell ref="CLN277:CLN278"/>
    <mergeCell ref="CMM277:CMM278"/>
    <mergeCell ref="CMN277:CMN278"/>
    <mergeCell ref="CNM277:CNM278"/>
    <mergeCell ref="CNN277:CNN278"/>
    <mergeCell ref="COM277:COM278"/>
    <mergeCell ref="CON277:CON278"/>
    <mergeCell ref="CPM277:CPM278"/>
    <mergeCell ref="CPN277:CPN278"/>
    <mergeCell ref="CQM277:CQM278"/>
    <mergeCell ref="CQN277:CQN278"/>
    <mergeCell ref="CRM277:CRM278"/>
    <mergeCell ref="CRN277:CRN278"/>
    <mergeCell ref="CSM277:CSM278"/>
    <mergeCell ref="CSN277:CSN278"/>
    <mergeCell ref="CTM277:CTM278"/>
    <mergeCell ref="CTN277:CTN278"/>
    <mergeCell ref="CUM277:CUM278"/>
    <mergeCell ref="CUN277:CUN278"/>
    <mergeCell ref="CVM277:CVM278"/>
    <mergeCell ref="CII278:CIL278"/>
    <mergeCell ref="CIO278:CIR278"/>
    <mergeCell ref="CIS278:CIV278"/>
    <mergeCell ref="CIW278:CIZ278"/>
    <mergeCell ref="CJA278:CJD278"/>
    <mergeCell ref="CJE278:CJH278"/>
    <mergeCell ref="CJI278:CJL278"/>
    <mergeCell ref="CJO278:CJR278"/>
    <mergeCell ref="CJS278:CJV278"/>
    <mergeCell ref="CJW278:CJZ278"/>
    <mergeCell ref="CKA278:CKD278"/>
    <mergeCell ref="CKE278:CKH278"/>
    <mergeCell ref="CKI278:CKL278"/>
    <mergeCell ref="CKO278:CKR278"/>
    <mergeCell ref="CKS278:CKV278"/>
    <mergeCell ref="CKW278:CKZ278"/>
    <mergeCell ref="CLA278:CLD278"/>
    <mergeCell ref="CLE278:CLH278"/>
    <mergeCell ref="CLI278:CLL278"/>
    <mergeCell ref="CLO278:CLR278"/>
    <mergeCell ref="CLS278:CLV278"/>
    <mergeCell ref="CLW278:CLZ278"/>
    <mergeCell ref="CMA278:CMD278"/>
    <mergeCell ref="CME278:CMH278"/>
    <mergeCell ref="CMI278:CML278"/>
    <mergeCell ref="CMO278:CMR278"/>
    <mergeCell ref="CMS278:CMV278"/>
    <mergeCell ref="CMW278:CMZ278"/>
    <mergeCell ref="CNA278:CND278"/>
    <mergeCell ref="CNE278:CNH278"/>
    <mergeCell ref="CNI278:CNL278"/>
    <mergeCell ref="COE278:COH278"/>
    <mergeCell ref="COI278:COL278"/>
    <mergeCell ref="COO278:COR278"/>
    <mergeCell ref="COS278:COV278"/>
    <mergeCell ref="DVE278:DVH278"/>
    <mergeCell ref="DVI278:DVL278"/>
    <mergeCell ref="CYM277:CYM278"/>
    <mergeCell ref="CYN277:CYN278"/>
    <mergeCell ref="CZM277:CZM278"/>
    <mergeCell ref="CZN277:CZN278"/>
    <mergeCell ref="DAM277:DAM278"/>
    <mergeCell ref="DAN277:DAN278"/>
    <mergeCell ref="DBM277:DBM278"/>
    <mergeCell ref="DBN277:DBN278"/>
    <mergeCell ref="DCM277:DCM278"/>
    <mergeCell ref="DCN277:DCN278"/>
    <mergeCell ref="DDM277:DDM278"/>
    <mergeCell ref="DDN277:DDN278"/>
    <mergeCell ref="DEM277:DEM278"/>
    <mergeCell ref="DEN277:DEN278"/>
    <mergeCell ref="DFM277:DFM278"/>
    <mergeCell ref="DFN277:DFN278"/>
    <mergeCell ref="DGM277:DGM278"/>
    <mergeCell ref="DGN277:DGN278"/>
    <mergeCell ref="DHM277:DHM278"/>
    <mergeCell ref="DHN277:DHN278"/>
    <mergeCell ref="DIM277:DIM278"/>
    <mergeCell ref="DIN277:DIN278"/>
    <mergeCell ref="DJM277:DJM278"/>
    <mergeCell ref="DJN277:DJN278"/>
    <mergeCell ref="DKM277:DKM278"/>
    <mergeCell ref="DKN277:DKN278"/>
    <mergeCell ref="DLM277:DLM278"/>
    <mergeCell ref="DLN277:DLN278"/>
    <mergeCell ref="CYO278:CYR278"/>
    <mergeCell ref="CYS278:CYV278"/>
    <mergeCell ref="CYW278:CYZ278"/>
    <mergeCell ref="CZA278:CZD278"/>
    <mergeCell ref="CZE278:CZH278"/>
    <mergeCell ref="CZI278:CZL278"/>
    <mergeCell ref="CZO278:CZR278"/>
    <mergeCell ref="CZS278:CZV278"/>
    <mergeCell ref="CZW278:CZZ278"/>
    <mergeCell ref="DAA278:DAD278"/>
    <mergeCell ref="DAE278:DAH278"/>
    <mergeCell ref="DAI278:DAL278"/>
    <mergeCell ref="DAO278:DAR278"/>
    <mergeCell ref="DAS278:DAV278"/>
    <mergeCell ref="DAW278:DAZ278"/>
    <mergeCell ref="DBA278:DBD278"/>
    <mergeCell ref="DBE278:DBH278"/>
    <mergeCell ref="DBI278:DBL278"/>
    <mergeCell ref="DBO278:DBR278"/>
    <mergeCell ref="DBS278:DBV278"/>
    <mergeCell ref="DBW278:DBZ278"/>
    <mergeCell ref="DCA278:DCD278"/>
    <mergeCell ref="DCE278:DCH278"/>
    <mergeCell ref="DCI278:DCL278"/>
    <mergeCell ref="DCO278:DCR278"/>
    <mergeCell ref="DCS278:DCV278"/>
    <mergeCell ref="DCW278:DCZ278"/>
    <mergeCell ref="DDA278:DDD278"/>
    <mergeCell ref="DDE278:DDH278"/>
    <mergeCell ref="DDI278:DDL278"/>
    <mergeCell ref="DDO278:DDR278"/>
    <mergeCell ref="DEO278:DER278"/>
    <mergeCell ref="DES278:DEV278"/>
    <mergeCell ref="DEW278:DEZ278"/>
    <mergeCell ref="ELI278:ELL278"/>
    <mergeCell ref="ELO278:ELR278"/>
    <mergeCell ref="DPM277:DPM278"/>
    <mergeCell ref="DPN277:DPN278"/>
    <mergeCell ref="DQM277:DQM278"/>
    <mergeCell ref="DQN277:DQN278"/>
    <mergeCell ref="DRM277:DRM278"/>
    <mergeCell ref="DRN277:DRN278"/>
    <mergeCell ref="DSM277:DSM278"/>
    <mergeCell ref="DSN277:DSN278"/>
    <mergeCell ref="DTM277:DTM278"/>
    <mergeCell ref="DTN277:DTN278"/>
    <mergeCell ref="DUM277:DUM278"/>
    <mergeCell ref="DUN277:DUN278"/>
    <mergeCell ref="DVM277:DVM278"/>
    <mergeCell ref="DVN277:DVN278"/>
    <mergeCell ref="DWM277:DWM278"/>
    <mergeCell ref="DWN277:DWN278"/>
    <mergeCell ref="DXM277:DXM278"/>
    <mergeCell ref="DXN277:DXN278"/>
    <mergeCell ref="DYM277:DYM278"/>
    <mergeCell ref="DYN277:DYN278"/>
    <mergeCell ref="DZM277:DZM278"/>
    <mergeCell ref="DZN277:DZN278"/>
    <mergeCell ref="EAM277:EAM278"/>
    <mergeCell ref="EAN277:EAN278"/>
    <mergeCell ref="EBM277:EBM278"/>
    <mergeCell ref="EBN277:EBN278"/>
    <mergeCell ref="ECM277:ECM278"/>
    <mergeCell ref="DOS278:DOV278"/>
    <mergeCell ref="DOW278:DOZ278"/>
    <mergeCell ref="DPA278:DPD278"/>
    <mergeCell ref="DPE278:DPH278"/>
    <mergeCell ref="DPI278:DPL278"/>
    <mergeCell ref="DPO278:DPR278"/>
    <mergeCell ref="DPS278:DPV278"/>
    <mergeCell ref="DPW278:DPZ278"/>
    <mergeCell ref="DQA278:DQD278"/>
    <mergeCell ref="DQE278:DQH278"/>
    <mergeCell ref="DQI278:DQL278"/>
    <mergeCell ref="DQO278:DQR278"/>
    <mergeCell ref="DQS278:DQV278"/>
    <mergeCell ref="DQW278:DQZ278"/>
    <mergeCell ref="DRA278:DRD278"/>
    <mergeCell ref="DRE278:DRH278"/>
    <mergeCell ref="DRI278:DRL278"/>
    <mergeCell ref="DRO278:DRR278"/>
    <mergeCell ref="DRS278:DRV278"/>
    <mergeCell ref="DRW278:DRZ278"/>
    <mergeCell ref="DSA278:DSD278"/>
    <mergeCell ref="DSE278:DSH278"/>
    <mergeCell ref="DSI278:DSL278"/>
    <mergeCell ref="DSO278:DSR278"/>
    <mergeCell ref="DSS278:DSV278"/>
    <mergeCell ref="DSW278:DSZ278"/>
    <mergeCell ref="DTA278:DTD278"/>
    <mergeCell ref="DTE278:DTH278"/>
    <mergeCell ref="DTI278:DTL278"/>
    <mergeCell ref="DTO278:DTR278"/>
    <mergeCell ref="DTS278:DTV278"/>
    <mergeCell ref="DUO278:DUR278"/>
    <mergeCell ref="DUS278:DUV278"/>
    <mergeCell ref="DUW278:DUZ278"/>
    <mergeCell ref="DVA278:DVD278"/>
    <mergeCell ref="FBO278:FBR278"/>
    <mergeCell ref="FBS278:FBV278"/>
    <mergeCell ref="EFM277:EFM278"/>
    <mergeCell ref="EFN277:EFN278"/>
    <mergeCell ref="EGM277:EGM278"/>
    <mergeCell ref="EGN277:EGN278"/>
    <mergeCell ref="EHM277:EHM278"/>
    <mergeCell ref="EHN277:EHN278"/>
    <mergeCell ref="EIM277:EIM278"/>
    <mergeCell ref="EIN277:EIN278"/>
    <mergeCell ref="EJM277:EJM278"/>
    <mergeCell ref="EJN277:EJN278"/>
    <mergeCell ref="EKM277:EKM278"/>
    <mergeCell ref="EKN277:EKN278"/>
    <mergeCell ref="ELM277:ELM278"/>
    <mergeCell ref="ELN277:ELN278"/>
    <mergeCell ref="EMM277:EMM278"/>
    <mergeCell ref="EMN277:EMN278"/>
    <mergeCell ref="ENM277:ENM278"/>
    <mergeCell ref="ENN277:ENN278"/>
    <mergeCell ref="EOM277:EOM278"/>
    <mergeCell ref="EON277:EON278"/>
    <mergeCell ref="EPM277:EPM278"/>
    <mergeCell ref="EPN277:EPN278"/>
    <mergeCell ref="EQM277:EQM278"/>
    <mergeCell ref="EQN277:EQN278"/>
    <mergeCell ref="ERM277:ERM278"/>
    <mergeCell ref="ERN277:ERN278"/>
    <mergeCell ref="ESM277:ESM278"/>
    <mergeCell ref="ESN277:ESN278"/>
    <mergeCell ref="EEW278:EEZ278"/>
    <mergeCell ref="EFA278:EFD278"/>
    <mergeCell ref="EFE278:EFH278"/>
    <mergeCell ref="EFI278:EFL278"/>
    <mergeCell ref="EFO278:EFR278"/>
    <mergeCell ref="EFS278:EFV278"/>
    <mergeCell ref="EFW278:EFZ278"/>
    <mergeCell ref="EGA278:EGD278"/>
    <mergeCell ref="EGE278:EGH278"/>
    <mergeCell ref="EGI278:EGL278"/>
    <mergeCell ref="EGO278:EGR278"/>
    <mergeCell ref="EGS278:EGV278"/>
    <mergeCell ref="EGW278:EGZ278"/>
    <mergeCell ref="EHA278:EHD278"/>
    <mergeCell ref="EHE278:EHH278"/>
    <mergeCell ref="EHI278:EHL278"/>
    <mergeCell ref="EHO278:EHR278"/>
    <mergeCell ref="EHS278:EHV278"/>
    <mergeCell ref="EHW278:EHZ278"/>
    <mergeCell ref="EIA278:EID278"/>
    <mergeCell ref="EIE278:EIH278"/>
    <mergeCell ref="EII278:EIL278"/>
    <mergeCell ref="EIO278:EIR278"/>
    <mergeCell ref="EIS278:EIV278"/>
    <mergeCell ref="EIW278:EIZ278"/>
    <mergeCell ref="EJA278:EJD278"/>
    <mergeCell ref="EJE278:EJH278"/>
    <mergeCell ref="EJI278:EJL278"/>
    <mergeCell ref="EJO278:EJR278"/>
    <mergeCell ref="EJS278:EJV278"/>
    <mergeCell ref="EJW278:EJZ278"/>
    <mergeCell ref="EKW278:EKZ278"/>
    <mergeCell ref="ELA278:ELD278"/>
    <mergeCell ref="ELE278:ELH278"/>
    <mergeCell ref="FRS278:FRV278"/>
    <mergeCell ref="FRW278:FRZ278"/>
    <mergeCell ref="EVM277:EVM278"/>
    <mergeCell ref="EVN277:EVN278"/>
    <mergeCell ref="EWM277:EWM278"/>
    <mergeCell ref="EWN277:EWN278"/>
    <mergeCell ref="EXM277:EXM278"/>
    <mergeCell ref="EXN277:EXN278"/>
    <mergeCell ref="EYM277:EYM278"/>
    <mergeCell ref="EYN277:EYN278"/>
    <mergeCell ref="EZM277:EZM278"/>
    <mergeCell ref="EZN277:EZN278"/>
    <mergeCell ref="FAM277:FAM278"/>
    <mergeCell ref="FAN277:FAN278"/>
    <mergeCell ref="FBM277:FBM278"/>
    <mergeCell ref="FBN277:FBN278"/>
    <mergeCell ref="FCM277:FCM278"/>
    <mergeCell ref="FCN277:FCN278"/>
    <mergeCell ref="FDM277:FDM278"/>
    <mergeCell ref="FDN277:FDN278"/>
    <mergeCell ref="FEM277:FEM278"/>
    <mergeCell ref="FEN277:FEN278"/>
    <mergeCell ref="FFM277:FFM278"/>
    <mergeCell ref="FFN277:FFN278"/>
    <mergeCell ref="FGM277:FGM278"/>
    <mergeCell ref="FGN277:FGN278"/>
    <mergeCell ref="FHM277:FHM278"/>
    <mergeCell ref="FHN277:FHN278"/>
    <mergeCell ref="FIM277:FIM278"/>
    <mergeCell ref="FIN277:FIN278"/>
    <mergeCell ref="FJM277:FJM278"/>
    <mergeCell ref="EVA278:EVD278"/>
    <mergeCell ref="EVE278:EVH278"/>
    <mergeCell ref="EVI278:EVL278"/>
    <mergeCell ref="EVO278:EVR278"/>
    <mergeCell ref="EVS278:EVV278"/>
    <mergeCell ref="EVW278:EVZ278"/>
    <mergeCell ref="EWA278:EWD278"/>
    <mergeCell ref="EWE278:EWH278"/>
    <mergeCell ref="EWI278:EWL278"/>
    <mergeCell ref="EWO278:EWR278"/>
    <mergeCell ref="EWS278:EWV278"/>
    <mergeCell ref="EWW278:EWZ278"/>
    <mergeCell ref="EXA278:EXD278"/>
    <mergeCell ref="EXE278:EXH278"/>
    <mergeCell ref="EXI278:EXL278"/>
    <mergeCell ref="EXO278:EXR278"/>
    <mergeCell ref="EXS278:EXV278"/>
    <mergeCell ref="EXW278:EXZ278"/>
    <mergeCell ref="EYA278:EYD278"/>
    <mergeCell ref="EYE278:EYH278"/>
    <mergeCell ref="EYI278:EYL278"/>
    <mergeCell ref="EYO278:EYR278"/>
    <mergeCell ref="EYS278:EYV278"/>
    <mergeCell ref="EYW278:EYZ278"/>
    <mergeCell ref="EZA278:EZD278"/>
    <mergeCell ref="EZE278:EZH278"/>
    <mergeCell ref="EZI278:EZL278"/>
    <mergeCell ref="EZO278:EZR278"/>
    <mergeCell ref="EZS278:EZV278"/>
    <mergeCell ref="EZW278:EZZ278"/>
    <mergeCell ref="FAA278:FAD278"/>
    <mergeCell ref="FBE278:FBH278"/>
    <mergeCell ref="FBI278:FBL278"/>
    <mergeCell ref="GHW278:GHZ278"/>
    <mergeCell ref="GIA278:GID278"/>
    <mergeCell ref="FLM277:FLM278"/>
    <mergeCell ref="FLN277:FLN278"/>
    <mergeCell ref="FMM277:FMM278"/>
    <mergeCell ref="FMN277:FMN278"/>
    <mergeCell ref="FNM277:FNM278"/>
    <mergeCell ref="FNN277:FNN278"/>
    <mergeCell ref="FOM277:FOM278"/>
    <mergeCell ref="FON277:FON278"/>
    <mergeCell ref="FPM277:FPM278"/>
    <mergeCell ref="FPN277:FPN278"/>
    <mergeCell ref="FQM277:FQM278"/>
    <mergeCell ref="FQN277:FQN278"/>
    <mergeCell ref="FRM277:FRM278"/>
    <mergeCell ref="FRN277:FRN278"/>
    <mergeCell ref="FSM277:FSM278"/>
    <mergeCell ref="FSN277:FSN278"/>
    <mergeCell ref="FTM277:FTM278"/>
    <mergeCell ref="FTN277:FTN278"/>
    <mergeCell ref="FUM277:FUM278"/>
    <mergeCell ref="FUN277:FUN278"/>
    <mergeCell ref="FVM277:FVM278"/>
    <mergeCell ref="FVN277:FVN278"/>
    <mergeCell ref="FWM277:FWM278"/>
    <mergeCell ref="FWN277:FWN278"/>
    <mergeCell ref="FXM277:FXM278"/>
    <mergeCell ref="FXN277:FXN278"/>
    <mergeCell ref="FYM277:FYM278"/>
    <mergeCell ref="FYN277:FYN278"/>
    <mergeCell ref="FZM277:FZM278"/>
    <mergeCell ref="FZN277:FZN278"/>
    <mergeCell ref="FLE278:FLH278"/>
    <mergeCell ref="FLI278:FLL278"/>
    <mergeCell ref="FLO278:FLR278"/>
    <mergeCell ref="FLS278:FLV278"/>
    <mergeCell ref="FLW278:FLZ278"/>
    <mergeCell ref="FMA278:FMD278"/>
    <mergeCell ref="FME278:FMH278"/>
    <mergeCell ref="FMI278:FML278"/>
    <mergeCell ref="FMO278:FMR278"/>
    <mergeCell ref="FMS278:FMV278"/>
    <mergeCell ref="FMW278:FMZ278"/>
    <mergeCell ref="FNA278:FND278"/>
    <mergeCell ref="FNE278:FNH278"/>
    <mergeCell ref="FNI278:FNL278"/>
    <mergeCell ref="FNO278:FNR278"/>
    <mergeCell ref="FNS278:FNV278"/>
    <mergeCell ref="FNW278:FNZ278"/>
    <mergeCell ref="FOA278:FOD278"/>
    <mergeCell ref="FOE278:FOH278"/>
    <mergeCell ref="FOI278:FOL278"/>
    <mergeCell ref="FOO278:FOR278"/>
    <mergeCell ref="FOS278:FOV278"/>
    <mergeCell ref="FOW278:FOZ278"/>
    <mergeCell ref="FPA278:FPD278"/>
    <mergeCell ref="FPE278:FPH278"/>
    <mergeCell ref="FPI278:FPL278"/>
    <mergeCell ref="FPO278:FPR278"/>
    <mergeCell ref="FPS278:FPV278"/>
    <mergeCell ref="FPW278:FPZ278"/>
    <mergeCell ref="FQA278:FQD278"/>
    <mergeCell ref="FQE278:FQH278"/>
    <mergeCell ref="FRO278:FRR278"/>
    <mergeCell ref="GUI278:GUL278"/>
    <mergeCell ref="GUO278:GUR278"/>
    <mergeCell ref="GUS278:GUV278"/>
    <mergeCell ref="GUW278:GUZ278"/>
    <mergeCell ref="GVA278:GVD278"/>
    <mergeCell ref="GVE278:GVH278"/>
    <mergeCell ref="GVI278:GVL278"/>
    <mergeCell ref="GVO278:GVR278"/>
    <mergeCell ref="GVS278:GVV278"/>
    <mergeCell ref="GVW278:GVZ278"/>
    <mergeCell ref="GWA278:GWD278"/>
    <mergeCell ref="GWE278:GWH278"/>
    <mergeCell ref="GWI278:GWL278"/>
    <mergeCell ref="GWO278:GWR278"/>
    <mergeCell ref="GYE278:GYH278"/>
    <mergeCell ref="GBM277:GBM278"/>
    <mergeCell ref="GBN277:GBN278"/>
    <mergeCell ref="GCM277:GCM278"/>
    <mergeCell ref="GCN277:GCN278"/>
    <mergeCell ref="GDM277:GDM278"/>
    <mergeCell ref="GDN277:GDN278"/>
    <mergeCell ref="GEM277:GEM278"/>
    <mergeCell ref="GEN277:GEN278"/>
    <mergeCell ref="GFM277:GFM278"/>
    <mergeCell ref="GFN277:GFN278"/>
    <mergeCell ref="GGM277:GGM278"/>
    <mergeCell ref="GGN277:GGN278"/>
    <mergeCell ref="GHM277:GHM278"/>
    <mergeCell ref="GHN277:GHN278"/>
    <mergeCell ref="GIM277:GIM278"/>
    <mergeCell ref="GIN277:GIN278"/>
    <mergeCell ref="GJM277:GJM278"/>
    <mergeCell ref="GJN277:GJN278"/>
    <mergeCell ref="GKM277:GKM278"/>
    <mergeCell ref="GKN277:GKN278"/>
    <mergeCell ref="GLM277:GLM278"/>
    <mergeCell ref="GLN277:GLN278"/>
    <mergeCell ref="GMM277:GMM278"/>
    <mergeCell ref="GMN277:GMN278"/>
    <mergeCell ref="GNM277:GNM278"/>
    <mergeCell ref="GNN277:GNN278"/>
    <mergeCell ref="GOM277:GOM278"/>
    <mergeCell ref="GON277:GON278"/>
    <mergeCell ref="GPM277:GPM278"/>
    <mergeCell ref="GPN277:GPN278"/>
    <mergeCell ref="GQM277:GQM278"/>
    <mergeCell ref="GBO278:GBR278"/>
    <mergeCell ref="GBS278:GBV278"/>
    <mergeCell ref="GBW278:GBZ278"/>
    <mergeCell ref="GCA278:GCD278"/>
    <mergeCell ref="GCE278:GCH278"/>
    <mergeCell ref="GCI278:GCL278"/>
    <mergeCell ref="GCO278:GCR278"/>
    <mergeCell ref="GCS278:GCV278"/>
    <mergeCell ref="GCW278:GCZ278"/>
    <mergeCell ref="GDA278:GDD278"/>
    <mergeCell ref="GDE278:GDH278"/>
    <mergeCell ref="GDI278:GDL278"/>
    <mergeCell ref="GDO278:GDR278"/>
    <mergeCell ref="GDS278:GDV278"/>
    <mergeCell ref="GDW278:GDZ278"/>
    <mergeCell ref="GEA278:GED278"/>
    <mergeCell ref="GEE278:GEH278"/>
    <mergeCell ref="GEI278:GEL278"/>
    <mergeCell ref="HOM277:HOM278"/>
    <mergeCell ref="HON277:HON278"/>
    <mergeCell ref="HPM277:HPM278"/>
    <mergeCell ref="HPN277:HPN278"/>
    <mergeCell ref="HQM277:HQM278"/>
    <mergeCell ref="HQN277:HQN278"/>
    <mergeCell ref="HRM277:HRM278"/>
    <mergeCell ref="HRN277:HRN278"/>
    <mergeCell ref="HSM277:HSM278"/>
    <mergeCell ref="HSN277:HSN278"/>
    <mergeCell ref="HTM277:HTM278"/>
    <mergeCell ref="HTN277:HTN278"/>
    <mergeCell ref="HUM277:HUM278"/>
    <mergeCell ref="HUN277:HUN278"/>
    <mergeCell ref="HVM277:HVM278"/>
    <mergeCell ref="HVN277:HVN278"/>
    <mergeCell ref="HWM277:HWM278"/>
    <mergeCell ref="HWN277:HWN278"/>
    <mergeCell ref="HXM277:HXM278"/>
    <mergeCell ref="HHS278:HHV278"/>
    <mergeCell ref="HHW278:HHZ278"/>
    <mergeCell ref="HIA278:HID278"/>
    <mergeCell ref="HIE278:HIH278"/>
    <mergeCell ref="HII278:HIL278"/>
    <mergeCell ref="HIO278:HIR278"/>
    <mergeCell ref="HIS278:HIV278"/>
    <mergeCell ref="HIW278:HIZ278"/>
    <mergeCell ref="HJA278:HJD278"/>
    <mergeCell ref="HJE278:HJH278"/>
    <mergeCell ref="HJI278:HJL278"/>
    <mergeCell ref="HJO278:HJR278"/>
    <mergeCell ref="HJS278:HJV278"/>
    <mergeCell ref="HJW278:HJZ278"/>
    <mergeCell ref="HKA278:HKD278"/>
    <mergeCell ref="HKE278:HKH278"/>
    <mergeCell ref="HKI278:HKL278"/>
    <mergeCell ref="HKO278:HKR278"/>
    <mergeCell ref="HKS278:HKV278"/>
    <mergeCell ref="HKW278:HKZ278"/>
    <mergeCell ref="HLA278:HLD278"/>
    <mergeCell ref="HLE278:HLH278"/>
    <mergeCell ref="HLI278:HLL278"/>
    <mergeCell ref="HLO278:HLR278"/>
    <mergeCell ref="HLS278:HLV278"/>
    <mergeCell ref="HLW278:HLZ278"/>
    <mergeCell ref="HMA278:HMD278"/>
    <mergeCell ref="HME278:HMH278"/>
    <mergeCell ref="HMI278:HML278"/>
    <mergeCell ref="HMO278:HMR278"/>
    <mergeCell ref="HMS278:HMV278"/>
    <mergeCell ref="HOE278:HOH278"/>
    <mergeCell ref="HOI278:HOL278"/>
    <mergeCell ref="HOO278:HOR278"/>
    <mergeCell ref="HOS278:HOV278"/>
    <mergeCell ref="HOW278:HOZ278"/>
    <mergeCell ref="HPA278:HPD278"/>
    <mergeCell ref="HPE278:HPH278"/>
    <mergeCell ref="HPI278:HPL278"/>
    <mergeCell ref="HPO278:HPR278"/>
    <mergeCell ref="HPS278:HPV278"/>
    <mergeCell ref="HPW278:HPZ278"/>
    <mergeCell ref="HQA278:HQD278"/>
    <mergeCell ref="HQE278:HQH278"/>
    <mergeCell ref="HQI278:HQL278"/>
    <mergeCell ref="IVS278:IVV278"/>
    <mergeCell ref="IVW278:IVZ278"/>
    <mergeCell ref="IWA278:IWD278"/>
    <mergeCell ref="IWE278:IWH278"/>
    <mergeCell ref="IWI278:IWL278"/>
    <mergeCell ref="IWO278:IWR278"/>
    <mergeCell ref="IWS278:IWV278"/>
    <mergeCell ref="IWW278:IWZ278"/>
    <mergeCell ref="IXA278:IXD278"/>
    <mergeCell ref="IXE278:IXH278"/>
    <mergeCell ref="IXI278:IXL278"/>
    <mergeCell ref="IXO278:IXR278"/>
    <mergeCell ref="IXS278:IXV278"/>
    <mergeCell ref="IXW278:IXZ278"/>
    <mergeCell ref="IYA278:IYD278"/>
    <mergeCell ref="IYE278:IYH278"/>
    <mergeCell ref="IYI278:IYL278"/>
    <mergeCell ref="IYO278:IYR278"/>
    <mergeCell ref="IYS278:IYV278"/>
    <mergeCell ref="IYW278:IYZ278"/>
    <mergeCell ref="IZA278:IZD278"/>
    <mergeCell ref="IZE278:IZH278"/>
    <mergeCell ref="IZI278:IZL278"/>
    <mergeCell ref="IZO278:IZR278"/>
    <mergeCell ref="IZS278:IZV278"/>
    <mergeCell ref="IZW278:IZZ278"/>
    <mergeCell ref="JAA278:JAD278"/>
    <mergeCell ref="JAE278:JAH278"/>
    <mergeCell ref="HYM277:HYM278"/>
    <mergeCell ref="HYN277:HYN278"/>
    <mergeCell ref="HZM277:HZM278"/>
    <mergeCell ref="HZN277:HZN278"/>
    <mergeCell ref="IAM277:IAM278"/>
    <mergeCell ref="IAN277:IAN278"/>
    <mergeCell ref="IBM277:IBM278"/>
    <mergeCell ref="IBN277:IBN278"/>
    <mergeCell ref="ICM277:ICM278"/>
    <mergeCell ref="ICN277:ICN278"/>
    <mergeCell ref="IDM277:IDM278"/>
    <mergeCell ref="IDN277:IDN278"/>
    <mergeCell ref="IEM277:IEM278"/>
    <mergeCell ref="IEN277:IEN278"/>
    <mergeCell ref="IFM277:IFM278"/>
    <mergeCell ref="IFN277:IFN278"/>
    <mergeCell ref="IGM277:IGM278"/>
    <mergeCell ref="IGN277:IGN278"/>
    <mergeCell ref="IHM277:IHM278"/>
    <mergeCell ref="IHN277:IHN278"/>
    <mergeCell ref="IIM277:IIM278"/>
    <mergeCell ref="IIN277:IIN278"/>
    <mergeCell ref="IJM277:IJM278"/>
    <mergeCell ref="IJN277:IJN278"/>
    <mergeCell ref="IKM277:IKM278"/>
    <mergeCell ref="IKN277:IKN278"/>
    <mergeCell ref="ILM277:ILM278"/>
    <mergeCell ref="ILN277:ILN278"/>
    <mergeCell ref="IMM277:IMM278"/>
    <mergeCell ref="IMN277:IMN278"/>
    <mergeCell ref="INM277:INM278"/>
    <mergeCell ref="INN277:INN278"/>
    <mergeCell ref="HYO278:HYR278"/>
    <mergeCell ref="HYS278:HYV278"/>
    <mergeCell ref="HYW278:HYZ278"/>
    <mergeCell ref="HZA278:HZD278"/>
    <mergeCell ref="KCI278:KCL278"/>
    <mergeCell ref="KCO278:KCR278"/>
    <mergeCell ref="KCS278:KCV278"/>
    <mergeCell ref="KCW278:KCZ278"/>
    <mergeCell ref="KDA278:KDD278"/>
    <mergeCell ref="KDE278:KDH278"/>
    <mergeCell ref="KDI278:KDL278"/>
    <mergeCell ref="KDO278:KDR278"/>
    <mergeCell ref="KDS278:KDV278"/>
    <mergeCell ref="KDW278:KDZ278"/>
    <mergeCell ref="KEA278:KED278"/>
    <mergeCell ref="KEE278:KEH278"/>
    <mergeCell ref="KEI278:KEL278"/>
    <mergeCell ref="KEO278:KER278"/>
    <mergeCell ref="KES278:KEV278"/>
    <mergeCell ref="KEW278:KEZ278"/>
    <mergeCell ref="KFE278:KFH278"/>
    <mergeCell ref="KFI278:KFL278"/>
    <mergeCell ref="KFO278:KFR278"/>
    <mergeCell ref="KFS278:KFV278"/>
    <mergeCell ref="KFW278:KFZ278"/>
    <mergeCell ref="KGA278:KGD278"/>
    <mergeCell ref="KGE278:KGH278"/>
    <mergeCell ref="KGI278:KGL278"/>
    <mergeCell ref="KGO278:KGR278"/>
    <mergeCell ref="KGS278:KGV278"/>
    <mergeCell ref="JKM277:JKM278"/>
    <mergeCell ref="JKN277:JKN278"/>
    <mergeCell ref="JLM277:JLM278"/>
    <mergeCell ref="JLN277:JLN278"/>
    <mergeCell ref="JMM277:JMM278"/>
    <mergeCell ref="JMN277:JMN278"/>
    <mergeCell ref="JNM277:JNM278"/>
    <mergeCell ref="JNN277:JNN278"/>
    <mergeCell ref="JOM277:JOM278"/>
    <mergeCell ref="JON277:JON278"/>
    <mergeCell ref="JPM277:JPM278"/>
    <mergeCell ref="JPN277:JPN278"/>
    <mergeCell ref="JQM277:JQM278"/>
    <mergeCell ref="JQN277:JQN278"/>
    <mergeCell ref="JRM277:JRM278"/>
    <mergeCell ref="JRN277:JRN278"/>
    <mergeCell ref="JSM277:JSM278"/>
    <mergeCell ref="JSN277:JSN278"/>
    <mergeCell ref="JTM277:JTM278"/>
    <mergeCell ref="JTN277:JTN278"/>
    <mergeCell ref="JUM277:JUM278"/>
    <mergeCell ref="JUN277:JUN278"/>
    <mergeCell ref="JKO278:JKR278"/>
    <mergeCell ref="JKS278:JKV278"/>
    <mergeCell ref="JKW278:JKZ278"/>
    <mergeCell ref="JLA278:JLD278"/>
    <mergeCell ref="JLE278:JLH278"/>
    <mergeCell ref="JLI278:JLL278"/>
    <mergeCell ref="JLO278:JLR278"/>
    <mergeCell ref="JLS278:JLV278"/>
    <mergeCell ref="JLW278:JLZ278"/>
    <mergeCell ref="JMA278:JMD278"/>
    <mergeCell ref="JME278:JMH278"/>
    <mergeCell ref="JMI278:JML278"/>
    <mergeCell ref="JMO278:JMR278"/>
    <mergeCell ref="JMS278:JMV278"/>
    <mergeCell ref="JMW278:JMZ278"/>
    <mergeCell ref="JNA278:JND278"/>
    <mergeCell ref="LIS278:LIV278"/>
    <mergeCell ref="LIW278:LIZ278"/>
    <mergeCell ref="LJA278:LJD278"/>
    <mergeCell ref="LJE278:LJH278"/>
    <mergeCell ref="LJI278:LJL278"/>
    <mergeCell ref="LJO278:LJR278"/>
    <mergeCell ref="LJS278:LJV278"/>
    <mergeCell ref="LJW278:LJZ278"/>
    <mergeCell ref="LKA278:LKD278"/>
    <mergeCell ref="LKE278:LKH278"/>
    <mergeCell ref="LKI278:LKL278"/>
    <mergeCell ref="LKO278:LKR278"/>
    <mergeCell ref="LKS278:LKV278"/>
    <mergeCell ref="LKW278:LKZ278"/>
    <mergeCell ref="LLA278:LLD278"/>
    <mergeCell ref="LLE278:LLH278"/>
    <mergeCell ref="LLW278:LLZ278"/>
    <mergeCell ref="LMA278:LMD278"/>
    <mergeCell ref="LME278:LMH278"/>
    <mergeCell ref="LMI278:LML278"/>
    <mergeCell ref="LMO278:LMR278"/>
    <mergeCell ref="LMS278:LMV278"/>
    <mergeCell ref="LMW278:LMZ278"/>
    <mergeCell ref="LNA278:LND278"/>
    <mergeCell ref="KQM277:KQM278"/>
    <mergeCell ref="KQN277:KQN278"/>
    <mergeCell ref="KRM277:KRM278"/>
    <mergeCell ref="KRN277:KRN278"/>
    <mergeCell ref="KSM277:KSM278"/>
    <mergeCell ref="KSN277:KSN278"/>
    <mergeCell ref="KTM277:KTM278"/>
    <mergeCell ref="KTN277:KTN278"/>
    <mergeCell ref="KUM277:KUM278"/>
    <mergeCell ref="KUN277:KUN278"/>
    <mergeCell ref="KVM277:KVM278"/>
    <mergeCell ref="KVN277:KVN278"/>
    <mergeCell ref="KWM277:KWM278"/>
    <mergeCell ref="KWN277:KWN278"/>
    <mergeCell ref="KXM277:KXM278"/>
    <mergeCell ref="KXN277:KXN278"/>
    <mergeCell ref="KYM277:KYM278"/>
    <mergeCell ref="KYN277:KYN278"/>
    <mergeCell ref="KZM277:KZM278"/>
    <mergeCell ref="KZN277:KZN278"/>
    <mergeCell ref="LAM277:LAM278"/>
    <mergeCell ref="LAN277:LAN278"/>
    <mergeCell ref="LBM277:LBM278"/>
    <mergeCell ref="LBN277:LBN278"/>
    <mergeCell ref="KQO278:KQR278"/>
    <mergeCell ref="KQS278:KQV278"/>
    <mergeCell ref="KQW278:KQZ278"/>
    <mergeCell ref="KRA278:KRD278"/>
    <mergeCell ref="KRE278:KRH278"/>
    <mergeCell ref="KRI278:KRL278"/>
    <mergeCell ref="KRO278:KRR278"/>
    <mergeCell ref="KRS278:KRV278"/>
    <mergeCell ref="KRW278:KRZ278"/>
    <mergeCell ref="KSA278:KSD278"/>
    <mergeCell ref="KSE278:KSH278"/>
    <mergeCell ref="KSI278:KSL278"/>
    <mergeCell ref="KSO278:KSR278"/>
    <mergeCell ref="KSS278:KSV278"/>
    <mergeCell ref="KSW278:KSZ278"/>
    <mergeCell ref="KTA278:KTD278"/>
    <mergeCell ref="MEM277:MEM278"/>
    <mergeCell ref="MEN277:MEN278"/>
    <mergeCell ref="MFM277:MFM278"/>
    <mergeCell ref="MFN277:MFN278"/>
    <mergeCell ref="MGM277:MGM278"/>
    <mergeCell ref="MGN277:MGN278"/>
    <mergeCell ref="MHM277:MHM278"/>
    <mergeCell ref="MHN277:MHN278"/>
    <mergeCell ref="MIM277:MIM278"/>
    <mergeCell ref="MIN277:MIN278"/>
    <mergeCell ref="LWI278:LWL278"/>
    <mergeCell ref="LWO278:LWR278"/>
    <mergeCell ref="LWS278:LWV278"/>
    <mergeCell ref="LWW278:LWZ278"/>
    <mergeCell ref="LXA278:LXD278"/>
    <mergeCell ref="LXE278:LXH278"/>
    <mergeCell ref="LXI278:LXL278"/>
    <mergeCell ref="LXO278:LXR278"/>
    <mergeCell ref="LXS278:LXV278"/>
    <mergeCell ref="LXW278:LXZ278"/>
    <mergeCell ref="LYA278:LYD278"/>
    <mergeCell ref="LYE278:LYH278"/>
    <mergeCell ref="LYI278:LYL278"/>
    <mergeCell ref="LYO278:LYR278"/>
    <mergeCell ref="LYS278:LYV278"/>
    <mergeCell ref="LYW278:LYZ278"/>
    <mergeCell ref="LZA278:LZD278"/>
    <mergeCell ref="LZE278:LZH278"/>
    <mergeCell ref="LZI278:LZL278"/>
    <mergeCell ref="LZO278:LZR278"/>
    <mergeCell ref="LZS278:LZV278"/>
    <mergeCell ref="LZW278:LZZ278"/>
    <mergeCell ref="MAA278:MAD278"/>
    <mergeCell ref="MAE278:MAH278"/>
    <mergeCell ref="MAI278:MAL278"/>
    <mergeCell ref="MAO278:MAR278"/>
    <mergeCell ref="MAS278:MAV278"/>
    <mergeCell ref="MAW278:MAZ278"/>
    <mergeCell ref="MBA278:MBD278"/>
    <mergeCell ref="MBE278:MBH278"/>
    <mergeCell ref="MBI278:MBL278"/>
    <mergeCell ref="MCE278:MCH278"/>
    <mergeCell ref="MCI278:MCL278"/>
    <mergeCell ref="MCO278:MCR278"/>
    <mergeCell ref="MCS278:MCV278"/>
    <mergeCell ref="MCW278:MCZ278"/>
    <mergeCell ref="MDA278:MDD278"/>
    <mergeCell ref="MDE278:MDH278"/>
    <mergeCell ref="MEO278:MER278"/>
    <mergeCell ref="MES278:MEV278"/>
    <mergeCell ref="MEW278:MEZ278"/>
    <mergeCell ref="MFA278:MFD278"/>
    <mergeCell ref="MFE278:MFH278"/>
    <mergeCell ref="MFI278:MFL278"/>
    <mergeCell ref="MFO278:MFR278"/>
    <mergeCell ref="MFS278:MFV278"/>
    <mergeCell ref="MFW278:MFZ278"/>
    <mergeCell ref="MGA278:MGD278"/>
    <mergeCell ref="MGE278:MGH278"/>
    <mergeCell ref="MGI278:MGL278"/>
    <mergeCell ref="MGO278:MGR278"/>
    <mergeCell ref="MGS278:MGV278"/>
    <mergeCell ref="MGW278:MGZ278"/>
    <mergeCell ref="MHA278:MHD278"/>
    <mergeCell ref="NFE278:NFH278"/>
    <mergeCell ref="NFI278:NFL278"/>
    <mergeCell ref="NFO278:NFR278"/>
    <mergeCell ref="NFS278:NFV278"/>
    <mergeCell ref="NFW278:NFZ278"/>
    <mergeCell ref="NGA278:NGD278"/>
    <mergeCell ref="NGE278:NGH278"/>
    <mergeCell ref="NGI278:NGL278"/>
    <mergeCell ref="NGO278:NGR278"/>
    <mergeCell ref="NGS278:NGV278"/>
    <mergeCell ref="NGW278:NGZ278"/>
    <mergeCell ref="NHA278:NHD278"/>
    <mergeCell ref="NHE278:NHH278"/>
    <mergeCell ref="NHI278:NHL278"/>
    <mergeCell ref="NHO278:NHR278"/>
    <mergeCell ref="NHS278:NHV278"/>
    <mergeCell ref="NIO278:NIR278"/>
    <mergeCell ref="NIS278:NIV278"/>
    <mergeCell ref="NIW278:NIZ278"/>
    <mergeCell ref="NJA278:NJD278"/>
    <mergeCell ref="NJE278:NJH278"/>
    <mergeCell ref="NJI278:NJL278"/>
    <mergeCell ref="NJO278:NJR278"/>
    <mergeCell ref="MMM277:MMM278"/>
    <mergeCell ref="MMN277:MMN278"/>
    <mergeCell ref="MNM277:MNM278"/>
    <mergeCell ref="MNN277:MNN278"/>
    <mergeCell ref="MOM277:MOM278"/>
    <mergeCell ref="MON277:MON278"/>
    <mergeCell ref="MPM277:MPM278"/>
    <mergeCell ref="MPN277:MPN278"/>
    <mergeCell ref="MQM277:MQM278"/>
    <mergeCell ref="MQN277:MQN278"/>
    <mergeCell ref="MRM277:MRM278"/>
    <mergeCell ref="MRN277:MRN278"/>
    <mergeCell ref="MSM277:MSM278"/>
    <mergeCell ref="MSN277:MSN278"/>
    <mergeCell ref="MTM277:MTM278"/>
    <mergeCell ref="MTN277:MTN278"/>
    <mergeCell ref="MUM277:MUM278"/>
    <mergeCell ref="MUN277:MUN278"/>
    <mergeCell ref="MVM277:MVM278"/>
    <mergeCell ref="MVN277:MVN278"/>
    <mergeCell ref="MWM277:MWM278"/>
    <mergeCell ref="MWN277:MWN278"/>
    <mergeCell ref="MXM277:MXM278"/>
    <mergeCell ref="MXN277:MXN278"/>
    <mergeCell ref="MYM277:MYM278"/>
    <mergeCell ref="MYN277:MYN278"/>
    <mergeCell ref="MZM277:MZM278"/>
    <mergeCell ref="MMO278:MMR278"/>
    <mergeCell ref="MMS278:MMV278"/>
    <mergeCell ref="MMW278:MMZ278"/>
    <mergeCell ref="MNA278:MND278"/>
    <mergeCell ref="MNE278:MNH278"/>
    <mergeCell ref="MNI278:MNL278"/>
    <mergeCell ref="MNO278:MNR278"/>
    <mergeCell ref="MNS278:MNV278"/>
    <mergeCell ref="MNW278:MNZ278"/>
    <mergeCell ref="MOA278:MOD278"/>
    <mergeCell ref="MOE278:MOH278"/>
    <mergeCell ref="MOI278:MOL278"/>
    <mergeCell ref="MOO278:MOR278"/>
    <mergeCell ref="MOS278:MOV278"/>
    <mergeCell ref="NVI278:NVL278"/>
    <mergeCell ref="NVO278:NVR278"/>
    <mergeCell ref="NVS278:NVV278"/>
    <mergeCell ref="NVW278:NVZ278"/>
    <mergeCell ref="NWA278:NWD278"/>
    <mergeCell ref="NWE278:NWH278"/>
    <mergeCell ref="NWI278:NWL278"/>
    <mergeCell ref="NWO278:NWR278"/>
    <mergeCell ref="NWS278:NWV278"/>
    <mergeCell ref="NWW278:NWZ278"/>
    <mergeCell ref="NXA278:NXD278"/>
    <mergeCell ref="NXE278:NXH278"/>
    <mergeCell ref="NXI278:NXL278"/>
    <mergeCell ref="NXO278:NXR278"/>
    <mergeCell ref="NXS278:NXV278"/>
    <mergeCell ref="NXW278:NXZ278"/>
    <mergeCell ref="NYW278:NYZ278"/>
    <mergeCell ref="NZA278:NZD278"/>
    <mergeCell ref="NZE278:NZH278"/>
    <mergeCell ref="NZI278:NZL278"/>
    <mergeCell ref="NZO278:NZR278"/>
    <mergeCell ref="NZS278:NZV278"/>
    <mergeCell ref="OBA278:OBD278"/>
    <mergeCell ref="OBE278:OBH278"/>
    <mergeCell ref="OBI278:OBL278"/>
    <mergeCell ref="OBO278:OBR278"/>
    <mergeCell ref="OBS278:OBV278"/>
    <mergeCell ref="OBW278:OBZ278"/>
    <mergeCell ref="OCA278:OCD278"/>
    <mergeCell ref="OCE278:OCH278"/>
    <mergeCell ref="OCI278:OCL278"/>
    <mergeCell ref="OCO278:OCR278"/>
    <mergeCell ref="OCS278:OCV278"/>
    <mergeCell ref="OJM277:OJM278"/>
    <mergeCell ref="OJN277:OJN278"/>
    <mergeCell ref="OKM277:OKM278"/>
    <mergeCell ref="OKN277:OKN278"/>
    <mergeCell ref="OLM277:OLM278"/>
    <mergeCell ref="OLN277:OLN278"/>
    <mergeCell ref="OMM277:OMM278"/>
    <mergeCell ref="OMN277:OMN278"/>
    <mergeCell ref="ONM277:ONM278"/>
    <mergeCell ref="ONN277:ONN278"/>
    <mergeCell ref="OOM277:OOM278"/>
    <mergeCell ref="OON277:OON278"/>
    <mergeCell ref="OPM277:OPM278"/>
    <mergeCell ref="OPN277:OPN278"/>
    <mergeCell ref="OQM277:OQM278"/>
    <mergeCell ref="OQN277:OQN278"/>
    <mergeCell ref="ORM277:ORM278"/>
    <mergeCell ref="ORN277:ORN278"/>
    <mergeCell ref="OSM277:OSM278"/>
    <mergeCell ref="OSN277:OSN278"/>
    <mergeCell ref="OTM277:OTM278"/>
    <mergeCell ref="OTN277:OTN278"/>
    <mergeCell ref="OUM277:OUM278"/>
    <mergeCell ref="OUN277:OUN278"/>
    <mergeCell ref="OVM277:OVM278"/>
    <mergeCell ref="OVN277:OVN278"/>
    <mergeCell ref="OWM277:OWM278"/>
    <mergeCell ref="OWN277:OWN278"/>
    <mergeCell ref="OJA278:OJD278"/>
    <mergeCell ref="OJE278:OJH278"/>
    <mergeCell ref="OJI278:OJL278"/>
    <mergeCell ref="OJO278:OJR278"/>
    <mergeCell ref="OJS278:OJV278"/>
    <mergeCell ref="OJW278:OJZ278"/>
    <mergeCell ref="OKA278:OKD278"/>
    <mergeCell ref="OKE278:OKH278"/>
    <mergeCell ref="OKI278:OKL278"/>
    <mergeCell ref="OKO278:OKR278"/>
    <mergeCell ref="OKS278:OKV278"/>
    <mergeCell ref="OKW278:OKZ278"/>
    <mergeCell ref="OLA278:OLD278"/>
    <mergeCell ref="OLE278:OLH278"/>
    <mergeCell ref="OLI278:OLL278"/>
    <mergeCell ref="OLO278:OLR278"/>
    <mergeCell ref="OLS278:OLV278"/>
    <mergeCell ref="OLW278:OLZ278"/>
    <mergeCell ref="OMA278:OMD278"/>
    <mergeCell ref="OME278:OMH278"/>
    <mergeCell ref="OMI278:OML278"/>
    <mergeCell ref="OMO278:OMR278"/>
    <mergeCell ref="OMS278:OMV278"/>
    <mergeCell ref="OMW278:OMZ278"/>
    <mergeCell ref="ONA278:OND278"/>
    <mergeCell ref="ONE278:ONH278"/>
    <mergeCell ref="ONI278:ONL278"/>
    <mergeCell ref="ONO278:ONR278"/>
    <mergeCell ref="ONS278:ONV278"/>
    <mergeCell ref="ONW278:ONZ278"/>
    <mergeCell ref="OOA278:OOD278"/>
    <mergeCell ref="OPE278:OPH278"/>
    <mergeCell ref="OOE278:OOH278"/>
    <mergeCell ref="OOI278:OOL278"/>
    <mergeCell ref="OOO278:OOR278"/>
    <mergeCell ref="OOS278:OOV278"/>
    <mergeCell ref="PEM277:PEM278"/>
    <mergeCell ref="PEN277:PEN278"/>
    <mergeCell ref="PFM277:PFM278"/>
    <mergeCell ref="PFN277:PFN278"/>
    <mergeCell ref="PGM277:PGM278"/>
    <mergeCell ref="PGN277:PGN278"/>
    <mergeCell ref="PHM277:PHM278"/>
    <mergeCell ref="PHN277:PHN278"/>
    <mergeCell ref="PIM277:PIM278"/>
    <mergeCell ref="PIN277:PIN278"/>
    <mergeCell ref="PJM277:PJM278"/>
    <mergeCell ref="PJN277:PJN278"/>
    <mergeCell ref="PKM277:PKM278"/>
    <mergeCell ref="PKN277:PKN278"/>
    <mergeCell ref="PLM277:PLM278"/>
    <mergeCell ref="PLN277:PLN278"/>
    <mergeCell ref="PMM277:PMM278"/>
    <mergeCell ref="PMN277:PMN278"/>
    <mergeCell ref="PNM277:PNM278"/>
    <mergeCell ref="OZO278:OZR278"/>
    <mergeCell ref="OZS278:OZV278"/>
    <mergeCell ref="OZW278:OZZ278"/>
    <mergeCell ref="PAA278:PAD278"/>
    <mergeCell ref="PAE278:PAH278"/>
    <mergeCell ref="PAI278:PAL278"/>
    <mergeCell ref="PAO278:PAR278"/>
    <mergeCell ref="PAS278:PAV278"/>
    <mergeCell ref="PAW278:PAZ278"/>
    <mergeCell ref="PBA278:PBD278"/>
    <mergeCell ref="PBE278:PBH278"/>
    <mergeCell ref="PBI278:PBL278"/>
    <mergeCell ref="PBO278:PBR278"/>
    <mergeCell ref="PBS278:PBV278"/>
    <mergeCell ref="PBW278:PBZ278"/>
    <mergeCell ref="PCA278:PCD278"/>
    <mergeCell ref="PCE278:PCH278"/>
    <mergeCell ref="PCI278:PCL278"/>
    <mergeCell ref="PFO278:PFR278"/>
    <mergeCell ref="PFS278:PFV278"/>
    <mergeCell ref="PFW278:PFZ278"/>
    <mergeCell ref="PGA278:PGD278"/>
    <mergeCell ref="PEO278:PER278"/>
    <mergeCell ref="PES278:PEV278"/>
    <mergeCell ref="PEW278:PEZ278"/>
    <mergeCell ref="PFA278:PFD278"/>
    <mergeCell ref="PFE278:PFH278"/>
    <mergeCell ref="PFI278:PFL278"/>
    <mergeCell ref="PGE278:PGH278"/>
    <mergeCell ref="PGI278:PGL278"/>
    <mergeCell ref="PGO278:PGR278"/>
    <mergeCell ref="PGS278:PGV278"/>
    <mergeCell ref="PGW278:PGZ278"/>
    <mergeCell ref="PHA278:PHD278"/>
    <mergeCell ref="PHE278:PHH278"/>
    <mergeCell ref="PHI278:PHL278"/>
    <mergeCell ref="PHO278:PHR278"/>
    <mergeCell ref="PHS278:PHV278"/>
    <mergeCell ref="PHW278:PHZ278"/>
    <mergeCell ref="PIA278:PID278"/>
    <mergeCell ref="PIE278:PIH278"/>
    <mergeCell ref="PII278:PIL278"/>
    <mergeCell ref="PIO278:PIR278"/>
    <mergeCell ref="PIS278:PIV278"/>
    <mergeCell ref="PIW278:PIZ278"/>
    <mergeCell ref="QMM277:QMM278"/>
    <mergeCell ref="QMN277:QMN278"/>
    <mergeCell ref="QNM277:QNM278"/>
    <mergeCell ref="QNN277:QNN278"/>
    <mergeCell ref="QOM277:QOM278"/>
    <mergeCell ref="QON277:QON278"/>
    <mergeCell ref="QPM277:QPM278"/>
    <mergeCell ref="QPN277:QPN278"/>
    <mergeCell ref="QQM277:QQM278"/>
    <mergeCell ref="QQN277:QQN278"/>
    <mergeCell ref="QRM277:QRM278"/>
    <mergeCell ref="QRN277:QRN278"/>
    <mergeCell ref="QSM277:QSM278"/>
    <mergeCell ref="QSN277:QSN278"/>
    <mergeCell ref="QTM277:QTM278"/>
    <mergeCell ref="QTN277:QTN278"/>
    <mergeCell ref="QUM277:QUM278"/>
    <mergeCell ref="QFO278:QFR278"/>
    <mergeCell ref="QFS278:QFV278"/>
    <mergeCell ref="QFW278:QFZ278"/>
    <mergeCell ref="QGA278:QGD278"/>
    <mergeCell ref="QGE278:QGH278"/>
    <mergeCell ref="QGI278:QGL278"/>
    <mergeCell ref="QGO278:QGR278"/>
    <mergeCell ref="QGS278:QGV278"/>
    <mergeCell ref="QGW278:QGZ278"/>
    <mergeCell ref="QHA278:QHD278"/>
    <mergeCell ref="QHE278:QHH278"/>
    <mergeCell ref="QHI278:QHL278"/>
    <mergeCell ref="QHO278:QHR278"/>
    <mergeCell ref="QHS278:QHV278"/>
    <mergeCell ref="QHW278:QHZ278"/>
    <mergeCell ref="QIA278:QID278"/>
    <mergeCell ref="QIE278:QIH278"/>
    <mergeCell ref="QII278:QIL278"/>
    <mergeCell ref="QIO278:QIR278"/>
    <mergeCell ref="QIS278:QIV278"/>
    <mergeCell ref="QIW278:QIZ278"/>
    <mergeCell ref="QJA278:QJD278"/>
    <mergeCell ref="QJE278:QJH278"/>
    <mergeCell ref="QJI278:QJL278"/>
    <mergeCell ref="QJO278:QJR278"/>
    <mergeCell ref="QJS278:QJV278"/>
    <mergeCell ref="QJW278:QJZ278"/>
    <mergeCell ref="QKA278:QKD278"/>
    <mergeCell ref="QKE278:QKH278"/>
    <mergeCell ref="QKI278:QKL278"/>
    <mergeCell ref="QKO278:QKR278"/>
    <mergeCell ref="QME278:QMH278"/>
    <mergeCell ref="QMI278:QML278"/>
    <mergeCell ref="QMO278:QMR278"/>
    <mergeCell ref="QMS278:QMV278"/>
    <mergeCell ref="QMW278:QMZ278"/>
    <mergeCell ref="QNA278:QND278"/>
    <mergeCell ref="QNE278:QNH278"/>
    <mergeCell ref="QNI278:QNL278"/>
    <mergeCell ref="QNO278:QNR278"/>
    <mergeCell ref="QNS278:QNV278"/>
    <mergeCell ref="QNW278:QNZ278"/>
    <mergeCell ref="QOA278:QOD278"/>
    <mergeCell ref="QOE278:QOH278"/>
    <mergeCell ref="QOI278:QOL278"/>
    <mergeCell ref="QOO278:QOR278"/>
    <mergeCell ref="QOS278:QOV278"/>
    <mergeCell ref="RDM277:RDM278"/>
    <mergeCell ref="RDN277:RDN278"/>
    <mergeCell ref="REM277:REM278"/>
    <mergeCell ref="REN277:REN278"/>
    <mergeCell ref="RFM277:RFM278"/>
    <mergeCell ref="RFN277:RFN278"/>
    <mergeCell ref="RGM277:RGM278"/>
    <mergeCell ref="RGN277:RGN278"/>
    <mergeCell ref="RHM277:RHM278"/>
    <mergeCell ref="RHN277:RHN278"/>
    <mergeCell ref="RIM277:RIM278"/>
    <mergeCell ref="RIN277:RIN278"/>
    <mergeCell ref="RJM277:RJM278"/>
    <mergeCell ref="RJN277:RJN278"/>
    <mergeCell ref="RKM277:RKM278"/>
    <mergeCell ref="RKN277:RKN278"/>
    <mergeCell ref="QVS278:QVV278"/>
    <mergeCell ref="QVW278:QVZ278"/>
    <mergeCell ref="QWA278:QWD278"/>
    <mergeCell ref="QWE278:QWH278"/>
    <mergeCell ref="QWI278:QWL278"/>
    <mergeCell ref="QWO278:QWR278"/>
    <mergeCell ref="QWS278:QWV278"/>
    <mergeCell ref="QWW278:QWZ278"/>
    <mergeCell ref="QXA278:QXD278"/>
    <mergeCell ref="QXE278:QXH278"/>
    <mergeCell ref="QXI278:QXL278"/>
    <mergeCell ref="QXO278:QXR278"/>
    <mergeCell ref="QXS278:QXV278"/>
    <mergeCell ref="QXW278:QXZ278"/>
    <mergeCell ref="QYA278:QYD278"/>
    <mergeCell ref="QYE278:QYH278"/>
    <mergeCell ref="QYI278:QYL278"/>
    <mergeCell ref="QYO278:QYR278"/>
    <mergeCell ref="QYS278:QYV278"/>
    <mergeCell ref="QYW278:QYZ278"/>
    <mergeCell ref="QZA278:QZD278"/>
    <mergeCell ref="QZE278:QZH278"/>
    <mergeCell ref="QZI278:QZL278"/>
    <mergeCell ref="QZO278:QZR278"/>
    <mergeCell ref="QZS278:QZV278"/>
    <mergeCell ref="QZW278:QZZ278"/>
    <mergeCell ref="RAA278:RAD278"/>
    <mergeCell ref="RAE278:RAH278"/>
    <mergeCell ref="RAI278:RAL278"/>
    <mergeCell ref="RAO278:RAR278"/>
    <mergeCell ref="RAS278:RAV278"/>
    <mergeCell ref="RCE278:RCH278"/>
    <mergeCell ref="RCI278:RCL278"/>
    <mergeCell ref="RCO278:RCR278"/>
    <mergeCell ref="RDA278:RDD278"/>
    <mergeCell ref="RDE278:RDH278"/>
    <mergeCell ref="RDI278:RDL278"/>
    <mergeCell ref="RDO278:RDR278"/>
    <mergeCell ref="RDS278:RDV278"/>
    <mergeCell ref="RDW278:RDZ278"/>
    <mergeCell ref="REA278:RED278"/>
    <mergeCell ref="REE278:REH278"/>
    <mergeCell ref="REI278:REL278"/>
    <mergeCell ref="REO278:RER278"/>
    <mergeCell ref="RES278:REV278"/>
    <mergeCell ref="REW278:REZ278"/>
    <mergeCell ref="RFA278:RFD278"/>
    <mergeCell ref="RFE278:RFH278"/>
    <mergeCell ref="RTM277:RTM278"/>
    <mergeCell ref="RTN277:RTN278"/>
    <mergeCell ref="RUM277:RUM278"/>
    <mergeCell ref="RUN277:RUN278"/>
    <mergeCell ref="RVM277:RVM278"/>
    <mergeCell ref="RVN277:RVN278"/>
    <mergeCell ref="RWM277:RWM278"/>
    <mergeCell ref="RWN277:RWN278"/>
    <mergeCell ref="RXM277:RXM278"/>
    <mergeCell ref="RXN277:RXN278"/>
    <mergeCell ref="RYM277:RYM278"/>
    <mergeCell ref="RYN277:RYN278"/>
    <mergeCell ref="RZM277:RZM278"/>
    <mergeCell ref="RZN277:RZN278"/>
    <mergeCell ref="SAM277:SAM278"/>
    <mergeCell ref="SAN277:SAN278"/>
    <mergeCell ref="SBM277:SBM278"/>
    <mergeCell ref="RSO278:RSR278"/>
    <mergeCell ref="RSS278:RSV278"/>
    <mergeCell ref="RTE278:RTH278"/>
    <mergeCell ref="RTI278:RTL278"/>
    <mergeCell ref="RTO278:RTR278"/>
    <mergeCell ref="RTS278:RTV278"/>
    <mergeCell ref="RTW278:RTZ278"/>
    <mergeCell ref="RUA278:RUD278"/>
    <mergeCell ref="RUE278:RUH278"/>
    <mergeCell ref="RUI278:RUL278"/>
    <mergeCell ref="RUO278:RUR278"/>
    <mergeCell ref="RUS278:RUV278"/>
    <mergeCell ref="RUW278:RUZ278"/>
    <mergeCell ref="RVA278:RVD278"/>
    <mergeCell ref="RVE278:RVH278"/>
    <mergeCell ref="RVI278:RVL278"/>
    <mergeCell ref="RVO278:RVR278"/>
    <mergeCell ref="RVS278:RVV278"/>
    <mergeCell ref="RVW278:RVZ278"/>
    <mergeCell ref="RWA278:RWD278"/>
    <mergeCell ref="RWE278:RWH278"/>
    <mergeCell ref="RWI278:RWL278"/>
    <mergeCell ref="RWO278:RWR278"/>
    <mergeCell ref="RWS278:RWV278"/>
    <mergeCell ref="RWW278:RWZ278"/>
    <mergeCell ref="RXA278:RXD278"/>
    <mergeCell ref="RXE278:RXH278"/>
    <mergeCell ref="RXI278:RXL278"/>
    <mergeCell ref="RXO278:RXR278"/>
    <mergeCell ref="RXS278:RXV278"/>
    <mergeCell ref="RXW278:RXZ278"/>
    <mergeCell ref="RYA278:RYD278"/>
    <mergeCell ref="RYE278:RYH278"/>
    <mergeCell ref="RYI278:RYL278"/>
    <mergeCell ref="RYO278:RYR278"/>
    <mergeCell ref="RYS278:RYV278"/>
    <mergeCell ref="RYW278:RYZ278"/>
    <mergeCell ref="RZA278:RZD278"/>
    <mergeCell ref="RZE278:RZH278"/>
    <mergeCell ref="RZI278:RZL278"/>
    <mergeCell ref="RZO278:RZR278"/>
    <mergeCell ref="RZS278:RZV278"/>
    <mergeCell ref="RZW278:RZZ278"/>
    <mergeCell ref="SAA278:SAD278"/>
    <mergeCell ref="SAE278:SAH278"/>
    <mergeCell ref="SAI278:SAL278"/>
    <mergeCell ref="SAO278:SAR278"/>
    <mergeCell ref="SIW278:SIZ278"/>
    <mergeCell ref="SJA278:SJD278"/>
    <mergeCell ref="SJE278:SJH278"/>
    <mergeCell ref="SJI278:SJL278"/>
    <mergeCell ref="SJO278:SJR278"/>
    <mergeCell ref="SJS278:SJV278"/>
    <mergeCell ref="SJW278:SJZ278"/>
    <mergeCell ref="SKA278:SKD278"/>
    <mergeCell ref="SKE278:SKH278"/>
    <mergeCell ref="SKI278:SKL278"/>
    <mergeCell ref="SKO278:SKR278"/>
    <mergeCell ref="SKS278:SKV278"/>
    <mergeCell ref="SKW278:SKZ278"/>
    <mergeCell ref="SLA278:SLD278"/>
    <mergeCell ref="SLE278:SLH278"/>
    <mergeCell ref="SLI278:SLL278"/>
    <mergeCell ref="SLO278:SLR278"/>
    <mergeCell ref="SLS278:SLV278"/>
    <mergeCell ref="SLW278:SLZ278"/>
    <mergeCell ref="SMA278:SMD278"/>
    <mergeCell ref="SME278:SMH278"/>
    <mergeCell ref="SMI278:SML278"/>
    <mergeCell ref="SMO278:SMR278"/>
    <mergeCell ref="SMS278:SMV278"/>
    <mergeCell ref="SMW278:SMZ278"/>
    <mergeCell ref="SNA278:SND278"/>
    <mergeCell ref="SNE278:SNH278"/>
    <mergeCell ref="SNI278:SNL278"/>
    <mergeCell ref="SNO278:SNR278"/>
    <mergeCell ref="SNS278:SNV278"/>
    <mergeCell ref="SNW278:SNZ278"/>
    <mergeCell ref="SOA278:SOD278"/>
    <mergeCell ref="SOE278:SOH278"/>
    <mergeCell ref="SJM277:SJM278"/>
    <mergeCell ref="SJN277:SJN278"/>
    <mergeCell ref="SKM277:SKM278"/>
    <mergeCell ref="SKN277:SKN278"/>
    <mergeCell ref="SLM277:SLM278"/>
    <mergeCell ref="SLN277:SLN278"/>
    <mergeCell ref="SMM277:SMM278"/>
    <mergeCell ref="SMN277:SMN278"/>
    <mergeCell ref="SNM277:SNM278"/>
    <mergeCell ref="SNN277:SNN278"/>
    <mergeCell ref="TVM277:TVM278"/>
    <mergeCell ref="TVN277:TVN278"/>
    <mergeCell ref="TWM277:TWM278"/>
    <mergeCell ref="TWN277:TWN278"/>
    <mergeCell ref="TXM277:TXM278"/>
    <mergeCell ref="TXN277:TXN278"/>
    <mergeCell ref="TYM277:TYM278"/>
    <mergeCell ref="TYN277:TYN278"/>
    <mergeCell ref="TNW278:TNZ278"/>
    <mergeCell ref="TOA278:TOD278"/>
    <mergeCell ref="TOE278:TOH278"/>
    <mergeCell ref="TOI278:TOL278"/>
    <mergeCell ref="TOO278:TOR278"/>
    <mergeCell ref="TOS278:TOV278"/>
    <mergeCell ref="TOW278:TOZ278"/>
    <mergeCell ref="TPA278:TPD278"/>
    <mergeCell ref="TPE278:TPH278"/>
    <mergeCell ref="TPI278:TPL278"/>
    <mergeCell ref="TPO278:TPR278"/>
    <mergeCell ref="TPS278:TPV278"/>
    <mergeCell ref="TPW278:TPZ278"/>
    <mergeCell ref="TQA278:TQD278"/>
    <mergeCell ref="TQE278:TQH278"/>
    <mergeCell ref="TQI278:TQL278"/>
    <mergeCell ref="TQO278:TQR278"/>
    <mergeCell ref="TQS278:TQV278"/>
    <mergeCell ref="TQW278:TQZ278"/>
    <mergeCell ref="TRA278:TRD278"/>
    <mergeCell ref="TRE278:TRH278"/>
    <mergeCell ref="TRI278:TRL278"/>
    <mergeCell ref="TRO278:TRR278"/>
    <mergeCell ref="TRS278:TRV278"/>
    <mergeCell ref="TRW278:TRZ278"/>
    <mergeCell ref="TSA278:TSD278"/>
    <mergeCell ref="TSE278:TSH278"/>
    <mergeCell ref="TSI278:TSL278"/>
    <mergeCell ref="TSO278:TSR278"/>
    <mergeCell ref="TSS278:TSV278"/>
    <mergeCell ref="TSW278:TSZ278"/>
    <mergeCell ref="TTE278:TTH278"/>
    <mergeCell ref="TTI278:TTL278"/>
    <mergeCell ref="TTO278:TTR278"/>
    <mergeCell ref="TTS278:TTV278"/>
    <mergeCell ref="TTW278:TTZ278"/>
    <mergeCell ref="TUA278:TUD278"/>
    <mergeCell ref="TUE278:TUH278"/>
    <mergeCell ref="TUI278:TUL278"/>
    <mergeCell ref="TUO278:TUR278"/>
    <mergeCell ref="TUS278:TUV278"/>
    <mergeCell ref="TUW278:TUZ278"/>
    <mergeCell ref="TVO278:TVR278"/>
    <mergeCell ref="TVS278:TVV278"/>
    <mergeCell ref="TVW278:TVZ278"/>
    <mergeCell ref="TWA278:TWD278"/>
    <mergeCell ref="TWE278:TWH278"/>
    <mergeCell ref="TWI278:TWL278"/>
    <mergeCell ref="TWO278:TWR278"/>
    <mergeCell ref="TWS278:TWV278"/>
    <mergeCell ref="TWW278:TWZ278"/>
    <mergeCell ref="TXA278:TXD278"/>
    <mergeCell ref="TXE278:TXH278"/>
    <mergeCell ref="TXI278:TXL278"/>
    <mergeCell ref="TXO278:TXR278"/>
    <mergeCell ref="TXS278:TXV278"/>
    <mergeCell ref="UMM277:UMM278"/>
    <mergeCell ref="UMN277:UMN278"/>
    <mergeCell ref="UNM277:UNM278"/>
    <mergeCell ref="UNN277:UNN278"/>
    <mergeCell ref="UOM277:UOM278"/>
    <mergeCell ref="UON277:UON278"/>
    <mergeCell ref="UPM277:UPM278"/>
    <mergeCell ref="UEA278:UED278"/>
    <mergeCell ref="UEE278:UEH278"/>
    <mergeCell ref="UEI278:UEL278"/>
    <mergeCell ref="UEO278:UER278"/>
    <mergeCell ref="UES278:UEV278"/>
    <mergeCell ref="UEW278:UEZ278"/>
    <mergeCell ref="UFA278:UFD278"/>
    <mergeCell ref="UFE278:UFH278"/>
    <mergeCell ref="UFI278:UFL278"/>
    <mergeCell ref="UFO278:UFR278"/>
    <mergeCell ref="UFS278:UFV278"/>
    <mergeCell ref="UFW278:UFZ278"/>
    <mergeCell ref="UGA278:UGD278"/>
    <mergeCell ref="UGE278:UGH278"/>
    <mergeCell ref="UGI278:UGL278"/>
    <mergeCell ref="UGO278:UGR278"/>
    <mergeCell ref="UGS278:UGV278"/>
    <mergeCell ref="UGW278:UGZ278"/>
    <mergeCell ref="UHA278:UHD278"/>
    <mergeCell ref="UHE278:UHH278"/>
    <mergeCell ref="UHI278:UHL278"/>
    <mergeCell ref="UHO278:UHR278"/>
    <mergeCell ref="UHS278:UHV278"/>
    <mergeCell ref="UHW278:UHZ278"/>
    <mergeCell ref="UIA278:UID278"/>
    <mergeCell ref="UIE278:UIH278"/>
    <mergeCell ref="UII278:UIL278"/>
    <mergeCell ref="UIO278:UIR278"/>
    <mergeCell ref="UIS278:UIV278"/>
    <mergeCell ref="UIW278:UIZ278"/>
    <mergeCell ref="UJA278:UJD278"/>
    <mergeCell ref="UJO278:UJR278"/>
    <mergeCell ref="UJS278:UJV278"/>
    <mergeCell ref="UJW278:UJZ278"/>
    <mergeCell ref="UKA278:UKD278"/>
    <mergeCell ref="UKE278:UKH278"/>
    <mergeCell ref="UKI278:UKL278"/>
    <mergeCell ref="UKO278:UKR278"/>
    <mergeCell ref="UKS278:UKV278"/>
    <mergeCell ref="UKW278:UKZ278"/>
    <mergeCell ref="ULA278:ULD278"/>
    <mergeCell ref="ULS278:ULV278"/>
    <mergeCell ref="ULW278:ULZ278"/>
    <mergeCell ref="UMA278:UMD278"/>
    <mergeCell ref="UME278:UMH278"/>
    <mergeCell ref="UMI278:UML278"/>
    <mergeCell ref="UMO278:UMR278"/>
    <mergeCell ref="UMS278:UMV278"/>
    <mergeCell ref="UMW278:UMZ278"/>
    <mergeCell ref="UNA278:UND278"/>
    <mergeCell ref="UNE278:UNH278"/>
    <mergeCell ref="UNI278:UNL278"/>
    <mergeCell ref="UNO278:UNR278"/>
    <mergeCell ref="UNS278:UNV278"/>
    <mergeCell ref="UNW278:UNZ278"/>
    <mergeCell ref="UOA278:UOD278"/>
    <mergeCell ref="UOE278:UOH278"/>
    <mergeCell ref="VEM277:VEM278"/>
    <mergeCell ref="VEN277:VEN278"/>
    <mergeCell ref="VFM277:VFM278"/>
    <mergeCell ref="VFN277:VFN278"/>
    <mergeCell ref="UUE278:UUH278"/>
    <mergeCell ref="UUI278:UUL278"/>
    <mergeCell ref="UUO278:UUR278"/>
    <mergeCell ref="UUS278:UUV278"/>
    <mergeCell ref="UUW278:UUZ278"/>
    <mergeCell ref="UVA278:UVD278"/>
    <mergeCell ref="UVE278:UVH278"/>
    <mergeCell ref="UVI278:UVL278"/>
    <mergeCell ref="UVO278:UVR278"/>
    <mergeCell ref="UVS278:UVV278"/>
    <mergeCell ref="UVW278:UVZ278"/>
    <mergeCell ref="UWA278:UWD278"/>
    <mergeCell ref="UWE278:UWH278"/>
    <mergeCell ref="UWI278:UWL278"/>
    <mergeCell ref="UWO278:UWR278"/>
    <mergeCell ref="UWS278:UWV278"/>
    <mergeCell ref="UWW278:UWZ278"/>
    <mergeCell ref="UXA278:UXD278"/>
    <mergeCell ref="UXE278:UXH278"/>
    <mergeCell ref="UXI278:UXL278"/>
    <mergeCell ref="UXO278:UXR278"/>
    <mergeCell ref="UXS278:UXV278"/>
    <mergeCell ref="UXW278:UXZ278"/>
    <mergeCell ref="UYA278:UYD278"/>
    <mergeCell ref="UYE278:UYH278"/>
    <mergeCell ref="UYI278:UYL278"/>
    <mergeCell ref="UYO278:UYR278"/>
    <mergeCell ref="UYS278:UYV278"/>
    <mergeCell ref="UYW278:UYZ278"/>
    <mergeCell ref="UZA278:UZD278"/>
    <mergeCell ref="UZE278:UZH278"/>
    <mergeCell ref="UZW278:UZZ278"/>
    <mergeCell ref="VAA278:VAD278"/>
    <mergeCell ref="VAE278:VAH278"/>
    <mergeCell ref="VAI278:VAL278"/>
    <mergeCell ref="VAO278:VAR278"/>
    <mergeCell ref="VAS278:VAV278"/>
    <mergeCell ref="VAW278:VAZ278"/>
    <mergeCell ref="VBA278:VBD278"/>
    <mergeCell ref="VBE278:VBH278"/>
    <mergeCell ref="VBO278:VBR278"/>
    <mergeCell ref="VBS278:VBV278"/>
    <mergeCell ref="VBW278:VBZ278"/>
    <mergeCell ref="VCA278:VCD278"/>
    <mergeCell ref="VCE278:VCH278"/>
    <mergeCell ref="VCI278:VCL278"/>
    <mergeCell ref="VCO278:VCR278"/>
    <mergeCell ref="VCS278:VCV278"/>
    <mergeCell ref="VCW278:VCZ278"/>
    <mergeCell ref="VDA278:VDD278"/>
    <mergeCell ref="VDE278:VDH278"/>
    <mergeCell ref="VDI278:VDL278"/>
    <mergeCell ref="VEE278:VEH278"/>
    <mergeCell ref="VEI278:VEL278"/>
    <mergeCell ref="VEO278:VER278"/>
    <mergeCell ref="VES278:VEV278"/>
    <mergeCell ref="VEW278:VEZ278"/>
    <mergeCell ref="VFA278:VFD278"/>
    <mergeCell ref="VFE278:VFH278"/>
    <mergeCell ref="VFI278:VFL278"/>
    <mergeCell ref="VWM277:VWM278"/>
    <mergeCell ref="VKI278:VKL278"/>
    <mergeCell ref="VKO278:VKR278"/>
    <mergeCell ref="VKS278:VKV278"/>
    <mergeCell ref="VKW278:VKZ278"/>
    <mergeCell ref="VLA278:VLD278"/>
    <mergeCell ref="VLE278:VLH278"/>
    <mergeCell ref="VLI278:VLL278"/>
    <mergeCell ref="VLO278:VLR278"/>
    <mergeCell ref="VLS278:VLV278"/>
    <mergeCell ref="VLW278:VLZ278"/>
    <mergeCell ref="VMA278:VMD278"/>
    <mergeCell ref="VME278:VMH278"/>
    <mergeCell ref="VMI278:VML278"/>
    <mergeCell ref="VMO278:VMR278"/>
    <mergeCell ref="VMS278:VMV278"/>
    <mergeCell ref="VMW278:VMZ278"/>
    <mergeCell ref="VNA278:VND278"/>
    <mergeCell ref="VNE278:VNH278"/>
    <mergeCell ref="VNI278:VNL278"/>
    <mergeCell ref="VNO278:VNR278"/>
    <mergeCell ref="VNS278:VNV278"/>
    <mergeCell ref="VNW278:VNZ278"/>
    <mergeCell ref="VOA278:VOD278"/>
    <mergeCell ref="VOE278:VOH278"/>
    <mergeCell ref="VOI278:VOL278"/>
    <mergeCell ref="VOO278:VOR278"/>
    <mergeCell ref="VOS278:VOV278"/>
    <mergeCell ref="VOW278:VOZ278"/>
    <mergeCell ref="VPA278:VPD278"/>
    <mergeCell ref="VPE278:VPH278"/>
    <mergeCell ref="VPI278:VPL278"/>
    <mergeCell ref="VQE278:VQH278"/>
    <mergeCell ref="VQI278:VQL278"/>
    <mergeCell ref="VQO278:VQR278"/>
    <mergeCell ref="VQS278:VQV278"/>
    <mergeCell ref="VQW278:VQZ278"/>
    <mergeCell ref="VRA278:VRD278"/>
    <mergeCell ref="VRE278:VRH278"/>
    <mergeCell ref="VRI278:VRL278"/>
    <mergeCell ref="VRS278:VRV278"/>
    <mergeCell ref="VRW278:VRZ278"/>
    <mergeCell ref="VSA278:VSD278"/>
    <mergeCell ref="VSE278:VSH278"/>
    <mergeCell ref="VSI278:VSL278"/>
    <mergeCell ref="VSO278:VSR278"/>
    <mergeCell ref="VSS278:VSV278"/>
    <mergeCell ref="VSW278:VSZ278"/>
    <mergeCell ref="VTA278:VTD278"/>
    <mergeCell ref="VTE278:VTH278"/>
    <mergeCell ref="VKM277:VKM278"/>
    <mergeCell ref="VKN277:VKN278"/>
    <mergeCell ref="VLM277:VLM278"/>
    <mergeCell ref="VLN277:VLN278"/>
    <mergeCell ref="VMM277:VMM278"/>
    <mergeCell ref="VMN277:VMN278"/>
    <mergeCell ref="VNM277:VNM278"/>
    <mergeCell ref="VNN277:VNN278"/>
    <mergeCell ref="VOM277:VOM278"/>
    <mergeCell ref="VON277:VON278"/>
    <mergeCell ref="VPM277:VPM278"/>
    <mergeCell ref="VPN277:VPN278"/>
    <mergeCell ref="VRO278:VRR278"/>
    <mergeCell ref="VQM277:VQM278"/>
    <mergeCell ref="WCE278:WCH278"/>
    <mergeCell ref="WCI278:WCL278"/>
    <mergeCell ref="WCO278:WCR278"/>
    <mergeCell ref="WCS278:WCV278"/>
    <mergeCell ref="WCW278:WCZ278"/>
    <mergeCell ref="WDA278:WDD278"/>
    <mergeCell ref="WDE278:WDH278"/>
    <mergeCell ref="WDI278:WDL278"/>
    <mergeCell ref="WDO278:WDR278"/>
    <mergeCell ref="WDS278:WDV278"/>
    <mergeCell ref="WDW278:WDZ278"/>
    <mergeCell ref="WEA278:WED278"/>
    <mergeCell ref="WEE278:WEH278"/>
    <mergeCell ref="WEI278:WEL278"/>
    <mergeCell ref="WEO278:WER278"/>
    <mergeCell ref="WES278:WEV278"/>
    <mergeCell ref="WEW278:WEZ278"/>
    <mergeCell ref="WFA278:WFD278"/>
    <mergeCell ref="WFE278:WFH278"/>
    <mergeCell ref="WFI278:WFL278"/>
    <mergeCell ref="WFO278:WFR278"/>
    <mergeCell ref="WHS278:WHV278"/>
    <mergeCell ref="WHW278:WHZ278"/>
    <mergeCell ref="WIA278:WID278"/>
    <mergeCell ref="WIE278:WIH278"/>
    <mergeCell ref="WII278:WIL278"/>
    <mergeCell ref="WIO278:WIR278"/>
    <mergeCell ref="WIS278:WIV278"/>
    <mergeCell ref="WHA278:WHD278"/>
    <mergeCell ref="WHE278:WHH278"/>
    <mergeCell ref="WHI278:WHL278"/>
    <mergeCell ref="WHO278:WHR278"/>
    <mergeCell ref="WHM277:WHM278"/>
    <mergeCell ref="WHN277:WHN278"/>
    <mergeCell ref="AS278:AV278"/>
    <mergeCell ref="AW278:AZ278"/>
    <mergeCell ref="BA278:BD278"/>
    <mergeCell ref="BE278:BH278"/>
    <mergeCell ref="BI278:BL278"/>
    <mergeCell ref="BO278:BR278"/>
    <mergeCell ref="BS278:BV278"/>
    <mergeCell ref="BW278:BZ278"/>
    <mergeCell ref="CA278:CD278"/>
    <mergeCell ref="CE278:CH278"/>
    <mergeCell ref="CI278:CL278"/>
    <mergeCell ref="CO278:CR278"/>
    <mergeCell ref="CS278:CV278"/>
    <mergeCell ref="CW278:CZ278"/>
    <mergeCell ref="DA278:DD278"/>
    <mergeCell ref="DE278:DH278"/>
    <mergeCell ref="DI278:DL278"/>
    <mergeCell ref="DO278:DR278"/>
    <mergeCell ref="DS278:DV278"/>
    <mergeCell ref="DW278:DZ278"/>
    <mergeCell ref="EA278:ED278"/>
    <mergeCell ref="EE278:EH278"/>
    <mergeCell ref="EI278:EL278"/>
    <mergeCell ref="EO278:ER278"/>
    <mergeCell ref="ES278:EV278"/>
    <mergeCell ref="EW278:EZ278"/>
    <mergeCell ref="FA278:FD278"/>
    <mergeCell ref="FE278:FH278"/>
    <mergeCell ref="LA278:LD278"/>
    <mergeCell ref="LE278:LH278"/>
    <mergeCell ref="LI278:LL278"/>
    <mergeCell ref="LO278:LR278"/>
    <mergeCell ref="LS278:LV278"/>
    <mergeCell ref="FI278:FL278"/>
    <mergeCell ref="KW278:KZ278"/>
    <mergeCell ref="KO278:KR278"/>
    <mergeCell ref="KS278:KV278"/>
    <mergeCell ref="LW278:LZ278"/>
    <mergeCell ref="MA278:MD278"/>
    <mergeCell ref="ME278:MH278"/>
    <mergeCell ref="MI278:ML278"/>
    <mergeCell ref="MO278:MR278"/>
    <mergeCell ref="MS278:MV278"/>
    <mergeCell ref="MW278:MZ278"/>
    <mergeCell ref="NA278:ND278"/>
    <mergeCell ref="NE278:NH278"/>
    <mergeCell ref="NI278:NL278"/>
    <mergeCell ref="NO278:NR278"/>
    <mergeCell ref="NS278:NV278"/>
    <mergeCell ref="NW278:NZ278"/>
    <mergeCell ref="OA278:OD278"/>
    <mergeCell ref="OE278:OH278"/>
    <mergeCell ref="OI278:OL278"/>
    <mergeCell ref="OO278:OR278"/>
    <mergeCell ref="OS278:OV278"/>
    <mergeCell ref="OW278:OZ278"/>
    <mergeCell ref="PA278:PD278"/>
    <mergeCell ref="PE278:PH278"/>
    <mergeCell ref="PI278:PL278"/>
    <mergeCell ref="PO278:PR278"/>
    <mergeCell ref="PS278:PV278"/>
    <mergeCell ref="PW278:PZ278"/>
    <mergeCell ref="QA278:QD278"/>
    <mergeCell ref="QE278:QH278"/>
    <mergeCell ref="QI278:QL278"/>
    <mergeCell ref="QO278:QR278"/>
    <mergeCell ref="QS278:QV278"/>
    <mergeCell ref="QW278:QZ278"/>
    <mergeCell ref="RA278:RD278"/>
    <mergeCell ref="RE278:RH278"/>
    <mergeCell ref="RI278:RL278"/>
    <mergeCell ref="RO278:RR278"/>
    <mergeCell ref="RS278:RV278"/>
    <mergeCell ref="RW278:RZ278"/>
    <mergeCell ref="SA278:SD278"/>
    <mergeCell ref="SE278:SH278"/>
    <mergeCell ref="SI278:SL278"/>
    <mergeCell ref="SO278:SR278"/>
    <mergeCell ref="SS278:SV278"/>
    <mergeCell ref="SW278:SZ278"/>
    <mergeCell ref="TA278:TD278"/>
    <mergeCell ref="TE278:TH278"/>
    <mergeCell ref="TI278:TL278"/>
    <mergeCell ref="TO278:TR278"/>
    <mergeCell ref="TS278:TV278"/>
    <mergeCell ref="TW278:TZ278"/>
    <mergeCell ref="UA278:UD278"/>
    <mergeCell ref="UE278:UH278"/>
    <mergeCell ref="UI278:UL278"/>
    <mergeCell ref="UO278:UR278"/>
    <mergeCell ref="US278:UV278"/>
    <mergeCell ref="UW278:UZ278"/>
    <mergeCell ref="VA278:VD278"/>
    <mergeCell ref="VE278:VH278"/>
    <mergeCell ref="VI278:VL278"/>
    <mergeCell ref="VO278:VR278"/>
    <mergeCell ref="RM277:RM278"/>
    <mergeCell ref="RN277:RN278"/>
    <mergeCell ref="SM277:SM278"/>
    <mergeCell ref="SN277:SN278"/>
    <mergeCell ref="TM277:TM278"/>
    <mergeCell ref="TN277:TN278"/>
    <mergeCell ref="UM277:UM278"/>
    <mergeCell ref="UN277:UN278"/>
    <mergeCell ref="VM277:VM278"/>
    <mergeCell ref="VN277:VN278"/>
    <mergeCell ref="ACO278:ACR278"/>
    <mergeCell ref="ACS278:ACV278"/>
    <mergeCell ref="ACW278:ACZ278"/>
    <mergeCell ref="ADA278:ADD278"/>
    <mergeCell ref="ADE278:ADH278"/>
    <mergeCell ref="ADI278:ADL278"/>
    <mergeCell ref="ADO278:ADR278"/>
    <mergeCell ref="ADS278:ADV278"/>
    <mergeCell ref="ADW278:ADZ278"/>
    <mergeCell ref="AEA278:AED278"/>
    <mergeCell ref="AEE278:AEH278"/>
    <mergeCell ref="AEI278:AEL278"/>
    <mergeCell ref="AEO278:AER278"/>
    <mergeCell ref="AES278:AEV278"/>
    <mergeCell ref="AEW278:AEZ278"/>
    <mergeCell ref="AFA278:AFD278"/>
    <mergeCell ref="AFE278:AFH278"/>
    <mergeCell ref="AFI278:AFL278"/>
    <mergeCell ref="AFO278:AFR278"/>
    <mergeCell ref="AFS278:AFV278"/>
    <mergeCell ref="AFW278:AFZ278"/>
    <mergeCell ref="AGA278:AGD278"/>
    <mergeCell ref="AGE278:AGH278"/>
    <mergeCell ref="AGI278:AGL278"/>
    <mergeCell ref="AGO278:AGR278"/>
    <mergeCell ref="AGS278:AGV278"/>
    <mergeCell ref="AGW278:AGZ278"/>
    <mergeCell ref="AHA278:AHD278"/>
    <mergeCell ref="AHE278:AHH278"/>
    <mergeCell ref="AHI278:AHL278"/>
    <mergeCell ref="AHO278:AHR278"/>
    <mergeCell ref="AHS278:AHV278"/>
    <mergeCell ref="AHW278:AHZ278"/>
    <mergeCell ref="AIA278:AID278"/>
    <mergeCell ref="AIE278:AIH278"/>
    <mergeCell ref="AII278:AIL278"/>
    <mergeCell ref="AIO278:AIR278"/>
    <mergeCell ref="AIS278:AIV278"/>
    <mergeCell ref="AIW278:AIZ278"/>
    <mergeCell ref="AJA278:AJD278"/>
    <mergeCell ref="AJE278:AJH278"/>
    <mergeCell ref="AJI278:AJL278"/>
    <mergeCell ref="AJO278:AJR278"/>
    <mergeCell ref="AJS278:AJV278"/>
    <mergeCell ref="AJW278:AJZ278"/>
    <mergeCell ref="AKA278:AKD278"/>
    <mergeCell ref="AKE278:AKH278"/>
    <mergeCell ref="AKI278:AKL278"/>
    <mergeCell ref="AKO278:AKR278"/>
    <mergeCell ref="AKS278:AKV278"/>
    <mergeCell ref="AKW278:AKZ278"/>
    <mergeCell ref="ALA278:ALD278"/>
    <mergeCell ref="ALE278:ALH278"/>
    <mergeCell ref="ALI278:ALL278"/>
    <mergeCell ref="ALO278:ALR278"/>
    <mergeCell ref="ALS278:ALV278"/>
    <mergeCell ref="AHN277:AHN278"/>
    <mergeCell ref="AIM277:AIM278"/>
    <mergeCell ref="AIN277:AIN278"/>
    <mergeCell ref="AJM277:AJM278"/>
    <mergeCell ref="AJN277:AJN278"/>
    <mergeCell ref="AKM277:AKM278"/>
    <mergeCell ref="AKN277:AKN278"/>
    <mergeCell ref="ALM277:ALM278"/>
    <mergeCell ref="ALN277:ALN278"/>
    <mergeCell ref="ARA278:ARD278"/>
    <mergeCell ref="ASS278:ASV278"/>
    <mergeCell ref="ASW278:ASZ278"/>
    <mergeCell ref="ATA278:ATD278"/>
    <mergeCell ref="ATE278:ATH278"/>
    <mergeCell ref="ATI278:ATL278"/>
    <mergeCell ref="ATO278:ATR278"/>
    <mergeCell ref="ATS278:ATV278"/>
    <mergeCell ref="ATW278:ATZ278"/>
    <mergeCell ref="AUA278:AUD278"/>
    <mergeCell ref="AUE278:AUH278"/>
    <mergeCell ref="AUI278:AUL278"/>
    <mergeCell ref="AUO278:AUR278"/>
    <mergeCell ref="AUS278:AUV278"/>
    <mergeCell ref="AUW278:AUZ278"/>
    <mergeCell ref="AVA278:AVD278"/>
    <mergeCell ref="AVE278:AVH278"/>
    <mergeCell ref="AVI278:AVL278"/>
    <mergeCell ref="AVO278:AVR278"/>
    <mergeCell ref="AVS278:AVV278"/>
    <mergeCell ref="AVW278:AVZ278"/>
    <mergeCell ref="AWA278:AWD278"/>
    <mergeCell ref="AWE278:AWH278"/>
    <mergeCell ref="AWI278:AWL278"/>
    <mergeCell ref="AWO278:AWR278"/>
    <mergeCell ref="AWS278:AWV278"/>
    <mergeCell ref="AWW278:AWZ278"/>
    <mergeCell ref="AXA278:AXD278"/>
    <mergeCell ref="AXE278:AXH278"/>
    <mergeCell ref="AXI278:AXL278"/>
    <mergeCell ref="AXO278:AXR278"/>
    <mergeCell ref="AXS278:AXV278"/>
    <mergeCell ref="AXW278:AXZ278"/>
    <mergeCell ref="AYA278:AYD278"/>
    <mergeCell ref="AYE278:AYH278"/>
    <mergeCell ref="AYI278:AYL278"/>
    <mergeCell ref="AYO278:AYR278"/>
    <mergeCell ref="AYS278:AYV278"/>
    <mergeCell ref="AYW278:AYZ278"/>
    <mergeCell ref="AZA278:AZD278"/>
    <mergeCell ref="AZE278:AZH278"/>
    <mergeCell ref="AZI278:AZL278"/>
    <mergeCell ref="AZO278:AZR278"/>
    <mergeCell ref="AZS278:AZV278"/>
    <mergeCell ref="AZW278:AZZ278"/>
    <mergeCell ref="BAA278:BAD278"/>
    <mergeCell ref="BAE278:BAH278"/>
    <mergeCell ref="BAI278:BAL278"/>
    <mergeCell ref="BAO278:BAR278"/>
    <mergeCell ref="BAS278:BAV278"/>
    <mergeCell ref="BAW278:BAZ278"/>
    <mergeCell ref="BBA278:BBD278"/>
    <mergeCell ref="BBE278:BBH278"/>
    <mergeCell ref="BBI278:BBL278"/>
    <mergeCell ref="BBO278:BBR278"/>
    <mergeCell ref="BBS278:BBV278"/>
    <mergeCell ref="BBW278:BBZ278"/>
    <mergeCell ref="AYM277:AYM278"/>
    <mergeCell ref="AYN277:AYN278"/>
    <mergeCell ref="AZM277:AZM278"/>
    <mergeCell ref="AZN277:AZN278"/>
    <mergeCell ref="BAM277:BAM278"/>
    <mergeCell ref="BAN277:BAN278"/>
    <mergeCell ref="BBM277:BBM278"/>
    <mergeCell ref="BBN277:BBN278"/>
    <mergeCell ref="BHE278:BHH278"/>
    <mergeCell ref="BHI278:BHL278"/>
    <mergeCell ref="BIW278:BIZ278"/>
    <mergeCell ref="BJA278:BJD278"/>
    <mergeCell ref="BJE278:BJH278"/>
    <mergeCell ref="BJI278:BJL278"/>
    <mergeCell ref="BJO278:BJR278"/>
    <mergeCell ref="BJS278:BJV278"/>
    <mergeCell ref="BJW278:BJZ278"/>
    <mergeCell ref="BKA278:BKD278"/>
    <mergeCell ref="BKE278:BKH278"/>
    <mergeCell ref="BKI278:BKL278"/>
    <mergeCell ref="BKO278:BKR278"/>
    <mergeCell ref="BKS278:BKV278"/>
    <mergeCell ref="BKW278:BKZ278"/>
    <mergeCell ref="BLA278:BLD278"/>
    <mergeCell ref="BLE278:BLH278"/>
    <mergeCell ref="BLI278:BLL278"/>
    <mergeCell ref="BLO278:BLR278"/>
    <mergeCell ref="BLS278:BLV278"/>
    <mergeCell ref="BLW278:BLZ278"/>
    <mergeCell ref="BMA278:BMD278"/>
    <mergeCell ref="BME278:BMH278"/>
    <mergeCell ref="BMI278:BML278"/>
    <mergeCell ref="BMO278:BMR278"/>
    <mergeCell ref="BMS278:BMV278"/>
    <mergeCell ref="BMW278:BMZ278"/>
    <mergeCell ref="BNA278:BND278"/>
    <mergeCell ref="BNE278:BNH278"/>
    <mergeCell ref="BNI278:BNL278"/>
    <mergeCell ref="BNO278:BNR278"/>
    <mergeCell ref="BNS278:BNV278"/>
    <mergeCell ref="BNW278:BNZ278"/>
    <mergeCell ref="BOA278:BOD278"/>
    <mergeCell ref="BOE278:BOH278"/>
    <mergeCell ref="BOI278:BOL278"/>
    <mergeCell ref="BOO278:BOR278"/>
    <mergeCell ref="BOS278:BOV278"/>
    <mergeCell ref="BOW278:BOZ278"/>
    <mergeCell ref="BPA278:BPD278"/>
    <mergeCell ref="BPE278:BPH278"/>
    <mergeCell ref="BPI278:BPL278"/>
    <mergeCell ref="BPO278:BPR278"/>
    <mergeCell ref="BPS278:BPV278"/>
    <mergeCell ref="BPW278:BPZ278"/>
    <mergeCell ref="BQA278:BQD278"/>
    <mergeCell ref="BQE278:BQH278"/>
    <mergeCell ref="BQI278:BQL278"/>
    <mergeCell ref="BQO278:BQR278"/>
    <mergeCell ref="BQS278:BQV278"/>
    <mergeCell ref="BQW278:BQZ278"/>
    <mergeCell ref="BRA278:BRD278"/>
    <mergeCell ref="BRE278:BRH278"/>
    <mergeCell ref="BRI278:BRL278"/>
    <mergeCell ref="BRO278:BRR278"/>
    <mergeCell ref="BRS278:BRV278"/>
    <mergeCell ref="BRW278:BRZ278"/>
    <mergeCell ref="BSA278:BSD278"/>
    <mergeCell ref="BON277:BON278"/>
    <mergeCell ref="BPM277:BPM278"/>
    <mergeCell ref="BPN277:BPN278"/>
    <mergeCell ref="BQM277:BQM278"/>
    <mergeCell ref="BQN277:BQN278"/>
    <mergeCell ref="BRM277:BRM278"/>
    <mergeCell ref="BRN277:BRN278"/>
    <mergeCell ref="BXI278:BXL278"/>
    <mergeCell ref="BXO278:BXR278"/>
    <mergeCell ref="BXS278:BXV278"/>
    <mergeCell ref="BZA278:BZD278"/>
    <mergeCell ref="BZE278:BZH278"/>
    <mergeCell ref="BZI278:BZL278"/>
    <mergeCell ref="BZO278:BZR278"/>
    <mergeCell ref="BZS278:BZV278"/>
    <mergeCell ref="BZW278:BZZ278"/>
    <mergeCell ref="CAA278:CAD278"/>
    <mergeCell ref="CAE278:CAH278"/>
    <mergeCell ref="CAI278:CAL278"/>
    <mergeCell ref="CAO278:CAR278"/>
    <mergeCell ref="CAS278:CAV278"/>
    <mergeCell ref="CAW278:CAZ278"/>
    <mergeCell ref="CBA278:CBD278"/>
    <mergeCell ref="CBE278:CBH278"/>
    <mergeCell ref="CBI278:CBL278"/>
    <mergeCell ref="CBO278:CBR278"/>
    <mergeCell ref="CBS278:CBV278"/>
    <mergeCell ref="CBW278:CBZ278"/>
    <mergeCell ref="CCA278:CCD278"/>
    <mergeCell ref="CCE278:CCH278"/>
    <mergeCell ref="CCI278:CCL278"/>
    <mergeCell ref="CCO278:CCR278"/>
    <mergeCell ref="CCS278:CCV278"/>
    <mergeCell ref="CCW278:CCZ278"/>
    <mergeCell ref="CDA278:CDD278"/>
    <mergeCell ref="CDE278:CDH278"/>
    <mergeCell ref="CDI278:CDL278"/>
    <mergeCell ref="CDO278:CDR278"/>
    <mergeCell ref="CDS278:CDV278"/>
    <mergeCell ref="CDW278:CDZ278"/>
    <mergeCell ref="CEA278:CED278"/>
    <mergeCell ref="CEE278:CEH278"/>
    <mergeCell ref="CEI278:CEL278"/>
    <mergeCell ref="CEO278:CER278"/>
    <mergeCell ref="CES278:CEV278"/>
    <mergeCell ref="CEW278:CEZ278"/>
    <mergeCell ref="CFA278:CFD278"/>
    <mergeCell ref="CFE278:CFH278"/>
    <mergeCell ref="CFI278:CFL278"/>
    <mergeCell ref="CFO278:CFR278"/>
    <mergeCell ref="CFS278:CFV278"/>
    <mergeCell ref="CFW278:CFZ278"/>
    <mergeCell ref="CGA278:CGD278"/>
    <mergeCell ref="CGE278:CGH278"/>
    <mergeCell ref="CGI278:CGL278"/>
    <mergeCell ref="CGO278:CGR278"/>
    <mergeCell ref="CGS278:CGV278"/>
    <mergeCell ref="CGW278:CGZ278"/>
    <mergeCell ref="CHA278:CHD278"/>
    <mergeCell ref="CHE278:CHH278"/>
    <mergeCell ref="CHI278:CHL278"/>
    <mergeCell ref="CHO278:CHR278"/>
    <mergeCell ref="CHS278:CHV278"/>
    <mergeCell ref="CHW278:CHZ278"/>
    <mergeCell ref="CIA278:CID278"/>
    <mergeCell ref="CIE278:CIH278"/>
    <mergeCell ref="CFM277:CFM278"/>
    <mergeCell ref="CFN277:CFN278"/>
    <mergeCell ref="CGM277:CGM278"/>
    <mergeCell ref="CGN277:CGN278"/>
    <mergeCell ref="CHM277:CHM278"/>
    <mergeCell ref="CHN277:CHN278"/>
    <mergeCell ref="CNO278:CNR278"/>
    <mergeCell ref="CNS278:CNV278"/>
    <mergeCell ref="CNW278:CNZ278"/>
    <mergeCell ref="COA278:COD278"/>
    <mergeCell ref="CPE278:CPH278"/>
    <mergeCell ref="CPI278:CPL278"/>
    <mergeCell ref="CPO278:CPR278"/>
    <mergeCell ref="CPS278:CPV278"/>
    <mergeCell ref="CPW278:CPZ278"/>
    <mergeCell ref="CQA278:CQD278"/>
    <mergeCell ref="CQE278:CQH278"/>
    <mergeCell ref="CQI278:CQL278"/>
    <mergeCell ref="CQO278:CQR278"/>
    <mergeCell ref="CQS278:CQV278"/>
    <mergeCell ref="CQW278:CQZ278"/>
    <mergeCell ref="CRA278:CRD278"/>
    <mergeCell ref="CRE278:CRH278"/>
    <mergeCell ref="CRI278:CRL278"/>
    <mergeCell ref="CRO278:CRR278"/>
    <mergeCell ref="CRS278:CRV278"/>
    <mergeCell ref="CRW278:CRZ278"/>
    <mergeCell ref="CSA278:CSD278"/>
    <mergeCell ref="CSE278:CSH278"/>
    <mergeCell ref="CSI278:CSL278"/>
    <mergeCell ref="CSO278:CSR278"/>
    <mergeCell ref="CSS278:CSV278"/>
    <mergeCell ref="CSW278:CSZ278"/>
    <mergeCell ref="CTA278:CTD278"/>
    <mergeCell ref="CTE278:CTH278"/>
    <mergeCell ref="CTI278:CTL278"/>
    <mergeCell ref="CTO278:CTR278"/>
    <mergeCell ref="CTS278:CTV278"/>
    <mergeCell ref="CTW278:CTZ278"/>
    <mergeCell ref="CUA278:CUD278"/>
    <mergeCell ref="CUE278:CUH278"/>
    <mergeCell ref="CUI278:CUL278"/>
    <mergeCell ref="CUO278:CUR278"/>
    <mergeCell ref="CUS278:CUV278"/>
    <mergeCell ref="CUW278:CUZ278"/>
    <mergeCell ref="CVA278:CVD278"/>
    <mergeCell ref="CVE278:CVH278"/>
    <mergeCell ref="CVI278:CVL278"/>
    <mergeCell ref="CVO278:CVR278"/>
    <mergeCell ref="CVS278:CVV278"/>
    <mergeCell ref="CVW278:CVZ278"/>
    <mergeCell ref="CWA278:CWD278"/>
    <mergeCell ref="CWE278:CWH278"/>
    <mergeCell ref="CWI278:CWL278"/>
    <mergeCell ref="CWO278:CWR278"/>
    <mergeCell ref="CWS278:CWV278"/>
    <mergeCell ref="CWW278:CWZ278"/>
    <mergeCell ref="CXA278:CXD278"/>
    <mergeCell ref="CXE278:CXH278"/>
    <mergeCell ref="CXI278:CXL278"/>
    <mergeCell ref="CXO278:CXR278"/>
    <mergeCell ref="CXS278:CXV278"/>
    <mergeCell ref="CXW278:CXZ278"/>
    <mergeCell ref="CYA278:CYD278"/>
    <mergeCell ref="CYE278:CYH278"/>
    <mergeCell ref="CYI278:CYL278"/>
    <mergeCell ref="CVN277:CVN278"/>
    <mergeCell ref="CWM277:CWM278"/>
    <mergeCell ref="CWN277:CWN278"/>
    <mergeCell ref="CXM277:CXM278"/>
    <mergeCell ref="CXN277:CXN278"/>
    <mergeCell ref="DDS278:DDV278"/>
    <mergeCell ref="DDW278:DDZ278"/>
    <mergeCell ref="DEA278:DED278"/>
    <mergeCell ref="DEE278:DEH278"/>
    <mergeCell ref="DEI278:DEL278"/>
    <mergeCell ref="DFI278:DFL278"/>
    <mergeCell ref="DFO278:DFR278"/>
    <mergeCell ref="DFS278:DFV278"/>
    <mergeCell ref="DFW278:DFZ278"/>
    <mergeCell ref="DGA278:DGD278"/>
    <mergeCell ref="DGE278:DGH278"/>
    <mergeCell ref="DGI278:DGL278"/>
    <mergeCell ref="DGO278:DGR278"/>
    <mergeCell ref="DGS278:DGV278"/>
    <mergeCell ref="DGW278:DGZ278"/>
    <mergeCell ref="DHA278:DHD278"/>
    <mergeCell ref="DHE278:DHH278"/>
    <mergeCell ref="DHI278:DHL278"/>
    <mergeCell ref="DHO278:DHR278"/>
    <mergeCell ref="DHS278:DHV278"/>
    <mergeCell ref="DHW278:DHZ278"/>
    <mergeCell ref="DIA278:DID278"/>
    <mergeCell ref="DIE278:DIH278"/>
    <mergeCell ref="DII278:DIL278"/>
    <mergeCell ref="DIO278:DIR278"/>
    <mergeCell ref="DIS278:DIV278"/>
    <mergeCell ref="DIW278:DIZ278"/>
    <mergeCell ref="DJA278:DJD278"/>
    <mergeCell ref="DJE278:DJH278"/>
    <mergeCell ref="DJI278:DJL278"/>
    <mergeCell ref="DJO278:DJR278"/>
    <mergeCell ref="DJS278:DJV278"/>
    <mergeCell ref="DJW278:DJZ278"/>
    <mergeCell ref="DKA278:DKD278"/>
    <mergeCell ref="DKE278:DKH278"/>
    <mergeCell ref="DKI278:DKL278"/>
    <mergeCell ref="DKO278:DKR278"/>
    <mergeCell ref="DKS278:DKV278"/>
    <mergeCell ref="DKW278:DKZ278"/>
    <mergeCell ref="DLA278:DLD278"/>
    <mergeCell ref="DLE278:DLH278"/>
    <mergeCell ref="DLI278:DLL278"/>
    <mergeCell ref="DLO278:DLR278"/>
    <mergeCell ref="DLS278:DLV278"/>
    <mergeCell ref="DLW278:DLZ278"/>
    <mergeCell ref="DMA278:DMD278"/>
    <mergeCell ref="DME278:DMH278"/>
    <mergeCell ref="DMI278:DML278"/>
    <mergeCell ref="DMO278:DMR278"/>
    <mergeCell ref="DMS278:DMV278"/>
    <mergeCell ref="DMW278:DMZ278"/>
    <mergeCell ref="DNA278:DND278"/>
    <mergeCell ref="DNE278:DNH278"/>
    <mergeCell ref="DNI278:DNL278"/>
    <mergeCell ref="DNO278:DNR278"/>
    <mergeCell ref="DNS278:DNV278"/>
    <mergeCell ref="DNW278:DNZ278"/>
    <mergeCell ref="DOA278:DOD278"/>
    <mergeCell ref="DOE278:DOH278"/>
    <mergeCell ref="DOI278:DOL278"/>
    <mergeCell ref="DOO278:DOR278"/>
    <mergeCell ref="DMM277:DMM278"/>
    <mergeCell ref="DMN277:DMN278"/>
    <mergeCell ref="DNM277:DNM278"/>
    <mergeCell ref="DNN277:DNN278"/>
    <mergeCell ref="DOM277:DOM278"/>
    <mergeCell ref="DON277:DON278"/>
    <mergeCell ref="DTW278:DTZ278"/>
    <mergeCell ref="DUA278:DUD278"/>
    <mergeCell ref="DUE278:DUH278"/>
    <mergeCell ref="DUI278:DUL278"/>
    <mergeCell ref="DVO278:DVR278"/>
    <mergeCell ref="DVS278:DVV278"/>
    <mergeCell ref="DVW278:DVZ278"/>
    <mergeCell ref="DWA278:DWD278"/>
    <mergeCell ref="DWE278:DWH278"/>
    <mergeCell ref="DWI278:DWL278"/>
    <mergeCell ref="DWO278:DWR278"/>
    <mergeCell ref="DWS278:DWV278"/>
    <mergeCell ref="DWW278:DWZ278"/>
    <mergeCell ref="DXA278:DXD278"/>
    <mergeCell ref="DXE278:DXH278"/>
    <mergeCell ref="DXI278:DXL278"/>
    <mergeCell ref="DXO278:DXR278"/>
    <mergeCell ref="DXS278:DXV278"/>
    <mergeCell ref="DXW278:DXZ278"/>
    <mergeCell ref="DYA278:DYD278"/>
    <mergeCell ref="DYE278:DYH278"/>
    <mergeCell ref="DYI278:DYL278"/>
    <mergeCell ref="DYO278:DYR278"/>
    <mergeCell ref="DYS278:DYV278"/>
    <mergeCell ref="DYW278:DYZ278"/>
    <mergeCell ref="DZA278:DZD278"/>
    <mergeCell ref="DZE278:DZH278"/>
    <mergeCell ref="DZI278:DZL278"/>
    <mergeCell ref="DZO278:DZR278"/>
    <mergeCell ref="DZS278:DZV278"/>
    <mergeCell ref="DZW278:DZZ278"/>
    <mergeCell ref="EAA278:EAD278"/>
    <mergeCell ref="EAE278:EAH278"/>
    <mergeCell ref="EAI278:EAL278"/>
    <mergeCell ref="EAO278:EAR278"/>
    <mergeCell ref="EAS278:EAV278"/>
    <mergeCell ref="EAW278:EAZ278"/>
    <mergeCell ref="EBA278:EBD278"/>
    <mergeCell ref="EBE278:EBH278"/>
    <mergeCell ref="EBI278:EBL278"/>
    <mergeCell ref="EBO278:EBR278"/>
    <mergeCell ref="EBS278:EBV278"/>
    <mergeCell ref="EBW278:EBZ278"/>
    <mergeCell ref="ECA278:ECD278"/>
    <mergeCell ref="ECE278:ECH278"/>
    <mergeCell ref="ECI278:ECL278"/>
    <mergeCell ref="ECO278:ECR278"/>
    <mergeCell ref="ECS278:ECV278"/>
    <mergeCell ref="ECW278:ECZ278"/>
    <mergeCell ref="EDA278:EDD278"/>
    <mergeCell ref="EDE278:EDH278"/>
    <mergeCell ref="EDI278:EDL278"/>
    <mergeCell ref="EDO278:EDR278"/>
    <mergeCell ref="EDS278:EDV278"/>
    <mergeCell ref="EDW278:EDZ278"/>
    <mergeCell ref="EEA278:EED278"/>
    <mergeCell ref="EEE278:EEH278"/>
    <mergeCell ref="EEI278:EEL278"/>
    <mergeCell ref="EEO278:EER278"/>
    <mergeCell ref="EES278:EEV278"/>
    <mergeCell ref="ECN277:ECN278"/>
    <mergeCell ref="EDM277:EDM278"/>
    <mergeCell ref="EDN277:EDN278"/>
    <mergeCell ref="EEM277:EEM278"/>
    <mergeCell ref="EEN277:EEN278"/>
    <mergeCell ref="EKA278:EKD278"/>
    <mergeCell ref="EKE278:EKH278"/>
    <mergeCell ref="EKI278:EKL278"/>
    <mergeCell ref="EKO278:EKR278"/>
    <mergeCell ref="EKS278:EKV278"/>
    <mergeCell ref="ELS278:ELV278"/>
    <mergeCell ref="ELW278:ELZ278"/>
    <mergeCell ref="EMA278:EMD278"/>
    <mergeCell ref="EME278:EMH278"/>
    <mergeCell ref="EMI278:EML278"/>
    <mergeCell ref="EMO278:EMR278"/>
    <mergeCell ref="EMS278:EMV278"/>
    <mergeCell ref="EMW278:EMZ278"/>
    <mergeCell ref="ENA278:END278"/>
    <mergeCell ref="ENE278:ENH278"/>
    <mergeCell ref="ENI278:ENL278"/>
    <mergeCell ref="ENO278:ENR278"/>
    <mergeCell ref="ENS278:ENV278"/>
    <mergeCell ref="ENW278:ENZ278"/>
    <mergeCell ref="EOA278:EOD278"/>
    <mergeCell ref="EOE278:EOH278"/>
    <mergeCell ref="EOI278:EOL278"/>
    <mergeCell ref="EOO278:EOR278"/>
    <mergeCell ref="EOS278:EOV278"/>
    <mergeCell ref="EOW278:EOZ278"/>
    <mergeCell ref="EPA278:EPD278"/>
    <mergeCell ref="EPE278:EPH278"/>
    <mergeCell ref="EPI278:EPL278"/>
    <mergeCell ref="EPO278:EPR278"/>
    <mergeCell ref="EPS278:EPV278"/>
    <mergeCell ref="EPW278:EPZ278"/>
    <mergeCell ref="EQA278:EQD278"/>
    <mergeCell ref="EQE278:EQH278"/>
    <mergeCell ref="EQI278:EQL278"/>
    <mergeCell ref="EQO278:EQR278"/>
    <mergeCell ref="EQS278:EQV278"/>
    <mergeCell ref="EQW278:EQZ278"/>
    <mergeCell ref="ERA278:ERD278"/>
    <mergeCell ref="ERE278:ERH278"/>
    <mergeCell ref="ERI278:ERL278"/>
    <mergeCell ref="ERO278:ERR278"/>
    <mergeCell ref="ERS278:ERV278"/>
    <mergeCell ref="ERW278:ERZ278"/>
    <mergeCell ref="ESA278:ESD278"/>
    <mergeCell ref="ESE278:ESH278"/>
    <mergeCell ref="ESI278:ESL278"/>
    <mergeCell ref="ESO278:ESR278"/>
    <mergeCell ref="ESS278:ESV278"/>
    <mergeCell ref="ESW278:ESZ278"/>
    <mergeCell ref="ETA278:ETD278"/>
    <mergeCell ref="ETE278:ETH278"/>
    <mergeCell ref="ETI278:ETL278"/>
    <mergeCell ref="ETO278:ETR278"/>
    <mergeCell ref="ETS278:ETV278"/>
    <mergeCell ref="ETW278:ETZ278"/>
    <mergeCell ref="EUA278:EUD278"/>
    <mergeCell ref="EUE278:EUH278"/>
    <mergeCell ref="EUI278:EUL278"/>
    <mergeCell ref="EUO278:EUR278"/>
    <mergeCell ref="EUS278:EUV278"/>
    <mergeCell ref="EUW278:EUZ278"/>
    <mergeCell ref="ETM277:ETM278"/>
    <mergeCell ref="ETN277:ETN278"/>
    <mergeCell ref="EUM277:EUM278"/>
    <mergeCell ref="EUN277:EUN278"/>
    <mergeCell ref="FAE278:FAH278"/>
    <mergeCell ref="FAI278:FAL278"/>
    <mergeCell ref="FAO278:FAR278"/>
    <mergeCell ref="FAS278:FAV278"/>
    <mergeCell ref="FAW278:FAZ278"/>
    <mergeCell ref="FBA278:FBD278"/>
    <mergeCell ref="FBW278:FBZ278"/>
    <mergeCell ref="FCA278:FCD278"/>
    <mergeCell ref="FCE278:FCH278"/>
    <mergeCell ref="FCI278:FCL278"/>
    <mergeCell ref="FCO278:FCR278"/>
    <mergeCell ref="FCS278:FCV278"/>
    <mergeCell ref="FCW278:FCZ278"/>
    <mergeCell ref="FDA278:FDD278"/>
    <mergeCell ref="FDE278:FDH278"/>
    <mergeCell ref="FDI278:FDL278"/>
    <mergeCell ref="FDO278:FDR278"/>
    <mergeCell ref="FDS278:FDV278"/>
    <mergeCell ref="FDW278:FDZ278"/>
    <mergeCell ref="FEA278:FED278"/>
    <mergeCell ref="FEE278:FEH278"/>
    <mergeCell ref="FEI278:FEL278"/>
    <mergeCell ref="FEO278:FER278"/>
    <mergeCell ref="FES278:FEV278"/>
    <mergeCell ref="FEW278:FEZ278"/>
    <mergeCell ref="FFA278:FFD278"/>
    <mergeCell ref="FFE278:FFH278"/>
    <mergeCell ref="FFI278:FFL278"/>
    <mergeCell ref="FFO278:FFR278"/>
    <mergeCell ref="FFS278:FFV278"/>
    <mergeCell ref="FFW278:FFZ278"/>
    <mergeCell ref="FGA278:FGD278"/>
    <mergeCell ref="FGE278:FGH278"/>
    <mergeCell ref="FGI278:FGL278"/>
    <mergeCell ref="FGO278:FGR278"/>
    <mergeCell ref="FGS278:FGV278"/>
    <mergeCell ref="FGW278:FGZ278"/>
    <mergeCell ref="FHA278:FHD278"/>
    <mergeCell ref="FHE278:FHH278"/>
    <mergeCell ref="FHI278:FHL278"/>
    <mergeCell ref="FHO278:FHR278"/>
    <mergeCell ref="FHS278:FHV278"/>
    <mergeCell ref="FHW278:FHZ278"/>
    <mergeCell ref="FIA278:FID278"/>
    <mergeCell ref="FIE278:FIH278"/>
    <mergeCell ref="FII278:FIL278"/>
    <mergeCell ref="FIO278:FIR278"/>
    <mergeCell ref="FIS278:FIV278"/>
    <mergeCell ref="FIW278:FIZ278"/>
    <mergeCell ref="FJA278:FJD278"/>
    <mergeCell ref="FJE278:FJH278"/>
    <mergeCell ref="FJI278:FJL278"/>
    <mergeCell ref="FJO278:FJR278"/>
    <mergeCell ref="FJS278:FJV278"/>
    <mergeCell ref="FJW278:FJZ278"/>
    <mergeCell ref="FKA278:FKD278"/>
    <mergeCell ref="FKE278:FKH278"/>
    <mergeCell ref="FKI278:FKL278"/>
    <mergeCell ref="FKO278:FKR278"/>
    <mergeCell ref="FKS278:FKV278"/>
    <mergeCell ref="FKW278:FKZ278"/>
    <mergeCell ref="FLA278:FLD278"/>
    <mergeCell ref="FJN277:FJN278"/>
    <mergeCell ref="FKM277:FKM278"/>
    <mergeCell ref="FKN277:FKN278"/>
    <mergeCell ref="FQI278:FQL278"/>
    <mergeCell ref="FQO278:FQR278"/>
    <mergeCell ref="FQS278:FQV278"/>
    <mergeCell ref="FQW278:FQZ278"/>
    <mergeCell ref="FRA278:FRD278"/>
    <mergeCell ref="FRE278:FRH278"/>
    <mergeCell ref="FRI278:FRL278"/>
    <mergeCell ref="FSA278:FSD278"/>
    <mergeCell ref="FSE278:FSH278"/>
    <mergeCell ref="FSI278:FSL278"/>
    <mergeCell ref="FSO278:FSR278"/>
    <mergeCell ref="FSS278:FSV278"/>
    <mergeCell ref="FSW278:FSZ278"/>
    <mergeCell ref="FTA278:FTD278"/>
    <mergeCell ref="FTE278:FTH278"/>
    <mergeCell ref="FTI278:FTL278"/>
    <mergeCell ref="FTO278:FTR278"/>
    <mergeCell ref="FTS278:FTV278"/>
    <mergeCell ref="FTW278:FTZ278"/>
    <mergeCell ref="FUA278:FUD278"/>
    <mergeCell ref="FUE278:FUH278"/>
    <mergeCell ref="FUI278:FUL278"/>
    <mergeCell ref="FUO278:FUR278"/>
    <mergeCell ref="FUS278:FUV278"/>
    <mergeCell ref="FUW278:FUZ278"/>
    <mergeCell ref="FVA278:FVD278"/>
    <mergeCell ref="FVE278:FVH278"/>
    <mergeCell ref="FVI278:FVL278"/>
    <mergeCell ref="FVO278:FVR278"/>
    <mergeCell ref="FVS278:FVV278"/>
    <mergeCell ref="FVW278:FVZ278"/>
    <mergeCell ref="FWA278:FWD278"/>
    <mergeCell ref="FWE278:FWH278"/>
    <mergeCell ref="FWI278:FWL278"/>
    <mergeCell ref="FWO278:FWR278"/>
    <mergeCell ref="FWS278:FWV278"/>
    <mergeCell ref="FWW278:FWZ278"/>
    <mergeCell ref="FXA278:FXD278"/>
    <mergeCell ref="FXE278:FXH278"/>
    <mergeCell ref="FXI278:FXL278"/>
    <mergeCell ref="FXO278:FXR278"/>
    <mergeCell ref="FXS278:FXV278"/>
    <mergeCell ref="FXW278:FXZ278"/>
    <mergeCell ref="FYA278:FYD278"/>
    <mergeCell ref="FYE278:FYH278"/>
    <mergeCell ref="FYI278:FYL278"/>
    <mergeCell ref="FYO278:FYR278"/>
    <mergeCell ref="FYS278:FYV278"/>
    <mergeCell ref="FYW278:FYZ278"/>
    <mergeCell ref="FZA278:FZD278"/>
    <mergeCell ref="FZE278:FZH278"/>
    <mergeCell ref="FZI278:FZL278"/>
    <mergeCell ref="FZO278:FZR278"/>
    <mergeCell ref="FZS278:FZV278"/>
    <mergeCell ref="FZW278:FZZ278"/>
    <mergeCell ref="GAA278:GAD278"/>
    <mergeCell ref="GAE278:GAH278"/>
    <mergeCell ref="GAI278:GAL278"/>
    <mergeCell ref="GAO278:GAR278"/>
    <mergeCell ref="GAS278:GAV278"/>
    <mergeCell ref="GAW278:GAZ278"/>
    <mergeCell ref="GBA278:GBD278"/>
    <mergeCell ref="GBE278:GBH278"/>
    <mergeCell ref="GAM277:GAM278"/>
    <mergeCell ref="GAN277:GAN278"/>
    <mergeCell ref="GGO278:GGR278"/>
    <mergeCell ref="GGS278:GGV278"/>
    <mergeCell ref="GGW278:GGZ278"/>
    <mergeCell ref="GHA278:GHD278"/>
    <mergeCell ref="GHE278:GHH278"/>
    <mergeCell ref="GHI278:GHL278"/>
    <mergeCell ref="GHO278:GHR278"/>
    <mergeCell ref="GHS278:GHV278"/>
    <mergeCell ref="GBI278:GBL278"/>
    <mergeCell ref="GEO278:GER278"/>
    <mergeCell ref="GES278:GEV278"/>
    <mergeCell ref="GEW278:GEZ278"/>
    <mergeCell ref="GFA278:GFD278"/>
    <mergeCell ref="GFE278:GFH278"/>
    <mergeCell ref="GFI278:GFL278"/>
    <mergeCell ref="GFO278:GFR278"/>
    <mergeCell ref="GFS278:GFV278"/>
    <mergeCell ref="GFW278:GFZ278"/>
    <mergeCell ref="GGA278:GGD278"/>
    <mergeCell ref="GGE278:GGH278"/>
    <mergeCell ref="GGI278:GGL278"/>
    <mergeCell ref="GIE278:GIH278"/>
    <mergeCell ref="GII278:GIL278"/>
    <mergeCell ref="GIO278:GIR278"/>
    <mergeCell ref="GIS278:GIV278"/>
    <mergeCell ref="GIW278:GIZ278"/>
    <mergeCell ref="GJA278:GJD278"/>
    <mergeCell ref="GJE278:GJH278"/>
    <mergeCell ref="GJI278:GJL278"/>
    <mergeCell ref="GJO278:GJR278"/>
    <mergeCell ref="GJS278:GJV278"/>
    <mergeCell ref="GJW278:GJZ278"/>
    <mergeCell ref="GKA278:GKD278"/>
    <mergeCell ref="GKE278:GKH278"/>
    <mergeCell ref="GKI278:GKL278"/>
    <mergeCell ref="GKO278:GKR278"/>
    <mergeCell ref="GKS278:GKV278"/>
    <mergeCell ref="GKW278:GKZ278"/>
    <mergeCell ref="GLA278:GLD278"/>
    <mergeCell ref="GLE278:GLH278"/>
    <mergeCell ref="GLI278:GLL278"/>
    <mergeCell ref="GLO278:GLR278"/>
    <mergeCell ref="GLS278:GLV278"/>
    <mergeCell ref="GLW278:GLZ278"/>
    <mergeCell ref="GMA278:GMD278"/>
    <mergeCell ref="GME278:GMH278"/>
    <mergeCell ref="GMI278:GML278"/>
    <mergeCell ref="GMO278:GMR278"/>
    <mergeCell ref="GMS278:GMV278"/>
    <mergeCell ref="GMW278:GMZ278"/>
    <mergeCell ref="GNA278:GND278"/>
    <mergeCell ref="GNE278:GNH278"/>
    <mergeCell ref="GNI278:GNL278"/>
    <mergeCell ref="GNO278:GNR278"/>
    <mergeCell ref="GNS278:GNV278"/>
    <mergeCell ref="GNW278:GNZ278"/>
    <mergeCell ref="GOA278:GOD278"/>
    <mergeCell ref="GOE278:GOH278"/>
    <mergeCell ref="GOI278:GOL278"/>
    <mergeCell ref="GOO278:GOR278"/>
    <mergeCell ref="GOS278:GOV278"/>
    <mergeCell ref="GOW278:GOZ278"/>
    <mergeCell ref="GPA278:GPD278"/>
    <mergeCell ref="GPE278:GPH278"/>
    <mergeCell ref="GPI278:GPL278"/>
    <mergeCell ref="GPO278:GPR278"/>
    <mergeCell ref="GPS278:GPV278"/>
    <mergeCell ref="GPW278:GPZ278"/>
    <mergeCell ref="GQA278:GQD278"/>
    <mergeCell ref="GQE278:GQH278"/>
    <mergeCell ref="GQI278:GQL278"/>
    <mergeCell ref="GQO278:GQR278"/>
    <mergeCell ref="GQS278:GQV278"/>
    <mergeCell ref="GQW278:GQZ278"/>
    <mergeCell ref="GRA278:GRD278"/>
    <mergeCell ref="GRE278:GRH278"/>
    <mergeCell ref="GRI278:GRL278"/>
    <mergeCell ref="GQN277:GQN278"/>
    <mergeCell ref="GWS278:GWV278"/>
    <mergeCell ref="GWW278:GWZ278"/>
    <mergeCell ref="GXA278:GXD278"/>
    <mergeCell ref="GXE278:GXH278"/>
    <mergeCell ref="GXI278:GXL278"/>
    <mergeCell ref="GXO278:GXR278"/>
    <mergeCell ref="GXS278:GXV278"/>
    <mergeCell ref="GXW278:GXZ278"/>
    <mergeCell ref="GYA278:GYD278"/>
    <mergeCell ref="GRM277:GRM278"/>
    <mergeCell ref="GRN277:GRN278"/>
    <mergeCell ref="GSM277:GSM278"/>
    <mergeCell ref="GSN277:GSN278"/>
    <mergeCell ref="GTM277:GTM278"/>
    <mergeCell ref="GTN277:GTN278"/>
    <mergeCell ref="GUM277:GUM278"/>
    <mergeCell ref="GUN277:GUN278"/>
    <mergeCell ref="GVM277:GVM278"/>
    <mergeCell ref="GVN277:GVN278"/>
    <mergeCell ref="GWM277:GWM278"/>
    <mergeCell ref="GWN277:GWN278"/>
    <mergeCell ref="GXM277:GXM278"/>
    <mergeCell ref="GXN277:GXN278"/>
    <mergeCell ref="GRO278:GRR278"/>
    <mergeCell ref="GRS278:GRV278"/>
    <mergeCell ref="GRW278:GRZ278"/>
    <mergeCell ref="GSA278:GSD278"/>
    <mergeCell ref="GSE278:GSH278"/>
    <mergeCell ref="GSI278:GSL278"/>
    <mergeCell ref="GSO278:GSR278"/>
    <mergeCell ref="GSS278:GSV278"/>
    <mergeCell ref="GSW278:GSZ278"/>
    <mergeCell ref="GTA278:GTD278"/>
    <mergeCell ref="GTE278:GTH278"/>
    <mergeCell ref="GTI278:GTL278"/>
    <mergeCell ref="GTO278:GTR278"/>
    <mergeCell ref="GTS278:GTV278"/>
    <mergeCell ref="GTW278:GTZ278"/>
    <mergeCell ref="GUA278:GUD278"/>
    <mergeCell ref="GUE278:GUH278"/>
    <mergeCell ref="GYI278:GYL278"/>
    <mergeCell ref="GYO278:GYR278"/>
    <mergeCell ref="GYS278:GYV278"/>
    <mergeCell ref="GYW278:GYZ278"/>
    <mergeCell ref="GZA278:GZD278"/>
    <mergeCell ref="GZE278:GZH278"/>
    <mergeCell ref="GZI278:GZL278"/>
    <mergeCell ref="GZO278:GZR278"/>
    <mergeCell ref="GZS278:GZV278"/>
    <mergeCell ref="GZW278:GZZ278"/>
    <mergeCell ref="HAA278:HAD278"/>
    <mergeCell ref="HAE278:HAH278"/>
    <mergeCell ref="HAI278:HAL278"/>
    <mergeCell ref="HAO278:HAR278"/>
    <mergeCell ref="HAS278:HAV278"/>
    <mergeCell ref="HAW278:HAZ278"/>
    <mergeCell ref="HBA278:HBD278"/>
    <mergeCell ref="HBE278:HBH278"/>
    <mergeCell ref="HBI278:HBL278"/>
    <mergeCell ref="HBO278:HBR278"/>
    <mergeCell ref="HBS278:HBV278"/>
    <mergeCell ref="HBW278:HBZ278"/>
    <mergeCell ref="HCA278:HCD278"/>
    <mergeCell ref="HCE278:HCH278"/>
    <mergeCell ref="HCI278:HCL278"/>
    <mergeCell ref="HCO278:HCR278"/>
    <mergeCell ref="HCS278:HCV278"/>
    <mergeCell ref="HCW278:HCZ278"/>
    <mergeCell ref="HDA278:HDD278"/>
    <mergeCell ref="HDE278:HDH278"/>
    <mergeCell ref="HDI278:HDL278"/>
    <mergeCell ref="HDO278:HDR278"/>
    <mergeCell ref="HDS278:HDV278"/>
    <mergeCell ref="GYM277:GYM278"/>
    <mergeCell ref="GYN277:GYN278"/>
    <mergeCell ref="GZM277:GZM278"/>
    <mergeCell ref="GZN277:GZN278"/>
    <mergeCell ref="HAM277:HAM278"/>
    <mergeCell ref="HAN277:HAN278"/>
    <mergeCell ref="HBM277:HBM278"/>
    <mergeCell ref="HBN277:HBN278"/>
    <mergeCell ref="HCM277:HCM278"/>
    <mergeCell ref="HCN277:HCN278"/>
    <mergeCell ref="HDM277:HDM278"/>
    <mergeCell ref="HDN277:HDN278"/>
    <mergeCell ref="HDW278:HDZ278"/>
    <mergeCell ref="HEA278:HED278"/>
    <mergeCell ref="HEE278:HEH278"/>
    <mergeCell ref="HEI278:HEL278"/>
    <mergeCell ref="HEO278:HER278"/>
    <mergeCell ref="HES278:HEV278"/>
    <mergeCell ref="HEW278:HEZ278"/>
    <mergeCell ref="HFA278:HFD278"/>
    <mergeCell ref="HFE278:HFH278"/>
    <mergeCell ref="HFI278:HFL278"/>
    <mergeCell ref="HFO278:HFR278"/>
    <mergeCell ref="HFS278:HFV278"/>
    <mergeCell ref="HFW278:HFZ278"/>
    <mergeCell ref="HGA278:HGD278"/>
    <mergeCell ref="HGE278:HGH278"/>
    <mergeCell ref="HGI278:HGL278"/>
    <mergeCell ref="HGO278:HGR278"/>
    <mergeCell ref="HGS278:HGV278"/>
    <mergeCell ref="HGW278:HGZ278"/>
    <mergeCell ref="HHA278:HHD278"/>
    <mergeCell ref="HHE278:HHH278"/>
    <mergeCell ref="HHI278:HHL278"/>
    <mergeCell ref="HHO278:HHR278"/>
    <mergeCell ref="HHM277:HHM278"/>
    <mergeCell ref="HHN277:HHN278"/>
    <mergeCell ref="HMW278:HMZ278"/>
    <mergeCell ref="HNA278:HND278"/>
    <mergeCell ref="HNE278:HNH278"/>
    <mergeCell ref="HNI278:HNL278"/>
    <mergeCell ref="HNO278:HNR278"/>
    <mergeCell ref="HNS278:HNV278"/>
    <mergeCell ref="HNW278:HNZ278"/>
    <mergeCell ref="HOA278:HOD278"/>
    <mergeCell ref="HIM277:HIM278"/>
    <mergeCell ref="HIN277:HIN278"/>
    <mergeCell ref="HJM277:HJM278"/>
    <mergeCell ref="HJN277:HJN278"/>
    <mergeCell ref="HKM277:HKM278"/>
    <mergeCell ref="HKN277:HKN278"/>
    <mergeCell ref="HLM277:HLM278"/>
    <mergeCell ref="HLN277:HLN278"/>
    <mergeCell ref="HMM277:HMM278"/>
    <mergeCell ref="HMN277:HMN278"/>
    <mergeCell ref="HNM277:HNM278"/>
    <mergeCell ref="HNN277:HNN278"/>
    <mergeCell ref="HEM277:HEM278"/>
    <mergeCell ref="HEN277:HEN278"/>
    <mergeCell ref="HFM277:HFM278"/>
    <mergeCell ref="HFN277:HFN278"/>
    <mergeCell ref="HGM277:HGM278"/>
    <mergeCell ref="HGN277:HGN278"/>
    <mergeCell ref="HQO278:HQR278"/>
    <mergeCell ref="HQS278:HQV278"/>
    <mergeCell ref="HQW278:HQZ278"/>
    <mergeCell ref="HRA278:HRD278"/>
    <mergeCell ref="HRE278:HRH278"/>
    <mergeCell ref="HRI278:HRL278"/>
    <mergeCell ref="HRO278:HRR278"/>
    <mergeCell ref="HRS278:HRV278"/>
    <mergeCell ref="HRW278:HRZ278"/>
    <mergeCell ref="HSA278:HSD278"/>
    <mergeCell ref="HSE278:HSH278"/>
    <mergeCell ref="HSI278:HSL278"/>
    <mergeCell ref="HSO278:HSR278"/>
    <mergeCell ref="HSS278:HSV278"/>
    <mergeCell ref="HSW278:HSZ278"/>
    <mergeCell ref="HTA278:HTD278"/>
    <mergeCell ref="HTE278:HTH278"/>
    <mergeCell ref="HTI278:HTL278"/>
    <mergeCell ref="HTO278:HTR278"/>
    <mergeCell ref="HTS278:HTV278"/>
    <mergeCell ref="HTW278:HTZ278"/>
    <mergeCell ref="HUA278:HUD278"/>
    <mergeCell ref="HUE278:HUH278"/>
    <mergeCell ref="HUI278:HUL278"/>
    <mergeCell ref="HUO278:HUR278"/>
    <mergeCell ref="HUS278:HUV278"/>
    <mergeCell ref="HUW278:HUZ278"/>
    <mergeCell ref="HVA278:HVD278"/>
    <mergeCell ref="HVE278:HVH278"/>
    <mergeCell ref="HVI278:HVL278"/>
    <mergeCell ref="HVO278:HVR278"/>
    <mergeCell ref="HVS278:HVV278"/>
    <mergeCell ref="HVW278:HVZ278"/>
    <mergeCell ref="HWA278:HWD278"/>
    <mergeCell ref="HWE278:HWH278"/>
    <mergeCell ref="HWI278:HWL278"/>
    <mergeCell ref="HWO278:HWR278"/>
    <mergeCell ref="HWS278:HWV278"/>
    <mergeCell ref="HWW278:HWZ278"/>
    <mergeCell ref="HXA278:HXD278"/>
    <mergeCell ref="HXE278:HXH278"/>
    <mergeCell ref="HXI278:HXL278"/>
    <mergeCell ref="HXO278:HXR278"/>
    <mergeCell ref="HXS278:HXV278"/>
    <mergeCell ref="HXN277:HXN278"/>
    <mergeCell ref="IDA278:IDD278"/>
    <mergeCell ref="IDE278:IDH278"/>
    <mergeCell ref="IDI278:IDL278"/>
    <mergeCell ref="IDO278:IDR278"/>
    <mergeCell ref="IDS278:IDV278"/>
    <mergeCell ref="IDW278:IDZ278"/>
    <mergeCell ref="IEA278:IED278"/>
    <mergeCell ref="IEE278:IEH278"/>
    <mergeCell ref="IEI278:IEL278"/>
    <mergeCell ref="HXW278:HXZ278"/>
    <mergeCell ref="HYA278:HYD278"/>
    <mergeCell ref="HYE278:HYH278"/>
    <mergeCell ref="HYI278:HYL278"/>
    <mergeCell ref="IES278:IEV278"/>
    <mergeCell ref="IEW278:IEZ278"/>
    <mergeCell ref="IFA278:IFD278"/>
    <mergeCell ref="IFE278:IFH278"/>
    <mergeCell ref="IFI278:IFL278"/>
    <mergeCell ref="IFO278:IFR278"/>
    <mergeCell ref="IFS278:IFV278"/>
    <mergeCell ref="IFW278:IFZ278"/>
    <mergeCell ref="HZE278:HZH278"/>
    <mergeCell ref="HZI278:HZL278"/>
    <mergeCell ref="HZO278:HZR278"/>
    <mergeCell ref="HZS278:HZV278"/>
    <mergeCell ref="HZW278:HZZ278"/>
    <mergeCell ref="IAA278:IAD278"/>
    <mergeCell ref="IAE278:IAH278"/>
    <mergeCell ref="IAI278:IAL278"/>
    <mergeCell ref="IAO278:IAR278"/>
    <mergeCell ref="IAS278:IAV278"/>
    <mergeCell ref="IAW278:IAZ278"/>
    <mergeCell ref="IBA278:IBD278"/>
    <mergeCell ref="IBE278:IBH278"/>
    <mergeCell ref="IBI278:IBL278"/>
    <mergeCell ref="IBO278:IBR278"/>
    <mergeCell ref="IBS278:IBV278"/>
    <mergeCell ref="IBW278:IBZ278"/>
    <mergeCell ref="ICA278:ICD278"/>
    <mergeCell ref="ICE278:ICH278"/>
    <mergeCell ref="ICI278:ICL278"/>
    <mergeCell ref="ICO278:ICR278"/>
    <mergeCell ref="ICS278:ICV278"/>
    <mergeCell ref="ICW278:ICZ278"/>
    <mergeCell ref="IEO278:IER278"/>
    <mergeCell ref="IGA278:IGD278"/>
    <mergeCell ref="IGE278:IGH278"/>
    <mergeCell ref="IGI278:IGL278"/>
    <mergeCell ref="IGO278:IGR278"/>
    <mergeCell ref="IGS278:IGV278"/>
    <mergeCell ref="IGW278:IGZ278"/>
    <mergeCell ref="IHA278:IHD278"/>
    <mergeCell ref="IHE278:IHH278"/>
    <mergeCell ref="IHI278:IHL278"/>
    <mergeCell ref="IHO278:IHR278"/>
    <mergeCell ref="IHS278:IHV278"/>
    <mergeCell ref="IHW278:IHZ278"/>
    <mergeCell ref="IIA278:IID278"/>
    <mergeCell ref="IIE278:IIH278"/>
    <mergeCell ref="III278:IIL278"/>
    <mergeCell ref="IIO278:IIR278"/>
    <mergeCell ref="IIS278:IIV278"/>
    <mergeCell ref="IIW278:IIZ278"/>
    <mergeCell ref="IJA278:IJD278"/>
    <mergeCell ref="IJE278:IJH278"/>
    <mergeCell ref="IJI278:IJL278"/>
    <mergeCell ref="IJO278:IJR278"/>
    <mergeCell ref="IJS278:IJV278"/>
    <mergeCell ref="IJW278:IJZ278"/>
    <mergeCell ref="IKA278:IKD278"/>
    <mergeCell ref="IKE278:IKH278"/>
    <mergeCell ref="IKI278:IKL278"/>
    <mergeCell ref="IKO278:IKR278"/>
    <mergeCell ref="IKS278:IKV278"/>
    <mergeCell ref="IKW278:IKZ278"/>
    <mergeCell ref="ILA278:ILD278"/>
    <mergeCell ref="ILE278:ILH278"/>
    <mergeCell ref="ILI278:ILL278"/>
    <mergeCell ref="ILO278:ILR278"/>
    <mergeCell ref="ILS278:ILV278"/>
    <mergeCell ref="ILW278:ILZ278"/>
    <mergeCell ref="IMA278:IMD278"/>
    <mergeCell ref="IME278:IMH278"/>
    <mergeCell ref="IMI278:IML278"/>
    <mergeCell ref="IMO278:IMR278"/>
    <mergeCell ref="IMS278:IMV278"/>
    <mergeCell ref="IMW278:IMZ278"/>
    <mergeCell ref="INA278:IND278"/>
    <mergeCell ref="INE278:INH278"/>
    <mergeCell ref="INI278:INL278"/>
    <mergeCell ref="INO278:INR278"/>
    <mergeCell ref="INS278:INV278"/>
    <mergeCell ref="INW278:INZ278"/>
    <mergeCell ref="IOA278:IOD278"/>
    <mergeCell ref="IOE278:IOH278"/>
    <mergeCell ref="IOI278:IOL278"/>
    <mergeCell ref="IOO278:IOR278"/>
    <mergeCell ref="IOS278:IOV278"/>
    <mergeCell ref="IOW278:IOZ278"/>
    <mergeCell ref="IPA278:IPD278"/>
    <mergeCell ref="IPE278:IPH278"/>
    <mergeCell ref="IPI278:IPL278"/>
    <mergeCell ref="IPO278:IPR278"/>
    <mergeCell ref="IPS278:IPV278"/>
    <mergeCell ref="IPW278:IPZ278"/>
    <mergeCell ref="IQA278:IQD278"/>
    <mergeCell ref="IQE278:IQH278"/>
    <mergeCell ref="IQI278:IQL278"/>
    <mergeCell ref="IQO278:IQR278"/>
    <mergeCell ref="IQS278:IQV278"/>
    <mergeCell ref="IQW278:IQZ278"/>
    <mergeCell ref="IRA278:IRD278"/>
    <mergeCell ref="IRE278:IRH278"/>
    <mergeCell ref="IRI278:IRL278"/>
    <mergeCell ref="IRO278:IRR278"/>
    <mergeCell ref="IRS278:IRV278"/>
    <mergeCell ref="IRW278:IRZ278"/>
    <mergeCell ref="ISA278:ISD278"/>
    <mergeCell ref="ISE278:ISH278"/>
    <mergeCell ref="ISI278:ISL278"/>
    <mergeCell ref="ISO278:ISR278"/>
    <mergeCell ref="ISS278:ISV278"/>
    <mergeCell ref="ISW278:ISZ278"/>
    <mergeCell ref="ITA278:ITD278"/>
    <mergeCell ref="ITE278:ITH278"/>
    <mergeCell ref="ITI278:ITL278"/>
    <mergeCell ref="IOM277:IOM278"/>
    <mergeCell ref="ION277:ION278"/>
    <mergeCell ref="IPM277:IPM278"/>
    <mergeCell ref="IPN277:IPN278"/>
    <mergeCell ref="IQM277:IQM278"/>
    <mergeCell ref="IQN277:IQN278"/>
    <mergeCell ref="IRM277:IRM278"/>
    <mergeCell ref="IRN277:IRN278"/>
    <mergeCell ref="ISM277:ISM278"/>
    <mergeCell ref="ISN277:ISN278"/>
    <mergeCell ref="JAI278:JAL278"/>
    <mergeCell ref="JAO278:JAR278"/>
    <mergeCell ref="JAS278:JAV278"/>
    <mergeCell ref="JAW278:JAZ278"/>
    <mergeCell ref="JBA278:JBD278"/>
    <mergeCell ref="JBE278:JBH278"/>
    <mergeCell ref="JBI278:JBL278"/>
    <mergeCell ref="JBO278:JBR278"/>
    <mergeCell ref="ITM277:ITM278"/>
    <mergeCell ref="ITN277:ITN278"/>
    <mergeCell ref="IUM277:IUM278"/>
    <mergeCell ref="IUN277:IUN278"/>
    <mergeCell ref="IVM277:IVM278"/>
    <mergeCell ref="IVN277:IVN278"/>
    <mergeCell ref="IWM277:IWM278"/>
    <mergeCell ref="IWN277:IWN278"/>
    <mergeCell ref="IXM277:IXM278"/>
    <mergeCell ref="IXN277:IXN278"/>
    <mergeCell ref="IYM277:IYM278"/>
    <mergeCell ref="IYN277:IYN278"/>
    <mergeCell ref="IZM277:IZM278"/>
    <mergeCell ref="IZN277:IZN278"/>
    <mergeCell ref="JAM277:JAM278"/>
    <mergeCell ref="JAN277:JAN278"/>
    <mergeCell ref="JBM277:JBM278"/>
    <mergeCell ref="JBN277:JBN278"/>
    <mergeCell ref="ITO278:ITR278"/>
    <mergeCell ref="ITS278:ITV278"/>
    <mergeCell ref="ITW278:ITZ278"/>
    <mergeCell ref="IUA278:IUD278"/>
    <mergeCell ref="IUE278:IUH278"/>
    <mergeCell ref="IUI278:IUL278"/>
    <mergeCell ref="IUO278:IUR278"/>
    <mergeCell ref="IUS278:IUV278"/>
    <mergeCell ref="IUW278:IUZ278"/>
    <mergeCell ref="IVA278:IVD278"/>
    <mergeCell ref="IVE278:IVH278"/>
    <mergeCell ref="IVI278:IVL278"/>
    <mergeCell ref="IVO278:IVR278"/>
    <mergeCell ref="JBS278:JBV278"/>
    <mergeCell ref="JBW278:JBZ278"/>
    <mergeCell ref="JCA278:JCD278"/>
    <mergeCell ref="JCE278:JCH278"/>
    <mergeCell ref="JCI278:JCL278"/>
    <mergeCell ref="JCO278:JCR278"/>
    <mergeCell ref="JCS278:JCV278"/>
    <mergeCell ref="JCW278:JCZ278"/>
    <mergeCell ref="JDA278:JDD278"/>
    <mergeCell ref="JDE278:JDH278"/>
    <mergeCell ref="JDI278:JDL278"/>
    <mergeCell ref="JDO278:JDR278"/>
    <mergeCell ref="JDS278:JDV278"/>
    <mergeCell ref="JDW278:JDZ278"/>
    <mergeCell ref="JEA278:JED278"/>
    <mergeCell ref="JEE278:JEH278"/>
    <mergeCell ref="JEI278:JEL278"/>
    <mergeCell ref="JEO278:JER278"/>
    <mergeCell ref="JES278:JEV278"/>
    <mergeCell ref="JEW278:JEZ278"/>
    <mergeCell ref="JFA278:JFD278"/>
    <mergeCell ref="JFE278:JFH278"/>
    <mergeCell ref="JFI278:JFL278"/>
    <mergeCell ref="JFO278:JFR278"/>
    <mergeCell ref="JFS278:JFV278"/>
    <mergeCell ref="JFW278:JFZ278"/>
    <mergeCell ref="JGA278:JGD278"/>
    <mergeCell ref="JGE278:JGH278"/>
    <mergeCell ref="JGI278:JGL278"/>
    <mergeCell ref="JGO278:JGR278"/>
    <mergeCell ref="JGS278:JGV278"/>
    <mergeCell ref="JGW278:JGZ278"/>
    <mergeCell ref="JHA278:JHD278"/>
    <mergeCell ref="JCM277:JCM278"/>
    <mergeCell ref="JCN277:JCN278"/>
    <mergeCell ref="JDM277:JDM278"/>
    <mergeCell ref="JDN277:JDN278"/>
    <mergeCell ref="JEM277:JEM278"/>
    <mergeCell ref="JHE278:JHH278"/>
    <mergeCell ref="JHI278:JHL278"/>
    <mergeCell ref="JHO278:JHR278"/>
    <mergeCell ref="JHS278:JHV278"/>
    <mergeCell ref="JHW278:JHZ278"/>
    <mergeCell ref="JIA278:JID278"/>
    <mergeCell ref="JIE278:JIH278"/>
    <mergeCell ref="JII278:JIL278"/>
    <mergeCell ref="JIO278:JIR278"/>
    <mergeCell ref="JIS278:JIV278"/>
    <mergeCell ref="JIW278:JIZ278"/>
    <mergeCell ref="JJA278:JJD278"/>
    <mergeCell ref="JJE278:JJH278"/>
    <mergeCell ref="JJI278:JJL278"/>
    <mergeCell ref="JJO278:JJR278"/>
    <mergeCell ref="JEN277:JEN278"/>
    <mergeCell ref="JFM277:JFM278"/>
    <mergeCell ref="JFN277:JFN278"/>
    <mergeCell ref="JGM277:JGM278"/>
    <mergeCell ref="JGN277:JGN278"/>
    <mergeCell ref="JHM277:JHM278"/>
    <mergeCell ref="JHN277:JHN278"/>
    <mergeCell ref="JIM277:JIM278"/>
    <mergeCell ref="JIN277:JIN278"/>
    <mergeCell ref="JJM277:JJM278"/>
    <mergeCell ref="JJN277:JJN278"/>
    <mergeCell ref="JQS278:JQV278"/>
    <mergeCell ref="JQW278:JQZ278"/>
    <mergeCell ref="JRA278:JRD278"/>
    <mergeCell ref="JRE278:JRH278"/>
    <mergeCell ref="JRI278:JRL278"/>
    <mergeCell ref="JRO278:JRR278"/>
    <mergeCell ref="JRS278:JRV278"/>
    <mergeCell ref="JJS278:JJV278"/>
    <mergeCell ref="JJW278:JJZ278"/>
    <mergeCell ref="JKA278:JKD278"/>
    <mergeCell ref="JKE278:JKH278"/>
    <mergeCell ref="JKI278:JKL278"/>
    <mergeCell ref="JNE278:JNH278"/>
    <mergeCell ref="JNI278:JNL278"/>
    <mergeCell ref="JNO278:JNR278"/>
    <mergeCell ref="JNS278:JNV278"/>
    <mergeCell ref="JNW278:JNZ278"/>
    <mergeCell ref="JOA278:JOD278"/>
    <mergeCell ref="JOE278:JOH278"/>
    <mergeCell ref="JOI278:JOL278"/>
    <mergeCell ref="JOO278:JOR278"/>
    <mergeCell ref="JOS278:JOV278"/>
    <mergeCell ref="JOW278:JOZ278"/>
    <mergeCell ref="JPA278:JPD278"/>
    <mergeCell ref="JPE278:JPH278"/>
    <mergeCell ref="JPI278:JPL278"/>
    <mergeCell ref="JPO278:JPR278"/>
    <mergeCell ref="JPS278:JPV278"/>
    <mergeCell ref="JPW278:JPZ278"/>
    <mergeCell ref="JQA278:JQD278"/>
    <mergeCell ref="JQE278:JQH278"/>
    <mergeCell ref="JQI278:JQL278"/>
    <mergeCell ref="JQO278:JQR278"/>
    <mergeCell ref="JRW278:JRZ278"/>
    <mergeCell ref="JSA278:JSD278"/>
    <mergeCell ref="JSE278:JSH278"/>
    <mergeCell ref="JSI278:JSL278"/>
    <mergeCell ref="JSO278:JSR278"/>
    <mergeCell ref="JSS278:JSV278"/>
    <mergeCell ref="JSW278:JSZ278"/>
    <mergeCell ref="JTA278:JTD278"/>
    <mergeCell ref="JTE278:JTH278"/>
    <mergeCell ref="JTI278:JTL278"/>
    <mergeCell ref="JTO278:JTR278"/>
    <mergeCell ref="JTS278:JTV278"/>
    <mergeCell ref="JTW278:JTZ278"/>
    <mergeCell ref="JUA278:JUD278"/>
    <mergeCell ref="JUE278:JUH278"/>
    <mergeCell ref="JUI278:JUL278"/>
    <mergeCell ref="JUO278:JUR278"/>
    <mergeCell ref="JUS278:JUV278"/>
    <mergeCell ref="JUW278:JUZ278"/>
    <mergeCell ref="JVA278:JVD278"/>
    <mergeCell ref="JVE278:JVH278"/>
    <mergeCell ref="JVI278:JVL278"/>
    <mergeCell ref="JVO278:JVR278"/>
    <mergeCell ref="JVS278:JVV278"/>
    <mergeCell ref="JVW278:JVZ278"/>
    <mergeCell ref="JWA278:JWD278"/>
    <mergeCell ref="JWE278:JWH278"/>
    <mergeCell ref="JWI278:JWL278"/>
    <mergeCell ref="JWO278:JWR278"/>
    <mergeCell ref="JWS278:JWV278"/>
    <mergeCell ref="JWW278:JWZ278"/>
    <mergeCell ref="JXA278:JXD278"/>
    <mergeCell ref="JXE278:JXH278"/>
    <mergeCell ref="JXI278:JXL278"/>
    <mergeCell ref="JXO278:JXR278"/>
    <mergeCell ref="JXS278:JXV278"/>
    <mergeCell ref="JXW278:JXZ278"/>
    <mergeCell ref="JYA278:JYD278"/>
    <mergeCell ref="JYE278:JYH278"/>
    <mergeCell ref="JYI278:JYL278"/>
    <mergeCell ref="JYO278:JYR278"/>
    <mergeCell ref="JYS278:JYV278"/>
    <mergeCell ref="JYW278:JYZ278"/>
    <mergeCell ref="JZA278:JZD278"/>
    <mergeCell ref="JZE278:JZH278"/>
    <mergeCell ref="JZI278:JZL278"/>
    <mergeCell ref="JZO278:JZR278"/>
    <mergeCell ref="JZS278:JZV278"/>
    <mergeCell ref="JVM277:JVM278"/>
    <mergeCell ref="JVN277:JVN278"/>
    <mergeCell ref="JWM277:JWM278"/>
    <mergeCell ref="JWN277:JWN278"/>
    <mergeCell ref="JXM277:JXM278"/>
    <mergeCell ref="JXN277:JXN278"/>
    <mergeCell ref="JYM277:JYM278"/>
    <mergeCell ref="JYN277:JYN278"/>
    <mergeCell ref="JZM277:JZM278"/>
    <mergeCell ref="JZN277:JZN278"/>
    <mergeCell ref="KFA278:KFD278"/>
    <mergeCell ref="KGW278:KGZ278"/>
    <mergeCell ref="KHA278:KHD278"/>
    <mergeCell ref="KHE278:KHH278"/>
    <mergeCell ref="KHI278:KHL278"/>
    <mergeCell ref="KHO278:KHR278"/>
    <mergeCell ref="KHS278:KHV278"/>
    <mergeCell ref="KHW278:KHZ278"/>
    <mergeCell ref="KAM277:KAM278"/>
    <mergeCell ref="KAN277:KAN278"/>
    <mergeCell ref="KBM277:KBM278"/>
    <mergeCell ref="KBN277:KBN278"/>
    <mergeCell ref="KCM277:KCM278"/>
    <mergeCell ref="KCN277:KCN278"/>
    <mergeCell ref="KDM277:KDM278"/>
    <mergeCell ref="KDN277:KDN278"/>
    <mergeCell ref="KEM277:KEM278"/>
    <mergeCell ref="KEN277:KEN278"/>
    <mergeCell ref="KFM277:KFM278"/>
    <mergeCell ref="KFN277:KFN278"/>
    <mergeCell ref="KGM277:KGM278"/>
    <mergeCell ref="KGN277:KGN278"/>
    <mergeCell ref="KHM277:KHM278"/>
    <mergeCell ref="KHN277:KHN278"/>
    <mergeCell ref="JZW278:JZZ278"/>
    <mergeCell ref="KAA278:KAD278"/>
    <mergeCell ref="KAE278:KAH278"/>
    <mergeCell ref="KAI278:KAL278"/>
    <mergeCell ref="KAO278:KAR278"/>
    <mergeCell ref="KAS278:KAV278"/>
    <mergeCell ref="KAW278:KAZ278"/>
    <mergeCell ref="KBA278:KBD278"/>
    <mergeCell ref="KBE278:KBH278"/>
    <mergeCell ref="KBI278:KBL278"/>
    <mergeCell ref="KBO278:KBR278"/>
    <mergeCell ref="KBS278:KBV278"/>
    <mergeCell ref="KBW278:KBZ278"/>
    <mergeCell ref="KCA278:KCD278"/>
    <mergeCell ref="KCE278:KCH278"/>
    <mergeCell ref="KIA278:KID278"/>
    <mergeCell ref="KIE278:KIH278"/>
    <mergeCell ref="KII278:KIL278"/>
    <mergeCell ref="KIO278:KIR278"/>
    <mergeCell ref="KIS278:KIV278"/>
    <mergeCell ref="KIW278:KIZ278"/>
    <mergeCell ref="KJA278:KJD278"/>
    <mergeCell ref="KJE278:KJH278"/>
    <mergeCell ref="KJI278:KJL278"/>
    <mergeCell ref="KJO278:KJR278"/>
    <mergeCell ref="KJS278:KJV278"/>
    <mergeCell ref="KJW278:KJZ278"/>
    <mergeCell ref="KKA278:KKD278"/>
    <mergeCell ref="KKE278:KKH278"/>
    <mergeCell ref="KKI278:KKL278"/>
    <mergeCell ref="KKO278:KKR278"/>
    <mergeCell ref="KKS278:KKV278"/>
    <mergeCell ref="KKW278:KKZ278"/>
    <mergeCell ref="KLA278:KLD278"/>
    <mergeCell ref="KLE278:KLH278"/>
    <mergeCell ref="KLI278:KLL278"/>
    <mergeCell ref="KLO278:KLR278"/>
    <mergeCell ref="KLS278:KLV278"/>
    <mergeCell ref="KLW278:KLZ278"/>
    <mergeCell ref="KMA278:KMD278"/>
    <mergeCell ref="KME278:KMH278"/>
    <mergeCell ref="KMI278:KML278"/>
    <mergeCell ref="KMO278:KMR278"/>
    <mergeCell ref="KMS278:KMV278"/>
    <mergeCell ref="KMW278:KMZ278"/>
    <mergeCell ref="KNA278:KND278"/>
    <mergeCell ref="KNE278:KNH278"/>
    <mergeCell ref="KNI278:KNL278"/>
    <mergeCell ref="KIM277:KIM278"/>
    <mergeCell ref="KIN277:KIN278"/>
    <mergeCell ref="KJM277:KJM278"/>
    <mergeCell ref="KJN277:KJN278"/>
    <mergeCell ref="KKM277:KKM278"/>
    <mergeCell ref="KKN277:KKN278"/>
    <mergeCell ref="KLM277:KLM278"/>
    <mergeCell ref="KNO278:KNR278"/>
    <mergeCell ref="KNS278:KNV278"/>
    <mergeCell ref="KNW278:KNZ278"/>
    <mergeCell ref="KOA278:KOD278"/>
    <mergeCell ref="KOE278:KOH278"/>
    <mergeCell ref="KOI278:KOL278"/>
    <mergeCell ref="KOO278:KOR278"/>
    <mergeCell ref="KOS278:KOV278"/>
    <mergeCell ref="KOW278:KOZ278"/>
    <mergeCell ref="KPA278:KPD278"/>
    <mergeCell ref="KPE278:KPH278"/>
    <mergeCell ref="KPI278:KPL278"/>
    <mergeCell ref="KPO278:KPR278"/>
    <mergeCell ref="KPS278:KPV278"/>
    <mergeCell ref="KPW278:KPZ278"/>
    <mergeCell ref="KLN277:KLN278"/>
    <mergeCell ref="KMM277:KMM278"/>
    <mergeCell ref="KMN277:KMN278"/>
    <mergeCell ref="KNM277:KNM278"/>
    <mergeCell ref="KNN277:KNN278"/>
    <mergeCell ref="KOM277:KOM278"/>
    <mergeCell ref="KON277:KON278"/>
    <mergeCell ref="KPM277:KPM278"/>
    <mergeCell ref="KPN277:KPN278"/>
    <mergeCell ref="KVE278:KVH278"/>
    <mergeCell ref="KVI278:KVL278"/>
    <mergeCell ref="KXA278:KXD278"/>
    <mergeCell ref="KXE278:KXH278"/>
    <mergeCell ref="KXI278:KXL278"/>
    <mergeCell ref="KXO278:KXR278"/>
    <mergeCell ref="KXS278:KXV278"/>
    <mergeCell ref="KXW278:KXZ278"/>
    <mergeCell ref="KYA278:KYD278"/>
    <mergeCell ref="KQA278:KQD278"/>
    <mergeCell ref="KQE278:KQH278"/>
    <mergeCell ref="KQI278:KQL278"/>
    <mergeCell ref="KTE278:KTH278"/>
    <mergeCell ref="KTI278:KTL278"/>
    <mergeCell ref="KTO278:KTR278"/>
    <mergeCell ref="KTS278:KTV278"/>
    <mergeCell ref="KTW278:KTZ278"/>
    <mergeCell ref="KUA278:KUD278"/>
    <mergeCell ref="KUE278:KUH278"/>
    <mergeCell ref="KUI278:KUL278"/>
    <mergeCell ref="KUO278:KUR278"/>
    <mergeCell ref="KUS278:KUV278"/>
    <mergeCell ref="KUW278:KUZ278"/>
    <mergeCell ref="KVA278:KVD278"/>
    <mergeCell ref="KVO278:KVR278"/>
    <mergeCell ref="KVS278:KVV278"/>
    <mergeCell ref="KVW278:KVZ278"/>
    <mergeCell ref="KWA278:KWD278"/>
    <mergeCell ref="KWE278:KWH278"/>
    <mergeCell ref="KWI278:KWL278"/>
    <mergeCell ref="KWO278:KWR278"/>
    <mergeCell ref="KWS278:KWV278"/>
    <mergeCell ref="KWW278:KWZ278"/>
    <mergeCell ref="KYE278:KYH278"/>
    <mergeCell ref="KYI278:KYL278"/>
    <mergeCell ref="KYO278:KYR278"/>
    <mergeCell ref="KYS278:KYV278"/>
    <mergeCell ref="KYW278:KYZ278"/>
    <mergeCell ref="KZA278:KZD278"/>
    <mergeCell ref="KZE278:KZH278"/>
    <mergeCell ref="KZI278:KZL278"/>
    <mergeCell ref="KZO278:KZR278"/>
    <mergeCell ref="KZS278:KZV278"/>
    <mergeCell ref="KZW278:KZZ278"/>
    <mergeCell ref="LAA278:LAD278"/>
    <mergeCell ref="LAE278:LAH278"/>
    <mergeCell ref="LAI278:LAL278"/>
    <mergeCell ref="LAO278:LAR278"/>
    <mergeCell ref="LAS278:LAV278"/>
    <mergeCell ref="LAW278:LAZ278"/>
    <mergeCell ref="LBA278:LBD278"/>
    <mergeCell ref="LBE278:LBH278"/>
    <mergeCell ref="LBI278:LBL278"/>
    <mergeCell ref="LBO278:LBR278"/>
    <mergeCell ref="LBS278:LBV278"/>
    <mergeCell ref="LBW278:LBZ278"/>
    <mergeCell ref="LCA278:LCD278"/>
    <mergeCell ref="LCE278:LCH278"/>
    <mergeCell ref="LCI278:LCL278"/>
    <mergeCell ref="LCO278:LCR278"/>
    <mergeCell ref="LCS278:LCV278"/>
    <mergeCell ref="LCW278:LCZ278"/>
    <mergeCell ref="LDA278:LDD278"/>
    <mergeCell ref="LDE278:LDH278"/>
    <mergeCell ref="LDI278:LDL278"/>
    <mergeCell ref="LDO278:LDR278"/>
    <mergeCell ref="LDS278:LDV278"/>
    <mergeCell ref="LDW278:LDZ278"/>
    <mergeCell ref="LEA278:LED278"/>
    <mergeCell ref="LEE278:LEH278"/>
    <mergeCell ref="LEI278:LEL278"/>
    <mergeCell ref="LEO278:LER278"/>
    <mergeCell ref="LES278:LEV278"/>
    <mergeCell ref="LEW278:LEZ278"/>
    <mergeCell ref="LFA278:LFD278"/>
    <mergeCell ref="LFE278:LFH278"/>
    <mergeCell ref="LFI278:LFL278"/>
    <mergeCell ref="LFO278:LFR278"/>
    <mergeCell ref="LFS278:LFV278"/>
    <mergeCell ref="LFW278:LFZ278"/>
    <mergeCell ref="LGA278:LGD278"/>
    <mergeCell ref="LCM277:LCM278"/>
    <mergeCell ref="LCN277:LCN278"/>
    <mergeCell ref="LDM277:LDM278"/>
    <mergeCell ref="LDN277:LDN278"/>
    <mergeCell ref="LEM277:LEM278"/>
    <mergeCell ref="LEN277:LEN278"/>
    <mergeCell ref="LFM277:LFM278"/>
    <mergeCell ref="LFN277:LFN278"/>
    <mergeCell ref="LLI278:LLL278"/>
    <mergeCell ref="LLO278:LLR278"/>
    <mergeCell ref="LLS278:LLV278"/>
    <mergeCell ref="LNE278:LNH278"/>
    <mergeCell ref="LNI278:LNL278"/>
    <mergeCell ref="LNO278:LNR278"/>
    <mergeCell ref="LNS278:LNV278"/>
    <mergeCell ref="LNW278:LNZ278"/>
    <mergeCell ref="LOA278:LOD278"/>
    <mergeCell ref="LOE278:LOH278"/>
    <mergeCell ref="LGM277:LGM278"/>
    <mergeCell ref="LGN277:LGN278"/>
    <mergeCell ref="LHM277:LHM278"/>
    <mergeCell ref="LHN277:LHN278"/>
    <mergeCell ref="LIM277:LIM278"/>
    <mergeCell ref="LIN277:LIN278"/>
    <mergeCell ref="LJM277:LJM278"/>
    <mergeCell ref="LJN277:LJN278"/>
    <mergeCell ref="LKM277:LKM278"/>
    <mergeCell ref="LKN277:LKN278"/>
    <mergeCell ref="LLM277:LLM278"/>
    <mergeCell ref="LLN277:LLN278"/>
    <mergeCell ref="LMM277:LMM278"/>
    <mergeCell ref="LMN277:LMN278"/>
    <mergeCell ref="LNM277:LNM278"/>
    <mergeCell ref="LNN277:LNN278"/>
    <mergeCell ref="LGE278:LGH278"/>
    <mergeCell ref="LGI278:LGL278"/>
    <mergeCell ref="LGO278:LGR278"/>
    <mergeCell ref="LGS278:LGV278"/>
    <mergeCell ref="LGW278:LGZ278"/>
    <mergeCell ref="LHA278:LHD278"/>
    <mergeCell ref="LHE278:LHH278"/>
    <mergeCell ref="LHI278:LHL278"/>
    <mergeCell ref="LHO278:LHR278"/>
    <mergeCell ref="LHS278:LHV278"/>
    <mergeCell ref="LHW278:LHZ278"/>
    <mergeCell ref="LIA278:LID278"/>
    <mergeCell ref="LIE278:LIH278"/>
    <mergeCell ref="LII278:LIL278"/>
    <mergeCell ref="LIO278:LIR278"/>
    <mergeCell ref="LOI278:LOL278"/>
    <mergeCell ref="LOO278:LOR278"/>
    <mergeCell ref="LOS278:LOV278"/>
    <mergeCell ref="LOW278:LOZ278"/>
    <mergeCell ref="LPA278:LPD278"/>
    <mergeCell ref="LPE278:LPH278"/>
    <mergeCell ref="LPI278:LPL278"/>
    <mergeCell ref="LPO278:LPR278"/>
    <mergeCell ref="LPS278:LPV278"/>
    <mergeCell ref="LPW278:LPZ278"/>
    <mergeCell ref="LQA278:LQD278"/>
    <mergeCell ref="LQE278:LQH278"/>
    <mergeCell ref="LQI278:LQL278"/>
    <mergeCell ref="LQO278:LQR278"/>
    <mergeCell ref="LQS278:LQV278"/>
    <mergeCell ref="LQW278:LQZ278"/>
    <mergeCell ref="LRA278:LRD278"/>
    <mergeCell ref="LRE278:LRH278"/>
    <mergeCell ref="LRI278:LRL278"/>
    <mergeCell ref="LRO278:LRR278"/>
    <mergeCell ref="LRS278:LRV278"/>
    <mergeCell ref="LRW278:LRZ278"/>
    <mergeCell ref="LSA278:LSD278"/>
    <mergeCell ref="LSE278:LSH278"/>
    <mergeCell ref="LSI278:LSL278"/>
    <mergeCell ref="LSO278:LSR278"/>
    <mergeCell ref="LSS278:LSV278"/>
    <mergeCell ref="LSW278:LSZ278"/>
    <mergeCell ref="LTA278:LTD278"/>
    <mergeCell ref="LTE278:LTH278"/>
    <mergeCell ref="LTI278:LTL278"/>
    <mergeCell ref="LTO278:LTR278"/>
    <mergeCell ref="LTS278:LTV278"/>
    <mergeCell ref="LOM277:LOM278"/>
    <mergeCell ref="LON277:LON278"/>
    <mergeCell ref="LPM277:LPM278"/>
    <mergeCell ref="LPN277:LPN278"/>
    <mergeCell ref="LQM277:LQM278"/>
    <mergeCell ref="LQN277:LQN278"/>
    <mergeCell ref="LRM277:LRM278"/>
    <mergeCell ref="LRN277:LRN278"/>
    <mergeCell ref="LSM277:LSM278"/>
    <mergeCell ref="LTW278:LTZ278"/>
    <mergeCell ref="LUA278:LUD278"/>
    <mergeCell ref="LUE278:LUH278"/>
    <mergeCell ref="LUI278:LUL278"/>
    <mergeCell ref="LUO278:LUR278"/>
    <mergeCell ref="LUS278:LUV278"/>
    <mergeCell ref="LUW278:LUZ278"/>
    <mergeCell ref="LVA278:LVD278"/>
    <mergeCell ref="LVE278:LVH278"/>
    <mergeCell ref="LVI278:LVL278"/>
    <mergeCell ref="LVO278:LVR278"/>
    <mergeCell ref="LVS278:LVV278"/>
    <mergeCell ref="LVW278:LVZ278"/>
    <mergeCell ref="LWA278:LWD278"/>
    <mergeCell ref="LWE278:LWH278"/>
    <mergeCell ref="LSN277:LSN278"/>
    <mergeCell ref="LTM277:LTM278"/>
    <mergeCell ref="LTN277:LTN278"/>
    <mergeCell ref="LUM277:LUM278"/>
    <mergeCell ref="LUN277:LUN278"/>
    <mergeCell ref="LVM277:LVM278"/>
    <mergeCell ref="LVN277:LVN278"/>
    <mergeCell ref="MBO278:MBR278"/>
    <mergeCell ref="MBS278:MBV278"/>
    <mergeCell ref="MBW278:MBZ278"/>
    <mergeCell ref="MCA278:MCD278"/>
    <mergeCell ref="MDI278:MDL278"/>
    <mergeCell ref="MDO278:MDR278"/>
    <mergeCell ref="MDS278:MDV278"/>
    <mergeCell ref="MDW278:MDZ278"/>
    <mergeCell ref="MEA278:MED278"/>
    <mergeCell ref="MEE278:MEH278"/>
    <mergeCell ref="MEI278:MEL278"/>
    <mergeCell ref="LWM277:LWM278"/>
    <mergeCell ref="LWN277:LWN278"/>
    <mergeCell ref="LXM277:LXM278"/>
    <mergeCell ref="LXN277:LXN278"/>
    <mergeCell ref="LYM277:LYM278"/>
    <mergeCell ref="LYN277:LYN278"/>
    <mergeCell ref="LZM277:LZM278"/>
    <mergeCell ref="LZN277:LZN278"/>
    <mergeCell ref="MAM277:MAM278"/>
    <mergeCell ref="MAN277:MAN278"/>
    <mergeCell ref="MBM277:MBM278"/>
    <mergeCell ref="MBN277:MBN278"/>
    <mergeCell ref="MCM277:MCM278"/>
    <mergeCell ref="MCN277:MCN278"/>
    <mergeCell ref="MDM277:MDM278"/>
    <mergeCell ref="MDN277:MDN278"/>
    <mergeCell ref="MHE278:MHH278"/>
    <mergeCell ref="MHI278:MHL278"/>
    <mergeCell ref="MHO278:MHR278"/>
    <mergeCell ref="MHS278:MHV278"/>
    <mergeCell ref="MHW278:MHZ278"/>
    <mergeCell ref="MIA278:MID278"/>
    <mergeCell ref="MIE278:MIH278"/>
    <mergeCell ref="MII278:MIL278"/>
    <mergeCell ref="MIO278:MIR278"/>
    <mergeCell ref="MIS278:MIV278"/>
    <mergeCell ref="MIW278:MIZ278"/>
    <mergeCell ref="MJA278:MJD278"/>
    <mergeCell ref="MJE278:MJH278"/>
    <mergeCell ref="MJI278:MJL278"/>
    <mergeCell ref="MJO278:MJR278"/>
    <mergeCell ref="MJS278:MJV278"/>
    <mergeCell ref="MJW278:MJZ278"/>
    <mergeCell ref="MKA278:MKD278"/>
    <mergeCell ref="MKE278:MKH278"/>
    <mergeCell ref="MKI278:MKL278"/>
    <mergeCell ref="MKO278:MKR278"/>
    <mergeCell ref="MKS278:MKV278"/>
    <mergeCell ref="MKW278:MKZ278"/>
    <mergeCell ref="MLA278:MLD278"/>
    <mergeCell ref="MLE278:MLH278"/>
    <mergeCell ref="MLI278:MLL278"/>
    <mergeCell ref="MLO278:MLR278"/>
    <mergeCell ref="MLS278:MLV278"/>
    <mergeCell ref="MLW278:MLZ278"/>
    <mergeCell ref="MMA278:MMD278"/>
    <mergeCell ref="MME278:MMH278"/>
    <mergeCell ref="MMI278:MML278"/>
    <mergeCell ref="MJM277:MJM278"/>
    <mergeCell ref="MJN277:MJN278"/>
    <mergeCell ref="MKM277:MKM278"/>
    <mergeCell ref="MKN277:MKN278"/>
    <mergeCell ref="MLM277:MLM278"/>
    <mergeCell ref="MLN277:MLN278"/>
    <mergeCell ref="MRS278:MRV278"/>
    <mergeCell ref="MRW278:MRZ278"/>
    <mergeCell ref="MSA278:MSD278"/>
    <mergeCell ref="MSE278:MSH278"/>
    <mergeCell ref="MSI278:MSL278"/>
    <mergeCell ref="MTO278:MTR278"/>
    <mergeCell ref="MTS278:MTV278"/>
    <mergeCell ref="MTW278:MTZ278"/>
    <mergeCell ref="MUA278:MUD278"/>
    <mergeCell ref="MUE278:MUH278"/>
    <mergeCell ref="MUI278:MUL278"/>
    <mergeCell ref="MUO278:MUR278"/>
    <mergeCell ref="MOW278:MOZ278"/>
    <mergeCell ref="MPA278:MPD278"/>
    <mergeCell ref="MPE278:MPH278"/>
    <mergeCell ref="MPI278:MPL278"/>
    <mergeCell ref="MPO278:MPR278"/>
    <mergeCell ref="MPS278:MPV278"/>
    <mergeCell ref="MPW278:MPZ278"/>
    <mergeCell ref="MQA278:MQD278"/>
    <mergeCell ref="MQE278:MQH278"/>
    <mergeCell ref="MQI278:MQL278"/>
    <mergeCell ref="MQO278:MQR278"/>
    <mergeCell ref="MQS278:MQV278"/>
    <mergeCell ref="MQW278:MQZ278"/>
    <mergeCell ref="MRA278:MRD278"/>
    <mergeCell ref="MRE278:MRH278"/>
    <mergeCell ref="MRI278:MRL278"/>
    <mergeCell ref="MRO278:MRR278"/>
    <mergeCell ref="MSO278:MSR278"/>
    <mergeCell ref="MSS278:MSV278"/>
    <mergeCell ref="MSW278:MSZ278"/>
    <mergeCell ref="MTA278:MTD278"/>
    <mergeCell ref="MTE278:MTH278"/>
    <mergeCell ref="MTI278:MTL278"/>
    <mergeCell ref="MUS278:MUV278"/>
    <mergeCell ref="MUW278:MUZ278"/>
    <mergeCell ref="MVA278:MVD278"/>
    <mergeCell ref="MVE278:MVH278"/>
    <mergeCell ref="MVI278:MVL278"/>
    <mergeCell ref="MVO278:MVR278"/>
    <mergeCell ref="MVS278:MVV278"/>
    <mergeCell ref="MVW278:MVZ278"/>
    <mergeCell ref="MWA278:MWD278"/>
    <mergeCell ref="MWE278:MWH278"/>
    <mergeCell ref="MWI278:MWL278"/>
    <mergeCell ref="MWO278:MWR278"/>
    <mergeCell ref="MWS278:MWV278"/>
    <mergeCell ref="MWW278:MWZ278"/>
    <mergeCell ref="MXA278:MXD278"/>
    <mergeCell ref="MXE278:MXH278"/>
    <mergeCell ref="MXI278:MXL278"/>
    <mergeCell ref="MXO278:MXR278"/>
    <mergeCell ref="MXS278:MXV278"/>
    <mergeCell ref="MXW278:MXZ278"/>
    <mergeCell ref="MYA278:MYD278"/>
    <mergeCell ref="MYE278:MYH278"/>
    <mergeCell ref="MYI278:MYL278"/>
    <mergeCell ref="MYO278:MYR278"/>
    <mergeCell ref="MYS278:MYV278"/>
    <mergeCell ref="MYW278:MYZ278"/>
    <mergeCell ref="MZA278:MZD278"/>
    <mergeCell ref="MZE278:MZH278"/>
    <mergeCell ref="MZI278:MZL278"/>
    <mergeCell ref="MZO278:MZR278"/>
    <mergeCell ref="MZS278:MZV278"/>
    <mergeCell ref="MZW278:MZZ278"/>
    <mergeCell ref="NAA278:NAD278"/>
    <mergeCell ref="NAE278:NAH278"/>
    <mergeCell ref="NAI278:NAL278"/>
    <mergeCell ref="NAO278:NAR278"/>
    <mergeCell ref="NAS278:NAV278"/>
    <mergeCell ref="NAW278:NAZ278"/>
    <mergeCell ref="NBA278:NBD278"/>
    <mergeCell ref="NBE278:NBH278"/>
    <mergeCell ref="NBI278:NBL278"/>
    <mergeCell ref="NBO278:NBR278"/>
    <mergeCell ref="NBS278:NBV278"/>
    <mergeCell ref="NBW278:NBZ278"/>
    <mergeCell ref="NCA278:NCD278"/>
    <mergeCell ref="NCE278:NCH278"/>
    <mergeCell ref="NCI278:NCL278"/>
    <mergeCell ref="NCO278:NCR278"/>
    <mergeCell ref="MZN277:MZN278"/>
    <mergeCell ref="NAM277:NAM278"/>
    <mergeCell ref="NAN277:NAN278"/>
    <mergeCell ref="NBM277:NBM278"/>
    <mergeCell ref="NBN277:NBN278"/>
    <mergeCell ref="NCM277:NCM278"/>
    <mergeCell ref="NCN277:NCN278"/>
    <mergeCell ref="NHW278:NHZ278"/>
    <mergeCell ref="NIA278:NID278"/>
    <mergeCell ref="NIE278:NIH278"/>
    <mergeCell ref="NII278:NIL278"/>
    <mergeCell ref="NJS278:NJV278"/>
    <mergeCell ref="NJW278:NJZ278"/>
    <mergeCell ref="NKA278:NKD278"/>
    <mergeCell ref="NKE278:NKH278"/>
    <mergeCell ref="NKI278:NKL278"/>
    <mergeCell ref="NKO278:NKR278"/>
    <mergeCell ref="NKS278:NKV278"/>
    <mergeCell ref="NDM277:NDM278"/>
    <mergeCell ref="NDN277:NDN278"/>
    <mergeCell ref="NEM277:NEM278"/>
    <mergeCell ref="NEN277:NEN278"/>
    <mergeCell ref="NFM277:NFM278"/>
    <mergeCell ref="NFN277:NFN278"/>
    <mergeCell ref="NGM277:NGM278"/>
    <mergeCell ref="NGN277:NGN278"/>
    <mergeCell ref="NHM277:NHM278"/>
    <mergeCell ref="NHN277:NHN278"/>
    <mergeCell ref="NIM277:NIM278"/>
    <mergeCell ref="NIN277:NIN278"/>
    <mergeCell ref="NJM277:NJM278"/>
    <mergeCell ref="NJN277:NJN278"/>
    <mergeCell ref="NKM277:NKM278"/>
    <mergeCell ref="NKN277:NKN278"/>
    <mergeCell ref="NCS278:NCV278"/>
    <mergeCell ref="NCW278:NCZ278"/>
    <mergeCell ref="NDA278:NDD278"/>
    <mergeCell ref="NDE278:NDH278"/>
    <mergeCell ref="NDI278:NDL278"/>
    <mergeCell ref="NDO278:NDR278"/>
    <mergeCell ref="NDS278:NDV278"/>
    <mergeCell ref="NDW278:NDZ278"/>
    <mergeCell ref="NEA278:NED278"/>
    <mergeCell ref="NEE278:NEH278"/>
    <mergeCell ref="NEI278:NEL278"/>
    <mergeCell ref="NEO278:NER278"/>
    <mergeCell ref="NES278:NEV278"/>
    <mergeCell ref="NEW278:NEZ278"/>
    <mergeCell ref="NFA278:NFD278"/>
    <mergeCell ref="NKW278:NKZ278"/>
    <mergeCell ref="NLA278:NLD278"/>
    <mergeCell ref="NLE278:NLH278"/>
    <mergeCell ref="NLI278:NLL278"/>
    <mergeCell ref="NLO278:NLR278"/>
    <mergeCell ref="NLS278:NLV278"/>
    <mergeCell ref="NLW278:NLZ278"/>
    <mergeCell ref="NMA278:NMD278"/>
    <mergeCell ref="NME278:NMH278"/>
    <mergeCell ref="NMI278:NML278"/>
    <mergeCell ref="NMO278:NMR278"/>
    <mergeCell ref="NMS278:NMV278"/>
    <mergeCell ref="NMW278:NMZ278"/>
    <mergeCell ref="NNA278:NND278"/>
    <mergeCell ref="NNE278:NNH278"/>
    <mergeCell ref="NNI278:NNL278"/>
    <mergeCell ref="NNO278:NNR278"/>
    <mergeCell ref="NNS278:NNV278"/>
    <mergeCell ref="NNW278:NNZ278"/>
    <mergeCell ref="NOA278:NOD278"/>
    <mergeCell ref="NOE278:NOH278"/>
    <mergeCell ref="NOI278:NOL278"/>
    <mergeCell ref="NOO278:NOR278"/>
    <mergeCell ref="NOS278:NOV278"/>
    <mergeCell ref="NOW278:NOZ278"/>
    <mergeCell ref="NPA278:NPD278"/>
    <mergeCell ref="NPE278:NPH278"/>
    <mergeCell ref="NPI278:NPL278"/>
    <mergeCell ref="NPO278:NPR278"/>
    <mergeCell ref="NPS278:NPV278"/>
    <mergeCell ref="NPW278:NPZ278"/>
    <mergeCell ref="NQA278:NQD278"/>
    <mergeCell ref="NQE278:NQH278"/>
    <mergeCell ref="NLM277:NLM278"/>
    <mergeCell ref="NLN277:NLN278"/>
    <mergeCell ref="NMM277:NMM278"/>
    <mergeCell ref="NMN277:NMN278"/>
    <mergeCell ref="NNM277:NNM278"/>
    <mergeCell ref="NNN277:NNN278"/>
    <mergeCell ref="NOM277:NOM278"/>
    <mergeCell ref="NON277:NON278"/>
    <mergeCell ref="NPM277:NPM278"/>
    <mergeCell ref="NPN277:NPN278"/>
    <mergeCell ref="NQI278:NQL278"/>
    <mergeCell ref="NQO278:NQR278"/>
    <mergeCell ref="NQS278:NQV278"/>
    <mergeCell ref="NQW278:NQZ278"/>
    <mergeCell ref="NRA278:NRD278"/>
    <mergeCell ref="NRE278:NRH278"/>
    <mergeCell ref="NRI278:NRL278"/>
    <mergeCell ref="NRO278:NRR278"/>
    <mergeCell ref="NRS278:NRV278"/>
    <mergeCell ref="NRW278:NRZ278"/>
    <mergeCell ref="NSA278:NSD278"/>
    <mergeCell ref="NSE278:NSH278"/>
    <mergeCell ref="NSI278:NSL278"/>
    <mergeCell ref="NSO278:NSR278"/>
    <mergeCell ref="NSS278:NSV278"/>
    <mergeCell ref="NQM277:NQM278"/>
    <mergeCell ref="NQN277:NQN278"/>
    <mergeCell ref="NRM277:NRM278"/>
    <mergeCell ref="NRN277:NRN278"/>
    <mergeCell ref="NSM277:NSM278"/>
    <mergeCell ref="NSN277:NSN278"/>
    <mergeCell ref="NYA278:NYD278"/>
    <mergeCell ref="NYE278:NYH278"/>
    <mergeCell ref="NYI278:NYL278"/>
    <mergeCell ref="NYO278:NYR278"/>
    <mergeCell ref="NYS278:NYV278"/>
    <mergeCell ref="NZW278:NZZ278"/>
    <mergeCell ref="OAA278:OAD278"/>
    <mergeCell ref="OAE278:OAH278"/>
    <mergeCell ref="OAI278:OAL278"/>
    <mergeCell ref="OAO278:OAR278"/>
    <mergeCell ref="OAS278:OAV278"/>
    <mergeCell ref="OAW278:OAZ278"/>
    <mergeCell ref="NTM277:NTM278"/>
    <mergeCell ref="NTN277:NTN278"/>
    <mergeCell ref="NUM277:NUM278"/>
    <mergeCell ref="NUN277:NUN278"/>
    <mergeCell ref="NVM277:NVM278"/>
    <mergeCell ref="NVN277:NVN278"/>
    <mergeCell ref="NWM277:NWM278"/>
    <mergeCell ref="NWN277:NWN278"/>
    <mergeCell ref="NXM277:NXM278"/>
    <mergeCell ref="NXN277:NXN278"/>
    <mergeCell ref="NYM277:NYM278"/>
    <mergeCell ref="NYN277:NYN278"/>
    <mergeCell ref="NZM277:NZM278"/>
    <mergeCell ref="NZN277:NZN278"/>
    <mergeCell ref="OAM277:OAM278"/>
    <mergeCell ref="OAN277:OAN278"/>
    <mergeCell ref="NSW278:NSZ278"/>
    <mergeCell ref="NTA278:NTD278"/>
    <mergeCell ref="NTE278:NTH278"/>
    <mergeCell ref="NTI278:NTL278"/>
    <mergeCell ref="NTO278:NTR278"/>
    <mergeCell ref="NTS278:NTV278"/>
    <mergeCell ref="NTW278:NTZ278"/>
    <mergeCell ref="NUA278:NUD278"/>
    <mergeCell ref="NUE278:NUH278"/>
    <mergeCell ref="NUI278:NUL278"/>
    <mergeCell ref="NUO278:NUR278"/>
    <mergeCell ref="NUS278:NUV278"/>
    <mergeCell ref="NUW278:NUZ278"/>
    <mergeCell ref="NVA278:NVD278"/>
    <mergeCell ref="NVE278:NVH278"/>
    <mergeCell ref="OFI278:OFL278"/>
    <mergeCell ref="OFO278:OFR278"/>
    <mergeCell ref="OFS278:OFV278"/>
    <mergeCell ref="OFW278:OFZ278"/>
    <mergeCell ref="OGA278:OGD278"/>
    <mergeCell ref="OGE278:OGH278"/>
    <mergeCell ref="OGI278:OGL278"/>
    <mergeCell ref="OBM277:OBM278"/>
    <mergeCell ref="OBN277:OBN278"/>
    <mergeCell ref="OCM277:OCM278"/>
    <mergeCell ref="OCN277:OCN278"/>
    <mergeCell ref="ODM277:ODM278"/>
    <mergeCell ref="ODN277:ODN278"/>
    <mergeCell ref="OEM277:OEM278"/>
    <mergeCell ref="OEN277:OEN278"/>
    <mergeCell ref="OFM277:OFM278"/>
    <mergeCell ref="OFN277:OFN278"/>
    <mergeCell ref="OGO278:OGR278"/>
    <mergeCell ref="OGS278:OGV278"/>
    <mergeCell ref="OGW278:OGZ278"/>
    <mergeCell ref="OHA278:OHD278"/>
    <mergeCell ref="OHE278:OHH278"/>
    <mergeCell ref="OHI278:OHL278"/>
    <mergeCell ref="OHO278:OHR278"/>
    <mergeCell ref="OHS278:OHV278"/>
    <mergeCell ref="OHW278:OHZ278"/>
    <mergeCell ref="OIA278:OID278"/>
    <mergeCell ref="OIE278:OIH278"/>
    <mergeCell ref="OII278:OIL278"/>
    <mergeCell ref="OIO278:OIR278"/>
    <mergeCell ref="OIS278:OIV278"/>
    <mergeCell ref="OIW278:OIZ278"/>
    <mergeCell ref="OGN277:OGN278"/>
    <mergeCell ref="OHM277:OHM278"/>
    <mergeCell ref="OHN277:OHN278"/>
    <mergeCell ref="OIM277:OIM278"/>
    <mergeCell ref="OIN277:OIN278"/>
    <mergeCell ref="OGM277:OGM278"/>
    <mergeCell ref="OCW278:OCZ278"/>
    <mergeCell ref="ODA278:ODD278"/>
    <mergeCell ref="ODE278:ODH278"/>
    <mergeCell ref="ODI278:ODL278"/>
    <mergeCell ref="ODO278:ODR278"/>
    <mergeCell ref="ODS278:ODV278"/>
    <mergeCell ref="ODW278:ODZ278"/>
    <mergeCell ref="OEA278:OED278"/>
    <mergeCell ref="OEE278:OEH278"/>
    <mergeCell ref="OEI278:OEL278"/>
    <mergeCell ref="OEO278:OER278"/>
    <mergeCell ref="OES278:OEV278"/>
    <mergeCell ref="OEW278:OEZ278"/>
    <mergeCell ref="OFA278:OFD278"/>
    <mergeCell ref="OFE278:OFH278"/>
    <mergeCell ref="OOW278:OOZ278"/>
    <mergeCell ref="OPA278:OPD278"/>
    <mergeCell ref="OQA278:OQD278"/>
    <mergeCell ref="OQE278:OQH278"/>
    <mergeCell ref="OQI278:OQL278"/>
    <mergeCell ref="OQO278:OQR278"/>
    <mergeCell ref="OQS278:OQV278"/>
    <mergeCell ref="OQW278:OQZ278"/>
    <mergeCell ref="ORA278:ORD278"/>
    <mergeCell ref="OPI278:OPL278"/>
    <mergeCell ref="OPO278:OPR278"/>
    <mergeCell ref="OPS278:OPV278"/>
    <mergeCell ref="OPW278:OPZ278"/>
    <mergeCell ref="ORE278:ORH278"/>
    <mergeCell ref="ORI278:ORL278"/>
    <mergeCell ref="ORO278:ORR278"/>
    <mergeCell ref="ORS278:ORV278"/>
    <mergeCell ref="ORW278:ORZ278"/>
    <mergeCell ref="OSA278:OSD278"/>
    <mergeCell ref="OSE278:OSH278"/>
    <mergeCell ref="OSI278:OSL278"/>
    <mergeCell ref="OSO278:OSR278"/>
    <mergeCell ref="OSS278:OSV278"/>
    <mergeCell ref="OSW278:OSZ278"/>
    <mergeCell ref="OTA278:OTD278"/>
    <mergeCell ref="OTE278:OTH278"/>
    <mergeCell ref="OTI278:OTL278"/>
    <mergeCell ref="OTO278:OTR278"/>
    <mergeCell ref="OTS278:OTV278"/>
    <mergeCell ref="OTW278:OTZ278"/>
    <mergeCell ref="OUA278:OUD278"/>
    <mergeCell ref="OUE278:OUH278"/>
    <mergeCell ref="OUI278:OUL278"/>
    <mergeCell ref="OUO278:OUR278"/>
    <mergeCell ref="OUS278:OUV278"/>
    <mergeCell ref="OUW278:OUZ278"/>
    <mergeCell ref="OVA278:OVD278"/>
    <mergeCell ref="OVE278:OVH278"/>
    <mergeCell ref="OVI278:OVL278"/>
    <mergeCell ref="OVO278:OVR278"/>
    <mergeCell ref="OVS278:OVV278"/>
    <mergeCell ref="OVW278:OVZ278"/>
    <mergeCell ref="OWA278:OWD278"/>
    <mergeCell ref="OWE278:OWH278"/>
    <mergeCell ref="OWI278:OWL278"/>
    <mergeCell ref="OWO278:OWR278"/>
    <mergeCell ref="OWS278:OWV278"/>
    <mergeCell ref="OWW278:OWZ278"/>
    <mergeCell ref="OXA278:OXD278"/>
    <mergeCell ref="OXE278:OXH278"/>
    <mergeCell ref="OXI278:OXL278"/>
    <mergeCell ref="OXO278:OXR278"/>
    <mergeCell ref="OXS278:OXV278"/>
    <mergeCell ref="OXW278:OXZ278"/>
    <mergeCell ref="OYA278:OYD278"/>
    <mergeCell ref="OYE278:OYH278"/>
    <mergeCell ref="OYI278:OYL278"/>
    <mergeCell ref="OYO278:OYR278"/>
    <mergeCell ref="OYS278:OYV278"/>
    <mergeCell ref="OYW278:OYZ278"/>
    <mergeCell ref="OZA278:OZD278"/>
    <mergeCell ref="OXM277:OXM278"/>
    <mergeCell ref="OXN277:OXN278"/>
    <mergeCell ref="OYM277:OYM278"/>
    <mergeCell ref="OYN277:OYN278"/>
    <mergeCell ref="PEI278:PEL278"/>
    <mergeCell ref="OZE278:OZH278"/>
    <mergeCell ref="OZI278:OZL278"/>
    <mergeCell ref="PCO278:PCR278"/>
    <mergeCell ref="PCS278:PCV278"/>
    <mergeCell ref="PCW278:PCZ278"/>
    <mergeCell ref="PDA278:PDD278"/>
    <mergeCell ref="PDE278:PDH278"/>
    <mergeCell ref="PDI278:PDL278"/>
    <mergeCell ref="PDO278:PDR278"/>
    <mergeCell ref="PDS278:PDV278"/>
    <mergeCell ref="PDW278:PDZ278"/>
    <mergeCell ref="PEA278:PED278"/>
    <mergeCell ref="PEE278:PEH278"/>
    <mergeCell ref="OZM277:OZM278"/>
    <mergeCell ref="OZN277:OZN278"/>
    <mergeCell ref="PAM277:PAM278"/>
    <mergeCell ref="PAN277:PAN278"/>
    <mergeCell ref="PBM277:PBM278"/>
    <mergeCell ref="PBN277:PBN278"/>
    <mergeCell ref="PCM277:PCM278"/>
    <mergeCell ref="PCN277:PCN278"/>
    <mergeCell ref="PDM277:PDM278"/>
    <mergeCell ref="PDN277:PDN278"/>
    <mergeCell ref="PJA278:PJD278"/>
    <mergeCell ref="PJE278:PJH278"/>
    <mergeCell ref="PJI278:PJL278"/>
    <mergeCell ref="PJO278:PJR278"/>
    <mergeCell ref="PJS278:PJV278"/>
    <mergeCell ref="PJW278:PJZ278"/>
    <mergeCell ref="PKA278:PKD278"/>
    <mergeCell ref="PKE278:PKH278"/>
    <mergeCell ref="PKI278:PKL278"/>
    <mergeCell ref="PKO278:PKR278"/>
    <mergeCell ref="PKS278:PKV278"/>
    <mergeCell ref="PKW278:PKZ278"/>
    <mergeCell ref="PLA278:PLD278"/>
    <mergeCell ref="PLE278:PLH278"/>
    <mergeCell ref="PLI278:PLL278"/>
    <mergeCell ref="PLO278:PLR278"/>
    <mergeCell ref="PLS278:PLV278"/>
    <mergeCell ref="PLW278:PLZ278"/>
    <mergeCell ref="PMA278:PMD278"/>
    <mergeCell ref="PME278:PMH278"/>
    <mergeCell ref="PMI278:PML278"/>
    <mergeCell ref="PMO278:PMR278"/>
    <mergeCell ref="PMS278:PMV278"/>
    <mergeCell ref="PMW278:PMZ278"/>
    <mergeCell ref="PNA278:PND278"/>
    <mergeCell ref="PNE278:PNH278"/>
    <mergeCell ref="PNI278:PNL278"/>
    <mergeCell ref="PNO278:PNR278"/>
    <mergeCell ref="PNS278:PNV278"/>
    <mergeCell ref="PNW278:PNZ278"/>
    <mergeCell ref="POA278:POD278"/>
    <mergeCell ref="POE278:POH278"/>
    <mergeCell ref="POI278:POL278"/>
    <mergeCell ref="POO278:POR278"/>
    <mergeCell ref="POS278:POV278"/>
    <mergeCell ref="POW278:POZ278"/>
    <mergeCell ref="PPA278:PPD278"/>
    <mergeCell ref="PPE278:PPH278"/>
    <mergeCell ref="PNN277:PNN278"/>
    <mergeCell ref="POM277:POM278"/>
    <mergeCell ref="PON277:PON278"/>
    <mergeCell ref="PUO278:PUR278"/>
    <mergeCell ref="PUS278:PUV278"/>
    <mergeCell ref="PUW278:PUZ278"/>
    <mergeCell ref="PVA278:PVD278"/>
    <mergeCell ref="PVE278:PVH278"/>
    <mergeCell ref="PVI278:PVL278"/>
    <mergeCell ref="PVO278:PVR278"/>
    <mergeCell ref="PVS278:PVV278"/>
    <mergeCell ref="PPM277:PPM278"/>
    <mergeCell ref="PPN277:PPN278"/>
    <mergeCell ref="PQM277:PQM278"/>
    <mergeCell ref="PQN277:PQN278"/>
    <mergeCell ref="PRM277:PRM278"/>
    <mergeCell ref="PRN277:PRN278"/>
    <mergeCell ref="PSM277:PSM278"/>
    <mergeCell ref="PSN277:PSN278"/>
    <mergeCell ref="PTM277:PTM278"/>
    <mergeCell ref="PTN277:PTN278"/>
    <mergeCell ref="PUM277:PUM278"/>
    <mergeCell ref="PUN277:PUN278"/>
    <mergeCell ref="PVM277:PVM278"/>
    <mergeCell ref="PVN277:PVN278"/>
    <mergeCell ref="PPI278:PPL278"/>
    <mergeCell ref="PPO278:PPR278"/>
    <mergeCell ref="PPS278:PPV278"/>
    <mergeCell ref="PPW278:PPZ278"/>
    <mergeCell ref="PQA278:PQD278"/>
    <mergeCell ref="PQE278:PQH278"/>
    <mergeCell ref="PQI278:PQL278"/>
    <mergeCell ref="PQO278:PQR278"/>
    <mergeCell ref="PQS278:PQV278"/>
    <mergeCell ref="PQW278:PQZ278"/>
    <mergeCell ref="PRA278:PRD278"/>
    <mergeCell ref="PRE278:PRH278"/>
    <mergeCell ref="PRI278:PRL278"/>
    <mergeCell ref="PRO278:PRR278"/>
    <mergeCell ref="PRS278:PRV278"/>
    <mergeCell ref="PRW278:PRZ278"/>
    <mergeCell ref="PSA278:PSD278"/>
    <mergeCell ref="PSE278:PSH278"/>
    <mergeCell ref="PSI278:PSL278"/>
    <mergeCell ref="PSO278:PSR278"/>
    <mergeCell ref="PSS278:PSV278"/>
    <mergeCell ref="PSW278:PSZ278"/>
    <mergeCell ref="PTA278:PTD278"/>
    <mergeCell ref="PTE278:PTH278"/>
    <mergeCell ref="PTI278:PTL278"/>
    <mergeCell ref="PTO278:PTR278"/>
    <mergeCell ref="PTS278:PTV278"/>
    <mergeCell ref="PTW278:PTZ278"/>
    <mergeCell ref="PUA278:PUD278"/>
    <mergeCell ref="PUE278:PUH278"/>
    <mergeCell ref="PWI278:PWL278"/>
    <mergeCell ref="PWO278:PWR278"/>
    <mergeCell ref="PWS278:PWV278"/>
    <mergeCell ref="PWW278:PWZ278"/>
    <mergeCell ref="PXA278:PXD278"/>
    <mergeCell ref="PXE278:PXH278"/>
    <mergeCell ref="PXI278:PXL278"/>
    <mergeCell ref="PXO278:PXR278"/>
    <mergeCell ref="PXS278:PXV278"/>
    <mergeCell ref="PXW278:PXZ278"/>
    <mergeCell ref="PYA278:PYD278"/>
    <mergeCell ref="PYE278:PYH278"/>
    <mergeCell ref="PYI278:PYL278"/>
    <mergeCell ref="PYO278:PYR278"/>
    <mergeCell ref="PYS278:PYV278"/>
    <mergeCell ref="PYW278:PYZ278"/>
    <mergeCell ref="PZA278:PZD278"/>
    <mergeCell ref="PZE278:PZH278"/>
    <mergeCell ref="PZI278:PZL278"/>
    <mergeCell ref="PZO278:PZR278"/>
    <mergeCell ref="PZS278:PZV278"/>
    <mergeCell ref="PZW278:PZZ278"/>
    <mergeCell ref="QAA278:QAD278"/>
    <mergeCell ref="PUI278:PUL278"/>
    <mergeCell ref="PVW278:PVZ278"/>
    <mergeCell ref="PWA278:PWD278"/>
    <mergeCell ref="PWE278:PWH278"/>
    <mergeCell ref="QAE278:QAH278"/>
    <mergeCell ref="QAI278:QAL278"/>
    <mergeCell ref="QAO278:QAR278"/>
    <mergeCell ref="QAS278:QAV278"/>
    <mergeCell ref="QAW278:QAZ278"/>
    <mergeCell ref="QBA278:QBD278"/>
    <mergeCell ref="QBE278:QBH278"/>
    <mergeCell ref="QBI278:QBL278"/>
    <mergeCell ref="QBO278:QBR278"/>
    <mergeCell ref="QBS278:QBV278"/>
    <mergeCell ref="PWM277:PWM278"/>
    <mergeCell ref="PWN277:PWN278"/>
    <mergeCell ref="PXM277:PXM278"/>
    <mergeCell ref="PXN277:PXN278"/>
    <mergeCell ref="PYM277:PYM278"/>
    <mergeCell ref="PYN277:PYN278"/>
    <mergeCell ref="PZM277:PZM278"/>
    <mergeCell ref="PZN277:PZN278"/>
    <mergeCell ref="QAM277:QAM278"/>
    <mergeCell ref="QAN277:QAN278"/>
    <mergeCell ref="QBM277:QBM278"/>
    <mergeCell ref="QBN277:QBN278"/>
    <mergeCell ref="QBW278:QBZ278"/>
    <mergeCell ref="QCA278:QCD278"/>
    <mergeCell ref="QCE278:QCH278"/>
    <mergeCell ref="QCI278:QCL278"/>
    <mergeCell ref="QCO278:QCR278"/>
    <mergeCell ref="QCS278:QCV278"/>
    <mergeCell ref="QCW278:QCZ278"/>
    <mergeCell ref="QDA278:QDD278"/>
    <mergeCell ref="QDE278:QDH278"/>
    <mergeCell ref="QDI278:QDL278"/>
    <mergeCell ref="QDO278:QDR278"/>
    <mergeCell ref="QCM277:QCM278"/>
    <mergeCell ref="QCN277:QCN278"/>
    <mergeCell ref="QDM277:QDM278"/>
    <mergeCell ref="QDN277:QDN278"/>
    <mergeCell ref="QDS278:QDV278"/>
    <mergeCell ref="QDW278:QDZ278"/>
    <mergeCell ref="QEA278:QED278"/>
    <mergeCell ref="QEE278:QEH278"/>
    <mergeCell ref="QEI278:QEL278"/>
    <mergeCell ref="QEO278:QER278"/>
    <mergeCell ref="QES278:QEV278"/>
    <mergeCell ref="QEW278:QEZ278"/>
    <mergeCell ref="QFA278:QFD278"/>
    <mergeCell ref="QFE278:QFH278"/>
    <mergeCell ref="QFI278:QFL278"/>
    <mergeCell ref="QEM277:QEM278"/>
    <mergeCell ref="QEN277:QEN278"/>
    <mergeCell ref="QKS278:QKV278"/>
    <mergeCell ref="QKW278:QKZ278"/>
    <mergeCell ref="QLA278:QLD278"/>
    <mergeCell ref="QLE278:QLH278"/>
    <mergeCell ref="QLI278:QLL278"/>
    <mergeCell ref="QLO278:QLR278"/>
    <mergeCell ref="QLS278:QLV278"/>
    <mergeCell ref="QLW278:QLZ278"/>
    <mergeCell ref="QMA278:QMD278"/>
    <mergeCell ref="QFM277:QFM278"/>
    <mergeCell ref="QFN277:QFN278"/>
    <mergeCell ref="QGM277:QGM278"/>
    <mergeCell ref="QGN277:QGN278"/>
    <mergeCell ref="QHM277:QHM278"/>
    <mergeCell ref="QHN277:QHN278"/>
    <mergeCell ref="QIM277:QIM278"/>
    <mergeCell ref="QIN277:QIN278"/>
    <mergeCell ref="QJM277:QJM278"/>
    <mergeCell ref="QJN277:QJN278"/>
    <mergeCell ref="QKM277:QKM278"/>
    <mergeCell ref="QKN277:QKN278"/>
    <mergeCell ref="QLM277:QLM278"/>
    <mergeCell ref="QLN277:QLN278"/>
    <mergeCell ref="QOW278:QOZ278"/>
    <mergeCell ref="QPA278:QPD278"/>
    <mergeCell ref="QPE278:QPH278"/>
    <mergeCell ref="QPI278:QPL278"/>
    <mergeCell ref="QPO278:QPR278"/>
    <mergeCell ref="QPS278:QPV278"/>
    <mergeCell ref="QPW278:QPZ278"/>
    <mergeCell ref="QQA278:QQD278"/>
    <mergeCell ref="QQE278:QQH278"/>
    <mergeCell ref="QQI278:QQL278"/>
    <mergeCell ref="QQO278:QQR278"/>
    <mergeCell ref="QQS278:QQV278"/>
    <mergeCell ref="QQW278:QQZ278"/>
    <mergeCell ref="QRA278:QRD278"/>
    <mergeCell ref="QRE278:QRH278"/>
    <mergeCell ref="QRI278:QRL278"/>
    <mergeCell ref="QRO278:QRR278"/>
    <mergeCell ref="QRS278:QRV278"/>
    <mergeCell ref="QRW278:QRZ278"/>
    <mergeCell ref="QSA278:QSD278"/>
    <mergeCell ref="QSE278:QSH278"/>
    <mergeCell ref="QSI278:QSL278"/>
    <mergeCell ref="QSO278:QSR278"/>
    <mergeCell ref="QSS278:QSV278"/>
    <mergeCell ref="QSW278:QSZ278"/>
    <mergeCell ref="QTA278:QTD278"/>
    <mergeCell ref="QTE278:QTH278"/>
    <mergeCell ref="QTI278:QTL278"/>
    <mergeCell ref="QTO278:QTR278"/>
    <mergeCell ref="QTS278:QTV278"/>
    <mergeCell ref="QTW278:QTZ278"/>
    <mergeCell ref="QUA278:QUD278"/>
    <mergeCell ref="QUE278:QUH278"/>
    <mergeCell ref="QUI278:QUL278"/>
    <mergeCell ref="QUO278:QUR278"/>
    <mergeCell ref="QUS278:QUV278"/>
    <mergeCell ref="QUW278:QUZ278"/>
    <mergeCell ref="QVA278:QVD278"/>
    <mergeCell ref="QVE278:QVH278"/>
    <mergeCell ref="QVI278:QVL278"/>
    <mergeCell ref="QVO278:QVR278"/>
    <mergeCell ref="QUN277:QUN278"/>
    <mergeCell ref="QVM277:QVM278"/>
    <mergeCell ref="QVN277:QVN278"/>
    <mergeCell ref="RAW278:RAZ278"/>
    <mergeCell ref="RBA278:RBD278"/>
    <mergeCell ref="RBE278:RBH278"/>
    <mergeCell ref="RBI278:RBL278"/>
    <mergeCell ref="RBO278:RBR278"/>
    <mergeCell ref="RBS278:RBV278"/>
    <mergeCell ref="RBW278:RBZ278"/>
    <mergeCell ref="RCA278:RCD278"/>
    <mergeCell ref="QWM277:QWM278"/>
    <mergeCell ref="QWN277:QWN278"/>
    <mergeCell ref="QXM277:QXM278"/>
    <mergeCell ref="QXN277:QXN278"/>
    <mergeCell ref="QYM277:QYM278"/>
    <mergeCell ref="QYN277:QYN278"/>
    <mergeCell ref="QZM277:QZM278"/>
    <mergeCell ref="QZN277:QZN278"/>
    <mergeCell ref="RAM277:RAM278"/>
    <mergeCell ref="RAN277:RAN278"/>
    <mergeCell ref="RBM277:RBM278"/>
    <mergeCell ref="RBN277:RBN278"/>
    <mergeCell ref="RCS278:RCV278"/>
    <mergeCell ref="RCW278:RCZ278"/>
    <mergeCell ref="RCM277:RCM278"/>
    <mergeCell ref="RCN277:RCN278"/>
    <mergeCell ref="RFI278:RFL278"/>
    <mergeCell ref="RFO278:RFR278"/>
    <mergeCell ref="RFS278:RFV278"/>
    <mergeCell ref="RFW278:RFZ278"/>
    <mergeCell ref="RGA278:RGD278"/>
    <mergeCell ref="RGE278:RGH278"/>
    <mergeCell ref="RGI278:RGL278"/>
    <mergeCell ref="RGO278:RGR278"/>
    <mergeCell ref="RGS278:RGV278"/>
    <mergeCell ref="RGW278:RGZ278"/>
    <mergeCell ref="RHA278:RHD278"/>
    <mergeCell ref="RHE278:RHH278"/>
    <mergeCell ref="RHI278:RHL278"/>
    <mergeCell ref="RHO278:RHR278"/>
    <mergeCell ref="RHS278:RHV278"/>
    <mergeCell ref="RHW278:RHZ278"/>
    <mergeCell ref="RIA278:RID278"/>
    <mergeCell ref="RIE278:RIH278"/>
    <mergeCell ref="RII278:RIL278"/>
    <mergeCell ref="RIO278:RIR278"/>
    <mergeCell ref="RIS278:RIV278"/>
    <mergeCell ref="RIW278:RIZ278"/>
    <mergeCell ref="RJA278:RJD278"/>
    <mergeCell ref="RJE278:RJH278"/>
    <mergeCell ref="RJI278:RJL278"/>
    <mergeCell ref="RJO278:RJR278"/>
    <mergeCell ref="RJS278:RJV278"/>
    <mergeCell ref="RJW278:RJZ278"/>
    <mergeCell ref="RKA278:RKD278"/>
    <mergeCell ref="RKE278:RKH278"/>
    <mergeCell ref="RKI278:RKL278"/>
    <mergeCell ref="RKO278:RKR278"/>
    <mergeCell ref="RKS278:RKV278"/>
    <mergeCell ref="RKW278:RKZ278"/>
    <mergeCell ref="RLA278:RLD278"/>
    <mergeCell ref="RLE278:RLH278"/>
    <mergeCell ref="RLI278:RLL278"/>
    <mergeCell ref="RLO278:RLR278"/>
    <mergeCell ref="RLS278:RLV278"/>
    <mergeCell ref="RLM277:RLM278"/>
    <mergeCell ref="RLN277:RLN278"/>
    <mergeCell ref="RRA278:RRD278"/>
    <mergeCell ref="RRE278:RRH278"/>
    <mergeCell ref="RRI278:RRL278"/>
    <mergeCell ref="RRO278:RRR278"/>
    <mergeCell ref="RRS278:RRV278"/>
    <mergeCell ref="RRW278:RRZ278"/>
    <mergeCell ref="RSA278:RSD278"/>
    <mergeCell ref="RSE278:RSH278"/>
    <mergeCell ref="RSI278:RSL278"/>
    <mergeCell ref="RMM277:RMM278"/>
    <mergeCell ref="RMN277:RMN278"/>
    <mergeCell ref="RNM277:RNM278"/>
    <mergeCell ref="RNN277:RNN278"/>
    <mergeCell ref="ROM277:ROM278"/>
    <mergeCell ref="RON277:RON278"/>
    <mergeCell ref="RPM277:RPM278"/>
    <mergeCell ref="RPN277:RPN278"/>
    <mergeCell ref="RQM277:RQM278"/>
    <mergeCell ref="RQN277:RQN278"/>
    <mergeCell ref="RRM277:RRM278"/>
    <mergeCell ref="RRN277:RRN278"/>
    <mergeCell ref="RSW278:RSZ278"/>
    <mergeCell ref="RTA278:RTD278"/>
    <mergeCell ref="RLW278:RLZ278"/>
    <mergeCell ref="RMA278:RMD278"/>
    <mergeCell ref="RME278:RMH278"/>
    <mergeCell ref="RMI278:RML278"/>
    <mergeCell ref="RMO278:RMR278"/>
    <mergeCell ref="RMS278:RMV278"/>
    <mergeCell ref="RMW278:RMZ278"/>
    <mergeCell ref="RNA278:RND278"/>
    <mergeCell ref="RNE278:RNH278"/>
    <mergeCell ref="RNI278:RNL278"/>
    <mergeCell ref="RNO278:RNR278"/>
    <mergeCell ref="RNS278:RNV278"/>
    <mergeCell ref="RNW278:RNZ278"/>
    <mergeCell ref="ROA278:ROD278"/>
    <mergeCell ref="ROE278:ROH278"/>
    <mergeCell ref="ROI278:ROL278"/>
    <mergeCell ref="ROO278:ROR278"/>
    <mergeCell ref="ROS278:ROV278"/>
    <mergeCell ref="ROW278:ROZ278"/>
    <mergeCell ref="RPA278:RPD278"/>
    <mergeCell ref="RPE278:RPH278"/>
    <mergeCell ref="RPI278:RPL278"/>
    <mergeCell ref="RPO278:RPR278"/>
    <mergeCell ref="RPS278:RPV278"/>
    <mergeCell ref="RPW278:RPZ278"/>
    <mergeCell ref="RQA278:RQD278"/>
    <mergeCell ref="RQE278:RQH278"/>
    <mergeCell ref="RQI278:RQL278"/>
    <mergeCell ref="RQO278:RQR278"/>
    <mergeCell ref="RQS278:RQV278"/>
    <mergeCell ref="RQW278:RQZ278"/>
    <mergeCell ref="RSM277:RSM278"/>
    <mergeCell ref="RSN277:RSN278"/>
    <mergeCell ref="SAS278:SAV278"/>
    <mergeCell ref="SAW278:SAZ278"/>
    <mergeCell ref="SBA278:SBD278"/>
    <mergeCell ref="SBE278:SBH278"/>
    <mergeCell ref="SBI278:SBL278"/>
    <mergeCell ref="SBO278:SBR278"/>
    <mergeCell ref="SBS278:SBV278"/>
    <mergeCell ref="SBW278:SBZ278"/>
    <mergeCell ref="SBN277:SBN278"/>
    <mergeCell ref="SHE278:SHH278"/>
    <mergeCell ref="SHI278:SHL278"/>
    <mergeCell ref="SHO278:SHR278"/>
    <mergeCell ref="SHS278:SHV278"/>
    <mergeCell ref="SHW278:SHZ278"/>
    <mergeCell ref="SIA278:SID278"/>
    <mergeCell ref="SIE278:SIH278"/>
    <mergeCell ref="SII278:SIL278"/>
    <mergeCell ref="SIO278:SIR278"/>
    <mergeCell ref="SIS278:SIV278"/>
    <mergeCell ref="SCM277:SCM278"/>
    <mergeCell ref="SCN277:SCN278"/>
    <mergeCell ref="SDM277:SDM278"/>
    <mergeCell ref="SDN277:SDN278"/>
    <mergeCell ref="SEM277:SEM278"/>
    <mergeCell ref="SEN277:SEN278"/>
    <mergeCell ref="SFM277:SFM278"/>
    <mergeCell ref="SFN277:SFN278"/>
    <mergeCell ref="SGM277:SGM278"/>
    <mergeCell ref="SGN277:SGN278"/>
    <mergeCell ref="SHM277:SHM278"/>
    <mergeCell ref="SHN277:SHN278"/>
    <mergeCell ref="SIM277:SIM278"/>
    <mergeCell ref="SIN277:SIN278"/>
    <mergeCell ref="SCA278:SCD278"/>
    <mergeCell ref="SCE278:SCH278"/>
    <mergeCell ref="SCI278:SCL278"/>
    <mergeCell ref="SCO278:SCR278"/>
    <mergeCell ref="SCS278:SCV278"/>
    <mergeCell ref="SCW278:SCZ278"/>
    <mergeCell ref="SDA278:SDD278"/>
    <mergeCell ref="SDE278:SDH278"/>
    <mergeCell ref="SDI278:SDL278"/>
    <mergeCell ref="SDO278:SDR278"/>
    <mergeCell ref="SDS278:SDV278"/>
    <mergeCell ref="SDW278:SDZ278"/>
    <mergeCell ref="SEA278:SED278"/>
    <mergeCell ref="SEE278:SEH278"/>
    <mergeCell ref="SEI278:SEL278"/>
    <mergeCell ref="SEO278:SER278"/>
    <mergeCell ref="SES278:SEV278"/>
    <mergeCell ref="SEW278:SEZ278"/>
    <mergeCell ref="SFA278:SFD278"/>
    <mergeCell ref="SFE278:SFH278"/>
    <mergeCell ref="SFI278:SFL278"/>
    <mergeCell ref="SFO278:SFR278"/>
    <mergeCell ref="SFS278:SFV278"/>
    <mergeCell ref="SFW278:SFZ278"/>
    <mergeCell ref="SGA278:SGD278"/>
    <mergeCell ref="SGE278:SGH278"/>
    <mergeCell ref="SGI278:SGL278"/>
    <mergeCell ref="SGO278:SGR278"/>
    <mergeCell ref="SGS278:SGV278"/>
    <mergeCell ref="SGW278:SGZ278"/>
    <mergeCell ref="SHA278:SHD278"/>
    <mergeCell ref="SPI278:SPL278"/>
    <mergeCell ref="SPO278:SPR278"/>
    <mergeCell ref="SPS278:SPV278"/>
    <mergeCell ref="SPW278:SPZ278"/>
    <mergeCell ref="SQA278:SQD278"/>
    <mergeCell ref="SQE278:SQH278"/>
    <mergeCell ref="SQI278:SQL278"/>
    <mergeCell ref="SQO278:SQR278"/>
    <mergeCell ref="SQS278:SQV278"/>
    <mergeCell ref="SOM277:SOM278"/>
    <mergeCell ref="SON277:SON278"/>
    <mergeCell ref="SPM277:SPM278"/>
    <mergeCell ref="SPN277:SPN278"/>
    <mergeCell ref="SQM277:SQM278"/>
    <mergeCell ref="SQN277:SQN278"/>
    <mergeCell ref="SVE278:SVH278"/>
    <mergeCell ref="SVI278:SVL278"/>
    <mergeCell ref="SVO278:SVR278"/>
    <mergeCell ref="SVS278:SVV278"/>
    <mergeCell ref="SVW278:SVZ278"/>
    <mergeCell ref="SRM277:SRM278"/>
    <mergeCell ref="SRN277:SRN278"/>
    <mergeCell ref="SQW278:SQZ278"/>
    <mergeCell ref="SRA278:SRD278"/>
    <mergeCell ref="SRE278:SRH278"/>
    <mergeCell ref="SRI278:SRL278"/>
    <mergeCell ref="SRO278:SRR278"/>
    <mergeCell ref="SRS278:SRV278"/>
    <mergeCell ref="SRW278:SRZ278"/>
    <mergeCell ref="SSA278:SSD278"/>
    <mergeCell ref="SSE278:SSH278"/>
    <mergeCell ref="SSI278:SSL278"/>
    <mergeCell ref="SSO278:SSR278"/>
    <mergeCell ref="SSS278:SSV278"/>
    <mergeCell ref="SSW278:SSZ278"/>
    <mergeCell ref="STA278:STD278"/>
    <mergeCell ref="STE278:STH278"/>
    <mergeCell ref="STI278:STL278"/>
    <mergeCell ref="STO278:STR278"/>
    <mergeCell ref="STS278:STV278"/>
    <mergeCell ref="STW278:STZ278"/>
    <mergeCell ref="SUA278:SUD278"/>
    <mergeCell ref="SUE278:SUH278"/>
    <mergeCell ref="SUI278:SUL278"/>
    <mergeCell ref="SUO278:SUR278"/>
    <mergeCell ref="SUS278:SUV278"/>
    <mergeCell ref="SUW278:SUZ278"/>
    <mergeCell ref="SVA278:SVD278"/>
    <mergeCell ref="SOI278:SOL278"/>
    <mergeCell ref="SWA278:SWD278"/>
    <mergeCell ref="SWE278:SWH278"/>
    <mergeCell ref="SWI278:SWL278"/>
    <mergeCell ref="SWO278:SWR278"/>
    <mergeCell ref="SWS278:SWV278"/>
    <mergeCell ref="SWW278:SWZ278"/>
    <mergeCell ref="SXA278:SXD278"/>
    <mergeCell ref="SXE278:SXH278"/>
    <mergeCell ref="SXI278:SXL278"/>
    <mergeCell ref="SXO278:SXR278"/>
    <mergeCell ref="SSM277:SSM278"/>
    <mergeCell ref="SSN277:SSN278"/>
    <mergeCell ref="STM277:STM278"/>
    <mergeCell ref="STN277:STN278"/>
    <mergeCell ref="SUM277:SUM278"/>
    <mergeCell ref="SUN277:SUN278"/>
    <mergeCell ref="SVM277:SVM278"/>
    <mergeCell ref="SVN277:SVN278"/>
    <mergeCell ref="SWM277:SWM278"/>
    <mergeCell ref="SWN277:SWN278"/>
    <mergeCell ref="SXM277:SXM278"/>
    <mergeCell ref="SXN277:SXN278"/>
    <mergeCell ref="TEW278:TEZ278"/>
    <mergeCell ref="TFA278:TFD278"/>
    <mergeCell ref="TFE278:TFH278"/>
    <mergeCell ref="TFI278:TFL278"/>
    <mergeCell ref="TFO278:TFR278"/>
    <mergeCell ref="TFS278:TFV278"/>
    <mergeCell ref="SZW278:SZZ278"/>
    <mergeCell ref="TAA278:TAD278"/>
    <mergeCell ref="TAE278:TAH278"/>
    <mergeCell ref="TAI278:TAL278"/>
    <mergeCell ref="TAO278:TAR278"/>
    <mergeCell ref="TAS278:TAV278"/>
    <mergeCell ref="TAW278:TAZ278"/>
    <mergeCell ref="TBA278:TBD278"/>
    <mergeCell ref="TBE278:TBH278"/>
    <mergeCell ref="TBI278:TBL278"/>
    <mergeCell ref="TBO278:TBR278"/>
    <mergeCell ref="TBS278:TBV278"/>
    <mergeCell ref="TBW278:TBZ278"/>
    <mergeCell ref="TCA278:TCD278"/>
    <mergeCell ref="TCE278:TCH278"/>
    <mergeCell ref="TCI278:TCL278"/>
    <mergeCell ref="TCO278:TCR278"/>
    <mergeCell ref="TCS278:TCV278"/>
    <mergeCell ref="TCW278:TCZ278"/>
    <mergeCell ref="TDA278:TDD278"/>
    <mergeCell ref="TDE278:TDH278"/>
    <mergeCell ref="TDI278:TDL278"/>
    <mergeCell ref="TDO278:TDR278"/>
    <mergeCell ref="TDS278:TDV278"/>
    <mergeCell ref="TDW278:TDZ278"/>
    <mergeCell ref="TEA278:TED278"/>
    <mergeCell ref="TEE278:TEH278"/>
    <mergeCell ref="TEI278:TEL278"/>
    <mergeCell ref="TEO278:TER278"/>
    <mergeCell ref="TES278:TEV278"/>
    <mergeCell ref="SOO278:SOR278"/>
    <mergeCell ref="SOS278:SOV278"/>
    <mergeCell ref="SOW278:SOZ278"/>
    <mergeCell ref="SPA278:SPD278"/>
    <mergeCell ref="SPE278:SPH278"/>
    <mergeCell ref="TFW278:TFZ278"/>
    <mergeCell ref="TGA278:TGD278"/>
    <mergeCell ref="TGE278:TGH278"/>
    <mergeCell ref="TGI278:TGL278"/>
    <mergeCell ref="TGO278:TGR278"/>
    <mergeCell ref="TGS278:TGV278"/>
    <mergeCell ref="TGW278:TGZ278"/>
    <mergeCell ref="SYM277:SYM278"/>
    <mergeCell ref="SYN277:SYN278"/>
    <mergeCell ref="SZM277:SZM278"/>
    <mergeCell ref="SZN277:SZN278"/>
    <mergeCell ref="TAM277:TAM278"/>
    <mergeCell ref="TAN277:TAN278"/>
    <mergeCell ref="TBM277:TBM278"/>
    <mergeCell ref="TBN277:TBN278"/>
    <mergeCell ref="TCM277:TCM278"/>
    <mergeCell ref="TCN277:TCN278"/>
    <mergeCell ref="TDM277:TDM278"/>
    <mergeCell ref="TDN277:TDN278"/>
    <mergeCell ref="TEM277:TEM278"/>
    <mergeCell ref="TEN277:TEN278"/>
    <mergeCell ref="TFM277:TFM278"/>
    <mergeCell ref="TFN277:TFN278"/>
    <mergeCell ref="TGM277:TGM278"/>
    <mergeCell ref="TGN277:TGN278"/>
    <mergeCell ref="SXS278:SXV278"/>
    <mergeCell ref="SXW278:SXZ278"/>
    <mergeCell ref="SYA278:SYD278"/>
    <mergeCell ref="SYE278:SYH278"/>
    <mergeCell ref="SYI278:SYL278"/>
    <mergeCell ref="SYO278:SYR278"/>
    <mergeCell ref="SYS278:SYV278"/>
    <mergeCell ref="SYW278:SYZ278"/>
    <mergeCell ref="SZA278:SZD278"/>
    <mergeCell ref="SZE278:SZH278"/>
    <mergeCell ref="SZI278:SZL278"/>
    <mergeCell ref="SZO278:SZR278"/>
    <mergeCell ref="SZS278:SZV278"/>
    <mergeCell ref="THA278:THD278"/>
    <mergeCell ref="THE278:THH278"/>
    <mergeCell ref="THI278:THL278"/>
    <mergeCell ref="THO278:THR278"/>
    <mergeCell ref="THS278:THV278"/>
    <mergeCell ref="THW278:THZ278"/>
    <mergeCell ref="TIA278:TID278"/>
    <mergeCell ref="TIE278:TIH278"/>
    <mergeCell ref="TII278:TIL278"/>
    <mergeCell ref="TIO278:TIR278"/>
    <mergeCell ref="TIS278:TIV278"/>
    <mergeCell ref="TIW278:TIZ278"/>
    <mergeCell ref="TJA278:TJD278"/>
    <mergeCell ref="TJE278:TJH278"/>
    <mergeCell ref="TJI278:TJL278"/>
    <mergeCell ref="TJO278:TJR278"/>
    <mergeCell ref="TJS278:TJV278"/>
    <mergeCell ref="TJW278:TJZ278"/>
    <mergeCell ref="TKA278:TKD278"/>
    <mergeCell ref="TKE278:TKH278"/>
    <mergeCell ref="TKI278:TKL278"/>
    <mergeCell ref="TKO278:TKR278"/>
    <mergeCell ref="TKS278:TKV278"/>
    <mergeCell ref="TKW278:TKZ278"/>
    <mergeCell ref="TLA278:TLD278"/>
    <mergeCell ref="TLE278:TLH278"/>
    <mergeCell ref="TLI278:TLL278"/>
    <mergeCell ref="TLO278:TLR278"/>
    <mergeCell ref="TLS278:TLV278"/>
    <mergeCell ref="TLW278:TLZ278"/>
    <mergeCell ref="TMA278:TMD278"/>
    <mergeCell ref="TME278:TMH278"/>
    <mergeCell ref="TMI278:TML278"/>
    <mergeCell ref="THM277:THM278"/>
    <mergeCell ref="THN277:THN278"/>
    <mergeCell ref="TIM277:TIM278"/>
    <mergeCell ref="TMO278:TMR278"/>
    <mergeCell ref="TMS278:TMV278"/>
    <mergeCell ref="TMW278:TMZ278"/>
    <mergeCell ref="TNA278:TND278"/>
    <mergeCell ref="TNE278:TNH278"/>
    <mergeCell ref="TNI278:TNL278"/>
    <mergeCell ref="TNO278:TNR278"/>
    <mergeCell ref="TNS278:TNV278"/>
    <mergeCell ref="TIN277:TIN278"/>
    <mergeCell ref="TJM277:TJM278"/>
    <mergeCell ref="TJN277:TJN278"/>
    <mergeCell ref="TKM277:TKM278"/>
    <mergeCell ref="TKN277:TKN278"/>
    <mergeCell ref="TLM277:TLM278"/>
    <mergeCell ref="TLN277:TLN278"/>
    <mergeCell ref="TMM277:TMM278"/>
    <mergeCell ref="TMN277:TMN278"/>
    <mergeCell ref="TNM277:TNM278"/>
    <mergeCell ref="TNN277:TNN278"/>
    <mergeCell ref="TTA278:TTD278"/>
    <mergeCell ref="TOM277:TOM278"/>
    <mergeCell ref="TON277:TON278"/>
    <mergeCell ref="TPM277:TPM278"/>
    <mergeCell ref="TPN277:TPN278"/>
    <mergeCell ref="TQM277:TQM278"/>
    <mergeCell ref="TQN277:TQN278"/>
    <mergeCell ref="TRM277:TRM278"/>
    <mergeCell ref="TRN277:TRN278"/>
    <mergeCell ref="TSM277:TSM278"/>
    <mergeCell ref="TSN277:TSN278"/>
    <mergeCell ref="TVA278:TVD278"/>
    <mergeCell ref="TVE278:TVH278"/>
    <mergeCell ref="TVI278:TVL278"/>
    <mergeCell ref="TTM277:TTM278"/>
    <mergeCell ref="TTN277:TTN278"/>
    <mergeCell ref="TUM277:TUM278"/>
    <mergeCell ref="TUN277:TUN278"/>
    <mergeCell ref="TXW278:TXZ278"/>
    <mergeCell ref="TYA278:TYD278"/>
    <mergeCell ref="TYE278:TYH278"/>
    <mergeCell ref="TYI278:TYL278"/>
    <mergeCell ref="TYO278:TYR278"/>
    <mergeCell ref="TYS278:TYV278"/>
    <mergeCell ref="TYW278:TYZ278"/>
    <mergeCell ref="TZA278:TZD278"/>
    <mergeCell ref="TZE278:TZH278"/>
    <mergeCell ref="TZI278:TZL278"/>
    <mergeCell ref="TZO278:TZR278"/>
    <mergeCell ref="TZS278:TZV278"/>
    <mergeCell ref="TZW278:TZZ278"/>
    <mergeCell ref="UAA278:UAD278"/>
    <mergeCell ref="UAE278:UAH278"/>
    <mergeCell ref="UAI278:UAL278"/>
    <mergeCell ref="UAO278:UAR278"/>
    <mergeCell ref="UAS278:UAV278"/>
    <mergeCell ref="UAW278:UAZ278"/>
    <mergeCell ref="UBA278:UBD278"/>
    <mergeCell ref="UBE278:UBH278"/>
    <mergeCell ref="UBI278:UBL278"/>
    <mergeCell ref="UBO278:UBR278"/>
    <mergeCell ref="UBS278:UBV278"/>
    <mergeCell ref="UBW278:UBZ278"/>
    <mergeCell ref="UCA278:UCD278"/>
    <mergeCell ref="UCE278:UCH278"/>
    <mergeCell ref="UCI278:UCL278"/>
    <mergeCell ref="UCO278:UCR278"/>
    <mergeCell ref="UCS278:UCV278"/>
    <mergeCell ref="UCW278:UCZ278"/>
    <mergeCell ref="UDA278:UDD278"/>
    <mergeCell ref="UDE278:UDH278"/>
    <mergeCell ref="UDI278:UDL278"/>
    <mergeCell ref="UDO278:UDR278"/>
    <mergeCell ref="UDS278:UDV278"/>
    <mergeCell ref="UDW278:UDZ278"/>
    <mergeCell ref="TZM277:TZM278"/>
    <mergeCell ref="TZN277:TZN278"/>
    <mergeCell ref="UAM277:UAM278"/>
    <mergeCell ref="UAN277:UAN278"/>
    <mergeCell ref="UBM277:UBM278"/>
    <mergeCell ref="UBN277:UBN278"/>
    <mergeCell ref="UCM277:UCM278"/>
    <mergeCell ref="UCN277:UCN278"/>
    <mergeCell ref="UDM277:UDM278"/>
    <mergeCell ref="UDN277:UDN278"/>
    <mergeCell ref="UJE278:UJH278"/>
    <mergeCell ref="UJI278:UJL278"/>
    <mergeCell ref="UEM277:UEM278"/>
    <mergeCell ref="UEN277:UEN278"/>
    <mergeCell ref="UFM277:UFM278"/>
    <mergeCell ref="UFN277:UFN278"/>
    <mergeCell ref="UGM277:UGM278"/>
    <mergeCell ref="UGN277:UGN278"/>
    <mergeCell ref="UHM277:UHM278"/>
    <mergeCell ref="UHN277:UHN278"/>
    <mergeCell ref="UIM277:UIM278"/>
    <mergeCell ref="UIN277:UIN278"/>
    <mergeCell ref="ULE278:ULH278"/>
    <mergeCell ref="ULI278:ULL278"/>
    <mergeCell ref="ULO278:ULR278"/>
    <mergeCell ref="UJM277:UJM278"/>
    <mergeCell ref="UJN277:UJN278"/>
    <mergeCell ref="UKM277:UKM278"/>
    <mergeCell ref="UKN277:UKN278"/>
    <mergeCell ref="ULM277:ULM278"/>
    <mergeCell ref="ULN277:ULN278"/>
    <mergeCell ref="UOI278:UOL278"/>
    <mergeCell ref="UOO278:UOR278"/>
    <mergeCell ref="UOS278:UOV278"/>
    <mergeCell ref="UOW278:UOZ278"/>
    <mergeCell ref="UPA278:UPD278"/>
    <mergeCell ref="UPE278:UPH278"/>
    <mergeCell ref="UPI278:UPL278"/>
    <mergeCell ref="UPO278:UPR278"/>
    <mergeCell ref="UPS278:UPV278"/>
    <mergeCell ref="UPW278:UPZ278"/>
    <mergeCell ref="UQA278:UQD278"/>
    <mergeCell ref="UQE278:UQH278"/>
    <mergeCell ref="UQI278:UQL278"/>
    <mergeCell ref="UQO278:UQR278"/>
    <mergeCell ref="UQS278:UQV278"/>
    <mergeCell ref="UQW278:UQZ278"/>
    <mergeCell ref="URA278:URD278"/>
    <mergeCell ref="URE278:URH278"/>
    <mergeCell ref="URI278:URL278"/>
    <mergeCell ref="URO278:URR278"/>
    <mergeCell ref="URS278:URV278"/>
    <mergeCell ref="URW278:URZ278"/>
    <mergeCell ref="USA278:USD278"/>
    <mergeCell ref="USE278:USH278"/>
    <mergeCell ref="USI278:USL278"/>
    <mergeCell ref="USO278:USR278"/>
    <mergeCell ref="USS278:USV278"/>
    <mergeCell ref="USW278:USZ278"/>
    <mergeCell ref="UTA278:UTD278"/>
    <mergeCell ref="UTE278:UTH278"/>
    <mergeCell ref="UTI278:UTL278"/>
    <mergeCell ref="UTO278:UTR278"/>
    <mergeCell ref="UTS278:UTV278"/>
    <mergeCell ref="UTW278:UTZ278"/>
    <mergeCell ref="UUA278:UUD278"/>
    <mergeCell ref="UPN277:UPN278"/>
    <mergeCell ref="UQM277:UQM278"/>
    <mergeCell ref="UQN277:UQN278"/>
    <mergeCell ref="URM277:URM278"/>
    <mergeCell ref="URN277:URN278"/>
    <mergeCell ref="USM277:USM278"/>
    <mergeCell ref="USN277:USN278"/>
    <mergeCell ref="UTM277:UTM278"/>
    <mergeCell ref="UTN277:UTN278"/>
    <mergeCell ref="UZI278:UZL278"/>
    <mergeCell ref="UZO278:UZR278"/>
    <mergeCell ref="UZS278:UZV278"/>
    <mergeCell ref="UUM277:UUM278"/>
    <mergeCell ref="UUN277:UUN278"/>
    <mergeCell ref="UVM277:UVM278"/>
    <mergeCell ref="UVN277:UVN278"/>
    <mergeCell ref="UWM277:UWM278"/>
    <mergeCell ref="UWN277:UWN278"/>
    <mergeCell ref="UXM277:UXM278"/>
    <mergeCell ref="UXN277:UXN278"/>
    <mergeCell ref="UYM277:UYM278"/>
    <mergeCell ref="UYN277:UYN278"/>
    <mergeCell ref="UZM277:UZM278"/>
    <mergeCell ref="UZN277:UZN278"/>
    <mergeCell ref="VBI278:VBL278"/>
    <mergeCell ref="VAM277:VAM278"/>
    <mergeCell ref="VAN277:VAN278"/>
    <mergeCell ref="VDO278:VDR278"/>
    <mergeCell ref="VDS278:VDV278"/>
    <mergeCell ref="VDW278:VDZ278"/>
    <mergeCell ref="VEA278:VED278"/>
    <mergeCell ref="VBM277:VBM278"/>
    <mergeCell ref="VBN277:VBN278"/>
    <mergeCell ref="VCM277:VCM278"/>
    <mergeCell ref="VCN277:VCN278"/>
    <mergeCell ref="VDM277:VDM278"/>
    <mergeCell ref="VDN277:VDN278"/>
    <mergeCell ref="VFO278:VFR278"/>
    <mergeCell ref="VFS278:VFV278"/>
    <mergeCell ref="VFW278:VFZ278"/>
    <mergeCell ref="VGA278:VGD278"/>
    <mergeCell ref="VGE278:VGH278"/>
    <mergeCell ref="VGI278:VGL278"/>
    <mergeCell ref="VGO278:VGR278"/>
    <mergeCell ref="VGS278:VGV278"/>
    <mergeCell ref="VGW278:VGZ278"/>
    <mergeCell ref="VHA278:VHD278"/>
    <mergeCell ref="VHE278:VHH278"/>
    <mergeCell ref="VHI278:VHL278"/>
    <mergeCell ref="VHO278:VHR278"/>
    <mergeCell ref="VHS278:VHV278"/>
    <mergeCell ref="VHW278:VHZ278"/>
    <mergeCell ref="VIA278:VID278"/>
    <mergeCell ref="VIE278:VIH278"/>
    <mergeCell ref="VII278:VIL278"/>
    <mergeCell ref="VIO278:VIR278"/>
    <mergeCell ref="VIS278:VIV278"/>
    <mergeCell ref="VIW278:VIZ278"/>
    <mergeCell ref="VJA278:VJD278"/>
    <mergeCell ref="VJE278:VJH278"/>
    <mergeCell ref="VJI278:VJL278"/>
    <mergeCell ref="VJO278:VJR278"/>
    <mergeCell ref="VJS278:VJV278"/>
    <mergeCell ref="VJW278:VJZ278"/>
    <mergeCell ref="VKA278:VKD278"/>
    <mergeCell ref="VKE278:VKH278"/>
    <mergeCell ref="VGM277:VGM278"/>
    <mergeCell ref="VGN277:VGN278"/>
    <mergeCell ref="VHM277:VHM278"/>
    <mergeCell ref="VHN277:VHN278"/>
    <mergeCell ref="VIM277:VIM278"/>
    <mergeCell ref="VIN277:VIN278"/>
    <mergeCell ref="VJM277:VJM278"/>
    <mergeCell ref="VJN277:VJN278"/>
    <mergeCell ref="VQN277:VQN278"/>
    <mergeCell ref="VRM277:VRM278"/>
    <mergeCell ref="VRN277:VRN278"/>
    <mergeCell ref="VTS278:VTV278"/>
    <mergeCell ref="VTW278:VTZ278"/>
    <mergeCell ref="VSM277:VSM278"/>
    <mergeCell ref="VSN277:VSN278"/>
    <mergeCell ref="VTM277:VTM278"/>
    <mergeCell ref="VTN277:VTN278"/>
    <mergeCell ref="VUS278:VUV278"/>
    <mergeCell ref="VUW278:VUZ278"/>
    <mergeCell ref="VVA278:VVD278"/>
    <mergeCell ref="VVE278:VVH278"/>
    <mergeCell ref="VVI278:VVL278"/>
    <mergeCell ref="VVO278:VVR278"/>
    <mergeCell ref="VVS278:VVV278"/>
    <mergeCell ref="VVW278:VVZ278"/>
    <mergeCell ref="VWA278:VWD278"/>
    <mergeCell ref="VWE278:VWH278"/>
    <mergeCell ref="VTI278:VTL278"/>
    <mergeCell ref="VTO278:VTR278"/>
    <mergeCell ref="VUA278:VUD278"/>
    <mergeCell ref="VUE278:VUH278"/>
    <mergeCell ref="VUI278:VUL278"/>
    <mergeCell ref="VUO278:VUR278"/>
    <mergeCell ref="VPO278:VPR278"/>
    <mergeCell ref="VPS278:VPV278"/>
    <mergeCell ref="VPW278:VPZ278"/>
    <mergeCell ref="VQA278:VQD278"/>
    <mergeCell ref="VUM277:VUM278"/>
    <mergeCell ref="VUN277:VUN278"/>
    <mergeCell ref="VVM277:VVM278"/>
    <mergeCell ref="VVN277:VVN278"/>
    <mergeCell ref="VWI278:VWL278"/>
    <mergeCell ref="VWO278:VWR278"/>
    <mergeCell ref="VWS278:VWV278"/>
    <mergeCell ref="VWW278:VWZ278"/>
    <mergeCell ref="VXA278:VXD278"/>
    <mergeCell ref="VXE278:VXH278"/>
    <mergeCell ref="VXI278:VXL278"/>
    <mergeCell ref="VXO278:VXR278"/>
    <mergeCell ref="VXS278:VXV278"/>
    <mergeCell ref="VXW278:VXZ278"/>
    <mergeCell ref="VYA278:VYD278"/>
    <mergeCell ref="VYE278:VYH278"/>
    <mergeCell ref="VYI278:VYL278"/>
    <mergeCell ref="VYO278:VYR278"/>
    <mergeCell ref="VYS278:VYV278"/>
    <mergeCell ref="VYW278:VYZ278"/>
    <mergeCell ref="VZA278:VZD278"/>
    <mergeCell ref="VZE278:VZH278"/>
    <mergeCell ref="VZI278:VZL278"/>
    <mergeCell ref="VZO278:VZR278"/>
    <mergeCell ref="VZS278:VZV278"/>
    <mergeCell ref="VZW278:VZZ278"/>
    <mergeCell ref="WAA278:WAD278"/>
    <mergeCell ref="WAE278:WAH278"/>
    <mergeCell ref="WAI278:WAL278"/>
    <mergeCell ref="WFS278:WFV278"/>
    <mergeCell ref="WFW278:WFZ278"/>
    <mergeCell ref="WGA278:WGD278"/>
    <mergeCell ref="WGE278:WGH278"/>
    <mergeCell ref="WGI278:WGL278"/>
    <mergeCell ref="WGO278:WGR278"/>
    <mergeCell ref="WGS278:WGV278"/>
    <mergeCell ref="WGW278:WGZ278"/>
    <mergeCell ref="WGN277:WGN278"/>
    <mergeCell ref="VWN277:VWN278"/>
    <mergeCell ref="VXM277:VXM278"/>
    <mergeCell ref="VXN277:VXN278"/>
    <mergeCell ref="VYM277:VYM278"/>
    <mergeCell ref="VYN277:VYN278"/>
    <mergeCell ref="VZM277:VZM278"/>
    <mergeCell ref="VZN277:VZN278"/>
    <mergeCell ref="WAM277:WAM278"/>
    <mergeCell ref="WAN277:WAN278"/>
    <mergeCell ref="WBM277:WBM278"/>
    <mergeCell ref="WBN277:WBN278"/>
    <mergeCell ref="WCM277:WCM278"/>
    <mergeCell ref="WCN277:WCN278"/>
    <mergeCell ref="WDM277:WDM278"/>
    <mergeCell ref="WDN277:WDN278"/>
    <mergeCell ref="WEM277:WEM278"/>
    <mergeCell ref="WEN277:WEN278"/>
    <mergeCell ref="WFM277:WFM278"/>
    <mergeCell ref="WFN277:WFN278"/>
    <mergeCell ref="WGM277:WGM278"/>
    <mergeCell ref="WAO278:WAR278"/>
    <mergeCell ref="WAS278:WAV278"/>
    <mergeCell ref="WAW278:WAZ278"/>
    <mergeCell ref="WBA278:WBD278"/>
    <mergeCell ref="WBE278:WBH278"/>
    <mergeCell ref="WBI278:WBL278"/>
    <mergeCell ref="WBO278:WBR278"/>
    <mergeCell ref="WBS278:WBV278"/>
    <mergeCell ref="WBW278:WBZ278"/>
    <mergeCell ref="WCA278:WCD278"/>
    <mergeCell ref="WJS278:WJV278"/>
    <mergeCell ref="WJW278:WJZ278"/>
    <mergeCell ref="WKA278:WKD278"/>
    <mergeCell ref="WKE278:WKH278"/>
    <mergeCell ref="WKI278:WKL278"/>
    <mergeCell ref="WKO278:WKR278"/>
    <mergeCell ref="WIM277:WIM278"/>
    <mergeCell ref="WIN277:WIN278"/>
    <mergeCell ref="WJM277:WJM278"/>
    <mergeCell ref="WJN277:WJN278"/>
    <mergeCell ref="WKM277:WKM278"/>
    <mergeCell ref="WKN277:WKN278"/>
    <mergeCell ref="WMO278:WMR278"/>
    <mergeCell ref="WMS278:WMV278"/>
    <mergeCell ref="WMW278:WMZ278"/>
    <mergeCell ref="WNA278:WND278"/>
    <mergeCell ref="WNE278:WNH278"/>
    <mergeCell ref="WNI278:WNL278"/>
    <mergeCell ref="WNO278:WNR278"/>
    <mergeCell ref="WNS278:WNV278"/>
    <mergeCell ref="WNW278:WNZ278"/>
    <mergeCell ref="WOA278:WOD278"/>
    <mergeCell ref="WOE278:WOH278"/>
    <mergeCell ref="WOI278:WOL278"/>
    <mergeCell ref="WOO278:WOR278"/>
    <mergeCell ref="WOS278:WOV278"/>
    <mergeCell ref="WOW278:WOZ278"/>
    <mergeCell ref="WPA278:WPD278"/>
    <mergeCell ref="WPE278:WPH278"/>
    <mergeCell ref="WPI278:WPL278"/>
    <mergeCell ref="WPO278:WPR278"/>
    <mergeCell ref="WPS278:WPV278"/>
    <mergeCell ref="WPW278:WPZ278"/>
    <mergeCell ref="WIW278:WIZ278"/>
    <mergeCell ref="WKS278:WKV278"/>
    <mergeCell ref="WKW278:WKZ278"/>
    <mergeCell ref="WLA278:WLD278"/>
    <mergeCell ref="WLE278:WLH278"/>
    <mergeCell ref="WLI278:WLL278"/>
    <mergeCell ref="WLO278:WLR278"/>
    <mergeCell ref="WLS278:WLV278"/>
    <mergeCell ref="WLW278:WLZ278"/>
    <mergeCell ref="WMA278:WMD278"/>
    <mergeCell ref="WME278:WMH278"/>
    <mergeCell ref="WMI278:WML278"/>
    <mergeCell ref="WLM277:WLM278"/>
    <mergeCell ref="WLN277:WLN278"/>
    <mergeCell ref="WMM277:WMM278"/>
    <mergeCell ref="WMN277:WMN278"/>
    <mergeCell ref="WJA278:WJD278"/>
    <mergeCell ref="WJE278:WJH278"/>
    <mergeCell ref="WJI278:WJL278"/>
    <mergeCell ref="WJO278:WJR278"/>
    <mergeCell ref="WVW278:WVZ278"/>
    <mergeCell ref="WWA278:WWD278"/>
    <mergeCell ref="WRM277:WRM278"/>
    <mergeCell ref="WRN277:WRN278"/>
    <mergeCell ref="WSM277:WSM278"/>
    <mergeCell ref="WSN277:WSN278"/>
    <mergeCell ref="WTM277:WTM278"/>
    <mergeCell ref="WTN277:WTN278"/>
    <mergeCell ref="WUM277:WUM278"/>
    <mergeCell ref="WUN277:WUN278"/>
    <mergeCell ref="WVM277:WVM278"/>
    <mergeCell ref="WVN277:WVN278"/>
    <mergeCell ref="WWM277:WWM278"/>
    <mergeCell ref="WWN277:WWN278"/>
    <mergeCell ref="XAM277:XAM278"/>
    <mergeCell ref="XAN277:XAN278"/>
    <mergeCell ref="WQA278:WQD278"/>
    <mergeCell ref="WQE278:WQH278"/>
    <mergeCell ref="WQI278:WQL278"/>
    <mergeCell ref="WQO278:WQR278"/>
    <mergeCell ref="WNM277:WNM278"/>
    <mergeCell ref="WNN277:WNN278"/>
    <mergeCell ref="WOM277:WOM278"/>
    <mergeCell ref="WON277:WON278"/>
    <mergeCell ref="WPM277:WPM278"/>
    <mergeCell ref="WPN277:WPN278"/>
    <mergeCell ref="WQM277:WQM278"/>
    <mergeCell ref="WQN277:WQN278"/>
    <mergeCell ref="WWE278:WWH278"/>
    <mergeCell ref="WWI278:WWL278"/>
    <mergeCell ref="WWO278:WWR278"/>
    <mergeCell ref="WWS278:WWV278"/>
    <mergeCell ref="WWW278:WWZ278"/>
    <mergeCell ref="WXA278:WXD278"/>
    <mergeCell ref="WXE278:WXH278"/>
    <mergeCell ref="WXI278:WXL278"/>
    <mergeCell ref="WXO278:WXR278"/>
    <mergeCell ref="WXS278:WXV278"/>
    <mergeCell ref="WXW278:WXZ278"/>
    <mergeCell ref="WYA278:WYD278"/>
    <mergeCell ref="WYE278:WYH278"/>
    <mergeCell ref="WYI278:WYL278"/>
    <mergeCell ref="WYO278:WYR278"/>
    <mergeCell ref="WYS278:WYV278"/>
    <mergeCell ref="WYW278:WYZ278"/>
    <mergeCell ref="WZA278:WZD278"/>
    <mergeCell ref="WZE278:WZH278"/>
    <mergeCell ref="WZI278:WZL278"/>
    <mergeCell ref="WZO278:WZR278"/>
    <mergeCell ref="WXM277:WXM278"/>
    <mergeCell ref="WXN277:WXN278"/>
    <mergeCell ref="WYM277:WYM278"/>
    <mergeCell ref="WYN277:WYN278"/>
    <mergeCell ref="WZM277:WZM278"/>
    <mergeCell ref="WZN277:WZN278"/>
    <mergeCell ref="RA322:RD322"/>
    <mergeCell ref="RE322:RH322"/>
    <mergeCell ref="RI322:RL322"/>
    <mergeCell ref="RO322:RR322"/>
    <mergeCell ref="RS322:RV322"/>
    <mergeCell ref="RW322:RZ322"/>
    <mergeCell ref="SA322:SD322"/>
    <mergeCell ref="SE322:SH322"/>
    <mergeCell ref="SI322:SL322"/>
    <mergeCell ref="SO322:SR322"/>
    <mergeCell ref="SS322:SV322"/>
    <mergeCell ref="SW322:SZ322"/>
    <mergeCell ref="TA322:TD322"/>
    <mergeCell ref="TE322:TH322"/>
    <mergeCell ref="TI322:TL322"/>
    <mergeCell ref="TO322:TR322"/>
    <mergeCell ref="TS322:TV322"/>
    <mergeCell ref="TW322:TZ322"/>
    <mergeCell ref="UA322:UD322"/>
    <mergeCell ref="UE322:UH322"/>
    <mergeCell ref="UI322:UL322"/>
    <mergeCell ref="UO322:UR322"/>
    <mergeCell ref="US322:UV322"/>
    <mergeCell ref="UW322:UZ322"/>
    <mergeCell ref="VA322:VD322"/>
    <mergeCell ref="WZS278:WZV278"/>
    <mergeCell ref="WZW278:WZZ278"/>
    <mergeCell ref="XAA278:XAD278"/>
    <mergeCell ref="XAE278:XAH278"/>
    <mergeCell ref="XAI278:XAL278"/>
    <mergeCell ref="XAO278:XAR278"/>
    <mergeCell ref="XAS278:XAV278"/>
    <mergeCell ref="XAW278:XAY278"/>
    <mergeCell ref="WQS278:WQV278"/>
    <mergeCell ref="WQW278:WQZ278"/>
    <mergeCell ref="WRA278:WRD278"/>
    <mergeCell ref="WRE278:WRH278"/>
    <mergeCell ref="WRI278:WRL278"/>
    <mergeCell ref="WRO278:WRR278"/>
    <mergeCell ref="WRS278:WRV278"/>
    <mergeCell ref="WRW278:WRZ278"/>
    <mergeCell ref="WSA278:WSD278"/>
    <mergeCell ref="WSE278:WSH278"/>
    <mergeCell ref="WSI278:WSL278"/>
    <mergeCell ref="WSO278:WSR278"/>
    <mergeCell ref="WSS278:WSV278"/>
    <mergeCell ref="WSW278:WSZ278"/>
    <mergeCell ref="WTA278:WTD278"/>
    <mergeCell ref="WTE278:WTH278"/>
    <mergeCell ref="WTI278:WTL278"/>
    <mergeCell ref="WTO278:WTR278"/>
    <mergeCell ref="WTS278:WTV278"/>
    <mergeCell ref="WTW278:WTZ278"/>
    <mergeCell ref="WUA278:WUD278"/>
    <mergeCell ref="WUE278:WUH278"/>
    <mergeCell ref="WUI278:WUL278"/>
    <mergeCell ref="WUO278:WUR278"/>
    <mergeCell ref="WUS278:WUV278"/>
    <mergeCell ref="WUW278:WUZ278"/>
    <mergeCell ref="WVA278:WVD278"/>
    <mergeCell ref="WVE278:WVH278"/>
    <mergeCell ref="WVI278:WVL278"/>
    <mergeCell ref="WVO278:WVR278"/>
    <mergeCell ref="WVS278:WVV278"/>
    <mergeCell ref="LO322:LR322"/>
    <mergeCell ref="LS322:LV322"/>
    <mergeCell ref="LW322:LZ322"/>
    <mergeCell ref="MA322:MD322"/>
    <mergeCell ref="ME322:MH322"/>
    <mergeCell ref="MI322:ML322"/>
    <mergeCell ref="MO322:MR322"/>
    <mergeCell ref="MS322:MV322"/>
    <mergeCell ref="MW322:MZ322"/>
    <mergeCell ref="NA322:ND322"/>
    <mergeCell ref="NE322:NH322"/>
    <mergeCell ref="NI322:NL322"/>
    <mergeCell ref="NO322:NR322"/>
    <mergeCell ref="NS322:NV322"/>
    <mergeCell ref="NW322:NZ322"/>
    <mergeCell ref="OA322:OD322"/>
    <mergeCell ref="OE322:OH322"/>
    <mergeCell ref="OI322:OL322"/>
    <mergeCell ref="OO322:OR322"/>
    <mergeCell ref="OS322:OV322"/>
    <mergeCell ref="OW322:OZ322"/>
    <mergeCell ref="PA322:PD322"/>
    <mergeCell ref="PE322:PH322"/>
    <mergeCell ref="PI322:PL322"/>
    <mergeCell ref="PO322:PR322"/>
    <mergeCell ref="PS322:PV322"/>
    <mergeCell ref="PW322:PZ322"/>
    <mergeCell ref="QA322:QD322"/>
    <mergeCell ref="QE322:QH322"/>
    <mergeCell ref="QI322:QL322"/>
    <mergeCell ref="QO322:QR322"/>
    <mergeCell ref="QS322:QV322"/>
    <mergeCell ref="QW322:QZ322"/>
    <mergeCell ref="AIN321:AIN322"/>
    <mergeCell ref="AEI322:AEL322"/>
    <mergeCell ref="AEO322:AER322"/>
    <mergeCell ref="AES322:AEV322"/>
    <mergeCell ref="AEW322:AEZ322"/>
    <mergeCell ref="AFA322:AFD322"/>
    <mergeCell ref="AFE322:AFH322"/>
    <mergeCell ref="AFI322:AFL322"/>
    <mergeCell ref="AFO322:AFR322"/>
    <mergeCell ref="AFS322:AFV322"/>
    <mergeCell ref="AFW322:AFZ322"/>
    <mergeCell ref="AGA322:AGD322"/>
    <mergeCell ref="AGE322:AGH322"/>
    <mergeCell ref="AGI322:AGL322"/>
    <mergeCell ref="AGO322:AGR322"/>
    <mergeCell ref="AGS322:AGV322"/>
    <mergeCell ref="AGW322:AGZ322"/>
    <mergeCell ref="AHA322:AHD322"/>
    <mergeCell ref="AHE322:AHH322"/>
    <mergeCell ref="AHI322:AHL322"/>
    <mergeCell ref="AHO322:AHR322"/>
    <mergeCell ref="AHS322:AHV322"/>
    <mergeCell ref="AHW322:AHZ322"/>
    <mergeCell ref="AIA322:AID322"/>
    <mergeCell ref="AIE322:AIH322"/>
    <mergeCell ref="AII322:AIL322"/>
    <mergeCell ref="AKE322:AKH322"/>
    <mergeCell ref="AKI322:AKL322"/>
    <mergeCell ref="AKO322:AKR322"/>
    <mergeCell ref="AKS322:AKV322"/>
    <mergeCell ref="AKW322:AKZ322"/>
    <mergeCell ref="ALA322:ALD322"/>
    <mergeCell ref="ZS322:ZV322"/>
    <mergeCell ref="ZW322:ZZ322"/>
    <mergeCell ref="AAA322:AAD322"/>
    <mergeCell ref="AAE322:AAH322"/>
    <mergeCell ref="AAI322:AAL322"/>
    <mergeCell ref="AAO322:AAR322"/>
    <mergeCell ref="AAS322:AAV322"/>
    <mergeCell ref="AAW322:AAZ322"/>
    <mergeCell ref="ABA322:ABD322"/>
    <mergeCell ref="ABE322:ABH322"/>
    <mergeCell ref="ABI322:ABL322"/>
    <mergeCell ref="AIM321:AIM322"/>
    <mergeCell ref="AJM321:AJM322"/>
    <mergeCell ref="AJN321:AJN322"/>
    <mergeCell ref="AKM321:AKM322"/>
    <mergeCell ref="AKN321:AKN322"/>
    <mergeCell ref="SM321:SM322"/>
    <mergeCell ref="SN321:SN322"/>
    <mergeCell ref="TM321:TM322"/>
    <mergeCell ref="TN321:TN322"/>
    <mergeCell ref="UM321:UM322"/>
    <mergeCell ref="UN321:UN322"/>
    <mergeCell ref="VM321:VM322"/>
    <mergeCell ref="VN321:VN322"/>
    <mergeCell ref="WM321:WM322"/>
    <mergeCell ref="WN321:WN322"/>
    <mergeCell ref="XM321:XM322"/>
    <mergeCell ref="XN321:XN322"/>
    <mergeCell ref="YM321:YM322"/>
    <mergeCell ref="YN321:YN322"/>
    <mergeCell ref="ZM321:ZM322"/>
    <mergeCell ref="ZN321:ZN322"/>
    <mergeCell ref="AAM321:AAM322"/>
    <mergeCell ref="AAN321:AAN322"/>
    <mergeCell ref="ABM321:ABM322"/>
    <mergeCell ref="ABN321:ABN322"/>
    <mergeCell ref="ACM321:ACM322"/>
    <mergeCell ref="ACN321:ACN322"/>
    <mergeCell ref="ADM321:ADM322"/>
    <mergeCell ref="ADN321:ADN322"/>
    <mergeCell ref="AEM321:AEM322"/>
    <mergeCell ref="AEN321:AEN322"/>
    <mergeCell ref="AFM321:AFM322"/>
    <mergeCell ref="AFN321:AFN322"/>
    <mergeCell ref="AGM321:AGM322"/>
    <mergeCell ref="AGN321:AGN322"/>
    <mergeCell ref="AHM321:AHM322"/>
    <mergeCell ref="AHN321:AHN322"/>
    <mergeCell ref="ABO322:ABR322"/>
    <mergeCell ref="ABS322:ABV322"/>
    <mergeCell ref="ABW322:ABZ322"/>
    <mergeCell ref="ACA322:ACD322"/>
    <mergeCell ref="ACE322:ACH322"/>
    <mergeCell ref="ACI322:ACL322"/>
    <mergeCell ref="ACO322:ACR322"/>
    <mergeCell ref="ACS322:ACV322"/>
    <mergeCell ref="WS322:WV322"/>
    <mergeCell ref="WW322:WZ322"/>
    <mergeCell ref="XA322:XD322"/>
    <mergeCell ref="XE322:XH322"/>
    <mergeCell ref="XI322:XL322"/>
    <mergeCell ref="XO322:XR322"/>
    <mergeCell ref="XS322:XV322"/>
    <mergeCell ref="XW322:XZ322"/>
    <mergeCell ref="YA322:YD322"/>
    <mergeCell ref="YE322:YH322"/>
    <mergeCell ref="YI322:YL322"/>
    <mergeCell ref="YO322:YR322"/>
    <mergeCell ref="YS322:YV322"/>
    <mergeCell ref="YW322:YZ322"/>
    <mergeCell ref="ZA322:ZD322"/>
    <mergeCell ref="WI322:WL322"/>
    <mergeCell ref="WO322:WR322"/>
    <mergeCell ref="VW322:VZ322"/>
    <mergeCell ref="WA322:WD322"/>
    <mergeCell ref="WE322:WH322"/>
    <mergeCell ref="BUI322:BUL322"/>
    <mergeCell ref="BUO322:BUR322"/>
    <mergeCell ref="BUS322:BUV322"/>
    <mergeCell ref="BUW322:BUZ322"/>
    <mergeCell ref="BVA322:BVD322"/>
    <mergeCell ref="BVE322:BVH322"/>
    <mergeCell ref="BVI322:BVL322"/>
    <mergeCell ref="BVO322:BVR322"/>
    <mergeCell ref="BVS322:BVV322"/>
    <mergeCell ref="BVW322:BVZ322"/>
    <mergeCell ref="BWA322:BWD322"/>
    <mergeCell ref="BWE322:BWH322"/>
    <mergeCell ref="BWI322:BWL322"/>
    <mergeCell ref="BWO322:BWR322"/>
    <mergeCell ref="BWS322:BWV322"/>
    <mergeCell ref="APO322:APR322"/>
    <mergeCell ref="APS322:APV322"/>
    <mergeCell ref="APW322:APZ322"/>
    <mergeCell ref="AQA322:AQD322"/>
    <mergeCell ref="AQE322:AQH322"/>
    <mergeCell ref="AQI322:AQL322"/>
    <mergeCell ref="AQO322:AQR322"/>
    <mergeCell ref="AVS322:AVV322"/>
    <mergeCell ref="AVW322:AVZ322"/>
    <mergeCell ref="AWA322:AWD322"/>
    <mergeCell ref="AWE322:AWH322"/>
    <mergeCell ref="AWI322:AWL322"/>
    <mergeCell ref="AWO322:AWR322"/>
    <mergeCell ref="AWS322:AWV322"/>
    <mergeCell ref="AWW322:AWZ322"/>
    <mergeCell ref="AXA322:AXD322"/>
    <mergeCell ref="AXE322:AXH322"/>
    <mergeCell ref="AXI322:AXL322"/>
    <mergeCell ref="AXO322:AXR322"/>
    <mergeCell ref="AXS322:AXV322"/>
    <mergeCell ref="AXW322:AXZ322"/>
    <mergeCell ref="AYA322:AYD322"/>
    <mergeCell ref="AYE322:AYH322"/>
    <mergeCell ref="AYI322:AYL322"/>
    <mergeCell ref="AYO322:AYR322"/>
    <mergeCell ref="AYS322:AYV322"/>
    <mergeCell ref="AYW322:AYZ322"/>
    <mergeCell ref="AZA322:AZD322"/>
    <mergeCell ref="AZE322:AZH322"/>
    <mergeCell ref="AZI322:AZL322"/>
    <mergeCell ref="AWM321:AWM322"/>
    <mergeCell ref="AUE322:AUH322"/>
    <mergeCell ref="AUI322:AUL322"/>
    <mergeCell ref="AUO322:AUR322"/>
    <mergeCell ref="AUS322:AUV322"/>
    <mergeCell ref="AUW322:AUZ322"/>
    <mergeCell ref="AVA322:AVD322"/>
    <mergeCell ref="AVE322:AVH322"/>
    <mergeCell ref="AVI322:AVL322"/>
    <mergeCell ref="AVO322:AVR322"/>
    <mergeCell ref="AWN321:AWN322"/>
    <mergeCell ref="AXM321:AXM322"/>
    <mergeCell ref="AXN321:AXN322"/>
    <mergeCell ref="AYM321:AYM322"/>
    <mergeCell ref="BBE322:BBH322"/>
    <mergeCell ref="BBI322:BBL322"/>
    <mergeCell ref="BBO322:BBR322"/>
    <mergeCell ref="BBS322:BBV322"/>
    <mergeCell ref="BBW322:BBZ322"/>
    <mergeCell ref="BWW322:BWZ322"/>
    <mergeCell ref="BXA322:BXD322"/>
    <mergeCell ref="BXE322:BXH322"/>
    <mergeCell ref="BXI322:BXL322"/>
    <mergeCell ref="BXO322:BXR322"/>
    <mergeCell ref="BXS322:BXV322"/>
    <mergeCell ref="BXW322:BXZ322"/>
    <mergeCell ref="AZM321:AZM322"/>
    <mergeCell ref="AZN321:AZN322"/>
    <mergeCell ref="BAM321:BAM322"/>
    <mergeCell ref="BAN321:BAN322"/>
    <mergeCell ref="BBM321:BBM322"/>
    <mergeCell ref="BBN321:BBN322"/>
    <mergeCell ref="BCM321:BCM322"/>
    <mergeCell ref="BCN321:BCN322"/>
    <mergeCell ref="BDM321:BDM322"/>
    <mergeCell ref="BDN321:BDN322"/>
    <mergeCell ref="BEM321:BEM322"/>
    <mergeCell ref="BEN321:BEN322"/>
    <mergeCell ref="BFM321:BFM322"/>
    <mergeCell ref="BFN321:BFN322"/>
    <mergeCell ref="BGM321:BGM322"/>
    <mergeCell ref="BGN321:BGN322"/>
    <mergeCell ref="BHM321:BHM322"/>
    <mergeCell ref="BHN321:BHN322"/>
    <mergeCell ref="BIM321:BIM322"/>
    <mergeCell ref="BIN321:BIN322"/>
    <mergeCell ref="BJM321:BJM322"/>
    <mergeCell ref="BJN321:BJN322"/>
    <mergeCell ref="BKM321:BKM322"/>
    <mergeCell ref="BKN321:BKN322"/>
    <mergeCell ref="BLM321:BLM322"/>
    <mergeCell ref="BLN321:BLN322"/>
    <mergeCell ref="BMM321:BMM322"/>
    <mergeCell ref="BMN321:BMN322"/>
    <mergeCell ref="BNM321:BNM322"/>
    <mergeCell ref="BNN321:BNN322"/>
    <mergeCell ref="BOM321:BOM322"/>
    <mergeCell ref="BON321:BON322"/>
    <mergeCell ref="BCS322:BCV322"/>
    <mergeCell ref="BCW322:BCZ322"/>
    <mergeCell ref="BDA322:BDD322"/>
    <mergeCell ref="BDE322:BDH322"/>
    <mergeCell ref="BDI322:BDL322"/>
    <mergeCell ref="BDO322:BDR322"/>
    <mergeCell ref="BDS322:BDV322"/>
    <mergeCell ref="BDW322:BDZ322"/>
    <mergeCell ref="BEA322:BED322"/>
    <mergeCell ref="BEE322:BEH322"/>
    <mergeCell ref="AZO322:AZR322"/>
    <mergeCell ref="AZS322:AZV322"/>
    <mergeCell ref="AZW322:AZZ322"/>
    <mergeCell ref="BAA322:BAD322"/>
    <mergeCell ref="BAE322:BAH322"/>
    <mergeCell ref="BAI322:BAL322"/>
    <mergeCell ref="BAO322:BAR322"/>
    <mergeCell ref="BAS322:BAV322"/>
    <mergeCell ref="BAW322:BAZ322"/>
    <mergeCell ref="BBA322:BBD322"/>
    <mergeCell ref="BLA322:BLD322"/>
    <mergeCell ref="BLE322:BLH322"/>
    <mergeCell ref="BLI322:BLL322"/>
    <mergeCell ref="BLO322:BLR322"/>
    <mergeCell ref="BLS322:BLV322"/>
    <mergeCell ref="DAS322:DAV322"/>
    <mergeCell ref="DAW322:DAZ322"/>
    <mergeCell ref="DBA322:DBD322"/>
    <mergeCell ref="DBE322:DBH322"/>
    <mergeCell ref="DBI322:DBL322"/>
    <mergeCell ref="DBO322:DBR322"/>
    <mergeCell ref="DBS322:DBV322"/>
    <mergeCell ref="DBW322:DBZ322"/>
    <mergeCell ref="DCA322:DCD322"/>
    <mergeCell ref="DCE322:DCH322"/>
    <mergeCell ref="DCI322:DCL322"/>
    <mergeCell ref="DCO322:DCR322"/>
    <mergeCell ref="DCS322:DCV322"/>
    <mergeCell ref="DCW322:DCZ322"/>
    <mergeCell ref="DDA322:DDD322"/>
    <mergeCell ref="DDE322:DDH322"/>
    <mergeCell ref="DDI322:DDL322"/>
    <mergeCell ref="DDO322:DDR322"/>
    <mergeCell ref="DDS322:DDV322"/>
    <mergeCell ref="DDW322:DDZ322"/>
    <mergeCell ref="DEA322:DED322"/>
    <mergeCell ref="DEE322:DEH322"/>
    <mergeCell ref="CGM321:CGM322"/>
    <mergeCell ref="CGN321:CGN322"/>
    <mergeCell ref="CHM321:CHM322"/>
    <mergeCell ref="CHN321:CHN322"/>
    <mergeCell ref="CIM321:CIM322"/>
    <mergeCell ref="CIN321:CIN322"/>
    <mergeCell ref="CJM321:CJM322"/>
    <mergeCell ref="CJN321:CJN322"/>
    <mergeCell ref="CKM321:CKM322"/>
    <mergeCell ref="CKN321:CKN322"/>
    <mergeCell ref="CLM321:CLM322"/>
    <mergeCell ref="CLN321:CLN322"/>
    <mergeCell ref="CMM321:CMM322"/>
    <mergeCell ref="CMN321:CMN322"/>
    <mergeCell ref="CNM321:CNM322"/>
    <mergeCell ref="CNN321:CNN322"/>
    <mergeCell ref="COM321:COM322"/>
    <mergeCell ref="CON321:CON322"/>
    <mergeCell ref="CPM321:CPM322"/>
    <mergeCell ref="CPN321:CPN322"/>
    <mergeCell ref="CQM321:CQM322"/>
    <mergeCell ref="CQN321:CQN322"/>
    <mergeCell ref="CRM321:CRM322"/>
    <mergeCell ref="CRN321:CRN322"/>
    <mergeCell ref="CSM321:CSM322"/>
    <mergeCell ref="CSN321:CSN322"/>
    <mergeCell ref="CTM321:CTM322"/>
    <mergeCell ref="CTN321:CTN322"/>
    <mergeCell ref="CUM321:CUM322"/>
    <mergeCell ref="CUN321:CUN322"/>
    <mergeCell ref="CVM321:CVM322"/>
    <mergeCell ref="CVN321:CVN322"/>
    <mergeCell ref="CJA322:CJD322"/>
    <mergeCell ref="CJE322:CJH322"/>
    <mergeCell ref="CJI322:CJL322"/>
    <mergeCell ref="CJO322:CJR322"/>
    <mergeCell ref="CJS322:CJV322"/>
    <mergeCell ref="CJW322:CJZ322"/>
    <mergeCell ref="CKA322:CKD322"/>
    <mergeCell ref="CKE322:CKH322"/>
    <mergeCell ref="CKI322:CKL322"/>
    <mergeCell ref="CKO322:CKR322"/>
    <mergeCell ref="EHE322:EHH322"/>
    <mergeCell ref="EHI322:EHL322"/>
    <mergeCell ref="EHO322:EHR322"/>
    <mergeCell ref="EHS322:EHV322"/>
    <mergeCell ref="EHW322:EHZ322"/>
    <mergeCell ref="EIA322:EID322"/>
    <mergeCell ref="EIE322:EIH322"/>
    <mergeCell ref="EII322:EIL322"/>
    <mergeCell ref="EIO322:EIR322"/>
    <mergeCell ref="EIS322:EIV322"/>
    <mergeCell ref="EIW322:EIZ322"/>
    <mergeCell ref="EJA322:EJD322"/>
    <mergeCell ref="EJE322:EJH322"/>
    <mergeCell ref="EJI322:EJL322"/>
    <mergeCell ref="EJO322:EJR322"/>
    <mergeCell ref="EJS322:EJV322"/>
    <mergeCell ref="EJW322:EJZ322"/>
    <mergeCell ref="EKA322:EKD322"/>
    <mergeCell ref="EKE322:EKH322"/>
    <mergeCell ref="EKI322:EKL322"/>
    <mergeCell ref="EKO322:EKR322"/>
    <mergeCell ref="DNM321:DNM322"/>
    <mergeCell ref="DNN321:DNN322"/>
    <mergeCell ref="DOM321:DOM322"/>
    <mergeCell ref="DON321:DON322"/>
    <mergeCell ref="DPM321:DPM322"/>
    <mergeCell ref="DPN321:DPN322"/>
    <mergeCell ref="DQM321:DQM322"/>
    <mergeCell ref="DQN321:DQN322"/>
    <mergeCell ref="DRM321:DRM322"/>
    <mergeCell ref="DRN321:DRN322"/>
    <mergeCell ref="DSM321:DSM322"/>
    <mergeCell ref="DSN321:DSN322"/>
    <mergeCell ref="DTM321:DTM322"/>
    <mergeCell ref="DTN321:DTN322"/>
    <mergeCell ref="DUM321:DUM322"/>
    <mergeCell ref="DUN321:DUN322"/>
    <mergeCell ref="DVM321:DVM322"/>
    <mergeCell ref="DVN321:DVN322"/>
    <mergeCell ref="DWM321:DWM322"/>
    <mergeCell ref="DWN321:DWN322"/>
    <mergeCell ref="DXM321:DXM322"/>
    <mergeCell ref="DXN321:DXN322"/>
    <mergeCell ref="DYM321:DYM322"/>
    <mergeCell ref="DYN321:DYN322"/>
    <mergeCell ref="DZM321:DZM322"/>
    <mergeCell ref="DZN321:DZN322"/>
    <mergeCell ref="EAM321:EAM322"/>
    <mergeCell ref="EAN321:EAN322"/>
    <mergeCell ref="EBM321:EBM322"/>
    <mergeCell ref="EBN321:EBN322"/>
    <mergeCell ref="ECM321:ECM322"/>
    <mergeCell ref="ECN321:ECN322"/>
    <mergeCell ref="DPI322:DPL322"/>
    <mergeCell ref="DPO322:DPR322"/>
    <mergeCell ref="DPS322:DPV322"/>
    <mergeCell ref="DPW322:DPZ322"/>
    <mergeCell ref="DQA322:DQD322"/>
    <mergeCell ref="DQE322:DQH322"/>
    <mergeCell ref="DQI322:DQL322"/>
    <mergeCell ref="DQO322:DQR322"/>
    <mergeCell ref="DQS322:DQV322"/>
    <mergeCell ref="DQW322:DQZ322"/>
    <mergeCell ref="DRA322:DRD322"/>
    <mergeCell ref="FAM321:FAM322"/>
    <mergeCell ref="FAN321:FAN322"/>
    <mergeCell ref="FBM321:FBM322"/>
    <mergeCell ref="FBN321:FBN322"/>
    <mergeCell ref="FCM321:FCM322"/>
    <mergeCell ref="FCN321:FCN322"/>
    <mergeCell ref="FDM321:FDM322"/>
    <mergeCell ref="FDN321:FDN322"/>
    <mergeCell ref="FEM321:FEM322"/>
    <mergeCell ref="FEN321:FEN322"/>
    <mergeCell ref="FFM321:FFM322"/>
    <mergeCell ref="FFN321:FFN322"/>
    <mergeCell ref="FGM321:FGM322"/>
    <mergeCell ref="FGN321:FGN322"/>
    <mergeCell ref="FHM321:FHM322"/>
    <mergeCell ref="FHN321:FHN322"/>
    <mergeCell ref="FIM321:FIM322"/>
    <mergeCell ref="FIN321:FIN322"/>
    <mergeCell ref="FJM321:FJM322"/>
    <mergeCell ref="FJN321:FJN322"/>
    <mergeCell ref="EVS322:EVV322"/>
    <mergeCell ref="EVW322:EVZ322"/>
    <mergeCell ref="EWA322:EWD322"/>
    <mergeCell ref="EWE322:EWH322"/>
    <mergeCell ref="EWI322:EWL322"/>
    <mergeCell ref="EWO322:EWR322"/>
    <mergeCell ref="EWS322:EWV322"/>
    <mergeCell ref="EWW322:EWZ322"/>
    <mergeCell ref="EXA322:EXD322"/>
    <mergeCell ref="EXE322:EXH322"/>
    <mergeCell ref="EXI322:EXL322"/>
    <mergeCell ref="EXO322:EXR322"/>
    <mergeCell ref="EXS322:EXV322"/>
    <mergeCell ref="FDS322:FDV322"/>
    <mergeCell ref="FDW322:FDZ322"/>
    <mergeCell ref="FEA322:FED322"/>
    <mergeCell ref="FEE322:FEH322"/>
    <mergeCell ref="FEI322:FEL322"/>
    <mergeCell ref="FEO322:FER322"/>
    <mergeCell ref="FES322:FEV322"/>
    <mergeCell ref="FEW322:FEZ322"/>
    <mergeCell ref="FFA322:FFD322"/>
    <mergeCell ref="FFE322:FFH322"/>
    <mergeCell ref="FFI322:FFL322"/>
    <mergeCell ref="FFO322:FFR322"/>
    <mergeCell ref="FFS322:FFV322"/>
    <mergeCell ref="FFW322:FFZ322"/>
    <mergeCell ref="FGA322:FGD322"/>
    <mergeCell ref="FGE322:FGH322"/>
    <mergeCell ref="FGI322:FGL322"/>
    <mergeCell ref="FGO322:FGR322"/>
    <mergeCell ref="FGS322:FGV322"/>
    <mergeCell ref="FGW322:FGZ322"/>
    <mergeCell ref="FHA322:FHD322"/>
    <mergeCell ref="FHE322:FHH322"/>
    <mergeCell ref="FHI322:FHL322"/>
    <mergeCell ref="FHO322:FHR322"/>
    <mergeCell ref="FHS322:FHV322"/>
    <mergeCell ref="FHW322:FHZ322"/>
    <mergeCell ref="FIA322:FID322"/>
    <mergeCell ref="FIE322:FIH322"/>
    <mergeCell ref="FII322:FIL322"/>
    <mergeCell ref="FIO322:FIR322"/>
    <mergeCell ref="FIS322:FIV322"/>
    <mergeCell ref="GKI322:GKL322"/>
    <mergeCell ref="GKO322:GKR322"/>
    <mergeCell ref="GKS322:GKV322"/>
    <mergeCell ref="GKW322:GKZ322"/>
    <mergeCell ref="GLA322:GLD322"/>
    <mergeCell ref="GLE322:GLH322"/>
    <mergeCell ref="GLI322:GLL322"/>
    <mergeCell ref="GLO322:GLR322"/>
    <mergeCell ref="GLS322:GLV322"/>
    <mergeCell ref="GLW322:GLZ322"/>
    <mergeCell ref="GMA322:GMD322"/>
    <mergeCell ref="GME322:GMH322"/>
    <mergeCell ref="GMI322:GML322"/>
    <mergeCell ref="GMO322:GMR322"/>
    <mergeCell ref="GMS322:GMV322"/>
    <mergeCell ref="GMW322:GMZ322"/>
    <mergeCell ref="GNA322:GND322"/>
    <mergeCell ref="GNE322:GNH322"/>
    <mergeCell ref="GNI322:GNL322"/>
    <mergeCell ref="GNO322:GNR322"/>
    <mergeCell ref="GNS322:GNV322"/>
    <mergeCell ref="GNW322:GNZ322"/>
    <mergeCell ref="GOA322:GOD322"/>
    <mergeCell ref="GOE322:GOH322"/>
    <mergeCell ref="GOI322:GOL322"/>
    <mergeCell ref="FNW322:FNZ322"/>
    <mergeCell ref="FOA322:FOD322"/>
    <mergeCell ref="FOE322:FOH322"/>
    <mergeCell ref="FOI322:FOL322"/>
    <mergeCell ref="FOO322:FOR322"/>
    <mergeCell ref="FOS322:FOV322"/>
    <mergeCell ref="FOW322:FOZ322"/>
    <mergeCell ref="FPA322:FPD322"/>
    <mergeCell ref="FPE322:FPH322"/>
    <mergeCell ref="FPI322:FPL322"/>
    <mergeCell ref="FPO322:FPR322"/>
    <mergeCell ref="FPS322:FPV322"/>
    <mergeCell ref="FPW322:FPZ322"/>
    <mergeCell ref="FQA322:FQD322"/>
    <mergeCell ref="FQE322:FQH322"/>
    <mergeCell ref="FQI322:FQL322"/>
    <mergeCell ref="FQO322:FQR322"/>
    <mergeCell ref="FQS322:FQV322"/>
    <mergeCell ref="FQW322:FQZ322"/>
    <mergeCell ref="GCI322:GCL322"/>
    <mergeCell ref="GCO322:GCR322"/>
    <mergeCell ref="GCS322:GCV322"/>
    <mergeCell ref="GCW322:GCZ322"/>
    <mergeCell ref="GDA322:GDD322"/>
    <mergeCell ref="GDE322:GDH322"/>
    <mergeCell ref="GDI322:GDL322"/>
    <mergeCell ref="GDO322:GDR322"/>
    <mergeCell ref="GDS322:GDV322"/>
    <mergeCell ref="GDW322:GDZ322"/>
    <mergeCell ref="GEA322:GED322"/>
    <mergeCell ref="GEE322:GEH322"/>
    <mergeCell ref="GEI322:GEL322"/>
    <mergeCell ref="GEO322:GER322"/>
    <mergeCell ref="GES322:GEV322"/>
    <mergeCell ref="GEW322:GEZ322"/>
    <mergeCell ref="GFA322:GFD322"/>
    <mergeCell ref="GFE322:GFH322"/>
    <mergeCell ref="GFI322:GFL322"/>
    <mergeCell ref="GFO322:GFR322"/>
    <mergeCell ref="GFS322:GFV322"/>
    <mergeCell ref="GFW322:GFZ322"/>
    <mergeCell ref="GGA322:GGD322"/>
    <mergeCell ref="GGE322:GGH322"/>
    <mergeCell ref="GGI322:GGL322"/>
    <mergeCell ref="GGO322:GGR322"/>
    <mergeCell ref="GGS322:GGV322"/>
    <mergeCell ref="GGW322:GGZ322"/>
    <mergeCell ref="GHA322:GHD322"/>
    <mergeCell ref="GJS322:GJV322"/>
    <mergeCell ref="GJW322:GJZ322"/>
    <mergeCell ref="GKA322:GKD322"/>
    <mergeCell ref="GKE322:GKH322"/>
    <mergeCell ref="HOM321:HOM322"/>
    <mergeCell ref="HON321:HON322"/>
    <mergeCell ref="HPM321:HPM322"/>
    <mergeCell ref="HPN321:HPN322"/>
    <mergeCell ref="HQM321:HQM322"/>
    <mergeCell ref="HQN321:HQN322"/>
    <mergeCell ref="HRM321:HRM322"/>
    <mergeCell ref="HRN321:HRN322"/>
    <mergeCell ref="HSM321:HSM322"/>
    <mergeCell ref="HSN321:HSN322"/>
    <mergeCell ref="HTM321:HTM322"/>
    <mergeCell ref="HTN321:HTN322"/>
    <mergeCell ref="HUM321:HUM322"/>
    <mergeCell ref="HUN321:HUN322"/>
    <mergeCell ref="HVM321:HVM322"/>
    <mergeCell ref="HVN321:HVN322"/>
    <mergeCell ref="HWM321:HWM322"/>
    <mergeCell ref="HWN321:HWN322"/>
    <mergeCell ref="HXM321:HXM322"/>
    <mergeCell ref="HXN321:HXN322"/>
    <mergeCell ref="GRM321:GRM322"/>
    <mergeCell ref="HNW322:HNZ322"/>
    <mergeCell ref="HOA322:HOD322"/>
    <mergeCell ref="HOE322:HOH322"/>
    <mergeCell ref="HOI322:HOL322"/>
    <mergeCell ref="HOO322:HOR322"/>
    <mergeCell ref="HOS322:HOV322"/>
    <mergeCell ref="HOW322:HOZ322"/>
    <mergeCell ref="HPA322:HPD322"/>
    <mergeCell ref="HPE322:HPH322"/>
    <mergeCell ref="HPI322:HPL322"/>
    <mergeCell ref="HPO322:HPR322"/>
    <mergeCell ref="HPS322:HPV322"/>
    <mergeCell ref="HPW322:HPZ322"/>
    <mergeCell ref="HQA322:HQD322"/>
    <mergeCell ref="HQE322:HQH322"/>
    <mergeCell ref="HQI322:HQL322"/>
    <mergeCell ref="HQO322:HQR322"/>
    <mergeCell ref="HQS322:HQV322"/>
    <mergeCell ref="HQW322:HQZ322"/>
    <mergeCell ref="HRA322:HRD322"/>
    <mergeCell ref="HRE322:HRH322"/>
    <mergeCell ref="HRI322:HRL322"/>
    <mergeCell ref="HRO322:HRR322"/>
    <mergeCell ref="HRS322:HRV322"/>
    <mergeCell ref="HRW322:HRZ322"/>
    <mergeCell ref="HSA322:HSD322"/>
    <mergeCell ref="HSE322:HSH322"/>
    <mergeCell ref="HSI322:HSL322"/>
    <mergeCell ref="HSO322:HSR322"/>
    <mergeCell ref="HSS322:HSV322"/>
    <mergeCell ref="HKM321:HKM322"/>
    <mergeCell ref="HKN321:HKN322"/>
    <mergeCell ref="HLM321:HLM322"/>
    <mergeCell ref="HLN321:HLN322"/>
    <mergeCell ref="HMM321:HMM322"/>
    <mergeCell ref="HMN321:HMN322"/>
    <mergeCell ref="HKA322:HKD322"/>
    <mergeCell ref="HKE322:HKH322"/>
    <mergeCell ref="HKI322:HKL322"/>
    <mergeCell ref="HKO322:HKR322"/>
    <mergeCell ref="HKS322:HKV322"/>
    <mergeCell ref="HKW322:HKZ322"/>
    <mergeCell ref="HLA322:HLD322"/>
    <mergeCell ref="HLE322:HLH322"/>
    <mergeCell ref="HLI322:HLL322"/>
    <mergeCell ref="HLO322:HLR322"/>
    <mergeCell ref="HLS322:HLV322"/>
    <mergeCell ref="HLW322:HLZ322"/>
    <mergeCell ref="HMA322:HMD322"/>
    <mergeCell ref="HME322:HMH322"/>
    <mergeCell ref="HMI322:HML322"/>
    <mergeCell ref="HMO322:HMR322"/>
    <mergeCell ref="HMS322:HMV322"/>
    <mergeCell ref="HMW322:HMZ322"/>
    <mergeCell ref="HNA322:HND322"/>
    <mergeCell ref="HNE322:HNH322"/>
    <mergeCell ref="HSW322:HSZ322"/>
    <mergeCell ref="GRN321:GRN322"/>
    <mergeCell ref="GSM321:GSM322"/>
    <mergeCell ref="GSN321:GSN322"/>
    <mergeCell ref="GTM321:GTM322"/>
    <mergeCell ref="GTN321:GTN322"/>
    <mergeCell ref="GUM321:GUM322"/>
    <mergeCell ref="GUN321:GUN322"/>
    <mergeCell ref="GVM321:GVM322"/>
    <mergeCell ref="GVN321:GVN322"/>
    <mergeCell ref="GWM321:GWM322"/>
    <mergeCell ref="GWN321:GWN322"/>
    <mergeCell ref="GXM321:GXM322"/>
    <mergeCell ref="GSE322:GSH322"/>
    <mergeCell ref="GSI322:GSL322"/>
    <mergeCell ref="GSO322:GSR322"/>
    <mergeCell ref="GSS322:GSV322"/>
    <mergeCell ref="GSW322:GSZ322"/>
    <mergeCell ref="GTA322:GTD322"/>
    <mergeCell ref="GTE322:GTH322"/>
    <mergeCell ref="GTI322:GTL322"/>
    <mergeCell ref="GTO322:GTR322"/>
    <mergeCell ref="GTS322:GTV322"/>
    <mergeCell ref="GTW322:GTZ322"/>
    <mergeCell ref="GUA322:GUD322"/>
    <mergeCell ref="GUE322:GUH322"/>
    <mergeCell ref="GUI322:GUL322"/>
    <mergeCell ref="GUO322:GUR322"/>
    <mergeCell ref="GUS322:GUV322"/>
    <mergeCell ref="GUW322:GUZ322"/>
    <mergeCell ref="GVA322:GVD322"/>
    <mergeCell ref="GVE322:GVH322"/>
    <mergeCell ref="GVI322:GVL322"/>
    <mergeCell ref="GVO322:GVR322"/>
    <mergeCell ref="GVS322:GVV322"/>
    <mergeCell ref="GVW322:GVZ322"/>
    <mergeCell ref="GWA322:GWD322"/>
    <mergeCell ref="GWE322:GWH322"/>
    <mergeCell ref="IVS322:IVV322"/>
    <mergeCell ref="IVW322:IVZ322"/>
    <mergeCell ref="IWA322:IWD322"/>
    <mergeCell ref="IWE322:IWH322"/>
    <mergeCell ref="IWI322:IWL322"/>
    <mergeCell ref="IWO322:IWR322"/>
    <mergeCell ref="IWS322:IWV322"/>
    <mergeCell ref="IWW322:IWZ322"/>
    <mergeCell ref="IXA322:IXD322"/>
    <mergeCell ref="IXE322:IXH322"/>
    <mergeCell ref="IXI322:IXL322"/>
    <mergeCell ref="IXO322:IXR322"/>
    <mergeCell ref="IXS322:IXV322"/>
    <mergeCell ref="IXW322:IXZ322"/>
    <mergeCell ref="IYA322:IYD322"/>
    <mergeCell ref="IYE322:IYH322"/>
    <mergeCell ref="IYI322:IYL322"/>
    <mergeCell ref="IYO322:IYR322"/>
    <mergeCell ref="IYS322:IYV322"/>
    <mergeCell ref="IYW322:IYZ322"/>
    <mergeCell ref="IZA322:IZD322"/>
    <mergeCell ref="IZE322:IZH322"/>
    <mergeCell ref="HYN321:HYN322"/>
    <mergeCell ref="HZM321:HZM322"/>
    <mergeCell ref="HZN321:HZN322"/>
    <mergeCell ref="IAM321:IAM322"/>
    <mergeCell ref="IAN321:IAN322"/>
    <mergeCell ref="IBM321:IBM322"/>
    <mergeCell ref="IBN321:IBN322"/>
    <mergeCell ref="ICM321:ICM322"/>
    <mergeCell ref="ICN321:ICN322"/>
    <mergeCell ref="IDM321:IDM322"/>
    <mergeCell ref="INN321:INN322"/>
    <mergeCell ref="IOM321:IOM322"/>
    <mergeCell ref="HYO322:HYR322"/>
    <mergeCell ref="HYS322:HYV322"/>
    <mergeCell ref="HYW322:HYZ322"/>
    <mergeCell ref="HZA322:HZD322"/>
    <mergeCell ref="HZE322:HZH322"/>
    <mergeCell ref="HZI322:HZL322"/>
    <mergeCell ref="HZO322:HZR322"/>
    <mergeCell ref="HZS322:HZV322"/>
    <mergeCell ref="HZW322:HZZ322"/>
    <mergeCell ref="IAA322:IAD322"/>
    <mergeCell ref="IAE322:IAH322"/>
    <mergeCell ref="IAI322:IAL322"/>
    <mergeCell ref="IAO322:IAR322"/>
    <mergeCell ref="IAS322:IAV322"/>
    <mergeCell ref="IAW322:IAZ322"/>
    <mergeCell ref="IBA322:IBD322"/>
    <mergeCell ref="IBE322:IBH322"/>
    <mergeCell ref="IBI322:IBL322"/>
    <mergeCell ref="IBO322:IBR322"/>
    <mergeCell ref="IBS322:IBV322"/>
    <mergeCell ref="IBW322:IBZ322"/>
    <mergeCell ref="ICA322:ICD322"/>
    <mergeCell ref="ICE322:ICH322"/>
    <mergeCell ref="ICI322:ICL322"/>
    <mergeCell ref="ICO322:ICR322"/>
    <mergeCell ref="ICS322:ICV322"/>
    <mergeCell ref="ICW322:ICZ322"/>
    <mergeCell ref="IDA322:IDD322"/>
    <mergeCell ref="IDE322:IDH322"/>
    <mergeCell ref="IDI322:IDL322"/>
    <mergeCell ref="KCI322:KCL322"/>
    <mergeCell ref="KCO322:KCR322"/>
    <mergeCell ref="KCS322:KCV322"/>
    <mergeCell ref="KCW322:KCZ322"/>
    <mergeCell ref="KDA322:KDD322"/>
    <mergeCell ref="KDE322:KDH322"/>
    <mergeCell ref="KDI322:KDL322"/>
    <mergeCell ref="KDO322:KDR322"/>
    <mergeCell ref="KDS322:KDV322"/>
    <mergeCell ref="KDW322:KDZ322"/>
    <mergeCell ref="KEA322:KED322"/>
    <mergeCell ref="KEE322:KEH322"/>
    <mergeCell ref="KEI322:KEL322"/>
    <mergeCell ref="KEO322:KER322"/>
    <mergeCell ref="KES322:KEV322"/>
    <mergeCell ref="KEW322:KEZ322"/>
    <mergeCell ref="KFA322:KFD322"/>
    <mergeCell ref="KFE322:KFH322"/>
    <mergeCell ref="KFI322:KFL322"/>
    <mergeCell ref="KFO322:KFR322"/>
    <mergeCell ref="JFN321:JFN322"/>
    <mergeCell ref="JGM321:JGM322"/>
    <mergeCell ref="JGN321:JGN322"/>
    <mergeCell ref="JHM321:JHM322"/>
    <mergeCell ref="JHN321:JHN322"/>
    <mergeCell ref="JIM321:JIM322"/>
    <mergeCell ref="JIN321:JIN322"/>
    <mergeCell ref="JJM321:JJM322"/>
    <mergeCell ref="JJN321:JJN322"/>
    <mergeCell ref="JKM321:JKM322"/>
    <mergeCell ref="JKN321:JKN322"/>
    <mergeCell ref="JLM321:JLM322"/>
    <mergeCell ref="JLN321:JLN322"/>
    <mergeCell ref="JMM321:JMM322"/>
    <mergeCell ref="JMN321:JMN322"/>
    <mergeCell ref="JNM321:JNM322"/>
    <mergeCell ref="JNN321:JNN322"/>
    <mergeCell ref="JOM321:JOM322"/>
    <mergeCell ref="JON321:JON322"/>
    <mergeCell ref="JPM321:JPM322"/>
    <mergeCell ref="JPN321:JPN322"/>
    <mergeCell ref="JQM321:JQM322"/>
    <mergeCell ref="JQN321:JQN322"/>
    <mergeCell ref="JRM321:JRM322"/>
    <mergeCell ref="JRN321:JRN322"/>
    <mergeCell ref="JSM321:JSM322"/>
    <mergeCell ref="JSN321:JSN322"/>
    <mergeCell ref="JTM321:JTM322"/>
    <mergeCell ref="JTN321:JTN322"/>
    <mergeCell ref="JUM321:JUM322"/>
    <mergeCell ref="JUN321:JUN322"/>
    <mergeCell ref="JVM321:JVM322"/>
    <mergeCell ref="JKI322:JKL322"/>
    <mergeCell ref="JKO322:JKR322"/>
    <mergeCell ref="JKS322:JKV322"/>
    <mergeCell ref="JKW322:JKZ322"/>
    <mergeCell ref="JLA322:JLD322"/>
    <mergeCell ref="JLE322:JLH322"/>
    <mergeCell ref="JLI322:JLL322"/>
    <mergeCell ref="JLO322:JLR322"/>
    <mergeCell ref="JLS322:JLV322"/>
    <mergeCell ref="JLW322:JLZ322"/>
    <mergeCell ref="JMA322:JMD322"/>
    <mergeCell ref="JME322:JMH322"/>
    <mergeCell ref="LII322:LIL322"/>
    <mergeCell ref="LIO322:LIR322"/>
    <mergeCell ref="LIS322:LIV322"/>
    <mergeCell ref="LIW322:LIZ322"/>
    <mergeCell ref="LJA322:LJD322"/>
    <mergeCell ref="LJE322:LJH322"/>
    <mergeCell ref="LJI322:LJL322"/>
    <mergeCell ref="LJO322:LJR322"/>
    <mergeCell ref="LJS322:LJV322"/>
    <mergeCell ref="LJW322:LJZ322"/>
    <mergeCell ref="LKA322:LKD322"/>
    <mergeCell ref="LKE322:LKH322"/>
    <mergeCell ref="LKI322:LKL322"/>
    <mergeCell ref="LKO322:LKR322"/>
    <mergeCell ref="LKS322:LKV322"/>
    <mergeCell ref="LKW322:LKZ322"/>
    <mergeCell ref="LLA322:LLD322"/>
    <mergeCell ref="LLE322:LLH322"/>
    <mergeCell ref="LLI322:LLL322"/>
    <mergeCell ref="LLO322:LLR322"/>
    <mergeCell ref="LLS322:LLV322"/>
    <mergeCell ref="LLW322:LLZ322"/>
    <mergeCell ref="KMN321:KMN322"/>
    <mergeCell ref="KNM321:KNM322"/>
    <mergeCell ref="KNN321:KNN322"/>
    <mergeCell ref="KOM321:KOM322"/>
    <mergeCell ref="KON321:KON322"/>
    <mergeCell ref="KPM321:KPM322"/>
    <mergeCell ref="KPN321:KPN322"/>
    <mergeCell ref="KQM321:KQM322"/>
    <mergeCell ref="KQN321:KQN322"/>
    <mergeCell ref="KRM321:KRM322"/>
    <mergeCell ref="KRN321:KRN322"/>
    <mergeCell ref="KSM321:KSM322"/>
    <mergeCell ref="KSN321:KSN322"/>
    <mergeCell ref="KTM321:KTM322"/>
    <mergeCell ref="KTN321:KTN322"/>
    <mergeCell ref="KUM321:KUM322"/>
    <mergeCell ref="KUN321:KUN322"/>
    <mergeCell ref="KVM321:KVM322"/>
    <mergeCell ref="KVN321:KVN322"/>
    <mergeCell ref="KWM321:KWM322"/>
    <mergeCell ref="KWN321:KWN322"/>
    <mergeCell ref="KXM321:KXM322"/>
    <mergeCell ref="KXN321:KXN322"/>
    <mergeCell ref="KYM321:KYM322"/>
    <mergeCell ref="KYN321:KYN322"/>
    <mergeCell ref="KZM321:KZM322"/>
    <mergeCell ref="KZN321:KZN322"/>
    <mergeCell ref="LAM321:LAM322"/>
    <mergeCell ref="LAN321:LAN322"/>
    <mergeCell ref="LBM321:LBM322"/>
    <mergeCell ref="LBN321:LBN322"/>
    <mergeCell ref="LCM321:LCM322"/>
    <mergeCell ref="KQS322:KQV322"/>
    <mergeCell ref="KQW322:KQZ322"/>
    <mergeCell ref="KRA322:KRD322"/>
    <mergeCell ref="KRE322:KRH322"/>
    <mergeCell ref="KRI322:KRL322"/>
    <mergeCell ref="KRO322:KRR322"/>
    <mergeCell ref="KRS322:KRV322"/>
    <mergeCell ref="KRW322:KRZ322"/>
    <mergeCell ref="KSA322:KSD322"/>
    <mergeCell ref="KSE322:KSH322"/>
    <mergeCell ref="MOS322:MOV322"/>
    <mergeCell ref="MOW322:MOZ322"/>
    <mergeCell ref="MPA322:MPD322"/>
    <mergeCell ref="MPE322:MPH322"/>
    <mergeCell ref="MPI322:MPL322"/>
    <mergeCell ref="MPO322:MPR322"/>
    <mergeCell ref="MPS322:MPV322"/>
    <mergeCell ref="MPW322:MPZ322"/>
    <mergeCell ref="MQA322:MQD322"/>
    <mergeCell ref="MQE322:MQH322"/>
    <mergeCell ref="MQI322:MQL322"/>
    <mergeCell ref="MQO322:MQR322"/>
    <mergeCell ref="MQS322:MQV322"/>
    <mergeCell ref="MQW322:MQZ322"/>
    <mergeCell ref="MRA322:MRD322"/>
    <mergeCell ref="MRE322:MRH322"/>
    <mergeCell ref="MRI322:MRL322"/>
    <mergeCell ref="MRO322:MRR322"/>
    <mergeCell ref="MRS322:MRV322"/>
    <mergeCell ref="MRW322:MRZ322"/>
    <mergeCell ref="MSA322:MSD322"/>
    <mergeCell ref="MSE322:MSH322"/>
    <mergeCell ref="LTN321:LTN322"/>
    <mergeCell ref="LUM321:LUM322"/>
    <mergeCell ref="LUN321:LUN322"/>
    <mergeCell ref="LVM321:LVM322"/>
    <mergeCell ref="LVN321:LVN322"/>
    <mergeCell ref="LWM321:LWM322"/>
    <mergeCell ref="LWN321:LWN322"/>
    <mergeCell ref="LXM321:LXM322"/>
    <mergeCell ref="LXN321:LXN322"/>
    <mergeCell ref="LYM321:LYM322"/>
    <mergeCell ref="LYN321:LYN322"/>
    <mergeCell ref="LZM321:LZM322"/>
    <mergeCell ref="LZN321:LZN322"/>
    <mergeCell ref="MAM321:MAM322"/>
    <mergeCell ref="MAN321:MAN322"/>
    <mergeCell ref="MBM321:MBM322"/>
    <mergeCell ref="MBN321:MBN322"/>
    <mergeCell ref="MCM321:MCM322"/>
    <mergeCell ref="MCN321:MCN322"/>
    <mergeCell ref="MDM321:MDM322"/>
    <mergeCell ref="MDN321:MDN322"/>
    <mergeCell ref="MEM321:MEM322"/>
    <mergeCell ref="MEN321:MEN322"/>
    <mergeCell ref="MFM321:MFM322"/>
    <mergeCell ref="MFN321:MFN322"/>
    <mergeCell ref="MGM321:MGM322"/>
    <mergeCell ref="MGN321:MGN322"/>
    <mergeCell ref="MHM321:MHM322"/>
    <mergeCell ref="MHN321:MHN322"/>
    <mergeCell ref="MIM321:MIM322"/>
    <mergeCell ref="MIN321:MIN322"/>
    <mergeCell ref="MJM321:MJM322"/>
    <mergeCell ref="LXA322:LXD322"/>
    <mergeCell ref="LXE322:LXH322"/>
    <mergeCell ref="LXI322:LXL322"/>
    <mergeCell ref="LXO322:LXR322"/>
    <mergeCell ref="LXS322:LXV322"/>
    <mergeCell ref="LXW322:LXZ322"/>
    <mergeCell ref="LYA322:LYD322"/>
    <mergeCell ref="LYE322:LYH322"/>
    <mergeCell ref="LYI322:LYL322"/>
    <mergeCell ref="LYO322:LYR322"/>
    <mergeCell ref="NVI322:NVL322"/>
    <mergeCell ref="NVO322:NVR322"/>
    <mergeCell ref="NVS322:NVV322"/>
    <mergeCell ref="NVW322:NVZ322"/>
    <mergeCell ref="NWA322:NWD322"/>
    <mergeCell ref="NWE322:NWH322"/>
    <mergeCell ref="NWI322:NWL322"/>
    <mergeCell ref="NWO322:NWR322"/>
    <mergeCell ref="NWS322:NWV322"/>
    <mergeCell ref="NWW322:NWZ322"/>
    <mergeCell ref="NXA322:NXD322"/>
    <mergeCell ref="NXE322:NXH322"/>
    <mergeCell ref="NXI322:NXL322"/>
    <mergeCell ref="NXO322:NXR322"/>
    <mergeCell ref="NXS322:NXV322"/>
    <mergeCell ref="NXW322:NXZ322"/>
    <mergeCell ref="NYA322:NYD322"/>
    <mergeCell ref="NYE322:NYH322"/>
    <mergeCell ref="NYI322:NYL322"/>
    <mergeCell ref="NYO322:NYR322"/>
    <mergeCell ref="NAN321:NAN322"/>
    <mergeCell ref="NBM321:NBM322"/>
    <mergeCell ref="NBN321:NBN322"/>
    <mergeCell ref="NCM321:NCM322"/>
    <mergeCell ref="NCN321:NCN322"/>
    <mergeCell ref="NDM321:NDM322"/>
    <mergeCell ref="NDN321:NDN322"/>
    <mergeCell ref="NEM321:NEM322"/>
    <mergeCell ref="NEN321:NEN322"/>
    <mergeCell ref="NFM321:NFM322"/>
    <mergeCell ref="NFN321:NFN322"/>
    <mergeCell ref="NGM321:NGM322"/>
    <mergeCell ref="NGN321:NGN322"/>
    <mergeCell ref="NHM321:NHM322"/>
    <mergeCell ref="NHN321:NHN322"/>
    <mergeCell ref="NIM321:NIM322"/>
    <mergeCell ref="NIN321:NIN322"/>
    <mergeCell ref="NJM321:NJM322"/>
    <mergeCell ref="NJN321:NJN322"/>
    <mergeCell ref="NKM321:NKM322"/>
    <mergeCell ref="NKN321:NKN322"/>
    <mergeCell ref="NLM321:NLM322"/>
    <mergeCell ref="NLN321:NLN322"/>
    <mergeCell ref="NMM321:NMM322"/>
    <mergeCell ref="NMN321:NMN322"/>
    <mergeCell ref="NNM321:NNM322"/>
    <mergeCell ref="NNN321:NNN322"/>
    <mergeCell ref="NOM321:NOM322"/>
    <mergeCell ref="NON321:NON322"/>
    <mergeCell ref="NPM321:NPM322"/>
    <mergeCell ref="NPN321:NPN322"/>
    <mergeCell ref="NQM321:NQM322"/>
    <mergeCell ref="NDI322:NDL322"/>
    <mergeCell ref="NDO322:NDR322"/>
    <mergeCell ref="NDS322:NDV322"/>
    <mergeCell ref="NDW322:NDZ322"/>
    <mergeCell ref="NEA322:NED322"/>
    <mergeCell ref="NEE322:NEH322"/>
    <mergeCell ref="NEI322:NEL322"/>
    <mergeCell ref="NEO322:NER322"/>
    <mergeCell ref="NES322:NEV322"/>
    <mergeCell ref="NEW322:NEZ322"/>
    <mergeCell ref="NFA322:NFD322"/>
    <mergeCell ref="NFE322:NFH322"/>
    <mergeCell ref="PBI322:PBL322"/>
    <mergeCell ref="PBO322:PBR322"/>
    <mergeCell ref="PBS322:PBV322"/>
    <mergeCell ref="PBW322:PBZ322"/>
    <mergeCell ref="PCA322:PCD322"/>
    <mergeCell ref="PCE322:PCH322"/>
    <mergeCell ref="PCI322:PCL322"/>
    <mergeCell ref="PCO322:PCR322"/>
    <mergeCell ref="PCS322:PCV322"/>
    <mergeCell ref="PCW322:PCZ322"/>
    <mergeCell ref="PDA322:PDD322"/>
    <mergeCell ref="PDE322:PDH322"/>
    <mergeCell ref="PDI322:PDL322"/>
    <mergeCell ref="PDO322:PDR322"/>
    <mergeCell ref="PDS322:PDV322"/>
    <mergeCell ref="PDW322:PDZ322"/>
    <mergeCell ref="PEA322:PED322"/>
    <mergeCell ref="PEE322:PEH322"/>
    <mergeCell ref="PEI322:PEL322"/>
    <mergeCell ref="PEO322:PER322"/>
    <mergeCell ref="PES322:PEV322"/>
    <mergeCell ref="PEW322:PEZ322"/>
    <mergeCell ref="OHN321:OHN322"/>
    <mergeCell ref="OIM321:OIM322"/>
    <mergeCell ref="OIN321:OIN322"/>
    <mergeCell ref="OJM321:OJM322"/>
    <mergeCell ref="OJN321:OJN322"/>
    <mergeCell ref="OKM321:OKM322"/>
    <mergeCell ref="OKN321:OKN322"/>
    <mergeCell ref="OLM321:OLM322"/>
    <mergeCell ref="OLN321:OLN322"/>
    <mergeCell ref="OMM321:OMM322"/>
    <mergeCell ref="OMN321:OMN322"/>
    <mergeCell ref="ONM321:ONM322"/>
    <mergeCell ref="ONN321:ONN322"/>
    <mergeCell ref="OOM321:OOM322"/>
    <mergeCell ref="OON321:OON322"/>
    <mergeCell ref="OPM321:OPM322"/>
    <mergeCell ref="OPN321:OPN322"/>
    <mergeCell ref="OQM321:OQM322"/>
    <mergeCell ref="OQN321:OQN322"/>
    <mergeCell ref="ORM321:ORM322"/>
    <mergeCell ref="ORN321:ORN322"/>
    <mergeCell ref="OSM321:OSM322"/>
    <mergeCell ref="OSN321:OSN322"/>
    <mergeCell ref="OTM321:OTM322"/>
    <mergeCell ref="OTN321:OTN322"/>
    <mergeCell ref="OUM321:OUM322"/>
    <mergeCell ref="OUN321:OUN322"/>
    <mergeCell ref="OVM321:OVM322"/>
    <mergeCell ref="OVN321:OVN322"/>
    <mergeCell ref="OWM321:OWM322"/>
    <mergeCell ref="OWN321:OWN322"/>
    <mergeCell ref="OXM321:OXM322"/>
    <mergeCell ref="OJS322:OJV322"/>
    <mergeCell ref="OJW322:OJZ322"/>
    <mergeCell ref="OKA322:OKD322"/>
    <mergeCell ref="OKE322:OKH322"/>
    <mergeCell ref="OKI322:OKL322"/>
    <mergeCell ref="OKO322:OKR322"/>
    <mergeCell ref="OKS322:OKV322"/>
    <mergeCell ref="OKW322:OKZ322"/>
    <mergeCell ref="OLA322:OLD322"/>
    <mergeCell ref="OLE322:OLH322"/>
    <mergeCell ref="QHS322:QHV322"/>
    <mergeCell ref="QHW322:QHZ322"/>
    <mergeCell ref="QIA322:QID322"/>
    <mergeCell ref="QIE322:QIH322"/>
    <mergeCell ref="QII322:QIL322"/>
    <mergeCell ref="QIO322:QIR322"/>
    <mergeCell ref="QIS322:QIV322"/>
    <mergeCell ref="QIW322:QIZ322"/>
    <mergeCell ref="QJA322:QJD322"/>
    <mergeCell ref="QJE322:QJH322"/>
    <mergeCell ref="QJI322:QJL322"/>
    <mergeCell ref="QJO322:QJR322"/>
    <mergeCell ref="QJS322:QJV322"/>
    <mergeCell ref="QJW322:QJZ322"/>
    <mergeCell ref="QKA322:QKD322"/>
    <mergeCell ref="QKE322:QKH322"/>
    <mergeCell ref="QKI322:QKL322"/>
    <mergeCell ref="QKO322:QKR322"/>
    <mergeCell ref="QKS322:QKV322"/>
    <mergeCell ref="QKW322:QKZ322"/>
    <mergeCell ref="QLA322:QLD322"/>
    <mergeCell ref="QLE322:QLH322"/>
    <mergeCell ref="PON321:PON322"/>
    <mergeCell ref="PPM321:PPM322"/>
    <mergeCell ref="PPN321:PPN322"/>
    <mergeCell ref="PQM321:PQM322"/>
    <mergeCell ref="PQN321:PQN322"/>
    <mergeCell ref="PRM321:PRM322"/>
    <mergeCell ref="PRN321:PRN322"/>
    <mergeCell ref="PSM321:PSM322"/>
    <mergeCell ref="PSN321:PSN322"/>
    <mergeCell ref="PTM321:PTM322"/>
    <mergeCell ref="PTN321:PTN322"/>
    <mergeCell ref="PUM321:PUM322"/>
    <mergeCell ref="PUN321:PUN322"/>
    <mergeCell ref="PVM321:PVM322"/>
    <mergeCell ref="PVN321:PVN322"/>
    <mergeCell ref="PWM321:PWM322"/>
    <mergeCell ref="PWN321:PWN322"/>
    <mergeCell ref="PXM321:PXM322"/>
    <mergeCell ref="PXN321:PXN322"/>
    <mergeCell ref="PYM321:PYM322"/>
    <mergeCell ref="PYN321:PYN322"/>
    <mergeCell ref="PZM321:PZM322"/>
    <mergeCell ref="PZN321:PZN322"/>
    <mergeCell ref="QAM321:QAM322"/>
    <mergeCell ref="QAN321:QAN322"/>
    <mergeCell ref="QBM321:QBM322"/>
    <mergeCell ref="QBN321:QBN322"/>
    <mergeCell ref="QCM321:QCM322"/>
    <mergeCell ref="QCN321:QCN322"/>
    <mergeCell ref="QDM321:QDM322"/>
    <mergeCell ref="QDN321:QDN322"/>
    <mergeCell ref="QEM321:QEM322"/>
    <mergeCell ref="PQA322:PQD322"/>
    <mergeCell ref="PQE322:PQH322"/>
    <mergeCell ref="PQI322:PQL322"/>
    <mergeCell ref="PQO322:PQR322"/>
    <mergeCell ref="PQS322:PQV322"/>
    <mergeCell ref="PQW322:PQZ322"/>
    <mergeCell ref="PRA322:PRD322"/>
    <mergeCell ref="PRE322:PRH322"/>
    <mergeCell ref="PRI322:PRL322"/>
    <mergeCell ref="PRO322:PRR322"/>
    <mergeCell ref="QVM321:QVM322"/>
    <mergeCell ref="RMO322:RMR322"/>
    <mergeCell ref="RMS322:RMV322"/>
    <mergeCell ref="RMW322:RMZ322"/>
    <mergeCell ref="RNA322:RND322"/>
    <mergeCell ref="RNE322:RNH322"/>
    <mergeCell ref="RNI322:RNL322"/>
    <mergeCell ref="RNO322:RNR322"/>
    <mergeCell ref="RNS322:RNV322"/>
    <mergeCell ref="RNW322:RNZ322"/>
    <mergeCell ref="ROA322:ROD322"/>
    <mergeCell ref="ROE322:ROH322"/>
    <mergeCell ref="ROI322:ROL322"/>
    <mergeCell ref="ROO322:ROR322"/>
    <mergeCell ref="ROS322:ROV322"/>
    <mergeCell ref="ROW322:ROZ322"/>
    <mergeCell ref="RPA322:RPD322"/>
    <mergeCell ref="RPE322:RPH322"/>
    <mergeCell ref="RPI322:RPL322"/>
    <mergeCell ref="RPO322:RPR322"/>
    <mergeCell ref="RPS322:RPV322"/>
    <mergeCell ref="RPW322:RPZ322"/>
    <mergeCell ref="RQA322:RQD322"/>
    <mergeCell ref="RQE322:RQH322"/>
    <mergeCell ref="RQI322:RQL322"/>
    <mergeCell ref="RQO322:RQR322"/>
    <mergeCell ref="RQS322:RQV322"/>
    <mergeCell ref="RQW322:RQZ322"/>
    <mergeCell ref="RRA322:RRD322"/>
    <mergeCell ref="RRE322:RRH322"/>
    <mergeCell ref="RRI322:RRL322"/>
    <mergeCell ref="RRO322:RRR322"/>
    <mergeCell ref="QVN321:QVN322"/>
    <mergeCell ref="QWM321:QWM322"/>
    <mergeCell ref="QWN321:QWN322"/>
    <mergeCell ref="QXM321:QXM322"/>
    <mergeCell ref="QXN321:QXN322"/>
    <mergeCell ref="QYM321:QYM322"/>
    <mergeCell ref="QYN321:QYN322"/>
    <mergeCell ref="QZM321:QZM322"/>
    <mergeCell ref="QZN321:QZN322"/>
    <mergeCell ref="RAM321:RAM322"/>
    <mergeCell ref="RAN321:RAN322"/>
    <mergeCell ref="RBM321:RBM322"/>
    <mergeCell ref="RBN321:RBN322"/>
    <mergeCell ref="RCM321:RCM322"/>
    <mergeCell ref="RCN321:RCN322"/>
    <mergeCell ref="RDM321:RDM322"/>
    <mergeCell ref="RDN321:RDN322"/>
    <mergeCell ref="REM321:REM322"/>
    <mergeCell ref="REN321:REN322"/>
    <mergeCell ref="RFM321:RFM322"/>
    <mergeCell ref="RFN321:RFN322"/>
    <mergeCell ref="RGM321:RGM322"/>
    <mergeCell ref="RGN321:RGN322"/>
    <mergeCell ref="RHM321:RHM322"/>
    <mergeCell ref="RHN321:RHN322"/>
    <mergeCell ref="RIM321:RIM322"/>
    <mergeCell ref="RIN321:RIN322"/>
    <mergeCell ref="RJM321:RJM322"/>
    <mergeCell ref="RJN321:RJN322"/>
    <mergeCell ref="RKM321:RKM322"/>
    <mergeCell ref="RKN321:RKN322"/>
    <mergeCell ref="RLM321:RLM322"/>
    <mergeCell ref="SMM321:SMM322"/>
    <mergeCell ref="SMN321:SMN322"/>
    <mergeCell ref="SNM321:SNM322"/>
    <mergeCell ref="SNN321:SNN322"/>
    <mergeCell ref="SOM321:SOM322"/>
    <mergeCell ref="SON321:SON322"/>
    <mergeCell ref="SPM321:SPM322"/>
    <mergeCell ref="SPN321:SPN322"/>
    <mergeCell ref="SQM321:SQM322"/>
    <mergeCell ref="SQN321:SQN322"/>
    <mergeCell ref="SRM321:SRM322"/>
    <mergeCell ref="SRN321:SRN322"/>
    <mergeCell ref="SSM321:SSM322"/>
    <mergeCell ref="RLN321:RLN322"/>
    <mergeCell ref="SCS322:SCV322"/>
    <mergeCell ref="SCW322:SCZ322"/>
    <mergeCell ref="SDA322:SDD322"/>
    <mergeCell ref="SDE322:SDH322"/>
    <mergeCell ref="SDI322:SDL322"/>
    <mergeCell ref="SDO322:SDR322"/>
    <mergeCell ref="SDS322:SDV322"/>
    <mergeCell ref="SDW322:SDZ322"/>
    <mergeCell ref="SEA322:SED322"/>
    <mergeCell ref="SEE322:SEH322"/>
    <mergeCell ref="SEI322:SEL322"/>
    <mergeCell ref="SEO322:SER322"/>
    <mergeCell ref="SES322:SEV322"/>
    <mergeCell ref="SEW322:SEZ322"/>
    <mergeCell ref="SFA322:SFD322"/>
    <mergeCell ref="SFE322:SFH322"/>
    <mergeCell ref="SFI322:SFL322"/>
    <mergeCell ref="SFO322:SFR322"/>
    <mergeCell ref="SFS322:SFV322"/>
    <mergeCell ref="SFW322:SFZ322"/>
    <mergeCell ref="SGA322:SGD322"/>
    <mergeCell ref="SGE322:SGH322"/>
    <mergeCell ref="SGI322:SGL322"/>
    <mergeCell ref="SGO322:SGR322"/>
    <mergeCell ref="SGS322:SGV322"/>
    <mergeCell ref="SGW322:SGZ322"/>
    <mergeCell ref="SHA322:SHD322"/>
    <mergeCell ref="SHE322:SHH322"/>
    <mergeCell ref="SHI322:SHL322"/>
    <mergeCell ref="SHO322:SHR322"/>
    <mergeCell ref="SHS322:SHV322"/>
    <mergeCell ref="RMM321:RMM322"/>
    <mergeCell ref="RMN321:RMN322"/>
    <mergeCell ref="RNM321:RNM322"/>
    <mergeCell ref="RNN321:RNN322"/>
    <mergeCell ref="ROM321:ROM322"/>
    <mergeCell ref="RON321:RON322"/>
    <mergeCell ref="RPM321:RPM322"/>
    <mergeCell ref="RPN321:RPN322"/>
    <mergeCell ref="RQM321:RQM322"/>
    <mergeCell ref="RQN321:RQN322"/>
    <mergeCell ref="RRM321:RRM322"/>
    <mergeCell ref="RRN321:RRN322"/>
    <mergeCell ref="RSM321:RSM322"/>
    <mergeCell ref="RSN321:RSN322"/>
    <mergeCell ref="RTM321:RTM322"/>
    <mergeCell ref="RTN321:RTN322"/>
    <mergeCell ref="RUM321:RUM322"/>
    <mergeCell ref="RUN321:RUN322"/>
    <mergeCell ref="RVM321:RVM322"/>
    <mergeCell ref="SXM321:SXM322"/>
    <mergeCell ref="SXN321:SXN322"/>
    <mergeCell ref="SYM321:SYM322"/>
    <mergeCell ref="SYN321:SYN322"/>
    <mergeCell ref="SZM321:SZM322"/>
    <mergeCell ref="SZN321:SZN322"/>
    <mergeCell ref="TAM321:TAM322"/>
    <mergeCell ref="TAN321:TAN322"/>
    <mergeCell ref="TBM321:TBM322"/>
    <mergeCell ref="TBN321:TBN322"/>
    <mergeCell ref="TCM321:TCM322"/>
    <mergeCell ref="TCN321:TCN322"/>
    <mergeCell ref="TDM321:TDM322"/>
    <mergeCell ref="TDN321:TDN322"/>
    <mergeCell ref="TEM321:TEM322"/>
    <mergeCell ref="TEN321:TEN322"/>
    <mergeCell ref="TFM321:TFM322"/>
    <mergeCell ref="TFN321:TFN322"/>
    <mergeCell ref="TGM321:TGM322"/>
    <mergeCell ref="TGN321:TGN322"/>
    <mergeCell ref="THM321:THM322"/>
    <mergeCell ref="THN321:THN322"/>
    <mergeCell ref="TIM321:TIM322"/>
    <mergeCell ref="TIN321:TIN322"/>
    <mergeCell ref="SYI322:SYL322"/>
    <mergeCell ref="SYO322:SYR322"/>
    <mergeCell ref="SYS322:SYV322"/>
    <mergeCell ref="SYW322:SYZ322"/>
    <mergeCell ref="SZA322:SZD322"/>
    <mergeCell ref="SZE322:SZH322"/>
    <mergeCell ref="SZI322:SZL322"/>
    <mergeCell ref="SZO322:SZR322"/>
    <mergeCell ref="SZS322:SZV322"/>
    <mergeCell ref="SZW322:SZZ322"/>
    <mergeCell ref="TAA322:TAD322"/>
    <mergeCell ref="TAE322:TAH322"/>
    <mergeCell ref="SXO322:SXR322"/>
    <mergeCell ref="SXS322:SXV322"/>
    <mergeCell ref="SXW322:SXZ322"/>
    <mergeCell ref="SYA322:SYD322"/>
    <mergeCell ref="SYE322:SYH322"/>
    <mergeCell ref="TDO322:TDR322"/>
    <mergeCell ref="TDS322:TDV322"/>
    <mergeCell ref="TDW322:TDZ322"/>
    <mergeCell ref="TEA322:TED322"/>
    <mergeCell ref="TEE322:TEH322"/>
    <mergeCell ref="TEI322:TEL322"/>
    <mergeCell ref="TEO322:TER322"/>
    <mergeCell ref="TES322:TEV322"/>
    <mergeCell ref="TEW322:TEZ322"/>
    <mergeCell ref="TFA322:TFD322"/>
    <mergeCell ref="TFE322:TFH322"/>
    <mergeCell ref="TFI322:TFL322"/>
    <mergeCell ref="TFO322:TFR322"/>
    <mergeCell ref="TFS322:TFV322"/>
    <mergeCell ref="TFW322:TFZ322"/>
    <mergeCell ref="TGA322:TGD322"/>
    <mergeCell ref="TGE322:TGH322"/>
    <mergeCell ref="TGI322:TGL322"/>
    <mergeCell ref="TGO322:TGR322"/>
    <mergeCell ref="TGS322:TGV322"/>
    <mergeCell ref="TGW322:TGZ322"/>
    <mergeCell ref="THA322:THD322"/>
    <mergeCell ref="THE322:THH322"/>
    <mergeCell ref="TQI322:TQL322"/>
    <mergeCell ref="TQO322:TQR322"/>
    <mergeCell ref="TQS322:TQV322"/>
    <mergeCell ref="TQW322:TQZ322"/>
    <mergeCell ref="TRA322:TRD322"/>
    <mergeCell ref="TRE322:TRH322"/>
    <mergeCell ref="TRI322:TRL322"/>
    <mergeCell ref="TRO322:TRR322"/>
    <mergeCell ref="TRS322:TRV322"/>
    <mergeCell ref="TRW322:TRZ322"/>
    <mergeCell ref="TSA322:TSD322"/>
    <mergeCell ref="TSE322:TSH322"/>
    <mergeCell ref="TSI322:TSL322"/>
    <mergeCell ref="TSO322:TSR322"/>
    <mergeCell ref="TSS322:TSV322"/>
    <mergeCell ref="TSW322:TSZ322"/>
    <mergeCell ref="TTA322:TTD322"/>
    <mergeCell ref="TTE322:TTH322"/>
    <mergeCell ref="TTI322:TTL322"/>
    <mergeCell ref="TTO322:TTR322"/>
    <mergeCell ref="TYI322:TYL322"/>
    <mergeCell ref="TYO322:TYR322"/>
    <mergeCell ref="TYS322:TYV322"/>
    <mergeCell ref="TYW322:TYZ322"/>
    <mergeCell ref="TZA322:TZD322"/>
    <mergeCell ref="TZE322:TZH322"/>
    <mergeCell ref="TZI322:TZL322"/>
    <mergeCell ref="TZO322:TZR322"/>
    <mergeCell ref="TZS322:TZV322"/>
    <mergeCell ref="TZW322:TZZ322"/>
    <mergeCell ref="UAA322:UAD322"/>
    <mergeCell ref="UAE322:UAH322"/>
    <mergeCell ref="UAI322:UAL322"/>
    <mergeCell ref="VWM321:VWM322"/>
    <mergeCell ref="VWN321:VWN322"/>
    <mergeCell ref="UQM321:UQM322"/>
    <mergeCell ref="VLA322:VLD322"/>
    <mergeCell ref="VLE322:VLH322"/>
    <mergeCell ref="VLI322:VLL322"/>
    <mergeCell ref="VLO322:VLR322"/>
    <mergeCell ref="VLS322:VLV322"/>
    <mergeCell ref="VLW322:VLZ322"/>
    <mergeCell ref="VMA322:VMD322"/>
    <mergeCell ref="VME322:VMH322"/>
    <mergeCell ref="VMI322:VML322"/>
    <mergeCell ref="VMO322:VMR322"/>
    <mergeCell ref="VMS322:VMV322"/>
    <mergeCell ref="VMW322:VMZ322"/>
    <mergeCell ref="VNA322:VND322"/>
    <mergeCell ref="VNE322:VNH322"/>
    <mergeCell ref="VNI322:VNL322"/>
    <mergeCell ref="VNO322:VNR322"/>
    <mergeCell ref="VNS322:VNV322"/>
    <mergeCell ref="VNW322:VNZ322"/>
    <mergeCell ref="VOA322:VOD322"/>
    <mergeCell ref="VOE322:VOH322"/>
    <mergeCell ref="VOI322:VOL322"/>
    <mergeCell ref="VOO322:VOR322"/>
    <mergeCell ref="VOS322:VOV322"/>
    <mergeCell ref="VOW322:VOZ322"/>
    <mergeCell ref="VPA322:VPD322"/>
    <mergeCell ref="VPE322:VPH322"/>
    <mergeCell ref="VPI322:VPL322"/>
    <mergeCell ref="VPO322:VPR322"/>
    <mergeCell ref="VPS322:VPV322"/>
    <mergeCell ref="VPW322:VPZ322"/>
    <mergeCell ref="VQA322:VQD322"/>
    <mergeCell ref="UQN321:UQN322"/>
    <mergeCell ref="URM321:URM322"/>
    <mergeCell ref="URN321:URN322"/>
    <mergeCell ref="USM321:USM322"/>
    <mergeCell ref="USN321:USN322"/>
    <mergeCell ref="UTM321:UTM322"/>
    <mergeCell ref="UTN321:UTN322"/>
    <mergeCell ref="UUM321:UUM322"/>
    <mergeCell ref="UVM321:UVM322"/>
    <mergeCell ref="UVN321:UVN322"/>
    <mergeCell ref="UWM321:UWM322"/>
    <mergeCell ref="UWN321:UWN322"/>
    <mergeCell ref="UXM321:UXM322"/>
    <mergeCell ref="UXN321:UXN322"/>
    <mergeCell ref="UYM321:UYM322"/>
    <mergeCell ref="UYN321:UYN322"/>
    <mergeCell ref="UZM321:UZM322"/>
    <mergeCell ref="UZN321:UZN322"/>
    <mergeCell ref="VAM321:VAM322"/>
    <mergeCell ref="VAN321:VAN322"/>
    <mergeCell ref="VBM321:VBM322"/>
    <mergeCell ref="VBN321:VBN322"/>
    <mergeCell ref="VCM321:VCM322"/>
    <mergeCell ref="VCN321:VCN322"/>
    <mergeCell ref="UZS322:UZV322"/>
    <mergeCell ref="UZW322:UZZ322"/>
    <mergeCell ref="UTW322:UTZ322"/>
    <mergeCell ref="UUA322:UUD322"/>
    <mergeCell ref="UUE322:UUH322"/>
    <mergeCell ref="UUI322:UUL322"/>
    <mergeCell ref="WYM321:WYM322"/>
    <mergeCell ref="WYN321:WYN322"/>
    <mergeCell ref="WZM321:WZM322"/>
    <mergeCell ref="WZN321:WZN322"/>
    <mergeCell ref="XAM321:XAM322"/>
    <mergeCell ref="XAN321:XAN322"/>
    <mergeCell ref="C322:F322"/>
    <mergeCell ref="G322:J322"/>
    <mergeCell ref="K322:N322"/>
    <mergeCell ref="W322:Z322"/>
    <mergeCell ref="AA322:AD322"/>
    <mergeCell ref="AE322:AH322"/>
    <mergeCell ref="AS322:AV322"/>
    <mergeCell ref="AW322:AZ322"/>
    <mergeCell ref="BA322:BD322"/>
    <mergeCell ref="BE322:BH322"/>
    <mergeCell ref="BI322:BL322"/>
    <mergeCell ref="BO322:BR322"/>
    <mergeCell ref="BS322:BV322"/>
    <mergeCell ref="BW322:BZ322"/>
    <mergeCell ref="CA322:CD322"/>
    <mergeCell ref="CE322:CH322"/>
    <mergeCell ref="CI322:CL322"/>
    <mergeCell ref="CO322:CR322"/>
    <mergeCell ref="CS322:CV322"/>
    <mergeCell ref="CW322:CZ322"/>
    <mergeCell ref="DA322:DD322"/>
    <mergeCell ref="DE322:DH322"/>
    <mergeCell ref="DI322:DL322"/>
    <mergeCell ref="DO322:DR322"/>
    <mergeCell ref="DS322:DV322"/>
    <mergeCell ref="DW322:DZ322"/>
    <mergeCell ref="EA322:ED322"/>
    <mergeCell ref="EE322:EH322"/>
    <mergeCell ref="EI322:EL322"/>
    <mergeCell ref="EO322:ER322"/>
    <mergeCell ref="ES322:EV322"/>
    <mergeCell ref="EW322:EZ322"/>
    <mergeCell ref="FA322:FD322"/>
    <mergeCell ref="FE322:FH322"/>
    <mergeCell ref="FI322:FL322"/>
    <mergeCell ref="FO322:FR322"/>
    <mergeCell ref="FS322:FV322"/>
    <mergeCell ref="VXN321:VXN322"/>
    <mergeCell ref="VYM321:VYM322"/>
    <mergeCell ref="VYN321:VYN322"/>
    <mergeCell ref="VZM321:VZM322"/>
    <mergeCell ref="VZN321:VZN322"/>
    <mergeCell ref="WAM321:WAM322"/>
    <mergeCell ref="WAN321:WAN322"/>
    <mergeCell ref="WBM321:WBM322"/>
    <mergeCell ref="WBN321:WBN322"/>
    <mergeCell ref="WCM321:WCM322"/>
    <mergeCell ref="WCN321:WCN322"/>
    <mergeCell ref="WDM321:WDM322"/>
    <mergeCell ref="WDN321:WDN322"/>
    <mergeCell ref="WEM321:WEM322"/>
    <mergeCell ref="WEN321:WEN322"/>
    <mergeCell ref="WFM321:WFM322"/>
    <mergeCell ref="WFN321:WFN322"/>
    <mergeCell ref="VGN321:VGN322"/>
    <mergeCell ref="WBE322:WBH322"/>
    <mergeCell ref="WBI322:WBL322"/>
    <mergeCell ref="LI322:LL322"/>
    <mergeCell ref="WXM321:WXM322"/>
    <mergeCell ref="WXN321:WXN322"/>
    <mergeCell ref="WBO322:WBR322"/>
    <mergeCell ref="WBS322:WBV322"/>
    <mergeCell ref="WBW322:WBZ322"/>
    <mergeCell ref="WCA322:WCD322"/>
    <mergeCell ref="WCE322:WCH322"/>
    <mergeCell ref="WCI322:WCL322"/>
    <mergeCell ref="WCO322:WCR322"/>
    <mergeCell ref="WCS322:WCV322"/>
    <mergeCell ref="WCW322:WCZ322"/>
    <mergeCell ref="WDA322:WDD322"/>
    <mergeCell ref="WDE322:WDH322"/>
    <mergeCell ref="WDI322:WDL322"/>
    <mergeCell ref="WDO322:WDR322"/>
    <mergeCell ref="WDS322:WDV322"/>
    <mergeCell ref="WDW322:WDZ322"/>
    <mergeCell ref="WEA322:WED322"/>
    <mergeCell ref="WEE322:WEH322"/>
    <mergeCell ref="WEI322:WEL322"/>
    <mergeCell ref="WEO322:WER322"/>
    <mergeCell ref="WES322:WEV322"/>
    <mergeCell ref="WEW322:WEZ322"/>
    <mergeCell ref="WFA322:WFD322"/>
    <mergeCell ref="WFE322:WFH322"/>
    <mergeCell ref="WFI322:WFL322"/>
    <mergeCell ref="WFO322:WFR322"/>
    <mergeCell ref="WFS322:WFV322"/>
    <mergeCell ref="WFW322:WFZ322"/>
    <mergeCell ref="WGA322:WGD322"/>
    <mergeCell ref="WGE322:WGH322"/>
    <mergeCell ref="VHM321:VHM322"/>
    <mergeCell ref="VHN321:VHN322"/>
    <mergeCell ref="VJW322:VJZ322"/>
    <mergeCell ref="VKA322:VKD322"/>
    <mergeCell ref="VKE322:VKH322"/>
    <mergeCell ref="VKI322:VKL322"/>
    <mergeCell ref="VKO322:VKR322"/>
    <mergeCell ref="VKS322:VKV322"/>
    <mergeCell ref="VKW322:VKZ322"/>
    <mergeCell ref="VKM321:VKM322"/>
    <mergeCell ref="VKN321:VKN322"/>
    <mergeCell ref="VQE322:VQH322"/>
    <mergeCell ref="VQI322:VQL322"/>
    <mergeCell ref="VQO322:VQR322"/>
    <mergeCell ref="VQS322:VQV322"/>
    <mergeCell ref="VQW322:VQZ322"/>
    <mergeCell ref="VRA322:VRD322"/>
    <mergeCell ref="VRE322:VRH322"/>
    <mergeCell ref="VRI322:VRL322"/>
    <mergeCell ref="VRO322:VRR322"/>
    <mergeCell ref="VRS322:VRV322"/>
    <mergeCell ref="VRW322:VRZ322"/>
    <mergeCell ref="VSA322:VSD322"/>
    <mergeCell ref="VSE322:VSH322"/>
    <mergeCell ref="VSI322:VSL322"/>
    <mergeCell ref="VSO322:VSR322"/>
    <mergeCell ref="VSS322:VSV322"/>
    <mergeCell ref="VSW322:VSZ322"/>
    <mergeCell ref="VTA322:VTD322"/>
    <mergeCell ref="VTE322:VTH322"/>
    <mergeCell ref="VTI322:VTL322"/>
    <mergeCell ref="VLM321:VLM322"/>
    <mergeCell ref="VTM321:VTM322"/>
    <mergeCell ref="GA322:GD322"/>
    <mergeCell ref="GE322:GH322"/>
    <mergeCell ref="GI322:GL322"/>
    <mergeCell ref="GO322:GR322"/>
    <mergeCell ref="GS322:GV322"/>
    <mergeCell ref="GW322:GZ322"/>
    <mergeCell ref="HA322:HD322"/>
    <mergeCell ref="HE322:HH322"/>
    <mergeCell ref="HI322:HL322"/>
    <mergeCell ref="HO322:HR322"/>
    <mergeCell ref="HS322:HV322"/>
    <mergeCell ref="HW322:HZ322"/>
    <mergeCell ref="IA322:ID322"/>
    <mergeCell ref="IE322:IH322"/>
    <mergeCell ref="II322:IL322"/>
    <mergeCell ref="IO322:IR322"/>
    <mergeCell ref="IS322:IV322"/>
    <mergeCell ref="IW322:IZ322"/>
    <mergeCell ref="JA322:JD322"/>
    <mergeCell ref="JE322:JH322"/>
    <mergeCell ref="JI322:JL322"/>
    <mergeCell ref="JO322:JR322"/>
    <mergeCell ref="JS322:JV322"/>
    <mergeCell ref="JW322:JZ322"/>
    <mergeCell ref="KA322:KD322"/>
    <mergeCell ref="KE322:KH322"/>
    <mergeCell ref="KI322:KL322"/>
    <mergeCell ref="KO322:KR322"/>
    <mergeCell ref="KS322:KV322"/>
    <mergeCell ref="KW322:KZ322"/>
    <mergeCell ref="LA322:LD322"/>
    <mergeCell ref="LE322:LH322"/>
    <mergeCell ref="GM321:GM322"/>
    <mergeCell ref="GN321:GN322"/>
    <mergeCell ref="HM321:HM322"/>
    <mergeCell ref="HN321:HN322"/>
    <mergeCell ref="IM321:IM322"/>
    <mergeCell ref="IN321:IN322"/>
    <mergeCell ref="JM321:JM322"/>
    <mergeCell ref="JN321:JN322"/>
    <mergeCell ref="KM321:KM322"/>
    <mergeCell ref="KN321:KN322"/>
    <mergeCell ref="LM321:LM322"/>
    <mergeCell ref="LN321:LN322"/>
    <mergeCell ref="MM321:MM322"/>
    <mergeCell ref="MN321:MN322"/>
    <mergeCell ref="NM321:NM322"/>
    <mergeCell ref="NN321:NN322"/>
    <mergeCell ref="OM321:OM322"/>
    <mergeCell ref="ON321:ON322"/>
    <mergeCell ref="PM321:PM322"/>
    <mergeCell ref="PN321:PN322"/>
    <mergeCell ref="QM321:QM322"/>
    <mergeCell ref="VE322:VH322"/>
    <mergeCell ref="VI322:VL322"/>
    <mergeCell ref="VO322:VR322"/>
    <mergeCell ref="VS322:VV322"/>
    <mergeCell ref="QN321:QN322"/>
    <mergeCell ref="RM321:RM322"/>
    <mergeCell ref="RN321:RN322"/>
    <mergeCell ref="ARS322:ARV322"/>
    <mergeCell ref="ARW322:ARZ322"/>
    <mergeCell ref="ASA322:ASD322"/>
    <mergeCell ref="ASE322:ASH322"/>
    <mergeCell ref="ASI322:ASL322"/>
    <mergeCell ref="ASO322:ASR322"/>
    <mergeCell ref="ASS322:ASV322"/>
    <mergeCell ref="ASW322:ASZ322"/>
    <mergeCell ref="ATA322:ATD322"/>
    <mergeCell ref="ATE322:ATH322"/>
    <mergeCell ref="ATI322:ATL322"/>
    <mergeCell ref="ATO322:ATR322"/>
    <mergeCell ref="ATS322:ATV322"/>
    <mergeCell ref="ATW322:ATZ322"/>
    <mergeCell ref="AUA322:AUD322"/>
    <mergeCell ref="ACW322:ACZ322"/>
    <mergeCell ref="ADA322:ADD322"/>
    <mergeCell ref="ADE322:ADH322"/>
    <mergeCell ref="ALE322:ALH322"/>
    <mergeCell ref="ALI322:ALL322"/>
    <mergeCell ref="ALO322:ALR322"/>
    <mergeCell ref="ALS322:ALV322"/>
    <mergeCell ref="ALW322:ALZ322"/>
    <mergeCell ref="AMA322:AMD322"/>
    <mergeCell ref="ADI322:ADL322"/>
    <mergeCell ref="ADO322:ADR322"/>
    <mergeCell ref="ADS322:ADV322"/>
    <mergeCell ref="ADW322:ADZ322"/>
    <mergeCell ref="AEA322:AED322"/>
    <mergeCell ref="AEE322:AEH322"/>
    <mergeCell ref="ZE322:ZH322"/>
    <mergeCell ref="ZI322:ZL322"/>
    <mergeCell ref="ZO322:ZR322"/>
    <mergeCell ref="AMS322:AMV322"/>
    <mergeCell ref="AMW322:AMZ322"/>
    <mergeCell ref="ANA322:AND322"/>
    <mergeCell ref="ANE322:ANH322"/>
    <mergeCell ref="ANI322:ANL322"/>
    <mergeCell ref="ANO322:ANR322"/>
    <mergeCell ref="ANS322:ANV322"/>
    <mergeCell ref="ANW322:ANZ322"/>
    <mergeCell ref="AOA322:AOD322"/>
    <mergeCell ref="AJE322:AJH322"/>
    <mergeCell ref="AJI322:AJL322"/>
    <mergeCell ref="AJO322:AJR322"/>
    <mergeCell ref="AJS322:AJV322"/>
    <mergeCell ref="ALM321:ALM322"/>
    <mergeCell ref="ALN321:ALN322"/>
    <mergeCell ref="AMM321:AMM322"/>
    <mergeCell ref="AMN321:AMN322"/>
    <mergeCell ref="ANM321:ANM322"/>
    <mergeCell ref="ANN321:ANN322"/>
    <mergeCell ref="AOM321:AOM322"/>
    <mergeCell ref="AON321:AON322"/>
    <mergeCell ref="APM321:APM322"/>
    <mergeCell ref="APN321:APN322"/>
    <mergeCell ref="AQM321:AQM322"/>
    <mergeCell ref="AQN321:AQN322"/>
    <mergeCell ref="ARM321:ARM322"/>
    <mergeCell ref="ARN321:ARN322"/>
    <mergeCell ref="ASM321:ASM322"/>
    <mergeCell ref="ASN321:ASN322"/>
    <mergeCell ref="ATM321:ATM322"/>
    <mergeCell ref="ATN321:ATN322"/>
    <mergeCell ref="AUM321:AUM322"/>
    <mergeCell ref="AUN321:AUN322"/>
    <mergeCell ref="AVM321:AVM322"/>
    <mergeCell ref="AVN321:AVN322"/>
    <mergeCell ref="AIO322:AIR322"/>
    <mergeCell ref="AIS322:AIV322"/>
    <mergeCell ref="AIW322:AIZ322"/>
    <mergeCell ref="AJA322:AJD322"/>
    <mergeCell ref="APE322:APH322"/>
    <mergeCell ref="API322:APL322"/>
    <mergeCell ref="AJW322:AJZ322"/>
    <mergeCell ref="AKA322:AKD322"/>
    <mergeCell ref="AME322:AMH322"/>
    <mergeCell ref="AMI322:AML322"/>
    <mergeCell ref="AOO322:AOR322"/>
    <mergeCell ref="AOS322:AOV322"/>
    <mergeCell ref="AOW322:AOZ322"/>
    <mergeCell ref="APA322:APD322"/>
    <mergeCell ref="AMO322:AMR322"/>
    <mergeCell ref="AQS322:AQV322"/>
    <mergeCell ref="AQW322:AQZ322"/>
    <mergeCell ref="ARA322:ARD322"/>
    <mergeCell ref="ARE322:ARH322"/>
    <mergeCell ref="ARI322:ARL322"/>
    <mergeCell ref="ARO322:ARR322"/>
    <mergeCell ref="AOE322:AOH322"/>
    <mergeCell ref="AOI322:AOL322"/>
    <mergeCell ref="BCA322:BCD322"/>
    <mergeCell ref="BCE322:BCH322"/>
    <mergeCell ref="BCI322:BCL322"/>
    <mergeCell ref="BCO322:BCR322"/>
    <mergeCell ref="AYN321:AYN322"/>
    <mergeCell ref="BHW322:BHZ322"/>
    <mergeCell ref="BIA322:BID322"/>
    <mergeCell ref="BIE322:BIH322"/>
    <mergeCell ref="BII322:BIL322"/>
    <mergeCell ref="BIO322:BIR322"/>
    <mergeCell ref="BIS322:BIV322"/>
    <mergeCell ref="BIW322:BIZ322"/>
    <mergeCell ref="BJA322:BJD322"/>
    <mergeCell ref="BJE322:BJH322"/>
    <mergeCell ref="BJI322:BJL322"/>
    <mergeCell ref="BJO322:BJR322"/>
    <mergeCell ref="BJS322:BJV322"/>
    <mergeCell ref="BJW322:BJZ322"/>
    <mergeCell ref="BKA322:BKD322"/>
    <mergeCell ref="BKE322:BKH322"/>
    <mergeCell ref="BKI322:BKL322"/>
    <mergeCell ref="BKO322:BKR322"/>
    <mergeCell ref="BKS322:BKV322"/>
    <mergeCell ref="BKW322:BKZ322"/>
    <mergeCell ref="BEI322:BEL322"/>
    <mergeCell ref="BEO322:BER322"/>
    <mergeCell ref="BES322:BEV322"/>
    <mergeCell ref="BEW322:BEZ322"/>
    <mergeCell ref="BFA322:BFD322"/>
    <mergeCell ref="BFE322:BFH322"/>
    <mergeCell ref="BFI322:BFL322"/>
    <mergeCell ref="BFO322:BFR322"/>
    <mergeCell ref="BFS322:BFV322"/>
    <mergeCell ref="BFW322:BFZ322"/>
    <mergeCell ref="BGA322:BGD322"/>
    <mergeCell ref="BGE322:BGH322"/>
    <mergeCell ref="BGI322:BGL322"/>
    <mergeCell ref="BGO322:BGR322"/>
    <mergeCell ref="BGS322:BGV322"/>
    <mergeCell ref="BGW322:BGZ322"/>
    <mergeCell ref="BHA322:BHD322"/>
    <mergeCell ref="BHE322:BHH322"/>
    <mergeCell ref="BHI322:BHL322"/>
    <mergeCell ref="BHO322:BHR322"/>
    <mergeCell ref="BHS322:BHV322"/>
    <mergeCell ref="BLW322:BLZ322"/>
    <mergeCell ref="BMA322:BMD322"/>
    <mergeCell ref="BME322:BMH322"/>
    <mergeCell ref="BMI322:BML322"/>
    <mergeCell ref="BMO322:BMR322"/>
    <mergeCell ref="BMS322:BMV322"/>
    <mergeCell ref="BMW322:BMZ322"/>
    <mergeCell ref="BNA322:BND322"/>
    <mergeCell ref="BNE322:BNH322"/>
    <mergeCell ref="BNI322:BNL322"/>
    <mergeCell ref="BNO322:BNR322"/>
    <mergeCell ref="BNS322:BNV322"/>
    <mergeCell ref="BNW322:BNZ322"/>
    <mergeCell ref="BOA322:BOD322"/>
    <mergeCell ref="BOE322:BOH322"/>
    <mergeCell ref="BOI322:BOL322"/>
    <mergeCell ref="BOO322:BOR322"/>
    <mergeCell ref="BOS322:BOV322"/>
    <mergeCell ref="BOW322:BOZ322"/>
    <mergeCell ref="BPA322:BPD322"/>
    <mergeCell ref="BPE322:BPH322"/>
    <mergeCell ref="BPI322:BPL322"/>
    <mergeCell ref="BPO322:BPR322"/>
    <mergeCell ref="BPS322:BPV322"/>
    <mergeCell ref="BPW322:BPZ322"/>
    <mergeCell ref="BQA322:BQD322"/>
    <mergeCell ref="BQE322:BQH322"/>
    <mergeCell ref="BQI322:BQL322"/>
    <mergeCell ref="BQO322:BQR322"/>
    <mergeCell ref="BQS322:BQV322"/>
    <mergeCell ref="BQW322:BQZ322"/>
    <mergeCell ref="BRA322:BRD322"/>
    <mergeCell ref="BPN321:BPN322"/>
    <mergeCell ref="BQM321:BQM322"/>
    <mergeCell ref="BQN321:BQN322"/>
    <mergeCell ref="BRE322:BRH322"/>
    <mergeCell ref="BRI322:BRL322"/>
    <mergeCell ref="BRO322:BRR322"/>
    <mergeCell ref="BRS322:BRV322"/>
    <mergeCell ref="BRW322:BRZ322"/>
    <mergeCell ref="BSA322:BSD322"/>
    <mergeCell ref="BSE322:BSH322"/>
    <mergeCell ref="BSI322:BSL322"/>
    <mergeCell ref="BSO322:BSR322"/>
    <mergeCell ref="BSS322:BSV322"/>
    <mergeCell ref="BPM321:BPM322"/>
    <mergeCell ref="BYA322:BYD322"/>
    <mergeCell ref="BYE322:BYH322"/>
    <mergeCell ref="BYI322:BYL322"/>
    <mergeCell ref="BYO322:BYR322"/>
    <mergeCell ref="BYS322:BYV322"/>
    <mergeCell ref="BYW322:BYZ322"/>
    <mergeCell ref="BZA322:BZD322"/>
    <mergeCell ref="BZE322:BZH322"/>
    <mergeCell ref="BZI322:BZL322"/>
    <mergeCell ref="BZO322:BZR322"/>
    <mergeCell ref="BZS322:BZV322"/>
    <mergeCell ref="BZW322:BZZ322"/>
    <mergeCell ref="CAA322:CAD322"/>
    <mergeCell ref="CAE322:CAH322"/>
    <mergeCell ref="CAI322:CAL322"/>
    <mergeCell ref="CAO322:CAR322"/>
    <mergeCell ref="CAS322:CAV322"/>
    <mergeCell ref="CAW322:CAZ322"/>
    <mergeCell ref="CBA322:CBD322"/>
    <mergeCell ref="CBE322:CBH322"/>
    <mergeCell ref="CBI322:CBL322"/>
    <mergeCell ref="CBO322:CBR322"/>
    <mergeCell ref="BRM321:BRM322"/>
    <mergeCell ref="BRN321:BRN322"/>
    <mergeCell ref="BSM321:BSM322"/>
    <mergeCell ref="BSN321:BSN322"/>
    <mergeCell ref="BTM321:BTM322"/>
    <mergeCell ref="BTN321:BTN322"/>
    <mergeCell ref="BUM321:BUM322"/>
    <mergeCell ref="BUN321:BUN322"/>
    <mergeCell ref="BVM321:BVM322"/>
    <mergeCell ref="BVN321:BVN322"/>
    <mergeCell ref="BWM321:BWM322"/>
    <mergeCell ref="BWN321:BWN322"/>
    <mergeCell ref="BXM321:BXM322"/>
    <mergeCell ref="BXN321:BXN322"/>
    <mergeCell ref="BYM321:BYM322"/>
    <mergeCell ref="BYN321:BYN322"/>
    <mergeCell ref="BZM321:BZM322"/>
    <mergeCell ref="BZN321:BZN322"/>
    <mergeCell ref="CAM321:CAM322"/>
    <mergeCell ref="CAN321:CAN322"/>
    <mergeCell ref="CBM321:CBM322"/>
    <mergeCell ref="CBN321:CBN322"/>
    <mergeCell ref="BSW322:BSZ322"/>
    <mergeCell ref="BTA322:BTD322"/>
    <mergeCell ref="BTE322:BTH322"/>
    <mergeCell ref="BTI322:BTL322"/>
    <mergeCell ref="BTO322:BTR322"/>
    <mergeCell ref="BTS322:BTV322"/>
    <mergeCell ref="BTW322:BTZ322"/>
    <mergeCell ref="BUA322:BUD322"/>
    <mergeCell ref="BUE322:BUH322"/>
    <mergeCell ref="CBS322:CBV322"/>
    <mergeCell ref="CBW322:CBZ322"/>
    <mergeCell ref="CCA322:CCD322"/>
    <mergeCell ref="CCE322:CCH322"/>
    <mergeCell ref="CCI322:CCL322"/>
    <mergeCell ref="CCO322:CCR322"/>
    <mergeCell ref="CCS322:CCV322"/>
    <mergeCell ref="CCW322:CCZ322"/>
    <mergeCell ref="CDA322:CDD322"/>
    <mergeCell ref="CDE322:CDH322"/>
    <mergeCell ref="CDI322:CDL322"/>
    <mergeCell ref="CDO322:CDR322"/>
    <mergeCell ref="CDS322:CDV322"/>
    <mergeCell ref="CDW322:CDZ322"/>
    <mergeCell ref="CEA322:CED322"/>
    <mergeCell ref="CEE322:CEH322"/>
    <mergeCell ref="CEI322:CEL322"/>
    <mergeCell ref="CEO322:CER322"/>
    <mergeCell ref="CES322:CEV322"/>
    <mergeCell ref="CEW322:CEZ322"/>
    <mergeCell ref="CFA322:CFD322"/>
    <mergeCell ref="CFE322:CFH322"/>
    <mergeCell ref="CFI322:CFL322"/>
    <mergeCell ref="CFO322:CFR322"/>
    <mergeCell ref="CFS322:CFV322"/>
    <mergeCell ref="CFW322:CFZ322"/>
    <mergeCell ref="CGA322:CGD322"/>
    <mergeCell ref="CGE322:CGH322"/>
    <mergeCell ref="CGI322:CGL322"/>
    <mergeCell ref="CGO322:CGR322"/>
    <mergeCell ref="CGS322:CGV322"/>
    <mergeCell ref="CGW322:CGZ322"/>
    <mergeCell ref="CHA322:CHD322"/>
    <mergeCell ref="CCM321:CCM322"/>
    <mergeCell ref="CCN321:CCN322"/>
    <mergeCell ref="CDM321:CDM322"/>
    <mergeCell ref="CDN321:CDN322"/>
    <mergeCell ref="CEM321:CEM322"/>
    <mergeCell ref="CEN321:CEN322"/>
    <mergeCell ref="CFM321:CFM322"/>
    <mergeCell ref="CHE322:CHH322"/>
    <mergeCell ref="CHI322:CHL322"/>
    <mergeCell ref="CHO322:CHR322"/>
    <mergeCell ref="CHS322:CHV322"/>
    <mergeCell ref="CHW322:CHZ322"/>
    <mergeCell ref="CIA322:CID322"/>
    <mergeCell ref="CIE322:CIH322"/>
    <mergeCell ref="CII322:CIL322"/>
    <mergeCell ref="CIO322:CIR322"/>
    <mergeCell ref="CIS322:CIV322"/>
    <mergeCell ref="CIW322:CIZ322"/>
    <mergeCell ref="CFN321:CFN322"/>
    <mergeCell ref="COE322:COH322"/>
    <mergeCell ref="COI322:COL322"/>
    <mergeCell ref="COO322:COR322"/>
    <mergeCell ref="COS322:COV322"/>
    <mergeCell ref="COW322:COZ322"/>
    <mergeCell ref="CPA322:CPD322"/>
    <mergeCell ref="CPE322:CPH322"/>
    <mergeCell ref="CPI322:CPL322"/>
    <mergeCell ref="CPO322:CPR322"/>
    <mergeCell ref="CPS322:CPV322"/>
    <mergeCell ref="CPW322:CPZ322"/>
    <mergeCell ref="CQA322:CQD322"/>
    <mergeCell ref="CQE322:CQH322"/>
    <mergeCell ref="CQI322:CQL322"/>
    <mergeCell ref="CQO322:CQR322"/>
    <mergeCell ref="CQS322:CQV322"/>
    <mergeCell ref="CQW322:CQZ322"/>
    <mergeCell ref="CRA322:CRD322"/>
    <mergeCell ref="CRE322:CRH322"/>
    <mergeCell ref="CRI322:CRL322"/>
    <mergeCell ref="CRO322:CRR322"/>
    <mergeCell ref="CKS322:CKV322"/>
    <mergeCell ref="CKW322:CKZ322"/>
    <mergeCell ref="CLA322:CLD322"/>
    <mergeCell ref="CLE322:CLH322"/>
    <mergeCell ref="CLI322:CLL322"/>
    <mergeCell ref="CLO322:CLR322"/>
    <mergeCell ref="CLS322:CLV322"/>
    <mergeCell ref="CLW322:CLZ322"/>
    <mergeCell ref="CMA322:CMD322"/>
    <mergeCell ref="CME322:CMH322"/>
    <mergeCell ref="CMI322:CML322"/>
    <mergeCell ref="CMO322:CMR322"/>
    <mergeCell ref="CMS322:CMV322"/>
    <mergeCell ref="CMW322:CMZ322"/>
    <mergeCell ref="CNA322:CND322"/>
    <mergeCell ref="CNE322:CNH322"/>
    <mergeCell ref="CNI322:CNL322"/>
    <mergeCell ref="CNO322:CNR322"/>
    <mergeCell ref="CNS322:CNV322"/>
    <mergeCell ref="CNW322:CNZ322"/>
    <mergeCell ref="COA322:COD322"/>
    <mergeCell ref="CRS322:CRV322"/>
    <mergeCell ref="CRW322:CRZ322"/>
    <mergeCell ref="CSA322:CSD322"/>
    <mergeCell ref="CSE322:CSH322"/>
    <mergeCell ref="CSI322:CSL322"/>
    <mergeCell ref="CSO322:CSR322"/>
    <mergeCell ref="CSS322:CSV322"/>
    <mergeCell ref="CSW322:CSZ322"/>
    <mergeCell ref="CTA322:CTD322"/>
    <mergeCell ref="CTE322:CTH322"/>
    <mergeCell ref="CTI322:CTL322"/>
    <mergeCell ref="CTO322:CTR322"/>
    <mergeCell ref="CTS322:CTV322"/>
    <mergeCell ref="CTW322:CTZ322"/>
    <mergeCell ref="CUA322:CUD322"/>
    <mergeCell ref="CUE322:CUH322"/>
    <mergeCell ref="CUI322:CUL322"/>
    <mergeCell ref="CUO322:CUR322"/>
    <mergeCell ref="CUS322:CUV322"/>
    <mergeCell ref="CUW322:CUZ322"/>
    <mergeCell ref="CVA322:CVD322"/>
    <mergeCell ref="CVE322:CVH322"/>
    <mergeCell ref="CVI322:CVL322"/>
    <mergeCell ref="CVO322:CVR322"/>
    <mergeCell ref="CVS322:CVV322"/>
    <mergeCell ref="CVW322:CVZ322"/>
    <mergeCell ref="CWA322:CWD322"/>
    <mergeCell ref="CWE322:CWH322"/>
    <mergeCell ref="CWI322:CWL322"/>
    <mergeCell ref="CWO322:CWR322"/>
    <mergeCell ref="CWS322:CWV322"/>
    <mergeCell ref="CWW322:CWZ322"/>
    <mergeCell ref="CXA322:CXD322"/>
    <mergeCell ref="CWN321:CWN322"/>
    <mergeCell ref="CXE322:CXH322"/>
    <mergeCell ref="CXI322:CXL322"/>
    <mergeCell ref="CXO322:CXR322"/>
    <mergeCell ref="CXS322:CXV322"/>
    <mergeCell ref="CXW322:CXZ322"/>
    <mergeCell ref="CYA322:CYD322"/>
    <mergeCell ref="CYE322:CYH322"/>
    <mergeCell ref="CYI322:CYL322"/>
    <mergeCell ref="CYO322:CYR322"/>
    <mergeCell ref="CYS322:CYV322"/>
    <mergeCell ref="CYW322:CYZ322"/>
    <mergeCell ref="CZA322:CZD322"/>
    <mergeCell ref="CWM321:CWM322"/>
    <mergeCell ref="DEI322:DEL322"/>
    <mergeCell ref="DEO322:DER322"/>
    <mergeCell ref="DES322:DEV322"/>
    <mergeCell ref="DEW322:DEZ322"/>
    <mergeCell ref="DFA322:DFD322"/>
    <mergeCell ref="DFE322:DFH322"/>
    <mergeCell ref="DFI322:DFL322"/>
    <mergeCell ref="DFO322:DFR322"/>
    <mergeCell ref="DFS322:DFV322"/>
    <mergeCell ref="DFW322:DFZ322"/>
    <mergeCell ref="DGA322:DGD322"/>
    <mergeCell ref="DGE322:DGH322"/>
    <mergeCell ref="DGI322:DGL322"/>
    <mergeCell ref="DGO322:DGR322"/>
    <mergeCell ref="DGS322:DGV322"/>
    <mergeCell ref="DGW322:DGZ322"/>
    <mergeCell ref="DHA322:DHD322"/>
    <mergeCell ref="DHE322:DHH322"/>
    <mergeCell ref="DHI322:DHL322"/>
    <mergeCell ref="DHO322:DHR322"/>
    <mergeCell ref="CXM321:CXM322"/>
    <mergeCell ref="CXN321:CXN322"/>
    <mergeCell ref="CYM321:CYM322"/>
    <mergeCell ref="CYN321:CYN322"/>
    <mergeCell ref="CZM321:CZM322"/>
    <mergeCell ref="CZN321:CZN322"/>
    <mergeCell ref="DAM321:DAM322"/>
    <mergeCell ref="DAN321:DAN322"/>
    <mergeCell ref="DBM321:DBM322"/>
    <mergeCell ref="DBN321:DBN322"/>
    <mergeCell ref="DCM321:DCM322"/>
    <mergeCell ref="DCN321:DCN322"/>
    <mergeCell ref="DDM321:DDM322"/>
    <mergeCell ref="DDN321:DDN322"/>
    <mergeCell ref="DEM321:DEM322"/>
    <mergeCell ref="DEN321:DEN322"/>
    <mergeCell ref="DFM321:DFM322"/>
    <mergeCell ref="DFN321:DFN322"/>
    <mergeCell ref="DGM321:DGM322"/>
    <mergeCell ref="DGN321:DGN322"/>
    <mergeCell ref="DHM321:DHM322"/>
    <mergeCell ref="DHN321:DHN322"/>
    <mergeCell ref="CZE322:CZH322"/>
    <mergeCell ref="CZI322:CZL322"/>
    <mergeCell ref="CZO322:CZR322"/>
    <mergeCell ref="CZS322:CZV322"/>
    <mergeCell ref="CZW322:CZZ322"/>
    <mergeCell ref="DAA322:DAD322"/>
    <mergeCell ref="DAE322:DAH322"/>
    <mergeCell ref="DAI322:DAL322"/>
    <mergeCell ref="DAO322:DAR322"/>
    <mergeCell ref="DHS322:DHV322"/>
    <mergeCell ref="DHW322:DHZ322"/>
    <mergeCell ref="DIA322:DID322"/>
    <mergeCell ref="DIE322:DIH322"/>
    <mergeCell ref="DII322:DIL322"/>
    <mergeCell ref="DIO322:DIR322"/>
    <mergeCell ref="DIS322:DIV322"/>
    <mergeCell ref="DIW322:DIZ322"/>
    <mergeCell ref="DJA322:DJD322"/>
    <mergeCell ref="DJE322:DJH322"/>
    <mergeCell ref="DJI322:DJL322"/>
    <mergeCell ref="DJO322:DJR322"/>
    <mergeCell ref="DJS322:DJV322"/>
    <mergeCell ref="DJW322:DJZ322"/>
    <mergeCell ref="DKA322:DKD322"/>
    <mergeCell ref="DKE322:DKH322"/>
    <mergeCell ref="DKI322:DKL322"/>
    <mergeCell ref="DKO322:DKR322"/>
    <mergeCell ref="DKS322:DKV322"/>
    <mergeCell ref="DKW322:DKZ322"/>
    <mergeCell ref="DLA322:DLD322"/>
    <mergeCell ref="DLE322:DLH322"/>
    <mergeCell ref="DLI322:DLL322"/>
    <mergeCell ref="DLO322:DLR322"/>
    <mergeCell ref="DLS322:DLV322"/>
    <mergeCell ref="DLW322:DLZ322"/>
    <mergeCell ref="DMA322:DMD322"/>
    <mergeCell ref="DME322:DMH322"/>
    <mergeCell ref="DMI322:DML322"/>
    <mergeCell ref="DMO322:DMR322"/>
    <mergeCell ref="DMS322:DMV322"/>
    <mergeCell ref="DMW322:DMZ322"/>
    <mergeCell ref="DNA322:DND322"/>
    <mergeCell ref="DIM321:DIM322"/>
    <mergeCell ref="DIN321:DIN322"/>
    <mergeCell ref="DJM321:DJM322"/>
    <mergeCell ref="DJN321:DJN322"/>
    <mergeCell ref="DKM321:DKM322"/>
    <mergeCell ref="DKN321:DKN322"/>
    <mergeCell ref="DLM321:DLM322"/>
    <mergeCell ref="DLN321:DLN322"/>
    <mergeCell ref="DMM321:DMM322"/>
    <mergeCell ref="DNE322:DNH322"/>
    <mergeCell ref="DNI322:DNL322"/>
    <mergeCell ref="DNO322:DNR322"/>
    <mergeCell ref="DNS322:DNV322"/>
    <mergeCell ref="DNW322:DNZ322"/>
    <mergeCell ref="DOA322:DOD322"/>
    <mergeCell ref="DOE322:DOH322"/>
    <mergeCell ref="DOI322:DOL322"/>
    <mergeCell ref="DOO322:DOR322"/>
    <mergeCell ref="DOS322:DOV322"/>
    <mergeCell ref="DOW322:DOZ322"/>
    <mergeCell ref="DPA322:DPD322"/>
    <mergeCell ref="DPE322:DPH322"/>
    <mergeCell ref="DMN321:DMN322"/>
    <mergeCell ref="DUO322:DUR322"/>
    <mergeCell ref="DUS322:DUV322"/>
    <mergeCell ref="DUW322:DUZ322"/>
    <mergeCell ref="DVA322:DVD322"/>
    <mergeCell ref="DVE322:DVH322"/>
    <mergeCell ref="DVI322:DVL322"/>
    <mergeCell ref="DVO322:DVR322"/>
    <mergeCell ref="DVS322:DVV322"/>
    <mergeCell ref="DVW322:DVZ322"/>
    <mergeCell ref="DWA322:DWD322"/>
    <mergeCell ref="DWE322:DWH322"/>
    <mergeCell ref="DWI322:DWL322"/>
    <mergeCell ref="DWO322:DWR322"/>
    <mergeCell ref="DWS322:DWV322"/>
    <mergeCell ref="DWW322:DWZ322"/>
    <mergeCell ref="DXA322:DXD322"/>
    <mergeCell ref="DXE322:DXH322"/>
    <mergeCell ref="DXI322:DXL322"/>
    <mergeCell ref="DXO322:DXR322"/>
    <mergeCell ref="DRE322:DRH322"/>
    <mergeCell ref="DRI322:DRL322"/>
    <mergeCell ref="DRO322:DRR322"/>
    <mergeCell ref="DRS322:DRV322"/>
    <mergeCell ref="DRW322:DRZ322"/>
    <mergeCell ref="DSA322:DSD322"/>
    <mergeCell ref="DSE322:DSH322"/>
    <mergeCell ref="DSI322:DSL322"/>
    <mergeCell ref="DSO322:DSR322"/>
    <mergeCell ref="DSS322:DSV322"/>
    <mergeCell ref="DSW322:DSZ322"/>
    <mergeCell ref="DTA322:DTD322"/>
    <mergeCell ref="DTE322:DTH322"/>
    <mergeCell ref="DTI322:DTL322"/>
    <mergeCell ref="DTO322:DTR322"/>
    <mergeCell ref="DTS322:DTV322"/>
    <mergeCell ref="DTW322:DTZ322"/>
    <mergeCell ref="DUA322:DUD322"/>
    <mergeCell ref="DUE322:DUH322"/>
    <mergeCell ref="DUI322:DUL322"/>
    <mergeCell ref="DXS322:DXV322"/>
    <mergeCell ref="DXW322:DXZ322"/>
    <mergeCell ref="DYA322:DYD322"/>
    <mergeCell ref="DYE322:DYH322"/>
    <mergeCell ref="DYI322:DYL322"/>
    <mergeCell ref="DYO322:DYR322"/>
    <mergeCell ref="DYS322:DYV322"/>
    <mergeCell ref="DYW322:DYZ322"/>
    <mergeCell ref="DZA322:DZD322"/>
    <mergeCell ref="DZE322:DZH322"/>
    <mergeCell ref="DZI322:DZL322"/>
    <mergeCell ref="DZO322:DZR322"/>
    <mergeCell ref="DZS322:DZV322"/>
    <mergeCell ref="DZW322:DZZ322"/>
    <mergeCell ref="EAA322:EAD322"/>
    <mergeCell ref="EAE322:EAH322"/>
    <mergeCell ref="EAI322:EAL322"/>
    <mergeCell ref="EAO322:EAR322"/>
    <mergeCell ref="EAS322:EAV322"/>
    <mergeCell ref="EAW322:EAZ322"/>
    <mergeCell ref="EBA322:EBD322"/>
    <mergeCell ref="EBE322:EBH322"/>
    <mergeCell ref="EBI322:EBL322"/>
    <mergeCell ref="EBO322:EBR322"/>
    <mergeCell ref="EBS322:EBV322"/>
    <mergeCell ref="EBW322:EBZ322"/>
    <mergeCell ref="ECA322:ECD322"/>
    <mergeCell ref="ECE322:ECH322"/>
    <mergeCell ref="ECI322:ECL322"/>
    <mergeCell ref="ECO322:ECR322"/>
    <mergeCell ref="ECS322:ECV322"/>
    <mergeCell ref="ECW322:ECZ322"/>
    <mergeCell ref="EDA322:EDD322"/>
    <mergeCell ref="EDE322:EDH322"/>
    <mergeCell ref="EDI322:EDL322"/>
    <mergeCell ref="EDO322:EDR322"/>
    <mergeCell ref="EDS322:EDV322"/>
    <mergeCell ref="EDW322:EDZ322"/>
    <mergeCell ref="EEA322:EED322"/>
    <mergeCell ref="EEE322:EEH322"/>
    <mergeCell ref="EEI322:EEL322"/>
    <mergeCell ref="EEO322:EER322"/>
    <mergeCell ref="EES322:EEV322"/>
    <mergeCell ref="EEW322:EEZ322"/>
    <mergeCell ref="EFA322:EFD322"/>
    <mergeCell ref="EFE322:EFH322"/>
    <mergeCell ref="EFI322:EFL322"/>
    <mergeCell ref="EDM321:EDM322"/>
    <mergeCell ref="EKS322:EKV322"/>
    <mergeCell ref="EKW322:EKZ322"/>
    <mergeCell ref="ELA322:ELD322"/>
    <mergeCell ref="ELE322:ELH322"/>
    <mergeCell ref="ELI322:ELL322"/>
    <mergeCell ref="ELO322:ELR322"/>
    <mergeCell ref="ELS322:ELV322"/>
    <mergeCell ref="ELW322:ELZ322"/>
    <mergeCell ref="EMA322:EMD322"/>
    <mergeCell ref="EME322:EMH322"/>
    <mergeCell ref="EMI322:EML322"/>
    <mergeCell ref="EMO322:EMR322"/>
    <mergeCell ref="EMS322:EMV322"/>
    <mergeCell ref="EMW322:EMZ322"/>
    <mergeCell ref="ENA322:END322"/>
    <mergeCell ref="ENE322:ENH322"/>
    <mergeCell ref="ENI322:ENL322"/>
    <mergeCell ref="ENO322:ENR322"/>
    <mergeCell ref="EDN321:EDN322"/>
    <mergeCell ref="EEM321:EEM322"/>
    <mergeCell ref="EEN321:EEN322"/>
    <mergeCell ref="EFM321:EFM322"/>
    <mergeCell ref="EFN321:EFN322"/>
    <mergeCell ref="EGM321:EGM322"/>
    <mergeCell ref="EGN321:EGN322"/>
    <mergeCell ref="EHM321:EHM322"/>
    <mergeCell ref="EHN321:EHN322"/>
    <mergeCell ref="EIM321:EIM322"/>
    <mergeCell ref="EIN321:EIN322"/>
    <mergeCell ref="EJM321:EJM322"/>
    <mergeCell ref="EJN321:EJN322"/>
    <mergeCell ref="EKM321:EKM322"/>
    <mergeCell ref="EKN321:EKN322"/>
    <mergeCell ref="ELM321:ELM322"/>
    <mergeCell ref="ELN321:ELN322"/>
    <mergeCell ref="EMM321:EMM322"/>
    <mergeCell ref="EMN321:EMN322"/>
    <mergeCell ref="ENM321:ENM322"/>
    <mergeCell ref="ENN321:ENN322"/>
    <mergeCell ref="EFO322:EFR322"/>
    <mergeCell ref="EFS322:EFV322"/>
    <mergeCell ref="EFW322:EFZ322"/>
    <mergeCell ref="EGA322:EGD322"/>
    <mergeCell ref="EGE322:EGH322"/>
    <mergeCell ref="EGI322:EGL322"/>
    <mergeCell ref="EGO322:EGR322"/>
    <mergeCell ref="EGS322:EGV322"/>
    <mergeCell ref="EGW322:EGZ322"/>
    <mergeCell ref="EHA322:EHD322"/>
    <mergeCell ref="ENS322:ENV322"/>
    <mergeCell ref="ENW322:ENZ322"/>
    <mergeCell ref="EOA322:EOD322"/>
    <mergeCell ref="EOE322:EOH322"/>
    <mergeCell ref="EOI322:EOL322"/>
    <mergeCell ref="EOO322:EOR322"/>
    <mergeCell ref="EOS322:EOV322"/>
    <mergeCell ref="EOW322:EOZ322"/>
    <mergeCell ref="EPA322:EPD322"/>
    <mergeCell ref="EPE322:EPH322"/>
    <mergeCell ref="EPI322:EPL322"/>
    <mergeCell ref="EPO322:EPR322"/>
    <mergeCell ref="EPS322:EPV322"/>
    <mergeCell ref="EPW322:EPZ322"/>
    <mergeCell ref="EQA322:EQD322"/>
    <mergeCell ref="EQE322:EQH322"/>
    <mergeCell ref="EQI322:EQL322"/>
    <mergeCell ref="EQO322:EQR322"/>
    <mergeCell ref="EQS322:EQV322"/>
    <mergeCell ref="EQW322:EQZ322"/>
    <mergeCell ref="ERA322:ERD322"/>
    <mergeCell ref="ERE322:ERH322"/>
    <mergeCell ref="ERI322:ERL322"/>
    <mergeCell ref="ERO322:ERR322"/>
    <mergeCell ref="ERS322:ERV322"/>
    <mergeCell ref="ERW322:ERZ322"/>
    <mergeCell ref="ESA322:ESD322"/>
    <mergeCell ref="ESE322:ESH322"/>
    <mergeCell ref="ESI322:ESL322"/>
    <mergeCell ref="ESO322:ESR322"/>
    <mergeCell ref="ESS322:ESV322"/>
    <mergeCell ref="ESW322:ESZ322"/>
    <mergeCell ref="ETA322:ETD322"/>
    <mergeCell ref="EOM321:EOM322"/>
    <mergeCell ref="EON321:EON322"/>
    <mergeCell ref="EPM321:EPM322"/>
    <mergeCell ref="EPN321:EPN322"/>
    <mergeCell ref="EQM321:EQM322"/>
    <mergeCell ref="EQN321:EQN322"/>
    <mergeCell ref="ERM321:ERM322"/>
    <mergeCell ref="ERN321:ERN322"/>
    <mergeCell ref="ESM321:ESM322"/>
    <mergeCell ref="ESN321:ESN322"/>
    <mergeCell ref="ETE322:ETH322"/>
    <mergeCell ref="ETI322:ETL322"/>
    <mergeCell ref="ETO322:ETR322"/>
    <mergeCell ref="ETS322:ETV322"/>
    <mergeCell ref="ETW322:ETZ322"/>
    <mergeCell ref="EUA322:EUD322"/>
    <mergeCell ref="EUE322:EUH322"/>
    <mergeCell ref="EUI322:EUL322"/>
    <mergeCell ref="EUO322:EUR322"/>
    <mergeCell ref="EUS322:EUV322"/>
    <mergeCell ref="EUW322:EUZ322"/>
    <mergeCell ref="EVA322:EVD322"/>
    <mergeCell ref="EVE322:EVH322"/>
    <mergeCell ref="EVI322:EVL322"/>
    <mergeCell ref="EVO322:EVR322"/>
    <mergeCell ref="ETN321:ETN322"/>
    <mergeCell ref="FAW322:FAZ322"/>
    <mergeCell ref="FBA322:FBD322"/>
    <mergeCell ref="FBE322:FBH322"/>
    <mergeCell ref="FBI322:FBL322"/>
    <mergeCell ref="FBO322:FBR322"/>
    <mergeCell ref="FBS322:FBV322"/>
    <mergeCell ref="FBW322:FBZ322"/>
    <mergeCell ref="FCA322:FCD322"/>
    <mergeCell ref="FCE322:FCH322"/>
    <mergeCell ref="FCI322:FCL322"/>
    <mergeCell ref="FCO322:FCR322"/>
    <mergeCell ref="FCS322:FCV322"/>
    <mergeCell ref="FCW322:FCZ322"/>
    <mergeCell ref="FDA322:FDD322"/>
    <mergeCell ref="FDE322:FDH322"/>
    <mergeCell ref="FDI322:FDL322"/>
    <mergeCell ref="FDO322:FDR322"/>
    <mergeCell ref="EXW322:EXZ322"/>
    <mergeCell ref="EYA322:EYD322"/>
    <mergeCell ref="EYE322:EYH322"/>
    <mergeCell ref="EYI322:EYL322"/>
    <mergeCell ref="EYO322:EYR322"/>
    <mergeCell ref="EYS322:EYV322"/>
    <mergeCell ref="EYW322:EYZ322"/>
    <mergeCell ref="EZA322:EZD322"/>
    <mergeCell ref="EZE322:EZH322"/>
    <mergeCell ref="EZI322:EZL322"/>
    <mergeCell ref="EZO322:EZR322"/>
    <mergeCell ref="EZS322:EZV322"/>
    <mergeCell ref="EZW322:EZZ322"/>
    <mergeCell ref="FAA322:FAD322"/>
    <mergeCell ref="FAE322:FAH322"/>
    <mergeCell ref="FAI322:FAL322"/>
    <mergeCell ref="FAO322:FAR322"/>
    <mergeCell ref="FAS322:FAV322"/>
    <mergeCell ref="ETM321:ETM322"/>
    <mergeCell ref="EUM321:EUM322"/>
    <mergeCell ref="EUN321:EUN322"/>
    <mergeCell ref="EVM321:EVM322"/>
    <mergeCell ref="EVN321:EVN322"/>
    <mergeCell ref="EWM321:EWM322"/>
    <mergeCell ref="EWN321:EWN322"/>
    <mergeCell ref="EXM321:EXM322"/>
    <mergeCell ref="EXN321:EXN322"/>
    <mergeCell ref="EYM321:EYM322"/>
    <mergeCell ref="EYN321:EYN322"/>
    <mergeCell ref="EZM321:EZM322"/>
    <mergeCell ref="EZN321:EZN322"/>
    <mergeCell ref="FIW322:FIZ322"/>
    <mergeCell ref="FJA322:FJD322"/>
    <mergeCell ref="FJE322:FJH322"/>
    <mergeCell ref="FJI322:FJL322"/>
    <mergeCell ref="FJO322:FJR322"/>
    <mergeCell ref="FJS322:FJV322"/>
    <mergeCell ref="FJW322:FJZ322"/>
    <mergeCell ref="FKA322:FKD322"/>
    <mergeCell ref="FKE322:FKH322"/>
    <mergeCell ref="FKI322:FKL322"/>
    <mergeCell ref="FKO322:FKR322"/>
    <mergeCell ref="FKS322:FKV322"/>
    <mergeCell ref="FKW322:FKZ322"/>
    <mergeCell ref="FLA322:FLD322"/>
    <mergeCell ref="FLE322:FLH322"/>
    <mergeCell ref="FLI322:FLL322"/>
    <mergeCell ref="FLO322:FLR322"/>
    <mergeCell ref="FLS322:FLV322"/>
    <mergeCell ref="FKM321:FKM322"/>
    <mergeCell ref="FRA322:FRD322"/>
    <mergeCell ref="FRE322:FRH322"/>
    <mergeCell ref="FRI322:FRL322"/>
    <mergeCell ref="FRO322:FRR322"/>
    <mergeCell ref="FRS322:FRV322"/>
    <mergeCell ref="FRW322:FRZ322"/>
    <mergeCell ref="FSA322:FSD322"/>
    <mergeCell ref="FSE322:FSH322"/>
    <mergeCell ref="FSI322:FSL322"/>
    <mergeCell ref="FSO322:FSR322"/>
    <mergeCell ref="FSS322:FSV322"/>
    <mergeCell ref="FSW322:FSZ322"/>
    <mergeCell ref="FTA322:FTD322"/>
    <mergeCell ref="FTE322:FTH322"/>
    <mergeCell ref="FTI322:FTL322"/>
    <mergeCell ref="FTO322:FTR322"/>
    <mergeCell ref="FKN321:FKN322"/>
    <mergeCell ref="FLM321:FLM322"/>
    <mergeCell ref="FLN321:FLN322"/>
    <mergeCell ref="FMM321:FMM322"/>
    <mergeCell ref="FMN321:FMN322"/>
    <mergeCell ref="FNM321:FNM322"/>
    <mergeCell ref="FNN321:FNN322"/>
    <mergeCell ref="FOM321:FOM322"/>
    <mergeCell ref="FON321:FON322"/>
    <mergeCell ref="FPM321:FPM322"/>
    <mergeCell ref="FPN321:FPN322"/>
    <mergeCell ref="FQM321:FQM322"/>
    <mergeCell ref="FQN321:FQN322"/>
    <mergeCell ref="FRM321:FRM322"/>
    <mergeCell ref="FRN321:FRN322"/>
    <mergeCell ref="FSM321:FSM322"/>
    <mergeCell ref="FSN321:FSN322"/>
    <mergeCell ref="FTM321:FTM322"/>
    <mergeCell ref="FTN321:FTN322"/>
    <mergeCell ref="FLW322:FLZ322"/>
    <mergeCell ref="FMA322:FMD322"/>
    <mergeCell ref="FME322:FMH322"/>
    <mergeCell ref="FMI322:FML322"/>
    <mergeCell ref="FMO322:FMR322"/>
    <mergeCell ref="FMS322:FMV322"/>
    <mergeCell ref="FMW322:FMZ322"/>
    <mergeCell ref="FNA322:FND322"/>
    <mergeCell ref="FNE322:FNH322"/>
    <mergeCell ref="FNI322:FNL322"/>
    <mergeCell ref="FNO322:FNR322"/>
    <mergeCell ref="FNS322:FNV322"/>
    <mergeCell ref="GCM321:GCM322"/>
    <mergeCell ref="GCN321:GCN322"/>
    <mergeCell ref="GDM321:GDM322"/>
    <mergeCell ref="GDN321:GDN322"/>
    <mergeCell ref="GEM321:GEM322"/>
    <mergeCell ref="GEN321:GEN322"/>
    <mergeCell ref="GFM321:GFM322"/>
    <mergeCell ref="GFN321:GFN322"/>
    <mergeCell ref="GGM321:GGM322"/>
    <mergeCell ref="GGN321:GGN322"/>
    <mergeCell ref="GHM321:GHM322"/>
    <mergeCell ref="GHN321:GHN322"/>
    <mergeCell ref="GIM321:GIM322"/>
    <mergeCell ref="GIN321:GIN322"/>
    <mergeCell ref="GJM321:GJM322"/>
    <mergeCell ref="GJN321:GJN322"/>
    <mergeCell ref="FZM321:FZM322"/>
    <mergeCell ref="FZN321:FZN322"/>
    <mergeCell ref="GAM321:GAM322"/>
    <mergeCell ref="FTS322:FTV322"/>
    <mergeCell ref="FTW322:FTZ322"/>
    <mergeCell ref="FUA322:FUD322"/>
    <mergeCell ref="FUE322:FUH322"/>
    <mergeCell ref="FUI322:FUL322"/>
    <mergeCell ref="FUO322:FUR322"/>
    <mergeCell ref="FUS322:FUV322"/>
    <mergeCell ref="FUW322:FUZ322"/>
    <mergeCell ref="FVA322:FVD322"/>
    <mergeCell ref="FVE322:FVH322"/>
    <mergeCell ref="FVI322:FVL322"/>
    <mergeCell ref="FVO322:FVR322"/>
    <mergeCell ref="FVS322:FVV322"/>
    <mergeCell ref="FVW322:FVZ322"/>
    <mergeCell ref="FWA322:FWD322"/>
    <mergeCell ref="FWE322:FWH322"/>
    <mergeCell ref="FWI322:FWL322"/>
    <mergeCell ref="FWO322:FWR322"/>
    <mergeCell ref="FWS322:FWV322"/>
    <mergeCell ref="FWW322:FWZ322"/>
    <mergeCell ref="FXA322:FXD322"/>
    <mergeCell ref="FXE322:FXH322"/>
    <mergeCell ref="FXI322:FXL322"/>
    <mergeCell ref="FXO322:FXR322"/>
    <mergeCell ref="FXS322:FXV322"/>
    <mergeCell ref="FXW322:FXZ322"/>
    <mergeCell ref="FYA322:FYD322"/>
    <mergeCell ref="FYE322:FYH322"/>
    <mergeCell ref="FYI322:FYL322"/>
    <mergeCell ref="FYO322:FYR322"/>
    <mergeCell ref="FYS322:FYV322"/>
    <mergeCell ref="FYW322:FYZ322"/>
    <mergeCell ref="FZA322:FZD322"/>
    <mergeCell ref="FUM321:FUM322"/>
    <mergeCell ref="FUN321:FUN322"/>
    <mergeCell ref="FVM321:FVM322"/>
    <mergeCell ref="FVN321:FVN322"/>
    <mergeCell ref="FWM321:FWM322"/>
    <mergeCell ref="FWN321:FWN322"/>
    <mergeCell ref="FXM321:FXM322"/>
    <mergeCell ref="FXN321:FXN322"/>
    <mergeCell ref="FYM321:FYM322"/>
    <mergeCell ref="FYN321:FYN322"/>
    <mergeCell ref="GCA322:GCD322"/>
    <mergeCell ref="GCE322:GCH322"/>
    <mergeCell ref="GKM321:GKM322"/>
    <mergeCell ref="GKN321:GKN322"/>
    <mergeCell ref="GLM321:GLM322"/>
    <mergeCell ref="GLN321:GLN322"/>
    <mergeCell ref="GMM321:GMM322"/>
    <mergeCell ref="GMN321:GMN322"/>
    <mergeCell ref="GNM321:GNM322"/>
    <mergeCell ref="GNN321:GNN322"/>
    <mergeCell ref="GOM321:GOM322"/>
    <mergeCell ref="GON321:GON322"/>
    <mergeCell ref="GPE322:GPH322"/>
    <mergeCell ref="GPI322:GPL322"/>
    <mergeCell ref="GPO322:GPR322"/>
    <mergeCell ref="GPS322:GPV322"/>
    <mergeCell ref="GPW322:GPZ322"/>
    <mergeCell ref="GQA322:GQD322"/>
    <mergeCell ref="GQE322:GQH322"/>
    <mergeCell ref="GQI322:GQL322"/>
    <mergeCell ref="GQO322:GQR322"/>
    <mergeCell ref="GQS322:GQV322"/>
    <mergeCell ref="GQW322:GQZ322"/>
    <mergeCell ref="GRA322:GRD322"/>
    <mergeCell ref="GRE322:GRH322"/>
    <mergeCell ref="GRI322:GRL322"/>
    <mergeCell ref="GRO322:GRR322"/>
    <mergeCell ref="GRS322:GRV322"/>
    <mergeCell ref="GRW322:GRZ322"/>
    <mergeCell ref="GSA322:GSD322"/>
    <mergeCell ref="GXI322:GXL322"/>
    <mergeCell ref="FZE322:FZH322"/>
    <mergeCell ref="FZI322:FZL322"/>
    <mergeCell ref="FZO322:FZR322"/>
    <mergeCell ref="FZS322:FZV322"/>
    <mergeCell ref="FZW322:FZZ322"/>
    <mergeCell ref="GAA322:GAD322"/>
    <mergeCell ref="GAE322:GAH322"/>
    <mergeCell ref="GAI322:GAL322"/>
    <mergeCell ref="GAO322:GAR322"/>
    <mergeCell ref="GAS322:GAV322"/>
    <mergeCell ref="GAW322:GAZ322"/>
    <mergeCell ref="GBA322:GBD322"/>
    <mergeCell ref="GBE322:GBH322"/>
    <mergeCell ref="GBI322:GBL322"/>
    <mergeCell ref="GBO322:GBR322"/>
    <mergeCell ref="GBS322:GBV322"/>
    <mergeCell ref="GBW322:GBZ322"/>
    <mergeCell ref="GAN321:GAN322"/>
    <mergeCell ref="GHE322:GHH322"/>
    <mergeCell ref="GHI322:GHL322"/>
    <mergeCell ref="GHO322:GHR322"/>
    <mergeCell ref="GHS322:GHV322"/>
    <mergeCell ref="GHW322:GHZ322"/>
    <mergeCell ref="GIA322:GID322"/>
    <mergeCell ref="GIE322:GIH322"/>
    <mergeCell ref="GII322:GIL322"/>
    <mergeCell ref="GIO322:GIR322"/>
    <mergeCell ref="GIS322:GIV322"/>
    <mergeCell ref="GIW322:GIZ322"/>
    <mergeCell ref="GJA322:GJD322"/>
    <mergeCell ref="GJE322:GJH322"/>
    <mergeCell ref="GJI322:GJL322"/>
    <mergeCell ref="GJO322:GJR322"/>
    <mergeCell ref="GBM321:GBM322"/>
    <mergeCell ref="GBN321:GBN322"/>
    <mergeCell ref="GOO322:GOR322"/>
    <mergeCell ref="GOS322:GOV322"/>
    <mergeCell ref="GOW322:GOZ322"/>
    <mergeCell ref="GPA322:GPD322"/>
    <mergeCell ref="GPM321:GPM322"/>
    <mergeCell ref="GPN321:GPN322"/>
    <mergeCell ref="GQM321:GQM322"/>
    <mergeCell ref="GQN321:GQN322"/>
    <mergeCell ref="GZW322:GZZ322"/>
    <mergeCell ref="HAA322:HAD322"/>
    <mergeCell ref="HAE322:HAH322"/>
    <mergeCell ref="HAI322:HAL322"/>
    <mergeCell ref="HAO322:HAR322"/>
    <mergeCell ref="HAS322:HAV322"/>
    <mergeCell ref="HAW322:HAZ322"/>
    <mergeCell ref="HBA322:HBD322"/>
    <mergeCell ref="HBE322:HBH322"/>
    <mergeCell ref="HBI322:HBL322"/>
    <mergeCell ref="HBO322:HBR322"/>
    <mergeCell ref="HBS322:HBV322"/>
    <mergeCell ref="HBW322:HBZ322"/>
    <mergeCell ref="HCA322:HCD322"/>
    <mergeCell ref="HCE322:HCH322"/>
    <mergeCell ref="HCI322:HCL322"/>
    <mergeCell ref="HCO322:HCR322"/>
    <mergeCell ref="HCS322:HCV322"/>
    <mergeCell ref="GXN321:GXN322"/>
    <mergeCell ref="GYM321:GYM322"/>
    <mergeCell ref="GYN321:GYN322"/>
    <mergeCell ref="GZM321:GZM322"/>
    <mergeCell ref="GZN321:GZN322"/>
    <mergeCell ref="HAM321:HAM322"/>
    <mergeCell ref="HAN321:HAN322"/>
    <mergeCell ref="HBM321:HBM322"/>
    <mergeCell ref="HBN321:HBN322"/>
    <mergeCell ref="HCM321:HCM322"/>
    <mergeCell ref="HCN321:HCN322"/>
    <mergeCell ref="GWI322:GWL322"/>
    <mergeCell ref="GWO322:GWR322"/>
    <mergeCell ref="GWS322:GWV322"/>
    <mergeCell ref="GWW322:GWZ322"/>
    <mergeCell ref="GXA322:GXD322"/>
    <mergeCell ref="GXE322:GXH322"/>
    <mergeCell ref="HCW322:HCZ322"/>
    <mergeCell ref="HDA322:HDD322"/>
    <mergeCell ref="HDE322:HDH322"/>
    <mergeCell ref="HDI322:HDL322"/>
    <mergeCell ref="GXO322:GXR322"/>
    <mergeCell ref="GXS322:GXV322"/>
    <mergeCell ref="GXW322:GXZ322"/>
    <mergeCell ref="GYA322:GYD322"/>
    <mergeCell ref="GYE322:GYH322"/>
    <mergeCell ref="GYI322:GYL322"/>
    <mergeCell ref="GYO322:GYR322"/>
    <mergeCell ref="GYS322:GYV322"/>
    <mergeCell ref="GYW322:GYZ322"/>
    <mergeCell ref="GZA322:GZD322"/>
    <mergeCell ref="GZE322:GZH322"/>
    <mergeCell ref="GZI322:GZL322"/>
    <mergeCell ref="GZO322:GZR322"/>
    <mergeCell ref="GZS322:GZV322"/>
    <mergeCell ref="HDO322:HDR322"/>
    <mergeCell ref="HDS322:HDV322"/>
    <mergeCell ref="HDW322:HDZ322"/>
    <mergeCell ref="HEA322:HED322"/>
    <mergeCell ref="HEE322:HEH322"/>
    <mergeCell ref="HEI322:HEL322"/>
    <mergeCell ref="HEO322:HER322"/>
    <mergeCell ref="HES322:HEV322"/>
    <mergeCell ref="HEW322:HEZ322"/>
    <mergeCell ref="HFA322:HFD322"/>
    <mergeCell ref="HFE322:HFH322"/>
    <mergeCell ref="HFI322:HFL322"/>
    <mergeCell ref="HFO322:HFR322"/>
    <mergeCell ref="HFS322:HFV322"/>
    <mergeCell ref="HFW322:HFZ322"/>
    <mergeCell ref="HGA322:HGD322"/>
    <mergeCell ref="HGE322:HGH322"/>
    <mergeCell ref="HGI322:HGL322"/>
    <mergeCell ref="HGO322:HGR322"/>
    <mergeCell ref="HGS322:HGV322"/>
    <mergeCell ref="HGW322:HGZ322"/>
    <mergeCell ref="HHA322:HHD322"/>
    <mergeCell ref="HHE322:HHH322"/>
    <mergeCell ref="HHI322:HHL322"/>
    <mergeCell ref="HHO322:HHR322"/>
    <mergeCell ref="HHS322:HHV322"/>
    <mergeCell ref="HHW322:HHZ322"/>
    <mergeCell ref="HIA322:HID322"/>
    <mergeCell ref="HIE322:HIH322"/>
    <mergeCell ref="HDM321:HDM322"/>
    <mergeCell ref="HDN321:HDN322"/>
    <mergeCell ref="HEM321:HEM322"/>
    <mergeCell ref="HEN321:HEN322"/>
    <mergeCell ref="HFM321:HFM322"/>
    <mergeCell ref="HFN321:HFN322"/>
    <mergeCell ref="HGM321:HGM322"/>
    <mergeCell ref="HGN321:HGN322"/>
    <mergeCell ref="HHM321:HHM322"/>
    <mergeCell ref="HII322:HIL322"/>
    <mergeCell ref="HIO322:HIR322"/>
    <mergeCell ref="HIS322:HIV322"/>
    <mergeCell ref="HIW322:HIZ322"/>
    <mergeCell ref="HJA322:HJD322"/>
    <mergeCell ref="HJE322:HJH322"/>
    <mergeCell ref="HJI322:HJL322"/>
    <mergeCell ref="HJO322:HJR322"/>
    <mergeCell ref="HJS322:HJV322"/>
    <mergeCell ref="HJW322:HJZ322"/>
    <mergeCell ref="HHN321:HHN322"/>
    <mergeCell ref="HIM321:HIM322"/>
    <mergeCell ref="HIN321:HIN322"/>
    <mergeCell ref="HJM321:HJM322"/>
    <mergeCell ref="HJN321:HJN322"/>
    <mergeCell ref="HNI322:HNL322"/>
    <mergeCell ref="HNO322:HNR322"/>
    <mergeCell ref="HNS322:HNV322"/>
    <mergeCell ref="HNM321:HNM322"/>
    <mergeCell ref="HNN321:HNN322"/>
    <mergeCell ref="HTA322:HTD322"/>
    <mergeCell ref="HTE322:HTH322"/>
    <mergeCell ref="HTI322:HTL322"/>
    <mergeCell ref="HTO322:HTR322"/>
    <mergeCell ref="HTS322:HTV322"/>
    <mergeCell ref="HTW322:HTZ322"/>
    <mergeCell ref="HUA322:HUD322"/>
    <mergeCell ref="HUE322:HUH322"/>
    <mergeCell ref="HUI322:HUL322"/>
    <mergeCell ref="HUO322:HUR322"/>
    <mergeCell ref="HUS322:HUV322"/>
    <mergeCell ref="HUW322:HUZ322"/>
    <mergeCell ref="HVA322:HVD322"/>
    <mergeCell ref="HVE322:HVH322"/>
    <mergeCell ref="HVI322:HVL322"/>
    <mergeCell ref="HVO322:HVR322"/>
    <mergeCell ref="HVS322:HVV322"/>
    <mergeCell ref="HVW322:HVZ322"/>
    <mergeCell ref="HWA322:HWD322"/>
    <mergeCell ref="HWE322:HWH322"/>
    <mergeCell ref="HWI322:HWL322"/>
    <mergeCell ref="HWO322:HWR322"/>
    <mergeCell ref="HWS322:HWV322"/>
    <mergeCell ref="HWW322:HWZ322"/>
    <mergeCell ref="HXA322:HXD322"/>
    <mergeCell ref="HXE322:HXH322"/>
    <mergeCell ref="HXI322:HXL322"/>
    <mergeCell ref="HXO322:HXR322"/>
    <mergeCell ref="HXS322:HXV322"/>
    <mergeCell ref="HXW322:HXZ322"/>
    <mergeCell ref="HYA322:HYD322"/>
    <mergeCell ref="HYE322:HYH322"/>
    <mergeCell ref="HYI322:HYL322"/>
    <mergeCell ref="IDS322:IDV322"/>
    <mergeCell ref="IDW322:IDZ322"/>
    <mergeCell ref="IEA322:IED322"/>
    <mergeCell ref="IEE322:IEH322"/>
    <mergeCell ref="IEI322:IEL322"/>
    <mergeCell ref="IEO322:IER322"/>
    <mergeCell ref="IES322:IEV322"/>
    <mergeCell ref="IEW322:IEZ322"/>
    <mergeCell ref="IFA322:IFD322"/>
    <mergeCell ref="IFE322:IFH322"/>
    <mergeCell ref="IFI322:IFL322"/>
    <mergeCell ref="IFO322:IFR322"/>
    <mergeCell ref="IFS322:IFV322"/>
    <mergeCell ref="IFW322:IFZ322"/>
    <mergeCell ref="IGA322:IGD322"/>
    <mergeCell ref="IGE322:IGH322"/>
    <mergeCell ref="IGI322:IGL322"/>
    <mergeCell ref="IGO322:IGR322"/>
    <mergeCell ref="IGS322:IGV322"/>
    <mergeCell ref="IGW322:IGZ322"/>
    <mergeCell ref="IHA322:IHD322"/>
    <mergeCell ref="IHE322:IHH322"/>
    <mergeCell ref="IHI322:IHL322"/>
    <mergeCell ref="IHO322:IHR322"/>
    <mergeCell ref="IHS322:IHV322"/>
    <mergeCell ref="IHW322:IHZ322"/>
    <mergeCell ref="IIA322:IID322"/>
    <mergeCell ref="IIE322:IIH322"/>
    <mergeCell ref="HYM321:HYM322"/>
    <mergeCell ref="IDO322:IDR322"/>
    <mergeCell ref="IDN321:IDN322"/>
    <mergeCell ref="IEM321:IEM322"/>
    <mergeCell ref="IEN321:IEN322"/>
    <mergeCell ref="IFM321:IFM322"/>
    <mergeCell ref="IFN321:IFN322"/>
    <mergeCell ref="IGM321:IGM322"/>
    <mergeCell ref="IGN321:IGN322"/>
    <mergeCell ref="IHM321:IHM322"/>
    <mergeCell ref="IHN321:IHN322"/>
    <mergeCell ref="III322:IIL322"/>
    <mergeCell ref="IIO322:IIR322"/>
    <mergeCell ref="IIS322:IIV322"/>
    <mergeCell ref="IIW322:IIZ322"/>
    <mergeCell ref="IJA322:IJD322"/>
    <mergeCell ref="IJE322:IJH322"/>
    <mergeCell ref="IJI322:IJL322"/>
    <mergeCell ref="IJO322:IJR322"/>
    <mergeCell ref="IJS322:IJV322"/>
    <mergeCell ref="IJW322:IJZ322"/>
    <mergeCell ref="IKA322:IKD322"/>
    <mergeCell ref="IKE322:IKH322"/>
    <mergeCell ref="IKI322:IKL322"/>
    <mergeCell ref="IKO322:IKR322"/>
    <mergeCell ref="IKS322:IKV322"/>
    <mergeCell ref="IKW322:IKZ322"/>
    <mergeCell ref="ILA322:ILD322"/>
    <mergeCell ref="ILE322:ILH322"/>
    <mergeCell ref="ILI322:ILL322"/>
    <mergeCell ref="ILO322:ILR322"/>
    <mergeCell ref="ILS322:ILV322"/>
    <mergeCell ref="ILW322:ILZ322"/>
    <mergeCell ref="IMA322:IMD322"/>
    <mergeCell ref="IME322:IMH322"/>
    <mergeCell ref="IMI322:IML322"/>
    <mergeCell ref="IMO322:IMR322"/>
    <mergeCell ref="IMS322:IMV322"/>
    <mergeCell ref="IMW322:IMZ322"/>
    <mergeCell ref="INA322:IND322"/>
    <mergeCell ref="INE322:INH322"/>
    <mergeCell ref="INI322:INL322"/>
    <mergeCell ref="INO322:INR322"/>
    <mergeCell ref="INS322:INV322"/>
    <mergeCell ref="IIM321:IIM322"/>
    <mergeCell ref="IIN321:IIN322"/>
    <mergeCell ref="IJM321:IJM322"/>
    <mergeCell ref="IJN321:IJN322"/>
    <mergeCell ref="IKM321:IKM322"/>
    <mergeCell ref="IKN321:IKN322"/>
    <mergeCell ref="ILM321:ILM322"/>
    <mergeCell ref="ILN321:ILN322"/>
    <mergeCell ref="IMM321:IMM322"/>
    <mergeCell ref="IMN321:IMN322"/>
    <mergeCell ref="INM321:INM322"/>
    <mergeCell ref="INW322:INZ322"/>
    <mergeCell ref="IOA322:IOD322"/>
    <mergeCell ref="IOE322:IOH322"/>
    <mergeCell ref="IOI322:IOL322"/>
    <mergeCell ref="IOO322:IOR322"/>
    <mergeCell ref="IOS322:IOV322"/>
    <mergeCell ref="IOW322:IOZ322"/>
    <mergeCell ref="IPA322:IPD322"/>
    <mergeCell ref="IPE322:IPH322"/>
    <mergeCell ref="IPI322:IPL322"/>
    <mergeCell ref="IPO322:IPR322"/>
    <mergeCell ref="IPS322:IPV322"/>
    <mergeCell ref="IPW322:IPZ322"/>
    <mergeCell ref="IQA322:IQD322"/>
    <mergeCell ref="IQE322:IQH322"/>
    <mergeCell ref="IQI322:IQL322"/>
    <mergeCell ref="IQO322:IQR322"/>
    <mergeCell ref="IQS322:IQV322"/>
    <mergeCell ref="IQW322:IQZ322"/>
    <mergeCell ref="IRA322:IRD322"/>
    <mergeCell ref="IRE322:IRH322"/>
    <mergeCell ref="IRI322:IRL322"/>
    <mergeCell ref="IRO322:IRR322"/>
    <mergeCell ref="IRS322:IRV322"/>
    <mergeCell ref="IRW322:IRZ322"/>
    <mergeCell ref="ISA322:ISD322"/>
    <mergeCell ref="ISE322:ISH322"/>
    <mergeCell ref="ISI322:ISL322"/>
    <mergeCell ref="ISO322:ISR322"/>
    <mergeCell ref="ISS322:ISV322"/>
    <mergeCell ref="ISW322:ISZ322"/>
    <mergeCell ref="ITA322:ITD322"/>
    <mergeCell ref="ITE322:ITH322"/>
    <mergeCell ref="ION321:ION322"/>
    <mergeCell ref="IPM321:IPM322"/>
    <mergeCell ref="IPN321:IPN322"/>
    <mergeCell ref="IQM321:IQM322"/>
    <mergeCell ref="IQN321:IQN322"/>
    <mergeCell ref="IRM321:IRM322"/>
    <mergeCell ref="IRN321:IRN322"/>
    <mergeCell ref="ISM321:ISM322"/>
    <mergeCell ref="ISN321:ISN322"/>
    <mergeCell ref="ITI322:ITL322"/>
    <mergeCell ref="ITO322:ITR322"/>
    <mergeCell ref="ITS322:ITV322"/>
    <mergeCell ref="ITW322:ITZ322"/>
    <mergeCell ref="IUA322:IUD322"/>
    <mergeCell ref="IZI322:IZL322"/>
    <mergeCell ref="IZO322:IZR322"/>
    <mergeCell ref="IZS322:IZV322"/>
    <mergeCell ref="IZW322:IZZ322"/>
    <mergeCell ref="JAA322:JAD322"/>
    <mergeCell ref="JAE322:JAH322"/>
    <mergeCell ref="JAI322:JAL322"/>
    <mergeCell ref="JAO322:JAR322"/>
    <mergeCell ref="JAS322:JAV322"/>
    <mergeCell ref="JAW322:JAZ322"/>
    <mergeCell ref="JBA322:JBD322"/>
    <mergeCell ref="JBE322:JBH322"/>
    <mergeCell ref="JBI322:JBL322"/>
    <mergeCell ref="JBO322:JBR322"/>
    <mergeCell ref="JBS322:JBV322"/>
    <mergeCell ref="JBW322:JBZ322"/>
    <mergeCell ref="JCA322:JCD322"/>
    <mergeCell ref="JCE322:JCH322"/>
    <mergeCell ref="JCI322:JCL322"/>
    <mergeCell ref="JCO322:JCR322"/>
    <mergeCell ref="JCS322:JCV322"/>
    <mergeCell ref="JCW322:JCZ322"/>
    <mergeCell ref="JDA322:JDD322"/>
    <mergeCell ref="JDE322:JDH322"/>
    <mergeCell ref="JDI322:JDL322"/>
    <mergeCell ref="JDO322:JDR322"/>
    <mergeCell ref="JDS322:JDV322"/>
    <mergeCell ref="JDW322:JDZ322"/>
    <mergeCell ref="ITM321:ITM322"/>
    <mergeCell ref="ITN321:ITN322"/>
    <mergeCell ref="IUM321:IUM322"/>
    <mergeCell ref="IUN321:IUN322"/>
    <mergeCell ref="IVM321:IVM322"/>
    <mergeCell ref="IVN321:IVN322"/>
    <mergeCell ref="IWM321:IWM322"/>
    <mergeCell ref="IWN321:IWN322"/>
    <mergeCell ref="IXM321:IXM322"/>
    <mergeCell ref="IXN321:IXN322"/>
    <mergeCell ref="IYM321:IYM322"/>
    <mergeCell ref="IYN321:IYN322"/>
    <mergeCell ref="IZM321:IZM322"/>
    <mergeCell ref="IZN321:IZN322"/>
    <mergeCell ref="JAM321:JAM322"/>
    <mergeCell ref="JAN321:JAN322"/>
    <mergeCell ref="JBM321:JBM322"/>
    <mergeCell ref="JBN321:JBN322"/>
    <mergeCell ref="JCM321:JCM322"/>
    <mergeCell ref="JCN321:JCN322"/>
    <mergeCell ref="JDM321:JDM322"/>
    <mergeCell ref="JDN321:JDN322"/>
    <mergeCell ref="IUE322:IUH322"/>
    <mergeCell ref="IUI322:IUL322"/>
    <mergeCell ref="IUO322:IUR322"/>
    <mergeCell ref="IUS322:IUV322"/>
    <mergeCell ref="IUW322:IUZ322"/>
    <mergeCell ref="IVA322:IVD322"/>
    <mergeCell ref="IVE322:IVH322"/>
    <mergeCell ref="IVI322:IVL322"/>
    <mergeCell ref="IVO322:IVR322"/>
    <mergeCell ref="JEA322:JED322"/>
    <mergeCell ref="JEE322:JEH322"/>
    <mergeCell ref="JEI322:JEL322"/>
    <mergeCell ref="JEO322:JER322"/>
    <mergeCell ref="JES322:JEV322"/>
    <mergeCell ref="JEW322:JEZ322"/>
    <mergeCell ref="JFA322:JFD322"/>
    <mergeCell ref="JFE322:JFH322"/>
    <mergeCell ref="JFI322:JFL322"/>
    <mergeCell ref="JFO322:JFR322"/>
    <mergeCell ref="JFS322:JFV322"/>
    <mergeCell ref="JFW322:JFZ322"/>
    <mergeCell ref="JGA322:JGD322"/>
    <mergeCell ref="JGE322:JGH322"/>
    <mergeCell ref="JGI322:JGL322"/>
    <mergeCell ref="JGO322:JGR322"/>
    <mergeCell ref="JGS322:JGV322"/>
    <mergeCell ref="JGW322:JGZ322"/>
    <mergeCell ref="JHA322:JHD322"/>
    <mergeCell ref="JHE322:JHH322"/>
    <mergeCell ref="JHI322:JHL322"/>
    <mergeCell ref="JHO322:JHR322"/>
    <mergeCell ref="JHS322:JHV322"/>
    <mergeCell ref="JHW322:JHZ322"/>
    <mergeCell ref="JIA322:JID322"/>
    <mergeCell ref="JIE322:JIH322"/>
    <mergeCell ref="JII322:JIL322"/>
    <mergeCell ref="JIO322:JIR322"/>
    <mergeCell ref="JIS322:JIV322"/>
    <mergeCell ref="JIW322:JIZ322"/>
    <mergeCell ref="JJA322:JJD322"/>
    <mergeCell ref="JJE322:JJH322"/>
    <mergeCell ref="JJI322:JJL322"/>
    <mergeCell ref="JFM321:JFM322"/>
    <mergeCell ref="JEM321:JEM322"/>
    <mergeCell ref="JEN321:JEN322"/>
    <mergeCell ref="JJO322:JJR322"/>
    <mergeCell ref="JJS322:JJV322"/>
    <mergeCell ref="JJW322:JJZ322"/>
    <mergeCell ref="JKA322:JKD322"/>
    <mergeCell ref="JKE322:JKH322"/>
    <mergeCell ref="JPO322:JPR322"/>
    <mergeCell ref="JPS322:JPV322"/>
    <mergeCell ref="JPW322:JPZ322"/>
    <mergeCell ref="JQA322:JQD322"/>
    <mergeCell ref="JQE322:JQH322"/>
    <mergeCell ref="JQI322:JQL322"/>
    <mergeCell ref="JQO322:JQR322"/>
    <mergeCell ref="JQS322:JQV322"/>
    <mergeCell ref="JQW322:JQZ322"/>
    <mergeCell ref="JRA322:JRD322"/>
    <mergeCell ref="JRE322:JRH322"/>
    <mergeCell ref="JRI322:JRL322"/>
    <mergeCell ref="JRO322:JRR322"/>
    <mergeCell ref="JRS322:JRV322"/>
    <mergeCell ref="JRW322:JRZ322"/>
    <mergeCell ref="JSA322:JSD322"/>
    <mergeCell ref="JSE322:JSH322"/>
    <mergeCell ref="JSI322:JSL322"/>
    <mergeCell ref="JSO322:JSR322"/>
    <mergeCell ref="JSS322:JSV322"/>
    <mergeCell ref="JSW322:JSZ322"/>
    <mergeCell ref="JTA322:JTD322"/>
    <mergeCell ref="JTE322:JTH322"/>
    <mergeCell ref="JTI322:JTL322"/>
    <mergeCell ref="JTO322:JTR322"/>
    <mergeCell ref="JTS322:JTV322"/>
    <mergeCell ref="JTW322:JTZ322"/>
    <mergeCell ref="JUA322:JUD322"/>
    <mergeCell ref="JMI322:JML322"/>
    <mergeCell ref="JMO322:JMR322"/>
    <mergeCell ref="JMS322:JMV322"/>
    <mergeCell ref="JMW322:JMZ322"/>
    <mergeCell ref="JNA322:JND322"/>
    <mergeCell ref="JNE322:JNH322"/>
    <mergeCell ref="JNI322:JNL322"/>
    <mergeCell ref="JNO322:JNR322"/>
    <mergeCell ref="JNS322:JNV322"/>
    <mergeCell ref="JNW322:JNZ322"/>
    <mergeCell ref="JOA322:JOD322"/>
    <mergeCell ref="JOE322:JOH322"/>
    <mergeCell ref="JOI322:JOL322"/>
    <mergeCell ref="JOO322:JOR322"/>
    <mergeCell ref="JOS322:JOV322"/>
    <mergeCell ref="JOW322:JOZ322"/>
    <mergeCell ref="JPA322:JPD322"/>
    <mergeCell ref="JPE322:JPH322"/>
    <mergeCell ref="JPI322:JPL322"/>
    <mergeCell ref="JUE322:JUH322"/>
    <mergeCell ref="JUI322:JUL322"/>
    <mergeCell ref="JUO322:JUR322"/>
    <mergeCell ref="JUS322:JUV322"/>
    <mergeCell ref="JUW322:JUZ322"/>
    <mergeCell ref="JVA322:JVD322"/>
    <mergeCell ref="JVE322:JVH322"/>
    <mergeCell ref="JVI322:JVL322"/>
    <mergeCell ref="JVO322:JVR322"/>
    <mergeCell ref="JVS322:JVV322"/>
    <mergeCell ref="JVW322:JVZ322"/>
    <mergeCell ref="JWA322:JWD322"/>
    <mergeCell ref="JWE322:JWH322"/>
    <mergeCell ref="JWI322:JWL322"/>
    <mergeCell ref="JWO322:JWR322"/>
    <mergeCell ref="JWS322:JWV322"/>
    <mergeCell ref="JWW322:JWZ322"/>
    <mergeCell ref="JXA322:JXD322"/>
    <mergeCell ref="JXE322:JXH322"/>
    <mergeCell ref="JXI322:JXL322"/>
    <mergeCell ref="JXO322:JXR322"/>
    <mergeCell ref="JXS322:JXV322"/>
    <mergeCell ref="JXW322:JXZ322"/>
    <mergeCell ref="JYA322:JYD322"/>
    <mergeCell ref="JYE322:JYH322"/>
    <mergeCell ref="JYI322:JYL322"/>
    <mergeCell ref="JYO322:JYR322"/>
    <mergeCell ref="JYS322:JYV322"/>
    <mergeCell ref="JYW322:JYZ322"/>
    <mergeCell ref="JZA322:JZD322"/>
    <mergeCell ref="JZE322:JZH322"/>
    <mergeCell ref="JZI322:JZL322"/>
    <mergeCell ref="JZO322:JZR322"/>
    <mergeCell ref="JVN321:JVN322"/>
    <mergeCell ref="JWM321:JWM322"/>
    <mergeCell ref="JWN321:JWN322"/>
    <mergeCell ref="JXM321:JXM322"/>
    <mergeCell ref="JXN321:JXN322"/>
    <mergeCell ref="JYM321:JYM322"/>
    <mergeCell ref="JYN321:JYN322"/>
    <mergeCell ref="JZM321:JZM322"/>
    <mergeCell ref="JZN321:JZN322"/>
    <mergeCell ref="JZS322:JZV322"/>
    <mergeCell ref="JZW322:JZZ322"/>
    <mergeCell ref="KAA322:KAD322"/>
    <mergeCell ref="KAE322:KAH322"/>
    <mergeCell ref="KAI322:KAL322"/>
    <mergeCell ref="KFS322:KFV322"/>
    <mergeCell ref="KFW322:KFZ322"/>
    <mergeCell ref="KGA322:KGD322"/>
    <mergeCell ref="KGE322:KGH322"/>
    <mergeCell ref="KGI322:KGL322"/>
    <mergeCell ref="KGO322:KGR322"/>
    <mergeCell ref="KGS322:KGV322"/>
    <mergeCell ref="KGW322:KGZ322"/>
    <mergeCell ref="KHA322:KHD322"/>
    <mergeCell ref="KHE322:KHH322"/>
    <mergeCell ref="KHI322:KHL322"/>
    <mergeCell ref="KHO322:KHR322"/>
    <mergeCell ref="KHS322:KHV322"/>
    <mergeCell ref="KHW322:KHZ322"/>
    <mergeCell ref="KIA322:KID322"/>
    <mergeCell ref="KIE322:KIH322"/>
    <mergeCell ref="KII322:KIL322"/>
    <mergeCell ref="KIO322:KIR322"/>
    <mergeCell ref="KIS322:KIV322"/>
    <mergeCell ref="KIW322:KIZ322"/>
    <mergeCell ref="KJA322:KJD322"/>
    <mergeCell ref="KJE322:KJH322"/>
    <mergeCell ref="KJI322:KJL322"/>
    <mergeCell ref="KJO322:KJR322"/>
    <mergeCell ref="KJS322:KJV322"/>
    <mergeCell ref="KJW322:KJZ322"/>
    <mergeCell ref="KKA322:KKD322"/>
    <mergeCell ref="KKE322:KKH322"/>
    <mergeCell ref="KAM321:KAM322"/>
    <mergeCell ref="KAN321:KAN322"/>
    <mergeCell ref="KBM321:KBM322"/>
    <mergeCell ref="KBN321:KBN322"/>
    <mergeCell ref="KCM321:KCM322"/>
    <mergeCell ref="KCN321:KCN322"/>
    <mergeCell ref="KDM321:KDM322"/>
    <mergeCell ref="KDN321:KDN322"/>
    <mergeCell ref="KEM321:KEM322"/>
    <mergeCell ref="KEN321:KEN322"/>
    <mergeCell ref="KFM321:KFM322"/>
    <mergeCell ref="KFN321:KFN322"/>
    <mergeCell ref="KGM321:KGM322"/>
    <mergeCell ref="KGN321:KGN322"/>
    <mergeCell ref="KHM321:KHM322"/>
    <mergeCell ref="KHN321:KHN322"/>
    <mergeCell ref="KIM321:KIM322"/>
    <mergeCell ref="KIN321:KIN322"/>
    <mergeCell ref="KJM321:KJM322"/>
    <mergeCell ref="KJN321:KJN322"/>
    <mergeCell ref="KAO322:KAR322"/>
    <mergeCell ref="KAS322:KAV322"/>
    <mergeCell ref="KAW322:KAZ322"/>
    <mergeCell ref="KBA322:KBD322"/>
    <mergeCell ref="KBE322:KBH322"/>
    <mergeCell ref="KBI322:KBL322"/>
    <mergeCell ref="KBO322:KBR322"/>
    <mergeCell ref="KBS322:KBV322"/>
    <mergeCell ref="KBW322:KBZ322"/>
    <mergeCell ref="KCA322:KCD322"/>
    <mergeCell ref="KCE322:KCH322"/>
    <mergeCell ref="KKI322:KKL322"/>
    <mergeCell ref="KKO322:KKR322"/>
    <mergeCell ref="KKS322:KKV322"/>
    <mergeCell ref="KKW322:KKZ322"/>
    <mergeCell ref="KLA322:KLD322"/>
    <mergeCell ref="KLE322:KLH322"/>
    <mergeCell ref="KLI322:KLL322"/>
    <mergeCell ref="KLO322:KLR322"/>
    <mergeCell ref="KLS322:KLV322"/>
    <mergeCell ref="KLW322:KLZ322"/>
    <mergeCell ref="KMA322:KMD322"/>
    <mergeCell ref="KME322:KMH322"/>
    <mergeCell ref="KMI322:KML322"/>
    <mergeCell ref="KMO322:KMR322"/>
    <mergeCell ref="KMS322:KMV322"/>
    <mergeCell ref="KMW322:KMZ322"/>
    <mergeCell ref="KNA322:KND322"/>
    <mergeCell ref="KNE322:KNH322"/>
    <mergeCell ref="KNI322:KNL322"/>
    <mergeCell ref="KNO322:KNR322"/>
    <mergeCell ref="KNS322:KNV322"/>
    <mergeCell ref="KNW322:KNZ322"/>
    <mergeCell ref="KOA322:KOD322"/>
    <mergeCell ref="KOE322:KOH322"/>
    <mergeCell ref="KOI322:KOL322"/>
    <mergeCell ref="KOO322:KOR322"/>
    <mergeCell ref="KOS322:KOV322"/>
    <mergeCell ref="KOW322:KOZ322"/>
    <mergeCell ref="KPA322:KPD322"/>
    <mergeCell ref="KPE322:KPH322"/>
    <mergeCell ref="KPI322:KPL322"/>
    <mergeCell ref="KPO322:KPR322"/>
    <mergeCell ref="KPS322:KPV322"/>
    <mergeCell ref="KMM321:KMM322"/>
    <mergeCell ref="KKM321:KKM322"/>
    <mergeCell ref="KKN321:KKN322"/>
    <mergeCell ref="KLM321:KLM322"/>
    <mergeCell ref="KLN321:KLN322"/>
    <mergeCell ref="KPW322:KPZ322"/>
    <mergeCell ref="KQA322:KQD322"/>
    <mergeCell ref="KQE322:KQH322"/>
    <mergeCell ref="KQI322:KQL322"/>
    <mergeCell ref="KQO322:KQR322"/>
    <mergeCell ref="KVW322:KVZ322"/>
    <mergeCell ref="KWA322:KWD322"/>
    <mergeCell ref="KWE322:KWH322"/>
    <mergeCell ref="KWI322:KWL322"/>
    <mergeCell ref="KWO322:KWR322"/>
    <mergeCell ref="KWS322:KWV322"/>
    <mergeCell ref="KWW322:KWZ322"/>
    <mergeCell ref="KXA322:KXD322"/>
    <mergeCell ref="KXE322:KXH322"/>
    <mergeCell ref="KXI322:KXL322"/>
    <mergeCell ref="KXO322:KXR322"/>
    <mergeCell ref="KXS322:KXV322"/>
    <mergeCell ref="KXW322:KXZ322"/>
    <mergeCell ref="KYA322:KYD322"/>
    <mergeCell ref="KYE322:KYH322"/>
    <mergeCell ref="KYI322:KYL322"/>
    <mergeCell ref="KYO322:KYR322"/>
    <mergeCell ref="KYS322:KYV322"/>
    <mergeCell ref="KYW322:KYZ322"/>
    <mergeCell ref="KZA322:KZD322"/>
    <mergeCell ref="KZE322:KZH322"/>
    <mergeCell ref="KZI322:KZL322"/>
    <mergeCell ref="KZO322:KZR322"/>
    <mergeCell ref="KZS322:KZV322"/>
    <mergeCell ref="KZW322:KZZ322"/>
    <mergeCell ref="LAA322:LAD322"/>
    <mergeCell ref="LAE322:LAH322"/>
    <mergeCell ref="LAI322:LAL322"/>
    <mergeCell ref="KSI322:KSL322"/>
    <mergeCell ref="KSO322:KSR322"/>
    <mergeCell ref="KSS322:KSV322"/>
    <mergeCell ref="KSW322:KSZ322"/>
    <mergeCell ref="KTA322:KTD322"/>
    <mergeCell ref="KTE322:KTH322"/>
    <mergeCell ref="KTI322:KTL322"/>
    <mergeCell ref="KTO322:KTR322"/>
    <mergeCell ref="KTS322:KTV322"/>
    <mergeCell ref="KTW322:KTZ322"/>
    <mergeCell ref="KUA322:KUD322"/>
    <mergeCell ref="KUE322:KUH322"/>
    <mergeCell ref="KUI322:KUL322"/>
    <mergeCell ref="KUO322:KUR322"/>
    <mergeCell ref="KUS322:KUV322"/>
    <mergeCell ref="KUW322:KUZ322"/>
    <mergeCell ref="KVA322:KVD322"/>
    <mergeCell ref="KVE322:KVH322"/>
    <mergeCell ref="KVI322:KVL322"/>
    <mergeCell ref="KVO322:KVR322"/>
    <mergeCell ref="KVS322:KVV322"/>
    <mergeCell ref="LAO322:LAR322"/>
    <mergeCell ref="LAS322:LAV322"/>
    <mergeCell ref="LAW322:LAZ322"/>
    <mergeCell ref="LBA322:LBD322"/>
    <mergeCell ref="LBE322:LBH322"/>
    <mergeCell ref="LBI322:LBL322"/>
    <mergeCell ref="LBO322:LBR322"/>
    <mergeCell ref="LBS322:LBV322"/>
    <mergeCell ref="LBW322:LBZ322"/>
    <mergeCell ref="LCA322:LCD322"/>
    <mergeCell ref="LCE322:LCH322"/>
    <mergeCell ref="LCI322:LCL322"/>
    <mergeCell ref="LCO322:LCR322"/>
    <mergeCell ref="LCS322:LCV322"/>
    <mergeCell ref="LCW322:LCZ322"/>
    <mergeCell ref="LDA322:LDD322"/>
    <mergeCell ref="LDE322:LDH322"/>
    <mergeCell ref="LDI322:LDL322"/>
    <mergeCell ref="LDO322:LDR322"/>
    <mergeCell ref="LDS322:LDV322"/>
    <mergeCell ref="LDW322:LDZ322"/>
    <mergeCell ref="LEA322:LED322"/>
    <mergeCell ref="LEE322:LEH322"/>
    <mergeCell ref="LEI322:LEL322"/>
    <mergeCell ref="LEO322:LER322"/>
    <mergeCell ref="LES322:LEV322"/>
    <mergeCell ref="LEW322:LEZ322"/>
    <mergeCell ref="LFA322:LFD322"/>
    <mergeCell ref="LFE322:LFH322"/>
    <mergeCell ref="LFI322:LFL322"/>
    <mergeCell ref="LFO322:LFR322"/>
    <mergeCell ref="LFS322:LFV322"/>
    <mergeCell ref="LFW322:LFZ322"/>
    <mergeCell ref="LCN321:LCN322"/>
    <mergeCell ref="LDM321:LDM322"/>
    <mergeCell ref="LDN321:LDN322"/>
    <mergeCell ref="LEM321:LEM322"/>
    <mergeCell ref="LEN321:LEN322"/>
    <mergeCell ref="LFM321:LFM322"/>
    <mergeCell ref="LFN321:LFN322"/>
    <mergeCell ref="LGA322:LGD322"/>
    <mergeCell ref="LGE322:LGH322"/>
    <mergeCell ref="LGI322:LGL322"/>
    <mergeCell ref="LGO322:LGR322"/>
    <mergeCell ref="LGS322:LGV322"/>
    <mergeCell ref="LMA322:LMD322"/>
    <mergeCell ref="LME322:LMH322"/>
    <mergeCell ref="LMI322:LML322"/>
    <mergeCell ref="LMO322:LMR322"/>
    <mergeCell ref="LMS322:LMV322"/>
    <mergeCell ref="LMW322:LMZ322"/>
    <mergeCell ref="LNA322:LND322"/>
    <mergeCell ref="LNE322:LNH322"/>
    <mergeCell ref="LNI322:LNL322"/>
    <mergeCell ref="LNO322:LNR322"/>
    <mergeCell ref="LNS322:LNV322"/>
    <mergeCell ref="LNW322:LNZ322"/>
    <mergeCell ref="LOA322:LOD322"/>
    <mergeCell ref="LOE322:LOH322"/>
    <mergeCell ref="LOI322:LOL322"/>
    <mergeCell ref="LOO322:LOR322"/>
    <mergeCell ref="LOS322:LOV322"/>
    <mergeCell ref="LOW322:LOZ322"/>
    <mergeCell ref="LPA322:LPD322"/>
    <mergeCell ref="LPE322:LPH322"/>
    <mergeCell ref="LPI322:LPL322"/>
    <mergeCell ref="LPO322:LPR322"/>
    <mergeCell ref="LPS322:LPV322"/>
    <mergeCell ref="LPW322:LPZ322"/>
    <mergeCell ref="LQA322:LQD322"/>
    <mergeCell ref="LQE322:LQH322"/>
    <mergeCell ref="LQI322:LQL322"/>
    <mergeCell ref="LQO322:LQR322"/>
    <mergeCell ref="LGM321:LGM322"/>
    <mergeCell ref="LGN321:LGN322"/>
    <mergeCell ref="LHM321:LHM322"/>
    <mergeCell ref="LHN321:LHN322"/>
    <mergeCell ref="LIM321:LIM322"/>
    <mergeCell ref="LIN321:LIN322"/>
    <mergeCell ref="LJM321:LJM322"/>
    <mergeCell ref="LJN321:LJN322"/>
    <mergeCell ref="LKM321:LKM322"/>
    <mergeCell ref="LKN321:LKN322"/>
    <mergeCell ref="LLM321:LLM322"/>
    <mergeCell ref="LLN321:LLN322"/>
    <mergeCell ref="LMM321:LMM322"/>
    <mergeCell ref="LMN321:LMN322"/>
    <mergeCell ref="LNM321:LNM322"/>
    <mergeCell ref="LNN321:LNN322"/>
    <mergeCell ref="LOM321:LOM322"/>
    <mergeCell ref="LON321:LON322"/>
    <mergeCell ref="LPM321:LPM322"/>
    <mergeCell ref="LPN321:LPN322"/>
    <mergeCell ref="LQM321:LQM322"/>
    <mergeCell ref="LQN321:LQN322"/>
    <mergeCell ref="LGW322:LGZ322"/>
    <mergeCell ref="LHA322:LHD322"/>
    <mergeCell ref="LHE322:LHH322"/>
    <mergeCell ref="LHI322:LHL322"/>
    <mergeCell ref="LHO322:LHR322"/>
    <mergeCell ref="LHS322:LHV322"/>
    <mergeCell ref="LHW322:LHZ322"/>
    <mergeCell ref="LIA322:LID322"/>
    <mergeCell ref="LIE322:LIH322"/>
    <mergeCell ref="LQS322:LQV322"/>
    <mergeCell ref="LQW322:LQZ322"/>
    <mergeCell ref="LRA322:LRD322"/>
    <mergeCell ref="LRE322:LRH322"/>
    <mergeCell ref="LRI322:LRL322"/>
    <mergeCell ref="LRO322:LRR322"/>
    <mergeCell ref="LRS322:LRV322"/>
    <mergeCell ref="LRW322:LRZ322"/>
    <mergeCell ref="LSA322:LSD322"/>
    <mergeCell ref="LSE322:LSH322"/>
    <mergeCell ref="LSI322:LSL322"/>
    <mergeCell ref="LSO322:LSR322"/>
    <mergeCell ref="LSS322:LSV322"/>
    <mergeCell ref="LSW322:LSZ322"/>
    <mergeCell ref="LTA322:LTD322"/>
    <mergeCell ref="LTE322:LTH322"/>
    <mergeCell ref="LTI322:LTL322"/>
    <mergeCell ref="LTO322:LTR322"/>
    <mergeCell ref="LTS322:LTV322"/>
    <mergeCell ref="LTW322:LTZ322"/>
    <mergeCell ref="LUA322:LUD322"/>
    <mergeCell ref="LUE322:LUH322"/>
    <mergeCell ref="LUI322:LUL322"/>
    <mergeCell ref="LUO322:LUR322"/>
    <mergeCell ref="LUS322:LUV322"/>
    <mergeCell ref="LUW322:LUZ322"/>
    <mergeCell ref="LVA322:LVD322"/>
    <mergeCell ref="LVE322:LVH322"/>
    <mergeCell ref="LVI322:LVL322"/>
    <mergeCell ref="LVO322:LVR322"/>
    <mergeCell ref="LVS322:LVV322"/>
    <mergeCell ref="LVW322:LVZ322"/>
    <mergeCell ref="LWA322:LWD322"/>
    <mergeCell ref="LTM321:LTM322"/>
    <mergeCell ref="LRM321:LRM322"/>
    <mergeCell ref="LRN321:LRN322"/>
    <mergeCell ref="LSM321:LSM322"/>
    <mergeCell ref="LSN321:LSN322"/>
    <mergeCell ref="LWE322:LWH322"/>
    <mergeCell ref="LWI322:LWL322"/>
    <mergeCell ref="LWO322:LWR322"/>
    <mergeCell ref="LWS322:LWV322"/>
    <mergeCell ref="LWW322:LWZ322"/>
    <mergeCell ref="MCE322:MCH322"/>
    <mergeCell ref="MCI322:MCL322"/>
    <mergeCell ref="MCO322:MCR322"/>
    <mergeCell ref="MCS322:MCV322"/>
    <mergeCell ref="MCW322:MCZ322"/>
    <mergeCell ref="MDA322:MDD322"/>
    <mergeCell ref="MDE322:MDH322"/>
    <mergeCell ref="MDI322:MDL322"/>
    <mergeCell ref="MDO322:MDR322"/>
    <mergeCell ref="MDS322:MDV322"/>
    <mergeCell ref="MDW322:MDZ322"/>
    <mergeCell ref="MEA322:MED322"/>
    <mergeCell ref="MEE322:MEH322"/>
    <mergeCell ref="MEI322:MEL322"/>
    <mergeCell ref="MEO322:MER322"/>
    <mergeCell ref="MES322:MEV322"/>
    <mergeCell ref="MEW322:MEZ322"/>
    <mergeCell ref="MFA322:MFD322"/>
    <mergeCell ref="MFE322:MFH322"/>
    <mergeCell ref="MFI322:MFL322"/>
    <mergeCell ref="MFO322:MFR322"/>
    <mergeCell ref="MFS322:MFV322"/>
    <mergeCell ref="MFW322:MFZ322"/>
    <mergeCell ref="MGA322:MGD322"/>
    <mergeCell ref="MGE322:MGH322"/>
    <mergeCell ref="MGI322:MGL322"/>
    <mergeCell ref="MGO322:MGR322"/>
    <mergeCell ref="MGS322:MGV322"/>
    <mergeCell ref="LYS322:LYV322"/>
    <mergeCell ref="LYW322:LYZ322"/>
    <mergeCell ref="LZA322:LZD322"/>
    <mergeCell ref="LZE322:LZH322"/>
    <mergeCell ref="LZI322:LZL322"/>
    <mergeCell ref="LZO322:LZR322"/>
    <mergeCell ref="LZS322:LZV322"/>
    <mergeCell ref="LZW322:LZZ322"/>
    <mergeCell ref="MAA322:MAD322"/>
    <mergeCell ref="MAE322:MAH322"/>
    <mergeCell ref="MAI322:MAL322"/>
    <mergeCell ref="MAO322:MAR322"/>
    <mergeCell ref="MAS322:MAV322"/>
    <mergeCell ref="MAW322:MAZ322"/>
    <mergeCell ref="MBA322:MBD322"/>
    <mergeCell ref="MBE322:MBH322"/>
    <mergeCell ref="MBI322:MBL322"/>
    <mergeCell ref="MBO322:MBR322"/>
    <mergeCell ref="MBS322:MBV322"/>
    <mergeCell ref="MBW322:MBZ322"/>
    <mergeCell ref="MCA322:MCD322"/>
    <mergeCell ref="MGW322:MGZ322"/>
    <mergeCell ref="MHA322:MHD322"/>
    <mergeCell ref="MHE322:MHH322"/>
    <mergeCell ref="MHI322:MHL322"/>
    <mergeCell ref="MHO322:MHR322"/>
    <mergeCell ref="MHS322:MHV322"/>
    <mergeCell ref="MHW322:MHZ322"/>
    <mergeCell ref="MIA322:MID322"/>
    <mergeCell ref="MIE322:MIH322"/>
    <mergeCell ref="MII322:MIL322"/>
    <mergeCell ref="MIO322:MIR322"/>
    <mergeCell ref="MIS322:MIV322"/>
    <mergeCell ref="MIW322:MIZ322"/>
    <mergeCell ref="MJA322:MJD322"/>
    <mergeCell ref="MJE322:MJH322"/>
    <mergeCell ref="MJI322:MJL322"/>
    <mergeCell ref="MJO322:MJR322"/>
    <mergeCell ref="MJS322:MJV322"/>
    <mergeCell ref="MJW322:MJZ322"/>
    <mergeCell ref="MKA322:MKD322"/>
    <mergeCell ref="MKE322:MKH322"/>
    <mergeCell ref="MKI322:MKL322"/>
    <mergeCell ref="MKO322:MKR322"/>
    <mergeCell ref="MKS322:MKV322"/>
    <mergeCell ref="MKW322:MKZ322"/>
    <mergeCell ref="MLA322:MLD322"/>
    <mergeCell ref="MLE322:MLH322"/>
    <mergeCell ref="MLI322:MLL322"/>
    <mergeCell ref="MLO322:MLR322"/>
    <mergeCell ref="MLS322:MLV322"/>
    <mergeCell ref="MLW322:MLZ322"/>
    <mergeCell ref="MMA322:MMD322"/>
    <mergeCell ref="MME322:MMH322"/>
    <mergeCell ref="MJN321:MJN322"/>
    <mergeCell ref="MKM321:MKM322"/>
    <mergeCell ref="MKN321:MKN322"/>
    <mergeCell ref="MLM321:MLM322"/>
    <mergeCell ref="MLN321:MLN322"/>
    <mergeCell ref="MMI322:MML322"/>
    <mergeCell ref="MMO322:MMR322"/>
    <mergeCell ref="MMS322:MMV322"/>
    <mergeCell ref="MMW322:MMZ322"/>
    <mergeCell ref="MNA322:MND322"/>
    <mergeCell ref="MSI322:MSL322"/>
    <mergeCell ref="MSO322:MSR322"/>
    <mergeCell ref="MSS322:MSV322"/>
    <mergeCell ref="MSW322:MSZ322"/>
    <mergeCell ref="MTA322:MTD322"/>
    <mergeCell ref="MTE322:MTH322"/>
    <mergeCell ref="MTI322:MTL322"/>
    <mergeCell ref="MTO322:MTR322"/>
    <mergeCell ref="MTS322:MTV322"/>
    <mergeCell ref="MTW322:MTZ322"/>
    <mergeCell ref="MUA322:MUD322"/>
    <mergeCell ref="MUE322:MUH322"/>
    <mergeCell ref="MUI322:MUL322"/>
    <mergeCell ref="MUO322:MUR322"/>
    <mergeCell ref="MUS322:MUV322"/>
    <mergeCell ref="MUW322:MUZ322"/>
    <mergeCell ref="MVA322:MVD322"/>
    <mergeCell ref="MVE322:MVH322"/>
    <mergeCell ref="MVI322:MVL322"/>
    <mergeCell ref="MVO322:MVR322"/>
    <mergeCell ref="MVS322:MVV322"/>
    <mergeCell ref="MVW322:MVZ322"/>
    <mergeCell ref="MWA322:MWD322"/>
    <mergeCell ref="MWE322:MWH322"/>
    <mergeCell ref="MWI322:MWL322"/>
    <mergeCell ref="MWO322:MWR322"/>
    <mergeCell ref="MWS322:MWV322"/>
    <mergeCell ref="MWW322:MWZ322"/>
    <mergeCell ref="MMM321:MMM322"/>
    <mergeCell ref="MMN321:MMN322"/>
    <mergeCell ref="MNM321:MNM322"/>
    <mergeCell ref="MNN321:MNN322"/>
    <mergeCell ref="MOM321:MOM322"/>
    <mergeCell ref="MON321:MON322"/>
    <mergeCell ref="MPM321:MPM322"/>
    <mergeCell ref="MPN321:MPN322"/>
    <mergeCell ref="MQM321:MQM322"/>
    <mergeCell ref="MQN321:MQN322"/>
    <mergeCell ref="MRM321:MRM322"/>
    <mergeCell ref="MRN321:MRN322"/>
    <mergeCell ref="MSM321:MSM322"/>
    <mergeCell ref="MSN321:MSN322"/>
    <mergeCell ref="MTM321:MTM322"/>
    <mergeCell ref="MTN321:MTN322"/>
    <mergeCell ref="MUM321:MUM322"/>
    <mergeCell ref="MUN321:MUN322"/>
    <mergeCell ref="MVM321:MVM322"/>
    <mergeCell ref="MVN321:MVN322"/>
    <mergeCell ref="MWM321:MWM322"/>
    <mergeCell ref="MWN321:MWN322"/>
    <mergeCell ref="MNE322:MNH322"/>
    <mergeCell ref="MNI322:MNL322"/>
    <mergeCell ref="MNO322:MNR322"/>
    <mergeCell ref="MNS322:MNV322"/>
    <mergeCell ref="MNW322:MNZ322"/>
    <mergeCell ref="MOA322:MOD322"/>
    <mergeCell ref="MOE322:MOH322"/>
    <mergeCell ref="MOI322:MOL322"/>
    <mergeCell ref="MOO322:MOR322"/>
    <mergeCell ref="MXA322:MXD322"/>
    <mergeCell ref="MXE322:MXH322"/>
    <mergeCell ref="MXI322:MXL322"/>
    <mergeCell ref="MXO322:MXR322"/>
    <mergeCell ref="MXS322:MXV322"/>
    <mergeCell ref="MXW322:MXZ322"/>
    <mergeCell ref="MYA322:MYD322"/>
    <mergeCell ref="MYE322:MYH322"/>
    <mergeCell ref="MYI322:MYL322"/>
    <mergeCell ref="MYO322:MYR322"/>
    <mergeCell ref="MYS322:MYV322"/>
    <mergeCell ref="MYW322:MYZ322"/>
    <mergeCell ref="MZA322:MZD322"/>
    <mergeCell ref="MZE322:MZH322"/>
    <mergeCell ref="MZI322:MZL322"/>
    <mergeCell ref="MZO322:MZR322"/>
    <mergeCell ref="MZS322:MZV322"/>
    <mergeCell ref="MZW322:MZZ322"/>
    <mergeCell ref="NAA322:NAD322"/>
    <mergeCell ref="NAE322:NAH322"/>
    <mergeCell ref="NAI322:NAL322"/>
    <mergeCell ref="NAO322:NAR322"/>
    <mergeCell ref="NAS322:NAV322"/>
    <mergeCell ref="NAW322:NAZ322"/>
    <mergeCell ref="NBA322:NBD322"/>
    <mergeCell ref="NBE322:NBH322"/>
    <mergeCell ref="NBI322:NBL322"/>
    <mergeCell ref="NBO322:NBR322"/>
    <mergeCell ref="NBS322:NBV322"/>
    <mergeCell ref="NBW322:NBZ322"/>
    <mergeCell ref="NCA322:NCD322"/>
    <mergeCell ref="NCE322:NCH322"/>
    <mergeCell ref="NCI322:NCL322"/>
    <mergeCell ref="NAM321:NAM322"/>
    <mergeCell ref="MXM321:MXM322"/>
    <mergeCell ref="MXN321:MXN322"/>
    <mergeCell ref="MYM321:MYM322"/>
    <mergeCell ref="MYN321:MYN322"/>
    <mergeCell ref="MZM321:MZM322"/>
    <mergeCell ref="MZN321:MZN322"/>
    <mergeCell ref="NCO322:NCR322"/>
    <mergeCell ref="NCS322:NCV322"/>
    <mergeCell ref="NCW322:NCZ322"/>
    <mergeCell ref="NDA322:NDD322"/>
    <mergeCell ref="NDE322:NDH322"/>
    <mergeCell ref="NIO322:NIR322"/>
    <mergeCell ref="NIS322:NIV322"/>
    <mergeCell ref="NIW322:NIZ322"/>
    <mergeCell ref="NJA322:NJD322"/>
    <mergeCell ref="NJE322:NJH322"/>
    <mergeCell ref="NJI322:NJL322"/>
    <mergeCell ref="NJO322:NJR322"/>
    <mergeCell ref="NJS322:NJV322"/>
    <mergeCell ref="NJW322:NJZ322"/>
    <mergeCell ref="NKA322:NKD322"/>
    <mergeCell ref="NKE322:NKH322"/>
    <mergeCell ref="NKI322:NKL322"/>
    <mergeCell ref="NKO322:NKR322"/>
    <mergeCell ref="NKS322:NKV322"/>
    <mergeCell ref="NKW322:NKZ322"/>
    <mergeCell ref="NLA322:NLD322"/>
    <mergeCell ref="NLE322:NLH322"/>
    <mergeCell ref="NLI322:NLL322"/>
    <mergeCell ref="NLO322:NLR322"/>
    <mergeCell ref="NLS322:NLV322"/>
    <mergeCell ref="NLW322:NLZ322"/>
    <mergeCell ref="NMA322:NMD322"/>
    <mergeCell ref="NME322:NMH322"/>
    <mergeCell ref="NMI322:NML322"/>
    <mergeCell ref="NMO322:NMR322"/>
    <mergeCell ref="NMS322:NMV322"/>
    <mergeCell ref="NMW322:NMZ322"/>
    <mergeCell ref="NNA322:NND322"/>
    <mergeCell ref="NFI322:NFL322"/>
    <mergeCell ref="NFO322:NFR322"/>
    <mergeCell ref="NFS322:NFV322"/>
    <mergeCell ref="NFW322:NFZ322"/>
    <mergeCell ref="NGA322:NGD322"/>
    <mergeCell ref="NGE322:NGH322"/>
    <mergeCell ref="NGI322:NGL322"/>
    <mergeCell ref="NGO322:NGR322"/>
    <mergeCell ref="NGS322:NGV322"/>
    <mergeCell ref="NGW322:NGZ322"/>
    <mergeCell ref="NHA322:NHD322"/>
    <mergeCell ref="NHE322:NHH322"/>
    <mergeCell ref="NHI322:NHL322"/>
    <mergeCell ref="NHO322:NHR322"/>
    <mergeCell ref="NHS322:NHV322"/>
    <mergeCell ref="NHW322:NHZ322"/>
    <mergeCell ref="NIA322:NID322"/>
    <mergeCell ref="NIE322:NIH322"/>
    <mergeCell ref="NII322:NIL322"/>
    <mergeCell ref="NNE322:NNH322"/>
    <mergeCell ref="NNI322:NNL322"/>
    <mergeCell ref="NNO322:NNR322"/>
    <mergeCell ref="NNS322:NNV322"/>
    <mergeCell ref="NNW322:NNZ322"/>
    <mergeCell ref="NOA322:NOD322"/>
    <mergeCell ref="NOE322:NOH322"/>
    <mergeCell ref="NOI322:NOL322"/>
    <mergeCell ref="NOO322:NOR322"/>
    <mergeCell ref="NOS322:NOV322"/>
    <mergeCell ref="NOW322:NOZ322"/>
    <mergeCell ref="NPA322:NPD322"/>
    <mergeCell ref="NPE322:NPH322"/>
    <mergeCell ref="NPI322:NPL322"/>
    <mergeCell ref="NPO322:NPR322"/>
    <mergeCell ref="NPS322:NPV322"/>
    <mergeCell ref="NPW322:NPZ322"/>
    <mergeCell ref="NQA322:NQD322"/>
    <mergeCell ref="NQE322:NQH322"/>
    <mergeCell ref="NQI322:NQL322"/>
    <mergeCell ref="NQO322:NQR322"/>
    <mergeCell ref="NQS322:NQV322"/>
    <mergeCell ref="NQW322:NQZ322"/>
    <mergeCell ref="NRA322:NRD322"/>
    <mergeCell ref="NRE322:NRH322"/>
    <mergeCell ref="NRI322:NRL322"/>
    <mergeCell ref="NRO322:NRR322"/>
    <mergeCell ref="NRS322:NRV322"/>
    <mergeCell ref="NRW322:NRZ322"/>
    <mergeCell ref="NSA322:NSD322"/>
    <mergeCell ref="NSE322:NSH322"/>
    <mergeCell ref="NSI322:NSL322"/>
    <mergeCell ref="NSO322:NSR322"/>
    <mergeCell ref="NQN321:NQN322"/>
    <mergeCell ref="NRM321:NRM322"/>
    <mergeCell ref="NRN321:NRN322"/>
    <mergeCell ref="NSM321:NSM322"/>
    <mergeCell ref="NSN321:NSN322"/>
    <mergeCell ref="NSS322:NSV322"/>
    <mergeCell ref="NSW322:NSZ322"/>
    <mergeCell ref="NTA322:NTD322"/>
    <mergeCell ref="NTE322:NTH322"/>
    <mergeCell ref="NTI322:NTL322"/>
    <mergeCell ref="NYS322:NYV322"/>
    <mergeCell ref="NYW322:NYZ322"/>
    <mergeCell ref="NZA322:NZD322"/>
    <mergeCell ref="NZE322:NZH322"/>
    <mergeCell ref="NZI322:NZL322"/>
    <mergeCell ref="NZO322:NZR322"/>
    <mergeCell ref="NZS322:NZV322"/>
    <mergeCell ref="NZW322:NZZ322"/>
    <mergeCell ref="OAA322:OAD322"/>
    <mergeCell ref="OAE322:OAH322"/>
    <mergeCell ref="OAI322:OAL322"/>
    <mergeCell ref="OAO322:OAR322"/>
    <mergeCell ref="OAS322:OAV322"/>
    <mergeCell ref="OAW322:OAZ322"/>
    <mergeCell ref="OBA322:OBD322"/>
    <mergeCell ref="OBE322:OBH322"/>
    <mergeCell ref="OBI322:OBL322"/>
    <mergeCell ref="OBO322:OBR322"/>
    <mergeCell ref="OBS322:OBV322"/>
    <mergeCell ref="OBW322:OBZ322"/>
    <mergeCell ref="OCA322:OCD322"/>
    <mergeCell ref="OCE322:OCH322"/>
    <mergeCell ref="OCI322:OCL322"/>
    <mergeCell ref="OCO322:OCR322"/>
    <mergeCell ref="OCS322:OCV322"/>
    <mergeCell ref="OCW322:OCZ322"/>
    <mergeCell ref="ODA322:ODD322"/>
    <mergeCell ref="ODE322:ODH322"/>
    <mergeCell ref="NTM321:NTM322"/>
    <mergeCell ref="NTN321:NTN322"/>
    <mergeCell ref="NUM321:NUM322"/>
    <mergeCell ref="NUN321:NUN322"/>
    <mergeCell ref="NVM321:NVM322"/>
    <mergeCell ref="NVN321:NVN322"/>
    <mergeCell ref="NWM321:NWM322"/>
    <mergeCell ref="NWN321:NWN322"/>
    <mergeCell ref="NXM321:NXM322"/>
    <mergeCell ref="NXN321:NXN322"/>
    <mergeCell ref="NYM321:NYM322"/>
    <mergeCell ref="NYN321:NYN322"/>
    <mergeCell ref="NZM321:NZM322"/>
    <mergeCell ref="NZN321:NZN322"/>
    <mergeCell ref="OAM321:OAM322"/>
    <mergeCell ref="OAN321:OAN322"/>
    <mergeCell ref="OBM321:OBM322"/>
    <mergeCell ref="OBN321:OBN322"/>
    <mergeCell ref="OCM321:OCM322"/>
    <mergeCell ref="OCN321:OCN322"/>
    <mergeCell ref="NTO322:NTR322"/>
    <mergeCell ref="NTS322:NTV322"/>
    <mergeCell ref="NTW322:NTZ322"/>
    <mergeCell ref="NUA322:NUD322"/>
    <mergeCell ref="NUE322:NUH322"/>
    <mergeCell ref="NUI322:NUL322"/>
    <mergeCell ref="NUO322:NUR322"/>
    <mergeCell ref="NUS322:NUV322"/>
    <mergeCell ref="NUW322:NUZ322"/>
    <mergeCell ref="NVA322:NVD322"/>
    <mergeCell ref="NVE322:NVH322"/>
    <mergeCell ref="ODI322:ODL322"/>
    <mergeCell ref="ODO322:ODR322"/>
    <mergeCell ref="ODS322:ODV322"/>
    <mergeCell ref="ODW322:ODZ322"/>
    <mergeCell ref="OEA322:OED322"/>
    <mergeCell ref="OEE322:OEH322"/>
    <mergeCell ref="OEI322:OEL322"/>
    <mergeCell ref="OEO322:OER322"/>
    <mergeCell ref="OES322:OEV322"/>
    <mergeCell ref="OEW322:OEZ322"/>
    <mergeCell ref="OFA322:OFD322"/>
    <mergeCell ref="OFE322:OFH322"/>
    <mergeCell ref="OFI322:OFL322"/>
    <mergeCell ref="OFO322:OFR322"/>
    <mergeCell ref="OFS322:OFV322"/>
    <mergeCell ref="OFW322:OFZ322"/>
    <mergeCell ref="OGA322:OGD322"/>
    <mergeCell ref="OGE322:OGH322"/>
    <mergeCell ref="OGI322:OGL322"/>
    <mergeCell ref="OGO322:OGR322"/>
    <mergeCell ref="OGS322:OGV322"/>
    <mergeCell ref="OGW322:OGZ322"/>
    <mergeCell ref="OHA322:OHD322"/>
    <mergeCell ref="OHE322:OHH322"/>
    <mergeCell ref="OHI322:OHL322"/>
    <mergeCell ref="OHO322:OHR322"/>
    <mergeCell ref="OHS322:OHV322"/>
    <mergeCell ref="OHW322:OHZ322"/>
    <mergeCell ref="OIA322:OID322"/>
    <mergeCell ref="OIE322:OIH322"/>
    <mergeCell ref="OII322:OIL322"/>
    <mergeCell ref="OIO322:OIR322"/>
    <mergeCell ref="OIS322:OIV322"/>
    <mergeCell ref="OHM321:OHM322"/>
    <mergeCell ref="ODM321:ODM322"/>
    <mergeCell ref="ODN321:ODN322"/>
    <mergeCell ref="OEM321:OEM322"/>
    <mergeCell ref="OEN321:OEN322"/>
    <mergeCell ref="OFM321:OFM322"/>
    <mergeCell ref="OFN321:OFN322"/>
    <mergeCell ref="OGM321:OGM322"/>
    <mergeCell ref="OGN321:OGN322"/>
    <mergeCell ref="OIW322:OIZ322"/>
    <mergeCell ref="OJA322:OJD322"/>
    <mergeCell ref="OJE322:OJH322"/>
    <mergeCell ref="OJI322:OJL322"/>
    <mergeCell ref="OJO322:OJR322"/>
    <mergeCell ref="OOW322:OOZ322"/>
    <mergeCell ref="OPA322:OPD322"/>
    <mergeCell ref="OPE322:OPH322"/>
    <mergeCell ref="OPI322:OPL322"/>
    <mergeCell ref="OPO322:OPR322"/>
    <mergeCell ref="OPS322:OPV322"/>
    <mergeCell ref="OPW322:OPZ322"/>
    <mergeCell ref="OQA322:OQD322"/>
    <mergeCell ref="OQE322:OQH322"/>
    <mergeCell ref="OQI322:OQL322"/>
    <mergeCell ref="OQO322:OQR322"/>
    <mergeCell ref="OQS322:OQV322"/>
    <mergeCell ref="OQW322:OQZ322"/>
    <mergeCell ref="ORA322:ORD322"/>
    <mergeCell ref="ORE322:ORH322"/>
    <mergeCell ref="ORI322:ORL322"/>
    <mergeCell ref="ORO322:ORR322"/>
    <mergeCell ref="ORS322:ORV322"/>
    <mergeCell ref="ORW322:ORZ322"/>
    <mergeCell ref="OSA322:OSD322"/>
    <mergeCell ref="OSE322:OSH322"/>
    <mergeCell ref="OSI322:OSL322"/>
    <mergeCell ref="OSO322:OSR322"/>
    <mergeCell ref="OSS322:OSV322"/>
    <mergeCell ref="OSW322:OSZ322"/>
    <mergeCell ref="OTA322:OTD322"/>
    <mergeCell ref="OTE322:OTH322"/>
    <mergeCell ref="OTI322:OTL322"/>
    <mergeCell ref="OLI322:OLL322"/>
    <mergeCell ref="OLO322:OLR322"/>
    <mergeCell ref="OLS322:OLV322"/>
    <mergeCell ref="OLW322:OLZ322"/>
    <mergeCell ref="OMA322:OMD322"/>
    <mergeCell ref="OME322:OMH322"/>
    <mergeCell ref="OMI322:OML322"/>
    <mergeCell ref="OMO322:OMR322"/>
    <mergeCell ref="OMS322:OMV322"/>
    <mergeCell ref="OMW322:OMZ322"/>
    <mergeCell ref="ONA322:OND322"/>
    <mergeCell ref="ONE322:ONH322"/>
    <mergeCell ref="ONI322:ONL322"/>
    <mergeCell ref="ONO322:ONR322"/>
    <mergeCell ref="ONS322:ONV322"/>
    <mergeCell ref="ONW322:ONZ322"/>
    <mergeCell ref="OOA322:OOD322"/>
    <mergeCell ref="OOE322:OOH322"/>
    <mergeCell ref="OOI322:OOL322"/>
    <mergeCell ref="OOO322:OOR322"/>
    <mergeCell ref="OOS322:OOV322"/>
    <mergeCell ref="OTO322:OTR322"/>
    <mergeCell ref="OTS322:OTV322"/>
    <mergeCell ref="OTW322:OTZ322"/>
    <mergeCell ref="OUA322:OUD322"/>
    <mergeCell ref="OUE322:OUH322"/>
    <mergeCell ref="OUI322:OUL322"/>
    <mergeCell ref="OUO322:OUR322"/>
    <mergeCell ref="OUS322:OUV322"/>
    <mergeCell ref="OUW322:OUZ322"/>
    <mergeCell ref="OVA322:OVD322"/>
    <mergeCell ref="OVE322:OVH322"/>
    <mergeCell ref="OVI322:OVL322"/>
    <mergeCell ref="OVO322:OVR322"/>
    <mergeCell ref="OVS322:OVV322"/>
    <mergeCell ref="OVW322:OVZ322"/>
    <mergeCell ref="OWA322:OWD322"/>
    <mergeCell ref="OWE322:OWH322"/>
    <mergeCell ref="OWI322:OWL322"/>
    <mergeCell ref="OWO322:OWR322"/>
    <mergeCell ref="OWS322:OWV322"/>
    <mergeCell ref="OWW322:OWZ322"/>
    <mergeCell ref="OXA322:OXD322"/>
    <mergeCell ref="OXE322:OXH322"/>
    <mergeCell ref="OXI322:OXL322"/>
    <mergeCell ref="OXO322:OXR322"/>
    <mergeCell ref="OXS322:OXV322"/>
    <mergeCell ref="OXW322:OXZ322"/>
    <mergeCell ref="OYA322:OYD322"/>
    <mergeCell ref="OYE322:OYH322"/>
    <mergeCell ref="OYI322:OYL322"/>
    <mergeCell ref="OYO322:OYR322"/>
    <mergeCell ref="OYS322:OYV322"/>
    <mergeCell ref="OYW322:OYZ322"/>
    <mergeCell ref="OXN321:OXN322"/>
    <mergeCell ref="OYM321:OYM322"/>
    <mergeCell ref="OYN321:OYN322"/>
    <mergeCell ref="OZA322:OZD322"/>
    <mergeCell ref="OZE322:OZH322"/>
    <mergeCell ref="OZI322:OZL322"/>
    <mergeCell ref="OZO322:OZR322"/>
    <mergeCell ref="OZS322:OZV322"/>
    <mergeCell ref="PFA322:PFD322"/>
    <mergeCell ref="PFE322:PFH322"/>
    <mergeCell ref="PFI322:PFL322"/>
    <mergeCell ref="PFO322:PFR322"/>
    <mergeCell ref="PFS322:PFV322"/>
    <mergeCell ref="PFW322:PFZ322"/>
    <mergeCell ref="PGA322:PGD322"/>
    <mergeCell ref="PGE322:PGH322"/>
    <mergeCell ref="PGI322:PGL322"/>
    <mergeCell ref="PGO322:PGR322"/>
    <mergeCell ref="PGS322:PGV322"/>
    <mergeCell ref="PGW322:PGZ322"/>
    <mergeCell ref="PHA322:PHD322"/>
    <mergeCell ref="PHE322:PHH322"/>
    <mergeCell ref="PHI322:PHL322"/>
    <mergeCell ref="PHO322:PHR322"/>
    <mergeCell ref="PHS322:PHV322"/>
    <mergeCell ref="PHW322:PHZ322"/>
    <mergeCell ref="PIA322:PID322"/>
    <mergeCell ref="PIE322:PIH322"/>
    <mergeCell ref="PII322:PIL322"/>
    <mergeCell ref="PIO322:PIR322"/>
    <mergeCell ref="PIS322:PIV322"/>
    <mergeCell ref="PIW322:PIZ322"/>
    <mergeCell ref="PJA322:PJD322"/>
    <mergeCell ref="PJE322:PJH322"/>
    <mergeCell ref="PJI322:PJL322"/>
    <mergeCell ref="PJO322:PJR322"/>
    <mergeCell ref="OZM321:OZM322"/>
    <mergeCell ref="OZN321:OZN322"/>
    <mergeCell ref="PAM321:PAM322"/>
    <mergeCell ref="PAN321:PAN322"/>
    <mergeCell ref="PBM321:PBM322"/>
    <mergeCell ref="PBN321:PBN322"/>
    <mergeCell ref="PCM321:PCM322"/>
    <mergeCell ref="PCN321:PCN322"/>
    <mergeCell ref="PDM321:PDM322"/>
    <mergeCell ref="PDN321:PDN322"/>
    <mergeCell ref="PEM321:PEM322"/>
    <mergeCell ref="PEN321:PEN322"/>
    <mergeCell ref="PFM321:PFM322"/>
    <mergeCell ref="PFN321:PFN322"/>
    <mergeCell ref="PGM321:PGM322"/>
    <mergeCell ref="PGN321:PGN322"/>
    <mergeCell ref="PHM321:PHM322"/>
    <mergeCell ref="PHN321:PHN322"/>
    <mergeCell ref="PIM321:PIM322"/>
    <mergeCell ref="PIN321:PIN322"/>
    <mergeCell ref="PJM321:PJM322"/>
    <mergeCell ref="PJN321:PJN322"/>
    <mergeCell ref="OZW322:OZZ322"/>
    <mergeCell ref="PAA322:PAD322"/>
    <mergeCell ref="PAE322:PAH322"/>
    <mergeCell ref="PAI322:PAL322"/>
    <mergeCell ref="PAO322:PAR322"/>
    <mergeCell ref="PAS322:PAV322"/>
    <mergeCell ref="PAW322:PAZ322"/>
    <mergeCell ref="PBA322:PBD322"/>
    <mergeCell ref="PBE322:PBH322"/>
    <mergeCell ref="PJS322:PJV322"/>
    <mergeCell ref="PJW322:PJZ322"/>
    <mergeCell ref="PKA322:PKD322"/>
    <mergeCell ref="PKE322:PKH322"/>
    <mergeCell ref="PKI322:PKL322"/>
    <mergeCell ref="PKO322:PKR322"/>
    <mergeCell ref="PKS322:PKV322"/>
    <mergeCell ref="PKW322:PKZ322"/>
    <mergeCell ref="PLA322:PLD322"/>
    <mergeCell ref="PLE322:PLH322"/>
    <mergeCell ref="PLI322:PLL322"/>
    <mergeCell ref="PLO322:PLR322"/>
    <mergeCell ref="PLS322:PLV322"/>
    <mergeCell ref="PLW322:PLZ322"/>
    <mergeCell ref="PMA322:PMD322"/>
    <mergeCell ref="PME322:PMH322"/>
    <mergeCell ref="PMI322:PML322"/>
    <mergeCell ref="PMO322:PMR322"/>
    <mergeCell ref="PMS322:PMV322"/>
    <mergeCell ref="PMW322:PMZ322"/>
    <mergeCell ref="PNA322:PND322"/>
    <mergeCell ref="PNE322:PNH322"/>
    <mergeCell ref="PNI322:PNL322"/>
    <mergeCell ref="PNO322:PNR322"/>
    <mergeCell ref="PNS322:PNV322"/>
    <mergeCell ref="PNW322:PNZ322"/>
    <mergeCell ref="POA322:POD322"/>
    <mergeCell ref="POE322:POH322"/>
    <mergeCell ref="POI322:POL322"/>
    <mergeCell ref="POO322:POR322"/>
    <mergeCell ref="POS322:POV322"/>
    <mergeCell ref="POW322:POZ322"/>
    <mergeCell ref="PPA322:PPD322"/>
    <mergeCell ref="POM321:POM322"/>
    <mergeCell ref="PKM321:PKM322"/>
    <mergeCell ref="PKN321:PKN322"/>
    <mergeCell ref="PLM321:PLM322"/>
    <mergeCell ref="PLN321:PLN322"/>
    <mergeCell ref="PMM321:PMM322"/>
    <mergeCell ref="PMN321:PMN322"/>
    <mergeCell ref="PNM321:PNM322"/>
    <mergeCell ref="PNN321:PNN322"/>
    <mergeCell ref="PPE322:PPH322"/>
    <mergeCell ref="PPI322:PPL322"/>
    <mergeCell ref="PPO322:PPR322"/>
    <mergeCell ref="PPS322:PPV322"/>
    <mergeCell ref="PPW322:PPZ322"/>
    <mergeCell ref="PVE322:PVH322"/>
    <mergeCell ref="PVI322:PVL322"/>
    <mergeCell ref="PVO322:PVR322"/>
    <mergeCell ref="PVS322:PVV322"/>
    <mergeCell ref="PVW322:PVZ322"/>
    <mergeCell ref="PWA322:PWD322"/>
    <mergeCell ref="PWE322:PWH322"/>
    <mergeCell ref="PWI322:PWL322"/>
    <mergeCell ref="PWO322:PWR322"/>
    <mergeCell ref="PWS322:PWV322"/>
    <mergeCell ref="PWW322:PWZ322"/>
    <mergeCell ref="PXA322:PXD322"/>
    <mergeCell ref="PXE322:PXH322"/>
    <mergeCell ref="PXI322:PXL322"/>
    <mergeCell ref="PXO322:PXR322"/>
    <mergeCell ref="PXS322:PXV322"/>
    <mergeCell ref="PXW322:PXZ322"/>
    <mergeCell ref="PYA322:PYD322"/>
    <mergeCell ref="PYE322:PYH322"/>
    <mergeCell ref="PYI322:PYL322"/>
    <mergeCell ref="PYO322:PYR322"/>
    <mergeCell ref="PYS322:PYV322"/>
    <mergeCell ref="PYW322:PYZ322"/>
    <mergeCell ref="PZA322:PZD322"/>
    <mergeCell ref="PZE322:PZH322"/>
    <mergeCell ref="PZI322:PZL322"/>
    <mergeCell ref="PZO322:PZR322"/>
    <mergeCell ref="PZS322:PZV322"/>
    <mergeCell ref="PRS322:PRV322"/>
    <mergeCell ref="PRW322:PRZ322"/>
    <mergeCell ref="PSA322:PSD322"/>
    <mergeCell ref="PSE322:PSH322"/>
    <mergeCell ref="PSI322:PSL322"/>
    <mergeCell ref="PSO322:PSR322"/>
    <mergeCell ref="PSS322:PSV322"/>
    <mergeCell ref="PSW322:PSZ322"/>
    <mergeCell ref="PTA322:PTD322"/>
    <mergeCell ref="PTE322:PTH322"/>
    <mergeCell ref="PTI322:PTL322"/>
    <mergeCell ref="PTO322:PTR322"/>
    <mergeCell ref="PTS322:PTV322"/>
    <mergeCell ref="PTW322:PTZ322"/>
    <mergeCell ref="PUA322:PUD322"/>
    <mergeCell ref="PUE322:PUH322"/>
    <mergeCell ref="PUI322:PUL322"/>
    <mergeCell ref="PUO322:PUR322"/>
    <mergeCell ref="PUS322:PUV322"/>
    <mergeCell ref="PUW322:PUZ322"/>
    <mergeCell ref="PVA322:PVD322"/>
    <mergeCell ref="PZW322:PZZ322"/>
    <mergeCell ref="QAA322:QAD322"/>
    <mergeCell ref="QAE322:QAH322"/>
    <mergeCell ref="QAI322:QAL322"/>
    <mergeCell ref="QAO322:QAR322"/>
    <mergeCell ref="QAS322:QAV322"/>
    <mergeCell ref="QAW322:QAZ322"/>
    <mergeCell ref="QBA322:QBD322"/>
    <mergeCell ref="QBE322:QBH322"/>
    <mergeCell ref="QBI322:QBL322"/>
    <mergeCell ref="QBO322:QBR322"/>
    <mergeCell ref="QBS322:QBV322"/>
    <mergeCell ref="QBW322:QBZ322"/>
    <mergeCell ref="QCA322:QCD322"/>
    <mergeCell ref="QCE322:QCH322"/>
    <mergeCell ref="QCI322:QCL322"/>
    <mergeCell ref="QCO322:QCR322"/>
    <mergeCell ref="QCS322:QCV322"/>
    <mergeCell ref="QCW322:QCZ322"/>
    <mergeCell ref="QDA322:QDD322"/>
    <mergeCell ref="QDE322:QDH322"/>
    <mergeCell ref="QDI322:QDL322"/>
    <mergeCell ref="QDO322:QDR322"/>
    <mergeCell ref="QDS322:QDV322"/>
    <mergeCell ref="QDW322:QDZ322"/>
    <mergeCell ref="QEA322:QED322"/>
    <mergeCell ref="QEE322:QEH322"/>
    <mergeCell ref="QEI322:QEL322"/>
    <mergeCell ref="QEO322:QER322"/>
    <mergeCell ref="QES322:QEV322"/>
    <mergeCell ref="QEW322:QEZ322"/>
    <mergeCell ref="QFA322:QFD322"/>
    <mergeCell ref="QFE322:QFH322"/>
    <mergeCell ref="QEN321:QEN322"/>
    <mergeCell ref="QFI322:QFL322"/>
    <mergeCell ref="QFO322:QFR322"/>
    <mergeCell ref="QFS322:QFV322"/>
    <mergeCell ref="QFW322:QFZ322"/>
    <mergeCell ref="QGA322:QGD322"/>
    <mergeCell ref="QLI322:QLL322"/>
    <mergeCell ref="QLO322:QLR322"/>
    <mergeCell ref="QLS322:QLV322"/>
    <mergeCell ref="QLW322:QLZ322"/>
    <mergeCell ref="QMA322:QMD322"/>
    <mergeCell ref="QME322:QMH322"/>
    <mergeCell ref="QMI322:QML322"/>
    <mergeCell ref="QMO322:QMR322"/>
    <mergeCell ref="QMS322:QMV322"/>
    <mergeCell ref="QMW322:QMZ322"/>
    <mergeCell ref="QNA322:QND322"/>
    <mergeCell ref="QNE322:QNH322"/>
    <mergeCell ref="QNI322:QNL322"/>
    <mergeCell ref="QNO322:QNR322"/>
    <mergeCell ref="QNS322:QNV322"/>
    <mergeCell ref="QNW322:QNZ322"/>
    <mergeCell ref="QOA322:QOD322"/>
    <mergeCell ref="QOE322:QOH322"/>
    <mergeCell ref="QOI322:QOL322"/>
    <mergeCell ref="QOO322:QOR322"/>
    <mergeCell ref="QOS322:QOV322"/>
    <mergeCell ref="QOW322:QOZ322"/>
    <mergeCell ref="QPA322:QPD322"/>
    <mergeCell ref="QPE322:QPH322"/>
    <mergeCell ref="QPI322:QPL322"/>
    <mergeCell ref="QPO322:QPR322"/>
    <mergeCell ref="QPS322:QPV322"/>
    <mergeCell ref="QPW322:QPZ322"/>
    <mergeCell ref="QFM321:QFM322"/>
    <mergeCell ref="QFN321:QFN322"/>
    <mergeCell ref="QGM321:QGM322"/>
    <mergeCell ref="QGN321:QGN322"/>
    <mergeCell ref="QHM321:QHM322"/>
    <mergeCell ref="QHN321:QHN322"/>
    <mergeCell ref="QIM321:QIM322"/>
    <mergeCell ref="QIN321:QIN322"/>
    <mergeCell ref="QJM321:QJM322"/>
    <mergeCell ref="QJN321:QJN322"/>
    <mergeCell ref="QKM321:QKM322"/>
    <mergeCell ref="QKN321:QKN322"/>
    <mergeCell ref="QLM321:QLM322"/>
    <mergeCell ref="QLN321:QLN322"/>
    <mergeCell ref="QMM321:QMM322"/>
    <mergeCell ref="QMN321:QMN322"/>
    <mergeCell ref="QNM321:QNM322"/>
    <mergeCell ref="QNN321:QNN322"/>
    <mergeCell ref="QOM321:QOM322"/>
    <mergeCell ref="QON321:QON322"/>
    <mergeCell ref="QPM321:QPM322"/>
    <mergeCell ref="QPN321:QPN322"/>
    <mergeCell ref="QGE322:QGH322"/>
    <mergeCell ref="QGI322:QGL322"/>
    <mergeCell ref="QGO322:QGR322"/>
    <mergeCell ref="QGS322:QGV322"/>
    <mergeCell ref="QGW322:QGZ322"/>
    <mergeCell ref="QHA322:QHD322"/>
    <mergeCell ref="QHE322:QHH322"/>
    <mergeCell ref="QHI322:QHL322"/>
    <mergeCell ref="QHO322:QHR322"/>
    <mergeCell ref="QQA322:QQD322"/>
    <mergeCell ref="QQE322:QQH322"/>
    <mergeCell ref="QQI322:QQL322"/>
    <mergeCell ref="QQO322:QQR322"/>
    <mergeCell ref="QQS322:QQV322"/>
    <mergeCell ref="QQW322:QQZ322"/>
    <mergeCell ref="QRA322:QRD322"/>
    <mergeCell ref="QRE322:QRH322"/>
    <mergeCell ref="QRI322:QRL322"/>
    <mergeCell ref="QRO322:QRR322"/>
    <mergeCell ref="QRS322:QRV322"/>
    <mergeCell ref="QRW322:QRZ322"/>
    <mergeCell ref="QSA322:QSD322"/>
    <mergeCell ref="QSE322:QSH322"/>
    <mergeCell ref="QSI322:QSL322"/>
    <mergeCell ref="QSO322:QSR322"/>
    <mergeCell ref="QSS322:QSV322"/>
    <mergeCell ref="QSW322:QSZ322"/>
    <mergeCell ref="QTA322:QTD322"/>
    <mergeCell ref="QTE322:QTH322"/>
    <mergeCell ref="QTI322:QTL322"/>
    <mergeCell ref="QTO322:QTR322"/>
    <mergeCell ref="QTS322:QTV322"/>
    <mergeCell ref="QTW322:QTZ322"/>
    <mergeCell ref="QUA322:QUD322"/>
    <mergeCell ref="QUE322:QUH322"/>
    <mergeCell ref="QUI322:QUL322"/>
    <mergeCell ref="QUO322:QUR322"/>
    <mergeCell ref="QUS322:QUV322"/>
    <mergeCell ref="QUW322:QUZ322"/>
    <mergeCell ref="QVA322:QVD322"/>
    <mergeCell ref="QVE322:QVH322"/>
    <mergeCell ref="QVI322:QVL322"/>
    <mergeCell ref="QQM321:QQM322"/>
    <mergeCell ref="QQN321:QQN322"/>
    <mergeCell ref="QRM321:QRM322"/>
    <mergeCell ref="QRN321:QRN322"/>
    <mergeCell ref="QSM321:QSM322"/>
    <mergeCell ref="QSN321:QSN322"/>
    <mergeCell ref="QTM321:QTM322"/>
    <mergeCell ref="QTN321:QTN322"/>
    <mergeCell ref="QUM321:QUM322"/>
    <mergeCell ref="QUN321:QUN322"/>
    <mergeCell ref="QVO322:QVR322"/>
    <mergeCell ref="QVS322:QVV322"/>
    <mergeCell ref="QVW322:QVZ322"/>
    <mergeCell ref="QWA322:QWD322"/>
    <mergeCell ref="QWE322:QWH322"/>
    <mergeCell ref="RBO322:RBR322"/>
    <mergeCell ref="RBS322:RBV322"/>
    <mergeCell ref="RBW322:RBZ322"/>
    <mergeCell ref="RCA322:RCD322"/>
    <mergeCell ref="RCE322:RCH322"/>
    <mergeCell ref="RCI322:RCL322"/>
    <mergeCell ref="RCO322:RCR322"/>
    <mergeCell ref="RCS322:RCV322"/>
    <mergeCell ref="RCW322:RCZ322"/>
    <mergeCell ref="RDA322:RDD322"/>
    <mergeCell ref="RDE322:RDH322"/>
    <mergeCell ref="RDI322:RDL322"/>
    <mergeCell ref="RDO322:RDR322"/>
    <mergeCell ref="RDS322:RDV322"/>
    <mergeCell ref="RDW322:RDZ322"/>
    <mergeCell ref="REA322:RED322"/>
    <mergeCell ref="REE322:REH322"/>
    <mergeCell ref="REI322:REL322"/>
    <mergeCell ref="REO322:RER322"/>
    <mergeCell ref="RES322:REV322"/>
    <mergeCell ref="REW322:REZ322"/>
    <mergeCell ref="RFA322:RFD322"/>
    <mergeCell ref="RFE322:RFH322"/>
    <mergeCell ref="RFI322:RFL322"/>
    <mergeCell ref="RFO322:RFR322"/>
    <mergeCell ref="RFS322:RFV322"/>
    <mergeCell ref="RFW322:RFZ322"/>
    <mergeCell ref="RGA322:RGD322"/>
    <mergeCell ref="QWI322:QWL322"/>
    <mergeCell ref="QWO322:QWR322"/>
    <mergeCell ref="QWS322:QWV322"/>
    <mergeCell ref="QWW322:QWZ322"/>
    <mergeCell ref="QXA322:QXD322"/>
    <mergeCell ref="QXE322:QXH322"/>
    <mergeCell ref="QXI322:QXL322"/>
    <mergeCell ref="QXO322:QXR322"/>
    <mergeCell ref="QXS322:QXV322"/>
    <mergeCell ref="QXW322:QXZ322"/>
    <mergeCell ref="QYA322:QYD322"/>
    <mergeCell ref="QYE322:QYH322"/>
    <mergeCell ref="QYI322:QYL322"/>
    <mergeCell ref="QYO322:QYR322"/>
    <mergeCell ref="QYS322:QYV322"/>
    <mergeCell ref="QYW322:QYZ322"/>
    <mergeCell ref="QZA322:QZD322"/>
    <mergeCell ref="QZE322:QZH322"/>
    <mergeCell ref="QZI322:QZL322"/>
    <mergeCell ref="QZO322:QZR322"/>
    <mergeCell ref="QZS322:QZV322"/>
    <mergeCell ref="QZW322:QZZ322"/>
    <mergeCell ref="RAA322:RAD322"/>
    <mergeCell ref="RAE322:RAH322"/>
    <mergeCell ref="RAI322:RAL322"/>
    <mergeCell ref="RAO322:RAR322"/>
    <mergeCell ref="RAS322:RAV322"/>
    <mergeCell ref="RAW322:RAZ322"/>
    <mergeCell ref="RBA322:RBD322"/>
    <mergeCell ref="RBE322:RBH322"/>
    <mergeCell ref="RBI322:RBL322"/>
    <mergeCell ref="RGE322:RGH322"/>
    <mergeCell ref="RGI322:RGL322"/>
    <mergeCell ref="RGO322:RGR322"/>
    <mergeCell ref="RGS322:RGV322"/>
    <mergeCell ref="RGW322:RGZ322"/>
    <mergeCell ref="RHA322:RHD322"/>
    <mergeCell ref="RHE322:RHH322"/>
    <mergeCell ref="RHI322:RHL322"/>
    <mergeCell ref="RHO322:RHR322"/>
    <mergeCell ref="RHS322:RHV322"/>
    <mergeCell ref="RHW322:RHZ322"/>
    <mergeCell ref="RIA322:RID322"/>
    <mergeCell ref="RIE322:RIH322"/>
    <mergeCell ref="RII322:RIL322"/>
    <mergeCell ref="RIO322:RIR322"/>
    <mergeCell ref="RIS322:RIV322"/>
    <mergeCell ref="RIW322:RIZ322"/>
    <mergeCell ref="RJA322:RJD322"/>
    <mergeCell ref="RJE322:RJH322"/>
    <mergeCell ref="RJI322:RJL322"/>
    <mergeCell ref="RJO322:RJR322"/>
    <mergeCell ref="RJS322:RJV322"/>
    <mergeCell ref="RJW322:RJZ322"/>
    <mergeCell ref="RKA322:RKD322"/>
    <mergeCell ref="RKE322:RKH322"/>
    <mergeCell ref="RKI322:RKL322"/>
    <mergeCell ref="RKO322:RKR322"/>
    <mergeCell ref="RKS322:RKV322"/>
    <mergeCell ref="RKW322:RKZ322"/>
    <mergeCell ref="RLA322:RLD322"/>
    <mergeCell ref="RLE322:RLH322"/>
    <mergeCell ref="RLI322:RLL322"/>
    <mergeCell ref="RLO322:RLR322"/>
    <mergeCell ref="RLS322:RLV322"/>
    <mergeCell ref="RLW322:RLZ322"/>
    <mergeCell ref="RMA322:RMD322"/>
    <mergeCell ref="RME322:RMH322"/>
    <mergeCell ref="RMI322:RML322"/>
    <mergeCell ref="RRS322:RRV322"/>
    <mergeCell ref="RRW322:RRZ322"/>
    <mergeCell ref="RSA322:RSD322"/>
    <mergeCell ref="RSE322:RSH322"/>
    <mergeCell ref="RSI322:RSL322"/>
    <mergeCell ref="RSO322:RSR322"/>
    <mergeCell ref="RSS322:RSV322"/>
    <mergeCell ref="RSW322:RSZ322"/>
    <mergeCell ref="RTA322:RTD322"/>
    <mergeCell ref="RTE322:RTH322"/>
    <mergeCell ref="RTI322:RTL322"/>
    <mergeCell ref="RTO322:RTR322"/>
    <mergeCell ref="RTS322:RTV322"/>
    <mergeCell ref="RTW322:RTZ322"/>
    <mergeCell ref="RUA322:RUD322"/>
    <mergeCell ref="RUE322:RUH322"/>
    <mergeCell ref="RUI322:RUL322"/>
    <mergeCell ref="RUO322:RUR322"/>
    <mergeCell ref="RUS322:RUV322"/>
    <mergeCell ref="RUW322:RUZ322"/>
    <mergeCell ref="RVA322:RVD322"/>
    <mergeCell ref="RVE322:RVH322"/>
    <mergeCell ref="RVI322:RVL322"/>
    <mergeCell ref="RVO322:RVR322"/>
    <mergeCell ref="RVS322:RVV322"/>
    <mergeCell ref="RVW322:RVZ322"/>
    <mergeCell ref="RWA322:RWD322"/>
    <mergeCell ref="RWE322:RWH322"/>
    <mergeCell ref="RVN321:RVN322"/>
    <mergeCell ref="RWI322:RWL322"/>
    <mergeCell ref="RWO322:RWR322"/>
    <mergeCell ref="RWS322:RWV322"/>
    <mergeCell ref="RWW322:RWZ322"/>
    <mergeCell ref="RXA322:RXD322"/>
    <mergeCell ref="RXE322:RXH322"/>
    <mergeCell ref="RXI322:RXL322"/>
    <mergeCell ref="RXO322:RXR322"/>
    <mergeCell ref="RXS322:RXV322"/>
    <mergeCell ref="RXW322:RXZ322"/>
    <mergeCell ref="RYA322:RYD322"/>
    <mergeCell ref="RYE322:RYH322"/>
    <mergeCell ref="RYI322:RYL322"/>
    <mergeCell ref="RYO322:RYR322"/>
    <mergeCell ref="RYS322:RYV322"/>
    <mergeCell ref="RYW322:RYZ322"/>
    <mergeCell ref="RZA322:RZD322"/>
    <mergeCell ref="RZE322:RZH322"/>
    <mergeCell ref="RZI322:RZL322"/>
    <mergeCell ref="RZO322:RZR322"/>
    <mergeCell ref="RZS322:RZV322"/>
    <mergeCell ref="RZW322:RZZ322"/>
    <mergeCell ref="SAA322:SAD322"/>
    <mergeCell ref="SAE322:SAH322"/>
    <mergeCell ref="SAI322:SAL322"/>
    <mergeCell ref="SAO322:SAR322"/>
    <mergeCell ref="SAS322:SAV322"/>
    <mergeCell ref="SAW322:SAZ322"/>
    <mergeCell ref="SBA322:SBD322"/>
    <mergeCell ref="SBE322:SBH322"/>
    <mergeCell ref="SBI322:SBL322"/>
    <mergeCell ref="SBO322:SBR322"/>
    <mergeCell ref="SBS322:SBV322"/>
    <mergeCell ref="RWM321:RWM322"/>
    <mergeCell ref="RWN321:RWN322"/>
    <mergeCell ref="RXM321:RXM322"/>
    <mergeCell ref="RXN321:RXN322"/>
    <mergeCell ref="RYM321:RYM322"/>
    <mergeCell ref="RYN321:RYN322"/>
    <mergeCell ref="RZM321:RZM322"/>
    <mergeCell ref="RZN321:RZN322"/>
    <mergeCell ref="SAM321:SAM322"/>
    <mergeCell ref="SAN321:SAN322"/>
    <mergeCell ref="SBM321:SBM322"/>
    <mergeCell ref="SBN321:SBN322"/>
    <mergeCell ref="SBW322:SBZ322"/>
    <mergeCell ref="SCA322:SCD322"/>
    <mergeCell ref="SCE322:SCH322"/>
    <mergeCell ref="SCI322:SCL322"/>
    <mergeCell ref="SCO322:SCR322"/>
    <mergeCell ref="SHW322:SHZ322"/>
    <mergeCell ref="SIA322:SID322"/>
    <mergeCell ref="SIE322:SIH322"/>
    <mergeCell ref="SII322:SIL322"/>
    <mergeCell ref="SIO322:SIR322"/>
    <mergeCell ref="SIS322:SIV322"/>
    <mergeCell ref="SIW322:SIZ322"/>
    <mergeCell ref="SJA322:SJD322"/>
    <mergeCell ref="SJE322:SJH322"/>
    <mergeCell ref="SJI322:SJL322"/>
    <mergeCell ref="SJO322:SJR322"/>
    <mergeCell ref="SJS322:SJV322"/>
    <mergeCell ref="SJW322:SJZ322"/>
    <mergeCell ref="SKA322:SKD322"/>
    <mergeCell ref="SKE322:SKH322"/>
    <mergeCell ref="SKI322:SKL322"/>
    <mergeCell ref="SKO322:SKR322"/>
    <mergeCell ref="SKS322:SKV322"/>
    <mergeCell ref="SKW322:SKZ322"/>
    <mergeCell ref="SLA322:SLD322"/>
    <mergeCell ref="SLE322:SLH322"/>
    <mergeCell ref="SLI322:SLL322"/>
    <mergeCell ref="SLO322:SLR322"/>
    <mergeCell ref="SLS322:SLV322"/>
    <mergeCell ref="SLW322:SLZ322"/>
    <mergeCell ref="SMA322:SMD322"/>
    <mergeCell ref="SME322:SMH322"/>
    <mergeCell ref="SMI322:SML322"/>
    <mergeCell ref="SCM321:SCM322"/>
    <mergeCell ref="SCN321:SCN322"/>
    <mergeCell ref="SDM321:SDM322"/>
    <mergeCell ref="SDN321:SDN322"/>
    <mergeCell ref="SEM321:SEM322"/>
    <mergeCell ref="SEN321:SEN322"/>
    <mergeCell ref="SFM321:SFM322"/>
    <mergeCell ref="SFN321:SFN322"/>
    <mergeCell ref="SGM321:SGM322"/>
    <mergeCell ref="SGN321:SGN322"/>
    <mergeCell ref="SHM321:SHM322"/>
    <mergeCell ref="SHN321:SHN322"/>
    <mergeCell ref="SIM321:SIM322"/>
    <mergeCell ref="SIN321:SIN322"/>
    <mergeCell ref="SJM321:SJM322"/>
    <mergeCell ref="SJN321:SJN322"/>
    <mergeCell ref="SKM321:SKM322"/>
    <mergeCell ref="SKN321:SKN322"/>
    <mergeCell ref="SLM321:SLM322"/>
    <mergeCell ref="SLN321:SLN322"/>
    <mergeCell ref="SMO322:SMR322"/>
    <mergeCell ref="SMS322:SMV322"/>
    <mergeCell ref="SMW322:SMZ322"/>
    <mergeCell ref="SNA322:SND322"/>
    <mergeCell ref="SNE322:SNH322"/>
    <mergeCell ref="SNI322:SNL322"/>
    <mergeCell ref="SNO322:SNR322"/>
    <mergeCell ref="SNS322:SNV322"/>
    <mergeCell ref="SNW322:SNZ322"/>
    <mergeCell ref="SOA322:SOD322"/>
    <mergeCell ref="SOE322:SOH322"/>
    <mergeCell ref="SOI322:SOL322"/>
    <mergeCell ref="SOO322:SOR322"/>
    <mergeCell ref="SOS322:SOV322"/>
    <mergeCell ref="SOW322:SOZ322"/>
    <mergeCell ref="SPA322:SPD322"/>
    <mergeCell ref="SPE322:SPH322"/>
    <mergeCell ref="SPI322:SPL322"/>
    <mergeCell ref="SPO322:SPR322"/>
    <mergeCell ref="SPS322:SPV322"/>
    <mergeCell ref="SPW322:SPZ322"/>
    <mergeCell ref="SQA322:SQD322"/>
    <mergeCell ref="SQE322:SQH322"/>
    <mergeCell ref="SQI322:SQL322"/>
    <mergeCell ref="SQO322:SQR322"/>
    <mergeCell ref="SQS322:SQV322"/>
    <mergeCell ref="SQW322:SQZ322"/>
    <mergeCell ref="SRA322:SRD322"/>
    <mergeCell ref="SRE322:SRH322"/>
    <mergeCell ref="SRI322:SRL322"/>
    <mergeCell ref="SRO322:SRR322"/>
    <mergeCell ref="SRS322:SRV322"/>
    <mergeCell ref="SRW322:SRZ322"/>
    <mergeCell ref="SSA322:SSD322"/>
    <mergeCell ref="SSE322:SSH322"/>
    <mergeCell ref="SSI322:SSL322"/>
    <mergeCell ref="SSO322:SSR322"/>
    <mergeCell ref="SSS322:SSV322"/>
    <mergeCell ref="SSW322:SSZ322"/>
    <mergeCell ref="STA322:STD322"/>
    <mergeCell ref="STE322:STH322"/>
    <mergeCell ref="STI322:STL322"/>
    <mergeCell ref="STO322:STR322"/>
    <mergeCell ref="STS322:STV322"/>
    <mergeCell ref="STW322:STZ322"/>
    <mergeCell ref="SUA322:SUD322"/>
    <mergeCell ref="SUE322:SUH322"/>
    <mergeCell ref="SUI322:SUL322"/>
    <mergeCell ref="SUO322:SUR322"/>
    <mergeCell ref="SUS322:SUV322"/>
    <mergeCell ref="SUW322:SUZ322"/>
    <mergeCell ref="SVA322:SVD322"/>
    <mergeCell ref="SVE322:SVH322"/>
    <mergeCell ref="SVI322:SVL322"/>
    <mergeCell ref="SVO322:SVR322"/>
    <mergeCell ref="SVS322:SVV322"/>
    <mergeCell ref="SVW322:SVZ322"/>
    <mergeCell ref="SWA322:SWD322"/>
    <mergeCell ref="SWE322:SWH322"/>
    <mergeCell ref="SWI322:SWL322"/>
    <mergeCell ref="SWO322:SWR322"/>
    <mergeCell ref="SWS322:SWV322"/>
    <mergeCell ref="SWW322:SWZ322"/>
    <mergeCell ref="SXA322:SXD322"/>
    <mergeCell ref="SXE322:SXH322"/>
    <mergeCell ref="SXI322:SXL322"/>
    <mergeCell ref="SSN321:SSN322"/>
    <mergeCell ref="STM321:STM322"/>
    <mergeCell ref="STN321:STN322"/>
    <mergeCell ref="SUM321:SUM322"/>
    <mergeCell ref="SUN321:SUN322"/>
    <mergeCell ref="SVM321:SVM322"/>
    <mergeCell ref="SVN321:SVN322"/>
    <mergeCell ref="SWM321:SWM322"/>
    <mergeCell ref="SWN321:SWN322"/>
    <mergeCell ref="THI322:THL322"/>
    <mergeCell ref="THO322:THR322"/>
    <mergeCell ref="THS322:THV322"/>
    <mergeCell ref="THW322:THZ322"/>
    <mergeCell ref="TIA322:TID322"/>
    <mergeCell ref="TAI322:TAL322"/>
    <mergeCell ref="TAO322:TAR322"/>
    <mergeCell ref="TAS322:TAV322"/>
    <mergeCell ref="TAW322:TAZ322"/>
    <mergeCell ref="TBA322:TBD322"/>
    <mergeCell ref="TBE322:TBH322"/>
    <mergeCell ref="TBI322:TBL322"/>
    <mergeCell ref="TBO322:TBR322"/>
    <mergeCell ref="TBS322:TBV322"/>
    <mergeCell ref="TBW322:TBZ322"/>
    <mergeCell ref="TCA322:TCD322"/>
    <mergeCell ref="TCE322:TCH322"/>
    <mergeCell ref="TCI322:TCL322"/>
    <mergeCell ref="TCO322:TCR322"/>
    <mergeCell ref="TCS322:TCV322"/>
    <mergeCell ref="TCW322:TCZ322"/>
    <mergeCell ref="TDA322:TDD322"/>
    <mergeCell ref="TDE322:TDH322"/>
    <mergeCell ref="TDI322:TDL322"/>
    <mergeCell ref="TIE322:TIH322"/>
    <mergeCell ref="TII322:TIL322"/>
    <mergeCell ref="TIO322:TIR322"/>
    <mergeCell ref="TIS322:TIV322"/>
    <mergeCell ref="TIW322:TIZ322"/>
    <mergeCell ref="TJA322:TJD322"/>
    <mergeCell ref="TJE322:TJH322"/>
    <mergeCell ref="TJI322:TJL322"/>
    <mergeCell ref="TJO322:TJR322"/>
    <mergeCell ref="TJS322:TJV322"/>
    <mergeCell ref="TJW322:TJZ322"/>
    <mergeCell ref="TKA322:TKD322"/>
    <mergeCell ref="TKE322:TKH322"/>
    <mergeCell ref="TKI322:TKL322"/>
    <mergeCell ref="TKO322:TKR322"/>
    <mergeCell ref="TKS322:TKV322"/>
    <mergeCell ref="TKW322:TKZ322"/>
    <mergeCell ref="TLA322:TLD322"/>
    <mergeCell ref="TLE322:TLH322"/>
    <mergeCell ref="TLI322:TLL322"/>
    <mergeCell ref="TLO322:TLR322"/>
    <mergeCell ref="TLS322:TLV322"/>
    <mergeCell ref="TLW322:TLZ322"/>
    <mergeCell ref="TMA322:TMD322"/>
    <mergeCell ref="TME322:TMH322"/>
    <mergeCell ref="TMI322:TML322"/>
    <mergeCell ref="TMO322:TMR322"/>
    <mergeCell ref="TMS322:TMV322"/>
    <mergeCell ref="TMW322:TMZ322"/>
    <mergeCell ref="TNA322:TND322"/>
    <mergeCell ref="TNE322:TNH322"/>
    <mergeCell ref="TNI322:TNL322"/>
    <mergeCell ref="TNO322:TNR322"/>
    <mergeCell ref="TJM321:TJM322"/>
    <mergeCell ref="TJN321:TJN322"/>
    <mergeCell ref="TKM321:TKM322"/>
    <mergeCell ref="TKN321:TKN322"/>
    <mergeCell ref="TLM321:TLM322"/>
    <mergeCell ref="TLN321:TLN322"/>
    <mergeCell ref="TMM321:TMM322"/>
    <mergeCell ref="TMN321:TMN322"/>
    <mergeCell ref="TNM321:TNM322"/>
    <mergeCell ref="TNN321:TNN322"/>
    <mergeCell ref="TNS322:TNV322"/>
    <mergeCell ref="TNW322:TNZ322"/>
    <mergeCell ref="TOA322:TOD322"/>
    <mergeCell ref="TOE322:TOH322"/>
    <mergeCell ref="TOI322:TOL322"/>
    <mergeCell ref="TTS322:TTV322"/>
    <mergeCell ref="TTW322:TTZ322"/>
    <mergeCell ref="TUA322:TUD322"/>
    <mergeCell ref="TUE322:TUH322"/>
    <mergeCell ref="TUI322:TUL322"/>
    <mergeCell ref="TUO322:TUR322"/>
    <mergeCell ref="TUS322:TUV322"/>
    <mergeCell ref="TUW322:TUZ322"/>
    <mergeCell ref="TVA322:TVD322"/>
    <mergeCell ref="TVE322:TVH322"/>
    <mergeCell ref="TVI322:TVL322"/>
    <mergeCell ref="TVO322:TVR322"/>
    <mergeCell ref="TVS322:TVV322"/>
    <mergeCell ref="TVW322:TVZ322"/>
    <mergeCell ref="TWA322:TWD322"/>
    <mergeCell ref="TWE322:TWH322"/>
    <mergeCell ref="TWI322:TWL322"/>
    <mergeCell ref="TWO322:TWR322"/>
    <mergeCell ref="TWS322:TWV322"/>
    <mergeCell ref="TWW322:TWZ322"/>
    <mergeCell ref="TXA322:TXD322"/>
    <mergeCell ref="TXE322:TXH322"/>
    <mergeCell ref="TXI322:TXL322"/>
    <mergeCell ref="TXO322:TXR322"/>
    <mergeCell ref="TXS322:TXV322"/>
    <mergeCell ref="TXW322:TXZ322"/>
    <mergeCell ref="TYA322:TYD322"/>
    <mergeCell ref="TYE322:TYH322"/>
    <mergeCell ref="TOM321:TOM322"/>
    <mergeCell ref="TON321:TON322"/>
    <mergeCell ref="TPM321:TPM322"/>
    <mergeCell ref="TPN321:TPN322"/>
    <mergeCell ref="TQM321:TQM322"/>
    <mergeCell ref="TQN321:TQN322"/>
    <mergeCell ref="TRM321:TRM322"/>
    <mergeCell ref="TRN321:TRN322"/>
    <mergeCell ref="TSM321:TSM322"/>
    <mergeCell ref="TSN321:TSN322"/>
    <mergeCell ref="TTM321:TTM322"/>
    <mergeCell ref="TTN321:TTN322"/>
    <mergeCell ref="TUM321:TUM322"/>
    <mergeCell ref="TUN321:TUN322"/>
    <mergeCell ref="TVM321:TVM322"/>
    <mergeCell ref="TVN321:TVN322"/>
    <mergeCell ref="TWM321:TWM322"/>
    <mergeCell ref="TWN321:TWN322"/>
    <mergeCell ref="TXM321:TXM322"/>
    <mergeCell ref="TXN321:TXN322"/>
    <mergeCell ref="TOO322:TOR322"/>
    <mergeCell ref="TOS322:TOV322"/>
    <mergeCell ref="TOW322:TOZ322"/>
    <mergeCell ref="TPA322:TPD322"/>
    <mergeCell ref="TPE322:TPH322"/>
    <mergeCell ref="TPI322:TPL322"/>
    <mergeCell ref="TPO322:TPR322"/>
    <mergeCell ref="TPS322:TPV322"/>
    <mergeCell ref="TPW322:TPZ322"/>
    <mergeCell ref="TQA322:TQD322"/>
    <mergeCell ref="TQE322:TQH322"/>
    <mergeCell ref="UCO322:UCR322"/>
    <mergeCell ref="UCS322:UCV322"/>
    <mergeCell ref="UCW322:UCZ322"/>
    <mergeCell ref="UDA322:UDD322"/>
    <mergeCell ref="UDE322:UDH322"/>
    <mergeCell ref="UDI322:UDL322"/>
    <mergeCell ref="UDO322:UDR322"/>
    <mergeCell ref="UDS322:UDV322"/>
    <mergeCell ref="TZN321:TZN322"/>
    <mergeCell ref="TYM321:TYM322"/>
    <mergeCell ref="TYN321:TYN322"/>
    <mergeCell ref="TZM321:TZM322"/>
    <mergeCell ref="UAM321:UAM322"/>
    <mergeCell ref="UAN321:UAN322"/>
    <mergeCell ref="UBM321:UBM322"/>
    <mergeCell ref="UBN321:UBN322"/>
    <mergeCell ref="UCM321:UCM322"/>
    <mergeCell ref="UCN321:UCN322"/>
    <mergeCell ref="UDM321:UDM322"/>
    <mergeCell ref="UDN321:UDN322"/>
    <mergeCell ref="UDW322:UDZ322"/>
    <mergeCell ref="UEA322:UED322"/>
    <mergeCell ref="UEE322:UEH322"/>
    <mergeCell ref="UEI322:UEL322"/>
    <mergeCell ref="UEO322:UER322"/>
    <mergeCell ref="UEN321:UEN322"/>
    <mergeCell ref="UJW322:UJZ322"/>
    <mergeCell ref="UKA322:UKD322"/>
    <mergeCell ref="UKE322:UKH322"/>
    <mergeCell ref="UKI322:UKL322"/>
    <mergeCell ref="UKO322:UKR322"/>
    <mergeCell ref="UKS322:UKV322"/>
    <mergeCell ref="UKW322:UKZ322"/>
    <mergeCell ref="UGS322:UGV322"/>
    <mergeCell ref="UGW322:UGZ322"/>
    <mergeCell ref="UHA322:UHD322"/>
    <mergeCell ref="UHE322:UHH322"/>
    <mergeCell ref="UHI322:UHL322"/>
    <mergeCell ref="UHO322:UHR322"/>
    <mergeCell ref="UHS322:UHV322"/>
    <mergeCell ref="UHW322:UHZ322"/>
    <mergeCell ref="UIA322:UID322"/>
    <mergeCell ref="UIE322:UIH322"/>
    <mergeCell ref="UII322:UIL322"/>
    <mergeCell ref="UIO322:UIR322"/>
    <mergeCell ref="UIS322:UIV322"/>
    <mergeCell ref="UIW322:UIZ322"/>
    <mergeCell ref="UJA322:UJD322"/>
    <mergeCell ref="UJE322:UJH322"/>
    <mergeCell ref="UJI322:UJL322"/>
    <mergeCell ref="UJO322:UJR322"/>
    <mergeCell ref="UJS322:UJV322"/>
    <mergeCell ref="UAO322:UAR322"/>
    <mergeCell ref="UAS322:UAV322"/>
    <mergeCell ref="UAW322:UAZ322"/>
    <mergeCell ref="UBA322:UBD322"/>
    <mergeCell ref="UBE322:UBH322"/>
    <mergeCell ref="UBI322:UBL322"/>
    <mergeCell ref="UBO322:UBR322"/>
    <mergeCell ref="UBS322:UBV322"/>
    <mergeCell ref="UBW322:UBZ322"/>
    <mergeCell ref="UCA322:UCD322"/>
    <mergeCell ref="UCE322:UCH322"/>
    <mergeCell ref="UCI322:UCL322"/>
    <mergeCell ref="ULA322:ULD322"/>
    <mergeCell ref="ULE322:ULH322"/>
    <mergeCell ref="ULI322:ULL322"/>
    <mergeCell ref="ULO322:ULR322"/>
    <mergeCell ref="ULS322:ULV322"/>
    <mergeCell ref="ULW322:ULZ322"/>
    <mergeCell ref="UMA322:UMD322"/>
    <mergeCell ref="UME322:UMH322"/>
    <mergeCell ref="UMI322:UML322"/>
    <mergeCell ref="UMO322:UMR322"/>
    <mergeCell ref="UMS322:UMV322"/>
    <mergeCell ref="UMW322:UMZ322"/>
    <mergeCell ref="UNA322:UND322"/>
    <mergeCell ref="UNE322:UNH322"/>
    <mergeCell ref="UNI322:UNL322"/>
    <mergeCell ref="UNO322:UNR322"/>
    <mergeCell ref="UNS322:UNV322"/>
    <mergeCell ref="UNW322:UNZ322"/>
    <mergeCell ref="UOA322:UOD322"/>
    <mergeCell ref="UOE322:UOH322"/>
    <mergeCell ref="UEM321:UEM322"/>
    <mergeCell ref="UFM321:UFM322"/>
    <mergeCell ref="UFN321:UFN322"/>
    <mergeCell ref="UGM321:UGM322"/>
    <mergeCell ref="UGN321:UGN322"/>
    <mergeCell ref="UHM321:UHM322"/>
    <mergeCell ref="UHN321:UHN322"/>
    <mergeCell ref="UIM321:UIM322"/>
    <mergeCell ref="UIN321:UIN322"/>
    <mergeCell ref="UJM321:UJM322"/>
    <mergeCell ref="UJN321:UJN322"/>
    <mergeCell ref="UKM321:UKM322"/>
    <mergeCell ref="UKN321:UKN322"/>
    <mergeCell ref="ULM321:ULM322"/>
    <mergeCell ref="ULN321:ULN322"/>
    <mergeCell ref="UMM321:UMM322"/>
    <mergeCell ref="UMN321:UMN322"/>
    <mergeCell ref="UNM321:UNM322"/>
    <mergeCell ref="UNN321:UNN322"/>
    <mergeCell ref="UES322:UEV322"/>
    <mergeCell ref="UEW322:UEZ322"/>
    <mergeCell ref="UFA322:UFD322"/>
    <mergeCell ref="UFE322:UFH322"/>
    <mergeCell ref="UFI322:UFL322"/>
    <mergeCell ref="UFO322:UFR322"/>
    <mergeCell ref="UFS322:UFV322"/>
    <mergeCell ref="UFW322:UFZ322"/>
    <mergeCell ref="UGA322:UGD322"/>
    <mergeCell ref="UGE322:UGH322"/>
    <mergeCell ref="UGI322:UGL322"/>
    <mergeCell ref="UGO322:UGR322"/>
    <mergeCell ref="UOI322:UOL322"/>
    <mergeCell ref="UOO322:UOR322"/>
    <mergeCell ref="UOS322:UOV322"/>
    <mergeCell ref="UOW322:UOZ322"/>
    <mergeCell ref="UPA322:UPD322"/>
    <mergeCell ref="UPE322:UPH322"/>
    <mergeCell ref="UPI322:UPL322"/>
    <mergeCell ref="UPO322:UPR322"/>
    <mergeCell ref="UPS322:UPV322"/>
    <mergeCell ref="UPW322:UPZ322"/>
    <mergeCell ref="UQA322:UQD322"/>
    <mergeCell ref="UQE322:UQH322"/>
    <mergeCell ref="UQI322:UQL322"/>
    <mergeCell ref="UQO322:UQR322"/>
    <mergeCell ref="UQS322:UQV322"/>
    <mergeCell ref="UQW322:UQZ322"/>
    <mergeCell ref="URA322:URD322"/>
    <mergeCell ref="URE322:URH322"/>
    <mergeCell ref="URI322:URL322"/>
    <mergeCell ref="URO322:URR322"/>
    <mergeCell ref="URS322:URV322"/>
    <mergeCell ref="URW322:URZ322"/>
    <mergeCell ref="USA322:USD322"/>
    <mergeCell ref="USE322:USH322"/>
    <mergeCell ref="USI322:USL322"/>
    <mergeCell ref="USO322:USR322"/>
    <mergeCell ref="USS322:USV322"/>
    <mergeCell ref="USW322:USZ322"/>
    <mergeCell ref="UTA322:UTD322"/>
    <mergeCell ref="UTE322:UTH322"/>
    <mergeCell ref="UTI322:UTL322"/>
    <mergeCell ref="UTO322:UTR322"/>
    <mergeCell ref="UTS322:UTV322"/>
    <mergeCell ref="UOM321:UOM322"/>
    <mergeCell ref="UON321:UON322"/>
    <mergeCell ref="UPM321:UPM322"/>
    <mergeCell ref="UPN321:UPN322"/>
    <mergeCell ref="UUO322:UUR322"/>
    <mergeCell ref="UUS322:UUV322"/>
    <mergeCell ref="UUN321:UUN322"/>
    <mergeCell ref="VAA322:VAD322"/>
    <mergeCell ref="VAE322:VAH322"/>
    <mergeCell ref="VAI322:VAL322"/>
    <mergeCell ref="VAO322:VAR322"/>
    <mergeCell ref="VAS322:VAV322"/>
    <mergeCell ref="VAW322:VAZ322"/>
    <mergeCell ref="VBA322:VBD322"/>
    <mergeCell ref="VBE322:VBH322"/>
    <mergeCell ref="VBI322:VBL322"/>
    <mergeCell ref="VBO322:VBR322"/>
    <mergeCell ref="VBS322:VBV322"/>
    <mergeCell ref="VBW322:VBZ322"/>
    <mergeCell ref="VCA322:VCD322"/>
    <mergeCell ref="VCE322:VCH322"/>
    <mergeCell ref="VCI322:VCL322"/>
    <mergeCell ref="VCO322:VCR322"/>
    <mergeCell ref="VCS322:VCV322"/>
    <mergeCell ref="VCW322:VCZ322"/>
    <mergeCell ref="VDA322:VDD322"/>
    <mergeCell ref="VDE322:VDH322"/>
    <mergeCell ref="VDI322:VDL322"/>
    <mergeCell ref="VDO322:VDR322"/>
    <mergeCell ref="VDS322:VDV322"/>
    <mergeCell ref="VDW322:VDZ322"/>
    <mergeCell ref="VEA322:VED322"/>
    <mergeCell ref="VEE322:VEH322"/>
    <mergeCell ref="VDM321:VDM322"/>
    <mergeCell ref="VDN321:VDN322"/>
    <mergeCell ref="UUW322:UUZ322"/>
    <mergeCell ref="UVA322:UVD322"/>
    <mergeCell ref="UVE322:UVH322"/>
    <mergeCell ref="UVI322:UVL322"/>
    <mergeCell ref="UVO322:UVR322"/>
    <mergeCell ref="UVS322:UVV322"/>
    <mergeCell ref="UVW322:UVZ322"/>
    <mergeCell ref="UWA322:UWD322"/>
    <mergeCell ref="UWE322:UWH322"/>
    <mergeCell ref="UWI322:UWL322"/>
    <mergeCell ref="UWO322:UWR322"/>
    <mergeCell ref="UWS322:UWV322"/>
    <mergeCell ref="UWW322:UWZ322"/>
    <mergeCell ref="UXA322:UXD322"/>
    <mergeCell ref="UXE322:UXH322"/>
    <mergeCell ref="UXI322:UXL322"/>
    <mergeCell ref="UXO322:UXR322"/>
    <mergeCell ref="UXS322:UXV322"/>
    <mergeCell ref="UXW322:UXZ322"/>
    <mergeCell ref="UYA322:UYD322"/>
    <mergeCell ref="UYE322:UYH322"/>
    <mergeCell ref="UYI322:UYL322"/>
    <mergeCell ref="UYO322:UYR322"/>
    <mergeCell ref="UYS322:UYV322"/>
    <mergeCell ref="UYW322:UYZ322"/>
    <mergeCell ref="UZA322:UZD322"/>
    <mergeCell ref="UZE322:UZH322"/>
    <mergeCell ref="UZI322:UZL322"/>
    <mergeCell ref="UZO322:UZR322"/>
    <mergeCell ref="VEI322:VEL322"/>
    <mergeCell ref="VEO322:VER322"/>
    <mergeCell ref="VES322:VEV322"/>
    <mergeCell ref="VEW322:VEZ322"/>
    <mergeCell ref="VFA322:VFD322"/>
    <mergeCell ref="VFE322:VFH322"/>
    <mergeCell ref="VFI322:VFL322"/>
    <mergeCell ref="VFO322:VFR322"/>
    <mergeCell ref="VFS322:VFV322"/>
    <mergeCell ref="VFW322:VFZ322"/>
    <mergeCell ref="VGA322:VGD322"/>
    <mergeCell ref="VGE322:VGH322"/>
    <mergeCell ref="VGI322:VGL322"/>
    <mergeCell ref="VGO322:VGR322"/>
    <mergeCell ref="VGS322:VGV322"/>
    <mergeCell ref="VGW322:VGZ322"/>
    <mergeCell ref="VHA322:VHD322"/>
    <mergeCell ref="VHE322:VHH322"/>
    <mergeCell ref="VHI322:VHL322"/>
    <mergeCell ref="VHO322:VHR322"/>
    <mergeCell ref="VHS322:VHV322"/>
    <mergeCell ref="VHW322:VHZ322"/>
    <mergeCell ref="VIA322:VID322"/>
    <mergeCell ref="VIE322:VIH322"/>
    <mergeCell ref="VII322:VIL322"/>
    <mergeCell ref="VIO322:VIR322"/>
    <mergeCell ref="VIS322:VIV322"/>
    <mergeCell ref="VIW322:VIZ322"/>
    <mergeCell ref="VJA322:VJD322"/>
    <mergeCell ref="VJE322:VJH322"/>
    <mergeCell ref="VJI322:VJL322"/>
    <mergeCell ref="VJO322:VJR322"/>
    <mergeCell ref="VJS322:VJV322"/>
    <mergeCell ref="VEM321:VEM322"/>
    <mergeCell ref="VEN321:VEN322"/>
    <mergeCell ref="VFM321:VFM322"/>
    <mergeCell ref="VFN321:VFN322"/>
    <mergeCell ref="VGM321:VGM322"/>
    <mergeCell ref="VIM321:VIM322"/>
    <mergeCell ref="VIN321:VIN322"/>
    <mergeCell ref="VJM321:VJM322"/>
    <mergeCell ref="VJN321:VJN322"/>
    <mergeCell ref="VLN321:VLN322"/>
    <mergeCell ref="VMM321:VMM322"/>
    <mergeCell ref="VMN321:VMN322"/>
    <mergeCell ref="VNM321:VNM322"/>
    <mergeCell ref="VNN321:VNN322"/>
    <mergeCell ref="VOM321:VOM322"/>
    <mergeCell ref="VON321:VON322"/>
    <mergeCell ref="VPM321:VPM322"/>
    <mergeCell ref="VPN321:VPN322"/>
    <mergeCell ref="VQM321:VQM322"/>
    <mergeCell ref="VQN321:VQN322"/>
    <mergeCell ref="VRM321:VRM322"/>
    <mergeCell ref="VRN321:VRN322"/>
    <mergeCell ref="VSM321:VSM322"/>
    <mergeCell ref="VSN321:VSN322"/>
    <mergeCell ref="VTO322:VTR322"/>
    <mergeCell ref="VTS322:VTV322"/>
    <mergeCell ref="VTW322:VTZ322"/>
    <mergeCell ref="VUA322:VUD322"/>
    <mergeCell ref="VUE322:VUH322"/>
    <mergeCell ref="VUI322:VUL322"/>
    <mergeCell ref="VUO322:VUR322"/>
    <mergeCell ref="VUS322:VUV322"/>
    <mergeCell ref="VUW322:VUZ322"/>
    <mergeCell ref="VVA322:VVD322"/>
    <mergeCell ref="VVE322:VVH322"/>
    <mergeCell ref="VVI322:VVL322"/>
    <mergeCell ref="VVO322:VVR322"/>
    <mergeCell ref="VVS322:VVV322"/>
    <mergeCell ref="VVW322:VVZ322"/>
    <mergeCell ref="VWA322:VWD322"/>
    <mergeCell ref="VWE322:VWH322"/>
    <mergeCell ref="VWI322:VWL322"/>
    <mergeCell ref="VTN321:VTN322"/>
    <mergeCell ref="VUM321:VUM322"/>
    <mergeCell ref="VUN321:VUN322"/>
    <mergeCell ref="VVM321:VVM322"/>
    <mergeCell ref="VVN321:VVN322"/>
    <mergeCell ref="VWO322:VWR322"/>
    <mergeCell ref="VWS322:VWV322"/>
    <mergeCell ref="VWW322:VWZ322"/>
    <mergeCell ref="VXA322:VXD322"/>
    <mergeCell ref="VXE322:VXH322"/>
    <mergeCell ref="VXI322:VXL322"/>
    <mergeCell ref="VXO322:VXR322"/>
    <mergeCell ref="VXS322:VXV322"/>
    <mergeCell ref="VXW322:VXZ322"/>
    <mergeCell ref="VYA322:VYD322"/>
    <mergeCell ref="VYE322:VYH322"/>
    <mergeCell ref="VYI322:VYL322"/>
    <mergeCell ref="VYO322:VYR322"/>
    <mergeCell ref="VYS322:VYV322"/>
    <mergeCell ref="VYW322:VYZ322"/>
    <mergeCell ref="VZA322:VZD322"/>
    <mergeCell ref="VZE322:VZH322"/>
    <mergeCell ref="VZI322:VZL322"/>
    <mergeCell ref="VZO322:VZR322"/>
    <mergeCell ref="VZS322:VZV322"/>
    <mergeCell ref="VZW322:VZZ322"/>
    <mergeCell ref="WAA322:WAD322"/>
    <mergeCell ref="WAE322:WAH322"/>
    <mergeCell ref="WAI322:WAL322"/>
    <mergeCell ref="WAO322:WAR322"/>
    <mergeCell ref="WAS322:WAV322"/>
    <mergeCell ref="WAW322:WAZ322"/>
    <mergeCell ref="WBA322:WBD322"/>
    <mergeCell ref="WGI322:WGL322"/>
    <mergeCell ref="WGO322:WGR322"/>
    <mergeCell ref="WGS322:WGV322"/>
    <mergeCell ref="WGW322:WGZ322"/>
    <mergeCell ref="WHA322:WHD322"/>
    <mergeCell ref="WGM321:WGM322"/>
    <mergeCell ref="VXM321:VXM322"/>
    <mergeCell ref="WHE322:WHH322"/>
    <mergeCell ref="WHI322:WHL322"/>
    <mergeCell ref="WHO322:WHR322"/>
    <mergeCell ref="WHS322:WHV322"/>
    <mergeCell ref="WHW322:WHZ322"/>
    <mergeCell ref="WIA322:WID322"/>
    <mergeCell ref="WIE322:WIH322"/>
    <mergeCell ref="WII322:WIL322"/>
    <mergeCell ref="WIO322:WIR322"/>
    <mergeCell ref="WIS322:WIV322"/>
    <mergeCell ref="WIW322:WIZ322"/>
    <mergeCell ref="WJA322:WJD322"/>
    <mergeCell ref="WJE322:WJH322"/>
    <mergeCell ref="WJI322:WJL322"/>
    <mergeCell ref="WJO322:WJR322"/>
    <mergeCell ref="WJS322:WJV322"/>
    <mergeCell ref="WJW322:WJZ322"/>
    <mergeCell ref="WKA322:WKD322"/>
    <mergeCell ref="WKE322:WKH322"/>
    <mergeCell ref="WKI322:WKL322"/>
    <mergeCell ref="WKO322:WKR322"/>
    <mergeCell ref="WKS322:WKV322"/>
    <mergeCell ref="WKW322:WKZ322"/>
    <mergeCell ref="WLA322:WLD322"/>
    <mergeCell ref="WLE322:WLH322"/>
    <mergeCell ref="WLI322:WLL322"/>
    <mergeCell ref="WLO322:WLR322"/>
    <mergeCell ref="WLS322:WLV322"/>
    <mergeCell ref="WGN321:WGN322"/>
    <mergeCell ref="WHM321:WHM322"/>
    <mergeCell ref="WHN321:WHN322"/>
    <mergeCell ref="WIM321:WIM322"/>
    <mergeCell ref="WIN321:WIN322"/>
    <mergeCell ref="WJM321:WJM322"/>
    <mergeCell ref="WJN321:WJN322"/>
    <mergeCell ref="WKM321:WKM322"/>
    <mergeCell ref="WKN321:WKN322"/>
    <mergeCell ref="WLM321:WLM322"/>
    <mergeCell ref="WLN321:WLN322"/>
    <mergeCell ref="WUM321:WUM322"/>
    <mergeCell ref="WUN321:WUN322"/>
    <mergeCell ref="WVM321:WVM322"/>
    <mergeCell ref="WVN321:WVN322"/>
    <mergeCell ref="WWM321:WWM322"/>
    <mergeCell ref="WWN321:WWN322"/>
    <mergeCell ref="WLW322:WLZ322"/>
    <mergeCell ref="WMA322:WMD322"/>
    <mergeCell ref="WME322:WMH322"/>
    <mergeCell ref="WMI322:WML322"/>
    <mergeCell ref="WMO322:WMR322"/>
    <mergeCell ref="WMS322:WMV322"/>
    <mergeCell ref="WMW322:WMZ322"/>
    <mergeCell ref="WNA322:WND322"/>
    <mergeCell ref="WNE322:WNH322"/>
    <mergeCell ref="WNI322:WNL322"/>
    <mergeCell ref="WNO322:WNR322"/>
    <mergeCell ref="WNS322:WNV322"/>
    <mergeCell ref="WNW322:WNZ322"/>
    <mergeCell ref="WOA322:WOD322"/>
    <mergeCell ref="WOE322:WOH322"/>
    <mergeCell ref="WOI322:WOL322"/>
    <mergeCell ref="WOO322:WOR322"/>
    <mergeCell ref="WOS322:WOV322"/>
    <mergeCell ref="WOW322:WOZ322"/>
    <mergeCell ref="WPA322:WPD322"/>
    <mergeCell ref="WPE322:WPH322"/>
    <mergeCell ref="WPI322:WPL322"/>
    <mergeCell ref="WPO322:WPR322"/>
    <mergeCell ref="WPS322:WPV322"/>
    <mergeCell ref="WPW322:WPZ322"/>
    <mergeCell ref="WQA322:WQD322"/>
    <mergeCell ref="WQE322:WQH322"/>
    <mergeCell ref="WQI322:WQL322"/>
    <mergeCell ref="WQO322:WQR322"/>
    <mergeCell ref="WQS322:WQV322"/>
    <mergeCell ref="WQW322:WQZ322"/>
    <mergeCell ref="WRA322:WRD322"/>
    <mergeCell ref="WRE322:WRH322"/>
    <mergeCell ref="WOM321:WOM322"/>
    <mergeCell ref="WON321:WON322"/>
    <mergeCell ref="WPM321:WPM322"/>
    <mergeCell ref="WPN321:WPN322"/>
    <mergeCell ref="WQM321:WQM322"/>
    <mergeCell ref="WQN321:WQN322"/>
    <mergeCell ref="WMM321:WMM322"/>
    <mergeCell ref="WMN321:WMN322"/>
    <mergeCell ref="WNM321:WNM322"/>
    <mergeCell ref="WNN321:WNN322"/>
    <mergeCell ref="WWW322:WWZ322"/>
    <mergeCell ref="WXA322:WXD322"/>
    <mergeCell ref="WXE322:WXH322"/>
    <mergeCell ref="WXI322:WXL322"/>
    <mergeCell ref="WXO322:WXR322"/>
    <mergeCell ref="WXS322:WXV322"/>
    <mergeCell ref="WXW322:WXZ322"/>
    <mergeCell ref="WYA322:WYD322"/>
    <mergeCell ref="WYE322:WYH322"/>
    <mergeCell ref="WYI322:WYL322"/>
    <mergeCell ref="WYO322:WYR322"/>
    <mergeCell ref="WYS322:WYV322"/>
    <mergeCell ref="WYW322:WYZ322"/>
    <mergeCell ref="WZA322:WZD322"/>
    <mergeCell ref="WZE322:WZH322"/>
    <mergeCell ref="WZI322:WZL322"/>
    <mergeCell ref="WZO322:WZR322"/>
    <mergeCell ref="WZS322:WZV322"/>
    <mergeCell ref="WZW322:WZZ322"/>
    <mergeCell ref="XAA322:XAD322"/>
    <mergeCell ref="XAE322:XAH322"/>
    <mergeCell ref="XAI322:XAL322"/>
    <mergeCell ref="XAO322:XAR322"/>
    <mergeCell ref="XAS322:XAV322"/>
    <mergeCell ref="XAW322:XAY322"/>
    <mergeCell ref="WRI322:WRL322"/>
    <mergeCell ref="WRO322:WRR322"/>
    <mergeCell ref="WRS322:WRV322"/>
    <mergeCell ref="WRW322:WRZ322"/>
    <mergeCell ref="WSA322:WSD322"/>
    <mergeCell ref="WSE322:WSH322"/>
    <mergeCell ref="WSI322:WSL322"/>
    <mergeCell ref="WSO322:WSR322"/>
    <mergeCell ref="WSS322:WSV322"/>
    <mergeCell ref="WSW322:WSZ322"/>
    <mergeCell ref="WTA322:WTD322"/>
    <mergeCell ref="WTE322:WTH322"/>
    <mergeCell ref="WTI322:WTL322"/>
    <mergeCell ref="WTO322:WTR322"/>
    <mergeCell ref="WTS322:WTV322"/>
    <mergeCell ref="WTW322:WTZ322"/>
    <mergeCell ref="WUA322:WUD322"/>
    <mergeCell ref="WUE322:WUH322"/>
    <mergeCell ref="WUI322:WUL322"/>
    <mergeCell ref="WUO322:WUR322"/>
    <mergeCell ref="WUS322:WUV322"/>
    <mergeCell ref="WUW322:WUZ322"/>
    <mergeCell ref="WVA322:WVD322"/>
    <mergeCell ref="WVE322:WVH322"/>
    <mergeCell ref="WVI322:WVL322"/>
    <mergeCell ref="WVO322:WVR322"/>
    <mergeCell ref="WVS322:WVV322"/>
    <mergeCell ref="WVW322:WVZ322"/>
    <mergeCell ref="WWA322:WWD322"/>
    <mergeCell ref="WWE322:WWH322"/>
    <mergeCell ref="WWI322:WWL322"/>
    <mergeCell ref="WWO322:WWR322"/>
    <mergeCell ref="WWS322:WWV322"/>
    <mergeCell ref="WRM321:WRM322"/>
    <mergeCell ref="WRN321:WRN322"/>
    <mergeCell ref="WSM321:WSM322"/>
    <mergeCell ref="WSN321:WSN322"/>
    <mergeCell ref="WTM321:WTM322"/>
    <mergeCell ref="WTN321:WTN322"/>
    <mergeCell ref="ACE338:ACH338"/>
    <mergeCell ref="ACI338:ACL338"/>
    <mergeCell ref="ACO338:ACR338"/>
    <mergeCell ref="ACS338:ACV338"/>
    <mergeCell ref="ACW338:ACZ338"/>
    <mergeCell ref="ADA338:ADD338"/>
    <mergeCell ref="ADE338:ADH338"/>
    <mergeCell ref="ADI338:ADL338"/>
    <mergeCell ref="ADO338:ADR338"/>
    <mergeCell ref="ADS338:ADV338"/>
    <mergeCell ref="ADW338:ADZ338"/>
    <mergeCell ref="AEA338:AED338"/>
    <mergeCell ref="AEE338:AEH338"/>
    <mergeCell ref="AEI338:AEL338"/>
    <mergeCell ref="AEO338:AER338"/>
    <mergeCell ref="AFE338:AFH338"/>
    <mergeCell ref="AFI338:AFL338"/>
    <mergeCell ref="AFO338:AFR338"/>
    <mergeCell ref="AFS338:AFV338"/>
    <mergeCell ref="A337:A338"/>
    <mergeCell ref="B337:B338"/>
    <mergeCell ref="AM337:AM338"/>
    <mergeCell ref="AN337:AN338"/>
    <mergeCell ref="BM337:BM338"/>
    <mergeCell ref="BN337:BN338"/>
    <mergeCell ref="CM337:CM338"/>
    <mergeCell ref="CN337:CN338"/>
    <mergeCell ref="DM337:DM338"/>
    <mergeCell ref="DN337:DN338"/>
    <mergeCell ref="EM337:EM338"/>
    <mergeCell ref="EN337:EN338"/>
    <mergeCell ref="FM337:FM338"/>
    <mergeCell ref="FN337:FN338"/>
    <mergeCell ref="GM337:GM338"/>
    <mergeCell ref="GN337:GN338"/>
    <mergeCell ref="HM337:HM338"/>
    <mergeCell ref="HN337:HN338"/>
    <mergeCell ref="IM337:IM338"/>
    <mergeCell ref="IN337:IN338"/>
    <mergeCell ref="JM337:JM338"/>
    <mergeCell ref="JN337:JN338"/>
    <mergeCell ref="KM337:KM338"/>
    <mergeCell ref="KN337:KN338"/>
    <mergeCell ref="LM337:LM338"/>
    <mergeCell ref="LN337:LN338"/>
    <mergeCell ref="MM337:MM338"/>
    <mergeCell ref="MN337:MN338"/>
    <mergeCell ref="NM337:NM338"/>
    <mergeCell ref="NN337:NN338"/>
    <mergeCell ref="OM337:OM338"/>
    <mergeCell ref="ON337:ON338"/>
    <mergeCell ref="PM337:PM338"/>
    <mergeCell ref="ABN337:ABN338"/>
    <mergeCell ref="ACM337:ACM338"/>
    <mergeCell ref="ACN337:ACN338"/>
    <mergeCell ref="AES338:AEV338"/>
    <mergeCell ref="ADM337:ADM338"/>
    <mergeCell ref="WS338:WV338"/>
    <mergeCell ref="WW338:WZ338"/>
    <mergeCell ref="XA338:XD338"/>
    <mergeCell ref="XE338:XH338"/>
    <mergeCell ref="XI338:XL338"/>
    <mergeCell ref="XO338:XR338"/>
    <mergeCell ref="XS338:XV338"/>
    <mergeCell ref="XW338:XZ338"/>
    <mergeCell ref="YA338:YD338"/>
    <mergeCell ref="YE338:YH338"/>
    <mergeCell ref="YI338:YL338"/>
    <mergeCell ref="YO338:YR338"/>
    <mergeCell ref="YS338:YV338"/>
    <mergeCell ref="YW338:YZ338"/>
    <mergeCell ref="ZA338:ZD338"/>
    <mergeCell ref="ZE338:ZH338"/>
    <mergeCell ref="ZI338:ZL338"/>
    <mergeCell ref="ZO338:ZR338"/>
    <mergeCell ref="ZS338:ZV338"/>
    <mergeCell ref="ZW338:ZZ338"/>
    <mergeCell ref="AAA338:AAD338"/>
    <mergeCell ref="AAE338:AAH338"/>
    <mergeCell ref="AAI338:AAL338"/>
    <mergeCell ref="AAO338:AAR338"/>
    <mergeCell ref="AAS338:AAV338"/>
    <mergeCell ref="AAW338:AAZ338"/>
    <mergeCell ref="ABA338:ABD338"/>
    <mergeCell ref="ABE338:ABH338"/>
    <mergeCell ref="ABI338:ABL338"/>
    <mergeCell ref="ABO338:ABR338"/>
    <mergeCell ref="ABS338:ABV338"/>
    <mergeCell ref="ABW338:ABZ338"/>
    <mergeCell ref="ACA338:ACD338"/>
    <mergeCell ref="XM337:XM338"/>
    <mergeCell ref="XN337:XN338"/>
    <mergeCell ref="YM337:YM338"/>
    <mergeCell ref="YN337:YN338"/>
    <mergeCell ref="ZM337:ZM338"/>
    <mergeCell ref="ZN337:ZN338"/>
    <mergeCell ref="AAM337:AAM338"/>
    <mergeCell ref="AAN337:AAN338"/>
    <mergeCell ref="ABM337:ABM338"/>
    <mergeCell ref="ADN337:ADN338"/>
    <mergeCell ref="AEM337:AEM338"/>
    <mergeCell ref="AEN337:AEN338"/>
    <mergeCell ref="AFM337:AFM338"/>
    <mergeCell ref="AFN337:AFN338"/>
    <mergeCell ref="AGM337:AGM338"/>
    <mergeCell ref="AGN337:AGN338"/>
    <mergeCell ref="AHM337:AHM338"/>
    <mergeCell ref="AHN337:AHN338"/>
    <mergeCell ref="AIM337:AIM338"/>
    <mergeCell ref="AIN337:AIN338"/>
    <mergeCell ref="AJM337:AJM338"/>
    <mergeCell ref="AEW338:AEZ338"/>
    <mergeCell ref="AFA338:AFD338"/>
    <mergeCell ref="AFW338:AFZ338"/>
    <mergeCell ref="AGA338:AGD338"/>
    <mergeCell ref="AGE338:AGH338"/>
    <mergeCell ref="AGI338:AGL338"/>
    <mergeCell ref="AGO338:AGR338"/>
    <mergeCell ref="AGS338:AGV338"/>
    <mergeCell ref="AGW338:AGZ338"/>
    <mergeCell ref="AHA338:AHD338"/>
    <mergeCell ref="AHE338:AHH338"/>
    <mergeCell ref="AHI338:AHL338"/>
    <mergeCell ref="AHO338:AHR338"/>
    <mergeCell ref="AHS338:AHV338"/>
    <mergeCell ref="AHW338:AHZ338"/>
    <mergeCell ref="AIA338:AID338"/>
    <mergeCell ref="AIE338:AIH338"/>
    <mergeCell ref="AII338:AIL338"/>
    <mergeCell ref="AIO338:AIR338"/>
    <mergeCell ref="AIS338:AIV338"/>
    <mergeCell ref="AIW338:AIZ338"/>
    <mergeCell ref="AJA338:AJD338"/>
    <mergeCell ref="AJE338:AJH338"/>
    <mergeCell ref="AJI338:AJL338"/>
    <mergeCell ref="BHM337:BHM338"/>
    <mergeCell ref="BHN337:BHN338"/>
    <mergeCell ref="BIM337:BIM338"/>
    <mergeCell ref="BIN337:BIN338"/>
    <mergeCell ref="BJM337:BJM338"/>
    <mergeCell ref="BJN337:BJN338"/>
    <mergeCell ref="BKM337:BKM338"/>
    <mergeCell ref="BKN337:BKN338"/>
    <mergeCell ref="BLM337:BLM338"/>
    <mergeCell ref="BLN337:BLN338"/>
    <mergeCell ref="BMM337:BMM338"/>
    <mergeCell ref="BMN337:BMN338"/>
    <mergeCell ref="BNM337:BNM338"/>
    <mergeCell ref="BNN337:BNN338"/>
    <mergeCell ref="BOM337:BOM338"/>
    <mergeCell ref="BON337:BON338"/>
    <mergeCell ref="BPM337:BPM338"/>
    <mergeCell ref="BPN337:BPN338"/>
    <mergeCell ref="BQM337:BQM338"/>
    <mergeCell ref="BDO338:BDR338"/>
    <mergeCell ref="BDS338:BDV338"/>
    <mergeCell ref="BDW338:BDZ338"/>
    <mergeCell ref="BEA338:BED338"/>
    <mergeCell ref="BEE338:BEH338"/>
    <mergeCell ref="BEI338:BEL338"/>
    <mergeCell ref="BEO338:BER338"/>
    <mergeCell ref="BES338:BEV338"/>
    <mergeCell ref="BEW338:BEZ338"/>
    <mergeCell ref="BFA338:BFD338"/>
    <mergeCell ref="BFE338:BFH338"/>
    <mergeCell ref="BFI338:BFL338"/>
    <mergeCell ref="BFO338:BFR338"/>
    <mergeCell ref="BFS338:BFV338"/>
    <mergeCell ref="BME338:BMH338"/>
    <mergeCell ref="BMI338:BML338"/>
    <mergeCell ref="BMO338:BMR338"/>
    <mergeCell ref="BMS338:BMV338"/>
    <mergeCell ref="BMW338:BMZ338"/>
    <mergeCell ref="BNA338:BND338"/>
    <mergeCell ref="BNE338:BNH338"/>
    <mergeCell ref="BNI338:BNL338"/>
    <mergeCell ref="BNO338:BNR338"/>
    <mergeCell ref="BNS338:BNV338"/>
    <mergeCell ref="BNW338:BNZ338"/>
    <mergeCell ref="BOA338:BOD338"/>
    <mergeCell ref="BOE338:BOH338"/>
    <mergeCell ref="BOI338:BOL338"/>
    <mergeCell ref="BOO338:BOR338"/>
    <mergeCell ref="BOS338:BOV338"/>
    <mergeCell ref="BOW338:BOZ338"/>
    <mergeCell ref="BPA338:BPD338"/>
    <mergeCell ref="BPE338:BPH338"/>
    <mergeCell ref="BPI338:BPL338"/>
    <mergeCell ref="BPO338:BPR338"/>
    <mergeCell ref="BPS338:BPV338"/>
    <mergeCell ref="BPW338:BPZ338"/>
    <mergeCell ref="BQA338:BQD338"/>
    <mergeCell ref="BQE338:BQH338"/>
    <mergeCell ref="BQI338:BQL338"/>
    <mergeCell ref="CTI338:CTL338"/>
    <mergeCell ref="CTO338:CTR338"/>
    <mergeCell ref="CTS338:CTV338"/>
    <mergeCell ref="CTW338:CTZ338"/>
    <mergeCell ref="CUA338:CUD338"/>
    <mergeCell ref="CUE338:CUH338"/>
    <mergeCell ref="CUI338:CUL338"/>
    <mergeCell ref="CUO338:CUR338"/>
    <mergeCell ref="CUS338:CUV338"/>
    <mergeCell ref="CUW338:CUZ338"/>
    <mergeCell ref="CVA338:CVD338"/>
    <mergeCell ref="CVE338:CVH338"/>
    <mergeCell ref="CVI338:CVL338"/>
    <mergeCell ref="BVI338:BVL338"/>
    <mergeCell ref="BVO338:BVR338"/>
    <mergeCell ref="BVS338:BVV338"/>
    <mergeCell ref="BVW338:BVZ338"/>
    <mergeCell ref="BWA338:BWD338"/>
    <mergeCell ref="BWE338:BWH338"/>
    <mergeCell ref="BWI338:BWL338"/>
    <mergeCell ref="BWO338:BWR338"/>
    <mergeCell ref="BWS338:BWV338"/>
    <mergeCell ref="BWW338:BWZ338"/>
    <mergeCell ref="BXA338:BXD338"/>
    <mergeCell ref="BXE338:BXH338"/>
    <mergeCell ref="BXI338:BXL338"/>
    <mergeCell ref="BXO338:BXR338"/>
    <mergeCell ref="BXS338:BXV338"/>
    <mergeCell ref="BXW338:BXZ338"/>
    <mergeCell ref="BYA338:BYD338"/>
    <mergeCell ref="BYE338:BYH338"/>
    <mergeCell ref="CAW338:CAZ338"/>
    <mergeCell ref="CBA338:CBD338"/>
    <mergeCell ref="CBE338:CBH338"/>
    <mergeCell ref="CBI338:CBL338"/>
    <mergeCell ref="CBO338:CBR338"/>
    <mergeCell ref="CAI338:CAL338"/>
    <mergeCell ref="CAO338:CAR338"/>
    <mergeCell ref="CAS338:CAV338"/>
    <mergeCell ref="CBS338:CBV338"/>
    <mergeCell ref="CBW338:CBZ338"/>
    <mergeCell ref="CCA338:CCD338"/>
    <mergeCell ref="CCE338:CCH338"/>
    <mergeCell ref="CAM337:CAM338"/>
    <mergeCell ref="CAN337:CAN338"/>
    <mergeCell ref="CBM337:CBM338"/>
    <mergeCell ref="CBN337:CBN338"/>
    <mergeCell ref="CCI338:CCL338"/>
    <mergeCell ref="CCO338:CCR338"/>
    <mergeCell ref="CCS338:CCV338"/>
    <mergeCell ref="CCW338:CCZ338"/>
    <mergeCell ref="CDA338:CDD338"/>
    <mergeCell ref="CDE338:CDH338"/>
    <mergeCell ref="CDI338:CDL338"/>
    <mergeCell ref="CDO338:CDR338"/>
    <mergeCell ref="CDS338:CDV338"/>
    <mergeCell ref="CDW338:CDZ338"/>
    <mergeCell ref="CEA338:CED338"/>
    <mergeCell ref="CEE338:CEH338"/>
    <mergeCell ref="CEI338:CEL338"/>
    <mergeCell ref="CEO338:CER338"/>
    <mergeCell ref="CES338:CEV338"/>
    <mergeCell ref="CEW338:CEZ338"/>
    <mergeCell ref="CFA338:CFD338"/>
    <mergeCell ref="DCI338:DCL338"/>
    <mergeCell ref="DCO338:DCR338"/>
    <mergeCell ref="DCS338:DCV338"/>
    <mergeCell ref="DCW338:DCZ338"/>
    <mergeCell ref="DDA338:DDD338"/>
    <mergeCell ref="DDE338:DDH338"/>
    <mergeCell ref="DDI338:DDL338"/>
    <mergeCell ref="DDO338:DDR338"/>
    <mergeCell ref="DDS338:DDV338"/>
    <mergeCell ref="DDW338:DDZ338"/>
    <mergeCell ref="DEA338:DED338"/>
    <mergeCell ref="DEE338:DEH338"/>
    <mergeCell ref="DEI338:DEL338"/>
    <mergeCell ref="CSM337:CSM338"/>
    <mergeCell ref="CSN337:CSN338"/>
    <mergeCell ref="CTM337:CTM338"/>
    <mergeCell ref="CTN337:CTN338"/>
    <mergeCell ref="CUM337:CUM338"/>
    <mergeCell ref="CUN337:CUN338"/>
    <mergeCell ref="CVM337:CVM338"/>
    <mergeCell ref="CVN337:CVN338"/>
    <mergeCell ref="CWM337:CWM338"/>
    <mergeCell ref="CWN337:CWN338"/>
    <mergeCell ref="CXM337:CXM338"/>
    <mergeCell ref="CJI338:CJL338"/>
    <mergeCell ref="CJO338:CJR338"/>
    <mergeCell ref="CJS338:CJV338"/>
    <mergeCell ref="CJW338:CJZ338"/>
    <mergeCell ref="CKA338:CKD338"/>
    <mergeCell ref="CKE338:CKH338"/>
    <mergeCell ref="CKI338:CKL338"/>
    <mergeCell ref="CKO338:CKR338"/>
    <mergeCell ref="CKS338:CKV338"/>
    <mergeCell ref="CKW338:CKZ338"/>
    <mergeCell ref="CLA338:CLD338"/>
    <mergeCell ref="CLE338:CLH338"/>
    <mergeCell ref="CLI338:CLL338"/>
    <mergeCell ref="CLO338:CLR338"/>
    <mergeCell ref="CLS338:CLV338"/>
    <mergeCell ref="CLW338:CLZ338"/>
    <mergeCell ref="CMA338:CMD338"/>
    <mergeCell ref="CME338:CMH338"/>
    <mergeCell ref="CMI338:CML338"/>
    <mergeCell ref="CMO338:CMR338"/>
    <mergeCell ref="CMS338:CMV338"/>
    <mergeCell ref="CMW338:CMZ338"/>
    <mergeCell ref="CNA338:CND338"/>
    <mergeCell ref="CNE338:CNH338"/>
    <mergeCell ref="CNI338:CNL338"/>
    <mergeCell ref="CNO338:CNR338"/>
    <mergeCell ref="CNS338:CNV338"/>
    <mergeCell ref="CNW338:CNZ338"/>
    <mergeCell ref="COA338:COD338"/>
    <mergeCell ref="COE338:COH338"/>
    <mergeCell ref="COI338:COL338"/>
    <mergeCell ref="CRE338:CRH338"/>
    <mergeCell ref="CRI338:CRL338"/>
    <mergeCell ref="CRO338:CRR338"/>
    <mergeCell ref="CRS338:CRV338"/>
    <mergeCell ref="CSO338:CSR338"/>
    <mergeCell ref="CSS338:CSV338"/>
    <mergeCell ref="CSW338:CSZ338"/>
    <mergeCell ref="CTA338:CTD338"/>
    <mergeCell ref="CTE338:CTH338"/>
    <mergeCell ref="EIW338:EIZ338"/>
    <mergeCell ref="EJA338:EJD338"/>
    <mergeCell ref="EJE338:EJH338"/>
    <mergeCell ref="EJI338:EJL338"/>
    <mergeCell ref="EJO338:EJR338"/>
    <mergeCell ref="EJS338:EJV338"/>
    <mergeCell ref="EJW338:EJZ338"/>
    <mergeCell ref="EKA338:EKD338"/>
    <mergeCell ref="EKE338:EKH338"/>
    <mergeCell ref="EKI338:EKL338"/>
    <mergeCell ref="EKO338:EKR338"/>
    <mergeCell ref="EKS338:EKV338"/>
    <mergeCell ref="EKW338:EKZ338"/>
    <mergeCell ref="ENW338:ENZ338"/>
    <mergeCell ref="EOA338:EOD338"/>
    <mergeCell ref="EOE338:EOH338"/>
    <mergeCell ref="DQM337:DQM338"/>
    <mergeCell ref="DQN337:DQN338"/>
    <mergeCell ref="DRM337:DRM338"/>
    <mergeCell ref="DRN337:DRN338"/>
    <mergeCell ref="DSM337:DSM338"/>
    <mergeCell ref="DSN337:DSN338"/>
    <mergeCell ref="DTM337:DTM338"/>
    <mergeCell ref="DTN337:DTN338"/>
    <mergeCell ref="DUM337:DUM338"/>
    <mergeCell ref="DUN337:DUN338"/>
    <mergeCell ref="DVM337:DVM338"/>
    <mergeCell ref="DVN337:DVN338"/>
    <mergeCell ref="DWM337:DWM338"/>
    <mergeCell ref="DWN337:DWN338"/>
    <mergeCell ref="DXM337:DXM338"/>
    <mergeCell ref="DXN337:DXN338"/>
    <mergeCell ref="DYM337:DYM338"/>
    <mergeCell ref="DYN337:DYN338"/>
    <mergeCell ref="DZM337:DZM338"/>
    <mergeCell ref="DZN337:DZN338"/>
    <mergeCell ref="EAM337:EAM338"/>
    <mergeCell ref="EAN337:EAN338"/>
    <mergeCell ref="EBM337:EBM338"/>
    <mergeCell ref="EBN337:EBN338"/>
    <mergeCell ref="ECM337:ECM338"/>
    <mergeCell ref="ECN337:ECN338"/>
    <mergeCell ref="EDM337:EDM338"/>
    <mergeCell ref="EDN337:EDN338"/>
    <mergeCell ref="EEM337:EEM338"/>
    <mergeCell ref="DQO338:DQR338"/>
    <mergeCell ref="DQS338:DQV338"/>
    <mergeCell ref="DQW338:DQZ338"/>
    <mergeCell ref="DRA338:DRD338"/>
    <mergeCell ref="DRE338:DRH338"/>
    <mergeCell ref="DRI338:DRL338"/>
    <mergeCell ref="DRO338:DRR338"/>
    <mergeCell ref="DRS338:DRV338"/>
    <mergeCell ref="DRW338:DRZ338"/>
    <mergeCell ref="DSA338:DSD338"/>
    <mergeCell ref="DSE338:DSH338"/>
    <mergeCell ref="DSI338:DSL338"/>
    <mergeCell ref="DSO338:DSR338"/>
    <mergeCell ref="DSS338:DSV338"/>
    <mergeCell ref="DSW338:DSZ338"/>
    <mergeCell ref="DTA338:DTD338"/>
    <mergeCell ref="DXO338:DXR338"/>
    <mergeCell ref="DXS338:DXV338"/>
    <mergeCell ref="DXW338:DXZ338"/>
    <mergeCell ref="FEM337:FEM338"/>
    <mergeCell ref="FEN337:FEN338"/>
    <mergeCell ref="FFM337:FFM338"/>
    <mergeCell ref="FFN337:FFN338"/>
    <mergeCell ref="FGM337:FGM338"/>
    <mergeCell ref="FGN337:FGN338"/>
    <mergeCell ref="FHM337:FHM338"/>
    <mergeCell ref="FHN337:FHN338"/>
    <mergeCell ref="FIM337:FIM338"/>
    <mergeCell ref="FIN337:FIN338"/>
    <mergeCell ref="FJM337:FJM338"/>
    <mergeCell ref="FJN337:FJN338"/>
    <mergeCell ref="FKM337:FKM338"/>
    <mergeCell ref="FKN337:FKN338"/>
    <mergeCell ref="FLM337:FLM338"/>
    <mergeCell ref="EWA338:EWD338"/>
    <mergeCell ref="EWE338:EWH338"/>
    <mergeCell ref="EWI338:EWL338"/>
    <mergeCell ref="EWO338:EWR338"/>
    <mergeCell ref="EWS338:EWV338"/>
    <mergeCell ref="EWW338:EWZ338"/>
    <mergeCell ref="EXA338:EXD338"/>
    <mergeCell ref="EXE338:EXH338"/>
    <mergeCell ref="EXI338:EXL338"/>
    <mergeCell ref="EXO338:EXR338"/>
    <mergeCell ref="EXS338:EXV338"/>
    <mergeCell ref="EXW338:EXZ338"/>
    <mergeCell ref="EYA338:EYD338"/>
    <mergeCell ref="EYE338:EYH338"/>
    <mergeCell ref="EYI338:EYL338"/>
    <mergeCell ref="EYO338:EYR338"/>
    <mergeCell ref="EYS338:EYV338"/>
    <mergeCell ref="EYW338:EYZ338"/>
    <mergeCell ref="EZA338:EZD338"/>
    <mergeCell ref="EZE338:EZH338"/>
    <mergeCell ref="EZI338:EZL338"/>
    <mergeCell ref="EZO338:EZR338"/>
    <mergeCell ref="EZS338:EZV338"/>
    <mergeCell ref="EZW338:EZZ338"/>
    <mergeCell ref="FAA338:FAD338"/>
    <mergeCell ref="FAE338:FAH338"/>
    <mergeCell ref="FAI338:FAL338"/>
    <mergeCell ref="FAO338:FAR338"/>
    <mergeCell ref="FAS338:FAV338"/>
    <mergeCell ref="FAW338:FAZ338"/>
    <mergeCell ref="FBA338:FBD338"/>
    <mergeCell ref="FEE338:FEH338"/>
    <mergeCell ref="FEI338:FEL338"/>
    <mergeCell ref="FEO338:FER338"/>
    <mergeCell ref="FES338:FEV338"/>
    <mergeCell ref="FEW338:FEZ338"/>
    <mergeCell ref="FFA338:FFD338"/>
    <mergeCell ref="FFE338:FFH338"/>
    <mergeCell ref="FFI338:FFL338"/>
    <mergeCell ref="FFO338:FFR338"/>
    <mergeCell ref="FFS338:FFV338"/>
    <mergeCell ref="FFW338:FFZ338"/>
    <mergeCell ref="FGA338:FGD338"/>
    <mergeCell ref="FGE338:FGH338"/>
    <mergeCell ref="FGI338:FGL338"/>
    <mergeCell ref="FGO338:FGR338"/>
    <mergeCell ref="FGS338:FGV338"/>
    <mergeCell ref="FGW338:FGZ338"/>
    <mergeCell ref="FHA338:FHD338"/>
    <mergeCell ref="GQE338:GQH338"/>
    <mergeCell ref="GNA338:GND338"/>
    <mergeCell ref="GNE338:GNH338"/>
    <mergeCell ref="GNI338:GNL338"/>
    <mergeCell ref="GNO338:GNR338"/>
    <mergeCell ref="GNS338:GNV338"/>
    <mergeCell ref="GNW338:GNZ338"/>
    <mergeCell ref="GOA338:GOD338"/>
    <mergeCell ref="GOE338:GOH338"/>
    <mergeCell ref="GIM337:GIM338"/>
    <mergeCell ref="GIN337:GIN338"/>
    <mergeCell ref="GJM337:GJM338"/>
    <mergeCell ref="GJN337:GJN338"/>
    <mergeCell ref="FUM337:FUM338"/>
    <mergeCell ref="FUN337:FUN338"/>
    <mergeCell ref="FVM337:FVM338"/>
    <mergeCell ref="FVN337:FVN338"/>
    <mergeCell ref="FWM337:FWM338"/>
    <mergeCell ref="FWN337:FWN338"/>
    <mergeCell ref="FXM337:FXM338"/>
    <mergeCell ref="FXN337:FXN338"/>
    <mergeCell ref="FYM337:FYM338"/>
    <mergeCell ref="FYN337:FYN338"/>
    <mergeCell ref="FZM337:FZM338"/>
    <mergeCell ref="FZN337:FZN338"/>
    <mergeCell ref="GAM337:GAM338"/>
    <mergeCell ref="GAN337:GAN338"/>
    <mergeCell ref="GBM337:GBM338"/>
    <mergeCell ref="GBN337:GBN338"/>
    <mergeCell ref="FME338:FMH338"/>
    <mergeCell ref="FMI338:FML338"/>
    <mergeCell ref="FMO338:FMR338"/>
    <mergeCell ref="FMS338:FMV338"/>
    <mergeCell ref="FMW338:FMZ338"/>
    <mergeCell ref="FNA338:FND338"/>
    <mergeCell ref="FNE338:FNH338"/>
    <mergeCell ref="FNI338:FNL338"/>
    <mergeCell ref="FNO338:FNR338"/>
    <mergeCell ref="FNS338:FNV338"/>
    <mergeCell ref="FNW338:FNZ338"/>
    <mergeCell ref="FOA338:FOD338"/>
    <mergeCell ref="FOE338:FOH338"/>
    <mergeCell ref="FOI338:FOL338"/>
    <mergeCell ref="FOO338:FOR338"/>
    <mergeCell ref="FOS338:FOV338"/>
    <mergeCell ref="FOW338:FOZ338"/>
    <mergeCell ref="FPA338:FPD338"/>
    <mergeCell ref="FPE338:FPH338"/>
    <mergeCell ref="FPI338:FPL338"/>
    <mergeCell ref="FPO338:FPR338"/>
    <mergeCell ref="FPS338:FPV338"/>
    <mergeCell ref="FPW338:FPZ338"/>
    <mergeCell ref="FQA338:FQD338"/>
    <mergeCell ref="FQE338:FQH338"/>
    <mergeCell ref="FQI338:FQL338"/>
    <mergeCell ref="FQO338:FQR338"/>
    <mergeCell ref="FQS338:FQV338"/>
    <mergeCell ref="FQW338:FQZ338"/>
    <mergeCell ref="FRA338:FRD338"/>
    <mergeCell ref="FRE338:FRH338"/>
    <mergeCell ref="FUO338:FUR338"/>
    <mergeCell ref="FRS338:FRV338"/>
    <mergeCell ref="FRW338:FRZ338"/>
    <mergeCell ref="FSA338:FSD338"/>
    <mergeCell ref="GVE338:GVH338"/>
    <mergeCell ref="GVI338:GVL338"/>
    <mergeCell ref="GVO338:GVR338"/>
    <mergeCell ref="GVS338:GVV338"/>
    <mergeCell ref="GVW338:GVZ338"/>
    <mergeCell ref="GWA338:GWD338"/>
    <mergeCell ref="GWE338:GWH338"/>
    <mergeCell ref="GWI338:GWL338"/>
    <mergeCell ref="GWO338:GWR338"/>
    <mergeCell ref="GWS338:GWV338"/>
    <mergeCell ref="GWW338:GWZ338"/>
    <mergeCell ref="GXA338:GXD338"/>
    <mergeCell ref="GXE338:GXH338"/>
    <mergeCell ref="GOM337:GOM338"/>
    <mergeCell ref="GON337:GON338"/>
    <mergeCell ref="GPM337:GPM338"/>
    <mergeCell ref="GPN337:GPN338"/>
    <mergeCell ref="GQM337:GQM338"/>
    <mergeCell ref="GQN337:GQN338"/>
    <mergeCell ref="GRM337:GRM338"/>
    <mergeCell ref="GRN337:GRN338"/>
    <mergeCell ref="GSM337:GSM338"/>
    <mergeCell ref="GHW338:GHZ338"/>
    <mergeCell ref="GIA338:GID338"/>
    <mergeCell ref="GIE338:GIH338"/>
    <mergeCell ref="GII338:GIL338"/>
    <mergeCell ref="GIO338:GIR338"/>
    <mergeCell ref="GIS338:GIV338"/>
    <mergeCell ref="GIW338:GIZ338"/>
    <mergeCell ref="GJA338:GJD338"/>
    <mergeCell ref="GJE338:GJH338"/>
    <mergeCell ref="GJI338:GJL338"/>
    <mergeCell ref="GJO338:GJR338"/>
    <mergeCell ref="GJS338:GJV338"/>
    <mergeCell ref="GJW338:GJZ338"/>
    <mergeCell ref="GKA338:GKD338"/>
    <mergeCell ref="GKE338:GKH338"/>
    <mergeCell ref="GKI338:GKL338"/>
    <mergeCell ref="GKO338:GKR338"/>
    <mergeCell ref="GKS338:GKV338"/>
    <mergeCell ref="GKW338:GKZ338"/>
    <mergeCell ref="GLA338:GLD338"/>
    <mergeCell ref="GLE338:GLH338"/>
    <mergeCell ref="GLI338:GLL338"/>
    <mergeCell ref="GLO338:GLR338"/>
    <mergeCell ref="GLS338:GLV338"/>
    <mergeCell ref="GLW338:GLZ338"/>
    <mergeCell ref="GMA338:GMD338"/>
    <mergeCell ref="GME338:GMH338"/>
    <mergeCell ref="GMI338:GML338"/>
    <mergeCell ref="GMO338:GMR338"/>
    <mergeCell ref="GMS338:GMV338"/>
    <mergeCell ref="GMW338:GMZ338"/>
    <mergeCell ref="GOI338:GOL338"/>
    <mergeCell ref="GOO338:GOR338"/>
    <mergeCell ref="GOS338:GOV338"/>
    <mergeCell ref="GOW338:GOZ338"/>
    <mergeCell ref="GPA338:GPD338"/>
    <mergeCell ref="GPE338:GPH338"/>
    <mergeCell ref="GPI338:GPL338"/>
    <mergeCell ref="GPO338:GPR338"/>
    <mergeCell ref="GPS338:GPV338"/>
    <mergeCell ref="GPW338:GPZ338"/>
    <mergeCell ref="GQA338:GQD338"/>
    <mergeCell ref="HOE338:HOH338"/>
    <mergeCell ref="HOI338:HOL338"/>
    <mergeCell ref="HOO338:HOR338"/>
    <mergeCell ref="HOS338:HOV338"/>
    <mergeCell ref="HOW338:HOZ338"/>
    <mergeCell ref="HPA338:HPD338"/>
    <mergeCell ref="HPE338:HPH338"/>
    <mergeCell ref="HPI338:HPL338"/>
    <mergeCell ref="HPO338:HPR338"/>
    <mergeCell ref="HPS338:HPV338"/>
    <mergeCell ref="HPW338:HPZ338"/>
    <mergeCell ref="HQA338:HQD338"/>
    <mergeCell ref="HQE338:HQH338"/>
    <mergeCell ref="HQI338:HQL338"/>
    <mergeCell ref="HQO338:HQR338"/>
    <mergeCell ref="HQS338:HQV338"/>
    <mergeCell ref="HQW338:HQZ338"/>
    <mergeCell ref="HRA338:HRD338"/>
    <mergeCell ref="HRE338:HRH338"/>
    <mergeCell ref="HRI338:HRL338"/>
    <mergeCell ref="HRO338:HRR338"/>
    <mergeCell ref="HRS338:HRV338"/>
    <mergeCell ref="HRW338:HRZ338"/>
    <mergeCell ref="HSA338:HSD338"/>
    <mergeCell ref="HSE338:HSH338"/>
    <mergeCell ref="HSI338:HSL338"/>
    <mergeCell ref="HSO338:HSR338"/>
    <mergeCell ref="HSS338:HSV338"/>
    <mergeCell ref="HSW338:HSZ338"/>
    <mergeCell ref="HTA338:HTD338"/>
    <mergeCell ref="HTE338:HTH338"/>
    <mergeCell ref="HVA338:HVD338"/>
    <mergeCell ref="HVE338:HVH338"/>
    <mergeCell ref="HOM337:HOM338"/>
    <mergeCell ref="HON337:HON338"/>
    <mergeCell ref="HPM337:HPM338"/>
    <mergeCell ref="HPN337:HPN338"/>
    <mergeCell ref="HQM337:HQM338"/>
    <mergeCell ref="HQN337:HQN338"/>
    <mergeCell ref="HRM337:HRM338"/>
    <mergeCell ref="HRN337:HRN338"/>
    <mergeCell ref="HSM337:HSM338"/>
    <mergeCell ref="HSN337:HSN338"/>
    <mergeCell ref="HTM337:HTM338"/>
    <mergeCell ref="HTN337:HTN338"/>
    <mergeCell ref="HUM337:HUM338"/>
    <mergeCell ref="HUN337:HUN338"/>
    <mergeCell ref="HVM337:HVM338"/>
    <mergeCell ref="HVN337:HVN338"/>
    <mergeCell ref="HWM337:HWM338"/>
    <mergeCell ref="HWN337:HWN338"/>
    <mergeCell ref="HXM337:HXM338"/>
    <mergeCell ref="HXN337:HXN338"/>
    <mergeCell ref="HYM337:HYM338"/>
    <mergeCell ref="HYN337:HYN338"/>
    <mergeCell ref="HZM337:HZM338"/>
    <mergeCell ref="HVI338:HVL338"/>
    <mergeCell ref="HVO338:HVR338"/>
    <mergeCell ref="HVS338:HVV338"/>
    <mergeCell ref="HVW338:HVZ338"/>
    <mergeCell ref="HWA338:HWD338"/>
    <mergeCell ref="HWE338:HWH338"/>
    <mergeCell ref="HWI338:HWL338"/>
    <mergeCell ref="HWO338:HWR338"/>
    <mergeCell ref="HTI338:HTL338"/>
    <mergeCell ref="HTO338:HTR338"/>
    <mergeCell ref="HTS338:HTV338"/>
    <mergeCell ref="HTW338:HTZ338"/>
    <mergeCell ref="HUA338:HUD338"/>
    <mergeCell ref="HUE338:HUH338"/>
    <mergeCell ref="HUI338:HUL338"/>
    <mergeCell ref="HUO338:HUR338"/>
    <mergeCell ref="HUS338:HUV338"/>
    <mergeCell ref="HUW338:HUZ338"/>
    <mergeCell ref="HWS338:HWV338"/>
    <mergeCell ref="HWW338:HWZ338"/>
    <mergeCell ref="JOE338:JOH338"/>
    <mergeCell ref="JOI338:JOL338"/>
    <mergeCell ref="JOO338:JOR338"/>
    <mergeCell ref="JOS338:JOV338"/>
    <mergeCell ref="HXA338:HXD338"/>
    <mergeCell ref="HXE338:HXH338"/>
    <mergeCell ref="HXI338:HXL338"/>
    <mergeCell ref="HXO338:HXR338"/>
    <mergeCell ref="HXS338:HXV338"/>
    <mergeCell ref="HXW338:HXZ338"/>
    <mergeCell ref="HYA338:HYD338"/>
    <mergeCell ref="HYE338:HYH338"/>
    <mergeCell ref="HYI338:HYL338"/>
    <mergeCell ref="HYO338:HYR338"/>
    <mergeCell ref="HYS338:HYV338"/>
    <mergeCell ref="HYW338:HYZ338"/>
    <mergeCell ref="HZA338:HZD338"/>
    <mergeCell ref="HZE338:HZH338"/>
    <mergeCell ref="HZI338:HZL338"/>
    <mergeCell ref="HZO338:HZR338"/>
    <mergeCell ref="HZS338:HZV338"/>
    <mergeCell ref="HZW338:HZZ338"/>
    <mergeCell ref="IAA338:IAD338"/>
    <mergeCell ref="IAE338:IAH338"/>
    <mergeCell ref="IAI338:IAL338"/>
    <mergeCell ref="IAO338:IAR338"/>
    <mergeCell ref="IAS338:IAV338"/>
    <mergeCell ref="IAW338:IAZ338"/>
    <mergeCell ref="IBA338:IBD338"/>
    <mergeCell ref="IBE338:IBH338"/>
    <mergeCell ref="IBI338:IBL338"/>
    <mergeCell ref="IBO338:IBR338"/>
    <mergeCell ref="IBS338:IBV338"/>
    <mergeCell ref="IBW338:IBZ338"/>
    <mergeCell ref="ICA338:ICD338"/>
    <mergeCell ref="JOW338:JOZ338"/>
    <mergeCell ref="JPA338:JPD338"/>
    <mergeCell ref="JPE338:JPH338"/>
    <mergeCell ref="JPI338:JPL338"/>
    <mergeCell ref="JPO338:JPR338"/>
    <mergeCell ref="JPS338:JPV338"/>
    <mergeCell ref="JRS338:JRV338"/>
    <mergeCell ref="JRW338:JRZ338"/>
    <mergeCell ref="JSA338:JSD338"/>
    <mergeCell ref="JSE338:JSH338"/>
    <mergeCell ref="JSI338:JSL338"/>
    <mergeCell ref="JSO338:JSR338"/>
    <mergeCell ref="JSS338:JSV338"/>
    <mergeCell ref="JSW338:JSZ338"/>
    <mergeCell ref="JTA338:JTD338"/>
    <mergeCell ref="IUM337:IUM338"/>
    <mergeCell ref="IUN337:IUN338"/>
    <mergeCell ref="IVM337:IVM338"/>
    <mergeCell ref="IVN337:IVN338"/>
    <mergeCell ref="IWM337:IWM338"/>
    <mergeCell ref="IWN337:IWN338"/>
    <mergeCell ref="IXM337:IXM338"/>
    <mergeCell ref="IXN337:IXN338"/>
    <mergeCell ref="IYM337:IYM338"/>
    <mergeCell ref="IYN337:IYN338"/>
    <mergeCell ref="IZM337:IZM338"/>
    <mergeCell ref="IZN337:IZN338"/>
    <mergeCell ref="JAM337:JAM338"/>
    <mergeCell ref="JAN337:JAN338"/>
    <mergeCell ref="JBM337:JBM338"/>
    <mergeCell ref="JBN337:JBN338"/>
    <mergeCell ref="JCM337:JCM338"/>
    <mergeCell ref="JCN337:JCN338"/>
    <mergeCell ref="JDM337:JDM338"/>
    <mergeCell ref="JDN337:JDN338"/>
    <mergeCell ref="JEM337:JEM338"/>
    <mergeCell ref="JEN337:JEN338"/>
    <mergeCell ref="JFM337:JFM338"/>
    <mergeCell ref="JFN337:JFN338"/>
    <mergeCell ref="JGM337:JGM338"/>
    <mergeCell ref="IUO338:IUR338"/>
    <mergeCell ref="IUS338:IUV338"/>
    <mergeCell ref="IUW338:IUZ338"/>
    <mergeCell ref="IVA338:IVD338"/>
    <mergeCell ref="IVE338:IVH338"/>
    <mergeCell ref="IVI338:IVL338"/>
    <mergeCell ref="IVO338:IVR338"/>
    <mergeCell ref="IVS338:IVV338"/>
    <mergeCell ref="IVW338:IVZ338"/>
    <mergeCell ref="IWA338:IWD338"/>
    <mergeCell ref="IWE338:IWH338"/>
    <mergeCell ref="IWI338:IWL338"/>
    <mergeCell ref="IWO338:IWR338"/>
    <mergeCell ref="IWS338:IWV338"/>
    <mergeCell ref="IWW338:IWZ338"/>
    <mergeCell ref="IXA338:IXD338"/>
    <mergeCell ref="IXE338:IXH338"/>
    <mergeCell ref="IXI338:IXL338"/>
    <mergeCell ref="IXO338:IXR338"/>
    <mergeCell ref="IXS338:IXV338"/>
    <mergeCell ref="JAA338:JAD338"/>
    <mergeCell ref="JAE338:JAH338"/>
    <mergeCell ref="JAI338:JAL338"/>
    <mergeCell ref="JAO338:JAR338"/>
    <mergeCell ref="KUE338:KUH338"/>
    <mergeCell ref="KUI338:KUL338"/>
    <mergeCell ref="KUO338:KUR338"/>
    <mergeCell ref="KUS338:KUV338"/>
    <mergeCell ref="KUW338:KUZ338"/>
    <mergeCell ref="KVA338:KVD338"/>
    <mergeCell ref="KVE338:KVH338"/>
    <mergeCell ref="KVI338:KVL338"/>
    <mergeCell ref="KVO338:KVR338"/>
    <mergeCell ref="KVS338:KVV338"/>
    <mergeCell ref="KVW338:KVZ338"/>
    <mergeCell ref="KWA338:KWD338"/>
    <mergeCell ref="KYI338:KYL338"/>
    <mergeCell ref="KYO338:KYR338"/>
    <mergeCell ref="KYS338:KYV338"/>
    <mergeCell ref="KYW338:KYZ338"/>
    <mergeCell ref="KZA338:KZD338"/>
    <mergeCell ref="KZE338:KZH338"/>
    <mergeCell ref="KZI338:KZL338"/>
    <mergeCell ref="KBM337:KBM338"/>
    <mergeCell ref="KBN337:KBN338"/>
    <mergeCell ref="KCM337:KCM338"/>
    <mergeCell ref="KCN337:KCN338"/>
    <mergeCell ref="KDM337:KDM338"/>
    <mergeCell ref="KDN337:KDN338"/>
    <mergeCell ref="KEM337:KEM338"/>
    <mergeCell ref="KEN337:KEN338"/>
    <mergeCell ref="KFM337:KFM338"/>
    <mergeCell ref="KFN337:KFN338"/>
    <mergeCell ref="KGM337:KGM338"/>
    <mergeCell ref="KGN337:KGN338"/>
    <mergeCell ref="KHM337:KHM338"/>
    <mergeCell ref="KHN337:KHN338"/>
    <mergeCell ref="KIM337:KIM338"/>
    <mergeCell ref="KIN337:KIN338"/>
    <mergeCell ref="KJM337:KJM338"/>
    <mergeCell ref="KJN337:KJN338"/>
    <mergeCell ref="KKM337:KKM338"/>
    <mergeCell ref="KKN337:KKN338"/>
    <mergeCell ref="KLM337:KLM338"/>
    <mergeCell ref="KLN337:KLN338"/>
    <mergeCell ref="KMM337:KMM338"/>
    <mergeCell ref="KMN337:KMN338"/>
    <mergeCell ref="KNM337:KNM338"/>
    <mergeCell ref="KBO338:KBR338"/>
    <mergeCell ref="KBS338:KBV338"/>
    <mergeCell ref="KBW338:KBZ338"/>
    <mergeCell ref="KCA338:KCD338"/>
    <mergeCell ref="KCE338:KCH338"/>
    <mergeCell ref="KCI338:KCL338"/>
    <mergeCell ref="KCO338:KCR338"/>
    <mergeCell ref="KCS338:KCV338"/>
    <mergeCell ref="KCW338:KCZ338"/>
    <mergeCell ref="KDA338:KDD338"/>
    <mergeCell ref="KDE338:KDH338"/>
    <mergeCell ref="KDI338:KDL338"/>
    <mergeCell ref="KDO338:KDR338"/>
    <mergeCell ref="KDS338:KDV338"/>
    <mergeCell ref="KDW338:KDZ338"/>
    <mergeCell ref="KEA338:KED338"/>
    <mergeCell ref="KEE338:KEH338"/>
    <mergeCell ref="KEI338:KEL338"/>
    <mergeCell ref="KEO338:KER338"/>
    <mergeCell ref="KES338:KEV338"/>
    <mergeCell ref="MAO338:MAR338"/>
    <mergeCell ref="MAS338:MAV338"/>
    <mergeCell ref="MAW338:MAZ338"/>
    <mergeCell ref="MBA338:MBD338"/>
    <mergeCell ref="MBE338:MBH338"/>
    <mergeCell ref="MBI338:MBL338"/>
    <mergeCell ref="MBO338:MBR338"/>
    <mergeCell ref="MBS338:MBV338"/>
    <mergeCell ref="MBW338:MBZ338"/>
    <mergeCell ref="MCA338:MCD338"/>
    <mergeCell ref="MCE338:MCH338"/>
    <mergeCell ref="MCI338:MCL338"/>
    <mergeCell ref="MFA338:MFD338"/>
    <mergeCell ref="MFE338:MFH338"/>
    <mergeCell ref="MFI338:MFL338"/>
    <mergeCell ref="MFO338:MFR338"/>
    <mergeCell ref="MFS338:MFV338"/>
    <mergeCell ref="LHM337:LHM338"/>
    <mergeCell ref="LHN337:LHN338"/>
    <mergeCell ref="LIM337:LIM338"/>
    <mergeCell ref="LIN337:LIN338"/>
    <mergeCell ref="LJM337:LJM338"/>
    <mergeCell ref="LJN337:LJN338"/>
    <mergeCell ref="LKM337:LKM338"/>
    <mergeCell ref="LKN337:LKN338"/>
    <mergeCell ref="LLM337:LLM338"/>
    <mergeCell ref="LLN337:LLN338"/>
    <mergeCell ref="LMM337:LMM338"/>
    <mergeCell ref="LMN337:LMN338"/>
    <mergeCell ref="LNM337:LNM338"/>
    <mergeCell ref="LNN337:LNN338"/>
    <mergeCell ref="LOM337:LOM338"/>
    <mergeCell ref="LON337:LON338"/>
    <mergeCell ref="LPM337:LPM338"/>
    <mergeCell ref="LPN337:LPN338"/>
    <mergeCell ref="LQM337:LQM338"/>
    <mergeCell ref="LQN337:LQN338"/>
    <mergeCell ref="LRM337:LRM338"/>
    <mergeCell ref="LRN337:LRN338"/>
    <mergeCell ref="LSM337:LSM338"/>
    <mergeCell ref="LSN337:LSN338"/>
    <mergeCell ref="LTM337:LTM338"/>
    <mergeCell ref="LTN337:LTN338"/>
    <mergeCell ref="LUM337:LUM338"/>
    <mergeCell ref="LHO338:LHR338"/>
    <mergeCell ref="LHS338:LHV338"/>
    <mergeCell ref="LHW338:LHZ338"/>
    <mergeCell ref="LIA338:LID338"/>
    <mergeCell ref="LIE338:LIH338"/>
    <mergeCell ref="LII338:LIL338"/>
    <mergeCell ref="LIO338:LIR338"/>
    <mergeCell ref="LIS338:LIV338"/>
    <mergeCell ref="LIW338:LIZ338"/>
    <mergeCell ref="LJA338:LJD338"/>
    <mergeCell ref="LJE338:LJH338"/>
    <mergeCell ref="LJI338:LJL338"/>
    <mergeCell ref="LJO338:LJR338"/>
    <mergeCell ref="LJS338:LJV338"/>
    <mergeCell ref="LJW338:LJZ338"/>
    <mergeCell ref="LKA338:LKD338"/>
    <mergeCell ref="LKE338:LKH338"/>
    <mergeCell ref="LKI338:LKL338"/>
    <mergeCell ref="LKO338:LKR338"/>
    <mergeCell ref="LKS338:LKV338"/>
    <mergeCell ref="NGW338:NGZ338"/>
    <mergeCell ref="NHA338:NHD338"/>
    <mergeCell ref="NHE338:NHH338"/>
    <mergeCell ref="NHI338:NHL338"/>
    <mergeCell ref="NHO338:NHR338"/>
    <mergeCell ref="NHS338:NHV338"/>
    <mergeCell ref="NHW338:NHZ338"/>
    <mergeCell ref="NIA338:NID338"/>
    <mergeCell ref="NIE338:NIH338"/>
    <mergeCell ref="NII338:NIL338"/>
    <mergeCell ref="NIO338:NIR338"/>
    <mergeCell ref="NIS338:NIV338"/>
    <mergeCell ref="NLI338:NLL338"/>
    <mergeCell ref="NLO338:NLR338"/>
    <mergeCell ref="NLS338:NLV338"/>
    <mergeCell ref="NLW338:NLZ338"/>
    <mergeCell ref="NMA338:NMD338"/>
    <mergeCell ref="MNM337:MNM338"/>
    <mergeCell ref="MNN337:MNN338"/>
    <mergeCell ref="MOM337:MOM338"/>
    <mergeCell ref="MON337:MON338"/>
    <mergeCell ref="MPM337:MPM338"/>
    <mergeCell ref="MPN337:MPN338"/>
    <mergeCell ref="MQM337:MQM338"/>
    <mergeCell ref="MQN337:MQN338"/>
    <mergeCell ref="MRM337:MRM338"/>
    <mergeCell ref="MRN337:MRN338"/>
    <mergeCell ref="MSM337:MSM338"/>
    <mergeCell ref="MSN337:MSN338"/>
    <mergeCell ref="MTM337:MTM338"/>
    <mergeCell ref="MTN337:MTN338"/>
    <mergeCell ref="MUM337:MUM338"/>
    <mergeCell ref="MUN337:MUN338"/>
    <mergeCell ref="MVM337:MVM338"/>
    <mergeCell ref="MVN337:MVN338"/>
    <mergeCell ref="MWM337:MWM338"/>
    <mergeCell ref="MWN337:MWN338"/>
    <mergeCell ref="MXM337:MXM338"/>
    <mergeCell ref="MXN337:MXN338"/>
    <mergeCell ref="MYM337:MYM338"/>
    <mergeCell ref="MYN337:MYN338"/>
    <mergeCell ref="MZM337:MZM338"/>
    <mergeCell ref="MZN337:MZN338"/>
    <mergeCell ref="NAM337:NAM338"/>
    <mergeCell ref="NAN337:NAN338"/>
    <mergeCell ref="NBM337:NBM338"/>
    <mergeCell ref="MNO338:MNR338"/>
    <mergeCell ref="MNS338:MNV338"/>
    <mergeCell ref="MNW338:MNZ338"/>
    <mergeCell ref="MOA338:MOD338"/>
    <mergeCell ref="MOE338:MOH338"/>
    <mergeCell ref="MOI338:MOL338"/>
    <mergeCell ref="MOO338:MOR338"/>
    <mergeCell ref="MOS338:MOV338"/>
    <mergeCell ref="MOW338:MOZ338"/>
    <mergeCell ref="MPA338:MPD338"/>
    <mergeCell ref="MPE338:MPH338"/>
    <mergeCell ref="MPI338:MPL338"/>
    <mergeCell ref="MPO338:MPR338"/>
    <mergeCell ref="MPS338:MPV338"/>
    <mergeCell ref="MPW338:MPZ338"/>
    <mergeCell ref="MQA338:MQD338"/>
    <mergeCell ref="MQE338:MQH338"/>
    <mergeCell ref="MQI338:MQL338"/>
    <mergeCell ref="ONE338:ONH338"/>
    <mergeCell ref="ONI338:ONL338"/>
    <mergeCell ref="ONO338:ONR338"/>
    <mergeCell ref="ONS338:ONV338"/>
    <mergeCell ref="ONW338:ONZ338"/>
    <mergeCell ref="OOA338:OOD338"/>
    <mergeCell ref="OOE338:OOH338"/>
    <mergeCell ref="OOI338:OOL338"/>
    <mergeCell ref="OOO338:OOR338"/>
    <mergeCell ref="OOS338:OOV338"/>
    <mergeCell ref="OOW338:OOZ338"/>
    <mergeCell ref="OPA338:OPD338"/>
    <mergeCell ref="OSA338:OSD338"/>
    <mergeCell ref="OSE338:OSH338"/>
    <mergeCell ref="OSI338:OSL338"/>
    <mergeCell ref="NUM337:NUM338"/>
    <mergeCell ref="NUN337:NUN338"/>
    <mergeCell ref="NVM337:NVM338"/>
    <mergeCell ref="NVN337:NVN338"/>
    <mergeCell ref="NWM337:NWM338"/>
    <mergeCell ref="NWN337:NWN338"/>
    <mergeCell ref="NXM337:NXM338"/>
    <mergeCell ref="NXN337:NXN338"/>
    <mergeCell ref="NYM337:NYM338"/>
    <mergeCell ref="NYN337:NYN338"/>
    <mergeCell ref="NZM337:NZM338"/>
    <mergeCell ref="NZN337:NZN338"/>
    <mergeCell ref="OAM337:OAM338"/>
    <mergeCell ref="OAN337:OAN338"/>
    <mergeCell ref="OBM337:OBM338"/>
    <mergeCell ref="OBN337:OBN338"/>
    <mergeCell ref="OCM337:OCM338"/>
    <mergeCell ref="OCN337:OCN338"/>
    <mergeCell ref="ODM337:ODM338"/>
    <mergeCell ref="ODN337:ODN338"/>
    <mergeCell ref="OEM337:OEM338"/>
    <mergeCell ref="OEN337:OEN338"/>
    <mergeCell ref="OFM337:OFM338"/>
    <mergeCell ref="OFN337:OFN338"/>
    <mergeCell ref="OGM337:OGM338"/>
    <mergeCell ref="OGN337:OGN338"/>
    <mergeCell ref="OHM337:OHM338"/>
    <mergeCell ref="OHN337:OHN338"/>
    <mergeCell ref="OIM337:OIM338"/>
    <mergeCell ref="NUO338:NUR338"/>
    <mergeCell ref="NUS338:NUV338"/>
    <mergeCell ref="NUW338:NUZ338"/>
    <mergeCell ref="NVA338:NVD338"/>
    <mergeCell ref="NVE338:NVH338"/>
    <mergeCell ref="NVI338:NVL338"/>
    <mergeCell ref="NVO338:NVR338"/>
    <mergeCell ref="NVS338:NVV338"/>
    <mergeCell ref="NVW338:NVZ338"/>
    <mergeCell ref="NWA338:NWD338"/>
    <mergeCell ref="NWE338:NWH338"/>
    <mergeCell ref="NWI338:NWL338"/>
    <mergeCell ref="NWO338:NWR338"/>
    <mergeCell ref="NWS338:NWV338"/>
    <mergeCell ref="NWW338:NWZ338"/>
    <mergeCell ref="NXA338:NXD338"/>
    <mergeCell ref="NXE338:NXH338"/>
    <mergeCell ref="NXI338:NXL338"/>
    <mergeCell ref="NXO338:NXR338"/>
    <mergeCell ref="NXS338:NXV338"/>
    <mergeCell ref="PYS338:PYV338"/>
    <mergeCell ref="PAM337:PAM338"/>
    <mergeCell ref="PAN337:PAN338"/>
    <mergeCell ref="PBM337:PBM338"/>
    <mergeCell ref="PBN337:PBN338"/>
    <mergeCell ref="PCM337:PCM338"/>
    <mergeCell ref="PCN337:PCN338"/>
    <mergeCell ref="PDM337:PDM338"/>
    <mergeCell ref="PDN337:PDN338"/>
    <mergeCell ref="PEM337:PEM338"/>
    <mergeCell ref="PEN337:PEN338"/>
    <mergeCell ref="PFM337:PFM338"/>
    <mergeCell ref="PFN337:PFN338"/>
    <mergeCell ref="PGM337:PGM338"/>
    <mergeCell ref="PGN337:PGN338"/>
    <mergeCell ref="PHM337:PHM338"/>
    <mergeCell ref="PHN337:PHN338"/>
    <mergeCell ref="PIM337:PIM338"/>
    <mergeCell ref="PIN337:PIN338"/>
    <mergeCell ref="PJM337:PJM338"/>
    <mergeCell ref="PJN337:PJN338"/>
    <mergeCell ref="PKM337:PKM338"/>
    <mergeCell ref="PKN337:PKN338"/>
    <mergeCell ref="PLM337:PLM338"/>
    <mergeCell ref="PLN337:PLN338"/>
    <mergeCell ref="PMM337:PMM338"/>
    <mergeCell ref="PMN337:PMN338"/>
    <mergeCell ref="PNM337:PNM338"/>
    <mergeCell ref="PNN337:PNN338"/>
    <mergeCell ref="POM337:POM338"/>
    <mergeCell ref="PON337:PON338"/>
    <mergeCell ref="PPM337:PPM338"/>
    <mergeCell ref="PAO338:PAR338"/>
    <mergeCell ref="PAS338:PAV338"/>
    <mergeCell ref="PAW338:PAZ338"/>
    <mergeCell ref="PBA338:PBD338"/>
    <mergeCell ref="PBE338:PBH338"/>
    <mergeCell ref="PBI338:PBL338"/>
    <mergeCell ref="PBO338:PBR338"/>
    <mergeCell ref="PBS338:PBV338"/>
    <mergeCell ref="PBW338:PBZ338"/>
    <mergeCell ref="PCA338:PCD338"/>
    <mergeCell ref="PCE338:PCH338"/>
    <mergeCell ref="PCI338:PCL338"/>
    <mergeCell ref="PCO338:PCR338"/>
    <mergeCell ref="PCS338:PCV338"/>
    <mergeCell ref="PII338:PIL338"/>
    <mergeCell ref="PIO338:PIR338"/>
    <mergeCell ref="PGS338:PGV338"/>
    <mergeCell ref="PGW338:PGZ338"/>
    <mergeCell ref="PHA338:PHD338"/>
    <mergeCell ref="PHE338:PHH338"/>
    <mergeCell ref="PHI338:PHL338"/>
    <mergeCell ref="PHO338:PHR338"/>
    <mergeCell ref="PHS338:PHV338"/>
    <mergeCell ref="PHW338:PHZ338"/>
    <mergeCell ref="PIA338:PID338"/>
    <mergeCell ref="PIE338:PIH338"/>
    <mergeCell ref="PIS338:PIV338"/>
    <mergeCell ref="PIW338:PIZ338"/>
    <mergeCell ref="PJA338:PJD338"/>
    <mergeCell ref="PJE338:PJH338"/>
    <mergeCell ref="PJI338:PJL338"/>
    <mergeCell ref="PJO338:PJR338"/>
    <mergeCell ref="QZE338:QZH338"/>
    <mergeCell ref="QZI338:QZL338"/>
    <mergeCell ref="QZO338:QZR338"/>
    <mergeCell ref="QZS338:QZV338"/>
    <mergeCell ref="QZW338:QZZ338"/>
    <mergeCell ref="RAA338:RAD338"/>
    <mergeCell ref="RAE338:RAH338"/>
    <mergeCell ref="RAI338:RAL338"/>
    <mergeCell ref="RAO338:RAR338"/>
    <mergeCell ref="RAS338:RAV338"/>
    <mergeCell ref="RAW338:RAZ338"/>
    <mergeCell ref="RBA338:RBD338"/>
    <mergeCell ref="RBE338:RBH338"/>
    <mergeCell ref="RBI338:RBL338"/>
    <mergeCell ref="RBO338:RBR338"/>
    <mergeCell ref="RBS338:RBV338"/>
    <mergeCell ref="RFA338:RFD338"/>
    <mergeCell ref="QGM337:QGM338"/>
    <mergeCell ref="QGN337:QGN338"/>
    <mergeCell ref="QHM337:QHM338"/>
    <mergeCell ref="QHN337:QHN338"/>
    <mergeCell ref="QIM337:QIM338"/>
    <mergeCell ref="QIN337:QIN338"/>
    <mergeCell ref="QJM337:QJM338"/>
    <mergeCell ref="QJN337:QJN338"/>
    <mergeCell ref="QKM337:QKM338"/>
    <mergeCell ref="QKN337:QKN338"/>
    <mergeCell ref="QLM337:QLM338"/>
    <mergeCell ref="QLN337:QLN338"/>
    <mergeCell ref="QMM337:QMM338"/>
    <mergeCell ref="QMN337:QMN338"/>
    <mergeCell ref="QNM337:QNM338"/>
    <mergeCell ref="QNN337:QNN338"/>
    <mergeCell ref="QOM337:QOM338"/>
    <mergeCell ref="QON337:QON338"/>
    <mergeCell ref="QPM337:QPM338"/>
    <mergeCell ref="QPN337:QPN338"/>
    <mergeCell ref="QQM337:QQM338"/>
    <mergeCell ref="QQN337:QQN338"/>
    <mergeCell ref="QRM337:QRM338"/>
    <mergeCell ref="QRN337:QRN338"/>
    <mergeCell ref="QSM337:QSM338"/>
    <mergeCell ref="QSN337:QSN338"/>
    <mergeCell ref="QTM337:QTM338"/>
    <mergeCell ref="QTN337:QTN338"/>
    <mergeCell ref="QUM337:QUM338"/>
    <mergeCell ref="QUN337:QUN338"/>
    <mergeCell ref="QVM337:QVM338"/>
    <mergeCell ref="QVN337:QVN338"/>
    <mergeCell ref="QWM337:QWM338"/>
    <mergeCell ref="QGO338:QGR338"/>
    <mergeCell ref="QGS338:QGV338"/>
    <mergeCell ref="QGW338:QGZ338"/>
    <mergeCell ref="QHA338:QHD338"/>
    <mergeCell ref="QHE338:QHH338"/>
    <mergeCell ref="QHI338:QHL338"/>
    <mergeCell ref="QHO338:QHR338"/>
    <mergeCell ref="QHS338:QHV338"/>
    <mergeCell ref="QHW338:QHZ338"/>
    <mergeCell ref="QIA338:QID338"/>
    <mergeCell ref="QIE338:QIH338"/>
    <mergeCell ref="QII338:QIL338"/>
    <mergeCell ref="QIO338:QIR338"/>
    <mergeCell ref="QIS338:QIV338"/>
    <mergeCell ref="SGI338:SGL338"/>
    <mergeCell ref="SGO338:SGR338"/>
    <mergeCell ref="SGS338:SGV338"/>
    <mergeCell ref="SGW338:SGZ338"/>
    <mergeCell ref="SHA338:SHD338"/>
    <mergeCell ref="SHE338:SHH338"/>
    <mergeCell ref="SHI338:SHL338"/>
    <mergeCell ref="SHO338:SHR338"/>
    <mergeCell ref="SHS338:SHV338"/>
    <mergeCell ref="SHW338:SHZ338"/>
    <mergeCell ref="SIA338:SID338"/>
    <mergeCell ref="SIE338:SIH338"/>
    <mergeCell ref="SII338:SIL338"/>
    <mergeCell ref="SDN337:SDN338"/>
    <mergeCell ref="SEM337:SEM338"/>
    <mergeCell ref="SEN337:SEN338"/>
    <mergeCell ref="SFM337:SFM338"/>
    <mergeCell ref="SFN337:SFN338"/>
    <mergeCell ref="SGM337:SGM338"/>
    <mergeCell ref="SGN337:SGN338"/>
    <mergeCell ref="SHM337:SHM338"/>
    <mergeCell ref="SHN337:SHN338"/>
    <mergeCell ref="RVE338:RVH338"/>
    <mergeCell ref="RVI338:RVL338"/>
    <mergeCell ref="RVO338:RVR338"/>
    <mergeCell ref="RVS338:RVV338"/>
    <mergeCell ref="RVW338:RVZ338"/>
    <mergeCell ref="RWA338:RWD338"/>
    <mergeCell ref="RWE338:RWH338"/>
    <mergeCell ref="RWI338:RWL338"/>
    <mergeCell ref="RWO338:RWR338"/>
    <mergeCell ref="RWS338:RWV338"/>
    <mergeCell ref="RWW338:RWZ338"/>
    <mergeCell ref="RXA338:RXD338"/>
    <mergeCell ref="RXE338:RXH338"/>
    <mergeCell ref="RXI338:RXL338"/>
    <mergeCell ref="RZE338:RZH338"/>
    <mergeCell ref="RZI338:RZL338"/>
    <mergeCell ref="RZO338:RZR338"/>
    <mergeCell ref="RZS338:RZV338"/>
    <mergeCell ref="RZW338:RZZ338"/>
    <mergeCell ref="SAA338:SAD338"/>
    <mergeCell ref="SAE338:SAH338"/>
    <mergeCell ref="SAI338:SAL338"/>
    <mergeCell ref="SAO338:SAR338"/>
    <mergeCell ref="SAS338:SAV338"/>
    <mergeCell ref="SAW338:SAZ338"/>
    <mergeCell ref="SBA338:SBD338"/>
    <mergeCell ref="SBE338:SBH338"/>
    <mergeCell ref="SBI338:SBL338"/>
    <mergeCell ref="SBO338:SBR338"/>
    <mergeCell ref="SBS338:SBV338"/>
    <mergeCell ref="SBW338:SBZ338"/>
    <mergeCell ref="SCA338:SCD338"/>
    <mergeCell ref="SCE338:SCH338"/>
    <mergeCell ref="RZM337:RZM338"/>
    <mergeCell ref="RZN337:RZN338"/>
    <mergeCell ref="SAM337:SAM338"/>
    <mergeCell ref="SAN337:SAN338"/>
    <mergeCell ref="SBM337:SBM338"/>
    <mergeCell ref="SBN337:SBN338"/>
    <mergeCell ref="SCM337:SCM338"/>
    <mergeCell ref="SCN337:SCN338"/>
    <mergeCell ref="SDM337:SDM338"/>
    <mergeCell ref="SCI338:SCL338"/>
    <mergeCell ref="SCO338:SCR338"/>
    <mergeCell ref="SCS338:SCV338"/>
    <mergeCell ref="SCW338:SCZ338"/>
    <mergeCell ref="SDA338:SDD338"/>
    <mergeCell ref="SDE338:SDH338"/>
    <mergeCell ref="SDI338:SDL338"/>
    <mergeCell ref="SDO338:SDR338"/>
    <mergeCell ref="SDS338:SDV338"/>
    <mergeCell ref="SDW338:SDZ338"/>
    <mergeCell ref="SEA338:SED338"/>
    <mergeCell ref="SEE338:SEH338"/>
    <mergeCell ref="SEI338:SEL338"/>
    <mergeCell ref="SEO338:SER338"/>
    <mergeCell ref="SES338:SEV338"/>
    <mergeCell ref="SEW338:SEZ338"/>
    <mergeCell ref="SFA338:SFD338"/>
    <mergeCell ref="SFE338:SFH338"/>
    <mergeCell ref="SFI338:SFL338"/>
    <mergeCell ref="SFO338:SFR338"/>
    <mergeCell ref="SFS338:SFV338"/>
    <mergeCell ref="SFW338:SFZ338"/>
    <mergeCell ref="SGA338:SGD338"/>
    <mergeCell ref="SGE338:SGH338"/>
    <mergeCell ref="SYS338:SYV338"/>
    <mergeCell ref="SYW338:SYZ338"/>
    <mergeCell ref="SZA338:SZD338"/>
    <mergeCell ref="SZE338:SZH338"/>
    <mergeCell ref="SZI338:SZL338"/>
    <mergeCell ref="SZO338:SZR338"/>
    <mergeCell ref="SZS338:SZV338"/>
    <mergeCell ref="SZW338:SZZ338"/>
    <mergeCell ref="TAA338:TAD338"/>
    <mergeCell ref="SZM337:SZM338"/>
    <mergeCell ref="SZN337:SZN338"/>
    <mergeCell ref="SIM337:SIM338"/>
    <mergeCell ref="SIN337:SIN338"/>
    <mergeCell ref="SJM337:SJM338"/>
    <mergeCell ref="SJN337:SJN338"/>
    <mergeCell ref="SKM337:SKM338"/>
    <mergeCell ref="SKN337:SKN338"/>
    <mergeCell ref="SLM337:SLM338"/>
    <mergeCell ref="SLN337:SLN338"/>
    <mergeCell ref="SMM337:SMM338"/>
    <mergeCell ref="SMN337:SMN338"/>
    <mergeCell ref="SNM337:SNM338"/>
    <mergeCell ref="SNN337:SNN338"/>
    <mergeCell ref="SMA338:SMD338"/>
    <mergeCell ref="SME338:SMH338"/>
    <mergeCell ref="SMI338:SML338"/>
    <mergeCell ref="SMO338:SMR338"/>
    <mergeCell ref="SMS338:SMV338"/>
    <mergeCell ref="SMW338:SMZ338"/>
    <mergeCell ref="SNA338:SND338"/>
    <mergeCell ref="SNE338:SNH338"/>
    <mergeCell ref="SNI338:SNL338"/>
    <mergeCell ref="SOM337:SOM338"/>
    <mergeCell ref="SON337:SON338"/>
    <mergeCell ref="SRA338:SRD338"/>
    <mergeCell ref="SRE338:SRH338"/>
    <mergeCell ref="SRI338:SRL338"/>
    <mergeCell ref="SRO338:SRR338"/>
    <mergeCell ref="SRS338:SRV338"/>
    <mergeCell ref="SRW338:SRZ338"/>
    <mergeCell ref="TAE338:TAH338"/>
    <mergeCell ref="TAI338:TAL338"/>
    <mergeCell ref="TAO338:TAR338"/>
    <mergeCell ref="TAS338:TAV338"/>
    <mergeCell ref="TAW338:TAZ338"/>
    <mergeCell ref="TBA338:TBD338"/>
    <mergeCell ref="TBE338:TBH338"/>
    <mergeCell ref="TBI338:TBL338"/>
    <mergeCell ref="TBO338:TBR338"/>
    <mergeCell ref="TBS338:TBV338"/>
    <mergeCell ref="TBW338:TBZ338"/>
    <mergeCell ref="TCA338:TCD338"/>
    <mergeCell ref="TCE338:TCH338"/>
    <mergeCell ref="TCI338:TCL338"/>
    <mergeCell ref="TCO338:TCR338"/>
    <mergeCell ref="TCS338:TCV338"/>
    <mergeCell ref="TCW338:TCZ338"/>
    <mergeCell ref="TDA338:TDD338"/>
    <mergeCell ref="TDE338:TDH338"/>
    <mergeCell ref="TDI338:TDL338"/>
    <mergeCell ref="TDO338:TDR338"/>
    <mergeCell ref="TDS338:TDV338"/>
    <mergeCell ref="TFO338:TFR338"/>
    <mergeCell ref="TFS338:TFV338"/>
    <mergeCell ref="TDW338:TDZ338"/>
    <mergeCell ref="TEA338:TED338"/>
    <mergeCell ref="TEE338:TEH338"/>
    <mergeCell ref="TEI338:TEL338"/>
    <mergeCell ref="TEO338:TER338"/>
    <mergeCell ref="TES338:TEV338"/>
    <mergeCell ref="TEW338:TEZ338"/>
    <mergeCell ref="TFA338:TFD338"/>
    <mergeCell ref="TFE338:TFH338"/>
    <mergeCell ref="TFI338:TFL338"/>
    <mergeCell ref="TAM337:TAM338"/>
    <mergeCell ref="TAN337:TAN338"/>
    <mergeCell ref="TBM337:TBM338"/>
    <mergeCell ref="TBN337:TBN338"/>
    <mergeCell ref="TCM337:TCM338"/>
    <mergeCell ref="TCN337:TCN338"/>
    <mergeCell ref="TDM337:TDM338"/>
    <mergeCell ref="TDN337:TDN338"/>
    <mergeCell ref="TEM337:TEM338"/>
    <mergeCell ref="TEN337:TEN338"/>
    <mergeCell ref="TWM337:TWM338"/>
    <mergeCell ref="TWN337:TWN338"/>
    <mergeCell ref="TXM337:TXM338"/>
    <mergeCell ref="TXN337:TXN338"/>
    <mergeCell ref="TYM337:TYM338"/>
    <mergeCell ref="TYN337:TYN338"/>
    <mergeCell ref="TZM337:TZM338"/>
    <mergeCell ref="TZN337:TZN338"/>
    <mergeCell ref="UAM337:UAM338"/>
    <mergeCell ref="UAN337:UAN338"/>
    <mergeCell ref="TOW338:TOZ338"/>
    <mergeCell ref="TPA338:TPD338"/>
    <mergeCell ref="TPE338:TPH338"/>
    <mergeCell ref="TPI338:TPL338"/>
    <mergeCell ref="TPO338:TPR338"/>
    <mergeCell ref="TPS338:TPV338"/>
    <mergeCell ref="TPW338:TPZ338"/>
    <mergeCell ref="TQA338:TQD338"/>
    <mergeCell ref="TQE338:TQH338"/>
    <mergeCell ref="TQI338:TQL338"/>
    <mergeCell ref="TQO338:TQR338"/>
    <mergeCell ref="TQS338:TQV338"/>
    <mergeCell ref="TQW338:TQZ338"/>
    <mergeCell ref="TRA338:TRD338"/>
    <mergeCell ref="TRE338:TRH338"/>
    <mergeCell ref="TRI338:TRL338"/>
    <mergeCell ref="TRO338:TRR338"/>
    <mergeCell ref="TRS338:TRV338"/>
    <mergeCell ref="TRW338:TRZ338"/>
    <mergeCell ref="TSA338:TSD338"/>
    <mergeCell ref="TSE338:TSH338"/>
    <mergeCell ref="TSI338:TSL338"/>
    <mergeCell ref="TSO338:TSR338"/>
    <mergeCell ref="TSS338:TSV338"/>
    <mergeCell ref="TSW338:TSZ338"/>
    <mergeCell ref="TTA338:TTD338"/>
    <mergeCell ref="TTE338:TTH338"/>
    <mergeCell ref="TTI338:TTL338"/>
    <mergeCell ref="TTO338:TTR338"/>
    <mergeCell ref="TTS338:TTV338"/>
    <mergeCell ref="TTW338:TTZ338"/>
    <mergeCell ref="TVW338:TVZ338"/>
    <mergeCell ref="TWA338:TWD338"/>
    <mergeCell ref="TWE338:TWH338"/>
    <mergeCell ref="TWI338:TWL338"/>
    <mergeCell ref="TWO338:TWR338"/>
    <mergeCell ref="TWS338:TWV338"/>
    <mergeCell ref="TWW338:TWZ338"/>
    <mergeCell ref="TXA338:TXD338"/>
    <mergeCell ref="TXE338:TXH338"/>
    <mergeCell ref="TUE338:TUH338"/>
    <mergeCell ref="TUI338:TUL338"/>
    <mergeCell ref="TUO338:TUR338"/>
    <mergeCell ref="TUS338:TUV338"/>
    <mergeCell ref="TUW338:TUZ338"/>
    <mergeCell ref="TVA338:TVD338"/>
    <mergeCell ref="TVE338:TVH338"/>
    <mergeCell ref="TVI338:TVL338"/>
    <mergeCell ref="TVO338:TVR338"/>
    <mergeCell ref="TVS338:TVV338"/>
    <mergeCell ref="TUM337:TUM338"/>
    <mergeCell ref="TUN337:TUN338"/>
    <mergeCell ref="TVM337:TVM338"/>
    <mergeCell ref="TVN337:TVN338"/>
    <mergeCell ref="UMM337:UMM338"/>
    <mergeCell ref="UMN337:UMN338"/>
    <mergeCell ref="UNM337:UNM338"/>
    <mergeCell ref="UNN337:UNN338"/>
    <mergeCell ref="UOM337:UOM338"/>
    <mergeCell ref="UON337:UON338"/>
    <mergeCell ref="UPM337:UPM338"/>
    <mergeCell ref="UPN337:UPN338"/>
    <mergeCell ref="UQM337:UQM338"/>
    <mergeCell ref="UQN337:UQN338"/>
    <mergeCell ref="URM337:URM338"/>
    <mergeCell ref="UFA338:UFD338"/>
    <mergeCell ref="UFE338:UFH338"/>
    <mergeCell ref="UFI338:UFL338"/>
    <mergeCell ref="UFO338:UFR338"/>
    <mergeCell ref="UFS338:UFV338"/>
    <mergeCell ref="UFW338:UFZ338"/>
    <mergeCell ref="UGA338:UGD338"/>
    <mergeCell ref="UGE338:UGH338"/>
    <mergeCell ref="UGI338:UGL338"/>
    <mergeCell ref="UGO338:UGR338"/>
    <mergeCell ref="UGS338:UGV338"/>
    <mergeCell ref="UGW338:UGZ338"/>
    <mergeCell ref="UHA338:UHD338"/>
    <mergeCell ref="UHE338:UHH338"/>
    <mergeCell ref="UHI338:UHL338"/>
    <mergeCell ref="UHO338:UHR338"/>
    <mergeCell ref="UHS338:UHV338"/>
    <mergeCell ref="UHW338:UHZ338"/>
    <mergeCell ref="UIA338:UID338"/>
    <mergeCell ref="UIE338:UIH338"/>
    <mergeCell ref="UII338:UIL338"/>
    <mergeCell ref="UIO338:UIR338"/>
    <mergeCell ref="UIS338:UIV338"/>
    <mergeCell ref="UIW338:UIZ338"/>
    <mergeCell ref="UJA338:UJD338"/>
    <mergeCell ref="UJE338:UJH338"/>
    <mergeCell ref="UJI338:UJL338"/>
    <mergeCell ref="UJO338:UJR338"/>
    <mergeCell ref="UJS338:UJV338"/>
    <mergeCell ref="UJW338:UJZ338"/>
    <mergeCell ref="UKA338:UKD338"/>
    <mergeCell ref="UME338:UMH338"/>
    <mergeCell ref="UMI338:UML338"/>
    <mergeCell ref="UMO338:UMR338"/>
    <mergeCell ref="UMS338:UMV338"/>
    <mergeCell ref="UMW338:UMZ338"/>
    <mergeCell ref="UNA338:UND338"/>
    <mergeCell ref="UNE338:UNH338"/>
    <mergeCell ref="UNI338:UNL338"/>
    <mergeCell ref="UNO338:UNR338"/>
    <mergeCell ref="UNS338:UNV338"/>
    <mergeCell ref="UNW338:UNZ338"/>
    <mergeCell ref="UOA338:UOD338"/>
    <mergeCell ref="UOE338:UOH338"/>
    <mergeCell ref="UOI338:UOL338"/>
    <mergeCell ref="UOO338:UOR338"/>
    <mergeCell ref="UOS338:UOV338"/>
    <mergeCell ref="UOW338:UOZ338"/>
    <mergeCell ref="UPA338:UPD338"/>
    <mergeCell ref="UPE338:UPH338"/>
    <mergeCell ref="UPI338:UPL338"/>
    <mergeCell ref="UPO338:UPR338"/>
    <mergeCell ref="UPS338:UPV338"/>
    <mergeCell ref="UYE338:UYH338"/>
    <mergeCell ref="UYI338:UYL338"/>
    <mergeCell ref="UYO338:UYR338"/>
    <mergeCell ref="UYS338:UYV338"/>
    <mergeCell ref="UYW338:UYZ338"/>
    <mergeCell ref="UZA338:UZD338"/>
    <mergeCell ref="UZE338:UZH338"/>
    <mergeCell ref="UZI338:UZL338"/>
    <mergeCell ref="UZO338:UZR338"/>
    <mergeCell ref="UZS338:UZV338"/>
    <mergeCell ref="UZW338:UZZ338"/>
    <mergeCell ref="VAA338:VAD338"/>
    <mergeCell ref="VAE338:VAH338"/>
    <mergeCell ref="VCO338:VCR338"/>
    <mergeCell ref="VCS338:VCV338"/>
    <mergeCell ref="VAI338:VAL338"/>
    <mergeCell ref="VAO338:VAR338"/>
    <mergeCell ref="VAS338:VAV338"/>
    <mergeCell ref="VAW338:VAZ338"/>
    <mergeCell ref="VBA338:VBD338"/>
    <mergeCell ref="VBE338:VBH338"/>
    <mergeCell ref="VBI338:VBL338"/>
    <mergeCell ref="VBO338:VBR338"/>
    <mergeCell ref="VBS338:VBV338"/>
    <mergeCell ref="VBW338:VBZ338"/>
    <mergeCell ref="VCA338:VCD338"/>
    <mergeCell ref="VCE338:VCH338"/>
    <mergeCell ref="VCI338:VCL338"/>
    <mergeCell ref="UVM337:UVM338"/>
    <mergeCell ref="UVN337:UVN338"/>
    <mergeCell ref="UWM337:UWM338"/>
    <mergeCell ref="UWN337:UWN338"/>
    <mergeCell ref="UXM337:UXM338"/>
    <mergeCell ref="UXN337:UXN338"/>
    <mergeCell ref="UYM337:UYM338"/>
    <mergeCell ref="UYN337:UYN338"/>
    <mergeCell ref="UZM337:UZM338"/>
    <mergeCell ref="UZN337:UZN338"/>
    <mergeCell ref="VAM337:VAM338"/>
    <mergeCell ref="VAN337:VAN338"/>
    <mergeCell ref="VBM337:VBM338"/>
    <mergeCell ref="VBN337:VBN338"/>
    <mergeCell ref="VPA338:VPD338"/>
    <mergeCell ref="VPE338:VPH338"/>
    <mergeCell ref="VPI338:VPL338"/>
    <mergeCell ref="VPO338:VPR338"/>
    <mergeCell ref="VPS338:VPV338"/>
    <mergeCell ref="VPW338:VPZ338"/>
    <mergeCell ref="VQA338:VQD338"/>
    <mergeCell ref="VQE338:VQH338"/>
    <mergeCell ref="VQI338:VQL338"/>
    <mergeCell ref="VSW338:VSZ338"/>
    <mergeCell ref="VTA338:VTD338"/>
    <mergeCell ref="VTE338:VTH338"/>
    <mergeCell ref="VTI338:VTL338"/>
    <mergeCell ref="VTO338:VTR338"/>
    <mergeCell ref="VTS338:VTV338"/>
    <mergeCell ref="VQS338:VQV338"/>
    <mergeCell ref="VQW338:VQZ338"/>
    <mergeCell ref="VRA338:VRD338"/>
    <mergeCell ref="VRE338:VRH338"/>
    <mergeCell ref="VRI338:VRL338"/>
    <mergeCell ref="VRO338:VRR338"/>
    <mergeCell ref="VRS338:VRV338"/>
    <mergeCell ref="VRW338:VRZ338"/>
    <mergeCell ref="VSA338:VSD338"/>
    <mergeCell ref="VSE338:VSH338"/>
    <mergeCell ref="VSI338:VSL338"/>
    <mergeCell ref="VSO338:VSR338"/>
    <mergeCell ref="VSS338:VSV338"/>
    <mergeCell ref="VRM337:VRM338"/>
    <mergeCell ref="VRN337:VRN338"/>
    <mergeCell ref="VSM337:VSM338"/>
    <mergeCell ref="VSN337:VSN338"/>
    <mergeCell ref="VTM337:VTM338"/>
    <mergeCell ref="VTN337:VTN338"/>
    <mergeCell ref="WKM337:WKM338"/>
    <mergeCell ref="WKN337:WKN338"/>
    <mergeCell ref="WLM337:WLM338"/>
    <mergeCell ref="WLN337:WLN338"/>
    <mergeCell ref="WMM337:WMM338"/>
    <mergeCell ref="WMN337:WMN338"/>
    <mergeCell ref="WNM337:WNM338"/>
    <mergeCell ref="WNN337:WNN338"/>
    <mergeCell ref="WOM337:WOM338"/>
    <mergeCell ref="WON337:WON338"/>
    <mergeCell ref="WBO338:WBR338"/>
    <mergeCell ref="WBS338:WBV338"/>
    <mergeCell ref="WBW338:WBZ338"/>
    <mergeCell ref="WCA338:WCD338"/>
    <mergeCell ref="WCE338:WCH338"/>
    <mergeCell ref="WCI338:WCL338"/>
    <mergeCell ref="WCO338:WCR338"/>
    <mergeCell ref="WCS338:WCV338"/>
    <mergeCell ref="WCW338:WCZ338"/>
    <mergeCell ref="WDA338:WDD338"/>
    <mergeCell ref="WDE338:WDH338"/>
    <mergeCell ref="WDI338:WDL338"/>
    <mergeCell ref="WDO338:WDR338"/>
    <mergeCell ref="WDS338:WDV338"/>
    <mergeCell ref="WDW338:WDZ338"/>
    <mergeCell ref="WEA338:WED338"/>
    <mergeCell ref="WEE338:WEH338"/>
    <mergeCell ref="WEI338:WEL338"/>
    <mergeCell ref="WEO338:WER338"/>
    <mergeCell ref="WES338:WEV338"/>
    <mergeCell ref="WEW338:WEZ338"/>
    <mergeCell ref="WFA338:WFD338"/>
    <mergeCell ref="WFE338:WFH338"/>
    <mergeCell ref="WFI338:WFL338"/>
    <mergeCell ref="WFO338:WFR338"/>
    <mergeCell ref="WFS338:WFV338"/>
    <mergeCell ref="WFW338:WFZ338"/>
    <mergeCell ref="WGA338:WGD338"/>
    <mergeCell ref="WGE338:WGH338"/>
    <mergeCell ref="WGI338:WGL338"/>
    <mergeCell ref="WGO338:WGR338"/>
    <mergeCell ref="WKA338:WKD338"/>
    <mergeCell ref="WKE338:WKH338"/>
    <mergeCell ref="WKI338:WKL338"/>
    <mergeCell ref="WKO338:WKR338"/>
    <mergeCell ref="WKS338:WKV338"/>
    <mergeCell ref="WKW338:WKZ338"/>
    <mergeCell ref="WLA338:WLD338"/>
    <mergeCell ref="WLE338:WLH338"/>
    <mergeCell ref="WLI338:WLL338"/>
    <mergeCell ref="WLO338:WLR338"/>
    <mergeCell ref="WLS338:WLV338"/>
    <mergeCell ref="WLW338:WLZ338"/>
    <mergeCell ref="WMA338:WMD338"/>
    <mergeCell ref="WME338:WMH338"/>
    <mergeCell ref="WMI338:WML338"/>
    <mergeCell ref="WMO338:WMR338"/>
    <mergeCell ref="WJW338:WJZ338"/>
    <mergeCell ref="WMS338:WMV338"/>
    <mergeCell ref="WMW338:WMZ338"/>
    <mergeCell ref="WNA338:WND338"/>
    <mergeCell ref="WNE338:WNH338"/>
    <mergeCell ref="WNI338:WNL338"/>
    <mergeCell ref="WNO338:WNR338"/>
    <mergeCell ref="WXM337:WXM338"/>
    <mergeCell ref="WXN337:WXN338"/>
    <mergeCell ref="WYM337:WYM338"/>
    <mergeCell ref="WYN337:WYN338"/>
    <mergeCell ref="WZM337:WZM338"/>
    <mergeCell ref="WZN337:WZN338"/>
    <mergeCell ref="XAM337:XAM338"/>
    <mergeCell ref="XAN337:XAN338"/>
    <mergeCell ref="C338:F338"/>
    <mergeCell ref="G338:J338"/>
    <mergeCell ref="K338:N338"/>
    <mergeCell ref="W338:Z338"/>
    <mergeCell ref="AA338:AD338"/>
    <mergeCell ref="AE338:AH338"/>
    <mergeCell ref="AS338:AV338"/>
    <mergeCell ref="AW338:AZ338"/>
    <mergeCell ref="BA338:BD338"/>
    <mergeCell ref="BE338:BH338"/>
    <mergeCell ref="BI338:BL338"/>
    <mergeCell ref="BO338:BR338"/>
    <mergeCell ref="BS338:BV338"/>
    <mergeCell ref="BW338:BZ338"/>
    <mergeCell ref="CA338:CD338"/>
    <mergeCell ref="CE338:CH338"/>
    <mergeCell ref="CI338:CL338"/>
    <mergeCell ref="CO338:CR338"/>
    <mergeCell ref="CS338:CV338"/>
    <mergeCell ref="CW338:CZ338"/>
    <mergeCell ref="DA338:DD338"/>
    <mergeCell ref="DE338:DH338"/>
    <mergeCell ref="DI338:DL338"/>
    <mergeCell ref="DO338:DR338"/>
    <mergeCell ref="DS338:DV338"/>
    <mergeCell ref="DW338:DZ338"/>
    <mergeCell ref="EA338:ED338"/>
    <mergeCell ref="EE338:EH338"/>
    <mergeCell ref="EI338:EL338"/>
    <mergeCell ref="EO338:ER338"/>
    <mergeCell ref="ES338:EV338"/>
    <mergeCell ref="EW338:EZ338"/>
    <mergeCell ref="FA338:FD338"/>
    <mergeCell ref="FE338:FH338"/>
    <mergeCell ref="FI338:FL338"/>
    <mergeCell ref="FO338:FR338"/>
    <mergeCell ref="FS338:FV338"/>
    <mergeCell ref="FW338:FZ338"/>
    <mergeCell ref="GA338:GD338"/>
    <mergeCell ref="VYN337:VYN338"/>
    <mergeCell ref="VZM337:VZM338"/>
    <mergeCell ref="VZN337:VZN338"/>
    <mergeCell ref="WAM337:WAM338"/>
    <mergeCell ref="WAN337:WAN338"/>
    <mergeCell ref="WBM337:WBM338"/>
    <mergeCell ref="WBN337:WBN338"/>
    <mergeCell ref="WCM337:WCM338"/>
    <mergeCell ref="WCN337:WCN338"/>
    <mergeCell ref="WDM337:WDM338"/>
    <mergeCell ref="WDN337:WDN338"/>
    <mergeCell ref="WEM337:WEM338"/>
    <mergeCell ref="WEN337:WEN338"/>
    <mergeCell ref="WFM337:WFM338"/>
    <mergeCell ref="WFN337:WFN338"/>
    <mergeCell ref="WGM337:WGM338"/>
    <mergeCell ref="GE338:GH338"/>
    <mergeCell ref="HS338:HV338"/>
    <mergeCell ref="HW338:HZ338"/>
    <mergeCell ref="IA338:ID338"/>
    <mergeCell ref="IE338:IH338"/>
    <mergeCell ref="II338:IL338"/>
    <mergeCell ref="IO338:IR338"/>
    <mergeCell ref="IS338:IV338"/>
    <mergeCell ref="IW338:IZ338"/>
    <mergeCell ref="JA338:JD338"/>
    <mergeCell ref="JE338:JH338"/>
    <mergeCell ref="JI338:JL338"/>
    <mergeCell ref="JO338:JR338"/>
    <mergeCell ref="JS338:JV338"/>
    <mergeCell ref="JW338:JZ338"/>
    <mergeCell ref="KA338:KD338"/>
    <mergeCell ref="KE338:KH338"/>
    <mergeCell ref="KI338:KL338"/>
    <mergeCell ref="KO338:KR338"/>
    <mergeCell ref="KS338:KV338"/>
    <mergeCell ref="KW338:KZ338"/>
    <mergeCell ref="LA338:LD338"/>
    <mergeCell ref="LE338:LH338"/>
    <mergeCell ref="LI338:LL338"/>
    <mergeCell ref="LO338:LR338"/>
    <mergeCell ref="LS338:LV338"/>
    <mergeCell ref="LW338:LZ338"/>
    <mergeCell ref="MA338:MD338"/>
    <mergeCell ref="ME338:MH338"/>
    <mergeCell ref="MI338:ML338"/>
    <mergeCell ref="MO338:MR338"/>
    <mergeCell ref="MS338:MV338"/>
    <mergeCell ref="MW338:MZ338"/>
    <mergeCell ref="NA338:ND338"/>
    <mergeCell ref="NE338:NH338"/>
    <mergeCell ref="NI338:NL338"/>
    <mergeCell ref="NO338:NR338"/>
    <mergeCell ref="NS338:NV338"/>
    <mergeCell ref="NW338:NZ338"/>
    <mergeCell ref="OA338:OD338"/>
    <mergeCell ref="OE338:OH338"/>
    <mergeCell ref="OI338:OL338"/>
    <mergeCell ref="OO338:OR338"/>
    <mergeCell ref="OS338:OV338"/>
    <mergeCell ref="OW338:OZ338"/>
    <mergeCell ref="PA338:PD338"/>
    <mergeCell ref="PE338:PH338"/>
    <mergeCell ref="PI338:PL338"/>
    <mergeCell ref="PO338:PR338"/>
    <mergeCell ref="PS338:PV338"/>
    <mergeCell ref="PW338:PZ338"/>
    <mergeCell ref="QA338:QD338"/>
    <mergeCell ref="QE338:QH338"/>
    <mergeCell ref="QI338:QL338"/>
    <mergeCell ref="QO338:QR338"/>
    <mergeCell ref="QS338:QV338"/>
    <mergeCell ref="QW338:QZ338"/>
    <mergeCell ref="RA338:RD338"/>
    <mergeCell ref="RE338:RH338"/>
    <mergeCell ref="PN337:PN338"/>
    <mergeCell ref="QM337:QM338"/>
    <mergeCell ref="QN337:QN338"/>
    <mergeCell ref="RI338:RL338"/>
    <mergeCell ref="RO338:RR338"/>
    <mergeCell ref="RS338:RV338"/>
    <mergeCell ref="RW338:RZ338"/>
    <mergeCell ref="SA338:SD338"/>
    <mergeCell ref="RM337:RM338"/>
    <mergeCell ref="RN337:RN338"/>
    <mergeCell ref="SE338:SH338"/>
    <mergeCell ref="SI338:SL338"/>
    <mergeCell ref="SO338:SR338"/>
    <mergeCell ref="SS338:SV338"/>
    <mergeCell ref="SW338:SZ338"/>
    <mergeCell ref="TA338:TD338"/>
    <mergeCell ref="TE338:TH338"/>
    <mergeCell ref="TI338:TL338"/>
    <mergeCell ref="TO338:TR338"/>
    <mergeCell ref="TS338:TV338"/>
    <mergeCell ref="TW338:TZ338"/>
    <mergeCell ref="UA338:UD338"/>
    <mergeCell ref="UE338:UH338"/>
    <mergeCell ref="UI338:UL338"/>
    <mergeCell ref="UO338:UR338"/>
    <mergeCell ref="US338:UV338"/>
    <mergeCell ref="UW338:UZ338"/>
    <mergeCell ref="VA338:VD338"/>
    <mergeCell ref="VE338:VH338"/>
    <mergeCell ref="VI338:VL338"/>
    <mergeCell ref="VO338:VR338"/>
    <mergeCell ref="VS338:VV338"/>
    <mergeCell ref="VW338:VZ338"/>
    <mergeCell ref="WA338:WD338"/>
    <mergeCell ref="WE338:WH338"/>
    <mergeCell ref="WI338:WL338"/>
    <mergeCell ref="WO338:WR338"/>
    <mergeCell ref="TM337:TM338"/>
    <mergeCell ref="TN337:TN338"/>
    <mergeCell ref="UM337:UM338"/>
    <mergeCell ref="UN337:UN338"/>
    <mergeCell ref="VM337:VM338"/>
    <mergeCell ref="VN337:VN338"/>
    <mergeCell ref="WM337:WM338"/>
    <mergeCell ref="WN337:WN338"/>
    <mergeCell ref="SM337:SM338"/>
    <mergeCell ref="SN337:SN338"/>
    <mergeCell ref="AKO338:AKR338"/>
    <mergeCell ref="AKS338:AKV338"/>
    <mergeCell ref="AKW338:AKZ338"/>
    <mergeCell ref="ALA338:ALD338"/>
    <mergeCell ref="ALE338:ALH338"/>
    <mergeCell ref="ALI338:ALL338"/>
    <mergeCell ref="ALO338:ALR338"/>
    <mergeCell ref="ALS338:ALV338"/>
    <mergeCell ref="ALW338:ALZ338"/>
    <mergeCell ref="AMA338:AMD338"/>
    <mergeCell ref="AME338:AMH338"/>
    <mergeCell ref="AMI338:AML338"/>
    <mergeCell ref="AMO338:AMR338"/>
    <mergeCell ref="AMS338:AMV338"/>
    <mergeCell ref="AJN337:AJN338"/>
    <mergeCell ref="AKM337:AKM338"/>
    <mergeCell ref="AKN337:AKN338"/>
    <mergeCell ref="ALM337:ALM338"/>
    <mergeCell ref="ALN337:ALN338"/>
    <mergeCell ref="AMM337:AMM338"/>
    <mergeCell ref="AMN337:AMN338"/>
    <mergeCell ref="ASA338:ASD338"/>
    <mergeCell ref="ASE338:ASH338"/>
    <mergeCell ref="ASI338:ASL338"/>
    <mergeCell ref="ASO338:ASR338"/>
    <mergeCell ref="ASS338:ASV338"/>
    <mergeCell ref="ASW338:ASZ338"/>
    <mergeCell ref="ATA338:ATD338"/>
    <mergeCell ref="ATE338:ATH338"/>
    <mergeCell ref="ATI338:ATL338"/>
    <mergeCell ref="ATO338:ATR338"/>
    <mergeCell ref="ATS338:ATV338"/>
    <mergeCell ref="ATW338:ATZ338"/>
    <mergeCell ref="APA338:APD338"/>
    <mergeCell ref="APE338:APH338"/>
    <mergeCell ref="API338:APL338"/>
    <mergeCell ref="APO338:APR338"/>
    <mergeCell ref="APS338:APV338"/>
    <mergeCell ref="APW338:APZ338"/>
    <mergeCell ref="AQA338:AQD338"/>
    <mergeCell ref="AQE338:AQH338"/>
    <mergeCell ref="AQI338:AQL338"/>
    <mergeCell ref="AQO338:AQR338"/>
    <mergeCell ref="AQS338:AQV338"/>
    <mergeCell ref="AQW338:AQZ338"/>
    <mergeCell ref="ARA338:ARD338"/>
    <mergeCell ref="ARE338:ARH338"/>
    <mergeCell ref="ARI338:ARL338"/>
    <mergeCell ref="ARO338:ARR338"/>
    <mergeCell ref="ARS338:ARV338"/>
    <mergeCell ref="ARW338:ARZ338"/>
    <mergeCell ref="AJO338:AJR338"/>
    <mergeCell ref="AJS338:AJV338"/>
    <mergeCell ref="AJW338:AJZ338"/>
    <mergeCell ref="AKA338:AKD338"/>
    <mergeCell ref="AKE338:AKH338"/>
    <mergeCell ref="AKI338:AKL338"/>
    <mergeCell ref="AUA338:AUD338"/>
    <mergeCell ref="AVI338:AVL338"/>
    <mergeCell ref="AVO338:AVR338"/>
    <mergeCell ref="AVS338:AVV338"/>
    <mergeCell ref="AVW338:AVZ338"/>
    <mergeCell ref="ANM337:ANM338"/>
    <mergeCell ref="ANN337:ANN338"/>
    <mergeCell ref="AOM337:AOM338"/>
    <mergeCell ref="AON337:AON338"/>
    <mergeCell ref="APM337:APM338"/>
    <mergeCell ref="APN337:APN338"/>
    <mergeCell ref="AQM337:AQM338"/>
    <mergeCell ref="AQN337:AQN338"/>
    <mergeCell ref="ARM337:ARM338"/>
    <mergeCell ref="ARN337:ARN338"/>
    <mergeCell ref="ASM337:ASM338"/>
    <mergeCell ref="ASN337:ASN338"/>
    <mergeCell ref="ATM337:ATM338"/>
    <mergeCell ref="ATN337:ATN338"/>
    <mergeCell ref="AUM337:AUM338"/>
    <mergeCell ref="AUN337:AUN338"/>
    <mergeCell ref="AVM337:AVM338"/>
    <mergeCell ref="AVN337:AVN338"/>
    <mergeCell ref="AMW338:AMZ338"/>
    <mergeCell ref="ANA338:AND338"/>
    <mergeCell ref="ANE338:ANH338"/>
    <mergeCell ref="ANI338:ANL338"/>
    <mergeCell ref="ANO338:ANR338"/>
    <mergeCell ref="ANS338:ANV338"/>
    <mergeCell ref="ANW338:ANZ338"/>
    <mergeCell ref="AOA338:AOD338"/>
    <mergeCell ref="AOE338:AOH338"/>
    <mergeCell ref="AOI338:AOL338"/>
    <mergeCell ref="AOO338:AOR338"/>
    <mergeCell ref="AOS338:AOV338"/>
    <mergeCell ref="AOW338:AOZ338"/>
    <mergeCell ref="AUE338:AUH338"/>
    <mergeCell ref="AUI338:AUL338"/>
    <mergeCell ref="AUO338:AUR338"/>
    <mergeCell ref="AUS338:AUV338"/>
    <mergeCell ref="AUW338:AUZ338"/>
    <mergeCell ref="AVA338:AVD338"/>
    <mergeCell ref="AVE338:AVH338"/>
    <mergeCell ref="AWA338:AWD338"/>
    <mergeCell ref="AWE338:AWH338"/>
    <mergeCell ref="AWI338:AWL338"/>
    <mergeCell ref="AWO338:AWR338"/>
    <mergeCell ref="AWS338:AWV338"/>
    <mergeCell ref="AWW338:AWZ338"/>
    <mergeCell ref="AXA338:AXD338"/>
    <mergeCell ref="AXE338:AXH338"/>
    <mergeCell ref="AXI338:AXL338"/>
    <mergeCell ref="AXO338:AXR338"/>
    <mergeCell ref="AXS338:AXV338"/>
    <mergeCell ref="AXW338:AXZ338"/>
    <mergeCell ref="AYA338:AYD338"/>
    <mergeCell ref="AYE338:AYH338"/>
    <mergeCell ref="AYI338:AYL338"/>
    <mergeCell ref="AYO338:AYR338"/>
    <mergeCell ref="AYS338:AYV338"/>
    <mergeCell ref="AYW338:AYZ338"/>
    <mergeCell ref="AZA338:AZD338"/>
    <mergeCell ref="AZE338:AZH338"/>
    <mergeCell ref="AZI338:AZL338"/>
    <mergeCell ref="AZO338:AZR338"/>
    <mergeCell ref="AZS338:AZV338"/>
    <mergeCell ref="AZW338:AZZ338"/>
    <mergeCell ref="BAA338:BAD338"/>
    <mergeCell ref="BAE338:BAH338"/>
    <mergeCell ref="BAI338:BAL338"/>
    <mergeCell ref="BAO338:BAR338"/>
    <mergeCell ref="BAS338:BAV338"/>
    <mergeCell ref="BAW338:BAZ338"/>
    <mergeCell ref="BBA338:BBD338"/>
    <mergeCell ref="BBE338:BBH338"/>
    <mergeCell ref="BBI338:BBL338"/>
    <mergeCell ref="AWM337:AWM338"/>
    <mergeCell ref="AWN337:AWN338"/>
    <mergeCell ref="AXM337:AXM338"/>
    <mergeCell ref="AXN337:AXN338"/>
    <mergeCell ref="AYM337:AYM338"/>
    <mergeCell ref="AYN337:AYN338"/>
    <mergeCell ref="AZM337:AZM338"/>
    <mergeCell ref="AZN337:AZN338"/>
    <mergeCell ref="BBO338:BBR338"/>
    <mergeCell ref="BBS338:BBV338"/>
    <mergeCell ref="BBW338:BBZ338"/>
    <mergeCell ref="BCA338:BCD338"/>
    <mergeCell ref="BCE338:BCH338"/>
    <mergeCell ref="BCI338:BCL338"/>
    <mergeCell ref="BCO338:BCR338"/>
    <mergeCell ref="BCS338:BCV338"/>
    <mergeCell ref="BCW338:BCZ338"/>
    <mergeCell ref="BAM337:BAM338"/>
    <mergeCell ref="BAN337:BAN338"/>
    <mergeCell ref="BBM337:BBM338"/>
    <mergeCell ref="BBN337:BBN338"/>
    <mergeCell ref="BCM337:BCM338"/>
    <mergeCell ref="BCN337:BCN338"/>
    <mergeCell ref="BIE338:BIH338"/>
    <mergeCell ref="BII338:BIL338"/>
    <mergeCell ref="BIO338:BIR338"/>
    <mergeCell ref="BIS338:BIV338"/>
    <mergeCell ref="BIW338:BIZ338"/>
    <mergeCell ref="BJA338:BJD338"/>
    <mergeCell ref="BJE338:BJH338"/>
    <mergeCell ref="BJI338:BJL338"/>
    <mergeCell ref="BJO338:BJR338"/>
    <mergeCell ref="BJS338:BJV338"/>
    <mergeCell ref="BJW338:BJZ338"/>
    <mergeCell ref="BKA338:BKD338"/>
    <mergeCell ref="BKE338:BKH338"/>
    <mergeCell ref="BKI338:BKL338"/>
    <mergeCell ref="BLO338:BLR338"/>
    <mergeCell ref="BLS338:BLV338"/>
    <mergeCell ref="BLW338:BLZ338"/>
    <mergeCell ref="BMA338:BMD338"/>
    <mergeCell ref="BDA338:BDD338"/>
    <mergeCell ref="BDE338:BDH338"/>
    <mergeCell ref="BDI338:BDL338"/>
    <mergeCell ref="BFW338:BFZ338"/>
    <mergeCell ref="BGA338:BGD338"/>
    <mergeCell ref="BGE338:BGH338"/>
    <mergeCell ref="BGI338:BGL338"/>
    <mergeCell ref="BGO338:BGR338"/>
    <mergeCell ref="BGS338:BGV338"/>
    <mergeCell ref="BGW338:BGZ338"/>
    <mergeCell ref="BHA338:BHD338"/>
    <mergeCell ref="BHE338:BHH338"/>
    <mergeCell ref="BHI338:BHL338"/>
    <mergeCell ref="BHO338:BHR338"/>
    <mergeCell ref="BHS338:BHV338"/>
    <mergeCell ref="BHW338:BHZ338"/>
    <mergeCell ref="BIA338:BID338"/>
    <mergeCell ref="BKO338:BKR338"/>
    <mergeCell ref="BKS338:BKV338"/>
    <mergeCell ref="BKW338:BKZ338"/>
    <mergeCell ref="BLA338:BLD338"/>
    <mergeCell ref="BLE338:BLH338"/>
    <mergeCell ref="BLI338:BLL338"/>
    <mergeCell ref="BDM337:BDM338"/>
    <mergeCell ref="BDN337:BDN338"/>
    <mergeCell ref="BEM337:BEM338"/>
    <mergeCell ref="BEN337:BEN338"/>
    <mergeCell ref="BFM337:BFM338"/>
    <mergeCell ref="BFN337:BFN338"/>
    <mergeCell ref="BGM337:BGM338"/>
    <mergeCell ref="BGN337:BGN338"/>
    <mergeCell ref="BQO338:BQR338"/>
    <mergeCell ref="BQS338:BQV338"/>
    <mergeCell ref="BQW338:BQZ338"/>
    <mergeCell ref="BRA338:BRD338"/>
    <mergeCell ref="BRE338:BRH338"/>
    <mergeCell ref="BRI338:BRL338"/>
    <mergeCell ref="BRO338:BRR338"/>
    <mergeCell ref="BRS338:BRV338"/>
    <mergeCell ref="BRW338:BRZ338"/>
    <mergeCell ref="BSA338:BSD338"/>
    <mergeCell ref="BSE338:BSH338"/>
    <mergeCell ref="BSI338:BSL338"/>
    <mergeCell ref="BSO338:BSR338"/>
    <mergeCell ref="BSS338:BSV338"/>
    <mergeCell ref="BSW338:BSZ338"/>
    <mergeCell ref="BTA338:BTD338"/>
    <mergeCell ref="BQN337:BQN338"/>
    <mergeCell ref="BRM337:BRM338"/>
    <mergeCell ref="BRN337:BRN338"/>
    <mergeCell ref="BSM337:BSM338"/>
    <mergeCell ref="BSN337:BSN338"/>
    <mergeCell ref="BYI338:BYL338"/>
    <mergeCell ref="BYO338:BYR338"/>
    <mergeCell ref="BYS338:BYV338"/>
    <mergeCell ref="BYW338:BYZ338"/>
    <mergeCell ref="BZA338:BZD338"/>
    <mergeCell ref="BZE338:BZH338"/>
    <mergeCell ref="BZI338:BZL338"/>
    <mergeCell ref="BZO338:BZR338"/>
    <mergeCell ref="BZS338:BZV338"/>
    <mergeCell ref="BZW338:BZZ338"/>
    <mergeCell ref="CAA338:CAD338"/>
    <mergeCell ref="CAE338:CAH338"/>
    <mergeCell ref="BTM337:BTM338"/>
    <mergeCell ref="BTN337:BTN338"/>
    <mergeCell ref="BUM337:BUM338"/>
    <mergeCell ref="BUN337:BUN338"/>
    <mergeCell ref="BVM337:BVM338"/>
    <mergeCell ref="BVN337:BVN338"/>
    <mergeCell ref="BWM337:BWM338"/>
    <mergeCell ref="BWN337:BWN338"/>
    <mergeCell ref="BXM337:BXM338"/>
    <mergeCell ref="BXN337:BXN338"/>
    <mergeCell ref="BYM337:BYM338"/>
    <mergeCell ref="BYN337:BYN338"/>
    <mergeCell ref="BZM337:BZM338"/>
    <mergeCell ref="BZN337:BZN338"/>
    <mergeCell ref="BTE338:BTH338"/>
    <mergeCell ref="BTI338:BTL338"/>
    <mergeCell ref="BTO338:BTR338"/>
    <mergeCell ref="BTS338:BTV338"/>
    <mergeCell ref="BTW338:BTZ338"/>
    <mergeCell ref="BUA338:BUD338"/>
    <mergeCell ref="BUE338:BUH338"/>
    <mergeCell ref="BUI338:BUL338"/>
    <mergeCell ref="BUO338:BUR338"/>
    <mergeCell ref="BUS338:BUV338"/>
    <mergeCell ref="BUW338:BUZ338"/>
    <mergeCell ref="BVA338:BVD338"/>
    <mergeCell ref="BVE338:BVH338"/>
    <mergeCell ref="CFE338:CFH338"/>
    <mergeCell ref="CFI338:CFL338"/>
    <mergeCell ref="CFO338:CFR338"/>
    <mergeCell ref="CFS338:CFV338"/>
    <mergeCell ref="CFW338:CFZ338"/>
    <mergeCell ref="CGA338:CGD338"/>
    <mergeCell ref="CGE338:CGH338"/>
    <mergeCell ref="CGI338:CGL338"/>
    <mergeCell ref="CGO338:CGR338"/>
    <mergeCell ref="CGS338:CGV338"/>
    <mergeCell ref="CGW338:CGZ338"/>
    <mergeCell ref="CHA338:CHD338"/>
    <mergeCell ref="CHE338:CHH338"/>
    <mergeCell ref="CHI338:CHL338"/>
    <mergeCell ref="CHO338:CHR338"/>
    <mergeCell ref="CHS338:CHV338"/>
    <mergeCell ref="CCM337:CCM338"/>
    <mergeCell ref="CCN337:CCN338"/>
    <mergeCell ref="CDM337:CDM338"/>
    <mergeCell ref="CDN337:CDN338"/>
    <mergeCell ref="CEM337:CEM338"/>
    <mergeCell ref="CEN337:CEN338"/>
    <mergeCell ref="CFM337:CFM338"/>
    <mergeCell ref="CFN337:CFN338"/>
    <mergeCell ref="CGM337:CGM338"/>
    <mergeCell ref="CGN337:CGN338"/>
    <mergeCell ref="CHW338:CHZ338"/>
    <mergeCell ref="CIA338:CID338"/>
    <mergeCell ref="CIE338:CIH338"/>
    <mergeCell ref="CII338:CIL338"/>
    <mergeCell ref="CIO338:CIR338"/>
    <mergeCell ref="CIS338:CIV338"/>
    <mergeCell ref="CIW338:CIZ338"/>
    <mergeCell ref="CJA338:CJD338"/>
    <mergeCell ref="CJE338:CJH338"/>
    <mergeCell ref="CHM337:CHM338"/>
    <mergeCell ref="CHN337:CHN338"/>
    <mergeCell ref="CIM337:CIM338"/>
    <mergeCell ref="CIN337:CIN338"/>
    <mergeCell ref="COO338:COR338"/>
    <mergeCell ref="COS338:COV338"/>
    <mergeCell ref="COW338:COZ338"/>
    <mergeCell ref="CPA338:CPD338"/>
    <mergeCell ref="CPE338:CPH338"/>
    <mergeCell ref="CPI338:CPL338"/>
    <mergeCell ref="CPO338:CPR338"/>
    <mergeCell ref="CPS338:CPV338"/>
    <mergeCell ref="CPW338:CPZ338"/>
    <mergeCell ref="CQA338:CQD338"/>
    <mergeCell ref="CQE338:CQH338"/>
    <mergeCell ref="CQI338:CQL338"/>
    <mergeCell ref="CQO338:CQR338"/>
    <mergeCell ref="CQS338:CQV338"/>
    <mergeCell ref="CQW338:CQZ338"/>
    <mergeCell ref="CRA338:CRD338"/>
    <mergeCell ref="CRW338:CRZ338"/>
    <mergeCell ref="CSA338:CSD338"/>
    <mergeCell ref="CSE338:CSH338"/>
    <mergeCell ref="CSI338:CSL338"/>
    <mergeCell ref="CJM337:CJM338"/>
    <mergeCell ref="CJN337:CJN338"/>
    <mergeCell ref="CKM337:CKM338"/>
    <mergeCell ref="CKN337:CKN338"/>
    <mergeCell ref="CLM337:CLM338"/>
    <mergeCell ref="CLN337:CLN338"/>
    <mergeCell ref="CMM337:CMM338"/>
    <mergeCell ref="CMN337:CMN338"/>
    <mergeCell ref="CNM337:CNM338"/>
    <mergeCell ref="CNN337:CNN338"/>
    <mergeCell ref="COM337:COM338"/>
    <mergeCell ref="CON337:CON338"/>
    <mergeCell ref="CPM337:CPM338"/>
    <mergeCell ref="CPN337:CPN338"/>
    <mergeCell ref="CQM337:CQM338"/>
    <mergeCell ref="CQN337:CQN338"/>
    <mergeCell ref="CRM337:CRM338"/>
    <mergeCell ref="CRN337:CRN338"/>
    <mergeCell ref="CVO338:CVR338"/>
    <mergeCell ref="CVS338:CVV338"/>
    <mergeCell ref="CVW338:CVZ338"/>
    <mergeCell ref="CWA338:CWD338"/>
    <mergeCell ref="CWE338:CWH338"/>
    <mergeCell ref="CWI338:CWL338"/>
    <mergeCell ref="CWO338:CWR338"/>
    <mergeCell ref="CWS338:CWV338"/>
    <mergeCell ref="CWW338:CWZ338"/>
    <mergeCell ref="CXA338:CXD338"/>
    <mergeCell ref="CXE338:CXH338"/>
    <mergeCell ref="CXI338:CXL338"/>
    <mergeCell ref="CXO338:CXR338"/>
    <mergeCell ref="CXS338:CXV338"/>
    <mergeCell ref="CXW338:CXZ338"/>
    <mergeCell ref="CYA338:CYD338"/>
    <mergeCell ref="CYE338:CYH338"/>
    <mergeCell ref="CYI338:CYL338"/>
    <mergeCell ref="CYO338:CYR338"/>
    <mergeCell ref="CYS338:CYV338"/>
    <mergeCell ref="CYW338:CYZ338"/>
    <mergeCell ref="CZA338:CZD338"/>
    <mergeCell ref="CZE338:CZH338"/>
    <mergeCell ref="CZI338:CZL338"/>
    <mergeCell ref="CXN337:CXN338"/>
    <mergeCell ref="CYM337:CYM338"/>
    <mergeCell ref="CYN337:CYN338"/>
    <mergeCell ref="DES338:DEV338"/>
    <mergeCell ref="DEW338:DEZ338"/>
    <mergeCell ref="DFA338:DFD338"/>
    <mergeCell ref="DFE338:DFH338"/>
    <mergeCell ref="DFI338:DFL338"/>
    <mergeCell ref="DFO338:DFR338"/>
    <mergeCell ref="CZM337:CZM338"/>
    <mergeCell ref="CZN337:CZN338"/>
    <mergeCell ref="DAM337:DAM338"/>
    <mergeCell ref="DAN337:DAN338"/>
    <mergeCell ref="DBM337:DBM338"/>
    <mergeCell ref="DBN337:DBN338"/>
    <mergeCell ref="DCM337:DCM338"/>
    <mergeCell ref="DCN337:DCN338"/>
    <mergeCell ref="DDM337:DDM338"/>
    <mergeCell ref="DDN337:DDN338"/>
    <mergeCell ref="DEM337:DEM338"/>
    <mergeCell ref="DEN337:DEN338"/>
    <mergeCell ref="DFM337:DFM338"/>
    <mergeCell ref="DFN337:DFN338"/>
    <mergeCell ref="CZO338:CZR338"/>
    <mergeCell ref="CZS338:CZV338"/>
    <mergeCell ref="CZW338:CZZ338"/>
    <mergeCell ref="DAA338:DAD338"/>
    <mergeCell ref="DAE338:DAH338"/>
    <mergeCell ref="DAI338:DAL338"/>
    <mergeCell ref="DAO338:DAR338"/>
    <mergeCell ref="DAS338:DAV338"/>
    <mergeCell ref="DAW338:DAZ338"/>
    <mergeCell ref="DBA338:DBD338"/>
    <mergeCell ref="DBE338:DBH338"/>
    <mergeCell ref="DBI338:DBL338"/>
    <mergeCell ref="DBO338:DBR338"/>
    <mergeCell ref="DBS338:DBV338"/>
    <mergeCell ref="DBW338:DBZ338"/>
    <mergeCell ref="DCA338:DCD338"/>
    <mergeCell ref="DCE338:DCH338"/>
    <mergeCell ref="DFS338:DFV338"/>
    <mergeCell ref="DFW338:DFZ338"/>
    <mergeCell ref="DGA338:DGD338"/>
    <mergeCell ref="DGE338:DGH338"/>
    <mergeCell ref="DGI338:DGL338"/>
    <mergeCell ref="DGO338:DGR338"/>
    <mergeCell ref="DGS338:DGV338"/>
    <mergeCell ref="DGW338:DGZ338"/>
    <mergeCell ref="DHA338:DHD338"/>
    <mergeCell ref="DHE338:DHH338"/>
    <mergeCell ref="DHI338:DHL338"/>
    <mergeCell ref="DEO338:DER338"/>
    <mergeCell ref="DIA338:DID338"/>
    <mergeCell ref="DIE338:DIH338"/>
    <mergeCell ref="DII338:DIL338"/>
    <mergeCell ref="DHO338:DHR338"/>
    <mergeCell ref="DHS338:DHV338"/>
    <mergeCell ref="DHW338:DHZ338"/>
    <mergeCell ref="DIO338:DIR338"/>
    <mergeCell ref="DIS338:DIV338"/>
    <mergeCell ref="DIW338:DIZ338"/>
    <mergeCell ref="DJA338:DJD338"/>
    <mergeCell ref="DJE338:DJH338"/>
    <mergeCell ref="DJI338:DJL338"/>
    <mergeCell ref="DJO338:DJR338"/>
    <mergeCell ref="DJS338:DJV338"/>
    <mergeCell ref="DJW338:DJZ338"/>
    <mergeCell ref="DKA338:DKD338"/>
    <mergeCell ref="DKE338:DKH338"/>
    <mergeCell ref="DKI338:DKL338"/>
    <mergeCell ref="DKO338:DKR338"/>
    <mergeCell ref="DKS338:DKV338"/>
    <mergeCell ref="DKW338:DKZ338"/>
    <mergeCell ref="DGM337:DGM338"/>
    <mergeCell ref="DGN337:DGN338"/>
    <mergeCell ref="DHM337:DHM338"/>
    <mergeCell ref="DHN337:DHN338"/>
    <mergeCell ref="DIM337:DIM338"/>
    <mergeCell ref="DIN337:DIN338"/>
    <mergeCell ref="DJM337:DJM338"/>
    <mergeCell ref="DJN337:DJN338"/>
    <mergeCell ref="DKM337:DKM338"/>
    <mergeCell ref="DKN337:DKN338"/>
    <mergeCell ref="DLA338:DLD338"/>
    <mergeCell ref="DLE338:DLH338"/>
    <mergeCell ref="DLI338:DLL338"/>
    <mergeCell ref="DLO338:DLR338"/>
    <mergeCell ref="DLS338:DLV338"/>
    <mergeCell ref="DLW338:DLZ338"/>
    <mergeCell ref="DMA338:DMD338"/>
    <mergeCell ref="DME338:DMH338"/>
    <mergeCell ref="DMI338:DML338"/>
    <mergeCell ref="DMO338:DMR338"/>
    <mergeCell ref="DMS338:DMV338"/>
    <mergeCell ref="DMW338:DMZ338"/>
    <mergeCell ref="DNA338:DND338"/>
    <mergeCell ref="DNE338:DNH338"/>
    <mergeCell ref="DNI338:DNL338"/>
    <mergeCell ref="DNO338:DNR338"/>
    <mergeCell ref="DNS338:DNV338"/>
    <mergeCell ref="DNW338:DNZ338"/>
    <mergeCell ref="DOA338:DOD338"/>
    <mergeCell ref="DOE338:DOH338"/>
    <mergeCell ref="DOI338:DOL338"/>
    <mergeCell ref="DOO338:DOR338"/>
    <mergeCell ref="DOS338:DOV338"/>
    <mergeCell ref="DOW338:DOZ338"/>
    <mergeCell ref="DPA338:DPD338"/>
    <mergeCell ref="DPE338:DPH338"/>
    <mergeCell ref="DPI338:DPL338"/>
    <mergeCell ref="DPO338:DPR338"/>
    <mergeCell ref="DOM337:DOM338"/>
    <mergeCell ref="DON337:DON338"/>
    <mergeCell ref="DPM337:DPM338"/>
    <mergeCell ref="DPN337:DPN338"/>
    <mergeCell ref="DUW338:DUZ338"/>
    <mergeCell ref="DLM337:DLM338"/>
    <mergeCell ref="DLN337:DLN338"/>
    <mergeCell ref="DMM337:DMM338"/>
    <mergeCell ref="DMN337:DMN338"/>
    <mergeCell ref="DNM337:DNM338"/>
    <mergeCell ref="DNN337:DNN338"/>
    <mergeCell ref="DVA338:DVD338"/>
    <mergeCell ref="DVE338:DVH338"/>
    <mergeCell ref="DVI338:DVL338"/>
    <mergeCell ref="DVO338:DVR338"/>
    <mergeCell ref="DVS338:DVV338"/>
    <mergeCell ref="DVW338:DVZ338"/>
    <mergeCell ref="DWA338:DWD338"/>
    <mergeCell ref="DWE338:DWH338"/>
    <mergeCell ref="DWI338:DWL338"/>
    <mergeCell ref="DWO338:DWR338"/>
    <mergeCell ref="DWS338:DWV338"/>
    <mergeCell ref="DWW338:DWZ338"/>
    <mergeCell ref="DXA338:DXD338"/>
    <mergeCell ref="DXE338:DXH338"/>
    <mergeCell ref="DXI338:DXL338"/>
    <mergeCell ref="DPS338:DPV338"/>
    <mergeCell ref="DPW338:DPZ338"/>
    <mergeCell ref="DQA338:DQD338"/>
    <mergeCell ref="DQE338:DQH338"/>
    <mergeCell ref="DQI338:DQL338"/>
    <mergeCell ref="DTE338:DTH338"/>
    <mergeCell ref="DTI338:DTL338"/>
    <mergeCell ref="DTO338:DTR338"/>
    <mergeCell ref="DTS338:DTV338"/>
    <mergeCell ref="DTW338:DTZ338"/>
    <mergeCell ref="DUA338:DUD338"/>
    <mergeCell ref="DUE338:DUH338"/>
    <mergeCell ref="DUI338:DUL338"/>
    <mergeCell ref="DUO338:DUR338"/>
    <mergeCell ref="DUS338:DUV338"/>
    <mergeCell ref="DYE338:DYH338"/>
    <mergeCell ref="DYI338:DYL338"/>
    <mergeCell ref="DYO338:DYR338"/>
    <mergeCell ref="DYA338:DYD338"/>
    <mergeCell ref="DYS338:DYV338"/>
    <mergeCell ref="DYW338:DYZ338"/>
    <mergeCell ref="DZA338:DZD338"/>
    <mergeCell ref="DZE338:DZH338"/>
    <mergeCell ref="DZI338:DZL338"/>
    <mergeCell ref="DZO338:DZR338"/>
    <mergeCell ref="DZS338:DZV338"/>
    <mergeCell ref="DZW338:DZZ338"/>
    <mergeCell ref="EAA338:EAD338"/>
    <mergeCell ref="EAE338:EAH338"/>
    <mergeCell ref="EAI338:EAL338"/>
    <mergeCell ref="EAO338:EAR338"/>
    <mergeCell ref="EAS338:EAV338"/>
    <mergeCell ref="EAW338:EAZ338"/>
    <mergeCell ref="EBA338:EBD338"/>
    <mergeCell ref="EBE338:EBH338"/>
    <mergeCell ref="EBI338:EBL338"/>
    <mergeCell ref="EBO338:EBR338"/>
    <mergeCell ref="EBS338:EBV338"/>
    <mergeCell ref="EBW338:EBZ338"/>
    <mergeCell ref="ECA338:ECD338"/>
    <mergeCell ref="ECE338:ECH338"/>
    <mergeCell ref="ECI338:ECL338"/>
    <mergeCell ref="ECO338:ECR338"/>
    <mergeCell ref="ECS338:ECV338"/>
    <mergeCell ref="ECW338:ECZ338"/>
    <mergeCell ref="EDA338:EDD338"/>
    <mergeCell ref="EDE338:EDH338"/>
    <mergeCell ref="EDI338:EDL338"/>
    <mergeCell ref="EDO338:EDR338"/>
    <mergeCell ref="EDS338:EDV338"/>
    <mergeCell ref="EDW338:EDZ338"/>
    <mergeCell ref="EEA338:EED338"/>
    <mergeCell ref="EEE338:EEH338"/>
    <mergeCell ref="EEI338:EEL338"/>
    <mergeCell ref="EEO338:EER338"/>
    <mergeCell ref="EES338:EEV338"/>
    <mergeCell ref="EEW338:EEZ338"/>
    <mergeCell ref="EFA338:EFD338"/>
    <mergeCell ref="EFE338:EFH338"/>
    <mergeCell ref="EFI338:EFL338"/>
    <mergeCell ref="EFO338:EFR338"/>
    <mergeCell ref="EFS338:EFV338"/>
    <mergeCell ref="EEN337:EEN338"/>
    <mergeCell ref="EFM337:EFM338"/>
    <mergeCell ref="EFN337:EFN338"/>
    <mergeCell ref="ELA338:ELD338"/>
    <mergeCell ref="ELE338:ELH338"/>
    <mergeCell ref="ELI338:ELL338"/>
    <mergeCell ref="ELO338:ELR338"/>
    <mergeCell ref="ELS338:ELV338"/>
    <mergeCell ref="ELW338:ELZ338"/>
    <mergeCell ref="EMA338:EMD338"/>
    <mergeCell ref="EME338:EMH338"/>
    <mergeCell ref="EMI338:EML338"/>
    <mergeCell ref="EMO338:EMR338"/>
    <mergeCell ref="EMS338:EMV338"/>
    <mergeCell ref="EMW338:EMZ338"/>
    <mergeCell ref="ENA338:END338"/>
    <mergeCell ref="ENE338:ENH338"/>
    <mergeCell ref="ENI338:ENL338"/>
    <mergeCell ref="ENO338:ENR338"/>
    <mergeCell ref="ENS338:ENV338"/>
    <mergeCell ref="EGM337:EGM338"/>
    <mergeCell ref="EGN337:EGN338"/>
    <mergeCell ref="EHM337:EHM338"/>
    <mergeCell ref="EHN337:EHN338"/>
    <mergeCell ref="EIM337:EIM338"/>
    <mergeCell ref="EIN337:EIN338"/>
    <mergeCell ref="EJM337:EJM338"/>
    <mergeCell ref="EJN337:EJN338"/>
    <mergeCell ref="EKM337:EKM338"/>
    <mergeCell ref="EKN337:EKN338"/>
    <mergeCell ref="ELM337:ELM338"/>
    <mergeCell ref="ELN337:ELN338"/>
    <mergeCell ref="EMM337:EMM338"/>
    <mergeCell ref="EMN337:EMN338"/>
    <mergeCell ref="ENM337:ENM338"/>
    <mergeCell ref="ENN337:ENN338"/>
    <mergeCell ref="EFW338:EFZ338"/>
    <mergeCell ref="EGA338:EGD338"/>
    <mergeCell ref="EGE338:EGH338"/>
    <mergeCell ref="EGI338:EGL338"/>
    <mergeCell ref="EGO338:EGR338"/>
    <mergeCell ref="EGS338:EGV338"/>
    <mergeCell ref="EGW338:EGZ338"/>
    <mergeCell ref="EHA338:EHD338"/>
    <mergeCell ref="EHE338:EHH338"/>
    <mergeCell ref="EHI338:EHL338"/>
    <mergeCell ref="EHO338:EHR338"/>
    <mergeCell ref="EHS338:EHV338"/>
    <mergeCell ref="EHW338:EHZ338"/>
    <mergeCell ref="EIA338:EID338"/>
    <mergeCell ref="EIE338:EIH338"/>
    <mergeCell ref="EII338:EIL338"/>
    <mergeCell ref="EIO338:EIR338"/>
    <mergeCell ref="EIS338:EIV338"/>
    <mergeCell ref="EOI338:EOL338"/>
    <mergeCell ref="EOO338:EOR338"/>
    <mergeCell ref="EOS338:EOV338"/>
    <mergeCell ref="EOW338:EOZ338"/>
    <mergeCell ref="EPA338:EPD338"/>
    <mergeCell ref="EPE338:EPH338"/>
    <mergeCell ref="EPI338:EPL338"/>
    <mergeCell ref="EPO338:EPR338"/>
    <mergeCell ref="EPS338:EPV338"/>
    <mergeCell ref="EPW338:EPZ338"/>
    <mergeCell ref="EQA338:EQD338"/>
    <mergeCell ref="EQE338:EQH338"/>
    <mergeCell ref="EQI338:EQL338"/>
    <mergeCell ref="EQO338:EQR338"/>
    <mergeCell ref="EQS338:EQV338"/>
    <mergeCell ref="EQW338:EQZ338"/>
    <mergeCell ref="ERA338:ERD338"/>
    <mergeCell ref="ERE338:ERH338"/>
    <mergeCell ref="ERI338:ERL338"/>
    <mergeCell ref="ERO338:ERR338"/>
    <mergeCell ref="ERS338:ERV338"/>
    <mergeCell ref="ERW338:ERZ338"/>
    <mergeCell ref="ESA338:ESD338"/>
    <mergeCell ref="ESE338:ESH338"/>
    <mergeCell ref="ESI338:ESL338"/>
    <mergeCell ref="ESO338:ESR338"/>
    <mergeCell ref="ESS338:ESV338"/>
    <mergeCell ref="ESW338:ESZ338"/>
    <mergeCell ref="ETA338:ETD338"/>
    <mergeCell ref="ETE338:ETH338"/>
    <mergeCell ref="ETI338:ETL338"/>
    <mergeCell ref="ETO338:ETR338"/>
    <mergeCell ref="ETS338:ETV338"/>
    <mergeCell ref="EOM337:EOM338"/>
    <mergeCell ref="EON337:EON338"/>
    <mergeCell ref="EPM337:EPM338"/>
    <mergeCell ref="EPN337:EPN338"/>
    <mergeCell ref="EQM337:EQM338"/>
    <mergeCell ref="EQN337:EQN338"/>
    <mergeCell ref="ERM337:ERM338"/>
    <mergeCell ref="ERN337:ERN338"/>
    <mergeCell ref="ESM337:ESM338"/>
    <mergeCell ref="ESN337:ESN338"/>
    <mergeCell ref="ETM337:ETM338"/>
    <mergeCell ref="ETN337:ETN338"/>
    <mergeCell ref="ETW338:ETZ338"/>
    <mergeCell ref="EUA338:EUD338"/>
    <mergeCell ref="EUE338:EUH338"/>
    <mergeCell ref="EUI338:EUL338"/>
    <mergeCell ref="EUO338:EUR338"/>
    <mergeCell ref="EUS338:EUV338"/>
    <mergeCell ref="EUW338:EUZ338"/>
    <mergeCell ref="EVA338:EVD338"/>
    <mergeCell ref="EVE338:EVH338"/>
    <mergeCell ref="EVI338:EVL338"/>
    <mergeCell ref="EVO338:EVR338"/>
    <mergeCell ref="EVS338:EVV338"/>
    <mergeCell ref="EVW338:EVZ338"/>
    <mergeCell ref="EVM337:EVM338"/>
    <mergeCell ref="EVN337:EVN338"/>
    <mergeCell ref="FBE338:FBH338"/>
    <mergeCell ref="FBI338:FBL338"/>
    <mergeCell ref="FBO338:FBR338"/>
    <mergeCell ref="FBS338:FBV338"/>
    <mergeCell ref="FBW338:FBZ338"/>
    <mergeCell ref="FCA338:FCD338"/>
    <mergeCell ref="FCE338:FCH338"/>
    <mergeCell ref="FCI338:FCL338"/>
    <mergeCell ref="FCO338:FCR338"/>
    <mergeCell ref="FCS338:FCV338"/>
    <mergeCell ref="FCW338:FCZ338"/>
    <mergeCell ref="FDA338:FDD338"/>
    <mergeCell ref="FDE338:FDH338"/>
    <mergeCell ref="FDI338:FDL338"/>
    <mergeCell ref="FDO338:FDR338"/>
    <mergeCell ref="FDS338:FDV338"/>
    <mergeCell ref="FDW338:FDZ338"/>
    <mergeCell ref="FEA338:FED338"/>
    <mergeCell ref="EWM337:EWM338"/>
    <mergeCell ref="EWN337:EWN338"/>
    <mergeCell ref="EXM337:EXM338"/>
    <mergeCell ref="EXN337:EXN338"/>
    <mergeCell ref="EYM337:EYM338"/>
    <mergeCell ref="EYN337:EYN338"/>
    <mergeCell ref="EZM337:EZM338"/>
    <mergeCell ref="EZN337:EZN338"/>
    <mergeCell ref="FAM337:FAM338"/>
    <mergeCell ref="FAN337:FAN338"/>
    <mergeCell ref="FBM337:FBM338"/>
    <mergeCell ref="FBN337:FBN338"/>
    <mergeCell ref="FCM337:FCM338"/>
    <mergeCell ref="FCN337:FCN338"/>
    <mergeCell ref="FDM337:FDM338"/>
    <mergeCell ref="FDN337:FDN338"/>
    <mergeCell ref="EUM337:EUM338"/>
    <mergeCell ref="EUN337:EUN338"/>
    <mergeCell ref="FHE338:FHH338"/>
    <mergeCell ref="FHI338:FHL338"/>
    <mergeCell ref="FHO338:FHR338"/>
    <mergeCell ref="FHS338:FHV338"/>
    <mergeCell ref="FHW338:FHZ338"/>
    <mergeCell ref="FIA338:FID338"/>
    <mergeCell ref="FIE338:FIH338"/>
    <mergeCell ref="FII338:FIL338"/>
    <mergeCell ref="FIO338:FIR338"/>
    <mergeCell ref="FIS338:FIV338"/>
    <mergeCell ref="FIW338:FIZ338"/>
    <mergeCell ref="FJA338:FJD338"/>
    <mergeCell ref="FJE338:FJH338"/>
    <mergeCell ref="FJI338:FJL338"/>
    <mergeCell ref="FJO338:FJR338"/>
    <mergeCell ref="FJS338:FJV338"/>
    <mergeCell ref="FJW338:FJZ338"/>
    <mergeCell ref="FKA338:FKD338"/>
    <mergeCell ref="FKE338:FKH338"/>
    <mergeCell ref="FKI338:FKL338"/>
    <mergeCell ref="FKO338:FKR338"/>
    <mergeCell ref="FKS338:FKV338"/>
    <mergeCell ref="FKW338:FKZ338"/>
    <mergeCell ref="FLA338:FLD338"/>
    <mergeCell ref="FLE338:FLH338"/>
    <mergeCell ref="FLI338:FLL338"/>
    <mergeCell ref="FLO338:FLR338"/>
    <mergeCell ref="FLS338:FLV338"/>
    <mergeCell ref="FLW338:FLZ338"/>
    <mergeCell ref="FMA338:FMD338"/>
    <mergeCell ref="FLN337:FLN338"/>
    <mergeCell ref="FRI338:FRL338"/>
    <mergeCell ref="FRO338:FRR338"/>
    <mergeCell ref="FUI338:FUL338"/>
    <mergeCell ref="FMM337:FMM338"/>
    <mergeCell ref="FMN337:FMN338"/>
    <mergeCell ref="FNM337:FNM338"/>
    <mergeCell ref="FNN337:FNN338"/>
    <mergeCell ref="FOM337:FOM338"/>
    <mergeCell ref="FON337:FON338"/>
    <mergeCell ref="FPM337:FPM338"/>
    <mergeCell ref="FPN337:FPN338"/>
    <mergeCell ref="FQM337:FQM338"/>
    <mergeCell ref="FQN337:FQN338"/>
    <mergeCell ref="FRM337:FRM338"/>
    <mergeCell ref="FRN337:FRN338"/>
    <mergeCell ref="FSM337:FSM338"/>
    <mergeCell ref="FSN337:FSN338"/>
    <mergeCell ref="FTM337:FTM338"/>
    <mergeCell ref="FTN337:FTN338"/>
    <mergeCell ref="FUS338:FUV338"/>
    <mergeCell ref="FUW338:FUZ338"/>
    <mergeCell ref="FVA338:FVD338"/>
    <mergeCell ref="FVE338:FVH338"/>
    <mergeCell ref="FVI338:FVL338"/>
    <mergeCell ref="FVO338:FVR338"/>
    <mergeCell ref="FVS338:FVV338"/>
    <mergeCell ref="FVW338:FVZ338"/>
    <mergeCell ref="FWA338:FWD338"/>
    <mergeCell ref="FWE338:FWH338"/>
    <mergeCell ref="FWI338:FWL338"/>
    <mergeCell ref="FWO338:FWR338"/>
    <mergeCell ref="FWS338:FWV338"/>
    <mergeCell ref="FWW338:FWZ338"/>
    <mergeCell ref="FXA338:FXD338"/>
    <mergeCell ref="FXE338:FXH338"/>
    <mergeCell ref="FSE338:FSH338"/>
    <mergeCell ref="FSI338:FSL338"/>
    <mergeCell ref="FSO338:FSR338"/>
    <mergeCell ref="FSS338:FSV338"/>
    <mergeCell ref="FSW338:FSZ338"/>
    <mergeCell ref="FTA338:FTD338"/>
    <mergeCell ref="FTE338:FTH338"/>
    <mergeCell ref="FTI338:FTL338"/>
    <mergeCell ref="FTO338:FTR338"/>
    <mergeCell ref="FTS338:FTV338"/>
    <mergeCell ref="FTW338:FTZ338"/>
    <mergeCell ref="FUA338:FUD338"/>
    <mergeCell ref="FUE338:FUH338"/>
    <mergeCell ref="FXI338:FXL338"/>
    <mergeCell ref="FXO338:FXR338"/>
    <mergeCell ref="FXS338:FXV338"/>
    <mergeCell ref="FXW338:FXZ338"/>
    <mergeCell ref="FYA338:FYD338"/>
    <mergeCell ref="FYE338:FYH338"/>
    <mergeCell ref="FYI338:FYL338"/>
    <mergeCell ref="FYO338:FYR338"/>
    <mergeCell ref="FYS338:FYV338"/>
    <mergeCell ref="FYW338:FYZ338"/>
    <mergeCell ref="FZA338:FZD338"/>
    <mergeCell ref="FZE338:FZH338"/>
    <mergeCell ref="FZI338:FZL338"/>
    <mergeCell ref="FZO338:FZR338"/>
    <mergeCell ref="FZS338:FZV338"/>
    <mergeCell ref="FZW338:FZZ338"/>
    <mergeCell ref="GAA338:GAD338"/>
    <mergeCell ref="GAE338:GAH338"/>
    <mergeCell ref="GAI338:GAL338"/>
    <mergeCell ref="GAO338:GAR338"/>
    <mergeCell ref="GAS338:GAV338"/>
    <mergeCell ref="GAW338:GAZ338"/>
    <mergeCell ref="GBA338:GBD338"/>
    <mergeCell ref="GBE338:GBH338"/>
    <mergeCell ref="GBI338:GBL338"/>
    <mergeCell ref="GBO338:GBR338"/>
    <mergeCell ref="GBS338:GBV338"/>
    <mergeCell ref="GBW338:GBZ338"/>
    <mergeCell ref="GCA338:GCD338"/>
    <mergeCell ref="GCE338:GCH338"/>
    <mergeCell ref="GCI338:GCL338"/>
    <mergeCell ref="GCO338:GCR338"/>
    <mergeCell ref="GCS338:GCV338"/>
    <mergeCell ref="GCW338:GCZ338"/>
    <mergeCell ref="GDA338:GDD338"/>
    <mergeCell ref="GDE338:GDH338"/>
    <mergeCell ref="GDI338:GDL338"/>
    <mergeCell ref="GDO338:GDR338"/>
    <mergeCell ref="GDS338:GDV338"/>
    <mergeCell ref="GDW338:GDZ338"/>
    <mergeCell ref="GEA338:GED338"/>
    <mergeCell ref="GEE338:GEH338"/>
    <mergeCell ref="GEI338:GEL338"/>
    <mergeCell ref="GEO338:GER338"/>
    <mergeCell ref="GES338:GEV338"/>
    <mergeCell ref="GEW338:GEZ338"/>
    <mergeCell ref="GFA338:GFD338"/>
    <mergeCell ref="GFE338:GFH338"/>
    <mergeCell ref="GFI338:GFL338"/>
    <mergeCell ref="GFO338:GFR338"/>
    <mergeCell ref="GFS338:GFV338"/>
    <mergeCell ref="GFW338:GFZ338"/>
    <mergeCell ref="GGA338:GGD338"/>
    <mergeCell ref="GGE338:GGH338"/>
    <mergeCell ref="GGI338:GGL338"/>
    <mergeCell ref="GGO338:GGR338"/>
    <mergeCell ref="GGS338:GGV338"/>
    <mergeCell ref="GGW338:GGZ338"/>
    <mergeCell ref="GHA338:GHD338"/>
    <mergeCell ref="GHE338:GHH338"/>
    <mergeCell ref="GHI338:GHL338"/>
    <mergeCell ref="GHO338:GHR338"/>
    <mergeCell ref="GHS338:GHV338"/>
    <mergeCell ref="GCM337:GCM338"/>
    <mergeCell ref="GCN337:GCN338"/>
    <mergeCell ref="GDM337:GDM338"/>
    <mergeCell ref="GDN337:GDN338"/>
    <mergeCell ref="GEM337:GEM338"/>
    <mergeCell ref="GEN337:GEN338"/>
    <mergeCell ref="GFM337:GFM338"/>
    <mergeCell ref="GFN337:GFN338"/>
    <mergeCell ref="GGM337:GGM338"/>
    <mergeCell ref="GGN337:GGN338"/>
    <mergeCell ref="GHM337:GHM338"/>
    <mergeCell ref="GHN337:GHN338"/>
    <mergeCell ref="GKM337:GKM338"/>
    <mergeCell ref="GKN337:GKN338"/>
    <mergeCell ref="GLM337:GLM338"/>
    <mergeCell ref="GLN337:GLN338"/>
    <mergeCell ref="GMM337:GMM338"/>
    <mergeCell ref="GMN337:GMN338"/>
    <mergeCell ref="GNM337:GNM338"/>
    <mergeCell ref="GNN337:GNN338"/>
    <mergeCell ref="GQI338:GQL338"/>
    <mergeCell ref="GQO338:GQR338"/>
    <mergeCell ref="GQS338:GQV338"/>
    <mergeCell ref="GQW338:GQZ338"/>
    <mergeCell ref="GRA338:GRD338"/>
    <mergeCell ref="GRE338:GRH338"/>
    <mergeCell ref="GRI338:GRL338"/>
    <mergeCell ref="GRO338:GRR338"/>
    <mergeCell ref="GRS338:GRV338"/>
    <mergeCell ref="GRW338:GRZ338"/>
    <mergeCell ref="GSA338:GSD338"/>
    <mergeCell ref="GSE338:GSH338"/>
    <mergeCell ref="GSI338:GSL338"/>
    <mergeCell ref="GXS338:GXV338"/>
    <mergeCell ref="GXW338:GXZ338"/>
    <mergeCell ref="GYA338:GYD338"/>
    <mergeCell ref="GYE338:GYH338"/>
    <mergeCell ref="GYI338:GYL338"/>
    <mergeCell ref="GYO338:GYR338"/>
    <mergeCell ref="GYS338:GYV338"/>
    <mergeCell ref="GYW338:GYZ338"/>
    <mergeCell ref="GZA338:GZD338"/>
    <mergeCell ref="GZE338:GZH338"/>
    <mergeCell ref="GZI338:GZL338"/>
    <mergeCell ref="GZO338:GZR338"/>
    <mergeCell ref="GSN337:GSN338"/>
    <mergeCell ref="GTM337:GTM338"/>
    <mergeCell ref="GTN337:GTN338"/>
    <mergeCell ref="GUM337:GUM338"/>
    <mergeCell ref="GUN337:GUN338"/>
    <mergeCell ref="GVM337:GVM338"/>
    <mergeCell ref="GVN337:GVN338"/>
    <mergeCell ref="GWM337:GWM338"/>
    <mergeCell ref="GWN337:GWN338"/>
    <mergeCell ref="GXM337:GXM338"/>
    <mergeCell ref="GXN337:GXN338"/>
    <mergeCell ref="GYM337:GYM338"/>
    <mergeCell ref="GYN337:GYN338"/>
    <mergeCell ref="GZM337:GZM338"/>
    <mergeCell ref="GZN337:GZN338"/>
    <mergeCell ref="GSO338:GSR338"/>
    <mergeCell ref="GSS338:GSV338"/>
    <mergeCell ref="GSW338:GSZ338"/>
    <mergeCell ref="GTA338:GTD338"/>
    <mergeCell ref="GTE338:GTH338"/>
    <mergeCell ref="GTI338:GTL338"/>
    <mergeCell ref="GTO338:GTR338"/>
    <mergeCell ref="GTS338:GTV338"/>
    <mergeCell ref="GTW338:GTZ338"/>
    <mergeCell ref="GUA338:GUD338"/>
    <mergeCell ref="GUE338:GUH338"/>
    <mergeCell ref="GUI338:GUL338"/>
    <mergeCell ref="GUO338:GUR338"/>
    <mergeCell ref="GUS338:GUV338"/>
    <mergeCell ref="GUW338:GUZ338"/>
    <mergeCell ref="GVA338:GVD338"/>
    <mergeCell ref="GZS338:GZV338"/>
    <mergeCell ref="GZW338:GZZ338"/>
    <mergeCell ref="HAA338:HAD338"/>
    <mergeCell ref="HAE338:HAH338"/>
    <mergeCell ref="HAI338:HAL338"/>
    <mergeCell ref="HAO338:HAR338"/>
    <mergeCell ref="HAS338:HAV338"/>
    <mergeCell ref="HAW338:HAZ338"/>
    <mergeCell ref="GXI338:GXL338"/>
    <mergeCell ref="GXO338:GXR338"/>
    <mergeCell ref="HBA338:HBD338"/>
    <mergeCell ref="HBE338:HBH338"/>
    <mergeCell ref="HBI338:HBL338"/>
    <mergeCell ref="HBO338:HBR338"/>
    <mergeCell ref="HBS338:HBV338"/>
    <mergeCell ref="HBW338:HBZ338"/>
    <mergeCell ref="HCA338:HCD338"/>
    <mergeCell ref="HCE338:HCH338"/>
    <mergeCell ref="HCI338:HCL338"/>
    <mergeCell ref="HCO338:HCR338"/>
    <mergeCell ref="HCS338:HCV338"/>
    <mergeCell ref="HCW338:HCZ338"/>
    <mergeCell ref="HDA338:HDD338"/>
    <mergeCell ref="HDE338:HDH338"/>
    <mergeCell ref="HDI338:HDL338"/>
    <mergeCell ref="HDO338:HDR338"/>
    <mergeCell ref="HDS338:HDV338"/>
    <mergeCell ref="HDW338:HDZ338"/>
    <mergeCell ref="HEA338:HED338"/>
    <mergeCell ref="HEE338:HEH338"/>
    <mergeCell ref="HEI338:HEL338"/>
    <mergeCell ref="HEO338:HER338"/>
    <mergeCell ref="HES338:HEV338"/>
    <mergeCell ref="HAM337:HAM338"/>
    <mergeCell ref="HAN337:HAN338"/>
    <mergeCell ref="HBM337:HBM338"/>
    <mergeCell ref="HBN337:HBN338"/>
    <mergeCell ref="HCM337:HCM338"/>
    <mergeCell ref="HCN337:HCN338"/>
    <mergeCell ref="HDM337:HDM338"/>
    <mergeCell ref="HDN337:HDN338"/>
    <mergeCell ref="HEM337:HEM338"/>
    <mergeCell ref="HEN337:HEN338"/>
    <mergeCell ref="HEW338:HEZ338"/>
    <mergeCell ref="HFA338:HFD338"/>
    <mergeCell ref="HFE338:HFH338"/>
    <mergeCell ref="HFI338:HFL338"/>
    <mergeCell ref="HFO338:HFR338"/>
    <mergeCell ref="HFS338:HFV338"/>
    <mergeCell ref="HFW338:HFZ338"/>
    <mergeCell ref="HGA338:HGD338"/>
    <mergeCell ref="HGE338:HGH338"/>
    <mergeCell ref="HGI338:HGL338"/>
    <mergeCell ref="HGO338:HGR338"/>
    <mergeCell ref="HGS338:HGV338"/>
    <mergeCell ref="HGW338:HGZ338"/>
    <mergeCell ref="HHA338:HHD338"/>
    <mergeCell ref="HHE338:HHH338"/>
    <mergeCell ref="HHI338:HHL338"/>
    <mergeCell ref="HHO338:HHR338"/>
    <mergeCell ref="HHS338:HHV338"/>
    <mergeCell ref="HHW338:HHZ338"/>
    <mergeCell ref="HIA338:HID338"/>
    <mergeCell ref="HIE338:HIH338"/>
    <mergeCell ref="HII338:HIL338"/>
    <mergeCell ref="HIO338:HIR338"/>
    <mergeCell ref="HIS338:HIV338"/>
    <mergeCell ref="HIW338:HIZ338"/>
    <mergeCell ref="HJA338:HJD338"/>
    <mergeCell ref="HJE338:HJH338"/>
    <mergeCell ref="HJI338:HJL338"/>
    <mergeCell ref="HJO338:HJR338"/>
    <mergeCell ref="HJS338:HJV338"/>
    <mergeCell ref="HJW338:HJZ338"/>
    <mergeCell ref="HKA338:HKD338"/>
    <mergeCell ref="HKE338:HKH338"/>
    <mergeCell ref="HFM337:HFM338"/>
    <mergeCell ref="HFN337:HFN338"/>
    <mergeCell ref="HGM337:HGM338"/>
    <mergeCell ref="HGN337:HGN338"/>
    <mergeCell ref="HHM337:HHM338"/>
    <mergeCell ref="HHN337:HHN338"/>
    <mergeCell ref="HIM337:HIM338"/>
    <mergeCell ref="HIN337:HIN338"/>
    <mergeCell ref="HKI338:HKL338"/>
    <mergeCell ref="HKO338:HKR338"/>
    <mergeCell ref="HKS338:HKV338"/>
    <mergeCell ref="HKW338:HKZ338"/>
    <mergeCell ref="HLA338:HLD338"/>
    <mergeCell ref="HLE338:HLH338"/>
    <mergeCell ref="HLI338:HLL338"/>
    <mergeCell ref="HLO338:HLR338"/>
    <mergeCell ref="HLS338:HLV338"/>
    <mergeCell ref="HLW338:HLZ338"/>
    <mergeCell ref="HMA338:HMD338"/>
    <mergeCell ref="HME338:HMH338"/>
    <mergeCell ref="HMI338:HML338"/>
    <mergeCell ref="HMO338:HMR338"/>
    <mergeCell ref="HMS338:HMV338"/>
    <mergeCell ref="HMW338:HMZ338"/>
    <mergeCell ref="HNA338:HND338"/>
    <mergeCell ref="HNE338:HNH338"/>
    <mergeCell ref="HNI338:HNL338"/>
    <mergeCell ref="HNO338:HNR338"/>
    <mergeCell ref="HNS338:HNV338"/>
    <mergeCell ref="HNW338:HNZ338"/>
    <mergeCell ref="HOA338:HOD338"/>
    <mergeCell ref="HJM337:HJM338"/>
    <mergeCell ref="HJN337:HJN338"/>
    <mergeCell ref="HKM337:HKM338"/>
    <mergeCell ref="HKN337:HKN338"/>
    <mergeCell ref="HLM337:HLM338"/>
    <mergeCell ref="HLN337:HLN338"/>
    <mergeCell ref="HMM337:HMM338"/>
    <mergeCell ref="HMN337:HMN338"/>
    <mergeCell ref="HNM337:HNM338"/>
    <mergeCell ref="HNN337:HNN338"/>
    <mergeCell ref="ICE338:ICH338"/>
    <mergeCell ref="ICI338:ICL338"/>
    <mergeCell ref="ICO338:ICR338"/>
    <mergeCell ref="ICS338:ICV338"/>
    <mergeCell ref="ICW338:ICZ338"/>
    <mergeCell ref="IDA338:IDD338"/>
    <mergeCell ref="IDE338:IDH338"/>
    <mergeCell ref="IDI338:IDL338"/>
    <mergeCell ref="IDO338:IDR338"/>
    <mergeCell ref="IDS338:IDV338"/>
    <mergeCell ref="IDW338:IDZ338"/>
    <mergeCell ref="IEA338:IED338"/>
    <mergeCell ref="IEE338:IEH338"/>
    <mergeCell ref="HZN337:HZN338"/>
    <mergeCell ref="IAM337:IAM338"/>
    <mergeCell ref="IAN337:IAN338"/>
    <mergeCell ref="IBM337:IBM338"/>
    <mergeCell ref="IBN337:IBN338"/>
    <mergeCell ref="ICM337:ICM338"/>
    <mergeCell ref="ICN337:ICN338"/>
    <mergeCell ref="IDM337:IDM338"/>
    <mergeCell ref="IDN337:IDN338"/>
    <mergeCell ref="IJO338:IJR338"/>
    <mergeCell ref="IEM337:IEM338"/>
    <mergeCell ref="IEN337:IEN338"/>
    <mergeCell ref="IFM337:IFM338"/>
    <mergeCell ref="IFN337:IFN338"/>
    <mergeCell ref="IGM337:IGM338"/>
    <mergeCell ref="IGN337:IGN338"/>
    <mergeCell ref="IHM337:IHM338"/>
    <mergeCell ref="IHN337:IHN338"/>
    <mergeCell ref="IIM337:IIM338"/>
    <mergeCell ref="IIN337:IIN338"/>
    <mergeCell ref="IJM337:IJM338"/>
    <mergeCell ref="IJN337:IJN338"/>
    <mergeCell ref="IEI338:IEL338"/>
    <mergeCell ref="IEO338:IER338"/>
    <mergeCell ref="IES338:IEV338"/>
    <mergeCell ref="IEW338:IEZ338"/>
    <mergeCell ref="IFA338:IFD338"/>
    <mergeCell ref="IFE338:IFH338"/>
    <mergeCell ref="IFI338:IFL338"/>
    <mergeCell ref="IFO338:IFR338"/>
    <mergeCell ref="IFS338:IFV338"/>
    <mergeCell ref="IFW338:IFZ338"/>
    <mergeCell ref="IGA338:IGD338"/>
    <mergeCell ref="IGE338:IGH338"/>
    <mergeCell ref="IGI338:IGL338"/>
    <mergeCell ref="IGO338:IGR338"/>
    <mergeCell ref="IGS338:IGV338"/>
    <mergeCell ref="IGW338:IGZ338"/>
    <mergeCell ref="IHA338:IHD338"/>
    <mergeCell ref="IHE338:IHH338"/>
    <mergeCell ref="IHI338:IHL338"/>
    <mergeCell ref="IHO338:IHR338"/>
    <mergeCell ref="IHS338:IHV338"/>
    <mergeCell ref="IHW338:IHZ338"/>
    <mergeCell ref="IIA338:IID338"/>
    <mergeCell ref="IIE338:IIH338"/>
    <mergeCell ref="III338:IIL338"/>
    <mergeCell ref="IIO338:IIR338"/>
    <mergeCell ref="IIS338:IIV338"/>
    <mergeCell ref="IIW338:IIZ338"/>
    <mergeCell ref="IJA338:IJD338"/>
    <mergeCell ref="IJE338:IJH338"/>
    <mergeCell ref="IJI338:IJL338"/>
    <mergeCell ref="IJS338:IJV338"/>
    <mergeCell ref="IJW338:IJZ338"/>
    <mergeCell ref="IKA338:IKD338"/>
    <mergeCell ref="IKE338:IKH338"/>
    <mergeCell ref="IKI338:IKL338"/>
    <mergeCell ref="IKO338:IKR338"/>
    <mergeCell ref="IKS338:IKV338"/>
    <mergeCell ref="IKW338:IKZ338"/>
    <mergeCell ref="ILA338:ILD338"/>
    <mergeCell ref="ILE338:ILH338"/>
    <mergeCell ref="IMW338:IMZ338"/>
    <mergeCell ref="INA338:IND338"/>
    <mergeCell ref="INE338:INH338"/>
    <mergeCell ref="INI338:INL338"/>
    <mergeCell ref="INO338:INR338"/>
    <mergeCell ref="INS338:INV338"/>
    <mergeCell ref="INW338:INZ338"/>
    <mergeCell ref="IOA338:IOD338"/>
    <mergeCell ref="IOE338:IOH338"/>
    <mergeCell ref="IOI338:IOL338"/>
    <mergeCell ref="IOO338:IOR338"/>
    <mergeCell ref="IOS338:IOV338"/>
    <mergeCell ref="IOW338:IOZ338"/>
    <mergeCell ref="IPA338:IPD338"/>
    <mergeCell ref="IPE338:IPH338"/>
    <mergeCell ref="IPI338:IPL338"/>
    <mergeCell ref="IPO338:IPR338"/>
    <mergeCell ref="IPS338:IPV338"/>
    <mergeCell ref="IPW338:IPZ338"/>
    <mergeCell ref="IQA338:IQD338"/>
    <mergeCell ref="IQE338:IQH338"/>
    <mergeCell ref="IQI338:IQL338"/>
    <mergeCell ref="IQO338:IQR338"/>
    <mergeCell ref="IKM337:IKM338"/>
    <mergeCell ref="IKN337:IKN338"/>
    <mergeCell ref="ILM337:ILM338"/>
    <mergeCell ref="ILN337:ILN338"/>
    <mergeCell ref="IMM337:IMM338"/>
    <mergeCell ref="IMN337:IMN338"/>
    <mergeCell ref="INM337:INM338"/>
    <mergeCell ref="INN337:INN338"/>
    <mergeCell ref="IOM337:IOM338"/>
    <mergeCell ref="ION337:ION338"/>
    <mergeCell ref="IPM337:IPM338"/>
    <mergeCell ref="IPN337:IPN338"/>
    <mergeCell ref="ILI338:ILL338"/>
    <mergeCell ref="ILO338:ILR338"/>
    <mergeCell ref="ILS338:ILV338"/>
    <mergeCell ref="ILW338:ILZ338"/>
    <mergeCell ref="IMA338:IMD338"/>
    <mergeCell ref="IME338:IMH338"/>
    <mergeCell ref="IMI338:IML338"/>
    <mergeCell ref="IMO338:IMR338"/>
    <mergeCell ref="IMS338:IMV338"/>
    <mergeCell ref="IQS338:IQV338"/>
    <mergeCell ref="IQW338:IQZ338"/>
    <mergeCell ref="IRA338:IRD338"/>
    <mergeCell ref="IRE338:IRH338"/>
    <mergeCell ref="IRI338:IRL338"/>
    <mergeCell ref="IRO338:IRR338"/>
    <mergeCell ref="IRS338:IRV338"/>
    <mergeCell ref="IRW338:IRZ338"/>
    <mergeCell ref="ISA338:ISD338"/>
    <mergeCell ref="ISE338:ISH338"/>
    <mergeCell ref="ISI338:ISL338"/>
    <mergeCell ref="ISO338:ISR338"/>
    <mergeCell ref="ISS338:ISV338"/>
    <mergeCell ref="ISW338:ISZ338"/>
    <mergeCell ref="ITA338:ITD338"/>
    <mergeCell ref="ITE338:ITH338"/>
    <mergeCell ref="ITI338:ITL338"/>
    <mergeCell ref="ITO338:ITR338"/>
    <mergeCell ref="ITS338:ITV338"/>
    <mergeCell ref="ITW338:ITZ338"/>
    <mergeCell ref="IUA338:IUD338"/>
    <mergeCell ref="IUE338:IUH338"/>
    <mergeCell ref="IUI338:IUL338"/>
    <mergeCell ref="IQM337:IQM338"/>
    <mergeCell ref="IQN337:IQN338"/>
    <mergeCell ref="IRM337:IRM338"/>
    <mergeCell ref="IRN337:IRN338"/>
    <mergeCell ref="ISM337:ISM338"/>
    <mergeCell ref="ISN337:ISN338"/>
    <mergeCell ref="ITM337:ITM338"/>
    <mergeCell ref="ITN337:ITN338"/>
    <mergeCell ref="IZS338:IZV338"/>
    <mergeCell ref="IZW338:IZZ338"/>
    <mergeCell ref="IXW338:IXZ338"/>
    <mergeCell ref="IYA338:IYD338"/>
    <mergeCell ref="IYE338:IYH338"/>
    <mergeCell ref="IYI338:IYL338"/>
    <mergeCell ref="IYO338:IYR338"/>
    <mergeCell ref="IYS338:IYV338"/>
    <mergeCell ref="IYW338:IYZ338"/>
    <mergeCell ref="IZA338:IZD338"/>
    <mergeCell ref="IZE338:IZH338"/>
    <mergeCell ref="IZI338:IZL338"/>
    <mergeCell ref="IZO338:IZR338"/>
    <mergeCell ref="JAS338:JAV338"/>
    <mergeCell ref="JAW338:JAZ338"/>
    <mergeCell ref="JBA338:JBD338"/>
    <mergeCell ref="JBE338:JBH338"/>
    <mergeCell ref="JBI338:JBL338"/>
    <mergeCell ref="JBO338:JBR338"/>
    <mergeCell ref="JDA338:JDD338"/>
    <mergeCell ref="JDE338:JDH338"/>
    <mergeCell ref="JDI338:JDL338"/>
    <mergeCell ref="JDO338:JDR338"/>
    <mergeCell ref="JDS338:JDV338"/>
    <mergeCell ref="JDW338:JDZ338"/>
    <mergeCell ref="JEA338:JED338"/>
    <mergeCell ref="JEE338:JEH338"/>
    <mergeCell ref="JEI338:JEL338"/>
    <mergeCell ref="JEO338:JER338"/>
    <mergeCell ref="JES338:JEV338"/>
    <mergeCell ref="JEW338:JEZ338"/>
    <mergeCell ref="JFA338:JFD338"/>
    <mergeCell ref="JFE338:JFH338"/>
    <mergeCell ref="JFI338:JFL338"/>
    <mergeCell ref="JFO338:JFR338"/>
    <mergeCell ref="JFS338:JFV338"/>
    <mergeCell ref="JFW338:JFZ338"/>
    <mergeCell ref="JGA338:JGD338"/>
    <mergeCell ref="JGE338:JGH338"/>
    <mergeCell ref="JGI338:JGL338"/>
    <mergeCell ref="JGO338:JGR338"/>
    <mergeCell ref="JGS338:JGV338"/>
    <mergeCell ref="JBS338:JBV338"/>
    <mergeCell ref="JBW338:JBZ338"/>
    <mergeCell ref="JCA338:JCD338"/>
    <mergeCell ref="JCE338:JCH338"/>
    <mergeCell ref="JCI338:JCL338"/>
    <mergeCell ref="JCO338:JCR338"/>
    <mergeCell ref="JCS338:JCV338"/>
    <mergeCell ref="JCW338:JCZ338"/>
    <mergeCell ref="JGW338:JGZ338"/>
    <mergeCell ref="JHA338:JHD338"/>
    <mergeCell ref="JHE338:JHH338"/>
    <mergeCell ref="JHI338:JHL338"/>
    <mergeCell ref="JHO338:JHR338"/>
    <mergeCell ref="JHS338:JHV338"/>
    <mergeCell ref="JHW338:JHZ338"/>
    <mergeCell ref="JIA338:JID338"/>
    <mergeCell ref="JIE338:JIH338"/>
    <mergeCell ref="JII338:JIL338"/>
    <mergeCell ref="JIO338:JIR338"/>
    <mergeCell ref="JIS338:JIV338"/>
    <mergeCell ref="JIW338:JIZ338"/>
    <mergeCell ref="JJA338:JJD338"/>
    <mergeCell ref="JJE338:JJH338"/>
    <mergeCell ref="JJI338:JJL338"/>
    <mergeCell ref="JJO338:JJR338"/>
    <mergeCell ref="JJS338:JJV338"/>
    <mergeCell ref="JJW338:JJZ338"/>
    <mergeCell ref="JKA338:JKD338"/>
    <mergeCell ref="JKE338:JKH338"/>
    <mergeCell ref="JKI338:JKL338"/>
    <mergeCell ref="JKO338:JKR338"/>
    <mergeCell ref="JGN337:JGN338"/>
    <mergeCell ref="JHM337:JHM338"/>
    <mergeCell ref="JHN337:JHN338"/>
    <mergeCell ref="JIM337:JIM338"/>
    <mergeCell ref="JIN337:JIN338"/>
    <mergeCell ref="JJM337:JJM338"/>
    <mergeCell ref="JJN337:JJN338"/>
    <mergeCell ref="JKM337:JKM338"/>
    <mergeCell ref="JKN337:JKN338"/>
    <mergeCell ref="JPW338:JPZ338"/>
    <mergeCell ref="JLM337:JLM338"/>
    <mergeCell ref="JLN337:JLN338"/>
    <mergeCell ref="JMM337:JMM338"/>
    <mergeCell ref="JMN337:JMN338"/>
    <mergeCell ref="JNM337:JNM338"/>
    <mergeCell ref="JNN337:JNN338"/>
    <mergeCell ref="JOM337:JOM338"/>
    <mergeCell ref="JON337:JON338"/>
    <mergeCell ref="JPM337:JPM338"/>
    <mergeCell ref="JPN337:JPN338"/>
    <mergeCell ref="JKS338:JKV338"/>
    <mergeCell ref="JKW338:JKZ338"/>
    <mergeCell ref="JLA338:JLD338"/>
    <mergeCell ref="JLE338:JLH338"/>
    <mergeCell ref="JLI338:JLL338"/>
    <mergeCell ref="JLO338:JLR338"/>
    <mergeCell ref="JLS338:JLV338"/>
    <mergeCell ref="JLW338:JLZ338"/>
    <mergeCell ref="JMA338:JMD338"/>
    <mergeCell ref="JME338:JMH338"/>
    <mergeCell ref="JMI338:JML338"/>
    <mergeCell ref="JMO338:JMR338"/>
    <mergeCell ref="JMS338:JMV338"/>
    <mergeCell ref="JMW338:JMZ338"/>
    <mergeCell ref="JNA338:JND338"/>
    <mergeCell ref="JNE338:JNH338"/>
    <mergeCell ref="JNI338:JNL338"/>
    <mergeCell ref="JNO338:JNR338"/>
    <mergeCell ref="JNS338:JNV338"/>
    <mergeCell ref="JNW338:JNZ338"/>
    <mergeCell ref="JOA338:JOD338"/>
    <mergeCell ref="JQA338:JQD338"/>
    <mergeCell ref="JQE338:JQH338"/>
    <mergeCell ref="JQI338:JQL338"/>
    <mergeCell ref="JQO338:JQR338"/>
    <mergeCell ref="JQS338:JQV338"/>
    <mergeCell ref="JQW338:JQZ338"/>
    <mergeCell ref="JRA338:JRD338"/>
    <mergeCell ref="JRE338:JRH338"/>
    <mergeCell ref="JRI338:JRL338"/>
    <mergeCell ref="JRO338:JRR338"/>
    <mergeCell ref="JTE338:JTH338"/>
    <mergeCell ref="JTI338:JTL338"/>
    <mergeCell ref="JTO338:JTR338"/>
    <mergeCell ref="JTS338:JTV338"/>
    <mergeCell ref="JTW338:JTZ338"/>
    <mergeCell ref="JUA338:JUD338"/>
    <mergeCell ref="JUE338:JUH338"/>
    <mergeCell ref="JUI338:JUL338"/>
    <mergeCell ref="JUO338:JUR338"/>
    <mergeCell ref="JUS338:JUV338"/>
    <mergeCell ref="JUW338:JUZ338"/>
    <mergeCell ref="JVA338:JVD338"/>
    <mergeCell ref="JVE338:JVH338"/>
    <mergeCell ref="JVI338:JVL338"/>
    <mergeCell ref="JVO338:JVR338"/>
    <mergeCell ref="JVS338:JVV338"/>
    <mergeCell ref="JVW338:JVZ338"/>
    <mergeCell ref="JWA338:JWD338"/>
    <mergeCell ref="JWE338:JWH338"/>
    <mergeCell ref="JWI338:JWL338"/>
    <mergeCell ref="JWO338:JWR338"/>
    <mergeCell ref="JWS338:JWV338"/>
    <mergeCell ref="JWW338:JWZ338"/>
    <mergeCell ref="JQM337:JQM338"/>
    <mergeCell ref="JQN337:JQN338"/>
    <mergeCell ref="JRM337:JRM338"/>
    <mergeCell ref="JRN337:JRN338"/>
    <mergeCell ref="JSM337:JSM338"/>
    <mergeCell ref="JSN337:JSN338"/>
    <mergeCell ref="JTM337:JTM338"/>
    <mergeCell ref="JTN337:JTN338"/>
    <mergeCell ref="JUM337:JUM338"/>
    <mergeCell ref="JUN337:JUN338"/>
    <mergeCell ref="JVM337:JVM338"/>
    <mergeCell ref="JVN337:JVN338"/>
    <mergeCell ref="JWM337:JWM338"/>
    <mergeCell ref="JWN337:JWN338"/>
    <mergeCell ref="JXA338:JXD338"/>
    <mergeCell ref="JXE338:JXH338"/>
    <mergeCell ref="JXI338:JXL338"/>
    <mergeCell ref="JXO338:JXR338"/>
    <mergeCell ref="JXS338:JXV338"/>
    <mergeCell ref="JXW338:JXZ338"/>
    <mergeCell ref="JYA338:JYD338"/>
    <mergeCell ref="JYE338:JYH338"/>
    <mergeCell ref="JYI338:JYL338"/>
    <mergeCell ref="JYO338:JYR338"/>
    <mergeCell ref="JYS338:JYV338"/>
    <mergeCell ref="JYW338:JYZ338"/>
    <mergeCell ref="JZA338:JZD338"/>
    <mergeCell ref="JZE338:JZH338"/>
    <mergeCell ref="JZI338:JZL338"/>
    <mergeCell ref="JZO338:JZR338"/>
    <mergeCell ref="JZS338:JZV338"/>
    <mergeCell ref="JZW338:JZZ338"/>
    <mergeCell ref="KAA338:KAD338"/>
    <mergeCell ref="KAE338:KAH338"/>
    <mergeCell ref="KAI338:KAL338"/>
    <mergeCell ref="KAO338:KAR338"/>
    <mergeCell ref="KAS338:KAV338"/>
    <mergeCell ref="JXM337:JXM338"/>
    <mergeCell ref="JXN337:JXN338"/>
    <mergeCell ref="JYM337:JYM338"/>
    <mergeCell ref="JYN337:JYN338"/>
    <mergeCell ref="JZM337:JZM338"/>
    <mergeCell ref="JZN337:JZN338"/>
    <mergeCell ref="KAM337:KAM338"/>
    <mergeCell ref="KAN337:KAN338"/>
    <mergeCell ref="KGA338:KGD338"/>
    <mergeCell ref="KGE338:KGH338"/>
    <mergeCell ref="KAW338:KAZ338"/>
    <mergeCell ref="KBA338:KBD338"/>
    <mergeCell ref="KBE338:KBH338"/>
    <mergeCell ref="KBI338:KBL338"/>
    <mergeCell ref="KEW338:KEZ338"/>
    <mergeCell ref="KFA338:KFD338"/>
    <mergeCell ref="KFE338:KFH338"/>
    <mergeCell ref="KFI338:KFL338"/>
    <mergeCell ref="KFO338:KFR338"/>
    <mergeCell ref="KFS338:KFV338"/>
    <mergeCell ref="KFW338:KFZ338"/>
    <mergeCell ref="KGI338:KGL338"/>
    <mergeCell ref="KGO338:KGR338"/>
    <mergeCell ref="KGS338:KGV338"/>
    <mergeCell ref="KGW338:KGZ338"/>
    <mergeCell ref="KHA338:KHD338"/>
    <mergeCell ref="KHE338:KHH338"/>
    <mergeCell ref="KHI338:KHL338"/>
    <mergeCell ref="KHO338:KHR338"/>
    <mergeCell ref="KHS338:KHV338"/>
    <mergeCell ref="KHW338:KHZ338"/>
    <mergeCell ref="KJI338:KJL338"/>
    <mergeCell ref="KJO338:KJR338"/>
    <mergeCell ref="KJS338:KJV338"/>
    <mergeCell ref="KJW338:KJZ338"/>
    <mergeCell ref="KKA338:KKD338"/>
    <mergeCell ref="KKE338:KKH338"/>
    <mergeCell ref="KKI338:KKL338"/>
    <mergeCell ref="KKO338:KKR338"/>
    <mergeCell ref="KKS338:KKV338"/>
    <mergeCell ref="KKW338:KKZ338"/>
    <mergeCell ref="KLA338:KLD338"/>
    <mergeCell ref="KLE338:KLH338"/>
    <mergeCell ref="KLI338:KLL338"/>
    <mergeCell ref="KLO338:KLR338"/>
    <mergeCell ref="KLS338:KLV338"/>
    <mergeCell ref="KLW338:KLZ338"/>
    <mergeCell ref="KMA338:KMD338"/>
    <mergeCell ref="KME338:KMH338"/>
    <mergeCell ref="KMI338:KML338"/>
    <mergeCell ref="KMO338:KMR338"/>
    <mergeCell ref="KMS338:KMV338"/>
    <mergeCell ref="KMW338:KMZ338"/>
    <mergeCell ref="KNA338:KND338"/>
    <mergeCell ref="KIA338:KID338"/>
    <mergeCell ref="KIE338:KIH338"/>
    <mergeCell ref="KII338:KIL338"/>
    <mergeCell ref="KIO338:KIR338"/>
    <mergeCell ref="KIS338:KIV338"/>
    <mergeCell ref="KIW338:KIZ338"/>
    <mergeCell ref="KJA338:KJD338"/>
    <mergeCell ref="KJE338:KJH338"/>
    <mergeCell ref="KNE338:KNH338"/>
    <mergeCell ref="KNI338:KNL338"/>
    <mergeCell ref="KNO338:KNR338"/>
    <mergeCell ref="KNS338:KNV338"/>
    <mergeCell ref="KNW338:KNZ338"/>
    <mergeCell ref="KOA338:KOD338"/>
    <mergeCell ref="KOE338:KOH338"/>
    <mergeCell ref="KOI338:KOL338"/>
    <mergeCell ref="KOO338:KOR338"/>
    <mergeCell ref="KOS338:KOV338"/>
    <mergeCell ref="KOW338:KOZ338"/>
    <mergeCell ref="KPA338:KPD338"/>
    <mergeCell ref="KPE338:KPH338"/>
    <mergeCell ref="KPI338:KPL338"/>
    <mergeCell ref="KPO338:KPR338"/>
    <mergeCell ref="KPS338:KPV338"/>
    <mergeCell ref="KPW338:KPZ338"/>
    <mergeCell ref="KQA338:KQD338"/>
    <mergeCell ref="KQE338:KQH338"/>
    <mergeCell ref="KQI338:KQL338"/>
    <mergeCell ref="KQO338:KQR338"/>
    <mergeCell ref="KQS338:KQV338"/>
    <mergeCell ref="KQW338:KQZ338"/>
    <mergeCell ref="KNN337:KNN338"/>
    <mergeCell ref="KOM337:KOM338"/>
    <mergeCell ref="KON337:KON338"/>
    <mergeCell ref="KPM337:KPM338"/>
    <mergeCell ref="KPN337:KPN338"/>
    <mergeCell ref="KQM337:KQM338"/>
    <mergeCell ref="KQN337:KQN338"/>
    <mergeCell ref="KWE338:KWH338"/>
    <mergeCell ref="KWI338:KWL338"/>
    <mergeCell ref="KWO338:KWR338"/>
    <mergeCell ref="KRM337:KRM338"/>
    <mergeCell ref="KRN337:KRN338"/>
    <mergeCell ref="KSM337:KSM338"/>
    <mergeCell ref="KSN337:KSN338"/>
    <mergeCell ref="KTM337:KTM338"/>
    <mergeCell ref="KTN337:KTN338"/>
    <mergeCell ref="KUM337:KUM338"/>
    <mergeCell ref="KUN337:KUN338"/>
    <mergeCell ref="KVM337:KVM338"/>
    <mergeCell ref="KVN337:KVN338"/>
    <mergeCell ref="KWM337:KWM338"/>
    <mergeCell ref="KWN337:KWN338"/>
    <mergeCell ref="KRA338:KRD338"/>
    <mergeCell ref="KRE338:KRH338"/>
    <mergeCell ref="KRI338:KRL338"/>
    <mergeCell ref="KRO338:KRR338"/>
    <mergeCell ref="KRS338:KRV338"/>
    <mergeCell ref="KRW338:KRZ338"/>
    <mergeCell ref="KSA338:KSD338"/>
    <mergeCell ref="KSE338:KSH338"/>
    <mergeCell ref="KSI338:KSL338"/>
    <mergeCell ref="KSO338:KSR338"/>
    <mergeCell ref="KSS338:KSV338"/>
    <mergeCell ref="KSW338:KSZ338"/>
    <mergeCell ref="KTA338:KTD338"/>
    <mergeCell ref="KTE338:KTH338"/>
    <mergeCell ref="KTI338:KTL338"/>
    <mergeCell ref="KTO338:KTR338"/>
    <mergeCell ref="KTS338:KTV338"/>
    <mergeCell ref="KTW338:KTZ338"/>
    <mergeCell ref="KUA338:KUD338"/>
    <mergeCell ref="KWS338:KWV338"/>
    <mergeCell ref="KWW338:KWZ338"/>
    <mergeCell ref="KXA338:KXD338"/>
    <mergeCell ref="KXE338:KXH338"/>
    <mergeCell ref="KXI338:KXL338"/>
    <mergeCell ref="KXO338:KXR338"/>
    <mergeCell ref="KXS338:KXV338"/>
    <mergeCell ref="KXW338:KXZ338"/>
    <mergeCell ref="KYA338:KYD338"/>
    <mergeCell ref="KYE338:KYH338"/>
    <mergeCell ref="KZO338:KZR338"/>
    <mergeCell ref="KZS338:KZV338"/>
    <mergeCell ref="KZW338:KZZ338"/>
    <mergeCell ref="LAA338:LAD338"/>
    <mergeCell ref="LAE338:LAH338"/>
    <mergeCell ref="LAI338:LAL338"/>
    <mergeCell ref="LAO338:LAR338"/>
    <mergeCell ref="LAS338:LAV338"/>
    <mergeCell ref="LAW338:LAZ338"/>
    <mergeCell ref="LBA338:LBD338"/>
    <mergeCell ref="LBE338:LBH338"/>
    <mergeCell ref="LBI338:LBL338"/>
    <mergeCell ref="LBO338:LBR338"/>
    <mergeCell ref="LBS338:LBV338"/>
    <mergeCell ref="LBW338:LBZ338"/>
    <mergeCell ref="LCA338:LCD338"/>
    <mergeCell ref="LCE338:LCH338"/>
    <mergeCell ref="LCI338:LCL338"/>
    <mergeCell ref="LCO338:LCR338"/>
    <mergeCell ref="LCS338:LCV338"/>
    <mergeCell ref="LCW338:LCZ338"/>
    <mergeCell ref="LDA338:LDD338"/>
    <mergeCell ref="LDE338:LDH338"/>
    <mergeCell ref="KXM337:KXM338"/>
    <mergeCell ref="KXN337:KXN338"/>
    <mergeCell ref="KYM337:KYM338"/>
    <mergeCell ref="KYN337:KYN338"/>
    <mergeCell ref="KZM337:KZM338"/>
    <mergeCell ref="KZN337:KZN338"/>
    <mergeCell ref="LAM337:LAM338"/>
    <mergeCell ref="LAN337:LAN338"/>
    <mergeCell ref="LBM337:LBM338"/>
    <mergeCell ref="LBN337:LBN338"/>
    <mergeCell ref="LCM337:LCM338"/>
    <mergeCell ref="LCN337:LCN338"/>
    <mergeCell ref="LDI338:LDL338"/>
    <mergeCell ref="LDO338:LDR338"/>
    <mergeCell ref="LDS338:LDV338"/>
    <mergeCell ref="LDW338:LDZ338"/>
    <mergeCell ref="LEA338:LED338"/>
    <mergeCell ref="LEE338:LEH338"/>
    <mergeCell ref="LEI338:LEL338"/>
    <mergeCell ref="LEO338:LER338"/>
    <mergeCell ref="LES338:LEV338"/>
    <mergeCell ref="LEW338:LEZ338"/>
    <mergeCell ref="LFA338:LFD338"/>
    <mergeCell ref="LFE338:LFH338"/>
    <mergeCell ref="LFI338:LFL338"/>
    <mergeCell ref="LFO338:LFR338"/>
    <mergeCell ref="LFS338:LFV338"/>
    <mergeCell ref="LFW338:LFZ338"/>
    <mergeCell ref="LGA338:LGD338"/>
    <mergeCell ref="LGE338:LGH338"/>
    <mergeCell ref="LGI338:LGL338"/>
    <mergeCell ref="LGO338:LGR338"/>
    <mergeCell ref="LGS338:LGV338"/>
    <mergeCell ref="LGW338:LGZ338"/>
    <mergeCell ref="LHA338:LHD338"/>
    <mergeCell ref="LEM337:LEM338"/>
    <mergeCell ref="LEN337:LEN338"/>
    <mergeCell ref="LFM337:LFM338"/>
    <mergeCell ref="LFN337:LFN338"/>
    <mergeCell ref="LGM337:LGM338"/>
    <mergeCell ref="LGN337:LGN338"/>
    <mergeCell ref="LMI338:LML338"/>
    <mergeCell ref="LMO338:LMR338"/>
    <mergeCell ref="LMS338:LMV338"/>
    <mergeCell ref="LMW338:LMZ338"/>
    <mergeCell ref="LHE338:LHH338"/>
    <mergeCell ref="LHI338:LHL338"/>
    <mergeCell ref="LKW338:LKZ338"/>
    <mergeCell ref="LLA338:LLD338"/>
    <mergeCell ref="LLE338:LLH338"/>
    <mergeCell ref="LLI338:LLL338"/>
    <mergeCell ref="LLO338:LLR338"/>
    <mergeCell ref="LLS338:LLV338"/>
    <mergeCell ref="LLW338:LLZ338"/>
    <mergeCell ref="LMA338:LMD338"/>
    <mergeCell ref="LME338:LMH338"/>
    <mergeCell ref="LDM337:LDM338"/>
    <mergeCell ref="LDN337:LDN338"/>
    <mergeCell ref="LNA338:LND338"/>
    <mergeCell ref="LNE338:LNH338"/>
    <mergeCell ref="LNI338:LNL338"/>
    <mergeCell ref="LNO338:LNR338"/>
    <mergeCell ref="LNS338:LNV338"/>
    <mergeCell ref="LNW338:LNZ338"/>
    <mergeCell ref="LOA338:LOD338"/>
    <mergeCell ref="LOE338:LOH338"/>
    <mergeCell ref="LOI338:LOL338"/>
    <mergeCell ref="LOO338:LOR338"/>
    <mergeCell ref="LPS338:LPV338"/>
    <mergeCell ref="LPW338:LPZ338"/>
    <mergeCell ref="LQA338:LQD338"/>
    <mergeCell ref="LQE338:LQH338"/>
    <mergeCell ref="LQI338:LQL338"/>
    <mergeCell ref="LQO338:LQR338"/>
    <mergeCell ref="LQS338:LQV338"/>
    <mergeCell ref="LQW338:LQZ338"/>
    <mergeCell ref="LRA338:LRD338"/>
    <mergeCell ref="LRE338:LRH338"/>
    <mergeCell ref="LRI338:LRL338"/>
    <mergeCell ref="LRO338:LRR338"/>
    <mergeCell ref="LRS338:LRV338"/>
    <mergeCell ref="LRW338:LRZ338"/>
    <mergeCell ref="LSA338:LSD338"/>
    <mergeCell ref="LSE338:LSH338"/>
    <mergeCell ref="LSI338:LSL338"/>
    <mergeCell ref="LSO338:LSR338"/>
    <mergeCell ref="LSS338:LSV338"/>
    <mergeCell ref="LSW338:LSZ338"/>
    <mergeCell ref="LTA338:LTD338"/>
    <mergeCell ref="LTE338:LTH338"/>
    <mergeCell ref="LTI338:LTL338"/>
    <mergeCell ref="LOS338:LOV338"/>
    <mergeCell ref="LOW338:LOZ338"/>
    <mergeCell ref="LPA338:LPD338"/>
    <mergeCell ref="LPE338:LPH338"/>
    <mergeCell ref="LPI338:LPL338"/>
    <mergeCell ref="LPO338:LPR338"/>
    <mergeCell ref="LTO338:LTR338"/>
    <mergeCell ref="LTS338:LTV338"/>
    <mergeCell ref="LTW338:LTZ338"/>
    <mergeCell ref="LUA338:LUD338"/>
    <mergeCell ref="LUE338:LUH338"/>
    <mergeCell ref="LUI338:LUL338"/>
    <mergeCell ref="LUO338:LUR338"/>
    <mergeCell ref="LUS338:LUV338"/>
    <mergeCell ref="LUW338:LUZ338"/>
    <mergeCell ref="LVA338:LVD338"/>
    <mergeCell ref="LVE338:LVH338"/>
    <mergeCell ref="LVI338:LVL338"/>
    <mergeCell ref="LVO338:LVR338"/>
    <mergeCell ref="LVS338:LVV338"/>
    <mergeCell ref="LVW338:LVZ338"/>
    <mergeCell ref="LWA338:LWD338"/>
    <mergeCell ref="LWE338:LWH338"/>
    <mergeCell ref="LWI338:LWL338"/>
    <mergeCell ref="LWO338:LWR338"/>
    <mergeCell ref="LWS338:LWV338"/>
    <mergeCell ref="LWW338:LWZ338"/>
    <mergeCell ref="LXA338:LXD338"/>
    <mergeCell ref="LXE338:LXH338"/>
    <mergeCell ref="LUN337:LUN338"/>
    <mergeCell ref="LVM337:LVM338"/>
    <mergeCell ref="LVN337:LVN338"/>
    <mergeCell ref="LWM337:LWM338"/>
    <mergeCell ref="LWN337:LWN338"/>
    <mergeCell ref="MCO338:MCR338"/>
    <mergeCell ref="MCS338:MCV338"/>
    <mergeCell ref="MCW338:MCZ338"/>
    <mergeCell ref="MDA338:MDD338"/>
    <mergeCell ref="MDE338:MDH338"/>
    <mergeCell ref="LXM337:LXM338"/>
    <mergeCell ref="LXN337:LXN338"/>
    <mergeCell ref="LYM337:LYM338"/>
    <mergeCell ref="LYN337:LYN338"/>
    <mergeCell ref="LZM337:LZM338"/>
    <mergeCell ref="LZN337:LZN338"/>
    <mergeCell ref="MAM337:MAM338"/>
    <mergeCell ref="MAN337:MAN338"/>
    <mergeCell ref="MBM337:MBM338"/>
    <mergeCell ref="MBN337:MBN338"/>
    <mergeCell ref="MCM337:MCM338"/>
    <mergeCell ref="MCN337:MCN338"/>
    <mergeCell ref="LXI338:LXL338"/>
    <mergeCell ref="LXO338:LXR338"/>
    <mergeCell ref="LXS338:LXV338"/>
    <mergeCell ref="LXW338:LXZ338"/>
    <mergeCell ref="LYA338:LYD338"/>
    <mergeCell ref="LYE338:LYH338"/>
    <mergeCell ref="LYI338:LYL338"/>
    <mergeCell ref="LYO338:LYR338"/>
    <mergeCell ref="LYS338:LYV338"/>
    <mergeCell ref="LYW338:LYZ338"/>
    <mergeCell ref="LZA338:LZD338"/>
    <mergeCell ref="LZE338:LZH338"/>
    <mergeCell ref="LZI338:LZL338"/>
    <mergeCell ref="LZO338:LZR338"/>
    <mergeCell ref="LZS338:LZV338"/>
    <mergeCell ref="LZW338:LZZ338"/>
    <mergeCell ref="MAA338:MAD338"/>
    <mergeCell ref="MAE338:MAH338"/>
    <mergeCell ref="MAI338:MAL338"/>
    <mergeCell ref="MDI338:MDL338"/>
    <mergeCell ref="MDO338:MDR338"/>
    <mergeCell ref="MDS338:MDV338"/>
    <mergeCell ref="MDW338:MDZ338"/>
    <mergeCell ref="MEA338:MED338"/>
    <mergeCell ref="MEE338:MEH338"/>
    <mergeCell ref="MEI338:MEL338"/>
    <mergeCell ref="MEO338:MER338"/>
    <mergeCell ref="MES338:MEV338"/>
    <mergeCell ref="MEW338:MEZ338"/>
    <mergeCell ref="MFW338:MFZ338"/>
    <mergeCell ref="MGA338:MGD338"/>
    <mergeCell ref="MGE338:MGH338"/>
    <mergeCell ref="MGI338:MGL338"/>
    <mergeCell ref="MGO338:MGR338"/>
    <mergeCell ref="MGS338:MGV338"/>
    <mergeCell ref="MGW338:MGZ338"/>
    <mergeCell ref="MHA338:MHD338"/>
    <mergeCell ref="MHE338:MHH338"/>
    <mergeCell ref="MHI338:MHL338"/>
    <mergeCell ref="MHO338:MHR338"/>
    <mergeCell ref="MHS338:MHV338"/>
    <mergeCell ref="MHW338:MHZ338"/>
    <mergeCell ref="MIA338:MID338"/>
    <mergeCell ref="MIE338:MIH338"/>
    <mergeCell ref="MII338:MIL338"/>
    <mergeCell ref="MIO338:MIR338"/>
    <mergeCell ref="MIS338:MIV338"/>
    <mergeCell ref="MIW338:MIZ338"/>
    <mergeCell ref="MJA338:MJD338"/>
    <mergeCell ref="MJE338:MJH338"/>
    <mergeCell ref="MJI338:MJL338"/>
    <mergeCell ref="MJO338:MJR338"/>
    <mergeCell ref="MDM337:MDM338"/>
    <mergeCell ref="MDN337:MDN338"/>
    <mergeCell ref="MEM337:MEM338"/>
    <mergeCell ref="MEN337:MEN338"/>
    <mergeCell ref="MFM337:MFM338"/>
    <mergeCell ref="MFN337:MFN338"/>
    <mergeCell ref="MGM337:MGM338"/>
    <mergeCell ref="MGN337:MGN338"/>
    <mergeCell ref="MHM337:MHM338"/>
    <mergeCell ref="MHN337:MHN338"/>
    <mergeCell ref="MIM337:MIM338"/>
    <mergeCell ref="MIN337:MIN338"/>
    <mergeCell ref="MJM337:MJM338"/>
    <mergeCell ref="MJN337:MJN338"/>
    <mergeCell ref="MJS338:MJV338"/>
    <mergeCell ref="MJW338:MJZ338"/>
    <mergeCell ref="MKA338:MKD338"/>
    <mergeCell ref="MKE338:MKH338"/>
    <mergeCell ref="MKI338:MKL338"/>
    <mergeCell ref="MKO338:MKR338"/>
    <mergeCell ref="MKS338:MKV338"/>
    <mergeCell ref="MKW338:MKZ338"/>
    <mergeCell ref="MLA338:MLD338"/>
    <mergeCell ref="MLE338:MLH338"/>
    <mergeCell ref="MLI338:MLL338"/>
    <mergeCell ref="MLO338:MLR338"/>
    <mergeCell ref="MLS338:MLV338"/>
    <mergeCell ref="MLW338:MLZ338"/>
    <mergeCell ref="MMA338:MMD338"/>
    <mergeCell ref="MME338:MMH338"/>
    <mergeCell ref="MMI338:MML338"/>
    <mergeCell ref="MMO338:MMR338"/>
    <mergeCell ref="MMS338:MMV338"/>
    <mergeCell ref="MMW338:MMZ338"/>
    <mergeCell ref="MNA338:MND338"/>
    <mergeCell ref="MNE338:MNH338"/>
    <mergeCell ref="MNI338:MNL338"/>
    <mergeCell ref="MLM337:MLM338"/>
    <mergeCell ref="MLN337:MLN338"/>
    <mergeCell ref="MMM337:MMM338"/>
    <mergeCell ref="MMN337:MMN338"/>
    <mergeCell ref="MSS338:MSV338"/>
    <mergeCell ref="MSW338:MSZ338"/>
    <mergeCell ref="MTA338:MTD338"/>
    <mergeCell ref="MTE338:MTH338"/>
    <mergeCell ref="MTI338:MTL338"/>
    <mergeCell ref="MTO338:MTR338"/>
    <mergeCell ref="MQO338:MQR338"/>
    <mergeCell ref="MQS338:MQV338"/>
    <mergeCell ref="MQW338:MQZ338"/>
    <mergeCell ref="MRA338:MRD338"/>
    <mergeCell ref="MRE338:MRH338"/>
    <mergeCell ref="MRI338:MRL338"/>
    <mergeCell ref="MRO338:MRR338"/>
    <mergeCell ref="MRS338:MRV338"/>
    <mergeCell ref="MRW338:MRZ338"/>
    <mergeCell ref="MSA338:MSD338"/>
    <mergeCell ref="MSE338:MSH338"/>
    <mergeCell ref="MSI338:MSL338"/>
    <mergeCell ref="MSO338:MSR338"/>
    <mergeCell ref="MKM337:MKM338"/>
    <mergeCell ref="MKN337:MKN338"/>
    <mergeCell ref="MTS338:MTV338"/>
    <mergeCell ref="MTW338:MTZ338"/>
    <mergeCell ref="MUA338:MUD338"/>
    <mergeCell ref="MUE338:MUH338"/>
    <mergeCell ref="MUI338:MUL338"/>
    <mergeCell ref="MUO338:MUR338"/>
    <mergeCell ref="MUS338:MUV338"/>
    <mergeCell ref="MUW338:MUZ338"/>
    <mergeCell ref="MVA338:MVD338"/>
    <mergeCell ref="MVE338:MVH338"/>
    <mergeCell ref="MWA338:MWD338"/>
    <mergeCell ref="MWE338:MWH338"/>
    <mergeCell ref="MWI338:MWL338"/>
    <mergeCell ref="MWO338:MWR338"/>
    <mergeCell ref="MWS338:MWV338"/>
    <mergeCell ref="MWW338:MWZ338"/>
    <mergeCell ref="MXA338:MXD338"/>
    <mergeCell ref="MXE338:MXH338"/>
    <mergeCell ref="MXI338:MXL338"/>
    <mergeCell ref="MXO338:MXR338"/>
    <mergeCell ref="MXS338:MXV338"/>
    <mergeCell ref="MXW338:MXZ338"/>
    <mergeCell ref="MYA338:MYD338"/>
    <mergeCell ref="MYE338:MYH338"/>
    <mergeCell ref="MYI338:MYL338"/>
    <mergeCell ref="MYO338:MYR338"/>
    <mergeCell ref="MYS338:MYV338"/>
    <mergeCell ref="MYW338:MYZ338"/>
    <mergeCell ref="MZA338:MZD338"/>
    <mergeCell ref="MZE338:MZH338"/>
    <mergeCell ref="MZI338:MZL338"/>
    <mergeCell ref="MZO338:MZR338"/>
    <mergeCell ref="MZS338:MZV338"/>
    <mergeCell ref="MVI338:MVL338"/>
    <mergeCell ref="MVO338:MVR338"/>
    <mergeCell ref="MVS338:MVV338"/>
    <mergeCell ref="MVW338:MVZ338"/>
    <mergeCell ref="MZW338:MZZ338"/>
    <mergeCell ref="NAA338:NAD338"/>
    <mergeCell ref="NAE338:NAH338"/>
    <mergeCell ref="NAI338:NAL338"/>
    <mergeCell ref="NAO338:NAR338"/>
    <mergeCell ref="NAS338:NAV338"/>
    <mergeCell ref="NAW338:NAZ338"/>
    <mergeCell ref="NBA338:NBD338"/>
    <mergeCell ref="NBE338:NBH338"/>
    <mergeCell ref="NBI338:NBL338"/>
    <mergeCell ref="NBO338:NBR338"/>
    <mergeCell ref="NBS338:NBV338"/>
    <mergeCell ref="NBW338:NBZ338"/>
    <mergeCell ref="NCA338:NCD338"/>
    <mergeCell ref="NCE338:NCH338"/>
    <mergeCell ref="NCI338:NCL338"/>
    <mergeCell ref="NCO338:NCR338"/>
    <mergeCell ref="NCS338:NCV338"/>
    <mergeCell ref="NCW338:NCZ338"/>
    <mergeCell ref="NDA338:NDD338"/>
    <mergeCell ref="NDE338:NDH338"/>
    <mergeCell ref="NDI338:NDL338"/>
    <mergeCell ref="NDO338:NDR338"/>
    <mergeCell ref="NBN337:NBN338"/>
    <mergeCell ref="NCM337:NCM338"/>
    <mergeCell ref="NCN337:NCN338"/>
    <mergeCell ref="NDM337:NDM338"/>
    <mergeCell ref="NDN337:NDN338"/>
    <mergeCell ref="NIW338:NIZ338"/>
    <mergeCell ref="NJA338:NJD338"/>
    <mergeCell ref="NJE338:NJH338"/>
    <mergeCell ref="NJI338:NJL338"/>
    <mergeCell ref="NJO338:NJR338"/>
    <mergeCell ref="NEM337:NEM338"/>
    <mergeCell ref="NEN337:NEN338"/>
    <mergeCell ref="NFM337:NFM338"/>
    <mergeCell ref="NFN337:NFN338"/>
    <mergeCell ref="NGM337:NGM338"/>
    <mergeCell ref="NGN337:NGN338"/>
    <mergeCell ref="NHM337:NHM338"/>
    <mergeCell ref="NHN337:NHN338"/>
    <mergeCell ref="NIM337:NIM338"/>
    <mergeCell ref="NIN337:NIN338"/>
    <mergeCell ref="NJM337:NJM338"/>
    <mergeCell ref="NJN337:NJN338"/>
    <mergeCell ref="NDS338:NDV338"/>
    <mergeCell ref="NDW338:NDZ338"/>
    <mergeCell ref="NEA338:NED338"/>
    <mergeCell ref="NEE338:NEH338"/>
    <mergeCell ref="NEI338:NEL338"/>
    <mergeCell ref="NEO338:NER338"/>
    <mergeCell ref="NES338:NEV338"/>
    <mergeCell ref="NEW338:NEZ338"/>
    <mergeCell ref="NFA338:NFD338"/>
    <mergeCell ref="NFE338:NFH338"/>
    <mergeCell ref="NFI338:NFL338"/>
    <mergeCell ref="NFO338:NFR338"/>
    <mergeCell ref="NFS338:NFV338"/>
    <mergeCell ref="NFW338:NFZ338"/>
    <mergeCell ref="NGA338:NGD338"/>
    <mergeCell ref="NGE338:NGH338"/>
    <mergeCell ref="NGI338:NGL338"/>
    <mergeCell ref="NGO338:NGR338"/>
    <mergeCell ref="NGS338:NGV338"/>
    <mergeCell ref="NJS338:NJV338"/>
    <mergeCell ref="NJW338:NJZ338"/>
    <mergeCell ref="NKA338:NKD338"/>
    <mergeCell ref="NKE338:NKH338"/>
    <mergeCell ref="NKI338:NKL338"/>
    <mergeCell ref="NKO338:NKR338"/>
    <mergeCell ref="NKS338:NKV338"/>
    <mergeCell ref="NKW338:NKZ338"/>
    <mergeCell ref="NLA338:NLD338"/>
    <mergeCell ref="NLE338:NLH338"/>
    <mergeCell ref="NME338:NMH338"/>
    <mergeCell ref="NMI338:NML338"/>
    <mergeCell ref="NMO338:NMR338"/>
    <mergeCell ref="NMS338:NMV338"/>
    <mergeCell ref="NMW338:NMZ338"/>
    <mergeCell ref="NNA338:NND338"/>
    <mergeCell ref="NNE338:NNH338"/>
    <mergeCell ref="NNI338:NNL338"/>
    <mergeCell ref="NNO338:NNR338"/>
    <mergeCell ref="NNS338:NNV338"/>
    <mergeCell ref="NNW338:NNZ338"/>
    <mergeCell ref="NOA338:NOD338"/>
    <mergeCell ref="NOE338:NOH338"/>
    <mergeCell ref="NOI338:NOL338"/>
    <mergeCell ref="NOO338:NOR338"/>
    <mergeCell ref="NOS338:NOV338"/>
    <mergeCell ref="NOW338:NOZ338"/>
    <mergeCell ref="NPA338:NPD338"/>
    <mergeCell ref="NPE338:NPH338"/>
    <mergeCell ref="NPI338:NPL338"/>
    <mergeCell ref="NPO338:NPR338"/>
    <mergeCell ref="NPS338:NPV338"/>
    <mergeCell ref="NPW338:NPZ338"/>
    <mergeCell ref="NKM337:NKM338"/>
    <mergeCell ref="NKN337:NKN338"/>
    <mergeCell ref="NLM337:NLM338"/>
    <mergeCell ref="NLN337:NLN338"/>
    <mergeCell ref="NMM337:NMM338"/>
    <mergeCell ref="NMN337:NMN338"/>
    <mergeCell ref="NNM337:NNM338"/>
    <mergeCell ref="NNN337:NNN338"/>
    <mergeCell ref="NOM337:NOM338"/>
    <mergeCell ref="NON337:NON338"/>
    <mergeCell ref="NPM337:NPM338"/>
    <mergeCell ref="NPN337:NPN338"/>
    <mergeCell ref="NQA338:NQD338"/>
    <mergeCell ref="NQE338:NQH338"/>
    <mergeCell ref="NQI338:NQL338"/>
    <mergeCell ref="NQO338:NQR338"/>
    <mergeCell ref="NQS338:NQV338"/>
    <mergeCell ref="NQW338:NQZ338"/>
    <mergeCell ref="NRA338:NRD338"/>
    <mergeCell ref="NRE338:NRH338"/>
    <mergeCell ref="NRI338:NRL338"/>
    <mergeCell ref="NRO338:NRR338"/>
    <mergeCell ref="NRS338:NRV338"/>
    <mergeCell ref="NRW338:NRZ338"/>
    <mergeCell ref="NSA338:NSD338"/>
    <mergeCell ref="NSE338:NSH338"/>
    <mergeCell ref="NSI338:NSL338"/>
    <mergeCell ref="NSO338:NSR338"/>
    <mergeCell ref="NSS338:NSV338"/>
    <mergeCell ref="NSW338:NSZ338"/>
    <mergeCell ref="NTA338:NTD338"/>
    <mergeCell ref="NTE338:NTH338"/>
    <mergeCell ref="NTI338:NTL338"/>
    <mergeCell ref="NTO338:NTR338"/>
    <mergeCell ref="NTS338:NTV338"/>
    <mergeCell ref="NSM337:NSM338"/>
    <mergeCell ref="NSN337:NSN338"/>
    <mergeCell ref="NTM337:NTM338"/>
    <mergeCell ref="NTN337:NTN338"/>
    <mergeCell ref="NZA338:NZD338"/>
    <mergeCell ref="NZE338:NZH338"/>
    <mergeCell ref="NZI338:NZL338"/>
    <mergeCell ref="NZO338:NZR338"/>
    <mergeCell ref="NZS338:NZV338"/>
    <mergeCell ref="NZW338:NZZ338"/>
    <mergeCell ref="NTW338:NTZ338"/>
    <mergeCell ref="NUA338:NUD338"/>
    <mergeCell ref="NUE338:NUH338"/>
    <mergeCell ref="NUI338:NUL338"/>
    <mergeCell ref="NXW338:NXZ338"/>
    <mergeCell ref="NYA338:NYD338"/>
    <mergeCell ref="NYE338:NYH338"/>
    <mergeCell ref="NYI338:NYL338"/>
    <mergeCell ref="NYO338:NYR338"/>
    <mergeCell ref="NYS338:NYV338"/>
    <mergeCell ref="NYW338:NYZ338"/>
    <mergeCell ref="NQM337:NQM338"/>
    <mergeCell ref="NQN337:NQN338"/>
    <mergeCell ref="NRM337:NRM338"/>
    <mergeCell ref="NRN337:NRN338"/>
    <mergeCell ref="OAA338:OAD338"/>
    <mergeCell ref="OAE338:OAH338"/>
    <mergeCell ref="OAI338:OAL338"/>
    <mergeCell ref="OAO338:OAR338"/>
    <mergeCell ref="OAS338:OAV338"/>
    <mergeCell ref="OAW338:OAZ338"/>
    <mergeCell ref="OBA338:OBD338"/>
    <mergeCell ref="OBE338:OBH338"/>
    <mergeCell ref="OBI338:OBL338"/>
    <mergeCell ref="OBO338:OBR338"/>
    <mergeCell ref="OCI338:OCL338"/>
    <mergeCell ref="OCO338:OCR338"/>
    <mergeCell ref="OCS338:OCV338"/>
    <mergeCell ref="OCW338:OCZ338"/>
    <mergeCell ref="ODA338:ODD338"/>
    <mergeCell ref="ODE338:ODH338"/>
    <mergeCell ref="ODI338:ODL338"/>
    <mergeCell ref="ODO338:ODR338"/>
    <mergeCell ref="ODS338:ODV338"/>
    <mergeCell ref="ODW338:ODZ338"/>
    <mergeCell ref="OEA338:OED338"/>
    <mergeCell ref="OEE338:OEH338"/>
    <mergeCell ref="OEI338:OEL338"/>
    <mergeCell ref="OEO338:OER338"/>
    <mergeCell ref="OES338:OEV338"/>
    <mergeCell ref="OEW338:OEZ338"/>
    <mergeCell ref="OFA338:OFD338"/>
    <mergeCell ref="OFE338:OFH338"/>
    <mergeCell ref="OFI338:OFL338"/>
    <mergeCell ref="OFO338:OFR338"/>
    <mergeCell ref="OFS338:OFV338"/>
    <mergeCell ref="OFW338:OFZ338"/>
    <mergeCell ref="OGA338:OGD338"/>
    <mergeCell ref="OBS338:OBV338"/>
    <mergeCell ref="OBW338:OBZ338"/>
    <mergeCell ref="OCA338:OCD338"/>
    <mergeCell ref="OCE338:OCH338"/>
    <mergeCell ref="OGE338:OGH338"/>
    <mergeCell ref="OGI338:OGL338"/>
    <mergeCell ref="OGO338:OGR338"/>
    <mergeCell ref="OGS338:OGV338"/>
    <mergeCell ref="OGW338:OGZ338"/>
    <mergeCell ref="OHA338:OHD338"/>
    <mergeCell ref="OHE338:OHH338"/>
    <mergeCell ref="OHI338:OHL338"/>
    <mergeCell ref="OHO338:OHR338"/>
    <mergeCell ref="OHS338:OHV338"/>
    <mergeCell ref="OHW338:OHZ338"/>
    <mergeCell ref="OIA338:OID338"/>
    <mergeCell ref="OIE338:OIH338"/>
    <mergeCell ref="OII338:OIL338"/>
    <mergeCell ref="OIO338:OIR338"/>
    <mergeCell ref="OIS338:OIV338"/>
    <mergeCell ref="OIW338:OIZ338"/>
    <mergeCell ref="OJA338:OJD338"/>
    <mergeCell ref="OJE338:OJH338"/>
    <mergeCell ref="OJI338:OJL338"/>
    <mergeCell ref="OJO338:OJR338"/>
    <mergeCell ref="OJS338:OJV338"/>
    <mergeCell ref="OJW338:OJZ338"/>
    <mergeCell ref="OIN337:OIN338"/>
    <mergeCell ref="OJM337:OJM338"/>
    <mergeCell ref="OJN337:OJN338"/>
    <mergeCell ref="OPE338:OPH338"/>
    <mergeCell ref="OPI338:OPL338"/>
    <mergeCell ref="OPO338:OPR338"/>
    <mergeCell ref="OPS338:OPV338"/>
    <mergeCell ref="OPW338:OPZ338"/>
    <mergeCell ref="OQA338:OQD338"/>
    <mergeCell ref="OQE338:OQH338"/>
    <mergeCell ref="OKM337:OKM338"/>
    <mergeCell ref="OKN337:OKN338"/>
    <mergeCell ref="OLM337:OLM338"/>
    <mergeCell ref="OLN337:OLN338"/>
    <mergeCell ref="OMM337:OMM338"/>
    <mergeCell ref="OMN337:OMN338"/>
    <mergeCell ref="ONM337:ONM338"/>
    <mergeCell ref="ONN337:ONN338"/>
    <mergeCell ref="OOM337:OOM338"/>
    <mergeCell ref="OON337:OON338"/>
    <mergeCell ref="OPM337:OPM338"/>
    <mergeCell ref="OPN337:OPN338"/>
    <mergeCell ref="OKA338:OKD338"/>
    <mergeCell ref="OKE338:OKH338"/>
    <mergeCell ref="OKI338:OKL338"/>
    <mergeCell ref="OKO338:OKR338"/>
    <mergeCell ref="OKS338:OKV338"/>
    <mergeCell ref="OKW338:OKZ338"/>
    <mergeCell ref="OLA338:OLD338"/>
    <mergeCell ref="OLE338:OLH338"/>
    <mergeCell ref="OLI338:OLL338"/>
    <mergeCell ref="OLO338:OLR338"/>
    <mergeCell ref="OLS338:OLV338"/>
    <mergeCell ref="OLW338:OLZ338"/>
    <mergeCell ref="OMA338:OMD338"/>
    <mergeCell ref="OME338:OMH338"/>
    <mergeCell ref="OMI338:OML338"/>
    <mergeCell ref="OMO338:OMR338"/>
    <mergeCell ref="OMS338:OMV338"/>
    <mergeCell ref="OMW338:OMZ338"/>
    <mergeCell ref="ONA338:OND338"/>
    <mergeCell ref="PES338:PEV338"/>
    <mergeCell ref="PEW338:PEZ338"/>
    <mergeCell ref="PFA338:PFD338"/>
    <mergeCell ref="PFE338:PFH338"/>
    <mergeCell ref="OQI338:OQL338"/>
    <mergeCell ref="OQO338:OQR338"/>
    <mergeCell ref="OQS338:OQV338"/>
    <mergeCell ref="OQW338:OQZ338"/>
    <mergeCell ref="ORA338:ORD338"/>
    <mergeCell ref="ORE338:ORH338"/>
    <mergeCell ref="ORI338:ORL338"/>
    <mergeCell ref="ORO338:ORR338"/>
    <mergeCell ref="ORS338:ORV338"/>
    <mergeCell ref="ORW338:ORZ338"/>
    <mergeCell ref="OSO338:OSR338"/>
    <mergeCell ref="OSS338:OSV338"/>
    <mergeCell ref="OSW338:OSZ338"/>
    <mergeCell ref="OTA338:OTD338"/>
    <mergeCell ref="OTE338:OTH338"/>
    <mergeCell ref="OTI338:OTL338"/>
    <mergeCell ref="OTO338:OTR338"/>
    <mergeCell ref="OTS338:OTV338"/>
    <mergeCell ref="OTW338:OTZ338"/>
    <mergeCell ref="OUA338:OUD338"/>
    <mergeCell ref="OUE338:OUH338"/>
    <mergeCell ref="OUI338:OUL338"/>
    <mergeCell ref="OUO338:OUR338"/>
    <mergeCell ref="OUS338:OUV338"/>
    <mergeCell ref="OUW338:OUZ338"/>
    <mergeCell ref="OVA338:OVD338"/>
    <mergeCell ref="OVE338:OVH338"/>
    <mergeCell ref="OVI338:OVL338"/>
    <mergeCell ref="OVO338:OVR338"/>
    <mergeCell ref="OVS338:OVV338"/>
    <mergeCell ref="OVW338:OVZ338"/>
    <mergeCell ref="OWA338:OWD338"/>
    <mergeCell ref="OWE338:OWH338"/>
    <mergeCell ref="OQM337:OQM338"/>
    <mergeCell ref="OQN337:OQN338"/>
    <mergeCell ref="ORM337:ORM338"/>
    <mergeCell ref="ORN337:ORN338"/>
    <mergeCell ref="OSM337:OSM338"/>
    <mergeCell ref="OSN337:OSN338"/>
    <mergeCell ref="OTM337:OTM338"/>
    <mergeCell ref="OTN337:OTN338"/>
    <mergeCell ref="OUM337:OUM338"/>
    <mergeCell ref="OUN337:OUN338"/>
    <mergeCell ref="OVM337:OVM338"/>
    <mergeCell ref="OVN337:OVN338"/>
    <mergeCell ref="PVA338:PVD338"/>
    <mergeCell ref="PVE338:PVH338"/>
    <mergeCell ref="PVI338:PVL338"/>
    <mergeCell ref="PQI338:PQL338"/>
    <mergeCell ref="PQO338:PQR338"/>
    <mergeCell ref="PQS338:PQV338"/>
    <mergeCell ref="PQW338:PQZ338"/>
    <mergeCell ref="PRA338:PRD338"/>
    <mergeCell ref="PRE338:PRH338"/>
    <mergeCell ref="PRI338:PRL338"/>
    <mergeCell ref="PRO338:PRR338"/>
    <mergeCell ref="PRS338:PRV338"/>
    <mergeCell ref="OWI338:OWL338"/>
    <mergeCell ref="OWO338:OWR338"/>
    <mergeCell ref="OWS338:OWV338"/>
    <mergeCell ref="OWW338:OWZ338"/>
    <mergeCell ref="OXA338:OXD338"/>
    <mergeCell ref="OXE338:OXH338"/>
    <mergeCell ref="OXI338:OXL338"/>
    <mergeCell ref="OXO338:OXR338"/>
    <mergeCell ref="OXS338:OXV338"/>
    <mergeCell ref="OXW338:OXZ338"/>
    <mergeCell ref="OYA338:OYD338"/>
    <mergeCell ref="OYE338:OYH338"/>
    <mergeCell ref="OYI338:OYL338"/>
    <mergeCell ref="OYO338:OYR338"/>
    <mergeCell ref="OYS338:OYV338"/>
    <mergeCell ref="OYW338:OYZ338"/>
    <mergeCell ref="OZA338:OZD338"/>
    <mergeCell ref="OZE338:OZH338"/>
    <mergeCell ref="OZI338:OZL338"/>
    <mergeCell ref="OZO338:OZR338"/>
    <mergeCell ref="OZS338:OZV338"/>
    <mergeCell ref="OZW338:OZZ338"/>
    <mergeCell ref="PAA338:PAD338"/>
    <mergeCell ref="OZM337:OZM338"/>
    <mergeCell ref="OZN337:OZN338"/>
    <mergeCell ref="PFI338:PFL338"/>
    <mergeCell ref="PFO338:PFR338"/>
    <mergeCell ref="PFS338:PFV338"/>
    <mergeCell ref="PFW338:PFZ338"/>
    <mergeCell ref="PGA338:PGD338"/>
    <mergeCell ref="PGE338:PGH338"/>
    <mergeCell ref="PGI338:PGL338"/>
    <mergeCell ref="PGO338:PGR338"/>
    <mergeCell ref="OWM337:OWM338"/>
    <mergeCell ref="OWN337:OWN338"/>
    <mergeCell ref="OXM337:OXM338"/>
    <mergeCell ref="OXN337:OXN338"/>
    <mergeCell ref="OYM337:OYM338"/>
    <mergeCell ref="OYN337:OYN338"/>
    <mergeCell ref="PAE338:PAH338"/>
    <mergeCell ref="PAI338:PAL338"/>
    <mergeCell ref="PCW338:PCZ338"/>
    <mergeCell ref="PDA338:PDD338"/>
    <mergeCell ref="PDE338:PDH338"/>
    <mergeCell ref="PDI338:PDL338"/>
    <mergeCell ref="PDO338:PDR338"/>
    <mergeCell ref="PDS338:PDV338"/>
    <mergeCell ref="PDW338:PDZ338"/>
    <mergeCell ref="PEA338:PED338"/>
    <mergeCell ref="PEE338:PEH338"/>
    <mergeCell ref="PEI338:PEL338"/>
    <mergeCell ref="PEO338:PER338"/>
    <mergeCell ref="PWS338:PWV338"/>
    <mergeCell ref="PWW338:PWZ338"/>
    <mergeCell ref="PXA338:PXD338"/>
    <mergeCell ref="PXE338:PXH338"/>
    <mergeCell ref="PXI338:PXL338"/>
    <mergeCell ref="PXO338:PXR338"/>
    <mergeCell ref="PXS338:PXV338"/>
    <mergeCell ref="PXW338:PXZ338"/>
    <mergeCell ref="PYA338:PYD338"/>
    <mergeCell ref="PYE338:PYH338"/>
    <mergeCell ref="PYI338:PYL338"/>
    <mergeCell ref="PYO338:PYR338"/>
    <mergeCell ref="PJS338:PJV338"/>
    <mergeCell ref="PJW338:PJZ338"/>
    <mergeCell ref="PKA338:PKD338"/>
    <mergeCell ref="PKE338:PKH338"/>
    <mergeCell ref="PKI338:PKL338"/>
    <mergeCell ref="PKO338:PKR338"/>
    <mergeCell ref="PKS338:PKV338"/>
    <mergeCell ref="PKW338:PKZ338"/>
    <mergeCell ref="PWM337:PWM338"/>
    <mergeCell ref="PWN337:PWN338"/>
    <mergeCell ref="PXM337:PXM338"/>
    <mergeCell ref="PXN337:PXN338"/>
    <mergeCell ref="PYM337:PYM338"/>
    <mergeCell ref="PYN337:PYN338"/>
    <mergeCell ref="PLA338:PLD338"/>
    <mergeCell ref="PLE338:PLH338"/>
    <mergeCell ref="PLI338:PLL338"/>
    <mergeCell ref="PLO338:PLR338"/>
    <mergeCell ref="PLS338:PLV338"/>
    <mergeCell ref="PLW338:PLZ338"/>
    <mergeCell ref="PMA338:PMD338"/>
    <mergeCell ref="PME338:PMH338"/>
    <mergeCell ref="PMI338:PML338"/>
    <mergeCell ref="PMO338:PMR338"/>
    <mergeCell ref="PMS338:PMV338"/>
    <mergeCell ref="PMW338:PMZ338"/>
    <mergeCell ref="PNA338:PND338"/>
    <mergeCell ref="PNE338:PNH338"/>
    <mergeCell ref="PNI338:PNL338"/>
    <mergeCell ref="PNO338:PNR338"/>
    <mergeCell ref="PNS338:PNV338"/>
    <mergeCell ref="PNW338:PNZ338"/>
    <mergeCell ref="POA338:POD338"/>
    <mergeCell ref="POE338:POH338"/>
    <mergeCell ref="POI338:POL338"/>
    <mergeCell ref="POO338:POR338"/>
    <mergeCell ref="POS338:POV338"/>
    <mergeCell ref="POW338:POZ338"/>
    <mergeCell ref="PPA338:PPD338"/>
    <mergeCell ref="PPE338:PPH338"/>
    <mergeCell ref="PPI338:PPL338"/>
    <mergeCell ref="PPO338:PPR338"/>
    <mergeCell ref="PPS338:PPV338"/>
    <mergeCell ref="PPW338:PPZ338"/>
    <mergeCell ref="PQA338:PQD338"/>
    <mergeCell ref="PQE338:PQH338"/>
    <mergeCell ref="PPN337:PPN338"/>
    <mergeCell ref="PUE338:PUH338"/>
    <mergeCell ref="PUI338:PUL338"/>
    <mergeCell ref="PUO338:PUR338"/>
    <mergeCell ref="PUS338:PUV338"/>
    <mergeCell ref="PUW338:PUZ338"/>
    <mergeCell ref="PQM337:PQM338"/>
    <mergeCell ref="PQN337:PQN338"/>
    <mergeCell ref="PRM337:PRM338"/>
    <mergeCell ref="PRN337:PRN338"/>
    <mergeCell ref="PSM337:PSM338"/>
    <mergeCell ref="PSN337:PSN338"/>
    <mergeCell ref="PTM337:PTM338"/>
    <mergeCell ref="PTN337:PTN338"/>
    <mergeCell ref="PUM337:PUM338"/>
    <mergeCell ref="PUN337:PUN338"/>
    <mergeCell ref="PVM337:PVM338"/>
    <mergeCell ref="PVN337:PVN338"/>
    <mergeCell ref="QAO338:QAR338"/>
    <mergeCell ref="QAS338:QAV338"/>
    <mergeCell ref="QAW338:QAZ338"/>
    <mergeCell ref="QBA338:QBD338"/>
    <mergeCell ref="QBE338:QBH338"/>
    <mergeCell ref="QBI338:QBL338"/>
    <mergeCell ref="QBO338:QBR338"/>
    <mergeCell ref="QBS338:QBV338"/>
    <mergeCell ref="QBW338:QBZ338"/>
    <mergeCell ref="QCA338:QCD338"/>
    <mergeCell ref="QCE338:QCH338"/>
    <mergeCell ref="QCI338:QCL338"/>
    <mergeCell ref="QCO338:QCR338"/>
    <mergeCell ref="QCS338:QCV338"/>
    <mergeCell ref="QCW338:QCZ338"/>
    <mergeCell ref="QDA338:QDD338"/>
    <mergeCell ref="QDE338:QDH338"/>
    <mergeCell ref="QDI338:QDL338"/>
    <mergeCell ref="QDO338:QDR338"/>
    <mergeCell ref="QDS338:QDV338"/>
    <mergeCell ref="QDW338:QDZ338"/>
    <mergeCell ref="PRW338:PRZ338"/>
    <mergeCell ref="PSA338:PSD338"/>
    <mergeCell ref="PSE338:PSH338"/>
    <mergeCell ref="PSI338:PSL338"/>
    <mergeCell ref="PSO338:PSR338"/>
    <mergeCell ref="PSS338:PSV338"/>
    <mergeCell ref="PSW338:PSZ338"/>
    <mergeCell ref="PTA338:PTD338"/>
    <mergeCell ref="PTE338:PTH338"/>
    <mergeCell ref="PTI338:PTL338"/>
    <mergeCell ref="PTO338:PTR338"/>
    <mergeCell ref="PTS338:PTV338"/>
    <mergeCell ref="PTW338:PTZ338"/>
    <mergeCell ref="PUA338:PUD338"/>
    <mergeCell ref="PYW338:PYZ338"/>
    <mergeCell ref="PZA338:PZD338"/>
    <mergeCell ref="PZE338:PZH338"/>
    <mergeCell ref="PZI338:PZL338"/>
    <mergeCell ref="PZO338:PZR338"/>
    <mergeCell ref="PZS338:PZV338"/>
    <mergeCell ref="PZW338:PZZ338"/>
    <mergeCell ref="QAA338:QAD338"/>
    <mergeCell ref="QAE338:QAH338"/>
    <mergeCell ref="QAI338:QAL338"/>
    <mergeCell ref="PVO338:PVR338"/>
    <mergeCell ref="PVS338:PVV338"/>
    <mergeCell ref="PVW338:PVZ338"/>
    <mergeCell ref="PWA338:PWD338"/>
    <mergeCell ref="PWE338:PWH338"/>
    <mergeCell ref="PWI338:PWL338"/>
    <mergeCell ref="PWO338:PWR338"/>
    <mergeCell ref="QEA338:QED338"/>
    <mergeCell ref="QEE338:QEH338"/>
    <mergeCell ref="PZM337:PZM338"/>
    <mergeCell ref="PZN337:PZN338"/>
    <mergeCell ref="QAM337:QAM338"/>
    <mergeCell ref="QAN337:QAN338"/>
    <mergeCell ref="QBM337:QBM338"/>
    <mergeCell ref="QBN337:QBN338"/>
    <mergeCell ref="QCM337:QCM338"/>
    <mergeCell ref="QCN337:QCN338"/>
    <mergeCell ref="QDM337:QDM338"/>
    <mergeCell ref="QDN337:QDN338"/>
    <mergeCell ref="QEI338:QEL338"/>
    <mergeCell ref="QEO338:QER338"/>
    <mergeCell ref="QES338:QEV338"/>
    <mergeCell ref="QEW338:QEZ338"/>
    <mergeCell ref="QFA338:QFD338"/>
    <mergeCell ref="QFE338:QFH338"/>
    <mergeCell ref="QFI338:QFL338"/>
    <mergeCell ref="QFO338:QFR338"/>
    <mergeCell ref="QFS338:QFV338"/>
    <mergeCell ref="QFW338:QFZ338"/>
    <mergeCell ref="QGA338:QGD338"/>
    <mergeCell ref="QGE338:QGH338"/>
    <mergeCell ref="QGI338:QGL338"/>
    <mergeCell ref="QLS338:QLV338"/>
    <mergeCell ref="QLW338:QLZ338"/>
    <mergeCell ref="QMA338:QMD338"/>
    <mergeCell ref="QME338:QMH338"/>
    <mergeCell ref="QMI338:QML338"/>
    <mergeCell ref="QMO338:QMR338"/>
    <mergeCell ref="QMS338:QMV338"/>
    <mergeCell ref="QMW338:QMZ338"/>
    <mergeCell ref="QNA338:QND338"/>
    <mergeCell ref="QNE338:QNH338"/>
    <mergeCell ref="QNI338:QNL338"/>
    <mergeCell ref="QNO338:QNR338"/>
    <mergeCell ref="QNS338:QNV338"/>
    <mergeCell ref="QNW338:QNZ338"/>
    <mergeCell ref="QOA338:QOD338"/>
    <mergeCell ref="QOE338:QOH338"/>
    <mergeCell ref="QOI338:QOL338"/>
    <mergeCell ref="QOO338:QOR338"/>
    <mergeCell ref="QOS338:QOV338"/>
    <mergeCell ref="QOW338:QOZ338"/>
    <mergeCell ref="QIW338:QIZ338"/>
    <mergeCell ref="QJA338:QJD338"/>
    <mergeCell ref="QJE338:QJH338"/>
    <mergeCell ref="QJI338:QJL338"/>
    <mergeCell ref="QJO338:QJR338"/>
    <mergeCell ref="QJS338:QJV338"/>
    <mergeCell ref="QJW338:QJZ338"/>
    <mergeCell ref="QKA338:QKD338"/>
    <mergeCell ref="QKE338:QKH338"/>
    <mergeCell ref="QKI338:QKL338"/>
    <mergeCell ref="QKO338:QKR338"/>
    <mergeCell ref="QKS338:QKV338"/>
    <mergeCell ref="QKW338:QKZ338"/>
    <mergeCell ref="QLA338:QLD338"/>
    <mergeCell ref="QLE338:QLH338"/>
    <mergeCell ref="QLI338:QLL338"/>
    <mergeCell ref="QLO338:QLR338"/>
    <mergeCell ref="QEM337:QEM338"/>
    <mergeCell ref="QEN337:QEN338"/>
    <mergeCell ref="QFM337:QFM338"/>
    <mergeCell ref="QFN337:QFN338"/>
    <mergeCell ref="QPA338:QPD338"/>
    <mergeCell ref="QPE338:QPH338"/>
    <mergeCell ref="QPI338:QPL338"/>
    <mergeCell ref="QPO338:QPR338"/>
    <mergeCell ref="QPS338:QPV338"/>
    <mergeCell ref="QPW338:QPZ338"/>
    <mergeCell ref="QQA338:QQD338"/>
    <mergeCell ref="QQE338:QQH338"/>
    <mergeCell ref="QQI338:QQL338"/>
    <mergeCell ref="QQO338:QQR338"/>
    <mergeCell ref="QQS338:QQV338"/>
    <mergeCell ref="QQW338:QQZ338"/>
    <mergeCell ref="QRA338:QRD338"/>
    <mergeCell ref="QRE338:QRH338"/>
    <mergeCell ref="QRI338:QRL338"/>
    <mergeCell ref="QRO338:QRR338"/>
    <mergeCell ref="QRS338:QRV338"/>
    <mergeCell ref="QRW338:QRZ338"/>
    <mergeCell ref="QSA338:QSD338"/>
    <mergeCell ref="QSE338:QSH338"/>
    <mergeCell ref="QSI338:QSL338"/>
    <mergeCell ref="QSO338:QSR338"/>
    <mergeCell ref="QSS338:QSV338"/>
    <mergeCell ref="QSW338:QSZ338"/>
    <mergeCell ref="QTA338:QTD338"/>
    <mergeCell ref="QTE338:QTH338"/>
    <mergeCell ref="QTI338:QTL338"/>
    <mergeCell ref="QTO338:QTR338"/>
    <mergeCell ref="QTS338:QTV338"/>
    <mergeCell ref="QTW338:QTZ338"/>
    <mergeCell ref="QUA338:QUD338"/>
    <mergeCell ref="QUE338:QUH338"/>
    <mergeCell ref="QUI338:QUL338"/>
    <mergeCell ref="QUO338:QUR338"/>
    <mergeCell ref="QUS338:QUV338"/>
    <mergeCell ref="QUW338:QUZ338"/>
    <mergeCell ref="QVA338:QVD338"/>
    <mergeCell ref="QVE338:QVH338"/>
    <mergeCell ref="QVI338:QVL338"/>
    <mergeCell ref="QVO338:QVR338"/>
    <mergeCell ref="QVS338:QVV338"/>
    <mergeCell ref="QVW338:QVZ338"/>
    <mergeCell ref="QWA338:QWD338"/>
    <mergeCell ref="QWE338:QWH338"/>
    <mergeCell ref="QWI338:QWL338"/>
    <mergeCell ref="QWO338:QWR338"/>
    <mergeCell ref="QWN337:QWN338"/>
    <mergeCell ref="RBW338:RBZ338"/>
    <mergeCell ref="RCA338:RCD338"/>
    <mergeCell ref="RCE338:RCH338"/>
    <mergeCell ref="RCI338:RCL338"/>
    <mergeCell ref="RCO338:RCR338"/>
    <mergeCell ref="RCS338:RCV338"/>
    <mergeCell ref="RCW338:RCZ338"/>
    <mergeCell ref="RDA338:RDD338"/>
    <mergeCell ref="RDE338:RDH338"/>
    <mergeCell ref="RDI338:RDL338"/>
    <mergeCell ref="RDO338:RDR338"/>
    <mergeCell ref="RDS338:RDV338"/>
    <mergeCell ref="RDW338:RDZ338"/>
    <mergeCell ref="REA338:RED338"/>
    <mergeCell ref="REE338:REH338"/>
    <mergeCell ref="REI338:REL338"/>
    <mergeCell ref="REO338:RER338"/>
    <mergeCell ref="RES338:REV338"/>
    <mergeCell ref="REW338:REZ338"/>
    <mergeCell ref="QXM337:QXM338"/>
    <mergeCell ref="QXN337:QXN338"/>
    <mergeCell ref="QYM337:QYM338"/>
    <mergeCell ref="QYN337:QYN338"/>
    <mergeCell ref="QZM337:QZM338"/>
    <mergeCell ref="QZN337:QZN338"/>
    <mergeCell ref="RAM337:RAM338"/>
    <mergeCell ref="RAN337:RAN338"/>
    <mergeCell ref="RBM337:RBM338"/>
    <mergeCell ref="RBN337:RBN338"/>
    <mergeCell ref="RCM337:RCM338"/>
    <mergeCell ref="RCN337:RCN338"/>
    <mergeCell ref="RDM337:RDM338"/>
    <mergeCell ref="RDN337:RDN338"/>
    <mergeCell ref="REM337:REM338"/>
    <mergeCell ref="REN337:REN338"/>
    <mergeCell ref="QWS338:QWV338"/>
    <mergeCell ref="QWW338:QWZ338"/>
    <mergeCell ref="QXA338:QXD338"/>
    <mergeCell ref="QXE338:QXH338"/>
    <mergeCell ref="QXI338:QXL338"/>
    <mergeCell ref="QXO338:QXR338"/>
    <mergeCell ref="QXS338:QXV338"/>
    <mergeCell ref="QXW338:QXZ338"/>
    <mergeCell ref="QYA338:QYD338"/>
    <mergeCell ref="QYE338:QYH338"/>
    <mergeCell ref="QYI338:QYL338"/>
    <mergeCell ref="QYO338:QYR338"/>
    <mergeCell ref="QYS338:QYV338"/>
    <mergeCell ref="QYW338:QYZ338"/>
    <mergeCell ref="QZA338:QZD338"/>
    <mergeCell ref="RFE338:RFH338"/>
    <mergeCell ref="RFI338:RFL338"/>
    <mergeCell ref="RFO338:RFR338"/>
    <mergeCell ref="RFS338:RFV338"/>
    <mergeCell ref="RFW338:RFZ338"/>
    <mergeCell ref="RGA338:RGD338"/>
    <mergeCell ref="RGE338:RGH338"/>
    <mergeCell ref="RGI338:RGL338"/>
    <mergeCell ref="RGO338:RGR338"/>
    <mergeCell ref="RGS338:RGV338"/>
    <mergeCell ref="RGW338:RGZ338"/>
    <mergeCell ref="RHA338:RHD338"/>
    <mergeCell ref="RHE338:RHH338"/>
    <mergeCell ref="RHI338:RHL338"/>
    <mergeCell ref="RHO338:RHR338"/>
    <mergeCell ref="RHS338:RHV338"/>
    <mergeCell ref="RHW338:RHZ338"/>
    <mergeCell ref="RIA338:RID338"/>
    <mergeCell ref="RIE338:RIH338"/>
    <mergeCell ref="RII338:RIL338"/>
    <mergeCell ref="RIO338:RIR338"/>
    <mergeCell ref="RIS338:RIV338"/>
    <mergeCell ref="RIW338:RIZ338"/>
    <mergeCell ref="RJA338:RJD338"/>
    <mergeCell ref="RJE338:RJH338"/>
    <mergeCell ref="RJI338:RJL338"/>
    <mergeCell ref="RJO338:RJR338"/>
    <mergeCell ref="RJS338:RJV338"/>
    <mergeCell ref="RJW338:RJZ338"/>
    <mergeCell ref="RKA338:RKD338"/>
    <mergeCell ref="RKE338:RKH338"/>
    <mergeCell ref="RKI338:RKL338"/>
    <mergeCell ref="RKO338:RKR338"/>
    <mergeCell ref="RFM337:RFM338"/>
    <mergeCell ref="RFN337:RFN338"/>
    <mergeCell ref="RGM337:RGM338"/>
    <mergeCell ref="RGN337:RGN338"/>
    <mergeCell ref="RHM337:RHM338"/>
    <mergeCell ref="RHN337:RHN338"/>
    <mergeCell ref="RIM337:RIM338"/>
    <mergeCell ref="RIN337:RIN338"/>
    <mergeCell ref="RJM337:RJM338"/>
    <mergeCell ref="RJN337:RJN338"/>
    <mergeCell ref="RKM337:RKM338"/>
    <mergeCell ref="RKN337:RKN338"/>
    <mergeCell ref="RSO338:RSR338"/>
    <mergeCell ref="RSS338:RSV338"/>
    <mergeCell ref="RSW338:RSZ338"/>
    <mergeCell ref="RTA338:RTD338"/>
    <mergeCell ref="RTE338:RTH338"/>
    <mergeCell ref="RTI338:RTL338"/>
    <mergeCell ref="RTO338:RTR338"/>
    <mergeCell ref="RTS338:RTV338"/>
    <mergeCell ref="RTW338:RTZ338"/>
    <mergeCell ref="RUA338:RUD338"/>
    <mergeCell ref="RUE338:RUH338"/>
    <mergeCell ref="RUI338:RUL338"/>
    <mergeCell ref="RUO338:RUR338"/>
    <mergeCell ref="RUS338:RUV338"/>
    <mergeCell ref="RUW338:RUZ338"/>
    <mergeCell ref="RVA338:RVD338"/>
    <mergeCell ref="RKS338:RKV338"/>
    <mergeCell ref="RKW338:RKZ338"/>
    <mergeCell ref="RLA338:RLD338"/>
    <mergeCell ref="RLE338:RLH338"/>
    <mergeCell ref="RLI338:RLL338"/>
    <mergeCell ref="RLO338:RLR338"/>
    <mergeCell ref="RLS338:RLV338"/>
    <mergeCell ref="RLW338:RLZ338"/>
    <mergeCell ref="RMA338:RMD338"/>
    <mergeCell ref="RME338:RMH338"/>
    <mergeCell ref="RMI338:RML338"/>
    <mergeCell ref="RMO338:RMR338"/>
    <mergeCell ref="RMS338:RMV338"/>
    <mergeCell ref="RMW338:RMZ338"/>
    <mergeCell ref="RNA338:RND338"/>
    <mergeCell ref="RNE338:RNH338"/>
    <mergeCell ref="RNI338:RNL338"/>
    <mergeCell ref="RNO338:RNR338"/>
    <mergeCell ref="RNS338:RNV338"/>
    <mergeCell ref="RNW338:RNZ338"/>
    <mergeCell ref="ROA338:ROD338"/>
    <mergeCell ref="ROE338:ROH338"/>
    <mergeCell ref="ROI338:ROL338"/>
    <mergeCell ref="ROO338:ROR338"/>
    <mergeCell ref="ROS338:ROV338"/>
    <mergeCell ref="ROW338:ROZ338"/>
    <mergeCell ref="RPA338:RPD338"/>
    <mergeCell ref="RPE338:RPH338"/>
    <mergeCell ref="RPI338:RPL338"/>
    <mergeCell ref="RPO338:RPR338"/>
    <mergeCell ref="RPS338:RPV338"/>
    <mergeCell ref="RPW338:RPZ338"/>
    <mergeCell ref="RQA338:RQD338"/>
    <mergeCell ref="RLM337:RLM338"/>
    <mergeCell ref="RLN337:RLN338"/>
    <mergeCell ref="RMM337:RMM338"/>
    <mergeCell ref="RMN337:RMN338"/>
    <mergeCell ref="SSI338:SSL338"/>
    <mergeCell ref="SSO338:SSR338"/>
    <mergeCell ref="SOA338:SOD338"/>
    <mergeCell ref="SOE338:SOH338"/>
    <mergeCell ref="SOI338:SOL338"/>
    <mergeCell ref="SOO338:SOR338"/>
    <mergeCell ref="SOS338:SOV338"/>
    <mergeCell ref="SOW338:SOZ338"/>
    <mergeCell ref="SPA338:SPD338"/>
    <mergeCell ref="SPE338:SPH338"/>
    <mergeCell ref="SPI338:SPL338"/>
    <mergeCell ref="SSS338:SSV338"/>
    <mergeCell ref="SSW338:SSZ338"/>
    <mergeCell ref="STA338:STD338"/>
    <mergeCell ref="STE338:STH338"/>
    <mergeCell ref="STI338:STL338"/>
    <mergeCell ref="RQE338:RQH338"/>
    <mergeCell ref="RQI338:RQL338"/>
    <mergeCell ref="RQO338:RQR338"/>
    <mergeCell ref="RQS338:RQV338"/>
    <mergeCell ref="RQW338:RQZ338"/>
    <mergeCell ref="RRA338:RRD338"/>
    <mergeCell ref="RRE338:RRH338"/>
    <mergeCell ref="RRI338:RRL338"/>
    <mergeCell ref="RRO338:RRR338"/>
    <mergeCell ref="RRS338:RRV338"/>
    <mergeCell ref="RRW338:RRZ338"/>
    <mergeCell ref="RSA338:RSD338"/>
    <mergeCell ref="RSE338:RSH338"/>
    <mergeCell ref="RNM337:RNM338"/>
    <mergeCell ref="RNN337:RNN338"/>
    <mergeCell ref="ROM337:ROM338"/>
    <mergeCell ref="RON337:RON338"/>
    <mergeCell ref="RPM337:RPM338"/>
    <mergeCell ref="RPN337:RPN338"/>
    <mergeCell ref="RQM337:RQM338"/>
    <mergeCell ref="RQN337:RQN338"/>
    <mergeCell ref="RRM337:RRM338"/>
    <mergeCell ref="RRN337:RRN338"/>
    <mergeCell ref="RXO338:RXR338"/>
    <mergeCell ref="RXS338:RXV338"/>
    <mergeCell ref="RXW338:RXZ338"/>
    <mergeCell ref="RYA338:RYD338"/>
    <mergeCell ref="RYE338:RYH338"/>
    <mergeCell ref="RYI338:RYL338"/>
    <mergeCell ref="RYO338:RYR338"/>
    <mergeCell ref="RYS338:RYV338"/>
    <mergeCell ref="RYW338:RYZ338"/>
    <mergeCell ref="RZA338:RZD338"/>
    <mergeCell ref="RSM337:RSM338"/>
    <mergeCell ref="RSN337:RSN338"/>
    <mergeCell ref="RTM337:RTM338"/>
    <mergeCell ref="RTN337:RTN338"/>
    <mergeCell ref="RUM337:RUM338"/>
    <mergeCell ref="RUN337:RUN338"/>
    <mergeCell ref="RVM337:RVM338"/>
    <mergeCell ref="RVN337:RVN338"/>
    <mergeCell ref="RWM337:RWM338"/>
    <mergeCell ref="RWN337:RWN338"/>
    <mergeCell ref="RXM337:RXM338"/>
    <mergeCell ref="RXN337:RXN338"/>
    <mergeCell ref="RYM337:RYM338"/>
    <mergeCell ref="RYN337:RYN338"/>
    <mergeCell ref="RSI338:RSL338"/>
    <mergeCell ref="SWO338:SWR338"/>
    <mergeCell ref="SWS338:SWV338"/>
    <mergeCell ref="SWW338:SWZ338"/>
    <mergeCell ref="SXA338:SXD338"/>
    <mergeCell ref="SXE338:SXH338"/>
    <mergeCell ref="SXI338:SXL338"/>
    <mergeCell ref="SXO338:SXR338"/>
    <mergeCell ref="SXS338:SXV338"/>
    <mergeCell ref="SXW338:SXZ338"/>
    <mergeCell ref="SYA338:SYD338"/>
    <mergeCell ref="SYE338:SYH338"/>
    <mergeCell ref="SYI338:SYL338"/>
    <mergeCell ref="SYO338:SYR338"/>
    <mergeCell ref="SUM337:SUM338"/>
    <mergeCell ref="SUN337:SUN338"/>
    <mergeCell ref="SVM337:SVM338"/>
    <mergeCell ref="SVN337:SVN338"/>
    <mergeCell ref="SWM337:SWM338"/>
    <mergeCell ref="SWN337:SWN338"/>
    <mergeCell ref="SXM337:SXM338"/>
    <mergeCell ref="SXN337:SXN338"/>
    <mergeCell ref="SYM337:SYM338"/>
    <mergeCell ref="SYN337:SYN338"/>
    <mergeCell ref="SRM337:SRM338"/>
    <mergeCell ref="SRN337:SRN338"/>
    <mergeCell ref="SSM337:SSM338"/>
    <mergeCell ref="SSN337:SSN338"/>
    <mergeCell ref="STM337:STM338"/>
    <mergeCell ref="STN337:STN338"/>
    <mergeCell ref="SIO338:SIR338"/>
    <mergeCell ref="SIS338:SIV338"/>
    <mergeCell ref="SIW338:SIZ338"/>
    <mergeCell ref="SJA338:SJD338"/>
    <mergeCell ref="SJE338:SJH338"/>
    <mergeCell ref="SJI338:SJL338"/>
    <mergeCell ref="SJO338:SJR338"/>
    <mergeCell ref="SJS338:SJV338"/>
    <mergeCell ref="SJW338:SJZ338"/>
    <mergeCell ref="SKA338:SKD338"/>
    <mergeCell ref="SKE338:SKH338"/>
    <mergeCell ref="SKI338:SKL338"/>
    <mergeCell ref="SKO338:SKR338"/>
    <mergeCell ref="SKS338:SKV338"/>
    <mergeCell ref="SKW338:SKZ338"/>
    <mergeCell ref="SLA338:SLD338"/>
    <mergeCell ref="SLE338:SLH338"/>
    <mergeCell ref="SLI338:SLL338"/>
    <mergeCell ref="SLO338:SLR338"/>
    <mergeCell ref="SLS338:SLV338"/>
    <mergeCell ref="SLW338:SLZ338"/>
    <mergeCell ref="SNO338:SNR338"/>
    <mergeCell ref="SPO338:SPR338"/>
    <mergeCell ref="SPS338:SPV338"/>
    <mergeCell ref="SPW338:SPZ338"/>
    <mergeCell ref="SQA338:SQD338"/>
    <mergeCell ref="SQE338:SQH338"/>
    <mergeCell ref="SQI338:SQL338"/>
    <mergeCell ref="SQO338:SQR338"/>
    <mergeCell ref="SQS338:SQV338"/>
    <mergeCell ref="SQW338:SQZ338"/>
    <mergeCell ref="SNS338:SNV338"/>
    <mergeCell ref="SNW338:SNZ338"/>
    <mergeCell ref="SSA338:SSD338"/>
    <mergeCell ref="SSE338:SSH338"/>
    <mergeCell ref="STO338:STR338"/>
    <mergeCell ref="STS338:STV338"/>
    <mergeCell ref="STW338:STZ338"/>
    <mergeCell ref="SUA338:SUD338"/>
    <mergeCell ref="SPM337:SPM338"/>
    <mergeCell ref="SPN337:SPN338"/>
    <mergeCell ref="SQM337:SQM338"/>
    <mergeCell ref="SQN337:SQN338"/>
    <mergeCell ref="THE338:THH338"/>
    <mergeCell ref="THI338:THL338"/>
    <mergeCell ref="THO338:THR338"/>
    <mergeCell ref="THS338:THV338"/>
    <mergeCell ref="THW338:THZ338"/>
    <mergeCell ref="TIA338:TID338"/>
    <mergeCell ref="TIE338:TIH338"/>
    <mergeCell ref="TII338:TIL338"/>
    <mergeCell ref="TIO338:TIR338"/>
    <mergeCell ref="TIS338:TIV338"/>
    <mergeCell ref="TIW338:TIZ338"/>
    <mergeCell ref="TJA338:TJD338"/>
    <mergeCell ref="TJE338:TJH338"/>
    <mergeCell ref="TJI338:TJL338"/>
    <mergeCell ref="TJO338:TJR338"/>
    <mergeCell ref="TJS338:TJV338"/>
    <mergeCell ref="TJW338:TJZ338"/>
    <mergeCell ref="TKA338:TKD338"/>
    <mergeCell ref="TKE338:TKH338"/>
    <mergeCell ref="TKI338:TKL338"/>
    <mergeCell ref="TKO338:TKR338"/>
    <mergeCell ref="TKS338:TKV338"/>
    <mergeCell ref="TKW338:TKZ338"/>
    <mergeCell ref="TFM337:TFM338"/>
    <mergeCell ref="TFN337:TFN338"/>
    <mergeCell ref="TGM337:TGM338"/>
    <mergeCell ref="TGN337:TGN338"/>
    <mergeCell ref="THM337:THM338"/>
    <mergeCell ref="THN337:THN338"/>
    <mergeCell ref="TIM337:TIM338"/>
    <mergeCell ref="TIN337:TIN338"/>
    <mergeCell ref="TJM337:TJM338"/>
    <mergeCell ref="TJN337:TJN338"/>
    <mergeCell ref="TKM337:TKM338"/>
    <mergeCell ref="TFW338:TFZ338"/>
    <mergeCell ref="TGA338:TGD338"/>
    <mergeCell ref="TGE338:TGH338"/>
    <mergeCell ref="TGI338:TGL338"/>
    <mergeCell ref="TGO338:TGR338"/>
    <mergeCell ref="TGS338:TGV338"/>
    <mergeCell ref="TGW338:TGZ338"/>
    <mergeCell ref="THA338:THD338"/>
    <mergeCell ref="SUE338:SUH338"/>
    <mergeCell ref="SUI338:SUL338"/>
    <mergeCell ref="SUO338:SUR338"/>
    <mergeCell ref="SUS338:SUV338"/>
    <mergeCell ref="SUW338:SUZ338"/>
    <mergeCell ref="SVA338:SVD338"/>
    <mergeCell ref="SVE338:SVH338"/>
    <mergeCell ref="SVI338:SVL338"/>
    <mergeCell ref="SVO338:SVR338"/>
    <mergeCell ref="SVS338:SVV338"/>
    <mergeCell ref="SVW338:SVZ338"/>
    <mergeCell ref="SWA338:SWD338"/>
    <mergeCell ref="SWE338:SWH338"/>
    <mergeCell ref="SWI338:SWL338"/>
    <mergeCell ref="TLA338:TLD338"/>
    <mergeCell ref="TLE338:TLH338"/>
    <mergeCell ref="TLI338:TLL338"/>
    <mergeCell ref="TLO338:TLR338"/>
    <mergeCell ref="TLS338:TLV338"/>
    <mergeCell ref="TLW338:TLZ338"/>
    <mergeCell ref="TMA338:TMD338"/>
    <mergeCell ref="TME338:TMH338"/>
    <mergeCell ref="TMI338:TML338"/>
    <mergeCell ref="TMO338:TMR338"/>
    <mergeCell ref="TMS338:TMV338"/>
    <mergeCell ref="TMW338:TMZ338"/>
    <mergeCell ref="TNA338:TND338"/>
    <mergeCell ref="TNE338:TNH338"/>
    <mergeCell ref="TNI338:TNL338"/>
    <mergeCell ref="TNO338:TNR338"/>
    <mergeCell ref="TNS338:TNV338"/>
    <mergeCell ref="TNW338:TNZ338"/>
    <mergeCell ref="TOA338:TOD338"/>
    <mergeCell ref="TOE338:TOH338"/>
    <mergeCell ref="TOI338:TOL338"/>
    <mergeCell ref="TOO338:TOR338"/>
    <mergeCell ref="TOS338:TOV338"/>
    <mergeCell ref="TKN337:TKN338"/>
    <mergeCell ref="TLM337:TLM338"/>
    <mergeCell ref="TLN337:TLN338"/>
    <mergeCell ref="TMM337:TMM338"/>
    <mergeCell ref="TMN337:TMN338"/>
    <mergeCell ref="TNM337:TNM338"/>
    <mergeCell ref="TNN337:TNN338"/>
    <mergeCell ref="TOM337:TOM338"/>
    <mergeCell ref="TON337:TON338"/>
    <mergeCell ref="TUA338:TUD338"/>
    <mergeCell ref="TPM337:TPM338"/>
    <mergeCell ref="TPN337:TPN338"/>
    <mergeCell ref="TQM337:TQM338"/>
    <mergeCell ref="TQN337:TQN338"/>
    <mergeCell ref="TRM337:TRM338"/>
    <mergeCell ref="TRN337:TRN338"/>
    <mergeCell ref="TSM337:TSM338"/>
    <mergeCell ref="TSN337:TSN338"/>
    <mergeCell ref="TTM337:TTM338"/>
    <mergeCell ref="TTN337:TTN338"/>
    <mergeCell ref="TXI338:TXL338"/>
    <mergeCell ref="TXO338:TXR338"/>
    <mergeCell ref="TXS338:TXV338"/>
    <mergeCell ref="TXW338:TXZ338"/>
    <mergeCell ref="TYA338:TYD338"/>
    <mergeCell ref="TYE338:TYH338"/>
    <mergeCell ref="TYI338:TYL338"/>
    <mergeCell ref="TYO338:TYR338"/>
    <mergeCell ref="TYS338:TYV338"/>
    <mergeCell ref="TYW338:TYZ338"/>
    <mergeCell ref="TZA338:TZD338"/>
    <mergeCell ref="TZE338:TZH338"/>
    <mergeCell ref="TZI338:TZL338"/>
    <mergeCell ref="TZO338:TZR338"/>
    <mergeCell ref="TZS338:TZV338"/>
    <mergeCell ref="TZW338:TZZ338"/>
    <mergeCell ref="UAA338:UAD338"/>
    <mergeCell ref="UAE338:UAH338"/>
    <mergeCell ref="UAI338:UAL338"/>
    <mergeCell ref="UAO338:UAR338"/>
    <mergeCell ref="UAS338:UAV338"/>
    <mergeCell ref="UAW338:UAZ338"/>
    <mergeCell ref="UBA338:UBD338"/>
    <mergeCell ref="UBE338:UBH338"/>
    <mergeCell ref="UBI338:UBL338"/>
    <mergeCell ref="UBO338:UBR338"/>
    <mergeCell ref="UBS338:UBV338"/>
    <mergeCell ref="UBW338:UBZ338"/>
    <mergeCell ref="UCA338:UCD338"/>
    <mergeCell ref="UCE338:UCH338"/>
    <mergeCell ref="UCI338:UCL338"/>
    <mergeCell ref="UCO338:UCR338"/>
    <mergeCell ref="UCS338:UCV338"/>
    <mergeCell ref="UCW338:UCZ338"/>
    <mergeCell ref="UDA338:UDD338"/>
    <mergeCell ref="UDE338:UDH338"/>
    <mergeCell ref="UDI338:UDL338"/>
    <mergeCell ref="UDO338:UDR338"/>
    <mergeCell ref="UDS338:UDV338"/>
    <mergeCell ref="UDW338:UDZ338"/>
    <mergeCell ref="UEA338:UED338"/>
    <mergeCell ref="UEE338:UEH338"/>
    <mergeCell ref="UEI338:UEL338"/>
    <mergeCell ref="UEO338:UER338"/>
    <mergeCell ref="UES338:UEV338"/>
    <mergeCell ref="UEW338:UEZ338"/>
    <mergeCell ref="UBM337:UBM338"/>
    <mergeCell ref="UBN337:UBN338"/>
    <mergeCell ref="UCM337:UCM338"/>
    <mergeCell ref="UCN337:UCN338"/>
    <mergeCell ref="UDM337:UDM338"/>
    <mergeCell ref="UDN337:UDN338"/>
    <mergeCell ref="UEM337:UEM338"/>
    <mergeCell ref="UEN337:UEN338"/>
    <mergeCell ref="UKE338:UKH338"/>
    <mergeCell ref="UKI338:UKL338"/>
    <mergeCell ref="UKO338:UKR338"/>
    <mergeCell ref="UKS338:UKV338"/>
    <mergeCell ref="UKW338:UKZ338"/>
    <mergeCell ref="ULA338:ULD338"/>
    <mergeCell ref="ULE338:ULH338"/>
    <mergeCell ref="ULI338:ULL338"/>
    <mergeCell ref="ULO338:ULR338"/>
    <mergeCell ref="ULS338:ULV338"/>
    <mergeCell ref="ULW338:ULZ338"/>
    <mergeCell ref="UMA338:UMD338"/>
    <mergeCell ref="UFM337:UFM338"/>
    <mergeCell ref="UFN337:UFN338"/>
    <mergeCell ref="UGM337:UGM338"/>
    <mergeCell ref="UGN337:UGN338"/>
    <mergeCell ref="UHM337:UHM338"/>
    <mergeCell ref="UHN337:UHN338"/>
    <mergeCell ref="UIM337:UIM338"/>
    <mergeCell ref="UIN337:UIN338"/>
    <mergeCell ref="UJM337:UJM338"/>
    <mergeCell ref="UJN337:UJN338"/>
    <mergeCell ref="UKM337:UKM338"/>
    <mergeCell ref="UKN337:UKN338"/>
    <mergeCell ref="ULM337:ULM338"/>
    <mergeCell ref="ULN337:ULN338"/>
    <mergeCell ref="VHM337:VHM338"/>
    <mergeCell ref="VHN337:VHN338"/>
    <mergeCell ref="VCW338:VCZ338"/>
    <mergeCell ref="VDA338:VDD338"/>
    <mergeCell ref="VDE338:VDH338"/>
    <mergeCell ref="VDI338:VDL338"/>
    <mergeCell ref="VDO338:VDR338"/>
    <mergeCell ref="UPW338:UPZ338"/>
    <mergeCell ref="UQA338:UQD338"/>
    <mergeCell ref="UQE338:UQH338"/>
    <mergeCell ref="UQI338:UQL338"/>
    <mergeCell ref="UQO338:UQR338"/>
    <mergeCell ref="UQS338:UQV338"/>
    <mergeCell ref="UQW338:UQZ338"/>
    <mergeCell ref="URA338:URD338"/>
    <mergeCell ref="URE338:URH338"/>
    <mergeCell ref="URI338:URL338"/>
    <mergeCell ref="URO338:URR338"/>
    <mergeCell ref="URS338:URV338"/>
    <mergeCell ref="URW338:URZ338"/>
    <mergeCell ref="USA338:USD338"/>
    <mergeCell ref="USE338:USH338"/>
    <mergeCell ref="USI338:USL338"/>
    <mergeCell ref="USO338:USR338"/>
    <mergeCell ref="USS338:USV338"/>
    <mergeCell ref="USW338:USZ338"/>
    <mergeCell ref="UTA338:UTD338"/>
    <mergeCell ref="UTE338:UTH338"/>
    <mergeCell ref="UTI338:UTL338"/>
    <mergeCell ref="UTO338:UTR338"/>
    <mergeCell ref="UTS338:UTV338"/>
    <mergeCell ref="UTW338:UTZ338"/>
    <mergeCell ref="UUA338:UUD338"/>
    <mergeCell ref="UUE338:UUH338"/>
    <mergeCell ref="UUI338:UUL338"/>
    <mergeCell ref="UUO338:UUR338"/>
    <mergeCell ref="UUS338:UUV338"/>
    <mergeCell ref="UUW338:UUZ338"/>
    <mergeCell ref="UVA338:UVD338"/>
    <mergeCell ref="URN337:URN338"/>
    <mergeCell ref="USM337:USM338"/>
    <mergeCell ref="USN337:USN338"/>
    <mergeCell ref="UTM337:UTM338"/>
    <mergeCell ref="UTN337:UTN338"/>
    <mergeCell ref="UUM337:UUM338"/>
    <mergeCell ref="UUN337:UUN338"/>
    <mergeCell ref="UVE338:UVH338"/>
    <mergeCell ref="UVI338:UVL338"/>
    <mergeCell ref="UVO338:UVR338"/>
    <mergeCell ref="UVS338:UVV338"/>
    <mergeCell ref="UVW338:UVZ338"/>
    <mergeCell ref="UWA338:UWD338"/>
    <mergeCell ref="UWE338:UWH338"/>
    <mergeCell ref="UWI338:UWL338"/>
    <mergeCell ref="UWO338:UWR338"/>
    <mergeCell ref="UWS338:UWV338"/>
    <mergeCell ref="UWW338:UWZ338"/>
    <mergeCell ref="UXA338:UXD338"/>
    <mergeCell ref="UXE338:UXH338"/>
    <mergeCell ref="UXI338:UXL338"/>
    <mergeCell ref="UXO338:UXR338"/>
    <mergeCell ref="UXS338:UXV338"/>
    <mergeCell ref="UXW338:UXZ338"/>
    <mergeCell ref="UYA338:UYD338"/>
    <mergeCell ref="VDS338:VDV338"/>
    <mergeCell ref="VDW338:VDZ338"/>
    <mergeCell ref="VEA338:VED338"/>
    <mergeCell ref="VEE338:VEH338"/>
    <mergeCell ref="VEI338:VEL338"/>
    <mergeCell ref="VEO338:VER338"/>
    <mergeCell ref="VES338:VEV338"/>
    <mergeCell ref="VEW338:VEZ338"/>
    <mergeCell ref="VFA338:VFD338"/>
    <mergeCell ref="VFE338:VFH338"/>
    <mergeCell ref="VFI338:VFL338"/>
    <mergeCell ref="VFO338:VFR338"/>
    <mergeCell ref="VFS338:VFV338"/>
    <mergeCell ref="VFW338:VFZ338"/>
    <mergeCell ref="VGA338:VGD338"/>
    <mergeCell ref="VGE338:VGH338"/>
    <mergeCell ref="VGI338:VGL338"/>
    <mergeCell ref="VGO338:VGR338"/>
    <mergeCell ref="VGS338:VGV338"/>
    <mergeCell ref="VGW338:VGZ338"/>
    <mergeCell ref="VCM337:VCM338"/>
    <mergeCell ref="VCN337:VCN338"/>
    <mergeCell ref="VDM337:VDM338"/>
    <mergeCell ref="VDN337:VDN338"/>
    <mergeCell ref="VEM337:VEM338"/>
    <mergeCell ref="VEN337:VEN338"/>
    <mergeCell ref="VFM337:VFM338"/>
    <mergeCell ref="VFN337:VFN338"/>
    <mergeCell ref="VGM337:VGM338"/>
    <mergeCell ref="VGN337:VGN338"/>
    <mergeCell ref="VHA338:VHD338"/>
    <mergeCell ref="VHE338:VHH338"/>
    <mergeCell ref="VHI338:VHL338"/>
    <mergeCell ref="VHO338:VHR338"/>
    <mergeCell ref="VHS338:VHV338"/>
    <mergeCell ref="VHW338:VHZ338"/>
    <mergeCell ref="VIA338:VID338"/>
    <mergeCell ref="VIE338:VIH338"/>
    <mergeCell ref="VII338:VIL338"/>
    <mergeCell ref="VIO338:VIR338"/>
    <mergeCell ref="VIS338:VIV338"/>
    <mergeCell ref="VIW338:VIZ338"/>
    <mergeCell ref="VJA338:VJD338"/>
    <mergeCell ref="VJE338:VJH338"/>
    <mergeCell ref="VJI338:VJL338"/>
    <mergeCell ref="VJO338:VJR338"/>
    <mergeCell ref="VJS338:VJV338"/>
    <mergeCell ref="VJW338:VJZ338"/>
    <mergeCell ref="VKA338:VKD338"/>
    <mergeCell ref="VKE338:VKH338"/>
    <mergeCell ref="VKI338:VKL338"/>
    <mergeCell ref="VKO338:VKR338"/>
    <mergeCell ref="VKS338:VKV338"/>
    <mergeCell ref="VKW338:VKZ338"/>
    <mergeCell ref="VLA338:VLD338"/>
    <mergeCell ref="VLE338:VLH338"/>
    <mergeCell ref="VIM337:VIM338"/>
    <mergeCell ref="VIN337:VIN338"/>
    <mergeCell ref="VJM337:VJM338"/>
    <mergeCell ref="VJN337:VJN338"/>
    <mergeCell ref="VKM337:VKM338"/>
    <mergeCell ref="VKN337:VKN338"/>
    <mergeCell ref="VQO338:VQR338"/>
    <mergeCell ref="VLM337:VLM338"/>
    <mergeCell ref="VLN337:VLN338"/>
    <mergeCell ref="VMM337:VMM338"/>
    <mergeCell ref="VMN337:VMN338"/>
    <mergeCell ref="VNM337:VNM338"/>
    <mergeCell ref="VNN337:VNN338"/>
    <mergeCell ref="VOM337:VOM338"/>
    <mergeCell ref="VON337:VON338"/>
    <mergeCell ref="VPM337:VPM338"/>
    <mergeCell ref="VPN337:VPN338"/>
    <mergeCell ref="VQM337:VQM338"/>
    <mergeCell ref="VQN337:VQN338"/>
    <mergeCell ref="VLI338:VLL338"/>
    <mergeCell ref="VLO338:VLR338"/>
    <mergeCell ref="VLS338:VLV338"/>
    <mergeCell ref="VLW338:VLZ338"/>
    <mergeCell ref="VMA338:VMD338"/>
    <mergeCell ref="VME338:VMH338"/>
    <mergeCell ref="VMI338:VML338"/>
    <mergeCell ref="VMO338:VMR338"/>
    <mergeCell ref="VMS338:VMV338"/>
    <mergeCell ref="VMW338:VMZ338"/>
    <mergeCell ref="VNA338:VND338"/>
    <mergeCell ref="VNE338:VNH338"/>
    <mergeCell ref="VNI338:VNL338"/>
    <mergeCell ref="VNO338:VNR338"/>
    <mergeCell ref="VNS338:VNV338"/>
    <mergeCell ref="VNW338:VNZ338"/>
    <mergeCell ref="VOA338:VOD338"/>
    <mergeCell ref="VOE338:VOH338"/>
    <mergeCell ref="VOI338:VOL338"/>
    <mergeCell ref="VOO338:VOR338"/>
    <mergeCell ref="VOS338:VOV338"/>
    <mergeCell ref="VOW338:VOZ338"/>
    <mergeCell ref="WHN337:WHN338"/>
    <mergeCell ref="WIM337:WIM338"/>
    <mergeCell ref="WIN337:WIN338"/>
    <mergeCell ref="WJM337:WJM338"/>
    <mergeCell ref="WJN337:WJN338"/>
    <mergeCell ref="VTW338:VTZ338"/>
    <mergeCell ref="VUA338:VUD338"/>
    <mergeCell ref="VUE338:VUH338"/>
    <mergeCell ref="VUI338:VUL338"/>
    <mergeCell ref="VUO338:VUR338"/>
    <mergeCell ref="VUS338:VUV338"/>
    <mergeCell ref="VUW338:VUZ338"/>
    <mergeCell ref="VVA338:VVD338"/>
    <mergeCell ref="VVE338:VVH338"/>
    <mergeCell ref="VVI338:VVL338"/>
    <mergeCell ref="VVO338:VVR338"/>
    <mergeCell ref="VVS338:VVV338"/>
    <mergeCell ref="VVW338:VVZ338"/>
    <mergeCell ref="VWA338:VWD338"/>
    <mergeCell ref="VWE338:VWH338"/>
    <mergeCell ref="VWI338:VWL338"/>
    <mergeCell ref="VWO338:VWR338"/>
    <mergeCell ref="VWS338:VWV338"/>
    <mergeCell ref="VWW338:VWZ338"/>
    <mergeCell ref="VXA338:VXD338"/>
    <mergeCell ref="VXE338:VXH338"/>
    <mergeCell ref="VXI338:VXL338"/>
    <mergeCell ref="VXO338:VXR338"/>
    <mergeCell ref="VXS338:VXV338"/>
    <mergeCell ref="VXW338:VXZ338"/>
    <mergeCell ref="VYA338:VYD338"/>
    <mergeCell ref="VYE338:VYH338"/>
    <mergeCell ref="VYI338:VYL338"/>
    <mergeCell ref="VYO338:VYR338"/>
    <mergeCell ref="VYS338:VYV338"/>
    <mergeCell ref="VYW338:VYZ338"/>
    <mergeCell ref="VZA338:VZD338"/>
    <mergeCell ref="VUM337:VUM338"/>
    <mergeCell ref="VUN337:VUN338"/>
    <mergeCell ref="VVM337:VVM338"/>
    <mergeCell ref="VVN337:VVN338"/>
    <mergeCell ref="VWM337:VWM338"/>
    <mergeCell ref="VWN337:VWN338"/>
    <mergeCell ref="VXM337:VXM338"/>
    <mergeCell ref="VXN337:VXN338"/>
    <mergeCell ref="VYM337:VYM338"/>
    <mergeCell ref="WOI338:WOL338"/>
    <mergeCell ref="WOO338:WOR338"/>
    <mergeCell ref="WOS338:WOV338"/>
    <mergeCell ref="WOW338:WOZ338"/>
    <mergeCell ref="WPA338:WPD338"/>
    <mergeCell ref="WPE338:WPH338"/>
    <mergeCell ref="WPI338:WPL338"/>
    <mergeCell ref="WPO338:WPR338"/>
    <mergeCell ref="WPS338:WPV338"/>
    <mergeCell ref="WPW338:WPZ338"/>
    <mergeCell ref="WQA338:WQD338"/>
    <mergeCell ref="WQE338:WQH338"/>
    <mergeCell ref="WQI338:WQL338"/>
    <mergeCell ref="WQO338:WQR338"/>
    <mergeCell ref="WQS338:WQV338"/>
    <mergeCell ref="WQW338:WQZ338"/>
    <mergeCell ref="WRA338:WRD338"/>
    <mergeCell ref="WRE338:WRH338"/>
    <mergeCell ref="WRI338:WRL338"/>
    <mergeCell ref="WRO338:WRR338"/>
    <mergeCell ref="WPM337:WPM338"/>
    <mergeCell ref="WPN337:WPN338"/>
    <mergeCell ref="WQM337:WQM338"/>
    <mergeCell ref="WQN337:WQN338"/>
    <mergeCell ref="WRM337:WRM338"/>
    <mergeCell ref="WRN337:WRN338"/>
    <mergeCell ref="WRS338:WRV338"/>
    <mergeCell ref="WRW338:WRZ338"/>
    <mergeCell ref="WSA338:WSD338"/>
    <mergeCell ref="VZE338:VZH338"/>
    <mergeCell ref="VZI338:VZL338"/>
    <mergeCell ref="VZO338:VZR338"/>
    <mergeCell ref="VZS338:VZV338"/>
    <mergeCell ref="VZW338:VZZ338"/>
    <mergeCell ref="WAA338:WAD338"/>
    <mergeCell ref="WAE338:WAH338"/>
    <mergeCell ref="WAI338:WAL338"/>
    <mergeCell ref="WAO338:WAR338"/>
    <mergeCell ref="WAS338:WAV338"/>
    <mergeCell ref="WAW338:WAZ338"/>
    <mergeCell ref="WBA338:WBD338"/>
    <mergeCell ref="WBE338:WBH338"/>
    <mergeCell ref="WBI338:WBL338"/>
    <mergeCell ref="WGS338:WGV338"/>
    <mergeCell ref="WGW338:WGZ338"/>
    <mergeCell ref="WHA338:WHD338"/>
    <mergeCell ref="WHE338:WHH338"/>
    <mergeCell ref="WHI338:WHL338"/>
    <mergeCell ref="WHO338:WHR338"/>
    <mergeCell ref="WHS338:WHV338"/>
    <mergeCell ref="WHW338:WHZ338"/>
    <mergeCell ref="WIA338:WID338"/>
    <mergeCell ref="WIE338:WIH338"/>
    <mergeCell ref="WII338:WIL338"/>
    <mergeCell ref="WIO338:WIR338"/>
    <mergeCell ref="WIS338:WIV338"/>
    <mergeCell ref="WIW338:WIZ338"/>
    <mergeCell ref="WJA338:WJD338"/>
    <mergeCell ref="WJE338:WJH338"/>
    <mergeCell ref="WJI338:WJL338"/>
    <mergeCell ref="WJO338:WJR338"/>
    <mergeCell ref="WJS338:WJV338"/>
    <mergeCell ref="WGN337:WGN338"/>
    <mergeCell ref="WHM337:WHM338"/>
    <mergeCell ref="WYW338:WYZ338"/>
    <mergeCell ref="WZA338:WZD338"/>
    <mergeCell ref="WZE338:WZH338"/>
    <mergeCell ref="WZI338:WZL338"/>
    <mergeCell ref="WZO338:WZR338"/>
    <mergeCell ref="WZS338:WZV338"/>
    <mergeCell ref="WZW338:WZZ338"/>
    <mergeCell ref="XAA338:XAD338"/>
    <mergeCell ref="XAE338:XAH338"/>
    <mergeCell ref="XAI338:XAL338"/>
    <mergeCell ref="XAO338:XAR338"/>
    <mergeCell ref="XAS338:XAV338"/>
    <mergeCell ref="XAW338:XAY338"/>
    <mergeCell ref="A343:A344"/>
    <mergeCell ref="B343:B344"/>
    <mergeCell ref="AM343:AM344"/>
    <mergeCell ref="AN343:AN344"/>
    <mergeCell ref="BM343:BM344"/>
    <mergeCell ref="BN343:BN344"/>
    <mergeCell ref="CM343:CM344"/>
    <mergeCell ref="CN343:CN344"/>
    <mergeCell ref="DM343:DM344"/>
    <mergeCell ref="DN343:DN344"/>
    <mergeCell ref="EM343:EM344"/>
    <mergeCell ref="EN343:EN344"/>
    <mergeCell ref="FM343:FM344"/>
    <mergeCell ref="FN343:FN344"/>
    <mergeCell ref="GM343:GM344"/>
    <mergeCell ref="GN343:GN344"/>
    <mergeCell ref="HM343:HM344"/>
    <mergeCell ref="HN343:HN344"/>
    <mergeCell ref="IM343:IM344"/>
    <mergeCell ref="IN343:IN344"/>
    <mergeCell ref="JM343:JM344"/>
    <mergeCell ref="JN343:JN344"/>
    <mergeCell ref="KM343:KM344"/>
    <mergeCell ref="KN343:KN344"/>
    <mergeCell ref="LM343:LM344"/>
    <mergeCell ref="LN343:LN344"/>
    <mergeCell ref="MM343:MM344"/>
    <mergeCell ref="MN343:MN344"/>
    <mergeCell ref="NM343:NM344"/>
    <mergeCell ref="NN343:NN344"/>
    <mergeCell ref="OM343:OM344"/>
    <mergeCell ref="ON343:ON344"/>
    <mergeCell ref="PM343:PM344"/>
    <mergeCell ref="PN343:PN344"/>
    <mergeCell ref="QM343:QM344"/>
    <mergeCell ref="QN343:QN344"/>
    <mergeCell ref="RM343:RM344"/>
    <mergeCell ref="RN343:RN344"/>
    <mergeCell ref="WSE338:WSH338"/>
    <mergeCell ref="WSI338:WSL338"/>
    <mergeCell ref="WSO338:WSR338"/>
    <mergeCell ref="WSS338:WSV338"/>
    <mergeCell ref="WSW338:WSZ338"/>
    <mergeCell ref="WTA338:WTD338"/>
    <mergeCell ref="WTE338:WTH338"/>
    <mergeCell ref="WTI338:WTL338"/>
    <mergeCell ref="WTO338:WTR338"/>
    <mergeCell ref="WTS338:WTV338"/>
    <mergeCell ref="WTW338:WTZ338"/>
    <mergeCell ref="WUA338:WUD338"/>
    <mergeCell ref="WUE338:WUH338"/>
    <mergeCell ref="ZI344:ZL344"/>
    <mergeCell ref="ZO344:ZR344"/>
    <mergeCell ref="ZS344:ZV344"/>
    <mergeCell ref="ZW344:ZZ344"/>
    <mergeCell ref="AAA344:AAD344"/>
    <mergeCell ref="AAE344:AAH344"/>
    <mergeCell ref="AAI344:AAL344"/>
    <mergeCell ref="AAO344:AAR344"/>
    <mergeCell ref="AAS344:AAV344"/>
    <mergeCell ref="AAW344:AAZ344"/>
    <mergeCell ref="ABA344:ABD344"/>
    <mergeCell ref="ABE344:ABH344"/>
    <mergeCell ref="ABI344:ABL344"/>
    <mergeCell ref="ABO344:ABR344"/>
    <mergeCell ref="ABS344:ABV344"/>
    <mergeCell ref="ABW344:ABZ344"/>
    <mergeCell ref="ACA344:ACD344"/>
    <mergeCell ref="ACE344:ACH344"/>
    <mergeCell ref="ACI344:ACL344"/>
    <mergeCell ref="ACO344:ACR344"/>
    <mergeCell ref="ACS344:ACV344"/>
    <mergeCell ref="ACW344:ACZ344"/>
    <mergeCell ref="ADA344:ADD344"/>
    <mergeCell ref="WXE338:WXH338"/>
    <mergeCell ref="WXI338:WXL338"/>
    <mergeCell ref="WXO338:WXR338"/>
    <mergeCell ref="WXS338:WXV338"/>
    <mergeCell ref="WXW338:WXZ338"/>
    <mergeCell ref="WYA338:WYD338"/>
    <mergeCell ref="WYE338:WYH338"/>
    <mergeCell ref="WYI338:WYL338"/>
    <mergeCell ref="WYO338:WYR338"/>
    <mergeCell ref="WYS338:WYV338"/>
    <mergeCell ref="WUI338:WUL338"/>
    <mergeCell ref="WUO338:WUR338"/>
    <mergeCell ref="WUS338:WUV338"/>
    <mergeCell ref="WUW338:WUZ338"/>
    <mergeCell ref="WVA338:WVD338"/>
    <mergeCell ref="WVE338:WVH338"/>
    <mergeCell ref="WVI338:WVL338"/>
    <mergeCell ref="WVO338:WVR338"/>
    <mergeCell ref="WVS338:WVV338"/>
    <mergeCell ref="WVW338:WVZ338"/>
    <mergeCell ref="WWA338:WWD338"/>
    <mergeCell ref="WWE338:WWH338"/>
    <mergeCell ref="WWI338:WWL338"/>
    <mergeCell ref="WWO338:WWR338"/>
    <mergeCell ref="WWS338:WWV338"/>
    <mergeCell ref="WWW338:WWZ338"/>
    <mergeCell ref="WXA338:WXD338"/>
    <mergeCell ref="WSM337:WSM338"/>
    <mergeCell ref="WSN337:WSN338"/>
    <mergeCell ref="WTM337:WTM338"/>
    <mergeCell ref="WTN337:WTN338"/>
    <mergeCell ref="WUM337:WUM338"/>
    <mergeCell ref="WUN337:WUN338"/>
    <mergeCell ref="WVM337:WVM338"/>
    <mergeCell ref="WVN337:WVN338"/>
    <mergeCell ref="WWM337:WWM338"/>
    <mergeCell ref="WWN337:WWN338"/>
    <mergeCell ref="WNS338:WNV338"/>
    <mergeCell ref="WNW338:WNZ338"/>
    <mergeCell ref="WOA338:WOD338"/>
    <mergeCell ref="WOE338:WOH338"/>
    <mergeCell ref="BFS344:BFV344"/>
    <mergeCell ref="BFW344:BFZ344"/>
    <mergeCell ref="BGA344:BGD344"/>
    <mergeCell ref="BGE344:BGH344"/>
    <mergeCell ref="BGI344:BGL344"/>
    <mergeCell ref="BGO344:BGR344"/>
    <mergeCell ref="BGS344:BGV344"/>
    <mergeCell ref="BGW344:BGZ344"/>
    <mergeCell ref="BHA344:BHD344"/>
    <mergeCell ref="BHE344:BHH344"/>
    <mergeCell ref="BHI344:BHL344"/>
    <mergeCell ref="BHO344:BHR344"/>
    <mergeCell ref="BHS344:BHV344"/>
    <mergeCell ref="BHW344:BHZ344"/>
    <mergeCell ref="BIA344:BID344"/>
    <mergeCell ref="BIE344:BIH344"/>
    <mergeCell ref="BIS344:BIV344"/>
    <mergeCell ref="BIW344:BIZ344"/>
    <mergeCell ref="BJA344:BJD344"/>
    <mergeCell ref="BJE344:BJH344"/>
    <mergeCell ref="BJI344:BJL344"/>
    <mergeCell ref="ANM343:ANM344"/>
    <mergeCell ref="ANN343:ANN344"/>
    <mergeCell ref="AOM343:AOM344"/>
    <mergeCell ref="AON343:AON344"/>
    <mergeCell ref="APM343:APM344"/>
    <mergeCell ref="APN343:APN344"/>
    <mergeCell ref="AQM343:AQM344"/>
    <mergeCell ref="AQN343:AQN344"/>
    <mergeCell ref="ARM343:ARM344"/>
    <mergeCell ref="ARN343:ARN344"/>
    <mergeCell ref="ASM343:ASM344"/>
    <mergeCell ref="ASN343:ASN344"/>
    <mergeCell ref="ATM343:ATM344"/>
    <mergeCell ref="ATN343:ATN344"/>
    <mergeCell ref="AUM343:AUM344"/>
    <mergeCell ref="AUN343:AUN344"/>
    <mergeCell ref="AVM343:AVM344"/>
    <mergeCell ref="AVN343:AVN344"/>
    <mergeCell ref="AWM343:AWM344"/>
    <mergeCell ref="AWN343:AWN344"/>
    <mergeCell ref="AXM343:AXM344"/>
    <mergeCell ref="AXN343:AXN344"/>
    <mergeCell ref="AYM343:AYM344"/>
    <mergeCell ref="AYN343:AYN344"/>
    <mergeCell ref="AZM343:AZM344"/>
    <mergeCell ref="AZN343:AZN344"/>
    <mergeCell ref="BAM343:BAM344"/>
    <mergeCell ref="ANO344:ANR344"/>
    <mergeCell ref="ANS344:ANV344"/>
    <mergeCell ref="ANW344:ANZ344"/>
    <mergeCell ref="AOA344:AOD344"/>
    <mergeCell ref="AOE344:AOH344"/>
    <mergeCell ref="AOI344:AOL344"/>
    <mergeCell ref="AOO344:AOR344"/>
    <mergeCell ref="AOS344:AOV344"/>
    <mergeCell ref="AOW344:AOZ344"/>
    <mergeCell ref="APA344:APD344"/>
    <mergeCell ref="APE344:APH344"/>
    <mergeCell ref="API344:APL344"/>
    <mergeCell ref="APO344:APR344"/>
    <mergeCell ref="APS344:APV344"/>
    <mergeCell ref="APW344:APZ344"/>
    <mergeCell ref="AQA344:AQD344"/>
    <mergeCell ref="CBM343:CBM344"/>
    <mergeCell ref="CBN343:CBN344"/>
    <mergeCell ref="CCM343:CCM344"/>
    <mergeCell ref="CCN343:CCN344"/>
    <mergeCell ref="CDM343:CDM344"/>
    <mergeCell ref="CDN343:CDN344"/>
    <mergeCell ref="CEM343:CEM344"/>
    <mergeCell ref="CEN343:CEN344"/>
    <mergeCell ref="CFM343:CFM344"/>
    <mergeCell ref="CFN343:CFN344"/>
    <mergeCell ref="CGM343:CGM344"/>
    <mergeCell ref="CGN343:CGN344"/>
    <mergeCell ref="CHM343:CHM344"/>
    <mergeCell ref="BTI344:BTL344"/>
    <mergeCell ref="BTO344:BTR344"/>
    <mergeCell ref="BTS344:BTV344"/>
    <mergeCell ref="BTW344:BTZ344"/>
    <mergeCell ref="BUA344:BUD344"/>
    <mergeCell ref="BUE344:BUH344"/>
    <mergeCell ref="BUI344:BUL344"/>
    <mergeCell ref="BUO344:BUR344"/>
    <mergeCell ref="BUS344:BUV344"/>
    <mergeCell ref="BUW344:BUZ344"/>
    <mergeCell ref="BVA344:BVD344"/>
    <mergeCell ref="BVE344:BVH344"/>
    <mergeCell ref="BVI344:BVL344"/>
    <mergeCell ref="BVO344:BVR344"/>
    <mergeCell ref="BVS344:BVV344"/>
    <mergeCell ref="BVW344:BVZ344"/>
    <mergeCell ref="BWA344:BWD344"/>
    <mergeCell ref="BWE344:BWH344"/>
    <mergeCell ref="BWI344:BWL344"/>
    <mergeCell ref="BWO344:BWR344"/>
    <mergeCell ref="BWS344:BWV344"/>
    <mergeCell ref="BWW344:BWZ344"/>
    <mergeCell ref="BXA344:BXD344"/>
    <mergeCell ref="BXE344:BXH344"/>
    <mergeCell ref="BXI344:BXL344"/>
    <mergeCell ref="BXO344:BXR344"/>
    <mergeCell ref="BXS344:BXV344"/>
    <mergeCell ref="BXW344:BXZ344"/>
    <mergeCell ref="BYA344:BYD344"/>
    <mergeCell ref="BYE344:BYH344"/>
    <mergeCell ref="BYI344:BYL344"/>
    <mergeCell ref="BZA344:BZD344"/>
    <mergeCell ref="BZE344:BZH344"/>
    <mergeCell ref="BZI344:BZL344"/>
    <mergeCell ref="BZO344:BZR344"/>
    <mergeCell ref="CBO344:CBR344"/>
    <mergeCell ref="CBS344:CBV344"/>
    <mergeCell ref="CBW344:CBZ344"/>
    <mergeCell ref="CCA344:CCD344"/>
    <mergeCell ref="CCE344:CCH344"/>
    <mergeCell ref="CCI344:CCL344"/>
    <mergeCell ref="CCO344:CCR344"/>
    <mergeCell ref="CCS344:CCV344"/>
    <mergeCell ref="CCW344:CCZ344"/>
    <mergeCell ref="CDA344:CDD344"/>
    <mergeCell ref="CDE344:CDH344"/>
    <mergeCell ref="CDI344:CDL344"/>
    <mergeCell ref="CDO344:CDR344"/>
    <mergeCell ref="CDS344:CDV344"/>
    <mergeCell ref="CDW344:CDZ344"/>
    <mergeCell ref="CEA344:CED344"/>
    <mergeCell ref="DFI344:DFL344"/>
    <mergeCell ref="DFO344:DFR344"/>
    <mergeCell ref="DFS344:DFV344"/>
    <mergeCell ref="DFW344:DFZ344"/>
    <mergeCell ref="CJM343:CJM344"/>
    <mergeCell ref="CJN343:CJN344"/>
    <mergeCell ref="CKM343:CKM344"/>
    <mergeCell ref="CKN343:CKN344"/>
    <mergeCell ref="CLM343:CLM344"/>
    <mergeCell ref="CLN343:CLN344"/>
    <mergeCell ref="CMM343:CMM344"/>
    <mergeCell ref="CMN343:CMN344"/>
    <mergeCell ref="CNM343:CNM344"/>
    <mergeCell ref="CNN343:CNN344"/>
    <mergeCell ref="COM343:COM344"/>
    <mergeCell ref="CON343:CON344"/>
    <mergeCell ref="CPM343:CPM344"/>
    <mergeCell ref="CPN343:CPN344"/>
    <mergeCell ref="CQM343:CQM344"/>
    <mergeCell ref="CQN343:CQN344"/>
    <mergeCell ref="CRM343:CRM344"/>
    <mergeCell ref="CRN343:CRN344"/>
    <mergeCell ref="CSM343:CSM344"/>
    <mergeCell ref="CSN343:CSN344"/>
    <mergeCell ref="CTM343:CTM344"/>
    <mergeCell ref="CTN343:CTN344"/>
    <mergeCell ref="CUM343:CUM344"/>
    <mergeCell ref="CUN343:CUN344"/>
    <mergeCell ref="CVM343:CVM344"/>
    <mergeCell ref="CVN343:CVN344"/>
    <mergeCell ref="CWM343:CWM344"/>
    <mergeCell ref="CWN343:CWN344"/>
    <mergeCell ref="CXM343:CXM344"/>
    <mergeCell ref="CXN343:CXN344"/>
    <mergeCell ref="CJO344:CJR344"/>
    <mergeCell ref="CJS344:CJV344"/>
    <mergeCell ref="CJW344:CJZ344"/>
    <mergeCell ref="CKA344:CKD344"/>
    <mergeCell ref="CKE344:CKH344"/>
    <mergeCell ref="CKI344:CKL344"/>
    <mergeCell ref="CKO344:CKR344"/>
    <mergeCell ref="CKS344:CKV344"/>
    <mergeCell ref="CKW344:CKZ344"/>
    <mergeCell ref="CLA344:CLD344"/>
    <mergeCell ref="CLE344:CLH344"/>
    <mergeCell ref="CLI344:CLL344"/>
    <mergeCell ref="CLO344:CLR344"/>
    <mergeCell ref="CLS344:CLV344"/>
    <mergeCell ref="CLW344:CLZ344"/>
    <mergeCell ref="CMA344:CMD344"/>
    <mergeCell ref="CME344:CMH344"/>
    <mergeCell ref="CMI344:CML344"/>
    <mergeCell ref="CMO344:CMR344"/>
    <mergeCell ref="CMS344:CMV344"/>
    <mergeCell ref="CMW344:CMZ344"/>
    <mergeCell ref="CNA344:CND344"/>
    <mergeCell ref="CNE344:CNH344"/>
    <mergeCell ref="CNI344:CNL344"/>
    <mergeCell ref="CNO344:CNR344"/>
    <mergeCell ref="CNS344:CNV344"/>
    <mergeCell ref="CNW344:CNZ344"/>
    <mergeCell ref="COA344:COD344"/>
    <mergeCell ref="COE344:COH344"/>
    <mergeCell ref="COI344:COL344"/>
    <mergeCell ref="ECM343:ECM344"/>
    <mergeCell ref="ECN343:ECN344"/>
    <mergeCell ref="EDM343:EDM344"/>
    <mergeCell ref="EDN343:EDN344"/>
    <mergeCell ref="EEM343:EEM344"/>
    <mergeCell ref="EEN343:EEN344"/>
    <mergeCell ref="DQO344:DQR344"/>
    <mergeCell ref="DQS344:DQV344"/>
    <mergeCell ref="DQW344:DQZ344"/>
    <mergeCell ref="DRA344:DRD344"/>
    <mergeCell ref="DRE344:DRH344"/>
    <mergeCell ref="DRI344:DRL344"/>
    <mergeCell ref="DRO344:DRR344"/>
    <mergeCell ref="DRS344:DRV344"/>
    <mergeCell ref="DRW344:DRZ344"/>
    <mergeCell ref="DSA344:DSD344"/>
    <mergeCell ref="DSE344:DSH344"/>
    <mergeCell ref="DSI344:DSL344"/>
    <mergeCell ref="DSO344:DSR344"/>
    <mergeCell ref="DSS344:DSV344"/>
    <mergeCell ref="DSW344:DSZ344"/>
    <mergeCell ref="DTA344:DTD344"/>
    <mergeCell ref="DTE344:DTH344"/>
    <mergeCell ref="DTI344:DTL344"/>
    <mergeCell ref="DTO344:DTR344"/>
    <mergeCell ref="DTS344:DTV344"/>
    <mergeCell ref="DVS344:DVV344"/>
    <mergeCell ref="DVW344:DVZ344"/>
    <mergeCell ref="DWA344:DWD344"/>
    <mergeCell ref="DAM343:DAM344"/>
    <mergeCell ref="DAN343:DAN344"/>
    <mergeCell ref="DBM343:DBM344"/>
    <mergeCell ref="DBN343:DBN344"/>
    <mergeCell ref="DCM343:DCM344"/>
    <mergeCell ref="DCN343:DCN344"/>
    <mergeCell ref="DDM343:DDM344"/>
    <mergeCell ref="DDN343:DDN344"/>
    <mergeCell ref="DEM343:DEM344"/>
    <mergeCell ref="DEN343:DEN344"/>
    <mergeCell ref="DFM343:DFM344"/>
    <mergeCell ref="DFN343:DFN344"/>
    <mergeCell ref="DGM343:DGM344"/>
    <mergeCell ref="DGN343:DGN344"/>
    <mergeCell ref="DHM343:DHM344"/>
    <mergeCell ref="DHN343:DHN344"/>
    <mergeCell ref="DIM343:DIM344"/>
    <mergeCell ref="DIN343:DIN344"/>
    <mergeCell ref="DJM343:DJM344"/>
    <mergeCell ref="DJN343:DJN344"/>
    <mergeCell ref="DKM343:DKM344"/>
    <mergeCell ref="DKN343:DKN344"/>
    <mergeCell ref="DLM343:DLM344"/>
    <mergeCell ref="DLN343:DLN344"/>
    <mergeCell ref="DMM343:DMM344"/>
    <mergeCell ref="DMN343:DMN344"/>
    <mergeCell ref="DNM343:DNM344"/>
    <mergeCell ref="DNN343:DNN344"/>
    <mergeCell ref="DOM343:DOM344"/>
    <mergeCell ref="DAO344:DAR344"/>
    <mergeCell ref="DAS344:DAV344"/>
    <mergeCell ref="DAW344:DAZ344"/>
    <mergeCell ref="DBA344:DBD344"/>
    <mergeCell ref="DBE344:DBH344"/>
    <mergeCell ref="DBI344:DBL344"/>
    <mergeCell ref="FCI344:FCL344"/>
    <mergeCell ref="FCO344:FCR344"/>
    <mergeCell ref="FCS344:FCV344"/>
    <mergeCell ref="FCW344:FCZ344"/>
    <mergeCell ref="FDA344:FDD344"/>
    <mergeCell ref="FDE344:FDH344"/>
    <mergeCell ref="FDI344:FDL344"/>
    <mergeCell ref="FDO344:FDR344"/>
    <mergeCell ref="FDS344:FDV344"/>
    <mergeCell ref="FDW344:FDZ344"/>
    <mergeCell ref="FEA344:FED344"/>
    <mergeCell ref="FEE344:FEH344"/>
    <mergeCell ref="FEI344:FEL344"/>
    <mergeCell ref="EJE344:EJH344"/>
    <mergeCell ref="EJI344:EJL344"/>
    <mergeCell ref="EJO344:EJR344"/>
    <mergeCell ref="EJS344:EJV344"/>
    <mergeCell ref="EJW344:EJZ344"/>
    <mergeCell ref="EKA344:EKD344"/>
    <mergeCell ref="EKE344:EKH344"/>
    <mergeCell ref="EKI344:EKL344"/>
    <mergeCell ref="EKO344:EKR344"/>
    <mergeCell ref="EKS344:EKV344"/>
    <mergeCell ref="EKW344:EKZ344"/>
    <mergeCell ref="ELA344:ELD344"/>
    <mergeCell ref="EMA344:EMD344"/>
    <mergeCell ref="EME344:EMH344"/>
    <mergeCell ref="EMI344:EML344"/>
    <mergeCell ref="EMO344:EMR344"/>
    <mergeCell ref="EMS344:EMV344"/>
    <mergeCell ref="EMW344:EMZ344"/>
    <mergeCell ref="ENA344:END344"/>
    <mergeCell ref="ENE344:ENH344"/>
    <mergeCell ref="ENI344:ENL344"/>
    <mergeCell ref="ENO344:ENR344"/>
    <mergeCell ref="ENS344:ENV344"/>
    <mergeCell ref="ENW344:ENZ344"/>
    <mergeCell ref="EOA344:EOD344"/>
    <mergeCell ref="EOE344:EOH344"/>
    <mergeCell ref="EOI344:EOL344"/>
    <mergeCell ref="EOO344:EOR344"/>
    <mergeCell ref="EOS344:EOV344"/>
    <mergeCell ref="EOW344:EOZ344"/>
    <mergeCell ref="EPA344:EPD344"/>
    <mergeCell ref="EPE344:EPH344"/>
    <mergeCell ref="EPI344:EPL344"/>
    <mergeCell ref="EPO344:EPR344"/>
    <mergeCell ref="EPS344:EPV344"/>
    <mergeCell ref="EPW344:EPZ344"/>
    <mergeCell ref="EQA344:EQD344"/>
    <mergeCell ref="EQE344:EQH344"/>
    <mergeCell ref="EQI344:EQL344"/>
    <mergeCell ref="EQO344:EQR344"/>
    <mergeCell ref="FCM343:FCM344"/>
    <mergeCell ref="FCN343:FCN344"/>
    <mergeCell ref="FDM343:FDM344"/>
    <mergeCell ref="FDN343:FDN344"/>
    <mergeCell ref="EQS344:EQV344"/>
    <mergeCell ref="EQW344:EQZ344"/>
    <mergeCell ref="ERA344:ERD344"/>
    <mergeCell ref="ERE344:ERH344"/>
    <mergeCell ref="ERI344:ERL344"/>
    <mergeCell ref="ERO344:ERR344"/>
    <mergeCell ref="ERS344:ERV344"/>
    <mergeCell ref="FEM343:FEM344"/>
    <mergeCell ref="FEN343:FEN344"/>
    <mergeCell ref="FFM343:FFM344"/>
    <mergeCell ref="FFN343:FFN344"/>
    <mergeCell ref="FGM343:FGM344"/>
    <mergeCell ref="FGN343:FGN344"/>
    <mergeCell ref="FHM343:FHM344"/>
    <mergeCell ref="FHN343:FHN344"/>
    <mergeCell ref="FIM343:FIM344"/>
    <mergeCell ref="FIN343:FIN344"/>
    <mergeCell ref="FJM343:FJM344"/>
    <mergeCell ref="FJN343:FJN344"/>
    <mergeCell ref="FKM343:FKM344"/>
    <mergeCell ref="FKN343:FKN344"/>
    <mergeCell ref="FLM343:FLM344"/>
    <mergeCell ref="FLN343:FLN344"/>
    <mergeCell ref="FEO344:FER344"/>
    <mergeCell ref="FES344:FEV344"/>
    <mergeCell ref="FEW344:FEZ344"/>
    <mergeCell ref="FFA344:FFD344"/>
    <mergeCell ref="FFE344:FFH344"/>
    <mergeCell ref="FFI344:FFL344"/>
    <mergeCell ref="FFO344:FFR344"/>
    <mergeCell ref="FFS344:FFV344"/>
    <mergeCell ref="FFW344:FFZ344"/>
    <mergeCell ref="FGA344:FGD344"/>
    <mergeCell ref="FGE344:FGH344"/>
    <mergeCell ref="FGI344:FGL344"/>
    <mergeCell ref="FGO344:FGR344"/>
    <mergeCell ref="FGS344:FGV344"/>
    <mergeCell ref="FGW344:FGZ344"/>
    <mergeCell ref="FHA344:FHD344"/>
    <mergeCell ref="FHE344:FHH344"/>
    <mergeCell ref="FHI344:FHL344"/>
    <mergeCell ref="FHO344:FHR344"/>
    <mergeCell ref="FHS344:FHV344"/>
    <mergeCell ref="FHW344:FHZ344"/>
    <mergeCell ref="FIA344:FID344"/>
    <mergeCell ref="FIE344:FIH344"/>
    <mergeCell ref="FII344:FIL344"/>
    <mergeCell ref="FIO344:FIR344"/>
    <mergeCell ref="FIS344:FIV344"/>
    <mergeCell ref="FIW344:FIZ344"/>
    <mergeCell ref="FJA344:FJD344"/>
    <mergeCell ref="FJE344:FJH344"/>
    <mergeCell ref="FJI344:FJL344"/>
    <mergeCell ref="FJO344:FJR344"/>
    <mergeCell ref="FJS344:FJV344"/>
    <mergeCell ref="FJW344:FJZ344"/>
    <mergeCell ref="FKA344:FKD344"/>
    <mergeCell ref="FKE344:FKH344"/>
    <mergeCell ref="FKI344:FKL344"/>
    <mergeCell ref="FKO344:FKR344"/>
    <mergeCell ref="FKS344:FKV344"/>
    <mergeCell ref="FKW344:FKZ344"/>
    <mergeCell ref="FLA344:FLD344"/>
    <mergeCell ref="FLE344:FLH344"/>
    <mergeCell ref="FLI344:FLL344"/>
    <mergeCell ref="HAS344:HAV344"/>
    <mergeCell ref="HAW344:HAZ344"/>
    <mergeCell ref="HBA344:HBD344"/>
    <mergeCell ref="HBE344:HBH344"/>
    <mergeCell ref="HBI344:HBL344"/>
    <mergeCell ref="HBO344:HBR344"/>
    <mergeCell ref="HBS344:HBV344"/>
    <mergeCell ref="HBW344:HBZ344"/>
    <mergeCell ref="HCA344:HCD344"/>
    <mergeCell ref="HCE344:HCH344"/>
    <mergeCell ref="HCI344:HCL344"/>
    <mergeCell ref="HCO344:HCR344"/>
    <mergeCell ref="HCS344:HCV344"/>
    <mergeCell ref="HCW344:HCZ344"/>
    <mergeCell ref="HDA344:HDD344"/>
    <mergeCell ref="HDE344:HDH344"/>
    <mergeCell ref="HDS344:HDV344"/>
    <mergeCell ref="HDW344:HDZ344"/>
    <mergeCell ref="HEA344:HED344"/>
    <mergeCell ref="HEE344:HEH344"/>
    <mergeCell ref="HEI344:HEL344"/>
    <mergeCell ref="HEO344:HER344"/>
    <mergeCell ref="HES344:HEV344"/>
    <mergeCell ref="HEW344:HEZ344"/>
    <mergeCell ref="HFA344:HFD344"/>
    <mergeCell ref="HFE344:HFH344"/>
    <mergeCell ref="GCN343:GCN344"/>
    <mergeCell ref="GDM343:GDM344"/>
    <mergeCell ref="GDN343:GDN344"/>
    <mergeCell ref="GEM343:GEM344"/>
    <mergeCell ref="GEN343:GEN344"/>
    <mergeCell ref="GFM343:GFM344"/>
    <mergeCell ref="GFN343:GFN344"/>
    <mergeCell ref="GGM343:GGM344"/>
    <mergeCell ref="GGN343:GGN344"/>
    <mergeCell ref="GHM343:GHM344"/>
    <mergeCell ref="GHN343:GHN344"/>
    <mergeCell ref="GIM343:GIM344"/>
    <mergeCell ref="GIN343:GIN344"/>
    <mergeCell ref="GJM343:GJM344"/>
    <mergeCell ref="GJN343:GJN344"/>
    <mergeCell ref="GKM343:GKM344"/>
    <mergeCell ref="GKN343:GKN344"/>
    <mergeCell ref="GLM343:GLM344"/>
    <mergeCell ref="GLN343:GLN344"/>
    <mergeCell ref="GMM343:GMM344"/>
    <mergeCell ref="GMN343:GMN344"/>
    <mergeCell ref="GNM343:GNM344"/>
    <mergeCell ref="GNN343:GNN344"/>
    <mergeCell ref="GOM343:GOM344"/>
    <mergeCell ref="GON343:GON344"/>
    <mergeCell ref="GPM343:GPM344"/>
    <mergeCell ref="GPN343:GPN344"/>
    <mergeCell ref="GQM343:GQM344"/>
    <mergeCell ref="GQN343:GQN344"/>
    <mergeCell ref="GRM343:GRM344"/>
    <mergeCell ref="GRN343:GRN344"/>
    <mergeCell ref="GSM343:GSM344"/>
    <mergeCell ref="GSN343:GSN344"/>
    <mergeCell ref="GCO344:GCR344"/>
    <mergeCell ref="GCS344:GCV344"/>
    <mergeCell ref="GCW344:GCZ344"/>
    <mergeCell ref="GDA344:GDD344"/>
    <mergeCell ref="GDE344:GDH344"/>
    <mergeCell ref="IHA344:IHD344"/>
    <mergeCell ref="IHE344:IHH344"/>
    <mergeCell ref="IHI344:IHL344"/>
    <mergeCell ref="IHO344:IHR344"/>
    <mergeCell ref="IHS344:IHV344"/>
    <mergeCell ref="IHW344:IHZ344"/>
    <mergeCell ref="IIA344:IID344"/>
    <mergeCell ref="IIE344:IIH344"/>
    <mergeCell ref="III344:IIL344"/>
    <mergeCell ref="IIO344:IIR344"/>
    <mergeCell ref="IIS344:IIV344"/>
    <mergeCell ref="IIW344:IIZ344"/>
    <mergeCell ref="IJA344:IJD344"/>
    <mergeCell ref="IJE344:IJH344"/>
    <mergeCell ref="IJI344:IJL344"/>
    <mergeCell ref="IJO344:IJR344"/>
    <mergeCell ref="IKI344:IKL344"/>
    <mergeCell ref="IKO344:IKR344"/>
    <mergeCell ref="IKS344:IKV344"/>
    <mergeCell ref="IKW344:IKZ344"/>
    <mergeCell ref="ILA344:ILD344"/>
    <mergeCell ref="ILE344:ILH344"/>
    <mergeCell ref="ILI344:ILL344"/>
    <mergeCell ref="ILO344:ILR344"/>
    <mergeCell ref="HOM343:HOM344"/>
    <mergeCell ref="HON343:HON344"/>
    <mergeCell ref="HPM343:HPM344"/>
    <mergeCell ref="HPN343:HPN344"/>
    <mergeCell ref="HQM343:HQM344"/>
    <mergeCell ref="HQN343:HQN344"/>
    <mergeCell ref="HRM343:HRM344"/>
    <mergeCell ref="HRN343:HRN344"/>
    <mergeCell ref="HSM343:HSM344"/>
    <mergeCell ref="HSN343:HSN344"/>
    <mergeCell ref="HTM343:HTM344"/>
    <mergeCell ref="HTN343:HTN344"/>
    <mergeCell ref="HUM343:HUM344"/>
    <mergeCell ref="HUN343:HUN344"/>
    <mergeCell ref="HVM343:HVM344"/>
    <mergeCell ref="HVN343:HVN344"/>
    <mergeCell ref="HWM343:HWM344"/>
    <mergeCell ref="HWN343:HWN344"/>
    <mergeCell ref="HXM343:HXM344"/>
    <mergeCell ref="HXN343:HXN344"/>
    <mergeCell ref="HYM343:HYM344"/>
    <mergeCell ref="HYN343:HYN344"/>
    <mergeCell ref="HZM343:HZM344"/>
    <mergeCell ref="HZN343:HZN344"/>
    <mergeCell ref="HOO344:HOR344"/>
    <mergeCell ref="HOS344:HOV344"/>
    <mergeCell ref="HOW344:HOZ344"/>
    <mergeCell ref="HPA344:HPD344"/>
    <mergeCell ref="HPE344:HPH344"/>
    <mergeCell ref="HPI344:HPL344"/>
    <mergeCell ref="HPO344:HPR344"/>
    <mergeCell ref="HPS344:HPV344"/>
    <mergeCell ref="HPW344:HPZ344"/>
    <mergeCell ref="HQA344:HQD344"/>
    <mergeCell ref="HQE344:HQH344"/>
    <mergeCell ref="HQI344:HQL344"/>
    <mergeCell ref="HQO344:HQR344"/>
    <mergeCell ref="HQS344:HQV344"/>
    <mergeCell ref="HQW344:HQZ344"/>
    <mergeCell ref="HRA344:HRD344"/>
    <mergeCell ref="JCM343:JCM344"/>
    <mergeCell ref="JCN343:JCN344"/>
    <mergeCell ref="JDM343:JDM344"/>
    <mergeCell ref="JDN343:JDN344"/>
    <mergeCell ref="JEM343:JEM344"/>
    <mergeCell ref="JEN343:JEN344"/>
    <mergeCell ref="JFM343:JFM344"/>
    <mergeCell ref="JFN343:JFN344"/>
    <mergeCell ref="JGM343:JGM344"/>
    <mergeCell ref="JGN343:JGN344"/>
    <mergeCell ref="IUS344:IUV344"/>
    <mergeCell ref="IUW344:IUZ344"/>
    <mergeCell ref="IVA344:IVD344"/>
    <mergeCell ref="IVE344:IVH344"/>
    <mergeCell ref="IVI344:IVL344"/>
    <mergeCell ref="IVO344:IVR344"/>
    <mergeCell ref="IVS344:IVV344"/>
    <mergeCell ref="IVW344:IVZ344"/>
    <mergeCell ref="IWA344:IWD344"/>
    <mergeCell ref="IWE344:IWH344"/>
    <mergeCell ref="IWI344:IWL344"/>
    <mergeCell ref="IWO344:IWR344"/>
    <mergeCell ref="IWS344:IWV344"/>
    <mergeCell ref="IWW344:IWZ344"/>
    <mergeCell ref="IXA344:IXD344"/>
    <mergeCell ref="IXE344:IXH344"/>
    <mergeCell ref="IXI344:IXL344"/>
    <mergeCell ref="IXO344:IXR344"/>
    <mergeCell ref="IXS344:IXV344"/>
    <mergeCell ref="IXW344:IXZ344"/>
    <mergeCell ref="IYA344:IYD344"/>
    <mergeCell ref="IYE344:IYH344"/>
    <mergeCell ref="IYI344:IYL344"/>
    <mergeCell ref="IYO344:IYR344"/>
    <mergeCell ref="IYS344:IYV344"/>
    <mergeCell ref="IYW344:IYZ344"/>
    <mergeCell ref="IZA344:IZD344"/>
    <mergeCell ref="IZE344:IZH344"/>
    <mergeCell ref="IZI344:IZL344"/>
    <mergeCell ref="IZO344:IZR344"/>
    <mergeCell ref="IZS344:IZV344"/>
    <mergeCell ref="JAI344:JAL344"/>
    <mergeCell ref="JAO344:JAR344"/>
    <mergeCell ref="JAS344:JAV344"/>
    <mergeCell ref="JAW344:JAZ344"/>
    <mergeCell ref="JBA344:JBD344"/>
    <mergeCell ref="JBE344:JBH344"/>
    <mergeCell ref="JBI344:JBL344"/>
    <mergeCell ref="JBO344:JBR344"/>
    <mergeCell ref="JBS344:JBV344"/>
    <mergeCell ref="JCO344:JCR344"/>
    <mergeCell ref="JCS344:JCV344"/>
    <mergeCell ref="JCW344:JCZ344"/>
    <mergeCell ref="JDA344:JDD344"/>
    <mergeCell ref="JDE344:JDH344"/>
    <mergeCell ref="JDI344:JDL344"/>
    <mergeCell ref="JDO344:JDR344"/>
    <mergeCell ref="JDS344:JDV344"/>
    <mergeCell ref="JDW344:JDZ344"/>
    <mergeCell ref="JEA344:JED344"/>
    <mergeCell ref="JEE344:JEH344"/>
    <mergeCell ref="JEI344:JEL344"/>
    <mergeCell ref="JEO344:JER344"/>
    <mergeCell ref="JES344:JEV344"/>
    <mergeCell ref="KDO344:KDR344"/>
    <mergeCell ref="KDS344:KDV344"/>
    <mergeCell ref="KDW344:KDZ344"/>
    <mergeCell ref="KEA344:KED344"/>
    <mergeCell ref="KEE344:KEH344"/>
    <mergeCell ref="KEI344:KEL344"/>
    <mergeCell ref="KEO344:KER344"/>
    <mergeCell ref="KES344:KEV344"/>
    <mergeCell ref="KEW344:KEZ344"/>
    <mergeCell ref="KFA344:KFD344"/>
    <mergeCell ref="KFE344:KFH344"/>
    <mergeCell ref="KFI344:KFL344"/>
    <mergeCell ref="KFO344:KFR344"/>
    <mergeCell ref="KFS344:KFV344"/>
    <mergeCell ref="KFW344:KFZ344"/>
    <mergeCell ref="KGA344:KGD344"/>
    <mergeCell ref="KHA344:KHD344"/>
    <mergeCell ref="KHE344:KHH344"/>
    <mergeCell ref="KHI344:KHL344"/>
    <mergeCell ref="KHO344:KHR344"/>
    <mergeCell ref="KHS344:KHV344"/>
    <mergeCell ref="KHW344:KHZ344"/>
    <mergeCell ref="KIA344:KID344"/>
    <mergeCell ref="JLM343:JLM344"/>
    <mergeCell ref="JLN343:JLN344"/>
    <mergeCell ref="JMM343:JMM344"/>
    <mergeCell ref="JMN343:JMN344"/>
    <mergeCell ref="JNM343:JNM344"/>
    <mergeCell ref="JNN343:JNN344"/>
    <mergeCell ref="JOM343:JOM344"/>
    <mergeCell ref="JON343:JON344"/>
    <mergeCell ref="JPM343:JPM344"/>
    <mergeCell ref="JPN343:JPN344"/>
    <mergeCell ref="JQM343:JQM344"/>
    <mergeCell ref="JQN343:JQN344"/>
    <mergeCell ref="JRM343:JRM344"/>
    <mergeCell ref="JRN343:JRN344"/>
    <mergeCell ref="JSM343:JSM344"/>
    <mergeCell ref="JSN343:JSN344"/>
    <mergeCell ref="JTM343:JTM344"/>
    <mergeCell ref="JTN343:JTN344"/>
    <mergeCell ref="JUM343:JUM344"/>
    <mergeCell ref="JUN343:JUN344"/>
    <mergeCell ref="JVM343:JVM344"/>
    <mergeCell ref="JVN343:JVN344"/>
    <mergeCell ref="JWM343:JWM344"/>
    <mergeCell ref="JWN343:JWN344"/>
    <mergeCell ref="JXM343:JXM344"/>
    <mergeCell ref="JLO344:JLR344"/>
    <mergeCell ref="JLS344:JLV344"/>
    <mergeCell ref="JLW344:JLZ344"/>
    <mergeCell ref="JMA344:JMD344"/>
    <mergeCell ref="JME344:JMH344"/>
    <mergeCell ref="JMI344:JML344"/>
    <mergeCell ref="JMO344:JMR344"/>
    <mergeCell ref="JMS344:JMV344"/>
    <mergeCell ref="JMW344:JMZ344"/>
    <mergeCell ref="JNA344:JND344"/>
    <mergeCell ref="JNE344:JNH344"/>
    <mergeCell ref="JNI344:JNL344"/>
    <mergeCell ref="JNO344:JNR344"/>
    <mergeCell ref="JNS344:JNV344"/>
    <mergeCell ref="JNW344:JNZ344"/>
    <mergeCell ref="JOA344:JOD344"/>
    <mergeCell ref="KTS344:KTV344"/>
    <mergeCell ref="KTW344:KTZ344"/>
    <mergeCell ref="KUA344:KUD344"/>
    <mergeCell ref="KUE344:KUH344"/>
    <mergeCell ref="KUI344:KUL344"/>
    <mergeCell ref="KUO344:KUR344"/>
    <mergeCell ref="KUS344:KUV344"/>
    <mergeCell ref="KUW344:KUZ344"/>
    <mergeCell ref="KVA344:KVD344"/>
    <mergeCell ref="KVE344:KVH344"/>
    <mergeCell ref="KVI344:KVL344"/>
    <mergeCell ref="KVO344:KVR344"/>
    <mergeCell ref="KVS344:KVV344"/>
    <mergeCell ref="KVW344:KVZ344"/>
    <mergeCell ref="KWA344:KWD344"/>
    <mergeCell ref="KWE344:KWH344"/>
    <mergeCell ref="KXI344:KXL344"/>
    <mergeCell ref="KXO344:KXR344"/>
    <mergeCell ref="KXS344:KXV344"/>
    <mergeCell ref="KXW344:KXZ344"/>
    <mergeCell ref="KYA344:KYD344"/>
    <mergeCell ref="KYE344:KYH344"/>
    <mergeCell ref="KZA344:KZD344"/>
    <mergeCell ref="KZE344:KZH344"/>
    <mergeCell ref="KZI344:KZL344"/>
    <mergeCell ref="KZO344:KZR344"/>
    <mergeCell ref="KZS344:KZV344"/>
    <mergeCell ref="KZW344:KZZ344"/>
    <mergeCell ref="LAA344:LAD344"/>
    <mergeCell ref="LAE344:LAH344"/>
    <mergeCell ref="LAI344:LAL344"/>
    <mergeCell ref="LAO344:LAR344"/>
    <mergeCell ref="LAS344:LAV344"/>
    <mergeCell ref="MAA344:MAD344"/>
    <mergeCell ref="MAE344:MAH344"/>
    <mergeCell ref="MAI344:MAL344"/>
    <mergeCell ref="MAO344:MAR344"/>
    <mergeCell ref="MAS344:MAV344"/>
    <mergeCell ref="MAW344:MAZ344"/>
    <mergeCell ref="MBA344:MBD344"/>
    <mergeCell ref="MBE344:MBH344"/>
    <mergeCell ref="MBI344:MBL344"/>
    <mergeCell ref="MBO344:MBR344"/>
    <mergeCell ref="MBS344:MBV344"/>
    <mergeCell ref="MBW344:MBZ344"/>
    <mergeCell ref="MCA344:MCD344"/>
    <mergeCell ref="MCE344:MCH344"/>
    <mergeCell ref="MCI344:MCL344"/>
    <mergeCell ref="MCO344:MCR344"/>
    <mergeCell ref="MEA344:MED344"/>
    <mergeCell ref="MEE344:MEH344"/>
    <mergeCell ref="MEI344:MEL344"/>
    <mergeCell ref="MEO344:MER344"/>
    <mergeCell ref="LHM343:LHM344"/>
    <mergeCell ref="LHN343:LHN344"/>
    <mergeCell ref="LIM343:LIM344"/>
    <mergeCell ref="LIN343:LIN344"/>
    <mergeCell ref="LJM343:LJM344"/>
    <mergeCell ref="LJN343:LJN344"/>
    <mergeCell ref="LKM343:LKM344"/>
    <mergeCell ref="LKN343:LKN344"/>
    <mergeCell ref="LLM343:LLM344"/>
    <mergeCell ref="LLN343:LLN344"/>
    <mergeCell ref="LMM343:LMM344"/>
    <mergeCell ref="LMN343:LMN344"/>
    <mergeCell ref="LNM343:LNM344"/>
    <mergeCell ref="LNN343:LNN344"/>
    <mergeCell ref="LOM343:LOM344"/>
    <mergeCell ref="LON343:LON344"/>
    <mergeCell ref="LPM343:LPM344"/>
    <mergeCell ref="LPN343:LPN344"/>
    <mergeCell ref="LQM343:LQM344"/>
    <mergeCell ref="LQN343:LQN344"/>
    <mergeCell ref="LRM343:LRM344"/>
    <mergeCell ref="LRN343:LRN344"/>
    <mergeCell ref="LSM343:LSM344"/>
    <mergeCell ref="LSN343:LSN344"/>
    <mergeCell ref="LTM343:LTM344"/>
    <mergeCell ref="LTN343:LTN344"/>
    <mergeCell ref="LUM343:LUM344"/>
    <mergeCell ref="LUN343:LUN344"/>
    <mergeCell ref="LHO344:LHR344"/>
    <mergeCell ref="LHS344:LHV344"/>
    <mergeCell ref="LHW344:LHZ344"/>
    <mergeCell ref="LIA344:LID344"/>
    <mergeCell ref="LIE344:LIH344"/>
    <mergeCell ref="LII344:LIL344"/>
    <mergeCell ref="LIO344:LIR344"/>
    <mergeCell ref="LIS344:LIV344"/>
    <mergeCell ref="LIW344:LIZ344"/>
    <mergeCell ref="LJA344:LJD344"/>
    <mergeCell ref="LJE344:LJH344"/>
    <mergeCell ref="LJI344:LJL344"/>
    <mergeCell ref="LJO344:LJR344"/>
    <mergeCell ref="LJS344:LJV344"/>
    <mergeCell ref="LJW344:LJZ344"/>
    <mergeCell ref="LKA344:LKD344"/>
    <mergeCell ref="MVM343:MVM344"/>
    <mergeCell ref="MVN343:MVN344"/>
    <mergeCell ref="MWM343:MWM344"/>
    <mergeCell ref="MWN343:MWN344"/>
    <mergeCell ref="MXM343:MXM344"/>
    <mergeCell ref="MXN343:MXN344"/>
    <mergeCell ref="MYM343:MYM344"/>
    <mergeCell ref="MYN343:MYN344"/>
    <mergeCell ref="MZM343:MZM344"/>
    <mergeCell ref="MZN343:MZN344"/>
    <mergeCell ref="NAM343:NAM344"/>
    <mergeCell ref="NAN343:NAN344"/>
    <mergeCell ref="NBM343:NBM344"/>
    <mergeCell ref="NBN343:NBN344"/>
    <mergeCell ref="MNS344:MNV344"/>
    <mergeCell ref="MNW344:MNZ344"/>
    <mergeCell ref="MOA344:MOD344"/>
    <mergeCell ref="MOE344:MOH344"/>
    <mergeCell ref="MOI344:MOL344"/>
    <mergeCell ref="MOO344:MOR344"/>
    <mergeCell ref="MOS344:MOV344"/>
    <mergeCell ref="MOW344:MOZ344"/>
    <mergeCell ref="MPA344:MPD344"/>
    <mergeCell ref="MPE344:MPH344"/>
    <mergeCell ref="MPI344:MPL344"/>
    <mergeCell ref="MPO344:MPR344"/>
    <mergeCell ref="MPS344:MPV344"/>
    <mergeCell ref="MPW344:MPZ344"/>
    <mergeCell ref="MQA344:MQD344"/>
    <mergeCell ref="MQE344:MQH344"/>
    <mergeCell ref="MQI344:MQL344"/>
    <mergeCell ref="MQO344:MQR344"/>
    <mergeCell ref="MQS344:MQV344"/>
    <mergeCell ref="MQW344:MQZ344"/>
    <mergeCell ref="MRA344:MRD344"/>
    <mergeCell ref="MRE344:MRH344"/>
    <mergeCell ref="MRI344:MRL344"/>
    <mergeCell ref="MRO344:MRR344"/>
    <mergeCell ref="MRS344:MRV344"/>
    <mergeCell ref="MRW344:MRZ344"/>
    <mergeCell ref="MSA344:MSD344"/>
    <mergeCell ref="MSE344:MSH344"/>
    <mergeCell ref="MSI344:MSL344"/>
    <mergeCell ref="MSO344:MSR344"/>
    <mergeCell ref="MSS344:MSV344"/>
    <mergeCell ref="MUA344:MUD344"/>
    <mergeCell ref="MUE344:MUH344"/>
    <mergeCell ref="MUI344:MUL344"/>
    <mergeCell ref="MUO344:MUR344"/>
    <mergeCell ref="MUS344:MUV344"/>
    <mergeCell ref="MVO344:MVR344"/>
    <mergeCell ref="MVS344:MVV344"/>
    <mergeCell ref="MVW344:MVZ344"/>
    <mergeCell ref="MWA344:MWD344"/>
    <mergeCell ref="MWE344:MWH344"/>
    <mergeCell ref="MWI344:MWL344"/>
    <mergeCell ref="MWO344:MWR344"/>
    <mergeCell ref="MWS344:MWV344"/>
    <mergeCell ref="MWW344:MWZ344"/>
    <mergeCell ref="MXA344:MXD344"/>
    <mergeCell ref="MXE344:MXH344"/>
    <mergeCell ref="MXI344:MXL344"/>
    <mergeCell ref="MXO344:MXR344"/>
    <mergeCell ref="MXS344:MXV344"/>
    <mergeCell ref="NNM343:NNM344"/>
    <mergeCell ref="NNN343:NNN344"/>
    <mergeCell ref="NOM343:NOM344"/>
    <mergeCell ref="NON343:NON344"/>
    <mergeCell ref="NPM343:NPM344"/>
    <mergeCell ref="NPN343:NPN344"/>
    <mergeCell ref="NQM343:NQM344"/>
    <mergeCell ref="NQN343:NQN344"/>
    <mergeCell ref="NRM343:NRM344"/>
    <mergeCell ref="NRN343:NRN344"/>
    <mergeCell ref="NSM343:NSM344"/>
    <mergeCell ref="NDW344:NDZ344"/>
    <mergeCell ref="NEA344:NED344"/>
    <mergeCell ref="NEE344:NEH344"/>
    <mergeCell ref="NEI344:NEL344"/>
    <mergeCell ref="NEO344:NER344"/>
    <mergeCell ref="NES344:NEV344"/>
    <mergeCell ref="NEW344:NEZ344"/>
    <mergeCell ref="NFA344:NFD344"/>
    <mergeCell ref="NFE344:NFH344"/>
    <mergeCell ref="NFI344:NFL344"/>
    <mergeCell ref="NFO344:NFR344"/>
    <mergeCell ref="NFS344:NFV344"/>
    <mergeCell ref="NFW344:NFZ344"/>
    <mergeCell ref="NGA344:NGD344"/>
    <mergeCell ref="NGE344:NGH344"/>
    <mergeCell ref="NGI344:NGL344"/>
    <mergeCell ref="NGO344:NGR344"/>
    <mergeCell ref="NGS344:NGV344"/>
    <mergeCell ref="NGW344:NGZ344"/>
    <mergeCell ref="NHA344:NHD344"/>
    <mergeCell ref="NHE344:NHH344"/>
    <mergeCell ref="NHI344:NHL344"/>
    <mergeCell ref="NHO344:NHR344"/>
    <mergeCell ref="NHS344:NHV344"/>
    <mergeCell ref="NHW344:NHZ344"/>
    <mergeCell ref="NIA344:NID344"/>
    <mergeCell ref="NIE344:NIH344"/>
    <mergeCell ref="NII344:NIL344"/>
    <mergeCell ref="NIO344:NIR344"/>
    <mergeCell ref="NIS344:NIV344"/>
    <mergeCell ref="NIW344:NIZ344"/>
    <mergeCell ref="NKI344:NKL344"/>
    <mergeCell ref="NNO344:NNR344"/>
    <mergeCell ref="NNS344:NNV344"/>
    <mergeCell ref="NNW344:NNZ344"/>
    <mergeCell ref="NOA344:NOD344"/>
    <mergeCell ref="NOE344:NOH344"/>
    <mergeCell ref="NOI344:NOL344"/>
    <mergeCell ref="NOO344:NOR344"/>
    <mergeCell ref="NOS344:NOV344"/>
    <mergeCell ref="NOW344:NOZ344"/>
    <mergeCell ref="NPA344:NPD344"/>
    <mergeCell ref="NPE344:NPH344"/>
    <mergeCell ref="NPI344:NPL344"/>
    <mergeCell ref="NPO344:NPR344"/>
    <mergeCell ref="NPS344:NPV344"/>
    <mergeCell ref="NPW344:NPZ344"/>
    <mergeCell ref="NQA344:NQD344"/>
    <mergeCell ref="NQE344:NQH344"/>
    <mergeCell ref="NQI344:NQL344"/>
    <mergeCell ref="NQO344:NQR344"/>
    <mergeCell ref="NQS344:NQV344"/>
    <mergeCell ref="NQW344:NQZ344"/>
    <mergeCell ref="ORA344:ORD344"/>
    <mergeCell ref="ORE344:ORH344"/>
    <mergeCell ref="NUM343:NUM344"/>
    <mergeCell ref="NUN343:NUN344"/>
    <mergeCell ref="NVM343:NVM344"/>
    <mergeCell ref="NVN343:NVN344"/>
    <mergeCell ref="NWM343:NWM344"/>
    <mergeCell ref="NWN343:NWN344"/>
    <mergeCell ref="NXM343:NXM344"/>
    <mergeCell ref="NXN343:NXN344"/>
    <mergeCell ref="NYM343:NYM344"/>
    <mergeCell ref="NYN343:NYN344"/>
    <mergeCell ref="NZM343:NZM344"/>
    <mergeCell ref="NZN343:NZN344"/>
    <mergeCell ref="OAM343:OAM344"/>
    <mergeCell ref="OAN343:OAN344"/>
    <mergeCell ref="OBM343:OBM344"/>
    <mergeCell ref="OBN343:OBN344"/>
    <mergeCell ref="OCM343:OCM344"/>
    <mergeCell ref="OCN343:OCN344"/>
    <mergeCell ref="ODM343:ODM344"/>
    <mergeCell ref="ODN343:ODN344"/>
    <mergeCell ref="OEM343:OEM344"/>
    <mergeCell ref="OEN343:OEN344"/>
    <mergeCell ref="OFM343:OFM344"/>
    <mergeCell ref="OFN343:OFN344"/>
    <mergeCell ref="OGM343:OGM344"/>
    <mergeCell ref="OGN343:OGN344"/>
    <mergeCell ref="OHM343:OHM344"/>
    <mergeCell ref="OHN343:OHN344"/>
    <mergeCell ref="OIM343:OIM344"/>
    <mergeCell ref="OIN343:OIN344"/>
    <mergeCell ref="NUO344:NUR344"/>
    <mergeCell ref="NUS344:NUV344"/>
    <mergeCell ref="NUW344:NUZ344"/>
    <mergeCell ref="NVA344:NVD344"/>
    <mergeCell ref="NVE344:NVH344"/>
    <mergeCell ref="NVI344:NVL344"/>
    <mergeCell ref="NVO344:NVR344"/>
    <mergeCell ref="NVS344:NVV344"/>
    <mergeCell ref="NVW344:NVZ344"/>
    <mergeCell ref="NWA344:NWD344"/>
    <mergeCell ref="NWE344:NWH344"/>
    <mergeCell ref="NWI344:NWL344"/>
    <mergeCell ref="NWO344:NWR344"/>
    <mergeCell ref="NWS344:NWV344"/>
    <mergeCell ref="NWW344:NWZ344"/>
    <mergeCell ref="NXA344:NXD344"/>
    <mergeCell ref="NXE344:NXH344"/>
    <mergeCell ref="NXI344:NXL344"/>
    <mergeCell ref="OAS344:OAV344"/>
    <mergeCell ref="OAW344:OAZ344"/>
    <mergeCell ref="OBE344:OBH344"/>
    <mergeCell ref="OBI344:OBL344"/>
    <mergeCell ref="OBA344:OBD344"/>
    <mergeCell ref="OBO344:OBR344"/>
    <mergeCell ref="OBS344:OBV344"/>
    <mergeCell ref="OBW344:OBZ344"/>
    <mergeCell ref="OCA344:OCD344"/>
    <mergeCell ref="OCE344:OCH344"/>
    <mergeCell ref="OCI344:OCL344"/>
    <mergeCell ref="OCO344:OCR344"/>
    <mergeCell ref="OCS344:OCV344"/>
    <mergeCell ref="OCW344:OCZ344"/>
    <mergeCell ref="PHM343:PHM344"/>
    <mergeCell ref="PHN343:PHN344"/>
    <mergeCell ref="PIM343:PIM344"/>
    <mergeCell ref="PIN343:PIN344"/>
    <mergeCell ref="PJM343:PJM344"/>
    <mergeCell ref="PJN343:PJN344"/>
    <mergeCell ref="PKM343:PKM344"/>
    <mergeCell ref="PKN343:PKN344"/>
    <mergeCell ref="PLM343:PLM344"/>
    <mergeCell ref="PLN343:PLN344"/>
    <mergeCell ref="PMM343:PMM344"/>
    <mergeCell ref="PMN343:PMN344"/>
    <mergeCell ref="PNM343:PNM344"/>
    <mergeCell ref="PNN343:PNN344"/>
    <mergeCell ref="POM343:POM344"/>
    <mergeCell ref="PON343:PON344"/>
    <mergeCell ref="PPM343:PPM344"/>
    <mergeCell ref="PPN343:PPN344"/>
    <mergeCell ref="PAI344:PAL344"/>
    <mergeCell ref="PAO344:PAR344"/>
    <mergeCell ref="PAS344:PAV344"/>
    <mergeCell ref="PAW344:PAZ344"/>
    <mergeCell ref="PBA344:PBD344"/>
    <mergeCell ref="PBE344:PBH344"/>
    <mergeCell ref="PBI344:PBL344"/>
    <mergeCell ref="PBO344:PBR344"/>
    <mergeCell ref="PBS344:PBV344"/>
    <mergeCell ref="PBW344:PBZ344"/>
    <mergeCell ref="PCA344:PCD344"/>
    <mergeCell ref="PCE344:PCH344"/>
    <mergeCell ref="PCI344:PCL344"/>
    <mergeCell ref="PCO344:PCR344"/>
    <mergeCell ref="PCS344:PCV344"/>
    <mergeCell ref="PCW344:PCZ344"/>
    <mergeCell ref="PDA344:PDD344"/>
    <mergeCell ref="PDE344:PDH344"/>
    <mergeCell ref="PDI344:PDL344"/>
    <mergeCell ref="PDO344:PDR344"/>
    <mergeCell ref="PDS344:PDV344"/>
    <mergeCell ref="PDW344:PDZ344"/>
    <mergeCell ref="PEA344:PED344"/>
    <mergeCell ref="PEE344:PEH344"/>
    <mergeCell ref="PEI344:PEL344"/>
    <mergeCell ref="PEO344:PER344"/>
    <mergeCell ref="PES344:PEV344"/>
    <mergeCell ref="PEW344:PEZ344"/>
    <mergeCell ref="PFA344:PFD344"/>
    <mergeCell ref="PFE344:PFH344"/>
    <mergeCell ref="PFI344:PFL344"/>
    <mergeCell ref="PHI344:PHL344"/>
    <mergeCell ref="PHO344:PHR344"/>
    <mergeCell ref="PHS344:PHV344"/>
    <mergeCell ref="PHW344:PHZ344"/>
    <mergeCell ref="PIA344:PID344"/>
    <mergeCell ref="PIE344:PIH344"/>
    <mergeCell ref="PII344:PIL344"/>
    <mergeCell ref="PIO344:PIR344"/>
    <mergeCell ref="PIS344:PIV344"/>
    <mergeCell ref="PIW344:PIZ344"/>
    <mergeCell ref="PJA344:PJD344"/>
    <mergeCell ref="PJE344:PJH344"/>
    <mergeCell ref="PJI344:PJL344"/>
    <mergeCell ref="PJO344:PJR344"/>
    <mergeCell ref="PJS344:PJV344"/>
    <mergeCell ref="RJE344:RJH344"/>
    <mergeCell ref="RJI344:RJL344"/>
    <mergeCell ref="RJO344:RJR344"/>
    <mergeCell ref="RJS344:RJV344"/>
    <mergeCell ref="RJW344:RJZ344"/>
    <mergeCell ref="RKA344:RKD344"/>
    <mergeCell ref="RKE344:RKH344"/>
    <mergeCell ref="RKI344:RKL344"/>
    <mergeCell ref="RKO344:RKR344"/>
    <mergeCell ref="RKS344:RKV344"/>
    <mergeCell ref="RKW344:RKZ344"/>
    <mergeCell ref="RLA344:RLD344"/>
    <mergeCell ref="RLE344:RLH344"/>
    <mergeCell ref="RLI344:RLL344"/>
    <mergeCell ref="QJO344:QJR344"/>
    <mergeCell ref="QJS344:QJV344"/>
    <mergeCell ref="QJW344:QJZ344"/>
    <mergeCell ref="QKA344:QKD344"/>
    <mergeCell ref="QKE344:QKH344"/>
    <mergeCell ref="QKI344:QKL344"/>
    <mergeCell ref="QKO344:QKR344"/>
    <mergeCell ref="QKS344:QKV344"/>
    <mergeCell ref="QKW344:QKZ344"/>
    <mergeCell ref="QLA344:QLD344"/>
    <mergeCell ref="QLE344:QLH344"/>
    <mergeCell ref="QLI344:QLL344"/>
    <mergeCell ref="QLO344:QLR344"/>
    <mergeCell ref="QLS344:QLV344"/>
    <mergeCell ref="QNS344:QNV344"/>
    <mergeCell ref="PQM343:PQM344"/>
    <mergeCell ref="PQN343:PQN344"/>
    <mergeCell ref="PRM343:PRM344"/>
    <mergeCell ref="PRN343:PRN344"/>
    <mergeCell ref="PSM343:PSM344"/>
    <mergeCell ref="PSN343:PSN344"/>
    <mergeCell ref="PTM343:PTM344"/>
    <mergeCell ref="PTN343:PTN344"/>
    <mergeCell ref="PUM343:PUM344"/>
    <mergeCell ref="PUN343:PUN344"/>
    <mergeCell ref="PVM343:PVM344"/>
    <mergeCell ref="PVN343:PVN344"/>
    <mergeCell ref="PWM343:PWM344"/>
    <mergeCell ref="PWN343:PWN344"/>
    <mergeCell ref="PXM343:PXM344"/>
    <mergeCell ref="PXN343:PXN344"/>
    <mergeCell ref="PYM343:PYM344"/>
    <mergeCell ref="PYN343:PYN344"/>
    <mergeCell ref="PZM343:PZM344"/>
    <mergeCell ref="PZN343:PZN344"/>
    <mergeCell ref="QAM343:QAM344"/>
    <mergeCell ref="QAN343:QAN344"/>
    <mergeCell ref="QBM343:QBM344"/>
    <mergeCell ref="QBN343:QBN344"/>
    <mergeCell ref="QCM343:QCM344"/>
    <mergeCell ref="QCN343:QCN344"/>
    <mergeCell ref="QDM343:QDM344"/>
    <mergeCell ref="QDN343:QDN344"/>
    <mergeCell ref="QEM343:QEM344"/>
    <mergeCell ref="QEN343:QEN344"/>
    <mergeCell ref="QFM343:QFM344"/>
    <mergeCell ref="QFN343:QFN344"/>
    <mergeCell ref="QGM343:QGM344"/>
    <mergeCell ref="PQO344:PQR344"/>
    <mergeCell ref="PQS344:PQV344"/>
    <mergeCell ref="RZI344:RZL344"/>
    <mergeCell ref="RZO344:RZR344"/>
    <mergeCell ref="RZS344:RZV344"/>
    <mergeCell ref="RZW344:RZZ344"/>
    <mergeCell ref="SAA344:SAD344"/>
    <mergeCell ref="SAE344:SAH344"/>
    <mergeCell ref="SAI344:SAL344"/>
    <mergeCell ref="SAO344:SAR344"/>
    <mergeCell ref="SAS344:SAV344"/>
    <mergeCell ref="SAW344:SAZ344"/>
    <mergeCell ref="SBA344:SBD344"/>
    <mergeCell ref="SBE344:SBH344"/>
    <mergeCell ref="SBI344:SBL344"/>
    <mergeCell ref="SBO344:SBR344"/>
    <mergeCell ref="RIM343:RIM344"/>
    <mergeCell ref="RIN343:RIN344"/>
    <mergeCell ref="RJM343:RJM344"/>
    <mergeCell ref="RJN343:RJN344"/>
    <mergeCell ref="RKM343:RKM344"/>
    <mergeCell ref="RKN343:RKN344"/>
    <mergeCell ref="RLM343:RLM344"/>
    <mergeCell ref="RLN343:RLN344"/>
    <mergeCell ref="RMM343:RMM344"/>
    <mergeCell ref="RMN343:RMN344"/>
    <mergeCell ref="RNM343:RNM344"/>
    <mergeCell ref="RCI344:RCL344"/>
    <mergeCell ref="RCO344:RCR344"/>
    <mergeCell ref="RCS344:RCV344"/>
    <mergeCell ref="RCW344:RCZ344"/>
    <mergeCell ref="RDA344:RDD344"/>
    <mergeCell ref="RDE344:RDH344"/>
    <mergeCell ref="RDI344:RDL344"/>
    <mergeCell ref="RDO344:RDR344"/>
    <mergeCell ref="RDS344:RDV344"/>
    <mergeCell ref="RDW344:RDZ344"/>
    <mergeCell ref="REA344:RED344"/>
    <mergeCell ref="REE344:REH344"/>
    <mergeCell ref="REI344:REL344"/>
    <mergeCell ref="REO344:RER344"/>
    <mergeCell ref="RES344:REV344"/>
    <mergeCell ref="REW344:REZ344"/>
    <mergeCell ref="RFA344:RFD344"/>
    <mergeCell ref="RFE344:RFH344"/>
    <mergeCell ref="RFI344:RFL344"/>
    <mergeCell ref="RFO344:RFR344"/>
    <mergeCell ref="RFS344:RFV344"/>
    <mergeCell ref="RFW344:RFZ344"/>
    <mergeCell ref="RGA344:RGD344"/>
    <mergeCell ref="RGE344:RGH344"/>
    <mergeCell ref="RGI344:RGL344"/>
    <mergeCell ref="RGO344:RGR344"/>
    <mergeCell ref="RGS344:RGV344"/>
    <mergeCell ref="RGW344:RGZ344"/>
    <mergeCell ref="RHA344:RHD344"/>
    <mergeCell ref="RHE344:RHH344"/>
    <mergeCell ref="RHI344:RHL344"/>
    <mergeCell ref="RHW344:RHZ344"/>
    <mergeCell ref="RIA344:RID344"/>
    <mergeCell ref="RIE344:RIH344"/>
    <mergeCell ref="RII344:RIL344"/>
    <mergeCell ref="RIO344:RIR344"/>
    <mergeCell ref="RIS344:RIV344"/>
    <mergeCell ref="RIW344:RIZ344"/>
    <mergeCell ref="RJA344:RJD344"/>
    <mergeCell ref="SQE344:SQH344"/>
    <mergeCell ref="SQI344:SQL344"/>
    <mergeCell ref="SQO344:SQR344"/>
    <mergeCell ref="SQS344:SQV344"/>
    <mergeCell ref="SQW344:SQZ344"/>
    <mergeCell ref="SRA344:SRD344"/>
    <mergeCell ref="SRE344:SRH344"/>
    <mergeCell ref="SRI344:SRL344"/>
    <mergeCell ref="SRO344:SRR344"/>
    <mergeCell ref="SRS344:SRV344"/>
    <mergeCell ref="SRW344:SRZ344"/>
    <mergeCell ref="SSA344:SSD344"/>
    <mergeCell ref="SSE344:SSH344"/>
    <mergeCell ref="SSI344:SSL344"/>
    <mergeCell ref="RYM343:RYM344"/>
    <mergeCell ref="RYN343:RYN344"/>
    <mergeCell ref="RZM343:RZM344"/>
    <mergeCell ref="RZN343:RZN344"/>
    <mergeCell ref="SAM343:SAM344"/>
    <mergeCell ref="SAN343:SAN344"/>
    <mergeCell ref="SBM343:SBM344"/>
    <mergeCell ref="SBN343:SBN344"/>
    <mergeCell ref="SCM343:SCM344"/>
    <mergeCell ref="SCN343:SCN344"/>
    <mergeCell ref="SDM343:SDM344"/>
    <mergeCell ref="SDN343:SDN344"/>
    <mergeCell ref="RSO344:RSR344"/>
    <mergeCell ref="RSS344:RSV344"/>
    <mergeCell ref="RSW344:RSZ344"/>
    <mergeCell ref="RTA344:RTD344"/>
    <mergeCell ref="RTE344:RTH344"/>
    <mergeCell ref="RTI344:RTL344"/>
    <mergeCell ref="RTO344:RTR344"/>
    <mergeCell ref="RTS344:RTV344"/>
    <mergeCell ref="RTW344:RTZ344"/>
    <mergeCell ref="RUA344:RUD344"/>
    <mergeCell ref="RUE344:RUH344"/>
    <mergeCell ref="RUI344:RUL344"/>
    <mergeCell ref="RUO344:RUR344"/>
    <mergeCell ref="RUS344:RUV344"/>
    <mergeCell ref="RUW344:RUZ344"/>
    <mergeCell ref="RVA344:RVD344"/>
    <mergeCell ref="RVE344:RVH344"/>
    <mergeCell ref="RVI344:RVL344"/>
    <mergeCell ref="RVO344:RVR344"/>
    <mergeCell ref="RVS344:RVV344"/>
    <mergeCell ref="RVW344:RVZ344"/>
    <mergeCell ref="RWA344:RWD344"/>
    <mergeCell ref="RWE344:RWH344"/>
    <mergeCell ref="RWI344:RWL344"/>
    <mergeCell ref="RWO344:RWR344"/>
    <mergeCell ref="RWS344:RWV344"/>
    <mergeCell ref="RWW344:RWZ344"/>
    <mergeCell ref="RXA344:RXD344"/>
    <mergeCell ref="RXE344:RXH344"/>
    <mergeCell ref="RXI344:RXL344"/>
    <mergeCell ref="RXO344:RXR344"/>
    <mergeCell ref="RYE344:RYH344"/>
    <mergeCell ref="RYI344:RYL344"/>
    <mergeCell ref="RYO344:RYR344"/>
    <mergeCell ref="RYS344:RYV344"/>
    <mergeCell ref="RYW344:RYZ344"/>
    <mergeCell ref="RZA344:RZD344"/>
    <mergeCell ref="RZE344:RZH344"/>
    <mergeCell ref="TGI344:TGL344"/>
    <mergeCell ref="TGO344:TGR344"/>
    <mergeCell ref="TGS344:TGV344"/>
    <mergeCell ref="TGW344:TGZ344"/>
    <mergeCell ref="THA344:THD344"/>
    <mergeCell ref="THE344:THH344"/>
    <mergeCell ref="THI344:THL344"/>
    <mergeCell ref="THO344:THR344"/>
    <mergeCell ref="THS344:THV344"/>
    <mergeCell ref="THW344:THZ344"/>
    <mergeCell ref="TIA344:TID344"/>
    <mergeCell ref="TIE344:TIH344"/>
    <mergeCell ref="TII344:TIL344"/>
    <mergeCell ref="TIO344:TIR344"/>
    <mergeCell ref="SQM343:SQM344"/>
    <mergeCell ref="SQN343:SQN344"/>
    <mergeCell ref="SRM343:SRM344"/>
    <mergeCell ref="SRN343:SRN344"/>
    <mergeCell ref="SSM343:SSM344"/>
    <mergeCell ref="SSN343:SSN344"/>
    <mergeCell ref="STM343:STM344"/>
    <mergeCell ref="STN343:STN344"/>
    <mergeCell ref="SUM343:SUM344"/>
    <mergeCell ref="SIS344:SIV344"/>
    <mergeCell ref="SIW344:SIZ344"/>
    <mergeCell ref="SJA344:SJD344"/>
    <mergeCell ref="SJE344:SJH344"/>
    <mergeCell ref="SJI344:SJL344"/>
    <mergeCell ref="SJO344:SJR344"/>
    <mergeCell ref="SJS344:SJV344"/>
    <mergeCell ref="SJW344:SJZ344"/>
    <mergeCell ref="SKA344:SKD344"/>
    <mergeCell ref="SKE344:SKH344"/>
    <mergeCell ref="SKI344:SKL344"/>
    <mergeCell ref="SKO344:SKR344"/>
    <mergeCell ref="SKS344:SKV344"/>
    <mergeCell ref="SKW344:SKZ344"/>
    <mergeCell ref="SLA344:SLD344"/>
    <mergeCell ref="SLE344:SLH344"/>
    <mergeCell ref="SLI344:SLL344"/>
    <mergeCell ref="SLO344:SLR344"/>
    <mergeCell ref="SLS344:SLV344"/>
    <mergeCell ref="SLW344:SLZ344"/>
    <mergeCell ref="SMA344:SMD344"/>
    <mergeCell ref="SME344:SMH344"/>
    <mergeCell ref="SMI344:SML344"/>
    <mergeCell ref="SMO344:SMR344"/>
    <mergeCell ref="SMS344:SMV344"/>
    <mergeCell ref="SMW344:SMZ344"/>
    <mergeCell ref="SNA344:SND344"/>
    <mergeCell ref="SNE344:SNH344"/>
    <mergeCell ref="SNI344:SNL344"/>
    <mergeCell ref="SNO344:SNR344"/>
    <mergeCell ref="SNS344:SNV344"/>
    <mergeCell ref="SOE344:SOH344"/>
    <mergeCell ref="SOI344:SOL344"/>
    <mergeCell ref="SOO344:SOR344"/>
    <mergeCell ref="SOS344:SOV344"/>
    <mergeCell ref="SOW344:SOZ344"/>
    <mergeCell ref="SPA344:SPD344"/>
    <mergeCell ref="SPE344:SPH344"/>
    <mergeCell ref="SPI344:SPL344"/>
    <mergeCell ref="SPO344:SPR344"/>
    <mergeCell ref="SPS344:SPV344"/>
    <mergeCell ref="TUW344:TUZ344"/>
    <mergeCell ref="TVA344:TVD344"/>
    <mergeCell ref="TVE344:TVH344"/>
    <mergeCell ref="TVI344:TVL344"/>
    <mergeCell ref="TVO344:TVR344"/>
    <mergeCell ref="TVS344:TVV344"/>
    <mergeCell ref="TVW344:TVZ344"/>
    <mergeCell ref="TWA344:TWD344"/>
    <mergeCell ref="TWE344:TWH344"/>
    <mergeCell ref="TWI344:TWL344"/>
    <mergeCell ref="TWO344:TWR344"/>
    <mergeCell ref="TWS344:TWV344"/>
    <mergeCell ref="TWW344:TWZ344"/>
    <mergeCell ref="TXA344:TXD344"/>
    <mergeCell ref="TXE344:TXH344"/>
    <mergeCell ref="TXI344:TXL344"/>
    <mergeCell ref="TXO344:TXR344"/>
    <mergeCell ref="TXS344:TXV344"/>
    <mergeCell ref="TXW344:TXZ344"/>
    <mergeCell ref="TYA344:TYD344"/>
    <mergeCell ref="TGM343:TGM344"/>
    <mergeCell ref="TGN343:TGN344"/>
    <mergeCell ref="THM343:THM344"/>
    <mergeCell ref="THN343:THN344"/>
    <mergeCell ref="TIM343:TIM344"/>
    <mergeCell ref="TIN343:TIN344"/>
    <mergeCell ref="TJM343:TJM344"/>
    <mergeCell ref="TJN343:TJN344"/>
    <mergeCell ref="TKM343:TKM344"/>
    <mergeCell ref="TKN343:TKN344"/>
    <mergeCell ref="SYW344:SYZ344"/>
    <mergeCell ref="SZA344:SZD344"/>
    <mergeCell ref="SZE344:SZH344"/>
    <mergeCell ref="SZI344:SZL344"/>
    <mergeCell ref="SZO344:SZR344"/>
    <mergeCell ref="SZS344:SZV344"/>
    <mergeCell ref="SZW344:SZZ344"/>
    <mergeCell ref="TAA344:TAD344"/>
    <mergeCell ref="TAE344:TAH344"/>
    <mergeCell ref="TAI344:TAL344"/>
    <mergeCell ref="TAO344:TAR344"/>
    <mergeCell ref="TAS344:TAV344"/>
    <mergeCell ref="TAW344:TAZ344"/>
    <mergeCell ref="TBA344:TBD344"/>
    <mergeCell ref="TBE344:TBH344"/>
    <mergeCell ref="TBI344:TBL344"/>
    <mergeCell ref="TBO344:TBR344"/>
    <mergeCell ref="TBS344:TBV344"/>
    <mergeCell ref="TBW344:TBZ344"/>
    <mergeCell ref="TCA344:TCD344"/>
    <mergeCell ref="TCE344:TCH344"/>
    <mergeCell ref="TCI344:TCL344"/>
    <mergeCell ref="TCO344:TCR344"/>
    <mergeCell ref="TCS344:TCV344"/>
    <mergeCell ref="TCW344:TCZ344"/>
    <mergeCell ref="TDA344:TDD344"/>
    <mergeCell ref="TDE344:TDH344"/>
    <mergeCell ref="TDI344:TDL344"/>
    <mergeCell ref="TDO344:TDR344"/>
    <mergeCell ref="TDS344:TDV344"/>
    <mergeCell ref="TDW344:TDZ344"/>
    <mergeCell ref="TEO344:TER344"/>
    <mergeCell ref="TES344:TEV344"/>
    <mergeCell ref="TEW344:TEZ344"/>
    <mergeCell ref="TVM343:TVM344"/>
    <mergeCell ref="TVN343:TVN344"/>
    <mergeCell ref="TWM343:TWM344"/>
    <mergeCell ref="TWN343:TWN344"/>
    <mergeCell ref="TXM343:TXM344"/>
    <mergeCell ref="TXN343:TXN344"/>
    <mergeCell ref="TYM343:TYM344"/>
    <mergeCell ref="TYN343:TYN344"/>
    <mergeCell ref="TZM343:TZM344"/>
    <mergeCell ref="TZN343:TZN344"/>
    <mergeCell ref="UAM343:UAM344"/>
    <mergeCell ref="UAN343:UAN344"/>
    <mergeCell ref="UBM343:UBM344"/>
    <mergeCell ref="TYW344:TYZ344"/>
    <mergeCell ref="TZA344:TZD344"/>
    <mergeCell ref="TZE344:TZH344"/>
    <mergeCell ref="TZI344:TZL344"/>
    <mergeCell ref="TZO344:TZR344"/>
    <mergeCell ref="TZS344:TZV344"/>
    <mergeCell ref="TZW344:TZZ344"/>
    <mergeCell ref="UAA344:UAD344"/>
    <mergeCell ref="UAE344:UAH344"/>
    <mergeCell ref="UAI344:UAL344"/>
    <mergeCell ref="UAO344:UAR344"/>
    <mergeCell ref="UAS344:UAV344"/>
    <mergeCell ref="UAW344:UAZ344"/>
    <mergeCell ref="UBA344:UBD344"/>
    <mergeCell ref="UBE344:UBH344"/>
    <mergeCell ref="UBI344:UBL344"/>
    <mergeCell ref="UBO344:UBR344"/>
    <mergeCell ref="UBS344:UBV344"/>
    <mergeCell ref="UBW344:UBZ344"/>
    <mergeCell ref="UCA344:UCD344"/>
    <mergeCell ref="VSI344:VSL344"/>
    <mergeCell ref="VSO344:VSR344"/>
    <mergeCell ref="VBM343:VBM344"/>
    <mergeCell ref="VBN343:VBN344"/>
    <mergeCell ref="VCM343:VCM344"/>
    <mergeCell ref="VCN343:VCN344"/>
    <mergeCell ref="VDM343:VDM344"/>
    <mergeCell ref="VDN343:VDN344"/>
    <mergeCell ref="VEM343:VEM344"/>
    <mergeCell ref="VEN343:VEN344"/>
    <mergeCell ref="VFM343:VFM344"/>
    <mergeCell ref="VFN343:VFN344"/>
    <mergeCell ref="VGM343:VGM344"/>
    <mergeCell ref="VGN343:VGN344"/>
    <mergeCell ref="VHM343:VHM344"/>
    <mergeCell ref="VHN343:VHN344"/>
    <mergeCell ref="VIM343:VIM344"/>
    <mergeCell ref="VBO344:VBR344"/>
    <mergeCell ref="VBS344:VBV344"/>
    <mergeCell ref="VBW344:VBZ344"/>
    <mergeCell ref="VCA344:VCD344"/>
    <mergeCell ref="VCE344:VCH344"/>
    <mergeCell ref="VCI344:VCL344"/>
    <mergeCell ref="VCO344:VCR344"/>
    <mergeCell ref="VCS344:VCV344"/>
    <mergeCell ref="VCW344:VCZ344"/>
    <mergeCell ref="VDA344:VDD344"/>
    <mergeCell ref="VDE344:VDH344"/>
    <mergeCell ref="VDI344:VDL344"/>
    <mergeCell ref="VDO344:VDR344"/>
    <mergeCell ref="VDS344:VDV344"/>
    <mergeCell ref="VDW344:VDZ344"/>
    <mergeCell ref="VEA344:VED344"/>
    <mergeCell ref="VEE344:VEH344"/>
    <mergeCell ref="VEI344:VEL344"/>
    <mergeCell ref="VEO344:VER344"/>
    <mergeCell ref="VES344:VEV344"/>
    <mergeCell ref="VEW344:VEZ344"/>
    <mergeCell ref="VFA344:VFD344"/>
    <mergeCell ref="VFE344:VFH344"/>
    <mergeCell ref="VFI344:VFL344"/>
    <mergeCell ref="VFO344:VFR344"/>
    <mergeCell ref="VFS344:VFV344"/>
    <mergeCell ref="VFW344:VFZ344"/>
    <mergeCell ref="VGA344:VGD344"/>
    <mergeCell ref="VGE344:VGH344"/>
    <mergeCell ref="VGI344:VGL344"/>
    <mergeCell ref="VGO344:VGR344"/>
    <mergeCell ref="VGS344:VGV344"/>
    <mergeCell ref="VGW344:VGZ344"/>
    <mergeCell ref="VHA344:VHD344"/>
    <mergeCell ref="VHE344:VHH344"/>
    <mergeCell ref="VHI344:VHL344"/>
    <mergeCell ref="VHO344:VHR344"/>
    <mergeCell ref="VHS344:VHV344"/>
    <mergeCell ref="VHW344:VHZ344"/>
    <mergeCell ref="VIA344:VID344"/>
    <mergeCell ref="VIE344:VIH344"/>
    <mergeCell ref="VII344:VIL344"/>
    <mergeCell ref="VIO344:VIR344"/>
    <mergeCell ref="VIS344:VIV344"/>
    <mergeCell ref="VIW344:VIZ344"/>
    <mergeCell ref="VJA344:VJD344"/>
    <mergeCell ref="VJE344:VJH344"/>
    <mergeCell ref="WPM343:WPM344"/>
    <mergeCell ref="WBS344:WBV344"/>
    <mergeCell ref="WBW344:WBZ344"/>
    <mergeCell ref="WCA344:WCD344"/>
    <mergeCell ref="WCE344:WCH344"/>
    <mergeCell ref="WCI344:WCL344"/>
    <mergeCell ref="WCO344:WCR344"/>
    <mergeCell ref="WCS344:WCV344"/>
    <mergeCell ref="WCW344:WCZ344"/>
    <mergeCell ref="WDA344:WDD344"/>
    <mergeCell ref="WDE344:WDH344"/>
    <mergeCell ref="WDI344:WDL344"/>
    <mergeCell ref="WDO344:WDR344"/>
    <mergeCell ref="WDS344:WDV344"/>
    <mergeCell ref="WDW344:WDZ344"/>
    <mergeCell ref="WEA344:WED344"/>
    <mergeCell ref="WEE344:WEH344"/>
    <mergeCell ref="WEI344:WEL344"/>
    <mergeCell ref="WEO344:WER344"/>
    <mergeCell ref="WES344:WEV344"/>
    <mergeCell ref="WEW344:WEZ344"/>
    <mergeCell ref="WFA344:WFD344"/>
    <mergeCell ref="WFE344:WFH344"/>
    <mergeCell ref="WFI344:WFL344"/>
    <mergeCell ref="WFO344:WFR344"/>
    <mergeCell ref="WFS344:WFV344"/>
    <mergeCell ref="WFW344:WFZ344"/>
    <mergeCell ref="WGA344:WGD344"/>
    <mergeCell ref="WGE344:WGH344"/>
    <mergeCell ref="WGI344:WGL344"/>
    <mergeCell ref="WGO344:WGR344"/>
    <mergeCell ref="WGS344:WGV344"/>
    <mergeCell ref="WIW344:WIZ344"/>
    <mergeCell ref="WJA344:WJD344"/>
    <mergeCell ref="WJE344:WJH344"/>
    <mergeCell ref="WJI344:WJL344"/>
    <mergeCell ref="WJO344:WJR344"/>
    <mergeCell ref="WJS344:WJV344"/>
    <mergeCell ref="WJW344:WJZ344"/>
    <mergeCell ref="WKA344:WKD344"/>
    <mergeCell ref="WKE344:WKH344"/>
    <mergeCell ref="WKI344:WKL344"/>
    <mergeCell ref="WKO344:WKR344"/>
    <mergeCell ref="WKS344:WKV344"/>
    <mergeCell ref="WKW344:WKZ344"/>
    <mergeCell ref="WLA344:WLD344"/>
    <mergeCell ref="WLE344:WLH344"/>
    <mergeCell ref="WOE344:WOH344"/>
    <mergeCell ref="WOI344:WOL344"/>
    <mergeCell ref="WOO344:WOR344"/>
    <mergeCell ref="WOS344:WOV344"/>
    <mergeCell ref="WOW344:WOZ344"/>
    <mergeCell ref="WPA344:WPD344"/>
    <mergeCell ref="WPE344:WPH344"/>
    <mergeCell ref="WPI344:WPL344"/>
    <mergeCell ref="WII344:WIL344"/>
    <mergeCell ref="WIO344:WIR344"/>
    <mergeCell ref="WIS344:WIV344"/>
    <mergeCell ref="WJM343:WJM344"/>
    <mergeCell ref="WJN343:WJN344"/>
    <mergeCell ref="WKM343:WKM344"/>
    <mergeCell ref="WKN343:WKN344"/>
    <mergeCell ref="WLI344:WLL344"/>
    <mergeCell ref="WLO344:WLR344"/>
    <mergeCell ref="WZM343:WZM344"/>
    <mergeCell ref="WZN343:WZN344"/>
    <mergeCell ref="XAM343:XAM344"/>
    <mergeCell ref="XAN343:XAN344"/>
    <mergeCell ref="C344:F344"/>
    <mergeCell ref="G344:J344"/>
    <mergeCell ref="K344:N344"/>
    <mergeCell ref="W344:Z344"/>
    <mergeCell ref="AA344:AD344"/>
    <mergeCell ref="AE344:AH344"/>
    <mergeCell ref="AO344:AR344"/>
    <mergeCell ref="AS344:AV344"/>
    <mergeCell ref="AW344:AZ344"/>
    <mergeCell ref="BA344:BD344"/>
    <mergeCell ref="BE344:BH344"/>
    <mergeCell ref="BI344:BL344"/>
    <mergeCell ref="BO344:BR344"/>
    <mergeCell ref="BS344:BV344"/>
    <mergeCell ref="BW344:BZ344"/>
    <mergeCell ref="CA344:CD344"/>
    <mergeCell ref="CE344:CH344"/>
    <mergeCell ref="CI344:CL344"/>
    <mergeCell ref="CO344:CR344"/>
    <mergeCell ref="CS344:CV344"/>
    <mergeCell ref="CW344:CZ344"/>
    <mergeCell ref="DA344:DD344"/>
    <mergeCell ref="DE344:DH344"/>
    <mergeCell ref="DI344:DL344"/>
    <mergeCell ref="DO344:DR344"/>
    <mergeCell ref="DS344:DV344"/>
    <mergeCell ref="DW344:DZ344"/>
    <mergeCell ref="EA344:ED344"/>
    <mergeCell ref="EE344:EH344"/>
    <mergeCell ref="EI344:EL344"/>
    <mergeCell ref="EO344:ER344"/>
    <mergeCell ref="ES344:EV344"/>
    <mergeCell ref="EW344:EZ344"/>
    <mergeCell ref="FA344:FD344"/>
    <mergeCell ref="FE344:FH344"/>
    <mergeCell ref="FI344:FL344"/>
    <mergeCell ref="FO344:FR344"/>
    <mergeCell ref="FS344:FV344"/>
    <mergeCell ref="FW344:FZ344"/>
    <mergeCell ref="GA344:GD344"/>
    <mergeCell ref="GE344:GH344"/>
    <mergeCell ref="VZM343:VZM344"/>
    <mergeCell ref="VZN343:VZN344"/>
    <mergeCell ref="WAM343:WAM344"/>
    <mergeCell ref="WAN343:WAN344"/>
    <mergeCell ref="WBM343:WBM344"/>
    <mergeCell ref="WBN343:WBN344"/>
    <mergeCell ref="WCM343:WCM344"/>
    <mergeCell ref="WCN343:WCN344"/>
    <mergeCell ref="WDM343:WDM344"/>
    <mergeCell ref="WDN343:WDN344"/>
    <mergeCell ref="WEM343:WEM344"/>
    <mergeCell ref="WEN343:WEN344"/>
    <mergeCell ref="WFM343:WFM344"/>
    <mergeCell ref="WFN343:WFN344"/>
    <mergeCell ref="WGM343:WGM344"/>
    <mergeCell ref="WGN343:WGN344"/>
    <mergeCell ref="WHM343:WHM344"/>
    <mergeCell ref="WHN343:WHN344"/>
    <mergeCell ref="WIM343:WIM344"/>
    <mergeCell ref="JW344:JZ344"/>
    <mergeCell ref="KA344:KD344"/>
    <mergeCell ref="KE344:KH344"/>
    <mergeCell ref="KI344:KL344"/>
    <mergeCell ref="KO344:KR344"/>
    <mergeCell ref="KS344:KV344"/>
    <mergeCell ref="KW344:KZ344"/>
    <mergeCell ref="LA344:LD344"/>
    <mergeCell ref="LE344:LH344"/>
    <mergeCell ref="LI344:LL344"/>
    <mergeCell ref="LO344:LR344"/>
    <mergeCell ref="LS344:LV344"/>
    <mergeCell ref="LW344:LZ344"/>
    <mergeCell ref="MA344:MD344"/>
    <mergeCell ref="ME344:MH344"/>
    <mergeCell ref="MI344:ML344"/>
    <mergeCell ref="MO344:MR344"/>
    <mergeCell ref="MS344:MV344"/>
    <mergeCell ref="MW344:MZ344"/>
    <mergeCell ref="NA344:ND344"/>
    <mergeCell ref="NE344:NH344"/>
    <mergeCell ref="NI344:NL344"/>
    <mergeCell ref="NO344:NR344"/>
    <mergeCell ref="NS344:NV344"/>
    <mergeCell ref="NW344:NZ344"/>
    <mergeCell ref="OA344:OD344"/>
    <mergeCell ref="OE344:OH344"/>
    <mergeCell ref="OI344:OL344"/>
    <mergeCell ref="OO344:OR344"/>
    <mergeCell ref="OS344:OV344"/>
    <mergeCell ref="OW344:OZ344"/>
    <mergeCell ref="PA344:PD344"/>
    <mergeCell ref="PE344:PH344"/>
    <mergeCell ref="PI344:PL344"/>
    <mergeCell ref="PO344:PR344"/>
    <mergeCell ref="PS344:PV344"/>
    <mergeCell ref="PW344:PZ344"/>
    <mergeCell ref="QA344:QD344"/>
    <mergeCell ref="QE344:QH344"/>
    <mergeCell ref="QI344:QL344"/>
    <mergeCell ref="QO344:QR344"/>
    <mergeCell ref="QS344:QV344"/>
    <mergeCell ref="QW344:QZ344"/>
    <mergeCell ref="RA344:RD344"/>
    <mergeCell ref="RE344:RH344"/>
    <mergeCell ref="RI344:RL344"/>
    <mergeCell ref="RO344:RR344"/>
    <mergeCell ref="RS344:RV344"/>
    <mergeCell ref="RW344:RZ344"/>
    <mergeCell ref="SA344:SD344"/>
    <mergeCell ref="SE344:SH344"/>
    <mergeCell ref="SI344:SL344"/>
    <mergeCell ref="SO344:SR344"/>
    <mergeCell ref="SS344:SV344"/>
    <mergeCell ref="SW344:SZ344"/>
    <mergeCell ref="TA344:TD344"/>
    <mergeCell ref="TE344:TH344"/>
    <mergeCell ref="TI344:TL344"/>
    <mergeCell ref="TO344:TR344"/>
    <mergeCell ref="TS344:TV344"/>
    <mergeCell ref="TW344:TZ344"/>
    <mergeCell ref="UA344:UD344"/>
    <mergeCell ref="UE344:UH344"/>
    <mergeCell ref="UI344:UL344"/>
    <mergeCell ref="UO344:UR344"/>
    <mergeCell ref="US344:UV344"/>
    <mergeCell ref="UW344:UZ344"/>
    <mergeCell ref="VA344:VD344"/>
    <mergeCell ref="VE344:VH344"/>
    <mergeCell ref="VI344:VL344"/>
    <mergeCell ref="VO344:VR344"/>
    <mergeCell ref="VS344:VV344"/>
    <mergeCell ref="VW344:VZ344"/>
    <mergeCell ref="WA344:WD344"/>
    <mergeCell ref="WE344:WH344"/>
    <mergeCell ref="WI344:WL344"/>
    <mergeCell ref="WO344:WR344"/>
    <mergeCell ref="WS344:WV344"/>
    <mergeCell ref="TN343:TN344"/>
    <mergeCell ref="UM343:UM344"/>
    <mergeCell ref="UN343:UN344"/>
    <mergeCell ref="VM343:VM344"/>
    <mergeCell ref="VN343:VN344"/>
    <mergeCell ref="WM343:WM344"/>
    <mergeCell ref="WN343:WN344"/>
    <mergeCell ref="SM343:SM344"/>
    <mergeCell ref="SN343:SN344"/>
    <mergeCell ref="TM343:TM344"/>
    <mergeCell ref="ADE344:ADH344"/>
    <mergeCell ref="ADI344:ADL344"/>
    <mergeCell ref="ADO344:ADR344"/>
    <mergeCell ref="ADS344:ADV344"/>
    <mergeCell ref="ADW344:ADZ344"/>
    <mergeCell ref="AEA344:AED344"/>
    <mergeCell ref="AEE344:AEH344"/>
    <mergeCell ref="AEI344:AEL344"/>
    <mergeCell ref="AEO344:AER344"/>
    <mergeCell ref="AES344:AEV344"/>
    <mergeCell ref="AEW344:AEZ344"/>
    <mergeCell ref="XM343:XM344"/>
    <mergeCell ref="XN343:XN344"/>
    <mergeCell ref="YM343:YM344"/>
    <mergeCell ref="YN343:YN344"/>
    <mergeCell ref="ZM343:ZM344"/>
    <mergeCell ref="ZN343:ZN344"/>
    <mergeCell ref="AAM343:AAM344"/>
    <mergeCell ref="AAN343:AAN344"/>
    <mergeCell ref="ABM343:ABM344"/>
    <mergeCell ref="ABN343:ABN344"/>
    <mergeCell ref="ACM343:ACM344"/>
    <mergeCell ref="ACN343:ACN344"/>
    <mergeCell ref="ADM343:ADM344"/>
    <mergeCell ref="ADN343:ADN344"/>
    <mergeCell ref="AEM343:AEM344"/>
    <mergeCell ref="AEN343:AEN344"/>
    <mergeCell ref="WW344:WZ344"/>
    <mergeCell ref="XA344:XD344"/>
    <mergeCell ref="XE344:XH344"/>
    <mergeCell ref="XI344:XL344"/>
    <mergeCell ref="XO344:XR344"/>
    <mergeCell ref="XS344:XV344"/>
    <mergeCell ref="XW344:XZ344"/>
    <mergeCell ref="YA344:YD344"/>
    <mergeCell ref="YE344:YH344"/>
    <mergeCell ref="YI344:YL344"/>
    <mergeCell ref="YO344:YR344"/>
    <mergeCell ref="YS344:YV344"/>
    <mergeCell ref="YW344:YZ344"/>
    <mergeCell ref="ZA344:ZD344"/>
    <mergeCell ref="ZE344:ZH344"/>
    <mergeCell ref="AFA344:AFD344"/>
    <mergeCell ref="AFE344:AFH344"/>
    <mergeCell ref="AFI344:AFL344"/>
    <mergeCell ref="AFO344:AFR344"/>
    <mergeCell ref="AFS344:AFV344"/>
    <mergeCell ref="AFW344:AFZ344"/>
    <mergeCell ref="AGA344:AGD344"/>
    <mergeCell ref="AGE344:AGH344"/>
    <mergeCell ref="AGI344:AGL344"/>
    <mergeCell ref="AGO344:AGR344"/>
    <mergeCell ref="AGS344:AGV344"/>
    <mergeCell ref="AGW344:AGZ344"/>
    <mergeCell ref="AHA344:AHD344"/>
    <mergeCell ref="AHE344:AHH344"/>
    <mergeCell ref="AHI344:AHL344"/>
    <mergeCell ref="AHO344:AHR344"/>
    <mergeCell ref="AHS344:AHV344"/>
    <mergeCell ref="AHW344:AHZ344"/>
    <mergeCell ref="AIA344:AID344"/>
    <mergeCell ref="AIE344:AIH344"/>
    <mergeCell ref="AII344:AIL344"/>
    <mergeCell ref="AIO344:AIR344"/>
    <mergeCell ref="AIS344:AIV344"/>
    <mergeCell ref="AIW344:AIZ344"/>
    <mergeCell ref="AJA344:AJD344"/>
    <mergeCell ref="AJE344:AJH344"/>
    <mergeCell ref="AJI344:AJL344"/>
    <mergeCell ref="AJO344:AJR344"/>
    <mergeCell ref="AJS344:AJV344"/>
    <mergeCell ref="AJW344:AJZ344"/>
    <mergeCell ref="AKA344:AKD344"/>
    <mergeCell ref="AKE344:AKH344"/>
    <mergeCell ref="AKI344:AKL344"/>
    <mergeCell ref="AFM343:AFM344"/>
    <mergeCell ref="AFN343:AFN344"/>
    <mergeCell ref="AGM343:AGM344"/>
    <mergeCell ref="AGN343:AGN344"/>
    <mergeCell ref="AHM343:AHM344"/>
    <mergeCell ref="AHN343:AHN344"/>
    <mergeCell ref="AIM343:AIM344"/>
    <mergeCell ref="AIN343:AIN344"/>
    <mergeCell ref="AJM343:AJM344"/>
    <mergeCell ref="AJN343:AJN344"/>
    <mergeCell ref="AKO344:AKR344"/>
    <mergeCell ref="AKS344:AKV344"/>
    <mergeCell ref="AKW344:AKZ344"/>
    <mergeCell ref="ALA344:ALD344"/>
    <mergeCell ref="ALE344:ALH344"/>
    <mergeCell ref="ALI344:ALL344"/>
    <mergeCell ref="ALO344:ALR344"/>
    <mergeCell ref="ALS344:ALV344"/>
    <mergeCell ref="ALW344:ALZ344"/>
    <mergeCell ref="AMA344:AMD344"/>
    <mergeCell ref="AME344:AMH344"/>
    <mergeCell ref="AMI344:AML344"/>
    <mergeCell ref="AMO344:AMR344"/>
    <mergeCell ref="AMS344:AMV344"/>
    <mergeCell ref="AMW344:AMZ344"/>
    <mergeCell ref="AKM343:AKM344"/>
    <mergeCell ref="AKN343:AKN344"/>
    <mergeCell ref="ALM343:ALM344"/>
    <mergeCell ref="ALN343:ALN344"/>
    <mergeCell ref="AMM343:AMM344"/>
    <mergeCell ref="AMN343:AMN344"/>
    <mergeCell ref="ASE344:ASH344"/>
    <mergeCell ref="ATI344:ATL344"/>
    <mergeCell ref="ATO344:ATR344"/>
    <mergeCell ref="ATS344:ATV344"/>
    <mergeCell ref="ATW344:ATZ344"/>
    <mergeCell ref="AUA344:AUD344"/>
    <mergeCell ref="AUE344:AUH344"/>
    <mergeCell ref="AUI344:AUL344"/>
    <mergeCell ref="AUO344:AUR344"/>
    <mergeCell ref="AUS344:AUV344"/>
    <mergeCell ref="AUW344:AUZ344"/>
    <mergeCell ref="AVA344:AVD344"/>
    <mergeCell ref="ANA344:AND344"/>
    <mergeCell ref="ANE344:ANH344"/>
    <mergeCell ref="ANI344:ANL344"/>
    <mergeCell ref="AQE344:AQH344"/>
    <mergeCell ref="AQI344:AQL344"/>
    <mergeCell ref="AQO344:AQR344"/>
    <mergeCell ref="AQS344:AQV344"/>
    <mergeCell ref="AQW344:AQZ344"/>
    <mergeCell ref="ARA344:ARD344"/>
    <mergeCell ref="ARE344:ARH344"/>
    <mergeCell ref="ARI344:ARL344"/>
    <mergeCell ref="ARO344:ARR344"/>
    <mergeCell ref="ARS344:ARV344"/>
    <mergeCell ref="ARW344:ARZ344"/>
    <mergeCell ref="ASA344:ASD344"/>
    <mergeCell ref="ASI344:ASL344"/>
    <mergeCell ref="ASO344:ASR344"/>
    <mergeCell ref="ASS344:ASV344"/>
    <mergeCell ref="ASW344:ASZ344"/>
    <mergeCell ref="ATA344:ATD344"/>
    <mergeCell ref="ATE344:ATH344"/>
    <mergeCell ref="AVE344:AVH344"/>
    <mergeCell ref="AVI344:AVL344"/>
    <mergeCell ref="AVO344:AVR344"/>
    <mergeCell ref="AVS344:AVV344"/>
    <mergeCell ref="AVW344:AVZ344"/>
    <mergeCell ref="AWA344:AWD344"/>
    <mergeCell ref="AWE344:AWH344"/>
    <mergeCell ref="AWI344:AWL344"/>
    <mergeCell ref="AWO344:AWR344"/>
    <mergeCell ref="AWS344:AWV344"/>
    <mergeCell ref="AWW344:AWZ344"/>
    <mergeCell ref="AXA344:AXD344"/>
    <mergeCell ref="AXE344:AXH344"/>
    <mergeCell ref="AXI344:AXL344"/>
    <mergeCell ref="AXO344:AXR344"/>
    <mergeCell ref="AXS344:AXV344"/>
    <mergeCell ref="AXW344:AXZ344"/>
    <mergeCell ref="AYA344:AYD344"/>
    <mergeCell ref="AYE344:AYH344"/>
    <mergeCell ref="AYI344:AYL344"/>
    <mergeCell ref="AYO344:AYR344"/>
    <mergeCell ref="AYS344:AYV344"/>
    <mergeCell ref="AYW344:AYZ344"/>
    <mergeCell ref="AZA344:AZD344"/>
    <mergeCell ref="AZE344:AZH344"/>
    <mergeCell ref="AZI344:AZL344"/>
    <mergeCell ref="AZO344:AZR344"/>
    <mergeCell ref="AZS344:AZV344"/>
    <mergeCell ref="AZW344:AZZ344"/>
    <mergeCell ref="BAA344:BAD344"/>
    <mergeCell ref="BAE344:BAH344"/>
    <mergeCell ref="BAI344:BAL344"/>
    <mergeCell ref="BAO344:BAR344"/>
    <mergeCell ref="BAS344:BAV344"/>
    <mergeCell ref="BAW344:BAZ344"/>
    <mergeCell ref="BBA344:BBD344"/>
    <mergeCell ref="BBE344:BBH344"/>
    <mergeCell ref="BBI344:BBL344"/>
    <mergeCell ref="BBO344:BBR344"/>
    <mergeCell ref="BBS344:BBV344"/>
    <mergeCell ref="BBW344:BBZ344"/>
    <mergeCell ref="BCA344:BCD344"/>
    <mergeCell ref="BCE344:BCH344"/>
    <mergeCell ref="BCI344:BCL344"/>
    <mergeCell ref="BCO344:BCR344"/>
    <mergeCell ref="BCS344:BCV344"/>
    <mergeCell ref="BCW344:BCZ344"/>
    <mergeCell ref="BDA344:BDD344"/>
    <mergeCell ref="BAN343:BAN344"/>
    <mergeCell ref="BBM343:BBM344"/>
    <mergeCell ref="BBN343:BBN344"/>
    <mergeCell ref="BCM343:BCM344"/>
    <mergeCell ref="BCN343:BCN344"/>
    <mergeCell ref="BII344:BIL344"/>
    <mergeCell ref="BIO344:BIR344"/>
    <mergeCell ref="BJO344:BJR344"/>
    <mergeCell ref="BJS344:BJV344"/>
    <mergeCell ref="BJW344:BJZ344"/>
    <mergeCell ref="BKA344:BKD344"/>
    <mergeCell ref="BKE344:BKH344"/>
    <mergeCell ref="BKI344:BKL344"/>
    <mergeCell ref="BKO344:BKR344"/>
    <mergeCell ref="BKS344:BKV344"/>
    <mergeCell ref="BKW344:BKZ344"/>
    <mergeCell ref="BLA344:BLD344"/>
    <mergeCell ref="BLE344:BLH344"/>
    <mergeCell ref="BDM343:BDM344"/>
    <mergeCell ref="BDN343:BDN344"/>
    <mergeCell ref="BEM343:BEM344"/>
    <mergeCell ref="BEN343:BEN344"/>
    <mergeCell ref="BFM343:BFM344"/>
    <mergeCell ref="BFN343:BFN344"/>
    <mergeCell ref="BGM343:BGM344"/>
    <mergeCell ref="BGN343:BGN344"/>
    <mergeCell ref="BHM343:BHM344"/>
    <mergeCell ref="BHN343:BHN344"/>
    <mergeCell ref="BIM343:BIM344"/>
    <mergeCell ref="BIN343:BIN344"/>
    <mergeCell ref="BJM343:BJM344"/>
    <mergeCell ref="BJN343:BJN344"/>
    <mergeCell ref="BKM343:BKM344"/>
    <mergeCell ref="BKN343:BKN344"/>
    <mergeCell ref="BDE344:BDH344"/>
    <mergeCell ref="BDI344:BDL344"/>
    <mergeCell ref="BDO344:BDR344"/>
    <mergeCell ref="BDS344:BDV344"/>
    <mergeCell ref="BDW344:BDZ344"/>
    <mergeCell ref="BEA344:BED344"/>
    <mergeCell ref="BEE344:BEH344"/>
    <mergeCell ref="BEI344:BEL344"/>
    <mergeCell ref="BEO344:BER344"/>
    <mergeCell ref="BES344:BEV344"/>
    <mergeCell ref="BEW344:BEZ344"/>
    <mergeCell ref="BFA344:BFD344"/>
    <mergeCell ref="BFE344:BFH344"/>
    <mergeCell ref="BFI344:BFL344"/>
    <mergeCell ref="BFO344:BFR344"/>
    <mergeCell ref="BLI344:BLL344"/>
    <mergeCell ref="BLO344:BLR344"/>
    <mergeCell ref="BLS344:BLV344"/>
    <mergeCell ref="BLW344:BLZ344"/>
    <mergeCell ref="BMA344:BMD344"/>
    <mergeCell ref="BME344:BMH344"/>
    <mergeCell ref="BMI344:BML344"/>
    <mergeCell ref="BMO344:BMR344"/>
    <mergeCell ref="BMS344:BMV344"/>
    <mergeCell ref="BMW344:BMZ344"/>
    <mergeCell ref="BNA344:BND344"/>
    <mergeCell ref="BNE344:BNH344"/>
    <mergeCell ref="BNI344:BNL344"/>
    <mergeCell ref="BNO344:BNR344"/>
    <mergeCell ref="BNS344:BNV344"/>
    <mergeCell ref="BNW344:BNZ344"/>
    <mergeCell ref="BOA344:BOD344"/>
    <mergeCell ref="BOE344:BOH344"/>
    <mergeCell ref="BOI344:BOL344"/>
    <mergeCell ref="BOO344:BOR344"/>
    <mergeCell ref="BOS344:BOV344"/>
    <mergeCell ref="BOW344:BOZ344"/>
    <mergeCell ref="BPA344:BPD344"/>
    <mergeCell ref="BPE344:BPH344"/>
    <mergeCell ref="BPI344:BPL344"/>
    <mergeCell ref="BPO344:BPR344"/>
    <mergeCell ref="BPS344:BPV344"/>
    <mergeCell ref="BPW344:BPZ344"/>
    <mergeCell ref="BQA344:BQD344"/>
    <mergeCell ref="BQE344:BQH344"/>
    <mergeCell ref="BQI344:BQL344"/>
    <mergeCell ref="BQO344:BQR344"/>
    <mergeCell ref="BQS344:BQV344"/>
    <mergeCell ref="BLM343:BLM344"/>
    <mergeCell ref="BLN343:BLN344"/>
    <mergeCell ref="BMM343:BMM344"/>
    <mergeCell ref="BMN343:BMN344"/>
    <mergeCell ref="BNM343:BNM344"/>
    <mergeCell ref="BNN343:BNN344"/>
    <mergeCell ref="BOM343:BOM344"/>
    <mergeCell ref="BON343:BON344"/>
    <mergeCell ref="BPM343:BPM344"/>
    <mergeCell ref="BPN343:BPN344"/>
    <mergeCell ref="BQM343:BQM344"/>
    <mergeCell ref="BQN343:BQN344"/>
    <mergeCell ref="BQW344:BQZ344"/>
    <mergeCell ref="BRA344:BRD344"/>
    <mergeCell ref="BRE344:BRH344"/>
    <mergeCell ref="BRI344:BRL344"/>
    <mergeCell ref="BRO344:BRR344"/>
    <mergeCell ref="BRS344:BRV344"/>
    <mergeCell ref="BRW344:BRZ344"/>
    <mergeCell ref="BSA344:BSD344"/>
    <mergeCell ref="BSE344:BSH344"/>
    <mergeCell ref="BSI344:BSL344"/>
    <mergeCell ref="BSO344:BSR344"/>
    <mergeCell ref="BSS344:BSV344"/>
    <mergeCell ref="BSW344:BSZ344"/>
    <mergeCell ref="BTA344:BTD344"/>
    <mergeCell ref="BTE344:BTH344"/>
    <mergeCell ref="BRM343:BRM344"/>
    <mergeCell ref="BRN343:BRN344"/>
    <mergeCell ref="BSM343:BSM344"/>
    <mergeCell ref="BSN343:BSN344"/>
    <mergeCell ref="BYO344:BYR344"/>
    <mergeCell ref="BYS344:BYV344"/>
    <mergeCell ref="BYW344:BYZ344"/>
    <mergeCell ref="BZS344:BZV344"/>
    <mergeCell ref="BZW344:BZZ344"/>
    <mergeCell ref="CAA344:CAD344"/>
    <mergeCell ref="CAE344:CAH344"/>
    <mergeCell ref="CAI344:CAL344"/>
    <mergeCell ref="CAO344:CAR344"/>
    <mergeCell ref="CAS344:CAV344"/>
    <mergeCell ref="CAW344:CAZ344"/>
    <mergeCell ref="CBA344:CBD344"/>
    <mergeCell ref="CBE344:CBH344"/>
    <mergeCell ref="CBI344:CBL344"/>
    <mergeCell ref="BTM343:BTM344"/>
    <mergeCell ref="BTN343:BTN344"/>
    <mergeCell ref="BUM343:BUM344"/>
    <mergeCell ref="BUN343:BUN344"/>
    <mergeCell ref="BVM343:BVM344"/>
    <mergeCell ref="BVN343:BVN344"/>
    <mergeCell ref="BWM343:BWM344"/>
    <mergeCell ref="BWN343:BWN344"/>
    <mergeCell ref="BXM343:BXM344"/>
    <mergeCell ref="BXN343:BXN344"/>
    <mergeCell ref="BYM343:BYM344"/>
    <mergeCell ref="BYN343:BYN344"/>
    <mergeCell ref="BZM343:BZM344"/>
    <mergeCell ref="BZN343:BZN344"/>
    <mergeCell ref="CAM343:CAM344"/>
    <mergeCell ref="CAN343:CAN344"/>
    <mergeCell ref="CEE344:CEH344"/>
    <mergeCell ref="CEI344:CEL344"/>
    <mergeCell ref="CEO344:CER344"/>
    <mergeCell ref="CES344:CEV344"/>
    <mergeCell ref="CEW344:CEZ344"/>
    <mergeCell ref="CFA344:CFD344"/>
    <mergeCell ref="CFE344:CFH344"/>
    <mergeCell ref="CFI344:CFL344"/>
    <mergeCell ref="CFO344:CFR344"/>
    <mergeCell ref="CFS344:CFV344"/>
    <mergeCell ref="CFW344:CFZ344"/>
    <mergeCell ref="CGA344:CGD344"/>
    <mergeCell ref="CGE344:CGH344"/>
    <mergeCell ref="CGI344:CGL344"/>
    <mergeCell ref="CGO344:CGR344"/>
    <mergeCell ref="CGS344:CGV344"/>
    <mergeCell ref="CGW344:CGZ344"/>
    <mergeCell ref="CHA344:CHD344"/>
    <mergeCell ref="CHE344:CHH344"/>
    <mergeCell ref="CHI344:CHL344"/>
    <mergeCell ref="CHO344:CHR344"/>
    <mergeCell ref="CHS344:CHV344"/>
    <mergeCell ref="CHW344:CHZ344"/>
    <mergeCell ref="CIA344:CID344"/>
    <mergeCell ref="CIE344:CIH344"/>
    <mergeCell ref="CII344:CIL344"/>
    <mergeCell ref="CIO344:CIR344"/>
    <mergeCell ref="CIS344:CIV344"/>
    <mergeCell ref="CIW344:CIZ344"/>
    <mergeCell ref="CJA344:CJD344"/>
    <mergeCell ref="CJE344:CJH344"/>
    <mergeCell ref="CJI344:CJL344"/>
    <mergeCell ref="CHN343:CHN344"/>
    <mergeCell ref="CIM343:CIM344"/>
    <mergeCell ref="CIN343:CIN344"/>
    <mergeCell ref="COS344:COV344"/>
    <mergeCell ref="COW344:COZ344"/>
    <mergeCell ref="CPA344:CPD344"/>
    <mergeCell ref="CPE344:CPH344"/>
    <mergeCell ref="COO344:COR344"/>
    <mergeCell ref="CPW344:CPZ344"/>
    <mergeCell ref="CQA344:CQD344"/>
    <mergeCell ref="CQE344:CQH344"/>
    <mergeCell ref="CQI344:CQL344"/>
    <mergeCell ref="CQO344:CQR344"/>
    <mergeCell ref="CQS344:CQV344"/>
    <mergeCell ref="CQW344:CQZ344"/>
    <mergeCell ref="CRA344:CRD344"/>
    <mergeCell ref="CRE344:CRH344"/>
    <mergeCell ref="CRI344:CRL344"/>
    <mergeCell ref="CPI344:CPL344"/>
    <mergeCell ref="CPO344:CPR344"/>
    <mergeCell ref="CPS344:CPV344"/>
    <mergeCell ref="CRO344:CRR344"/>
    <mergeCell ref="CRS344:CRV344"/>
    <mergeCell ref="CRW344:CRZ344"/>
    <mergeCell ref="CSA344:CSD344"/>
    <mergeCell ref="CSE344:CSH344"/>
    <mergeCell ref="CSI344:CSL344"/>
    <mergeCell ref="CSO344:CSR344"/>
    <mergeCell ref="CSS344:CSV344"/>
    <mergeCell ref="CSW344:CSZ344"/>
    <mergeCell ref="CTA344:CTD344"/>
    <mergeCell ref="CTE344:CTH344"/>
    <mergeCell ref="CTI344:CTL344"/>
    <mergeCell ref="CTO344:CTR344"/>
    <mergeCell ref="CTS344:CTV344"/>
    <mergeCell ref="CTW344:CTZ344"/>
    <mergeCell ref="CUA344:CUD344"/>
    <mergeCell ref="CUE344:CUH344"/>
    <mergeCell ref="CUI344:CUL344"/>
    <mergeCell ref="CUO344:CUR344"/>
    <mergeCell ref="CUS344:CUV344"/>
    <mergeCell ref="CUW344:CUZ344"/>
    <mergeCell ref="CVA344:CVD344"/>
    <mergeCell ref="CVE344:CVH344"/>
    <mergeCell ref="CVI344:CVL344"/>
    <mergeCell ref="CVO344:CVR344"/>
    <mergeCell ref="CVS344:CVV344"/>
    <mergeCell ref="CVW344:CVZ344"/>
    <mergeCell ref="CWA344:CWD344"/>
    <mergeCell ref="CWE344:CWH344"/>
    <mergeCell ref="CWI344:CWL344"/>
    <mergeCell ref="CWO344:CWR344"/>
    <mergeCell ref="CWS344:CWV344"/>
    <mergeCell ref="CWW344:CWZ344"/>
    <mergeCell ref="CXA344:CXD344"/>
    <mergeCell ref="CXE344:CXH344"/>
    <mergeCell ref="CXI344:CXL344"/>
    <mergeCell ref="CXO344:CXR344"/>
    <mergeCell ref="CXS344:CXV344"/>
    <mergeCell ref="CXW344:CXZ344"/>
    <mergeCell ref="CYA344:CYD344"/>
    <mergeCell ref="CYE344:CYH344"/>
    <mergeCell ref="CYI344:CYL344"/>
    <mergeCell ref="CYO344:CYR344"/>
    <mergeCell ref="CYS344:CYV344"/>
    <mergeCell ref="CYW344:CYZ344"/>
    <mergeCell ref="CZA344:CZD344"/>
    <mergeCell ref="CZE344:CZH344"/>
    <mergeCell ref="CZI344:CZL344"/>
    <mergeCell ref="CZO344:CZR344"/>
    <mergeCell ref="CYM343:CYM344"/>
    <mergeCell ref="CYN343:CYN344"/>
    <mergeCell ref="CZM343:CZM344"/>
    <mergeCell ref="CZN343:CZN344"/>
    <mergeCell ref="DEW344:DEZ344"/>
    <mergeCell ref="DFA344:DFD344"/>
    <mergeCell ref="DFE344:DFH344"/>
    <mergeCell ref="CZS344:CZV344"/>
    <mergeCell ref="CZW344:CZZ344"/>
    <mergeCell ref="DAA344:DAD344"/>
    <mergeCell ref="DAE344:DAH344"/>
    <mergeCell ref="DAI344:DAL344"/>
    <mergeCell ref="DBO344:DBR344"/>
    <mergeCell ref="DBS344:DBV344"/>
    <mergeCell ref="DBW344:DBZ344"/>
    <mergeCell ref="DCA344:DCD344"/>
    <mergeCell ref="DCE344:DCH344"/>
    <mergeCell ref="DCI344:DCL344"/>
    <mergeCell ref="DCO344:DCR344"/>
    <mergeCell ref="DCS344:DCV344"/>
    <mergeCell ref="DCW344:DCZ344"/>
    <mergeCell ref="DDA344:DDD344"/>
    <mergeCell ref="DDE344:DDH344"/>
    <mergeCell ref="DDI344:DDL344"/>
    <mergeCell ref="DDO344:DDR344"/>
    <mergeCell ref="DDS344:DDV344"/>
    <mergeCell ref="DDW344:DDZ344"/>
    <mergeCell ref="DEA344:DED344"/>
    <mergeCell ref="DEE344:DEH344"/>
    <mergeCell ref="DEI344:DEL344"/>
    <mergeCell ref="DEO344:DER344"/>
    <mergeCell ref="DES344:DEV344"/>
    <mergeCell ref="DGA344:DGD344"/>
    <mergeCell ref="DGE344:DGH344"/>
    <mergeCell ref="DGI344:DGL344"/>
    <mergeCell ref="DGO344:DGR344"/>
    <mergeCell ref="DGS344:DGV344"/>
    <mergeCell ref="DGW344:DGZ344"/>
    <mergeCell ref="DHA344:DHD344"/>
    <mergeCell ref="DHE344:DHH344"/>
    <mergeCell ref="DHI344:DHL344"/>
    <mergeCell ref="DHO344:DHR344"/>
    <mergeCell ref="DHS344:DHV344"/>
    <mergeCell ref="DHW344:DHZ344"/>
    <mergeCell ref="DIA344:DID344"/>
    <mergeCell ref="DIE344:DIH344"/>
    <mergeCell ref="DII344:DIL344"/>
    <mergeCell ref="DIO344:DIR344"/>
    <mergeCell ref="DIS344:DIV344"/>
    <mergeCell ref="DIW344:DIZ344"/>
    <mergeCell ref="DJA344:DJD344"/>
    <mergeCell ref="DJE344:DJH344"/>
    <mergeCell ref="DJI344:DJL344"/>
    <mergeCell ref="DJO344:DJR344"/>
    <mergeCell ref="DJS344:DJV344"/>
    <mergeCell ref="DJW344:DJZ344"/>
    <mergeCell ref="DKA344:DKD344"/>
    <mergeCell ref="DKE344:DKH344"/>
    <mergeCell ref="DKI344:DKL344"/>
    <mergeCell ref="DKO344:DKR344"/>
    <mergeCell ref="DKS344:DKV344"/>
    <mergeCell ref="DKW344:DKZ344"/>
    <mergeCell ref="DLA344:DLD344"/>
    <mergeCell ref="DLE344:DLH344"/>
    <mergeCell ref="DLI344:DLL344"/>
    <mergeCell ref="DLO344:DLR344"/>
    <mergeCell ref="DLS344:DLV344"/>
    <mergeCell ref="DLW344:DLZ344"/>
    <mergeCell ref="DMA344:DMD344"/>
    <mergeCell ref="DME344:DMH344"/>
    <mergeCell ref="DMI344:DML344"/>
    <mergeCell ref="DMO344:DMR344"/>
    <mergeCell ref="DMS344:DMV344"/>
    <mergeCell ref="DMW344:DMZ344"/>
    <mergeCell ref="DNA344:DND344"/>
    <mergeCell ref="DNE344:DNH344"/>
    <mergeCell ref="DNI344:DNL344"/>
    <mergeCell ref="DNO344:DNR344"/>
    <mergeCell ref="DNS344:DNV344"/>
    <mergeCell ref="DNW344:DNZ344"/>
    <mergeCell ref="DOA344:DOD344"/>
    <mergeCell ref="DOE344:DOH344"/>
    <mergeCell ref="DOI344:DOL344"/>
    <mergeCell ref="DOO344:DOR344"/>
    <mergeCell ref="DOS344:DOV344"/>
    <mergeCell ref="DOW344:DOZ344"/>
    <mergeCell ref="DPA344:DPD344"/>
    <mergeCell ref="DPE344:DPH344"/>
    <mergeCell ref="DPI344:DPL344"/>
    <mergeCell ref="DPO344:DPR344"/>
    <mergeCell ref="DPS344:DPV344"/>
    <mergeCell ref="DON343:DON344"/>
    <mergeCell ref="DPM343:DPM344"/>
    <mergeCell ref="DPN343:DPN344"/>
    <mergeCell ref="DVA344:DVD344"/>
    <mergeCell ref="DVE344:DVH344"/>
    <mergeCell ref="DVI344:DVL344"/>
    <mergeCell ref="DVO344:DVR344"/>
    <mergeCell ref="DPW344:DPZ344"/>
    <mergeCell ref="DQA344:DQD344"/>
    <mergeCell ref="DQE344:DQH344"/>
    <mergeCell ref="DQI344:DQL344"/>
    <mergeCell ref="DTW344:DTZ344"/>
    <mergeCell ref="DUA344:DUD344"/>
    <mergeCell ref="DUE344:DUH344"/>
    <mergeCell ref="DUI344:DUL344"/>
    <mergeCell ref="DUO344:DUR344"/>
    <mergeCell ref="DUS344:DUV344"/>
    <mergeCell ref="DUW344:DUZ344"/>
    <mergeCell ref="DQM343:DQM344"/>
    <mergeCell ref="DQN343:DQN344"/>
    <mergeCell ref="DRM343:DRM344"/>
    <mergeCell ref="DRN343:DRN344"/>
    <mergeCell ref="DSM343:DSM344"/>
    <mergeCell ref="DSN343:DSN344"/>
    <mergeCell ref="DTM343:DTM344"/>
    <mergeCell ref="DTN343:DTN344"/>
    <mergeCell ref="DUM343:DUM344"/>
    <mergeCell ref="DUN343:DUN344"/>
    <mergeCell ref="DVM343:DVM344"/>
    <mergeCell ref="DVN343:DVN344"/>
    <mergeCell ref="DWE344:DWH344"/>
    <mergeCell ref="DWI344:DWL344"/>
    <mergeCell ref="DWO344:DWR344"/>
    <mergeCell ref="DWS344:DWV344"/>
    <mergeCell ref="DWW344:DWZ344"/>
    <mergeCell ref="DXA344:DXD344"/>
    <mergeCell ref="DXE344:DXH344"/>
    <mergeCell ref="DXI344:DXL344"/>
    <mergeCell ref="DXO344:DXR344"/>
    <mergeCell ref="DXS344:DXV344"/>
    <mergeCell ref="DXW344:DXZ344"/>
    <mergeCell ref="DYA344:DYD344"/>
    <mergeCell ref="DYE344:DYH344"/>
    <mergeCell ref="DYI344:DYL344"/>
    <mergeCell ref="DYO344:DYR344"/>
    <mergeCell ref="DYS344:DYV344"/>
    <mergeCell ref="DYW344:DYZ344"/>
    <mergeCell ref="DZA344:DZD344"/>
    <mergeCell ref="DZE344:DZH344"/>
    <mergeCell ref="DZI344:DZL344"/>
    <mergeCell ref="DZO344:DZR344"/>
    <mergeCell ref="DZS344:DZV344"/>
    <mergeCell ref="DZW344:DZZ344"/>
    <mergeCell ref="EAA344:EAD344"/>
    <mergeCell ref="EAE344:EAH344"/>
    <mergeCell ref="EAI344:EAL344"/>
    <mergeCell ref="EAO344:EAR344"/>
    <mergeCell ref="EAS344:EAV344"/>
    <mergeCell ref="EAW344:EAZ344"/>
    <mergeCell ref="EBA344:EBD344"/>
    <mergeCell ref="EBE344:EBH344"/>
    <mergeCell ref="EBI344:EBL344"/>
    <mergeCell ref="EBO344:EBR344"/>
    <mergeCell ref="DWM343:DWM344"/>
    <mergeCell ref="DWN343:DWN344"/>
    <mergeCell ref="DXM343:DXM344"/>
    <mergeCell ref="DXN343:DXN344"/>
    <mergeCell ref="DYM343:DYM344"/>
    <mergeCell ref="DYN343:DYN344"/>
    <mergeCell ref="DZM343:DZM344"/>
    <mergeCell ref="DZN343:DZN344"/>
    <mergeCell ref="EAM343:EAM344"/>
    <mergeCell ref="EAN343:EAN344"/>
    <mergeCell ref="EBM343:EBM344"/>
    <mergeCell ref="EBN343:EBN344"/>
    <mergeCell ref="EBS344:EBV344"/>
    <mergeCell ref="EBW344:EBZ344"/>
    <mergeCell ref="ECA344:ECD344"/>
    <mergeCell ref="ECE344:ECH344"/>
    <mergeCell ref="ECI344:ECL344"/>
    <mergeCell ref="ECO344:ECR344"/>
    <mergeCell ref="ECS344:ECV344"/>
    <mergeCell ref="ECW344:ECZ344"/>
    <mergeCell ref="EDA344:EDD344"/>
    <mergeCell ref="EDE344:EDH344"/>
    <mergeCell ref="EDI344:EDL344"/>
    <mergeCell ref="EDO344:EDR344"/>
    <mergeCell ref="EDS344:EDV344"/>
    <mergeCell ref="EDW344:EDZ344"/>
    <mergeCell ref="EEA344:EED344"/>
    <mergeCell ref="EEE344:EEH344"/>
    <mergeCell ref="EEI344:EEL344"/>
    <mergeCell ref="EEO344:EER344"/>
    <mergeCell ref="EES344:EEV344"/>
    <mergeCell ref="EEW344:EEZ344"/>
    <mergeCell ref="EFA344:EFD344"/>
    <mergeCell ref="EFE344:EFH344"/>
    <mergeCell ref="EFI344:EFL344"/>
    <mergeCell ref="EFO344:EFR344"/>
    <mergeCell ref="EFS344:EFV344"/>
    <mergeCell ref="EFW344:EFZ344"/>
    <mergeCell ref="EFM343:EFM344"/>
    <mergeCell ref="EFN343:EFN344"/>
    <mergeCell ref="ELE344:ELH344"/>
    <mergeCell ref="ELI344:ELL344"/>
    <mergeCell ref="ELO344:ELR344"/>
    <mergeCell ref="ELS344:ELV344"/>
    <mergeCell ref="ELW344:ELZ344"/>
    <mergeCell ref="EGM343:EGM344"/>
    <mergeCell ref="EGN343:EGN344"/>
    <mergeCell ref="EHM343:EHM344"/>
    <mergeCell ref="EHN343:EHN344"/>
    <mergeCell ref="EIM343:EIM344"/>
    <mergeCell ref="EIN343:EIN344"/>
    <mergeCell ref="EJM343:EJM344"/>
    <mergeCell ref="EJN343:EJN344"/>
    <mergeCell ref="EKM343:EKM344"/>
    <mergeCell ref="EKN343:EKN344"/>
    <mergeCell ref="ELM343:ELM344"/>
    <mergeCell ref="ELN343:ELN344"/>
    <mergeCell ref="EGA344:EGD344"/>
    <mergeCell ref="EGE344:EGH344"/>
    <mergeCell ref="EGI344:EGL344"/>
    <mergeCell ref="EGO344:EGR344"/>
    <mergeCell ref="EGS344:EGV344"/>
    <mergeCell ref="EGW344:EGZ344"/>
    <mergeCell ref="EHA344:EHD344"/>
    <mergeCell ref="EHE344:EHH344"/>
    <mergeCell ref="EHI344:EHL344"/>
    <mergeCell ref="EHO344:EHR344"/>
    <mergeCell ref="EHS344:EHV344"/>
    <mergeCell ref="EHW344:EHZ344"/>
    <mergeCell ref="EIA344:EID344"/>
    <mergeCell ref="EIE344:EIH344"/>
    <mergeCell ref="EII344:EIL344"/>
    <mergeCell ref="EIO344:EIR344"/>
    <mergeCell ref="EIS344:EIV344"/>
    <mergeCell ref="EIW344:EIZ344"/>
    <mergeCell ref="EJA344:EJD344"/>
    <mergeCell ref="EMM343:EMM344"/>
    <mergeCell ref="EMN343:EMN344"/>
    <mergeCell ref="ENM343:ENM344"/>
    <mergeCell ref="ENN343:ENN344"/>
    <mergeCell ref="EOM343:EOM344"/>
    <mergeCell ref="EON343:EON344"/>
    <mergeCell ref="EPM343:EPM344"/>
    <mergeCell ref="EPN343:EPN344"/>
    <mergeCell ref="EQM343:EQM344"/>
    <mergeCell ref="EQN343:EQN344"/>
    <mergeCell ref="ERM343:ERM344"/>
    <mergeCell ref="ERN343:ERN344"/>
    <mergeCell ref="ERW344:ERZ344"/>
    <mergeCell ref="ESA344:ESD344"/>
    <mergeCell ref="ESE344:ESH344"/>
    <mergeCell ref="ESI344:ESL344"/>
    <mergeCell ref="ESO344:ESR344"/>
    <mergeCell ref="ESS344:ESV344"/>
    <mergeCell ref="ESM343:ESM344"/>
    <mergeCell ref="ESN343:ESN344"/>
    <mergeCell ref="ESW344:ESZ344"/>
    <mergeCell ref="ETA344:ETD344"/>
    <mergeCell ref="ETE344:ETH344"/>
    <mergeCell ref="ETI344:ETL344"/>
    <mergeCell ref="ETO344:ETR344"/>
    <mergeCell ref="ETS344:ETV344"/>
    <mergeCell ref="ETM343:ETM344"/>
    <mergeCell ref="ETN343:ETN344"/>
    <mergeCell ref="ETW344:ETZ344"/>
    <mergeCell ref="EUA344:EUD344"/>
    <mergeCell ref="EUE344:EUH344"/>
    <mergeCell ref="EUI344:EUL344"/>
    <mergeCell ref="EUO344:EUR344"/>
    <mergeCell ref="EUS344:EUV344"/>
    <mergeCell ref="EUW344:EUZ344"/>
    <mergeCell ref="EVA344:EVD344"/>
    <mergeCell ref="EVE344:EVH344"/>
    <mergeCell ref="EVI344:EVL344"/>
    <mergeCell ref="EVO344:EVR344"/>
    <mergeCell ref="EVS344:EVV344"/>
    <mergeCell ref="EVW344:EVZ344"/>
    <mergeCell ref="EWA344:EWD344"/>
    <mergeCell ref="EVN343:EVN344"/>
    <mergeCell ref="FBI344:FBL344"/>
    <mergeCell ref="FBO344:FBR344"/>
    <mergeCell ref="FBS344:FBV344"/>
    <mergeCell ref="FBW344:FBZ344"/>
    <mergeCell ref="FCA344:FCD344"/>
    <mergeCell ref="FCE344:FCH344"/>
    <mergeCell ref="EWM343:EWM344"/>
    <mergeCell ref="EWN343:EWN344"/>
    <mergeCell ref="EXM343:EXM344"/>
    <mergeCell ref="EXN343:EXN344"/>
    <mergeCell ref="EYM343:EYM344"/>
    <mergeCell ref="EYN343:EYN344"/>
    <mergeCell ref="EZM343:EZM344"/>
    <mergeCell ref="EZN343:EZN344"/>
    <mergeCell ref="FAM343:FAM344"/>
    <mergeCell ref="FAN343:FAN344"/>
    <mergeCell ref="FBM343:FBM344"/>
    <mergeCell ref="FBN343:FBN344"/>
    <mergeCell ref="EUM343:EUM344"/>
    <mergeCell ref="EUN343:EUN344"/>
    <mergeCell ref="EVM343:EVM344"/>
    <mergeCell ref="EWE344:EWH344"/>
    <mergeCell ref="EWI344:EWL344"/>
    <mergeCell ref="EWO344:EWR344"/>
    <mergeCell ref="EWS344:EWV344"/>
    <mergeCell ref="EWW344:EWZ344"/>
    <mergeCell ref="EXA344:EXD344"/>
    <mergeCell ref="EXE344:EXH344"/>
    <mergeCell ref="EXI344:EXL344"/>
    <mergeCell ref="EXO344:EXR344"/>
    <mergeCell ref="EXS344:EXV344"/>
    <mergeCell ref="EXW344:EXZ344"/>
    <mergeCell ref="EYA344:EYD344"/>
    <mergeCell ref="EYE344:EYH344"/>
    <mergeCell ref="EYI344:EYL344"/>
    <mergeCell ref="EYO344:EYR344"/>
    <mergeCell ref="EYS344:EYV344"/>
    <mergeCell ref="EYW344:EYZ344"/>
    <mergeCell ref="EZA344:EZD344"/>
    <mergeCell ref="EZE344:EZH344"/>
    <mergeCell ref="EZI344:EZL344"/>
    <mergeCell ref="EZO344:EZR344"/>
    <mergeCell ref="EZS344:EZV344"/>
    <mergeCell ref="EZW344:EZZ344"/>
    <mergeCell ref="FAA344:FAD344"/>
    <mergeCell ref="FAE344:FAH344"/>
    <mergeCell ref="FAI344:FAL344"/>
    <mergeCell ref="FAO344:FAR344"/>
    <mergeCell ref="FAS344:FAV344"/>
    <mergeCell ref="FAW344:FAZ344"/>
    <mergeCell ref="FBA344:FBD344"/>
    <mergeCell ref="FBE344:FBH344"/>
    <mergeCell ref="FLO344:FLR344"/>
    <mergeCell ref="FLS344:FLV344"/>
    <mergeCell ref="FLW344:FLZ344"/>
    <mergeCell ref="FMA344:FMD344"/>
    <mergeCell ref="FME344:FMH344"/>
    <mergeCell ref="FMI344:FML344"/>
    <mergeCell ref="FMO344:FMR344"/>
    <mergeCell ref="FMS344:FMV344"/>
    <mergeCell ref="FMW344:FMZ344"/>
    <mergeCell ref="FNA344:FND344"/>
    <mergeCell ref="FNE344:FNH344"/>
    <mergeCell ref="FNI344:FNL344"/>
    <mergeCell ref="FNO344:FNR344"/>
    <mergeCell ref="FNS344:FNV344"/>
    <mergeCell ref="FNW344:FNZ344"/>
    <mergeCell ref="FOA344:FOD344"/>
    <mergeCell ref="FOE344:FOH344"/>
    <mergeCell ref="FOI344:FOL344"/>
    <mergeCell ref="FOO344:FOR344"/>
    <mergeCell ref="FOS344:FOV344"/>
    <mergeCell ref="FOW344:FOZ344"/>
    <mergeCell ref="FPA344:FPD344"/>
    <mergeCell ref="FPE344:FPH344"/>
    <mergeCell ref="FPI344:FPL344"/>
    <mergeCell ref="FPO344:FPR344"/>
    <mergeCell ref="FPS344:FPV344"/>
    <mergeCell ref="FPW344:FPZ344"/>
    <mergeCell ref="FQA344:FQD344"/>
    <mergeCell ref="FQE344:FQH344"/>
    <mergeCell ref="FQI344:FQL344"/>
    <mergeCell ref="FQO344:FQR344"/>
    <mergeCell ref="FQS344:FQV344"/>
    <mergeCell ref="FQW344:FQZ344"/>
    <mergeCell ref="FRA344:FRD344"/>
    <mergeCell ref="FRE344:FRH344"/>
    <mergeCell ref="FRI344:FRL344"/>
    <mergeCell ref="FRO344:FRR344"/>
    <mergeCell ref="FRS344:FRV344"/>
    <mergeCell ref="FMM343:FMM344"/>
    <mergeCell ref="FMN343:FMN344"/>
    <mergeCell ref="FNM343:FNM344"/>
    <mergeCell ref="FNN343:FNN344"/>
    <mergeCell ref="FOM343:FOM344"/>
    <mergeCell ref="FON343:FON344"/>
    <mergeCell ref="FPM343:FPM344"/>
    <mergeCell ref="FPN343:FPN344"/>
    <mergeCell ref="FQM343:FQM344"/>
    <mergeCell ref="FQN343:FQN344"/>
    <mergeCell ref="FRM343:FRM344"/>
    <mergeCell ref="FRN343:FRN344"/>
    <mergeCell ref="FZA344:FZD344"/>
    <mergeCell ref="FZE344:FZH344"/>
    <mergeCell ref="FZI344:FZL344"/>
    <mergeCell ref="FZO344:FZR344"/>
    <mergeCell ref="FZS344:FZV344"/>
    <mergeCell ref="FZW344:FZZ344"/>
    <mergeCell ref="GAA344:GAD344"/>
    <mergeCell ref="FSM343:FSM344"/>
    <mergeCell ref="FSN343:FSN344"/>
    <mergeCell ref="FTM343:FTM344"/>
    <mergeCell ref="FTN343:FTN344"/>
    <mergeCell ref="FUM343:FUM344"/>
    <mergeCell ref="FUN343:FUN344"/>
    <mergeCell ref="FVM343:FVM344"/>
    <mergeCell ref="FVN343:FVN344"/>
    <mergeCell ref="FWM343:FWM344"/>
    <mergeCell ref="FWN343:FWN344"/>
    <mergeCell ref="FXM343:FXM344"/>
    <mergeCell ref="FXN343:FXN344"/>
    <mergeCell ref="FYM343:FYM344"/>
    <mergeCell ref="FYN343:FYN344"/>
    <mergeCell ref="FZM343:FZM344"/>
    <mergeCell ref="FZN343:FZN344"/>
    <mergeCell ref="FRW344:FRZ344"/>
    <mergeCell ref="FSA344:FSD344"/>
    <mergeCell ref="FSE344:FSH344"/>
    <mergeCell ref="FSI344:FSL344"/>
    <mergeCell ref="FSO344:FSR344"/>
    <mergeCell ref="FSS344:FSV344"/>
    <mergeCell ref="FSW344:FSZ344"/>
    <mergeCell ref="FTA344:FTD344"/>
    <mergeCell ref="FTE344:FTH344"/>
    <mergeCell ref="FTI344:FTL344"/>
    <mergeCell ref="FTO344:FTR344"/>
    <mergeCell ref="FTS344:FTV344"/>
    <mergeCell ref="FTW344:FTZ344"/>
    <mergeCell ref="FUA344:FUD344"/>
    <mergeCell ref="FUE344:FUH344"/>
    <mergeCell ref="FUI344:FUL344"/>
    <mergeCell ref="FUO344:FUR344"/>
    <mergeCell ref="FUS344:FUV344"/>
    <mergeCell ref="FUW344:FUZ344"/>
    <mergeCell ref="FVA344:FVD344"/>
    <mergeCell ref="FVE344:FVH344"/>
    <mergeCell ref="FVI344:FVL344"/>
    <mergeCell ref="FVO344:FVR344"/>
    <mergeCell ref="FVS344:FVV344"/>
    <mergeCell ref="FVW344:FVZ344"/>
    <mergeCell ref="FWA344:FWD344"/>
    <mergeCell ref="FWE344:FWH344"/>
    <mergeCell ref="FWI344:FWL344"/>
    <mergeCell ref="FWO344:FWR344"/>
    <mergeCell ref="FWS344:FWV344"/>
    <mergeCell ref="FWW344:FWZ344"/>
    <mergeCell ref="FXA344:FXD344"/>
    <mergeCell ref="FXE344:FXH344"/>
    <mergeCell ref="FXI344:FXL344"/>
    <mergeCell ref="FXO344:FXR344"/>
    <mergeCell ref="FXS344:FXV344"/>
    <mergeCell ref="FXW344:FXZ344"/>
    <mergeCell ref="FYA344:FYD344"/>
    <mergeCell ref="FYE344:FYH344"/>
    <mergeCell ref="FYI344:FYL344"/>
    <mergeCell ref="FYO344:FYR344"/>
    <mergeCell ref="GAE344:GAH344"/>
    <mergeCell ref="GAI344:GAL344"/>
    <mergeCell ref="GAO344:GAR344"/>
    <mergeCell ref="GAS344:GAV344"/>
    <mergeCell ref="GAW344:GAZ344"/>
    <mergeCell ref="GBA344:GBD344"/>
    <mergeCell ref="GBE344:GBH344"/>
    <mergeCell ref="GBI344:GBL344"/>
    <mergeCell ref="GBO344:GBR344"/>
    <mergeCell ref="GBS344:GBV344"/>
    <mergeCell ref="GBW344:GBZ344"/>
    <mergeCell ref="GCA344:GCD344"/>
    <mergeCell ref="GCE344:GCH344"/>
    <mergeCell ref="GCI344:GCL344"/>
    <mergeCell ref="GHS344:GHV344"/>
    <mergeCell ref="GHW344:GHZ344"/>
    <mergeCell ref="GAM343:GAM344"/>
    <mergeCell ref="GAN343:GAN344"/>
    <mergeCell ref="GBM343:GBM344"/>
    <mergeCell ref="GBN343:GBN344"/>
    <mergeCell ref="GCM343:GCM344"/>
    <mergeCell ref="FYS344:FYV344"/>
    <mergeCell ref="FYW344:FYZ344"/>
    <mergeCell ref="GIA344:GID344"/>
    <mergeCell ref="GIE344:GIH344"/>
    <mergeCell ref="GII344:GIL344"/>
    <mergeCell ref="GIO344:GIR344"/>
    <mergeCell ref="GIS344:GIV344"/>
    <mergeCell ref="GIW344:GIZ344"/>
    <mergeCell ref="GJA344:GJD344"/>
    <mergeCell ref="GJE344:GJH344"/>
    <mergeCell ref="GJI344:GJL344"/>
    <mergeCell ref="GJO344:GJR344"/>
    <mergeCell ref="GHE344:GHH344"/>
    <mergeCell ref="GHI344:GHL344"/>
    <mergeCell ref="GHO344:GHR344"/>
    <mergeCell ref="GJS344:GJV344"/>
    <mergeCell ref="GJW344:GJZ344"/>
    <mergeCell ref="GKA344:GKD344"/>
    <mergeCell ref="GKE344:GKH344"/>
    <mergeCell ref="GDI344:GDL344"/>
    <mergeCell ref="GDO344:GDR344"/>
    <mergeCell ref="GDS344:GDV344"/>
    <mergeCell ref="GDW344:GDZ344"/>
    <mergeCell ref="GEA344:GED344"/>
    <mergeCell ref="GEE344:GEH344"/>
    <mergeCell ref="GEI344:GEL344"/>
    <mergeCell ref="GEO344:GER344"/>
    <mergeCell ref="GES344:GEV344"/>
    <mergeCell ref="GEW344:GEZ344"/>
    <mergeCell ref="GFA344:GFD344"/>
    <mergeCell ref="GFE344:GFH344"/>
    <mergeCell ref="GFI344:GFL344"/>
    <mergeCell ref="GFO344:GFR344"/>
    <mergeCell ref="GFS344:GFV344"/>
    <mergeCell ref="GFW344:GFZ344"/>
    <mergeCell ref="GGA344:GGD344"/>
    <mergeCell ref="GGE344:GGH344"/>
    <mergeCell ref="GGI344:GGL344"/>
    <mergeCell ref="GGO344:GGR344"/>
    <mergeCell ref="GGS344:GGV344"/>
    <mergeCell ref="GGW344:GGZ344"/>
    <mergeCell ref="GHA344:GHD344"/>
    <mergeCell ref="GKI344:GKL344"/>
    <mergeCell ref="GKO344:GKR344"/>
    <mergeCell ref="GKS344:GKV344"/>
    <mergeCell ref="GKW344:GKZ344"/>
    <mergeCell ref="GLA344:GLD344"/>
    <mergeCell ref="GLE344:GLH344"/>
    <mergeCell ref="GLI344:GLL344"/>
    <mergeCell ref="GLO344:GLR344"/>
    <mergeCell ref="GLS344:GLV344"/>
    <mergeCell ref="GLW344:GLZ344"/>
    <mergeCell ref="GMA344:GMD344"/>
    <mergeCell ref="GME344:GMH344"/>
    <mergeCell ref="GMI344:GML344"/>
    <mergeCell ref="GMO344:GMR344"/>
    <mergeCell ref="GMS344:GMV344"/>
    <mergeCell ref="GMW344:GMZ344"/>
    <mergeCell ref="GNA344:GND344"/>
    <mergeCell ref="GNE344:GNH344"/>
    <mergeCell ref="GNI344:GNL344"/>
    <mergeCell ref="GNO344:GNR344"/>
    <mergeCell ref="GNS344:GNV344"/>
    <mergeCell ref="GNW344:GNZ344"/>
    <mergeCell ref="GOA344:GOD344"/>
    <mergeCell ref="GOE344:GOH344"/>
    <mergeCell ref="GOI344:GOL344"/>
    <mergeCell ref="GOO344:GOR344"/>
    <mergeCell ref="GOS344:GOV344"/>
    <mergeCell ref="GOW344:GOZ344"/>
    <mergeCell ref="GPA344:GPD344"/>
    <mergeCell ref="GPE344:GPH344"/>
    <mergeCell ref="GPI344:GPL344"/>
    <mergeCell ref="GPO344:GPR344"/>
    <mergeCell ref="GPS344:GPV344"/>
    <mergeCell ref="GPW344:GPZ344"/>
    <mergeCell ref="GQA344:GQD344"/>
    <mergeCell ref="GQE344:GQH344"/>
    <mergeCell ref="GQI344:GQL344"/>
    <mergeCell ref="GQO344:GQR344"/>
    <mergeCell ref="GQS344:GQV344"/>
    <mergeCell ref="GQW344:GQZ344"/>
    <mergeCell ref="GRA344:GRD344"/>
    <mergeCell ref="GRE344:GRH344"/>
    <mergeCell ref="GRI344:GRL344"/>
    <mergeCell ref="GRO344:GRR344"/>
    <mergeCell ref="GRS344:GRV344"/>
    <mergeCell ref="GRW344:GRZ344"/>
    <mergeCell ref="GSA344:GSD344"/>
    <mergeCell ref="GSE344:GSH344"/>
    <mergeCell ref="GSI344:GSL344"/>
    <mergeCell ref="GSO344:GSR344"/>
    <mergeCell ref="GSS344:GSV344"/>
    <mergeCell ref="GSW344:GSZ344"/>
    <mergeCell ref="GTA344:GTD344"/>
    <mergeCell ref="GTE344:GTH344"/>
    <mergeCell ref="GTI344:GTL344"/>
    <mergeCell ref="GTO344:GTR344"/>
    <mergeCell ref="GTS344:GTV344"/>
    <mergeCell ref="GTW344:GTZ344"/>
    <mergeCell ref="GUA344:GUD344"/>
    <mergeCell ref="GUE344:GUH344"/>
    <mergeCell ref="GUI344:GUL344"/>
    <mergeCell ref="GUO344:GUR344"/>
    <mergeCell ref="GUS344:GUV344"/>
    <mergeCell ref="GUW344:GUZ344"/>
    <mergeCell ref="GVA344:GVD344"/>
    <mergeCell ref="GVE344:GVH344"/>
    <mergeCell ref="GVI344:GVL344"/>
    <mergeCell ref="GVO344:GVR344"/>
    <mergeCell ref="GVS344:GVV344"/>
    <mergeCell ref="GVW344:GVZ344"/>
    <mergeCell ref="GWA344:GWD344"/>
    <mergeCell ref="GWE344:GWH344"/>
    <mergeCell ref="GWI344:GWL344"/>
    <mergeCell ref="GWO344:GWR344"/>
    <mergeCell ref="GWS344:GWV344"/>
    <mergeCell ref="GWW344:GWZ344"/>
    <mergeCell ref="GXA344:GXD344"/>
    <mergeCell ref="GXE344:GXH344"/>
    <mergeCell ref="GXI344:GXL344"/>
    <mergeCell ref="GXO344:GXR344"/>
    <mergeCell ref="GXS344:GXV344"/>
    <mergeCell ref="GXW344:GXZ344"/>
    <mergeCell ref="GYA344:GYD344"/>
    <mergeCell ref="GTM343:GTM344"/>
    <mergeCell ref="GTN343:GTN344"/>
    <mergeCell ref="GUM343:GUM344"/>
    <mergeCell ref="GUN343:GUN344"/>
    <mergeCell ref="GVM343:GVM344"/>
    <mergeCell ref="GVN343:GVN344"/>
    <mergeCell ref="GWM343:GWM344"/>
    <mergeCell ref="GWN343:GWN344"/>
    <mergeCell ref="GXM343:GXM344"/>
    <mergeCell ref="GXN343:GXN344"/>
    <mergeCell ref="HDI344:HDL344"/>
    <mergeCell ref="HDO344:HDR344"/>
    <mergeCell ref="HFI344:HFL344"/>
    <mergeCell ref="HFO344:HFR344"/>
    <mergeCell ref="HFS344:HFV344"/>
    <mergeCell ref="HFW344:HFZ344"/>
    <mergeCell ref="GYM343:GYM344"/>
    <mergeCell ref="GYN343:GYN344"/>
    <mergeCell ref="GZM343:GZM344"/>
    <mergeCell ref="GZN343:GZN344"/>
    <mergeCell ref="HAM343:HAM344"/>
    <mergeCell ref="HAN343:HAN344"/>
    <mergeCell ref="HBM343:HBM344"/>
    <mergeCell ref="HBN343:HBN344"/>
    <mergeCell ref="HCM343:HCM344"/>
    <mergeCell ref="HCN343:HCN344"/>
    <mergeCell ref="HDM343:HDM344"/>
    <mergeCell ref="HDN343:HDN344"/>
    <mergeCell ref="HEM343:HEM344"/>
    <mergeCell ref="HEN343:HEN344"/>
    <mergeCell ref="HFM343:HFM344"/>
    <mergeCell ref="HFN343:HFN344"/>
    <mergeCell ref="GYE344:GYH344"/>
    <mergeCell ref="GYI344:GYL344"/>
    <mergeCell ref="GYO344:GYR344"/>
    <mergeCell ref="GYS344:GYV344"/>
    <mergeCell ref="GYW344:GYZ344"/>
    <mergeCell ref="GZA344:GZD344"/>
    <mergeCell ref="GZE344:GZH344"/>
    <mergeCell ref="GZI344:GZL344"/>
    <mergeCell ref="GZO344:GZR344"/>
    <mergeCell ref="GZS344:GZV344"/>
    <mergeCell ref="GZW344:GZZ344"/>
    <mergeCell ref="HAA344:HAD344"/>
    <mergeCell ref="HAE344:HAH344"/>
    <mergeCell ref="HAI344:HAL344"/>
    <mergeCell ref="HAO344:HAR344"/>
    <mergeCell ref="HGA344:HGD344"/>
    <mergeCell ref="HGE344:HGH344"/>
    <mergeCell ref="HGI344:HGL344"/>
    <mergeCell ref="HGO344:HGR344"/>
    <mergeCell ref="HGS344:HGV344"/>
    <mergeCell ref="HGW344:HGZ344"/>
    <mergeCell ref="HHA344:HHD344"/>
    <mergeCell ref="HHE344:HHH344"/>
    <mergeCell ref="HHI344:HHL344"/>
    <mergeCell ref="HHO344:HHR344"/>
    <mergeCell ref="HHS344:HHV344"/>
    <mergeCell ref="HHW344:HHZ344"/>
    <mergeCell ref="HIA344:HID344"/>
    <mergeCell ref="HIE344:HIH344"/>
    <mergeCell ref="HII344:HIL344"/>
    <mergeCell ref="HIO344:HIR344"/>
    <mergeCell ref="HIS344:HIV344"/>
    <mergeCell ref="HIW344:HIZ344"/>
    <mergeCell ref="HJA344:HJD344"/>
    <mergeCell ref="HJE344:HJH344"/>
    <mergeCell ref="HJI344:HJL344"/>
    <mergeCell ref="HJO344:HJR344"/>
    <mergeCell ref="HJS344:HJV344"/>
    <mergeCell ref="HJW344:HJZ344"/>
    <mergeCell ref="HKA344:HKD344"/>
    <mergeCell ref="HKE344:HKH344"/>
    <mergeCell ref="HKI344:HKL344"/>
    <mergeCell ref="HKO344:HKR344"/>
    <mergeCell ref="HKS344:HKV344"/>
    <mergeCell ref="HKW344:HKZ344"/>
    <mergeCell ref="HLA344:HLD344"/>
    <mergeCell ref="HLE344:HLH344"/>
    <mergeCell ref="HLI344:HLL344"/>
    <mergeCell ref="HGM343:HGM344"/>
    <mergeCell ref="HGN343:HGN344"/>
    <mergeCell ref="HHM343:HHM344"/>
    <mergeCell ref="HHN343:HHN344"/>
    <mergeCell ref="HIM343:HIM344"/>
    <mergeCell ref="HIN343:HIN344"/>
    <mergeCell ref="HJM343:HJM344"/>
    <mergeCell ref="HLO344:HLR344"/>
    <mergeCell ref="HLS344:HLV344"/>
    <mergeCell ref="HLW344:HLZ344"/>
    <mergeCell ref="HMA344:HMD344"/>
    <mergeCell ref="HME344:HMH344"/>
    <mergeCell ref="HMI344:HML344"/>
    <mergeCell ref="HMO344:HMR344"/>
    <mergeCell ref="HMS344:HMV344"/>
    <mergeCell ref="HMW344:HMZ344"/>
    <mergeCell ref="HNA344:HND344"/>
    <mergeCell ref="HNE344:HNH344"/>
    <mergeCell ref="HNI344:HNL344"/>
    <mergeCell ref="HNO344:HNR344"/>
    <mergeCell ref="HNS344:HNV344"/>
    <mergeCell ref="HNW344:HNZ344"/>
    <mergeCell ref="HOA344:HOD344"/>
    <mergeCell ref="HOE344:HOH344"/>
    <mergeCell ref="HJN343:HJN344"/>
    <mergeCell ref="HKM343:HKM344"/>
    <mergeCell ref="HKN343:HKN344"/>
    <mergeCell ref="HLM343:HLM344"/>
    <mergeCell ref="HLN343:HLN344"/>
    <mergeCell ref="HMM343:HMM344"/>
    <mergeCell ref="HMN343:HMN344"/>
    <mergeCell ref="HNM343:HNM344"/>
    <mergeCell ref="HNN343:HNN344"/>
    <mergeCell ref="HTO344:HTR344"/>
    <mergeCell ref="HTS344:HTV344"/>
    <mergeCell ref="HTW344:HTZ344"/>
    <mergeCell ref="HVO344:HVR344"/>
    <mergeCell ref="HVS344:HVV344"/>
    <mergeCell ref="HVW344:HVZ344"/>
    <mergeCell ref="HWA344:HWD344"/>
    <mergeCell ref="HOI344:HOL344"/>
    <mergeCell ref="HRE344:HRH344"/>
    <mergeCell ref="HRI344:HRL344"/>
    <mergeCell ref="HRO344:HRR344"/>
    <mergeCell ref="HRS344:HRV344"/>
    <mergeCell ref="HRW344:HRZ344"/>
    <mergeCell ref="HSA344:HSD344"/>
    <mergeCell ref="HSE344:HSH344"/>
    <mergeCell ref="HSI344:HSL344"/>
    <mergeCell ref="HSO344:HSR344"/>
    <mergeCell ref="HSS344:HSV344"/>
    <mergeCell ref="HSW344:HSZ344"/>
    <mergeCell ref="HTA344:HTD344"/>
    <mergeCell ref="HTE344:HTH344"/>
    <mergeCell ref="HTI344:HTL344"/>
    <mergeCell ref="HUA344:HUD344"/>
    <mergeCell ref="HUE344:HUH344"/>
    <mergeCell ref="HUI344:HUL344"/>
    <mergeCell ref="HUO344:HUR344"/>
    <mergeCell ref="HUS344:HUV344"/>
    <mergeCell ref="HUW344:HUZ344"/>
    <mergeCell ref="HVA344:HVD344"/>
    <mergeCell ref="HVE344:HVH344"/>
    <mergeCell ref="HVI344:HVL344"/>
    <mergeCell ref="HWE344:HWH344"/>
    <mergeCell ref="HWI344:HWL344"/>
    <mergeCell ref="HWO344:HWR344"/>
    <mergeCell ref="HWS344:HWV344"/>
    <mergeCell ref="HWW344:HWZ344"/>
    <mergeCell ref="HXA344:HXD344"/>
    <mergeCell ref="HXE344:HXH344"/>
    <mergeCell ref="HXI344:HXL344"/>
    <mergeCell ref="HXO344:HXR344"/>
    <mergeCell ref="HXS344:HXV344"/>
    <mergeCell ref="HXW344:HXZ344"/>
    <mergeCell ref="HYA344:HYD344"/>
    <mergeCell ref="HYE344:HYH344"/>
    <mergeCell ref="HYI344:HYL344"/>
    <mergeCell ref="HYO344:HYR344"/>
    <mergeCell ref="HYS344:HYV344"/>
    <mergeCell ref="HYW344:HYZ344"/>
    <mergeCell ref="HZA344:HZD344"/>
    <mergeCell ref="HZE344:HZH344"/>
    <mergeCell ref="HZI344:HZL344"/>
    <mergeCell ref="HZO344:HZR344"/>
    <mergeCell ref="HZS344:HZV344"/>
    <mergeCell ref="HZW344:HZZ344"/>
    <mergeCell ref="IAA344:IAD344"/>
    <mergeCell ref="IAE344:IAH344"/>
    <mergeCell ref="IAI344:IAL344"/>
    <mergeCell ref="IAO344:IAR344"/>
    <mergeCell ref="IAS344:IAV344"/>
    <mergeCell ref="IAW344:IAZ344"/>
    <mergeCell ref="IBA344:IBD344"/>
    <mergeCell ref="IBE344:IBH344"/>
    <mergeCell ref="IBI344:IBL344"/>
    <mergeCell ref="IBO344:IBR344"/>
    <mergeCell ref="IBS344:IBV344"/>
    <mergeCell ref="IBW344:IBZ344"/>
    <mergeCell ref="ICA344:ICD344"/>
    <mergeCell ref="ICE344:ICH344"/>
    <mergeCell ref="ICI344:ICL344"/>
    <mergeCell ref="ICO344:ICR344"/>
    <mergeCell ref="ICS344:ICV344"/>
    <mergeCell ref="ICW344:ICZ344"/>
    <mergeCell ref="IDA344:IDD344"/>
    <mergeCell ref="IDE344:IDH344"/>
    <mergeCell ref="IDI344:IDL344"/>
    <mergeCell ref="IDO344:IDR344"/>
    <mergeCell ref="IDS344:IDV344"/>
    <mergeCell ref="IDW344:IDZ344"/>
    <mergeCell ref="IEA344:IED344"/>
    <mergeCell ref="IEE344:IEH344"/>
    <mergeCell ref="IEI344:IEL344"/>
    <mergeCell ref="IAM343:IAM344"/>
    <mergeCell ref="IAN343:IAN344"/>
    <mergeCell ref="IBM343:IBM344"/>
    <mergeCell ref="IBN343:IBN344"/>
    <mergeCell ref="ICM343:ICM344"/>
    <mergeCell ref="ICN343:ICN344"/>
    <mergeCell ref="IDM343:IDM344"/>
    <mergeCell ref="IDN343:IDN344"/>
    <mergeCell ref="IJS344:IJV344"/>
    <mergeCell ref="IJW344:IJZ344"/>
    <mergeCell ref="IKA344:IKD344"/>
    <mergeCell ref="IKE344:IKH344"/>
    <mergeCell ref="ILS344:ILV344"/>
    <mergeCell ref="ILW344:ILZ344"/>
    <mergeCell ref="IMA344:IMD344"/>
    <mergeCell ref="IME344:IMH344"/>
    <mergeCell ref="IEM343:IEM344"/>
    <mergeCell ref="IEN343:IEN344"/>
    <mergeCell ref="IFM343:IFM344"/>
    <mergeCell ref="IFN343:IFN344"/>
    <mergeCell ref="IGM343:IGM344"/>
    <mergeCell ref="IGN343:IGN344"/>
    <mergeCell ref="IHM343:IHM344"/>
    <mergeCell ref="IHN343:IHN344"/>
    <mergeCell ref="IIM343:IIM344"/>
    <mergeCell ref="IIN343:IIN344"/>
    <mergeCell ref="IJM343:IJM344"/>
    <mergeCell ref="IJN343:IJN344"/>
    <mergeCell ref="IKM343:IKM344"/>
    <mergeCell ref="IKN343:IKN344"/>
    <mergeCell ref="ILM343:ILM344"/>
    <mergeCell ref="ILN343:ILN344"/>
    <mergeCell ref="IEO344:IER344"/>
    <mergeCell ref="IES344:IEV344"/>
    <mergeCell ref="IEW344:IEZ344"/>
    <mergeCell ref="IFA344:IFD344"/>
    <mergeCell ref="IFE344:IFH344"/>
    <mergeCell ref="IFI344:IFL344"/>
    <mergeCell ref="IFO344:IFR344"/>
    <mergeCell ref="IFS344:IFV344"/>
    <mergeCell ref="IFW344:IFZ344"/>
    <mergeCell ref="IGA344:IGD344"/>
    <mergeCell ref="IGE344:IGH344"/>
    <mergeCell ref="IGI344:IGL344"/>
    <mergeCell ref="IGO344:IGR344"/>
    <mergeCell ref="IGS344:IGV344"/>
    <mergeCell ref="IGW344:IGZ344"/>
    <mergeCell ref="IMI344:IML344"/>
    <mergeCell ref="IMO344:IMR344"/>
    <mergeCell ref="IMS344:IMV344"/>
    <mergeCell ref="IMW344:IMZ344"/>
    <mergeCell ref="INA344:IND344"/>
    <mergeCell ref="INE344:INH344"/>
    <mergeCell ref="INI344:INL344"/>
    <mergeCell ref="INO344:INR344"/>
    <mergeCell ref="INS344:INV344"/>
    <mergeCell ref="INW344:INZ344"/>
    <mergeCell ref="IOA344:IOD344"/>
    <mergeCell ref="IOE344:IOH344"/>
    <mergeCell ref="IOI344:IOL344"/>
    <mergeCell ref="IOO344:IOR344"/>
    <mergeCell ref="IOS344:IOV344"/>
    <mergeCell ref="IOW344:IOZ344"/>
    <mergeCell ref="IPA344:IPD344"/>
    <mergeCell ref="IPE344:IPH344"/>
    <mergeCell ref="IPI344:IPL344"/>
    <mergeCell ref="IPO344:IPR344"/>
    <mergeCell ref="IPS344:IPV344"/>
    <mergeCell ref="IPW344:IPZ344"/>
    <mergeCell ref="IQA344:IQD344"/>
    <mergeCell ref="IQE344:IQH344"/>
    <mergeCell ref="IQI344:IQL344"/>
    <mergeCell ref="IQO344:IQR344"/>
    <mergeCell ref="IQS344:IQV344"/>
    <mergeCell ref="IQW344:IQZ344"/>
    <mergeCell ref="IRA344:IRD344"/>
    <mergeCell ref="IRE344:IRH344"/>
    <mergeCell ref="IRI344:IRL344"/>
    <mergeCell ref="IRO344:IRR344"/>
    <mergeCell ref="IRS344:IRV344"/>
    <mergeCell ref="IMM343:IMM344"/>
    <mergeCell ref="IMN343:IMN344"/>
    <mergeCell ref="INM343:INM344"/>
    <mergeCell ref="INN343:INN344"/>
    <mergeCell ref="IOM343:IOM344"/>
    <mergeCell ref="ION343:ION344"/>
    <mergeCell ref="IPM343:IPM344"/>
    <mergeCell ref="IPN343:IPN344"/>
    <mergeCell ref="IQM343:IQM344"/>
    <mergeCell ref="IRW344:IRZ344"/>
    <mergeCell ref="ISA344:ISD344"/>
    <mergeCell ref="ISE344:ISH344"/>
    <mergeCell ref="ISI344:ISL344"/>
    <mergeCell ref="ISO344:ISR344"/>
    <mergeCell ref="ISS344:ISV344"/>
    <mergeCell ref="ISW344:ISZ344"/>
    <mergeCell ref="ITA344:ITD344"/>
    <mergeCell ref="ITE344:ITH344"/>
    <mergeCell ref="ITI344:ITL344"/>
    <mergeCell ref="ITO344:ITR344"/>
    <mergeCell ref="ITS344:ITV344"/>
    <mergeCell ref="ITW344:ITZ344"/>
    <mergeCell ref="IUA344:IUD344"/>
    <mergeCell ref="IUE344:IUH344"/>
    <mergeCell ref="IUI344:IUL344"/>
    <mergeCell ref="IUO344:IUR344"/>
    <mergeCell ref="IQN343:IQN344"/>
    <mergeCell ref="IRM343:IRM344"/>
    <mergeCell ref="IRN343:IRN344"/>
    <mergeCell ref="ISM343:ISM344"/>
    <mergeCell ref="ISN343:ISN344"/>
    <mergeCell ref="ITM343:ITM344"/>
    <mergeCell ref="ITN343:ITN344"/>
    <mergeCell ref="IUM343:IUM344"/>
    <mergeCell ref="IUN343:IUN344"/>
    <mergeCell ref="IZW344:IZZ344"/>
    <mergeCell ref="JAA344:JAD344"/>
    <mergeCell ref="JAE344:JAH344"/>
    <mergeCell ref="JBW344:JBZ344"/>
    <mergeCell ref="JCA344:JCD344"/>
    <mergeCell ref="JCE344:JCH344"/>
    <mergeCell ref="JCI344:JCL344"/>
    <mergeCell ref="IVM343:IVM344"/>
    <mergeCell ref="IVN343:IVN344"/>
    <mergeCell ref="IWM343:IWM344"/>
    <mergeCell ref="IWN343:IWN344"/>
    <mergeCell ref="IXM343:IXM344"/>
    <mergeCell ref="IXN343:IXN344"/>
    <mergeCell ref="IYM343:IYM344"/>
    <mergeCell ref="IYN343:IYN344"/>
    <mergeCell ref="IZM343:IZM344"/>
    <mergeCell ref="IZN343:IZN344"/>
    <mergeCell ref="JAM343:JAM344"/>
    <mergeCell ref="JAN343:JAN344"/>
    <mergeCell ref="JBM343:JBM344"/>
    <mergeCell ref="JBN343:JBN344"/>
    <mergeCell ref="JEW344:JEZ344"/>
    <mergeCell ref="JFA344:JFD344"/>
    <mergeCell ref="JFE344:JFH344"/>
    <mergeCell ref="JFI344:JFL344"/>
    <mergeCell ref="JFO344:JFR344"/>
    <mergeCell ref="JFS344:JFV344"/>
    <mergeCell ref="JFW344:JFZ344"/>
    <mergeCell ref="JGA344:JGD344"/>
    <mergeCell ref="JGE344:JGH344"/>
    <mergeCell ref="JGI344:JGL344"/>
    <mergeCell ref="JGO344:JGR344"/>
    <mergeCell ref="JGS344:JGV344"/>
    <mergeCell ref="JGW344:JGZ344"/>
    <mergeCell ref="JHA344:JHD344"/>
    <mergeCell ref="JHE344:JHH344"/>
    <mergeCell ref="JHI344:JHL344"/>
    <mergeCell ref="JHO344:JHR344"/>
    <mergeCell ref="JHS344:JHV344"/>
    <mergeCell ref="JHW344:JHZ344"/>
    <mergeCell ref="JIA344:JID344"/>
    <mergeCell ref="JIE344:JIH344"/>
    <mergeCell ref="JII344:JIL344"/>
    <mergeCell ref="JIO344:JIR344"/>
    <mergeCell ref="JIS344:JIV344"/>
    <mergeCell ref="JIW344:JIZ344"/>
    <mergeCell ref="JJA344:JJD344"/>
    <mergeCell ref="JJE344:JJH344"/>
    <mergeCell ref="JJI344:JJL344"/>
    <mergeCell ref="JJO344:JJR344"/>
    <mergeCell ref="JJS344:JJV344"/>
    <mergeCell ref="JJW344:JJZ344"/>
    <mergeCell ref="JKA344:JKD344"/>
    <mergeCell ref="JKE344:JKH344"/>
    <mergeCell ref="JKI344:JKL344"/>
    <mergeCell ref="JKO344:JKR344"/>
    <mergeCell ref="JKS344:JKV344"/>
    <mergeCell ref="JHM343:JHM344"/>
    <mergeCell ref="JHN343:JHN344"/>
    <mergeCell ref="JIM343:JIM344"/>
    <mergeCell ref="JIN343:JIN344"/>
    <mergeCell ref="JJM343:JJM344"/>
    <mergeCell ref="JJN343:JJN344"/>
    <mergeCell ref="JKM343:JKM344"/>
    <mergeCell ref="JKN343:JKN344"/>
    <mergeCell ref="JQA344:JQD344"/>
    <mergeCell ref="JQE344:JQH344"/>
    <mergeCell ref="JQI344:JQL344"/>
    <mergeCell ref="JQO344:JQR344"/>
    <mergeCell ref="JSA344:JSD344"/>
    <mergeCell ref="JSE344:JSH344"/>
    <mergeCell ref="JSI344:JSL344"/>
    <mergeCell ref="JSO344:JSR344"/>
    <mergeCell ref="JKW344:JKZ344"/>
    <mergeCell ref="JLA344:JLD344"/>
    <mergeCell ref="JLE344:JLH344"/>
    <mergeCell ref="JLI344:JLL344"/>
    <mergeCell ref="JOE344:JOH344"/>
    <mergeCell ref="JOI344:JOL344"/>
    <mergeCell ref="JOO344:JOR344"/>
    <mergeCell ref="JOS344:JOV344"/>
    <mergeCell ref="JOW344:JOZ344"/>
    <mergeCell ref="JPA344:JPD344"/>
    <mergeCell ref="JPE344:JPH344"/>
    <mergeCell ref="JPI344:JPL344"/>
    <mergeCell ref="JPO344:JPR344"/>
    <mergeCell ref="JPS344:JPV344"/>
    <mergeCell ref="JPW344:JPZ344"/>
    <mergeCell ref="JQS344:JQV344"/>
    <mergeCell ref="JQW344:JQZ344"/>
    <mergeCell ref="JRA344:JRD344"/>
    <mergeCell ref="JRE344:JRH344"/>
    <mergeCell ref="JRI344:JRL344"/>
    <mergeCell ref="JRO344:JRR344"/>
    <mergeCell ref="JRS344:JRV344"/>
    <mergeCell ref="JRW344:JRZ344"/>
    <mergeCell ref="JSS344:JSV344"/>
    <mergeCell ref="JSW344:JSZ344"/>
    <mergeCell ref="JTA344:JTD344"/>
    <mergeCell ref="JTE344:JTH344"/>
    <mergeCell ref="JTI344:JTL344"/>
    <mergeCell ref="JTO344:JTR344"/>
    <mergeCell ref="JTS344:JTV344"/>
    <mergeCell ref="JTW344:JTZ344"/>
    <mergeCell ref="JUA344:JUD344"/>
    <mergeCell ref="JUE344:JUH344"/>
    <mergeCell ref="JUI344:JUL344"/>
    <mergeCell ref="JUO344:JUR344"/>
    <mergeCell ref="JUS344:JUV344"/>
    <mergeCell ref="JUW344:JUZ344"/>
    <mergeCell ref="JVA344:JVD344"/>
    <mergeCell ref="JVE344:JVH344"/>
    <mergeCell ref="JVI344:JVL344"/>
    <mergeCell ref="JVO344:JVR344"/>
    <mergeCell ref="JVS344:JVV344"/>
    <mergeCell ref="JVW344:JVZ344"/>
    <mergeCell ref="JWA344:JWD344"/>
    <mergeCell ref="JWE344:JWH344"/>
    <mergeCell ref="JWI344:JWL344"/>
    <mergeCell ref="JWO344:JWR344"/>
    <mergeCell ref="JWS344:JWV344"/>
    <mergeCell ref="JWW344:JWZ344"/>
    <mergeCell ref="JXA344:JXD344"/>
    <mergeCell ref="JXE344:JXH344"/>
    <mergeCell ref="JXI344:JXL344"/>
    <mergeCell ref="JXO344:JXR344"/>
    <mergeCell ref="JXS344:JXV344"/>
    <mergeCell ref="JXW344:JXZ344"/>
    <mergeCell ref="JYA344:JYD344"/>
    <mergeCell ref="JYE344:JYH344"/>
    <mergeCell ref="JYI344:JYL344"/>
    <mergeCell ref="JYO344:JYR344"/>
    <mergeCell ref="JYS344:JYV344"/>
    <mergeCell ref="JYW344:JYZ344"/>
    <mergeCell ref="JZA344:JZD344"/>
    <mergeCell ref="JZE344:JZH344"/>
    <mergeCell ref="JZI344:JZL344"/>
    <mergeCell ref="JZO344:JZR344"/>
    <mergeCell ref="JZS344:JZV344"/>
    <mergeCell ref="JZW344:JZZ344"/>
    <mergeCell ref="KAA344:KAD344"/>
    <mergeCell ref="KAE344:KAH344"/>
    <mergeCell ref="KAI344:KAL344"/>
    <mergeCell ref="KAO344:KAR344"/>
    <mergeCell ref="KAS344:KAV344"/>
    <mergeCell ref="KAW344:KAZ344"/>
    <mergeCell ref="JXN343:JXN344"/>
    <mergeCell ref="JYM343:JYM344"/>
    <mergeCell ref="JYN343:JYN344"/>
    <mergeCell ref="JZM343:JZM344"/>
    <mergeCell ref="JZN343:JZN344"/>
    <mergeCell ref="KAM343:KAM344"/>
    <mergeCell ref="KAN343:KAN344"/>
    <mergeCell ref="KGE344:KGH344"/>
    <mergeCell ref="KGI344:KGL344"/>
    <mergeCell ref="KGO344:KGR344"/>
    <mergeCell ref="KGS344:KGV344"/>
    <mergeCell ref="KGW344:KGZ344"/>
    <mergeCell ref="KIE344:KIH344"/>
    <mergeCell ref="KII344:KIL344"/>
    <mergeCell ref="KIO344:KIR344"/>
    <mergeCell ref="KIS344:KIV344"/>
    <mergeCell ref="KBM343:KBM344"/>
    <mergeCell ref="KBN343:KBN344"/>
    <mergeCell ref="KCM343:KCM344"/>
    <mergeCell ref="KCN343:KCN344"/>
    <mergeCell ref="KDM343:KDM344"/>
    <mergeCell ref="KDN343:KDN344"/>
    <mergeCell ref="KEM343:KEM344"/>
    <mergeCell ref="KEN343:KEN344"/>
    <mergeCell ref="KFM343:KFM344"/>
    <mergeCell ref="KFN343:KFN344"/>
    <mergeCell ref="KGM343:KGM344"/>
    <mergeCell ref="KGN343:KGN344"/>
    <mergeCell ref="KHM343:KHM344"/>
    <mergeCell ref="KHN343:KHN344"/>
    <mergeCell ref="KIM343:KIM344"/>
    <mergeCell ref="KIN343:KIN344"/>
    <mergeCell ref="KBA344:KBD344"/>
    <mergeCell ref="KBE344:KBH344"/>
    <mergeCell ref="KBI344:KBL344"/>
    <mergeCell ref="KBO344:KBR344"/>
    <mergeCell ref="KBS344:KBV344"/>
    <mergeCell ref="KBW344:KBZ344"/>
    <mergeCell ref="KCA344:KCD344"/>
    <mergeCell ref="KCE344:KCH344"/>
    <mergeCell ref="KCI344:KCL344"/>
    <mergeCell ref="KCO344:KCR344"/>
    <mergeCell ref="KCS344:KCV344"/>
    <mergeCell ref="KCW344:KCZ344"/>
    <mergeCell ref="KDA344:KDD344"/>
    <mergeCell ref="KDE344:KDH344"/>
    <mergeCell ref="KDI344:KDL344"/>
    <mergeCell ref="KIW344:KIZ344"/>
    <mergeCell ref="KJA344:KJD344"/>
    <mergeCell ref="KJE344:KJH344"/>
    <mergeCell ref="KJI344:KJL344"/>
    <mergeCell ref="KJO344:KJR344"/>
    <mergeCell ref="KJS344:KJV344"/>
    <mergeCell ref="KJW344:KJZ344"/>
    <mergeCell ref="KKA344:KKD344"/>
    <mergeCell ref="KKE344:KKH344"/>
    <mergeCell ref="KKI344:KKL344"/>
    <mergeCell ref="KKO344:KKR344"/>
    <mergeCell ref="KKS344:KKV344"/>
    <mergeCell ref="KKW344:KKZ344"/>
    <mergeCell ref="KLA344:KLD344"/>
    <mergeCell ref="KLE344:KLH344"/>
    <mergeCell ref="KLI344:KLL344"/>
    <mergeCell ref="KLO344:KLR344"/>
    <mergeCell ref="KLS344:KLV344"/>
    <mergeCell ref="KLW344:KLZ344"/>
    <mergeCell ref="KMA344:KMD344"/>
    <mergeCell ref="KME344:KMH344"/>
    <mergeCell ref="KMI344:KML344"/>
    <mergeCell ref="KMO344:KMR344"/>
    <mergeCell ref="KMS344:KMV344"/>
    <mergeCell ref="KMW344:KMZ344"/>
    <mergeCell ref="KNA344:KND344"/>
    <mergeCell ref="KNE344:KNH344"/>
    <mergeCell ref="KNI344:KNL344"/>
    <mergeCell ref="KNO344:KNR344"/>
    <mergeCell ref="KNS344:KNV344"/>
    <mergeCell ref="KNW344:KNZ344"/>
    <mergeCell ref="KOA344:KOD344"/>
    <mergeCell ref="KOE344:KOH344"/>
    <mergeCell ref="KJM343:KJM344"/>
    <mergeCell ref="KJN343:KJN344"/>
    <mergeCell ref="KKM343:KKM344"/>
    <mergeCell ref="KKN343:KKN344"/>
    <mergeCell ref="KLM343:KLM344"/>
    <mergeCell ref="KLN343:KLN344"/>
    <mergeCell ref="KMM343:KMM344"/>
    <mergeCell ref="KMN343:KMN344"/>
    <mergeCell ref="KNM343:KNM344"/>
    <mergeCell ref="KNN343:KNN344"/>
    <mergeCell ref="KOI344:KOL344"/>
    <mergeCell ref="KOO344:KOR344"/>
    <mergeCell ref="KOS344:KOV344"/>
    <mergeCell ref="KOW344:KOZ344"/>
    <mergeCell ref="KPA344:KPD344"/>
    <mergeCell ref="KPE344:KPH344"/>
    <mergeCell ref="KPI344:KPL344"/>
    <mergeCell ref="KPO344:KPR344"/>
    <mergeCell ref="KPS344:KPV344"/>
    <mergeCell ref="KPW344:KPZ344"/>
    <mergeCell ref="KQA344:KQD344"/>
    <mergeCell ref="KQE344:KQH344"/>
    <mergeCell ref="KQI344:KQL344"/>
    <mergeCell ref="KQO344:KQR344"/>
    <mergeCell ref="KQS344:KQV344"/>
    <mergeCell ref="KQW344:KQZ344"/>
    <mergeCell ref="KRA344:KRD344"/>
    <mergeCell ref="KOM343:KOM344"/>
    <mergeCell ref="KON343:KON344"/>
    <mergeCell ref="KPM343:KPM344"/>
    <mergeCell ref="KPN343:KPN344"/>
    <mergeCell ref="KQM343:KQM344"/>
    <mergeCell ref="KQN343:KQN344"/>
    <mergeCell ref="KWI344:KWL344"/>
    <mergeCell ref="KWO344:KWR344"/>
    <mergeCell ref="KWS344:KWV344"/>
    <mergeCell ref="KWW344:KWZ344"/>
    <mergeCell ref="KXA344:KXD344"/>
    <mergeCell ref="KXE344:KXH344"/>
    <mergeCell ref="KYI344:KYL344"/>
    <mergeCell ref="KYO344:KYR344"/>
    <mergeCell ref="KYS344:KYV344"/>
    <mergeCell ref="KYW344:KYZ344"/>
    <mergeCell ref="KRM343:KRM344"/>
    <mergeCell ref="KRN343:KRN344"/>
    <mergeCell ref="KSM343:KSM344"/>
    <mergeCell ref="KSN343:KSN344"/>
    <mergeCell ref="KTM343:KTM344"/>
    <mergeCell ref="KTN343:KTN344"/>
    <mergeCell ref="KUM343:KUM344"/>
    <mergeCell ref="KUN343:KUN344"/>
    <mergeCell ref="KVM343:KVM344"/>
    <mergeCell ref="KVN343:KVN344"/>
    <mergeCell ref="KWM343:KWM344"/>
    <mergeCell ref="KWN343:KWN344"/>
    <mergeCell ref="KXM343:KXM344"/>
    <mergeCell ref="KXN343:KXN344"/>
    <mergeCell ref="KYM343:KYM344"/>
    <mergeCell ref="KYN343:KYN344"/>
    <mergeCell ref="KRE344:KRH344"/>
    <mergeCell ref="KRI344:KRL344"/>
    <mergeCell ref="KRO344:KRR344"/>
    <mergeCell ref="KRS344:KRV344"/>
    <mergeCell ref="KRW344:KRZ344"/>
    <mergeCell ref="KSA344:KSD344"/>
    <mergeCell ref="KSE344:KSH344"/>
    <mergeCell ref="KSI344:KSL344"/>
    <mergeCell ref="KSO344:KSR344"/>
    <mergeCell ref="KSS344:KSV344"/>
    <mergeCell ref="KSW344:KSZ344"/>
    <mergeCell ref="KTA344:KTD344"/>
    <mergeCell ref="KTE344:KTH344"/>
    <mergeCell ref="KTI344:KTL344"/>
    <mergeCell ref="KTO344:KTR344"/>
    <mergeCell ref="LDI344:LDL344"/>
    <mergeCell ref="LDO344:LDR344"/>
    <mergeCell ref="LDS344:LDV344"/>
    <mergeCell ref="LDW344:LDZ344"/>
    <mergeCell ref="LEA344:LED344"/>
    <mergeCell ref="LEE344:LEH344"/>
    <mergeCell ref="LEI344:LEL344"/>
    <mergeCell ref="KZM343:KZM344"/>
    <mergeCell ref="KZN343:KZN344"/>
    <mergeCell ref="LAM343:LAM344"/>
    <mergeCell ref="LAN343:LAN344"/>
    <mergeCell ref="LBM343:LBM344"/>
    <mergeCell ref="LBN343:LBN344"/>
    <mergeCell ref="LCM343:LCM344"/>
    <mergeCell ref="LCN343:LCN344"/>
    <mergeCell ref="LDM343:LDM344"/>
    <mergeCell ref="LDN343:LDN344"/>
    <mergeCell ref="LEO344:LER344"/>
    <mergeCell ref="LES344:LEV344"/>
    <mergeCell ref="LEW344:LEZ344"/>
    <mergeCell ref="LFA344:LFD344"/>
    <mergeCell ref="LFE344:LFH344"/>
    <mergeCell ref="LFI344:LFL344"/>
    <mergeCell ref="LFO344:LFR344"/>
    <mergeCell ref="LFS344:LFV344"/>
    <mergeCell ref="LFW344:LFZ344"/>
    <mergeCell ref="LGA344:LGD344"/>
    <mergeCell ref="LGE344:LGH344"/>
    <mergeCell ref="LGI344:LGL344"/>
    <mergeCell ref="LGO344:LGR344"/>
    <mergeCell ref="LGS344:LGV344"/>
    <mergeCell ref="LGW344:LGZ344"/>
    <mergeCell ref="LHA344:LHD344"/>
    <mergeCell ref="LEM343:LEM344"/>
    <mergeCell ref="LAW344:LAZ344"/>
    <mergeCell ref="LBA344:LBD344"/>
    <mergeCell ref="LBE344:LBH344"/>
    <mergeCell ref="LBI344:LBL344"/>
    <mergeCell ref="LBO344:LBR344"/>
    <mergeCell ref="LBS344:LBV344"/>
    <mergeCell ref="LBW344:LBZ344"/>
    <mergeCell ref="LCA344:LCD344"/>
    <mergeCell ref="LCE344:LCH344"/>
    <mergeCell ref="LCI344:LCL344"/>
    <mergeCell ref="LCO344:LCR344"/>
    <mergeCell ref="LCS344:LCV344"/>
    <mergeCell ref="LCW344:LCZ344"/>
    <mergeCell ref="LDA344:LDD344"/>
    <mergeCell ref="LDE344:LDH344"/>
    <mergeCell ref="LHE344:LHH344"/>
    <mergeCell ref="LEN343:LEN344"/>
    <mergeCell ref="LFM343:LFM344"/>
    <mergeCell ref="LFN343:LFN344"/>
    <mergeCell ref="LGM343:LGM344"/>
    <mergeCell ref="LGN343:LGN344"/>
    <mergeCell ref="LMO344:LMR344"/>
    <mergeCell ref="LMS344:LMV344"/>
    <mergeCell ref="LMW344:LMZ344"/>
    <mergeCell ref="LNA344:LND344"/>
    <mergeCell ref="LNE344:LNH344"/>
    <mergeCell ref="LNI344:LNL344"/>
    <mergeCell ref="LNO344:LNR344"/>
    <mergeCell ref="LOO344:LOR344"/>
    <mergeCell ref="LOS344:LOV344"/>
    <mergeCell ref="LOW344:LOZ344"/>
    <mergeCell ref="LPA344:LPD344"/>
    <mergeCell ref="LHI344:LHL344"/>
    <mergeCell ref="LKE344:LKH344"/>
    <mergeCell ref="LKI344:LKL344"/>
    <mergeCell ref="LKO344:LKR344"/>
    <mergeCell ref="LKS344:LKV344"/>
    <mergeCell ref="LKW344:LKZ344"/>
    <mergeCell ref="LLA344:LLD344"/>
    <mergeCell ref="LLE344:LLH344"/>
    <mergeCell ref="LLI344:LLL344"/>
    <mergeCell ref="LLO344:LLR344"/>
    <mergeCell ref="LLS344:LLV344"/>
    <mergeCell ref="LLW344:LLZ344"/>
    <mergeCell ref="LMA344:LMD344"/>
    <mergeCell ref="LME344:LMH344"/>
    <mergeCell ref="LMI344:LML344"/>
    <mergeCell ref="LNS344:LNV344"/>
    <mergeCell ref="LNW344:LNZ344"/>
    <mergeCell ref="LOA344:LOD344"/>
    <mergeCell ref="LOE344:LOH344"/>
    <mergeCell ref="LOI344:LOL344"/>
    <mergeCell ref="LPE344:LPH344"/>
    <mergeCell ref="LPI344:LPL344"/>
    <mergeCell ref="LPO344:LPR344"/>
    <mergeCell ref="LPS344:LPV344"/>
    <mergeCell ref="LPW344:LPZ344"/>
    <mergeCell ref="LQA344:LQD344"/>
    <mergeCell ref="LQE344:LQH344"/>
    <mergeCell ref="LQI344:LQL344"/>
    <mergeCell ref="LQO344:LQR344"/>
    <mergeCell ref="LQS344:LQV344"/>
    <mergeCell ref="LQW344:LQZ344"/>
    <mergeCell ref="LRA344:LRD344"/>
    <mergeCell ref="LRE344:LRH344"/>
    <mergeCell ref="LRI344:LRL344"/>
    <mergeCell ref="LRO344:LRR344"/>
    <mergeCell ref="LRS344:LRV344"/>
    <mergeCell ref="LRW344:LRZ344"/>
    <mergeCell ref="LSA344:LSD344"/>
    <mergeCell ref="LSE344:LSH344"/>
    <mergeCell ref="LSI344:LSL344"/>
    <mergeCell ref="LSO344:LSR344"/>
    <mergeCell ref="LSS344:LSV344"/>
    <mergeCell ref="LSW344:LSZ344"/>
    <mergeCell ref="LTA344:LTD344"/>
    <mergeCell ref="LTE344:LTH344"/>
    <mergeCell ref="LTI344:LTL344"/>
    <mergeCell ref="LTO344:LTR344"/>
    <mergeCell ref="LTS344:LTV344"/>
    <mergeCell ref="LTW344:LTZ344"/>
    <mergeCell ref="LUA344:LUD344"/>
    <mergeCell ref="LUE344:LUH344"/>
    <mergeCell ref="LUI344:LUL344"/>
    <mergeCell ref="LUO344:LUR344"/>
    <mergeCell ref="LUS344:LUV344"/>
    <mergeCell ref="LUW344:LUZ344"/>
    <mergeCell ref="LVA344:LVD344"/>
    <mergeCell ref="LVE344:LVH344"/>
    <mergeCell ref="LVI344:LVL344"/>
    <mergeCell ref="LVO344:LVR344"/>
    <mergeCell ref="LVS344:LVV344"/>
    <mergeCell ref="LVW344:LVZ344"/>
    <mergeCell ref="LWA344:LWD344"/>
    <mergeCell ref="LWE344:LWH344"/>
    <mergeCell ref="LWI344:LWL344"/>
    <mergeCell ref="LWO344:LWR344"/>
    <mergeCell ref="LWS344:LWV344"/>
    <mergeCell ref="LWW344:LWZ344"/>
    <mergeCell ref="LXA344:LXD344"/>
    <mergeCell ref="LXE344:LXH344"/>
    <mergeCell ref="LXI344:LXL344"/>
    <mergeCell ref="LVM343:LVM344"/>
    <mergeCell ref="LVN343:LVN344"/>
    <mergeCell ref="LWM343:LWM344"/>
    <mergeCell ref="LWN343:LWN344"/>
    <mergeCell ref="MCS344:MCV344"/>
    <mergeCell ref="MCW344:MCZ344"/>
    <mergeCell ref="MDA344:MDD344"/>
    <mergeCell ref="MDE344:MDH344"/>
    <mergeCell ref="MDI344:MDL344"/>
    <mergeCell ref="MDO344:MDR344"/>
    <mergeCell ref="MDS344:MDV344"/>
    <mergeCell ref="MDW344:MDZ344"/>
    <mergeCell ref="MES344:MEV344"/>
    <mergeCell ref="MEW344:MEZ344"/>
    <mergeCell ref="MFA344:MFD344"/>
    <mergeCell ref="MFE344:MFH344"/>
    <mergeCell ref="LXM343:LXM344"/>
    <mergeCell ref="LXN343:LXN344"/>
    <mergeCell ref="LYM343:LYM344"/>
    <mergeCell ref="LYN343:LYN344"/>
    <mergeCell ref="LZM343:LZM344"/>
    <mergeCell ref="LZN343:LZN344"/>
    <mergeCell ref="MAM343:MAM344"/>
    <mergeCell ref="MAN343:MAN344"/>
    <mergeCell ref="MBM343:MBM344"/>
    <mergeCell ref="MBN343:MBN344"/>
    <mergeCell ref="MCM343:MCM344"/>
    <mergeCell ref="MCN343:MCN344"/>
    <mergeCell ref="MDM343:MDM344"/>
    <mergeCell ref="MDN343:MDN344"/>
    <mergeCell ref="MEM343:MEM344"/>
    <mergeCell ref="MEN343:MEN344"/>
    <mergeCell ref="LXO344:LXR344"/>
    <mergeCell ref="LXS344:LXV344"/>
    <mergeCell ref="LXW344:LXZ344"/>
    <mergeCell ref="LYA344:LYD344"/>
    <mergeCell ref="LYE344:LYH344"/>
    <mergeCell ref="LYI344:LYL344"/>
    <mergeCell ref="LYO344:LYR344"/>
    <mergeCell ref="LYS344:LYV344"/>
    <mergeCell ref="LYW344:LYZ344"/>
    <mergeCell ref="LZA344:LZD344"/>
    <mergeCell ref="LZE344:LZH344"/>
    <mergeCell ref="LZI344:LZL344"/>
    <mergeCell ref="LZO344:LZR344"/>
    <mergeCell ref="LZS344:LZV344"/>
    <mergeCell ref="LZW344:LZZ344"/>
    <mergeCell ref="MFI344:MFL344"/>
    <mergeCell ref="MFO344:MFR344"/>
    <mergeCell ref="MFS344:MFV344"/>
    <mergeCell ref="MFW344:MFZ344"/>
    <mergeCell ref="MGA344:MGD344"/>
    <mergeCell ref="MGE344:MGH344"/>
    <mergeCell ref="MGI344:MGL344"/>
    <mergeCell ref="MGO344:MGR344"/>
    <mergeCell ref="MGS344:MGV344"/>
    <mergeCell ref="MGW344:MGZ344"/>
    <mergeCell ref="MHA344:MHD344"/>
    <mergeCell ref="MHE344:MHH344"/>
    <mergeCell ref="MHI344:MHL344"/>
    <mergeCell ref="MHO344:MHR344"/>
    <mergeCell ref="MHS344:MHV344"/>
    <mergeCell ref="MHW344:MHZ344"/>
    <mergeCell ref="MIA344:MID344"/>
    <mergeCell ref="MIE344:MIH344"/>
    <mergeCell ref="MII344:MIL344"/>
    <mergeCell ref="MIO344:MIR344"/>
    <mergeCell ref="MIS344:MIV344"/>
    <mergeCell ref="MIW344:MIZ344"/>
    <mergeCell ref="MJA344:MJD344"/>
    <mergeCell ref="MJE344:MJH344"/>
    <mergeCell ref="MJI344:MJL344"/>
    <mergeCell ref="MJO344:MJR344"/>
    <mergeCell ref="MJS344:MJV344"/>
    <mergeCell ref="MJW344:MJZ344"/>
    <mergeCell ref="MKA344:MKD344"/>
    <mergeCell ref="MKE344:MKH344"/>
    <mergeCell ref="MKI344:MKL344"/>
    <mergeCell ref="MKO344:MKR344"/>
    <mergeCell ref="MKS344:MKV344"/>
    <mergeCell ref="MFM343:MFM344"/>
    <mergeCell ref="MFN343:MFN344"/>
    <mergeCell ref="MGM343:MGM344"/>
    <mergeCell ref="MGN343:MGN344"/>
    <mergeCell ref="MHM343:MHM344"/>
    <mergeCell ref="MHN343:MHN344"/>
    <mergeCell ref="MIM343:MIM344"/>
    <mergeCell ref="MIN343:MIN344"/>
    <mergeCell ref="MJM343:MJM344"/>
    <mergeCell ref="MJN343:MJN344"/>
    <mergeCell ref="MKM343:MKM344"/>
    <mergeCell ref="MKN343:MKN344"/>
    <mergeCell ref="MKW344:MKZ344"/>
    <mergeCell ref="MLA344:MLD344"/>
    <mergeCell ref="MLE344:MLH344"/>
    <mergeCell ref="MLI344:MLL344"/>
    <mergeCell ref="MLO344:MLR344"/>
    <mergeCell ref="MLS344:MLV344"/>
    <mergeCell ref="MLW344:MLZ344"/>
    <mergeCell ref="MMA344:MMD344"/>
    <mergeCell ref="MME344:MMH344"/>
    <mergeCell ref="MMI344:MML344"/>
    <mergeCell ref="MMO344:MMR344"/>
    <mergeCell ref="MMS344:MMV344"/>
    <mergeCell ref="MMW344:MMZ344"/>
    <mergeCell ref="MNA344:MND344"/>
    <mergeCell ref="MNE344:MNH344"/>
    <mergeCell ref="MNI344:MNL344"/>
    <mergeCell ref="MNO344:MNR344"/>
    <mergeCell ref="MLN343:MLN344"/>
    <mergeCell ref="MMM343:MMM344"/>
    <mergeCell ref="MMN343:MMN344"/>
    <mergeCell ref="MNM343:MNM344"/>
    <mergeCell ref="MNN343:MNN344"/>
    <mergeCell ref="MSW344:MSZ344"/>
    <mergeCell ref="MTA344:MTD344"/>
    <mergeCell ref="MTE344:MTH344"/>
    <mergeCell ref="MTI344:MTL344"/>
    <mergeCell ref="MTO344:MTR344"/>
    <mergeCell ref="MTS344:MTV344"/>
    <mergeCell ref="MTW344:MTZ344"/>
    <mergeCell ref="MUW344:MUZ344"/>
    <mergeCell ref="MVA344:MVD344"/>
    <mergeCell ref="MVE344:MVH344"/>
    <mergeCell ref="MVI344:MVL344"/>
    <mergeCell ref="MOM343:MOM344"/>
    <mergeCell ref="MON343:MON344"/>
    <mergeCell ref="MPM343:MPM344"/>
    <mergeCell ref="MPN343:MPN344"/>
    <mergeCell ref="MQM343:MQM344"/>
    <mergeCell ref="MQN343:MQN344"/>
    <mergeCell ref="MRM343:MRM344"/>
    <mergeCell ref="MRN343:MRN344"/>
    <mergeCell ref="MSM343:MSM344"/>
    <mergeCell ref="MSN343:MSN344"/>
    <mergeCell ref="MTM343:MTM344"/>
    <mergeCell ref="MTN343:MTN344"/>
    <mergeCell ref="MUM343:MUM344"/>
    <mergeCell ref="MUN343:MUN344"/>
    <mergeCell ref="MLM343:MLM344"/>
    <mergeCell ref="MXW344:MXZ344"/>
    <mergeCell ref="MYA344:MYD344"/>
    <mergeCell ref="MYE344:MYH344"/>
    <mergeCell ref="MYI344:MYL344"/>
    <mergeCell ref="MYO344:MYR344"/>
    <mergeCell ref="MYS344:MYV344"/>
    <mergeCell ref="MYW344:MYZ344"/>
    <mergeCell ref="MZA344:MZD344"/>
    <mergeCell ref="MZE344:MZH344"/>
    <mergeCell ref="MZI344:MZL344"/>
    <mergeCell ref="MZO344:MZR344"/>
    <mergeCell ref="MZS344:MZV344"/>
    <mergeCell ref="MZW344:MZZ344"/>
    <mergeCell ref="NAA344:NAD344"/>
    <mergeCell ref="NAE344:NAH344"/>
    <mergeCell ref="NAI344:NAL344"/>
    <mergeCell ref="NAO344:NAR344"/>
    <mergeCell ref="NAS344:NAV344"/>
    <mergeCell ref="NAW344:NAZ344"/>
    <mergeCell ref="NBA344:NBD344"/>
    <mergeCell ref="NBE344:NBH344"/>
    <mergeCell ref="NBI344:NBL344"/>
    <mergeCell ref="NBO344:NBR344"/>
    <mergeCell ref="NBS344:NBV344"/>
    <mergeCell ref="NBW344:NBZ344"/>
    <mergeCell ref="NCA344:NCD344"/>
    <mergeCell ref="NCE344:NCH344"/>
    <mergeCell ref="NCI344:NCL344"/>
    <mergeCell ref="NCO344:NCR344"/>
    <mergeCell ref="NCS344:NCV344"/>
    <mergeCell ref="NCW344:NCZ344"/>
    <mergeCell ref="NDA344:NDD344"/>
    <mergeCell ref="NDE344:NDH344"/>
    <mergeCell ref="NDI344:NDL344"/>
    <mergeCell ref="NDO344:NDR344"/>
    <mergeCell ref="NDS344:NDV344"/>
    <mergeCell ref="NCM343:NCM344"/>
    <mergeCell ref="NCN343:NCN344"/>
    <mergeCell ref="NDM343:NDM344"/>
    <mergeCell ref="NDN343:NDN344"/>
    <mergeCell ref="NJA344:NJD344"/>
    <mergeCell ref="NJE344:NJH344"/>
    <mergeCell ref="NJI344:NJL344"/>
    <mergeCell ref="NJO344:NJR344"/>
    <mergeCell ref="NJS344:NJV344"/>
    <mergeCell ref="NJW344:NJZ344"/>
    <mergeCell ref="NKA344:NKD344"/>
    <mergeCell ref="NKE344:NKH344"/>
    <mergeCell ref="NLA344:NLD344"/>
    <mergeCell ref="NLE344:NLH344"/>
    <mergeCell ref="NLI344:NLL344"/>
    <mergeCell ref="NLO344:NLR344"/>
    <mergeCell ref="NKO344:NKR344"/>
    <mergeCell ref="NKS344:NKV344"/>
    <mergeCell ref="NKW344:NKZ344"/>
    <mergeCell ref="NLS344:NLV344"/>
    <mergeCell ref="NLW344:NLZ344"/>
    <mergeCell ref="NMA344:NMD344"/>
    <mergeCell ref="NME344:NMH344"/>
    <mergeCell ref="NMI344:NML344"/>
    <mergeCell ref="NMO344:NMR344"/>
    <mergeCell ref="NMS344:NMV344"/>
    <mergeCell ref="NMW344:NMZ344"/>
    <mergeCell ref="NNA344:NND344"/>
    <mergeCell ref="NNE344:NNH344"/>
    <mergeCell ref="NNI344:NNL344"/>
    <mergeCell ref="NEM343:NEM344"/>
    <mergeCell ref="NEN343:NEN344"/>
    <mergeCell ref="NFM343:NFM344"/>
    <mergeCell ref="NFN343:NFN344"/>
    <mergeCell ref="NGM343:NGM344"/>
    <mergeCell ref="NGN343:NGN344"/>
    <mergeCell ref="NHM343:NHM344"/>
    <mergeCell ref="NHN343:NHN344"/>
    <mergeCell ref="NIM343:NIM344"/>
    <mergeCell ref="NIN343:NIN344"/>
    <mergeCell ref="NJM343:NJM344"/>
    <mergeCell ref="NJN343:NJN344"/>
    <mergeCell ref="NKM343:NKM344"/>
    <mergeCell ref="NKN343:NKN344"/>
    <mergeCell ref="NLM343:NLM344"/>
    <mergeCell ref="NLN343:NLN344"/>
    <mergeCell ref="NMM343:NMM344"/>
    <mergeCell ref="NMN343:NMN344"/>
    <mergeCell ref="NRA344:NRD344"/>
    <mergeCell ref="NRE344:NRH344"/>
    <mergeCell ref="NRI344:NRL344"/>
    <mergeCell ref="NRO344:NRR344"/>
    <mergeCell ref="NRS344:NRV344"/>
    <mergeCell ref="NRW344:NRZ344"/>
    <mergeCell ref="NSA344:NSD344"/>
    <mergeCell ref="NSE344:NSH344"/>
    <mergeCell ref="NSI344:NSL344"/>
    <mergeCell ref="NSO344:NSR344"/>
    <mergeCell ref="NSS344:NSV344"/>
    <mergeCell ref="NSW344:NSZ344"/>
    <mergeCell ref="NTA344:NTD344"/>
    <mergeCell ref="NTE344:NTH344"/>
    <mergeCell ref="NTI344:NTL344"/>
    <mergeCell ref="NTO344:NTR344"/>
    <mergeCell ref="NTS344:NTV344"/>
    <mergeCell ref="NTW344:NTZ344"/>
    <mergeCell ref="NSN343:NSN344"/>
    <mergeCell ref="NTM343:NTM344"/>
    <mergeCell ref="NTN343:NTN344"/>
    <mergeCell ref="NZE344:NZH344"/>
    <mergeCell ref="NZI344:NZL344"/>
    <mergeCell ref="NZO344:NZR344"/>
    <mergeCell ref="NZS344:NZV344"/>
    <mergeCell ref="NZW344:NZZ344"/>
    <mergeCell ref="OAA344:OAD344"/>
    <mergeCell ref="OAE344:OAH344"/>
    <mergeCell ref="OAI344:OAL344"/>
    <mergeCell ref="OAO344:OAR344"/>
    <mergeCell ref="NUA344:NUD344"/>
    <mergeCell ref="NUE344:NUH344"/>
    <mergeCell ref="NUI344:NUL344"/>
    <mergeCell ref="NXO344:NXR344"/>
    <mergeCell ref="NXS344:NXV344"/>
    <mergeCell ref="NXW344:NXZ344"/>
    <mergeCell ref="NYA344:NYD344"/>
    <mergeCell ref="NYE344:NYH344"/>
    <mergeCell ref="NYI344:NYL344"/>
    <mergeCell ref="NYO344:NYR344"/>
    <mergeCell ref="NYS344:NYV344"/>
    <mergeCell ref="NYW344:NYZ344"/>
    <mergeCell ref="NZA344:NZD344"/>
    <mergeCell ref="ODA344:ODD344"/>
    <mergeCell ref="ODE344:ODH344"/>
    <mergeCell ref="ODI344:ODL344"/>
    <mergeCell ref="ODO344:ODR344"/>
    <mergeCell ref="ODS344:ODV344"/>
    <mergeCell ref="ODW344:ODZ344"/>
    <mergeCell ref="OEA344:OED344"/>
    <mergeCell ref="OEE344:OEH344"/>
    <mergeCell ref="OEI344:OEL344"/>
    <mergeCell ref="OEO344:OER344"/>
    <mergeCell ref="OES344:OEV344"/>
    <mergeCell ref="OEW344:OEZ344"/>
    <mergeCell ref="OFA344:OFD344"/>
    <mergeCell ref="OFE344:OFH344"/>
    <mergeCell ref="OFI344:OFL344"/>
    <mergeCell ref="OFO344:OFR344"/>
    <mergeCell ref="OFS344:OFV344"/>
    <mergeCell ref="OFW344:OFZ344"/>
    <mergeCell ref="OGA344:OGD344"/>
    <mergeCell ref="OGE344:OGH344"/>
    <mergeCell ref="OGI344:OGL344"/>
    <mergeCell ref="OGO344:OGR344"/>
    <mergeCell ref="OGS344:OGV344"/>
    <mergeCell ref="OGW344:OGZ344"/>
    <mergeCell ref="OHA344:OHD344"/>
    <mergeCell ref="OHE344:OHH344"/>
    <mergeCell ref="OHI344:OHL344"/>
    <mergeCell ref="OHO344:OHR344"/>
    <mergeCell ref="OHS344:OHV344"/>
    <mergeCell ref="OHW344:OHZ344"/>
    <mergeCell ref="OIA344:OID344"/>
    <mergeCell ref="OIE344:OIH344"/>
    <mergeCell ref="OII344:OIL344"/>
    <mergeCell ref="OIO344:OIR344"/>
    <mergeCell ref="OIS344:OIV344"/>
    <mergeCell ref="OIW344:OIZ344"/>
    <mergeCell ref="OJA344:OJD344"/>
    <mergeCell ref="OJE344:OJH344"/>
    <mergeCell ref="OJI344:OJL344"/>
    <mergeCell ref="OJO344:OJR344"/>
    <mergeCell ref="OJS344:OJV344"/>
    <mergeCell ref="OJW344:OJZ344"/>
    <mergeCell ref="OKA344:OKD344"/>
    <mergeCell ref="OJM343:OJM344"/>
    <mergeCell ref="OJN343:OJN344"/>
    <mergeCell ref="OPI344:OPL344"/>
    <mergeCell ref="OPO344:OPR344"/>
    <mergeCell ref="OPS344:OPV344"/>
    <mergeCell ref="OPW344:OPZ344"/>
    <mergeCell ref="OQA344:OQD344"/>
    <mergeCell ref="OQE344:OQH344"/>
    <mergeCell ref="OQI344:OQL344"/>
    <mergeCell ref="OQO344:OQR344"/>
    <mergeCell ref="OQS344:OQV344"/>
    <mergeCell ref="ONI344:ONL344"/>
    <mergeCell ref="ONO344:ONR344"/>
    <mergeCell ref="ONS344:ONV344"/>
    <mergeCell ref="ONW344:ONZ344"/>
    <mergeCell ref="OOA344:OOD344"/>
    <mergeCell ref="OOE344:OOH344"/>
    <mergeCell ref="OOI344:OOL344"/>
    <mergeCell ref="OOO344:OOR344"/>
    <mergeCell ref="OOS344:OOV344"/>
    <mergeCell ref="OOW344:OOZ344"/>
    <mergeCell ref="OPA344:OPD344"/>
    <mergeCell ref="OPE344:OPH344"/>
    <mergeCell ref="OQW344:OQZ344"/>
    <mergeCell ref="OKM343:OKM344"/>
    <mergeCell ref="OKN343:OKN344"/>
    <mergeCell ref="OLM343:OLM344"/>
    <mergeCell ref="OLN343:OLN344"/>
    <mergeCell ref="OMM343:OMM344"/>
    <mergeCell ref="OMN343:OMN344"/>
    <mergeCell ref="ONM343:ONM344"/>
    <mergeCell ref="ONN343:ONN344"/>
    <mergeCell ref="OOM343:OOM344"/>
    <mergeCell ref="OON343:OON344"/>
    <mergeCell ref="OPM343:OPM344"/>
    <mergeCell ref="OPN343:OPN344"/>
    <mergeCell ref="OQM343:OQM344"/>
    <mergeCell ref="OQN343:OQN344"/>
    <mergeCell ref="OKE344:OKH344"/>
    <mergeCell ref="OKI344:OKL344"/>
    <mergeCell ref="OKO344:OKR344"/>
    <mergeCell ref="OKS344:OKV344"/>
    <mergeCell ref="OKW344:OKZ344"/>
    <mergeCell ref="OLA344:OLD344"/>
    <mergeCell ref="OLE344:OLH344"/>
    <mergeCell ref="OLI344:OLL344"/>
    <mergeCell ref="OLO344:OLR344"/>
    <mergeCell ref="OLS344:OLV344"/>
    <mergeCell ref="OLW344:OLZ344"/>
    <mergeCell ref="OMA344:OMD344"/>
    <mergeCell ref="OME344:OMH344"/>
    <mergeCell ref="OMI344:OML344"/>
    <mergeCell ref="OMO344:OMR344"/>
    <mergeCell ref="OMS344:OMV344"/>
    <mergeCell ref="OMW344:OMZ344"/>
    <mergeCell ref="ONA344:OND344"/>
    <mergeCell ref="ONE344:ONH344"/>
    <mergeCell ref="ORI344:ORL344"/>
    <mergeCell ref="ORO344:ORR344"/>
    <mergeCell ref="ORS344:ORV344"/>
    <mergeCell ref="ORW344:ORZ344"/>
    <mergeCell ref="OSA344:OSD344"/>
    <mergeCell ref="OSE344:OSH344"/>
    <mergeCell ref="OSI344:OSL344"/>
    <mergeCell ref="OSO344:OSR344"/>
    <mergeCell ref="OSS344:OSV344"/>
    <mergeCell ref="OSW344:OSZ344"/>
    <mergeCell ref="OTA344:OTD344"/>
    <mergeCell ref="OTE344:OTH344"/>
    <mergeCell ref="OTI344:OTL344"/>
    <mergeCell ref="OTO344:OTR344"/>
    <mergeCell ref="OTS344:OTV344"/>
    <mergeCell ref="OTW344:OTZ344"/>
    <mergeCell ref="OUA344:OUD344"/>
    <mergeCell ref="OUE344:OUH344"/>
    <mergeCell ref="OUI344:OUL344"/>
    <mergeCell ref="OUO344:OUR344"/>
    <mergeCell ref="OUS344:OUV344"/>
    <mergeCell ref="OUW344:OUZ344"/>
    <mergeCell ref="OVA344:OVD344"/>
    <mergeCell ref="OVE344:OVH344"/>
    <mergeCell ref="OVI344:OVL344"/>
    <mergeCell ref="OVO344:OVR344"/>
    <mergeCell ref="OVS344:OVV344"/>
    <mergeCell ref="OVW344:OVZ344"/>
    <mergeCell ref="OWA344:OWD344"/>
    <mergeCell ref="OWE344:OWH344"/>
    <mergeCell ref="OWI344:OWL344"/>
    <mergeCell ref="OWO344:OWR344"/>
    <mergeCell ref="OWS344:OWV344"/>
    <mergeCell ref="ORM343:ORM344"/>
    <mergeCell ref="ORN343:ORN344"/>
    <mergeCell ref="OSM343:OSM344"/>
    <mergeCell ref="OSN343:OSN344"/>
    <mergeCell ref="OTM343:OTM344"/>
    <mergeCell ref="OTN343:OTN344"/>
    <mergeCell ref="OUM343:OUM344"/>
    <mergeCell ref="OUN343:OUN344"/>
    <mergeCell ref="OVM343:OVM344"/>
    <mergeCell ref="OVN343:OVN344"/>
    <mergeCell ref="OWM343:OWM344"/>
    <mergeCell ref="OWN343:OWN344"/>
    <mergeCell ref="OWW344:OWZ344"/>
    <mergeCell ref="OXA344:OXD344"/>
    <mergeCell ref="OXE344:OXH344"/>
    <mergeCell ref="OXI344:OXL344"/>
    <mergeCell ref="OXO344:OXR344"/>
    <mergeCell ref="OXS344:OXV344"/>
    <mergeCell ref="OXW344:OXZ344"/>
    <mergeCell ref="OYA344:OYD344"/>
    <mergeCell ref="OYE344:OYH344"/>
    <mergeCell ref="OYI344:OYL344"/>
    <mergeCell ref="OYO344:OYR344"/>
    <mergeCell ref="OYS344:OYV344"/>
    <mergeCell ref="OYW344:OYZ344"/>
    <mergeCell ref="OZA344:OZD344"/>
    <mergeCell ref="OZE344:OZH344"/>
    <mergeCell ref="OZI344:OZL344"/>
    <mergeCell ref="OZO344:OZR344"/>
    <mergeCell ref="OZS344:OZV344"/>
    <mergeCell ref="OZW344:OZZ344"/>
    <mergeCell ref="PAA344:PAD344"/>
    <mergeCell ref="PAE344:PAH344"/>
    <mergeCell ref="OZN343:OZN344"/>
    <mergeCell ref="PFO344:PFR344"/>
    <mergeCell ref="PFS344:PFV344"/>
    <mergeCell ref="PFW344:PFZ344"/>
    <mergeCell ref="PGA344:PGD344"/>
    <mergeCell ref="PGE344:PGH344"/>
    <mergeCell ref="PGI344:PGL344"/>
    <mergeCell ref="PGO344:PGR344"/>
    <mergeCell ref="PGS344:PGV344"/>
    <mergeCell ref="PGW344:PGZ344"/>
    <mergeCell ref="PHA344:PHD344"/>
    <mergeCell ref="PHE344:PHH344"/>
    <mergeCell ref="PAM343:PAM344"/>
    <mergeCell ref="PAN343:PAN344"/>
    <mergeCell ref="PBM343:PBM344"/>
    <mergeCell ref="PBN343:PBN344"/>
    <mergeCell ref="PCM343:PCM344"/>
    <mergeCell ref="PCN343:PCN344"/>
    <mergeCell ref="PDM343:PDM344"/>
    <mergeCell ref="PDN343:PDN344"/>
    <mergeCell ref="PEM343:PEM344"/>
    <mergeCell ref="PEN343:PEN344"/>
    <mergeCell ref="PFM343:PFM344"/>
    <mergeCell ref="PFN343:PFN344"/>
    <mergeCell ref="PGM343:PGM344"/>
    <mergeCell ref="PGN343:PGN344"/>
    <mergeCell ref="OXM343:OXM344"/>
    <mergeCell ref="OXN343:OXN344"/>
    <mergeCell ref="OYM343:OYM344"/>
    <mergeCell ref="OYN343:OYN344"/>
    <mergeCell ref="OZM343:OZM344"/>
    <mergeCell ref="PJW344:PJZ344"/>
    <mergeCell ref="PKA344:PKD344"/>
    <mergeCell ref="PKE344:PKH344"/>
    <mergeCell ref="PKI344:PKL344"/>
    <mergeCell ref="PKO344:PKR344"/>
    <mergeCell ref="PKS344:PKV344"/>
    <mergeCell ref="PKW344:PKZ344"/>
    <mergeCell ref="PLA344:PLD344"/>
    <mergeCell ref="PLE344:PLH344"/>
    <mergeCell ref="PLI344:PLL344"/>
    <mergeCell ref="PLO344:PLR344"/>
    <mergeCell ref="PLS344:PLV344"/>
    <mergeCell ref="PLW344:PLZ344"/>
    <mergeCell ref="PMA344:PMD344"/>
    <mergeCell ref="PME344:PMH344"/>
    <mergeCell ref="PMI344:PML344"/>
    <mergeCell ref="PMO344:PMR344"/>
    <mergeCell ref="PMS344:PMV344"/>
    <mergeCell ref="PMW344:PMZ344"/>
    <mergeCell ref="PNA344:PND344"/>
    <mergeCell ref="PNE344:PNH344"/>
    <mergeCell ref="PNI344:PNL344"/>
    <mergeCell ref="PNO344:PNR344"/>
    <mergeCell ref="PNS344:PNV344"/>
    <mergeCell ref="PNW344:PNZ344"/>
    <mergeCell ref="POA344:POD344"/>
    <mergeCell ref="POE344:POH344"/>
    <mergeCell ref="POI344:POL344"/>
    <mergeCell ref="POO344:POR344"/>
    <mergeCell ref="POS344:POV344"/>
    <mergeCell ref="POW344:POZ344"/>
    <mergeCell ref="PPA344:PPD344"/>
    <mergeCell ref="PPE344:PPH344"/>
    <mergeCell ref="PPI344:PPL344"/>
    <mergeCell ref="PPO344:PPR344"/>
    <mergeCell ref="PPS344:PPV344"/>
    <mergeCell ref="PPW344:PPZ344"/>
    <mergeCell ref="PQA344:PQD344"/>
    <mergeCell ref="PQE344:PQH344"/>
    <mergeCell ref="PQI344:PQL344"/>
    <mergeCell ref="PVS344:PVV344"/>
    <mergeCell ref="PVW344:PVZ344"/>
    <mergeCell ref="PWA344:PWD344"/>
    <mergeCell ref="PWE344:PWH344"/>
    <mergeCell ref="PWI344:PWL344"/>
    <mergeCell ref="PWO344:PWR344"/>
    <mergeCell ref="PWS344:PWV344"/>
    <mergeCell ref="PWW344:PWZ344"/>
    <mergeCell ref="PXA344:PXD344"/>
    <mergeCell ref="PXE344:PXH344"/>
    <mergeCell ref="PXI344:PXL344"/>
    <mergeCell ref="PXO344:PXR344"/>
    <mergeCell ref="PTE344:PTH344"/>
    <mergeCell ref="PTI344:PTL344"/>
    <mergeCell ref="PTO344:PTR344"/>
    <mergeCell ref="PTS344:PTV344"/>
    <mergeCell ref="PTW344:PTZ344"/>
    <mergeCell ref="PUA344:PUD344"/>
    <mergeCell ref="PUE344:PUH344"/>
    <mergeCell ref="PUI344:PUL344"/>
    <mergeCell ref="PUO344:PUR344"/>
    <mergeCell ref="PUS344:PUV344"/>
    <mergeCell ref="PUW344:PUZ344"/>
    <mergeCell ref="PVA344:PVD344"/>
    <mergeCell ref="PVE344:PVH344"/>
    <mergeCell ref="PVI344:PVL344"/>
    <mergeCell ref="PVO344:PVR344"/>
    <mergeCell ref="PQW344:PQZ344"/>
    <mergeCell ref="PRA344:PRD344"/>
    <mergeCell ref="PRE344:PRH344"/>
    <mergeCell ref="PRI344:PRL344"/>
    <mergeCell ref="PRO344:PRR344"/>
    <mergeCell ref="PRS344:PRV344"/>
    <mergeCell ref="PRW344:PRZ344"/>
    <mergeCell ref="PSA344:PSD344"/>
    <mergeCell ref="PSE344:PSH344"/>
    <mergeCell ref="PSI344:PSL344"/>
    <mergeCell ref="PSO344:PSR344"/>
    <mergeCell ref="PSS344:PSV344"/>
    <mergeCell ref="PSW344:PSZ344"/>
    <mergeCell ref="PTA344:PTD344"/>
    <mergeCell ref="PXS344:PXV344"/>
    <mergeCell ref="PXW344:PXZ344"/>
    <mergeCell ref="PYA344:PYD344"/>
    <mergeCell ref="PYE344:PYH344"/>
    <mergeCell ref="PYI344:PYL344"/>
    <mergeCell ref="PYO344:PYR344"/>
    <mergeCell ref="PYS344:PYV344"/>
    <mergeCell ref="PYW344:PYZ344"/>
    <mergeCell ref="PZA344:PZD344"/>
    <mergeCell ref="PZE344:PZH344"/>
    <mergeCell ref="PZI344:PZL344"/>
    <mergeCell ref="PZO344:PZR344"/>
    <mergeCell ref="PZS344:PZV344"/>
    <mergeCell ref="PZW344:PZZ344"/>
    <mergeCell ref="QAA344:QAD344"/>
    <mergeCell ref="QAE344:QAH344"/>
    <mergeCell ref="QAI344:QAL344"/>
    <mergeCell ref="QAO344:QAR344"/>
    <mergeCell ref="QAS344:QAV344"/>
    <mergeCell ref="QAW344:QAZ344"/>
    <mergeCell ref="QBA344:QBD344"/>
    <mergeCell ref="QBE344:QBH344"/>
    <mergeCell ref="QBI344:QBL344"/>
    <mergeCell ref="QBO344:QBR344"/>
    <mergeCell ref="QBS344:QBV344"/>
    <mergeCell ref="QBW344:QBZ344"/>
    <mergeCell ref="QCA344:QCD344"/>
    <mergeCell ref="QCE344:QCH344"/>
    <mergeCell ref="QCI344:QCL344"/>
    <mergeCell ref="QCO344:QCR344"/>
    <mergeCell ref="QCS344:QCV344"/>
    <mergeCell ref="QCW344:QCZ344"/>
    <mergeCell ref="QDA344:QDD344"/>
    <mergeCell ref="QDE344:QDH344"/>
    <mergeCell ref="QDI344:QDL344"/>
    <mergeCell ref="QDO344:QDR344"/>
    <mergeCell ref="QDS344:QDV344"/>
    <mergeCell ref="QDW344:QDZ344"/>
    <mergeCell ref="QEA344:QED344"/>
    <mergeCell ref="QEE344:QEH344"/>
    <mergeCell ref="QEI344:QEL344"/>
    <mergeCell ref="QEO344:QER344"/>
    <mergeCell ref="QES344:QEV344"/>
    <mergeCell ref="QEW344:QEZ344"/>
    <mergeCell ref="QFA344:QFD344"/>
    <mergeCell ref="QFE344:QFH344"/>
    <mergeCell ref="QFI344:QFL344"/>
    <mergeCell ref="QFO344:QFR344"/>
    <mergeCell ref="QFS344:QFV344"/>
    <mergeCell ref="QFW344:QFZ344"/>
    <mergeCell ref="QGA344:QGD344"/>
    <mergeCell ref="QGE344:QGH344"/>
    <mergeCell ref="QGI344:QGL344"/>
    <mergeCell ref="QGO344:QGR344"/>
    <mergeCell ref="QGN343:QGN344"/>
    <mergeCell ref="QLW344:QLZ344"/>
    <mergeCell ref="QMA344:QMD344"/>
    <mergeCell ref="QME344:QMH344"/>
    <mergeCell ref="QMI344:QML344"/>
    <mergeCell ref="QMO344:QMR344"/>
    <mergeCell ref="QMS344:QMV344"/>
    <mergeCell ref="QMW344:QMZ344"/>
    <mergeCell ref="QNA344:QND344"/>
    <mergeCell ref="QNE344:QNH344"/>
    <mergeCell ref="QNI344:QNL344"/>
    <mergeCell ref="QNO344:QNR344"/>
    <mergeCell ref="QHM343:QHM344"/>
    <mergeCell ref="QHN343:QHN344"/>
    <mergeCell ref="QIM343:QIM344"/>
    <mergeCell ref="QIN343:QIN344"/>
    <mergeCell ref="QJM343:QJM344"/>
    <mergeCell ref="QJN343:QJN344"/>
    <mergeCell ref="QKM343:QKM344"/>
    <mergeCell ref="QKN343:QKN344"/>
    <mergeCell ref="QLM343:QLM344"/>
    <mergeCell ref="QLN343:QLN344"/>
    <mergeCell ref="QMM343:QMM344"/>
    <mergeCell ref="QMN343:QMN344"/>
    <mergeCell ref="QNM343:QNM344"/>
    <mergeCell ref="QNN343:QNN344"/>
    <mergeCell ref="QGS344:QGV344"/>
    <mergeCell ref="QGW344:QGZ344"/>
    <mergeCell ref="QHA344:QHD344"/>
    <mergeCell ref="QHE344:QHH344"/>
    <mergeCell ref="QHI344:QHL344"/>
    <mergeCell ref="QHO344:QHR344"/>
    <mergeCell ref="QHS344:QHV344"/>
    <mergeCell ref="QHW344:QHZ344"/>
    <mergeCell ref="QIA344:QID344"/>
    <mergeCell ref="QIE344:QIH344"/>
    <mergeCell ref="QII344:QIL344"/>
    <mergeCell ref="QIO344:QIR344"/>
    <mergeCell ref="QIS344:QIV344"/>
    <mergeCell ref="QIW344:QIZ344"/>
    <mergeCell ref="QJA344:QJD344"/>
    <mergeCell ref="QJE344:QJH344"/>
    <mergeCell ref="QJI344:QJL344"/>
    <mergeCell ref="QNW344:QNZ344"/>
    <mergeCell ref="QOA344:QOD344"/>
    <mergeCell ref="QOE344:QOH344"/>
    <mergeCell ref="QOI344:QOL344"/>
    <mergeCell ref="QOO344:QOR344"/>
    <mergeCell ref="QOS344:QOV344"/>
    <mergeCell ref="QOW344:QOZ344"/>
    <mergeCell ref="QPA344:QPD344"/>
    <mergeCell ref="QPE344:QPH344"/>
    <mergeCell ref="QPI344:QPL344"/>
    <mergeCell ref="QPO344:QPR344"/>
    <mergeCell ref="QPS344:QPV344"/>
    <mergeCell ref="QPW344:QPZ344"/>
    <mergeCell ref="QQA344:QQD344"/>
    <mergeCell ref="QQE344:QQH344"/>
    <mergeCell ref="QQI344:QQL344"/>
    <mergeCell ref="QQO344:QQR344"/>
    <mergeCell ref="QQS344:QQV344"/>
    <mergeCell ref="QQW344:QQZ344"/>
    <mergeCell ref="QRA344:QRD344"/>
    <mergeCell ref="QRE344:QRH344"/>
    <mergeCell ref="QRI344:QRL344"/>
    <mergeCell ref="QRO344:QRR344"/>
    <mergeCell ref="QRS344:QRV344"/>
    <mergeCell ref="QRW344:QRZ344"/>
    <mergeCell ref="QSA344:QSD344"/>
    <mergeCell ref="QSE344:QSH344"/>
    <mergeCell ref="QSI344:QSL344"/>
    <mergeCell ref="QSO344:QSR344"/>
    <mergeCell ref="QSS344:QSV344"/>
    <mergeCell ref="QSW344:QSZ344"/>
    <mergeCell ref="QTA344:QTD344"/>
    <mergeCell ref="QTE344:QTH344"/>
    <mergeCell ref="QOM343:QOM344"/>
    <mergeCell ref="QON343:QON344"/>
    <mergeCell ref="QPM343:QPM344"/>
    <mergeCell ref="QPN343:QPN344"/>
    <mergeCell ref="QQM343:QQM344"/>
    <mergeCell ref="QQN343:QQN344"/>
    <mergeCell ref="QRM343:QRM344"/>
    <mergeCell ref="QRN343:QRN344"/>
    <mergeCell ref="QSM343:QSM344"/>
    <mergeCell ref="QSN343:QSN344"/>
    <mergeCell ref="QTI344:QTL344"/>
    <mergeCell ref="QTO344:QTR344"/>
    <mergeCell ref="QTS344:QTV344"/>
    <mergeCell ref="QTW344:QTZ344"/>
    <mergeCell ref="QUA344:QUD344"/>
    <mergeCell ref="QUE344:QUH344"/>
    <mergeCell ref="QUI344:QUL344"/>
    <mergeCell ref="QUO344:QUR344"/>
    <mergeCell ref="QUS344:QUV344"/>
    <mergeCell ref="QUW344:QUZ344"/>
    <mergeCell ref="QVA344:QVD344"/>
    <mergeCell ref="QVE344:QVH344"/>
    <mergeCell ref="QVI344:QVL344"/>
    <mergeCell ref="QVO344:QVR344"/>
    <mergeCell ref="QVS344:QVV344"/>
    <mergeCell ref="QVW344:QVZ344"/>
    <mergeCell ref="QWA344:QWD344"/>
    <mergeCell ref="QWE344:QWH344"/>
    <mergeCell ref="QWI344:QWL344"/>
    <mergeCell ref="QWO344:QWR344"/>
    <mergeCell ref="QWS344:QWV344"/>
    <mergeCell ref="QWW344:QWZ344"/>
    <mergeCell ref="QXA344:QXD344"/>
    <mergeCell ref="QXE344:QXH344"/>
    <mergeCell ref="QXI344:QXL344"/>
    <mergeCell ref="QXO344:QXR344"/>
    <mergeCell ref="QXS344:QXV344"/>
    <mergeCell ref="QXW344:QXZ344"/>
    <mergeCell ref="QYA344:QYD344"/>
    <mergeCell ref="QYE344:QYH344"/>
    <mergeCell ref="QYI344:QYL344"/>
    <mergeCell ref="QYO344:QYR344"/>
    <mergeCell ref="QYS344:QYV344"/>
    <mergeCell ref="QTM343:QTM344"/>
    <mergeCell ref="QTN343:QTN344"/>
    <mergeCell ref="QUM343:QUM344"/>
    <mergeCell ref="QUN343:QUN344"/>
    <mergeCell ref="QVM343:QVM344"/>
    <mergeCell ref="QVN343:QVN344"/>
    <mergeCell ref="QWM343:QWM344"/>
    <mergeCell ref="QWN343:QWN344"/>
    <mergeCell ref="QYW344:QYZ344"/>
    <mergeCell ref="QZA344:QZD344"/>
    <mergeCell ref="QZE344:QZH344"/>
    <mergeCell ref="QZI344:QZL344"/>
    <mergeCell ref="QZO344:QZR344"/>
    <mergeCell ref="QZS344:QZV344"/>
    <mergeCell ref="QZW344:QZZ344"/>
    <mergeCell ref="RAA344:RAD344"/>
    <mergeCell ref="RAE344:RAH344"/>
    <mergeCell ref="RAI344:RAL344"/>
    <mergeCell ref="RAO344:RAR344"/>
    <mergeCell ref="RAS344:RAV344"/>
    <mergeCell ref="RAW344:RAZ344"/>
    <mergeCell ref="RBA344:RBD344"/>
    <mergeCell ref="RBE344:RBH344"/>
    <mergeCell ref="RBI344:RBL344"/>
    <mergeCell ref="RBO344:RBR344"/>
    <mergeCell ref="RBS344:RBV344"/>
    <mergeCell ref="RBW344:RBZ344"/>
    <mergeCell ref="RCA344:RCD344"/>
    <mergeCell ref="RCE344:RCH344"/>
    <mergeCell ref="QXM343:QXM344"/>
    <mergeCell ref="QXN343:QXN344"/>
    <mergeCell ref="QYM343:QYM344"/>
    <mergeCell ref="QYN343:QYN344"/>
    <mergeCell ref="QZM343:QZM344"/>
    <mergeCell ref="QZN343:QZN344"/>
    <mergeCell ref="RAM343:RAM344"/>
    <mergeCell ref="RAN343:RAN344"/>
    <mergeCell ref="RBM343:RBM344"/>
    <mergeCell ref="RBN343:RBN344"/>
    <mergeCell ref="RHO344:RHR344"/>
    <mergeCell ref="RHS344:RHV344"/>
    <mergeCell ref="RCM343:RCM344"/>
    <mergeCell ref="RCN343:RCN344"/>
    <mergeCell ref="RDM343:RDM344"/>
    <mergeCell ref="RDN343:RDN344"/>
    <mergeCell ref="REM343:REM344"/>
    <mergeCell ref="REN343:REN344"/>
    <mergeCell ref="RFM343:RFM344"/>
    <mergeCell ref="RFN343:RFN344"/>
    <mergeCell ref="RGM343:RGM344"/>
    <mergeCell ref="RGN343:RGN344"/>
    <mergeCell ref="RHM343:RHM344"/>
    <mergeCell ref="RHN343:RHN344"/>
    <mergeCell ref="RLO344:RLR344"/>
    <mergeCell ref="RLS344:RLV344"/>
    <mergeCell ref="RLW344:RLZ344"/>
    <mergeCell ref="RMA344:RMD344"/>
    <mergeCell ref="RME344:RMH344"/>
    <mergeCell ref="RMI344:RML344"/>
    <mergeCell ref="RMO344:RMR344"/>
    <mergeCell ref="RMS344:RMV344"/>
    <mergeCell ref="RMW344:RMZ344"/>
    <mergeCell ref="RNA344:RND344"/>
    <mergeCell ref="RNE344:RNH344"/>
    <mergeCell ref="RNI344:RNL344"/>
    <mergeCell ref="RNO344:RNR344"/>
    <mergeCell ref="RNS344:RNV344"/>
    <mergeCell ref="RNW344:RNZ344"/>
    <mergeCell ref="ROA344:ROD344"/>
    <mergeCell ref="ROE344:ROH344"/>
    <mergeCell ref="ROI344:ROL344"/>
    <mergeCell ref="ROO344:ROR344"/>
    <mergeCell ref="ROS344:ROV344"/>
    <mergeCell ref="ROW344:ROZ344"/>
    <mergeCell ref="RPA344:RPD344"/>
    <mergeCell ref="RPE344:RPH344"/>
    <mergeCell ref="RPI344:RPL344"/>
    <mergeCell ref="RPO344:RPR344"/>
    <mergeCell ref="RPS344:RPV344"/>
    <mergeCell ref="RPW344:RPZ344"/>
    <mergeCell ref="RQA344:RQD344"/>
    <mergeCell ref="RQE344:RQH344"/>
    <mergeCell ref="RQI344:RQL344"/>
    <mergeCell ref="RQO344:RQR344"/>
    <mergeCell ref="RQS344:RQV344"/>
    <mergeCell ref="RQW344:RQZ344"/>
    <mergeCell ref="RRA344:RRD344"/>
    <mergeCell ref="RRE344:RRH344"/>
    <mergeCell ref="RRI344:RRL344"/>
    <mergeCell ref="RRO344:RRR344"/>
    <mergeCell ref="RRS344:RRV344"/>
    <mergeCell ref="RRW344:RRZ344"/>
    <mergeCell ref="RSA344:RSD344"/>
    <mergeCell ref="RSE344:RSH344"/>
    <mergeCell ref="RSI344:RSL344"/>
    <mergeCell ref="RNN343:RNN344"/>
    <mergeCell ref="ROM343:ROM344"/>
    <mergeCell ref="RON343:RON344"/>
    <mergeCell ref="RPM343:RPM344"/>
    <mergeCell ref="RPN343:RPN344"/>
    <mergeCell ref="RQM343:RQM344"/>
    <mergeCell ref="RQN343:RQN344"/>
    <mergeCell ref="RRM343:RRM344"/>
    <mergeCell ref="RRN343:RRN344"/>
    <mergeCell ref="RXS344:RXV344"/>
    <mergeCell ref="RXW344:RXZ344"/>
    <mergeCell ref="RYA344:RYD344"/>
    <mergeCell ref="RSM343:RSM344"/>
    <mergeCell ref="RSN343:RSN344"/>
    <mergeCell ref="RTM343:RTM344"/>
    <mergeCell ref="RTN343:RTN344"/>
    <mergeCell ref="RUM343:RUM344"/>
    <mergeCell ref="RUN343:RUN344"/>
    <mergeCell ref="RVM343:RVM344"/>
    <mergeCell ref="RVN343:RVN344"/>
    <mergeCell ref="RWM343:RWM344"/>
    <mergeCell ref="RWN343:RWN344"/>
    <mergeCell ref="RXM343:RXM344"/>
    <mergeCell ref="RXN343:RXN344"/>
    <mergeCell ref="SBS344:SBV344"/>
    <mergeCell ref="SBW344:SBZ344"/>
    <mergeCell ref="SCA344:SCD344"/>
    <mergeCell ref="SCE344:SCH344"/>
    <mergeCell ref="SCI344:SCL344"/>
    <mergeCell ref="SCO344:SCR344"/>
    <mergeCell ref="SCS344:SCV344"/>
    <mergeCell ref="SCW344:SCZ344"/>
    <mergeCell ref="SDA344:SDD344"/>
    <mergeCell ref="SDE344:SDH344"/>
    <mergeCell ref="SDI344:SDL344"/>
    <mergeCell ref="SDO344:SDR344"/>
    <mergeCell ref="SDS344:SDV344"/>
    <mergeCell ref="SDW344:SDZ344"/>
    <mergeCell ref="SEA344:SED344"/>
    <mergeCell ref="SEE344:SEH344"/>
    <mergeCell ref="SEI344:SEL344"/>
    <mergeCell ref="SEO344:SER344"/>
    <mergeCell ref="SES344:SEV344"/>
    <mergeCell ref="SEW344:SEZ344"/>
    <mergeCell ref="SFA344:SFD344"/>
    <mergeCell ref="SFE344:SFH344"/>
    <mergeCell ref="SFI344:SFL344"/>
    <mergeCell ref="SFO344:SFR344"/>
    <mergeCell ref="SFS344:SFV344"/>
    <mergeCell ref="SFW344:SFZ344"/>
    <mergeCell ref="SGA344:SGD344"/>
    <mergeCell ref="SGE344:SGH344"/>
    <mergeCell ref="SGI344:SGL344"/>
    <mergeCell ref="SGO344:SGR344"/>
    <mergeCell ref="SGS344:SGV344"/>
    <mergeCell ref="SGW344:SGZ344"/>
    <mergeCell ref="SHA344:SHD344"/>
    <mergeCell ref="SHE344:SHH344"/>
    <mergeCell ref="SHI344:SHL344"/>
    <mergeCell ref="SHO344:SHR344"/>
    <mergeCell ref="SHS344:SHV344"/>
    <mergeCell ref="SHW344:SHZ344"/>
    <mergeCell ref="SIA344:SID344"/>
    <mergeCell ref="SIE344:SIH344"/>
    <mergeCell ref="SII344:SIL344"/>
    <mergeCell ref="SIO344:SIR344"/>
    <mergeCell ref="SEM343:SEM344"/>
    <mergeCell ref="SEN343:SEN344"/>
    <mergeCell ref="SFM343:SFM344"/>
    <mergeCell ref="SFN343:SFN344"/>
    <mergeCell ref="SGM343:SGM344"/>
    <mergeCell ref="SGN343:SGN344"/>
    <mergeCell ref="SHM343:SHM344"/>
    <mergeCell ref="SHN343:SHN344"/>
    <mergeCell ref="SIM343:SIM344"/>
    <mergeCell ref="SIN343:SIN344"/>
    <mergeCell ref="SNW344:SNZ344"/>
    <mergeCell ref="SOA344:SOD344"/>
    <mergeCell ref="SJM343:SJM344"/>
    <mergeCell ref="SJN343:SJN344"/>
    <mergeCell ref="SKM343:SKM344"/>
    <mergeCell ref="SKN343:SKN344"/>
    <mergeCell ref="SLM343:SLM344"/>
    <mergeCell ref="SLN343:SLN344"/>
    <mergeCell ref="SMM343:SMM344"/>
    <mergeCell ref="SMN343:SMN344"/>
    <mergeCell ref="SNM343:SNM344"/>
    <mergeCell ref="SNN343:SNN344"/>
    <mergeCell ref="SPW344:SPZ344"/>
    <mergeCell ref="SQA344:SQD344"/>
    <mergeCell ref="SOM343:SOM344"/>
    <mergeCell ref="SON343:SON344"/>
    <mergeCell ref="SPM343:SPM344"/>
    <mergeCell ref="SPN343:SPN344"/>
    <mergeCell ref="SSO344:SSR344"/>
    <mergeCell ref="SSS344:SSV344"/>
    <mergeCell ref="SSW344:SSZ344"/>
    <mergeCell ref="STA344:STD344"/>
    <mergeCell ref="STE344:STH344"/>
    <mergeCell ref="STI344:STL344"/>
    <mergeCell ref="STO344:STR344"/>
    <mergeCell ref="STS344:STV344"/>
    <mergeCell ref="STW344:STZ344"/>
    <mergeCell ref="SUA344:SUD344"/>
    <mergeCell ref="SUE344:SUH344"/>
    <mergeCell ref="SUI344:SUL344"/>
    <mergeCell ref="SUO344:SUR344"/>
    <mergeCell ref="SUS344:SUV344"/>
    <mergeCell ref="SUW344:SUZ344"/>
    <mergeCell ref="SVA344:SVD344"/>
    <mergeCell ref="SVE344:SVH344"/>
    <mergeCell ref="SVI344:SVL344"/>
    <mergeCell ref="SVO344:SVR344"/>
    <mergeCell ref="SVS344:SVV344"/>
    <mergeCell ref="SVW344:SVZ344"/>
    <mergeCell ref="SWA344:SWD344"/>
    <mergeCell ref="SWE344:SWH344"/>
    <mergeCell ref="SWI344:SWL344"/>
    <mergeCell ref="SWO344:SWR344"/>
    <mergeCell ref="SWS344:SWV344"/>
    <mergeCell ref="SWW344:SWZ344"/>
    <mergeCell ref="SXA344:SXD344"/>
    <mergeCell ref="SXE344:SXH344"/>
    <mergeCell ref="SXI344:SXL344"/>
    <mergeCell ref="SXO344:SXR344"/>
    <mergeCell ref="SXS344:SXV344"/>
    <mergeCell ref="SXW344:SXZ344"/>
    <mergeCell ref="SYA344:SYD344"/>
    <mergeCell ref="SYE344:SYH344"/>
    <mergeCell ref="SYI344:SYL344"/>
    <mergeCell ref="SYO344:SYR344"/>
    <mergeCell ref="SYS344:SYV344"/>
    <mergeCell ref="SUN343:SUN344"/>
    <mergeCell ref="SVM343:SVM344"/>
    <mergeCell ref="SVN343:SVN344"/>
    <mergeCell ref="SWM343:SWM344"/>
    <mergeCell ref="SWN343:SWN344"/>
    <mergeCell ref="SXM343:SXM344"/>
    <mergeCell ref="SXN343:SXN344"/>
    <mergeCell ref="SYM343:SYM344"/>
    <mergeCell ref="SYN343:SYN344"/>
    <mergeCell ref="TEA344:TED344"/>
    <mergeCell ref="TEE344:TEH344"/>
    <mergeCell ref="TEI344:TEL344"/>
    <mergeCell ref="SZM343:SZM344"/>
    <mergeCell ref="SZN343:SZN344"/>
    <mergeCell ref="TAM343:TAM344"/>
    <mergeCell ref="TAN343:TAN344"/>
    <mergeCell ref="TBM343:TBM344"/>
    <mergeCell ref="TBN343:TBN344"/>
    <mergeCell ref="TCM343:TCM344"/>
    <mergeCell ref="TCN343:TCN344"/>
    <mergeCell ref="TDM343:TDM344"/>
    <mergeCell ref="TDN343:TDN344"/>
    <mergeCell ref="TGA344:TGD344"/>
    <mergeCell ref="TGE344:TGH344"/>
    <mergeCell ref="TEM343:TEM344"/>
    <mergeCell ref="TEN343:TEN344"/>
    <mergeCell ref="TFM343:TFM344"/>
    <mergeCell ref="TFN343:TFN344"/>
    <mergeCell ref="TFA344:TFD344"/>
    <mergeCell ref="TFE344:TFH344"/>
    <mergeCell ref="TFI344:TFL344"/>
    <mergeCell ref="TFO344:TFR344"/>
    <mergeCell ref="TFS344:TFV344"/>
    <mergeCell ref="TFW344:TFZ344"/>
    <mergeCell ref="TIS344:TIV344"/>
    <mergeCell ref="TIW344:TIZ344"/>
    <mergeCell ref="TJA344:TJD344"/>
    <mergeCell ref="TJE344:TJH344"/>
    <mergeCell ref="TJI344:TJL344"/>
    <mergeCell ref="TJO344:TJR344"/>
    <mergeCell ref="TJS344:TJV344"/>
    <mergeCell ref="TJW344:TJZ344"/>
    <mergeCell ref="TKA344:TKD344"/>
    <mergeCell ref="TKE344:TKH344"/>
    <mergeCell ref="TKI344:TKL344"/>
    <mergeCell ref="TKO344:TKR344"/>
    <mergeCell ref="TKS344:TKV344"/>
    <mergeCell ref="TKW344:TKZ344"/>
    <mergeCell ref="TLA344:TLD344"/>
    <mergeCell ref="TLE344:TLH344"/>
    <mergeCell ref="TLI344:TLL344"/>
    <mergeCell ref="TLO344:TLR344"/>
    <mergeCell ref="TLS344:TLV344"/>
    <mergeCell ref="TLW344:TLZ344"/>
    <mergeCell ref="TMA344:TMD344"/>
    <mergeCell ref="TME344:TMH344"/>
    <mergeCell ref="TMI344:TML344"/>
    <mergeCell ref="TMO344:TMR344"/>
    <mergeCell ref="TMS344:TMV344"/>
    <mergeCell ref="TMW344:TMZ344"/>
    <mergeCell ref="TNA344:TND344"/>
    <mergeCell ref="TNE344:TNH344"/>
    <mergeCell ref="TNI344:TNL344"/>
    <mergeCell ref="TNO344:TNR344"/>
    <mergeCell ref="TNS344:TNV344"/>
    <mergeCell ref="TNW344:TNZ344"/>
    <mergeCell ref="TOA344:TOD344"/>
    <mergeCell ref="TOE344:TOH344"/>
    <mergeCell ref="TOI344:TOL344"/>
    <mergeCell ref="TOO344:TOR344"/>
    <mergeCell ref="TOS344:TOV344"/>
    <mergeCell ref="TOW344:TOZ344"/>
    <mergeCell ref="TLM343:TLM344"/>
    <mergeCell ref="TLN343:TLN344"/>
    <mergeCell ref="TMM343:TMM344"/>
    <mergeCell ref="TMN343:TMN344"/>
    <mergeCell ref="TNM343:TNM344"/>
    <mergeCell ref="TNN343:TNN344"/>
    <mergeCell ref="TOM343:TOM344"/>
    <mergeCell ref="TON343:TON344"/>
    <mergeCell ref="TUE344:TUH344"/>
    <mergeCell ref="TUI344:TUL344"/>
    <mergeCell ref="TUO344:TUR344"/>
    <mergeCell ref="TUS344:TUV344"/>
    <mergeCell ref="TPM343:TPM344"/>
    <mergeCell ref="TPN343:TPN344"/>
    <mergeCell ref="TQM343:TQM344"/>
    <mergeCell ref="TQN343:TQN344"/>
    <mergeCell ref="TRM343:TRM344"/>
    <mergeCell ref="TRN343:TRN344"/>
    <mergeCell ref="TSM343:TSM344"/>
    <mergeCell ref="TSN343:TSN344"/>
    <mergeCell ref="TTM343:TTM344"/>
    <mergeCell ref="TTN343:TTN344"/>
    <mergeCell ref="TUM343:TUM344"/>
    <mergeCell ref="TUN343:TUN344"/>
    <mergeCell ref="TYE344:TYH344"/>
    <mergeCell ref="TYI344:TYL344"/>
    <mergeCell ref="TYO344:TYR344"/>
    <mergeCell ref="TYS344:TYV344"/>
    <mergeCell ref="TPA344:TPD344"/>
    <mergeCell ref="TPE344:TPH344"/>
    <mergeCell ref="TPI344:TPL344"/>
    <mergeCell ref="TPO344:TPR344"/>
    <mergeCell ref="TPS344:TPV344"/>
    <mergeCell ref="TPW344:TPZ344"/>
    <mergeCell ref="TQA344:TQD344"/>
    <mergeCell ref="TQE344:TQH344"/>
    <mergeCell ref="TQI344:TQL344"/>
    <mergeCell ref="TQO344:TQR344"/>
    <mergeCell ref="TQS344:TQV344"/>
    <mergeCell ref="TQW344:TQZ344"/>
    <mergeCell ref="TRA344:TRD344"/>
    <mergeCell ref="TRE344:TRH344"/>
    <mergeCell ref="TRI344:TRL344"/>
    <mergeCell ref="TRO344:TRR344"/>
    <mergeCell ref="TRS344:TRV344"/>
    <mergeCell ref="TRW344:TRZ344"/>
    <mergeCell ref="TSA344:TSD344"/>
    <mergeCell ref="TSE344:TSH344"/>
    <mergeCell ref="TSI344:TSL344"/>
    <mergeCell ref="TSO344:TSR344"/>
    <mergeCell ref="TSS344:TSV344"/>
    <mergeCell ref="TSW344:TSZ344"/>
    <mergeCell ref="TTA344:TTD344"/>
    <mergeCell ref="TTE344:TTH344"/>
    <mergeCell ref="TTI344:TTL344"/>
    <mergeCell ref="TTO344:TTR344"/>
    <mergeCell ref="TTS344:TTV344"/>
    <mergeCell ref="TTW344:TTZ344"/>
    <mergeCell ref="TUA344:TUD344"/>
    <mergeCell ref="UCW344:UCZ344"/>
    <mergeCell ref="UDA344:UDD344"/>
    <mergeCell ref="UDE344:UDH344"/>
    <mergeCell ref="UDI344:UDL344"/>
    <mergeCell ref="UDO344:UDR344"/>
    <mergeCell ref="UDS344:UDV344"/>
    <mergeCell ref="UDW344:UDZ344"/>
    <mergeCell ref="UEA344:UED344"/>
    <mergeCell ref="UEE344:UEH344"/>
    <mergeCell ref="UEI344:UEL344"/>
    <mergeCell ref="UEO344:UER344"/>
    <mergeCell ref="UES344:UEV344"/>
    <mergeCell ref="UEW344:UEZ344"/>
    <mergeCell ref="UFA344:UFD344"/>
    <mergeCell ref="UBN343:UBN344"/>
    <mergeCell ref="UCM343:UCM344"/>
    <mergeCell ref="UCN343:UCN344"/>
    <mergeCell ref="UDM343:UDM344"/>
    <mergeCell ref="UDN343:UDN344"/>
    <mergeCell ref="UEM343:UEM344"/>
    <mergeCell ref="UEN343:UEN344"/>
    <mergeCell ref="UKI344:UKL344"/>
    <mergeCell ref="UKO344:UKR344"/>
    <mergeCell ref="UKS344:UKV344"/>
    <mergeCell ref="UKW344:UKZ344"/>
    <mergeCell ref="ULA344:ULD344"/>
    <mergeCell ref="UFM343:UFM344"/>
    <mergeCell ref="UFN343:UFN344"/>
    <mergeCell ref="UGM343:UGM344"/>
    <mergeCell ref="UGN343:UGN344"/>
    <mergeCell ref="UHM343:UHM344"/>
    <mergeCell ref="UHN343:UHN344"/>
    <mergeCell ref="UIM343:UIM344"/>
    <mergeCell ref="UIN343:UIN344"/>
    <mergeCell ref="UJM343:UJM344"/>
    <mergeCell ref="UJN343:UJN344"/>
    <mergeCell ref="UKM343:UKM344"/>
    <mergeCell ref="UKN343:UKN344"/>
    <mergeCell ref="UJA344:UJD344"/>
    <mergeCell ref="UJE344:UJH344"/>
    <mergeCell ref="UJI344:UJL344"/>
    <mergeCell ref="UJO344:UJR344"/>
    <mergeCell ref="UJS344:UJV344"/>
    <mergeCell ref="UJW344:UJZ344"/>
    <mergeCell ref="UKA344:UKD344"/>
    <mergeCell ref="UKE344:UKH344"/>
    <mergeCell ref="UCE344:UCH344"/>
    <mergeCell ref="UCI344:UCL344"/>
    <mergeCell ref="UCO344:UCR344"/>
    <mergeCell ref="UCS344:UCV344"/>
    <mergeCell ref="UOI344:UOL344"/>
    <mergeCell ref="UOO344:UOR344"/>
    <mergeCell ref="UOS344:UOV344"/>
    <mergeCell ref="UOW344:UOZ344"/>
    <mergeCell ref="ULM343:ULM344"/>
    <mergeCell ref="ULN343:ULN344"/>
    <mergeCell ref="UMM343:UMM344"/>
    <mergeCell ref="UMN343:UMN344"/>
    <mergeCell ref="UNM343:UNM344"/>
    <mergeCell ref="UNN343:UNN344"/>
    <mergeCell ref="UOM343:UOM344"/>
    <mergeCell ref="UON343:UON344"/>
    <mergeCell ref="UFE344:UFH344"/>
    <mergeCell ref="UFI344:UFL344"/>
    <mergeCell ref="UFO344:UFR344"/>
    <mergeCell ref="UFS344:UFV344"/>
    <mergeCell ref="UFW344:UFZ344"/>
    <mergeCell ref="UGA344:UGD344"/>
    <mergeCell ref="UGE344:UGH344"/>
    <mergeCell ref="UGI344:UGL344"/>
    <mergeCell ref="UGO344:UGR344"/>
    <mergeCell ref="UGS344:UGV344"/>
    <mergeCell ref="UGW344:UGZ344"/>
    <mergeCell ref="UHA344:UHD344"/>
    <mergeCell ref="UHE344:UHH344"/>
    <mergeCell ref="UHI344:UHL344"/>
    <mergeCell ref="UHO344:UHR344"/>
    <mergeCell ref="UHS344:UHV344"/>
    <mergeCell ref="UHW344:UHZ344"/>
    <mergeCell ref="UIA344:UID344"/>
    <mergeCell ref="UIE344:UIH344"/>
    <mergeCell ref="UII344:UIL344"/>
    <mergeCell ref="UIO344:UIR344"/>
    <mergeCell ref="UIS344:UIV344"/>
    <mergeCell ref="UIW344:UIZ344"/>
    <mergeCell ref="ULE344:ULH344"/>
    <mergeCell ref="ULI344:ULL344"/>
    <mergeCell ref="ULO344:ULR344"/>
    <mergeCell ref="ULS344:ULV344"/>
    <mergeCell ref="ULW344:ULZ344"/>
    <mergeCell ref="UMA344:UMD344"/>
    <mergeCell ref="UME344:UMH344"/>
    <mergeCell ref="UMI344:UML344"/>
    <mergeCell ref="UMO344:UMR344"/>
    <mergeCell ref="UMS344:UMV344"/>
    <mergeCell ref="UMW344:UMZ344"/>
    <mergeCell ref="UNA344:UND344"/>
    <mergeCell ref="UNE344:UNH344"/>
    <mergeCell ref="UNI344:UNL344"/>
    <mergeCell ref="UNO344:UNR344"/>
    <mergeCell ref="UNS344:UNV344"/>
    <mergeCell ref="UNW344:UNZ344"/>
    <mergeCell ref="UOA344:UOD344"/>
    <mergeCell ref="UOE344:UOH344"/>
    <mergeCell ref="UPA344:UPD344"/>
    <mergeCell ref="UPE344:UPH344"/>
    <mergeCell ref="UPI344:UPL344"/>
    <mergeCell ref="UPO344:UPR344"/>
    <mergeCell ref="UPS344:UPV344"/>
    <mergeCell ref="UPW344:UPZ344"/>
    <mergeCell ref="UQA344:UQD344"/>
    <mergeCell ref="UQE344:UQH344"/>
    <mergeCell ref="UQI344:UQL344"/>
    <mergeCell ref="UQO344:UQR344"/>
    <mergeCell ref="UQS344:UQV344"/>
    <mergeCell ref="UQW344:UQZ344"/>
    <mergeCell ref="URA344:URD344"/>
    <mergeCell ref="URE344:URH344"/>
    <mergeCell ref="URI344:URL344"/>
    <mergeCell ref="URO344:URR344"/>
    <mergeCell ref="URS344:URV344"/>
    <mergeCell ref="URW344:URZ344"/>
    <mergeCell ref="USA344:USD344"/>
    <mergeCell ref="USE344:USH344"/>
    <mergeCell ref="USI344:USL344"/>
    <mergeCell ref="USO344:USR344"/>
    <mergeCell ref="USS344:USV344"/>
    <mergeCell ref="USW344:USZ344"/>
    <mergeCell ref="UTA344:UTD344"/>
    <mergeCell ref="UTE344:UTH344"/>
    <mergeCell ref="UTI344:UTL344"/>
    <mergeCell ref="UTO344:UTR344"/>
    <mergeCell ref="UTS344:UTV344"/>
    <mergeCell ref="UTW344:UTZ344"/>
    <mergeCell ref="UUA344:UUD344"/>
    <mergeCell ref="UUE344:UUH344"/>
    <mergeCell ref="UUI344:UUL344"/>
    <mergeCell ref="UPM343:UPM344"/>
    <mergeCell ref="UPN343:UPN344"/>
    <mergeCell ref="UQM343:UQM344"/>
    <mergeCell ref="UQN343:UQN344"/>
    <mergeCell ref="URM343:URM344"/>
    <mergeCell ref="URN343:URN344"/>
    <mergeCell ref="UUO344:UUR344"/>
    <mergeCell ref="UUS344:UUV344"/>
    <mergeCell ref="UUW344:UUZ344"/>
    <mergeCell ref="UVA344:UVD344"/>
    <mergeCell ref="UVE344:UVH344"/>
    <mergeCell ref="USM343:USM344"/>
    <mergeCell ref="USN343:USN344"/>
    <mergeCell ref="UTM343:UTM344"/>
    <mergeCell ref="UTN343:UTN344"/>
    <mergeCell ref="UUM343:UUM344"/>
    <mergeCell ref="UUN343:UUN344"/>
    <mergeCell ref="VAO344:VAR344"/>
    <mergeCell ref="VAS344:VAV344"/>
    <mergeCell ref="VAW344:VAZ344"/>
    <mergeCell ref="VBA344:VBD344"/>
    <mergeCell ref="VBE344:VBH344"/>
    <mergeCell ref="VBI344:VBL344"/>
    <mergeCell ref="UVM343:UVM344"/>
    <mergeCell ref="UVN343:UVN344"/>
    <mergeCell ref="UWM343:UWM344"/>
    <mergeCell ref="UWN343:UWN344"/>
    <mergeCell ref="UXM343:UXM344"/>
    <mergeCell ref="UXN343:UXN344"/>
    <mergeCell ref="UYM343:UYM344"/>
    <mergeCell ref="UYN343:UYN344"/>
    <mergeCell ref="UZM343:UZM344"/>
    <mergeCell ref="UZN343:UZN344"/>
    <mergeCell ref="VAM343:VAM344"/>
    <mergeCell ref="VAN343:VAN344"/>
    <mergeCell ref="UVI344:UVL344"/>
    <mergeCell ref="UVO344:UVR344"/>
    <mergeCell ref="UVS344:UVV344"/>
    <mergeCell ref="UVW344:UVZ344"/>
    <mergeCell ref="UWA344:UWD344"/>
    <mergeCell ref="UWE344:UWH344"/>
    <mergeCell ref="UWI344:UWL344"/>
    <mergeCell ref="UWO344:UWR344"/>
    <mergeCell ref="UWS344:UWV344"/>
    <mergeCell ref="UWW344:UWZ344"/>
    <mergeCell ref="UXA344:UXD344"/>
    <mergeCell ref="UXE344:UXH344"/>
    <mergeCell ref="UXI344:UXL344"/>
    <mergeCell ref="UXO344:UXR344"/>
    <mergeCell ref="UXS344:UXV344"/>
    <mergeCell ref="UXW344:UXZ344"/>
    <mergeCell ref="UYA344:UYD344"/>
    <mergeCell ref="UYE344:UYH344"/>
    <mergeCell ref="UYI344:UYL344"/>
    <mergeCell ref="UYO344:UYR344"/>
    <mergeCell ref="UYS344:UYV344"/>
    <mergeCell ref="UYW344:UYZ344"/>
    <mergeCell ref="UZA344:UZD344"/>
    <mergeCell ref="UZE344:UZH344"/>
    <mergeCell ref="UZI344:UZL344"/>
    <mergeCell ref="UZO344:UZR344"/>
    <mergeCell ref="UZS344:UZV344"/>
    <mergeCell ref="UZW344:UZZ344"/>
    <mergeCell ref="VAA344:VAD344"/>
    <mergeCell ref="VAE344:VAH344"/>
    <mergeCell ref="VAI344:VAL344"/>
    <mergeCell ref="VJI344:VJL344"/>
    <mergeCell ref="VJO344:VJR344"/>
    <mergeCell ref="VJS344:VJV344"/>
    <mergeCell ref="VJW344:VJZ344"/>
    <mergeCell ref="VXW344:VXZ344"/>
    <mergeCell ref="VYA344:VYD344"/>
    <mergeCell ref="WIN343:WIN344"/>
    <mergeCell ref="VKA344:VKD344"/>
    <mergeCell ref="VKE344:VKH344"/>
    <mergeCell ref="VKI344:VKL344"/>
    <mergeCell ref="VKO344:VKR344"/>
    <mergeCell ref="VKS344:VKV344"/>
    <mergeCell ref="VKW344:VKZ344"/>
    <mergeCell ref="VLA344:VLD344"/>
    <mergeCell ref="VLE344:VLH344"/>
    <mergeCell ref="VLI344:VLL344"/>
    <mergeCell ref="VIN343:VIN344"/>
    <mergeCell ref="VJM343:VJM344"/>
    <mergeCell ref="VJN343:VJN344"/>
    <mergeCell ref="VKM343:VKM344"/>
    <mergeCell ref="VKN343:VKN344"/>
    <mergeCell ref="VQS344:VQV344"/>
    <mergeCell ref="VQW344:VQZ344"/>
    <mergeCell ref="VRA344:VRD344"/>
    <mergeCell ref="VRE344:VRH344"/>
    <mergeCell ref="VRI344:VRL344"/>
    <mergeCell ref="VRO344:VRR344"/>
    <mergeCell ref="VRS344:VRV344"/>
    <mergeCell ref="VLM343:VLM344"/>
    <mergeCell ref="VLN343:VLN344"/>
    <mergeCell ref="VMM343:VMM344"/>
    <mergeCell ref="VMN343:VMN344"/>
    <mergeCell ref="VNM343:VNM344"/>
    <mergeCell ref="VNN343:VNN344"/>
    <mergeCell ref="VOM343:VOM344"/>
    <mergeCell ref="VON343:VON344"/>
    <mergeCell ref="VPM343:VPM344"/>
    <mergeCell ref="VPN343:VPN344"/>
    <mergeCell ref="VQM343:VQM344"/>
    <mergeCell ref="VQN343:VQN344"/>
    <mergeCell ref="VRM343:VRM344"/>
    <mergeCell ref="VRN343:VRN344"/>
    <mergeCell ref="VSM343:VSM344"/>
    <mergeCell ref="VSN343:VSN344"/>
    <mergeCell ref="VTM343:VTM344"/>
    <mergeCell ref="VTN343:VTN344"/>
    <mergeCell ref="VUM343:VUM344"/>
    <mergeCell ref="VUN343:VUN344"/>
    <mergeCell ref="VVM343:VVM344"/>
    <mergeCell ref="VVN343:VVN344"/>
    <mergeCell ref="VWM343:VWM344"/>
    <mergeCell ref="VWN343:VWN344"/>
    <mergeCell ref="VXM343:VXM344"/>
    <mergeCell ref="VXN343:VXN344"/>
    <mergeCell ref="VYM343:VYM344"/>
    <mergeCell ref="VYN343:VYN344"/>
    <mergeCell ref="VLO344:VLR344"/>
    <mergeCell ref="VLS344:VLV344"/>
    <mergeCell ref="VLW344:VLZ344"/>
    <mergeCell ref="VMA344:VMD344"/>
    <mergeCell ref="VME344:VMH344"/>
    <mergeCell ref="VMI344:VML344"/>
    <mergeCell ref="VMO344:VMR344"/>
    <mergeCell ref="VMS344:VMV344"/>
    <mergeCell ref="WZE344:WZH344"/>
    <mergeCell ref="WQW344:WQZ344"/>
    <mergeCell ref="WRA344:WRD344"/>
    <mergeCell ref="WRE344:WRH344"/>
    <mergeCell ref="WRI344:WRL344"/>
    <mergeCell ref="WRO344:WRR344"/>
    <mergeCell ref="WRS344:WRV344"/>
    <mergeCell ref="WPN343:WPN344"/>
    <mergeCell ref="WQM343:WQM344"/>
    <mergeCell ref="WQN343:WQN344"/>
    <mergeCell ref="WRM343:WRM344"/>
    <mergeCell ref="WRN343:WRN344"/>
    <mergeCell ref="WRW344:WRZ344"/>
    <mergeCell ref="WSA344:WSD344"/>
    <mergeCell ref="WSE344:WSH344"/>
    <mergeCell ref="WSI344:WSL344"/>
    <mergeCell ref="WSO344:WSR344"/>
    <mergeCell ref="WSS344:WSV344"/>
    <mergeCell ref="WSW344:WSZ344"/>
    <mergeCell ref="WTA344:WTD344"/>
    <mergeCell ref="WTE344:WTH344"/>
    <mergeCell ref="WTI344:WTL344"/>
    <mergeCell ref="WTO344:WTR344"/>
    <mergeCell ref="WTS344:WTV344"/>
    <mergeCell ref="WTW344:WTZ344"/>
    <mergeCell ref="WUA344:WUD344"/>
    <mergeCell ref="WUE344:WUH344"/>
    <mergeCell ref="WUI344:WUL344"/>
    <mergeCell ref="WUO344:WUR344"/>
    <mergeCell ref="WUS344:WUV344"/>
    <mergeCell ref="WUW344:WUZ344"/>
    <mergeCell ref="WVA344:WVD344"/>
    <mergeCell ref="WVE344:WVH344"/>
    <mergeCell ref="WVI344:WVL344"/>
    <mergeCell ref="WPO344:WPR344"/>
    <mergeCell ref="WPS344:WPV344"/>
    <mergeCell ref="WPW344:WPZ344"/>
    <mergeCell ref="WQA344:WQD344"/>
    <mergeCell ref="WZA344:WZD344"/>
    <mergeCell ref="WQE344:WQH344"/>
    <mergeCell ref="WQI344:WQL344"/>
    <mergeCell ref="WQO344:WQR344"/>
    <mergeCell ref="WQS344:WQV344"/>
    <mergeCell ref="WXM343:WXM344"/>
    <mergeCell ref="WXN343:WXN344"/>
    <mergeCell ref="WYM343:WYM344"/>
    <mergeCell ref="WYN343:WYN344"/>
    <mergeCell ref="WYW344:WYZ344"/>
    <mergeCell ref="WXI344:WXL344"/>
    <mergeCell ref="WXO344:WXR344"/>
    <mergeCell ref="WXS344:WXV344"/>
    <mergeCell ref="WXW344:WXZ344"/>
    <mergeCell ref="WYA344:WYD344"/>
    <mergeCell ref="WYE344:WYH344"/>
    <mergeCell ref="WYI344:WYL344"/>
    <mergeCell ref="WYO344:WYR344"/>
    <mergeCell ref="WYS344:WYV344"/>
    <mergeCell ref="VMW344:VMZ344"/>
    <mergeCell ref="VNA344:VND344"/>
    <mergeCell ref="VNE344:VNH344"/>
    <mergeCell ref="VNI344:VNL344"/>
    <mergeCell ref="WLM343:WLM344"/>
    <mergeCell ref="WLN343:WLN344"/>
    <mergeCell ref="WMM343:WMM344"/>
    <mergeCell ref="WMN343:WMN344"/>
    <mergeCell ref="WNM343:WNM344"/>
    <mergeCell ref="WNN343:WNN344"/>
    <mergeCell ref="WOM343:WOM344"/>
    <mergeCell ref="WON343:WON344"/>
    <mergeCell ref="VNO344:VNR344"/>
    <mergeCell ref="VNS344:VNV344"/>
    <mergeCell ref="VNW344:VNZ344"/>
    <mergeCell ref="VOA344:VOD344"/>
    <mergeCell ref="VOE344:VOH344"/>
    <mergeCell ref="VOI344:VOL344"/>
    <mergeCell ref="VOO344:VOR344"/>
    <mergeCell ref="VOS344:VOV344"/>
    <mergeCell ref="VOW344:VOZ344"/>
    <mergeCell ref="VPA344:VPD344"/>
    <mergeCell ref="VPE344:VPH344"/>
    <mergeCell ref="VPI344:VPL344"/>
    <mergeCell ref="VPO344:VPR344"/>
    <mergeCell ref="VPS344:VPV344"/>
    <mergeCell ref="VPW344:VPZ344"/>
    <mergeCell ref="VQA344:VQD344"/>
    <mergeCell ref="VQE344:VQH344"/>
    <mergeCell ref="VQI344:VQL344"/>
    <mergeCell ref="VQO344:VQR344"/>
    <mergeCell ref="VRW344:VRZ344"/>
    <mergeCell ref="VSA344:VSD344"/>
    <mergeCell ref="VSE344:VSH344"/>
    <mergeCell ref="VYE344:VYH344"/>
    <mergeCell ref="VYI344:VYL344"/>
    <mergeCell ref="VYO344:VYR344"/>
    <mergeCell ref="VYS344:VYV344"/>
    <mergeCell ref="VYW344:VYZ344"/>
    <mergeCell ref="VZA344:VZD344"/>
    <mergeCell ref="VZE344:VZH344"/>
    <mergeCell ref="VZI344:VZL344"/>
    <mergeCell ref="VZO344:VZR344"/>
    <mergeCell ref="VZS344:VZV344"/>
    <mergeCell ref="VZW344:VZZ344"/>
    <mergeCell ref="WAA344:WAD344"/>
    <mergeCell ref="WAE344:WAH344"/>
    <mergeCell ref="WAI344:WAL344"/>
    <mergeCell ref="WAO344:WAR344"/>
    <mergeCell ref="WAS344:WAV344"/>
    <mergeCell ref="WAW344:WAZ344"/>
    <mergeCell ref="WBA344:WBD344"/>
    <mergeCell ref="WBE344:WBH344"/>
    <mergeCell ref="WBI344:WBL344"/>
    <mergeCell ref="WBO344:WBR344"/>
    <mergeCell ref="WGW344:WGZ344"/>
    <mergeCell ref="WHA344:WHD344"/>
    <mergeCell ref="WHE344:WHH344"/>
    <mergeCell ref="WHI344:WHL344"/>
    <mergeCell ref="WHO344:WHR344"/>
    <mergeCell ref="WHS344:WHV344"/>
    <mergeCell ref="WHW344:WHZ344"/>
    <mergeCell ref="WIA344:WID344"/>
    <mergeCell ref="WIE344:WIH344"/>
    <mergeCell ref="WLS344:WLV344"/>
    <mergeCell ref="WLW344:WLZ344"/>
    <mergeCell ref="WMA344:WMD344"/>
    <mergeCell ref="WME344:WMH344"/>
    <mergeCell ref="WMI344:WML344"/>
    <mergeCell ref="WMO344:WMR344"/>
    <mergeCell ref="WMS344:WMV344"/>
    <mergeCell ref="WMW344:WMZ344"/>
    <mergeCell ref="WNA344:WND344"/>
    <mergeCell ref="WNE344:WNH344"/>
    <mergeCell ref="WNI344:WNL344"/>
    <mergeCell ref="WNO344:WNR344"/>
    <mergeCell ref="WNS344:WNV344"/>
    <mergeCell ref="WNW344:WNZ344"/>
    <mergeCell ref="WOA344:WOD344"/>
    <mergeCell ref="ABN353:ABN354"/>
    <mergeCell ref="ACM353:ACM354"/>
    <mergeCell ref="ACN353:ACN354"/>
    <mergeCell ref="WVO344:WVR344"/>
    <mergeCell ref="WVS344:WVV344"/>
    <mergeCell ref="WVW344:WVZ344"/>
    <mergeCell ref="WWA344:WWD344"/>
    <mergeCell ref="WWE344:WWH344"/>
    <mergeCell ref="WWI344:WWL344"/>
    <mergeCell ref="WWO344:WWR344"/>
    <mergeCell ref="WWS344:WWV344"/>
    <mergeCell ref="WWW344:WWZ344"/>
    <mergeCell ref="WXA344:WXD344"/>
    <mergeCell ref="WXE344:WXH344"/>
    <mergeCell ref="WSM343:WSM344"/>
    <mergeCell ref="WSN343:WSN344"/>
    <mergeCell ref="WTM343:WTM344"/>
    <mergeCell ref="WTN343:WTN344"/>
    <mergeCell ref="WUM343:WUM344"/>
    <mergeCell ref="WUN343:WUN344"/>
    <mergeCell ref="WVM343:WVM344"/>
    <mergeCell ref="WVN343:WVN344"/>
    <mergeCell ref="WWM343:WWM344"/>
    <mergeCell ref="WWN343:WWN344"/>
    <mergeCell ref="VSS344:VSV344"/>
    <mergeCell ref="VSW344:VSZ344"/>
    <mergeCell ref="VTA344:VTD344"/>
    <mergeCell ref="VTE344:VTH344"/>
    <mergeCell ref="VTI344:VTL344"/>
    <mergeCell ref="VTO344:VTR344"/>
    <mergeCell ref="VTS344:VTV344"/>
    <mergeCell ref="VTW344:VTZ344"/>
    <mergeCell ref="VUA344:VUD344"/>
    <mergeCell ref="VUE344:VUH344"/>
    <mergeCell ref="VUI344:VUL344"/>
    <mergeCell ref="VUO344:VUR344"/>
    <mergeCell ref="VUS344:VUV344"/>
    <mergeCell ref="VUW344:VUZ344"/>
    <mergeCell ref="VVA344:VVD344"/>
    <mergeCell ref="VVE344:VVH344"/>
    <mergeCell ref="VVI344:VVL344"/>
    <mergeCell ref="VVO344:VVR344"/>
    <mergeCell ref="VVS344:VVV344"/>
    <mergeCell ref="VVW344:VVZ344"/>
    <mergeCell ref="VWA344:VWD344"/>
    <mergeCell ref="VWE344:VWH344"/>
    <mergeCell ref="VWI344:VWL344"/>
    <mergeCell ref="VWO344:VWR344"/>
    <mergeCell ref="VWS344:VWV344"/>
    <mergeCell ref="VWW344:VWZ344"/>
    <mergeCell ref="VXA344:VXD344"/>
    <mergeCell ref="VXE344:VXH344"/>
    <mergeCell ref="VXI344:VXL344"/>
    <mergeCell ref="VXO344:VXR344"/>
    <mergeCell ref="VXS344:VXV344"/>
    <mergeCell ref="AES354:AEV354"/>
    <mergeCell ref="AEW354:AEZ354"/>
    <mergeCell ref="AFA354:AFD354"/>
    <mergeCell ref="WZI344:WZL344"/>
    <mergeCell ref="WZO344:WZR344"/>
    <mergeCell ref="WZS344:WZV344"/>
    <mergeCell ref="WZW344:WZZ344"/>
    <mergeCell ref="XAA344:XAD344"/>
    <mergeCell ref="XAE344:XAH344"/>
    <mergeCell ref="XAI344:XAL344"/>
    <mergeCell ref="XAO344:XAR344"/>
    <mergeCell ref="XAS344:XAV344"/>
    <mergeCell ref="XAW344:XAY344"/>
    <mergeCell ref="A353:A354"/>
    <mergeCell ref="B353:B354"/>
    <mergeCell ref="AM353:AM354"/>
    <mergeCell ref="AN353:AN354"/>
    <mergeCell ref="BM353:BM354"/>
    <mergeCell ref="BN353:BN354"/>
    <mergeCell ref="CM353:CM354"/>
    <mergeCell ref="CN353:CN354"/>
    <mergeCell ref="DM353:DM354"/>
    <mergeCell ref="DN353:DN354"/>
    <mergeCell ref="EM353:EM354"/>
    <mergeCell ref="EN353:EN354"/>
    <mergeCell ref="FM353:FM354"/>
    <mergeCell ref="FN353:FN354"/>
    <mergeCell ref="GM353:GM354"/>
    <mergeCell ref="GN353:GN354"/>
    <mergeCell ref="HM353:HM354"/>
    <mergeCell ref="HN353:HN354"/>
    <mergeCell ref="IM353:IM354"/>
    <mergeCell ref="IN353:IN354"/>
    <mergeCell ref="JM353:JM354"/>
    <mergeCell ref="JN353:JN354"/>
    <mergeCell ref="KM353:KM354"/>
    <mergeCell ref="KN353:KN354"/>
    <mergeCell ref="LM353:LM354"/>
    <mergeCell ref="LN353:LN354"/>
    <mergeCell ref="MM353:MM354"/>
    <mergeCell ref="MN353:MN354"/>
    <mergeCell ref="NM353:NM354"/>
    <mergeCell ref="NN353:NN354"/>
    <mergeCell ref="OM353:OM354"/>
    <mergeCell ref="ON353:ON354"/>
    <mergeCell ref="PM353:PM354"/>
    <mergeCell ref="PN353:PN354"/>
    <mergeCell ref="QM353:QM354"/>
    <mergeCell ref="QN353:QN354"/>
    <mergeCell ref="RM353:RM354"/>
    <mergeCell ref="RN353:RN354"/>
    <mergeCell ref="SM353:SM354"/>
    <mergeCell ref="SN353:SN354"/>
    <mergeCell ref="TM353:TM354"/>
    <mergeCell ref="TN353:TN354"/>
    <mergeCell ref="XM353:XM354"/>
    <mergeCell ref="XN353:XN354"/>
    <mergeCell ref="YM353:YM354"/>
    <mergeCell ref="YN353:YN354"/>
    <mergeCell ref="ZM353:ZM354"/>
    <mergeCell ref="ZN353:ZN354"/>
    <mergeCell ref="AAM353:AAM354"/>
    <mergeCell ref="AAN353:AAN354"/>
    <mergeCell ref="ABM353:ABM354"/>
    <mergeCell ref="AUW354:AUZ354"/>
    <mergeCell ref="AVA354:AVD354"/>
    <mergeCell ref="AVE354:AVH354"/>
    <mergeCell ref="ADM353:ADM354"/>
    <mergeCell ref="ADN353:ADN354"/>
    <mergeCell ref="AEM353:AEM354"/>
    <mergeCell ref="AEN353:AEN354"/>
    <mergeCell ref="AFM353:AFM354"/>
    <mergeCell ref="AFN353:AFN354"/>
    <mergeCell ref="AGM353:AGM354"/>
    <mergeCell ref="AGN353:AGN354"/>
    <mergeCell ref="AHM353:AHM354"/>
    <mergeCell ref="AHN353:AHN354"/>
    <mergeCell ref="AIM353:AIM354"/>
    <mergeCell ref="AIN353:AIN354"/>
    <mergeCell ref="AJM353:AJM354"/>
    <mergeCell ref="AJN353:AJN354"/>
    <mergeCell ref="AKM353:AKM354"/>
    <mergeCell ref="XA354:XD354"/>
    <mergeCell ref="XE354:XH354"/>
    <mergeCell ref="XI354:XL354"/>
    <mergeCell ref="XO354:XR354"/>
    <mergeCell ref="XS354:XV354"/>
    <mergeCell ref="XW354:XZ354"/>
    <mergeCell ref="YA354:YD354"/>
    <mergeCell ref="YE354:YH354"/>
    <mergeCell ref="YI354:YL354"/>
    <mergeCell ref="YO354:YR354"/>
    <mergeCell ref="YS354:YV354"/>
    <mergeCell ref="YW354:YZ354"/>
    <mergeCell ref="ZA354:ZD354"/>
    <mergeCell ref="ZE354:ZH354"/>
    <mergeCell ref="ZI354:ZL354"/>
    <mergeCell ref="ZO354:ZR354"/>
    <mergeCell ref="ZS354:ZV354"/>
    <mergeCell ref="ZW354:ZZ354"/>
    <mergeCell ref="AAA354:AAD354"/>
    <mergeCell ref="AAE354:AAH354"/>
    <mergeCell ref="AAI354:AAL354"/>
    <mergeCell ref="AAO354:AAR354"/>
    <mergeCell ref="AAS354:AAV354"/>
    <mergeCell ref="AAW354:AAZ354"/>
    <mergeCell ref="ABA354:ABD354"/>
    <mergeCell ref="ABE354:ABH354"/>
    <mergeCell ref="ABI354:ABL354"/>
    <mergeCell ref="ABO354:ABR354"/>
    <mergeCell ref="ABS354:ABV354"/>
    <mergeCell ref="ABW354:ABZ354"/>
    <mergeCell ref="ACA354:ACD354"/>
    <mergeCell ref="ACE354:ACH354"/>
    <mergeCell ref="ACI354:ACL354"/>
    <mergeCell ref="ACO354:ACR354"/>
    <mergeCell ref="ACS354:ACV354"/>
    <mergeCell ref="ACW354:ACZ354"/>
    <mergeCell ref="ADA354:ADD354"/>
    <mergeCell ref="ADE354:ADH354"/>
    <mergeCell ref="ADI354:ADL354"/>
    <mergeCell ref="ADO354:ADR354"/>
    <mergeCell ref="ADS354:ADV354"/>
    <mergeCell ref="ADW354:ADZ354"/>
    <mergeCell ref="AEA354:AED354"/>
    <mergeCell ref="AEE354:AEH354"/>
    <mergeCell ref="AEI354:AEL354"/>
    <mergeCell ref="AEO354:AER354"/>
    <mergeCell ref="BLA354:BLD354"/>
    <mergeCell ref="BLE354:BLH354"/>
    <mergeCell ref="BLI354:BLL354"/>
    <mergeCell ref="ANM353:ANM354"/>
    <mergeCell ref="ANN353:ANN354"/>
    <mergeCell ref="AOM353:AOM354"/>
    <mergeCell ref="AON353:AON354"/>
    <mergeCell ref="APM353:APM354"/>
    <mergeCell ref="APN353:APN354"/>
    <mergeCell ref="AQM353:AQM354"/>
    <mergeCell ref="AQN353:AQN354"/>
    <mergeCell ref="ARM353:ARM354"/>
    <mergeCell ref="ARN353:ARN354"/>
    <mergeCell ref="ASM353:ASM354"/>
    <mergeCell ref="ASN353:ASN354"/>
    <mergeCell ref="ATM353:ATM354"/>
    <mergeCell ref="ATN353:ATN354"/>
    <mergeCell ref="AUM353:AUM354"/>
    <mergeCell ref="AUN353:AUN354"/>
    <mergeCell ref="AVM353:AVM354"/>
    <mergeCell ref="AVN353:AVN354"/>
    <mergeCell ref="AWM353:AWM354"/>
    <mergeCell ref="AWN353:AWN354"/>
    <mergeCell ref="AXM353:AXM354"/>
    <mergeCell ref="AXN353:AXN354"/>
    <mergeCell ref="AYM353:AYM354"/>
    <mergeCell ref="AYN353:AYN354"/>
    <mergeCell ref="AZM353:AZM354"/>
    <mergeCell ref="AZN353:AZN354"/>
    <mergeCell ref="BAM353:BAM354"/>
    <mergeCell ref="BAN353:BAN354"/>
    <mergeCell ref="ANE354:ANH354"/>
    <mergeCell ref="ANI354:ANL354"/>
    <mergeCell ref="ANO354:ANR354"/>
    <mergeCell ref="ANS354:ANV354"/>
    <mergeCell ref="ANW354:ANZ354"/>
    <mergeCell ref="AOA354:AOD354"/>
    <mergeCell ref="AOE354:AOH354"/>
    <mergeCell ref="AOI354:AOL354"/>
    <mergeCell ref="AOO354:AOR354"/>
    <mergeCell ref="AOS354:AOV354"/>
    <mergeCell ref="AOW354:AOZ354"/>
    <mergeCell ref="APA354:APD354"/>
    <mergeCell ref="APE354:APH354"/>
    <mergeCell ref="API354:APL354"/>
    <mergeCell ref="APO354:APR354"/>
    <mergeCell ref="APS354:APV354"/>
    <mergeCell ref="APW354:APZ354"/>
    <mergeCell ref="AQA354:AQD354"/>
    <mergeCell ref="AQE354:AQH354"/>
    <mergeCell ref="AQI354:AQL354"/>
    <mergeCell ref="AQO354:AQR354"/>
    <mergeCell ref="AQS354:AQV354"/>
    <mergeCell ref="AQW354:AQZ354"/>
    <mergeCell ref="ARA354:ARD354"/>
    <mergeCell ref="ARE354:ARH354"/>
    <mergeCell ref="ARI354:ARL354"/>
    <mergeCell ref="ARO354:ARR354"/>
    <mergeCell ref="AUO354:AUR354"/>
    <mergeCell ref="AUS354:AUV354"/>
    <mergeCell ref="CBE354:CBH354"/>
    <mergeCell ref="CBI354:CBL354"/>
    <mergeCell ref="CBO354:CBR354"/>
    <mergeCell ref="BDM353:BDM354"/>
    <mergeCell ref="BDN353:BDN354"/>
    <mergeCell ref="BEM353:BEM354"/>
    <mergeCell ref="BEN353:BEN354"/>
    <mergeCell ref="BFM353:BFM354"/>
    <mergeCell ref="BFN353:BFN354"/>
    <mergeCell ref="BGM353:BGM354"/>
    <mergeCell ref="BGN353:BGN354"/>
    <mergeCell ref="BHM353:BHM354"/>
    <mergeCell ref="BHN353:BHN354"/>
    <mergeCell ref="BIM353:BIM354"/>
    <mergeCell ref="BIN353:BIN354"/>
    <mergeCell ref="BJM353:BJM354"/>
    <mergeCell ref="BJN353:BJN354"/>
    <mergeCell ref="BKM353:BKM354"/>
    <mergeCell ref="BKN353:BKN354"/>
    <mergeCell ref="BLM353:BLM354"/>
    <mergeCell ref="BLN353:BLN354"/>
    <mergeCell ref="BMM353:BMM354"/>
    <mergeCell ref="BMN353:BMN354"/>
    <mergeCell ref="BNM353:BNM354"/>
    <mergeCell ref="BNN353:BNN354"/>
    <mergeCell ref="BOM353:BOM354"/>
    <mergeCell ref="BON353:BON354"/>
    <mergeCell ref="BPM353:BPM354"/>
    <mergeCell ref="BPN353:BPN354"/>
    <mergeCell ref="BQM353:BQM354"/>
    <mergeCell ref="BQN353:BQN354"/>
    <mergeCell ref="BRM353:BRM354"/>
    <mergeCell ref="BDI354:BDL354"/>
    <mergeCell ref="BDO354:BDR354"/>
    <mergeCell ref="BDS354:BDV354"/>
    <mergeCell ref="BDW354:BDZ354"/>
    <mergeCell ref="BEA354:BED354"/>
    <mergeCell ref="BEE354:BEH354"/>
    <mergeCell ref="BEI354:BEL354"/>
    <mergeCell ref="BEO354:BER354"/>
    <mergeCell ref="BES354:BEV354"/>
    <mergeCell ref="BEW354:BEZ354"/>
    <mergeCell ref="BFA354:BFD354"/>
    <mergeCell ref="BFE354:BFH354"/>
    <mergeCell ref="BFI354:BFL354"/>
    <mergeCell ref="BFO354:BFR354"/>
    <mergeCell ref="BFS354:BFV354"/>
    <mergeCell ref="BFW354:BFZ354"/>
    <mergeCell ref="BGA354:BGD354"/>
    <mergeCell ref="BGE354:BGH354"/>
    <mergeCell ref="BGI354:BGL354"/>
    <mergeCell ref="BGO354:BGR354"/>
    <mergeCell ref="BGS354:BGV354"/>
    <mergeCell ref="BGW354:BGZ354"/>
    <mergeCell ref="BHA354:BHD354"/>
    <mergeCell ref="BHE354:BHH354"/>
    <mergeCell ref="BHI354:BHL354"/>
    <mergeCell ref="BHO354:BHR354"/>
    <mergeCell ref="AVI354:AVL354"/>
    <mergeCell ref="AVO354:AVR354"/>
    <mergeCell ref="AVS354:AVV354"/>
    <mergeCell ref="AVW354:AVZ354"/>
    <mergeCell ref="CLS354:CLV354"/>
    <mergeCell ref="CLW354:CLZ354"/>
    <mergeCell ref="CMA354:CMD354"/>
    <mergeCell ref="CME354:CMH354"/>
    <mergeCell ref="CMI354:CML354"/>
    <mergeCell ref="CMO354:CMR354"/>
    <mergeCell ref="CMS354:CMV354"/>
    <mergeCell ref="CMW354:CMZ354"/>
    <mergeCell ref="CNA354:CND354"/>
    <mergeCell ref="CNE354:CNH354"/>
    <mergeCell ref="CNI354:CNL354"/>
    <mergeCell ref="CNO354:CNR354"/>
    <mergeCell ref="CNS354:CNV354"/>
    <mergeCell ref="CNW354:CNZ354"/>
    <mergeCell ref="BHS354:BHV354"/>
    <mergeCell ref="BHW354:BHZ354"/>
    <mergeCell ref="BIA354:BID354"/>
    <mergeCell ref="BIE354:BIH354"/>
    <mergeCell ref="BII354:BIL354"/>
    <mergeCell ref="BKW354:BKZ354"/>
    <mergeCell ref="CRI354:CRL354"/>
    <mergeCell ref="CRO354:CRR354"/>
    <mergeCell ref="CRS354:CRV354"/>
    <mergeCell ref="BTM353:BTM354"/>
    <mergeCell ref="BTN353:BTN354"/>
    <mergeCell ref="BUM353:BUM354"/>
    <mergeCell ref="BUN353:BUN354"/>
    <mergeCell ref="BVM353:BVM354"/>
    <mergeCell ref="BVN353:BVN354"/>
    <mergeCell ref="BWM353:BWM354"/>
    <mergeCell ref="BWN353:BWN354"/>
    <mergeCell ref="BXM353:BXM354"/>
    <mergeCell ref="BXN353:BXN354"/>
    <mergeCell ref="BYM353:BYM354"/>
    <mergeCell ref="BYN353:BYN354"/>
    <mergeCell ref="BZM353:BZM354"/>
    <mergeCell ref="BZN353:BZN354"/>
    <mergeCell ref="CAM353:CAM354"/>
    <mergeCell ref="CAN353:CAN354"/>
    <mergeCell ref="CBM353:CBM354"/>
    <mergeCell ref="CBN353:CBN354"/>
    <mergeCell ref="CCM353:CCM354"/>
    <mergeCell ref="CCN353:CCN354"/>
    <mergeCell ref="CDM353:CDM354"/>
    <mergeCell ref="CDN353:CDN354"/>
    <mergeCell ref="CEM353:CEM354"/>
    <mergeCell ref="CEN353:CEN354"/>
    <mergeCell ref="CFM353:CFM354"/>
    <mergeCell ref="CFN353:CFN354"/>
    <mergeCell ref="CGM353:CGM354"/>
    <mergeCell ref="CGN353:CGN354"/>
    <mergeCell ref="CHM353:CHM354"/>
    <mergeCell ref="CHN353:CHN354"/>
    <mergeCell ref="BTO354:BTR354"/>
    <mergeCell ref="BTS354:BTV354"/>
    <mergeCell ref="BTW354:BTZ354"/>
    <mergeCell ref="BUA354:BUD354"/>
    <mergeCell ref="BUE354:BUH354"/>
    <mergeCell ref="BUI354:BUL354"/>
    <mergeCell ref="BUO354:BUR354"/>
    <mergeCell ref="BUS354:BUV354"/>
    <mergeCell ref="BUW354:BUZ354"/>
    <mergeCell ref="BVA354:BVD354"/>
    <mergeCell ref="BVE354:BVH354"/>
    <mergeCell ref="CRE354:CRH354"/>
    <mergeCell ref="EEM353:EEM354"/>
    <mergeCell ref="EEN353:EEN354"/>
    <mergeCell ref="EFM353:EFM354"/>
    <mergeCell ref="DQO354:DQR354"/>
    <mergeCell ref="DQS354:DQV354"/>
    <mergeCell ref="DQW354:DQZ354"/>
    <mergeCell ref="DRA354:DRD354"/>
    <mergeCell ref="DRE354:DRH354"/>
    <mergeCell ref="DRI354:DRL354"/>
    <mergeCell ref="DRO354:DRR354"/>
    <mergeCell ref="DRS354:DRV354"/>
    <mergeCell ref="DRW354:DRZ354"/>
    <mergeCell ref="DSA354:DSD354"/>
    <mergeCell ref="DSE354:DSH354"/>
    <mergeCell ref="DSI354:DSL354"/>
    <mergeCell ref="DSO354:DSR354"/>
    <mergeCell ref="DSS354:DSV354"/>
    <mergeCell ref="DSW354:DSZ354"/>
    <mergeCell ref="DTA354:DTD354"/>
    <mergeCell ref="DXW354:DXZ354"/>
    <mergeCell ref="DYA354:DYD354"/>
    <mergeCell ref="DAM353:DAM354"/>
    <mergeCell ref="DAN353:DAN354"/>
    <mergeCell ref="DBM353:DBM354"/>
    <mergeCell ref="DBN353:DBN354"/>
    <mergeCell ref="DCM353:DCM354"/>
    <mergeCell ref="DCN353:DCN354"/>
    <mergeCell ref="DDM353:DDM354"/>
    <mergeCell ref="DDN353:DDN354"/>
    <mergeCell ref="DEM353:DEM354"/>
    <mergeCell ref="DEN353:DEN354"/>
    <mergeCell ref="DFM353:DFM354"/>
    <mergeCell ref="DFN353:DFN354"/>
    <mergeCell ref="DGM353:DGM354"/>
    <mergeCell ref="DGN353:DGN354"/>
    <mergeCell ref="DHM353:DHM354"/>
    <mergeCell ref="DHN353:DHN354"/>
    <mergeCell ref="DIM353:DIM354"/>
    <mergeCell ref="DIN353:DIN354"/>
    <mergeCell ref="DJM353:DJM354"/>
    <mergeCell ref="DJN353:DJN354"/>
    <mergeCell ref="DKM353:DKM354"/>
    <mergeCell ref="DKN353:DKN354"/>
    <mergeCell ref="DLM353:DLM354"/>
    <mergeCell ref="DLN353:DLN354"/>
    <mergeCell ref="DMM353:DMM354"/>
    <mergeCell ref="DMN353:DMN354"/>
    <mergeCell ref="DNM353:DNM354"/>
    <mergeCell ref="DNN353:DNN354"/>
    <mergeCell ref="DOM353:DOM354"/>
    <mergeCell ref="DON353:DON354"/>
    <mergeCell ref="DAO354:DAR354"/>
    <mergeCell ref="DAS354:DAV354"/>
    <mergeCell ref="DAW354:DAZ354"/>
    <mergeCell ref="DBA354:DBD354"/>
    <mergeCell ref="DBE354:DBH354"/>
    <mergeCell ref="DBI354:DBL354"/>
    <mergeCell ref="DBO354:DBR354"/>
    <mergeCell ref="DHO354:DHR354"/>
    <mergeCell ref="DHS354:DHV354"/>
    <mergeCell ref="DHW354:DHZ354"/>
    <mergeCell ref="CRM353:CRM354"/>
    <mergeCell ref="CRN353:CRN354"/>
    <mergeCell ref="FJS354:FJV354"/>
    <mergeCell ref="FJW354:FJZ354"/>
    <mergeCell ref="FKA354:FKD354"/>
    <mergeCell ref="FKE354:FKH354"/>
    <mergeCell ref="FKI354:FKL354"/>
    <mergeCell ref="FKO354:FKR354"/>
    <mergeCell ref="FKS354:FKV354"/>
    <mergeCell ref="FKW354:FKZ354"/>
    <mergeCell ref="FLA354:FLD354"/>
    <mergeCell ref="FLE354:FLH354"/>
    <mergeCell ref="FLI354:FLL354"/>
    <mergeCell ref="FLO354:FLR354"/>
    <mergeCell ref="FLS354:FLV354"/>
    <mergeCell ref="FLW354:FLZ354"/>
    <mergeCell ref="EIS354:EIV354"/>
    <mergeCell ref="EIW354:EIZ354"/>
    <mergeCell ref="EJA354:EJD354"/>
    <mergeCell ref="EJE354:EJH354"/>
    <mergeCell ref="EJI354:EJL354"/>
    <mergeCell ref="EJO354:EJR354"/>
    <mergeCell ref="EJS354:EJV354"/>
    <mergeCell ref="EJW354:EJZ354"/>
    <mergeCell ref="EKA354:EKD354"/>
    <mergeCell ref="EKE354:EKH354"/>
    <mergeCell ref="EKI354:EKL354"/>
    <mergeCell ref="EKO354:EKR354"/>
    <mergeCell ref="EKS354:EKV354"/>
    <mergeCell ref="EKW354:EKZ354"/>
    <mergeCell ref="ELA354:ELD354"/>
    <mergeCell ref="ELE354:ELH354"/>
    <mergeCell ref="EOE354:EOH354"/>
    <mergeCell ref="EOI354:EOL354"/>
    <mergeCell ref="EOO354:EOR354"/>
    <mergeCell ref="EOS354:EOV354"/>
    <mergeCell ref="EOW354:EOZ354"/>
    <mergeCell ref="EPA354:EPD354"/>
    <mergeCell ref="EPE354:EPH354"/>
    <mergeCell ref="EPI354:EPL354"/>
    <mergeCell ref="EPO354:EPR354"/>
    <mergeCell ref="EPS354:EPV354"/>
    <mergeCell ref="EPW354:EPZ354"/>
    <mergeCell ref="EQA354:EQD354"/>
    <mergeCell ref="EQE354:EQH354"/>
    <mergeCell ref="EQI354:EQL354"/>
    <mergeCell ref="EQO354:EQR354"/>
    <mergeCell ref="EQS354:EQV354"/>
    <mergeCell ref="EQW354:EQZ354"/>
    <mergeCell ref="ERA354:ERD354"/>
    <mergeCell ref="ERE354:ERH354"/>
    <mergeCell ref="ERI354:ERL354"/>
    <mergeCell ref="ERO354:ERR354"/>
    <mergeCell ref="ERS354:ERV354"/>
    <mergeCell ref="ERW354:ERZ354"/>
    <mergeCell ref="ESA354:ESD354"/>
    <mergeCell ref="ESE354:ESH354"/>
    <mergeCell ref="ESI354:ESL354"/>
    <mergeCell ref="FBW354:FBZ354"/>
    <mergeCell ref="FCA354:FCD354"/>
    <mergeCell ref="FCE354:FCH354"/>
    <mergeCell ref="FCI354:FCL354"/>
    <mergeCell ref="FCO354:FCR354"/>
    <mergeCell ref="FCS354:FCV354"/>
    <mergeCell ref="FCW354:FCZ354"/>
    <mergeCell ref="FDA354:FDD354"/>
    <mergeCell ref="FDE354:FDH354"/>
    <mergeCell ref="FDI354:FDL354"/>
    <mergeCell ref="FDO354:FDR354"/>
    <mergeCell ref="FDS354:FDV354"/>
    <mergeCell ref="FDW354:FDZ354"/>
    <mergeCell ref="FEA354:FED354"/>
    <mergeCell ref="FEE354:FEH354"/>
    <mergeCell ref="FEI354:FEL354"/>
    <mergeCell ref="FEO354:FER354"/>
    <mergeCell ref="FES354:FEV354"/>
    <mergeCell ref="FEW354:FEZ354"/>
    <mergeCell ref="FFA354:FFD354"/>
    <mergeCell ref="FFE354:FFH354"/>
    <mergeCell ref="FFI354:FFL354"/>
    <mergeCell ref="FFO354:FFR354"/>
    <mergeCell ref="FFS354:FFV354"/>
    <mergeCell ref="FFW354:FFZ354"/>
    <mergeCell ref="FGA354:FGD354"/>
    <mergeCell ref="FGE354:FGH354"/>
    <mergeCell ref="ETO354:ETR354"/>
    <mergeCell ref="ETS354:ETV354"/>
    <mergeCell ref="EXI354:EXL354"/>
    <mergeCell ref="EXO354:EXR354"/>
    <mergeCell ref="EXS354:EXV354"/>
    <mergeCell ref="EXW354:EXZ354"/>
    <mergeCell ref="EYA354:EYD354"/>
    <mergeCell ref="EYE354:EYH354"/>
    <mergeCell ref="EYI354:EYL354"/>
    <mergeCell ref="EYO354:EYR354"/>
    <mergeCell ref="EYS354:EYV354"/>
    <mergeCell ref="EYW354:EYZ354"/>
    <mergeCell ref="EZA354:EZD354"/>
    <mergeCell ref="EZE354:EZH354"/>
    <mergeCell ref="EZI354:EZL354"/>
    <mergeCell ref="EZO354:EZR354"/>
    <mergeCell ref="EZS354:EZV354"/>
    <mergeCell ref="EZW354:EZZ354"/>
    <mergeCell ref="FAA354:FAD354"/>
    <mergeCell ref="FAE354:FAH354"/>
    <mergeCell ref="FAI354:FAL354"/>
    <mergeCell ref="FAO354:FAR354"/>
    <mergeCell ref="FAS354:FAV354"/>
    <mergeCell ref="FAW354:FAZ354"/>
    <mergeCell ref="FBA354:FBD354"/>
    <mergeCell ref="FBE354:FBH354"/>
    <mergeCell ref="FBI354:FBL354"/>
    <mergeCell ref="FBO354:FBR354"/>
    <mergeCell ref="FBS354:FBV354"/>
    <mergeCell ref="EXM353:EXM354"/>
    <mergeCell ref="EXN353:EXN354"/>
    <mergeCell ref="EYM353:EYM354"/>
    <mergeCell ref="EYN353:EYN354"/>
    <mergeCell ref="EZM353:EZM354"/>
    <mergeCell ref="EZN353:EZN354"/>
    <mergeCell ref="FAM353:FAM354"/>
    <mergeCell ref="FAN353:FAN354"/>
    <mergeCell ref="FBM353:FBM354"/>
    <mergeCell ref="FBN353:FBN354"/>
    <mergeCell ref="FGS354:FGV354"/>
    <mergeCell ref="FGW354:FGZ354"/>
    <mergeCell ref="FIA354:FID354"/>
    <mergeCell ref="FIE354:FIH354"/>
    <mergeCell ref="HAE354:HAH354"/>
    <mergeCell ref="HAI354:HAL354"/>
    <mergeCell ref="HAO354:HAR354"/>
    <mergeCell ref="HAS354:HAV354"/>
    <mergeCell ref="HAW354:HAZ354"/>
    <mergeCell ref="HBA354:HBD354"/>
    <mergeCell ref="HBE354:HBH354"/>
    <mergeCell ref="HBI354:HBL354"/>
    <mergeCell ref="HBO354:HBR354"/>
    <mergeCell ref="HBS354:HBV354"/>
    <mergeCell ref="HBW354:HBZ354"/>
    <mergeCell ref="HCA354:HCD354"/>
    <mergeCell ref="HCE354:HCH354"/>
    <mergeCell ref="HCI354:HCL354"/>
    <mergeCell ref="HCO354:HCR354"/>
    <mergeCell ref="HCS354:HCV354"/>
    <mergeCell ref="HCW354:HCZ354"/>
    <mergeCell ref="HDA354:HDD354"/>
    <mergeCell ref="HDE354:HDH354"/>
    <mergeCell ref="HDI354:HDL354"/>
    <mergeCell ref="HFA354:HFD354"/>
    <mergeCell ref="HFE354:HFH354"/>
    <mergeCell ref="HFI354:HFL354"/>
    <mergeCell ref="HFO354:HFR354"/>
    <mergeCell ref="HFS354:HFV354"/>
    <mergeCell ref="HFW354:HFZ354"/>
    <mergeCell ref="HGA354:HGD354"/>
    <mergeCell ref="FSI354:FSL354"/>
    <mergeCell ref="FSO354:FSR354"/>
    <mergeCell ref="FSS354:FSV354"/>
    <mergeCell ref="FSW354:FSZ354"/>
    <mergeCell ref="FTA354:FTD354"/>
    <mergeCell ref="FTE354:FTH354"/>
    <mergeCell ref="FTI354:FTL354"/>
    <mergeCell ref="FTO354:FTR354"/>
    <mergeCell ref="FTS354:FTV354"/>
    <mergeCell ref="FTW354:FTZ354"/>
    <mergeCell ref="FUA354:FUD354"/>
    <mergeCell ref="FUE354:FUH354"/>
    <mergeCell ref="FUI354:FUL354"/>
    <mergeCell ref="FUO354:FUR354"/>
    <mergeCell ref="FRE354:FRH354"/>
    <mergeCell ref="FRI354:FRL354"/>
    <mergeCell ref="FRO354:FRR354"/>
    <mergeCell ref="FUS354:FUV354"/>
    <mergeCell ref="FUW354:FUZ354"/>
    <mergeCell ref="FVA354:FVD354"/>
    <mergeCell ref="FVE354:FVH354"/>
    <mergeCell ref="FVI354:FVL354"/>
    <mergeCell ref="FVO354:FVR354"/>
    <mergeCell ref="FVS354:FVV354"/>
    <mergeCell ref="FVW354:FVZ354"/>
    <mergeCell ref="FWA354:FWD354"/>
    <mergeCell ref="FMN353:FMN354"/>
    <mergeCell ref="FNM353:FNM354"/>
    <mergeCell ref="FNN353:FNN354"/>
    <mergeCell ref="FOM353:FOM354"/>
    <mergeCell ref="FON353:FON354"/>
    <mergeCell ref="FJI354:FJL354"/>
    <mergeCell ref="FJO354:FJR354"/>
    <mergeCell ref="GJM353:GJM354"/>
    <mergeCell ref="GJN353:GJN354"/>
    <mergeCell ref="GKM353:GKM354"/>
    <mergeCell ref="GKN353:GKN354"/>
    <mergeCell ref="GLM353:GLM354"/>
    <mergeCell ref="GLN353:GLN354"/>
    <mergeCell ref="GMM353:GMM354"/>
    <mergeCell ref="GMN353:GMN354"/>
    <mergeCell ref="GNM353:GNM354"/>
    <mergeCell ref="GNN353:GNN354"/>
    <mergeCell ref="GOM353:GOM354"/>
    <mergeCell ref="GON353:GON354"/>
    <mergeCell ref="GPM353:GPM354"/>
    <mergeCell ref="GPN353:GPN354"/>
    <mergeCell ref="GQM353:GQM354"/>
    <mergeCell ref="GQN353:GQN354"/>
    <mergeCell ref="GRM353:GRM354"/>
    <mergeCell ref="GRN353:GRN354"/>
    <mergeCell ref="GSM353:GSM354"/>
    <mergeCell ref="GSN353:GSN354"/>
    <mergeCell ref="GTM353:GTM354"/>
    <mergeCell ref="GIO354:GIR354"/>
    <mergeCell ref="GIS354:GIV354"/>
    <mergeCell ref="GIW354:GIZ354"/>
    <mergeCell ref="GJA354:GJD354"/>
    <mergeCell ref="GJE354:GJH354"/>
    <mergeCell ref="GJI354:GJL354"/>
    <mergeCell ref="GJO354:GJR354"/>
    <mergeCell ref="GJS354:GJV354"/>
    <mergeCell ref="GJW354:GJZ354"/>
    <mergeCell ref="GKA354:GKD354"/>
    <mergeCell ref="GKE354:GKH354"/>
    <mergeCell ref="GKI354:GKL354"/>
    <mergeCell ref="GRW354:GRZ354"/>
    <mergeCell ref="GSA354:GSD354"/>
    <mergeCell ref="GSE354:GSH354"/>
    <mergeCell ref="GSI354:GSL354"/>
    <mergeCell ref="GSO354:GSR354"/>
    <mergeCell ref="GSS354:GSV354"/>
    <mergeCell ref="GSW354:GSZ354"/>
    <mergeCell ref="GTA354:GTD354"/>
    <mergeCell ref="GTE354:GTH354"/>
    <mergeCell ref="GTI354:GTL354"/>
    <mergeCell ref="IGW354:IGZ354"/>
    <mergeCell ref="IHA354:IHD354"/>
    <mergeCell ref="IHE354:IHH354"/>
    <mergeCell ref="IHI354:IHL354"/>
    <mergeCell ref="IHO354:IHR354"/>
    <mergeCell ref="IHS354:IHV354"/>
    <mergeCell ref="IHW354:IHZ354"/>
    <mergeCell ref="IIA354:IID354"/>
    <mergeCell ref="IIE354:IIH354"/>
    <mergeCell ref="III354:IIL354"/>
    <mergeCell ref="IIO354:IIR354"/>
    <mergeCell ref="IIS354:IIV354"/>
    <mergeCell ref="IIW354:IIZ354"/>
    <mergeCell ref="IJA354:IJD354"/>
    <mergeCell ref="IJE354:IJH354"/>
    <mergeCell ref="IJI354:IJL354"/>
    <mergeCell ref="IJO354:IJR354"/>
    <mergeCell ref="IJS354:IJV354"/>
    <mergeCell ref="ILI354:ILL354"/>
    <mergeCell ref="ILO354:ILR354"/>
    <mergeCell ref="ILS354:ILV354"/>
    <mergeCell ref="ILW354:ILZ354"/>
    <mergeCell ref="IMA354:IMD354"/>
    <mergeCell ref="IME354:IMH354"/>
    <mergeCell ref="IMI354:IML354"/>
    <mergeCell ref="IMO354:IMR354"/>
    <mergeCell ref="IMS354:IMV354"/>
    <mergeCell ref="HOM353:HOM354"/>
    <mergeCell ref="HON353:HON354"/>
    <mergeCell ref="HPM353:HPM354"/>
    <mergeCell ref="HPN353:HPN354"/>
    <mergeCell ref="HQM353:HQM354"/>
    <mergeCell ref="HQN353:HQN354"/>
    <mergeCell ref="HRM353:HRM354"/>
    <mergeCell ref="HRN353:HRN354"/>
    <mergeCell ref="HSM353:HSM354"/>
    <mergeCell ref="HSN353:HSN354"/>
    <mergeCell ref="HTM353:HTM354"/>
    <mergeCell ref="HTN353:HTN354"/>
    <mergeCell ref="HUM353:HUM354"/>
    <mergeCell ref="HUN353:HUN354"/>
    <mergeCell ref="HVM353:HVM354"/>
    <mergeCell ref="HVN353:HVN354"/>
    <mergeCell ref="HWM353:HWM354"/>
    <mergeCell ref="HWN353:HWN354"/>
    <mergeCell ref="HXM353:HXM354"/>
    <mergeCell ref="HXN353:HXN354"/>
    <mergeCell ref="HYM353:HYM354"/>
    <mergeCell ref="HYN353:HYN354"/>
    <mergeCell ref="HZM353:HZM354"/>
    <mergeCell ref="HZN353:HZN354"/>
    <mergeCell ref="IAM353:IAM354"/>
    <mergeCell ref="HOO354:HOR354"/>
    <mergeCell ref="HOS354:HOV354"/>
    <mergeCell ref="HOW354:HOZ354"/>
    <mergeCell ref="HPA354:HPD354"/>
    <mergeCell ref="HPE354:HPH354"/>
    <mergeCell ref="HPI354:HPL354"/>
    <mergeCell ref="HPO354:HPR354"/>
    <mergeCell ref="HPS354:HPV354"/>
    <mergeCell ref="HPW354:HPZ354"/>
    <mergeCell ref="HQA354:HQD354"/>
    <mergeCell ref="HQE354:HQH354"/>
    <mergeCell ref="HQI354:HQL354"/>
    <mergeCell ref="JMW354:JMZ354"/>
    <mergeCell ref="JNA354:JND354"/>
    <mergeCell ref="JNE354:JNH354"/>
    <mergeCell ref="JNI354:JNL354"/>
    <mergeCell ref="JNO354:JNR354"/>
    <mergeCell ref="JNS354:JNV354"/>
    <mergeCell ref="JNW354:JNZ354"/>
    <mergeCell ref="JOA354:JOD354"/>
    <mergeCell ref="JOE354:JOH354"/>
    <mergeCell ref="JOI354:JOL354"/>
    <mergeCell ref="JOO354:JOR354"/>
    <mergeCell ref="JOS354:JOV354"/>
    <mergeCell ref="JOW354:JOZ354"/>
    <mergeCell ref="JPA354:JPD354"/>
    <mergeCell ref="JPE354:JPH354"/>
    <mergeCell ref="JPI354:JPL354"/>
    <mergeCell ref="JPO354:JPR354"/>
    <mergeCell ref="JPS354:JPV354"/>
    <mergeCell ref="JPW354:JPZ354"/>
    <mergeCell ref="JQA354:JQD354"/>
    <mergeCell ref="JSA354:JSD354"/>
    <mergeCell ref="JSE354:JSH354"/>
    <mergeCell ref="JSI354:JSL354"/>
    <mergeCell ref="JSO354:JSR354"/>
    <mergeCell ref="JSS354:JSV354"/>
    <mergeCell ref="JSW354:JSZ354"/>
    <mergeCell ref="JTA354:JTD354"/>
    <mergeCell ref="IVM353:IVM354"/>
    <mergeCell ref="IVN353:IVN354"/>
    <mergeCell ref="IWM353:IWM354"/>
    <mergeCell ref="IWN353:IWN354"/>
    <mergeCell ref="IXM353:IXM354"/>
    <mergeCell ref="IXN353:IXN354"/>
    <mergeCell ref="IYM353:IYM354"/>
    <mergeCell ref="IYN353:IYN354"/>
    <mergeCell ref="IZM353:IZM354"/>
    <mergeCell ref="IZN353:IZN354"/>
    <mergeCell ref="JAM353:JAM354"/>
    <mergeCell ref="JAN353:JAN354"/>
    <mergeCell ref="JBM353:JBM354"/>
    <mergeCell ref="JBN353:JBN354"/>
    <mergeCell ref="JCM353:JCM354"/>
    <mergeCell ref="JCN353:JCN354"/>
    <mergeCell ref="JDM353:JDM354"/>
    <mergeCell ref="JDN353:JDN354"/>
    <mergeCell ref="JEM353:JEM354"/>
    <mergeCell ref="JEN353:JEN354"/>
    <mergeCell ref="JFM353:JFM354"/>
    <mergeCell ref="JFN353:JFN354"/>
    <mergeCell ref="JGM353:JGM354"/>
    <mergeCell ref="JGN353:JGN354"/>
    <mergeCell ref="JHM353:JHM354"/>
    <mergeCell ref="IVO354:IVR354"/>
    <mergeCell ref="IVS354:IVV354"/>
    <mergeCell ref="IVW354:IVZ354"/>
    <mergeCell ref="IWA354:IWD354"/>
    <mergeCell ref="IWE354:IWH354"/>
    <mergeCell ref="IWI354:IWL354"/>
    <mergeCell ref="IWO354:IWR354"/>
    <mergeCell ref="IWS354:IWV354"/>
    <mergeCell ref="IWW354:IWZ354"/>
    <mergeCell ref="IXA354:IXD354"/>
    <mergeCell ref="IXE354:IXH354"/>
    <mergeCell ref="IXI354:IXL354"/>
    <mergeCell ref="KTE354:KTH354"/>
    <mergeCell ref="KTI354:KTL354"/>
    <mergeCell ref="KTO354:KTR354"/>
    <mergeCell ref="KTS354:KTV354"/>
    <mergeCell ref="KTW354:KTZ354"/>
    <mergeCell ref="KUA354:KUD354"/>
    <mergeCell ref="KUE354:KUH354"/>
    <mergeCell ref="KUI354:KUL354"/>
    <mergeCell ref="KUO354:KUR354"/>
    <mergeCell ref="KUS354:KUV354"/>
    <mergeCell ref="KUW354:KUZ354"/>
    <mergeCell ref="KVA354:KVD354"/>
    <mergeCell ref="KVE354:KVH354"/>
    <mergeCell ref="KVI354:KVL354"/>
    <mergeCell ref="KVO354:KVR354"/>
    <mergeCell ref="KVS354:KVV354"/>
    <mergeCell ref="KVW354:KVZ354"/>
    <mergeCell ref="KWA354:KWD354"/>
    <mergeCell ref="KWE354:KWH354"/>
    <mergeCell ref="KWI354:KWL354"/>
    <mergeCell ref="KYS354:KYV354"/>
    <mergeCell ref="KYW354:KYZ354"/>
    <mergeCell ref="KZA354:KZD354"/>
    <mergeCell ref="KZE354:KZH354"/>
    <mergeCell ref="KZI354:KZL354"/>
    <mergeCell ref="KBM353:KBM354"/>
    <mergeCell ref="KBN353:KBN354"/>
    <mergeCell ref="KCM353:KCM354"/>
    <mergeCell ref="KCN353:KCN354"/>
    <mergeCell ref="KDM353:KDM354"/>
    <mergeCell ref="KDN353:KDN354"/>
    <mergeCell ref="KEM353:KEM354"/>
    <mergeCell ref="KEN353:KEN354"/>
    <mergeCell ref="KFM353:KFM354"/>
    <mergeCell ref="KFN353:KFN354"/>
    <mergeCell ref="KGM353:KGM354"/>
    <mergeCell ref="KGN353:KGN354"/>
    <mergeCell ref="KHM353:KHM354"/>
    <mergeCell ref="KHN353:KHN354"/>
    <mergeCell ref="KIM353:KIM354"/>
    <mergeCell ref="KIN353:KIN354"/>
    <mergeCell ref="KJM353:KJM354"/>
    <mergeCell ref="KJN353:KJN354"/>
    <mergeCell ref="KKM353:KKM354"/>
    <mergeCell ref="KKN353:KKN354"/>
    <mergeCell ref="KLM353:KLM354"/>
    <mergeCell ref="KLN353:KLN354"/>
    <mergeCell ref="KMM353:KMM354"/>
    <mergeCell ref="KMN353:KMN354"/>
    <mergeCell ref="KNM353:KNM354"/>
    <mergeCell ref="KNN353:KNN354"/>
    <mergeCell ref="KOM353:KOM354"/>
    <mergeCell ref="KBO354:KBR354"/>
    <mergeCell ref="KBS354:KBV354"/>
    <mergeCell ref="KBW354:KBZ354"/>
    <mergeCell ref="KCA354:KCD354"/>
    <mergeCell ref="KCE354:KCH354"/>
    <mergeCell ref="KCI354:KCL354"/>
    <mergeCell ref="KCO354:KCR354"/>
    <mergeCell ref="KCS354:KCV354"/>
    <mergeCell ref="KCW354:KCZ354"/>
    <mergeCell ref="KDA354:KDD354"/>
    <mergeCell ref="KDE354:KDH354"/>
    <mergeCell ref="KDI354:KDL354"/>
    <mergeCell ref="LZW354:LZZ354"/>
    <mergeCell ref="MAA354:MAD354"/>
    <mergeCell ref="MAE354:MAH354"/>
    <mergeCell ref="MAI354:MAL354"/>
    <mergeCell ref="MAO354:MAR354"/>
    <mergeCell ref="MAS354:MAV354"/>
    <mergeCell ref="MAW354:MAZ354"/>
    <mergeCell ref="MBA354:MBD354"/>
    <mergeCell ref="MBE354:MBH354"/>
    <mergeCell ref="MBI354:MBL354"/>
    <mergeCell ref="MBO354:MBR354"/>
    <mergeCell ref="MBS354:MBV354"/>
    <mergeCell ref="MBW354:MBZ354"/>
    <mergeCell ref="MCA354:MCD354"/>
    <mergeCell ref="MCE354:MCH354"/>
    <mergeCell ref="MCI354:MCL354"/>
    <mergeCell ref="MCO354:MCR354"/>
    <mergeCell ref="MCS354:MCV354"/>
    <mergeCell ref="MFA354:MFD354"/>
    <mergeCell ref="MFE354:MFH354"/>
    <mergeCell ref="MFI354:MFL354"/>
    <mergeCell ref="MFO354:MFR354"/>
    <mergeCell ref="MFS354:MFV354"/>
    <mergeCell ref="LHM353:LHM354"/>
    <mergeCell ref="LHN353:LHN354"/>
    <mergeCell ref="LIM353:LIM354"/>
    <mergeCell ref="LIN353:LIN354"/>
    <mergeCell ref="LJM353:LJM354"/>
    <mergeCell ref="LJN353:LJN354"/>
    <mergeCell ref="LKM353:LKM354"/>
    <mergeCell ref="LKN353:LKN354"/>
    <mergeCell ref="LLM353:LLM354"/>
    <mergeCell ref="LLN353:LLN354"/>
    <mergeCell ref="LMM353:LMM354"/>
    <mergeCell ref="LMN353:LMN354"/>
    <mergeCell ref="LNM353:LNM354"/>
    <mergeCell ref="LNN353:LNN354"/>
    <mergeCell ref="LOM353:LOM354"/>
    <mergeCell ref="LON353:LON354"/>
    <mergeCell ref="LPM353:LPM354"/>
    <mergeCell ref="LPN353:LPN354"/>
    <mergeCell ref="LQM353:LQM354"/>
    <mergeCell ref="LQN353:LQN354"/>
    <mergeCell ref="LRM353:LRM354"/>
    <mergeCell ref="LRN353:LRN354"/>
    <mergeCell ref="LSM353:LSM354"/>
    <mergeCell ref="LSN353:LSN354"/>
    <mergeCell ref="LTM353:LTM354"/>
    <mergeCell ref="LTN353:LTN354"/>
    <mergeCell ref="LUM353:LUM354"/>
    <mergeCell ref="LUN353:LUN354"/>
    <mergeCell ref="LVM353:LVM354"/>
    <mergeCell ref="LHO354:LHR354"/>
    <mergeCell ref="LHS354:LHV354"/>
    <mergeCell ref="LHW354:LHZ354"/>
    <mergeCell ref="LIA354:LID354"/>
    <mergeCell ref="LIE354:LIH354"/>
    <mergeCell ref="LII354:LIL354"/>
    <mergeCell ref="LIO354:LIR354"/>
    <mergeCell ref="LIS354:LIV354"/>
    <mergeCell ref="LIW354:LIZ354"/>
    <mergeCell ref="LJA354:LJD354"/>
    <mergeCell ref="LJE354:LJH354"/>
    <mergeCell ref="LJI354:LJL354"/>
    <mergeCell ref="NLS354:NLV354"/>
    <mergeCell ref="NLW354:NLZ354"/>
    <mergeCell ref="NMA354:NMD354"/>
    <mergeCell ref="MOM353:MOM354"/>
    <mergeCell ref="MON353:MON354"/>
    <mergeCell ref="MPM353:MPM354"/>
    <mergeCell ref="MPN353:MPN354"/>
    <mergeCell ref="MQM353:MQM354"/>
    <mergeCell ref="MQN353:MQN354"/>
    <mergeCell ref="MRM353:MRM354"/>
    <mergeCell ref="MRN353:MRN354"/>
    <mergeCell ref="MSM353:MSM354"/>
    <mergeCell ref="MSN353:MSN354"/>
    <mergeCell ref="MTM353:MTM354"/>
    <mergeCell ref="MTN353:MTN354"/>
    <mergeCell ref="MUM353:MUM354"/>
    <mergeCell ref="MUN353:MUN354"/>
    <mergeCell ref="MVM353:MVM354"/>
    <mergeCell ref="MVN353:MVN354"/>
    <mergeCell ref="MWM353:MWM354"/>
    <mergeCell ref="MWN353:MWN354"/>
    <mergeCell ref="MXM353:MXM354"/>
    <mergeCell ref="MXN353:MXN354"/>
    <mergeCell ref="MYM353:MYM354"/>
    <mergeCell ref="MYN353:MYN354"/>
    <mergeCell ref="MZM353:MZM354"/>
    <mergeCell ref="MZN353:MZN354"/>
    <mergeCell ref="NAM353:NAM354"/>
    <mergeCell ref="NAN353:NAN354"/>
    <mergeCell ref="NBM353:NBM354"/>
    <mergeCell ref="NBN353:NBN354"/>
    <mergeCell ref="NCM353:NCM354"/>
    <mergeCell ref="MNW354:MNZ354"/>
    <mergeCell ref="MOA354:MOD354"/>
    <mergeCell ref="MOE354:MOH354"/>
    <mergeCell ref="MOI354:MOL354"/>
    <mergeCell ref="MOO354:MOR354"/>
    <mergeCell ref="MOS354:MOV354"/>
    <mergeCell ref="MOW354:MOZ354"/>
    <mergeCell ref="MPA354:MPD354"/>
    <mergeCell ref="MPE354:MPH354"/>
    <mergeCell ref="MPI354:MPL354"/>
    <mergeCell ref="MPO354:MPR354"/>
    <mergeCell ref="MPS354:MPV354"/>
    <mergeCell ref="MPW354:MPZ354"/>
    <mergeCell ref="MQA354:MQD354"/>
    <mergeCell ref="MQE354:MQH354"/>
    <mergeCell ref="MQI354:MQL354"/>
    <mergeCell ref="MQO354:MQR354"/>
    <mergeCell ref="MQS354:MQV354"/>
    <mergeCell ref="MQW354:MQZ354"/>
    <mergeCell ref="MRA354:MRD354"/>
    <mergeCell ref="MRE354:MRH354"/>
    <mergeCell ref="MRI354:MRL354"/>
    <mergeCell ref="MRO354:MRR354"/>
    <mergeCell ref="MRS354:MRV354"/>
    <mergeCell ref="MRW354:MRZ354"/>
    <mergeCell ref="MSA354:MSD354"/>
    <mergeCell ref="MSE354:MSH354"/>
    <mergeCell ref="MSI354:MSL354"/>
    <mergeCell ref="MSO354:MSR354"/>
    <mergeCell ref="MSS354:MSV354"/>
    <mergeCell ref="MSW354:MSZ354"/>
    <mergeCell ref="MVI354:MVL354"/>
    <mergeCell ref="NWS354:NWV354"/>
    <mergeCell ref="NWW354:NWZ354"/>
    <mergeCell ref="NXA354:NXD354"/>
    <mergeCell ref="NXE354:NXH354"/>
    <mergeCell ref="NXI354:NXL354"/>
    <mergeCell ref="NXO354:NXR354"/>
    <mergeCell ref="NXS354:NXV354"/>
    <mergeCell ref="NXW354:NXZ354"/>
    <mergeCell ref="NYA354:NYD354"/>
    <mergeCell ref="NYE354:NYH354"/>
    <mergeCell ref="NYI354:NYL354"/>
    <mergeCell ref="NYO354:NYR354"/>
    <mergeCell ref="NYS354:NYV354"/>
    <mergeCell ref="NYW354:NYZ354"/>
    <mergeCell ref="NZA354:NZD354"/>
    <mergeCell ref="NZE354:NZH354"/>
    <mergeCell ref="OCA354:OCD354"/>
    <mergeCell ref="OCE354:OCH354"/>
    <mergeCell ref="NEM353:NEM354"/>
    <mergeCell ref="NEN353:NEN354"/>
    <mergeCell ref="NFM353:NFM354"/>
    <mergeCell ref="NFN353:NFN354"/>
    <mergeCell ref="NGM353:NGM354"/>
    <mergeCell ref="NGN353:NGN354"/>
    <mergeCell ref="NHM353:NHM354"/>
    <mergeCell ref="NHN353:NHN354"/>
    <mergeCell ref="NIM353:NIM354"/>
    <mergeCell ref="NIN353:NIN354"/>
    <mergeCell ref="NJM353:NJM354"/>
    <mergeCell ref="NJN353:NJN354"/>
    <mergeCell ref="NKM353:NKM354"/>
    <mergeCell ref="NKN353:NKN354"/>
    <mergeCell ref="NLM353:NLM354"/>
    <mergeCell ref="NLN353:NLN354"/>
    <mergeCell ref="NMM353:NMM354"/>
    <mergeCell ref="NMN353:NMN354"/>
    <mergeCell ref="NNM353:NNM354"/>
    <mergeCell ref="NNN353:NNN354"/>
    <mergeCell ref="NOM353:NOM354"/>
    <mergeCell ref="NON353:NON354"/>
    <mergeCell ref="NPM353:NPM354"/>
    <mergeCell ref="NPN353:NPN354"/>
    <mergeCell ref="NQM353:NQM354"/>
    <mergeCell ref="NQN353:NQN354"/>
    <mergeCell ref="NRM353:NRM354"/>
    <mergeCell ref="NRN353:NRN354"/>
    <mergeCell ref="NSM353:NSM354"/>
    <mergeCell ref="NSN353:NSN354"/>
    <mergeCell ref="NEO354:NER354"/>
    <mergeCell ref="NES354:NEV354"/>
    <mergeCell ref="NEW354:NEZ354"/>
    <mergeCell ref="NFA354:NFD354"/>
    <mergeCell ref="NFE354:NFH354"/>
    <mergeCell ref="NFI354:NFL354"/>
    <mergeCell ref="NFO354:NFR354"/>
    <mergeCell ref="NFS354:NFV354"/>
    <mergeCell ref="NFW354:NFZ354"/>
    <mergeCell ref="NGA354:NGD354"/>
    <mergeCell ref="NGE354:NGH354"/>
    <mergeCell ref="NGI354:NGL354"/>
    <mergeCell ref="NGO354:NGR354"/>
    <mergeCell ref="NGS354:NGV354"/>
    <mergeCell ref="NGW354:NGZ354"/>
    <mergeCell ref="NHA354:NHD354"/>
    <mergeCell ref="OSM353:OSM354"/>
    <mergeCell ref="OSN353:OSN354"/>
    <mergeCell ref="OTM353:OTM354"/>
    <mergeCell ref="OTN353:OTN354"/>
    <mergeCell ref="OUM353:OUM354"/>
    <mergeCell ref="OUN353:OUN354"/>
    <mergeCell ref="OVM353:OVM354"/>
    <mergeCell ref="OVN353:OVN354"/>
    <mergeCell ref="OWM353:OWM354"/>
    <mergeCell ref="OWN353:OWN354"/>
    <mergeCell ref="OXM353:OXM354"/>
    <mergeCell ref="OXN353:OXN354"/>
    <mergeCell ref="OYM353:OYM354"/>
    <mergeCell ref="OYN353:OYN354"/>
    <mergeCell ref="OZM353:OZM354"/>
    <mergeCell ref="OZN353:OZN354"/>
    <mergeCell ref="OKI354:OKL354"/>
    <mergeCell ref="OKO354:OKR354"/>
    <mergeCell ref="OKS354:OKV354"/>
    <mergeCell ref="OKW354:OKZ354"/>
    <mergeCell ref="OLA354:OLD354"/>
    <mergeCell ref="OLE354:OLH354"/>
    <mergeCell ref="OLI354:OLL354"/>
    <mergeCell ref="OLO354:OLR354"/>
    <mergeCell ref="OLS354:OLV354"/>
    <mergeCell ref="OLW354:OLZ354"/>
    <mergeCell ref="OMA354:OMD354"/>
    <mergeCell ref="OME354:OMH354"/>
    <mergeCell ref="OMI354:OML354"/>
    <mergeCell ref="OMO354:OMR354"/>
    <mergeCell ref="OMS354:OMV354"/>
    <mergeCell ref="OMW354:OMZ354"/>
    <mergeCell ref="ONA354:OND354"/>
    <mergeCell ref="ONE354:ONH354"/>
    <mergeCell ref="ONI354:ONL354"/>
    <mergeCell ref="ONO354:ONR354"/>
    <mergeCell ref="ONS354:ONV354"/>
    <mergeCell ref="ONW354:ONZ354"/>
    <mergeCell ref="OOA354:OOD354"/>
    <mergeCell ref="OOE354:OOH354"/>
    <mergeCell ref="OOI354:OOL354"/>
    <mergeCell ref="OOO354:OOR354"/>
    <mergeCell ref="OOS354:OOV354"/>
    <mergeCell ref="OOW354:OOZ354"/>
    <mergeCell ref="OPA354:OPD354"/>
    <mergeCell ref="OPE354:OPH354"/>
    <mergeCell ref="OPI354:OPL354"/>
    <mergeCell ref="OSI354:OSL354"/>
    <mergeCell ref="OSO354:OSR354"/>
    <mergeCell ref="OSS354:OSV354"/>
    <mergeCell ref="OSW354:OSZ354"/>
    <mergeCell ref="OTA354:OTD354"/>
    <mergeCell ref="OTE354:OTH354"/>
    <mergeCell ref="OTI354:OTL354"/>
    <mergeCell ref="OTO354:OTR354"/>
    <mergeCell ref="OTS354:OTV354"/>
    <mergeCell ref="OTW354:OTZ354"/>
    <mergeCell ref="OUA354:OUD354"/>
    <mergeCell ref="OUE354:OUH354"/>
    <mergeCell ref="OUI354:OUL354"/>
    <mergeCell ref="OUO354:OUR354"/>
    <mergeCell ref="OUS354:OUV354"/>
    <mergeCell ref="OUW354:OUZ354"/>
    <mergeCell ref="OVA354:OVD354"/>
    <mergeCell ref="QWS354:QWV354"/>
    <mergeCell ref="PTE354:PTH354"/>
    <mergeCell ref="PTI354:PTL354"/>
    <mergeCell ref="PTO354:PTR354"/>
    <mergeCell ref="PTS354:PTV354"/>
    <mergeCell ref="PTW354:PTZ354"/>
    <mergeCell ref="PUA354:PUD354"/>
    <mergeCell ref="PUE354:PUH354"/>
    <mergeCell ref="PUI354:PUL354"/>
    <mergeCell ref="PUO354:PUR354"/>
    <mergeCell ref="PUS354:PUV354"/>
    <mergeCell ref="PUW354:PUZ354"/>
    <mergeCell ref="PVA354:PVD354"/>
    <mergeCell ref="PVE354:PVH354"/>
    <mergeCell ref="PVI354:PVL354"/>
    <mergeCell ref="PVO354:PVR354"/>
    <mergeCell ref="PVS354:PVV354"/>
    <mergeCell ref="PYS354:PYV354"/>
    <mergeCell ref="PAM353:PAM354"/>
    <mergeCell ref="PAN353:PAN354"/>
    <mergeCell ref="PBM353:PBM354"/>
    <mergeCell ref="PBN353:PBN354"/>
    <mergeCell ref="PCM353:PCM354"/>
    <mergeCell ref="PCN353:PCN354"/>
    <mergeCell ref="PDM353:PDM354"/>
    <mergeCell ref="PDN353:PDN354"/>
    <mergeCell ref="PEM353:PEM354"/>
    <mergeCell ref="PEN353:PEN354"/>
    <mergeCell ref="PFM353:PFM354"/>
    <mergeCell ref="PFN353:PFN354"/>
    <mergeCell ref="PGM353:PGM354"/>
    <mergeCell ref="PGN353:PGN354"/>
    <mergeCell ref="PHM353:PHM354"/>
    <mergeCell ref="PHN353:PHN354"/>
    <mergeCell ref="PIM353:PIM354"/>
    <mergeCell ref="PIN353:PIN354"/>
    <mergeCell ref="PJM353:PJM354"/>
    <mergeCell ref="PJN353:PJN354"/>
    <mergeCell ref="PKM353:PKM354"/>
    <mergeCell ref="PKN353:PKN354"/>
    <mergeCell ref="PLM353:PLM354"/>
    <mergeCell ref="PLN353:PLN354"/>
    <mergeCell ref="PMM353:PMM354"/>
    <mergeCell ref="PMN353:PMN354"/>
    <mergeCell ref="PNM353:PNM354"/>
    <mergeCell ref="PNN353:PNN354"/>
    <mergeCell ref="POM353:POM354"/>
    <mergeCell ref="PON353:PON354"/>
    <mergeCell ref="PPM353:PPM354"/>
    <mergeCell ref="PPN353:PPN354"/>
    <mergeCell ref="PQM353:PQM354"/>
    <mergeCell ref="PAO354:PAR354"/>
    <mergeCell ref="PAS354:PAV354"/>
    <mergeCell ref="PFW354:PFZ354"/>
    <mergeCell ref="PGA354:PGD354"/>
    <mergeCell ref="PGE354:PGH354"/>
    <mergeCell ref="PGI354:PGL354"/>
    <mergeCell ref="PGO354:PGR354"/>
    <mergeCell ref="PGS354:PGV354"/>
    <mergeCell ref="PGW354:PGZ354"/>
    <mergeCell ref="PHA354:PHD354"/>
    <mergeCell ref="PHE354:PHH354"/>
    <mergeCell ref="PHI354:PHL354"/>
    <mergeCell ref="PHO354:PHR354"/>
    <mergeCell ref="RMW354:RMZ354"/>
    <mergeCell ref="QTM353:QTM354"/>
    <mergeCell ref="QTN353:QTN354"/>
    <mergeCell ref="QUM353:QUM354"/>
    <mergeCell ref="QUN353:QUN354"/>
    <mergeCell ref="QVM353:QVM354"/>
    <mergeCell ref="QVN353:QVN354"/>
    <mergeCell ref="QWM353:QWM354"/>
    <mergeCell ref="QWN353:QWN354"/>
    <mergeCell ref="QXM353:QXM354"/>
    <mergeCell ref="QMI354:QML354"/>
    <mergeCell ref="QMO354:QMR354"/>
    <mergeCell ref="QMS354:QMV354"/>
    <mergeCell ref="QMW354:QMZ354"/>
    <mergeCell ref="QNA354:QND354"/>
    <mergeCell ref="QNE354:QNH354"/>
    <mergeCell ref="QNI354:QNL354"/>
    <mergeCell ref="QNO354:QNR354"/>
    <mergeCell ref="QNS354:QNV354"/>
    <mergeCell ref="QNW354:QNZ354"/>
    <mergeCell ref="QOA354:QOD354"/>
    <mergeCell ref="QOE354:QOH354"/>
    <mergeCell ref="QOI354:QOL354"/>
    <mergeCell ref="QOO354:QOR354"/>
    <mergeCell ref="QOS354:QOV354"/>
    <mergeCell ref="QOW354:QOZ354"/>
    <mergeCell ref="QPA354:QPD354"/>
    <mergeCell ref="QPE354:QPH354"/>
    <mergeCell ref="QPI354:QPL354"/>
    <mergeCell ref="QPO354:QPR354"/>
    <mergeCell ref="QPS354:QPV354"/>
    <mergeCell ref="QPW354:QPZ354"/>
    <mergeCell ref="QQA354:QQD354"/>
    <mergeCell ref="QQE354:QQH354"/>
    <mergeCell ref="QQI354:QQL354"/>
    <mergeCell ref="QQO354:QQR354"/>
    <mergeCell ref="QQS354:QQV354"/>
    <mergeCell ref="QQW354:QQZ354"/>
    <mergeCell ref="QRA354:QRD354"/>
    <mergeCell ref="QRE354:QRH354"/>
    <mergeCell ref="QRI354:QRL354"/>
    <mergeCell ref="QSW354:QSZ354"/>
    <mergeCell ref="QTA354:QTD354"/>
    <mergeCell ref="QTE354:QTH354"/>
    <mergeCell ref="QTI354:QTL354"/>
    <mergeCell ref="QTO354:QTR354"/>
    <mergeCell ref="QTS354:QTV354"/>
    <mergeCell ref="QTW354:QTZ354"/>
    <mergeCell ref="QUA354:QUD354"/>
    <mergeCell ref="QUE354:QUH354"/>
    <mergeCell ref="QUI354:QUL354"/>
    <mergeCell ref="QUO354:QUR354"/>
    <mergeCell ref="QUS354:QUV354"/>
    <mergeCell ref="QUW354:QUZ354"/>
    <mergeCell ref="QVA354:QVD354"/>
    <mergeCell ref="QVE354:QVH354"/>
    <mergeCell ref="QVI354:QVL354"/>
    <mergeCell ref="QVO354:QVR354"/>
    <mergeCell ref="QVS354:QVV354"/>
    <mergeCell ref="QVW354:QVZ354"/>
    <mergeCell ref="QWA354:QWD354"/>
    <mergeCell ref="QWE354:QWH354"/>
    <mergeCell ref="QWI354:QWL354"/>
    <mergeCell ref="QWO354:QWR354"/>
    <mergeCell ref="SDA354:SDD354"/>
    <mergeCell ref="RJM353:RJM354"/>
    <mergeCell ref="RJN353:RJN354"/>
    <mergeCell ref="RKM353:RKM354"/>
    <mergeCell ref="RKN353:RKN354"/>
    <mergeCell ref="RLM353:RLM354"/>
    <mergeCell ref="RLN353:RLN354"/>
    <mergeCell ref="RMM353:RMM354"/>
    <mergeCell ref="RMN353:RMN354"/>
    <mergeCell ref="RNM353:RNM354"/>
    <mergeCell ref="RNN353:RNN354"/>
    <mergeCell ref="RCO354:RCR354"/>
    <mergeCell ref="RCS354:RCV354"/>
    <mergeCell ref="RCW354:RCZ354"/>
    <mergeCell ref="RDA354:RDD354"/>
    <mergeCell ref="RDE354:RDH354"/>
    <mergeCell ref="RDI354:RDL354"/>
    <mergeCell ref="RDO354:RDR354"/>
    <mergeCell ref="RDS354:RDV354"/>
    <mergeCell ref="RDW354:RDZ354"/>
    <mergeCell ref="REA354:RED354"/>
    <mergeCell ref="REE354:REH354"/>
    <mergeCell ref="REI354:REL354"/>
    <mergeCell ref="REO354:RER354"/>
    <mergeCell ref="RES354:REV354"/>
    <mergeCell ref="REW354:REZ354"/>
    <mergeCell ref="RFA354:RFD354"/>
    <mergeCell ref="RFE354:RFH354"/>
    <mergeCell ref="RFI354:RFL354"/>
    <mergeCell ref="RFO354:RFR354"/>
    <mergeCell ref="RFS354:RFV354"/>
    <mergeCell ref="RFW354:RFZ354"/>
    <mergeCell ref="RGA354:RGD354"/>
    <mergeCell ref="RGE354:RGH354"/>
    <mergeCell ref="RGI354:RGL354"/>
    <mergeCell ref="RGO354:RGR354"/>
    <mergeCell ref="RGS354:RGV354"/>
    <mergeCell ref="RGW354:RGZ354"/>
    <mergeCell ref="RHA354:RHD354"/>
    <mergeCell ref="RHE354:RHH354"/>
    <mergeCell ref="RHI354:RHL354"/>
    <mergeCell ref="RHO354:RHR354"/>
    <mergeCell ref="RJE354:RJH354"/>
    <mergeCell ref="RJI354:RJL354"/>
    <mergeCell ref="RJO354:RJR354"/>
    <mergeCell ref="RJS354:RJV354"/>
    <mergeCell ref="RJW354:RJZ354"/>
    <mergeCell ref="RKA354:RKD354"/>
    <mergeCell ref="RKE354:RKH354"/>
    <mergeCell ref="RKI354:RKL354"/>
    <mergeCell ref="RKO354:RKR354"/>
    <mergeCell ref="RKS354:RKV354"/>
    <mergeCell ref="RKW354:RKZ354"/>
    <mergeCell ref="RLA354:RLD354"/>
    <mergeCell ref="RLE354:RLH354"/>
    <mergeCell ref="RLI354:RLL354"/>
    <mergeCell ref="RLO354:RLR354"/>
    <mergeCell ref="RLS354:RLV354"/>
    <mergeCell ref="RLW354:RLZ354"/>
    <mergeCell ref="RMA354:RMD354"/>
    <mergeCell ref="RME354:RMH354"/>
    <mergeCell ref="RMI354:RML354"/>
    <mergeCell ref="RMO354:RMR354"/>
    <mergeCell ref="RMS354:RMV354"/>
    <mergeCell ref="STE354:STH354"/>
    <mergeCell ref="RZM353:RZM354"/>
    <mergeCell ref="RZN353:RZN354"/>
    <mergeCell ref="SAM353:SAM354"/>
    <mergeCell ref="SAN353:SAN354"/>
    <mergeCell ref="SBM353:SBM354"/>
    <mergeCell ref="SBN353:SBN354"/>
    <mergeCell ref="SCM353:SCM354"/>
    <mergeCell ref="SCN353:SCN354"/>
    <mergeCell ref="SDM353:SDM354"/>
    <mergeCell ref="SDN353:SDN354"/>
    <mergeCell ref="SEM353:SEM354"/>
    <mergeCell ref="RSS354:RSV354"/>
    <mergeCell ref="RSW354:RSZ354"/>
    <mergeCell ref="RTA354:RTD354"/>
    <mergeCell ref="RTE354:RTH354"/>
    <mergeCell ref="RTI354:RTL354"/>
    <mergeCell ref="RTO354:RTR354"/>
    <mergeCell ref="RTS354:RTV354"/>
    <mergeCell ref="RTW354:RTZ354"/>
    <mergeCell ref="RUA354:RUD354"/>
    <mergeCell ref="RUE354:RUH354"/>
    <mergeCell ref="RUI354:RUL354"/>
    <mergeCell ref="RUO354:RUR354"/>
    <mergeCell ref="RUS354:RUV354"/>
    <mergeCell ref="RUW354:RUZ354"/>
    <mergeCell ref="RVA354:RVD354"/>
    <mergeCell ref="RVE354:RVH354"/>
    <mergeCell ref="RVI354:RVL354"/>
    <mergeCell ref="RVO354:RVR354"/>
    <mergeCell ref="RVS354:RVV354"/>
    <mergeCell ref="RVW354:RVZ354"/>
    <mergeCell ref="RWA354:RWD354"/>
    <mergeCell ref="RWE354:RWH354"/>
    <mergeCell ref="RWI354:RWL354"/>
    <mergeCell ref="RWO354:RWR354"/>
    <mergeCell ref="RWS354:RWV354"/>
    <mergeCell ref="RWW354:RWZ354"/>
    <mergeCell ref="RXA354:RXD354"/>
    <mergeCell ref="RXE354:RXH354"/>
    <mergeCell ref="RXI354:RXL354"/>
    <mergeCell ref="RXO354:RXR354"/>
    <mergeCell ref="RXS354:RXV354"/>
    <mergeCell ref="RZE354:RZH354"/>
    <mergeCell ref="RZI354:RZL354"/>
    <mergeCell ref="RZO354:RZR354"/>
    <mergeCell ref="RZS354:RZV354"/>
    <mergeCell ref="RZW354:RZZ354"/>
    <mergeCell ref="SAA354:SAD354"/>
    <mergeCell ref="SAE354:SAH354"/>
    <mergeCell ref="SAI354:SAL354"/>
    <mergeCell ref="SAO354:SAR354"/>
    <mergeCell ref="SAS354:SAV354"/>
    <mergeCell ref="SBE354:SBH354"/>
    <mergeCell ref="SBI354:SBL354"/>
    <mergeCell ref="SBO354:SBR354"/>
    <mergeCell ref="SBS354:SBV354"/>
    <mergeCell ref="SBW354:SBZ354"/>
    <mergeCell ref="SCA354:SCD354"/>
    <mergeCell ref="SCE354:SCH354"/>
    <mergeCell ref="SCI354:SCL354"/>
    <mergeCell ref="SCO354:SCR354"/>
    <mergeCell ref="SCS354:SCV354"/>
    <mergeCell ref="SCW354:SCZ354"/>
    <mergeCell ref="TII354:TIL354"/>
    <mergeCell ref="TIO354:TIR354"/>
    <mergeCell ref="TIS354:TIV354"/>
    <mergeCell ref="TIW354:TIZ354"/>
    <mergeCell ref="TJA354:TJD354"/>
    <mergeCell ref="TJE354:TJH354"/>
    <mergeCell ref="TJI354:TJL354"/>
    <mergeCell ref="SPM353:SPM354"/>
    <mergeCell ref="SPN353:SPN354"/>
    <mergeCell ref="SQM353:SQM354"/>
    <mergeCell ref="SQN353:SQN354"/>
    <mergeCell ref="SRM353:SRM354"/>
    <mergeCell ref="SRN353:SRN354"/>
    <mergeCell ref="SSM353:SSM354"/>
    <mergeCell ref="SSN353:SSN354"/>
    <mergeCell ref="STM353:STM354"/>
    <mergeCell ref="STN353:STN354"/>
    <mergeCell ref="SUM353:SUM354"/>
    <mergeCell ref="SUN353:SUN354"/>
    <mergeCell ref="SIW354:SIZ354"/>
    <mergeCell ref="SJA354:SJD354"/>
    <mergeCell ref="SJE354:SJH354"/>
    <mergeCell ref="SJI354:SJL354"/>
    <mergeCell ref="SJO354:SJR354"/>
    <mergeCell ref="SJS354:SJV354"/>
    <mergeCell ref="SJW354:SJZ354"/>
    <mergeCell ref="SKA354:SKD354"/>
    <mergeCell ref="SKE354:SKH354"/>
    <mergeCell ref="SKI354:SKL354"/>
    <mergeCell ref="SKO354:SKR354"/>
    <mergeCell ref="SKS354:SKV354"/>
    <mergeCell ref="SKW354:SKZ354"/>
    <mergeCell ref="SLA354:SLD354"/>
    <mergeCell ref="SLE354:SLH354"/>
    <mergeCell ref="SLI354:SLL354"/>
    <mergeCell ref="SLO354:SLR354"/>
    <mergeCell ref="SLS354:SLV354"/>
    <mergeCell ref="SLW354:SLZ354"/>
    <mergeCell ref="SMA354:SMD354"/>
    <mergeCell ref="SME354:SMH354"/>
    <mergeCell ref="SMI354:SML354"/>
    <mergeCell ref="SMO354:SMR354"/>
    <mergeCell ref="SMS354:SMV354"/>
    <mergeCell ref="SMW354:SMZ354"/>
    <mergeCell ref="SNA354:SND354"/>
    <mergeCell ref="SNE354:SNH354"/>
    <mergeCell ref="SNI354:SNL354"/>
    <mergeCell ref="SNO354:SNR354"/>
    <mergeCell ref="SNS354:SNV354"/>
    <mergeCell ref="SNW354:SNZ354"/>
    <mergeCell ref="SPO354:SPR354"/>
    <mergeCell ref="SPS354:SPV354"/>
    <mergeCell ref="SPW354:SPZ354"/>
    <mergeCell ref="SRI354:SRL354"/>
    <mergeCell ref="SRO354:SRR354"/>
    <mergeCell ref="SRS354:SRV354"/>
    <mergeCell ref="SRW354:SRZ354"/>
    <mergeCell ref="SSA354:SSD354"/>
    <mergeCell ref="SSE354:SSH354"/>
    <mergeCell ref="SSI354:SSL354"/>
    <mergeCell ref="SSO354:SSR354"/>
    <mergeCell ref="SSS354:SSV354"/>
    <mergeCell ref="SSW354:SSZ354"/>
    <mergeCell ref="STA354:STD354"/>
    <mergeCell ref="TYO354:TYR354"/>
    <mergeCell ref="TYS354:TYV354"/>
    <mergeCell ref="TYW354:TYZ354"/>
    <mergeCell ref="TZA354:TZD354"/>
    <mergeCell ref="TZE354:TZH354"/>
    <mergeCell ref="TZI354:TZL354"/>
    <mergeCell ref="TZO354:TZR354"/>
    <mergeCell ref="TGM353:TGM354"/>
    <mergeCell ref="TGN353:TGN354"/>
    <mergeCell ref="THM353:THM354"/>
    <mergeCell ref="THN353:THN354"/>
    <mergeCell ref="TIM353:TIM354"/>
    <mergeCell ref="TIN353:TIN354"/>
    <mergeCell ref="TJM353:TJM354"/>
    <mergeCell ref="TJN353:TJN354"/>
    <mergeCell ref="TKM353:TKM354"/>
    <mergeCell ref="TKN353:TKN354"/>
    <mergeCell ref="TLM353:TLM354"/>
    <mergeCell ref="SZA354:SZD354"/>
    <mergeCell ref="SZE354:SZH354"/>
    <mergeCell ref="SZI354:SZL354"/>
    <mergeCell ref="SZO354:SZR354"/>
    <mergeCell ref="SZS354:SZV354"/>
    <mergeCell ref="SZW354:SZZ354"/>
    <mergeCell ref="TAA354:TAD354"/>
    <mergeCell ref="TAE354:TAH354"/>
    <mergeCell ref="TAI354:TAL354"/>
    <mergeCell ref="TAO354:TAR354"/>
    <mergeCell ref="TAS354:TAV354"/>
    <mergeCell ref="TAW354:TAZ354"/>
    <mergeCell ref="TBA354:TBD354"/>
    <mergeCell ref="TBE354:TBH354"/>
    <mergeCell ref="TBI354:TBL354"/>
    <mergeCell ref="TBO354:TBR354"/>
    <mergeCell ref="TBS354:TBV354"/>
    <mergeCell ref="TBW354:TBZ354"/>
    <mergeCell ref="TCA354:TCD354"/>
    <mergeCell ref="TCE354:TCH354"/>
    <mergeCell ref="TCI354:TCL354"/>
    <mergeCell ref="TCO354:TCR354"/>
    <mergeCell ref="TCS354:TCV354"/>
    <mergeCell ref="TCW354:TCZ354"/>
    <mergeCell ref="TDA354:TDD354"/>
    <mergeCell ref="TDE354:TDH354"/>
    <mergeCell ref="TDI354:TDL354"/>
    <mergeCell ref="TDO354:TDR354"/>
    <mergeCell ref="TDS354:TDV354"/>
    <mergeCell ref="TDW354:TDZ354"/>
    <mergeCell ref="TEA354:TED354"/>
    <mergeCell ref="TFW354:TFZ354"/>
    <mergeCell ref="TGA354:TGD354"/>
    <mergeCell ref="TGE354:TGH354"/>
    <mergeCell ref="TGI354:TGL354"/>
    <mergeCell ref="TGO354:TGR354"/>
    <mergeCell ref="TGS354:TGV354"/>
    <mergeCell ref="TGW354:TGZ354"/>
    <mergeCell ref="THA354:THD354"/>
    <mergeCell ref="THE354:THH354"/>
    <mergeCell ref="THI354:THL354"/>
    <mergeCell ref="THO354:THR354"/>
    <mergeCell ref="THS354:THV354"/>
    <mergeCell ref="THW354:THZ354"/>
    <mergeCell ref="TIA354:TID354"/>
    <mergeCell ref="TIE354:TIH354"/>
    <mergeCell ref="UOS354:UOV354"/>
    <mergeCell ref="UOW354:UOZ354"/>
    <mergeCell ref="UPA354:UPD354"/>
    <mergeCell ref="UPE354:UPH354"/>
    <mergeCell ref="UPI354:UPL354"/>
    <mergeCell ref="UPO354:UPR354"/>
    <mergeCell ref="UPS354:UPV354"/>
    <mergeCell ref="TWM353:TWM354"/>
    <mergeCell ref="TWN353:TWN354"/>
    <mergeCell ref="TXM353:TXM354"/>
    <mergeCell ref="TXN353:TXN354"/>
    <mergeCell ref="TYM353:TYM354"/>
    <mergeCell ref="TYN353:TYN354"/>
    <mergeCell ref="TZM353:TZM354"/>
    <mergeCell ref="TZN353:TZN354"/>
    <mergeCell ref="UAM353:UAM354"/>
    <mergeCell ref="UAN353:UAN354"/>
    <mergeCell ref="UBM353:UBM354"/>
    <mergeCell ref="UBN353:UBN354"/>
    <mergeCell ref="TPE354:TPH354"/>
    <mergeCell ref="TPI354:TPL354"/>
    <mergeCell ref="TPO354:TPR354"/>
    <mergeCell ref="TPS354:TPV354"/>
    <mergeCell ref="TPW354:TPZ354"/>
    <mergeCell ref="TQA354:TQD354"/>
    <mergeCell ref="TQE354:TQH354"/>
    <mergeCell ref="TQI354:TQL354"/>
    <mergeCell ref="TQO354:TQR354"/>
    <mergeCell ref="TQS354:TQV354"/>
    <mergeCell ref="TQW354:TQZ354"/>
    <mergeCell ref="TRA354:TRD354"/>
    <mergeCell ref="TRE354:TRH354"/>
    <mergeCell ref="TRI354:TRL354"/>
    <mergeCell ref="TRO354:TRR354"/>
    <mergeCell ref="TRS354:TRV354"/>
    <mergeCell ref="TRW354:TRZ354"/>
    <mergeCell ref="TSA354:TSD354"/>
    <mergeCell ref="TSE354:TSH354"/>
    <mergeCell ref="TSI354:TSL354"/>
    <mergeCell ref="TSO354:TSR354"/>
    <mergeCell ref="TSS354:TSV354"/>
    <mergeCell ref="TSW354:TSZ354"/>
    <mergeCell ref="TTA354:TTD354"/>
    <mergeCell ref="TTE354:TTH354"/>
    <mergeCell ref="TTI354:TTL354"/>
    <mergeCell ref="TTO354:TTR354"/>
    <mergeCell ref="TTS354:TTV354"/>
    <mergeCell ref="TTW354:TTZ354"/>
    <mergeCell ref="TUA354:TUD354"/>
    <mergeCell ref="TUE354:TUH354"/>
    <mergeCell ref="TWE354:TWH354"/>
    <mergeCell ref="TWI354:TWL354"/>
    <mergeCell ref="TWO354:TWR354"/>
    <mergeCell ref="TWS354:TWV354"/>
    <mergeCell ref="TWW354:TWZ354"/>
    <mergeCell ref="TXA354:TXD354"/>
    <mergeCell ref="TXE354:TXH354"/>
    <mergeCell ref="TXI354:TXL354"/>
    <mergeCell ref="TXO354:TXR354"/>
    <mergeCell ref="TXS354:TXV354"/>
    <mergeCell ref="TXW354:TXZ354"/>
    <mergeCell ref="TYA354:TYD354"/>
    <mergeCell ref="TYE354:TYH354"/>
    <mergeCell ref="TYI354:TYL354"/>
    <mergeCell ref="VFE354:VFH354"/>
    <mergeCell ref="VFI354:VFL354"/>
    <mergeCell ref="VFO354:VFR354"/>
    <mergeCell ref="VFS354:VFV354"/>
    <mergeCell ref="VFW354:VFZ354"/>
    <mergeCell ref="VGA354:VGD354"/>
    <mergeCell ref="VGE354:VGH354"/>
    <mergeCell ref="UMM353:UMM354"/>
    <mergeCell ref="UMN353:UMN354"/>
    <mergeCell ref="UNM353:UNM354"/>
    <mergeCell ref="UNN353:UNN354"/>
    <mergeCell ref="UOM353:UOM354"/>
    <mergeCell ref="UON353:UON354"/>
    <mergeCell ref="UPM353:UPM354"/>
    <mergeCell ref="UPN353:UPN354"/>
    <mergeCell ref="UQM353:UQM354"/>
    <mergeCell ref="UQN353:UQN354"/>
    <mergeCell ref="URM353:URM354"/>
    <mergeCell ref="URN353:URN354"/>
    <mergeCell ref="USM353:USM354"/>
    <mergeCell ref="UFI354:UFL354"/>
    <mergeCell ref="UFO354:UFR354"/>
    <mergeCell ref="UFS354:UFV354"/>
    <mergeCell ref="UFW354:UFZ354"/>
    <mergeCell ref="UGA354:UGD354"/>
    <mergeCell ref="UGE354:UGH354"/>
    <mergeCell ref="UGI354:UGL354"/>
    <mergeCell ref="UGO354:UGR354"/>
    <mergeCell ref="UGS354:UGV354"/>
    <mergeCell ref="UGW354:UGZ354"/>
    <mergeCell ref="UHA354:UHD354"/>
    <mergeCell ref="UHE354:UHH354"/>
    <mergeCell ref="UHI354:UHL354"/>
    <mergeCell ref="UHO354:UHR354"/>
    <mergeCell ref="UHS354:UHV354"/>
    <mergeCell ref="UHW354:UHZ354"/>
    <mergeCell ref="UIA354:UID354"/>
    <mergeCell ref="UIE354:UIH354"/>
    <mergeCell ref="UII354:UIL354"/>
    <mergeCell ref="UIO354:UIR354"/>
    <mergeCell ref="UIS354:UIV354"/>
    <mergeCell ref="UIW354:UIZ354"/>
    <mergeCell ref="UJA354:UJD354"/>
    <mergeCell ref="UJE354:UJH354"/>
    <mergeCell ref="UJI354:UJL354"/>
    <mergeCell ref="UJO354:UJR354"/>
    <mergeCell ref="UJS354:UJV354"/>
    <mergeCell ref="UJW354:UJZ354"/>
    <mergeCell ref="UKA354:UKD354"/>
    <mergeCell ref="UKE354:UKH354"/>
    <mergeCell ref="UKI354:UKL354"/>
    <mergeCell ref="UMO354:UMR354"/>
    <mergeCell ref="UMS354:UMV354"/>
    <mergeCell ref="UMW354:UMZ354"/>
    <mergeCell ref="UNA354:UND354"/>
    <mergeCell ref="UNE354:UNH354"/>
    <mergeCell ref="UNI354:UNL354"/>
    <mergeCell ref="UNO354:UNR354"/>
    <mergeCell ref="UNS354:UNV354"/>
    <mergeCell ref="UNW354:UNZ354"/>
    <mergeCell ref="UOA354:UOD354"/>
    <mergeCell ref="UOE354:UOH354"/>
    <mergeCell ref="UOI354:UOL354"/>
    <mergeCell ref="UOO354:UOR354"/>
    <mergeCell ref="VSA354:VSD354"/>
    <mergeCell ref="VSE354:VSH354"/>
    <mergeCell ref="VSI354:VSL354"/>
    <mergeCell ref="VSO354:VSR354"/>
    <mergeCell ref="VSS354:VSV354"/>
    <mergeCell ref="VMM353:VMM354"/>
    <mergeCell ref="VMN353:VMN354"/>
    <mergeCell ref="VDM353:VDM354"/>
    <mergeCell ref="VDN353:VDN354"/>
    <mergeCell ref="VEM353:VEM354"/>
    <mergeCell ref="VEN353:VEN354"/>
    <mergeCell ref="VFM353:VFM354"/>
    <mergeCell ref="VFN353:VFN354"/>
    <mergeCell ref="VGM353:VGM354"/>
    <mergeCell ref="VGN353:VGN354"/>
    <mergeCell ref="VHM353:VHM354"/>
    <mergeCell ref="VHN353:VHN354"/>
    <mergeCell ref="VIM353:VIM354"/>
    <mergeCell ref="VIN353:VIN354"/>
    <mergeCell ref="UVO354:UVR354"/>
    <mergeCell ref="UVS354:UVV354"/>
    <mergeCell ref="UVW354:UVZ354"/>
    <mergeCell ref="UWA354:UWD354"/>
    <mergeCell ref="UWE354:UWH354"/>
    <mergeCell ref="UWI354:UWL354"/>
    <mergeCell ref="UWO354:UWR354"/>
    <mergeCell ref="UWS354:UWV354"/>
    <mergeCell ref="UWW354:UWZ354"/>
    <mergeCell ref="UXA354:UXD354"/>
    <mergeCell ref="UXE354:UXH354"/>
    <mergeCell ref="UXI354:UXL354"/>
    <mergeCell ref="UXO354:UXR354"/>
    <mergeCell ref="UXS354:UXV354"/>
    <mergeCell ref="UXW354:UXZ354"/>
    <mergeCell ref="UYA354:UYD354"/>
    <mergeCell ref="UYE354:UYH354"/>
    <mergeCell ref="UYI354:UYL354"/>
    <mergeCell ref="UYO354:UYR354"/>
    <mergeCell ref="UYS354:UYV354"/>
    <mergeCell ref="UYW354:UYZ354"/>
    <mergeCell ref="UZA354:UZD354"/>
    <mergeCell ref="UZE354:UZH354"/>
    <mergeCell ref="UZI354:UZL354"/>
    <mergeCell ref="UZO354:UZR354"/>
    <mergeCell ref="UZS354:UZV354"/>
    <mergeCell ref="UZW354:UZZ354"/>
    <mergeCell ref="VAA354:VAD354"/>
    <mergeCell ref="VAE354:VAH354"/>
    <mergeCell ref="VAI354:VAL354"/>
    <mergeCell ref="VAO354:VAR354"/>
    <mergeCell ref="VCW354:VCZ354"/>
    <mergeCell ref="VDA354:VDD354"/>
    <mergeCell ref="VDE354:VDH354"/>
    <mergeCell ref="VDI354:VDL354"/>
    <mergeCell ref="VDO354:VDR354"/>
    <mergeCell ref="VDS354:VDV354"/>
    <mergeCell ref="VDW354:VDZ354"/>
    <mergeCell ref="VEA354:VED354"/>
    <mergeCell ref="VEE354:VEH354"/>
    <mergeCell ref="VEI354:VEL354"/>
    <mergeCell ref="VEO354:VER354"/>
    <mergeCell ref="VES354:VEV354"/>
    <mergeCell ref="VEW354:VEZ354"/>
    <mergeCell ref="VFA354:VFD354"/>
    <mergeCell ref="WLE354:WLH354"/>
    <mergeCell ref="WLI354:WLL354"/>
    <mergeCell ref="WLO354:WLR354"/>
    <mergeCell ref="WLS354:WLV354"/>
    <mergeCell ref="WLW354:WLZ354"/>
    <mergeCell ref="WMA354:WMD354"/>
    <mergeCell ref="WME354:WMH354"/>
    <mergeCell ref="WJA354:WJD354"/>
    <mergeCell ref="WJE354:WJH354"/>
    <mergeCell ref="WJI354:WJL354"/>
    <mergeCell ref="WJO354:WJR354"/>
    <mergeCell ref="WJS354:WJV354"/>
    <mergeCell ref="WJW354:WJZ354"/>
    <mergeCell ref="VTM353:VTM354"/>
    <mergeCell ref="VTN353:VTN354"/>
    <mergeCell ref="VUM353:VUM354"/>
    <mergeCell ref="VUN353:VUN354"/>
    <mergeCell ref="VVM353:VVM354"/>
    <mergeCell ref="VVN353:VVN354"/>
    <mergeCell ref="VWM353:VWM354"/>
    <mergeCell ref="VWN353:VWN354"/>
    <mergeCell ref="VXM353:VXM354"/>
    <mergeCell ref="VXN353:VXN354"/>
    <mergeCell ref="VYM353:VYM354"/>
    <mergeCell ref="VYN353:VYN354"/>
    <mergeCell ref="VZM353:VZM354"/>
    <mergeCell ref="VLS354:VLV354"/>
    <mergeCell ref="VLW354:VLZ354"/>
    <mergeCell ref="VMA354:VMD354"/>
    <mergeCell ref="VME354:VMH354"/>
    <mergeCell ref="VMI354:VML354"/>
    <mergeCell ref="VMO354:VMR354"/>
    <mergeCell ref="VMS354:VMV354"/>
    <mergeCell ref="VMW354:VMZ354"/>
    <mergeCell ref="VNA354:VND354"/>
    <mergeCell ref="VNE354:VNH354"/>
    <mergeCell ref="VNI354:VNL354"/>
    <mergeCell ref="VNO354:VNR354"/>
    <mergeCell ref="VNS354:VNV354"/>
    <mergeCell ref="VNW354:VNZ354"/>
    <mergeCell ref="VOA354:VOD354"/>
    <mergeCell ref="VOE354:VOH354"/>
    <mergeCell ref="VOI354:VOL354"/>
    <mergeCell ref="VOO354:VOR354"/>
    <mergeCell ref="VOS354:VOV354"/>
    <mergeCell ref="VOW354:VOZ354"/>
    <mergeCell ref="VPA354:VPD354"/>
    <mergeCell ref="VPE354:VPH354"/>
    <mergeCell ref="VPI354:VPL354"/>
    <mergeCell ref="VPO354:VPR354"/>
    <mergeCell ref="VPS354:VPV354"/>
    <mergeCell ref="VPW354:VPZ354"/>
    <mergeCell ref="VQA354:VQD354"/>
    <mergeCell ref="VQE354:VQH354"/>
    <mergeCell ref="VQI354:VQL354"/>
    <mergeCell ref="VQO354:VQR354"/>
    <mergeCell ref="VQS354:VQV354"/>
    <mergeCell ref="VSW354:VSZ354"/>
    <mergeCell ref="VTA354:VTD354"/>
    <mergeCell ref="VRE354:VRH354"/>
    <mergeCell ref="VRI354:VRL354"/>
    <mergeCell ref="VRO354:VRR354"/>
    <mergeCell ref="VRS354:VRV354"/>
    <mergeCell ref="VRW354:VRZ354"/>
    <mergeCell ref="WCS354:WCV354"/>
    <mergeCell ref="WCW354:WCZ354"/>
    <mergeCell ref="WDA354:WDD354"/>
    <mergeCell ref="WDE354:WDH354"/>
    <mergeCell ref="WDI354:WDL354"/>
    <mergeCell ref="WDO354:WDR354"/>
    <mergeCell ref="WDS354:WDV354"/>
    <mergeCell ref="WDW354:WDZ354"/>
    <mergeCell ref="WEA354:WED354"/>
    <mergeCell ref="WEE354:WEH354"/>
    <mergeCell ref="WEI354:WEL354"/>
    <mergeCell ref="WEO354:WER354"/>
    <mergeCell ref="WES354:WEV354"/>
    <mergeCell ref="WEW354:WEZ354"/>
    <mergeCell ref="WFA354:WFD354"/>
    <mergeCell ref="WFE354:WFH354"/>
    <mergeCell ref="WFI354:WFL354"/>
    <mergeCell ref="WFO354:WFR354"/>
    <mergeCell ref="WFS354:WFV354"/>
    <mergeCell ref="WFW354:WFZ354"/>
    <mergeCell ref="WGA354:WGD354"/>
    <mergeCell ref="WGE354:WGH354"/>
    <mergeCell ref="WGI354:WGL354"/>
    <mergeCell ref="WGO354:WGR354"/>
    <mergeCell ref="WGS354:WGV354"/>
    <mergeCell ref="WGW354:WGZ354"/>
    <mergeCell ref="WKA354:WKD354"/>
    <mergeCell ref="WKE354:WKH354"/>
    <mergeCell ref="WKI354:WKL354"/>
    <mergeCell ref="WKO354:WKR354"/>
    <mergeCell ref="WKS354:WKV354"/>
    <mergeCell ref="WKW354:WKZ354"/>
    <mergeCell ref="WLA354:WLD354"/>
    <mergeCell ref="XAM353:XAM354"/>
    <mergeCell ref="XAN353:XAN354"/>
    <mergeCell ref="C354:F354"/>
    <mergeCell ref="G354:J354"/>
    <mergeCell ref="K354:N354"/>
    <mergeCell ref="W354:Z354"/>
    <mergeCell ref="AA354:AD354"/>
    <mergeCell ref="AE354:AH354"/>
    <mergeCell ref="AS354:AV354"/>
    <mergeCell ref="AW354:AZ354"/>
    <mergeCell ref="BA354:BD354"/>
    <mergeCell ref="BE354:BH354"/>
    <mergeCell ref="BI354:BL354"/>
    <mergeCell ref="BO354:BR354"/>
    <mergeCell ref="BS354:BV354"/>
    <mergeCell ref="BW354:BZ354"/>
    <mergeCell ref="CA354:CD354"/>
    <mergeCell ref="CE354:CH354"/>
    <mergeCell ref="CI354:CL354"/>
    <mergeCell ref="CO354:CR354"/>
    <mergeCell ref="CS354:CV354"/>
    <mergeCell ref="CW354:CZ354"/>
    <mergeCell ref="DA354:DD354"/>
    <mergeCell ref="DE354:DH354"/>
    <mergeCell ref="DI354:DL354"/>
    <mergeCell ref="DO354:DR354"/>
    <mergeCell ref="DS354:DV354"/>
    <mergeCell ref="DW354:DZ354"/>
    <mergeCell ref="EA354:ED354"/>
    <mergeCell ref="EE354:EH354"/>
    <mergeCell ref="EI354:EL354"/>
    <mergeCell ref="EO354:ER354"/>
    <mergeCell ref="ES354:EV354"/>
    <mergeCell ref="EW354:EZ354"/>
    <mergeCell ref="FA354:FD354"/>
    <mergeCell ref="FE354:FH354"/>
    <mergeCell ref="FI354:FL354"/>
    <mergeCell ref="FO354:FR354"/>
    <mergeCell ref="FS354:FV354"/>
    <mergeCell ref="FW354:FZ354"/>
    <mergeCell ref="GA354:GD354"/>
    <mergeCell ref="GE354:GH354"/>
    <mergeCell ref="GI354:GL354"/>
    <mergeCell ref="VZN353:VZN354"/>
    <mergeCell ref="WAM353:WAM354"/>
    <mergeCell ref="WAN353:WAN354"/>
    <mergeCell ref="WBM353:WBM354"/>
    <mergeCell ref="WBN353:WBN354"/>
    <mergeCell ref="WCM353:WCM354"/>
    <mergeCell ref="WCN353:WCN354"/>
    <mergeCell ref="WDM353:WDM354"/>
    <mergeCell ref="WDN353:WDN354"/>
    <mergeCell ref="WEM353:WEM354"/>
    <mergeCell ref="WEN353:WEN354"/>
    <mergeCell ref="WFM353:WFM354"/>
    <mergeCell ref="WFN353:WFN354"/>
    <mergeCell ref="WGM353:WGM354"/>
    <mergeCell ref="WGN353:WGN354"/>
    <mergeCell ref="WHM353:WHM354"/>
    <mergeCell ref="WHN353:WHN354"/>
    <mergeCell ref="WIM353:WIM354"/>
    <mergeCell ref="WIN353:WIN354"/>
    <mergeCell ref="WJM353:WJM354"/>
    <mergeCell ref="GO354:GR354"/>
    <mergeCell ref="HO354:HR354"/>
    <mergeCell ref="HS354:HV354"/>
    <mergeCell ref="HW354:HZ354"/>
    <mergeCell ref="IA354:ID354"/>
    <mergeCell ref="IE354:IH354"/>
    <mergeCell ref="II354:IL354"/>
    <mergeCell ref="IO354:IR354"/>
    <mergeCell ref="IS354:IV354"/>
    <mergeCell ref="IW354:IZ354"/>
    <mergeCell ref="JA354:JD354"/>
    <mergeCell ref="JE354:JH354"/>
    <mergeCell ref="JI354:JL354"/>
    <mergeCell ref="JO354:JR354"/>
    <mergeCell ref="JS354:JV354"/>
    <mergeCell ref="JW354:JZ354"/>
    <mergeCell ref="KA354:KD354"/>
    <mergeCell ref="KE354:KH354"/>
    <mergeCell ref="KI354:KL354"/>
    <mergeCell ref="KO354:KR354"/>
    <mergeCell ref="KS354:KV354"/>
    <mergeCell ref="KW354:KZ354"/>
    <mergeCell ref="LA354:LD354"/>
    <mergeCell ref="LE354:LH354"/>
    <mergeCell ref="LI354:LL354"/>
    <mergeCell ref="LO354:LR354"/>
    <mergeCell ref="LS354:LV354"/>
    <mergeCell ref="LW354:LZ354"/>
    <mergeCell ref="MA354:MD354"/>
    <mergeCell ref="ME354:MH354"/>
    <mergeCell ref="MI354:ML354"/>
    <mergeCell ref="MO354:MR354"/>
    <mergeCell ref="MS354:MV354"/>
    <mergeCell ref="MW354:MZ354"/>
    <mergeCell ref="NA354:ND354"/>
    <mergeCell ref="NE354:NH354"/>
    <mergeCell ref="NI354:NL354"/>
    <mergeCell ref="NO354:NR354"/>
    <mergeCell ref="NS354:NV354"/>
    <mergeCell ref="NW354:NZ354"/>
    <mergeCell ref="OA354:OD354"/>
    <mergeCell ref="OE354:OH354"/>
    <mergeCell ref="OI354:OL354"/>
    <mergeCell ref="OO354:OR354"/>
    <mergeCell ref="OS354:OV354"/>
    <mergeCell ref="OW354:OZ354"/>
    <mergeCell ref="PA354:PD354"/>
    <mergeCell ref="PE354:PH354"/>
    <mergeCell ref="PI354:PL354"/>
    <mergeCell ref="PO354:PR354"/>
    <mergeCell ref="PS354:PV354"/>
    <mergeCell ref="PW354:PZ354"/>
    <mergeCell ref="QA354:QD354"/>
    <mergeCell ref="QE354:QH354"/>
    <mergeCell ref="QI354:QL354"/>
    <mergeCell ref="QO354:QR354"/>
    <mergeCell ref="QS354:QV354"/>
    <mergeCell ref="QW354:QZ354"/>
    <mergeCell ref="RA354:RD354"/>
    <mergeCell ref="RE354:RH354"/>
    <mergeCell ref="RI354:RL354"/>
    <mergeCell ref="RO354:RR354"/>
    <mergeCell ref="RS354:RV354"/>
    <mergeCell ref="RW354:RZ354"/>
    <mergeCell ref="SA354:SD354"/>
    <mergeCell ref="SE354:SH354"/>
    <mergeCell ref="SI354:SL354"/>
    <mergeCell ref="SO354:SR354"/>
    <mergeCell ref="SS354:SV354"/>
    <mergeCell ref="SW354:SZ354"/>
    <mergeCell ref="TA354:TD354"/>
    <mergeCell ref="TE354:TH354"/>
    <mergeCell ref="TI354:TL354"/>
    <mergeCell ref="TO354:TR354"/>
    <mergeCell ref="TS354:TV354"/>
    <mergeCell ref="TW354:TZ354"/>
    <mergeCell ref="UA354:UD354"/>
    <mergeCell ref="UE354:UH354"/>
    <mergeCell ref="UI354:UL354"/>
    <mergeCell ref="UO354:UR354"/>
    <mergeCell ref="US354:UV354"/>
    <mergeCell ref="UW354:UZ354"/>
    <mergeCell ref="VA354:VD354"/>
    <mergeCell ref="VE354:VH354"/>
    <mergeCell ref="VI354:VL354"/>
    <mergeCell ref="VO354:VR354"/>
    <mergeCell ref="VS354:VV354"/>
    <mergeCell ref="VW354:VZ354"/>
    <mergeCell ref="WA354:WD354"/>
    <mergeCell ref="WE354:WH354"/>
    <mergeCell ref="WI354:WL354"/>
    <mergeCell ref="WO354:WR354"/>
    <mergeCell ref="WS354:WV354"/>
    <mergeCell ref="WW354:WZ354"/>
    <mergeCell ref="UM353:UM354"/>
    <mergeCell ref="UN353:UN354"/>
    <mergeCell ref="VM353:VM354"/>
    <mergeCell ref="VN353:VN354"/>
    <mergeCell ref="WM353:WM354"/>
    <mergeCell ref="WN353:WN354"/>
    <mergeCell ref="AFE354:AFH354"/>
    <mergeCell ref="AFI354:AFL354"/>
    <mergeCell ref="AFO354:AFR354"/>
    <mergeCell ref="AFS354:AFV354"/>
    <mergeCell ref="AFW354:AFZ354"/>
    <mergeCell ref="AGA354:AGD354"/>
    <mergeCell ref="AGE354:AGH354"/>
    <mergeCell ref="AGI354:AGL354"/>
    <mergeCell ref="AGO354:AGR354"/>
    <mergeCell ref="AGS354:AGV354"/>
    <mergeCell ref="AGW354:AGZ354"/>
    <mergeCell ref="AHA354:AHD354"/>
    <mergeCell ref="AHE354:AHH354"/>
    <mergeCell ref="AHI354:AHL354"/>
    <mergeCell ref="AHO354:AHR354"/>
    <mergeCell ref="AHS354:AHV354"/>
    <mergeCell ref="AHW354:AHZ354"/>
    <mergeCell ref="AIA354:AID354"/>
    <mergeCell ref="AIE354:AIH354"/>
    <mergeCell ref="AII354:AIL354"/>
    <mergeCell ref="AIO354:AIR354"/>
    <mergeCell ref="AIS354:AIV354"/>
    <mergeCell ref="AIW354:AIZ354"/>
    <mergeCell ref="AJA354:AJD354"/>
    <mergeCell ref="AJE354:AJH354"/>
    <mergeCell ref="AJI354:AJL354"/>
    <mergeCell ref="AJO354:AJR354"/>
    <mergeCell ref="AJS354:AJV354"/>
    <mergeCell ref="AJW354:AJZ354"/>
    <mergeCell ref="AKA354:AKD354"/>
    <mergeCell ref="AKE354:AKH354"/>
    <mergeCell ref="AKI354:AKL354"/>
    <mergeCell ref="AKO354:AKR354"/>
    <mergeCell ref="AKS354:AKV354"/>
    <mergeCell ref="AKW354:AKZ354"/>
    <mergeCell ref="ALA354:ALD354"/>
    <mergeCell ref="ALE354:ALH354"/>
    <mergeCell ref="ALI354:ALL354"/>
    <mergeCell ref="ALO354:ALR354"/>
    <mergeCell ref="ALS354:ALV354"/>
    <mergeCell ref="ALW354:ALZ354"/>
    <mergeCell ref="AMA354:AMD354"/>
    <mergeCell ref="AME354:AMH354"/>
    <mergeCell ref="AMI354:AML354"/>
    <mergeCell ref="AMO354:AMR354"/>
    <mergeCell ref="AMS354:AMV354"/>
    <mergeCell ref="AMW354:AMZ354"/>
    <mergeCell ref="ANA354:AND354"/>
    <mergeCell ref="AKN353:AKN354"/>
    <mergeCell ref="ALM353:ALM354"/>
    <mergeCell ref="ALN353:ALN354"/>
    <mergeCell ref="AMM353:AMM354"/>
    <mergeCell ref="AMN353:AMN354"/>
    <mergeCell ref="ASI354:ASL354"/>
    <mergeCell ref="ASO354:ASR354"/>
    <mergeCell ref="ASS354:ASV354"/>
    <mergeCell ref="ASW354:ASZ354"/>
    <mergeCell ref="ATA354:ATD354"/>
    <mergeCell ref="ATE354:ATH354"/>
    <mergeCell ref="ATI354:ATL354"/>
    <mergeCell ref="ATO354:ATR354"/>
    <mergeCell ref="ATS354:ATV354"/>
    <mergeCell ref="ATW354:ATZ354"/>
    <mergeCell ref="AUA354:AUD354"/>
    <mergeCell ref="AUE354:AUH354"/>
    <mergeCell ref="AUI354:AUL354"/>
    <mergeCell ref="ARS354:ARV354"/>
    <mergeCell ref="ARW354:ARZ354"/>
    <mergeCell ref="ASA354:ASD354"/>
    <mergeCell ref="ASE354:ASH354"/>
    <mergeCell ref="AWA354:AWD354"/>
    <mergeCell ref="AWE354:AWH354"/>
    <mergeCell ref="AWI354:AWL354"/>
    <mergeCell ref="AWO354:AWR354"/>
    <mergeCell ref="AWS354:AWV354"/>
    <mergeCell ref="AWW354:AWZ354"/>
    <mergeCell ref="AXA354:AXD354"/>
    <mergeCell ref="AXE354:AXH354"/>
    <mergeCell ref="AXI354:AXL354"/>
    <mergeCell ref="AXO354:AXR354"/>
    <mergeCell ref="AXS354:AXV354"/>
    <mergeCell ref="AXW354:AXZ354"/>
    <mergeCell ref="AYA354:AYD354"/>
    <mergeCell ref="AYE354:AYH354"/>
    <mergeCell ref="AYI354:AYL354"/>
    <mergeCell ref="AYO354:AYR354"/>
    <mergeCell ref="AYS354:AYV354"/>
    <mergeCell ref="AYW354:AYZ354"/>
    <mergeCell ref="AZA354:AZD354"/>
    <mergeCell ref="AZE354:AZH354"/>
    <mergeCell ref="AZI354:AZL354"/>
    <mergeCell ref="AZO354:AZR354"/>
    <mergeCell ref="AZS354:AZV354"/>
    <mergeCell ref="AZW354:AZZ354"/>
    <mergeCell ref="BAA354:BAD354"/>
    <mergeCell ref="BAE354:BAH354"/>
    <mergeCell ref="BAI354:BAL354"/>
    <mergeCell ref="BAO354:BAR354"/>
    <mergeCell ref="BAS354:BAV354"/>
    <mergeCell ref="BAW354:BAZ354"/>
    <mergeCell ref="BBA354:BBD354"/>
    <mergeCell ref="BBE354:BBH354"/>
    <mergeCell ref="BBI354:BBL354"/>
    <mergeCell ref="BBO354:BBR354"/>
    <mergeCell ref="BBS354:BBV354"/>
    <mergeCell ref="BBW354:BBZ354"/>
    <mergeCell ref="BCA354:BCD354"/>
    <mergeCell ref="BCE354:BCH354"/>
    <mergeCell ref="BCI354:BCL354"/>
    <mergeCell ref="BCO354:BCR354"/>
    <mergeCell ref="BCS354:BCV354"/>
    <mergeCell ref="BCW354:BCZ354"/>
    <mergeCell ref="BDA354:BDD354"/>
    <mergeCell ref="BDE354:BDH354"/>
    <mergeCell ref="BBM353:BBM354"/>
    <mergeCell ref="BBN353:BBN354"/>
    <mergeCell ref="BCM353:BCM354"/>
    <mergeCell ref="BCN353:BCN354"/>
    <mergeCell ref="BIO354:BIR354"/>
    <mergeCell ref="BIS354:BIV354"/>
    <mergeCell ref="BIW354:BIZ354"/>
    <mergeCell ref="BJA354:BJD354"/>
    <mergeCell ref="BJE354:BJH354"/>
    <mergeCell ref="BJI354:BJL354"/>
    <mergeCell ref="BJO354:BJR354"/>
    <mergeCell ref="BJS354:BJV354"/>
    <mergeCell ref="BJW354:BJZ354"/>
    <mergeCell ref="BKA354:BKD354"/>
    <mergeCell ref="BKE354:BKH354"/>
    <mergeCell ref="BKI354:BKL354"/>
    <mergeCell ref="BKO354:BKR354"/>
    <mergeCell ref="BKS354:BKV354"/>
    <mergeCell ref="BLO354:BLR354"/>
    <mergeCell ref="BLS354:BLV354"/>
    <mergeCell ref="BLW354:BLZ354"/>
    <mergeCell ref="BMA354:BMD354"/>
    <mergeCell ref="BME354:BMH354"/>
    <mergeCell ref="BMI354:BML354"/>
    <mergeCell ref="BMO354:BMR354"/>
    <mergeCell ref="BMS354:BMV354"/>
    <mergeCell ref="BMW354:BMZ354"/>
    <mergeCell ref="BNA354:BND354"/>
    <mergeCell ref="BNE354:BNH354"/>
    <mergeCell ref="BNI354:BNL354"/>
    <mergeCell ref="BNO354:BNR354"/>
    <mergeCell ref="BNS354:BNV354"/>
    <mergeCell ref="BNW354:BNZ354"/>
    <mergeCell ref="BOA354:BOD354"/>
    <mergeCell ref="BOE354:BOH354"/>
    <mergeCell ref="BOI354:BOL354"/>
    <mergeCell ref="BOO354:BOR354"/>
    <mergeCell ref="BOS354:BOV354"/>
    <mergeCell ref="BOW354:BOZ354"/>
    <mergeCell ref="BPA354:BPD354"/>
    <mergeCell ref="BPE354:BPH354"/>
    <mergeCell ref="BPI354:BPL354"/>
    <mergeCell ref="BPO354:BPR354"/>
    <mergeCell ref="BPS354:BPV354"/>
    <mergeCell ref="BPW354:BPZ354"/>
    <mergeCell ref="BQA354:BQD354"/>
    <mergeCell ref="BQE354:BQH354"/>
    <mergeCell ref="BQI354:BQL354"/>
    <mergeCell ref="BQO354:BQR354"/>
    <mergeCell ref="BQS354:BQV354"/>
    <mergeCell ref="BQW354:BQZ354"/>
    <mergeCell ref="BRA354:BRD354"/>
    <mergeCell ref="BRE354:BRH354"/>
    <mergeCell ref="BRI354:BRL354"/>
    <mergeCell ref="BRO354:BRR354"/>
    <mergeCell ref="BRS354:BRV354"/>
    <mergeCell ref="BRW354:BRZ354"/>
    <mergeCell ref="BSA354:BSD354"/>
    <mergeCell ref="BSE354:BSH354"/>
    <mergeCell ref="BSI354:BSL354"/>
    <mergeCell ref="BSO354:BSR354"/>
    <mergeCell ref="BSS354:BSV354"/>
    <mergeCell ref="BSW354:BSZ354"/>
    <mergeCell ref="BTA354:BTD354"/>
    <mergeCell ref="BTE354:BTH354"/>
    <mergeCell ref="BTI354:BTL354"/>
    <mergeCell ref="BRN353:BRN354"/>
    <mergeCell ref="BSM353:BSM354"/>
    <mergeCell ref="BSN353:BSN354"/>
    <mergeCell ref="BYS354:BYV354"/>
    <mergeCell ref="BYW354:BYZ354"/>
    <mergeCell ref="BZA354:BZD354"/>
    <mergeCell ref="BZE354:BZH354"/>
    <mergeCell ref="BZI354:BZL354"/>
    <mergeCell ref="BZO354:BZR354"/>
    <mergeCell ref="BZS354:BZV354"/>
    <mergeCell ref="BZW354:BZZ354"/>
    <mergeCell ref="CAA354:CAD354"/>
    <mergeCell ref="CAE354:CAH354"/>
    <mergeCell ref="CAI354:CAL354"/>
    <mergeCell ref="CAO354:CAR354"/>
    <mergeCell ref="CAS354:CAV354"/>
    <mergeCell ref="CAW354:CAZ354"/>
    <mergeCell ref="CBA354:CBD354"/>
    <mergeCell ref="BXS354:BXV354"/>
    <mergeCell ref="BXW354:BXZ354"/>
    <mergeCell ref="BYA354:BYD354"/>
    <mergeCell ref="BYE354:BYH354"/>
    <mergeCell ref="BYI354:BYL354"/>
    <mergeCell ref="BYO354:BYR354"/>
    <mergeCell ref="BVI354:BVL354"/>
    <mergeCell ref="BVO354:BVR354"/>
    <mergeCell ref="BVS354:BVV354"/>
    <mergeCell ref="BVW354:BVZ354"/>
    <mergeCell ref="BWA354:BWD354"/>
    <mergeCell ref="BWE354:BWH354"/>
    <mergeCell ref="BWI354:BWL354"/>
    <mergeCell ref="BWO354:BWR354"/>
    <mergeCell ref="BWS354:BWV354"/>
    <mergeCell ref="BWW354:BWZ354"/>
    <mergeCell ref="BXA354:BXD354"/>
    <mergeCell ref="BXE354:BXH354"/>
    <mergeCell ref="BXI354:BXL354"/>
    <mergeCell ref="BXO354:BXR354"/>
    <mergeCell ref="CBS354:CBV354"/>
    <mergeCell ref="CBW354:CBZ354"/>
    <mergeCell ref="CCA354:CCD354"/>
    <mergeCell ref="CCE354:CCH354"/>
    <mergeCell ref="CCI354:CCL354"/>
    <mergeCell ref="CCO354:CCR354"/>
    <mergeCell ref="CCS354:CCV354"/>
    <mergeCell ref="CCW354:CCZ354"/>
    <mergeCell ref="CDA354:CDD354"/>
    <mergeCell ref="CDE354:CDH354"/>
    <mergeCell ref="CDI354:CDL354"/>
    <mergeCell ref="CDO354:CDR354"/>
    <mergeCell ref="CDS354:CDV354"/>
    <mergeCell ref="CDW354:CDZ354"/>
    <mergeCell ref="CEA354:CED354"/>
    <mergeCell ref="CEE354:CEH354"/>
    <mergeCell ref="CEI354:CEL354"/>
    <mergeCell ref="CEO354:CER354"/>
    <mergeCell ref="CES354:CEV354"/>
    <mergeCell ref="CEW354:CEZ354"/>
    <mergeCell ref="CFA354:CFD354"/>
    <mergeCell ref="CFE354:CFH354"/>
    <mergeCell ref="CFI354:CFL354"/>
    <mergeCell ref="CFO354:CFR354"/>
    <mergeCell ref="CFS354:CFV354"/>
    <mergeCell ref="CFW354:CFZ354"/>
    <mergeCell ref="CGA354:CGD354"/>
    <mergeCell ref="CGE354:CGH354"/>
    <mergeCell ref="CGI354:CGL354"/>
    <mergeCell ref="CGO354:CGR354"/>
    <mergeCell ref="CGS354:CGV354"/>
    <mergeCell ref="CGW354:CGZ354"/>
    <mergeCell ref="CHA354:CHD354"/>
    <mergeCell ref="CHE354:CHH354"/>
    <mergeCell ref="CHI354:CHL354"/>
    <mergeCell ref="CHO354:CHR354"/>
    <mergeCell ref="CHS354:CHV354"/>
    <mergeCell ref="CHW354:CHZ354"/>
    <mergeCell ref="CIA354:CID354"/>
    <mergeCell ref="CIE354:CIH354"/>
    <mergeCell ref="CII354:CIL354"/>
    <mergeCell ref="CIO354:CIR354"/>
    <mergeCell ref="CIS354:CIV354"/>
    <mergeCell ref="CIW354:CIZ354"/>
    <mergeCell ref="CJA354:CJD354"/>
    <mergeCell ref="CJE354:CJH354"/>
    <mergeCell ref="CJI354:CJL354"/>
    <mergeCell ref="CJO354:CJR354"/>
    <mergeCell ref="CIM353:CIM354"/>
    <mergeCell ref="CIN353:CIN354"/>
    <mergeCell ref="CJM353:CJM354"/>
    <mergeCell ref="CJN353:CJN354"/>
    <mergeCell ref="COW354:COZ354"/>
    <mergeCell ref="CPA354:CPD354"/>
    <mergeCell ref="CPE354:CPH354"/>
    <mergeCell ref="CPI354:CPL354"/>
    <mergeCell ref="CPO354:CPR354"/>
    <mergeCell ref="CPS354:CPV354"/>
    <mergeCell ref="CPW354:CPZ354"/>
    <mergeCell ref="CQA354:CQD354"/>
    <mergeCell ref="CQE354:CQH354"/>
    <mergeCell ref="CQI354:CQL354"/>
    <mergeCell ref="CQO354:CQR354"/>
    <mergeCell ref="CQS354:CQV354"/>
    <mergeCell ref="CQW354:CQZ354"/>
    <mergeCell ref="CRA354:CRD354"/>
    <mergeCell ref="COA354:COD354"/>
    <mergeCell ref="COE354:COH354"/>
    <mergeCell ref="COI354:COL354"/>
    <mergeCell ref="COO354:COR354"/>
    <mergeCell ref="COS354:COV354"/>
    <mergeCell ref="CKM353:CKM354"/>
    <mergeCell ref="CKN353:CKN354"/>
    <mergeCell ref="CLM353:CLM354"/>
    <mergeCell ref="CLN353:CLN354"/>
    <mergeCell ref="CMM353:CMM354"/>
    <mergeCell ref="CMN353:CMN354"/>
    <mergeCell ref="CNM353:CNM354"/>
    <mergeCell ref="CNN353:CNN354"/>
    <mergeCell ref="COM353:COM354"/>
    <mergeCell ref="CON353:CON354"/>
    <mergeCell ref="CPM353:CPM354"/>
    <mergeCell ref="CPN353:CPN354"/>
    <mergeCell ref="CQM353:CQM354"/>
    <mergeCell ref="CQN353:CQN354"/>
    <mergeCell ref="CJS354:CJV354"/>
    <mergeCell ref="CJW354:CJZ354"/>
    <mergeCell ref="CKA354:CKD354"/>
    <mergeCell ref="CKE354:CKH354"/>
    <mergeCell ref="CKI354:CKL354"/>
    <mergeCell ref="CKO354:CKR354"/>
    <mergeCell ref="CKS354:CKV354"/>
    <mergeCell ref="CKW354:CKZ354"/>
    <mergeCell ref="CLA354:CLD354"/>
    <mergeCell ref="CLE354:CLH354"/>
    <mergeCell ref="CLI354:CLL354"/>
    <mergeCell ref="CLO354:CLR354"/>
    <mergeCell ref="CRW354:CRZ354"/>
    <mergeCell ref="CSA354:CSD354"/>
    <mergeCell ref="CSE354:CSH354"/>
    <mergeCell ref="CSI354:CSL354"/>
    <mergeCell ref="CSO354:CSR354"/>
    <mergeCell ref="CSS354:CSV354"/>
    <mergeCell ref="CSW354:CSZ354"/>
    <mergeCell ref="CTA354:CTD354"/>
    <mergeCell ref="CTE354:CTH354"/>
    <mergeCell ref="CTI354:CTL354"/>
    <mergeCell ref="CTO354:CTR354"/>
    <mergeCell ref="CTS354:CTV354"/>
    <mergeCell ref="CTW354:CTZ354"/>
    <mergeCell ref="CUA354:CUD354"/>
    <mergeCell ref="CUE354:CUH354"/>
    <mergeCell ref="CUI354:CUL354"/>
    <mergeCell ref="CUO354:CUR354"/>
    <mergeCell ref="CUS354:CUV354"/>
    <mergeCell ref="CUW354:CUZ354"/>
    <mergeCell ref="CVA354:CVD354"/>
    <mergeCell ref="CVE354:CVH354"/>
    <mergeCell ref="CVI354:CVL354"/>
    <mergeCell ref="CVO354:CVR354"/>
    <mergeCell ref="CVS354:CVV354"/>
    <mergeCell ref="CVW354:CVZ354"/>
    <mergeCell ref="CWA354:CWD354"/>
    <mergeCell ref="CWE354:CWH354"/>
    <mergeCell ref="CWI354:CWL354"/>
    <mergeCell ref="CWO354:CWR354"/>
    <mergeCell ref="CWS354:CWV354"/>
    <mergeCell ref="CWW354:CWZ354"/>
    <mergeCell ref="CXA354:CXD354"/>
    <mergeCell ref="CXE354:CXH354"/>
    <mergeCell ref="CSM353:CSM354"/>
    <mergeCell ref="CSN353:CSN354"/>
    <mergeCell ref="CTM353:CTM354"/>
    <mergeCell ref="CTN353:CTN354"/>
    <mergeCell ref="CUM353:CUM354"/>
    <mergeCell ref="CUN353:CUN354"/>
    <mergeCell ref="CVM353:CVM354"/>
    <mergeCell ref="CVN353:CVN354"/>
    <mergeCell ref="CWM353:CWM354"/>
    <mergeCell ref="CWN353:CWN354"/>
    <mergeCell ref="CXI354:CXL354"/>
    <mergeCell ref="CXO354:CXR354"/>
    <mergeCell ref="CXS354:CXV354"/>
    <mergeCell ref="CXW354:CXZ354"/>
    <mergeCell ref="CYA354:CYD354"/>
    <mergeCell ref="CYE354:CYH354"/>
    <mergeCell ref="CYI354:CYL354"/>
    <mergeCell ref="CYO354:CYR354"/>
    <mergeCell ref="CYS354:CYV354"/>
    <mergeCell ref="CYW354:CYZ354"/>
    <mergeCell ref="CZA354:CZD354"/>
    <mergeCell ref="CZE354:CZH354"/>
    <mergeCell ref="CZI354:CZL354"/>
    <mergeCell ref="CZO354:CZR354"/>
    <mergeCell ref="CZS354:CZV354"/>
    <mergeCell ref="CYN353:CYN354"/>
    <mergeCell ref="CZM353:CZM354"/>
    <mergeCell ref="CZN353:CZN354"/>
    <mergeCell ref="DFA354:DFD354"/>
    <mergeCell ref="DFE354:DFH354"/>
    <mergeCell ref="DFI354:DFL354"/>
    <mergeCell ref="DFO354:DFR354"/>
    <mergeCell ref="DFS354:DFV354"/>
    <mergeCell ref="DFW354:DFZ354"/>
    <mergeCell ref="DGA354:DGD354"/>
    <mergeCell ref="DGE354:DGH354"/>
    <mergeCell ref="DGI354:DGL354"/>
    <mergeCell ref="DGO354:DGR354"/>
    <mergeCell ref="DGS354:DGV354"/>
    <mergeCell ref="DGW354:DGZ354"/>
    <mergeCell ref="DHA354:DHD354"/>
    <mergeCell ref="DHE354:DHH354"/>
    <mergeCell ref="DHI354:DHL354"/>
    <mergeCell ref="CZW354:CZZ354"/>
    <mergeCell ref="DAA354:DAD354"/>
    <mergeCell ref="DAE354:DAH354"/>
    <mergeCell ref="DAI354:DAL354"/>
    <mergeCell ref="DCS354:DCV354"/>
    <mergeCell ref="DCW354:DCZ354"/>
    <mergeCell ref="DDA354:DDD354"/>
    <mergeCell ref="DDE354:DDH354"/>
    <mergeCell ref="DDI354:DDL354"/>
    <mergeCell ref="DDO354:DDR354"/>
    <mergeCell ref="DDS354:DDV354"/>
    <mergeCell ref="DDW354:DDZ354"/>
    <mergeCell ref="DEA354:DED354"/>
    <mergeCell ref="DEE354:DEH354"/>
    <mergeCell ref="DEI354:DEL354"/>
    <mergeCell ref="DEO354:DER354"/>
    <mergeCell ref="DES354:DEV354"/>
    <mergeCell ref="DEW354:DEZ354"/>
    <mergeCell ref="DBS354:DBV354"/>
    <mergeCell ref="DBW354:DBZ354"/>
    <mergeCell ref="DCA354:DCD354"/>
    <mergeCell ref="DCE354:DCH354"/>
    <mergeCell ref="DCI354:DCL354"/>
    <mergeCell ref="DCO354:DCR354"/>
    <mergeCell ref="CXM353:CXM354"/>
    <mergeCell ref="CXN353:CXN354"/>
    <mergeCell ref="CYM353:CYM354"/>
    <mergeCell ref="DIA354:DID354"/>
    <mergeCell ref="DIE354:DIH354"/>
    <mergeCell ref="DII354:DIL354"/>
    <mergeCell ref="DIO354:DIR354"/>
    <mergeCell ref="DIS354:DIV354"/>
    <mergeCell ref="DIW354:DIZ354"/>
    <mergeCell ref="DJA354:DJD354"/>
    <mergeCell ref="DJE354:DJH354"/>
    <mergeCell ref="DJI354:DJL354"/>
    <mergeCell ref="DJO354:DJR354"/>
    <mergeCell ref="DJS354:DJV354"/>
    <mergeCell ref="DJW354:DJZ354"/>
    <mergeCell ref="DKA354:DKD354"/>
    <mergeCell ref="DKE354:DKH354"/>
    <mergeCell ref="DKI354:DKL354"/>
    <mergeCell ref="DKO354:DKR354"/>
    <mergeCell ref="DKS354:DKV354"/>
    <mergeCell ref="DKW354:DKZ354"/>
    <mergeCell ref="DLA354:DLD354"/>
    <mergeCell ref="DLE354:DLH354"/>
    <mergeCell ref="DLI354:DLL354"/>
    <mergeCell ref="DLO354:DLR354"/>
    <mergeCell ref="DLS354:DLV354"/>
    <mergeCell ref="DLW354:DLZ354"/>
    <mergeCell ref="DMA354:DMD354"/>
    <mergeCell ref="DME354:DMH354"/>
    <mergeCell ref="DMI354:DML354"/>
    <mergeCell ref="DMO354:DMR354"/>
    <mergeCell ref="DMS354:DMV354"/>
    <mergeCell ref="DMW354:DMZ354"/>
    <mergeCell ref="DNA354:DND354"/>
    <mergeCell ref="DNE354:DNH354"/>
    <mergeCell ref="DNI354:DNL354"/>
    <mergeCell ref="DNO354:DNR354"/>
    <mergeCell ref="DNS354:DNV354"/>
    <mergeCell ref="DNW354:DNZ354"/>
    <mergeCell ref="DOA354:DOD354"/>
    <mergeCell ref="DOE354:DOH354"/>
    <mergeCell ref="DOI354:DOL354"/>
    <mergeCell ref="DOO354:DOR354"/>
    <mergeCell ref="DOS354:DOV354"/>
    <mergeCell ref="DOW354:DOZ354"/>
    <mergeCell ref="DPA354:DPD354"/>
    <mergeCell ref="DPE354:DPH354"/>
    <mergeCell ref="DPI354:DPL354"/>
    <mergeCell ref="DPO354:DPR354"/>
    <mergeCell ref="DPS354:DPV354"/>
    <mergeCell ref="DPW354:DPZ354"/>
    <mergeCell ref="DPM353:DPM354"/>
    <mergeCell ref="DPN353:DPN354"/>
    <mergeCell ref="DVE354:DVH354"/>
    <mergeCell ref="DVI354:DVL354"/>
    <mergeCell ref="DVO354:DVR354"/>
    <mergeCell ref="DVS354:DVV354"/>
    <mergeCell ref="DVW354:DVZ354"/>
    <mergeCell ref="DWA354:DWD354"/>
    <mergeCell ref="DWE354:DWH354"/>
    <mergeCell ref="DWI354:DWL354"/>
    <mergeCell ref="DWO354:DWR354"/>
    <mergeCell ref="DWS354:DWV354"/>
    <mergeCell ref="DWW354:DWZ354"/>
    <mergeCell ref="DXA354:DXD354"/>
    <mergeCell ref="DXE354:DXH354"/>
    <mergeCell ref="DXI354:DXL354"/>
    <mergeCell ref="DXO354:DXR354"/>
    <mergeCell ref="DXS354:DXV354"/>
    <mergeCell ref="DQA354:DQD354"/>
    <mergeCell ref="DQE354:DQH354"/>
    <mergeCell ref="DQI354:DQL354"/>
    <mergeCell ref="DTE354:DTH354"/>
    <mergeCell ref="DTI354:DTL354"/>
    <mergeCell ref="DTO354:DTR354"/>
    <mergeCell ref="DTS354:DTV354"/>
    <mergeCell ref="DTW354:DTZ354"/>
    <mergeCell ref="DUA354:DUD354"/>
    <mergeCell ref="DUE354:DUH354"/>
    <mergeCell ref="DUI354:DUL354"/>
    <mergeCell ref="DUO354:DUR354"/>
    <mergeCell ref="DUS354:DUV354"/>
    <mergeCell ref="DUW354:DUZ354"/>
    <mergeCell ref="DVA354:DVD354"/>
    <mergeCell ref="DQM353:DQM354"/>
    <mergeCell ref="DQN353:DQN354"/>
    <mergeCell ref="DRM353:DRM354"/>
    <mergeCell ref="DRN353:DRN354"/>
    <mergeCell ref="DSM353:DSM354"/>
    <mergeCell ref="DSN353:DSN354"/>
    <mergeCell ref="DTM353:DTM354"/>
    <mergeCell ref="DTN353:DTN354"/>
    <mergeCell ref="DUM353:DUM354"/>
    <mergeCell ref="DUN353:DUN354"/>
    <mergeCell ref="DVM353:DVM354"/>
    <mergeCell ref="DVN353:DVN354"/>
    <mergeCell ref="DWM353:DWM354"/>
    <mergeCell ref="DWN353:DWN354"/>
    <mergeCell ref="DXM353:DXM354"/>
    <mergeCell ref="DXN353:DXN354"/>
    <mergeCell ref="DYE354:DYH354"/>
    <mergeCell ref="DYI354:DYL354"/>
    <mergeCell ref="DYO354:DYR354"/>
    <mergeCell ref="DYS354:DYV354"/>
    <mergeCell ref="DYW354:DYZ354"/>
    <mergeCell ref="DZA354:DZD354"/>
    <mergeCell ref="DZE354:DZH354"/>
    <mergeCell ref="DZI354:DZL354"/>
    <mergeCell ref="DZO354:DZR354"/>
    <mergeCell ref="DZS354:DZV354"/>
    <mergeCell ref="DZW354:DZZ354"/>
    <mergeCell ref="EAA354:EAD354"/>
    <mergeCell ref="EAE354:EAH354"/>
    <mergeCell ref="EAI354:EAL354"/>
    <mergeCell ref="EAO354:EAR354"/>
    <mergeCell ref="EAS354:EAV354"/>
    <mergeCell ref="EAW354:EAZ354"/>
    <mergeCell ref="EBA354:EBD354"/>
    <mergeCell ref="EBE354:EBH354"/>
    <mergeCell ref="EBI354:EBL354"/>
    <mergeCell ref="EBO354:EBR354"/>
    <mergeCell ref="EBS354:EBV354"/>
    <mergeCell ref="EBW354:EBZ354"/>
    <mergeCell ref="ECA354:ECD354"/>
    <mergeCell ref="ECE354:ECH354"/>
    <mergeCell ref="ECI354:ECL354"/>
    <mergeCell ref="ECO354:ECR354"/>
    <mergeCell ref="ECS354:ECV354"/>
    <mergeCell ref="ECW354:ECZ354"/>
    <mergeCell ref="EDA354:EDD354"/>
    <mergeCell ref="EDE354:EDH354"/>
    <mergeCell ref="EDI354:EDL354"/>
    <mergeCell ref="EDO354:EDR354"/>
    <mergeCell ref="DYM353:DYM354"/>
    <mergeCell ref="DYN353:DYN354"/>
    <mergeCell ref="DZM353:DZM354"/>
    <mergeCell ref="DZN353:DZN354"/>
    <mergeCell ref="EAM353:EAM354"/>
    <mergeCell ref="EAN353:EAN354"/>
    <mergeCell ref="EBM353:EBM354"/>
    <mergeCell ref="EBN353:EBN354"/>
    <mergeCell ref="ECM353:ECM354"/>
    <mergeCell ref="ECN353:ECN354"/>
    <mergeCell ref="EDM353:EDM354"/>
    <mergeCell ref="EDN353:EDN354"/>
    <mergeCell ref="EDS354:EDV354"/>
    <mergeCell ref="EDW354:EDZ354"/>
    <mergeCell ref="EEA354:EED354"/>
    <mergeCell ref="EEE354:EEH354"/>
    <mergeCell ref="EEI354:EEL354"/>
    <mergeCell ref="EEO354:EER354"/>
    <mergeCell ref="EES354:EEV354"/>
    <mergeCell ref="EEW354:EEZ354"/>
    <mergeCell ref="EFA354:EFD354"/>
    <mergeCell ref="EFE354:EFH354"/>
    <mergeCell ref="EFI354:EFL354"/>
    <mergeCell ref="EFO354:EFR354"/>
    <mergeCell ref="EFS354:EFV354"/>
    <mergeCell ref="EFW354:EFZ354"/>
    <mergeCell ref="EGA354:EGD354"/>
    <mergeCell ref="EFN353:EFN354"/>
    <mergeCell ref="ELI354:ELL354"/>
    <mergeCell ref="ELO354:ELR354"/>
    <mergeCell ref="ELS354:ELV354"/>
    <mergeCell ref="ELW354:ELZ354"/>
    <mergeCell ref="EMA354:EMD354"/>
    <mergeCell ref="EME354:EMH354"/>
    <mergeCell ref="EMI354:EML354"/>
    <mergeCell ref="EMO354:EMR354"/>
    <mergeCell ref="EMS354:EMV354"/>
    <mergeCell ref="EMW354:EMZ354"/>
    <mergeCell ref="ENA354:END354"/>
    <mergeCell ref="ENE354:ENH354"/>
    <mergeCell ref="ENI354:ENL354"/>
    <mergeCell ref="ENO354:ENR354"/>
    <mergeCell ref="ENS354:ENV354"/>
    <mergeCell ref="ENW354:ENZ354"/>
    <mergeCell ref="EOA354:EOD354"/>
    <mergeCell ref="EGM353:EGM354"/>
    <mergeCell ref="EGN353:EGN354"/>
    <mergeCell ref="EHM353:EHM354"/>
    <mergeCell ref="EHN353:EHN354"/>
    <mergeCell ref="EIM353:EIM354"/>
    <mergeCell ref="EIN353:EIN354"/>
    <mergeCell ref="EJM353:EJM354"/>
    <mergeCell ref="EJN353:EJN354"/>
    <mergeCell ref="EKM353:EKM354"/>
    <mergeCell ref="EKN353:EKN354"/>
    <mergeCell ref="ELM353:ELM354"/>
    <mergeCell ref="ELN353:ELN354"/>
    <mergeCell ref="EMM353:EMM354"/>
    <mergeCell ref="EMN353:EMN354"/>
    <mergeCell ref="ENM353:ENM354"/>
    <mergeCell ref="ENN353:ENN354"/>
    <mergeCell ref="EGE354:EGH354"/>
    <mergeCell ref="EGI354:EGL354"/>
    <mergeCell ref="EGO354:EGR354"/>
    <mergeCell ref="EGS354:EGV354"/>
    <mergeCell ref="EGW354:EGZ354"/>
    <mergeCell ref="EHA354:EHD354"/>
    <mergeCell ref="EHE354:EHH354"/>
    <mergeCell ref="EHI354:EHL354"/>
    <mergeCell ref="EHO354:EHR354"/>
    <mergeCell ref="EHS354:EHV354"/>
    <mergeCell ref="EHW354:EHZ354"/>
    <mergeCell ref="EIA354:EID354"/>
    <mergeCell ref="EIE354:EIH354"/>
    <mergeCell ref="EII354:EIL354"/>
    <mergeCell ref="EIO354:EIR354"/>
    <mergeCell ref="EOM353:EOM354"/>
    <mergeCell ref="EON353:EON354"/>
    <mergeCell ref="EPM353:EPM354"/>
    <mergeCell ref="EPN353:EPN354"/>
    <mergeCell ref="EQM353:EQM354"/>
    <mergeCell ref="EQN353:EQN354"/>
    <mergeCell ref="ERM353:ERM354"/>
    <mergeCell ref="ERN353:ERN354"/>
    <mergeCell ref="ESM353:ESM354"/>
    <mergeCell ref="ESN353:ESN354"/>
    <mergeCell ref="ETM353:ETM354"/>
    <mergeCell ref="ETN353:ETN354"/>
    <mergeCell ref="ETW354:ETZ354"/>
    <mergeCell ref="EUA354:EUD354"/>
    <mergeCell ref="EUE354:EUH354"/>
    <mergeCell ref="EUI354:EUL354"/>
    <mergeCell ref="EUO354:EUR354"/>
    <mergeCell ref="EUS354:EUV354"/>
    <mergeCell ref="EUW354:EUZ354"/>
    <mergeCell ref="EVA354:EVD354"/>
    <mergeCell ref="EVE354:EVH354"/>
    <mergeCell ref="EVI354:EVL354"/>
    <mergeCell ref="EVO354:EVR354"/>
    <mergeCell ref="EVS354:EVV354"/>
    <mergeCell ref="EVW354:EVZ354"/>
    <mergeCell ref="EWA354:EWD354"/>
    <mergeCell ref="EWE354:EWH354"/>
    <mergeCell ref="EWI354:EWL354"/>
    <mergeCell ref="EWO354:EWR354"/>
    <mergeCell ref="EWS354:EWV354"/>
    <mergeCell ref="EWW354:EWZ354"/>
    <mergeCell ref="EXA354:EXD354"/>
    <mergeCell ref="EXE354:EXH354"/>
    <mergeCell ref="EUM353:EUM354"/>
    <mergeCell ref="EUN353:EUN354"/>
    <mergeCell ref="EVM353:EVM354"/>
    <mergeCell ref="EVN353:EVN354"/>
    <mergeCell ref="EWM353:EWM354"/>
    <mergeCell ref="EWN353:EWN354"/>
    <mergeCell ref="ESO354:ESR354"/>
    <mergeCell ref="ESS354:ESV354"/>
    <mergeCell ref="ESW354:ESZ354"/>
    <mergeCell ref="ETA354:ETD354"/>
    <mergeCell ref="ETE354:ETH354"/>
    <mergeCell ref="ETI354:ETL354"/>
    <mergeCell ref="FHA354:FHD354"/>
    <mergeCell ref="FHE354:FHH354"/>
    <mergeCell ref="FHI354:FHL354"/>
    <mergeCell ref="FHO354:FHR354"/>
    <mergeCell ref="FHS354:FHV354"/>
    <mergeCell ref="FHW354:FHZ354"/>
    <mergeCell ref="FCM353:FCM354"/>
    <mergeCell ref="FCN353:FCN354"/>
    <mergeCell ref="FDM353:FDM354"/>
    <mergeCell ref="FDN353:FDN354"/>
    <mergeCell ref="FEM353:FEM354"/>
    <mergeCell ref="FEN353:FEN354"/>
    <mergeCell ref="FFM353:FFM354"/>
    <mergeCell ref="FFN353:FFN354"/>
    <mergeCell ref="FGM353:FGM354"/>
    <mergeCell ref="FGN353:FGN354"/>
    <mergeCell ref="FHM353:FHM354"/>
    <mergeCell ref="FHN353:FHN354"/>
    <mergeCell ref="FMA354:FMD354"/>
    <mergeCell ref="FME354:FMH354"/>
    <mergeCell ref="FMI354:FML354"/>
    <mergeCell ref="FRS354:FRV354"/>
    <mergeCell ref="FRW354:FRZ354"/>
    <mergeCell ref="FSA354:FSD354"/>
    <mergeCell ref="FSE354:FSH354"/>
    <mergeCell ref="FOO354:FOR354"/>
    <mergeCell ref="FOS354:FOV354"/>
    <mergeCell ref="FOW354:FOZ354"/>
    <mergeCell ref="FPA354:FPD354"/>
    <mergeCell ref="FPE354:FPH354"/>
    <mergeCell ref="FPI354:FPL354"/>
    <mergeCell ref="FPO354:FPR354"/>
    <mergeCell ref="FPS354:FPV354"/>
    <mergeCell ref="FPW354:FPZ354"/>
    <mergeCell ref="FQA354:FQD354"/>
    <mergeCell ref="FQE354:FQH354"/>
    <mergeCell ref="FQI354:FQL354"/>
    <mergeCell ref="FQO354:FQR354"/>
    <mergeCell ref="FQS354:FQV354"/>
    <mergeCell ref="FQW354:FQZ354"/>
    <mergeCell ref="FRA354:FRD354"/>
    <mergeCell ref="FIM353:FIM354"/>
    <mergeCell ref="FIN353:FIN354"/>
    <mergeCell ref="FJM353:FJM354"/>
    <mergeCell ref="FJN353:FJN354"/>
    <mergeCell ref="FKM353:FKM354"/>
    <mergeCell ref="FKN353:FKN354"/>
    <mergeCell ref="FLM353:FLM354"/>
    <mergeCell ref="FLN353:FLN354"/>
    <mergeCell ref="FMM353:FMM354"/>
    <mergeCell ref="FII354:FIL354"/>
    <mergeCell ref="FIO354:FIR354"/>
    <mergeCell ref="FIS354:FIV354"/>
    <mergeCell ref="FIW354:FIZ354"/>
    <mergeCell ref="FJA354:FJD354"/>
    <mergeCell ref="FJE354:FJH354"/>
    <mergeCell ref="FPM353:FPM354"/>
    <mergeCell ref="FPN353:FPN354"/>
    <mergeCell ref="FQM353:FQM354"/>
    <mergeCell ref="FQN353:FQN354"/>
    <mergeCell ref="FRM353:FRM354"/>
    <mergeCell ref="FRN353:FRN354"/>
    <mergeCell ref="FGI354:FGL354"/>
    <mergeCell ref="FGO354:FGR354"/>
    <mergeCell ref="FSM353:FSM354"/>
    <mergeCell ref="FSN353:FSN354"/>
    <mergeCell ref="FTM353:FTM354"/>
    <mergeCell ref="FTN353:FTN354"/>
    <mergeCell ref="FUM353:FUM354"/>
    <mergeCell ref="FUN353:FUN354"/>
    <mergeCell ref="FVM353:FVM354"/>
    <mergeCell ref="FVN353:FVN354"/>
    <mergeCell ref="FMO354:FMR354"/>
    <mergeCell ref="FMS354:FMV354"/>
    <mergeCell ref="FMW354:FMZ354"/>
    <mergeCell ref="FNA354:FND354"/>
    <mergeCell ref="FNE354:FNH354"/>
    <mergeCell ref="FNI354:FNL354"/>
    <mergeCell ref="FNO354:FNR354"/>
    <mergeCell ref="FNS354:FNV354"/>
    <mergeCell ref="FNW354:FNZ354"/>
    <mergeCell ref="FOA354:FOD354"/>
    <mergeCell ref="FOE354:FOH354"/>
    <mergeCell ref="FOI354:FOL354"/>
    <mergeCell ref="FWE354:FWH354"/>
    <mergeCell ref="FWI354:FWL354"/>
    <mergeCell ref="FWO354:FWR354"/>
    <mergeCell ref="FWS354:FWV354"/>
    <mergeCell ref="FWW354:FWZ354"/>
    <mergeCell ref="FXA354:FXD354"/>
    <mergeCell ref="FXE354:FXH354"/>
    <mergeCell ref="FXI354:FXL354"/>
    <mergeCell ref="FXO354:FXR354"/>
    <mergeCell ref="FXS354:FXV354"/>
    <mergeCell ref="FXW354:FXZ354"/>
    <mergeCell ref="FYA354:FYD354"/>
    <mergeCell ref="FYE354:FYH354"/>
    <mergeCell ref="FYI354:FYL354"/>
    <mergeCell ref="FYO354:FYR354"/>
    <mergeCell ref="FYS354:FYV354"/>
    <mergeCell ref="FYW354:FYZ354"/>
    <mergeCell ref="FZA354:FZD354"/>
    <mergeCell ref="FZE354:FZH354"/>
    <mergeCell ref="FZI354:FZL354"/>
    <mergeCell ref="FZO354:FZR354"/>
    <mergeCell ref="FZS354:FZV354"/>
    <mergeCell ref="FZW354:FZZ354"/>
    <mergeCell ref="GAA354:GAD354"/>
    <mergeCell ref="GAE354:GAH354"/>
    <mergeCell ref="GAI354:GAL354"/>
    <mergeCell ref="GAO354:GAR354"/>
    <mergeCell ref="GAS354:GAV354"/>
    <mergeCell ref="GAW354:GAZ354"/>
    <mergeCell ref="GBA354:GBD354"/>
    <mergeCell ref="GBE354:GBH354"/>
    <mergeCell ref="GBI354:GBL354"/>
    <mergeCell ref="GBO354:GBR354"/>
    <mergeCell ref="FWM353:FWM354"/>
    <mergeCell ref="FWN353:FWN354"/>
    <mergeCell ref="FXM353:FXM354"/>
    <mergeCell ref="FXN353:FXN354"/>
    <mergeCell ref="FYM353:FYM354"/>
    <mergeCell ref="FYN353:FYN354"/>
    <mergeCell ref="FZM353:FZM354"/>
    <mergeCell ref="FZN353:FZN354"/>
    <mergeCell ref="GAM353:GAM354"/>
    <mergeCell ref="GAN353:GAN354"/>
    <mergeCell ref="GBM353:GBM354"/>
    <mergeCell ref="GBN353:GBN354"/>
    <mergeCell ref="GBS354:GBV354"/>
    <mergeCell ref="GBW354:GBZ354"/>
    <mergeCell ref="GCA354:GCD354"/>
    <mergeCell ref="GCE354:GCH354"/>
    <mergeCell ref="GCI354:GCL354"/>
    <mergeCell ref="GCO354:GCR354"/>
    <mergeCell ref="GCS354:GCV354"/>
    <mergeCell ref="GCW354:GCZ354"/>
    <mergeCell ref="GDA354:GDD354"/>
    <mergeCell ref="GDE354:GDH354"/>
    <mergeCell ref="GDI354:GDL354"/>
    <mergeCell ref="GDO354:GDR354"/>
    <mergeCell ref="GDS354:GDV354"/>
    <mergeCell ref="GDW354:GDZ354"/>
    <mergeCell ref="GEA354:GED354"/>
    <mergeCell ref="GEE354:GEH354"/>
    <mergeCell ref="GEI354:GEL354"/>
    <mergeCell ref="GEO354:GER354"/>
    <mergeCell ref="GES354:GEV354"/>
    <mergeCell ref="GEW354:GEZ354"/>
    <mergeCell ref="GFA354:GFD354"/>
    <mergeCell ref="GFE354:GFH354"/>
    <mergeCell ref="GFI354:GFL354"/>
    <mergeCell ref="GFO354:GFR354"/>
    <mergeCell ref="GFS354:GFV354"/>
    <mergeCell ref="GFW354:GFZ354"/>
    <mergeCell ref="GGA354:GGD354"/>
    <mergeCell ref="GGE354:GGH354"/>
    <mergeCell ref="GGI354:GGL354"/>
    <mergeCell ref="GGO354:GGR354"/>
    <mergeCell ref="GGS354:GGV354"/>
    <mergeCell ref="GGW354:GGZ354"/>
    <mergeCell ref="GHA354:GHD354"/>
    <mergeCell ref="GCM353:GCM354"/>
    <mergeCell ref="GCN353:GCN354"/>
    <mergeCell ref="GHE354:GHH354"/>
    <mergeCell ref="GHI354:GHL354"/>
    <mergeCell ref="GHO354:GHR354"/>
    <mergeCell ref="GHS354:GHV354"/>
    <mergeCell ref="GHW354:GHZ354"/>
    <mergeCell ref="GIA354:GID354"/>
    <mergeCell ref="GDM353:GDM354"/>
    <mergeCell ref="GDN353:GDN354"/>
    <mergeCell ref="GEM353:GEM354"/>
    <mergeCell ref="GEN353:GEN354"/>
    <mergeCell ref="GFM353:GFM354"/>
    <mergeCell ref="GFN353:GFN354"/>
    <mergeCell ref="GGM353:GGM354"/>
    <mergeCell ref="GGN353:GGN354"/>
    <mergeCell ref="GHM353:GHM354"/>
    <mergeCell ref="GHN353:GHN354"/>
    <mergeCell ref="GNI354:GNL354"/>
    <mergeCell ref="GNO354:GNR354"/>
    <mergeCell ref="GNS354:GNV354"/>
    <mergeCell ref="GNW354:GNZ354"/>
    <mergeCell ref="GOA354:GOD354"/>
    <mergeCell ref="GOE354:GOH354"/>
    <mergeCell ref="GOI354:GOL354"/>
    <mergeCell ref="GOO354:GOR354"/>
    <mergeCell ref="GQI354:GQL354"/>
    <mergeCell ref="GQO354:GQR354"/>
    <mergeCell ref="GQS354:GQV354"/>
    <mergeCell ref="GQW354:GQZ354"/>
    <mergeCell ref="GRA354:GRD354"/>
    <mergeCell ref="GRE354:GRH354"/>
    <mergeCell ref="GRI354:GRL354"/>
    <mergeCell ref="GRO354:GRR354"/>
    <mergeCell ref="GRS354:GRV354"/>
    <mergeCell ref="GIE354:GIH354"/>
    <mergeCell ref="GII354:GIL354"/>
    <mergeCell ref="GKO354:GKR354"/>
    <mergeCell ref="GKS354:GKV354"/>
    <mergeCell ref="GKW354:GKZ354"/>
    <mergeCell ref="GLA354:GLD354"/>
    <mergeCell ref="GLE354:GLH354"/>
    <mergeCell ref="GLI354:GLL354"/>
    <mergeCell ref="GLO354:GLR354"/>
    <mergeCell ref="GLS354:GLV354"/>
    <mergeCell ref="GLW354:GLZ354"/>
    <mergeCell ref="GMA354:GMD354"/>
    <mergeCell ref="GME354:GMH354"/>
    <mergeCell ref="GMI354:GML354"/>
    <mergeCell ref="GMO354:GMR354"/>
    <mergeCell ref="GMS354:GMV354"/>
    <mergeCell ref="GMW354:GMZ354"/>
    <mergeCell ref="GNA354:GND354"/>
    <mergeCell ref="GNE354:GNH354"/>
    <mergeCell ref="GOS354:GOV354"/>
    <mergeCell ref="GOW354:GOZ354"/>
    <mergeCell ref="GPA354:GPD354"/>
    <mergeCell ref="GPE354:GPH354"/>
    <mergeCell ref="GPI354:GPL354"/>
    <mergeCell ref="GPO354:GPR354"/>
    <mergeCell ref="GPS354:GPV354"/>
    <mergeCell ref="GPW354:GPZ354"/>
    <mergeCell ref="GQA354:GQD354"/>
    <mergeCell ref="GQE354:GQH354"/>
    <mergeCell ref="GIM353:GIM354"/>
    <mergeCell ref="GIN353:GIN354"/>
    <mergeCell ref="GWI354:GWL354"/>
    <mergeCell ref="GWO354:GWR354"/>
    <mergeCell ref="GWS354:GWV354"/>
    <mergeCell ref="GWW354:GWZ354"/>
    <mergeCell ref="GXA354:GXD354"/>
    <mergeCell ref="GXE354:GXH354"/>
    <mergeCell ref="GXI354:GXL354"/>
    <mergeCell ref="GXO354:GXR354"/>
    <mergeCell ref="GXS354:GXV354"/>
    <mergeCell ref="GXW354:GXZ354"/>
    <mergeCell ref="GYA354:GYD354"/>
    <mergeCell ref="GYE354:GYH354"/>
    <mergeCell ref="GTN353:GTN354"/>
    <mergeCell ref="GUM353:GUM354"/>
    <mergeCell ref="GUN353:GUN354"/>
    <mergeCell ref="GVM353:GVM354"/>
    <mergeCell ref="GVN353:GVN354"/>
    <mergeCell ref="GWM353:GWM354"/>
    <mergeCell ref="GWN353:GWN354"/>
    <mergeCell ref="GXM353:GXM354"/>
    <mergeCell ref="GXN353:GXN354"/>
    <mergeCell ref="HDO354:HDR354"/>
    <mergeCell ref="HDS354:HDV354"/>
    <mergeCell ref="HDW354:HDZ354"/>
    <mergeCell ref="HEA354:HED354"/>
    <mergeCell ref="HEE354:HEH354"/>
    <mergeCell ref="HEI354:HEL354"/>
    <mergeCell ref="HEO354:HER354"/>
    <mergeCell ref="HES354:HEV354"/>
    <mergeCell ref="HEW354:HEZ354"/>
    <mergeCell ref="HGO354:HGR354"/>
    <mergeCell ref="HGS354:HGV354"/>
    <mergeCell ref="HGW354:HGZ354"/>
    <mergeCell ref="HGE354:HGH354"/>
    <mergeCell ref="HGI354:HGL354"/>
    <mergeCell ref="GTO354:GTR354"/>
    <mergeCell ref="GTS354:GTV354"/>
    <mergeCell ref="GTW354:GTZ354"/>
    <mergeCell ref="GUA354:GUD354"/>
    <mergeCell ref="GUE354:GUH354"/>
    <mergeCell ref="GUI354:GUL354"/>
    <mergeCell ref="GUO354:GUR354"/>
    <mergeCell ref="GUS354:GUV354"/>
    <mergeCell ref="GUW354:GUZ354"/>
    <mergeCell ref="GVA354:GVD354"/>
    <mergeCell ref="GVE354:GVH354"/>
    <mergeCell ref="GVI354:GVL354"/>
    <mergeCell ref="GVO354:GVR354"/>
    <mergeCell ref="GVS354:GVV354"/>
    <mergeCell ref="GVW354:GVZ354"/>
    <mergeCell ref="GWA354:GWD354"/>
    <mergeCell ref="GWE354:GWH354"/>
    <mergeCell ref="HHA354:HHD354"/>
    <mergeCell ref="HHE354:HHH354"/>
    <mergeCell ref="HHI354:HHL354"/>
    <mergeCell ref="HHO354:HHR354"/>
    <mergeCell ref="HHS354:HHV354"/>
    <mergeCell ref="HHW354:HHZ354"/>
    <mergeCell ref="GYM353:GYM354"/>
    <mergeCell ref="GYN353:GYN354"/>
    <mergeCell ref="GZM353:GZM354"/>
    <mergeCell ref="GZN353:GZN354"/>
    <mergeCell ref="HAM353:HAM354"/>
    <mergeCell ref="HAN353:HAN354"/>
    <mergeCell ref="HBM353:HBM354"/>
    <mergeCell ref="HBN353:HBN354"/>
    <mergeCell ref="HCM353:HCM354"/>
    <mergeCell ref="HCN353:HCN354"/>
    <mergeCell ref="HDM353:HDM354"/>
    <mergeCell ref="HDN353:HDN354"/>
    <mergeCell ref="HEM353:HEM354"/>
    <mergeCell ref="HEN353:HEN354"/>
    <mergeCell ref="HFM353:HFM354"/>
    <mergeCell ref="HFN353:HFN354"/>
    <mergeCell ref="HGM353:HGM354"/>
    <mergeCell ref="HGN353:HGN354"/>
    <mergeCell ref="HHM353:HHM354"/>
    <mergeCell ref="HHN353:HHN354"/>
    <mergeCell ref="GYI354:GYL354"/>
    <mergeCell ref="GYO354:GYR354"/>
    <mergeCell ref="GYS354:GYV354"/>
    <mergeCell ref="GYW354:GYZ354"/>
    <mergeCell ref="GZA354:GZD354"/>
    <mergeCell ref="GZE354:GZH354"/>
    <mergeCell ref="GZI354:GZL354"/>
    <mergeCell ref="GZO354:GZR354"/>
    <mergeCell ref="GZS354:GZV354"/>
    <mergeCell ref="GZW354:GZZ354"/>
    <mergeCell ref="HAA354:HAD354"/>
    <mergeCell ref="HIA354:HID354"/>
    <mergeCell ref="HIE354:HIH354"/>
    <mergeCell ref="HII354:HIL354"/>
    <mergeCell ref="HIO354:HIR354"/>
    <mergeCell ref="HIS354:HIV354"/>
    <mergeCell ref="HIW354:HIZ354"/>
    <mergeCell ref="HJA354:HJD354"/>
    <mergeCell ref="HJE354:HJH354"/>
    <mergeCell ref="HJI354:HJL354"/>
    <mergeCell ref="HJO354:HJR354"/>
    <mergeCell ref="HJS354:HJV354"/>
    <mergeCell ref="HJW354:HJZ354"/>
    <mergeCell ref="HKA354:HKD354"/>
    <mergeCell ref="HKE354:HKH354"/>
    <mergeCell ref="HKI354:HKL354"/>
    <mergeCell ref="HKO354:HKR354"/>
    <mergeCell ref="HKS354:HKV354"/>
    <mergeCell ref="HKW354:HKZ354"/>
    <mergeCell ref="HLA354:HLD354"/>
    <mergeCell ref="HLE354:HLH354"/>
    <mergeCell ref="HLI354:HLL354"/>
    <mergeCell ref="HLO354:HLR354"/>
    <mergeCell ref="HLS354:HLV354"/>
    <mergeCell ref="HLW354:HLZ354"/>
    <mergeCell ref="HMA354:HMD354"/>
    <mergeCell ref="HME354:HMH354"/>
    <mergeCell ref="HMI354:HML354"/>
    <mergeCell ref="HMO354:HMR354"/>
    <mergeCell ref="HMS354:HMV354"/>
    <mergeCell ref="HMW354:HMZ354"/>
    <mergeCell ref="HNA354:HND354"/>
    <mergeCell ref="HNE354:HNH354"/>
    <mergeCell ref="HNI354:HNL354"/>
    <mergeCell ref="HIM353:HIM354"/>
    <mergeCell ref="HIN353:HIN354"/>
    <mergeCell ref="HJM353:HJM354"/>
    <mergeCell ref="HJN353:HJN354"/>
    <mergeCell ref="HNO354:HNR354"/>
    <mergeCell ref="HNS354:HNV354"/>
    <mergeCell ref="HNW354:HNZ354"/>
    <mergeCell ref="HOA354:HOD354"/>
    <mergeCell ref="HOE354:HOH354"/>
    <mergeCell ref="HOI354:HOL354"/>
    <mergeCell ref="HKM353:HKM354"/>
    <mergeCell ref="HKN353:HKN354"/>
    <mergeCell ref="HLM353:HLM354"/>
    <mergeCell ref="HLN353:HLN354"/>
    <mergeCell ref="HMM353:HMM354"/>
    <mergeCell ref="HMN353:HMN354"/>
    <mergeCell ref="HNM353:HNM354"/>
    <mergeCell ref="HNN353:HNN354"/>
    <mergeCell ref="HTS354:HTV354"/>
    <mergeCell ref="HTW354:HTZ354"/>
    <mergeCell ref="HUA354:HUD354"/>
    <mergeCell ref="HUE354:HUH354"/>
    <mergeCell ref="HUI354:HUL354"/>
    <mergeCell ref="HUO354:HUR354"/>
    <mergeCell ref="HUS354:HUV354"/>
    <mergeCell ref="HUW354:HUZ354"/>
    <mergeCell ref="HVA354:HVD354"/>
    <mergeCell ref="HVE354:HVH354"/>
    <mergeCell ref="HWS354:HWV354"/>
    <mergeCell ref="HWW354:HWZ354"/>
    <mergeCell ref="HXA354:HXD354"/>
    <mergeCell ref="HXE354:HXH354"/>
    <mergeCell ref="HXI354:HXL354"/>
    <mergeCell ref="HXO354:HXR354"/>
    <mergeCell ref="HXS354:HXV354"/>
    <mergeCell ref="HXW354:HXZ354"/>
    <mergeCell ref="HYA354:HYD354"/>
    <mergeCell ref="HQO354:HQR354"/>
    <mergeCell ref="HQS354:HQV354"/>
    <mergeCell ref="HQW354:HQZ354"/>
    <mergeCell ref="HRA354:HRD354"/>
    <mergeCell ref="HRE354:HRH354"/>
    <mergeCell ref="HRI354:HRL354"/>
    <mergeCell ref="HRO354:HRR354"/>
    <mergeCell ref="HRS354:HRV354"/>
    <mergeCell ref="HRW354:HRZ354"/>
    <mergeCell ref="HSA354:HSD354"/>
    <mergeCell ref="HSE354:HSH354"/>
    <mergeCell ref="HSI354:HSL354"/>
    <mergeCell ref="HSO354:HSR354"/>
    <mergeCell ref="HSS354:HSV354"/>
    <mergeCell ref="HSW354:HSZ354"/>
    <mergeCell ref="HTA354:HTD354"/>
    <mergeCell ref="HTE354:HTH354"/>
    <mergeCell ref="HTI354:HTL354"/>
    <mergeCell ref="HTO354:HTR354"/>
    <mergeCell ref="HVI354:HVL354"/>
    <mergeCell ref="HVO354:HVR354"/>
    <mergeCell ref="HVS354:HVV354"/>
    <mergeCell ref="HVW354:HVZ354"/>
    <mergeCell ref="HWA354:HWD354"/>
    <mergeCell ref="HWE354:HWH354"/>
    <mergeCell ref="HWI354:HWL354"/>
    <mergeCell ref="HWO354:HWR354"/>
    <mergeCell ref="HYE354:HYH354"/>
    <mergeCell ref="HYI354:HYL354"/>
    <mergeCell ref="HYO354:HYR354"/>
    <mergeCell ref="HYS354:HYV354"/>
    <mergeCell ref="HYW354:HYZ354"/>
    <mergeCell ref="HZA354:HZD354"/>
    <mergeCell ref="HZE354:HZH354"/>
    <mergeCell ref="HZI354:HZL354"/>
    <mergeCell ref="HZO354:HZR354"/>
    <mergeCell ref="HZS354:HZV354"/>
    <mergeCell ref="HZW354:HZZ354"/>
    <mergeCell ref="IAA354:IAD354"/>
    <mergeCell ref="IAE354:IAH354"/>
    <mergeCell ref="IAI354:IAL354"/>
    <mergeCell ref="IAO354:IAR354"/>
    <mergeCell ref="IAS354:IAV354"/>
    <mergeCell ref="IAW354:IAZ354"/>
    <mergeCell ref="IBA354:IBD354"/>
    <mergeCell ref="IBE354:IBH354"/>
    <mergeCell ref="IBI354:IBL354"/>
    <mergeCell ref="IBO354:IBR354"/>
    <mergeCell ref="IBS354:IBV354"/>
    <mergeCell ref="IBW354:IBZ354"/>
    <mergeCell ref="ICA354:ICD354"/>
    <mergeCell ref="ICE354:ICH354"/>
    <mergeCell ref="ICI354:ICL354"/>
    <mergeCell ref="ICO354:ICR354"/>
    <mergeCell ref="ICS354:ICV354"/>
    <mergeCell ref="ICW354:ICZ354"/>
    <mergeCell ref="IDA354:IDD354"/>
    <mergeCell ref="IDE354:IDH354"/>
    <mergeCell ref="IDI354:IDL354"/>
    <mergeCell ref="IDO354:IDR354"/>
    <mergeCell ref="IDS354:IDV354"/>
    <mergeCell ref="IDW354:IDZ354"/>
    <mergeCell ref="IEA354:IED354"/>
    <mergeCell ref="IEE354:IEH354"/>
    <mergeCell ref="IEI354:IEL354"/>
    <mergeCell ref="IEO354:IER354"/>
    <mergeCell ref="IAN353:IAN354"/>
    <mergeCell ref="IBM353:IBM354"/>
    <mergeCell ref="IBN353:IBN354"/>
    <mergeCell ref="ICM353:ICM354"/>
    <mergeCell ref="ICN353:ICN354"/>
    <mergeCell ref="IDM353:IDM354"/>
    <mergeCell ref="IDN353:IDN354"/>
    <mergeCell ref="IEM353:IEM354"/>
    <mergeCell ref="IEN353:IEN354"/>
    <mergeCell ref="IJW354:IJZ354"/>
    <mergeCell ref="IKA354:IKD354"/>
    <mergeCell ref="IKE354:IKH354"/>
    <mergeCell ref="IKI354:IKL354"/>
    <mergeCell ref="IKO354:IKR354"/>
    <mergeCell ref="IKS354:IKV354"/>
    <mergeCell ref="IKW354:IKZ354"/>
    <mergeCell ref="ILA354:ILD354"/>
    <mergeCell ref="ILE354:ILH354"/>
    <mergeCell ref="IMW354:IMZ354"/>
    <mergeCell ref="INA354:IND354"/>
    <mergeCell ref="INE354:INH354"/>
    <mergeCell ref="INI354:INL354"/>
    <mergeCell ref="INO354:INR354"/>
    <mergeCell ref="INS354:INV354"/>
    <mergeCell ref="INW354:INZ354"/>
    <mergeCell ref="IOA354:IOD354"/>
    <mergeCell ref="IOE354:IOH354"/>
    <mergeCell ref="IFM353:IFM354"/>
    <mergeCell ref="IFN353:IFN354"/>
    <mergeCell ref="IGM353:IGM354"/>
    <mergeCell ref="IGN353:IGN354"/>
    <mergeCell ref="IHM353:IHM354"/>
    <mergeCell ref="IHN353:IHN354"/>
    <mergeCell ref="IIM353:IIM354"/>
    <mergeCell ref="IIN353:IIN354"/>
    <mergeCell ref="IJM353:IJM354"/>
    <mergeCell ref="IJN353:IJN354"/>
    <mergeCell ref="IKM353:IKM354"/>
    <mergeCell ref="IKN353:IKN354"/>
    <mergeCell ref="ILM353:ILM354"/>
    <mergeCell ref="ILN353:ILN354"/>
    <mergeCell ref="IMM353:IMM354"/>
    <mergeCell ref="IMN353:IMN354"/>
    <mergeCell ref="INM353:INM354"/>
    <mergeCell ref="INN353:INN354"/>
    <mergeCell ref="IES354:IEV354"/>
    <mergeCell ref="IEW354:IEZ354"/>
    <mergeCell ref="IFA354:IFD354"/>
    <mergeCell ref="IFE354:IFH354"/>
    <mergeCell ref="IFI354:IFL354"/>
    <mergeCell ref="IFO354:IFR354"/>
    <mergeCell ref="IFS354:IFV354"/>
    <mergeCell ref="IFW354:IFZ354"/>
    <mergeCell ref="IGA354:IGD354"/>
    <mergeCell ref="IGE354:IGH354"/>
    <mergeCell ref="IGI354:IGL354"/>
    <mergeCell ref="IGO354:IGR354"/>
    <mergeCell ref="IGS354:IGV354"/>
    <mergeCell ref="IOI354:IOL354"/>
    <mergeCell ref="IOO354:IOR354"/>
    <mergeCell ref="IOS354:IOV354"/>
    <mergeCell ref="IOW354:IOZ354"/>
    <mergeCell ref="IPA354:IPD354"/>
    <mergeCell ref="IPE354:IPH354"/>
    <mergeCell ref="IPI354:IPL354"/>
    <mergeCell ref="IPO354:IPR354"/>
    <mergeCell ref="IPS354:IPV354"/>
    <mergeCell ref="IPW354:IPZ354"/>
    <mergeCell ref="IQA354:IQD354"/>
    <mergeCell ref="IQE354:IQH354"/>
    <mergeCell ref="IQI354:IQL354"/>
    <mergeCell ref="IQO354:IQR354"/>
    <mergeCell ref="IQS354:IQV354"/>
    <mergeCell ref="IQW354:IQZ354"/>
    <mergeCell ref="IRA354:IRD354"/>
    <mergeCell ref="IRE354:IRH354"/>
    <mergeCell ref="IRI354:IRL354"/>
    <mergeCell ref="IRO354:IRR354"/>
    <mergeCell ref="IRS354:IRV354"/>
    <mergeCell ref="IRW354:IRZ354"/>
    <mergeCell ref="ISA354:ISD354"/>
    <mergeCell ref="ISE354:ISH354"/>
    <mergeCell ref="ISI354:ISL354"/>
    <mergeCell ref="ISO354:ISR354"/>
    <mergeCell ref="ISS354:ISV354"/>
    <mergeCell ref="ISW354:ISZ354"/>
    <mergeCell ref="ITA354:ITD354"/>
    <mergeCell ref="ITE354:ITH354"/>
    <mergeCell ref="ITI354:ITL354"/>
    <mergeCell ref="ITO354:ITR354"/>
    <mergeCell ref="ITS354:ITV354"/>
    <mergeCell ref="IOM353:IOM354"/>
    <mergeCell ref="ION353:ION354"/>
    <mergeCell ref="IPM353:IPM354"/>
    <mergeCell ref="IPN353:IPN354"/>
    <mergeCell ref="IQM353:IQM354"/>
    <mergeCell ref="IQN353:IQN354"/>
    <mergeCell ref="ITW354:ITZ354"/>
    <mergeCell ref="IUA354:IUD354"/>
    <mergeCell ref="IUE354:IUH354"/>
    <mergeCell ref="IUI354:IUL354"/>
    <mergeCell ref="IUO354:IUR354"/>
    <mergeCell ref="IUS354:IUV354"/>
    <mergeCell ref="IRM353:IRM354"/>
    <mergeCell ref="IRN353:IRN354"/>
    <mergeCell ref="ISM353:ISM354"/>
    <mergeCell ref="ISN353:ISN354"/>
    <mergeCell ref="ITM353:ITM354"/>
    <mergeCell ref="ITN353:ITN354"/>
    <mergeCell ref="IUM353:IUM354"/>
    <mergeCell ref="IUN353:IUN354"/>
    <mergeCell ref="JAA354:JAD354"/>
    <mergeCell ref="JAE354:JAH354"/>
    <mergeCell ref="JAI354:JAL354"/>
    <mergeCell ref="JAO354:JAR354"/>
    <mergeCell ref="JAS354:JAV354"/>
    <mergeCell ref="JAW354:JAZ354"/>
    <mergeCell ref="JBA354:JBD354"/>
    <mergeCell ref="JBE354:JBH354"/>
    <mergeCell ref="JBI354:JBL354"/>
    <mergeCell ref="JBO354:JBR354"/>
    <mergeCell ref="JDA354:JDD354"/>
    <mergeCell ref="JDE354:JDH354"/>
    <mergeCell ref="JDI354:JDL354"/>
    <mergeCell ref="JDO354:JDR354"/>
    <mergeCell ref="JDS354:JDV354"/>
    <mergeCell ref="JDW354:JDZ354"/>
    <mergeCell ref="JEA354:JED354"/>
    <mergeCell ref="JEE354:JEH354"/>
    <mergeCell ref="JEI354:JEL354"/>
    <mergeCell ref="IUW354:IUZ354"/>
    <mergeCell ref="IVA354:IVD354"/>
    <mergeCell ref="IVE354:IVH354"/>
    <mergeCell ref="IVI354:IVL354"/>
    <mergeCell ref="IXO354:IXR354"/>
    <mergeCell ref="IXS354:IXV354"/>
    <mergeCell ref="IXW354:IXZ354"/>
    <mergeCell ref="IYA354:IYD354"/>
    <mergeCell ref="IYE354:IYH354"/>
    <mergeCell ref="IYI354:IYL354"/>
    <mergeCell ref="IYO354:IYR354"/>
    <mergeCell ref="IYS354:IYV354"/>
    <mergeCell ref="IYW354:IYZ354"/>
    <mergeCell ref="IZA354:IZD354"/>
    <mergeCell ref="IZE354:IZH354"/>
    <mergeCell ref="IZI354:IZL354"/>
    <mergeCell ref="IZO354:IZR354"/>
    <mergeCell ref="IZS354:IZV354"/>
    <mergeCell ref="IZW354:IZZ354"/>
    <mergeCell ref="JBS354:JBV354"/>
    <mergeCell ref="JBW354:JBZ354"/>
    <mergeCell ref="JCA354:JCD354"/>
    <mergeCell ref="JCE354:JCH354"/>
    <mergeCell ref="JCI354:JCL354"/>
    <mergeCell ref="JCO354:JCR354"/>
    <mergeCell ref="JCS354:JCV354"/>
    <mergeCell ref="JCW354:JCZ354"/>
    <mergeCell ref="JEO354:JER354"/>
    <mergeCell ref="JES354:JEV354"/>
    <mergeCell ref="JEW354:JEZ354"/>
    <mergeCell ref="JFA354:JFD354"/>
    <mergeCell ref="JFE354:JFH354"/>
    <mergeCell ref="JFI354:JFL354"/>
    <mergeCell ref="JFO354:JFR354"/>
    <mergeCell ref="JFS354:JFV354"/>
    <mergeCell ref="JFW354:JFZ354"/>
    <mergeCell ref="JGA354:JGD354"/>
    <mergeCell ref="JGE354:JGH354"/>
    <mergeCell ref="JGI354:JGL354"/>
    <mergeCell ref="JGO354:JGR354"/>
    <mergeCell ref="JGS354:JGV354"/>
    <mergeCell ref="JGW354:JGZ354"/>
    <mergeCell ref="JHA354:JHD354"/>
    <mergeCell ref="JHE354:JHH354"/>
    <mergeCell ref="JHI354:JHL354"/>
    <mergeCell ref="JHO354:JHR354"/>
    <mergeCell ref="JHS354:JHV354"/>
    <mergeCell ref="JHW354:JHZ354"/>
    <mergeCell ref="JIA354:JID354"/>
    <mergeCell ref="JIE354:JIH354"/>
    <mergeCell ref="JII354:JIL354"/>
    <mergeCell ref="JIO354:JIR354"/>
    <mergeCell ref="JIS354:JIV354"/>
    <mergeCell ref="JIW354:JIZ354"/>
    <mergeCell ref="JJA354:JJD354"/>
    <mergeCell ref="JJE354:JJH354"/>
    <mergeCell ref="JJI354:JJL354"/>
    <mergeCell ref="JJO354:JJR354"/>
    <mergeCell ref="JJS354:JJV354"/>
    <mergeCell ref="JJW354:JJZ354"/>
    <mergeCell ref="JKA354:JKD354"/>
    <mergeCell ref="JKE354:JKH354"/>
    <mergeCell ref="JKI354:JKL354"/>
    <mergeCell ref="JKO354:JKR354"/>
    <mergeCell ref="JKS354:JKV354"/>
    <mergeCell ref="JKW354:JKZ354"/>
    <mergeCell ref="JHN353:JHN354"/>
    <mergeCell ref="JIM353:JIM354"/>
    <mergeCell ref="JIN353:JIN354"/>
    <mergeCell ref="JJM353:JJM354"/>
    <mergeCell ref="JJN353:JJN354"/>
    <mergeCell ref="JKM353:JKM354"/>
    <mergeCell ref="JKN353:JKN354"/>
    <mergeCell ref="JQE354:JQH354"/>
    <mergeCell ref="JQI354:JQL354"/>
    <mergeCell ref="JQO354:JQR354"/>
    <mergeCell ref="JQS354:JQV354"/>
    <mergeCell ref="JQW354:JQZ354"/>
    <mergeCell ref="JRA354:JRD354"/>
    <mergeCell ref="JRE354:JRH354"/>
    <mergeCell ref="JRI354:JRL354"/>
    <mergeCell ref="JRO354:JRR354"/>
    <mergeCell ref="JRS354:JRV354"/>
    <mergeCell ref="JRW354:JRZ354"/>
    <mergeCell ref="JTE354:JTH354"/>
    <mergeCell ref="JTI354:JTL354"/>
    <mergeCell ref="JTO354:JTR354"/>
    <mergeCell ref="JTS354:JTV354"/>
    <mergeCell ref="JTW354:JTZ354"/>
    <mergeCell ref="JUA354:JUD354"/>
    <mergeCell ref="JUE354:JUH354"/>
    <mergeCell ref="JUI354:JUL354"/>
    <mergeCell ref="JUO354:JUR354"/>
    <mergeCell ref="JLM353:JLM354"/>
    <mergeCell ref="JLN353:JLN354"/>
    <mergeCell ref="JMM353:JMM354"/>
    <mergeCell ref="JMN353:JMN354"/>
    <mergeCell ref="JNM353:JNM354"/>
    <mergeCell ref="JNN353:JNN354"/>
    <mergeCell ref="JOM353:JOM354"/>
    <mergeCell ref="JON353:JON354"/>
    <mergeCell ref="JPM353:JPM354"/>
    <mergeCell ref="JPN353:JPN354"/>
    <mergeCell ref="JQM353:JQM354"/>
    <mergeCell ref="JQN353:JQN354"/>
    <mergeCell ref="JRM353:JRM354"/>
    <mergeCell ref="JRN353:JRN354"/>
    <mergeCell ref="JSM353:JSM354"/>
    <mergeCell ref="JSN353:JSN354"/>
    <mergeCell ref="JTM353:JTM354"/>
    <mergeCell ref="JTN353:JTN354"/>
    <mergeCell ref="JUM353:JUM354"/>
    <mergeCell ref="JUN353:JUN354"/>
    <mergeCell ref="JLA354:JLD354"/>
    <mergeCell ref="JLE354:JLH354"/>
    <mergeCell ref="JLI354:JLL354"/>
    <mergeCell ref="JLO354:JLR354"/>
    <mergeCell ref="JLS354:JLV354"/>
    <mergeCell ref="JLW354:JLZ354"/>
    <mergeCell ref="JMA354:JMD354"/>
    <mergeCell ref="JME354:JMH354"/>
    <mergeCell ref="JMI354:JML354"/>
    <mergeCell ref="JMO354:JMR354"/>
    <mergeCell ref="JMS354:JMV354"/>
    <mergeCell ref="JUS354:JUV354"/>
    <mergeCell ref="JUW354:JUZ354"/>
    <mergeCell ref="JVA354:JVD354"/>
    <mergeCell ref="JVE354:JVH354"/>
    <mergeCell ref="JVI354:JVL354"/>
    <mergeCell ref="JVO354:JVR354"/>
    <mergeCell ref="JVS354:JVV354"/>
    <mergeCell ref="JVW354:JVZ354"/>
    <mergeCell ref="JWA354:JWD354"/>
    <mergeCell ref="JWE354:JWH354"/>
    <mergeCell ref="JWI354:JWL354"/>
    <mergeCell ref="JWO354:JWR354"/>
    <mergeCell ref="JWS354:JWV354"/>
    <mergeCell ref="JWW354:JWZ354"/>
    <mergeCell ref="JXA354:JXD354"/>
    <mergeCell ref="JXE354:JXH354"/>
    <mergeCell ref="JXI354:JXL354"/>
    <mergeCell ref="JXO354:JXR354"/>
    <mergeCell ref="JXS354:JXV354"/>
    <mergeCell ref="JXW354:JXZ354"/>
    <mergeCell ref="JYA354:JYD354"/>
    <mergeCell ref="JYE354:JYH354"/>
    <mergeCell ref="JYI354:JYL354"/>
    <mergeCell ref="JYO354:JYR354"/>
    <mergeCell ref="JYS354:JYV354"/>
    <mergeCell ref="JYW354:JYZ354"/>
    <mergeCell ref="JZA354:JZD354"/>
    <mergeCell ref="JZE354:JZH354"/>
    <mergeCell ref="JZI354:JZL354"/>
    <mergeCell ref="JZO354:JZR354"/>
    <mergeCell ref="JZS354:JZV354"/>
    <mergeCell ref="JZW354:JZZ354"/>
    <mergeCell ref="KAA354:KAD354"/>
    <mergeCell ref="JVM353:JVM354"/>
    <mergeCell ref="JVN353:JVN354"/>
    <mergeCell ref="JWM353:JWM354"/>
    <mergeCell ref="JWN353:JWN354"/>
    <mergeCell ref="JXM353:JXM354"/>
    <mergeCell ref="JXN353:JXN354"/>
    <mergeCell ref="KAE354:KAH354"/>
    <mergeCell ref="KAI354:KAL354"/>
    <mergeCell ref="KAO354:KAR354"/>
    <mergeCell ref="KAS354:KAV354"/>
    <mergeCell ref="KAW354:KAZ354"/>
    <mergeCell ref="KBA354:KBD354"/>
    <mergeCell ref="JYM353:JYM354"/>
    <mergeCell ref="JYN353:JYN354"/>
    <mergeCell ref="JZM353:JZM354"/>
    <mergeCell ref="JZN353:JZN354"/>
    <mergeCell ref="KAM353:KAM354"/>
    <mergeCell ref="KAN353:KAN354"/>
    <mergeCell ref="KGI354:KGL354"/>
    <mergeCell ref="KGO354:KGR354"/>
    <mergeCell ref="KGS354:KGV354"/>
    <mergeCell ref="KGW354:KGZ354"/>
    <mergeCell ref="KHA354:KHD354"/>
    <mergeCell ref="KHE354:KHH354"/>
    <mergeCell ref="KHI354:KHL354"/>
    <mergeCell ref="KHO354:KHR354"/>
    <mergeCell ref="KHS354:KHV354"/>
    <mergeCell ref="KHW354:KHZ354"/>
    <mergeCell ref="KIA354:KID354"/>
    <mergeCell ref="KIE354:KIH354"/>
    <mergeCell ref="KJI354:KJL354"/>
    <mergeCell ref="KJO354:KJR354"/>
    <mergeCell ref="KJS354:KJV354"/>
    <mergeCell ref="KJW354:KJZ354"/>
    <mergeCell ref="KKA354:KKD354"/>
    <mergeCell ref="KKE354:KKH354"/>
    <mergeCell ref="KKI354:KKL354"/>
    <mergeCell ref="KKO354:KKR354"/>
    <mergeCell ref="KKS354:KKV354"/>
    <mergeCell ref="KBE354:KBH354"/>
    <mergeCell ref="KBI354:KBL354"/>
    <mergeCell ref="KDO354:KDR354"/>
    <mergeCell ref="KDS354:KDV354"/>
    <mergeCell ref="KDW354:KDZ354"/>
    <mergeCell ref="KEA354:KED354"/>
    <mergeCell ref="KEE354:KEH354"/>
    <mergeCell ref="KEI354:KEL354"/>
    <mergeCell ref="KEO354:KER354"/>
    <mergeCell ref="KES354:KEV354"/>
    <mergeCell ref="KEW354:KEZ354"/>
    <mergeCell ref="KFA354:KFD354"/>
    <mergeCell ref="KFE354:KFH354"/>
    <mergeCell ref="KFI354:KFL354"/>
    <mergeCell ref="KFO354:KFR354"/>
    <mergeCell ref="KFS354:KFV354"/>
    <mergeCell ref="KFW354:KFZ354"/>
    <mergeCell ref="KGA354:KGD354"/>
    <mergeCell ref="KGE354:KGH354"/>
    <mergeCell ref="KII354:KIL354"/>
    <mergeCell ref="KIO354:KIR354"/>
    <mergeCell ref="KIS354:KIV354"/>
    <mergeCell ref="KIW354:KIZ354"/>
    <mergeCell ref="KJA354:KJD354"/>
    <mergeCell ref="KJE354:KJH354"/>
    <mergeCell ref="KKW354:KKZ354"/>
    <mergeCell ref="KLA354:KLD354"/>
    <mergeCell ref="KLE354:KLH354"/>
    <mergeCell ref="KLI354:KLL354"/>
    <mergeCell ref="KLO354:KLR354"/>
    <mergeCell ref="KLS354:KLV354"/>
    <mergeCell ref="KLW354:KLZ354"/>
    <mergeCell ref="KMA354:KMD354"/>
    <mergeCell ref="KME354:KMH354"/>
    <mergeCell ref="KMI354:KML354"/>
    <mergeCell ref="KMO354:KMR354"/>
    <mergeCell ref="KMS354:KMV354"/>
    <mergeCell ref="KMW354:KMZ354"/>
    <mergeCell ref="KNA354:KND354"/>
    <mergeCell ref="KNE354:KNH354"/>
    <mergeCell ref="KNI354:KNL354"/>
    <mergeCell ref="KNO354:KNR354"/>
    <mergeCell ref="KNS354:KNV354"/>
    <mergeCell ref="KNW354:KNZ354"/>
    <mergeCell ref="KOA354:KOD354"/>
    <mergeCell ref="KOE354:KOH354"/>
    <mergeCell ref="KOI354:KOL354"/>
    <mergeCell ref="KOO354:KOR354"/>
    <mergeCell ref="KOS354:KOV354"/>
    <mergeCell ref="KOW354:KOZ354"/>
    <mergeCell ref="KPA354:KPD354"/>
    <mergeCell ref="KPE354:KPH354"/>
    <mergeCell ref="KPI354:KPL354"/>
    <mergeCell ref="KPO354:KPR354"/>
    <mergeCell ref="KPS354:KPV354"/>
    <mergeCell ref="KPW354:KPZ354"/>
    <mergeCell ref="KQA354:KQD354"/>
    <mergeCell ref="KQE354:KQH354"/>
    <mergeCell ref="KQI354:KQL354"/>
    <mergeCell ref="KQO354:KQR354"/>
    <mergeCell ref="KQS354:KQV354"/>
    <mergeCell ref="KQW354:KQZ354"/>
    <mergeCell ref="KRA354:KRD354"/>
    <mergeCell ref="KRE354:KRH354"/>
    <mergeCell ref="KON353:KON354"/>
    <mergeCell ref="KPM353:KPM354"/>
    <mergeCell ref="KPN353:KPN354"/>
    <mergeCell ref="KQM353:KQM354"/>
    <mergeCell ref="KQN353:KQN354"/>
    <mergeCell ref="KWO354:KWR354"/>
    <mergeCell ref="KWS354:KWV354"/>
    <mergeCell ref="KWW354:KWZ354"/>
    <mergeCell ref="KXA354:KXD354"/>
    <mergeCell ref="KXE354:KXH354"/>
    <mergeCell ref="KXI354:KXL354"/>
    <mergeCell ref="KXO354:KXR354"/>
    <mergeCell ref="KXS354:KXV354"/>
    <mergeCell ref="KXW354:KXZ354"/>
    <mergeCell ref="KYA354:KYD354"/>
    <mergeCell ref="KYE354:KYH354"/>
    <mergeCell ref="KYI354:KYL354"/>
    <mergeCell ref="KYO354:KYR354"/>
    <mergeCell ref="KZO354:KZR354"/>
    <mergeCell ref="KZS354:KZV354"/>
    <mergeCell ref="KZW354:KZZ354"/>
    <mergeCell ref="LAA354:LAD354"/>
    <mergeCell ref="LAE354:LAH354"/>
    <mergeCell ref="LAI354:LAL354"/>
    <mergeCell ref="LAO354:LAR354"/>
    <mergeCell ref="LAS354:LAV354"/>
    <mergeCell ref="LAW354:LAZ354"/>
    <mergeCell ref="KRM353:KRM354"/>
    <mergeCell ref="KRN353:KRN354"/>
    <mergeCell ref="KSM353:KSM354"/>
    <mergeCell ref="KSN353:KSN354"/>
    <mergeCell ref="KTM353:KTM354"/>
    <mergeCell ref="KTN353:KTN354"/>
    <mergeCell ref="KUM353:KUM354"/>
    <mergeCell ref="KUN353:KUN354"/>
    <mergeCell ref="KVM353:KVM354"/>
    <mergeCell ref="KVN353:KVN354"/>
    <mergeCell ref="KWM353:KWM354"/>
    <mergeCell ref="KWN353:KWN354"/>
    <mergeCell ref="KXM353:KXM354"/>
    <mergeCell ref="KXN353:KXN354"/>
    <mergeCell ref="KYM353:KYM354"/>
    <mergeCell ref="KYN353:KYN354"/>
    <mergeCell ref="KZM353:KZM354"/>
    <mergeCell ref="KZN353:KZN354"/>
    <mergeCell ref="LAM353:LAM354"/>
    <mergeCell ref="LAN353:LAN354"/>
    <mergeCell ref="KRI354:KRL354"/>
    <mergeCell ref="KRO354:KRR354"/>
    <mergeCell ref="KRS354:KRV354"/>
    <mergeCell ref="KRW354:KRZ354"/>
    <mergeCell ref="KSA354:KSD354"/>
    <mergeCell ref="KSE354:KSH354"/>
    <mergeCell ref="KSI354:KSL354"/>
    <mergeCell ref="KSO354:KSR354"/>
    <mergeCell ref="KSS354:KSV354"/>
    <mergeCell ref="KSW354:KSZ354"/>
    <mergeCell ref="KTA354:KTD354"/>
    <mergeCell ref="LBA354:LBD354"/>
    <mergeCell ref="LBE354:LBH354"/>
    <mergeCell ref="LBI354:LBL354"/>
    <mergeCell ref="LBO354:LBR354"/>
    <mergeCell ref="LBS354:LBV354"/>
    <mergeCell ref="LBW354:LBZ354"/>
    <mergeCell ref="LCA354:LCD354"/>
    <mergeCell ref="LCE354:LCH354"/>
    <mergeCell ref="LCI354:LCL354"/>
    <mergeCell ref="LCO354:LCR354"/>
    <mergeCell ref="LCS354:LCV354"/>
    <mergeCell ref="LCW354:LCZ354"/>
    <mergeCell ref="LDA354:LDD354"/>
    <mergeCell ref="LDE354:LDH354"/>
    <mergeCell ref="LDI354:LDL354"/>
    <mergeCell ref="LDO354:LDR354"/>
    <mergeCell ref="LDS354:LDV354"/>
    <mergeCell ref="LDW354:LDZ354"/>
    <mergeCell ref="LEA354:LED354"/>
    <mergeCell ref="LEE354:LEH354"/>
    <mergeCell ref="LEI354:LEL354"/>
    <mergeCell ref="LEO354:LER354"/>
    <mergeCell ref="LES354:LEV354"/>
    <mergeCell ref="LEW354:LEZ354"/>
    <mergeCell ref="LFA354:LFD354"/>
    <mergeCell ref="LFE354:LFH354"/>
    <mergeCell ref="LFI354:LFL354"/>
    <mergeCell ref="LFO354:LFR354"/>
    <mergeCell ref="LFS354:LFV354"/>
    <mergeCell ref="LFW354:LFZ354"/>
    <mergeCell ref="LGA354:LGD354"/>
    <mergeCell ref="LGE354:LGH354"/>
    <mergeCell ref="LGI354:LGL354"/>
    <mergeCell ref="LBM353:LBM354"/>
    <mergeCell ref="LBN353:LBN354"/>
    <mergeCell ref="LCM353:LCM354"/>
    <mergeCell ref="LCN353:LCN354"/>
    <mergeCell ref="LDM353:LDM354"/>
    <mergeCell ref="LDN353:LDN354"/>
    <mergeCell ref="LEM353:LEM354"/>
    <mergeCell ref="LEN353:LEN354"/>
    <mergeCell ref="LGO354:LGR354"/>
    <mergeCell ref="LGS354:LGV354"/>
    <mergeCell ref="LGW354:LGZ354"/>
    <mergeCell ref="LHA354:LHD354"/>
    <mergeCell ref="LHE354:LHH354"/>
    <mergeCell ref="LHI354:LHL354"/>
    <mergeCell ref="LFM353:LFM354"/>
    <mergeCell ref="LFN353:LFN354"/>
    <mergeCell ref="LGM353:LGM354"/>
    <mergeCell ref="LGN353:LGN354"/>
    <mergeCell ref="LMS354:LMV354"/>
    <mergeCell ref="LMW354:LMZ354"/>
    <mergeCell ref="LNA354:LND354"/>
    <mergeCell ref="LNE354:LNH354"/>
    <mergeCell ref="LNI354:LNL354"/>
    <mergeCell ref="LNO354:LNR354"/>
    <mergeCell ref="LNS354:LNV354"/>
    <mergeCell ref="LNW354:LNZ354"/>
    <mergeCell ref="LOA354:LOD354"/>
    <mergeCell ref="LOE354:LOH354"/>
    <mergeCell ref="LOI354:LOL354"/>
    <mergeCell ref="LOO354:LOR354"/>
    <mergeCell ref="LOS354:LOV354"/>
    <mergeCell ref="LOW354:LOZ354"/>
    <mergeCell ref="LPS354:LPV354"/>
    <mergeCell ref="LPW354:LPZ354"/>
    <mergeCell ref="LQA354:LQD354"/>
    <mergeCell ref="LQE354:LQH354"/>
    <mergeCell ref="LQI354:LQL354"/>
    <mergeCell ref="LQO354:LQR354"/>
    <mergeCell ref="LQS354:LQV354"/>
    <mergeCell ref="LQW354:LQZ354"/>
    <mergeCell ref="LRA354:LRD354"/>
    <mergeCell ref="LJO354:LJR354"/>
    <mergeCell ref="LJS354:LJV354"/>
    <mergeCell ref="LJW354:LJZ354"/>
    <mergeCell ref="LKA354:LKD354"/>
    <mergeCell ref="LKE354:LKH354"/>
    <mergeCell ref="LKI354:LKL354"/>
    <mergeCell ref="LKO354:LKR354"/>
    <mergeCell ref="LKS354:LKV354"/>
    <mergeCell ref="LKW354:LKZ354"/>
    <mergeCell ref="LLA354:LLD354"/>
    <mergeCell ref="LLE354:LLH354"/>
    <mergeCell ref="LLI354:LLL354"/>
    <mergeCell ref="LLO354:LLR354"/>
    <mergeCell ref="LLS354:LLV354"/>
    <mergeCell ref="LLW354:LLZ354"/>
    <mergeCell ref="LMA354:LMD354"/>
    <mergeCell ref="LME354:LMH354"/>
    <mergeCell ref="LMI354:LML354"/>
    <mergeCell ref="LMO354:LMR354"/>
    <mergeCell ref="LPA354:LPD354"/>
    <mergeCell ref="LPE354:LPH354"/>
    <mergeCell ref="LPI354:LPL354"/>
    <mergeCell ref="LPO354:LPR354"/>
    <mergeCell ref="LRE354:LRH354"/>
    <mergeCell ref="LRI354:LRL354"/>
    <mergeCell ref="LRO354:LRR354"/>
    <mergeCell ref="LRS354:LRV354"/>
    <mergeCell ref="LRW354:LRZ354"/>
    <mergeCell ref="LSA354:LSD354"/>
    <mergeCell ref="LSE354:LSH354"/>
    <mergeCell ref="LSI354:LSL354"/>
    <mergeCell ref="LSO354:LSR354"/>
    <mergeCell ref="LSS354:LSV354"/>
    <mergeCell ref="LSW354:LSZ354"/>
    <mergeCell ref="LTA354:LTD354"/>
    <mergeCell ref="LTE354:LTH354"/>
    <mergeCell ref="LTI354:LTL354"/>
    <mergeCell ref="LTO354:LTR354"/>
    <mergeCell ref="LTS354:LTV354"/>
    <mergeCell ref="LTW354:LTZ354"/>
    <mergeCell ref="LUA354:LUD354"/>
    <mergeCell ref="LUE354:LUH354"/>
    <mergeCell ref="LUI354:LUL354"/>
    <mergeCell ref="LUO354:LUR354"/>
    <mergeCell ref="LUS354:LUV354"/>
    <mergeCell ref="LUW354:LUZ354"/>
    <mergeCell ref="LVA354:LVD354"/>
    <mergeCell ref="LVE354:LVH354"/>
    <mergeCell ref="LVI354:LVL354"/>
    <mergeCell ref="LVO354:LVR354"/>
    <mergeCell ref="LVS354:LVV354"/>
    <mergeCell ref="LVW354:LVZ354"/>
    <mergeCell ref="LWA354:LWD354"/>
    <mergeCell ref="LWE354:LWH354"/>
    <mergeCell ref="LWI354:LWL354"/>
    <mergeCell ref="LWO354:LWR354"/>
    <mergeCell ref="LWS354:LWV354"/>
    <mergeCell ref="LWW354:LWZ354"/>
    <mergeCell ref="LXA354:LXD354"/>
    <mergeCell ref="LXE354:LXH354"/>
    <mergeCell ref="LXI354:LXL354"/>
    <mergeCell ref="LXO354:LXR354"/>
    <mergeCell ref="LVN353:LVN354"/>
    <mergeCell ref="LWM353:LWM354"/>
    <mergeCell ref="LWN353:LWN354"/>
    <mergeCell ref="LXM353:LXM354"/>
    <mergeCell ref="LXN353:LXN354"/>
    <mergeCell ref="MCW354:MCZ354"/>
    <mergeCell ref="MDA354:MDD354"/>
    <mergeCell ref="MDE354:MDH354"/>
    <mergeCell ref="MDI354:MDL354"/>
    <mergeCell ref="MDO354:MDR354"/>
    <mergeCell ref="MDS354:MDV354"/>
    <mergeCell ref="MDW354:MDZ354"/>
    <mergeCell ref="MEA354:MED354"/>
    <mergeCell ref="MEE354:MEH354"/>
    <mergeCell ref="MEI354:MEL354"/>
    <mergeCell ref="MEO354:MER354"/>
    <mergeCell ref="MES354:MEV354"/>
    <mergeCell ref="MEW354:MEZ354"/>
    <mergeCell ref="MFW354:MFZ354"/>
    <mergeCell ref="MGA354:MGD354"/>
    <mergeCell ref="MGE354:MGH354"/>
    <mergeCell ref="MGI354:MGL354"/>
    <mergeCell ref="MGO354:MGR354"/>
    <mergeCell ref="MGS354:MGV354"/>
    <mergeCell ref="MGW354:MGZ354"/>
    <mergeCell ref="MHA354:MHD354"/>
    <mergeCell ref="MHE354:MHH354"/>
    <mergeCell ref="LYM353:LYM354"/>
    <mergeCell ref="LYN353:LYN354"/>
    <mergeCell ref="LZM353:LZM354"/>
    <mergeCell ref="LZN353:LZN354"/>
    <mergeCell ref="MAM353:MAM354"/>
    <mergeCell ref="MAN353:MAN354"/>
    <mergeCell ref="MBM353:MBM354"/>
    <mergeCell ref="MBN353:MBN354"/>
    <mergeCell ref="MCM353:MCM354"/>
    <mergeCell ref="MCN353:MCN354"/>
    <mergeCell ref="MDM353:MDM354"/>
    <mergeCell ref="MDN353:MDN354"/>
    <mergeCell ref="MEM353:MEM354"/>
    <mergeCell ref="MEN353:MEN354"/>
    <mergeCell ref="MFM353:MFM354"/>
    <mergeCell ref="MFN353:MFN354"/>
    <mergeCell ref="MGM353:MGM354"/>
    <mergeCell ref="MGN353:MGN354"/>
    <mergeCell ref="LXS354:LXV354"/>
    <mergeCell ref="LXW354:LXZ354"/>
    <mergeCell ref="LYA354:LYD354"/>
    <mergeCell ref="LYE354:LYH354"/>
    <mergeCell ref="LYI354:LYL354"/>
    <mergeCell ref="LYO354:LYR354"/>
    <mergeCell ref="LYS354:LYV354"/>
    <mergeCell ref="LYW354:LYZ354"/>
    <mergeCell ref="LZA354:LZD354"/>
    <mergeCell ref="LZE354:LZH354"/>
    <mergeCell ref="LZI354:LZL354"/>
    <mergeCell ref="LZO354:LZR354"/>
    <mergeCell ref="LZS354:LZV354"/>
    <mergeCell ref="MHI354:MHL354"/>
    <mergeCell ref="MHO354:MHR354"/>
    <mergeCell ref="MHS354:MHV354"/>
    <mergeCell ref="MHW354:MHZ354"/>
    <mergeCell ref="MIA354:MID354"/>
    <mergeCell ref="MIE354:MIH354"/>
    <mergeCell ref="MII354:MIL354"/>
    <mergeCell ref="MIO354:MIR354"/>
    <mergeCell ref="MIS354:MIV354"/>
    <mergeCell ref="MIW354:MIZ354"/>
    <mergeCell ref="MJA354:MJD354"/>
    <mergeCell ref="MJE354:MJH354"/>
    <mergeCell ref="MJI354:MJL354"/>
    <mergeCell ref="MJO354:MJR354"/>
    <mergeCell ref="MJS354:MJV354"/>
    <mergeCell ref="MJW354:MJZ354"/>
    <mergeCell ref="MKA354:MKD354"/>
    <mergeCell ref="MKE354:MKH354"/>
    <mergeCell ref="MKI354:MKL354"/>
    <mergeCell ref="MKO354:MKR354"/>
    <mergeCell ref="MKS354:MKV354"/>
    <mergeCell ref="MKW354:MKZ354"/>
    <mergeCell ref="MLA354:MLD354"/>
    <mergeCell ref="MLE354:MLH354"/>
    <mergeCell ref="MLI354:MLL354"/>
    <mergeCell ref="MLO354:MLR354"/>
    <mergeCell ref="MLS354:MLV354"/>
    <mergeCell ref="MLW354:MLZ354"/>
    <mergeCell ref="MMA354:MMD354"/>
    <mergeCell ref="MME354:MMH354"/>
    <mergeCell ref="MMI354:MML354"/>
    <mergeCell ref="MMO354:MMR354"/>
    <mergeCell ref="MMS354:MMV354"/>
    <mergeCell ref="MHM353:MHM354"/>
    <mergeCell ref="MHN353:MHN354"/>
    <mergeCell ref="MIM353:MIM354"/>
    <mergeCell ref="MIN353:MIN354"/>
    <mergeCell ref="MJM353:MJM354"/>
    <mergeCell ref="MJN353:MJN354"/>
    <mergeCell ref="MKM353:MKM354"/>
    <mergeCell ref="MKN353:MKN354"/>
    <mergeCell ref="MLM353:MLM354"/>
    <mergeCell ref="MLN353:MLN354"/>
    <mergeCell ref="MMW354:MMZ354"/>
    <mergeCell ref="MNA354:MND354"/>
    <mergeCell ref="MNE354:MNH354"/>
    <mergeCell ref="MNI354:MNL354"/>
    <mergeCell ref="MNO354:MNR354"/>
    <mergeCell ref="MNS354:MNV354"/>
    <mergeCell ref="MMM353:MMM354"/>
    <mergeCell ref="MMN353:MMN354"/>
    <mergeCell ref="MNM353:MNM354"/>
    <mergeCell ref="MNN353:MNN354"/>
    <mergeCell ref="MTA354:MTD354"/>
    <mergeCell ref="MTE354:MTH354"/>
    <mergeCell ref="MTI354:MTL354"/>
    <mergeCell ref="MTO354:MTR354"/>
    <mergeCell ref="MTS354:MTV354"/>
    <mergeCell ref="MTW354:MTZ354"/>
    <mergeCell ref="MUA354:MUD354"/>
    <mergeCell ref="MUE354:MUH354"/>
    <mergeCell ref="MUI354:MUL354"/>
    <mergeCell ref="MUO354:MUR354"/>
    <mergeCell ref="MUS354:MUV354"/>
    <mergeCell ref="MUW354:MUZ354"/>
    <mergeCell ref="MVA354:MVD354"/>
    <mergeCell ref="MVE354:MVH354"/>
    <mergeCell ref="MWA354:MWD354"/>
    <mergeCell ref="MWE354:MWH354"/>
    <mergeCell ref="MWI354:MWL354"/>
    <mergeCell ref="MWO354:MWR354"/>
    <mergeCell ref="MWS354:MWV354"/>
    <mergeCell ref="MWW354:MWZ354"/>
    <mergeCell ref="MXA354:MXD354"/>
    <mergeCell ref="MXE354:MXH354"/>
    <mergeCell ref="MXI354:MXL354"/>
    <mergeCell ref="MVO354:MVR354"/>
    <mergeCell ref="MVS354:MVV354"/>
    <mergeCell ref="MVW354:MVZ354"/>
    <mergeCell ref="MXO354:MXR354"/>
    <mergeCell ref="MXS354:MXV354"/>
    <mergeCell ref="MXW354:MXZ354"/>
    <mergeCell ref="MYA354:MYD354"/>
    <mergeCell ref="MYE354:MYH354"/>
    <mergeCell ref="MYI354:MYL354"/>
    <mergeCell ref="MYO354:MYR354"/>
    <mergeCell ref="MYS354:MYV354"/>
    <mergeCell ref="MYW354:MYZ354"/>
    <mergeCell ref="MZA354:MZD354"/>
    <mergeCell ref="MZE354:MZH354"/>
    <mergeCell ref="MZI354:MZL354"/>
    <mergeCell ref="MZO354:MZR354"/>
    <mergeCell ref="MZS354:MZV354"/>
    <mergeCell ref="MZW354:MZZ354"/>
    <mergeCell ref="NAA354:NAD354"/>
    <mergeCell ref="NAE354:NAH354"/>
    <mergeCell ref="NAI354:NAL354"/>
    <mergeCell ref="NAO354:NAR354"/>
    <mergeCell ref="NAS354:NAV354"/>
    <mergeCell ref="NAW354:NAZ354"/>
    <mergeCell ref="NBA354:NBD354"/>
    <mergeCell ref="NBE354:NBH354"/>
    <mergeCell ref="NBI354:NBL354"/>
    <mergeCell ref="NBO354:NBR354"/>
    <mergeCell ref="NBS354:NBV354"/>
    <mergeCell ref="NBW354:NBZ354"/>
    <mergeCell ref="NCA354:NCD354"/>
    <mergeCell ref="NCE354:NCH354"/>
    <mergeCell ref="NCI354:NCL354"/>
    <mergeCell ref="NCO354:NCR354"/>
    <mergeCell ref="NCS354:NCV354"/>
    <mergeCell ref="NCW354:NCZ354"/>
    <mergeCell ref="NDA354:NDD354"/>
    <mergeCell ref="NDE354:NDH354"/>
    <mergeCell ref="NDI354:NDL354"/>
    <mergeCell ref="NDO354:NDR354"/>
    <mergeCell ref="NDS354:NDV354"/>
    <mergeCell ref="NDW354:NDZ354"/>
    <mergeCell ref="NCN353:NCN354"/>
    <mergeCell ref="NDM353:NDM354"/>
    <mergeCell ref="NDN353:NDN354"/>
    <mergeCell ref="NJE354:NJH354"/>
    <mergeCell ref="NJI354:NJL354"/>
    <mergeCell ref="NJO354:NJR354"/>
    <mergeCell ref="NJS354:NJV354"/>
    <mergeCell ref="NJW354:NJZ354"/>
    <mergeCell ref="NKA354:NKD354"/>
    <mergeCell ref="NKE354:NKH354"/>
    <mergeCell ref="NKI354:NKL354"/>
    <mergeCell ref="NKO354:NKR354"/>
    <mergeCell ref="NKS354:NKV354"/>
    <mergeCell ref="NKW354:NKZ354"/>
    <mergeCell ref="NLA354:NLD354"/>
    <mergeCell ref="NLE354:NLH354"/>
    <mergeCell ref="NLI354:NLL354"/>
    <mergeCell ref="NLO354:NLR354"/>
    <mergeCell ref="NEA354:NED354"/>
    <mergeCell ref="NEE354:NEH354"/>
    <mergeCell ref="NEI354:NEL354"/>
    <mergeCell ref="NHE354:NHH354"/>
    <mergeCell ref="NHI354:NHL354"/>
    <mergeCell ref="NHO354:NHR354"/>
    <mergeCell ref="NHS354:NHV354"/>
    <mergeCell ref="NHW354:NHZ354"/>
    <mergeCell ref="NIA354:NID354"/>
    <mergeCell ref="NIE354:NIH354"/>
    <mergeCell ref="NII354:NIL354"/>
    <mergeCell ref="NIO354:NIR354"/>
    <mergeCell ref="NIS354:NIV354"/>
    <mergeCell ref="NIW354:NIZ354"/>
    <mergeCell ref="NJA354:NJD354"/>
    <mergeCell ref="NME354:NMH354"/>
    <mergeCell ref="NMI354:NML354"/>
    <mergeCell ref="NMO354:NMR354"/>
    <mergeCell ref="NMS354:NMV354"/>
    <mergeCell ref="NMW354:NMZ354"/>
    <mergeCell ref="NNA354:NND354"/>
    <mergeCell ref="NNE354:NNH354"/>
    <mergeCell ref="NNI354:NNL354"/>
    <mergeCell ref="NNO354:NNR354"/>
    <mergeCell ref="NNS354:NNV354"/>
    <mergeCell ref="NNW354:NNZ354"/>
    <mergeCell ref="NOA354:NOD354"/>
    <mergeCell ref="NOE354:NOH354"/>
    <mergeCell ref="NOI354:NOL354"/>
    <mergeCell ref="NOO354:NOR354"/>
    <mergeCell ref="NOS354:NOV354"/>
    <mergeCell ref="NOW354:NOZ354"/>
    <mergeCell ref="NPA354:NPD354"/>
    <mergeCell ref="NPE354:NPH354"/>
    <mergeCell ref="NPI354:NPL354"/>
    <mergeCell ref="NPO354:NPR354"/>
    <mergeCell ref="NPS354:NPV354"/>
    <mergeCell ref="NPW354:NPZ354"/>
    <mergeCell ref="NQA354:NQD354"/>
    <mergeCell ref="NQE354:NQH354"/>
    <mergeCell ref="NQI354:NQL354"/>
    <mergeCell ref="NQO354:NQR354"/>
    <mergeCell ref="NQS354:NQV354"/>
    <mergeCell ref="NQW354:NQZ354"/>
    <mergeCell ref="NRA354:NRD354"/>
    <mergeCell ref="NRE354:NRH354"/>
    <mergeCell ref="NRI354:NRL354"/>
    <mergeCell ref="NRO354:NRR354"/>
    <mergeCell ref="NRS354:NRV354"/>
    <mergeCell ref="NRW354:NRZ354"/>
    <mergeCell ref="NSA354:NSD354"/>
    <mergeCell ref="NSE354:NSH354"/>
    <mergeCell ref="NSI354:NSL354"/>
    <mergeCell ref="NSO354:NSR354"/>
    <mergeCell ref="NSS354:NSV354"/>
    <mergeCell ref="NSW354:NSZ354"/>
    <mergeCell ref="NTA354:NTD354"/>
    <mergeCell ref="NTE354:NTH354"/>
    <mergeCell ref="NTI354:NTL354"/>
    <mergeCell ref="NTO354:NTR354"/>
    <mergeCell ref="NTS354:NTV354"/>
    <mergeCell ref="NTW354:NTZ354"/>
    <mergeCell ref="NUA354:NUD354"/>
    <mergeCell ref="NTM353:NTM354"/>
    <mergeCell ref="NTN353:NTN354"/>
    <mergeCell ref="NZI354:NZL354"/>
    <mergeCell ref="NZO354:NZR354"/>
    <mergeCell ref="NZS354:NZV354"/>
    <mergeCell ref="NZW354:NZZ354"/>
    <mergeCell ref="OAA354:OAD354"/>
    <mergeCell ref="OAE354:OAH354"/>
    <mergeCell ref="OAI354:OAL354"/>
    <mergeCell ref="OAO354:OAR354"/>
    <mergeCell ref="OAS354:OAV354"/>
    <mergeCell ref="OAW354:OAZ354"/>
    <mergeCell ref="OBA354:OBD354"/>
    <mergeCell ref="OBE354:OBH354"/>
    <mergeCell ref="OBI354:OBL354"/>
    <mergeCell ref="OBO354:OBR354"/>
    <mergeCell ref="OBS354:OBV354"/>
    <mergeCell ref="OBW354:OBZ354"/>
    <mergeCell ref="NUM353:NUM354"/>
    <mergeCell ref="NUN353:NUN354"/>
    <mergeCell ref="NVM353:NVM354"/>
    <mergeCell ref="NVN353:NVN354"/>
    <mergeCell ref="NWM353:NWM354"/>
    <mergeCell ref="NWN353:NWN354"/>
    <mergeCell ref="NXM353:NXM354"/>
    <mergeCell ref="NXN353:NXN354"/>
    <mergeCell ref="NYM353:NYM354"/>
    <mergeCell ref="NYN353:NYN354"/>
    <mergeCell ref="NZM353:NZM354"/>
    <mergeCell ref="NZN353:NZN354"/>
    <mergeCell ref="OAM353:OAM354"/>
    <mergeCell ref="OAN353:OAN354"/>
    <mergeCell ref="OBM353:OBM354"/>
    <mergeCell ref="OBN353:OBN354"/>
    <mergeCell ref="NUE354:NUH354"/>
    <mergeCell ref="NUI354:NUL354"/>
    <mergeCell ref="NUO354:NUR354"/>
    <mergeCell ref="NUS354:NUV354"/>
    <mergeCell ref="NUW354:NUZ354"/>
    <mergeCell ref="NVA354:NVD354"/>
    <mergeCell ref="NVE354:NVH354"/>
    <mergeCell ref="NVI354:NVL354"/>
    <mergeCell ref="NVO354:NVR354"/>
    <mergeCell ref="NVS354:NVV354"/>
    <mergeCell ref="NVW354:NVZ354"/>
    <mergeCell ref="NWA354:NWD354"/>
    <mergeCell ref="NWE354:NWH354"/>
    <mergeCell ref="NWI354:NWL354"/>
    <mergeCell ref="NWO354:NWR354"/>
    <mergeCell ref="OCI354:OCL354"/>
    <mergeCell ref="OCO354:OCR354"/>
    <mergeCell ref="OCS354:OCV354"/>
    <mergeCell ref="OCW354:OCZ354"/>
    <mergeCell ref="ODA354:ODD354"/>
    <mergeCell ref="ODE354:ODH354"/>
    <mergeCell ref="ODI354:ODL354"/>
    <mergeCell ref="ODO354:ODR354"/>
    <mergeCell ref="ODS354:ODV354"/>
    <mergeCell ref="ODW354:ODZ354"/>
    <mergeCell ref="OEA354:OED354"/>
    <mergeCell ref="OEE354:OEH354"/>
    <mergeCell ref="OEI354:OEL354"/>
    <mergeCell ref="OEO354:OER354"/>
    <mergeCell ref="OES354:OEV354"/>
    <mergeCell ref="OEW354:OEZ354"/>
    <mergeCell ref="OFA354:OFD354"/>
    <mergeCell ref="OFE354:OFH354"/>
    <mergeCell ref="OFI354:OFL354"/>
    <mergeCell ref="OFO354:OFR354"/>
    <mergeCell ref="OFS354:OFV354"/>
    <mergeCell ref="OFW354:OFZ354"/>
    <mergeCell ref="OGA354:OGD354"/>
    <mergeCell ref="OGE354:OGH354"/>
    <mergeCell ref="OGI354:OGL354"/>
    <mergeCell ref="OGO354:OGR354"/>
    <mergeCell ref="OGS354:OGV354"/>
    <mergeCell ref="OGW354:OGZ354"/>
    <mergeCell ref="OHA354:OHD354"/>
    <mergeCell ref="OHE354:OHH354"/>
    <mergeCell ref="OHI354:OHL354"/>
    <mergeCell ref="OHO354:OHR354"/>
    <mergeCell ref="OHS354:OHV354"/>
    <mergeCell ref="OCM353:OCM354"/>
    <mergeCell ref="OCN353:OCN354"/>
    <mergeCell ref="ODM353:ODM354"/>
    <mergeCell ref="ODN353:ODN354"/>
    <mergeCell ref="OEM353:OEM354"/>
    <mergeCell ref="OEN353:OEN354"/>
    <mergeCell ref="OFM353:OFM354"/>
    <mergeCell ref="OFN353:OFN354"/>
    <mergeCell ref="OGM353:OGM354"/>
    <mergeCell ref="OGN353:OGN354"/>
    <mergeCell ref="OHM353:OHM354"/>
    <mergeCell ref="OHN353:OHN354"/>
    <mergeCell ref="OHW354:OHZ354"/>
    <mergeCell ref="OIA354:OID354"/>
    <mergeCell ref="OIE354:OIH354"/>
    <mergeCell ref="OII354:OIL354"/>
    <mergeCell ref="OIO354:OIR354"/>
    <mergeCell ref="OIS354:OIV354"/>
    <mergeCell ref="OIW354:OIZ354"/>
    <mergeCell ref="OJA354:OJD354"/>
    <mergeCell ref="OJE354:OJH354"/>
    <mergeCell ref="OJI354:OJL354"/>
    <mergeCell ref="OJO354:OJR354"/>
    <mergeCell ref="OJS354:OJV354"/>
    <mergeCell ref="OJW354:OJZ354"/>
    <mergeCell ref="OKA354:OKD354"/>
    <mergeCell ref="OKE354:OKH354"/>
    <mergeCell ref="OJN353:OJN354"/>
    <mergeCell ref="OPO354:OPR354"/>
    <mergeCell ref="OPS354:OPV354"/>
    <mergeCell ref="OPW354:OPZ354"/>
    <mergeCell ref="OQA354:OQD354"/>
    <mergeCell ref="OQE354:OQH354"/>
    <mergeCell ref="OQI354:OQL354"/>
    <mergeCell ref="OQO354:OQR354"/>
    <mergeCell ref="OQS354:OQV354"/>
    <mergeCell ref="OQW354:OQZ354"/>
    <mergeCell ref="ORA354:ORD354"/>
    <mergeCell ref="ORE354:ORH354"/>
    <mergeCell ref="ORI354:ORL354"/>
    <mergeCell ref="ORO354:ORR354"/>
    <mergeCell ref="ORS354:ORV354"/>
    <mergeCell ref="ORW354:ORZ354"/>
    <mergeCell ref="OSA354:OSD354"/>
    <mergeCell ref="OSE354:OSH354"/>
    <mergeCell ref="OKM353:OKM354"/>
    <mergeCell ref="OKN353:OKN354"/>
    <mergeCell ref="OLM353:OLM354"/>
    <mergeCell ref="OLN353:OLN354"/>
    <mergeCell ref="OMM353:OMM354"/>
    <mergeCell ref="OMN353:OMN354"/>
    <mergeCell ref="ONM353:ONM354"/>
    <mergeCell ref="ONN353:ONN354"/>
    <mergeCell ref="OOM353:OOM354"/>
    <mergeCell ref="OON353:OON354"/>
    <mergeCell ref="OPM353:OPM354"/>
    <mergeCell ref="OPN353:OPN354"/>
    <mergeCell ref="OQM353:OQM354"/>
    <mergeCell ref="OQN353:OQN354"/>
    <mergeCell ref="ORM353:ORM354"/>
    <mergeCell ref="ORN353:ORN354"/>
    <mergeCell ref="OIM353:OIM354"/>
    <mergeCell ref="OIN353:OIN354"/>
    <mergeCell ref="OJM353:OJM354"/>
    <mergeCell ref="OVE354:OVH354"/>
    <mergeCell ref="OVI354:OVL354"/>
    <mergeCell ref="OVO354:OVR354"/>
    <mergeCell ref="OVS354:OVV354"/>
    <mergeCell ref="OVW354:OVZ354"/>
    <mergeCell ref="OWA354:OWD354"/>
    <mergeCell ref="OWE354:OWH354"/>
    <mergeCell ref="OWI354:OWL354"/>
    <mergeCell ref="OWO354:OWR354"/>
    <mergeCell ref="OWS354:OWV354"/>
    <mergeCell ref="OWW354:OWZ354"/>
    <mergeCell ref="OXA354:OXD354"/>
    <mergeCell ref="OXE354:OXH354"/>
    <mergeCell ref="OXI354:OXL354"/>
    <mergeCell ref="OXO354:OXR354"/>
    <mergeCell ref="OXS354:OXV354"/>
    <mergeCell ref="OXW354:OXZ354"/>
    <mergeCell ref="OYA354:OYD354"/>
    <mergeCell ref="OYE354:OYH354"/>
    <mergeCell ref="OYI354:OYL354"/>
    <mergeCell ref="OYO354:OYR354"/>
    <mergeCell ref="OYS354:OYV354"/>
    <mergeCell ref="OYW354:OYZ354"/>
    <mergeCell ref="OZA354:OZD354"/>
    <mergeCell ref="OZE354:OZH354"/>
    <mergeCell ref="OZI354:OZL354"/>
    <mergeCell ref="OZO354:OZR354"/>
    <mergeCell ref="OZS354:OZV354"/>
    <mergeCell ref="OZW354:OZZ354"/>
    <mergeCell ref="PAA354:PAD354"/>
    <mergeCell ref="PAE354:PAH354"/>
    <mergeCell ref="PAI354:PAL354"/>
    <mergeCell ref="PFS354:PFV354"/>
    <mergeCell ref="PAW354:PAZ354"/>
    <mergeCell ref="PBA354:PBD354"/>
    <mergeCell ref="PBE354:PBH354"/>
    <mergeCell ref="PBI354:PBL354"/>
    <mergeCell ref="PBO354:PBR354"/>
    <mergeCell ref="PBS354:PBV354"/>
    <mergeCell ref="PBW354:PBZ354"/>
    <mergeCell ref="PCA354:PCD354"/>
    <mergeCell ref="PCE354:PCH354"/>
    <mergeCell ref="PCI354:PCL354"/>
    <mergeCell ref="PCO354:PCR354"/>
    <mergeCell ref="PCS354:PCV354"/>
    <mergeCell ref="PHS354:PHV354"/>
    <mergeCell ref="PHW354:PHZ354"/>
    <mergeCell ref="PIA354:PID354"/>
    <mergeCell ref="PIE354:PIH354"/>
    <mergeCell ref="PII354:PIL354"/>
    <mergeCell ref="PIO354:PIR354"/>
    <mergeCell ref="PCW354:PCZ354"/>
    <mergeCell ref="PDA354:PDD354"/>
    <mergeCell ref="PDE354:PDH354"/>
    <mergeCell ref="PDI354:PDL354"/>
    <mergeCell ref="PDO354:PDR354"/>
    <mergeCell ref="PDS354:PDV354"/>
    <mergeCell ref="PDW354:PDZ354"/>
    <mergeCell ref="PEA354:PED354"/>
    <mergeCell ref="PEE354:PEH354"/>
    <mergeCell ref="PEI354:PEL354"/>
    <mergeCell ref="PEO354:PER354"/>
    <mergeCell ref="PES354:PEV354"/>
    <mergeCell ref="PEW354:PEZ354"/>
    <mergeCell ref="PFA354:PFD354"/>
    <mergeCell ref="PFE354:PFH354"/>
    <mergeCell ref="PFI354:PFL354"/>
    <mergeCell ref="PFO354:PFR354"/>
    <mergeCell ref="PIS354:PIV354"/>
    <mergeCell ref="PIW354:PIZ354"/>
    <mergeCell ref="PJA354:PJD354"/>
    <mergeCell ref="PJE354:PJH354"/>
    <mergeCell ref="PJI354:PJL354"/>
    <mergeCell ref="PJO354:PJR354"/>
    <mergeCell ref="PJS354:PJV354"/>
    <mergeCell ref="PJW354:PJZ354"/>
    <mergeCell ref="PKA354:PKD354"/>
    <mergeCell ref="PKE354:PKH354"/>
    <mergeCell ref="PKI354:PKL354"/>
    <mergeCell ref="PKO354:PKR354"/>
    <mergeCell ref="PKS354:PKV354"/>
    <mergeCell ref="PKW354:PKZ354"/>
    <mergeCell ref="PLA354:PLD354"/>
    <mergeCell ref="PLE354:PLH354"/>
    <mergeCell ref="PLI354:PLL354"/>
    <mergeCell ref="PLO354:PLR354"/>
    <mergeCell ref="PLS354:PLV354"/>
    <mergeCell ref="PLW354:PLZ354"/>
    <mergeCell ref="PMA354:PMD354"/>
    <mergeCell ref="PME354:PMH354"/>
    <mergeCell ref="PMI354:PML354"/>
    <mergeCell ref="PMO354:PMR354"/>
    <mergeCell ref="PMS354:PMV354"/>
    <mergeCell ref="PMW354:PMZ354"/>
    <mergeCell ref="PNA354:PND354"/>
    <mergeCell ref="PNE354:PNH354"/>
    <mergeCell ref="PNI354:PNL354"/>
    <mergeCell ref="PNO354:PNR354"/>
    <mergeCell ref="PNS354:PNV354"/>
    <mergeCell ref="PNW354:PNZ354"/>
    <mergeCell ref="POA354:POD354"/>
    <mergeCell ref="POE354:POH354"/>
    <mergeCell ref="POI354:POL354"/>
    <mergeCell ref="POO354:POR354"/>
    <mergeCell ref="POS354:POV354"/>
    <mergeCell ref="POW354:POZ354"/>
    <mergeCell ref="PPA354:PPD354"/>
    <mergeCell ref="PPE354:PPH354"/>
    <mergeCell ref="PPI354:PPL354"/>
    <mergeCell ref="PPO354:PPR354"/>
    <mergeCell ref="PPS354:PPV354"/>
    <mergeCell ref="PPW354:PPZ354"/>
    <mergeCell ref="PQA354:PQD354"/>
    <mergeCell ref="PQE354:PQH354"/>
    <mergeCell ref="PQI354:PQL354"/>
    <mergeCell ref="PQO354:PQR354"/>
    <mergeCell ref="PQN353:PQN354"/>
    <mergeCell ref="PVW354:PVZ354"/>
    <mergeCell ref="PWA354:PWD354"/>
    <mergeCell ref="PWE354:PWH354"/>
    <mergeCell ref="PWI354:PWL354"/>
    <mergeCell ref="PWO354:PWR354"/>
    <mergeCell ref="PWS354:PWV354"/>
    <mergeCell ref="PWW354:PWZ354"/>
    <mergeCell ref="PXA354:PXD354"/>
    <mergeCell ref="PXE354:PXH354"/>
    <mergeCell ref="PXI354:PXL354"/>
    <mergeCell ref="PXO354:PXR354"/>
    <mergeCell ref="PXS354:PXV354"/>
    <mergeCell ref="PXW354:PXZ354"/>
    <mergeCell ref="PYA354:PYD354"/>
    <mergeCell ref="PYE354:PYH354"/>
    <mergeCell ref="PYI354:PYL354"/>
    <mergeCell ref="PYO354:PYR354"/>
    <mergeCell ref="PRM353:PRM354"/>
    <mergeCell ref="PRN353:PRN354"/>
    <mergeCell ref="PSM353:PSM354"/>
    <mergeCell ref="PSN353:PSN354"/>
    <mergeCell ref="PTM353:PTM354"/>
    <mergeCell ref="PTN353:PTN354"/>
    <mergeCell ref="PUM353:PUM354"/>
    <mergeCell ref="PUN353:PUN354"/>
    <mergeCell ref="PVM353:PVM354"/>
    <mergeCell ref="PVN353:PVN354"/>
    <mergeCell ref="PWM353:PWM354"/>
    <mergeCell ref="PWN353:PWN354"/>
    <mergeCell ref="PXM353:PXM354"/>
    <mergeCell ref="PXN353:PXN354"/>
    <mergeCell ref="PYM353:PYM354"/>
    <mergeCell ref="PYN353:PYN354"/>
    <mergeCell ref="PQS354:PQV354"/>
    <mergeCell ref="PQW354:PQZ354"/>
    <mergeCell ref="PRA354:PRD354"/>
    <mergeCell ref="PRE354:PRH354"/>
    <mergeCell ref="PRI354:PRL354"/>
    <mergeCell ref="PRO354:PRR354"/>
    <mergeCell ref="PRS354:PRV354"/>
    <mergeCell ref="PRW354:PRZ354"/>
    <mergeCell ref="PSA354:PSD354"/>
    <mergeCell ref="PSE354:PSH354"/>
    <mergeCell ref="PSI354:PSL354"/>
    <mergeCell ref="PSO354:PSR354"/>
    <mergeCell ref="PSS354:PSV354"/>
    <mergeCell ref="PSW354:PSZ354"/>
    <mergeCell ref="PTA354:PTD354"/>
    <mergeCell ref="PYW354:PYZ354"/>
    <mergeCell ref="PZA354:PZD354"/>
    <mergeCell ref="PZE354:PZH354"/>
    <mergeCell ref="PZI354:PZL354"/>
    <mergeCell ref="PZO354:PZR354"/>
    <mergeCell ref="PZS354:PZV354"/>
    <mergeCell ref="PZW354:PZZ354"/>
    <mergeCell ref="QAA354:QAD354"/>
    <mergeCell ref="QAE354:QAH354"/>
    <mergeCell ref="QAI354:QAL354"/>
    <mergeCell ref="QAO354:QAR354"/>
    <mergeCell ref="QAS354:QAV354"/>
    <mergeCell ref="QAW354:QAZ354"/>
    <mergeCell ref="QBA354:QBD354"/>
    <mergeCell ref="QBE354:QBH354"/>
    <mergeCell ref="QBI354:QBL354"/>
    <mergeCell ref="QBO354:QBR354"/>
    <mergeCell ref="QBS354:QBV354"/>
    <mergeCell ref="QBW354:QBZ354"/>
    <mergeCell ref="QCA354:QCD354"/>
    <mergeCell ref="QCE354:QCH354"/>
    <mergeCell ref="QCI354:QCL354"/>
    <mergeCell ref="QCO354:QCR354"/>
    <mergeCell ref="QCS354:QCV354"/>
    <mergeCell ref="QCW354:QCZ354"/>
    <mergeCell ref="QDA354:QDD354"/>
    <mergeCell ref="QDE354:QDH354"/>
    <mergeCell ref="QDI354:QDL354"/>
    <mergeCell ref="QDO354:QDR354"/>
    <mergeCell ref="QDS354:QDV354"/>
    <mergeCell ref="QDW354:QDZ354"/>
    <mergeCell ref="QEA354:QED354"/>
    <mergeCell ref="QEE354:QEH354"/>
    <mergeCell ref="PZM353:PZM354"/>
    <mergeCell ref="PZN353:PZN354"/>
    <mergeCell ref="QAM353:QAM354"/>
    <mergeCell ref="QAN353:QAN354"/>
    <mergeCell ref="QBM353:QBM354"/>
    <mergeCell ref="QBN353:QBN354"/>
    <mergeCell ref="QCM353:QCM354"/>
    <mergeCell ref="QCN353:QCN354"/>
    <mergeCell ref="QDM353:QDM354"/>
    <mergeCell ref="QDN353:QDN354"/>
    <mergeCell ref="QEI354:QEL354"/>
    <mergeCell ref="QEO354:QER354"/>
    <mergeCell ref="QES354:QEV354"/>
    <mergeCell ref="QEW354:QEZ354"/>
    <mergeCell ref="QFA354:QFD354"/>
    <mergeCell ref="QFE354:QFH354"/>
    <mergeCell ref="QFI354:QFL354"/>
    <mergeCell ref="QFO354:QFR354"/>
    <mergeCell ref="QFS354:QFV354"/>
    <mergeCell ref="QFW354:QFZ354"/>
    <mergeCell ref="QGA354:QGD354"/>
    <mergeCell ref="QGE354:QGH354"/>
    <mergeCell ref="QGI354:QGL354"/>
    <mergeCell ref="QGO354:QGR354"/>
    <mergeCell ref="QGS354:QGV354"/>
    <mergeCell ref="QGW354:QGZ354"/>
    <mergeCell ref="QHA354:QHD354"/>
    <mergeCell ref="QHE354:QHH354"/>
    <mergeCell ref="QHI354:QHL354"/>
    <mergeCell ref="QHO354:QHR354"/>
    <mergeCell ref="QHS354:QHV354"/>
    <mergeCell ref="QHW354:QHZ354"/>
    <mergeCell ref="QIA354:QID354"/>
    <mergeCell ref="QIE354:QIH354"/>
    <mergeCell ref="QII354:QIL354"/>
    <mergeCell ref="QIO354:QIR354"/>
    <mergeCell ref="QIS354:QIV354"/>
    <mergeCell ref="QIW354:QIZ354"/>
    <mergeCell ref="QJA354:QJD354"/>
    <mergeCell ref="QJE354:QJH354"/>
    <mergeCell ref="QJI354:QJL354"/>
    <mergeCell ref="QJO354:QJR354"/>
    <mergeCell ref="QJS354:QJV354"/>
    <mergeCell ref="QEM353:QEM354"/>
    <mergeCell ref="QEN353:QEN354"/>
    <mergeCell ref="QFM353:QFM354"/>
    <mergeCell ref="QFN353:QFN354"/>
    <mergeCell ref="QGM353:QGM354"/>
    <mergeCell ref="QGN353:QGN354"/>
    <mergeCell ref="QJW354:QJZ354"/>
    <mergeCell ref="QKA354:QKD354"/>
    <mergeCell ref="QKE354:QKH354"/>
    <mergeCell ref="QKI354:QKL354"/>
    <mergeCell ref="QKO354:QKR354"/>
    <mergeCell ref="QKS354:QKV354"/>
    <mergeCell ref="QKW354:QKZ354"/>
    <mergeCell ref="QLA354:QLD354"/>
    <mergeCell ref="QLE354:QLH354"/>
    <mergeCell ref="QLI354:QLL354"/>
    <mergeCell ref="QLO354:QLR354"/>
    <mergeCell ref="QLS354:QLV354"/>
    <mergeCell ref="QLW354:QLZ354"/>
    <mergeCell ref="QMA354:QMD354"/>
    <mergeCell ref="QME354:QMH354"/>
    <mergeCell ref="QHM353:QHM354"/>
    <mergeCell ref="QHN353:QHN354"/>
    <mergeCell ref="QIM353:QIM354"/>
    <mergeCell ref="QIN353:QIN354"/>
    <mergeCell ref="QJM353:QJM354"/>
    <mergeCell ref="QJN353:QJN354"/>
    <mergeCell ref="QKM353:QKM354"/>
    <mergeCell ref="QKN353:QKN354"/>
    <mergeCell ref="QLM353:QLM354"/>
    <mergeCell ref="QLN353:QLN354"/>
    <mergeCell ref="QRO354:QRR354"/>
    <mergeCell ref="QRS354:QRV354"/>
    <mergeCell ref="QRW354:QRZ354"/>
    <mergeCell ref="QSA354:QSD354"/>
    <mergeCell ref="QSE354:QSH354"/>
    <mergeCell ref="QSI354:QSL354"/>
    <mergeCell ref="QSO354:QSR354"/>
    <mergeCell ref="QSS354:QSV354"/>
    <mergeCell ref="QMM353:QMM354"/>
    <mergeCell ref="QMN353:QMN354"/>
    <mergeCell ref="QNM353:QNM354"/>
    <mergeCell ref="QNN353:QNN354"/>
    <mergeCell ref="QOM353:QOM354"/>
    <mergeCell ref="QON353:QON354"/>
    <mergeCell ref="QPM353:QPM354"/>
    <mergeCell ref="QPN353:QPN354"/>
    <mergeCell ref="QQM353:QQM354"/>
    <mergeCell ref="QQN353:QQN354"/>
    <mergeCell ref="QRM353:QRM354"/>
    <mergeCell ref="QRN353:QRN354"/>
    <mergeCell ref="QSM353:QSM354"/>
    <mergeCell ref="QSN353:QSN354"/>
    <mergeCell ref="QWW354:QWZ354"/>
    <mergeCell ref="QXA354:QXD354"/>
    <mergeCell ref="QXE354:QXH354"/>
    <mergeCell ref="QXI354:QXL354"/>
    <mergeCell ref="QXO354:QXR354"/>
    <mergeCell ref="QXS354:QXV354"/>
    <mergeCell ref="QXW354:QXZ354"/>
    <mergeCell ref="QYA354:QYD354"/>
    <mergeCell ref="QYE354:QYH354"/>
    <mergeCell ref="QYI354:QYL354"/>
    <mergeCell ref="QYO354:QYR354"/>
    <mergeCell ref="QYS354:QYV354"/>
    <mergeCell ref="QYW354:QYZ354"/>
    <mergeCell ref="QZA354:QZD354"/>
    <mergeCell ref="QZE354:QZH354"/>
    <mergeCell ref="QZI354:QZL354"/>
    <mergeCell ref="QZO354:QZR354"/>
    <mergeCell ref="QZS354:QZV354"/>
    <mergeCell ref="QZW354:QZZ354"/>
    <mergeCell ref="RAA354:RAD354"/>
    <mergeCell ref="RAE354:RAH354"/>
    <mergeCell ref="RAI354:RAL354"/>
    <mergeCell ref="RAO354:RAR354"/>
    <mergeCell ref="RAS354:RAV354"/>
    <mergeCell ref="RAW354:RAZ354"/>
    <mergeCell ref="RBA354:RBD354"/>
    <mergeCell ref="RBE354:RBH354"/>
    <mergeCell ref="RBI354:RBL354"/>
    <mergeCell ref="RBO354:RBR354"/>
    <mergeCell ref="RBS354:RBV354"/>
    <mergeCell ref="RBW354:RBZ354"/>
    <mergeCell ref="RCA354:RCD354"/>
    <mergeCell ref="RCE354:RCH354"/>
    <mergeCell ref="RCI354:RCL354"/>
    <mergeCell ref="QXN353:QXN354"/>
    <mergeCell ref="QYM353:QYM354"/>
    <mergeCell ref="QYN353:QYN354"/>
    <mergeCell ref="QZM353:QZM354"/>
    <mergeCell ref="QZN353:QZN354"/>
    <mergeCell ref="RAM353:RAM354"/>
    <mergeCell ref="RAN353:RAN354"/>
    <mergeCell ref="RBM353:RBM354"/>
    <mergeCell ref="RBN353:RBN354"/>
    <mergeCell ref="RHS354:RHV354"/>
    <mergeCell ref="RHW354:RHZ354"/>
    <mergeCell ref="RIA354:RID354"/>
    <mergeCell ref="RIE354:RIH354"/>
    <mergeCell ref="RII354:RIL354"/>
    <mergeCell ref="RIO354:RIR354"/>
    <mergeCell ref="RIS354:RIV354"/>
    <mergeCell ref="RIW354:RIZ354"/>
    <mergeCell ref="RJA354:RJD354"/>
    <mergeCell ref="RCM353:RCM354"/>
    <mergeCell ref="RCN353:RCN354"/>
    <mergeCell ref="RDM353:RDM354"/>
    <mergeCell ref="RDN353:RDN354"/>
    <mergeCell ref="REM353:REM354"/>
    <mergeCell ref="REN353:REN354"/>
    <mergeCell ref="RFM353:RFM354"/>
    <mergeCell ref="RFN353:RFN354"/>
    <mergeCell ref="RGM353:RGM354"/>
    <mergeCell ref="RGN353:RGN354"/>
    <mergeCell ref="RHM353:RHM354"/>
    <mergeCell ref="RHN353:RHN354"/>
    <mergeCell ref="RIM353:RIM354"/>
    <mergeCell ref="RIN353:RIN354"/>
    <mergeCell ref="RNA354:RND354"/>
    <mergeCell ref="RNE354:RNH354"/>
    <mergeCell ref="RNI354:RNL354"/>
    <mergeCell ref="RNO354:RNR354"/>
    <mergeCell ref="RNS354:RNV354"/>
    <mergeCell ref="RNW354:RNZ354"/>
    <mergeCell ref="ROA354:ROD354"/>
    <mergeCell ref="ROE354:ROH354"/>
    <mergeCell ref="ROI354:ROL354"/>
    <mergeCell ref="ROO354:ROR354"/>
    <mergeCell ref="ROS354:ROV354"/>
    <mergeCell ref="ROW354:ROZ354"/>
    <mergeCell ref="RPA354:RPD354"/>
    <mergeCell ref="RPE354:RPH354"/>
    <mergeCell ref="RPI354:RPL354"/>
    <mergeCell ref="RPO354:RPR354"/>
    <mergeCell ref="RPS354:RPV354"/>
    <mergeCell ref="RPW354:RPZ354"/>
    <mergeCell ref="RQA354:RQD354"/>
    <mergeCell ref="RQE354:RQH354"/>
    <mergeCell ref="RQI354:RQL354"/>
    <mergeCell ref="RQO354:RQR354"/>
    <mergeCell ref="RQS354:RQV354"/>
    <mergeCell ref="RQW354:RQZ354"/>
    <mergeCell ref="RRA354:RRD354"/>
    <mergeCell ref="RRE354:RRH354"/>
    <mergeCell ref="RRI354:RRL354"/>
    <mergeCell ref="RRO354:RRR354"/>
    <mergeCell ref="RRS354:RRV354"/>
    <mergeCell ref="RRW354:RRZ354"/>
    <mergeCell ref="RSA354:RSD354"/>
    <mergeCell ref="RSE354:RSH354"/>
    <mergeCell ref="RSI354:RSL354"/>
    <mergeCell ref="RSO354:RSR354"/>
    <mergeCell ref="ROM353:ROM354"/>
    <mergeCell ref="RON353:RON354"/>
    <mergeCell ref="RPM353:RPM354"/>
    <mergeCell ref="RPN353:RPN354"/>
    <mergeCell ref="RQM353:RQM354"/>
    <mergeCell ref="RQN353:RQN354"/>
    <mergeCell ref="RRM353:RRM354"/>
    <mergeCell ref="RRN353:RRN354"/>
    <mergeCell ref="RSM353:RSM354"/>
    <mergeCell ref="RSN353:RSN354"/>
    <mergeCell ref="RXW354:RXZ354"/>
    <mergeCell ref="RYA354:RYD354"/>
    <mergeCell ref="RYE354:RYH354"/>
    <mergeCell ref="RYI354:RYL354"/>
    <mergeCell ref="RYO354:RYR354"/>
    <mergeCell ref="RYS354:RYV354"/>
    <mergeCell ref="RYW354:RYZ354"/>
    <mergeCell ref="RZA354:RZD354"/>
    <mergeCell ref="RTM353:RTM354"/>
    <mergeCell ref="RTN353:RTN354"/>
    <mergeCell ref="RUM353:RUM354"/>
    <mergeCell ref="RUN353:RUN354"/>
    <mergeCell ref="RVM353:RVM354"/>
    <mergeCell ref="RVN353:RVN354"/>
    <mergeCell ref="RWM353:RWM354"/>
    <mergeCell ref="RWN353:RWN354"/>
    <mergeCell ref="RXM353:RXM354"/>
    <mergeCell ref="RXN353:RXN354"/>
    <mergeCell ref="RYM353:RYM354"/>
    <mergeCell ref="RYN353:RYN354"/>
    <mergeCell ref="SAW354:SAZ354"/>
    <mergeCell ref="SBA354:SBD354"/>
    <mergeCell ref="SDE354:SDH354"/>
    <mergeCell ref="SDI354:SDL354"/>
    <mergeCell ref="SDO354:SDR354"/>
    <mergeCell ref="SDS354:SDV354"/>
    <mergeCell ref="SDW354:SDZ354"/>
    <mergeCell ref="SEA354:SED354"/>
    <mergeCell ref="SEE354:SEH354"/>
    <mergeCell ref="SEI354:SEL354"/>
    <mergeCell ref="SEO354:SER354"/>
    <mergeCell ref="SES354:SEV354"/>
    <mergeCell ref="SEW354:SEZ354"/>
    <mergeCell ref="SFA354:SFD354"/>
    <mergeCell ref="SFE354:SFH354"/>
    <mergeCell ref="SFI354:SFL354"/>
    <mergeCell ref="SFO354:SFR354"/>
    <mergeCell ref="SFS354:SFV354"/>
    <mergeCell ref="SFW354:SFZ354"/>
    <mergeCell ref="SGA354:SGD354"/>
    <mergeCell ref="SGE354:SGH354"/>
    <mergeCell ref="SGI354:SGL354"/>
    <mergeCell ref="SGO354:SGR354"/>
    <mergeCell ref="SGS354:SGV354"/>
    <mergeCell ref="SGW354:SGZ354"/>
    <mergeCell ref="SHA354:SHD354"/>
    <mergeCell ref="SHE354:SHH354"/>
    <mergeCell ref="SHI354:SHL354"/>
    <mergeCell ref="SHO354:SHR354"/>
    <mergeCell ref="SHS354:SHV354"/>
    <mergeCell ref="SHW354:SHZ354"/>
    <mergeCell ref="SIA354:SID354"/>
    <mergeCell ref="SIE354:SIH354"/>
    <mergeCell ref="SII354:SIL354"/>
    <mergeCell ref="SIO354:SIR354"/>
    <mergeCell ref="SIS354:SIV354"/>
    <mergeCell ref="SEN353:SEN354"/>
    <mergeCell ref="SFM353:SFM354"/>
    <mergeCell ref="SFN353:SFN354"/>
    <mergeCell ref="SGM353:SGM354"/>
    <mergeCell ref="SGN353:SGN354"/>
    <mergeCell ref="SHM353:SHM354"/>
    <mergeCell ref="SHN353:SHN354"/>
    <mergeCell ref="SIM353:SIM354"/>
    <mergeCell ref="SIN353:SIN354"/>
    <mergeCell ref="SOA354:SOD354"/>
    <mergeCell ref="SOE354:SOH354"/>
    <mergeCell ref="SOI354:SOL354"/>
    <mergeCell ref="SOO354:SOR354"/>
    <mergeCell ref="SOS354:SOV354"/>
    <mergeCell ref="SOW354:SOZ354"/>
    <mergeCell ref="SPA354:SPD354"/>
    <mergeCell ref="SPE354:SPH354"/>
    <mergeCell ref="SPI354:SPL354"/>
    <mergeCell ref="SJM353:SJM354"/>
    <mergeCell ref="SJN353:SJN354"/>
    <mergeCell ref="SKM353:SKM354"/>
    <mergeCell ref="SKN353:SKN354"/>
    <mergeCell ref="SLM353:SLM354"/>
    <mergeCell ref="SLN353:SLN354"/>
    <mergeCell ref="SMM353:SMM354"/>
    <mergeCell ref="SMN353:SMN354"/>
    <mergeCell ref="SNM353:SNM354"/>
    <mergeCell ref="SNN353:SNN354"/>
    <mergeCell ref="SOM353:SOM354"/>
    <mergeCell ref="SON353:SON354"/>
    <mergeCell ref="SRA354:SRD354"/>
    <mergeCell ref="SRE354:SRH354"/>
    <mergeCell ref="SQA354:SQD354"/>
    <mergeCell ref="SQE354:SQH354"/>
    <mergeCell ref="SQI354:SQL354"/>
    <mergeCell ref="SQO354:SQR354"/>
    <mergeCell ref="SQS354:SQV354"/>
    <mergeCell ref="SQW354:SQZ354"/>
    <mergeCell ref="STI354:STL354"/>
    <mergeCell ref="STO354:STR354"/>
    <mergeCell ref="STS354:STV354"/>
    <mergeCell ref="STW354:STZ354"/>
    <mergeCell ref="SUA354:SUD354"/>
    <mergeCell ref="SUE354:SUH354"/>
    <mergeCell ref="SUI354:SUL354"/>
    <mergeCell ref="SUO354:SUR354"/>
    <mergeCell ref="SUS354:SUV354"/>
    <mergeCell ref="SUW354:SUZ354"/>
    <mergeCell ref="SVA354:SVD354"/>
    <mergeCell ref="SVE354:SVH354"/>
    <mergeCell ref="SVI354:SVL354"/>
    <mergeCell ref="SVO354:SVR354"/>
    <mergeCell ref="SVS354:SVV354"/>
    <mergeCell ref="SVW354:SVZ354"/>
    <mergeCell ref="SWA354:SWD354"/>
    <mergeCell ref="SWE354:SWH354"/>
    <mergeCell ref="SWI354:SWL354"/>
    <mergeCell ref="SWO354:SWR354"/>
    <mergeCell ref="SWS354:SWV354"/>
    <mergeCell ref="SWW354:SWZ354"/>
    <mergeCell ref="SXA354:SXD354"/>
    <mergeCell ref="SXE354:SXH354"/>
    <mergeCell ref="SXI354:SXL354"/>
    <mergeCell ref="SXO354:SXR354"/>
    <mergeCell ref="SXS354:SXV354"/>
    <mergeCell ref="SXW354:SXZ354"/>
    <mergeCell ref="SYA354:SYD354"/>
    <mergeCell ref="SYE354:SYH354"/>
    <mergeCell ref="SYI354:SYL354"/>
    <mergeCell ref="SYO354:SYR354"/>
    <mergeCell ref="SYS354:SYV354"/>
    <mergeCell ref="SYW354:SYZ354"/>
    <mergeCell ref="SVM353:SVM354"/>
    <mergeCell ref="SVN353:SVN354"/>
    <mergeCell ref="SWM353:SWM354"/>
    <mergeCell ref="SWN353:SWN354"/>
    <mergeCell ref="SXM353:SXM354"/>
    <mergeCell ref="SXN353:SXN354"/>
    <mergeCell ref="SYM353:SYM354"/>
    <mergeCell ref="SYN353:SYN354"/>
    <mergeCell ref="TEE354:TEH354"/>
    <mergeCell ref="TEI354:TEL354"/>
    <mergeCell ref="TEO354:TER354"/>
    <mergeCell ref="TES354:TEV354"/>
    <mergeCell ref="TEW354:TEZ354"/>
    <mergeCell ref="TFA354:TFD354"/>
    <mergeCell ref="TFE354:TFH354"/>
    <mergeCell ref="TFI354:TFL354"/>
    <mergeCell ref="TFO354:TFR354"/>
    <mergeCell ref="TFS354:TFV354"/>
    <mergeCell ref="SZM353:SZM354"/>
    <mergeCell ref="SZN353:SZN354"/>
    <mergeCell ref="TAM353:TAM354"/>
    <mergeCell ref="TAN353:TAN354"/>
    <mergeCell ref="TBM353:TBM354"/>
    <mergeCell ref="TBN353:TBN354"/>
    <mergeCell ref="TCM353:TCM354"/>
    <mergeCell ref="TCN353:TCN354"/>
    <mergeCell ref="TDM353:TDM354"/>
    <mergeCell ref="TDN353:TDN354"/>
    <mergeCell ref="TEM353:TEM354"/>
    <mergeCell ref="TEN353:TEN354"/>
    <mergeCell ref="TFM353:TFM354"/>
    <mergeCell ref="TFN353:TFN354"/>
    <mergeCell ref="TJO354:TJR354"/>
    <mergeCell ref="TJS354:TJV354"/>
    <mergeCell ref="TJW354:TJZ354"/>
    <mergeCell ref="TKA354:TKD354"/>
    <mergeCell ref="TKE354:TKH354"/>
    <mergeCell ref="TKI354:TKL354"/>
    <mergeCell ref="TKO354:TKR354"/>
    <mergeCell ref="TKS354:TKV354"/>
    <mergeCell ref="TKW354:TKZ354"/>
    <mergeCell ref="TLA354:TLD354"/>
    <mergeCell ref="TLE354:TLH354"/>
    <mergeCell ref="TLI354:TLL354"/>
    <mergeCell ref="TLO354:TLR354"/>
    <mergeCell ref="TLS354:TLV354"/>
    <mergeCell ref="TLW354:TLZ354"/>
    <mergeCell ref="TMA354:TMD354"/>
    <mergeCell ref="TME354:TMH354"/>
    <mergeCell ref="TMI354:TML354"/>
    <mergeCell ref="TMO354:TMR354"/>
    <mergeCell ref="TMS354:TMV354"/>
    <mergeCell ref="TMW354:TMZ354"/>
    <mergeCell ref="TNA354:TND354"/>
    <mergeCell ref="TNE354:TNH354"/>
    <mergeCell ref="TNI354:TNL354"/>
    <mergeCell ref="TNO354:TNR354"/>
    <mergeCell ref="TNS354:TNV354"/>
    <mergeCell ref="TNW354:TNZ354"/>
    <mergeCell ref="TOA354:TOD354"/>
    <mergeCell ref="TOE354:TOH354"/>
    <mergeCell ref="TOI354:TOL354"/>
    <mergeCell ref="TOO354:TOR354"/>
    <mergeCell ref="TOS354:TOV354"/>
    <mergeCell ref="TOW354:TOZ354"/>
    <mergeCell ref="TPA354:TPD354"/>
    <mergeCell ref="TLN353:TLN354"/>
    <mergeCell ref="TMM353:TMM354"/>
    <mergeCell ref="TMN353:TMN354"/>
    <mergeCell ref="TNM353:TNM354"/>
    <mergeCell ref="TNN353:TNN354"/>
    <mergeCell ref="TOM353:TOM354"/>
    <mergeCell ref="TON353:TON354"/>
    <mergeCell ref="TUI354:TUL354"/>
    <mergeCell ref="TUO354:TUR354"/>
    <mergeCell ref="TUS354:TUV354"/>
    <mergeCell ref="TUW354:TUZ354"/>
    <mergeCell ref="TVA354:TVD354"/>
    <mergeCell ref="TVE354:TVH354"/>
    <mergeCell ref="TVI354:TVL354"/>
    <mergeCell ref="TVO354:TVR354"/>
    <mergeCell ref="TVS354:TVV354"/>
    <mergeCell ref="TVW354:TVZ354"/>
    <mergeCell ref="TWA354:TWD354"/>
    <mergeCell ref="TPM353:TPM354"/>
    <mergeCell ref="TPN353:TPN354"/>
    <mergeCell ref="TQM353:TQM354"/>
    <mergeCell ref="TQN353:TQN354"/>
    <mergeCell ref="TRM353:TRM354"/>
    <mergeCell ref="TRN353:TRN354"/>
    <mergeCell ref="TSM353:TSM354"/>
    <mergeCell ref="TSN353:TSN354"/>
    <mergeCell ref="TTM353:TTM354"/>
    <mergeCell ref="TTN353:TTN354"/>
    <mergeCell ref="TUM353:TUM354"/>
    <mergeCell ref="TUN353:TUN354"/>
    <mergeCell ref="TVM353:TVM354"/>
    <mergeCell ref="TVN353:TVN354"/>
    <mergeCell ref="TZS354:TZV354"/>
    <mergeCell ref="TZW354:TZZ354"/>
    <mergeCell ref="UAA354:UAD354"/>
    <mergeCell ref="UAE354:UAH354"/>
    <mergeCell ref="UAI354:UAL354"/>
    <mergeCell ref="UAO354:UAR354"/>
    <mergeCell ref="UAS354:UAV354"/>
    <mergeCell ref="UAW354:UAZ354"/>
    <mergeCell ref="UBA354:UBD354"/>
    <mergeCell ref="UBE354:UBH354"/>
    <mergeCell ref="UBI354:UBL354"/>
    <mergeCell ref="UBO354:UBR354"/>
    <mergeCell ref="UBS354:UBV354"/>
    <mergeCell ref="UBW354:UBZ354"/>
    <mergeCell ref="UCA354:UCD354"/>
    <mergeCell ref="UCE354:UCH354"/>
    <mergeCell ref="UCI354:UCL354"/>
    <mergeCell ref="UCO354:UCR354"/>
    <mergeCell ref="UCS354:UCV354"/>
    <mergeCell ref="UCW354:UCZ354"/>
    <mergeCell ref="UDA354:UDD354"/>
    <mergeCell ref="UDE354:UDH354"/>
    <mergeCell ref="UDI354:UDL354"/>
    <mergeCell ref="UDO354:UDR354"/>
    <mergeCell ref="UDS354:UDV354"/>
    <mergeCell ref="UDW354:UDZ354"/>
    <mergeCell ref="UEA354:UED354"/>
    <mergeCell ref="UEE354:UEH354"/>
    <mergeCell ref="UEI354:UEL354"/>
    <mergeCell ref="UEO354:UER354"/>
    <mergeCell ref="UES354:UEV354"/>
    <mergeCell ref="UEW354:UEZ354"/>
    <mergeCell ref="UFA354:UFD354"/>
    <mergeCell ref="UFE354:UFH354"/>
    <mergeCell ref="UCM353:UCM354"/>
    <mergeCell ref="UCN353:UCN354"/>
    <mergeCell ref="UDM353:UDM354"/>
    <mergeCell ref="UDN353:UDN354"/>
    <mergeCell ref="UEM353:UEM354"/>
    <mergeCell ref="UEN353:UEN354"/>
    <mergeCell ref="UKO354:UKR354"/>
    <mergeCell ref="UKS354:UKV354"/>
    <mergeCell ref="UKW354:UKZ354"/>
    <mergeCell ref="ULA354:ULD354"/>
    <mergeCell ref="ULE354:ULH354"/>
    <mergeCell ref="ULI354:ULL354"/>
    <mergeCell ref="ULO354:ULR354"/>
    <mergeCell ref="ULS354:ULV354"/>
    <mergeCell ref="ULW354:ULZ354"/>
    <mergeCell ref="UMA354:UMD354"/>
    <mergeCell ref="UME354:UMH354"/>
    <mergeCell ref="UMI354:UML354"/>
    <mergeCell ref="UFM353:UFM354"/>
    <mergeCell ref="UFN353:UFN354"/>
    <mergeCell ref="UGM353:UGM354"/>
    <mergeCell ref="UGN353:UGN354"/>
    <mergeCell ref="UHM353:UHM354"/>
    <mergeCell ref="UHN353:UHN354"/>
    <mergeCell ref="UIM353:UIM354"/>
    <mergeCell ref="UIN353:UIN354"/>
    <mergeCell ref="UJM353:UJM354"/>
    <mergeCell ref="UJN353:UJN354"/>
    <mergeCell ref="UKM353:UKM354"/>
    <mergeCell ref="UKN353:UKN354"/>
    <mergeCell ref="ULM353:ULM354"/>
    <mergeCell ref="ULN353:ULN354"/>
    <mergeCell ref="UPW354:UPZ354"/>
    <mergeCell ref="UQA354:UQD354"/>
    <mergeCell ref="UQE354:UQH354"/>
    <mergeCell ref="UQI354:UQL354"/>
    <mergeCell ref="UQO354:UQR354"/>
    <mergeCell ref="UQS354:UQV354"/>
    <mergeCell ref="UQW354:UQZ354"/>
    <mergeCell ref="URA354:URD354"/>
    <mergeCell ref="URE354:URH354"/>
    <mergeCell ref="URI354:URL354"/>
    <mergeCell ref="URO354:URR354"/>
    <mergeCell ref="URS354:URV354"/>
    <mergeCell ref="URW354:URZ354"/>
    <mergeCell ref="USA354:USD354"/>
    <mergeCell ref="USE354:USH354"/>
    <mergeCell ref="USI354:USL354"/>
    <mergeCell ref="USO354:USR354"/>
    <mergeCell ref="USS354:USV354"/>
    <mergeCell ref="USW354:USZ354"/>
    <mergeCell ref="UTA354:UTD354"/>
    <mergeCell ref="UTE354:UTH354"/>
    <mergeCell ref="UTI354:UTL354"/>
    <mergeCell ref="UTO354:UTR354"/>
    <mergeCell ref="UTS354:UTV354"/>
    <mergeCell ref="UTW354:UTZ354"/>
    <mergeCell ref="UUA354:UUD354"/>
    <mergeCell ref="UUE354:UUH354"/>
    <mergeCell ref="UUI354:UUL354"/>
    <mergeCell ref="UUO354:UUR354"/>
    <mergeCell ref="UUS354:UUV354"/>
    <mergeCell ref="UUW354:UUZ354"/>
    <mergeCell ref="UVA354:UVD354"/>
    <mergeCell ref="UVE354:UVH354"/>
    <mergeCell ref="UVI354:UVL354"/>
    <mergeCell ref="USN353:USN354"/>
    <mergeCell ref="UTM353:UTM354"/>
    <mergeCell ref="UTN353:UTN354"/>
    <mergeCell ref="UUM353:UUM354"/>
    <mergeCell ref="UUN353:UUN354"/>
    <mergeCell ref="VAS354:VAV354"/>
    <mergeCell ref="VAW354:VAZ354"/>
    <mergeCell ref="VBA354:VBD354"/>
    <mergeCell ref="VBE354:VBH354"/>
    <mergeCell ref="VBI354:VBL354"/>
    <mergeCell ref="VBO354:VBR354"/>
    <mergeCell ref="VBS354:VBV354"/>
    <mergeCell ref="VBW354:VBZ354"/>
    <mergeCell ref="VCA354:VCD354"/>
    <mergeCell ref="VCE354:VCH354"/>
    <mergeCell ref="VCI354:VCL354"/>
    <mergeCell ref="VCO354:VCR354"/>
    <mergeCell ref="VCS354:VCV354"/>
    <mergeCell ref="UVM353:UVM354"/>
    <mergeCell ref="UVN353:UVN354"/>
    <mergeCell ref="UWM353:UWM354"/>
    <mergeCell ref="UWN353:UWN354"/>
    <mergeCell ref="UXM353:UXM354"/>
    <mergeCell ref="UXN353:UXN354"/>
    <mergeCell ref="UYM353:UYM354"/>
    <mergeCell ref="UYN353:UYN354"/>
    <mergeCell ref="UZM353:UZM354"/>
    <mergeCell ref="UZN353:UZN354"/>
    <mergeCell ref="VAM353:VAM354"/>
    <mergeCell ref="VAN353:VAN354"/>
    <mergeCell ref="VBM353:VBM354"/>
    <mergeCell ref="VBN353:VBN354"/>
    <mergeCell ref="VCM353:VCM354"/>
    <mergeCell ref="VCN353:VCN354"/>
    <mergeCell ref="VVS354:VVV354"/>
    <mergeCell ref="VVW354:VVZ354"/>
    <mergeCell ref="VWA354:VWD354"/>
    <mergeCell ref="VWE354:VWH354"/>
    <mergeCell ref="VWI354:VWL354"/>
    <mergeCell ref="VWO354:VWR354"/>
    <mergeCell ref="VWS354:VWV354"/>
    <mergeCell ref="VWW354:VWZ354"/>
    <mergeCell ref="VXA354:VXD354"/>
    <mergeCell ref="VXE354:VXH354"/>
    <mergeCell ref="VXI354:VXL354"/>
    <mergeCell ref="VXO354:VXR354"/>
    <mergeCell ref="VXS354:VXV354"/>
    <mergeCell ref="VXW354:VXZ354"/>
    <mergeCell ref="VYA354:VYD354"/>
    <mergeCell ref="VYE354:VYH354"/>
    <mergeCell ref="VYI354:VYL354"/>
    <mergeCell ref="VYO354:VYR354"/>
    <mergeCell ref="VYS354:VYV354"/>
    <mergeCell ref="VYW354:VYZ354"/>
    <mergeCell ref="VGI354:VGL354"/>
    <mergeCell ref="VGO354:VGR354"/>
    <mergeCell ref="VGS354:VGV354"/>
    <mergeCell ref="VGW354:VGZ354"/>
    <mergeCell ref="VHA354:VHD354"/>
    <mergeCell ref="VHE354:VHH354"/>
    <mergeCell ref="VHI354:VHL354"/>
    <mergeCell ref="VHO354:VHR354"/>
    <mergeCell ref="VHS354:VHV354"/>
    <mergeCell ref="VHW354:VHZ354"/>
    <mergeCell ref="VIA354:VID354"/>
    <mergeCell ref="VIE354:VIH354"/>
    <mergeCell ref="VII354:VIL354"/>
    <mergeCell ref="VIO354:VIR354"/>
    <mergeCell ref="VIS354:VIV354"/>
    <mergeCell ref="VIW354:VIZ354"/>
    <mergeCell ref="VJA354:VJD354"/>
    <mergeCell ref="VJE354:VJH354"/>
    <mergeCell ref="VJI354:VJL354"/>
    <mergeCell ref="VJO354:VJR354"/>
    <mergeCell ref="VJS354:VJV354"/>
    <mergeCell ref="VJW354:VJZ354"/>
    <mergeCell ref="VKA354:VKD354"/>
    <mergeCell ref="VKE354:VKH354"/>
    <mergeCell ref="VKI354:VKL354"/>
    <mergeCell ref="VKO354:VKR354"/>
    <mergeCell ref="VKS354:VKV354"/>
    <mergeCell ref="VKW354:VKZ354"/>
    <mergeCell ref="VLA354:VLD354"/>
    <mergeCell ref="VLE354:VLH354"/>
    <mergeCell ref="VLI354:VLL354"/>
    <mergeCell ref="VLO354:VLR354"/>
    <mergeCell ref="VJM353:VJM354"/>
    <mergeCell ref="VJN353:VJN354"/>
    <mergeCell ref="VKM353:VKM354"/>
    <mergeCell ref="VKN353:VKN354"/>
    <mergeCell ref="VLM353:VLM354"/>
    <mergeCell ref="VLN353:VLN354"/>
    <mergeCell ref="VTE354:VTH354"/>
    <mergeCell ref="VTI354:VTL354"/>
    <mergeCell ref="VTO354:VTR354"/>
    <mergeCell ref="VTS354:VTV354"/>
    <mergeCell ref="VQW354:VQZ354"/>
    <mergeCell ref="VRA354:VRD354"/>
    <mergeCell ref="XAE354:XAH354"/>
    <mergeCell ref="XAI354:XAL354"/>
    <mergeCell ref="WRW354:WRZ354"/>
    <mergeCell ref="WQM353:WQM354"/>
    <mergeCell ref="WQN353:WQN354"/>
    <mergeCell ref="WRM353:WRM354"/>
    <mergeCell ref="WRN353:WRN354"/>
    <mergeCell ref="WSA354:WSD354"/>
    <mergeCell ref="WSE354:WSH354"/>
    <mergeCell ref="WSI354:WSL354"/>
    <mergeCell ref="WSO354:WSR354"/>
    <mergeCell ref="WSS354:WSV354"/>
    <mergeCell ref="WSW354:WSZ354"/>
    <mergeCell ref="WTA354:WTD354"/>
    <mergeCell ref="WTE354:WTH354"/>
    <mergeCell ref="WTI354:WTL354"/>
    <mergeCell ref="WTO354:WTR354"/>
    <mergeCell ref="WTS354:WTV354"/>
    <mergeCell ref="WTW354:WTZ354"/>
    <mergeCell ref="WUA354:WUD354"/>
    <mergeCell ref="WUE354:WUH354"/>
    <mergeCell ref="WUI354:WUL354"/>
    <mergeCell ref="WUO354:WUR354"/>
    <mergeCell ref="WUS354:WUV354"/>
    <mergeCell ref="WUW354:WUZ354"/>
    <mergeCell ref="WVA354:WVD354"/>
    <mergeCell ref="WVE354:WVH354"/>
    <mergeCell ref="WVI354:WVL354"/>
    <mergeCell ref="WVO354:WVR354"/>
    <mergeCell ref="WVS354:WVV354"/>
    <mergeCell ref="WVW354:WVZ354"/>
    <mergeCell ref="WWA354:WWD354"/>
    <mergeCell ref="WWE354:WWH354"/>
    <mergeCell ref="WWI354:WWL354"/>
    <mergeCell ref="WWO354:WWR354"/>
    <mergeCell ref="WQO354:WQR354"/>
    <mergeCell ref="WQS354:WQV354"/>
    <mergeCell ref="WQW354:WQZ354"/>
    <mergeCell ref="WRA354:WRD354"/>
    <mergeCell ref="WRE354:WRH354"/>
    <mergeCell ref="WRI354:WRL354"/>
    <mergeCell ref="WRO354:WRR354"/>
    <mergeCell ref="WRS354:WRV354"/>
    <mergeCell ref="WXM353:WXM354"/>
    <mergeCell ref="WXN353:WXN354"/>
    <mergeCell ref="WYM353:WYM354"/>
    <mergeCell ref="WYN353:WYN354"/>
    <mergeCell ref="WZM353:WZM354"/>
    <mergeCell ref="WZN353:WZN354"/>
    <mergeCell ref="WZI354:WZL354"/>
    <mergeCell ref="WZO354:WZR354"/>
    <mergeCell ref="WZS354:WZV354"/>
    <mergeCell ref="WZW354:WZZ354"/>
    <mergeCell ref="XAA354:XAD354"/>
    <mergeCell ref="WMI354:WML354"/>
    <mergeCell ref="WMO354:WMR354"/>
    <mergeCell ref="WMS354:WMV354"/>
    <mergeCell ref="WMW354:WMZ354"/>
    <mergeCell ref="WNA354:WND354"/>
    <mergeCell ref="WNE354:WNH354"/>
    <mergeCell ref="WNI354:WNL354"/>
    <mergeCell ref="WNO354:WNR354"/>
    <mergeCell ref="WNS354:WNV354"/>
    <mergeCell ref="WNW354:WNZ354"/>
    <mergeCell ref="WOA354:WOD354"/>
    <mergeCell ref="WOE354:WOH354"/>
    <mergeCell ref="WOI354:WOL354"/>
    <mergeCell ref="WOO354:WOR354"/>
    <mergeCell ref="WOS354:WOV354"/>
    <mergeCell ref="WOW354:WOZ354"/>
    <mergeCell ref="WPA354:WPD354"/>
    <mergeCell ref="WPE354:WPH354"/>
    <mergeCell ref="WPI354:WPL354"/>
    <mergeCell ref="WPO354:WPR354"/>
    <mergeCell ref="WPS354:WPV354"/>
    <mergeCell ref="WPW354:WPZ354"/>
    <mergeCell ref="WQA354:WQD354"/>
    <mergeCell ref="WQE354:WQH354"/>
    <mergeCell ref="WQI354:WQL354"/>
    <mergeCell ref="VZI354:VZL354"/>
    <mergeCell ref="VZO354:VZR354"/>
    <mergeCell ref="VZS354:VZV354"/>
    <mergeCell ref="VZW354:VZZ354"/>
    <mergeCell ref="WAA354:WAD354"/>
    <mergeCell ref="WAE354:WAH354"/>
    <mergeCell ref="WJN353:WJN354"/>
    <mergeCell ref="WKM353:WKM354"/>
    <mergeCell ref="WKN353:WKN354"/>
    <mergeCell ref="WLM353:WLM354"/>
    <mergeCell ref="WLN353:WLN354"/>
    <mergeCell ref="WMM353:WMM354"/>
    <mergeCell ref="WMN353:WMN354"/>
    <mergeCell ref="WNM353:WNM354"/>
    <mergeCell ref="WNN353:WNN354"/>
    <mergeCell ref="WOM353:WOM354"/>
    <mergeCell ref="WON353:WON354"/>
    <mergeCell ref="WPM353:WPM354"/>
    <mergeCell ref="WPN353:WPN354"/>
    <mergeCell ref="WAI354:WAL354"/>
    <mergeCell ref="WAO354:WAR354"/>
    <mergeCell ref="WAS354:WAV354"/>
    <mergeCell ref="WAW354:WAZ354"/>
    <mergeCell ref="WBA354:WBD354"/>
    <mergeCell ref="WBE354:WBH354"/>
    <mergeCell ref="WBI354:WBL354"/>
    <mergeCell ref="WBO354:WBR354"/>
    <mergeCell ref="WBS354:WBV354"/>
    <mergeCell ref="WHA354:WHD354"/>
    <mergeCell ref="WHE354:WHH354"/>
    <mergeCell ref="WHI354:WHL354"/>
    <mergeCell ref="WHO354:WHR354"/>
    <mergeCell ref="WHS354:WHV354"/>
    <mergeCell ref="WHW354:WHZ354"/>
    <mergeCell ref="WBW354:WBZ354"/>
    <mergeCell ref="WCA354:WCD354"/>
    <mergeCell ref="WCE354:WCH354"/>
    <mergeCell ref="WCI354:WCL354"/>
    <mergeCell ref="WCO354:WCR354"/>
    <mergeCell ref="ADM357:ADM358"/>
    <mergeCell ref="ADN357:ADN358"/>
    <mergeCell ref="AEM357:AEM358"/>
    <mergeCell ref="AEN357:AEN358"/>
    <mergeCell ref="AWA358:AWD358"/>
    <mergeCell ref="AFM357:AFM358"/>
    <mergeCell ref="AFN357:AFN358"/>
    <mergeCell ref="WWS354:WWV354"/>
    <mergeCell ref="WWW354:WWZ354"/>
    <mergeCell ref="WXA354:WXD354"/>
    <mergeCell ref="WXE354:WXH354"/>
    <mergeCell ref="WXI354:WXL354"/>
    <mergeCell ref="WSM353:WSM354"/>
    <mergeCell ref="WSN353:WSN354"/>
    <mergeCell ref="WTM353:WTM354"/>
    <mergeCell ref="WTN353:WTN354"/>
    <mergeCell ref="WUM353:WUM354"/>
    <mergeCell ref="WUN353:WUN354"/>
    <mergeCell ref="WVM353:WVM354"/>
    <mergeCell ref="WVN353:WVN354"/>
    <mergeCell ref="WWM353:WWM354"/>
    <mergeCell ref="WWN353:WWN354"/>
    <mergeCell ref="WXO354:WXR354"/>
    <mergeCell ref="WXS354:WXV354"/>
    <mergeCell ref="WXW354:WXZ354"/>
    <mergeCell ref="WYA354:WYD354"/>
    <mergeCell ref="WYE354:WYH354"/>
    <mergeCell ref="WYI354:WYL354"/>
    <mergeCell ref="WYO354:WYR354"/>
    <mergeCell ref="WYS354:WYV354"/>
    <mergeCell ref="WYW354:WYZ354"/>
    <mergeCell ref="WZA354:WZD354"/>
    <mergeCell ref="WZE354:WZH354"/>
    <mergeCell ref="VZA354:VZD354"/>
    <mergeCell ref="VZE354:VZH354"/>
    <mergeCell ref="VNM353:VNM354"/>
    <mergeCell ref="VNN353:VNN354"/>
    <mergeCell ref="VOM353:VOM354"/>
    <mergeCell ref="VON353:VON354"/>
    <mergeCell ref="VPM353:VPM354"/>
    <mergeCell ref="VPN353:VPN354"/>
    <mergeCell ref="VQM353:VQM354"/>
    <mergeCell ref="VQN353:VQN354"/>
    <mergeCell ref="VRM353:VRM354"/>
    <mergeCell ref="VRN353:VRN354"/>
    <mergeCell ref="VSM353:VSM354"/>
    <mergeCell ref="VSN353:VSN354"/>
    <mergeCell ref="WIA354:WID354"/>
    <mergeCell ref="WIE354:WIH354"/>
    <mergeCell ref="WII354:WIL354"/>
    <mergeCell ref="WIO354:WIR354"/>
    <mergeCell ref="WIS354:WIV354"/>
    <mergeCell ref="WIW354:WIZ354"/>
    <mergeCell ref="VTW354:VTZ354"/>
    <mergeCell ref="VUA354:VUD354"/>
    <mergeCell ref="VUE354:VUH354"/>
    <mergeCell ref="VUI354:VUL354"/>
    <mergeCell ref="VUO354:VUR354"/>
    <mergeCell ref="VUS354:VUV354"/>
    <mergeCell ref="VUW354:VUZ354"/>
    <mergeCell ref="VVA354:VVD354"/>
    <mergeCell ref="VVE354:VVH354"/>
    <mergeCell ref="VVI354:VVL354"/>
    <mergeCell ref="VVO354:VVR354"/>
    <mergeCell ref="ACS358:ACV358"/>
    <mergeCell ref="ACW358:ACZ358"/>
    <mergeCell ref="ADA358:ADD358"/>
    <mergeCell ref="ADE358:ADH358"/>
    <mergeCell ref="ADI358:ADL358"/>
    <mergeCell ref="ADO358:ADR358"/>
    <mergeCell ref="ADS358:ADV358"/>
    <mergeCell ref="ADW358:ADZ358"/>
    <mergeCell ref="AEA358:AED358"/>
    <mergeCell ref="AEE358:AEH358"/>
    <mergeCell ref="AEI358:AEL358"/>
    <mergeCell ref="AEO358:AER358"/>
    <mergeCell ref="AES358:AEV358"/>
    <mergeCell ref="AEW358:AEZ358"/>
    <mergeCell ref="AFA358:AFD358"/>
    <mergeCell ref="AFE358:AFH358"/>
    <mergeCell ref="AFI358:AFL358"/>
    <mergeCell ref="AFO358:AFR358"/>
    <mergeCell ref="AFS358:AFV358"/>
    <mergeCell ref="AGE358:AGH358"/>
    <mergeCell ref="AFW358:AFZ358"/>
    <mergeCell ref="AGA358:AGD358"/>
    <mergeCell ref="XAO354:XAR354"/>
    <mergeCell ref="XAS354:XAV354"/>
    <mergeCell ref="XAW354:XAY354"/>
    <mergeCell ref="B357:B358"/>
    <mergeCell ref="AM357:AM358"/>
    <mergeCell ref="AN357:AN358"/>
    <mergeCell ref="BM357:BM358"/>
    <mergeCell ref="BN357:BN358"/>
    <mergeCell ref="CM357:CM358"/>
    <mergeCell ref="CN357:CN358"/>
    <mergeCell ref="DM357:DM358"/>
    <mergeCell ref="DN357:DN358"/>
    <mergeCell ref="EM357:EM358"/>
    <mergeCell ref="EN357:EN358"/>
    <mergeCell ref="FM357:FM358"/>
    <mergeCell ref="FN357:FN358"/>
    <mergeCell ref="GM357:GM358"/>
    <mergeCell ref="GN357:GN358"/>
    <mergeCell ref="HM357:HM358"/>
    <mergeCell ref="HN357:HN358"/>
    <mergeCell ref="IM357:IM358"/>
    <mergeCell ref="IN357:IN358"/>
    <mergeCell ref="JM357:JM358"/>
    <mergeCell ref="JN357:JN358"/>
    <mergeCell ref="KM357:KM358"/>
    <mergeCell ref="KN357:KN358"/>
    <mergeCell ref="LM357:LM358"/>
    <mergeCell ref="LN357:LN358"/>
    <mergeCell ref="MM357:MM358"/>
    <mergeCell ref="MN357:MN358"/>
    <mergeCell ref="NM357:NM358"/>
    <mergeCell ref="NN357:NN358"/>
    <mergeCell ref="OM357:OM358"/>
    <mergeCell ref="ON357:ON358"/>
    <mergeCell ref="PM357:PM358"/>
    <mergeCell ref="PN357:PN358"/>
    <mergeCell ref="QM357:QM358"/>
    <mergeCell ref="QN357:QN358"/>
    <mergeCell ref="RM357:RM358"/>
    <mergeCell ref="RN357:RN358"/>
    <mergeCell ref="SM357:SM358"/>
    <mergeCell ref="SN357:SN358"/>
    <mergeCell ref="XE358:XH358"/>
    <mergeCell ref="XI358:XL358"/>
    <mergeCell ref="XO358:XR358"/>
    <mergeCell ref="XS358:XV358"/>
    <mergeCell ref="XW358:XZ358"/>
    <mergeCell ref="YA358:YD358"/>
    <mergeCell ref="YE358:YH358"/>
    <mergeCell ref="YI358:YL358"/>
    <mergeCell ref="YO358:YR358"/>
    <mergeCell ref="YS358:YV358"/>
    <mergeCell ref="YW358:YZ358"/>
    <mergeCell ref="ZA358:ZD358"/>
    <mergeCell ref="ZE358:ZH358"/>
    <mergeCell ref="ZI358:ZL358"/>
    <mergeCell ref="ZO358:ZR358"/>
    <mergeCell ref="ZS358:ZV358"/>
    <mergeCell ref="ZW358:ZZ358"/>
    <mergeCell ref="AAA358:AAD358"/>
    <mergeCell ref="AAE358:AAH358"/>
    <mergeCell ref="AAI358:AAL358"/>
    <mergeCell ref="AAO358:AAR358"/>
    <mergeCell ref="AAS358:AAV358"/>
    <mergeCell ref="AAW358:AAZ358"/>
    <mergeCell ref="ABA358:ABD358"/>
    <mergeCell ref="ABE358:ABH358"/>
    <mergeCell ref="ABI358:ABL358"/>
    <mergeCell ref="ABO358:ABR358"/>
    <mergeCell ref="ABS358:ABV358"/>
    <mergeCell ref="ABW358:ABZ358"/>
    <mergeCell ref="ACA358:ACD358"/>
    <mergeCell ref="ACE358:ACH358"/>
    <mergeCell ref="ACI358:ACL358"/>
    <mergeCell ref="ACO358:ACR358"/>
    <mergeCell ref="XM357:XM358"/>
    <mergeCell ref="XN357:XN358"/>
    <mergeCell ref="YM357:YM358"/>
    <mergeCell ref="YN357:YN358"/>
    <mergeCell ref="ZM357:ZM358"/>
    <mergeCell ref="ZN357:ZN358"/>
    <mergeCell ref="AAM357:AAM358"/>
    <mergeCell ref="AAN357:AAN358"/>
    <mergeCell ref="ABM357:ABM358"/>
    <mergeCell ref="ABN357:ABN358"/>
    <mergeCell ref="ACM357:ACM358"/>
    <mergeCell ref="ACN357:ACN358"/>
    <mergeCell ref="AWM357:AWM358"/>
    <mergeCell ref="AWN357:AWN358"/>
    <mergeCell ref="AXM357:AXM358"/>
    <mergeCell ref="AXN357:AXN358"/>
    <mergeCell ref="AYM357:AYM358"/>
    <mergeCell ref="AYN357:AYN358"/>
    <mergeCell ref="AZM357:AZM358"/>
    <mergeCell ref="AZN357:AZN358"/>
    <mergeCell ref="BAM357:BAM358"/>
    <mergeCell ref="BAN357:BAN358"/>
    <mergeCell ref="BBM357:BBM358"/>
    <mergeCell ref="ANI358:ANL358"/>
    <mergeCell ref="ANO358:ANR358"/>
    <mergeCell ref="ANS358:ANV358"/>
    <mergeCell ref="ANW358:ANZ358"/>
    <mergeCell ref="AOA358:AOD358"/>
    <mergeCell ref="AOE358:AOH358"/>
    <mergeCell ref="AOI358:AOL358"/>
    <mergeCell ref="AOO358:AOR358"/>
    <mergeCell ref="AOS358:AOV358"/>
    <mergeCell ref="AOW358:AOZ358"/>
    <mergeCell ref="APA358:APD358"/>
    <mergeCell ref="APE358:APH358"/>
    <mergeCell ref="API358:APL358"/>
    <mergeCell ref="APO358:APR358"/>
    <mergeCell ref="APS358:APV358"/>
    <mergeCell ref="APW358:APZ358"/>
    <mergeCell ref="AQA358:AQD358"/>
    <mergeCell ref="AQE358:AQH358"/>
    <mergeCell ref="AQI358:AQL358"/>
    <mergeCell ref="AQO358:AQR358"/>
    <mergeCell ref="AQS358:AQV358"/>
    <mergeCell ref="AQW358:AQZ358"/>
    <mergeCell ref="ARA358:ARD358"/>
    <mergeCell ref="ARE358:ARH358"/>
    <mergeCell ref="ARI358:ARL358"/>
    <mergeCell ref="ARO358:ARR358"/>
    <mergeCell ref="ARS358:ARV358"/>
    <mergeCell ref="ARW358:ARZ358"/>
    <mergeCell ref="ASA358:ASD358"/>
    <mergeCell ref="ASE358:ASH358"/>
    <mergeCell ref="ASI358:ASL358"/>
    <mergeCell ref="AVS358:AVV358"/>
    <mergeCell ref="AVW358:AVZ358"/>
    <mergeCell ref="AWE358:AWH358"/>
    <mergeCell ref="AWO358:AWR358"/>
    <mergeCell ref="AWS358:AWV358"/>
    <mergeCell ref="AWW358:AWZ358"/>
    <mergeCell ref="AXA358:AXD358"/>
    <mergeCell ref="AXE358:AXH358"/>
    <mergeCell ref="AXI358:AXL358"/>
    <mergeCell ref="AXO358:AXR358"/>
    <mergeCell ref="AXS358:AXV358"/>
    <mergeCell ref="AXW358:AXZ358"/>
    <mergeCell ref="AYA358:AYD358"/>
    <mergeCell ref="AYE358:AYH358"/>
    <mergeCell ref="AYI358:AYL358"/>
    <mergeCell ref="AYO358:AYR358"/>
    <mergeCell ref="AYS358:AYV358"/>
    <mergeCell ref="AYW358:AYZ358"/>
    <mergeCell ref="AZA358:AZD358"/>
    <mergeCell ref="AZE358:AZH358"/>
    <mergeCell ref="AZI358:AZL358"/>
    <mergeCell ref="AZO358:AZR358"/>
    <mergeCell ref="BVW358:BVZ358"/>
    <mergeCell ref="BWA358:BWD358"/>
    <mergeCell ref="BWE358:BWH358"/>
    <mergeCell ref="BWI358:BWL358"/>
    <mergeCell ref="BWO358:BWR358"/>
    <mergeCell ref="BWS358:BWV358"/>
    <mergeCell ref="BWW358:BWZ358"/>
    <mergeCell ref="BXA358:BXD358"/>
    <mergeCell ref="BXE358:BXH358"/>
    <mergeCell ref="BXI358:BXL358"/>
    <mergeCell ref="BXO358:BXR358"/>
    <mergeCell ref="BXS358:BXV358"/>
    <mergeCell ref="BXW358:BXZ358"/>
    <mergeCell ref="BYA358:BYD358"/>
    <mergeCell ref="BYE358:BYH358"/>
    <mergeCell ref="BYI358:BYL358"/>
    <mergeCell ref="BYO358:BYR358"/>
    <mergeCell ref="BYS358:BYV358"/>
    <mergeCell ref="CCA358:CCD358"/>
    <mergeCell ref="CCE358:CCH358"/>
    <mergeCell ref="CCI358:CCL358"/>
    <mergeCell ref="CCO358:CCR358"/>
    <mergeCell ref="BDM357:BDM358"/>
    <mergeCell ref="BDN357:BDN358"/>
    <mergeCell ref="BEM357:BEM358"/>
    <mergeCell ref="BEN357:BEN358"/>
    <mergeCell ref="BFM357:BFM358"/>
    <mergeCell ref="BFN357:BFN358"/>
    <mergeCell ref="BGM357:BGM358"/>
    <mergeCell ref="BGN357:BGN358"/>
    <mergeCell ref="BHM357:BHM358"/>
    <mergeCell ref="BHN357:BHN358"/>
    <mergeCell ref="BIM357:BIM358"/>
    <mergeCell ref="BIN357:BIN358"/>
    <mergeCell ref="BJM357:BJM358"/>
    <mergeCell ref="BJN357:BJN358"/>
    <mergeCell ref="BKM357:BKM358"/>
    <mergeCell ref="BKN357:BKN358"/>
    <mergeCell ref="BLM357:BLM358"/>
    <mergeCell ref="BLN357:BLN358"/>
    <mergeCell ref="BMM357:BMM358"/>
    <mergeCell ref="BMN357:BMN358"/>
    <mergeCell ref="BNM357:BNM358"/>
    <mergeCell ref="BNN357:BNN358"/>
    <mergeCell ref="BOM357:BOM358"/>
    <mergeCell ref="BON357:BON358"/>
    <mergeCell ref="BPM357:BPM358"/>
    <mergeCell ref="BPN357:BPN358"/>
    <mergeCell ref="BQM357:BQM358"/>
    <mergeCell ref="BQN357:BQN358"/>
    <mergeCell ref="BRM357:BRM358"/>
    <mergeCell ref="BRN357:BRN358"/>
    <mergeCell ref="BDO358:BDR358"/>
    <mergeCell ref="BDS358:BDV358"/>
    <mergeCell ref="BDW358:BDZ358"/>
    <mergeCell ref="BEA358:BED358"/>
    <mergeCell ref="BEE358:BEH358"/>
    <mergeCell ref="BEI358:BEL358"/>
    <mergeCell ref="BEO358:BER358"/>
    <mergeCell ref="BES358:BEV358"/>
    <mergeCell ref="BEW358:BEZ358"/>
    <mergeCell ref="BFA358:BFD358"/>
    <mergeCell ref="BFE358:BFH358"/>
    <mergeCell ref="BFI358:BFL358"/>
    <mergeCell ref="DIS358:DIV358"/>
    <mergeCell ref="DIW358:DIZ358"/>
    <mergeCell ref="CKM357:CKM358"/>
    <mergeCell ref="CKN357:CKN358"/>
    <mergeCell ref="CLM357:CLM358"/>
    <mergeCell ref="CLN357:CLN358"/>
    <mergeCell ref="CMM357:CMM358"/>
    <mergeCell ref="CMN357:CMN358"/>
    <mergeCell ref="CNM357:CNM358"/>
    <mergeCell ref="CNN357:CNN358"/>
    <mergeCell ref="COM357:COM358"/>
    <mergeCell ref="CON357:CON358"/>
    <mergeCell ref="CPM357:CPM358"/>
    <mergeCell ref="CPN357:CPN358"/>
    <mergeCell ref="CQM357:CQM358"/>
    <mergeCell ref="CQN357:CQN358"/>
    <mergeCell ref="CRM357:CRM358"/>
    <mergeCell ref="CRN357:CRN358"/>
    <mergeCell ref="CSM357:CSM358"/>
    <mergeCell ref="CSN357:CSN358"/>
    <mergeCell ref="CTM357:CTM358"/>
    <mergeCell ref="CTN357:CTN358"/>
    <mergeCell ref="CUM357:CUM358"/>
    <mergeCell ref="CUN357:CUN358"/>
    <mergeCell ref="CVM357:CVM358"/>
    <mergeCell ref="CVN357:CVN358"/>
    <mergeCell ref="CWM357:CWM358"/>
    <mergeCell ref="CWN357:CWN358"/>
    <mergeCell ref="CXM357:CXM358"/>
    <mergeCell ref="CXN357:CXN358"/>
    <mergeCell ref="CYM357:CYM358"/>
    <mergeCell ref="CYN357:CYN358"/>
    <mergeCell ref="CJW358:CJZ358"/>
    <mergeCell ref="CKA358:CKD358"/>
    <mergeCell ref="CKE358:CKH358"/>
    <mergeCell ref="CKI358:CKL358"/>
    <mergeCell ref="CKO358:CKR358"/>
    <mergeCell ref="CKS358:CKV358"/>
    <mergeCell ref="CKW358:CKZ358"/>
    <mergeCell ref="CLA358:CLD358"/>
    <mergeCell ref="CLE358:CLH358"/>
    <mergeCell ref="CLI358:CLL358"/>
    <mergeCell ref="CLO358:CLR358"/>
    <mergeCell ref="CLS358:CLV358"/>
    <mergeCell ref="CLW358:CLZ358"/>
    <mergeCell ref="CMA358:CMD358"/>
    <mergeCell ref="CME358:CMH358"/>
    <mergeCell ref="CMI358:CML358"/>
    <mergeCell ref="CMO358:CMR358"/>
    <mergeCell ref="CMS358:CMV358"/>
    <mergeCell ref="CMW358:CMZ358"/>
    <mergeCell ref="CNA358:CND358"/>
    <mergeCell ref="CNE358:CNH358"/>
    <mergeCell ref="CNI358:CNL358"/>
    <mergeCell ref="CNO358:CNR358"/>
    <mergeCell ref="CNS358:CNV358"/>
    <mergeCell ref="CNW358:CNZ358"/>
    <mergeCell ref="COA358:COD358"/>
    <mergeCell ref="COE358:COH358"/>
    <mergeCell ref="COI358:COL358"/>
    <mergeCell ref="COO358:COR358"/>
    <mergeCell ref="COS358:COV358"/>
    <mergeCell ref="COW358:COZ358"/>
    <mergeCell ref="CSI358:CSL358"/>
    <mergeCell ref="DSI358:DSL358"/>
    <mergeCell ref="DSO358:DSR358"/>
    <mergeCell ref="DSS358:DSV358"/>
    <mergeCell ref="DSW358:DSZ358"/>
    <mergeCell ref="DTA358:DTD358"/>
    <mergeCell ref="DTE358:DTH358"/>
    <mergeCell ref="DTI358:DTL358"/>
    <mergeCell ref="DTO358:DTR358"/>
    <mergeCell ref="DTS358:DTV358"/>
    <mergeCell ref="DTW358:DTZ358"/>
    <mergeCell ref="DUA358:DUD358"/>
    <mergeCell ref="DUE358:DUH358"/>
    <mergeCell ref="DUI358:DUL358"/>
    <mergeCell ref="DUO358:DUR358"/>
    <mergeCell ref="DUS358:DUV358"/>
    <mergeCell ref="DUW358:DUZ358"/>
    <mergeCell ref="DVA358:DVD358"/>
    <mergeCell ref="DVE358:DVH358"/>
    <mergeCell ref="DZA358:DZD358"/>
    <mergeCell ref="DAM357:DAM358"/>
    <mergeCell ref="DAN357:DAN358"/>
    <mergeCell ref="DBM357:DBM358"/>
    <mergeCell ref="DBN357:DBN358"/>
    <mergeCell ref="DCM357:DCM358"/>
    <mergeCell ref="DCN357:DCN358"/>
    <mergeCell ref="DDM357:DDM358"/>
    <mergeCell ref="DDN357:DDN358"/>
    <mergeCell ref="DEM357:DEM358"/>
    <mergeCell ref="DEN357:DEN358"/>
    <mergeCell ref="DFM357:DFM358"/>
    <mergeCell ref="DFN357:DFN358"/>
    <mergeCell ref="DGM357:DGM358"/>
    <mergeCell ref="DGN357:DGN358"/>
    <mergeCell ref="DHM357:DHM358"/>
    <mergeCell ref="DHN357:DHN358"/>
    <mergeCell ref="DIM357:DIM358"/>
    <mergeCell ref="DIN357:DIN358"/>
    <mergeCell ref="DJM357:DJM358"/>
    <mergeCell ref="DJN357:DJN358"/>
    <mergeCell ref="DKM357:DKM358"/>
    <mergeCell ref="DKN357:DKN358"/>
    <mergeCell ref="DLM357:DLM358"/>
    <mergeCell ref="DLN357:DLN358"/>
    <mergeCell ref="DMM357:DMM358"/>
    <mergeCell ref="DMN357:DMN358"/>
    <mergeCell ref="DNM357:DNM358"/>
    <mergeCell ref="DNN357:DNN358"/>
    <mergeCell ref="DOM357:DOM358"/>
    <mergeCell ref="DON357:DON358"/>
    <mergeCell ref="DPM357:DPM358"/>
    <mergeCell ref="DAO358:DAR358"/>
    <mergeCell ref="DAS358:DAV358"/>
    <mergeCell ref="DAW358:DAZ358"/>
    <mergeCell ref="DBA358:DBD358"/>
    <mergeCell ref="DBE358:DBH358"/>
    <mergeCell ref="DBI358:DBL358"/>
    <mergeCell ref="DBO358:DBR358"/>
    <mergeCell ref="DBS358:DBV358"/>
    <mergeCell ref="DBW358:DBZ358"/>
    <mergeCell ref="DCA358:DCD358"/>
    <mergeCell ref="DCE358:DCH358"/>
    <mergeCell ref="DCI358:DCL358"/>
    <mergeCell ref="DCO358:DCR358"/>
    <mergeCell ref="DCS358:DCV358"/>
    <mergeCell ref="ETM357:ETM358"/>
    <mergeCell ref="ETN357:ETN358"/>
    <mergeCell ref="EUM357:EUM358"/>
    <mergeCell ref="EUN357:EUN358"/>
    <mergeCell ref="EVM357:EVM358"/>
    <mergeCell ref="EVN357:EVN358"/>
    <mergeCell ref="EWM357:EWM358"/>
    <mergeCell ref="ELW358:ELZ358"/>
    <mergeCell ref="EMA358:EMD358"/>
    <mergeCell ref="EME358:EMH358"/>
    <mergeCell ref="EMI358:EML358"/>
    <mergeCell ref="EMO358:EMR358"/>
    <mergeCell ref="EMS358:EMV358"/>
    <mergeCell ref="EMW358:EMZ358"/>
    <mergeCell ref="ENA358:END358"/>
    <mergeCell ref="ENE358:ENH358"/>
    <mergeCell ref="ENI358:ENL358"/>
    <mergeCell ref="ENO358:ENR358"/>
    <mergeCell ref="ENS358:ENV358"/>
    <mergeCell ref="ENW358:ENZ358"/>
    <mergeCell ref="EOA358:EOD358"/>
    <mergeCell ref="EOE358:EOH358"/>
    <mergeCell ref="EOI358:EOL358"/>
    <mergeCell ref="EOO358:EOR358"/>
    <mergeCell ref="EOS358:EOV358"/>
    <mergeCell ref="EOW358:EOZ358"/>
    <mergeCell ref="EPA358:EPD358"/>
    <mergeCell ref="EPE358:EPH358"/>
    <mergeCell ref="EPI358:EPL358"/>
    <mergeCell ref="EPO358:EPR358"/>
    <mergeCell ref="EPS358:EPV358"/>
    <mergeCell ref="EPW358:EPZ358"/>
    <mergeCell ref="EQA358:EQD358"/>
    <mergeCell ref="EQE358:EQH358"/>
    <mergeCell ref="EQI358:EQL358"/>
    <mergeCell ref="EQO358:EQR358"/>
    <mergeCell ref="EQS358:EQV358"/>
    <mergeCell ref="EQW358:EQZ358"/>
    <mergeCell ref="ESW358:ESZ358"/>
    <mergeCell ref="ETA358:ETD358"/>
    <mergeCell ref="ETE358:ETH358"/>
    <mergeCell ref="ETI358:ETL358"/>
    <mergeCell ref="ETO358:ETR358"/>
    <mergeCell ref="ETS358:ETV358"/>
    <mergeCell ref="ETW358:ETZ358"/>
    <mergeCell ref="EUA358:EUD358"/>
    <mergeCell ref="EUE358:EUH358"/>
    <mergeCell ref="EUI358:EUL358"/>
    <mergeCell ref="EUO358:EUR358"/>
    <mergeCell ref="EUS358:EUV358"/>
    <mergeCell ref="EUW358:EUZ358"/>
    <mergeCell ref="EVA358:EVD358"/>
    <mergeCell ref="EVE358:EVH358"/>
    <mergeCell ref="EVI358:EVL358"/>
    <mergeCell ref="EVO358:EVR358"/>
    <mergeCell ref="EVS358:EVV358"/>
    <mergeCell ref="EVW358:EVZ358"/>
    <mergeCell ref="EWA358:EWD358"/>
    <mergeCell ref="EWE358:EWH358"/>
    <mergeCell ref="EWI358:EWL358"/>
    <mergeCell ref="EWN357:EWN358"/>
    <mergeCell ref="EXM357:EXM358"/>
    <mergeCell ref="EXN357:EXN358"/>
    <mergeCell ref="EYM357:EYM358"/>
    <mergeCell ref="EYN357:EYN358"/>
    <mergeCell ref="EZM357:EZM358"/>
    <mergeCell ref="EZN357:EZN358"/>
    <mergeCell ref="FAM357:FAM358"/>
    <mergeCell ref="FAN357:FAN358"/>
    <mergeCell ref="FBM357:FBM358"/>
    <mergeCell ref="FBN357:FBN358"/>
    <mergeCell ref="FCM357:FCM358"/>
    <mergeCell ref="FCN357:FCN358"/>
    <mergeCell ref="FDM357:FDM358"/>
    <mergeCell ref="FDN357:FDN358"/>
    <mergeCell ref="FEM357:FEM358"/>
    <mergeCell ref="FEN357:FEN358"/>
    <mergeCell ref="FFM357:FFM358"/>
    <mergeCell ref="FFN357:FFN358"/>
    <mergeCell ref="FGM357:FGM358"/>
    <mergeCell ref="FGN357:FGN358"/>
    <mergeCell ref="FHM357:FHM358"/>
    <mergeCell ref="FHN357:FHN358"/>
    <mergeCell ref="FIM357:FIM358"/>
    <mergeCell ref="FIN357:FIN358"/>
    <mergeCell ref="FJM357:FJM358"/>
    <mergeCell ref="FJN357:FJN358"/>
    <mergeCell ref="FKM357:FKM358"/>
    <mergeCell ref="FKN357:FKN358"/>
    <mergeCell ref="FLM357:FLM358"/>
    <mergeCell ref="FLN357:FLN358"/>
    <mergeCell ref="FMM357:FMM358"/>
    <mergeCell ref="FMN357:FMN358"/>
    <mergeCell ref="EWO358:EWR358"/>
    <mergeCell ref="EWS358:EWV358"/>
    <mergeCell ref="EWW358:EWZ358"/>
    <mergeCell ref="EXA358:EXD358"/>
    <mergeCell ref="EXE358:EXH358"/>
    <mergeCell ref="EXI358:EXL358"/>
    <mergeCell ref="EXO358:EXR358"/>
    <mergeCell ref="EXS358:EXV358"/>
    <mergeCell ref="EXW358:EXZ358"/>
    <mergeCell ref="EYA358:EYD358"/>
    <mergeCell ref="EYE358:EYH358"/>
    <mergeCell ref="EYI358:EYL358"/>
    <mergeCell ref="EYO358:EYR358"/>
    <mergeCell ref="EYS358:EYV358"/>
    <mergeCell ref="EYW358:EYZ358"/>
    <mergeCell ref="EZA358:EZD358"/>
    <mergeCell ref="EZE358:EZH358"/>
    <mergeCell ref="EZI358:EZL358"/>
    <mergeCell ref="EZO358:EZR358"/>
    <mergeCell ref="EZS358:EZV358"/>
    <mergeCell ref="EZW358:EZZ358"/>
    <mergeCell ref="FAA358:FAD358"/>
    <mergeCell ref="FAE358:FAH358"/>
    <mergeCell ref="FAI358:FAL358"/>
    <mergeCell ref="FAO358:FAR358"/>
    <mergeCell ref="FAS358:FAV358"/>
    <mergeCell ref="FAW358:FAZ358"/>
    <mergeCell ref="FBA358:FBD358"/>
    <mergeCell ref="FBE358:FBH358"/>
    <mergeCell ref="FBS358:FBV358"/>
    <mergeCell ref="FBW358:FBZ358"/>
    <mergeCell ref="GJW358:GJZ358"/>
    <mergeCell ref="GKA358:GKD358"/>
    <mergeCell ref="GKE358:GKH358"/>
    <mergeCell ref="GKI358:GKL358"/>
    <mergeCell ref="GKO358:GKR358"/>
    <mergeCell ref="GKS358:GKV358"/>
    <mergeCell ref="GKW358:GKZ358"/>
    <mergeCell ref="GLA358:GLD358"/>
    <mergeCell ref="GLE358:GLH358"/>
    <mergeCell ref="GLI358:GLL358"/>
    <mergeCell ref="GLO358:GLR358"/>
    <mergeCell ref="GLS358:GLV358"/>
    <mergeCell ref="GLW358:GLZ358"/>
    <mergeCell ref="GMA358:GMD358"/>
    <mergeCell ref="GME358:GMH358"/>
    <mergeCell ref="GMI358:GML358"/>
    <mergeCell ref="GMO358:GMR358"/>
    <mergeCell ref="GMS358:GMV358"/>
    <mergeCell ref="GMW358:GMZ358"/>
    <mergeCell ref="GNA358:GND358"/>
    <mergeCell ref="GNE358:GNH358"/>
    <mergeCell ref="GNI358:GNL358"/>
    <mergeCell ref="GPW358:GPZ358"/>
    <mergeCell ref="GQA358:GQD358"/>
    <mergeCell ref="GQE358:GQH358"/>
    <mergeCell ref="GQI358:GQL358"/>
    <mergeCell ref="GQO358:GQR358"/>
    <mergeCell ref="GQS358:GQV358"/>
    <mergeCell ref="GQW358:GQZ358"/>
    <mergeCell ref="GRA358:GRD358"/>
    <mergeCell ref="GRE358:GRH358"/>
    <mergeCell ref="FSM357:FSM358"/>
    <mergeCell ref="FSN357:FSN358"/>
    <mergeCell ref="FTM357:FTM358"/>
    <mergeCell ref="FTN357:FTN358"/>
    <mergeCell ref="FUM357:FUM358"/>
    <mergeCell ref="FUN357:FUN358"/>
    <mergeCell ref="FVM357:FVM358"/>
    <mergeCell ref="FVN357:FVN358"/>
    <mergeCell ref="FWM357:FWM358"/>
    <mergeCell ref="FWN357:FWN358"/>
    <mergeCell ref="FXM357:FXM358"/>
    <mergeCell ref="FXN357:FXN358"/>
    <mergeCell ref="FYM357:FYM358"/>
    <mergeCell ref="FYN357:FYN358"/>
    <mergeCell ref="FZM357:FZM358"/>
    <mergeCell ref="FZN357:FZN358"/>
    <mergeCell ref="GAM357:GAM358"/>
    <mergeCell ref="GAN357:GAN358"/>
    <mergeCell ref="GBM357:GBM358"/>
    <mergeCell ref="GBN357:GBN358"/>
    <mergeCell ref="GCM357:GCM358"/>
    <mergeCell ref="GCN357:GCN358"/>
    <mergeCell ref="GDM357:GDM358"/>
    <mergeCell ref="FSO358:FSR358"/>
    <mergeCell ref="FSS358:FSV358"/>
    <mergeCell ref="FSW358:FSZ358"/>
    <mergeCell ref="FTA358:FTD358"/>
    <mergeCell ref="FTE358:FTH358"/>
    <mergeCell ref="FTI358:FTL358"/>
    <mergeCell ref="FTO358:FTR358"/>
    <mergeCell ref="FTS358:FTV358"/>
    <mergeCell ref="FTW358:FTZ358"/>
    <mergeCell ref="FUA358:FUD358"/>
    <mergeCell ref="HQO358:HQR358"/>
    <mergeCell ref="HQS358:HQV358"/>
    <mergeCell ref="HQW358:HQZ358"/>
    <mergeCell ref="HRA358:HRD358"/>
    <mergeCell ref="HRE358:HRH358"/>
    <mergeCell ref="HRI358:HRL358"/>
    <mergeCell ref="HRO358:HRR358"/>
    <mergeCell ref="HRS358:HRV358"/>
    <mergeCell ref="HRW358:HRZ358"/>
    <mergeCell ref="HSA358:HSD358"/>
    <mergeCell ref="HSE358:HSH358"/>
    <mergeCell ref="HSI358:HSL358"/>
    <mergeCell ref="HSO358:HSR358"/>
    <mergeCell ref="HSS358:HSV358"/>
    <mergeCell ref="HSW358:HSZ358"/>
    <mergeCell ref="HTA358:HTD358"/>
    <mergeCell ref="HTE358:HTH358"/>
    <mergeCell ref="HTI358:HTL358"/>
    <mergeCell ref="HTO358:HTR358"/>
    <mergeCell ref="HTS358:HTV358"/>
    <mergeCell ref="HWE358:HWH358"/>
    <mergeCell ref="HWI358:HWL358"/>
    <mergeCell ref="HWO358:HWR358"/>
    <mergeCell ref="HWS358:HWV358"/>
    <mergeCell ref="HWW358:HWZ358"/>
    <mergeCell ref="HXA358:HXD358"/>
    <mergeCell ref="HXE358:HXH358"/>
    <mergeCell ref="HXI358:HXL358"/>
    <mergeCell ref="HXO358:HXR358"/>
    <mergeCell ref="GYM357:GYM358"/>
    <mergeCell ref="GYN357:GYN358"/>
    <mergeCell ref="GZM357:GZM358"/>
    <mergeCell ref="GZN357:GZN358"/>
    <mergeCell ref="HAM357:HAM358"/>
    <mergeCell ref="HAN357:HAN358"/>
    <mergeCell ref="HBM357:HBM358"/>
    <mergeCell ref="HBN357:HBN358"/>
    <mergeCell ref="HCM357:HCM358"/>
    <mergeCell ref="HCN357:HCN358"/>
    <mergeCell ref="HDM357:HDM358"/>
    <mergeCell ref="HDN357:HDN358"/>
    <mergeCell ref="HEM357:HEM358"/>
    <mergeCell ref="HEN357:HEN358"/>
    <mergeCell ref="HFM357:HFM358"/>
    <mergeCell ref="HFN357:HFN358"/>
    <mergeCell ref="HGM357:HGM358"/>
    <mergeCell ref="HGN357:HGN358"/>
    <mergeCell ref="HHM357:HHM358"/>
    <mergeCell ref="HHN357:HHN358"/>
    <mergeCell ref="HIM357:HIM358"/>
    <mergeCell ref="HIN357:HIN358"/>
    <mergeCell ref="HJM357:HJM358"/>
    <mergeCell ref="HJN357:HJN358"/>
    <mergeCell ref="HKM357:HKM358"/>
    <mergeCell ref="GYO358:GYR358"/>
    <mergeCell ref="GYS358:GYV358"/>
    <mergeCell ref="GYW358:GYZ358"/>
    <mergeCell ref="GZA358:GZD358"/>
    <mergeCell ref="GZE358:GZH358"/>
    <mergeCell ref="GZI358:GZL358"/>
    <mergeCell ref="GZO358:GZR358"/>
    <mergeCell ref="GZS358:GZV358"/>
    <mergeCell ref="GZW358:GZZ358"/>
    <mergeCell ref="HAA358:HAD358"/>
    <mergeCell ref="IWW358:IWZ358"/>
    <mergeCell ref="IXA358:IXD358"/>
    <mergeCell ref="IXE358:IXH358"/>
    <mergeCell ref="IXI358:IXL358"/>
    <mergeCell ref="IXO358:IXR358"/>
    <mergeCell ref="IXS358:IXV358"/>
    <mergeCell ref="IXW358:IXZ358"/>
    <mergeCell ref="IYA358:IYD358"/>
    <mergeCell ref="IYE358:IYH358"/>
    <mergeCell ref="IYI358:IYL358"/>
    <mergeCell ref="IYO358:IYR358"/>
    <mergeCell ref="IYS358:IYV358"/>
    <mergeCell ref="IYW358:IYZ358"/>
    <mergeCell ref="IZA358:IZD358"/>
    <mergeCell ref="IZE358:IZH358"/>
    <mergeCell ref="IZI358:IZL358"/>
    <mergeCell ref="IZO358:IZR358"/>
    <mergeCell ref="IZS358:IZV358"/>
    <mergeCell ref="IZW358:IZZ358"/>
    <mergeCell ref="JAA358:JAD358"/>
    <mergeCell ref="JCW358:JCZ358"/>
    <mergeCell ref="JDA358:JDD358"/>
    <mergeCell ref="JDE358:JDH358"/>
    <mergeCell ref="JDI358:JDL358"/>
    <mergeCell ref="JDO358:JDR358"/>
    <mergeCell ref="JDS358:JDV358"/>
    <mergeCell ref="JDW358:JDZ358"/>
    <mergeCell ref="IFM357:IFM358"/>
    <mergeCell ref="IFN357:IFN358"/>
    <mergeCell ref="IGM357:IGM358"/>
    <mergeCell ref="IGN357:IGN358"/>
    <mergeCell ref="IHM357:IHM358"/>
    <mergeCell ref="IHN357:IHN358"/>
    <mergeCell ref="IIM357:IIM358"/>
    <mergeCell ref="IIN357:IIN358"/>
    <mergeCell ref="IJM357:IJM358"/>
    <mergeCell ref="IJN357:IJN358"/>
    <mergeCell ref="IKM357:IKM358"/>
    <mergeCell ref="IKN357:IKN358"/>
    <mergeCell ref="ILM357:ILM358"/>
    <mergeCell ref="ILN357:ILN358"/>
    <mergeCell ref="IMM357:IMM358"/>
    <mergeCell ref="IMN357:IMN358"/>
    <mergeCell ref="INM357:INM358"/>
    <mergeCell ref="INN357:INN358"/>
    <mergeCell ref="IOM357:IOM358"/>
    <mergeCell ref="ION357:ION358"/>
    <mergeCell ref="IPM357:IPM358"/>
    <mergeCell ref="IPN357:IPN358"/>
    <mergeCell ref="IQM357:IQM358"/>
    <mergeCell ref="IQN357:IQN358"/>
    <mergeCell ref="IRM357:IRM358"/>
    <mergeCell ref="IFO358:IFR358"/>
    <mergeCell ref="IFS358:IFV358"/>
    <mergeCell ref="IFW358:IFZ358"/>
    <mergeCell ref="IGA358:IGD358"/>
    <mergeCell ref="IGE358:IGH358"/>
    <mergeCell ref="IGI358:IGL358"/>
    <mergeCell ref="IGO358:IGR358"/>
    <mergeCell ref="IGS358:IGV358"/>
    <mergeCell ref="IGW358:IGZ358"/>
    <mergeCell ref="IHA358:IHD358"/>
    <mergeCell ref="IHE358:IHH358"/>
    <mergeCell ref="IHI358:IHL358"/>
    <mergeCell ref="JVM357:JVM358"/>
    <mergeCell ref="JVN357:JVN358"/>
    <mergeCell ref="JWM357:JWM358"/>
    <mergeCell ref="JWN357:JWN358"/>
    <mergeCell ref="JXM357:JXM358"/>
    <mergeCell ref="JXN357:JXN358"/>
    <mergeCell ref="JYM357:JYM358"/>
    <mergeCell ref="JLE358:JLH358"/>
    <mergeCell ref="JLI358:JLL358"/>
    <mergeCell ref="JLO358:JLR358"/>
    <mergeCell ref="JLS358:JLV358"/>
    <mergeCell ref="JLW358:JLZ358"/>
    <mergeCell ref="JMA358:JMD358"/>
    <mergeCell ref="JME358:JMH358"/>
    <mergeCell ref="JMI358:JML358"/>
    <mergeCell ref="JMO358:JMR358"/>
    <mergeCell ref="JMS358:JMV358"/>
    <mergeCell ref="JMW358:JMZ358"/>
    <mergeCell ref="JNA358:JND358"/>
    <mergeCell ref="JNE358:JNH358"/>
    <mergeCell ref="JNI358:JNL358"/>
    <mergeCell ref="JNO358:JNR358"/>
    <mergeCell ref="JNS358:JNV358"/>
    <mergeCell ref="JNW358:JNZ358"/>
    <mergeCell ref="JOA358:JOD358"/>
    <mergeCell ref="JOE358:JOH358"/>
    <mergeCell ref="JOI358:JOL358"/>
    <mergeCell ref="JOO358:JOR358"/>
    <mergeCell ref="JOS358:JOV358"/>
    <mergeCell ref="JOW358:JOZ358"/>
    <mergeCell ref="JPA358:JPD358"/>
    <mergeCell ref="JPE358:JPH358"/>
    <mergeCell ref="JPI358:JPL358"/>
    <mergeCell ref="JPO358:JPR358"/>
    <mergeCell ref="JPS358:JPV358"/>
    <mergeCell ref="JPW358:JPZ358"/>
    <mergeCell ref="JQA358:JQD358"/>
    <mergeCell ref="JQE358:JQH358"/>
    <mergeCell ref="JTE358:JTH358"/>
    <mergeCell ref="JTI358:JTL358"/>
    <mergeCell ref="JTO358:JTR358"/>
    <mergeCell ref="JTS358:JTV358"/>
    <mergeCell ref="JTW358:JTZ358"/>
    <mergeCell ref="JUA358:JUD358"/>
    <mergeCell ref="JVO358:JVR358"/>
    <mergeCell ref="JVS358:JVV358"/>
    <mergeCell ref="JVW358:JVZ358"/>
    <mergeCell ref="JWA358:JWD358"/>
    <mergeCell ref="JWE358:JWH358"/>
    <mergeCell ref="JWI358:JWL358"/>
    <mergeCell ref="JWO358:JWR358"/>
    <mergeCell ref="JWS358:JWV358"/>
    <mergeCell ref="JWW358:JWZ358"/>
    <mergeCell ref="JXA358:JXD358"/>
    <mergeCell ref="JXE358:JXH358"/>
    <mergeCell ref="JXI358:JXL358"/>
    <mergeCell ref="JXO358:JXR358"/>
    <mergeCell ref="JXS358:JXV358"/>
    <mergeCell ref="JXW358:JXZ358"/>
    <mergeCell ref="JYA358:JYD358"/>
    <mergeCell ref="JYE358:JYH358"/>
    <mergeCell ref="JYI358:JYL358"/>
    <mergeCell ref="KTA358:KTD358"/>
    <mergeCell ref="KTE358:KTH358"/>
    <mergeCell ref="KTI358:KTL358"/>
    <mergeCell ref="KTO358:KTR358"/>
    <mergeCell ref="KTS358:KTV358"/>
    <mergeCell ref="KTW358:KTZ358"/>
    <mergeCell ref="KUA358:KUD358"/>
    <mergeCell ref="KUE358:KUH358"/>
    <mergeCell ref="KUI358:KUL358"/>
    <mergeCell ref="KUO358:KUR358"/>
    <mergeCell ref="KUS358:KUV358"/>
    <mergeCell ref="KUW358:KUZ358"/>
    <mergeCell ref="KVA358:KVD358"/>
    <mergeCell ref="KVE358:KVH358"/>
    <mergeCell ref="KVI358:KVL358"/>
    <mergeCell ref="KVO358:KVR358"/>
    <mergeCell ref="KVS358:KVV358"/>
    <mergeCell ref="KVW358:KVZ358"/>
    <mergeCell ref="KWA358:KWD358"/>
    <mergeCell ref="KWE358:KWH358"/>
    <mergeCell ref="KWI358:KWL358"/>
    <mergeCell ref="KWO358:KWR358"/>
    <mergeCell ref="KZW358:KZZ358"/>
    <mergeCell ref="LAA358:LAD358"/>
    <mergeCell ref="LAE358:LAH358"/>
    <mergeCell ref="LAI358:LAL358"/>
    <mergeCell ref="KBM357:KBM358"/>
    <mergeCell ref="KBN357:KBN358"/>
    <mergeCell ref="KCM357:KCM358"/>
    <mergeCell ref="KCN357:KCN358"/>
    <mergeCell ref="KDM357:KDM358"/>
    <mergeCell ref="KDN357:KDN358"/>
    <mergeCell ref="KEM357:KEM358"/>
    <mergeCell ref="KEN357:KEN358"/>
    <mergeCell ref="KFM357:KFM358"/>
    <mergeCell ref="KFN357:KFN358"/>
    <mergeCell ref="KGM357:KGM358"/>
    <mergeCell ref="KGN357:KGN358"/>
    <mergeCell ref="KHM357:KHM358"/>
    <mergeCell ref="KHN357:KHN358"/>
    <mergeCell ref="KIM357:KIM358"/>
    <mergeCell ref="KIN357:KIN358"/>
    <mergeCell ref="KJM357:KJM358"/>
    <mergeCell ref="KJN357:KJN358"/>
    <mergeCell ref="KKM357:KKM358"/>
    <mergeCell ref="KKN357:KKN358"/>
    <mergeCell ref="KLM357:KLM358"/>
    <mergeCell ref="KLN357:KLN358"/>
    <mergeCell ref="KMM357:KMM358"/>
    <mergeCell ref="KMN357:KMN358"/>
    <mergeCell ref="KNM357:KNM358"/>
    <mergeCell ref="KNN357:KNN358"/>
    <mergeCell ref="KOM357:KOM358"/>
    <mergeCell ref="KON357:KON358"/>
    <mergeCell ref="KBO358:KBR358"/>
    <mergeCell ref="KBS358:KBV358"/>
    <mergeCell ref="KBW358:KBZ358"/>
    <mergeCell ref="KCA358:KCD358"/>
    <mergeCell ref="KCE358:KCH358"/>
    <mergeCell ref="KCI358:KCL358"/>
    <mergeCell ref="KCO358:KCR358"/>
    <mergeCell ref="KCS358:KCV358"/>
    <mergeCell ref="KCW358:KCZ358"/>
    <mergeCell ref="KDA358:KDD358"/>
    <mergeCell ref="LZS358:LZV358"/>
    <mergeCell ref="LZW358:LZZ358"/>
    <mergeCell ref="MAA358:MAD358"/>
    <mergeCell ref="MAE358:MAH358"/>
    <mergeCell ref="MAI358:MAL358"/>
    <mergeCell ref="MAO358:MAR358"/>
    <mergeCell ref="MAS358:MAV358"/>
    <mergeCell ref="MAW358:MAZ358"/>
    <mergeCell ref="MBA358:MBD358"/>
    <mergeCell ref="MBE358:MBH358"/>
    <mergeCell ref="MBI358:MBL358"/>
    <mergeCell ref="MBO358:MBR358"/>
    <mergeCell ref="MBS358:MBV358"/>
    <mergeCell ref="MBW358:MBZ358"/>
    <mergeCell ref="MCA358:MCD358"/>
    <mergeCell ref="MCE358:MCH358"/>
    <mergeCell ref="MCI358:MCL358"/>
    <mergeCell ref="MCO358:MCR358"/>
    <mergeCell ref="MCS358:MCV358"/>
    <mergeCell ref="MCW358:MCZ358"/>
    <mergeCell ref="MGE358:MGH358"/>
    <mergeCell ref="MGI358:MGL358"/>
    <mergeCell ref="MGO358:MGR358"/>
    <mergeCell ref="MGS358:MGV358"/>
    <mergeCell ref="LIM357:LIM358"/>
    <mergeCell ref="LIN357:LIN358"/>
    <mergeCell ref="LJM357:LJM358"/>
    <mergeCell ref="LJN357:LJN358"/>
    <mergeCell ref="LKM357:LKM358"/>
    <mergeCell ref="LKN357:LKN358"/>
    <mergeCell ref="LLM357:LLM358"/>
    <mergeCell ref="LLN357:LLN358"/>
    <mergeCell ref="LMM357:LMM358"/>
    <mergeCell ref="LMN357:LMN358"/>
    <mergeCell ref="LNM357:LNM358"/>
    <mergeCell ref="LNN357:LNN358"/>
    <mergeCell ref="LOM357:LOM358"/>
    <mergeCell ref="LON357:LON358"/>
    <mergeCell ref="LPM357:LPM358"/>
    <mergeCell ref="LPN357:LPN358"/>
    <mergeCell ref="LQM357:LQM358"/>
    <mergeCell ref="LQN357:LQN358"/>
    <mergeCell ref="LRM357:LRM358"/>
    <mergeCell ref="LRN357:LRN358"/>
    <mergeCell ref="LSM357:LSM358"/>
    <mergeCell ref="LSN357:LSN358"/>
    <mergeCell ref="LTM357:LTM358"/>
    <mergeCell ref="LTN357:LTN358"/>
    <mergeCell ref="LUM357:LUM358"/>
    <mergeCell ref="LUN357:LUN358"/>
    <mergeCell ref="LVM357:LVM358"/>
    <mergeCell ref="LVN357:LVN358"/>
    <mergeCell ref="LIO358:LIR358"/>
    <mergeCell ref="LIS358:LIV358"/>
    <mergeCell ref="LIW358:LIZ358"/>
    <mergeCell ref="LJA358:LJD358"/>
    <mergeCell ref="LJE358:LJH358"/>
    <mergeCell ref="LJI358:LJL358"/>
    <mergeCell ref="LJO358:LJR358"/>
    <mergeCell ref="LJS358:LJV358"/>
    <mergeCell ref="LJW358:LJZ358"/>
    <mergeCell ref="LKA358:LKD358"/>
    <mergeCell ref="LKE358:LKH358"/>
    <mergeCell ref="LKI358:LKL358"/>
    <mergeCell ref="NMW358:NMZ358"/>
    <mergeCell ref="NNA358:NND358"/>
    <mergeCell ref="MOM357:MOM358"/>
    <mergeCell ref="MON357:MON358"/>
    <mergeCell ref="MPM357:MPM358"/>
    <mergeCell ref="MPN357:MPN358"/>
    <mergeCell ref="MQM357:MQM358"/>
    <mergeCell ref="MQN357:MQN358"/>
    <mergeCell ref="MRM357:MRM358"/>
    <mergeCell ref="MRN357:MRN358"/>
    <mergeCell ref="MSM357:MSM358"/>
    <mergeCell ref="MSN357:MSN358"/>
    <mergeCell ref="MTM357:MTM358"/>
    <mergeCell ref="MTN357:MTN358"/>
    <mergeCell ref="MUM357:MUM358"/>
    <mergeCell ref="MUN357:MUN358"/>
    <mergeCell ref="MVM357:MVM358"/>
    <mergeCell ref="MVN357:MVN358"/>
    <mergeCell ref="MWM357:MWM358"/>
    <mergeCell ref="MWN357:MWN358"/>
    <mergeCell ref="MXM357:MXM358"/>
    <mergeCell ref="MXN357:MXN358"/>
    <mergeCell ref="MYM357:MYM358"/>
    <mergeCell ref="MYN357:MYN358"/>
    <mergeCell ref="MZM357:MZM358"/>
    <mergeCell ref="MZN357:MZN358"/>
    <mergeCell ref="NAM357:NAM358"/>
    <mergeCell ref="NAN357:NAN358"/>
    <mergeCell ref="NBM357:NBM358"/>
    <mergeCell ref="NBN357:NBN358"/>
    <mergeCell ref="NCM357:NCM358"/>
    <mergeCell ref="NCN357:NCN358"/>
    <mergeCell ref="MOA358:MOD358"/>
    <mergeCell ref="MOE358:MOH358"/>
    <mergeCell ref="MOI358:MOL358"/>
    <mergeCell ref="MOO358:MOR358"/>
    <mergeCell ref="MOS358:MOV358"/>
    <mergeCell ref="MOW358:MOZ358"/>
    <mergeCell ref="MPA358:MPD358"/>
    <mergeCell ref="MPE358:MPH358"/>
    <mergeCell ref="MPI358:MPL358"/>
    <mergeCell ref="MPO358:MPR358"/>
    <mergeCell ref="MPS358:MPV358"/>
    <mergeCell ref="MPW358:MPZ358"/>
    <mergeCell ref="MQA358:MQD358"/>
    <mergeCell ref="MQE358:MQH358"/>
    <mergeCell ref="MQI358:MQL358"/>
    <mergeCell ref="MQO358:MQR358"/>
    <mergeCell ref="MQS358:MQV358"/>
    <mergeCell ref="MQW358:MQZ358"/>
    <mergeCell ref="MRA358:MRD358"/>
    <mergeCell ref="MRE358:MRH358"/>
    <mergeCell ref="MRI358:MRL358"/>
    <mergeCell ref="MRO358:MRR358"/>
    <mergeCell ref="MRS358:MRV358"/>
    <mergeCell ref="MRW358:MRZ358"/>
    <mergeCell ref="MSA358:MSD358"/>
    <mergeCell ref="MSE358:MSH358"/>
    <mergeCell ref="MSI358:MSL358"/>
    <mergeCell ref="MSO358:MSR358"/>
    <mergeCell ref="MSS358:MSV358"/>
    <mergeCell ref="MSW358:MSZ358"/>
    <mergeCell ref="MTA358:MTD358"/>
    <mergeCell ref="MWO358:MWR358"/>
    <mergeCell ref="NWO358:NWR358"/>
    <mergeCell ref="NWS358:NWV358"/>
    <mergeCell ref="NWW358:NWZ358"/>
    <mergeCell ref="NXA358:NXD358"/>
    <mergeCell ref="NXE358:NXH358"/>
    <mergeCell ref="NXI358:NXL358"/>
    <mergeCell ref="NXO358:NXR358"/>
    <mergeCell ref="NXS358:NXV358"/>
    <mergeCell ref="NXW358:NXZ358"/>
    <mergeCell ref="NYA358:NYD358"/>
    <mergeCell ref="NYE358:NYH358"/>
    <mergeCell ref="NYI358:NYL358"/>
    <mergeCell ref="NYO358:NYR358"/>
    <mergeCell ref="NYS358:NYV358"/>
    <mergeCell ref="NYW358:NYZ358"/>
    <mergeCell ref="NZA358:NZD358"/>
    <mergeCell ref="NZE358:NZH358"/>
    <mergeCell ref="NZI358:NZL358"/>
    <mergeCell ref="ODE358:ODH358"/>
    <mergeCell ref="NEM357:NEM358"/>
    <mergeCell ref="NEN357:NEN358"/>
    <mergeCell ref="NFM357:NFM358"/>
    <mergeCell ref="NFN357:NFN358"/>
    <mergeCell ref="NGM357:NGM358"/>
    <mergeCell ref="NGN357:NGN358"/>
    <mergeCell ref="NHM357:NHM358"/>
    <mergeCell ref="NHN357:NHN358"/>
    <mergeCell ref="NIM357:NIM358"/>
    <mergeCell ref="NIN357:NIN358"/>
    <mergeCell ref="NJM357:NJM358"/>
    <mergeCell ref="NJN357:NJN358"/>
    <mergeCell ref="NKM357:NKM358"/>
    <mergeCell ref="NKN357:NKN358"/>
    <mergeCell ref="NLM357:NLM358"/>
    <mergeCell ref="NLN357:NLN358"/>
    <mergeCell ref="NMM357:NMM358"/>
    <mergeCell ref="NMN357:NMN358"/>
    <mergeCell ref="NNM357:NNM358"/>
    <mergeCell ref="NNN357:NNN358"/>
    <mergeCell ref="NOM357:NOM358"/>
    <mergeCell ref="NON357:NON358"/>
    <mergeCell ref="NPM357:NPM358"/>
    <mergeCell ref="NPN357:NPN358"/>
    <mergeCell ref="NQM357:NQM358"/>
    <mergeCell ref="NQN357:NQN358"/>
    <mergeCell ref="NRM357:NRM358"/>
    <mergeCell ref="NRN357:NRN358"/>
    <mergeCell ref="NSM357:NSM358"/>
    <mergeCell ref="NSN357:NSN358"/>
    <mergeCell ref="NTM357:NTM358"/>
    <mergeCell ref="NEO358:NER358"/>
    <mergeCell ref="NES358:NEV358"/>
    <mergeCell ref="NEW358:NEZ358"/>
    <mergeCell ref="NFA358:NFD358"/>
    <mergeCell ref="NFE358:NFH358"/>
    <mergeCell ref="NFI358:NFL358"/>
    <mergeCell ref="NFO358:NFR358"/>
    <mergeCell ref="NFS358:NFV358"/>
    <mergeCell ref="NFW358:NFZ358"/>
    <mergeCell ref="NGA358:NGD358"/>
    <mergeCell ref="NGE358:NGH358"/>
    <mergeCell ref="NGI358:NGL358"/>
    <mergeCell ref="NGO358:NGR358"/>
    <mergeCell ref="NGS358:NGV358"/>
    <mergeCell ref="OMI358:OML358"/>
    <mergeCell ref="OMO358:OMR358"/>
    <mergeCell ref="OMS358:OMV358"/>
    <mergeCell ref="OMW358:OMZ358"/>
    <mergeCell ref="ONA358:OND358"/>
    <mergeCell ref="ONE358:ONH358"/>
    <mergeCell ref="ONI358:ONL358"/>
    <mergeCell ref="ONO358:ONR358"/>
    <mergeCell ref="ONS358:ONV358"/>
    <mergeCell ref="ONW358:ONZ358"/>
    <mergeCell ref="OOA358:OOD358"/>
    <mergeCell ref="OOE358:OOH358"/>
    <mergeCell ref="OOI358:OOL358"/>
    <mergeCell ref="OOO358:OOR358"/>
    <mergeCell ref="OOS358:OOV358"/>
    <mergeCell ref="OOW358:OOZ358"/>
    <mergeCell ref="OPA358:OPD358"/>
    <mergeCell ref="OPE358:OPH358"/>
    <mergeCell ref="OPI358:OPL358"/>
    <mergeCell ref="OPO358:OPR358"/>
    <mergeCell ref="OTO358:OTR358"/>
    <mergeCell ref="OTS358:OTV358"/>
    <mergeCell ref="OTW358:OTZ358"/>
    <mergeCell ref="OUA358:OUD358"/>
    <mergeCell ref="OUE358:OUH358"/>
    <mergeCell ref="OUI358:OUL358"/>
    <mergeCell ref="OUO358:OUR358"/>
    <mergeCell ref="OUS358:OUV358"/>
    <mergeCell ref="OUW358:OUZ358"/>
    <mergeCell ref="OVA358:OVD358"/>
    <mergeCell ref="OVE358:OVH358"/>
    <mergeCell ref="OVI358:OVL358"/>
    <mergeCell ref="OVO358:OVR358"/>
    <mergeCell ref="PHA358:PHD358"/>
    <mergeCell ref="PHE358:PHH358"/>
    <mergeCell ref="PHI358:PHL358"/>
    <mergeCell ref="PHO358:PHR358"/>
    <mergeCell ref="PHS358:PHV358"/>
    <mergeCell ref="PHW358:PHZ358"/>
    <mergeCell ref="PIA358:PID358"/>
    <mergeCell ref="PIE358:PIH358"/>
    <mergeCell ref="PII358:PIL358"/>
    <mergeCell ref="PIO358:PIR358"/>
    <mergeCell ref="PIS358:PIV358"/>
    <mergeCell ref="PIW358:PIZ358"/>
    <mergeCell ref="PJA358:PJD358"/>
    <mergeCell ref="PJE358:PJH358"/>
    <mergeCell ref="PJI358:PJL358"/>
    <mergeCell ref="PHM357:PHM358"/>
    <mergeCell ref="OTM357:OTM358"/>
    <mergeCell ref="OTN357:OTN358"/>
    <mergeCell ref="OUM357:OUM358"/>
    <mergeCell ref="OUN357:OUN358"/>
    <mergeCell ref="OVM357:OVM358"/>
    <mergeCell ref="OVN357:OVN358"/>
    <mergeCell ref="OWM357:OWM358"/>
    <mergeCell ref="OWN357:OWN358"/>
    <mergeCell ref="OXM357:OXM358"/>
    <mergeCell ref="OXN357:OXN358"/>
    <mergeCell ref="OYM357:OYM358"/>
    <mergeCell ref="OYN357:OYN358"/>
    <mergeCell ref="OZM357:OZM358"/>
    <mergeCell ref="OZN357:OZN358"/>
    <mergeCell ref="PAM357:PAM358"/>
    <mergeCell ref="OVS358:OVV358"/>
    <mergeCell ref="OVW358:OVZ358"/>
    <mergeCell ref="OWA358:OWD358"/>
    <mergeCell ref="OWE358:OWH358"/>
    <mergeCell ref="OWI358:OWL358"/>
    <mergeCell ref="OWO358:OWR358"/>
    <mergeCell ref="OWS358:OWV358"/>
    <mergeCell ref="OWW358:OWZ358"/>
    <mergeCell ref="OXA358:OXD358"/>
    <mergeCell ref="OXE358:OXH358"/>
    <mergeCell ref="OXI358:OXL358"/>
    <mergeCell ref="OXO358:OXR358"/>
    <mergeCell ref="OXS358:OXV358"/>
    <mergeCell ref="OXW358:OXZ358"/>
    <mergeCell ref="OYA358:OYD358"/>
    <mergeCell ref="OYE358:OYH358"/>
    <mergeCell ref="OYI358:OYL358"/>
    <mergeCell ref="OYO358:OYR358"/>
    <mergeCell ref="OYS358:OYV358"/>
    <mergeCell ref="OYW358:OYZ358"/>
    <mergeCell ref="OZA358:OZD358"/>
    <mergeCell ref="OZE358:OZH358"/>
    <mergeCell ref="OZI358:OZL358"/>
    <mergeCell ref="OZO358:OZR358"/>
    <mergeCell ref="OZS358:OZV358"/>
    <mergeCell ref="OZW358:OZZ358"/>
    <mergeCell ref="PAA358:PAD358"/>
    <mergeCell ref="PAE358:PAH358"/>
    <mergeCell ref="PAI358:PAL358"/>
    <mergeCell ref="PAO358:PAR358"/>
    <mergeCell ref="PAN357:PAN358"/>
    <mergeCell ref="PFW358:PFZ358"/>
    <mergeCell ref="PGA358:PGD358"/>
    <mergeCell ref="QKI358:QKL358"/>
    <mergeCell ref="QKO358:QKR358"/>
    <mergeCell ref="QKS358:QKV358"/>
    <mergeCell ref="QKW358:QKZ358"/>
    <mergeCell ref="QLA358:QLD358"/>
    <mergeCell ref="QLE358:QLH358"/>
    <mergeCell ref="QLI358:QLL358"/>
    <mergeCell ref="QLO358:QLR358"/>
    <mergeCell ref="QLS358:QLV358"/>
    <mergeCell ref="QLW358:QLZ358"/>
    <mergeCell ref="QMA358:QMD358"/>
    <mergeCell ref="QME358:QMH358"/>
    <mergeCell ref="QMI358:QML358"/>
    <mergeCell ref="QHN357:QHN358"/>
    <mergeCell ref="QIM357:QIM358"/>
    <mergeCell ref="QIN357:QIN358"/>
    <mergeCell ref="QJM357:QJM358"/>
    <mergeCell ref="QJN357:QJN358"/>
    <mergeCell ref="PZE358:PZH358"/>
    <mergeCell ref="PZI358:PZL358"/>
    <mergeCell ref="PZO358:PZR358"/>
    <mergeCell ref="PZS358:PZV358"/>
    <mergeCell ref="PZW358:PZZ358"/>
    <mergeCell ref="QAA358:QAD358"/>
    <mergeCell ref="QAE358:QAH358"/>
    <mergeCell ref="QAI358:QAL358"/>
    <mergeCell ref="QAO358:QAR358"/>
    <mergeCell ref="QAS358:QAV358"/>
    <mergeCell ref="QAW358:QAZ358"/>
    <mergeCell ref="QBA358:QBD358"/>
    <mergeCell ref="QBE358:QBH358"/>
    <mergeCell ref="QBI358:QBL358"/>
    <mergeCell ref="QDS358:QDV358"/>
    <mergeCell ref="QDW358:QDZ358"/>
    <mergeCell ref="QEA358:QED358"/>
    <mergeCell ref="QEE358:QEH358"/>
    <mergeCell ref="QEI358:QEL358"/>
    <mergeCell ref="QEO358:QER358"/>
    <mergeCell ref="QES358:QEV358"/>
    <mergeCell ref="QEW358:QEZ358"/>
    <mergeCell ref="QFA358:QFD358"/>
    <mergeCell ref="QFE358:QFH358"/>
    <mergeCell ref="QDE358:QDH358"/>
    <mergeCell ref="QDI358:QDL358"/>
    <mergeCell ref="QDO358:QDR358"/>
    <mergeCell ref="QDM357:QDM358"/>
    <mergeCell ref="QDN357:QDN358"/>
    <mergeCell ref="QFI358:QFL358"/>
    <mergeCell ref="QFO358:QFR358"/>
    <mergeCell ref="QFS358:QFV358"/>
    <mergeCell ref="QFW358:QFZ358"/>
    <mergeCell ref="QEM357:QEM358"/>
    <mergeCell ref="QEN357:QEN358"/>
    <mergeCell ref="QFM357:QFM358"/>
    <mergeCell ref="QFN357:QFN358"/>
    <mergeCell ref="QGM357:QGM358"/>
    <mergeCell ref="QGN357:QGN358"/>
    <mergeCell ref="QHM357:QHM358"/>
    <mergeCell ref="QGA358:QGD358"/>
    <mergeCell ref="QGE358:QGH358"/>
    <mergeCell ref="QGI358:QGL358"/>
    <mergeCell ref="QGO358:QGR358"/>
    <mergeCell ref="QGS358:QGV358"/>
    <mergeCell ref="QGW358:QGZ358"/>
    <mergeCell ref="QHA358:QHD358"/>
    <mergeCell ref="QHE358:QHH358"/>
    <mergeCell ref="QHI358:QHL358"/>
    <mergeCell ref="QHO358:QHR358"/>
    <mergeCell ref="QHS358:QHV358"/>
    <mergeCell ref="QHW358:QHZ358"/>
    <mergeCell ref="QIA358:QID358"/>
    <mergeCell ref="QIE358:QIH358"/>
    <mergeCell ref="QII358:QIL358"/>
    <mergeCell ref="QIO358:QIR358"/>
    <mergeCell ref="QIS358:QIV358"/>
    <mergeCell ref="QIW358:QIZ358"/>
    <mergeCell ref="QJA358:QJD358"/>
    <mergeCell ref="QJE358:QJH358"/>
    <mergeCell ref="QJI358:QJL358"/>
    <mergeCell ref="QJO358:QJR358"/>
    <mergeCell ref="QJS358:QJV358"/>
    <mergeCell ref="QJW358:QJZ358"/>
    <mergeCell ref="QKA358:QKD358"/>
    <mergeCell ref="QKE358:QKH358"/>
    <mergeCell ref="RCS358:RCV358"/>
    <mergeCell ref="RCW358:RCZ358"/>
    <mergeCell ref="RDA358:RDD358"/>
    <mergeCell ref="RDE358:RDH358"/>
    <mergeCell ref="RDI358:RDL358"/>
    <mergeCell ref="RDO358:RDR358"/>
    <mergeCell ref="RDS358:RDV358"/>
    <mergeCell ref="RDW358:RDZ358"/>
    <mergeCell ref="REA358:RED358"/>
    <mergeCell ref="REE358:REH358"/>
    <mergeCell ref="REI358:REL358"/>
    <mergeCell ref="REO358:RER358"/>
    <mergeCell ref="RES358:REV358"/>
    <mergeCell ref="RDM357:RDM358"/>
    <mergeCell ref="RDN357:RDN358"/>
    <mergeCell ref="REM357:REM358"/>
    <mergeCell ref="REN357:REN358"/>
    <mergeCell ref="QKM357:QKM358"/>
    <mergeCell ref="QKN357:QKN358"/>
    <mergeCell ref="QLM357:QLM358"/>
    <mergeCell ref="QLN357:QLN358"/>
    <mergeCell ref="QMM357:QMM358"/>
    <mergeCell ref="QMN357:QMN358"/>
    <mergeCell ref="QNM357:QNM358"/>
    <mergeCell ref="QNN357:QNN358"/>
    <mergeCell ref="QOM357:QOM358"/>
    <mergeCell ref="QON357:QON358"/>
    <mergeCell ref="QPM357:QPM358"/>
    <mergeCell ref="QPN357:QPN358"/>
    <mergeCell ref="QQM357:QQM358"/>
    <mergeCell ref="QQN357:QQN358"/>
    <mergeCell ref="QRM357:QRM358"/>
    <mergeCell ref="QQI358:QQL358"/>
    <mergeCell ref="QQO358:QQR358"/>
    <mergeCell ref="QQS358:QQV358"/>
    <mergeCell ref="QQW358:QQZ358"/>
    <mergeCell ref="QRA358:QRD358"/>
    <mergeCell ref="QRE358:QRH358"/>
    <mergeCell ref="QRI358:QRL358"/>
    <mergeCell ref="QRN357:QRN358"/>
    <mergeCell ref="QSM357:QSM358"/>
    <mergeCell ref="QSN357:QSN358"/>
    <mergeCell ref="QTM357:QTM358"/>
    <mergeCell ref="QTN357:QTN358"/>
    <mergeCell ref="REW358:REZ358"/>
    <mergeCell ref="RFA358:RFD358"/>
    <mergeCell ref="RFE358:RFH358"/>
    <mergeCell ref="RFI358:RFL358"/>
    <mergeCell ref="RFO358:RFR358"/>
    <mergeCell ref="RFS358:RFV358"/>
    <mergeCell ref="RFW358:RFZ358"/>
    <mergeCell ref="RGA358:RGD358"/>
    <mergeCell ref="RGE358:RGH358"/>
    <mergeCell ref="RGI358:RGL358"/>
    <mergeCell ref="RGO358:RGR358"/>
    <mergeCell ref="RGS358:RGV358"/>
    <mergeCell ref="RGW358:RGZ358"/>
    <mergeCell ref="RHA358:RHD358"/>
    <mergeCell ref="RHE358:RHH358"/>
    <mergeCell ref="RHI358:RHL358"/>
    <mergeCell ref="RHO358:RHR358"/>
    <mergeCell ref="RHS358:RHV358"/>
    <mergeCell ref="RKA358:RKD358"/>
    <mergeCell ref="RKE358:RKH358"/>
    <mergeCell ref="RHW358:RHZ358"/>
    <mergeCell ref="RIA358:RID358"/>
    <mergeCell ref="RIE358:RIH358"/>
    <mergeCell ref="RII358:RIL358"/>
    <mergeCell ref="RIO358:RIR358"/>
    <mergeCell ref="RIS358:RIV358"/>
    <mergeCell ref="RIW358:RIZ358"/>
    <mergeCell ref="RJA358:RJD358"/>
    <mergeCell ref="RJE358:RJH358"/>
    <mergeCell ref="RJI358:RJL358"/>
    <mergeCell ref="RJO358:RJR358"/>
    <mergeCell ref="RJS358:RJV358"/>
    <mergeCell ref="RJW358:RJZ358"/>
    <mergeCell ref="RFM357:RFM358"/>
    <mergeCell ref="RFN357:RFN358"/>
    <mergeCell ref="RGM357:RGM358"/>
    <mergeCell ref="RGN357:RGN358"/>
    <mergeCell ref="RHM357:RHM358"/>
    <mergeCell ref="RHN357:RHN358"/>
    <mergeCell ref="RIM357:RIM358"/>
    <mergeCell ref="RIN357:RIN358"/>
    <mergeCell ref="RJM357:RJM358"/>
    <mergeCell ref="RJN357:RJN358"/>
    <mergeCell ref="RWI358:RWL358"/>
    <mergeCell ref="RWO358:RWR358"/>
    <mergeCell ref="RWS358:RWV358"/>
    <mergeCell ref="RWW358:RWZ358"/>
    <mergeCell ref="RXA358:RXD358"/>
    <mergeCell ref="RXE358:RXH358"/>
    <mergeCell ref="RXI358:RXL358"/>
    <mergeCell ref="RXO358:RXR358"/>
    <mergeCell ref="RXS358:RXV358"/>
    <mergeCell ref="RXW358:RXZ358"/>
    <mergeCell ref="SAI358:SAL358"/>
    <mergeCell ref="SAO358:SAR358"/>
    <mergeCell ref="SAS358:SAV358"/>
    <mergeCell ref="SAW358:SAZ358"/>
    <mergeCell ref="SBA358:SBD358"/>
    <mergeCell ref="SBE358:SBH358"/>
    <mergeCell ref="SBI358:SBL358"/>
    <mergeCell ref="SBO358:SBR358"/>
    <mergeCell ref="SBS358:SBV358"/>
    <mergeCell ref="RYE358:RYH358"/>
    <mergeCell ref="RYI358:RYL358"/>
    <mergeCell ref="RYO358:RYR358"/>
    <mergeCell ref="RYS358:RYV358"/>
    <mergeCell ref="RYW358:RYZ358"/>
    <mergeCell ref="RZA358:RZD358"/>
    <mergeCell ref="RZE358:RZH358"/>
    <mergeCell ref="RZI358:RZL358"/>
    <mergeCell ref="RZO358:RZR358"/>
    <mergeCell ref="RZS358:RZV358"/>
    <mergeCell ref="RZW358:RZZ358"/>
    <mergeCell ref="SAA358:SAD358"/>
    <mergeCell ref="SAE358:SAH358"/>
    <mergeCell ref="RYM357:RYM358"/>
    <mergeCell ref="RYN357:RYN358"/>
    <mergeCell ref="RZM357:RZM358"/>
    <mergeCell ref="RZN357:RZN358"/>
    <mergeCell ref="SRM357:SRM358"/>
    <mergeCell ref="SRN357:SRN358"/>
    <mergeCell ref="SSM357:SSM358"/>
    <mergeCell ref="SSN357:SSN358"/>
    <mergeCell ref="STM357:STM358"/>
    <mergeCell ref="STN357:STN358"/>
    <mergeCell ref="SUM357:SUM358"/>
    <mergeCell ref="SUN357:SUN358"/>
    <mergeCell ref="SVM357:SVM358"/>
    <mergeCell ref="SJA358:SJD358"/>
    <mergeCell ref="SJE358:SJH358"/>
    <mergeCell ref="SJI358:SJL358"/>
    <mergeCell ref="SJO358:SJR358"/>
    <mergeCell ref="SJS358:SJV358"/>
    <mergeCell ref="SJW358:SJZ358"/>
    <mergeCell ref="SKA358:SKD358"/>
    <mergeCell ref="SKE358:SKH358"/>
    <mergeCell ref="SKI358:SKL358"/>
    <mergeCell ref="SKO358:SKR358"/>
    <mergeCell ref="SKS358:SKV358"/>
    <mergeCell ref="SKW358:SKZ358"/>
    <mergeCell ref="SLA358:SLD358"/>
    <mergeCell ref="SLE358:SLH358"/>
    <mergeCell ref="SLI358:SLL358"/>
    <mergeCell ref="SLO358:SLR358"/>
    <mergeCell ref="SLS358:SLV358"/>
    <mergeCell ref="SLW358:SLZ358"/>
    <mergeCell ref="SMA358:SMD358"/>
    <mergeCell ref="SME358:SMH358"/>
    <mergeCell ref="SMI358:SML358"/>
    <mergeCell ref="SMO358:SMR358"/>
    <mergeCell ref="SMS358:SMV358"/>
    <mergeCell ref="SMW358:SMZ358"/>
    <mergeCell ref="SNA358:SND358"/>
    <mergeCell ref="SNE358:SNH358"/>
    <mergeCell ref="SNI358:SNL358"/>
    <mergeCell ref="SNO358:SNR358"/>
    <mergeCell ref="SNS358:SNV358"/>
    <mergeCell ref="SNW358:SNZ358"/>
    <mergeCell ref="SOA358:SOD358"/>
    <mergeCell ref="SQS358:SQV358"/>
    <mergeCell ref="SQW358:SQZ358"/>
    <mergeCell ref="SRA358:SRD358"/>
    <mergeCell ref="SRE358:SRH358"/>
    <mergeCell ref="SRI358:SRL358"/>
    <mergeCell ref="SRO358:SRR358"/>
    <mergeCell ref="SRS358:SRV358"/>
    <mergeCell ref="SRW358:SRZ358"/>
    <mergeCell ref="SQE358:SQH358"/>
    <mergeCell ref="SQI358:SQL358"/>
    <mergeCell ref="SQO358:SQR358"/>
    <mergeCell ref="SQM357:SQM358"/>
    <mergeCell ref="SQN357:SQN358"/>
    <mergeCell ref="SSA358:SSD358"/>
    <mergeCell ref="SSE358:SSH358"/>
    <mergeCell ref="SSI358:SSL358"/>
    <mergeCell ref="SSO358:SSR358"/>
    <mergeCell ref="SSS358:SSV358"/>
    <mergeCell ref="SSW358:SSZ358"/>
    <mergeCell ref="STA358:STD358"/>
    <mergeCell ref="STE358:STH358"/>
    <mergeCell ref="STI358:STL358"/>
    <mergeCell ref="STO358:STR358"/>
    <mergeCell ref="STS358:STV358"/>
    <mergeCell ref="TLM357:TLM358"/>
    <mergeCell ref="TLN357:TLN358"/>
    <mergeCell ref="SZE358:SZH358"/>
    <mergeCell ref="SZI358:SZL358"/>
    <mergeCell ref="SZO358:SZR358"/>
    <mergeCell ref="SZS358:SZV358"/>
    <mergeCell ref="SZW358:SZZ358"/>
    <mergeCell ref="TAA358:TAD358"/>
    <mergeCell ref="TAE358:TAH358"/>
    <mergeCell ref="TAI358:TAL358"/>
    <mergeCell ref="TAO358:TAR358"/>
    <mergeCell ref="TAS358:TAV358"/>
    <mergeCell ref="TAW358:TAZ358"/>
    <mergeCell ref="TBA358:TBD358"/>
    <mergeCell ref="TBE358:TBH358"/>
    <mergeCell ref="TBI358:TBL358"/>
    <mergeCell ref="TBO358:TBR358"/>
    <mergeCell ref="TBS358:TBV358"/>
    <mergeCell ref="TBW358:TBZ358"/>
    <mergeCell ref="TCA358:TCD358"/>
    <mergeCell ref="TCE358:TCH358"/>
    <mergeCell ref="TCI358:TCL358"/>
    <mergeCell ref="TCO358:TCR358"/>
    <mergeCell ref="TCS358:TCV358"/>
    <mergeCell ref="TCW358:TCZ358"/>
    <mergeCell ref="TDA358:TDD358"/>
    <mergeCell ref="TDE358:TDH358"/>
    <mergeCell ref="TDI358:TDL358"/>
    <mergeCell ref="TDO358:TDR358"/>
    <mergeCell ref="TDS358:TDV358"/>
    <mergeCell ref="TDW358:TDZ358"/>
    <mergeCell ref="TEA358:TED358"/>
    <mergeCell ref="TEE358:TEH358"/>
    <mergeCell ref="THA358:THD358"/>
    <mergeCell ref="THE358:THH358"/>
    <mergeCell ref="THI358:THL358"/>
    <mergeCell ref="THO358:THR358"/>
    <mergeCell ref="THS358:THV358"/>
    <mergeCell ref="THW358:THZ358"/>
    <mergeCell ref="TIA358:TID358"/>
    <mergeCell ref="TEI358:TEL358"/>
    <mergeCell ref="TEO358:TER358"/>
    <mergeCell ref="TES358:TEV358"/>
    <mergeCell ref="TEW358:TEZ358"/>
    <mergeCell ref="TFA358:TFD358"/>
    <mergeCell ref="TFE358:TFH358"/>
    <mergeCell ref="TFI358:TFL358"/>
    <mergeCell ref="TFO358:TFR358"/>
    <mergeCell ref="TFS358:TFV358"/>
    <mergeCell ref="TFW358:TFZ358"/>
    <mergeCell ref="TGA358:TGD358"/>
    <mergeCell ref="TGE358:TGH358"/>
    <mergeCell ref="TGI358:TGL358"/>
    <mergeCell ref="TGO358:TGR358"/>
    <mergeCell ref="TGS358:TGV358"/>
    <mergeCell ref="TGW358:TGZ358"/>
    <mergeCell ref="SZM357:SZM358"/>
    <mergeCell ref="SZN357:SZN358"/>
    <mergeCell ref="TAM357:TAM358"/>
    <mergeCell ref="TAN357:TAN358"/>
    <mergeCell ref="TBM357:TBM358"/>
    <mergeCell ref="TBN357:TBN358"/>
    <mergeCell ref="TCM357:TCM358"/>
    <mergeCell ref="TCN357:TCN358"/>
    <mergeCell ref="TSO358:TSR358"/>
    <mergeCell ref="TSS358:TSV358"/>
    <mergeCell ref="TSW358:TSZ358"/>
    <mergeCell ref="TTA358:TTD358"/>
    <mergeCell ref="TTE358:TTH358"/>
    <mergeCell ref="TTI358:TTL358"/>
    <mergeCell ref="TTO358:TTR358"/>
    <mergeCell ref="TTS358:TTV358"/>
    <mergeCell ref="TTW358:TTZ358"/>
    <mergeCell ref="TUA358:TUD358"/>
    <mergeCell ref="TUE358:TUH358"/>
    <mergeCell ref="TUI358:TUL358"/>
    <mergeCell ref="TXI358:TXL358"/>
    <mergeCell ref="TXO358:TXR358"/>
    <mergeCell ref="TXS358:TXV358"/>
    <mergeCell ref="TXW358:TXZ358"/>
    <mergeCell ref="TYA358:TYD358"/>
    <mergeCell ref="TYE358:TYH358"/>
    <mergeCell ref="TUS358:TUV358"/>
    <mergeCell ref="TUW358:TUZ358"/>
    <mergeCell ref="TVA358:TVD358"/>
    <mergeCell ref="TVE358:TVH358"/>
    <mergeCell ref="TVI358:TVL358"/>
    <mergeCell ref="TVO358:TVR358"/>
    <mergeCell ref="TVS358:TVV358"/>
    <mergeCell ref="TVW358:TVZ358"/>
    <mergeCell ref="TWA358:TWD358"/>
    <mergeCell ref="TWE358:TWH358"/>
    <mergeCell ref="TWI358:TWL358"/>
    <mergeCell ref="TWO358:TWR358"/>
    <mergeCell ref="TWS358:TWV358"/>
    <mergeCell ref="TWW358:TWZ358"/>
    <mergeCell ref="TXA358:TXD358"/>
    <mergeCell ref="TXE358:TXH358"/>
    <mergeCell ref="TVM357:TVM358"/>
    <mergeCell ref="TVN357:TVN358"/>
    <mergeCell ref="TWM357:TWM358"/>
    <mergeCell ref="TWN357:TWN358"/>
    <mergeCell ref="UOM357:UOM358"/>
    <mergeCell ref="UON357:UON358"/>
    <mergeCell ref="UPM357:UPM358"/>
    <mergeCell ref="UPN357:UPN358"/>
    <mergeCell ref="UQM357:UQM358"/>
    <mergeCell ref="UQN357:UQN358"/>
    <mergeCell ref="URM357:URM358"/>
    <mergeCell ref="URN357:URN358"/>
    <mergeCell ref="USM357:USM358"/>
    <mergeCell ref="USN357:USN358"/>
    <mergeCell ref="UFO358:UFR358"/>
    <mergeCell ref="UFS358:UFV358"/>
    <mergeCell ref="UFW358:UFZ358"/>
    <mergeCell ref="UGA358:UGD358"/>
    <mergeCell ref="UGE358:UGH358"/>
    <mergeCell ref="UGI358:UGL358"/>
    <mergeCell ref="UGO358:UGR358"/>
    <mergeCell ref="UGS358:UGV358"/>
    <mergeCell ref="UGW358:UGZ358"/>
    <mergeCell ref="UHA358:UHD358"/>
    <mergeCell ref="UHE358:UHH358"/>
    <mergeCell ref="UHI358:UHL358"/>
    <mergeCell ref="UHO358:UHR358"/>
    <mergeCell ref="UHS358:UHV358"/>
    <mergeCell ref="UHW358:UHZ358"/>
    <mergeCell ref="UIA358:UID358"/>
    <mergeCell ref="UIE358:UIH358"/>
    <mergeCell ref="UII358:UIL358"/>
    <mergeCell ref="UIO358:UIR358"/>
    <mergeCell ref="UIS358:UIV358"/>
    <mergeCell ref="UIW358:UIZ358"/>
    <mergeCell ref="UJA358:UJD358"/>
    <mergeCell ref="UJE358:UJH358"/>
    <mergeCell ref="UJI358:UJL358"/>
    <mergeCell ref="UJO358:UJR358"/>
    <mergeCell ref="UJS358:UJV358"/>
    <mergeCell ref="UJW358:UJZ358"/>
    <mergeCell ref="UKA358:UKD358"/>
    <mergeCell ref="UKE358:UKH358"/>
    <mergeCell ref="UKI358:UKL358"/>
    <mergeCell ref="UKO358:UKR358"/>
    <mergeCell ref="UNS358:UNV358"/>
    <mergeCell ref="UNW358:UNZ358"/>
    <mergeCell ref="UOA358:UOD358"/>
    <mergeCell ref="UOE358:UOH358"/>
    <mergeCell ref="UOI358:UOL358"/>
    <mergeCell ref="UNA358:UND358"/>
    <mergeCell ref="UNE358:UNH358"/>
    <mergeCell ref="UNI358:UNL358"/>
    <mergeCell ref="UNO358:UNR358"/>
    <mergeCell ref="UNM357:UNM358"/>
    <mergeCell ref="UNN357:UNN358"/>
    <mergeCell ref="UOO358:UOR358"/>
    <mergeCell ref="UOS358:UOV358"/>
    <mergeCell ref="UOW358:UOZ358"/>
    <mergeCell ref="UPA358:UPD358"/>
    <mergeCell ref="UPE358:UPH358"/>
    <mergeCell ref="UPI358:UPL358"/>
    <mergeCell ref="UPO358:UPR358"/>
    <mergeCell ref="UPS358:UPV358"/>
    <mergeCell ref="UPW358:UPZ358"/>
    <mergeCell ref="UQA358:UQD358"/>
    <mergeCell ref="UQE358:UQH358"/>
    <mergeCell ref="UQI358:UQL358"/>
    <mergeCell ref="UVS358:UVV358"/>
    <mergeCell ref="UVW358:UVZ358"/>
    <mergeCell ref="UWA358:UWD358"/>
    <mergeCell ref="UWE358:UWH358"/>
    <mergeCell ref="UWI358:UWL358"/>
    <mergeCell ref="UWO358:UWR358"/>
    <mergeCell ref="UWS358:UWV358"/>
    <mergeCell ref="UWW358:UWZ358"/>
    <mergeCell ref="UXA358:UXD358"/>
    <mergeCell ref="UXE358:UXH358"/>
    <mergeCell ref="UXI358:UXL358"/>
    <mergeCell ref="UXO358:UXR358"/>
    <mergeCell ref="UXS358:UXV358"/>
    <mergeCell ref="UXW358:UXZ358"/>
    <mergeCell ref="UYA358:UYD358"/>
    <mergeCell ref="UYE358:UYH358"/>
    <mergeCell ref="UYI358:UYL358"/>
    <mergeCell ref="UYO358:UYR358"/>
    <mergeCell ref="UYS358:UYV358"/>
    <mergeCell ref="UYW358:UYZ358"/>
    <mergeCell ref="UZA358:UZD358"/>
    <mergeCell ref="UZE358:UZH358"/>
    <mergeCell ref="UZI358:UZL358"/>
    <mergeCell ref="UZO358:UZR358"/>
    <mergeCell ref="UZS358:UZV358"/>
    <mergeCell ref="UZW358:UZZ358"/>
    <mergeCell ref="VAA358:VAD358"/>
    <mergeCell ref="VAE358:VAH358"/>
    <mergeCell ref="VAI358:VAL358"/>
    <mergeCell ref="VAO358:VAR358"/>
    <mergeCell ref="VAS358:VAV358"/>
    <mergeCell ref="VDS358:VDV358"/>
    <mergeCell ref="VDW358:VDZ358"/>
    <mergeCell ref="VAW358:VAZ358"/>
    <mergeCell ref="VBA358:VBD358"/>
    <mergeCell ref="VBE358:VBH358"/>
    <mergeCell ref="VBI358:VBL358"/>
    <mergeCell ref="VBO358:VBR358"/>
    <mergeCell ref="VBS358:VBV358"/>
    <mergeCell ref="VBW358:VBZ358"/>
    <mergeCell ref="VCA358:VCD358"/>
    <mergeCell ref="VCE358:VCH358"/>
    <mergeCell ref="VCI358:VCL358"/>
    <mergeCell ref="VCO358:VCR358"/>
    <mergeCell ref="VCS358:VCV358"/>
    <mergeCell ref="VCW358:VCZ358"/>
    <mergeCell ref="VDA358:VDD358"/>
    <mergeCell ref="VDE358:VDH358"/>
    <mergeCell ref="VDI358:VDL358"/>
    <mergeCell ref="VDO358:VDR358"/>
    <mergeCell ref="UWM357:UWM358"/>
    <mergeCell ref="UWN357:UWN358"/>
    <mergeCell ref="UXM357:UXM358"/>
    <mergeCell ref="UXN357:UXN358"/>
    <mergeCell ref="UYM357:UYM358"/>
    <mergeCell ref="UYN357:UYN358"/>
    <mergeCell ref="UZM357:UZM358"/>
    <mergeCell ref="UZN357:UZN358"/>
    <mergeCell ref="VAM357:VAM358"/>
    <mergeCell ref="VAN357:VAN358"/>
    <mergeCell ref="VBM357:VBM358"/>
    <mergeCell ref="VBN357:VBN358"/>
    <mergeCell ref="VCM357:VCM358"/>
    <mergeCell ref="VCN357:VCN358"/>
    <mergeCell ref="VPI358:VPL358"/>
    <mergeCell ref="VPO358:VPR358"/>
    <mergeCell ref="VPS358:VPV358"/>
    <mergeCell ref="VPW358:VPZ358"/>
    <mergeCell ref="VQA358:VQD358"/>
    <mergeCell ref="VQE358:VQH358"/>
    <mergeCell ref="VQI358:VQL358"/>
    <mergeCell ref="VQO358:VQR358"/>
    <mergeCell ref="VQS358:VQV358"/>
    <mergeCell ref="VQW358:VQZ358"/>
    <mergeCell ref="VUA358:VUD358"/>
    <mergeCell ref="VUE358:VUH358"/>
    <mergeCell ref="VUI358:VUL358"/>
    <mergeCell ref="VUO358:VUR358"/>
    <mergeCell ref="VUS358:VUV358"/>
    <mergeCell ref="VRE358:VRH358"/>
    <mergeCell ref="VRI358:VRL358"/>
    <mergeCell ref="VRO358:VRR358"/>
    <mergeCell ref="VRS358:VRV358"/>
    <mergeCell ref="VRW358:VRZ358"/>
    <mergeCell ref="VSA358:VSD358"/>
    <mergeCell ref="VSE358:VSH358"/>
    <mergeCell ref="VSI358:VSL358"/>
    <mergeCell ref="VSO358:VSR358"/>
    <mergeCell ref="VSS358:VSV358"/>
    <mergeCell ref="VSW358:VSZ358"/>
    <mergeCell ref="VTA358:VTD358"/>
    <mergeCell ref="VTE358:VTH358"/>
    <mergeCell ref="VTI358:VTL358"/>
    <mergeCell ref="VTO358:VTR358"/>
    <mergeCell ref="VTS358:VTV358"/>
    <mergeCell ref="VTW358:VTZ358"/>
    <mergeCell ref="VRM357:VRM358"/>
    <mergeCell ref="VRN357:VRN358"/>
    <mergeCell ref="VSM357:VSM358"/>
    <mergeCell ref="VSN357:VSN358"/>
    <mergeCell ref="VTM357:VTM358"/>
    <mergeCell ref="VTN357:VTN358"/>
    <mergeCell ref="WKW358:WKZ358"/>
    <mergeCell ref="WLA358:WLD358"/>
    <mergeCell ref="WLE358:WLH358"/>
    <mergeCell ref="WLI358:WLL358"/>
    <mergeCell ref="WIA358:WID358"/>
    <mergeCell ref="WIE358:WIH358"/>
    <mergeCell ref="WII358:WIL358"/>
    <mergeCell ref="WIO358:WIR358"/>
    <mergeCell ref="WIS358:WIV358"/>
    <mergeCell ref="WIW358:WIZ358"/>
    <mergeCell ref="WJA358:WJD358"/>
    <mergeCell ref="WJE358:WJH358"/>
    <mergeCell ref="WJI358:WJL358"/>
    <mergeCell ref="WJO358:WJR358"/>
    <mergeCell ref="WJS358:WJV358"/>
    <mergeCell ref="WJW358:WJZ358"/>
    <mergeCell ref="WKA358:WKD358"/>
    <mergeCell ref="WKE358:WKH358"/>
    <mergeCell ref="WKI358:WKL358"/>
    <mergeCell ref="WKO358:WKR358"/>
    <mergeCell ref="WKS358:WKV358"/>
    <mergeCell ref="WIM357:WIM358"/>
    <mergeCell ref="WIN357:WIN358"/>
    <mergeCell ref="WJM357:WJM358"/>
    <mergeCell ref="WJN357:WJN358"/>
    <mergeCell ref="WKM357:WKM358"/>
    <mergeCell ref="WKN357:WKN358"/>
    <mergeCell ref="WLO358:WLR358"/>
    <mergeCell ref="WLS358:WLV358"/>
    <mergeCell ref="WLW358:WLZ358"/>
    <mergeCell ref="WMA358:WMD358"/>
    <mergeCell ref="WME358:WMH358"/>
    <mergeCell ref="VXM357:VXM358"/>
    <mergeCell ref="VXN357:VXN358"/>
    <mergeCell ref="VYM357:VYM358"/>
    <mergeCell ref="VYN357:VYN358"/>
    <mergeCell ref="VZM357:VZM358"/>
    <mergeCell ref="VZN357:VZN358"/>
    <mergeCell ref="VZI358:VZL358"/>
    <mergeCell ref="VZO358:VZR358"/>
    <mergeCell ref="VZS358:VZV358"/>
    <mergeCell ref="VZW358:VZZ358"/>
    <mergeCell ref="WAA358:WAD358"/>
    <mergeCell ref="WAE358:WAH358"/>
    <mergeCell ref="WAI358:WAL358"/>
    <mergeCell ref="WAO358:WAR358"/>
    <mergeCell ref="WAS358:WAV358"/>
    <mergeCell ref="WAW358:WAZ358"/>
    <mergeCell ref="WBA358:WBD358"/>
    <mergeCell ref="WBE358:WBH358"/>
    <mergeCell ref="WBI358:WBL358"/>
    <mergeCell ref="WBO358:WBR358"/>
    <mergeCell ref="WBS358:WBV358"/>
    <mergeCell ref="WBW358:WBZ358"/>
    <mergeCell ref="WBN357:WBN358"/>
    <mergeCell ref="WHE358:WHH358"/>
    <mergeCell ref="WHI358:WHL358"/>
    <mergeCell ref="WHO358:WHR358"/>
    <mergeCell ref="WHS358:WHV358"/>
    <mergeCell ref="WHW358:WHZ358"/>
    <mergeCell ref="WCM357:WCM358"/>
    <mergeCell ref="WCN357:WCN358"/>
    <mergeCell ref="WDM357:WDM358"/>
    <mergeCell ref="WDN357:WDN358"/>
    <mergeCell ref="WTN357:WTN358"/>
    <mergeCell ref="WUM357:WUM358"/>
    <mergeCell ref="WUN357:WUN358"/>
    <mergeCell ref="WVM357:WVM358"/>
    <mergeCell ref="WVN357:WVN358"/>
    <mergeCell ref="WWM357:WWM358"/>
    <mergeCell ref="WWN357:WWN358"/>
    <mergeCell ref="WXM357:WXM358"/>
    <mergeCell ref="WXN357:WXN358"/>
    <mergeCell ref="WYM357:WYM358"/>
    <mergeCell ref="WYN357:WYN358"/>
    <mergeCell ref="WZM357:WZM358"/>
    <mergeCell ref="WZN357:WZN358"/>
    <mergeCell ref="XAM357:XAM358"/>
    <mergeCell ref="XAN357:XAN358"/>
    <mergeCell ref="C358:F358"/>
    <mergeCell ref="G358:J358"/>
    <mergeCell ref="K358:N358"/>
    <mergeCell ref="W358:Z358"/>
    <mergeCell ref="AA358:AD358"/>
    <mergeCell ref="AE358:AH358"/>
    <mergeCell ref="AO358:AR358"/>
    <mergeCell ref="AS358:AV358"/>
    <mergeCell ref="AW358:AZ358"/>
    <mergeCell ref="BA358:BD358"/>
    <mergeCell ref="BE358:BH358"/>
    <mergeCell ref="BI358:BL358"/>
    <mergeCell ref="BO358:BR358"/>
    <mergeCell ref="BS358:BV358"/>
    <mergeCell ref="BW358:BZ358"/>
    <mergeCell ref="CA358:CD358"/>
    <mergeCell ref="CE358:CH358"/>
    <mergeCell ref="CI358:CL358"/>
    <mergeCell ref="CO358:CR358"/>
    <mergeCell ref="CS358:CV358"/>
    <mergeCell ref="CW358:CZ358"/>
    <mergeCell ref="DA358:DD358"/>
    <mergeCell ref="DE358:DH358"/>
    <mergeCell ref="DI358:DL358"/>
    <mergeCell ref="DO358:DR358"/>
    <mergeCell ref="DS358:DV358"/>
    <mergeCell ref="DW358:DZ358"/>
    <mergeCell ref="EA358:ED358"/>
    <mergeCell ref="EE358:EH358"/>
    <mergeCell ref="EI358:EL358"/>
    <mergeCell ref="EO358:ER358"/>
    <mergeCell ref="ES358:EV358"/>
    <mergeCell ref="EW358:EZ358"/>
    <mergeCell ref="FA358:FD358"/>
    <mergeCell ref="FE358:FH358"/>
    <mergeCell ref="FI358:FL358"/>
    <mergeCell ref="FO358:FR358"/>
    <mergeCell ref="FS358:FV358"/>
    <mergeCell ref="FW358:FZ358"/>
    <mergeCell ref="GA358:GD358"/>
    <mergeCell ref="GE358:GH358"/>
    <mergeCell ref="GI358:GL358"/>
    <mergeCell ref="GO358:GR358"/>
    <mergeCell ref="WAM357:WAM358"/>
    <mergeCell ref="WAN357:WAN358"/>
    <mergeCell ref="WBM357:WBM358"/>
    <mergeCell ref="WQM357:WQM358"/>
    <mergeCell ref="WCA358:WCD358"/>
    <mergeCell ref="WCE358:WCH358"/>
    <mergeCell ref="GS358:GV358"/>
    <mergeCell ref="GW358:GZ358"/>
    <mergeCell ref="HA358:HD358"/>
    <mergeCell ref="HE358:HH358"/>
    <mergeCell ref="HI358:HL358"/>
    <mergeCell ref="HO358:HR358"/>
    <mergeCell ref="HS358:HV358"/>
    <mergeCell ref="HW358:HZ358"/>
    <mergeCell ref="IA358:ID358"/>
    <mergeCell ref="IE358:IH358"/>
    <mergeCell ref="II358:IL358"/>
    <mergeCell ref="IO358:IR358"/>
    <mergeCell ref="IS358:IV358"/>
    <mergeCell ref="IW358:IZ358"/>
    <mergeCell ref="JA358:JD358"/>
    <mergeCell ref="JE358:JH358"/>
    <mergeCell ref="JI358:JL358"/>
    <mergeCell ref="JO358:JR358"/>
    <mergeCell ref="JS358:JV358"/>
    <mergeCell ref="JW358:JZ358"/>
    <mergeCell ref="KA358:KD358"/>
    <mergeCell ref="KE358:KH358"/>
    <mergeCell ref="KI358:KL358"/>
    <mergeCell ref="KO358:KR358"/>
    <mergeCell ref="KS358:KV358"/>
    <mergeCell ref="KW358:KZ358"/>
    <mergeCell ref="LA358:LD358"/>
    <mergeCell ref="LE358:LH358"/>
    <mergeCell ref="LI358:LL358"/>
    <mergeCell ref="LO358:LR358"/>
    <mergeCell ref="LS358:LV358"/>
    <mergeCell ref="LW358:LZ358"/>
    <mergeCell ref="MA358:MD358"/>
    <mergeCell ref="ME358:MH358"/>
    <mergeCell ref="MI358:ML358"/>
    <mergeCell ref="MO358:MR358"/>
    <mergeCell ref="MS358:MV358"/>
    <mergeCell ref="MW358:MZ358"/>
    <mergeCell ref="NA358:ND358"/>
    <mergeCell ref="NE358:NH358"/>
    <mergeCell ref="NI358:NL358"/>
    <mergeCell ref="NO358:NR358"/>
    <mergeCell ref="NS358:NV358"/>
    <mergeCell ref="NW358:NZ358"/>
    <mergeCell ref="OA358:OD358"/>
    <mergeCell ref="OE358:OH358"/>
    <mergeCell ref="OI358:OL358"/>
    <mergeCell ref="OO358:OR358"/>
    <mergeCell ref="OS358:OV358"/>
    <mergeCell ref="OW358:OZ358"/>
    <mergeCell ref="PA358:PD358"/>
    <mergeCell ref="PE358:PH358"/>
    <mergeCell ref="PI358:PL358"/>
    <mergeCell ref="PO358:PR358"/>
    <mergeCell ref="PS358:PV358"/>
    <mergeCell ref="PW358:PZ358"/>
    <mergeCell ref="QA358:QD358"/>
    <mergeCell ref="QE358:QH358"/>
    <mergeCell ref="QI358:QL358"/>
    <mergeCell ref="QO358:QR358"/>
    <mergeCell ref="QS358:QV358"/>
    <mergeCell ref="QW358:QZ358"/>
    <mergeCell ref="RA358:RD358"/>
    <mergeCell ref="RE358:RH358"/>
    <mergeCell ref="RI358:RL358"/>
    <mergeCell ref="RO358:RR358"/>
    <mergeCell ref="RS358:RV358"/>
    <mergeCell ref="RW358:RZ358"/>
    <mergeCell ref="SA358:SD358"/>
    <mergeCell ref="SE358:SH358"/>
    <mergeCell ref="SI358:SL358"/>
    <mergeCell ref="SO358:SR358"/>
    <mergeCell ref="SS358:SV358"/>
    <mergeCell ref="SW358:SZ358"/>
    <mergeCell ref="TA358:TD358"/>
    <mergeCell ref="TE358:TH358"/>
    <mergeCell ref="TI358:TL358"/>
    <mergeCell ref="TO358:TR358"/>
    <mergeCell ref="TS358:TV358"/>
    <mergeCell ref="TW358:TZ358"/>
    <mergeCell ref="UA358:UD358"/>
    <mergeCell ref="UE358:UH358"/>
    <mergeCell ref="UI358:UL358"/>
    <mergeCell ref="UO358:UR358"/>
    <mergeCell ref="US358:UV358"/>
    <mergeCell ref="UW358:UZ358"/>
    <mergeCell ref="VA358:VD358"/>
    <mergeCell ref="VE358:VH358"/>
    <mergeCell ref="VI358:VL358"/>
    <mergeCell ref="VO358:VR358"/>
    <mergeCell ref="VS358:VV358"/>
    <mergeCell ref="VW358:VZ358"/>
    <mergeCell ref="WA358:WD358"/>
    <mergeCell ref="WE358:WH358"/>
    <mergeCell ref="WI358:WL358"/>
    <mergeCell ref="WO358:WR358"/>
    <mergeCell ref="WS358:WV358"/>
    <mergeCell ref="WW358:WZ358"/>
    <mergeCell ref="XA358:XD358"/>
    <mergeCell ref="UN357:UN358"/>
    <mergeCell ref="VM357:VM358"/>
    <mergeCell ref="VN357:VN358"/>
    <mergeCell ref="WM357:WM358"/>
    <mergeCell ref="WN357:WN358"/>
    <mergeCell ref="TM357:TM358"/>
    <mergeCell ref="TN357:TN358"/>
    <mergeCell ref="UM357:UM358"/>
    <mergeCell ref="AGI358:AGL358"/>
    <mergeCell ref="AGO358:AGR358"/>
    <mergeCell ref="AGS358:AGV358"/>
    <mergeCell ref="AGW358:AGZ358"/>
    <mergeCell ref="AHA358:AHD358"/>
    <mergeCell ref="AHE358:AHH358"/>
    <mergeCell ref="AHI358:AHL358"/>
    <mergeCell ref="AHO358:AHR358"/>
    <mergeCell ref="AHS358:AHV358"/>
    <mergeCell ref="AHW358:AHZ358"/>
    <mergeCell ref="AIA358:AID358"/>
    <mergeCell ref="AIE358:AIH358"/>
    <mergeCell ref="AII358:AIL358"/>
    <mergeCell ref="AIO358:AIR358"/>
    <mergeCell ref="AIS358:AIV358"/>
    <mergeCell ref="AIW358:AIZ358"/>
    <mergeCell ref="AJA358:AJD358"/>
    <mergeCell ref="AJE358:AJH358"/>
    <mergeCell ref="AJI358:AJL358"/>
    <mergeCell ref="AJO358:AJR358"/>
    <mergeCell ref="AJS358:AJV358"/>
    <mergeCell ref="AJW358:AJZ358"/>
    <mergeCell ref="AKA358:AKD358"/>
    <mergeCell ref="AKE358:AKH358"/>
    <mergeCell ref="AKI358:AKL358"/>
    <mergeCell ref="AKO358:AKR358"/>
    <mergeCell ref="AKS358:AKV358"/>
    <mergeCell ref="AKW358:AKZ358"/>
    <mergeCell ref="ALA358:ALD358"/>
    <mergeCell ref="ALE358:ALH358"/>
    <mergeCell ref="ALI358:ALL358"/>
    <mergeCell ref="ALO358:ALR358"/>
    <mergeCell ref="ALS358:ALV358"/>
    <mergeCell ref="AGM357:AGM358"/>
    <mergeCell ref="AGN357:AGN358"/>
    <mergeCell ref="AHM357:AHM358"/>
    <mergeCell ref="AHN357:AHN358"/>
    <mergeCell ref="AIM357:AIM358"/>
    <mergeCell ref="AIN357:AIN358"/>
    <mergeCell ref="AJM357:AJM358"/>
    <mergeCell ref="AJN357:AJN358"/>
    <mergeCell ref="AKM357:AKM358"/>
    <mergeCell ref="AKN357:AKN358"/>
    <mergeCell ref="ALW358:ALZ358"/>
    <mergeCell ref="AMA358:AMD358"/>
    <mergeCell ref="AME358:AMH358"/>
    <mergeCell ref="AMI358:AML358"/>
    <mergeCell ref="AMO358:AMR358"/>
    <mergeCell ref="AMS358:AMV358"/>
    <mergeCell ref="AMW358:AMZ358"/>
    <mergeCell ref="ANA358:AND358"/>
    <mergeCell ref="ANE358:ANH358"/>
    <mergeCell ref="ALM357:ALM358"/>
    <mergeCell ref="ALN357:ALN358"/>
    <mergeCell ref="AMM357:AMM358"/>
    <mergeCell ref="AMN357:AMN358"/>
    <mergeCell ref="ASO358:ASR358"/>
    <mergeCell ref="ASS358:ASV358"/>
    <mergeCell ref="ASW358:ASZ358"/>
    <mergeCell ref="ATA358:ATD358"/>
    <mergeCell ref="ATE358:ATH358"/>
    <mergeCell ref="ATI358:ATL358"/>
    <mergeCell ref="ATO358:ATR358"/>
    <mergeCell ref="ATS358:ATV358"/>
    <mergeCell ref="ATW358:ATZ358"/>
    <mergeCell ref="AUA358:AUD358"/>
    <mergeCell ref="AUE358:AUH358"/>
    <mergeCell ref="AUI358:AUL358"/>
    <mergeCell ref="AUO358:AUR358"/>
    <mergeCell ref="AUS358:AUV358"/>
    <mergeCell ref="AUW358:AUZ358"/>
    <mergeCell ref="AVA358:AVD358"/>
    <mergeCell ref="AVE358:AVH358"/>
    <mergeCell ref="AVI358:AVL358"/>
    <mergeCell ref="AVO358:AVR358"/>
    <mergeCell ref="AWI358:AWL358"/>
    <mergeCell ref="ANM357:ANM358"/>
    <mergeCell ref="ANN357:ANN358"/>
    <mergeCell ref="AOM357:AOM358"/>
    <mergeCell ref="AON357:AON358"/>
    <mergeCell ref="APM357:APM358"/>
    <mergeCell ref="APN357:APN358"/>
    <mergeCell ref="AQM357:AQM358"/>
    <mergeCell ref="AQN357:AQN358"/>
    <mergeCell ref="ARM357:ARM358"/>
    <mergeCell ref="ARN357:ARN358"/>
    <mergeCell ref="ASM357:ASM358"/>
    <mergeCell ref="ASN357:ASN358"/>
    <mergeCell ref="ATM357:ATM358"/>
    <mergeCell ref="ATN357:ATN358"/>
    <mergeCell ref="AUM357:AUM358"/>
    <mergeCell ref="AUN357:AUN358"/>
    <mergeCell ref="AVM357:AVM358"/>
    <mergeCell ref="AVN357:AVN358"/>
    <mergeCell ref="AZS358:AZV358"/>
    <mergeCell ref="AZW358:AZZ358"/>
    <mergeCell ref="BAA358:BAD358"/>
    <mergeCell ref="BAE358:BAH358"/>
    <mergeCell ref="BAI358:BAL358"/>
    <mergeCell ref="BAO358:BAR358"/>
    <mergeCell ref="BAS358:BAV358"/>
    <mergeCell ref="BAW358:BAZ358"/>
    <mergeCell ref="BBA358:BBD358"/>
    <mergeCell ref="BBE358:BBH358"/>
    <mergeCell ref="BBI358:BBL358"/>
    <mergeCell ref="BBO358:BBR358"/>
    <mergeCell ref="BBS358:BBV358"/>
    <mergeCell ref="BBW358:BBZ358"/>
    <mergeCell ref="BCA358:BCD358"/>
    <mergeCell ref="BCE358:BCH358"/>
    <mergeCell ref="BCI358:BCL358"/>
    <mergeCell ref="BCO358:BCR358"/>
    <mergeCell ref="BCS358:BCV358"/>
    <mergeCell ref="BCW358:BCZ358"/>
    <mergeCell ref="BDA358:BDD358"/>
    <mergeCell ref="BDE358:BDH358"/>
    <mergeCell ref="BDI358:BDL358"/>
    <mergeCell ref="BBN357:BBN358"/>
    <mergeCell ref="BCM357:BCM358"/>
    <mergeCell ref="BCN357:BCN358"/>
    <mergeCell ref="BIS358:BIV358"/>
    <mergeCell ref="BIW358:BIZ358"/>
    <mergeCell ref="BJA358:BJD358"/>
    <mergeCell ref="BJE358:BJH358"/>
    <mergeCell ref="BJI358:BJL358"/>
    <mergeCell ref="BJO358:BJR358"/>
    <mergeCell ref="BJS358:BJV358"/>
    <mergeCell ref="BJW358:BJZ358"/>
    <mergeCell ref="BKA358:BKD358"/>
    <mergeCell ref="BKE358:BKH358"/>
    <mergeCell ref="BKI358:BKL358"/>
    <mergeCell ref="BKO358:BKR358"/>
    <mergeCell ref="BKS358:BKV358"/>
    <mergeCell ref="BKW358:BKZ358"/>
    <mergeCell ref="BLA358:BLD358"/>
    <mergeCell ref="BLE358:BLH358"/>
    <mergeCell ref="BLI358:BLL358"/>
    <mergeCell ref="BLO358:BLR358"/>
    <mergeCell ref="BLS358:BLV358"/>
    <mergeCell ref="BLW358:BLZ358"/>
    <mergeCell ref="BMO358:BMR358"/>
    <mergeCell ref="BFO358:BFR358"/>
    <mergeCell ref="BFS358:BFV358"/>
    <mergeCell ref="BFW358:BFZ358"/>
    <mergeCell ref="BGA358:BGD358"/>
    <mergeCell ref="BGE358:BGH358"/>
    <mergeCell ref="BGI358:BGL358"/>
    <mergeCell ref="BGO358:BGR358"/>
    <mergeCell ref="BGS358:BGV358"/>
    <mergeCell ref="BGW358:BGZ358"/>
    <mergeCell ref="BHA358:BHD358"/>
    <mergeCell ref="BHE358:BHH358"/>
    <mergeCell ref="BHI358:BHL358"/>
    <mergeCell ref="BHO358:BHR358"/>
    <mergeCell ref="BHS358:BHV358"/>
    <mergeCell ref="BHW358:BHZ358"/>
    <mergeCell ref="BIA358:BID358"/>
    <mergeCell ref="BIE358:BIH358"/>
    <mergeCell ref="BII358:BIL358"/>
    <mergeCell ref="BIO358:BIR358"/>
    <mergeCell ref="BMA358:BMD358"/>
    <mergeCell ref="BME358:BMH358"/>
    <mergeCell ref="BMI358:BML358"/>
    <mergeCell ref="BMS358:BMV358"/>
    <mergeCell ref="BMW358:BMZ358"/>
    <mergeCell ref="BNA358:BND358"/>
    <mergeCell ref="BNE358:BNH358"/>
    <mergeCell ref="BNI358:BNL358"/>
    <mergeCell ref="BNO358:BNR358"/>
    <mergeCell ref="BNS358:BNV358"/>
    <mergeCell ref="BNW358:BNZ358"/>
    <mergeCell ref="BOA358:BOD358"/>
    <mergeCell ref="BOE358:BOH358"/>
    <mergeCell ref="BOI358:BOL358"/>
    <mergeCell ref="BOO358:BOR358"/>
    <mergeCell ref="BOS358:BOV358"/>
    <mergeCell ref="BOW358:BOZ358"/>
    <mergeCell ref="BPA358:BPD358"/>
    <mergeCell ref="BPE358:BPH358"/>
    <mergeCell ref="BPI358:BPL358"/>
    <mergeCell ref="BPO358:BPR358"/>
    <mergeCell ref="BPS358:BPV358"/>
    <mergeCell ref="BPW358:BPZ358"/>
    <mergeCell ref="BQA358:BQD358"/>
    <mergeCell ref="BQE358:BQH358"/>
    <mergeCell ref="BQI358:BQL358"/>
    <mergeCell ref="BQO358:BQR358"/>
    <mergeCell ref="BQS358:BQV358"/>
    <mergeCell ref="BQW358:BQZ358"/>
    <mergeCell ref="BRA358:BRD358"/>
    <mergeCell ref="BRE358:BRH358"/>
    <mergeCell ref="BRI358:BRL358"/>
    <mergeCell ref="BRO358:BRR358"/>
    <mergeCell ref="BRS358:BRV358"/>
    <mergeCell ref="BRW358:BRZ358"/>
    <mergeCell ref="BSA358:BSD358"/>
    <mergeCell ref="BSE358:BSH358"/>
    <mergeCell ref="BSI358:BSL358"/>
    <mergeCell ref="BSO358:BSR358"/>
    <mergeCell ref="BSS358:BSV358"/>
    <mergeCell ref="BSW358:BSZ358"/>
    <mergeCell ref="BTA358:BTD358"/>
    <mergeCell ref="BTE358:BTH358"/>
    <mergeCell ref="BTI358:BTL358"/>
    <mergeCell ref="BTO358:BTR358"/>
    <mergeCell ref="BSM357:BSM358"/>
    <mergeCell ref="BSN357:BSN358"/>
    <mergeCell ref="BTM357:BTM358"/>
    <mergeCell ref="BTN357:BTN358"/>
    <mergeCell ref="BYW358:BYZ358"/>
    <mergeCell ref="BZA358:BZD358"/>
    <mergeCell ref="BZE358:BZH358"/>
    <mergeCell ref="BZI358:BZL358"/>
    <mergeCell ref="BZO358:BZR358"/>
    <mergeCell ref="BZS358:BZV358"/>
    <mergeCell ref="BZW358:BZZ358"/>
    <mergeCell ref="CAA358:CAD358"/>
    <mergeCell ref="CAE358:CAH358"/>
    <mergeCell ref="CAI358:CAL358"/>
    <mergeCell ref="CAO358:CAR358"/>
    <mergeCell ref="CAS358:CAV358"/>
    <mergeCell ref="CAW358:CAZ358"/>
    <mergeCell ref="CBA358:CBD358"/>
    <mergeCell ref="CBE358:CBH358"/>
    <mergeCell ref="CBI358:CBL358"/>
    <mergeCell ref="CBO358:CBR358"/>
    <mergeCell ref="CBS358:CBV358"/>
    <mergeCell ref="CBW358:CBZ358"/>
    <mergeCell ref="CCS358:CCV358"/>
    <mergeCell ref="BUM357:BUM358"/>
    <mergeCell ref="BUN357:BUN358"/>
    <mergeCell ref="BVM357:BVM358"/>
    <mergeCell ref="BVN357:BVN358"/>
    <mergeCell ref="BWM357:BWM358"/>
    <mergeCell ref="BWN357:BWN358"/>
    <mergeCell ref="BXM357:BXM358"/>
    <mergeCell ref="BXN357:BXN358"/>
    <mergeCell ref="BYM357:BYM358"/>
    <mergeCell ref="BYN357:BYN358"/>
    <mergeCell ref="BZM357:BZM358"/>
    <mergeCell ref="BZN357:BZN358"/>
    <mergeCell ref="CAM357:CAM358"/>
    <mergeCell ref="CAN357:CAN358"/>
    <mergeCell ref="CBM357:CBM358"/>
    <mergeCell ref="CBN357:CBN358"/>
    <mergeCell ref="CCM357:CCM358"/>
    <mergeCell ref="CCN357:CCN358"/>
    <mergeCell ref="BTS358:BTV358"/>
    <mergeCell ref="BTW358:BTZ358"/>
    <mergeCell ref="BUA358:BUD358"/>
    <mergeCell ref="BUE358:BUH358"/>
    <mergeCell ref="BUI358:BUL358"/>
    <mergeCell ref="BUO358:BUR358"/>
    <mergeCell ref="BUS358:BUV358"/>
    <mergeCell ref="BUW358:BUZ358"/>
    <mergeCell ref="BVA358:BVD358"/>
    <mergeCell ref="BVE358:BVH358"/>
    <mergeCell ref="BVI358:BVL358"/>
    <mergeCell ref="BVO358:BVR358"/>
    <mergeCell ref="BVS358:BVV358"/>
    <mergeCell ref="CCW358:CCZ358"/>
    <mergeCell ref="CDA358:CDD358"/>
    <mergeCell ref="CDE358:CDH358"/>
    <mergeCell ref="CDI358:CDL358"/>
    <mergeCell ref="CDO358:CDR358"/>
    <mergeCell ref="CDS358:CDV358"/>
    <mergeCell ref="CDW358:CDZ358"/>
    <mergeCell ref="CEA358:CED358"/>
    <mergeCell ref="CEE358:CEH358"/>
    <mergeCell ref="CEI358:CEL358"/>
    <mergeCell ref="CEO358:CER358"/>
    <mergeCell ref="CES358:CEV358"/>
    <mergeCell ref="CEW358:CEZ358"/>
    <mergeCell ref="CFA358:CFD358"/>
    <mergeCell ref="CFE358:CFH358"/>
    <mergeCell ref="CFI358:CFL358"/>
    <mergeCell ref="CFO358:CFR358"/>
    <mergeCell ref="CFS358:CFV358"/>
    <mergeCell ref="CFW358:CFZ358"/>
    <mergeCell ref="CGA358:CGD358"/>
    <mergeCell ref="CGE358:CGH358"/>
    <mergeCell ref="CGI358:CGL358"/>
    <mergeCell ref="CGO358:CGR358"/>
    <mergeCell ref="CGS358:CGV358"/>
    <mergeCell ref="CGW358:CGZ358"/>
    <mergeCell ref="CHA358:CHD358"/>
    <mergeCell ref="CHE358:CHH358"/>
    <mergeCell ref="CHI358:CHL358"/>
    <mergeCell ref="CHO358:CHR358"/>
    <mergeCell ref="CHS358:CHV358"/>
    <mergeCell ref="CHW358:CHZ358"/>
    <mergeCell ref="CIA358:CID358"/>
    <mergeCell ref="CIE358:CIH358"/>
    <mergeCell ref="CDM357:CDM358"/>
    <mergeCell ref="CDN357:CDN358"/>
    <mergeCell ref="CEM357:CEM358"/>
    <mergeCell ref="CEN357:CEN358"/>
    <mergeCell ref="CFM357:CFM358"/>
    <mergeCell ref="CFN357:CFN358"/>
    <mergeCell ref="CGM357:CGM358"/>
    <mergeCell ref="CGN357:CGN358"/>
    <mergeCell ref="CHM357:CHM358"/>
    <mergeCell ref="CHN357:CHN358"/>
    <mergeCell ref="CII358:CIL358"/>
    <mergeCell ref="CIO358:CIR358"/>
    <mergeCell ref="CIS358:CIV358"/>
    <mergeCell ref="CIW358:CIZ358"/>
    <mergeCell ref="CJA358:CJD358"/>
    <mergeCell ref="CJE358:CJH358"/>
    <mergeCell ref="CJI358:CJL358"/>
    <mergeCell ref="CJO358:CJR358"/>
    <mergeCell ref="CJS358:CJV358"/>
    <mergeCell ref="CIN357:CIN358"/>
    <mergeCell ref="CJM357:CJM358"/>
    <mergeCell ref="CJN357:CJN358"/>
    <mergeCell ref="CPA358:CPD358"/>
    <mergeCell ref="CPE358:CPH358"/>
    <mergeCell ref="CPI358:CPL358"/>
    <mergeCell ref="CPO358:CPR358"/>
    <mergeCell ref="CPS358:CPV358"/>
    <mergeCell ref="CPW358:CPZ358"/>
    <mergeCell ref="CQA358:CQD358"/>
    <mergeCell ref="CQE358:CQH358"/>
    <mergeCell ref="CQI358:CQL358"/>
    <mergeCell ref="CQO358:CQR358"/>
    <mergeCell ref="CQS358:CQV358"/>
    <mergeCell ref="CQW358:CQZ358"/>
    <mergeCell ref="CRA358:CRD358"/>
    <mergeCell ref="CRE358:CRH358"/>
    <mergeCell ref="CRI358:CRL358"/>
    <mergeCell ref="CRO358:CRR358"/>
    <mergeCell ref="CRS358:CRV358"/>
    <mergeCell ref="CRW358:CRZ358"/>
    <mergeCell ref="CSA358:CSD358"/>
    <mergeCell ref="CSE358:CSH358"/>
    <mergeCell ref="CSW358:CSZ358"/>
    <mergeCell ref="CSO358:CSR358"/>
    <mergeCell ref="CSS358:CSV358"/>
    <mergeCell ref="CIM357:CIM358"/>
    <mergeCell ref="CTA358:CTD358"/>
    <mergeCell ref="CTE358:CTH358"/>
    <mergeCell ref="CTI358:CTL358"/>
    <mergeCell ref="CTO358:CTR358"/>
    <mergeCell ref="CTS358:CTV358"/>
    <mergeCell ref="CTW358:CTZ358"/>
    <mergeCell ref="CUA358:CUD358"/>
    <mergeCell ref="CUE358:CUH358"/>
    <mergeCell ref="CUI358:CUL358"/>
    <mergeCell ref="CUO358:CUR358"/>
    <mergeCell ref="CUS358:CUV358"/>
    <mergeCell ref="CUW358:CUZ358"/>
    <mergeCell ref="CVA358:CVD358"/>
    <mergeCell ref="CVE358:CVH358"/>
    <mergeCell ref="CVI358:CVL358"/>
    <mergeCell ref="CVO358:CVR358"/>
    <mergeCell ref="CVS358:CVV358"/>
    <mergeCell ref="CVW358:CVZ358"/>
    <mergeCell ref="CWA358:CWD358"/>
    <mergeCell ref="CWE358:CWH358"/>
    <mergeCell ref="CWI358:CWL358"/>
    <mergeCell ref="CWO358:CWR358"/>
    <mergeCell ref="CWS358:CWV358"/>
    <mergeCell ref="CWW358:CWZ358"/>
    <mergeCell ref="CXA358:CXD358"/>
    <mergeCell ref="CXE358:CXH358"/>
    <mergeCell ref="CXI358:CXL358"/>
    <mergeCell ref="CXO358:CXR358"/>
    <mergeCell ref="CXS358:CXV358"/>
    <mergeCell ref="CXW358:CXZ358"/>
    <mergeCell ref="CYA358:CYD358"/>
    <mergeCell ref="CYE358:CYH358"/>
    <mergeCell ref="CYI358:CYL358"/>
    <mergeCell ref="CYO358:CYR358"/>
    <mergeCell ref="CYS358:CYV358"/>
    <mergeCell ref="CYW358:CYZ358"/>
    <mergeCell ref="CZA358:CZD358"/>
    <mergeCell ref="CZE358:CZH358"/>
    <mergeCell ref="CZI358:CZL358"/>
    <mergeCell ref="CZO358:CZR358"/>
    <mergeCell ref="CZS358:CZV358"/>
    <mergeCell ref="CZW358:CZZ358"/>
    <mergeCell ref="CZM357:CZM358"/>
    <mergeCell ref="CZN357:CZN358"/>
    <mergeCell ref="DFE358:DFH358"/>
    <mergeCell ref="DFI358:DFL358"/>
    <mergeCell ref="DFO358:DFR358"/>
    <mergeCell ref="DFS358:DFV358"/>
    <mergeCell ref="DFW358:DFZ358"/>
    <mergeCell ref="DGA358:DGD358"/>
    <mergeCell ref="DGE358:DGH358"/>
    <mergeCell ref="DGI358:DGL358"/>
    <mergeCell ref="DGO358:DGR358"/>
    <mergeCell ref="DGS358:DGV358"/>
    <mergeCell ref="DGW358:DGZ358"/>
    <mergeCell ref="DHA358:DHD358"/>
    <mergeCell ref="DHE358:DHH358"/>
    <mergeCell ref="DHI358:DHL358"/>
    <mergeCell ref="DHO358:DHR358"/>
    <mergeCell ref="DHS358:DHV358"/>
    <mergeCell ref="DHW358:DHZ358"/>
    <mergeCell ref="DIA358:DID358"/>
    <mergeCell ref="DIE358:DIH358"/>
    <mergeCell ref="DII358:DIL358"/>
    <mergeCell ref="DIO358:DIR358"/>
    <mergeCell ref="DAA358:DAD358"/>
    <mergeCell ref="DAE358:DAH358"/>
    <mergeCell ref="DAI358:DAL358"/>
    <mergeCell ref="DCW358:DCZ358"/>
    <mergeCell ref="DDA358:DDD358"/>
    <mergeCell ref="DDE358:DDH358"/>
    <mergeCell ref="DDI358:DDL358"/>
    <mergeCell ref="DDO358:DDR358"/>
    <mergeCell ref="DDS358:DDV358"/>
    <mergeCell ref="DDW358:DDZ358"/>
    <mergeCell ref="DEA358:DED358"/>
    <mergeCell ref="DEE358:DEH358"/>
    <mergeCell ref="DEI358:DEL358"/>
    <mergeCell ref="DEO358:DER358"/>
    <mergeCell ref="DES358:DEV358"/>
    <mergeCell ref="DEW358:DEZ358"/>
    <mergeCell ref="DFA358:DFD358"/>
    <mergeCell ref="DJA358:DJD358"/>
    <mergeCell ref="DJE358:DJH358"/>
    <mergeCell ref="DJI358:DJL358"/>
    <mergeCell ref="DJO358:DJR358"/>
    <mergeCell ref="DJS358:DJV358"/>
    <mergeCell ref="DJW358:DJZ358"/>
    <mergeCell ref="DKA358:DKD358"/>
    <mergeCell ref="DKE358:DKH358"/>
    <mergeCell ref="DKI358:DKL358"/>
    <mergeCell ref="DKO358:DKR358"/>
    <mergeCell ref="DKS358:DKV358"/>
    <mergeCell ref="DKW358:DKZ358"/>
    <mergeCell ref="DLA358:DLD358"/>
    <mergeCell ref="DLE358:DLH358"/>
    <mergeCell ref="DLI358:DLL358"/>
    <mergeCell ref="DLO358:DLR358"/>
    <mergeCell ref="DLS358:DLV358"/>
    <mergeCell ref="DLW358:DLZ358"/>
    <mergeCell ref="DMA358:DMD358"/>
    <mergeCell ref="DME358:DMH358"/>
    <mergeCell ref="DMI358:DML358"/>
    <mergeCell ref="DMO358:DMR358"/>
    <mergeCell ref="DMS358:DMV358"/>
    <mergeCell ref="DMW358:DMZ358"/>
    <mergeCell ref="DNA358:DND358"/>
    <mergeCell ref="DNE358:DNH358"/>
    <mergeCell ref="DNI358:DNL358"/>
    <mergeCell ref="DNO358:DNR358"/>
    <mergeCell ref="DNS358:DNV358"/>
    <mergeCell ref="DNW358:DNZ358"/>
    <mergeCell ref="DOA358:DOD358"/>
    <mergeCell ref="DOE358:DOH358"/>
    <mergeCell ref="DOI358:DOL358"/>
    <mergeCell ref="DOO358:DOR358"/>
    <mergeCell ref="DOS358:DOV358"/>
    <mergeCell ref="DOW358:DOZ358"/>
    <mergeCell ref="DPA358:DPD358"/>
    <mergeCell ref="DPE358:DPH358"/>
    <mergeCell ref="DPI358:DPL358"/>
    <mergeCell ref="DPO358:DPR358"/>
    <mergeCell ref="DPS358:DPV358"/>
    <mergeCell ref="DPW358:DPZ358"/>
    <mergeCell ref="DQA358:DQD358"/>
    <mergeCell ref="DPN357:DPN358"/>
    <mergeCell ref="DVI358:DVL358"/>
    <mergeCell ref="DVO358:DVR358"/>
    <mergeCell ref="DVS358:DVV358"/>
    <mergeCell ref="DVW358:DVZ358"/>
    <mergeCell ref="DWA358:DWD358"/>
    <mergeCell ref="DWE358:DWH358"/>
    <mergeCell ref="DWI358:DWL358"/>
    <mergeCell ref="DWO358:DWR358"/>
    <mergeCell ref="DWS358:DWV358"/>
    <mergeCell ref="DWW358:DWZ358"/>
    <mergeCell ref="DXA358:DXD358"/>
    <mergeCell ref="DXE358:DXH358"/>
    <mergeCell ref="DXI358:DXL358"/>
    <mergeCell ref="DXO358:DXR358"/>
    <mergeCell ref="DXS358:DXV358"/>
    <mergeCell ref="DXW358:DXZ358"/>
    <mergeCell ref="DYA358:DYD358"/>
    <mergeCell ref="DYE358:DYH358"/>
    <mergeCell ref="DYI358:DYL358"/>
    <mergeCell ref="DYO358:DYR358"/>
    <mergeCell ref="DYS358:DYV358"/>
    <mergeCell ref="DYW358:DYZ358"/>
    <mergeCell ref="DQM357:DQM358"/>
    <mergeCell ref="DQN357:DQN358"/>
    <mergeCell ref="DRM357:DRM358"/>
    <mergeCell ref="DRN357:DRN358"/>
    <mergeCell ref="DSM357:DSM358"/>
    <mergeCell ref="DSN357:DSN358"/>
    <mergeCell ref="DTM357:DTM358"/>
    <mergeCell ref="DTN357:DTN358"/>
    <mergeCell ref="DUM357:DUM358"/>
    <mergeCell ref="DUN357:DUN358"/>
    <mergeCell ref="DVM357:DVM358"/>
    <mergeCell ref="DVN357:DVN358"/>
    <mergeCell ref="DWM357:DWM358"/>
    <mergeCell ref="DWN357:DWN358"/>
    <mergeCell ref="DXM357:DXM358"/>
    <mergeCell ref="DXN357:DXN358"/>
    <mergeCell ref="DYM357:DYM358"/>
    <mergeCell ref="DYN357:DYN358"/>
    <mergeCell ref="DQE358:DQH358"/>
    <mergeCell ref="DQI358:DQL358"/>
    <mergeCell ref="DQO358:DQR358"/>
    <mergeCell ref="DQS358:DQV358"/>
    <mergeCell ref="DQW358:DQZ358"/>
    <mergeCell ref="DRA358:DRD358"/>
    <mergeCell ref="DRE358:DRH358"/>
    <mergeCell ref="DRI358:DRL358"/>
    <mergeCell ref="DRO358:DRR358"/>
    <mergeCell ref="DRS358:DRV358"/>
    <mergeCell ref="DRW358:DRZ358"/>
    <mergeCell ref="DSA358:DSD358"/>
    <mergeCell ref="DSE358:DSH358"/>
    <mergeCell ref="DZE358:DZH358"/>
    <mergeCell ref="DZI358:DZL358"/>
    <mergeCell ref="DZO358:DZR358"/>
    <mergeCell ref="DZS358:DZV358"/>
    <mergeCell ref="DZW358:DZZ358"/>
    <mergeCell ref="EAA358:EAD358"/>
    <mergeCell ref="EAE358:EAH358"/>
    <mergeCell ref="EAI358:EAL358"/>
    <mergeCell ref="EAO358:EAR358"/>
    <mergeCell ref="EAS358:EAV358"/>
    <mergeCell ref="EAW358:EAZ358"/>
    <mergeCell ref="EBA358:EBD358"/>
    <mergeCell ref="EBE358:EBH358"/>
    <mergeCell ref="EBI358:EBL358"/>
    <mergeCell ref="EBO358:EBR358"/>
    <mergeCell ref="EBS358:EBV358"/>
    <mergeCell ref="EBW358:EBZ358"/>
    <mergeCell ref="ECA358:ECD358"/>
    <mergeCell ref="ECE358:ECH358"/>
    <mergeCell ref="ECI358:ECL358"/>
    <mergeCell ref="ECO358:ECR358"/>
    <mergeCell ref="ECS358:ECV358"/>
    <mergeCell ref="ECW358:ECZ358"/>
    <mergeCell ref="EDA358:EDD358"/>
    <mergeCell ref="EDE358:EDH358"/>
    <mergeCell ref="EDI358:EDL358"/>
    <mergeCell ref="EDO358:EDR358"/>
    <mergeCell ref="EDS358:EDV358"/>
    <mergeCell ref="EDW358:EDZ358"/>
    <mergeCell ref="EEA358:EED358"/>
    <mergeCell ref="EEE358:EEH358"/>
    <mergeCell ref="EEI358:EEL358"/>
    <mergeCell ref="EEO358:EER358"/>
    <mergeCell ref="DZM357:DZM358"/>
    <mergeCell ref="DZN357:DZN358"/>
    <mergeCell ref="EAM357:EAM358"/>
    <mergeCell ref="EAN357:EAN358"/>
    <mergeCell ref="EBM357:EBM358"/>
    <mergeCell ref="EBN357:EBN358"/>
    <mergeCell ref="ECM357:ECM358"/>
    <mergeCell ref="ECN357:ECN358"/>
    <mergeCell ref="EDM357:EDM358"/>
    <mergeCell ref="EDN357:EDN358"/>
    <mergeCell ref="EEM357:EEM358"/>
    <mergeCell ref="EEN357:EEN358"/>
    <mergeCell ref="EES358:EEV358"/>
    <mergeCell ref="EEW358:EEZ358"/>
    <mergeCell ref="EFA358:EFD358"/>
    <mergeCell ref="EFE358:EFH358"/>
    <mergeCell ref="EFI358:EFL358"/>
    <mergeCell ref="EFO358:EFR358"/>
    <mergeCell ref="EFS358:EFV358"/>
    <mergeCell ref="EFW358:EFZ358"/>
    <mergeCell ref="EGA358:EGD358"/>
    <mergeCell ref="EGE358:EGH358"/>
    <mergeCell ref="EGI358:EGL358"/>
    <mergeCell ref="EGO358:EGR358"/>
    <mergeCell ref="EGS358:EGV358"/>
    <mergeCell ref="EGW358:EGZ358"/>
    <mergeCell ref="EHA358:EHD358"/>
    <mergeCell ref="EHE358:EHH358"/>
    <mergeCell ref="EHI358:EHL358"/>
    <mergeCell ref="EHO358:EHR358"/>
    <mergeCell ref="EHS358:EHV358"/>
    <mergeCell ref="EHW358:EHZ358"/>
    <mergeCell ref="EIA358:EID358"/>
    <mergeCell ref="EIE358:EIH358"/>
    <mergeCell ref="EII358:EIL358"/>
    <mergeCell ref="EIO358:EIR358"/>
    <mergeCell ref="EIS358:EIV358"/>
    <mergeCell ref="EIW358:EIZ358"/>
    <mergeCell ref="EJA358:EJD358"/>
    <mergeCell ref="EJE358:EJH358"/>
    <mergeCell ref="EJI358:EJL358"/>
    <mergeCell ref="EJO358:EJR358"/>
    <mergeCell ref="EJS358:EJV358"/>
    <mergeCell ref="EJW358:EJZ358"/>
    <mergeCell ref="EKA358:EKD358"/>
    <mergeCell ref="EFM357:EFM358"/>
    <mergeCell ref="EFN357:EFN358"/>
    <mergeCell ref="EKE358:EKH358"/>
    <mergeCell ref="EKI358:EKL358"/>
    <mergeCell ref="EKO358:EKR358"/>
    <mergeCell ref="EKS358:EKV358"/>
    <mergeCell ref="EKW358:EKZ358"/>
    <mergeCell ref="ELA358:ELD358"/>
    <mergeCell ref="ELE358:ELH358"/>
    <mergeCell ref="ELI358:ELL358"/>
    <mergeCell ref="ELO358:ELR358"/>
    <mergeCell ref="ELS358:ELV358"/>
    <mergeCell ref="EGM357:EGM358"/>
    <mergeCell ref="EGN357:EGN358"/>
    <mergeCell ref="EHM357:EHM358"/>
    <mergeCell ref="EHN357:EHN358"/>
    <mergeCell ref="EIM357:EIM358"/>
    <mergeCell ref="EIN357:EIN358"/>
    <mergeCell ref="EJM357:EJM358"/>
    <mergeCell ref="EJN357:EJN358"/>
    <mergeCell ref="EKM357:EKM358"/>
    <mergeCell ref="EKN357:EKN358"/>
    <mergeCell ref="ELM357:ELM358"/>
    <mergeCell ref="ELN357:ELN358"/>
    <mergeCell ref="ERA358:ERD358"/>
    <mergeCell ref="ERE358:ERH358"/>
    <mergeCell ref="ERI358:ERL358"/>
    <mergeCell ref="ERO358:ERR358"/>
    <mergeCell ref="ERS358:ERV358"/>
    <mergeCell ref="ERW358:ERZ358"/>
    <mergeCell ref="ESA358:ESD358"/>
    <mergeCell ref="ESE358:ESH358"/>
    <mergeCell ref="ESI358:ESL358"/>
    <mergeCell ref="ESO358:ESR358"/>
    <mergeCell ref="ESS358:ESV358"/>
    <mergeCell ref="EMM357:EMM358"/>
    <mergeCell ref="EMN357:EMN358"/>
    <mergeCell ref="ENM357:ENM358"/>
    <mergeCell ref="ENN357:ENN358"/>
    <mergeCell ref="EOM357:EOM358"/>
    <mergeCell ref="EON357:EON358"/>
    <mergeCell ref="EPM357:EPM358"/>
    <mergeCell ref="EPN357:EPN358"/>
    <mergeCell ref="EQM357:EQM358"/>
    <mergeCell ref="EQN357:EQN358"/>
    <mergeCell ref="ERM357:ERM358"/>
    <mergeCell ref="ERN357:ERN358"/>
    <mergeCell ref="ESM357:ESM358"/>
    <mergeCell ref="ESN357:ESN358"/>
    <mergeCell ref="FCA358:FCD358"/>
    <mergeCell ref="FCE358:FCH358"/>
    <mergeCell ref="FCI358:FCL358"/>
    <mergeCell ref="FCO358:FCR358"/>
    <mergeCell ref="FCS358:FCV358"/>
    <mergeCell ref="FCW358:FCZ358"/>
    <mergeCell ref="FDA358:FDD358"/>
    <mergeCell ref="FDE358:FDH358"/>
    <mergeCell ref="FDI358:FDL358"/>
    <mergeCell ref="FDO358:FDR358"/>
    <mergeCell ref="FDS358:FDV358"/>
    <mergeCell ref="FDW358:FDZ358"/>
    <mergeCell ref="FEA358:FED358"/>
    <mergeCell ref="FEE358:FEH358"/>
    <mergeCell ref="FEI358:FEL358"/>
    <mergeCell ref="FEO358:FER358"/>
    <mergeCell ref="FES358:FEV358"/>
    <mergeCell ref="FEW358:FEZ358"/>
    <mergeCell ref="FFA358:FFD358"/>
    <mergeCell ref="FFE358:FFH358"/>
    <mergeCell ref="FFI358:FFL358"/>
    <mergeCell ref="FBI358:FBL358"/>
    <mergeCell ref="FBO358:FBR358"/>
    <mergeCell ref="FFO358:FFR358"/>
    <mergeCell ref="FFS358:FFV358"/>
    <mergeCell ref="FFW358:FFZ358"/>
    <mergeCell ref="FGA358:FGD358"/>
    <mergeCell ref="FGE358:FGH358"/>
    <mergeCell ref="FGI358:FGL358"/>
    <mergeCell ref="FGO358:FGR358"/>
    <mergeCell ref="FGS358:FGV358"/>
    <mergeCell ref="FGW358:FGZ358"/>
    <mergeCell ref="FHA358:FHD358"/>
    <mergeCell ref="FHE358:FHH358"/>
    <mergeCell ref="FHI358:FHL358"/>
    <mergeCell ref="FHO358:FHR358"/>
    <mergeCell ref="FHS358:FHV358"/>
    <mergeCell ref="FHW358:FHZ358"/>
    <mergeCell ref="FIA358:FID358"/>
    <mergeCell ref="FIE358:FIH358"/>
    <mergeCell ref="FII358:FIL358"/>
    <mergeCell ref="FIO358:FIR358"/>
    <mergeCell ref="FIS358:FIV358"/>
    <mergeCell ref="FIW358:FIZ358"/>
    <mergeCell ref="FJA358:FJD358"/>
    <mergeCell ref="FJE358:FJH358"/>
    <mergeCell ref="FJI358:FJL358"/>
    <mergeCell ref="FJO358:FJR358"/>
    <mergeCell ref="FJS358:FJV358"/>
    <mergeCell ref="FJW358:FJZ358"/>
    <mergeCell ref="FKA358:FKD358"/>
    <mergeCell ref="FKE358:FKH358"/>
    <mergeCell ref="FKI358:FKL358"/>
    <mergeCell ref="FKO358:FKR358"/>
    <mergeCell ref="FKS358:FKV358"/>
    <mergeCell ref="FKW358:FKZ358"/>
    <mergeCell ref="FLA358:FLD358"/>
    <mergeCell ref="FLE358:FLH358"/>
    <mergeCell ref="FLI358:FLL358"/>
    <mergeCell ref="FLO358:FLR358"/>
    <mergeCell ref="FLS358:FLV358"/>
    <mergeCell ref="FLW358:FLZ358"/>
    <mergeCell ref="FMA358:FMD358"/>
    <mergeCell ref="FME358:FMH358"/>
    <mergeCell ref="FMI358:FML358"/>
    <mergeCell ref="FMO358:FMR358"/>
    <mergeCell ref="FMS358:FMV358"/>
    <mergeCell ref="FMW358:FMZ358"/>
    <mergeCell ref="FNA358:FND358"/>
    <mergeCell ref="FNE358:FNH358"/>
    <mergeCell ref="FNI358:FNL358"/>
    <mergeCell ref="FNO358:FNR358"/>
    <mergeCell ref="FNS358:FNV358"/>
    <mergeCell ref="FNW358:FNZ358"/>
    <mergeCell ref="FOA358:FOD358"/>
    <mergeCell ref="FOE358:FOH358"/>
    <mergeCell ref="FOI358:FOL358"/>
    <mergeCell ref="FOO358:FOR358"/>
    <mergeCell ref="FOS358:FOV358"/>
    <mergeCell ref="FOW358:FOZ358"/>
    <mergeCell ref="FPA358:FPD358"/>
    <mergeCell ref="FPE358:FPH358"/>
    <mergeCell ref="FPI358:FPL358"/>
    <mergeCell ref="FPO358:FPR358"/>
    <mergeCell ref="FPS358:FPV358"/>
    <mergeCell ref="FPW358:FPZ358"/>
    <mergeCell ref="FQA358:FQD358"/>
    <mergeCell ref="FQE358:FQH358"/>
    <mergeCell ref="FQI358:FQL358"/>
    <mergeCell ref="FQO358:FQR358"/>
    <mergeCell ref="FQS358:FQV358"/>
    <mergeCell ref="FQW358:FQZ358"/>
    <mergeCell ref="FRA358:FRD358"/>
    <mergeCell ref="FRE358:FRH358"/>
    <mergeCell ref="FRI358:FRL358"/>
    <mergeCell ref="FRO358:FRR358"/>
    <mergeCell ref="FRS358:FRV358"/>
    <mergeCell ref="FRW358:FRZ358"/>
    <mergeCell ref="FSA358:FSD358"/>
    <mergeCell ref="FNM357:FNM358"/>
    <mergeCell ref="FNN357:FNN358"/>
    <mergeCell ref="FOM357:FOM358"/>
    <mergeCell ref="FON357:FON358"/>
    <mergeCell ref="FPM357:FPM358"/>
    <mergeCell ref="FPN357:FPN358"/>
    <mergeCell ref="FQM357:FQM358"/>
    <mergeCell ref="FQN357:FQN358"/>
    <mergeCell ref="FRM357:FRM358"/>
    <mergeCell ref="FRN357:FRN358"/>
    <mergeCell ref="FXI358:FXL358"/>
    <mergeCell ref="FXO358:FXR358"/>
    <mergeCell ref="FXS358:FXV358"/>
    <mergeCell ref="FXW358:FXZ358"/>
    <mergeCell ref="FYA358:FYD358"/>
    <mergeCell ref="FYE358:FYH358"/>
    <mergeCell ref="FYI358:FYL358"/>
    <mergeCell ref="FYO358:FYR358"/>
    <mergeCell ref="FYS358:FYV358"/>
    <mergeCell ref="FYW358:FYZ358"/>
    <mergeCell ref="FZA358:FZD358"/>
    <mergeCell ref="FZE358:FZH358"/>
    <mergeCell ref="FZI358:FZL358"/>
    <mergeCell ref="GBE358:GBH358"/>
    <mergeCell ref="GBI358:GBL358"/>
    <mergeCell ref="GBO358:GBR358"/>
    <mergeCell ref="GBS358:GBV358"/>
    <mergeCell ref="GBW358:GBZ358"/>
    <mergeCell ref="GCA358:GCD358"/>
    <mergeCell ref="GCE358:GCH358"/>
    <mergeCell ref="GCI358:GCL358"/>
    <mergeCell ref="FSE358:FSH358"/>
    <mergeCell ref="FSI358:FSL358"/>
    <mergeCell ref="FUE358:FUH358"/>
    <mergeCell ref="FUI358:FUL358"/>
    <mergeCell ref="FUO358:FUR358"/>
    <mergeCell ref="FUS358:FUV358"/>
    <mergeCell ref="FUW358:FUZ358"/>
    <mergeCell ref="FVA358:FVD358"/>
    <mergeCell ref="FVE358:FVH358"/>
    <mergeCell ref="FVI358:FVL358"/>
    <mergeCell ref="FVO358:FVR358"/>
    <mergeCell ref="FVS358:FVV358"/>
    <mergeCell ref="FVW358:FVZ358"/>
    <mergeCell ref="FWA358:FWD358"/>
    <mergeCell ref="FWE358:FWH358"/>
    <mergeCell ref="FWI358:FWL358"/>
    <mergeCell ref="FWO358:FWR358"/>
    <mergeCell ref="FWS358:FWV358"/>
    <mergeCell ref="FWW358:FWZ358"/>
    <mergeCell ref="FXA358:FXD358"/>
    <mergeCell ref="FXE358:FXH358"/>
    <mergeCell ref="FZO358:FZR358"/>
    <mergeCell ref="FZS358:FZV358"/>
    <mergeCell ref="FZW358:FZZ358"/>
    <mergeCell ref="GAA358:GAD358"/>
    <mergeCell ref="GAE358:GAH358"/>
    <mergeCell ref="GAI358:GAL358"/>
    <mergeCell ref="GAO358:GAR358"/>
    <mergeCell ref="GAS358:GAV358"/>
    <mergeCell ref="GAW358:GAZ358"/>
    <mergeCell ref="GBA358:GBD358"/>
    <mergeCell ref="GCO358:GCR358"/>
    <mergeCell ref="GCS358:GCV358"/>
    <mergeCell ref="GCW358:GCZ358"/>
    <mergeCell ref="GDA358:GDD358"/>
    <mergeCell ref="GDE358:GDH358"/>
    <mergeCell ref="GDI358:GDL358"/>
    <mergeCell ref="GDO358:GDR358"/>
    <mergeCell ref="GDS358:GDV358"/>
    <mergeCell ref="GDW358:GDZ358"/>
    <mergeCell ref="GEA358:GED358"/>
    <mergeCell ref="GEE358:GEH358"/>
    <mergeCell ref="GEI358:GEL358"/>
    <mergeCell ref="GEO358:GER358"/>
    <mergeCell ref="GES358:GEV358"/>
    <mergeCell ref="GEW358:GEZ358"/>
    <mergeCell ref="GFA358:GFD358"/>
    <mergeCell ref="GFE358:GFH358"/>
    <mergeCell ref="GFI358:GFL358"/>
    <mergeCell ref="GFO358:GFR358"/>
    <mergeCell ref="GFS358:GFV358"/>
    <mergeCell ref="GFW358:GFZ358"/>
    <mergeCell ref="GGA358:GGD358"/>
    <mergeCell ref="GGE358:GGH358"/>
    <mergeCell ref="GGI358:GGL358"/>
    <mergeCell ref="GGO358:GGR358"/>
    <mergeCell ref="GGS358:GGV358"/>
    <mergeCell ref="GGW358:GGZ358"/>
    <mergeCell ref="GHA358:GHD358"/>
    <mergeCell ref="GHE358:GHH358"/>
    <mergeCell ref="GHI358:GHL358"/>
    <mergeCell ref="GHO358:GHR358"/>
    <mergeCell ref="GHS358:GHV358"/>
    <mergeCell ref="GHW358:GHZ358"/>
    <mergeCell ref="GIA358:GID358"/>
    <mergeCell ref="GIE358:GIH358"/>
    <mergeCell ref="GDN357:GDN358"/>
    <mergeCell ref="GEM357:GEM358"/>
    <mergeCell ref="GEN357:GEN358"/>
    <mergeCell ref="GFM357:GFM358"/>
    <mergeCell ref="GFN357:GFN358"/>
    <mergeCell ref="GGM357:GGM358"/>
    <mergeCell ref="GGN357:GGN358"/>
    <mergeCell ref="GHM357:GHM358"/>
    <mergeCell ref="GHN357:GHN358"/>
    <mergeCell ref="GNO358:GNR358"/>
    <mergeCell ref="GNS358:GNV358"/>
    <mergeCell ref="GNW358:GNZ358"/>
    <mergeCell ref="GOA358:GOD358"/>
    <mergeCell ref="GOE358:GOH358"/>
    <mergeCell ref="GOI358:GOL358"/>
    <mergeCell ref="GOO358:GOR358"/>
    <mergeCell ref="GOS358:GOV358"/>
    <mergeCell ref="GOW358:GOZ358"/>
    <mergeCell ref="GPA358:GPD358"/>
    <mergeCell ref="GPE358:GPH358"/>
    <mergeCell ref="GPI358:GPL358"/>
    <mergeCell ref="GPO358:GPR358"/>
    <mergeCell ref="GPS358:GPV358"/>
    <mergeCell ref="GRI358:GRL358"/>
    <mergeCell ref="GRO358:GRR358"/>
    <mergeCell ref="GRS358:GRV358"/>
    <mergeCell ref="GRW358:GRZ358"/>
    <mergeCell ref="GSA358:GSD358"/>
    <mergeCell ref="GSE358:GSH358"/>
    <mergeCell ref="GSI358:GSL358"/>
    <mergeCell ref="GSO358:GSR358"/>
    <mergeCell ref="GIM357:GIM358"/>
    <mergeCell ref="GIN357:GIN358"/>
    <mergeCell ref="GJM357:GJM358"/>
    <mergeCell ref="GJN357:GJN358"/>
    <mergeCell ref="GKM357:GKM358"/>
    <mergeCell ref="GKN357:GKN358"/>
    <mergeCell ref="GLM357:GLM358"/>
    <mergeCell ref="GLN357:GLN358"/>
    <mergeCell ref="GMM357:GMM358"/>
    <mergeCell ref="GMN357:GMN358"/>
    <mergeCell ref="GNM357:GNM358"/>
    <mergeCell ref="GNN357:GNN358"/>
    <mergeCell ref="GOM357:GOM358"/>
    <mergeCell ref="GON357:GON358"/>
    <mergeCell ref="GPM357:GPM358"/>
    <mergeCell ref="GPN357:GPN358"/>
    <mergeCell ref="GQM357:GQM358"/>
    <mergeCell ref="GQN357:GQN358"/>
    <mergeCell ref="GRM357:GRM358"/>
    <mergeCell ref="GRN357:GRN358"/>
    <mergeCell ref="GSM357:GSM358"/>
    <mergeCell ref="GSN357:GSN358"/>
    <mergeCell ref="GII358:GIL358"/>
    <mergeCell ref="GIO358:GIR358"/>
    <mergeCell ref="GIS358:GIV358"/>
    <mergeCell ref="GIW358:GIZ358"/>
    <mergeCell ref="GJA358:GJD358"/>
    <mergeCell ref="GJE358:GJH358"/>
    <mergeCell ref="GJI358:GJL358"/>
    <mergeCell ref="GJO358:GJR358"/>
    <mergeCell ref="GJS358:GJV358"/>
    <mergeCell ref="GSS358:GSV358"/>
    <mergeCell ref="GSW358:GSZ358"/>
    <mergeCell ref="GTA358:GTD358"/>
    <mergeCell ref="GTE358:GTH358"/>
    <mergeCell ref="GTI358:GTL358"/>
    <mergeCell ref="GTO358:GTR358"/>
    <mergeCell ref="GTS358:GTV358"/>
    <mergeCell ref="GTW358:GTZ358"/>
    <mergeCell ref="GUA358:GUD358"/>
    <mergeCell ref="GUE358:GUH358"/>
    <mergeCell ref="GUI358:GUL358"/>
    <mergeCell ref="GUO358:GUR358"/>
    <mergeCell ref="GUS358:GUV358"/>
    <mergeCell ref="GUW358:GUZ358"/>
    <mergeCell ref="GVA358:GVD358"/>
    <mergeCell ref="GVE358:GVH358"/>
    <mergeCell ref="GVI358:GVL358"/>
    <mergeCell ref="GVO358:GVR358"/>
    <mergeCell ref="GVS358:GVV358"/>
    <mergeCell ref="GVW358:GVZ358"/>
    <mergeCell ref="GWA358:GWD358"/>
    <mergeCell ref="GWE358:GWH358"/>
    <mergeCell ref="GWI358:GWL358"/>
    <mergeCell ref="GWO358:GWR358"/>
    <mergeCell ref="GWS358:GWV358"/>
    <mergeCell ref="GWW358:GWZ358"/>
    <mergeCell ref="GXA358:GXD358"/>
    <mergeCell ref="GXE358:GXH358"/>
    <mergeCell ref="GXI358:GXL358"/>
    <mergeCell ref="GXO358:GXR358"/>
    <mergeCell ref="GXS358:GXV358"/>
    <mergeCell ref="GXW358:GXZ358"/>
    <mergeCell ref="GYA358:GYD358"/>
    <mergeCell ref="GTM357:GTM358"/>
    <mergeCell ref="GTN357:GTN358"/>
    <mergeCell ref="GYE358:GYH358"/>
    <mergeCell ref="GYI358:GYL358"/>
    <mergeCell ref="GUM357:GUM358"/>
    <mergeCell ref="GUN357:GUN358"/>
    <mergeCell ref="GVM357:GVM358"/>
    <mergeCell ref="GVN357:GVN358"/>
    <mergeCell ref="GWM357:GWM358"/>
    <mergeCell ref="GWN357:GWN358"/>
    <mergeCell ref="GXM357:GXM358"/>
    <mergeCell ref="GXN357:GXN358"/>
    <mergeCell ref="HDS358:HDV358"/>
    <mergeCell ref="HDW358:HDZ358"/>
    <mergeCell ref="HEA358:HED358"/>
    <mergeCell ref="HEE358:HEH358"/>
    <mergeCell ref="HEI358:HEL358"/>
    <mergeCell ref="HEO358:HER358"/>
    <mergeCell ref="HES358:HEV358"/>
    <mergeCell ref="HEW358:HEZ358"/>
    <mergeCell ref="HFA358:HFD358"/>
    <mergeCell ref="HFE358:HFH358"/>
    <mergeCell ref="HFI358:HFL358"/>
    <mergeCell ref="HFO358:HFR358"/>
    <mergeCell ref="HFS358:HFV358"/>
    <mergeCell ref="HFW358:HFZ358"/>
    <mergeCell ref="HGA358:HGD358"/>
    <mergeCell ref="HHO358:HHR358"/>
    <mergeCell ref="HHS358:HHV358"/>
    <mergeCell ref="HHW358:HHZ358"/>
    <mergeCell ref="HIA358:HID358"/>
    <mergeCell ref="HIE358:HIH358"/>
    <mergeCell ref="HII358:HIL358"/>
    <mergeCell ref="HIO358:HIR358"/>
    <mergeCell ref="HIS358:HIV358"/>
    <mergeCell ref="HAE358:HAH358"/>
    <mergeCell ref="HAI358:HAL358"/>
    <mergeCell ref="HAO358:HAR358"/>
    <mergeCell ref="HAS358:HAV358"/>
    <mergeCell ref="HAW358:HAZ358"/>
    <mergeCell ref="HBA358:HBD358"/>
    <mergeCell ref="HBE358:HBH358"/>
    <mergeCell ref="HBI358:HBL358"/>
    <mergeCell ref="HBO358:HBR358"/>
    <mergeCell ref="HBS358:HBV358"/>
    <mergeCell ref="HBW358:HBZ358"/>
    <mergeCell ref="HCA358:HCD358"/>
    <mergeCell ref="HCE358:HCH358"/>
    <mergeCell ref="HCI358:HCL358"/>
    <mergeCell ref="HCO358:HCR358"/>
    <mergeCell ref="HCS358:HCV358"/>
    <mergeCell ref="HCW358:HCZ358"/>
    <mergeCell ref="HDA358:HDD358"/>
    <mergeCell ref="HDE358:HDH358"/>
    <mergeCell ref="HDI358:HDL358"/>
    <mergeCell ref="HDO358:HDR358"/>
    <mergeCell ref="HGE358:HGH358"/>
    <mergeCell ref="HGI358:HGL358"/>
    <mergeCell ref="HGO358:HGR358"/>
    <mergeCell ref="HGS358:HGV358"/>
    <mergeCell ref="HGW358:HGZ358"/>
    <mergeCell ref="HHA358:HHD358"/>
    <mergeCell ref="HHE358:HHH358"/>
    <mergeCell ref="HHI358:HHL358"/>
    <mergeCell ref="HIW358:HIZ358"/>
    <mergeCell ref="HJA358:HJD358"/>
    <mergeCell ref="HJE358:HJH358"/>
    <mergeCell ref="HJI358:HJL358"/>
    <mergeCell ref="HJO358:HJR358"/>
    <mergeCell ref="HJS358:HJV358"/>
    <mergeCell ref="HJW358:HJZ358"/>
    <mergeCell ref="HKA358:HKD358"/>
    <mergeCell ref="HKE358:HKH358"/>
    <mergeCell ref="HKI358:HKL358"/>
    <mergeCell ref="HKO358:HKR358"/>
    <mergeCell ref="HKS358:HKV358"/>
    <mergeCell ref="HKW358:HKZ358"/>
    <mergeCell ref="HLA358:HLD358"/>
    <mergeCell ref="HLE358:HLH358"/>
    <mergeCell ref="HLI358:HLL358"/>
    <mergeCell ref="HLO358:HLR358"/>
    <mergeCell ref="HLS358:HLV358"/>
    <mergeCell ref="HLW358:HLZ358"/>
    <mergeCell ref="HMA358:HMD358"/>
    <mergeCell ref="HME358:HMH358"/>
    <mergeCell ref="HMI358:HML358"/>
    <mergeCell ref="HMO358:HMR358"/>
    <mergeCell ref="HMS358:HMV358"/>
    <mergeCell ref="HMW358:HMZ358"/>
    <mergeCell ref="HNA358:HND358"/>
    <mergeCell ref="HNE358:HNH358"/>
    <mergeCell ref="HNI358:HNL358"/>
    <mergeCell ref="HNO358:HNR358"/>
    <mergeCell ref="HNS358:HNV358"/>
    <mergeCell ref="HNW358:HNZ358"/>
    <mergeCell ref="HOA358:HOD358"/>
    <mergeCell ref="HOE358:HOH358"/>
    <mergeCell ref="HOI358:HOL358"/>
    <mergeCell ref="HOO358:HOR358"/>
    <mergeCell ref="HKN357:HKN358"/>
    <mergeCell ref="HLM357:HLM358"/>
    <mergeCell ref="HLN357:HLN358"/>
    <mergeCell ref="HMM357:HMM358"/>
    <mergeCell ref="HMN357:HMN358"/>
    <mergeCell ref="HNM357:HNM358"/>
    <mergeCell ref="HNN357:HNN358"/>
    <mergeCell ref="HOM357:HOM358"/>
    <mergeCell ref="HON357:HON358"/>
    <mergeCell ref="HTW358:HTZ358"/>
    <mergeCell ref="HUA358:HUD358"/>
    <mergeCell ref="HUE358:HUH358"/>
    <mergeCell ref="HUI358:HUL358"/>
    <mergeCell ref="HUO358:HUR358"/>
    <mergeCell ref="HUS358:HUV358"/>
    <mergeCell ref="HUW358:HUZ358"/>
    <mergeCell ref="HVA358:HVD358"/>
    <mergeCell ref="HVE358:HVH358"/>
    <mergeCell ref="HVI358:HVL358"/>
    <mergeCell ref="HVO358:HVR358"/>
    <mergeCell ref="HVS358:HVV358"/>
    <mergeCell ref="HVW358:HVZ358"/>
    <mergeCell ref="HWA358:HWD358"/>
    <mergeCell ref="HXS358:HXV358"/>
    <mergeCell ref="HXW358:HXZ358"/>
    <mergeCell ref="HYA358:HYD358"/>
    <mergeCell ref="HYE358:HYH358"/>
    <mergeCell ref="HYI358:HYL358"/>
    <mergeCell ref="HYO358:HYR358"/>
    <mergeCell ref="HYS358:HYV358"/>
    <mergeCell ref="HYW358:HYZ358"/>
    <mergeCell ref="HPM357:HPM358"/>
    <mergeCell ref="HPN357:HPN358"/>
    <mergeCell ref="HQM357:HQM358"/>
    <mergeCell ref="HQN357:HQN358"/>
    <mergeCell ref="HRM357:HRM358"/>
    <mergeCell ref="HRN357:HRN358"/>
    <mergeCell ref="HSM357:HSM358"/>
    <mergeCell ref="HSN357:HSN358"/>
    <mergeCell ref="HTM357:HTM358"/>
    <mergeCell ref="HTN357:HTN358"/>
    <mergeCell ref="HUM357:HUM358"/>
    <mergeCell ref="HUN357:HUN358"/>
    <mergeCell ref="HVM357:HVM358"/>
    <mergeCell ref="HVN357:HVN358"/>
    <mergeCell ref="HWM357:HWM358"/>
    <mergeCell ref="HWN357:HWN358"/>
    <mergeCell ref="HXM357:HXM358"/>
    <mergeCell ref="HXN357:HXN358"/>
    <mergeCell ref="HYM357:HYM358"/>
    <mergeCell ref="HYN357:HYN358"/>
    <mergeCell ref="HOS358:HOV358"/>
    <mergeCell ref="HOW358:HOZ358"/>
    <mergeCell ref="HPA358:HPD358"/>
    <mergeCell ref="HPE358:HPH358"/>
    <mergeCell ref="HPI358:HPL358"/>
    <mergeCell ref="HPO358:HPR358"/>
    <mergeCell ref="HPS358:HPV358"/>
    <mergeCell ref="HPW358:HPZ358"/>
    <mergeCell ref="HQA358:HQD358"/>
    <mergeCell ref="HQE358:HQH358"/>
    <mergeCell ref="HQI358:HQL358"/>
    <mergeCell ref="HZA358:HZD358"/>
    <mergeCell ref="HZE358:HZH358"/>
    <mergeCell ref="HZI358:HZL358"/>
    <mergeCell ref="HZO358:HZR358"/>
    <mergeCell ref="HZS358:HZV358"/>
    <mergeCell ref="HZW358:HZZ358"/>
    <mergeCell ref="IAA358:IAD358"/>
    <mergeCell ref="IAE358:IAH358"/>
    <mergeCell ref="IAI358:IAL358"/>
    <mergeCell ref="IAO358:IAR358"/>
    <mergeCell ref="IAS358:IAV358"/>
    <mergeCell ref="IAW358:IAZ358"/>
    <mergeCell ref="IBA358:IBD358"/>
    <mergeCell ref="IBE358:IBH358"/>
    <mergeCell ref="IBI358:IBL358"/>
    <mergeCell ref="IBO358:IBR358"/>
    <mergeCell ref="IBS358:IBV358"/>
    <mergeCell ref="IBW358:IBZ358"/>
    <mergeCell ref="ICA358:ICD358"/>
    <mergeCell ref="ICE358:ICH358"/>
    <mergeCell ref="ICI358:ICL358"/>
    <mergeCell ref="ICO358:ICR358"/>
    <mergeCell ref="ICS358:ICV358"/>
    <mergeCell ref="ICW358:ICZ358"/>
    <mergeCell ref="IDA358:IDD358"/>
    <mergeCell ref="IDE358:IDH358"/>
    <mergeCell ref="IDI358:IDL358"/>
    <mergeCell ref="IDO358:IDR358"/>
    <mergeCell ref="IDS358:IDV358"/>
    <mergeCell ref="IDW358:IDZ358"/>
    <mergeCell ref="IEA358:IED358"/>
    <mergeCell ref="IEE358:IEH358"/>
    <mergeCell ref="IEI358:IEL358"/>
    <mergeCell ref="HZM357:HZM358"/>
    <mergeCell ref="HZN357:HZN358"/>
    <mergeCell ref="IAM357:IAM358"/>
    <mergeCell ref="IAN357:IAN358"/>
    <mergeCell ref="IEO358:IER358"/>
    <mergeCell ref="IES358:IEV358"/>
    <mergeCell ref="IBM357:IBM358"/>
    <mergeCell ref="IBN357:IBN358"/>
    <mergeCell ref="ICM357:ICM358"/>
    <mergeCell ref="ICN357:ICN358"/>
    <mergeCell ref="IDM357:IDM358"/>
    <mergeCell ref="IDN357:IDN358"/>
    <mergeCell ref="IEM357:IEM358"/>
    <mergeCell ref="IEN357:IEN358"/>
    <mergeCell ref="IKA358:IKD358"/>
    <mergeCell ref="IKE358:IKH358"/>
    <mergeCell ref="IKI358:IKL358"/>
    <mergeCell ref="IKO358:IKR358"/>
    <mergeCell ref="IKS358:IKV358"/>
    <mergeCell ref="IKW358:IKZ358"/>
    <mergeCell ref="ILA358:ILD358"/>
    <mergeCell ref="ILE358:ILH358"/>
    <mergeCell ref="ILI358:ILL358"/>
    <mergeCell ref="ILO358:ILR358"/>
    <mergeCell ref="ILS358:ILV358"/>
    <mergeCell ref="ILW358:ILZ358"/>
    <mergeCell ref="IMA358:IMD358"/>
    <mergeCell ref="IME358:IMH358"/>
    <mergeCell ref="IMI358:IML358"/>
    <mergeCell ref="INW358:INZ358"/>
    <mergeCell ref="IOA358:IOD358"/>
    <mergeCell ref="IOE358:IOH358"/>
    <mergeCell ref="IOI358:IOL358"/>
    <mergeCell ref="IOO358:IOR358"/>
    <mergeCell ref="IOS358:IOV358"/>
    <mergeCell ref="IOW358:IOZ358"/>
    <mergeCell ref="IPA358:IPD358"/>
    <mergeCell ref="IEW358:IEZ358"/>
    <mergeCell ref="IFA358:IFD358"/>
    <mergeCell ref="IFE358:IFH358"/>
    <mergeCell ref="IFI358:IFL358"/>
    <mergeCell ref="IHO358:IHR358"/>
    <mergeCell ref="IHS358:IHV358"/>
    <mergeCell ref="IHW358:IHZ358"/>
    <mergeCell ref="IIA358:IID358"/>
    <mergeCell ref="IIE358:IIH358"/>
    <mergeCell ref="III358:IIL358"/>
    <mergeCell ref="IIO358:IIR358"/>
    <mergeCell ref="IIS358:IIV358"/>
    <mergeCell ref="IIW358:IIZ358"/>
    <mergeCell ref="IJA358:IJD358"/>
    <mergeCell ref="IJE358:IJH358"/>
    <mergeCell ref="IJI358:IJL358"/>
    <mergeCell ref="IJO358:IJR358"/>
    <mergeCell ref="IJS358:IJV358"/>
    <mergeCell ref="IJW358:IJZ358"/>
    <mergeCell ref="IMO358:IMR358"/>
    <mergeCell ref="IMS358:IMV358"/>
    <mergeCell ref="IMW358:IMZ358"/>
    <mergeCell ref="INA358:IND358"/>
    <mergeCell ref="INE358:INH358"/>
    <mergeCell ref="INI358:INL358"/>
    <mergeCell ref="INO358:INR358"/>
    <mergeCell ref="INS358:INV358"/>
    <mergeCell ref="IPE358:IPH358"/>
    <mergeCell ref="IPI358:IPL358"/>
    <mergeCell ref="IPO358:IPR358"/>
    <mergeCell ref="IPS358:IPV358"/>
    <mergeCell ref="IPW358:IPZ358"/>
    <mergeCell ref="IQA358:IQD358"/>
    <mergeCell ref="IQE358:IQH358"/>
    <mergeCell ref="IQI358:IQL358"/>
    <mergeCell ref="IQO358:IQR358"/>
    <mergeCell ref="IQS358:IQV358"/>
    <mergeCell ref="IQW358:IQZ358"/>
    <mergeCell ref="IRA358:IRD358"/>
    <mergeCell ref="IRE358:IRH358"/>
    <mergeCell ref="IRI358:IRL358"/>
    <mergeCell ref="IRO358:IRR358"/>
    <mergeCell ref="IRS358:IRV358"/>
    <mergeCell ref="IRW358:IRZ358"/>
    <mergeCell ref="ISA358:ISD358"/>
    <mergeCell ref="ISE358:ISH358"/>
    <mergeCell ref="ISI358:ISL358"/>
    <mergeCell ref="ISO358:ISR358"/>
    <mergeCell ref="ISS358:ISV358"/>
    <mergeCell ref="ISW358:ISZ358"/>
    <mergeCell ref="ITA358:ITD358"/>
    <mergeCell ref="ITE358:ITH358"/>
    <mergeCell ref="ITI358:ITL358"/>
    <mergeCell ref="ITO358:ITR358"/>
    <mergeCell ref="ITS358:ITV358"/>
    <mergeCell ref="ITW358:ITZ358"/>
    <mergeCell ref="IUA358:IUD358"/>
    <mergeCell ref="IUE358:IUH358"/>
    <mergeCell ref="IUI358:IUL358"/>
    <mergeCell ref="IUO358:IUR358"/>
    <mergeCell ref="IUS358:IUV358"/>
    <mergeCell ref="IUW358:IUZ358"/>
    <mergeCell ref="IRN357:IRN358"/>
    <mergeCell ref="ISM357:ISM358"/>
    <mergeCell ref="ISN357:ISN358"/>
    <mergeCell ref="ITM357:ITM358"/>
    <mergeCell ref="ITN357:ITN358"/>
    <mergeCell ref="IUM357:IUM358"/>
    <mergeCell ref="IUN357:IUN358"/>
    <mergeCell ref="JAE358:JAH358"/>
    <mergeCell ref="JAI358:JAL358"/>
    <mergeCell ref="JAO358:JAR358"/>
    <mergeCell ref="JAS358:JAV358"/>
    <mergeCell ref="JAW358:JAZ358"/>
    <mergeCell ref="JBA358:JBD358"/>
    <mergeCell ref="JBE358:JBH358"/>
    <mergeCell ref="JBI358:JBL358"/>
    <mergeCell ref="JBO358:JBR358"/>
    <mergeCell ref="JBS358:JBV358"/>
    <mergeCell ref="JBW358:JBZ358"/>
    <mergeCell ref="JCA358:JCD358"/>
    <mergeCell ref="JCE358:JCH358"/>
    <mergeCell ref="JCI358:JCL358"/>
    <mergeCell ref="JCO358:JCR358"/>
    <mergeCell ref="JCS358:JCV358"/>
    <mergeCell ref="JEA358:JED358"/>
    <mergeCell ref="JEE358:JEH358"/>
    <mergeCell ref="JEI358:JEL358"/>
    <mergeCell ref="JEO358:JER358"/>
    <mergeCell ref="JES358:JEV358"/>
    <mergeCell ref="JEW358:JEZ358"/>
    <mergeCell ref="JFA358:JFD358"/>
    <mergeCell ref="JFE358:JFH358"/>
    <mergeCell ref="IVM357:IVM358"/>
    <mergeCell ref="IVN357:IVN358"/>
    <mergeCell ref="IWM357:IWM358"/>
    <mergeCell ref="IWN357:IWN358"/>
    <mergeCell ref="IXM357:IXM358"/>
    <mergeCell ref="IXN357:IXN358"/>
    <mergeCell ref="IYM357:IYM358"/>
    <mergeCell ref="IYN357:IYN358"/>
    <mergeCell ref="IZM357:IZM358"/>
    <mergeCell ref="IZN357:IZN358"/>
    <mergeCell ref="JAM357:JAM358"/>
    <mergeCell ref="JAN357:JAN358"/>
    <mergeCell ref="JBM357:JBM358"/>
    <mergeCell ref="JBN357:JBN358"/>
    <mergeCell ref="JCM357:JCM358"/>
    <mergeCell ref="JCN357:JCN358"/>
    <mergeCell ref="JDM357:JDM358"/>
    <mergeCell ref="JDN357:JDN358"/>
    <mergeCell ref="JEM357:JEM358"/>
    <mergeCell ref="JEN357:JEN358"/>
    <mergeCell ref="IVA358:IVD358"/>
    <mergeCell ref="IVE358:IVH358"/>
    <mergeCell ref="IVI358:IVL358"/>
    <mergeCell ref="IVO358:IVR358"/>
    <mergeCell ref="IVS358:IVV358"/>
    <mergeCell ref="IVW358:IVZ358"/>
    <mergeCell ref="IWA358:IWD358"/>
    <mergeCell ref="IWE358:IWH358"/>
    <mergeCell ref="IWI358:IWL358"/>
    <mergeCell ref="IWO358:IWR358"/>
    <mergeCell ref="IWS358:IWV358"/>
    <mergeCell ref="JFI358:JFL358"/>
    <mergeCell ref="JFO358:JFR358"/>
    <mergeCell ref="JFS358:JFV358"/>
    <mergeCell ref="JFW358:JFZ358"/>
    <mergeCell ref="JGA358:JGD358"/>
    <mergeCell ref="JGE358:JGH358"/>
    <mergeCell ref="JGI358:JGL358"/>
    <mergeCell ref="JGO358:JGR358"/>
    <mergeCell ref="JGS358:JGV358"/>
    <mergeCell ref="JGW358:JGZ358"/>
    <mergeCell ref="JHA358:JHD358"/>
    <mergeCell ref="JHE358:JHH358"/>
    <mergeCell ref="JHI358:JHL358"/>
    <mergeCell ref="JHO358:JHR358"/>
    <mergeCell ref="JHS358:JHV358"/>
    <mergeCell ref="JHW358:JHZ358"/>
    <mergeCell ref="JIA358:JID358"/>
    <mergeCell ref="JIE358:JIH358"/>
    <mergeCell ref="JII358:JIL358"/>
    <mergeCell ref="JIO358:JIR358"/>
    <mergeCell ref="JIS358:JIV358"/>
    <mergeCell ref="JIW358:JIZ358"/>
    <mergeCell ref="JJA358:JJD358"/>
    <mergeCell ref="JJE358:JJH358"/>
    <mergeCell ref="JJI358:JJL358"/>
    <mergeCell ref="JJO358:JJR358"/>
    <mergeCell ref="JJS358:JJV358"/>
    <mergeCell ref="JJW358:JJZ358"/>
    <mergeCell ref="JKA358:JKD358"/>
    <mergeCell ref="JKE358:JKH358"/>
    <mergeCell ref="JKI358:JKL358"/>
    <mergeCell ref="JKO358:JKR358"/>
    <mergeCell ref="JKS358:JKV358"/>
    <mergeCell ref="JFM357:JFM358"/>
    <mergeCell ref="JFN357:JFN358"/>
    <mergeCell ref="JGM357:JGM358"/>
    <mergeCell ref="JGN357:JGN358"/>
    <mergeCell ref="JHM357:JHM358"/>
    <mergeCell ref="JHN357:JHN358"/>
    <mergeCell ref="JKW358:JKZ358"/>
    <mergeCell ref="JLA358:JLD358"/>
    <mergeCell ref="JIM357:JIM358"/>
    <mergeCell ref="JIN357:JIN358"/>
    <mergeCell ref="JJM357:JJM358"/>
    <mergeCell ref="JJN357:JJN358"/>
    <mergeCell ref="JKM357:JKM358"/>
    <mergeCell ref="JKN357:JKN358"/>
    <mergeCell ref="JQI358:JQL358"/>
    <mergeCell ref="JQO358:JQR358"/>
    <mergeCell ref="JQS358:JQV358"/>
    <mergeCell ref="JQW358:JQZ358"/>
    <mergeCell ref="JRA358:JRD358"/>
    <mergeCell ref="JRE358:JRH358"/>
    <mergeCell ref="JRI358:JRL358"/>
    <mergeCell ref="JRO358:JRR358"/>
    <mergeCell ref="JRS358:JRV358"/>
    <mergeCell ref="JRW358:JRZ358"/>
    <mergeCell ref="JSA358:JSD358"/>
    <mergeCell ref="JSE358:JSH358"/>
    <mergeCell ref="JSI358:JSL358"/>
    <mergeCell ref="JSO358:JSR358"/>
    <mergeCell ref="JSS358:JSV358"/>
    <mergeCell ref="JSW358:JSZ358"/>
    <mergeCell ref="JTA358:JTD358"/>
    <mergeCell ref="JUE358:JUH358"/>
    <mergeCell ref="JUI358:JUL358"/>
    <mergeCell ref="JUO358:JUR358"/>
    <mergeCell ref="JUS358:JUV358"/>
    <mergeCell ref="JUW358:JUZ358"/>
    <mergeCell ref="JVA358:JVD358"/>
    <mergeCell ref="JVE358:JVH358"/>
    <mergeCell ref="JVI358:JVL358"/>
    <mergeCell ref="JLM357:JLM358"/>
    <mergeCell ref="JLN357:JLN358"/>
    <mergeCell ref="JMM357:JMM358"/>
    <mergeCell ref="JMN357:JMN358"/>
    <mergeCell ref="JNM357:JNM358"/>
    <mergeCell ref="JNN357:JNN358"/>
    <mergeCell ref="JOM357:JOM358"/>
    <mergeCell ref="JON357:JON358"/>
    <mergeCell ref="JPM357:JPM358"/>
    <mergeCell ref="JPN357:JPN358"/>
    <mergeCell ref="JQM357:JQM358"/>
    <mergeCell ref="JQN357:JQN358"/>
    <mergeCell ref="JRM357:JRM358"/>
    <mergeCell ref="JRN357:JRN358"/>
    <mergeCell ref="JSM357:JSM358"/>
    <mergeCell ref="JSN357:JSN358"/>
    <mergeCell ref="JTM357:JTM358"/>
    <mergeCell ref="JTN357:JTN358"/>
    <mergeCell ref="JUM357:JUM358"/>
    <mergeCell ref="JUN357:JUN358"/>
    <mergeCell ref="JYO358:JYR358"/>
    <mergeCell ref="JYS358:JYV358"/>
    <mergeCell ref="JYW358:JYZ358"/>
    <mergeCell ref="JZA358:JZD358"/>
    <mergeCell ref="JZE358:JZH358"/>
    <mergeCell ref="JZI358:JZL358"/>
    <mergeCell ref="JZO358:JZR358"/>
    <mergeCell ref="JZS358:JZV358"/>
    <mergeCell ref="JZW358:JZZ358"/>
    <mergeCell ref="KAA358:KAD358"/>
    <mergeCell ref="KAE358:KAH358"/>
    <mergeCell ref="KAI358:KAL358"/>
    <mergeCell ref="KAO358:KAR358"/>
    <mergeCell ref="KAS358:KAV358"/>
    <mergeCell ref="KAW358:KAZ358"/>
    <mergeCell ref="KBA358:KBD358"/>
    <mergeCell ref="KBE358:KBH358"/>
    <mergeCell ref="JYN357:JYN358"/>
    <mergeCell ref="JZM357:JZM358"/>
    <mergeCell ref="JZN357:JZN358"/>
    <mergeCell ref="KAM357:KAM358"/>
    <mergeCell ref="KAN357:KAN358"/>
    <mergeCell ref="KGO358:KGR358"/>
    <mergeCell ref="KGS358:KGV358"/>
    <mergeCell ref="KGW358:KGZ358"/>
    <mergeCell ref="KHA358:KHD358"/>
    <mergeCell ref="KHE358:KHH358"/>
    <mergeCell ref="KHI358:KHL358"/>
    <mergeCell ref="KHO358:KHR358"/>
    <mergeCell ref="KHS358:KHV358"/>
    <mergeCell ref="KHW358:KHZ358"/>
    <mergeCell ref="KIA358:KID358"/>
    <mergeCell ref="KIE358:KIH358"/>
    <mergeCell ref="KII358:KIL358"/>
    <mergeCell ref="KIO358:KIR358"/>
    <mergeCell ref="KIS358:KIV358"/>
    <mergeCell ref="KIW358:KIZ358"/>
    <mergeCell ref="KJA358:KJD358"/>
    <mergeCell ref="KJE358:KJH358"/>
    <mergeCell ref="KJI358:KJL358"/>
    <mergeCell ref="KKI358:KKL358"/>
    <mergeCell ref="KKO358:KKR358"/>
    <mergeCell ref="KKS358:KKV358"/>
    <mergeCell ref="KKW358:KKZ358"/>
    <mergeCell ref="KLA358:KLD358"/>
    <mergeCell ref="KLE358:KLH358"/>
    <mergeCell ref="KLI358:KLL358"/>
    <mergeCell ref="KLO358:KLR358"/>
    <mergeCell ref="KBI358:KBL358"/>
    <mergeCell ref="KDE358:KDH358"/>
    <mergeCell ref="KDI358:KDL358"/>
    <mergeCell ref="KDO358:KDR358"/>
    <mergeCell ref="KDS358:KDV358"/>
    <mergeCell ref="KDW358:KDZ358"/>
    <mergeCell ref="KEA358:KED358"/>
    <mergeCell ref="KEE358:KEH358"/>
    <mergeCell ref="KEI358:KEL358"/>
    <mergeCell ref="KEO358:KER358"/>
    <mergeCell ref="KES358:KEV358"/>
    <mergeCell ref="KEW358:KEZ358"/>
    <mergeCell ref="KFA358:KFD358"/>
    <mergeCell ref="KFE358:KFH358"/>
    <mergeCell ref="KFI358:KFL358"/>
    <mergeCell ref="KFO358:KFR358"/>
    <mergeCell ref="KFS358:KFV358"/>
    <mergeCell ref="KFW358:KFZ358"/>
    <mergeCell ref="KGA358:KGD358"/>
    <mergeCell ref="KGE358:KGH358"/>
    <mergeCell ref="KGI358:KGL358"/>
    <mergeCell ref="KJO358:KJR358"/>
    <mergeCell ref="KJS358:KJV358"/>
    <mergeCell ref="KJW358:KJZ358"/>
    <mergeCell ref="KKA358:KKD358"/>
    <mergeCell ref="KKE358:KKH358"/>
    <mergeCell ref="KLS358:KLV358"/>
    <mergeCell ref="KLW358:KLZ358"/>
    <mergeCell ref="KMA358:KMD358"/>
    <mergeCell ref="KME358:KMH358"/>
    <mergeCell ref="KMI358:KML358"/>
    <mergeCell ref="KMO358:KMR358"/>
    <mergeCell ref="KMS358:KMV358"/>
    <mergeCell ref="KMW358:KMZ358"/>
    <mergeCell ref="KNA358:KND358"/>
    <mergeCell ref="KNE358:KNH358"/>
    <mergeCell ref="KNI358:KNL358"/>
    <mergeCell ref="KNO358:KNR358"/>
    <mergeCell ref="KNS358:KNV358"/>
    <mergeCell ref="KNW358:KNZ358"/>
    <mergeCell ref="KOA358:KOD358"/>
    <mergeCell ref="KOE358:KOH358"/>
    <mergeCell ref="KOI358:KOL358"/>
    <mergeCell ref="KOO358:KOR358"/>
    <mergeCell ref="KOS358:KOV358"/>
    <mergeCell ref="KOW358:KOZ358"/>
    <mergeCell ref="KPA358:KPD358"/>
    <mergeCell ref="KPE358:KPH358"/>
    <mergeCell ref="KPI358:KPL358"/>
    <mergeCell ref="KPO358:KPR358"/>
    <mergeCell ref="KPS358:KPV358"/>
    <mergeCell ref="KPW358:KPZ358"/>
    <mergeCell ref="KQA358:KQD358"/>
    <mergeCell ref="KQE358:KQH358"/>
    <mergeCell ref="KQI358:KQL358"/>
    <mergeCell ref="KQO358:KQR358"/>
    <mergeCell ref="KQS358:KQV358"/>
    <mergeCell ref="KQW358:KQZ358"/>
    <mergeCell ref="KRA358:KRD358"/>
    <mergeCell ref="KRE358:KRH358"/>
    <mergeCell ref="KRI358:KRL358"/>
    <mergeCell ref="KPM357:KPM358"/>
    <mergeCell ref="KPN357:KPN358"/>
    <mergeCell ref="KQM357:KQM358"/>
    <mergeCell ref="KQN357:KQN358"/>
    <mergeCell ref="KWS358:KWV358"/>
    <mergeCell ref="KWW358:KWZ358"/>
    <mergeCell ref="KXA358:KXD358"/>
    <mergeCell ref="KXE358:KXH358"/>
    <mergeCell ref="KXI358:KXL358"/>
    <mergeCell ref="KXO358:KXR358"/>
    <mergeCell ref="KXS358:KXV358"/>
    <mergeCell ref="KXW358:KXZ358"/>
    <mergeCell ref="KYA358:KYD358"/>
    <mergeCell ref="KYE358:KYH358"/>
    <mergeCell ref="KYI358:KYL358"/>
    <mergeCell ref="KYO358:KYR358"/>
    <mergeCell ref="KYS358:KYV358"/>
    <mergeCell ref="KYW358:KYZ358"/>
    <mergeCell ref="KZA358:KZD358"/>
    <mergeCell ref="KZE358:KZH358"/>
    <mergeCell ref="KZI358:KZL358"/>
    <mergeCell ref="KZO358:KZR358"/>
    <mergeCell ref="KZS358:KZV358"/>
    <mergeCell ref="LAO358:LAR358"/>
    <mergeCell ref="LAS358:LAV358"/>
    <mergeCell ref="LAW358:LAZ358"/>
    <mergeCell ref="LBA358:LBD358"/>
    <mergeCell ref="LBE358:LBH358"/>
    <mergeCell ref="LBI358:LBL358"/>
    <mergeCell ref="LBO358:LBR358"/>
    <mergeCell ref="LBS358:LBV358"/>
    <mergeCell ref="KRM357:KRM358"/>
    <mergeCell ref="KRN357:KRN358"/>
    <mergeCell ref="KSM357:KSM358"/>
    <mergeCell ref="KSN357:KSN358"/>
    <mergeCell ref="KTM357:KTM358"/>
    <mergeCell ref="KTN357:KTN358"/>
    <mergeCell ref="KUM357:KUM358"/>
    <mergeCell ref="KUN357:KUN358"/>
    <mergeCell ref="KVM357:KVM358"/>
    <mergeCell ref="KVN357:KVN358"/>
    <mergeCell ref="KWM357:KWM358"/>
    <mergeCell ref="KWN357:KWN358"/>
    <mergeCell ref="KXM357:KXM358"/>
    <mergeCell ref="KXN357:KXN358"/>
    <mergeCell ref="KYM357:KYM358"/>
    <mergeCell ref="KYN357:KYN358"/>
    <mergeCell ref="KZM357:KZM358"/>
    <mergeCell ref="KZN357:KZN358"/>
    <mergeCell ref="LAM357:LAM358"/>
    <mergeCell ref="LAN357:LAN358"/>
    <mergeCell ref="LBM357:LBM358"/>
    <mergeCell ref="LBN357:LBN358"/>
    <mergeCell ref="KRO358:KRR358"/>
    <mergeCell ref="KRS358:KRV358"/>
    <mergeCell ref="KRW358:KRZ358"/>
    <mergeCell ref="KSA358:KSD358"/>
    <mergeCell ref="KSE358:KSH358"/>
    <mergeCell ref="KSI358:KSL358"/>
    <mergeCell ref="KSO358:KSR358"/>
    <mergeCell ref="KSS358:KSV358"/>
    <mergeCell ref="KSW358:KSZ358"/>
    <mergeCell ref="LBW358:LBZ358"/>
    <mergeCell ref="LCA358:LCD358"/>
    <mergeCell ref="LCE358:LCH358"/>
    <mergeCell ref="LCI358:LCL358"/>
    <mergeCell ref="LCO358:LCR358"/>
    <mergeCell ref="LCS358:LCV358"/>
    <mergeCell ref="LCW358:LCZ358"/>
    <mergeCell ref="LDA358:LDD358"/>
    <mergeCell ref="LDE358:LDH358"/>
    <mergeCell ref="LDI358:LDL358"/>
    <mergeCell ref="LDO358:LDR358"/>
    <mergeCell ref="LDS358:LDV358"/>
    <mergeCell ref="LDW358:LDZ358"/>
    <mergeCell ref="LEA358:LED358"/>
    <mergeCell ref="LEE358:LEH358"/>
    <mergeCell ref="LEI358:LEL358"/>
    <mergeCell ref="LEO358:LER358"/>
    <mergeCell ref="LES358:LEV358"/>
    <mergeCell ref="LEW358:LEZ358"/>
    <mergeCell ref="LFA358:LFD358"/>
    <mergeCell ref="LFE358:LFH358"/>
    <mergeCell ref="LFI358:LFL358"/>
    <mergeCell ref="LFO358:LFR358"/>
    <mergeCell ref="LFS358:LFV358"/>
    <mergeCell ref="LFW358:LFZ358"/>
    <mergeCell ref="LGA358:LGD358"/>
    <mergeCell ref="LGE358:LGH358"/>
    <mergeCell ref="LGI358:LGL358"/>
    <mergeCell ref="LGO358:LGR358"/>
    <mergeCell ref="LGS358:LGV358"/>
    <mergeCell ref="LGW358:LGZ358"/>
    <mergeCell ref="LHA358:LHD358"/>
    <mergeCell ref="LHE358:LHH358"/>
    <mergeCell ref="LCM357:LCM358"/>
    <mergeCell ref="LCN357:LCN358"/>
    <mergeCell ref="LDM357:LDM358"/>
    <mergeCell ref="LDN357:LDN358"/>
    <mergeCell ref="LEM357:LEM358"/>
    <mergeCell ref="LEN357:LEN358"/>
    <mergeCell ref="LFM357:LFM358"/>
    <mergeCell ref="LHI358:LHL358"/>
    <mergeCell ref="LHO358:LHR358"/>
    <mergeCell ref="LFN357:LFN358"/>
    <mergeCell ref="LGM357:LGM358"/>
    <mergeCell ref="LGN357:LGN358"/>
    <mergeCell ref="LHM357:LHM358"/>
    <mergeCell ref="LHN357:LHN358"/>
    <mergeCell ref="LMW358:LMZ358"/>
    <mergeCell ref="LNA358:LND358"/>
    <mergeCell ref="LNE358:LNH358"/>
    <mergeCell ref="LNI358:LNL358"/>
    <mergeCell ref="LNO358:LNR358"/>
    <mergeCell ref="LNS358:LNV358"/>
    <mergeCell ref="LNW358:LNZ358"/>
    <mergeCell ref="LOA358:LOD358"/>
    <mergeCell ref="LOE358:LOH358"/>
    <mergeCell ref="LOI358:LOL358"/>
    <mergeCell ref="LOO358:LOR358"/>
    <mergeCell ref="LOS358:LOV358"/>
    <mergeCell ref="LOW358:LOZ358"/>
    <mergeCell ref="LPA358:LPD358"/>
    <mergeCell ref="LPE358:LPH358"/>
    <mergeCell ref="LPI358:LPL358"/>
    <mergeCell ref="LPO358:LPR358"/>
    <mergeCell ref="LPS358:LPV358"/>
    <mergeCell ref="LQS358:LQV358"/>
    <mergeCell ref="LQW358:LQZ358"/>
    <mergeCell ref="LRA358:LRD358"/>
    <mergeCell ref="LRE358:LRH358"/>
    <mergeCell ref="LRI358:LRL358"/>
    <mergeCell ref="LRO358:LRR358"/>
    <mergeCell ref="LRS358:LRV358"/>
    <mergeCell ref="LRW358:LRZ358"/>
    <mergeCell ref="LHS358:LHV358"/>
    <mergeCell ref="LHW358:LHZ358"/>
    <mergeCell ref="LIA358:LID358"/>
    <mergeCell ref="LIE358:LIH358"/>
    <mergeCell ref="LII358:LIL358"/>
    <mergeCell ref="LKO358:LKR358"/>
    <mergeCell ref="LKS358:LKV358"/>
    <mergeCell ref="LKW358:LKZ358"/>
    <mergeCell ref="LLA358:LLD358"/>
    <mergeCell ref="LLE358:LLH358"/>
    <mergeCell ref="LLI358:LLL358"/>
    <mergeCell ref="LLO358:LLR358"/>
    <mergeCell ref="LLS358:LLV358"/>
    <mergeCell ref="LLW358:LLZ358"/>
    <mergeCell ref="LMA358:LMD358"/>
    <mergeCell ref="LME358:LMH358"/>
    <mergeCell ref="LMI358:LML358"/>
    <mergeCell ref="LMO358:LMR358"/>
    <mergeCell ref="LMS358:LMV358"/>
    <mergeCell ref="LPW358:LPZ358"/>
    <mergeCell ref="LQA358:LQD358"/>
    <mergeCell ref="LQE358:LQH358"/>
    <mergeCell ref="LQI358:LQL358"/>
    <mergeCell ref="LQO358:LQR358"/>
    <mergeCell ref="LSA358:LSD358"/>
    <mergeCell ref="LSE358:LSH358"/>
    <mergeCell ref="LSI358:LSL358"/>
    <mergeCell ref="LSO358:LSR358"/>
    <mergeCell ref="LSS358:LSV358"/>
    <mergeCell ref="LSW358:LSZ358"/>
    <mergeCell ref="LTA358:LTD358"/>
    <mergeCell ref="LTE358:LTH358"/>
    <mergeCell ref="LTI358:LTL358"/>
    <mergeCell ref="LTO358:LTR358"/>
    <mergeCell ref="LTS358:LTV358"/>
    <mergeCell ref="LTW358:LTZ358"/>
    <mergeCell ref="LUA358:LUD358"/>
    <mergeCell ref="LUE358:LUH358"/>
    <mergeCell ref="LUI358:LUL358"/>
    <mergeCell ref="LUO358:LUR358"/>
    <mergeCell ref="LUS358:LUV358"/>
    <mergeCell ref="LUW358:LUZ358"/>
    <mergeCell ref="LVA358:LVD358"/>
    <mergeCell ref="LVE358:LVH358"/>
    <mergeCell ref="LVI358:LVL358"/>
    <mergeCell ref="LVO358:LVR358"/>
    <mergeCell ref="LVS358:LVV358"/>
    <mergeCell ref="LVW358:LVZ358"/>
    <mergeCell ref="LWA358:LWD358"/>
    <mergeCell ref="LWE358:LWH358"/>
    <mergeCell ref="LWI358:LWL358"/>
    <mergeCell ref="LWO358:LWR358"/>
    <mergeCell ref="LWS358:LWV358"/>
    <mergeCell ref="LWW358:LWZ358"/>
    <mergeCell ref="LXA358:LXD358"/>
    <mergeCell ref="LXE358:LXH358"/>
    <mergeCell ref="LXI358:LXL358"/>
    <mergeCell ref="LXO358:LXR358"/>
    <mergeCell ref="LXS358:LXV358"/>
    <mergeCell ref="LWM357:LWM358"/>
    <mergeCell ref="LWN357:LWN358"/>
    <mergeCell ref="LXM357:LXM358"/>
    <mergeCell ref="LXN357:LXN358"/>
    <mergeCell ref="MDA358:MDD358"/>
    <mergeCell ref="MDE358:MDH358"/>
    <mergeCell ref="MDI358:MDL358"/>
    <mergeCell ref="MDO358:MDR358"/>
    <mergeCell ref="MDS358:MDV358"/>
    <mergeCell ref="MDW358:MDZ358"/>
    <mergeCell ref="MEA358:MED358"/>
    <mergeCell ref="MEE358:MEH358"/>
    <mergeCell ref="MEI358:MEL358"/>
    <mergeCell ref="MEO358:MER358"/>
    <mergeCell ref="MES358:MEV358"/>
    <mergeCell ref="MEW358:MEZ358"/>
    <mergeCell ref="MFA358:MFD358"/>
    <mergeCell ref="MFE358:MFH358"/>
    <mergeCell ref="MFI358:MFL358"/>
    <mergeCell ref="MFO358:MFR358"/>
    <mergeCell ref="MFS358:MFV358"/>
    <mergeCell ref="MFW358:MFZ358"/>
    <mergeCell ref="MGA358:MGD358"/>
    <mergeCell ref="MGW358:MGZ358"/>
    <mergeCell ref="MHA358:MHD358"/>
    <mergeCell ref="MHE358:MHH358"/>
    <mergeCell ref="MHI358:MHL358"/>
    <mergeCell ref="MHO358:MHR358"/>
    <mergeCell ref="MHS358:MHV358"/>
    <mergeCell ref="MHW358:MHZ358"/>
    <mergeCell ref="MIA358:MID358"/>
    <mergeCell ref="LYM357:LYM358"/>
    <mergeCell ref="LYN357:LYN358"/>
    <mergeCell ref="LZM357:LZM358"/>
    <mergeCell ref="LZN357:LZN358"/>
    <mergeCell ref="MAM357:MAM358"/>
    <mergeCell ref="MAN357:MAN358"/>
    <mergeCell ref="MBM357:MBM358"/>
    <mergeCell ref="MBN357:MBN358"/>
    <mergeCell ref="MCM357:MCM358"/>
    <mergeCell ref="MCN357:MCN358"/>
    <mergeCell ref="MDM357:MDM358"/>
    <mergeCell ref="MDN357:MDN358"/>
    <mergeCell ref="MEM357:MEM358"/>
    <mergeCell ref="MEN357:MEN358"/>
    <mergeCell ref="MFM357:MFM358"/>
    <mergeCell ref="MFN357:MFN358"/>
    <mergeCell ref="MGM357:MGM358"/>
    <mergeCell ref="MGN357:MGN358"/>
    <mergeCell ref="MHM357:MHM358"/>
    <mergeCell ref="MHN357:MHN358"/>
    <mergeCell ref="LXW358:LXZ358"/>
    <mergeCell ref="LYA358:LYD358"/>
    <mergeCell ref="LYE358:LYH358"/>
    <mergeCell ref="LYI358:LYL358"/>
    <mergeCell ref="LYO358:LYR358"/>
    <mergeCell ref="LYS358:LYV358"/>
    <mergeCell ref="LYW358:LYZ358"/>
    <mergeCell ref="LZA358:LZD358"/>
    <mergeCell ref="LZE358:LZH358"/>
    <mergeCell ref="LZI358:LZL358"/>
    <mergeCell ref="LZO358:LZR358"/>
    <mergeCell ref="MIE358:MIH358"/>
    <mergeCell ref="MII358:MIL358"/>
    <mergeCell ref="MIO358:MIR358"/>
    <mergeCell ref="MIS358:MIV358"/>
    <mergeCell ref="MIW358:MIZ358"/>
    <mergeCell ref="MJA358:MJD358"/>
    <mergeCell ref="MJE358:MJH358"/>
    <mergeCell ref="MJI358:MJL358"/>
    <mergeCell ref="MJO358:MJR358"/>
    <mergeCell ref="MJS358:MJV358"/>
    <mergeCell ref="MJW358:MJZ358"/>
    <mergeCell ref="MKA358:MKD358"/>
    <mergeCell ref="MKE358:MKH358"/>
    <mergeCell ref="MKI358:MKL358"/>
    <mergeCell ref="MKO358:MKR358"/>
    <mergeCell ref="MKS358:MKV358"/>
    <mergeCell ref="MKW358:MKZ358"/>
    <mergeCell ref="MLA358:MLD358"/>
    <mergeCell ref="MLE358:MLH358"/>
    <mergeCell ref="MLI358:MLL358"/>
    <mergeCell ref="MLO358:MLR358"/>
    <mergeCell ref="MLS358:MLV358"/>
    <mergeCell ref="MLW358:MLZ358"/>
    <mergeCell ref="MMA358:MMD358"/>
    <mergeCell ref="MME358:MMH358"/>
    <mergeCell ref="MMI358:MML358"/>
    <mergeCell ref="MMO358:MMR358"/>
    <mergeCell ref="MMS358:MMV358"/>
    <mergeCell ref="MMW358:MMZ358"/>
    <mergeCell ref="MNA358:MND358"/>
    <mergeCell ref="MNE358:MNH358"/>
    <mergeCell ref="MNI358:MNL358"/>
    <mergeCell ref="MNO358:MNR358"/>
    <mergeCell ref="MIM357:MIM358"/>
    <mergeCell ref="MIN357:MIN358"/>
    <mergeCell ref="MJM357:MJM358"/>
    <mergeCell ref="MJN357:MJN358"/>
    <mergeCell ref="MKM357:MKM358"/>
    <mergeCell ref="MKN357:MKN358"/>
    <mergeCell ref="MLM357:MLM358"/>
    <mergeCell ref="MLN357:MLN358"/>
    <mergeCell ref="MMM357:MMM358"/>
    <mergeCell ref="MNS358:MNV358"/>
    <mergeCell ref="MNW358:MNZ358"/>
    <mergeCell ref="MMN357:MMN358"/>
    <mergeCell ref="MNM357:MNM358"/>
    <mergeCell ref="MNN357:MNN358"/>
    <mergeCell ref="MTE358:MTH358"/>
    <mergeCell ref="MTI358:MTL358"/>
    <mergeCell ref="MTO358:MTR358"/>
    <mergeCell ref="MTS358:MTV358"/>
    <mergeCell ref="MTW358:MTZ358"/>
    <mergeCell ref="MUA358:MUD358"/>
    <mergeCell ref="MUE358:MUH358"/>
    <mergeCell ref="MUI358:MUL358"/>
    <mergeCell ref="MUO358:MUR358"/>
    <mergeCell ref="MUS358:MUV358"/>
    <mergeCell ref="MUW358:MUZ358"/>
    <mergeCell ref="MVA358:MVD358"/>
    <mergeCell ref="MVE358:MVH358"/>
    <mergeCell ref="MVI358:MVL358"/>
    <mergeCell ref="MVO358:MVR358"/>
    <mergeCell ref="MVS358:MVV358"/>
    <mergeCell ref="MVW358:MVZ358"/>
    <mergeCell ref="MWA358:MWD358"/>
    <mergeCell ref="MWE358:MWH358"/>
    <mergeCell ref="MWI358:MWL358"/>
    <mergeCell ref="MXA358:MXD358"/>
    <mergeCell ref="MXE358:MXH358"/>
    <mergeCell ref="MXI358:MXL358"/>
    <mergeCell ref="MXO358:MXR358"/>
    <mergeCell ref="MXS358:MXV358"/>
    <mergeCell ref="MXW358:MXZ358"/>
    <mergeCell ref="MYA358:MYD358"/>
    <mergeCell ref="MYE358:MYH358"/>
    <mergeCell ref="MWS358:MWV358"/>
    <mergeCell ref="MWW358:MWZ358"/>
    <mergeCell ref="MYI358:MYL358"/>
    <mergeCell ref="MYO358:MYR358"/>
    <mergeCell ref="MYS358:MYV358"/>
    <mergeCell ref="MYW358:MYZ358"/>
    <mergeCell ref="MZA358:MZD358"/>
    <mergeCell ref="MZE358:MZH358"/>
    <mergeCell ref="MZI358:MZL358"/>
    <mergeCell ref="MZO358:MZR358"/>
    <mergeCell ref="MZS358:MZV358"/>
    <mergeCell ref="MZW358:MZZ358"/>
    <mergeCell ref="NAA358:NAD358"/>
    <mergeCell ref="NAE358:NAH358"/>
    <mergeCell ref="NAI358:NAL358"/>
    <mergeCell ref="NAO358:NAR358"/>
    <mergeCell ref="NAS358:NAV358"/>
    <mergeCell ref="NAW358:NAZ358"/>
    <mergeCell ref="NBA358:NBD358"/>
    <mergeCell ref="NBE358:NBH358"/>
    <mergeCell ref="NBI358:NBL358"/>
    <mergeCell ref="NBO358:NBR358"/>
    <mergeCell ref="NBS358:NBV358"/>
    <mergeCell ref="NBW358:NBZ358"/>
    <mergeCell ref="NCA358:NCD358"/>
    <mergeCell ref="NCE358:NCH358"/>
    <mergeCell ref="NCI358:NCL358"/>
    <mergeCell ref="NCO358:NCR358"/>
    <mergeCell ref="NCS358:NCV358"/>
    <mergeCell ref="NCW358:NCZ358"/>
    <mergeCell ref="NDA358:NDD358"/>
    <mergeCell ref="NDE358:NDH358"/>
    <mergeCell ref="NDI358:NDL358"/>
    <mergeCell ref="NDO358:NDR358"/>
    <mergeCell ref="NDS358:NDV358"/>
    <mergeCell ref="NDW358:NDZ358"/>
    <mergeCell ref="NEA358:NED358"/>
    <mergeCell ref="NDM357:NDM358"/>
    <mergeCell ref="NDN357:NDN358"/>
    <mergeCell ref="NJI358:NJL358"/>
    <mergeCell ref="NJO358:NJR358"/>
    <mergeCell ref="NJS358:NJV358"/>
    <mergeCell ref="NJW358:NJZ358"/>
    <mergeCell ref="NKA358:NKD358"/>
    <mergeCell ref="NKE358:NKH358"/>
    <mergeCell ref="NKI358:NKL358"/>
    <mergeCell ref="NKO358:NKR358"/>
    <mergeCell ref="NKS358:NKV358"/>
    <mergeCell ref="NKW358:NKZ358"/>
    <mergeCell ref="NLA358:NLD358"/>
    <mergeCell ref="NLE358:NLH358"/>
    <mergeCell ref="NLI358:NLL358"/>
    <mergeCell ref="NLO358:NLR358"/>
    <mergeCell ref="NLS358:NLV358"/>
    <mergeCell ref="NLW358:NLZ358"/>
    <mergeCell ref="NMA358:NMD358"/>
    <mergeCell ref="NME358:NMH358"/>
    <mergeCell ref="NMI358:NML358"/>
    <mergeCell ref="NMO358:NMR358"/>
    <mergeCell ref="NMS358:NMV358"/>
    <mergeCell ref="NEE358:NEH358"/>
    <mergeCell ref="NEI358:NEL358"/>
    <mergeCell ref="NGW358:NGZ358"/>
    <mergeCell ref="NHA358:NHD358"/>
    <mergeCell ref="NHE358:NHH358"/>
    <mergeCell ref="NHI358:NHL358"/>
    <mergeCell ref="NHO358:NHR358"/>
    <mergeCell ref="NHS358:NHV358"/>
    <mergeCell ref="NHW358:NHZ358"/>
    <mergeCell ref="NIA358:NID358"/>
    <mergeCell ref="NIE358:NIH358"/>
    <mergeCell ref="NII358:NIL358"/>
    <mergeCell ref="NIO358:NIR358"/>
    <mergeCell ref="NIS358:NIV358"/>
    <mergeCell ref="NIW358:NIZ358"/>
    <mergeCell ref="NJA358:NJD358"/>
    <mergeCell ref="NJE358:NJH358"/>
    <mergeCell ref="NNE358:NNH358"/>
    <mergeCell ref="NNI358:NNL358"/>
    <mergeCell ref="NNO358:NNR358"/>
    <mergeCell ref="NNS358:NNV358"/>
    <mergeCell ref="NNW358:NNZ358"/>
    <mergeCell ref="NOA358:NOD358"/>
    <mergeCell ref="NOE358:NOH358"/>
    <mergeCell ref="NOI358:NOL358"/>
    <mergeCell ref="NOO358:NOR358"/>
    <mergeCell ref="NOS358:NOV358"/>
    <mergeCell ref="NOW358:NOZ358"/>
    <mergeCell ref="NPA358:NPD358"/>
    <mergeCell ref="NPE358:NPH358"/>
    <mergeCell ref="NPI358:NPL358"/>
    <mergeCell ref="NPO358:NPR358"/>
    <mergeCell ref="NPS358:NPV358"/>
    <mergeCell ref="NPW358:NPZ358"/>
    <mergeCell ref="NQA358:NQD358"/>
    <mergeCell ref="NQE358:NQH358"/>
    <mergeCell ref="NQI358:NQL358"/>
    <mergeCell ref="NQO358:NQR358"/>
    <mergeCell ref="NQS358:NQV358"/>
    <mergeCell ref="NQW358:NQZ358"/>
    <mergeCell ref="NRA358:NRD358"/>
    <mergeCell ref="NRE358:NRH358"/>
    <mergeCell ref="NRI358:NRL358"/>
    <mergeCell ref="NRO358:NRR358"/>
    <mergeCell ref="NRS358:NRV358"/>
    <mergeCell ref="NRW358:NRZ358"/>
    <mergeCell ref="NSA358:NSD358"/>
    <mergeCell ref="NSE358:NSH358"/>
    <mergeCell ref="NSI358:NSL358"/>
    <mergeCell ref="NSO358:NSR358"/>
    <mergeCell ref="NSS358:NSV358"/>
    <mergeCell ref="NSW358:NSZ358"/>
    <mergeCell ref="NTA358:NTD358"/>
    <mergeCell ref="NTE358:NTH358"/>
    <mergeCell ref="NTI358:NTL358"/>
    <mergeCell ref="NTO358:NTR358"/>
    <mergeCell ref="NTS358:NTV358"/>
    <mergeCell ref="NTW358:NTZ358"/>
    <mergeCell ref="NUA358:NUD358"/>
    <mergeCell ref="NUE358:NUH358"/>
    <mergeCell ref="NTN357:NTN358"/>
    <mergeCell ref="NZO358:NZR358"/>
    <mergeCell ref="NZS358:NZV358"/>
    <mergeCell ref="NZW358:NZZ358"/>
    <mergeCell ref="OAA358:OAD358"/>
    <mergeCell ref="OAE358:OAH358"/>
    <mergeCell ref="OAI358:OAL358"/>
    <mergeCell ref="OAO358:OAR358"/>
    <mergeCell ref="OAS358:OAV358"/>
    <mergeCell ref="OAW358:OAZ358"/>
    <mergeCell ref="OBA358:OBD358"/>
    <mergeCell ref="OBE358:OBH358"/>
    <mergeCell ref="OBI358:OBL358"/>
    <mergeCell ref="OBO358:OBR358"/>
    <mergeCell ref="OBS358:OBV358"/>
    <mergeCell ref="OBW358:OBZ358"/>
    <mergeCell ref="OCA358:OCD358"/>
    <mergeCell ref="OCE358:OCH358"/>
    <mergeCell ref="OCI358:OCL358"/>
    <mergeCell ref="OCO358:OCR358"/>
    <mergeCell ref="OCS358:OCV358"/>
    <mergeCell ref="OCW358:OCZ358"/>
    <mergeCell ref="ODA358:ODD358"/>
    <mergeCell ref="NUM357:NUM358"/>
    <mergeCell ref="NUN357:NUN358"/>
    <mergeCell ref="NVM357:NVM358"/>
    <mergeCell ref="NVN357:NVN358"/>
    <mergeCell ref="NWM357:NWM358"/>
    <mergeCell ref="NWN357:NWN358"/>
    <mergeCell ref="NXM357:NXM358"/>
    <mergeCell ref="NXN357:NXN358"/>
    <mergeCell ref="NYM357:NYM358"/>
    <mergeCell ref="NYN357:NYN358"/>
    <mergeCell ref="NZM357:NZM358"/>
    <mergeCell ref="NZN357:NZN358"/>
    <mergeCell ref="OAM357:OAM358"/>
    <mergeCell ref="OAN357:OAN358"/>
    <mergeCell ref="OBM357:OBM358"/>
    <mergeCell ref="OBN357:OBN358"/>
    <mergeCell ref="OCM357:OCM358"/>
    <mergeCell ref="OCN357:OCN358"/>
    <mergeCell ref="NUI358:NUL358"/>
    <mergeCell ref="NUO358:NUR358"/>
    <mergeCell ref="NUS358:NUV358"/>
    <mergeCell ref="NUW358:NUZ358"/>
    <mergeCell ref="NVA358:NVD358"/>
    <mergeCell ref="NVE358:NVH358"/>
    <mergeCell ref="NVI358:NVL358"/>
    <mergeCell ref="NVO358:NVR358"/>
    <mergeCell ref="NVS358:NVV358"/>
    <mergeCell ref="NVW358:NVZ358"/>
    <mergeCell ref="NWA358:NWD358"/>
    <mergeCell ref="NWE358:NWH358"/>
    <mergeCell ref="NWI358:NWL358"/>
    <mergeCell ref="ODI358:ODL358"/>
    <mergeCell ref="ODO358:ODR358"/>
    <mergeCell ref="ODS358:ODV358"/>
    <mergeCell ref="ODW358:ODZ358"/>
    <mergeCell ref="OEA358:OED358"/>
    <mergeCell ref="OEE358:OEH358"/>
    <mergeCell ref="OEI358:OEL358"/>
    <mergeCell ref="OEO358:OER358"/>
    <mergeCell ref="OES358:OEV358"/>
    <mergeCell ref="OEW358:OEZ358"/>
    <mergeCell ref="OFA358:OFD358"/>
    <mergeCell ref="OFE358:OFH358"/>
    <mergeCell ref="OFI358:OFL358"/>
    <mergeCell ref="OFO358:OFR358"/>
    <mergeCell ref="OFS358:OFV358"/>
    <mergeCell ref="OFW358:OFZ358"/>
    <mergeCell ref="OGA358:OGD358"/>
    <mergeCell ref="OGE358:OGH358"/>
    <mergeCell ref="OGI358:OGL358"/>
    <mergeCell ref="OGO358:OGR358"/>
    <mergeCell ref="OGS358:OGV358"/>
    <mergeCell ref="OGW358:OGZ358"/>
    <mergeCell ref="OHA358:OHD358"/>
    <mergeCell ref="OHE358:OHH358"/>
    <mergeCell ref="OHI358:OHL358"/>
    <mergeCell ref="OHO358:OHR358"/>
    <mergeCell ref="OHS358:OHV358"/>
    <mergeCell ref="OHW358:OHZ358"/>
    <mergeCell ref="OIA358:OID358"/>
    <mergeCell ref="OIE358:OIH358"/>
    <mergeCell ref="OII358:OIL358"/>
    <mergeCell ref="OIO358:OIR358"/>
    <mergeCell ref="OIS358:OIV358"/>
    <mergeCell ref="ODM357:ODM358"/>
    <mergeCell ref="ODN357:ODN358"/>
    <mergeCell ref="OEM357:OEM358"/>
    <mergeCell ref="OEN357:OEN358"/>
    <mergeCell ref="OFM357:OFM358"/>
    <mergeCell ref="OFN357:OFN358"/>
    <mergeCell ref="OGM357:OGM358"/>
    <mergeCell ref="OGN357:OGN358"/>
    <mergeCell ref="OHM357:OHM358"/>
    <mergeCell ref="OHN357:OHN358"/>
    <mergeCell ref="OIM357:OIM358"/>
    <mergeCell ref="OIN357:OIN358"/>
    <mergeCell ref="OIW358:OIZ358"/>
    <mergeCell ref="OJA358:OJD358"/>
    <mergeCell ref="OJE358:OJH358"/>
    <mergeCell ref="OJI358:OJL358"/>
    <mergeCell ref="OJO358:OJR358"/>
    <mergeCell ref="OJS358:OJV358"/>
    <mergeCell ref="OJW358:OJZ358"/>
    <mergeCell ref="OKA358:OKD358"/>
    <mergeCell ref="OKE358:OKH358"/>
    <mergeCell ref="OKI358:OKL358"/>
    <mergeCell ref="OPS358:OPV358"/>
    <mergeCell ref="OPW358:OPZ358"/>
    <mergeCell ref="OQA358:OQD358"/>
    <mergeCell ref="OQE358:OQH358"/>
    <mergeCell ref="OQI358:OQL358"/>
    <mergeCell ref="OQO358:OQR358"/>
    <mergeCell ref="OQS358:OQV358"/>
    <mergeCell ref="OQW358:OQZ358"/>
    <mergeCell ref="ORA358:ORD358"/>
    <mergeCell ref="ORE358:ORH358"/>
    <mergeCell ref="ORI358:ORL358"/>
    <mergeCell ref="ORO358:ORR358"/>
    <mergeCell ref="ORS358:ORV358"/>
    <mergeCell ref="ORW358:ORZ358"/>
    <mergeCell ref="OSA358:OSD358"/>
    <mergeCell ref="OSE358:OSH358"/>
    <mergeCell ref="OSI358:OSL358"/>
    <mergeCell ref="OSO358:OSR358"/>
    <mergeCell ref="OSS358:OSV358"/>
    <mergeCell ref="OSW358:OSZ358"/>
    <mergeCell ref="OTA358:OTD358"/>
    <mergeCell ref="OTE358:OTH358"/>
    <mergeCell ref="OTI358:OTL358"/>
    <mergeCell ref="OKM357:OKM358"/>
    <mergeCell ref="OKN357:OKN358"/>
    <mergeCell ref="OLM357:OLM358"/>
    <mergeCell ref="OLN357:OLN358"/>
    <mergeCell ref="OMM357:OMM358"/>
    <mergeCell ref="OMN357:OMN358"/>
    <mergeCell ref="ONM357:ONM358"/>
    <mergeCell ref="ONN357:ONN358"/>
    <mergeCell ref="OOM357:OOM358"/>
    <mergeCell ref="OON357:OON358"/>
    <mergeCell ref="OPM357:OPM358"/>
    <mergeCell ref="OPN357:OPN358"/>
    <mergeCell ref="OQM357:OQM358"/>
    <mergeCell ref="OQN357:OQN358"/>
    <mergeCell ref="ORM357:ORM358"/>
    <mergeCell ref="ORN357:ORN358"/>
    <mergeCell ref="OSM357:OSM358"/>
    <mergeCell ref="OSN357:OSN358"/>
    <mergeCell ref="OJM357:OJM358"/>
    <mergeCell ref="OJN357:OJN358"/>
    <mergeCell ref="OKO358:OKR358"/>
    <mergeCell ref="OKS358:OKV358"/>
    <mergeCell ref="OKW358:OKZ358"/>
    <mergeCell ref="OLA358:OLD358"/>
    <mergeCell ref="OLE358:OLH358"/>
    <mergeCell ref="OLI358:OLL358"/>
    <mergeCell ref="OLO358:OLR358"/>
    <mergeCell ref="OLS358:OLV358"/>
    <mergeCell ref="OLW358:OLZ358"/>
    <mergeCell ref="OMA358:OMD358"/>
    <mergeCell ref="OME358:OMH358"/>
    <mergeCell ref="PGE358:PGH358"/>
    <mergeCell ref="PGI358:PGL358"/>
    <mergeCell ref="PGO358:PGR358"/>
    <mergeCell ref="PGS358:PGV358"/>
    <mergeCell ref="PGW358:PGZ358"/>
    <mergeCell ref="PBM357:PBM358"/>
    <mergeCell ref="PBN357:PBN358"/>
    <mergeCell ref="PCM357:PCM358"/>
    <mergeCell ref="PCN357:PCN358"/>
    <mergeCell ref="PDM357:PDM358"/>
    <mergeCell ref="PDN357:PDN358"/>
    <mergeCell ref="PEM357:PEM358"/>
    <mergeCell ref="PEN357:PEN358"/>
    <mergeCell ref="PFM357:PFM358"/>
    <mergeCell ref="PFN357:PFN358"/>
    <mergeCell ref="PGM357:PGM358"/>
    <mergeCell ref="PGN357:PGN358"/>
    <mergeCell ref="PAS358:PAV358"/>
    <mergeCell ref="PAW358:PAZ358"/>
    <mergeCell ref="PBA358:PBD358"/>
    <mergeCell ref="PBE358:PBH358"/>
    <mergeCell ref="PBI358:PBL358"/>
    <mergeCell ref="PBO358:PBR358"/>
    <mergeCell ref="PBS358:PBV358"/>
    <mergeCell ref="PBW358:PBZ358"/>
    <mergeCell ref="PCA358:PCD358"/>
    <mergeCell ref="PCE358:PCH358"/>
    <mergeCell ref="PCI358:PCL358"/>
    <mergeCell ref="PCO358:PCR358"/>
    <mergeCell ref="PCS358:PCV358"/>
    <mergeCell ref="PCW358:PCZ358"/>
    <mergeCell ref="PDA358:PDD358"/>
    <mergeCell ref="PDE358:PDH358"/>
    <mergeCell ref="PDI358:PDL358"/>
    <mergeCell ref="PDO358:PDR358"/>
    <mergeCell ref="PDS358:PDV358"/>
    <mergeCell ref="PDW358:PDZ358"/>
    <mergeCell ref="PEA358:PED358"/>
    <mergeCell ref="PEE358:PEH358"/>
    <mergeCell ref="PEI358:PEL358"/>
    <mergeCell ref="PEO358:PER358"/>
    <mergeCell ref="PES358:PEV358"/>
    <mergeCell ref="PEW358:PEZ358"/>
    <mergeCell ref="PFA358:PFD358"/>
    <mergeCell ref="PFE358:PFH358"/>
    <mergeCell ref="PFI358:PFL358"/>
    <mergeCell ref="PFO358:PFR358"/>
    <mergeCell ref="PFS358:PFV358"/>
    <mergeCell ref="PHN357:PHN358"/>
    <mergeCell ref="PIM357:PIM358"/>
    <mergeCell ref="PIN357:PIN358"/>
    <mergeCell ref="PJS358:PJV358"/>
    <mergeCell ref="PJW358:PJZ358"/>
    <mergeCell ref="PKA358:PKD358"/>
    <mergeCell ref="PKE358:PKH358"/>
    <mergeCell ref="PKI358:PKL358"/>
    <mergeCell ref="PKO358:PKR358"/>
    <mergeCell ref="PKS358:PKV358"/>
    <mergeCell ref="PKW358:PKZ358"/>
    <mergeCell ref="PLA358:PLD358"/>
    <mergeCell ref="PLE358:PLH358"/>
    <mergeCell ref="PLI358:PLL358"/>
    <mergeCell ref="PLO358:PLR358"/>
    <mergeCell ref="PLS358:PLV358"/>
    <mergeCell ref="PLW358:PLZ358"/>
    <mergeCell ref="PMA358:PMD358"/>
    <mergeCell ref="PME358:PMH358"/>
    <mergeCell ref="PMI358:PML358"/>
    <mergeCell ref="PMO358:PMR358"/>
    <mergeCell ref="PMS358:PMV358"/>
    <mergeCell ref="PMW358:PMZ358"/>
    <mergeCell ref="PNA358:PND358"/>
    <mergeCell ref="PNE358:PNH358"/>
    <mergeCell ref="PNI358:PNL358"/>
    <mergeCell ref="PNO358:PNR358"/>
    <mergeCell ref="PNS358:PNV358"/>
    <mergeCell ref="PNW358:PNZ358"/>
    <mergeCell ref="POA358:POD358"/>
    <mergeCell ref="POE358:POH358"/>
    <mergeCell ref="POI358:POL358"/>
    <mergeCell ref="POO358:POR358"/>
    <mergeCell ref="PJM357:PJM358"/>
    <mergeCell ref="PJN357:PJN358"/>
    <mergeCell ref="PKM357:PKM358"/>
    <mergeCell ref="PKN357:PKN358"/>
    <mergeCell ref="PLM357:PLM358"/>
    <mergeCell ref="PLN357:PLN358"/>
    <mergeCell ref="PMM357:PMM358"/>
    <mergeCell ref="PMN357:PMN358"/>
    <mergeCell ref="PNM357:PNM358"/>
    <mergeCell ref="PNN357:PNN358"/>
    <mergeCell ref="POM357:POM358"/>
    <mergeCell ref="PON357:PON358"/>
    <mergeCell ref="PJO358:PJR358"/>
    <mergeCell ref="POS358:POV358"/>
    <mergeCell ref="POW358:POZ358"/>
    <mergeCell ref="PPA358:PPD358"/>
    <mergeCell ref="PPE358:PPH358"/>
    <mergeCell ref="PPI358:PPL358"/>
    <mergeCell ref="PPO358:PPR358"/>
    <mergeCell ref="PPS358:PPV358"/>
    <mergeCell ref="PPW358:PPZ358"/>
    <mergeCell ref="PQA358:PQD358"/>
    <mergeCell ref="PQE358:PQH358"/>
    <mergeCell ref="PQI358:PQL358"/>
    <mergeCell ref="PQO358:PQR358"/>
    <mergeCell ref="PQS358:PQV358"/>
    <mergeCell ref="PQW358:PQZ358"/>
    <mergeCell ref="PRA358:PRD358"/>
    <mergeCell ref="PRE358:PRH358"/>
    <mergeCell ref="PRI358:PRL358"/>
    <mergeCell ref="PRO358:PRR358"/>
    <mergeCell ref="PRS358:PRV358"/>
    <mergeCell ref="PRW358:PRZ358"/>
    <mergeCell ref="PSA358:PSD358"/>
    <mergeCell ref="PSE358:PSH358"/>
    <mergeCell ref="PSI358:PSL358"/>
    <mergeCell ref="PSO358:PSR358"/>
    <mergeCell ref="PSS358:PSV358"/>
    <mergeCell ref="PSW358:PSZ358"/>
    <mergeCell ref="PTA358:PTD358"/>
    <mergeCell ref="PTE358:PTH358"/>
    <mergeCell ref="PTI358:PTL358"/>
    <mergeCell ref="PTO358:PTR358"/>
    <mergeCell ref="PTS358:PTV358"/>
    <mergeCell ref="PTW358:PTZ358"/>
    <mergeCell ref="PUA358:PUD358"/>
    <mergeCell ref="PPM357:PPM358"/>
    <mergeCell ref="PPN357:PPN358"/>
    <mergeCell ref="PQM357:PQM358"/>
    <mergeCell ref="PQN357:PQN358"/>
    <mergeCell ref="PUE358:PUH358"/>
    <mergeCell ref="PUI358:PUL358"/>
    <mergeCell ref="PUO358:PUR358"/>
    <mergeCell ref="PUS358:PUV358"/>
    <mergeCell ref="PUW358:PUZ358"/>
    <mergeCell ref="PVA358:PVD358"/>
    <mergeCell ref="PVE358:PVH358"/>
    <mergeCell ref="PVI358:PVL358"/>
    <mergeCell ref="PVO358:PVR358"/>
    <mergeCell ref="PVS358:PVV358"/>
    <mergeCell ref="PVW358:PVZ358"/>
    <mergeCell ref="PWA358:PWD358"/>
    <mergeCell ref="PWE358:PWH358"/>
    <mergeCell ref="PRM357:PRM358"/>
    <mergeCell ref="PRN357:PRN358"/>
    <mergeCell ref="PSM357:PSM358"/>
    <mergeCell ref="PSN357:PSN358"/>
    <mergeCell ref="PTM357:PTM358"/>
    <mergeCell ref="PTN357:PTN358"/>
    <mergeCell ref="PUM357:PUM358"/>
    <mergeCell ref="PUN357:PUN358"/>
    <mergeCell ref="PVM357:PVM358"/>
    <mergeCell ref="PVN357:PVN358"/>
    <mergeCell ref="QBO358:QBR358"/>
    <mergeCell ref="QBS358:QBV358"/>
    <mergeCell ref="QBW358:QBZ358"/>
    <mergeCell ref="QCA358:QCD358"/>
    <mergeCell ref="QCE358:QCH358"/>
    <mergeCell ref="QCI358:QCL358"/>
    <mergeCell ref="QCO358:QCR358"/>
    <mergeCell ref="QCS358:QCV358"/>
    <mergeCell ref="QCW358:QCZ358"/>
    <mergeCell ref="QDA358:QDD358"/>
    <mergeCell ref="PWM357:PWM358"/>
    <mergeCell ref="PWN357:PWN358"/>
    <mergeCell ref="PXM357:PXM358"/>
    <mergeCell ref="PXN357:PXN358"/>
    <mergeCell ref="PYM357:PYM358"/>
    <mergeCell ref="PYN357:PYN358"/>
    <mergeCell ref="PZM357:PZM358"/>
    <mergeCell ref="PZN357:PZN358"/>
    <mergeCell ref="QAM357:QAM358"/>
    <mergeCell ref="QAN357:QAN358"/>
    <mergeCell ref="QBM357:QBM358"/>
    <mergeCell ref="QBN357:QBN358"/>
    <mergeCell ref="QCM357:QCM358"/>
    <mergeCell ref="QCN357:QCN358"/>
    <mergeCell ref="PWI358:PWL358"/>
    <mergeCell ref="PWO358:PWR358"/>
    <mergeCell ref="PWS358:PWV358"/>
    <mergeCell ref="PWW358:PWZ358"/>
    <mergeCell ref="PXA358:PXD358"/>
    <mergeCell ref="PXE358:PXH358"/>
    <mergeCell ref="PXI358:PXL358"/>
    <mergeCell ref="PXO358:PXR358"/>
    <mergeCell ref="PXS358:PXV358"/>
    <mergeCell ref="PXW358:PXZ358"/>
    <mergeCell ref="PYA358:PYD358"/>
    <mergeCell ref="PYE358:PYH358"/>
    <mergeCell ref="PYI358:PYL358"/>
    <mergeCell ref="PYO358:PYR358"/>
    <mergeCell ref="PYS358:PYV358"/>
    <mergeCell ref="PYW358:PYZ358"/>
    <mergeCell ref="PZA358:PZD358"/>
    <mergeCell ref="QVO358:QVR358"/>
    <mergeCell ref="QVS358:QVV358"/>
    <mergeCell ref="QVW358:QVZ358"/>
    <mergeCell ref="QWA358:QWD358"/>
    <mergeCell ref="QWE358:QWH358"/>
    <mergeCell ref="QWI358:QWL358"/>
    <mergeCell ref="QRW358:QRZ358"/>
    <mergeCell ref="QSA358:QSD358"/>
    <mergeCell ref="QSE358:QSH358"/>
    <mergeCell ref="QSI358:QSL358"/>
    <mergeCell ref="QSO358:QSR358"/>
    <mergeCell ref="QSS358:QSV358"/>
    <mergeCell ref="QSW358:QSZ358"/>
    <mergeCell ref="QTA358:QTD358"/>
    <mergeCell ref="QTE358:QTH358"/>
    <mergeCell ref="QTI358:QTL358"/>
    <mergeCell ref="QTO358:QTR358"/>
    <mergeCell ref="QTS358:QTV358"/>
    <mergeCell ref="QTW358:QTZ358"/>
    <mergeCell ref="QWO358:QWR358"/>
    <mergeCell ref="QWS358:QWV358"/>
    <mergeCell ref="QWW358:QWZ358"/>
    <mergeCell ref="QXA358:QXD358"/>
    <mergeCell ref="QXE358:QXH358"/>
    <mergeCell ref="QXI358:QXL358"/>
    <mergeCell ref="QXO358:QXR358"/>
    <mergeCell ref="QXS358:QXV358"/>
    <mergeCell ref="QXW358:QXZ358"/>
    <mergeCell ref="QYA358:QYD358"/>
    <mergeCell ref="QYE358:QYH358"/>
    <mergeCell ref="QUM357:QUM358"/>
    <mergeCell ref="QUN357:QUN358"/>
    <mergeCell ref="QVM357:QVM358"/>
    <mergeCell ref="QVN357:QVN358"/>
    <mergeCell ref="QWM357:QWM358"/>
    <mergeCell ref="QWN357:QWN358"/>
    <mergeCell ref="QXM357:QXM358"/>
    <mergeCell ref="QXN357:QXN358"/>
    <mergeCell ref="QMO358:QMR358"/>
    <mergeCell ref="QMS358:QMV358"/>
    <mergeCell ref="QMW358:QMZ358"/>
    <mergeCell ref="QNA358:QND358"/>
    <mergeCell ref="QNE358:QNH358"/>
    <mergeCell ref="QNI358:QNL358"/>
    <mergeCell ref="QNO358:QNR358"/>
    <mergeCell ref="QNS358:QNV358"/>
    <mergeCell ref="QNW358:QNZ358"/>
    <mergeCell ref="QOA358:QOD358"/>
    <mergeCell ref="QOE358:QOH358"/>
    <mergeCell ref="QOI358:QOL358"/>
    <mergeCell ref="QOO358:QOR358"/>
    <mergeCell ref="QOS358:QOV358"/>
    <mergeCell ref="QOW358:QOZ358"/>
    <mergeCell ref="QPA358:QPD358"/>
    <mergeCell ref="QPE358:QPH358"/>
    <mergeCell ref="QPI358:QPL358"/>
    <mergeCell ref="QPO358:QPR358"/>
    <mergeCell ref="QPS358:QPV358"/>
    <mergeCell ref="QPW358:QPZ358"/>
    <mergeCell ref="QQA358:QQD358"/>
    <mergeCell ref="QQE358:QQH358"/>
    <mergeCell ref="QRO358:QRR358"/>
    <mergeCell ref="QUA358:QUD358"/>
    <mergeCell ref="QUE358:QUH358"/>
    <mergeCell ref="QUI358:QUL358"/>
    <mergeCell ref="QUO358:QUR358"/>
    <mergeCell ref="QUS358:QUV358"/>
    <mergeCell ref="QUW358:QUZ358"/>
    <mergeCell ref="QVA358:QVD358"/>
    <mergeCell ref="QVE358:QVH358"/>
    <mergeCell ref="QVI358:QVL358"/>
    <mergeCell ref="QRS358:QRV358"/>
    <mergeCell ref="QYI358:QYL358"/>
    <mergeCell ref="QYO358:QYR358"/>
    <mergeCell ref="QYS358:QYV358"/>
    <mergeCell ref="QYW358:QYZ358"/>
    <mergeCell ref="QZA358:QZD358"/>
    <mergeCell ref="QZE358:QZH358"/>
    <mergeCell ref="QZI358:QZL358"/>
    <mergeCell ref="QZO358:QZR358"/>
    <mergeCell ref="QZS358:QZV358"/>
    <mergeCell ref="QZW358:QZZ358"/>
    <mergeCell ref="RAA358:RAD358"/>
    <mergeCell ref="RAE358:RAH358"/>
    <mergeCell ref="RAI358:RAL358"/>
    <mergeCell ref="RAO358:RAR358"/>
    <mergeCell ref="RAS358:RAV358"/>
    <mergeCell ref="RAW358:RAZ358"/>
    <mergeCell ref="RBA358:RBD358"/>
    <mergeCell ref="RBE358:RBH358"/>
    <mergeCell ref="RBI358:RBL358"/>
    <mergeCell ref="RBO358:RBR358"/>
    <mergeCell ref="RBS358:RBV358"/>
    <mergeCell ref="RBW358:RBZ358"/>
    <mergeCell ref="RCA358:RCD358"/>
    <mergeCell ref="RCE358:RCH358"/>
    <mergeCell ref="RCI358:RCL358"/>
    <mergeCell ref="RCO358:RCR358"/>
    <mergeCell ref="QYM357:QYM358"/>
    <mergeCell ref="QYN357:QYN358"/>
    <mergeCell ref="QZM357:QZM358"/>
    <mergeCell ref="QZN357:QZN358"/>
    <mergeCell ref="RAM357:RAM358"/>
    <mergeCell ref="RAN357:RAN358"/>
    <mergeCell ref="RBM357:RBM358"/>
    <mergeCell ref="RBN357:RBN358"/>
    <mergeCell ref="RCM357:RCM358"/>
    <mergeCell ref="RCN357:RCN358"/>
    <mergeCell ref="RLS358:RLV358"/>
    <mergeCell ref="RLW358:RLZ358"/>
    <mergeCell ref="RMA358:RMD358"/>
    <mergeCell ref="RME358:RMH358"/>
    <mergeCell ref="RMI358:RML358"/>
    <mergeCell ref="RMO358:RMR358"/>
    <mergeCell ref="RMS358:RMV358"/>
    <mergeCell ref="RMW358:RMZ358"/>
    <mergeCell ref="RNA358:RND358"/>
    <mergeCell ref="RNE358:RNH358"/>
    <mergeCell ref="RNI358:RNL358"/>
    <mergeCell ref="RNO358:RNR358"/>
    <mergeCell ref="RNS358:RNV358"/>
    <mergeCell ref="RNW358:RNZ358"/>
    <mergeCell ref="ROA358:ROD358"/>
    <mergeCell ref="ROE358:ROH358"/>
    <mergeCell ref="ROI358:ROL358"/>
    <mergeCell ref="ROO358:ROR358"/>
    <mergeCell ref="ROS358:ROV358"/>
    <mergeCell ref="ROW358:ROZ358"/>
    <mergeCell ref="RKM357:RKM358"/>
    <mergeCell ref="RKN357:RKN358"/>
    <mergeCell ref="RLM357:RLM358"/>
    <mergeCell ref="RLN357:RLN358"/>
    <mergeCell ref="RMM357:RMM358"/>
    <mergeCell ref="RMN357:RMN358"/>
    <mergeCell ref="RNM357:RNM358"/>
    <mergeCell ref="RNN357:RNN358"/>
    <mergeCell ref="ROM357:ROM358"/>
    <mergeCell ref="RKI358:RKL358"/>
    <mergeCell ref="RKO358:RKR358"/>
    <mergeCell ref="RKS358:RKV358"/>
    <mergeCell ref="RKW358:RKZ358"/>
    <mergeCell ref="RLA358:RLD358"/>
    <mergeCell ref="RLE358:RLH358"/>
    <mergeCell ref="RLI358:RLL358"/>
    <mergeCell ref="RLO358:RLR358"/>
    <mergeCell ref="RPA358:RPD358"/>
    <mergeCell ref="RPE358:RPH358"/>
    <mergeCell ref="RPI358:RPL358"/>
    <mergeCell ref="RPO358:RPR358"/>
    <mergeCell ref="RPS358:RPV358"/>
    <mergeCell ref="RPW358:RPZ358"/>
    <mergeCell ref="RQA358:RQD358"/>
    <mergeCell ref="RQE358:RQH358"/>
    <mergeCell ref="RQI358:RQL358"/>
    <mergeCell ref="RQO358:RQR358"/>
    <mergeCell ref="RQS358:RQV358"/>
    <mergeCell ref="RQW358:RQZ358"/>
    <mergeCell ref="RRA358:RRD358"/>
    <mergeCell ref="RRE358:RRH358"/>
    <mergeCell ref="RRI358:RRL358"/>
    <mergeCell ref="RRO358:RRR358"/>
    <mergeCell ref="RRS358:RRV358"/>
    <mergeCell ref="RRW358:RRZ358"/>
    <mergeCell ref="RSA358:RSD358"/>
    <mergeCell ref="RSE358:RSH358"/>
    <mergeCell ref="RSI358:RSL358"/>
    <mergeCell ref="RSO358:RSR358"/>
    <mergeCell ref="RSS358:RSV358"/>
    <mergeCell ref="RON357:RON358"/>
    <mergeCell ref="RPM357:RPM358"/>
    <mergeCell ref="RPN357:RPN358"/>
    <mergeCell ref="RQM357:RQM358"/>
    <mergeCell ref="RQN357:RQN358"/>
    <mergeCell ref="RRM357:RRM358"/>
    <mergeCell ref="RRN357:RRN358"/>
    <mergeCell ref="RSM357:RSM358"/>
    <mergeCell ref="RSN357:RSN358"/>
    <mergeCell ref="RYA358:RYD358"/>
    <mergeCell ref="RTM357:RTM358"/>
    <mergeCell ref="RTN357:RTN358"/>
    <mergeCell ref="RUM357:RUM358"/>
    <mergeCell ref="RUN357:RUN358"/>
    <mergeCell ref="RVM357:RVM358"/>
    <mergeCell ref="RVN357:RVN358"/>
    <mergeCell ref="RWM357:RWM358"/>
    <mergeCell ref="RWN357:RWN358"/>
    <mergeCell ref="RXM357:RXM358"/>
    <mergeCell ref="RXN357:RXN358"/>
    <mergeCell ref="RSW358:RSZ358"/>
    <mergeCell ref="RTA358:RTD358"/>
    <mergeCell ref="RTE358:RTH358"/>
    <mergeCell ref="RTI358:RTL358"/>
    <mergeCell ref="RTO358:RTR358"/>
    <mergeCell ref="RTS358:RTV358"/>
    <mergeCell ref="RTW358:RTZ358"/>
    <mergeCell ref="RUA358:RUD358"/>
    <mergeCell ref="RUE358:RUH358"/>
    <mergeCell ref="RUI358:RUL358"/>
    <mergeCell ref="RUO358:RUR358"/>
    <mergeCell ref="RUS358:RUV358"/>
    <mergeCell ref="RUW358:RUZ358"/>
    <mergeCell ref="RVA358:RVD358"/>
    <mergeCell ref="RVE358:RVH358"/>
    <mergeCell ref="RVI358:RVL358"/>
    <mergeCell ref="RVO358:RVR358"/>
    <mergeCell ref="RVS358:RVV358"/>
    <mergeCell ref="RVW358:RVZ358"/>
    <mergeCell ref="RWA358:RWD358"/>
    <mergeCell ref="RWE358:RWH358"/>
    <mergeCell ref="SBW358:SBZ358"/>
    <mergeCell ref="SCA358:SCD358"/>
    <mergeCell ref="SCE358:SCH358"/>
    <mergeCell ref="SCI358:SCL358"/>
    <mergeCell ref="SCO358:SCR358"/>
    <mergeCell ref="SCS358:SCV358"/>
    <mergeCell ref="SCW358:SCZ358"/>
    <mergeCell ref="SDA358:SDD358"/>
    <mergeCell ref="SDE358:SDH358"/>
    <mergeCell ref="SDI358:SDL358"/>
    <mergeCell ref="SDO358:SDR358"/>
    <mergeCell ref="SDS358:SDV358"/>
    <mergeCell ref="SDW358:SDZ358"/>
    <mergeCell ref="SEA358:SED358"/>
    <mergeCell ref="SEE358:SEH358"/>
    <mergeCell ref="SEI358:SEL358"/>
    <mergeCell ref="SEO358:SER358"/>
    <mergeCell ref="SES358:SEV358"/>
    <mergeCell ref="SEW358:SEZ358"/>
    <mergeCell ref="SFA358:SFD358"/>
    <mergeCell ref="SFE358:SFH358"/>
    <mergeCell ref="SFI358:SFL358"/>
    <mergeCell ref="SFO358:SFR358"/>
    <mergeCell ref="SFS358:SFV358"/>
    <mergeCell ref="SFW358:SFZ358"/>
    <mergeCell ref="SGA358:SGD358"/>
    <mergeCell ref="SGE358:SGH358"/>
    <mergeCell ref="SGI358:SGL358"/>
    <mergeCell ref="SGO358:SGR358"/>
    <mergeCell ref="SGS358:SGV358"/>
    <mergeCell ref="SAM357:SAM358"/>
    <mergeCell ref="SAN357:SAN358"/>
    <mergeCell ref="SBM357:SBM358"/>
    <mergeCell ref="SBN357:SBN358"/>
    <mergeCell ref="SCM357:SCM358"/>
    <mergeCell ref="SCN357:SCN358"/>
    <mergeCell ref="SDM357:SDM358"/>
    <mergeCell ref="SDN357:SDN358"/>
    <mergeCell ref="SEM357:SEM358"/>
    <mergeCell ref="SEN357:SEN358"/>
    <mergeCell ref="SGW358:SGZ358"/>
    <mergeCell ref="SHA358:SHD358"/>
    <mergeCell ref="SHE358:SHH358"/>
    <mergeCell ref="SHI358:SHL358"/>
    <mergeCell ref="SHO358:SHR358"/>
    <mergeCell ref="SHS358:SHV358"/>
    <mergeCell ref="SHW358:SHZ358"/>
    <mergeCell ref="SIA358:SID358"/>
    <mergeCell ref="SIE358:SIH358"/>
    <mergeCell ref="SII358:SIL358"/>
    <mergeCell ref="SIO358:SIR358"/>
    <mergeCell ref="SIS358:SIV358"/>
    <mergeCell ref="SIW358:SIZ358"/>
    <mergeCell ref="SFM357:SFM358"/>
    <mergeCell ref="SFN357:SFN358"/>
    <mergeCell ref="SGM357:SGM358"/>
    <mergeCell ref="SGN357:SGN358"/>
    <mergeCell ref="SHM357:SHM358"/>
    <mergeCell ref="SHN357:SHN358"/>
    <mergeCell ref="SIM357:SIM358"/>
    <mergeCell ref="SIN357:SIN358"/>
    <mergeCell ref="SOE358:SOH358"/>
    <mergeCell ref="SOI358:SOL358"/>
    <mergeCell ref="SOO358:SOR358"/>
    <mergeCell ref="SOS358:SOV358"/>
    <mergeCell ref="SOW358:SOZ358"/>
    <mergeCell ref="SPA358:SPD358"/>
    <mergeCell ref="SPE358:SPH358"/>
    <mergeCell ref="SPI358:SPL358"/>
    <mergeCell ref="SPO358:SPR358"/>
    <mergeCell ref="SPS358:SPV358"/>
    <mergeCell ref="SPW358:SPZ358"/>
    <mergeCell ref="SQA358:SQD358"/>
    <mergeCell ref="SJM357:SJM358"/>
    <mergeCell ref="SJN357:SJN358"/>
    <mergeCell ref="SKM357:SKM358"/>
    <mergeCell ref="SKN357:SKN358"/>
    <mergeCell ref="SLM357:SLM358"/>
    <mergeCell ref="SLN357:SLN358"/>
    <mergeCell ref="SMM357:SMM358"/>
    <mergeCell ref="SMN357:SMN358"/>
    <mergeCell ref="SNM357:SNM358"/>
    <mergeCell ref="SNN357:SNN358"/>
    <mergeCell ref="SOM357:SOM358"/>
    <mergeCell ref="SON357:SON358"/>
    <mergeCell ref="SPM357:SPM358"/>
    <mergeCell ref="SPN357:SPN358"/>
    <mergeCell ref="STW358:STZ358"/>
    <mergeCell ref="SUA358:SUD358"/>
    <mergeCell ref="SUE358:SUH358"/>
    <mergeCell ref="SUI358:SUL358"/>
    <mergeCell ref="SUO358:SUR358"/>
    <mergeCell ref="SUS358:SUV358"/>
    <mergeCell ref="SUW358:SUZ358"/>
    <mergeCell ref="SVA358:SVD358"/>
    <mergeCell ref="SVE358:SVH358"/>
    <mergeCell ref="SVI358:SVL358"/>
    <mergeCell ref="SVO358:SVR358"/>
    <mergeCell ref="SVS358:SVV358"/>
    <mergeCell ref="SVW358:SVZ358"/>
    <mergeCell ref="SWA358:SWD358"/>
    <mergeCell ref="SWE358:SWH358"/>
    <mergeCell ref="SWI358:SWL358"/>
    <mergeCell ref="SWO358:SWR358"/>
    <mergeCell ref="SWS358:SWV358"/>
    <mergeCell ref="SWW358:SWZ358"/>
    <mergeCell ref="SXA358:SXD358"/>
    <mergeCell ref="SXE358:SXH358"/>
    <mergeCell ref="SXI358:SXL358"/>
    <mergeCell ref="SXO358:SXR358"/>
    <mergeCell ref="SXS358:SXV358"/>
    <mergeCell ref="SXW358:SXZ358"/>
    <mergeCell ref="SYA358:SYD358"/>
    <mergeCell ref="SYE358:SYH358"/>
    <mergeCell ref="SYI358:SYL358"/>
    <mergeCell ref="SYO358:SYR358"/>
    <mergeCell ref="SYS358:SYV358"/>
    <mergeCell ref="SYW358:SYZ358"/>
    <mergeCell ref="SZA358:SZD358"/>
    <mergeCell ref="SVN357:SVN358"/>
    <mergeCell ref="SWM357:SWM358"/>
    <mergeCell ref="SWN357:SWN358"/>
    <mergeCell ref="SXM357:SXM358"/>
    <mergeCell ref="SXN357:SXN358"/>
    <mergeCell ref="SYM357:SYM358"/>
    <mergeCell ref="SYN357:SYN358"/>
    <mergeCell ref="TDM357:TDM358"/>
    <mergeCell ref="TDN357:TDN358"/>
    <mergeCell ref="TEM357:TEM358"/>
    <mergeCell ref="TEN357:TEN358"/>
    <mergeCell ref="TFM357:TFM358"/>
    <mergeCell ref="TFN357:TFN358"/>
    <mergeCell ref="TGM357:TGM358"/>
    <mergeCell ref="TGN357:TGN358"/>
    <mergeCell ref="TIE358:TIH358"/>
    <mergeCell ref="TII358:TIL358"/>
    <mergeCell ref="TIO358:TIR358"/>
    <mergeCell ref="TIS358:TIV358"/>
    <mergeCell ref="TIW358:TIZ358"/>
    <mergeCell ref="TJA358:TJD358"/>
    <mergeCell ref="TJE358:TJH358"/>
    <mergeCell ref="TJI358:TJL358"/>
    <mergeCell ref="TJO358:TJR358"/>
    <mergeCell ref="TJS358:TJV358"/>
    <mergeCell ref="TJW358:TJZ358"/>
    <mergeCell ref="TKA358:TKD358"/>
    <mergeCell ref="TKE358:TKH358"/>
    <mergeCell ref="TKI358:TKL358"/>
    <mergeCell ref="TKO358:TKR358"/>
    <mergeCell ref="TKS358:TKV358"/>
    <mergeCell ref="TKW358:TKZ358"/>
    <mergeCell ref="THM357:THM358"/>
    <mergeCell ref="THN357:THN358"/>
    <mergeCell ref="TIM357:TIM358"/>
    <mergeCell ref="TIN357:TIN358"/>
    <mergeCell ref="TJM357:TJM358"/>
    <mergeCell ref="TJN357:TJN358"/>
    <mergeCell ref="TKM357:TKM358"/>
    <mergeCell ref="TKN357:TKN358"/>
    <mergeCell ref="TLA358:TLD358"/>
    <mergeCell ref="TLE358:TLH358"/>
    <mergeCell ref="TLI358:TLL358"/>
    <mergeCell ref="TLO358:TLR358"/>
    <mergeCell ref="TLS358:TLV358"/>
    <mergeCell ref="TLW358:TLZ358"/>
    <mergeCell ref="TMA358:TMD358"/>
    <mergeCell ref="TME358:TMH358"/>
    <mergeCell ref="TMI358:TML358"/>
    <mergeCell ref="TMO358:TMR358"/>
    <mergeCell ref="TMS358:TMV358"/>
    <mergeCell ref="TMW358:TMZ358"/>
    <mergeCell ref="TNA358:TND358"/>
    <mergeCell ref="TNE358:TNH358"/>
    <mergeCell ref="TNI358:TNL358"/>
    <mergeCell ref="TNO358:TNR358"/>
    <mergeCell ref="TNS358:TNV358"/>
    <mergeCell ref="TNW358:TNZ358"/>
    <mergeCell ref="TOA358:TOD358"/>
    <mergeCell ref="TOE358:TOH358"/>
    <mergeCell ref="TOI358:TOL358"/>
    <mergeCell ref="TOO358:TOR358"/>
    <mergeCell ref="TOS358:TOV358"/>
    <mergeCell ref="TOW358:TOZ358"/>
    <mergeCell ref="TPA358:TPD358"/>
    <mergeCell ref="TPE358:TPH358"/>
    <mergeCell ref="TMM357:TMM358"/>
    <mergeCell ref="TMN357:TMN358"/>
    <mergeCell ref="TNM357:TNM358"/>
    <mergeCell ref="TNN357:TNN358"/>
    <mergeCell ref="TOM357:TOM358"/>
    <mergeCell ref="TON357:TON358"/>
    <mergeCell ref="TUO358:TUR358"/>
    <mergeCell ref="TPM357:TPM358"/>
    <mergeCell ref="TPN357:TPN358"/>
    <mergeCell ref="TQM357:TQM358"/>
    <mergeCell ref="TQN357:TQN358"/>
    <mergeCell ref="TRM357:TRM358"/>
    <mergeCell ref="TRN357:TRN358"/>
    <mergeCell ref="TSM357:TSM358"/>
    <mergeCell ref="TSN357:TSN358"/>
    <mergeCell ref="TTM357:TTM358"/>
    <mergeCell ref="TTN357:TTN358"/>
    <mergeCell ref="TUM357:TUM358"/>
    <mergeCell ref="TUN357:TUN358"/>
    <mergeCell ref="TPI358:TPL358"/>
    <mergeCell ref="TPO358:TPR358"/>
    <mergeCell ref="TPS358:TPV358"/>
    <mergeCell ref="TPW358:TPZ358"/>
    <mergeCell ref="TQA358:TQD358"/>
    <mergeCell ref="TQE358:TQH358"/>
    <mergeCell ref="TQI358:TQL358"/>
    <mergeCell ref="TQO358:TQR358"/>
    <mergeCell ref="TQS358:TQV358"/>
    <mergeCell ref="TQW358:TQZ358"/>
    <mergeCell ref="TRA358:TRD358"/>
    <mergeCell ref="TRE358:TRH358"/>
    <mergeCell ref="TRI358:TRL358"/>
    <mergeCell ref="TRO358:TRR358"/>
    <mergeCell ref="TRS358:TRV358"/>
    <mergeCell ref="TRW358:TRZ358"/>
    <mergeCell ref="TSA358:TSD358"/>
    <mergeCell ref="TSE358:TSH358"/>
    <mergeCell ref="TSI358:TSL358"/>
    <mergeCell ref="TYI358:TYL358"/>
    <mergeCell ref="TYO358:TYR358"/>
    <mergeCell ref="TYS358:TYV358"/>
    <mergeCell ref="TYW358:TYZ358"/>
    <mergeCell ref="TZA358:TZD358"/>
    <mergeCell ref="TZE358:TZH358"/>
    <mergeCell ref="TZI358:TZL358"/>
    <mergeCell ref="TZO358:TZR358"/>
    <mergeCell ref="TZS358:TZV358"/>
    <mergeCell ref="TZW358:TZZ358"/>
    <mergeCell ref="UAA358:UAD358"/>
    <mergeCell ref="UAE358:UAH358"/>
    <mergeCell ref="UAI358:UAL358"/>
    <mergeCell ref="UAO358:UAR358"/>
    <mergeCell ref="UAS358:UAV358"/>
    <mergeCell ref="UAW358:UAZ358"/>
    <mergeCell ref="UBA358:UBD358"/>
    <mergeCell ref="UBE358:UBH358"/>
    <mergeCell ref="UBI358:UBL358"/>
    <mergeCell ref="UBO358:UBR358"/>
    <mergeCell ref="UBS358:UBV358"/>
    <mergeCell ref="UBW358:UBZ358"/>
    <mergeCell ref="UCA358:UCD358"/>
    <mergeCell ref="UCE358:UCH358"/>
    <mergeCell ref="UCI358:UCL358"/>
    <mergeCell ref="UCO358:UCR358"/>
    <mergeCell ref="UCS358:UCV358"/>
    <mergeCell ref="UCW358:UCZ358"/>
    <mergeCell ref="UDA358:UDD358"/>
    <mergeCell ref="TXM357:TXM358"/>
    <mergeCell ref="TXN357:TXN358"/>
    <mergeCell ref="TYM357:TYM358"/>
    <mergeCell ref="TYN357:TYN358"/>
    <mergeCell ref="TZM357:TZM358"/>
    <mergeCell ref="TZN357:TZN358"/>
    <mergeCell ref="UAM357:UAM358"/>
    <mergeCell ref="UAN357:UAN358"/>
    <mergeCell ref="UBM357:UBM358"/>
    <mergeCell ref="UBN357:UBN358"/>
    <mergeCell ref="UCM357:UCM358"/>
    <mergeCell ref="UDE358:UDH358"/>
    <mergeCell ref="UDI358:UDL358"/>
    <mergeCell ref="UDO358:UDR358"/>
    <mergeCell ref="UDS358:UDV358"/>
    <mergeCell ref="UDW358:UDZ358"/>
    <mergeCell ref="UEA358:UED358"/>
    <mergeCell ref="UEE358:UEH358"/>
    <mergeCell ref="UEI358:UEL358"/>
    <mergeCell ref="UEO358:UER358"/>
    <mergeCell ref="UES358:UEV358"/>
    <mergeCell ref="UEW358:UEZ358"/>
    <mergeCell ref="UFA358:UFD358"/>
    <mergeCell ref="UFE358:UFH358"/>
    <mergeCell ref="UFI358:UFL358"/>
    <mergeCell ref="UCN357:UCN358"/>
    <mergeCell ref="UDM357:UDM358"/>
    <mergeCell ref="UDN357:UDN358"/>
    <mergeCell ref="UEM357:UEM358"/>
    <mergeCell ref="UEN357:UEN358"/>
    <mergeCell ref="UKS358:UKV358"/>
    <mergeCell ref="UKW358:UKZ358"/>
    <mergeCell ref="ULA358:ULD358"/>
    <mergeCell ref="ULE358:ULH358"/>
    <mergeCell ref="ULI358:ULL358"/>
    <mergeCell ref="ULO358:ULR358"/>
    <mergeCell ref="ULS358:ULV358"/>
    <mergeCell ref="ULW358:ULZ358"/>
    <mergeCell ref="UMA358:UMD358"/>
    <mergeCell ref="UME358:UMH358"/>
    <mergeCell ref="UMI358:UML358"/>
    <mergeCell ref="UMO358:UMR358"/>
    <mergeCell ref="UMS358:UMV358"/>
    <mergeCell ref="UMW358:UMZ358"/>
    <mergeCell ref="UFM357:UFM358"/>
    <mergeCell ref="UFN357:UFN358"/>
    <mergeCell ref="UGM357:UGM358"/>
    <mergeCell ref="UGN357:UGN358"/>
    <mergeCell ref="UHM357:UHM358"/>
    <mergeCell ref="UHN357:UHN358"/>
    <mergeCell ref="UIM357:UIM358"/>
    <mergeCell ref="UIN357:UIN358"/>
    <mergeCell ref="UJM357:UJM358"/>
    <mergeCell ref="UJN357:UJN358"/>
    <mergeCell ref="UKM357:UKM358"/>
    <mergeCell ref="UKN357:UKN358"/>
    <mergeCell ref="ULM357:ULM358"/>
    <mergeCell ref="ULN357:ULN358"/>
    <mergeCell ref="UMM357:UMM358"/>
    <mergeCell ref="UMN357:UMN358"/>
    <mergeCell ref="UQO358:UQR358"/>
    <mergeCell ref="UQS358:UQV358"/>
    <mergeCell ref="UQW358:UQZ358"/>
    <mergeCell ref="URA358:URD358"/>
    <mergeCell ref="URE358:URH358"/>
    <mergeCell ref="URI358:URL358"/>
    <mergeCell ref="URO358:URR358"/>
    <mergeCell ref="URS358:URV358"/>
    <mergeCell ref="URW358:URZ358"/>
    <mergeCell ref="USA358:USD358"/>
    <mergeCell ref="USE358:USH358"/>
    <mergeCell ref="USI358:USL358"/>
    <mergeCell ref="USO358:USR358"/>
    <mergeCell ref="USS358:USV358"/>
    <mergeCell ref="USW358:USZ358"/>
    <mergeCell ref="UTA358:UTD358"/>
    <mergeCell ref="UTE358:UTH358"/>
    <mergeCell ref="UTI358:UTL358"/>
    <mergeCell ref="UTO358:UTR358"/>
    <mergeCell ref="UTS358:UTV358"/>
    <mergeCell ref="UTW358:UTZ358"/>
    <mergeCell ref="UUA358:UUD358"/>
    <mergeCell ref="UUE358:UUH358"/>
    <mergeCell ref="UUI358:UUL358"/>
    <mergeCell ref="UUO358:UUR358"/>
    <mergeCell ref="UUS358:UUV358"/>
    <mergeCell ref="UUW358:UUZ358"/>
    <mergeCell ref="UVA358:UVD358"/>
    <mergeCell ref="UVE358:UVH358"/>
    <mergeCell ref="UVI358:UVL358"/>
    <mergeCell ref="UVO358:UVR358"/>
    <mergeCell ref="UTM357:UTM358"/>
    <mergeCell ref="UTN357:UTN358"/>
    <mergeCell ref="UUM357:UUM358"/>
    <mergeCell ref="UUN357:UUN358"/>
    <mergeCell ref="UVM357:UVM358"/>
    <mergeCell ref="UVN357:UVN358"/>
    <mergeCell ref="VDM357:VDM358"/>
    <mergeCell ref="VDN357:VDN358"/>
    <mergeCell ref="VES358:VEV358"/>
    <mergeCell ref="VEW358:VEZ358"/>
    <mergeCell ref="VFA358:VFD358"/>
    <mergeCell ref="VFE358:VFH358"/>
    <mergeCell ref="VFI358:VFL358"/>
    <mergeCell ref="VFO358:VFR358"/>
    <mergeCell ref="VFS358:VFV358"/>
    <mergeCell ref="VFW358:VFZ358"/>
    <mergeCell ref="VGA358:VGD358"/>
    <mergeCell ref="VGE358:VGH358"/>
    <mergeCell ref="VGI358:VGL358"/>
    <mergeCell ref="VGO358:VGR358"/>
    <mergeCell ref="VGS358:VGV358"/>
    <mergeCell ref="VGW358:VGZ358"/>
    <mergeCell ref="VHA358:VHD358"/>
    <mergeCell ref="VHE358:VHH358"/>
    <mergeCell ref="VEM357:VEM358"/>
    <mergeCell ref="VEN357:VEN358"/>
    <mergeCell ref="VFM357:VFM358"/>
    <mergeCell ref="VFN357:VFN358"/>
    <mergeCell ref="VGM357:VGM358"/>
    <mergeCell ref="VGN357:VGN358"/>
    <mergeCell ref="VEA358:VED358"/>
    <mergeCell ref="VEE358:VEH358"/>
    <mergeCell ref="VEI358:VEL358"/>
    <mergeCell ref="VEO358:VER358"/>
    <mergeCell ref="VHI358:VHL358"/>
    <mergeCell ref="VHO358:VHR358"/>
    <mergeCell ref="VHS358:VHV358"/>
    <mergeCell ref="VHW358:VHZ358"/>
    <mergeCell ref="VIA358:VID358"/>
    <mergeCell ref="VIE358:VIH358"/>
    <mergeCell ref="VII358:VIL358"/>
    <mergeCell ref="VIO358:VIR358"/>
    <mergeCell ref="VIS358:VIV358"/>
    <mergeCell ref="VIW358:VIZ358"/>
    <mergeCell ref="VJA358:VJD358"/>
    <mergeCell ref="VJE358:VJH358"/>
    <mergeCell ref="VJI358:VJL358"/>
    <mergeCell ref="VJO358:VJR358"/>
    <mergeCell ref="VJS358:VJV358"/>
    <mergeCell ref="VJW358:VJZ358"/>
    <mergeCell ref="VKA358:VKD358"/>
    <mergeCell ref="VKE358:VKH358"/>
    <mergeCell ref="VKI358:VKL358"/>
    <mergeCell ref="VKO358:VKR358"/>
    <mergeCell ref="VKS358:VKV358"/>
    <mergeCell ref="VKW358:VKZ358"/>
    <mergeCell ref="VLA358:VLD358"/>
    <mergeCell ref="VLE358:VLH358"/>
    <mergeCell ref="VLI358:VLL358"/>
    <mergeCell ref="VLO358:VLR358"/>
    <mergeCell ref="VLS358:VLV358"/>
    <mergeCell ref="VJN357:VJN358"/>
    <mergeCell ref="VKM357:VKM358"/>
    <mergeCell ref="VKN357:VKN358"/>
    <mergeCell ref="VLM357:VLM358"/>
    <mergeCell ref="VLN357:VLN358"/>
    <mergeCell ref="VRA358:VRD358"/>
    <mergeCell ref="VHM357:VHM358"/>
    <mergeCell ref="VHN357:VHN358"/>
    <mergeCell ref="VIM357:VIM358"/>
    <mergeCell ref="VIN357:VIN358"/>
    <mergeCell ref="VJM357:VJM358"/>
    <mergeCell ref="VMM357:VMM358"/>
    <mergeCell ref="VMN357:VMN358"/>
    <mergeCell ref="VNM357:VNM358"/>
    <mergeCell ref="VNN357:VNN358"/>
    <mergeCell ref="VOM357:VOM358"/>
    <mergeCell ref="VON357:VON358"/>
    <mergeCell ref="VPM357:VPM358"/>
    <mergeCell ref="VPN357:VPN358"/>
    <mergeCell ref="VQM357:VQM358"/>
    <mergeCell ref="VQN357:VQN358"/>
    <mergeCell ref="VLW358:VLZ358"/>
    <mergeCell ref="VMA358:VMD358"/>
    <mergeCell ref="VME358:VMH358"/>
    <mergeCell ref="VMI358:VML358"/>
    <mergeCell ref="VMO358:VMR358"/>
    <mergeCell ref="VMS358:VMV358"/>
    <mergeCell ref="VMW358:VMZ358"/>
    <mergeCell ref="VNA358:VND358"/>
    <mergeCell ref="VNE358:VNH358"/>
    <mergeCell ref="VNI358:VNL358"/>
    <mergeCell ref="VNO358:VNR358"/>
    <mergeCell ref="VNS358:VNV358"/>
    <mergeCell ref="VNW358:VNZ358"/>
    <mergeCell ref="VOA358:VOD358"/>
    <mergeCell ref="VOE358:VOH358"/>
    <mergeCell ref="VOI358:VOL358"/>
    <mergeCell ref="VOO358:VOR358"/>
    <mergeCell ref="VOS358:VOV358"/>
    <mergeCell ref="VOW358:VOZ358"/>
    <mergeCell ref="VPA358:VPD358"/>
    <mergeCell ref="VPE358:VPH358"/>
    <mergeCell ref="VUW358:VUZ358"/>
    <mergeCell ref="VVA358:VVD358"/>
    <mergeCell ref="VVE358:VVH358"/>
    <mergeCell ref="VVI358:VVL358"/>
    <mergeCell ref="VVO358:VVR358"/>
    <mergeCell ref="VVS358:VVV358"/>
    <mergeCell ref="VVW358:VVZ358"/>
    <mergeCell ref="VWA358:VWD358"/>
    <mergeCell ref="VWE358:VWH358"/>
    <mergeCell ref="VWI358:VWL358"/>
    <mergeCell ref="VWO358:VWR358"/>
    <mergeCell ref="VWS358:VWV358"/>
    <mergeCell ref="VWW358:VWZ358"/>
    <mergeCell ref="VXA358:VXD358"/>
    <mergeCell ref="VXE358:VXH358"/>
    <mergeCell ref="VXI358:VXL358"/>
    <mergeCell ref="VUM357:VUM358"/>
    <mergeCell ref="VUN357:VUN358"/>
    <mergeCell ref="VVM357:VVM358"/>
    <mergeCell ref="VVN357:VVN358"/>
    <mergeCell ref="VWM357:VWM358"/>
    <mergeCell ref="VWN357:VWN358"/>
    <mergeCell ref="VXO358:VXR358"/>
    <mergeCell ref="VXS358:VXV358"/>
    <mergeCell ref="VXW358:VXZ358"/>
    <mergeCell ref="VYA358:VYD358"/>
    <mergeCell ref="VYE358:VYH358"/>
    <mergeCell ref="VYI358:VYL358"/>
    <mergeCell ref="VYO358:VYR358"/>
    <mergeCell ref="VYS358:VYV358"/>
    <mergeCell ref="VYW358:VYZ358"/>
    <mergeCell ref="VZA358:VZD358"/>
    <mergeCell ref="VZE358:VZH358"/>
    <mergeCell ref="WEM357:WEM358"/>
    <mergeCell ref="WEN357:WEN358"/>
    <mergeCell ref="WFM357:WFM358"/>
    <mergeCell ref="WFN357:WFN358"/>
    <mergeCell ref="WGM357:WGM358"/>
    <mergeCell ref="WGN357:WGN358"/>
    <mergeCell ref="WHM357:WHM358"/>
    <mergeCell ref="WHN357:WHN358"/>
    <mergeCell ref="WCI358:WCL358"/>
    <mergeCell ref="WCO358:WCR358"/>
    <mergeCell ref="WCS358:WCV358"/>
    <mergeCell ref="WCW358:WCZ358"/>
    <mergeCell ref="WDA358:WDD358"/>
    <mergeCell ref="WDE358:WDH358"/>
    <mergeCell ref="WDI358:WDL358"/>
    <mergeCell ref="WDO358:WDR358"/>
    <mergeCell ref="WDS358:WDV358"/>
    <mergeCell ref="WDW358:WDZ358"/>
    <mergeCell ref="WEA358:WED358"/>
    <mergeCell ref="WEE358:WEH358"/>
    <mergeCell ref="WEI358:WEL358"/>
    <mergeCell ref="WEO358:WER358"/>
    <mergeCell ref="WES358:WEV358"/>
    <mergeCell ref="WEW358:WEZ358"/>
    <mergeCell ref="WFA358:WFD358"/>
    <mergeCell ref="WFE358:WFH358"/>
    <mergeCell ref="WFI358:WFL358"/>
    <mergeCell ref="WFO358:WFR358"/>
    <mergeCell ref="WFS358:WFV358"/>
    <mergeCell ref="WFW358:WFZ358"/>
    <mergeCell ref="WGA358:WGD358"/>
    <mergeCell ref="WGE358:WGH358"/>
    <mergeCell ref="WGI358:WGL358"/>
    <mergeCell ref="WGO358:WGR358"/>
    <mergeCell ref="WGS358:WGV358"/>
    <mergeCell ref="WGW358:WGZ358"/>
    <mergeCell ref="WHA358:WHD358"/>
    <mergeCell ref="WMI358:WML358"/>
    <mergeCell ref="WMO358:WMR358"/>
    <mergeCell ref="WMS358:WMV358"/>
    <mergeCell ref="WMW358:WMZ358"/>
    <mergeCell ref="WNA358:WND358"/>
    <mergeCell ref="WNE358:WNH358"/>
    <mergeCell ref="WNI358:WNL358"/>
    <mergeCell ref="WNO358:WNR358"/>
    <mergeCell ref="WNS358:WNV358"/>
    <mergeCell ref="WNW358:WNZ358"/>
    <mergeCell ref="WOA358:WOD358"/>
    <mergeCell ref="WOE358:WOH358"/>
    <mergeCell ref="WOI358:WOL358"/>
    <mergeCell ref="WOO358:WOR358"/>
    <mergeCell ref="WOS358:WOV358"/>
    <mergeCell ref="WOW358:WOZ358"/>
    <mergeCell ref="WPA358:WPD358"/>
    <mergeCell ref="WPE358:WPH358"/>
    <mergeCell ref="WPI358:WPL358"/>
    <mergeCell ref="WPO358:WPR358"/>
    <mergeCell ref="WPS358:WPV358"/>
    <mergeCell ref="WPW358:WPZ358"/>
    <mergeCell ref="WQA358:WQD358"/>
    <mergeCell ref="WLM357:WLM358"/>
    <mergeCell ref="WLN357:WLN358"/>
    <mergeCell ref="WMM357:WMM358"/>
    <mergeCell ref="WMN357:WMN358"/>
    <mergeCell ref="WNM357:WNM358"/>
    <mergeCell ref="WNN357:WNN358"/>
    <mergeCell ref="WOM357:WOM358"/>
    <mergeCell ref="WON357:WON358"/>
    <mergeCell ref="WPM357:WPM358"/>
    <mergeCell ref="WPN357:WPN358"/>
    <mergeCell ref="WQS358:WQV358"/>
    <mergeCell ref="WQW358:WQZ358"/>
    <mergeCell ref="WRA358:WRD358"/>
    <mergeCell ref="WRE358:WRH358"/>
    <mergeCell ref="WRI358:WRL358"/>
    <mergeCell ref="WRO358:WRR358"/>
    <mergeCell ref="WRS358:WRV358"/>
    <mergeCell ref="WRW358:WRZ358"/>
    <mergeCell ref="WSA358:WSD358"/>
    <mergeCell ref="WQN357:WQN358"/>
    <mergeCell ref="WRM357:WRM358"/>
    <mergeCell ref="WRN357:WRN358"/>
    <mergeCell ref="WYA358:WYD358"/>
    <mergeCell ref="WYE358:WYH358"/>
    <mergeCell ref="WYI358:WYL358"/>
    <mergeCell ref="WYO358:WYR358"/>
    <mergeCell ref="WYS358:WYV358"/>
    <mergeCell ref="WYW358:WYZ358"/>
    <mergeCell ref="WZA358:WZD358"/>
    <mergeCell ref="WZE358:WZH358"/>
    <mergeCell ref="WZI358:WZL358"/>
    <mergeCell ref="WZO358:WZR358"/>
    <mergeCell ref="WZS358:WZV358"/>
    <mergeCell ref="WZW358:WZZ358"/>
    <mergeCell ref="XAA358:XAD358"/>
    <mergeCell ref="XAE358:XAH358"/>
    <mergeCell ref="XAI358:XAL358"/>
    <mergeCell ref="XAO358:XAR358"/>
    <mergeCell ref="XAS358:XAV358"/>
    <mergeCell ref="XAW358:XAY358"/>
    <mergeCell ref="WXS358:WXV358"/>
    <mergeCell ref="WXW358:WXZ358"/>
    <mergeCell ref="WSO358:WSR358"/>
    <mergeCell ref="WSS358:WSV358"/>
    <mergeCell ref="WSW358:WSZ358"/>
    <mergeCell ref="WTA358:WTD358"/>
    <mergeCell ref="WTE358:WTH358"/>
    <mergeCell ref="WTI358:WTL358"/>
    <mergeCell ref="WTO358:WTR358"/>
    <mergeCell ref="WTS358:WTV358"/>
    <mergeCell ref="WTW358:WTZ358"/>
    <mergeCell ref="WUA358:WUD358"/>
    <mergeCell ref="WUE358:WUH358"/>
    <mergeCell ref="WUI358:WUL358"/>
    <mergeCell ref="WUO358:WUR358"/>
    <mergeCell ref="WUS358:WUV358"/>
    <mergeCell ref="WUW358:WUZ358"/>
    <mergeCell ref="WVA358:WVD358"/>
    <mergeCell ref="WVE358:WVH358"/>
    <mergeCell ref="WVI358:WVL358"/>
    <mergeCell ref="WVO358:WVR358"/>
    <mergeCell ref="WVS358:WVV358"/>
    <mergeCell ref="WVW358:WVZ358"/>
    <mergeCell ref="WWA358:WWD358"/>
    <mergeCell ref="WWE358:WWH358"/>
    <mergeCell ref="WWI358:WWL358"/>
    <mergeCell ref="WWO358:WWR358"/>
    <mergeCell ref="WWS358:WWV358"/>
    <mergeCell ref="WWW358:WWZ358"/>
    <mergeCell ref="WXA358:WXD358"/>
    <mergeCell ref="WXE358:WXH358"/>
    <mergeCell ref="WSM357:WSM358"/>
    <mergeCell ref="WSN357:WSN358"/>
    <mergeCell ref="WTM357:WTM358"/>
    <mergeCell ref="BM359:BM360"/>
    <mergeCell ref="BN359:BN360"/>
    <mergeCell ref="CM359:CM360"/>
    <mergeCell ref="CN359:CN360"/>
    <mergeCell ref="DM359:DM360"/>
    <mergeCell ref="DN359:DN360"/>
    <mergeCell ref="EM359:EM360"/>
    <mergeCell ref="EN359:EN360"/>
    <mergeCell ref="FM359:FM360"/>
    <mergeCell ref="FN359:FN360"/>
    <mergeCell ref="GM359:GM360"/>
    <mergeCell ref="GN359:GN360"/>
    <mergeCell ref="HM359:HM360"/>
    <mergeCell ref="HN359:HN360"/>
    <mergeCell ref="IM359:IM360"/>
    <mergeCell ref="IN359:IN360"/>
    <mergeCell ref="JM359:JM360"/>
    <mergeCell ref="JN359:JN360"/>
    <mergeCell ref="KM359:KM360"/>
    <mergeCell ref="KN359:KN360"/>
    <mergeCell ref="LM359:LM360"/>
    <mergeCell ref="LN359:LN360"/>
    <mergeCell ref="MM359:MM360"/>
    <mergeCell ref="MN359:MN360"/>
    <mergeCell ref="NM359:NM360"/>
    <mergeCell ref="NN359:NN360"/>
    <mergeCell ref="OM359:OM360"/>
    <mergeCell ref="ON359:ON360"/>
    <mergeCell ref="PM359:PM360"/>
    <mergeCell ref="PN359:PN360"/>
    <mergeCell ref="QM359:QM360"/>
    <mergeCell ref="QN359:QN360"/>
    <mergeCell ref="XI360:XL360"/>
    <mergeCell ref="VM359:VM360"/>
    <mergeCell ref="VN359:VN360"/>
    <mergeCell ref="WM359:WM360"/>
    <mergeCell ref="WN359:WN360"/>
    <mergeCell ref="HA360:HD360"/>
    <mergeCell ref="HE360:HH360"/>
    <mergeCell ref="HI360:HL360"/>
    <mergeCell ref="HO360:HR360"/>
    <mergeCell ref="HS360:HV360"/>
    <mergeCell ref="HW360:HZ360"/>
    <mergeCell ref="IA360:ID360"/>
    <mergeCell ref="IE360:IH360"/>
    <mergeCell ref="II360:IL360"/>
    <mergeCell ref="IO360:IR360"/>
    <mergeCell ref="IS360:IV360"/>
    <mergeCell ref="IW360:IZ360"/>
    <mergeCell ref="JA360:JD360"/>
    <mergeCell ref="JE360:JH360"/>
    <mergeCell ref="JI360:JL360"/>
    <mergeCell ref="JO360:JR360"/>
    <mergeCell ref="JS360:JV360"/>
    <mergeCell ref="JW360:JZ360"/>
    <mergeCell ref="KA360:KD360"/>
    <mergeCell ref="KE360:KH360"/>
    <mergeCell ref="KI360:KL360"/>
    <mergeCell ref="KO360:KR360"/>
    <mergeCell ref="KS360:KV360"/>
    <mergeCell ref="KW360:KZ360"/>
    <mergeCell ref="LA360:LD360"/>
    <mergeCell ref="LE360:LH360"/>
    <mergeCell ref="LI360:LL360"/>
    <mergeCell ref="XO360:XR360"/>
    <mergeCell ref="XS360:XV360"/>
    <mergeCell ref="XW360:XZ360"/>
    <mergeCell ref="YA360:YD360"/>
    <mergeCell ref="YE360:YH360"/>
    <mergeCell ref="YI360:YL360"/>
    <mergeCell ref="YO360:YR360"/>
    <mergeCell ref="YS360:YV360"/>
    <mergeCell ref="YW360:YZ360"/>
    <mergeCell ref="ZA360:ZD360"/>
    <mergeCell ref="ZE360:ZH360"/>
    <mergeCell ref="ZI360:ZL360"/>
    <mergeCell ref="ZO360:ZR360"/>
    <mergeCell ref="ZS360:ZV360"/>
    <mergeCell ref="ZW360:ZZ360"/>
    <mergeCell ref="AAA360:AAD360"/>
    <mergeCell ref="AAE360:AAH360"/>
    <mergeCell ref="AAI360:AAL360"/>
    <mergeCell ref="AAO360:AAR360"/>
    <mergeCell ref="AAS360:AAV360"/>
    <mergeCell ref="AAW360:AAZ360"/>
    <mergeCell ref="ABA360:ABD360"/>
    <mergeCell ref="ABE360:ABH360"/>
    <mergeCell ref="ABI360:ABL360"/>
    <mergeCell ref="ABO360:ABR360"/>
    <mergeCell ref="ABS360:ABV360"/>
    <mergeCell ref="ABW360:ABZ360"/>
    <mergeCell ref="ACA360:ACD360"/>
    <mergeCell ref="ACE360:ACH360"/>
    <mergeCell ref="ACI360:ACL360"/>
    <mergeCell ref="ANO360:ANR360"/>
    <mergeCell ref="ANS360:ANV360"/>
    <mergeCell ref="AEI360:AEL360"/>
    <mergeCell ref="AEO360:AER360"/>
    <mergeCell ref="AES360:AEV360"/>
    <mergeCell ref="AEW360:AEZ360"/>
    <mergeCell ref="AFA360:AFD360"/>
    <mergeCell ref="AFE360:AFH360"/>
    <mergeCell ref="AFI360:AFL360"/>
    <mergeCell ref="AFO360:AFR360"/>
    <mergeCell ref="AFS360:AFV360"/>
    <mergeCell ref="AFW360:AFZ360"/>
    <mergeCell ref="AGA360:AGD360"/>
    <mergeCell ref="AGE360:AGH360"/>
    <mergeCell ref="ALO360:ALR360"/>
    <mergeCell ref="ALS360:ALV360"/>
    <mergeCell ref="ALN359:ALN360"/>
    <mergeCell ref="ALW360:ALZ360"/>
    <mergeCell ref="AMA360:AMD360"/>
    <mergeCell ref="AME360:AMH360"/>
    <mergeCell ref="AMI360:AML360"/>
    <mergeCell ref="AMO360:AMR360"/>
    <mergeCell ref="AMS360:AMV360"/>
    <mergeCell ref="AMW360:AMZ360"/>
    <mergeCell ref="ANA360:AND360"/>
    <mergeCell ref="ANE360:ANH360"/>
    <mergeCell ref="ANI360:ANL360"/>
    <mergeCell ref="AKM359:AKM360"/>
    <mergeCell ref="AKN359:AKN360"/>
    <mergeCell ref="ALM359:ALM360"/>
    <mergeCell ref="ACO360:ACR360"/>
    <mergeCell ref="ACS360:ACV360"/>
    <mergeCell ref="ADS360:ADV360"/>
    <mergeCell ref="ADW360:ADZ360"/>
    <mergeCell ref="AEA360:AED360"/>
    <mergeCell ref="AEE360:AEH360"/>
    <mergeCell ref="AJS360:AJV360"/>
    <mergeCell ref="AJW360:AJZ360"/>
    <mergeCell ref="AKA360:AKD360"/>
    <mergeCell ref="AKE360:AKH360"/>
    <mergeCell ref="AKI360:AKL360"/>
    <mergeCell ref="AKO360:AKR360"/>
    <mergeCell ref="AKS360:AKV360"/>
    <mergeCell ref="AKW360:AKZ360"/>
    <mergeCell ref="ALA360:ALD360"/>
    <mergeCell ref="ALE360:ALH360"/>
    <mergeCell ref="ALI360:ALL360"/>
    <mergeCell ref="WXI358:WXL358"/>
    <mergeCell ref="WXO358:WXR358"/>
    <mergeCell ref="WSE358:WSH358"/>
    <mergeCell ref="WSI358:WSL358"/>
    <mergeCell ref="ANW360:ANZ360"/>
    <mergeCell ref="AOA360:AOD360"/>
    <mergeCell ref="AOE360:AOH360"/>
    <mergeCell ref="AOI360:AOL360"/>
    <mergeCell ref="AOO360:AOR360"/>
    <mergeCell ref="AOS360:AOV360"/>
    <mergeCell ref="AOW360:AOZ360"/>
    <mergeCell ref="APA360:APD360"/>
    <mergeCell ref="APE360:APH360"/>
    <mergeCell ref="API360:APL360"/>
    <mergeCell ref="APO360:APR360"/>
    <mergeCell ref="APS360:APV360"/>
    <mergeCell ref="APW360:APZ360"/>
    <mergeCell ref="AQA360:AQD360"/>
    <mergeCell ref="AQE360:AQH360"/>
    <mergeCell ref="AQI360:AQL360"/>
    <mergeCell ref="AQO360:AQR360"/>
    <mergeCell ref="AWM359:AWM360"/>
    <mergeCell ref="AWN359:AWN360"/>
    <mergeCell ref="AXM359:AXM360"/>
    <mergeCell ref="AXN359:AXN360"/>
    <mergeCell ref="AYM359:AYM360"/>
    <mergeCell ref="AYN359:AYN360"/>
    <mergeCell ref="AZM359:AZM360"/>
    <mergeCell ref="AZN359:AZN360"/>
    <mergeCell ref="BAM359:BAM360"/>
    <mergeCell ref="BAN359:BAN360"/>
    <mergeCell ref="BBM359:BBM360"/>
    <mergeCell ref="BBN359:BBN360"/>
    <mergeCell ref="ARI360:ARL360"/>
    <mergeCell ref="ARO360:ARR360"/>
    <mergeCell ref="ARS360:ARV360"/>
    <mergeCell ref="ARW360:ARZ360"/>
    <mergeCell ref="ASA360:ASD360"/>
    <mergeCell ref="ASE360:ASH360"/>
    <mergeCell ref="BIM359:BIM360"/>
    <mergeCell ref="BIN359:BIN360"/>
    <mergeCell ref="BJM359:BJM360"/>
    <mergeCell ref="BJN359:BJN360"/>
    <mergeCell ref="BKM359:BKM360"/>
    <mergeCell ref="BCM359:BCM360"/>
    <mergeCell ref="BCN359:BCN360"/>
    <mergeCell ref="WQE358:WQH358"/>
    <mergeCell ref="WQI358:WQL358"/>
    <mergeCell ref="WQO358:WQR358"/>
    <mergeCell ref="BKN359:BKN360"/>
    <mergeCell ref="BLM359:BLM360"/>
    <mergeCell ref="BLN359:BLN360"/>
    <mergeCell ref="BMM359:BMM360"/>
    <mergeCell ref="BMN359:BMN360"/>
    <mergeCell ref="BNM359:BNM360"/>
    <mergeCell ref="BNN359:BNN360"/>
    <mergeCell ref="BOM359:BOM360"/>
    <mergeCell ref="BON359:BON360"/>
    <mergeCell ref="BPM359:BPM360"/>
    <mergeCell ref="BPN359:BPN360"/>
    <mergeCell ref="BQM359:BQM360"/>
    <mergeCell ref="BQN359:BQN360"/>
    <mergeCell ref="BRM359:BRM360"/>
    <mergeCell ref="BRN359:BRN360"/>
    <mergeCell ref="BSM359:BSM360"/>
    <mergeCell ref="BDS360:BDV360"/>
    <mergeCell ref="BDW360:BDZ360"/>
    <mergeCell ref="BEA360:BED360"/>
    <mergeCell ref="BEE360:BEH360"/>
    <mergeCell ref="BEI360:BEL360"/>
    <mergeCell ref="BEO360:BER360"/>
    <mergeCell ref="BES360:BEV360"/>
    <mergeCell ref="BEW360:BEZ360"/>
    <mergeCell ref="BFA360:BFD360"/>
    <mergeCell ref="BFE360:BFH360"/>
    <mergeCell ref="BMS360:BMV360"/>
    <mergeCell ref="BMW360:BMZ360"/>
    <mergeCell ref="BNA360:BND360"/>
    <mergeCell ref="BNE360:BNH360"/>
    <mergeCell ref="BNI360:BNL360"/>
    <mergeCell ref="BNO360:BNR360"/>
    <mergeCell ref="BNS360:BNV360"/>
    <mergeCell ref="BNW360:BNZ360"/>
    <mergeCell ref="BOA360:BOD360"/>
    <mergeCell ref="BOE360:BOH360"/>
    <mergeCell ref="BOI360:BOL360"/>
    <mergeCell ref="BOO360:BOR360"/>
    <mergeCell ref="BOS360:BOV360"/>
    <mergeCell ref="BOW360:BOZ360"/>
    <mergeCell ref="BPA360:BPD360"/>
    <mergeCell ref="BPE360:BPH360"/>
    <mergeCell ref="BPI360:BPL360"/>
    <mergeCell ref="BPO360:BPR360"/>
    <mergeCell ref="BPS360:BPV360"/>
    <mergeCell ref="BPW360:BPZ360"/>
    <mergeCell ref="BQA360:BQD360"/>
    <mergeCell ref="BQE360:BQH360"/>
    <mergeCell ref="BQI360:BQL360"/>
    <mergeCell ref="BQO360:BQR360"/>
    <mergeCell ref="BQS360:BQV360"/>
    <mergeCell ref="BQW360:BQZ360"/>
    <mergeCell ref="BRA360:BRD360"/>
    <mergeCell ref="BRE360:BRH360"/>
    <mergeCell ref="BRI360:BRL360"/>
    <mergeCell ref="BRO360:BRR360"/>
    <mergeCell ref="BRS360:BRV360"/>
    <mergeCell ref="BRW360:BRZ360"/>
    <mergeCell ref="BSA360:BSD360"/>
    <mergeCell ref="BSE360:BSH360"/>
    <mergeCell ref="BSI360:BSL360"/>
    <mergeCell ref="BHI360:BHL360"/>
    <mergeCell ref="BHO360:BHR360"/>
    <mergeCell ref="BHS360:BHV360"/>
    <mergeCell ref="BHW360:BHZ360"/>
    <mergeCell ref="BIA360:BID360"/>
    <mergeCell ref="CLO360:CLR360"/>
    <mergeCell ref="CLS360:CLV360"/>
    <mergeCell ref="CLW360:CLZ360"/>
    <mergeCell ref="CMA360:CMD360"/>
    <mergeCell ref="CME360:CMH360"/>
    <mergeCell ref="CMI360:CML360"/>
    <mergeCell ref="CMO360:CMR360"/>
    <mergeCell ref="CMS360:CMV360"/>
    <mergeCell ref="CMW360:CMZ360"/>
    <mergeCell ref="CNA360:CND360"/>
    <mergeCell ref="CNE360:CNH360"/>
    <mergeCell ref="CNI360:CNL360"/>
    <mergeCell ref="CNO360:CNR360"/>
    <mergeCell ref="CNS360:CNV360"/>
    <mergeCell ref="CNW360:CNZ360"/>
    <mergeCell ref="COA360:COD360"/>
    <mergeCell ref="COE360:COH360"/>
    <mergeCell ref="COI360:COL360"/>
    <mergeCell ref="COO360:COR360"/>
    <mergeCell ref="COS360:COV360"/>
    <mergeCell ref="COW360:COZ360"/>
    <mergeCell ref="CPA360:CPD360"/>
    <mergeCell ref="CTA360:CTD360"/>
    <mergeCell ref="CTE360:CTH360"/>
    <mergeCell ref="CTI360:CTL360"/>
    <mergeCell ref="CTO360:CTR360"/>
    <mergeCell ref="CTS360:CTV360"/>
    <mergeCell ref="CTW360:CTZ360"/>
    <mergeCell ref="CUA360:CUD360"/>
    <mergeCell ref="CUE360:CUH360"/>
    <mergeCell ref="CUI360:CUL360"/>
    <mergeCell ref="CUO360:CUR360"/>
    <mergeCell ref="CUS360:CUV360"/>
    <mergeCell ref="DXI360:DXL360"/>
    <mergeCell ref="DXO360:DXR360"/>
    <mergeCell ref="DXS360:DXV360"/>
    <mergeCell ref="DXW360:DXZ360"/>
    <mergeCell ref="DYA360:DYD360"/>
    <mergeCell ref="DYE360:DYH360"/>
    <mergeCell ref="DYI360:DYL360"/>
    <mergeCell ref="DYO360:DYR360"/>
    <mergeCell ref="DYS360:DYV360"/>
    <mergeCell ref="DYW360:DYZ360"/>
    <mergeCell ref="DZA360:DZD360"/>
    <mergeCell ref="DZE360:DZH360"/>
    <mergeCell ref="DZI360:DZL360"/>
    <mergeCell ref="DZO360:DZR360"/>
    <mergeCell ref="DZS360:DZV360"/>
    <mergeCell ref="DZW360:DZZ360"/>
    <mergeCell ref="EAA360:EAD360"/>
    <mergeCell ref="EAE360:EAH360"/>
    <mergeCell ref="EAI360:EAL360"/>
    <mergeCell ref="EAO360:EAR360"/>
    <mergeCell ref="EAS360:EAV360"/>
    <mergeCell ref="EAW360:EAZ360"/>
    <mergeCell ref="CZN359:CZN360"/>
    <mergeCell ref="DAM359:DAM360"/>
    <mergeCell ref="DAN359:DAN360"/>
    <mergeCell ref="DBM359:DBM360"/>
    <mergeCell ref="DBN359:DBN360"/>
    <mergeCell ref="DCM359:DCM360"/>
    <mergeCell ref="DCN359:DCN360"/>
    <mergeCell ref="DDM359:DDM360"/>
    <mergeCell ref="DDN359:DDN360"/>
    <mergeCell ref="DEM359:DEM360"/>
    <mergeCell ref="DEN359:DEN360"/>
    <mergeCell ref="DFM359:DFM360"/>
    <mergeCell ref="DFN359:DFN360"/>
    <mergeCell ref="DGM359:DGM360"/>
    <mergeCell ref="DGN359:DGN360"/>
    <mergeCell ref="DHM359:DHM360"/>
    <mergeCell ref="DHN359:DHN360"/>
    <mergeCell ref="DIM359:DIM360"/>
    <mergeCell ref="DIN359:DIN360"/>
    <mergeCell ref="DJM359:DJM360"/>
    <mergeCell ref="DJN359:DJN360"/>
    <mergeCell ref="DKM359:DKM360"/>
    <mergeCell ref="DKN359:DKN360"/>
    <mergeCell ref="DLM359:DLM360"/>
    <mergeCell ref="DLN359:DLN360"/>
    <mergeCell ref="DMM359:DMM360"/>
    <mergeCell ref="DMN359:DMN360"/>
    <mergeCell ref="DNM359:DNM360"/>
    <mergeCell ref="DNN359:DNN360"/>
    <mergeCell ref="DOM359:DOM360"/>
    <mergeCell ref="DON359:DON360"/>
    <mergeCell ref="DPM359:DPM360"/>
    <mergeCell ref="DPN359:DPN360"/>
    <mergeCell ref="DAE360:DAH360"/>
    <mergeCell ref="DAI360:DAL360"/>
    <mergeCell ref="DAO360:DAR360"/>
    <mergeCell ref="DAS360:DAV360"/>
    <mergeCell ref="DAW360:DAZ360"/>
    <mergeCell ref="DBA360:DBD360"/>
    <mergeCell ref="DBE360:DBH360"/>
    <mergeCell ref="DBI360:DBL360"/>
    <mergeCell ref="DBO360:DBR360"/>
    <mergeCell ref="EPM359:EPM360"/>
    <mergeCell ref="EPN359:EPN360"/>
    <mergeCell ref="EQM359:EQM360"/>
    <mergeCell ref="EQN359:EQN360"/>
    <mergeCell ref="ERM359:ERM360"/>
    <mergeCell ref="ERN359:ERN360"/>
    <mergeCell ref="ESM359:ESM360"/>
    <mergeCell ref="ESN359:ESN360"/>
    <mergeCell ref="ETM359:ETM360"/>
    <mergeCell ref="ETN359:ETN360"/>
    <mergeCell ref="EUM359:EUM360"/>
    <mergeCell ref="EUN359:EUN360"/>
    <mergeCell ref="EVM359:EVM360"/>
    <mergeCell ref="EVN359:EVN360"/>
    <mergeCell ref="EWM359:EWM360"/>
    <mergeCell ref="EWN359:EWN360"/>
    <mergeCell ref="EGO360:EGR360"/>
    <mergeCell ref="EGS360:EGV360"/>
    <mergeCell ref="EGW360:EGZ360"/>
    <mergeCell ref="EHA360:EHD360"/>
    <mergeCell ref="EHE360:EHH360"/>
    <mergeCell ref="EHI360:EHL360"/>
    <mergeCell ref="EHO360:EHR360"/>
    <mergeCell ref="EHS360:EHV360"/>
    <mergeCell ref="EHW360:EHZ360"/>
    <mergeCell ref="EIA360:EID360"/>
    <mergeCell ref="EIE360:EIH360"/>
    <mergeCell ref="EII360:EIL360"/>
    <mergeCell ref="EIO360:EIR360"/>
    <mergeCell ref="EIS360:EIV360"/>
    <mergeCell ref="EIW360:EIZ360"/>
    <mergeCell ref="EJA360:EJD360"/>
    <mergeCell ref="EJE360:EJH360"/>
    <mergeCell ref="EJI360:EJL360"/>
    <mergeCell ref="EJO360:EJR360"/>
    <mergeCell ref="EJS360:EJV360"/>
    <mergeCell ref="EJW360:EJZ360"/>
    <mergeCell ref="EKA360:EKD360"/>
    <mergeCell ref="EKE360:EKH360"/>
    <mergeCell ref="EKI360:EKL360"/>
    <mergeCell ref="EKO360:EKR360"/>
    <mergeCell ref="EKS360:EKV360"/>
    <mergeCell ref="EKW360:EKZ360"/>
    <mergeCell ref="ELA360:ELD360"/>
    <mergeCell ref="ELE360:ELH360"/>
    <mergeCell ref="ELI360:ELL360"/>
    <mergeCell ref="ELO360:ELR360"/>
    <mergeCell ref="EPO360:EPR360"/>
    <mergeCell ref="EPS360:EPV360"/>
    <mergeCell ref="EPW360:EPZ360"/>
    <mergeCell ref="EQA360:EQD360"/>
    <mergeCell ref="EQE360:EQH360"/>
    <mergeCell ref="EQI360:EQL360"/>
    <mergeCell ref="EQO360:EQR360"/>
    <mergeCell ref="EQS360:EQV360"/>
    <mergeCell ref="EQW360:EQZ360"/>
    <mergeCell ref="ERA360:ERD360"/>
    <mergeCell ref="ERE360:ERH360"/>
    <mergeCell ref="ERI360:ERL360"/>
    <mergeCell ref="ERO360:ERR360"/>
    <mergeCell ref="ERS360:ERV360"/>
    <mergeCell ref="ERW360:ERZ360"/>
    <mergeCell ref="ESA360:ESD360"/>
    <mergeCell ref="ESE360:ESH360"/>
    <mergeCell ref="FUE360:FUH360"/>
    <mergeCell ref="FUI360:FUL360"/>
    <mergeCell ref="FUO360:FUR360"/>
    <mergeCell ref="FUS360:FUV360"/>
    <mergeCell ref="FUW360:FUZ360"/>
    <mergeCell ref="FVA360:FVD360"/>
    <mergeCell ref="FVE360:FVH360"/>
    <mergeCell ref="FVI360:FVL360"/>
    <mergeCell ref="FVO360:FVR360"/>
    <mergeCell ref="FVS360:FVV360"/>
    <mergeCell ref="FVW360:FVZ360"/>
    <mergeCell ref="FWA360:FWD360"/>
    <mergeCell ref="FWE360:FWH360"/>
    <mergeCell ref="FWI360:FWL360"/>
    <mergeCell ref="FWO360:FWR360"/>
    <mergeCell ref="FWS360:FWV360"/>
    <mergeCell ref="FWW360:FWZ360"/>
    <mergeCell ref="FXA360:FXD360"/>
    <mergeCell ref="FXE360:FXH360"/>
    <mergeCell ref="FXI360:FXL360"/>
    <mergeCell ref="EXM359:EXM360"/>
    <mergeCell ref="EXN359:EXN360"/>
    <mergeCell ref="EYM359:EYM360"/>
    <mergeCell ref="EYN359:EYN360"/>
    <mergeCell ref="EZM359:EZM360"/>
    <mergeCell ref="EZN359:EZN360"/>
    <mergeCell ref="FAM359:FAM360"/>
    <mergeCell ref="FAN359:FAN360"/>
    <mergeCell ref="FBM359:FBM360"/>
    <mergeCell ref="FBN359:FBN360"/>
    <mergeCell ref="FCM359:FCM360"/>
    <mergeCell ref="FCN359:FCN360"/>
    <mergeCell ref="FDM359:FDM360"/>
    <mergeCell ref="FDN359:FDN360"/>
    <mergeCell ref="FEM359:FEM360"/>
    <mergeCell ref="FEN359:FEN360"/>
    <mergeCell ref="FFM359:FFM360"/>
    <mergeCell ref="FFN359:FFN360"/>
    <mergeCell ref="FGM359:FGM360"/>
    <mergeCell ref="FGN359:FGN360"/>
    <mergeCell ref="FHM359:FHM360"/>
    <mergeCell ref="FHN359:FHN360"/>
    <mergeCell ref="FIM359:FIM360"/>
    <mergeCell ref="FIN359:FIN360"/>
    <mergeCell ref="FJM359:FJM360"/>
    <mergeCell ref="FJN359:FJN360"/>
    <mergeCell ref="FKM359:FKM360"/>
    <mergeCell ref="FKN359:FKN360"/>
    <mergeCell ref="FLM359:FLM360"/>
    <mergeCell ref="FLN359:FLN360"/>
    <mergeCell ref="FMM359:FMM360"/>
    <mergeCell ref="FMN359:FMN360"/>
    <mergeCell ref="FNM359:FNM360"/>
    <mergeCell ref="FCE360:FCH360"/>
    <mergeCell ref="FCI360:FCL360"/>
    <mergeCell ref="FCO360:FCR360"/>
    <mergeCell ref="FCS360:FCV360"/>
    <mergeCell ref="FCW360:FCZ360"/>
    <mergeCell ref="FDA360:FDD360"/>
    <mergeCell ref="FDE360:FDH360"/>
    <mergeCell ref="FDI360:FDL360"/>
    <mergeCell ref="FDO360:FDR360"/>
    <mergeCell ref="FDS360:FDV360"/>
    <mergeCell ref="FDW360:FDZ360"/>
    <mergeCell ref="HAE360:HAH360"/>
    <mergeCell ref="HAI360:HAL360"/>
    <mergeCell ref="HAO360:HAR360"/>
    <mergeCell ref="HAS360:HAV360"/>
    <mergeCell ref="HAW360:HAZ360"/>
    <mergeCell ref="HBA360:HBD360"/>
    <mergeCell ref="HBE360:HBH360"/>
    <mergeCell ref="HBI360:HBL360"/>
    <mergeCell ref="HBO360:HBR360"/>
    <mergeCell ref="HBS360:HBV360"/>
    <mergeCell ref="HBW360:HBZ360"/>
    <mergeCell ref="HCA360:HCD360"/>
    <mergeCell ref="HCE360:HCH360"/>
    <mergeCell ref="HCI360:HCL360"/>
    <mergeCell ref="HCO360:HCR360"/>
    <mergeCell ref="HCS360:HCV360"/>
    <mergeCell ref="HCW360:HCZ360"/>
    <mergeCell ref="HDA360:HDD360"/>
    <mergeCell ref="HDE360:HDH360"/>
    <mergeCell ref="HDI360:HDL360"/>
    <mergeCell ref="HDO360:HDR360"/>
    <mergeCell ref="HDS360:HDV360"/>
    <mergeCell ref="GEM359:GEM360"/>
    <mergeCell ref="GEN359:GEN360"/>
    <mergeCell ref="GFM359:GFM360"/>
    <mergeCell ref="GFN359:GFN360"/>
    <mergeCell ref="GGM359:GGM360"/>
    <mergeCell ref="GGN359:GGN360"/>
    <mergeCell ref="GHM359:GHM360"/>
    <mergeCell ref="GHN359:GHN360"/>
    <mergeCell ref="GIM359:GIM360"/>
    <mergeCell ref="GIN359:GIN360"/>
    <mergeCell ref="GJM359:GJM360"/>
    <mergeCell ref="GJN359:GJN360"/>
    <mergeCell ref="GKM359:GKM360"/>
    <mergeCell ref="GKN359:GKN360"/>
    <mergeCell ref="GLM359:GLM360"/>
    <mergeCell ref="GLN359:GLN360"/>
    <mergeCell ref="GMM359:GMM360"/>
    <mergeCell ref="GMN359:GMN360"/>
    <mergeCell ref="GNM359:GNM360"/>
    <mergeCell ref="GNN359:GNN360"/>
    <mergeCell ref="GOM359:GOM360"/>
    <mergeCell ref="GON359:GON360"/>
    <mergeCell ref="GPM359:GPM360"/>
    <mergeCell ref="GPN359:GPN360"/>
    <mergeCell ref="GQM359:GQM360"/>
    <mergeCell ref="GQN359:GQN360"/>
    <mergeCell ref="GRM359:GRM360"/>
    <mergeCell ref="GRN359:GRN360"/>
    <mergeCell ref="GSM359:GSM360"/>
    <mergeCell ref="GSN359:GSN360"/>
    <mergeCell ref="GTM359:GTM360"/>
    <mergeCell ref="GTN359:GTN360"/>
    <mergeCell ref="GUM359:GUM360"/>
    <mergeCell ref="GIO360:GIR360"/>
    <mergeCell ref="GIS360:GIV360"/>
    <mergeCell ref="GIW360:GIZ360"/>
    <mergeCell ref="GJA360:GJD360"/>
    <mergeCell ref="GJE360:GJH360"/>
    <mergeCell ref="GJI360:GJL360"/>
    <mergeCell ref="GJO360:GJR360"/>
    <mergeCell ref="GJS360:GJV360"/>
    <mergeCell ref="GJW360:GJZ360"/>
    <mergeCell ref="IGO360:IGR360"/>
    <mergeCell ref="IGS360:IGV360"/>
    <mergeCell ref="IGW360:IGZ360"/>
    <mergeCell ref="IHA360:IHD360"/>
    <mergeCell ref="IHE360:IHH360"/>
    <mergeCell ref="IHI360:IHL360"/>
    <mergeCell ref="IHO360:IHR360"/>
    <mergeCell ref="IHS360:IHV360"/>
    <mergeCell ref="IHW360:IHZ360"/>
    <mergeCell ref="IIA360:IID360"/>
    <mergeCell ref="IIE360:IIH360"/>
    <mergeCell ref="III360:IIL360"/>
    <mergeCell ref="IIO360:IIR360"/>
    <mergeCell ref="IIS360:IIV360"/>
    <mergeCell ref="IIW360:IIZ360"/>
    <mergeCell ref="IJA360:IJD360"/>
    <mergeCell ref="IJE360:IJH360"/>
    <mergeCell ref="IJI360:IJL360"/>
    <mergeCell ref="IJO360:IJR360"/>
    <mergeCell ref="IJS360:IJV360"/>
    <mergeCell ref="IJW360:IJZ360"/>
    <mergeCell ref="IKA360:IKD360"/>
    <mergeCell ref="HLM359:HLM360"/>
    <mergeCell ref="HLN359:HLN360"/>
    <mergeCell ref="HMM359:HMM360"/>
    <mergeCell ref="HMN359:HMN360"/>
    <mergeCell ref="HNM359:HNM360"/>
    <mergeCell ref="HNN359:HNN360"/>
    <mergeCell ref="HOM359:HOM360"/>
    <mergeCell ref="HON359:HON360"/>
    <mergeCell ref="HPM359:HPM360"/>
    <mergeCell ref="HPN359:HPN360"/>
    <mergeCell ref="HQM359:HQM360"/>
    <mergeCell ref="HQN359:HQN360"/>
    <mergeCell ref="HRM359:HRM360"/>
    <mergeCell ref="HRN359:HRN360"/>
    <mergeCell ref="HSM359:HSM360"/>
    <mergeCell ref="HSN359:HSN360"/>
    <mergeCell ref="HTM359:HTM360"/>
    <mergeCell ref="HTN359:HTN360"/>
    <mergeCell ref="HUM359:HUM360"/>
    <mergeCell ref="HUN359:HUN360"/>
    <mergeCell ref="HVM359:HVM360"/>
    <mergeCell ref="HVN359:HVN360"/>
    <mergeCell ref="HWM359:HWM360"/>
    <mergeCell ref="HWN359:HWN360"/>
    <mergeCell ref="HXM359:HXM360"/>
    <mergeCell ref="HXN359:HXN360"/>
    <mergeCell ref="HYM359:HYM360"/>
    <mergeCell ref="HYN359:HYN360"/>
    <mergeCell ref="HZM359:HZM360"/>
    <mergeCell ref="HZN359:HZN360"/>
    <mergeCell ref="IAM359:IAM360"/>
    <mergeCell ref="IAN359:IAN360"/>
    <mergeCell ref="IBM359:IBM360"/>
    <mergeCell ref="HOW360:HOZ360"/>
    <mergeCell ref="HPA360:HPD360"/>
    <mergeCell ref="HPE360:HPH360"/>
    <mergeCell ref="HPI360:HPL360"/>
    <mergeCell ref="HPO360:HPR360"/>
    <mergeCell ref="HPS360:HPV360"/>
    <mergeCell ref="HPW360:HPZ360"/>
    <mergeCell ref="HQA360:HQD360"/>
    <mergeCell ref="HQE360:HQH360"/>
    <mergeCell ref="JNE360:JNH360"/>
    <mergeCell ref="JNI360:JNL360"/>
    <mergeCell ref="JNO360:JNR360"/>
    <mergeCell ref="JNS360:JNV360"/>
    <mergeCell ref="JNW360:JNZ360"/>
    <mergeCell ref="JOA360:JOD360"/>
    <mergeCell ref="JOE360:JOH360"/>
    <mergeCell ref="JOI360:JOL360"/>
    <mergeCell ref="JOO360:JOR360"/>
    <mergeCell ref="JOS360:JOV360"/>
    <mergeCell ref="JOW360:JOZ360"/>
    <mergeCell ref="JPA360:JPD360"/>
    <mergeCell ref="JPE360:JPH360"/>
    <mergeCell ref="JPI360:JPL360"/>
    <mergeCell ref="JPO360:JPR360"/>
    <mergeCell ref="JPS360:JPV360"/>
    <mergeCell ref="JPW360:JPZ360"/>
    <mergeCell ref="JQA360:JQD360"/>
    <mergeCell ref="JQE360:JQH360"/>
    <mergeCell ref="JQI360:JQL360"/>
    <mergeCell ref="ISM359:ISM360"/>
    <mergeCell ref="ISN359:ISN360"/>
    <mergeCell ref="ITM359:ITM360"/>
    <mergeCell ref="ITN359:ITN360"/>
    <mergeCell ref="IUM359:IUM360"/>
    <mergeCell ref="IUN359:IUN360"/>
    <mergeCell ref="IVM359:IVM360"/>
    <mergeCell ref="IVN359:IVN360"/>
    <mergeCell ref="IWM359:IWM360"/>
    <mergeCell ref="IWN359:IWN360"/>
    <mergeCell ref="IXM359:IXM360"/>
    <mergeCell ref="IXN359:IXN360"/>
    <mergeCell ref="IYM359:IYM360"/>
    <mergeCell ref="IYN359:IYN360"/>
    <mergeCell ref="IZM359:IZM360"/>
    <mergeCell ref="IZN359:IZN360"/>
    <mergeCell ref="JAM359:JAM360"/>
    <mergeCell ref="JAN359:JAN360"/>
    <mergeCell ref="JBM359:JBM360"/>
    <mergeCell ref="JBN359:JBN360"/>
    <mergeCell ref="JCM359:JCM360"/>
    <mergeCell ref="JCN359:JCN360"/>
    <mergeCell ref="JDM359:JDM360"/>
    <mergeCell ref="JDN359:JDN360"/>
    <mergeCell ref="JEM359:JEM360"/>
    <mergeCell ref="JEN359:JEN360"/>
    <mergeCell ref="JFM359:JFM360"/>
    <mergeCell ref="JFN359:JFN360"/>
    <mergeCell ref="JGM359:JGM360"/>
    <mergeCell ref="JGN359:JGN360"/>
    <mergeCell ref="JHM359:JHM360"/>
    <mergeCell ref="JHN359:JHN360"/>
    <mergeCell ref="JIM359:JIM360"/>
    <mergeCell ref="IVE360:IVH360"/>
    <mergeCell ref="IVI360:IVL360"/>
    <mergeCell ref="IVO360:IVR360"/>
    <mergeCell ref="IVS360:IVV360"/>
    <mergeCell ref="IVW360:IVZ360"/>
    <mergeCell ref="IWA360:IWD360"/>
    <mergeCell ref="IWE360:IWH360"/>
    <mergeCell ref="IWI360:IWL360"/>
    <mergeCell ref="IWO360:IWR360"/>
    <mergeCell ref="IWS360:IWV360"/>
    <mergeCell ref="IWW360:IWZ360"/>
    <mergeCell ref="KKM359:KKM360"/>
    <mergeCell ref="KKN359:KKN360"/>
    <mergeCell ref="KLM359:KLM360"/>
    <mergeCell ref="KLN359:KLN360"/>
    <mergeCell ref="KMM359:KMM360"/>
    <mergeCell ref="KMN359:KMN360"/>
    <mergeCell ref="KNM359:KNM360"/>
    <mergeCell ref="KNN359:KNN360"/>
    <mergeCell ref="KOM359:KOM360"/>
    <mergeCell ref="KON359:KON360"/>
    <mergeCell ref="KPM359:KPM360"/>
    <mergeCell ref="KBO360:KBR360"/>
    <mergeCell ref="KBS360:KBV360"/>
    <mergeCell ref="KBW360:KBZ360"/>
    <mergeCell ref="KCA360:KCD360"/>
    <mergeCell ref="KCE360:KCH360"/>
    <mergeCell ref="KCI360:KCL360"/>
    <mergeCell ref="KCO360:KCR360"/>
    <mergeCell ref="KCS360:KCV360"/>
    <mergeCell ref="KCW360:KCZ360"/>
    <mergeCell ref="KDA360:KDD360"/>
    <mergeCell ref="KDE360:KDH360"/>
    <mergeCell ref="KDI360:KDL360"/>
    <mergeCell ref="KDO360:KDR360"/>
    <mergeCell ref="KDS360:KDV360"/>
    <mergeCell ref="KDW360:KDZ360"/>
    <mergeCell ref="KEA360:KED360"/>
    <mergeCell ref="KEE360:KEH360"/>
    <mergeCell ref="KEI360:KEL360"/>
    <mergeCell ref="KEO360:KER360"/>
    <mergeCell ref="KES360:KEV360"/>
    <mergeCell ref="KEW360:KEZ360"/>
    <mergeCell ref="KFA360:KFD360"/>
    <mergeCell ref="KFE360:KFH360"/>
    <mergeCell ref="KFI360:KFL360"/>
    <mergeCell ref="KFO360:KFR360"/>
    <mergeCell ref="KFS360:KFV360"/>
    <mergeCell ref="KFW360:KFZ360"/>
    <mergeCell ref="KGA360:KGD360"/>
    <mergeCell ref="KGE360:KGH360"/>
    <mergeCell ref="KGI360:KGL360"/>
    <mergeCell ref="KGO360:KGR360"/>
    <mergeCell ref="KKO360:KKR360"/>
    <mergeCell ref="KKS360:KKV360"/>
    <mergeCell ref="KKW360:KKZ360"/>
    <mergeCell ref="KLA360:KLD360"/>
    <mergeCell ref="KLE360:KLH360"/>
    <mergeCell ref="KLI360:KLL360"/>
    <mergeCell ref="KLO360:KLR360"/>
    <mergeCell ref="KLS360:KLV360"/>
    <mergeCell ref="KLW360:KLZ360"/>
    <mergeCell ref="KMA360:KMD360"/>
    <mergeCell ref="KME360:KMH360"/>
    <mergeCell ref="KMI360:KML360"/>
    <mergeCell ref="KMO360:KMR360"/>
    <mergeCell ref="KMS360:KMV360"/>
    <mergeCell ref="KMW360:KMZ360"/>
    <mergeCell ref="KNA360:KND360"/>
    <mergeCell ref="KNE360:KNH360"/>
    <mergeCell ref="KNI360:KNL360"/>
    <mergeCell ref="KNO360:KNR360"/>
    <mergeCell ref="KNS360:KNV360"/>
    <mergeCell ref="KNW360:KNZ360"/>
    <mergeCell ref="KOA360:KOD360"/>
    <mergeCell ref="MLM359:MLM360"/>
    <mergeCell ref="MLN359:MLN360"/>
    <mergeCell ref="MMO360:MMR360"/>
    <mergeCell ref="MMS360:MMV360"/>
    <mergeCell ref="MMW360:MMZ360"/>
    <mergeCell ref="MNA360:MND360"/>
    <mergeCell ref="MNE360:MNH360"/>
    <mergeCell ref="MNI360:MNL360"/>
    <mergeCell ref="LJI360:LJL360"/>
    <mergeCell ref="LJO360:LJR360"/>
    <mergeCell ref="LJS360:LJV360"/>
    <mergeCell ref="LJW360:LJZ360"/>
    <mergeCell ref="LKA360:LKD360"/>
    <mergeCell ref="LKE360:LKH360"/>
    <mergeCell ref="LKI360:LKL360"/>
    <mergeCell ref="LKO360:LKR360"/>
    <mergeCell ref="LKS360:LKV360"/>
    <mergeCell ref="LKW360:LKZ360"/>
    <mergeCell ref="LLA360:LLD360"/>
    <mergeCell ref="LLE360:LLH360"/>
    <mergeCell ref="LLI360:LLL360"/>
    <mergeCell ref="LLO360:LLR360"/>
    <mergeCell ref="LLS360:LLV360"/>
    <mergeCell ref="LLW360:LLZ360"/>
    <mergeCell ref="LMA360:LMD360"/>
    <mergeCell ref="LME360:LMH360"/>
    <mergeCell ref="LMI360:LML360"/>
    <mergeCell ref="LMO360:LMR360"/>
    <mergeCell ref="LMS360:LMV360"/>
    <mergeCell ref="LMW360:LMZ360"/>
    <mergeCell ref="KPN359:KPN360"/>
    <mergeCell ref="KQM359:KQM360"/>
    <mergeCell ref="KQN359:KQN360"/>
    <mergeCell ref="KRM359:KRM360"/>
    <mergeCell ref="KRN359:KRN360"/>
    <mergeCell ref="KSM359:KSM360"/>
    <mergeCell ref="KSN359:KSN360"/>
    <mergeCell ref="KTM359:KTM360"/>
    <mergeCell ref="KTN359:KTN360"/>
    <mergeCell ref="KUM359:KUM360"/>
    <mergeCell ref="KUN359:KUN360"/>
    <mergeCell ref="KVM359:KVM360"/>
    <mergeCell ref="KVN359:KVN360"/>
    <mergeCell ref="KWM359:KWM360"/>
    <mergeCell ref="KWN359:KWN360"/>
    <mergeCell ref="KXM359:KXM360"/>
    <mergeCell ref="KXN359:KXN360"/>
    <mergeCell ref="KYM359:KYM360"/>
    <mergeCell ref="KYN359:KYN360"/>
    <mergeCell ref="KZM359:KZM360"/>
    <mergeCell ref="KZN359:KZN360"/>
    <mergeCell ref="LAM359:LAM360"/>
    <mergeCell ref="LAN359:LAN360"/>
    <mergeCell ref="LBM359:LBM360"/>
    <mergeCell ref="LBN359:LBN360"/>
    <mergeCell ref="LCM359:LCM360"/>
    <mergeCell ref="LCN359:LCN360"/>
    <mergeCell ref="LDM359:LDM360"/>
    <mergeCell ref="LDN359:LDN360"/>
    <mergeCell ref="LEM359:LEM360"/>
    <mergeCell ref="LEN359:LEN360"/>
    <mergeCell ref="LFM359:LFM360"/>
    <mergeCell ref="LFN359:LFN360"/>
    <mergeCell ref="KRS360:KRV360"/>
    <mergeCell ref="LZO360:LZR360"/>
    <mergeCell ref="LZS360:LZV360"/>
    <mergeCell ref="LZW360:LZZ360"/>
    <mergeCell ref="MAA360:MAD360"/>
    <mergeCell ref="MAE360:MAH360"/>
    <mergeCell ref="MAI360:MAL360"/>
    <mergeCell ref="MAO360:MAR360"/>
    <mergeCell ref="MAS360:MAV360"/>
    <mergeCell ref="MAW360:MAZ360"/>
    <mergeCell ref="MBA360:MBD360"/>
    <mergeCell ref="MBE360:MBH360"/>
    <mergeCell ref="MBI360:MBL360"/>
    <mergeCell ref="MBO360:MBR360"/>
    <mergeCell ref="MBS360:MBV360"/>
    <mergeCell ref="MBW360:MBZ360"/>
    <mergeCell ref="MCA360:MCD360"/>
    <mergeCell ref="MCE360:MCH360"/>
    <mergeCell ref="MCI360:MCL360"/>
    <mergeCell ref="MCO360:MCR360"/>
    <mergeCell ref="MCS360:MCV360"/>
    <mergeCell ref="MCW360:MCZ360"/>
    <mergeCell ref="MDA360:MDD360"/>
    <mergeCell ref="MHA360:MHD360"/>
    <mergeCell ref="MHE360:MHH360"/>
    <mergeCell ref="MHI360:MHL360"/>
    <mergeCell ref="MHO360:MHR360"/>
    <mergeCell ref="MHS360:MHV360"/>
    <mergeCell ref="MHW360:MHZ360"/>
    <mergeCell ref="MIA360:MID360"/>
    <mergeCell ref="MIE360:MIH360"/>
    <mergeCell ref="MII360:MIL360"/>
    <mergeCell ref="MIO360:MIR360"/>
    <mergeCell ref="MIS360:MIV360"/>
    <mergeCell ref="MHM359:MHM360"/>
    <mergeCell ref="MHN359:MHN360"/>
    <mergeCell ref="MIM359:MIM360"/>
    <mergeCell ref="MIN359:MIN360"/>
    <mergeCell ref="ODM359:ODM360"/>
    <mergeCell ref="ODN359:ODN360"/>
    <mergeCell ref="OEM359:OEM360"/>
    <mergeCell ref="OEN359:OEN360"/>
    <mergeCell ref="OFM359:OFM360"/>
    <mergeCell ref="OFN359:OFN360"/>
    <mergeCell ref="OGM359:OGM360"/>
    <mergeCell ref="OGN359:OGN360"/>
    <mergeCell ref="OHM359:OHM360"/>
    <mergeCell ref="OHN359:OHN360"/>
    <mergeCell ref="OIM359:OIM360"/>
    <mergeCell ref="OIN359:OIN360"/>
    <mergeCell ref="OJM359:OJM360"/>
    <mergeCell ref="OJN359:OJN360"/>
    <mergeCell ref="OKM359:OKM360"/>
    <mergeCell ref="NUO360:NUR360"/>
    <mergeCell ref="NUS360:NUV360"/>
    <mergeCell ref="NUW360:NUZ360"/>
    <mergeCell ref="NVA360:NVD360"/>
    <mergeCell ref="NVE360:NVH360"/>
    <mergeCell ref="NVI360:NVL360"/>
    <mergeCell ref="NVO360:NVR360"/>
    <mergeCell ref="NVS360:NVV360"/>
    <mergeCell ref="NVW360:NVZ360"/>
    <mergeCell ref="NWA360:NWD360"/>
    <mergeCell ref="NWE360:NWH360"/>
    <mergeCell ref="NWI360:NWL360"/>
    <mergeCell ref="NWO360:NWR360"/>
    <mergeCell ref="NWS360:NWV360"/>
    <mergeCell ref="NWW360:NWZ360"/>
    <mergeCell ref="NXA360:NXD360"/>
    <mergeCell ref="NXE360:NXH360"/>
    <mergeCell ref="NXI360:NXL360"/>
    <mergeCell ref="NXO360:NXR360"/>
    <mergeCell ref="NXS360:NXV360"/>
    <mergeCell ref="NXW360:NXZ360"/>
    <mergeCell ref="NYA360:NYD360"/>
    <mergeCell ref="NYE360:NYH360"/>
    <mergeCell ref="NYI360:NYL360"/>
    <mergeCell ref="NYO360:NYR360"/>
    <mergeCell ref="NYS360:NYV360"/>
    <mergeCell ref="NYW360:NYZ360"/>
    <mergeCell ref="NZA360:NZD360"/>
    <mergeCell ref="NZE360:NZH360"/>
    <mergeCell ref="NZI360:NZL360"/>
    <mergeCell ref="NZO360:NZR360"/>
    <mergeCell ref="ODO360:ODR360"/>
    <mergeCell ref="ODS360:ODV360"/>
    <mergeCell ref="ODW360:ODZ360"/>
    <mergeCell ref="OEA360:OED360"/>
    <mergeCell ref="OEE360:OEH360"/>
    <mergeCell ref="OEI360:OEL360"/>
    <mergeCell ref="OEO360:OER360"/>
    <mergeCell ref="OES360:OEV360"/>
    <mergeCell ref="OEW360:OEZ360"/>
    <mergeCell ref="OFA360:OFD360"/>
    <mergeCell ref="OFE360:OFH360"/>
    <mergeCell ref="OFI360:OFL360"/>
    <mergeCell ref="OFO360:OFR360"/>
    <mergeCell ref="OFS360:OFV360"/>
    <mergeCell ref="OFW360:OFZ360"/>
    <mergeCell ref="OGA360:OGD360"/>
    <mergeCell ref="OGE360:OGH360"/>
    <mergeCell ref="OGI360:OGL360"/>
    <mergeCell ref="PIE360:PIH360"/>
    <mergeCell ref="PII360:PIL360"/>
    <mergeCell ref="PIO360:PIR360"/>
    <mergeCell ref="PIS360:PIV360"/>
    <mergeCell ref="PIW360:PIZ360"/>
    <mergeCell ref="PJA360:PJD360"/>
    <mergeCell ref="PJE360:PJH360"/>
    <mergeCell ref="PJI360:PJL360"/>
    <mergeCell ref="PJO360:PJR360"/>
    <mergeCell ref="PJS360:PJV360"/>
    <mergeCell ref="PJW360:PJZ360"/>
    <mergeCell ref="PKA360:PKD360"/>
    <mergeCell ref="PKE360:PKH360"/>
    <mergeCell ref="PKI360:PKL360"/>
    <mergeCell ref="PKO360:PKR360"/>
    <mergeCell ref="PKS360:PKV360"/>
    <mergeCell ref="PKW360:PKZ360"/>
    <mergeCell ref="PLA360:PLD360"/>
    <mergeCell ref="PLE360:PLH360"/>
    <mergeCell ref="PLI360:PLL360"/>
    <mergeCell ref="OKN359:OKN360"/>
    <mergeCell ref="OLM359:OLM360"/>
    <mergeCell ref="OLN359:OLN360"/>
    <mergeCell ref="OMM359:OMM360"/>
    <mergeCell ref="OMN359:OMN360"/>
    <mergeCell ref="ONM359:ONM360"/>
    <mergeCell ref="ONN359:ONN360"/>
    <mergeCell ref="OOM359:OOM360"/>
    <mergeCell ref="OON359:OON360"/>
    <mergeCell ref="OPM359:OPM360"/>
    <mergeCell ref="OPN359:OPN360"/>
    <mergeCell ref="OQM359:OQM360"/>
    <mergeCell ref="OQN359:OQN360"/>
    <mergeCell ref="ORM359:ORM360"/>
    <mergeCell ref="ORN359:ORN360"/>
    <mergeCell ref="OSM359:OSM360"/>
    <mergeCell ref="OSN359:OSN360"/>
    <mergeCell ref="OTM359:OTM360"/>
    <mergeCell ref="OTN359:OTN360"/>
    <mergeCell ref="OUM359:OUM360"/>
    <mergeCell ref="OUN359:OUN360"/>
    <mergeCell ref="OVM359:OVM360"/>
    <mergeCell ref="OVN359:OVN360"/>
    <mergeCell ref="OWM359:OWM360"/>
    <mergeCell ref="OWN359:OWN360"/>
    <mergeCell ref="OXM359:OXM360"/>
    <mergeCell ref="OXN359:OXN360"/>
    <mergeCell ref="OYM359:OYM360"/>
    <mergeCell ref="OYN359:OYN360"/>
    <mergeCell ref="OZM359:OZM360"/>
    <mergeCell ref="OZN359:OZN360"/>
    <mergeCell ref="PAM359:PAM360"/>
    <mergeCell ref="PAN359:PAN360"/>
    <mergeCell ref="OKS360:OKV360"/>
    <mergeCell ref="OKW360:OKZ360"/>
    <mergeCell ref="OLA360:OLD360"/>
    <mergeCell ref="OLE360:OLH360"/>
    <mergeCell ref="OLI360:OLL360"/>
    <mergeCell ref="OLO360:OLR360"/>
    <mergeCell ref="OLS360:OLV360"/>
    <mergeCell ref="OLW360:OLZ360"/>
    <mergeCell ref="OMA360:OMD360"/>
    <mergeCell ref="OME360:OMH360"/>
    <mergeCell ref="OMI360:OML360"/>
    <mergeCell ref="QOE360:QOH360"/>
    <mergeCell ref="QOI360:QOL360"/>
    <mergeCell ref="QOO360:QOR360"/>
    <mergeCell ref="QOS360:QOV360"/>
    <mergeCell ref="QOW360:QOZ360"/>
    <mergeCell ref="QPA360:QPD360"/>
    <mergeCell ref="QPE360:QPH360"/>
    <mergeCell ref="QPI360:QPL360"/>
    <mergeCell ref="QPO360:QPR360"/>
    <mergeCell ref="QPS360:QPV360"/>
    <mergeCell ref="QPW360:QPZ360"/>
    <mergeCell ref="QQA360:QQD360"/>
    <mergeCell ref="QQE360:QQH360"/>
    <mergeCell ref="QQI360:QQL360"/>
    <mergeCell ref="QQO360:QQR360"/>
    <mergeCell ref="QQS360:QQV360"/>
    <mergeCell ref="QQW360:QQZ360"/>
    <mergeCell ref="QRA360:QRD360"/>
    <mergeCell ref="QRE360:QRH360"/>
    <mergeCell ref="QRI360:QRL360"/>
    <mergeCell ref="QRO360:QRR360"/>
    <mergeCell ref="QRS360:QRV360"/>
    <mergeCell ref="PRN359:PRN360"/>
    <mergeCell ref="PSM359:PSM360"/>
    <mergeCell ref="PSN359:PSN360"/>
    <mergeCell ref="PTM359:PTM360"/>
    <mergeCell ref="PTN359:PTN360"/>
    <mergeCell ref="PUM359:PUM360"/>
    <mergeCell ref="PUN359:PUN360"/>
    <mergeCell ref="PVM359:PVM360"/>
    <mergeCell ref="PVN359:PVN360"/>
    <mergeCell ref="PWM359:PWM360"/>
    <mergeCell ref="PWN359:PWN360"/>
    <mergeCell ref="PXM359:PXM360"/>
    <mergeCell ref="PXN359:PXN360"/>
    <mergeCell ref="PYM359:PYM360"/>
    <mergeCell ref="PYN359:PYN360"/>
    <mergeCell ref="PZM359:PZM360"/>
    <mergeCell ref="PZN359:PZN360"/>
    <mergeCell ref="QAM359:QAM360"/>
    <mergeCell ref="QAN359:QAN360"/>
    <mergeCell ref="QBM359:QBM360"/>
    <mergeCell ref="QBN359:QBN360"/>
    <mergeCell ref="QCM359:QCM360"/>
    <mergeCell ref="QCN359:QCN360"/>
    <mergeCell ref="QDM359:QDM360"/>
    <mergeCell ref="QDN359:QDN360"/>
    <mergeCell ref="QEM359:QEM360"/>
    <mergeCell ref="QEN359:QEN360"/>
    <mergeCell ref="QFM359:QFM360"/>
    <mergeCell ref="QFN359:QFN360"/>
    <mergeCell ref="QGM359:QGM360"/>
    <mergeCell ref="QGN359:QGN360"/>
    <mergeCell ref="QHM359:QHM360"/>
    <mergeCell ref="QHN359:QHN360"/>
    <mergeCell ref="PWO360:PWR360"/>
    <mergeCell ref="PWS360:PWV360"/>
    <mergeCell ref="PWW360:PWZ360"/>
    <mergeCell ref="PXA360:PXD360"/>
    <mergeCell ref="PXE360:PXH360"/>
    <mergeCell ref="PXI360:PXL360"/>
    <mergeCell ref="PXO360:PXR360"/>
    <mergeCell ref="PXS360:PXV360"/>
    <mergeCell ref="PXW360:PXZ360"/>
    <mergeCell ref="RUO360:RUR360"/>
    <mergeCell ref="RUS360:RUV360"/>
    <mergeCell ref="RUW360:RUZ360"/>
    <mergeCell ref="RVA360:RVD360"/>
    <mergeCell ref="RVE360:RVH360"/>
    <mergeCell ref="RVI360:RVL360"/>
    <mergeCell ref="RVO360:RVR360"/>
    <mergeCell ref="RVS360:RVV360"/>
    <mergeCell ref="RVW360:RVZ360"/>
    <mergeCell ref="RWA360:RWD360"/>
    <mergeCell ref="RWE360:RWH360"/>
    <mergeCell ref="RWI360:RWL360"/>
    <mergeCell ref="RWO360:RWR360"/>
    <mergeCell ref="RWS360:RWV360"/>
    <mergeCell ref="RWW360:RWZ360"/>
    <mergeCell ref="RXA360:RXD360"/>
    <mergeCell ref="RXE360:RXH360"/>
    <mergeCell ref="RXI360:RXL360"/>
    <mergeCell ref="RXO360:RXR360"/>
    <mergeCell ref="RXS360:RXV360"/>
    <mergeCell ref="RXW360:RXZ360"/>
    <mergeCell ref="RYA360:RYD360"/>
    <mergeCell ref="QYN359:QYN360"/>
    <mergeCell ref="QZM359:QZM360"/>
    <mergeCell ref="QZN359:QZN360"/>
    <mergeCell ref="RAM359:RAM360"/>
    <mergeCell ref="RAN359:RAN360"/>
    <mergeCell ref="RBM359:RBM360"/>
    <mergeCell ref="RBN359:RBN360"/>
    <mergeCell ref="RCM359:RCM360"/>
    <mergeCell ref="RCN359:RCN360"/>
    <mergeCell ref="RDM359:RDM360"/>
    <mergeCell ref="RDN359:RDN360"/>
    <mergeCell ref="REM359:REM360"/>
    <mergeCell ref="REN359:REN360"/>
    <mergeCell ref="RFM359:RFM360"/>
    <mergeCell ref="RFN359:RFN360"/>
    <mergeCell ref="RGM359:RGM360"/>
    <mergeCell ref="RGN359:RGN360"/>
    <mergeCell ref="RHM359:RHM360"/>
    <mergeCell ref="RHN359:RHN360"/>
    <mergeCell ref="RIM359:RIM360"/>
    <mergeCell ref="RIN359:RIN360"/>
    <mergeCell ref="RJM359:RJM360"/>
    <mergeCell ref="RJN359:RJN360"/>
    <mergeCell ref="RKM359:RKM360"/>
    <mergeCell ref="RKN359:RKN360"/>
    <mergeCell ref="RLM359:RLM360"/>
    <mergeCell ref="RLN359:RLN360"/>
    <mergeCell ref="RMM359:RMM360"/>
    <mergeCell ref="RMN359:RMN360"/>
    <mergeCell ref="RNM359:RNM360"/>
    <mergeCell ref="RNN359:RNN360"/>
    <mergeCell ref="ROM359:ROM360"/>
    <mergeCell ref="RON359:RON360"/>
    <mergeCell ref="RCW360:RCZ360"/>
    <mergeCell ref="RDA360:RDD360"/>
    <mergeCell ref="RDE360:RDH360"/>
    <mergeCell ref="RDI360:RDL360"/>
    <mergeCell ref="RDO360:RDR360"/>
    <mergeCell ref="RDS360:RDV360"/>
    <mergeCell ref="RDW360:RDZ360"/>
    <mergeCell ref="REA360:RED360"/>
    <mergeCell ref="REE360:REH360"/>
    <mergeCell ref="TBE360:TBH360"/>
    <mergeCell ref="TBI360:TBL360"/>
    <mergeCell ref="TBO360:TBR360"/>
    <mergeCell ref="TBS360:TBV360"/>
    <mergeCell ref="TBW360:TBZ360"/>
    <mergeCell ref="TCA360:TCD360"/>
    <mergeCell ref="TCE360:TCH360"/>
    <mergeCell ref="TCI360:TCL360"/>
    <mergeCell ref="TCO360:TCR360"/>
    <mergeCell ref="TCS360:TCV360"/>
    <mergeCell ref="TCW360:TCZ360"/>
    <mergeCell ref="TDA360:TDD360"/>
    <mergeCell ref="TDE360:TDH360"/>
    <mergeCell ref="TDI360:TDL360"/>
    <mergeCell ref="TDO360:TDR360"/>
    <mergeCell ref="TDS360:TDV360"/>
    <mergeCell ref="TDW360:TDZ360"/>
    <mergeCell ref="TEA360:TED360"/>
    <mergeCell ref="TEE360:TEH360"/>
    <mergeCell ref="TEI360:TEL360"/>
    <mergeCell ref="SFN359:SFN360"/>
    <mergeCell ref="SGM359:SGM360"/>
    <mergeCell ref="SGN359:SGN360"/>
    <mergeCell ref="SHM359:SHM360"/>
    <mergeCell ref="SHN359:SHN360"/>
    <mergeCell ref="SIM359:SIM360"/>
    <mergeCell ref="SIN359:SIN360"/>
    <mergeCell ref="SJM359:SJM360"/>
    <mergeCell ref="SJN359:SJN360"/>
    <mergeCell ref="SKM359:SKM360"/>
    <mergeCell ref="SKN359:SKN360"/>
    <mergeCell ref="SLM359:SLM360"/>
    <mergeCell ref="SLN359:SLN360"/>
    <mergeCell ref="SMM359:SMM360"/>
    <mergeCell ref="SMN359:SMN360"/>
    <mergeCell ref="SNM359:SNM360"/>
    <mergeCell ref="SNN359:SNN360"/>
    <mergeCell ref="SOM359:SOM360"/>
    <mergeCell ref="SON359:SON360"/>
    <mergeCell ref="SPM359:SPM360"/>
    <mergeCell ref="SPN359:SPN360"/>
    <mergeCell ref="SQM359:SQM360"/>
    <mergeCell ref="SQN359:SQN360"/>
    <mergeCell ref="SRM359:SRM360"/>
    <mergeCell ref="SRN359:SRN360"/>
    <mergeCell ref="SSM359:SSM360"/>
    <mergeCell ref="SSN359:SSN360"/>
    <mergeCell ref="STM359:STM360"/>
    <mergeCell ref="STN359:STN360"/>
    <mergeCell ref="SUM359:SUM360"/>
    <mergeCell ref="SUN359:SUN360"/>
    <mergeCell ref="SVM359:SVM360"/>
    <mergeCell ref="SVN359:SVN360"/>
    <mergeCell ref="SJE360:SJH360"/>
    <mergeCell ref="SJI360:SJL360"/>
    <mergeCell ref="SJO360:SJR360"/>
    <mergeCell ref="SJS360:SJV360"/>
    <mergeCell ref="SJW360:SJZ360"/>
    <mergeCell ref="SKA360:SKD360"/>
    <mergeCell ref="SKE360:SKH360"/>
    <mergeCell ref="SKI360:SKL360"/>
    <mergeCell ref="SKO360:SKR360"/>
    <mergeCell ref="SKS360:SKV360"/>
    <mergeCell ref="SKW360:SKZ360"/>
    <mergeCell ref="UHE360:UHH360"/>
    <mergeCell ref="UHI360:UHL360"/>
    <mergeCell ref="UHO360:UHR360"/>
    <mergeCell ref="UHS360:UHV360"/>
    <mergeCell ref="UHW360:UHZ360"/>
    <mergeCell ref="UIA360:UID360"/>
    <mergeCell ref="UIE360:UIH360"/>
    <mergeCell ref="UII360:UIL360"/>
    <mergeCell ref="UIO360:UIR360"/>
    <mergeCell ref="UIS360:UIV360"/>
    <mergeCell ref="UIW360:UIZ360"/>
    <mergeCell ref="UJA360:UJD360"/>
    <mergeCell ref="UJE360:UJH360"/>
    <mergeCell ref="UJI360:UJL360"/>
    <mergeCell ref="UJO360:UJR360"/>
    <mergeCell ref="UJS360:UJV360"/>
    <mergeCell ref="UJW360:UJZ360"/>
    <mergeCell ref="UKA360:UKD360"/>
    <mergeCell ref="UKE360:UKH360"/>
    <mergeCell ref="UKI360:UKL360"/>
    <mergeCell ref="UKO360:UKR360"/>
    <mergeCell ref="UKS360:UKV360"/>
    <mergeCell ref="TMN359:TMN360"/>
    <mergeCell ref="TNM359:TNM360"/>
    <mergeCell ref="TNN359:TNN360"/>
    <mergeCell ref="TOM359:TOM360"/>
    <mergeCell ref="TON359:TON360"/>
    <mergeCell ref="TPM359:TPM360"/>
    <mergeCell ref="TPN359:TPN360"/>
    <mergeCell ref="TQM359:TQM360"/>
    <mergeCell ref="TQN359:TQN360"/>
    <mergeCell ref="TRM359:TRM360"/>
    <mergeCell ref="TRN359:TRN360"/>
    <mergeCell ref="TSM359:TSM360"/>
    <mergeCell ref="TSN359:TSN360"/>
    <mergeCell ref="TTM359:TTM360"/>
    <mergeCell ref="TTN359:TTN360"/>
    <mergeCell ref="TUM359:TUM360"/>
    <mergeCell ref="TUN359:TUN360"/>
    <mergeCell ref="TVM359:TVM360"/>
    <mergeCell ref="TVN359:TVN360"/>
    <mergeCell ref="TWM359:TWM360"/>
    <mergeCell ref="TWN359:TWN360"/>
    <mergeCell ref="TXM359:TXM360"/>
    <mergeCell ref="TXN359:TXN360"/>
    <mergeCell ref="TYM359:TYM360"/>
    <mergeCell ref="TYN359:TYN360"/>
    <mergeCell ref="TZM359:TZM360"/>
    <mergeCell ref="TZN359:TZN360"/>
    <mergeCell ref="UAM359:UAM360"/>
    <mergeCell ref="UAN359:UAN360"/>
    <mergeCell ref="UBM359:UBM360"/>
    <mergeCell ref="UBN359:UBN360"/>
    <mergeCell ref="UCM359:UCM360"/>
    <mergeCell ref="UCN359:UCN360"/>
    <mergeCell ref="TPO360:TPR360"/>
    <mergeCell ref="TPS360:TPV360"/>
    <mergeCell ref="TPW360:TPZ360"/>
    <mergeCell ref="TQA360:TQD360"/>
    <mergeCell ref="TQE360:TQH360"/>
    <mergeCell ref="TQI360:TQL360"/>
    <mergeCell ref="TQO360:TQR360"/>
    <mergeCell ref="TQS360:TQV360"/>
    <mergeCell ref="TQW360:TQZ360"/>
    <mergeCell ref="WAM359:WAM360"/>
    <mergeCell ref="VMA360:VMD360"/>
    <mergeCell ref="VME360:VMH360"/>
    <mergeCell ref="VMI360:VML360"/>
    <mergeCell ref="VMO360:VMR360"/>
    <mergeCell ref="VMS360:VMV360"/>
    <mergeCell ref="VMW360:VMZ360"/>
    <mergeCell ref="VNA360:VND360"/>
    <mergeCell ref="VNE360:VNH360"/>
    <mergeCell ref="VNI360:VNL360"/>
    <mergeCell ref="VNO360:VNR360"/>
    <mergeCell ref="VNS360:VNV360"/>
    <mergeCell ref="VNW360:VNZ360"/>
    <mergeCell ref="VOA360:VOD360"/>
    <mergeCell ref="VOE360:VOH360"/>
    <mergeCell ref="VOI360:VOL360"/>
    <mergeCell ref="VOO360:VOR360"/>
    <mergeCell ref="VOS360:VOV360"/>
    <mergeCell ref="VOW360:VOZ360"/>
    <mergeCell ref="VPA360:VPD360"/>
    <mergeCell ref="VPE360:VPH360"/>
    <mergeCell ref="VPI360:VPL360"/>
    <mergeCell ref="VPO360:VPR360"/>
    <mergeCell ref="VPS360:VPV360"/>
    <mergeCell ref="VPW360:VPZ360"/>
    <mergeCell ref="VQA360:VQD360"/>
    <mergeCell ref="VQE360:VQH360"/>
    <mergeCell ref="VQI360:VQL360"/>
    <mergeCell ref="VQO360:VQR360"/>
    <mergeCell ref="VQS360:VQV360"/>
    <mergeCell ref="VQW360:VQZ360"/>
    <mergeCell ref="VRA360:VRD360"/>
    <mergeCell ref="UTN359:UTN360"/>
    <mergeCell ref="UUM359:UUM360"/>
    <mergeCell ref="UUN359:UUN360"/>
    <mergeCell ref="UVM359:UVM360"/>
    <mergeCell ref="UVN359:UVN360"/>
    <mergeCell ref="UWM359:UWM360"/>
    <mergeCell ref="UWN359:UWN360"/>
    <mergeCell ref="UXM359:UXM360"/>
    <mergeCell ref="UXN359:UXN360"/>
    <mergeCell ref="UYM359:UYM360"/>
    <mergeCell ref="UYN359:UYN360"/>
    <mergeCell ref="UZM359:UZM360"/>
    <mergeCell ref="UZN359:UZN360"/>
    <mergeCell ref="VAM359:VAM360"/>
    <mergeCell ref="VAN359:VAN360"/>
    <mergeCell ref="VBM359:VBM360"/>
    <mergeCell ref="VBN359:VBN360"/>
    <mergeCell ref="VCM359:VCM360"/>
    <mergeCell ref="VCN359:VCN360"/>
    <mergeCell ref="VDM359:VDM360"/>
    <mergeCell ref="VDN359:VDN360"/>
    <mergeCell ref="VEM359:VEM360"/>
    <mergeCell ref="VEN359:VEN360"/>
    <mergeCell ref="VFM359:VFM360"/>
    <mergeCell ref="VFN359:VFN360"/>
    <mergeCell ref="VGM359:VGM360"/>
    <mergeCell ref="VGN359:VGN360"/>
    <mergeCell ref="VHM359:VHM360"/>
    <mergeCell ref="VHN359:VHN360"/>
    <mergeCell ref="VIM359:VIM360"/>
    <mergeCell ref="VIN359:VIN360"/>
    <mergeCell ref="VJM359:VJM360"/>
    <mergeCell ref="WYM359:WYM360"/>
    <mergeCell ref="WYN359:WYN360"/>
    <mergeCell ref="WZM359:WZM360"/>
    <mergeCell ref="WZN359:WZN360"/>
    <mergeCell ref="XAM359:XAM360"/>
    <mergeCell ref="XAN359:XAN360"/>
    <mergeCell ref="C360:F360"/>
    <mergeCell ref="G360:J360"/>
    <mergeCell ref="K360:N360"/>
    <mergeCell ref="W360:Z360"/>
    <mergeCell ref="AA360:AD360"/>
    <mergeCell ref="AE360:AH360"/>
    <mergeCell ref="AS360:AV360"/>
    <mergeCell ref="AW360:AZ360"/>
    <mergeCell ref="BA360:BD360"/>
    <mergeCell ref="BE360:BH360"/>
    <mergeCell ref="BI360:BL360"/>
    <mergeCell ref="BO360:BR360"/>
    <mergeCell ref="BS360:BV360"/>
    <mergeCell ref="BW360:BZ360"/>
    <mergeCell ref="CA360:CD360"/>
    <mergeCell ref="CE360:CH360"/>
    <mergeCell ref="CI360:CL360"/>
    <mergeCell ref="CO360:CR360"/>
    <mergeCell ref="CS360:CV360"/>
    <mergeCell ref="CW360:CZ360"/>
    <mergeCell ref="DA360:DD360"/>
    <mergeCell ref="DE360:DH360"/>
    <mergeCell ref="DI360:DL360"/>
    <mergeCell ref="DO360:DR360"/>
    <mergeCell ref="DS360:DV360"/>
    <mergeCell ref="DW360:DZ360"/>
    <mergeCell ref="EA360:ED360"/>
    <mergeCell ref="EE360:EH360"/>
    <mergeCell ref="EI360:EL360"/>
    <mergeCell ref="EO360:ER360"/>
    <mergeCell ref="ES360:EV360"/>
    <mergeCell ref="EW360:EZ360"/>
    <mergeCell ref="FA360:FD360"/>
    <mergeCell ref="FE360:FH360"/>
    <mergeCell ref="FI360:FL360"/>
    <mergeCell ref="FO360:FR360"/>
    <mergeCell ref="FS360:FV360"/>
    <mergeCell ref="FW360:FZ360"/>
    <mergeCell ref="GA360:GD360"/>
    <mergeCell ref="GE360:GH360"/>
    <mergeCell ref="GI360:GL360"/>
    <mergeCell ref="GO360:GR360"/>
    <mergeCell ref="GS360:GV360"/>
    <mergeCell ref="WAN359:WAN360"/>
    <mergeCell ref="WBM359:WBM360"/>
    <mergeCell ref="WBN359:WBN360"/>
    <mergeCell ref="WCM359:WCM360"/>
    <mergeCell ref="WCN359:WCN360"/>
    <mergeCell ref="WDM359:WDM360"/>
    <mergeCell ref="WDN359:WDN360"/>
    <mergeCell ref="WEM359:WEM360"/>
    <mergeCell ref="WEN359:WEN360"/>
    <mergeCell ref="WFM359:WFM360"/>
    <mergeCell ref="WFN359:WFN360"/>
    <mergeCell ref="WGM359:WGM360"/>
    <mergeCell ref="WGN359:WGN360"/>
    <mergeCell ref="WHM359:WHM360"/>
    <mergeCell ref="GW360:GZ360"/>
    <mergeCell ref="LO360:LR360"/>
    <mergeCell ref="LS360:LV360"/>
    <mergeCell ref="LW360:LZ360"/>
    <mergeCell ref="MA360:MD360"/>
    <mergeCell ref="ME360:MH360"/>
    <mergeCell ref="MI360:ML360"/>
    <mergeCell ref="MO360:MR360"/>
    <mergeCell ref="MS360:MV360"/>
    <mergeCell ref="MW360:MZ360"/>
    <mergeCell ref="NA360:ND360"/>
    <mergeCell ref="NE360:NH360"/>
    <mergeCell ref="NI360:NL360"/>
    <mergeCell ref="NO360:NR360"/>
    <mergeCell ref="NS360:NV360"/>
    <mergeCell ref="NW360:NZ360"/>
    <mergeCell ref="OA360:OD360"/>
    <mergeCell ref="OE360:OH360"/>
    <mergeCell ref="OI360:OL360"/>
    <mergeCell ref="OO360:OR360"/>
    <mergeCell ref="OS360:OV360"/>
    <mergeCell ref="OW360:OZ360"/>
    <mergeCell ref="PA360:PD360"/>
    <mergeCell ref="PE360:PH360"/>
    <mergeCell ref="PI360:PL360"/>
    <mergeCell ref="PO360:PR360"/>
    <mergeCell ref="PS360:PV360"/>
    <mergeCell ref="PW360:PZ360"/>
    <mergeCell ref="QA360:QD360"/>
    <mergeCell ref="QE360:QH360"/>
    <mergeCell ref="QI360:QL360"/>
    <mergeCell ref="QO360:QR360"/>
    <mergeCell ref="QS360:QV360"/>
    <mergeCell ref="QW360:QZ360"/>
    <mergeCell ref="RA360:RD360"/>
    <mergeCell ref="RE360:RH360"/>
    <mergeCell ref="RI360:RL360"/>
    <mergeCell ref="RO360:RR360"/>
    <mergeCell ref="RS360:RV360"/>
    <mergeCell ref="RM359:RM360"/>
    <mergeCell ref="RN359:RN360"/>
    <mergeCell ref="RW360:RZ360"/>
    <mergeCell ref="SA360:SD360"/>
    <mergeCell ref="SE360:SH360"/>
    <mergeCell ref="SI360:SL360"/>
    <mergeCell ref="SO360:SR360"/>
    <mergeCell ref="SS360:SV360"/>
    <mergeCell ref="SW360:SZ360"/>
    <mergeCell ref="TA360:TD360"/>
    <mergeCell ref="TE360:TH360"/>
    <mergeCell ref="TI360:TL360"/>
    <mergeCell ref="TO360:TR360"/>
    <mergeCell ref="TS360:TV360"/>
    <mergeCell ref="TW360:TZ360"/>
    <mergeCell ref="UA360:UD360"/>
    <mergeCell ref="UE360:UH360"/>
    <mergeCell ref="UI360:UL360"/>
    <mergeCell ref="UO360:UR360"/>
    <mergeCell ref="US360:UV360"/>
    <mergeCell ref="UW360:UZ360"/>
    <mergeCell ref="VA360:VD360"/>
    <mergeCell ref="VE360:VH360"/>
    <mergeCell ref="VI360:VL360"/>
    <mergeCell ref="VO360:VR360"/>
    <mergeCell ref="VS360:VV360"/>
    <mergeCell ref="VW360:VZ360"/>
    <mergeCell ref="WA360:WD360"/>
    <mergeCell ref="WE360:WH360"/>
    <mergeCell ref="WI360:WL360"/>
    <mergeCell ref="WO360:WR360"/>
    <mergeCell ref="WS360:WV360"/>
    <mergeCell ref="WW360:WZ360"/>
    <mergeCell ref="XA360:XD360"/>
    <mergeCell ref="XE360:XH360"/>
    <mergeCell ref="SM359:SM360"/>
    <mergeCell ref="SN359:SN360"/>
    <mergeCell ref="TM359:TM360"/>
    <mergeCell ref="TN359:TN360"/>
    <mergeCell ref="UM359:UM360"/>
    <mergeCell ref="UN359:UN360"/>
    <mergeCell ref="AGI360:AGL360"/>
    <mergeCell ref="AGO360:AGR360"/>
    <mergeCell ref="AGS360:AGV360"/>
    <mergeCell ref="AGW360:AGZ360"/>
    <mergeCell ref="AHA360:AHD360"/>
    <mergeCell ref="AHE360:AHH360"/>
    <mergeCell ref="AHI360:AHL360"/>
    <mergeCell ref="AHO360:AHR360"/>
    <mergeCell ref="AHS360:AHV360"/>
    <mergeCell ref="AHW360:AHZ360"/>
    <mergeCell ref="AIA360:AID360"/>
    <mergeCell ref="AIE360:AIH360"/>
    <mergeCell ref="AII360:AIL360"/>
    <mergeCell ref="AIO360:AIR360"/>
    <mergeCell ref="AIS360:AIV360"/>
    <mergeCell ref="AIW360:AIZ360"/>
    <mergeCell ref="AJA360:AJD360"/>
    <mergeCell ref="AJE360:AJH360"/>
    <mergeCell ref="AJI360:AJL360"/>
    <mergeCell ref="AJO360:AJR360"/>
    <mergeCell ref="XM359:XM360"/>
    <mergeCell ref="XN359:XN360"/>
    <mergeCell ref="YM359:YM360"/>
    <mergeCell ref="YN359:YN360"/>
    <mergeCell ref="ZM359:ZM360"/>
    <mergeCell ref="ZN359:ZN360"/>
    <mergeCell ref="AAM359:AAM360"/>
    <mergeCell ref="AAN359:AAN360"/>
    <mergeCell ref="ABM359:ABM360"/>
    <mergeCell ref="ABN359:ABN360"/>
    <mergeCell ref="ACM359:ACM360"/>
    <mergeCell ref="ACN359:ACN360"/>
    <mergeCell ref="ADM359:ADM360"/>
    <mergeCell ref="ADN359:ADN360"/>
    <mergeCell ref="AEM359:AEM360"/>
    <mergeCell ref="AEN359:AEN360"/>
    <mergeCell ref="AFM359:AFM360"/>
    <mergeCell ref="AFN359:AFN360"/>
    <mergeCell ref="AGM359:AGM360"/>
    <mergeCell ref="AGN359:AGN360"/>
    <mergeCell ref="AHM359:AHM360"/>
    <mergeCell ref="AHN359:AHN360"/>
    <mergeCell ref="AIM359:AIM360"/>
    <mergeCell ref="AIN359:AIN360"/>
    <mergeCell ref="AJM359:AJM360"/>
    <mergeCell ref="AJN359:AJN360"/>
    <mergeCell ref="ACW360:ACZ360"/>
    <mergeCell ref="ADA360:ADD360"/>
    <mergeCell ref="ADE360:ADH360"/>
    <mergeCell ref="ADI360:ADL360"/>
    <mergeCell ref="ADO360:ADR360"/>
    <mergeCell ref="ASS360:ASV360"/>
    <mergeCell ref="ASW360:ASZ360"/>
    <mergeCell ref="ATA360:ATD360"/>
    <mergeCell ref="ATE360:ATH360"/>
    <mergeCell ref="ATI360:ATL360"/>
    <mergeCell ref="ATO360:ATR360"/>
    <mergeCell ref="ATS360:ATV360"/>
    <mergeCell ref="ATW360:ATZ360"/>
    <mergeCell ref="AUA360:AUD360"/>
    <mergeCell ref="AUE360:AUH360"/>
    <mergeCell ref="AUI360:AUL360"/>
    <mergeCell ref="AUO360:AUR360"/>
    <mergeCell ref="AUS360:AUV360"/>
    <mergeCell ref="AUW360:AUZ360"/>
    <mergeCell ref="AVA360:AVD360"/>
    <mergeCell ref="AVE360:AVH360"/>
    <mergeCell ref="AVI360:AVL360"/>
    <mergeCell ref="AVO360:AVR360"/>
    <mergeCell ref="AVS360:AVV360"/>
    <mergeCell ref="AVW360:AVZ360"/>
    <mergeCell ref="AWA360:AWD360"/>
    <mergeCell ref="AWE360:AWH360"/>
    <mergeCell ref="AWI360:AWL360"/>
    <mergeCell ref="AMM359:AMM360"/>
    <mergeCell ref="AMN359:AMN360"/>
    <mergeCell ref="ANM359:ANM360"/>
    <mergeCell ref="ANN359:ANN360"/>
    <mergeCell ref="AOM359:AOM360"/>
    <mergeCell ref="AON359:AON360"/>
    <mergeCell ref="APM359:APM360"/>
    <mergeCell ref="APN359:APN360"/>
    <mergeCell ref="AQM359:AQM360"/>
    <mergeCell ref="AQN359:AQN360"/>
    <mergeCell ref="ARM359:ARM360"/>
    <mergeCell ref="ARN359:ARN360"/>
    <mergeCell ref="ASM359:ASM360"/>
    <mergeCell ref="ASN359:ASN360"/>
    <mergeCell ref="ATM359:ATM360"/>
    <mergeCell ref="ATN359:ATN360"/>
    <mergeCell ref="AUM359:AUM360"/>
    <mergeCell ref="AUN359:AUN360"/>
    <mergeCell ref="AVM359:AVM360"/>
    <mergeCell ref="AVN359:AVN360"/>
    <mergeCell ref="AQS360:AQV360"/>
    <mergeCell ref="AQW360:AQZ360"/>
    <mergeCell ref="ARA360:ARD360"/>
    <mergeCell ref="ARE360:ARH360"/>
    <mergeCell ref="ASI360:ASL360"/>
    <mergeCell ref="ASO360:ASR360"/>
    <mergeCell ref="BIE360:BIH360"/>
    <mergeCell ref="BII360:BIL360"/>
    <mergeCell ref="BIO360:BIR360"/>
    <mergeCell ref="BIS360:BIV360"/>
    <mergeCell ref="BDM359:BDM360"/>
    <mergeCell ref="BDN359:BDN360"/>
    <mergeCell ref="BEM359:BEM360"/>
    <mergeCell ref="BEN359:BEN360"/>
    <mergeCell ref="BFM359:BFM360"/>
    <mergeCell ref="BFN359:BFN360"/>
    <mergeCell ref="BGM359:BGM360"/>
    <mergeCell ref="BGN359:BGN360"/>
    <mergeCell ref="BHM359:BHM360"/>
    <mergeCell ref="BHN359:BHN360"/>
    <mergeCell ref="AWO360:AWR360"/>
    <mergeCell ref="AWS360:AWV360"/>
    <mergeCell ref="AWW360:AWZ360"/>
    <mergeCell ref="AXA360:AXD360"/>
    <mergeCell ref="AXE360:AXH360"/>
    <mergeCell ref="AXI360:AXL360"/>
    <mergeCell ref="AXO360:AXR360"/>
    <mergeCell ref="AXS360:AXV360"/>
    <mergeCell ref="AXW360:AXZ360"/>
    <mergeCell ref="AYA360:AYD360"/>
    <mergeCell ref="AYE360:AYH360"/>
    <mergeCell ref="AYI360:AYL360"/>
    <mergeCell ref="AYO360:AYR360"/>
    <mergeCell ref="AYS360:AYV360"/>
    <mergeCell ref="AYW360:AYZ360"/>
    <mergeCell ref="AZA360:AZD360"/>
    <mergeCell ref="AZE360:AZH360"/>
    <mergeCell ref="AZI360:AZL360"/>
    <mergeCell ref="AZO360:AZR360"/>
    <mergeCell ref="AZS360:AZV360"/>
    <mergeCell ref="AZW360:AZZ360"/>
    <mergeCell ref="BAA360:BAD360"/>
    <mergeCell ref="BAE360:BAH360"/>
    <mergeCell ref="BAI360:BAL360"/>
    <mergeCell ref="BAO360:BAR360"/>
    <mergeCell ref="BAS360:BAV360"/>
    <mergeCell ref="BAW360:BAZ360"/>
    <mergeCell ref="BBA360:BBD360"/>
    <mergeCell ref="BBE360:BBH360"/>
    <mergeCell ref="BBI360:BBL360"/>
    <mergeCell ref="BBO360:BBR360"/>
    <mergeCell ref="BBS360:BBV360"/>
    <mergeCell ref="BBW360:BBZ360"/>
    <mergeCell ref="BVW360:BVZ360"/>
    <mergeCell ref="BWA360:BWD360"/>
    <mergeCell ref="BWE360:BWH360"/>
    <mergeCell ref="BWI360:BWL360"/>
    <mergeCell ref="BWO360:BWR360"/>
    <mergeCell ref="BWS360:BWV360"/>
    <mergeCell ref="BWW360:BWZ360"/>
    <mergeCell ref="BXA360:BXD360"/>
    <mergeCell ref="BXE360:BXH360"/>
    <mergeCell ref="BXI360:BXL360"/>
    <mergeCell ref="BXO360:BXR360"/>
    <mergeCell ref="BXS360:BXV360"/>
    <mergeCell ref="BXW360:BXZ360"/>
    <mergeCell ref="BYA360:BYD360"/>
    <mergeCell ref="BYE360:BYH360"/>
    <mergeCell ref="BYI360:BYL360"/>
    <mergeCell ref="BYO360:BYR360"/>
    <mergeCell ref="BYS360:BYV360"/>
    <mergeCell ref="BYW360:BYZ360"/>
    <mergeCell ref="BCA360:BCD360"/>
    <mergeCell ref="BCE360:BCH360"/>
    <mergeCell ref="BCI360:BCL360"/>
    <mergeCell ref="BCO360:BCR360"/>
    <mergeCell ref="BCS360:BCV360"/>
    <mergeCell ref="BCW360:BCZ360"/>
    <mergeCell ref="BDA360:BDD360"/>
    <mergeCell ref="BDE360:BDH360"/>
    <mergeCell ref="BDI360:BDL360"/>
    <mergeCell ref="BDO360:BDR360"/>
    <mergeCell ref="BIW360:BIZ360"/>
    <mergeCell ref="BJA360:BJD360"/>
    <mergeCell ref="BJE360:BJH360"/>
    <mergeCell ref="BJI360:BJL360"/>
    <mergeCell ref="BJO360:BJR360"/>
    <mergeCell ref="BJS360:BJV360"/>
    <mergeCell ref="BJW360:BJZ360"/>
    <mergeCell ref="BKA360:BKD360"/>
    <mergeCell ref="BKE360:BKH360"/>
    <mergeCell ref="BKI360:BKL360"/>
    <mergeCell ref="BKO360:BKR360"/>
    <mergeCell ref="BKS360:BKV360"/>
    <mergeCell ref="BKW360:BKZ360"/>
    <mergeCell ref="BLA360:BLD360"/>
    <mergeCell ref="BLE360:BLH360"/>
    <mergeCell ref="BLI360:BLL360"/>
    <mergeCell ref="BLO360:BLR360"/>
    <mergeCell ref="BLS360:BLV360"/>
    <mergeCell ref="BLW360:BLZ360"/>
    <mergeCell ref="BMA360:BMD360"/>
    <mergeCell ref="BME360:BMH360"/>
    <mergeCell ref="BMI360:BML360"/>
    <mergeCell ref="BMO360:BMR360"/>
    <mergeCell ref="BFI360:BFL360"/>
    <mergeCell ref="BFO360:BFR360"/>
    <mergeCell ref="BFS360:BFV360"/>
    <mergeCell ref="BFW360:BFZ360"/>
    <mergeCell ref="BGA360:BGD360"/>
    <mergeCell ref="BGE360:BGH360"/>
    <mergeCell ref="BGI360:BGL360"/>
    <mergeCell ref="BGO360:BGR360"/>
    <mergeCell ref="BGS360:BGV360"/>
    <mergeCell ref="BGW360:BGZ360"/>
    <mergeCell ref="BHA360:BHD360"/>
    <mergeCell ref="BHE360:BHH360"/>
    <mergeCell ref="CBE360:CBH360"/>
    <mergeCell ref="CBI360:CBL360"/>
    <mergeCell ref="CBO360:CBR360"/>
    <mergeCell ref="CBS360:CBV360"/>
    <mergeCell ref="CBW360:CBZ360"/>
    <mergeCell ref="CCA360:CCD360"/>
    <mergeCell ref="CCE360:CCH360"/>
    <mergeCell ref="CCI360:CCL360"/>
    <mergeCell ref="CCO360:CCR360"/>
    <mergeCell ref="CCS360:CCV360"/>
    <mergeCell ref="BSN359:BSN360"/>
    <mergeCell ref="BTM359:BTM360"/>
    <mergeCell ref="BTN359:BTN360"/>
    <mergeCell ref="BUM359:BUM360"/>
    <mergeCell ref="BUN359:BUN360"/>
    <mergeCell ref="BVM359:BVM360"/>
    <mergeCell ref="BVN359:BVN360"/>
    <mergeCell ref="BWM359:BWM360"/>
    <mergeCell ref="BWN359:BWN360"/>
    <mergeCell ref="BXM359:BXM360"/>
    <mergeCell ref="BXN359:BXN360"/>
    <mergeCell ref="BYM359:BYM360"/>
    <mergeCell ref="BYN359:BYN360"/>
    <mergeCell ref="BZM359:BZM360"/>
    <mergeCell ref="BZN359:BZN360"/>
    <mergeCell ref="CAM359:CAM360"/>
    <mergeCell ref="CAN359:CAN360"/>
    <mergeCell ref="CBM359:CBM360"/>
    <mergeCell ref="CBN359:CBN360"/>
    <mergeCell ref="CCM359:CCM360"/>
    <mergeCell ref="CCN359:CCN360"/>
    <mergeCell ref="BTW360:BTZ360"/>
    <mergeCell ref="BUA360:BUD360"/>
    <mergeCell ref="BUE360:BUH360"/>
    <mergeCell ref="BUI360:BUL360"/>
    <mergeCell ref="BUO360:BUR360"/>
    <mergeCell ref="BUS360:BUV360"/>
    <mergeCell ref="BUW360:BUZ360"/>
    <mergeCell ref="BVA360:BVD360"/>
    <mergeCell ref="BVE360:BVH360"/>
    <mergeCell ref="BVI360:BVL360"/>
    <mergeCell ref="BSO360:BSR360"/>
    <mergeCell ref="BSS360:BSV360"/>
    <mergeCell ref="BSW360:BSZ360"/>
    <mergeCell ref="BTA360:BTD360"/>
    <mergeCell ref="BTE360:BTH360"/>
    <mergeCell ref="BTI360:BTL360"/>
    <mergeCell ref="BTO360:BTR360"/>
    <mergeCell ref="BTS360:BTV360"/>
    <mergeCell ref="BZA360:BZD360"/>
    <mergeCell ref="BZE360:BZH360"/>
    <mergeCell ref="BZI360:BZL360"/>
    <mergeCell ref="BZO360:BZR360"/>
    <mergeCell ref="BZS360:BZV360"/>
    <mergeCell ref="BZW360:BZZ360"/>
    <mergeCell ref="CAA360:CAD360"/>
    <mergeCell ref="CAE360:CAH360"/>
    <mergeCell ref="CAI360:CAL360"/>
    <mergeCell ref="CAO360:CAR360"/>
    <mergeCell ref="CAS360:CAV360"/>
    <mergeCell ref="CAW360:CAZ360"/>
    <mergeCell ref="CBA360:CBD360"/>
    <mergeCell ref="BVO360:BVR360"/>
    <mergeCell ref="BVS360:BVV360"/>
    <mergeCell ref="CCW360:CCZ360"/>
    <mergeCell ref="CDA360:CDD360"/>
    <mergeCell ref="CDE360:CDH360"/>
    <mergeCell ref="CDI360:CDL360"/>
    <mergeCell ref="CDO360:CDR360"/>
    <mergeCell ref="CDS360:CDV360"/>
    <mergeCell ref="CDW360:CDZ360"/>
    <mergeCell ref="CEA360:CED360"/>
    <mergeCell ref="CEE360:CEH360"/>
    <mergeCell ref="CEI360:CEL360"/>
    <mergeCell ref="CEO360:CER360"/>
    <mergeCell ref="CES360:CEV360"/>
    <mergeCell ref="CEW360:CEZ360"/>
    <mergeCell ref="CFA360:CFD360"/>
    <mergeCell ref="CFE360:CFH360"/>
    <mergeCell ref="CFI360:CFL360"/>
    <mergeCell ref="CFO360:CFR360"/>
    <mergeCell ref="CFS360:CFV360"/>
    <mergeCell ref="CFW360:CFZ360"/>
    <mergeCell ref="CGA360:CGD360"/>
    <mergeCell ref="CGE360:CGH360"/>
    <mergeCell ref="CGI360:CGL360"/>
    <mergeCell ref="CGO360:CGR360"/>
    <mergeCell ref="CGS360:CGV360"/>
    <mergeCell ref="CGW360:CGZ360"/>
    <mergeCell ref="CHA360:CHD360"/>
    <mergeCell ref="CHE360:CHH360"/>
    <mergeCell ref="CHI360:CHL360"/>
    <mergeCell ref="CHO360:CHR360"/>
    <mergeCell ref="CHS360:CHV360"/>
    <mergeCell ref="CHW360:CHZ360"/>
    <mergeCell ref="CIA360:CID360"/>
    <mergeCell ref="CIE360:CIH360"/>
    <mergeCell ref="CDM359:CDM360"/>
    <mergeCell ref="CDN359:CDN360"/>
    <mergeCell ref="CEM359:CEM360"/>
    <mergeCell ref="CEN359:CEN360"/>
    <mergeCell ref="CFM359:CFM360"/>
    <mergeCell ref="CFN359:CFN360"/>
    <mergeCell ref="CGM359:CGM360"/>
    <mergeCell ref="CGN359:CGN360"/>
    <mergeCell ref="CHM359:CHM360"/>
    <mergeCell ref="CHN359:CHN360"/>
    <mergeCell ref="CII360:CIL360"/>
    <mergeCell ref="CIO360:CIR360"/>
    <mergeCell ref="CIS360:CIV360"/>
    <mergeCell ref="CIW360:CIZ360"/>
    <mergeCell ref="CJA360:CJD360"/>
    <mergeCell ref="CJE360:CJH360"/>
    <mergeCell ref="CJI360:CJL360"/>
    <mergeCell ref="CJO360:CJR360"/>
    <mergeCell ref="CJS360:CJV360"/>
    <mergeCell ref="CJW360:CJZ360"/>
    <mergeCell ref="CPE360:CPH360"/>
    <mergeCell ref="CPI360:CPL360"/>
    <mergeCell ref="CPO360:CPR360"/>
    <mergeCell ref="CPS360:CPV360"/>
    <mergeCell ref="CPW360:CPZ360"/>
    <mergeCell ref="CQA360:CQD360"/>
    <mergeCell ref="CQE360:CQH360"/>
    <mergeCell ref="CQI360:CQL360"/>
    <mergeCell ref="CQO360:CQR360"/>
    <mergeCell ref="CQS360:CQV360"/>
    <mergeCell ref="CQW360:CQZ360"/>
    <mergeCell ref="CRA360:CRD360"/>
    <mergeCell ref="CRE360:CRH360"/>
    <mergeCell ref="CRI360:CRL360"/>
    <mergeCell ref="CRO360:CRR360"/>
    <mergeCell ref="CRS360:CRV360"/>
    <mergeCell ref="CRW360:CRZ360"/>
    <mergeCell ref="CSA360:CSD360"/>
    <mergeCell ref="CSE360:CSH360"/>
    <mergeCell ref="CSI360:CSL360"/>
    <mergeCell ref="CSO360:CSR360"/>
    <mergeCell ref="CSS360:CSV360"/>
    <mergeCell ref="CSW360:CSZ360"/>
    <mergeCell ref="CJM359:CJM360"/>
    <mergeCell ref="CJN359:CJN360"/>
    <mergeCell ref="CKM359:CKM360"/>
    <mergeCell ref="CKN359:CKN360"/>
    <mergeCell ref="CLM359:CLM360"/>
    <mergeCell ref="CLN359:CLN360"/>
    <mergeCell ref="CMM359:CMM360"/>
    <mergeCell ref="CMN359:CMN360"/>
    <mergeCell ref="CNM359:CNM360"/>
    <mergeCell ref="CNN359:CNN360"/>
    <mergeCell ref="COM359:COM360"/>
    <mergeCell ref="CON359:CON360"/>
    <mergeCell ref="CPM359:CPM360"/>
    <mergeCell ref="CPN359:CPN360"/>
    <mergeCell ref="CQM359:CQM360"/>
    <mergeCell ref="CQN359:CQN360"/>
    <mergeCell ref="CRM359:CRM360"/>
    <mergeCell ref="CRN359:CRN360"/>
    <mergeCell ref="CSM359:CSM360"/>
    <mergeCell ref="CSN359:CSN360"/>
    <mergeCell ref="CIM359:CIM360"/>
    <mergeCell ref="CIN359:CIN360"/>
    <mergeCell ref="CKA360:CKD360"/>
    <mergeCell ref="CKE360:CKH360"/>
    <mergeCell ref="CKI360:CKL360"/>
    <mergeCell ref="CKO360:CKR360"/>
    <mergeCell ref="CKS360:CKV360"/>
    <mergeCell ref="CKW360:CKZ360"/>
    <mergeCell ref="CLA360:CLD360"/>
    <mergeCell ref="CLE360:CLH360"/>
    <mergeCell ref="CLI360:CLL360"/>
    <mergeCell ref="CYA360:CYD360"/>
    <mergeCell ref="CYE360:CYH360"/>
    <mergeCell ref="CYI360:CYL360"/>
    <mergeCell ref="CTM359:CTM360"/>
    <mergeCell ref="CTN359:CTN360"/>
    <mergeCell ref="CUM359:CUM360"/>
    <mergeCell ref="CUN359:CUN360"/>
    <mergeCell ref="CVM359:CVM360"/>
    <mergeCell ref="CVN359:CVN360"/>
    <mergeCell ref="CWM359:CWM360"/>
    <mergeCell ref="CWN359:CWN360"/>
    <mergeCell ref="CXM359:CXM360"/>
    <mergeCell ref="CXN359:CXN360"/>
    <mergeCell ref="CYO360:CYR360"/>
    <mergeCell ref="CYS360:CYV360"/>
    <mergeCell ref="CYW360:CYZ360"/>
    <mergeCell ref="CZA360:CZD360"/>
    <mergeCell ref="CZE360:CZH360"/>
    <mergeCell ref="CZI360:CZL360"/>
    <mergeCell ref="CZO360:CZR360"/>
    <mergeCell ref="CZS360:CZV360"/>
    <mergeCell ref="CZW360:CZZ360"/>
    <mergeCell ref="DAA360:DAD360"/>
    <mergeCell ref="DFI360:DFL360"/>
    <mergeCell ref="DFO360:DFR360"/>
    <mergeCell ref="DFS360:DFV360"/>
    <mergeCell ref="DFW360:DFZ360"/>
    <mergeCell ref="DGA360:DGD360"/>
    <mergeCell ref="DGE360:DGH360"/>
    <mergeCell ref="DGI360:DGL360"/>
    <mergeCell ref="DGO360:DGR360"/>
    <mergeCell ref="DGS360:DGV360"/>
    <mergeCell ref="DGW360:DGZ360"/>
    <mergeCell ref="CYM359:CYM360"/>
    <mergeCell ref="CYN359:CYN360"/>
    <mergeCell ref="CZM359:CZM360"/>
    <mergeCell ref="CUW360:CUZ360"/>
    <mergeCell ref="CVA360:CVD360"/>
    <mergeCell ref="CVE360:CVH360"/>
    <mergeCell ref="CVI360:CVL360"/>
    <mergeCell ref="CVO360:CVR360"/>
    <mergeCell ref="CVS360:CVV360"/>
    <mergeCell ref="CVW360:CVZ360"/>
    <mergeCell ref="CWA360:CWD360"/>
    <mergeCell ref="CWE360:CWH360"/>
    <mergeCell ref="CWI360:CWL360"/>
    <mergeCell ref="CWO360:CWR360"/>
    <mergeCell ref="CWS360:CWV360"/>
    <mergeCell ref="CWW360:CWZ360"/>
    <mergeCell ref="CXA360:CXD360"/>
    <mergeCell ref="CXE360:CXH360"/>
    <mergeCell ref="CXI360:CXL360"/>
    <mergeCell ref="CXO360:CXR360"/>
    <mergeCell ref="CXS360:CXV360"/>
    <mergeCell ref="CXW360:CXZ360"/>
    <mergeCell ref="DHA360:DHD360"/>
    <mergeCell ref="DHE360:DHH360"/>
    <mergeCell ref="DHI360:DHL360"/>
    <mergeCell ref="DHO360:DHR360"/>
    <mergeCell ref="DHS360:DHV360"/>
    <mergeCell ref="DHW360:DHZ360"/>
    <mergeCell ref="DIA360:DID360"/>
    <mergeCell ref="DIE360:DIH360"/>
    <mergeCell ref="DII360:DIL360"/>
    <mergeCell ref="DIO360:DIR360"/>
    <mergeCell ref="DIS360:DIV360"/>
    <mergeCell ref="DIW360:DIZ360"/>
    <mergeCell ref="DJA360:DJD360"/>
    <mergeCell ref="DBS360:DBV360"/>
    <mergeCell ref="DBW360:DBZ360"/>
    <mergeCell ref="DCA360:DCD360"/>
    <mergeCell ref="DCE360:DCH360"/>
    <mergeCell ref="DCI360:DCL360"/>
    <mergeCell ref="DCO360:DCR360"/>
    <mergeCell ref="DCS360:DCV360"/>
    <mergeCell ref="DCW360:DCZ360"/>
    <mergeCell ref="DDA360:DDD360"/>
    <mergeCell ref="DDE360:DDH360"/>
    <mergeCell ref="DDI360:DDL360"/>
    <mergeCell ref="DDO360:DDR360"/>
    <mergeCell ref="DDS360:DDV360"/>
    <mergeCell ref="DDW360:DDZ360"/>
    <mergeCell ref="DEA360:DED360"/>
    <mergeCell ref="DEE360:DEH360"/>
    <mergeCell ref="DEI360:DEL360"/>
    <mergeCell ref="DEO360:DER360"/>
    <mergeCell ref="DES360:DEV360"/>
    <mergeCell ref="DEW360:DEZ360"/>
    <mergeCell ref="DFA360:DFD360"/>
    <mergeCell ref="DFE360:DFH360"/>
    <mergeCell ref="DJE360:DJH360"/>
    <mergeCell ref="DJI360:DJL360"/>
    <mergeCell ref="DJO360:DJR360"/>
    <mergeCell ref="DJS360:DJV360"/>
    <mergeCell ref="DJW360:DJZ360"/>
    <mergeCell ref="DKA360:DKD360"/>
    <mergeCell ref="DKE360:DKH360"/>
    <mergeCell ref="DKI360:DKL360"/>
    <mergeCell ref="DKO360:DKR360"/>
    <mergeCell ref="DKS360:DKV360"/>
    <mergeCell ref="DKW360:DKZ360"/>
    <mergeCell ref="DLA360:DLD360"/>
    <mergeCell ref="DLE360:DLH360"/>
    <mergeCell ref="DLI360:DLL360"/>
    <mergeCell ref="DLO360:DLR360"/>
    <mergeCell ref="DLS360:DLV360"/>
    <mergeCell ref="DLW360:DLZ360"/>
    <mergeCell ref="DMA360:DMD360"/>
    <mergeCell ref="DME360:DMH360"/>
    <mergeCell ref="DMI360:DML360"/>
    <mergeCell ref="DMO360:DMR360"/>
    <mergeCell ref="DMS360:DMV360"/>
    <mergeCell ref="DMW360:DMZ360"/>
    <mergeCell ref="DNA360:DND360"/>
    <mergeCell ref="DNE360:DNH360"/>
    <mergeCell ref="DNI360:DNL360"/>
    <mergeCell ref="DNO360:DNR360"/>
    <mergeCell ref="DNS360:DNV360"/>
    <mergeCell ref="DNW360:DNZ360"/>
    <mergeCell ref="DOA360:DOD360"/>
    <mergeCell ref="DOE360:DOH360"/>
    <mergeCell ref="DOI360:DOL360"/>
    <mergeCell ref="DOO360:DOR360"/>
    <mergeCell ref="DOS360:DOV360"/>
    <mergeCell ref="DOW360:DOZ360"/>
    <mergeCell ref="DPA360:DPD360"/>
    <mergeCell ref="DPE360:DPH360"/>
    <mergeCell ref="DPI360:DPL360"/>
    <mergeCell ref="DPO360:DPR360"/>
    <mergeCell ref="DPS360:DPV360"/>
    <mergeCell ref="DPW360:DPZ360"/>
    <mergeCell ref="DQA360:DQD360"/>
    <mergeCell ref="DQE360:DQH360"/>
    <mergeCell ref="DQI360:DQL360"/>
    <mergeCell ref="DQO360:DQR360"/>
    <mergeCell ref="DQS360:DQV360"/>
    <mergeCell ref="DQW360:DQZ360"/>
    <mergeCell ref="DRA360:DRD360"/>
    <mergeCell ref="DRE360:DRH360"/>
    <mergeCell ref="DRI360:DRL360"/>
    <mergeCell ref="DRO360:DRR360"/>
    <mergeCell ref="DRS360:DRV360"/>
    <mergeCell ref="DRW360:DRZ360"/>
    <mergeCell ref="DSA360:DSD360"/>
    <mergeCell ref="DSE360:DSH360"/>
    <mergeCell ref="DSI360:DSL360"/>
    <mergeCell ref="DSO360:DSR360"/>
    <mergeCell ref="DSS360:DSV360"/>
    <mergeCell ref="DSW360:DSZ360"/>
    <mergeCell ref="DTA360:DTD360"/>
    <mergeCell ref="DTE360:DTH360"/>
    <mergeCell ref="DTI360:DTL360"/>
    <mergeCell ref="DTO360:DTR360"/>
    <mergeCell ref="DTS360:DTV360"/>
    <mergeCell ref="DTW360:DTZ360"/>
    <mergeCell ref="DUA360:DUD360"/>
    <mergeCell ref="DQM359:DQM360"/>
    <mergeCell ref="DQN359:DQN360"/>
    <mergeCell ref="DRM359:DRM360"/>
    <mergeCell ref="DRN359:DRN360"/>
    <mergeCell ref="DSM359:DSM360"/>
    <mergeCell ref="DSN359:DSN360"/>
    <mergeCell ref="DTM359:DTM360"/>
    <mergeCell ref="DTN359:DTN360"/>
    <mergeCell ref="DUE360:DUH360"/>
    <mergeCell ref="DUI360:DUL360"/>
    <mergeCell ref="DUO360:DUR360"/>
    <mergeCell ref="DUS360:DUV360"/>
    <mergeCell ref="DUW360:DUZ360"/>
    <mergeCell ref="DVA360:DVD360"/>
    <mergeCell ref="DVE360:DVH360"/>
    <mergeCell ref="DVI360:DVL360"/>
    <mergeCell ref="DVO360:DVR360"/>
    <mergeCell ref="DVS360:DVV360"/>
    <mergeCell ref="EBA360:EBD360"/>
    <mergeCell ref="EBE360:EBH360"/>
    <mergeCell ref="EBI360:EBL360"/>
    <mergeCell ref="EBO360:EBR360"/>
    <mergeCell ref="EBS360:EBV360"/>
    <mergeCell ref="EBW360:EBZ360"/>
    <mergeCell ref="ECA360:ECD360"/>
    <mergeCell ref="ECE360:ECH360"/>
    <mergeCell ref="ECI360:ECL360"/>
    <mergeCell ref="ECO360:ECR360"/>
    <mergeCell ref="ECS360:ECV360"/>
    <mergeCell ref="ECW360:ECZ360"/>
    <mergeCell ref="EDA360:EDD360"/>
    <mergeCell ref="EDE360:EDH360"/>
    <mergeCell ref="EDI360:EDL360"/>
    <mergeCell ref="EDO360:EDR360"/>
    <mergeCell ref="EDS360:EDV360"/>
    <mergeCell ref="EDW360:EDZ360"/>
    <mergeCell ref="EEA360:EED360"/>
    <mergeCell ref="EEE360:EEH360"/>
    <mergeCell ref="EEI360:EEL360"/>
    <mergeCell ref="EEO360:EER360"/>
    <mergeCell ref="EES360:EEV360"/>
    <mergeCell ref="DUM359:DUM360"/>
    <mergeCell ref="DUN359:DUN360"/>
    <mergeCell ref="DVM359:DVM360"/>
    <mergeCell ref="DVN359:DVN360"/>
    <mergeCell ref="DWM359:DWM360"/>
    <mergeCell ref="DWN359:DWN360"/>
    <mergeCell ref="DXM359:DXM360"/>
    <mergeCell ref="DXN359:DXN360"/>
    <mergeCell ref="DYM359:DYM360"/>
    <mergeCell ref="DYN359:DYN360"/>
    <mergeCell ref="DZM359:DZM360"/>
    <mergeCell ref="DZN359:DZN360"/>
    <mergeCell ref="EAM359:EAM360"/>
    <mergeCell ref="EAN359:EAN360"/>
    <mergeCell ref="EBM359:EBM360"/>
    <mergeCell ref="EBN359:EBN360"/>
    <mergeCell ref="ECM359:ECM360"/>
    <mergeCell ref="ECN359:ECN360"/>
    <mergeCell ref="EDM359:EDM360"/>
    <mergeCell ref="EDN359:EDN360"/>
    <mergeCell ref="EEM359:EEM360"/>
    <mergeCell ref="EEN359:EEN360"/>
    <mergeCell ref="DVW360:DVZ360"/>
    <mergeCell ref="DWA360:DWD360"/>
    <mergeCell ref="DWE360:DWH360"/>
    <mergeCell ref="DWI360:DWL360"/>
    <mergeCell ref="DWO360:DWR360"/>
    <mergeCell ref="DWS360:DWV360"/>
    <mergeCell ref="DWW360:DWZ360"/>
    <mergeCell ref="DXA360:DXD360"/>
    <mergeCell ref="DXE360:DXH360"/>
    <mergeCell ref="EEW360:EEZ360"/>
    <mergeCell ref="EFA360:EFD360"/>
    <mergeCell ref="EFE360:EFH360"/>
    <mergeCell ref="EFI360:EFL360"/>
    <mergeCell ref="EFO360:EFR360"/>
    <mergeCell ref="EFS360:EFV360"/>
    <mergeCell ref="EFW360:EFZ360"/>
    <mergeCell ref="EGA360:EGD360"/>
    <mergeCell ref="EGE360:EGH360"/>
    <mergeCell ref="EGI360:EGL360"/>
    <mergeCell ref="ELS360:ELV360"/>
    <mergeCell ref="ELW360:ELZ360"/>
    <mergeCell ref="EMA360:EMD360"/>
    <mergeCell ref="EME360:EMH360"/>
    <mergeCell ref="EMI360:EML360"/>
    <mergeCell ref="EMO360:EMR360"/>
    <mergeCell ref="EMS360:EMV360"/>
    <mergeCell ref="EMW360:EMZ360"/>
    <mergeCell ref="ENA360:END360"/>
    <mergeCell ref="ENE360:ENH360"/>
    <mergeCell ref="ENI360:ENL360"/>
    <mergeCell ref="ENO360:ENR360"/>
    <mergeCell ref="ENS360:ENV360"/>
    <mergeCell ref="ENW360:ENZ360"/>
    <mergeCell ref="EOA360:EOD360"/>
    <mergeCell ref="EOE360:EOH360"/>
    <mergeCell ref="EOI360:EOL360"/>
    <mergeCell ref="EOO360:EOR360"/>
    <mergeCell ref="EOS360:EOV360"/>
    <mergeCell ref="EOW360:EOZ360"/>
    <mergeCell ref="EPA360:EPD360"/>
    <mergeCell ref="EPE360:EPH360"/>
    <mergeCell ref="EPI360:EPL360"/>
    <mergeCell ref="EGN359:EGN360"/>
    <mergeCell ref="EHM359:EHM360"/>
    <mergeCell ref="EHN359:EHN360"/>
    <mergeCell ref="EIM359:EIM360"/>
    <mergeCell ref="EIN359:EIN360"/>
    <mergeCell ref="EJM359:EJM360"/>
    <mergeCell ref="EJN359:EJN360"/>
    <mergeCell ref="EKM359:EKM360"/>
    <mergeCell ref="EKN359:EKN360"/>
    <mergeCell ref="ELM359:ELM360"/>
    <mergeCell ref="ELN359:ELN360"/>
    <mergeCell ref="EMM359:EMM360"/>
    <mergeCell ref="EMN359:EMN360"/>
    <mergeCell ref="ENM359:ENM360"/>
    <mergeCell ref="ENN359:ENN360"/>
    <mergeCell ref="EOM359:EOM360"/>
    <mergeCell ref="EON359:EON360"/>
    <mergeCell ref="EFM359:EFM360"/>
    <mergeCell ref="EFN359:EFN360"/>
    <mergeCell ref="EGM359:EGM360"/>
    <mergeCell ref="ESI360:ESL360"/>
    <mergeCell ref="ESO360:ESR360"/>
    <mergeCell ref="ESS360:ESV360"/>
    <mergeCell ref="ESW360:ESZ360"/>
    <mergeCell ref="ETA360:ETD360"/>
    <mergeCell ref="ETE360:ETH360"/>
    <mergeCell ref="ETI360:ETL360"/>
    <mergeCell ref="ETO360:ETR360"/>
    <mergeCell ref="ETS360:ETV360"/>
    <mergeCell ref="ETW360:ETZ360"/>
    <mergeCell ref="EUA360:EUD360"/>
    <mergeCell ref="EUE360:EUH360"/>
    <mergeCell ref="EUI360:EUL360"/>
    <mergeCell ref="EUO360:EUR360"/>
    <mergeCell ref="EUS360:EUV360"/>
    <mergeCell ref="EUW360:EUZ360"/>
    <mergeCell ref="EVA360:EVD360"/>
    <mergeCell ref="EVE360:EVH360"/>
    <mergeCell ref="EVI360:EVL360"/>
    <mergeCell ref="EVO360:EVR360"/>
    <mergeCell ref="EVS360:EVV360"/>
    <mergeCell ref="EVW360:EVZ360"/>
    <mergeCell ref="EWA360:EWD360"/>
    <mergeCell ref="EWE360:EWH360"/>
    <mergeCell ref="EWI360:EWL360"/>
    <mergeCell ref="EWO360:EWR360"/>
    <mergeCell ref="EWS360:EWV360"/>
    <mergeCell ref="EWW360:EWZ360"/>
    <mergeCell ref="EXA360:EXD360"/>
    <mergeCell ref="EXE360:EXH360"/>
    <mergeCell ref="EXI360:EXL360"/>
    <mergeCell ref="EXO360:EXR360"/>
    <mergeCell ref="EXS360:EXV360"/>
    <mergeCell ref="EXW360:EXZ360"/>
    <mergeCell ref="EYA360:EYD360"/>
    <mergeCell ref="EYE360:EYH360"/>
    <mergeCell ref="EYI360:EYL360"/>
    <mergeCell ref="EYO360:EYR360"/>
    <mergeCell ref="EYS360:EYV360"/>
    <mergeCell ref="EYW360:EYZ360"/>
    <mergeCell ref="EZA360:EZD360"/>
    <mergeCell ref="EZE360:EZH360"/>
    <mergeCell ref="EZI360:EZL360"/>
    <mergeCell ref="EZO360:EZR360"/>
    <mergeCell ref="EZS360:EZV360"/>
    <mergeCell ref="EZW360:EZZ360"/>
    <mergeCell ref="FAA360:FAD360"/>
    <mergeCell ref="FAE360:FAH360"/>
    <mergeCell ref="FAI360:FAL360"/>
    <mergeCell ref="FAO360:FAR360"/>
    <mergeCell ref="FAS360:FAV360"/>
    <mergeCell ref="FAW360:FAZ360"/>
    <mergeCell ref="FBA360:FBD360"/>
    <mergeCell ref="FBE360:FBH360"/>
    <mergeCell ref="FBI360:FBL360"/>
    <mergeCell ref="FBO360:FBR360"/>
    <mergeCell ref="FBS360:FBV360"/>
    <mergeCell ref="FBW360:FBZ360"/>
    <mergeCell ref="FCA360:FCD360"/>
    <mergeCell ref="FHI360:FHL360"/>
    <mergeCell ref="FHO360:FHR360"/>
    <mergeCell ref="FHS360:FHV360"/>
    <mergeCell ref="FHW360:FHZ360"/>
    <mergeCell ref="FIA360:FID360"/>
    <mergeCell ref="FIE360:FIH360"/>
    <mergeCell ref="FII360:FIL360"/>
    <mergeCell ref="FIO360:FIR360"/>
    <mergeCell ref="FIS360:FIV360"/>
    <mergeCell ref="FIW360:FIZ360"/>
    <mergeCell ref="FJA360:FJD360"/>
    <mergeCell ref="FJE360:FJH360"/>
    <mergeCell ref="FJI360:FJL360"/>
    <mergeCell ref="FJO360:FJR360"/>
    <mergeCell ref="FJS360:FJV360"/>
    <mergeCell ref="FJW360:FJZ360"/>
    <mergeCell ref="FKA360:FKD360"/>
    <mergeCell ref="FKE360:FKH360"/>
    <mergeCell ref="FKI360:FKL360"/>
    <mergeCell ref="FKO360:FKR360"/>
    <mergeCell ref="FKS360:FKV360"/>
    <mergeCell ref="FKW360:FKZ360"/>
    <mergeCell ref="FLA360:FLD360"/>
    <mergeCell ref="FEA360:FED360"/>
    <mergeCell ref="FEE360:FEH360"/>
    <mergeCell ref="FEI360:FEL360"/>
    <mergeCell ref="FEO360:FER360"/>
    <mergeCell ref="FES360:FEV360"/>
    <mergeCell ref="FEW360:FEZ360"/>
    <mergeCell ref="FFA360:FFD360"/>
    <mergeCell ref="FFE360:FFH360"/>
    <mergeCell ref="FFI360:FFL360"/>
    <mergeCell ref="FFO360:FFR360"/>
    <mergeCell ref="FFS360:FFV360"/>
    <mergeCell ref="FFW360:FFZ360"/>
    <mergeCell ref="FGA360:FGD360"/>
    <mergeCell ref="FGE360:FGH360"/>
    <mergeCell ref="FGI360:FGL360"/>
    <mergeCell ref="FGO360:FGR360"/>
    <mergeCell ref="FGS360:FGV360"/>
    <mergeCell ref="FGW360:FGZ360"/>
    <mergeCell ref="FHA360:FHD360"/>
    <mergeCell ref="FHE360:FHH360"/>
    <mergeCell ref="FLE360:FLH360"/>
    <mergeCell ref="FLI360:FLL360"/>
    <mergeCell ref="FLO360:FLR360"/>
    <mergeCell ref="FLS360:FLV360"/>
    <mergeCell ref="FLW360:FLZ360"/>
    <mergeCell ref="FMA360:FMD360"/>
    <mergeCell ref="FME360:FMH360"/>
    <mergeCell ref="FMI360:FML360"/>
    <mergeCell ref="FMO360:FMR360"/>
    <mergeCell ref="FMS360:FMV360"/>
    <mergeCell ref="FMW360:FMZ360"/>
    <mergeCell ref="FNA360:FND360"/>
    <mergeCell ref="FNE360:FNH360"/>
    <mergeCell ref="FNI360:FNL360"/>
    <mergeCell ref="FNO360:FNR360"/>
    <mergeCell ref="FNS360:FNV360"/>
    <mergeCell ref="FNW360:FNZ360"/>
    <mergeCell ref="FOA360:FOD360"/>
    <mergeCell ref="FOE360:FOH360"/>
    <mergeCell ref="FOI360:FOL360"/>
    <mergeCell ref="FOO360:FOR360"/>
    <mergeCell ref="FOS360:FOV360"/>
    <mergeCell ref="FOW360:FOZ360"/>
    <mergeCell ref="FPA360:FPD360"/>
    <mergeCell ref="FPE360:FPH360"/>
    <mergeCell ref="FPI360:FPL360"/>
    <mergeCell ref="FPO360:FPR360"/>
    <mergeCell ref="FPS360:FPV360"/>
    <mergeCell ref="FPW360:FPZ360"/>
    <mergeCell ref="FQA360:FQD360"/>
    <mergeCell ref="FQE360:FQH360"/>
    <mergeCell ref="FQI360:FQL360"/>
    <mergeCell ref="FQO360:FQR360"/>
    <mergeCell ref="FNN359:FNN360"/>
    <mergeCell ref="FOM359:FOM360"/>
    <mergeCell ref="FON359:FON360"/>
    <mergeCell ref="FPM359:FPM360"/>
    <mergeCell ref="FPN359:FPN360"/>
    <mergeCell ref="FQM359:FQM360"/>
    <mergeCell ref="FQN359:FQN360"/>
    <mergeCell ref="FQS360:FQV360"/>
    <mergeCell ref="FQW360:FQZ360"/>
    <mergeCell ref="FRA360:FRD360"/>
    <mergeCell ref="FRE360:FRH360"/>
    <mergeCell ref="FRI360:FRL360"/>
    <mergeCell ref="FRO360:FRR360"/>
    <mergeCell ref="FRS360:FRV360"/>
    <mergeCell ref="FRW360:FRZ360"/>
    <mergeCell ref="FSA360:FSD360"/>
    <mergeCell ref="FSE360:FSH360"/>
    <mergeCell ref="FXO360:FXR360"/>
    <mergeCell ref="FXS360:FXV360"/>
    <mergeCell ref="FXW360:FXZ360"/>
    <mergeCell ref="FYA360:FYD360"/>
    <mergeCell ref="FYE360:FYH360"/>
    <mergeCell ref="FYI360:FYL360"/>
    <mergeCell ref="FYO360:FYR360"/>
    <mergeCell ref="FYS360:FYV360"/>
    <mergeCell ref="FYW360:FYZ360"/>
    <mergeCell ref="FZA360:FZD360"/>
    <mergeCell ref="FZE360:FZH360"/>
    <mergeCell ref="FZI360:FZL360"/>
    <mergeCell ref="FZO360:FZR360"/>
    <mergeCell ref="FZS360:FZV360"/>
    <mergeCell ref="FZW360:FZZ360"/>
    <mergeCell ref="GAA360:GAD360"/>
    <mergeCell ref="GAE360:GAH360"/>
    <mergeCell ref="GAI360:GAL360"/>
    <mergeCell ref="GAO360:GAR360"/>
    <mergeCell ref="GAS360:GAV360"/>
    <mergeCell ref="GAW360:GAZ360"/>
    <mergeCell ref="GBA360:GBD360"/>
    <mergeCell ref="GBE360:GBH360"/>
    <mergeCell ref="FRM359:FRM360"/>
    <mergeCell ref="FRN359:FRN360"/>
    <mergeCell ref="FSM359:FSM360"/>
    <mergeCell ref="FSN359:FSN360"/>
    <mergeCell ref="FTM359:FTM360"/>
    <mergeCell ref="FTN359:FTN360"/>
    <mergeCell ref="FUM359:FUM360"/>
    <mergeCell ref="FUN359:FUN360"/>
    <mergeCell ref="FVM359:FVM360"/>
    <mergeCell ref="FVN359:FVN360"/>
    <mergeCell ref="FWM359:FWM360"/>
    <mergeCell ref="FWN359:FWN360"/>
    <mergeCell ref="FXM359:FXM360"/>
    <mergeCell ref="FXN359:FXN360"/>
    <mergeCell ref="FYM359:FYM360"/>
    <mergeCell ref="FYN359:FYN360"/>
    <mergeCell ref="FZM359:FZM360"/>
    <mergeCell ref="FZN359:FZN360"/>
    <mergeCell ref="GAM359:GAM360"/>
    <mergeCell ref="GAN359:GAN360"/>
    <mergeCell ref="FSI360:FSL360"/>
    <mergeCell ref="FSO360:FSR360"/>
    <mergeCell ref="FSS360:FSV360"/>
    <mergeCell ref="FSW360:FSZ360"/>
    <mergeCell ref="FTA360:FTD360"/>
    <mergeCell ref="FTE360:FTH360"/>
    <mergeCell ref="FTI360:FTL360"/>
    <mergeCell ref="FTO360:FTR360"/>
    <mergeCell ref="FTS360:FTV360"/>
    <mergeCell ref="FTW360:FTZ360"/>
    <mergeCell ref="FUA360:FUD360"/>
    <mergeCell ref="GBI360:GBL360"/>
    <mergeCell ref="GBO360:GBR360"/>
    <mergeCell ref="GBS360:GBV360"/>
    <mergeCell ref="GBW360:GBZ360"/>
    <mergeCell ref="GCA360:GCD360"/>
    <mergeCell ref="GCE360:GCH360"/>
    <mergeCell ref="GCI360:GCL360"/>
    <mergeCell ref="GCO360:GCR360"/>
    <mergeCell ref="GCS360:GCV360"/>
    <mergeCell ref="GCW360:GCZ360"/>
    <mergeCell ref="GDA360:GDD360"/>
    <mergeCell ref="GDE360:GDH360"/>
    <mergeCell ref="GDI360:GDL360"/>
    <mergeCell ref="GDO360:GDR360"/>
    <mergeCell ref="GDS360:GDV360"/>
    <mergeCell ref="GDW360:GDZ360"/>
    <mergeCell ref="GEA360:GED360"/>
    <mergeCell ref="GEE360:GEH360"/>
    <mergeCell ref="GEI360:GEL360"/>
    <mergeCell ref="GEO360:GER360"/>
    <mergeCell ref="GES360:GEV360"/>
    <mergeCell ref="GEW360:GEZ360"/>
    <mergeCell ref="GFA360:GFD360"/>
    <mergeCell ref="GFE360:GFH360"/>
    <mergeCell ref="GFI360:GFL360"/>
    <mergeCell ref="GFO360:GFR360"/>
    <mergeCell ref="GFS360:GFV360"/>
    <mergeCell ref="GFW360:GFZ360"/>
    <mergeCell ref="GGA360:GGD360"/>
    <mergeCell ref="GGE360:GGH360"/>
    <mergeCell ref="GGI360:GGL360"/>
    <mergeCell ref="GGO360:GGR360"/>
    <mergeCell ref="GGS360:GGV360"/>
    <mergeCell ref="GBM359:GBM360"/>
    <mergeCell ref="GBN359:GBN360"/>
    <mergeCell ref="GCM359:GCM360"/>
    <mergeCell ref="GCN359:GCN360"/>
    <mergeCell ref="GDM359:GDM360"/>
    <mergeCell ref="GDN359:GDN360"/>
    <mergeCell ref="GGW360:GGZ360"/>
    <mergeCell ref="GHA360:GHD360"/>
    <mergeCell ref="GHE360:GHH360"/>
    <mergeCell ref="GHI360:GHL360"/>
    <mergeCell ref="GHO360:GHR360"/>
    <mergeCell ref="GHS360:GHV360"/>
    <mergeCell ref="GHW360:GHZ360"/>
    <mergeCell ref="GIA360:GID360"/>
    <mergeCell ref="GIE360:GIH360"/>
    <mergeCell ref="GII360:GIL360"/>
    <mergeCell ref="GNS360:GNV360"/>
    <mergeCell ref="GNW360:GNZ360"/>
    <mergeCell ref="GOA360:GOD360"/>
    <mergeCell ref="GOE360:GOH360"/>
    <mergeCell ref="GOI360:GOL360"/>
    <mergeCell ref="GOO360:GOR360"/>
    <mergeCell ref="GOS360:GOV360"/>
    <mergeCell ref="GOW360:GOZ360"/>
    <mergeCell ref="GPA360:GPD360"/>
    <mergeCell ref="GPE360:GPH360"/>
    <mergeCell ref="GPI360:GPL360"/>
    <mergeCell ref="GPO360:GPR360"/>
    <mergeCell ref="GPS360:GPV360"/>
    <mergeCell ref="GPW360:GPZ360"/>
    <mergeCell ref="GQA360:GQD360"/>
    <mergeCell ref="GQE360:GQH360"/>
    <mergeCell ref="GQI360:GQL360"/>
    <mergeCell ref="GQO360:GQR360"/>
    <mergeCell ref="GQS360:GQV360"/>
    <mergeCell ref="GQW360:GQZ360"/>
    <mergeCell ref="GRA360:GRD360"/>
    <mergeCell ref="GRE360:GRH360"/>
    <mergeCell ref="GRI360:GRL360"/>
    <mergeCell ref="GKA360:GKD360"/>
    <mergeCell ref="GKE360:GKH360"/>
    <mergeCell ref="GKI360:GKL360"/>
    <mergeCell ref="GKO360:GKR360"/>
    <mergeCell ref="GKS360:GKV360"/>
    <mergeCell ref="GKW360:GKZ360"/>
    <mergeCell ref="GLA360:GLD360"/>
    <mergeCell ref="GLE360:GLH360"/>
    <mergeCell ref="GLI360:GLL360"/>
    <mergeCell ref="GLO360:GLR360"/>
    <mergeCell ref="GLS360:GLV360"/>
    <mergeCell ref="GLW360:GLZ360"/>
    <mergeCell ref="GMA360:GMD360"/>
    <mergeCell ref="GME360:GMH360"/>
    <mergeCell ref="GMI360:GML360"/>
    <mergeCell ref="GMO360:GMR360"/>
    <mergeCell ref="GMS360:GMV360"/>
    <mergeCell ref="GMW360:GMZ360"/>
    <mergeCell ref="GNA360:GND360"/>
    <mergeCell ref="GNE360:GNH360"/>
    <mergeCell ref="GNI360:GNL360"/>
    <mergeCell ref="GNO360:GNR360"/>
    <mergeCell ref="GRO360:GRR360"/>
    <mergeCell ref="GRS360:GRV360"/>
    <mergeCell ref="GRW360:GRZ360"/>
    <mergeCell ref="GSA360:GSD360"/>
    <mergeCell ref="GSE360:GSH360"/>
    <mergeCell ref="GSI360:GSL360"/>
    <mergeCell ref="GSO360:GSR360"/>
    <mergeCell ref="GSS360:GSV360"/>
    <mergeCell ref="GSW360:GSZ360"/>
    <mergeCell ref="GTA360:GTD360"/>
    <mergeCell ref="GTE360:GTH360"/>
    <mergeCell ref="GTI360:GTL360"/>
    <mergeCell ref="GTO360:GTR360"/>
    <mergeCell ref="GTS360:GTV360"/>
    <mergeCell ref="GTW360:GTZ360"/>
    <mergeCell ref="GUA360:GUD360"/>
    <mergeCell ref="GUE360:GUH360"/>
    <mergeCell ref="GUI360:GUL360"/>
    <mergeCell ref="GUO360:GUR360"/>
    <mergeCell ref="GUS360:GUV360"/>
    <mergeCell ref="GUW360:GUZ360"/>
    <mergeCell ref="GVA360:GVD360"/>
    <mergeCell ref="GVE360:GVH360"/>
    <mergeCell ref="GVI360:GVL360"/>
    <mergeCell ref="GVO360:GVR360"/>
    <mergeCell ref="GVS360:GVV360"/>
    <mergeCell ref="GVW360:GVZ360"/>
    <mergeCell ref="GWA360:GWD360"/>
    <mergeCell ref="GWE360:GWH360"/>
    <mergeCell ref="GWI360:GWL360"/>
    <mergeCell ref="GWO360:GWR360"/>
    <mergeCell ref="GWS360:GWV360"/>
    <mergeCell ref="GWW360:GWZ360"/>
    <mergeCell ref="GUN359:GUN360"/>
    <mergeCell ref="GVM359:GVM360"/>
    <mergeCell ref="GVN359:GVN360"/>
    <mergeCell ref="GWM359:GWM360"/>
    <mergeCell ref="GWN359:GWN360"/>
    <mergeCell ref="GXA360:GXD360"/>
    <mergeCell ref="GXE360:GXH360"/>
    <mergeCell ref="GXI360:GXL360"/>
    <mergeCell ref="GXO360:GXR360"/>
    <mergeCell ref="GXS360:GXV360"/>
    <mergeCell ref="GXW360:GXZ360"/>
    <mergeCell ref="GYA360:GYD360"/>
    <mergeCell ref="GYE360:GYH360"/>
    <mergeCell ref="GYI360:GYL360"/>
    <mergeCell ref="GYO360:GYR360"/>
    <mergeCell ref="HDW360:HDZ360"/>
    <mergeCell ref="HEA360:HED360"/>
    <mergeCell ref="HEE360:HEH360"/>
    <mergeCell ref="HEI360:HEL360"/>
    <mergeCell ref="HEO360:HER360"/>
    <mergeCell ref="HES360:HEV360"/>
    <mergeCell ref="HEW360:HEZ360"/>
    <mergeCell ref="HFA360:HFD360"/>
    <mergeCell ref="HFE360:HFH360"/>
    <mergeCell ref="HFI360:HFL360"/>
    <mergeCell ref="HFO360:HFR360"/>
    <mergeCell ref="HFS360:HFV360"/>
    <mergeCell ref="HFW360:HFZ360"/>
    <mergeCell ref="HGA360:HGD360"/>
    <mergeCell ref="HGE360:HGH360"/>
    <mergeCell ref="HGI360:HGL360"/>
    <mergeCell ref="HGO360:HGR360"/>
    <mergeCell ref="HGS360:HGV360"/>
    <mergeCell ref="HGW360:HGZ360"/>
    <mergeCell ref="HHA360:HHD360"/>
    <mergeCell ref="HHE360:HHH360"/>
    <mergeCell ref="HHI360:HHL360"/>
    <mergeCell ref="HHO360:HHR360"/>
    <mergeCell ref="GXM359:GXM360"/>
    <mergeCell ref="GXN359:GXN360"/>
    <mergeCell ref="GYM359:GYM360"/>
    <mergeCell ref="GYN359:GYN360"/>
    <mergeCell ref="GZM359:GZM360"/>
    <mergeCell ref="GZN359:GZN360"/>
    <mergeCell ref="HAM359:HAM360"/>
    <mergeCell ref="HAN359:HAN360"/>
    <mergeCell ref="HBM359:HBM360"/>
    <mergeCell ref="HBN359:HBN360"/>
    <mergeCell ref="HCM359:HCM360"/>
    <mergeCell ref="HCN359:HCN360"/>
    <mergeCell ref="HDM359:HDM360"/>
    <mergeCell ref="HDN359:HDN360"/>
    <mergeCell ref="HEM359:HEM360"/>
    <mergeCell ref="HEN359:HEN360"/>
    <mergeCell ref="HFM359:HFM360"/>
    <mergeCell ref="HFN359:HFN360"/>
    <mergeCell ref="HGM359:HGM360"/>
    <mergeCell ref="HGN359:HGN360"/>
    <mergeCell ref="HHM359:HHM360"/>
    <mergeCell ref="HHN359:HHN360"/>
    <mergeCell ref="GYS360:GYV360"/>
    <mergeCell ref="GYW360:GYZ360"/>
    <mergeCell ref="GZA360:GZD360"/>
    <mergeCell ref="GZE360:GZH360"/>
    <mergeCell ref="GZI360:GZL360"/>
    <mergeCell ref="GZO360:GZR360"/>
    <mergeCell ref="GZS360:GZV360"/>
    <mergeCell ref="GZW360:GZZ360"/>
    <mergeCell ref="HAA360:HAD360"/>
    <mergeCell ref="HHS360:HHV360"/>
    <mergeCell ref="HHW360:HHZ360"/>
    <mergeCell ref="HIA360:HID360"/>
    <mergeCell ref="HIE360:HIH360"/>
    <mergeCell ref="HII360:HIL360"/>
    <mergeCell ref="HIO360:HIR360"/>
    <mergeCell ref="HIS360:HIV360"/>
    <mergeCell ref="HIW360:HIZ360"/>
    <mergeCell ref="HJA360:HJD360"/>
    <mergeCell ref="HJE360:HJH360"/>
    <mergeCell ref="HJI360:HJL360"/>
    <mergeCell ref="HJO360:HJR360"/>
    <mergeCell ref="HJS360:HJV360"/>
    <mergeCell ref="HJW360:HJZ360"/>
    <mergeCell ref="HKA360:HKD360"/>
    <mergeCell ref="HKE360:HKH360"/>
    <mergeCell ref="HKI360:HKL360"/>
    <mergeCell ref="HKO360:HKR360"/>
    <mergeCell ref="HKS360:HKV360"/>
    <mergeCell ref="HKW360:HKZ360"/>
    <mergeCell ref="HLA360:HLD360"/>
    <mergeCell ref="HLE360:HLH360"/>
    <mergeCell ref="HLI360:HLL360"/>
    <mergeCell ref="HLO360:HLR360"/>
    <mergeCell ref="HLS360:HLV360"/>
    <mergeCell ref="HLW360:HLZ360"/>
    <mergeCell ref="HMA360:HMD360"/>
    <mergeCell ref="HME360:HMH360"/>
    <mergeCell ref="HMI360:HML360"/>
    <mergeCell ref="HMO360:HMR360"/>
    <mergeCell ref="HMS360:HMV360"/>
    <mergeCell ref="HMW360:HMZ360"/>
    <mergeCell ref="HNA360:HND360"/>
    <mergeCell ref="HIM359:HIM360"/>
    <mergeCell ref="HIN359:HIN360"/>
    <mergeCell ref="HJM359:HJM360"/>
    <mergeCell ref="HJN359:HJN360"/>
    <mergeCell ref="HKM359:HKM360"/>
    <mergeCell ref="HKN359:HKN360"/>
    <mergeCell ref="HNE360:HNH360"/>
    <mergeCell ref="HNI360:HNL360"/>
    <mergeCell ref="HNO360:HNR360"/>
    <mergeCell ref="HNS360:HNV360"/>
    <mergeCell ref="HNW360:HNZ360"/>
    <mergeCell ref="HOA360:HOD360"/>
    <mergeCell ref="HOE360:HOH360"/>
    <mergeCell ref="HOI360:HOL360"/>
    <mergeCell ref="HOO360:HOR360"/>
    <mergeCell ref="HOS360:HOV360"/>
    <mergeCell ref="HUA360:HUD360"/>
    <mergeCell ref="HUE360:HUH360"/>
    <mergeCell ref="HUI360:HUL360"/>
    <mergeCell ref="HUO360:HUR360"/>
    <mergeCell ref="HUS360:HUV360"/>
    <mergeCell ref="HUW360:HUZ360"/>
    <mergeCell ref="HVA360:HVD360"/>
    <mergeCell ref="HVE360:HVH360"/>
    <mergeCell ref="HVI360:HVL360"/>
    <mergeCell ref="HVO360:HVR360"/>
    <mergeCell ref="HVS360:HVV360"/>
    <mergeCell ref="HVW360:HVZ360"/>
    <mergeCell ref="HWA360:HWD360"/>
    <mergeCell ref="HWE360:HWH360"/>
    <mergeCell ref="HWI360:HWL360"/>
    <mergeCell ref="HWO360:HWR360"/>
    <mergeCell ref="HWS360:HWV360"/>
    <mergeCell ref="HWW360:HWZ360"/>
    <mergeCell ref="HXA360:HXD360"/>
    <mergeCell ref="HXE360:HXH360"/>
    <mergeCell ref="HXI360:HXL360"/>
    <mergeCell ref="HXO360:HXR360"/>
    <mergeCell ref="HXS360:HXV360"/>
    <mergeCell ref="HQI360:HQL360"/>
    <mergeCell ref="HQO360:HQR360"/>
    <mergeCell ref="HQS360:HQV360"/>
    <mergeCell ref="HQW360:HQZ360"/>
    <mergeCell ref="HRA360:HRD360"/>
    <mergeCell ref="HRE360:HRH360"/>
    <mergeCell ref="HRI360:HRL360"/>
    <mergeCell ref="HRO360:HRR360"/>
    <mergeCell ref="HRS360:HRV360"/>
    <mergeCell ref="HRW360:HRZ360"/>
    <mergeCell ref="HSA360:HSD360"/>
    <mergeCell ref="HSE360:HSH360"/>
    <mergeCell ref="HSI360:HSL360"/>
    <mergeCell ref="HSO360:HSR360"/>
    <mergeCell ref="HSS360:HSV360"/>
    <mergeCell ref="HSW360:HSZ360"/>
    <mergeCell ref="HTA360:HTD360"/>
    <mergeCell ref="HTE360:HTH360"/>
    <mergeCell ref="HTI360:HTL360"/>
    <mergeCell ref="HTO360:HTR360"/>
    <mergeCell ref="HTS360:HTV360"/>
    <mergeCell ref="HTW360:HTZ360"/>
    <mergeCell ref="HXW360:HXZ360"/>
    <mergeCell ref="HYA360:HYD360"/>
    <mergeCell ref="HYE360:HYH360"/>
    <mergeCell ref="HYI360:HYL360"/>
    <mergeCell ref="HYO360:HYR360"/>
    <mergeCell ref="HYS360:HYV360"/>
    <mergeCell ref="HYW360:HYZ360"/>
    <mergeCell ref="HZA360:HZD360"/>
    <mergeCell ref="HZE360:HZH360"/>
    <mergeCell ref="HZI360:HZL360"/>
    <mergeCell ref="HZO360:HZR360"/>
    <mergeCell ref="HZS360:HZV360"/>
    <mergeCell ref="HZW360:HZZ360"/>
    <mergeCell ref="IAA360:IAD360"/>
    <mergeCell ref="IAE360:IAH360"/>
    <mergeCell ref="IAI360:IAL360"/>
    <mergeCell ref="IAO360:IAR360"/>
    <mergeCell ref="IAS360:IAV360"/>
    <mergeCell ref="IAW360:IAZ360"/>
    <mergeCell ref="IBA360:IBD360"/>
    <mergeCell ref="IBE360:IBH360"/>
    <mergeCell ref="IBI360:IBL360"/>
    <mergeCell ref="IBO360:IBR360"/>
    <mergeCell ref="IBS360:IBV360"/>
    <mergeCell ref="IBW360:IBZ360"/>
    <mergeCell ref="ICA360:ICD360"/>
    <mergeCell ref="ICE360:ICH360"/>
    <mergeCell ref="ICI360:ICL360"/>
    <mergeCell ref="ICO360:ICR360"/>
    <mergeCell ref="ICS360:ICV360"/>
    <mergeCell ref="ICW360:ICZ360"/>
    <mergeCell ref="IDA360:IDD360"/>
    <mergeCell ref="IDE360:IDH360"/>
    <mergeCell ref="IBN359:IBN360"/>
    <mergeCell ref="ICM359:ICM360"/>
    <mergeCell ref="ICN359:ICN360"/>
    <mergeCell ref="IDI360:IDL360"/>
    <mergeCell ref="IDO360:IDR360"/>
    <mergeCell ref="IDS360:IDV360"/>
    <mergeCell ref="IDW360:IDZ360"/>
    <mergeCell ref="IEA360:IED360"/>
    <mergeCell ref="IEE360:IEH360"/>
    <mergeCell ref="IEI360:IEL360"/>
    <mergeCell ref="IEO360:IER360"/>
    <mergeCell ref="IES360:IEV360"/>
    <mergeCell ref="IEW360:IEZ360"/>
    <mergeCell ref="IKE360:IKH360"/>
    <mergeCell ref="IKI360:IKL360"/>
    <mergeCell ref="IKO360:IKR360"/>
    <mergeCell ref="IKS360:IKV360"/>
    <mergeCell ref="IKW360:IKZ360"/>
    <mergeCell ref="ILA360:ILD360"/>
    <mergeCell ref="ILE360:ILH360"/>
    <mergeCell ref="ILI360:ILL360"/>
    <mergeCell ref="ILO360:ILR360"/>
    <mergeCell ref="ILS360:ILV360"/>
    <mergeCell ref="ILW360:ILZ360"/>
    <mergeCell ref="IMA360:IMD360"/>
    <mergeCell ref="IME360:IMH360"/>
    <mergeCell ref="IMI360:IML360"/>
    <mergeCell ref="IMO360:IMR360"/>
    <mergeCell ref="IMS360:IMV360"/>
    <mergeCell ref="IMW360:IMZ360"/>
    <mergeCell ref="INA360:IND360"/>
    <mergeCell ref="INE360:INH360"/>
    <mergeCell ref="INI360:INL360"/>
    <mergeCell ref="INO360:INR360"/>
    <mergeCell ref="INS360:INV360"/>
    <mergeCell ref="INW360:INZ360"/>
    <mergeCell ref="IDM359:IDM360"/>
    <mergeCell ref="IDN359:IDN360"/>
    <mergeCell ref="IEM359:IEM360"/>
    <mergeCell ref="IEN359:IEN360"/>
    <mergeCell ref="IFM359:IFM360"/>
    <mergeCell ref="IFN359:IFN360"/>
    <mergeCell ref="IGM359:IGM360"/>
    <mergeCell ref="IGN359:IGN360"/>
    <mergeCell ref="IHM359:IHM360"/>
    <mergeCell ref="IHN359:IHN360"/>
    <mergeCell ref="IIM359:IIM360"/>
    <mergeCell ref="IIN359:IIN360"/>
    <mergeCell ref="IJM359:IJM360"/>
    <mergeCell ref="IJN359:IJN360"/>
    <mergeCell ref="IKM359:IKM360"/>
    <mergeCell ref="IKN359:IKN360"/>
    <mergeCell ref="ILM359:ILM360"/>
    <mergeCell ref="ILN359:ILN360"/>
    <mergeCell ref="IMM359:IMM360"/>
    <mergeCell ref="IMN359:IMN360"/>
    <mergeCell ref="INM359:INM360"/>
    <mergeCell ref="INN359:INN360"/>
    <mergeCell ref="IFA360:IFD360"/>
    <mergeCell ref="IFE360:IFH360"/>
    <mergeCell ref="IFI360:IFL360"/>
    <mergeCell ref="IFO360:IFR360"/>
    <mergeCell ref="IFS360:IFV360"/>
    <mergeCell ref="IFW360:IFZ360"/>
    <mergeCell ref="IGA360:IGD360"/>
    <mergeCell ref="IGE360:IGH360"/>
    <mergeCell ref="IGI360:IGL360"/>
    <mergeCell ref="IOA360:IOD360"/>
    <mergeCell ref="IOE360:IOH360"/>
    <mergeCell ref="IOI360:IOL360"/>
    <mergeCell ref="IOO360:IOR360"/>
    <mergeCell ref="IOS360:IOV360"/>
    <mergeCell ref="IOW360:IOZ360"/>
    <mergeCell ref="IPA360:IPD360"/>
    <mergeCell ref="IPE360:IPH360"/>
    <mergeCell ref="IPI360:IPL360"/>
    <mergeCell ref="IPO360:IPR360"/>
    <mergeCell ref="IPS360:IPV360"/>
    <mergeCell ref="IPW360:IPZ360"/>
    <mergeCell ref="IQA360:IQD360"/>
    <mergeCell ref="IQE360:IQH360"/>
    <mergeCell ref="IQI360:IQL360"/>
    <mergeCell ref="IQO360:IQR360"/>
    <mergeCell ref="IQS360:IQV360"/>
    <mergeCell ref="IQW360:IQZ360"/>
    <mergeCell ref="IRA360:IRD360"/>
    <mergeCell ref="IRE360:IRH360"/>
    <mergeCell ref="IRI360:IRL360"/>
    <mergeCell ref="IRO360:IRR360"/>
    <mergeCell ref="IRS360:IRV360"/>
    <mergeCell ref="IRW360:IRZ360"/>
    <mergeCell ref="ISA360:ISD360"/>
    <mergeCell ref="ISE360:ISH360"/>
    <mergeCell ref="ISI360:ISL360"/>
    <mergeCell ref="ISO360:ISR360"/>
    <mergeCell ref="ISS360:ISV360"/>
    <mergeCell ref="ISW360:ISZ360"/>
    <mergeCell ref="ITA360:ITD360"/>
    <mergeCell ref="ITE360:ITH360"/>
    <mergeCell ref="ITI360:ITL360"/>
    <mergeCell ref="IOM359:IOM360"/>
    <mergeCell ref="ION359:ION360"/>
    <mergeCell ref="IPM359:IPM360"/>
    <mergeCell ref="IPN359:IPN360"/>
    <mergeCell ref="IQM359:IQM360"/>
    <mergeCell ref="IQN359:IQN360"/>
    <mergeCell ref="IRM359:IRM360"/>
    <mergeCell ref="IRN359:IRN360"/>
    <mergeCell ref="ITO360:ITR360"/>
    <mergeCell ref="ITS360:ITV360"/>
    <mergeCell ref="ITW360:ITZ360"/>
    <mergeCell ref="IUA360:IUD360"/>
    <mergeCell ref="IUE360:IUH360"/>
    <mergeCell ref="IUI360:IUL360"/>
    <mergeCell ref="IUO360:IUR360"/>
    <mergeCell ref="IUS360:IUV360"/>
    <mergeCell ref="IUW360:IUZ360"/>
    <mergeCell ref="IVA360:IVD360"/>
    <mergeCell ref="JAI360:JAL360"/>
    <mergeCell ref="JAO360:JAR360"/>
    <mergeCell ref="JAS360:JAV360"/>
    <mergeCell ref="JAW360:JAZ360"/>
    <mergeCell ref="JBA360:JBD360"/>
    <mergeCell ref="JBE360:JBH360"/>
    <mergeCell ref="JBI360:JBL360"/>
    <mergeCell ref="JBO360:JBR360"/>
    <mergeCell ref="JBS360:JBV360"/>
    <mergeCell ref="JBW360:JBZ360"/>
    <mergeCell ref="JCA360:JCD360"/>
    <mergeCell ref="JCE360:JCH360"/>
    <mergeCell ref="JCI360:JCL360"/>
    <mergeCell ref="JCO360:JCR360"/>
    <mergeCell ref="JCS360:JCV360"/>
    <mergeCell ref="JCW360:JCZ360"/>
    <mergeCell ref="JDA360:JDD360"/>
    <mergeCell ref="JDE360:JDH360"/>
    <mergeCell ref="JDI360:JDL360"/>
    <mergeCell ref="JDO360:JDR360"/>
    <mergeCell ref="JDS360:JDV360"/>
    <mergeCell ref="JDW360:JDZ360"/>
    <mergeCell ref="JEA360:JED360"/>
    <mergeCell ref="IXA360:IXD360"/>
    <mergeCell ref="IXE360:IXH360"/>
    <mergeCell ref="IXI360:IXL360"/>
    <mergeCell ref="IXO360:IXR360"/>
    <mergeCell ref="IXS360:IXV360"/>
    <mergeCell ref="IXW360:IXZ360"/>
    <mergeCell ref="IYA360:IYD360"/>
    <mergeCell ref="IYE360:IYH360"/>
    <mergeCell ref="IYI360:IYL360"/>
    <mergeCell ref="IYO360:IYR360"/>
    <mergeCell ref="IYS360:IYV360"/>
    <mergeCell ref="IYW360:IYZ360"/>
    <mergeCell ref="IZA360:IZD360"/>
    <mergeCell ref="IZE360:IZH360"/>
    <mergeCell ref="IZI360:IZL360"/>
    <mergeCell ref="IZO360:IZR360"/>
    <mergeCell ref="IZS360:IZV360"/>
    <mergeCell ref="IZW360:IZZ360"/>
    <mergeCell ref="JAA360:JAD360"/>
    <mergeCell ref="JAE360:JAH360"/>
    <mergeCell ref="JEE360:JEH360"/>
    <mergeCell ref="JEI360:JEL360"/>
    <mergeCell ref="JEO360:JER360"/>
    <mergeCell ref="JES360:JEV360"/>
    <mergeCell ref="JEW360:JEZ360"/>
    <mergeCell ref="JFA360:JFD360"/>
    <mergeCell ref="JFE360:JFH360"/>
    <mergeCell ref="JFI360:JFL360"/>
    <mergeCell ref="JFO360:JFR360"/>
    <mergeCell ref="JFS360:JFV360"/>
    <mergeCell ref="JFW360:JFZ360"/>
    <mergeCell ref="JGA360:JGD360"/>
    <mergeCell ref="JGE360:JGH360"/>
    <mergeCell ref="JGI360:JGL360"/>
    <mergeCell ref="JGO360:JGR360"/>
    <mergeCell ref="JGS360:JGV360"/>
    <mergeCell ref="JGW360:JGZ360"/>
    <mergeCell ref="JHA360:JHD360"/>
    <mergeCell ref="JHE360:JHH360"/>
    <mergeCell ref="JHI360:JHL360"/>
    <mergeCell ref="JHO360:JHR360"/>
    <mergeCell ref="JHS360:JHV360"/>
    <mergeCell ref="JHW360:JHZ360"/>
    <mergeCell ref="JIA360:JID360"/>
    <mergeCell ref="JIE360:JIH360"/>
    <mergeCell ref="JII360:JIL360"/>
    <mergeCell ref="JIO360:JIR360"/>
    <mergeCell ref="JIS360:JIV360"/>
    <mergeCell ref="JIW360:JIZ360"/>
    <mergeCell ref="JJA360:JJD360"/>
    <mergeCell ref="JJE360:JJH360"/>
    <mergeCell ref="JJI360:JJL360"/>
    <mergeCell ref="JJO360:JJR360"/>
    <mergeCell ref="JIN359:JIN360"/>
    <mergeCell ref="JJM359:JJM360"/>
    <mergeCell ref="JJN359:JJN360"/>
    <mergeCell ref="JJS360:JJV360"/>
    <mergeCell ref="JJW360:JJZ360"/>
    <mergeCell ref="JKA360:JKD360"/>
    <mergeCell ref="JKE360:JKH360"/>
    <mergeCell ref="JKI360:JKL360"/>
    <mergeCell ref="JKO360:JKR360"/>
    <mergeCell ref="JKS360:JKV360"/>
    <mergeCell ref="JKW360:JKZ360"/>
    <mergeCell ref="JLA360:JLD360"/>
    <mergeCell ref="JLE360:JLH360"/>
    <mergeCell ref="JQO360:JQR360"/>
    <mergeCell ref="JQS360:JQV360"/>
    <mergeCell ref="JQW360:JQZ360"/>
    <mergeCell ref="JRA360:JRD360"/>
    <mergeCell ref="JRE360:JRH360"/>
    <mergeCell ref="JRI360:JRL360"/>
    <mergeCell ref="JRO360:JRR360"/>
    <mergeCell ref="JRS360:JRV360"/>
    <mergeCell ref="JRW360:JRZ360"/>
    <mergeCell ref="JSA360:JSD360"/>
    <mergeCell ref="JSE360:JSH360"/>
    <mergeCell ref="JSI360:JSL360"/>
    <mergeCell ref="JSO360:JSR360"/>
    <mergeCell ref="JSS360:JSV360"/>
    <mergeCell ref="JSW360:JSZ360"/>
    <mergeCell ref="JTA360:JTD360"/>
    <mergeCell ref="JTE360:JTH360"/>
    <mergeCell ref="JTI360:JTL360"/>
    <mergeCell ref="JTO360:JTR360"/>
    <mergeCell ref="JTS360:JTV360"/>
    <mergeCell ref="JTW360:JTZ360"/>
    <mergeCell ref="JUA360:JUD360"/>
    <mergeCell ref="JUE360:JUH360"/>
    <mergeCell ref="JKM359:JKM360"/>
    <mergeCell ref="JKN359:JKN360"/>
    <mergeCell ref="JLM359:JLM360"/>
    <mergeCell ref="JLN359:JLN360"/>
    <mergeCell ref="JMM359:JMM360"/>
    <mergeCell ref="JMN359:JMN360"/>
    <mergeCell ref="JNM359:JNM360"/>
    <mergeCell ref="JNN359:JNN360"/>
    <mergeCell ref="JOM359:JOM360"/>
    <mergeCell ref="JON359:JON360"/>
    <mergeCell ref="JPM359:JPM360"/>
    <mergeCell ref="JPN359:JPN360"/>
    <mergeCell ref="JQM359:JQM360"/>
    <mergeCell ref="JQN359:JQN360"/>
    <mergeCell ref="JRM359:JRM360"/>
    <mergeCell ref="JRN359:JRN360"/>
    <mergeCell ref="JSM359:JSM360"/>
    <mergeCell ref="JSN359:JSN360"/>
    <mergeCell ref="JTM359:JTM360"/>
    <mergeCell ref="JTN359:JTN360"/>
    <mergeCell ref="JLI360:JLL360"/>
    <mergeCell ref="JLO360:JLR360"/>
    <mergeCell ref="JLS360:JLV360"/>
    <mergeCell ref="JLW360:JLZ360"/>
    <mergeCell ref="JMA360:JMD360"/>
    <mergeCell ref="JME360:JMH360"/>
    <mergeCell ref="JMI360:JML360"/>
    <mergeCell ref="JMO360:JMR360"/>
    <mergeCell ref="JMS360:JMV360"/>
    <mergeCell ref="JMW360:JMZ360"/>
    <mergeCell ref="JNA360:JND360"/>
    <mergeCell ref="JUI360:JUL360"/>
    <mergeCell ref="JUO360:JUR360"/>
    <mergeCell ref="JUS360:JUV360"/>
    <mergeCell ref="JUW360:JUZ360"/>
    <mergeCell ref="JVA360:JVD360"/>
    <mergeCell ref="JVE360:JVH360"/>
    <mergeCell ref="JVI360:JVL360"/>
    <mergeCell ref="JVO360:JVR360"/>
    <mergeCell ref="JVS360:JVV360"/>
    <mergeCell ref="JVW360:JVZ360"/>
    <mergeCell ref="JWA360:JWD360"/>
    <mergeCell ref="JWE360:JWH360"/>
    <mergeCell ref="JWI360:JWL360"/>
    <mergeCell ref="JWO360:JWR360"/>
    <mergeCell ref="JWS360:JWV360"/>
    <mergeCell ref="JWW360:JWZ360"/>
    <mergeCell ref="JXA360:JXD360"/>
    <mergeCell ref="JXE360:JXH360"/>
    <mergeCell ref="JXI360:JXL360"/>
    <mergeCell ref="JXO360:JXR360"/>
    <mergeCell ref="JXS360:JXV360"/>
    <mergeCell ref="JXW360:JXZ360"/>
    <mergeCell ref="JYA360:JYD360"/>
    <mergeCell ref="JYE360:JYH360"/>
    <mergeCell ref="JYI360:JYL360"/>
    <mergeCell ref="JYO360:JYR360"/>
    <mergeCell ref="JYS360:JYV360"/>
    <mergeCell ref="JYW360:JYZ360"/>
    <mergeCell ref="JZA360:JZD360"/>
    <mergeCell ref="JZE360:JZH360"/>
    <mergeCell ref="JZI360:JZL360"/>
    <mergeCell ref="JZO360:JZR360"/>
    <mergeCell ref="JZS360:JZV360"/>
    <mergeCell ref="JZM359:JZM360"/>
    <mergeCell ref="JZN359:JZN360"/>
    <mergeCell ref="JUM359:JUM360"/>
    <mergeCell ref="JUN359:JUN360"/>
    <mergeCell ref="JVM359:JVM360"/>
    <mergeCell ref="JVN359:JVN360"/>
    <mergeCell ref="JWM359:JWM360"/>
    <mergeCell ref="JWN359:JWN360"/>
    <mergeCell ref="JXM359:JXM360"/>
    <mergeCell ref="JXN359:JXN360"/>
    <mergeCell ref="JYM359:JYM360"/>
    <mergeCell ref="JYN359:JYN360"/>
    <mergeCell ref="JZW360:JZZ360"/>
    <mergeCell ref="KAA360:KAD360"/>
    <mergeCell ref="KAE360:KAH360"/>
    <mergeCell ref="KAI360:KAL360"/>
    <mergeCell ref="KAO360:KAR360"/>
    <mergeCell ref="KAS360:KAV360"/>
    <mergeCell ref="KAW360:KAZ360"/>
    <mergeCell ref="KBA360:KBD360"/>
    <mergeCell ref="KBE360:KBH360"/>
    <mergeCell ref="KBI360:KBL360"/>
    <mergeCell ref="KGS360:KGV360"/>
    <mergeCell ref="KGW360:KGZ360"/>
    <mergeCell ref="KHA360:KHD360"/>
    <mergeCell ref="KHE360:KHH360"/>
    <mergeCell ref="KHI360:KHL360"/>
    <mergeCell ref="KHO360:KHR360"/>
    <mergeCell ref="KHS360:KHV360"/>
    <mergeCell ref="KHW360:KHZ360"/>
    <mergeCell ref="KIA360:KID360"/>
    <mergeCell ref="KIE360:KIH360"/>
    <mergeCell ref="KII360:KIL360"/>
    <mergeCell ref="KIO360:KIR360"/>
    <mergeCell ref="KIS360:KIV360"/>
    <mergeCell ref="KIW360:KIZ360"/>
    <mergeCell ref="KJA360:KJD360"/>
    <mergeCell ref="KJE360:KJH360"/>
    <mergeCell ref="KJI360:KJL360"/>
    <mergeCell ref="KJO360:KJR360"/>
    <mergeCell ref="KJS360:KJV360"/>
    <mergeCell ref="KJW360:KJZ360"/>
    <mergeCell ref="KKA360:KKD360"/>
    <mergeCell ref="KKE360:KKH360"/>
    <mergeCell ref="KKI360:KKL360"/>
    <mergeCell ref="KAM359:KAM360"/>
    <mergeCell ref="KAN359:KAN360"/>
    <mergeCell ref="KBM359:KBM360"/>
    <mergeCell ref="KBN359:KBN360"/>
    <mergeCell ref="KCM359:KCM360"/>
    <mergeCell ref="KCN359:KCN360"/>
    <mergeCell ref="KDM359:KDM360"/>
    <mergeCell ref="KDN359:KDN360"/>
    <mergeCell ref="KEM359:KEM360"/>
    <mergeCell ref="KEN359:KEN360"/>
    <mergeCell ref="KFM359:KFM360"/>
    <mergeCell ref="KFN359:KFN360"/>
    <mergeCell ref="KGM359:KGM360"/>
    <mergeCell ref="KGN359:KGN360"/>
    <mergeCell ref="KHM359:KHM360"/>
    <mergeCell ref="KHN359:KHN360"/>
    <mergeCell ref="KIM359:KIM360"/>
    <mergeCell ref="KIN359:KIN360"/>
    <mergeCell ref="KJM359:KJM360"/>
    <mergeCell ref="KJN359:KJN360"/>
    <mergeCell ref="KOE360:KOH360"/>
    <mergeCell ref="KOI360:KOL360"/>
    <mergeCell ref="KOO360:KOR360"/>
    <mergeCell ref="KOS360:KOV360"/>
    <mergeCell ref="KOW360:KOZ360"/>
    <mergeCell ref="KPA360:KPD360"/>
    <mergeCell ref="KPE360:KPH360"/>
    <mergeCell ref="KPI360:KPL360"/>
    <mergeCell ref="KPO360:KPR360"/>
    <mergeCell ref="KPS360:KPV360"/>
    <mergeCell ref="KPW360:KPZ360"/>
    <mergeCell ref="KQA360:KQD360"/>
    <mergeCell ref="KQE360:KQH360"/>
    <mergeCell ref="KQI360:KQL360"/>
    <mergeCell ref="KQO360:KQR360"/>
    <mergeCell ref="KQS360:KQV360"/>
    <mergeCell ref="KQW360:KQZ360"/>
    <mergeCell ref="KRA360:KRD360"/>
    <mergeCell ref="KRE360:KRH360"/>
    <mergeCell ref="KRI360:KRL360"/>
    <mergeCell ref="KRO360:KRR360"/>
    <mergeCell ref="KWW360:KWZ360"/>
    <mergeCell ref="KXA360:KXD360"/>
    <mergeCell ref="KXE360:KXH360"/>
    <mergeCell ref="KXI360:KXL360"/>
    <mergeCell ref="KXO360:KXR360"/>
    <mergeCell ref="KXS360:KXV360"/>
    <mergeCell ref="KXW360:KXZ360"/>
    <mergeCell ref="KYA360:KYD360"/>
    <mergeCell ref="KYE360:KYH360"/>
    <mergeCell ref="KYI360:KYL360"/>
    <mergeCell ref="KYO360:KYR360"/>
    <mergeCell ref="KYS360:KYV360"/>
    <mergeCell ref="KRW360:KRZ360"/>
    <mergeCell ref="KSA360:KSD360"/>
    <mergeCell ref="KSE360:KSH360"/>
    <mergeCell ref="KSI360:KSL360"/>
    <mergeCell ref="KSO360:KSR360"/>
    <mergeCell ref="KSS360:KSV360"/>
    <mergeCell ref="KSW360:KSZ360"/>
    <mergeCell ref="KTA360:KTD360"/>
    <mergeCell ref="KYW360:KYZ360"/>
    <mergeCell ref="KZA360:KZD360"/>
    <mergeCell ref="KZE360:KZH360"/>
    <mergeCell ref="KZI360:KZL360"/>
    <mergeCell ref="KZO360:KZR360"/>
    <mergeCell ref="KZS360:KZV360"/>
    <mergeCell ref="KZW360:KZZ360"/>
    <mergeCell ref="LAA360:LAD360"/>
    <mergeCell ref="LAE360:LAH360"/>
    <mergeCell ref="LAI360:LAL360"/>
    <mergeCell ref="LAO360:LAR360"/>
    <mergeCell ref="KTE360:KTH360"/>
    <mergeCell ref="KTI360:KTL360"/>
    <mergeCell ref="KTO360:KTR360"/>
    <mergeCell ref="KTS360:KTV360"/>
    <mergeCell ref="KTW360:KTZ360"/>
    <mergeCell ref="KUA360:KUD360"/>
    <mergeCell ref="KUE360:KUH360"/>
    <mergeCell ref="KUI360:KUL360"/>
    <mergeCell ref="KUO360:KUR360"/>
    <mergeCell ref="KUS360:KUV360"/>
    <mergeCell ref="KUW360:KUZ360"/>
    <mergeCell ref="KVA360:KVD360"/>
    <mergeCell ref="KVE360:KVH360"/>
    <mergeCell ref="KVI360:KVL360"/>
    <mergeCell ref="KVO360:KVR360"/>
    <mergeCell ref="KVS360:KVV360"/>
    <mergeCell ref="KVW360:KVZ360"/>
    <mergeCell ref="KWA360:KWD360"/>
    <mergeCell ref="KWE360:KWH360"/>
    <mergeCell ref="KWI360:KWL360"/>
    <mergeCell ref="KWO360:KWR360"/>
    <mergeCell ref="KWS360:KWV360"/>
    <mergeCell ref="LAS360:LAV360"/>
    <mergeCell ref="LAW360:LAZ360"/>
    <mergeCell ref="LBA360:LBD360"/>
    <mergeCell ref="LBE360:LBH360"/>
    <mergeCell ref="LBI360:LBL360"/>
    <mergeCell ref="LBO360:LBR360"/>
    <mergeCell ref="LBS360:LBV360"/>
    <mergeCell ref="LBW360:LBZ360"/>
    <mergeCell ref="LCA360:LCD360"/>
    <mergeCell ref="LCE360:LCH360"/>
    <mergeCell ref="LCI360:LCL360"/>
    <mergeCell ref="LCO360:LCR360"/>
    <mergeCell ref="LCS360:LCV360"/>
    <mergeCell ref="LCW360:LCZ360"/>
    <mergeCell ref="LDA360:LDD360"/>
    <mergeCell ref="LDE360:LDH360"/>
    <mergeCell ref="LDI360:LDL360"/>
    <mergeCell ref="LDO360:LDR360"/>
    <mergeCell ref="LDS360:LDV360"/>
    <mergeCell ref="LDW360:LDZ360"/>
    <mergeCell ref="LEA360:LED360"/>
    <mergeCell ref="LEE360:LEH360"/>
    <mergeCell ref="LEI360:LEL360"/>
    <mergeCell ref="LEO360:LER360"/>
    <mergeCell ref="LES360:LEV360"/>
    <mergeCell ref="LEW360:LEZ360"/>
    <mergeCell ref="LFA360:LFD360"/>
    <mergeCell ref="LFE360:LFH360"/>
    <mergeCell ref="LFI360:LFL360"/>
    <mergeCell ref="LFO360:LFR360"/>
    <mergeCell ref="LFS360:LFV360"/>
    <mergeCell ref="LFW360:LFZ360"/>
    <mergeCell ref="LGA360:LGD360"/>
    <mergeCell ref="LGE360:LGH360"/>
    <mergeCell ref="LGI360:LGL360"/>
    <mergeCell ref="LGO360:LGR360"/>
    <mergeCell ref="LGS360:LGV360"/>
    <mergeCell ref="LGW360:LGZ360"/>
    <mergeCell ref="LHA360:LHD360"/>
    <mergeCell ref="LHE360:LHH360"/>
    <mergeCell ref="LHI360:LHL360"/>
    <mergeCell ref="LHO360:LHR360"/>
    <mergeCell ref="LHS360:LHV360"/>
    <mergeCell ref="LNA360:LND360"/>
    <mergeCell ref="LNE360:LNH360"/>
    <mergeCell ref="LNI360:LNL360"/>
    <mergeCell ref="LNO360:LNR360"/>
    <mergeCell ref="LNS360:LNV360"/>
    <mergeCell ref="LNW360:LNZ360"/>
    <mergeCell ref="LOA360:LOD360"/>
    <mergeCell ref="LOE360:LOH360"/>
    <mergeCell ref="LOI360:LOL360"/>
    <mergeCell ref="LOO360:LOR360"/>
    <mergeCell ref="LOS360:LOV360"/>
    <mergeCell ref="LOW360:LOZ360"/>
    <mergeCell ref="LPA360:LPD360"/>
    <mergeCell ref="LPE360:LPH360"/>
    <mergeCell ref="LPI360:LPL360"/>
    <mergeCell ref="LPO360:LPR360"/>
    <mergeCell ref="LPS360:LPV360"/>
    <mergeCell ref="LPW360:LPZ360"/>
    <mergeCell ref="LQA360:LQD360"/>
    <mergeCell ref="LQE360:LQH360"/>
    <mergeCell ref="LQI360:LQL360"/>
    <mergeCell ref="LQO360:LQR360"/>
    <mergeCell ref="LQS360:LQV360"/>
    <mergeCell ref="LGM359:LGM360"/>
    <mergeCell ref="LGN359:LGN360"/>
    <mergeCell ref="LHM359:LHM360"/>
    <mergeCell ref="LHN359:LHN360"/>
    <mergeCell ref="LIM359:LIM360"/>
    <mergeCell ref="LIN359:LIN360"/>
    <mergeCell ref="LJM359:LJM360"/>
    <mergeCell ref="LJN359:LJN360"/>
    <mergeCell ref="LKM359:LKM360"/>
    <mergeCell ref="LKN359:LKN360"/>
    <mergeCell ref="LLM359:LLM360"/>
    <mergeCell ref="LLN359:LLN360"/>
    <mergeCell ref="LMM359:LMM360"/>
    <mergeCell ref="LMN359:LMN360"/>
    <mergeCell ref="LNM359:LNM360"/>
    <mergeCell ref="LNN359:LNN360"/>
    <mergeCell ref="LOM359:LOM360"/>
    <mergeCell ref="LON359:LON360"/>
    <mergeCell ref="LPM359:LPM360"/>
    <mergeCell ref="LPN359:LPN360"/>
    <mergeCell ref="LQM359:LQM360"/>
    <mergeCell ref="LQN359:LQN360"/>
    <mergeCell ref="LHW360:LHZ360"/>
    <mergeCell ref="LIA360:LID360"/>
    <mergeCell ref="LIE360:LIH360"/>
    <mergeCell ref="LII360:LIL360"/>
    <mergeCell ref="LIO360:LIR360"/>
    <mergeCell ref="LIS360:LIV360"/>
    <mergeCell ref="LIW360:LIZ360"/>
    <mergeCell ref="LJA360:LJD360"/>
    <mergeCell ref="LJE360:LJH360"/>
    <mergeCell ref="LQW360:LQZ360"/>
    <mergeCell ref="LRA360:LRD360"/>
    <mergeCell ref="LRE360:LRH360"/>
    <mergeCell ref="LRI360:LRL360"/>
    <mergeCell ref="LRO360:LRR360"/>
    <mergeCell ref="LRS360:LRV360"/>
    <mergeCell ref="LRW360:LRZ360"/>
    <mergeCell ref="LSA360:LSD360"/>
    <mergeCell ref="LSE360:LSH360"/>
    <mergeCell ref="LSI360:LSL360"/>
    <mergeCell ref="LSO360:LSR360"/>
    <mergeCell ref="LSS360:LSV360"/>
    <mergeCell ref="LSW360:LSZ360"/>
    <mergeCell ref="LTA360:LTD360"/>
    <mergeCell ref="LTE360:LTH360"/>
    <mergeCell ref="LTI360:LTL360"/>
    <mergeCell ref="LTO360:LTR360"/>
    <mergeCell ref="LTS360:LTV360"/>
    <mergeCell ref="LTW360:LTZ360"/>
    <mergeCell ref="LUA360:LUD360"/>
    <mergeCell ref="LUE360:LUH360"/>
    <mergeCell ref="LUI360:LUL360"/>
    <mergeCell ref="LUO360:LUR360"/>
    <mergeCell ref="LUS360:LUV360"/>
    <mergeCell ref="LUW360:LUZ360"/>
    <mergeCell ref="LVA360:LVD360"/>
    <mergeCell ref="LVE360:LVH360"/>
    <mergeCell ref="LVI360:LVL360"/>
    <mergeCell ref="LVO360:LVR360"/>
    <mergeCell ref="LVS360:LVV360"/>
    <mergeCell ref="LVW360:LVZ360"/>
    <mergeCell ref="LWA360:LWD360"/>
    <mergeCell ref="LWE360:LWH360"/>
    <mergeCell ref="LRM359:LRM360"/>
    <mergeCell ref="LRN359:LRN360"/>
    <mergeCell ref="LSM359:LSM360"/>
    <mergeCell ref="LSN359:LSN360"/>
    <mergeCell ref="LTM359:LTM360"/>
    <mergeCell ref="LTN359:LTN360"/>
    <mergeCell ref="LUM359:LUM360"/>
    <mergeCell ref="LUN359:LUN360"/>
    <mergeCell ref="LVM359:LVM360"/>
    <mergeCell ref="LVN359:LVN360"/>
    <mergeCell ref="LWI360:LWL360"/>
    <mergeCell ref="LWO360:LWR360"/>
    <mergeCell ref="LWS360:LWV360"/>
    <mergeCell ref="LWW360:LWZ360"/>
    <mergeCell ref="LXA360:LXD360"/>
    <mergeCell ref="LXE360:LXH360"/>
    <mergeCell ref="LXI360:LXL360"/>
    <mergeCell ref="LXO360:LXR360"/>
    <mergeCell ref="LXS360:LXV360"/>
    <mergeCell ref="LXW360:LXZ360"/>
    <mergeCell ref="MDE360:MDH360"/>
    <mergeCell ref="MDI360:MDL360"/>
    <mergeCell ref="MDO360:MDR360"/>
    <mergeCell ref="MDS360:MDV360"/>
    <mergeCell ref="MDW360:MDZ360"/>
    <mergeCell ref="MEA360:MED360"/>
    <mergeCell ref="MEE360:MEH360"/>
    <mergeCell ref="MEI360:MEL360"/>
    <mergeCell ref="MEO360:MER360"/>
    <mergeCell ref="MES360:MEV360"/>
    <mergeCell ref="MEW360:MEZ360"/>
    <mergeCell ref="MFA360:MFD360"/>
    <mergeCell ref="MFE360:MFH360"/>
    <mergeCell ref="MFI360:MFL360"/>
    <mergeCell ref="MFO360:MFR360"/>
    <mergeCell ref="MFS360:MFV360"/>
    <mergeCell ref="MFW360:MFZ360"/>
    <mergeCell ref="MGA360:MGD360"/>
    <mergeCell ref="MGE360:MGH360"/>
    <mergeCell ref="MGI360:MGL360"/>
    <mergeCell ref="MGO360:MGR360"/>
    <mergeCell ref="MGS360:MGV360"/>
    <mergeCell ref="MGW360:MGZ360"/>
    <mergeCell ref="LWN359:LWN360"/>
    <mergeCell ref="LXM359:LXM360"/>
    <mergeCell ref="LXN359:LXN360"/>
    <mergeCell ref="LYM359:LYM360"/>
    <mergeCell ref="LYN359:LYN360"/>
    <mergeCell ref="LZM359:LZM360"/>
    <mergeCell ref="LZN359:LZN360"/>
    <mergeCell ref="MAM359:MAM360"/>
    <mergeCell ref="MAN359:MAN360"/>
    <mergeCell ref="MBM359:MBM360"/>
    <mergeCell ref="MBN359:MBN360"/>
    <mergeCell ref="MCM359:MCM360"/>
    <mergeCell ref="MCN359:MCN360"/>
    <mergeCell ref="MDM359:MDM360"/>
    <mergeCell ref="MDN359:MDN360"/>
    <mergeCell ref="MEM359:MEM360"/>
    <mergeCell ref="MEN359:MEN360"/>
    <mergeCell ref="MFM359:MFM360"/>
    <mergeCell ref="MFN359:MFN360"/>
    <mergeCell ref="MGM359:MGM360"/>
    <mergeCell ref="MGN359:MGN360"/>
    <mergeCell ref="LWM359:LWM360"/>
    <mergeCell ref="LYA360:LYD360"/>
    <mergeCell ref="LYE360:LYH360"/>
    <mergeCell ref="LYI360:LYL360"/>
    <mergeCell ref="LYO360:LYR360"/>
    <mergeCell ref="LYS360:LYV360"/>
    <mergeCell ref="LYW360:LYZ360"/>
    <mergeCell ref="LZA360:LZD360"/>
    <mergeCell ref="LZE360:LZH360"/>
    <mergeCell ref="LZI360:LZL360"/>
    <mergeCell ref="MNO360:MNR360"/>
    <mergeCell ref="MNS360:MNV360"/>
    <mergeCell ref="MNW360:MNZ360"/>
    <mergeCell ref="MOA360:MOD360"/>
    <mergeCell ref="MTI360:MTL360"/>
    <mergeCell ref="MTO360:MTR360"/>
    <mergeCell ref="MTS360:MTV360"/>
    <mergeCell ref="MTW360:MTZ360"/>
    <mergeCell ref="MUA360:MUD360"/>
    <mergeCell ref="MUE360:MUH360"/>
    <mergeCell ref="MUI360:MUL360"/>
    <mergeCell ref="MUO360:MUR360"/>
    <mergeCell ref="MUS360:MUV360"/>
    <mergeCell ref="MUW360:MUZ360"/>
    <mergeCell ref="MVA360:MVD360"/>
    <mergeCell ref="MMM359:MMM360"/>
    <mergeCell ref="MMN359:MMN360"/>
    <mergeCell ref="MIW360:MIZ360"/>
    <mergeCell ref="MJA360:MJD360"/>
    <mergeCell ref="MJE360:MJH360"/>
    <mergeCell ref="MJI360:MJL360"/>
    <mergeCell ref="MJO360:MJR360"/>
    <mergeCell ref="MJS360:MJV360"/>
    <mergeCell ref="MJW360:MJZ360"/>
    <mergeCell ref="MKA360:MKD360"/>
    <mergeCell ref="MKE360:MKH360"/>
    <mergeCell ref="MKI360:MKL360"/>
    <mergeCell ref="MKO360:MKR360"/>
    <mergeCell ref="MKS360:MKV360"/>
    <mergeCell ref="MKW360:MKZ360"/>
    <mergeCell ref="MLA360:MLD360"/>
    <mergeCell ref="MLE360:MLH360"/>
    <mergeCell ref="MLI360:MLL360"/>
    <mergeCell ref="MLO360:MLR360"/>
    <mergeCell ref="MLS360:MLV360"/>
    <mergeCell ref="MLW360:MLZ360"/>
    <mergeCell ref="MMA360:MMD360"/>
    <mergeCell ref="MNM359:MNM360"/>
    <mergeCell ref="MNN359:MNN360"/>
    <mergeCell ref="MOM359:MOM360"/>
    <mergeCell ref="MON359:MON360"/>
    <mergeCell ref="MPM359:MPM360"/>
    <mergeCell ref="MPN359:MPN360"/>
    <mergeCell ref="MQM359:MQM360"/>
    <mergeCell ref="MQN359:MQN360"/>
    <mergeCell ref="MRM359:MRM360"/>
    <mergeCell ref="MOE360:MOH360"/>
    <mergeCell ref="MOI360:MOL360"/>
    <mergeCell ref="MOO360:MOR360"/>
    <mergeCell ref="MOS360:MOV360"/>
    <mergeCell ref="MOW360:MOZ360"/>
    <mergeCell ref="MPA360:MPD360"/>
    <mergeCell ref="MPE360:MPH360"/>
    <mergeCell ref="MPI360:MPL360"/>
    <mergeCell ref="MPO360:MPR360"/>
    <mergeCell ref="MPS360:MPV360"/>
    <mergeCell ref="MPW360:MPZ360"/>
    <mergeCell ref="MQA360:MQD360"/>
    <mergeCell ref="MME360:MMH360"/>
    <mergeCell ref="MMI360:MML360"/>
    <mergeCell ref="MJM359:MJM360"/>
    <mergeCell ref="MJN359:MJN360"/>
    <mergeCell ref="MKM359:MKM360"/>
    <mergeCell ref="MKN359:MKN360"/>
    <mergeCell ref="MWW360:MWZ360"/>
    <mergeCell ref="MXA360:MXD360"/>
    <mergeCell ref="MQE360:MQH360"/>
    <mergeCell ref="MQI360:MQL360"/>
    <mergeCell ref="MQO360:MQR360"/>
    <mergeCell ref="MQS360:MQV360"/>
    <mergeCell ref="MQW360:MQZ360"/>
    <mergeCell ref="MRA360:MRD360"/>
    <mergeCell ref="MRE360:MRH360"/>
    <mergeCell ref="MRI360:MRL360"/>
    <mergeCell ref="MRO360:MRR360"/>
    <mergeCell ref="MRS360:MRV360"/>
    <mergeCell ref="MRW360:MRZ360"/>
    <mergeCell ref="MSA360:MSD360"/>
    <mergeCell ref="MSE360:MSH360"/>
    <mergeCell ref="MSI360:MSL360"/>
    <mergeCell ref="MSO360:MSR360"/>
    <mergeCell ref="MSS360:MSV360"/>
    <mergeCell ref="MSW360:MSZ360"/>
    <mergeCell ref="MTA360:MTD360"/>
    <mergeCell ref="MTE360:MTH360"/>
    <mergeCell ref="MXE360:MXH360"/>
    <mergeCell ref="MXI360:MXL360"/>
    <mergeCell ref="MXO360:MXR360"/>
    <mergeCell ref="MXS360:MXV360"/>
    <mergeCell ref="MXW360:MXZ360"/>
    <mergeCell ref="MYA360:MYD360"/>
    <mergeCell ref="MYE360:MYH360"/>
    <mergeCell ref="MYI360:MYL360"/>
    <mergeCell ref="MYO360:MYR360"/>
    <mergeCell ref="MYS360:MYV360"/>
    <mergeCell ref="MYW360:MYZ360"/>
    <mergeCell ref="MZA360:MZD360"/>
    <mergeCell ref="MRN359:MRN360"/>
    <mergeCell ref="MSM359:MSM360"/>
    <mergeCell ref="MSN359:MSN360"/>
    <mergeCell ref="MTM359:MTM360"/>
    <mergeCell ref="MTN359:MTN360"/>
    <mergeCell ref="MUM359:MUM360"/>
    <mergeCell ref="MUN359:MUN360"/>
    <mergeCell ref="MVM359:MVM360"/>
    <mergeCell ref="MVN359:MVN360"/>
    <mergeCell ref="MWM359:MWM360"/>
    <mergeCell ref="MWN359:MWN360"/>
    <mergeCell ref="MXM359:MXM360"/>
    <mergeCell ref="MXN359:MXN360"/>
    <mergeCell ref="MYM359:MYM360"/>
    <mergeCell ref="MYN359:MYN360"/>
    <mergeCell ref="MVE360:MVH360"/>
    <mergeCell ref="MVI360:MVL360"/>
    <mergeCell ref="MVO360:MVR360"/>
    <mergeCell ref="MVS360:MVV360"/>
    <mergeCell ref="MVW360:MVZ360"/>
    <mergeCell ref="MWA360:MWD360"/>
    <mergeCell ref="MWE360:MWH360"/>
    <mergeCell ref="MWI360:MWL360"/>
    <mergeCell ref="MWO360:MWR360"/>
    <mergeCell ref="MWS360:MWV360"/>
    <mergeCell ref="MZE360:MZH360"/>
    <mergeCell ref="MZI360:MZL360"/>
    <mergeCell ref="MZO360:MZR360"/>
    <mergeCell ref="MZS360:MZV360"/>
    <mergeCell ref="MZW360:MZZ360"/>
    <mergeCell ref="NAA360:NAD360"/>
    <mergeCell ref="NAE360:NAH360"/>
    <mergeCell ref="NAI360:NAL360"/>
    <mergeCell ref="NAO360:NAR360"/>
    <mergeCell ref="NAS360:NAV360"/>
    <mergeCell ref="NAW360:NAZ360"/>
    <mergeCell ref="NBA360:NBD360"/>
    <mergeCell ref="NBE360:NBH360"/>
    <mergeCell ref="NBI360:NBL360"/>
    <mergeCell ref="NBO360:NBR360"/>
    <mergeCell ref="NBS360:NBV360"/>
    <mergeCell ref="NBW360:NBZ360"/>
    <mergeCell ref="NCA360:NCD360"/>
    <mergeCell ref="NCE360:NCH360"/>
    <mergeCell ref="NCI360:NCL360"/>
    <mergeCell ref="NCO360:NCR360"/>
    <mergeCell ref="NCS360:NCV360"/>
    <mergeCell ref="NCW360:NCZ360"/>
    <mergeCell ref="NDA360:NDD360"/>
    <mergeCell ref="NDE360:NDH360"/>
    <mergeCell ref="NDI360:NDL360"/>
    <mergeCell ref="NDO360:NDR360"/>
    <mergeCell ref="NDS360:NDV360"/>
    <mergeCell ref="NDW360:NDZ360"/>
    <mergeCell ref="NEA360:NED360"/>
    <mergeCell ref="NEE360:NEH360"/>
    <mergeCell ref="NJO360:NJR360"/>
    <mergeCell ref="NJS360:NJV360"/>
    <mergeCell ref="NIA360:NID360"/>
    <mergeCell ref="NIE360:NIH360"/>
    <mergeCell ref="NII360:NIL360"/>
    <mergeCell ref="NIO360:NIR360"/>
    <mergeCell ref="NIS360:NIV360"/>
    <mergeCell ref="NIW360:NIZ360"/>
    <mergeCell ref="NJA360:NJD360"/>
    <mergeCell ref="NJE360:NJH360"/>
    <mergeCell ref="NJI360:NJL360"/>
    <mergeCell ref="MZM359:MZM360"/>
    <mergeCell ref="MZN359:MZN360"/>
    <mergeCell ref="NAM359:NAM360"/>
    <mergeCell ref="NAN359:NAN360"/>
    <mergeCell ref="NBM359:NBM360"/>
    <mergeCell ref="NBN359:NBN360"/>
    <mergeCell ref="NCM359:NCM360"/>
    <mergeCell ref="NCN359:NCN360"/>
    <mergeCell ref="NDM359:NDM360"/>
    <mergeCell ref="NJW360:NJZ360"/>
    <mergeCell ref="NKA360:NKD360"/>
    <mergeCell ref="NKE360:NKH360"/>
    <mergeCell ref="NKI360:NKL360"/>
    <mergeCell ref="NKO360:NKR360"/>
    <mergeCell ref="NKS360:NKV360"/>
    <mergeCell ref="NKW360:NKZ360"/>
    <mergeCell ref="NLA360:NLD360"/>
    <mergeCell ref="NLE360:NLH360"/>
    <mergeCell ref="NLI360:NLL360"/>
    <mergeCell ref="NLO360:NLR360"/>
    <mergeCell ref="NLS360:NLV360"/>
    <mergeCell ref="NLW360:NLZ360"/>
    <mergeCell ref="NMA360:NMD360"/>
    <mergeCell ref="NME360:NMH360"/>
    <mergeCell ref="NMI360:NML360"/>
    <mergeCell ref="NMO360:NMR360"/>
    <mergeCell ref="NMS360:NMV360"/>
    <mergeCell ref="NMW360:NMZ360"/>
    <mergeCell ref="NNA360:NND360"/>
    <mergeCell ref="NNE360:NNH360"/>
    <mergeCell ref="NDN359:NDN360"/>
    <mergeCell ref="NEM359:NEM360"/>
    <mergeCell ref="NEN359:NEN360"/>
    <mergeCell ref="NFM359:NFM360"/>
    <mergeCell ref="NFN359:NFN360"/>
    <mergeCell ref="NGM359:NGM360"/>
    <mergeCell ref="NGN359:NGN360"/>
    <mergeCell ref="NHM359:NHM360"/>
    <mergeCell ref="NHN359:NHN360"/>
    <mergeCell ref="NIM359:NIM360"/>
    <mergeCell ref="NIN359:NIN360"/>
    <mergeCell ref="NJM359:NJM360"/>
    <mergeCell ref="NJN359:NJN360"/>
    <mergeCell ref="NKM359:NKM360"/>
    <mergeCell ref="NKN359:NKN360"/>
    <mergeCell ref="NLM359:NLM360"/>
    <mergeCell ref="NLN359:NLN360"/>
    <mergeCell ref="NMM359:NMM360"/>
    <mergeCell ref="NMN359:NMN360"/>
    <mergeCell ref="NEI360:NEL360"/>
    <mergeCell ref="NEO360:NER360"/>
    <mergeCell ref="NES360:NEV360"/>
    <mergeCell ref="NEW360:NEZ360"/>
    <mergeCell ref="NFA360:NFD360"/>
    <mergeCell ref="NFE360:NFH360"/>
    <mergeCell ref="NFI360:NFL360"/>
    <mergeCell ref="NFO360:NFR360"/>
    <mergeCell ref="NFS360:NFV360"/>
    <mergeCell ref="NFW360:NFZ360"/>
    <mergeCell ref="NGA360:NGD360"/>
    <mergeCell ref="NGE360:NGH360"/>
    <mergeCell ref="NGI360:NGL360"/>
    <mergeCell ref="NGO360:NGR360"/>
    <mergeCell ref="NGS360:NGV360"/>
    <mergeCell ref="NGW360:NGZ360"/>
    <mergeCell ref="NHA360:NHD360"/>
    <mergeCell ref="NHE360:NHH360"/>
    <mergeCell ref="NHI360:NHL360"/>
    <mergeCell ref="NHO360:NHR360"/>
    <mergeCell ref="NHS360:NHV360"/>
    <mergeCell ref="NHW360:NHZ360"/>
    <mergeCell ref="NNI360:NNL360"/>
    <mergeCell ref="NNO360:NNR360"/>
    <mergeCell ref="NNS360:NNV360"/>
    <mergeCell ref="NNW360:NNZ360"/>
    <mergeCell ref="NOA360:NOD360"/>
    <mergeCell ref="NOE360:NOH360"/>
    <mergeCell ref="NOI360:NOL360"/>
    <mergeCell ref="NOO360:NOR360"/>
    <mergeCell ref="NOS360:NOV360"/>
    <mergeCell ref="NOW360:NOZ360"/>
    <mergeCell ref="NPA360:NPD360"/>
    <mergeCell ref="NPE360:NPH360"/>
    <mergeCell ref="NPI360:NPL360"/>
    <mergeCell ref="NPO360:NPR360"/>
    <mergeCell ref="NPS360:NPV360"/>
    <mergeCell ref="NPW360:NPZ360"/>
    <mergeCell ref="NQA360:NQD360"/>
    <mergeCell ref="NQE360:NQH360"/>
    <mergeCell ref="NQI360:NQL360"/>
    <mergeCell ref="NQO360:NQR360"/>
    <mergeCell ref="NQS360:NQV360"/>
    <mergeCell ref="NQW360:NQZ360"/>
    <mergeCell ref="NRA360:NRD360"/>
    <mergeCell ref="NRE360:NRH360"/>
    <mergeCell ref="NRI360:NRL360"/>
    <mergeCell ref="NRO360:NRR360"/>
    <mergeCell ref="NRS360:NRV360"/>
    <mergeCell ref="NRW360:NRZ360"/>
    <mergeCell ref="NSA360:NSD360"/>
    <mergeCell ref="NSE360:NSH360"/>
    <mergeCell ref="NSI360:NSL360"/>
    <mergeCell ref="NSO360:NSR360"/>
    <mergeCell ref="NSS360:NSV360"/>
    <mergeCell ref="NNM359:NNM360"/>
    <mergeCell ref="NNN359:NNN360"/>
    <mergeCell ref="NOM359:NOM360"/>
    <mergeCell ref="NON359:NON360"/>
    <mergeCell ref="NPM359:NPM360"/>
    <mergeCell ref="NPN359:NPN360"/>
    <mergeCell ref="NQM359:NQM360"/>
    <mergeCell ref="NQN359:NQN360"/>
    <mergeCell ref="NRM359:NRM360"/>
    <mergeCell ref="NRN359:NRN360"/>
    <mergeCell ref="NSM359:NSM360"/>
    <mergeCell ref="NSN359:NSN360"/>
    <mergeCell ref="NSW360:NSZ360"/>
    <mergeCell ref="NTA360:NTD360"/>
    <mergeCell ref="NTE360:NTH360"/>
    <mergeCell ref="NTI360:NTL360"/>
    <mergeCell ref="NTO360:NTR360"/>
    <mergeCell ref="NTS360:NTV360"/>
    <mergeCell ref="NTW360:NTZ360"/>
    <mergeCell ref="NUA360:NUD360"/>
    <mergeCell ref="NUE360:NUH360"/>
    <mergeCell ref="NUI360:NUL360"/>
    <mergeCell ref="NZS360:NZV360"/>
    <mergeCell ref="NZW360:NZZ360"/>
    <mergeCell ref="OAA360:OAD360"/>
    <mergeCell ref="OAE360:OAH360"/>
    <mergeCell ref="OAI360:OAL360"/>
    <mergeCell ref="OAO360:OAR360"/>
    <mergeCell ref="OAS360:OAV360"/>
    <mergeCell ref="OAW360:OAZ360"/>
    <mergeCell ref="OBA360:OBD360"/>
    <mergeCell ref="OBE360:OBH360"/>
    <mergeCell ref="OBI360:OBL360"/>
    <mergeCell ref="OBO360:OBR360"/>
    <mergeCell ref="OBS360:OBV360"/>
    <mergeCell ref="OBW360:OBZ360"/>
    <mergeCell ref="OCA360:OCD360"/>
    <mergeCell ref="OCE360:OCH360"/>
    <mergeCell ref="OCI360:OCL360"/>
    <mergeCell ref="OCO360:OCR360"/>
    <mergeCell ref="OCS360:OCV360"/>
    <mergeCell ref="OCW360:OCZ360"/>
    <mergeCell ref="ODA360:ODD360"/>
    <mergeCell ref="ODE360:ODH360"/>
    <mergeCell ref="ODI360:ODL360"/>
    <mergeCell ref="NUM359:NUM360"/>
    <mergeCell ref="NUN359:NUN360"/>
    <mergeCell ref="NVM359:NVM360"/>
    <mergeCell ref="NVN359:NVN360"/>
    <mergeCell ref="NWM359:NWM360"/>
    <mergeCell ref="NWN359:NWN360"/>
    <mergeCell ref="NXM359:NXM360"/>
    <mergeCell ref="NXN359:NXN360"/>
    <mergeCell ref="NYM359:NYM360"/>
    <mergeCell ref="NYN359:NYN360"/>
    <mergeCell ref="NZM359:NZM360"/>
    <mergeCell ref="NZN359:NZN360"/>
    <mergeCell ref="OAM359:OAM360"/>
    <mergeCell ref="OAN359:OAN360"/>
    <mergeCell ref="OBM359:OBM360"/>
    <mergeCell ref="OBN359:OBN360"/>
    <mergeCell ref="OCM359:OCM360"/>
    <mergeCell ref="OCN359:OCN360"/>
    <mergeCell ref="NTM359:NTM360"/>
    <mergeCell ref="NTN359:NTN360"/>
    <mergeCell ref="OGO360:OGR360"/>
    <mergeCell ref="OGS360:OGV360"/>
    <mergeCell ref="OGW360:OGZ360"/>
    <mergeCell ref="OHA360:OHD360"/>
    <mergeCell ref="OHE360:OHH360"/>
    <mergeCell ref="OHI360:OHL360"/>
    <mergeCell ref="OHO360:OHR360"/>
    <mergeCell ref="OHS360:OHV360"/>
    <mergeCell ref="OHW360:OHZ360"/>
    <mergeCell ref="OIA360:OID360"/>
    <mergeCell ref="OIE360:OIH360"/>
    <mergeCell ref="OII360:OIL360"/>
    <mergeCell ref="OIO360:OIR360"/>
    <mergeCell ref="OIS360:OIV360"/>
    <mergeCell ref="OIW360:OIZ360"/>
    <mergeCell ref="OJA360:OJD360"/>
    <mergeCell ref="OJE360:OJH360"/>
    <mergeCell ref="OJI360:OJL360"/>
    <mergeCell ref="OJO360:OJR360"/>
    <mergeCell ref="OJS360:OJV360"/>
    <mergeCell ref="OJW360:OJZ360"/>
    <mergeCell ref="OKA360:OKD360"/>
    <mergeCell ref="OKE360:OKH360"/>
    <mergeCell ref="OKI360:OKL360"/>
    <mergeCell ref="OKO360:OKR360"/>
    <mergeCell ref="OPW360:OPZ360"/>
    <mergeCell ref="OQA360:OQD360"/>
    <mergeCell ref="OQE360:OQH360"/>
    <mergeCell ref="OQI360:OQL360"/>
    <mergeCell ref="OQO360:OQR360"/>
    <mergeCell ref="OQS360:OQV360"/>
    <mergeCell ref="OQW360:OQZ360"/>
    <mergeCell ref="ORA360:ORD360"/>
    <mergeCell ref="ORE360:ORH360"/>
    <mergeCell ref="ORI360:ORL360"/>
    <mergeCell ref="ORO360:ORR360"/>
    <mergeCell ref="ORS360:ORV360"/>
    <mergeCell ref="ORW360:ORZ360"/>
    <mergeCell ref="OSA360:OSD360"/>
    <mergeCell ref="OSE360:OSH360"/>
    <mergeCell ref="OSI360:OSL360"/>
    <mergeCell ref="OSO360:OSR360"/>
    <mergeCell ref="OSS360:OSV360"/>
    <mergeCell ref="OSW360:OSZ360"/>
    <mergeCell ref="OTA360:OTD360"/>
    <mergeCell ref="OTE360:OTH360"/>
    <mergeCell ref="OTI360:OTL360"/>
    <mergeCell ref="OTO360:OTR360"/>
    <mergeCell ref="OMO360:OMR360"/>
    <mergeCell ref="OMS360:OMV360"/>
    <mergeCell ref="OMW360:OMZ360"/>
    <mergeCell ref="ONA360:OND360"/>
    <mergeCell ref="ONE360:ONH360"/>
    <mergeCell ref="ONI360:ONL360"/>
    <mergeCell ref="ONO360:ONR360"/>
    <mergeCell ref="ONS360:ONV360"/>
    <mergeCell ref="ONW360:ONZ360"/>
    <mergeCell ref="OOA360:OOD360"/>
    <mergeCell ref="OOE360:OOH360"/>
    <mergeCell ref="OOI360:OOL360"/>
    <mergeCell ref="OOO360:OOR360"/>
    <mergeCell ref="OOS360:OOV360"/>
    <mergeCell ref="OOW360:OOZ360"/>
    <mergeCell ref="OPA360:OPD360"/>
    <mergeCell ref="OPE360:OPH360"/>
    <mergeCell ref="OPI360:OPL360"/>
    <mergeCell ref="OPO360:OPR360"/>
    <mergeCell ref="OPS360:OPV360"/>
    <mergeCell ref="OTS360:OTV360"/>
    <mergeCell ref="OTW360:OTZ360"/>
    <mergeCell ref="OUA360:OUD360"/>
    <mergeCell ref="OUE360:OUH360"/>
    <mergeCell ref="OUI360:OUL360"/>
    <mergeCell ref="OUO360:OUR360"/>
    <mergeCell ref="OUS360:OUV360"/>
    <mergeCell ref="OUW360:OUZ360"/>
    <mergeCell ref="OVA360:OVD360"/>
    <mergeCell ref="OVE360:OVH360"/>
    <mergeCell ref="OVI360:OVL360"/>
    <mergeCell ref="OVO360:OVR360"/>
    <mergeCell ref="OVS360:OVV360"/>
    <mergeCell ref="OVW360:OVZ360"/>
    <mergeCell ref="OWA360:OWD360"/>
    <mergeCell ref="OWE360:OWH360"/>
    <mergeCell ref="OWI360:OWL360"/>
    <mergeCell ref="OWO360:OWR360"/>
    <mergeCell ref="OWS360:OWV360"/>
    <mergeCell ref="OWW360:OWZ360"/>
    <mergeCell ref="OXA360:OXD360"/>
    <mergeCell ref="OXE360:OXH360"/>
    <mergeCell ref="OXI360:OXL360"/>
    <mergeCell ref="OXO360:OXR360"/>
    <mergeCell ref="OXS360:OXV360"/>
    <mergeCell ref="OXW360:OXZ360"/>
    <mergeCell ref="OYA360:OYD360"/>
    <mergeCell ref="OYE360:OYH360"/>
    <mergeCell ref="OYI360:OYL360"/>
    <mergeCell ref="OYO360:OYR360"/>
    <mergeCell ref="OYS360:OYV360"/>
    <mergeCell ref="OYW360:OYZ360"/>
    <mergeCell ref="OZA360:OZD360"/>
    <mergeCell ref="OZE360:OZH360"/>
    <mergeCell ref="OZI360:OZL360"/>
    <mergeCell ref="OZO360:OZR360"/>
    <mergeCell ref="OZS360:OZV360"/>
    <mergeCell ref="OZW360:OZZ360"/>
    <mergeCell ref="PAA360:PAD360"/>
    <mergeCell ref="PAE360:PAH360"/>
    <mergeCell ref="PAI360:PAL360"/>
    <mergeCell ref="PAO360:PAR360"/>
    <mergeCell ref="PAS360:PAV360"/>
    <mergeCell ref="PAW360:PAZ360"/>
    <mergeCell ref="PBA360:PBD360"/>
    <mergeCell ref="PBE360:PBH360"/>
    <mergeCell ref="PBI360:PBL360"/>
    <mergeCell ref="PBO360:PBR360"/>
    <mergeCell ref="PBS360:PBV360"/>
    <mergeCell ref="PBW360:PBZ360"/>
    <mergeCell ref="PCA360:PCD360"/>
    <mergeCell ref="PCE360:PCH360"/>
    <mergeCell ref="PCI360:PCL360"/>
    <mergeCell ref="PCO360:PCR360"/>
    <mergeCell ref="PCS360:PCV360"/>
    <mergeCell ref="PCW360:PCZ360"/>
    <mergeCell ref="PDA360:PDD360"/>
    <mergeCell ref="PDE360:PDH360"/>
    <mergeCell ref="PDI360:PDL360"/>
    <mergeCell ref="PDO360:PDR360"/>
    <mergeCell ref="PDS360:PDV360"/>
    <mergeCell ref="PDW360:PDZ360"/>
    <mergeCell ref="PEA360:PED360"/>
    <mergeCell ref="PEE360:PEH360"/>
    <mergeCell ref="PEI360:PEL360"/>
    <mergeCell ref="PEO360:PER360"/>
    <mergeCell ref="PBM359:PBM360"/>
    <mergeCell ref="PBN359:PBN360"/>
    <mergeCell ref="PCM359:PCM360"/>
    <mergeCell ref="PCN359:PCN360"/>
    <mergeCell ref="PDM359:PDM360"/>
    <mergeCell ref="PDN359:PDN360"/>
    <mergeCell ref="PEM359:PEM360"/>
    <mergeCell ref="PEN359:PEN360"/>
    <mergeCell ref="PES360:PEV360"/>
    <mergeCell ref="PEW360:PEZ360"/>
    <mergeCell ref="PFA360:PFD360"/>
    <mergeCell ref="PFE360:PFH360"/>
    <mergeCell ref="PFI360:PFL360"/>
    <mergeCell ref="PFO360:PFR360"/>
    <mergeCell ref="PFS360:PFV360"/>
    <mergeCell ref="PFW360:PFZ360"/>
    <mergeCell ref="PGA360:PGD360"/>
    <mergeCell ref="PGE360:PGH360"/>
    <mergeCell ref="PLO360:PLR360"/>
    <mergeCell ref="PLS360:PLV360"/>
    <mergeCell ref="PLW360:PLZ360"/>
    <mergeCell ref="PMA360:PMD360"/>
    <mergeCell ref="PME360:PMH360"/>
    <mergeCell ref="PMI360:PML360"/>
    <mergeCell ref="PMO360:PMR360"/>
    <mergeCell ref="PMS360:PMV360"/>
    <mergeCell ref="PMW360:PMZ360"/>
    <mergeCell ref="PNA360:PND360"/>
    <mergeCell ref="PNE360:PNH360"/>
    <mergeCell ref="PNI360:PNL360"/>
    <mergeCell ref="PNO360:PNR360"/>
    <mergeCell ref="PNS360:PNV360"/>
    <mergeCell ref="PNW360:PNZ360"/>
    <mergeCell ref="POA360:POD360"/>
    <mergeCell ref="POE360:POH360"/>
    <mergeCell ref="POI360:POL360"/>
    <mergeCell ref="POO360:POR360"/>
    <mergeCell ref="POS360:POV360"/>
    <mergeCell ref="POW360:POZ360"/>
    <mergeCell ref="PPA360:PPD360"/>
    <mergeCell ref="PPE360:PPH360"/>
    <mergeCell ref="PFM359:PFM360"/>
    <mergeCell ref="PFN359:PFN360"/>
    <mergeCell ref="PGM359:PGM360"/>
    <mergeCell ref="PGN359:PGN360"/>
    <mergeCell ref="PHM359:PHM360"/>
    <mergeCell ref="PHN359:PHN360"/>
    <mergeCell ref="PIM359:PIM360"/>
    <mergeCell ref="PIN359:PIN360"/>
    <mergeCell ref="PJM359:PJM360"/>
    <mergeCell ref="PJN359:PJN360"/>
    <mergeCell ref="PKM359:PKM360"/>
    <mergeCell ref="PKN359:PKN360"/>
    <mergeCell ref="PLM359:PLM360"/>
    <mergeCell ref="PLN359:PLN360"/>
    <mergeCell ref="PMM359:PMM360"/>
    <mergeCell ref="PMN359:PMN360"/>
    <mergeCell ref="PNM359:PNM360"/>
    <mergeCell ref="PNN359:PNN360"/>
    <mergeCell ref="POM359:POM360"/>
    <mergeCell ref="PON359:PON360"/>
    <mergeCell ref="PGI360:PGL360"/>
    <mergeCell ref="PGO360:PGR360"/>
    <mergeCell ref="PGS360:PGV360"/>
    <mergeCell ref="PGW360:PGZ360"/>
    <mergeCell ref="PHA360:PHD360"/>
    <mergeCell ref="PHE360:PHH360"/>
    <mergeCell ref="PHI360:PHL360"/>
    <mergeCell ref="PHO360:PHR360"/>
    <mergeCell ref="PHS360:PHV360"/>
    <mergeCell ref="PHW360:PHZ360"/>
    <mergeCell ref="PIA360:PID360"/>
    <mergeCell ref="PPI360:PPL360"/>
    <mergeCell ref="PPO360:PPR360"/>
    <mergeCell ref="PPS360:PPV360"/>
    <mergeCell ref="PPW360:PPZ360"/>
    <mergeCell ref="PQA360:PQD360"/>
    <mergeCell ref="PQE360:PQH360"/>
    <mergeCell ref="PQI360:PQL360"/>
    <mergeCell ref="PQO360:PQR360"/>
    <mergeCell ref="PQS360:PQV360"/>
    <mergeCell ref="PQW360:PQZ360"/>
    <mergeCell ref="PRA360:PRD360"/>
    <mergeCell ref="PRE360:PRH360"/>
    <mergeCell ref="PRI360:PRL360"/>
    <mergeCell ref="PRO360:PRR360"/>
    <mergeCell ref="PRS360:PRV360"/>
    <mergeCell ref="PRW360:PRZ360"/>
    <mergeCell ref="PSA360:PSD360"/>
    <mergeCell ref="PSE360:PSH360"/>
    <mergeCell ref="PSI360:PSL360"/>
    <mergeCell ref="PSO360:PSR360"/>
    <mergeCell ref="PSS360:PSV360"/>
    <mergeCell ref="PSW360:PSZ360"/>
    <mergeCell ref="PTA360:PTD360"/>
    <mergeCell ref="PTE360:PTH360"/>
    <mergeCell ref="PTI360:PTL360"/>
    <mergeCell ref="PTO360:PTR360"/>
    <mergeCell ref="PTS360:PTV360"/>
    <mergeCell ref="PTW360:PTZ360"/>
    <mergeCell ref="PUA360:PUD360"/>
    <mergeCell ref="PUE360:PUH360"/>
    <mergeCell ref="PUI360:PUL360"/>
    <mergeCell ref="PUO360:PUR360"/>
    <mergeCell ref="PUS360:PUV360"/>
    <mergeCell ref="PPM359:PPM360"/>
    <mergeCell ref="PPN359:PPN360"/>
    <mergeCell ref="PQM359:PQM360"/>
    <mergeCell ref="PQN359:PQN360"/>
    <mergeCell ref="PRM359:PRM360"/>
    <mergeCell ref="PUW360:PUZ360"/>
    <mergeCell ref="PVA360:PVD360"/>
    <mergeCell ref="PVE360:PVH360"/>
    <mergeCell ref="PVI360:PVL360"/>
    <mergeCell ref="PVO360:PVR360"/>
    <mergeCell ref="PVS360:PVV360"/>
    <mergeCell ref="PVW360:PVZ360"/>
    <mergeCell ref="PWA360:PWD360"/>
    <mergeCell ref="PWE360:PWH360"/>
    <mergeCell ref="PWI360:PWL360"/>
    <mergeCell ref="QBS360:QBV360"/>
    <mergeCell ref="QBW360:QBZ360"/>
    <mergeCell ref="QCA360:QCD360"/>
    <mergeCell ref="QCE360:QCH360"/>
    <mergeCell ref="QCI360:QCL360"/>
    <mergeCell ref="QCO360:QCR360"/>
    <mergeCell ref="QCS360:QCV360"/>
    <mergeCell ref="QCW360:QCZ360"/>
    <mergeCell ref="QDA360:QDD360"/>
    <mergeCell ref="QDE360:QDH360"/>
    <mergeCell ref="QDI360:QDL360"/>
    <mergeCell ref="QDO360:QDR360"/>
    <mergeCell ref="QDS360:QDV360"/>
    <mergeCell ref="QDW360:QDZ360"/>
    <mergeCell ref="QEA360:QED360"/>
    <mergeCell ref="QEE360:QEH360"/>
    <mergeCell ref="QEI360:QEL360"/>
    <mergeCell ref="QEO360:QER360"/>
    <mergeCell ref="QES360:QEV360"/>
    <mergeCell ref="QEW360:QEZ360"/>
    <mergeCell ref="QFA360:QFD360"/>
    <mergeCell ref="QFE360:QFH360"/>
    <mergeCell ref="QFI360:QFL360"/>
    <mergeCell ref="PYA360:PYD360"/>
    <mergeCell ref="PYE360:PYH360"/>
    <mergeCell ref="PYI360:PYL360"/>
    <mergeCell ref="PYO360:PYR360"/>
    <mergeCell ref="PYS360:PYV360"/>
    <mergeCell ref="PYW360:PYZ360"/>
    <mergeCell ref="PZA360:PZD360"/>
    <mergeCell ref="PZE360:PZH360"/>
    <mergeCell ref="PZI360:PZL360"/>
    <mergeCell ref="PZO360:PZR360"/>
    <mergeCell ref="PZS360:PZV360"/>
    <mergeCell ref="PZW360:PZZ360"/>
    <mergeCell ref="QAA360:QAD360"/>
    <mergeCell ref="QAE360:QAH360"/>
    <mergeCell ref="QAI360:QAL360"/>
    <mergeCell ref="QAO360:QAR360"/>
    <mergeCell ref="QAS360:QAV360"/>
    <mergeCell ref="QAW360:QAZ360"/>
    <mergeCell ref="QBA360:QBD360"/>
    <mergeCell ref="QBE360:QBH360"/>
    <mergeCell ref="QBI360:QBL360"/>
    <mergeCell ref="QBO360:QBR360"/>
    <mergeCell ref="QFO360:QFR360"/>
    <mergeCell ref="QFS360:QFV360"/>
    <mergeCell ref="QFW360:QFZ360"/>
    <mergeCell ref="QGA360:QGD360"/>
    <mergeCell ref="QGE360:QGH360"/>
    <mergeCell ref="QGI360:QGL360"/>
    <mergeCell ref="QGO360:QGR360"/>
    <mergeCell ref="QGS360:QGV360"/>
    <mergeCell ref="QGW360:QGZ360"/>
    <mergeCell ref="QHA360:QHD360"/>
    <mergeCell ref="QHE360:QHH360"/>
    <mergeCell ref="QHI360:QHL360"/>
    <mergeCell ref="QHO360:QHR360"/>
    <mergeCell ref="QHS360:QHV360"/>
    <mergeCell ref="QHW360:QHZ360"/>
    <mergeCell ref="QIA360:QID360"/>
    <mergeCell ref="QIE360:QIH360"/>
    <mergeCell ref="QII360:QIL360"/>
    <mergeCell ref="QIO360:QIR360"/>
    <mergeCell ref="QIS360:QIV360"/>
    <mergeCell ref="QIW360:QIZ360"/>
    <mergeCell ref="QJA360:QJD360"/>
    <mergeCell ref="QJE360:QJH360"/>
    <mergeCell ref="QJI360:QJL360"/>
    <mergeCell ref="QJO360:QJR360"/>
    <mergeCell ref="QJS360:QJV360"/>
    <mergeCell ref="QJW360:QJZ360"/>
    <mergeCell ref="QKA360:QKD360"/>
    <mergeCell ref="QKE360:QKH360"/>
    <mergeCell ref="QKI360:QKL360"/>
    <mergeCell ref="QKO360:QKR360"/>
    <mergeCell ref="QKS360:QKV360"/>
    <mergeCell ref="QKW360:QKZ360"/>
    <mergeCell ref="QIM359:QIM360"/>
    <mergeCell ref="QIN359:QIN360"/>
    <mergeCell ref="QJM359:QJM360"/>
    <mergeCell ref="QJN359:QJN360"/>
    <mergeCell ref="QKM359:QKM360"/>
    <mergeCell ref="QKN359:QKN360"/>
    <mergeCell ref="QLA360:QLD360"/>
    <mergeCell ref="QLE360:QLH360"/>
    <mergeCell ref="QLI360:QLL360"/>
    <mergeCell ref="QLO360:QLR360"/>
    <mergeCell ref="QLS360:QLV360"/>
    <mergeCell ref="QLW360:QLZ360"/>
    <mergeCell ref="QMA360:QMD360"/>
    <mergeCell ref="QME360:QMH360"/>
    <mergeCell ref="QMI360:QML360"/>
    <mergeCell ref="QMO360:QMR360"/>
    <mergeCell ref="QRW360:QRZ360"/>
    <mergeCell ref="QSA360:QSD360"/>
    <mergeCell ref="QSE360:QSH360"/>
    <mergeCell ref="QSI360:QSL360"/>
    <mergeCell ref="QSO360:QSR360"/>
    <mergeCell ref="QSS360:QSV360"/>
    <mergeCell ref="QSW360:QSZ360"/>
    <mergeCell ref="QTA360:QTD360"/>
    <mergeCell ref="QTE360:QTH360"/>
    <mergeCell ref="QTI360:QTL360"/>
    <mergeCell ref="QTO360:QTR360"/>
    <mergeCell ref="QTS360:QTV360"/>
    <mergeCell ref="QTW360:QTZ360"/>
    <mergeCell ref="QUA360:QUD360"/>
    <mergeCell ref="QUE360:QUH360"/>
    <mergeCell ref="QUI360:QUL360"/>
    <mergeCell ref="QUO360:QUR360"/>
    <mergeCell ref="QUS360:QUV360"/>
    <mergeCell ref="QUW360:QUZ360"/>
    <mergeCell ref="QVA360:QVD360"/>
    <mergeCell ref="QVE360:QVH360"/>
    <mergeCell ref="QVI360:QVL360"/>
    <mergeCell ref="QVO360:QVR360"/>
    <mergeCell ref="QLM359:QLM360"/>
    <mergeCell ref="QLN359:QLN360"/>
    <mergeCell ref="QMM359:QMM360"/>
    <mergeCell ref="QMN359:QMN360"/>
    <mergeCell ref="QNM359:QNM360"/>
    <mergeCell ref="QNN359:QNN360"/>
    <mergeCell ref="QOM359:QOM360"/>
    <mergeCell ref="QON359:QON360"/>
    <mergeCell ref="QPM359:QPM360"/>
    <mergeCell ref="QPN359:QPN360"/>
    <mergeCell ref="QQM359:QQM360"/>
    <mergeCell ref="QQN359:QQN360"/>
    <mergeCell ref="QRM359:QRM360"/>
    <mergeCell ref="QRN359:QRN360"/>
    <mergeCell ref="QSM359:QSM360"/>
    <mergeCell ref="QSN359:QSN360"/>
    <mergeCell ref="QTM359:QTM360"/>
    <mergeCell ref="QTN359:QTN360"/>
    <mergeCell ref="QUM359:QUM360"/>
    <mergeCell ref="QUN359:QUN360"/>
    <mergeCell ref="QVM359:QVM360"/>
    <mergeCell ref="QVN359:QVN360"/>
    <mergeCell ref="QMS360:QMV360"/>
    <mergeCell ref="QMW360:QMZ360"/>
    <mergeCell ref="QNA360:QND360"/>
    <mergeCell ref="QNE360:QNH360"/>
    <mergeCell ref="QNI360:QNL360"/>
    <mergeCell ref="QNO360:QNR360"/>
    <mergeCell ref="QNS360:QNV360"/>
    <mergeCell ref="QNW360:QNZ360"/>
    <mergeCell ref="QOA360:QOD360"/>
    <mergeCell ref="QVS360:QVV360"/>
    <mergeCell ref="QVW360:QVZ360"/>
    <mergeCell ref="QWA360:QWD360"/>
    <mergeCell ref="QWE360:QWH360"/>
    <mergeCell ref="QWI360:QWL360"/>
    <mergeCell ref="QWO360:QWR360"/>
    <mergeCell ref="QWS360:QWV360"/>
    <mergeCell ref="QWW360:QWZ360"/>
    <mergeCell ref="QXA360:QXD360"/>
    <mergeCell ref="QXE360:QXH360"/>
    <mergeCell ref="QXI360:QXL360"/>
    <mergeCell ref="QXO360:QXR360"/>
    <mergeCell ref="QXS360:QXV360"/>
    <mergeCell ref="QXW360:QXZ360"/>
    <mergeCell ref="QYA360:QYD360"/>
    <mergeCell ref="QYE360:QYH360"/>
    <mergeCell ref="QYI360:QYL360"/>
    <mergeCell ref="QYO360:QYR360"/>
    <mergeCell ref="QYS360:QYV360"/>
    <mergeCell ref="QYW360:QYZ360"/>
    <mergeCell ref="QZA360:QZD360"/>
    <mergeCell ref="QZE360:QZH360"/>
    <mergeCell ref="QZI360:QZL360"/>
    <mergeCell ref="QZO360:QZR360"/>
    <mergeCell ref="QZS360:QZV360"/>
    <mergeCell ref="QZW360:QZZ360"/>
    <mergeCell ref="RAA360:RAD360"/>
    <mergeCell ref="RAE360:RAH360"/>
    <mergeCell ref="RAI360:RAL360"/>
    <mergeCell ref="RAO360:RAR360"/>
    <mergeCell ref="RAS360:RAV360"/>
    <mergeCell ref="RAW360:RAZ360"/>
    <mergeCell ref="RBA360:RBD360"/>
    <mergeCell ref="QWM359:QWM360"/>
    <mergeCell ref="QWN359:QWN360"/>
    <mergeCell ref="QXM359:QXM360"/>
    <mergeCell ref="QXN359:QXN360"/>
    <mergeCell ref="QYM359:QYM360"/>
    <mergeCell ref="RBE360:RBH360"/>
    <mergeCell ref="RBI360:RBL360"/>
    <mergeCell ref="RBO360:RBR360"/>
    <mergeCell ref="RBS360:RBV360"/>
    <mergeCell ref="RBW360:RBZ360"/>
    <mergeCell ref="RCA360:RCD360"/>
    <mergeCell ref="RCE360:RCH360"/>
    <mergeCell ref="RCI360:RCL360"/>
    <mergeCell ref="RCO360:RCR360"/>
    <mergeCell ref="RCS360:RCV360"/>
    <mergeCell ref="RIA360:RID360"/>
    <mergeCell ref="RIE360:RIH360"/>
    <mergeCell ref="RII360:RIL360"/>
    <mergeCell ref="RIO360:RIR360"/>
    <mergeCell ref="RIS360:RIV360"/>
    <mergeCell ref="RIW360:RIZ360"/>
    <mergeCell ref="RJA360:RJD360"/>
    <mergeCell ref="RJE360:RJH360"/>
    <mergeCell ref="RJI360:RJL360"/>
    <mergeCell ref="RJO360:RJR360"/>
    <mergeCell ref="RJS360:RJV360"/>
    <mergeCell ref="RJW360:RJZ360"/>
    <mergeCell ref="RKA360:RKD360"/>
    <mergeCell ref="RKE360:RKH360"/>
    <mergeCell ref="RKI360:RKL360"/>
    <mergeCell ref="RKO360:RKR360"/>
    <mergeCell ref="RKS360:RKV360"/>
    <mergeCell ref="RKW360:RKZ360"/>
    <mergeCell ref="RLA360:RLD360"/>
    <mergeCell ref="RLE360:RLH360"/>
    <mergeCell ref="RLI360:RLL360"/>
    <mergeCell ref="RLO360:RLR360"/>
    <mergeCell ref="RLS360:RLV360"/>
    <mergeCell ref="REI360:REL360"/>
    <mergeCell ref="REO360:RER360"/>
    <mergeCell ref="RES360:REV360"/>
    <mergeCell ref="REW360:REZ360"/>
    <mergeCell ref="RFA360:RFD360"/>
    <mergeCell ref="RFE360:RFH360"/>
    <mergeCell ref="RFI360:RFL360"/>
    <mergeCell ref="RFO360:RFR360"/>
    <mergeCell ref="RFS360:RFV360"/>
    <mergeCell ref="RFW360:RFZ360"/>
    <mergeCell ref="RGA360:RGD360"/>
    <mergeCell ref="RGE360:RGH360"/>
    <mergeCell ref="RGI360:RGL360"/>
    <mergeCell ref="RGO360:RGR360"/>
    <mergeCell ref="RGS360:RGV360"/>
    <mergeCell ref="RGW360:RGZ360"/>
    <mergeCell ref="RHA360:RHD360"/>
    <mergeCell ref="RHE360:RHH360"/>
    <mergeCell ref="RHI360:RHL360"/>
    <mergeCell ref="RHO360:RHR360"/>
    <mergeCell ref="RHS360:RHV360"/>
    <mergeCell ref="RHW360:RHZ360"/>
    <mergeCell ref="RLW360:RLZ360"/>
    <mergeCell ref="RMA360:RMD360"/>
    <mergeCell ref="RME360:RMH360"/>
    <mergeCell ref="RMI360:RML360"/>
    <mergeCell ref="RMO360:RMR360"/>
    <mergeCell ref="RMS360:RMV360"/>
    <mergeCell ref="RMW360:RMZ360"/>
    <mergeCell ref="RNA360:RND360"/>
    <mergeCell ref="RNE360:RNH360"/>
    <mergeCell ref="RNI360:RNL360"/>
    <mergeCell ref="RNO360:RNR360"/>
    <mergeCell ref="RNS360:RNV360"/>
    <mergeCell ref="RNW360:RNZ360"/>
    <mergeCell ref="ROA360:ROD360"/>
    <mergeCell ref="ROE360:ROH360"/>
    <mergeCell ref="ROI360:ROL360"/>
    <mergeCell ref="ROO360:ROR360"/>
    <mergeCell ref="ROS360:ROV360"/>
    <mergeCell ref="ROW360:ROZ360"/>
    <mergeCell ref="RPA360:RPD360"/>
    <mergeCell ref="RPE360:RPH360"/>
    <mergeCell ref="RPI360:RPL360"/>
    <mergeCell ref="RPO360:RPR360"/>
    <mergeCell ref="RPS360:RPV360"/>
    <mergeCell ref="RPW360:RPZ360"/>
    <mergeCell ref="RQA360:RQD360"/>
    <mergeCell ref="RQE360:RQH360"/>
    <mergeCell ref="RQI360:RQL360"/>
    <mergeCell ref="RQO360:RQR360"/>
    <mergeCell ref="RQS360:RQV360"/>
    <mergeCell ref="RQW360:RQZ360"/>
    <mergeCell ref="RRA360:RRD360"/>
    <mergeCell ref="RRE360:RRH360"/>
    <mergeCell ref="RPM359:RPM360"/>
    <mergeCell ref="RPN359:RPN360"/>
    <mergeCell ref="RQM359:RQM360"/>
    <mergeCell ref="RQN359:RQN360"/>
    <mergeCell ref="RRI360:RRL360"/>
    <mergeCell ref="RRO360:RRR360"/>
    <mergeCell ref="RRS360:RRV360"/>
    <mergeCell ref="RRW360:RRZ360"/>
    <mergeCell ref="RSA360:RSD360"/>
    <mergeCell ref="RSE360:RSH360"/>
    <mergeCell ref="RSI360:RSL360"/>
    <mergeCell ref="RSO360:RSR360"/>
    <mergeCell ref="RSS360:RSV360"/>
    <mergeCell ref="RSW360:RSZ360"/>
    <mergeCell ref="RYE360:RYH360"/>
    <mergeCell ref="RYI360:RYL360"/>
    <mergeCell ref="RYO360:RYR360"/>
    <mergeCell ref="RYS360:RYV360"/>
    <mergeCell ref="RYW360:RYZ360"/>
    <mergeCell ref="RZA360:RZD360"/>
    <mergeCell ref="RZE360:RZH360"/>
    <mergeCell ref="RZI360:RZL360"/>
    <mergeCell ref="RZO360:RZR360"/>
    <mergeCell ref="RZS360:RZV360"/>
    <mergeCell ref="RZW360:RZZ360"/>
    <mergeCell ref="SAA360:SAD360"/>
    <mergeCell ref="SAE360:SAH360"/>
    <mergeCell ref="SAI360:SAL360"/>
    <mergeCell ref="SAO360:SAR360"/>
    <mergeCell ref="SAS360:SAV360"/>
    <mergeCell ref="SAW360:SAZ360"/>
    <mergeCell ref="SBA360:SBD360"/>
    <mergeCell ref="SBE360:SBH360"/>
    <mergeCell ref="SBI360:SBL360"/>
    <mergeCell ref="SBO360:SBR360"/>
    <mergeCell ref="SBS360:SBV360"/>
    <mergeCell ref="SBW360:SBZ360"/>
    <mergeCell ref="RRM359:RRM360"/>
    <mergeCell ref="RRN359:RRN360"/>
    <mergeCell ref="RSM359:RSM360"/>
    <mergeCell ref="RSN359:RSN360"/>
    <mergeCell ref="RTM359:RTM360"/>
    <mergeCell ref="RTN359:RTN360"/>
    <mergeCell ref="RUM359:RUM360"/>
    <mergeCell ref="RUN359:RUN360"/>
    <mergeCell ref="RVM359:RVM360"/>
    <mergeCell ref="RVN359:RVN360"/>
    <mergeCell ref="RWM359:RWM360"/>
    <mergeCell ref="RWN359:RWN360"/>
    <mergeCell ref="RXM359:RXM360"/>
    <mergeCell ref="RXN359:RXN360"/>
    <mergeCell ref="RYM359:RYM360"/>
    <mergeCell ref="RYN359:RYN360"/>
    <mergeCell ref="RZM359:RZM360"/>
    <mergeCell ref="RZN359:RZN360"/>
    <mergeCell ref="SAM359:SAM360"/>
    <mergeCell ref="SAN359:SAN360"/>
    <mergeCell ref="SBM359:SBM360"/>
    <mergeCell ref="SBN359:SBN360"/>
    <mergeCell ref="RTA360:RTD360"/>
    <mergeCell ref="RTE360:RTH360"/>
    <mergeCell ref="RTI360:RTL360"/>
    <mergeCell ref="RTO360:RTR360"/>
    <mergeCell ref="RTS360:RTV360"/>
    <mergeCell ref="RTW360:RTZ360"/>
    <mergeCell ref="RUA360:RUD360"/>
    <mergeCell ref="RUE360:RUH360"/>
    <mergeCell ref="RUI360:RUL360"/>
    <mergeCell ref="SCA360:SCD360"/>
    <mergeCell ref="SCE360:SCH360"/>
    <mergeCell ref="SCI360:SCL360"/>
    <mergeCell ref="SCO360:SCR360"/>
    <mergeCell ref="SCS360:SCV360"/>
    <mergeCell ref="SCW360:SCZ360"/>
    <mergeCell ref="SDA360:SDD360"/>
    <mergeCell ref="SDE360:SDH360"/>
    <mergeCell ref="SDI360:SDL360"/>
    <mergeCell ref="SDO360:SDR360"/>
    <mergeCell ref="SDS360:SDV360"/>
    <mergeCell ref="SDW360:SDZ360"/>
    <mergeCell ref="SEA360:SED360"/>
    <mergeCell ref="SEE360:SEH360"/>
    <mergeCell ref="SEI360:SEL360"/>
    <mergeCell ref="SEO360:SER360"/>
    <mergeCell ref="SES360:SEV360"/>
    <mergeCell ref="SEW360:SEZ360"/>
    <mergeCell ref="SFA360:SFD360"/>
    <mergeCell ref="SFE360:SFH360"/>
    <mergeCell ref="SFI360:SFL360"/>
    <mergeCell ref="SFO360:SFR360"/>
    <mergeCell ref="SFS360:SFV360"/>
    <mergeCell ref="SFW360:SFZ360"/>
    <mergeCell ref="SGA360:SGD360"/>
    <mergeCell ref="SGE360:SGH360"/>
    <mergeCell ref="SGI360:SGL360"/>
    <mergeCell ref="SGO360:SGR360"/>
    <mergeCell ref="SGS360:SGV360"/>
    <mergeCell ref="SGW360:SGZ360"/>
    <mergeCell ref="SHA360:SHD360"/>
    <mergeCell ref="SHE360:SHH360"/>
    <mergeCell ref="SHI360:SHL360"/>
    <mergeCell ref="SCM359:SCM360"/>
    <mergeCell ref="SCN359:SCN360"/>
    <mergeCell ref="SDM359:SDM360"/>
    <mergeCell ref="SDN359:SDN360"/>
    <mergeCell ref="SEM359:SEM360"/>
    <mergeCell ref="SEN359:SEN360"/>
    <mergeCell ref="SFM359:SFM360"/>
    <mergeCell ref="SHO360:SHR360"/>
    <mergeCell ref="SHS360:SHV360"/>
    <mergeCell ref="SHW360:SHZ360"/>
    <mergeCell ref="SIA360:SID360"/>
    <mergeCell ref="SIE360:SIH360"/>
    <mergeCell ref="SII360:SIL360"/>
    <mergeCell ref="SIO360:SIR360"/>
    <mergeCell ref="SIS360:SIV360"/>
    <mergeCell ref="SIW360:SIZ360"/>
    <mergeCell ref="SJA360:SJD360"/>
    <mergeCell ref="SOI360:SOL360"/>
    <mergeCell ref="SOO360:SOR360"/>
    <mergeCell ref="SOS360:SOV360"/>
    <mergeCell ref="SOW360:SOZ360"/>
    <mergeCell ref="SPA360:SPD360"/>
    <mergeCell ref="SPE360:SPH360"/>
    <mergeCell ref="SPI360:SPL360"/>
    <mergeCell ref="SPO360:SPR360"/>
    <mergeCell ref="SPS360:SPV360"/>
    <mergeCell ref="SPW360:SPZ360"/>
    <mergeCell ref="SQA360:SQD360"/>
    <mergeCell ref="SQE360:SQH360"/>
    <mergeCell ref="SQI360:SQL360"/>
    <mergeCell ref="SQO360:SQR360"/>
    <mergeCell ref="SQS360:SQV360"/>
    <mergeCell ref="SQW360:SQZ360"/>
    <mergeCell ref="SRA360:SRD360"/>
    <mergeCell ref="SRE360:SRH360"/>
    <mergeCell ref="SRI360:SRL360"/>
    <mergeCell ref="SRO360:SRR360"/>
    <mergeCell ref="SRS360:SRV360"/>
    <mergeCell ref="SRW360:SRZ360"/>
    <mergeCell ref="SSA360:SSD360"/>
    <mergeCell ref="SLA360:SLD360"/>
    <mergeCell ref="SLE360:SLH360"/>
    <mergeCell ref="SLI360:SLL360"/>
    <mergeCell ref="SLO360:SLR360"/>
    <mergeCell ref="SLS360:SLV360"/>
    <mergeCell ref="SLW360:SLZ360"/>
    <mergeCell ref="SMA360:SMD360"/>
    <mergeCell ref="SME360:SMH360"/>
    <mergeCell ref="SMI360:SML360"/>
    <mergeCell ref="SMO360:SMR360"/>
    <mergeCell ref="SMS360:SMV360"/>
    <mergeCell ref="SMW360:SMZ360"/>
    <mergeCell ref="SNA360:SND360"/>
    <mergeCell ref="SNE360:SNH360"/>
    <mergeCell ref="SNI360:SNL360"/>
    <mergeCell ref="SNO360:SNR360"/>
    <mergeCell ref="SNS360:SNV360"/>
    <mergeCell ref="SNW360:SNZ360"/>
    <mergeCell ref="SOA360:SOD360"/>
    <mergeCell ref="SOE360:SOH360"/>
    <mergeCell ref="SSE360:SSH360"/>
    <mergeCell ref="SSI360:SSL360"/>
    <mergeCell ref="SSO360:SSR360"/>
    <mergeCell ref="SSS360:SSV360"/>
    <mergeCell ref="SSW360:SSZ360"/>
    <mergeCell ref="STA360:STD360"/>
    <mergeCell ref="STE360:STH360"/>
    <mergeCell ref="STI360:STL360"/>
    <mergeCell ref="STO360:STR360"/>
    <mergeCell ref="STS360:STV360"/>
    <mergeCell ref="STW360:STZ360"/>
    <mergeCell ref="SUA360:SUD360"/>
    <mergeCell ref="SUE360:SUH360"/>
    <mergeCell ref="SUI360:SUL360"/>
    <mergeCell ref="SUO360:SUR360"/>
    <mergeCell ref="SUS360:SUV360"/>
    <mergeCell ref="SUW360:SUZ360"/>
    <mergeCell ref="SVA360:SVD360"/>
    <mergeCell ref="SVE360:SVH360"/>
    <mergeCell ref="SVI360:SVL360"/>
    <mergeCell ref="SVO360:SVR360"/>
    <mergeCell ref="SVS360:SVV360"/>
    <mergeCell ref="SVW360:SVZ360"/>
    <mergeCell ref="SWA360:SWD360"/>
    <mergeCell ref="SWE360:SWH360"/>
    <mergeCell ref="SWI360:SWL360"/>
    <mergeCell ref="SWO360:SWR360"/>
    <mergeCell ref="SWS360:SWV360"/>
    <mergeCell ref="SWW360:SWZ360"/>
    <mergeCell ref="SXA360:SXD360"/>
    <mergeCell ref="SXE360:SXH360"/>
    <mergeCell ref="SXI360:SXL360"/>
    <mergeCell ref="SXO360:SXR360"/>
    <mergeCell ref="SWM359:SWM360"/>
    <mergeCell ref="SWN359:SWN360"/>
    <mergeCell ref="SXM359:SXM360"/>
    <mergeCell ref="SXN359:SXN360"/>
    <mergeCell ref="SXS360:SXV360"/>
    <mergeCell ref="SXW360:SXZ360"/>
    <mergeCell ref="SYA360:SYD360"/>
    <mergeCell ref="SYE360:SYH360"/>
    <mergeCell ref="SYI360:SYL360"/>
    <mergeCell ref="SYO360:SYR360"/>
    <mergeCell ref="SYS360:SYV360"/>
    <mergeCell ref="SYW360:SYZ360"/>
    <mergeCell ref="SZA360:SZD360"/>
    <mergeCell ref="SZE360:SZH360"/>
    <mergeCell ref="TEO360:TER360"/>
    <mergeCell ref="TES360:TEV360"/>
    <mergeCell ref="TEW360:TEZ360"/>
    <mergeCell ref="TFA360:TFD360"/>
    <mergeCell ref="TFE360:TFH360"/>
    <mergeCell ref="TFI360:TFL360"/>
    <mergeCell ref="TFO360:TFR360"/>
    <mergeCell ref="TFS360:TFV360"/>
    <mergeCell ref="TFW360:TFZ360"/>
    <mergeCell ref="TGA360:TGD360"/>
    <mergeCell ref="TGE360:TGH360"/>
    <mergeCell ref="TGI360:TGL360"/>
    <mergeCell ref="TGO360:TGR360"/>
    <mergeCell ref="TGS360:TGV360"/>
    <mergeCell ref="TGW360:TGZ360"/>
    <mergeCell ref="THA360:THD360"/>
    <mergeCell ref="THE360:THH360"/>
    <mergeCell ref="THI360:THL360"/>
    <mergeCell ref="THO360:THR360"/>
    <mergeCell ref="THS360:THV360"/>
    <mergeCell ref="THW360:THZ360"/>
    <mergeCell ref="TIA360:TID360"/>
    <mergeCell ref="TIE360:TIH360"/>
    <mergeCell ref="SYM359:SYM360"/>
    <mergeCell ref="SYN359:SYN360"/>
    <mergeCell ref="SZM359:SZM360"/>
    <mergeCell ref="SZN359:SZN360"/>
    <mergeCell ref="TAM359:TAM360"/>
    <mergeCell ref="TAN359:TAN360"/>
    <mergeCell ref="TBM359:TBM360"/>
    <mergeCell ref="TBN359:TBN360"/>
    <mergeCell ref="TCM359:TCM360"/>
    <mergeCell ref="TCN359:TCN360"/>
    <mergeCell ref="TDM359:TDM360"/>
    <mergeCell ref="TDN359:TDN360"/>
    <mergeCell ref="TEM359:TEM360"/>
    <mergeCell ref="TEN359:TEN360"/>
    <mergeCell ref="TFM359:TFM360"/>
    <mergeCell ref="TFN359:TFN360"/>
    <mergeCell ref="TGM359:TGM360"/>
    <mergeCell ref="TGN359:TGN360"/>
    <mergeCell ref="THM359:THM360"/>
    <mergeCell ref="THN359:THN360"/>
    <mergeCell ref="SZI360:SZL360"/>
    <mergeCell ref="SZO360:SZR360"/>
    <mergeCell ref="SZS360:SZV360"/>
    <mergeCell ref="SZW360:SZZ360"/>
    <mergeCell ref="TAA360:TAD360"/>
    <mergeCell ref="TAE360:TAH360"/>
    <mergeCell ref="TAI360:TAL360"/>
    <mergeCell ref="TAO360:TAR360"/>
    <mergeCell ref="TAS360:TAV360"/>
    <mergeCell ref="TAW360:TAZ360"/>
    <mergeCell ref="TBA360:TBD360"/>
    <mergeCell ref="TII360:TIL360"/>
    <mergeCell ref="TIO360:TIR360"/>
    <mergeCell ref="TIS360:TIV360"/>
    <mergeCell ref="TIW360:TIZ360"/>
    <mergeCell ref="TJA360:TJD360"/>
    <mergeCell ref="TJE360:TJH360"/>
    <mergeCell ref="TJI360:TJL360"/>
    <mergeCell ref="TJO360:TJR360"/>
    <mergeCell ref="TJS360:TJV360"/>
    <mergeCell ref="TJW360:TJZ360"/>
    <mergeCell ref="TKA360:TKD360"/>
    <mergeCell ref="TKE360:TKH360"/>
    <mergeCell ref="TKI360:TKL360"/>
    <mergeCell ref="TKO360:TKR360"/>
    <mergeCell ref="TKS360:TKV360"/>
    <mergeCell ref="TKW360:TKZ360"/>
    <mergeCell ref="TLA360:TLD360"/>
    <mergeCell ref="TLE360:TLH360"/>
    <mergeCell ref="TLI360:TLL360"/>
    <mergeCell ref="TLO360:TLR360"/>
    <mergeCell ref="TLS360:TLV360"/>
    <mergeCell ref="TLW360:TLZ360"/>
    <mergeCell ref="TMA360:TMD360"/>
    <mergeCell ref="TME360:TMH360"/>
    <mergeCell ref="TMI360:TML360"/>
    <mergeCell ref="TMO360:TMR360"/>
    <mergeCell ref="TMS360:TMV360"/>
    <mergeCell ref="TMW360:TMZ360"/>
    <mergeCell ref="TNA360:TND360"/>
    <mergeCell ref="TNE360:TNH360"/>
    <mergeCell ref="TNI360:TNL360"/>
    <mergeCell ref="TNO360:TNR360"/>
    <mergeCell ref="TNS360:TNV360"/>
    <mergeCell ref="TIM359:TIM360"/>
    <mergeCell ref="TIN359:TIN360"/>
    <mergeCell ref="TJM359:TJM360"/>
    <mergeCell ref="TJN359:TJN360"/>
    <mergeCell ref="TKM359:TKM360"/>
    <mergeCell ref="TKN359:TKN360"/>
    <mergeCell ref="TLM359:TLM360"/>
    <mergeCell ref="TLN359:TLN360"/>
    <mergeCell ref="TMM359:TMM360"/>
    <mergeCell ref="TNW360:TNZ360"/>
    <mergeCell ref="TOA360:TOD360"/>
    <mergeCell ref="TOE360:TOH360"/>
    <mergeCell ref="TOI360:TOL360"/>
    <mergeCell ref="TOO360:TOR360"/>
    <mergeCell ref="TOS360:TOV360"/>
    <mergeCell ref="TOW360:TOZ360"/>
    <mergeCell ref="TPA360:TPD360"/>
    <mergeCell ref="TPE360:TPH360"/>
    <mergeCell ref="TPI360:TPL360"/>
    <mergeCell ref="TUS360:TUV360"/>
    <mergeCell ref="TUW360:TUZ360"/>
    <mergeCell ref="TVA360:TVD360"/>
    <mergeCell ref="TVE360:TVH360"/>
    <mergeCell ref="TVI360:TVL360"/>
    <mergeCell ref="TVO360:TVR360"/>
    <mergeCell ref="TVS360:TVV360"/>
    <mergeCell ref="TVW360:TVZ360"/>
    <mergeCell ref="TWA360:TWD360"/>
    <mergeCell ref="TWE360:TWH360"/>
    <mergeCell ref="TWI360:TWL360"/>
    <mergeCell ref="TWO360:TWR360"/>
    <mergeCell ref="TWS360:TWV360"/>
    <mergeCell ref="TWW360:TWZ360"/>
    <mergeCell ref="TXA360:TXD360"/>
    <mergeCell ref="TXE360:TXH360"/>
    <mergeCell ref="TXI360:TXL360"/>
    <mergeCell ref="TXO360:TXR360"/>
    <mergeCell ref="TXS360:TXV360"/>
    <mergeCell ref="TXW360:TXZ360"/>
    <mergeCell ref="TYA360:TYD360"/>
    <mergeCell ref="TYE360:TYH360"/>
    <mergeCell ref="TYI360:TYL360"/>
    <mergeCell ref="TRA360:TRD360"/>
    <mergeCell ref="TRE360:TRH360"/>
    <mergeCell ref="TRI360:TRL360"/>
    <mergeCell ref="TRO360:TRR360"/>
    <mergeCell ref="TRS360:TRV360"/>
    <mergeCell ref="TRW360:TRZ360"/>
    <mergeCell ref="TSA360:TSD360"/>
    <mergeCell ref="TSE360:TSH360"/>
    <mergeCell ref="TSI360:TSL360"/>
    <mergeCell ref="TSO360:TSR360"/>
    <mergeCell ref="TSS360:TSV360"/>
    <mergeCell ref="TSW360:TSZ360"/>
    <mergeCell ref="TTA360:TTD360"/>
    <mergeCell ref="TTE360:TTH360"/>
    <mergeCell ref="TTI360:TTL360"/>
    <mergeCell ref="TTO360:TTR360"/>
    <mergeCell ref="TTS360:TTV360"/>
    <mergeCell ref="TTW360:TTZ360"/>
    <mergeCell ref="TUA360:TUD360"/>
    <mergeCell ref="TUE360:TUH360"/>
    <mergeCell ref="TUI360:TUL360"/>
    <mergeCell ref="TUO360:TUR360"/>
    <mergeCell ref="TYO360:TYR360"/>
    <mergeCell ref="TYS360:TYV360"/>
    <mergeCell ref="TYW360:TYZ360"/>
    <mergeCell ref="TZA360:TZD360"/>
    <mergeCell ref="TZE360:TZH360"/>
    <mergeCell ref="TZI360:TZL360"/>
    <mergeCell ref="TZO360:TZR360"/>
    <mergeCell ref="TZS360:TZV360"/>
    <mergeCell ref="TZW360:TZZ360"/>
    <mergeCell ref="UAA360:UAD360"/>
    <mergeCell ref="UAE360:UAH360"/>
    <mergeCell ref="UAI360:UAL360"/>
    <mergeCell ref="UAO360:UAR360"/>
    <mergeCell ref="UAS360:UAV360"/>
    <mergeCell ref="UAW360:UAZ360"/>
    <mergeCell ref="UBA360:UBD360"/>
    <mergeCell ref="UBE360:UBH360"/>
    <mergeCell ref="UBI360:UBL360"/>
    <mergeCell ref="UBO360:UBR360"/>
    <mergeCell ref="UBS360:UBV360"/>
    <mergeCell ref="UBW360:UBZ360"/>
    <mergeCell ref="UCA360:UCD360"/>
    <mergeCell ref="UCE360:UCH360"/>
    <mergeCell ref="UCI360:UCL360"/>
    <mergeCell ref="UCO360:UCR360"/>
    <mergeCell ref="UCS360:UCV360"/>
    <mergeCell ref="UCW360:UCZ360"/>
    <mergeCell ref="UDA360:UDD360"/>
    <mergeCell ref="UDE360:UDH360"/>
    <mergeCell ref="UDI360:UDL360"/>
    <mergeCell ref="UDO360:UDR360"/>
    <mergeCell ref="UDS360:UDV360"/>
    <mergeCell ref="UDW360:UDZ360"/>
    <mergeCell ref="UDM359:UDM360"/>
    <mergeCell ref="UDN359:UDN360"/>
    <mergeCell ref="UEA360:UED360"/>
    <mergeCell ref="UEE360:UEH360"/>
    <mergeCell ref="UEI360:UEL360"/>
    <mergeCell ref="UEO360:UER360"/>
    <mergeCell ref="UES360:UEV360"/>
    <mergeCell ref="UEW360:UEZ360"/>
    <mergeCell ref="UFA360:UFD360"/>
    <mergeCell ref="UFE360:UFH360"/>
    <mergeCell ref="UFI360:UFL360"/>
    <mergeCell ref="UFO360:UFR360"/>
    <mergeCell ref="UKW360:UKZ360"/>
    <mergeCell ref="ULA360:ULD360"/>
    <mergeCell ref="ULE360:ULH360"/>
    <mergeCell ref="ULI360:ULL360"/>
    <mergeCell ref="ULO360:ULR360"/>
    <mergeCell ref="ULS360:ULV360"/>
    <mergeCell ref="ULW360:ULZ360"/>
    <mergeCell ref="UMA360:UMD360"/>
    <mergeCell ref="UME360:UMH360"/>
    <mergeCell ref="UMI360:UML360"/>
    <mergeCell ref="UMO360:UMR360"/>
    <mergeCell ref="UMS360:UMV360"/>
    <mergeCell ref="UMW360:UMZ360"/>
    <mergeCell ref="UNA360:UND360"/>
    <mergeCell ref="UNE360:UNH360"/>
    <mergeCell ref="UNI360:UNL360"/>
    <mergeCell ref="UNO360:UNR360"/>
    <mergeCell ref="UNS360:UNV360"/>
    <mergeCell ref="UNW360:UNZ360"/>
    <mergeCell ref="UOA360:UOD360"/>
    <mergeCell ref="UOE360:UOH360"/>
    <mergeCell ref="UOI360:UOL360"/>
    <mergeCell ref="UOO360:UOR360"/>
    <mergeCell ref="UEM359:UEM360"/>
    <mergeCell ref="UEN359:UEN360"/>
    <mergeCell ref="UFM359:UFM360"/>
    <mergeCell ref="UFN359:UFN360"/>
    <mergeCell ref="UGM359:UGM360"/>
    <mergeCell ref="UGN359:UGN360"/>
    <mergeCell ref="UHM359:UHM360"/>
    <mergeCell ref="UHN359:UHN360"/>
    <mergeCell ref="UIM359:UIM360"/>
    <mergeCell ref="UIN359:UIN360"/>
    <mergeCell ref="UJM359:UJM360"/>
    <mergeCell ref="UJN359:UJN360"/>
    <mergeCell ref="UKM359:UKM360"/>
    <mergeCell ref="UKN359:UKN360"/>
    <mergeCell ref="ULM359:ULM360"/>
    <mergeCell ref="ULN359:ULN360"/>
    <mergeCell ref="UMM359:UMM360"/>
    <mergeCell ref="UMN359:UMN360"/>
    <mergeCell ref="UNM359:UNM360"/>
    <mergeCell ref="UNN359:UNN360"/>
    <mergeCell ref="UOM359:UOM360"/>
    <mergeCell ref="UON359:UON360"/>
    <mergeCell ref="UFS360:UFV360"/>
    <mergeCell ref="UFW360:UFZ360"/>
    <mergeCell ref="UGA360:UGD360"/>
    <mergeCell ref="UGE360:UGH360"/>
    <mergeCell ref="UGI360:UGL360"/>
    <mergeCell ref="UGO360:UGR360"/>
    <mergeCell ref="UGS360:UGV360"/>
    <mergeCell ref="UGW360:UGZ360"/>
    <mergeCell ref="UHA360:UHD360"/>
    <mergeCell ref="UOS360:UOV360"/>
    <mergeCell ref="UOW360:UOZ360"/>
    <mergeCell ref="UPA360:UPD360"/>
    <mergeCell ref="UPE360:UPH360"/>
    <mergeCell ref="UPI360:UPL360"/>
    <mergeCell ref="UPO360:UPR360"/>
    <mergeCell ref="UPS360:UPV360"/>
    <mergeCell ref="UPW360:UPZ360"/>
    <mergeCell ref="UQA360:UQD360"/>
    <mergeCell ref="UQE360:UQH360"/>
    <mergeCell ref="UQI360:UQL360"/>
    <mergeCell ref="UQO360:UQR360"/>
    <mergeCell ref="UQS360:UQV360"/>
    <mergeCell ref="UQW360:UQZ360"/>
    <mergeCell ref="URA360:URD360"/>
    <mergeCell ref="URE360:URH360"/>
    <mergeCell ref="URI360:URL360"/>
    <mergeCell ref="URO360:URR360"/>
    <mergeCell ref="URS360:URV360"/>
    <mergeCell ref="URW360:URZ360"/>
    <mergeCell ref="USA360:USD360"/>
    <mergeCell ref="USE360:USH360"/>
    <mergeCell ref="USI360:USL360"/>
    <mergeCell ref="USO360:USR360"/>
    <mergeCell ref="USS360:USV360"/>
    <mergeCell ref="USW360:USZ360"/>
    <mergeCell ref="UTA360:UTD360"/>
    <mergeCell ref="UTE360:UTH360"/>
    <mergeCell ref="UTI360:UTL360"/>
    <mergeCell ref="UTO360:UTR360"/>
    <mergeCell ref="UTS360:UTV360"/>
    <mergeCell ref="UTW360:UTZ360"/>
    <mergeCell ref="UUA360:UUD360"/>
    <mergeCell ref="UPM359:UPM360"/>
    <mergeCell ref="UPN359:UPN360"/>
    <mergeCell ref="UQM359:UQM360"/>
    <mergeCell ref="UQN359:UQN360"/>
    <mergeCell ref="URM359:URM360"/>
    <mergeCell ref="URN359:URN360"/>
    <mergeCell ref="USM359:USM360"/>
    <mergeCell ref="USN359:USN360"/>
    <mergeCell ref="UTM359:UTM360"/>
    <mergeCell ref="UUE360:UUH360"/>
    <mergeCell ref="UUI360:UUL360"/>
    <mergeCell ref="UUO360:UUR360"/>
    <mergeCell ref="UUS360:UUV360"/>
    <mergeCell ref="UUW360:UUZ360"/>
    <mergeCell ref="UVA360:UVD360"/>
    <mergeCell ref="UVE360:UVH360"/>
    <mergeCell ref="UVI360:UVL360"/>
    <mergeCell ref="UVO360:UVR360"/>
    <mergeCell ref="UVS360:UVV360"/>
    <mergeCell ref="VBA360:VBD360"/>
    <mergeCell ref="VBE360:VBH360"/>
    <mergeCell ref="VBI360:VBL360"/>
    <mergeCell ref="VBO360:VBR360"/>
    <mergeCell ref="VBS360:VBV360"/>
    <mergeCell ref="VBW360:VBZ360"/>
    <mergeCell ref="VCA360:VCD360"/>
    <mergeCell ref="VCE360:VCH360"/>
    <mergeCell ref="VCI360:VCL360"/>
    <mergeCell ref="VCO360:VCR360"/>
    <mergeCell ref="VCS360:VCV360"/>
    <mergeCell ref="VCW360:VCZ360"/>
    <mergeCell ref="VDA360:VDD360"/>
    <mergeCell ref="VDE360:VDH360"/>
    <mergeCell ref="VDI360:VDL360"/>
    <mergeCell ref="VDO360:VDR360"/>
    <mergeCell ref="VDS360:VDV360"/>
    <mergeCell ref="VDW360:VDZ360"/>
    <mergeCell ref="VEA360:VED360"/>
    <mergeCell ref="VEE360:VEH360"/>
    <mergeCell ref="VEI360:VEL360"/>
    <mergeCell ref="VEO360:VER360"/>
    <mergeCell ref="VES360:VEV360"/>
    <mergeCell ref="UVW360:UVZ360"/>
    <mergeCell ref="UWA360:UWD360"/>
    <mergeCell ref="UWE360:UWH360"/>
    <mergeCell ref="UWI360:UWL360"/>
    <mergeCell ref="UWO360:UWR360"/>
    <mergeCell ref="UWS360:UWV360"/>
    <mergeCell ref="UWW360:UWZ360"/>
    <mergeCell ref="UXA360:UXD360"/>
    <mergeCell ref="UXE360:UXH360"/>
    <mergeCell ref="UXI360:UXL360"/>
    <mergeCell ref="UXO360:UXR360"/>
    <mergeCell ref="UXS360:UXV360"/>
    <mergeCell ref="UXW360:UXZ360"/>
    <mergeCell ref="UYA360:UYD360"/>
    <mergeCell ref="UYE360:UYH360"/>
    <mergeCell ref="UYI360:UYL360"/>
    <mergeCell ref="UYO360:UYR360"/>
    <mergeCell ref="UYS360:UYV360"/>
    <mergeCell ref="UYW360:UYZ360"/>
    <mergeCell ref="UZA360:UZD360"/>
    <mergeCell ref="UZE360:UZH360"/>
    <mergeCell ref="UZI360:UZL360"/>
    <mergeCell ref="UZO360:UZR360"/>
    <mergeCell ref="UZS360:UZV360"/>
    <mergeCell ref="UZW360:UZZ360"/>
    <mergeCell ref="VAA360:VAD360"/>
    <mergeCell ref="VAE360:VAH360"/>
    <mergeCell ref="VAI360:VAL360"/>
    <mergeCell ref="VAO360:VAR360"/>
    <mergeCell ref="VAS360:VAV360"/>
    <mergeCell ref="VAW360:VAZ360"/>
    <mergeCell ref="VEW360:VEZ360"/>
    <mergeCell ref="VFA360:VFD360"/>
    <mergeCell ref="VFE360:VFH360"/>
    <mergeCell ref="VFI360:VFL360"/>
    <mergeCell ref="VFO360:VFR360"/>
    <mergeCell ref="VFS360:VFV360"/>
    <mergeCell ref="VFW360:VFZ360"/>
    <mergeCell ref="VGA360:VGD360"/>
    <mergeCell ref="VGE360:VGH360"/>
    <mergeCell ref="VGI360:VGL360"/>
    <mergeCell ref="VGO360:VGR360"/>
    <mergeCell ref="VGS360:VGV360"/>
    <mergeCell ref="VGW360:VGZ360"/>
    <mergeCell ref="VHA360:VHD360"/>
    <mergeCell ref="VHE360:VHH360"/>
    <mergeCell ref="VHI360:VHL360"/>
    <mergeCell ref="VHO360:VHR360"/>
    <mergeCell ref="VHS360:VHV360"/>
    <mergeCell ref="VHW360:VHZ360"/>
    <mergeCell ref="VIA360:VID360"/>
    <mergeCell ref="VIE360:VIH360"/>
    <mergeCell ref="VII360:VIL360"/>
    <mergeCell ref="VIO360:VIR360"/>
    <mergeCell ref="VIS360:VIV360"/>
    <mergeCell ref="VIW360:VIZ360"/>
    <mergeCell ref="VJA360:VJD360"/>
    <mergeCell ref="VJE360:VJH360"/>
    <mergeCell ref="VJI360:VJL360"/>
    <mergeCell ref="VJO360:VJR360"/>
    <mergeCell ref="VJS360:VJV360"/>
    <mergeCell ref="VJW360:VJZ360"/>
    <mergeCell ref="VKA360:VKD360"/>
    <mergeCell ref="VKE360:VKH360"/>
    <mergeCell ref="VJN359:VJN360"/>
    <mergeCell ref="VKI360:VKL360"/>
    <mergeCell ref="VKO360:VKR360"/>
    <mergeCell ref="VKS360:VKV360"/>
    <mergeCell ref="VKW360:VKZ360"/>
    <mergeCell ref="VLA360:VLD360"/>
    <mergeCell ref="VLE360:VLH360"/>
    <mergeCell ref="VLI360:VLL360"/>
    <mergeCell ref="VLO360:VLR360"/>
    <mergeCell ref="VLS360:VLV360"/>
    <mergeCell ref="VLW360:VLZ360"/>
    <mergeCell ref="VRE360:VRH360"/>
    <mergeCell ref="VRI360:VRL360"/>
    <mergeCell ref="VRO360:VRR360"/>
    <mergeCell ref="VRS360:VRV360"/>
    <mergeCell ref="VRW360:VRZ360"/>
    <mergeCell ref="VSA360:VSD360"/>
    <mergeCell ref="VSE360:VSH360"/>
    <mergeCell ref="VSI360:VSL360"/>
    <mergeCell ref="VSO360:VSR360"/>
    <mergeCell ref="VSS360:VSV360"/>
    <mergeCell ref="VSW360:VSZ360"/>
    <mergeCell ref="VTA360:VTD360"/>
    <mergeCell ref="VTE360:VTH360"/>
    <mergeCell ref="VTI360:VTL360"/>
    <mergeCell ref="VTO360:VTR360"/>
    <mergeCell ref="VTS360:VTV360"/>
    <mergeCell ref="VTW360:VTZ360"/>
    <mergeCell ref="VUA360:VUD360"/>
    <mergeCell ref="VUE360:VUH360"/>
    <mergeCell ref="VUI360:VUL360"/>
    <mergeCell ref="VUO360:VUR360"/>
    <mergeCell ref="VUS360:VUV360"/>
    <mergeCell ref="VUW360:VUZ360"/>
    <mergeCell ref="VKM359:VKM360"/>
    <mergeCell ref="VKN359:VKN360"/>
    <mergeCell ref="VLM359:VLM360"/>
    <mergeCell ref="VLN359:VLN360"/>
    <mergeCell ref="VMM359:VMM360"/>
    <mergeCell ref="VMN359:VMN360"/>
    <mergeCell ref="VNM359:VNM360"/>
    <mergeCell ref="VNN359:VNN360"/>
    <mergeCell ref="VOM359:VOM360"/>
    <mergeCell ref="VON359:VON360"/>
    <mergeCell ref="VPM359:VPM360"/>
    <mergeCell ref="VPN359:VPN360"/>
    <mergeCell ref="VQM359:VQM360"/>
    <mergeCell ref="VQN359:VQN360"/>
    <mergeCell ref="VRM359:VRM360"/>
    <mergeCell ref="VRN359:VRN360"/>
    <mergeCell ref="VSM359:VSM360"/>
    <mergeCell ref="VSN359:VSN360"/>
    <mergeCell ref="VTM359:VTM360"/>
    <mergeCell ref="VTN359:VTN360"/>
    <mergeCell ref="VUM359:VUM360"/>
    <mergeCell ref="VUN359:VUN360"/>
    <mergeCell ref="VVA360:VVD360"/>
    <mergeCell ref="VVE360:VVH360"/>
    <mergeCell ref="VVI360:VVL360"/>
    <mergeCell ref="VVO360:VVR360"/>
    <mergeCell ref="VVS360:VVV360"/>
    <mergeCell ref="VVW360:VVZ360"/>
    <mergeCell ref="VWA360:VWD360"/>
    <mergeCell ref="VWE360:VWH360"/>
    <mergeCell ref="VWI360:VWL360"/>
    <mergeCell ref="VWO360:VWR360"/>
    <mergeCell ref="VWS360:VWV360"/>
    <mergeCell ref="VWW360:VWZ360"/>
    <mergeCell ref="VXA360:VXD360"/>
    <mergeCell ref="VXE360:VXH360"/>
    <mergeCell ref="VXI360:VXL360"/>
    <mergeCell ref="VXO360:VXR360"/>
    <mergeCell ref="VXS360:VXV360"/>
    <mergeCell ref="VXW360:VXZ360"/>
    <mergeCell ref="VYA360:VYD360"/>
    <mergeCell ref="VYE360:VYH360"/>
    <mergeCell ref="VYI360:VYL360"/>
    <mergeCell ref="VYO360:VYR360"/>
    <mergeCell ref="VYS360:VYV360"/>
    <mergeCell ref="VYW360:VYZ360"/>
    <mergeCell ref="VZA360:VZD360"/>
    <mergeCell ref="VZE360:VZH360"/>
    <mergeCell ref="VZI360:VZL360"/>
    <mergeCell ref="VZO360:VZR360"/>
    <mergeCell ref="VZS360:VZV360"/>
    <mergeCell ref="VZW360:VZZ360"/>
    <mergeCell ref="WAA360:WAD360"/>
    <mergeCell ref="WAE360:WAH360"/>
    <mergeCell ref="WAI360:WAL360"/>
    <mergeCell ref="VVM359:VVM360"/>
    <mergeCell ref="VVN359:VVN360"/>
    <mergeCell ref="VWM359:VWM360"/>
    <mergeCell ref="VWN359:VWN360"/>
    <mergeCell ref="VXM359:VXM360"/>
    <mergeCell ref="VXN359:VXN360"/>
    <mergeCell ref="VYM359:VYM360"/>
    <mergeCell ref="VYN359:VYN360"/>
    <mergeCell ref="VZM359:VZM360"/>
    <mergeCell ref="VZN359:VZN360"/>
    <mergeCell ref="WAO360:WAR360"/>
    <mergeCell ref="WAS360:WAV360"/>
    <mergeCell ref="WAW360:WAZ360"/>
    <mergeCell ref="WBA360:WBD360"/>
    <mergeCell ref="WBE360:WBH360"/>
    <mergeCell ref="WBI360:WBL360"/>
    <mergeCell ref="WBO360:WBR360"/>
    <mergeCell ref="WBS360:WBV360"/>
    <mergeCell ref="WBW360:WBZ360"/>
    <mergeCell ref="WCA360:WCD360"/>
    <mergeCell ref="WHI360:WHL360"/>
    <mergeCell ref="WHO360:WHR360"/>
    <mergeCell ref="WHS360:WHV360"/>
    <mergeCell ref="WHW360:WHZ360"/>
    <mergeCell ref="WIA360:WID360"/>
    <mergeCell ref="WIE360:WIH360"/>
    <mergeCell ref="WII360:WIL360"/>
    <mergeCell ref="WIO360:WIR360"/>
    <mergeCell ref="WIS360:WIV360"/>
    <mergeCell ref="WIW360:WIZ360"/>
    <mergeCell ref="WJA360:WJD360"/>
    <mergeCell ref="WJE360:WJH360"/>
    <mergeCell ref="WJI360:WJL360"/>
    <mergeCell ref="WJO360:WJR360"/>
    <mergeCell ref="WJS360:WJV360"/>
    <mergeCell ref="WJW360:WJZ360"/>
    <mergeCell ref="WKA360:WKD360"/>
    <mergeCell ref="WKE360:WKH360"/>
    <mergeCell ref="WKI360:WKL360"/>
    <mergeCell ref="WKO360:WKR360"/>
    <mergeCell ref="WKS360:WKV360"/>
    <mergeCell ref="WKW360:WKZ360"/>
    <mergeCell ref="WLA360:WLD360"/>
    <mergeCell ref="WCE360:WCH360"/>
    <mergeCell ref="WCI360:WCL360"/>
    <mergeCell ref="WCO360:WCR360"/>
    <mergeCell ref="WCS360:WCV360"/>
    <mergeCell ref="WCW360:WCZ360"/>
    <mergeCell ref="WDA360:WDD360"/>
    <mergeCell ref="WDE360:WDH360"/>
    <mergeCell ref="WDI360:WDL360"/>
    <mergeCell ref="WDO360:WDR360"/>
    <mergeCell ref="WDS360:WDV360"/>
    <mergeCell ref="WDW360:WDZ360"/>
    <mergeCell ref="WEA360:WED360"/>
    <mergeCell ref="WEE360:WEH360"/>
    <mergeCell ref="WEI360:WEL360"/>
    <mergeCell ref="WEO360:WER360"/>
    <mergeCell ref="WES360:WEV360"/>
    <mergeCell ref="WEW360:WEZ360"/>
    <mergeCell ref="WFA360:WFD360"/>
    <mergeCell ref="WFE360:WFH360"/>
    <mergeCell ref="WFI360:WFL360"/>
    <mergeCell ref="WFO360:WFR360"/>
    <mergeCell ref="WFS360:WFV360"/>
    <mergeCell ref="WFW360:WFZ360"/>
    <mergeCell ref="WGA360:WGD360"/>
    <mergeCell ref="WGE360:WGH360"/>
    <mergeCell ref="WGI360:WGL360"/>
    <mergeCell ref="WGO360:WGR360"/>
    <mergeCell ref="WGS360:WGV360"/>
    <mergeCell ref="WGW360:WGZ360"/>
    <mergeCell ref="WHA360:WHD360"/>
    <mergeCell ref="WHE360:WHH360"/>
    <mergeCell ref="WLE360:WLH360"/>
    <mergeCell ref="WLI360:WLL360"/>
    <mergeCell ref="WLO360:WLR360"/>
    <mergeCell ref="WLS360:WLV360"/>
    <mergeCell ref="WLW360:WLZ360"/>
    <mergeCell ref="WMA360:WMD360"/>
    <mergeCell ref="WME360:WMH360"/>
    <mergeCell ref="WMI360:WML360"/>
    <mergeCell ref="WMO360:WMR360"/>
    <mergeCell ref="WMS360:WMV360"/>
    <mergeCell ref="WHN359:WHN360"/>
    <mergeCell ref="WIM359:WIM360"/>
    <mergeCell ref="WIN359:WIN360"/>
    <mergeCell ref="WJM359:WJM360"/>
    <mergeCell ref="WJN359:WJN360"/>
    <mergeCell ref="WKM359:WKM360"/>
    <mergeCell ref="WKN359:WKN360"/>
    <mergeCell ref="WLM359:WLM360"/>
    <mergeCell ref="WLN359:WLN360"/>
    <mergeCell ref="WMM359:WMM360"/>
    <mergeCell ref="WMN359:WMN360"/>
    <mergeCell ref="WMW360:WMZ360"/>
    <mergeCell ref="WNA360:WND360"/>
    <mergeCell ref="WNE360:WNH360"/>
    <mergeCell ref="WNI360:WNL360"/>
    <mergeCell ref="WNO360:WNR360"/>
    <mergeCell ref="WNS360:WNV360"/>
    <mergeCell ref="WNW360:WNZ360"/>
    <mergeCell ref="WOA360:WOD360"/>
    <mergeCell ref="WOE360:WOH360"/>
    <mergeCell ref="WOI360:WOL360"/>
    <mergeCell ref="WOO360:WOR360"/>
    <mergeCell ref="WOS360:WOV360"/>
    <mergeCell ref="WOW360:WOZ360"/>
    <mergeCell ref="WPA360:WPD360"/>
    <mergeCell ref="WPE360:WPH360"/>
    <mergeCell ref="WPI360:WPL360"/>
    <mergeCell ref="WPO360:WPR360"/>
    <mergeCell ref="WPS360:WPV360"/>
    <mergeCell ref="WPW360:WPZ360"/>
    <mergeCell ref="WQA360:WQD360"/>
    <mergeCell ref="WQE360:WQH360"/>
    <mergeCell ref="WQI360:WQL360"/>
    <mergeCell ref="WQO360:WQR360"/>
    <mergeCell ref="WQS360:WQV360"/>
    <mergeCell ref="WQW360:WQZ360"/>
    <mergeCell ref="WRA360:WRD360"/>
    <mergeCell ref="WRE360:WRH360"/>
    <mergeCell ref="WRI360:WRL360"/>
    <mergeCell ref="WRO360:WRR360"/>
    <mergeCell ref="WRS360:WRV360"/>
    <mergeCell ref="WRW360:WRZ360"/>
    <mergeCell ref="WSA360:WSD360"/>
    <mergeCell ref="WSE360:WSH360"/>
    <mergeCell ref="WRM359:WRM360"/>
    <mergeCell ref="WRN359:WRN360"/>
    <mergeCell ref="WNM359:WNM360"/>
    <mergeCell ref="WNN359:WNN360"/>
    <mergeCell ref="WOM359:WOM360"/>
    <mergeCell ref="WON359:WON360"/>
    <mergeCell ref="WPM359:WPM360"/>
    <mergeCell ref="WPN359:WPN360"/>
    <mergeCell ref="WQM359:WQM360"/>
    <mergeCell ref="WQN359:WQN360"/>
    <mergeCell ref="WSI360:WSL360"/>
    <mergeCell ref="WSO360:WSR360"/>
    <mergeCell ref="WSS360:WSV360"/>
    <mergeCell ref="WSW360:WSZ360"/>
    <mergeCell ref="WTA360:WTD360"/>
    <mergeCell ref="WTE360:WTH360"/>
    <mergeCell ref="WTI360:WTL360"/>
    <mergeCell ref="WTO360:WTR360"/>
    <mergeCell ref="WTS360:WTV360"/>
    <mergeCell ref="WTW360:WTZ360"/>
    <mergeCell ref="WUA360:WUD360"/>
    <mergeCell ref="WUE360:WUH360"/>
    <mergeCell ref="WUI360:WUL360"/>
    <mergeCell ref="WUO360:WUR360"/>
    <mergeCell ref="WUS360:WUV360"/>
    <mergeCell ref="WUW360:WUZ360"/>
    <mergeCell ref="WVA360:WVD360"/>
    <mergeCell ref="WVE360:WVH360"/>
    <mergeCell ref="WVI360:WVL360"/>
    <mergeCell ref="WVO360:WVR360"/>
    <mergeCell ref="WVS360:WVV360"/>
    <mergeCell ref="WVW360:WVZ360"/>
    <mergeCell ref="WWA360:WWD360"/>
    <mergeCell ref="WWE360:WWH360"/>
    <mergeCell ref="WWI360:WWL360"/>
    <mergeCell ref="WWO360:WWR360"/>
    <mergeCell ref="WWS360:WWV360"/>
    <mergeCell ref="WWW360:WWZ360"/>
    <mergeCell ref="WXA360:WXD360"/>
    <mergeCell ref="WXE360:WXH360"/>
    <mergeCell ref="WXI360:WXL360"/>
    <mergeCell ref="WXO360:WXR360"/>
    <mergeCell ref="WXS360:WXV360"/>
    <mergeCell ref="WSM359:WSM360"/>
    <mergeCell ref="WSN359:WSN360"/>
    <mergeCell ref="WTM359:WTM360"/>
    <mergeCell ref="WTN359:WTN360"/>
    <mergeCell ref="WUM359:WUM360"/>
    <mergeCell ref="WUN359:WUN360"/>
    <mergeCell ref="WVM359:WVM360"/>
    <mergeCell ref="WVN359:WVN360"/>
    <mergeCell ref="WWM359:WWM360"/>
    <mergeCell ref="WWN359:WWN360"/>
    <mergeCell ref="WXM359:WXM360"/>
    <mergeCell ref="WXN359:WXN360"/>
    <mergeCell ref="WXW360:WXZ360"/>
    <mergeCell ref="WYA360:WYD360"/>
    <mergeCell ref="WYE360:WYH360"/>
    <mergeCell ref="WYI360:WYL360"/>
    <mergeCell ref="WYO360:WYR360"/>
    <mergeCell ref="WYS360:WYV360"/>
    <mergeCell ref="WYW360:WYZ360"/>
    <mergeCell ref="WZA360:WZD360"/>
    <mergeCell ref="WZE360:WZH360"/>
    <mergeCell ref="WZI360:WZL360"/>
    <mergeCell ref="WZO360:WZR360"/>
    <mergeCell ref="WZS360:WZV360"/>
    <mergeCell ref="WZW360:WZZ360"/>
    <mergeCell ref="XAA360:XAD360"/>
    <mergeCell ref="XAE360:XAH360"/>
    <mergeCell ref="XAI360:XAL360"/>
    <mergeCell ref="XAO360:XAR360"/>
    <mergeCell ref="XAS360:XAV360"/>
    <mergeCell ref="XAW360:XAY360"/>
    <mergeCell ref="A361:A362"/>
    <mergeCell ref="B361:B362"/>
    <mergeCell ref="AM361:AM362"/>
    <mergeCell ref="AN361:AN362"/>
    <mergeCell ref="BM361:BM362"/>
    <mergeCell ref="BN361:BN362"/>
    <mergeCell ref="CM361:CM362"/>
    <mergeCell ref="CN361:CN362"/>
    <mergeCell ref="DM361:DM362"/>
    <mergeCell ref="DN361:DN362"/>
    <mergeCell ref="EM361:EM362"/>
    <mergeCell ref="EN361:EN362"/>
    <mergeCell ref="FM361:FM362"/>
    <mergeCell ref="FN361:FN362"/>
    <mergeCell ref="GM361:GM362"/>
    <mergeCell ref="GN361:GN362"/>
    <mergeCell ref="HM361:HM362"/>
    <mergeCell ref="HN361:HN362"/>
    <mergeCell ref="IM361:IM362"/>
    <mergeCell ref="IN361:IN362"/>
    <mergeCell ref="JM361:JM362"/>
    <mergeCell ref="JN361:JN362"/>
    <mergeCell ref="KM361:KM362"/>
    <mergeCell ref="KN361:KN362"/>
    <mergeCell ref="LM361:LM362"/>
    <mergeCell ref="LN361:LN362"/>
    <mergeCell ref="MM361:MM362"/>
    <mergeCell ref="MN361:MN362"/>
    <mergeCell ref="NM361:NM362"/>
    <mergeCell ref="NN361:NN362"/>
    <mergeCell ref="OM361:OM362"/>
    <mergeCell ref="ON361:ON362"/>
    <mergeCell ref="PM361:PM362"/>
    <mergeCell ref="PN361:PN362"/>
    <mergeCell ref="QM361:QM362"/>
    <mergeCell ref="QN361:QN362"/>
    <mergeCell ref="RM361:RM362"/>
    <mergeCell ref="RN361:RN362"/>
    <mergeCell ref="SM361:SM362"/>
    <mergeCell ref="SN361:SN362"/>
    <mergeCell ref="TM361:TM362"/>
    <mergeCell ref="TN361:TN362"/>
    <mergeCell ref="UM361:UM362"/>
    <mergeCell ref="UN361:UN362"/>
    <mergeCell ref="VM361:VM362"/>
    <mergeCell ref="AQE362:AQH362"/>
    <mergeCell ref="AQI362:AQL362"/>
    <mergeCell ref="AQO362:AQR362"/>
    <mergeCell ref="AQS362:AQV362"/>
    <mergeCell ref="AQW362:AQZ362"/>
    <mergeCell ref="ARA362:ARD362"/>
    <mergeCell ref="ARE362:ARH362"/>
    <mergeCell ref="ARI362:ARL362"/>
    <mergeCell ref="ARO362:ARR362"/>
    <mergeCell ref="ARS362:ARV362"/>
    <mergeCell ref="ARW362:ARZ362"/>
    <mergeCell ref="ASA362:ASD362"/>
    <mergeCell ref="ASE362:ASH362"/>
    <mergeCell ref="ASI362:ASL362"/>
    <mergeCell ref="ASO362:ASR362"/>
    <mergeCell ref="ASS362:ASV362"/>
    <mergeCell ref="ASW362:ASZ362"/>
    <mergeCell ref="ATA362:ATD362"/>
    <mergeCell ref="ATE362:ATH362"/>
    <mergeCell ref="ATI362:ATL362"/>
    <mergeCell ref="XM361:XM362"/>
    <mergeCell ref="XN361:XN362"/>
    <mergeCell ref="YM361:YM362"/>
    <mergeCell ref="YN361:YN362"/>
    <mergeCell ref="ZM361:ZM362"/>
    <mergeCell ref="ZN361:ZN362"/>
    <mergeCell ref="AAM361:AAM362"/>
    <mergeCell ref="AAN361:AAN362"/>
    <mergeCell ref="ABM361:ABM362"/>
    <mergeCell ref="ABN361:ABN362"/>
    <mergeCell ref="ACM361:ACM362"/>
    <mergeCell ref="ACN361:ACN362"/>
    <mergeCell ref="ADM361:ADM362"/>
    <mergeCell ref="ADN361:ADN362"/>
    <mergeCell ref="AEM361:AEM362"/>
    <mergeCell ref="AEN361:AEN362"/>
    <mergeCell ref="AFM361:AFM362"/>
    <mergeCell ref="AFN361:AFN362"/>
    <mergeCell ref="AGM361:AGM362"/>
    <mergeCell ref="AGN361:AGN362"/>
    <mergeCell ref="AHM361:AHM362"/>
    <mergeCell ref="AHN361:AHN362"/>
    <mergeCell ref="AIM361:AIM362"/>
    <mergeCell ref="AIN361:AIN362"/>
    <mergeCell ref="AJM361:AJM362"/>
    <mergeCell ref="AJN361:AJN362"/>
    <mergeCell ref="AKM361:AKM362"/>
    <mergeCell ref="AKN361:AKN362"/>
    <mergeCell ref="ALM361:ALM362"/>
    <mergeCell ref="ALN361:ALN362"/>
    <mergeCell ref="XO362:XR362"/>
    <mergeCell ref="XS362:XV362"/>
    <mergeCell ref="XW362:XZ362"/>
    <mergeCell ref="YA362:YD362"/>
    <mergeCell ref="YE362:YH362"/>
    <mergeCell ref="YI362:YL362"/>
    <mergeCell ref="YO362:YR362"/>
    <mergeCell ref="YS362:YV362"/>
    <mergeCell ref="YW362:YZ362"/>
    <mergeCell ref="ZA362:ZD362"/>
    <mergeCell ref="ZE362:ZH362"/>
    <mergeCell ref="ZI362:ZL362"/>
    <mergeCell ref="ZO362:ZR362"/>
    <mergeCell ref="ZS362:ZV362"/>
    <mergeCell ref="BHO362:BHR362"/>
    <mergeCell ref="BHS362:BHV362"/>
    <mergeCell ref="BHW362:BHZ362"/>
    <mergeCell ref="BIA362:BID362"/>
    <mergeCell ref="BIE362:BIH362"/>
    <mergeCell ref="BII362:BIL362"/>
    <mergeCell ref="BIO362:BIR362"/>
    <mergeCell ref="BIS362:BIV362"/>
    <mergeCell ref="BIW362:BIZ362"/>
    <mergeCell ref="BJE362:BJH362"/>
    <mergeCell ref="BJI362:BJL362"/>
    <mergeCell ref="BJO362:BJR362"/>
    <mergeCell ref="BJS362:BJV362"/>
    <mergeCell ref="BJW362:BJZ362"/>
    <mergeCell ref="BKA362:BKD362"/>
    <mergeCell ref="BKE362:BKH362"/>
    <mergeCell ref="BKI362:BKL362"/>
    <mergeCell ref="BKO362:BKR362"/>
    <mergeCell ref="BKS362:BKV362"/>
    <mergeCell ref="BKW362:BKZ362"/>
    <mergeCell ref="BLA362:BLD362"/>
    <mergeCell ref="BLE362:BLH362"/>
    <mergeCell ref="BMA362:BMD362"/>
    <mergeCell ref="BME362:BMH362"/>
    <mergeCell ref="BMI362:BML362"/>
    <mergeCell ref="BMO362:BMR362"/>
    <mergeCell ref="BMS362:BMV362"/>
    <mergeCell ref="BMW362:BMZ362"/>
    <mergeCell ref="BNA362:BND362"/>
    <mergeCell ref="BNE362:BNH362"/>
    <mergeCell ref="BNI362:BNL362"/>
    <mergeCell ref="BNO362:BNR362"/>
    <mergeCell ref="BNS362:BNV362"/>
    <mergeCell ref="CIM361:CIM362"/>
    <mergeCell ref="CIN361:CIN362"/>
    <mergeCell ref="CJM361:CJM362"/>
    <mergeCell ref="BZO362:BZR362"/>
    <mergeCell ref="BZS362:BZV362"/>
    <mergeCell ref="BZW362:BZZ362"/>
    <mergeCell ref="CAA362:CAD362"/>
    <mergeCell ref="CAE362:CAH362"/>
    <mergeCell ref="CAI362:CAL362"/>
    <mergeCell ref="CAO362:CAR362"/>
    <mergeCell ref="CAS362:CAV362"/>
    <mergeCell ref="CAW362:CAZ362"/>
    <mergeCell ref="CBA362:CBD362"/>
    <mergeCell ref="CBE362:CBH362"/>
    <mergeCell ref="CBI362:CBL362"/>
    <mergeCell ref="CCE362:CCH362"/>
    <mergeCell ref="CCI362:CCL362"/>
    <mergeCell ref="CCO362:CCR362"/>
    <mergeCell ref="CCS362:CCV362"/>
    <mergeCell ref="BRM361:BRM362"/>
    <mergeCell ref="BRN361:BRN362"/>
    <mergeCell ref="BSM361:BSM362"/>
    <mergeCell ref="BSN361:BSN362"/>
    <mergeCell ref="BSO362:BSR362"/>
    <mergeCell ref="BSS362:BSV362"/>
    <mergeCell ref="BSW362:BSZ362"/>
    <mergeCell ref="BTA362:BTD362"/>
    <mergeCell ref="BTE362:BTH362"/>
    <mergeCell ref="BTI362:BTL362"/>
    <mergeCell ref="BTO362:BTR362"/>
    <mergeCell ref="BTS362:BTV362"/>
    <mergeCell ref="BTW362:BTZ362"/>
    <mergeCell ref="BTM361:BTM362"/>
    <mergeCell ref="BTN361:BTN362"/>
    <mergeCell ref="BZE362:BZH362"/>
    <mergeCell ref="BZI362:BZL362"/>
    <mergeCell ref="BUM361:BUM362"/>
    <mergeCell ref="BUN361:BUN362"/>
    <mergeCell ref="BVM361:BVM362"/>
    <mergeCell ref="BVN361:BVN362"/>
    <mergeCell ref="BWM361:BWM362"/>
    <mergeCell ref="BWN361:BWN362"/>
    <mergeCell ref="BXM361:BXM362"/>
    <mergeCell ref="BXN361:BXN362"/>
    <mergeCell ref="BYM361:BYM362"/>
    <mergeCell ref="BYN361:BYN362"/>
    <mergeCell ref="CBO362:CBR362"/>
    <mergeCell ref="CBS362:CBV362"/>
    <mergeCell ref="CBW362:CBZ362"/>
    <mergeCell ref="CCA362:CCD362"/>
    <mergeCell ref="BUA362:BUD362"/>
    <mergeCell ref="BUE362:BUH362"/>
    <mergeCell ref="BUI362:BUL362"/>
    <mergeCell ref="BUO362:BUR362"/>
    <mergeCell ref="BUS362:BUV362"/>
    <mergeCell ref="BUW362:BUZ362"/>
    <mergeCell ref="BVA362:BVD362"/>
    <mergeCell ref="BVE362:BVH362"/>
    <mergeCell ref="BVI362:BVL362"/>
    <mergeCell ref="BVO362:BVR362"/>
    <mergeCell ref="BVS362:BVV362"/>
    <mergeCell ref="BVW362:BVZ362"/>
    <mergeCell ref="BWA362:BWD362"/>
    <mergeCell ref="BWE362:BWH362"/>
    <mergeCell ref="DTE362:DTH362"/>
    <mergeCell ref="DTI362:DTL362"/>
    <mergeCell ref="DTO362:DTR362"/>
    <mergeCell ref="DTS362:DTV362"/>
    <mergeCell ref="DTW362:DTZ362"/>
    <mergeCell ref="DUA362:DUD362"/>
    <mergeCell ref="DUE362:DUH362"/>
    <mergeCell ref="DUI362:DUL362"/>
    <mergeCell ref="DUO362:DUR362"/>
    <mergeCell ref="DUS362:DUV362"/>
    <mergeCell ref="DUW362:DUZ362"/>
    <mergeCell ref="DVA362:DVD362"/>
    <mergeCell ref="DVE362:DVH362"/>
    <mergeCell ref="DVI362:DVL362"/>
    <mergeCell ref="DGM361:DGM362"/>
    <mergeCell ref="DGN361:DGN362"/>
    <mergeCell ref="DHM361:DHM362"/>
    <mergeCell ref="DHN361:DHN362"/>
    <mergeCell ref="DIM361:DIM362"/>
    <mergeCell ref="DIN361:DIN362"/>
    <mergeCell ref="DJM361:DJM362"/>
    <mergeCell ref="DJN361:DJN362"/>
    <mergeCell ref="DKM361:DKM362"/>
    <mergeCell ref="DKN361:DKN362"/>
    <mergeCell ref="DLM361:DLM362"/>
    <mergeCell ref="DLN361:DLN362"/>
    <mergeCell ref="DMM361:DMM362"/>
    <mergeCell ref="DMN361:DMN362"/>
    <mergeCell ref="DNM361:DNM362"/>
    <mergeCell ref="DNN361:DNN362"/>
    <mergeCell ref="DOM361:DOM362"/>
    <mergeCell ref="DON361:DON362"/>
    <mergeCell ref="DPM361:DPM362"/>
    <mergeCell ref="DPN361:DPN362"/>
    <mergeCell ref="DQM361:DQM362"/>
    <mergeCell ref="DGO362:DGR362"/>
    <mergeCell ref="DGS362:DGV362"/>
    <mergeCell ref="DGW362:DGZ362"/>
    <mergeCell ref="DHA362:DHD362"/>
    <mergeCell ref="DHE362:DHH362"/>
    <mergeCell ref="DHI362:DHL362"/>
    <mergeCell ref="DHO362:DHR362"/>
    <mergeCell ref="DHS362:DHV362"/>
    <mergeCell ref="DHW362:DHZ362"/>
    <mergeCell ref="DIA362:DID362"/>
    <mergeCell ref="DIE362:DIH362"/>
    <mergeCell ref="DII362:DIL362"/>
    <mergeCell ref="DIO362:DIR362"/>
    <mergeCell ref="DIS362:DIV362"/>
    <mergeCell ref="DIW362:DIZ362"/>
    <mergeCell ref="DJA362:DJD362"/>
    <mergeCell ref="DJE362:DJH362"/>
    <mergeCell ref="DJI362:DJL362"/>
    <mergeCell ref="DJO362:DJR362"/>
    <mergeCell ref="DJS362:DJV362"/>
    <mergeCell ref="DJW362:DJZ362"/>
    <mergeCell ref="DKA362:DKD362"/>
    <mergeCell ref="DKE362:DKH362"/>
    <mergeCell ref="DKI362:DKL362"/>
    <mergeCell ref="DKO362:DKR362"/>
    <mergeCell ref="DKS362:DKV362"/>
    <mergeCell ref="DKW362:DKZ362"/>
    <mergeCell ref="DLA362:DLD362"/>
    <mergeCell ref="DLE362:DLH362"/>
    <mergeCell ref="FEW362:FEZ362"/>
    <mergeCell ref="FFA362:FFD362"/>
    <mergeCell ref="FFE362:FFH362"/>
    <mergeCell ref="FFI362:FFL362"/>
    <mergeCell ref="FFO362:FFR362"/>
    <mergeCell ref="FFS362:FFV362"/>
    <mergeCell ref="FFW362:FFZ362"/>
    <mergeCell ref="FGA362:FGD362"/>
    <mergeCell ref="FGE362:FGH362"/>
    <mergeCell ref="FGI362:FGL362"/>
    <mergeCell ref="FGO362:FGR362"/>
    <mergeCell ref="FGS362:FGV362"/>
    <mergeCell ref="FGW362:FGZ362"/>
    <mergeCell ref="FHA362:FHD362"/>
    <mergeCell ref="FHE362:FHH362"/>
    <mergeCell ref="FHI362:FHL362"/>
    <mergeCell ref="FIA362:FID362"/>
    <mergeCell ref="FIE362:FIH362"/>
    <mergeCell ref="FII362:FIL362"/>
    <mergeCell ref="FIO362:FIR362"/>
    <mergeCell ref="FIS362:FIV362"/>
    <mergeCell ref="FIW362:FIZ362"/>
    <mergeCell ref="FJA362:FJD362"/>
    <mergeCell ref="FJE362:FJH362"/>
    <mergeCell ref="FJI362:FJL362"/>
    <mergeCell ref="EMM361:EMM362"/>
    <mergeCell ref="EMN361:EMN362"/>
    <mergeCell ref="ENM361:ENM362"/>
    <mergeCell ref="ENN361:ENN362"/>
    <mergeCell ref="EOM361:EOM362"/>
    <mergeCell ref="EON361:EON362"/>
    <mergeCell ref="EPM361:EPM362"/>
    <mergeCell ref="EPN361:EPN362"/>
    <mergeCell ref="EQM361:EQM362"/>
    <mergeCell ref="EQN361:EQN362"/>
    <mergeCell ref="ERM361:ERM362"/>
    <mergeCell ref="ERN361:ERN362"/>
    <mergeCell ref="ESM361:ESM362"/>
    <mergeCell ref="ESN361:ESN362"/>
    <mergeCell ref="ETM361:ETM362"/>
    <mergeCell ref="ETN361:ETN362"/>
    <mergeCell ref="EUM361:EUM362"/>
    <mergeCell ref="EUN361:EUN362"/>
    <mergeCell ref="EVM361:EVM362"/>
    <mergeCell ref="EVN361:EVN362"/>
    <mergeCell ref="EWM361:EWM362"/>
    <mergeCell ref="EWN361:EWN362"/>
    <mergeCell ref="EXM361:EXM362"/>
    <mergeCell ref="EMO362:EMR362"/>
    <mergeCell ref="EMS362:EMV362"/>
    <mergeCell ref="EMW362:EMZ362"/>
    <mergeCell ref="ENA362:END362"/>
    <mergeCell ref="ENE362:ENH362"/>
    <mergeCell ref="ENI362:ENL362"/>
    <mergeCell ref="ENO362:ENR362"/>
    <mergeCell ref="ENS362:ENV362"/>
    <mergeCell ref="ENW362:ENZ362"/>
    <mergeCell ref="EOA362:EOD362"/>
    <mergeCell ref="EOE362:EOH362"/>
    <mergeCell ref="EOI362:EOL362"/>
    <mergeCell ref="EOO362:EOR362"/>
    <mergeCell ref="EOS362:EOV362"/>
    <mergeCell ref="EOW362:EOZ362"/>
    <mergeCell ref="EPA362:EPD362"/>
    <mergeCell ref="GLO362:GLR362"/>
    <mergeCell ref="GLS362:GLV362"/>
    <mergeCell ref="GLW362:GLZ362"/>
    <mergeCell ref="GMA362:GMD362"/>
    <mergeCell ref="GME362:GMH362"/>
    <mergeCell ref="GMI362:GML362"/>
    <mergeCell ref="GMO362:GMR362"/>
    <mergeCell ref="GMS362:GMV362"/>
    <mergeCell ref="GMW362:GMZ362"/>
    <mergeCell ref="GNA362:GND362"/>
    <mergeCell ref="GNE362:GNH362"/>
    <mergeCell ref="GNI362:GNL362"/>
    <mergeCell ref="GNO362:GNR362"/>
    <mergeCell ref="GNS362:GNV362"/>
    <mergeCell ref="GOI362:GOL362"/>
    <mergeCell ref="GOO362:GOR362"/>
    <mergeCell ref="GOS362:GOV362"/>
    <mergeCell ref="GOW362:GOZ362"/>
    <mergeCell ref="GPA362:GPD362"/>
    <mergeCell ref="GPE362:GPH362"/>
    <mergeCell ref="GPI362:GPL362"/>
    <mergeCell ref="GPO362:GPR362"/>
    <mergeCell ref="GPS362:GPV362"/>
    <mergeCell ref="FSM361:FSM362"/>
    <mergeCell ref="FSN361:FSN362"/>
    <mergeCell ref="FTM361:FTM362"/>
    <mergeCell ref="FTN361:FTN362"/>
    <mergeCell ref="FUM361:FUM362"/>
    <mergeCell ref="FUN361:FUN362"/>
    <mergeCell ref="FVM361:FVM362"/>
    <mergeCell ref="FVN361:FVN362"/>
    <mergeCell ref="FWM361:FWM362"/>
    <mergeCell ref="FWN361:FWN362"/>
    <mergeCell ref="FXM361:FXM362"/>
    <mergeCell ref="FXN361:FXN362"/>
    <mergeCell ref="FYM361:FYM362"/>
    <mergeCell ref="FYN361:FYN362"/>
    <mergeCell ref="FZM361:FZM362"/>
    <mergeCell ref="FZN361:FZN362"/>
    <mergeCell ref="GAM361:GAM362"/>
    <mergeCell ref="GAN361:GAN362"/>
    <mergeCell ref="GBM361:GBM362"/>
    <mergeCell ref="GBN361:GBN362"/>
    <mergeCell ref="GCM361:GCM362"/>
    <mergeCell ref="GCN361:GCN362"/>
    <mergeCell ref="GDM361:GDM362"/>
    <mergeCell ref="GDN361:GDN362"/>
    <mergeCell ref="GEM361:GEM362"/>
    <mergeCell ref="FSO362:FSR362"/>
    <mergeCell ref="FSS362:FSV362"/>
    <mergeCell ref="FSW362:FSZ362"/>
    <mergeCell ref="FTA362:FTD362"/>
    <mergeCell ref="FTE362:FTH362"/>
    <mergeCell ref="FTI362:FTL362"/>
    <mergeCell ref="FTO362:FTR362"/>
    <mergeCell ref="FTS362:FTV362"/>
    <mergeCell ref="FTW362:FTZ362"/>
    <mergeCell ref="FUA362:FUD362"/>
    <mergeCell ref="FUE362:FUH362"/>
    <mergeCell ref="FUI362:FUL362"/>
    <mergeCell ref="FUO362:FUR362"/>
    <mergeCell ref="FUS362:FUV362"/>
    <mergeCell ref="FUW362:FUZ362"/>
    <mergeCell ref="FVA362:FVD362"/>
    <mergeCell ref="HGM361:HGM362"/>
    <mergeCell ref="HGN361:HGN362"/>
    <mergeCell ref="HHM361:HHM362"/>
    <mergeCell ref="HHN361:HHN362"/>
    <mergeCell ref="HIM361:HIM362"/>
    <mergeCell ref="HIN361:HIN362"/>
    <mergeCell ref="HJM361:HJM362"/>
    <mergeCell ref="HJN361:HJN362"/>
    <mergeCell ref="HKM361:HKM362"/>
    <mergeCell ref="HKN361:HKN362"/>
    <mergeCell ref="HLM361:HLM362"/>
    <mergeCell ref="GYW362:GYZ362"/>
    <mergeCell ref="GZA362:GZD362"/>
    <mergeCell ref="GZE362:GZH362"/>
    <mergeCell ref="GZI362:GZL362"/>
    <mergeCell ref="GZO362:GZR362"/>
    <mergeCell ref="GZS362:GZV362"/>
    <mergeCell ref="GZW362:GZZ362"/>
    <mergeCell ref="HAA362:HAD362"/>
    <mergeCell ref="HAE362:HAH362"/>
    <mergeCell ref="HAI362:HAL362"/>
    <mergeCell ref="HAO362:HAR362"/>
    <mergeCell ref="HAS362:HAV362"/>
    <mergeCell ref="HAW362:HAZ362"/>
    <mergeCell ref="HBA362:HBD362"/>
    <mergeCell ref="HBE362:HBH362"/>
    <mergeCell ref="HBI362:HBL362"/>
    <mergeCell ref="HBO362:HBR362"/>
    <mergeCell ref="HBS362:HBV362"/>
    <mergeCell ref="HBW362:HBZ362"/>
    <mergeCell ref="HCA362:HCD362"/>
    <mergeCell ref="HCE362:HCH362"/>
    <mergeCell ref="HCI362:HCL362"/>
    <mergeCell ref="HCO362:HCR362"/>
    <mergeCell ref="HCS362:HCV362"/>
    <mergeCell ref="HCW362:HCZ362"/>
    <mergeCell ref="HDA362:HDD362"/>
    <mergeCell ref="HDE362:HDH362"/>
    <mergeCell ref="HDI362:HDL362"/>
    <mergeCell ref="HDO362:HDR362"/>
    <mergeCell ref="HDS362:HDV362"/>
    <mergeCell ref="HDW362:HDZ362"/>
    <mergeCell ref="HES362:HEV362"/>
    <mergeCell ref="HEW362:HEZ362"/>
    <mergeCell ref="HFA362:HFD362"/>
    <mergeCell ref="HFE362:HFH362"/>
    <mergeCell ref="HFI362:HFL362"/>
    <mergeCell ref="HFO362:HFR362"/>
    <mergeCell ref="HFS362:HFV362"/>
    <mergeCell ref="HFW362:HFZ362"/>
    <mergeCell ref="HGO362:HGR362"/>
    <mergeCell ref="HGS362:HGV362"/>
    <mergeCell ref="HGW362:HGZ362"/>
    <mergeCell ref="HHA362:HHD362"/>
    <mergeCell ref="HHE362:HHH362"/>
    <mergeCell ref="HHI362:HHL362"/>
    <mergeCell ref="HHO362:HHR362"/>
    <mergeCell ref="HHS362:HHV362"/>
    <mergeCell ref="HHW362:HHZ362"/>
    <mergeCell ref="HIA362:HID362"/>
    <mergeCell ref="HIE362:HIH362"/>
    <mergeCell ref="HII362:HIL362"/>
    <mergeCell ref="HIO362:HIR362"/>
    <mergeCell ref="HIS362:HIV362"/>
    <mergeCell ref="IHS362:IHV362"/>
    <mergeCell ref="IHW362:IHZ362"/>
    <mergeCell ref="IIA362:IID362"/>
    <mergeCell ref="IIE362:IIH362"/>
    <mergeCell ref="III362:IIL362"/>
    <mergeCell ref="IIO362:IIR362"/>
    <mergeCell ref="IIS362:IIV362"/>
    <mergeCell ref="IIW362:IIZ362"/>
    <mergeCell ref="IJA362:IJD362"/>
    <mergeCell ref="IJE362:IJH362"/>
    <mergeCell ref="IJI362:IJL362"/>
    <mergeCell ref="IJO362:IJR362"/>
    <mergeCell ref="IJS362:IJV362"/>
    <mergeCell ref="IJW362:IJZ362"/>
    <mergeCell ref="IKA362:IKD362"/>
    <mergeCell ref="IKE362:IKH362"/>
    <mergeCell ref="ILI362:ILL362"/>
    <mergeCell ref="ILO362:ILR362"/>
    <mergeCell ref="ILS362:ILV362"/>
    <mergeCell ref="ILW362:ILZ362"/>
    <mergeCell ref="IMA362:IMD362"/>
    <mergeCell ref="IME362:IMH362"/>
    <mergeCell ref="HPM361:HPM362"/>
    <mergeCell ref="HPN361:HPN362"/>
    <mergeCell ref="HQM361:HQM362"/>
    <mergeCell ref="HQN361:HQN362"/>
    <mergeCell ref="HRM361:HRM362"/>
    <mergeCell ref="HRN361:HRN362"/>
    <mergeCell ref="HSM361:HSM362"/>
    <mergeCell ref="HSN361:HSN362"/>
    <mergeCell ref="HTM361:HTM362"/>
    <mergeCell ref="HTN361:HTN362"/>
    <mergeCell ref="HUM361:HUM362"/>
    <mergeCell ref="HUN361:HUN362"/>
    <mergeCell ref="HVM361:HVM362"/>
    <mergeCell ref="HVN361:HVN362"/>
    <mergeCell ref="HWM361:HWM362"/>
    <mergeCell ref="HWN361:HWN362"/>
    <mergeCell ref="HXM361:HXM362"/>
    <mergeCell ref="HXN361:HXN362"/>
    <mergeCell ref="HYM361:HYM362"/>
    <mergeCell ref="HYN361:HYN362"/>
    <mergeCell ref="HZM361:HZM362"/>
    <mergeCell ref="HZN361:HZN362"/>
    <mergeCell ref="IAM361:IAM362"/>
    <mergeCell ref="IAN361:IAN362"/>
    <mergeCell ref="IBM361:IBM362"/>
    <mergeCell ref="IBN361:IBN362"/>
    <mergeCell ref="HPO362:HPR362"/>
    <mergeCell ref="HPS362:HPV362"/>
    <mergeCell ref="HPW362:HPZ362"/>
    <mergeCell ref="HQA362:HQD362"/>
    <mergeCell ref="HQE362:HQH362"/>
    <mergeCell ref="HQI362:HQL362"/>
    <mergeCell ref="HQO362:HQR362"/>
    <mergeCell ref="HQS362:HQV362"/>
    <mergeCell ref="HQW362:HQZ362"/>
    <mergeCell ref="HRA362:HRD362"/>
    <mergeCell ref="HRE362:HRH362"/>
    <mergeCell ref="HRI362:HRL362"/>
    <mergeCell ref="HRO362:HRR362"/>
    <mergeCell ref="HRS362:HRV362"/>
    <mergeCell ref="HRW362:HRZ362"/>
    <mergeCell ref="HSA362:HSD362"/>
    <mergeCell ref="IXS362:IXV362"/>
    <mergeCell ref="IXW362:IXZ362"/>
    <mergeCell ref="IYA362:IYD362"/>
    <mergeCell ref="IYE362:IYH362"/>
    <mergeCell ref="IYI362:IYL362"/>
    <mergeCell ref="IYO362:IYR362"/>
    <mergeCell ref="IYS362:IYV362"/>
    <mergeCell ref="IYW362:IYZ362"/>
    <mergeCell ref="IZA362:IZD362"/>
    <mergeCell ref="IZE362:IZH362"/>
    <mergeCell ref="IZI362:IZL362"/>
    <mergeCell ref="IZO362:IZR362"/>
    <mergeCell ref="IZS362:IZV362"/>
    <mergeCell ref="IZW362:IZZ362"/>
    <mergeCell ref="JAA362:JAD362"/>
    <mergeCell ref="JAE362:JAH362"/>
    <mergeCell ref="JAI362:JAL362"/>
    <mergeCell ref="JBS362:JBV362"/>
    <mergeCell ref="JBW362:JBZ362"/>
    <mergeCell ref="JCA362:JCD362"/>
    <mergeCell ref="JCE362:JCH362"/>
    <mergeCell ref="JCI362:JCL362"/>
    <mergeCell ref="JDA362:JDD362"/>
    <mergeCell ref="JDE362:JDH362"/>
    <mergeCell ref="JDI362:JDL362"/>
    <mergeCell ref="JDO362:JDR362"/>
    <mergeCell ref="JDS362:JDV362"/>
    <mergeCell ref="JDW362:JDZ362"/>
    <mergeCell ref="JEA362:JED362"/>
    <mergeCell ref="JEE362:JEH362"/>
    <mergeCell ref="JEI362:JEL362"/>
    <mergeCell ref="JEO362:JER362"/>
    <mergeCell ref="JES362:JEV362"/>
    <mergeCell ref="KEO362:KER362"/>
    <mergeCell ref="KES362:KEV362"/>
    <mergeCell ref="KEW362:KEZ362"/>
    <mergeCell ref="KFA362:KFD362"/>
    <mergeCell ref="KFE362:KFH362"/>
    <mergeCell ref="KFI362:KFL362"/>
    <mergeCell ref="KFO362:KFR362"/>
    <mergeCell ref="KFS362:KFV362"/>
    <mergeCell ref="KFW362:KFZ362"/>
    <mergeCell ref="KGA362:KGD362"/>
    <mergeCell ref="KGE362:KGH362"/>
    <mergeCell ref="KGI362:KGL362"/>
    <mergeCell ref="KGO362:KGR362"/>
    <mergeCell ref="KGS362:KGV362"/>
    <mergeCell ref="KIA362:KID362"/>
    <mergeCell ref="KIE362:KIH362"/>
    <mergeCell ref="KII362:KIL362"/>
    <mergeCell ref="KIO362:KIR362"/>
    <mergeCell ref="KIS362:KIV362"/>
    <mergeCell ref="JLM361:JLM362"/>
    <mergeCell ref="JLN361:JLN362"/>
    <mergeCell ref="JMM361:JMM362"/>
    <mergeCell ref="JMN361:JMN362"/>
    <mergeCell ref="JNM361:JNM362"/>
    <mergeCell ref="JNN361:JNN362"/>
    <mergeCell ref="JOM361:JOM362"/>
    <mergeCell ref="JON361:JON362"/>
    <mergeCell ref="JPM361:JPM362"/>
    <mergeCell ref="JPN361:JPN362"/>
    <mergeCell ref="JQM361:JQM362"/>
    <mergeCell ref="JQN361:JQN362"/>
    <mergeCell ref="JRM361:JRM362"/>
    <mergeCell ref="JRN361:JRN362"/>
    <mergeCell ref="JSM361:JSM362"/>
    <mergeCell ref="JSN361:JSN362"/>
    <mergeCell ref="JTM361:JTM362"/>
    <mergeCell ref="JTN361:JTN362"/>
    <mergeCell ref="JUM361:JUM362"/>
    <mergeCell ref="JUN361:JUN362"/>
    <mergeCell ref="JVM361:JVM362"/>
    <mergeCell ref="JVN361:JVN362"/>
    <mergeCell ref="JWM361:JWM362"/>
    <mergeCell ref="JWN361:JWN362"/>
    <mergeCell ref="JXM361:JXM362"/>
    <mergeCell ref="JXN361:JXN362"/>
    <mergeCell ref="JYM361:JYM362"/>
    <mergeCell ref="JYN361:JYN362"/>
    <mergeCell ref="JZM361:JZM362"/>
    <mergeCell ref="JLO362:JLR362"/>
    <mergeCell ref="JLS362:JLV362"/>
    <mergeCell ref="JLW362:JLZ362"/>
    <mergeCell ref="JMA362:JMD362"/>
    <mergeCell ref="JME362:JMH362"/>
    <mergeCell ref="JMI362:JML362"/>
    <mergeCell ref="JMO362:JMR362"/>
    <mergeCell ref="JMS362:JMV362"/>
    <mergeCell ref="JMW362:JMZ362"/>
    <mergeCell ref="JNA362:JND362"/>
    <mergeCell ref="JNE362:JNH362"/>
    <mergeCell ref="JNI362:JNL362"/>
    <mergeCell ref="JNO362:JNR362"/>
    <mergeCell ref="JNS362:JNV362"/>
    <mergeCell ref="JNW362:JNZ362"/>
    <mergeCell ref="JOA362:JOD362"/>
    <mergeCell ref="LKO362:LKR362"/>
    <mergeCell ref="LKS362:LKV362"/>
    <mergeCell ref="LKW362:LKZ362"/>
    <mergeCell ref="LLA362:LLD362"/>
    <mergeCell ref="LLE362:LLH362"/>
    <mergeCell ref="LLI362:LLL362"/>
    <mergeCell ref="LLO362:LLR362"/>
    <mergeCell ref="LLS362:LLV362"/>
    <mergeCell ref="LLW362:LLZ362"/>
    <mergeCell ref="LMA362:LMD362"/>
    <mergeCell ref="LME362:LMH362"/>
    <mergeCell ref="LMI362:LML362"/>
    <mergeCell ref="LMO362:LMR362"/>
    <mergeCell ref="LMS362:LMV362"/>
    <mergeCell ref="LMW362:LMZ362"/>
    <mergeCell ref="LNA362:LND362"/>
    <mergeCell ref="LOS362:LOV362"/>
    <mergeCell ref="LOW362:LOZ362"/>
    <mergeCell ref="LPA362:LPD362"/>
    <mergeCell ref="KSM361:KSM362"/>
    <mergeCell ref="KSN361:KSN362"/>
    <mergeCell ref="KTM361:KTM362"/>
    <mergeCell ref="KTN361:KTN362"/>
    <mergeCell ref="KUM361:KUM362"/>
    <mergeCell ref="KUN361:KUN362"/>
    <mergeCell ref="KVM361:KVM362"/>
    <mergeCell ref="KVN361:KVN362"/>
    <mergeCell ref="KWM361:KWM362"/>
    <mergeCell ref="KWN361:KWN362"/>
    <mergeCell ref="KXM361:KXM362"/>
    <mergeCell ref="KXN361:KXN362"/>
    <mergeCell ref="KYM361:KYM362"/>
    <mergeCell ref="KYN361:KYN362"/>
    <mergeCell ref="KZM361:KZM362"/>
    <mergeCell ref="KZN361:KZN362"/>
    <mergeCell ref="LAM361:LAM362"/>
    <mergeCell ref="LAN361:LAN362"/>
    <mergeCell ref="LBM361:LBM362"/>
    <mergeCell ref="LBN361:LBN362"/>
    <mergeCell ref="LCM361:LCM362"/>
    <mergeCell ref="LCN361:LCN362"/>
    <mergeCell ref="LDM361:LDM362"/>
    <mergeCell ref="LDN361:LDN362"/>
    <mergeCell ref="LEM361:LEM362"/>
    <mergeCell ref="LEN361:LEN362"/>
    <mergeCell ref="LFM361:LFM362"/>
    <mergeCell ref="LFN361:LFN362"/>
    <mergeCell ref="LGM361:LGM362"/>
    <mergeCell ref="KSO362:KSR362"/>
    <mergeCell ref="KSS362:KSV362"/>
    <mergeCell ref="KSW362:KSZ362"/>
    <mergeCell ref="KTA362:KTD362"/>
    <mergeCell ref="KTE362:KTH362"/>
    <mergeCell ref="KTI362:KTL362"/>
    <mergeCell ref="KTO362:KTR362"/>
    <mergeCell ref="KTS362:KTV362"/>
    <mergeCell ref="KTW362:KTZ362"/>
    <mergeCell ref="KUA362:KUD362"/>
    <mergeCell ref="KUE362:KUH362"/>
    <mergeCell ref="KUI362:KUL362"/>
    <mergeCell ref="KUO362:KUR362"/>
    <mergeCell ref="KUS362:KUV362"/>
    <mergeCell ref="KUW362:KUZ362"/>
    <mergeCell ref="KVA362:KVD362"/>
    <mergeCell ref="MVI362:MVL362"/>
    <mergeCell ref="LYM361:LYM362"/>
    <mergeCell ref="LYN361:LYN362"/>
    <mergeCell ref="LZM361:LZM362"/>
    <mergeCell ref="LZN361:LZN362"/>
    <mergeCell ref="MAM361:MAM362"/>
    <mergeCell ref="MAN361:MAN362"/>
    <mergeCell ref="MBM361:MBM362"/>
    <mergeCell ref="MBN361:MBN362"/>
    <mergeCell ref="MCM361:MCM362"/>
    <mergeCell ref="MCN361:MCN362"/>
    <mergeCell ref="MDM361:MDM362"/>
    <mergeCell ref="MDN361:MDN362"/>
    <mergeCell ref="MEM361:MEM362"/>
    <mergeCell ref="MEN361:MEN362"/>
    <mergeCell ref="MFM361:MFM362"/>
    <mergeCell ref="MFN361:MFN362"/>
    <mergeCell ref="MGM361:MGM362"/>
    <mergeCell ref="MGN361:MGN362"/>
    <mergeCell ref="MHM361:MHM362"/>
    <mergeCell ref="MHN361:MHN362"/>
    <mergeCell ref="MIM361:MIM362"/>
    <mergeCell ref="MIN361:MIN362"/>
    <mergeCell ref="MJM361:MJM362"/>
    <mergeCell ref="MJN361:MJN362"/>
    <mergeCell ref="MKM361:MKM362"/>
    <mergeCell ref="MKN361:MKN362"/>
    <mergeCell ref="MLM361:MLM362"/>
    <mergeCell ref="MLN361:MLN362"/>
    <mergeCell ref="MMM361:MMM362"/>
    <mergeCell ref="MMN361:MMN362"/>
    <mergeCell ref="MNM361:MNM362"/>
    <mergeCell ref="LYE362:LYH362"/>
    <mergeCell ref="LYI362:LYL362"/>
    <mergeCell ref="LYO362:LYR362"/>
    <mergeCell ref="LYS362:LYV362"/>
    <mergeCell ref="LYW362:LYZ362"/>
    <mergeCell ref="LZA362:LZD362"/>
    <mergeCell ref="LZE362:LZH362"/>
    <mergeCell ref="LZI362:LZL362"/>
    <mergeCell ref="LZO362:LZR362"/>
    <mergeCell ref="LZS362:LZV362"/>
    <mergeCell ref="LZW362:LZZ362"/>
    <mergeCell ref="MAA362:MAD362"/>
    <mergeCell ref="MAE362:MAH362"/>
    <mergeCell ref="MAI362:MAL362"/>
    <mergeCell ref="MAO362:MAR362"/>
    <mergeCell ref="MAS362:MAV362"/>
    <mergeCell ref="MAW362:MAZ362"/>
    <mergeCell ref="MBA362:MBD362"/>
    <mergeCell ref="MBE362:MBH362"/>
    <mergeCell ref="MBI362:MBL362"/>
    <mergeCell ref="MBO362:MBR362"/>
    <mergeCell ref="MBS362:MBV362"/>
    <mergeCell ref="MBW362:MBZ362"/>
    <mergeCell ref="MCA362:MCD362"/>
    <mergeCell ref="MCE362:MCH362"/>
    <mergeCell ref="MCI362:MCL362"/>
    <mergeCell ref="MCO362:MCR362"/>
    <mergeCell ref="MCS362:MCV362"/>
    <mergeCell ref="MCW362:MCZ362"/>
    <mergeCell ref="MDA362:MDD362"/>
    <mergeCell ref="MDE362:MDH362"/>
    <mergeCell ref="MFA362:MFD362"/>
    <mergeCell ref="NZS362:NZV362"/>
    <mergeCell ref="OBS362:OBV362"/>
    <mergeCell ref="OBW362:OBZ362"/>
    <mergeCell ref="NHA362:NHD362"/>
    <mergeCell ref="NHE362:NHH362"/>
    <mergeCell ref="NHI362:NHL362"/>
    <mergeCell ref="NHO362:NHR362"/>
    <mergeCell ref="NHS362:NHV362"/>
    <mergeCell ref="NHW362:NHZ362"/>
    <mergeCell ref="NIA362:NID362"/>
    <mergeCell ref="NIE362:NIH362"/>
    <mergeCell ref="NII362:NIL362"/>
    <mergeCell ref="NIO362:NIR362"/>
    <mergeCell ref="NIS362:NIV362"/>
    <mergeCell ref="NIW362:NIZ362"/>
    <mergeCell ref="NJA362:NJD362"/>
    <mergeCell ref="NJE362:NJH362"/>
    <mergeCell ref="NJI362:NJL362"/>
    <mergeCell ref="NJO362:NJR362"/>
    <mergeCell ref="MOM361:MOM362"/>
    <mergeCell ref="MON361:MON362"/>
    <mergeCell ref="MPM361:MPM362"/>
    <mergeCell ref="MPN361:MPN362"/>
    <mergeCell ref="MQM361:MQM362"/>
    <mergeCell ref="MQN361:MQN362"/>
    <mergeCell ref="MRM361:MRM362"/>
    <mergeCell ref="MRN361:MRN362"/>
    <mergeCell ref="MSM361:MSM362"/>
    <mergeCell ref="MSN361:MSN362"/>
    <mergeCell ref="MTM361:MTM362"/>
    <mergeCell ref="MTN361:MTN362"/>
    <mergeCell ref="MUM361:MUM362"/>
    <mergeCell ref="MUN361:MUN362"/>
    <mergeCell ref="MVM361:MVM362"/>
    <mergeCell ref="MVN361:MVN362"/>
    <mergeCell ref="MWM361:MWM362"/>
    <mergeCell ref="MWN361:MWN362"/>
    <mergeCell ref="MXM361:MXM362"/>
    <mergeCell ref="MXN361:MXN362"/>
    <mergeCell ref="MYM361:MYM362"/>
    <mergeCell ref="MYN361:MYN362"/>
    <mergeCell ref="MZM361:MZM362"/>
    <mergeCell ref="MZN361:MZN362"/>
    <mergeCell ref="NAM361:NAM362"/>
    <mergeCell ref="NAN361:NAN362"/>
    <mergeCell ref="NBM361:NBM362"/>
    <mergeCell ref="NBN361:NBN362"/>
    <mergeCell ref="NCM361:NCM362"/>
    <mergeCell ref="NCN361:NCN362"/>
    <mergeCell ref="NDM361:NDM362"/>
    <mergeCell ref="NDN361:NDN362"/>
    <mergeCell ref="MOO362:MOR362"/>
    <mergeCell ref="MOS362:MOV362"/>
    <mergeCell ref="MOW362:MOZ362"/>
    <mergeCell ref="MPA362:MPD362"/>
    <mergeCell ref="MPE362:MPH362"/>
    <mergeCell ref="MPI362:MPL362"/>
    <mergeCell ref="MPO362:MPR362"/>
    <mergeCell ref="MPS362:MPV362"/>
    <mergeCell ref="MPW362:MPZ362"/>
    <mergeCell ref="MQA362:MQD362"/>
    <mergeCell ref="MQE362:MQH362"/>
    <mergeCell ref="MQI362:MQL362"/>
    <mergeCell ref="MQO362:MQR362"/>
    <mergeCell ref="OSW362:OSZ362"/>
    <mergeCell ref="OTA362:OTD362"/>
    <mergeCell ref="OTE362:OTH362"/>
    <mergeCell ref="OTI362:OTL362"/>
    <mergeCell ref="OTO362:OTR362"/>
    <mergeCell ref="OTS362:OTV362"/>
    <mergeCell ref="OTW362:OTZ362"/>
    <mergeCell ref="OUA362:OUD362"/>
    <mergeCell ref="OUE362:OUH362"/>
    <mergeCell ref="OUI362:OUL362"/>
    <mergeCell ref="OUO362:OUR362"/>
    <mergeCell ref="OUS362:OUV362"/>
    <mergeCell ref="OUW362:OUZ362"/>
    <mergeCell ref="OVA362:OVD362"/>
    <mergeCell ref="OVE362:OVH362"/>
    <mergeCell ref="OVI362:OVL362"/>
    <mergeCell ref="OVW362:OVZ362"/>
    <mergeCell ref="OWA362:OWD362"/>
    <mergeCell ref="OWE362:OWH362"/>
    <mergeCell ref="OWI362:OWL362"/>
    <mergeCell ref="OWO362:OWR362"/>
    <mergeCell ref="OWS362:OWV362"/>
    <mergeCell ref="OWW362:OWZ362"/>
    <mergeCell ref="OXA362:OXD362"/>
    <mergeCell ref="OXE362:OXH362"/>
    <mergeCell ref="OXI362:OXL362"/>
    <mergeCell ref="NVM361:NVM362"/>
    <mergeCell ref="NVN361:NVN362"/>
    <mergeCell ref="NWM361:NWM362"/>
    <mergeCell ref="NWN361:NWN362"/>
    <mergeCell ref="NXM361:NXM362"/>
    <mergeCell ref="NXN361:NXN362"/>
    <mergeCell ref="NYM361:NYM362"/>
    <mergeCell ref="NYN361:NYN362"/>
    <mergeCell ref="NZM361:NZM362"/>
    <mergeCell ref="NZN361:NZN362"/>
    <mergeCell ref="OAM361:OAM362"/>
    <mergeCell ref="OAN361:OAN362"/>
    <mergeCell ref="OBM361:OBM362"/>
    <mergeCell ref="OBN361:OBN362"/>
    <mergeCell ref="OCM361:OCM362"/>
    <mergeCell ref="OCN361:OCN362"/>
    <mergeCell ref="ODM361:ODM362"/>
    <mergeCell ref="ODN361:ODN362"/>
    <mergeCell ref="OEM361:OEM362"/>
    <mergeCell ref="OEN361:OEN362"/>
    <mergeCell ref="OFM361:OFM362"/>
    <mergeCell ref="OFN361:OFN362"/>
    <mergeCell ref="OGM361:OGM362"/>
    <mergeCell ref="OGN361:OGN362"/>
    <mergeCell ref="OHM361:OHM362"/>
    <mergeCell ref="OHN361:OHN362"/>
    <mergeCell ref="OIM361:OIM362"/>
    <mergeCell ref="OIN361:OIN362"/>
    <mergeCell ref="OJM361:OJM362"/>
    <mergeCell ref="OJN361:OJN362"/>
    <mergeCell ref="OKM361:OKM362"/>
    <mergeCell ref="OKN361:OKN362"/>
    <mergeCell ref="NVO362:NVR362"/>
    <mergeCell ref="NVS362:NVV362"/>
    <mergeCell ref="NVW362:NVZ362"/>
    <mergeCell ref="NWA362:NWD362"/>
    <mergeCell ref="NWE362:NWH362"/>
    <mergeCell ref="NWI362:NWL362"/>
    <mergeCell ref="PZO362:PZR362"/>
    <mergeCell ref="PZS362:PZV362"/>
    <mergeCell ref="PZW362:PZZ362"/>
    <mergeCell ref="QAA362:QAD362"/>
    <mergeCell ref="QAE362:QAH362"/>
    <mergeCell ref="QAI362:QAL362"/>
    <mergeCell ref="QAO362:QAR362"/>
    <mergeCell ref="QAS362:QAV362"/>
    <mergeCell ref="QAW362:QAZ362"/>
    <mergeCell ref="QBA362:QBD362"/>
    <mergeCell ref="QBE362:QBH362"/>
    <mergeCell ref="QBI362:QBL362"/>
    <mergeCell ref="QBO362:QBR362"/>
    <mergeCell ref="QBS362:QBV362"/>
    <mergeCell ref="QCE362:QCH362"/>
    <mergeCell ref="QCI362:QCL362"/>
    <mergeCell ref="QCO362:QCR362"/>
    <mergeCell ref="QCS362:QCV362"/>
    <mergeCell ref="QCW362:QCZ362"/>
    <mergeCell ref="QDA362:QDD362"/>
    <mergeCell ref="QDE362:QDH362"/>
    <mergeCell ref="QDI362:QDL362"/>
    <mergeCell ref="QDO362:QDR362"/>
    <mergeCell ref="QDS362:QDV362"/>
    <mergeCell ref="PGM361:PGM362"/>
    <mergeCell ref="PGN361:PGN362"/>
    <mergeCell ref="PHM361:PHM362"/>
    <mergeCell ref="PHN361:PHN362"/>
    <mergeCell ref="PIM361:PIM362"/>
    <mergeCell ref="PIN361:PIN362"/>
    <mergeCell ref="PJM361:PJM362"/>
    <mergeCell ref="PJN361:PJN362"/>
    <mergeCell ref="PKM361:PKM362"/>
    <mergeCell ref="PKN361:PKN362"/>
    <mergeCell ref="PLM361:PLM362"/>
    <mergeCell ref="PLN361:PLN362"/>
    <mergeCell ref="PMM361:PMM362"/>
    <mergeCell ref="PMN361:PMN362"/>
    <mergeCell ref="PNM361:PNM362"/>
    <mergeCell ref="PNN361:PNN362"/>
    <mergeCell ref="POM361:POM362"/>
    <mergeCell ref="PON361:PON362"/>
    <mergeCell ref="PPM361:PPM362"/>
    <mergeCell ref="PPN361:PPN362"/>
    <mergeCell ref="PQM361:PQM362"/>
    <mergeCell ref="PQN361:PQN362"/>
    <mergeCell ref="PRM361:PRM362"/>
    <mergeCell ref="PRN361:PRN362"/>
    <mergeCell ref="PGO362:PGR362"/>
    <mergeCell ref="PGS362:PGV362"/>
    <mergeCell ref="PGW362:PGZ362"/>
    <mergeCell ref="PHA362:PHD362"/>
    <mergeCell ref="PHE362:PHH362"/>
    <mergeCell ref="PHI362:PHL362"/>
    <mergeCell ref="PHO362:PHR362"/>
    <mergeCell ref="PHS362:PHV362"/>
    <mergeCell ref="PHW362:PHZ362"/>
    <mergeCell ref="PIA362:PID362"/>
    <mergeCell ref="PIE362:PIH362"/>
    <mergeCell ref="PII362:PIL362"/>
    <mergeCell ref="PIO362:PIR362"/>
    <mergeCell ref="PIS362:PIV362"/>
    <mergeCell ref="PIW362:PIZ362"/>
    <mergeCell ref="PJA362:PJD362"/>
    <mergeCell ref="RFW362:RFZ362"/>
    <mergeCell ref="RGA362:RGD362"/>
    <mergeCell ref="RGE362:RGH362"/>
    <mergeCell ref="RGI362:RGL362"/>
    <mergeCell ref="RGO362:RGR362"/>
    <mergeCell ref="RGS362:RGV362"/>
    <mergeCell ref="RGW362:RGZ362"/>
    <mergeCell ref="RHA362:RHD362"/>
    <mergeCell ref="RHE362:RHH362"/>
    <mergeCell ref="RHI362:RHL362"/>
    <mergeCell ref="RHO362:RHR362"/>
    <mergeCell ref="RHS362:RHV362"/>
    <mergeCell ref="RHW362:RHZ362"/>
    <mergeCell ref="RIA362:RID362"/>
    <mergeCell ref="RIW362:RIZ362"/>
    <mergeCell ref="RJA362:RJD362"/>
    <mergeCell ref="RJE362:RJH362"/>
    <mergeCell ref="RJI362:RJL362"/>
    <mergeCell ref="RJO362:RJR362"/>
    <mergeCell ref="RJS362:RJV362"/>
    <mergeCell ref="RJW362:RJZ362"/>
    <mergeCell ref="RKA362:RKD362"/>
    <mergeCell ref="QNM361:QNM362"/>
    <mergeCell ref="QNN361:QNN362"/>
    <mergeCell ref="QOM361:QOM362"/>
    <mergeCell ref="QON361:QON362"/>
    <mergeCell ref="QPM361:QPM362"/>
    <mergeCell ref="QPN361:QPN362"/>
    <mergeCell ref="QQM361:QQM362"/>
    <mergeCell ref="QQN361:QQN362"/>
    <mergeCell ref="QRM361:QRM362"/>
    <mergeCell ref="QRN361:QRN362"/>
    <mergeCell ref="QSM361:QSM362"/>
    <mergeCell ref="QSN361:QSN362"/>
    <mergeCell ref="QTM361:QTM362"/>
    <mergeCell ref="QTN361:QTN362"/>
    <mergeCell ref="QUM361:QUM362"/>
    <mergeCell ref="QUN361:QUN362"/>
    <mergeCell ref="QVM361:QVM362"/>
    <mergeCell ref="QVN361:QVN362"/>
    <mergeCell ref="QWM361:QWM362"/>
    <mergeCell ref="QWN361:QWN362"/>
    <mergeCell ref="QXM361:QXM362"/>
    <mergeCell ref="QXN361:QXN362"/>
    <mergeCell ref="QYM361:QYM362"/>
    <mergeCell ref="QYN361:QYN362"/>
    <mergeCell ref="QNO362:QNR362"/>
    <mergeCell ref="QNS362:QNV362"/>
    <mergeCell ref="QNW362:QNZ362"/>
    <mergeCell ref="QOA362:QOD362"/>
    <mergeCell ref="QOE362:QOH362"/>
    <mergeCell ref="QOI362:QOL362"/>
    <mergeCell ref="QOO362:QOR362"/>
    <mergeCell ref="QOS362:QOV362"/>
    <mergeCell ref="QOW362:QOZ362"/>
    <mergeCell ref="QPA362:QPD362"/>
    <mergeCell ref="QPE362:QPH362"/>
    <mergeCell ref="QPI362:QPL362"/>
    <mergeCell ref="QPO362:QPR362"/>
    <mergeCell ref="QPS362:QPV362"/>
    <mergeCell ref="QPW362:QPZ362"/>
    <mergeCell ref="QQA362:QQD362"/>
    <mergeCell ref="QQE362:QQH362"/>
    <mergeCell ref="QQI362:QQL362"/>
    <mergeCell ref="SAM361:SAM362"/>
    <mergeCell ref="SAN361:SAN362"/>
    <mergeCell ref="SBM361:SBM362"/>
    <mergeCell ref="SBN361:SBN362"/>
    <mergeCell ref="SCM361:SCM362"/>
    <mergeCell ref="SCN361:SCN362"/>
    <mergeCell ref="SDM361:SDM362"/>
    <mergeCell ref="SDN361:SDN362"/>
    <mergeCell ref="SEM361:SEM362"/>
    <mergeCell ref="SEN361:SEN362"/>
    <mergeCell ref="SFM361:SFM362"/>
    <mergeCell ref="SFN361:SFN362"/>
    <mergeCell ref="RTE362:RTH362"/>
    <mergeCell ref="RTI362:RTL362"/>
    <mergeCell ref="RTO362:RTR362"/>
    <mergeCell ref="RTS362:RTV362"/>
    <mergeCell ref="RTW362:RTZ362"/>
    <mergeCell ref="RUA362:RUD362"/>
    <mergeCell ref="RUE362:RUH362"/>
    <mergeCell ref="RUI362:RUL362"/>
    <mergeCell ref="RUO362:RUR362"/>
    <mergeCell ref="RUS362:RUV362"/>
    <mergeCell ref="RUW362:RUZ362"/>
    <mergeCell ref="RVA362:RVD362"/>
    <mergeCell ref="RVE362:RVH362"/>
    <mergeCell ref="RVI362:RVL362"/>
    <mergeCell ref="RVO362:RVR362"/>
    <mergeCell ref="RVS362:RVV362"/>
    <mergeCell ref="RVW362:RVZ362"/>
    <mergeCell ref="RWA362:RWD362"/>
    <mergeCell ref="RWE362:RWH362"/>
    <mergeCell ref="RWI362:RWL362"/>
    <mergeCell ref="RWO362:RWR362"/>
    <mergeCell ref="RWS362:RWV362"/>
    <mergeCell ref="RWW362:RWZ362"/>
    <mergeCell ref="RXA362:RXD362"/>
    <mergeCell ref="RXE362:RXH362"/>
    <mergeCell ref="RXI362:RXL362"/>
    <mergeCell ref="RXO362:RXR362"/>
    <mergeCell ref="RXS362:RXV362"/>
    <mergeCell ref="RXW362:RXZ362"/>
    <mergeCell ref="RYA362:RYD362"/>
    <mergeCell ref="RYE362:RYH362"/>
    <mergeCell ref="RZE362:RZH362"/>
    <mergeCell ref="RZI362:RZL362"/>
    <mergeCell ref="RZO362:RZR362"/>
    <mergeCell ref="RZS362:RZV362"/>
    <mergeCell ref="RZW362:RZZ362"/>
    <mergeCell ref="SAA362:SAD362"/>
    <mergeCell ref="SAE362:SAH362"/>
    <mergeCell ref="SAO362:SAR362"/>
    <mergeCell ref="SAS362:SAV362"/>
    <mergeCell ref="SAW362:SAZ362"/>
    <mergeCell ref="SBA362:SBD362"/>
    <mergeCell ref="SBE362:SBH362"/>
    <mergeCell ref="SBI362:SBL362"/>
    <mergeCell ref="SBO362:SBR362"/>
    <mergeCell ref="SBS362:SBV362"/>
    <mergeCell ref="SBW362:SBZ362"/>
    <mergeCell ref="SCA362:SCD362"/>
    <mergeCell ref="SCE362:SCH362"/>
    <mergeCell ref="SCI362:SCL362"/>
    <mergeCell ref="SCO362:SCR362"/>
    <mergeCell ref="SCS362:SCV362"/>
    <mergeCell ref="TCA362:TCD362"/>
    <mergeCell ref="TCE362:TCH362"/>
    <mergeCell ref="TCI362:TCL362"/>
    <mergeCell ref="TCO362:TCR362"/>
    <mergeCell ref="TCS362:TCV362"/>
    <mergeCell ref="TCW362:TCZ362"/>
    <mergeCell ref="TDA362:TDD362"/>
    <mergeCell ref="TDE362:TDH362"/>
    <mergeCell ref="TDI362:TDL362"/>
    <mergeCell ref="TDO362:TDR362"/>
    <mergeCell ref="TDS362:TDV362"/>
    <mergeCell ref="TDW362:TDZ362"/>
    <mergeCell ref="TEA362:TED362"/>
    <mergeCell ref="TEE362:TEH362"/>
    <mergeCell ref="TEI362:TEL362"/>
    <mergeCell ref="TEO362:TER362"/>
    <mergeCell ref="TFW362:TFZ362"/>
    <mergeCell ref="TGA362:TGD362"/>
    <mergeCell ref="TGE362:TGH362"/>
    <mergeCell ref="TGI362:TGL362"/>
    <mergeCell ref="TGO362:TGR362"/>
    <mergeCell ref="SJM361:SJM362"/>
    <mergeCell ref="SJN361:SJN362"/>
    <mergeCell ref="SKM361:SKM362"/>
    <mergeCell ref="SKN361:SKN362"/>
    <mergeCell ref="SLM361:SLM362"/>
    <mergeCell ref="SLN361:SLN362"/>
    <mergeCell ref="SMM361:SMM362"/>
    <mergeCell ref="SMN361:SMN362"/>
    <mergeCell ref="SNM361:SNM362"/>
    <mergeCell ref="SNN361:SNN362"/>
    <mergeCell ref="SOM361:SOM362"/>
    <mergeCell ref="SON361:SON362"/>
    <mergeCell ref="SPM361:SPM362"/>
    <mergeCell ref="SPN361:SPN362"/>
    <mergeCell ref="SQM361:SQM362"/>
    <mergeCell ref="SQN361:SQN362"/>
    <mergeCell ref="SRM361:SRM362"/>
    <mergeCell ref="SRN361:SRN362"/>
    <mergeCell ref="SSM361:SSM362"/>
    <mergeCell ref="SSN361:SSN362"/>
    <mergeCell ref="STM361:STM362"/>
    <mergeCell ref="STN361:STN362"/>
    <mergeCell ref="SUM361:SUM362"/>
    <mergeCell ref="SUN361:SUN362"/>
    <mergeCell ref="SVM361:SVM362"/>
    <mergeCell ref="SVN361:SVN362"/>
    <mergeCell ref="SWM361:SWM362"/>
    <mergeCell ref="SJO362:SJR362"/>
    <mergeCell ref="SJS362:SJV362"/>
    <mergeCell ref="SJW362:SJZ362"/>
    <mergeCell ref="SKA362:SKD362"/>
    <mergeCell ref="SKE362:SKH362"/>
    <mergeCell ref="SKI362:SKL362"/>
    <mergeCell ref="SKO362:SKR362"/>
    <mergeCell ref="SKS362:SKV362"/>
    <mergeCell ref="SKW362:SKZ362"/>
    <mergeCell ref="SLA362:SLD362"/>
    <mergeCell ref="SLE362:SLH362"/>
    <mergeCell ref="SLI362:SLL362"/>
    <mergeCell ref="SLO362:SLR362"/>
    <mergeCell ref="SLS362:SLV362"/>
    <mergeCell ref="SLW362:SLZ362"/>
    <mergeCell ref="SMA362:SMD362"/>
    <mergeCell ref="UIA362:UID362"/>
    <mergeCell ref="UIE362:UIH362"/>
    <mergeCell ref="UII362:UIL362"/>
    <mergeCell ref="UIO362:UIR362"/>
    <mergeCell ref="UIS362:UIV362"/>
    <mergeCell ref="UIW362:UIZ362"/>
    <mergeCell ref="UJA362:UJD362"/>
    <mergeCell ref="UJE362:UJH362"/>
    <mergeCell ref="UJI362:UJL362"/>
    <mergeCell ref="UJO362:UJR362"/>
    <mergeCell ref="UJS362:UJV362"/>
    <mergeCell ref="UJW362:UJZ362"/>
    <mergeCell ref="UKA362:UKD362"/>
    <mergeCell ref="UKE362:UKH362"/>
    <mergeCell ref="UKI362:UKL362"/>
    <mergeCell ref="UKO362:UKR362"/>
    <mergeCell ref="UKS362:UKV362"/>
    <mergeCell ref="UKW362:UKZ362"/>
    <mergeCell ref="UME362:UMH362"/>
    <mergeCell ref="TSE362:TSH362"/>
    <mergeCell ref="TSI362:TSL362"/>
    <mergeCell ref="TSO362:TSR362"/>
    <mergeCell ref="TSS362:TSV362"/>
    <mergeCell ref="TSW362:TSZ362"/>
    <mergeCell ref="TTA362:TTD362"/>
    <mergeCell ref="TTE362:TTH362"/>
    <mergeCell ref="TTI362:TTL362"/>
    <mergeCell ref="TTO362:TTR362"/>
    <mergeCell ref="TTS362:TTV362"/>
    <mergeCell ref="TTW362:TTZ362"/>
    <mergeCell ref="TUA362:TUD362"/>
    <mergeCell ref="TUE362:TUH362"/>
    <mergeCell ref="TUI362:TUL362"/>
    <mergeCell ref="TUO362:TUR362"/>
    <mergeCell ref="TUS362:TUV362"/>
    <mergeCell ref="TVW362:TVZ362"/>
    <mergeCell ref="TWA362:TWD362"/>
    <mergeCell ref="TWE362:TWH362"/>
    <mergeCell ref="TWI362:TWL362"/>
    <mergeCell ref="TWO362:TWR362"/>
    <mergeCell ref="TWS362:TWV362"/>
    <mergeCell ref="TXA362:TXD362"/>
    <mergeCell ref="TXE362:TXH362"/>
    <mergeCell ref="TXI362:TXL362"/>
    <mergeCell ref="TXO362:TXR362"/>
    <mergeCell ref="TXS362:TXV362"/>
    <mergeCell ref="TXW362:TXZ362"/>
    <mergeCell ref="TYA362:TYD362"/>
    <mergeCell ref="TYE362:TYH362"/>
    <mergeCell ref="TYI362:TYL362"/>
    <mergeCell ref="TYO362:TYR362"/>
    <mergeCell ref="TYS362:TYV362"/>
    <mergeCell ref="UBA362:UBD362"/>
    <mergeCell ref="UBE362:UBH362"/>
    <mergeCell ref="UBI362:UBL362"/>
    <mergeCell ref="UBO362:UBR362"/>
    <mergeCell ref="UBS362:UBV362"/>
    <mergeCell ref="UBW362:UBZ362"/>
    <mergeCell ref="UCA362:UCD362"/>
    <mergeCell ref="UCE362:UCH362"/>
    <mergeCell ref="UCI362:UCL362"/>
    <mergeCell ref="TXM361:TXM362"/>
    <mergeCell ref="TXN361:TXN362"/>
    <mergeCell ref="TYM361:TYM362"/>
    <mergeCell ref="VCM361:VCM362"/>
    <mergeCell ref="VCN361:VCN362"/>
    <mergeCell ref="VDM361:VDM362"/>
    <mergeCell ref="VDN361:VDN362"/>
    <mergeCell ref="VEM361:VEM362"/>
    <mergeCell ref="VEN361:VEN362"/>
    <mergeCell ref="VFM361:VFM362"/>
    <mergeCell ref="VFN361:VFN362"/>
    <mergeCell ref="VGM361:VGM362"/>
    <mergeCell ref="VGN361:VGN362"/>
    <mergeCell ref="VHM361:VHM362"/>
    <mergeCell ref="VHN361:VHN362"/>
    <mergeCell ref="VIM361:VIM362"/>
    <mergeCell ref="VIN361:VIN362"/>
    <mergeCell ref="VJM361:VJM362"/>
    <mergeCell ref="VJN361:VJN362"/>
    <mergeCell ref="VKM361:VKM362"/>
    <mergeCell ref="UWO362:UWR362"/>
    <mergeCell ref="UWS362:UWV362"/>
    <mergeCell ref="UWW362:UWZ362"/>
    <mergeCell ref="UXA362:UXD362"/>
    <mergeCell ref="UXE362:UXH362"/>
    <mergeCell ref="UXI362:UXL362"/>
    <mergeCell ref="UXO362:UXR362"/>
    <mergeCell ref="UXS362:UXV362"/>
    <mergeCell ref="UXW362:UXZ362"/>
    <mergeCell ref="UYA362:UYD362"/>
    <mergeCell ref="UYE362:UYH362"/>
    <mergeCell ref="UYI362:UYL362"/>
    <mergeCell ref="UYO362:UYR362"/>
    <mergeCell ref="UYS362:UYV362"/>
    <mergeCell ref="UYW362:UYZ362"/>
    <mergeCell ref="UZA362:UZD362"/>
    <mergeCell ref="UZE362:UZH362"/>
    <mergeCell ref="UZI362:UZL362"/>
    <mergeCell ref="VCO362:VCR362"/>
    <mergeCell ref="VCS362:VCV362"/>
    <mergeCell ref="VCW362:VCZ362"/>
    <mergeCell ref="VDA362:VDD362"/>
    <mergeCell ref="VDE362:VDH362"/>
    <mergeCell ref="VDI362:VDL362"/>
    <mergeCell ref="VDO362:VDR362"/>
    <mergeCell ref="VDS362:VDV362"/>
    <mergeCell ref="VDW362:VDZ362"/>
    <mergeCell ref="VEA362:VED362"/>
    <mergeCell ref="VEE362:VEH362"/>
    <mergeCell ref="VEI362:VEL362"/>
    <mergeCell ref="VEO362:VER362"/>
    <mergeCell ref="VES362:VEV362"/>
    <mergeCell ref="VEW362:VEZ362"/>
    <mergeCell ref="VFA362:VFD362"/>
    <mergeCell ref="VFE362:VFH362"/>
    <mergeCell ref="VFI362:VFL362"/>
    <mergeCell ref="VFO362:VFR362"/>
    <mergeCell ref="VFS362:VFV362"/>
    <mergeCell ref="VFW362:VFZ362"/>
    <mergeCell ref="VGA362:VGD362"/>
    <mergeCell ref="VGE362:VGH362"/>
    <mergeCell ref="VGI362:VGL362"/>
    <mergeCell ref="VGO362:VGR362"/>
    <mergeCell ref="VGS362:VGV362"/>
    <mergeCell ref="VGW362:VGZ362"/>
    <mergeCell ref="VHA362:VHD362"/>
    <mergeCell ref="VHE362:VHH362"/>
    <mergeCell ref="WJS362:WJV362"/>
    <mergeCell ref="WJW362:WJZ362"/>
    <mergeCell ref="WKA362:WKD362"/>
    <mergeCell ref="WKE362:WKH362"/>
    <mergeCell ref="WKI362:WKL362"/>
    <mergeCell ref="WKO362:WKR362"/>
    <mergeCell ref="WKS362:WKV362"/>
    <mergeCell ref="WKW362:WKZ362"/>
    <mergeCell ref="WLA362:WLD362"/>
    <mergeCell ref="WLE362:WLH362"/>
    <mergeCell ref="WLI362:WLL362"/>
    <mergeCell ref="WLO362:WLR362"/>
    <mergeCell ref="WLS362:WLV362"/>
    <mergeCell ref="WLW362:WLZ362"/>
    <mergeCell ref="WMA362:WMD362"/>
    <mergeCell ref="WME362:WMH362"/>
    <mergeCell ref="WMI362:WML362"/>
    <mergeCell ref="WMO362:WMR362"/>
    <mergeCell ref="WQA362:WQD362"/>
    <mergeCell ref="WQE362:WQH362"/>
    <mergeCell ref="WQI362:WQL362"/>
    <mergeCell ref="WQO362:WQR362"/>
    <mergeCell ref="WQS362:WQV362"/>
    <mergeCell ref="WQW362:WQZ362"/>
    <mergeCell ref="WRA362:WRD362"/>
    <mergeCell ref="WRE362:WRH362"/>
    <mergeCell ref="WRI362:WRL362"/>
    <mergeCell ref="VPA362:VPD362"/>
    <mergeCell ref="VPE362:VPH362"/>
    <mergeCell ref="VPI362:VPL362"/>
    <mergeCell ref="VPO362:VPR362"/>
    <mergeCell ref="VPS362:VPV362"/>
    <mergeCell ref="VPW362:VPZ362"/>
    <mergeCell ref="VQA362:VQD362"/>
    <mergeCell ref="VQE362:VQH362"/>
    <mergeCell ref="VQI362:VQL362"/>
    <mergeCell ref="VQO362:VQR362"/>
    <mergeCell ref="VQS362:VQV362"/>
    <mergeCell ref="VQW362:VQZ362"/>
    <mergeCell ref="VRA362:VRD362"/>
    <mergeCell ref="VRE362:VRH362"/>
    <mergeCell ref="VSW362:VSZ362"/>
    <mergeCell ref="VTA362:VTD362"/>
    <mergeCell ref="VTE362:VTH362"/>
    <mergeCell ref="WCI362:WCL362"/>
    <mergeCell ref="WCO362:WCR362"/>
    <mergeCell ref="WCS362:WCV362"/>
    <mergeCell ref="WCW362:WCZ362"/>
    <mergeCell ref="WDA362:WDD362"/>
    <mergeCell ref="WDE362:WDH362"/>
    <mergeCell ref="WDI362:WDL362"/>
    <mergeCell ref="WDO362:WDR362"/>
    <mergeCell ref="WDS362:WDV362"/>
    <mergeCell ref="WDW362:WDZ362"/>
    <mergeCell ref="WEA362:WED362"/>
    <mergeCell ref="WEE362:WEH362"/>
    <mergeCell ref="WEI362:WEL362"/>
    <mergeCell ref="WEO362:WER362"/>
    <mergeCell ref="WES362:WEV362"/>
    <mergeCell ref="WEW362:WEZ362"/>
    <mergeCell ref="WFA362:WFD362"/>
    <mergeCell ref="WFE362:WFH362"/>
    <mergeCell ref="WFI362:WFL362"/>
    <mergeCell ref="WFO362:WFR362"/>
    <mergeCell ref="WFS362:WFV362"/>
    <mergeCell ref="WFW362:WFZ362"/>
    <mergeCell ref="WGA362:WGD362"/>
    <mergeCell ref="WGE362:WGH362"/>
    <mergeCell ref="WGI362:WGL362"/>
    <mergeCell ref="WGO362:WGR362"/>
    <mergeCell ref="WGS362:WGV362"/>
    <mergeCell ref="WGW362:WGZ362"/>
    <mergeCell ref="WHA362:WHD362"/>
    <mergeCell ref="WHE362:WHH362"/>
    <mergeCell ref="WHI362:WHL362"/>
    <mergeCell ref="WJI362:WJL362"/>
    <mergeCell ref="WJO362:WJR362"/>
    <mergeCell ref="WWM361:WWM362"/>
    <mergeCell ref="WWN361:WWN362"/>
    <mergeCell ref="WXM361:WXM362"/>
    <mergeCell ref="WXN361:WXN362"/>
    <mergeCell ref="WYM361:WYM362"/>
    <mergeCell ref="WYN361:WYN362"/>
    <mergeCell ref="WZM361:WZM362"/>
    <mergeCell ref="WZN361:WZN362"/>
    <mergeCell ref="XAM361:XAM362"/>
    <mergeCell ref="XAN361:XAN362"/>
    <mergeCell ref="C362:F362"/>
    <mergeCell ref="G362:J362"/>
    <mergeCell ref="K362:N362"/>
    <mergeCell ref="W362:Z362"/>
    <mergeCell ref="AA362:AD362"/>
    <mergeCell ref="AE362:AH362"/>
    <mergeCell ref="AO362:AR362"/>
    <mergeCell ref="AS362:AV362"/>
    <mergeCell ref="AW362:AZ362"/>
    <mergeCell ref="BA362:BD362"/>
    <mergeCell ref="BE362:BH362"/>
    <mergeCell ref="BI362:BL362"/>
    <mergeCell ref="BO362:BR362"/>
    <mergeCell ref="BS362:BV362"/>
    <mergeCell ref="BW362:BZ362"/>
    <mergeCell ref="CA362:CD362"/>
    <mergeCell ref="CE362:CH362"/>
    <mergeCell ref="CI362:CL362"/>
    <mergeCell ref="CO362:CR362"/>
    <mergeCell ref="CS362:CV362"/>
    <mergeCell ref="CW362:CZ362"/>
    <mergeCell ref="DA362:DD362"/>
    <mergeCell ref="DE362:DH362"/>
    <mergeCell ref="DI362:DL362"/>
    <mergeCell ref="DO362:DR362"/>
    <mergeCell ref="DS362:DV362"/>
    <mergeCell ref="DW362:DZ362"/>
    <mergeCell ref="EA362:ED362"/>
    <mergeCell ref="EE362:EH362"/>
    <mergeCell ref="EI362:EL362"/>
    <mergeCell ref="EO362:ER362"/>
    <mergeCell ref="ES362:EV362"/>
    <mergeCell ref="EW362:EZ362"/>
    <mergeCell ref="FA362:FD362"/>
    <mergeCell ref="FE362:FH362"/>
    <mergeCell ref="FI362:FL362"/>
    <mergeCell ref="FO362:FR362"/>
    <mergeCell ref="FS362:FV362"/>
    <mergeCell ref="FW362:FZ362"/>
    <mergeCell ref="GA362:GD362"/>
    <mergeCell ref="GE362:GH362"/>
    <mergeCell ref="GI362:GL362"/>
    <mergeCell ref="GO362:GR362"/>
    <mergeCell ref="GS362:GV362"/>
    <mergeCell ref="GW362:GZ362"/>
    <mergeCell ref="WBM361:WBM362"/>
    <mergeCell ref="WCM361:WCM362"/>
    <mergeCell ref="WCN361:WCN362"/>
    <mergeCell ref="WDM361:WDM362"/>
    <mergeCell ref="WDN361:WDN362"/>
    <mergeCell ref="WJM361:WJM362"/>
    <mergeCell ref="WJN361:WJN362"/>
    <mergeCell ref="WKM361:WKM362"/>
    <mergeCell ref="WKN361:WKN362"/>
    <mergeCell ref="HA362:HD362"/>
    <mergeCell ref="HE362:HH362"/>
    <mergeCell ref="HI362:HL362"/>
    <mergeCell ref="HO362:HR362"/>
    <mergeCell ref="HS362:HV362"/>
    <mergeCell ref="HW362:HZ362"/>
    <mergeCell ref="IA362:ID362"/>
    <mergeCell ref="IE362:IH362"/>
    <mergeCell ref="II362:IL362"/>
    <mergeCell ref="IO362:IR362"/>
    <mergeCell ref="IS362:IV362"/>
    <mergeCell ref="IW362:IZ362"/>
    <mergeCell ref="JA362:JD362"/>
    <mergeCell ref="JE362:JH362"/>
    <mergeCell ref="JI362:JL362"/>
    <mergeCell ref="JO362:JR362"/>
    <mergeCell ref="JS362:JV362"/>
    <mergeCell ref="JW362:JZ362"/>
    <mergeCell ref="KA362:KD362"/>
    <mergeCell ref="KE362:KH362"/>
    <mergeCell ref="KI362:KL362"/>
    <mergeCell ref="KO362:KR362"/>
    <mergeCell ref="KS362:KV362"/>
    <mergeCell ref="KW362:KZ362"/>
    <mergeCell ref="LA362:LD362"/>
    <mergeCell ref="LE362:LH362"/>
    <mergeCell ref="LI362:LL362"/>
    <mergeCell ref="LO362:LR362"/>
    <mergeCell ref="LS362:LV362"/>
    <mergeCell ref="LW362:LZ362"/>
    <mergeCell ref="MA362:MD362"/>
    <mergeCell ref="ME362:MH362"/>
    <mergeCell ref="MI362:ML362"/>
    <mergeCell ref="MO362:MR362"/>
    <mergeCell ref="MS362:MV362"/>
    <mergeCell ref="MW362:MZ362"/>
    <mergeCell ref="NA362:ND362"/>
    <mergeCell ref="NE362:NH362"/>
    <mergeCell ref="NI362:NL362"/>
    <mergeCell ref="NO362:NR362"/>
    <mergeCell ref="NS362:NV362"/>
    <mergeCell ref="NW362:NZ362"/>
    <mergeCell ref="OA362:OD362"/>
    <mergeCell ref="OE362:OH362"/>
    <mergeCell ref="OI362:OL362"/>
    <mergeCell ref="OO362:OR362"/>
    <mergeCell ref="OS362:OV362"/>
    <mergeCell ref="OW362:OZ362"/>
    <mergeCell ref="PA362:PD362"/>
    <mergeCell ref="PE362:PH362"/>
    <mergeCell ref="PI362:PL362"/>
    <mergeCell ref="PO362:PR362"/>
    <mergeCell ref="PS362:PV362"/>
    <mergeCell ref="PW362:PZ362"/>
    <mergeCell ref="QA362:QD362"/>
    <mergeCell ref="QE362:QH362"/>
    <mergeCell ref="QI362:QL362"/>
    <mergeCell ref="QO362:QR362"/>
    <mergeCell ref="QS362:QV362"/>
    <mergeCell ref="QW362:QZ362"/>
    <mergeCell ref="RA362:RD362"/>
    <mergeCell ref="RE362:RH362"/>
    <mergeCell ref="RI362:RL362"/>
    <mergeCell ref="RO362:RR362"/>
    <mergeCell ref="RS362:RV362"/>
    <mergeCell ref="RW362:RZ362"/>
    <mergeCell ref="SA362:SD362"/>
    <mergeCell ref="SE362:SH362"/>
    <mergeCell ref="SI362:SL362"/>
    <mergeCell ref="SO362:SR362"/>
    <mergeCell ref="SS362:SV362"/>
    <mergeCell ref="SW362:SZ362"/>
    <mergeCell ref="TA362:TD362"/>
    <mergeCell ref="TE362:TH362"/>
    <mergeCell ref="TI362:TL362"/>
    <mergeCell ref="TO362:TR362"/>
    <mergeCell ref="TS362:TV362"/>
    <mergeCell ref="TW362:TZ362"/>
    <mergeCell ref="UA362:UD362"/>
    <mergeCell ref="UE362:UH362"/>
    <mergeCell ref="UI362:UL362"/>
    <mergeCell ref="UO362:UR362"/>
    <mergeCell ref="US362:UV362"/>
    <mergeCell ref="UW362:UZ362"/>
    <mergeCell ref="VA362:VD362"/>
    <mergeCell ref="VE362:VH362"/>
    <mergeCell ref="VI362:VL362"/>
    <mergeCell ref="VO362:VR362"/>
    <mergeCell ref="VS362:VV362"/>
    <mergeCell ref="VW362:VZ362"/>
    <mergeCell ref="WA362:WD362"/>
    <mergeCell ref="WE362:WH362"/>
    <mergeCell ref="WI362:WL362"/>
    <mergeCell ref="WO362:WR362"/>
    <mergeCell ref="WS362:WV362"/>
    <mergeCell ref="WW362:WZ362"/>
    <mergeCell ref="XA362:XD362"/>
    <mergeCell ref="XE362:XH362"/>
    <mergeCell ref="XI362:XL362"/>
    <mergeCell ref="VN361:VN362"/>
    <mergeCell ref="WM361:WM362"/>
    <mergeCell ref="WN361:WN362"/>
    <mergeCell ref="ADE362:ADH362"/>
    <mergeCell ref="ADI362:ADL362"/>
    <mergeCell ref="ADO362:ADR362"/>
    <mergeCell ref="ADS362:ADV362"/>
    <mergeCell ref="ADW362:ADZ362"/>
    <mergeCell ref="AEA362:AED362"/>
    <mergeCell ref="AEE362:AEH362"/>
    <mergeCell ref="AEI362:AEL362"/>
    <mergeCell ref="AEO362:AER362"/>
    <mergeCell ref="AES362:AEV362"/>
    <mergeCell ref="AEW362:AEZ362"/>
    <mergeCell ref="AFA362:AFD362"/>
    <mergeCell ref="AFE362:AFH362"/>
    <mergeCell ref="AFI362:AFL362"/>
    <mergeCell ref="AFO362:AFR362"/>
    <mergeCell ref="ZW362:ZZ362"/>
    <mergeCell ref="AAA362:AAD362"/>
    <mergeCell ref="AAE362:AAH362"/>
    <mergeCell ref="AAI362:AAL362"/>
    <mergeCell ref="AAO362:AAR362"/>
    <mergeCell ref="AAS362:AAV362"/>
    <mergeCell ref="AAW362:AAZ362"/>
    <mergeCell ref="ABA362:ABD362"/>
    <mergeCell ref="ABE362:ABH362"/>
    <mergeCell ref="ABI362:ABL362"/>
    <mergeCell ref="ABO362:ABR362"/>
    <mergeCell ref="ABS362:ABV362"/>
    <mergeCell ref="ABW362:ABZ362"/>
    <mergeCell ref="ACA362:ACD362"/>
    <mergeCell ref="ACE362:ACH362"/>
    <mergeCell ref="ACI362:ACL362"/>
    <mergeCell ref="ACO362:ACR362"/>
    <mergeCell ref="ACS362:ACV362"/>
    <mergeCell ref="ACW362:ACZ362"/>
    <mergeCell ref="ADA362:ADD362"/>
    <mergeCell ref="AFS362:AFV362"/>
    <mergeCell ref="AFW362:AFZ362"/>
    <mergeCell ref="AGA362:AGD362"/>
    <mergeCell ref="AGE362:AGH362"/>
    <mergeCell ref="AGI362:AGL362"/>
    <mergeCell ref="AGO362:AGR362"/>
    <mergeCell ref="AGS362:AGV362"/>
    <mergeCell ref="AGW362:AGZ362"/>
    <mergeCell ref="AHA362:AHD362"/>
    <mergeCell ref="AHE362:AHH362"/>
    <mergeCell ref="AHI362:AHL362"/>
    <mergeCell ref="AHO362:AHR362"/>
    <mergeCell ref="AHS362:AHV362"/>
    <mergeCell ref="AHW362:AHZ362"/>
    <mergeCell ref="AIA362:AID362"/>
    <mergeCell ref="AIE362:AIH362"/>
    <mergeCell ref="AII362:AIL362"/>
    <mergeCell ref="AIO362:AIR362"/>
    <mergeCell ref="AIS362:AIV362"/>
    <mergeCell ref="AIW362:AIZ362"/>
    <mergeCell ref="AJA362:AJD362"/>
    <mergeCell ref="AJE362:AJH362"/>
    <mergeCell ref="AJI362:AJL362"/>
    <mergeCell ref="AJO362:AJR362"/>
    <mergeCell ref="AJS362:AJV362"/>
    <mergeCell ref="AJW362:AJZ362"/>
    <mergeCell ref="AKA362:AKD362"/>
    <mergeCell ref="AKE362:AKH362"/>
    <mergeCell ref="AKI362:AKL362"/>
    <mergeCell ref="AKO362:AKR362"/>
    <mergeCell ref="AKS362:AKV362"/>
    <mergeCell ref="AKW362:AKZ362"/>
    <mergeCell ref="ALA362:ALD362"/>
    <mergeCell ref="ALE362:ALH362"/>
    <mergeCell ref="ALI362:ALL362"/>
    <mergeCell ref="ALO362:ALR362"/>
    <mergeCell ref="ALS362:ALV362"/>
    <mergeCell ref="ALW362:ALZ362"/>
    <mergeCell ref="AMA362:AMD362"/>
    <mergeCell ref="AME362:AMH362"/>
    <mergeCell ref="AMI362:AML362"/>
    <mergeCell ref="AMO362:AMR362"/>
    <mergeCell ref="AMS362:AMV362"/>
    <mergeCell ref="AMW362:AMZ362"/>
    <mergeCell ref="ANA362:AND362"/>
    <mergeCell ref="ANE362:ANH362"/>
    <mergeCell ref="ANI362:ANL362"/>
    <mergeCell ref="ANO362:ANR362"/>
    <mergeCell ref="AMM361:AMM362"/>
    <mergeCell ref="AMN361:AMN362"/>
    <mergeCell ref="ANM361:ANM362"/>
    <mergeCell ref="ANN361:ANN362"/>
    <mergeCell ref="ATO362:ATR362"/>
    <mergeCell ref="ATS362:ATV362"/>
    <mergeCell ref="ATW362:ATZ362"/>
    <mergeCell ref="AUA362:AUD362"/>
    <mergeCell ref="AUE362:AUH362"/>
    <mergeCell ref="AUI362:AUL362"/>
    <mergeCell ref="AUO362:AUR362"/>
    <mergeCell ref="AUS362:AUV362"/>
    <mergeCell ref="AUW362:AUZ362"/>
    <mergeCell ref="AVA362:AVD362"/>
    <mergeCell ref="AVE362:AVH362"/>
    <mergeCell ref="AVI362:AVL362"/>
    <mergeCell ref="AVO362:AVR362"/>
    <mergeCell ref="AVS362:AVV362"/>
    <mergeCell ref="AOM361:AOM362"/>
    <mergeCell ref="AON361:AON362"/>
    <mergeCell ref="APM361:APM362"/>
    <mergeCell ref="APN361:APN362"/>
    <mergeCell ref="AQM361:AQM362"/>
    <mergeCell ref="AQN361:AQN362"/>
    <mergeCell ref="ARM361:ARM362"/>
    <mergeCell ref="ARN361:ARN362"/>
    <mergeCell ref="ASM361:ASM362"/>
    <mergeCell ref="ASN361:ASN362"/>
    <mergeCell ref="ATM361:ATM362"/>
    <mergeCell ref="ATN361:ATN362"/>
    <mergeCell ref="AUM361:AUM362"/>
    <mergeCell ref="AUN361:AUN362"/>
    <mergeCell ref="AVM361:AVM362"/>
    <mergeCell ref="AVN361:AVN362"/>
    <mergeCell ref="ANS362:ANV362"/>
    <mergeCell ref="ANW362:ANZ362"/>
    <mergeCell ref="AOA362:AOD362"/>
    <mergeCell ref="AOE362:AOH362"/>
    <mergeCell ref="AOI362:AOL362"/>
    <mergeCell ref="AOO362:AOR362"/>
    <mergeCell ref="AOS362:AOV362"/>
    <mergeCell ref="AOW362:AOZ362"/>
    <mergeCell ref="APA362:APD362"/>
    <mergeCell ref="APE362:APH362"/>
    <mergeCell ref="API362:APL362"/>
    <mergeCell ref="APO362:APR362"/>
    <mergeCell ref="APS362:APV362"/>
    <mergeCell ref="APW362:APZ362"/>
    <mergeCell ref="AQA362:AQD362"/>
    <mergeCell ref="AVW362:AVZ362"/>
    <mergeCell ref="AWA362:AWD362"/>
    <mergeCell ref="AWE362:AWH362"/>
    <mergeCell ref="AWI362:AWL362"/>
    <mergeCell ref="AWO362:AWR362"/>
    <mergeCell ref="AWS362:AWV362"/>
    <mergeCell ref="AWW362:AWZ362"/>
    <mergeCell ref="AXA362:AXD362"/>
    <mergeCell ref="AXE362:AXH362"/>
    <mergeCell ref="AXI362:AXL362"/>
    <mergeCell ref="AXO362:AXR362"/>
    <mergeCell ref="AXS362:AXV362"/>
    <mergeCell ref="AXW362:AXZ362"/>
    <mergeCell ref="AYA362:AYD362"/>
    <mergeCell ref="AYE362:AYH362"/>
    <mergeCell ref="AYI362:AYL362"/>
    <mergeCell ref="AYO362:AYR362"/>
    <mergeCell ref="AYS362:AYV362"/>
    <mergeCell ref="AYW362:AYZ362"/>
    <mergeCell ref="AZA362:AZD362"/>
    <mergeCell ref="AZE362:AZH362"/>
    <mergeCell ref="AZI362:AZL362"/>
    <mergeCell ref="AZO362:AZR362"/>
    <mergeCell ref="AZS362:AZV362"/>
    <mergeCell ref="AZW362:AZZ362"/>
    <mergeCell ref="BAA362:BAD362"/>
    <mergeCell ref="BAE362:BAH362"/>
    <mergeCell ref="BAI362:BAL362"/>
    <mergeCell ref="BAO362:BAR362"/>
    <mergeCell ref="BAS362:BAV362"/>
    <mergeCell ref="BAW362:BAZ362"/>
    <mergeCell ref="BBA362:BBD362"/>
    <mergeCell ref="BBE362:BBH362"/>
    <mergeCell ref="AWM361:AWM362"/>
    <mergeCell ref="AWN361:AWN362"/>
    <mergeCell ref="AXM361:AXM362"/>
    <mergeCell ref="AXN361:AXN362"/>
    <mergeCell ref="AYM361:AYM362"/>
    <mergeCell ref="AYN361:AYN362"/>
    <mergeCell ref="AZM361:AZM362"/>
    <mergeCell ref="AZN361:AZN362"/>
    <mergeCell ref="BAM361:BAM362"/>
    <mergeCell ref="BAN361:BAN362"/>
    <mergeCell ref="BBI362:BBL362"/>
    <mergeCell ref="BBO362:BBR362"/>
    <mergeCell ref="BBS362:BBV362"/>
    <mergeCell ref="BBW362:BBZ362"/>
    <mergeCell ref="BCA362:BCD362"/>
    <mergeCell ref="BCE362:BCH362"/>
    <mergeCell ref="BCI362:BCL362"/>
    <mergeCell ref="BCO362:BCR362"/>
    <mergeCell ref="BCS362:BCV362"/>
    <mergeCell ref="BCW362:BCZ362"/>
    <mergeCell ref="BDA362:BDD362"/>
    <mergeCell ref="BDE362:BDH362"/>
    <mergeCell ref="BDI362:BDL362"/>
    <mergeCell ref="BDO362:BDR362"/>
    <mergeCell ref="BDS362:BDV362"/>
    <mergeCell ref="BCN361:BCN362"/>
    <mergeCell ref="BDM361:BDM362"/>
    <mergeCell ref="BDN361:BDN362"/>
    <mergeCell ref="BJA362:BJD362"/>
    <mergeCell ref="BEM361:BEM362"/>
    <mergeCell ref="BEN361:BEN362"/>
    <mergeCell ref="BFM361:BFM362"/>
    <mergeCell ref="BFN361:BFN362"/>
    <mergeCell ref="BGM361:BGM362"/>
    <mergeCell ref="BGN361:BGN362"/>
    <mergeCell ref="BHM361:BHM362"/>
    <mergeCell ref="BHN361:BHN362"/>
    <mergeCell ref="BIM361:BIM362"/>
    <mergeCell ref="BIN361:BIN362"/>
    <mergeCell ref="BLI362:BLL362"/>
    <mergeCell ref="BLO362:BLR362"/>
    <mergeCell ref="BLS362:BLV362"/>
    <mergeCell ref="BLW362:BLZ362"/>
    <mergeCell ref="BJM361:BJM362"/>
    <mergeCell ref="BJN361:BJN362"/>
    <mergeCell ref="BKM361:BKM362"/>
    <mergeCell ref="BKN361:BKN362"/>
    <mergeCell ref="BLM361:BLM362"/>
    <mergeCell ref="BLN361:BLN362"/>
    <mergeCell ref="BBM361:BBM362"/>
    <mergeCell ref="BBN361:BBN362"/>
    <mergeCell ref="BCM361:BCM362"/>
    <mergeCell ref="BDW362:BDZ362"/>
    <mergeCell ref="BEA362:BED362"/>
    <mergeCell ref="BEE362:BEH362"/>
    <mergeCell ref="BEI362:BEL362"/>
    <mergeCell ref="BEO362:BER362"/>
    <mergeCell ref="BES362:BEV362"/>
    <mergeCell ref="BEW362:BEZ362"/>
    <mergeCell ref="BFA362:BFD362"/>
    <mergeCell ref="BFE362:BFH362"/>
    <mergeCell ref="BFI362:BFL362"/>
    <mergeCell ref="BFO362:BFR362"/>
    <mergeCell ref="BFS362:BFV362"/>
    <mergeCell ref="BFW362:BFZ362"/>
    <mergeCell ref="BGA362:BGD362"/>
    <mergeCell ref="BGE362:BGH362"/>
    <mergeCell ref="BGI362:BGL362"/>
    <mergeCell ref="BGO362:BGR362"/>
    <mergeCell ref="BGS362:BGV362"/>
    <mergeCell ref="BGW362:BGZ362"/>
    <mergeCell ref="BHA362:BHD362"/>
    <mergeCell ref="BHE362:BHH362"/>
    <mergeCell ref="BHI362:BHL362"/>
    <mergeCell ref="BOS362:BOV362"/>
    <mergeCell ref="BOW362:BOZ362"/>
    <mergeCell ref="BPA362:BPD362"/>
    <mergeCell ref="BPE362:BPH362"/>
    <mergeCell ref="BPI362:BPL362"/>
    <mergeCell ref="BPO362:BPR362"/>
    <mergeCell ref="BPS362:BPV362"/>
    <mergeCell ref="BPW362:BPZ362"/>
    <mergeCell ref="BQA362:BQD362"/>
    <mergeCell ref="BQE362:BQH362"/>
    <mergeCell ref="BQI362:BQL362"/>
    <mergeCell ref="BQO362:BQR362"/>
    <mergeCell ref="BQS362:BQV362"/>
    <mergeCell ref="BQW362:BQZ362"/>
    <mergeCell ref="BRA362:BRD362"/>
    <mergeCell ref="BRE362:BRH362"/>
    <mergeCell ref="BRI362:BRL362"/>
    <mergeCell ref="BMM361:BMM362"/>
    <mergeCell ref="BMN361:BMN362"/>
    <mergeCell ref="BNM361:BNM362"/>
    <mergeCell ref="BNN361:BNN362"/>
    <mergeCell ref="BOM361:BOM362"/>
    <mergeCell ref="BON361:BON362"/>
    <mergeCell ref="BPM361:BPM362"/>
    <mergeCell ref="BPN361:BPN362"/>
    <mergeCell ref="BQM361:BQM362"/>
    <mergeCell ref="BQN361:BQN362"/>
    <mergeCell ref="BRO362:BRR362"/>
    <mergeCell ref="BRS362:BRV362"/>
    <mergeCell ref="BRW362:BRZ362"/>
    <mergeCell ref="BSA362:BSD362"/>
    <mergeCell ref="BSE362:BSH362"/>
    <mergeCell ref="BSI362:BSL362"/>
    <mergeCell ref="BNW362:BNZ362"/>
    <mergeCell ref="BOA362:BOD362"/>
    <mergeCell ref="BOE362:BOH362"/>
    <mergeCell ref="BOI362:BOL362"/>
    <mergeCell ref="BOO362:BOR362"/>
    <mergeCell ref="BWI362:BWL362"/>
    <mergeCell ref="BWO362:BWR362"/>
    <mergeCell ref="BWS362:BWV362"/>
    <mergeCell ref="BWW362:BWZ362"/>
    <mergeCell ref="BXA362:BXD362"/>
    <mergeCell ref="BXE362:BXH362"/>
    <mergeCell ref="BXI362:BXL362"/>
    <mergeCell ref="BXO362:BXR362"/>
    <mergeCell ref="BXS362:BXV362"/>
    <mergeCell ref="BXW362:BXZ362"/>
    <mergeCell ref="BYA362:BYD362"/>
    <mergeCell ref="BYE362:BYH362"/>
    <mergeCell ref="BYI362:BYL362"/>
    <mergeCell ref="BYO362:BYR362"/>
    <mergeCell ref="BYS362:BYV362"/>
    <mergeCell ref="BYW362:BYZ362"/>
    <mergeCell ref="BZA362:BZD362"/>
    <mergeCell ref="BZM361:BZM362"/>
    <mergeCell ref="BZN361:BZN362"/>
    <mergeCell ref="CAM361:CAM362"/>
    <mergeCell ref="CAN361:CAN362"/>
    <mergeCell ref="CBM361:CBM362"/>
    <mergeCell ref="CBN361:CBN362"/>
    <mergeCell ref="CCW362:CCZ362"/>
    <mergeCell ref="CDA362:CDD362"/>
    <mergeCell ref="CDE362:CDH362"/>
    <mergeCell ref="CDI362:CDL362"/>
    <mergeCell ref="CDO362:CDR362"/>
    <mergeCell ref="CDS362:CDV362"/>
    <mergeCell ref="CDW362:CDZ362"/>
    <mergeCell ref="CEA362:CED362"/>
    <mergeCell ref="CEE362:CEH362"/>
    <mergeCell ref="CEI362:CEL362"/>
    <mergeCell ref="CEO362:CER362"/>
    <mergeCell ref="CES362:CEV362"/>
    <mergeCell ref="CEW362:CEZ362"/>
    <mergeCell ref="CFA362:CFD362"/>
    <mergeCell ref="CFE362:CFH362"/>
    <mergeCell ref="CFI362:CFL362"/>
    <mergeCell ref="CFO362:CFR362"/>
    <mergeCell ref="CFS362:CFV362"/>
    <mergeCell ref="CFW362:CFZ362"/>
    <mergeCell ref="CGA362:CGD362"/>
    <mergeCell ref="CGE362:CGH362"/>
    <mergeCell ref="CGI362:CGL362"/>
    <mergeCell ref="CGO362:CGR362"/>
    <mergeCell ref="CGS362:CGV362"/>
    <mergeCell ref="CGW362:CGZ362"/>
    <mergeCell ref="CHA362:CHD362"/>
    <mergeCell ref="CHE362:CHH362"/>
    <mergeCell ref="CHI362:CHL362"/>
    <mergeCell ref="CHO362:CHR362"/>
    <mergeCell ref="CHS362:CHV362"/>
    <mergeCell ref="CHW362:CHZ362"/>
    <mergeCell ref="CCM361:CCM362"/>
    <mergeCell ref="CCN361:CCN362"/>
    <mergeCell ref="CDM361:CDM362"/>
    <mergeCell ref="CDN361:CDN362"/>
    <mergeCell ref="CEM361:CEM362"/>
    <mergeCell ref="CEN361:CEN362"/>
    <mergeCell ref="CFM361:CFM362"/>
    <mergeCell ref="CFN361:CFN362"/>
    <mergeCell ref="CGM361:CGM362"/>
    <mergeCell ref="CGN361:CGN362"/>
    <mergeCell ref="CHM361:CHM362"/>
    <mergeCell ref="CHN361:CHN362"/>
    <mergeCell ref="CIA362:CID362"/>
    <mergeCell ref="CIE362:CIH362"/>
    <mergeCell ref="CII362:CIL362"/>
    <mergeCell ref="CIO362:CIR362"/>
    <mergeCell ref="CIS362:CIV362"/>
    <mergeCell ref="CIW362:CIZ362"/>
    <mergeCell ref="CJA362:CJD362"/>
    <mergeCell ref="CJE362:CJH362"/>
    <mergeCell ref="CJI362:CJL362"/>
    <mergeCell ref="CJO362:CJR362"/>
    <mergeCell ref="CJS362:CJV362"/>
    <mergeCell ref="CJW362:CJZ362"/>
    <mergeCell ref="CKA362:CKD362"/>
    <mergeCell ref="CJN361:CJN362"/>
    <mergeCell ref="CPI362:CPL362"/>
    <mergeCell ref="CPO362:CPR362"/>
    <mergeCell ref="CPS362:CPV362"/>
    <mergeCell ref="CKM361:CKM362"/>
    <mergeCell ref="CKN361:CKN362"/>
    <mergeCell ref="CLM361:CLM362"/>
    <mergeCell ref="CLN361:CLN362"/>
    <mergeCell ref="CMM361:CMM362"/>
    <mergeCell ref="CMN361:CMN362"/>
    <mergeCell ref="CNM361:CNM362"/>
    <mergeCell ref="CNN361:CNN362"/>
    <mergeCell ref="COM361:COM362"/>
    <mergeCell ref="CON361:CON362"/>
    <mergeCell ref="CPM361:CPM362"/>
    <mergeCell ref="CPN361:CPN362"/>
    <mergeCell ref="CUI362:CUL362"/>
    <mergeCell ref="CUO362:CUR362"/>
    <mergeCell ref="CKE362:CKH362"/>
    <mergeCell ref="CKI362:CKL362"/>
    <mergeCell ref="CKO362:CKR362"/>
    <mergeCell ref="CKS362:CKV362"/>
    <mergeCell ref="CKW362:CKZ362"/>
    <mergeCell ref="CLA362:CLD362"/>
    <mergeCell ref="CLE362:CLH362"/>
    <mergeCell ref="CLI362:CLL362"/>
    <mergeCell ref="CLO362:CLR362"/>
    <mergeCell ref="CLS362:CLV362"/>
    <mergeCell ref="CLW362:CLZ362"/>
    <mergeCell ref="CMA362:CMD362"/>
    <mergeCell ref="CME362:CMH362"/>
    <mergeCell ref="CMI362:CML362"/>
    <mergeCell ref="CMO362:CMR362"/>
    <mergeCell ref="CMS362:CMV362"/>
    <mergeCell ref="CMW362:CMZ362"/>
    <mergeCell ref="CNA362:CND362"/>
    <mergeCell ref="CNE362:CNH362"/>
    <mergeCell ref="CNI362:CNL362"/>
    <mergeCell ref="CNO362:CNR362"/>
    <mergeCell ref="CNS362:CNV362"/>
    <mergeCell ref="CNW362:CNZ362"/>
    <mergeCell ref="COA362:COD362"/>
    <mergeCell ref="COE362:COH362"/>
    <mergeCell ref="COI362:COL362"/>
    <mergeCell ref="COO362:COR362"/>
    <mergeCell ref="COS362:COV362"/>
    <mergeCell ref="COW362:COZ362"/>
    <mergeCell ref="CPA362:CPD362"/>
    <mergeCell ref="CPE362:CPH362"/>
    <mergeCell ref="CPW362:CPZ362"/>
    <mergeCell ref="CQA362:CQD362"/>
    <mergeCell ref="CQE362:CQH362"/>
    <mergeCell ref="CQI362:CQL362"/>
    <mergeCell ref="CUS362:CUV362"/>
    <mergeCell ref="CUW362:CUZ362"/>
    <mergeCell ref="CVA362:CVD362"/>
    <mergeCell ref="CVE362:CVH362"/>
    <mergeCell ref="CVI362:CVL362"/>
    <mergeCell ref="CQM361:CQM362"/>
    <mergeCell ref="CQN361:CQN362"/>
    <mergeCell ref="CRM361:CRM362"/>
    <mergeCell ref="CRN361:CRN362"/>
    <mergeCell ref="CSM361:CSM362"/>
    <mergeCell ref="CSN361:CSN362"/>
    <mergeCell ref="CTM361:CTM362"/>
    <mergeCell ref="CTN361:CTN362"/>
    <mergeCell ref="CUM361:CUM362"/>
    <mergeCell ref="CUN361:CUN362"/>
    <mergeCell ref="CVO362:CVR362"/>
    <mergeCell ref="CVS362:CVV362"/>
    <mergeCell ref="CVW362:CVZ362"/>
    <mergeCell ref="CWA362:CWD362"/>
    <mergeCell ref="CWE362:CWH362"/>
    <mergeCell ref="CWI362:CWL362"/>
    <mergeCell ref="CWO362:CWR362"/>
    <mergeCell ref="CWS362:CWV362"/>
    <mergeCell ref="CWW362:CWZ362"/>
    <mergeCell ref="CXA362:CXD362"/>
    <mergeCell ref="CXE362:CXH362"/>
    <mergeCell ref="CXI362:CXL362"/>
    <mergeCell ref="CVM361:CVM362"/>
    <mergeCell ref="CVN361:CVN362"/>
    <mergeCell ref="CWM361:CWM362"/>
    <mergeCell ref="CWN361:CWN362"/>
    <mergeCell ref="CXO362:CXR362"/>
    <mergeCell ref="CXS362:CXV362"/>
    <mergeCell ref="CXM361:CXM362"/>
    <mergeCell ref="CXN361:CXN362"/>
    <mergeCell ref="CQO362:CQR362"/>
    <mergeCell ref="CQS362:CQV362"/>
    <mergeCell ref="CQW362:CQZ362"/>
    <mergeCell ref="CRA362:CRD362"/>
    <mergeCell ref="CRE362:CRH362"/>
    <mergeCell ref="CRI362:CRL362"/>
    <mergeCell ref="CRO362:CRR362"/>
    <mergeCell ref="CRS362:CRV362"/>
    <mergeCell ref="CRW362:CRZ362"/>
    <mergeCell ref="CSA362:CSD362"/>
    <mergeCell ref="CSE362:CSH362"/>
    <mergeCell ref="CSI362:CSL362"/>
    <mergeCell ref="CSO362:CSR362"/>
    <mergeCell ref="CSS362:CSV362"/>
    <mergeCell ref="CSW362:CSZ362"/>
    <mergeCell ref="CTA362:CTD362"/>
    <mergeCell ref="CTE362:CTH362"/>
    <mergeCell ref="CTI362:CTL362"/>
    <mergeCell ref="CTO362:CTR362"/>
    <mergeCell ref="CTS362:CTV362"/>
    <mergeCell ref="CTW362:CTZ362"/>
    <mergeCell ref="CUA362:CUD362"/>
    <mergeCell ref="CUE362:CUH362"/>
    <mergeCell ref="CXW362:CXZ362"/>
    <mergeCell ref="CYA362:CYD362"/>
    <mergeCell ref="CYE362:CYH362"/>
    <mergeCell ref="CYI362:CYL362"/>
    <mergeCell ref="CYO362:CYR362"/>
    <mergeCell ref="CYS362:CYV362"/>
    <mergeCell ref="CYW362:CYZ362"/>
    <mergeCell ref="CZA362:CZD362"/>
    <mergeCell ref="CZE362:CZH362"/>
    <mergeCell ref="CZI362:CZL362"/>
    <mergeCell ref="CZO362:CZR362"/>
    <mergeCell ref="CZS362:CZV362"/>
    <mergeCell ref="CZW362:CZZ362"/>
    <mergeCell ref="DAA362:DAD362"/>
    <mergeCell ref="DAE362:DAH362"/>
    <mergeCell ref="DAI362:DAL362"/>
    <mergeCell ref="DAO362:DAR362"/>
    <mergeCell ref="DAS362:DAV362"/>
    <mergeCell ref="DAW362:DAZ362"/>
    <mergeCell ref="DBA362:DBD362"/>
    <mergeCell ref="DBE362:DBH362"/>
    <mergeCell ref="DBI362:DBL362"/>
    <mergeCell ref="DBO362:DBR362"/>
    <mergeCell ref="DBS362:DBV362"/>
    <mergeCell ref="DBW362:DBZ362"/>
    <mergeCell ref="DCA362:DCD362"/>
    <mergeCell ref="DCE362:DCH362"/>
    <mergeCell ref="DCI362:DCL362"/>
    <mergeCell ref="DCO362:DCR362"/>
    <mergeCell ref="DCS362:DCV362"/>
    <mergeCell ref="DCW362:DCZ362"/>
    <mergeCell ref="DDA362:DDD362"/>
    <mergeCell ref="DDE362:DDH362"/>
    <mergeCell ref="CYM361:CYM362"/>
    <mergeCell ref="CYN361:CYN362"/>
    <mergeCell ref="CZM361:CZM362"/>
    <mergeCell ref="CZN361:CZN362"/>
    <mergeCell ref="DDI362:DDL362"/>
    <mergeCell ref="DDO362:DDR362"/>
    <mergeCell ref="DDS362:DDV362"/>
    <mergeCell ref="DDW362:DDZ362"/>
    <mergeCell ref="DEA362:DED362"/>
    <mergeCell ref="DEE362:DEH362"/>
    <mergeCell ref="DEI362:DEL362"/>
    <mergeCell ref="DEO362:DER362"/>
    <mergeCell ref="DES362:DEV362"/>
    <mergeCell ref="DEW362:DEZ362"/>
    <mergeCell ref="DFA362:DFD362"/>
    <mergeCell ref="DFE362:DFH362"/>
    <mergeCell ref="DFI362:DFL362"/>
    <mergeCell ref="DFO362:DFR362"/>
    <mergeCell ref="DFS362:DFV362"/>
    <mergeCell ref="DAM361:DAM362"/>
    <mergeCell ref="DAN361:DAN362"/>
    <mergeCell ref="DBM361:DBM362"/>
    <mergeCell ref="DBN361:DBN362"/>
    <mergeCell ref="DCM361:DCM362"/>
    <mergeCell ref="DCN361:DCN362"/>
    <mergeCell ref="DDM361:DDM362"/>
    <mergeCell ref="DDN361:DDN362"/>
    <mergeCell ref="DEM361:DEM362"/>
    <mergeCell ref="DEN361:DEN362"/>
    <mergeCell ref="DFM361:DFM362"/>
    <mergeCell ref="DFN361:DFN362"/>
    <mergeCell ref="DNA362:DND362"/>
    <mergeCell ref="DNE362:DNH362"/>
    <mergeCell ref="DNI362:DNL362"/>
    <mergeCell ref="DNO362:DNR362"/>
    <mergeCell ref="DFW362:DFZ362"/>
    <mergeCell ref="DGA362:DGD362"/>
    <mergeCell ref="DGE362:DGH362"/>
    <mergeCell ref="DGI362:DGL362"/>
    <mergeCell ref="DLI362:DLL362"/>
    <mergeCell ref="DLO362:DLR362"/>
    <mergeCell ref="DLS362:DLV362"/>
    <mergeCell ref="DLW362:DLZ362"/>
    <mergeCell ref="DMA362:DMD362"/>
    <mergeCell ref="DME362:DMH362"/>
    <mergeCell ref="DMI362:DML362"/>
    <mergeCell ref="DMO362:DMR362"/>
    <mergeCell ref="DMS362:DMV362"/>
    <mergeCell ref="DMW362:DMZ362"/>
    <mergeCell ref="DNS362:DNV362"/>
    <mergeCell ref="DNW362:DNZ362"/>
    <mergeCell ref="DOA362:DOD362"/>
    <mergeCell ref="DOE362:DOH362"/>
    <mergeCell ref="DOI362:DOL362"/>
    <mergeCell ref="DOO362:DOR362"/>
    <mergeCell ref="DOS362:DOV362"/>
    <mergeCell ref="DOW362:DOZ362"/>
    <mergeCell ref="DPA362:DPD362"/>
    <mergeCell ref="DPE362:DPH362"/>
    <mergeCell ref="DPI362:DPL362"/>
    <mergeCell ref="DPO362:DPR362"/>
    <mergeCell ref="DPS362:DPV362"/>
    <mergeCell ref="DPW362:DPZ362"/>
    <mergeCell ref="DQA362:DQD362"/>
    <mergeCell ref="DQE362:DQH362"/>
    <mergeCell ref="DQI362:DQL362"/>
    <mergeCell ref="DVS362:DVV362"/>
    <mergeCell ref="DVW362:DVZ362"/>
    <mergeCell ref="DWA362:DWD362"/>
    <mergeCell ref="DWE362:DWH362"/>
    <mergeCell ref="DWI362:DWL362"/>
    <mergeCell ref="DWO362:DWR362"/>
    <mergeCell ref="DWS362:DWV362"/>
    <mergeCell ref="DWW362:DWZ362"/>
    <mergeCell ref="DXA362:DXD362"/>
    <mergeCell ref="DXE362:DXH362"/>
    <mergeCell ref="DXI362:DXL362"/>
    <mergeCell ref="DXO362:DXR362"/>
    <mergeCell ref="DVO362:DVR362"/>
    <mergeCell ref="DXS362:DXV362"/>
    <mergeCell ref="DXW362:DXZ362"/>
    <mergeCell ref="DYA362:DYD362"/>
    <mergeCell ref="DQN361:DQN362"/>
    <mergeCell ref="DRM361:DRM362"/>
    <mergeCell ref="DRN361:DRN362"/>
    <mergeCell ref="DSM361:DSM362"/>
    <mergeCell ref="DSN361:DSN362"/>
    <mergeCell ref="DTM361:DTM362"/>
    <mergeCell ref="DTN361:DTN362"/>
    <mergeCell ref="DUM361:DUM362"/>
    <mergeCell ref="DUN361:DUN362"/>
    <mergeCell ref="DVM361:DVM362"/>
    <mergeCell ref="DVN361:DVN362"/>
    <mergeCell ref="DWM361:DWM362"/>
    <mergeCell ref="DWN361:DWN362"/>
    <mergeCell ref="DXM361:DXM362"/>
    <mergeCell ref="DXN361:DXN362"/>
    <mergeCell ref="DQO362:DQR362"/>
    <mergeCell ref="DQS362:DQV362"/>
    <mergeCell ref="DQW362:DQZ362"/>
    <mergeCell ref="DRA362:DRD362"/>
    <mergeCell ref="DRE362:DRH362"/>
    <mergeCell ref="DRI362:DRL362"/>
    <mergeCell ref="DRO362:DRR362"/>
    <mergeCell ref="DRS362:DRV362"/>
    <mergeCell ref="DRW362:DRZ362"/>
    <mergeCell ref="DSA362:DSD362"/>
    <mergeCell ref="DSE362:DSH362"/>
    <mergeCell ref="DSI362:DSL362"/>
    <mergeCell ref="DSO362:DSR362"/>
    <mergeCell ref="DSS362:DSV362"/>
    <mergeCell ref="DSW362:DSZ362"/>
    <mergeCell ref="DTA362:DTD362"/>
    <mergeCell ref="DYE362:DYH362"/>
    <mergeCell ref="DYI362:DYL362"/>
    <mergeCell ref="DYO362:DYR362"/>
    <mergeCell ref="DYS362:DYV362"/>
    <mergeCell ref="DYW362:DYZ362"/>
    <mergeCell ref="DZA362:DZD362"/>
    <mergeCell ref="DZE362:DZH362"/>
    <mergeCell ref="DZI362:DZL362"/>
    <mergeCell ref="DZO362:DZR362"/>
    <mergeCell ref="DZS362:DZV362"/>
    <mergeCell ref="DZW362:DZZ362"/>
    <mergeCell ref="EAA362:EAD362"/>
    <mergeCell ref="EAE362:EAH362"/>
    <mergeCell ref="EAI362:EAL362"/>
    <mergeCell ref="EAO362:EAR362"/>
    <mergeCell ref="EAS362:EAV362"/>
    <mergeCell ref="EAW362:EAZ362"/>
    <mergeCell ref="EBA362:EBD362"/>
    <mergeCell ref="EBE362:EBH362"/>
    <mergeCell ref="EBI362:EBL362"/>
    <mergeCell ref="EBO362:EBR362"/>
    <mergeCell ref="EBS362:EBV362"/>
    <mergeCell ref="EBW362:EBZ362"/>
    <mergeCell ref="ECA362:ECD362"/>
    <mergeCell ref="ECE362:ECH362"/>
    <mergeCell ref="ECI362:ECL362"/>
    <mergeCell ref="ECO362:ECR362"/>
    <mergeCell ref="ECS362:ECV362"/>
    <mergeCell ref="ECW362:ECZ362"/>
    <mergeCell ref="EDA362:EDD362"/>
    <mergeCell ref="EDE362:EDH362"/>
    <mergeCell ref="EDI362:EDL362"/>
    <mergeCell ref="EDO362:EDR362"/>
    <mergeCell ref="DYM361:DYM362"/>
    <mergeCell ref="DYN361:DYN362"/>
    <mergeCell ref="DZM361:DZM362"/>
    <mergeCell ref="DZN361:DZN362"/>
    <mergeCell ref="EAM361:EAM362"/>
    <mergeCell ref="EAN361:EAN362"/>
    <mergeCell ref="EBM361:EBM362"/>
    <mergeCell ref="EBN361:EBN362"/>
    <mergeCell ref="ECM361:ECM362"/>
    <mergeCell ref="ECN361:ECN362"/>
    <mergeCell ref="EDM361:EDM362"/>
    <mergeCell ref="EDN361:EDN362"/>
    <mergeCell ref="EDS362:EDV362"/>
    <mergeCell ref="EDW362:EDZ362"/>
    <mergeCell ref="EEA362:EED362"/>
    <mergeCell ref="EEE362:EEH362"/>
    <mergeCell ref="EEI362:EEL362"/>
    <mergeCell ref="EEO362:EER362"/>
    <mergeCell ref="EES362:EEV362"/>
    <mergeCell ref="EEW362:EEZ362"/>
    <mergeCell ref="EFA362:EFD362"/>
    <mergeCell ref="EFE362:EFH362"/>
    <mergeCell ref="EFI362:EFL362"/>
    <mergeCell ref="EFO362:EFR362"/>
    <mergeCell ref="EFS362:EFV362"/>
    <mergeCell ref="EFW362:EFZ362"/>
    <mergeCell ref="EGA362:EGD362"/>
    <mergeCell ref="EGE362:EGH362"/>
    <mergeCell ref="EGI362:EGL362"/>
    <mergeCell ref="EGO362:EGR362"/>
    <mergeCell ref="EGS362:EGV362"/>
    <mergeCell ref="EGW362:EGZ362"/>
    <mergeCell ref="EHA362:EHD362"/>
    <mergeCell ref="EHE362:EHH362"/>
    <mergeCell ref="EHI362:EHL362"/>
    <mergeCell ref="EHO362:EHR362"/>
    <mergeCell ref="EHS362:EHV362"/>
    <mergeCell ref="EHW362:EHZ362"/>
    <mergeCell ref="EIA362:EID362"/>
    <mergeCell ref="EIE362:EIH362"/>
    <mergeCell ref="EII362:EIL362"/>
    <mergeCell ref="EIO362:EIR362"/>
    <mergeCell ref="EIS362:EIV362"/>
    <mergeCell ref="EIW362:EIZ362"/>
    <mergeCell ref="EJA362:EJD362"/>
    <mergeCell ref="EEM361:EEM362"/>
    <mergeCell ref="EEN361:EEN362"/>
    <mergeCell ref="EFM361:EFM362"/>
    <mergeCell ref="EFN361:EFN362"/>
    <mergeCell ref="EGM361:EGM362"/>
    <mergeCell ref="EGN361:EGN362"/>
    <mergeCell ref="EJE362:EJH362"/>
    <mergeCell ref="EJI362:EJL362"/>
    <mergeCell ref="EJO362:EJR362"/>
    <mergeCell ref="EJS362:EJV362"/>
    <mergeCell ref="EJW362:EJZ362"/>
    <mergeCell ref="EKA362:EKD362"/>
    <mergeCell ref="EKE362:EKH362"/>
    <mergeCell ref="EKI362:EKL362"/>
    <mergeCell ref="EKO362:EKR362"/>
    <mergeCell ref="EKS362:EKV362"/>
    <mergeCell ref="EKW362:EKZ362"/>
    <mergeCell ref="ELA362:ELD362"/>
    <mergeCell ref="ELE362:ELH362"/>
    <mergeCell ref="ELI362:ELL362"/>
    <mergeCell ref="ELO362:ELR362"/>
    <mergeCell ref="ELS362:ELV362"/>
    <mergeCell ref="ELW362:ELZ362"/>
    <mergeCell ref="EMA362:EMD362"/>
    <mergeCell ref="EHM361:EHM362"/>
    <mergeCell ref="EHN361:EHN362"/>
    <mergeCell ref="EIM361:EIM362"/>
    <mergeCell ref="EIN361:EIN362"/>
    <mergeCell ref="EJM361:EJM362"/>
    <mergeCell ref="EJN361:EJN362"/>
    <mergeCell ref="EKM361:EKM362"/>
    <mergeCell ref="EKN361:EKN362"/>
    <mergeCell ref="ELM361:ELM362"/>
    <mergeCell ref="ELN361:ELN362"/>
    <mergeCell ref="ERI362:ERL362"/>
    <mergeCell ref="ERO362:ERR362"/>
    <mergeCell ref="ETI362:ETL362"/>
    <mergeCell ref="ETO362:ETR362"/>
    <mergeCell ref="ETS362:ETV362"/>
    <mergeCell ref="EME362:EMH362"/>
    <mergeCell ref="EMI362:EML362"/>
    <mergeCell ref="EPE362:EPH362"/>
    <mergeCell ref="EPI362:EPL362"/>
    <mergeCell ref="EPO362:EPR362"/>
    <mergeCell ref="EPS362:EPV362"/>
    <mergeCell ref="EPW362:EPZ362"/>
    <mergeCell ref="EQA362:EQD362"/>
    <mergeCell ref="EQE362:EQH362"/>
    <mergeCell ref="EQI362:EQL362"/>
    <mergeCell ref="EQO362:EQR362"/>
    <mergeCell ref="EQS362:EQV362"/>
    <mergeCell ref="EQW362:EQZ362"/>
    <mergeCell ref="ERA362:ERD362"/>
    <mergeCell ref="ERE362:ERH362"/>
    <mergeCell ref="ERS362:ERV362"/>
    <mergeCell ref="ERW362:ERZ362"/>
    <mergeCell ref="ESA362:ESD362"/>
    <mergeCell ref="ESE362:ESH362"/>
    <mergeCell ref="ESI362:ESL362"/>
    <mergeCell ref="ESO362:ESR362"/>
    <mergeCell ref="ESS362:ESV362"/>
    <mergeCell ref="ESW362:ESZ362"/>
    <mergeCell ref="ETA362:ETD362"/>
    <mergeCell ref="ETE362:ETH362"/>
    <mergeCell ref="ETW362:ETZ362"/>
    <mergeCell ref="EUA362:EUD362"/>
    <mergeCell ref="EUE362:EUH362"/>
    <mergeCell ref="EUI362:EUL362"/>
    <mergeCell ref="EUO362:EUR362"/>
    <mergeCell ref="EUS362:EUV362"/>
    <mergeCell ref="EUW362:EUZ362"/>
    <mergeCell ref="EVA362:EVD362"/>
    <mergeCell ref="EVE362:EVH362"/>
    <mergeCell ref="EVI362:EVL362"/>
    <mergeCell ref="EVO362:EVR362"/>
    <mergeCell ref="EVS362:EVV362"/>
    <mergeCell ref="EVW362:EVZ362"/>
    <mergeCell ref="EWA362:EWD362"/>
    <mergeCell ref="EWE362:EWH362"/>
    <mergeCell ref="EWI362:EWL362"/>
    <mergeCell ref="EWO362:EWR362"/>
    <mergeCell ref="EWS362:EWV362"/>
    <mergeCell ref="EWW362:EWZ362"/>
    <mergeCell ref="EXA362:EXD362"/>
    <mergeCell ref="EXE362:EXH362"/>
    <mergeCell ref="EXI362:EXL362"/>
    <mergeCell ref="EXO362:EXR362"/>
    <mergeCell ref="EXS362:EXV362"/>
    <mergeCell ref="EXW362:EXZ362"/>
    <mergeCell ref="EYA362:EYD362"/>
    <mergeCell ref="EYE362:EYH362"/>
    <mergeCell ref="EYI362:EYL362"/>
    <mergeCell ref="EYO362:EYR362"/>
    <mergeCell ref="EYS362:EYV362"/>
    <mergeCell ref="EYW362:EYZ362"/>
    <mergeCell ref="EZA362:EZD362"/>
    <mergeCell ref="EZE362:EZH362"/>
    <mergeCell ref="EZI362:EZL362"/>
    <mergeCell ref="EZO362:EZR362"/>
    <mergeCell ref="EZS362:EZV362"/>
    <mergeCell ref="EZW362:EZZ362"/>
    <mergeCell ref="FAA362:FAD362"/>
    <mergeCell ref="FAE362:FAH362"/>
    <mergeCell ref="FAI362:FAL362"/>
    <mergeCell ref="FAO362:FAR362"/>
    <mergeCell ref="FAS362:FAV362"/>
    <mergeCell ref="FAW362:FAZ362"/>
    <mergeCell ref="FBA362:FBD362"/>
    <mergeCell ref="FBE362:FBH362"/>
    <mergeCell ref="FBI362:FBL362"/>
    <mergeCell ref="FBO362:FBR362"/>
    <mergeCell ref="FBS362:FBV362"/>
    <mergeCell ref="FBW362:FBZ362"/>
    <mergeCell ref="FCA362:FCD362"/>
    <mergeCell ref="FCE362:FCH362"/>
    <mergeCell ref="EXN361:EXN362"/>
    <mergeCell ref="EYM361:EYM362"/>
    <mergeCell ref="EYN361:EYN362"/>
    <mergeCell ref="EZM361:EZM362"/>
    <mergeCell ref="EZN361:EZN362"/>
    <mergeCell ref="FAM361:FAM362"/>
    <mergeCell ref="FAN361:FAN362"/>
    <mergeCell ref="FBM361:FBM362"/>
    <mergeCell ref="FBN361:FBN362"/>
    <mergeCell ref="FHO362:FHR362"/>
    <mergeCell ref="FHS362:FHV362"/>
    <mergeCell ref="FHW362:FHZ362"/>
    <mergeCell ref="FJO362:FJR362"/>
    <mergeCell ref="FJS362:FJV362"/>
    <mergeCell ref="FJW362:FJZ362"/>
    <mergeCell ref="FCM361:FCM362"/>
    <mergeCell ref="FCN361:FCN362"/>
    <mergeCell ref="FDM361:FDM362"/>
    <mergeCell ref="FDN361:FDN362"/>
    <mergeCell ref="FEM361:FEM362"/>
    <mergeCell ref="FEN361:FEN362"/>
    <mergeCell ref="FFM361:FFM362"/>
    <mergeCell ref="FFN361:FFN362"/>
    <mergeCell ref="FGM361:FGM362"/>
    <mergeCell ref="FGN361:FGN362"/>
    <mergeCell ref="FHM361:FHM362"/>
    <mergeCell ref="FHN361:FHN362"/>
    <mergeCell ref="FIM361:FIM362"/>
    <mergeCell ref="FIN361:FIN362"/>
    <mergeCell ref="FJM361:FJM362"/>
    <mergeCell ref="FJN361:FJN362"/>
    <mergeCell ref="FCI362:FCL362"/>
    <mergeCell ref="FCO362:FCR362"/>
    <mergeCell ref="FCS362:FCV362"/>
    <mergeCell ref="FCW362:FCZ362"/>
    <mergeCell ref="FDA362:FDD362"/>
    <mergeCell ref="FDE362:FDH362"/>
    <mergeCell ref="FDI362:FDL362"/>
    <mergeCell ref="FDO362:FDR362"/>
    <mergeCell ref="FDS362:FDV362"/>
    <mergeCell ref="FDW362:FDZ362"/>
    <mergeCell ref="FEA362:FED362"/>
    <mergeCell ref="FEE362:FEH362"/>
    <mergeCell ref="FEI362:FEL362"/>
    <mergeCell ref="FEO362:FER362"/>
    <mergeCell ref="FES362:FEV362"/>
    <mergeCell ref="FKA362:FKD362"/>
    <mergeCell ref="FKE362:FKH362"/>
    <mergeCell ref="FKI362:FKL362"/>
    <mergeCell ref="FKO362:FKR362"/>
    <mergeCell ref="FKS362:FKV362"/>
    <mergeCell ref="FKW362:FKZ362"/>
    <mergeCell ref="FLA362:FLD362"/>
    <mergeCell ref="FLE362:FLH362"/>
    <mergeCell ref="FLI362:FLL362"/>
    <mergeCell ref="FLO362:FLR362"/>
    <mergeCell ref="FLS362:FLV362"/>
    <mergeCell ref="FLW362:FLZ362"/>
    <mergeCell ref="FMA362:FMD362"/>
    <mergeCell ref="FME362:FMH362"/>
    <mergeCell ref="FMI362:FML362"/>
    <mergeCell ref="FMO362:FMR362"/>
    <mergeCell ref="FMS362:FMV362"/>
    <mergeCell ref="FMW362:FMZ362"/>
    <mergeCell ref="FNA362:FND362"/>
    <mergeCell ref="FNE362:FNH362"/>
    <mergeCell ref="FNI362:FNL362"/>
    <mergeCell ref="FNO362:FNR362"/>
    <mergeCell ref="FNS362:FNV362"/>
    <mergeCell ref="FNW362:FNZ362"/>
    <mergeCell ref="FOA362:FOD362"/>
    <mergeCell ref="FOE362:FOH362"/>
    <mergeCell ref="FOI362:FOL362"/>
    <mergeCell ref="FOO362:FOR362"/>
    <mergeCell ref="FOS362:FOV362"/>
    <mergeCell ref="FOW362:FOZ362"/>
    <mergeCell ref="FPA362:FPD362"/>
    <mergeCell ref="FPE362:FPH362"/>
    <mergeCell ref="FPI362:FPL362"/>
    <mergeCell ref="FKM361:FKM362"/>
    <mergeCell ref="FKN361:FKN362"/>
    <mergeCell ref="FLM361:FLM362"/>
    <mergeCell ref="FLN361:FLN362"/>
    <mergeCell ref="FMM361:FMM362"/>
    <mergeCell ref="FMN361:FMN362"/>
    <mergeCell ref="FNM361:FNM362"/>
    <mergeCell ref="FNN361:FNN362"/>
    <mergeCell ref="FPO362:FPR362"/>
    <mergeCell ref="FPS362:FPV362"/>
    <mergeCell ref="FPW362:FPZ362"/>
    <mergeCell ref="FQA362:FQD362"/>
    <mergeCell ref="FQE362:FQH362"/>
    <mergeCell ref="FQI362:FQL362"/>
    <mergeCell ref="FQO362:FQR362"/>
    <mergeCell ref="FQS362:FQV362"/>
    <mergeCell ref="FQW362:FQZ362"/>
    <mergeCell ref="FRA362:FRD362"/>
    <mergeCell ref="FRE362:FRH362"/>
    <mergeCell ref="FRI362:FRL362"/>
    <mergeCell ref="FRO362:FRR362"/>
    <mergeCell ref="FRS362:FRV362"/>
    <mergeCell ref="FRW362:FRZ362"/>
    <mergeCell ref="FSA362:FSD362"/>
    <mergeCell ref="FSE362:FSH362"/>
    <mergeCell ref="FSI362:FSL362"/>
    <mergeCell ref="FOM361:FOM362"/>
    <mergeCell ref="FON361:FON362"/>
    <mergeCell ref="FPM361:FPM362"/>
    <mergeCell ref="FPN361:FPN362"/>
    <mergeCell ref="FQM361:FQM362"/>
    <mergeCell ref="FQN361:FQN362"/>
    <mergeCell ref="FRM361:FRM362"/>
    <mergeCell ref="FRN361:FRN362"/>
    <mergeCell ref="FXS362:FXV362"/>
    <mergeCell ref="FXW362:FXZ362"/>
    <mergeCell ref="FYA362:FYD362"/>
    <mergeCell ref="FYE362:FYH362"/>
    <mergeCell ref="FZS362:FZV362"/>
    <mergeCell ref="FZW362:FZZ362"/>
    <mergeCell ref="GAA362:GAD362"/>
    <mergeCell ref="FVE362:FVH362"/>
    <mergeCell ref="FVI362:FVL362"/>
    <mergeCell ref="FVO362:FVR362"/>
    <mergeCell ref="FVS362:FVV362"/>
    <mergeCell ref="FVW362:FVZ362"/>
    <mergeCell ref="FWA362:FWD362"/>
    <mergeCell ref="FWE362:FWH362"/>
    <mergeCell ref="FWI362:FWL362"/>
    <mergeCell ref="FWO362:FWR362"/>
    <mergeCell ref="FWS362:FWV362"/>
    <mergeCell ref="FWW362:FWZ362"/>
    <mergeCell ref="FXA362:FXD362"/>
    <mergeCell ref="FXE362:FXH362"/>
    <mergeCell ref="FXI362:FXL362"/>
    <mergeCell ref="FXO362:FXR362"/>
    <mergeCell ref="FYI362:FYL362"/>
    <mergeCell ref="FYO362:FYR362"/>
    <mergeCell ref="FYS362:FYV362"/>
    <mergeCell ref="FYW362:FYZ362"/>
    <mergeCell ref="FZA362:FZD362"/>
    <mergeCell ref="FZE362:FZH362"/>
    <mergeCell ref="FZI362:FZL362"/>
    <mergeCell ref="FZO362:FZR362"/>
    <mergeCell ref="GAE362:GAH362"/>
    <mergeCell ref="GAI362:GAL362"/>
    <mergeCell ref="GAO362:GAR362"/>
    <mergeCell ref="GAS362:GAV362"/>
    <mergeCell ref="GAW362:GAZ362"/>
    <mergeCell ref="GBA362:GBD362"/>
    <mergeCell ref="GBE362:GBH362"/>
    <mergeCell ref="GBI362:GBL362"/>
    <mergeCell ref="GBO362:GBR362"/>
    <mergeCell ref="GBS362:GBV362"/>
    <mergeCell ref="GBW362:GBZ362"/>
    <mergeCell ref="GCA362:GCD362"/>
    <mergeCell ref="GCE362:GCH362"/>
    <mergeCell ref="GCI362:GCL362"/>
    <mergeCell ref="GCO362:GCR362"/>
    <mergeCell ref="GCS362:GCV362"/>
    <mergeCell ref="GCW362:GCZ362"/>
    <mergeCell ref="GDA362:GDD362"/>
    <mergeCell ref="GDE362:GDH362"/>
    <mergeCell ref="GDI362:GDL362"/>
    <mergeCell ref="GDO362:GDR362"/>
    <mergeCell ref="GDS362:GDV362"/>
    <mergeCell ref="GDW362:GDZ362"/>
    <mergeCell ref="GEA362:GED362"/>
    <mergeCell ref="GEE362:GEH362"/>
    <mergeCell ref="GEI362:GEL362"/>
    <mergeCell ref="GEO362:GER362"/>
    <mergeCell ref="GES362:GEV362"/>
    <mergeCell ref="GEW362:GEZ362"/>
    <mergeCell ref="GFA362:GFD362"/>
    <mergeCell ref="GFE362:GFH362"/>
    <mergeCell ref="GFI362:GFL362"/>
    <mergeCell ref="GFO362:GFR362"/>
    <mergeCell ref="GFS362:GFV362"/>
    <mergeCell ref="GFW362:GFZ362"/>
    <mergeCell ref="GGA362:GGD362"/>
    <mergeCell ref="GGE362:GGH362"/>
    <mergeCell ref="GGI362:GGL362"/>
    <mergeCell ref="GGO362:GGR362"/>
    <mergeCell ref="GGS362:GGV362"/>
    <mergeCell ref="GGW362:GGZ362"/>
    <mergeCell ref="GHA362:GHD362"/>
    <mergeCell ref="GHE362:GHH362"/>
    <mergeCell ref="GHI362:GHL362"/>
    <mergeCell ref="GHO362:GHR362"/>
    <mergeCell ref="GHS362:GHV362"/>
    <mergeCell ref="GHW362:GHZ362"/>
    <mergeCell ref="GIA362:GID362"/>
    <mergeCell ref="GIE362:GIH362"/>
    <mergeCell ref="GII362:GIL362"/>
    <mergeCell ref="GIO362:GIR362"/>
    <mergeCell ref="GEN361:GEN362"/>
    <mergeCell ref="GFM361:GFM362"/>
    <mergeCell ref="GFN361:GFN362"/>
    <mergeCell ref="GGM361:GGM362"/>
    <mergeCell ref="GGN361:GGN362"/>
    <mergeCell ref="GHM361:GHM362"/>
    <mergeCell ref="GHN361:GHN362"/>
    <mergeCell ref="GIM361:GIM362"/>
    <mergeCell ref="GIN361:GIN362"/>
    <mergeCell ref="GNW362:GNZ362"/>
    <mergeCell ref="GOA362:GOD362"/>
    <mergeCell ref="GOE362:GOH362"/>
    <mergeCell ref="GPW362:GPZ362"/>
    <mergeCell ref="GQA362:GQD362"/>
    <mergeCell ref="GQE362:GQH362"/>
    <mergeCell ref="GJM361:GJM362"/>
    <mergeCell ref="GJN361:GJN362"/>
    <mergeCell ref="GKM361:GKM362"/>
    <mergeCell ref="GKN361:GKN362"/>
    <mergeCell ref="GLM361:GLM362"/>
    <mergeCell ref="GLN361:GLN362"/>
    <mergeCell ref="GMM361:GMM362"/>
    <mergeCell ref="GMN361:GMN362"/>
    <mergeCell ref="GNM361:GNM362"/>
    <mergeCell ref="GNN361:GNN362"/>
    <mergeCell ref="GOM361:GOM362"/>
    <mergeCell ref="GON361:GON362"/>
    <mergeCell ref="GPM361:GPM362"/>
    <mergeCell ref="GPN361:GPN362"/>
    <mergeCell ref="GIS362:GIV362"/>
    <mergeCell ref="GIW362:GIZ362"/>
    <mergeCell ref="GJA362:GJD362"/>
    <mergeCell ref="GJE362:GJH362"/>
    <mergeCell ref="GJI362:GJL362"/>
    <mergeCell ref="GJO362:GJR362"/>
    <mergeCell ref="GJS362:GJV362"/>
    <mergeCell ref="GJW362:GJZ362"/>
    <mergeCell ref="GKA362:GKD362"/>
    <mergeCell ref="GKE362:GKH362"/>
    <mergeCell ref="GKI362:GKL362"/>
    <mergeCell ref="GKO362:GKR362"/>
    <mergeCell ref="GKS362:GKV362"/>
    <mergeCell ref="GKW362:GKZ362"/>
    <mergeCell ref="GLA362:GLD362"/>
    <mergeCell ref="GLE362:GLH362"/>
    <mergeCell ref="GLI362:GLL362"/>
    <mergeCell ref="GQI362:GQL362"/>
    <mergeCell ref="GQO362:GQR362"/>
    <mergeCell ref="GQS362:GQV362"/>
    <mergeCell ref="GQW362:GQZ362"/>
    <mergeCell ref="GRA362:GRD362"/>
    <mergeCell ref="GRE362:GRH362"/>
    <mergeCell ref="GRI362:GRL362"/>
    <mergeCell ref="GRO362:GRR362"/>
    <mergeCell ref="GRS362:GRV362"/>
    <mergeCell ref="GRW362:GRZ362"/>
    <mergeCell ref="GSA362:GSD362"/>
    <mergeCell ref="GSE362:GSH362"/>
    <mergeCell ref="GSI362:GSL362"/>
    <mergeCell ref="GSO362:GSR362"/>
    <mergeCell ref="GSS362:GSV362"/>
    <mergeCell ref="GSW362:GSZ362"/>
    <mergeCell ref="GTA362:GTD362"/>
    <mergeCell ref="GTE362:GTH362"/>
    <mergeCell ref="GTI362:GTL362"/>
    <mergeCell ref="GTO362:GTR362"/>
    <mergeCell ref="GTS362:GTV362"/>
    <mergeCell ref="GTW362:GTZ362"/>
    <mergeCell ref="GUA362:GUD362"/>
    <mergeCell ref="GUE362:GUH362"/>
    <mergeCell ref="GUI362:GUL362"/>
    <mergeCell ref="GUO362:GUR362"/>
    <mergeCell ref="GUS362:GUV362"/>
    <mergeCell ref="GUW362:GUZ362"/>
    <mergeCell ref="GVA362:GVD362"/>
    <mergeCell ref="GVE362:GVH362"/>
    <mergeCell ref="GVI362:GVL362"/>
    <mergeCell ref="GVO362:GVR362"/>
    <mergeCell ref="GVS362:GVV362"/>
    <mergeCell ref="GQM361:GQM362"/>
    <mergeCell ref="GQN361:GQN362"/>
    <mergeCell ref="GRM361:GRM362"/>
    <mergeCell ref="GRN361:GRN362"/>
    <mergeCell ref="GSM361:GSM362"/>
    <mergeCell ref="GSN361:GSN362"/>
    <mergeCell ref="GTM361:GTM362"/>
    <mergeCell ref="GTN361:GTN362"/>
    <mergeCell ref="GUM361:GUM362"/>
    <mergeCell ref="GUN361:GUN362"/>
    <mergeCell ref="GVW362:GVZ362"/>
    <mergeCell ref="GWA362:GWD362"/>
    <mergeCell ref="GWE362:GWH362"/>
    <mergeCell ref="GWI362:GWL362"/>
    <mergeCell ref="GWO362:GWR362"/>
    <mergeCell ref="GWS362:GWV362"/>
    <mergeCell ref="GWW362:GWZ362"/>
    <mergeCell ref="GXA362:GXD362"/>
    <mergeCell ref="GXE362:GXH362"/>
    <mergeCell ref="GXI362:GXL362"/>
    <mergeCell ref="GXO362:GXR362"/>
    <mergeCell ref="GXS362:GXV362"/>
    <mergeCell ref="GXW362:GXZ362"/>
    <mergeCell ref="GYA362:GYD362"/>
    <mergeCell ref="GYE362:GYH362"/>
    <mergeCell ref="GYI362:GYL362"/>
    <mergeCell ref="GYO362:GYR362"/>
    <mergeCell ref="GYS362:GYV362"/>
    <mergeCell ref="GVM361:GVM362"/>
    <mergeCell ref="GVN361:GVN362"/>
    <mergeCell ref="GWM361:GWM362"/>
    <mergeCell ref="GWN361:GWN362"/>
    <mergeCell ref="GXM361:GXM362"/>
    <mergeCell ref="GXN361:GXN362"/>
    <mergeCell ref="GYM361:GYM362"/>
    <mergeCell ref="GYN361:GYN362"/>
    <mergeCell ref="HEA362:HED362"/>
    <mergeCell ref="HEE362:HEH362"/>
    <mergeCell ref="HEI362:HEL362"/>
    <mergeCell ref="HEO362:HER362"/>
    <mergeCell ref="HGA362:HGD362"/>
    <mergeCell ref="HGE362:HGH362"/>
    <mergeCell ref="HGI362:HGL362"/>
    <mergeCell ref="GZM361:GZM362"/>
    <mergeCell ref="GZN361:GZN362"/>
    <mergeCell ref="HAM361:HAM362"/>
    <mergeCell ref="HAN361:HAN362"/>
    <mergeCell ref="HBM361:HBM362"/>
    <mergeCell ref="HBN361:HBN362"/>
    <mergeCell ref="HCM361:HCM362"/>
    <mergeCell ref="HCN361:HCN362"/>
    <mergeCell ref="HDM361:HDM362"/>
    <mergeCell ref="HDN361:HDN362"/>
    <mergeCell ref="HEM361:HEM362"/>
    <mergeCell ref="HEN361:HEN362"/>
    <mergeCell ref="HFM361:HFM362"/>
    <mergeCell ref="HFN361:HFN362"/>
    <mergeCell ref="HIW362:HIZ362"/>
    <mergeCell ref="HJA362:HJD362"/>
    <mergeCell ref="HJE362:HJH362"/>
    <mergeCell ref="HJI362:HJL362"/>
    <mergeCell ref="HJO362:HJR362"/>
    <mergeCell ref="HJS362:HJV362"/>
    <mergeCell ref="HJW362:HJZ362"/>
    <mergeCell ref="HKA362:HKD362"/>
    <mergeCell ref="HKE362:HKH362"/>
    <mergeCell ref="HKI362:HKL362"/>
    <mergeCell ref="HKO362:HKR362"/>
    <mergeCell ref="HKS362:HKV362"/>
    <mergeCell ref="HKW362:HKZ362"/>
    <mergeCell ref="HLA362:HLD362"/>
    <mergeCell ref="HLE362:HLH362"/>
    <mergeCell ref="HLI362:HLL362"/>
    <mergeCell ref="HLO362:HLR362"/>
    <mergeCell ref="HLS362:HLV362"/>
    <mergeCell ref="HLW362:HLZ362"/>
    <mergeCell ref="HMA362:HMD362"/>
    <mergeCell ref="HME362:HMH362"/>
    <mergeCell ref="HMI362:HML362"/>
    <mergeCell ref="HMO362:HMR362"/>
    <mergeCell ref="HMS362:HMV362"/>
    <mergeCell ref="HMW362:HMZ362"/>
    <mergeCell ref="HNA362:HND362"/>
    <mergeCell ref="HNE362:HNH362"/>
    <mergeCell ref="HNI362:HNL362"/>
    <mergeCell ref="HNO362:HNR362"/>
    <mergeCell ref="HNS362:HNV362"/>
    <mergeCell ref="HNW362:HNZ362"/>
    <mergeCell ref="HOA362:HOD362"/>
    <mergeCell ref="HOE362:HOH362"/>
    <mergeCell ref="HOI362:HOL362"/>
    <mergeCell ref="HOO362:HOR362"/>
    <mergeCell ref="HOS362:HOV362"/>
    <mergeCell ref="HOW362:HOZ362"/>
    <mergeCell ref="HLN361:HLN362"/>
    <mergeCell ref="HMM361:HMM362"/>
    <mergeCell ref="HMN361:HMN362"/>
    <mergeCell ref="HNM361:HNM362"/>
    <mergeCell ref="HNN361:HNN362"/>
    <mergeCell ref="HOM361:HOM362"/>
    <mergeCell ref="HON361:HON362"/>
    <mergeCell ref="HUE362:HUH362"/>
    <mergeCell ref="HUI362:HUL362"/>
    <mergeCell ref="HUO362:HUR362"/>
    <mergeCell ref="HUS362:HUV362"/>
    <mergeCell ref="HUW362:HUZ362"/>
    <mergeCell ref="HWE362:HWH362"/>
    <mergeCell ref="HWI362:HWL362"/>
    <mergeCell ref="HWO362:HWR362"/>
    <mergeCell ref="HPA362:HPD362"/>
    <mergeCell ref="HPE362:HPH362"/>
    <mergeCell ref="HPI362:HPL362"/>
    <mergeCell ref="HSE362:HSH362"/>
    <mergeCell ref="HSI362:HSL362"/>
    <mergeCell ref="HSO362:HSR362"/>
    <mergeCell ref="HSS362:HSV362"/>
    <mergeCell ref="HSW362:HSZ362"/>
    <mergeCell ref="HTA362:HTD362"/>
    <mergeCell ref="HTE362:HTH362"/>
    <mergeCell ref="HTI362:HTL362"/>
    <mergeCell ref="HTO362:HTR362"/>
    <mergeCell ref="HTS362:HTV362"/>
    <mergeCell ref="HTW362:HTZ362"/>
    <mergeCell ref="HUA362:HUD362"/>
    <mergeCell ref="HVA362:HVD362"/>
    <mergeCell ref="HVE362:HVH362"/>
    <mergeCell ref="HVI362:HVL362"/>
    <mergeCell ref="HVO362:HVR362"/>
    <mergeCell ref="HVS362:HVV362"/>
    <mergeCell ref="HVW362:HVZ362"/>
    <mergeCell ref="HWA362:HWD362"/>
    <mergeCell ref="HWS362:HWV362"/>
    <mergeCell ref="HWW362:HWZ362"/>
    <mergeCell ref="HXA362:HXD362"/>
    <mergeCell ref="HXE362:HXH362"/>
    <mergeCell ref="HXI362:HXL362"/>
    <mergeCell ref="HXO362:HXR362"/>
    <mergeCell ref="HXS362:HXV362"/>
    <mergeCell ref="HXW362:HXZ362"/>
    <mergeCell ref="HYA362:HYD362"/>
    <mergeCell ref="HYE362:HYH362"/>
    <mergeCell ref="HYI362:HYL362"/>
    <mergeCell ref="HYO362:HYR362"/>
    <mergeCell ref="HYS362:HYV362"/>
    <mergeCell ref="HYW362:HYZ362"/>
    <mergeCell ref="HZA362:HZD362"/>
    <mergeCell ref="HZE362:HZH362"/>
    <mergeCell ref="HZI362:HZL362"/>
    <mergeCell ref="HZO362:HZR362"/>
    <mergeCell ref="HZS362:HZV362"/>
    <mergeCell ref="HZW362:HZZ362"/>
    <mergeCell ref="IAA362:IAD362"/>
    <mergeCell ref="IAE362:IAH362"/>
    <mergeCell ref="IAI362:IAL362"/>
    <mergeCell ref="IAO362:IAR362"/>
    <mergeCell ref="IAS362:IAV362"/>
    <mergeCell ref="IAW362:IAZ362"/>
    <mergeCell ref="IBA362:IBD362"/>
    <mergeCell ref="IBE362:IBH362"/>
    <mergeCell ref="IBI362:IBL362"/>
    <mergeCell ref="IBO362:IBR362"/>
    <mergeCell ref="IBS362:IBV362"/>
    <mergeCell ref="IBW362:IBZ362"/>
    <mergeCell ref="ICA362:ICD362"/>
    <mergeCell ref="ICE362:ICH362"/>
    <mergeCell ref="ICI362:ICL362"/>
    <mergeCell ref="ICO362:ICR362"/>
    <mergeCell ref="ICS362:ICV362"/>
    <mergeCell ref="ICW362:ICZ362"/>
    <mergeCell ref="IDA362:IDD362"/>
    <mergeCell ref="IDE362:IDH362"/>
    <mergeCell ref="IDI362:IDL362"/>
    <mergeCell ref="IDO362:IDR362"/>
    <mergeCell ref="IDS362:IDV362"/>
    <mergeCell ref="IDW362:IDZ362"/>
    <mergeCell ref="IEA362:IED362"/>
    <mergeCell ref="IEE362:IEH362"/>
    <mergeCell ref="IEI362:IEL362"/>
    <mergeCell ref="IEO362:IER362"/>
    <mergeCell ref="IES362:IEV362"/>
    <mergeCell ref="IEW362:IEZ362"/>
    <mergeCell ref="IFA362:IFD362"/>
    <mergeCell ref="ICM361:ICM362"/>
    <mergeCell ref="ICN361:ICN362"/>
    <mergeCell ref="IDM361:IDM362"/>
    <mergeCell ref="IDN361:IDN362"/>
    <mergeCell ref="IEM361:IEM362"/>
    <mergeCell ref="IEN361:IEN362"/>
    <mergeCell ref="IKI362:IKL362"/>
    <mergeCell ref="IKO362:IKR362"/>
    <mergeCell ref="IKS362:IKV362"/>
    <mergeCell ref="IKW362:IKZ362"/>
    <mergeCell ref="ILA362:ILD362"/>
    <mergeCell ref="ILE362:ILH362"/>
    <mergeCell ref="IMI362:IML362"/>
    <mergeCell ref="IMO362:IMR362"/>
    <mergeCell ref="IMS362:IMV362"/>
    <mergeCell ref="IFM361:IFM362"/>
    <mergeCell ref="IFN361:IFN362"/>
    <mergeCell ref="IGM361:IGM362"/>
    <mergeCell ref="IGN361:IGN362"/>
    <mergeCell ref="IHM361:IHM362"/>
    <mergeCell ref="IHN361:IHN362"/>
    <mergeCell ref="IIM361:IIM362"/>
    <mergeCell ref="IIN361:IIN362"/>
    <mergeCell ref="IJM361:IJM362"/>
    <mergeCell ref="IJN361:IJN362"/>
    <mergeCell ref="IKM361:IKM362"/>
    <mergeCell ref="IKN361:IKN362"/>
    <mergeCell ref="ILM361:ILM362"/>
    <mergeCell ref="ILN361:ILN362"/>
    <mergeCell ref="IMM361:IMM362"/>
    <mergeCell ref="IMN361:IMN362"/>
    <mergeCell ref="IFE362:IFH362"/>
    <mergeCell ref="IFI362:IFL362"/>
    <mergeCell ref="IFO362:IFR362"/>
    <mergeCell ref="IFS362:IFV362"/>
    <mergeCell ref="IFW362:IFZ362"/>
    <mergeCell ref="IGA362:IGD362"/>
    <mergeCell ref="IGE362:IGH362"/>
    <mergeCell ref="IGI362:IGL362"/>
    <mergeCell ref="IGO362:IGR362"/>
    <mergeCell ref="IGS362:IGV362"/>
    <mergeCell ref="IGW362:IGZ362"/>
    <mergeCell ref="IHA362:IHD362"/>
    <mergeCell ref="IHE362:IHH362"/>
    <mergeCell ref="IHI362:IHL362"/>
    <mergeCell ref="IHO362:IHR362"/>
    <mergeCell ref="IMW362:IMZ362"/>
    <mergeCell ref="INA362:IND362"/>
    <mergeCell ref="INE362:INH362"/>
    <mergeCell ref="INI362:INL362"/>
    <mergeCell ref="INO362:INR362"/>
    <mergeCell ref="INS362:INV362"/>
    <mergeCell ref="INW362:INZ362"/>
    <mergeCell ref="IOA362:IOD362"/>
    <mergeCell ref="IOE362:IOH362"/>
    <mergeCell ref="IOI362:IOL362"/>
    <mergeCell ref="IOO362:IOR362"/>
    <mergeCell ref="IOS362:IOV362"/>
    <mergeCell ref="IOW362:IOZ362"/>
    <mergeCell ref="IPA362:IPD362"/>
    <mergeCell ref="IPE362:IPH362"/>
    <mergeCell ref="IPI362:IPL362"/>
    <mergeCell ref="IPO362:IPR362"/>
    <mergeCell ref="IPS362:IPV362"/>
    <mergeCell ref="IPW362:IPZ362"/>
    <mergeCell ref="IQA362:IQD362"/>
    <mergeCell ref="IQE362:IQH362"/>
    <mergeCell ref="IQI362:IQL362"/>
    <mergeCell ref="IQO362:IQR362"/>
    <mergeCell ref="IQS362:IQV362"/>
    <mergeCell ref="IQW362:IQZ362"/>
    <mergeCell ref="IRA362:IRD362"/>
    <mergeCell ref="IRE362:IRH362"/>
    <mergeCell ref="IRI362:IRL362"/>
    <mergeCell ref="IRO362:IRR362"/>
    <mergeCell ref="IRS362:IRV362"/>
    <mergeCell ref="IRW362:IRZ362"/>
    <mergeCell ref="ISA362:ISD362"/>
    <mergeCell ref="ISE362:ISH362"/>
    <mergeCell ref="INM361:INM362"/>
    <mergeCell ref="INN361:INN362"/>
    <mergeCell ref="IOM361:IOM362"/>
    <mergeCell ref="ION361:ION362"/>
    <mergeCell ref="IPM361:IPM362"/>
    <mergeCell ref="IPN361:IPN362"/>
    <mergeCell ref="IQM361:IQM362"/>
    <mergeCell ref="IQN361:IQN362"/>
    <mergeCell ref="IRM361:IRM362"/>
    <mergeCell ref="IRN361:IRN362"/>
    <mergeCell ref="ISI362:ISL362"/>
    <mergeCell ref="ISO362:ISR362"/>
    <mergeCell ref="ISS362:ISV362"/>
    <mergeCell ref="ISW362:ISZ362"/>
    <mergeCell ref="ITA362:ITD362"/>
    <mergeCell ref="ITE362:ITH362"/>
    <mergeCell ref="ITI362:ITL362"/>
    <mergeCell ref="ITO362:ITR362"/>
    <mergeCell ref="ITS362:ITV362"/>
    <mergeCell ref="ITW362:ITZ362"/>
    <mergeCell ref="IUA362:IUD362"/>
    <mergeCell ref="IUE362:IUH362"/>
    <mergeCell ref="IUI362:IUL362"/>
    <mergeCell ref="IUO362:IUR362"/>
    <mergeCell ref="IUS362:IUV362"/>
    <mergeCell ref="IUW362:IUZ362"/>
    <mergeCell ref="IVA362:IVD362"/>
    <mergeCell ref="IVE362:IVH362"/>
    <mergeCell ref="ISN361:ISN362"/>
    <mergeCell ref="ITM361:ITM362"/>
    <mergeCell ref="ITN361:ITN362"/>
    <mergeCell ref="IUM361:IUM362"/>
    <mergeCell ref="IUN361:IUN362"/>
    <mergeCell ref="JAO362:JAR362"/>
    <mergeCell ref="JAS362:JAV362"/>
    <mergeCell ref="JAW362:JAZ362"/>
    <mergeCell ref="JBA362:JBD362"/>
    <mergeCell ref="JBE362:JBH362"/>
    <mergeCell ref="JBI362:JBL362"/>
    <mergeCell ref="JBO362:JBR362"/>
    <mergeCell ref="JCO362:JCR362"/>
    <mergeCell ref="JCS362:JCV362"/>
    <mergeCell ref="JCW362:JCZ362"/>
    <mergeCell ref="IVM361:IVM362"/>
    <mergeCell ref="IVN361:IVN362"/>
    <mergeCell ref="IWM361:IWM362"/>
    <mergeCell ref="IWN361:IWN362"/>
    <mergeCell ref="IXM361:IXM362"/>
    <mergeCell ref="IXN361:IXN362"/>
    <mergeCell ref="IYM361:IYM362"/>
    <mergeCell ref="IYN361:IYN362"/>
    <mergeCell ref="IZM361:IZM362"/>
    <mergeCell ref="IZN361:IZN362"/>
    <mergeCell ref="JAM361:JAM362"/>
    <mergeCell ref="JAN361:JAN362"/>
    <mergeCell ref="JBM361:JBM362"/>
    <mergeCell ref="JBN361:JBN362"/>
    <mergeCell ref="JCM361:JCM362"/>
    <mergeCell ref="JCN361:JCN362"/>
    <mergeCell ref="ISM361:ISM362"/>
    <mergeCell ref="IVI362:IVL362"/>
    <mergeCell ref="IVO362:IVR362"/>
    <mergeCell ref="IVS362:IVV362"/>
    <mergeCell ref="IVW362:IVZ362"/>
    <mergeCell ref="IWA362:IWD362"/>
    <mergeCell ref="IWE362:IWH362"/>
    <mergeCell ref="IWI362:IWL362"/>
    <mergeCell ref="IWO362:IWR362"/>
    <mergeCell ref="IWS362:IWV362"/>
    <mergeCell ref="IWW362:IWZ362"/>
    <mergeCell ref="IXA362:IXD362"/>
    <mergeCell ref="IXE362:IXH362"/>
    <mergeCell ref="IXI362:IXL362"/>
    <mergeCell ref="IXO362:IXR362"/>
    <mergeCell ref="JHI362:JHL362"/>
    <mergeCell ref="JHO362:JHR362"/>
    <mergeCell ref="JHS362:JHV362"/>
    <mergeCell ref="JHW362:JHZ362"/>
    <mergeCell ref="JIA362:JID362"/>
    <mergeCell ref="JIE362:JIH362"/>
    <mergeCell ref="JII362:JIL362"/>
    <mergeCell ref="JDM361:JDM362"/>
    <mergeCell ref="JDN361:JDN362"/>
    <mergeCell ref="JEM361:JEM362"/>
    <mergeCell ref="JEN361:JEN362"/>
    <mergeCell ref="JFM361:JFM362"/>
    <mergeCell ref="JFN361:JFN362"/>
    <mergeCell ref="JGM361:JGM362"/>
    <mergeCell ref="JGN361:JGN362"/>
    <mergeCell ref="JHM361:JHM362"/>
    <mergeCell ref="JHN361:JHN362"/>
    <mergeCell ref="JIO362:JIR362"/>
    <mergeCell ref="JIS362:JIV362"/>
    <mergeCell ref="JIW362:JIZ362"/>
    <mergeCell ref="JJA362:JJD362"/>
    <mergeCell ref="JJE362:JJH362"/>
    <mergeCell ref="JJI362:JJL362"/>
    <mergeCell ref="JJO362:JJR362"/>
    <mergeCell ref="JJS362:JJV362"/>
    <mergeCell ref="JJW362:JJZ362"/>
    <mergeCell ref="JKA362:JKD362"/>
    <mergeCell ref="JKE362:JKH362"/>
    <mergeCell ref="JKI362:JKL362"/>
    <mergeCell ref="JKO362:JKR362"/>
    <mergeCell ref="JKS362:JKV362"/>
    <mergeCell ref="JKW362:JKZ362"/>
    <mergeCell ref="JLA362:JLD362"/>
    <mergeCell ref="JIM361:JIM362"/>
    <mergeCell ref="JIN361:JIN362"/>
    <mergeCell ref="JEW362:JEZ362"/>
    <mergeCell ref="JFA362:JFD362"/>
    <mergeCell ref="JFE362:JFH362"/>
    <mergeCell ref="JFI362:JFL362"/>
    <mergeCell ref="JFO362:JFR362"/>
    <mergeCell ref="JFS362:JFV362"/>
    <mergeCell ref="JFW362:JFZ362"/>
    <mergeCell ref="JGA362:JGD362"/>
    <mergeCell ref="JGE362:JGH362"/>
    <mergeCell ref="JGI362:JGL362"/>
    <mergeCell ref="JGO362:JGR362"/>
    <mergeCell ref="JGS362:JGV362"/>
    <mergeCell ref="JGW362:JGZ362"/>
    <mergeCell ref="JHA362:JHD362"/>
    <mergeCell ref="JHE362:JHH362"/>
    <mergeCell ref="JLE362:JLH362"/>
    <mergeCell ref="JLI362:JLL362"/>
    <mergeCell ref="JJM361:JJM362"/>
    <mergeCell ref="JJN361:JJN362"/>
    <mergeCell ref="JKM361:JKM362"/>
    <mergeCell ref="JKN361:JKN362"/>
    <mergeCell ref="JQS362:JQV362"/>
    <mergeCell ref="JQW362:JQZ362"/>
    <mergeCell ref="JRA362:JRD362"/>
    <mergeCell ref="JRE362:JRH362"/>
    <mergeCell ref="JRI362:JRL362"/>
    <mergeCell ref="JRO362:JRR362"/>
    <mergeCell ref="JRS362:JRV362"/>
    <mergeCell ref="JRW362:JRZ362"/>
    <mergeCell ref="JSS362:JSV362"/>
    <mergeCell ref="JSW362:JSZ362"/>
    <mergeCell ref="JTA362:JTD362"/>
    <mergeCell ref="JOE362:JOH362"/>
    <mergeCell ref="JOI362:JOL362"/>
    <mergeCell ref="JOO362:JOR362"/>
    <mergeCell ref="JOS362:JOV362"/>
    <mergeCell ref="JOW362:JOZ362"/>
    <mergeCell ref="JPA362:JPD362"/>
    <mergeCell ref="JPE362:JPH362"/>
    <mergeCell ref="JPI362:JPL362"/>
    <mergeCell ref="JPO362:JPR362"/>
    <mergeCell ref="JPS362:JPV362"/>
    <mergeCell ref="JPW362:JPZ362"/>
    <mergeCell ref="JQA362:JQD362"/>
    <mergeCell ref="JQE362:JQH362"/>
    <mergeCell ref="JQI362:JQL362"/>
    <mergeCell ref="JQO362:JQR362"/>
    <mergeCell ref="JSA362:JSD362"/>
    <mergeCell ref="JSE362:JSH362"/>
    <mergeCell ref="JSI362:JSL362"/>
    <mergeCell ref="JSO362:JSR362"/>
    <mergeCell ref="JTE362:JTH362"/>
    <mergeCell ref="JTI362:JTL362"/>
    <mergeCell ref="JTO362:JTR362"/>
    <mergeCell ref="JTS362:JTV362"/>
    <mergeCell ref="JTW362:JTZ362"/>
    <mergeCell ref="JUA362:JUD362"/>
    <mergeCell ref="JUE362:JUH362"/>
    <mergeCell ref="JUI362:JUL362"/>
    <mergeCell ref="JUO362:JUR362"/>
    <mergeCell ref="JUS362:JUV362"/>
    <mergeCell ref="JUW362:JUZ362"/>
    <mergeCell ref="JVA362:JVD362"/>
    <mergeCell ref="JVE362:JVH362"/>
    <mergeCell ref="JVI362:JVL362"/>
    <mergeCell ref="JVO362:JVR362"/>
    <mergeCell ref="JVS362:JVV362"/>
    <mergeCell ref="JVW362:JVZ362"/>
    <mergeCell ref="JWA362:JWD362"/>
    <mergeCell ref="JWE362:JWH362"/>
    <mergeCell ref="JWI362:JWL362"/>
    <mergeCell ref="JWO362:JWR362"/>
    <mergeCell ref="JWS362:JWV362"/>
    <mergeCell ref="JWW362:JWZ362"/>
    <mergeCell ref="JXA362:JXD362"/>
    <mergeCell ref="JXE362:JXH362"/>
    <mergeCell ref="JXI362:JXL362"/>
    <mergeCell ref="JXO362:JXR362"/>
    <mergeCell ref="JXS362:JXV362"/>
    <mergeCell ref="JXW362:JXZ362"/>
    <mergeCell ref="JYA362:JYD362"/>
    <mergeCell ref="JYE362:JYH362"/>
    <mergeCell ref="JYI362:JYL362"/>
    <mergeCell ref="JYO362:JYR362"/>
    <mergeCell ref="JYS362:JYV362"/>
    <mergeCell ref="JYW362:JYZ362"/>
    <mergeCell ref="JZA362:JZD362"/>
    <mergeCell ref="JZE362:JZH362"/>
    <mergeCell ref="JZI362:JZL362"/>
    <mergeCell ref="JZO362:JZR362"/>
    <mergeCell ref="JZS362:JZV362"/>
    <mergeCell ref="JZW362:JZZ362"/>
    <mergeCell ref="KAA362:KAD362"/>
    <mergeCell ref="KAE362:KAH362"/>
    <mergeCell ref="KAI362:KAL362"/>
    <mergeCell ref="KAO362:KAR362"/>
    <mergeCell ref="KAS362:KAV362"/>
    <mergeCell ref="KAW362:KAZ362"/>
    <mergeCell ref="KBA362:KBD362"/>
    <mergeCell ref="KBE362:KBH362"/>
    <mergeCell ref="KBI362:KBL362"/>
    <mergeCell ref="KBO362:KBR362"/>
    <mergeCell ref="JZN361:JZN362"/>
    <mergeCell ref="KAM361:KAM362"/>
    <mergeCell ref="KAN361:KAN362"/>
    <mergeCell ref="KBM361:KBM362"/>
    <mergeCell ref="KBN361:KBN362"/>
    <mergeCell ref="KGW362:KGZ362"/>
    <mergeCell ref="KHA362:KHD362"/>
    <mergeCell ref="KHE362:KHH362"/>
    <mergeCell ref="KHI362:KHL362"/>
    <mergeCell ref="KHO362:KHR362"/>
    <mergeCell ref="KHS362:KHV362"/>
    <mergeCell ref="KHW362:KHZ362"/>
    <mergeCell ref="KIW362:KIZ362"/>
    <mergeCell ref="KJA362:KJD362"/>
    <mergeCell ref="KJE362:KJH362"/>
    <mergeCell ref="KCM361:KCM362"/>
    <mergeCell ref="KCN361:KCN362"/>
    <mergeCell ref="KDM361:KDM362"/>
    <mergeCell ref="KDN361:KDN362"/>
    <mergeCell ref="KEM361:KEM362"/>
    <mergeCell ref="KEN361:KEN362"/>
    <mergeCell ref="KFM361:KFM362"/>
    <mergeCell ref="KFN361:KFN362"/>
    <mergeCell ref="KGM361:KGM362"/>
    <mergeCell ref="KGN361:KGN362"/>
    <mergeCell ref="KHM361:KHM362"/>
    <mergeCell ref="KHN361:KHN362"/>
    <mergeCell ref="KIM361:KIM362"/>
    <mergeCell ref="KIN361:KIN362"/>
    <mergeCell ref="KBS362:KBV362"/>
    <mergeCell ref="KBW362:KBZ362"/>
    <mergeCell ref="KCA362:KCD362"/>
    <mergeCell ref="KCE362:KCH362"/>
    <mergeCell ref="KCI362:KCL362"/>
    <mergeCell ref="KCO362:KCR362"/>
    <mergeCell ref="KCS362:KCV362"/>
    <mergeCell ref="KCW362:KCZ362"/>
    <mergeCell ref="KDA362:KDD362"/>
    <mergeCell ref="KDE362:KDH362"/>
    <mergeCell ref="KDI362:KDL362"/>
    <mergeCell ref="KDO362:KDR362"/>
    <mergeCell ref="KDS362:KDV362"/>
    <mergeCell ref="KDW362:KDZ362"/>
    <mergeCell ref="KEA362:KED362"/>
    <mergeCell ref="KEE362:KEH362"/>
    <mergeCell ref="KEI362:KEL362"/>
    <mergeCell ref="KJI362:KJL362"/>
    <mergeCell ref="KJO362:KJR362"/>
    <mergeCell ref="KJS362:KJV362"/>
    <mergeCell ref="KJW362:KJZ362"/>
    <mergeCell ref="KKA362:KKD362"/>
    <mergeCell ref="KKE362:KKH362"/>
    <mergeCell ref="KKI362:KKL362"/>
    <mergeCell ref="KKO362:KKR362"/>
    <mergeCell ref="KKS362:KKV362"/>
    <mergeCell ref="KKW362:KKZ362"/>
    <mergeCell ref="KLA362:KLD362"/>
    <mergeCell ref="KLE362:KLH362"/>
    <mergeCell ref="KLI362:KLL362"/>
    <mergeCell ref="KLO362:KLR362"/>
    <mergeCell ref="KLS362:KLV362"/>
    <mergeCell ref="KLW362:KLZ362"/>
    <mergeCell ref="KMA362:KMD362"/>
    <mergeCell ref="KME362:KMH362"/>
    <mergeCell ref="KMI362:KML362"/>
    <mergeCell ref="KMO362:KMR362"/>
    <mergeCell ref="KMS362:KMV362"/>
    <mergeCell ref="KMW362:KMZ362"/>
    <mergeCell ref="KNA362:KND362"/>
    <mergeCell ref="KNE362:KNH362"/>
    <mergeCell ref="KNI362:KNL362"/>
    <mergeCell ref="KNO362:KNR362"/>
    <mergeCell ref="KNS362:KNV362"/>
    <mergeCell ref="KNW362:KNZ362"/>
    <mergeCell ref="KOA362:KOD362"/>
    <mergeCell ref="KOE362:KOH362"/>
    <mergeCell ref="KOI362:KOL362"/>
    <mergeCell ref="KOO362:KOR362"/>
    <mergeCell ref="KOS362:KOV362"/>
    <mergeCell ref="KJM361:KJM362"/>
    <mergeCell ref="KJN361:KJN362"/>
    <mergeCell ref="KKM361:KKM362"/>
    <mergeCell ref="KKN361:KKN362"/>
    <mergeCell ref="KLM361:KLM362"/>
    <mergeCell ref="KLN361:KLN362"/>
    <mergeCell ref="KMM361:KMM362"/>
    <mergeCell ref="KMN361:KMN362"/>
    <mergeCell ref="KNM361:KNM362"/>
    <mergeCell ref="KNN361:KNN362"/>
    <mergeCell ref="KOM361:KOM362"/>
    <mergeCell ref="KON361:KON362"/>
    <mergeCell ref="KOW362:KOZ362"/>
    <mergeCell ref="KPA362:KPD362"/>
    <mergeCell ref="KPE362:KPH362"/>
    <mergeCell ref="KPI362:KPL362"/>
    <mergeCell ref="KPO362:KPR362"/>
    <mergeCell ref="KPS362:KPV362"/>
    <mergeCell ref="KPW362:KPZ362"/>
    <mergeCell ref="KQA362:KQD362"/>
    <mergeCell ref="KQE362:KQH362"/>
    <mergeCell ref="KQI362:KQL362"/>
    <mergeCell ref="KQO362:KQR362"/>
    <mergeCell ref="KQS362:KQV362"/>
    <mergeCell ref="KQW362:KQZ362"/>
    <mergeCell ref="KRA362:KRD362"/>
    <mergeCell ref="KRE362:KRH362"/>
    <mergeCell ref="KRI362:KRL362"/>
    <mergeCell ref="KRO362:KRR362"/>
    <mergeCell ref="KRS362:KRV362"/>
    <mergeCell ref="KQM361:KQM362"/>
    <mergeCell ref="KQN361:KQN362"/>
    <mergeCell ref="KRM361:KRM362"/>
    <mergeCell ref="KRN361:KRN362"/>
    <mergeCell ref="KXA362:KXD362"/>
    <mergeCell ref="KXE362:KXH362"/>
    <mergeCell ref="KXI362:KXL362"/>
    <mergeCell ref="KXO362:KXR362"/>
    <mergeCell ref="KXS362:KXV362"/>
    <mergeCell ref="KXW362:KXZ362"/>
    <mergeCell ref="KYA362:KYD362"/>
    <mergeCell ref="KYE362:KYH362"/>
    <mergeCell ref="KZA362:KZD362"/>
    <mergeCell ref="KZE362:KZH362"/>
    <mergeCell ref="KZI362:KZL362"/>
    <mergeCell ref="KRW362:KRZ362"/>
    <mergeCell ref="KSA362:KSD362"/>
    <mergeCell ref="KSE362:KSH362"/>
    <mergeCell ref="KSI362:KSL362"/>
    <mergeCell ref="KVE362:KVH362"/>
    <mergeCell ref="KVI362:KVL362"/>
    <mergeCell ref="KVO362:KVR362"/>
    <mergeCell ref="KVS362:KVV362"/>
    <mergeCell ref="KVW362:KVZ362"/>
    <mergeCell ref="KWA362:KWD362"/>
    <mergeCell ref="KWE362:KWH362"/>
    <mergeCell ref="KWI362:KWL362"/>
    <mergeCell ref="KWO362:KWR362"/>
    <mergeCell ref="KWS362:KWV362"/>
    <mergeCell ref="KWW362:KWZ362"/>
    <mergeCell ref="KYI362:KYL362"/>
    <mergeCell ref="KYO362:KYR362"/>
    <mergeCell ref="KYS362:KYV362"/>
    <mergeCell ref="KYW362:KYZ362"/>
    <mergeCell ref="KPM361:KPM362"/>
    <mergeCell ref="KPN361:KPN362"/>
    <mergeCell ref="KZO362:KZR362"/>
    <mergeCell ref="KZS362:KZV362"/>
    <mergeCell ref="KZW362:KZZ362"/>
    <mergeCell ref="LAA362:LAD362"/>
    <mergeCell ref="LAE362:LAH362"/>
    <mergeCell ref="LAI362:LAL362"/>
    <mergeCell ref="LAO362:LAR362"/>
    <mergeCell ref="LAS362:LAV362"/>
    <mergeCell ref="LAW362:LAZ362"/>
    <mergeCell ref="LBA362:LBD362"/>
    <mergeCell ref="LBE362:LBH362"/>
    <mergeCell ref="LBI362:LBL362"/>
    <mergeCell ref="LBO362:LBR362"/>
    <mergeCell ref="LBS362:LBV362"/>
    <mergeCell ref="LBW362:LBZ362"/>
    <mergeCell ref="LCA362:LCD362"/>
    <mergeCell ref="LCE362:LCH362"/>
    <mergeCell ref="LCI362:LCL362"/>
    <mergeCell ref="LCO362:LCR362"/>
    <mergeCell ref="LCS362:LCV362"/>
    <mergeCell ref="LCW362:LCZ362"/>
    <mergeCell ref="LDA362:LDD362"/>
    <mergeCell ref="LDE362:LDH362"/>
    <mergeCell ref="LDI362:LDL362"/>
    <mergeCell ref="LDO362:LDR362"/>
    <mergeCell ref="LDS362:LDV362"/>
    <mergeCell ref="LDW362:LDZ362"/>
    <mergeCell ref="LEA362:LED362"/>
    <mergeCell ref="LEE362:LEH362"/>
    <mergeCell ref="LEI362:LEL362"/>
    <mergeCell ref="LEO362:LER362"/>
    <mergeCell ref="LES362:LEV362"/>
    <mergeCell ref="LEW362:LEZ362"/>
    <mergeCell ref="LFA362:LFD362"/>
    <mergeCell ref="LFE362:LFH362"/>
    <mergeCell ref="LFI362:LFL362"/>
    <mergeCell ref="LFO362:LFR362"/>
    <mergeCell ref="LFS362:LFV362"/>
    <mergeCell ref="LFW362:LFZ362"/>
    <mergeCell ref="LGA362:LGD362"/>
    <mergeCell ref="LGE362:LGH362"/>
    <mergeCell ref="LGI362:LGL362"/>
    <mergeCell ref="LGO362:LGR362"/>
    <mergeCell ref="LGS362:LGV362"/>
    <mergeCell ref="LGW362:LGZ362"/>
    <mergeCell ref="LHA362:LHD362"/>
    <mergeCell ref="LHE362:LHH362"/>
    <mergeCell ref="LHI362:LHL362"/>
    <mergeCell ref="LHO362:LHR362"/>
    <mergeCell ref="LHS362:LHV362"/>
    <mergeCell ref="LHW362:LHZ362"/>
    <mergeCell ref="LGN361:LGN362"/>
    <mergeCell ref="LHM361:LHM362"/>
    <mergeCell ref="LHN361:LHN362"/>
    <mergeCell ref="LNE362:LNH362"/>
    <mergeCell ref="LNI362:LNL362"/>
    <mergeCell ref="LNO362:LNR362"/>
    <mergeCell ref="LNS362:LNV362"/>
    <mergeCell ref="LNW362:LNZ362"/>
    <mergeCell ref="LOA362:LOD362"/>
    <mergeCell ref="LOE362:LOH362"/>
    <mergeCell ref="LOI362:LOL362"/>
    <mergeCell ref="LOO362:LOR362"/>
    <mergeCell ref="LPE362:LPH362"/>
    <mergeCell ref="LPI362:LPL362"/>
    <mergeCell ref="LPO362:LPR362"/>
    <mergeCell ref="LIM361:LIM362"/>
    <mergeCell ref="LIN361:LIN362"/>
    <mergeCell ref="LJM361:LJM362"/>
    <mergeCell ref="LJN361:LJN362"/>
    <mergeCell ref="LKM361:LKM362"/>
    <mergeCell ref="LKN361:LKN362"/>
    <mergeCell ref="LLM361:LLM362"/>
    <mergeCell ref="LLN361:LLN362"/>
    <mergeCell ref="LMM361:LMM362"/>
    <mergeCell ref="LMN361:LMN362"/>
    <mergeCell ref="LNM361:LNM362"/>
    <mergeCell ref="LNN361:LNN362"/>
    <mergeCell ref="LOM361:LOM362"/>
    <mergeCell ref="LON361:LON362"/>
    <mergeCell ref="LPM361:LPM362"/>
    <mergeCell ref="LPN361:LPN362"/>
    <mergeCell ref="LIA362:LID362"/>
    <mergeCell ref="LIE362:LIH362"/>
    <mergeCell ref="LII362:LIL362"/>
    <mergeCell ref="LIO362:LIR362"/>
    <mergeCell ref="LIS362:LIV362"/>
    <mergeCell ref="LIW362:LIZ362"/>
    <mergeCell ref="LJA362:LJD362"/>
    <mergeCell ref="LJE362:LJH362"/>
    <mergeCell ref="LJI362:LJL362"/>
    <mergeCell ref="LJO362:LJR362"/>
    <mergeCell ref="LJS362:LJV362"/>
    <mergeCell ref="LJW362:LJZ362"/>
    <mergeCell ref="LKA362:LKD362"/>
    <mergeCell ref="LKE362:LKH362"/>
    <mergeCell ref="LKI362:LKL362"/>
    <mergeCell ref="LPS362:LPV362"/>
    <mergeCell ref="LPW362:LPZ362"/>
    <mergeCell ref="LQA362:LQD362"/>
    <mergeCell ref="LQE362:LQH362"/>
    <mergeCell ref="LQI362:LQL362"/>
    <mergeCell ref="LQO362:LQR362"/>
    <mergeCell ref="LQS362:LQV362"/>
    <mergeCell ref="LQW362:LQZ362"/>
    <mergeCell ref="LRA362:LRD362"/>
    <mergeCell ref="LRE362:LRH362"/>
    <mergeCell ref="LRI362:LRL362"/>
    <mergeCell ref="LRO362:LRR362"/>
    <mergeCell ref="LRS362:LRV362"/>
    <mergeCell ref="LRW362:LRZ362"/>
    <mergeCell ref="LSA362:LSD362"/>
    <mergeCell ref="LSE362:LSH362"/>
    <mergeCell ref="LSI362:LSL362"/>
    <mergeCell ref="LSO362:LSR362"/>
    <mergeCell ref="LSS362:LSV362"/>
    <mergeCell ref="LSW362:LSZ362"/>
    <mergeCell ref="LTA362:LTD362"/>
    <mergeCell ref="LTE362:LTH362"/>
    <mergeCell ref="LTI362:LTL362"/>
    <mergeCell ref="LTO362:LTR362"/>
    <mergeCell ref="LTS362:LTV362"/>
    <mergeCell ref="LTW362:LTZ362"/>
    <mergeCell ref="LUA362:LUD362"/>
    <mergeCell ref="LUE362:LUH362"/>
    <mergeCell ref="LUI362:LUL362"/>
    <mergeCell ref="LUO362:LUR362"/>
    <mergeCell ref="LUS362:LUV362"/>
    <mergeCell ref="LUW362:LUZ362"/>
    <mergeCell ref="LVA362:LVD362"/>
    <mergeCell ref="LQM361:LQM362"/>
    <mergeCell ref="LQN361:LQN362"/>
    <mergeCell ref="LRM361:LRM362"/>
    <mergeCell ref="LRN361:LRN362"/>
    <mergeCell ref="LSM361:LSM362"/>
    <mergeCell ref="LSN361:LSN362"/>
    <mergeCell ref="LTM361:LTM362"/>
    <mergeCell ref="LTN361:LTN362"/>
    <mergeCell ref="LUM361:LUM362"/>
    <mergeCell ref="LUN361:LUN362"/>
    <mergeCell ref="LVE362:LVH362"/>
    <mergeCell ref="LVI362:LVL362"/>
    <mergeCell ref="LVO362:LVR362"/>
    <mergeCell ref="LVS362:LVV362"/>
    <mergeCell ref="LVW362:LVZ362"/>
    <mergeCell ref="LWA362:LWD362"/>
    <mergeCell ref="LWE362:LWH362"/>
    <mergeCell ref="LWI362:LWL362"/>
    <mergeCell ref="LWO362:LWR362"/>
    <mergeCell ref="LWS362:LWV362"/>
    <mergeCell ref="LWW362:LWZ362"/>
    <mergeCell ref="LXA362:LXD362"/>
    <mergeCell ref="LXE362:LXH362"/>
    <mergeCell ref="LXI362:LXL362"/>
    <mergeCell ref="LXO362:LXR362"/>
    <mergeCell ref="LXS362:LXV362"/>
    <mergeCell ref="LXW362:LXZ362"/>
    <mergeCell ref="LYA362:LYD362"/>
    <mergeCell ref="LXM361:LXM362"/>
    <mergeCell ref="LXN361:LXN362"/>
    <mergeCell ref="MDI362:MDL362"/>
    <mergeCell ref="MDO362:MDR362"/>
    <mergeCell ref="MDS362:MDV362"/>
    <mergeCell ref="MDW362:MDZ362"/>
    <mergeCell ref="MEA362:MED362"/>
    <mergeCell ref="MEE362:MEH362"/>
    <mergeCell ref="MEI362:MEL362"/>
    <mergeCell ref="MEO362:MER362"/>
    <mergeCell ref="MES362:MEV362"/>
    <mergeCell ref="MEW362:MEZ362"/>
    <mergeCell ref="MFI362:MFL362"/>
    <mergeCell ref="MFO362:MFR362"/>
    <mergeCell ref="MFS362:MFV362"/>
    <mergeCell ref="MFE362:MFH362"/>
    <mergeCell ref="LVM361:LVM362"/>
    <mergeCell ref="LVN361:LVN362"/>
    <mergeCell ref="LWM361:LWM362"/>
    <mergeCell ref="LWN361:LWN362"/>
    <mergeCell ref="MFW362:MFZ362"/>
    <mergeCell ref="MGA362:MGD362"/>
    <mergeCell ref="MGE362:MGH362"/>
    <mergeCell ref="MGI362:MGL362"/>
    <mergeCell ref="MGO362:MGR362"/>
    <mergeCell ref="MGS362:MGV362"/>
    <mergeCell ref="MGW362:MGZ362"/>
    <mergeCell ref="MHA362:MHD362"/>
    <mergeCell ref="MHE362:MHH362"/>
    <mergeCell ref="MHI362:MHL362"/>
    <mergeCell ref="MHO362:MHR362"/>
    <mergeCell ref="MHS362:MHV362"/>
    <mergeCell ref="MHW362:MHZ362"/>
    <mergeCell ref="MIA362:MID362"/>
    <mergeCell ref="MIE362:MIH362"/>
    <mergeCell ref="MII362:MIL362"/>
    <mergeCell ref="MIO362:MIR362"/>
    <mergeCell ref="MIS362:MIV362"/>
    <mergeCell ref="MIW362:MIZ362"/>
    <mergeCell ref="MJA362:MJD362"/>
    <mergeCell ref="MJE362:MJH362"/>
    <mergeCell ref="MJI362:MJL362"/>
    <mergeCell ref="MJO362:MJR362"/>
    <mergeCell ref="MJS362:MJV362"/>
    <mergeCell ref="MJW362:MJZ362"/>
    <mergeCell ref="MKA362:MKD362"/>
    <mergeCell ref="MKE362:MKH362"/>
    <mergeCell ref="MKI362:MKL362"/>
    <mergeCell ref="MKO362:MKR362"/>
    <mergeCell ref="MKS362:MKV362"/>
    <mergeCell ref="MKW362:MKZ362"/>
    <mergeCell ref="MLA362:MLD362"/>
    <mergeCell ref="MLE362:MLH362"/>
    <mergeCell ref="MLI362:MLL362"/>
    <mergeCell ref="MLO362:MLR362"/>
    <mergeCell ref="MLS362:MLV362"/>
    <mergeCell ref="MLW362:MLZ362"/>
    <mergeCell ref="MMA362:MMD362"/>
    <mergeCell ref="MME362:MMH362"/>
    <mergeCell ref="MMI362:MML362"/>
    <mergeCell ref="MMO362:MMR362"/>
    <mergeCell ref="MMS362:MMV362"/>
    <mergeCell ref="MMW362:MMZ362"/>
    <mergeCell ref="MNA362:MND362"/>
    <mergeCell ref="MNE362:MNH362"/>
    <mergeCell ref="MNI362:MNL362"/>
    <mergeCell ref="MNO362:MNR362"/>
    <mergeCell ref="MNS362:MNV362"/>
    <mergeCell ref="MNW362:MNZ362"/>
    <mergeCell ref="MOA362:MOD362"/>
    <mergeCell ref="MOE362:MOH362"/>
    <mergeCell ref="MNN361:MNN362"/>
    <mergeCell ref="MTO362:MTR362"/>
    <mergeCell ref="MTS362:MTV362"/>
    <mergeCell ref="MTW362:MTZ362"/>
    <mergeCell ref="MUA362:MUD362"/>
    <mergeCell ref="MUE362:MUH362"/>
    <mergeCell ref="MUI362:MUL362"/>
    <mergeCell ref="MUO362:MUR362"/>
    <mergeCell ref="MUS362:MUV362"/>
    <mergeCell ref="MUW362:MUZ362"/>
    <mergeCell ref="MVA362:MVD362"/>
    <mergeCell ref="MVE362:MVH362"/>
    <mergeCell ref="MOI362:MOL362"/>
    <mergeCell ref="MRE362:MRH362"/>
    <mergeCell ref="MRI362:MRL362"/>
    <mergeCell ref="MRO362:MRR362"/>
    <mergeCell ref="MRS362:MRV362"/>
    <mergeCell ref="MRW362:MRZ362"/>
    <mergeCell ref="MSA362:MSD362"/>
    <mergeCell ref="MSE362:MSH362"/>
    <mergeCell ref="MSI362:MSL362"/>
    <mergeCell ref="MSO362:MSR362"/>
    <mergeCell ref="MSS362:MSV362"/>
    <mergeCell ref="MSW362:MSZ362"/>
    <mergeCell ref="MTA362:MTD362"/>
    <mergeCell ref="MTE362:MTH362"/>
    <mergeCell ref="MTI362:MTL362"/>
    <mergeCell ref="MQS362:MQV362"/>
    <mergeCell ref="MQW362:MQZ362"/>
    <mergeCell ref="MRA362:MRD362"/>
    <mergeCell ref="MVO362:MVR362"/>
    <mergeCell ref="MVS362:MVV362"/>
    <mergeCell ref="MVW362:MVZ362"/>
    <mergeCell ref="MWA362:MWD362"/>
    <mergeCell ref="MWE362:MWH362"/>
    <mergeCell ref="MWI362:MWL362"/>
    <mergeCell ref="MWO362:MWR362"/>
    <mergeCell ref="MWS362:MWV362"/>
    <mergeCell ref="MWW362:MWZ362"/>
    <mergeCell ref="MXA362:MXD362"/>
    <mergeCell ref="MXE362:MXH362"/>
    <mergeCell ref="MXI362:MXL362"/>
    <mergeCell ref="MXO362:MXR362"/>
    <mergeCell ref="MXS362:MXV362"/>
    <mergeCell ref="MXW362:MXZ362"/>
    <mergeCell ref="MYA362:MYD362"/>
    <mergeCell ref="MYE362:MYH362"/>
    <mergeCell ref="MYI362:MYL362"/>
    <mergeCell ref="MYO362:MYR362"/>
    <mergeCell ref="MYS362:MYV362"/>
    <mergeCell ref="MYW362:MYZ362"/>
    <mergeCell ref="MZA362:MZD362"/>
    <mergeCell ref="MZE362:MZH362"/>
    <mergeCell ref="MZI362:MZL362"/>
    <mergeCell ref="MZO362:MZR362"/>
    <mergeCell ref="MZS362:MZV362"/>
    <mergeCell ref="MZW362:MZZ362"/>
    <mergeCell ref="NAA362:NAD362"/>
    <mergeCell ref="NAE362:NAH362"/>
    <mergeCell ref="NAI362:NAL362"/>
    <mergeCell ref="NAO362:NAR362"/>
    <mergeCell ref="NAS362:NAV362"/>
    <mergeCell ref="NAW362:NAZ362"/>
    <mergeCell ref="NBA362:NBD362"/>
    <mergeCell ref="NBE362:NBH362"/>
    <mergeCell ref="NBI362:NBL362"/>
    <mergeCell ref="NBO362:NBR362"/>
    <mergeCell ref="NBS362:NBV362"/>
    <mergeCell ref="NBW362:NBZ362"/>
    <mergeCell ref="NCA362:NCD362"/>
    <mergeCell ref="NCE362:NCH362"/>
    <mergeCell ref="NCI362:NCL362"/>
    <mergeCell ref="NCO362:NCR362"/>
    <mergeCell ref="NCS362:NCV362"/>
    <mergeCell ref="NCW362:NCZ362"/>
    <mergeCell ref="NDA362:NDD362"/>
    <mergeCell ref="NDE362:NDH362"/>
    <mergeCell ref="NDI362:NDL362"/>
    <mergeCell ref="NDO362:NDR362"/>
    <mergeCell ref="NDS362:NDV362"/>
    <mergeCell ref="NDW362:NDZ362"/>
    <mergeCell ref="NEA362:NED362"/>
    <mergeCell ref="NEE362:NEH362"/>
    <mergeCell ref="NEI362:NEL362"/>
    <mergeCell ref="NJS362:NJV362"/>
    <mergeCell ref="NJW362:NJZ362"/>
    <mergeCell ref="NKA362:NKD362"/>
    <mergeCell ref="NKE362:NKH362"/>
    <mergeCell ref="NKI362:NKL362"/>
    <mergeCell ref="NKO362:NKR362"/>
    <mergeCell ref="NKS362:NKV362"/>
    <mergeCell ref="NKW362:NKZ362"/>
    <mergeCell ref="NLA362:NLD362"/>
    <mergeCell ref="NLE362:NLH362"/>
    <mergeCell ref="NLI362:NLL362"/>
    <mergeCell ref="NLO362:NLR362"/>
    <mergeCell ref="NEM361:NEM362"/>
    <mergeCell ref="NEN361:NEN362"/>
    <mergeCell ref="NFM361:NFM362"/>
    <mergeCell ref="NFN361:NFN362"/>
    <mergeCell ref="NGM361:NGM362"/>
    <mergeCell ref="NGN361:NGN362"/>
    <mergeCell ref="NHM361:NHM362"/>
    <mergeCell ref="NHN361:NHN362"/>
    <mergeCell ref="NIM361:NIM362"/>
    <mergeCell ref="NIN361:NIN362"/>
    <mergeCell ref="NJM361:NJM362"/>
    <mergeCell ref="NJN361:NJN362"/>
    <mergeCell ref="NKM361:NKM362"/>
    <mergeCell ref="NKN361:NKN362"/>
    <mergeCell ref="NLM361:NLM362"/>
    <mergeCell ref="NLN361:NLN362"/>
    <mergeCell ref="NEO362:NER362"/>
    <mergeCell ref="NES362:NEV362"/>
    <mergeCell ref="NEW362:NEZ362"/>
    <mergeCell ref="NFA362:NFD362"/>
    <mergeCell ref="NFE362:NFH362"/>
    <mergeCell ref="NFI362:NFL362"/>
    <mergeCell ref="NFO362:NFR362"/>
    <mergeCell ref="NFS362:NFV362"/>
    <mergeCell ref="NFW362:NFZ362"/>
    <mergeCell ref="NGA362:NGD362"/>
    <mergeCell ref="NGE362:NGH362"/>
    <mergeCell ref="NGI362:NGL362"/>
    <mergeCell ref="NGO362:NGR362"/>
    <mergeCell ref="NGS362:NGV362"/>
    <mergeCell ref="NGW362:NGZ362"/>
    <mergeCell ref="NLS362:NLV362"/>
    <mergeCell ref="NLW362:NLZ362"/>
    <mergeCell ref="NMA362:NMD362"/>
    <mergeCell ref="NME362:NMH362"/>
    <mergeCell ref="NMI362:NML362"/>
    <mergeCell ref="NMO362:NMR362"/>
    <mergeCell ref="NMS362:NMV362"/>
    <mergeCell ref="NMW362:NMZ362"/>
    <mergeCell ref="NNA362:NND362"/>
    <mergeCell ref="NNE362:NNH362"/>
    <mergeCell ref="NNI362:NNL362"/>
    <mergeCell ref="NNO362:NNR362"/>
    <mergeCell ref="NNS362:NNV362"/>
    <mergeCell ref="NNW362:NNZ362"/>
    <mergeCell ref="NOA362:NOD362"/>
    <mergeCell ref="NOE362:NOH362"/>
    <mergeCell ref="NOI362:NOL362"/>
    <mergeCell ref="NOO362:NOR362"/>
    <mergeCell ref="NOS362:NOV362"/>
    <mergeCell ref="NOW362:NOZ362"/>
    <mergeCell ref="NPA362:NPD362"/>
    <mergeCell ref="NPE362:NPH362"/>
    <mergeCell ref="NPI362:NPL362"/>
    <mergeCell ref="NPO362:NPR362"/>
    <mergeCell ref="NPS362:NPV362"/>
    <mergeCell ref="NPW362:NPZ362"/>
    <mergeCell ref="NQA362:NQD362"/>
    <mergeCell ref="NQE362:NQH362"/>
    <mergeCell ref="NQI362:NQL362"/>
    <mergeCell ref="NQO362:NQR362"/>
    <mergeCell ref="NQS362:NQV362"/>
    <mergeCell ref="NQW362:NQZ362"/>
    <mergeCell ref="NRA362:NRD362"/>
    <mergeCell ref="NMM361:NMM362"/>
    <mergeCell ref="NMN361:NMN362"/>
    <mergeCell ref="NNM361:NNM362"/>
    <mergeCell ref="NNN361:NNN362"/>
    <mergeCell ref="NOM361:NOM362"/>
    <mergeCell ref="NON361:NON362"/>
    <mergeCell ref="NPM361:NPM362"/>
    <mergeCell ref="NPN361:NPN362"/>
    <mergeCell ref="NQM361:NQM362"/>
    <mergeCell ref="NQN361:NQN362"/>
    <mergeCell ref="NRE362:NRH362"/>
    <mergeCell ref="NRI362:NRL362"/>
    <mergeCell ref="NRO362:NRR362"/>
    <mergeCell ref="NRS362:NRV362"/>
    <mergeCell ref="NRW362:NRZ362"/>
    <mergeCell ref="NSA362:NSD362"/>
    <mergeCell ref="NSE362:NSH362"/>
    <mergeCell ref="NSI362:NSL362"/>
    <mergeCell ref="NSO362:NSR362"/>
    <mergeCell ref="NSS362:NSV362"/>
    <mergeCell ref="NSW362:NSZ362"/>
    <mergeCell ref="NTA362:NTD362"/>
    <mergeCell ref="NTE362:NTH362"/>
    <mergeCell ref="NTI362:NTL362"/>
    <mergeCell ref="NTO362:NTR362"/>
    <mergeCell ref="NTS362:NTV362"/>
    <mergeCell ref="NTW362:NTZ362"/>
    <mergeCell ref="NUA362:NUD362"/>
    <mergeCell ref="NUE362:NUH362"/>
    <mergeCell ref="NUI362:NUL362"/>
    <mergeCell ref="NUO362:NUR362"/>
    <mergeCell ref="NUN361:NUN362"/>
    <mergeCell ref="NZW362:NZZ362"/>
    <mergeCell ref="OAA362:OAD362"/>
    <mergeCell ref="OAE362:OAH362"/>
    <mergeCell ref="OAI362:OAL362"/>
    <mergeCell ref="OAO362:OAR362"/>
    <mergeCell ref="OAS362:OAV362"/>
    <mergeCell ref="OAW362:OAZ362"/>
    <mergeCell ref="OBA362:OBD362"/>
    <mergeCell ref="OBE362:OBH362"/>
    <mergeCell ref="OBI362:OBL362"/>
    <mergeCell ref="OBO362:OBR362"/>
    <mergeCell ref="NUS362:NUV362"/>
    <mergeCell ref="NUW362:NUZ362"/>
    <mergeCell ref="NVA362:NVD362"/>
    <mergeCell ref="NVE362:NVH362"/>
    <mergeCell ref="NVI362:NVL362"/>
    <mergeCell ref="NRM361:NRM362"/>
    <mergeCell ref="NRN361:NRN362"/>
    <mergeCell ref="NSM361:NSM362"/>
    <mergeCell ref="NSN361:NSN362"/>
    <mergeCell ref="NTM361:NTM362"/>
    <mergeCell ref="NTN361:NTN362"/>
    <mergeCell ref="NUM361:NUM362"/>
    <mergeCell ref="NWO362:NWR362"/>
    <mergeCell ref="NWS362:NWV362"/>
    <mergeCell ref="NWW362:NWZ362"/>
    <mergeCell ref="NXA362:NXD362"/>
    <mergeCell ref="NXE362:NXH362"/>
    <mergeCell ref="NXI362:NXL362"/>
    <mergeCell ref="NXO362:NXR362"/>
    <mergeCell ref="NXS362:NXV362"/>
    <mergeCell ref="NXW362:NXZ362"/>
    <mergeCell ref="NYA362:NYD362"/>
    <mergeCell ref="NYE362:NYH362"/>
    <mergeCell ref="NYI362:NYL362"/>
    <mergeCell ref="NYO362:NYR362"/>
    <mergeCell ref="NYS362:NYV362"/>
    <mergeCell ref="NYW362:NYZ362"/>
    <mergeCell ref="NZA362:NZD362"/>
    <mergeCell ref="NZE362:NZH362"/>
    <mergeCell ref="NZI362:NZL362"/>
    <mergeCell ref="NZO362:NZR362"/>
    <mergeCell ref="OCA362:OCD362"/>
    <mergeCell ref="OCE362:OCH362"/>
    <mergeCell ref="OCI362:OCL362"/>
    <mergeCell ref="OCO362:OCR362"/>
    <mergeCell ref="OCS362:OCV362"/>
    <mergeCell ref="OCW362:OCZ362"/>
    <mergeCell ref="ODA362:ODD362"/>
    <mergeCell ref="ODE362:ODH362"/>
    <mergeCell ref="ODI362:ODL362"/>
    <mergeCell ref="ODO362:ODR362"/>
    <mergeCell ref="ODS362:ODV362"/>
    <mergeCell ref="ODW362:ODZ362"/>
    <mergeCell ref="OEA362:OED362"/>
    <mergeCell ref="OEE362:OEH362"/>
    <mergeCell ref="OEI362:OEL362"/>
    <mergeCell ref="OEO362:OER362"/>
    <mergeCell ref="OES362:OEV362"/>
    <mergeCell ref="OEW362:OEZ362"/>
    <mergeCell ref="OFA362:OFD362"/>
    <mergeCell ref="OFE362:OFH362"/>
    <mergeCell ref="OFI362:OFL362"/>
    <mergeCell ref="OFO362:OFR362"/>
    <mergeCell ref="OFS362:OFV362"/>
    <mergeCell ref="OFW362:OFZ362"/>
    <mergeCell ref="OGA362:OGD362"/>
    <mergeCell ref="OGE362:OGH362"/>
    <mergeCell ref="OGI362:OGL362"/>
    <mergeCell ref="OGO362:OGR362"/>
    <mergeCell ref="OGS362:OGV362"/>
    <mergeCell ref="OGW362:OGZ362"/>
    <mergeCell ref="OHA362:OHD362"/>
    <mergeCell ref="OHE362:OHH362"/>
    <mergeCell ref="OHI362:OHL362"/>
    <mergeCell ref="OHO362:OHR362"/>
    <mergeCell ref="OHS362:OHV362"/>
    <mergeCell ref="OHW362:OHZ362"/>
    <mergeCell ref="OIA362:OID362"/>
    <mergeCell ref="OIE362:OIH362"/>
    <mergeCell ref="OII362:OIL362"/>
    <mergeCell ref="OIO362:OIR362"/>
    <mergeCell ref="OIS362:OIV362"/>
    <mergeCell ref="OIW362:OIZ362"/>
    <mergeCell ref="OJA362:OJD362"/>
    <mergeCell ref="OJE362:OJH362"/>
    <mergeCell ref="OJI362:OJL362"/>
    <mergeCell ref="OJO362:OJR362"/>
    <mergeCell ref="OJS362:OJV362"/>
    <mergeCell ref="OJW362:OJZ362"/>
    <mergeCell ref="OKA362:OKD362"/>
    <mergeCell ref="OKE362:OKH362"/>
    <mergeCell ref="OKI362:OKL362"/>
    <mergeCell ref="OKO362:OKR362"/>
    <mergeCell ref="OKS362:OKV362"/>
    <mergeCell ref="OKW362:OKZ362"/>
    <mergeCell ref="OLA362:OLD362"/>
    <mergeCell ref="OLE362:OLH362"/>
    <mergeCell ref="OLI362:OLL362"/>
    <mergeCell ref="OLO362:OLR362"/>
    <mergeCell ref="OLS362:OLV362"/>
    <mergeCell ref="OLW362:OLZ362"/>
    <mergeCell ref="OMA362:OMD362"/>
    <mergeCell ref="OME362:OMH362"/>
    <mergeCell ref="OMI362:OML362"/>
    <mergeCell ref="OMO362:OMR362"/>
    <mergeCell ref="OMS362:OMV362"/>
    <mergeCell ref="OMW362:OMZ362"/>
    <mergeCell ref="ONA362:OND362"/>
    <mergeCell ref="ONE362:ONH362"/>
    <mergeCell ref="ONI362:ONL362"/>
    <mergeCell ref="ONO362:ONR362"/>
    <mergeCell ref="ONS362:ONV362"/>
    <mergeCell ref="ONW362:ONZ362"/>
    <mergeCell ref="OOA362:OOD362"/>
    <mergeCell ref="OOE362:OOH362"/>
    <mergeCell ref="OOI362:OOL362"/>
    <mergeCell ref="OOO362:OOR362"/>
    <mergeCell ref="OOS362:OOV362"/>
    <mergeCell ref="OOW362:OOZ362"/>
    <mergeCell ref="OPA362:OPD362"/>
    <mergeCell ref="OPE362:OPH362"/>
    <mergeCell ref="OPI362:OPL362"/>
    <mergeCell ref="OPO362:OPR362"/>
    <mergeCell ref="OPS362:OPV362"/>
    <mergeCell ref="OPW362:OPZ362"/>
    <mergeCell ref="OQA362:OQD362"/>
    <mergeCell ref="OQE362:OQH362"/>
    <mergeCell ref="OLM361:OLM362"/>
    <mergeCell ref="OLN361:OLN362"/>
    <mergeCell ref="OMM361:OMM362"/>
    <mergeCell ref="OMN361:OMN362"/>
    <mergeCell ref="ONM361:ONM362"/>
    <mergeCell ref="ONN361:ONN362"/>
    <mergeCell ref="OOM361:OOM362"/>
    <mergeCell ref="OON361:OON362"/>
    <mergeCell ref="OPM361:OPM362"/>
    <mergeCell ref="OPN361:OPN362"/>
    <mergeCell ref="OVO362:OVR362"/>
    <mergeCell ref="OVS362:OVV362"/>
    <mergeCell ref="OXO362:OXR362"/>
    <mergeCell ref="OQM361:OQM362"/>
    <mergeCell ref="OQN361:OQN362"/>
    <mergeCell ref="ORM361:ORM362"/>
    <mergeCell ref="ORN361:ORN362"/>
    <mergeCell ref="OSM361:OSM362"/>
    <mergeCell ref="OSN361:OSN362"/>
    <mergeCell ref="OTM361:OTM362"/>
    <mergeCell ref="OTN361:OTN362"/>
    <mergeCell ref="OUM361:OUM362"/>
    <mergeCell ref="OUN361:OUN362"/>
    <mergeCell ref="OVM361:OVM362"/>
    <mergeCell ref="OVN361:OVN362"/>
    <mergeCell ref="OWM361:OWM362"/>
    <mergeCell ref="OWN361:OWN362"/>
    <mergeCell ref="OXM361:OXM362"/>
    <mergeCell ref="OXN361:OXN362"/>
    <mergeCell ref="OQI362:OQL362"/>
    <mergeCell ref="OQO362:OQR362"/>
    <mergeCell ref="OQS362:OQV362"/>
    <mergeCell ref="OQW362:OQZ362"/>
    <mergeCell ref="ORA362:ORD362"/>
    <mergeCell ref="ORE362:ORH362"/>
    <mergeCell ref="ORI362:ORL362"/>
    <mergeCell ref="ORO362:ORR362"/>
    <mergeCell ref="ORS362:ORV362"/>
    <mergeCell ref="ORW362:ORZ362"/>
    <mergeCell ref="OSA362:OSD362"/>
    <mergeCell ref="OSE362:OSH362"/>
    <mergeCell ref="OSI362:OSL362"/>
    <mergeCell ref="OSO362:OSR362"/>
    <mergeCell ref="OSS362:OSV362"/>
    <mergeCell ref="OXS362:OXV362"/>
    <mergeCell ref="OXW362:OXZ362"/>
    <mergeCell ref="OYA362:OYD362"/>
    <mergeCell ref="OYE362:OYH362"/>
    <mergeCell ref="OYI362:OYL362"/>
    <mergeCell ref="OYO362:OYR362"/>
    <mergeCell ref="OYS362:OYV362"/>
    <mergeCell ref="OYW362:OYZ362"/>
    <mergeCell ref="OZA362:OZD362"/>
    <mergeCell ref="OZE362:OZH362"/>
    <mergeCell ref="OZI362:OZL362"/>
    <mergeCell ref="OZO362:OZR362"/>
    <mergeCell ref="OZS362:OZV362"/>
    <mergeCell ref="OZW362:OZZ362"/>
    <mergeCell ref="PAA362:PAD362"/>
    <mergeCell ref="PAE362:PAH362"/>
    <mergeCell ref="PAI362:PAL362"/>
    <mergeCell ref="PAO362:PAR362"/>
    <mergeCell ref="PAS362:PAV362"/>
    <mergeCell ref="PAW362:PAZ362"/>
    <mergeCell ref="PBA362:PBD362"/>
    <mergeCell ref="PBE362:PBH362"/>
    <mergeCell ref="PBI362:PBL362"/>
    <mergeCell ref="PBO362:PBR362"/>
    <mergeCell ref="PBS362:PBV362"/>
    <mergeCell ref="PBW362:PBZ362"/>
    <mergeCell ref="PCA362:PCD362"/>
    <mergeCell ref="PCE362:PCH362"/>
    <mergeCell ref="PCI362:PCL362"/>
    <mergeCell ref="PCO362:PCR362"/>
    <mergeCell ref="PCS362:PCV362"/>
    <mergeCell ref="PCW362:PCZ362"/>
    <mergeCell ref="PDA362:PDD362"/>
    <mergeCell ref="OYM361:OYM362"/>
    <mergeCell ref="OYN361:OYN362"/>
    <mergeCell ref="OZM361:OZM362"/>
    <mergeCell ref="OZN361:OZN362"/>
    <mergeCell ref="PAM361:PAM362"/>
    <mergeCell ref="PAN361:PAN362"/>
    <mergeCell ref="PBM361:PBM362"/>
    <mergeCell ref="PDE362:PDH362"/>
    <mergeCell ref="PDI362:PDL362"/>
    <mergeCell ref="PDO362:PDR362"/>
    <mergeCell ref="PDS362:PDV362"/>
    <mergeCell ref="PDW362:PDZ362"/>
    <mergeCell ref="PEA362:PED362"/>
    <mergeCell ref="PEE362:PEH362"/>
    <mergeCell ref="PEI362:PEL362"/>
    <mergeCell ref="PEO362:PER362"/>
    <mergeCell ref="PES362:PEV362"/>
    <mergeCell ref="PEW362:PEZ362"/>
    <mergeCell ref="PFA362:PFD362"/>
    <mergeCell ref="PFE362:PFH362"/>
    <mergeCell ref="PFI362:PFL362"/>
    <mergeCell ref="PFO362:PFR362"/>
    <mergeCell ref="PFS362:PFV362"/>
    <mergeCell ref="PFW362:PFZ362"/>
    <mergeCell ref="PGA362:PGD362"/>
    <mergeCell ref="PGE362:PGH362"/>
    <mergeCell ref="PGI362:PGL362"/>
    <mergeCell ref="PBN361:PBN362"/>
    <mergeCell ref="PCM361:PCM362"/>
    <mergeCell ref="PCN361:PCN362"/>
    <mergeCell ref="PDM361:PDM362"/>
    <mergeCell ref="PDN361:PDN362"/>
    <mergeCell ref="PEM361:PEM362"/>
    <mergeCell ref="PEN361:PEN362"/>
    <mergeCell ref="PFM361:PFM362"/>
    <mergeCell ref="PFN361:PFN362"/>
    <mergeCell ref="PLS362:PLV362"/>
    <mergeCell ref="PLW362:PLZ362"/>
    <mergeCell ref="PMA362:PMD362"/>
    <mergeCell ref="PNS362:PNV362"/>
    <mergeCell ref="PJE362:PJH362"/>
    <mergeCell ref="PJI362:PJL362"/>
    <mergeCell ref="PJO362:PJR362"/>
    <mergeCell ref="PJS362:PJV362"/>
    <mergeCell ref="PJW362:PJZ362"/>
    <mergeCell ref="PKA362:PKD362"/>
    <mergeCell ref="PKE362:PKH362"/>
    <mergeCell ref="PKI362:PKL362"/>
    <mergeCell ref="PKO362:PKR362"/>
    <mergeCell ref="PKS362:PKV362"/>
    <mergeCell ref="PKW362:PKZ362"/>
    <mergeCell ref="PLA362:PLD362"/>
    <mergeCell ref="PLE362:PLH362"/>
    <mergeCell ref="PLI362:PLL362"/>
    <mergeCell ref="PLO362:PLR362"/>
    <mergeCell ref="PME362:PMH362"/>
    <mergeCell ref="PMI362:PML362"/>
    <mergeCell ref="PMO362:PMR362"/>
    <mergeCell ref="PMS362:PMV362"/>
    <mergeCell ref="PMW362:PMZ362"/>
    <mergeCell ref="PNA362:PND362"/>
    <mergeCell ref="PNE362:PNH362"/>
    <mergeCell ref="PNI362:PNL362"/>
    <mergeCell ref="PNO362:PNR362"/>
    <mergeCell ref="PNW362:PNZ362"/>
    <mergeCell ref="POA362:POD362"/>
    <mergeCell ref="POE362:POH362"/>
    <mergeCell ref="POI362:POL362"/>
    <mergeCell ref="POO362:POR362"/>
    <mergeCell ref="POS362:POV362"/>
    <mergeCell ref="POW362:POZ362"/>
    <mergeCell ref="PPA362:PPD362"/>
    <mergeCell ref="PPE362:PPH362"/>
    <mergeCell ref="PPI362:PPL362"/>
    <mergeCell ref="PPO362:PPR362"/>
    <mergeCell ref="PPS362:PPV362"/>
    <mergeCell ref="PPW362:PPZ362"/>
    <mergeCell ref="PQA362:PQD362"/>
    <mergeCell ref="PQE362:PQH362"/>
    <mergeCell ref="PQI362:PQL362"/>
    <mergeCell ref="PQO362:PQR362"/>
    <mergeCell ref="PQS362:PQV362"/>
    <mergeCell ref="PQW362:PQZ362"/>
    <mergeCell ref="PRA362:PRD362"/>
    <mergeCell ref="PRE362:PRH362"/>
    <mergeCell ref="PRI362:PRL362"/>
    <mergeCell ref="PRO362:PRR362"/>
    <mergeCell ref="PRS362:PRV362"/>
    <mergeCell ref="PRW362:PRZ362"/>
    <mergeCell ref="PSA362:PSD362"/>
    <mergeCell ref="PSE362:PSH362"/>
    <mergeCell ref="PSI362:PSL362"/>
    <mergeCell ref="PSO362:PSR362"/>
    <mergeCell ref="PSS362:PSV362"/>
    <mergeCell ref="PSW362:PSZ362"/>
    <mergeCell ref="PTA362:PTD362"/>
    <mergeCell ref="PTE362:PTH362"/>
    <mergeCell ref="PTI362:PTL362"/>
    <mergeCell ref="PTO362:PTR362"/>
    <mergeCell ref="PTS362:PTV362"/>
    <mergeCell ref="PTW362:PTZ362"/>
    <mergeCell ref="PUA362:PUD362"/>
    <mergeCell ref="PUE362:PUH362"/>
    <mergeCell ref="PUI362:PUL362"/>
    <mergeCell ref="PUO362:PUR362"/>
    <mergeCell ref="PUS362:PUV362"/>
    <mergeCell ref="PUW362:PUZ362"/>
    <mergeCell ref="PVA362:PVD362"/>
    <mergeCell ref="PVE362:PVH362"/>
    <mergeCell ref="PVI362:PVL362"/>
    <mergeCell ref="PVO362:PVR362"/>
    <mergeCell ref="PVS362:PVV362"/>
    <mergeCell ref="PVW362:PVZ362"/>
    <mergeCell ref="PWA362:PWD362"/>
    <mergeCell ref="PWE362:PWH362"/>
    <mergeCell ref="PWI362:PWL362"/>
    <mergeCell ref="PWO362:PWR362"/>
    <mergeCell ref="PSM361:PSM362"/>
    <mergeCell ref="PSN361:PSN362"/>
    <mergeCell ref="PTM361:PTM362"/>
    <mergeCell ref="PTN361:PTN362"/>
    <mergeCell ref="PUM361:PUM362"/>
    <mergeCell ref="PUN361:PUN362"/>
    <mergeCell ref="PVM361:PVM362"/>
    <mergeCell ref="PVN361:PVN362"/>
    <mergeCell ref="PWM361:PWM362"/>
    <mergeCell ref="PWN361:PWN362"/>
    <mergeCell ref="QBW362:QBZ362"/>
    <mergeCell ref="QCA362:QCD362"/>
    <mergeCell ref="QDW362:QDZ362"/>
    <mergeCell ref="PXM361:PXM362"/>
    <mergeCell ref="PXN361:PXN362"/>
    <mergeCell ref="PYM361:PYM362"/>
    <mergeCell ref="PYN361:PYN362"/>
    <mergeCell ref="PZM361:PZM362"/>
    <mergeCell ref="PZN361:PZN362"/>
    <mergeCell ref="QAM361:QAM362"/>
    <mergeCell ref="QAN361:QAN362"/>
    <mergeCell ref="QBM361:QBM362"/>
    <mergeCell ref="QBN361:QBN362"/>
    <mergeCell ref="QCM361:QCM362"/>
    <mergeCell ref="QCN361:QCN362"/>
    <mergeCell ref="QDM361:QDM362"/>
    <mergeCell ref="QDN361:QDN362"/>
    <mergeCell ref="PWS362:PWV362"/>
    <mergeCell ref="PWW362:PWZ362"/>
    <mergeCell ref="PXA362:PXD362"/>
    <mergeCell ref="PXE362:PXH362"/>
    <mergeCell ref="PXI362:PXL362"/>
    <mergeCell ref="PXO362:PXR362"/>
    <mergeCell ref="PXS362:PXV362"/>
    <mergeCell ref="PXW362:PXZ362"/>
    <mergeCell ref="PYA362:PYD362"/>
    <mergeCell ref="PYE362:PYH362"/>
    <mergeCell ref="PYI362:PYL362"/>
    <mergeCell ref="PYO362:PYR362"/>
    <mergeCell ref="PYS362:PYV362"/>
    <mergeCell ref="PYW362:PYZ362"/>
    <mergeCell ref="PZA362:PZD362"/>
    <mergeCell ref="PZE362:PZH362"/>
    <mergeCell ref="PZI362:PZL362"/>
    <mergeCell ref="QEA362:QED362"/>
    <mergeCell ref="QEE362:QEH362"/>
    <mergeCell ref="QEI362:QEL362"/>
    <mergeCell ref="QEO362:QER362"/>
    <mergeCell ref="QES362:QEV362"/>
    <mergeCell ref="QEW362:QEZ362"/>
    <mergeCell ref="QFA362:QFD362"/>
    <mergeCell ref="QFE362:QFH362"/>
    <mergeCell ref="QFI362:QFL362"/>
    <mergeCell ref="QFO362:QFR362"/>
    <mergeCell ref="QFS362:QFV362"/>
    <mergeCell ref="QFW362:QFZ362"/>
    <mergeCell ref="QGA362:QGD362"/>
    <mergeCell ref="QGE362:QGH362"/>
    <mergeCell ref="QGI362:QGL362"/>
    <mergeCell ref="QGO362:QGR362"/>
    <mergeCell ref="QGS362:QGV362"/>
    <mergeCell ref="QGW362:QGZ362"/>
    <mergeCell ref="QHA362:QHD362"/>
    <mergeCell ref="QHE362:QHH362"/>
    <mergeCell ref="QHI362:QHL362"/>
    <mergeCell ref="QHO362:QHR362"/>
    <mergeCell ref="QHS362:QHV362"/>
    <mergeCell ref="QHW362:QHZ362"/>
    <mergeCell ref="QIA362:QID362"/>
    <mergeCell ref="QIE362:QIH362"/>
    <mergeCell ref="QII362:QIL362"/>
    <mergeCell ref="QIO362:QIR362"/>
    <mergeCell ref="QIS362:QIV362"/>
    <mergeCell ref="QIW362:QIZ362"/>
    <mergeCell ref="QJA362:QJD362"/>
    <mergeCell ref="QJE362:QJH362"/>
    <mergeCell ref="QJI362:QJL362"/>
    <mergeCell ref="QEM361:QEM362"/>
    <mergeCell ref="QEN361:QEN362"/>
    <mergeCell ref="QFM361:QFM362"/>
    <mergeCell ref="QFN361:QFN362"/>
    <mergeCell ref="QGM361:QGM362"/>
    <mergeCell ref="QGN361:QGN362"/>
    <mergeCell ref="QHM361:QHM362"/>
    <mergeCell ref="QHN361:QHN362"/>
    <mergeCell ref="QIM361:QIM362"/>
    <mergeCell ref="QJO362:QJR362"/>
    <mergeCell ref="QJS362:QJV362"/>
    <mergeCell ref="QJW362:QJZ362"/>
    <mergeCell ref="QKA362:QKD362"/>
    <mergeCell ref="QKE362:QKH362"/>
    <mergeCell ref="QKI362:QKL362"/>
    <mergeCell ref="QKO362:QKR362"/>
    <mergeCell ref="QKS362:QKV362"/>
    <mergeCell ref="QKW362:QKZ362"/>
    <mergeCell ref="QLA362:QLD362"/>
    <mergeCell ref="QLE362:QLH362"/>
    <mergeCell ref="QLI362:QLL362"/>
    <mergeCell ref="QLO362:QLR362"/>
    <mergeCell ref="QLS362:QLV362"/>
    <mergeCell ref="QLW362:QLZ362"/>
    <mergeCell ref="QMA362:QMD362"/>
    <mergeCell ref="QME362:QMH362"/>
    <mergeCell ref="QMI362:QML362"/>
    <mergeCell ref="QMO362:QMR362"/>
    <mergeCell ref="QMS362:QMV362"/>
    <mergeCell ref="QIN361:QIN362"/>
    <mergeCell ref="QJM361:QJM362"/>
    <mergeCell ref="QJN361:QJN362"/>
    <mergeCell ref="QKM361:QKM362"/>
    <mergeCell ref="QKN361:QKN362"/>
    <mergeCell ref="QLM361:QLM362"/>
    <mergeCell ref="QLN361:QLN362"/>
    <mergeCell ref="QMM361:QMM362"/>
    <mergeCell ref="QMN361:QMN362"/>
    <mergeCell ref="QSA362:QSD362"/>
    <mergeCell ref="QSE362:QSH362"/>
    <mergeCell ref="QSI362:QSL362"/>
    <mergeCell ref="QUA362:QUD362"/>
    <mergeCell ref="QMW362:QMZ362"/>
    <mergeCell ref="QNA362:QND362"/>
    <mergeCell ref="QNE362:QNH362"/>
    <mergeCell ref="QNI362:QNL362"/>
    <mergeCell ref="QQO362:QQR362"/>
    <mergeCell ref="QQS362:QQV362"/>
    <mergeCell ref="QQW362:QQZ362"/>
    <mergeCell ref="QRA362:QRD362"/>
    <mergeCell ref="QRE362:QRH362"/>
    <mergeCell ref="QRI362:QRL362"/>
    <mergeCell ref="QRO362:QRR362"/>
    <mergeCell ref="QRS362:QRV362"/>
    <mergeCell ref="QRW362:QRZ362"/>
    <mergeCell ref="QSO362:QSR362"/>
    <mergeCell ref="QSS362:QSV362"/>
    <mergeCell ref="QSW362:QSZ362"/>
    <mergeCell ref="QTA362:QTD362"/>
    <mergeCell ref="QTE362:QTH362"/>
    <mergeCell ref="QTI362:QTL362"/>
    <mergeCell ref="QTO362:QTR362"/>
    <mergeCell ref="QTS362:QTV362"/>
    <mergeCell ref="QTW362:QTZ362"/>
    <mergeCell ref="QUE362:QUH362"/>
    <mergeCell ref="QUI362:QUL362"/>
    <mergeCell ref="QUO362:QUR362"/>
    <mergeCell ref="QUS362:QUV362"/>
    <mergeCell ref="QUW362:QUZ362"/>
    <mergeCell ref="QVA362:QVD362"/>
    <mergeCell ref="QVE362:QVH362"/>
    <mergeCell ref="QVI362:QVL362"/>
    <mergeCell ref="QVO362:QVR362"/>
    <mergeCell ref="QVS362:QVV362"/>
    <mergeCell ref="QVW362:QVZ362"/>
    <mergeCell ref="QWA362:QWD362"/>
    <mergeCell ref="QWE362:QWH362"/>
    <mergeCell ref="QWI362:QWL362"/>
    <mergeCell ref="QWO362:QWR362"/>
    <mergeCell ref="QWS362:QWV362"/>
    <mergeCell ref="QWW362:QWZ362"/>
    <mergeCell ref="QXA362:QXD362"/>
    <mergeCell ref="QXE362:QXH362"/>
    <mergeCell ref="QXI362:QXL362"/>
    <mergeCell ref="QXO362:QXR362"/>
    <mergeCell ref="QXS362:QXV362"/>
    <mergeCell ref="QXW362:QXZ362"/>
    <mergeCell ref="QYA362:QYD362"/>
    <mergeCell ref="QYE362:QYH362"/>
    <mergeCell ref="QYI362:QYL362"/>
    <mergeCell ref="QYO362:QYR362"/>
    <mergeCell ref="QYS362:QYV362"/>
    <mergeCell ref="QYW362:QYZ362"/>
    <mergeCell ref="QZA362:QZD362"/>
    <mergeCell ref="QZE362:QZH362"/>
    <mergeCell ref="QZI362:QZL362"/>
    <mergeCell ref="QZO362:QZR362"/>
    <mergeCell ref="QZS362:QZV362"/>
    <mergeCell ref="QZW362:QZZ362"/>
    <mergeCell ref="RAA362:RAD362"/>
    <mergeCell ref="RAE362:RAH362"/>
    <mergeCell ref="RAI362:RAL362"/>
    <mergeCell ref="RAO362:RAR362"/>
    <mergeCell ref="RAS362:RAV362"/>
    <mergeCell ref="RAW362:RAZ362"/>
    <mergeCell ref="RBA362:RBD362"/>
    <mergeCell ref="RBE362:RBH362"/>
    <mergeCell ref="RBI362:RBL362"/>
    <mergeCell ref="RBO362:RBR362"/>
    <mergeCell ref="RBS362:RBV362"/>
    <mergeCell ref="RBW362:RBZ362"/>
    <mergeCell ref="RCA362:RCD362"/>
    <mergeCell ref="RCE362:RCH362"/>
    <mergeCell ref="RCI362:RCL362"/>
    <mergeCell ref="RCO362:RCR362"/>
    <mergeCell ref="RCS362:RCV362"/>
    <mergeCell ref="RCW362:RCZ362"/>
    <mergeCell ref="QZM361:QZM362"/>
    <mergeCell ref="QZN361:QZN362"/>
    <mergeCell ref="RAM361:RAM362"/>
    <mergeCell ref="RAN361:RAN362"/>
    <mergeCell ref="RBM361:RBM362"/>
    <mergeCell ref="RBN361:RBN362"/>
    <mergeCell ref="RCM361:RCM362"/>
    <mergeCell ref="RCN361:RCN362"/>
    <mergeCell ref="RIE362:RIH362"/>
    <mergeCell ref="RII362:RIL362"/>
    <mergeCell ref="RIO362:RIR362"/>
    <mergeCell ref="RIS362:RIV362"/>
    <mergeCell ref="RKE362:RKH362"/>
    <mergeCell ref="RDM361:RDM362"/>
    <mergeCell ref="RDN361:RDN362"/>
    <mergeCell ref="REM361:REM362"/>
    <mergeCell ref="REN361:REN362"/>
    <mergeCell ref="RFM361:RFM362"/>
    <mergeCell ref="RFN361:RFN362"/>
    <mergeCell ref="RGM361:RGM362"/>
    <mergeCell ref="RGN361:RGN362"/>
    <mergeCell ref="RHM361:RHM362"/>
    <mergeCell ref="RHN361:RHN362"/>
    <mergeCell ref="RIM361:RIM362"/>
    <mergeCell ref="RIN361:RIN362"/>
    <mergeCell ref="RJM361:RJM362"/>
    <mergeCell ref="RJN361:RJN362"/>
    <mergeCell ref="RDA362:RDD362"/>
    <mergeCell ref="RDE362:RDH362"/>
    <mergeCell ref="RDI362:RDL362"/>
    <mergeCell ref="RDO362:RDR362"/>
    <mergeCell ref="RDS362:RDV362"/>
    <mergeCell ref="RDW362:RDZ362"/>
    <mergeCell ref="REA362:RED362"/>
    <mergeCell ref="REE362:REH362"/>
    <mergeCell ref="REI362:REL362"/>
    <mergeCell ref="REO362:RER362"/>
    <mergeCell ref="RES362:REV362"/>
    <mergeCell ref="REW362:REZ362"/>
    <mergeCell ref="RFA362:RFD362"/>
    <mergeCell ref="RFE362:RFH362"/>
    <mergeCell ref="RFI362:RFL362"/>
    <mergeCell ref="RFO362:RFR362"/>
    <mergeCell ref="RFS362:RFV362"/>
    <mergeCell ref="RKI362:RKL362"/>
    <mergeCell ref="RKO362:RKR362"/>
    <mergeCell ref="RKS362:RKV362"/>
    <mergeCell ref="RKW362:RKZ362"/>
    <mergeCell ref="RLA362:RLD362"/>
    <mergeCell ref="RLE362:RLH362"/>
    <mergeCell ref="RLI362:RLL362"/>
    <mergeCell ref="RLO362:RLR362"/>
    <mergeCell ref="RLS362:RLV362"/>
    <mergeCell ref="RLW362:RLZ362"/>
    <mergeCell ref="RMA362:RMD362"/>
    <mergeCell ref="RME362:RMH362"/>
    <mergeCell ref="RMI362:RML362"/>
    <mergeCell ref="RMO362:RMR362"/>
    <mergeCell ref="RMS362:RMV362"/>
    <mergeCell ref="RMW362:RMZ362"/>
    <mergeCell ref="RNA362:RND362"/>
    <mergeCell ref="RNE362:RNH362"/>
    <mergeCell ref="RNI362:RNL362"/>
    <mergeCell ref="RNO362:RNR362"/>
    <mergeCell ref="RNS362:RNV362"/>
    <mergeCell ref="RNW362:RNZ362"/>
    <mergeCell ref="ROA362:ROD362"/>
    <mergeCell ref="ROE362:ROH362"/>
    <mergeCell ref="ROI362:ROL362"/>
    <mergeCell ref="ROO362:ROR362"/>
    <mergeCell ref="ROS362:ROV362"/>
    <mergeCell ref="ROW362:ROZ362"/>
    <mergeCell ref="RPA362:RPD362"/>
    <mergeCell ref="RPE362:RPH362"/>
    <mergeCell ref="RPI362:RPL362"/>
    <mergeCell ref="RPO362:RPR362"/>
    <mergeCell ref="RPS362:RPV362"/>
    <mergeCell ref="RKM361:RKM362"/>
    <mergeCell ref="RKN361:RKN362"/>
    <mergeCell ref="RLM361:RLM362"/>
    <mergeCell ref="RLN361:RLN362"/>
    <mergeCell ref="RMM361:RMM362"/>
    <mergeCell ref="RMN361:RMN362"/>
    <mergeCell ref="RNM361:RNM362"/>
    <mergeCell ref="RNN361:RNN362"/>
    <mergeCell ref="ROM361:ROM362"/>
    <mergeCell ref="RON361:RON362"/>
    <mergeCell ref="RPM361:RPM362"/>
    <mergeCell ref="RPW362:RPZ362"/>
    <mergeCell ref="RQA362:RQD362"/>
    <mergeCell ref="RQE362:RQH362"/>
    <mergeCell ref="RQI362:RQL362"/>
    <mergeCell ref="RQO362:RQR362"/>
    <mergeCell ref="RQS362:RQV362"/>
    <mergeCell ref="RQW362:RQZ362"/>
    <mergeCell ref="RRA362:RRD362"/>
    <mergeCell ref="RRE362:RRH362"/>
    <mergeCell ref="RRI362:RRL362"/>
    <mergeCell ref="RRO362:RRR362"/>
    <mergeCell ref="RRS362:RRV362"/>
    <mergeCell ref="RRW362:RRZ362"/>
    <mergeCell ref="RSA362:RSD362"/>
    <mergeCell ref="RSE362:RSH362"/>
    <mergeCell ref="RSI362:RSL362"/>
    <mergeCell ref="RSO362:RSR362"/>
    <mergeCell ref="RSS362:RSV362"/>
    <mergeCell ref="RSW362:RSZ362"/>
    <mergeCell ref="RTA362:RTD362"/>
    <mergeCell ref="RPN361:RPN362"/>
    <mergeCell ref="RQM361:RQM362"/>
    <mergeCell ref="RQN361:RQN362"/>
    <mergeCell ref="RRM361:RRM362"/>
    <mergeCell ref="RRN361:RRN362"/>
    <mergeCell ref="RSM361:RSM362"/>
    <mergeCell ref="RSN361:RSN362"/>
    <mergeCell ref="RYI362:RYL362"/>
    <mergeCell ref="RYO362:RYR362"/>
    <mergeCell ref="RYS362:RYV362"/>
    <mergeCell ref="RYW362:RYZ362"/>
    <mergeCell ref="RZA362:RZD362"/>
    <mergeCell ref="SAI362:SAL362"/>
    <mergeCell ref="RTM361:RTM362"/>
    <mergeCell ref="RTN361:RTN362"/>
    <mergeCell ref="RUM361:RUM362"/>
    <mergeCell ref="RUN361:RUN362"/>
    <mergeCell ref="RVM361:RVM362"/>
    <mergeCell ref="RVN361:RVN362"/>
    <mergeCell ref="RWM361:RWM362"/>
    <mergeCell ref="RWN361:RWN362"/>
    <mergeCell ref="RXM361:RXM362"/>
    <mergeCell ref="RXN361:RXN362"/>
    <mergeCell ref="RYM361:RYM362"/>
    <mergeCell ref="RYN361:RYN362"/>
    <mergeCell ref="RZM361:RZM362"/>
    <mergeCell ref="RZN361:RZN362"/>
    <mergeCell ref="SCW362:SCZ362"/>
    <mergeCell ref="SDA362:SDD362"/>
    <mergeCell ref="SDE362:SDH362"/>
    <mergeCell ref="SDI362:SDL362"/>
    <mergeCell ref="SDO362:SDR362"/>
    <mergeCell ref="SDS362:SDV362"/>
    <mergeCell ref="SDW362:SDZ362"/>
    <mergeCell ref="SEA362:SED362"/>
    <mergeCell ref="SEE362:SEH362"/>
    <mergeCell ref="SEI362:SEL362"/>
    <mergeCell ref="SEO362:SER362"/>
    <mergeCell ref="SES362:SEV362"/>
    <mergeCell ref="SEW362:SEZ362"/>
    <mergeCell ref="SFA362:SFD362"/>
    <mergeCell ref="SFE362:SFH362"/>
    <mergeCell ref="SFI362:SFL362"/>
    <mergeCell ref="SFO362:SFR362"/>
    <mergeCell ref="SFS362:SFV362"/>
    <mergeCell ref="SFW362:SFZ362"/>
    <mergeCell ref="SGA362:SGD362"/>
    <mergeCell ref="SGE362:SGH362"/>
    <mergeCell ref="SGI362:SGL362"/>
    <mergeCell ref="SGO362:SGR362"/>
    <mergeCell ref="SGS362:SGV362"/>
    <mergeCell ref="SGW362:SGZ362"/>
    <mergeCell ref="SHA362:SHD362"/>
    <mergeCell ref="SHE362:SHH362"/>
    <mergeCell ref="SHI362:SHL362"/>
    <mergeCell ref="SHO362:SHR362"/>
    <mergeCell ref="SHS362:SHV362"/>
    <mergeCell ref="SHW362:SHZ362"/>
    <mergeCell ref="SIA362:SID362"/>
    <mergeCell ref="SIE362:SIH362"/>
    <mergeCell ref="SII362:SIL362"/>
    <mergeCell ref="SIO362:SIR362"/>
    <mergeCell ref="SIS362:SIV362"/>
    <mergeCell ref="SIW362:SIZ362"/>
    <mergeCell ref="SJA362:SJD362"/>
    <mergeCell ref="SJE362:SJH362"/>
    <mergeCell ref="SGM361:SGM362"/>
    <mergeCell ref="SGN361:SGN362"/>
    <mergeCell ref="SHM361:SHM362"/>
    <mergeCell ref="SHN361:SHN362"/>
    <mergeCell ref="SIM361:SIM362"/>
    <mergeCell ref="SIN361:SIN362"/>
    <mergeCell ref="SOO362:SOR362"/>
    <mergeCell ref="SOS362:SOV362"/>
    <mergeCell ref="SOW362:SOZ362"/>
    <mergeCell ref="SPA362:SPD362"/>
    <mergeCell ref="SPE362:SPH362"/>
    <mergeCell ref="SPI362:SPL362"/>
    <mergeCell ref="SQO362:SQR362"/>
    <mergeCell ref="SJI362:SJL362"/>
    <mergeCell ref="SME362:SMH362"/>
    <mergeCell ref="SMI362:SML362"/>
    <mergeCell ref="SMO362:SMR362"/>
    <mergeCell ref="SMS362:SMV362"/>
    <mergeCell ref="SMW362:SMZ362"/>
    <mergeCell ref="SNA362:SND362"/>
    <mergeCell ref="SNE362:SNH362"/>
    <mergeCell ref="SNI362:SNL362"/>
    <mergeCell ref="SNO362:SNR362"/>
    <mergeCell ref="SNS362:SNV362"/>
    <mergeCell ref="SNW362:SNZ362"/>
    <mergeCell ref="SOA362:SOD362"/>
    <mergeCell ref="SOE362:SOH362"/>
    <mergeCell ref="SOI362:SOL362"/>
    <mergeCell ref="SPO362:SPR362"/>
    <mergeCell ref="SPS362:SPV362"/>
    <mergeCell ref="SPW362:SPZ362"/>
    <mergeCell ref="SQA362:SQD362"/>
    <mergeCell ref="SQE362:SQH362"/>
    <mergeCell ref="SQI362:SQL362"/>
    <mergeCell ref="SQS362:SQV362"/>
    <mergeCell ref="SQW362:SQZ362"/>
    <mergeCell ref="SRA362:SRD362"/>
    <mergeCell ref="SRE362:SRH362"/>
    <mergeCell ref="SRI362:SRL362"/>
    <mergeCell ref="SRO362:SRR362"/>
    <mergeCell ref="SRS362:SRV362"/>
    <mergeCell ref="SRW362:SRZ362"/>
    <mergeCell ref="SSA362:SSD362"/>
    <mergeCell ref="SSE362:SSH362"/>
    <mergeCell ref="SSI362:SSL362"/>
    <mergeCell ref="SSO362:SSR362"/>
    <mergeCell ref="SSS362:SSV362"/>
    <mergeCell ref="SSW362:SSZ362"/>
    <mergeCell ref="STA362:STD362"/>
    <mergeCell ref="STE362:STH362"/>
    <mergeCell ref="STI362:STL362"/>
    <mergeCell ref="STO362:STR362"/>
    <mergeCell ref="STS362:STV362"/>
    <mergeCell ref="STW362:STZ362"/>
    <mergeCell ref="SUA362:SUD362"/>
    <mergeCell ref="SUE362:SUH362"/>
    <mergeCell ref="SUI362:SUL362"/>
    <mergeCell ref="SUO362:SUR362"/>
    <mergeCell ref="SUS362:SUV362"/>
    <mergeCell ref="SUW362:SUZ362"/>
    <mergeCell ref="SVA362:SVD362"/>
    <mergeCell ref="SVE362:SVH362"/>
    <mergeCell ref="SVI362:SVL362"/>
    <mergeCell ref="SVO362:SVR362"/>
    <mergeCell ref="SVS362:SVV362"/>
    <mergeCell ref="SVW362:SVZ362"/>
    <mergeCell ref="SWA362:SWD362"/>
    <mergeCell ref="SWE362:SWH362"/>
    <mergeCell ref="SWI362:SWL362"/>
    <mergeCell ref="SWO362:SWR362"/>
    <mergeCell ref="SWS362:SWV362"/>
    <mergeCell ref="SWW362:SWZ362"/>
    <mergeCell ref="SXA362:SXD362"/>
    <mergeCell ref="SXE362:SXH362"/>
    <mergeCell ref="SXI362:SXL362"/>
    <mergeCell ref="SXO362:SXR362"/>
    <mergeCell ref="SXS362:SXV362"/>
    <mergeCell ref="SXW362:SXZ362"/>
    <mergeCell ref="SYA362:SYD362"/>
    <mergeCell ref="SYE362:SYH362"/>
    <mergeCell ref="SYI362:SYL362"/>
    <mergeCell ref="SYO362:SYR362"/>
    <mergeCell ref="SYS362:SYV362"/>
    <mergeCell ref="SYW362:SYZ362"/>
    <mergeCell ref="SZA362:SZD362"/>
    <mergeCell ref="SZE362:SZH362"/>
    <mergeCell ref="SZI362:SZL362"/>
    <mergeCell ref="SWN361:SWN362"/>
    <mergeCell ref="SXM361:SXM362"/>
    <mergeCell ref="SXN361:SXN362"/>
    <mergeCell ref="SYM361:SYM362"/>
    <mergeCell ref="SYN361:SYN362"/>
    <mergeCell ref="TES362:TEV362"/>
    <mergeCell ref="TEW362:TEZ362"/>
    <mergeCell ref="TFA362:TFD362"/>
    <mergeCell ref="TFE362:TFH362"/>
    <mergeCell ref="TFI362:TFL362"/>
    <mergeCell ref="TFO362:TFR362"/>
    <mergeCell ref="TFS362:TFV362"/>
    <mergeCell ref="TGS362:TGV362"/>
    <mergeCell ref="SZM361:SZM362"/>
    <mergeCell ref="SZN361:SZN362"/>
    <mergeCell ref="TAM361:TAM362"/>
    <mergeCell ref="TAN361:TAN362"/>
    <mergeCell ref="TBM361:TBM362"/>
    <mergeCell ref="TBN361:TBN362"/>
    <mergeCell ref="TCM361:TCM362"/>
    <mergeCell ref="TCN361:TCN362"/>
    <mergeCell ref="TDM361:TDM362"/>
    <mergeCell ref="TDN361:TDN362"/>
    <mergeCell ref="TEM361:TEM362"/>
    <mergeCell ref="TEN361:TEN362"/>
    <mergeCell ref="TFM361:TFM362"/>
    <mergeCell ref="TFN361:TFN362"/>
    <mergeCell ref="TGM361:TGM362"/>
    <mergeCell ref="TGN361:TGN362"/>
    <mergeCell ref="SZO362:SZR362"/>
    <mergeCell ref="SZS362:SZV362"/>
    <mergeCell ref="SZW362:SZZ362"/>
    <mergeCell ref="TAA362:TAD362"/>
    <mergeCell ref="TAE362:TAH362"/>
    <mergeCell ref="TAI362:TAL362"/>
    <mergeCell ref="TAO362:TAR362"/>
    <mergeCell ref="TAS362:TAV362"/>
    <mergeCell ref="TAW362:TAZ362"/>
    <mergeCell ref="TBA362:TBD362"/>
    <mergeCell ref="TBE362:TBH362"/>
    <mergeCell ref="TBI362:TBL362"/>
    <mergeCell ref="TBO362:TBR362"/>
    <mergeCell ref="TBS362:TBV362"/>
    <mergeCell ref="TBW362:TBZ362"/>
    <mergeCell ref="TGW362:TGZ362"/>
    <mergeCell ref="THA362:THD362"/>
    <mergeCell ref="THE362:THH362"/>
    <mergeCell ref="THI362:THL362"/>
    <mergeCell ref="THO362:THR362"/>
    <mergeCell ref="THS362:THV362"/>
    <mergeCell ref="THW362:THZ362"/>
    <mergeCell ref="TIA362:TID362"/>
    <mergeCell ref="TIE362:TIH362"/>
    <mergeCell ref="TII362:TIL362"/>
    <mergeCell ref="TIO362:TIR362"/>
    <mergeCell ref="TIS362:TIV362"/>
    <mergeCell ref="TIW362:TIZ362"/>
    <mergeCell ref="TJA362:TJD362"/>
    <mergeCell ref="TJE362:TJH362"/>
    <mergeCell ref="TJI362:TJL362"/>
    <mergeCell ref="TJO362:TJR362"/>
    <mergeCell ref="TJS362:TJV362"/>
    <mergeCell ref="TJW362:TJZ362"/>
    <mergeCell ref="TKA362:TKD362"/>
    <mergeCell ref="TKE362:TKH362"/>
    <mergeCell ref="TKI362:TKL362"/>
    <mergeCell ref="TKO362:TKR362"/>
    <mergeCell ref="TKS362:TKV362"/>
    <mergeCell ref="TKW362:TKZ362"/>
    <mergeCell ref="TLA362:TLD362"/>
    <mergeCell ref="TLE362:TLH362"/>
    <mergeCell ref="TLI362:TLL362"/>
    <mergeCell ref="TLO362:TLR362"/>
    <mergeCell ref="TLS362:TLV362"/>
    <mergeCell ref="TLW362:TLZ362"/>
    <mergeCell ref="TMA362:TMD362"/>
    <mergeCell ref="TME362:TMH362"/>
    <mergeCell ref="THM361:THM362"/>
    <mergeCell ref="THN361:THN362"/>
    <mergeCell ref="TIM361:TIM362"/>
    <mergeCell ref="TIN361:TIN362"/>
    <mergeCell ref="TJM361:TJM362"/>
    <mergeCell ref="TJN361:TJN362"/>
    <mergeCell ref="TKM361:TKM362"/>
    <mergeCell ref="TKN361:TKN362"/>
    <mergeCell ref="TLM361:TLM362"/>
    <mergeCell ref="TLN361:TLN362"/>
    <mergeCell ref="TMI362:TML362"/>
    <mergeCell ref="TMO362:TMR362"/>
    <mergeCell ref="TMS362:TMV362"/>
    <mergeCell ref="TMW362:TMZ362"/>
    <mergeCell ref="TNA362:TND362"/>
    <mergeCell ref="TNE362:TNH362"/>
    <mergeCell ref="TNI362:TNL362"/>
    <mergeCell ref="TNO362:TNR362"/>
    <mergeCell ref="TNS362:TNV362"/>
    <mergeCell ref="TNW362:TNZ362"/>
    <mergeCell ref="TOA362:TOD362"/>
    <mergeCell ref="TOE362:TOH362"/>
    <mergeCell ref="TOI362:TOL362"/>
    <mergeCell ref="TOO362:TOR362"/>
    <mergeCell ref="TOS362:TOV362"/>
    <mergeCell ref="TOW362:TOZ362"/>
    <mergeCell ref="TPA362:TPD362"/>
    <mergeCell ref="TPE362:TPH362"/>
    <mergeCell ref="TPI362:TPL362"/>
    <mergeCell ref="TPO362:TPR362"/>
    <mergeCell ref="TNM361:TNM362"/>
    <mergeCell ref="TNN361:TNN362"/>
    <mergeCell ref="TOM361:TOM362"/>
    <mergeCell ref="TON361:TON362"/>
    <mergeCell ref="TPM361:TPM362"/>
    <mergeCell ref="TPN361:TPN362"/>
    <mergeCell ref="TUW362:TUZ362"/>
    <mergeCell ref="TVA362:TVD362"/>
    <mergeCell ref="TVE362:TVH362"/>
    <mergeCell ref="TVI362:TVL362"/>
    <mergeCell ref="TVO362:TVR362"/>
    <mergeCell ref="TVS362:TVV362"/>
    <mergeCell ref="TWW362:TWZ362"/>
    <mergeCell ref="TQM361:TQM362"/>
    <mergeCell ref="TQN361:TQN362"/>
    <mergeCell ref="TRM361:TRM362"/>
    <mergeCell ref="TRN361:TRN362"/>
    <mergeCell ref="TSM361:TSM362"/>
    <mergeCell ref="TSN361:TSN362"/>
    <mergeCell ref="TTM361:TTM362"/>
    <mergeCell ref="TTN361:TTN362"/>
    <mergeCell ref="TUM361:TUM362"/>
    <mergeCell ref="TUN361:TUN362"/>
    <mergeCell ref="TVM361:TVM362"/>
    <mergeCell ref="TVN361:TVN362"/>
    <mergeCell ref="TWM361:TWM362"/>
    <mergeCell ref="TWN361:TWN362"/>
    <mergeCell ref="TMM361:TMM362"/>
    <mergeCell ref="TMN361:TMN362"/>
    <mergeCell ref="TPS362:TPV362"/>
    <mergeCell ref="TPW362:TPZ362"/>
    <mergeCell ref="TQA362:TQD362"/>
    <mergeCell ref="TQE362:TQH362"/>
    <mergeCell ref="TQI362:TQL362"/>
    <mergeCell ref="TQO362:TQR362"/>
    <mergeCell ref="TQS362:TQV362"/>
    <mergeCell ref="TQW362:TQZ362"/>
    <mergeCell ref="TRA362:TRD362"/>
    <mergeCell ref="TRE362:TRH362"/>
    <mergeCell ref="TRI362:TRL362"/>
    <mergeCell ref="TRO362:TRR362"/>
    <mergeCell ref="TRS362:TRV362"/>
    <mergeCell ref="TRW362:TRZ362"/>
    <mergeCell ref="TSA362:TSD362"/>
    <mergeCell ref="TYN361:TYN362"/>
    <mergeCell ref="TZM361:TZM362"/>
    <mergeCell ref="TZN361:TZN362"/>
    <mergeCell ref="UAM361:UAM362"/>
    <mergeCell ref="UAN361:UAN362"/>
    <mergeCell ref="UBM361:UBM362"/>
    <mergeCell ref="UBN361:UBN362"/>
    <mergeCell ref="UCO362:UCR362"/>
    <mergeCell ref="UCS362:UCV362"/>
    <mergeCell ref="UCW362:UCZ362"/>
    <mergeCell ref="UDA362:UDD362"/>
    <mergeCell ref="UDE362:UDH362"/>
    <mergeCell ref="UDI362:UDL362"/>
    <mergeCell ref="UDO362:UDR362"/>
    <mergeCell ref="UDS362:UDV362"/>
    <mergeCell ref="UDW362:UDZ362"/>
    <mergeCell ref="UEA362:UED362"/>
    <mergeCell ref="UEE362:UEH362"/>
    <mergeCell ref="UEI362:UEL362"/>
    <mergeCell ref="UEO362:UER362"/>
    <mergeCell ref="UES362:UEV362"/>
    <mergeCell ref="UCM361:UCM362"/>
    <mergeCell ref="UCN361:UCN362"/>
    <mergeCell ref="UDM361:UDM362"/>
    <mergeCell ref="TYW362:TYZ362"/>
    <mergeCell ref="TZA362:TZD362"/>
    <mergeCell ref="TZE362:TZH362"/>
    <mergeCell ref="TZI362:TZL362"/>
    <mergeCell ref="TZO362:TZR362"/>
    <mergeCell ref="TZS362:TZV362"/>
    <mergeCell ref="TZW362:TZZ362"/>
    <mergeCell ref="UAA362:UAD362"/>
    <mergeCell ref="UAE362:UAH362"/>
    <mergeCell ref="UAI362:UAL362"/>
    <mergeCell ref="UAO362:UAR362"/>
    <mergeCell ref="UAS362:UAV362"/>
    <mergeCell ref="UAW362:UAZ362"/>
    <mergeCell ref="UEW362:UEZ362"/>
    <mergeCell ref="UFA362:UFD362"/>
    <mergeCell ref="UFE362:UFH362"/>
    <mergeCell ref="UFI362:UFL362"/>
    <mergeCell ref="UFO362:UFR362"/>
    <mergeCell ref="UFS362:UFV362"/>
    <mergeCell ref="UDN361:UDN362"/>
    <mergeCell ref="UEM361:UEM362"/>
    <mergeCell ref="UEN361:UEN362"/>
    <mergeCell ref="UFM361:UFM362"/>
    <mergeCell ref="UFN361:UFN362"/>
    <mergeCell ref="ULA362:ULD362"/>
    <mergeCell ref="ULE362:ULH362"/>
    <mergeCell ref="ULI362:ULL362"/>
    <mergeCell ref="ULO362:ULR362"/>
    <mergeCell ref="ULS362:ULV362"/>
    <mergeCell ref="ULW362:ULZ362"/>
    <mergeCell ref="UMA362:UMD362"/>
    <mergeCell ref="UNA362:UND362"/>
    <mergeCell ref="UMI362:UML362"/>
    <mergeCell ref="UMO362:UMR362"/>
    <mergeCell ref="UMS362:UMV362"/>
    <mergeCell ref="UMW362:UMZ362"/>
    <mergeCell ref="UNE362:UNH362"/>
    <mergeCell ref="UNI362:UNL362"/>
    <mergeCell ref="UNO362:UNR362"/>
    <mergeCell ref="UNS362:UNV362"/>
    <mergeCell ref="UNW362:UNZ362"/>
    <mergeCell ref="UOA362:UOD362"/>
    <mergeCell ref="UOE362:UOH362"/>
    <mergeCell ref="UOI362:UOL362"/>
    <mergeCell ref="UOO362:UOR362"/>
    <mergeCell ref="UOS362:UOV362"/>
    <mergeCell ref="UGM361:UGM362"/>
    <mergeCell ref="UGN361:UGN362"/>
    <mergeCell ref="UHM361:UHM362"/>
    <mergeCell ref="UHN361:UHN362"/>
    <mergeCell ref="UIM361:UIM362"/>
    <mergeCell ref="UIN361:UIN362"/>
    <mergeCell ref="UJM361:UJM362"/>
    <mergeCell ref="UJN361:UJN362"/>
    <mergeCell ref="UKM361:UKM362"/>
    <mergeCell ref="UKN361:UKN362"/>
    <mergeCell ref="ULM361:ULM362"/>
    <mergeCell ref="ULN361:ULN362"/>
    <mergeCell ref="UMM361:UMM362"/>
    <mergeCell ref="UMN361:UMN362"/>
    <mergeCell ref="UNM361:UNM362"/>
    <mergeCell ref="UNN361:UNN362"/>
    <mergeCell ref="UOM361:UOM362"/>
    <mergeCell ref="UON361:UON362"/>
    <mergeCell ref="UFW362:UFZ362"/>
    <mergeCell ref="UGA362:UGD362"/>
    <mergeCell ref="UGE362:UGH362"/>
    <mergeCell ref="UGI362:UGL362"/>
    <mergeCell ref="UGO362:UGR362"/>
    <mergeCell ref="UGS362:UGV362"/>
    <mergeCell ref="UGW362:UGZ362"/>
    <mergeCell ref="UHA362:UHD362"/>
    <mergeCell ref="UHE362:UHH362"/>
    <mergeCell ref="UHI362:UHL362"/>
    <mergeCell ref="UHO362:UHR362"/>
    <mergeCell ref="UHS362:UHV362"/>
    <mergeCell ref="UHW362:UHZ362"/>
    <mergeCell ref="UOW362:UOZ362"/>
    <mergeCell ref="UPA362:UPD362"/>
    <mergeCell ref="UPE362:UPH362"/>
    <mergeCell ref="UPI362:UPL362"/>
    <mergeCell ref="UPO362:UPR362"/>
    <mergeCell ref="UPS362:UPV362"/>
    <mergeCell ref="UPW362:UPZ362"/>
    <mergeCell ref="UQA362:UQD362"/>
    <mergeCell ref="UQE362:UQH362"/>
    <mergeCell ref="UQI362:UQL362"/>
    <mergeCell ref="UQO362:UQR362"/>
    <mergeCell ref="UQS362:UQV362"/>
    <mergeCell ref="UQW362:UQZ362"/>
    <mergeCell ref="URA362:URD362"/>
    <mergeCell ref="URE362:URH362"/>
    <mergeCell ref="URI362:URL362"/>
    <mergeCell ref="URO362:URR362"/>
    <mergeCell ref="URS362:URV362"/>
    <mergeCell ref="URW362:URZ362"/>
    <mergeCell ref="USA362:USD362"/>
    <mergeCell ref="USE362:USH362"/>
    <mergeCell ref="USI362:USL362"/>
    <mergeCell ref="USO362:USR362"/>
    <mergeCell ref="USS362:USV362"/>
    <mergeCell ref="USW362:USZ362"/>
    <mergeCell ref="UTA362:UTD362"/>
    <mergeCell ref="UTE362:UTH362"/>
    <mergeCell ref="UTI362:UTL362"/>
    <mergeCell ref="UTO362:UTR362"/>
    <mergeCell ref="UTS362:UTV362"/>
    <mergeCell ref="UTW362:UTZ362"/>
    <mergeCell ref="UUA362:UUD362"/>
    <mergeCell ref="UUE362:UUH362"/>
    <mergeCell ref="UPM361:UPM362"/>
    <mergeCell ref="UPN361:UPN362"/>
    <mergeCell ref="UQM361:UQM362"/>
    <mergeCell ref="UQN361:UQN362"/>
    <mergeCell ref="URM361:URM362"/>
    <mergeCell ref="URN361:URN362"/>
    <mergeCell ref="USM361:USM362"/>
    <mergeCell ref="USN361:USN362"/>
    <mergeCell ref="UTM361:UTM362"/>
    <mergeCell ref="UTN361:UTN362"/>
    <mergeCell ref="UUI362:UUL362"/>
    <mergeCell ref="UUO362:UUR362"/>
    <mergeCell ref="UUS362:UUV362"/>
    <mergeCell ref="UUW362:UUZ362"/>
    <mergeCell ref="UVA362:UVD362"/>
    <mergeCell ref="UVE362:UVH362"/>
    <mergeCell ref="UVI362:UVL362"/>
    <mergeCell ref="UVO362:UVR362"/>
    <mergeCell ref="UVS362:UVV362"/>
    <mergeCell ref="UVW362:UVZ362"/>
    <mergeCell ref="UUM361:UUM362"/>
    <mergeCell ref="UUN361:UUN362"/>
    <mergeCell ref="UVM361:UVM362"/>
    <mergeCell ref="UVN361:UVN362"/>
    <mergeCell ref="VBE362:VBH362"/>
    <mergeCell ref="VBI362:VBL362"/>
    <mergeCell ref="VBO362:VBR362"/>
    <mergeCell ref="VBS362:VBV362"/>
    <mergeCell ref="VBW362:VBZ362"/>
    <mergeCell ref="VCA362:VCD362"/>
    <mergeCell ref="VCE362:VCH362"/>
    <mergeCell ref="VCI362:VCL362"/>
    <mergeCell ref="UWA362:UWD362"/>
    <mergeCell ref="UWE362:UWH362"/>
    <mergeCell ref="UWI362:UWL362"/>
    <mergeCell ref="UZO362:UZR362"/>
    <mergeCell ref="UZS362:UZV362"/>
    <mergeCell ref="UZW362:UZZ362"/>
    <mergeCell ref="VAA362:VAD362"/>
    <mergeCell ref="VAE362:VAH362"/>
    <mergeCell ref="VAI362:VAL362"/>
    <mergeCell ref="VAO362:VAR362"/>
    <mergeCell ref="VAS362:VAV362"/>
    <mergeCell ref="VAW362:VAZ362"/>
    <mergeCell ref="VBA362:VBD362"/>
    <mergeCell ref="UWM361:UWM362"/>
    <mergeCell ref="UWN361:UWN362"/>
    <mergeCell ref="UXM361:UXM362"/>
    <mergeCell ref="UXN361:UXN362"/>
    <mergeCell ref="UYM361:UYM362"/>
    <mergeCell ref="UYN361:UYN362"/>
    <mergeCell ref="UZM361:UZM362"/>
    <mergeCell ref="UZN361:UZN362"/>
    <mergeCell ref="VAM361:VAM362"/>
    <mergeCell ref="VAN361:VAN362"/>
    <mergeCell ref="VBM361:VBM362"/>
    <mergeCell ref="VBN361:VBN362"/>
    <mergeCell ref="VHI362:VHL362"/>
    <mergeCell ref="VHO362:VHR362"/>
    <mergeCell ref="VHS362:VHV362"/>
    <mergeCell ref="VHW362:VHZ362"/>
    <mergeCell ref="VIA362:VID362"/>
    <mergeCell ref="VIE362:VIH362"/>
    <mergeCell ref="VII362:VIL362"/>
    <mergeCell ref="VIO362:VIR362"/>
    <mergeCell ref="VIS362:VIV362"/>
    <mergeCell ref="VIW362:VIZ362"/>
    <mergeCell ref="VJA362:VJD362"/>
    <mergeCell ref="VJE362:VJH362"/>
    <mergeCell ref="VJI362:VJL362"/>
    <mergeCell ref="VJO362:VJR362"/>
    <mergeCell ref="VJS362:VJV362"/>
    <mergeCell ref="VJW362:VJZ362"/>
    <mergeCell ref="VKA362:VKD362"/>
    <mergeCell ref="VKE362:VKH362"/>
    <mergeCell ref="VKI362:VKL362"/>
    <mergeCell ref="VKO362:VKR362"/>
    <mergeCell ref="VKS362:VKV362"/>
    <mergeCell ref="VKW362:VKZ362"/>
    <mergeCell ref="VLA362:VLD362"/>
    <mergeCell ref="VLE362:VLH362"/>
    <mergeCell ref="VLI362:VLL362"/>
    <mergeCell ref="VLO362:VLR362"/>
    <mergeCell ref="VLS362:VLV362"/>
    <mergeCell ref="VLW362:VLZ362"/>
    <mergeCell ref="VMA362:VMD362"/>
    <mergeCell ref="VKN361:VKN362"/>
    <mergeCell ref="VLM361:VLM362"/>
    <mergeCell ref="VLN361:VLN362"/>
    <mergeCell ref="VRI362:VRL362"/>
    <mergeCell ref="VRO362:VRR362"/>
    <mergeCell ref="VRS362:VRV362"/>
    <mergeCell ref="VRW362:VRZ362"/>
    <mergeCell ref="VSA362:VSD362"/>
    <mergeCell ref="VSE362:VSH362"/>
    <mergeCell ref="VSI362:VSL362"/>
    <mergeCell ref="VSO362:VSR362"/>
    <mergeCell ref="VSS362:VSV362"/>
    <mergeCell ref="VMM361:VMM362"/>
    <mergeCell ref="VMN361:VMN362"/>
    <mergeCell ref="VNM361:VNM362"/>
    <mergeCell ref="VNN361:VNN362"/>
    <mergeCell ref="VOM361:VOM362"/>
    <mergeCell ref="VON361:VON362"/>
    <mergeCell ref="VPM361:VPM362"/>
    <mergeCell ref="VPN361:VPN362"/>
    <mergeCell ref="VQM361:VQM362"/>
    <mergeCell ref="VQN361:VQN362"/>
    <mergeCell ref="VRM361:VRM362"/>
    <mergeCell ref="VRN361:VRN362"/>
    <mergeCell ref="VSM361:VSM362"/>
    <mergeCell ref="VSN361:VSN362"/>
    <mergeCell ref="VME362:VMH362"/>
    <mergeCell ref="VMI362:VML362"/>
    <mergeCell ref="VMO362:VMR362"/>
    <mergeCell ref="VMS362:VMV362"/>
    <mergeCell ref="VMW362:VMZ362"/>
    <mergeCell ref="VNA362:VND362"/>
    <mergeCell ref="VNE362:VNH362"/>
    <mergeCell ref="VNI362:VNL362"/>
    <mergeCell ref="VNO362:VNR362"/>
    <mergeCell ref="VNS362:VNV362"/>
    <mergeCell ref="VNW362:VNZ362"/>
    <mergeCell ref="VOA362:VOD362"/>
    <mergeCell ref="VOE362:VOH362"/>
    <mergeCell ref="VOI362:VOL362"/>
    <mergeCell ref="VOO362:VOR362"/>
    <mergeCell ref="VOS362:VOV362"/>
    <mergeCell ref="VOW362:VOZ362"/>
    <mergeCell ref="VTI362:VTL362"/>
    <mergeCell ref="VTO362:VTR362"/>
    <mergeCell ref="VTS362:VTV362"/>
    <mergeCell ref="VTW362:VTZ362"/>
    <mergeCell ref="VUA362:VUD362"/>
    <mergeCell ref="VUE362:VUH362"/>
    <mergeCell ref="VUI362:VUL362"/>
    <mergeCell ref="VUO362:VUR362"/>
    <mergeCell ref="VUS362:VUV362"/>
    <mergeCell ref="VUW362:VUZ362"/>
    <mergeCell ref="VVA362:VVD362"/>
    <mergeCell ref="VVE362:VVH362"/>
    <mergeCell ref="VVI362:VVL362"/>
    <mergeCell ref="VVO362:VVR362"/>
    <mergeCell ref="VVS362:VVV362"/>
    <mergeCell ref="VVW362:VVZ362"/>
    <mergeCell ref="VWA362:VWD362"/>
    <mergeCell ref="VWE362:VWH362"/>
    <mergeCell ref="VWI362:VWL362"/>
    <mergeCell ref="VWO362:VWR362"/>
    <mergeCell ref="VWS362:VWV362"/>
    <mergeCell ref="VWW362:VWZ362"/>
    <mergeCell ref="VXA362:VXD362"/>
    <mergeCell ref="VXE362:VXH362"/>
    <mergeCell ref="VXI362:VXL362"/>
    <mergeCell ref="VXO362:VXR362"/>
    <mergeCell ref="VXS362:VXV362"/>
    <mergeCell ref="VXW362:VXZ362"/>
    <mergeCell ref="VYA362:VYD362"/>
    <mergeCell ref="VYE362:VYH362"/>
    <mergeCell ref="VYI362:VYL362"/>
    <mergeCell ref="VYO362:VYR362"/>
    <mergeCell ref="VYS362:VYV362"/>
    <mergeCell ref="VTM361:VTM362"/>
    <mergeCell ref="VTN361:VTN362"/>
    <mergeCell ref="VUM361:VUM362"/>
    <mergeCell ref="VUN361:VUN362"/>
    <mergeCell ref="VVM361:VVM362"/>
    <mergeCell ref="VVN361:VVN362"/>
    <mergeCell ref="VWM361:VWM362"/>
    <mergeCell ref="VWN361:VWN362"/>
    <mergeCell ref="VXM361:VXM362"/>
    <mergeCell ref="VXN361:VXN362"/>
    <mergeCell ref="VYM361:VYM362"/>
    <mergeCell ref="VYN361:VYN362"/>
    <mergeCell ref="WRO362:WRR362"/>
    <mergeCell ref="WRS362:WRV362"/>
    <mergeCell ref="WRW362:WRZ362"/>
    <mergeCell ref="WSA362:WSD362"/>
    <mergeCell ref="VYW362:VYZ362"/>
    <mergeCell ref="VZA362:VZD362"/>
    <mergeCell ref="VZE362:VZH362"/>
    <mergeCell ref="VZI362:VZL362"/>
    <mergeCell ref="VZO362:VZR362"/>
    <mergeCell ref="VZS362:VZV362"/>
    <mergeCell ref="VZW362:VZZ362"/>
    <mergeCell ref="WAA362:WAD362"/>
    <mergeCell ref="WAE362:WAH362"/>
    <mergeCell ref="WAI362:WAL362"/>
    <mergeCell ref="WAO362:WAR362"/>
    <mergeCell ref="WAS362:WAV362"/>
    <mergeCell ref="WAW362:WAZ362"/>
    <mergeCell ref="WBA362:WBD362"/>
    <mergeCell ref="WBE362:WBH362"/>
    <mergeCell ref="WBI362:WBL362"/>
    <mergeCell ref="WBO362:WBR362"/>
    <mergeCell ref="WBS362:WBV362"/>
    <mergeCell ref="WBW362:WBZ362"/>
    <mergeCell ref="WCA362:WCD362"/>
    <mergeCell ref="WCE362:WCH362"/>
    <mergeCell ref="WBN361:WBN362"/>
    <mergeCell ref="WHO362:WHR362"/>
    <mergeCell ref="WHS362:WHV362"/>
    <mergeCell ref="WHW362:WHZ362"/>
    <mergeCell ref="WIA362:WID362"/>
    <mergeCell ref="WIE362:WIH362"/>
    <mergeCell ref="WII362:WIL362"/>
    <mergeCell ref="WIO362:WIR362"/>
    <mergeCell ref="WIS362:WIV362"/>
    <mergeCell ref="WIW362:WIZ362"/>
    <mergeCell ref="WJA362:WJD362"/>
    <mergeCell ref="WJE362:WJH362"/>
    <mergeCell ref="WEM361:WEM362"/>
    <mergeCell ref="WEN361:WEN362"/>
    <mergeCell ref="WFM361:WFM362"/>
    <mergeCell ref="WFN361:WFN362"/>
    <mergeCell ref="WGM361:WGM362"/>
    <mergeCell ref="WGN361:WGN362"/>
    <mergeCell ref="WHM361:WHM362"/>
    <mergeCell ref="WHN361:WHN362"/>
    <mergeCell ref="WIM361:WIM362"/>
    <mergeCell ref="WIN361:WIN362"/>
    <mergeCell ref="VZM361:VZM362"/>
    <mergeCell ref="VZN361:VZN362"/>
    <mergeCell ref="WAM361:WAM362"/>
    <mergeCell ref="WAN361:WAN362"/>
    <mergeCell ref="WLM361:WLM362"/>
    <mergeCell ref="WLN361:WLN362"/>
    <mergeCell ref="WMM361:WMM362"/>
    <mergeCell ref="WMN361:WMN362"/>
    <mergeCell ref="WNM361:WNM362"/>
    <mergeCell ref="WNN361:WNN362"/>
    <mergeCell ref="WOM361:WOM362"/>
    <mergeCell ref="WON361:WON362"/>
    <mergeCell ref="WPM361:WPM362"/>
    <mergeCell ref="WPN361:WPN362"/>
    <mergeCell ref="WQM361:WQM362"/>
    <mergeCell ref="WQN361:WQN362"/>
    <mergeCell ref="WRM361:WRM362"/>
    <mergeCell ref="WZW362:WZZ362"/>
    <mergeCell ref="XAA362:XAD362"/>
    <mergeCell ref="XAE362:XAH362"/>
    <mergeCell ref="XAI362:XAL362"/>
    <mergeCell ref="XAO362:XAR362"/>
    <mergeCell ref="XAS362:XAV362"/>
    <mergeCell ref="XAW362:XAY362"/>
    <mergeCell ref="A363:A364"/>
    <mergeCell ref="B363:B364"/>
    <mergeCell ref="AM363:AM364"/>
    <mergeCell ref="AN363:AN364"/>
    <mergeCell ref="BM363:BM364"/>
    <mergeCell ref="BN363:BN364"/>
    <mergeCell ref="CM363:CM364"/>
    <mergeCell ref="CN363:CN364"/>
    <mergeCell ref="DM363:DM364"/>
    <mergeCell ref="DN363:DN364"/>
    <mergeCell ref="EM363:EM364"/>
    <mergeCell ref="EN363:EN364"/>
    <mergeCell ref="FM363:FM364"/>
    <mergeCell ref="FN363:FN364"/>
    <mergeCell ref="GM363:GM364"/>
    <mergeCell ref="GN363:GN364"/>
    <mergeCell ref="HM363:HM364"/>
    <mergeCell ref="HN363:HN364"/>
    <mergeCell ref="IM363:IM364"/>
    <mergeCell ref="IN363:IN364"/>
    <mergeCell ref="JM363:JM364"/>
    <mergeCell ref="JN363:JN364"/>
    <mergeCell ref="KM363:KM364"/>
    <mergeCell ref="KN363:KN364"/>
    <mergeCell ref="LM363:LM364"/>
    <mergeCell ref="LN363:LN364"/>
    <mergeCell ref="MM363:MM364"/>
    <mergeCell ref="MN363:MN364"/>
    <mergeCell ref="NM363:NM364"/>
    <mergeCell ref="NN363:NN364"/>
    <mergeCell ref="OM363:OM364"/>
    <mergeCell ref="ON363:ON364"/>
    <mergeCell ref="PM363:PM364"/>
    <mergeCell ref="PN363:PN364"/>
    <mergeCell ref="QM363:QM364"/>
    <mergeCell ref="WSE362:WSH362"/>
    <mergeCell ref="WSI362:WSL362"/>
    <mergeCell ref="WRN361:WRN362"/>
    <mergeCell ref="WSO362:WSR362"/>
    <mergeCell ref="WSS362:WSV362"/>
    <mergeCell ref="WSW362:WSZ362"/>
    <mergeCell ref="WTA362:WTD362"/>
    <mergeCell ref="WTE362:WTH362"/>
    <mergeCell ref="WTI362:WTL362"/>
    <mergeCell ref="WTO362:WTR362"/>
    <mergeCell ref="WTS362:WTV362"/>
    <mergeCell ref="WTW362:WTZ362"/>
    <mergeCell ref="WUA362:WUD362"/>
    <mergeCell ref="WUE362:WUH362"/>
    <mergeCell ref="WUI362:WUL362"/>
    <mergeCell ref="WSM361:WSM362"/>
    <mergeCell ref="WSN361:WSN362"/>
    <mergeCell ref="WTM361:WTM362"/>
    <mergeCell ref="WTN361:WTN362"/>
    <mergeCell ref="WUO362:WUR362"/>
    <mergeCell ref="WUS362:WUV362"/>
    <mergeCell ref="WUW362:WUZ362"/>
    <mergeCell ref="WN363:WN364"/>
    <mergeCell ref="SM363:SM364"/>
    <mergeCell ref="SN363:SN364"/>
    <mergeCell ref="TM363:TM364"/>
    <mergeCell ref="TN363:TN364"/>
    <mergeCell ref="UM363:UM364"/>
    <mergeCell ref="UN363:UN364"/>
    <mergeCell ref="VM363:VM364"/>
    <mergeCell ref="VN363:VN364"/>
    <mergeCell ref="XM363:XM364"/>
    <mergeCell ref="XN363:XN364"/>
    <mergeCell ref="WWE362:WWH362"/>
    <mergeCell ref="WWI362:WWL362"/>
    <mergeCell ref="WWO362:WWR362"/>
    <mergeCell ref="WWS362:WWV362"/>
    <mergeCell ref="WWW362:WWZ362"/>
    <mergeCell ref="WXA362:WXD362"/>
    <mergeCell ref="WXE362:WXH362"/>
    <mergeCell ref="WXI362:WXL362"/>
    <mergeCell ref="WXO362:WXR362"/>
    <mergeCell ref="WXS362:WXV362"/>
    <mergeCell ref="WXW362:WXZ362"/>
    <mergeCell ref="WYA362:WYD362"/>
    <mergeCell ref="WYE362:WYH362"/>
    <mergeCell ref="WYI362:WYL362"/>
    <mergeCell ref="WYO362:WYR362"/>
    <mergeCell ref="WYS362:WYV362"/>
    <mergeCell ref="WYW362:WYZ362"/>
    <mergeCell ref="WZA362:WZD362"/>
    <mergeCell ref="WZE362:WZH362"/>
    <mergeCell ref="WZI362:WZL362"/>
    <mergeCell ref="WZO362:WZR362"/>
    <mergeCell ref="WZS362:WZV362"/>
    <mergeCell ref="WVA362:WVD362"/>
    <mergeCell ref="WVE362:WVH362"/>
    <mergeCell ref="WVI362:WVL362"/>
    <mergeCell ref="WVO362:WVR362"/>
    <mergeCell ref="WVS362:WVV362"/>
    <mergeCell ref="WVW362:WVZ362"/>
    <mergeCell ref="WWA362:WWD362"/>
    <mergeCell ref="WUM361:WUM362"/>
    <mergeCell ref="WUN361:WUN362"/>
    <mergeCell ref="WVM361:WVM362"/>
    <mergeCell ref="WVN361:WVN362"/>
    <mergeCell ref="WMS362:WMV362"/>
    <mergeCell ref="WMW362:WMZ362"/>
    <mergeCell ref="WNA362:WND362"/>
    <mergeCell ref="WNE362:WNH362"/>
    <mergeCell ref="WNI362:WNL362"/>
    <mergeCell ref="WNO362:WNR362"/>
    <mergeCell ref="WNS362:WNV362"/>
    <mergeCell ref="WNW362:WNZ362"/>
    <mergeCell ref="WOA362:WOD362"/>
    <mergeCell ref="WOE362:WOH362"/>
    <mergeCell ref="WOI362:WOL362"/>
    <mergeCell ref="WOO362:WOR362"/>
    <mergeCell ref="WOS362:WOV362"/>
    <mergeCell ref="WOW362:WOZ362"/>
    <mergeCell ref="WPA362:WPD362"/>
    <mergeCell ref="WPE362:WPH362"/>
    <mergeCell ref="WPI362:WPL362"/>
    <mergeCell ref="WPO362:WPR362"/>
    <mergeCell ref="WPS362:WPV362"/>
    <mergeCell ref="WPW362:WPZ362"/>
    <mergeCell ref="AEO364:AER364"/>
    <mergeCell ref="AES364:AEV364"/>
    <mergeCell ref="AEW364:AEZ364"/>
    <mergeCell ref="AFA364:AFD364"/>
    <mergeCell ref="XS364:XV364"/>
    <mergeCell ref="XW364:XZ364"/>
    <mergeCell ref="YA364:YD364"/>
    <mergeCell ref="YE364:YH364"/>
    <mergeCell ref="YI364:YL364"/>
    <mergeCell ref="YO364:YR364"/>
    <mergeCell ref="YS364:YV364"/>
    <mergeCell ref="YW364:YZ364"/>
    <mergeCell ref="ZA364:ZD364"/>
    <mergeCell ref="ZE364:ZH364"/>
    <mergeCell ref="ZI364:ZL364"/>
    <mergeCell ref="ZO364:ZR364"/>
    <mergeCell ref="ZS364:ZV364"/>
    <mergeCell ref="ZW364:ZZ364"/>
    <mergeCell ref="AAA364:AAD364"/>
    <mergeCell ref="AAE364:AAH364"/>
    <mergeCell ref="AAI364:AAL364"/>
    <mergeCell ref="AAO364:AAR364"/>
    <mergeCell ref="AAS364:AAV364"/>
    <mergeCell ref="AAW364:AAZ364"/>
    <mergeCell ref="ABA364:ABD364"/>
    <mergeCell ref="ABE364:ABH364"/>
    <mergeCell ref="ABI364:ABL364"/>
    <mergeCell ref="ABO364:ABR364"/>
    <mergeCell ref="ABS364:ABV364"/>
    <mergeCell ref="ABW364:ABZ364"/>
    <mergeCell ref="ACA364:ACD364"/>
    <mergeCell ref="SI364:SL364"/>
    <mergeCell ref="SO364:SR364"/>
    <mergeCell ref="SS364:SV364"/>
    <mergeCell ref="SW364:SZ364"/>
    <mergeCell ref="TA364:TD364"/>
    <mergeCell ref="TE364:TH364"/>
    <mergeCell ref="TI364:TL364"/>
    <mergeCell ref="TO364:TR364"/>
    <mergeCell ref="TS364:TV364"/>
    <mergeCell ref="TW364:TZ364"/>
    <mergeCell ref="UA364:UD364"/>
    <mergeCell ref="UE364:UH364"/>
    <mergeCell ref="UI364:UL364"/>
    <mergeCell ref="UO364:UR364"/>
    <mergeCell ref="US364:UV364"/>
    <mergeCell ref="UW364:UZ364"/>
    <mergeCell ref="VA364:VD364"/>
    <mergeCell ref="VE364:VH364"/>
    <mergeCell ref="VI364:VL364"/>
    <mergeCell ref="VO364:VR364"/>
    <mergeCell ref="VS364:VV364"/>
    <mergeCell ref="VW364:VZ364"/>
    <mergeCell ref="WA364:WD364"/>
    <mergeCell ref="WE364:WH364"/>
    <mergeCell ref="WI364:WL364"/>
    <mergeCell ref="WO364:WR364"/>
    <mergeCell ref="WS364:WV364"/>
    <mergeCell ref="WW364:WZ364"/>
    <mergeCell ref="XA364:XD364"/>
    <mergeCell ref="XE364:XH364"/>
    <mergeCell ref="XI364:XL364"/>
    <mergeCell ref="XO364:XR364"/>
    <mergeCell ref="WM363:WM364"/>
    <mergeCell ref="AVM363:AVM364"/>
    <mergeCell ref="AVN363:AVN364"/>
    <mergeCell ref="AWM363:AWM364"/>
    <mergeCell ref="AWN363:AWN364"/>
    <mergeCell ref="AXM363:AXM364"/>
    <mergeCell ref="AXN363:AXN364"/>
    <mergeCell ref="AYM363:AYM364"/>
    <mergeCell ref="AYN363:AYN364"/>
    <mergeCell ref="AZM363:AZM364"/>
    <mergeCell ref="AZN363:AZN364"/>
    <mergeCell ref="BAM363:BAM364"/>
    <mergeCell ref="BAN363:BAN364"/>
    <mergeCell ref="BBM363:BBM364"/>
    <mergeCell ref="BBN363:BBN364"/>
    <mergeCell ref="BCM363:BCM364"/>
    <mergeCell ref="BCN363:BCN364"/>
    <mergeCell ref="ANW364:ANZ364"/>
    <mergeCell ref="AOA364:AOD364"/>
    <mergeCell ref="AOE364:AOH364"/>
    <mergeCell ref="AOI364:AOL364"/>
    <mergeCell ref="AOO364:AOR364"/>
    <mergeCell ref="AOS364:AOV364"/>
    <mergeCell ref="AOW364:AOZ364"/>
    <mergeCell ref="APA364:APD364"/>
    <mergeCell ref="APE364:APH364"/>
    <mergeCell ref="API364:APL364"/>
    <mergeCell ref="APO364:APR364"/>
    <mergeCell ref="APS364:APV364"/>
    <mergeCell ref="APW364:APZ364"/>
    <mergeCell ref="AQA364:AQD364"/>
    <mergeCell ref="AQE364:AQH364"/>
    <mergeCell ref="AQI364:AQL364"/>
    <mergeCell ref="AQO364:AQR364"/>
    <mergeCell ref="AQS364:AQV364"/>
    <mergeCell ref="AQW364:AQZ364"/>
    <mergeCell ref="ARA364:ARD364"/>
    <mergeCell ref="ARE364:ARH364"/>
    <mergeCell ref="ARI364:ARL364"/>
    <mergeCell ref="ARO364:ARR364"/>
    <mergeCell ref="ARS364:ARV364"/>
    <mergeCell ref="ARW364:ARZ364"/>
    <mergeCell ref="ASA364:ASD364"/>
    <mergeCell ref="ASE364:ASH364"/>
    <mergeCell ref="ASI364:ASL364"/>
    <mergeCell ref="ASO364:ASR364"/>
    <mergeCell ref="ASS364:ASV364"/>
    <mergeCell ref="ASW364:ASZ364"/>
    <mergeCell ref="AVE364:AVH364"/>
    <mergeCell ref="AVI364:AVL364"/>
    <mergeCell ref="AVO364:AVR364"/>
    <mergeCell ref="AVS364:AVV364"/>
    <mergeCell ref="AVW364:AVZ364"/>
    <mergeCell ref="AWA364:AWD364"/>
    <mergeCell ref="AWE364:AWH364"/>
    <mergeCell ref="AWI364:AWL364"/>
    <mergeCell ref="AWO364:AWR364"/>
    <mergeCell ref="AWS364:AWV364"/>
    <mergeCell ref="AWW364:AWZ364"/>
    <mergeCell ref="AXA364:AXD364"/>
    <mergeCell ref="AXE364:AXH364"/>
    <mergeCell ref="AXI364:AXL364"/>
    <mergeCell ref="AXO364:AXR364"/>
    <mergeCell ref="AXS364:AXV364"/>
    <mergeCell ref="AXW364:AXZ364"/>
    <mergeCell ref="BLM363:BLM364"/>
    <mergeCell ref="BLN363:BLN364"/>
    <mergeCell ref="BMM363:BMM364"/>
    <mergeCell ref="BMN363:BMN364"/>
    <mergeCell ref="BNM363:BNM364"/>
    <mergeCell ref="BNN363:BNN364"/>
    <mergeCell ref="BOM363:BOM364"/>
    <mergeCell ref="BON363:BON364"/>
    <mergeCell ref="BPM363:BPM364"/>
    <mergeCell ref="BPN363:BPN364"/>
    <mergeCell ref="BQM363:BQM364"/>
    <mergeCell ref="BQN363:BQN364"/>
    <mergeCell ref="BRM363:BRM364"/>
    <mergeCell ref="BRN363:BRN364"/>
    <mergeCell ref="BSM363:BSM364"/>
    <mergeCell ref="BSN363:BSN364"/>
    <mergeCell ref="BTM363:BTM364"/>
    <mergeCell ref="BEA364:BED364"/>
    <mergeCell ref="BEE364:BEH364"/>
    <mergeCell ref="BEI364:BEL364"/>
    <mergeCell ref="BEO364:BER364"/>
    <mergeCell ref="BES364:BEV364"/>
    <mergeCell ref="BEW364:BEZ364"/>
    <mergeCell ref="BFA364:BFD364"/>
    <mergeCell ref="BFE364:BFH364"/>
    <mergeCell ref="BFI364:BFL364"/>
    <mergeCell ref="BFO364:BFR364"/>
    <mergeCell ref="BFS364:BFV364"/>
    <mergeCell ref="BFW364:BFZ364"/>
    <mergeCell ref="BGA364:BGD364"/>
    <mergeCell ref="BGE364:BGH364"/>
    <mergeCell ref="BGI364:BGL364"/>
    <mergeCell ref="BGO364:BGR364"/>
    <mergeCell ref="BGS364:BGV364"/>
    <mergeCell ref="BGW364:BGZ364"/>
    <mergeCell ref="BHA364:BHD364"/>
    <mergeCell ref="BHE364:BHH364"/>
    <mergeCell ref="BHI364:BHL364"/>
    <mergeCell ref="BHO364:BHR364"/>
    <mergeCell ref="BHS364:BHV364"/>
    <mergeCell ref="BHW364:BHZ364"/>
    <mergeCell ref="BIA364:BID364"/>
    <mergeCell ref="BIE364:BIH364"/>
    <mergeCell ref="BII364:BIL364"/>
    <mergeCell ref="BIO364:BIR364"/>
    <mergeCell ref="BIS364:BIV364"/>
    <mergeCell ref="BIW364:BIZ364"/>
    <mergeCell ref="BJA364:BJD364"/>
    <mergeCell ref="BLO364:BLR364"/>
    <mergeCell ref="BLS364:BLV364"/>
    <mergeCell ref="BLW364:BLZ364"/>
    <mergeCell ref="BMA364:BMD364"/>
    <mergeCell ref="BME364:BMH364"/>
    <mergeCell ref="BMI364:BML364"/>
    <mergeCell ref="BMO364:BMR364"/>
    <mergeCell ref="BMS364:BMV364"/>
    <mergeCell ref="BMW364:BMZ364"/>
    <mergeCell ref="BNA364:BND364"/>
    <mergeCell ref="BNE364:BNH364"/>
    <mergeCell ref="BNI364:BNL364"/>
    <mergeCell ref="BNO364:BNR364"/>
    <mergeCell ref="BNS364:BNV364"/>
    <mergeCell ref="BNW364:BNZ364"/>
    <mergeCell ref="BOA364:BOD364"/>
    <mergeCell ref="CYI364:CYL364"/>
    <mergeCell ref="CYO364:CYR364"/>
    <mergeCell ref="CYS364:CYV364"/>
    <mergeCell ref="CYW364:CYZ364"/>
    <mergeCell ref="CZA364:CZD364"/>
    <mergeCell ref="CZE364:CZH364"/>
    <mergeCell ref="CZI364:CZL364"/>
    <mergeCell ref="CZO364:CZR364"/>
    <mergeCell ref="CZS364:CZV364"/>
    <mergeCell ref="CZW364:CZZ364"/>
    <mergeCell ref="DAA364:DAD364"/>
    <mergeCell ref="DAE364:DAH364"/>
    <mergeCell ref="CHM363:CHM364"/>
    <mergeCell ref="CHN363:CHN364"/>
    <mergeCell ref="CIM363:CIM364"/>
    <mergeCell ref="CIN363:CIN364"/>
    <mergeCell ref="CJM363:CJM364"/>
    <mergeCell ref="CJN363:CJN364"/>
    <mergeCell ref="BUE364:BUH364"/>
    <mergeCell ref="BUI364:BUL364"/>
    <mergeCell ref="BUO364:BUR364"/>
    <mergeCell ref="BUS364:BUV364"/>
    <mergeCell ref="BUW364:BUZ364"/>
    <mergeCell ref="BVA364:BVD364"/>
    <mergeCell ref="BVE364:BVH364"/>
    <mergeCell ref="BVI364:BVL364"/>
    <mergeCell ref="BVO364:BVR364"/>
    <mergeCell ref="BVS364:BVV364"/>
    <mergeCell ref="BVW364:BVZ364"/>
    <mergeCell ref="BWA364:BWD364"/>
    <mergeCell ref="BWE364:BWH364"/>
    <mergeCell ref="BWI364:BWL364"/>
    <mergeCell ref="BWO364:BWR364"/>
    <mergeCell ref="BWS364:BWV364"/>
    <mergeCell ref="BWW364:BWZ364"/>
    <mergeCell ref="BXA364:BXD364"/>
    <mergeCell ref="BXE364:BXH364"/>
    <mergeCell ref="BXI364:BXL364"/>
    <mergeCell ref="BXO364:BXR364"/>
    <mergeCell ref="BXS364:BXV364"/>
    <mergeCell ref="BXW364:BXZ364"/>
    <mergeCell ref="BYA364:BYD364"/>
    <mergeCell ref="BYE364:BYH364"/>
    <mergeCell ref="BYI364:BYL364"/>
    <mergeCell ref="BYO364:BYR364"/>
    <mergeCell ref="BYS364:BYV364"/>
    <mergeCell ref="BYW364:BYZ364"/>
    <mergeCell ref="BZA364:BZD364"/>
    <mergeCell ref="BZE364:BZH364"/>
    <mergeCell ref="CBW364:CBZ364"/>
    <mergeCell ref="CCA364:CCD364"/>
    <mergeCell ref="CCE364:CCH364"/>
    <mergeCell ref="CCI364:CCL364"/>
    <mergeCell ref="CCO364:CCR364"/>
    <mergeCell ref="CCS364:CCV364"/>
    <mergeCell ref="CCW364:CCZ364"/>
    <mergeCell ref="CDA364:CDD364"/>
    <mergeCell ref="CDE364:CDH364"/>
    <mergeCell ref="CDI364:CDL364"/>
    <mergeCell ref="CDO364:CDR364"/>
    <mergeCell ref="CDS364:CDV364"/>
    <mergeCell ref="CDW364:CDZ364"/>
    <mergeCell ref="CEA364:CED364"/>
    <mergeCell ref="CEE364:CEH364"/>
    <mergeCell ref="DCE364:DCH364"/>
    <mergeCell ref="DCI364:DCL364"/>
    <mergeCell ref="DCO364:DCR364"/>
    <mergeCell ref="DCS364:DCV364"/>
    <mergeCell ref="DCW364:DCZ364"/>
    <mergeCell ref="DDA364:DDD364"/>
    <mergeCell ref="DDE364:DDH364"/>
    <mergeCell ref="DDI364:DDL364"/>
    <mergeCell ref="DDO364:DDR364"/>
    <mergeCell ref="DDS364:DDV364"/>
    <mergeCell ref="DDW364:DDZ364"/>
    <mergeCell ref="DEA364:DED364"/>
    <mergeCell ref="DEE364:DEH364"/>
    <mergeCell ref="DEI364:DEL364"/>
    <mergeCell ref="DEO364:DER364"/>
    <mergeCell ref="DES364:DEV364"/>
    <mergeCell ref="DEW364:DEZ364"/>
    <mergeCell ref="DFA364:DFD364"/>
    <mergeCell ref="DFE364:DFH364"/>
    <mergeCell ref="DFI364:DFL364"/>
    <mergeCell ref="CWM363:CWM364"/>
    <mergeCell ref="CWN363:CWN364"/>
    <mergeCell ref="CXM363:CXM364"/>
    <mergeCell ref="CXN363:CXN364"/>
    <mergeCell ref="CYM363:CYM364"/>
    <mergeCell ref="CYN363:CYN364"/>
    <mergeCell ref="CZM363:CZM364"/>
    <mergeCell ref="CZN363:CZN364"/>
    <mergeCell ref="DAM363:DAM364"/>
    <mergeCell ref="CPW364:CPZ364"/>
    <mergeCell ref="CQA364:CQD364"/>
    <mergeCell ref="CQE364:CQH364"/>
    <mergeCell ref="CQI364:CQL364"/>
    <mergeCell ref="CQO364:CQR364"/>
    <mergeCell ref="CQS364:CQV364"/>
    <mergeCell ref="CQW364:CQZ364"/>
    <mergeCell ref="CRA364:CRD364"/>
    <mergeCell ref="CRE364:CRH364"/>
    <mergeCell ref="CRI364:CRL364"/>
    <mergeCell ref="CRO364:CRR364"/>
    <mergeCell ref="CRS364:CRV364"/>
    <mergeCell ref="CRW364:CRZ364"/>
    <mergeCell ref="CSA364:CSD364"/>
    <mergeCell ref="CSE364:CSH364"/>
    <mergeCell ref="CSI364:CSL364"/>
    <mergeCell ref="CSO364:CSR364"/>
    <mergeCell ref="CSS364:CSV364"/>
    <mergeCell ref="CSW364:CSZ364"/>
    <mergeCell ref="CTA364:CTD364"/>
    <mergeCell ref="CTE364:CTH364"/>
    <mergeCell ref="CTI364:CTL364"/>
    <mergeCell ref="CTO364:CTR364"/>
    <mergeCell ref="CTS364:CTV364"/>
    <mergeCell ref="CTW364:CTZ364"/>
    <mergeCell ref="CUA364:CUD364"/>
    <mergeCell ref="CUE364:CUH364"/>
    <mergeCell ref="CUI364:CUL364"/>
    <mergeCell ref="CUO364:CUR364"/>
    <mergeCell ref="CUS364:CUV364"/>
    <mergeCell ref="CUW364:CUZ364"/>
    <mergeCell ref="CVS364:CVV364"/>
    <mergeCell ref="CVW364:CVZ364"/>
    <mergeCell ref="CWA364:CWD364"/>
    <mergeCell ref="CWE364:CWH364"/>
    <mergeCell ref="ENW364:ENZ364"/>
    <mergeCell ref="EOA364:EOD364"/>
    <mergeCell ref="EOE364:EOH364"/>
    <mergeCell ref="EOI364:EOL364"/>
    <mergeCell ref="EOO364:EOR364"/>
    <mergeCell ref="EOS364:EOV364"/>
    <mergeCell ref="EOW364:EOZ364"/>
    <mergeCell ref="EPA364:EPD364"/>
    <mergeCell ref="EPE364:EPH364"/>
    <mergeCell ref="EPI364:EPL364"/>
    <mergeCell ref="EPO364:EPR364"/>
    <mergeCell ref="EPS364:EPV364"/>
    <mergeCell ref="EPW364:EPZ364"/>
    <mergeCell ref="EQA364:EQD364"/>
    <mergeCell ref="EQE364:EQH364"/>
    <mergeCell ref="EQI364:EQL364"/>
    <mergeCell ref="EQO364:EQR364"/>
    <mergeCell ref="EQS364:EQV364"/>
    <mergeCell ref="EQW364:EQZ364"/>
    <mergeCell ref="ERA364:ERD364"/>
    <mergeCell ref="ERE364:ERH364"/>
    <mergeCell ref="ERI364:ERL364"/>
    <mergeCell ref="ESS364:ESV364"/>
    <mergeCell ref="ESW364:ESZ364"/>
    <mergeCell ref="ETA364:ETD364"/>
    <mergeCell ref="ETE364:ETH364"/>
    <mergeCell ref="ETI364:ETL364"/>
    <mergeCell ref="ETO364:ETR364"/>
    <mergeCell ref="ETS364:ETV364"/>
    <mergeCell ref="ETW364:ETZ364"/>
    <mergeCell ref="EUA364:EUD364"/>
    <mergeCell ref="DWM363:DWM364"/>
    <mergeCell ref="DWN363:DWN364"/>
    <mergeCell ref="DXM363:DXM364"/>
    <mergeCell ref="DXN363:DXN364"/>
    <mergeCell ref="DYM363:DYM364"/>
    <mergeCell ref="DYN363:DYN364"/>
    <mergeCell ref="DZM363:DZM364"/>
    <mergeCell ref="DZN363:DZN364"/>
    <mergeCell ref="EAM363:EAM364"/>
    <mergeCell ref="EAN363:EAN364"/>
    <mergeCell ref="EBM363:EBM364"/>
    <mergeCell ref="EBN363:EBN364"/>
    <mergeCell ref="ECM363:ECM364"/>
    <mergeCell ref="ECN363:ECN364"/>
    <mergeCell ref="EDM363:EDM364"/>
    <mergeCell ref="EDN363:EDN364"/>
    <mergeCell ref="EEM363:EEM364"/>
    <mergeCell ref="EEN363:EEN364"/>
    <mergeCell ref="EFM363:EFM364"/>
    <mergeCell ref="EFN363:EFN364"/>
    <mergeCell ref="EGM363:EGM364"/>
    <mergeCell ref="EGN363:EGN364"/>
    <mergeCell ref="EHM363:EHM364"/>
    <mergeCell ref="DWO364:DWR364"/>
    <mergeCell ref="DWS364:DWV364"/>
    <mergeCell ref="DWW364:DWZ364"/>
    <mergeCell ref="DXA364:DXD364"/>
    <mergeCell ref="DXE364:DXH364"/>
    <mergeCell ref="DXI364:DXL364"/>
    <mergeCell ref="DXO364:DXR364"/>
    <mergeCell ref="DXS364:DXV364"/>
    <mergeCell ref="DXW364:DXZ364"/>
    <mergeCell ref="DYA364:DYD364"/>
    <mergeCell ref="FUO364:FUR364"/>
    <mergeCell ref="FUS364:FUV364"/>
    <mergeCell ref="FUW364:FUZ364"/>
    <mergeCell ref="FVA364:FVD364"/>
    <mergeCell ref="FVE364:FVH364"/>
    <mergeCell ref="FVI364:FVL364"/>
    <mergeCell ref="FVO364:FVR364"/>
    <mergeCell ref="FVS364:FVV364"/>
    <mergeCell ref="FVW364:FVZ364"/>
    <mergeCell ref="FWA364:FWD364"/>
    <mergeCell ref="FWE364:FWH364"/>
    <mergeCell ref="FWI364:FWL364"/>
    <mergeCell ref="FWO364:FWR364"/>
    <mergeCell ref="FWS364:FWV364"/>
    <mergeCell ref="FWW364:FWZ364"/>
    <mergeCell ref="FXA364:FXD364"/>
    <mergeCell ref="FXE364:FXH364"/>
    <mergeCell ref="FXI364:FXL364"/>
    <mergeCell ref="FXO364:FXR364"/>
    <mergeCell ref="FXS364:FXV364"/>
    <mergeCell ref="FZA364:FZD364"/>
    <mergeCell ref="FZE364:FZH364"/>
    <mergeCell ref="FZI364:FZL364"/>
    <mergeCell ref="FZO364:FZR364"/>
    <mergeCell ref="FZS364:FZV364"/>
    <mergeCell ref="FZW364:FZZ364"/>
    <mergeCell ref="GAA364:GAD364"/>
    <mergeCell ref="GAE364:GAH364"/>
    <mergeCell ref="GAI364:GAL364"/>
    <mergeCell ref="FCM363:FCM364"/>
    <mergeCell ref="FCN363:FCN364"/>
    <mergeCell ref="FDM363:FDM364"/>
    <mergeCell ref="FDN363:FDN364"/>
    <mergeCell ref="FEM363:FEM364"/>
    <mergeCell ref="FEN363:FEN364"/>
    <mergeCell ref="FFM363:FFM364"/>
    <mergeCell ref="FFN363:FFN364"/>
    <mergeCell ref="FGM363:FGM364"/>
    <mergeCell ref="FGN363:FGN364"/>
    <mergeCell ref="FHM363:FHM364"/>
    <mergeCell ref="FHN363:FHN364"/>
    <mergeCell ref="FIM363:FIM364"/>
    <mergeCell ref="FIN363:FIN364"/>
    <mergeCell ref="FJM363:FJM364"/>
    <mergeCell ref="FJN363:FJN364"/>
    <mergeCell ref="FKM363:FKM364"/>
    <mergeCell ref="FKN363:FKN364"/>
    <mergeCell ref="FLM363:FLM364"/>
    <mergeCell ref="FLN363:FLN364"/>
    <mergeCell ref="FMM363:FMM364"/>
    <mergeCell ref="FMN363:FMN364"/>
    <mergeCell ref="FNM363:FNM364"/>
    <mergeCell ref="FNN363:FNN364"/>
    <mergeCell ref="FOM363:FOM364"/>
    <mergeCell ref="FCO364:FCR364"/>
    <mergeCell ref="FCS364:FCV364"/>
    <mergeCell ref="FCW364:FCZ364"/>
    <mergeCell ref="FDA364:FDD364"/>
    <mergeCell ref="FDE364:FDH364"/>
    <mergeCell ref="FDI364:FDL364"/>
    <mergeCell ref="FDO364:FDR364"/>
    <mergeCell ref="FDS364:FDV364"/>
    <mergeCell ref="FDW364:FDZ364"/>
    <mergeCell ref="FEA364:FED364"/>
    <mergeCell ref="HAW364:HAZ364"/>
    <mergeCell ref="HBA364:HBD364"/>
    <mergeCell ref="HBE364:HBH364"/>
    <mergeCell ref="HBI364:HBL364"/>
    <mergeCell ref="HBO364:HBR364"/>
    <mergeCell ref="HBS364:HBV364"/>
    <mergeCell ref="HBW364:HBZ364"/>
    <mergeCell ref="HCA364:HCD364"/>
    <mergeCell ref="HCE364:HCH364"/>
    <mergeCell ref="HCI364:HCL364"/>
    <mergeCell ref="HCO364:HCR364"/>
    <mergeCell ref="HCS364:HCV364"/>
    <mergeCell ref="HCW364:HCZ364"/>
    <mergeCell ref="HDA364:HDD364"/>
    <mergeCell ref="HDE364:HDH364"/>
    <mergeCell ref="HDI364:HDL364"/>
    <mergeCell ref="HDO364:HDR364"/>
    <mergeCell ref="HDS364:HDV364"/>
    <mergeCell ref="HDW364:HDZ364"/>
    <mergeCell ref="HEA364:HED364"/>
    <mergeCell ref="HFS364:HFV364"/>
    <mergeCell ref="HFW364:HFZ364"/>
    <mergeCell ref="HGA364:HGD364"/>
    <mergeCell ref="HGE364:HGH364"/>
    <mergeCell ref="HGI364:HGL364"/>
    <mergeCell ref="HGO364:HGR364"/>
    <mergeCell ref="HGS364:HGV364"/>
    <mergeCell ref="GJM363:GJM364"/>
    <mergeCell ref="GJN363:GJN364"/>
    <mergeCell ref="GKM363:GKM364"/>
    <mergeCell ref="GKN363:GKN364"/>
    <mergeCell ref="GLM363:GLM364"/>
    <mergeCell ref="GLN363:GLN364"/>
    <mergeCell ref="GMM363:GMM364"/>
    <mergeCell ref="GMN363:GMN364"/>
    <mergeCell ref="GNM363:GNM364"/>
    <mergeCell ref="GNN363:GNN364"/>
    <mergeCell ref="GOM363:GOM364"/>
    <mergeCell ref="GON363:GON364"/>
    <mergeCell ref="GPM363:GPM364"/>
    <mergeCell ref="GPN363:GPN364"/>
    <mergeCell ref="GQM363:GQM364"/>
    <mergeCell ref="GQN363:GQN364"/>
    <mergeCell ref="GRM363:GRM364"/>
    <mergeCell ref="GRN363:GRN364"/>
    <mergeCell ref="GSM363:GSM364"/>
    <mergeCell ref="GSN363:GSN364"/>
    <mergeCell ref="GTM363:GTM364"/>
    <mergeCell ref="GTN363:GTN364"/>
    <mergeCell ref="GUM363:GUM364"/>
    <mergeCell ref="GUN363:GUN364"/>
    <mergeCell ref="GVM363:GVM364"/>
    <mergeCell ref="GJO364:GJR364"/>
    <mergeCell ref="GJS364:GJV364"/>
    <mergeCell ref="GJW364:GJZ364"/>
    <mergeCell ref="GKA364:GKD364"/>
    <mergeCell ref="GKE364:GKH364"/>
    <mergeCell ref="GKI364:GKL364"/>
    <mergeCell ref="GKO364:GKR364"/>
    <mergeCell ref="GKS364:GKV364"/>
    <mergeCell ref="GKW364:GKZ364"/>
    <mergeCell ref="GLA364:GLD364"/>
    <mergeCell ref="GLE364:GLH364"/>
    <mergeCell ref="GLI364:GLL364"/>
    <mergeCell ref="IGW364:IGZ364"/>
    <mergeCell ref="IHA364:IHD364"/>
    <mergeCell ref="IHE364:IHH364"/>
    <mergeCell ref="IHI364:IHL364"/>
    <mergeCell ref="IHO364:IHR364"/>
    <mergeCell ref="IHS364:IHV364"/>
    <mergeCell ref="IHW364:IHZ364"/>
    <mergeCell ref="IIA364:IID364"/>
    <mergeCell ref="IIE364:IIH364"/>
    <mergeCell ref="III364:IIL364"/>
    <mergeCell ref="IIO364:IIR364"/>
    <mergeCell ref="IIS364:IIV364"/>
    <mergeCell ref="IIW364:IIZ364"/>
    <mergeCell ref="IJA364:IJD364"/>
    <mergeCell ref="IJE364:IJH364"/>
    <mergeCell ref="IJI364:IJL364"/>
    <mergeCell ref="IJO364:IJR364"/>
    <mergeCell ref="IJS364:IJV364"/>
    <mergeCell ref="IJW364:IJZ364"/>
    <mergeCell ref="IKA364:IKD364"/>
    <mergeCell ref="IKE364:IKH364"/>
    <mergeCell ref="IKI364:IKL364"/>
    <mergeCell ref="IMI364:IML364"/>
    <mergeCell ref="IMO364:IMR364"/>
    <mergeCell ref="IMS364:IMV364"/>
    <mergeCell ref="IMW364:IMZ364"/>
    <mergeCell ref="INA364:IND364"/>
    <mergeCell ref="HPM363:HPM364"/>
    <mergeCell ref="HPN363:HPN364"/>
    <mergeCell ref="HQM363:HQM364"/>
    <mergeCell ref="HQN363:HQN364"/>
    <mergeCell ref="HRM363:HRM364"/>
    <mergeCell ref="HRN363:HRN364"/>
    <mergeCell ref="HSM363:HSM364"/>
    <mergeCell ref="HSN363:HSN364"/>
    <mergeCell ref="HTM363:HTM364"/>
    <mergeCell ref="HTN363:HTN364"/>
    <mergeCell ref="HUM363:HUM364"/>
    <mergeCell ref="HUN363:HUN364"/>
    <mergeCell ref="HVM363:HVM364"/>
    <mergeCell ref="HVN363:HVN364"/>
    <mergeCell ref="HWM363:HWM364"/>
    <mergeCell ref="HWN363:HWN364"/>
    <mergeCell ref="HXM363:HXM364"/>
    <mergeCell ref="HXN363:HXN364"/>
    <mergeCell ref="HYM363:HYM364"/>
    <mergeCell ref="HYN363:HYN364"/>
    <mergeCell ref="HZM363:HZM364"/>
    <mergeCell ref="HZN363:HZN364"/>
    <mergeCell ref="IAM363:IAM364"/>
    <mergeCell ref="IAN363:IAN364"/>
    <mergeCell ref="IBM363:IBM364"/>
    <mergeCell ref="IBN363:IBN364"/>
    <mergeCell ref="ICM363:ICM364"/>
    <mergeCell ref="HPO364:HPR364"/>
    <mergeCell ref="HPS364:HPV364"/>
    <mergeCell ref="HPW364:HPZ364"/>
    <mergeCell ref="HQA364:HQD364"/>
    <mergeCell ref="HQE364:HQH364"/>
    <mergeCell ref="HQI364:HQL364"/>
    <mergeCell ref="HQO364:HQR364"/>
    <mergeCell ref="HQS364:HQV364"/>
    <mergeCell ref="HQW364:HQZ364"/>
    <mergeCell ref="HRA364:HRD364"/>
    <mergeCell ref="JNO364:JNR364"/>
    <mergeCell ref="JNS364:JNV364"/>
    <mergeCell ref="JNW364:JNZ364"/>
    <mergeCell ref="JOA364:JOD364"/>
    <mergeCell ref="JOE364:JOH364"/>
    <mergeCell ref="JOI364:JOL364"/>
    <mergeCell ref="JOO364:JOR364"/>
    <mergeCell ref="JOS364:JOV364"/>
    <mergeCell ref="JOW364:JOZ364"/>
    <mergeCell ref="JPA364:JPD364"/>
    <mergeCell ref="JPE364:JPH364"/>
    <mergeCell ref="JPI364:JPL364"/>
    <mergeCell ref="JPO364:JPR364"/>
    <mergeCell ref="JPS364:JPV364"/>
    <mergeCell ref="JPW364:JPZ364"/>
    <mergeCell ref="JQA364:JQD364"/>
    <mergeCell ref="JQE364:JQH364"/>
    <mergeCell ref="JQI364:JQL364"/>
    <mergeCell ref="JQO364:JQR364"/>
    <mergeCell ref="JQS364:JQV364"/>
    <mergeCell ref="JSS364:JSV364"/>
    <mergeCell ref="JSW364:JSZ364"/>
    <mergeCell ref="JTA364:JTD364"/>
    <mergeCell ref="JTE364:JTH364"/>
    <mergeCell ref="JTI364:JTL364"/>
    <mergeCell ref="IVM363:IVM364"/>
    <mergeCell ref="IVN363:IVN364"/>
    <mergeCell ref="IWM363:IWM364"/>
    <mergeCell ref="IWN363:IWN364"/>
    <mergeCell ref="IXM363:IXM364"/>
    <mergeCell ref="IXN363:IXN364"/>
    <mergeCell ref="IYM363:IYM364"/>
    <mergeCell ref="IYN363:IYN364"/>
    <mergeCell ref="IZM363:IZM364"/>
    <mergeCell ref="IZN363:IZN364"/>
    <mergeCell ref="JAM363:JAM364"/>
    <mergeCell ref="JAN363:JAN364"/>
    <mergeCell ref="JBM363:JBM364"/>
    <mergeCell ref="JBN363:JBN364"/>
    <mergeCell ref="JCM363:JCM364"/>
    <mergeCell ref="JCN363:JCN364"/>
    <mergeCell ref="JDM363:JDM364"/>
    <mergeCell ref="JDN363:JDN364"/>
    <mergeCell ref="JEM363:JEM364"/>
    <mergeCell ref="JEN363:JEN364"/>
    <mergeCell ref="JFM363:JFM364"/>
    <mergeCell ref="JFN363:JFN364"/>
    <mergeCell ref="JGM363:JGM364"/>
    <mergeCell ref="JGN363:JGN364"/>
    <mergeCell ref="JHM363:JHM364"/>
    <mergeCell ref="JHN363:JHN364"/>
    <mergeCell ref="JIM363:JIM364"/>
    <mergeCell ref="JIN363:JIN364"/>
    <mergeCell ref="JJM363:JJM364"/>
    <mergeCell ref="IVO364:IVR364"/>
    <mergeCell ref="IVS364:IVV364"/>
    <mergeCell ref="IVW364:IVZ364"/>
    <mergeCell ref="IWA364:IWD364"/>
    <mergeCell ref="IWE364:IWH364"/>
    <mergeCell ref="IWI364:IWL364"/>
    <mergeCell ref="IWO364:IWR364"/>
    <mergeCell ref="IWS364:IWV364"/>
    <mergeCell ref="IWW364:IWZ364"/>
    <mergeCell ref="IXA364:IXD364"/>
    <mergeCell ref="KTW364:KTZ364"/>
    <mergeCell ref="KUA364:KUD364"/>
    <mergeCell ref="KUE364:KUH364"/>
    <mergeCell ref="KUI364:KUL364"/>
    <mergeCell ref="KUO364:KUR364"/>
    <mergeCell ref="KUS364:KUV364"/>
    <mergeCell ref="KUW364:KUZ364"/>
    <mergeCell ref="KVA364:KVD364"/>
    <mergeCell ref="KVE364:KVH364"/>
    <mergeCell ref="KVI364:KVL364"/>
    <mergeCell ref="KVO364:KVR364"/>
    <mergeCell ref="KVS364:KVV364"/>
    <mergeCell ref="KVW364:KVZ364"/>
    <mergeCell ref="KWA364:KWD364"/>
    <mergeCell ref="KWE364:KWH364"/>
    <mergeCell ref="KWI364:KWL364"/>
    <mergeCell ref="KWO364:KWR364"/>
    <mergeCell ref="KWS364:KWV364"/>
    <mergeCell ref="KWW364:KWZ364"/>
    <mergeCell ref="KXA364:KXD364"/>
    <mergeCell ref="KZI364:KZL364"/>
    <mergeCell ref="KZO364:KZR364"/>
    <mergeCell ref="KZS364:KZV364"/>
    <mergeCell ref="KCM363:KCM364"/>
    <mergeCell ref="KCN363:KCN364"/>
    <mergeCell ref="KDM363:KDM364"/>
    <mergeCell ref="KDN363:KDN364"/>
    <mergeCell ref="KEM363:KEM364"/>
    <mergeCell ref="KEN363:KEN364"/>
    <mergeCell ref="KFM363:KFM364"/>
    <mergeCell ref="KFN363:KFN364"/>
    <mergeCell ref="KGM363:KGM364"/>
    <mergeCell ref="KGN363:KGN364"/>
    <mergeCell ref="KHM363:KHM364"/>
    <mergeCell ref="KHN363:KHN364"/>
    <mergeCell ref="KIM363:KIM364"/>
    <mergeCell ref="KIN363:KIN364"/>
    <mergeCell ref="KJM363:KJM364"/>
    <mergeCell ref="KJN363:KJN364"/>
    <mergeCell ref="KKM363:KKM364"/>
    <mergeCell ref="KKN363:KKN364"/>
    <mergeCell ref="KLM363:KLM364"/>
    <mergeCell ref="KLN363:KLN364"/>
    <mergeCell ref="KMM363:KMM364"/>
    <mergeCell ref="KMN363:KMN364"/>
    <mergeCell ref="KNM363:KNM364"/>
    <mergeCell ref="KNN363:KNN364"/>
    <mergeCell ref="KOM363:KOM364"/>
    <mergeCell ref="KON363:KON364"/>
    <mergeCell ref="KPM363:KPM364"/>
    <mergeCell ref="KPN363:KPN364"/>
    <mergeCell ref="KQM363:KQM364"/>
    <mergeCell ref="KCO364:KCR364"/>
    <mergeCell ref="KCS364:KCV364"/>
    <mergeCell ref="KCW364:KCZ364"/>
    <mergeCell ref="KDA364:KDD364"/>
    <mergeCell ref="KDE364:KDH364"/>
    <mergeCell ref="KDI364:KDL364"/>
    <mergeCell ref="KDO364:KDR364"/>
    <mergeCell ref="KDS364:KDV364"/>
    <mergeCell ref="KDW364:KDZ364"/>
    <mergeCell ref="KEA364:KED364"/>
    <mergeCell ref="KEE364:KEH364"/>
    <mergeCell ref="KEI364:KEL364"/>
    <mergeCell ref="MGA364:MGD364"/>
    <mergeCell ref="LIM363:LIM364"/>
    <mergeCell ref="LIN363:LIN364"/>
    <mergeCell ref="LJM363:LJM364"/>
    <mergeCell ref="LJN363:LJN364"/>
    <mergeCell ref="LKM363:LKM364"/>
    <mergeCell ref="LKN363:LKN364"/>
    <mergeCell ref="LLM363:LLM364"/>
    <mergeCell ref="LLN363:LLN364"/>
    <mergeCell ref="LMM363:LMM364"/>
    <mergeCell ref="LMN363:LMN364"/>
    <mergeCell ref="LNM363:LNM364"/>
    <mergeCell ref="LNN363:LNN364"/>
    <mergeCell ref="LOM363:LOM364"/>
    <mergeCell ref="LON363:LON364"/>
    <mergeCell ref="LPM363:LPM364"/>
    <mergeCell ref="LPN363:LPN364"/>
    <mergeCell ref="LQM363:LQM364"/>
    <mergeCell ref="LQN363:LQN364"/>
    <mergeCell ref="LRM363:LRM364"/>
    <mergeCell ref="LRN363:LRN364"/>
    <mergeCell ref="LSM363:LSM364"/>
    <mergeCell ref="LSN363:LSN364"/>
    <mergeCell ref="LTM363:LTM364"/>
    <mergeCell ref="LTN363:LTN364"/>
    <mergeCell ref="LUM363:LUM364"/>
    <mergeCell ref="LUN363:LUN364"/>
    <mergeCell ref="LVM363:LVM364"/>
    <mergeCell ref="LVN363:LVN364"/>
    <mergeCell ref="LWM363:LWM364"/>
    <mergeCell ref="LWN363:LWN364"/>
    <mergeCell ref="LXM363:LXM364"/>
    <mergeCell ref="LIE364:LIH364"/>
    <mergeCell ref="LII364:LIL364"/>
    <mergeCell ref="LIO364:LIR364"/>
    <mergeCell ref="LIS364:LIV364"/>
    <mergeCell ref="LIW364:LIZ364"/>
    <mergeCell ref="LJA364:LJD364"/>
    <mergeCell ref="LJE364:LJH364"/>
    <mergeCell ref="LJI364:LJL364"/>
    <mergeCell ref="LJO364:LJR364"/>
    <mergeCell ref="LJS364:LJV364"/>
    <mergeCell ref="LJW364:LJZ364"/>
    <mergeCell ref="LKA364:LKD364"/>
    <mergeCell ref="LKE364:LKH364"/>
    <mergeCell ref="LKI364:LKL364"/>
    <mergeCell ref="LKO364:LKR364"/>
    <mergeCell ref="LKS364:LKV364"/>
    <mergeCell ref="LKW364:LKZ364"/>
    <mergeCell ref="LLA364:LLD364"/>
    <mergeCell ref="LLE364:LLH364"/>
    <mergeCell ref="LLI364:LLL364"/>
    <mergeCell ref="LLO364:LLR364"/>
    <mergeCell ref="LLS364:LLV364"/>
    <mergeCell ref="LLW364:LLZ364"/>
    <mergeCell ref="LMA364:LMD364"/>
    <mergeCell ref="LME364:LMH364"/>
    <mergeCell ref="LMI364:LML364"/>
    <mergeCell ref="LMO364:LMR364"/>
    <mergeCell ref="LMS364:LMV364"/>
    <mergeCell ref="LMW364:LMZ364"/>
    <mergeCell ref="LNA364:LND364"/>
    <mergeCell ref="LNE364:LNH364"/>
    <mergeCell ref="LPS364:LPV364"/>
    <mergeCell ref="MRA364:MRD364"/>
    <mergeCell ref="MRE364:MRH364"/>
    <mergeCell ref="MRI364:MRL364"/>
    <mergeCell ref="MRO364:MRR364"/>
    <mergeCell ref="MRS364:MRV364"/>
    <mergeCell ref="MRW364:MRZ364"/>
    <mergeCell ref="MSA364:MSD364"/>
    <mergeCell ref="MSE364:MSH364"/>
    <mergeCell ref="MSI364:MSL364"/>
    <mergeCell ref="MSO364:MSR364"/>
    <mergeCell ref="MSS364:MSV364"/>
    <mergeCell ref="MSW364:MSZ364"/>
    <mergeCell ref="MTA364:MTD364"/>
    <mergeCell ref="MTE364:MTH364"/>
    <mergeCell ref="MTI364:MTL364"/>
    <mergeCell ref="MTO364:MTR364"/>
    <mergeCell ref="LYM363:LYM364"/>
    <mergeCell ref="LYN363:LYN364"/>
    <mergeCell ref="LZM363:LZM364"/>
    <mergeCell ref="LZN363:LZN364"/>
    <mergeCell ref="MAM363:MAM364"/>
    <mergeCell ref="MAN363:MAN364"/>
    <mergeCell ref="MBM363:MBM364"/>
    <mergeCell ref="MBN363:MBN364"/>
    <mergeCell ref="MCM363:MCM364"/>
    <mergeCell ref="MCN363:MCN364"/>
    <mergeCell ref="MDM363:MDM364"/>
    <mergeCell ref="MDN363:MDN364"/>
    <mergeCell ref="MEM363:MEM364"/>
    <mergeCell ref="MEN363:MEN364"/>
    <mergeCell ref="MFM363:MFM364"/>
    <mergeCell ref="MFN363:MFN364"/>
    <mergeCell ref="MGM363:MGM364"/>
    <mergeCell ref="MGN363:MGN364"/>
    <mergeCell ref="MHM363:MHM364"/>
    <mergeCell ref="MHN363:MHN364"/>
    <mergeCell ref="MIM363:MIM364"/>
    <mergeCell ref="MIN363:MIN364"/>
    <mergeCell ref="MJM363:MJM364"/>
    <mergeCell ref="MJN363:MJN364"/>
    <mergeCell ref="MKM363:MKM364"/>
    <mergeCell ref="MKN363:MKN364"/>
    <mergeCell ref="MLM363:MLM364"/>
    <mergeCell ref="MLN363:MLN364"/>
    <mergeCell ref="MMM363:MMM364"/>
    <mergeCell ref="MMN363:MMN364"/>
    <mergeCell ref="MNM363:MNM364"/>
    <mergeCell ref="MNN363:MNN364"/>
    <mergeCell ref="LYO364:LYR364"/>
    <mergeCell ref="LYS364:LYV364"/>
    <mergeCell ref="LYW364:LYZ364"/>
    <mergeCell ref="LZA364:LZD364"/>
    <mergeCell ref="LZE364:LZH364"/>
    <mergeCell ref="LZI364:LZL364"/>
    <mergeCell ref="LZO364:LZR364"/>
    <mergeCell ref="LZS364:LZV364"/>
    <mergeCell ref="LZW364:LZZ364"/>
    <mergeCell ref="MAA364:MAD364"/>
    <mergeCell ref="MAE364:MAH364"/>
    <mergeCell ref="MAI364:MAL364"/>
    <mergeCell ref="MAO364:MAR364"/>
    <mergeCell ref="MAS364:MAV364"/>
    <mergeCell ref="MAW364:MAZ364"/>
    <mergeCell ref="MBA364:MBD364"/>
    <mergeCell ref="NMM363:NMM364"/>
    <mergeCell ref="NMN363:NMN364"/>
    <mergeCell ref="NNM363:NNM364"/>
    <mergeCell ref="NNN363:NNN364"/>
    <mergeCell ref="NOM363:NOM364"/>
    <mergeCell ref="NON363:NON364"/>
    <mergeCell ref="NPM363:NPM364"/>
    <mergeCell ref="NPN363:NPN364"/>
    <mergeCell ref="NQM363:NQM364"/>
    <mergeCell ref="NQN363:NQN364"/>
    <mergeCell ref="NRM363:NRM364"/>
    <mergeCell ref="NRN363:NRN364"/>
    <mergeCell ref="NSM363:NSM364"/>
    <mergeCell ref="NSN363:NSN364"/>
    <mergeCell ref="NTM363:NTM364"/>
    <mergeCell ref="NTN363:NTN364"/>
    <mergeCell ref="NUM363:NUM364"/>
    <mergeCell ref="NUN363:NUN364"/>
    <mergeCell ref="NES364:NEV364"/>
    <mergeCell ref="NEW364:NEZ364"/>
    <mergeCell ref="NFA364:NFD364"/>
    <mergeCell ref="NFE364:NFH364"/>
    <mergeCell ref="NFI364:NFL364"/>
    <mergeCell ref="NFO364:NFR364"/>
    <mergeCell ref="NFS364:NFV364"/>
    <mergeCell ref="NFW364:NFZ364"/>
    <mergeCell ref="NGA364:NGD364"/>
    <mergeCell ref="NGE364:NGH364"/>
    <mergeCell ref="NGI364:NGL364"/>
    <mergeCell ref="NGO364:NGR364"/>
    <mergeCell ref="NGS364:NGV364"/>
    <mergeCell ref="NGW364:NGZ364"/>
    <mergeCell ref="NHA364:NHD364"/>
    <mergeCell ref="NHE364:NHH364"/>
    <mergeCell ref="NHI364:NHL364"/>
    <mergeCell ref="NHO364:NHR364"/>
    <mergeCell ref="NHS364:NHV364"/>
    <mergeCell ref="NHW364:NHZ364"/>
    <mergeCell ref="NIA364:NID364"/>
    <mergeCell ref="NIE364:NIH364"/>
    <mergeCell ref="NII364:NIL364"/>
    <mergeCell ref="NIO364:NIR364"/>
    <mergeCell ref="NIS364:NIV364"/>
    <mergeCell ref="NIW364:NIZ364"/>
    <mergeCell ref="NJA364:NJD364"/>
    <mergeCell ref="NJE364:NJH364"/>
    <mergeCell ref="NJI364:NJL364"/>
    <mergeCell ref="NJO364:NJR364"/>
    <mergeCell ref="NJS364:NJV364"/>
    <mergeCell ref="NMI364:NML364"/>
    <mergeCell ref="NMO364:NMR364"/>
    <mergeCell ref="NMS364:NMV364"/>
    <mergeCell ref="NMW364:NMZ364"/>
    <mergeCell ref="NNA364:NND364"/>
    <mergeCell ref="NNE364:NNH364"/>
    <mergeCell ref="NNI364:NNL364"/>
    <mergeCell ref="NNO364:NNR364"/>
    <mergeCell ref="NNS364:NNV364"/>
    <mergeCell ref="NNW364:NNZ364"/>
    <mergeCell ref="NOA364:NOD364"/>
    <mergeCell ref="NOE364:NOH364"/>
    <mergeCell ref="NOI364:NOL364"/>
    <mergeCell ref="NOO364:NOR364"/>
    <mergeCell ref="NOS364:NOV364"/>
    <mergeCell ref="OIM363:OIM364"/>
    <mergeCell ref="OIN363:OIN364"/>
    <mergeCell ref="OJM363:OJM364"/>
    <mergeCell ref="OJN363:OJN364"/>
    <mergeCell ref="OKM363:OKM364"/>
    <mergeCell ref="OKN363:OKN364"/>
    <mergeCell ref="OLM363:OLM364"/>
    <mergeCell ref="OAI364:OAL364"/>
    <mergeCell ref="OAO364:OAR364"/>
    <mergeCell ref="OAS364:OAV364"/>
    <mergeCell ref="OAW364:OAZ364"/>
    <mergeCell ref="OBA364:OBD364"/>
    <mergeCell ref="OBE364:OBH364"/>
    <mergeCell ref="OBI364:OBL364"/>
    <mergeCell ref="OBO364:OBR364"/>
    <mergeCell ref="OBS364:OBV364"/>
    <mergeCell ref="OBW364:OBZ364"/>
    <mergeCell ref="OCA364:OCD364"/>
    <mergeCell ref="OCE364:OCH364"/>
    <mergeCell ref="OCI364:OCL364"/>
    <mergeCell ref="OCO364:OCR364"/>
    <mergeCell ref="OCS364:OCV364"/>
    <mergeCell ref="OCW364:OCZ364"/>
    <mergeCell ref="ODA364:ODD364"/>
    <mergeCell ref="ODE364:ODH364"/>
    <mergeCell ref="ODI364:ODL364"/>
    <mergeCell ref="ODO364:ODR364"/>
    <mergeCell ref="ODS364:ODV364"/>
    <mergeCell ref="ODW364:ODZ364"/>
    <mergeCell ref="OEA364:OED364"/>
    <mergeCell ref="OEE364:OEH364"/>
    <mergeCell ref="OEI364:OEL364"/>
    <mergeCell ref="OEO364:OER364"/>
    <mergeCell ref="OES364:OEV364"/>
    <mergeCell ref="OEW364:OEZ364"/>
    <mergeCell ref="OFA364:OFD364"/>
    <mergeCell ref="OFE364:OFH364"/>
    <mergeCell ref="OFI364:OFL364"/>
    <mergeCell ref="OGO364:OGR364"/>
    <mergeCell ref="OGS364:OGV364"/>
    <mergeCell ref="OGW364:OGZ364"/>
    <mergeCell ref="OHA364:OHD364"/>
    <mergeCell ref="OHE364:OHH364"/>
    <mergeCell ref="OHI364:OHL364"/>
    <mergeCell ref="OHO364:OHR364"/>
    <mergeCell ref="OHS364:OHV364"/>
    <mergeCell ref="OHW364:OHZ364"/>
    <mergeCell ref="OIA364:OID364"/>
    <mergeCell ref="OIO364:OIR364"/>
    <mergeCell ref="OIS364:OIV364"/>
    <mergeCell ref="OIW364:OIZ364"/>
    <mergeCell ref="OJA364:OJD364"/>
    <mergeCell ref="OJE364:OJH364"/>
    <mergeCell ref="OJI364:OJL364"/>
    <mergeCell ref="OJO364:OJR364"/>
    <mergeCell ref="OJS364:OJV364"/>
    <mergeCell ref="OJW364:OJZ364"/>
    <mergeCell ref="OKA364:OKD364"/>
    <mergeCell ref="OKE364:OKH364"/>
    <mergeCell ref="OKI364:OKL364"/>
    <mergeCell ref="OKO364:OKR364"/>
    <mergeCell ref="OKS364:OKV364"/>
    <mergeCell ref="OKW364:OKZ364"/>
    <mergeCell ref="OLA364:OLD364"/>
    <mergeCell ref="OVE364:OVH364"/>
    <mergeCell ref="OVI364:OVL364"/>
    <mergeCell ref="OVO364:OVR364"/>
    <mergeCell ref="OWW364:OWZ364"/>
    <mergeCell ref="OXA364:OXD364"/>
    <mergeCell ref="OXE364:OXH364"/>
    <mergeCell ref="OXI364:OXL364"/>
    <mergeCell ref="OXO364:OXR364"/>
    <mergeCell ref="OXS364:OXV364"/>
    <mergeCell ref="OXW364:OXZ364"/>
    <mergeCell ref="OYA364:OYD364"/>
    <mergeCell ref="OYE364:OYH364"/>
    <mergeCell ref="OYI364:OYL364"/>
    <mergeCell ref="OYO364:OYR364"/>
    <mergeCell ref="OYS364:OYV364"/>
    <mergeCell ref="OYW364:OYZ364"/>
    <mergeCell ref="OZA364:OZD364"/>
    <mergeCell ref="OZE364:OZH364"/>
    <mergeCell ref="OZI364:OZL364"/>
    <mergeCell ref="OZO364:OZR364"/>
    <mergeCell ref="OZS364:OZV364"/>
    <mergeCell ref="OZW364:OZZ364"/>
    <mergeCell ref="PAA364:PAD364"/>
    <mergeCell ref="PAE364:PAH364"/>
    <mergeCell ref="PAI364:PAL364"/>
    <mergeCell ref="PAO364:PAR364"/>
    <mergeCell ref="OVS364:OVV364"/>
    <mergeCell ref="OVW364:OVZ364"/>
    <mergeCell ref="OWA364:OWD364"/>
    <mergeCell ref="OWE364:OWH364"/>
    <mergeCell ref="OWI364:OWL364"/>
    <mergeCell ref="OWO364:OWR364"/>
    <mergeCell ref="OWS364:OWV364"/>
    <mergeCell ref="PGS364:PGV364"/>
    <mergeCell ref="PGW364:PGZ364"/>
    <mergeCell ref="PHA364:PHD364"/>
    <mergeCell ref="PHE364:PHH364"/>
    <mergeCell ref="PHI364:PHL364"/>
    <mergeCell ref="PHO364:PHR364"/>
    <mergeCell ref="PHS364:PHV364"/>
    <mergeCell ref="PHW364:PHZ364"/>
    <mergeCell ref="PIA364:PID364"/>
    <mergeCell ref="PIE364:PIH364"/>
    <mergeCell ref="PII364:PIL364"/>
    <mergeCell ref="PIO364:PIR364"/>
    <mergeCell ref="PIS364:PIV364"/>
    <mergeCell ref="PIW364:PIZ364"/>
    <mergeCell ref="PJA364:PJD364"/>
    <mergeCell ref="PJE364:PJH364"/>
    <mergeCell ref="PJI364:PJL364"/>
    <mergeCell ref="PJO364:PJR364"/>
    <mergeCell ref="PJS364:PJV364"/>
    <mergeCell ref="PJW364:PJZ364"/>
    <mergeCell ref="PKA364:PKD364"/>
    <mergeCell ref="PKE364:PKH364"/>
    <mergeCell ref="PKI364:PKL364"/>
    <mergeCell ref="PKO364:PKR364"/>
    <mergeCell ref="PKS364:PKV364"/>
    <mergeCell ref="PKW364:PKZ364"/>
    <mergeCell ref="PLA364:PLD364"/>
    <mergeCell ref="PLE364:PLH364"/>
    <mergeCell ref="PLI364:PLL364"/>
    <mergeCell ref="PLO364:PLR364"/>
    <mergeCell ref="PLS364:PLV364"/>
    <mergeCell ref="PMW364:PMZ364"/>
    <mergeCell ref="PNA364:PND364"/>
    <mergeCell ref="PLW364:PLZ364"/>
    <mergeCell ref="PMA364:PMD364"/>
    <mergeCell ref="PME364:PMH364"/>
    <mergeCell ref="PMI364:PML364"/>
    <mergeCell ref="PMO364:PMR364"/>
    <mergeCell ref="PMS364:PMV364"/>
    <mergeCell ref="PHM363:PHM364"/>
    <mergeCell ref="PHN363:PHN364"/>
    <mergeCell ref="PIM363:PIM364"/>
    <mergeCell ref="PIN363:PIN364"/>
    <mergeCell ref="PJM363:PJM364"/>
    <mergeCell ref="PJN363:PJN364"/>
    <mergeCell ref="PKM363:PKM364"/>
    <mergeCell ref="PKN363:PKN364"/>
    <mergeCell ref="PLM363:PLM364"/>
    <mergeCell ref="PLN363:PLN364"/>
    <mergeCell ref="PMM363:PMM364"/>
    <mergeCell ref="PMN363:PMN364"/>
    <mergeCell ref="QTA364:QTD364"/>
    <mergeCell ref="QFM363:QFM364"/>
    <mergeCell ref="QFN363:QFN364"/>
    <mergeCell ref="QGM363:QGM364"/>
    <mergeCell ref="QGN363:QGN364"/>
    <mergeCell ref="QHM363:QHM364"/>
    <mergeCell ref="QHN363:QHN364"/>
    <mergeCell ref="QIM363:QIM364"/>
    <mergeCell ref="QIN363:QIN364"/>
    <mergeCell ref="PWW364:PWZ364"/>
    <mergeCell ref="PXA364:PXD364"/>
    <mergeCell ref="PXE364:PXH364"/>
    <mergeCell ref="PXI364:PXL364"/>
    <mergeCell ref="PXO364:PXR364"/>
    <mergeCell ref="PXS364:PXV364"/>
    <mergeCell ref="PXW364:PXZ364"/>
    <mergeCell ref="PYA364:PYD364"/>
    <mergeCell ref="PYE364:PYH364"/>
    <mergeCell ref="PYI364:PYL364"/>
    <mergeCell ref="PYO364:PYR364"/>
    <mergeCell ref="PYS364:PYV364"/>
    <mergeCell ref="PYW364:PYZ364"/>
    <mergeCell ref="PZA364:PZD364"/>
    <mergeCell ref="PZE364:PZH364"/>
    <mergeCell ref="PZI364:PZL364"/>
    <mergeCell ref="PZO364:PZR364"/>
    <mergeCell ref="PZS364:PZV364"/>
    <mergeCell ref="PZW364:PZZ364"/>
    <mergeCell ref="QAA364:QAD364"/>
    <mergeCell ref="QAE364:QAH364"/>
    <mergeCell ref="QAI364:QAL364"/>
    <mergeCell ref="QAO364:QAR364"/>
    <mergeCell ref="QAS364:QAV364"/>
    <mergeCell ref="QAW364:QAZ364"/>
    <mergeCell ref="QBA364:QBD364"/>
    <mergeCell ref="QBE364:QBH364"/>
    <mergeCell ref="QBI364:QBL364"/>
    <mergeCell ref="QBO364:QBR364"/>
    <mergeCell ref="QBS364:QBV364"/>
    <mergeCell ref="QBW364:QBZ364"/>
    <mergeCell ref="QDE364:QDH364"/>
    <mergeCell ref="QDI364:QDL364"/>
    <mergeCell ref="QDO364:QDR364"/>
    <mergeCell ref="QDS364:QDV364"/>
    <mergeCell ref="QDW364:QDZ364"/>
    <mergeCell ref="QEA364:QED364"/>
    <mergeCell ref="QEE364:QEH364"/>
    <mergeCell ref="QEI364:QEL364"/>
    <mergeCell ref="QEO364:QER364"/>
    <mergeCell ref="QFA364:QFD364"/>
    <mergeCell ref="QFE364:QFH364"/>
    <mergeCell ref="QFI364:QFL364"/>
    <mergeCell ref="QFO364:QFR364"/>
    <mergeCell ref="QFS364:QFV364"/>
    <mergeCell ref="QFW364:QFZ364"/>
    <mergeCell ref="QGA364:QGD364"/>
    <mergeCell ref="QGE364:QGH364"/>
    <mergeCell ref="QGI364:QGL364"/>
    <mergeCell ref="QGO364:QGR364"/>
    <mergeCell ref="QGS364:QGV364"/>
    <mergeCell ref="QGW364:QGZ364"/>
    <mergeCell ref="QCE364:QCH364"/>
    <mergeCell ref="QCI364:QCL364"/>
    <mergeCell ref="QCO364:QCR364"/>
    <mergeCell ref="SDI364:SDL364"/>
    <mergeCell ref="RKM363:RKM364"/>
    <mergeCell ref="RKN363:RKN364"/>
    <mergeCell ref="RLM363:RLM364"/>
    <mergeCell ref="RLN363:RLN364"/>
    <mergeCell ref="RMM363:RMM364"/>
    <mergeCell ref="RMN363:RMN364"/>
    <mergeCell ref="RNM363:RNM364"/>
    <mergeCell ref="RNN363:RNN364"/>
    <mergeCell ref="ROM363:ROM364"/>
    <mergeCell ref="RON363:RON364"/>
    <mergeCell ref="RPM363:RPM364"/>
    <mergeCell ref="RPN363:RPN364"/>
    <mergeCell ref="RDE364:RDH364"/>
    <mergeCell ref="RDI364:RDL364"/>
    <mergeCell ref="RDO364:RDR364"/>
    <mergeCell ref="RDS364:RDV364"/>
    <mergeCell ref="RDW364:RDZ364"/>
    <mergeCell ref="REA364:RED364"/>
    <mergeCell ref="REE364:REH364"/>
    <mergeCell ref="REI364:REL364"/>
    <mergeCell ref="REO364:RER364"/>
    <mergeCell ref="RES364:REV364"/>
    <mergeCell ref="REW364:REZ364"/>
    <mergeCell ref="RFA364:RFD364"/>
    <mergeCell ref="RFE364:RFH364"/>
    <mergeCell ref="RFI364:RFL364"/>
    <mergeCell ref="RFO364:RFR364"/>
    <mergeCell ref="RFS364:RFV364"/>
    <mergeCell ref="RFW364:RFZ364"/>
    <mergeCell ref="RGA364:RGD364"/>
    <mergeCell ref="RGE364:RGH364"/>
    <mergeCell ref="RGI364:RGL364"/>
    <mergeCell ref="RGO364:RGR364"/>
    <mergeCell ref="RGS364:RGV364"/>
    <mergeCell ref="RGW364:RGZ364"/>
    <mergeCell ref="RHA364:RHD364"/>
    <mergeCell ref="RHE364:RHH364"/>
    <mergeCell ref="RHI364:RHL364"/>
    <mergeCell ref="RHO364:RHR364"/>
    <mergeCell ref="RHS364:RHV364"/>
    <mergeCell ref="RHW364:RHZ364"/>
    <mergeCell ref="RIA364:RID364"/>
    <mergeCell ref="RIE364:RIH364"/>
    <mergeCell ref="RJW364:RJZ364"/>
    <mergeCell ref="RKA364:RKD364"/>
    <mergeCell ref="RKE364:RKH364"/>
    <mergeCell ref="RKI364:RKL364"/>
    <mergeCell ref="RKO364:RKR364"/>
    <mergeCell ref="RKS364:RKV364"/>
    <mergeCell ref="RKW364:RKZ364"/>
    <mergeCell ref="RLA364:RLD364"/>
    <mergeCell ref="RLE364:RLH364"/>
    <mergeCell ref="RLI364:RLL364"/>
    <mergeCell ref="RLO364:RLR364"/>
    <mergeCell ref="RLS364:RLV364"/>
    <mergeCell ref="RLW364:RLZ364"/>
    <mergeCell ref="RMA364:RMD364"/>
    <mergeCell ref="RME364:RMH364"/>
    <mergeCell ref="RMI364:RML364"/>
    <mergeCell ref="RMO364:RMR364"/>
    <mergeCell ref="RMS364:RMV364"/>
    <mergeCell ref="RMW364:RMZ364"/>
    <mergeCell ref="RNA364:RND364"/>
    <mergeCell ref="SMO364:SMR364"/>
    <mergeCell ref="SMS364:SMV364"/>
    <mergeCell ref="SMW364:SMZ364"/>
    <mergeCell ref="SNA364:SND364"/>
    <mergeCell ref="SNE364:SNH364"/>
    <mergeCell ref="SNI364:SNL364"/>
    <mergeCell ref="SNO364:SNR364"/>
    <mergeCell ref="SNS364:SNV364"/>
    <mergeCell ref="SNW364:SNZ364"/>
    <mergeCell ref="SOA364:SOD364"/>
    <mergeCell ref="SOE364:SOH364"/>
    <mergeCell ref="SOI364:SOL364"/>
    <mergeCell ref="SOO364:SOR364"/>
    <mergeCell ref="SQO364:SQR364"/>
    <mergeCell ref="SQS364:SQV364"/>
    <mergeCell ref="SQW364:SQZ364"/>
    <mergeCell ref="SRA364:SRD364"/>
    <mergeCell ref="SRE364:SRH364"/>
    <mergeCell ref="SRI364:SRL364"/>
    <mergeCell ref="SRO364:SRR364"/>
    <mergeCell ref="SRS364:SRV364"/>
    <mergeCell ref="SRW364:SRZ364"/>
    <mergeCell ref="SSA364:SSD364"/>
    <mergeCell ref="SSE364:SSH364"/>
    <mergeCell ref="SSI364:SSL364"/>
    <mergeCell ref="SSO364:SSR364"/>
    <mergeCell ref="SSS364:SSV364"/>
    <mergeCell ref="SSW364:SSZ364"/>
    <mergeCell ref="STA364:STD364"/>
    <mergeCell ref="STE364:STH364"/>
    <mergeCell ref="STI364:STL364"/>
    <mergeCell ref="STO364:STR364"/>
    <mergeCell ref="SPO364:SPR364"/>
    <mergeCell ref="SPS364:SPV364"/>
    <mergeCell ref="SPW364:SPZ364"/>
    <mergeCell ref="SQA364:SQD364"/>
    <mergeCell ref="SQE364:SQH364"/>
    <mergeCell ref="SQI364:SQL364"/>
    <mergeCell ref="SPM363:SPM364"/>
    <mergeCell ref="SPN363:SPN364"/>
    <mergeCell ref="TSO364:TSR364"/>
    <mergeCell ref="TSS364:TSV364"/>
    <mergeCell ref="TSW364:TSZ364"/>
    <mergeCell ref="TTA364:TTD364"/>
    <mergeCell ref="TTE364:TTH364"/>
    <mergeCell ref="TTI364:TTL364"/>
    <mergeCell ref="TTO364:TTR364"/>
    <mergeCell ref="TTS364:TTV364"/>
    <mergeCell ref="TTW364:TTZ364"/>
    <mergeCell ref="TUA364:TUD364"/>
    <mergeCell ref="TUE364:TUH364"/>
    <mergeCell ref="TUI364:TUL364"/>
    <mergeCell ref="TUO364:TUR364"/>
    <mergeCell ref="TUS364:TUV364"/>
    <mergeCell ref="TUW364:TUZ364"/>
    <mergeCell ref="TWW364:TWZ364"/>
    <mergeCell ref="TXA364:TXD364"/>
    <mergeCell ref="TXE364:TXH364"/>
    <mergeCell ref="TXI364:TXL364"/>
    <mergeCell ref="TXO364:TXR364"/>
    <mergeCell ref="TXS364:TXV364"/>
    <mergeCell ref="TXW364:TXZ364"/>
    <mergeCell ref="TYA364:TYD364"/>
    <mergeCell ref="TYE364:TYH364"/>
    <mergeCell ref="TYI364:TYL364"/>
    <mergeCell ref="TYO364:TYR364"/>
    <mergeCell ref="TYS364:TYV364"/>
    <mergeCell ref="TYW364:TYZ364"/>
    <mergeCell ref="TZA364:TZD364"/>
    <mergeCell ref="TZE364:TZH364"/>
    <mergeCell ref="TZI364:TZL364"/>
    <mergeCell ref="TZO364:TZR364"/>
    <mergeCell ref="TZS364:TZV364"/>
    <mergeCell ref="TVW364:TVZ364"/>
    <mergeCell ref="TWA364:TWD364"/>
    <mergeCell ref="TWE364:TWH364"/>
    <mergeCell ref="TWI364:TWL364"/>
    <mergeCell ref="TWO364:TWR364"/>
    <mergeCell ref="TWS364:TWV364"/>
    <mergeCell ref="TWM363:TWM364"/>
    <mergeCell ref="TWN363:TWN364"/>
    <mergeCell ref="VYA364:VYD364"/>
    <mergeCell ref="VYE364:VYH364"/>
    <mergeCell ref="VYI364:VYL364"/>
    <mergeCell ref="VYO364:VYR364"/>
    <mergeCell ref="VYS364:VYV364"/>
    <mergeCell ref="VDM363:VDM364"/>
    <mergeCell ref="VDN363:VDN364"/>
    <mergeCell ref="VEM363:VEM364"/>
    <mergeCell ref="VEN363:VEN364"/>
    <mergeCell ref="VFM363:VFM364"/>
    <mergeCell ref="VFN363:VFN364"/>
    <mergeCell ref="VGM363:VGM364"/>
    <mergeCell ref="VGN363:VGN364"/>
    <mergeCell ref="VHM363:VHM364"/>
    <mergeCell ref="VHN363:VHN364"/>
    <mergeCell ref="VIM363:VIM364"/>
    <mergeCell ref="VIN363:VIN364"/>
    <mergeCell ref="VJM363:VJM364"/>
    <mergeCell ref="VJN363:VJN364"/>
    <mergeCell ref="VKM363:VKM364"/>
    <mergeCell ref="VKN363:VKN364"/>
    <mergeCell ref="UWE364:UWH364"/>
    <mergeCell ref="UWI364:UWL364"/>
    <mergeCell ref="UWO364:UWR364"/>
    <mergeCell ref="UWS364:UWV364"/>
    <mergeCell ref="UWW364:UWZ364"/>
    <mergeCell ref="UXA364:UXD364"/>
    <mergeCell ref="UXE364:UXH364"/>
    <mergeCell ref="UXI364:UXL364"/>
    <mergeCell ref="UXO364:UXR364"/>
    <mergeCell ref="UXS364:UXV364"/>
    <mergeCell ref="UXW364:UXZ364"/>
    <mergeCell ref="UYA364:UYD364"/>
    <mergeCell ref="UYE364:UYH364"/>
    <mergeCell ref="UYI364:UYL364"/>
    <mergeCell ref="UYO364:UYR364"/>
    <mergeCell ref="UYS364:UYV364"/>
    <mergeCell ref="UYW364:UYZ364"/>
    <mergeCell ref="UZA364:UZD364"/>
    <mergeCell ref="UZE364:UZH364"/>
    <mergeCell ref="UZI364:UZL364"/>
    <mergeCell ref="UZO364:UZR364"/>
    <mergeCell ref="UZS364:UZV364"/>
    <mergeCell ref="UZW364:UZZ364"/>
    <mergeCell ref="VAA364:VAD364"/>
    <mergeCell ref="VAE364:VAH364"/>
    <mergeCell ref="VAI364:VAL364"/>
    <mergeCell ref="VAO364:VAR364"/>
    <mergeCell ref="VAS364:VAV364"/>
    <mergeCell ref="VAW364:VAZ364"/>
    <mergeCell ref="VBA364:VBD364"/>
    <mergeCell ref="VBE364:VBH364"/>
    <mergeCell ref="VDO364:VDR364"/>
    <mergeCell ref="VDS364:VDV364"/>
    <mergeCell ref="VDW364:VDZ364"/>
    <mergeCell ref="VEA364:VED364"/>
    <mergeCell ref="VEE364:VEH364"/>
    <mergeCell ref="VEI364:VEL364"/>
    <mergeCell ref="VEO364:VER364"/>
    <mergeCell ref="VES364:VEV364"/>
    <mergeCell ref="VEW364:VEZ364"/>
    <mergeCell ref="VFA364:VFD364"/>
    <mergeCell ref="VFE364:VFH364"/>
    <mergeCell ref="VFI364:VFL364"/>
    <mergeCell ref="WQM363:WQM364"/>
    <mergeCell ref="WQN363:WQN364"/>
    <mergeCell ref="WRM363:WRM364"/>
    <mergeCell ref="WRN363:WRN364"/>
    <mergeCell ref="WCO364:WCR364"/>
    <mergeCell ref="WCS364:WCV364"/>
    <mergeCell ref="WCW364:WCZ364"/>
    <mergeCell ref="WDA364:WDD364"/>
    <mergeCell ref="WDE364:WDH364"/>
    <mergeCell ref="WDI364:WDL364"/>
    <mergeCell ref="WDO364:WDR364"/>
    <mergeCell ref="WDS364:WDV364"/>
    <mergeCell ref="WDW364:WDZ364"/>
    <mergeCell ref="WEA364:WED364"/>
    <mergeCell ref="WEE364:WEH364"/>
    <mergeCell ref="WEI364:WEL364"/>
    <mergeCell ref="WEO364:WER364"/>
    <mergeCell ref="WES364:WEV364"/>
    <mergeCell ref="WEW364:WEZ364"/>
    <mergeCell ref="WFA364:WFD364"/>
    <mergeCell ref="WFE364:WFH364"/>
    <mergeCell ref="WFI364:WFL364"/>
    <mergeCell ref="WFO364:WFR364"/>
    <mergeCell ref="WFS364:WFV364"/>
    <mergeCell ref="WFW364:WFZ364"/>
    <mergeCell ref="WGA364:WGD364"/>
    <mergeCell ref="WGE364:WGH364"/>
    <mergeCell ref="WGI364:WGL364"/>
    <mergeCell ref="WGO364:WGR364"/>
    <mergeCell ref="WGS364:WGV364"/>
    <mergeCell ref="WGW364:WGZ364"/>
    <mergeCell ref="WHA364:WHD364"/>
    <mergeCell ref="WHE364:WHH364"/>
    <mergeCell ref="WHI364:WHL364"/>
    <mergeCell ref="WHO364:WHR364"/>
    <mergeCell ref="WKI364:WKL364"/>
    <mergeCell ref="WKO364:WKR364"/>
    <mergeCell ref="WPW364:WPZ364"/>
    <mergeCell ref="WQA364:WQD364"/>
    <mergeCell ref="WKA364:WKD364"/>
    <mergeCell ref="WKE364:WKH364"/>
    <mergeCell ref="WHN363:WHN364"/>
    <mergeCell ref="WIM363:WIM364"/>
    <mergeCell ref="WIN363:WIN364"/>
    <mergeCell ref="WJM363:WJM364"/>
    <mergeCell ref="WJN363:WJN364"/>
    <mergeCell ref="WKM363:WKM364"/>
    <mergeCell ref="WKN363:WKN364"/>
    <mergeCell ref="WLM363:WLM364"/>
    <mergeCell ref="WLN363:WLN364"/>
    <mergeCell ref="WMM363:WMM364"/>
    <mergeCell ref="WMN363:WMN364"/>
    <mergeCell ref="WNM363:WNM364"/>
    <mergeCell ref="WNN363:WNN364"/>
    <mergeCell ref="WNE364:WNH364"/>
    <mergeCell ref="WNI364:WNL364"/>
    <mergeCell ref="WNO364:WNR364"/>
    <mergeCell ref="WNS364:WNV364"/>
    <mergeCell ref="WNW364:WNZ364"/>
    <mergeCell ref="WOA364:WOD364"/>
    <mergeCell ref="WOE364:WOH364"/>
    <mergeCell ref="WOI364:WOL364"/>
    <mergeCell ref="WOO364:WOR364"/>
    <mergeCell ref="WOS364:WOV364"/>
    <mergeCell ref="WYM363:WYM364"/>
    <mergeCell ref="WYN363:WYN364"/>
    <mergeCell ref="WZM363:WZM364"/>
    <mergeCell ref="WZN363:WZN364"/>
    <mergeCell ref="XAM363:XAM364"/>
    <mergeCell ref="XAN363:XAN364"/>
    <mergeCell ref="C364:F364"/>
    <mergeCell ref="G364:J364"/>
    <mergeCell ref="K364:N364"/>
    <mergeCell ref="W364:Z364"/>
    <mergeCell ref="AA364:AD364"/>
    <mergeCell ref="AE364:AH364"/>
    <mergeCell ref="AS364:AV364"/>
    <mergeCell ref="AW364:AZ364"/>
    <mergeCell ref="BA364:BD364"/>
    <mergeCell ref="BE364:BH364"/>
    <mergeCell ref="BI364:BL364"/>
    <mergeCell ref="BO364:BR364"/>
    <mergeCell ref="BS364:BV364"/>
    <mergeCell ref="BW364:BZ364"/>
    <mergeCell ref="CA364:CD364"/>
    <mergeCell ref="CE364:CH364"/>
    <mergeCell ref="CI364:CL364"/>
    <mergeCell ref="CO364:CR364"/>
    <mergeCell ref="CS364:CV364"/>
    <mergeCell ref="CW364:CZ364"/>
    <mergeCell ref="DA364:DD364"/>
    <mergeCell ref="DE364:DH364"/>
    <mergeCell ref="DI364:DL364"/>
    <mergeCell ref="DO364:DR364"/>
    <mergeCell ref="DS364:DV364"/>
    <mergeCell ref="DW364:DZ364"/>
    <mergeCell ref="EA364:ED364"/>
    <mergeCell ref="EE364:EH364"/>
    <mergeCell ref="EI364:EL364"/>
    <mergeCell ref="EO364:ER364"/>
    <mergeCell ref="ES364:EV364"/>
    <mergeCell ref="EW364:EZ364"/>
    <mergeCell ref="FA364:FD364"/>
    <mergeCell ref="FE364:FH364"/>
    <mergeCell ref="FI364:FL364"/>
    <mergeCell ref="FO364:FR364"/>
    <mergeCell ref="FS364:FV364"/>
    <mergeCell ref="FW364:FZ364"/>
    <mergeCell ref="GA364:GD364"/>
    <mergeCell ref="GE364:GH364"/>
    <mergeCell ref="GI364:GL364"/>
    <mergeCell ref="GO364:GR364"/>
    <mergeCell ref="GS364:GV364"/>
    <mergeCell ref="GW364:GZ364"/>
    <mergeCell ref="HA364:HD364"/>
    <mergeCell ref="WBN363:WBN364"/>
    <mergeCell ref="WCM363:WCM364"/>
    <mergeCell ref="WCN363:WCN364"/>
    <mergeCell ref="WDM363:WDM364"/>
    <mergeCell ref="WDN363:WDN364"/>
    <mergeCell ref="WEM363:WEM364"/>
    <mergeCell ref="WEN363:WEN364"/>
    <mergeCell ref="WFM363:WFM364"/>
    <mergeCell ref="WFN363:WFN364"/>
    <mergeCell ref="WGM363:WGM364"/>
    <mergeCell ref="WGN363:WGN364"/>
    <mergeCell ref="WHM363:WHM364"/>
    <mergeCell ref="HE364:HH364"/>
    <mergeCell ref="YM363:YM364"/>
    <mergeCell ref="YN363:YN364"/>
    <mergeCell ref="ZM363:ZM364"/>
    <mergeCell ref="ZN363:ZN364"/>
    <mergeCell ref="AAM363:AAM364"/>
    <mergeCell ref="AAN363:AAN364"/>
    <mergeCell ref="ABM363:ABM364"/>
    <mergeCell ref="ABN363:ABN364"/>
    <mergeCell ref="ACM363:ACM364"/>
    <mergeCell ref="ACN363:ACN364"/>
    <mergeCell ref="ADM363:ADM364"/>
    <mergeCell ref="ADN363:ADN364"/>
    <mergeCell ref="AEM363:AEM364"/>
    <mergeCell ref="AEN363:AEN364"/>
    <mergeCell ref="AFM363:AFM364"/>
    <mergeCell ref="AFN363:AFN364"/>
    <mergeCell ref="AGM363:AGM364"/>
    <mergeCell ref="HI364:HL364"/>
    <mergeCell ref="HO364:HR364"/>
    <mergeCell ref="HS364:HV364"/>
    <mergeCell ref="HW364:HZ364"/>
    <mergeCell ref="IA364:ID364"/>
    <mergeCell ref="IE364:IH364"/>
    <mergeCell ref="II364:IL364"/>
    <mergeCell ref="IO364:IR364"/>
    <mergeCell ref="IS364:IV364"/>
    <mergeCell ref="IW364:IZ364"/>
    <mergeCell ref="JA364:JD364"/>
    <mergeCell ref="JE364:JH364"/>
    <mergeCell ref="JI364:JL364"/>
    <mergeCell ref="JO364:JR364"/>
    <mergeCell ref="JS364:JV364"/>
    <mergeCell ref="JW364:JZ364"/>
    <mergeCell ref="KA364:KD364"/>
    <mergeCell ref="KE364:KH364"/>
    <mergeCell ref="KI364:KL364"/>
    <mergeCell ref="KO364:KR364"/>
    <mergeCell ref="KS364:KV364"/>
    <mergeCell ref="KW364:KZ364"/>
    <mergeCell ref="LA364:LD364"/>
    <mergeCell ref="LE364:LH364"/>
    <mergeCell ref="LI364:LL364"/>
    <mergeCell ref="LO364:LR364"/>
    <mergeCell ref="LS364:LV364"/>
    <mergeCell ref="LW364:LZ364"/>
    <mergeCell ref="MA364:MD364"/>
    <mergeCell ref="ME364:MH364"/>
    <mergeCell ref="MI364:ML364"/>
    <mergeCell ref="MO364:MR364"/>
    <mergeCell ref="MS364:MV364"/>
    <mergeCell ref="ACE364:ACH364"/>
    <mergeCell ref="ACI364:ACL364"/>
    <mergeCell ref="ACO364:ACR364"/>
    <mergeCell ref="ACS364:ACV364"/>
    <mergeCell ref="ACW364:ACZ364"/>
    <mergeCell ref="ADA364:ADD364"/>
    <mergeCell ref="ADE364:ADH364"/>
    <mergeCell ref="ADI364:ADL364"/>
    <mergeCell ref="ADO364:ADR364"/>
    <mergeCell ref="ADS364:ADV364"/>
    <mergeCell ref="ADW364:ADZ364"/>
    <mergeCell ref="AEA364:AED364"/>
    <mergeCell ref="AEE364:AEH364"/>
    <mergeCell ref="AEI364:AEL364"/>
    <mergeCell ref="MW364:MZ364"/>
    <mergeCell ref="NA364:ND364"/>
    <mergeCell ref="NE364:NH364"/>
    <mergeCell ref="NI364:NL364"/>
    <mergeCell ref="NO364:NR364"/>
    <mergeCell ref="NS364:NV364"/>
    <mergeCell ref="NW364:NZ364"/>
    <mergeCell ref="OA364:OD364"/>
    <mergeCell ref="OE364:OH364"/>
    <mergeCell ref="OI364:OL364"/>
    <mergeCell ref="OO364:OR364"/>
    <mergeCell ref="OS364:OV364"/>
    <mergeCell ref="OW364:OZ364"/>
    <mergeCell ref="PA364:PD364"/>
    <mergeCell ref="PE364:PH364"/>
    <mergeCell ref="PI364:PL364"/>
    <mergeCell ref="PO364:PR364"/>
    <mergeCell ref="PS364:PV364"/>
    <mergeCell ref="PW364:PZ364"/>
    <mergeCell ref="QA364:QD364"/>
    <mergeCell ref="QE364:QH364"/>
    <mergeCell ref="QI364:QL364"/>
    <mergeCell ref="QO364:QR364"/>
    <mergeCell ref="QS364:QV364"/>
    <mergeCell ref="QW364:QZ364"/>
    <mergeCell ref="RA364:RD364"/>
    <mergeCell ref="RE364:RH364"/>
    <mergeCell ref="RI364:RL364"/>
    <mergeCell ref="RO364:RR364"/>
    <mergeCell ref="RS364:RV364"/>
    <mergeCell ref="RW364:RZ364"/>
    <mergeCell ref="SA364:SD364"/>
    <mergeCell ref="SE364:SH364"/>
    <mergeCell ref="QN363:QN364"/>
    <mergeCell ref="RM363:RM364"/>
    <mergeCell ref="RN363:RN364"/>
    <mergeCell ref="AMM363:AMM364"/>
    <mergeCell ref="AFO364:AFR364"/>
    <mergeCell ref="AFS364:AFV364"/>
    <mergeCell ref="AFW364:AFZ364"/>
    <mergeCell ref="AGA364:AGD364"/>
    <mergeCell ref="AGE364:AGH364"/>
    <mergeCell ref="AGI364:AGL364"/>
    <mergeCell ref="AGO364:AGR364"/>
    <mergeCell ref="AGS364:AGV364"/>
    <mergeCell ref="AGW364:AGZ364"/>
    <mergeCell ref="AHA364:AHD364"/>
    <mergeCell ref="AHE364:AHH364"/>
    <mergeCell ref="AHI364:AHL364"/>
    <mergeCell ref="AHO364:AHR364"/>
    <mergeCell ref="AHS364:AHV364"/>
    <mergeCell ref="AHW364:AHZ364"/>
    <mergeCell ref="AIA364:AID364"/>
    <mergeCell ref="AIE364:AIH364"/>
    <mergeCell ref="AII364:AIL364"/>
    <mergeCell ref="AIO364:AIR364"/>
    <mergeCell ref="AIS364:AIV364"/>
    <mergeCell ref="AIW364:AIZ364"/>
    <mergeCell ref="AJA364:AJD364"/>
    <mergeCell ref="AJE364:AJH364"/>
    <mergeCell ref="AJI364:AJL364"/>
    <mergeCell ref="AJO364:AJR364"/>
    <mergeCell ref="AJS364:AJV364"/>
    <mergeCell ref="AJW364:AJZ364"/>
    <mergeCell ref="AKA364:AKD364"/>
    <mergeCell ref="AJM363:AJM364"/>
    <mergeCell ref="AJN363:AJN364"/>
    <mergeCell ref="AFE364:AFH364"/>
    <mergeCell ref="AFI364:AFL364"/>
    <mergeCell ref="AKE364:AKH364"/>
    <mergeCell ref="AKI364:AKL364"/>
    <mergeCell ref="AKO364:AKR364"/>
    <mergeCell ref="AKS364:AKV364"/>
    <mergeCell ref="AKW364:AKZ364"/>
    <mergeCell ref="ALA364:ALD364"/>
    <mergeCell ref="ALE364:ALH364"/>
    <mergeCell ref="ALI364:ALL364"/>
    <mergeCell ref="ALO364:ALR364"/>
    <mergeCell ref="ALS364:ALV364"/>
    <mergeCell ref="AMA364:AMD364"/>
    <mergeCell ref="AME364:AMH364"/>
    <mergeCell ref="AGN363:AGN364"/>
    <mergeCell ref="AHM363:AHM364"/>
    <mergeCell ref="AHN363:AHN364"/>
    <mergeCell ref="AIM363:AIM364"/>
    <mergeCell ref="AIN363:AIN364"/>
    <mergeCell ref="AMI364:AML364"/>
    <mergeCell ref="ALW364:ALZ364"/>
    <mergeCell ref="AKM363:AKM364"/>
    <mergeCell ref="AKN363:AKN364"/>
    <mergeCell ref="ALM363:ALM364"/>
    <mergeCell ref="ALN363:ALN364"/>
    <mergeCell ref="ANI364:ANL364"/>
    <mergeCell ref="ANO364:ANR364"/>
    <mergeCell ref="ANS364:ANV364"/>
    <mergeCell ref="AMN363:AMN364"/>
    <mergeCell ref="ANM363:ANM364"/>
    <mergeCell ref="ANN363:ANN364"/>
    <mergeCell ref="ATA364:ATD364"/>
    <mergeCell ref="ATE364:ATH364"/>
    <mergeCell ref="ATI364:ATL364"/>
    <mergeCell ref="ATO364:ATR364"/>
    <mergeCell ref="ATS364:ATV364"/>
    <mergeCell ref="ATW364:ATZ364"/>
    <mergeCell ref="AUA364:AUD364"/>
    <mergeCell ref="AUE364:AUH364"/>
    <mergeCell ref="AUI364:AUL364"/>
    <mergeCell ref="AUO364:AUR364"/>
    <mergeCell ref="AUS364:AUV364"/>
    <mergeCell ref="AUW364:AUZ364"/>
    <mergeCell ref="AVA364:AVD364"/>
    <mergeCell ref="AOM363:AOM364"/>
    <mergeCell ref="AON363:AON364"/>
    <mergeCell ref="APM363:APM364"/>
    <mergeCell ref="APN363:APN364"/>
    <mergeCell ref="AQM363:AQM364"/>
    <mergeCell ref="AQN363:AQN364"/>
    <mergeCell ref="ARM363:ARM364"/>
    <mergeCell ref="ARN363:ARN364"/>
    <mergeCell ref="ASM363:ASM364"/>
    <mergeCell ref="ASN363:ASN364"/>
    <mergeCell ref="ATM363:ATM364"/>
    <mergeCell ref="ATN363:ATN364"/>
    <mergeCell ref="AUM363:AUM364"/>
    <mergeCell ref="AUN363:AUN364"/>
    <mergeCell ref="AMO364:AMR364"/>
    <mergeCell ref="AMS364:AMV364"/>
    <mergeCell ref="AMW364:AMZ364"/>
    <mergeCell ref="ANA364:AND364"/>
    <mergeCell ref="ANE364:ANH364"/>
    <mergeCell ref="AYA364:AYD364"/>
    <mergeCell ref="AYE364:AYH364"/>
    <mergeCell ref="AYI364:AYL364"/>
    <mergeCell ref="AYO364:AYR364"/>
    <mergeCell ref="AYS364:AYV364"/>
    <mergeCell ref="AYW364:AYZ364"/>
    <mergeCell ref="AZA364:AZD364"/>
    <mergeCell ref="AZE364:AZH364"/>
    <mergeCell ref="AZI364:AZL364"/>
    <mergeCell ref="AZO364:AZR364"/>
    <mergeCell ref="AZS364:AZV364"/>
    <mergeCell ref="AZW364:AZZ364"/>
    <mergeCell ref="BAA364:BAD364"/>
    <mergeCell ref="BAE364:BAH364"/>
    <mergeCell ref="BAI364:BAL364"/>
    <mergeCell ref="BAO364:BAR364"/>
    <mergeCell ref="BAS364:BAV364"/>
    <mergeCell ref="BAW364:BAZ364"/>
    <mergeCell ref="BBA364:BBD364"/>
    <mergeCell ref="BBE364:BBH364"/>
    <mergeCell ref="BBI364:BBL364"/>
    <mergeCell ref="BBO364:BBR364"/>
    <mergeCell ref="BBS364:BBV364"/>
    <mergeCell ref="BBW364:BBZ364"/>
    <mergeCell ref="BCA364:BCD364"/>
    <mergeCell ref="BCE364:BCH364"/>
    <mergeCell ref="BCI364:BCL364"/>
    <mergeCell ref="BCO364:BCR364"/>
    <mergeCell ref="BCS364:BCV364"/>
    <mergeCell ref="BCW364:BCZ364"/>
    <mergeCell ref="BDA364:BDD364"/>
    <mergeCell ref="BDE364:BDH364"/>
    <mergeCell ref="BDI364:BDL364"/>
    <mergeCell ref="BDO364:BDR364"/>
    <mergeCell ref="BDS364:BDV364"/>
    <mergeCell ref="BDW364:BDZ364"/>
    <mergeCell ref="BDM363:BDM364"/>
    <mergeCell ref="BDN363:BDN364"/>
    <mergeCell ref="BJE364:BJH364"/>
    <mergeCell ref="BJI364:BJL364"/>
    <mergeCell ref="BJO364:BJR364"/>
    <mergeCell ref="BJS364:BJV364"/>
    <mergeCell ref="BJW364:BJZ364"/>
    <mergeCell ref="BKA364:BKD364"/>
    <mergeCell ref="BKE364:BKH364"/>
    <mergeCell ref="BKI364:BKL364"/>
    <mergeCell ref="BKO364:BKR364"/>
    <mergeCell ref="BKS364:BKV364"/>
    <mergeCell ref="BKW364:BKZ364"/>
    <mergeCell ref="BLA364:BLD364"/>
    <mergeCell ref="BLE364:BLH364"/>
    <mergeCell ref="BLI364:BLL364"/>
    <mergeCell ref="BEM363:BEM364"/>
    <mergeCell ref="BEN363:BEN364"/>
    <mergeCell ref="BFM363:BFM364"/>
    <mergeCell ref="BFN363:BFN364"/>
    <mergeCell ref="BGM363:BGM364"/>
    <mergeCell ref="BGN363:BGN364"/>
    <mergeCell ref="BHM363:BHM364"/>
    <mergeCell ref="BHN363:BHN364"/>
    <mergeCell ref="BIM363:BIM364"/>
    <mergeCell ref="BIN363:BIN364"/>
    <mergeCell ref="BJM363:BJM364"/>
    <mergeCell ref="BJN363:BJN364"/>
    <mergeCell ref="BKM363:BKM364"/>
    <mergeCell ref="BKN363:BKN364"/>
    <mergeCell ref="BOE364:BOH364"/>
    <mergeCell ref="BOI364:BOL364"/>
    <mergeCell ref="BOO364:BOR364"/>
    <mergeCell ref="BOS364:BOV364"/>
    <mergeCell ref="BOW364:BOZ364"/>
    <mergeCell ref="BPA364:BPD364"/>
    <mergeCell ref="BPE364:BPH364"/>
    <mergeCell ref="BPI364:BPL364"/>
    <mergeCell ref="BPO364:BPR364"/>
    <mergeCell ref="BPS364:BPV364"/>
    <mergeCell ref="BPW364:BPZ364"/>
    <mergeCell ref="BQA364:BQD364"/>
    <mergeCell ref="BQE364:BQH364"/>
    <mergeCell ref="BQI364:BQL364"/>
    <mergeCell ref="BQO364:BQR364"/>
    <mergeCell ref="BQS364:BQV364"/>
    <mergeCell ref="BQW364:BQZ364"/>
    <mergeCell ref="BRA364:BRD364"/>
    <mergeCell ref="BRE364:BRH364"/>
    <mergeCell ref="BRI364:BRL364"/>
    <mergeCell ref="BRO364:BRR364"/>
    <mergeCell ref="BRS364:BRV364"/>
    <mergeCell ref="BRW364:BRZ364"/>
    <mergeCell ref="BSA364:BSD364"/>
    <mergeCell ref="BSE364:BSH364"/>
    <mergeCell ref="BSI364:BSL364"/>
    <mergeCell ref="BSO364:BSR364"/>
    <mergeCell ref="BSS364:BSV364"/>
    <mergeCell ref="BSW364:BSZ364"/>
    <mergeCell ref="BTA364:BTD364"/>
    <mergeCell ref="BTE364:BTH364"/>
    <mergeCell ref="BTI364:BTL364"/>
    <mergeCell ref="BTO364:BTR364"/>
    <mergeCell ref="BTS364:BTV364"/>
    <mergeCell ref="BTW364:BTZ364"/>
    <mergeCell ref="BUA364:BUD364"/>
    <mergeCell ref="BTN363:BTN364"/>
    <mergeCell ref="BZI364:BZL364"/>
    <mergeCell ref="BZO364:BZR364"/>
    <mergeCell ref="BZS364:BZV364"/>
    <mergeCell ref="BZW364:BZZ364"/>
    <mergeCell ref="CAA364:CAD364"/>
    <mergeCell ref="CAE364:CAH364"/>
    <mergeCell ref="CAI364:CAL364"/>
    <mergeCell ref="CAO364:CAR364"/>
    <mergeCell ref="CAS364:CAV364"/>
    <mergeCell ref="CAW364:CAZ364"/>
    <mergeCell ref="CBA364:CBD364"/>
    <mergeCell ref="CBE364:CBH364"/>
    <mergeCell ref="CBI364:CBL364"/>
    <mergeCell ref="CBO364:CBR364"/>
    <mergeCell ref="CBS364:CBV364"/>
    <mergeCell ref="BUM363:BUM364"/>
    <mergeCell ref="BUN363:BUN364"/>
    <mergeCell ref="BVM363:BVM364"/>
    <mergeCell ref="BVN363:BVN364"/>
    <mergeCell ref="BWM363:BWM364"/>
    <mergeCell ref="BWN363:BWN364"/>
    <mergeCell ref="BXM363:BXM364"/>
    <mergeCell ref="BXN363:BXN364"/>
    <mergeCell ref="BYM363:BYM364"/>
    <mergeCell ref="BYN363:BYN364"/>
    <mergeCell ref="BZM363:BZM364"/>
    <mergeCell ref="BZN363:BZN364"/>
    <mergeCell ref="CAM363:CAM364"/>
    <mergeCell ref="CAN363:CAN364"/>
    <mergeCell ref="CBM363:CBM364"/>
    <mergeCell ref="CBN363:CBN364"/>
    <mergeCell ref="CGI364:CGL364"/>
    <mergeCell ref="CGO364:CGR364"/>
    <mergeCell ref="CGS364:CGV364"/>
    <mergeCell ref="CGW364:CGZ364"/>
    <mergeCell ref="CHA364:CHD364"/>
    <mergeCell ref="CHE364:CHH364"/>
    <mergeCell ref="CHI364:CHL364"/>
    <mergeCell ref="CCM363:CCM364"/>
    <mergeCell ref="CCN363:CCN364"/>
    <mergeCell ref="CDM363:CDM364"/>
    <mergeCell ref="CDN363:CDN364"/>
    <mergeCell ref="CEM363:CEM364"/>
    <mergeCell ref="CEN363:CEN364"/>
    <mergeCell ref="CFM363:CFM364"/>
    <mergeCell ref="CFN363:CFN364"/>
    <mergeCell ref="CGM363:CGM364"/>
    <mergeCell ref="CGN363:CGN364"/>
    <mergeCell ref="CHO364:CHR364"/>
    <mergeCell ref="CHS364:CHV364"/>
    <mergeCell ref="CHW364:CHZ364"/>
    <mergeCell ref="CIA364:CID364"/>
    <mergeCell ref="CIE364:CIH364"/>
    <mergeCell ref="CII364:CIL364"/>
    <mergeCell ref="CIO364:CIR364"/>
    <mergeCell ref="CIS364:CIV364"/>
    <mergeCell ref="CIW364:CIZ364"/>
    <mergeCell ref="CJA364:CJD364"/>
    <mergeCell ref="CJE364:CJH364"/>
    <mergeCell ref="CJI364:CJL364"/>
    <mergeCell ref="CJO364:CJR364"/>
    <mergeCell ref="CJS364:CJV364"/>
    <mergeCell ref="CJW364:CJZ364"/>
    <mergeCell ref="CKA364:CKD364"/>
    <mergeCell ref="CEI364:CEL364"/>
    <mergeCell ref="CEO364:CER364"/>
    <mergeCell ref="CES364:CEV364"/>
    <mergeCell ref="CEW364:CEZ364"/>
    <mergeCell ref="CFA364:CFD364"/>
    <mergeCell ref="CFE364:CFH364"/>
    <mergeCell ref="CFI364:CFL364"/>
    <mergeCell ref="CFO364:CFR364"/>
    <mergeCell ref="CFS364:CFV364"/>
    <mergeCell ref="CFW364:CFZ364"/>
    <mergeCell ref="CGA364:CGD364"/>
    <mergeCell ref="CGE364:CGH364"/>
    <mergeCell ref="CKE364:CKH364"/>
    <mergeCell ref="CKI364:CKL364"/>
    <mergeCell ref="CKO364:CKR364"/>
    <mergeCell ref="CKS364:CKV364"/>
    <mergeCell ref="CKW364:CKZ364"/>
    <mergeCell ref="CLA364:CLD364"/>
    <mergeCell ref="CLE364:CLH364"/>
    <mergeCell ref="CLI364:CLL364"/>
    <mergeCell ref="CLO364:CLR364"/>
    <mergeCell ref="CLS364:CLV364"/>
    <mergeCell ref="CLW364:CLZ364"/>
    <mergeCell ref="CMA364:CMD364"/>
    <mergeCell ref="CME364:CMH364"/>
    <mergeCell ref="CMI364:CML364"/>
    <mergeCell ref="CMO364:CMR364"/>
    <mergeCell ref="CMS364:CMV364"/>
    <mergeCell ref="CMW364:CMZ364"/>
    <mergeCell ref="CNA364:CND364"/>
    <mergeCell ref="CNE364:CNH364"/>
    <mergeCell ref="CNI364:CNL364"/>
    <mergeCell ref="CNO364:CNR364"/>
    <mergeCell ref="CNS364:CNV364"/>
    <mergeCell ref="CNW364:CNZ364"/>
    <mergeCell ref="COA364:COD364"/>
    <mergeCell ref="COE364:COH364"/>
    <mergeCell ref="COI364:COL364"/>
    <mergeCell ref="COO364:COR364"/>
    <mergeCell ref="COS364:COV364"/>
    <mergeCell ref="COW364:COZ364"/>
    <mergeCell ref="CPA364:CPD364"/>
    <mergeCell ref="CPE364:CPH364"/>
    <mergeCell ref="CPI364:CPL364"/>
    <mergeCell ref="CPO364:CPR364"/>
    <mergeCell ref="CPS364:CPV364"/>
    <mergeCell ref="CKM363:CKM364"/>
    <mergeCell ref="CKN363:CKN364"/>
    <mergeCell ref="CLM363:CLM364"/>
    <mergeCell ref="CLN363:CLN364"/>
    <mergeCell ref="CMM363:CMM364"/>
    <mergeCell ref="CMN363:CMN364"/>
    <mergeCell ref="CNM363:CNM364"/>
    <mergeCell ref="CNN363:CNN364"/>
    <mergeCell ref="COM363:COM364"/>
    <mergeCell ref="CON363:CON364"/>
    <mergeCell ref="CPM363:CPM364"/>
    <mergeCell ref="CPN363:CPN364"/>
    <mergeCell ref="CVA364:CVD364"/>
    <mergeCell ref="CVE364:CVH364"/>
    <mergeCell ref="CVI364:CVL364"/>
    <mergeCell ref="CVO364:CVR364"/>
    <mergeCell ref="CQM363:CQM364"/>
    <mergeCell ref="CQN363:CQN364"/>
    <mergeCell ref="CRM363:CRM364"/>
    <mergeCell ref="CRN363:CRN364"/>
    <mergeCell ref="CSM363:CSM364"/>
    <mergeCell ref="CSN363:CSN364"/>
    <mergeCell ref="CTM363:CTM364"/>
    <mergeCell ref="CTN363:CTN364"/>
    <mergeCell ref="CUM363:CUM364"/>
    <mergeCell ref="CUN363:CUN364"/>
    <mergeCell ref="CVM363:CVM364"/>
    <mergeCell ref="CVN363:CVN364"/>
    <mergeCell ref="CXS364:CXV364"/>
    <mergeCell ref="CXW364:CXZ364"/>
    <mergeCell ref="CYA364:CYD364"/>
    <mergeCell ref="CYE364:CYH364"/>
    <mergeCell ref="CWI364:CWL364"/>
    <mergeCell ref="CWO364:CWR364"/>
    <mergeCell ref="CWS364:CWV364"/>
    <mergeCell ref="CWW364:CWZ364"/>
    <mergeCell ref="CXA364:CXD364"/>
    <mergeCell ref="CXE364:CXH364"/>
    <mergeCell ref="CXI364:CXL364"/>
    <mergeCell ref="CXO364:CXR364"/>
    <mergeCell ref="DAI364:DAL364"/>
    <mergeCell ref="DFS364:DFV364"/>
    <mergeCell ref="DFW364:DFZ364"/>
    <mergeCell ref="DGA364:DGD364"/>
    <mergeCell ref="DGE364:DGH364"/>
    <mergeCell ref="DGI364:DGL364"/>
    <mergeCell ref="DGO364:DGR364"/>
    <mergeCell ref="DGS364:DGV364"/>
    <mergeCell ref="DGW364:DGZ364"/>
    <mergeCell ref="DHA364:DHD364"/>
    <mergeCell ref="DHE364:DHH364"/>
    <mergeCell ref="DHI364:DHL364"/>
    <mergeCell ref="DHO364:DHR364"/>
    <mergeCell ref="DHS364:DHV364"/>
    <mergeCell ref="DHW364:DHZ364"/>
    <mergeCell ref="DIA364:DID364"/>
    <mergeCell ref="DIE364:DIH364"/>
    <mergeCell ref="DFO364:DFR364"/>
    <mergeCell ref="DII364:DIL364"/>
    <mergeCell ref="DIO364:DIR364"/>
    <mergeCell ref="DIS364:DIV364"/>
    <mergeCell ref="DIW364:DIZ364"/>
    <mergeCell ref="DJA364:DJD364"/>
    <mergeCell ref="DJE364:DJH364"/>
    <mergeCell ref="DJI364:DJL364"/>
    <mergeCell ref="DJO364:DJR364"/>
    <mergeCell ref="DJS364:DJV364"/>
    <mergeCell ref="DJW364:DJZ364"/>
    <mergeCell ref="DKA364:DKD364"/>
    <mergeCell ref="DKE364:DKH364"/>
    <mergeCell ref="DKI364:DKL364"/>
    <mergeCell ref="DKO364:DKR364"/>
    <mergeCell ref="DKS364:DKV364"/>
    <mergeCell ref="DAN363:DAN364"/>
    <mergeCell ref="DBM363:DBM364"/>
    <mergeCell ref="DBN363:DBN364"/>
    <mergeCell ref="DCM363:DCM364"/>
    <mergeCell ref="DCN363:DCN364"/>
    <mergeCell ref="DDM363:DDM364"/>
    <mergeCell ref="DDN363:DDN364"/>
    <mergeCell ref="DEM363:DEM364"/>
    <mergeCell ref="DEN363:DEN364"/>
    <mergeCell ref="DFM363:DFM364"/>
    <mergeCell ref="DFN363:DFN364"/>
    <mergeCell ref="DGM363:DGM364"/>
    <mergeCell ref="DGN363:DGN364"/>
    <mergeCell ref="DHM363:DHM364"/>
    <mergeCell ref="DHN363:DHN364"/>
    <mergeCell ref="DIM363:DIM364"/>
    <mergeCell ref="DIN363:DIN364"/>
    <mergeCell ref="DJM363:DJM364"/>
    <mergeCell ref="DJN363:DJN364"/>
    <mergeCell ref="DKM363:DKM364"/>
    <mergeCell ref="DKN363:DKN364"/>
    <mergeCell ref="DAO364:DAR364"/>
    <mergeCell ref="DAS364:DAV364"/>
    <mergeCell ref="DAW364:DAZ364"/>
    <mergeCell ref="DBA364:DBD364"/>
    <mergeCell ref="DBE364:DBH364"/>
    <mergeCell ref="DBI364:DBL364"/>
    <mergeCell ref="DBO364:DBR364"/>
    <mergeCell ref="DBS364:DBV364"/>
    <mergeCell ref="DBW364:DBZ364"/>
    <mergeCell ref="DCA364:DCD364"/>
    <mergeCell ref="DKW364:DKZ364"/>
    <mergeCell ref="DLA364:DLD364"/>
    <mergeCell ref="DLE364:DLH364"/>
    <mergeCell ref="DLI364:DLL364"/>
    <mergeCell ref="DLO364:DLR364"/>
    <mergeCell ref="DLS364:DLV364"/>
    <mergeCell ref="DLW364:DLZ364"/>
    <mergeCell ref="DMA364:DMD364"/>
    <mergeCell ref="DME364:DMH364"/>
    <mergeCell ref="DMI364:DML364"/>
    <mergeCell ref="DMO364:DMR364"/>
    <mergeCell ref="DMS364:DMV364"/>
    <mergeCell ref="DMW364:DMZ364"/>
    <mergeCell ref="DNA364:DND364"/>
    <mergeCell ref="DNE364:DNH364"/>
    <mergeCell ref="DNI364:DNL364"/>
    <mergeCell ref="DNO364:DNR364"/>
    <mergeCell ref="DNS364:DNV364"/>
    <mergeCell ref="DNW364:DNZ364"/>
    <mergeCell ref="DOA364:DOD364"/>
    <mergeCell ref="DOE364:DOH364"/>
    <mergeCell ref="DOI364:DOL364"/>
    <mergeCell ref="DOO364:DOR364"/>
    <mergeCell ref="DOS364:DOV364"/>
    <mergeCell ref="DOW364:DOZ364"/>
    <mergeCell ref="DPA364:DPD364"/>
    <mergeCell ref="DPE364:DPH364"/>
    <mergeCell ref="DPI364:DPL364"/>
    <mergeCell ref="DPO364:DPR364"/>
    <mergeCell ref="DPS364:DPV364"/>
    <mergeCell ref="DPW364:DPZ364"/>
    <mergeCell ref="DQA364:DQD364"/>
    <mergeCell ref="DQE364:DQH364"/>
    <mergeCell ref="DLM363:DLM364"/>
    <mergeCell ref="DLN363:DLN364"/>
    <mergeCell ref="DMM363:DMM364"/>
    <mergeCell ref="DMN363:DMN364"/>
    <mergeCell ref="DNM363:DNM364"/>
    <mergeCell ref="DNN363:DNN364"/>
    <mergeCell ref="DOM363:DOM364"/>
    <mergeCell ref="DON363:DON364"/>
    <mergeCell ref="DPM363:DPM364"/>
    <mergeCell ref="DPN363:DPN364"/>
    <mergeCell ref="DQI364:DQL364"/>
    <mergeCell ref="DQO364:DQR364"/>
    <mergeCell ref="DQS364:DQV364"/>
    <mergeCell ref="DQW364:DQZ364"/>
    <mergeCell ref="DRA364:DRD364"/>
    <mergeCell ref="DRE364:DRH364"/>
    <mergeCell ref="DRI364:DRL364"/>
    <mergeCell ref="DRO364:DRR364"/>
    <mergeCell ref="DRS364:DRV364"/>
    <mergeCell ref="DRW364:DRZ364"/>
    <mergeCell ref="DSA364:DSD364"/>
    <mergeCell ref="DSE364:DSH364"/>
    <mergeCell ref="DSI364:DSL364"/>
    <mergeCell ref="DSO364:DSR364"/>
    <mergeCell ref="DSS364:DSV364"/>
    <mergeCell ref="DSW364:DSZ364"/>
    <mergeCell ref="DTA364:DTD364"/>
    <mergeCell ref="DTE364:DTH364"/>
    <mergeCell ref="DTI364:DTL364"/>
    <mergeCell ref="DTO364:DTR364"/>
    <mergeCell ref="DTS364:DTV364"/>
    <mergeCell ref="DTW364:DTZ364"/>
    <mergeCell ref="DUA364:DUD364"/>
    <mergeCell ref="DUE364:DUH364"/>
    <mergeCell ref="DUI364:DUL364"/>
    <mergeCell ref="DUO364:DUR364"/>
    <mergeCell ref="DUS364:DUV364"/>
    <mergeCell ref="DUW364:DUZ364"/>
    <mergeCell ref="DVA364:DVD364"/>
    <mergeCell ref="DVE364:DVH364"/>
    <mergeCell ref="DVI364:DVL364"/>
    <mergeCell ref="DVO364:DVR364"/>
    <mergeCell ref="DVS364:DVV364"/>
    <mergeCell ref="DQM363:DQM364"/>
    <mergeCell ref="DQN363:DQN364"/>
    <mergeCell ref="DVW364:DVZ364"/>
    <mergeCell ref="DWA364:DWD364"/>
    <mergeCell ref="DRM363:DRM364"/>
    <mergeCell ref="DRN363:DRN364"/>
    <mergeCell ref="DSM363:DSM364"/>
    <mergeCell ref="DSN363:DSN364"/>
    <mergeCell ref="DTM363:DTM364"/>
    <mergeCell ref="DTN363:DTN364"/>
    <mergeCell ref="DUM363:DUM364"/>
    <mergeCell ref="DUN363:DUN364"/>
    <mergeCell ref="DVM363:DVM364"/>
    <mergeCell ref="DVN363:DVN364"/>
    <mergeCell ref="EBI364:EBL364"/>
    <mergeCell ref="EBO364:EBR364"/>
    <mergeCell ref="EBS364:EBV364"/>
    <mergeCell ref="EBW364:EBZ364"/>
    <mergeCell ref="ECA364:ECD364"/>
    <mergeCell ref="ECE364:ECH364"/>
    <mergeCell ref="EEA364:EED364"/>
    <mergeCell ref="EEE364:EEH364"/>
    <mergeCell ref="EEI364:EEL364"/>
    <mergeCell ref="EEO364:EER364"/>
    <mergeCell ref="EES364:EEV364"/>
    <mergeCell ref="EEW364:EEZ364"/>
    <mergeCell ref="EFA364:EFD364"/>
    <mergeCell ref="EFE364:EFH364"/>
    <mergeCell ref="EFI364:EFL364"/>
    <mergeCell ref="EFO364:EFR364"/>
    <mergeCell ref="EFS364:EFV364"/>
    <mergeCell ref="EFW364:EFZ364"/>
    <mergeCell ref="EGA364:EGD364"/>
    <mergeCell ref="EGE364:EGH364"/>
    <mergeCell ref="EGI364:EGL364"/>
    <mergeCell ref="DWE364:DWH364"/>
    <mergeCell ref="DWI364:DWL364"/>
    <mergeCell ref="DYE364:DYH364"/>
    <mergeCell ref="DYI364:DYL364"/>
    <mergeCell ref="DYO364:DYR364"/>
    <mergeCell ref="DYS364:DYV364"/>
    <mergeCell ref="DYW364:DYZ364"/>
    <mergeCell ref="DZA364:DZD364"/>
    <mergeCell ref="DZE364:DZH364"/>
    <mergeCell ref="DZI364:DZL364"/>
    <mergeCell ref="DZO364:DZR364"/>
    <mergeCell ref="DZS364:DZV364"/>
    <mergeCell ref="DZW364:DZZ364"/>
    <mergeCell ref="EAA364:EAD364"/>
    <mergeCell ref="EAE364:EAH364"/>
    <mergeCell ref="EAI364:EAL364"/>
    <mergeCell ref="EAO364:EAR364"/>
    <mergeCell ref="EAS364:EAV364"/>
    <mergeCell ref="EAW364:EAZ364"/>
    <mergeCell ref="EBA364:EBD364"/>
    <mergeCell ref="EBE364:EBH364"/>
    <mergeCell ref="ECI364:ECL364"/>
    <mergeCell ref="ECO364:ECR364"/>
    <mergeCell ref="ECS364:ECV364"/>
    <mergeCell ref="ECW364:ECZ364"/>
    <mergeCell ref="EDA364:EDD364"/>
    <mergeCell ref="EDE364:EDH364"/>
    <mergeCell ref="EDI364:EDL364"/>
    <mergeCell ref="EDO364:EDR364"/>
    <mergeCell ref="EDS364:EDV364"/>
    <mergeCell ref="EDW364:EDZ364"/>
    <mergeCell ref="EGO364:EGR364"/>
    <mergeCell ref="EGS364:EGV364"/>
    <mergeCell ref="EGW364:EGZ364"/>
    <mergeCell ref="EHA364:EHD364"/>
    <mergeCell ref="EHE364:EHH364"/>
    <mergeCell ref="EHI364:EHL364"/>
    <mergeCell ref="EHO364:EHR364"/>
    <mergeCell ref="EHS364:EHV364"/>
    <mergeCell ref="EHW364:EHZ364"/>
    <mergeCell ref="EIA364:EID364"/>
    <mergeCell ref="EIE364:EIH364"/>
    <mergeCell ref="EII364:EIL364"/>
    <mergeCell ref="EIO364:EIR364"/>
    <mergeCell ref="EIS364:EIV364"/>
    <mergeCell ref="EIW364:EIZ364"/>
    <mergeCell ref="EJA364:EJD364"/>
    <mergeCell ref="EJE364:EJH364"/>
    <mergeCell ref="EJI364:EJL364"/>
    <mergeCell ref="EJO364:EJR364"/>
    <mergeCell ref="EJS364:EJV364"/>
    <mergeCell ref="EJW364:EJZ364"/>
    <mergeCell ref="EKA364:EKD364"/>
    <mergeCell ref="EKE364:EKH364"/>
    <mergeCell ref="EKI364:EKL364"/>
    <mergeCell ref="EKO364:EKR364"/>
    <mergeCell ref="EKS364:EKV364"/>
    <mergeCell ref="EKW364:EKZ364"/>
    <mergeCell ref="ELA364:ELD364"/>
    <mergeCell ref="ELE364:ELH364"/>
    <mergeCell ref="ELI364:ELL364"/>
    <mergeCell ref="ELO364:ELR364"/>
    <mergeCell ref="ELS364:ELV364"/>
    <mergeCell ref="ELW364:ELZ364"/>
    <mergeCell ref="EMA364:EMD364"/>
    <mergeCell ref="EME364:EMH364"/>
    <mergeCell ref="EHN363:EHN364"/>
    <mergeCell ref="EIM363:EIM364"/>
    <mergeCell ref="EIN363:EIN364"/>
    <mergeCell ref="EJM363:EJM364"/>
    <mergeCell ref="EJN363:EJN364"/>
    <mergeCell ref="EKM363:EKM364"/>
    <mergeCell ref="EKN363:EKN364"/>
    <mergeCell ref="ELM363:ELM364"/>
    <mergeCell ref="ELN363:ELN364"/>
    <mergeCell ref="ERO364:ERR364"/>
    <mergeCell ref="ERS364:ERV364"/>
    <mergeCell ref="ERW364:ERZ364"/>
    <mergeCell ref="ESA364:ESD364"/>
    <mergeCell ref="ESE364:ESH364"/>
    <mergeCell ref="ESI364:ESL364"/>
    <mergeCell ref="ESO364:ESR364"/>
    <mergeCell ref="EUE364:EUH364"/>
    <mergeCell ref="EUI364:EUL364"/>
    <mergeCell ref="EUO364:EUR364"/>
    <mergeCell ref="EUS364:EUV364"/>
    <mergeCell ref="EUW364:EUZ364"/>
    <mergeCell ref="EVA364:EVD364"/>
    <mergeCell ref="EVE364:EVH364"/>
    <mergeCell ref="EVI364:EVL364"/>
    <mergeCell ref="EVO364:EVR364"/>
    <mergeCell ref="EVS364:EVV364"/>
    <mergeCell ref="EVW364:EVZ364"/>
    <mergeCell ref="EWA364:EWD364"/>
    <mergeCell ref="EWE364:EWH364"/>
    <mergeCell ref="EWI364:EWL364"/>
    <mergeCell ref="EWO364:EWR364"/>
    <mergeCell ref="EMM363:EMM364"/>
    <mergeCell ref="EMN363:EMN364"/>
    <mergeCell ref="ENM363:ENM364"/>
    <mergeCell ref="ENN363:ENN364"/>
    <mergeCell ref="EOM363:EOM364"/>
    <mergeCell ref="EON363:EON364"/>
    <mergeCell ref="EPM363:EPM364"/>
    <mergeCell ref="EPN363:EPN364"/>
    <mergeCell ref="EQM363:EQM364"/>
    <mergeCell ref="EQN363:EQN364"/>
    <mergeCell ref="ERM363:ERM364"/>
    <mergeCell ref="ERN363:ERN364"/>
    <mergeCell ref="ESM363:ESM364"/>
    <mergeCell ref="ESN363:ESN364"/>
    <mergeCell ref="ETM363:ETM364"/>
    <mergeCell ref="ETN363:ETN364"/>
    <mergeCell ref="EUM363:EUM364"/>
    <mergeCell ref="EUN363:EUN364"/>
    <mergeCell ref="EVM363:EVM364"/>
    <mergeCell ref="EVN363:EVN364"/>
    <mergeCell ref="EWM363:EWM364"/>
    <mergeCell ref="EWN363:EWN364"/>
    <mergeCell ref="EMI364:EML364"/>
    <mergeCell ref="EMO364:EMR364"/>
    <mergeCell ref="EMS364:EMV364"/>
    <mergeCell ref="EMW364:EMZ364"/>
    <mergeCell ref="ENA364:END364"/>
    <mergeCell ref="ENE364:ENH364"/>
    <mergeCell ref="ENI364:ENL364"/>
    <mergeCell ref="ENO364:ENR364"/>
    <mergeCell ref="ENS364:ENV364"/>
    <mergeCell ref="EWS364:EWV364"/>
    <mergeCell ref="EWW364:EWZ364"/>
    <mergeCell ref="EXA364:EXD364"/>
    <mergeCell ref="EXE364:EXH364"/>
    <mergeCell ref="EXI364:EXL364"/>
    <mergeCell ref="EXO364:EXR364"/>
    <mergeCell ref="EXS364:EXV364"/>
    <mergeCell ref="EXW364:EXZ364"/>
    <mergeCell ref="EYA364:EYD364"/>
    <mergeCell ref="EYE364:EYH364"/>
    <mergeCell ref="EYI364:EYL364"/>
    <mergeCell ref="EYO364:EYR364"/>
    <mergeCell ref="EYS364:EYV364"/>
    <mergeCell ref="EYW364:EYZ364"/>
    <mergeCell ref="EZA364:EZD364"/>
    <mergeCell ref="EZE364:EZH364"/>
    <mergeCell ref="EZI364:EZL364"/>
    <mergeCell ref="EZO364:EZR364"/>
    <mergeCell ref="EZS364:EZV364"/>
    <mergeCell ref="EZW364:EZZ364"/>
    <mergeCell ref="FAA364:FAD364"/>
    <mergeCell ref="FAE364:FAH364"/>
    <mergeCell ref="FAI364:FAL364"/>
    <mergeCell ref="FAO364:FAR364"/>
    <mergeCell ref="FAS364:FAV364"/>
    <mergeCell ref="FAW364:FAZ364"/>
    <mergeCell ref="FBA364:FBD364"/>
    <mergeCell ref="FBE364:FBH364"/>
    <mergeCell ref="FBI364:FBL364"/>
    <mergeCell ref="FBO364:FBR364"/>
    <mergeCell ref="FBS364:FBV364"/>
    <mergeCell ref="FBW364:FBZ364"/>
    <mergeCell ref="FCA364:FCD364"/>
    <mergeCell ref="EXM363:EXM364"/>
    <mergeCell ref="EXN363:EXN364"/>
    <mergeCell ref="FCE364:FCH364"/>
    <mergeCell ref="FCI364:FCL364"/>
    <mergeCell ref="EYM363:EYM364"/>
    <mergeCell ref="EYN363:EYN364"/>
    <mergeCell ref="EZM363:EZM364"/>
    <mergeCell ref="EZN363:EZN364"/>
    <mergeCell ref="FAM363:FAM364"/>
    <mergeCell ref="FAN363:FAN364"/>
    <mergeCell ref="FBM363:FBM364"/>
    <mergeCell ref="FBN363:FBN364"/>
    <mergeCell ref="FHS364:FHV364"/>
    <mergeCell ref="FHW364:FHZ364"/>
    <mergeCell ref="FIA364:FID364"/>
    <mergeCell ref="FIE364:FIH364"/>
    <mergeCell ref="FII364:FIL364"/>
    <mergeCell ref="FIO364:FIR364"/>
    <mergeCell ref="FIS364:FIV364"/>
    <mergeCell ref="FIW364:FIZ364"/>
    <mergeCell ref="FKI364:FKL364"/>
    <mergeCell ref="FKO364:FKR364"/>
    <mergeCell ref="FKS364:FKV364"/>
    <mergeCell ref="FKW364:FKZ364"/>
    <mergeCell ref="FLA364:FLD364"/>
    <mergeCell ref="FLE364:FLH364"/>
    <mergeCell ref="FLI364:FLL364"/>
    <mergeCell ref="FLO364:FLR364"/>
    <mergeCell ref="FLS364:FLV364"/>
    <mergeCell ref="FLW364:FLZ364"/>
    <mergeCell ref="FMA364:FMD364"/>
    <mergeCell ref="FME364:FMH364"/>
    <mergeCell ref="FMI364:FML364"/>
    <mergeCell ref="FMO364:FMR364"/>
    <mergeCell ref="FMS364:FMV364"/>
    <mergeCell ref="FEE364:FEH364"/>
    <mergeCell ref="FEI364:FEL364"/>
    <mergeCell ref="FEO364:FER364"/>
    <mergeCell ref="FES364:FEV364"/>
    <mergeCell ref="FEW364:FEZ364"/>
    <mergeCell ref="FFA364:FFD364"/>
    <mergeCell ref="FFE364:FFH364"/>
    <mergeCell ref="FFI364:FFL364"/>
    <mergeCell ref="FFO364:FFR364"/>
    <mergeCell ref="FFS364:FFV364"/>
    <mergeCell ref="FFW364:FFZ364"/>
    <mergeCell ref="FGA364:FGD364"/>
    <mergeCell ref="FGE364:FGH364"/>
    <mergeCell ref="FGI364:FGL364"/>
    <mergeCell ref="FGO364:FGR364"/>
    <mergeCell ref="FGS364:FGV364"/>
    <mergeCell ref="FGW364:FGZ364"/>
    <mergeCell ref="FHA364:FHD364"/>
    <mergeCell ref="FHE364:FHH364"/>
    <mergeCell ref="FHI364:FHL364"/>
    <mergeCell ref="FHO364:FHR364"/>
    <mergeCell ref="FJA364:FJD364"/>
    <mergeCell ref="FJE364:FJH364"/>
    <mergeCell ref="FJI364:FJL364"/>
    <mergeCell ref="FJO364:FJR364"/>
    <mergeCell ref="FJS364:FJV364"/>
    <mergeCell ref="FJW364:FJZ364"/>
    <mergeCell ref="FKA364:FKD364"/>
    <mergeCell ref="FKE364:FKH364"/>
    <mergeCell ref="FMW364:FMZ364"/>
    <mergeCell ref="FNA364:FND364"/>
    <mergeCell ref="FNE364:FNH364"/>
    <mergeCell ref="FNI364:FNL364"/>
    <mergeCell ref="FNO364:FNR364"/>
    <mergeCell ref="FNS364:FNV364"/>
    <mergeCell ref="FNW364:FNZ364"/>
    <mergeCell ref="FOA364:FOD364"/>
    <mergeCell ref="FOE364:FOH364"/>
    <mergeCell ref="FOI364:FOL364"/>
    <mergeCell ref="FOO364:FOR364"/>
    <mergeCell ref="FOS364:FOV364"/>
    <mergeCell ref="FOW364:FOZ364"/>
    <mergeCell ref="FPA364:FPD364"/>
    <mergeCell ref="FPE364:FPH364"/>
    <mergeCell ref="FPI364:FPL364"/>
    <mergeCell ref="FPO364:FPR364"/>
    <mergeCell ref="FPS364:FPV364"/>
    <mergeCell ref="FPW364:FPZ364"/>
    <mergeCell ref="FQA364:FQD364"/>
    <mergeCell ref="FQE364:FQH364"/>
    <mergeCell ref="FQI364:FQL364"/>
    <mergeCell ref="FQO364:FQR364"/>
    <mergeCell ref="FQS364:FQV364"/>
    <mergeCell ref="FQW364:FQZ364"/>
    <mergeCell ref="FRA364:FRD364"/>
    <mergeCell ref="FRE364:FRH364"/>
    <mergeCell ref="FRI364:FRL364"/>
    <mergeCell ref="FRO364:FRR364"/>
    <mergeCell ref="FRS364:FRV364"/>
    <mergeCell ref="FRW364:FRZ364"/>
    <mergeCell ref="FSA364:FSD364"/>
    <mergeCell ref="FSE364:FSH364"/>
    <mergeCell ref="FSI364:FSL364"/>
    <mergeCell ref="FSO364:FSR364"/>
    <mergeCell ref="FON363:FON364"/>
    <mergeCell ref="FPM363:FPM364"/>
    <mergeCell ref="FPN363:FPN364"/>
    <mergeCell ref="FQM363:FQM364"/>
    <mergeCell ref="FQN363:FQN364"/>
    <mergeCell ref="FRM363:FRM364"/>
    <mergeCell ref="FRN363:FRN364"/>
    <mergeCell ref="FSM363:FSM364"/>
    <mergeCell ref="FSN363:FSN364"/>
    <mergeCell ref="FXW364:FXZ364"/>
    <mergeCell ref="FYA364:FYD364"/>
    <mergeCell ref="FYE364:FYH364"/>
    <mergeCell ref="FYI364:FYL364"/>
    <mergeCell ref="FYO364:FYR364"/>
    <mergeCell ref="FYS364:FYV364"/>
    <mergeCell ref="FYW364:FYZ364"/>
    <mergeCell ref="GAO364:GAR364"/>
    <mergeCell ref="GAS364:GAV364"/>
    <mergeCell ref="GAW364:GAZ364"/>
    <mergeCell ref="GBA364:GBD364"/>
    <mergeCell ref="GBE364:GBH364"/>
    <mergeCell ref="GBI364:GBL364"/>
    <mergeCell ref="GBO364:GBR364"/>
    <mergeCell ref="GBS364:GBV364"/>
    <mergeCell ref="GBW364:GBZ364"/>
    <mergeCell ref="GCA364:GCD364"/>
    <mergeCell ref="GCE364:GCH364"/>
    <mergeCell ref="GCI364:GCL364"/>
    <mergeCell ref="GCO364:GCR364"/>
    <mergeCell ref="GCS364:GCV364"/>
    <mergeCell ref="GCW364:GCZ364"/>
    <mergeCell ref="FTM363:FTM364"/>
    <mergeCell ref="FTN363:FTN364"/>
    <mergeCell ref="FUM363:FUM364"/>
    <mergeCell ref="FUN363:FUN364"/>
    <mergeCell ref="FVM363:FVM364"/>
    <mergeCell ref="FVN363:FVN364"/>
    <mergeCell ref="FWM363:FWM364"/>
    <mergeCell ref="FWN363:FWN364"/>
    <mergeCell ref="FXM363:FXM364"/>
    <mergeCell ref="FXN363:FXN364"/>
    <mergeCell ref="FYM363:FYM364"/>
    <mergeCell ref="FYN363:FYN364"/>
    <mergeCell ref="FZM363:FZM364"/>
    <mergeCell ref="FZN363:FZN364"/>
    <mergeCell ref="GAM363:GAM364"/>
    <mergeCell ref="GAN363:GAN364"/>
    <mergeCell ref="GBM363:GBM364"/>
    <mergeCell ref="GBN363:GBN364"/>
    <mergeCell ref="GCM363:GCM364"/>
    <mergeCell ref="GCN363:GCN364"/>
    <mergeCell ref="FSS364:FSV364"/>
    <mergeCell ref="FSW364:FSZ364"/>
    <mergeCell ref="FTA364:FTD364"/>
    <mergeCell ref="FTE364:FTH364"/>
    <mergeCell ref="FTI364:FTL364"/>
    <mergeCell ref="FTO364:FTR364"/>
    <mergeCell ref="FTS364:FTV364"/>
    <mergeCell ref="FTW364:FTZ364"/>
    <mergeCell ref="FUA364:FUD364"/>
    <mergeCell ref="FUE364:FUH364"/>
    <mergeCell ref="FUI364:FUL364"/>
    <mergeCell ref="GDA364:GDD364"/>
    <mergeCell ref="GDE364:GDH364"/>
    <mergeCell ref="GDI364:GDL364"/>
    <mergeCell ref="GDO364:GDR364"/>
    <mergeCell ref="GDS364:GDV364"/>
    <mergeCell ref="GDW364:GDZ364"/>
    <mergeCell ref="GEA364:GED364"/>
    <mergeCell ref="GEE364:GEH364"/>
    <mergeCell ref="GEI364:GEL364"/>
    <mergeCell ref="GEO364:GER364"/>
    <mergeCell ref="GES364:GEV364"/>
    <mergeCell ref="GEW364:GEZ364"/>
    <mergeCell ref="GFA364:GFD364"/>
    <mergeCell ref="GFE364:GFH364"/>
    <mergeCell ref="GFI364:GFL364"/>
    <mergeCell ref="GFO364:GFR364"/>
    <mergeCell ref="GFS364:GFV364"/>
    <mergeCell ref="GFW364:GFZ364"/>
    <mergeCell ref="GGA364:GGD364"/>
    <mergeCell ref="GGE364:GGH364"/>
    <mergeCell ref="GGI364:GGL364"/>
    <mergeCell ref="GGO364:GGR364"/>
    <mergeCell ref="GGS364:GGV364"/>
    <mergeCell ref="GGW364:GGZ364"/>
    <mergeCell ref="GHA364:GHD364"/>
    <mergeCell ref="GHE364:GHH364"/>
    <mergeCell ref="GHI364:GHL364"/>
    <mergeCell ref="GHO364:GHR364"/>
    <mergeCell ref="GHS364:GHV364"/>
    <mergeCell ref="GHW364:GHZ364"/>
    <mergeCell ref="GIA364:GID364"/>
    <mergeCell ref="GIE364:GIH364"/>
    <mergeCell ref="GII364:GIL364"/>
    <mergeCell ref="GDM363:GDM364"/>
    <mergeCell ref="GDN363:GDN364"/>
    <mergeCell ref="GEM363:GEM364"/>
    <mergeCell ref="GEN363:GEN364"/>
    <mergeCell ref="GIO364:GIR364"/>
    <mergeCell ref="GIS364:GIV364"/>
    <mergeCell ref="GFM363:GFM364"/>
    <mergeCell ref="GFN363:GFN364"/>
    <mergeCell ref="GGM363:GGM364"/>
    <mergeCell ref="GGN363:GGN364"/>
    <mergeCell ref="GHM363:GHM364"/>
    <mergeCell ref="GHN363:GHN364"/>
    <mergeCell ref="GIM363:GIM364"/>
    <mergeCell ref="GIN363:GIN364"/>
    <mergeCell ref="GOA364:GOD364"/>
    <mergeCell ref="GOE364:GOH364"/>
    <mergeCell ref="GOI364:GOL364"/>
    <mergeCell ref="GOO364:GOR364"/>
    <mergeCell ref="GOS364:GOV364"/>
    <mergeCell ref="GOW364:GOZ364"/>
    <mergeCell ref="GPA364:GPD364"/>
    <mergeCell ref="GPE364:GPH364"/>
    <mergeCell ref="GQS364:GQV364"/>
    <mergeCell ref="GQW364:GQZ364"/>
    <mergeCell ref="GRA364:GRD364"/>
    <mergeCell ref="GRE364:GRH364"/>
    <mergeCell ref="GRI364:GRL364"/>
    <mergeCell ref="GRO364:GRR364"/>
    <mergeCell ref="GRS364:GRV364"/>
    <mergeCell ref="GRW364:GRZ364"/>
    <mergeCell ref="GSA364:GSD364"/>
    <mergeCell ref="GSE364:GSH364"/>
    <mergeCell ref="GSI364:GSL364"/>
    <mergeCell ref="GSO364:GSR364"/>
    <mergeCell ref="GSS364:GSV364"/>
    <mergeCell ref="GSW364:GSZ364"/>
    <mergeCell ref="GTA364:GTD364"/>
    <mergeCell ref="GIW364:GIZ364"/>
    <mergeCell ref="GJA364:GJD364"/>
    <mergeCell ref="GJE364:GJH364"/>
    <mergeCell ref="GJI364:GJL364"/>
    <mergeCell ref="GLO364:GLR364"/>
    <mergeCell ref="GLS364:GLV364"/>
    <mergeCell ref="GLW364:GLZ364"/>
    <mergeCell ref="GMA364:GMD364"/>
    <mergeCell ref="GME364:GMH364"/>
    <mergeCell ref="GMI364:GML364"/>
    <mergeCell ref="GMO364:GMR364"/>
    <mergeCell ref="GMS364:GMV364"/>
    <mergeCell ref="GMW364:GMZ364"/>
    <mergeCell ref="GNA364:GND364"/>
    <mergeCell ref="GNE364:GNH364"/>
    <mergeCell ref="GNI364:GNL364"/>
    <mergeCell ref="GNO364:GNR364"/>
    <mergeCell ref="GNS364:GNV364"/>
    <mergeCell ref="GNW364:GNZ364"/>
    <mergeCell ref="GPI364:GPL364"/>
    <mergeCell ref="GPO364:GPR364"/>
    <mergeCell ref="GPS364:GPV364"/>
    <mergeCell ref="GPW364:GPZ364"/>
    <mergeCell ref="GQA364:GQD364"/>
    <mergeCell ref="GQE364:GQH364"/>
    <mergeCell ref="GQI364:GQL364"/>
    <mergeCell ref="GQO364:GQR364"/>
    <mergeCell ref="GTE364:GTH364"/>
    <mergeCell ref="GTI364:GTL364"/>
    <mergeCell ref="GTO364:GTR364"/>
    <mergeCell ref="GTS364:GTV364"/>
    <mergeCell ref="GTW364:GTZ364"/>
    <mergeCell ref="GUA364:GUD364"/>
    <mergeCell ref="GUE364:GUH364"/>
    <mergeCell ref="GUI364:GUL364"/>
    <mergeCell ref="GUO364:GUR364"/>
    <mergeCell ref="GUS364:GUV364"/>
    <mergeCell ref="GUW364:GUZ364"/>
    <mergeCell ref="GVA364:GVD364"/>
    <mergeCell ref="GVE364:GVH364"/>
    <mergeCell ref="GVI364:GVL364"/>
    <mergeCell ref="GVO364:GVR364"/>
    <mergeCell ref="GVS364:GVV364"/>
    <mergeCell ref="GVW364:GVZ364"/>
    <mergeCell ref="GWA364:GWD364"/>
    <mergeCell ref="GWE364:GWH364"/>
    <mergeCell ref="GWI364:GWL364"/>
    <mergeCell ref="GWO364:GWR364"/>
    <mergeCell ref="GWS364:GWV364"/>
    <mergeCell ref="GWW364:GWZ364"/>
    <mergeCell ref="GXA364:GXD364"/>
    <mergeCell ref="GXE364:GXH364"/>
    <mergeCell ref="GXI364:GXL364"/>
    <mergeCell ref="GXO364:GXR364"/>
    <mergeCell ref="GXS364:GXV364"/>
    <mergeCell ref="GXW364:GXZ364"/>
    <mergeCell ref="GYA364:GYD364"/>
    <mergeCell ref="GYE364:GYH364"/>
    <mergeCell ref="GYI364:GYL364"/>
    <mergeCell ref="GYO364:GYR364"/>
    <mergeCell ref="GYS364:GYV364"/>
    <mergeCell ref="GYW364:GYZ364"/>
    <mergeCell ref="GVN363:GVN364"/>
    <mergeCell ref="GWM363:GWM364"/>
    <mergeCell ref="GWN363:GWN364"/>
    <mergeCell ref="GXM363:GXM364"/>
    <mergeCell ref="GXN363:GXN364"/>
    <mergeCell ref="GYM363:GYM364"/>
    <mergeCell ref="GYN363:GYN364"/>
    <mergeCell ref="HEE364:HEH364"/>
    <mergeCell ref="HEI364:HEL364"/>
    <mergeCell ref="HEO364:HER364"/>
    <mergeCell ref="HES364:HEV364"/>
    <mergeCell ref="HEW364:HEZ364"/>
    <mergeCell ref="HFA364:HFD364"/>
    <mergeCell ref="HFE364:HFH364"/>
    <mergeCell ref="HFI364:HFL364"/>
    <mergeCell ref="HFO364:HFR364"/>
    <mergeCell ref="HGW364:HGZ364"/>
    <mergeCell ref="HHA364:HHD364"/>
    <mergeCell ref="HHE364:HHH364"/>
    <mergeCell ref="HHI364:HHL364"/>
    <mergeCell ref="HHO364:HHR364"/>
    <mergeCell ref="HHS364:HHV364"/>
    <mergeCell ref="HHW364:HHZ364"/>
    <mergeCell ref="HIA364:HID364"/>
    <mergeCell ref="HIE364:HIH364"/>
    <mergeCell ref="HII364:HIL364"/>
    <mergeCell ref="HIO364:HIR364"/>
    <mergeCell ref="HIS364:HIV364"/>
    <mergeCell ref="HIW364:HIZ364"/>
    <mergeCell ref="HJA364:HJD364"/>
    <mergeCell ref="HJE364:HJH364"/>
    <mergeCell ref="GZM363:GZM364"/>
    <mergeCell ref="GZN363:GZN364"/>
    <mergeCell ref="HAM363:HAM364"/>
    <mergeCell ref="HAN363:HAN364"/>
    <mergeCell ref="HBM363:HBM364"/>
    <mergeCell ref="HBN363:HBN364"/>
    <mergeCell ref="HCM363:HCM364"/>
    <mergeCell ref="HCN363:HCN364"/>
    <mergeCell ref="HDM363:HDM364"/>
    <mergeCell ref="HDN363:HDN364"/>
    <mergeCell ref="HEM363:HEM364"/>
    <mergeCell ref="HEN363:HEN364"/>
    <mergeCell ref="HFM363:HFM364"/>
    <mergeCell ref="HFN363:HFN364"/>
    <mergeCell ref="HGM363:HGM364"/>
    <mergeCell ref="HGN363:HGN364"/>
    <mergeCell ref="HHM363:HHM364"/>
    <mergeCell ref="HHN363:HHN364"/>
    <mergeCell ref="HIM363:HIM364"/>
    <mergeCell ref="HIN363:HIN364"/>
    <mergeCell ref="GZA364:GZD364"/>
    <mergeCell ref="GZE364:GZH364"/>
    <mergeCell ref="GZI364:GZL364"/>
    <mergeCell ref="GZO364:GZR364"/>
    <mergeCell ref="GZS364:GZV364"/>
    <mergeCell ref="GZW364:GZZ364"/>
    <mergeCell ref="HAA364:HAD364"/>
    <mergeCell ref="HAE364:HAH364"/>
    <mergeCell ref="HAI364:HAL364"/>
    <mergeCell ref="HAO364:HAR364"/>
    <mergeCell ref="HAS364:HAV364"/>
    <mergeCell ref="HJI364:HJL364"/>
    <mergeCell ref="HJO364:HJR364"/>
    <mergeCell ref="HJS364:HJV364"/>
    <mergeCell ref="HJW364:HJZ364"/>
    <mergeCell ref="HKA364:HKD364"/>
    <mergeCell ref="HKE364:HKH364"/>
    <mergeCell ref="HKI364:HKL364"/>
    <mergeCell ref="HKO364:HKR364"/>
    <mergeCell ref="HKS364:HKV364"/>
    <mergeCell ref="HKW364:HKZ364"/>
    <mergeCell ref="HLA364:HLD364"/>
    <mergeCell ref="HLE364:HLH364"/>
    <mergeCell ref="HLI364:HLL364"/>
    <mergeCell ref="HLO364:HLR364"/>
    <mergeCell ref="HLS364:HLV364"/>
    <mergeCell ref="HLW364:HLZ364"/>
    <mergeCell ref="HMA364:HMD364"/>
    <mergeCell ref="HME364:HMH364"/>
    <mergeCell ref="HMI364:HML364"/>
    <mergeCell ref="HMO364:HMR364"/>
    <mergeCell ref="HMS364:HMV364"/>
    <mergeCell ref="HMW364:HMZ364"/>
    <mergeCell ref="HNA364:HND364"/>
    <mergeCell ref="HNE364:HNH364"/>
    <mergeCell ref="HNI364:HNL364"/>
    <mergeCell ref="HNO364:HNR364"/>
    <mergeCell ref="HNS364:HNV364"/>
    <mergeCell ref="HNW364:HNZ364"/>
    <mergeCell ref="HOA364:HOD364"/>
    <mergeCell ref="HOE364:HOH364"/>
    <mergeCell ref="HOI364:HOL364"/>
    <mergeCell ref="HOO364:HOR364"/>
    <mergeCell ref="HOS364:HOV364"/>
    <mergeCell ref="HJM363:HJM364"/>
    <mergeCell ref="HJN363:HJN364"/>
    <mergeCell ref="HKM363:HKM364"/>
    <mergeCell ref="HKN363:HKN364"/>
    <mergeCell ref="HLM363:HLM364"/>
    <mergeCell ref="HLN363:HLN364"/>
    <mergeCell ref="HOW364:HOZ364"/>
    <mergeCell ref="HPA364:HPD364"/>
    <mergeCell ref="HMM363:HMM364"/>
    <mergeCell ref="HMN363:HMN364"/>
    <mergeCell ref="HNM363:HNM364"/>
    <mergeCell ref="HNN363:HNN364"/>
    <mergeCell ref="HOM363:HOM364"/>
    <mergeCell ref="HON363:HON364"/>
    <mergeCell ref="HUI364:HUL364"/>
    <mergeCell ref="HUO364:HUR364"/>
    <mergeCell ref="HUS364:HUV364"/>
    <mergeCell ref="HUW364:HUZ364"/>
    <mergeCell ref="HVA364:HVD364"/>
    <mergeCell ref="HVE364:HVH364"/>
    <mergeCell ref="HVI364:HVL364"/>
    <mergeCell ref="HVO364:HVR364"/>
    <mergeCell ref="HVS364:HVV364"/>
    <mergeCell ref="HVW364:HVZ364"/>
    <mergeCell ref="HXA364:HXD364"/>
    <mergeCell ref="HXE364:HXH364"/>
    <mergeCell ref="HXI364:HXL364"/>
    <mergeCell ref="HXO364:HXR364"/>
    <mergeCell ref="HXS364:HXV364"/>
    <mergeCell ref="HXW364:HXZ364"/>
    <mergeCell ref="HYA364:HYD364"/>
    <mergeCell ref="HYE364:HYH364"/>
    <mergeCell ref="HYI364:HYL364"/>
    <mergeCell ref="HYO364:HYR364"/>
    <mergeCell ref="HYS364:HYV364"/>
    <mergeCell ref="HYW364:HYZ364"/>
    <mergeCell ref="HZA364:HZD364"/>
    <mergeCell ref="HZE364:HZH364"/>
    <mergeCell ref="HZI364:HZL364"/>
    <mergeCell ref="HPE364:HPH364"/>
    <mergeCell ref="HPI364:HPL364"/>
    <mergeCell ref="HRE364:HRH364"/>
    <mergeCell ref="HRI364:HRL364"/>
    <mergeCell ref="HRO364:HRR364"/>
    <mergeCell ref="HRS364:HRV364"/>
    <mergeCell ref="HRW364:HRZ364"/>
    <mergeCell ref="HSA364:HSD364"/>
    <mergeCell ref="HSE364:HSH364"/>
    <mergeCell ref="HSI364:HSL364"/>
    <mergeCell ref="HSO364:HSR364"/>
    <mergeCell ref="HSS364:HSV364"/>
    <mergeCell ref="HSW364:HSZ364"/>
    <mergeCell ref="HTA364:HTD364"/>
    <mergeCell ref="HTE364:HTH364"/>
    <mergeCell ref="HTI364:HTL364"/>
    <mergeCell ref="HTO364:HTR364"/>
    <mergeCell ref="HTS364:HTV364"/>
    <mergeCell ref="HTW364:HTZ364"/>
    <mergeCell ref="HUA364:HUD364"/>
    <mergeCell ref="HUE364:HUH364"/>
    <mergeCell ref="HWA364:HWD364"/>
    <mergeCell ref="HWE364:HWH364"/>
    <mergeCell ref="HWI364:HWL364"/>
    <mergeCell ref="HWO364:HWR364"/>
    <mergeCell ref="HWS364:HWV364"/>
    <mergeCell ref="HWW364:HWZ364"/>
    <mergeCell ref="HZO364:HZR364"/>
    <mergeCell ref="HZS364:HZV364"/>
    <mergeCell ref="HZW364:HZZ364"/>
    <mergeCell ref="IAA364:IAD364"/>
    <mergeCell ref="IAE364:IAH364"/>
    <mergeCell ref="IAI364:IAL364"/>
    <mergeCell ref="IAO364:IAR364"/>
    <mergeCell ref="IAS364:IAV364"/>
    <mergeCell ref="IAW364:IAZ364"/>
    <mergeCell ref="IBA364:IBD364"/>
    <mergeCell ref="IBE364:IBH364"/>
    <mergeCell ref="IBI364:IBL364"/>
    <mergeCell ref="IBO364:IBR364"/>
    <mergeCell ref="IBS364:IBV364"/>
    <mergeCell ref="IBW364:IBZ364"/>
    <mergeCell ref="ICA364:ICD364"/>
    <mergeCell ref="ICE364:ICH364"/>
    <mergeCell ref="ICI364:ICL364"/>
    <mergeCell ref="ICO364:ICR364"/>
    <mergeCell ref="ICS364:ICV364"/>
    <mergeCell ref="ICW364:ICZ364"/>
    <mergeCell ref="IDA364:IDD364"/>
    <mergeCell ref="IDE364:IDH364"/>
    <mergeCell ref="IDI364:IDL364"/>
    <mergeCell ref="IDO364:IDR364"/>
    <mergeCell ref="IDS364:IDV364"/>
    <mergeCell ref="IDW364:IDZ364"/>
    <mergeCell ref="IEA364:IED364"/>
    <mergeCell ref="IEE364:IEH364"/>
    <mergeCell ref="IEI364:IEL364"/>
    <mergeCell ref="IEO364:IER364"/>
    <mergeCell ref="IES364:IEV364"/>
    <mergeCell ref="IEW364:IEZ364"/>
    <mergeCell ref="IFA364:IFD364"/>
    <mergeCell ref="IFE364:IFH364"/>
    <mergeCell ref="ICN363:ICN364"/>
    <mergeCell ref="IDM363:IDM364"/>
    <mergeCell ref="IDN363:IDN364"/>
    <mergeCell ref="IEM363:IEM364"/>
    <mergeCell ref="IEN363:IEN364"/>
    <mergeCell ref="IKO364:IKR364"/>
    <mergeCell ref="IKS364:IKV364"/>
    <mergeCell ref="IKW364:IKZ364"/>
    <mergeCell ref="ILA364:ILD364"/>
    <mergeCell ref="ILE364:ILH364"/>
    <mergeCell ref="ILI364:ILL364"/>
    <mergeCell ref="ILO364:ILR364"/>
    <mergeCell ref="ILS364:ILV364"/>
    <mergeCell ref="ILW364:ILZ364"/>
    <mergeCell ref="IMA364:IMD364"/>
    <mergeCell ref="IME364:IMH364"/>
    <mergeCell ref="INE364:INH364"/>
    <mergeCell ref="INI364:INL364"/>
    <mergeCell ref="INO364:INR364"/>
    <mergeCell ref="INS364:INV364"/>
    <mergeCell ref="INW364:INZ364"/>
    <mergeCell ref="IOA364:IOD364"/>
    <mergeCell ref="IOE364:IOH364"/>
    <mergeCell ref="IOI364:IOL364"/>
    <mergeCell ref="IOO364:IOR364"/>
    <mergeCell ref="IOS364:IOV364"/>
    <mergeCell ref="IOW364:IOZ364"/>
    <mergeCell ref="IPA364:IPD364"/>
    <mergeCell ref="IPE364:IPH364"/>
    <mergeCell ref="IPI364:IPL364"/>
    <mergeCell ref="IPO364:IPR364"/>
    <mergeCell ref="IFM363:IFM364"/>
    <mergeCell ref="IFN363:IFN364"/>
    <mergeCell ref="IGM363:IGM364"/>
    <mergeCell ref="IGN363:IGN364"/>
    <mergeCell ref="IHM363:IHM364"/>
    <mergeCell ref="IHN363:IHN364"/>
    <mergeCell ref="IIM363:IIM364"/>
    <mergeCell ref="IIN363:IIN364"/>
    <mergeCell ref="IJM363:IJM364"/>
    <mergeCell ref="IJN363:IJN364"/>
    <mergeCell ref="IKM363:IKM364"/>
    <mergeCell ref="IKN363:IKN364"/>
    <mergeCell ref="ILM363:ILM364"/>
    <mergeCell ref="ILN363:ILN364"/>
    <mergeCell ref="IMM363:IMM364"/>
    <mergeCell ref="IMN363:IMN364"/>
    <mergeCell ref="INM363:INM364"/>
    <mergeCell ref="INN363:INN364"/>
    <mergeCell ref="IOM363:IOM364"/>
    <mergeCell ref="ION363:ION364"/>
    <mergeCell ref="IPM363:IPM364"/>
    <mergeCell ref="IPN363:IPN364"/>
    <mergeCell ref="IFI364:IFL364"/>
    <mergeCell ref="IFO364:IFR364"/>
    <mergeCell ref="IFS364:IFV364"/>
    <mergeCell ref="IFW364:IFZ364"/>
    <mergeCell ref="IGA364:IGD364"/>
    <mergeCell ref="IGE364:IGH364"/>
    <mergeCell ref="IGI364:IGL364"/>
    <mergeCell ref="IGO364:IGR364"/>
    <mergeCell ref="IGS364:IGV364"/>
    <mergeCell ref="IPS364:IPV364"/>
    <mergeCell ref="IPW364:IPZ364"/>
    <mergeCell ref="IQA364:IQD364"/>
    <mergeCell ref="IQE364:IQH364"/>
    <mergeCell ref="IQI364:IQL364"/>
    <mergeCell ref="IQO364:IQR364"/>
    <mergeCell ref="IQS364:IQV364"/>
    <mergeCell ref="IQW364:IQZ364"/>
    <mergeCell ref="IRA364:IRD364"/>
    <mergeCell ref="IRE364:IRH364"/>
    <mergeCell ref="IRI364:IRL364"/>
    <mergeCell ref="IRO364:IRR364"/>
    <mergeCell ref="IRS364:IRV364"/>
    <mergeCell ref="IRW364:IRZ364"/>
    <mergeCell ref="ISA364:ISD364"/>
    <mergeCell ref="ISE364:ISH364"/>
    <mergeCell ref="ISI364:ISL364"/>
    <mergeCell ref="ISO364:ISR364"/>
    <mergeCell ref="ISS364:ISV364"/>
    <mergeCell ref="ISW364:ISZ364"/>
    <mergeCell ref="ITA364:ITD364"/>
    <mergeCell ref="ITE364:ITH364"/>
    <mergeCell ref="ITI364:ITL364"/>
    <mergeCell ref="ITO364:ITR364"/>
    <mergeCell ref="ITS364:ITV364"/>
    <mergeCell ref="ITW364:ITZ364"/>
    <mergeCell ref="IUA364:IUD364"/>
    <mergeCell ref="IUE364:IUH364"/>
    <mergeCell ref="IUI364:IUL364"/>
    <mergeCell ref="IUO364:IUR364"/>
    <mergeCell ref="IUS364:IUV364"/>
    <mergeCell ref="IUW364:IUZ364"/>
    <mergeCell ref="IVA364:IVD364"/>
    <mergeCell ref="IQM363:IQM364"/>
    <mergeCell ref="IQN363:IQN364"/>
    <mergeCell ref="IRM363:IRM364"/>
    <mergeCell ref="IRN363:IRN364"/>
    <mergeCell ref="ISM363:ISM364"/>
    <mergeCell ref="ISN363:ISN364"/>
    <mergeCell ref="IVE364:IVH364"/>
    <mergeCell ref="IVI364:IVL364"/>
    <mergeCell ref="ITM363:ITM364"/>
    <mergeCell ref="ITN363:ITN364"/>
    <mergeCell ref="IUM363:IUM364"/>
    <mergeCell ref="IUN363:IUN364"/>
    <mergeCell ref="JAS364:JAV364"/>
    <mergeCell ref="JAW364:JAZ364"/>
    <mergeCell ref="JBA364:JBD364"/>
    <mergeCell ref="JBE364:JBH364"/>
    <mergeCell ref="JBI364:JBL364"/>
    <mergeCell ref="JBO364:JBR364"/>
    <mergeCell ref="JBS364:JBV364"/>
    <mergeCell ref="JBW364:JBZ364"/>
    <mergeCell ref="JCA364:JCD364"/>
    <mergeCell ref="JCE364:JCH364"/>
    <mergeCell ref="JCI364:JCL364"/>
    <mergeCell ref="JCO364:JCR364"/>
    <mergeCell ref="JDI364:JDL364"/>
    <mergeCell ref="JDO364:JDR364"/>
    <mergeCell ref="JDS364:JDV364"/>
    <mergeCell ref="JDW364:JDZ364"/>
    <mergeCell ref="JEA364:JED364"/>
    <mergeCell ref="JEE364:JEH364"/>
    <mergeCell ref="JEI364:JEL364"/>
    <mergeCell ref="JEO364:JER364"/>
    <mergeCell ref="JES364:JEV364"/>
    <mergeCell ref="JEW364:JEZ364"/>
    <mergeCell ref="JFA364:JFD364"/>
    <mergeCell ref="JFE364:JFH364"/>
    <mergeCell ref="JFI364:JFL364"/>
    <mergeCell ref="JFO364:JFR364"/>
    <mergeCell ref="JFS364:JFV364"/>
    <mergeCell ref="IXE364:IXH364"/>
    <mergeCell ref="IXI364:IXL364"/>
    <mergeCell ref="IXO364:IXR364"/>
    <mergeCell ref="IXS364:IXV364"/>
    <mergeCell ref="IXW364:IXZ364"/>
    <mergeCell ref="IYA364:IYD364"/>
    <mergeCell ref="IYE364:IYH364"/>
    <mergeCell ref="IYI364:IYL364"/>
    <mergeCell ref="IYO364:IYR364"/>
    <mergeCell ref="IYS364:IYV364"/>
    <mergeCell ref="IYW364:IYZ364"/>
    <mergeCell ref="IZA364:IZD364"/>
    <mergeCell ref="IZE364:IZH364"/>
    <mergeCell ref="IZI364:IZL364"/>
    <mergeCell ref="IZO364:IZR364"/>
    <mergeCell ref="IZS364:IZV364"/>
    <mergeCell ref="IZW364:IZZ364"/>
    <mergeCell ref="JAA364:JAD364"/>
    <mergeCell ref="JAE364:JAH364"/>
    <mergeCell ref="JAI364:JAL364"/>
    <mergeCell ref="JAO364:JAR364"/>
    <mergeCell ref="JCS364:JCV364"/>
    <mergeCell ref="JCW364:JCZ364"/>
    <mergeCell ref="JDA364:JDD364"/>
    <mergeCell ref="JDE364:JDH364"/>
    <mergeCell ref="JFW364:JFZ364"/>
    <mergeCell ref="JGA364:JGD364"/>
    <mergeCell ref="JGE364:JGH364"/>
    <mergeCell ref="JGI364:JGL364"/>
    <mergeCell ref="JGO364:JGR364"/>
    <mergeCell ref="JGS364:JGV364"/>
    <mergeCell ref="JGW364:JGZ364"/>
    <mergeCell ref="JHA364:JHD364"/>
    <mergeCell ref="JHE364:JHH364"/>
    <mergeCell ref="JHI364:JHL364"/>
    <mergeCell ref="JHO364:JHR364"/>
    <mergeCell ref="JHS364:JHV364"/>
    <mergeCell ref="JHW364:JHZ364"/>
    <mergeCell ref="JIA364:JID364"/>
    <mergeCell ref="JIE364:JIH364"/>
    <mergeCell ref="JII364:JIL364"/>
    <mergeCell ref="JIO364:JIR364"/>
    <mergeCell ref="JIS364:JIV364"/>
    <mergeCell ref="JIW364:JIZ364"/>
    <mergeCell ref="JJA364:JJD364"/>
    <mergeCell ref="JJE364:JJH364"/>
    <mergeCell ref="JJI364:JJL364"/>
    <mergeCell ref="JJO364:JJR364"/>
    <mergeCell ref="JJS364:JJV364"/>
    <mergeCell ref="JJW364:JJZ364"/>
    <mergeCell ref="JKA364:JKD364"/>
    <mergeCell ref="JKE364:JKH364"/>
    <mergeCell ref="JKI364:JKL364"/>
    <mergeCell ref="JKO364:JKR364"/>
    <mergeCell ref="JKS364:JKV364"/>
    <mergeCell ref="JKW364:JKZ364"/>
    <mergeCell ref="JLA364:JLD364"/>
    <mergeCell ref="JLE364:JLH364"/>
    <mergeCell ref="JLI364:JLL364"/>
    <mergeCell ref="JLO364:JLR364"/>
    <mergeCell ref="JJN363:JJN364"/>
    <mergeCell ref="JKM363:JKM364"/>
    <mergeCell ref="JKN363:JKN364"/>
    <mergeCell ref="JLM363:JLM364"/>
    <mergeCell ref="JLN363:JLN364"/>
    <mergeCell ref="JQW364:JQZ364"/>
    <mergeCell ref="JRA364:JRD364"/>
    <mergeCell ref="JRE364:JRH364"/>
    <mergeCell ref="JRI364:JRL364"/>
    <mergeCell ref="JRO364:JRR364"/>
    <mergeCell ref="JRS364:JRV364"/>
    <mergeCell ref="JRW364:JRZ364"/>
    <mergeCell ref="JSA364:JSD364"/>
    <mergeCell ref="JSE364:JSH364"/>
    <mergeCell ref="JSI364:JSL364"/>
    <mergeCell ref="JSO364:JSR364"/>
    <mergeCell ref="JTO364:JTR364"/>
    <mergeCell ref="JTS364:JTV364"/>
    <mergeCell ref="JTW364:JTZ364"/>
    <mergeCell ref="JUA364:JUD364"/>
    <mergeCell ref="JUE364:JUH364"/>
    <mergeCell ref="JUI364:JUL364"/>
    <mergeCell ref="JUO364:JUR364"/>
    <mergeCell ref="JUS364:JUV364"/>
    <mergeCell ref="JUW364:JUZ364"/>
    <mergeCell ref="JVA364:JVD364"/>
    <mergeCell ref="JVE364:JVH364"/>
    <mergeCell ref="JVI364:JVL364"/>
    <mergeCell ref="JVO364:JVR364"/>
    <mergeCell ref="JVS364:JVV364"/>
    <mergeCell ref="JVW364:JVZ364"/>
    <mergeCell ref="JMM363:JMM364"/>
    <mergeCell ref="JMN363:JMN364"/>
    <mergeCell ref="JNM363:JNM364"/>
    <mergeCell ref="JNN363:JNN364"/>
    <mergeCell ref="JOM363:JOM364"/>
    <mergeCell ref="JON363:JON364"/>
    <mergeCell ref="JPM363:JPM364"/>
    <mergeCell ref="JPN363:JPN364"/>
    <mergeCell ref="JQM363:JQM364"/>
    <mergeCell ref="JQN363:JQN364"/>
    <mergeCell ref="JRM363:JRM364"/>
    <mergeCell ref="JRN363:JRN364"/>
    <mergeCell ref="JSM363:JSM364"/>
    <mergeCell ref="JSN363:JSN364"/>
    <mergeCell ref="JTM363:JTM364"/>
    <mergeCell ref="JTN363:JTN364"/>
    <mergeCell ref="JUM363:JUM364"/>
    <mergeCell ref="JUN363:JUN364"/>
    <mergeCell ref="JVM363:JVM364"/>
    <mergeCell ref="JVN363:JVN364"/>
    <mergeCell ref="JLS364:JLV364"/>
    <mergeCell ref="JLW364:JLZ364"/>
    <mergeCell ref="JMA364:JMD364"/>
    <mergeCell ref="JME364:JMH364"/>
    <mergeCell ref="JMI364:JML364"/>
    <mergeCell ref="JMO364:JMR364"/>
    <mergeCell ref="JMS364:JMV364"/>
    <mergeCell ref="JMW364:JMZ364"/>
    <mergeCell ref="JNA364:JND364"/>
    <mergeCell ref="JNE364:JNH364"/>
    <mergeCell ref="JNI364:JNL364"/>
    <mergeCell ref="JWA364:JWD364"/>
    <mergeCell ref="JWE364:JWH364"/>
    <mergeCell ref="JWI364:JWL364"/>
    <mergeCell ref="JWO364:JWR364"/>
    <mergeCell ref="JWS364:JWV364"/>
    <mergeCell ref="JWW364:JWZ364"/>
    <mergeCell ref="JXA364:JXD364"/>
    <mergeCell ref="JXE364:JXH364"/>
    <mergeCell ref="JXI364:JXL364"/>
    <mergeCell ref="JXO364:JXR364"/>
    <mergeCell ref="JXS364:JXV364"/>
    <mergeCell ref="JXW364:JXZ364"/>
    <mergeCell ref="JYA364:JYD364"/>
    <mergeCell ref="JYE364:JYH364"/>
    <mergeCell ref="JYI364:JYL364"/>
    <mergeCell ref="JYO364:JYR364"/>
    <mergeCell ref="JYS364:JYV364"/>
    <mergeCell ref="JYW364:JYZ364"/>
    <mergeCell ref="JZA364:JZD364"/>
    <mergeCell ref="JZE364:JZH364"/>
    <mergeCell ref="JZI364:JZL364"/>
    <mergeCell ref="JZO364:JZR364"/>
    <mergeCell ref="JZS364:JZV364"/>
    <mergeCell ref="JZW364:JZZ364"/>
    <mergeCell ref="KAA364:KAD364"/>
    <mergeCell ref="KAE364:KAH364"/>
    <mergeCell ref="KAI364:KAL364"/>
    <mergeCell ref="KAO364:KAR364"/>
    <mergeCell ref="KAS364:KAV364"/>
    <mergeCell ref="KAW364:KAZ364"/>
    <mergeCell ref="KBA364:KBD364"/>
    <mergeCell ref="KBE364:KBH364"/>
    <mergeCell ref="KBI364:KBL364"/>
    <mergeCell ref="JWM363:JWM364"/>
    <mergeCell ref="JWN363:JWN364"/>
    <mergeCell ref="JXM363:JXM364"/>
    <mergeCell ref="JXN363:JXN364"/>
    <mergeCell ref="JYM363:JYM364"/>
    <mergeCell ref="JYN363:JYN364"/>
    <mergeCell ref="JZM363:JZM364"/>
    <mergeCell ref="JZN363:JZN364"/>
    <mergeCell ref="KBO364:KBR364"/>
    <mergeCell ref="KBS364:KBV364"/>
    <mergeCell ref="KAM363:KAM364"/>
    <mergeCell ref="KAN363:KAN364"/>
    <mergeCell ref="KBM363:KBM364"/>
    <mergeCell ref="KBN363:KBN364"/>
    <mergeCell ref="KHA364:KHD364"/>
    <mergeCell ref="KHE364:KHH364"/>
    <mergeCell ref="KHI364:KHL364"/>
    <mergeCell ref="KHO364:KHR364"/>
    <mergeCell ref="KHS364:KHV364"/>
    <mergeCell ref="KHW364:KHZ364"/>
    <mergeCell ref="KIA364:KID364"/>
    <mergeCell ref="KIE364:KIH364"/>
    <mergeCell ref="KII364:KIL364"/>
    <mergeCell ref="KIO364:KIR364"/>
    <mergeCell ref="KIS364:KIV364"/>
    <mergeCell ref="KIW364:KIZ364"/>
    <mergeCell ref="KJS364:KJV364"/>
    <mergeCell ref="KJW364:KJZ364"/>
    <mergeCell ref="KKA364:KKD364"/>
    <mergeCell ref="KKE364:KKH364"/>
    <mergeCell ref="KKI364:KKL364"/>
    <mergeCell ref="KKO364:KKR364"/>
    <mergeCell ref="KKS364:KKV364"/>
    <mergeCell ref="KKW364:KKZ364"/>
    <mergeCell ref="KLA364:KLD364"/>
    <mergeCell ref="KLE364:KLH364"/>
    <mergeCell ref="KLI364:KLL364"/>
    <mergeCell ref="KLO364:KLR364"/>
    <mergeCell ref="KLS364:KLV364"/>
    <mergeCell ref="KLW364:KLZ364"/>
    <mergeCell ref="KMA364:KMD364"/>
    <mergeCell ref="KBW364:KBZ364"/>
    <mergeCell ref="KCA364:KCD364"/>
    <mergeCell ref="KCE364:KCH364"/>
    <mergeCell ref="KCI364:KCL364"/>
    <mergeCell ref="KEO364:KER364"/>
    <mergeCell ref="KES364:KEV364"/>
    <mergeCell ref="KEW364:KEZ364"/>
    <mergeCell ref="KFA364:KFD364"/>
    <mergeCell ref="KFE364:KFH364"/>
    <mergeCell ref="KFI364:KFL364"/>
    <mergeCell ref="KFO364:KFR364"/>
    <mergeCell ref="KFS364:KFV364"/>
    <mergeCell ref="KFW364:KFZ364"/>
    <mergeCell ref="KGA364:KGD364"/>
    <mergeCell ref="KGE364:KGH364"/>
    <mergeCell ref="KGI364:KGL364"/>
    <mergeCell ref="KGO364:KGR364"/>
    <mergeCell ref="KGS364:KGV364"/>
    <mergeCell ref="KGW364:KGZ364"/>
    <mergeCell ref="KJA364:KJD364"/>
    <mergeCell ref="KJE364:KJH364"/>
    <mergeCell ref="KJI364:KJL364"/>
    <mergeCell ref="KJO364:KJR364"/>
    <mergeCell ref="KME364:KMH364"/>
    <mergeCell ref="KMI364:KML364"/>
    <mergeCell ref="KMO364:KMR364"/>
    <mergeCell ref="KMS364:KMV364"/>
    <mergeCell ref="KMW364:KMZ364"/>
    <mergeCell ref="KNA364:KND364"/>
    <mergeCell ref="KNE364:KNH364"/>
    <mergeCell ref="KNI364:KNL364"/>
    <mergeCell ref="KNO364:KNR364"/>
    <mergeCell ref="KNS364:KNV364"/>
    <mergeCell ref="KNW364:KNZ364"/>
    <mergeCell ref="KOA364:KOD364"/>
    <mergeCell ref="KOE364:KOH364"/>
    <mergeCell ref="KOI364:KOL364"/>
    <mergeCell ref="KOO364:KOR364"/>
    <mergeCell ref="KOS364:KOV364"/>
    <mergeCell ref="KOW364:KOZ364"/>
    <mergeCell ref="KPA364:KPD364"/>
    <mergeCell ref="KPE364:KPH364"/>
    <mergeCell ref="KPI364:KPL364"/>
    <mergeCell ref="KPO364:KPR364"/>
    <mergeCell ref="KPS364:KPV364"/>
    <mergeCell ref="KPW364:KPZ364"/>
    <mergeCell ref="KQA364:KQD364"/>
    <mergeCell ref="KQE364:KQH364"/>
    <mergeCell ref="KQI364:KQL364"/>
    <mergeCell ref="KQO364:KQR364"/>
    <mergeCell ref="KQS364:KQV364"/>
    <mergeCell ref="KQW364:KQZ364"/>
    <mergeCell ref="KRA364:KRD364"/>
    <mergeCell ref="KRE364:KRH364"/>
    <mergeCell ref="KRI364:KRL364"/>
    <mergeCell ref="KRO364:KRR364"/>
    <mergeCell ref="KRS364:KRV364"/>
    <mergeCell ref="KRW364:KRZ364"/>
    <mergeCell ref="KQN363:KQN364"/>
    <mergeCell ref="KRM363:KRM364"/>
    <mergeCell ref="KRN363:KRN364"/>
    <mergeCell ref="KXE364:KXH364"/>
    <mergeCell ref="KXI364:KXL364"/>
    <mergeCell ref="KXO364:KXR364"/>
    <mergeCell ref="KXS364:KXV364"/>
    <mergeCell ref="KXW364:KXZ364"/>
    <mergeCell ref="KYA364:KYD364"/>
    <mergeCell ref="KYE364:KYH364"/>
    <mergeCell ref="KYI364:KYL364"/>
    <mergeCell ref="KYO364:KYR364"/>
    <mergeCell ref="KYS364:KYV364"/>
    <mergeCell ref="KYW364:KYZ364"/>
    <mergeCell ref="KZA364:KZD364"/>
    <mergeCell ref="KZE364:KZH364"/>
    <mergeCell ref="KZW364:KZZ364"/>
    <mergeCell ref="LAA364:LAD364"/>
    <mergeCell ref="LAE364:LAH364"/>
    <mergeCell ref="LAI364:LAL364"/>
    <mergeCell ref="LAO364:LAR364"/>
    <mergeCell ref="LAS364:LAV364"/>
    <mergeCell ref="LAW364:LAZ364"/>
    <mergeCell ref="LBA364:LBD364"/>
    <mergeCell ref="LBE364:LBH364"/>
    <mergeCell ref="LBI364:LBL364"/>
    <mergeCell ref="LBO364:LBR364"/>
    <mergeCell ref="LBS364:LBV364"/>
    <mergeCell ref="LBW364:LBZ364"/>
    <mergeCell ref="LCA364:LCD364"/>
    <mergeCell ref="LCE364:LCH364"/>
    <mergeCell ref="KSM363:KSM364"/>
    <mergeCell ref="KSN363:KSN364"/>
    <mergeCell ref="KTM363:KTM364"/>
    <mergeCell ref="KTN363:KTN364"/>
    <mergeCell ref="KUM363:KUM364"/>
    <mergeCell ref="KUN363:KUN364"/>
    <mergeCell ref="KVM363:KVM364"/>
    <mergeCell ref="KVN363:KVN364"/>
    <mergeCell ref="KWM363:KWM364"/>
    <mergeCell ref="KWN363:KWN364"/>
    <mergeCell ref="KXM363:KXM364"/>
    <mergeCell ref="KXN363:KXN364"/>
    <mergeCell ref="KYM363:KYM364"/>
    <mergeCell ref="KYN363:KYN364"/>
    <mergeCell ref="KZM363:KZM364"/>
    <mergeCell ref="KZN363:KZN364"/>
    <mergeCell ref="LAM363:LAM364"/>
    <mergeCell ref="LAN363:LAN364"/>
    <mergeCell ref="LBM363:LBM364"/>
    <mergeCell ref="LBN363:LBN364"/>
    <mergeCell ref="KSA364:KSD364"/>
    <mergeCell ref="KSE364:KSH364"/>
    <mergeCell ref="KSI364:KSL364"/>
    <mergeCell ref="KSO364:KSR364"/>
    <mergeCell ref="KSS364:KSV364"/>
    <mergeCell ref="KSW364:KSZ364"/>
    <mergeCell ref="KTA364:KTD364"/>
    <mergeCell ref="KTE364:KTH364"/>
    <mergeCell ref="KTI364:KTL364"/>
    <mergeCell ref="KTO364:KTR364"/>
    <mergeCell ref="KTS364:KTV364"/>
    <mergeCell ref="LCI364:LCL364"/>
    <mergeCell ref="LCO364:LCR364"/>
    <mergeCell ref="LCS364:LCV364"/>
    <mergeCell ref="LCW364:LCZ364"/>
    <mergeCell ref="LDA364:LDD364"/>
    <mergeCell ref="LDE364:LDH364"/>
    <mergeCell ref="LDI364:LDL364"/>
    <mergeCell ref="LDO364:LDR364"/>
    <mergeCell ref="LDS364:LDV364"/>
    <mergeCell ref="LDW364:LDZ364"/>
    <mergeCell ref="LEA364:LED364"/>
    <mergeCell ref="LEE364:LEH364"/>
    <mergeCell ref="LEI364:LEL364"/>
    <mergeCell ref="LEO364:LER364"/>
    <mergeCell ref="LES364:LEV364"/>
    <mergeCell ref="LEW364:LEZ364"/>
    <mergeCell ref="LFA364:LFD364"/>
    <mergeCell ref="LFE364:LFH364"/>
    <mergeCell ref="LFI364:LFL364"/>
    <mergeCell ref="LFO364:LFR364"/>
    <mergeCell ref="LFS364:LFV364"/>
    <mergeCell ref="LFW364:LFZ364"/>
    <mergeCell ref="LGA364:LGD364"/>
    <mergeCell ref="LGE364:LGH364"/>
    <mergeCell ref="LGI364:LGL364"/>
    <mergeCell ref="LGO364:LGR364"/>
    <mergeCell ref="LGS364:LGV364"/>
    <mergeCell ref="LGW364:LGZ364"/>
    <mergeCell ref="LHA364:LHD364"/>
    <mergeCell ref="LHE364:LHH364"/>
    <mergeCell ref="LHI364:LHL364"/>
    <mergeCell ref="LHO364:LHR364"/>
    <mergeCell ref="LHS364:LHV364"/>
    <mergeCell ref="LCM363:LCM364"/>
    <mergeCell ref="LCN363:LCN364"/>
    <mergeCell ref="LDM363:LDM364"/>
    <mergeCell ref="LDN363:LDN364"/>
    <mergeCell ref="LEM363:LEM364"/>
    <mergeCell ref="LEN363:LEN364"/>
    <mergeCell ref="LFM363:LFM364"/>
    <mergeCell ref="LFN363:LFN364"/>
    <mergeCell ref="LGM363:LGM364"/>
    <mergeCell ref="LGN363:LGN364"/>
    <mergeCell ref="LHW364:LHZ364"/>
    <mergeCell ref="LIA364:LID364"/>
    <mergeCell ref="LHM363:LHM364"/>
    <mergeCell ref="LHN363:LHN364"/>
    <mergeCell ref="LNI364:LNL364"/>
    <mergeCell ref="LNO364:LNR364"/>
    <mergeCell ref="LNS364:LNV364"/>
    <mergeCell ref="LNW364:LNZ364"/>
    <mergeCell ref="LOA364:LOD364"/>
    <mergeCell ref="LOE364:LOH364"/>
    <mergeCell ref="LOI364:LOL364"/>
    <mergeCell ref="LOO364:LOR364"/>
    <mergeCell ref="LOS364:LOV364"/>
    <mergeCell ref="LOW364:LOZ364"/>
    <mergeCell ref="LPA364:LPD364"/>
    <mergeCell ref="LPE364:LPH364"/>
    <mergeCell ref="LPI364:LPL364"/>
    <mergeCell ref="LPO364:LPR364"/>
    <mergeCell ref="LQA364:LQD364"/>
    <mergeCell ref="LQE364:LQH364"/>
    <mergeCell ref="LQI364:LQL364"/>
    <mergeCell ref="LQO364:LQR364"/>
    <mergeCell ref="LQS364:LQV364"/>
    <mergeCell ref="LQW364:LQZ364"/>
    <mergeCell ref="LRA364:LRD364"/>
    <mergeCell ref="LRE364:LRH364"/>
    <mergeCell ref="LRI364:LRL364"/>
    <mergeCell ref="LRO364:LRR364"/>
    <mergeCell ref="LRS364:LRV364"/>
    <mergeCell ref="LRW364:LRZ364"/>
    <mergeCell ref="LSA364:LSD364"/>
    <mergeCell ref="LSE364:LSH364"/>
    <mergeCell ref="LSI364:LSL364"/>
    <mergeCell ref="LPW364:LPZ364"/>
    <mergeCell ref="LSO364:LSR364"/>
    <mergeCell ref="LSS364:LSV364"/>
    <mergeCell ref="LSW364:LSZ364"/>
    <mergeCell ref="LTA364:LTD364"/>
    <mergeCell ref="LTE364:LTH364"/>
    <mergeCell ref="LTI364:LTL364"/>
    <mergeCell ref="LTO364:LTR364"/>
    <mergeCell ref="LTS364:LTV364"/>
    <mergeCell ref="LTW364:LTZ364"/>
    <mergeCell ref="LUA364:LUD364"/>
    <mergeCell ref="LUE364:LUH364"/>
    <mergeCell ref="LUI364:LUL364"/>
    <mergeCell ref="LUO364:LUR364"/>
    <mergeCell ref="LUS364:LUV364"/>
    <mergeCell ref="LUW364:LUZ364"/>
    <mergeCell ref="LVA364:LVD364"/>
    <mergeCell ref="LVE364:LVH364"/>
    <mergeCell ref="LVI364:LVL364"/>
    <mergeCell ref="LVO364:LVR364"/>
    <mergeCell ref="LVS364:LVV364"/>
    <mergeCell ref="LVW364:LVZ364"/>
    <mergeCell ref="LWA364:LWD364"/>
    <mergeCell ref="LWE364:LWH364"/>
    <mergeCell ref="LWI364:LWL364"/>
    <mergeCell ref="LWO364:LWR364"/>
    <mergeCell ref="LWS364:LWV364"/>
    <mergeCell ref="LWW364:LWZ364"/>
    <mergeCell ref="LXA364:LXD364"/>
    <mergeCell ref="LXE364:LXH364"/>
    <mergeCell ref="LXI364:LXL364"/>
    <mergeCell ref="LXO364:LXR364"/>
    <mergeCell ref="LXS364:LXV364"/>
    <mergeCell ref="LXW364:LXZ364"/>
    <mergeCell ref="LYA364:LYD364"/>
    <mergeCell ref="LYE364:LYH364"/>
    <mergeCell ref="LXN363:LXN364"/>
    <mergeCell ref="MDO364:MDR364"/>
    <mergeCell ref="MDS364:MDV364"/>
    <mergeCell ref="MDW364:MDZ364"/>
    <mergeCell ref="MEA364:MED364"/>
    <mergeCell ref="MEE364:MEH364"/>
    <mergeCell ref="MEI364:MEL364"/>
    <mergeCell ref="MEO364:MER364"/>
    <mergeCell ref="MES364:MEV364"/>
    <mergeCell ref="MEW364:MEZ364"/>
    <mergeCell ref="MFA364:MFD364"/>
    <mergeCell ref="MFE364:MFH364"/>
    <mergeCell ref="MFI364:MFL364"/>
    <mergeCell ref="MFO364:MFR364"/>
    <mergeCell ref="MFS364:MFV364"/>
    <mergeCell ref="MFW364:MFZ364"/>
    <mergeCell ref="LYI364:LYL364"/>
    <mergeCell ref="MBE364:MBH364"/>
    <mergeCell ref="MBI364:MBL364"/>
    <mergeCell ref="MBO364:MBR364"/>
    <mergeCell ref="MBS364:MBV364"/>
    <mergeCell ref="MBW364:MBZ364"/>
    <mergeCell ref="MCA364:MCD364"/>
    <mergeCell ref="MCE364:MCH364"/>
    <mergeCell ref="MCI364:MCL364"/>
    <mergeCell ref="MCO364:MCR364"/>
    <mergeCell ref="MCS364:MCV364"/>
    <mergeCell ref="MCW364:MCZ364"/>
    <mergeCell ref="MDA364:MDD364"/>
    <mergeCell ref="MDE364:MDH364"/>
    <mergeCell ref="MDI364:MDL364"/>
    <mergeCell ref="MGE364:MGH364"/>
    <mergeCell ref="MGI364:MGL364"/>
    <mergeCell ref="MGO364:MGR364"/>
    <mergeCell ref="MGS364:MGV364"/>
    <mergeCell ref="MGW364:MGZ364"/>
    <mergeCell ref="MHA364:MHD364"/>
    <mergeCell ref="MHE364:MHH364"/>
    <mergeCell ref="MHI364:MHL364"/>
    <mergeCell ref="MHO364:MHR364"/>
    <mergeCell ref="MHS364:MHV364"/>
    <mergeCell ref="MHW364:MHZ364"/>
    <mergeCell ref="MIA364:MID364"/>
    <mergeCell ref="MIE364:MIH364"/>
    <mergeCell ref="MII364:MIL364"/>
    <mergeCell ref="MIO364:MIR364"/>
    <mergeCell ref="MIS364:MIV364"/>
    <mergeCell ref="MIW364:MIZ364"/>
    <mergeCell ref="MJA364:MJD364"/>
    <mergeCell ref="MJE364:MJH364"/>
    <mergeCell ref="MJI364:MJL364"/>
    <mergeCell ref="MJO364:MJR364"/>
    <mergeCell ref="MJS364:MJV364"/>
    <mergeCell ref="MJW364:MJZ364"/>
    <mergeCell ref="MKA364:MKD364"/>
    <mergeCell ref="MKE364:MKH364"/>
    <mergeCell ref="MKI364:MKL364"/>
    <mergeCell ref="MKO364:MKR364"/>
    <mergeCell ref="MKS364:MKV364"/>
    <mergeCell ref="MKW364:MKZ364"/>
    <mergeCell ref="MLA364:MLD364"/>
    <mergeCell ref="MLE364:MLH364"/>
    <mergeCell ref="MLI364:MLL364"/>
    <mergeCell ref="MLO364:MLR364"/>
    <mergeCell ref="MLS364:MLV364"/>
    <mergeCell ref="MLW364:MLZ364"/>
    <mergeCell ref="MMA364:MMD364"/>
    <mergeCell ref="MME364:MMH364"/>
    <mergeCell ref="MMI364:MML364"/>
    <mergeCell ref="MMO364:MMR364"/>
    <mergeCell ref="MMS364:MMV364"/>
    <mergeCell ref="MMW364:MMZ364"/>
    <mergeCell ref="MNA364:MND364"/>
    <mergeCell ref="MNE364:MNH364"/>
    <mergeCell ref="MNI364:MNL364"/>
    <mergeCell ref="MNO364:MNR364"/>
    <mergeCell ref="MNS364:MNV364"/>
    <mergeCell ref="MNW364:MNZ364"/>
    <mergeCell ref="MOA364:MOD364"/>
    <mergeCell ref="MOE364:MOH364"/>
    <mergeCell ref="MOI364:MOL364"/>
    <mergeCell ref="MTS364:MTV364"/>
    <mergeCell ref="MTW364:MTZ364"/>
    <mergeCell ref="MUA364:MUD364"/>
    <mergeCell ref="MUE364:MUH364"/>
    <mergeCell ref="MUI364:MUL364"/>
    <mergeCell ref="MUO364:MUR364"/>
    <mergeCell ref="MUS364:MUV364"/>
    <mergeCell ref="MUW364:MUZ364"/>
    <mergeCell ref="MVA364:MVD364"/>
    <mergeCell ref="MVE364:MVH364"/>
    <mergeCell ref="MVI364:MVL364"/>
    <mergeCell ref="MVO364:MVR364"/>
    <mergeCell ref="MVS364:MVV364"/>
    <mergeCell ref="MVW364:MVZ364"/>
    <mergeCell ref="MWA364:MWD364"/>
    <mergeCell ref="MWE364:MWH364"/>
    <mergeCell ref="MOM363:MOM364"/>
    <mergeCell ref="MON363:MON364"/>
    <mergeCell ref="MPM363:MPM364"/>
    <mergeCell ref="MPN363:MPN364"/>
    <mergeCell ref="MQM363:MQM364"/>
    <mergeCell ref="MQN363:MQN364"/>
    <mergeCell ref="MRM363:MRM364"/>
    <mergeCell ref="MRN363:MRN364"/>
    <mergeCell ref="MSM363:MSM364"/>
    <mergeCell ref="MSN363:MSN364"/>
    <mergeCell ref="MTM363:MTM364"/>
    <mergeCell ref="MTN363:MTN364"/>
    <mergeCell ref="MUM363:MUM364"/>
    <mergeCell ref="MUN363:MUN364"/>
    <mergeCell ref="MVM363:MVM364"/>
    <mergeCell ref="MVN363:MVN364"/>
    <mergeCell ref="MOO364:MOR364"/>
    <mergeCell ref="MOS364:MOV364"/>
    <mergeCell ref="MOW364:MOZ364"/>
    <mergeCell ref="MPA364:MPD364"/>
    <mergeCell ref="MPE364:MPH364"/>
    <mergeCell ref="MPI364:MPL364"/>
    <mergeCell ref="MPO364:MPR364"/>
    <mergeCell ref="MPS364:MPV364"/>
    <mergeCell ref="MPW364:MPZ364"/>
    <mergeCell ref="MQA364:MQD364"/>
    <mergeCell ref="MQE364:MQH364"/>
    <mergeCell ref="MQI364:MQL364"/>
    <mergeCell ref="MQO364:MQR364"/>
    <mergeCell ref="MQS364:MQV364"/>
    <mergeCell ref="MQW364:MQZ364"/>
    <mergeCell ref="MWI364:MWL364"/>
    <mergeCell ref="MWO364:MWR364"/>
    <mergeCell ref="MWS364:MWV364"/>
    <mergeCell ref="MWW364:MWZ364"/>
    <mergeCell ref="MXA364:MXD364"/>
    <mergeCell ref="MXE364:MXH364"/>
    <mergeCell ref="MXI364:MXL364"/>
    <mergeCell ref="MXO364:MXR364"/>
    <mergeCell ref="MXS364:MXV364"/>
    <mergeCell ref="MXW364:MXZ364"/>
    <mergeCell ref="MYA364:MYD364"/>
    <mergeCell ref="MYE364:MYH364"/>
    <mergeCell ref="MYI364:MYL364"/>
    <mergeCell ref="MYO364:MYR364"/>
    <mergeCell ref="MYS364:MYV364"/>
    <mergeCell ref="MYW364:MYZ364"/>
    <mergeCell ref="MZA364:MZD364"/>
    <mergeCell ref="MZE364:MZH364"/>
    <mergeCell ref="MZI364:MZL364"/>
    <mergeCell ref="MZO364:MZR364"/>
    <mergeCell ref="MZS364:MZV364"/>
    <mergeCell ref="MZW364:MZZ364"/>
    <mergeCell ref="NAA364:NAD364"/>
    <mergeCell ref="NAE364:NAH364"/>
    <mergeCell ref="NAI364:NAL364"/>
    <mergeCell ref="NAO364:NAR364"/>
    <mergeCell ref="NAS364:NAV364"/>
    <mergeCell ref="NAW364:NAZ364"/>
    <mergeCell ref="NBA364:NBD364"/>
    <mergeCell ref="NBE364:NBH364"/>
    <mergeCell ref="NBI364:NBL364"/>
    <mergeCell ref="NBO364:NBR364"/>
    <mergeCell ref="NBS364:NBV364"/>
    <mergeCell ref="MWM363:MWM364"/>
    <mergeCell ref="MWN363:MWN364"/>
    <mergeCell ref="MXM363:MXM364"/>
    <mergeCell ref="MXN363:MXN364"/>
    <mergeCell ref="MYM363:MYM364"/>
    <mergeCell ref="MYN363:MYN364"/>
    <mergeCell ref="MZM363:MZM364"/>
    <mergeCell ref="MZN363:MZN364"/>
    <mergeCell ref="NAM363:NAM364"/>
    <mergeCell ref="NAN363:NAN364"/>
    <mergeCell ref="NBM363:NBM364"/>
    <mergeCell ref="NBN363:NBN364"/>
    <mergeCell ref="NBW364:NBZ364"/>
    <mergeCell ref="NCA364:NCD364"/>
    <mergeCell ref="NCE364:NCH364"/>
    <mergeCell ref="NCI364:NCL364"/>
    <mergeCell ref="NCO364:NCR364"/>
    <mergeCell ref="NCS364:NCV364"/>
    <mergeCell ref="NCW364:NCZ364"/>
    <mergeCell ref="NDA364:NDD364"/>
    <mergeCell ref="NDE364:NDH364"/>
    <mergeCell ref="NDI364:NDL364"/>
    <mergeCell ref="NDO364:NDR364"/>
    <mergeCell ref="NDS364:NDV364"/>
    <mergeCell ref="NDW364:NDZ364"/>
    <mergeCell ref="NEA364:NED364"/>
    <mergeCell ref="NEE364:NEH364"/>
    <mergeCell ref="NEI364:NEL364"/>
    <mergeCell ref="NEO364:NER364"/>
    <mergeCell ref="NEN363:NEN364"/>
    <mergeCell ref="NJW364:NJZ364"/>
    <mergeCell ref="NKA364:NKD364"/>
    <mergeCell ref="NKE364:NKH364"/>
    <mergeCell ref="NKI364:NKL364"/>
    <mergeCell ref="NKO364:NKR364"/>
    <mergeCell ref="NKS364:NKV364"/>
    <mergeCell ref="NKW364:NKZ364"/>
    <mergeCell ref="NLA364:NLD364"/>
    <mergeCell ref="NLE364:NLH364"/>
    <mergeCell ref="NLI364:NLL364"/>
    <mergeCell ref="NLO364:NLR364"/>
    <mergeCell ref="NLS364:NLV364"/>
    <mergeCell ref="NLW364:NLZ364"/>
    <mergeCell ref="NMA364:NMD364"/>
    <mergeCell ref="NME364:NMH364"/>
    <mergeCell ref="NFM363:NFM364"/>
    <mergeCell ref="NFN363:NFN364"/>
    <mergeCell ref="NGM363:NGM364"/>
    <mergeCell ref="NGN363:NGN364"/>
    <mergeCell ref="NHM363:NHM364"/>
    <mergeCell ref="NHN363:NHN364"/>
    <mergeCell ref="NIM363:NIM364"/>
    <mergeCell ref="NIN363:NIN364"/>
    <mergeCell ref="NJM363:NJM364"/>
    <mergeCell ref="NJN363:NJN364"/>
    <mergeCell ref="NKM363:NKM364"/>
    <mergeCell ref="NKN363:NKN364"/>
    <mergeCell ref="NLM363:NLM364"/>
    <mergeCell ref="NLN363:NLN364"/>
    <mergeCell ref="NCM363:NCM364"/>
    <mergeCell ref="NCN363:NCN364"/>
    <mergeCell ref="NDM363:NDM364"/>
    <mergeCell ref="NDN363:NDN364"/>
    <mergeCell ref="NEM363:NEM364"/>
    <mergeCell ref="NOW364:NOZ364"/>
    <mergeCell ref="NPA364:NPD364"/>
    <mergeCell ref="NPE364:NPH364"/>
    <mergeCell ref="NPI364:NPL364"/>
    <mergeCell ref="NPO364:NPR364"/>
    <mergeCell ref="NPS364:NPV364"/>
    <mergeCell ref="NPW364:NPZ364"/>
    <mergeCell ref="NQA364:NQD364"/>
    <mergeCell ref="NQE364:NQH364"/>
    <mergeCell ref="NQI364:NQL364"/>
    <mergeCell ref="NQO364:NQR364"/>
    <mergeCell ref="NQS364:NQV364"/>
    <mergeCell ref="NQW364:NQZ364"/>
    <mergeCell ref="NRA364:NRD364"/>
    <mergeCell ref="NRE364:NRH364"/>
    <mergeCell ref="NRI364:NRL364"/>
    <mergeCell ref="NRO364:NRR364"/>
    <mergeCell ref="NRS364:NRV364"/>
    <mergeCell ref="NRW364:NRZ364"/>
    <mergeCell ref="NSA364:NSD364"/>
    <mergeCell ref="NSE364:NSH364"/>
    <mergeCell ref="NSI364:NSL364"/>
    <mergeCell ref="NSO364:NSR364"/>
    <mergeCell ref="NSS364:NSV364"/>
    <mergeCell ref="NSW364:NSZ364"/>
    <mergeCell ref="NTA364:NTD364"/>
    <mergeCell ref="NTE364:NTH364"/>
    <mergeCell ref="NTI364:NTL364"/>
    <mergeCell ref="NTO364:NTR364"/>
    <mergeCell ref="NTS364:NTV364"/>
    <mergeCell ref="NTW364:NTZ364"/>
    <mergeCell ref="NUA364:NUD364"/>
    <mergeCell ref="NUE364:NUH364"/>
    <mergeCell ref="NUI364:NUL364"/>
    <mergeCell ref="NUO364:NUR364"/>
    <mergeCell ref="NUS364:NUV364"/>
    <mergeCell ref="NUW364:NUZ364"/>
    <mergeCell ref="NVA364:NVD364"/>
    <mergeCell ref="NVE364:NVH364"/>
    <mergeCell ref="NVI364:NVL364"/>
    <mergeCell ref="NVO364:NVR364"/>
    <mergeCell ref="NVS364:NVV364"/>
    <mergeCell ref="NVW364:NVZ364"/>
    <mergeCell ref="NWA364:NWD364"/>
    <mergeCell ref="NWE364:NWH364"/>
    <mergeCell ref="NWI364:NWL364"/>
    <mergeCell ref="NWO364:NWR364"/>
    <mergeCell ref="NWS364:NWV364"/>
    <mergeCell ref="NWW364:NWZ364"/>
    <mergeCell ref="NXA364:NXD364"/>
    <mergeCell ref="NXE364:NXH364"/>
    <mergeCell ref="NXI364:NXL364"/>
    <mergeCell ref="NXO364:NXR364"/>
    <mergeCell ref="NXS364:NXV364"/>
    <mergeCell ref="NXW364:NXZ364"/>
    <mergeCell ref="NYA364:NYD364"/>
    <mergeCell ref="NYE364:NYH364"/>
    <mergeCell ref="NYI364:NYL364"/>
    <mergeCell ref="NYO364:NYR364"/>
    <mergeCell ref="NYS364:NYV364"/>
    <mergeCell ref="NYW364:NYZ364"/>
    <mergeCell ref="NZA364:NZD364"/>
    <mergeCell ref="NZE364:NZH364"/>
    <mergeCell ref="NZI364:NZL364"/>
    <mergeCell ref="NZO364:NZR364"/>
    <mergeCell ref="NZS364:NZV364"/>
    <mergeCell ref="NZW364:NZZ364"/>
    <mergeCell ref="OAA364:OAD364"/>
    <mergeCell ref="OAE364:OAH364"/>
    <mergeCell ref="NVM363:NVM364"/>
    <mergeCell ref="NVN363:NVN364"/>
    <mergeCell ref="NWM363:NWM364"/>
    <mergeCell ref="NWN363:NWN364"/>
    <mergeCell ref="NXM363:NXM364"/>
    <mergeCell ref="NXN363:NXN364"/>
    <mergeCell ref="NYM363:NYM364"/>
    <mergeCell ref="NYN363:NYN364"/>
    <mergeCell ref="NZM363:NZM364"/>
    <mergeCell ref="NZN363:NZN364"/>
    <mergeCell ref="OFO364:OFR364"/>
    <mergeCell ref="OFS364:OFV364"/>
    <mergeCell ref="OFW364:OFZ364"/>
    <mergeCell ref="OGA364:OGD364"/>
    <mergeCell ref="OGE364:OGH364"/>
    <mergeCell ref="OGI364:OGL364"/>
    <mergeCell ref="OAM363:OAM364"/>
    <mergeCell ref="OAN363:OAN364"/>
    <mergeCell ref="OBM363:OBM364"/>
    <mergeCell ref="OBN363:OBN364"/>
    <mergeCell ref="OCM363:OCM364"/>
    <mergeCell ref="OCN363:OCN364"/>
    <mergeCell ref="ODM363:ODM364"/>
    <mergeCell ref="ODN363:ODN364"/>
    <mergeCell ref="OEM363:OEM364"/>
    <mergeCell ref="OEN363:OEN364"/>
    <mergeCell ref="OFM363:OFM364"/>
    <mergeCell ref="OFN363:OFN364"/>
    <mergeCell ref="OIE364:OIH364"/>
    <mergeCell ref="OII364:OIL364"/>
    <mergeCell ref="OGM363:OGM364"/>
    <mergeCell ref="OGN363:OGN364"/>
    <mergeCell ref="OHM363:OHM364"/>
    <mergeCell ref="OHN363:OHN364"/>
    <mergeCell ref="OLE364:OLH364"/>
    <mergeCell ref="OLI364:OLL364"/>
    <mergeCell ref="OLO364:OLR364"/>
    <mergeCell ref="OLS364:OLV364"/>
    <mergeCell ref="OLW364:OLZ364"/>
    <mergeCell ref="OMA364:OMD364"/>
    <mergeCell ref="OME364:OMH364"/>
    <mergeCell ref="OMI364:OML364"/>
    <mergeCell ref="OMO364:OMR364"/>
    <mergeCell ref="OMS364:OMV364"/>
    <mergeCell ref="OMW364:OMZ364"/>
    <mergeCell ref="ONA364:OND364"/>
    <mergeCell ref="ONE364:ONH364"/>
    <mergeCell ref="ONI364:ONL364"/>
    <mergeCell ref="ONO364:ONR364"/>
    <mergeCell ref="ONS364:ONV364"/>
    <mergeCell ref="ONW364:ONZ364"/>
    <mergeCell ref="OOA364:OOD364"/>
    <mergeCell ref="OOE364:OOH364"/>
    <mergeCell ref="OOI364:OOL364"/>
    <mergeCell ref="OOO364:OOR364"/>
    <mergeCell ref="OOS364:OOV364"/>
    <mergeCell ref="OOW364:OOZ364"/>
    <mergeCell ref="OPA364:OPD364"/>
    <mergeCell ref="OPE364:OPH364"/>
    <mergeCell ref="OPI364:OPL364"/>
    <mergeCell ref="OPO364:OPR364"/>
    <mergeCell ref="OPS364:OPV364"/>
    <mergeCell ref="OPW364:OPZ364"/>
    <mergeCell ref="OQA364:OQD364"/>
    <mergeCell ref="OQE364:OQH364"/>
    <mergeCell ref="OQI364:OQL364"/>
    <mergeCell ref="OLN363:OLN364"/>
    <mergeCell ref="OMM363:OMM364"/>
    <mergeCell ref="OMN363:OMN364"/>
    <mergeCell ref="ONM363:ONM364"/>
    <mergeCell ref="ONN363:ONN364"/>
    <mergeCell ref="OOM363:OOM364"/>
    <mergeCell ref="OON363:OON364"/>
    <mergeCell ref="OPM363:OPM364"/>
    <mergeCell ref="OPN363:OPN364"/>
    <mergeCell ref="OQM363:OQM364"/>
    <mergeCell ref="OQN363:OQN364"/>
    <mergeCell ref="ORM363:ORM364"/>
    <mergeCell ref="ORN363:ORN364"/>
    <mergeCell ref="OSM363:OSM364"/>
    <mergeCell ref="OSN363:OSN364"/>
    <mergeCell ref="OTM363:OTM364"/>
    <mergeCell ref="OTN363:OTN364"/>
    <mergeCell ref="OUM363:OUM364"/>
    <mergeCell ref="OUN363:OUN364"/>
    <mergeCell ref="OVM363:OVM364"/>
    <mergeCell ref="OVN363:OVN364"/>
    <mergeCell ref="OWM363:OWM364"/>
    <mergeCell ref="OWN363:OWN364"/>
    <mergeCell ref="PAS364:PAV364"/>
    <mergeCell ref="PAW364:PAZ364"/>
    <mergeCell ref="PBA364:PBD364"/>
    <mergeCell ref="PBE364:PBH364"/>
    <mergeCell ref="PBI364:PBL364"/>
    <mergeCell ref="PBO364:PBR364"/>
    <mergeCell ref="PBS364:PBV364"/>
    <mergeCell ref="PBW364:PBZ364"/>
    <mergeCell ref="PCA364:PCD364"/>
    <mergeCell ref="PCE364:PCH364"/>
    <mergeCell ref="PCI364:PCL364"/>
    <mergeCell ref="PCO364:PCR364"/>
    <mergeCell ref="OXM363:OXM364"/>
    <mergeCell ref="OXN363:OXN364"/>
    <mergeCell ref="OYM363:OYM364"/>
    <mergeCell ref="OYN363:OYN364"/>
    <mergeCell ref="OZM363:OZM364"/>
    <mergeCell ref="OZN363:OZN364"/>
    <mergeCell ref="PAM363:PAM364"/>
    <mergeCell ref="PAN363:PAN364"/>
    <mergeCell ref="PBM363:PBM364"/>
    <mergeCell ref="PBN363:PBN364"/>
    <mergeCell ref="OQO364:OQR364"/>
    <mergeCell ref="OQS364:OQV364"/>
    <mergeCell ref="OQW364:OQZ364"/>
    <mergeCell ref="ORA364:ORD364"/>
    <mergeCell ref="ORE364:ORH364"/>
    <mergeCell ref="ORI364:ORL364"/>
    <mergeCell ref="ORO364:ORR364"/>
    <mergeCell ref="ORS364:ORV364"/>
    <mergeCell ref="ORW364:ORZ364"/>
    <mergeCell ref="OSA364:OSD364"/>
    <mergeCell ref="OSE364:OSH364"/>
    <mergeCell ref="OSI364:OSL364"/>
    <mergeCell ref="OSO364:OSR364"/>
    <mergeCell ref="OSS364:OSV364"/>
    <mergeCell ref="OSW364:OSZ364"/>
    <mergeCell ref="OTA364:OTD364"/>
    <mergeCell ref="OTE364:OTH364"/>
    <mergeCell ref="OTI364:OTL364"/>
    <mergeCell ref="OTO364:OTR364"/>
    <mergeCell ref="OTS364:OTV364"/>
    <mergeCell ref="OTW364:OTZ364"/>
    <mergeCell ref="OUA364:OUD364"/>
    <mergeCell ref="OUE364:OUH364"/>
    <mergeCell ref="OUI364:OUL364"/>
    <mergeCell ref="OUO364:OUR364"/>
    <mergeCell ref="OUS364:OUV364"/>
    <mergeCell ref="OUW364:OUZ364"/>
    <mergeCell ref="OVA364:OVD364"/>
    <mergeCell ref="PCS364:PCV364"/>
    <mergeCell ref="PCW364:PCZ364"/>
    <mergeCell ref="PDA364:PDD364"/>
    <mergeCell ref="PDE364:PDH364"/>
    <mergeCell ref="PDI364:PDL364"/>
    <mergeCell ref="PDO364:PDR364"/>
    <mergeCell ref="PDS364:PDV364"/>
    <mergeCell ref="PDW364:PDZ364"/>
    <mergeCell ref="PEA364:PED364"/>
    <mergeCell ref="PEE364:PEH364"/>
    <mergeCell ref="PEI364:PEL364"/>
    <mergeCell ref="PEO364:PER364"/>
    <mergeCell ref="PES364:PEV364"/>
    <mergeCell ref="PEW364:PEZ364"/>
    <mergeCell ref="PFA364:PFD364"/>
    <mergeCell ref="PFE364:PFH364"/>
    <mergeCell ref="PFI364:PFL364"/>
    <mergeCell ref="PFO364:PFR364"/>
    <mergeCell ref="PFS364:PFV364"/>
    <mergeCell ref="PFW364:PFZ364"/>
    <mergeCell ref="PGA364:PGD364"/>
    <mergeCell ref="PGE364:PGH364"/>
    <mergeCell ref="PGI364:PGL364"/>
    <mergeCell ref="PGO364:PGR364"/>
    <mergeCell ref="PCM363:PCM364"/>
    <mergeCell ref="PCN363:PCN364"/>
    <mergeCell ref="PDM363:PDM364"/>
    <mergeCell ref="PDN363:PDN364"/>
    <mergeCell ref="PEM363:PEM364"/>
    <mergeCell ref="PEN363:PEN364"/>
    <mergeCell ref="PFM363:PFM364"/>
    <mergeCell ref="PFN363:PFN364"/>
    <mergeCell ref="PGM363:PGM364"/>
    <mergeCell ref="PGN363:PGN364"/>
    <mergeCell ref="POO364:POR364"/>
    <mergeCell ref="POS364:POV364"/>
    <mergeCell ref="PNM363:PNM364"/>
    <mergeCell ref="PNN363:PNN364"/>
    <mergeCell ref="POM363:POM364"/>
    <mergeCell ref="PON363:PON364"/>
    <mergeCell ref="PQW364:PQZ364"/>
    <mergeCell ref="PRA364:PRD364"/>
    <mergeCell ref="PRE364:PRH364"/>
    <mergeCell ref="PRI364:PRL364"/>
    <mergeCell ref="PRO364:PRR364"/>
    <mergeCell ref="PRS364:PRV364"/>
    <mergeCell ref="PRW364:PRZ364"/>
    <mergeCell ref="PSA364:PSD364"/>
    <mergeCell ref="PSE364:PSH364"/>
    <mergeCell ref="PSI364:PSL364"/>
    <mergeCell ref="PSO364:PSR364"/>
    <mergeCell ref="PSS364:PSV364"/>
    <mergeCell ref="PSW364:PSZ364"/>
    <mergeCell ref="PPM363:PPM364"/>
    <mergeCell ref="PPN363:PPN364"/>
    <mergeCell ref="PQM363:PQM364"/>
    <mergeCell ref="PQN363:PQN364"/>
    <mergeCell ref="PRM363:PRM364"/>
    <mergeCell ref="PRN363:PRN364"/>
    <mergeCell ref="PSM363:PSM364"/>
    <mergeCell ref="PNE364:PNH364"/>
    <mergeCell ref="PNI364:PNL364"/>
    <mergeCell ref="PNO364:PNR364"/>
    <mergeCell ref="PNS364:PNV364"/>
    <mergeCell ref="PNW364:PNZ364"/>
    <mergeCell ref="POA364:POD364"/>
    <mergeCell ref="POE364:POH364"/>
    <mergeCell ref="POI364:POL364"/>
    <mergeCell ref="POW364:POZ364"/>
    <mergeCell ref="PPA364:PPD364"/>
    <mergeCell ref="PPE364:PPH364"/>
    <mergeCell ref="PPI364:PPL364"/>
    <mergeCell ref="PPO364:PPR364"/>
    <mergeCell ref="PPS364:PPV364"/>
    <mergeCell ref="PPW364:PPZ364"/>
    <mergeCell ref="PQA364:PQD364"/>
    <mergeCell ref="PQE364:PQH364"/>
    <mergeCell ref="PQI364:PQL364"/>
    <mergeCell ref="PQO364:PQR364"/>
    <mergeCell ref="PQS364:PQV364"/>
    <mergeCell ref="PTA364:PTD364"/>
    <mergeCell ref="PTE364:PTH364"/>
    <mergeCell ref="PTI364:PTL364"/>
    <mergeCell ref="PTO364:PTR364"/>
    <mergeCell ref="PTS364:PTV364"/>
    <mergeCell ref="PTW364:PTZ364"/>
    <mergeCell ref="PUA364:PUD364"/>
    <mergeCell ref="PUE364:PUH364"/>
    <mergeCell ref="PUI364:PUL364"/>
    <mergeCell ref="PUO364:PUR364"/>
    <mergeCell ref="PUS364:PUV364"/>
    <mergeCell ref="PUW364:PUZ364"/>
    <mergeCell ref="PVA364:PVD364"/>
    <mergeCell ref="PVE364:PVH364"/>
    <mergeCell ref="PVI364:PVL364"/>
    <mergeCell ref="PVO364:PVR364"/>
    <mergeCell ref="PVS364:PVV364"/>
    <mergeCell ref="PVW364:PVZ364"/>
    <mergeCell ref="PWA364:PWD364"/>
    <mergeCell ref="PWE364:PWH364"/>
    <mergeCell ref="PWI364:PWL364"/>
    <mergeCell ref="PWO364:PWR364"/>
    <mergeCell ref="PWS364:PWV364"/>
    <mergeCell ref="PSN363:PSN364"/>
    <mergeCell ref="PTM363:PTM364"/>
    <mergeCell ref="PTN363:PTN364"/>
    <mergeCell ref="PUM363:PUM364"/>
    <mergeCell ref="PUN363:PUN364"/>
    <mergeCell ref="PVM363:PVM364"/>
    <mergeCell ref="PVN363:PVN364"/>
    <mergeCell ref="PWM363:PWM364"/>
    <mergeCell ref="PWN363:PWN364"/>
    <mergeCell ref="QCA364:QCD364"/>
    <mergeCell ref="QCW364:QCZ364"/>
    <mergeCell ref="QDA364:QDD364"/>
    <mergeCell ref="PXM363:PXM364"/>
    <mergeCell ref="PXN363:PXN364"/>
    <mergeCell ref="PYM363:PYM364"/>
    <mergeCell ref="PYN363:PYN364"/>
    <mergeCell ref="PZM363:PZM364"/>
    <mergeCell ref="PZN363:PZN364"/>
    <mergeCell ref="QAM363:QAM364"/>
    <mergeCell ref="QAN363:QAN364"/>
    <mergeCell ref="QBM363:QBM364"/>
    <mergeCell ref="QBN363:QBN364"/>
    <mergeCell ref="QCM363:QCM364"/>
    <mergeCell ref="QCN363:QCN364"/>
    <mergeCell ref="QES364:QEV364"/>
    <mergeCell ref="QEW364:QEZ364"/>
    <mergeCell ref="QDM363:QDM364"/>
    <mergeCell ref="QDN363:QDN364"/>
    <mergeCell ref="QEM363:QEM364"/>
    <mergeCell ref="QEN363:QEN364"/>
    <mergeCell ref="QHA364:QHD364"/>
    <mergeCell ref="QHE364:QHH364"/>
    <mergeCell ref="QHI364:QHL364"/>
    <mergeCell ref="QHO364:QHR364"/>
    <mergeCell ref="QHS364:QHV364"/>
    <mergeCell ref="QHW364:QHZ364"/>
    <mergeCell ref="QIA364:QID364"/>
    <mergeCell ref="QIE364:QIH364"/>
    <mergeCell ref="QII364:QIL364"/>
    <mergeCell ref="QIO364:QIR364"/>
    <mergeCell ref="QIS364:QIV364"/>
    <mergeCell ref="QIW364:QIZ364"/>
    <mergeCell ref="QJA364:QJD364"/>
    <mergeCell ref="QCS364:QCV364"/>
    <mergeCell ref="QJE364:QJH364"/>
    <mergeCell ref="QJI364:QJL364"/>
    <mergeCell ref="QJO364:QJR364"/>
    <mergeCell ref="QJS364:QJV364"/>
    <mergeCell ref="QJW364:QJZ364"/>
    <mergeCell ref="QKA364:QKD364"/>
    <mergeCell ref="QKE364:QKH364"/>
    <mergeCell ref="QKI364:QKL364"/>
    <mergeCell ref="QKO364:QKR364"/>
    <mergeCell ref="QKS364:QKV364"/>
    <mergeCell ref="QKW364:QKZ364"/>
    <mergeCell ref="QLA364:QLD364"/>
    <mergeCell ref="QLE364:QLH364"/>
    <mergeCell ref="QLI364:QLL364"/>
    <mergeCell ref="QLO364:QLR364"/>
    <mergeCell ref="QLS364:QLV364"/>
    <mergeCell ref="QLW364:QLZ364"/>
    <mergeCell ref="QMA364:QMD364"/>
    <mergeCell ref="QME364:QMH364"/>
    <mergeCell ref="QMI364:QML364"/>
    <mergeCell ref="QMO364:QMR364"/>
    <mergeCell ref="QMS364:QMV364"/>
    <mergeCell ref="QMW364:QMZ364"/>
    <mergeCell ref="QJM363:QJM364"/>
    <mergeCell ref="QJN363:QJN364"/>
    <mergeCell ref="QKM363:QKM364"/>
    <mergeCell ref="QKN363:QKN364"/>
    <mergeCell ref="QLM363:QLM364"/>
    <mergeCell ref="QLN363:QLN364"/>
    <mergeCell ref="QMM363:QMM364"/>
    <mergeCell ref="QMN363:QMN364"/>
    <mergeCell ref="QSE364:QSH364"/>
    <mergeCell ref="QSI364:QSL364"/>
    <mergeCell ref="QNA364:QND364"/>
    <mergeCell ref="QNE364:QNH364"/>
    <mergeCell ref="QNI364:QNL364"/>
    <mergeCell ref="QNO364:QNR364"/>
    <mergeCell ref="QNS364:QNV364"/>
    <mergeCell ref="QNW364:QNZ364"/>
    <mergeCell ref="QOA364:QOD364"/>
    <mergeCell ref="QOE364:QOH364"/>
    <mergeCell ref="QOI364:QOL364"/>
    <mergeCell ref="QOO364:QOR364"/>
    <mergeCell ref="QOS364:QOV364"/>
    <mergeCell ref="QOW364:QOZ364"/>
    <mergeCell ref="QPA364:QPD364"/>
    <mergeCell ref="QPE364:QPH364"/>
    <mergeCell ref="QPI364:QPL364"/>
    <mergeCell ref="QPO364:QPR364"/>
    <mergeCell ref="QPS364:QPV364"/>
    <mergeCell ref="QPW364:QPZ364"/>
    <mergeCell ref="QQA364:QQD364"/>
    <mergeCell ref="QQE364:QQH364"/>
    <mergeCell ref="QQI364:QQL364"/>
    <mergeCell ref="QQO364:QQR364"/>
    <mergeCell ref="QQS364:QQV364"/>
    <mergeCell ref="QQW364:QQZ364"/>
    <mergeCell ref="QRA364:QRD364"/>
    <mergeCell ref="QRE364:QRH364"/>
    <mergeCell ref="QRI364:QRL364"/>
    <mergeCell ref="QRO364:QRR364"/>
    <mergeCell ref="QRS364:QRV364"/>
    <mergeCell ref="QRW364:QRZ364"/>
    <mergeCell ref="QSA364:QSD364"/>
    <mergeCell ref="QTE364:QTH364"/>
    <mergeCell ref="QTI364:QTL364"/>
    <mergeCell ref="QNM363:QNM364"/>
    <mergeCell ref="QNN363:QNN364"/>
    <mergeCell ref="QOM363:QOM364"/>
    <mergeCell ref="QON363:QON364"/>
    <mergeCell ref="QPM363:QPM364"/>
    <mergeCell ref="QPN363:QPN364"/>
    <mergeCell ref="QQM363:QQM364"/>
    <mergeCell ref="QQN363:QQN364"/>
    <mergeCell ref="QRM363:QRM364"/>
    <mergeCell ref="QRN363:QRN364"/>
    <mergeCell ref="QSM363:QSM364"/>
    <mergeCell ref="QSN363:QSN364"/>
    <mergeCell ref="QUW364:QUZ364"/>
    <mergeCell ref="QVA364:QVD364"/>
    <mergeCell ref="QTM363:QTM364"/>
    <mergeCell ref="QTN363:QTN364"/>
    <mergeCell ref="QUM363:QUM364"/>
    <mergeCell ref="QUN363:QUN364"/>
    <mergeCell ref="QXE364:QXH364"/>
    <mergeCell ref="QXI364:QXL364"/>
    <mergeCell ref="QXO364:QXR364"/>
    <mergeCell ref="QXS364:QXV364"/>
    <mergeCell ref="QXW364:QXZ364"/>
    <mergeCell ref="QYA364:QYD364"/>
    <mergeCell ref="QYE364:QYH364"/>
    <mergeCell ref="QYI364:QYL364"/>
    <mergeCell ref="QYO364:QYR364"/>
    <mergeCell ref="QYS364:QYV364"/>
    <mergeCell ref="QYW364:QYZ364"/>
    <mergeCell ref="QZA364:QZD364"/>
    <mergeCell ref="QZE364:QZH364"/>
    <mergeCell ref="QVM363:QVM364"/>
    <mergeCell ref="QVN363:QVN364"/>
    <mergeCell ref="QWM363:QWM364"/>
    <mergeCell ref="QWN363:QWN364"/>
    <mergeCell ref="QXM363:QXM364"/>
    <mergeCell ref="QXN363:QXN364"/>
    <mergeCell ref="QYM363:QYM364"/>
    <mergeCell ref="QYN363:QYN364"/>
    <mergeCell ref="QTO364:QTR364"/>
    <mergeCell ref="QTS364:QTV364"/>
    <mergeCell ref="QTW364:QTZ364"/>
    <mergeCell ref="QUA364:QUD364"/>
    <mergeCell ref="QUE364:QUH364"/>
    <mergeCell ref="QUI364:QUL364"/>
    <mergeCell ref="QUO364:QUR364"/>
    <mergeCell ref="QUS364:QUV364"/>
    <mergeCell ref="QVE364:QVH364"/>
    <mergeCell ref="QVI364:QVL364"/>
    <mergeCell ref="QVO364:QVR364"/>
    <mergeCell ref="QVS364:QVV364"/>
    <mergeCell ref="QVW364:QVZ364"/>
    <mergeCell ref="QWA364:QWD364"/>
    <mergeCell ref="QWE364:QWH364"/>
    <mergeCell ref="QWI364:QWL364"/>
    <mergeCell ref="QWO364:QWR364"/>
    <mergeCell ref="QWS364:QWV364"/>
    <mergeCell ref="QWW364:QWZ364"/>
    <mergeCell ref="QXA364:QXD364"/>
    <mergeCell ref="QSO364:QSR364"/>
    <mergeCell ref="QSS364:QSV364"/>
    <mergeCell ref="QSW364:QSZ364"/>
    <mergeCell ref="QZI364:QZL364"/>
    <mergeCell ref="QZO364:QZR364"/>
    <mergeCell ref="QZS364:QZV364"/>
    <mergeCell ref="QZW364:QZZ364"/>
    <mergeCell ref="RAA364:RAD364"/>
    <mergeCell ref="RAE364:RAH364"/>
    <mergeCell ref="RAI364:RAL364"/>
    <mergeCell ref="RAO364:RAR364"/>
    <mergeCell ref="RAS364:RAV364"/>
    <mergeCell ref="RAW364:RAZ364"/>
    <mergeCell ref="RBA364:RBD364"/>
    <mergeCell ref="RBE364:RBH364"/>
    <mergeCell ref="RBI364:RBL364"/>
    <mergeCell ref="RBO364:RBR364"/>
    <mergeCell ref="RBS364:RBV364"/>
    <mergeCell ref="RBW364:RBZ364"/>
    <mergeCell ref="RCA364:RCD364"/>
    <mergeCell ref="RCE364:RCH364"/>
    <mergeCell ref="RCI364:RCL364"/>
    <mergeCell ref="RCO364:RCR364"/>
    <mergeCell ref="RCS364:RCV364"/>
    <mergeCell ref="RCW364:RCZ364"/>
    <mergeCell ref="RDA364:RDD364"/>
    <mergeCell ref="QZN363:QZN364"/>
    <mergeCell ref="RAM363:RAM364"/>
    <mergeCell ref="RAN363:RAN364"/>
    <mergeCell ref="RBM363:RBM364"/>
    <mergeCell ref="RBN363:RBN364"/>
    <mergeCell ref="RCM363:RCM364"/>
    <mergeCell ref="RCN363:RCN364"/>
    <mergeCell ref="RII364:RIL364"/>
    <mergeCell ref="RIO364:RIR364"/>
    <mergeCell ref="RIS364:RIV364"/>
    <mergeCell ref="QZM363:QZM364"/>
    <mergeCell ref="RIW364:RIZ364"/>
    <mergeCell ref="RJA364:RJD364"/>
    <mergeCell ref="RJE364:RJH364"/>
    <mergeCell ref="RJI364:RJL364"/>
    <mergeCell ref="RJO364:RJR364"/>
    <mergeCell ref="RJS364:RJV364"/>
    <mergeCell ref="RDM363:RDM364"/>
    <mergeCell ref="RDN363:RDN364"/>
    <mergeCell ref="REM363:REM364"/>
    <mergeCell ref="REN363:REN364"/>
    <mergeCell ref="RFM363:RFM364"/>
    <mergeCell ref="RFN363:RFN364"/>
    <mergeCell ref="RGM363:RGM364"/>
    <mergeCell ref="RGN363:RGN364"/>
    <mergeCell ref="RHM363:RHM364"/>
    <mergeCell ref="RHN363:RHN364"/>
    <mergeCell ref="RIM363:RIM364"/>
    <mergeCell ref="RIN363:RIN364"/>
    <mergeCell ref="RJM363:RJM364"/>
    <mergeCell ref="RJN363:RJN364"/>
    <mergeCell ref="RNI364:RNL364"/>
    <mergeCell ref="RNO364:RNR364"/>
    <mergeCell ref="RNS364:RNV364"/>
    <mergeCell ref="RNW364:RNZ364"/>
    <mergeCell ref="ROA364:ROD364"/>
    <mergeCell ref="ROE364:ROH364"/>
    <mergeCell ref="ROI364:ROL364"/>
    <mergeCell ref="ROO364:ROR364"/>
    <mergeCell ref="ROS364:ROV364"/>
    <mergeCell ref="ROW364:ROZ364"/>
    <mergeCell ref="RPA364:RPD364"/>
    <mergeCell ref="RPE364:RPH364"/>
    <mergeCell ref="RPI364:RPL364"/>
    <mergeCell ref="RNE364:RNH364"/>
    <mergeCell ref="RPO364:RPR364"/>
    <mergeCell ref="RPS364:RPV364"/>
    <mergeCell ref="RPW364:RPZ364"/>
    <mergeCell ref="RQA364:RQD364"/>
    <mergeCell ref="RQE364:RQH364"/>
    <mergeCell ref="RQI364:RQL364"/>
    <mergeCell ref="RQO364:RQR364"/>
    <mergeCell ref="RQS364:RQV364"/>
    <mergeCell ref="RQW364:RQZ364"/>
    <mergeCell ref="RRA364:RRD364"/>
    <mergeCell ref="RRE364:RRH364"/>
    <mergeCell ref="RRI364:RRL364"/>
    <mergeCell ref="RRO364:RRR364"/>
    <mergeCell ref="RRS364:RRV364"/>
    <mergeCell ref="RRW364:RRZ364"/>
    <mergeCell ref="RSA364:RSD364"/>
    <mergeCell ref="RSE364:RSH364"/>
    <mergeCell ref="RSI364:RSL364"/>
    <mergeCell ref="RSO364:RSR364"/>
    <mergeCell ref="RSS364:RSV364"/>
    <mergeCell ref="RSW364:RSZ364"/>
    <mergeCell ref="RTA364:RTD364"/>
    <mergeCell ref="RTE364:RTH364"/>
    <mergeCell ref="RQM363:RQM364"/>
    <mergeCell ref="RQN363:RQN364"/>
    <mergeCell ref="RRM363:RRM364"/>
    <mergeCell ref="RRN363:RRN364"/>
    <mergeCell ref="RSM363:RSM364"/>
    <mergeCell ref="RSN363:RSN364"/>
    <mergeCell ref="RYO364:RYR364"/>
    <mergeCell ref="RYS364:RYV364"/>
    <mergeCell ref="RYW364:RYZ364"/>
    <mergeCell ref="RZA364:RZD364"/>
    <mergeCell ref="RTI364:RTL364"/>
    <mergeCell ref="RTO364:RTR364"/>
    <mergeCell ref="RTS364:RTV364"/>
    <mergeCell ref="RTW364:RTZ364"/>
    <mergeCell ref="RUA364:RUD364"/>
    <mergeCell ref="RUE364:RUH364"/>
    <mergeCell ref="RUI364:RUL364"/>
    <mergeCell ref="RUO364:RUR364"/>
    <mergeCell ref="RUS364:RUV364"/>
    <mergeCell ref="RUW364:RUZ364"/>
    <mergeCell ref="RVA364:RVD364"/>
    <mergeCell ref="RVE364:RVH364"/>
    <mergeCell ref="RVI364:RVL364"/>
    <mergeCell ref="RVO364:RVR364"/>
    <mergeCell ref="RVS364:RVV364"/>
    <mergeCell ref="RVW364:RVZ364"/>
    <mergeCell ref="RWA364:RWD364"/>
    <mergeCell ref="RWE364:RWH364"/>
    <mergeCell ref="RWI364:RWL364"/>
    <mergeCell ref="RWO364:RWR364"/>
    <mergeCell ref="RWS364:RWV364"/>
    <mergeCell ref="RWW364:RWZ364"/>
    <mergeCell ref="RXA364:RXD364"/>
    <mergeCell ref="RXE364:RXH364"/>
    <mergeCell ref="RXI364:RXL364"/>
    <mergeCell ref="RXO364:RXR364"/>
    <mergeCell ref="RXS364:RXV364"/>
    <mergeCell ref="RXW364:RXZ364"/>
    <mergeCell ref="RYA364:RYD364"/>
    <mergeCell ref="RYE364:RYH364"/>
    <mergeCell ref="RYI364:RYL364"/>
    <mergeCell ref="RZE364:RZH364"/>
    <mergeCell ref="RZI364:RZL364"/>
    <mergeCell ref="RZO364:RZR364"/>
    <mergeCell ref="RZS364:RZV364"/>
    <mergeCell ref="RZW364:RZZ364"/>
    <mergeCell ref="SAA364:SAD364"/>
    <mergeCell ref="RTM363:RTM364"/>
    <mergeCell ref="RTN363:RTN364"/>
    <mergeCell ref="RUM363:RUM364"/>
    <mergeCell ref="RUN363:RUN364"/>
    <mergeCell ref="RVM363:RVM364"/>
    <mergeCell ref="RVN363:RVN364"/>
    <mergeCell ref="RWM363:RWM364"/>
    <mergeCell ref="RWN363:RWN364"/>
    <mergeCell ref="RXM363:RXM364"/>
    <mergeCell ref="RXN363:RXN364"/>
    <mergeCell ref="RYM363:RYM364"/>
    <mergeCell ref="RYN363:RYN364"/>
    <mergeCell ref="RZM363:RZM364"/>
    <mergeCell ref="RZN363:RZN364"/>
    <mergeCell ref="SDO364:SDR364"/>
    <mergeCell ref="SDS364:SDV364"/>
    <mergeCell ref="SDW364:SDZ364"/>
    <mergeCell ref="SEA364:SED364"/>
    <mergeCell ref="SEE364:SEH364"/>
    <mergeCell ref="SEI364:SEL364"/>
    <mergeCell ref="SEO364:SER364"/>
    <mergeCell ref="SES364:SEV364"/>
    <mergeCell ref="SEW364:SEZ364"/>
    <mergeCell ref="SFA364:SFD364"/>
    <mergeCell ref="SFE364:SFH364"/>
    <mergeCell ref="SFI364:SFL364"/>
    <mergeCell ref="SFO364:SFR364"/>
    <mergeCell ref="SAM363:SAM364"/>
    <mergeCell ref="SAN363:SAN364"/>
    <mergeCell ref="SBM363:SBM364"/>
    <mergeCell ref="SBN363:SBN364"/>
    <mergeCell ref="SCM363:SCM364"/>
    <mergeCell ref="SCN363:SCN364"/>
    <mergeCell ref="SDM363:SDM364"/>
    <mergeCell ref="SDN363:SDN364"/>
    <mergeCell ref="SEM363:SEM364"/>
    <mergeCell ref="SEN363:SEN364"/>
    <mergeCell ref="SFM363:SFM364"/>
    <mergeCell ref="SFN363:SFN364"/>
    <mergeCell ref="SAE364:SAH364"/>
    <mergeCell ref="SAI364:SAL364"/>
    <mergeCell ref="SAO364:SAR364"/>
    <mergeCell ref="SAS364:SAV364"/>
    <mergeCell ref="SAW364:SAZ364"/>
    <mergeCell ref="SBA364:SBD364"/>
    <mergeCell ref="SBE364:SBH364"/>
    <mergeCell ref="SBI364:SBL364"/>
    <mergeCell ref="SBO364:SBR364"/>
    <mergeCell ref="SBS364:SBV364"/>
    <mergeCell ref="SBW364:SBZ364"/>
    <mergeCell ref="SCA364:SCD364"/>
    <mergeCell ref="SCE364:SCH364"/>
    <mergeCell ref="SCI364:SCL364"/>
    <mergeCell ref="SCO364:SCR364"/>
    <mergeCell ref="SCS364:SCV364"/>
    <mergeCell ref="SCW364:SCZ364"/>
    <mergeCell ref="SDA364:SDD364"/>
    <mergeCell ref="SDE364:SDH364"/>
    <mergeCell ref="SFS364:SFV364"/>
    <mergeCell ref="SFW364:SFZ364"/>
    <mergeCell ref="SGA364:SGD364"/>
    <mergeCell ref="SGE364:SGH364"/>
    <mergeCell ref="SGI364:SGL364"/>
    <mergeCell ref="SGO364:SGR364"/>
    <mergeCell ref="SGS364:SGV364"/>
    <mergeCell ref="SGW364:SGZ364"/>
    <mergeCell ref="SHA364:SHD364"/>
    <mergeCell ref="SHE364:SHH364"/>
    <mergeCell ref="SHI364:SHL364"/>
    <mergeCell ref="SHO364:SHR364"/>
    <mergeCell ref="SHS364:SHV364"/>
    <mergeCell ref="SHW364:SHZ364"/>
    <mergeCell ref="SIA364:SID364"/>
    <mergeCell ref="SIE364:SIH364"/>
    <mergeCell ref="SII364:SIL364"/>
    <mergeCell ref="SIO364:SIR364"/>
    <mergeCell ref="SIS364:SIV364"/>
    <mergeCell ref="SIW364:SIZ364"/>
    <mergeCell ref="SJA364:SJD364"/>
    <mergeCell ref="SJE364:SJH364"/>
    <mergeCell ref="SJI364:SJL364"/>
    <mergeCell ref="SGN363:SGN364"/>
    <mergeCell ref="SHM363:SHM364"/>
    <mergeCell ref="SHN363:SHN364"/>
    <mergeCell ref="SIM363:SIM364"/>
    <mergeCell ref="SIN363:SIN364"/>
    <mergeCell ref="SOS364:SOV364"/>
    <mergeCell ref="SOW364:SOZ364"/>
    <mergeCell ref="SPA364:SPD364"/>
    <mergeCell ref="SPE364:SPH364"/>
    <mergeCell ref="SPI364:SPL364"/>
    <mergeCell ref="SGM363:SGM364"/>
    <mergeCell ref="SJM363:SJM364"/>
    <mergeCell ref="SJN363:SJN364"/>
    <mergeCell ref="SKM363:SKM364"/>
    <mergeCell ref="SKN363:SKN364"/>
    <mergeCell ref="SLM363:SLM364"/>
    <mergeCell ref="SLN363:SLN364"/>
    <mergeCell ref="SMM363:SMM364"/>
    <mergeCell ref="SMN363:SMN364"/>
    <mergeCell ref="SNM363:SNM364"/>
    <mergeCell ref="SNN363:SNN364"/>
    <mergeCell ref="SOM363:SOM364"/>
    <mergeCell ref="SON363:SON364"/>
    <mergeCell ref="SJO364:SJR364"/>
    <mergeCell ref="SJS364:SJV364"/>
    <mergeCell ref="SJW364:SJZ364"/>
    <mergeCell ref="SKA364:SKD364"/>
    <mergeCell ref="SKE364:SKH364"/>
    <mergeCell ref="SKI364:SKL364"/>
    <mergeCell ref="SKO364:SKR364"/>
    <mergeCell ref="SKS364:SKV364"/>
    <mergeCell ref="SKW364:SKZ364"/>
    <mergeCell ref="SLA364:SLD364"/>
    <mergeCell ref="SLE364:SLH364"/>
    <mergeCell ref="SLI364:SLL364"/>
    <mergeCell ref="SLO364:SLR364"/>
    <mergeCell ref="SLS364:SLV364"/>
    <mergeCell ref="SLW364:SLZ364"/>
    <mergeCell ref="SMA364:SMD364"/>
    <mergeCell ref="SME364:SMH364"/>
    <mergeCell ref="SMI364:SML364"/>
    <mergeCell ref="SUI364:SUL364"/>
    <mergeCell ref="SUO364:SUR364"/>
    <mergeCell ref="SUS364:SUV364"/>
    <mergeCell ref="SUW364:SUZ364"/>
    <mergeCell ref="SVA364:SVD364"/>
    <mergeCell ref="SVE364:SVH364"/>
    <mergeCell ref="SVI364:SVL364"/>
    <mergeCell ref="SVO364:SVR364"/>
    <mergeCell ref="SVS364:SVV364"/>
    <mergeCell ref="SQM363:SQM364"/>
    <mergeCell ref="SQN363:SQN364"/>
    <mergeCell ref="SRM363:SRM364"/>
    <mergeCell ref="SRN363:SRN364"/>
    <mergeCell ref="SSM363:SSM364"/>
    <mergeCell ref="SSN363:SSN364"/>
    <mergeCell ref="STM363:STM364"/>
    <mergeCell ref="STN363:STN364"/>
    <mergeCell ref="SUM363:SUM364"/>
    <mergeCell ref="SUN363:SUN364"/>
    <mergeCell ref="SVM363:SVM364"/>
    <mergeCell ref="SVN363:SVN364"/>
    <mergeCell ref="SVW364:SVZ364"/>
    <mergeCell ref="SWA364:SWD364"/>
    <mergeCell ref="SWE364:SWH364"/>
    <mergeCell ref="SWI364:SWL364"/>
    <mergeCell ref="SWO364:SWR364"/>
    <mergeCell ref="SWS364:SWV364"/>
    <mergeCell ref="SWW364:SWZ364"/>
    <mergeCell ref="SXA364:SXD364"/>
    <mergeCell ref="SXE364:SXH364"/>
    <mergeCell ref="SXI364:SXL364"/>
    <mergeCell ref="SXO364:SXR364"/>
    <mergeCell ref="SXS364:SXV364"/>
    <mergeCell ref="SWM363:SWM364"/>
    <mergeCell ref="SWN363:SWN364"/>
    <mergeCell ref="STS364:STV364"/>
    <mergeCell ref="STW364:STZ364"/>
    <mergeCell ref="SUA364:SUD364"/>
    <mergeCell ref="SUE364:SUH364"/>
    <mergeCell ref="SXW364:SXZ364"/>
    <mergeCell ref="SYA364:SYD364"/>
    <mergeCell ref="SYE364:SYH364"/>
    <mergeCell ref="SYI364:SYL364"/>
    <mergeCell ref="SYO364:SYR364"/>
    <mergeCell ref="SYS364:SYV364"/>
    <mergeCell ref="SYW364:SYZ364"/>
    <mergeCell ref="SZA364:SZD364"/>
    <mergeCell ref="SZE364:SZH364"/>
    <mergeCell ref="SZI364:SZL364"/>
    <mergeCell ref="SZO364:SZR364"/>
    <mergeCell ref="SXM363:SXM364"/>
    <mergeCell ref="SXN363:SXN364"/>
    <mergeCell ref="SYM363:SYM364"/>
    <mergeCell ref="SYN363:SYN364"/>
    <mergeCell ref="SZM363:SZM364"/>
    <mergeCell ref="SZN363:SZN364"/>
    <mergeCell ref="TEW364:TEZ364"/>
    <mergeCell ref="TFA364:TFD364"/>
    <mergeCell ref="TFE364:TFH364"/>
    <mergeCell ref="TFI364:TFL364"/>
    <mergeCell ref="SZS364:SZV364"/>
    <mergeCell ref="SZW364:SZZ364"/>
    <mergeCell ref="TAA364:TAD364"/>
    <mergeCell ref="TAE364:TAH364"/>
    <mergeCell ref="TAI364:TAL364"/>
    <mergeCell ref="TAO364:TAR364"/>
    <mergeCell ref="TAS364:TAV364"/>
    <mergeCell ref="TAW364:TAZ364"/>
    <mergeCell ref="TBA364:TBD364"/>
    <mergeCell ref="TBE364:TBH364"/>
    <mergeCell ref="TBI364:TBL364"/>
    <mergeCell ref="TBO364:TBR364"/>
    <mergeCell ref="TBS364:TBV364"/>
    <mergeCell ref="TBW364:TBZ364"/>
    <mergeCell ref="TCA364:TCD364"/>
    <mergeCell ref="TCE364:TCH364"/>
    <mergeCell ref="TCI364:TCL364"/>
    <mergeCell ref="TCO364:TCR364"/>
    <mergeCell ref="TCS364:TCV364"/>
    <mergeCell ref="TCW364:TCZ364"/>
    <mergeCell ref="TDA364:TDD364"/>
    <mergeCell ref="TDE364:TDH364"/>
    <mergeCell ref="TDI364:TDL364"/>
    <mergeCell ref="TDO364:TDR364"/>
    <mergeCell ref="TDS364:TDV364"/>
    <mergeCell ref="TDW364:TDZ364"/>
    <mergeCell ref="TEA364:TED364"/>
    <mergeCell ref="TEE364:TEH364"/>
    <mergeCell ref="TEI364:TEL364"/>
    <mergeCell ref="TEO364:TER364"/>
    <mergeCell ref="TES364:TEV364"/>
    <mergeCell ref="TGE364:TGH364"/>
    <mergeCell ref="TGI364:TGL364"/>
    <mergeCell ref="TAM363:TAM364"/>
    <mergeCell ref="TAN363:TAN364"/>
    <mergeCell ref="TBM363:TBM364"/>
    <mergeCell ref="TBN363:TBN364"/>
    <mergeCell ref="TCM363:TCM364"/>
    <mergeCell ref="TCN363:TCN364"/>
    <mergeCell ref="TDM363:TDM364"/>
    <mergeCell ref="TDN363:TDN364"/>
    <mergeCell ref="TEM363:TEM364"/>
    <mergeCell ref="TEN363:TEN364"/>
    <mergeCell ref="TFM363:TFM364"/>
    <mergeCell ref="TFN363:TFN364"/>
    <mergeCell ref="THO364:THR364"/>
    <mergeCell ref="THS364:THV364"/>
    <mergeCell ref="TGM363:TGM364"/>
    <mergeCell ref="TGN363:TGN364"/>
    <mergeCell ref="THM363:THM364"/>
    <mergeCell ref="THN363:THN364"/>
    <mergeCell ref="TJW364:TJZ364"/>
    <mergeCell ref="TKA364:TKD364"/>
    <mergeCell ref="TKE364:TKH364"/>
    <mergeCell ref="TKI364:TKL364"/>
    <mergeCell ref="TKO364:TKR364"/>
    <mergeCell ref="TKS364:TKV364"/>
    <mergeCell ref="TKW364:TKZ364"/>
    <mergeCell ref="TLA364:TLD364"/>
    <mergeCell ref="TLE364:TLH364"/>
    <mergeCell ref="TLI364:TLL364"/>
    <mergeCell ref="TLO364:TLR364"/>
    <mergeCell ref="TLS364:TLV364"/>
    <mergeCell ref="TLW364:TLZ364"/>
    <mergeCell ref="TIM363:TIM364"/>
    <mergeCell ref="TIN363:TIN364"/>
    <mergeCell ref="TJM363:TJM364"/>
    <mergeCell ref="TJN363:TJN364"/>
    <mergeCell ref="TKM363:TKM364"/>
    <mergeCell ref="TKN363:TKN364"/>
    <mergeCell ref="TLM363:TLM364"/>
    <mergeCell ref="TLN363:TLN364"/>
    <mergeCell ref="TGO364:TGR364"/>
    <mergeCell ref="TGS364:TGV364"/>
    <mergeCell ref="TGW364:TGZ364"/>
    <mergeCell ref="THA364:THD364"/>
    <mergeCell ref="THE364:THH364"/>
    <mergeCell ref="THI364:THL364"/>
    <mergeCell ref="THW364:THZ364"/>
    <mergeCell ref="TIA364:TID364"/>
    <mergeCell ref="TIE364:TIH364"/>
    <mergeCell ref="TII364:TIL364"/>
    <mergeCell ref="TIO364:TIR364"/>
    <mergeCell ref="TIS364:TIV364"/>
    <mergeCell ref="TIW364:TIZ364"/>
    <mergeCell ref="TJA364:TJD364"/>
    <mergeCell ref="TJE364:TJH364"/>
    <mergeCell ref="TJI364:TJL364"/>
    <mergeCell ref="TJO364:TJR364"/>
    <mergeCell ref="TJS364:TJV364"/>
    <mergeCell ref="TFO364:TFR364"/>
    <mergeCell ref="TFS364:TFV364"/>
    <mergeCell ref="TFW364:TFZ364"/>
    <mergeCell ref="TGA364:TGD364"/>
    <mergeCell ref="TMA364:TMD364"/>
    <mergeCell ref="TME364:TMH364"/>
    <mergeCell ref="TMI364:TML364"/>
    <mergeCell ref="TMO364:TMR364"/>
    <mergeCell ref="TMS364:TMV364"/>
    <mergeCell ref="TMW364:TMZ364"/>
    <mergeCell ref="TNA364:TND364"/>
    <mergeCell ref="TNE364:TNH364"/>
    <mergeCell ref="TNI364:TNL364"/>
    <mergeCell ref="TNO364:TNR364"/>
    <mergeCell ref="TNS364:TNV364"/>
    <mergeCell ref="TNW364:TNZ364"/>
    <mergeCell ref="TOA364:TOD364"/>
    <mergeCell ref="TOE364:TOH364"/>
    <mergeCell ref="TOI364:TOL364"/>
    <mergeCell ref="TOO364:TOR364"/>
    <mergeCell ref="TOS364:TOV364"/>
    <mergeCell ref="TOW364:TOZ364"/>
    <mergeCell ref="TPA364:TPD364"/>
    <mergeCell ref="TPE364:TPH364"/>
    <mergeCell ref="TPI364:TPL364"/>
    <mergeCell ref="TPO364:TPR364"/>
    <mergeCell ref="TPS364:TPV364"/>
    <mergeCell ref="TNN363:TNN364"/>
    <mergeCell ref="TOM363:TOM364"/>
    <mergeCell ref="TON363:TON364"/>
    <mergeCell ref="TPM363:TPM364"/>
    <mergeCell ref="TPN363:TPN364"/>
    <mergeCell ref="TVA364:TVD364"/>
    <mergeCell ref="TVE364:TVH364"/>
    <mergeCell ref="TVI364:TVL364"/>
    <mergeCell ref="TVO364:TVR364"/>
    <mergeCell ref="TVS364:TVV364"/>
    <mergeCell ref="TMM363:TMM364"/>
    <mergeCell ref="TMN363:TMN364"/>
    <mergeCell ref="TNM363:TNM364"/>
    <mergeCell ref="TQM363:TQM364"/>
    <mergeCell ref="TQN363:TQN364"/>
    <mergeCell ref="TRM363:TRM364"/>
    <mergeCell ref="TRN363:TRN364"/>
    <mergeCell ref="TSM363:TSM364"/>
    <mergeCell ref="TSN363:TSN364"/>
    <mergeCell ref="TTM363:TTM364"/>
    <mergeCell ref="TTN363:TTN364"/>
    <mergeCell ref="TUM363:TUM364"/>
    <mergeCell ref="TUN363:TUN364"/>
    <mergeCell ref="TVM363:TVM364"/>
    <mergeCell ref="TVN363:TVN364"/>
    <mergeCell ref="TPW364:TPZ364"/>
    <mergeCell ref="TQA364:TQD364"/>
    <mergeCell ref="TQE364:TQH364"/>
    <mergeCell ref="TQI364:TQL364"/>
    <mergeCell ref="TQO364:TQR364"/>
    <mergeCell ref="TQS364:TQV364"/>
    <mergeCell ref="TQW364:TQZ364"/>
    <mergeCell ref="TRA364:TRD364"/>
    <mergeCell ref="TRE364:TRH364"/>
    <mergeCell ref="TRI364:TRL364"/>
    <mergeCell ref="TRO364:TRR364"/>
    <mergeCell ref="TRS364:TRV364"/>
    <mergeCell ref="TRW364:TRZ364"/>
    <mergeCell ref="TSA364:TSD364"/>
    <mergeCell ref="TSE364:TSH364"/>
    <mergeCell ref="TSI364:TSL364"/>
    <mergeCell ref="UAI364:UAL364"/>
    <mergeCell ref="UAO364:UAR364"/>
    <mergeCell ref="UAS364:UAV364"/>
    <mergeCell ref="UAW364:UAZ364"/>
    <mergeCell ref="UBA364:UBD364"/>
    <mergeCell ref="UBE364:UBH364"/>
    <mergeCell ref="UBI364:UBL364"/>
    <mergeCell ref="UBO364:UBR364"/>
    <mergeCell ref="UBS364:UBV364"/>
    <mergeCell ref="UBW364:UBZ364"/>
    <mergeCell ref="UCA364:UCD364"/>
    <mergeCell ref="TXM363:TXM364"/>
    <mergeCell ref="TXN363:TXN364"/>
    <mergeCell ref="TYM363:TYM364"/>
    <mergeCell ref="TYN363:TYN364"/>
    <mergeCell ref="TZM363:TZM364"/>
    <mergeCell ref="TZN363:TZN364"/>
    <mergeCell ref="UAM363:UAM364"/>
    <mergeCell ref="UAN363:UAN364"/>
    <mergeCell ref="UBM363:UBM364"/>
    <mergeCell ref="UBN363:UBN364"/>
    <mergeCell ref="UCE364:UCH364"/>
    <mergeCell ref="UCI364:UCL364"/>
    <mergeCell ref="UCO364:UCR364"/>
    <mergeCell ref="UCS364:UCV364"/>
    <mergeCell ref="UCW364:UCZ364"/>
    <mergeCell ref="UDA364:UDD364"/>
    <mergeCell ref="UDE364:UDH364"/>
    <mergeCell ref="UDI364:UDL364"/>
    <mergeCell ref="UDO364:UDR364"/>
    <mergeCell ref="UDS364:UDV364"/>
    <mergeCell ref="UDW364:UDZ364"/>
    <mergeCell ref="UEA364:UED364"/>
    <mergeCell ref="UCM363:UCM364"/>
    <mergeCell ref="UCN363:UCN364"/>
    <mergeCell ref="UDM363:UDM364"/>
    <mergeCell ref="UDN363:UDN364"/>
    <mergeCell ref="TZW364:TZZ364"/>
    <mergeCell ref="UAA364:UAD364"/>
    <mergeCell ref="UAE364:UAH364"/>
    <mergeCell ref="UEE364:UEH364"/>
    <mergeCell ref="UEI364:UEL364"/>
    <mergeCell ref="UEO364:UER364"/>
    <mergeCell ref="UES364:UEV364"/>
    <mergeCell ref="UEW364:UEZ364"/>
    <mergeCell ref="UFA364:UFD364"/>
    <mergeCell ref="UFE364:UFH364"/>
    <mergeCell ref="UFI364:UFL364"/>
    <mergeCell ref="UFO364:UFR364"/>
    <mergeCell ref="UFS364:UFV364"/>
    <mergeCell ref="UFW364:UFZ364"/>
    <mergeCell ref="UEM363:UEM364"/>
    <mergeCell ref="UEN363:UEN364"/>
    <mergeCell ref="UFM363:UFM364"/>
    <mergeCell ref="UFN363:UFN364"/>
    <mergeCell ref="ULE364:ULH364"/>
    <mergeCell ref="ULI364:ULL364"/>
    <mergeCell ref="ULO364:ULR364"/>
    <mergeCell ref="ULS364:ULV364"/>
    <mergeCell ref="ULW364:ULZ364"/>
    <mergeCell ref="UMA364:UMD364"/>
    <mergeCell ref="UGA364:UGD364"/>
    <mergeCell ref="UGE364:UGH364"/>
    <mergeCell ref="UGI364:UGL364"/>
    <mergeCell ref="UGO364:UGR364"/>
    <mergeCell ref="UGS364:UGV364"/>
    <mergeCell ref="UGW364:UGZ364"/>
    <mergeCell ref="UHA364:UHD364"/>
    <mergeCell ref="UHE364:UHH364"/>
    <mergeCell ref="UHI364:UHL364"/>
    <mergeCell ref="UHO364:UHR364"/>
    <mergeCell ref="UHS364:UHV364"/>
    <mergeCell ref="UHW364:UHZ364"/>
    <mergeCell ref="UIA364:UID364"/>
    <mergeCell ref="UIE364:UIH364"/>
    <mergeCell ref="UII364:UIL364"/>
    <mergeCell ref="UIO364:UIR364"/>
    <mergeCell ref="UIS364:UIV364"/>
    <mergeCell ref="UIW364:UIZ364"/>
    <mergeCell ref="UJA364:UJD364"/>
    <mergeCell ref="UJE364:UJH364"/>
    <mergeCell ref="UJI364:UJL364"/>
    <mergeCell ref="UJO364:UJR364"/>
    <mergeCell ref="UJS364:UJV364"/>
    <mergeCell ref="UJW364:UJZ364"/>
    <mergeCell ref="UKA364:UKD364"/>
    <mergeCell ref="UKE364:UKH364"/>
    <mergeCell ref="UKI364:UKL364"/>
    <mergeCell ref="UKO364:UKR364"/>
    <mergeCell ref="UKS364:UKV364"/>
    <mergeCell ref="UKW364:UKZ364"/>
    <mergeCell ref="ULA364:ULD364"/>
    <mergeCell ref="UME364:UMH364"/>
    <mergeCell ref="UMI364:UML364"/>
    <mergeCell ref="UMO364:UMR364"/>
    <mergeCell ref="UMS364:UMV364"/>
    <mergeCell ref="UMW364:UMZ364"/>
    <mergeCell ref="UNA364:UND364"/>
    <mergeCell ref="UGM363:UGM364"/>
    <mergeCell ref="UGN363:UGN364"/>
    <mergeCell ref="UHM363:UHM364"/>
    <mergeCell ref="UHN363:UHN364"/>
    <mergeCell ref="UIM363:UIM364"/>
    <mergeCell ref="UIN363:UIN364"/>
    <mergeCell ref="UJM363:UJM364"/>
    <mergeCell ref="UJN363:UJN364"/>
    <mergeCell ref="UKM363:UKM364"/>
    <mergeCell ref="UKN363:UKN364"/>
    <mergeCell ref="ULM363:ULM364"/>
    <mergeCell ref="ULN363:ULN364"/>
    <mergeCell ref="UMM363:UMM364"/>
    <mergeCell ref="UMN363:UMN364"/>
    <mergeCell ref="UQE364:UQH364"/>
    <mergeCell ref="UQI364:UQL364"/>
    <mergeCell ref="UQO364:UQR364"/>
    <mergeCell ref="UQS364:UQV364"/>
    <mergeCell ref="UQW364:UQZ364"/>
    <mergeCell ref="URA364:URD364"/>
    <mergeCell ref="URE364:URH364"/>
    <mergeCell ref="URI364:URL364"/>
    <mergeCell ref="URO364:URR364"/>
    <mergeCell ref="URS364:URV364"/>
    <mergeCell ref="URW364:URZ364"/>
    <mergeCell ref="USA364:USD364"/>
    <mergeCell ref="USE364:USH364"/>
    <mergeCell ref="UNM363:UNM364"/>
    <mergeCell ref="UNN363:UNN364"/>
    <mergeCell ref="UOM363:UOM364"/>
    <mergeCell ref="UON363:UON364"/>
    <mergeCell ref="UPM363:UPM364"/>
    <mergeCell ref="UPN363:UPN364"/>
    <mergeCell ref="UQM363:UQM364"/>
    <mergeCell ref="UQN363:UQN364"/>
    <mergeCell ref="URM363:URM364"/>
    <mergeCell ref="URN363:URN364"/>
    <mergeCell ref="UNE364:UNH364"/>
    <mergeCell ref="UNI364:UNL364"/>
    <mergeCell ref="UNO364:UNR364"/>
    <mergeCell ref="UNS364:UNV364"/>
    <mergeCell ref="UNW364:UNZ364"/>
    <mergeCell ref="UOA364:UOD364"/>
    <mergeCell ref="UOE364:UOH364"/>
    <mergeCell ref="UOI364:UOL364"/>
    <mergeCell ref="UOO364:UOR364"/>
    <mergeCell ref="UOS364:UOV364"/>
    <mergeCell ref="UOW364:UOZ364"/>
    <mergeCell ref="UPA364:UPD364"/>
    <mergeCell ref="UPE364:UPH364"/>
    <mergeCell ref="UPI364:UPL364"/>
    <mergeCell ref="UPO364:UPR364"/>
    <mergeCell ref="UPS364:UPV364"/>
    <mergeCell ref="UPW364:UPZ364"/>
    <mergeCell ref="UQA364:UQD364"/>
    <mergeCell ref="USI364:USL364"/>
    <mergeCell ref="USO364:USR364"/>
    <mergeCell ref="USS364:USV364"/>
    <mergeCell ref="USW364:USZ364"/>
    <mergeCell ref="UTA364:UTD364"/>
    <mergeCell ref="UTE364:UTH364"/>
    <mergeCell ref="UTI364:UTL364"/>
    <mergeCell ref="UTO364:UTR364"/>
    <mergeCell ref="UTS364:UTV364"/>
    <mergeCell ref="UTW364:UTZ364"/>
    <mergeCell ref="UUA364:UUD364"/>
    <mergeCell ref="UUE364:UUH364"/>
    <mergeCell ref="UUI364:UUL364"/>
    <mergeCell ref="UUO364:UUR364"/>
    <mergeCell ref="UUS364:UUV364"/>
    <mergeCell ref="UUW364:UUZ364"/>
    <mergeCell ref="UVA364:UVD364"/>
    <mergeCell ref="UVE364:UVH364"/>
    <mergeCell ref="UVI364:UVL364"/>
    <mergeCell ref="UVO364:UVR364"/>
    <mergeCell ref="UVS364:UVV364"/>
    <mergeCell ref="UVW364:UVZ364"/>
    <mergeCell ref="UWA364:UWD364"/>
    <mergeCell ref="UUN363:UUN364"/>
    <mergeCell ref="UVM363:UVM364"/>
    <mergeCell ref="UVN363:UVN364"/>
    <mergeCell ref="VBI364:VBL364"/>
    <mergeCell ref="VBO364:VBR364"/>
    <mergeCell ref="VBS364:VBV364"/>
    <mergeCell ref="VBW364:VBZ364"/>
    <mergeCell ref="VCA364:VCD364"/>
    <mergeCell ref="VCE364:VCH364"/>
    <mergeCell ref="VCI364:VCL364"/>
    <mergeCell ref="USM363:USM364"/>
    <mergeCell ref="USN363:USN364"/>
    <mergeCell ref="UTM363:UTM364"/>
    <mergeCell ref="UTN363:UTN364"/>
    <mergeCell ref="UUM363:UUM364"/>
    <mergeCell ref="VCO364:VCR364"/>
    <mergeCell ref="VCS364:VCV364"/>
    <mergeCell ref="VCW364:VCZ364"/>
    <mergeCell ref="VDA364:VDD364"/>
    <mergeCell ref="VDE364:VDH364"/>
    <mergeCell ref="VDI364:VDL364"/>
    <mergeCell ref="UWM363:UWM364"/>
    <mergeCell ref="UWN363:UWN364"/>
    <mergeCell ref="UXM363:UXM364"/>
    <mergeCell ref="UXN363:UXN364"/>
    <mergeCell ref="UYM363:UYM364"/>
    <mergeCell ref="UYN363:UYN364"/>
    <mergeCell ref="UZM363:UZM364"/>
    <mergeCell ref="UZN363:UZN364"/>
    <mergeCell ref="VAM363:VAM364"/>
    <mergeCell ref="VAN363:VAN364"/>
    <mergeCell ref="VBM363:VBM364"/>
    <mergeCell ref="VBN363:VBN364"/>
    <mergeCell ref="VCM363:VCM364"/>
    <mergeCell ref="VCN363:VCN364"/>
    <mergeCell ref="VGI364:VGL364"/>
    <mergeCell ref="VGO364:VGR364"/>
    <mergeCell ref="VGS364:VGV364"/>
    <mergeCell ref="VGW364:VGZ364"/>
    <mergeCell ref="VHA364:VHD364"/>
    <mergeCell ref="VHE364:VHH364"/>
    <mergeCell ref="VHI364:VHL364"/>
    <mergeCell ref="VHO364:VHR364"/>
    <mergeCell ref="VHS364:VHV364"/>
    <mergeCell ref="VHW364:VHZ364"/>
    <mergeCell ref="VIA364:VID364"/>
    <mergeCell ref="VIE364:VIH364"/>
    <mergeCell ref="VII364:VIL364"/>
    <mergeCell ref="VFO364:VFR364"/>
    <mergeCell ref="VFS364:VFV364"/>
    <mergeCell ref="VFW364:VFZ364"/>
    <mergeCell ref="VGA364:VGD364"/>
    <mergeCell ref="VGE364:VGH364"/>
    <mergeCell ref="VIO364:VIR364"/>
    <mergeCell ref="VIS364:VIV364"/>
    <mergeCell ref="VIW364:VIZ364"/>
    <mergeCell ref="VJA364:VJD364"/>
    <mergeCell ref="VJE364:VJH364"/>
    <mergeCell ref="VJI364:VJL364"/>
    <mergeCell ref="VJO364:VJR364"/>
    <mergeCell ref="VJS364:VJV364"/>
    <mergeCell ref="VJW364:VJZ364"/>
    <mergeCell ref="VKA364:VKD364"/>
    <mergeCell ref="VKE364:VKH364"/>
    <mergeCell ref="VKI364:VKL364"/>
    <mergeCell ref="VKO364:VKR364"/>
    <mergeCell ref="VKS364:VKV364"/>
    <mergeCell ref="VKW364:VKZ364"/>
    <mergeCell ref="VLA364:VLD364"/>
    <mergeCell ref="VLE364:VLH364"/>
    <mergeCell ref="VLI364:VLL364"/>
    <mergeCell ref="VLO364:VLR364"/>
    <mergeCell ref="VLS364:VLV364"/>
    <mergeCell ref="VLW364:VLZ364"/>
    <mergeCell ref="VMA364:VMD364"/>
    <mergeCell ref="VME364:VMH364"/>
    <mergeCell ref="VLM363:VLM364"/>
    <mergeCell ref="VLN363:VLN364"/>
    <mergeCell ref="VRO364:VRR364"/>
    <mergeCell ref="VRS364:VRV364"/>
    <mergeCell ref="VRW364:VRZ364"/>
    <mergeCell ref="VSA364:VSD364"/>
    <mergeCell ref="VSE364:VSH364"/>
    <mergeCell ref="VSI364:VSL364"/>
    <mergeCell ref="VSO364:VSR364"/>
    <mergeCell ref="VSS364:VSV364"/>
    <mergeCell ref="VMI364:VML364"/>
    <mergeCell ref="VMO364:VMR364"/>
    <mergeCell ref="VMS364:VMV364"/>
    <mergeCell ref="VMW364:VMZ364"/>
    <mergeCell ref="VNA364:VND364"/>
    <mergeCell ref="VNE364:VNH364"/>
    <mergeCell ref="VNI364:VNL364"/>
    <mergeCell ref="VNO364:VNR364"/>
    <mergeCell ref="VNS364:VNV364"/>
    <mergeCell ref="VNW364:VNZ364"/>
    <mergeCell ref="VOA364:VOD364"/>
    <mergeCell ref="VOE364:VOH364"/>
    <mergeCell ref="VOI364:VOL364"/>
    <mergeCell ref="VOO364:VOR364"/>
    <mergeCell ref="VOS364:VOV364"/>
    <mergeCell ref="VOW364:VOZ364"/>
    <mergeCell ref="VPA364:VPD364"/>
    <mergeCell ref="VPE364:VPH364"/>
    <mergeCell ref="VPI364:VPL364"/>
    <mergeCell ref="VPO364:VPR364"/>
    <mergeCell ref="VPS364:VPV364"/>
    <mergeCell ref="VPW364:VPZ364"/>
    <mergeCell ref="VQA364:VQD364"/>
    <mergeCell ref="VQE364:VQH364"/>
    <mergeCell ref="VQI364:VQL364"/>
    <mergeCell ref="VQO364:VQR364"/>
    <mergeCell ref="VQS364:VQV364"/>
    <mergeCell ref="VQW364:VQZ364"/>
    <mergeCell ref="VRA364:VRD364"/>
    <mergeCell ref="VRE364:VRH364"/>
    <mergeCell ref="VRI364:VRL364"/>
    <mergeCell ref="VSW364:VSZ364"/>
    <mergeCell ref="VTA364:VTD364"/>
    <mergeCell ref="VTE364:VTH364"/>
    <mergeCell ref="VTI364:VTL364"/>
    <mergeCell ref="VTO364:VTR364"/>
    <mergeCell ref="VTS364:VTV364"/>
    <mergeCell ref="VMM363:VMM364"/>
    <mergeCell ref="VMN363:VMN364"/>
    <mergeCell ref="VNM363:VNM364"/>
    <mergeCell ref="VNN363:VNN364"/>
    <mergeCell ref="VOM363:VOM364"/>
    <mergeCell ref="VON363:VON364"/>
    <mergeCell ref="VPM363:VPM364"/>
    <mergeCell ref="VPN363:VPN364"/>
    <mergeCell ref="VQM363:VQM364"/>
    <mergeCell ref="VQN363:VQN364"/>
    <mergeCell ref="VRM363:VRM364"/>
    <mergeCell ref="VRN363:VRN364"/>
    <mergeCell ref="VSM363:VSM364"/>
    <mergeCell ref="VSN363:VSN364"/>
    <mergeCell ref="VTM363:VTM364"/>
    <mergeCell ref="VTN363:VTN364"/>
    <mergeCell ref="VYW364:VYZ364"/>
    <mergeCell ref="VZA364:VZD364"/>
    <mergeCell ref="VZE364:VZH364"/>
    <mergeCell ref="VZI364:VZL364"/>
    <mergeCell ref="VZO364:VZR364"/>
    <mergeCell ref="VUM363:VUM364"/>
    <mergeCell ref="VUN363:VUN364"/>
    <mergeCell ref="VVM363:VVM364"/>
    <mergeCell ref="VVN363:VVN364"/>
    <mergeCell ref="VWM363:VWM364"/>
    <mergeCell ref="VWN363:VWN364"/>
    <mergeCell ref="VXM363:VXM364"/>
    <mergeCell ref="VXN363:VXN364"/>
    <mergeCell ref="VYM363:VYM364"/>
    <mergeCell ref="VYN363:VYN364"/>
    <mergeCell ref="VZM363:VZM364"/>
    <mergeCell ref="VZN363:VZN364"/>
    <mergeCell ref="VTW364:VTZ364"/>
    <mergeCell ref="VUA364:VUD364"/>
    <mergeCell ref="VUE364:VUH364"/>
    <mergeCell ref="VUI364:VUL364"/>
    <mergeCell ref="VUO364:VUR364"/>
    <mergeCell ref="VUS364:VUV364"/>
    <mergeCell ref="VUW364:VUZ364"/>
    <mergeCell ref="VVA364:VVD364"/>
    <mergeCell ref="VVE364:VVH364"/>
    <mergeCell ref="VVI364:VVL364"/>
    <mergeCell ref="VVO364:VVR364"/>
    <mergeCell ref="VVS364:VVV364"/>
    <mergeCell ref="VVW364:VVZ364"/>
    <mergeCell ref="VWA364:VWD364"/>
    <mergeCell ref="VWE364:VWH364"/>
    <mergeCell ref="VWI364:VWL364"/>
    <mergeCell ref="VWO364:VWR364"/>
    <mergeCell ref="VWS364:VWV364"/>
    <mergeCell ref="VWW364:VWZ364"/>
    <mergeCell ref="VXA364:VXD364"/>
    <mergeCell ref="VXE364:VXH364"/>
    <mergeCell ref="VXI364:VXL364"/>
    <mergeCell ref="VXO364:VXR364"/>
    <mergeCell ref="VXS364:VXV364"/>
    <mergeCell ref="VXW364:VXZ364"/>
    <mergeCell ref="WME364:WMH364"/>
    <mergeCell ref="WMI364:WML364"/>
    <mergeCell ref="WMO364:WMR364"/>
    <mergeCell ref="WMS364:WMV364"/>
    <mergeCell ref="WMW364:WMZ364"/>
    <mergeCell ref="WNA364:WND364"/>
    <mergeCell ref="WOW364:WOZ364"/>
    <mergeCell ref="WPA364:WPD364"/>
    <mergeCell ref="WPE364:WPH364"/>
    <mergeCell ref="WPI364:WPL364"/>
    <mergeCell ref="WPO364:WPR364"/>
    <mergeCell ref="WPS364:WPV364"/>
    <mergeCell ref="VZS364:VZV364"/>
    <mergeCell ref="VZW364:VZZ364"/>
    <mergeCell ref="WAA364:WAD364"/>
    <mergeCell ref="WAE364:WAH364"/>
    <mergeCell ref="WAI364:WAL364"/>
    <mergeCell ref="WAO364:WAR364"/>
    <mergeCell ref="WAS364:WAV364"/>
    <mergeCell ref="WAW364:WAZ364"/>
    <mergeCell ref="WBA364:WBD364"/>
    <mergeCell ref="WBE364:WBH364"/>
    <mergeCell ref="WBI364:WBL364"/>
    <mergeCell ref="WBO364:WBR364"/>
    <mergeCell ref="WBS364:WBV364"/>
    <mergeCell ref="WBW364:WBZ364"/>
    <mergeCell ref="WCA364:WCD364"/>
    <mergeCell ref="WCE364:WCH364"/>
    <mergeCell ref="WCI364:WCL364"/>
    <mergeCell ref="WHS364:WHV364"/>
    <mergeCell ref="WHW364:WHZ364"/>
    <mergeCell ref="WIA364:WID364"/>
    <mergeCell ref="WIE364:WIH364"/>
    <mergeCell ref="WII364:WIL364"/>
    <mergeCell ref="WIO364:WIR364"/>
    <mergeCell ref="WIS364:WIV364"/>
    <mergeCell ref="WIW364:WIZ364"/>
    <mergeCell ref="WJA364:WJD364"/>
    <mergeCell ref="WJE364:WJH364"/>
    <mergeCell ref="WJI364:WJL364"/>
    <mergeCell ref="WJO364:WJR364"/>
    <mergeCell ref="WJS364:WJV364"/>
    <mergeCell ref="WJW364:WJZ364"/>
    <mergeCell ref="WOM363:WOM364"/>
    <mergeCell ref="WON363:WON364"/>
    <mergeCell ref="WPM363:WPM364"/>
    <mergeCell ref="WPN363:WPN364"/>
    <mergeCell ref="WAM363:WAM364"/>
    <mergeCell ref="WAN363:WAN364"/>
    <mergeCell ref="WBM363:WBM364"/>
    <mergeCell ref="WRS364:WRV364"/>
    <mergeCell ref="WRW364:WRZ364"/>
    <mergeCell ref="WSA364:WSD364"/>
    <mergeCell ref="WSE364:WSH364"/>
    <mergeCell ref="WSI364:WSL364"/>
    <mergeCell ref="WSO364:WSR364"/>
    <mergeCell ref="WSM363:WSM364"/>
    <mergeCell ref="WSN363:WSN364"/>
    <mergeCell ref="WYO364:WYR364"/>
    <mergeCell ref="WYS364:WYV364"/>
    <mergeCell ref="WYW364:WYZ364"/>
    <mergeCell ref="WZA364:WZD364"/>
    <mergeCell ref="WZE364:WZH364"/>
    <mergeCell ref="WZI364:WZL364"/>
    <mergeCell ref="WZO364:WZR364"/>
    <mergeCell ref="WZS364:WZV364"/>
    <mergeCell ref="WZW364:WZZ364"/>
    <mergeCell ref="XAA364:XAD364"/>
    <mergeCell ref="XAE364:XAH364"/>
    <mergeCell ref="XAI364:XAL364"/>
    <mergeCell ref="XAO364:XAR364"/>
    <mergeCell ref="XAS364:XAV364"/>
    <mergeCell ref="XAW364:XAY364"/>
    <mergeCell ref="A365:A366"/>
    <mergeCell ref="B365:B366"/>
    <mergeCell ref="AM365:AM366"/>
    <mergeCell ref="AN365:AN366"/>
    <mergeCell ref="BM365:BM366"/>
    <mergeCell ref="BN365:BN366"/>
    <mergeCell ref="CM365:CM366"/>
    <mergeCell ref="CN365:CN366"/>
    <mergeCell ref="DM365:DM366"/>
    <mergeCell ref="DN365:DN366"/>
    <mergeCell ref="EM365:EM366"/>
    <mergeCell ref="EN365:EN366"/>
    <mergeCell ref="FM365:FM366"/>
    <mergeCell ref="FN365:FN366"/>
    <mergeCell ref="GM365:GM366"/>
    <mergeCell ref="GN365:GN366"/>
    <mergeCell ref="HM365:HM366"/>
    <mergeCell ref="HN365:HN366"/>
    <mergeCell ref="IM365:IM366"/>
    <mergeCell ref="IN365:IN366"/>
    <mergeCell ref="JM365:JM366"/>
    <mergeCell ref="JN365:JN366"/>
    <mergeCell ref="KM365:KM366"/>
    <mergeCell ref="KN365:KN366"/>
    <mergeCell ref="LM365:LM366"/>
    <mergeCell ref="LN365:LN366"/>
    <mergeCell ref="MM365:MM366"/>
    <mergeCell ref="MN365:MN366"/>
    <mergeCell ref="NM365:NM366"/>
    <mergeCell ref="NN365:NN366"/>
    <mergeCell ref="OM365:OM366"/>
    <mergeCell ref="ON365:ON366"/>
    <mergeCell ref="WKS364:WKV364"/>
    <mergeCell ref="WKW364:WKZ364"/>
    <mergeCell ref="WLA364:WLD364"/>
    <mergeCell ref="WLE364:WLH364"/>
    <mergeCell ref="WLI364:WLL364"/>
    <mergeCell ref="WLO364:WLR364"/>
    <mergeCell ref="WLS364:WLV364"/>
    <mergeCell ref="WLW364:WLZ364"/>
    <mergeCell ref="WMA364:WMD364"/>
    <mergeCell ref="WVM363:WVM364"/>
    <mergeCell ref="WVN363:WVN364"/>
    <mergeCell ref="WWM363:WWM364"/>
    <mergeCell ref="WWN363:WWN364"/>
    <mergeCell ref="WXM363:WXM364"/>
    <mergeCell ref="WXN363:WXN364"/>
    <mergeCell ref="WSS364:WSV364"/>
    <mergeCell ref="WSW364:WSZ364"/>
    <mergeCell ref="XW366:XZ366"/>
    <mergeCell ref="YA366:YD366"/>
    <mergeCell ref="YE366:YH366"/>
    <mergeCell ref="YI366:YL366"/>
    <mergeCell ref="YO366:YR366"/>
    <mergeCell ref="YS366:YV366"/>
    <mergeCell ref="YW366:YZ366"/>
    <mergeCell ref="ZA366:ZD366"/>
    <mergeCell ref="ZE366:ZH366"/>
    <mergeCell ref="ZI366:ZL366"/>
    <mergeCell ref="ZO366:ZR366"/>
    <mergeCell ref="ZS366:ZV366"/>
    <mergeCell ref="ZW366:ZZ366"/>
    <mergeCell ref="AAA366:AAD366"/>
    <mergeCell ref="AAE366:AAH366"/>
    <mergeCell ref="AAI366:AAL366"/>
    <mergeCell ref="AAO366:AAR366"/>
    <mergeCell ref="AAS366:AAV366"/>
    <mergeCell ref="AAW366:AAZ366"/>
    <mergeCell ref="ABA366:ABD366"/>
    <mergeCell ref="ABE366:ABH366"/>
    <mergeCell ref="ABI366:ABL366"/>
    <mergeCell ref="ABO366:ABR366"/>
    <mergeCell ref="ABS366:ABV366"/>
    <mergeCell ref="ABW366:ABZ366"/>
    <mergeCell ref="ACA366:ACD366"/>
    <mergeCell ref="ACE366:ACH366"/>
    <mergeCell ref="ACI366:ACL366"/>
    <mergeCell ref="ACO366:ACR366"/>
    <mergeCell ref="ACS366:ACV366"/>
    <mergeCell ref="ACW366:ACZ366"/>
    <mergeCell ref="AOA366:AOD366"/>
    <mergeCell ref="AOE366:AOH366"/>
    <mergeCell ref="AOI366:AOL366"/>
    <mergeCell ref="AOO366:AOR366"/>
    <mergeCell ref="AOS366:AOV366"/>
    <mergeCell ref="AOW366:AOZ366"/>
    <mergeCell ref="APA366:APD366"/>
    <mergeCell ref="APE366:APH366"/>
    <mergeCell ref="API366:APL366"/>
    <mergeCell ref="APO366:APR366"/>
    <mergeCell ref="APS366:APV366"/>
    <mergeCell ref="APW366:APZ366"/>
    <mergeCell ref="AQA366:AQD366"/>
    <mergeCell ref="AQE366:AQH366"/>
    <mergeCell ref="AQI366:AQL366"/>
    <mergeCell ref="AQO366:AQR366"/>
    <mergeCell ref="WQE364:WQH364"/>
    <mergeCell ref="WQI364:WQL364"/>
    <mergeCell ref="WQO364:WQR364"/>
    <mergeCell ref="WQS364:WQV364"/>
    <mergeCell ref="WQW364:WQZ364"/>
    <mergeCell ref="WRA364:WRD364"/>
    <mergeCell ref="WRE364:WRH364"/>
    <mergeCell ref="WRI364:WRL364"/>
    <mergeCell ref="WRO364:WRR364"/>
    <mergeCell ref="AEE366:AEH366"/>
    <mergeCell ref="AEI366:AEL366"/>
    <mergeCell ref="AEO366:AER366"/>
    <mergeCell ref="AES366:AEV366"/>
    <mergeCell ref="AEW366:AEZ366"/>
    <mergeCell ref="AFA366:AFD366"/>
    <mergeCell ref="AFE366:AFH366"/>
    <mergeCell ref="AFI366:AFL366"/>
    <mergeCell ref="AFO366:AFR366"/>
    <mergeCell ref="AFS366:AFV366"/>
    <mergeCell ref="AFW366:AFZ366"/>
    <mergeCell ref="AGA366:AGD366"/>
    <mergeCell ref="AGE366:AGH366"/>
    <mergeCell ref="AGI366:AGL366"/>
    <mergeCell ref="AGO366:AGR366"/>
    <mergeCell ref="AGS366:AGV366"/>
    <mergeCell ref="AGW366:AGZ366"/>
    <mergeCell ref="AHA366:AHD366"/>
    <mergeCell ref="AHE366:AHH366"/>
    <mergeCell ref="AHI366:AHL366"/>
    <mergeCell ref="AHO366:AHR366"/>
    <mergeCell ref="AHS366:AHV366"/>
    <mergeCell ref="AHW366:AHZ366"/>
    <mergeCell ref="AIA366:AID366"/>
    <mergeCell ref="AIE366:AIH366"/>
    <mergeCell ref="AII366:AIL366"/>
    <mergeCell ref="AIO366:AIR366"/>
    <mergeCell ref="WYE364:WYH364"/>
    <mergeCell ref="WYI364:WYL364"/>
    <mergeCell ref="WTA364:WTD364"/>
    <mergeCell ref="WTE364:WTH364"/>
    <mergeCell ref="WTI364:WTL364"/>
    <mergeCell ref="WTO364:WTR364"/>
    <mergeCell ref="WTS364:WTV364"/>
    <mergeCell ref="WTW364:WTZ364"/>
    <mergeCell ref="WUA364:WUD364"/>
    <mergeCell ref="WUE364:WUH364"/>
    <mergeCell ref="WUI364:WUL364"/>
    <mergeCell ref="WUO364:WUR364"/>
    <mergeCell ref="WUS364:WUV364"/>
    <mergeCell ref="WUW364:WUZ364"/>
    <mergeCell ref="WVA364:WVD364"/>
    <mergeCell ref="WVE364:WVH364"/>
    <mergeCell ref="WVI364:WVL364"/>
    <mergeCell ref="WVO364:WVR364"/>
    <mergeCell ref="WVS364:WVV364"/>
    <mergeCell ref="WVW364:WVZ364"/>
    <mergeCell ref="WWA364:WWD364"/>
    <mergeCell ref="WWE364:WWH364"/>
    <mergeCell ref="WWI364:WWL364"/>
    <mergeCell ref="WWO364:WWR364"/>
    <mergeCell ref="WWS364:WWV364"/>
    <mergeCell ref="WWW364:WWZ364"/>
    <mergeCell ref="WXA364:WXD364"/>
    <mergeCell ref="WXE364:WXH364"/>
    <mergeCell ref="WXI364:WXL364"/>
    <mergeCell ref="WXO364:WXR364"/>
    <mergeCell ref="WXS364:WXV364"/>
    <mergeCell ref="WXW364:WXZ364"/>
    <mergeCell ref="WYA364:WYD364"/>
    <mergeCell ref="WTM363:WTM364"/>
    <mergeCell ref="WTN363:WTN364"/>
    <mergeCell ref="WUM363:WUM364"/>
    <mergeCell ref="WUN363:WUN364"/>
    <mergeCell ref="CBI366:CBL366"/>
    <mergeCell ref="CBO366:CBR366"/>
    <mergeCell ref="CBS366:CBV366"/>
    <mergeCell ref="CBW366:CBZ366"/>
    <mergeCell ref="CCA366:CCD366"/>
    <mergeCell ref="CCE366:CCH366"/>
    <mergeCell ref="CCI366:CCL366"/>
    <mergeCell ref="CCO366:CCR366"/>
    <mergeCell ref="CCS366:CCV366"/>
    <mergeCell ref="CCW366:CCZ366"/>
    <mergeCell ref="CDA366:CDD366"/>
    <mergeCell ref="CDE366:CDH366"/>
    <mergeCell ref="CDI366:CDL366"/>
    <mergeCell ref="CDO366:CDR366"/>
    <mergeCell ref="CDS366:CDV366"/>
    <mergeCell ref="CDW366:CDZ366"/>
    <mergeCell ref="CEA366:CED366"/>
    <mergeCell ref="CEE366:CEH366"/>
    <mergeCell ref="CEI366:CEL366"/>
    <mergeCell ref="CEO366:CER366"/>
    <mergeCell ref="CES366:CEV366"/>
    <mergeCell ref="CEW366:CEZ366"/>
    <mergeCell ref="BDN365:BDN366"/>
    <mergeCell ref="BEM365:BEM366"/>
    <mergeCell ref="BEN365:BEN366"/>
    <mergeCell ref="BFM365:BFM366"/>
    <mergeCell ref="BFN365:BFN366"/>
    <mergeCell ref="BGM365:BGM366"/>
    <mergeCell ref="BGN365:BGN366"/>
    <mergeCell ref="BHM365:BHM366"/>
    <mergeCell ref="BHN365:BHN366"/>
    <mergeCell ref="BIM365:BIM366"/>
    <mergeCell ref="BIN365:BIN366"/>
    <mergeCell ref="BJM365:BJM366"/>
    <mergeCell ref="BJN365:BJN366"/>
    <mergeCell ref="BKM365:BKM366"/>
    <mergeCell ref="BKN365:BKN366"/>
    <mergeCell ref="BLM365:BLM366"/>
    <mergeCell ref="BLN365:BLN366"/>
    <mergeCell ref="BMM365:BMM366"/>
    <mergeCell ref="BMN365:BMN366"/>
    <mergeCell ref="BNM365:BNM366"/>
    <mergeCell ref="BNN365:BNN366"/>
    <mergeCell ref="BOM365:BOM366"/>
    <mergeCell ref="BON365:BON366"/>
    <mergeCell ref="BPM365:BPM366"/>
    <mergeCell ref="BPN365:BPN366"/>
    <mergeCell ref="BQM365:BQM366"/>
    <mergeCell ref="BQN365:BQN366"/>
    <mergeCell ref="BRM365:BRM366"/>
    <mergeCell ref="BRN365:BRN366"/>
    <mergeCell ref="BSM365:BSM366"/>
    <mergeCell ref="BSN365:BSN366"/>
    <mergeCell ref="BTM365:BTM366"/>
    <mergeCell ref="BTN365:BTN366"/>
    <mergeCell ref="BEE366:BEH366"/>
    <mergeCell ref="BEI366:BEL366"/>
    <mergeCell ref="BEO366:BER366"/>
    <mergeCell ref="BES366:BEV366"/>
    <mergeCell ref="BEW366:BEZ366"/>
    <mergeCell ref="BFA366:BFD366"/>
    <mergeCell ref="BFE366:BFH366"/>
    <mergeCell ref="BFI366:BFL366"/>
    <mergeCell ref="BFO366:BFR366"/>
    <mergeCell ref="DHS366:DHV366"/>
    <mergeCell ref="DHW366:DHZ366"/>
    <mergeCell ref="DIA366:DID366"/>
    <mergeCell ref="DIE366:DIH366"/>
    <mergeCell ref="DII366:DIL366"/>
    <mergeCell ref="DIO366:DIR366"/>
    <mergeCell ref="DIS366:DIV366"/>
    <mergeCell ref="DIW366:DIZ366"/>
    <mergeCell ref="DJA366:DJD366"/>
    <mergeCell ref="DJE366:DJH366"/>
    <mergeCell ref="DJI366:DJL366"/>
    <mergeCell ref="DJO366:DJR366"/>
    <mergeCell ref="DJS366:DJV366"/>
    <mergeCell ref="DJW366:DJZ366"/>
    <mergeCell ref="DKA366:DKD366"/>
    <mergeCell ref="DKE366:DKH366"/>
    <mergeCell ref="DKI366:DKL366"/>
    <mergeCell ref="DKO366:DKR366"/>
    <mergeCell ref="DKS366:DKV366"/>
    <mergeCell ref="DKW366:DKZ366"/>
    <mergeCell ref="DLA366:DLD366"/>
    <mergeCell ref="DLE366:DLH366"/>
    <mergeCell ref="CKN365:CKN366"/>
    <mergeCell ref="CLM365:CLM366"/>
    <mergeCell ref="CLN365:CLN366"/>
    <mergeCell ref="CMM365:CMM366"/>
    <mergeCell ref="CMN365:CMN366"/>
    <mergeCell ref="CNM365:CNM366"/>
    <mergeCell ref="CNN365:CNN366"/>
    <mergeCell ref="COM365:COM366"/>
    <mergeCell ref="CON365:CON366"/>
    <mergeCell ref="CPM365:CPM366"/>
    <mergeCell ref="CPN365:CPN366"/>
    <mergeCell ref="CQM365:CQM366"/>
    <mergeCell ref="CQN365:CQN366"/>
    <mergeCell ref="CRM365:CRM366"/>
    <mergeCell ref="CRN365:CRN366"/>
    <mergeCell ref="CSM365:CSM366"/>
    <mergeCell ref="CSN365:CSN366"/>
    <mergeCell ref="CTM365:CTM366"/>
    <mergeCell ref="CTN365:CTN366"/>
    <mergeCell ref="CUM365:CUM366"/>
    <mergeCell ref="CUN365:CUN366"/>
    <mergeCell ref="CVM365:CVM366"/>
    <mergeCell ref="CVN365:CVN366"/>
    <mergeCell ref="CWM365:CWM366"/>
    <mergeCell ref="CWN365:CWN366"/>
    <mergeCell ref="CXM365:CXM366"/>
    <mergeCell ref="CXN365:CXN366"/>
    <mergeCell ref="CYM365:CYM366"/>
    <mergeCell ref="CYN365:CYN366"/>
    <mergeCell ref="CZM365:CZM366"/>
    <mergeCell ref="CZN365:CZN366"/>
    <mergeCell ref="DAM365:DAM366"/>
    <mergeCell ref="DAN365:DAN366"/>
    <mergeCell ref="CKO366:CKR366"/>
    <mergeCell ref="CKS366:CKV366"/>
    <mergeCell ref="CKW366:CKZ366"/>
    <mergeCell ref="CLA366:CLD366"/>
    <mergeCell ref="CLE366:CLH366"/>
    <mergeCell ref="CLI366:CLL366"/>
    <mergeCell ref="CLO366:CLR366"/>
    <mergeCell ref="CLS366:CLV366"/>
    <mergeCell ref="CLW366:CLZ366"/>
    <mergeCell ref="EOI366:EOL366"/>
    <mergeCell ref="EOO366:EOR366"/>
    <mergeCell ref="EOS366:EOV366"/>
    <mergeCell ref="EOW366:EOZ366"/>
    <mergeCell ref="EPA366:EPD366"/>
    <mergeCell ref="EPE366:EPH366"/>
    <mergeCell ref="EPI366:EPL366"/>
    <mergeCell ref="EPO366:EPR366"/>
    <mergeCell ref="EPS366:EPV366"/>
    <mergeCell ref="EPW366:EPZ366"/>
    <mergeCell ref="EQA366:EQD366"/>
    <mergeCell ref="EQE366:EQH366"/>
    <mergeCell ref="EQI366:EQL366"/>
    <mergeCell ref="EQO366:EQR366"/>
    <mergeCell ref="EQS366:EQV366"/>
    <mergeCell ref="EQW366:EQZ366"/>
    <mergeCell ref="ERA366:ERD366"/>
    <mergeCell ref="ERE366:ERH366"/>
    <mergeCell ref="ERI366:ERL366"/>
    <mergeCell ref="ERO366:ERR366"/>
    <mergeCell ref="DRN365:DRN366"/>
    <mergeCell ref="DSM365:DSM366"/>
    <mergeCell ref="DSN365:DSN366"/>
    <mergeCell ref="DTM365:DTM366"/>
    <mergeCell ref="DTN365:DTN366"/>
    <mergeCell ref="DUM365:DUM366"/>
    <mergeCell ref="DUN365:DUN366"/>
    <mergeCell ref="DVM365:DVM366"/>
    <mergeCell ref="DVN365:DVN366"/>
    <mergeCell ref="DWM365:DWM366"/>
    <mergeCell ref="DWN365:DWN366"/>
    <mergeCell ref="DXM365:DXM366"/>
    <mergeCell ref="DXN365:DXN366"/>
    <mergeCell ref="DYM365:DYM366"/>
    <mergeCell ref="DYN365:DYN366"/>
    <mergeCell ref="DZM365:DZM366"/>
    <mergeCell ref="DZN365:DZN366"/>
    <mergeCell ref="EAM365:EAM366"/>
    <mergeCell ref="EAN365:EAN366"/>
    <mergeCell ref="EBM365:EBM366"/>
    <mergeCell ref="EBN365:EBN366"/>
    <mergeCell ref="ECM365:ECM366"/>
    <mergeCell ref="ECN365:ECN366"/>
    <mergeCell ref="EDM365:EDM366"/>
    <mergeCell ref="EDN365:EDN366"/>
    <mergeCell ref="EEM365:EEM366"/>
    <mergeCell ref="EEN365:EEN366"/>
    <mergeCell ref="EFM365:EFM366"/>
    <mergeCell ref="EFN365:EFN366"/>
    <mergeCell ref="EGM365:EGM366"/>
    <mergeCell ref="EGN365:EGN366"/>
    <mergeCell ref="EHM365:EHM366"/>
    <mergeCell ref="EHN365:EHN366"/>
    <mergeCell ref="DWI366:DWL366"/>
    <mergeCell ref="DWO366:DWR366"/>
    <mergeCell ref="DWS366:DWV366"/>
    <mergeCell ref="DWW366:DWZ366"/>
    <mergeCell ref="DXA366:DXD366"/>
    <mergeCell ref="DXE366:DXH366"/>
    <mergeCell ref="DXI366:DXL366"/>
    <mergeCell ref="DXO366:DXR366"/>
    <mergeCell ref="DXS366:DXV366"/>
    <mergeCell ref="DXW366:DXZ366"/>
    <mergeCell ref="DYA366:DYD366"/>
    <mergeCell ref="FUI366:FUL366"/>
    <mergeCell ref="FUO366:FUR366"/>
    <mergeCell ref="FUS366:FUV366"/>
    <mergeCell ref="FUW366:FUZ366"/>
    <mergeCell ref="FVA366:FVD366"/>
    <mergeCell ref="FVE366:FVH366"/>
    <mergeCell ref="FVI366:FVL366"/>
    <mergeCell ref="FVO366:FVR366"/>
    <mergeCell ref="FVS366:FVV366"/>
    <mergeCell ref="FVW366:FVZ366"/>
    <mergeCell ref="FWA366:FWD366"/>
    <mergeCell ref="FWE366:FWH366"/>
    <mergeCell ref="FWI366:FWL366"/>
    <mergeCell ref="FWO366:FWR366"/>
    <mergeCell ref="FWS366:FWV366"/>
    <mergeCell ref="FWW366:FWZ366"/>
    <mergeCell ref="FXA366:FXD366"/>
    <mergeCell ref="FXE366:FXH366"/>
    <mergeCell ref="FXI366:FXL366"/>
    <mergeCell ref="FXO366:FXR366"/>
    <mergeCell ref="FXS366:FXV366"/>
    <mergeCell ref="FXW366:FXZ366"/>
    <mergeCell ref="EYN365:EYN366"/>
    <mergeCell ref="EZM365:EZM366"/>
    <mergeCell ref="EZN365:EZN366"/>
    <mergeCell ref="FAM365:FAM366"/>
    <mergeCell ref="FAN365:FAN366"/>
    <mergeCell ref="FBM365:FBM366"/>
    <mergeCell ref="FBN365:FBN366"/>
    <mergeCell ref="FCM365:FCM366"/>
    <mergeCell ref="FCN365:FCN366"/>
    <mergeCell ref="FDM365:FDM366"/>
    <mergeCell ref="FDN365:FDN366"/>
    <mergeCell ref="FEM365:FEM366"/>
    <mergeCell ref="FEN365:FEN366"/>
    <mergeCell ref="FFM365:FFM366"/>
    <mergeCell ref="FFN365:FFN366"/>
    <mergeCell ref="FGM365:FGM366"/>
    <mergeCell ref="FGN365:FGN366"/>
    <mergeCell ref="FHM365:FHM366"/>
    <mergeCell ref="FHN365:FHN366"/>
    <mergeCell ref="FIM365:FIM366"/>
    <mergeCell ref="FIN365:FIN366"/>
    <mergeCell ref="FJM365:FJM366"/>
    <mergeCell ref="FJN365:FJN366"/>
    <mergeCell ref="FKM365:FKM366"/>
    <mergeCell ref="FKN365:FKN366"/>
    <mergeCell ref="FLM365:FLM366"/>
    <mergeCell ref="FLN365:FLN366"/>
    <mergeCell ref="FMM365:FMM366"/>
    <mergeCell ref="FMN365:FMN366"/>
    <mergeCell ref="FNM365:FNM366"/>
    <mergeCell ref="FNN365:FNN366"/>
    <mergeCell ref="FOM365:FOM366"/>
    <mergeCell ref="FON365:FON366"/>
    <mergeCell ref="FCS366:FCV366"/>
    <mergeCell ref="FCW366:FCZ366"/>
    <mergeCell ref="FDA366:FDD366"/>
    <mergeCell ref="FDE366:FDH366"/>
    <mergeCell ref="FDI366:FDL366"/>
    <mergeCell ref="FDO366:FDR366"/>
    <mergeCell ref="FDS366:FDV366"/>
    <mergeCell ref="FDW366:FDZ366"/>
    <mergeCell ref="FEA366:FED366"/>
    <mergeCell ref="HMM365:HMM366"/>
    <mergeCell ref="GZE366:GZH366"/>
    <mergeCell ref="GZI366:GZL366"/>
    <mergeCell ref="GZO366:GZR366"/>
    <mergeCell ref="GZS366:GZV366"/>
    <mergeCell ref="GZW366:GZZ366"/>
    <mergeCell ref="HAA366:HAD366"/>
    <mergeCell ref="HAE366:HAH366"/>
    <mergeCell ref="HAI366:HAL366"/>
    <mergeCell ref="HAO366:HAR366"/>
    <mergeCell ref="HAS366:HAV366"/>
    <mergeCell ref="HAW366:HAZ366"/>
    <mergeCell ref="HBA366:HBD366"/>
    <mergeCell ref="HBE366:HBH366"/>
    <mergeCell ref="HBI366:HBL366"/>
    <mergeCell ref="HBO366:HBR366"/>
    <mergeCell ref="HBS366:HBV366"/>
    <mergeCell ref="HBW366:HBZ366"/>
    <mergeCell ref="HCA366:HCD366"/>
    <mergeCell ref="HCE366:HCH366"/>
    <mergeCell ref="HCI366:HCL366"/>
    <mergeCell ref="HCO366:HCR366"/>
    <mergeCell ref="HCS366:HCV366"/>
    <mergeCell ref="HCW366:HCZ366"/>
    <mergeCell ref="HDA366:HDD366"/>
    <mergeCell ref="HDE366:HDH366"/>
    <mergeCell ref="HDI366:HDL366"/>
    <mergeCell ref="HDO366:HDR366"/>
    <mergeCell ref="HDS366:HDV366"/>
    <mergeCell ref="HDW366:HDZ366"/>
    <mergeCell ref="HEA366:HED366"/>
    <mergeCell ref="HEE366:HEH366"/>
    <mergeCell ref="GFN365:GFN366"/>
    <mergeCell ref="GGM365:GGM366"/>
    <mergeCell ref="GGN365:GGN366"/>
    <mergeCell ref="GHM365:GHM366"/>
    <mergeCell ref="GHN365:GHN366"/>
    <mergeCell ref="GIM365:GIM366"/>
    <mergeCell ref="GIN365:GIN366"/>
    <mergeCell ref="GJM365:GJM366"/>
    <mergeCell ref="GJN365:GJN366"/>
    <mergeCell ref="GKM365:GKM366"/>
    <mergeCell ref="GKN365:GKN366"/>
    <mergeCell ref="GLM365:GLM366"/>
    <mergeCell ref="GLN365:GLN366"/>
    <mergeCell ref="GMM365:GMM366"/>
    <mergeCell ref="GMN365:GMN366"/>
    <mergeCell ref="GNM365:GNM366"/>
    <mergeCell ref="GNN365:GNN366"/>
    <mergeCell ref="GOM365:GOM366"/>
    <mergeCell ref="GON365:GON366"/>
    <mergeCell ref="GPM365:GPM366"/>
    <mergeCell ref="GPN365:GPN366"/>
    <mergeCell ref="GQM365:GQM366"/>
    <mergeCell ref="GQN365:GQN366"/>
    <mergeCell ref="GRM365:GRM366"/>
    <mergeCell ref="GRN365:GRN366"/>
    <mergeCell ref="GSM365:GSM366"/>
    <mergeCell ref="GSN365:GSN366"/>
    <mergeCell ref="GTM365:GTM366"/>
    <mergeCell ref="GTN365:GTN366"/>
    <mergeCell ref="GUM365:GUM366"/>
    <mergeCell ref="GUN365:GUN366"/>
    <mergeCell ref="GVM365:GVM366"/>
    <mergeCell ref="HMN365:HMN366"/>
    <mergeCell ref="HNM365:HNM366"/>
    <mergeCell ref="HNN365:HNN366"/>
    <mergeCell ref="HOM365:HOM366"/>
    <mergeCell ref="HON365:HON366"/>
    <mergeCell ref="HPM365:HPM366"/>
    <mergeCell ref="HPN365:HPN366"/>
    <mergeCell ref="HQM365:HQM366"/>
    <mergeCell ref="HQN365:HQN366"/>
    <mergeCell ref="HRM365:HRM366"/>
    <mergeCell ref="HRN365:HRN366"/>
    <mergeCell ref="HSM365:HSM366"/>
    <mergeCell ref="HSN365:HSN366"/>
    <mergeCell ref="HTM365:HTM366"/>
    <mergeCell ref="HTN365:HTN366"/>
    <mergeCell ref="HUM365:HUM366"/>
    <mergeCell ref="HUN365:HUN366"/>
    <mergeCell ref="HVM365:HVM366"/>
    <mergeCell ref="HVN365:HVN366"/>
    <mergeCell ref="HWM365:HWM366"/>
    <mergeCell ref="HWN365:HWN366"/>
    <mergeCell ref="HXM365:HXM366"/>
    <mergeCell ref="HXN365:HXN366"/>
    <mergeCell ref="HYM365:HYM366"/>
    <mergeCell ref="HYN365:HYN366"/>
    <mergeCell ref="HZM365:HZM366"/>
    <mergeCell ref="HZN365:HZN366"/>
    <mergeCell ref="IAM365:IAM366"/>
    <mergeCell ref="IAN365:IAN366"/>
    <mergeCell ref="IBM365:IBM366"/>
    <mergeCell ref="IBN365:IBN366"/>
    <mergeCell ref="ICM365:ICM366"/>
    <mergeCell ref="ICN365:ICN366"/>
    <mergeCell ref="HPI366:HPL366"/>
    <mergeCell ref="HPO366:HPR366"/>
    <mergeCell ref="HPS366:HPV366"/>
    <mergeCell ref="HPW366:HPZ366"/>
    <mergeCell ref="HQA366:HQD366"/>
    <mergeCell ref="HQE366:HQH366"/>
    <mergeCell ref="HQI366:HQL366"/>
    <mergeCell ref="HQO366:HQR366"/>
    <mergeCell ref="HQS366:HQV366"/>
    <mergeCell ref="HQW366:HQZ366"/>
    <mergeCell ref="HRA366:HRD366"/>
    <mergeCell ref="HMO366:HMR366"/>
    <mergeCell ref="HMS366:HMV366"/>
    <mergeCell ref="HMW366:HMZ366"/>
    <mergeCell ref="HNA366:HND366"/>
    <mergeCell ref="HNE366:HNH366"/>
    <mergeCell ref="HNI366:HNL366"/>
    <mergeCell ref="HNO366:HNR366"/>
    <mergeCell ref="HNS366:HNV366"/>
    <mergeCell ref="HNW366:HNZ366"/>
    <mergeCell ref="HOA366:HOD366"/>
    <mergeCell ref="HOE366:HOH366"/>
    <mergeCell ref="HOI366:HOL366"/>
    <mergeCell ref="HOO366:HOR366"/>
    <mergeCell ref="HOS366:HOV366"/>
    <mergeCell ref="HOW366:HOZ366"/>
    <mergeCell ref="HPA366:HPD366"/>
    <mergeCell ref="HPE366:HPH366"/>
    <mergeCell ref="HUO366:HUR366"/>
    <mergeCell ref="HUS366:HUV366"/>
    <mergeCell ref="HUW366:HUZ366"/>
    <mergeCell ref="JEE366:JEH366"/>
    <mergeCell ref="JEI366:JEL366"/>
    <mergeCell ref="JEO366:JER366"/>
    <mergeCell ref="JES366:JEV366"/>
    <mergeCell ref="JEW366:JEZ366"/>
    <mergeCell ref="JFA366:JFD366"/>
    <mergeCell ref="JFE366:JFH366"/>
    <mergeCell ref="JFI366:JFL366"/>
    <mergeCell ref="JFO366:JFR366"/>
    <mergeCell ref="JFS366:JFV366"/>
    <mergeCell ref="JFW366:JFZ366"/>
    <mergeCell ref="JGA366:JGD366"/>
    <mergeCell ref="JGE366:JGH366"/>
    <mergeCell ref="JGI366:JGL366"/>
    <mergeCell ref="JGO366:JGR366"/>
    <mergeCell ref="IHI366:IHL366"/>
    <mergeCell ref="IHO366:IHR366"/>
    <mergeCell ref="IHS366:IHV366"/>
    <mergeCell ref="IHW366:IHZ366"/>
    <mergeCell ref="IIA366:IID366"/>
    <mergeCell ref="IIE366:IIH366"/>
    <mergeCell ref="III366:IIL366"/>
    <mergeCell ref="IIO366:IIR366"/>
    <mergeCell ref="IIS366:IIV366"/>
    <mergeCell ref="IIW366:IIZ366"/>
    <mergeCell ref="IJA366:IJD366"/>
    <mergeCell ref="IJE366:IJH366"/>
    <mergeCell ref="IJI366:IJL366"/>
    <mergeCell ref="IJO366:IJR366"/>
    <mergeCell ref="IJS366:IJV366"/>
    <mergeCell ref="IJW366:IJZ366"/>
    <mergeCell ref="IKA366:IKD366"/>
    <mergeCell ref="IKE366:IKH366"/>
    <mergeCell ref="IKI366:IKL366"/>
    <mergeCell ref="IKO366:IKR366"/>
    <mergeCell ref="INI366:INL366"/>
    <mergeCell ref="INO366:INR366"/>
    <mergeCell ref="INS366:INV366"/>
    <mergeCell ref="INW366:INZ366"/>
    <mergeCell ref="IOA366:IOD366"/>
    <mergeCell ref="IOE366:IOH366"/>
    <mergeCell ref="IOI366:IOL366"/>
    <mergeCell ref="IOO366:IOR366"/>
    <mergeCell ref="IOS366:IOV366"/>
    <mergeCell ref="IOW366:IOZ366"/>
    <mergeCell ref="IPA366:IPD366"/>
    <mergeCell ref="IPE366:IPH366"/>
    <mergeCell ref="IPI366:IPL366"/>
    <mergeCell ref="IPO366:IPR366"/>
    <mergeCell ref="IPS366:IPV366"/>
    <mergeCell ref="IPW366:IPZ366"/>
    <mergeCell ref="IQA366:IQD366"/>
    <mergeCell ref="IQE366:IQH366"/>
    <mergeCell ref="IQI366:IQL366"/>
    <mergeCell ref="IQO366:IQR366"/>
    <mergeCell ref="IQS366:IQV366"/>
    <mergeCell ref="IQW366:IQZ366"/>
    <mergeCell ref="IRA366:IRD366"/>
    <mergeCell ref="IRE366:IRH366"/>
    <mergeCell ref="IRI366:IRL366"/>
    <mergeCell ref="IRO366:IRR366"/>
    <mergeCell ref="IRS366:IRV366"/>
    <mergeCell ref="IRW366:IRZ366"/>
    <mergeCell ref="ISA366:ISD366"/>
    <mergeCell ref="JZM365:JZM366"/>
    <mergeCell ref="JZN365:JZN366"/>
    <mergeCell ref="KAM365:KAM366"/>
    <mergeCell ref="JLW366:JLZ366"/>
    <mergeCell ref="JMA366:JMD366"/>
    <mergeCell ref="JME366:JMH366"/>
    <mergeCell ref="JMI366:JML366"/>
    <mergeCell ref="JMO366:JMR366"/>
    <mergeCell ref="JMS366:JMV366"/>
    <mergeCell ref="JMW366:JMZ366"/>
    <mergeCell ref="JNA366:JND366"/>
    <mergeCell ref="JNE366:JNH366"/>
    <mergeCell ref="JNI366:JNL366"/>
    <mergeCell ref="JNO366:JNR366"/>
    <mergeCell ref="JNS366:JNV366"/>
    <mergeCell ref="JDM365:JDM366"/>
    <mergeCell ref="JDN365:JDN366"/>
    <mergeCell ref="JEM365:JEM366"/>
    <mergeCell ref="JEN365:JEN366"/>
    <mergeCell ref="JFM365:JFM366"/>
    <mergeCell ref="JFN365:JFN366"/>
    <mergeCell ref="JGM365:JGM366"/>
    <mergeCell ref="JGN365:JGN366"/>
    <mergeCell ref="JHM365:JHM366"/>
    <mergeCell ref="JHN365:JHN366"/>
    <mergeCell ref="JIM365:JIM366"/>
    <mergeCell ref="JIN365:JIN366"/>
    <mergeCell ref="JJM365:JJM366"/>
    <mergeCell ref="JJN365:JJN366"/>
    <mergeCell ref="IVS366:IVV366"/>
    <mergeCell ref="IVW366:IVZ366"/>
    <mergeCell ref="IWA366:IWD366"/>
    <mergeCell ref="IWE366:IWH366"/>
    <mergeCell ref="IWI366:IWL366"/>
    <mergeCell ref="IWO366:IWR366"/>
    <mergeCell ref="IWS366:IWV366"/>
    <mergeCell ref="IWW366:IWZ366"/>
    <mergeCell ref="IXA366:IXD366"/>
    <mergeCell ref="IXE366:IXH366"/>
    <mergeCell ref="IXI366:IXL366"/>
    <mergeCell ref="IXO366:IXR366"/>
    <mergeCell ref="IXS366:IXV366"/>
    <mergeCell ref="IXW366:IXZ366"/>
    <mergeCell ref="IYA366:IYD366"/>
    <mergeCell ref="IYE366:IYH366"/>
    <mergeCell ref="IYI366:IYL366"/>
    <mergeCell ref="IYO366:IYR366"/>
    <mergeCell ref="IYS366:IYV366"/>
    <mergeCell ref="IYW366:IYZ366"/>
    <mergeCell ref="IZA366:IZD366"/>
    <mergeCell ref="IZE366:IZH366"/>
    <mergeCell ref="IZI366:IZL366"/>
    <mergeCell ref="IZO366:IZR366"/>
    <mergeCell ref="IZS366:IZV366"/>
    <mergeCell ref="IZW366:IZZ366"/>
    <mergeCell ref="JAA366:JAD366"/>
    <mergeCell ref="JAE366:JAH366"/>
    <mergeCell ref="JAI366:JAL366"/>
    <mergeCell ref="JAO366:JAR366"/>
    <mergeCell ref="JAS366:JAV366"/>
    <mergeCell ref="JDO366:JDR366"/>
    <mergeCell ref="JDS366:JDV366"/>
    <mergeCell ref="JDW366:JDZ366"/>
    <mergeCell ref="JEA366:JED366"/>
    <mergeCell ref="LEW366:LEZ366"/>
    <mergeCell ref="LFA366:LFD366"/>
    <mergeCell ref="LFE366:LFH366"/>
    <mergeCell ref="LFI366:LFL366"/>
    <mergeCell ref="LAM365:LAM366"/>
    <mergeCell ref="LAN365:LAN366"/>
    <mergeCell ref="LBM365:LBM366"/>
    <mergeCell ref="LBN365:LBN366"/>
    <mergeCell ref="LCM365:LCM366"/>
    <mergeCell ref="LCN365:LCN366"/>
    <mergeCell ref="LDM365:LDM366"/>
    <mergeCell ref="LDN365:LDN366"/>
    <mergeCell ref="LEM365:LEM366"/>
    <mergeCell ref="LEN365:LEN366"/>
    <mergeCell ref="LFO366:LFR366"/>
    <mergeCell ref="KEA366:KED366"/>
    <mergeCell ref="KEE366:KEH366"/>
    <mergeCell ref="KEI366:KEL366"/>
    <mergeCell ref="KEO366:KER366"/>
    <mergeCell ref="KES366:KEV366"/>
    <mergeCell ref="KEW366:KEZ366"/>
    <mergeCell ref="KFA366:KFD366"/>
    <mergeCell ref="KFE366:KFH366"/>
    <mergeCell ref="KFI366:KFL366"/>
    <mergeCell ref="KFO366:KFR366"/>
    <mergeCell ref="KFS366:KFV366"/>
    <mergeCell ref="KFW366:KFZ366"/>
    <mergeCell ref="KGA366:KGD366"/>
    <mergeCell ref="KGE366:KGH366"/>
    <mergeCell ref="KGI366:KGL366"/>
    <mergeCell ref="KGO366:KGR366"/>
    <mergeCell ref="KGS366:KGV366"/>
    <mergeCell ref="KGW366:KGZ366"/>
    <mergeCell ref="KHA366:KHD366"/>
    <mergeCell ref="KTS366:KTV366"/>
    <mergeCell ref="KTW366:KTZ366"/>
    <mergeCell ref="KUA366:KUD366"/>
    <mergeCell ref="KUE366:KUH366"/>
    <mergeCell ref="KUI366:KUL366"/>
    <mergeCell ref="KUO366:KUR366"/>
    <mergeCell ref="KUS366:KUV366"/>
    <mergeCell ref="KUW366:KUZ366"/>
    <mergeCell ref="KVA366:KVD366"/>
    <mergeCell ref="KVE366:KVH366"/>
    <mergeCell ref="KVI366:KVL366"/>
    <mergeCell ref="KVO366:KVR366"/>
    <mergeCell ref="KVS366:KVV366"/>
    <mergeCell ref="KVW366:KVZ366"/>
    <mergeCell ref="KWA366:KWD366"/>
    <mergeCell ref="KWE366:KWH366"/>
    <mergeCell ref="KWI366:KWL366"/>
    <mergeCell ref="KWO366:KWR366"/>
    <mergeCell ref="KWS366:KWV366"/>
    <mergeCell ref="KWW366:KWZ366"/>
    <mergeCell ref="KXA366:KXD366"/>
    <mergeCell ref="KXE366:KXH366"/>
    <mergeCell ref="LAA366:LAD366"/>
    <mergeCell ref="LAE366:LAH366"/>
    <mergeCell ref="LAI366:LAL366"/>
    <mergeCell ref="LAO366:LAR366"/>
    <mergeCell ref="LAS366:LAV366"/>
    <mergeCell ref="LAW366:LAZ366"/>
    <mergeCell ref="LBA366:LBD366"/>
    <mergeCell ref="LBE366:LBH366"/>
    <mergeCell ref="LBI366:LBL366"/>
    <mergeCell ref="LBO366:LBR366"/>
    <mergeCell ref="LBS366:LBV366"/>
    <mergeCell ref="MWM365:MWM366"/>
    <mergeCell ref="MWN365:MWN366"/>
    <mergeCell ref="MXM365:MXM366"/>
    <mergeCell ref="MXN365:MXN366"/>
    <mergeCell ref="MYM365:MYM366"/>
    <mergeCell ref="MYN365:MYN366"/>
    <mergeCell ref="MZM365:MZM366"/>
    <mergeCell ref="MZN365:MZN366"/>
    <mergeCell ref="NAM365:NAM366"/>
    <mergeCell ref="NAN365:NAN366"/>
    <mergeCell ref="NBM365:NBM366"/>
    <mergeCell ref="NBN365:NBN366"/>
    <mergeCell ref="NCM365:NCM366"/>
    <mergeCell ref="NCN365:NCN366"/>
    <mergeCell ref="NDM365:NDM366"/>
    <mergeCell ref="NDN365:NDN366"/>
    <mergeCell ref="NEM365:NEM366"/>
    <mergeCell ref="NEN365:NEN366"/>
    <mergeCell ref="MOS366:MOV366"/>
    <mergeCell ref="MOW366:MOZ366"/>
    <mergeCell ref="MPA366:MPD366"/>
    <mergeCell ref="MPE366:MPH366"/>
    <mergeCell ref="MPI366:MPL366"/>
    <mergeCell ref="MPO366:MPR366"/>
    <mergeCell ref="MPS366:MPV366"/>
    <mergeCell ref="MPW366:MPZ366"/>
    <mergeCell ref="MQA366:MQD366"/>
    <mergeCell ref="MQE366:MQH366"/>
    <mergeCell ref="MQI366:MQL366"/>
    <mergeCell ref="MQO366:MQR366"/>
    <mergeCell ref="MQS366:MQV366"/>
    <mergeCell ref="MQW366:MQZ366"/>
    <mergeCell ref="MRA366:MRD366"/>
    <mergeCell ref="MRE366:MRH366"/>
    <mergeCell ref="MRI366:MRL366"/>
    <mergeCell ref="MRO366:MRR366"/>
    <mergeCell ref="MRS366:MRV366"/>
    <mergeCell ref="MRW366:MRZ366"/>
    <mergeCell ref="MSA366:MSD366"/>
    <mergeCell ref="MSE366:MSH366"/>
    <mergeCell ref="MSI366:MSL366"/>
    <mergeCell ref="MSO366:MSR366"/>
    <mergeCell ref="MSS366:MSV366"/>
    <mergeCell ref="MSW366:MSZ366"/>
    <mergeCell ref="MTA366:MTD366"/>
    <mergeCell ref="MTE366:MTH366"/>
    <mergeCell ref="MTI366:MTL366"/>
    <mergeCell ref="MTO366:MTR366"/>
    <mergeCell ref="MTS366:MTV366"/>
    <mergeCell ref="MWO366:MWR366"/>
    <mergeCell ref="MWS366:MWV366"/>
    <mergeCell ref="MWW366:MWZ366"/>
    <mergeCell ref="MXA366:MXD366"/>
    <mergeCell ref="MXE366:MXH366"/>
    <mergeCell ref="MXI366:MXL366"/>
    <mergeCell ref="MXO366:MXR366"/>
    <mergeCell ref="MXS366:MXV366"/>
    <mergeCell ref="MXW366:MXZ366"/>
    <mergeCell ref="MYA366:MYD366"/>
    <mergeCell ref="MYE366:MYH366"/>
    <mergeCell ref="MYI366:MYL366"/>
    <mergeCell ref="MYO366:MYR366"/>
    <mergeCell ref="MYS366:MYV366"/>
    <mergeCell ref="MYW366:MYZ366"/>
    <mergeCell ref="OCI366:OCL366"/>
    <mergeCell ref="OCO366:OCR366"/>
    <mergeCell ref="OCS366:OCV366"/>
    <mergeCell ref="OCW366:OCZ366"/>
    <mergeCell ref="ODA366:ODD366"/>
    <mergeCell ref="ODE366:ODH366"/>
    <mergeCell ref="ODI366:ODL366"/>
    <mergeCell ref="ODO366:ODR366"/>
    <mergeCell ref="ODS366:ODV366"/>
    <mergeCell ref="ODW366:ODZ366"/>
    <mergeCell ref="OEA366:OED366"/>
    <mergeCell ref="OEE366:OEH366"/>
    <mergeCell ref="OEI366:OEL366"/>
    <mergeCell ref="OEO366:OER366"/>
    <mergeCell ref="OES366:OEV366"/>
    <mergeCell ref="OEW366:OEZ366"/>
    <mergeCell ref="OFA366:OFD366"/>
    <mergeCell ref="OFE366:OFH366"/>
    <mergeCell ref="OFI366:OFL366"/>
    <mergeCell ref="OFO366:OFR366"/>
    <mergeCell ref="NFM365:NFM366"/>
    <mergeCell ref="NFN365:NFN366"/>
    <mergeCell ref="NGM365:NGM366"/>
    <mergeCell ref="NGN365:NGN366"/>
    <mergeCell ref="NHM365:NHM366"/>
    <mergeCell ref="NHN365:NHN366"/>
    <mergeCell ref="NIM365:NIM366"/>
    <mergeCell ref="NIN365:NIN366"/>
    <mergeCell ref="NJM365:NJM366"/>
    <mergeCell ref="NJN365:NJN366"/>
    <mergeCell ref="NKM365:NKM366"/>
    <mergeCell ref="NKN365:NKN366"/>
    <mergeCell ref="NLM365:NLM366"/>
    <mergeCell ref="NLN365:NLN366"/>
    <mergeCell ref="NMM365:NMM366"/>
    <mergeCell ref="NMN365:NMN366"/>
    <mergeCell ref="NNM365:NNM366"/>
    <mergeCell ref="NNN365:NNN366"/>
    <mergeCell ref="NOM365:NOM366"/>
    <mergeCell ref="NON365:NON366"/>
    <mergeCell ref="NPM365:NPM366"/>
    <mergeCell ref="NPN365:NPN366"/>
    <mergeCell ref="NQM365:NQM366"/>
    <mergeCell ref="NQN365:NQN366"/>
    <mergeCell ref="NRM365:NRM366"/>
    <mergeCell ref="NRN365:NRN366"/>
    <mergeCell ref="NSM365:NSM366"/>
    <mergeCell ref="NSN365:NSN366"/>
    <mergeCell ref="NTM365:NTM366"/>
    <mergeCell ref="NTN365:NTN366"/>
    <mergeCell ref="NUM365:NUM366"/>
    <mergeCell ref="NUN365:NUN366"/>
    <mergeCell ref="NVM365:NVM366"/>
    <mergeCell ref="NKI366:NKL366"/>
    <mergeCell ref="NKO366:NKR366"/>
    <mergeCell ref="NKS366:NKV366"/>
    <mergeCell ref="NKW366:NKZ366"/>
    <mergeCell ref="NLA366:NLD366"/>
    <mergeCell ref="NLE366:NLH366"/>
    <mergeCell ref="NLI366:NLL366"/>
    <mergeCell ref="NLO366:NLR366"/>
    <mergeCell ref="PII366:PIL366"/>
    <mergeCell ref="PIO366:PIR366"/>
    <mergeCell ref="PIS366:PIV366"/>
    <mergeCell ref="PIW366:PIZ366"/>
    <mergeCell ref="PJA366:PJD366"/>
    <mergeCell ref="PJE366:PJH366"/>
    <mergeCell ref="PJI366:PJL366"/>
    <mergeCell ref="PJO366:PJR366"/>
    <mergeCell ref="PJS366:PJV366"/>
    <mergeCell ref="PJW366:PJZ366"/>
    <mergeCell ref="PKA366:PKD366"/>
    <mergeCell ref="PKE366:PKH366"/>
    <mergeCell ref="PKI366:PKL366"/>
    <mergeCell ref="PKO366:PKR366"/>
    <mergeCell ref="PKS366:PKV366"/>
    <mergeCell ref="PKW366:PKZ366"/>
    <mergeCell ref="PLA366:PLD366"/>
    <mergeCell ref="PLE366:PLH366"/>
    <mergeCell ref="PLI366:PLL366"/>
    <mergeCell ref="PLO366:PLR366"/>
    <mergeCell ref="PLS366:PLV366"/>
    <mergeCell ref="PLW366:PLZ366"/>
    <mergeCell ref="OMM365:OMM366"/>
    <mergeCell ref="OMN365:OMN366"/>
    <mergeCell ref="ONM365:ONM366"/>
    <mergeCell ref="ONN365:ONN366"/>
    <mergeCell ref="OOM365:OOM366"/>
    <mergeCell ref="OON365:OON366"/>
    <mergeCell ref="OPM365:OPM366"/>
    <mergeCell ref="OPN365:OPN366"/>
    <mergeCell ref="OQM365:OQM366"/>
    <mergeCell ref="OQN365:OQN366"/>
    <mergeCell ref="ORM365:ORM366"/>
    <mergeCell ref="ORN365:ORN366"/>
    <mergeCell ref="OSM365:OSM366"/>
    <mergeCell ref="OSN365:OSN366"/>
    <mergeCell ref="OTM365:OTM366"/>
    <mergeCell ref="OTN365:OTN366"/>
    <mergeCell ref="OUM365:OUM366"/>
    <mergeCell ref="OUN365:OUN366"/>
    <mergeCell ref="OVM365:OVM366"/>
    <mergeCell ref="OVN365:OVN366"/>
    <mergeCell ref="OWM365:OWM366"/>
    <mergeCell ref="OWN365:OWN366"/>
    <mergeCell ref="OXM365:OXM366"/>
    <mergeCell ref="OXN365:OXN366"/>
    <mergeCell ref="OYM365:OYM366"/>
    <mergeCell ref="OYN365:OYN366"/>
    <mergeCell ref="OZM365:OZM366"/>
    <mergeCell ref="OZN365:OZN366"/>
    <mergeCell ref="PAM365:PAM366"/>
    <mergeCell ref="PAN365:PAN366"/>
    <mergeCell ref="PBM365:PBM366"/>
    <mergeCell ref="PBN365:PBN366"/>
    <mergeCell ref="PCM365:PCM366"/>
    <mergeCell ref="OQS366:OQV366"/>
    <mergeCell ref="OQW366:OQZ366"/>
    <mergeCell ref="ORA366:ORD366"/>
    <mergeCell ref="ORE366:ORH366"/>
    <mergeCell ref="ORI366:ORL366"/>
    <mergeCell ref="ORO366:ORR366"/>
    <mergeCell ref="ONW366:ONZ366"/>
    <mergeCell ref="OOA366:OOD366"/>
    <mergeCell ref="OOE366:OOH366"/>
    <mergeCell ref="QOS366:QOV366"/>
    <mergeCell ref="QOW366:QOZ366"/>
    <mergeCell ref="QPA366:QPD366"/>
    <mergeCell ref="QPE366:QPH366"/>
    <mergeCell ref="QPI366:QPL366"/>
    <mergeCell ref="QPO366:QPR366"/>
    <mergeCell ref="QPS366:QPV366"/>
    <mergeCell ref="QPW366:QPZ366"/>
    <mergeCell ref="QQA366:QQD366"/>
    <mergeCell ref="QQE366:QQH366"/>
    <mergeCell ref="QQI366:QQL366"/>
    <mergeCell ref="QQO366:QQR366"/>
    <mergeCell ref="QQS366:QQV366"/>
    <mergeCell ref="QQW366:QQZ366"/>
    <mergeCell ref="QRA366:QRD366"/>
    <mergeCell ref="QRE366:QRH366"/>
    <mergeCell ref="QRI366:QRL366"/>
    <mergeCell ref="QRO366:QRR366"/>
    <mergeCell ref="QRS366:QRV366"/>
    <mergeCell ref="QRW366:QRZ366"/>
    <mergeCell ref="QSA366:QSD366"/>
    <mergeCell ref="QSE366:QSH366"/>
    <mergeCell ref="PTM365:PTM366"/>
    <mergeCell ref="PTN365:PTN366"/>
    <mergeCell ref="PUM365:PUM366"/>
    <mergeCell ref="PUN365:PUN366"/>
    <mergeCell ref="PVM365:PVM366"/>
    <mergeCell ref="PVN365:PVN366"/>
    <mergeCell ref="PWM365:PWM366"/>
    <mergeCell ref="PWN365:PWN366"/>
    <mergeCell ref="PXM365:PXM366"/>
    <mergeCell ref="PXN365:PXN366"/>
    <mergeCell ref="PYM365:PYM366"/>
    <mergeCell ref="PYN365:PYN366"/>
    <mergeCell ref="PZM365:PZM366"/>
    <mergeCell ref="PZN365:PZN366"/>
    <mergeCell ref="QAM365:QAM366"/>
    <mergeCell ref="QAN365:QAN366"/>
    <mergeCell ref="QBM365:QBM366"/>
    <mergeCell ref="QBN365:QBN366"/>
    <mergeCell ref="QCM365:QCM366"/>
    <mergeCell ref="QCN365:QCN366"/>
    <mergeCell ref="QDM365:QDM366"/>
    <mergeCell ref="QDN365:QDN366"/>
    <mergeCell ref="QEM365:QEM366"/>
    <mergeCell ref="QEN365:QEN366"/>
    <mergeCell ref="QFM365:QFM366"/>
    <mergeCell ref="QFN365:QFN366"/>
    <mergeCell ref="QGM365:QGM366"/>
    <mergeCell ref="QGN365:QGN366"/>
    <mergeCell ref="QHM365:QHM366"/>
    <mergeCell ref="QHN365:QHN366"/>
    <mergeCell ref="QIM365:QIM366"/>
    <mergeCell ref="QIN365:QIN366"/>
    <mergeCell ref="QJM365:QJM366"/>
    <mergeCell ref="PXA366:PXD366"/>
    <mergeCell ref="PXE366:PXH366"/>
    <mergeCell ref="PXI366:PXL366"/>
    <mergeCell ref="PXO366:PXR366"/>
    <mergeCell ref="PXS366:PXV366"/>
    <mergeCell ref="PXW366:PXZ366"/>
    <mergeCell ref="PUE366:PUH366"/>
    <mergeCell ref="PUI366:PUL366"/>
    <mergeCell ref="PUO366:PUR366"/>
    <mergeCell ref="RVI366:RVL366"/>
    <mergeCell ref="RVO366:RVR366"/>
    <mergeCell ref="RVS366:RVV366"/>
    <mergeCell ref="RVW366:RVZ366"/>
    <mergeCell ref="RWA366:RWD366"/>
    <mergeCell ref="RWE366:RWH366"/>
    <mergeCell ref="RWI366:RWL366"/>
    <mergeCell ref="RWO366:RWR366"/>
    <mergeCell ref="RWS366:RWV366"/>
    <mergeCell ref="RWW366:RWZ366"/>
    <mergeCell ref="RXA366:RXD366"/>
    <mergeCell ref="RXE366:RXH366"/>
    <mergeCell ref="RXI366:RXL366"/>
    <mergeCell ref="RXO366:RXR366"/>
    <mergeCell ref="RXS366:RXV366"/>
    <mergeCell ref="RXW366:RXZ366"/>
    <mergeCell ref="RYA366:RYD366"/>
    <mergeCell ref="RYE366:RYH366"/>
    <mergeCell ref="RYI366:RYL366"/>
    <mergeCell ref="RYO366:RYR366"/>
    <mergeCell ref="RAM365:RAM366"/>
    <mergeCell ref="RAN365:RAN366"/>
    <mergeCell ref="RBM365:RBM366"/>
    <mergeCell ref="RBN365:RBN366"/>
    <mergeCell ref="RCM365:RCM366"/>
    <mergeCell ref="RCN365:RCN366"/>
    <mergeCell ref="RDM365:RDM366"/>
    <mergeCell ref="RDN365:RDN366"/>
    <mergeCell ref="REM365:REM366"/>
    <mergeCell ref="REN365:REN366"/>
    <mergeCell ref="RFM365:RFM366"/>
    <mergeCell ref="RFN365:RFN366"/>
    <mergeCell ref="RGM365:RGM366"/>
    <mergeCell ref="RGN365:RGN366"/>
    <mergeCell ref="RHM365:RHM366"/>
    <mergeCell ref="RHN365:RHN366"/>
    <mergeCell ref="RIM365:RIM366"/>
    <mergeCell ref="RIN365:RIN366"/>
    <mergeCell ref="RJM365:RJM366"/>
    <mergeCell ref="RJN365:RJN366"/>
    <mergeCell ref="RKM365:RKM366"/>
    <mergeCell ref="RKN365:RKN366"/>
    <mergeCell ref="RLM365:RLM366"/>
    <mergeCell ref="RLN365:RLN366"/>
    <mergeCell ref="RMM365:RMM366"/>
    <mergeCell ref="RMN365:RMN366"/>
    <mergeCell ref="RNM365:RNM366"/>
    <mergeCell ref="RNN365:RNN366"/>
    <mergeCell ref="ROM365:ROM366"/>
    <mergeCell ref="RON365:RON366"/>
    <mergeCell ref="RPM365:RPM366"/>
    <mergeCell ref="RPN365:RPN366"/>
    <mergeCell ref="RQM365:RQM366"/>
    <mergeCell ref="RDI366:RDL366"/>
    <mergeCell ref="RDO366:RDR366"/>
    <mergeCell ref="RDS366:RDV366"/>
    <mergeCell ref="RDW366:RDZ366"/>
    <mergeCell ref="REA366:RED366"/>
    <mergeCell ref="REE366:REH366"/>
    <mergeCell ref="REI366:REL366"/>
    <mergeCell ref="REO366:RER366"/>
    <mergeCell ref="RAO366:RAR366"/>
    <mergeCell ref="RAS366:RAV366"/>
    <mergeCell ref="RAW366:RAZ366"/>
    <mergeCell ref="SRM365:SRM366"/>
    <mergeCell ref="SRN365:SRN366"/>
    <mergeCell ref="SSM365:SSM366"/>
    <mergeCell ref="SSN365:SSN366"/>
    <mergeCell ref="STM365:STM366"/>
    <mergeCell ref="STN365:STN366"/>
    <mergeCell ref="SUM365:SUM366"/>
    <mergeCell ref="SUN365:SUN366"/>
    <mergeCell ref="SVM365:SVM366"/>
    <mergeCell ref="SVN365:SVN366"/>
    <mergeCell ref="SWM365:SWM366"/>
    <mergeCell ref="SWN365:SWN366"/>
    <mergeCell ref="SXM365:SXM366"/>
    <mergeCell ref="SJS366:SJV366"/>
    <mergeCell ref="SJW366:SJZ366"/>
    <mergeCell ref="SKA366:SKD366"/>
    <mergeCell ref="SKE366:SKH366"/>
    <mergeCell ref="SKI366:SKL366"/>
    <mergeCell ref="SKO366:SKR366"/>
    <mergeCell ref="SKS366:SKV366"/>
    <mergeCell ref="SKW366:SKZ366"/>
    <mergeCell ref="SLA366:SLD366"/>
    <mergeCell ref="SLE366:SLH366"/>
    <mergeCell ref="SLI366:SLL366"/>
    <mergeCell ref="SLO366:SLR366"/>
    <mergeCell ref="SLS366:SLV366"/>
    <mergeCell ref="SLW366:SLZ366"/>
    <mergeCell ref="SMA366:SMD366"/>
    <mergeCell ref="SME366:SMH366"/>
    <mergeCell ref="SMI366:SML366"/>
    <mergeCell ref="SMO366:SMR366"/>
    <mergeCell ref="SMS366:SMV366"/>
    <mergeCell ref="SMW366:SMZ366"/>
    <mergeCell ref="SNA366:SND366"/>
    <mergeCell ref="SNE366:SNH366"/>
    <mergeCell ref="SNI366:SNL366"/>
    <mergeCell ref="SNO366:SNR366"/>
    <mergeCell ref="SNS366:SNV366"/>
    <mergeCell ref="SNW366:SNZ366"/>
    <mergeCell ref="SOA366:SOD366"/>
    <mergeCell ref="SOE366:SOH366"/>
    <mergeCell ref="SOI366:SOL366"/>
    <mergeCell ref="SOO366:SOR366"/>
    <mergeCell ref="SOS366:SOV366"/>
    <mergeCell ref="SRO366:SRR366"/>
    <mergeCell ref="SRS366:SRV366"/>
    <mergeCell ref="SRW366:SRZ366"/>
    <mergeCell ref="SSA366:SSD366"/>
    <mergeCell ref="SSE366:SSH366"/>
    <mergeCell ref="SSI366:SSL366"/>
    <mergeCell ref="SSO366:SSR366"/>
    <mergeCell ref="SSS366:SSV366"/>
    <mergeCell ref="SSW366:SSZ366"/>
    <mergeCell ref="STA366:STD366"/>
    <mergeCell ref="STE366:STH366"/>
    <mergeCell ref="STI366:STL366"/>
    <mergeCell ref="STO366:STR366"/>
    <mergeCell ref="STS366:STV366"/>
    <mergeCell ref="STW366:STZ366"/>
    <mergeCell ref="SUA366:SUD366"/>
    <mergeCell ref="SUE366:SUH366"/>
    <mergeCell ref="SUI366:SUL366"/>
    <mergeCell ref="SUO366:SUR366"/>
    <mergeCell ref="SUS366:SUV366"/>
    <mergeCell ref="TDM365:TDM366"/>
    <mergeCell ref="TDN365:TDN366"/>
    <mergeCell ref="TEM365:TEM366"/>
    <mergeCell ref="TEN365:TEN366"/>
    <mergeCell ref="TFM365:TFM366"/>
    <mergeCell ref="TFN365:TFN366"/>
    <mergeCell ref="TGM365:TGM366"/>
    <mergeCell ref="TGN365:TGN366"/>
    <mergeCell ref="THM365:THM366"/>
    <mergeCell ref="THN365:THN366"/>
    <mergeCell ref="TIM365:TIM366"/>
    <mergeCell ref="TIN365:TIN366"/>
    <mergeCell ref="TJM365:TJM366"/>
    <mergeCell ref="TJN365:TJN366"/>
    <mergeCell ref="TKM365:TKM366"/>
    <mergeCell ref="TKN365:TKN366"/>
    <mergeCell ref="TLM365:TLM366"/>
    <mergeCell ref="TLN365:TLN366"/>
    <mergeCell ref="TMM365:TMM366"/>
    <mergeCell ref="TMN365:TMN366"/>
    <mergeCell ref="TNM365:TNM366"/>
    <mergeCell ref="TNN365:TNN366"/>
    <mergeCell ref="SZW366:SZZ366"/>
    <mergeCell ref="TAA366:TAD366"/>
    <mergeCell ref="TAE366:TAH366"/>
    <mergeCell ref="TAI366:TAL366"/>
    <mergeCell ref="TAO366:TAR366"/>
    <mergeCell ref="TAS366:TAV366"/>
    <mergeCell ref="TAW366:TAZ366"/>
    <mergeCell ref="TBA366:TBD366"/>
    <mergeCell ref="TFO366:TFR366"/>
    <mergeCell ref="TFS366:TFV366"/>
    <mergeCell ref="TFW366:TFZ366"/>
    <mergeCell ref="TGA366:TGD366"/>
    <mergeCell ref="TGE366:TGH366"/>
    <mergeCell ref="TGI366:TGL366"/>
    <mergeCell ref="TGO366:TGR366"/>
    <mergeCell ref="TGS366:TGV366"/>
    <mergeCell ref="TGW366:TGZ366"/>
    <mergeCell ref="THA366:THD366"/>
    <mergeCell ref="THE366:THH366"/>
    <mergeCell ref="THI366:THL366"/>
    <mergeCell ref="THO366:THR366"/>
    <mergeCell ref="THS366:THV366"/>
    <mergeCell ref="THW366:THZ366"/>
    <mergeCell ref="TIA366:TID366"/>
    <mergeCell ref="TIE366:TIH366"/>
    <mergeCell ref="TII366:TIL366"/>
    <mergeCell ref="TIO366:TIR366"/>
    <mergeCell ref="TIS366:TIV366"/>
    <mergeCell ref="TIW366:TIZ366"/>
    <mergeCell ref="TJA366:TJD366"/>
    <mergeCell ref="TJE366:TJH366"/>
    <mergeCell ref="TJI366:TJL366"/>
    <mergeCell ref="TJO366:TJR366"/>
    <mergeCell ref="TJS366:TJV366"/>
    <mergeCell ref="TJW366:TJZ366"/>
    <mergeCell ref="TKA366:TKD366"/>
    <mergeCell ref="TKE366:TKH366"/>
    <mergeCell ref="TKI366:TKL366"/>
    <mergeCell ref="TKO366:TKR366"/>
    <mergeCell ref="TKS366:TKV366"/>
    <mergeCell ref="TKW366:TKZ366"/>
    <mergeCell ref="TLA366:TLD366"/>
    <mergeCell ref="UOO366:UOR366"/>
    <mergeCell ref="UOS366:UOV366"/>
    <mergeCell ref="UOW366:UOZ366"/>
    <mergeCell ref="UPA366:UPD366"/>
    <mergeCell ref="UPE366:UPH366"/>
    <mergeCell ref="UPI366:UPL366"/>
    <mergeCell ref="UPO366:UPR366"/>
    <mergeCell ref="UPS366:UPV366"/>
    <mergeCell ref="UPW366:UPZ366"/>
    <mergeCell ref="UQA366:UQD366"/>
    <mergeCell ref="UQE366:UQH366"/>
    <mergeCell ref="UQI366:UQL366"/>
    <mergeCell ref="UQO366:UQR366"/>
    <mergeCell ref="UQS366:UQV366"/>
    <mergeCell ref="UQW366:UQZ366"/>
    <mergeCell ref="URA366:URD366"/>
    <mergeCell ref="URE366:URH366"/>
    <mergeCell ref="URI366:URL366"/>
    <mergeCell ref="URO366:URR366"/>
    <mergeCell ref="URS366:URV366"/>
    <mergeCell ref="URW366:URZ366"/>
    <mergeCell ref="USA366:USD366"/>
    <mergeCell ref="USE366:USH366"/>
    <mergeCell ref="USI366:USL366"/>
    <mergeCell ref="USO366:USR366"/>
    <mergeCell ref="USS366:USV366"/>
    <mergeCell ref="USW366:USZ366"/>
    <mergeCell ref="UTA366:UTD366"/>
    <mergeCell ref="TBE366:TBH366"/>
    <mergeCell ref="TBI366:TBL366"/>
    <mergeCell ref="TBO366:TBR366"/>
    <mergeCell ref="UYO366:UYR366"/>
    <mergeCell ref="UYS366:UYV366"/>
    <mergeCell ref="UEN365:UEN366"/>
    <mergeCell ref="UFM365:UFM366"/>
    <mergeCell ref="UFN365:UFN366"/>
    <mergeCell ref="UGM365:UGM366"/>
    <mergeCell ref="UGN365:UGN366"/>
    <mergeCell ref="UHM365:UHM366"/>
    <mergeCell ref="UHN365:UHN366"/>
    <mergeCell ref="UIM365:UIM366"/>
    <mergeCell ref="UIN365:UIN366"/>
    <mergeCell ref="UJM365:UJM366"/>
    <mergeCell ref="UJN365:UJN366"/>
    <mergeCell ref="UKM365:UKM366"/>
    <mergeCell ref="UKN365:UKN366"/>
    <mergeCell ref="ULM365:ULM366"/>
    <mergeCell ref="ULN365:ULN366"/>
    <mergeCell ref="UMM365:UMM366"/>
    <mergeCell ref="UMN365:UMN366"/>
    <mergeCell ref="UNM365:UNM366"/>
    <mergeCell ref="UNN365:UNN366"/>
    <mergeCell ref="UOM365:UOM366"/>
    <mergeCell ref="UON365:UON366"/>
    <mergeCell ref="UPM365:UPM366"/>
    <mergeCell ref="UPN365:UPN366"/>
    <mergeCell ref="UQM365:UQM366"/>
    <mergeCell ref="UQN365:UQN366"/>
    <mergeCell ref="URM365:URM366"/>
    <mergeCell ref="URN365:URN366"/>
    <mergeCell ref="USM365:USM366"/>
    <mergeCell ref="USN365:USN366"/>
    <mergeCell ref="UTM365:UTM366"/>
    <mergeCell ref="UTN365:UTN366"/>
    <mergeCell ref="EW366:EZ366"/>
    <mergeCell ref="FA366:FD366"/>
    <mergeCell ref="FE366:FH366"/>
    <mergeCell ref="FI366:FL366"/>
    <mergeCell ref="FO366:FR366"/>
    <mergeCell ref="FS366:FV366"/>
    <mergeCell ref="FW366:FZ366"/>
    <mergeCell ref="GA366:GD366"/>
    <mergeCell ref="GE366:GH366"/>
    <mergeCell ref="GI366:GL366"/>
    <mergeCell ref="GO366:GR366"/>
    <mergeCell ref="GS366:GV366"/>
    <mergeCell ref="GW366:GZ366"/>
    <mergeCell ref="HA366:HD366"/>
    <mergeCell ref="HE366:HH366"/>
    <mergeCell ref="WCM365:WCM366"/>
    <mergeCell ref="WCN365:WCN366"/>
    <mergeCell ref="WDM365:WDM366"/>
    <mergeCell ref="WDN365:WDN366"/>
    <mergeCell ref="WEM365:WEM366"/>
    <mergeCell ref="WEN365:WEN366"/>
    <mergeCell ref="WFM365:WFM366"/>
    <mergeCell ref="WFN365:WFN366"/>
    <mergeCell ref="WGM365:WGM366"/>
    <mergeCell ref="WGN365:WGN366"/>
    <mergeCell ref="WHM365:WHM366"/>
    <mergeCell ref="WHN365:WHN366"/>
    <mergeCell ref="WIM365:WIM366"/>
    <mergeCell ref="UHW366:UHZ366"/>
    <mergeCell ref="UIA366:UID366"/>
    <mergeCell ref="UIE366:UIH366"/>
    <mergeCell ref="VOI366:VOL366"/>
    <mergeCell ref="VOO366:VOR366"/>
    <mergeCell ref="VOS366:VOV366"/>
    <mergeCell ref="VOW366:VOZ366"/>
    <mergeCell ref="VPA366:VPD366"/>
    <mergeCell ref="VPE366:VPH366"/>
    <mergeCell ref="VPI366:VPL366"/>
    <mergeCell ref="VPO366:VPR366"/>
    <mergeCell ref="VPS366:VPV366"/>
    <mergeCell ref="VPW366:VPZ366"/>
    <mergeCell ref="VQA366:VQD366"/>
    <mergeCell ref="VQE366:VQH366"/>
    <mergeCell ref="VQI366:VQL366"/>
    <mergeCell ref="VQO366:VQR366"/>
    <mergeCell ref="VQS366:VQV366"/>
    <mergeCell ref="VQW366:VQZ366"/>
    <mergeCell ref="VRA366:VRD366"/>
    <mergeCell ref="VRE366:VRH366"/>
    <mergeCell ref="VRI366:VRL366"/>
    <mergeCell ref="VRO366:VRR366"/>
    <mergeCell ref="VUI366:VUL366"/>
    <mergeCell ref="VUO366:VUR366"/>
    <mergeCell ref="VUS366:VUV366"/>
    <mergeCell ref="VUW366:VUZ366"/>
    <mergeCell ref="VVA366:VVD366"/>
    <mergeCell ref="VVE366:VVH366"/>
    <mergeCell ref="VVI366:VVL366"/>
    <mergeCell ref="VVO366:VVR366"/>
    <mergeCell ref="VVS366:VVV366"/>
    <mergeCell ref="VVW366:VVZ366"/>
    <mergeCell ref="UOA366:UOD366"/>
    <mergeCell ref="UOE366:UOH366"/>
    <mergeCell ref="UOI366:UOL366"/>
    <mergeCell ref="MW366:MZ366"/>
    <mergeCell ref="NA366:ND366"/>
    <mergeCell ref="NE366:NH366"/>
    <mergeCell ref="NI366:NL366"/>
    <mergeCell ref="NO366:NR366"/>
    <mergeCell ref="NS366:NV366"/>
    <mergeCell ref="NW366:NZ366"/>
    <mergeCell ref="OA366:OD366"/>
    <mergeCell ref="OE366:OH366"/>
    <mergeCell ref="OI366:OL366"/>
    <mergeCell ref="OO366:OR366"/>
    <mergeCell ref="OS366:OV366"/>
    <mergeCell ref="OW366:OZ366"/>
    <mergeCell ref="PA366:PD366"/>
    <mergeCell ref="PE366:PH366"/>
    <mergeCell ref="PI366:PL366"/>
    <mergeCell ref="PO366:PR366"/>
    <mergeCell ref="PS366:PV366"/>
    <mergeCell ref="PW366:PZ366"/>
    <mergeCell ref="QA366:QD366"/>
    <mergeCell ref="QE366:QH366"/>
    <mergeCell ref="QI366:QL366"/>
    <mergeCell ref="QO366:QR366"/>
    <mergeCell ref="QS366:QV366"/>
    <mergeCell ref="QW366:QZ366"/>
    <mergeCell ref="RA366:RD366"/>
    <mergeCell ref="RE366:RH366"/>
    <mergeCell ref="RI366:RL366"/>
    <mergeCell ref="VWA366:VWD366"/>
    <mergeCell ref="VWE366:VWH366"/>
    <mergeCell ref="VWI366:VWL366"/>
    <mergeCell ref="XAN365:XAN366"/>
    <mergeCell ref="C366:F366"/>
    <mergeCell ref="G366:J366"/>
    <mergeCell ref="K366:N366"/>
    <mergeCell ref="W366:Z366"/>
    <mergeCell ref="AA366:AD366"/>
    <mergeCell ref="AE366:AH366"/>
    <mergeCell ref="AO366:AR366"/>
    <mergeCell ref="AS366:AV366"/>
    <mergeCell ref="AW366:AZ366"/>
    <mergeCell ref="BA366:BD366"/>
    <mergeCell ref="BE366:BH366"/>
    <mergeCell ref="BI366:BL366"/>
    <mergeCell ref="BO366:BR366"/>
    <mergeCell ref="BS366:BV366"/>
    <mergeCell ref="BW366:BZ366"/>
    <mergeCell ref="CA366:CD366"/>
    <mergeCell ref="CE366:CH366"/>
    <mergeCell ref="CI366:CL366"/>
    <mergeCell ref="CO366:CR366"/>
    <mergeCell ref="CS366:CV366"/>
    <mergeCell ref="CW366:CZ366"/>
    <mergeCell ref="DA366:DD366"/>
    <mergeCell ref="DE366:DH366"/>
    <mergeCell ref="DI366:DL366"/>
    <mergeCell ref="DO366:DR366"/>
    <mergeCell ref="DS366:DV366"/>
    <mergeCell ref="DW366:DZ366"/>
    <mergeCell ref="EA366:ED366"/>
    <mergeCell ref="EE366:EH366"/>
    <mergeCell ref="EI366:EL366"/>
    <mergeCell ref="EO366:ER366"/>
    <mergeCell ref="ES366:EV366"/>
    <mergeCell ref="HI366:HL366"/>
    <mergeCell ref="HO366:HR366"/>
    <mergeCell ref="HS366:HV366"/>
    <mergeCell ref="HW366:HZ366"/>
    <mergeCell ref="IA366:ID366"/>
    <mergeCell ref="IE366:IH366"/>
    <mergeCell ref="II366:IL366"/>
    <mergeCell ref="IO366:IR366"/>
    <mergeCell ref="IS366:IV366"/>
    <mergeCell ref="IW366:IZ366"/>
    <mergeCell ref="JA366:JD366"/>
    <mergeCell ref="JE366:JH366"/>
    <mergeCell ref="JI366:JL366"/>
    <mergeCell ref="JO366:JR366"/>
    <mergeCell ref="JS366:JV366"/>
    <mergeCell ref="JW366:JZ366"/>
    <mergeCell ref="KA366:KD366"/>
    <mergeCell ref="KE366:KH366"/>
    <mergeCell ref="KI366:KL366"/>
    <mergeCell ref="KO366:KR366"/>
    <mergeCell ref="KS366:KV366"/>
    <mergeCell ref="KW366:KZ366"/>
    <mergeCell ref="LA366:LD366"/>
    <mergeCell ref="LE366:LH366"/>
    <mergeCell ref="LI366:LL366"/>
    <mergeCell ref="LO366:LR366"/>
    <mergeCell ref="LS366:LV366"/>
    <mergeCell ref="LW366:LZ366"/>
    <mergeCell ref="MA366:MD366"/>
    <mergeCell ref="ME366:MH366"/>
    <mergeCell ref="MI366:ML366"/>
    <mergeCell ref="MO366:MR366"/>
    <mergeCell ref="MS366:MV366"/>
    <mergeCell ref="RO366:RR366"/>
    <mergeCell ref="RS366:RV366"/>
    <mergeCell ref="RW366:RZ366"/>
    <mergeCell ref="SA366:SD366"/>
    <mergeCell ref="SE366:SH366"/>
    <mergeCell ref="PM365:PM366"/>
    <mergeCell ref="PN365:PN366"/>
    <mergeCell ref="QM365:QM366"/>
    <mergeCell ref="QN365:QN366"/>
    <mergeCell ref="RM365:RM366"/>
    <mergeCell ref="RN365:RN366"/>
    <mergeCell ref="SI366:SL366"/>
    <mergeCell ref="SO366:SR366"/>
    <mergeCell ref="SS366:SV366"/>
    <mergeCell ref="SW366:SZ366"/>
    <mergeCell ref="TA366:TD366"/>
    <mergeCell ref="TE366:TH366"/>
    <mergeCell ref="TI366:TL366"/>
    <mergeCell ref="TO366:TR366"/>
    <mergeCell ref="TS366:TV366"/>
    <mergeCell ref="TW366:TZ366"/>
    <mergeCell ref="UA366:UD366"/>
    <mergeCell ref="UE366:UH366"/>
    <mergeCell ref="UI366:UL366"/>
    <mergeCell ref="UO366:UR366"/>
    <mergeCell ref="US366:UV366"/>
    <mergeCell ref="UW366:UZ366"/>
    <mergeCell ref="VA366:VD366"/>
    <mergeCell ref="VE366:VH366"/>
    <mergeCell ref="VI366:VL366"/>
    <mergeCell ref="VO366:VR366"/>
    <mergeCell ref="VS366:VV366"/>
    <mergeCell ref="VW366:VZ366"/>
    <mergeCell ref="WA366:WD366"/>
    <mergeCell ref="WE366:WH366"/>
    <mergeCell ref="WI366:WL366"/>
    <mergeCell ref="WO366:WR366"/>
    <mergeCell ref="WS366:WV366"/>
    <mergeCell ref="WW366:WZ366"/>
    <mergeCell ref="XA366:XD366"/>
    <mergeCell ref="XE366:XH366"/>
    <mergeCell ref="XI366:XL366"/>
    <mergeCell ref="XO366:XR366"/>
    <mergeCell ref="XS366:XV366"/>
    <mergeCell ref="SM365:SM366"/>
    <mergeCell ref="SN365:SN366"/>
    <mergeCell ref="TM365:TM366"/>
    <mergeCell ref="TN365:TN366"/>
    <mergeCell ref="UM365:UM366"/>
    <mergeCell ref="UN365:UN366"/>
    <mergeCell ref="VM365:VM366"/>
    <mergeCell ref="VN365:VN366"/>
    <mergeCell ref="WM365:WM366"/>
    <mergeCell ref="WN365:WN366"/>
    <mergeCell ref="XM365:XM366"/>
    <mergeCell ref="XN365:XN366"/>
    <mergeCell ref="AIS366:AIV366"/>
    <mergeCell ref="AIW366:AIZ366"/>
    <mergeCell ref="AJA366:AJD366"/>
    <mergeCell ref="AJE366:AJH366"/>
    <mergeCell ref="AJI366:AJL366"/>
    <mergeCell ref="AJO366:AJR366"/>
    <mergeCell ref="AJS366:AJV366"/>
    <mergeCell ref="AJW366:AJZ366"/>
    <mergeCell ref="AKA366:AKD366"/>
    <mergeCell ref="AKE366:AKH366"/>
    <mergeCell ref="YM365:YM366"/>
    <mergeCell ref="YN365:YN366"/>
    <mergeCell ref="ZM365:ZM366"/>
    <mergeCell ref="ZN365:ZN366"/>
    <mergeCell ref="AAM365:AAM366"/>
    <mergeCell ref="AAN365:AAN366"/>
    <mergeCell ref="ABM365:ABM366"/>
    <mergeCell ref="ABN365:ABN366"/>
    <mergeCell ref="ACM365:ACM366"/>
    <mergeCell ref="ACN365:ACN366"/>
    <mergeCell ref="ADM365:ADM366"/>
    <mergeCell ref="ADN365:ADN366"/>
    <mergeCell ref="AEM365:AEM366"/>
    <mergeCell ref="AEN365:AEN366"/>
    <mergeCell ref="AFM365:AFM366"/>
    <mergeCell ref="AFN365:AFN366"/>
    <mergeCell ref="AGM365:AGM366"/>
    <mergeCell ref="AGN365:AGN366"/>
    <mergeCell ref="AHM365:AHM366"/>
    <mergeCell ref="AHN365:AHN366"/>
    <mergeCell ref="AIM365:AIM366"/>
    <mergeCell ref="AIN365:AIN366"/>
    <mergeCell ref="AJM365:AJM366"/>
    <mergeCell ref="AJN365:AJN366"/>
    <mergeCell ref="ADA366:ADD366"/>
    <mergeCell ref="ADE366:ADH366"/>
    <mergeCell ref="ADI366:ADL366"/>
    <mergeCell ref="ADO366:ADR366"/>
    <mergeCell ref="ADS366:ADV366"/>
    <mergeCell ref="ADW366:ADZ366"/>
    <mergeCell ref="AEA366:AED366"/>
    <mergeCell ref="AKI366:AKL366"/>
    <mergeCell ref="AKO366:AKR366"/>
    <mergeCell ref="AKS366:AKV366"/>
    <mergeCell ref="AKW366:AKZ366"/>
    <mergeCell ref="ALA366:ALD366"/>
    <mergeCell ref="ALE366:ALH366"/>
    <mergeCell ref="ALI366:ALL366"/>
    <mergeCell ref="ALO366:ALR366"/>
    <mergeCell ref="ALS366:ALV366"/>
    <mergeCell ref="ALW366:ALZ366"/>
    <mergeCell ref="AMA366:AMD366"/>
    <mergeCell ref="AME366:AMH366"/>
    <mergeCell ref="AMI366:AML366"/>
    <mergeCell ref="AMO366:AMR366"/>
    <mergeCell ref="AMS366:AMV366"/>
    <mergeCell ref="AMW366:AMZ366"/>
    <mergeCell ref="ANA366:AND366"/>
    <mergeCell ref="ANE366:ANH366"/>
    <mergeCell ref="ANI366:ANL366"/>
    <mergeCell ref="ANO366:ANR366"/>
    <mergeCell ref="ANS366:ANV366"/>
    <mergeCell ref="ANW366:ANZ366"/>
    <mergeCell ref="ATE366:ATH366"/>
    <mergeCell ref="ATI366:ATL366"/>
    <mergeCell ref="ATO366:ATR366"/>
    <mergeCell ref="ATS366:ATV366"/>
    <mergeCell ref="ATW366:ATZ366"/>
    <mergeCell ref="AUA366:AUD366"/>
    <mergeCell ref="AUE366:AUH366"/>
    <mergeCell ref="AUI366:AUL366"/>
    <mergeCell ref="AUO366:AUR366"/>
    <mergeCell ref="AUS366:AUV366"/>
    <mergeCell ref="AUW366:AUZ366"/>
    <mergeCell ref="AKM365:AKM366"/>
    <mergeCell ref="AKN365:AKN366"/>
    <mergeCell ref="ALM365:ALM366"/>
    <mergeCell ref="ALN365:ALN366"/>
    <mergeCell ref="AMM365:AMM366"/>
    <mergeCell ref="AMN365:AMN366"/>
    <mergeCell ref="AVA366:AVD366"/>
    <mergeCell ref="AVE366:AVH366"/>
    <mergeCell ref="AVI366:AVL366"/>
    <mergeCell ref="AVO366:AVR366"/>
    <mergeCell ref="AVS366:AVV366"/>
    <mergeCell ref="ANM365:ANM366"/>
    <mergeCell ref="ANN365:ANN366"/>
    <mergeCell ref="AOM365:AOM366"/>
    <mergeCell ref="AON365:AON366"/>
    <mergeCell ref="APM365:APM366"/>
    <mergeCell ref="APN365:APN366"/>
    <mergeCell ref="AQM365:AQM366"/>
    <mergeCell ref="AQN365:AQN366"/>
    <mergeCell ref="ARM365:ARM366"/>
    <mergeCell ref="ARN365:ARN366"/>
    <mergeCell ref="ASM365:ASM366"/>
    <mergeCell ref="ASN365:ASN366"/>
    <mergeCell ref="ATM365:ATM366"/>
    <mergeCell ref="ATN365:ATN366"/>
    <mergeCell ref="AUM365:AUM366"/>
    <mergeCell ref="AUN365:AUN366"/>
    <mergeCell ref="AVM365:AVM366"/>
    <mergeCell ref="AVN365:AVN366"/>
    <mergeCell ref="AQS366:AQV366"/>
    <mergeCell ref="AQW366:AQZ366"/>
    <mergeCell ref="ARA366:ARD366"/>
    <mergeCell ref="ARE366:ARH366"/>
    <mergeCell ref="ARI366:ARL366"/>
    <mergeCell ref="ARO366:ARR366"/>
    <mergeCell ref="ARS366:ARV366"/>
    <mergeCell ref="ARW366:ARZ366"/>
    <mergeCell ref="ASA366:ASD366"/>
    <mergeCell ref="ASE366:ASH366"/>
    <mergeCell ref="ASI366:ASL366"/>
    <mergeCell ref="ASO366:ASR366"/>
    <mergeCell ref="ASS366:ASV366"/>
    <mergeCell ref="ASW366:ASZ366"/>
    <mergeCell ref="ATA366:ATD366"/>
    <mergeCell ref="AVW366:AVZ366"/>
    <mergeCell ref="AWA366:AWD366"/>
    <mergeCell ref="AWE366:AWH366"/>
    <mergeCell ref="AWI366:AWL366"/>
    <mergeCell ref="AWO366:AWR366"/>
    <mergeCell ref="AWS366:AWV366"/>
    <mergeCell ref="AWW366:AWZ366"/>
    <mergeCell ref="AXA366:AXD366"/>
    <mergeCell ref="AXE366:AXH366"/>
    <mergeCell ref="AXI366:AXL366"/>
    <mergeCell ref="AXO366:AXR366"/>
    <mergeCell ref="AXS366:AXV366"/>
    <mergeCell ref="AXW366:AXZ366"/>
    <mergeCell ref="AYA366:AYD366"/>
    <mergeCell ref="AYE366:AYH366"/>
    <mergeCell ref="AYI366:AYL366"/>
    <mergeCell ref="AYO366:AYR366"/>
    <mergeCell ref="AYS366:AYV366"/>
    <mergeCell ref="AYW366:AYZ366"/>
    <mergeCell ref="AZA366:AZD366"/>
    <mergeCell ref="AZE366:AZH366"/>
    <mergeCell ref="AZI366:AZL366"/>
    <mergeCell ref="AZO366:AZR366"/>
    <mergeCell ref="AZS366:AZV366"/>
    <mergeCell ref="AZW366:AZZ366"/>
    <mergeCell ref="BAA366:BAD366"/>
    <mergeCell ref="BAE366:BAH366"/>
    <mergeCell ref="BAI366:BAL366"/>
    <mergeCell ref="BAO366:BAR366"/>
    <mergeCell ref="BAS366:BAV366"/>
    <mergeCell ref="BAW366:BAZ366"/>
    <mergeCell ref="BBA366:BBD366"/>
    <mergeCell ref="BBE366:BBH366"/>
    <mergeCell ref="AWM365:AWM366"/>
    <mergeCell ref="AWN365:AWN366"/>
    <mergeCell ref="AXM365:AXM366"/>
    <mergeCell ref="AXN365:AXN366"/>
    <mergeCell ref="AYM365:AYM366"/>
    <mergeCell ref="AYN365:AYN366"/>
    <mergeCell ref="AZM365:AZM366"/>
    <mergeCell ref="AZN365:AZN366"/>
    <mergeCell ref="BAM365:BAM366"/>
    <mergeCell ref="BAN365:BAN366"/>
    <mergeCell ref="BBI366:BBL366"/>
    <mergeCell ref="BBO366:BBR366"/>
    <mergeCell ref="BBS366:BBV366"/>
    <mergeCell ref="BBW366:BBZ366"/>
    <mergeCell ref="BCA366:BCD366"/>
    <mergeCell ref="BCE366:BCH366"/>
    <mergeCell ref="BCI366:BCL366"/>
    <mergeCell ref="BCO366:BCR366"/>
    <mergeCell ref="BCS366:BCV366"/>
    <mergeCell ref="BCW366:BCZ366"/>
    <mergeCell ref="BDA366:BDD366"/>
    <mergeCell ref="BDE366:BDH366"/>
    <mergeCell ref="BDI366:BDL366"/>
    <mergeCell ref="BDO366:BDR366"/>
    <mergeCell ref="BDS366:BDV366"/>
    <mergeCell ref="BDW366:BDZ366"/>
    <mergeCell ref="BEA366:BED366"/>
    <mergeCell ref="BJI366:BJL366"/>
    <mergeCell ref="BJO366:BJR366"/>
    <mergeCell ref="BJS366:BJV366"/>
    <mergeCell ref="BJW366:BJZ366"/>
    <mergeCell ref="BKA366:BKD366"/>
    <mergeCell ref="BKE366:BKH366"/>
    <mergeCell ref="BKI366:BKL366"/>
    <mergeCell ref="BKO366:BKR366"/>
    <mergeCell ref="BKS366:BKV366"/>
    <mergeCell ref="BKW366:BKZ366"/>
    <mergeCell ref="BLA366:BLD366"/>
    <mergeCell ref="BLE366:BLH366"/>
    <mergeCell ref="BLI366:BLL366"/>
    <mergeCell ref="BLO366:BLR366"/>
    <mergeCell ref="BLS366:BLV366"/>
    <mergeCell ref="BLW366:BLZ366"/>
    <mergeCell ref="BFS366:BFV366"/>
    <mergeCell ref="BFW366:BFZ366"/>
    <mergeCell ref="BGA366:BGD366"/>
    <mergeCell ref="BGE366:BGH366"/>
    <mergeCell ref="BGI366:BGL366"/>
    <mergeCell ref="BGO366:BGR366"/>
    <mergeCell ref="BGS366:BGV366"/>
    <mergeCell ref="BGW366:BGZ366"/>
    <mergeCell ref="BHA366:BHD366"/>
    <mergeCell ref="BHE366:BHH366"/>
    <mergeCell ref="BHI366:BHL366"/>
    <mergeCell ref="BHO366:BHR366"/>
    <mergeCell ref="BHS366:BHV366"/>
    <mergeCell ref="BHW366:BHZ366"/>
    <mergeCell ref="BIA366:BID366"/>
    <mergeCell ref="BIE366:BIH366"/>
    <mergeCell ref="BII366:BIL366"/>
    <mergeCell ref="BIO366:BIR366"/>
    <mergeCell ref="BIS366:BIV366"/>
    <mergeCell ref="BIW366:BIZ366"/>
    <mergeCell ref="BJA366:BJD366"/>
    <mergeCell ref="BJE366:BJH366"/>
    <mergeCell ref="BBM365:BBM366"/>
    <mergeCell ref="BBN365:BBN366"/>
    <mergeCell ref="BCM365:BCM366"/>
    <mergeCell ref="BCN365:BCN366"/>
    <mergeCell ref="BDM365:BDM366"/>
    <mergeCell ref="BMA366:BMD366"/>
    <mergeCell ref="BME366:BMH366"/>
    <mergeCell ref="BMI366:BML366"/>
    <mergeCell ref="BMO366:BMR366"/>
    <mergeCell ref="BMS366:BMV366"/>
    <mergeCell ref="BMW366:BMZ366"/>
    <mergeCell ref="BNA366:BND366"/>
    <mergeCell ref="BNE366:BNH366"/>
    <mergeCell ref="BNI366:BNL366"/>
    <mergeCell ref="BNO366:BNR366"/>
    <mergeCell ref="BNS366:BNV366"/>
    <mergeCell ref="BNW366:BNZ366"/>
    <mergeCell ref="BOA366:BOD366"/>
    <mergeCell ref="BOE366:BOH366"/>
    <mergeCell ref="BOI366:BOL366"/>
    <mergeCell ref="BOO366:BOR366"/>
    <mergeCell ref="BOS366:BOV366"/>
    <mergeCell ref="BOW366:BOZ366"/>
    <mergeCell ref="BPA366:BPD366"/>
    <mergeCell ref="BPE366:BPH366"/>
    <mergeCell ref="BPI366:BPL366"/>
    <mergeCell ref="BPO366:BPR366"/>
    <mergeCell ref="BPS366:BPV366"/>
    <mergeCell ref="BPW366:BPZ366"/>
    <mergeCell ref="BQA366:BQD366"/>
    <mergeCell ref="BQE366:BQH366"/>
    <mergeCell ref="BQI366:BQL366"/>
    <mergeCell ref="BQO366:BQR366"/>
    <mergeCell ref="BQS366:BQV366"/>
    <mergeCell ref="BQW366:BQZ366"/>
    <mergeCell ref="BRA366:BRD366"/>
    <mergeCell ref="BRE366:BRH366"/>
    <mergeCell ref="BRI366:BRL366"/>
    <mergeCell ref="BRO366:BRR366"/>
    <mergeCell ref="BRS366:BRV366"/>
    <mergeCell ref="BRW366:BRZ366"/>
    <mergeCell ref="BSA366:BSD366"/>
    <mergeCell ref="BSE366:BSH366"/>
    <mergeCell ref="BSI366:BSL366"/>
    <mergeCell ref="BSO366:BSR366"/>
    <mergeCell ref="BSS366:BSV366"/>
    <mergeCell ref="BSW366:BSZ366"/>
    <mergeCell ref="BTA366:BTD366"/>
    <mergeCell ref="BTE366:BTH366"/>
    <mergeCell ref="BTI366:BTL366"/>
    <mergeCell ref="BTO366:BTR366"/>
    <mergeCell ref="BTS366:BTV366"/>
    <mergeCell ref="BTW366:BTZ366"/>
    <mergeCell ref="BUA366:BUD366"/>
    <mergeCell ref="BUE366:BUH366"/>
    <mergeCell ref="BUI366:BUL366"/>
    <mergeCell ref="BUO366:BUR366"/>
    <mergeCell ref="BUS366:BUV366"/>
    <mergeCell ref="BUW366:BUZ366"/>
    <mergeCell ref="BVA366:BVD366"/>
    <mergeCell ref="BVE366:BVH366"/>
    <mergeCell ref="BVI366:BVL366"/>
    <mergeCell ref="BVO366:BVR366"/>
    <mergeCell ref="BVS366:BVV366"/>
    <mergeCell ref="BVW366:BVZ366"/>
    <mergeCell ref="BWA366:BWD366"/>
    <mergeCell ref="BWE366:BWH366"/>
    <mergeCell ref="BWI366:BWL366"/>
    <mergeCell ref="BWO366:BWR366"/>
    <mergeCell ref="BWS366:BWV366"/>
    <mergeCell ref="BWW366:BWZ366"/>
    <mergeCell ref="BUM365:BUM366"/>
    <mergeCell ref="BUN365:BUN366"/>
    <mergeCell ref="BVM365:BVM366"/>
    <mergeCell ref="BVN365:BVN366"/>
    <mergeCell ref="BWM365:BWM366"/>
    <mergeCell ref="BWN365:BWN366"/>
    <mergeCell ref="BXA366:BXD366"/>
    <mergeCell ref="BXE366:BXH366"/>
    <mergeCell ref="BXI366:BXL366"/>
    <mergeCell ref="BXO366:BXR366"/>
    <mergeCell ref="BXS366:BXV366"/>
    <mergeCell ref="BXW366:BXZ366"/>
    <mergeCell ref="BYA366:BYD366"/>
    <mergeCell ref="BYE366:BYH366"/>
    <mergeCell ref="BYI366:BYL366"/>
    <mergeCell ref="BYO366:BYR366"/>
    <mergeCell ref="BYS366:BYV366"/>
    <mergeCell ref="BYW366:BYZ366"/>
    <mergeCell ref="BZA366:BZD366"/>
    <mergeCell ref="BZE366:BZH366"/>
    <mergeCell ref="BZI366:BZL366"/>
    <mergeCell ref="BZO366:BZR366"/>
    <mergeCell ref="BZS366:BZV366"/>
    <mergeCell ref="CFA366:CFD366"/>
    <mergeCell ref="CFE366:CFH366"/>
    <mergeCell ref="CFI366:CFL366"/>
    <mergeCell ref="CFO366:CFR366"/>
    <mergeCell ref="CFS366:CFV366"/>
    <mergeCell ref="CFW366:CFZ366"/>
    <mergeCell ref="CGA366:CGD366"/>
    <mergeCell ref="CGE366:CGH366"/>
    <mergeCell ref="CGI366:CGL366"/>
    <mergeCell ref="CGO366:CGR366"/>
    <mergeCell ref="CGS366:CGV366"/>
    <mergeCell ref="CGW366:CGZ366"/>
    <mergeCell ref="CHA366:CHD366"/>
    <mergeCell ref="CHE366:CHH366"/>
    <mergeCell ref="CHI366:CHL366"/>
    <mergeCell ref="CHO366:CHR366"/>
    <mergeCell ref="BXM365:BXM366"/>
    <mergeCell ref="BXN365:BXN366"/>
    <mergeCell ref="BYM365:BYM366"/>
    <mergeCell ref="BYN365:BYN366"/>
    <mergeCell ref="BZM365:BZM366"/>
    <mergeCell ref="BZN365:BZN366"/>
    <mergeCell ref="CAM365:CAM366"/>
    <mergeCell ref="CAN365:CAN366"/>
    <mergeCell ref="CBM365:CBM366"/>
    <mergeCell ref="CBN365:CBN366"/>
    <mergeCell ref="CCM365:CCM366"/>
    <mergeCell ref="CCN365:CCN366"/>
    <mergeCell ref="CDM365:CDM366"/>
    <mergeCell ref="CDN365:CDN366"/>
    <mergeCell ref="CEM365:CEM366"/>
    <mergeCell ref="CEN365:CEN366"/>
    <mergeCell ref="CFM365:CFM366"/>
    <mergeCell ref="CFN365:CFN366"/>
    <mergeCell ref="CGM365:CGM366"/>
    <mergeCell ref="CGN365:CGN366"/>
    <mergeCell ref="CHM365:CHM366"/>
    <mergeCell ref="CHN365:CHN366"/>
    <mergeCell ref="BZW366:BZZ366"/>
    <mergeCell ref="CAA366:CAD366"/>
    <mergeCell ref="CAE366:CAH366"/>
    <mergeCell ref="CAI366:CAL366"/>
    <mergeCell ref="CAO366:CAR366"/>
    <mergeCell ref="CAS366:CAV366"/>
    <mergeCell ref="CAW366:CAZ366"/>
    <mergeCell ref="CBA366:CBD366"/>
    <mergeCell ref="CBE366:CBH366"/>
    <mergeCell ref="CHS366:CHV366"/>
    <mergeCell ref="CHW366:CHZ366"/>
    <mergeCell ref="CIA366:CID366"/>
    <mergeCell ref="CIE366:CIH366"/>
    <mergeCell ref="CII366:CIL366"/>
    <mergeCell ref="CIO366:CIR366"/>
    <mergeCell ref="CIS366:CIV366"/>
    <mergeCell ref="CIW366:CIZ366"/>
    <mergeCell ref="CJA366:CJD366"/>
    <mergeCell ref="CJE366:CJH366"/>
    <mergeCell ref="CJI366:CJL366"/>
    <mergeCell ref="CJO366:CJR366"/>
    <mergeCell ref="CJS366:CJV366"/>
    <mergeCell ref="CJW366:CJZ366"/>
    <mergeCell ref="CKA366:CKD366"/>
    <mergeCell ref="CKE366:CKH366"/>
    <mergeCell ref="CKI366:CKL366"/>
    <mergeCell ref="CPS366:CPV366"/>
    <mergeCell ref="CPW366:CPZ366"/>
    <mergeCell ref="CQA366:CQD366"/>
    <mergeCell ref="CQE366:CQH366"/>
    <mergeCell ref="CQI366:CQL366"/>
    <mergeCell ref="CQO366:CQR366"/>
    <mergeCell ref="CQS366:CQV366"/>
    <mergeCell ref="CQW366:CQZ366"/>
    <mergeCell ref="CRA366:CRD366"/>
    <mergeCell ref="CRE366:CRH366"/>
    <mergeCell ref="CRI366:CRL366"/>
    <mergeCell ref="CRO366:CRR366"/>
    <mergeCell ref="CRS366:CRV366"/>
    <mergeCell ref="CRW366:CRZ366"/>
    <mergeCell ref="CSA366:CSD366"/>
    <mergeCell ref="CSE366:CSH366"/>
    <mergeCell ref="CMA366:CMD366"/>
    <mergeCell ref="CME366:CMH366"/>
    <mergeCell ref="CMI366:CML366"/>
    <mergeCell ref="CMO366:CMR366"/>
    <mergeCell ref="CMS366:CMV366"/>
    <mergeCell ref="CMW366:CMZ366"/>
    <mergeCell ref="CNA366:CND366"/>
    <mergeCell ref="CNE366:CNH366"/>
    <mergeCell ref="CNI366:CNL366"/>
    <mergeCell ref="CNO366:CNR366"/>
    <mergeCell ref="CNS366:CNV366"/>
    <mergeCell ref="CNW366:CNZ366"/>
    <mergeCell ref="COA366:COD366"/>
    <mergeCell ref="COE366:COH366"/>
    <mergeCell ref="COI366:COL366"/>
    <mergeCell ref="COO366:COR366"/>
    <mergeCell ref="COS366:COV366"/>
    <mergeCell ref="COW366:COZ366"/>
    <mergeCell ref="CPA366:CPD366"/>
    <mergeCell ref="CPE366:CPH366"/>
    <mergeCell ref="CPI366:CPL366"/>
    <mergeCell ref="CPO366:CPR366"/>
    <mergeCell ref="CIM365:CIM366"/>
    <mergeCell ref="CIN365:CIN366"/>
    <mergeCell ref="CJM365:CJM366"/>
    <mergeCell ref="CJN365:CJN366"/>
    <mergeCell ref="CKM365:CKM366"/>
    <mergeCell ref="CSI366:CSL366"/>
    <mergeCell ref="CSO366:CSR366"/>
    <mergeCell ref="CSS366:CSV366"/>
    <mergeCell ref="CSW366:CSZ366"/>
    <mergeCell ref="CTA366:CTD366"/>
    <mergeCell ref="CTE366:CTH366"/>
    <mergeCell ref="CTI366:CTL366"/>
    <mergeCell ref="CTO366:CTR366"/>
    <mergeCell ref="CTS366:CTV366"/>
    <mergeCell ref="CTW366:CTZ366"/>
    <mergeCell ref="CUA366:CUD366"/>
    <mergeCell ref="CUE366:CUH366"/>
    <mergeCell ref="CUI366:CUL366"/>
    <mergeCell ref="CUO366:CUR366"/>
    <mergeCell ref="CUS366:CUV366"/>
    <mergeCell ref="CUW366:CUZ366"/>
    <mergeCell ref="CVA366:CVD366"/>
    <mergeCell ref="CVE366:CVH366"/>
    <mergeCell ref="CVI366:CVL366"/>
    <mergeCell ref="CVO366:CVR366"/>
    <mergeCell ref="CVS366:CVV366"/>
    <mergeCell ref="CVW366:CVZ366"/>
    <mergeCell ref="CWA366:CWD366"/>
    <mergeCell ref="CWE366:CWH366"/>
    <mergeCell ref="CWI366:CWL366"/>
    <mergeCell ref="CWO366:CWR366"/>
    <mergeCell ref="CWS366:CWV366"/>
    <mergeCell ref="CWW366:CWZ366"/>
    <mergeCell ref="CXA366:CXD366"/>
    <mergeCell ref="CXE366:CXH366"/>
    <mergeCell ref="CXI366:CXL366"/>
    <mergeCell ref="CXO366:CXR366"/>
    <mergeCell ref="CXS366:CXV366"/>
    <mergeCell ref="CXW366:CXZ366"/>
    <mergeCell ref="CYA366:CYD366"/>
    <mergeCell ref="CYE366:CYH366"/>
    <mergeCell ref="CYI366:CYL366"/>
    <mergeCell ref="CYO366:CYR366"/>
    <mergeCell ref="CYS366:CYV366"/>
    <mergeCell ref="CYW366:CYZ366"/>
    <mergeCell ref="CZA366:CZD366"/>
    <mergeCell ref="CZE366:CZH366"/>
    <mergeCell ref="CZI366:CZL366"/>
    <mergeCell ref="CZO366:CZR366"/>
    <mergeCell ref="CZS366:CZV366"/>
    <mergeCell ref="CZW366:CZZ366"/>
    <mergeCell ref="DAA366:DAD366"/>
    <mergeCell ref="DAE366:DAH366"/>
    <mergeCell ref="DAI366:DAL366"/>
    <mergeCell ref="DAO366:DAR366"/>
    <mergeCell ref="DAS366:DAV366"/>
    <mergeCell ref="DAW366:DAZ366"/>
    <mergeCell ref="DBA366:DBD366"/>
    <mergeCell ref="DBE366:DBH366"/>
    <mergeCell ref="DBI366:DBL366"/>
    <mergeCell ref="DBO366:DBR366"/>
    <mergeCell ref="DBS366:DBV366"/>
    <mergeCell ref="DBW366:DBZ366"/>
    <mergeCell ref="DCA366:DCD366"/>
    <mergeCell ref="DCE366:DCH366"/>
    <mergeCell ref="DCI366:DCL366"/>
    <mergeCell ref="DCO366:DCR366"/>
    <mergeCell ref="DCS366:DCV366"/>
    <mergeCell ref="DCW366:DCZ366"/>
    <mergeCell ref="DDA366:DDD366"/>
    <mergeCell ref="DDE366:DDH366"/>
    <mergeCell ref="DBM365:DBM366"/>
    <mergeCell ref="DBN365:DBN366"/>
    <mergeCell ref="DCM365:DCM366"/>
    <mergeCell ref="DCN365:DCN366"/>
    <mergeCell ref="DDI366:DDL366"/>
    <mergeCell ref="DDO366:DDR366"/>
    <mergeCell ref="DDS366:DDV366"/>
    <mergeCell ref="DDW366:DDZ366"/>
    <mergeCell ref="DEA366:DED366"/>
    <mergeCell ref="DEE366:DEH366"/>
    <mergeCell ref="DEI366:DEL366"/>
    <mergeCell ref="DEO366:DER366"/>
    <mergeCell ref="DES366:DEV366"/>
    <mergeCell ref="DEW366:DEZ366"/>
    <mergeCell ref="DFA366:DFD366"/>
    <mergeCell ref="DFE366:DFH366"/>
    <mergeCell ref="DFI366:DFL366"/>
    <mergeCell ref="DFO366:DFR366"/>
    <mergeCell ref="DFS366:DFV366"/>
    <mergeCell ref="DFW366:DFZ366"/>
    <mergeCell ref="DGA366:DGD366"/>
    <mergeCell ref="DLI366:DLL366"/>
    <mergeCell ref="DLO366:DLR366"/>
    <mergeCell ref="DLS366:DLV366"/>
    <mergeCell ref="DLW366:DLZ366"/>
    <mergeCell ref="DMA366:DMD366"/>
    <mergeCell ref="DME366:DMH366"/>
    <mergeCell ref="DMI366:DML366"/>
    <mergeCell ref="DMO366:DMR366"/>
    <mergeCell ref="DMS366:DMV366"/>
    <mergeCell ref="DMW366:DMZ366"/>
    <mergeCell ref="DNA366:DND366"/>
    <mergeCell ref="DNE366:DNH366"/>
    <mergeCell ref="DNI366:DNL366"/>
    <mergeCell ref="DNO366:DNR366"/>
    <mergeCell ref="DNS366:DNV366"/>
    <mergeCell ref="DNW366:DNZ366"/>
    <mergeCell ref="DDM365:DDM366"/>
    <mergeCell ref="DDN365:DDN366"/>
    <mergeCell ref="DEM365:DEM366"/>
    <mergeCell ref="DEN365:DEN366"/>
    <mergeCell ref="DFM365:DFM366"/>
    <mergeCell ref="DFN365:DFN366"/>
    <mergeCell ref="DGM365:DGM366"/>
    <mergeCell ref="DGN365:DGN366"/>
    <mergeCell ref="DHM365:DHM366"/>
    <mergeCell ref="DHN365:DHN366"/>
    <mergeCell ref="DIM365:DIM366"/>
    <mergeCell ref="DIN365:DIN366"/>
    <mergeCell ref="DJM365:DJM366"/>
    <mergeCell ref="DJN365:DJN366"/>
    <mergeCell ref="DKM365:DKM366"/>
    <mergeCell ref="DKN365:DKN366"/>
    <mergeCell ref="DLM365:DLM366"/>
    <mergeCell ref="DLN365:DLN366"/>
    <mergeCell ref="DMM365:DMM366"/>
    <mergeCell ref="DMN365:DMN366"/>
    <mergeCell ref="DNM365:DNM366"/>
    <mergeCell ref="DNN365:DNN366"/>
    <mergeCell ref="DGE366:DGH366"/>
    <mergeCell ref="DGI366:DGL366"/>
    <mergeCell ref="DGO366:DGR366"/>
    <mergeCell ref="DGS366:DGV366"/>
    <mergeCell ref="DGW366:DGZ366"/>
    <mergeCell ref="DHA366:DHD366"/>
    <mergeCell ref="DHE366:DHH366"/>
    <mergeCell ref="DHI366:DHL366"/>
    <mergeCell ref="DHO366:DHR366"/>
    <mergeCell ref="DOA366:DOD366"/>
    <mergeCell ref="DOE366:DOH366"/>
    <mergeCell ref="DOI366:DOL366"/>
    <mergeCell ref="DOO366:DOR366"/>
    <mergeCell ref="DOS366:DOV366"/>
    <mergeCell ref="DOW366:DOZ366"/>
    <mergeCell ref="DPA366:DPD366"/>
    <mergeCell ref="DPE366:DPH366"/>
    <mergeCell ref="DPI366:DPL366"/>
    <mergeCell ref="DPO366:DPR366"/>
    <mergeCell ref="DPS366:DPV366"/>
    <mergeCell ref="DPW366:DPZ366"/>
    <mergeCell ref="DQA366:DQD366"/>
    <mergeCell ref="DQE366:DQH366"/>
    <mergeCell ref="DQI366:DQL366"/>
    <mergeCell ref="DQO366:DQR366"/>
    <mergeCell ref="DQS366:DQV366"/>
    <mergeCell ref="DQW366:DQZ366"/>
    <mergeCell ref="DRA366:DRD366"/>
    <mergeCell ref="DRE366:DRH366"/>
    <mergeCell ref="DRI366:DRL366"/>
    <mergeCell ref="DRO366:DRR366"/>
    <mergeCell ref="DRS366:DRV366"/>
    <mergeCell ref="DRW366:DRZ366"/>
    <mergeCell ref="DSA366:DSD366"/>
    <mergeCell ref="DSE366:DSH366"/>
    <mergeCell ref="DSI366:DSL366"/>
    <mergeCell ref="DSO366:DSR366"/>
    <mergeCell ref="DSS366:DSV366"/>
    <mergeCell ref="DSW366:DSZ366"/>
    <mergeCell ref="DTA366:DTD366"/>
    <mergeCell ref="DTE366:DTH366"/>
    <mergeCell ref="DTI366:DTL366"/>
    <mergeCell ref="DOM365:DOM366"/>
    <mergeCell ref="DON365:DON366"/>
    <mergeCell ref="DPM365:DPM366"/>
    <mergeCell ref="DPN365:DPN366"/>
    <mergeCell ref="DQM365:DQM366"/>
    <mergeCell ref="DQN365:DQN366"/>
    <mergeCell ref="DRM365:DRM366"/>
    <mergeCell ref="DTO366:DTR366"/>
    <mergeCell ref="DTS366:DTV366"/>
    <mergeCell ref="DTW366:DTZ366"/>
    <mergeCell ref="DUA366:DUD366"/>
    <mergeCell ref="DUE366:DUH366"/>
    <mergeCell ref="DUI366:DUL366"/>
    <mergeCell ref="DUO366:DUR366"/>
    <mergeCell ref="DUS366:DUV366"/>
    <mergeCell ref="DUW366:DUZ366"/>
    <mergeCell ref="DVA366:DVD366"/>
    <mergeCell ref="DVE366:DVH366"/>
    <mergeCell ref="DVI366:DVL366"/>
    <mergeCell ref="DVO366:DVR366"/>
    <mergeCell ref="DVS366:DVV366"/>
    <mergeCell ref="DVW366:DVZ366"/>
    <mergeCell ref="DWA366:DWD366"/>
    <mergeCell ref="DWE366:DWH366"/>
    <mergeCell ref="EBO366:EBR366"/>
    <mergeCell ref="EBS366:EBV366"/>
    <mergeCell ref="EBW366:EBZ366"/>
    <mergeCell ref="ECA366:ECD366"/>
    <mergeCell ref="ECE366:ECH366"/>
    <mergeCell ref="ECI366:ECL366"/>
    <mergeCell ref="ECO366:ECR366"/>
    <mergeCell ref="ECS366:ECV366"/>
    <mergeCell ref="ECW366:ECZ366"/>
    <mergeCell ref="EDA366:EDD366"/>
    <mergeCell ref="EDE366:EDH366"/>
    <mergeCell ref="EDI366:EDL366"/>
    <mergeCell ref="EDO366:EDR366"/>
    <mergeCell ref="EDS366:EDV366"/>
    <mergeCell ref="EDW366:EDZ366"/>
    <mergeCell ref="EEA366:EED366"/>
    <mergeCell ref="DYE366:DYH366"/>
    <mergeCell ref="DYI366:DYL366"/>
    <mergeCell ref="DYO366:DYR366"/>
    <mergeCell ref="DYS366:DYV366"/>
    <mergeCell ref="DYW366:DYZ366"/>
    <mergeCell ref="DZA366:DZD366"/>
    <mergeCell ref="DZE366:DZH366"/>
    <mergeCell ref="DZI366:DZL366"/>
    <mergeCell ref="DZO366:DZR366"/>
    <mergeCell ref="DZS366:DZV366"/>
    <mergeCell ref="DZW366:DZZ366"/>
    <mergeCell ref="EAA366:EAD366"/>
    <mergeCell ref="EAE366:EAH366"/>
    <mergeCell ref="EAI366:EAL366"/>
    <mergeCell ref="EAO366:EAR366"/>
    <mergeCell ref="EAS366:EAV366"/>
    <mergeCell ref="EAW366:EAZ366"/>
    <mergeCell ref="EBA366:EBD366"/>
    <mergeCell ref="EBE366:EBH366"/>
    <mergeCell ref="EBI366:EBL366"/>
    <mergeCell ref="EEE366:EEH366"/>
    <mergeCell ref="EEI366:EEL366"/>
    <mergeCell ref="EEO366:EER366"/>
    <mergeCell ref="EES366:EEV366"/>
    <mergeCell ref="EEW366:EEZ366"/>
    <mergeCell ref="EFA366:EFD366"/>
    <mergeCell ref="EFE366:EFH366"/>
    <mergeCell ref="EFI366:EFL366"/>
    <mergeCell ref="EFO366:EFR366"/>
    <mergeCell ref="EFS366:EFV366"/>
    <mergeCell ref="EFW366:EFZ366"/>
    <mergeCell ref="EGA366:EGD366"/>
    <mergeCell ref="EGE366:EGH366"/>
    <mergeCell ref="EGI366:EGL366"/>
    <mergeCell ref="EGO366:EGR366"/>
    <mergeCell ref="EGS366:EGV366"/>
    <mergeCell ref="EGW366:EGZ366"/>
    <mergeCell ref="EHA366:EHD366"/>
    <mergeCell ref="EHE366:EHH366"/>
    <mergeCell ref="EHI366:EHL366"/>
    <mergeCell ref="EHO366:EHR366"/>
    <mergeCell ref="EHS366:EHV366"/>
    <mergeCell ref="EHW366:EHZ366"/>
    <mergeCell ref="EIA366:EID366"/>
    <mergeCell ref="EIE366:EIH366"/>
    <mergeCell ref="EII366:EIL366"/>
    <mergeCell ref="EIO366:EIR366"/>
    <mergeCell ref="EIS366:EIV366"/>
    <mergeCell ref="EIW366:EIZ366"/>
    <mergeCell ref="EJA366:EJD366"/>
    <mergeCell ref="EJE366:EJH366"/>
    <mergeCell ref="EJI366:EJL366"/>
    <mergeCell ref="EJO366:EJR366"/>
    <mergeCell ref="EIM365:EIM366"/>
    <mergeCell ref="EIN365:EIN366"/>
    <mergeCell ref="EJM365:EJM366"/>
    <mergeCell ref="EJN365:EJN366"/>
    <mergeCell ref="EJS366:EJV366"/>
    <mergeCell ref="EJW366:EJZ366"/>
    <mergeCell ref="EKA366:EKD366"/>
    <mergeCell ref="EKE366:EKH366"/>
    <mergeCell ref="EKI366:EKL366"/>
    <mergeCell ref="EKO366:EKR366"/>
    <mergeCell ref="EKS366:EKV366"/>
    <mergeCell ref="EKW366:EKZ366"/>
    <mergeCell ref="ELA366:ELD366"/>
    <mergeCell ref="ELE366:ELH366"/>
    <mergeCell ref="ELI366:ELL366"/>
    <mergeCell ref="ELO366:ELR366"/>
    <mergeCell ref="ELS366:ELV366"/>
    <mergeCell ref="ELW366:ELZ366"/>
    <mergeCell ref="EMA366:EMD366"/>
    <mergeCell ref="EME366:EMH366"/>
    <mergeCell ref="EMI366:EML366"/>
    <mergeCell ref="ERS366:ERV366"/>
    <mergeCell ref="ERW366:ERZ366"/>
    <mergeCell ref="ESA366:ESD366"/>
    <mergeCell ref="ESE366:ESH366"/>
    <mergeCell ref="ESI366:ESL366"/>
    <mergeCell ref="ESO366:ESR366"/>
    <mergeCell ref="ESS366:ESV366"/>
    <mergeCell ref="ESW366:ESZ366"/>
    <mergeCell ref="ETA366:ETD366"/>
    <mergeCell ref="ETE366:ETH366"/>
    <mergeCell ref="ETI366:ETL366"/>
    <mergeCell ref="ETO366:ETR366"/>
    <mergeCell ref="ETS366:ETV366"/>
    <mergeCell ref="ETW366:ETZ366"/>
    <mergeCell ref="EUA366:EUD366"/>
    <mergeCell ref="EUE366:EUH366"/>
    <mergeCell ref="EKM365:EKM366"/>
    <mergeCell ref="EKN365:EKN366"/>
    <mergeCell ref="ELM365:ELM366"/>
    <mergeCell ref="ELN365:ELN366"/>
    <mergeCell ref="EMM365:EMM366"/>
    <mergeCell ref="EMN365:EMN366"/>
    <mergeCell ref="ENM365:ENM366"/>
    <mergeCell ref="ENN365:ENN366"/>
    <mergeCell ref="EOM365:EOM366"/>
    <mergeCell ref="EON365:EON366"/>
    <mergeCell ref="EPM365:EPM366"/>
    <mergeCell ref="EPN365:EPN366"/>
    <mergeCell ref="EQM365:EQM366"/>
    <mergeCell ref="EQN365:EQN366"/>
    <mergeCell ref="ERM365:ERM366"/>
    <mergeCell ref="ERN365:ERN366"/>
    <mergeCell ref="ESM365:ESM366"/>
    <mergeCell ref="ESN365:ESN366"/>
    <mergeCell ref="ETM365:ETM366"/>
    <mergeCell ref="ETN365:ETN366"/>
    <mergeCell ref="EMO366:EMR366"/>
    <mergeCell ref="EMS366:EMV366"/>
    <mergeCell ref="EMW366:EMZ366"/>
    <mergeCell ref="ENA366:END366"/>
    <mergeCell ref="ENE366:ENH366"/>
    <mergeCell ref="ENI366:ENL366"/>
    <mergeCell ref="ENO366:ENR366"/>
    <mergeCell ref="ENS366:ENV366"/>
    <mergeCell ref="ENW366:ENZ366"/>
    <mergeCell ref="EOA366:EOD366"/>
    <mergeCell ref="EOE366:EOH366"/>
    <mergeCell ref="EUI366:EUL366"/>
    <mergeCell ref="EUO366:EUR366"/>
    <mergeCell ref="EUS366:EUV366"/>
    <mergeCell ref="EUW366:EUZ366"/>
    <mergeCell ref="EVA366:EVD366"/>
    <mergeCell ref="EVE366:EVH366"/>
    <mergeCell ref="EVI366:EVL366"/>
    <mergeCell ref="EVO366:EVR366"/>
    <mergeCell ref="EVS366:EVV366"/>
    <mergeCell ref="EVW366:EVZ366"/>
    <mergeCell ref="EWA366:EWD366"/>
    <mergeCell ref="EWE366:EWH366"/>
    <mergeCell ref="EWI366:EWL366"/>
    <mergeCell ref="EWO366:EWR366"/>
    <mergeCell ref="EWS366:EWV366"/>
    <mergeCell ref="EWW366:EWZ366"/>
    <mergeCell ref="EXA366:EXD366"/>
    <mergeCell ref="EXE366:EXH366"/>
    <mergeCell ref="EXI366:EXL366"/>
    <mergeCell ref="EXO366:EXR366"/>
    <mergeCell ref="EXS366:EXV366"/>
    <mergeCell ref="EXW366:EXZ366"/>
    <mergeCell ref="EYA366:EYD366"/>
    <mergeCell ref="EYE366:EYH366"/>
    <mergeCell ref="EYI366:EYL366"/>
    <mergeCell ref="EYO366:EYR366"/>
    <mergeCell ref="EYS366:EYV366"/>
    <mergeCell ref="EYW366:EYZ366"/>
    <mergeCell ref="EZA366:EZD366"/>
    <mergeCell ref="EZE366:EZH366"/>
    <mergeCell ref="EZI366:EZL366"/>
    <mergeCell ref="EZO366:EZR366"/>
    <mergeCell ref="EZS366:EZV366"/>
    <mergeCell ref="EUM365:EUM366"/>
    <mergeCell ref="EUN365:EUN366"/>
    <mergeCell ref="EVM365:EVM366"/>
    <mergeCell ref="EVN365:EVN366"/>
    <mergeCell ref="EWM365:EWM366"/>
    <mergeCell ref="EWN365:EWN366"/>
    <mergeCell ref="EXM365:EXM366"/>
    <mergeCell ref="EXN365:EXN366"/>
    <mergeCell ref="EYM365:EYM366"/>
    <mergeCell ref="EZW366:EZZ366"/>
    <mergeCell ref="FAA366:FAD366"/>
    <mergeCell ref="FAE366:FAH366"/>
    <mergeCell ref="FAI366:FAL366"/>
    <mergeCell ref="FAO366:FAR366"/>
    <mergeCell ref="FAS366:FAV366"/>
    <mergeCell ref="FAW366:FAZ366"/>
    <mergeCell ref="FBA366:FBD366"/>
    <mergeCell ref="FBE366:FBH366"/>
    <mergeCell ref="FBI366:FBL366"/>
    <mergeCell ref="FBO366:FBR366"/>
    <mergeCell ref="FBS366:FBV366"/>
    <mergeCell ref="FBW366:FBZ366"/>
    <mergeCell ref="FCA366:FCD366"/>
    <mergeCell ref="FCE366:FCH366"/>
    <mergeCell ref="FCI366:FCL366"/>
    <mergeCell ref="FCO366:FCR366"/>
    <mergeCell ref="FHW366:FHZ366"/>
    <mergeCell ref="FIA366:FID366"/>
    <mergeCell ref="FIE366:FIH366"/>
    <mergeCell ref="FII366:FIL366"/>
    <mergeCell ref="FIO366:FIR366"/>
    <mergeCell ref="FIS366:FIV366"/>
    <mergeCell ref="FIW366:FIZ366"/>
    <mergeCell ref="FJA366:FJD366"/>
    <mergeCell ref="FJE366:FJH366"/>
    <mergeCell ref="FJI366:FJL366"/>
    <mergeCell ref="FJO366:FJR366"/>
    <mergeCell ref="FJS366:FJV366"/>
    <mergeCell ref="FJW366:FJZ366"/>
    <mergeCell ref="FKA366:FKD366"/>
    <mergeCell ref="FKE366:FKH366"/>
    <mergeCell ref="FKI366:FKL366"/>
    <mergeCell ref="FEE366:FEH366"/>
    <mergeCell ref="FEI366:FEL366"/>
    <mergeCell ref="FEO366:FER366"/>
    <mergeCell ref="FES366:FEV366"/>
    <mergeCell ref="FEW366:FEZ366"/>
    <mergeCell ref="FFA366:FFD366"/>
    <mergeCell ref="FFE366:FFH366"/>
    <mergeCell ref="FFI366:FFL366"/>
    <mergeCell ref="FFO366:FFR366"/>
    <mergeCell ref="FFS366:FFV366"/>
    <mergeCell ref="FFW366:FFZ366"/>
    <mergeCell ref="FGA366:FGD366"/>
    <mergeCell ref="FGE366:FGH366"/>
    <mergeCell ref="FGI366:FGL366"/>
    <mergeCell ref="FGO366:FGR366"/>
    <mergeCell ref="FGS366:FGV366"/>
    <mergeCell ref="FGW366:FGZ366"/>
    <mergeCell ref="FHA366:FHD366"/>
    <mergeCell ref="FHE366:FHH366"/>
    <mergeCell ref="FHI366:FHL366"/>
    <mergeCell ref="FHO366:FHR366"/>
    <mergeCell ref="FHS366:FHV366"/>
    <mergeCell ref="FKO366:FKR366"/>
    <mergeCell ref="FKS366:FKV366"/>
    <mergeCell ref="FKW366:FKZ366"/>
    <mergeCell ref="FLA366:FLD366"/>
    <mergeCell ref="FLE366:FLH366"/>
    <mergeCell ref="FLI366:FLL366"/>
    <mergeCell ref="FLO366:FLR366"/>
    <mergeCell ref="FLS366:FLV366"/>
    <mergeCell ref="FLW366:FLZ366"/>
    <mergeCell ref="FMA366:FMD366"/>
    <mergeCell ref="FME366:FMH366"/>
    <mergeCell ref="FMI366:FML366"/>
    <mergeCell ref="FMO366:FMR366"/>
    <mergeCell ref="FMS366:FMV366"/>
    <mergeCell ref="FMW366:FMZ366"/>
    <mergeCell ref="FNA366:FND366"/>
    <mergeCell ref="FNE366:FNH366"/>
    <mergeCell ref="FNI366:FNL366"/>
    <mergeCell ref="FNO366:FNR366"/>
    <mergeCell ref="FNS366:FNV366"/>
    <mergeCell ref="FNW366:FNZ366"/>
    <mergeCell ref="FOA366:FOD366"/>
    <mergeCell ref="FOE366:FOH366"/>
    <mergeCell ref="FOI366:FOL366"/>
    <mergeCell ref="FOO366:FOR366"/>
    <mergeCell ref="FOS366:FOV366"/>
    <mergeCell ref="FOW366:FOZ366"/>
    <mergeCell ref="FPA366:FPD366"/>
    <mergeCell ref="FPE366:FPH366"/>
    <mergeCell ref="FPI366:FPL366"/>
    <mergeCell ref="FPO366:FPR366"/>
    <mergeCell ref="FPS366:FPV366"/>
    <mergeCell ref="FPW366:FPZ366"/>
    <mergeCell ref="FPM365:FPM366"/>
    <mergeCell ref="FPN365:FPN366"/>
    <mergeCell ref="FQA366:FQD366"/>
    <mergeCell ref="FQE366:FQH366"/>
    <mergeCell ref="FQI366:FQL366"/>
    <mergeCell ref="FQO366:FQR366"/>
    <mergeCell ref="FQS366:FQV366"/>
    <mergeCell ref="FQW366:FQZ366"/>
    <mergeCell ref="FRA366:FRD366"/>
    <mergeCell ref="FRE366:FRH366"/>
    <mergeCell ref="FRI366:FRL366"/>
    <mergeCell ref="FRO366:FRR366"/>
    <mergeCell ref="FRS366:FRV366"/>
    <mergeCell ref="FRW366:FRZ366"/>
    <mergeCell ref="FSA366:FSD366"/>
    <mergeCell ref="FSE366:FSH366"/>
    <mergeCell ref="FSI366:FSL366"/>
    <mergeCell ref="FSO366:FSR366"/>
    <mergeCell ref="FSS366:FSV366"/>
    <mergeCell ref="FYA366:FYD366"/>
    <mergeCell ref="FYE366:FYH366"/>
    <mergeCell ref="FYI366:FYL366"/>
    <mergeCell ref="FYO366:FYR366"/>
    <mergeCell ref="FYS366:FYV366"/>
    <mergeCell ref="FYW366:FYZ366"/>
    <mergeCell ref="FZA366:FZD366"/>
    <mergeCell ref="FZE366:FZH366"/>
    <mergeCell ref="FZI366:FZL366"/>
    <mergeCell ref="FZO366:FZR366"/>
    <mergeCell ref="FZS366:FZV366"/>
    <mergeCell ref="FZW366:FZZ366"/>
    <mergeCell ref="GAA366:GAD366"/>
    <mergeCell ref="GAE366:GAH366"/>
    <mergeCell ref="GAI366:GAL366"/>
    <mergeCell ref="GAO366:GAR366"/>
    <mergeCell ref="FQM365:FQM366"/>
    <mergeCell ref="FQN365:FQN366"/>
    <mergeCell ref="FRM365:FRM366"/>
    <mergeCell ref="FRN365:FRN366"/>
    <mergeCell ref="FSM365:FSM366"/>
    <mergeCell ref="FSN365:FSN366"/>
    <mergeCell ref="FTM365:FTM366"/>
    <mergeCell ref="FTN365:FTN366"/>
    <mergeCell ref="FUM365:FUM366"/>
    <mergeCell ref="FUN365:FUN366"/>
    <mergeCell ref="FVM365:FVM366"/>
    <mergeCell ref="FVN365:FVN366"/>
    <mergeCell ref="FWM365:FWM366"/>
    <mergeCell ref="FWN365:FWN366"/>
    <mergeCell ref="FXM365:FXM366"/>
    <mergeCell ref="FXN365:FXN366"/>
    <mergeCell ref="FYM365:FYM366"/>
    <mergeCell ref="FYN365:FYN366"/>
    <mergeCell ref="FZM365:FZM366"/>
    <mergeCell ref="FZN365:FZN366"/>
    <mergeCell ref="GAM365:GAM366"/>
    <mergeCell ref="GAN365:GAN366"/>
    <mergeCell ref="FSW366:FSZ366"/>
    <mergeCell ref="FTA366:FTD366"/>
    <mergeCell ref="FTE366:FTH366"/>
    <mergeCell ref="FTI366:FTL366"/>
    <mergeCell ref="FTO366:FTR366"/>
    <mergeCell ref="FTS366:FTV366"/>
    <mergeCell ref="FTW366:FTZ366"/>
    <mergeCell ref="FUA366:FUD366"/>
    <mergeCell ref="FUE366:FUH366"/>
    <mergeCell ref="GAS366:GAV366"/>
    <mergeCell ref="GAW366:GAZ366"/>
    <mergeCell ref="GBA366:GBD366"/>
    <mergeCell ref="GBE366:GBH366"/>
    <mergeCell ref="GBI366:GBL366"/>
    <mergeCell ref="GBO366:GBR366"/>
    <mergeCell ref="GBS366:GBV366"/>
    <mergeCell ref="GBW366:GBZ366"/>
    <mergeCell ref="GCA366:GCD366"/>
    <mergeCell ref="GCE366:GCH366"/>
    <mergeCell ref="GCI366:GCL366"/>
    <mergeCell ref="GCO366:GCR366"/>
    <mergeCell ref="GCS366:GCV366"/>
    <mergeCell ref="GCW366:GCZ366"/>
    <mergeCell ref="GDA366:GDD366"/>
    <mergeCell ref="GDE366:GDH366"/>
    <mergeCell ref="GDI366:GDL366"/>
    <mergeCell ref="GDO366:GDR366"/>
    <mergeCell ref="GDS366:GDV366"/>
    <mergeCell ref="GDW366:GDZ366"/>
    <mergeCell ref="GEA366:GED366"/>
    <mergeCell ref="GEE366:GEH366"/>
    <mergeCell ref="GEI366:GEL366"/>
    <mergeCell ref="GEO366:GER366"/>
    <mergeCell ref="GES366:GEV366"/>
    <mergeCell ref="GEW366:GEZ366"/>
    <mergeCell ref="GFA366:GFD366"/>
    <mergeCell ref="GFE366:GFH366"/>
    <mergeCell ref="GFI366:GFL366"/>
    <mergeCell ref="GFO366:GFR366"/>
    <mergeCell ref="GFS366:GFV366"/>
    <mergeCell ref="GFW366:GFZ366"/>
    <mergeCell ref="GGA366:GGD366"/>
    <mergeCell ref="GBM365:GBM366"/>
    <mergeCell ref="GBN365:GBN366"/>
    <mergeCell ref="GCM365:GCM366"/>
    <mergeCell ref="GCN365:GCN366"/>
    <mergeCell ref="GDM365:GDM366"/>
    <mergeCell ref="GDN365:GDN366"/>
    <mergeCell ref="GEM365:GEM366"/>
    <mergeCell ref="GEN365:GEN366"/>
    <mergeCell ref="GFM365:GFM366"/>
    <mergeCell ref="GGE366:GGH366"/>
    <mergeCell ref="GGI366:GGL366"/>
    <mergeCell ref="GGO366:GGR366"/>
    <mergeCell ref="GGS366:GGV366"/>
    <mergeCell ref="GGW366:GGZ366"/>
    <mergeCell ref="GHA366:GHD366"/>
    <mergeCell ref="GHE366:GHH366"/>
    <mergeCell ref="GHI366:GHL366"/>
    <mergeCell ref="GHO366:GHR366"/>
    <mergeCell ref="GHS366:GHV366"/>
    <mergeCell ref="GHW366:GHZ366"/>
    <mergeCell ref="GIA366:GID366"/>
    <mergeCell ref="GIE366:GIH366"/>
    <mergeCell ref="GII366:GIL366"/>
    <mergeCell ref="GIO366:GIR366"/>
    <mergeCell ref="GIS366:GIV366"/>
    <mergeCell ref="GIW366:GIZ366"/>
    <mergeCell ref="GOE366:GOH366"/>
    <mergeCell ref="GOI366:GOL366"/>
    <mergeCell ref="GOO366:GOR366"/>
    <mergeCell ref="GOS366:GOV366"/>
    <mergeCell ref="GOW366:GOZ366"/>
    <mergeCell ref="GPA366:GPD366"/>
    <mergeCell ref="GPE366:GPH366"/>
    <mergeCell ref="GPI366:GPL366"/>
    <mergeCell ref="GPO366:GPR366"/>
    <mergeCell ref="GPS366:GPV366"/>
    <mergeCell ref="GPW366:GPZ366"/>
    <mergeCell ref="GQA366:GQD366"/>
    <mergeCell ref="GQE366:GQH366"/>
    <mergeCell ref="GQI366:GQL366"/>
    <mergeCell ref="GQO366:GQR366"/>
    <mergeCell ref="GQS366:GQV366"/>
    <mergeCell ref="GJA366:GJD366"/>
    <mergeCell ref="GJE366:GJH366"/>
    <mergeCell ref="GJI366:GJL366"/>
    <mergeCell ref="GJO366:GJR366"/>
    <mergeCell ref="GJS366:GJV366"/>
    <mergeCell ref="GJW366:GJZ366"/>
    <mergeCell ref="GKA366:GKD366"/>
    <mergeCell ref="GKE366:GKH366"/>
    <mergeCell ref="GKI366:GKL366"/>
    <mergeCell ref="GKO366:GKR366"/>
    <mergeCell ref="GKS366:GKV366"/>
    <mergeCell ref="GKW366:GKZ366"/>
    <mergeCell ref="GLA366:GLD366"/>
    <mergeCell ref="GLE366:GLH366"/>
    <mergeCell ref="GLI366:GLL366"/>
    <mergeCell ref="GLO366:GLR366"/>
    <mergeCell ref="GLS366:GLV366"/>
    <mergeCell ref="GLW366:GLZ366"/>
    <mergeCell ref="GMA366:GMD366"/>
    <mergeCell ref="GME366:GMH366"/>
    <mergeCell ref="GMI366:GML366"/>
    <mergeCell ref="GMO366:GMR366"/>
    <mergeCell ref="GMS366:GMV366"/>
    <mergeCell ref="GMW366:GMZ366"/>
    <mergeCell ref="GNA366:GND366"/>
    <mergeCell ref="GNE366:GNH366"/>
    <mergeCell ref="GNI366:GNL366"/>
    <mergeCell ref="GNO366:GNR366"/>
    <mergeCell ref="GNS366:GNV366"/>
    <mergeCell ref="GNW366:GNZ366"/>
    <mergeCell ref="GOA366:GOD366"/>
    <mergeCell ref="GQW366:GQZ366"/>
    <mergeCell ref="GRA366:GRD366"/>
    <mergeCell ref="GRE366:GRH366"/>
    <mergeCell ref="GRI366:GRL366"/>
    <mergeCell ref="GRO366:GRR366"/>
    <mergeCell ref="GRS366:GRV366"/>
    <mergeCell ref="GRW366:GRZ366"/>
    <mergeCell ref="GSA366:GSD366"/>
    <mergeCell ref="GSE366:GSH366"/>
    <mergeCell ref="GSI366:GSL366"/>
    <mergeCell ref="GSO366:GSR366"/>
    <mergeCell ref="GSS366:GSV366"/>
    <mergeCell ref="GSW366:GSZ366"/>
    <mergeCell ref="GTA366:GTD366"/>
    <mergeCell ref="GTE366:GTH366"/>
    <mergeCell ref="GTI366:GTL366"/>
    <mergeCell ref="GTO366:GTR366"/>
    <mergeCell ref="GTS366:GTV366"/>
    <mergeCell ref="GTW366:GTZ366"/>
    <mergeCell ref="GUA366:GUD366"/>
    <mergeCell ref="GUE366:GUH366"/>
    <mergeCell ref="GUI366:GUL366"/>
    <mergeCell ref="GUO366:GUR366"/>
    <mergeCell ref="GUS366:GUV366"/>
    <mergeCell ref="GUW366:GUZ366"/>
    <mergeCell ref="GVA366:GVD366"/>
    <mergeCell ref="GVE366:GVH366"/>
    <mergeCell ref="GVI366:GVL366"/>
    <mergeCell ref="GVO366:GVR366"/>
    <mergeCell ref="GVS366:GVV366"/>
    <mergeCell ref="GVW366:GVZ366"/>
    <mergeCell ref="GWA366:GWD366"/>
    <mergeCell ref="GWE366:GWH366"/>
    <mergeCell ref="GVN365:GVN366"/>
    <mergeCell ref="GWI366:GWL366"/>
    <mergeCell ref="GWO366:GWR366"/>
    <mergeCell ref="GWS366:GWV366"/>
    <mergeCell ref="GWW366:GWZ366"/>
    <mergeCell ref="GXA366:GXD366"/>
    <mergeCell ref="GXE366:GXH366"/>
    <mergeCell ref="GXI366:GXL366"/>
    <mergeCell ref="GXO366:GXR366"/>
    <mergeCell ref="GXS366:GXV366"/>
    <mergeCell ref="GXW366:GXZ366"/>
    <mergeCell ref="GYA366:GYD366"/>
    <mergeCell ref="GYE366:GYH366"/>
    <mergeCell ref="GYI366:GYL366"/>
    <mergeCell ref="GYO366:GYR366"/>
    <mergeCell ref="GYS366:GYV366"/>
    <mergeCell ref="GYW366:GYZ366"/>
    <mergeCell ref="GZA366:GZD366"/>
    <mergeCell ref="HEI366:HEL366"/>
    <mergeCell ref="HEO366:HER366"/>
    <mergeCell ref="HES366:HEV366"/>
    <mergeCell ref="HEW366:HEZ366"/>
    <mergeCell ref="HFA366:HFD366"/>
    <mergeCell ref="HFE366:HFH366"/>
    <mergeCell ref="HFI366:HFL366"/>
    <mergeCell ref="HFO366:HFR366"/>
    <mergeCell ref="HFS366:HFV366"/>
    <mergeCell ref="HFW366:HFZ366"/>
    <mergeCell ref="HGA366:HGD366"/>
    <mergeCell ref="HGE366:HGH366"/>
    <mergeCell ref="HGI366:HGL366"/>
    <mergeCell ref="HGO366:HGR366"/>
    <mergeCell ref="HGS366:HGV366"/>
    <mergeCell ref="HGW366:HGZ366"/>
    <mergeCell ref="GWM365:GWM366"/>
    <mergeCell ref="GWN365:GWN366"/>
    <mergeCell ref="GXM365:GXM366"/>
    <mergeCell ref="GXN365:GXN366"/>
    <mergeCell ref="GYM365:GYM366"/>
    <mergeCell ref="GYN365:GYN366"/>
    <mergeCell ref="GZM365:GZM366"/>
    <mergeCell ref="GZN365:GZN366"/>
    <mergeCell ref="HAM365:HAM366"/>
    <mergeCell ref="HAN365:HAN366"/>
    <mergeCell ref="HBM365:HBM366"/>
    <mergeCell ref="HBN365:HBN366"/>
    <mergeCell ref="HCM365:HCM366"/>
    <mergeCell ref="HCN365:HCN366"/>
    <mergeCell ref="HDM365:HDM366"/>
    <mergeCell ref="HDN365:HDN366"/>
    <mergeCell ref="HEM365:HEM366"/>
    <mergeCell ref="HEN365:HEN366"/>
    <mergeCell ref="HFM365:HFM366"/>
    <mergeCell ref="HFN365:HFN366"/>
    <mergeCell ref="HGM365:HGM366"/>
    <mergeCell ref="HGN365:HGN366"/>
    <mergeCell ref="HHA366:HHD366"/>
    <mergeCell ref="HHE366:HHH366"/>
    <mergeCell ref="HHI366:HHL366"/>
    <mergeCell ref="HHO366:HHR366"/>
    <mergeCell ref="HHS366:HHV366"/>
    <mergeCell ref="HHW366:HHZ366"/>
    <mergeCell ref="HIA366:HID366"/>
    <mergeCell ref="HIE366:HIH366"/>
    <mergeCell ref="HII366:HIL366"/>
    <mergeCell ref="HIO366:HIR366"/>
    <mergeCell ref="HIS366:HIV366"/>
    <mergeCell ref="HIW366:HIZ366"/>
    <mergeCell ref="HJA366:HJD366"/>
    <mergeCell ref="HJE366:HJH366"/>
    <mergeCell ref="HJI366:HJL366"/>
    <mergeCell ref="HJO366:HJR366"/>
    <mergeCell ref="HJS366:HJV366"/>
    <mergeCell ref="HJW366:HJZ366"/>
    <mergeCell ref="HKA366:HKD366"/>
    <mergeCell ref="HKE366:HKH366"/>
    <mergeCell ref="HKI366:HKL366"/>
    <mergeCell ref="HKO366:HKR366"/>
    <mergeCell ref="HKS366:HKV366"/>
    <mergeCell ref="HKW366:HKZ366"/>
    <mergeCell ref="HLA366:HLD366"/>
    <mergeCell ref="HLE366:HLH366"/>
    <mergeCell ref="HLI366:HLL366"/>
    <mergeCell ref="HLO366:HLR366"/>
    <mergeCell ref="HLS366:HLV366"/>
    <mergeCell ref="HLW366:HLZ366"/>
    <mergeCell ref="HMA366:HMD366"/>
    <mergeCell ref="HME366:HMH366"/>
    <mergeCell ref="HMI366:HML366"/>
    <mergeCell ref="HHM365:HHM366"/>
    <mergeCell ref="HHN365:HHN366"/>
    <mergeCell ref="HIM365:HIM366"/>
    <mergeCell ref="HIN365:HIN366"/>
    <mergeCell ref="HJM365:HJM366"/>
    <mergeCell ref="HJN365:HJN366"/>
    <mergeCell ref="HKM365:HKM366"/>
    <mergeCell ref="HKN365:HKN366"/>
    <mergeCell ref="HLM365:HLM366"/>
    <mergeCell ref="HLN365:HLN366"/>
    <mergeCell ref="HVA366:HVD366"/>
    <mergeCell ref="HVE366:HVH366"/>
    <mergeCell ref="HVI366:HVL366"/>
    <mergeCell ref="HVO366:HVR366"/>
    <mergeCell ref="HVS366:HVV366"/>
    <mergeCell ref="HVW366:HVZ366"/>
    <mergeCell ref="HWA366:HWD366"/>
    <mergeCell ref="HWE366:HWH366"/>
    <mergeCell ref="HWI366:HWL366"/>
    <mergeCell ref="HWO366:HWR366"/>
    <mergeCell ref="HWS366:HWV366"/>
    <mergeCell ref="HWW366:HWZ366"/>
    <mergeCell ref="HXA366:HXD366"/>
    <mergeCell ref="HRE366:HRH366"/>
    <mergeCell ref="HRI366:HRL366"/>
    <mergeCell ref="HRO366:HRR366"/>
    <mergeCell ref="HRS366:HRV366"/>
    <mergeCell ref="HRW366:HRZ366"/>
    <mergeCell ref="HSA366:HSD366"/>
    <mergeCell ref="HSE366:HSH366"/>
    <mergeCell ref="HSI366:HSL366"/>
    <mergeCell ref="HSO366:HSR366"/>
    <mergeCell ref="HSS366:HSV366"/>
    <mergeCell ref="HSW366:HSZ366"/>
    <mergeCell ref="HTA366:HTD366"/>
    <mergeCell ref="HTE366:HTH366"/>
    <mergeCell ref="HTI366:HTL366"/>
    <mergeCell ref="HTO366:HTR366"/>
    <mergeCell ref="HTS366:HTV366"/>
    <mergeCell ref="HTW366:HTZ366"/>
    <mergeCell ref="HUA366:HUD366"/>
    <mergeCell ref="HUE366:HUH366"/>
    <mergeCell ref="HUI366:HUL366"/>
    <mergeCell ref="HXE366:HXH366"/>
    <mergeCell ref="HXI366:HXL366"/>
    <mergeCell ref="HXO366:HXR366"/>
    <mergeCell ref="HXS366:HXV366"/>
    <mergeCell ref="HXW366:HXZ366"/>
    <mergeCell ref="HYA366:HYD366"/>
    <mergeCell ref="HYE366:HYH366"/>
    <mergeCell ref="HYI366:HYL366"/>
    <mergeCell ref="HYO366:HYR366"/>
    <mergeCell ref="HYS366:HYV366"/>
    <mergeCell ref="HYW366:HYZ366"/>
    <mergeCell ref="HZA366:HZD366"/>
    <mergeCell ref="HZE366:HZH366"/>
    <mergeCell ref="HZI366:HZL366"/>
    <mergeCell ref="HZO366:HZR366"/>
    <mergeCell ref="HZS366:HZV366"/>
    <mergeCell ref="HZW366:HZZ366"/>
    <mergeCell ref="IAA366:IAD366"/>
    <mergeCell ref="IAE366:IAH366"/>
    <mergeCell ref="IAI366:IAL366"/>
    <mergeCell ref="IAO366:IAR366"/>
    <mergeCell ref="IAS366:IAV366"/>
    <mergeCell ref="IAW366:IAZ366"/>
    <mergeCell ref="IBA366:IBD366"/>
    <mergeCell ref="IBE366:IBH366"/>
    <mergeCell ref="IBI366:IBL366"/>
    <mergeCell ref="IBO366:IBR366"/>
    <mergeCell ref="IBS366:IBV366"/>
    <mergeCell ref="IBW366:IBZ366"/>
    <mergeCell ref="ICA366:ICD366"/>
    <mergeCell ref="ICE366:ICH366"/>
    <mergeCell ref="ICI366:ICL366"/>
    <mergeCell ref="ICO366:ICR366"/>
    <mergeCell ref="ICS366:ICV366"/>
    <mergeCell ref="ICW366:ICZ366"/>
    <mergeCell ref="IDA366:IDD366"/>
    <mergeCell ref="IDE366:IDH366"/>
    <mergeCell ref="IDI366:IDL366"/>
    <mergeCell ref="IDO366:IDR366"/>
    <mergeCell ref="IDS366:IDV366"/>
    <mergeCell ref="IDW366:IDZ366"/>
    <mergeCell ref="IEA366:IED366"/>
    <mergeCell ref="IEE366:IEH366"/>
    <mergeCell ref="IEI366:IEL366"/>
    <mergeCell ref="IEO366:IER366"/>
    <mergeCell ref="IES366:IEV366"/>
    <mergeCell ref="IEW366:IEZ366"/>
    <mergeCell ref="IFA366:IFD366"/>
    <mergeCell ref="IFE366:IFH366"/>
    <mergeCell ref="IFI366:IFL366"/>
    <mergeCell ref="IKS366:IKV366"/>
    <mergeCell ref="IKW366:IKZ366"/>
    <mergeCell ref="ILA366:ILD366"/>
    <mergeCell ref="ILE366:ILH366"/>
    <mergeCell ref="ILI366:ILL366"/>
    <mergeCell ref="ILO366:ILR366"/>
    <mergeCell ref="ILS366:ILV366"/>
    <mergeCell ref="ILW366:ILZ366"/>
    <mergeCell ref="IMA366:IMD366"/>
    <mergeCell ref="IME366:IMH366"/>
    <mergeCell ref="IMI366:IML366"/>
    <mergeCell ref="IMO366:IMR366"/>
    <mergeCell ref="IMS366:IMV366"/>
    <mergeCell ref="IMW366:IMZ366"/>
    <mergeCell ref="INA366:IND366"/>
    <mergeCell ref="INE366:INH366"/>
    <mergeCell ref="IDM365:IDM366"/>
    <mergeCell ref="IDN365:IDN366"/>
    <mergeCell ref="IEM365:IEM366"/>
    <mergeCell ref="IEN365:IEN366"/>
    <mergeCell ref="IFM365:IFM366"/>
    <mergeCell ref="IFN365:IFN366"/>
    <mergeCell ref="IGM365:IGM366"/>
    <mergeCell ref="IGN365:IGN366"/>
    <mergeCell ref="IHM365:IHM366"/>
    <mergeCell ref="IHN365:IHN366"/>
    <mergeCell ref="IIM365:IIM366"/>
    <mergeCell ref="IIN365:IIN366"/>
    <mergeCell ref="IJM365:IJM366"/>
    <mergeCell ref="IJN365:IJN366"/>
    <mergeCell ref="IKM365:IKM366"/>
    <mergeCell ref="IKN365:IKN366"/>
    <mergeCell ref="ILM365:ILM366"/>
    <mergeCell ref="ILN365:ILN366"/>
    <mergeCell ref="IMM365:IMM366"/>
    <mergeCell ref="IMN365:IMN366"/>
    <mergeCell ref="IFO366:IFR366"/>
    <mergeCell ref="IFS366:IFV366"/>
    <mergeCell ref="IFW366:IFZ366"/>
    <mergeCell ref="IGA366:IGD366"/>
    <mergeCell ref="IGE366:IGH366"/>
    <mergeCell ref="IGI366:IGL366"/>
    <mergeCell ref="IGO366:IGR366"/>
    <mergeCell ref="IGS366:IGV366"/>
    <mergeCell ref="IGW366:IGZ366"/>
    <mergeCell ref="IHA366:IHD366"/>
    <mergeCell ref="IHE366:IHH366"/>
    <mergeCell ref="ISE366:ISH366"/>
    <mergeCell ref="ISI366:ISL366"/>
    <mergeCell ref="ISO366:ISR366"/>
    <mergeCell ref="ISS366:ISV366"/>
    <mergeCell ref="INM365:INM366"/>
    <mergeCell ref="INN365:INN366"/>
    <mergeCell ref="IOM365:IOM366"/>
    <mergeCell ref="ION365:ION366"/>
    <mergeCell ref="IPM365:IPM366"/>
    <mergeCell ref="IPN365:IPN366"/>
    <mergeCell ref="IQM365:IQM366"/>
    <mergeCell ref="IQN365:IQN366"/>
    <mergeCell ref="IRM365:IRM366"/>
    <mergeCell ref="IRN365:IRN366"/>
    <mergeCell ref="ISM365:ISM366"/>
    <mergeCell ref="ISN365:ISN366"/>
    <mergeCell ref="ISW366:ISZ366"/>
    <mergeCell ref="ITA366:ITD366"/>
    <mergeCell ref="ITE366:ITH366"/>
    <mergeCell ref="ITI366:ITL366"/>
    <mergeCell ref="ITO366:ITR366"/>
    <mergeCell ref="ITS366:ITV366"/>
    <mergeCell ref="ITW366:ITZ366"/>
    <mergeCell ref="IUA366:IUD366"/>
    <mergeCell ref="IUE366:IUH366"/>
    <mergeCell ref="IUI366:IUL366"/>
    <mergeCell ref="IUO366:IUR366"/>
    <mergeCell ref="IUS366:IUV366"/>
    <mergeCell ref="IUW366:IUZ366"/>
    <mergeCell ref="IVA366:IVD366"/>
    <mergeCell ref="IVE366:IVH366"/>
    <mergeCell ref="IVI366:IVL366"/>
    <mergeCell ref="IVO366:IVR366"/>
    <mergeCell ref="ITM365:ITM366"/>
    <mergeCell ref="JAW366:JAZ366"/>
    <mergeCell ref="JBA366:JBD366"/>
    <mergeCell ref="JBE366:JBH366"/>
    <mergeCell ref="JBI366:JBL366"/>
    <mergeCell ref="JBO366:JBR366"/>
    <mergeCell ref="JBS366:JBV366"/>
    <mergeCell ref="JBW366:JBZ366"/>
    <mergeCell ref="JCA366:JCD366"/>
    <mergeCell ref="JCE366:JCH366"/>
    <mergeCell ref="JCI366:JCL366"/>
    <mergeCell ref="JCO366:JCR366"/>
    <mergeCell ref="JCS366:JCV366"/>
    <mergeCell ref="JCW366:JCZ366"/>
    <mergeCell ref="JDA366:JDD366"/>
    <mergeCell ref="JDE366:JDH366"/>
    <mergeCell ref="JDI366:JDL366"/>
    <mergeCell ref="ITN365:ITN366"/>
    <mergeCell ref="IUM365:IUM366"/>
    <mergeCell ref="IUN365:IUN366"/>
    <mergeCell ref="IVM365:IVM366"/>
    <mergeCell ref="IVN365:IVN366"/>
    <mergeCell ref="IWM365:IWM366"/>
    <mergeCell ref="IWN365:IWN366"/>
    <mergeCell ref="IXM365:IXM366"/>
    <mergeCell ref="IXN365:IXN366"/>
    <mergeCell ref="IYM365:IYM366"/>
    <mergeCell ref="IYN365:IYN366"/>
    <mergeCell ref="IZM365:IZM366"/>
    <mergeCell ref="IZN365:IZN366"/>
    <mergeCell ref="JAM365:JAM366"/>
    <mergeCell ref="JAN365:JAN366"/>
    <mergeCell ref="JBM365:JBM366"/>
    <mergeCell ref="JBN365:JBN366"/>
    <mergeCell ref="JCM365:JCM366"/>
    <mergeCell ref="JCN365:JCN366"/>
    <mergeCell ref="JGS366:JGV366"/>
    <mergeCell ref="JGW366:JGZ366"/>
    <mergeCell ref="JHA366:JHD366"/>
    <mergeCell ref="JHE366:JHH366"/>
    <mergeCell ref="JHI366:JHL366"/>
    <mergeCell ref="JHO366:JHR366"/>
    <mergeCell ref="JHS366:JHV366"/>
    <mergeCell ref="JHW366:JHZ366"/>
    <mergeCell ref="JIA366:JID366"/>
    <mergeCell ref="JIE366:JIH366"/>
    <mergeCell ref="JII366:JIL366"/>
    <mergeCell ref="JIO366:JIR366"/>
    <mergeCell ref="JIS366:JIV366"/>
    <mergeCell ref="JIW366:JIZ366"/>
    <mergeCell ref="JJA366:JJD366"/>
    <mergeCell ref="JJE366:JJH366"/>
    <mergeCell ref="JJI366:JJL366"/>
    <mergeCell ref="JJO366:JJR366"/>
    <mergeCell ref="JJS366:JJV366"/>
    <mergeCell ref="JJW366:JJZ366"/>
    <mergeCell ref="JKA366:JKD366"/>
    <mergeCell ref="JKE366:JKH366"/>
    <mergeCell ref="JKI366:JKL366"/>
    <mergeCell ref="JKO366:JKR366"/>
    <mergeCell ref="JKS366:JKV366"/>
    <mergeCell ref="JKW366:JKZ366"/>
    <mergeCell ref="JLA366:JLD366"/>
    <mergeCell ref="JLE366:JLH366"/>
    <mergeCell ref="JLI366:JLL366"/>
    <mergeCell ref="JLO366:JLR366"/>
    <mergeCell ref="JLS366:JLV366"/>
    <mergeCell ref="JRA366:JRD366"/>
    <mergeCell ref="JRE366:JRH366"/>
    <mergeCell ref="JKM365:JKM366"/>
    <mergeCell ref="JKN365:JKN366"/>
    <mergeCell ref="JLM365:JLM366"/>
    <mergeCell ref="JLN365:JLN366"/>
    <mergeCell ref="JMM365:JMM366"/>
    <mergeCell ref="JMN365:JMN366"/>
    <mergeCell ref="JNM365:JNM366"/>
    <mergeCell ref="JNN365:JNN366"/>
    <mergeCell ref="JOM365:JOM366"/>
    <mergeCell ref="JON365:JON366"/>
    <mergeCell ref="JPM365:JPM366"/>
    <mergeCell ref="JPN365:JPN366"/>
    <mergeCell ref="JQM365:JQM366"/>
    <mergeCell ref="JQN365:JQN366"/>
    <mergeCell ref="JRI366:JRL366"/>
    <mergeCell ref="JRO366:JRR366"/>
    <mergeCell ref="JRS366:JRV366"/>
    <mergeCell ref="JRW366:JRZ366"/>
    <mergeCell ref="JSA366:JSD366"/>
    <mergeCell ref="JSE366:JSH366"/>
    <mergeCell ref="JSI366:JSL366"/>
    <mergeCell ref="JSO366:JSR366"/>
    <mergeCell ref="JSS366:JSV366"/>
    <mergeCell ref="JSW366:JSZ366"/>
    <mergeCell ref="JTA366:JTD366"/>
    <mergeCell ref="JTE366:JTH366"/>
    <mergeCell ref="JTI366:JTL366"/>
    <mergeCell ref="JTO366:JTR366"/>
    <mergeCell ref="JNW366:JNZ366"/>
    <mergeCell ref="JOA366:JOD366"/>
    <mergeCell ref="JOE366:JOH366"/>
    <mergeCell ref="JOI366:JOL366"/>
    <mergeCell ref="JOO366:JOR366"/>
    <mergeCell ref="JOS366:JOV366"/>
    <mergeCell ref="JOW366:JOZ366"/>
    <mergeCell ref="JPA366:JPD366"/>
    <mergeCell ref="JPE366:JPH366"/>
    <mergeCell ref="JPI366:JPL366"/>
    <mergeCell ref="JPO366:JPR366"/>
    <mergeCell ref="JPS366:JPV366"/>
    <mergeCell ref="JPW366:JPZ366"/>
    <mergeCell ref="JQA366:JQD366"/>
    <mergeCell ref="JQE366:JQH366"/>
    <mergeCell ref="JQI366:JQL366"/>
    <mergeCell ref="JQO366:JQR366"/>
    <mergeCell ref="JQS366:JQV366"/>
    <mergeCell ref="JQW366:JQZ366"/>
    <mergeCell ref="JRM365:JRM366"/>
    <mergeCell ref="JRN365:JRN366"/>
    <mergeCell ref="JSM365:JSM366"/>
    <mergeCell ref="JSN365:JSN366"/>
    <mergeCell ref="JTM365:JTM366"/>
    <mergeCell ref="JTN365:JTN366"/>
    <mergeCell ref="JTS366:JTV366"/>
    <mergeCell ref="JTW366:JTZ366"/>
    <mergeCell ref="JUA366:JUD366"/>
    <mergeCell ref="JUE366:JUH366"/>
    <mergeCell ref="JUI366:JUL366"/>
    <mergeCell ref="JUO366:JUR366"/>
    <mergeCell ref="JUS366:JUV366"/>
    <mergeCell ref="JUW366:JUZ366"/>
    <mergeCell ref="JVA366:JVD366"/>
    <mergeCell ref="JVE366:JVH366"/>
    <mergeCell ref="JVI366:JVL366"/>
    <mergeCell ref="JVO366:JVR366"/>
    <mergeCell ref="JVS366:JVV366"/>
    <mergeCell ref="JVW366:JVZ366"/>
    <mergeCell ref="JWA366:JWD366"/>
    <mergeCell ref="JWE366:JWH366"/>
    <mergeCell ref="JWI366:JWL366"/>
    <mergeCell ref="JWO366:JWR366"/>
    <mergeCell ref="JWS366:JWV366"/>
    <mergeCell ref="JWW366:JWZ366"/>
    <mergeCell ref="JXA366:JXD366"/>
    <mergeCell ref="JXE366:JXH366"/>
    <mergeCell ref="JXI366:JXL366"/>
    <mergeCell ref="JXO366:JXR366"/>
    <mergeCell ref="JXS366:JXV366"/>
    <mergeCell ref="JXW366:JXZ366"/>
    <mergeCell ref="JYA366:JYD366"/>
    <mergeCell ref="JYE366:JYH366"/>
    <mergeCell ref="JYI366:JYL366"/>
    <mergeCell ref="JYO366:JYR366"/>
    <mergeCell ref="JYS366:JYV366"/>
    <mergeCell ref="JYW366:JYZ366"/>
    <mergeCell ref="JZA366:JZD366"/>
    <mergeCell ref="JUM365:JUM366"/>
    <mergeCell ref="JUN365:JUN366"/>
    <mergeCell ref="JVM365:JVM366"/>
    <mergeCell ref="JVN365:JVN366"/>
    <mergeCell ref="JWM365:JWM366"/>
    <mergeCell ref="JWN365:JWN366"/>
    <mergeCell ref="JXM365:JXM366"/>
    <mergeCell ref="JXN365:JXN366"/>
    <mergeCell ref="JYM365:JYM366"/>
    <mergeCell ref="JYN365:JYN366"/>
    <mergeCell ref="JZE366:JZH366"/>
    <mergeCell ref="JZI366:JZL366"/>
    <mergeCell ref="JZO366:JZR366"/>
    <mergeCell ref="JZS366:JZV366"/>
    <mergeCell ref="JZW366:JZZ366"/>
    <mergeCell ref="KAA366:KAD366"/>
    <mergeCell ref="KAE366:KAH366"/>
    <mergeCell ref="KAI366:KAL366"/>
    <mergeCell ref="KAO366:KAR366"/>
    <mergeCell ref="KAS366:KAV366"/>
    <mergeCell ref="KAW366:KAZ366"/>
    <mergeCell ref="KBA366:KBD366"/>
    <mergeCell ref="KBE366:KBH366"/>
    <mergeCell ref="KBI366:KBL366"/>
    <mergeCell ref="KBO366:KBR366"/>
    <mergeCell ref="KBS366:KBV366"/>
    <mergeCell ref="KBW366:KBZ366"/>
    <mergeCell ref="KHE366:KHH366"/>
    <mergeCell ref="KHI366:KHL366"/>
    <mergeCell ref="KHO366:KHR366"/>
    <mergeCell ref="KHS366:KHV366"/>
    <mergeCell ref="KHW366:KHZ366"/>
    <mergeCell ref="KIA366:KID366"/>
    <mergeCell ref="KIE366:KIH366"/>
    <mergeCell ref="KII366:KIL366"/>
    <mergeCell ref="KIO366:KIR366"/>
    <mergeCell ref="KIS366:KIV366"/>
    <mergeCell ref="KIW366:KIZ366"/>
    <mergeCell ref="KJA366:KJD366"/>
    <mergeCell ref="KJE366:KJH366"/>
    <mergeCell ref="KJI366:KJL366"/>
    <mergeCell ref="KJO366:KJR366"/>
    <mergeCell ref="KJS366:KJV366"/>
    <mergeCell ref="KAN365:KAN366"/>
    <mergeCell ref="KBM365:KBM366"/>
    <mergeCell ref="KBN365:KBN366"/>
    <mergeCell ref="KCM365:KCM366"/>
    <mergeCell ref="KCN365:KCN366"/>
    <mergeCell ref="KDM365:KDM366"/>
    <mergeCell ref="KDN365:KDN366"/>
    <mergeCell ref="KEM365:KEM366"/>
    <mergeCell ref="KEN365:KEN366"/>
    <mergeCell ref="KFM365:KFM366"/>
    <mergeCell ref="KFN365:KFN366"/>
    <mergeCell ref="KGM365:KGM366"/>
    <mergeCell ref="KGN365:KGN366"/>
    <mergeCell ref="KHM365:KHM366"/>
    <mergeCell ref="KHN365:KHN366"/>
    <mergeCell ref="KIM365:KIM366"/>
    <mergeCell ref="KIN365:KIN366"/>
    <mergeCell ref="KJM365:KJM366"/>
    <mergeCell ref="KJN365:KJN366"/>
    <mergeCell ref="KCA366:KCD366"/>
    <mergeCell ref="KCE366:KCH366"/>
    <mergeCell ref="KCI366:KCL366"/>
    <mergeCell ref="KCO366:KCR366"/>
    <mergeCell ref="KCS366:KCV366"/>
    <mergeCell ref="KCW366:KCZ366"/>
    <mergeCell ref="KDA366:KDD366"/>
    <mergeCell ref="KDE366:KDH366"/>
    <mergeCell ref="KDI366:KDL366"/>
    <mergeCell ref="KDO366:KDR366"/>
    <mergeCell ref="KDS366:KDV366"/>
    <mergeCell ref="KDW366:KDZ366"/>
    <mergeCell ref="KJW366:KJZ366"/>
    <mergeCell ref="KKA366:KKD366"/>
    <mergeCell ref="KKE366:KKH366"/>
    <mergeCell ref="KKI366:KKL366"/>
    <mergeCell ref="KKO366:KKR366"/>
    <mergeCell ref="KKS366:KKV366"/>
    <mergeCell ref="KKW366:KKZ366"/>
    <mergeCell ref="KLA366:KLD366"/>
    <mergeCell ref="KLE366:KLH366"/>
    <mergeCell ref="KLI366:KLL366"/>
    <mergeCell ref="KLO366:KLR366"/>
    <mergeCell ref="KLS366:KLV366"/>
    <mergeCell ref="KLW366:KLZ366"/>
    <mergeCell ref="KMA366:KMD366"/>
    <mergeCell ref="KME366:KMH366"/>
    <mergeCell ref="KMI366:KML366"/>
    <mergeCell ref="KMO366:KMR366"/>
    <mergeCell ref="KMS366:KMV366"/>
    <mergeCell ref="KMW366:KMZ366"/>
    <mergeCell ref="KNA366:KND366"/>
    <mergeCell ref="KNE366:KNH366"/>
    <mergeCell ref="KNI366:KNL366"/>
    <mergeCell ref="KNO366:KNR366"/>
    <mergeCell ref="KNS366:KNV366"/>
    <mergeCell ref="KNW366:KNZ366"/>
    <mergeCell ref="KOA366:KOD366"/>
    <mergeCell ref="KOE366:KOH366"/>
    <mergeCell ref="KOI366:KOL366"/>
    <mergeCell ref="KOO366:KOR366"/>
    <mergeCell ref="KOS366:KOV366"/>
    <mergeCell ref="KOW366:KOZ366"/>
    <mergeCell ref="KPA366:KPD366"/>
    <mergeCell ref="KPE366:KPH366"/>
    <mergeCell ref="KKM365:KKM366"/>
    <mergeCell ref="KKN365:KKN366"/>
    <mergeCell ref="KLM365:KLM366"/>
    <mergeCell ref="KLN365:KLN366"/>
    <mergeCell ref="KMM365:KMM366"/>
    <mergeCell ref="KMN365:KMN366"/>
    <mergeCell ref="KNM365:KNM366"/>
    <mergeCell ref="KNN365:KNN366"/>
    <mergeCell ref="KOM365:KOM366"/>
    <mergeCell ref="KON365:KON366"/>
    <mergeCell ref="KPI366:KPL366"/>
    <mergeCell ref="KPO366:KPR366"/>
    <mergeCell ref="KPS366:KPV366"/>
    <mergeCell ref="KPW366:KPZ366"/>
    <mergeCell ref="KQA366:KQD366"/>
    <mergeCell ref="KQE366:KQH366"/>
    <mergeCell ref="KQI366:KQL366"/>
    <mergeCell ref="KQO366:KQR366"/>
    <mergeCell ref="KQS366:KQV366"/>
    <mergeCell ref="KQW366:KQZ366"/>
    <mergeCell ref="KRA366:KRD366"/>
    <mergeCell ref="KRE366:KRH366"/>
    <mergeCell ref="KRI366:KRL366"/>
    <mergeCell ref="KRO366:KRR366"/>
    <mergeCell ref="KRS366:KRV366"/>
    <mergeCell ref="KRW366:KRZ366"/>
    <mergeCell ref="KSA366:KSD366"/>
    <mergeCell ref="KXI366:KXL366"/>
    <mergeCell ref="KXO366:KXR366"/>
    <mergeCell ref="KXS366:KXV366"/>
    <mergeCell ref="KXW366:KXZ366"/>
    <mergeCell ref="KYA366:KYD366"/>
    <mergeCell ref="KYE366:KYH366"/>
    <mergeCell ref="KYI366:KYL366"/>
    <mergeCell ref="KYO366:KYR366"/>
    <mergeCell ref="KYS366:KYV366"/>
    <mergeCell ref="KYW366:KYZ366"/>
    <mergeCell ref="KZA366:KZD366"/>
    <mergeCell ref="KZE366:KZH366"/>
    <mergeCell ref="KZI366:KZL366"/>
    <mergeCell ref="KZO366:KZR366"/>
    <mergeCell ref="KZS366:KZV366"/>
    <mergeCell ref="KZW366:KZZ366"/>
    <mergeCell ref="KRM365:KRM366"/>
    <mergeCell ref="KRN365:KRN366"/>
    <mergeCell ref="KSM365:KSM366"/>
    <mergeCell ref="KSN365:KSN366"/>
    <mergeCell ref="KTM365:KTM366"/>
    <mergeCell ref="KTN365:KTN366"/>
    <mergeCell ref="KUM365:KUM366"/>
    <mergeCell ref="KUN365:KUN366"/>
    <mergeCell ref="KVM365:KVM366"/>
    <mergeCell ref="KVN365:KVN366"/>
    <mergeCell ref="KWM365:KWM366"/>
    <mergeCell ref="KWN365:KWN366"/>
    <mergeCell ref="KXM365:KXM366"/>
    <mergeCell ref="KXN365:KXN366"/>
    <mergeCell ref="KYM365:KYM366"/>
    <mergeCell ref="KYN365:KYN366"/>
    <mergeCell ref="KZM365:KZM366"/>
    <mergeCell ref="KZN365:KZN366"/>
    <mergeCell ref="KPM365:KPM366"/>
    <mergeCell ref="KPN365:KPN366"/>
    <mergeCell ref="KQM365:KQM366"/>
    <mergeCell ref="KQN365:KQN366"/>
    <mergeCell ref="KSE366:KSH366"/>
    <mergeCell ref="KSI366:KSL366"/>
    <mergeCell ref="KSO366:KSR366"/>
    <mergeCell ref="KSS366:KSV366"/>
    <mergeCell ref="KSW366:KSZ366"/>
    <mergeCell ref="KTA366:KTD366"/>
    <mergeCell ref="KTE366:KTH366"/>
    <mergeCell ref="KTI366:KTL366"/>
    <mergeCell ref="KTO366:KTR366"/>
    <mergeCell ref="LFS366:LFV366"/>
    <mergeCell ref="LFW366:LFZ366"/>
    <mergeCell ref="LGA366:LGD366"/>
    <mergeCell ref="LGE366:LGH366"/>
    <mergeCell ref="LGI366:LGL366"/>
    <mergeCell ref="LGO366:LGR366"/>
    <mergeCell ref="LGS366:LGV366"/>
    <mergeCell ref="LGW366:LGZ366"/>
    <mergeCell ref="LHA366:LHD366"/>
    <mergeCell ref="LHE366:LHH366"/>
    <mergeCell ref="LHI366:LHL366"/>
    <mergeCell ref="LHO366:LHR366"/>
    <mergeCell ref="LHS366:LHV366"/>
    <mergeCell ref="LHW366:LHZ366"/>
    <mergeCell ref="LIA366:LID366"/>
    <mergeCell ref="LIE366:LIH366"/>
    <mergeCell ref="LNO366:LNR366"/>
    <mergeCell ref="LFM365:LFM366"/>
    <mergeCell ref="LFN365:LFN366"/>
    <mergeCell ref="LGM365:LGM366"/>
    <mergeCell ref="LGN365:LGN366"/>
    <mergeCell ref="LHM365:LHM366"/>
    <mergeCell ref="LBW366:LBZ366"/>
    <mergeCell ref="LCA366:LCD366"/>
    <mergeCell ref="LCE366:LCH366"/>
    <mergeCell ref="LCI366:LCL366"/>
    <mergeCell ref="LCO366:LCR366"/>
    <mergeCell ref="LCS366:LCV366"/>
    <mergeCell ref="LCW366:LCZ366"/>
    <mergeCell ref="LDA366:LDD366"/>
    <mergeCell ref="LDE366:LDH366"/>
    <mergeCell ref="LDI366:LDL366"/>
    <mergeCell ref="LDO366:LDR366"/>
    <mergeCell ref="LDS366:LDV366"/>
    <mergeCell ref="LDW366:LDZ366"/>
    <mergeCell ref="LEA366:LED366"/>
    <mergeCell ref="LEE366:LEH366"/>
    <mergeCell ref="LEI366:LEL366"/>
    <mergeCell ref="LEO366:LER366"/>
    <mergeCell ref="LHN365:LHN366"/>
    <mergeCell ref="LIM365:LIM366"/>
    <mergeCell ref="LIN365:LIN366"/>
    <mergeCell ref="LJM365:LJM366"/>
    <mergeCell ref="LJN365:LJN366"/>
    <mergeCell ref="LKM365:LKM366"/>
    <mergeCell ref="LKN365:LKN366"/>
    <mergeCell ref="LLM365:LLM366"/>
    <mergeCell ref="LLN365:LLN366"/>
    <mergeCell ref="LII366:LIL366"/>
    <mergeCell ref="LIO366:LIR366"/>
    <mergeCell ref="LIS366:LIV366"/>
    <mergeCell ref="LIW366:LIZ366"/>
    <mergeCell ref="LJA366:LJD366"/>
    <mergeCell ref="LJE366:LJH366"/>
    <mergeCell ref="LJI366:LJL366"/>
    <mergeCell ref="LJO366:LJR366"/>
    <mergeCell ref="LJS366:LJV366"/>
    <mergeCell ref="LJW366:LJZ366"/>
    <mergeCell ref="LKA366:LKD366"/>
    <mergeCell ref="LKE366:LKH366"/>
    <mergeCell ref="LKI366:LKL366"/>
    <mergeCell ref="LKO366:LKR366"/>
    <mergeCell ref="LKS366:LKV366"/>
    <mergeCell ref="LES366:LEV366"/>
    <mergeCell ref="LQA366:LQD366"/>
    <mergeCell ref="LKW366:LKZ366"/>
    <mergeCell ref="LLA366:LLD366"/>
    <mergeCell ref="LLE366:LLH366"/>
    <mergeCell ref="LLI366:LLL366"/>
    <mergeCell ref="LLO366:LLR366"/>
    <mergeCell ref="LLS366:LLV366"/>
    <mergeCell ref="LLW366:LLZ366"/>
    <mergeCell ref="LMA366:LMD366"/>
    <mergeCell ref="LME366:LMH366"/>
    <mergeCell ref="LMI366:LML366"/>
    <mergeCell ref="LMO366:LMR366"/>
    <mergeCell ref="LMS366:LMV366"/>
    <mergeCell ref="LMW366:LMZ366"/>
    <mergeCell ref="LNA366:LND366"/>
    <mergeCell ref="LNE366:LNH366"/>
    <mergeCell ref="LNI366:LNL366"/>
    <mergeCell ref="LQE366:LQH366"/>
    <mergeCell ref="LQI366:LQL366"/>
    <mergeCell ref="LQO366:LQR366"/>
    <mergeCell ref="LQS366:LQV366"/>
    <mergeCell ref="LQW366:LQZ366"/>
    <mergeCell ref="LRA366:LRD366"/>
    <mergeCell ref="LRE366:LRH366"/>
    <mergeCell ref="LRI366:LRL366"/>
    <mergeCell ref="LRO366:LRR366"/>
    <mergeCell ref="LRS366:LRV366"/>
    <mergeCell ref="LRW366:LRZ366"/>
    <mergeCell ref="LSA366:LSD366"/>
    <mergeCell ref="LSE366:LSH366"/>
    <mergeCell ref="LSI366:LSL366"/>
    <mergeCell ref="LSO366:LSR366"/>
    <mergeCell ref="LSS366:LSV366"/>
    <mergeCell ref="LMM365:LMM366"/>
    <mergeCell ref="LMN365:LMN366"/>
    <mergeCell ref="LNM365:LNM366"/>
    <mergeCell ref="LNN365:LNN366"/>
    <mergeCell ref="LOM365:LOM366"/>
    <mergeCell ref="LON365:LON366"/>
    <mergeCell ref="LPM365:LPM366"/>
    <mergeCell ref="LPN365:LPN366"/>
    <mergeCell ref="LQM365:LQM366"/>
    <mergeCell ref="LQN365:LQN366"/>
    <mergeCell ref="LRM365:LRM366"/>
    <mergeCell ref="LRN365:LRN366"/>
    <mergeCell ref="LSM365:LSM366"/>
    <mergeCell ref="LSN365:LSN366"/>
    <mergeCell ref="LNS366:LNV366"/>
    <mergeCell ref="LNW366:LNZ366"/>
    <mergeCell ref="LOA366:LOD366"/>
    <mergeCell ref="LOE366:LOH366"/>
    <mergeCell ref="LOI366:LOL366"/>
    <mergeCell ref="LOO366:LOR366"/>
    <mergeCell ref="LOS366:LOV366"/>
    <mergeCell ref="LOW366:LOZ366"/>
    <mergeCell ref="LPA366:LPD366"/>
    <mergeCell ref="LPE366:LPH366"/>
    <mergeCell ref="LPI366:LPL366"/>
    <mergeCell ref="LPO366:LPR366"/>
    <mergeCell ref="LPS366:LPV366"/>
    <mergeCell ref="LPW366:LPZ366"/>
    <mergeCell ref="LSW366:LSZ366"/>
    <mergeCell ref="LTA366:LTD366"/>
    <mergeCell ref="LTE366:LTH366"/>
    <mergeCell ref="LTI366:LTL366"/>
    <mergeCell ref="LTO366:LTR366"/>
    <mergeCell ref="LTS366:LTV366"/>
    <mergeCell ref="LTW366:LTZ366"/>
    <mergeCell ref="LUA366:LUD366"/>
    <mergeCell ref="LUE366:LUH366"/>
    <mergeCell ref="LUI366:LUL366"/>
    <mergeCell ref="LUO366:LUR366"/>
    <mergeCell ref="LUS366:LUV366"/>
    <mergeCell ref="LUW366:LUZ366"/>
    <mergeCell ref="LVA366:LVD366"/>
    <mergeCell ref="LVE366:LVH366"/>
    <mergeCell ref="LVI366:LVL366"/>
    <mergeCell ref="LVO366:LVR366"/>
    <mergeCell ref="LVS366:LVV366"/>
    <mergeCell ref="LVW366:LVZ366"/>
    <mergeCell ref="LWA366:LWD366"/>
    <mergeCell ref="LWE366:LWH366"/>
    <mergeCell ref="LWI366:LWL366"/>
    <mergeCell ref="LWO366:LWR366"/>
    <mergeCell ref="LWS366:LWV366"/>
    <mergeCell ref="LWW366:LWZ366"/>
    <mergeCell ref="LXA366:LXD366"/>
    <mergeCell ref="LXE366:LXH366"/>
    <mergeCell ref="LXI366:LXL366"/>
    <mergeCell ref="LXO366:LXR366"/>
    <mergeCell ref="LXS366:LXV366"/>
    <mergeCell ref="LXW366:LXZ366"/>
    <mergeCell ref="LYA366:LYD366"/>
    <mergeCell ref="LYE366:LYH366"/>
    <mergeCell ref="LTM365:LTM366"/>
    <mergeCell ref="LTN365:LTN366"/>
    <mergeCell ref="LUM365:LUM366"/>
    <mergeCell ref="LUN365:LUN366"/>
    <mergeCell ref="LVM365:LVM366"/>
    <mergeCell ref="LVN365:LVN366"/>
    <mergeCell ref="LWM365:LWM366"/>
    <mergeCell ref="LWN365:LWN366"/>
    <mergeCell ref="LXM365:LXM366"/>
    <mergeCell ref="LXN365:LXN366"/>
    <mergeCell ref="LYI366:LYL366"/>
    <mergeCell ref="MDS366:MDV366"/>
    <mergeCell ref="MDW366:MDZ366"/>
    <mergeCell ref="MEA366:MED366"/>
    <mergeCell ref="MEE366:MEH366"/>
    <mergeCell ref="MEI366:MEL366"/>
    <mergeCell ref="MEO366:MER366"/>
    <mergeCell ref="MES366:MEV366"/>
    <mergeCell ref="MEW366:MEZ366"/>
    <mergeCell ref="MFA366:MFD366"/>
    <mergeCell ref="MFE366:MFH366"/>
    <mergeCell ref="MFI366:MFL366"/>
    <mergeCell ref="MFO366:MFR366"/>
    <mergeCell ref="MFS366:MFV366"/>
    <mergeCell ref="MFW366:MFZ366"/>
    <mergeCell ref="MGA366:MGD366"/>
    <mergeCell ref="MGE366:MGH366"/>
    <mergeCell ref="LYM365:LYM366"/>
    <mergeCell ref="LYN365:LYN366"/>
    <mergeCell ref="LZM365:LZM366"/>
    <mergeCell ref="LZN365:LZN366"/>
    <mergeCell ref="MAM365:MAM366"/>
    <mergeCell ref="MAN365:MAN366"/>
    <mergeCell ref="MBM365:MBM366"/>
    <mergeCell ref="MBN365:MBN366"/>
    <mergeCell ref="MCM365:MCM366"/>
    <mergeCell ref="MCN365:MCN366"/>
    <mergeCell ref="MDM365:MDM366"/>
    <mergeCell ref="MDN365:MDN366"/>
    <mergeCell ref="MEM365:MEM366"/>
    <mergeCell ref="MEN365:MEN366"/>
    <mergeCell ref="MFM365:MFM366"/>
    <mergeCell ref="MFN365:MFN366"/>
    <mergeCell ref="LYO366:LYR366"/>
    <mergeCell ref="LYS366:LYV366"/>
    <mergeCell ref="LYW366:LYZ366"/>
    <mergeCell ref="LZA366:LZD366"/>
    <mergeCell ref="LZE366:LZH366"/>
    <mergeCell ref="LZI366:LZL366"/>
    <mergeCell ref="LZO366:LZR366"/>
    <mergeCell ref="LZS366:LZV366"/>
    <mergeCell ref="LZW366:LZZ366"/>
    <mergeCell ref="MAA366:MAD366"/>
    <mergeCell ref="MAE366:MAH366"/>
    <mergeCell ref="MAI366:MAL366"/>
    <mergeCell ref="MAO366:MAR366"/>
    <mergeCell ref="MAS366:MAV366"/>
    <mergeCell ref="MAW366:MAZ366"/>
    <mergeCell ref="MBA366:MBD366"/>
    <mergeCell ref="MBE366:MBH366"/>
    <mergeCell ref="MBI366:MBL366"/>
    <mergeCell ref="MBO366:MBR366"/>
    <mergeCell ref="MBS366:MBV366"/>
    <mergeCell ref="MBW366:MBZ366"/>
    <mergeCell ref="MCA366:MCD366"/>
    <mergeCell ref="MCE366:MCH366"/>
    <mergeCell ref="MCI366:MCL366"/>
    <mergeCell ref="MCO366:MCR366"/>
    <mergeCell ref="MCS366:MCV366"/>
    <mergeCell ref="MCW366:MCZ366"/>
    <mergeCell ref="MDA366:MDD366"/>
    <mergeCell ref="MDE366:MDH366"/>
    <mergeCell ref="MDI366:MDL366"/>
    <mergeCell ref="MDO366:MDR366"/>
    <mergeCell ref="MGI366:MGL366"/>
    <mergeCell ref="MGO366:MGR366"/>
    <mergeCell ref="MGS366:MGV366"/>
    <mergeCell ref="MGW366:MGZ366"/>
    <mergeCell ref="MHA366:MHD366"/>
    <mergeCell ref="MHE366:MHH366"/>
    <mergeCell ref="MHI366:MHL366"/>
    <mergeCell ref="MHO366:MHR366"/>
    <mergeCell ref="MHS366:MHV366"/>
    <mergeCell ref="MHW366:MHZ366"/>
    <mergeCell ref="MIA366:MID366"/>
    <mergeCell ref="MIE366:MIH366"/>
    <mergeCell ref="MII366:MIL366"/>
    <mergeCell ref="MIO366:MIR366"/>
    <mergeCell ref="MIS366:MIV366"/>
    <mergeCell ref="MIW366:MIZ366"/>
    <mergeCell ref="MJA366:MJD366"/>
    <mergeCell ref="MJE366:MJH366"/>
    <mergeCell ref="MJI366:MJL366"/>
    <mergeCell ref="MJO366:MJR366"/>
    <mergeCell ref="MJS366:MJV366"/>
    <mergeCell ref="MJW366:MJZ366"/>
    <mergeCell ref="MKA366:MKD366"/>
    <mergeCell ref="MKE366:MKH366"/>
    <mergeCell ref="MKI366:MKL366"/>
    <mergeCell ref="MKO366:MKR366"/>
    <mergeCell ref="MKS366:MKV366"/>
    <mergeCell ref="MKW366:MKZ366"/>
    <mergeCell ref="MLA366:MLD366"/>
    <mergeCell ref="MLE366:MLH366"/>
    <mergeCell ref="MLI366:MLL366"/>
    <mergeCell ref="MLO366:MLR366"/>
    <mergeCell ref="MLS366:MLV366"/>
    <mergeCell ref="MGM365:MGM366"/>
    <mergeCell ref="MGN365:MGN366"/>
    <mergeCell ref="MHM365:MHM366"/>
    <mergeCell ref="MHN365:MHN366"/>
    <mergeCell ref="MIM365:MIM366"/>
    <mergeCell ref="MIN365:MIN366"/>
    <mergeCell ref="MJM365:MJM366"/>
    <mergeCell ref="MJN365:MJN366"/>
    <mergeCell ref="MKM365:MKM366"/>
    <mergeCell ref="MKN365:MKN366"/>
    <mergeCell ref="MLM365:MLM366"/>
    <mergeCell ref="MLN365:MLN366"/>
    <mergeCell ref="MLW366:MLZ366"/>
    <mergeCell ref="MMA366:MMD366"/>
    <mergeCell ref="MME366:MMH366"/>
    <mergeCell ref="MMI366:MML366"/>
    <mergeCell ref="MMO366:MMR366"/>
    <mergeCell ref="MMS366:MMV366"/>
    <mergeCell ref="MMW366:MMZ366"/>
    <mergeCell ref="MNA366:MND366"/>
    <mergeCell ref="MNE366:MNH366"/>
    <mergeCell ref="MNI366:MNL366"/>
    <mergeCell ref="MNO366:MNR366"/>
    <mergeCell ref="MNS366:MNV366"/>
    <mergeCell ref="MNW366:MNZ366"/>
    <mergeCell ref="MOA366:MOD366"/>
    <mergeCell ref="MOE366:MOH366"/>
    <mergeCell ref="MOI366:MOL366"/>
    <mergeCell ref="MOO366:MOR366"/>
    <mergeCell ref="MTW366:MTZ366"/>
    <mergeCell ref="MUA366:MUD366"/>
    <mergeCell ref="MUE366:MUH366"/>
    <mergeCell ref="MUI366:MUL366"/>
    <mergeCell ref="MUO366:MUR366"/>
    <mergeCell ref="MUS366:MUV366"/>
    <mergeCell ref="MUW366:MUZ366"/>
    <mergeCell ref="MVA366:MVD366"/>
    <mergeCell ref="MVE366:MVH366"/>
    <mergeCell ref="MVI366:MVL366"/>
    <mergeCell ref="MVO366:MVR366"/>
    <mergeCell ref="MVS366:MVV366"/>
    <mergeCell ref="MVW366:MVZ366"/>
    <mergeCell ref="MWA366:MWD366"/>
    <mergeCell ref="MWE366:MWH366"/>
    <mergeCell ref="MWI366:MWL366"/>
    <mergeCell ref="MON365:MON366"/>
    <mergeCell ref="MPM365:MPM366"/>
    <mergeCell ref="MPN365:MPN366"/>
    <mergeCell ref="MQM365:MQM366"/>
    <mergeCell ref="MQN365:MQN366"/>
    <mergeCell ref="MRM365:MRM366"/>
    <mergeCell ref="MRN365:MRN366"/>
    <mergeCell ref="MSM365:MSM366"/>
    <mergeCell ref="MSN365:MSN366"/>
    <mergeCell ref="MTM365:MTM366"/>
    <mergeCell ref="MTN365:MTN366"/>
    <mergeCell ref="MUM365:MUM366"/>
    <mergeCell ref="MUN365:MUN366"/>
    <mergeCell ref="MVM365:MVM366"/>
    <mergeCell ref="MVN365:MVN366"/>
    <mergeCell ref="MMM365:MMM366"/>
    <mergeCell ref="MMN365:MMN366"/>
    <mergeCell ref="MNM365:MNM366"/>
    <mergeCell ref="MNN365:MNN366"/>
    <mergeCell ref="MOM365:MOM366"/>
    <mergeCell ref="MZA366:MZD366"/>
    <mergeCell ref="MZE366:MZH366"/>
    <mergeCell ref="MZI366:MZL366"/>
    <mergeCell ref="MZO366:MZR366"/>
    <mergeCell ref="MZS366:MZV366"/>
    <mergeCell ref="MZW366:MZZ366"/>
    <mergeCell ref="NAA366:NAD366"/>
    <mergeCell ref="NAE366:NAH366"/>
    <mergeCell ref="NAI366:NAL366"/>
    <mergeCell ref="NAO366:NAR366"/>
    <mergeCell ref="NAS366:NAV366"/>
    <mergeCell ref="NAW366:NAZ366"/>
    <mergeCell ref="NBA366:NBD366"/>
    <mergeCell ref="NBE366:NBH366"/>
    <mergeCell ref="NBI366:NBL366"/>
    <mergeCell ref="NBO366:NBR366"/>
    <mergeCell ref="NBS366:NBV366"/>
    <mergeCell ref="NBW366:NBZ366"/>
    <mergeCell ref="NCA366:NCD366"/>
    <mergeCell ref="NCE366:NCH366"/>
    <mergeCell ref="NCI366:NCL366"/>
    <mergeCell ref="NCO366:NCR366"/>
    <mergeCell ref="NCS366:NCV366"/>
    <mergeCell ref="NCW366:NCZ366"/>
    <mergeCell ref="NDA366:NDD366"/>
    <mergeCell ref="NDE366:NDH366"/>
    <mergeCell ref="NDI366:NDL366"/>
    <mergeCell ref="NDO366:NDR366"/>
    <mergeCell ref="NDS366:NDV366"/>
    <mergeCell ref="NDW366:NDZ366"/>
    <mergeCell ref="NEA366:NED366"/>
    <mergeCell ref="NEE366:NEH366"/>
    <mergeCell ref="NEI366:NEL366"/>
    <mergeCell ref="NEO366:NER366"/>
    <mergeCell ref="NES366:NEV366"/>
    <mergeCell ref="NEW366:NEZ366"/>
    <mergeCell ref="NFA366:NFD366"/>
    <mergeCell ref="NFE366:NFH366"/>
    <mergeCell ref="NFI366:NFL366"/>
    <mergeCell ref="NFO366:NFR366"/>
    <mergeCell ref="NFS366:NFV366"/>
    <mergeCell ref="NFW366:NFZ366"/>
    <mergeCell ref="NGA366:NGD366"/>
    <mergeCell ref="NGE366:NGH366"/>
    <mergeCell ref="NGI366:NGL366"/>
    <mergeCell ref="NGO366:NGR366"/>
    <mergeCell ref="NGS366:NGV366"/>
    <mergeCell ref="NGW366:NGZ366"/>
    <mergeCell ref="NHA366:NHD366"/>
    <mergeCell ref="NHE366:NHH366"/>
    <mergeCell ref="NHI366:NHL366"/>
    <mergeCell ref="NHO366:NHR366"/>
    <mergeCell ref="NHS366:NHV366"/>
    <mergeCell ref="NHW366:NHZ366"/>
    <mergeCell ref="NIA366:NID366"/>
    <mergeCell ref="NIE366:NIH366"/>
    <mergeCell ref="NII366:NIL366"/>
    <mergeCell ref="NIO366:NIR366"/>
    <mergeCell ref="NIS366:NIV366"/>
    <mergeCell ref="NIW366:NIZ366"/>
    <mergeCell ref="NJA366:NJD366"/>
    <mergeCell ref="NJE366:NJH366"/>
    <mergeCell ref="NJI366:NJL366"/>
    <mergeCell ref="NJO366:NJR366"/>
    <mergeCell ref="NJS366:NJV366"/>
    <mergeCell ref="NJW366:NJZ366"/>
    <mergeCell ref="NKA366:NKD366"/>
    <mergeCell ref="NKE366:NKH366"/>
    <mergeCell ref="NPO366:NPR366"/>
    <mergeCell ref="NPS366:NPV366"/>
    <mergeCell ref="NPW366:NPZ366"/>
    <mergeCell ref="NQA366:NQD366"/>
    <mergeCell ref="NQE366:NQH366"/>
    <mergeCell ref="NQI366:NQL366"/>
    <mergeCell ref="NQO366:NQR366"/>
    <mergeCell ref="NQS366:NQV366"/>
    <mergeCell ref="NQW366:NQZ366"/>
    <mergeCell ref="NRA366:NRD366"/>
    <mergeCell ref="NRE366:NRH366"/>
    <mergeCell ref="NRI366:NRL366"/>
    <mergeCell ref="NRO366:NRR366"/>
    <mergeCell ref="NRS366:NRV366"/>
    <mergeCell ref="NRW366:NRZ366"/>
    <mergeCell ref="NSA366:NSD366"/>
    <mergeCell ref="NME366:NMH366"/>
    <mergeCell ref="NMI366:NML366"/>
    <mergeCell ref="NMO366:NMR366"/>
    <mergeCell ref="NMS366:NMV366"/>
    <mergeCell ref="NMW366:NMZ366"/>
    <mergeCell ref="NNA366:NND366"/>
    <mergeCell ref="NNE366:NNH366"/>
    <mergeCell ref="NNI366:NNL366"/>
    <mergeCell ref="NNO366:NNR366"/>
    <mergeCell ref="NNS366:NNV366"/>
    <mergeCell ref="NNW366:NNZ366"/>
    <mergeCell ref="NOA366:NOD366"/>
    <mergeCell ref="NOE366:NOH366"/>
    <mergeCell ref="NOI366:NOL366"/>
    <mergeCell ref="NOO366:NOR366"/>
    <mergeCell ref="NOS366:NOV366"/>
    <mergeCell ref="NOW366:NOZ366"/>
    <mergeCell ref="NPA366:NPD366"/>
    <mergeCell ref="NPE366:NPH366"/>
    <mergeCell ref="NPI366:NPL366"/>
    <mergeCell ref="NLS366:NLV366"/>
    <mergeCell ref="NLW366:NLZ366"/>
    <mergeCell ref="NMA366:NMD366"/>
    <mergeCell ref="NSE366:NSH366"/>
    <mergeCell ref="NSI366:NSL366"/>
    <mergeCell ref="NSO366:NSR366"/>
    <mergeCell ref="NSS366:NSV366"/>
    <mergeCell ref="NSW366:NSZ366"/>
    <mergeCell ref="NTA366:NTD366"/>
    <mergeCell ref="NTE366:NTH366"/>
    <mergeCell ref="NTI366:NTL366"/>
    <mergeCell ref="NTO366:NTR366"/>
    <mergeCell ref="NTS366:NTV366"/>
    <mergeCell ref="NTW366:NTZ366"/>
    <mergeCell ref="NUA366:NUD366"/>
    <mergeCell ref="NUE366:NUH366"/>
    <mergeCell ref="NUI366:NUL366"/>
    <mergeCell ref="NUO366:NUR366"/>
    <mergeCell ref="NUS366:NUV366"/>
    <mergeCell ref="NUW366:NUZ366"/>
    <mergeCell ref="NVA366:NVD366"/>
    <mergeCell ref="NVE366:NVH366"/>
    <mergeCell ref="NVI366:NVL366"/>
    <mergeCell ref="NVO366:NVR366"/>
    <mergeCell ref="NVS366:NVV366"/>
    <mergeCell ref="NVW366:NVZ366"/>
    <mergeCell ref="NWA366:NWD366"/>
    <mergeCell ref="NWE366:NWH366"/>
    <mergeCell ref="NWI366:NWL366"/>
    <mergeCell ref="NWO366:NWR366"/>
    <mergeCell ref="NWS366:NWV366"/>
    <mergeCell ref="NWW366:NWZ366"/>
    <mergeCell ref="NXA366:NXD366"/>
    <mergeCell ref="NXE366:NXH366"/>
    <mergeCell ref="NXI366:NXL366"/>
    <mergeCell ref="NXO366:NXR366"/>
    <mergeCell ref="NVN365:NVN366"/>
    <mergeCell ref="NWM365:NWM366"/>
    <mergeCell ref="NWN365:NWN366"/>
    <mergeCell ref="NXM365:NXM366"/>
    <mergeCell ref="NXN365:NXN366"/>
    <mergeCell ref="NXS366:NXV366"/>
    <mergeCell ref="NXW366:NXZ366"/>
    <mergeCell ref="NYA366:NYD366"/>
    <mergeCell ref="NYE366:NYH366"/>
    <mergeCell ref="NYI366:NYL366"/>
    <mergeCell ref="NYO366:NYR366"/>
    <mergeCell ref="NYS366:NYV366"/>
    <mergeCell ref="NYW366:NYZ366"/>
    <mergeCell ref="NZA366:NZD366"/>
    <mergeCell ref="NZE366:NZH366"/>
    <mergeCell ref="NZI366:NZL366"/>
    <mergeCell ref="NZO366:NZR366"/>
    <mergeCell ref="NZS366:NZV366"/>
    <mergeCell ref="NZW366:NZZ366"/>
    <mergeCell ref="OAA366:OAD366"/>
    <mergeCell ref="OAE366:OAH366"/>
    <mergeCell ref="OAI366:OAL366"/>
    <mergeCell ref="OFS366:OFV366"/>
    <mergeCell ref="OFW366:OFZ366"/>
    <mergeCell ref="OGA366:OGD366"/>
    <mergeCell ref="OGE366:OGH366"/>
    <mergeCell ref="OGI366:OGL366"/>
    <mergeCell ref="OGO366:OGR366"/>
    <mergeCell ref="OGS366:OGV366"/>
    <mergeCell ref="OGW366:OGZ366"/>
    <mergeCell ref="OHA366:OHD366"/>
    <mergeCell ref="OHE366:OHH366"/>
    <mergeCell ref="OHI366:OHL366"/>
    <mergeCell ref="OHO366:OHR366"/>
    <mergeCell ref="OHS366:OHV366"/>
    <mergeCell ref="OHW366:OHZ366"/>
    <mergeCell ref="OIA366:OID366"/>
    <mergeCell ref="OIE366:OIH366"/>
    <mergeCell ref="NYM365:NYM366"/>
    <mergeCell ref="NYN365:NYN366"/>
    <mergeCell ref="NZM365:NZM366"/>
    <mergeCell ref="NZN365:NZN366"/>
    <mergeCell ref="OAM365:OAM366"/>
    <mergeCell ref="OAN365:OAN366"/>
    <mergeCell ref="OBM365:OBM366"/>
    <mergeCell ref="OBN365:OBN366"/>
    <mergeCell ref="OCM365:OCM366"/>
    <mergeCell ref="OCN365:OCN366"/>
    <mergeCell ref="ODM365:ODM366"/>
    <mergeCell ref="ODN365:ODN366"/>
    <mergeCell ref="OEM365:OEM366"/>
    <mergeCell ref="OEN365:OEN366"/>
    <mergeCell ref="OFM365:OFM366"/>
    <mergeCell ref="OFN365:OFN366"/>
    <mergeCell ref="OGM365:OGM366"/>
    <mergeCell ref="OGN365:OGN366"/>
    <mergeCell ref="OHM365:OHM366"/>
    <mergeCell ref="OHN365:OHN366"/>
    <mergeCell ref="OAO366:OAR366"/>
    <mergeCell ref="OAS366:OAV366"/>
    <mergeCell ref="OAW366:OAZ366"/>
    <mergeCell ref="OBA366:OBD366"/>
    <mergeCell ref="OBE366:OBH366"/>
    <mergeCell ref="OBI366:OBL366"/>
    <mergeCell ref="OBO366:OBR366"/>
    <mergeCell ref="OBS366:OBV366"/>
    <mergeCell ref="OBW366:OBZ366"/>
    <mergeCell ref="OCA366:OCD366"/>
    <mergeCell ref="OCE366:OCH366"/>
    <mergeCell ref="OII366:OIL366"/>
    <mergeCell ref="OIO366:OIR366"/>
    <mergeCell ref="OIS366:OIV366"/>
    <mergeCell ref="OIW366:OIZ366"/>
    <mergeCell ref="OJA366:OJD366"/>
    <mergeCell ref="OJE366:OJH366"/>
    <mergeCell ref="OJI366:OJL366"/>
    <mergeCell ref="OJO366:OJR366"/>
    <mergeCell ref="OJS366:OJV366"/>
    <mergeCell ref="OJW366:OJZ366"/>
    <mergeCell ref="OKA366:OKD366"/>
    <mergeCell ref="OKE366:OKH366"/>
    <mergeCell ref="OKI366:OKL366"/>
    <mergeCell ref="OKO366:OKR366"/>
    <mergeCell ref="OKS366:OKV366"/>
    <mergeCell ref="OKW366:OKZ366"/>
    <mergeCell ref="OLA366:OLD366"/>
    <mergeCell ref="OLE366:OLH366"/>
    <mergeCell ref="OLI366:OLL366"/>
    <mergeCell ref="OLO366:OLR366"/>
    <mergeCell ref="OLS366:OLV366"/>
    <mergeCell ref="OLW366:OLZ366"/>
    <mergeCell ref="OMA366:OMD366"/>
    <mergeCell ref="OME366:OMH366"/>
    <mergeCell ref="OMI366:OML366"/>
    <mergeCell ref="OMO366:OMR366"/>
    <mergeCell ref="OMS366:OMV366"/>
    <mergeCell ref="OMW366:OMZ366"/>
    <mergeCell ref="ONA366:OND366"/>
    <mergeCell ref="ONE366:ONH366"/>
    <mergeCell ref="ONI366:ONL366"/>
    <mergeCell ref="ONO366:ONR366"/>
    <mergeCell ref="ONS366:ONV366"/>
    <mergeCell ref="OIM365:OIM366"/>
    <mergeCell ref="OIN365:OIN366"/>
    <mergeCell ref="OJM365:OJM366"/>
    <mergeCell ref="OJN365:OJN366"/>
    <mergeCell ref="OKM365:OKM366"/>
    <mergeCell ref="OKN365:OKN366"/>
    <mergeCell ref="OLM365:OLM366"/>
    <mergeCell ref="OLN365:OLN366"/>
    <mergeCell ref="OOI366:OOL366"/>
    <mergeCell ref="OOO366:OOR366"/>
    <mergeCell ref="OOS366:OOV366"/>
    <mergeCell ref="OOW366:OOZ366"/>
    <mergeCell ref="OPA366:OPD366"/>
    <mergeCell ref="OPE366:OPH366"/>
    <mergeCell ref="OPI366:OPL366"/>
    <mergeCell ref="OPO366:OPR366"/>
    <mergeCell ref="OPS366:OPV366"/>
    <mergeCell ref="OPW366:OPZ366"/>
    <mergeCell ref="OQA366:OQD366"/>
    <mergeCell ref="OQE366:OQH366"/>
    <mergeCell ref="OQI366:OQL366"/>
    <mergeCell ref="OQO366:OQR366"/>
    <mergeCell ref="OVW366:OVZ366"/>
    <mergeCell ref="OWA366:OWD366"/>
    <mergeCell ref="OWE366:OWH366"/>
    <mergeCell ref="OWI366:OWL366"/>
    <mergeCell ref="OWO366:OWR366"/>
    <mergeCell ref="OWS366:OWV366"/>
    <mergeCell ref="OWW366:OWZ366"/>
    <mergeCell ref="OXA366:OXD366"/>
    <mergeCell ref="OXE366:OXH366"/>
    <mergeCell ref="OXI366:OXL366"/>
    <mergeCell ref="OXO366:OXR366"/>
    <mergeCell ref="OXS366:OXV366"/>
    <mergeCell ref="OXW366:OXZ366"/>
    <mergeCell ref="OYA366:OYD366"/>
    <mergeCell ref="OYE366:OYH366"/>
    <mergeCell ref="OYI366:OYL366"/>
    <mergeCell ref="OSE366:OSH366"/>
    <mergeCell ref="OSI366:OSL366"/>
    <mergeCell ref="OSO366:OSR366"/>
    <mergeCell ref="OSS366:OSV366"/>
    <mergeCell ref="OSW366:OSZ366"/>
    <mergeCell ref="OTA366:OTD366"/>
    <mergeCell ref="OTE366:OTH366"/>
    <mergeCell ref="OTI366:OTL366"/>
    <mergeCell ref="OTO366:OTR366"/>
    <mergeCell ref="OTS366:OTV366"/>
    <mergeCell ref="OTW366:OTZ366"/>
    <mergeCell ref="OUA366:OUD366"/>
    <mergeCell ref="OUE366:OUH366"/>
    <mergeCell ref="OUI366:OUL366"/>
    <mergeCell ref="OUO366:OUR366"/>
    <mergeCell ref="OUS366:OUV366"/>
    <mergeCell ref="OUW366:OUZ366"/>
    <mergeCell ref="OVA366:OVD366"/>
    <mergeCell ref="OVE366:OVH366"/>
    <mergeCell ref="OVI366:OVL366"/>
    <mergeCell ref="OVO366:OVR366"/>
    <mergeCell ref="OVS366:OVV366"/>
    <mergeCell ref="ORS366:ORV366"/>
    <mergeCell ref="ORW366:ORZ366"/>
    <mergeCell ref="OSA366:OSD366"/>
    <mergeCell ref="OYO366:OYR366"/>
    <mergeCell ref="OYS366:OYV366"/>
    <mergeCell ref="OYW366:OYZ366"/>
    <mergeCell ref="OZA366:OZD366"/>
    <mergeCell ref="OZE366:OZH366"/>
    <mergeCell ref="OZI366:OZL366"/>
    <mergeCell ref="OZO366:OZR366"/>
    <mergeCell ref="OZS366:OZV366"/>
    <mergeCell ref="OZW366:OZZ366"/>
    <mergeCell ref="PAA366:PAD366"/>
    <mergeCell ref="PAE366:PAH366"/>
    <mergeCell ref="PAI366:PAL366"/>
    <mergeCell ref="PAO366:PAR366"/>
    <mergeCell ref="PAS366:PAV366"/>
    <mergeCell ref="PAW366:PAZ366"/>
    <mergeCell ref="PBA366:PBD366"/>
    <mergeCell ref="PBE366:PBH366"/>
    <mergeCell ref="PBI366:PBL366"/>
    <mergeCell ref="PBO366:PBR366"/>
    <mergeCell ref="PBS366:PBV366"/>
    <mergeCell ref="PBW366:PBZ366"/>
    <mergeCell ref="PCA366:PCD366"/>
    <mergeCell ref="PCE366:PCH366"/>
    <mergeCell ref="PCI366:PCL366"/>
    <mergeCell ref="PCO366:PCR366"/>
    <mergeCell ref="PCS366:PCV366"/>
    <mergeCell ref="PCW366:PCZ366"/>
    <mergeCell ref="PDA366:PDD366"/>
    <mergeCell ref="PDE366:PDH366"/>
    <mergeCell ref="PDI366:PDL366"/>
    <mergeCell ref="PDO366:PDR366"/>
    <mergeCell ref="PDS366:PDV366"/>
    <mergeCell ref="PDW366:PDZ366"/>
    <mergeCell ref="PCN365:PCN366"/>
    <mergeCell ref="PDM365:PDM366"/>
    <mergeCell ref="PDN365:PDN366"/>
    <mergeCell ref="PEA366:PED366"/>
    <mergeCell ref="PEE366:PEH366"/>
    <mergeCell ref="PEI366:PEL366"/>
    <mergeCell ref="PEO366:PER366"/>
    <mergeCell ref="PES366:PEV366"/>
    <mergeCell ref="PEW366:PEZ366"/>
    <mergeCell ref="PFA366:PFD366"/>
    <mergeCell ref="PFE366:PFH366"/>
    <mergeCell ref="PFI366:PFL366"/>
    <mergeCell ref="PFO366:PFR366"/>
    <mergeCell ref="PFS366:PFV366"/>
    <mergeCell ref="PFW366:PFZ366"/>
    <mergeCell ref="PGA366:PGD366"/>
    <mergeCell ref="PGE366:PGH366"/>
    <mergeCell ref="PGI366:PGL366"/>
    <mergeCell ref="PGO366:PGR366"/>
    <mergeCell ref="PGS366:PGV366"/>
    <mergeCell ref="PMA366:PMD366"/>
    <mergeCell ref="PME366:PMH366"/>
    <mergeCell ref="PMI366:PML366"/>
    <mergeCell ref="PMO366:PMR366"/>
    <mergeCell ref="PMS366:PMV366"/>
    <mergeCell ref="PMW366:PMZ366"/>
    <mergeCell ref="PNA366:PND366"/>
    <mergeCell ref="PNE366:PNH366"/>
    <mergeCell ref="PNI366:PNL366"/>
    <mergeCell ref="PNO366:PNR366"/>
    <mergeCell ref="PNS366:PNV366"/>
    <mergeCell ref="PNW366:PNZ366"/>
    <mergeCell ref="POA366:POD366"/>
    <mergeCell ref="POE366:POH366"/>
    <mergeCell ref="POI366:POL366"/>
    <mergeCell ref="POO366:POR366"/>
    <mergeCell ref="PEM365:PEM366"/>
    <mergeCell ref="PEN365:PEN366"/>
    <mergeCell ref="PFM365:PFM366"/>
    <mergeCell ref="PFN365:PFN366"/>
    <mergeCell ref="PGM365:PGM366"/>
    <mergeCell ref="PGN365:PGN366"/>
    <mergeCell ref="PHM365:PHM366"/>
    <mergeCell ref="PHN365:PHN366"/>
    <mergeCell ref="PIM365:PIM366"/>
    <mergeCell ref="PIN365:PIN366"/>
    <mergeCell ref="PJM365:PJM366"/>
    <mergeCell ref="PJN365:PJN366"/>
    <mergeCell ref="PKM365:PKM366"/>
    <mergeCell ref="PKN365:PKN366"/>
    <mergeCell ref="PLM365:PLM366"/>
    <mergeCell ref="PLN365:PLN366"/>
    <mergeCell ref="PMM365:PMM366"/>
    <mergeCell ref="PMN365:PMN366"/>
    <mergeCell ref="PNM365:PNM366"/>
    <mergeCell ref="PNN365:PNN366"/>
    <mergeCell ref="POM365:POM366"/>
    <mergeCell ref="PON365:PON366"/>
    <mergeCell ref="PGW366:PGZ366"/>
    <mergeCell ref="PHA366:PHD366"/>
    <mergeCell ref="PHE366:PHH366"/>
    <mergeCell ref="PHI366:PHL366"/>
    <mergeCell ref="PHO366:PHR366"/>
    <mergeCell ref="PHS366:PHV366"/>
    <mergeCell ref="PHW366:PHZ366"/>
    <mergeCell ref="PIA366:PID366"/>
    <mergeCell ref="PIE366:PIH366"/>
    <mergeCell ref="POS366:POV366"/>
    <mergeCell ref="POW366:POZ366"/>
    <mergeCell ref="PPA366:PPD366"/>
    <mergeCell ref="PPE366:PPH366"/>
    <mergeCell ref="PPI366:PPL366"/>
    <mergeCell ref="PPO366:PPR366"/>
    <mergeCell ref="PPS366:PPV366"/>
    <mergeCell ref="PPW366:PPZ366"/>
    <mergeCell ref="PQA366:PQD366"/>
    <mergeCell ref="PQE366:PQH366"/>
    <mergeCell ref="PQI366:PQL366"/>
    <mergeCell ref="PQO366:PQR366"/>
    <mergeCell ref="PQS366:PQV366"/>
    <mergeCell ref="PQW366:PQZ366"/>
    <mergeCell ref="PRA366:PRD366"/>
    <mergeCell ref="PRE366:PRH366"/>
    <mergeCell ref="PRI366:PRL366"/>
    <mergeCell ref="PRO366:PRR366"/>
    <mergeCell ref="PRS366:PRV366"/>
    <mergeCell ref="PRW366:PRZ366"/>
    <mergeCell ref="PSA366:PSD366"/>
    <mergeCell ref="PSE366:PSH366"/>
    <mergeCell ref="PSI366:PSL366"/>
    <mergeCell ref="PSO366:PSR366"/>
    <mergeCell ref="PSS366:PSV366"/>
    <mergeCell ref="PSW366:PSZ366"/>
    <mergeCell ref="PTA366:PTD366"/>
    <mergeCell ref="PTE366:PTH366"/>
    <mergeCell ref="PTI366:PTL366"/>
    <mergeCell ref="PTO366:PTR366"/>
    <mergeCell ref="PTS366:PTV366"/>
    <mergeCell ref="PTW366:PTZ366"/>
    <mergeCell ref="PUA366:PUD366"/>
    <mergeCell ref="PPM365:PPM366"/>
    <mergeCell ref="PPN365:PPN366"/>
    <mergeCell ref="PQM365:PQM366"/>
    <mergeCell ref="PQN365:PQN366"/>
    <mergeCell ref="PRM365:PRM366"/>
    <mergeCell ref="PRN365:PRN366"/>
    <mergeCell ref="PSM365:PSM366"/>
    <mergeCell ref="PSN365:PSN366"/>
    <mergeCell ref="PUS366:PUV366"/>
    <mergeCell ref="PUW366:PUZ366"/>
    <mergeCell ref="PVA366:PVD366"/>
    <mergeCell ref="PVE366:PVH366"/>
    <mergeCell ref="PVI366:PVL366"/>
    <mergeCell ref="PVO366:PVR366"/>
    <mergeCell ref="PVS366:PVV366"/>
    <mergeCell ref="PVW366:PVZ366"/>
    <mergeCell ref="PWA366:PWD366"/>
    <mergeCell ref="PWE366:PWH366"/>
    <mergeCell ref="PWI366:PWL366"/>
    <mergeCell ref="PWO366:PWR366"/>
    <mergeCell ref="PWS366:PWV366"/>
    <mergeCell ref="PWW366:PWZ366"/>
    <mergeCell ref="QCE366:QCH366"/>
    <mergeCell ref="QCI366:QCL366"/>
    <mergeCell ref="QCO366:QCR366"/>
    <mergeCell ref="QCS366:QCV366"/>
    <mergeCell ref="QCW366:QCZ366"/>
    <mergeCell ref="QDA366:QDD366"/>
    <mergeCell ref="QDE366:QDH366"/>
    <mergeCell ref="QDI366:QDL366"/>
    <mergeCell ref="QDO366:QDR366"/>
    <mergeCell ref="QDS366:QDV366"/>
    <mergeCell ref="QDW366:QDZ366"/>
    <mergeCell ref="QEA366:QED366"/>
    <mergeCell ref="QEE366:QEH366"/>
    <mergeCell ref="QEI366:QEL366"/>
    <mergeCell ref="QEO366:QER366"/>
    <mergeCell ref="QES366:QEV366"/>
    <mergeCell ref="PYO366:PYR366"/>
    <mergeCell ref="PYS366:PYV366"/>
    <mergeCell ref="PYW366:PYZ366"/>
    <mergeCell ref="PZA366:PZD366"/>
    <mergeCell ref="PZE366:PZH366"/>
    <mergeCell ref="PZI366:PZL366"/>
    <mergeCell ref="PZO366:PZR366"/>
    <mergeCell ref="PZS366:PZV366"/>
    <mergeCell ref="PZW366:PZZ366"/>
    <mergeCell ref="QAA366:QAD366"/>
    <mergeCell ref="QAE366:QAH366"/>
    <mergeCell ref="QAI366:QAL366"/>
    <mergeCell ref="QAO366:QAR366"/>
    <mergeCell ref="QAS366:QAV366"/>
    <mergeCell ref="QAW366:QAZ366"/>
    <mergeCell ref="QBA366:QBD366"/>
    <mergeCell ref="QBE366:QBH366"/>
    <mergeCell ref="QBI366:QBL366"/>
    <mergeCell ref="QBO366:QBR366"/>
    <mergeCell ref="QBS366:QBV366"/>
    <mergeCell ref="QBW366:QBZ366"/>
    <mergeCell ref="QCA366:QCD366"/>
    <mergeCell ref="PYA366:PYD366"/>
    <mergeCell ref="PYE366:PYH366"/>
    <mergeCell ref="PYI366:PYL366"/>
    <mergeCell ref="QEW366:QEZ366"/>
    <mergeCell ref="QFA366:QFD366"/>
    <mergeCell ref="QFE366:QFH366"/>
    <mergeCell ref="QFI366:QFL366"/>
    <mergeCell ref="QFO366:QFR366"/>
    <mergeCell ref="QFS366:QFV366"/>
    <mergeCell ref="QFW366:QFZ366"/>
    <mergeCell ref="QGA366:QGD366"/>
    <mergeCell ref="QGE366:QGH366"/>
    <mergeCell ref="QGI366:QGL366"/>
    <mergeCell ref="QGO366:QGR366"/>
    <mergeCell ref="QGS366:QGV366"/>
    <mergeCell ref="QGW366:QGZ366"/>
    <mergeCell ref="QHA366:QHD366"/>
    <mergeCell ref="QHE366:QHH366"/>
    <mergeCell ref="QHI366:QHL366"/>
    <mergeCell ref="QHO366:QHR366"/>
    <mergeCell ref="QHS366:QHV366"/>
    <mergeCell ref="QHW366:QHZ366"/>
    <mergeCell ref="QIA366:QID366"/>
    <mergeCell ref="QIE366:QIH366"/>
    <mergeCell ref="QII366:QIL366"/>
    <mergeCell ref="QIO366:QIR366"/>
    <mergeCell ref="QIS366:QIV366"/>
    <mergeCell ref="QIW366:QIZ366"/>
    <mergeCell ref="QJA366:QJD366"/>
    <mergeCell ref="QJE366:QJH366"/>
    <mergeCell ref="QJI366:QJL366"/>
    <mergeCell ref="QJO366:QJR366"/>
    <mergeCell ref="QJS366:QJV366"/>
    <mergeCell ref="QJW366:QJZ366"/>
    <mergeCell ref="QKA366:QKD366"/>
    <mergeCell ref="QKE366:QKH366"/>
    <mergeCell ref="QJN365:QJN366"/>
    <mergeCell ref="QKI366:QKL366"/>
    <mergeCell ref="QKO366:QKR366"/>
    <mergeCell ref="QKS366:QKV366"/>
    <mergeCell ref="QKW366:QKZ366"/>
    <mergeCell ref="QLA366:QLD366"/>
    <mergeCell ref="QLE366:QLH366"/>
    <mergeCell ref="QLI366:QLL366"/>
    <mergeCell ref="QLO366:QLR366"/>
    <mergeCell ref="QLS366:QLV366"/>
    <mergeCell ref="QLW366:QLZ366"/>
    <mergeCell ref="QMA366:QMD366"/>
    <mergeCell ref="QME366:QMH366"/>
    <mergeCell ref="QMI366:QML366"/>
    <mergeCell ref="QMO366:QMR366"/>
    <mergeCell ref="QMS366:QMV366"/>
    <mergeCell ref="QMW366:QMZ366"/>
    <mergeCell ref="QNA366:QND366"/>
    <mergeCell ref="QSI366:QSL366"/>
    <mergeCell ref="QSO366:QSR366"/>
    <mergeCell ref="QSS366:QSV366"/>
    <mergeCell ref="QSW366:QSZ366"/>
    <mergeCell ref="QTA366:QTD366"/>
    <mergeCell ref="QTE366:QTH366"/>
    <mergeCell ref="QTI366:QTL366"/>
    <mergeCell ref="QTO366:QTR366"/>
    <mergeCell ref="QTS366:QTV366"/>
    <mergeCell ref="QTW366:QTZ366"/>
    <mergeCell ref="QUA366:QUD366"/>
    <mergeCell ref="QUE366:QUH366"/>
    <mergeCell ref="QUI366:QUL366"/>
    <mergeCell ref="QUO366:QUR366"/>
    <mergeCell ref="QUS366:QUV366"/>
    <mergeCell ref="QUW366:QUZ366"/>
    <mergeCell ref="QKM365:QKM366"/>
    <mergeCell ref="QKN365:QKN366"/>
    <mergeCell ref="QLM365:QLM366"/>
    <mergeCell ref="QLN365:QLN366"/>
    <mergeCell ref="QMM365:QMM366"/>
    <mergeCell ref="QMN365:QMN366"/>
    <mergeCell ref="QNM365:QNM366"/>
    <mergeCell ref="QNN365:QNN366"/>
    <mergeCell ref="QOM365:QOM366"/>
    <mergeCell ref="QON365:QON366"/>
    <mergeCell ref="QPM365:QPM366"/>
    <mergeCell ref="QPN365:QPN366"/>
    <mergeCell ref="QQM365:QQM366"/>
    <mergeCell ref="QQN365:QQN366"/>
    <mergeCell ref="QRM365:QRM366"/>
    <mergeCell ref="QRN365:QRN366"/>
    <mergeCell ref="QSM365:QSM366"/>
    <mergeCell ref="QSN365:QSN366"/>
    <mergeCell ref="QTM365:QTM366"/>
    <mergeCell ref="QTN365:QTN366"/>
    <mergeCell ref="QUM365:QUM366"/>
    <mergeCell ref="QUN365:QUN366"/>
    <mergeCell ref="QNE366:QNH366"/>
    <mergeCell ref="QNI366:QNL366"/>
    <mergeCell ref="QNO366:QNR366"/>
    <mergeCell ref="QNS366:QNV366"/>
    <mergeCell ref="QNW366:QNZ366"/>
    <mergeCell ref="QOA366:QOD366"/>
    <mergeCell ref="QOE366:QOH366"/>
    <mergeCell ref="QOI366:QOL366"/>
    <mergeCell ref="QOO366:QOR366"/>
    <mergeCell ref="QVA366:QVD366"/>
    <mergeCell ref="QVE366:QVH366"/>
    <mergeCell ref="QVI366:QVL366"/>
    <mergeCell ref="QVO366:QVR366"/>
    <mergeCell ref="QVS366:QVV366"/>
    <mergeCell ref="QVW366:QVZ366"/>
    <mergeCell ref="QWA366:QWD366"/>
    <mergeCell ref="QWE366:QWH366"/>
    <mergeCell ref="QWI366:QWL366"/>
    <mergeCell ref="QWO366:QWR366"/>
    <mergeCell ref="QWS366:QWV366"/>
    <mergeCell ref="QWW366:QWZ366"/>
    <mergeCell ref="QXA366:QXD366"/>
    <mergeCell ref="QXE366:QXH366"/>
    <mergeCell ref="QXI366:QXL366"/>
    <mergeCell ref="QXO366:QXR366"/>
    <mergeCell ref="QXS366:QXV366"/>
    <mergeCell ref="QXW366:QXZ366"/>
    <mergeCell ref="QYA366:QYD366"/>
    <mergeCell ref="QYE366:QYH366"/>
    <mergeCell ref="QYI366:QYL366"/>
    <mergeCell ref="QYO366:QYR366"/>
    <mergeCell ref="QYS366:QYV366"/>
    <mergeCell ref="QYW366:QYZ366"/>
    <mergeCell ref="QZA366:QZD366"/>
    <mergeCell ref="QZE366:QZH366"/>
    <mergeCell ref="QZI366:QZL366"/>
    <mergeCell ref="QZO366:QZR366"/>
    <mergeCell ref="QZS366:QZV366"/>
    <mergeCell ref="QZW366:QZZ366"/>
    <mergeCell ref="RAA366:RAD366"/>
    <mergeCell ref="RAE366:RAH366"/>
    <mergeCell ref="RAI366:RAL366"/>
    <mergeCell ref="QVM365:QVM366"/>
    <mergeCell ref="QVN365:QVN366"/>
    <mergeCell ref="QWM365:QWM366"/>
    <mergeCell ref="QWN365:QWN366"/>
    <mergeCell ref="QXM365:QXM366"/>
    <mergeCell ref="QXN365:QXN366"/>
    <mergeCell ref="QYM365:QYM366"/>
    <mergeCell ref="QYN365:QYN366"/>
    <mergeCell ref="QZM365:QZM366"/>
    <mergeCell ref="QZN365:QZN366"/>
    <mergeCell ref="RBA366:RBD366"/>
    <mergeCell ref="RBE366:RBH366"/>
    <mergeCell ref="RBI366:RBL366"/>
    <mergeCell ref="RBO366:RBR366"/>
    <mergeCell ref="RBS366:RBV366"/>
    <mergeCell ref="RBW366:RBZ366"/>
    <mergeCell ref="RCA366:RCD366"/>
    <mergeCell ref="RCE366:RCH366"/>
    <mergeCell ref="RCI366:RCL366"/>
    <mergeCell ref="RCO366:RCR366"/>
    <mergeCell ref="RCS366:RCV366"/>
    <mergeCell ref="RCW366:RCZ366"/>
    <mergeCell ref="RDA366:RDD366"/>
    <mergeCell ref="RDE366:RDH366"/>
    <mergeCell ref="RIO366:RIR366"/>
    <mergeCell ref="RIS366:RIV366"/>
    <mergeCell ref="RIW366:RIZ366"/>
    <mergeCell ref="RJA366:RJD366"/>
    <mergeCell ref="RJE366:RJH366"/>
    <mergeCell ref="RJI366:RJL366"/>
    <mergeCell ref="RJO366:RJR366"/>
    <mergeCell ref="RJS366:RJV366"/>
    <mergeCell ref="RJW366:RJZ366"/>
    <mergeCell ref="RKA366:RKD366"/>
    <mergeCell ref="RKE366:RKH366"/>
    <mergeCell ref="RKI366:RKL366"/>
    <mergeCell ref="RKO366:RKR366"/>
    <mergeCell ref="RKS366:RKV366"/>
    <mergeCell ref="RKW366:RKZ366"/>
    <mergeCell ref="RLA366:RLD366"/>
    <mergeCell ref="RFE366:RFH366"/>
    <mergeCell ref="RFI366:RFL366"/>
    <mergeCell ref="RFO366:RFR366"/>
    <mergeCell ref="RFS366:RFV366"/>
    <mergeCell ref="RFW366:RFZ366"/>
    <mergeCell ref="RGA366:RGD366"/>
    <mergeCell ref="RGE366:RGH366"/>
    <mergeCell ref="RGI366:RGL366"/>
    <mergeCell ref="RGO366:RGR366"/>
    <mergeCell ref="RGS366:RGV366"/>
    <mergeCell ref="RGW366:RGZ366"/>
    <mergeCell ref="RHA366:RHD366"/>
    <mergeCell ref="RHE366:RHH366"/>
    <mergeCell ref="RHI366:RHL366"/>
    <mergeCell ref="RHO366:RHR366"/>
    <mergeCell ref="RHS366:RHV366"/>
    <mergeCell ref="RHW366:RHZ366"/>
    <mergeCell ref="RIA366:RID366"/>
    <mergeCell ref="RIE366:RIH366"/>
    <mergeCell ref="RII366:RIL366"/>
    <mergeCell ref="RES366:REV366"/>
    <mergeCell ref="REW366:REZ366"/>
    <mergeCell ref="RFA366:RFD366"/>
    <mergeCell ref="RLE366:RLH366"/>
    <mergeCell ref="RLI366:RLL366"/>
    <mergeCell ref="RLO366:RLR366"/>
    <mergeCell ref="RLS366:RLV366"/>
    <mergeCell ref="RLW366:RLZ366"/>
    <mergeCell ref="RMA366:RMD366"/>
    <mergeCell ref="RME366:RMH366"/>
    <mergeCell ref="RMI366:RML366"/>
    <mergeCell ref="RMO366:RMR366"/>
    <mergeCell ref="RMS366:RMV366"/>
    <mergeCell ref="RMW366:RMZ366"/>
    <mergeCell ref="RNA366:RND366"/>
    <mergeCell ref="RNE366:RNH366"/>
    <mergeCell ref="RNI366:RNL366"/>
    <mergeCell ref="RNO366:RNR366"/>
    <mergeCell ref="RNS366:RNV366"/>
    <mergeCell ref="RNW366:RNZ366"/>
    <mergeCell ref="ROA366:ROD366"/>
    <mergeCell ref="ROE366:ROH366"/>
    <mergeCell ref="ROI366:ROL366"/>
    <mergeCell ref="ROO366:ROR366"/>
    <mergeCell ref="ROS366:ROV366"/>
    <mergeCell ref="ROW366:ROZ366"/>
    <mergeCell ref="RPA366:RPD366"/>
    <mergeCell ref="RPE366:RPH366"/>
    <mergeCell ref="RPI366:RPL366"/>
    <mergeCell ref="RPO366:RPR366"/>
    <mergeCell ref="RPS366:RPV366"/>
    <mergeCell ref="RPW366:RPZ366"/>
    <mergeCell ref="RQA366:RQD366"/>
    <mergeCell ref="RQE366:RQH366"/>
    <mergeCell ref="RQI366:RQL366"/>
    <mergeCell ref="RQO366:RQR366"/>
    <mergeCell ref="RQN365:RQN366"/>
    <mergeCell ref="RQS366:RQV366"/>
    <mergeCell ref="RQW366:RQZ366"/>
    <mergeCell ref="RRA366:RRD366"/>
    <mergeCell ref="RRE366:RRH366"/>
    <mergeCell ref="RRI366:RRL366"/>
    <mergeCell ref="RRO366:RRR366"/>
    <mergeCell ref="RRS366:RRV366"/>
    <mergeCell ref="RRW366:RRZ366"/>
    <mergeCell ref="RSA366:RSD366"/>
    <mergeCell ref="RSE366:RSH366"/>
    <mergeCell ref="RSI366:RSL366"/>
    <mergeCell ref="RSO366:RSR366"/>
    <mergeCell ref="RSS366:RSV366"/>
    <mergeCell ref="RSW366:RSZ366"/>
    <mergeCell ref="RTA366:RTD366"/>
    <mergeCell ref="RTE366:RTH366"/>
    <mergeCell ref="RTI366:RTL366"/>
    <mergeCell ref="RYS366:RYV366"/>
    <mergeCell ref="RYW366:RYZ366"/>
    <mergeCell ref="RZA366:RZD366"/>
    <mergeCell ref="RZE366:RZH366"/>
    <mergeCell ref="RZI366:RZL366"/>
    <mergeCell ref="RZO366:RZR366"/>
    <mergeCell ref="RZS366:RZV366"/>
    <mergeCell ref="RZW366:RZZ366"/>
    <mergeCell ref="SAA366:SAD366"/>
    <mergeCell ref="SAE366:SAH366"/>
    <mergeCell ref="SAI366:SAL366"/>
    <mergeCell ref="SAO366:SAR366"/>
    <mergeCell ref="SAS366:SAV366"/>
    <mergeCell ref="SAW366:SAZ366"/>
    <mergeCell ref="SBA366:SBD366"/>
    <mergeCell ref="SBE366:SBH366"/>
    <mergeCell ref="RRM365:RRM366"/>
    <mergeCell ref="RRN365:RRN366"/>
    <mergeCell ref="RSM365:RSM366"/>
    <mergeCell ref="RSN365:RSN366"/>
    <mergeCell ref="RTM365:RTM366"/>
    <mergeCell ref="RTN365:RTN366"/>
    <mergeCell ref="RUM365:RUM366"/>
    <mergeCell ref="RUN365:RUN366"/>
    <mergeCell ref="RVM365:RVM366"/>
    <mergeCell ref="RVN365:RVN366"/>
    <mergeCell ref="RWM365:RWM366"/>
    <mergeCell ref="RWN365:RWN366"/>
    <mergeCell ref="RXM365:RXM366"/>
    <mergeCell ref="RXN365:RXN366"/>
    <mergeCell ref="RYM365:RYM366"/>
    <mergeCell ref="RYN365:RYN366"/>
    <mergeCell ref="RZM365:RZM366"/>
    <mergeCell ref="RZN365:RZN366"/>
    <mergeCell ref="SAM365:SAM366"/>
    <mergeCell ref="SAN365:SAN366"/>
    <mergeCell ref="RTO366:RTR366"/>
    <mergeCell ref="RTS366:RTV366"/>
    <mergeCell ref="RTW366:RTZ366"/>
    <mergeCell ref="RUA366:RUD366"/>
    <mergeCell ref="RUE366:RUH366"/>
    <mergeCell ref="RUI366:RUL366"/>
    <mergeCell ref="RUO366:RUR366"/>
    <mergeCell ref="RUS366:RUV366"/>
    <mergeCell ref="RUW366:RUZ366"/>
    <mergeCell ref="RVA366:RVD366"/>
    <mergeCell ref="RVE366:RVH366"/>
    <mergeCell ref="SBI366:SBL366"/>
    <mergeCell ref="SBO366:SBR366"/>
    <mergeCell ref="SBS366:SBV366"/>
    <mergeCell ref="SBW366:SBZ366"/>
    <mergeCell ref="SCA366:SCD366"/>
    <mergeCell ref="SCE366:SCH366"/>
    <mergeCell ref="SCI366:SCL366"/>
    <mergeCell ref="SCO366:SCR366"/>
    <mergeCell ref="SCS366:SCV366"/>
    <mergeCell ref="SCW366:SCZ366"/>
    <mergeCell ref="SDA366:SDD366"/>
    <mergeCell ref="SDE366:SDH366"/>
    <mergeCell ref="SDI366:SDL366"/>
    <mergeCell ref="SDO366:SDR366"/>
    <mergeCell ref="SDS366:SDV366"/>
    <mergeCell ref="SDW366:SDZ366"/>
    <mergeCell ref="SEA366:SED366"/>
    <mergeCell ref="SEE366:SEH366"/>
    <mergeCell ref="SEI366:SEL366"/>
    <mergeCell ref="SEO366:SER366"/>
    <mergeCell ref="SES366:SEV366"/>
    <mergeCell ref="SEW366:SEZ366"/>
    <mergeCell ref="SFA366:SFD366"/>
    <mergeCell ref="SFE366:SFH366"/>
    <mergeCell ref="SFI366:SFL366"/>
    <mergeCell ref="SFO366:SFR366"/>
    <mergeCell ref="SFS366:SFV366"/>
    <mergeCell ref="SFW366:SFZ366"/>
    <mergeCell ref="SGA366:SGD366"/>
    <mergeCell ref="SGE366:SGH366"/>
    <mergeCell ref="SGI366:SGL366"/>
    <mergeCell ref="SGO366:SGR366"/>
    <mergeCell ref="SGS366:SGV366"/>
    <mergeCell ref="SBM365:SBM366"/>
    <mergeCell ref="SBN365:SBN366"/>
    <mergeCell ref="SCM365:SCM366"/>
    <mergeCell ref="SCN365:SCN366"/>
    <mergeCell ref="SDM365:SDM366"/>
    <mergeCell ref="SDN365:SDN366"/>
    <mergeCell ref="SEM365:SEM366"/>
    <mergeCell ref="SEN365:SEN366"/>
    <mergeCell ref="SFM365:SFM366"/>
    <mergeCell ref="SFN365:SFN366"/>
    <mergeCell ref="SGM365:SGM366"/>
    <mergeCell ref="SGN365:SGN366"/>
    <mergeCell ref="SGW366:SGZ366"/>
    <mergeCell ref="SHA366:SHD366"/>
    <mergeCell ref="SHE366:SHH366"/>
    <mergeCell ref="SHI366:SHL366"/>
    <mergeCell ref="SHO366:SHR366"/>
    <mergeCell ref="SHS366:SHV366"/>
    <mergeCell ref="SHW366:SHZ366"/>
    <mergeCell ref="SIA366:SID366"/>
    <mergeCell ref="SIE366:SIH366"/>
    <mergeCell ref="SII366:SIL366"/>
    <mergeCell ref="SIO366:SIR366"/>
    <mergeCell ref="SIS366:SIV366"/>
    <mergeCell ref="SIW366:SIZ366"/>
    <mergeCell ref="SJA366:SJD366"/>
    <mergeCell ref="SJE366:SJH366"/>
    <mergeCell ref="SJI366:SJL366"/>
    <mergeCell ref="SJO366:SJR366"/>
    <mergeCell ref="SOW366:SOZ366"/>
    <mergeCell ref="SPA366:SPD366"/>
    <mergeCell ref="SPE366:SPH366"/>
    <mergeCell ref="SPI366:SPL366"/>
    <mergeCell ref="SPO366:SPR366"/>
    <mergeCell ref="SPS366:SPV366"/>
    <mergeCell ref="SPW366:SPZ366"/>
    <mergeCell ref="SQA366:SQD366"/>
    <mergeCell ref="SQE366:SQH366"/>
    <mergeCell ref="SQI366:SQL366"/>
    <mergeCell ref="SQO366:SQR366"/>
    <mergeCell ref="SQS366:SQV366"/>
    <mergeCell ref="SQW366:SQZ366"/>
    <mergeCell ref="SRA366:SRD366"/>
    <mergeCell ref="SRE366:SRH366"/>
    <mergeCell ref="SRI366:SRL366"/>
    <mergeCell ref="SHM365:SHM366"/>
    <mergeCell ref="SHN365:SHN366"/>
    <mergeCell ref="SIM365:SIM366"/>
    <mergeCell ref="SIN365:SIN366"/>
    <mergeCell ref="SJM365:SJM366"/>
    <mergeCell ref="SJN365:SJN366"/>
    <mergeCell ref="SKM365:SKM366"/>
    <mergeCell ref="SKN365:SKN366"/>
    <mergeCell ref="SLM365:SLM366"/>
    <mergeCell ref="SLN365:SLN366"/>
    <mergeCell ref="SMM365:SMM366"/>
    <mergeCell ref="SMN365:SMN366"/>
    <mergeCell ref="SNM365:SNM366"/>
    <mergeCell ref="SNN365:SNN366"/>
    <mergeCell ref="SOM365:SOM366"/>
    <mergeCell ref="SON365:SON366"/>
    <mergeCell ref="SPM365:SPM366"/>
    <mergeCell ref="SPN365:SPN366"/>
    <mergeCell ref="SQM365:SQM366"/>
    <mergeCell ref="SQN365:SQN366"/>
    <mergeCell ref="SUW366:SUZ366"/>
    <mergeCell ref="SVA366:SVD366"/>
    <mergeCell ref="SVE366:SVH366"/>
    <mergeCell ref="SVI366:SVL366"/>
    <mergeCell ref="SVO366:SVR366"/>
    <mergeCell ref="SVS366:SVV366"/>
    <mergeCell ref="SVW366:SVZ366"/>
    <mergeCell ref="SWA366:SWD366"/>
    <mergeCell ref="SWE366:SWH366"/>
    <mergeCell ref="SWI366:SWL366"/>
    <mergeCell ref="SWO366:SWR366"/>
    <mergeCell ref="SWS366:SWV366"/>
    <mergeCell ref="SWW366:SWZ366"/>
    <mergeCell ref="SXA366:SXD366"/>
    <mergeCell ref="SXE366:SXH366"/>
    <mergeCell ref="SXI366:SXL366"/>
    <mergeCell ref="SXO366:SXR366"/>
    <mergeCell ref="SXS366:SXV366"/>
    <mergeCell ref="SXW366:SXZ366"/>
    <mergeCell ref="SYA366:SYD366"/>
    <mergeCell ref="SYE366:SYH366"/>
    <mergeCell ref="SYI366:SYL366"/>
    <mergeCell ref="SYO366:SYR366"/>
    <mergeCell ref="SYS366:SYV366"/>
    <mergeCell ref="SYW366:SYZ366"/>
    <mergeCell ref="SZA366:SZD366"/>
    <mergeCell ref="SZE366:SZH366"/>
    <mergeCell ref="SZI366:SZL366"/>
    <mergeCell ref="SZO366:SZR366"/>
    <mergeCell ref="SZS366:SZV366"/>
    <mergeCell ref="TFA366:TFD366"/>
    <mergeCell ref="TFE366:TFH366"/>
    <mergeCell ref="TFI366:TFL366"/>
    <mergeCell ref="TBS366:TBV366"/>
    <mergeCell ref="TBW366:TBZ366"/>
    <mergeCell ref="TCA366:TCD366"/>
    <mergeCell ref="TCE366:TCH366"/>
    <mergeCell ref="TCI366:TCL366"/>
    <mergeCell ref="TCO366:TCR366"/>
    <mergeCell ref="TCS366:TCV366"/>
    <mergeCell ref="TCW366:TCZ366"/>
    <mergeCell ref="TDA366:TDD366"/>
    <mergeCell ref="TDE366:TDH366"/>
    <mergeCell ref="TDI366:TDL366"/>
    <mergeCell ref="TDO366:TDR366"/>
    <mergeCell ref="TDS366:TDV366"/>
    <mergeCell ref="TDW366:TDZ366"/>
    <mergeCell ref="TEA366:TED366"/>
    <mergeCell ref="TEE366:TEH366"/>
    <mergeCell ref="TEI366:TEL366"/>
    <mergeCell ref="TEO366:TER366"/>
    <mergeCell ref="TES366:TEV366"/>
    <mergeCell ref="TEW366:TEZ366"/>
    <mergeCell ref="SXN365:SXN366"/>
    <mergeCell ref="SYM365:SYM366"/>
    <mergeCell ref="SYN365:SYN366"/>
    <mergeCell ref="SZM365:SZM366"/>
    <mergeCell ref="SZN365:SZN366"/>
    <mergeCell ref="TAM365:TAM366"/>
    <mergeCell ref="TAN365:TAN366"/>
    <mergeCell ref="TBM365:TBM366"/>
    <mergeCell ref="TBN365:TBN366"/>
    <mergeCell ref="TCM365:TCM366"/>
    <mergeCell ref="TCN365:TCN366"/>
    <mergeCell ref="TLE366:TLH366"/>
    <mergeCell ref="TLI366:TLL366"/>
    <mergeCell ref="TLO366:TLR366"/>
    <mergeCell ref="TLS366:TLV366"/>
    <mergeCell ref="TLW366:TLZ366"/>
    <mergeCell ref="TMA366:TMD366"/>
    <mergeCell ref="TME366:TMH366"/>
    <mergeCell ref="TMI366:TML366"/>
    <mergeCell ref="TMO366:TMR366"/>
    <mergeCell ref="TMS366:TMV366"/>
    <mergeCell ref="TMW366:TMZ366"/>
    <mergeCell ref="TNA366:TND366"/>
    <mergeCell ref="TNE366:TNH366"/>
    <mergeCell ref="TNI366:TNL366"/>
    <mergeCell ref="TNO366:TNR366"/>
    <mergeCell ref="TNS366:TNV366"/>
    <mergeCell ref="TNW366:TNZ366"/>
    <mergeCell ref="TOA366:TOD366"/>
    <mergeCell ref="TOE366:TOH366"/>
    <mergeCell ref="TOI366:TOL366"/>
    <mergeCell ref="TOO366:TOR366"/>
    <mergeCell ref="TOS366:TOV366"/>
    <mergeCell ref="TOW366:TOZ366"/>
    <mergeCell ref="TPA366:TPD366"/>
    <mergeCell ref="TPE366:TPH366"/>
    <mergeCell ref="TPI366:TPL366"/>
    <mergeCell ref="TPO366:TPR366"/>
    <mergeCell ref="TPS366:TPV366"/>
    <mergeCell ref="TPW366:TPZ366"/>
    <mergeCell ref="TVE366:TVH366"/>
    <mergeCell ref="TVI366:TVL366"/>
    <mergeCell ref="TVO366:TVR366"/>
    <mergeCell ref="TVS366:TVV366"/>
    <mergeCell ref="TOM365:TOM366"/>
    <mergeCell ref="TON365:TON366"/>
    <mergeCell ref="TPM365:TPM366"/>
    <mergeCell ref="TPN365:TPN366"/>
    <mergeCell ref="TQM365:TQM366"/>
    <mergeCell ref="TQN365:TQN366"/>
    <mergeCell ref="TRM365:TRM366"/>
    <mergeCell ref="TRN365:TRN366"/>
    <mergeCell ref="TSM365:TSM366"/>
    <mergeCell ref="TSN365:TSN366"/>
    <mergeCell ref="TTM365:TTM366"/>
    <mergeCell ref="TTN365:TTN366"/>
    <mergeCell ref="TUM365:TUM366"/>
    <mergeCell ref="TUN365:TUN366"/>
    <mergeCell ref="TVM365:TVM366"/>
    <mergeCell ref="TVN365:TVN366"/>
    <mergeCell ref="TWM365:TWM366"/>
    <mergeCell ref="TWN365:TWN366"/>
    <mergeCell ref="TXM365:TXM366"/>
    <mergeCell ref="TXN365:TXN366"/>
    <mergeCell ref="TQA366:TQD366"/>
    <mergeCell ref="TQE366:TQH366"/>
    <mergeCell ref="TQI366:TQL366"/>
    <mergeCell ref="TQO366:TQR366"/>
    <mergeCell ref="TQS366:TQV366"/>
    <mergeCell ref="TQW366:TQZ366"/>
    <mergeCell ref="TRA366:TRD366"/>
    <mergeCell ref="TRE366:TRH366"/>
    <mergeCell ref="TRI366:TRL366"/>
    <mergeCell ref="TRO366:TRR366"/>
    <mergeCell ref="TRS366:TRV366"/>
    <mergeCell ref="TRW366:TRZ366"/>
    <mergeCell ref="TSA366:TSD366"/>
    <mergeCell ref="TSE366:TSH366"/>
    <mergeCell ref="TSI366:TSL366"/>
    <mergeCell ref="TSO366:TSR366"/>
    <mergeCell ref="TSS366:TSV366"/>
    <mergeCell ref="TSW366:TSZ366"/>
    <mergeCell ref="TTA366:TTD366"/>
    <mergeCell ref="TTE366:TTH366"/>
    <mergeCell ref="TTI366:TTL366"/>
    <mergeCell ref="TTO366:TTR366"/>
    <mergeCell ref="TTS366:TTV366"/>
    <mergeCell ref="TXW366:TXZ366"/>
    <mergeCell ref="TYA366:TYD366"/>
    <mergeCell ref="TYE366:TYH366"/>
    <mergeCell ref="TYI366:TYL366"/>
    <mergeCell ref="TYO366:TYR366"/>
    <mergeCell ref="TYS366:TYV366"/>
    <mergeCell ref="TYW366:TYZ366"/>
    <mergeCell ref="TZA366:TZD366"/>
    <mergeCell ref="TZE366:TZH366"/>
    <mergeCell ref="TZI366:TZL366"/>
    <mergeCell ref="TZO366:TZR366"/>
    <mergeCell ref="TZS366:TZV366"/>
    <mergeCell ref="TZW366:TZZ366"/>
    <mergeCell ref="UAA366:UAD366"/>
    <mergeCell ref="UAE366:UAH366"/>
    <mergeCell ref="UAI366:UAL366"/>
    <mergeCell ref="UAO366:UAR366"/>
    <mergeCell ref="UAS366:UAV366"/>
    <mergeCell ref="UAW366:UAZ366"/>
    <mergeCell ref="UBA366:UBD366"/>
    <mergeCell ref="UBE366:UBH366"/>
    <mergeCell ref="UBI366:UBL366"/>
    <mergeCell ref="UBO366:UBR366"/>
    <mergeCell ref="TTW366:TTZ366"/>
    <mergeCell ref="TUA366:TUD366"/>
    <mergeCell ref="TUE366:TUH366"/>
    <mergeCell ref="TUI366:TUL366"/>
    <mergeCell ref="TUO366:TUR366"/>
    <mergeCell ref="TUS366:TUV366"/>
    <mergeCell ref="TUW366:TUZ366"/>
    <mergeCell ref="TVA366:TVD366"/>
    <mergeCell ref="UBS366:UBV366"/>
    <mergeCell ref="UBW366:UBZ366"/>
    <mergeCell ref="TVW366:TVZ366"/>
    <mergeCell ref="TWA366:TWD366"/>
    <mergeCell ref="TWE366:TWH366"/>
    <mergeCell ref="TWI366:TWL366"/>
    <mergeCell ref="TWO366:TWR366"/>
    <mergeCell ref="TWS366:TWV366"/>
    <mergeCell ref="TWW366:TWZ366"/>
    <mergeCell ref="TXA366:TXD366"/>
    <mergeCell ref="TXE366:TXH366"/>
    <mergeCell ref="TXI366:TXL366"/>
    <mergeCell ref="TXO366:TXR366"/>
    <mergeCell ref="TXS366:TXV366"/>
    <mergeCell ref="UCA366:UCD366"/>
    <mergeCell ref="UCE366:UCH366"/>
    <mergeCell ref="UCI366:UCL366"/>
    <mergeCell ref="UCO366:UCR366"/>
    <mergeCell ref="UCS366:UCV366"/>
    <mergeCell ref="UCW366:UCZ366"/>
    <mergeCell ref="UDA366:UDD366"/>
    <mergeCell ref="UDE366:UDH366"/>
    <mergeCell ref="TYM365:TYM366"/>
    <mergeCell ref="TYN365:TYN366"/>
    <mergeCell ref="TZM365:TZM366"/>
    <mergeCell ref="TZN365:TZN366"/>
    <mergeCell ref="UAM365:UAM366"/>
    <mergeCell ref="UAN365:UAN366"/>
    <mergeCell ref="UBM365:UBM366"/>
    <mergeCell ref="UBN365:UBN366"/>
    <mergeCell ref="UCM365:UCM366"/>
    <mergeCell ref="UCN365:UCN366"/>
    <mergeCell ref="UDI366:UDL366"/>
    <mergeCell ref="UDO366:UDR366"/>
    <mergeCell ref="UDS366:UDV366"/>
    <mergeCell ref="UDW366:UDZ366"/>
    <mergeCell ref="UEA366:UED366"/>
    <mergeCell ref="UEE366:UEH366"/>
    <mergeCell ref="UEI366:UEL366"/>
    <mergeCell ref="UEO366:UER366"/>
    <mergeCell ref="UES366:UEV366"/>
    <mergeCell ref="UEW366:UEZ366"/>
    <mergeCell ref="UFA366:UFD366"/>
    <mergeCell ref="UFE366:UFH366"/>
    <mergeCell ref="UFI366:UFL366"/>
    <mergeCell ref="UDM365:UDM366"/>
    <mergeCell ref="UDN365:UDN366"/>
    <mergeCell ref="UEM365:UEM366"/>
    <mergeCell ref="UFO366:UFR366"/>
    <mergeCell ref="UFS366:UFV366"/>
    <mergeCell ref="UFW366:UFZ366"/>
    <mergeCell ref="UGA366:UGD366"/>
    <mergeCell ref="ULI366:ULL366"/>
    <mergeCell ref="ULO366:ULR366"/>
    <mergeCell ref="ULS366:ULV366"/>
    <mergeCell ref="ULW366:ULZ366"/>
    <mergeCell ref="UMA366:UMD366"/>
    <mergeCell ref="UME366:UMH366"/>
    <mergeCell ref="UMI366:UML366"/>
    <mergeCell ref="UMO366:UMR366"/>
    <mergeCell ref="UMS366:UMV366"/>
    <mergeCell ref="UMW366:UMZ366"/>
    <mergeCell ref="UNA366:UND366"/>
    <mergeCell ref="UNE366:UNH366"/>
    <mergeCell ref="UNI366:UNL366"/>
    <mergeCell ref="UNO366:UNR366"/>
    <mergeCell ref="UNS366:UNV366"/>
    <mergeCell ref="UNW366:UNZ366"/>
    <mergeCell ref="UII366:UIL366"/>
    <mergeCell ref="UIO366:UIR366"/>
    <mergeCell ref="UIS366:UIV366"/>
    <mergeCell ref="UIW366:UIZ366"/>
    <mergeCell ref="UJA366:UJD366"/>
    <mergeCell ref="UJE366:UJH366"/>
    <mergeCell ref="UJI366:UJL366"/>
    <mergeCell ref="UJO366:UJR366"/>
    <mergeCell ref="UJS366:UJV366"/>
    <mergeCell ref="UJW366:UJZ366"/>
    <mergeCell ref="UKA366:UKD366"/>
    <mergeCell ref="UKE366:UKH366"/>
    <mergeCell ref="UKI366:UKL366"/>
    <mergeCell ref="UKO366:UKR366"/>
    <mergeCell ref="UKS366:UKV366"/>
    <mergeCell ref="UKW366:UKZ366"/>
    <mergeCell ref="ULA366:ULD366"/>
    <mergeCell ref="ULE366:ULH366"/>
    <mergeCell ref="UGE366:UGH366"/>
    <mergeCell ref="UGI366:UGL366"/>
    <mergeCell ref="UGO366:UGR366"/>
    <mergeCell ref="UGS366:UGV366"/>
    <mergeCell ref="UGW366:UGZ366"/>
    <mergeCell ref="UHA366:UHD366"/>
    <mergeCell ref="UHE366:UHH366"/>
    <mergeCell ref="UHI366:UHL366"/>
    <mergeCell ref="UHO366:UHR366"/>
    <mergeCell ref="UHS366:UHV366"/>
    <mergeCell ref="UTE366:UTH366"/>
    <mergeCell ref="UTI366:UTL366"/>
    <mergeCell ref="UTO366:UTR366"/>
    <mergeCell ref="UTS366:UTV366"/>
    <mergeCell ref="UTW366:UTZ366"/>
    <mergeCell ref="UUA366:UUD366"/>
    <mergeCell ref="UUE366:UUH366"/>
    <mergeCell ref="UUI366:UUL366"/>
    <mergeCell ref="UUO366:UUR366"/>
    <mergeCell ref="UUS366:UUV366"/>
    <mergeCell ref="UUW366:UUZ366"/>
    <mergeCell ref="UVA366:UVD366"/>
    <mergeCell ref="UVE366:UVH366"/>
    <mergeCell ref="UVI366:UVL366"/>
    <mergeCell ref="UVO366:UVR366"/>
    <mergeCell ref="UVS366:UVV366"/>
    <mergeCell ref="UVW366:UVZ366"/>
    <mergeCell ref="UWA366:UWD366"/>
    <mergeCell ref="UWE366:UWH366"/>
    <mergeCell ref="VBO366:VBR366"/>
    <mergeCell ref="VBS366:VBV366"/>
    <mergeCell ref="VBW366:VBZ366"/>
    <mergeCell ref="VCA366:VCD366"/>
    <mergeCell ref="VCE366:VCH366"/>
    <mergeCell ref="VCI366:VCL366"/>
    <mergeCell ref="VCO366:VCR366"/>
    <mergeCell ref="VCS366:VCV366"/>
    <mergeCell ref="VCW366:VCZ366"/>
    <mergeCell ref="VDA366:VDD366"/>
    <mergeCell ref="VDE366:VDH366"/>
    <mergeCell ref="VDI366:VDL366"/>
    <mergeCell ref="VDO366:VDR366"/>
    <mergeCell ref="VDS366:VDV366"/>
    <mergeCell ref="UYW366:UYZ366"/>
    <mergeCell ref="UZA366:UZD366"/>
    <mergeCell ref="UZE366:UZH366"/>
    <mergeCell ref="UZI366:UZL366"/>
    <mergeCell ref="UZO366:UZR366"/>
    <mergeCell ref="UZS366:UZV366"/>
    <mergeCell ref="UZW366:UZZ366"/>
    <mergeCell ref="VAA366:VAD366"/>
    <mergeCell ref="VAE366:VAH366"/>
    <mergeCell ref="VAI366:VAL366"/>
    <mergeCell ref="VAO366:VAR366"/>
    <mergeCell ref="VAS366:VAV366"/>
    <mergeCell ref="VAW366:VAZ366"/>
    <mergeCell ref="VBA366:VBD366"/>
    <mergeCell ref="VBE366:VBH366"/>
    <mergeCell ref="VBI366:VBL366"/>
    <mergeCell ref="UUM365:UUM366"/>
    <mergeCell ref="UUN365:UUN366"/>
    <mergeCell ref="VDW366:VDZ366"/>
    <mergeCell ref="VEA366:VED366"/>
    <mergeCell ref="UVM365:UVM366"/>
    <mergeCell ref="UVN365:UVN366"/>
    <mergeCell ref="UWM365:UWM366"/>
    <mergeCell ref="UWN365:UWN366"/>
    <mergeCell ref="UXM365:UXM366"/>
    <mergeCell ref="UXN365:UXN366"/>
    <mergeCell ref="UYM365:UYM366"/>
    <mergeCell ref="UYN365:UYN366"/>
    <mergeCell ref="UZM365:UZM366"/>
    <mergeCell ref="UZN365:UZN366"/>
    <mergeCell ref="VAM365:VAM366"/>
    <mergeCell ref="VAN365:VAN366"/>
    <mergeCell ref="VBM365:VBM366"/>
    <mergeCell ref="VBN365:VBN366"/>
    <mergeCell ref="VCM365:VCM366"/>
    <mergeCell ref="VCN365:VCN366"/>
    <mergeCell ref="VDM365:VDM366"/>
    <mergeCell ref="VDN365:VDN366"/>
    <mergeCell ref="UWI366:UWL366"/>
    <mergeCell ref="UWO366:UWR366"/>
    <mergeCell ref="UWS366:UWV366"/>
    <mergeCell ref="UWW366:UWZ366"/>
    <mergeCell ref="UXA366:UXD366"/>
    <mergeCell ref="UXE366:UXH366"/>
    <mergeCell ref="UXI366:UXL366"/>
    <mergeCell ref="UXO366:UXR366"/>
    <mergeCell ref="UXS366:UXV366"/>
    <mergeCell ref="UXW366:UXZ366"/>
    <mergeCell ref="UYA366:UYD366"/>
    <mergeCell ref="UYE366:UYH366"/>
    <mergeCell ref="UYI366:UYL366"/>
    <mergeCell ref="VEE366:VEH366"/>
    <mergeCell ref="VEI366:VEL366"/>
    <mergeCell ref="VEO366:VER366"/>
    <mergeCell ref="VES366:VEV366"/>
    <mergeCell ref="VEW366:VEZ366"/>
    <mergeCell ref="VFA366:VFD366"/>
    <mergeCell ref="VFE366:VFH366"/>
    <mergeCell ref="VFI366:VFL366"/>
    <mergeCell ref="VFO366:VFR366"/>
    <mergeCell ref="VFS366:VFV366"/>
    <mergeCell ref="VFW366:VFZ366"/>
    <mergeCell ref="VGA366:VGD366"/>
    <mergeCell ref="VGE366:VGH366"/>
    <mergeCell ref="VGI366:VGL366"/>
    <mergeCell ref="VGO366:VGR366"/>
    <mergeCell ref="VGS366:VGV366"/>
    <mergeCell ref="VGW366:VGZ366"/>
    <mergeCell ref="VHA366:VHD366"/>
    <mergeCell ref="VHE366:VHH366"/>
    <mergeCell ref="VHI366:VHL366"/>
    <mergeCell ref="VHO366:VHR366"/>
    <mergeCell ref="VHS366:VHV366"/>
    <mergeCell ref="VHW366:VHZ366"/>
    <mergeCell ref="VIA366:VID366"/>
    <mergeCell ref="VIE366:VIH366"/>
    <mergeCell ref="VII366:VIL366"/>
    <mergeCell ref="VIO366:VIR366"/>
    <mergeCell ref="VIS366:VIV366"/>
    <mergeCell ref="VIW366:VIZ366"/>
    <mergeCell ref="VJA366:VJD366"/>
    <mergeCell ref="VJE366:VJH366"/>
    <mergeCell ref="VJI366:VJL366"/>
    <mergeCell ref="VJO366:VJR366"/>
    <mergeCell ref="VEM365:VEM366"/>
    <mergeCell ref="VEN365:VEN366"/>
    <mergeCell ref="VFM365:VFM366"/>
    <mergeCell ref="VFN365:VFN366"/>
    <mergeCell ref="VGM365:VGM366"/>
    <mergeCell ref="VGN365:VGN366"/>
    <mergeCell ref="VHM365:VHM366"/>
    <mergeCell ref="VHN365:VHN366"/>
    <mergeCell ref="VIM365:VIM366"/>
    <mergeCell ref="VIN365:VIN366"/>
    <mergeCell ref="VJM365:VJM366"/>
    <mergeCell ref="VJN365:VJN366"/>
    <mergeCell ref="VJS366:VJV366"/>
    <mergeCell ref="VJW366:VJZ366"/>
    <mergeCell ref="VKA366:VKD366"/>
    <mergeCell ref="VKE366:VKH366"/>
    <mergeCell ref="VKI366:VKL366"/>
    <mergeCell ref="VKO366:VKR366"/>
    <mergeCell ref="VKS366:VKV366"/>
    <mergeCell ref="VKW366:VKZ366"/>
    <mergeCell ref="VLA366:VLD366"/>
    <mergeCell ref="VLE366:VLH366"/>
    <mergeCell ref="VLI366:VLL366"/>
    <mergeCell ref="VLO366:VLR366"/>
    <mergeCell ref="VLS366:VLV366"/>
    <mergeCell ref="VLW366:VLZ366"/>
    <mergeCell ref="VMA366:VMD366"/>
    <mergeCell ref="VME366:VMH366"/>
    <mergeCell ref="VMI366:VML366"/>
    <mergeCell ref="VRS366:VRV366"/>
    <mergeCell ref="VRW366:VRZ366"/>
    <mergeCell ref="VSA366:VSD366"/>
    <mergeCell ref="VSE366:VSH366"/>
    <mergeCell ref="VSI366:VSL366"/>
    <mergeCell ref="VSO366:VSR366"/>
    <mergeCell ref="VSS366:VSV366"/>
    <mergeCell ref="VSW366:VSZ366"/>
    <mergeCell ref="VTA366:VTD366"/>
    <mergeCell ref="VTE366:VTH366"/>
    <mergeCell ref="VTI366:VTL366"/>
    <mergeCell ref="VTO366:VTR366"/>
    <mergeCell ref="VTS366:VTV366"/>
    <mergeCell ref="VTW366:VTZ366"/>
    <mergeCell ref="VUA366:VUD366"/>
    <mergeCell ref="VUE366:VUH366"/>
    <mergeCell ref="VLN365:VLN366"/>
    <mergeCell ref="VMM365:VMM366"/>
    <mergeCell ref="VMN365:VMN366"/>
    <mergeCell ref="VNM365:VNM366"/>
    <mergeCell ref="VNN365:VNN366"/>
    <mergeCell ref="VOM365:VOM366"/>
    <mergeCell ref="VON365:VON366"/>
    <mergeCell ref="VPM365:VPM366"/>
    <mergeCell ref="VPN365:VPN366"/>
    <mergeCell ref="VQM365:VQM366"/>
    <mergeCell ref="VQN365:VQN366"/>
    <mergeCell ref="VRM365:VRM366"/>
    <mergeCell ref="VRN365:VRN366"/>
    <mergeCell ref="VSM365:VSM366"/>
    <mergeCell ref="VSN365:VSN366"/>
    <mergeCell ref="VTM365:VTM366"/>
    <mergeCell ref="VTN365:VTN366"/>
    <mergeCell ref="VKM365:VKM366"/>
    <mergeCell ref="VKN365:VKN366"/>
    <mergeCell ref="VLM365:VLM366"/>
    <mergeCell ref="VMO366:VMR366"/>
    <mergeCell ref="VMS366:VMV366"/>
    <mergeCell ref="VMW366:VMZ366"/>
    <mergeCell ref="VNA366:VND366"/>
    <mergeCell ref="VNE366:VNH366"/>
    <mergeCell ref="VNI366:VNL366"/>
    <mergeCell ref="VNO366:VNR366"/>
    <mergeCell ref="VNS366:VNV366"/>
    <mergeCell ref="VNW366:VNZ366"/>
    <mergeCell ref="VOA366:VOD366"/>
    <mergeCell ref="VOE366:VOH366"/>
    <mergeCell ref="VZE366:VZH366"/>
    <mergeCell ref="VZI366:VZL366"/>
    <mergeCell ref="VZO366:VZR366"/>
    <mergeCell ref="VZS366:VZV366"/>
    <mergeCell ref="VUM365:VUM366"/>
    <mergeCell ref="VUN365:VUN366"/>
    <mergeCell ref="VVM365:VVM366"/>
    <mergeCell ref="VVN365:VVN366"/>
    <mergeCell ref="VWM365:VWM366"/>
    <mergeCell ref="VWN365:VWN366"/>
    <mergeCell ref="VXM365:VXM366"/>
    <mergeCell ref="VXN365:VXN366"/>
    <mergeCell ref="VYM365:VYM366"/>
    <mergeCell ref="VYN365:VYN366"/>
    <mergeCell ref="VZM365:VZM366"/>
    <mergeCell ref="VZN365:VZN366"/>
    <mergeCell ref="VZW366:VZZ366"/>
    <mergeCell ref="WAA366:WAD366"/>
    <mergeCell ref="WAE366:WAH366"/>
    <mergeCell ref="WAI366:WAL366"/>
    <mergeCell ref="WAO366:WAR366"/>
    <mergeCell ref="WAS366:WAV366"/>
    <mergeCell ref="WAW366:WAZ366"/>
    <mergeCell ref="WBA366:WBD366"/>
    <mergeCell ref="WBE366:WBH366"/>
    <mergeCell ref="WBI366:WBL366"/>
    <mergeCell ref="WBO366:WBR366"/>
    <mergeCell ref="WBS366:WBV366"/>
    <mergeCell ref="WBW366:WBZ366"/>
    <mergeCell ref="WCA366:WCD366"/>
    <mergeCell ref="WCE366:WCH366"/>
    <mergeCell ref="WCI366:WCL366"/>
    <mergeCell ref="WCO366:WCR366"/>
    <mergeCell ref="WAM365:WAM366"/>
    <mergeCell ref="WAN365:WAN366"/>
    <mergeCell ref="WBM365:WBM366"/>
    <mergeCell ref="WBN365:WBN366"/>
    <mergeCell ref="VWO366:VWR366"/>
    <mergeCell ref="VWS366:VWV366"/>
    <mergeCell ref="VWW366:VWZ366"/>
    <mergeCell ref="VXA366:VXD366"/>
    <mergeCell ref="VXE366:VXH366"/>
    <mergeCell ref="VXI366:VXL366"/>
    <mergeCell ref="VXO366:VXR366"/>
    <mergeCell ref="VXS366:VXV366"/>
    <mergeCell ref="VXW366:VXZ366"/>
    <mergeCell ref="VYA366:VYD366"/>
    <mergeCell ref="VYE366:VYH366"/>
    <mergeCell ref="VYI366:VYL366"/>
    <mergeCell ref="VYO366:VYR366"/>
    <mergeCell ref="VYS366:VYV366"/>
    <mergeCell ref="VYW366:VYZ366"/>
    <mergeCell ref="VZA366:VZD366"/>
    <mergeCell ref="WHW366:WHZ366"/>
    <mergeCell ref="WIA366:WID366"/>
    <mergeCell ref="WIE366:WIH366"/>
    <mergeCell ref="WII366:WIL366"/>
    <mergeCell ref="WIO366:WIR366"/>
    <mergeCell ref="WIS366:WIV366"/>
    <mergeCell ref="WIW366:WIZ366"/>
    <mergeCell ref="WJA366:WJD366"/>
    <mergeCell ref="WJE366:WJH366"/>
    <mergeCell ref="WJI366:WJL366"/>
    <mergeCell ref="WJO366:WJR366"/>
    <mergeCell ref="WJS366:WJV366"/>
    <mergeCell ref="WJW366:WJZ366"/>
    <mergeCell ref="WKA366:WKD366"/>
    <mergeCell ref="WKE366:WKH366"/>
    <mergeCell ref="WKI366:WKL366"/>
    <mergeCell ref="WCS366:WCV366"/>
    <mergeCell ref="WCW366:WCZ366"/>
    <mergeCell ref="WDA366:WDD366"/>
    <mergeCell ref="WDE366:WDH366"/>
    <mergeCell ref="WDI366:WDL366"/>
    <mergeCell ref="WDO366:WDR366"/>
    <mergeCell ref="WDS366:WDV366"/>
    <mergeCell ref="WDW366:WDZ366"/>
    <mergeCell ref="WEA366:WED366"/>
    <mergeCell ref="WEE366:WEH366"/>
    <mergeCell ref="WEI366:WEL366"/>
    <mergeCell ref="WEO366:WER366"/>
    <mergeCell ref="WES366:WEV366"/>
    <mergeCell ref="WEW366:WEZ366"/>
    <mergeCell ref="WFA366:WFD366"/>
    <mergeCell ref="WFE366:WFH366"/>
    <mergeCell ref="WFI366:WFL366"/>
    <mergeCell ref="WFO366:WFR366"/>
    <mergeCell ref="WFS366:WFV366"/>
    <mergeCell ref="WFW366:WFZ366"/>
    <mergeCell ref="WGA366:WGD366"/>
    <mergeCell ref="WGE366:WGH366"/>
    <mergeCell ref="WGI366:WGL366"/>
    <mergeCell ref="WGO366:WGR366"/>
    <mergeCell ref="WGS366:WGV366"/>
    <mergeCell ref="WGW366:WGZ366"/>
    <mergeCell ref="WHA366:WHD366"/>
    <mergeCell ref="WHE366:WHH366"/>
    <mergeCell ref="WHI366:WHL366"/>
    <mergeCell ref="WHO366:WHR366"/>
    <mergeCell ref="WHS366:WHV366"/>
    <mergeCell ref="WIN365:WIN366"/>
    <mergeCell ref="WJM365:WJM366"/>
    <mergeCell ref="WJN365:WJN366"/>
    <mergeCell ref="WKO366:WKR366"/>
    <mergeCell ref="WKS366:WKV366"/>
    <mergeCell ref="WKW366:WKZ366"/>
    <mergeCell ref="WLA366:WLD366"/>
    <mergeCell ref="WLE366:WLH366"/>
    <mergeCell ref="WLI366:WLL366"/>
    <mergeCell ref="WLO366:WLR366"/>
    <mergeCell ref="WLS366:WLV366"/>
    <mergeCell ref="WLW366:WLZ366"/>
    <mergeCell ref="WMA366:WMD366"/>
    <mergeCell ref="WME366:WMH366"/>
    <mergeCell ref="WMI366:WML366"/>
    <mergeCell ref="WMO366:WMR366"/>
    <mergeCell ref="WMS366:WMV366"/>
    <mergeCell ref="WMW366:WMZ366"/>
    <mergeCell ref="WNA366:WND366"/>
    <mergeCell ref="WNE366:WNH366"/>
    <mergeCell ref="WKM365:WKM366"/>
    <mergeCell ref="WKN365:WKN366"/>
    <mergeCell ref="WLM365:WLM366"/>
    <mergeCell ref="WLN365:WLN366"/>
    <mergeCell ref="WMM365:WMM366"/>
    <mergeCell ref="WMN365:WMN366"/>
    <mergeCell ref="WNI366:WNL366"/>
    <mergeCell ref="WNO366:WNR366"/>
    <mergeCell ref="WNS366:WNV366"/>
    <mergeCell ref="WNW366:WNZ366"/>
    <mergeCell ref="WOA366:WOD366"/>
    <mergeCell ref="WOE366:WOH366"/>
    <mergeCell ref="WOI366:WOL366"/>
    <mergeCell ref="WOO366:WOR366"/>
    <mergeCell ref="WOS366:WOV366"/>
    <mergeCell ref="WOW366:WOZ366"/>
    <mergeCell ref="WPA366:WPD366"/>
    <mergeCell ref="WPE366:WPH366"/>
    <mergeCell ref="WPI366:WPL366"/>
    <mergeCell ref="WPO366:WPR366"/>
    <mergeCell ref="WPS366:WPV366"/>
    <mergeCell ref="WPW366:WPZ366"/>
    <mergeCell ref="WQA366:WQD366"/>
    <mergeCell ref="WQE366:WQH366"/>
    <mergeCell ref="WQI366:WQL366"/>
    <mergeCell ref="WQO366:WQR366"/>
    <mergeCell ref="WQS366:WQV366"/>
    <mergeCell ref="WQW366:WQZ366"/>
    <mergeCell ref="WRA366:WRD366"/>
    <mergeCell ref="WRE366:WRH366"/>
    <mergeCell ref="WRI366:WRL366"/>
    <mergeCell ref="WRO366:WRR366"/>
    <mergeCell ref="WRS366:WRV366"/>
    <mergeCell ref="WRW366:WRZ366"/>
    <mergeCell ref="WSA366:WSD366"/>
    <mergeCell ref="WSE366:WSH366"/>
    <mergeCell ref="WSI366:WSL366"/>
    <mergeCell ref="WSO366:WSR366"/>
    <mergeCell ref="WSS366:WSV366"/>
    <mergeCell ref="WSN365:WSN366"/>
    <mergeCell ref="WNM365:WNM366"/>
    <mergeCell ref="WNN365:WNN366"/>
    <mergeCell ref="WOM365:WOM366"/>
    <mergeCell ref="WON365:WON366"/>
    <mergeCell ref="WPM365:WPM366"/>
    <mergeCell ref="WPN365:WPN366"/>
    <mergeCell ref="WQM365:WQM366"/>
    <mergeCell ref="WQN365:WQN366"/>
    <mergeCell ref="WRM365:WRM366"/>
    <mergeCell ref="WRN365:WRN366"/>
    <mergeCell ref="WSM365:WSM366"/>
    <mergeCell ref="XAO366:XAR366"/>
    <mergeCell ref="XAS366:XAV366"/>
    <mergeCell ref="XAW366:XAY366"/>
    <mergeCell ref="WSW366:WSZ366"/>
    <mergeCell ref="WTA366:WTD366"/>
    <mergeCell ref="WTE366:WTH366"/>
    <mergeCell ref="WTI366:WTL366"/>
    <mergeCell ref="WTO366:WTR366"/>
    <mergeCell ref="WTS366:WTV366"/>
    <mergeCell ref="WTW366:WTZ366"/>
    <mergeCell ref="WUA366:WUD366"/>
    <mergeCell ref="WUE366:WUH366"/>
    <mergeCell ref="WUI366:WUL366"/>
    <mergeCell ref="WUO366:WUR366"/>
    <mergeCell ref="WUS366:WUV366"/>
    <mergeCell ref="WUW366:WUZ366"/>
    <mergeCell ref="WVA366:WVD366"/>
    <mergeCell ref="WVE366:WVH366"/>
    <mergeCell ref="WVI366:WVL366"/>
    <mergeCell ref="WVO366:WVR366"/>
    <mergeCell ref="WVS366:WVV366"/>
    <mergeCell ref="WVW366:WVZ366"/>
    <mergeCell ref="WWA366:WWD366"/>
    <mergeCell ref="WWE366:WWH366"/>
    <mergeCell ref="WWI366:WWL366"/>
    <mergeCell ref="WWO366:WWR366"/>
    <mergeCell ref="WWS366:WWV366"/>
    <mergeCell ref="WWW366:WWZ366"/>
    <mergeCell ref="WXA366:WXD366"/>
    <mergeCell ref="WXE366:WXH366"/>
    <mergeCell ref="WXI366:WXL366"/>
    <mergeCell ref="WXO366:WXR366"/>
    <mergeCell ref="WXS366:WXV366"/>
    <mergeCell ref="WXW366:WXZ366"/>
    <mergeCell ref="WYA366:WYD366"/>
    <mergeCell ref="WYE366:WYH366"/>
    <mergeCell ref="WTM365:WTM366"/>
    <mergeCell ref="WTN365:WTN366"/>
    <mergeCell ref="WUM365:WUM366"/>
    <mergeCell ref="WUN365:WUN366"/>
    <mergeCell ref="WVM365:WVM366"/>
    <mergeCell ref="WVN365:WVN366"/>
    <mergeCell ref="WWM365:WWM366"/>
    <mergeCell ref="WWN365:WWN366"/>
    <mergeCell ref="WXM365:WXM366"/>
    <mergeCell ref="WXN365:WXN366"/>
    <mergeCell ref="WYM365:WYM366"/>
    <mergeCell ref="WYN365:WYN366"/>
    <mergeCell ref="WZM365:WZM366"/>
    <mergeCell ref="WZN365:WZN366"/>
    <mergeCell ref="XAM365:XAM366"/>
    <mergeCell ref="WYI366:WYL366"/>
    <mergeCell ref="WYO366:WYR366"/>
    <mergeCell ref="WYS366:WYV366"/>
    <mergeCell ref="WYW366:WYZ366"/>
    <mergeCell ref="WZA366:WZD366"/>
    <mergeCell ref="WZE366:WZH366"/>
    <mergeCell ref="WZI366:WZL366"/>
    <mergeCell ref="WZO366:WZR366"/>
    <mergeCell ref="WZS366:WZV366"/>
    <mergeCell ref="WZW366:WZZ366"/>
    <mergeCell ref="XAA366:XAD366"/>
    <mergeCell ref="XAE366:XAH366"/>
    <mergeCell ref="XAI366:XAL366"/>
    <mergeCell ref="O373:R373"/>
    <mergeCell ref="G368:J368"/>
    <mergeCell ref="K368:N368"/>
    <mergeCell ref="W368:Z368"/>
    <mergeCell ref="S354:V354"/>
    <mergeCell ref="S358:V358"/>
    <mergeCell ref="S360:V360"/>
    <mergeCell ref="S362:V362"/>
    <mergeCell ref="S364:V364"/>
    <mergeCell ref="S366:V366"/>
    <mergeCell ref="C371:F371"/>
    <mergeCell ref="O371:R371"/>
    <mergeCell ref="S371:V371"/>
    <mergeCell ref="A371:B371"/>
    <mergeCell ref="A339:A340"/>
    <mergeCell ref="B339:B340"/>
    <mergeCell ref="AM339:AM340"/>
    <mergeCell ref="AN339:AN340"/>
    <mergeCell ref="C340:F340"/>
    <mergeCell ref="G340:J340"/>
    <mergeCell ref="K340:N340"/>
    <mergeCell ref="O340:R340"/>
    <mergeCell ref="A257:A258"/>
    <mergeCell ref="O374:R374"/>
    <mergeCell ref="S373:V373"/>
    <mergeCell ref="S374:V374"/>
    <mergeCell ref="C278:F278"/>
    <mergeCell ref="AI118:AL118"/>
    <mergeCell ref="AI182:AL182"/>
    <mergeCell ref="A207:A208"/>
    <mergeCell ref="B207:B208"/>
    <mergeCell ref="AM207:AM208"/>
    <mergeCell ref="AN207:AN208"/>
    <mergeCell ref="C208:F208"/>
    <mergeCell ref="G208:J208"/>
    <mergeCell ref="W140:Z140"/>
    <mergeCell ref="AA140:AD140"/>
    <mergeCell ref="AE140:AH140"/>
    <mergeCell ref="AM139:AM140"/>
    <mergeCell ref="S140:V140"/>
    <mergeCell ref="S176:V176"/>
    <mergeCell ref="S208:V208"/>
    <mergeCell ref="S214:V214"/>
    <mergeCell ref="A299:A300"/>
    <mergeCell ref="B299:B300"/>
    <mergeCell ref="AM299:AM300"/>
    <mergeCell ref="AN299:AN300"/>
    <mergeCell ref="C300:F300"/>
    <mergeCell ref="G300:J300"/>
    <mergeCell ref="K300:N300"/>
    <mergeCell ref="O300:R300"/>
    <mergeCell ref="S300:V300"/>
    <mergeCell ref="W300:Z300"/>
    <mergeCell ref="AA300:AD300"/>
    <mergeCell ref="AE300:AH300"/>
    <mergeCell ref="AI222:AL222"/>
    <mergeCell ref="AI224:AL224"/>
    <mergeCell ref="AI226:AL226"/>
    <mergeCell ref="AI228:AL228"/>
    <mergeCell ref="AI232:AL232"/>
    <mergeCell ref="AI234:AL234"/>
    <mergeCell ref="AI236:AL236"/>
    <mergeCell ref="AI238:AL238"/>
    <mergeCell ref="AI240:AL240"/>
    <mergeCell ref="AI176:AL176"/>
    <mergeCell ref="AI184:AL184"/>
    <mergeCell ref="AI198:AL198"/>
    <mergeCell ref="AI200:AL200"/>
    <mergeCell ref="AI202:AL202"/>
    <mergeCell ref="AI204:AL204"/>
    <mergeCell ref="AI206:AL206"/>
    <mergeCell ref="AI208:AL208"/>
    <mergeCell ref="AI214:AL214"/>
    <mergeCell ref="AI216:AL216"/>
    <mergeCell ref="AI218:AL218"/>
    <mergeCell ref="AI288:AL288"/>
    <mergeCell ref="AI290:AL290"/>
    <mergeCell ref="AI374:AL374"/>
    <mergeCell ref="AI298:AL298"/>
    <mergeCell ref="AI300:AL300"/>
    <mergeCell ref="AI302:AL302"/>
    <mergeCell ref="AI370:AL370"/>
    <mergeCell ref="AI371:AL371"/>
    <mergeCell ref="AI373:AL373"/>
    <mergeCell ref="AI242:AL242"/>
    <mergeCell ref="AI244:AL244"/>
    <mergeCell ref="AI246:AL246"/>
    <mergeCell ref="AI248:AL248"/>
    <mergeCell ref="AI250:AL250"/>
    <mergeCell ref="AI252:AL252"/>
    <mergeCell ref="AI260:AL260"/>
    <mergeCell ref="AI262:AL262"/>
    <mergeCell ref="AI264:AL264"/>
    <mergeCell ref="AI266:AL266"/>
    <mergeCell ref="AI268:AL268"/>
    <mergeCell ref="AI270:AL270"/>
    <mergeCell ref="AI272:AL272"/>
    <mergeCell ref="AI278:AL278"/>
    <mergeCell ref="AI280:AL280"/>
    <mergeCell ref="AI282:AL282"/>
    <mergeCell ref="AA370:AD370"/>
    <mergeCell ref="AA368:AD368"/>
    <mergeCell ref="A370:B370"/>
    <mergeCell ref="C370:F370"/>
    <mergeCell ref="G370:J370"/>
    <mergeCell ref="K370:N370"/>
    <mergeCell ref="W370:Z370"/>
    <mergeCell ref="A341:A342"/>
    <mergeCell ref="B341:B342"/>
    <mergeCell ref="AM341:AM342"/>
    <mergeCell ref="AN341:AN342"/>
    <mergeCell ref="C342:F342"/>
    <mergeCell ref="G342:J342"/>
    <mergeCell ref="K342:N342"/>
    <mergeCell ref="O342:R342"/>
    <mergeCell ref="S342:V342"/>
    <mergeCell ref="W342:Z342"/>
    <mergeCell ref="AA342:AD342"/>
    <mergeCell ref="AE342:AH342"/>
    <mergeCell ref="A355:A356"/>
    <mergeCell ref="B355:B356"/>
    <mergeCell ref="AM355:AM356"/>
    <mergeCell ref="AN355:AN356"/>
    <mergeCell ref="C356:F356"/>
    <mergeCell ref="G356:J356"/>
    <mergeCell ref="K356:N356"/>
    <mergeCell ref="O356:R356"/>
    <mergeCell ref="S356:V356"/>
    <mergeCell ref="W356:Z356"/>
    <mergeCell ref="AA356:AD356"/>
    <mergeCell ref="A345:A346"/>
    <mergeCell ref="B345:B346"/>
    <mergeCell ref="AM345:AM346"/>
    <mergeCell ref="AN345:AN346"/>
    <mergeCell ref="C346:F346"/>
    <mergeCell ref="G346:J346"/>
    <mergeCell ref="K346:N346"/>
    <mergeCell ref="O346:R346"/>
    <mergeCell ref="S346:V346"/>
    <mergeCell ref="W346:Z346"/>
    <mergeCell ref="AA346:AD346"/>
    <mergeCell ref="AE346:AH346"/>
    <mergeCell ref="AI346:AL346"/>
    <mergeCell ref="A347:A348"/>
    <mergeCell ref="B347:B348"/>
    <mergeCell ref="AM347:AM348"/>
    <mergeCell ref="AN347:AN348"/>
    <mergeCell ref="C348:F348"/>
    <mergeCell ref="G348:J348"/>
    <mergeCell ref="K348:N348"/>
    <mergeCell ref="O348:R348"/>
    <mergeCell ref="S348:V348"/>
    <mergeCell ref="W348:Z348"/>
    <mergeCell ref="AA348:AD348"/>
    <mergeCell ref="AE348:AH348"/>
    <mergeCell ref="AI354:AL354"/>
    <mergeCell ref="AI356:AL356"/>
    <mergeCell ref="AI358:AL358"/>
    <mergeCell ref="AI360:AL360"/>
    <mergeCell ref="AI362:AL362"/>
    <mergeCell ref="AI364:AL364"/>
    <mergeCell ref="AI366:AL366"/>
    <mergeCell ref="AI368:AL368"/>
    <mergeCell ref="O358:R358"/>
    <mergeCell ref="AM185:AM186"/>
    <mergeCell ref="AN185:AN186"/>
    <mergeCell ref="AM187:AM188"/>
    <mergeCell ref="AN187:AN188"/>
    <mergeCell ref="AN189:AN190"/>
    <mergeCell ref="AM189:AM190"/>
    <mergeCell ref="AM191:AM192"/>
    <mergeCell ref="AM193:AM194"/>
    <mergeCell ref="AM195:AM196"/>
    <mergeCell ref="AN191:AN192"/>
    <mergeCell ref="AN193:AN194"/>
    <mergeCell ref="AN195:AN196"/>
    <mergeCell ref="AM209:AM210"/>
    <mergeCell ref="AN209:AN210"/>
    <mergeCell ref="AM211:AM212"/>
    <mergeCell ref="AN211:AN212"/>
    <mergeCell ref="A253:A254"/>
    <mergeCell ref="B253:B254"/>
    <mergeCell ref="AM253:AM254"/>
    <mergeCell ref="AN253:AN254"/>
    <mergeCell ref="C254:F254"/>
    <mergeCell ref="G254:J254"/>
    <mergeCell ref="K254:N254"/>
    <mergeCell ref="O254:R254"/>
    <mergeCell ref="S254:V254"/>
    <mergeCell ref="W254:Z254"/>
    <mergeCell ref="AA254:AD254"/>
    <mergeCell ref="AE254:AH254"/>
    <mergeCell ref="AI254:AL254"/>
    <mergeCell ref="A255:A256"/>
    <mergeCell ref="B255:B256"/>
    <mergeCell ref="AM255:AM256"/>
    <mergeCell ref="AN255:AN256"/>
    <mergeCell ref="C256:F256"/>
    <mergeCell ref="G256:J256"/>
    <mergeCell ref="K256:N256"/>
    <mergeCell ref="O256:R256"/>
    <mergeCell ref="S256:V256"/>
    <mergeCell ref="W256:Z256"/>
    <mergeCell ref="AA256:AD256"/>
    <mergeCell ref="AE256:AH256"/>
    <mergeCell ref="AI256:AL256"/>
    <mergeCell ref="A203:A204"/>
    <mergeCell ref="B203:B204"/>
    <mergeCell ref="AM203:AM204"/>
    <mergeCell ref="AN203:AN204"/>
    <mergeCell ref="C204:F204"/>
    <mergeCell ref="G204:J204"/>
    <mergeCell ref="K204:N204"/>
    <mergeCell ref="O204:R204"/>
    <mergeCell ref="S204:V204"/>
    <mergeCell ref="W204:Z204"/>
    <mergeCell ref="AA204:AD204"/>
    <mergeCell ref="AE204:AH204"/>
    <mergeCell ref="A205:A206"/>
    <mergeCell ref="B205:B206"/>
    <mergeCell ref="AM205:AM206"/>
    <mergeCell ref="AN205:AN206"/>
    <mergeCell ref="C206:F206"/>
    <mergeCell ref="G206:J206"/>
    <mergeCell ref="K206:N206"/>
    <mergeCell ref="O206:R206"/>
    <mergeCell ref="S206:V206"/>
    <mergeCell ref="W206:Z206"/>
    <mergeCell ref="LEA348:LED348"/>
    <mergeCell ref="LEE348:LEH348"/>
    <mergeCell ref="LEI348:LEL348"/>
    <mergeCell ref="LEO348:LER348"/>
    <mergeCell ref="LES348:LEV348"/>
    <mergeCell ref="LEW348:LEZ348"/>
    <mergeCell ref="LFA348:LFD348"/>
    <mergeCell ref="LFE348:LFH348"/>
    <mergeCell ref="LFI348:LFL348"/>
    <mergeCell ref="LFO348:LFR348"/>
    <mergeCell ref="LFS348:LFV348"/>
    <mergeCell ref="LFW348:LFZ348"/>
    <mergeCell ref="LGA348:LGD348"/>
    <mergeCell ref="LGE348:LGH348"/>
    <mergeCell ref="LGI348:LGL348"/>
    <mergeCell ref="LGO348:LGR348"/>
    <mergeCell ref="LGS348:LGV348"/>
    <mergeCell ref="LGW348:LGZ348"/>
    <mergeCell ref="LHA348:LHD348"/>
    <mergeCell ref="LHE348:LHH348"/>
    <mergeCell ref="LHI348:LHL348"/>
    <mergeCell ref="LFM347:LFM348"/>
    <mergeCell ref="LFN347:LFN348"/>
    <mergeCell ref="LGM347:LGM348"/>
    <mergeCell ref="LGN347:LGN348"/>
    <mergeCell ref="LCM347:LCM348"/>
    <mergeCell ref="LCN347:LCN348"/>
    <mergeCell ref="LDM347:LDM348"/>
    <mergeCell ref="LDN347:LDN348"/>
    <mergeCell ref="LEM347:LEM348"/>
    <mergeCell ref="LEN347:LEN348"/>
    <mergeCell ref="LMS348:LMV348"/>
    <mergeCell ref="LMW348:LMZ348"/>
    <mergeCell ref="LNA348:LND348"/>
    <mergeCell ref="LNE348:LNH348"/>
    <mergeCell ref="LHM347:LHM348"/>
    <mergeCell ref="LHN347:LHN348"/>
    <mergeCell ref="LIM347:LIM348"/>
    <mergeCell ref="LIN347:LIN348"/>
    <mergeCell ref="LJM347:LJM348"/>
    <mergeCell ref="LJN347:LJN348"/>
    <mergeCell ref="LKM347:LKM348"/>
    <mergeCell ref="LKN347:LKN348"/>
    <mergeCell ref="LLM347:LLM348"/>
    <mergeCell ref="LLN347:LLN348"/>
    <mergeCell ref="LNI348:LNL348"/>
    <mergeCell ref="LNO348:LNR348"/>
    <mergeCell ref="LNS348:LNV348"/>
    <mergeCell ref="LNW348:LNZ348"/>
    <mergeCell ref="LOA348:LOD348"/>
    <mergeCell ref="LOE348:LOH348"/>
    <mergeCell ref="LOI348:LOL348"/>
    <mergeCell ref="LOO348:LOR348"/>
    <mergeCell ref="LOS348:LOV348"/>
    <mergeCell ref="LOW348:LOZ348"/>
    <mergeCell ref="LPA348:LPD348"/>
    <mergeCell ref="LPE348:LPH348"/>
    <mergeCell ref="LPI348:LPL348"/>
    <mergeCell ref="LPO348:LPR348"/>
    <mergeCell ref="LPS348:LPV348"/>
    <mergeCell ref="LPW348:LPZ348"/>
    <mergeCell ref="LQA348:LQD348"/>
    <mergeCell ref="LQE348:LQH348"/>
    <mergeCell ref="LQI348:LQL348"/>
    <mergeCell ref="LQO348:LQR348"/>
    <mergeCell ref="LQS348:LQV348"/>
    <mergeCell ref="LQW348:LQZ348"/>
    <mergeCell ref="LRA348:LRD348"/>
    <mergeCell ref="LRE348:LRH348"/>
    <mergeCell ref="LRI348:LRL348"/>
    <mergeCell ref="LRO348:LRR348"/>
    <mergeCell ref="LRS348:LRV348"/>
    <mergeCell ref="LRW348:LRZ348"/>
    <mergeCell ref="LSA348:LSD348"/>
    <mergeCell ref="LRM347:LRM348"/>
    <mergeCell ref="LRN347:LRN348"/>
    <mergeCell ref="LOM347:LOM348"/>
    <mergeCell ref="LON347:LON348"/>
    <mergeCell ref="LPM347:LPM348"/>
    <mergeCell ref="LPN347:LPN348"/>
    <mergeCell ref="LQM347:LQM348"/>
    <mergeCell ref="LQN347:LQN348"/>
    <mergeCell ref="LSE348:LSH348"/>
    <mergeCell ref="LSI348:LSL348"/>
    <mergeCell ref="LSO348:LSR348"/>
    <mergeCell ref="LSS348:LSV348"/>
    <mergeCell ref="LSW348:LSZ348"/>
    <mergeCell ref="LTA348:LTD348"/>
    <mergeCell ref="LTE348:LTH348"/>
    <mergeCell ref="LTI348:LTL348"/>
    <mergeCell ref="LTO348:LTR348"/>
    <mergeCell ref="LTS348:LTV348"/>
    <mergeCell ref="LTW348:LTZ348"/>
    <mergeCell ref="LUA348:LUD348"/>
    <mergeCell ref="LUE348:LUH348"/>
    <mergeCell ref="LUI348:LUL348"/>
    <mergeCell ref="LUO348:LUR348"/>
    <mergeCell ref="LUS348:LUV348"/>
    <mergeCell ref="LUW348:LUZ348"/>
    <mergeCell ref="LVA348:LVD348"/>
    <mergeCell ref="LVE348:LVH348"/>
    <mergeCell ref="LVI348:LVL348"/>
    <mergeCell ref="LVO348:LVR348"/>
    <mergeCell ref="LVS348:LVV348"/>
    <mergeCell ref="LVW348:LVZ348"/>
    <mergeCell ref="LWA348:LWD348"/>
    <mergeCell ref="LWE348:LWH348"/>
    <mergeCell ref="LWI348:LWL348"/>
    <mergeCell ref="LWO348:LWR348"/>
    <mergeCell ref="LWS348:LWV348"/>
    <mergeCell ref="LWW348:LWZ348"/>
    <mergeCell ref="LXA348:LXD348"/>
    <mergeCell ref="LXE348:LXH348"/>
    <mergeCell ref="LXI348:LXL348"/>
    <mergeCell ref="LXO348:LXR348"/>
    <mergeCell ref="LSM347:LSM348"/>
    <mergeCell ref="LSN347:LSN348"/>
    <mergeCell ref="LTM347:LTM348"/>
    <mergeCell ref="LTN347:LTN348"/>
    <mergeCell ref="LUM347:LUM348"/>
    <mergeCell ref="LUN347:LUN348"/>
    <mergeCell ref="LVM347:LVM348"/>
    <mergeCell ref="LVN347:LVN348"/>
    <mergeCell ref="LWM347:LWM348"/>
    <mergeCell ref="LWN347:LWN348"/>
    <mergeCell ref="LXM347:LXM348"/>
    <mergeCell ref="LXN347:LXN348"/>
    <mergeCell ref="LXS348:LXV348"/>
    <mergeCell ref="LXW348:LXZ348"/>
    <mergeCell ref="LYA348:LYD348"/>
    <mergeCell ref="LYE348:LYH348"/>
    <mergeCell ref="LYI348:LYL348"/>
    <mergeCell ref="LYO348:LYR348"/>
    <mergeCell ref="LYS348:LYV348"/>
    <mergeCell ref="LYW348:LYZ348"/>
    <mergeCell ref="LZA348:LZD348"/>
    <mergeCell ref="LZE348:LZH348"/>
    <mergeCell ref="LZI348:LZL348"/>
    <mergeCell ref="LZO348:LZR348"/>
    <mergeCell ref="LZS348:LZV348"/>
    <mergeCell ref="LZW348:LZZ348"/>
    <mergeCell ref="MAA348:MAD348"/>
    <mergeCell ref="MAE348:MAH348"/>
    <mergeCell ref="MAI348:MAL348"/>
    <mergeCell ref="MAO348:MAR348"/>
    <mergeCell ref="MAS348:MAV348"/>
    <mergeCell ref="MAW348:MAZ348"/>
    <mergeCell ref="MBA348:MBD348"/>
    <mergeCell ref="MBE348:MBH348"/>
    <mergeCell ref="MBI348:MBL348"/>
    <mergeCell ref="MBO348:MBR348"/>
    <mergeCell ref="MBS348:MBV348"/>
    <mergeCell ref="MBW348:MBZ348"/>
    <mergeCell ref="MCA348:MCD348"/>
    <mergeCell ref="MCE348:MCH348"/>
    <mergeCell ref="MCI348:MCL348"/>
    <mergeCell ref="MCO348:MCR348"/>
    <mergeCell ref="MCS348:MCV348"/>
    <mergeCell ref="MCW348:MCZ348"/>
    <mergeCell ref="MDA348:MDD348"/>
    <mergeCell ref="LYM347:LYM348"/>
    <mergeCell ref="LYN347:LYN348"/>
    <mergeCell ref="LZM347:LZM348"/>
    <mergeCell ref="LZN347:LZN348"/>
    <mergeCell ref="MAM347:MAM348"/>
    <mergeCell ref="MAN347:MAN348"/>
    <mergeCell ref="MBM347:MBM348"/>
    <mergeCell ref="MBN347:MBN348"/>
    <mergeCell ref="MCM347:MCM348"/>
    <mergeCell ref="MCN347:MCN348"/>
    <mergeCell ref="MDE348:MDH348"/>
    <mergeCell ref="MDI348:MDL348"/>
    <mergeCell ref="MDO348:MDR348"/>
    <mergeCell ref="MDS348:MDV348"/>
    <mergeCell ref="MDW348:MDZ348"/>
    <mergeCell ref="MEA348:MED348"/>
    <mergeCell ref="MEE348:MEH348"/>
    <mergeCell ref="MEI348:MEL348"/>
    <mergeCell ref="MEO348:MER348"/>
    <mergeCell ref="MES348:MEV348"/>
    <mergeCell ref="MEW348:MEZ348"/>
    <mergeCell ref="MFA348:MFD348"/>
    <mergeCell ref="MFE348:MFH348"/>
    <mergeCell ref="MFI348:MFL348"/>
    <mergeCell ref="MFO348:MFR348"/>
    <mergeCell ref="MFS348:MFV348"/>
    <mergeCell ref="MFW348:MFZ348"/>
    <mergeCell ref="MGA348:MGD348"/>
    <mergeCell ref="MGE348:MGH348"/>
    <mergeCell ref="MGI348:MGL348"/>
    <mergeCell ref="MGO348:MGR348"/>
    <mergeCell ref="MGS348:MGV348"/>
    <mergeCell ref="MGW348:MGZ348"/>
    <mergeCell ref="MHA348:MHD348"/>
    <mergeCell ref="MHE348:MHH348"/>
    <mergeCell ref="MHI348:MHL348"/>
    <mergeCell ref="MHO348:MHR348"/>
    <mergeCell ref="MHS348:MHV348"/>
    <mergeCell ref="MHW348:MHZ348"/>
    <mergeCell ref="MIA348:MID348"/>
    <mergeCell ref="MIE348:MIH348"/>
    <mergeCell ref="MII348:MIL348"/>
    <mergeCell ref="MIO348:MIR348"/>
    <mergeCell ref="MDM347:MDM348"/>
    <mergeCell ref="MDN347:MDN348"/>
    <mergeCell ref="MEM347:MEM348"/>
    <mergeCell ref="MEN347:MEN348"/>
    <mergeCell ref="MFM347:MFM348"/>
    <mergeCell ref="MQA348:MQD348"/>
    <mergeCell ref="MQE348:MQH348"/>
    <mergeCell ref="MQI348:MQL348"/>
    <mergeCell ref="MQO348:MQR348"/>
    <mergeCell ref="MQS348:MQV348"/>
    <mergeCell ref="MQW348:MQZ348"/>
    <mergeCell ref="MRA348:MRD348"/>
    <mergeCell ref="MRE348:MRH348"/>
    <mergeCell ref="MRI348:MRL348"/>
    <mergeCell ref="MRO348:MRR348"/>
    <mergeCell ref="MRS348:MRV348"/>
    <mergeCell ref="MRW348:MRZ348"/>
    <mergeCell ref="MSA348:MSD348"/>
    <mergeCell ref="MSE348:MSH348"/>
    <mergeCell ref="MSI348:MSL348"/>
    <mergeCell ref="MSO348:MSR348"/>
    <mergeCell ref="MSS348:MSV348"/>
    <mergeCell ref="MSW348:MSZ348"/>
    <mergeCell ref="MTA348:MTD348"/>
    <mergeCell ref="MTE348:MTH348"/>
    <mergeCell ref="NDS348:NDV348"/>
    <mergeCell ref="NDW348:NDZ348"/>
    <mergeCell ref="NEA348:NED348"/>
    <mergeCell ref="NEE348:NEH348"/>
    <mergeCell ref="NEI348:NEL348"/>
    <mergeCell ref="NEO348:NER348"/>
    <mergeCell ref="NES348:NEV348"/>
    <mergeCell ref="NEW348:NEZ348"/>
    <mergeCell ref="NFA348:NFD348"/>
    <mergeCell ref="NFE348:NFH348"/>
    <mergeCell ref="NFI348:NFL348"/>
    <mergeCell ref="NFO348:NFR348"/>
    <mergeCell ref="NFS348:NFV348"/>
    <mergeCell ref="MVI348:MVL348"/>
    <mergeCell ref="NDM347:NDM348"/>
    <mergeCell ref="NDN347:NDN348"/>
    <mergeCell ref="NEM347:NEM348"/>
    <mergeCell ref="NEN347:NEN348"/>
    <mergeCell ref="NFM347:NFM348"/>
    <mergeCell ref="NFN347:NFN348"/>
    <mergeCell ref="MYO348:MYR348"/>
    <mergeCell ref="MYS348:MYV348"/>
    <mergeCell ref="MYW348:MYZ348"/>
    <mergeCell ref="MZA348:MZD348"/>
    <mergeCell ref="MZE348:MZH348"/>
    <mergeCell ref="MZI348:MZL348"/>
    <mergeCell ref="MZO348:MZR348"/>
    <mergeCell ref="MZS348:MZV348"/>
    <mergeCell ref="MZW348:MZZ348"/>
    <mergeCell ref="NAA348:NAD348"/>
    <mergeCell ref="NAE348:NAH348"/>
    <mergeCell ref="NAI348:NAL348"/>
    <mergeCell ref="NAO348:NAR348"/>
    <mergeCell ref="NAS348:NAV348"/>
    <mergeCell ref="NAW348:NAZ348"/>
    <mergeCell ref="NBA348:NBD348"/>
    <mergeCell ref="NBE348:NBH348"/>
    <mergeCell ref="NBI348:NBL348"/>
    <mergeCell ref="NBO348:NBR348"/>
    <mergeCell ref="NBS348:NBV348"/>
    <mergeCell ref="NBW348:NBZ348"/>
    <mergeCell ref="NCA348:NCD348"/>
    <mergeCell ref="NCE348:NCH348"/>
    <mergeCell ref="NCI348:NCL348"/>
    <mergeCell ref="NYS348:NYV348"/>
    <mergeCell ref="NYW348:NYZ348"/>
    <mergeCell ref="NZA348:NZD348"/>
    <mergeCell ref="NZE348:NZH348"/>
    <mergeCell ref="NZI348:NZL348"/>
    <mergeCell ref="NZO348:NZR348"/>
    <mergeCell ref="NZS348:NZV348"/>
    <mergeCell ref="NZW348:NZZ348"/>
    <mergeCell ref="OAA348:OAD348"/>
    <mergeCell ref="OAE348:OAH348"/>
    <mergeCell ref="OAI348:OAL348"/>
    <mergeCell ref="OAO348:OAR348"/>
    <mergeCell ref="OAS348:OAV348"/>
    <mergeCell ref="NGM347:NGM348"/>
    <mergeCell ref="NGN347:NGN348"/>
    <mergeCell ref="NHM347:NHM348"/>
    <mergeCell ref="NHN347:NHN348"/>
    <mergeCell ref="NIM347:NIM348"/>
    <mergeCell ref="NIN347:NIN348"/>
    <mergeCell ref="NJM347:NJM348"/>
    <mergeCell ref="NJN347:NJN348"/>
    <mergeCell ref="NKM347:NKM348"/>
    <mergeCell ref="NKN347:NKN348"/>
    <mergeCell ref="NTN347:NTN348"/>
    <mergeCell ref="NUM347:NUM348"/>
    <mergeCell ref="NUN347:NUN348"/>
    <mergeCell ref="NVM347:NVM348"/>
    <mergeCell ref="NVN347:NVN348"/>
    <mergeCell ref="NWM347:NWM348"/>
    <mergeCell ref="NWN347:NWN348"/>
    <mergeCell ref="NXM347:NXM348"/>
    <mergeCell ref="NXN347:NXN348"/>
    <mergeCell ref="NYM347:NYM348"/>
    <mergeCell ref="NYN347:NYN348"/>
    <mergeCell ref="NZM347:NZM348"/>
    <mergeCell ref="NZN347:NZN348"/>
    <mergeCell ref="OAM347:OAM348"/>
    <mergeCell ref="OAN347:OAN348"/>
    <mergeCell ref="NSN347:NSN348"/>
    <mergeCell ref="NTM347:NTM348"/>
    <mergeCell ref="NQO348:NQR348"/>
    <mergeCell ref="NUW348:NUZ348"/>
    <mergeCell ref="NVA348:NVD348"/>
    <mergeCell ref="NVE348:NVH348"/>
    <mergeCell ref="NVI348:NVL348"/>
    <mergeCell ref="NVO348:NVR348"/>
    <mergeCell ref="NVS348:NVV348"/>
    <mergeCell ref="NVW348:NVZ348"/>
    <mergeCell ref="NWA348:NWD348"/>
    <mergeCell ref="NWE348:NWH348"/>
    <mergeCell ref="NWI348:NWL348"/>
    <mergeCell ref="NWO348:NWR348"/>
    <mergeCell ref="NWS348:NWV348"/>
    <mergeCell ref="NWW348:NWZ348"/>
    <mergeCell ref="NXA348:NXD348"/>
    <mergeCell ref="NXE348:NXH348"/>
    <mergeCell ref="NXI348:NXL348"/>
    <mergeCell ref="NXO348:NXR348"/>
    <mergeCell ref="NXS348:NXV348"/>
    <mergeCell ref="NSM347:NSM348"/>
    <mergeCell ref="OBO348:OBR348"/>
    <mergeCell ref="OBS348:OBV348"/>
    <mergeCell ref="OBW348:OBZ348"/>
    <mergeCell ref="OCA348:OCD348"/>
    <mergeCell ref="OCE348:OCH348"/>
    <mergeCell ref="OCI348:OCL348"/>
    <mergeCell ref="OCO348:OCR348"/>
    <mergeCell ref="OCS348:OCV348"/>
    <mergeCell ref="OCW348:OCZ348"/>
    <mergeCell ref="ODA348:ODD348"/>
    <mergeCell ref="ODE348:ODH348"/>
    <mergeCell ref="ODI348:ODL348"/>
    <mergeCell ref="ODO348:ODR348"/>
    <mergeCell ref="ODS348:ODV348"/>
    <mergeCell ref="ODW348:ODZ348"/>
    <mergeCell ref="OEA348:OED348"/>
    <mergeCell ref="OBN347:OBN348"/>
    <mergeCell ref="OCM347:OCM348"/>
    <mergeCell ref="OCN347:OCN348"/>
    <mergeCell ref="ODM347:ODM348"/>
    <mergeCell ref="ODN347:ODN348"/>
    <mergeCell ref="OJI348:OJL348"/>
    <mergeCell ref="OJO348:OJR348"/>
    <mergeCell ref="OJS348:OJV348"/>
    <mergeCell ref="OJW348:OJZ348"/>
    <mergeCell ref="OKA348:OKD348"/>
    <mergeCell ref="OKE348:OKH348"/>
    <mergeCell ref="OKI348:OKL348"/>
    <mergeCell ref="OKO348:OKR348"/>
    <mergeCell ref="OKS348:OKV348"/>
    <mergeCell ref="OKW348:OKZ348"/>
    <mergeCell ref="OLA348:OLD348"/>
    <mergeCell ref="OLE348:OLH348"/>
    <mergeCell ref="OEM347:OEM348"/>
    <mergeCell ref="OEN347:OEN348"/>
    <mergeCell ref="OFM347:OFM348"/>
    <mergeCell ref="OFN347:OFN348"/>
    <mergeCell ref="OGM347:OGM348"/>
    <mergeCell ref="OGN347:OGN348"/>
    <mergeCell ref="OHM347:OHM348"/>
    <mergeCell ref="OHN347:OHN348"/>
    <mergeCell ref="OIM347:OIM348"/>
    <mergeCell ref="OIN347:OIN348"/>
    <mergeCell ref="OJM347:OJM348"/>
    <mergeCell ref="OJN347:OJN348"/>
    <mergeCell ref="OKM347:OKM348"/>
    <mergeCell ref="OKN347:OKN348"/>
    <mergeCell ref="OEE348:OEH348"/>
    <mergeCell ref="OEI348:OEL348"/>
    <mergeCell ref="OEO348:OER348"/>
    <mergeCell ref="OES348:OEV348"/>
    <mergeCell ref="OEW348:OEZ348"/>
    <mergeCell ref="OFA348:OFD348"/>
    <mergeCell ref="OFE348:OFH348"/>
    <mergeCell ref="OFI348:OFL348"/>
    <mergeCell ref="OFO348:OFR348"/>
    <mergeCell ref="OFS348:OFV348"/>
    <mergeCell ref="OFW348:OFZ348"/>
    <mergeCell ref="OGA348:OGD348"/>
    <mergeCell ref="OGE348:OGH348"/>
    <mergeCell ref="OGI348:OGL348"/>
    <mergeCell ref="OGO348:OGR348"/>
    <mergeCell ref="OGS348:OGV348"/>
    <mergeCell ref="OGW348:OGZ348"/>
    <mergeCell ref="OOI348:OOL348"/>
    <mergeCell ref="OOO348:OOR348"/>
    <mergeCell ref="OOS348:OOV348"/>
    <mergeCell ref="OUA348:OUD348"/>
    <mergeCell ref="OUE348:OUH348"/>
    <mergeCell ref="OUI348:OUL348"/>
    <mergeCell ref="OUO348:OUR348"/>
    <mergeCell ref="OUS348:OUV348"/>
    <mergeCell ref="OUW348:OUZ348"/>
    <mergeCell ref="OVA348:OVD348"/>
    <mergeCell ref="OVE348:OVH348"/>
    <mergeCell ref="OVI348:OVL348"/>
    <mergeCell ref="OVO348:OVR348"/>
    <mergeCell ref="OVS348:OVV348"/>
    <mergeCell ref="OVW348:OVZ348"/>
    <mergeCell ref="OLM347:OLM348"/>
    <mergeCell ref="OLN347:OLN348"/>
    <mergeCell ref="OMM347:OMM348"/>
    <mergeCell ref="OMN347:OMN348"/>
    <mergeCell ref="ONM347:ONM348"/>
    <mergeCell ref="ONN347:ONN348"/>
    <mergeCell ref="OOM347:OOM348"/>
    <mergeCell ref="OON347:OON348"/>
    <mergeCell ref="OPM347:OPM348"/>
    <mergeCell ref="OPN347:OPN348"/>
    <mergeCell ref="OQM347:OQM348"/>
    <mergeCell ref="OQN347:OQN348"/>
    <mergeCell ref="ORM347:ORM348"/>
    <mergeCell ref="ORN347:ORN348"/>
    <mergeCell ref="OWA348:OWD348"/>
    <mergeCell ref="OWE348:OWH348"/>
    <mergeCell ref="OWI348:OWL348"/>
    <mergeCell ref="OWO348:OWR348"/>
    <mergeCell ref="OWS348:OWV348"/>
    <mergeCell ref="OWW348:OWZ348"/>
    <mergeCell ref="OXA348:OXD348"/>
    <mergeCell ref="OXE348:OXH348"/>
    <mergeCell ref="OXI348:OXL348"/>
    <mergeCell ref="OXO348:OXR348"/>
    <mergeCell ref="OXS348:OXV348"/>
    <mergeCell ref="OXW348:OXZ348"/>
    <mergeCell ref="OYA348:OYD348"/>
    <mergeCell ref="OYE348:OYH348"/>
    <mergeCell ref="OYI348:OYL348"/>
    <mergeCell ref="OYO348:OYR348"/>
    <mergeCell ref="OYS348:OYV348"/>
    <mergeCell ref="OYW348:OYZ348"/>
    <mergeCell ref="OZA348:OZD348"/>
    <mergeCell ref="OZE348:OZH348"/>
    <mergeCell ref="OZI348:OZL348"/>
    <mergeCell ref="OZO348:OZR348"/>
    <mergeCell ref="OZS348:OZV348"/>
    <mergeCell ref="OZW348:OZZ348"/>
    <mergeCell ref="PAA348:PAD348"/>
    <mergeCell ref="PAE348:PAH348"/>
    <mergeCell ref="PAI348:PAL348"/>
    <mergeCell ref="PAO348:PAR348"/>
    <mergeCell ref="PAS348:PAV348"/>
    <mergeCell ref="PAW348:PAZ348"/>
    <mergeCell ref="PBA348:PBD348"/>
    <mergeCell ref="PBE348:PBH348"/>
    <mergeCell ref="PBI348:PBL348"/>
    <mergeCell ref="OZM347:OZM348"/>
    <mergeCell ref="OZN347:OZN348"/>
    <mergeCell ref="PAM347:PAM348"/>
    <mergeCell ref="PAN347:PAN348"/>
    <mergeCell ref="PBO348:PBR348"/>
    <mergeCell ref="PBS348:PBV348"/>
    <mergeCell ref="PBW348:PBZ348"/>
    <mergeCell ref="PCA348:PCD348"/>
    <mergeCell ref="PCE348:PCH348"/>
    <mergeCell ref="PCI348:PCL348"/>
    <mergeCell ref="PCO348:PCR348"/>
    <mergeCell ref="PCS348:PCV348"/>
    <mergeCell ref="PCW348:PCZ348"/>
    <mergeCell ref="PDA348:PDD348"/>
    <mergeCell ref="PDE348:PDH348"/>
    <mergeCell ref="PDI348:PDL348"/>
    <mergeCell ref="PDO348:PDR348"/>
    <mergeCell ref="PDS348:PDV348"/>
    <mergeCell ref="PDW348:PDZ348"/>
    <mergeCell ref="PEA348:PED348"/>
    <mergeCell ref="PEE348:PEH348"/>
    <mergeCell ref="PEI348:PEL348"/>
    <mergeCell ref="PEO348:PER348"/>
    <mergeCell ref="PES348:PEV348"/>
    <mergeCell ref="PEW348:PEZ348"/>
    <mergeCell ref="PFA348:PFD348"/>
    <mergeCell ref="PFE348:PFH348"/>
    <mergeCell ref="PFI348:PFL348"/>
    <mergeCell ref="PFO348:PFR348"/>
    <mergeCell ref="PFS348:PFV348"/>
    <mergeCell ref="PFW348:PFZ348"/>
    <mergeCell ref="PGA348:PGD348"/>
    <mergeCell ref="PGE348:PGH348"/>
    <mergeCell ref="PGI348:PGL348"/>
    <mergeCell ref="PGO348:PGR348"/>
    <mergeCell ref="PGS348:PGV348"/>
    <mergeCell ref="PGW348:PGZ348"/>
    <mergeCell ref="PHA348:PHD348"/>
    <mergeCell ref="PHE348:PHH348"/>
    <mergeCell ref="PHI348:PHL348"/>
    <mergeCell ref="PHO348:PHR348"/>
    <mergeCell ref="PHS348:PHV348"/>
    <mergeCell ref="PHW348:PHZ348"/>
    <mergeCell ref="PIA348:PID348"/>
    <mergeCell ref="PIE348:PIH348"/>
    <mergeCell ref="PII348:PIL348"/>
    <mergeCell ref="PIO348:PIR348"/>
    <mergeCell ref="PIS348:PIV348"/>
    <mergeCell ref="PIW348:PIZ348"/>
    <mergeCell ref="PJA348:PJD348"/>
    <mergeCell ref="PJE348:PJH348"/>
    <mergeCell ref="PJI348:PJL348"/>
    <mergeCell ref="PJO348:PJR348"/>
    <mergeCell ref="PJS348:PJV348"/>
    <mergeCell ref="PJW348:PJZ348"/>
    <mergeCell ref="PKA348:PKD348"/>
    <mergeCell ref="PKE348:PKH348"/>
    <mergeCell ref="PKI348:PKL348"/>
    <mergeCell ref="PFM347:PFM348"/>
    <mergeCell ref="PFN347:PFN348"/>
    <mergeCell ref="PGM347:PGM348"/>
    <mergeCell ref="PGN347:PGN348"/>
    <mergeCell ref="PHM347:PHM348"/>
    <mergeCell ref="PHN347:PHN348"/>
    <mergeCell ref="PIM347:PIM348"/>
    <mergeCell ref="PIN347:PIN348"/>
    <mergeCell ref="PJM347:PJM348"/>
    <mergeCell ref="PJN347:PJN348"/>
    <mergeCell ref="PPS348:PPV348"/>
    <mergeCell ref="PPW348:PPZ348"/>
    <mergeCell ref="PKM347:PKM348"/>
    <mergeCell ref="PKN347:PKN348"/>
    <mergeCell ref="PLM347:PLM348"/>
    <mergeCell ref="PLN347:PLN348"/>
    <mergeCell ref="PMM347:PMM348"/>
    <mergeCell ref="PMN347:PMN348"/>
    <mergeCell ref="PNM347:PNM348"/>
    <mergeCell ref="PNN347:PNN348"/>
    <mergeCell ref="POM347:POM348"/>
    <mergeCell ref="PON347:PON348"/>
    <mergeCell ref="PPM347:PPM348"/>
    <mergeCell ref="PPN347:PPN348"/>
    <mergeCell ref="PKO348:PKR348"/>
    <mergeCell ref="PKS348:PKV348"/>
    <mergeCell ref="PKW348:PKZ348"/>
    <mergeCell ref="PLA348:PLD348"/>
    <mergeCell ref="PLE348:PLH348"/>
    <mergeCell ref="PLI348:PLL348"/>
    <mergeCell ref="PLO348:PLR348"/>
    <mergeCell ref="PLS348:PLV348"/>
    <mergeCell ref="PLW348:PLZ348"/>
    <mergeCell ref="PMA348:PMD348"/>
    <mergeCell ref="PME348:PMH348"/>
    <mergeCell ref="PMI348:PML348"/>
    <mergeCell ref="PMO348:PMR348"/>
    <mergeCell ref="PMS348:PMV348"/>
    <mergeCell ref="PMW348:PMZ348"/>
    <mergeCell ref="PNA348:PND348"/>
    <mergeCell ref="PNE348:PNH348"/>
    <mergeCell ref="PNI348:PNL348"/>
    <mergeCell ref="PNO348:PNR348"/>
    <mergeCell ref="PYW348:PYZ348"/>
    <mergeCell ref="PZA348:PZD348"/>
    <mergeCell ref="PZE348:PZH348"/>
    <mergeCell ref="PZI348:PZL348"/>
    <mergeCell ref="PZO348:PZR348"/>
    <mergeCell ref="PZS348:PZV348"/>
    <mergeCell ref="PZW348:PZZ348"/>
    <mergeCell ref="QAA348:QAD348"/>
    <mergeCell ref="QAE348:QAH348"/>
    <mergeCell ref="QAI348:QAL348"/>
    <mergeCell ref="QAO348:QAR348"/>
    <mergeCell ref="PVN347:PVN348"/>
    <mergeCell ref="PWM347:PWM348"/>
    <mergeCell ref="PWN347:PWN348"/>
    <mergeCell ref="PXM347:PXM348"/>
    <mergeCell ref="PXN347:PXN348"/>
    <mergeCell ref="PYM347:PYM348"/>
    <mergeCell ref="PYN347:PYN348"/>
    <mergeCell ref="PZM347:PZM348"/>
    <mergeCell ref="PZN347:PZN348"/>
    <mergeCell ref="QAM347:QAM348"/>
    <mergeCell ref="QAN347:QAN348"/>
    <mergeCell ref="QFW348:QFZ348"/>
    <mergeCell ref="QBM347:QBM348"/>
    <mergeCell ref="QBN347:QBN348"/>
    <mergeCell ref="QCM347:QCM348"/>
    <mergeCell ref="QCN347:QCN348"/>
    <mergeCell ref="QDM347:QDM348"/>
    <mergeCell ref="QDN347:QDN348"/>
    <mergeCell ref="QEM347:QEM348"/>
    <mergeCell ref="QEN347:QEN348"/>
    <mergeCell ref="QFM347:QFM348"/>
    <mergeCell ref="QFN347:QFN348"/>
    <mergeCell ref="PXA348:PXD348"/>
    <mergeCell ref="PXE348:PXH348"/>
    <mergeCell ref="PXI348:PXL348"/>
    <mergeCell ref="PXO348:PXR348"/>
    <mergeCell ref="PXS348:PXV348"/>
    <mergeCell ref="PXW348:PXZ348"/>
    <mergeCell ref="PYA348:PYD348"/>
    <mergeCell ref="PYE348:PYH348"/>
    <mergeCell ref="PYI348:PYL348"/>
    <mergeCell ref="PYO348:PYR348"/>
    <mergeCell ref="PYS348:PYV348"/>
    <mergeCell ref="QBE348:QBH348"/>
    <mergeCell ref="QBI348:QBL348"/>
    <mergeCell ref="QBO348:QBR348"/>
    <mergeCell ref="QBS348:QBV348"/>
    <mergeCell ref="QBW348:QBZ348"/>
    <mergeCell ref="QCA348:QCD348"/>
    <mergeCell ref="QCE348:QCH348"/>
    <mergeCell ref="QCI348:QCL348"/>
    <mergeCell ref="QCO348:QCR348"/>
    <mergeCell ref="QCS348:QCV348"/>
    <mergeCell ref="QCW348:QCZ348"/>
    <mergeCell ref="QDA348:QDD348"/>
    <mergeCell ref="QDE348:QDH348"/>
    <mergeCell ref="QDI348:QDL348"/>
    <mergeCell ref="QDO348:QDR348"/>
    <mergeCell ref="QDS348:QDV348"/>
    <mergeCell ref="QDW348:QDZ348"/>
    <mergeCell ref="QEA348:QED348"/>
    <mergeCell ref="QEE348:QEH348"/>
    <mergeCell ref="QEI348:QEL348"/>
    <mergeCell ref="QHW348:QHZ348"/>
    <mergeCell ref="QIA348:QID348"/>
    <mergeCell ref="QGM347:QGM348"/>
    <mergeCell ref="QGN347:QGN348"/>
    <mergeCell ref="QHM347:QHM348"/>
    <mergeCell ref="QHN347:QHN348"/>
    <mergeCell ref="QKW348:QKZ348"/>
    <mergeCell ref="QLA348:QLD348"/>
    <mergeCell ref="QLE348:QLH348"/>
    <mergeCell ref="QLI348:QLL348"/>
    <mergeCell ref="QLO348:QLR348"/>
    <mergeCell ref="QLS348:QLV348"/>
    <mergeCell ref="QLW348:QLZ348"/>
    <mergeCell ref="QMA348:QMD348"/>
    <mergeCell ref="QME348:QMH348"/>
    <mergeCell ref="QMI348:QML348"/>
    <mergeCell ref="QMO348:QMR348"/>
    <mergeCell ref="QMS348:QMV348"/>
    <mergeCell ref="QMW348:QMZ348"/>
    <mergeCell ref="QNA348:QND348"/>
    <mergeCell ref="QNE348:QNH348"/>
    <mergeCell ref="QNI348:QNL348"/>
    <mergeCell ref="QNO348:QNR348"/>
    <mergeCell ref="QNS348:QNV348"/>
    <mergeCell ref="QNW348:QNZ348"/>
    <mergeCell ref="QOA348:QOD348"/>
    <mergeCell ref="QOE348:QOH348"/>
    <mergeCell ref="QOI348:QOL348"/>
    <mergeCell ref="QOO348:QOR348"/>
    <mergeCell ref="QOS348:QOV348"/>
    <mergeCell ref="QOW348:QOZ348"/>
    <mergeCell ref="QPA348:QPD348"/>
    <mergeCell ref="QPE348:QPH348"/>
    <mergeCell ref="QKI348:QKL348"/>
    <mergeCell ref="QKO348:QKR348"/>
    <mergeCell ref="QKS348:QKV348"/>
    <mergeCell ref="QKN347:QKN348"/>
    <mergeCell ref="QLM347:QLM348"/>
    <mergeCell ref="QLN347:QLN348"/>
    <mergeCell ref="QPI348:QPL348"/>
    <mergeCell ref="QPO348:QPR348"/>
    <mergeCell ref="QPS348:QPV348"/>
    <mergeCell ref="QPW348:QPZ348"/>
    <mergeCell ref="QQA348:QQD348"/>
    <mergeCell ref="QQE348:QQH348"/>
    <mergeCell ref="QQI348:QQL348"/>
    <mergeCell ref="QQO348:QQR348"/>
    <mergeCell ref="QQS348:QQV348"/>
    <mergeCell ref="QMM347:QMM348"/>
    <mergeCell ref="QMN347:QMN348"/>
    <mergeCell ref="QNM347:QNM348"/>
    <mergeCell ref="QNN347:QNN348"/>
    <mergeCell ref="QOM347:QOM348"/>
    <mergeCell ref="QON347:QON348"/>
    <mergeCell ref="QPM347:QPM348"/>
    <mergeCell ref="QPN347:QPN348"/>
    <mergeCell ref="QQM347:QQM348"/>
    <mergeCell ref="QQN347:QQN348"/>
    <mergeCell ref="QWA348:QWD348"/>
    <mergeCell ref="QWE348:QWH348"/>
    <mergeCell ref="QRM347:QRM348"/>
    <mergeCell ref="QRN347:QRN348"/>
    <mergeCell ref="QSM347:QSM348"/>
    <mergeCell ref="QSN347:QSN348"/>
    <mergeCell ref="QTM347:QTM348"/>
    <mergeCell ref="QTN347:QTN348"/>
    <mergeCell ref="QUM347:QUM348"/>
    <mergeCell ref="QUN347:QUN348"/>
    <mergeCell ref="QVM347:QVM348"/>
    <mergeCell ref="QVN347:QVN348"/>
    <mergeCell ref="QYA348:QYD348"/>
    <mergeCell ref="QYE348:QYH348"/>
    <mergeCell ref="QWM347:QWM348"/>
    <mergeCell ref="QWN347:QWN348"/>
    <mergeCell ref="QXM347:QXM348"/>
    <mergeCell ref="QXN347:QXN348"/>
    <mergeCell ref="QWW348:QWZ348"/>
    <mergeCell ref="QXA348:QXD348"/>
    <mergeCell ref="QXE348:QXH348"/>
    <mergeCell ref="QXI348:QXL348"/>
    <mergeCell ref="QXO348:QXR348"/>
    <mergeCell ref="QXS348:QXV348"/>
    <mergeCell ref="QXW348:QXZ348"/>
    <mergeCell ref="QWS348:QWV348"/>
    <mergeCell ref="QQW348:QQZ348"/>
    <mergeCell ref="QRA348:QRD348"/>
    <mergeCell ref="QRE348:QRH348"/>
    <mergeCell ref="QRI348:QRL348"/>
    <mergeCell ref="QRO348:QRR348"/>
    <mergeCell ref="QRS348:QRV348"/>
    <mergeCell ref="QRW348:QRZ348"/>
    <mergeCell ref="QSA348:QSD348"/>
    <mergeCell ref="QSE348:QSH348"/>
    <mergeCell ref="QSI348:QSL348"/>
    <mergeCell ref="QSO348:QSR348"/>
    <mergeCell ref="QSS348:QSV348"/>
    <mergeCell ref="QSW348:QSZ348"/>
    <mergeCell ref="QTA348:QTD348"/>
    <mergeCell ref="QTE348:QTH348"/>
    <mergeCell ref="QTI348:QTL348"/>
    <mergeCell ref="QTO348:QTR348"/>
    <mergeCell ref="QTS348:QTV348"/>
    <mergeCell ref="QTW348:QTZ348"/>
    <mergeCell ref="RDS348:RDV348"/>
    <mergeCell ref="RDW348:RDZ348"/>
    <mergeCell ref="REA348:RED348"/>
    <mergeCell ref="REE348:REH348"/>
    <mergeCell ref="REI348:REL348"/>
    <mergeCell ref="REO348:RER348"/>
    <mergeCell ref="RES348:REV348"/>
    <mergeCell ref="REW348:REZ348"/>
    <mergeCell ref="RFA348:RFD348"/>
    <mergeCell ref="RFE348:RFH348"/>
    <mergeCell ref="RFI348:RFL348"/>
    <mergeCell ref="RFO348:RFR348"/>
    <mergeCell ref="RFS348:RFV348"/>
    <mergeCell ref="RFW348:RFZ348"/>
    <mergeCell ref="RGA348:RGD348"/>
    <mergeCell ref="RGE348:RGH348"/>
    <mergeCell ref="RGI348:RGL348"/>
    <mergeCell ref="RGO348:RGR348"/>
    <mergeCell ref="RGS348:RGV348"/>
    <mergeCell ref="RGW348:RGZ348"/>
    <mergeCell ref="RCN347:RCN348"/>
    <mergeCell ref="RDM347:RDM348"/>
    <mergeCell ref="RDN347:RDN348"/>
    <mergeCell ref="REM347:REM348"/>
    <mergeCell ref="REN347:REN348"/>
    <mergeCell ref="RFM347:RFM348"/>
    <mergeCell ref="RFN347:RFN348"/>
    <mergeCell ref="RGM347:RGM348"/>
    <mergeCell ref="RGN347:RGN348"/>
    <mergeCell ref="RME348:RMH348"/>
    <mergeCell ref="RMI348:RML348"/>
    <mergeCell ref="RMO348:RMR348"/>
    <mergeCell ref="RRE348:RRH348"/>
    <mergeCell ref="RNO348:RNR348"/>
    <mergeCell ref="RNS348:RNV348"/>
    <mergeCell ref="RNW348:RNZ348"/>
    <mergeCell ref="ROA348:ROD348"/>
    <mergeCell ref="ROE348:ROH348"/>
    <mergeCell ref="ROI348:ROL348"/>
    <mergeCell ref="ROO348:ROR348"/>
    <mergeCell ref="ROS348:ROV348"/>
    <mergeCell ref="ROW348:ROZ348"/>
    <mergeCell ref="RPA348:RPD348"/>
    <mergeCell ref="RPE348:RPH348"/>
    <mergeCell ref="RPI348:RPL348"/>
    <mergeCell ref="RDI348:RDL348"/>
    <mergeCell ref="RDO348:RDR348"/>
    <mergeCell ref="RRI348:RRL348"/>
    <mergeCell ref="RRO348:RRR348"/>
    <mergeCell ref="RRS348:RRV348"/>
    <mergeCell ref="RRW348:RRZ348"/>
    <mergeCell ref="RSA348:RSD348"/>
    <mergeCell ref="RSE348:RSH348"/>
    <mergeCell ref="RSI348:RSL348"/>
    <mergeCell ref="RSO348:RSR348"/>
    <mergeCell ref="RSS348:RSV348"/>
    <mergeCell ref="RSW348:RSZ348"/>
    <mergeCell ref="RTA348:RTD348"/>
    <mergeCell ref="RQM347:RQM348"/>
    <mergeCell ref="RQN347:RQN348"/>
    <mergeCell ref="RRM347:RRM348"/>
    <mergeCell ref="RRN347:RRN348"/>
    <mergeCell ref="RSM347:RSM348"/>
    <mergeCell ref="RSN347:RSN348"/>
    <mergeCell ref="RHA348:RHD348"/>
    <mergeCell ref="RHE348:RHH348"/>
    <mergeCell ref="RHI348:RHL348"/>
    <mergeCell ref="RHO348:RHR348"/>
    <mergeCell ref="RHS348:RHV348"/>
    <mergeCell ref="RHW348:RHZ348"/>
    <mergeCell ref="RIA348:RID348"/>
    <mergeCell ref="RIE348:RIH348"/>
    <mergeCell ref="RII348:RIL348"/>
    <mergeCell ref="RIO348:RIR348"/>
    <mergeCell ref="RIS348:RIV348"/>
    <mergeCell ref="RIW348:RIZ348"/>
    <mergeCell ref="RJA348:RJD348"/>
    <mergeCell ref="RJE348:RJH348"/>
    <mergeCell ref="RJI348:RJL348"/>
    <mergeCell ref="RJO348:RJR348"/>
    <mergeCell ref="RJS348:RJV348"/>
    <mergeCell ref="RJW348:RJZ348"/>
    <mergeCell ref="RKA348:RKD348"/>
    <mergeCell ref="RKE348:RKH348"/>
    <mergeCell ref="RKI348:RKL348"/>
    <mergeCell ref="RKO348:RKR348"/>
    <mergeCell ref="RKS348:RKV348"/>
    <mergeCell ref="RKW348:RKZ348"/>
    <mergeCell ref="RLA348:RLD348"/>
    <mergeCell ref="RPO348:RPR348"/>
    <mergeCell ref="RPS348:RPV348"/>
    <mergeCell ref="RTE348:RTH348"/>
    <mergeCell ref="RTI348:RTL348"/>
    <mergeCell ref="RTO348:RTR348"/>
    <mergeCell ref="RTS348:RTV348"/>
    <mergeCell ref="RTW348:RTZ348"/>
    <mergeCell ref="RUA348:RUD348"/>
    <mergeCell ref="RUE348:RUH348"/>
    <mergeCell ref="RUI348:RUL348"/>
    <mergeCell ref="RUO348:RUR348"/>
    <mergeCell ref="RUS348:RUV348"/>
    <mergeCell ref="RUW348:RUZ348"/>
    <mergeCell ref="RVA348:RVD348"/>
    <mergeCell ref="RVE348:RVH348"/>
    <mergeCell ref="RVI348:RVL348"/>
    <mergeCell ref="RVO348:RVR348"/>
    <mergeCell ref="RVS348:RVV348"/>
    <mergeCell ref="RVW348:RVZ348"/>
    <mergeCell ref="RWA348:RWD348"/>
    <mergeCell ref="RWE348:RWH348"/>
    <mergeCell ref="RWI348:RWL348"/>
    <mergeCell ref="RWO348:RWR348"/>
    <mergeCell ref="RWS348:RWV348"/>
    <mergeCell ref="RWW348:RWZ348"/>
    <mergeCell ref="RXA348:RXD348"/>
    <mergeCell ref="RTM347:RTM348"/>
    <mergeCell ref="RTN347:RTN348"/>
    <mergeCell ref="RUM347:RUM348"/>
    <mergeCell ref="RUN347:RUN348"/>
    <mergeCell ref="RVM347:RVM348"/>
    <mergeCell ref="RVN347:RVN348"/>
    <mergeCell ref="RWM347:RWM348"/>
    <mergeCell ref="RWN347:RWN348"/>
    <mergeCell ref="RXE348:RXH348"/>
    <mergeCell ref="RXI348:RXL348"/>
    <mergeCell ref="RXO348:RXR348"/>
    <mergeCell ref="RXS348:RXV348"/>
    <mergeCell ref="RXW348:RXZ348"/>
    <mergeCell ref="RYA348:RYD348"/>
    <mergeCell ref="RYE348:RYH348"/>
    <mergeCell ref="RYI348:RYL348"/>
    <mergeCell ref="RYO348:RYR348"/>
    <mergeCell ref="RYS348:RYV348"/>
    <mergeCell ref="RYW348:RYZ348"/>
    <mergeCell ref="RZA348:RZD348"/>
    <mergeCell ref="RZE348:RZH348"/>
    <mergeCell ref="RZI348:RZL348"/>
    <mergeCell ref="RZO348:RZR348"/>
    <mergeCell ref="RZS348:RZV348"/>
    <mergeCell ref="RZW348:RZZ348"/>
    <mergeCell ref="SAA348:SAD348"/>
    <mergeCell ref="SAE348:SAH348"/>
    <mergeCell ref="SAI348:SAL348"/>
    <mergeCell ref="SAO348:SAR348"/>
    <mergeCell ref="SAS348:SAV348"/>
    <mergeCell ref="SAW348:SAZ348"/>
    <mergeCell ref="SBA348:SBD348"/>
    <mergeCell ref="SBE348:SBH348"/>
    <mergeCell ref="SBI348:SBL348"/>
    <mergeCell ref="SBO348:SBR348"/>
    <mergeCell ref="SBS348:SBV348"/>
    <mergeCell ref="SBW348:SBZ348"/>
    <mergeCell ref="SCA348:SCD348"/>
    <mergeCell ref="SCE348:SCH348"/>
    <mergeCell ref="SCI348:SCL348"/>
    <mergeCell ref="SCO348:SCR348"/>
    <mergeCell ref="RXM347:RXM348"/>
    <mergeCell ref="RXN347:RXN348"/>
    <mergeCell ref="RYM347:RYM348"/>
    <mergeCell ref="RYN347:RYN348"/>
    <mergeCell ref="RZM347:RZM348"/>
    <mergeCell ref="RZN347:RZN348"/>
    <mergeCell ref="SAM347:SAM348"/>
    <mergeCell ref="SAN347:SAN348"/>
    <mergeCell ref="SBM347:SBM348"/>
    <mergeCell ref="SBN347:SBN348"/>
    <mergeCell ref="SCM347:SCM348"/>
    <mergeCell ref="SCN347:SCN348"/>
    <mergeCell ref="SCS348:SCV348"/>
    <mergeCell ref="SCW348:SCZ348"/>
    <mergeCell ref="SDA348:SDD348"/>
    <mergeCell ref="SDE348:SDH348"/>
    <mergeCell ref="SDI348:SDL348"/>
    <mergeCell ref="SDO348:SDR348"/>
    <mergeCell ref="SDS348:SDV348"/>
    <mergeCell ref="SDW348:SDZ348"/>
    <mergeCell ref="SEA348:SED348"/>
    <mergeCell ref="SEE348:SEH348"/>
    <mergeCell ref="SEI348:SEL348"/>
    <mergeCell ref="SEO348:SER348"/>
    <mergeCell ref="SES348:SEV348"/>
    <mergeCell ref="SEW348:SEZ348"/>
    <mergeCell ref="SFA348:SFD348"/>
    <mergeCell ref="SFE348:SFH348"/>
    <mergeCell ref="SFI348:SFL348"/>
    <mergeCell ref="SFO348:SFR348"/>
    <mergeCell ref="SFS348:SFV348"/>
    <mergeCell ref="SFW348:SFZ348"/>
    <mergeCell ref="SGA348:SGD348"/>
    <mergeCell ref="SGE348:SGH348"/>
    <mergeCell ref="SGI348:SGL348"/>
    <mergeCell ref="SGO348:SGR348"/>
    <mergeCell ref="SGS348:SGV348"/>
    <mergeCell ref="SGW348:SGZ348"/>
    <mergeCell ref="SHA348:SHD348"/>
    <mergeCell ref="SHE348:SHH348"/>
    <mergeCell ref="SHI348:SHL348"/>
    <mergeCell ref="SHO348:SHR348"/>
    <mergeCell ref="SHS348:SHV348"/>
    <mergeCell ref="SHW348:SHZ348"/>
    <mergeCell ref="SIA348:SID348"/>
    <mergeCell ref="SDM347:SDM348"/>
    <mergeCell ref="SDN347:SDN348"/>
    <mergeCell ref="SEM347:SEM348"/>
    <mergeCell ref="SEN347:SEN348"/>
    <mergeCell ref="SFM347:SFM348"/>
    <mergeCell ref="SFN347:SFN348"/>
    <mergeCell ref="SGM347:SGM348"/>
    <mergeCell ref="SGN347:SGN348"/>
    <mergeCell ref="SHM347:SHM348"/>
    <mergeCell ref="SHN347:SHN348"/>
    <mergeCell ref="SIE348:SIH348"/>
    <mergeCell ref="SII348:SIL348"/>
    <mergeCell ref="SIO348:SIR348"/>
    <mergeCell ref="SIS348:SIV348"/>
    <mergeCell ref="SIW348:SIZ348"/>
    <mergeCell ref="SJA348:SJD348"/>
    <mergeCell ref="SJE348:SJH348"/>
    <mergeCell ref="SJI348:SJL348"/>
    <mergeCell ref="SJO348:SJR348"/>
    <mergeCell ref="SJS348:SJV348"/>
    <mergeCell ref="SJW348:SJZ348"/>
    <mergeCell ref="SKA348:SKD348"/>
    <mergeCell ref="SKE348:SKH348"/>
    <mergeCell ref="SKI348:SKL348"/>
    <mergeCell ref="SKO348:SKR348"/>
    <mergeCell ref="SKS348:SKV348"/>
    <mergeCell ref="SKW348:SKZ348"/>
    <mergeCell ref="SLA348:SLD348"/>
    <mergeCell ref="SLE348:SLH348"/>
    <mergeCell ref="SLI348:SLL348"/>
    <mergeCell ref="SLO348:SLR348"/>
    <mergeCell ref="SLS348:SLV348"/>
    <mergeCell ref="SLW348:SLZ348"/>
    <mergeCell ref="SMA348:SMD348"/>
    <mergeCell ref="SME348:SMH348"/>
    <mergeCell ref="SMI348:SML348"/>
    <mergeCell ref="SMO348:SMR348"/>
    <mergeCell ref="SMS348:SMV348"/>
    <mergeCell ref="SMW348:SMZ348"/>
    <mergeCell ref="SNA348:SND348"/>
    <mergeCell ref="SNE348:SNH348"/>
    <mergeCell ref="SNI348:SNL348"/>
    <mergeCell ref="SNO348:SNR348"/>
    <mergeCell ref="SIM347:SIM348"/>
    <mergeCell ref="SIN347:SIN348"/>
    <mergeCell ref="SMM347:SMM348"/>
    <mergeCell ref="SMN347:SMN348"/>
    <mergeCell ref="SNM347:SNM348"/>
    <mergeCell ref="SNN347:SNN348"/>
    <mergeCell ref="SJM347:SJM348"/>
    <mergeCell ref="SJN347:SJN348"/>
    <mergeCell ref="SKM347:SKM348"/>
    <mergeCell ref="SKN347:SKN348"/>
    <mergeCell ref="SLM347:SLM348"/>
    <mergeCell ref="SLN347:SLN348"/>
    <mergeCell ref="SNS348:SNV348"/>
    <mergeCell ref="SNW348:SNZ348"/>
    <mergeCell ref="SOA348:SOD348"/>
    <mergeCell ref="SOE348:SOH348"/>
    <mergeCell ref="SOI348:SOL348"/>
    <mergeCell ref="SOO348:SOR348"/>
    <mergeCell ref="SOS348:SOV348"/>
    <mergeCell ref="SOW348:SOZ348"/>
    <mergeCell ref="SPA348:SPD348"/>
    <mergeCell ref="SPE348:SPH348"/>
    <mergeCell ref="SPI348:SPL348"/>
    <mergeCell ref="SPO348:SPR348"/>
    <mergeCell ref="SPS348:SPV348"/>
    <mergeCell ref="SPW348:SPZ348"/>
    <mergeCell ref="SQA348:SQD348"/>
    <mergeCell ref="SQE348:SQH348"/>
    <mergeCell ref="SQI348:SQL348"/>
    <mergeCell ref="SQO348:SQR348"/>
    <mergeCell ref="SQS348:SQV348"/>
    <mergeCell ref="SQW348:SQZ348"/>
    <mergeCell ref="SRA348:SRD348"/>
    <mergeCell ref="SRE348:SRH348"/>
    <mergeCell ref="SRI348:SRL348"/>
    <mergeCell ref="SRO348:SRR348"/>
    <mergeCell ref="SRS348:SRV348"/>
    <mergeCell ref="SRW348:SRZ348"/>
    <mergeCell ref="SSA348:SSD348"/>
    <mergeCell ref="SSE348:SSH348"/>
    <mergeCell ref="SSI348:SSL348"/>
    <mergeCell ref="SSO348:SSR348"/>
    <mergeCell ref="SSS348:SSV348"/>
    <mergeCell ref="SSW348:SSZ348"/>
    <mergeCell ref="STA348:STD348"/>
    <mergeCell ref="SOM347:SOM348"/>
    <mergeCell ref="SON347:SON348"/>
    <mergeCell ref="SPM347:SPM348"/>
    <mergeCell ref="SPN347:SPN348"/>
    <mergeCell ref="SQM347:SQM348"/>
    <mergeCell ref="SQN347:SQN348"/>
    <mergeCell ref="SRM347:SRM348"/>
    <mergeCell ref="SRN347:SRN348"/>
    <mergeCell ref="SSM347:SSM348"/>
    <mergeCell ref="SSN347:SSN348"/>
    <mergeCell ref="STE348:STH348"/>
    <mergeCell ref="STI348:STL348"/>
    <mergeCell ref="STO348:STR348"/>
    <mergeCell ref="STS348:STV348"/>
    <mergeCell ref="STW348:STZ348"/>
    <mergeCell ref="SUA348:SUD348"/>
    <mergeCell ref="SUE348:SUH348"/>
    <mergeCell ref="SUI348:SUL348"/>
    <mergeCell ref="SUO348:SUR348"/>
    <mergeCell ref="SUS348:SUV348"/>
    <mergeCell ref="SUW348:SUZ348"/>
    <mergeCell ref="SVA348:SVD348"/>
    <mergeCell ref="SVE348:SVH348"/>
    <mergeCell ref="SVI348:SVL348"/>
    <mergeCell ref="SVO348:SVR348"/>
    <mergeCell ref="SVS348:SVV348"/>
    <mergeCell ref="SVW348:SVZ348"/>
    <mergeCell ref="SWA348:SWD348"/>
    <mergeCell ref="SWE348:SWH348"/>
    <mergeCell ref="SWI348:SWL348"/>
    <mergeCell ref="SWO348:SWR348"/>
    <mergeCell ref="SWS348:SWV348"/>
    <mergeCell ref="SWW348:SWZ348"/>
    <mergeCell ref="SXA348:SXD348"/>
    <mergeCell ref="SXE348:SXH348"/>
    <mergeCell ref="SXI348:SXL348"/>
    <mergeCell ref="SXO348:SXR348"/>
    <mergeCell ref="SXS348:SXV348"/>
    <mergeCell ref="SXW348:SXZ348"/>
    <mergeCell ref="SYA348:SYD348"/>
    <mergeCell ref="SYE348:SYH348"/>
    <mergeCell ref="SYI348:SYL348"/>
    <mergeCell ref="SYO348:SYR348"/>
    <mergeCell ref="STM347:STM348"/>
    <mergeCell ref="STN347:STN348"/>
    <mergeCell ref="SUM347:SUM348"/>
    <mergeCell ref="SUN347:SUN348"/>
    <mergeCell ref="SVM347:SVM348"/>
    <mergeCell ref="SVN347:SVN348"/>
    <mergeCell ref="SWM347:SWM348"/>
    <mergeCell ref="SWN347:SWN348"/>
    <mergeCell ref="SXM347:SXM348"/>
    <mergeCell ref="SXN347:SXN348"/>
    <mergeCell ref="SYM347:SYM348"/>
    <mergeCell ref="SYN347:SYN348"/>
    <mergeCell ref="SYS348:SYV348"/>
    <mergeCell ref="SYW348:SYZ348"/>
    <mergeCell ref="SZA348:SZD348"/>
    <mergeCell ref="SZE348:SZH348"/>
    <mergeCell ref="SZI348:SZL348"/>
    <mergeCell ref="SZO348:SZR348"/>
    <mergeCell ref="SZS348:SZV348"/>
    <mergeCell ref="SZW348:SZZ348"/>
    <mergeCell ref="TAA348:TAD348"/>
    <mergeCell ref="TAE348:TAH348"/>
    <mergeCell ref="TAI348:TAL348"/>
    <mergeCell ref="TAO348:TAR348"/>
    <mergeCell ref="TAS348:TAV348"/>
    <mergeCell ref="TAW348:TAZ348"/>
    <mergeCell ref="TBA348:TBD348"/>
    <mergeCell ref="TBE348:TBH348"/>
    <mergeCell ref="TBI348:TBL348"/>
    <mergeCell ref="TBO348:TBR348"/>
    <mergeCell ref="TBS348:TBV348"/>
    <mergeCell ref="TBW348:TBZ348"/>
    <mergeCell ref="TCA348:TCD348"/>
    <mergeCell ref="TCE348:TCH348"/>
    <mergeCell ref="TCI348:TCL348"/>
    <mergeCell ref="TCO348:TCR348"/>
    <mergeCell ref="TCS348:TCV348"/>
    <mergeCell ref="TCW348:TCZ348"/>
    <mergeCell ref="TDA348:TDD348"/>
    <mergeCell ref="TDE348:TDH348"/>
    <mergeCell ref="TDI348:TDL348"/>
    <mergeCell ref="TDO348:TDR348"/>
    <mergeCell ref="TDS348:TDV348"/>
    <mergeCell ref="TDW348:TDZ348"/>
    <mergeCell ref="TEA348:TED348"/>
    <mergeCell ref="SZM347:SZM348"/>
    <mergeCell ref="SZN347:SZN348"/>
    <mergeCell ref="TAM347:TAM348"/>
    <mergeCell ref="TAN347:TAN348"/>
    <mergeCell ref="TBM347:TBM348"/>
    <mergeCell ref="TBN347:TBN348"/>
    <mergeCell ref="TCM347:TCM348"/>
    <mergeCell ref="TCN347:TCN348"/>
    <mergeCell ref="TDM347:TDM348"/>
    <mergeCell ref="TDN347:TDN348"/>
    <mergeCell ref="TEE348:TEH348"/>
    <mergeCell ref="TEI348:TEL348"/>
    <mergeCell ref="TEO348:TER348"/>
    <mergeCell ref="TES348:TEV348"/>
    <mergeCell ref="TEW348:TEZ348"/>
    <mergeCell ref="TFA348:TFD348"/>
    <mergeCell ref="TFE348:TFH348"/>
    <mergeCell ref="TFI348:TFL348"/>
    <mergeCell ref="TFO348:TFR348"/>
    <mergeCell ref="TFS348:TFV348"/>
    <mergeCell ref="TFW348:TFZ348"/>
    <mergeCell ref="TGA348:TGD348"/>
    <mergeCell ref="TGE348:TGH348"/>
    <mergeCell ref="TGI348:TGL348"/>
    <mergeCell ref="TGO348:TGR348"/>
    <mergeCell ref="TGS348:TGV348"/>
    <mergeCell ref="TGW348:TGZ348"/>
    <mergeCell ref="THA348:THD348"/>
    <mergeCell ref="THE348:THH348"/>
    <mergeCell ref="THI348:THL348"/>
    <mergeCell ref="THO348:THR348"/>
    <mergeCell ref="THS348:THV348"/>
    <mergeCell ref="THW348:THZ348"/>
    <mergeCell ref="TIA348:TID348"/>
    <mergeCell ref="TIE348:TIH348"/>
    <mergeCell ref="TII348:TIL348"/>
    <mergeCell ref="TIO348:TIR348"/>
    <mergeCell ref="TIS348:TIV348"/>
    <mergeCell ref="TIW348:TIZ348"/>
    <mergeCell ref="TJA348:TJD348"/>
    <mergeCell ref="TJE348:TJH348"/>
    <mergeCell ref="TJI348:TJL348"/>
    <mergeCell ref="TJO348:TJR348"/>
    <mergeCell ref="TEM347:TEM348"/>
    <mergeCell ref="TEN347:TEN348"/>
    <mergeCell ref="TFM347:TFM348"/>
    <mergeCell ref="TFN347:TFN348"/>
    <mergeCell ref="TGM347:TGM348"/>
    <mergeCell ref="TGN347:TGN348"/>
    <mergeCell ref="THM347:THM348"/>
    <mergeCell ref="THN347:THN348"/>
    <mergeCell ref="TIM347:TIM348"/>
    <mergeCell ref="TIN347:TIN348"/>
    <mergeCell ref="TJM347:TJM348"/>
    <mergeCell ref="TWE348:TWH348"/>
    <mergeCell ref="TWI348:TWL348"/>
    <mergeCell ref="TWO348:TWR348"/>
    <mergeCell ref="TWS348:TWV348"/>
    <mergeCell ref="TWW348:TWZ348"/>
    <mergeCell ref="TXA348:TXD348"/>
    <mergeCell ref="TXE348:TXH348"/>
    <mergeCell ref="TXI348:TXL348"/>
    <mergeCell ref="TXO348:TXR348"/>
    <mergeCell ref="TXS348:TXV348"/>
    <mergeCell ref="TXW348:TXZ348"/>
    <mergeCell ref="TYA348:TYD348"/>
    <mergeCell ref="TYE348:TYH348"/>
    <mergeCell ref="TYI348:TYL348"/>
    <mergeCell ref="TYO348:TYR348"/>
    <mergeCell ref="TYS348:TYV348"/>
    <mergeCell ref="TYW348:TYZ348"/>
    <mergeCell ref="TZA348:TZD348"/>
    <mergeCell ref="TZE348:TZH348"/>
    <mergeCell ref="TZI348:TZL348"/>
    <mergeCell ref="TZO348:TZR348"/>
    <mergeCell ref="TZS348:TZV348"/>
    <mergeCell ref="TZW348:TZZ348"/>
    <mergeCell ref="UAA348:UAD348"/>
    <mergeCell ref="UAE348:UAH348"/>
    <mergeCell ref="UAI348:UAL348"/>
    <mergeCell ref="UAO348:UAR348"/>
    <mergeCell ref="UAS348:UAV348"/>
    <mergeCell ref="UAW348:UAZ348"/>
    <mergeCell ref="UBA348:UBD348"/>
    <mergeCell ref="UBE348:UBH348"/>
    <mergeCell ref="UBI348:UBL348"/>
    <mergeCell ref="UBO348:UBR348"/>
    <mergeCell ref="UBS348:UBV348"/>
    <mergeCell ref="UBW348:UBZ348"/>
    <mergeCell ref="UCA348:UCD348"/>
    <mergeCell ref="UCE348:UCH348"/>
    <mergeCell ref="UCI348:UCL348"/>
    <mergeCell ref="UCO348:UCR348"/>
    <mergeCell ref="UCS348:UCV348"/>
    <mergeCell ref="UCW348:UCZ348"/>
    <mergeCell ref="UDA348:UDD348"/>
    <mergeCell ref="UDE348:UDH348"/>
    <mergeCell ref="UDI348:UDL348"/>
    <mergeCell ref="UDO348:UDR348"/>
    <mergeCell ref="UDS348:UDV348"/>
    <mergeCell ref="UDW348:UDZ348"/>
    <mergeCell ref="UEA348:UED348"/>
    <mergeCell ref="UEE348:UEH348"/>
    <mergeCell ref="UEI348:UEL348"/>
    <mergeCell ref="UEO348:UER348"/>
    <mergeCell ref="UES348:UEV348"/>
    <mergeCell ref="UEW348:UEZ348"/>
    <mergeCell ref="UFA348:UFD348"/>
    <mergeCell ref="UFE348:UFH348"/>
    <mergeCell ref="UAM347:UAM348"/>
    <mergeCell ref="UAN347:UAN348"/>
    <mergeCell ref="UBM347:UBM348"/>
    <mergeCell ref="UBN347:UBN348"/>
    <mergeCell ref="UCM347:UCM348"/>
    <mergeCell ref="UCN347:UCN348"/>
    <mergeCell ref="UDM347:UDM348"/>
    <mergeCell ref="UDN347:UDN348"/>
    <mergeCell ref="UEM347:UEM348"/>
    <mergeCell ref="UEN347:UEN348"/>
    <mergeCell ref="UFI348:UFL348"/>
    <mergeCell ref="UFO348:UFR348"/>
    <mergeCell ref="UFS348:UFV348"/>
    <mergeCell ref="UFW348:UFZ348"/>
    <mergeCell ref="UGA348:UGD348"/>
    <mergeCell ref="UGE348:UGH348"/>
    <mergeCell ref="UGI348:UGL348"/>
    <mergeCell ref="UGO348:UGR348"/>
    <mergeCell ref="UGS348:UGV348"/>
    <mergeCell ref="UGW348:UGZ348"/>
    <mergeCell ref="UHA348:UHD348"/>
    <mergeCell ref="UHE348:UHH348"/>
    <mergeCell ref="UHI348:UHL348"/>
    <mergeCell ref="UHO348:UHR348"/>
    <mergeCell ref="UHS348:UHV348"/>
    <mergeCell ref="UHW348:UHZ348"/>
    <mergeCell ref="UIA348:UID348"/>
    <mergeCell ref="UIE348:UIH348"/>
    <mergeCell ref="UII348:UIL348"/>
    <mergeCell ref="UIO348:UIR348"/>
    <mergeCell ref="UIS348:UIV348"/>
    <mergeCell ref="UIW348:UIZ348"/>
    <mergeCell ref="UJA348:UJD348"/>
    <mergeCell ref="UJE348:UJH348"/>
    <mergeCell ref="UJI348:UJL348"/>
    <mergeCell ref="UJO348:UJR348"/>
    <mergeCell ref="UJS348:UJV348"/>
    <mergeCell ref="UJW348:UJZ348"/>
    <mergeCell ref="UKA348:UKD348"/>
    <mergeCell ref="UKE348:UKH348"/>
    <mergeCell ref="UKI348:UKL348"/>
    <mergeCell ref="UKO348:UKR348"/>
    <mergeCell ref="UKS348:UKV348"/>
    <mergeCell ref="UFM347:UFM348"/>
    <mergeCell ref="UFN347:UFN348"/>
    <mergeCell ref="UGM347:UGM348"/>
    <mergeCell ref="UGN347:UGN348"/>
    <mergeCell ref="UHM347:UHM348"/>
    <mergeCell ref="UHN347:UHN348"/>
    <mergeCell ref="UIM347:UIM348"/>
    <mergeCell ref="UIN347:UIN348"/>
    <mergeCell ref="UJM347:UJM348"/>
    <mergeCell ref="UJN347:UJN348"/>
    <mergeCell ref="UKM347:UKM348"/>
    <mergeCell ref="UKN347:UKN348"/>
    <mergeCell ref="UKW348:UKZ348"/>
    <mergeCell ref="ULA348:ULD348"/>
    <mergeCell ref="ULE348:ULH348"/>
    <mergeCell ref="ULI348:ULL348"/>
    <mergeCell ref="ULO348:ULR348"/>
    <mergeCell ref="ULS348:ULV348"/>
    <mergeCell ref="ULW348:ULZ348"/>
    <mergeCell ref="UMA348:UMD348"/>
    <mergeCell ref="UME348:UMH348"/>
    <mergeCell ref="UMI348:UML348"/>
    <mergeCell ref="UMO348:UMR348"/>
    <mergeCell ref="UMS348:UMV348"/>
    <mergeCell ref="UMW348:UMZ348"/>
    <mergeCell ref="UNA348:UND348"/>
    <mergeCell ref="UNE348:UNH348"/>
    <mergeCell ref="UNI348:UNL348"/>
    <mergeCell ref="UNO348:UNR348"/>
    <mergeCell ref="UNS348:UNV348"/>
    <mergeCell ref="UNW348:UNZ348"/>
    <mergeCell ref="UOA348:UOD348"/>
    <mergeCell ref="UOE348:UOH348"/>
    <mergeCell ref="UOI348:UOL348"/>
    <mergeCell ref="UOO348:UOR348"/>
    <mergeCell ref="UOS348:UOV348"/>
    <mergeCell ref="UOW348:UOZ348"/>
    <mergeCell ref="UPA348:UPD348"/>
    <mergeCell ref="UPE348:UPH348"/>
    <mergeCell ref="UPI348:UPL348"/>
    <mergeCell ref="UPO348:UPR348"/>
    <mergeCell ref="UPS348:UPV348"/>
    <mergeCell ref="UPW348:UPZ348"/>
    <mergeCell ref="UQA348:UQD348"/>
    <mergeCell ref="UQE348:UQH348"/>
    <mergeCell ref="ULM347:ULM348"/>
    <mergeCell ref="ULN347:ULN348"/>
    <mergeCell ref="UMM347:UMM348"/>
    <mergeCell ref="UMN347:UMN348"/>
    <mergeCell ref="UNM347:UNM348"/>
    <mergeCell ref="UNN347:UNN348"/>
    <mergeCell ref="UOM347:UOM348"/>
    <mergeCell ref="UON347:UON348"/>
    <mergeCell ref="UPM347:UPM348"/>
    <mergeCell ref="UPN347:UPN348"/>
    <mergeCell ref="VBE348:VBH348"/>
    <mergeCell ref="VBI348:VBL348"/>
    <mergeCell ref="VBO348:VBR348"/>
    <mergeCell ref="VBS348:VBV348"/>
    <mergeCell ref="VBW348:VBZ348"/>
    <mergeCell ref="VCA348:VCD348"/>
    <mergeCell ref="VCE348:VCH348"/>
    <mergeCell ref="VCI348:VCL348"/>
    <mergeCell ref="VCO348:VCR348"/>
    <mergeCell ref="VCS348:VCV348"/>
    <mergeCell ref="VCW348:VCZ348"/>
    <mergeCell ref="VDA348:VDD348"/>
    <mergeCell ref="VDE348:VDH348"/>
    <mergeCell ref="VDI348:VDL348"/>
    <mergeCell ref="VDO348:VDR348"/>
    <mergeCell ref="VDS348:VDV348"/>
    <mergeCell ref="VDW348:VDZ348"/>
    <mergeCell ref="VEA348:VED348"/>
    <mergeCell ref="VEE348:VEH348"/>
    <mergeCell ref="VEI348:VEL348"/>
    <mergeCell ref="VEO348:VER348"/>
    <mergeCell ref="VES348:VEV348"/>
    <mergeCell ref="VEW348:VEZ348"/>
    <mergeCell ref="VFA348:VFD348"/>
    <mergeCell ref="VFE348:VFH348"/>
    <mergeCell ref="VFI348:VFL348"/>
    <mergeCell ref="VFO348:VFR348"/>
    <mergeCell ref="VFS348:VFV348"/>
    <mergeCell ref="VFW348:VFZ348"/>
    <mergeCell ref="VGA348:VGD348"/>
    <mergeCell ref="VGE348:VGH348"/>
    <mergeCell ref="VGI348:VGL348"/>
    <mergeCell ref="VFN347:VFN348"/>
    <mergeCell ref="VLS348:VLV348"/>
    <mergeCell ref="VLW348:VLZ348"/>
    <mergeCell ref="VMA348:VMD348"/>
    <mergeCell ref="VME348:VMH348"/>
    <mergeCell ref="VMI348:VML348"/>
    <mergeCell ref="VMO348:VMR348"/>
    <mergeCell ref="VMS348:VMV348"/>
    <mergeCell ref="VMW348:VMZ348"/>
    <mergeCell ref="VNA348:VND348"/>
    <mergeCell ref="VNE348:VNH348"/>
    <mergeCell ref="VNI348:VNL348"/>
    <mergeCell ref="VNO348:VNR348"/>
    <mergeCell ref="VNS348:VNV348"/>
    <mergeCell ref="VNW348:VNZ348"/>
    <mergeCell ref="VOA348:VOD348"/>
    <mergeCell ref="VOE348:VOH348"/>
    <mergeCell ref="VOI348:VOL348"/>
    <mergeCell ref="VOO348:VOR348"/>
    <mergeCell ref="VOS348:VOV348"/>
    <mergeCell ref="VOW348:VOZ348"/>
    <mergeCell ref="VPA348:VPD348"/>
    <mergeCell ref="VPE348:VPH348"/>
    <mergeCell ref="VPI348:VPL348"/>
    <mergeCell ref="VPO348:VPR348"/>
    <mergeCell ref="VPS348:VPV348"/>
    <mergeCell ref="VPW348:VPZ348"/>
    <mergeCell ref="VQA348:VQD348"/>
    <mergeCell ref="VQE348:VQH348"/>
    <mergeCell ref="VQI348:VQL348"/>
    <mergeCell ref="VQO348:VQR348"/>
    <mergeCell ref="VQS348:VQV348"/>
    <mergeCell ref="VJM347:VJM348"/>
    <mergeCell ref="VJN347:VJN348"/>
    <mergeCell ref="VKM347:VKM348"/>
    <mergeCell ref="VKN347:VKN348"/>
    <mergeCell ref="VLM347:VLM348"/>
    <mergeCell ref="VLN347:VLN348"/>
    <mergeCell ref="VMM347:VMM348"/>
    <mergeCell ref="VMN347:VMN348"/>
    <mergeCell ref="VNM347:VNM348"/>
    <mergeCell ref="VNN347:VNN348"/>
    <mergeCell ref="VOM347:VOM348"/>
    <mergeCell ref="VON347:VON348"/>
    <mergeCell ref="VPM347:VPM348"/>
    <mergeCell ref="VPN347:VPN348"/>
    <mergeCell ref="VQM347:VQM348"/>
    <mergeCell ref="VQN347:VQN348"/>
    <mergeCell ref="VLE348:VLH348"/>
    <mergeCell ref="VLI348:VLL348"/>
    <mergeCell ref="VLO348:VLR348"/>
    <mergeCell ref="VYN347:VYN348"/>
    <mergeCell ref="VZM347:VZM348"/>
    <mergeCell ref="VZN347:VZN348"/>
    <mergeCell ref="WAM347:WAM348"/>
    <mergeCell ref="WAN347:WAN348"/>
    <mergeCell ref="WBM347:WBM348"/>
    <mergeCell ref="WBN347:WBN348"/>
    <mergeCell ref="VRS348:VRV348"/>
    <mergeCell ref="VRW348:VRZ348"/>
    <mergeCell ref="VSA348:VSD348"/>
    <mergeCell ref="VSE348:VSH348"/>
    <mergeCell ref="VSI348:VSL348"/>
    <mergeCell ref="VSO348:VSR348"/>
    <mergeCell ref="VSS348:VSV348"/>
    <mergeCell ref="VSW348:VSZ348"/>
    <mergeCell ref="VTA348:VTD348"/>
    <mergeCell ref="VTE348:VTH348"/>
    <mergeCell ref="VTI348:VTL348"/>
    <mergeCell ref="VTO348:VTR348"/>
    <mergeCell ref="VTS348:VTV348"/>
    <mergeCell ref="VTW348:VTZ348"/>
    <mergeCell ref="VUA348:VUD348"/>
    <mergeCell ref="VUE348:VUH348"/>
    <mergeCell ref="VUI348:VUL348"/>
    <mergeCell ref="VUO348:VUR348"/>
    <mergeCell ref="VUS348:VUV348"/>
    <mergeCell ref="VUW348:VUZ348"/>
    <mergeCell ref="VVA348:VVD348"/>
    <mergeCell ref="VVE348:VVH348"/>
    <mergeCell ref="VVI348:VVL348"/>
    <mergeCell ref="VVO348:VVR348"/>
    <mergeCell ref="VVS348:VVV348"/>
    <mergeCell ref="VVW348:VVZ348"/>
    <mergeCell ref="VWA348:VWD348"/>
    <mergeCell ref="VWE348:VWH348"/>
    <mergeCell ref="VWI348:VWL348"/>
    <mergeCell ref="VWO348:VWR348"/>
    <mergeCell ref="VWM347:VWM348"/>
    <mergeCell ref="VWN347:VWN348"/>
    <mergeCell ref="VVN347:VVN348"/>
    <mergeCell ref="WFA348:WFD348"/>
    <mergeCell ref="WFE348:WFH348"/>
    <mergeCell ref="WFI348:WFL348"/>
    <mergeCell ref="WFO348:WFR348"/>
    <mergeCell ref="WFS348:WFV348"/>
    <mergeCell ref="WFW348:WFZ348"/>
    <mergeCell ref="WGA348:WGD348"/>
    <mergeCell ref="WGE348:WGH348"/>
    <mergeCell ref="WGI348:WGL348"/>
    <mergeCell ref="WGO348:WGR348"/>
    <mergeCell ref="WGS348:WGV348"/>
    <mergeCell ref="WGW348:WGZ348"/>
    <mergeCell ref="WHA348:WHD348"/>
    <mergeCell ref="WHE348:WHH348"/>
    <mergeCell ref="WHI348:WHL348"/>
    <mergeCell ref="WHO348:WHR348"/>
    <mergeCell ref="WCM347:WCM348"/>
    <mergeCell ref="WCN347:WCN348"/>
    <mergeCell ref="WDM347:WDM348"/>
    <mergeCell ref="WDN347:WDN348"/>
    <mergeCell ref="WEM347:WEM348"/>
    <mergeCell ref="WEN347:WEN348"/>
    <mergeCell ref="WFM347:WFM348"/>
    <mergeCell ref="WFN347:WFN348"/>
    <mergeCell ref="WGM347:WGM348"/>
    <mergeCell ref="WGN347:WGN348"/>
    <mergeCell ref="WHM347:WHM348"/>
    <mergeCell ref="WHN347:WHN348"/>
    <mergeCell ref="VWS348:VWV348"/>
    <mergeCell ref="VWW348:VWZ348"/>
    <mergeCell ref="VXA348:VXD348"/>
    <mergeCell ref="VXE348:VXH348"/>
    <mergeCell ref="VXI348:VXL348"/>
    <mergeCell ref="VXO348:VXR348"/>
    <mergeCell ref="VXS348:VXV348"/>
    <mergeCell ref="VXW348:VXZ348"/>
    <mergeCell ref="VYA348:VYD348"/>
    <mergeCell ref="VYE348:VYH348"/>
    <mergeCell ref="VYI348:VYL348"/>
    <mergeCell ref="VYO348:VYR348"/>
    <mergeCell ref="VYS348:VYV348"/>
    <mergeCell ref="VYW348:VYZ348"/>
    <mergeCell ref="VZA348:VZD348"/>
    <mergeCell ref="VZE348:VZH348"/>
    <mergeCell ref="VZI348:VZL348"/>
    <mergeCell ref="VZO348:VZR348"/>
    <mergeCell ref="VZS348:VZV348"/>
    <mergeCell ref="VZW348:VZZ348"/>
    <mergeCell ref="WAA348:WAD348"/>
    <mergeCell ref="WAE348:WAH348"/>
    <mergeCell ref="WAI348:WAL348"/>
    <mergeCell ref="WAO348:WAR348"/>
    <mergeCell ref="WAS348:WAV348"/>
    <mergeCell ref="WAW348:WAZ348"/>
    <mergeCell ref="WBA348:WBD348"/>
    <mergeCell ref="WBE348:WBH348"/>
    <mergeCell ref="WBI348:WBL348"/>
    <mergeCell ref="WBO348:WBR348"/>
    <mergeCell ref="WBS348:WBV348"/>
    <mergeCell ref="WBW348:WBZ348"/>
    <mergeCell ref="WCA348:WCD348"/>
    <mergeCell ref="VXM347:VXM348"/>
    <mergeCell ref="VXN347:VXN348"/>
    <mergeCell ref="VYM347:VYM348"/>
    <mergeCell ref="A351:A352"/>
    <mergeCell ref="B351:B352"/>
    <mergeCell ref="AM351:AM352"/>
    <mergeCell ref="AN351:AN352"/>
    <mergeCell ref="C352:F352"/>
    <mergeCell ref="G352:J352"/>
    <mergeCell ref="K352:N352"/>
    <mergeCell ref="O352:R352"/>
    <mergeCell ref="S352:V352"/>
    <mergeCell ref="W352:Z352"/>
    <mergeCell ref="AA352:AD352"/>
    <mergeCell ref="AE352:AH352"/>
    <mergeCell ref="AI352:AL352"/>
    <mergeCell ref="WSI348:WSL348"/>
    <mergeCell ref="WSO348:WSR348"/>
    <mergeCell ref="WSS348:WSV348"/>
    <mergeCell ref="WSW348:WSZ348"/>
    <mergeCell ref="WTA348:WTD348"/>
    <mergeCell ref="WTE348:WTH348"/>
    <mergeCell ref="WXS348:WXV348"/>
    <mergeCell ref="WHS348:WHV348"/>
    <mergeCell ref="WHW348:WHZ348"/>
    <mergeCell ref="WIA348:WID348"/>
    <mergeCell ref="WIE348:WIH348"/>
    <mergeCell ref="WII348:WIL348"/>
    <mergeCell ref="WIO348:WIR348"/>
    <mergeCell ref="WIS348:WIV348"/>
    <mergeCell ref="WIW348:WIZ348"/>
    <mergeCell ref="WJA348:WJD348"/>
    <mergeCell ref="WJE348:WJH348"/>
    <mergeCell ref="WJI348:WJL348"/>
    <mergeCell ref="WJO348:WJR348"/>
    <mergeCell ref="WJS348:WJV348"/>
    <mergeCell ref="WJW348:WJZ348"/>
    <mergeCell ref="WKA348:WKD348"/>
    <mergeCell ref="WKE348:WKH348"/>
    <mergeCell ref="WKI348:WKL348"/>
    <mergeCell ref="WKO348:WKR348"/>
    <mergeCell ref="WKS348:WKV348"/>
    <mergeCell ref="WKW348:WKZ348"/>
    <mergeCell ref="WLA348:WLD348"/>
    <mergeCell ref="WLE348:WLH348"/>
    <mergeCell ref="WLI348:WLL348"/>
    <mergeCell ref="WLO348:WLR348"/>
    <mergeCell ref="WLS348:WLV348"/>
    <mergeCell ref="WLW348:WLZ348"/>
    <mergeCell ref="WMA348:WMD348"/>
    <mergeCell ref="WME348:WMH348"/>
    <mergeCell ref="WMI348:WML348"/>
    <mergeCell ref="WMO348:WMR348"/>
    <mergeCell ref="WMS348:WMV348"/>
    <mergeCell ref="WMW348:WMZ348"/>
    <mergeCell ref="WNA348:WND348"/>
    <mergeCell ref="WIM347:WIM348"/>
    <mergeCell ref="WIN347:WIN348"/>
    <mergeCell ref="WMN347:WMN348"/>
    <mergeCell ref="WNM347:WNM348"/>
    <mergeCell ref="WJM347:WJM348"/>
    <mergeCell ref="WJN347:WJN348"/>
    <mergeCell ref="WKM347:WKM348"/>
    <mergeCell ref="WKN347:WKN348"/>
    <mergeCell ref="WLM347:WLM348"/>
    <mergeCell ref="WLN347:WLN348"/>
    <mergeCell ref="WMM347:WMM348"/>
    <mergeCell ref="A229:A230"/>
    <mergeCell ref="B229:B230"/>
    <mergeCell ref="C230:F230"/>
    <mergeCell ref="G230:J230"/>
    <mergeCell ref="K230:N230"/>
    <mergeCell ref="O230:R230"/>
    <mergeCell ref="S230:V230"/>
    <mergeCell ref="W230:Z230"/>
    <mergeCell ref="AA230:AD230"/>
    <mergeCell ref="AE230:AH230"/>
    <mergeCell ref="AI230:AL230"/>
    <mergeCell ref="AM229:AM230"/>
    <mergeCell ref="AN229:AN230"/>
    <mergeCell ref="WXW348:WXZ348"/>
    <mergeCell ref="WYA348:WYD348"/>
    <mergeCell ref="WYE348:WYH348"/>
    <mergeCell ref="WYI348:WYL348"/>
    <mergeCell ref="WYO348:WYR348"/>
    <mergeCell ref="WYS348:WYV348"/>
    <mergeCell ref="WYW348:WYZ348"/>
    <mergeCell ref="WZA348:WZD348"/>
    <mergeCell ref="WZE348:WZH348"/>
    <mergeCell ref="WZI348:WZL348"/>
    <mergeCell ref="WZO348:WZR348"/>
    <mergeCell ref="WZS348:WZV348"/>
    <mergeCell ref="WZW348:WZZ348"/>
    <mergeCell ref="XAA348:XAD348"/>
    <mergeCell ref="XAE348:XAH348"/>
    <mergeCell ref="XAI348:XAL348"/>
    <mergeCell ref="XAO348:XAR348"/>
    <mergeCell ref="XAS348:XAV348"/>
    <mergeCell ref="XAW348:XAY348"/>
    <mergeCell ref="A349:A350"/>
    <mergeCell ref="B349:B350"/>
    <mergeCell ref="AM349:AM350"/>
    <mergeCell ref="AN349:AN350"/>
    <mergeCell ref="C350:F350"/>
    <mergeCell ref="G350:J350"/>
    <mergeCell ref="K350:N350"/>
    <mergeCell ref="O350:R350"/>
    <mergeCell ref="S350:V350"/>
    <mergeCell ref="W350:Z350"/>
    <mergeCell ref="AA350:AD350"/>
    <mergeCell ref="AE350:AH350"/>
    <mergeCell ref="AI350:AL350"/>
    <mergeCell ref="WPM347:WPM348"/>
    <mergeCell ref="WPN347:WPN348"/>
    <mergeCell ref="WCE348:WCH348"/>
    <mergeCell ref="WCI348:WCL348"/>
    <mergeCell ref="WCO348:WCR348"/>
    <mergeCell ref="WCS348:WCV348"/>
    <mergeCell ref="WCW348:WCZ348"/>
    <mergeCell ref="WDA348:WDD348"/>
    <mergeCell ref="WDE348:WDH348"/>
    <mergeCell ref="WDI348:WDL348"/>
    <mergeCell ref="WDO348:WDR348"/>
    <mergeCell ref="WDS348:WDV348"/>
    <mergeCell ref="WDW348:WDZ348"/>
    <mergeCell ref="WEA348:WED348"/>
    <mergeCell ref="WEE348:WEH348"/>
    <mergeCell ref="WEI348:WEL348"/>
    <mergeCell ref="WEO348:WER348"/>
    <mergeCell ref="WES348:WEV348"/>
    <mergeCell ref="WEW348:WEZ348"/>
  </mergeCells>
  <printOptions horizontalCentered="1"/>
  <pageMargins left="0.19685039370078741" right="0.19685039370078741" top="1.3779527559055118" bottom="0.98425196850393704" header="0.19685039370078741" footer="0.19685039370078741"/>
  <pageSetup paperSize="9" scale="48" fitToHeight="0" orientation="landscape" r:id="rId1"/>
  <headerFooter>
    <oddHeader>&amp;L&amp;G&amp;C&amp;"Ecofont Vera Sans,Negrito"&amp;22
PE - Ilha do Cardoso
Reformas e adequações
&amp;A&amp;R&amp;"Ecofont Vera Sans,Regular"&amp;14
Cronograma
CPOS 173 - jul/2018</oddHeader>
    <oddFooter>&amp;C&amp;"Ecofont Vera Sans,Regular"&amp;10Av. Prof. Frederico Hermann Júnior, 345 - Prédio 12, 1° andar - Pinheiros - 05.459-010 São Paulo
(11) 2997-5000             www. fflorestal.sp.gov.br&amp;R&amp;"Ecofont Vera Sans,Negrito"Folha 0&amp;P de 0&amp;N</oddFooter>
  </headerFooter>
  <rowBreaks count="4" manualBreakCount="4">
    <brk id="80" max="39" man="1"/>
    <brk id="152" max="39" man="1"/>
    <brk id="226" max="39" man="1"/>
    <brk id="300" max="39" man="1"/>
  </rowBreaks>
  <ignoredErrors>
    <ignoredError sqref="H369:J369 L369:N369 P369:R369 T369:V369 X369:Z369 AB369:AD369 AF369:AH369" formula="1"/>
  </ignoredErrors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38"/>
  <sheetViews>
    <sheetView showGridLines="0" tabSelected="1" view="pageBreakPreview" topLeftCell="A100" zoomScale="60" zoomScaleNormal="70" workbookViewId="0">
      <selection activeCell="Q24" sqref="Q24"/>
    </sheetView>
  </sheetViews>
  <sheetFormatPr defaultColWidth="9.140625" defaultRowHeight="15" x14ac:dyDescent="0.25"/>
  <cols>
    <col min="1" max="1" width="10.42578125" style="58" customWidth="1"/>
    <col min="2" max="2" width="21.140625" style="99" customWidth="1"/>
    <col min="3" max="3" width="100.7109375" style="42" customWidth="1"/>
    <col min="4" max="4" width="10.140625" style="59" bestFit="1" customWidth="1"/>
    <col min="5" max="5" width="13.7109375" style="84" customWidth="1"/>
    <col min="6" max="8" width="15.7109375" style="84" customWidth="1"/>
    <col min="9" max="9" width="18.7109375" style="84" customWidth="1"/>
    <col min="10" max="10" width="9.140625" style="42"/>
    <col min="11" max="11" width="18.85546875" style="42" customWidth="1"/>
    <col min="12" max="12" width="16.85546875" style="42" customWidth="1"/>
    <col min="13" max="16384" width="9.140625" style="42"/>
  </cols>
  <sheetData>
    <row r="1" spans="1:16" ht="18" customHeight="1" x14ac:dyDescent="0.25">
      <c r="A1" s="506" t="s">
        <v>134</v>
      </c>
      <c r="B1" s="508" t="s">
        <v>135</v>
      </c>
      <c r="C1" s="508" t="s">
        <v>136</v>
      </c>
      <c r="D1" s="510" t="s">
        <v>137</v>
      </c>
      <c r="E1" s="512" t="s">
        <v>138</v>
      </c>
      <c r="F1" s="504" t="s">
        <v>139</v>
      </c>
      <c r="G1" s="504"/>
      <c r="H1" s="504"/>
      <c r="I1" s="505"/>
    </row>
    <row r="2" spans="1:16" ht="18" customHeight="1" x14ac:dyDescent="0.25">
      <c r="A2" s="507"/>
      <c r="B2" s="509"/>
      <c r="C2" s="509"/>
      <c r="D2" s="511"/>
      <c r="E2" s="513"/>
      <c r="F2" s="16" t="s">
        <v>140</v>
      </c>
      <c r="G2" s="16" t="s">
        <v>141</v>
      </c>
      <c r="H2" s="16" t="s">
        <v>142</v>
      </c>
      <c r="I2" s="17" t="s">
        <v>143</v>
      </c>
    </row>
    <row r="3" spans="1:16" ht="18" customHeight="1" x14ac:dyDescent="0.25">
      <c r="A3" s="21">
        <v>1</v>
      </c>
      <c r="B3" s="40"/>
      <c r="C3" s="41" t="s">
        <v>645</v>
      </c>
      <c r="D3" s="22"/>
      <c r="E3" s="23"/>
      <c r="F3" s="24"/>
      <c r="G3" s="24"/>
      <c r="H3" s="38"/>
      <c r="I3" s="25">
        <f>SUM(I4:I7)</f>
        <v>8694.7999999999993</v>
      </c>
    </row>
    <row r="4" spans="1:16" ht="33.75" customHeight="1" x14ac:dyDescent="0.25">
      <c r="A4" s="19" t="s">
        <v>42</v>
      </c>
      <c r="B4" s="1" t="s">
        <v>363</v>
      </c>
      <c r="C4" s="2" t="s">
        <v>364</v>
      </c>
      <c r="D4" s="8" t="s">
        <v>1</v>
      </c>
      <c r="E4" s="110">
        <v>100</v>
      </c>
      <c r="F4" s="233">
        <v>7.41</v>
      </c>
      <c r="G4" s="233">
        <v>2.95</v>
      </c>
      <c r="H4" s="233">
        <v>10.36</v>
      </c>
      <c r="I4" s="111">
        <f t="shared" ref="I4:I7" si="0">H4*E4</f>
        <v>1036</v>
      </c>
    </row>
    <row r="5" spans="1:16" ht="18" customHeight="1" x14ac:dyDescent="0.25">
      <c r="A5" s="19" t="s">
        <v>43</v>
      </c>
      <c r="B5" s="263" t="s">
        <v>646</v>
      </c>
      <c r="C5" s="264" t="s">
        <v>647</v>
      </c>
      <c r="D5" s="263" t="s">
        <v>1</v>
      </c>
      <c r="E5" s="110">
        <v>320</v>
      </c>
      <c r="F5" s="261">
        <v>0.43</v>
      </c>
      <c r="G5" s="262">
        <v>1.51</v>
      </c>
      <c r="H5" s="262">
        <v>1.94</v>
      </c>
      <c r="I5" s="111">
        <f t="shared" si="0"/>
        <v>620.79999999999995</v>
      </c>
    </row>
    <row r="6" spans="1:16" ht="18" customHeight="1" x14ac:dyDescent="0.25">
      <c r="A6" s="19" t="s">
        <v>44</v>
      </c>
      <c r="B6" s="1" t="s">
        <v>365</v>
      </c>
      <c r="C6" s="2" t="s">
        <v>366</v>
      </c>
      <c r="D6" s="1" t="s">
        <v>4</v>
      </c>
      <c r="E6" s="110">
        <v>200</v>
      </c>
      <c r="F6" s="233">
        <v>0</v>
      </c>
      <c r="G6" s="233">
        <v>9.01</v>
      </c>
      <c r="H6" s="233">
        <v>9.01</v>
      </c>
      <c r="I6" s="111">
        <f t="shared" si="0"/>
        <v>1802</v>
      </c>
    </row>
    <row r="7" spans="1:16" ht="18" customHeight="1" x14ac:dyDescent="0.25">
      <c r="A7" s="19" t="s">
        <v>45</v>
      </c>
      <c r="B7" s="1" t="s">
        <v>367</v>
      </c>
      <c r="C7" s="2" t="s">
        <v>368</v>
      </c>
      <c r="D7" s="1" t="s">
        <v>369</v>
      </c>
      <c r="E7" s="110">
        <v>400</v>
      </c>
      <c r="F7" s="233">
        <v>11.62</v>
      </c>
      <c r="G7" s="233">
        <v>1.47</v>
      </c>
      <c r="H7" s="233">
        <v>13.09</v>
      </c>
      <c r="I7" s="111">
        <f t="shared" si="0"/>
        <v>5236</v>
      </c>
    </row>
    <row r="8" spans="1:16" ht="18" customHeight="1" x14ac:dyDescent="0.25">
      <c r="A8" s="277"/>
      <c r="B8" s="127"/>
      <c r="C8" s="127"/>
      <c r="D8" s="128"/>
      <c r="E8" s="129"/>
      <c r="F8" s="130"/>
      <c r="G8" s="130"/>
      <c r="H8" s="275"/>
      <c r="I8" s="276"/>
    </row>
    <row r="9" spans="1:16" x14ac:dyDescent="0.25">
      <c r="A9" s="21">
        <v>2</v>
      </c>
      <c r="B9" s="101"/>
      <c r="C9" s="41" t="s">
        <v>401</v>
      </c>
      <c r="D9" s="22"/>
      <c r="E9" s="107"/>
      <c r="F9" s="107"/>
      <c r="G9" s="107"/>
      <c r="H9" s="108"/>
      <c r="I9" s="109">
        <f>SUM(I10:I17)</f>
        <v>67079.199999999997</v>
      </c>
      <c r="K9" s="4"/>
    </row>
    <row r="10" spans="1:16" x14ac:dyDescent="0.25">
      <c r="A10" s="19" t="s">
        <v>77</v>
      </c>
      <c r="B10" s="263" t="s">
        <v>559</v>
      </c>
      <c r="C10" s="264" t="s">
        <v>560</v>
      </c>
      <c r="D10" s="263" t="s">
        <v>1</v>
      </c>
      <c r="E10" s="110">
        <v>500</v>
      </c>
      <c r="F10" s="261">
        <v>0</v>
      </c>
      <c r="G10" s="262">
        <v>6.01</v>
      </c>
      <c r="H10" s="262">
        <v>6.01</v>
      </c>
      <c r="I10" s="111">
        <f>H10*E10</f>
        <v>3005</v>
      </c>
      <c r="K10" s="4"/>
    </row>
    <row r="11" spans="1:16" x14ac:dyDescent="0.25">
      <c r="A11" s="19" t="s">
        <v>78</v>
      </c>
      <c r="B11" s="8" t="s">
        <v>36</v>
      </c>
      <c r="C11" s="7" t="s">
        <v>2</v>
      </c>
      <c r="D11" s="8" t="s">
        <v>1</v>
      </c>
      <c r="E11" s="110">
        <v>50</v>
      </c>
      <c r="F11" s="233">
        <v>0</v>
      </c>
      <c r="G11" s="233">
        <v>17.440000000000001</v>
      </c>
      <c r="H11" s="233">
        <v>17.440000000000001</v>
      </c>
      <c r="I11" s="111">
        <f t="shared" ref="I11:I17" si="1">H11*E11</f>
        <v>872.00000000000011</v>
      </c>
      <c r="K11" s="4"/>
    </row>
    <row r="12" spans="1:16" x14ac:dyDescent="0.25">
      <c r="A12" s="19" t="s">
        <v>79</v>
      </c>
      <c r="B12" s="8" t="s">
        <v>37</v>
      </c>
      <c r="C12" s="7" t="s">
        <v>109</v>
      </c>
      <c r="D12" s="8" t="s">
        <v>1</v>
      </c>
      <c r="E12" s="110">
        <v>200</v>
      </c>
      <c r="F12" s="233">
        <v>66.02</v>
      </c>
      <c r="G12" s="233">
        <v>46</v>
      </c>
      <c r="H12" s="233">
        <v>112.02</v>
      </c>
      <c r="I12" s="111">
        <f t="shared" si="1"/>
        <v>22404</v>
      </c>
    </row>
    <row r="13" spans="1:16" x14ac:dyDescent="0.25">
      <c r="A13" s="19" t="s">
        <v>80</v>
      </c>
      <c r="B13" s="263" t="s">
        <v>388</v>
      </c>
      <c r="C13" s="264" t="s">
        <v>616</v>
      </c>
      <c r="D13" s="263" t="s">
        <v>1</v>
      </c>
      <c r="E13" s="110">
        <v>200</v>
      </c>
      <c r="F13" s="261">
        <v>45.36</v>
      </c>
      <c r="G13" s="262">
        <v>36.25</v>
      </c>
      <c r="H13" s="262">
        <v>81.61</v>
      </c>
      <c r="I13" s="111">
        <f t="shared" si="1"/>
        <v>16322</v>
      </c>
    </row>
    <row r="14" spans="1:16" x14ac:dyDescent="0.25">
      <c r="A14" s="19" t="s">
        <v>81</v>
      </c>
      <c r="B14" s="263" t="s">
        <v>652</v>
      </c>
      <c r="C14" s="264" t="s">
        <v>653</v>
      </c>
      <c r="D14" s="263" t="s">
        <v>4</v>
      </c>
      <c r="E14" s="110">
        <v>70</v>
      </c>
      <c r="F14" s="261">
        <v>38.83</v>
      </c>
      <c r="G14" s="262">
        <v>6.65</v>
      </c>
      <c r="H14" s="262">
        <v>45.48</v>
      </c>
      <c r="I14" s="111">
        <f t="shared" si="1"/>
        <v>3183.6</v>
      </c>
    </row>
    <row r="15" spans="1:16" ht="30" x14ac:dyDescent="0.25">
      <c r="A15" s="19" t="s">
        <v>82</v>
      </c>
      <c r="B15" s="102" t="s">
        <v>107</v>
      </c>
      <c r="C15" s="11" t="s">
        <v>108</v>
      </c>
      <c r="D15" s="8" t="s">
        <v>4</v>
      </c>
      <c r="E15" s="110">
        <v>2500</v>
      </c>
      <c r="F15" s="233">
        <v>0</v>
      </c>
      <c r="G15" s="233">
        <v>0</v>
      </c>
      <c r="H15" s="12">
        <v>1.81</v>
      </c>
      <c r="I15" s="111">
        <f t="shared" si="1"/>
        <v>4525</v>
      </c>
      <c r="K15" s="4"/>
      <c r="L15" s="5"/>
      <c r="M15" s="4"/>
      <c r="N15" s="6"/>
      <c r="O15" s="6"/>
      <c r="P15" s="6"/>
    </row>
    <row r="16" spans="1:16" x14ac:dyDescent="0.25">
      <c r="A16" s="19" t="s">
        <v>83</v>
      </c>
      <c r="B16" s="14" t="s">
        <v>40</v>
      </c>
      <c r="C16" s="2" t="s">
        <v>11</v>
      </c>
      <c r="D16" s="8" t="s">
        <v>4</v>
      </c>
      <c r="E16" s="110">
        <v>120</v>
      </c>
      <c r="F16" s="233">
        <v>26.54</v>
      </c>
      <c r="G16" s="233">
        <v>39.94</v>
      </c>
      <c r="H16" s="233">
        <v>66.48</v>
      </c>
      <c r="I16" s="111">
        <f t="shared" si="1"/>
        <v>7977.6</v>
      </c>
    </row>
    <row r="17" spans="1:9" ht="30" x14ac:dyDescent="0.25">
      <c r="A17" s="19" t="s">
        <v>84</v>
      </c>
      <c r="B17" s="8" t="s">
        <v>41</v>
      </c>
      <c r="C17" s="7" t="s">
        <v>6</v>
      </c>
      <c r="D17" s="8" t="s">
        <v>1</v>
      </c>
      <c r="E17" s="110">
        <v>500</v>
      </c>
      <c r="F17" s="233">
        <v>9.81</v>
      </c>
      <c r="G17" s="233">
        <v>7.77</v>
      </c>
      <c r="H17" s="233">
        <v>17.579999999999998</v>
      </c>
      <c r="I17" s="111">
        <f t="shared" si="1"/>
        <v>8790</v>
      </c>
    </row>
    <row r="18" spans="1:9" x14ac:dyDescent="0.25">
      <c r="A18" s="26"/>
      <c r="B18" s="27"/>
      <c r="C18" s="28"/>
      <c r="D18" s="27"/>
      <c r="F18" s="29"/>
      <c r="G18" s="29"/>
      <c r="H18" s="29"/>
      <c r="I18" s="112"/>
    </row>
    <row r="19" spans="1:9" s="39" customFormat="1" x14ac:dyDescent="0.25">
      <c r="A19" s="21">
        <v>3</v>
      </c>
      <c r="B19" s="40"/>
      <c r="C19" s="41" t="s">
        <v>577</v>
      </c>
      <c r="D19" s="22"/>
      <c r="E19" s="135"/>
      <c r="F19" s="87"/>
      <c r="G19" s="87"/>
      <c r="H19" s="88"/>
      <c r="I19" s="154">
        <f>SUM(I20:I21)</f>
        <v>691.12</v>
      </c>
    </row>
    <row r="20" spans="1:9" s="39" customFormat="1" x14ac:dyDescent="0.25">
      <c r="A20" s="20" t="s">
        <v>153</v>
      </c>
      <c r="B20" s="1" t="s">
        <v>582</v>
      </c>
      <c r="C20" s="2" t="s">
        <v>583</v>
      </c>
      <c r="D20" s="1" t="s">
        <v>9</v>
      </c>
      <c r="E20" s="110">
        <v>40</v>
      </c>
      <c r="F20" s="233">
        <v>0</v>
      </c>
      <c r="G20" s="233">
        <v>13.84</v>
      </c>
      <c r="H20" s="233">
        <v>13.84</v>
      </c>
      <c r="I20" s="72">
        <f t="shared" ref="I20:I21" si="2">H20*E20</f>
        <v>553.6</v>
      </c>
    </row>
    <row r="21" spans="1:9" s="39" customFormat="1" x14ac:dyDescent="0.25">
      <c r="A21" s="20" t="s">
        <v>188</v>
      </c>
      <c r="B21" s="1" t="s">
        <v>225</v>
      </c>
      <c r="C21" s="2" t="s">
        <v>110</v>
      </c>
      <c r="D21" s="1" t="s">
        <v>9</v>
      </c>
      <c r="E21" s="110">
        <v>24</v>
      </c>
      <c r="F21" s="233">
        <v>0</v>
      </c>
      <c r="G21" s="233">
        <v>5.73</v>
      </c>
      <c r="H21" s="233">
        <v>5.73</v>
      </c>
      <c r="I21" s="70">
        <f t="shared" si="2"/>
        <v>137.52000000000001</v>
      </c>
    </row>
    <row r="22" spans="1:9" x14ac:dyDescent="0.25">
      <c r="A22" s="26"/>
      <c r="B22" s="103"/>
      <c r="C22" s="28"/>
      <c r="D22" s="27"/>
      <c r="E22" s="29"/>
      <c r="F22" s="29"/>
      <c r="G22" s="29"/>
      <c r="H22" s="29"/>
      <c r="I22" s="112"/>
    </row>
    <row r="23" spans="1:9" s="39" customFormat="1" x14ac:dyDescent="0.25">
      <c r="A23" s="21">
        <v>4</v>
      </c>
      <c r="B23" s="40"/>
      <c r="C23" s="41" t="s">
        <v>570</v>
      </c>
      <c r="D23" s="22"/>
      <c r="E23" s="135"/>
      <c r="F23" s="87"/>
      <c r="G23" s="87"/>
      <c r="H23" s="88"/>
      <c r="I23" s="154">
        <f>SUM(I29:I39)</f>
        <v>12222.14</v>
      </c>
    </row>
    <row r="24" spans="1:9" s="39" customFormat="1" x14ac:dyDescent="0.25">
      <c r="A24" s="19" t="s">
        <v>154</v>
      </c>
      <c r="B24" s="263" t="s">
        <v>428</v>
      </c>
      <c r="C24" s="264" t="s">
        <v>801</v>
      </c>
      <c r="D24" s="263" t="s">
        <v>1</v>
      </c>
      <c r="E24" s="110">
        <v>25</v>
      </c>
      <c r="F24" s="261">
        <v>19.34</v>
      </c>
      <c r="G24" s="262">
        <v>43.28</v>
      </c>
      <c r="H24" s="262">
        <v>62.62</v>
      </c>
      <c r="I24" s="278">
        <f>H24*E24</f>
        <v>1565.5</v>
      </c>
    </row>
    <row r="25" spans="1:9" s="39" customFormat="1" x14ac:dyDescent="0.25">
      <c r="A25" s="19" t="s">
        <v>198</v>
      </c>
      <c r="B25" s="263" t="s">
        <v>563</v>
      </c>
      <c r="C25" s="264" t="s">
        <v>1275</v>
      </c>
      <c r="D25" s="263" t="s">
        <v>430</v>
      </c>
      <c r="E25" s="110">
        <v>100</v>
      </c>
      <c r="F25" s="261">
        <v>5.53</v>
      </c>
      <c r="G25" s="262">
        <v>0.97</v>
      </c>
      <c r="H25" s="262">
        <v>6.5</v>
      </c>
      <c r="I25" s="278">
        <f t="shared" ref="I25:I26" si="3">H25*E25</f>
        <v>650</v>
      </c>
    </row>
    <row r="26" spans="1:9" s="39" customFormat="1" x14ac:dyDescent="0.25">
      <c r="A26" s="19" t="s">
        <v>199</v>
      </c>
      <c r="B26" s="263" t="s">
        <v>500</v>
      </c>
      <c r="C26" s="264" t="s">
        <v>1276</v>
      </c>
      <c r="D26" s="263" t="s">
        <v>58</v>
      </c>
      <c r="E26" s="110">
        <v>5</v>
      </c>
      <c r="F26" s="261">
        <v>221.28</v>
      </c>
      <c r="G26" s="262">
        <v>90.12</v>
      </c>
      <c r="H26" s="262">
        <v>311.39999999999998</v>
      </c>
      <c r="I26" s="278">
        <f t="shared" si="3"/>
        <v>1557</v>
      </c>
    </row>
    <row r="27" spans="1:9" s="39" customFormat="1" x14ac:dyDescent="0.25">
      <c r="A27" s="19" t="s">
        <v>200</v>
      </c>
      <c r="B27" s="263" t="s">
        <v>655</v>
      </c>
      <c r="C27" s="264" t="s">
        <v>656</v>
      </c>
      <c r="D27" s="263" t="s">
        <v>1</v>
      </c>
      <c r="E27" s="110">
        <v>60</v>
      </c>
      <c r="F27" s="261">
        <v>0</v>
      </c>
      <c r="G27" s="262">
        <v>5.13</v>
      </c>
      <c r="H27" s="262">
        <v>5.13</v>
      </c>
      <c r="I27" s="70">
        <f>H27*E27</f>
        <v>307.8</v>
      </c>
    </row>
    <row r="28" spans="1:9" s="39" customFormat="1" x14ac:dyDescent="0.25">
      <c r="A28" s="19" t="s">
        <v>201</v>
      </c>
      <c r="B28" s="263" t="s">
        <v>564</v>
      </c>
      <c r="C28" s="264" t="s">
        <v>684</v>
      </c>
      <c r="D28" s="263" t="s">
        <v>1</v>
      </c>
      <c r="E28" s="110">
        <v>40</v>
      </c>
      <c r="F28" s="261">
        <v>14.5</v>
      </c>
      <c r="G28" s="262">
        <v>0</v>
      </c>
      <c r="H28" s="262">
        <v>14.5</v>
      </c>
      <c r="I28" s="70">
        <f>H28*E28</f>
        <v>580</v>
      </c>
    </row>
    <row r="29" spans="1:9" s="39" customFormat="1" x14ac:dyDescent="0.25">
      <c r="A29" s="19" t="s">
        <v>154</v>
      </c>
      <c r="B29" s="1" t="s">
        <v>542</v>
      </c>
      <c r="C29" s="2" t="s">
        <v>795</v>
      </c>
      <c r="D29" s="1" t="s">
        <v>58</v>
      </c>
      <c r="E29" s="71">
        <v>2</v>
      </c>
      <c r="F29" s="233">
        <v>1833.47</v>
      </c>
      <c r="G29" s="233">
        <v>951.6</v>
      </c>
      <c r="H29" s="233">
        <v>2785.07</v>
      </c>
      <c r="I29" s="72">
        <f t="shared" ref="I29:I39" si="4">H29*E29</f>
        <v>5570.14</v>
      </c>
    </row>
    <row r="30" spans="1:9" s="39" customFormat="1" x14ac:dyDescent="0.25">
      <c r="A30" s="19" t="s">
        <v>198</v>
      </c>
      <c r="B30" s="14" t="s">
        <v>87</v>
      </c>
      <c r="C30" s="2" t="s">
        <v>88</v>
      </c>
      <c r="D30" s="1" t="s">
        <v>1</v>
      </c>
      <c r="E30" s="71">
        <v>40</v>
      </c>
      <c r="F30" s="233">
        <v>2.11</v>
      </c>
      <c r="G30" s="233">
        <v>5.55</v>
      </c>
      <c r="H30" s="233">
        <v>7.66</v>
      </c>
      <c r="I30" s="111">
        <f t="shared" si="4"/>
        <v>306.39999999999998</v>
      </c>
    </row>
    <row r="31" spans="1:9" s="39" customFormat="1" ht="30" x14ac:dyDescent="0.25">
      <c r="A31" s="19" t="s">
        <v>199</v>
      </c>
      <c r="B31" s="263" t="s">
        <v>669</v>
      </c>
      <c r="C31" s="264" t="s">
        <v>670</v>
      </c>
      <c r="D31" s="263" t="s">
        <v>1</v>
      </c>
      <c r="E31" s="71">
        <v>15</v>
      </c>
      <c r="F31" s="261">
        <v>99.8</v>
      </c>
      <c r="G31" s="262">
        <v>13.74</v>
      </c>
      <c r="H31" s="262">
        <v>113.54</v>
      </c>
      <c r="I31" s="111">
        <f t="shared" si="4"/>
        <v>1703.1000000000001</v>
      </c>
    </row>
    <row r="32" spans="1:9" s="39" customFormat="1" ht="30" x14ac:dyDescent="0.25">
      <c r="A32" s="19" t="s">
        <v>200</v>
      </c>
      <c r="B32" s="263" t="s">
        <v>671</v>
      </c>
      <c r="C32" s="264" t="s">
        <v>672</v>
      </c>
      <c r="D32" s="263" t="s">
        <v>1</v>
      </c>
      <c r="E32" s="71">
        <v>15</v>
      </c>
      <c r="F32" s="261">
        <v>37.119999999999997</v>
      </c>
      <c r="G32" s="262">
        <v>7.57</v>
      </c>
      <c r="H32" s="262">
        <v>44.69</v>
      </c>
      <c r="I32" s="111">
        <f t="shared" si="4"/>
        <v>670.34999999999991</v>
      </c>
    </row>
    <row r="33" spans="1:9" s="39" customFormat="1" ht="30" x14ac:dyDescent="0.25">
      <c r="A33" s="19" t="s">
        <v>201</v>
      </c>
      <c r="B33" s="263" t="s">
        <v>182</v>
      </c>
      <c r="C33" s="264" t="s">
        <v>678</v>
      </c>
      <c r="D33" s="263" t="s">
        <v>1</v>
      </c>
      <c r="E33" s="71">
        <v>15</v>
      </c>
      <c r="F33" s="261">
        <v>26.26</v>
      </c>
      <c r="G33" s="262">
        <v>11.34</v>
      </c>
      <c r="H33" s="262">
        <v>37.6</v>
      </c>
      <c r="I33" s="111">
        <f t="shared" si="4"/>
        <v>564</v>
      </c>
    </row>
    <row r="34" spans="1:9" s="39" customFormat="1" ht="30" x14ac:dyDescent="0.25">
      <c r="A34" s="19" t="s">
        <v>202</v>
      </c>
      <c r="B34" s="263" t="s">
        <v>571</v>
      </c>
      <c r="C34" s="264" t="s">
        <v>572</v>
      </c>
      <c r="D34" s="263" t="s">
        <v>4</v>
      </c>
      <c r="E34" s="71">
        <v>5</v>
      </c>
      <c r="F34" s="261">
        <v>10.6</v>
      </c>
      <c r="G34" s="262">
        <v>0.91</v>
      </c>
      <c r="H34" s="262">
        <v>11.51</v>
      </c>
      <c r="I34" s="111">
        <f t="shared" si="4"/>
        <v>57.55</v>
      </c>
    </row>
    <row r="35" spans="1:9" s="39" customFormat="1" ht="30" x14ac:dyDescent="0.25">
      <c r="A35" s="19" t="s">
        <v>203</v>
      </c>
      <c r="B35" s="263" t="s">
        <v>674</v>
      </c>
      <c r="C35" s="264" t="s">
        <v>675</v>
      </c>
      <c r="D35" s="263" t="s">
        <v>1</v>
      </c>
      <c r="E35" s="71">
        <v>15</v>
      </c>
      <c r="F35" s="261">
        <v>3.26</v>
      </c>
      <c r="G35" s="262">
        <v>7.57</v>
      </c>
      <c r="H35" s="262">
        <v>10.83</v>
      </c>
      <c r="I35" s="111">
        <f t="shared" si="4"/>
        <v>162.44999999999999</v>
      </c>
    </row>
    <row r="36" spans="1:9" s="39" customFormat="1" ht="30" x14ac:dyDescent="0.25">
      <c r="A36" s="19" t="s">
        <v>204</v>
      </c>
      <c r="B36" s="263" t="s">
        <v>676</v>
      </c>
      <c r="C36" s="264" t="s">
        <v>677</v>
      </c>
      <c r="D36" s="263" t="s">
        <v>4</v>
      </c>
      <c r="E36" s="71">
        <v>5</v>
      </c>
      <c r="F36" s="261">
        <v>0.06</v>
      </c>
      <c r="G36" s="262">
        <v>0.85</v>
      </c>
      <c r="H36" s="262">
        <v>0.91</v>
      </c>
      <c r="I36" s="111">
        <f t="shared" si="4"/>
        <v>4.55</v>
      </c>
    </row>
    <row r="37" spans="1:9" s="39" customFormat="1" x14ac:dyDescent="0.25">
      <c r="A37" s="19" t="s">
        <v>205</v>
      </c>
      <c r="B37" s="263" t="s">
        <v>573</v>
      </c>
      <c r="C37" s="264" t="s">
        <v>574</v>
      </c>
      <c r="D37" s="263" t="s">
        <v>4</v>
      </c>
      <c r="E37" s="71">
        <v>20</v>
      </c>
      <c r="F37" s="261">
        <v>10.88</v>
      </c>
      <c r="G37" s="262">
        <v>0</v>
      </c>
      <c r="H37" s="262">
        <v>10.88</v>
      </c>
      <c r="I37" s="111">
        <f t="shared" si="4"/>
        <v>217.60000000000002</v>
      </c>
    </row>
    <row r="38" spans="1:9" s="39" customFormat="1" x14ac:dyDescent="0.25">
      <c r="A38" s="19" t="s">
        <v>421</v>
      </c>
      <c r="B38" s="263" t="s">
        <v>775</v>
      </c>
      <c r="C38" s="264" t="s">
        <v>776</v>
      </c>
      <c r="D38" s="263" t="s">
        <v>4</v>
      </c>
      <c r="E38" s="71">
        <v>200</v>
      </c>
      <c r="F38" s="261">
        <v>0</v>
      </c>
      <c r="G38" s="262">
        <v>4.83</v>
      </c>
      <c r="H38" s="262">
        <v>4.83</v>
      </c>
      <c r="I38" s="111">
        <f t="shared" si="4"/>
        <v>966</v>
      </c>
    </row>
    <row r="39" spans="1:9" s="39" customFormat="1" x14ac:dyDescent="0.25">
      <c r="A39" s="19" t="s">
        <v>934</v>
      </c>
      <c r="B39" s="263" t="s">
        <v>777</v>
      </c>
      <c r="C39" s="264" t="s">
        <v>778</v>
      </c>
      <c r="D39" s="263" t="s">
        <v>779</v>
      </c>
      <c r="E39" s="71">
        <v>10000</v>
      </c>
      <c r="F39" s="261">
        <v>0.11</v>
      </c>
      <c r="G39" s="262">
        <v>0.09</v>
      </c>
      <c r="H39" s="262">
        <v>0.2</v>
      </c>
      <c r="I39" s="111">
        <f t="shared" si="4"/>
        <v>2000</v>
      </c>
    </row>
    <row r="40" spans="1:9" x14ac:dyDescent="0.25">
      <c r="A40" s="19"/>
      <c r="B40" s="1"/>
      <c r="C40" s="2"/>
      <c r="D40" s="1"/>
      <c r="E40" s="71"/>
      <c r="F40" s="233"/>
      <c r="G40" s="233"/>
      <c r="H40" s="233"/>
      <c r="I40" s="70"/>
    </row>
    <row r="41" spans="1:9" s="39" customFormat="1" x14ac:dyDescent="0.25">
      <c r="A41" s="21">
        <v>5</v>
      </c>
      <c r="B41" s="40"/>
      <c r="C41" s="41" t="s">
        <v>569</v>
      </c>
      <c r="D41" s="22"/>
      <c r="E41" s="135"/>
      <c r="F41" s="87"/>
      <c r="G41" s="87"/>
      <c r="H41" s="88"/>
      <c r="I41" s="154">
        <f>SUM(I42:I42)</f>
        <v>655.69999999999993</v>
      </c>
    </row>
    <row r="42" spans="1:9" s="39" customFormat="1" x14ac:dyDescent="0.25">
      <c r="A42" s="20" t="s">
        <v>144</v>
      </c>
      <c r="B42" s="1" t="s">
        <v>125</v>
      </c>
      <c r="C42" s="2" t="s">
        <v>126</v>
      </c>
      <c r="D42" s="1" t="s">
        <v>4</v>
      </c>
      <c r="E42" s="155">
        <v>5</v>
      </c>
      <c r="F42" s="261">
        <v>128.13999999999999</v>
      </c>
      <c r="G42" s="262">
        <v>3</v>
      </c>
      <c r="H42" s="262">
        <v>131.13999999999999</v>
      </c>
      <c r="I42" s="70">
        <f t="shared" ref="I42" si="5">H42*E42</f>
        <v>655.69999999999993</v>
      </c>
    </row>
    <row r="43" spans="1:9" x14ac:dyDescent="0.25">
      <c r="A43" s="26"/>
      <c r="B43" s="103"/>
      <c r="C43" s="28"/>
      <c r="D43" s="27"/>
      <c r="E43" s="29"/>
      <c r="F43" s="29"/>
      <c r="G43" s="29"/>
      <c r="H43" s="29"/>
      <c r="I43" s="112"/>
    </row>
    <row r="44" spans="1:9" x14ac:dyDescent="0.25">
      <c r="A44" s="21">
        <v>6</v>
      </c>
      <c r="B44" s="137"/>
      <c r="C44" s="86" t="s">
        <v>72</v>
      </c>
      <c r="D44" s="22"/>
      <c r="E44" s="107"/>
      <c r="F44" s="107"/>
      <c r="G44" s="107"/>
      <c r="H44" s="108"/>
      <c r="I44" s="138">
        <f>SUM(I45:I48)</f>
        <v>29091.18</v>
      </c>
    </row>
    <row r="45" spans="1:9" x14ac:dyDescent="0.25">
      <c r="A45" s="19" t="s">
        <v>169</v>
      </c>
      <c r="B45" s="14" t="s">
        <v>75</v>
      </c>
      <c r="C45" s="2" t="s">
        <v>76</v>
      </c>
      <c r="D45" s="1" t="s">
        <v>10</v>
      </c>
      <c r="E45" s="110">
        <v>12</v>
      </c>
      <c r="F45" s="261">
        <v>117.99</v>
      </c>
      <c r="G45" s="262">
        <v>49.95</v>
      </c>
      <c r="H45" s="262">
        <v>167.94</v>
      </c>
      <c r="I45" s="111">
        <f t="shared" ref="I45:I46" si="6">H45*E45</f>
        <v>2015.28</v>
      </c>
    </row>
    <row r="46" spans="1:9" x14ac:dyDescent="0.25">
      <c r="A46" s="19" t="s">
        <v>232</v>
      </c>
      <c r="B46" s="1" t="s">
        <v>411</v>
      </c>
      <c r="C46" s="2" t="s">
        <v>412</v>
      </c>
      <c r="D46" s="1" t="s">
        <v>10</v>
      </c>
      <c r="E46" s="110">
        <v>12</v>
      </c>
      <c r="F46" s="261">
        <v>354.2</v>
      </c>
      <c r="G46" s="262">
        <v>66.58</v>
      </c>
      <c r="H46" s="262">
        <v>420.78</v>
      </c>
      <c r="I46" s="111">
        <f t="shared" si="6"/>
        <v>5049.3599999999997</v>
      </c>
    </row>
    <row r="47" spans="1:9" x14ac:dyDescent="0.25">
      <c r="A47" s="19" t="s">
        <v>233</v>
      </c>
      <c r="B47" s="263" t="s">
        <v>825</v>
      </c>
      <c r="C47" s="264" t="s">
        <v>826</v>
      </c>
      <c r="D47" s="263" t="s">
        <v>1</v>
      </c>
      <c r="E47" s="110">
        <v>30</v>
      </c>
      <c r="F47" s="261">
        <v>163.77000000000001</v>
      </c>
      <c r="G47" s="262">
        <v>0</v>
      </c>
      <c r="H47" s="262">
        <v>163.77000000000001</v>
      </c>
      <c r="I47" s="111">
        <f>H47*E47</f>
        <v>4913.1000000000004</v>
      </c>
    </row>
    <row r="48" spans="1:9" ht="30" x14ac:dyDescent="0.25">
      <c r="A48" s="19" t="s">
        <v>234</v>
      </c>
      <c r="B48" s="263" t="s">
        <v>796</v>
      </c>
      <c r="C48" s="264" t="s">
        <v>827</v>
      </c>
      <c r="D48" s="263" t="s">
        <v>1</v>
      </c>
      <c r="E48" s="155">
        <v>24</v>
      </c>
      <c r="F48" s="261">
        <v>663.11</v>
      </c>
      <c r="G48" s="262">
        <v>49.95</v>
      </c>
      <c r="H48" s="262">
        <v>713.06</v>
      </c>
      <c r="I48" s="220">
        <f t="shared" ref="I48" si="7">H48*E48</f>
        <v>17113.439999999999</v>
      </c>
    </row>
    <row r="49" spans="1:9" x14ac:dyDescent="0.25">
      <c r="A49" s="19"/>
      <c r="B49" s="1"/>
      <c r="C49" s="293"/>
      <c r="D49" s="27"/>
      <c r="E49" s="113"/>
      <c r="F49" s="268"/>
      <c r="G49" s="269"/>
      <c r="H49" s="272"/>
      <c r="I49" s="111"/>
    </row>
    <row r="50" spans="1:9" x14ac:dyDescent="0.25">
      <c r="A50" s="21">
        <v>7</v>
      </c>
      <c r="B50" s="137"/>
      <c r="C50" s="86" t="s">
        <v>696</v>
      </c>
      <c r="D50" s="22"/>
      <c r="E50" s="107"/>
      <c r="F50" s="107"/>
      <c r="G50" s="107"/>
      <c r="H50" s="108"/>
      <c r="I50" s="138">
        <f>SUM(I51:I58)</f>
        <v>8162.48</v>
      </c>
    </row>
    <row r="51" spans="1:9" x14ac:dyDescent="0.25">
      <c r="A51" s="26" t="s">
        <v>170</v>
      </c>
      <c r="B51" s="263" t="s">
        <v>351</v>
      </c>
      <c r="C51" s="264" t="s">
        <v>352</v>
      </c>
      <c r="D51" s="263" t="s">
        <v>9</v>
      </c>
      <c r="E51" s="110">
        <v>2</v>
      </c>
      <c r="F51" s="261">
        <v>40.020000000000003</v>
      </c>
      <c r="G51" s="262">
        <v>18.71</v>
      </c>
      <c r="H51" s="262">
        <v>58.73</v>
      </c>
      <c r="I51" s="111">
        <f t="shared" ref="I51:I58" si="8">H51*E51</f>
        <v>117.46</v>
      </c>
    </row>
    <row r="52" spans="1:9" ht="30" x14ac:dyDescent="0.25">
      <c r="A52" s="26" t="s">
        <v>171</v>
      </c>
      <c r="B52" s="263" t="s">
        <v>129</v>
      </c>
      <c r="C52" s="264" t="s">
        <v>803</v>
      </c>
      <c r="D52" s="263" t="s">
        <v>9</v>
      </c>
      <c r="E52" s="110">
        <v>24</v>
      </c>
      <c r="F52" s="261">
        <v>110.25</v>
      </c>
      <c r="G52" s="262">
        <v>14.23</v>
      </c>
      <c r="H52" s="262">
        <v>124.48</v>
      </c>
      <c r="I52" s="111">
        <f t="shared" si="8"/>
        <v>2987.52</v>
      </c>
    </row>
    <row r="53" spans="1:9" x14ac:dyDescent="0.25">
      <c r="A53" s="26" t="s">
        <v>172</v>
      </c>
      <c r="B53" s="263" t="s">
        <v>214</v>
      </c>
      <c r="C53" s="264" t="s">
        <v>705</v>
      </c>
      <c r="D53" s="263" t="s">
        <v>9</v>
      </c>
      <c r="E53" s="110">
        <v>4</v>
      </c>
      <c r="F53" s="261">
        <v>56.39</v>
      </c>
      <c r="G53" s="262">
        <v>16.82</v>
      </c>
      <c r="H53" s="262">
        <v>73.209999999999994</v>
      </c>
      <c r="I53" s="112">
        <f t="shared" si="8"/>
        <v>292.83999999999997</v>
      </c>
    </row>
    <row r="54" spans="1:9" x14ac:dyDescent="0.25">
      <c r="A54" s="26" t="s">
        <v>173</v>
      </c>
      <c r="B54" s="263" t="s">
        <v>706</v>
      </c>
      <c r="C54" s="264" t="s">
        <v>707</v>
      </c>
      <c r="D54" s="263" t="s">
        <v>9</v>
      </c>
      <c r="E54" s="110">
        <v>4</v>
      </c>
      <c r="F54" s="261">
        <v>62.41</v>
      </c>
      <c r="G54" s="262">
        <v>16.82</v>
      </c>
      <c r="H54" s="262">
        <v>79.23</v>
      </c>
      <c r="I54" s="112">
        <f t="shared" si="8"/>
        <v>316.92</v>
      </c>
    </row>
    <row r="55" spans="1:9" x14ac:dyDescent="0.25">
      <c r="A55" s="26" t="s">
        <v>174</v>
      </c>
      <c r="B55" s="8" t="s">
        <v>221</v>
      </c>
      <c r="C55" s="7" t="s">
        <v>112</v>
      </c>
      <c r="D55" s="8" t="s">
        <v>9</v>
      </c>
      <c r="E55" s="73">
        <v>24</v>
      </c>
      <c r="F55" s="95">
        <v>117.76</v>
      </c>
      <c r="G55" s="95">
        <v>18.16</v>
      </c>
      <c r="H55" s="95">
        <v>135.91999999999999</v>
      </c>
      <c r="I55" s="74">
        <f t="shared" si="8"/>
        <v>3262.08</v>
      </c>
    </row>
    <row r="56" spans="1:9" x14ac:dyDescent="0.25">
      <c r="A56" s="26" t="s">
        <v>175</v>
      </c>
      <c r="B56" s="8" t="s">
        <v>222</v>
      </c>
      <c r="C56" s="7" t="s">
        <v>113</v>
      </c>
      <c r="D56" s="8" t="s">
        <v>9</v>
      </c>
      <c r="E56" s="73">
        <v>2</v>
      </c>
      <c r="F56" s="95">
        <v>28.9</v>
      </c>
      <c r="G56" s="95">
        <v>4.3899999999999997</v>
      </c>
      <c r="H56" s="95">
        <v>33.29</v>
      </c>
      <c r="I56" s="74">
        <f t="shared" si="8"/>
        <v>66.58</v>
      </c>
    </row>
    <row r="57" spans="1:9" x14ac:dyDescent="0.25">
      <c r="A57" s="26" t="s">
        <v>176</v>
      </c>
      <c r="B57" s="8" t="s">
        <v>223</v>
      </c>
      <c r="C57" s="7" t="s">
        <v>114</v>
      </c>
      <c r="D57" s="8" t="s">
        <v>9</v>
      </c>
      <c r="E57" s="73">
        <v>24</v>
      </c>
      <c r="F57" s="95">
        <v>25.5</v>
      </c>
      <c r="G57" s="95">
        <v>4.3899999999999997</v>
      </c>
      <c r="H57" s="95">
        <v>29.89</v>
      </c>
      <c r="I57" s="74">
        <f t="shared" si="8"/>
        <v>717.36</v>
      </c>
    </row>
    <row r="58" spans="1:9" x14ac:dyDescent="0.25">
      <c r="A58" s="26" t="s">
        <v>177</v>
      </c>
      <c r="B58" s="263" t="s">
        <v>722</v>
      </c>
      <c r="C58" s="264" t="s">
        <v>723</v>
      </c>
      <c r="D58" s="263" t="s">
        <v>9</v>
      </c>
      <c r="E58" s="73">
        <v>11</v>
      </c>
      <c r="F58" s="261">
        <v>35.01</v>
      </c>
      <c r="G58" s="262">
        <v>1.51</v>
      </c>
      <c r="H58" s="262">
        <v>36.520000000000003</v>
      </c>
      <c r="I58" s="283">
        <f t="shared" si="8"/>
        <v>401.72</v>
      </c>
    </row>
    <row r="59" spans="1:9" x14ac:dyDescent="0.25">
      <c r="A59" s="26"/>
      <c r="B59" s="263"/>
      <c r="C59" s="264"/>
      <c r="D59" s="263"/>
      <c r="E59" s="73"/>
      <c r="F59" s="261"/>
      <c r="G59" s="262"/>
      <c r="H59" s="262"/>
      <c r="I59" s="283"/>
    </row>
    <row r="60" spans="1:9" x14ac:dyDescent="0.25">
      <c r="A60" s="21">
        <v>8</v>
      </c>
      <c r="B60" s="137"/>
      <c r="C60" s="86" t="s">
        <v>584</v>
      </c>
      <c r="D60" s="22"/>
      <c r="E60" s="107"/>
      <c r="F60" s="107"/>
      <c r="G60" s="107"/>
      <c r="H60" s="108"/>
      <c r="I60" s="138">
        <f>SUM(I61:I67)</f>
        <v>37185.700000000004</v>
      </c>
    </row>
    <row r="61" spans="1:9" ht="30" x14ac:dyDescent="0.25">
      <c r="A61" s="19" t="s">
        <v>243</v>
      </c>
      <c r="B61" s="14" t="s">
        <v>65</v>
      </c>
      <c r="C61" s="2" t="s">
        <v>804</v>
      </c>
      <c r="D61" s="1" t="s">
        <v>1</v>
      </c>
      <c r="E61" s="110">
        <v>120</v>
      </c>
      <c r="F61" s="233">
        <v>27.57</v>
      </c>
      <c r="G61" s="233">
        <v>25.95</v>
      </c>
      <c r="H61" s="233">
        <v>53.52</v>
      </c>
      <c r="I61" s="72">
        <f t="shared" ref="I61:I67" si="9">H61*E61</f>
        <v>6422.4000000000005</v>
      </c>
    </row>
    <row r="62" spans="1:9" x14ac:dyDescent="0.25">
      <c r="A62" s="19" t="s">
        <v>244</v>
      </c>
      <c r="B62" s="14" t="s">
        <v>66</v>
      </c>
      <c r="C62" s="2" t="s">
        <v>1274</v>
      </c>
      <c r="D62" s="1" t="s">
        <v>1</v>
      </c>
      <c r="E62" s="71">
        <v>720</v>
      </c>
      <c r="F62" s="233">
        <v>1.3</v>
      </c>
      <c r="G62" s="233">
        <v>3.45</v>
      </c>
      <c r="H62" s="233">
        <v>4.75</v>
      </c>
      <c r="I62" s="72">
        <f t="shared" si="9"/>
        <v>3420</v>
      </c>
    </row>
    <row r="63" spans="1:9" x14ac:dyDescent="0.25">
      <c r="A63" s="19" t="s">
        <v>1065</v>
      </c>
      <c r="B63" s="14" t="s">
        <v>67</v>
      </c>
      <c r="C63" s="2" t="s">
        <v>811</v>
      </c>
      <c r="D63" s="1" t="s">
        <v>1</v>
      </c>
      <c r="E63" s="71">
        <v>720</v>
      </c>
      <c r="F63" s="233">
        <v>5.05</v>
      </c>
      <c r="G63" s="233">
        <v>9.49</v>
      </c>
      <c r="H63" s="233">
        <v>14.54</v>
      </c>
      <c r="I63" s="72">
        <f t="shared" si="9"/>
        <v>10468.799999999999</v>
      </c>
    </row>
    <row r="64" spans="1:9" x14ac:dyDescent="0.25">
      <c r="A64" s="19" t="s">
        <v>245</v>
      </c>
      <c r="B64" s="14" t="s">
        <v>69</v>
      </c>
      <c r="C64" s="2" t="s">
        <v>70</v>
      </c>
      <c r="D64" s="1" t="s">
        <v>1</v>
      </c>
      <c r="E64" s="71">
        <v>200</v>
      </c>
      <c r="F64" s="233">
        <v>3</v>
      </c>
      <c r="G64" s="233">
        <v>10.43</v>
      </c>
      <c r="H64" s="233">
        <v>13.43</v>
      </c>
      <c r="I64" s="72">
        <f t="shared" si="9"/>
        <v>2686</v>
      </c>
    </row>
    <row r="65" spans="1:9" ht="30" x14ac:dyDescent="0.25">
      <c r="A65" s="19" t="s">
        <v>246</v>
      </c>
      <c r="B65" s="263" t="s">
        <v>396</v>
      </c>
      <c r="C65" s="264" t="s">
        <v>749</v>
      </c>
      <c r="D65" s="263" t="s">
        <v>1</v>
      </c>
      <c r="E65" s="71">
        <v>30</v>
      </c>
      <c r="F65" s="261">
        <v>85.67</v>
      </c>
      <c r="G65" s="262">
        <v>49.7</v>
      </c>
      <c r="H65" s="262">
        <v>135.37</v>
      </c>
      <c r="I65" s="72">
        <f t="shared" si="9"/>
        <v>4061.1000000000004</v>
      </c>
    </row>
    <row r="66" spans="1:9" x14ac:dyDescent="0.25">
      <c r="A66" s="19" t="s">
        <v>247</v>
      </c>
      <c r="B66" s="263" t="s">
        <v>802</v>
      </c>
      <c r="C66" s="264" t="s">
        <v>805</v>
      </c>
      <c r="D66" s="263" t="s">
        <v>1</v>
      </c>
      <c r="E66" s="71">
        <v>60</v>
      </c>
      <c r="F66" s="261">
        <v>143.66</v>
      </c>
      <c r="G66" s="262">
        <v>6.53</v>
      </c>
      <c r="H66" s="262">
        <v>150.19</v>
      </c>
      <c r="I66" s="72">
        <f t="shared" si="9"/>
        <v>9011.4</v>
      </c>
    </row>
    <row r="67" spans="1:9" ht="30" x14ac:dyDescent="0.25">
      <c r="A67" s="19" t="s">
        <v>1066</v>
      </c>
      <c r="B67" s="263" t="s">
        <v>806</v>
      </c>
      <c r="C67" s="264" t="s">
        <v>807</v>
      </c>
      <c r="D67" s="263" t="s">
        <v>9</v>
      </c>
      <c r="E67" s="71">
        <v>200</v>
      </c>
      <c r="F67" s="261">
        <v>1.01</v>
      </c>
      <c r="G67" s="262">
        <v>4.57</v>
      </c>
      <c r="H67" s="262">
        <v>5.58</v>
      </c>
      <c r="I67" s="72">
        <f t="shared" si="9"/>
        <v>1116</v>
      </c>
    </row>
    <row r="68" spans="1:9" x14ac:dyDescent="0.25">
      <c r="A68" s="26"/>
      <c r="B68" s="263"/>
      <c r="C68" s="264"/>
      <c r="D68" s="263"/>
      <c r="E68" s="73"/>
      <c r="F68" s="261"/>
      <c r="G68" s="262"/>
      <c r="H68" s="262"/>
      <c r="I68" s="283"/>
    </row>
    <row r="69" spans="1:9" x14ac:dyDescent="0.25">
      <c r="A69" s="21">
        <v>9</v>
      </c>
      <c r="B69" s="101"/>
      <c r="C69" s="41" t="s">
        <v>624</v>
      </c>
      <c r="D69" s="22"/>
      <c r="E69" s="107"/>
      <c r="F69" s="107"/>
      <c r="G69" s="107"/>
      <c r="H69" s="108"/>
      <c r="I69" s="109">
        <f>SUM(I70:I72)</f>
        <v>4343.88</v>
      </c>
    </row>
    <row r="70" spans="1:9" x14ac:dyDescent="0.25">
      <c r="A70" s="19" t="s">
        <v>271</v>
      </c>
      <c r="B70" s="263" t="s">
        <v>640</v>
      </c>
      <c r="C70" s="264" t="s">
        <v>641</v>
      </c>
      <c r="D70" s="263" t="s">
        <v>4</v>
      </c>
      <c r="E70" s="71">
        <v>24</v>
      </c>
      <c r="F70" s="261">
        <v>117.67</v>
      </c>
      <c r="G70" s="262">
        <v>16.66</v>
      </c>
      <c r="H70" s="262">
        <v>134.33000000000001</v>
      </c>
      <c r="I70" s="111">
        <f t="shared" ref="I70:I72" si="10">H70*E70</f>
        <v>3223.92</v>
      </c>
    </row>
    <row r="71" spans="1:9" ht="30" x14ac:dyDescent="0.25">
      <c r="A71" s="19" t="s">
        <v>272</v>
      </c>
      <c r="B71" s="263" t="s">
        <v>408</v>
      </c>
      <c r="C71" s="264" t="s">
        <v>741</v>
      </c>
      <c r="D71" s="263" t="s">
        <v>4</v>
      </c>
      <c r="E71" s="71">
        <v>6</v>
      </c>
      <c r="F71" s="261">
        <v>135.01</v>
      </c>
      <c r="G71" s="262">
        <v>10.99</v>
      </c>
      <c r="H71" s="262">
        <v>146</v>
      </c>
      <c r="I71" s="111">
        <f t="shared" si="10"/>
        <v>876</v>
      </c>
    </row>
    <row r="72" spans="1:9" ht="30" x14ac:dyDescent="0.25">
      <c r="A72" s="19" t="s">
        <v>273</v>
      </c>
      <c r="B72" s="263" t="s">
        <v>742</v>
      </c>
      <c r="C72" s="264" t="s">
        <v>743</v>
      </c>
      <c r="D72" s="263" t="s">
        <v>9</v>
      </c>
      <c r="E72" s="71">
        <v>2</v>
      </c>
      <c r="F72" s="261">
        <v>111.99</v>
      </c>
      <c r="G72" s="262">
        <v>9.99</v>
      </c>
      <c r="H72" s="262">
        <v>121.98</v>
      </c>
      <c r="I72" s="111">
        <f t="shared" si="10"/>
        <v>243.96</v>
      </c>
    </row>
    <row r="73" spans="1:9" x14ac:dyDescent="0.25">
      <c r="A73" s="26"/>
      <c r="B73" s="263"/>
      <c r="C73" s="264"/>
      <c r="D73" s="263"/>
      <c r="E73" s="71"/>
      <c r="F73" s="261"/>
      <c r="G73" s="262"/>
      <c r="H73" s="262"/>
      <c r="I73" s="112"/>
    </row>
    <row r="74" spans="1:9" x14ac:dyDescent="0.25">
      <c r="A74" s="21">
        <v>10</v>
      </c>
      <c r="B74" s="137"/>
      <c r="C74" s="86" t="s">
        <v>716</v>
      </c>
      <c r="D74" s="22"/>
      <c r="E74" s="107"/>
      <c r="F74" s="107"/>
      <c r="G74" s="107"/>
      <c r="H74" s="108"/>
      <c r="I74" s="138">
        <f>SUM(I75:I76)</f>
        <v>8512.32</v>
      </c>
    </row>
    <row r="75" spans="1:9" x14ac:dyDescent="0.25">
      <c r="A75" s="26" t="s">
        <v>319</v>
      </c>
      <c r="B75" s="263" t="s">
        <v>712</v>
      </c>
      <c r="C75" s="264" t="s">
        <v>713</v>
      </c>
      <c r="D75" s="263" t="s">
        <v>9</v>
      </c>
      <c r="E75" s="73">
        <v>24</v>
      </c>
      <c r="F75" s="261">
        <v>241.46</v>
      </c>
      <c r="G75" s="262">
        <v>1.51</v>
      </c>
      <c r="H75" s="262">
        <v>242.97</v>
      </c>
      <c r="I75" s="283">
        <f>H75*E75</f>
        <v>5831.28</v>
      </c>
    </row>
    <row r="76" spans="1:9" x14ac:dyDescent="0.25">
      <c r="A76" s="26" t="s">
        <v>321</v>
      </c>
      <c r="B76" s="263" t="s">
        <v>717</v>
      </c>
      <c r="C76" s="264" t="s">
        <v>718</v>
      </c>
      <c r="D76" s="263" t="s">
        <v>9</v>
      </c>
      <c r="E76" s="73">
        <v>24</v>
      </c>
      <c r="F76" s="261">
        <v>96.05</v>
      </c>
      <c r="G76" s="262">
        <v>15.66</v>
      </c>
      <c r="H76" s="262">
        <v>111.71</v>
      </c>
      <c r="I76" s="283">
        <f t="shared" ref="I76" si="11">H76*E76</f>
        <v>2681.04</v>
      </c>
    </row>
    <row r="77" spans="1:9" x14ac:dyDescent="0.25">
      <c r="A77" s="26"/>
      <c r="B77" s="151"/>
      <c r="C77" s="150"/>
      <c r="D77" s="151"/>
      <c r="E77" s="105"/>
      <c r="F77" s="144"/>
      <c r="G77" s="144"/>
      <c r="H77" s="144"/>
      <c r="I77" s="283"/>
    </row>
    <row r="78" spans="1:9" x14ac:dyDescent="0.25">
      <c r="A78" s="21">
        <v>11</v>
      </c>
      <c r="B78" s="137"/>
      <c r="C78" s="86" t="s">
        <v>64</v>
      </c>
      <c r="D78" s="22"/>
      <c r="E78" s="107"/>
      <c r="F78" s="107"/>
      <c r="G78" s="107"/>
      <c r="H78" s="108"/>
      <c r="I78" s="138">
        <f>SUM(I79:I87)</f>
        <v>60323.999999999993</v>
      </c>
    </row>
    <row r="79" spans="1:9" x14ac:dyDescent="0.25">
      <c r="A79" s="19" t="s">
        <v>320</v>
      </c>
      <c r="B79" s="8" t="s">
        <v>54</v>
      </c>
      <c r="C79" s="7" t="s">
        <v>71</v>
      </c>
      <c r="D79" s="8" t="s">
        <v>1</v>
      </c>
      <c r="E79" s="110">
        <v>1500</v>
      </c>
      <c r="F79" s="233">
        <v>0.25</v>
      </c>
      <c r="G79" s="233">
        <v>3.7</v>
      </c>
      <c r="H79" s="233">
        <v>3.95</v>
      </c>
      <c r="I79" s="111">
        <f t="shared" ref="I79:I87" si="12">H79*E79</f>
        <v>5925</v>
      </c>
    </row>
    <row r="80" spans="1:9" x14ac:dyDescent="0.25">
      <c r="A80" s="19" t="s">
        <v>333</v>
      </c>
      <c r="B80" s="263" t="s">
        <v>565</v>
      </c>
      <c r="C80" s="264" t="s">
        <v>566</v>
      </c>
      <c r="D80" s="263" t="s">
        <v>1</v>
      </c>
      <c r="E80" s="110">
        <v>700</v>
      </c>
      <c r="F80" s="261">
        <v>1.71</v>
      </c>
      <c r="G80" s="262">
        <v>8.27</v>
      </c>
      <c r="H80" s="262">
        <v>9.98</v>
      </c>
      <c r="I80" s="111">
        <f>H80*E80</f>
        <v>6986</v>
      </c>
    </row>
    <row r="81" spans="1:16" x14ac:dyDescent="0.25">
      <c r="A81" s="19" t="s">
        <v>334</v>
      </c>
      <c r="B81" s="8" t="s">
        <v>55</v>
      </c>
      <c r="C81" s="7" t="s">
        <v>7</v>
      </c>
      <c r="D81" s="8" t="s">
        <v>1</v>
      </c>
      <c r="E81" s="110">
        <v>1500</v>
      </c>
      <c r="F81" s="233">
        <v>3.82</v>
      </c>
      <c r="G81" s="233">
        <v>14.04</v>
      </c>
      <c r="H81" s="233">
        <v>17.86</v>
      </c>
      <c r="I81" s="111">
        <f t="shared" si="12"/>
        <v>26790</v>
      </c>
    </row>
    <row r="82" spans="1:16" x14ac:dyDescent="0.25">
      <c r="A82" s="19" t="s">
        <v>335</v>
      </c>
      <c r="B82" s="14" t="s">
        <v>73</v>
      </c>
      <c r="C82" s="2" t="s">
        <v>750</v>
      </c>
      <c r="D82" s="1" t="s">
        <v>1</v>
      </c>
      <c r="E82" s="71">
        <v>130</v>
      </c>
      <c r="F82" s="233">
        <v>4.5599999999999996</v>
      </c>
      <c r="G82" s="233">
        <v>10.26</v>
      </c>
      <c r="H82" s="233">
        <v>14.82</v>
      </c>
      <c r="I82" s="111">
        <f t="shared" si="12"/>
        <v>1926.6000000000001</v>
      </c>
    </row>
    <row r="83" spans="1:16" x14ac:dyDescent="0.25">
      <c r="A83" s="19" t="s">
        <v>336</v>
      </c>
      <c r="B83" s="14" t="s">
        <v>61</v>
      </c>
      <c r="C83" s="2" t="s">
        <v>85</v>
      </c>
      <c r="D83" s="1" t="s">
        <v>1</v>
      </c>
      <c r="E83" s="71">
        <v>40</v>
      </c>
      <c r="F83" s="233">
        <v>8.8000000000000007</v>
      </c>
      <c r="G83" s="233">
        <v>19.68</v>
      </c>
      <c r="H83" s="233">
        <v>28.48</v>
      </c>
      <c r="I83" s="111">
        <f t="shared" si="12"/>
        <v>1139.2</v>
      </c>
    </row>
    <row r="84" spans="1:16" ht="30" x14ac:dyDescent="0.25">
      <c r="A84" s="19" t="s">
        <v>337</v>
      </c>
      <c r="B84" s="14" t="s">
        <v>59</v>
      </c>
      <c r="C84" s="2" t="s">
        <v>828</v>
      </c>
      <c r="D84" s="1" t="s">
        <v>1</v>
      </c>
      <c r="E84" s="71">
        <v>400</v>
      </c>
      <c r="F84" s="233">
        <v>4.97</v>
      </c>
      <c r="G84" s="233">
        <v>11.69</v>
      </c>
      <c r="H84" s="233">
        <v>16.66</v>
      </c>
      <c r="I84" s="111">
        <f t="shared" si="12"/>
        <v>6664</v>
      </c>
    </row>
    <row r="85" spans="1:16" x14ac:dyDescent="0.25">
      <c r="A85" s="19" t="s">
        <v>443</v>
      </c>
      <c r="B85" s="14" t="s">
        <v>73</v>
      </c>
      <c r="C85" s="2" t="s">
        <v>86</v>
      </c>
      <c r="D85" s="1" t="s">
        <v>1</v>
      </c>
      <c r="E85" s="71">
        <v>240</v>
      </c>
      <c r="F85" s="233">
        <v>4.5599999999999996</v>
      </c>
      <c r="G85" s="233">
        <v>10.26</v>
      </c>
      <c r="H85" s="233">
        <v>14.82</v>
      </c>
      <c r="I85" s="111">
        <f t="shared" si="12"/>
        <v>3556.8</v>
      </c>
    </row>
    <row r="86" spans="1:16" x14ac:dyDescent="0.25">
      <c r="A86" s="19" t="s">
        <v>444</v>
      </c>
      <c r="B86" s="14" t="s">
        <v>89</v>
      </c>
      <c r="C86" s="2" t="s">
        <v>808</v>
      </c>
      <c r="D86" s="1" t="s">
        <v>1</v>
      </c>
      <c r="E86" s="71">
        <v>220</v>
      </c>
      <c r="F86" s="233">
        <v>2.37</v>
      </c>
      <c r="G86" s="233">
        <v>14.04</v>
      </c>
      <c r="H86" s="233">
        <v>16.41</v>
      </c>
      <c r="I86" s="111">
        <f t="shared" si="12"/>
        <v>3610.2</v>
      </c>
    </row>
    <row r="87" spans="1:16" x14ac:dyDescent="0.25">
      <c r="A87" s="19" t="s">
        <v>445</v>
      </c>
      <c r="B87" s="263" t="s">
        <v>773</v>
      </c>
      <c r="C87" s="264" t="s">
        <v>774</v>
      </c>
      <c r="D87" s="263" t="s">
        <v>4</v>
      </c>
      <c r="E87" s="71">
        <v>20</v>
      </c>
      <c r="F87" s="261">
        <v>86.44</v>
      </c>
      <c r="G87" s="262">
        <v>99.87</v>
      </c>
      <c r="H87" s="262">
        <v>186.31</v>
      </c>
      <c r="I87" s="111">
        <f t="shared" si="12"/>
        <v>3726.2</v>
      </c>
      <c r="K87" s="4"/>
      <c r="L87" s="5"/>
      <c r="M87" s="4"/>
      <c r="N87" s="6"/>
      <c r="O87" s="6"/>
      <c r="P87" s="6"/>
    </row>
    <row r="88" spans="1:16" x14ac:dyDescent="0.25">
      <c r="A88" s="26"/>
      <c r="B88" s="103"/>
      <c r="C88" s="28"/>
      <c r="D88" s="27"/>
      <c r="E88" s="29"/>
      <c r="F88" s="29"/>
      <c r="G88" s="29"/>
      <c r="H88" s="29"/>
      <c r="I88" s="112"/>
    </row>
    <row r="89" spans="1:16" x14ac:dyDescent="0.25">
      <c r="A89" s="21">
        <v>12</v>
      </c>
      <c r="B89" s="137"/>
      <c r="C89" s="86" t="s">
        <v>1237</v>
      </c>
      <c r="D89" s="22"/>
      <c r="E89" s="107"/>
      <c r="F89" s="107"/>
      <c r="G89" s="107"/>
      <c r="H89" s="108"/>
      <c r="I89" s="138">
        <f>SUM(I90:I103)</f>
        <v>99696.43</v>
      </c>
    </row>
    <row r="90" spans="1:16" x14ac:dyDescent="0.25">
      <c r="A90" s="26" t="s">
        <v>508</v>
      </c>
      <c r="B90" s="263" t="s">
        <v>220</v>
      </c>
      <c r="C90" s="264" t="s">
        <v>117</v>
      </c>
      <c r="D90" s="263" t="s">
        <v>9</v>
      </c>
      <c r="E90" s="71">
        <v>3</v>
      </c>
      <c r="F90" s="261">
        <v>1926.14</v>
      </c>
      <c r="G90" s="262">
        <v>52.41</v>
      </c>
      <c r="H90" s="262">
        <v>1978.55</v>
      </c>
      <c r="I90" s="74">
        <f t="shared" ref="I90:I103" si="13">H90*E90</f>
        <v>5935.65</v>
      </c>
    </row>
    <row r="91" spans="1:16" x14ac:dyDescent="0.25">
      <c r="A91" s="26" t="s">
        <v>509</v>
      </c>
      <c r="B91" s="263" t="s">
        <v>219</v>
      </c>
      <c r="C91" s="264" t="s">
        <v>785</v>
      </c>
      <c r="D91" s="263" t="s">
        <v>9</v>
      </c>
      <c r="E91" s="71">
        <v>12</v>
      </c>
      <c r="F91" s="261">
        <v>863.67</v>
      </c>
      <c r="G91" s="262">
        <v>48.1</v>
      </c>
      <c r="H91" s="262">
        <v>911.77</v>
      </c>
      <c r="I91" s="74">
        <f t="shared" si="13"/>
        <v>10941.24</v>
      </c>
    </row>
    <row r="92" spans="1:16" x14ac:dyDescent="0.25">
      <c r="A92" s="26" t="s">
        <v>510</v>
      </c>
      <c r="B92" s="263" t="s">
        <v>813</v>
      </c>
      <c r="C92" s="264" t="s">
        <v>814</v>
      </c>
      <c r="D92" s="263" t="s">
        <v>9</v>
      </c>
      <c r="E92" s="71">
        <v>3</v>
      </c>
      <c r="F92" s="261">
        <v>8604.7099999999991</v>
      </c>
      <c r="G92" s="262">
        <v>168.27</v>
      </c>
      <c r="H92" s="262">
        <v>8772.98</v>
      </c>
      <c r="I92" s="74">
        <f t="shared" si="13"/>
        <v>26318.94</v>
      </c>
    </row>
    <row r="93" spans="1:16" x14ac:dyDescent="0.25">
      <c r="A93" s="26" t="s">
        <v>511</v>
      </c>
      <c r="B93" s="263" t="s">
        <v>815</v>
      </c>
      <c r="C93" s="264" t="s">
        <v>816</v>
      </c>
      <c r="D93" s="263" t="s">
        <v>9</v>
      </c>
      <c r="E93" s="71">
        <v>12</v>
      </c>
      <c r="F93" s="261">
        <v>162.44</v>
      </c>
      <c r="G93" s="262">
        <v>16.82</v>
      </c>
      <c r="H93" s="262">
        <v>179.26</v>
      </c>
      <c r="I93" s="74">
        <f t="shared" si="13"/>
        <v>2151.12</v>
      </c>
    </row>
    <row r="94" spans="1:16" x14ac:dyDescent="0.25">
      <c r="A94" s="26" t="s">
        <v>512</v>
      </c>
      <c r="B94" s="263" t="s">
        <v>817</v>
      </c>
      <c r="C94" s="264" t="s">
        <v>818</v>
      </c>
      <c r="D94" s="263" t="s">
        <v>4</v>
      </c>
      <c r="E94" s="71">
        <v>100</v>
      </c>
      <c r="F94" s="261">
        <v>14.87</v>
      </c>
      <c r="G94" s="262">
        <v>8.6</v>
      </c>
      <c r="H94" s="262">
        <v>23.47</v>
      </c>
      <c r="I94" s="74">
        <f t="shared" si="13"/>
        <v>2347</v>
      </c>
    </row>
    <row r="95" spans="1:16" x14ac:dyDescent="0.25">
      <c r="A95" s="26" t="s">
        <v>513</v>
      </c>
      <c r="B95" s="263" t="s">
        <v>819</v>
      </c>
      <c r="C95" s="264" t="s">
        <v>820</v>
      </c>
      <c r="D95" s="263" t="s">
        <v>4</v>
      </c>
      <c r="E95" s="71">
        <v>100</v>
      </c>
      <c r="F95" s="261">
        <v>51.25</v>
      </c>
      <c r="G95" s="262">
        <v>13.46</v>
      </c>
      <c r="H95" s="262">
        <v>64.709999999999994</v>
      </c>
      <c r="I95" s="74">
        <f t="shared" si="13"/>
        <v>6470.9999999999991</v>
      </c>
    </row>
    <row r="96" spans="1:16" x14ac:dyDescent="0.25">
      <c r="A96" s="26" t="s">
        <v>585</v>
      </c>
      <c r="B96" s="263" t="s">
        <v>821</v>
      </c>
      <c r="C96" s="264" t="s">
        <v>822</v>
      </c>
      <c r="D96" s="263" t="s">
        <v>4</v>
      </c>
      <c r="E96" s="71">
        <v>100</v>
      </c>
      <c r="F96" s="261">
        <v>36.01</v>
      </c>
      <c r="G96" s="262">
        <v>13.46</v>
      </c>
      <c r="H96" s="262">
        <v>49.47</v>
      </c>
      <c r="I96" s="74">
        <f t="shared" si="13"/>
        <v>4947</v>
      </c>
    </row>
    <row r="97" spans="1:9" x14ac:dyDescent="0.25">
      <c r="A97" s="26" t="s">
        <v>586</v>
      </c>
      <c r="B97" s="263" t="s">
        <v>543</v>
      </c>
      <c r="C97" s="264" t="s">
        <v>823</v>
      </c>
      <c r="D97" s="263" t="s">
        <v>9</v>
      </c>
      <c r="E97" s="71">
        <v>12</v>
      </c>
      <c r="F97" s="261">
        <v>30.07</v>
      </c>
      <c r="G97" s="262">
        <v>22.44</v>
      </c>
      <c r="H97" s="262">
        <v>52.51</v>
      </c>
      <c r="I97" s="74">
        <f t="shared" si="13"/>
        <v>630.12</v>
      </c>
    </row>
    <row r="98" spans="1:9" x14ac:dyDescent="0.25">
      <c r="A98" s="26" t="s">
        <v>587</v>
      </c>
      <c r="B98" s="263" t="s">
        <v>236</v>
      </c>
      <c r="C98" s="264" t="s">
        <v>824</v>
      </c>
      <c r="D98" s="263" t="s">
        <v>9</v>
      </c>
      <c r="E98" s="71">
        <v>6</v>
      </c>
      <c r="F98" s="261">
        <v>2940.73</v>
      </c>
      <c r="G98" s="262">
        <v>1226.55</v>
      </c>
      <c r="H98" s="262">
        <v>4167.28</v>
      </c>
      <c r="I98" s="74">
        <f t="shared" si="13"/>
        <v>25003.68</v>
      </c>
    </row>
    <row r="99" spans="1:9" x14ac:dyDescent="0.25">
      <c r="A99" s="26" t="s">
        <v>588</v>
      </c>
      <c r="B99" s="263" t="s">
        <v>237</v>
      </c>
      <c r="C99" s="264" t="s">
        <v>238</v>
      </c>
      <c r="D99" s="263" t="s">
        <v>9</v>
      </c>
      <c r="E99" s="71">
        <v>12</v>
      </c>
      <c r="F99" s="261">
        <v>711.9</v>
      </c>
      <c r="G99" s="262">
        <v>0</v>
      </c>
      <c r="H99" s="262">
        <v>711.9</v>
      </c>
      <c r="I99" s="74">
        <f t="shared" si="13"/>
        <v>8542.7999999999993</v>
      </c>
    </row>
    <row r="100" spans="1:9" x14ac:dyDescent="0.25">
      <c r="A100" s="26" t="s">
        <v>589</v>
      </c>
      <c r="B100" s="263" t="s">
        <v>833</v>
      </c>
      <c r="C100" s="264" t="s">
        <v>834</v>
      </c>
      <c r="D100" s="263" t="s">
        <v>4</v>
      </c>
      <c r="E100" s="71">
        <v>12</v>
      </c>
      <c r="F100" s="261">
        <v>223.76</v>
      </c>
      <c r="G100" s="262">
        <v>0</v>
      </c>
      <c r="H100" s="262">
        <v>223.76</v>
      </c>
      <c r="I100" s="74">
        <f t="shared" si="13"/>
        <v>2685.12</v>
      </c>
    </row>
    <row r="101" spans="1:9" ht="30" x14ac:dyDescent="0.25">
      <c r="A101" s="26" t="s">
        <v>590</v>
      </c>
      <c r="B101" s="263" t="s">
        <v>208</v>
      </c>
      <c r="C101" s="264" t="s">
        <v>835</v>
      </c>
      <c r="D101" s="263" t="s">
        <v>9</v>
      </c>
      <c r="E101" s="71">
        <v>12</v>
      </c>
      <c r="F101" s="261">
        <v>95.88</v>
      </c>
      <c r="G101" s="262">
        <v>16.82</v>
      </c>
      <c r="H101" s="262">
        <v>112.7</v>
      </c>
      <c r="I101" s="74">
        <f t="shared" si="13"/>
        <v>1352.4</v>
      </c>
    </row>
    <row r="102" spans="1:9" x14ac:dyDescent="0.25">
      <c r="A102" s="26" t="s">
        <v>591</v>
      </c>
      <c r="B102" s="263" t="s">
        <v>836</v>
      </c>
      <c r="C102" s="264" t="s">
        <v>837</v>
      </c>
      <c r="D102" s="263" t="s">
        <v>9</v>
      </c>
      <c r="E102" s="71">
        <v>12</v>
      </c>
      <c r="F102" s="261">
        <v>92.21</v>
      </c>
      <c r="G102" s="262">
        <v>46.74</v>
      </c>
      <c r="H102" s="262">
        <v>138.94999999999999</v>
      </c>
      <c r="I102" s="74">
        <f t="shared" si="13"/>
        <v>1667.3999999999999</v>
      </c>
    </row>
    <row r="103" spans="1:9" x14ac:dyDescent="0.25">
      <c r="A103" s="26" t="s">
        <v>592</v>
      </c>
      <c r="B103" s="263" t="s">
        <v>838</v>
      </c>
      <c r="C103" s="264" t="s">
        <v>839</v>
      </c>
      <c r="D103" s="263" t="s">
        <v>9</v>
      </c>
      <c r="E103" s="71">
        <v>12</v>
      </c>
      <c r="F103" s="261">
        <v>36.14</v>
      </c>
      <c r="G103" s="262">
        <v>22.44</v>
      </c>
      <c r="H103" s="262">
        <v>58.58</v>
      </c>
      <c r="I103" s="74">
        <f t="shared" si="13"/>
        <v>702.96</v>
      </c>
    </row>
    <row r="104" spans="1:9" x14ac:dyDescent="0.25">
      <c r="A104" s="26"/>
      <c r="B104" s="263"/>
      <c r="C104" s="284"/>
      <c r="D104" s="270"/>
      <c r="E104" s="270"/>
      <c r="F104" s="268"/>
      <c r="G104" s="269"/>
      <c r="H104" s="272"/>
      <c r="I104" s="74"/>
    </row>
    <row r="105" spans="1:9" x14ac:dyDescent="0.25">
      <c r="A105" s="21">
        <v>13</v>
      </c>
      <c r="B105" s="137"/>
      <c r="C105" s="86" t="s">
        <v>760</v>
      </c>
      <c r="D105" s="22"/>
      <c r="E105" s="107"/>
      <c r="F105" s="107"/>
      <c r="G105" s="107"/>
      <c r="H105" s="108"/>
      <c r="I105" s="138">
        <f>SUM(I106:I111)</f>
        <v>5996.46</v>
      </c>
    </row>
    <row r="106" spans="1:9" x14ac:dyDescent="0.25">
      <c r="A106" s="19" t="s">
        <v>514</v>
      </c>
      <c r="B106" s="35" t="s">
        <v>251</v>
      </c>
      <c r="C106" s="7" t="s">
        <v>338</v>
      </c>
      <c r="D106" s="8" t="s">
        <v>9</v>
      </c>
      <c r="E106" s="73">
        <v>4</v>
      </c>
      <c r="F106" s="95">
        <v>58.78</v>
      </c>
      <c r="G106" s="95">
        <v>163.75</v>
      </c>
      <c r="H106" s="95">
        <v>222.53</v>
      </c>
      <c r="I106" s="74">
        <f t="shared" ref="I106:I111" si="14">H106*E106</f>
        <v>890.12</v>
      </c>
    </row>
    <row r="107" spans="1:9" x14ac:dyDescent="0.25">
      <c r="A107" s="19" t="s">
        <v>515</v>
      </c>
      <c r="B107" s="8" t="s">
        <v>226</v>
      </c>
      <c r="C107" s="7" t="s">
        <v>118</v>
      </c>
      <c r="D107" s="8" t="s">
        <v>9</v>
      </c>
      <c r="E107" s="73">
        <v>4</v>
      </c>
      <c r="F107" s="95">
        <v>29.87</v>
      </c>
      <c r="G107" s="95">
        <v>36.31</v>
      </c>
      <c r="H107" s="95">
        <v>66.180000000000007</v>
      </c>
      <c r="I107" s="74">
        <f t="shared" si="14"/>
        <v>264.72000000000003</v>
      </c>
    </row>
    <row r="108" spans="1:9" x14ac:dyDescent="0.25">
      <c r="A108" s="19" t="s">
        <v>516</v>
      </c>
      <c r="B108" s="8" t="s">
        <v>227</v>
      </c>
      <c r="C108" s="7" t="s">
        <v>119</v>
      </c>
      <c r="D108" s="8" t="s">
        <v>4</v>
      </c>
      <c r="E108" s="73">
        <v>25</v>
      </c>
      <c r="F108" s="95">
        <v>9.0500000000000007</v>
      </c>
      <c r="G108" s="95">
        <v>21.79</v>
      </c>
      <c r="H108" s="95">
        <v>30.84</v>
      </c>
      <c r="I108" s="74">
        <f t="shared" si="14"/>
        <v>771</v>
      </c>
    </row>
    <row r="109" spans="1:9" x14ac:dyDescent="0.25">
      <c r="A109" s="19" t="s">
        <v>517</v>
      </c>
      <c r="B109" s="8" t="s">
        <v>228</v>
      </c>
      <c r="C109" s="7" t="s">
        <v>120</v>
      </c>
      <c r="D109" s="8" t="s">
        <v>4</v>
      </c>
      <c r="E109" s="73">
        <v>25</v>
      </c>
      <c r="F109" s="95">
        <v>14.8</v>
      </c>
      <c r="G109" s="95">
        <v>32.68</v>
      </c>
      <c r="H109" s="95">
        <v>47.48</v>
      </c>
      <c r="I109" s="74">
        <f t="shared" si="14"/>
        <v>1187</v>
      </c>
    </row>
    <row r="110" spans="1:9" x14ac:dyDescent="0.25">
      <c r="A110" s="19" t="s">
        <v>518</v>
      </c>
      <c r="B110" s="8" t="s">
        <v>229</v>
      </c>
      <c r="C110" s="7" t="s">
        <v>121</v>
      </c>
      <c r="D110" s="8" t="s">
        <v>4</v>
      </c>
      <c r="E110" s="73">
        <v>50</v>
      </c>
      <c r="F110" s="95">
        <v>13.65</v>
      </c>
      <c r="G110" s="95">
        <v>39.94</v>
      </c>
      <c r="H110" s="95">
        <v>53.59</v>
      </c>
      <c r="I110" s="74">
        <f t="shared" si="14"/>
        <v>2679.5</v>
      </c>
    </row>
    <row r="111" spans="1:9" x14ac:dyDescent="0.25">
      <c r="A111" s="19" t="s">
        <v>519</v>
      </c>
      <c r="B111" s="8" t="s">
        <v>230</v>
      </c>
      <c r="C111" s="7" t="s">
        <v>122</v>
      </c>
      <c r="D111" s="8" t="s">
        <v>9</v>
      </c>
      <c r="E111" s="73">
        <v>4</v>
      </c>
      <c r="F111" s="95">
        <v>1.02</v>
      </c>
      <c r="G111" s="95">
        <v>50.01</v>
      </c>
      <c r="H111" s="95">
        <v>51.03</v>
      </c>
      <c r="I111" s="74">
        <f t="shared" si="14"/>
        <v>204.12</v>
      </c>
    </row>
    <row r="112" spans="1:9" x14ac:dyDescent="0.25">
      <c r="A112" s="26"/>
      <c r="B112" s="103"/>
      <c r="C112" s="28"/>
      <c r="D112" s="27"/>
      <c r="E112" s="29"/>
      <c r="F112" s="29"/>
      <c r="G112" s="29"/>
      <c r="H112" s="29"/>
      <c r="I112" s="112"/>
    </row>
    <row r="113" spans="1:9" x14ac:dyDescent="0.25">
      <c r="A113" s="21">
        <v>14</v>
      </c>
      <c r="B113" s="137"/>
      <c r="C113" s="86" t="s">
        <v>250</v>
      </c>
      <c r="D113" s="22" t="s">
        <v>9</v>
      </c>
      <c r="E113" s="107"/>
      <c r="F113" s="107"/>
      <c r="G113" s="107"/>
      <c r="H113" s="108"/>
      <c r="I113" s="138">
        <f>SUM(I114:I124)</f>
        <v>13531.75</v>
      </c>
    </row>
    <row r="114" spans="1:9" x14ac:dyDescent="0.25">
      <c r="A114" s="19" t="s">
        <v>524</v>
      </c>
      <c r="B114" s="263" t="s">
        <v>829</v>
      </c>
      <c r="C114" s="264" t="s">
        <v>830</v>
      </c>
      <c r="D114" s="263" t="s">
        <v>9</v>
      </c>
      <c r="E114" s="110">
        <v>12</v>
      </c>
      <c r="F114" s="261">
        <v>0</v>
      </c>
      <c r="G114" s="262">
        <v>14.77</v>
      </c>
      <c r="H114" s="262">
        <v>14.77</v>
      </c>
      <c r="I114" s="294">
        <f>E114</f>
        <v>12</v>
      </c>
    </row>
    <row r="115" spans="1:9" x14ac:dyDescent="0.25">
      <c r="A115" s="19" t="s">
        <v>525</v>
      </c>
      <c r="B115" s="263" t="s">
        <v>831</v>
      </c>
      <c r="C115" s="264" t="s">
        <v>832</v>
      </c>
      <c r="D115" s="263" t="s">
        <v>4</v>
      </c>
      <c r="E115" s="110">
        <v>12</v>
      </c>
      <c r="F115" s="261">
        <v>0</v>
      </c>
      <c r="G115" s="262">
        <v>10.57</v>
      </c>
      <c r="H115" s="262">
        <v>10.57</v>
      </c>
      <c r="I115" s="294">
        <f t="shared" ref="I115" si="15">E115</f>
        <v>12</v>
      </c>
    </row>
    <row r="116" spans="1:9" x14ac:dyDescent="0.25">
      <c r="A116" s="19" t="s">
        <v>526</v>
      </c>
      <c r="B116" s="35" t="s">
        <v>344</v>
      </c>
      <c r="C116" s="36" t="s">
        <v>345</v>
      </c>
      <c r="D116" s="35" t="s">
        <v>9</v>
      </c>
      <c r="E116" s="110">
        <v>1</v>
      </c>
      <c r="F116" s="95">
        <v>101.1</v>
      </c>
      <c r="G116" s="95">
        <v>20.75</v>
      </c>
      <c r="H116" s="95">
        <v>121.85</v>
      </c>
      <c r="I116" s="111">
        <f t="shared" ref="I116:I124" si="16">H116*E116</f>
        <v>121.85</v>
      </c>
    </row>
    <row r="117" spans="1:9" x14ac:dyDescent="0.25">
      <c r="A117" s="19" t="s">
        <v>527</v>
      </c>
      <c r="B117" s="35" t="s">
        <v>288</v>
      </c>
      <c r="C117" s="36" t="s">
        <v>289</v>
      </c>
      <c r="D117" s="35" t="s">
        <v>9</v>
      </c>
      <c r="E117" s="110">
        <v>120</v>
      </c>
      <c r="F117" s="95">
        <v>63.07</v>
      </c>
      <c r="G117" s="95">
        <v>2.86</v>
      </c>
      <c r="H117" s="95">
        <v>65.930000000000007</v>
      </c>
      <c r="I117" s="111">
        <f t="shared" si="16"/>
        <v>7911.6</v>
      </c>
    </row>
    <row r="118" spans="1:9" x14ac:dyDescent="0.25">
      <c r="A118" s="19" t="s">
        <v>1184</v>
      </c>
      <c r="B118" s="35" t="s">
        <v>292</v>
      </c>
      <c r="C118" s="36" t="s">
        <v>293</v>
      </c>
      <c r="D118" s="35" t="s">
        <v>9</v>
      </c>
      <c r="E118" s="110">
        <v>50</v>
      </c>
      <c r="F118" s="95">
        <v>18.95</v>
      </c>
      <c r="G118" s="95">
        <v>2.86</v>
      </c>
      <c r="H118" s="95">
        <v>21.81</v>
      </c>
      <c r="I118" s="111">
        <f t="shared" si="16"/>
        <v>1090.5</v>
      </c>
    </row>
    <row r="119" spans="1:9" ht="30" x14ac:dyDescent="0.25">
      <c r="A119" s="19" t="s">
        <v>528</v>
      </c>
      <c r="B119" s="35" t="s">
        <v>295</v>
      </c>
      <c r="C119" s="36" t="s">
        <v>296</v>
      </c>
      <c r="D119" s="35" t="s">
        <v>9</v>
      </c>
      <c r="E119" s="110">
        <v>12</v>
      </c>
      <c r="F119" s="95">
        <v>194.27</v>
      </c>
      <c r="G119" s="95">
        <v>10.98</v>
      </c>
      <c r="H119" s="95">
        <v>205.25</v>
      </c>
      <c r="I119" s="111">
        <f t="shared" si="16"/>
        <v>2463</v>
      </c>
    </row>
    <row r="120" spans="1:9" x14ac:dyDescent="0.25">
      <c r="A120" s="19" t="s">
        <v>529</v>
      </c>
      <c r="B120" s="8" t="s">
        <v>307</v>
      </c>
      <c r="C120" s="7" t="s">
        <v>14</v>
      </c>
      <c r="D120" s="8" t="s">
        <v>10</v>
      </c>
      <c r="E120" s="110">
        <v>12</v>
      </c>
      <c r="F120" s="95">
        <v>11.21</v>
      </c>
      <c r="G120" s="95">
        <v>10.38</v>
      </c>
      <c r="H120" s="95">
        <v>21.59</v>
      </c>
      <c r="I120" s="111">
        <f t="shared" si="16"/>
        <v>259.08</v>
      </c>
    </row>
    <row r="121" spans="1:9" x14ac:dyDescent="0.25">
      <c r="A121" s="19" t="s">
        <v>530</v>
      </c>
      <c r="B121" s="8" t="s">
        <v>303</v>
      </c>
      <c r="C121" s="7" t="s">
        <v>15</v>
      </c>
      <c r="D121" s="8" t="s">
        <v>10</v>
      </c>
      <c r="E121" s="110">
        <v>12</v>
      </c>
      <c r="F121" s="95">
        <v>5.28</v>
      </c>
      <c r="G121" s="95">
        <v>11.76</v>
      </c>
      <c r="H121" s="95">
        <v>17.04</v>
      </c>
      <c r="I121" s="111">
        <f t="shared" si="16"/>
        <v>204.48</v>
      </c>
    </row>
    <row r="122" spans="1:9" x14ac:dyDescent="0.25">
      <c r="A122" s="19" t="s">
        <v>531</v>
      </c>
      <c r="B122" s="8" t="s">
        <v>302</v>
      </c>
      <c r="C122" s="7" t="s">
        <v>16</v>
      </c>
      <c r="D122" s="8" t="s">
        <v>10</v>
      </c>
      <c r="E122" s="110">
        <v>12</v>
      </c>
      <c r="F122" s="95">
        <v>11.26</v>
      </c>
      <c r="G122" s="95">
        <v>12.1</v>
      </c>
      <c r="H122" s="95">
        <v>23.36</v>
      </c>
      <c r="I122" s="111">
        <f t="shared" si="16"/>
        <v>280.32</v>
      </c>
    </row>
    <row r="123" spans="1:9" x14ac:dyDescent="0.25">
      <c r="A123" s="19" t="s">
        <v>532</v>
      </c>
      <c r="B123" s="263" t="s">
        <v>761</v>
      </c>
      <c r="C123" s="264" t="s">
        <v>762</v>
      </c>
      <c r="D123" s="263" t="s">
        <v>4</v>
      </c>
      <c r="E123" s="110">
        <v>24</v>
      </c>
      <c r="F123" s="261">
        <v>6.48</v>
      </c>
      <c r="G123" s="262">
        <v>25.85</v>
      </c>
      <c r="H123" s="262">
        <v>32.33</v>
      </c>
      <c r="I123" s="111">
        <f t="shared" si="16"/>
        <v>775.92</v>
      </c>
    </row>
    <row r="124" spans="1:9" x14ac:dyDescent="0.25">
      <c r="A124" s="19" t="s">
        <v>1185</v>
      </c>
      <c r="B124" s="8" t="s">
        <v>605</v>
      </c>
      <c r="C124" s="7" t="s">
        <v>1273</v>
      </c>
      <c r="D124" s="8" t="s">
        <v>9</v>
      </c>
      <c r="E124" s="110">
        <v>20</v>
      </c>
      <c r="F124" s="261">
        <v>20.05</v>
      </c>
      <c r="G124" s="262"/>
      <c r="H124" s="262">
        <f>F124+G124</f>
        <v>20.05</v>
      </c>
      <c r="I124" s="111">
        <f t="shared" si="16"/>
        <v>401</v>
      </c>
    </row>
    <row r="125" spans="1:9" x14ac:dyDescent="0.25">
      <c r="A125" s="26"/>
      <c r="B125" s="270"/>
      <c r="C125" s="271"/>
      <c r="D125" s="270"/>
      <c r="E125" s="113"/>
      <c r="F125" s="268"/>
      <c r="G125" s="269"/>
      <c r="H125" s="269"/>
      <c r="I125" s="112"/>
    </row>
    <row r="126" spans="1:9" x14ac:dyDescent="0.25">
      <c r="A126" s="21">
        <v>15</v>
      </c>
      <c r="B126" s="137"/>
      <c r="C126" s="86" t="s">
        <v>353</v>
      </c>
      <c r="D126" s="22"/>
      <c r="E126" s="107"/>
      <c r="F126" s="107"/>
      <c r="G126" s="107"/>
      <c r="H126" s="108"/>
      <c r="I126" s="138">
        <f>SUM(I127:I127)</f>
        <v>5260</v>
      </c>
    </row>
    <row r="127" spans="1:9" x14ac:dyDescent="0.25">
      <c r="A127" s="26" t="s">
        <v>533</v>
      </c>
      <c r="B127" s="263" t="s">
        <v>771</v>
      </c>
      <c r="C127" s="264" t="s">
        <v>772</v>
      </c>
      <c r="D127" s="263" t="s">
        <v>1</v>
      </c>
      <c r="E127" s="110">
        <v>500</v>
      </c>
      <c r="F127" s="261">
        <v>0</v>
      </c>
      <c r="G127" s="262">
        <v>10.52</v>
      </c>
      <c r="H127" s="262">
        <v>10.52</v>
      </c>
      <c r="I127" s="112">
        <f>H127*E127</f>
        <v>5260</v>
      </c>
    </row>
    <row r="128" spans="1:9" x14ac:dyDescent="0.25">
      <c r="A128" s="26" t="s">
        <v>534</v>
      </c>
      <c r="B128" s="263" t="s">
        <v>643</v>
      </c>
      <c r="C128" s="264" t="s">
        <v>644</v>
      </c>
      <c r="D128" s="263" t="s">
        <v>9</v>
      </c>
      <c r="E128" s="110">
        <v>12</v>
      </c>
      <c r="F128" s="261">
        <v>0</v>
      </c>
      <c r="G128" s="262">
        <v>45.06</v>
      </c>
      <c r="H128" s="262">
        <v>45.06</v>
      </c>
      <c r="I128" s="112">
        <f t="shared" ref="I128:I129" si="17">H128*E128</f>
        <v>540.72</v>
      </c>
    </row>
    <row r="129" spans="1:12" x14ac:dyDescent="0.25">
      <c r="A129" s="26" t="s">
        <v>535</v>
      </c>
      <c r="B129" s="263" t="s">
        <v>389</v>
      </c>
      <c r="C129" s="264" t="s">
        <v>840</v>
      </c>
      <c r="D129" s="263" t="s">
        <v>1</v>
      </c>
      <c r="E129" s="110">
        <v>300</v>
      </c>
      <c r="F129" s="261">
        <v>4.96</v>
      </c>
      <c r="G129" s="262">
        <v>0</v>
      </c>
      <c r="H129" s="262">
        <v>4.96</v>
      </c>
      <c r="I129" s="112">
        <f t="shared" si="17"/>
        <v>1488</v>
      </c>
    </row>
    <row r="130" spans="1:12" x14ac:dyDescent="0.25">
      <c r="A130" s="285"/>
      <c r="B130" s="286"/>
      <c r="C130" s="287"/>
      <c r="D130" s="286"/>
      <c r="E130" s="286"/>
      <c r="F130" s="288"/>
      <c r="G130" s="289"/>
      <c r="H130" s="290"/>
      <c r="I130" s="291"/>
    </row>
    <row r="131" spans="1:12" x14ac:dyDescent="0.25">
      <c r="A131" s="44"/>
      <c r="B131" s="62"/>
      <c r="C131" s="62" t="s">
        <v>103</v>
      </c>
      <c r="D131" s="96"/>
      <c r="E131" s="75"/>
      <c r="F131" s="75"/>
      <c r="G131" s="75"/>
      <c r="H131" s="76"/>
      <c r="I131" s="77">
        <f>I126+I113+I105+I89+I78+I74+I69+I60+I50+I44+I41+I23+I19+I9+I3</f>
        <v>361447.16000000003</v>
      </c>
    </row>
    <row r="132" spans="1:12" x14ac:dyDescent="0.25">
      <c r="A132" s="89"/>
      <c r="B132" s="247"/>
      <c r="C132" s="247" t="s">
        <v>604</v>
      </c>
      <c r="D132" s="202"/>
      <c r="E132" s="248"/>
      <c r="F132" s="248"/>
      <c r="G132" s="248"/>
      <c r="H132" s="249"/>
      <c r="I132" s="250">
        <f>I131*0.1</f>
        <v>36144.716000000008</v>
      </c>
    </row>
    <row r="133" spans="1:12" x14ac:dyDescent="0.25">
      <c r="A133" s="50"/>
      <c r="B133" s="245"/>
      <c r="C133" s="245" t="s">
        <v>603</v>
      </c>
      <c r="D133" s="97"/>
      <c r="E133" s="78"/>
      <c r="F133" s="78"/>
      <c r="G133" s="78"/>
      <c r="H133" s="79"/>
      <c r="I133" s="80">
        <f>(I132+I131)*0.3</f>
        <v>119277.56280000001</v>
      </c>
    </row>
    <row r="134" spans="1:12" x14ac:dyDescent="0.25">
      <c r="A134" s="52"/>
      <c r="B134" s="246"/>
      <c r="C134" s="246" t="s">
        <v>104</v>
      </c>
      <c r="D134" s="98"/>
      <c r="E134" s="81"/>
      <c r="F134" s="81"/>
      <c r="G134" s="81"/>
      <c r="H134" s="82"/>
      <c r="I134" s="83">
        <f>SUM(I131:I133)</f>
        <v>516869.43880000006</v>
      </c>
      <c r="L134" s="42" t="s">
        <v>392</v>
      </c>
    </row>
    <row r="137" spans="1:12" x14ac:dyDescent="0.25">
      <c r="H137" s="514"/>
      <c r="I137" s="514"/>
    </row>
    <row r="138" spans="1:12" x14ac:dyDescent="0.25">
      <c r="H138" s="515"/>
      <c r="I138" s="515"/>
    </row>
  </sheetData>
  <mergeCells count="8">
    <mergeCell ref="H137:I137"/>
    <mergeCell ref="H138:I138"/>
    <mergeCell ref="F1:I1"/>
    <mergeCell ref="A1:A2"/>
    <mergeCell ref="B1:B2"/>
    <mergeCell ref="C1:C2"/>
    <mergeCell ref="D1:D2"/>
    <mergeCell ref="E1:E2"/>
  </mergeCells>
  <printOptions horizontalCentered="1"/>
  <pageMargins left="0.19685039370078741" right="0.19685039370078741" top="1.3779527559055118" bottom="0.98425196850393704" header="0.19685039370078741" footer="0.19685039370078741"/>
  <pageSetup paperSize="9" scale="64" fitToHeight="0" orientation="landscape" r:id="rId1"/>
  <headerFooter>
    <oddHeader>&amp;L&amp;G&amp;C&amp;"Ecofont Vera Sans,Negrito"&amp;14
PE - Ilha do Cardoso
&amp;A&amp;R&amp;"Ecofont Vera Sans,Regular"
Planilha de Custos
 CPOS 173 - jul/2018</oddHeader>
    <oddFooter>&amp;C&amp;"Ecofont Vera Sans,Regular"&amp;10Av. Prof. Frederico Hermann Júnior, 345 - Prédio 12, 1° andar - Pinheiros - 05.459-010 São Paulo
(11) 2997-5000             www. fflorestal.sp.gov.br&amp;R&amp;"Ecofont Vera Sans,Negrito"&amp;12Folha 0&amp;P de 0&amp;N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8"/>
  <sheetViews>
    <sheetView showGridLines="0" tabSelected="1" view="pageBreakPreview" zoomScale="60" zoomScaleNormal="80" workbookViewId="0">
      <selection activeCell="Q24" sqref="Q24"/>
    </sheetView>
  </sheetViews>
  <sheetFormatPr defaultColWidth="9.140625" defaultRowHeight="15" x14ac:dyDescent="0.25"/>
  <cols>
    <col min="1" max="1" width="10.42578125" style="60" customWidth="1"/>
    <col min="2" max="2" width="21.140625" style="39" customWidth="1"/>
    <col min="3" max="3" width="100.7109375" style="39" customWidth="1"/>
    <col min="4" max="4" width="8.140625" style="39" customWidth="1"/>
    <col min="5" max="5" width="14.28515625" style="39" bestFit="1" customWidth="1"/>
    <col min="6" max="8" width="15.7109375" style="39" customWidth="1"/>
    <col min="9" max="9" width="18.7109375" style="39" customWidth="1"/>
    <col min="10" max="16384" width="9.140625" style="39"/>
  </cols>
  <sheetData>
    <row r="1" spans="1:9" x14ac:dyDescent="0.25">
      <c r="A1" s="516" t="s">
        <v>134</v>
      </c>
      <c r="B1" s="508" t="s">
        <v>135</v>
      </c>
      <c r="C1" s="508" t="s">
        <v>136</v>
      </c>
      <c r="D1" s="510" t="s">
        <v>137</v>
      </c>
      <c r="E1" s="512" t="s">
        <v>138</v>
      </c>
      <c r="F1" s="504" t="s">
        <v>139</v>
      </c>
      <c r="G1" s="504"/>
      <c r="H1" s="504"/>
      <c r="I1" s="505"/>
    </row>
    <row r="2" spans="1:9" x14ac:dyDescent="0.25">
      <c r="A2" s="517"/>
      <c r="B2" s="509"/>
      <c r="C2" s="509"/>
      <c r="D2" s="511"/>
      <c r="E2" s="513"/>
      <c r="F2" s="16" t="s">
        <v>140</v>
      </c>
      <c r="G2" s="16" t="s">
        <v>141</v>
      </c>
      <c r="H2" s="16" t="s">
        <v>142</v>
      </c>
      <c r="I2" s="17" t="s">
        <v>143</v>
      </c>
    </row>
    <row r="3" spans="1:9" x14ac:dyDescent="0.25">
      <c r="A3" s="21">
        <v>1</v>
      </c>
      <c r="B3" s="40"/>
      <c r="C3" s="41" t="s">
        <v>844</v>
      </c>
      <c r="D3" s="22"/>
      <c r="E3" s="23"/>
      <c r="F3" s="24"/>
      <c r="G3" s="24"/>
      <c r="H3" s="38"/>
      <c r="I3" s="25">
        <f>SUM(I4:I22)</f>
        <v>78204.51999999999</v>
      </c>
    </row>
    <row r="4" spans="1:9" x14ac:dyDescent="0.25">
      <c r="A4" s="19" t="s">
        <v>42</v>
      </c>
      <c r="B4" s="263" t="s">
        <v>132</v>
      </c>
      <c r="C4" s="264" t="s">
        <v>629</v>
      </c>
      <c r="D4" s="263" t="s">
        <v>4</v>
      </c>
      <c r="E4" s="110">
        <v>400</v>
      </c>
      <c r="F4" s="261">
        <v>0</v>
      </c>
      <c r="G4" s="262">
        <v>1</v>
      </c>
      <c r="H4" s="262">
        <v>1</v>
      </c>
      <c r="I4" s="18">
        <f>H4*E4</f>
        <v>400</v>
      </c>
    </row>
    <row r="5" spans="1:9" x14ac:dyDescent="0.25">
      <c r="A5" s="19" t="s">
        <v>43</v>
      </c>
      <c r="B5" s="263" t="s">
        <v>556</v>
      </c>
      <c r="C5" s="264" t="s">
        <v>557</v>
      </c>
      <c r="D5" s="263" t="s">
        <v>4</v>
      </c>
      <c r="E5" s="110">
        <v>200</v>
      </c>
      <c r="F5" s="261">
        <v>0.08</v>
      </c>
      <c r="G5" s="262">
        <v>4.67</v>
      </c>
      <c r="H5" s="262">
        <v>4.75</v>
      </c>
      <c r="I5" s="18">
        <f t="shared" ref="I5:I26" si="0">H5*E5</f>
        <v>950</v>
      </c>
    </row>
    <row r="6" spans="1:9" x14ac:dyDescent="0.25">
      <c r="A6" s="19" t="s">
        <v>44</v>
      </c>
      <c r="B6" s="263" t="s">
        <v>841</v>
      </c>
      <c r="C6" s="264" t="s">
        <v>842</v>
      </c>
      <c r="D6" s="263" t="s">
        <v>4</v>
      </c>
      <c r="E6" s="110">
        <v>50</v>
      </c>
      <c r="F6" s="261">
        <v>0.19</v>
      </c>
      <c r="G6" s="262">
        <v>12.31</v>
      </c>
      <c r="H6" s="262">
        <v>12.5</v>
      </c>
      <c r="I6" s="18">
        <f t="shared" si="0"/>
        <v>625</v>
      </c>
    </row>
    <row r="7" spans="1:9" x14ac:dyDescent="0.25">
      <c r="A7" s="19" t="s">
        <v>45</v>
      </c>
      <c r="B7" s="263" t="s">
        <v>542</v>
      </c>
      <c r="C7" s="264" t="s">
        <v>630</v>
      </c>
      <c r="D7" s="263" t="s">
        <v>58</v>
      </c>
      <c r="E7" s="110">
        <v>4</v>
      </c>
      <c r="F7" s="261">
        <v>1866.69</v>
      </c>
      <c r="G7" s="262">
        <v>998.7</v>
      </c>
      <c r="H7" s="262">
        <v>2865.39</v>
      </c>
      <c r="I7" s="18">
        <f t="shared" si="0"/>
        <v>11461.56</v>
      </c>
    </row>
    <row r="8" spans="1:9" x14ac:dyDescent="0.25">
      <c r="A8" s="19" t="s">
        <v>46</v>
      </c>
      <c r="B8" s="263" t="s">
        <v>403</v>
      </c>
      <c r="C8" s="264" t="s">
        <v>631</v>
      </c>
      <c r="D8" s="263" t="s">
        <v>1</v>
      </c>
      <c r="E8" s="110">
        <v>50</v>
      </c>
      <c r="F8" s="261">
        <v>225.18</v>
      </c>
      <c r="G8" s="262">
        <v>0</v>
      </c>
      <c r="H8" s="262">
        <v>225.18</v>
      </c>
      <c r="I8" s="18">
        <f t="shared" si="0"/>
        <v>11259</v>
      </c>
    </row>
    <row r="9" spans="1:9" x14ac:dyDescent="0.25">
      <c r="A9" s="19" t="s">
        <v>47</v>
      </c>
      <c r="B9" s="263" t="s">
        <v>440</v>
      </c>
      <c r="C9" s="264" t="s">
        <v>441</v>
      </c>
      <c r="D9" s="263" t="s">
        <v>430</v>
      </c>
      <c r="E9" s="110">
        <v>400</v>
      </c>
      <c r="F9" s="261">
        <v>13.99</v>
      </c>
      <c r="G9" s="262">
        <v>0</v>
      </c>
      <c r="H9" s="262">
        <v>13.99</v>
      </c>
      <c r="I9" s="18">
        <f t="shared" si="0"/>
        <v>5596</v>
      </c>
    </row>
    <row r="10" spans="1:9" x14ac:dyDescent="0.25">
      <c r="A10" s="19" t="s">
        <v>48</v>
      </c>
      <c r="B10" s="263" t="s">
        <v>728</v>
      </c>
      <c r="C10" s="264" t="s">
        <v>729</v>
      </c>
      <c r="D10" s="263" t="s">
        <v>430</v>
      </c>
      <c r="E10" s="110">
        <v>400</v>
      </c>
      <c r="F10" s="261">
        <v>0</v>
      </c>
      <c r="G10" s="262">
        <v>4.29</v>
      </c>
      <c r="H10" s="262">
        <v>4.29</v>
      </c>
      <c r="I10" s="18">
        <f t="shared" si="0"/>
        <v>1716</v>
      </c>
    </row>
    <row r="11" spans="1:9" x14ac:dyDescent="0.25">
      <c r="A11" s="19" t="s">
        <v>49</v>
      </c>
      <c r="B11" s="263" t="s">
        <v>851</v>
      </c>
      <c r="C11" s="264" t="s">
        <v>846</v>
      </c>
      <c r="D11" s="263" t="s">
        <v>4</v>
      </c>
      <c r="E11" s="110">
        <v>150</v>
      </c>
      <c r="F11" s="261">
        <v>64</v>
      </c>
      <c r="G11" s="262"/>
      <c r="H11" s="261">
        <v>64</v>
      </c>
      <c r="I11" s="18">
        <f t="shared" si="0"/>
        <v>9600</v>
      </c>
    </row>
    <row r="12" spans="1:9" x14ac:dyDescent="0.25">
      <c r="A12" s="19" t="s">
        <v>50</v>
      </c>
      <c r="B12" s="263" t="s">
        <v>851</v>
      </c>
      <c r="C12" s="264" t="s">
        <v>847</v>
      </c>
      <c r="D12" s="263" t="s">
        <v>4</v>
      </c>
      <c r="E12" s="110">
        <v>30</v>
      </c>
      <c r="F12" s="261">
        <v>57.74</v>
      </c>
      <c r="G12" s="262"/>
      <c r="H12" s="261">
        <v>57.74</v>
      </c>
      <c r="I12" s="18">
        <f t="shared" si="0"/>
        <v>1732.2</v>
      </c>
    </row>
    <row r="13" spans="1:9" x14ac:dyDescent="0.25">
      <c r="A13" s="19" t="s">
        <v>51</v>
      </c>
      <c r="B13" s="263" t="s">
        <v>851</v>
      </c>
      <c r="C13" s="264" t="s">
        <v>848</v>
      </c>
      <c r="D13" s="263" t="s">
        <v>4</v>
      </c>
      <c r="E13" s="110">
        <v>200</v>
      </c>
      <c r="F13" s="261">
        <v>45.08</v>
      </c>
      <c r="G13" s="262"/>
      <c r="H13" s="261">
        <v>45.08</v>
      </c>
      <c r="I13" s="18">
        <f t="shared" si="0"/>
        <v>9016</v>
      </c>
    </row>
    <row r="14" spans="1:9" x14ac:dyDescent="0.25">
      <c r="A14" s="19" t="s">
        <v>53</v>
      </c>
      <c r="B14" s="263" t="s">
        <v>851</v>
      </c>
      <c r="C14" s="264" t="s">
        <v>849</v>
      </c>
      <c r="D14" s="263" t="s">
        <v>4</v>
      </c>
      <c r="E14" s="110">
        <v>200</v>
      </c>
      <c r="F14" s="261">
        <v>33.340000000000003</v>
      </c>
      <c r="G14" s="262"/>
      <c r="H14" s="261">
        <v>33.340000000000003</v>
      </c>
      <c r="I14" s="18">
        <f t="shared" si="0"/>
        <v>6668.0000000000009</v>
      </c>
    </row>
    <row r="15" spans="1:9" x14ac:dyDescent="0.25">
      <c r="A15" s="19" t="s">
        <v>123</v>
      </c>
      <c r="B15" s="263" t="s">
        <v>851</v>
      </c>
      <c r="C15" s="264" t="s">
        <v>850</v>
      </c>
      <c r="D15" s="263" t="s">
        <v>4</v>
      </c>
      <c r="E15" s="110">
        <v>200</v>
      </c>
      <c r="F15" s="261">
        <v>26.03</v>
      </c>
      <c r="G15" s="262"/>
      <c r="H15" s="261">
        <v>26.03</v>
      </c>
      <c r="I15" s="18">
        <f t="shared" si="0"/>
        <v>5206</v>
      </c>
    </row>
    <row r="16" spans="1:9" x14ac:dyDescent="0.25">
      <c r="A16" s="19" t="s">
        <v>124</v>
      </c>
      <c r="B16" s="263" t="s">
        <v>852</v>
      </c>
      <c r="C16" s="264" t="s">
        <v>853</v>
      </c>
      <c r="D16" s="263" t="s">
        <v>58</v>
      </c>
      <c r="E16" s="110">
        <v>3</v>
      </c>
      <c r="F16" s="261">
        <v>0</v>
      </c>
      <c r="G16" s="262">
        <v>46.87</v>
      </c>
      <c r="H16" s="262">
        <v>46.87</v>
      </c>
      <c r="I16" s="18">
        <f t="shared" si="0"/>
        <v>140.60999999999999</v>
      </c>
    </row>
    <row r="17" spans="1:9" x14ac:dyDescent="0.25">
      <c r="A17" s="19" t="s">
        <v>158</v>
      </c>
      <c r="B17" s="263" t="s">
        <v>854</v>
      </c>
      <c r="C17" s="264" t="s">
        <v>855</v>
      </c>
      <c r="D17" s="263" t="s">
        <v>58</v>
      </c>
      <c r="E17" s="110">
        <v>3</v>
      </c>
      <c r="F17" s="261">
        <v>87.5</v>
      </c>
      <c r="G17" s="262">
        <v>45.06</v>
      </c>
      <c r="H17" s="262">
        <v>132.56</v>
      </c>
      <c r="I17" s="18">
        <f t="shared" si="0"/>
        <v>397.68</v>
      </c>
    </row>
    <row r="18" spans="1:9" x14ac:dyDescent="0.25">
      <c r="A18" s="19" t="s">
        <v>159</v>
      </c>
      <c r="B18" s="263" t="s">
        <v>499</v>
      </c>
      <c r="C18" s="264" t="s">
        <v>856</v>
      </c>
      <c r="D18" s="263" t="s">
        <v>430</v>
      </c>
      <c r="E18" s="110">
        <v>100</v>
      </c>
      <c r="F18" s="261">
        <v>4.34</v>
      </c>
      <c r="G18" s="262">
        <v>1.93</v>
      </c>
      <c r="H18" s="262">
        <v>6.27</v>
      </c>
      <c r="I18" s="18">
        <f t="shared" si="0"/>
        <v>627</v>
      </c>
    </row>
    <row r="19" spans="1:9" x14ac:dyDescent="0.25">
      <c r="A19" s="19" t="s">
        <v>160</v>
      </c>
      <c r="B19" s="263" t="s">
        <v>428</v>
      </c>
      <c r="C19" s="264" t="s">
        <v>857</v>
      </c>
      <c r="D19" s="263" t="s">
        <v>1</v>
      </c>
      <c r="E19" s="110">
        <v>10</v>
      </c>
      <c r="F19" s="261">
        <v>19.34</v>
      </c>
      <c r="G19" s="262">
        <v>43.28</v>
      </c>
      <c r="H19" s="262">
        <v>62.62</v>
      </c>
      <c r="I19" s="18">
        <f t="shared" si="0"/>
        <v>626.19999999999993</v>
      </c>
    </row>
    <row r="20" spans="1:9" x14ac:dyDescent="0.25">
      <c r="A20" s="19" t="s">
        <v>506</v>
      </c>
      <c r="B20" s="263" t="s">
        <v>858</v>
      </c>
      <c r="C20" s="264" t="s">
        <v>859</v>
      </c>
      <c r="D20" s="263" t="s">
        <v>58</v>
      </c>
      <c r="E20" s="110">
        <v>3</v>
      </c>
      <c r="F20" s="261">
        <v>253.91</v>
      </c>
      <c r="G20" s="262">
        <v>90.12</v>
      </c>
      <c r="H20" s="262">
        <v>344.03</v>
      </c>
      <c r="I20" s="18">
        <f t="shared" si="0"/>
        <v>1032.0899999999999</v>
      </c>
    </row>
    <row r="21" spans="1:9" x14ac:dyDescent="0.25">
      <c r="A21" s="19" t="s">
        <v>507</v>
      </c>
      <c r="B21" s="263" t="s">
        <v>860</v>
      </c>
      <c r="C21" s="264" t="s">
        <v>861</v>
      </c>
      <c r="D21" s="263" t="s">
        <v>58</v>
      </c>
      <c r="E21" s="110">
        <v>3</v>
      </c>
      <c r="F21" s="261">
        <v>0</v>
      </c>
      <c r="G21" s="262">
        <v>126.66</v>
      </c>
      <c r="H21" s="262">
        <v>126.66</v>
      </c>
      <c r="I21" s="18">
        <f t="shared" si="0"/>
        <v>379.98</v>
      </c>
    </row>
    <row r="22" spans="1:9" x14ac:dyDescent="0.25">
      <c r="A22" s="19" t="s">
        <v>1204</v>
      </c>
      <c r="B22" s="265" t="s">
        <v>891</v>
      </c>
      <c r="C22" s="266" t="s">
        <v>893</v>
      </c>
      <c r="D22" s="267" t="s">
        <v>433</v>
      </c>
      <c r="E22" s="110">
        <v>880</v>
      </c>
      <c r="F22" s="233">
        <v>12.24</v>
      </c>
      <c r="G22" s="262"/>
      <c r="H22" s="262">
        <v>12.24</v>
      </c>
      <c r="I22" s="18">
        <f t="shared" si="0"/>
        <v>10771.2</v>
      </c>
    </row>
    <row r="23" spans="1:9" x14ac:dyDescent="0.25">
      <c r="A23" s="19" t="s">
        <v>1205</v>
      </c>
      <c r="B23" s="265" t="s">
        <v>892</v>
      </c>
      <c r="C23" s="266" t="s">
        <v>894</v>
      </c>
      <c r="D23" s="267" t="s">
        <v>433</v>
      </c>
      <c r="E23" s="110">
        <v>1760</v>
      </c>
      <c r="F23" s="233">
        <v>6.55</v>
      </c>
      <c r="G23" s="262"/>
      <c r="H23" s="262">
        <v>6.55</v>
      </c>
      <c r="I23" s="18">
        <f t="shared" si="0"/>
        <v>11528</v>
      </c>
    </row>
    <row r="24" spans="1:9" x14ac:dyDescent="0.25">
      <c r="A24" s="19" t="s">
        <v>1206</v>
      </c>
      <c r="B24" s="265" t="s">
        <v>895</v>
      </c>
      <c r="C24" s="266" t="s">
        <v>896</v>
      </c>
      <c r="D24" s="267" t="s">
        <v>4</v>
      </c>
      <c r="E24" s="110">
        <v>200</v>
      </c>
      <c r="F24" s="233">
        <v>6.34</v>
      </c>
      <c r="G24" s="262"/>
      <c r="H24" s="262">
        <v>6.34</v>
      </c>
      <c r="I24" s="18">
        <f t="shared" si="0"/>
        <v>1268</v>
      </c>
    </row>
    <row r="25" spans="1:9" x14ac:dyDescent="0.25">
      <c r="A25" s="19" t="s">
        <v>1207</v>
      </c>
      <c r="B25" s="265" t="s">
        <v>897</v>
      </c>
      <c r="C25" s="266" t="s">
        <v>898</v>
      </c>
      <c r="D25" s="267" t="s">
        <v>9</v>
      </c>
      <c r="E25" s="110">
        <v>100</v>
      </c>
      <c r="F25" s="233">
        <v>8.36</v>
      </c>
      <c r="G25" s="262"/>
      <c r="H25" s="262">
        <v>8.36</v>
      </c>
      <c r="I25" s="18">
        <f t="shared" si="0"/>
        <v>836</v>
      </c>
    </row>
    <row r="26" spans="1:9" x14ac:dyDescent="0.25">
      <c r="A26" s="19"/>
      <c r="B26" s="265"/>
      <c r="C26" s="266"/>
      <c r="D26" s="267"/>
      <c r="E26" s="267"/>
      <c r="F26" s="233"/>
      <c r="G26" s="262"/>
      <c r="H26" s="262"/>
      <c r="I26" s="18">
        <f t="shared" si="0"/>
        <v>0</v>
      </c>
    </row>
    <row r="27" spans="1:9" x14ac:dyDescent="0.25">
      <c r="A27" s="21">
        <v>2</v>
      </c>
      <c r="B27" s="40"/>
      <c r="C27" s="41" t="s">
        <v>845</v>
      </c>
      <c r="D27" s="22"/>
      <c r="E27" s="23"/>
      <c r="F27" s="24"/>
      <c r="G27" s="24"/>
      <c r="H27" s="38"/>
      <c r="I27" s="25">
        <f>SUM(I28:I31)</f>
        <v>318960</v>
      </c>
    </row>
    <row r="28" spans="1:9" x14ac:dyDescent="0.25">
      <c r="A28" s="19" t="s">
        <v>77</v>
      </c>
      <c r="B28" s="263" t="s">
        <v>558</v>
      </c>
      <c r="C28" s="264" t="s">
        <v>843</v>
      </c>
      <c r="D28" s="263" t="s">
        <v>1</v>
      </c>
      <c r="E28" s="110">
        <v>15000</v>
      </c>
      <c r="F28" s="261">
        <v>0.26</v>
      </c>
      <c r="G28" s="262">
        <v>5.64</v>
      </c>
      <c r="H28" s="262">
        <v>5.9</v>
      </c>
      <c r="I28" s="18">
        <f t="shared" ref="I28:I31" si="1">H28*E28</f>
        <v>88500</v>
      </c>
    </row>
    <row r="29" spans="1:9" x14ac:dyDescent="0.25">
      <c r="A29" s="19" t="s">
        <v>78</v>
      </c>
      <c r="B29" s="263" t="s">
        <v>73</v>
      </c>
      <c r="C29" s="264" t="s">
        <v>74</v>
      </c>
      <c r="D29" s="263" t="s">
        <v>1</v>
      </c>
      <c r="E29" s="110">
        <v>15000</v>
      </c>
      <c r="F29" s="261">
        <v>4.6399999999999997</v>
      </c>
      <c r="G29" s="262">
        <v>10.52</v>
      </c>
      <c r="H29" s="262">
        <v>15.16</v>
      </c>
      <c r="I29" s="18">
        <f t="shared" si="1"/>
        <v>227400</v>
      </c>
    </row>
    <row r="30" spans="1:9" x14ac:dyDescent="0.25">
      <c r="A30" s="19" t="s">
        <v>79</v>
      </c>
      <c r="B30" s="263" t="s">
        <v>862</v>
      </c>
      <c r="C30" s="264" t="s">
        <v>863</v>
      </c>
      <c r="D30" s="263" t="s">
        <v>430</v>
      </c>
      <c r="E30" s="110">
        <v>1000</v>
      </c>
      <c r="F30" s="261">
        <v>3.06</v>
      </c>
      <c r="G30" s="262">
        <v>0</v>
      </c>
      <c r="H30" s="262">
        <v>3.06</v>
      </c>
      <c r="I30" s="18">
        <f t="shared" si="1"/>
        <v>3060</v>
      </c>
    </row>
    <row r="31" spans="1:9" x14ac:dyDescent="0.25">
      <c r="A31" s="19"/>
      <c r="B31" s="1"/>
      <c r="C31" s="2"/>
      <c r="D31" s="1"/>
      <c r="E31" s="110"/>
      <c r="F31" s="3"/>
      <c r="G31" s="3"/>
      <c r="H31" s="3"/>
      <c r="I31" s="18">
        <f t="shared" si="1"/>
        <v>0</v>
      </c>
    </row>
    <row r="32" spans="1:9" x14ac:dyDescent="0.25">
      <c r="A32" s="30"/>
      <c r="B32" s="31"/>
      <c r="C32" s="32"/>
      <c r="D32" s="31"/>
      <c r="E32" s="34"/>
      <c r="F32" s="33"/>
      <c r="G32" s="33"/>
      <c r="H32" s="33"/>
      <c r="I32" s="34"/>
    </row>
    <row r="33" spans="1:9" x14ac:dyDescent="0.25">
      <c r="A33" s="44"/>
      <c r="B33" s="45"/>
      <c r="C33" s="46" t="s">
        <v>103</v>
      </c>
      <c r="D33" s="45"/>
      <c r="E33" s="47"/>
      <c r="F33" s="45"/>
      <c r="G33" s="45"/>
      <c r="H33" s="48"/>
      <c r="I33" s="49">
        <f>I27+I3</f>
        <v>397164.52</v>
      </c>
    </row>
    <row r="34" spans="1:9" x14ac:dyDescent="0.25">
      <c r="A34" s="89"/>
      <c r="B34" s="90"/>
      <c r="C34" s="247" t="s">
        <v>604</v>
      </c>
      <c r="D34" s="202"/>
      <c r="E34" s="248"/>
      <c r="F34" s="248"/>
      <c r="G34" s="248"/>
      <c r="H34" s="249"/>
      <c r="I34" s="250">
        <f>I33*0.1</f>
        <v>39716.452000000005</v>
      </c>
    </row>
    <row r="35" spans="1:9" x14ac:dyDescent="0.25">
      <c r="A35" s="50"/>
      <c r="B35" s="51"/>
      <c r="C35" s="245" t="s">
        <v>603</v>
      </c>
      <c r="D35" s="97"/>
      <c r="E35" s="78"/>
      <c r="F35" s="78"/>
      <c r="G35" s="78"/>
      <c r="H35" s="79"/>
      <c r="I35" s="80">
        <f>(I34+I33)*0.3</f>
        <v>131064.2916</v>
      </c>
    </row>
    <row r="36" spans="1:9" x14ac:dyDescent="0.25">
      <c r="A36" s="52"/>
      <c r="B36" s="53"/>
      <c r="C36" s="54" t="s">
        <v>104</v>
      </c>
      <c r="D36" s="53"/>
      <c r="E36" s="55"/>
      <c r="F36" s="53"/>
      <c r="G36" s="53"/>
      <c r="H36" s="56"/>
      <c r="I36" s="57">
        <f>SUM(I33:I35)</f>
        <v>567945.26359999995</v>
      </c>
    </row>
    <row r="37" spans="1:9" x14ac:dyDescent="0.25">
      <c r="A37" s="149"/>
      <c r="B37" s="61"/>
      <c r="C37" s="13"/>
      <c r="D37" s="61"/>
      <c r="E37" s="61"/>
      <c r="F37" s="61"/>
      <c r="G37" s="61"/>
      <c r="H37" s="61"/>
      <c r="I37" s="61"/>
    </row>
    <row r="38" spans="1:9" x14ac:dyDescent="0.25">
      <c r="A38" s="149"/>
      <c r="B38" s="61"/>
      <c r="C38" s="61"/>
      <c r="D38" s="61"/>
      <c r="E38" s="61"/>
      <c r="F38" s="61"/>
      <c r="G38" s="61"/>
      <c r="H38" s="61"/>
      <c r="I38" s="61"/>
    </row>
  </sheetData>
  <mergeCells count="6">
    <mergeCell ref="F1:I1"/>
    <mergeCell ref="A1:A2"/>
    <mergeCell ref="B1:B2"/>
    <mergeCell ref="C1:C2"/>
    <mergeCell ref="D1:D2"/>
    <mergeCell ref="E1:E2"/>
  </mergeCells>
  <printOptions horizontalCentered="1"/>
  <pageMargins left="0.19685039370078741" right="0.19685039370078741" top="1.3779527559055118" bottom="0.98425196850393704" header="0.19685039370078741" footer="0.19685039370078741"/>
  <pageSetup paperSize="9" scale="65" fitToHeight="0" orientation="landscape" r:id="rId1"/>
  <headerFooter>
    <oddHeader>&amp;L&amp;G&amp;C&amp;"Ecofont Vera Sans,Negrito"&amp;14
PE - Ilha do Cardoso
&amp;A&amp;R&amp;"Ecofont Vera Sans,Regular"
Planilha de Custos
 CPOS 173 - jul/2018</oddHeader>
    <oddFooter>&amp;C&amp;"Ecofont Vera Sans,Regular"&amp;10Av. Prof. Frederico Hermann Júnior, 345 - Prédio 12, 1° andar - Pinheiros - 05.459-010 São Paulo
(11) 2997-5000             www. fflorestal.sp.gov.br&amp;R&amp;"Ecofont Vera Sans,Negrito"&amp;12Folha 0&amp;P de 0&amp;N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7"/>
  <sheetViews>
    <sheetView showGridLines="0" tabSelected="1" view="pageBreakPreview" zoomScale="60" zoomScaleNormal="70" workbookViewId="0">
      <selection activeCell="Q24" sqref="Q24"/>
    </sheetView>
  </sheetViews>
  <sheetFormatPr defaultColWidth="9.140625" defaultRowHeight="15" x14ac:dyDescent="0.25"/>
  <cols>
    <col min="1" max="1" width="10.42578125" style="58" customWidth="1"/>
    <col min="2" max="2" width="21.140625" style="99" customWidth="1"/>
    <col min="3" max="3" width="100.7109375" style="42" customWidth="1"/>
    <col min="4" max="4" width="10.140625" style="59" bestFit="1" customWidth="1"/>
    <col min="5" max="5" width="13.7109375" style="84" customWidth="1"/>
    <col min="6" max="8" width="15.7109375" style="84" customWidth="1"/>
    <col min="9" max="9" width="18.7109375" style="84" customWidth="1"/>
    <col min="10" max="10" width="9.140625" style="42"/>
    <col min="11" max="11" width="18.85546875" style="42" customWidth="1"/>
    <col min="12" max="12" width="16.85546875" style="42" customWidth="1"/>
    <col min="13" max="16384" width="9.140625" style="42"/>
  </cols>
  <sheetData>
    <row r="1" spans="1:9" ht="18" customHeight="1" x14ac:dyDescent="0.25">
      <c r="A1" s="506" t="s">
        <v>134</v>
      </c>
      <c r="B1" s="508" t="s">
        <v>135</v>
      </c>
      <c r="C1" s="508" t="s">
        <v>136</v>
      </c>
      <c r="D1" s="510" t="s">
        <v>137</v>
      </c>
      <c r="E1" s="512" t="s">
        <v>138</v>
      </c>
      <c r="F1" s="504" t="s">
        <v>139</v>
      </c>
      <c r="G1" s="504"/>
      <c r="H1" s="504"/>
      <c r="I1" s="505"/>
    </row>
    <row r="2" spans="1:9" ht="18" customHeight="1" x14ac:dyDescent="0.25">
      <c r="A2" s="507"/>
      <c r="B2" s="509"/>
      <c r="C2" s="509"/>
      <c r="D2" s="511"/>
      <c r="E2" s="513"/>
      <c r="F2" s="16" t="s">
        <v>140</v>
      </c>
      <c r="G2" s="16" t="s">
        <v>141</v>
      </c>
      <c r="H2" s="16" t="s">
        <v>142</v>
      </c>
      <c r="I2" s="17" t="s">
        <v>143</v>
      </c>
    </row>
    <row r="3" spans="1:9" s="39" customFormat="1" x14ac:dyDescent="0.25">
      <c r="A3" s="21">
        <v>1</v>
      </c>
      <c r="B3" s="40"/>
      <c r="C3" s="41" t="s">
        <v>577</v>
      </c>
      <c r="D3" s="22"/>
      <c r="E3" s="135"/>
      <c r="F3" s="87"/>
      <c r="G3" s="87"/>
      <c r="H3" s="88"/>
      <c r="I3" s="154">
        <f>SUM(I4:I4)</f>
        <v>885.59999999999991</v>
      </c>
    </row>
    <row r="4" spans="1:9" s="39" customFormat="1" x14ac:dyDescent="0.25">
      <c r="A4" s="20" t="s">
        <v>42</v>
      </c>
      <c r="B4" s="1" t="s">
        <v>399</v>
      </c>
      <c r="C4" s="2" t="s">
        <v>400</v>
      </c>
      <c r="D4" s="1" t="s">
        <v>58</v>
      </c>
      <c r="E4" s="110">
        <v>3</v>
      </c>
      <c r="F4" s="233">
        <v>0</v>
      </c>
      <c r="G4" s="233">
        <v>295.2</v>
      </c>
      <c r="H4" s="233">
        <v>295.2</v>
      </c>
      <c r="I4" s="72">
        <f>H4*E4</f>
        <v>885.59999999999991</v>
      </c>
    </row>
    <row r="5" spans="1:9" x14ac:dyDescent="0.25">
      <c r="A5" s="26"/>
      <c r="B5" s="103"/>
      <c r="C5" s="28"/>
      <c r="D5" s="27"/>
      <c r="E5" s="29"/>
      <c r="F5" s="29"/>
      <c r="G5" s="29"/>
      <c r="H5" s="29"/>
      <c r="I5" s="112"/>
    </row>
    <row r="6" spans="1:9" s="39" customFormat="1" x14ac:dyDescent="0.25">
      <c r="A6" s="21">
        <v>2</v>
      </c>
      <c r="B6" s="40"/>
      <c r="C6" s="41" t="s">
        <v>570</v>
      </c>
      <c r="D6" s="22"/>
      <c r="E6" s="135"/>
      <c r="F6" s="87"/>
      <c r="G6" s="87"/>
      <c r="H6" s="88"/>
      <c r="I6" s="154">
        <f>SUM(I7:I11)</f>
        <v>2063.864</v>
      </c>
    </row>
    <row r="7" spans="1:9" s="39" customFormat="1" x14ac:dyDescent="0.25">
      <c r="A7" s="295" t="s">
        <v>77</v>
      </c>
      <c r="B7" s="263" t="s">
        <v>563</v>
      </c>
      <c r="C7" s="264" t="s">
        <v>864</v>
      </c>
      <c r="D7" s="263" t="s">
        <v>430</v>
      </c>
      <c r="E7" s="110">
        <v>20</v>
      </c>
      <c r="F7" s="261">
        <v>5.53</v>
      </c>
      <c r="G7" s="262">
        <v>0.97</v>
      </c>
      <c r="H7" s="262">
        <v>6.5</v>
      </c>
      <c r="I7" s="278">
        <f t="shared" ref="I7:I13" si="0">H7*E7</f>
        <v>130</v>
      </c>
    </row>
    <row r="8" spans="1:9" s="39" customFormat="1" x14ac:dyDescent="0.25">
      <c r="A8" s="295" t="s">
        <v>78</v>
      </c>
      <c r="B8" s="263" t="s">
        <v>500</v>
      </c>
      <c r="C8" s="264" t="s">
        <v>683</v>
      </c>
      <c r="D8" s="263" t="s">
        <v>58</v>
      </c>
      <c r="E8" s="110">
        <v>3</v>
      </c>
      <c r="F8" s="261">
        <v>221.28</v>
      </c>
      <c r="G8" s="262">
        <v>90.12</v>
      </c>
      <c r="H8" s="262">
        <v>311.39999999999998</v>
      </c>
      <c r="I8" s="278">
        <f t="shared" si="0"/>
        <v>934.19999999999993</v>
      </c>
    </row>
    <row r="9" spans="1:9" s="39" customFormat="1" ht="23.25" customHeight="1" x14ac:dyDescent="0.25">
      <c r="A9" s="295" t="s">
        <v>79</v>
      </c>
      <c r="B9" s="263" t="s">
        <v>564</v>
      </c>
      <c r="C9" s="264" t="s">
        <v>684</v>
      </c>
      <c r="D9" s="263" t="s">
        <v>1</v>
      </c>
      <c r="E9" s="110">
        <v>20</v>
      </c>
      <c r="F9" s="261">
        <v>14.5</v>
      </c>
      <c r="G9" s="262">
        <v>0</v>
      </c>
      <c r="H9" s="262">
        <v>14.5</v>
      </c>
      <c r="I9" s="278">
        <f t="shared" si="0"/>
        <v>290</v>
      </c>
    </row>
    <row r="10" spans="1:9" s="39" customFormat="1" x14ac:dyDescent="0.25">
      <c r="A10" s="295" t="s">
        <v>80</v>
      </c>
      <c r="B10" s="263" t="s">
        <v>685</v>
      </c>
      <c r="C10" s="264" t="s">
        <v>686</v>
      </c>
      <c r="D10" s="263" t="s">
        <v>1</v>
      </c>
      <c r="E10" s="110">
        <v>5</v>
      </c>
      <c r="F10" s="261">
        <v>13.61</v>
      </c>
      <c r="G10" s="262">
        <v>16.920000000000002</v>
      </c>
      <c r="H10" s="262">
        <v>30.53</v>
      </c>
      <c r="I10" s="278">
        <f t="shared" si="0"/>
        <v>152.65</v>
      </c>
    </row>
    <row r="11" spans="1:9" s="39" customFormat="1" ht="30" x14ac:dyDescent="0.25">
      <c r="A11" s="295" t="s">
        <v>81</v>
      </c>
      <c r="B11" s="1" t="s">
        <v>542</v>
      </c>
      <c r="C11" s="2" t="s">
        <v>691</v>
      </c>
      <c r="D11" s="1" t="s">
        <v>58</v>
      </c>
      <c r="E11" s="110">
        <v>0.2</v>
      </c>
      <c r="F11" s="233">
        <v>1833.47</v>
      </c>
      <c r="G11" s="233">
        <v>951.6</v>
      </c>
      <c r="H11" s="233">
        <v>2785.07</v>
      </c>
      <c r="I11" s="278">
        <f t="shared" si="0"/>
        <v>557.01400000000001</v>
      </c>
    </row>
    <row r="12" spans="1:9" x14ac:dyDescent="0.25">
      <c r="A12" s="295" t="s">
        <v>82</v>
      </c>
      <c r="B12" s="263" t="s">
        <v>128</v>
      </c>
      <c r="C12" s="264" t="s">
        <v>866</v>
      </c>
      <c r="D12" s="263" t="s">
        <v>1</v>
      </c>
      <c r="E12" s="110">
        <v>10</v>
      </c>
      <c r="F12" s="261">
        <v>340.37</v>
      </c>
      <c r="G12" s="262">
        <v>21.65</v>
      </c>
      <c r="H12" s="262">
        <v>362.02</v>
      </c>
      <c r="I12" s="278">
        <f t="shared" si="0"/>
        <v>3620.2</v>
      </c>
    </row>
    <row r="13" spans="1:9" x14ac:dyDescent="0.25">
      <c r="A13" s="295" t="s">
        <v>83</v>
      </c>
      <c r="B13" s="263" t="s">
        <v>867</v>
      </c>
      <c r="C13" s="264" t="s">
        <v>868</v>
      </c>
      <c r="D13" s="263" t="s">
        <v>1</v>
      </c>
      <c r="E13" s="110">
        <v>1</v>
      </c>
      <c r="F13" s="261">
        <v>104.31</v>
      </c>
      <c r="G13" s="262">
        <v>39.94</v>
      </c>
      <c r="H13" s="262">
        <v>144.25</v>
      </c>
      <c r="I13" s="278">
        <f t="shared" si="0"/>
        <v>144.25</v>
      </c>
    </row>
    <row r="14" spans="1:9" x14ac:dyDescent="0.25">
      <c r="A14" s="26"/>
      <c r="B14" s="263"/>
      <c r="C14" s="284"/>
      <c r="D14" s="270"/>
      <c r="E14" s="270"/>
      <c r="F14" s="268"/>
      <c r="G14" s="269"/>
      <c r="H14" s="272"/>
      <c r="I14" s="112"/>
    </row>
    <row r="15" spans="1:9" x14ac:dyDescent="0.25">
      <c r="A15" s="21">
        <v>3</v>
      </c>
      <c r="B15" s="137"/>
      <c r="C15" s="86" t="s">
        <v>64</v>
      </c>
      <c r="D15" s="22"/>
      <c r="E15" s="107"/>
      <c r="F15" s="107"/>
      <c r="G15" s="107"/>
      <c r="H15" s="108"/>
      <c r="I15" s="138">
        <f>SUM(I16:I17)</f>
        <v>375.4</v>
      </c>
    </row>
    <row r="16" spans="1:9" x14ac:dyDescent="0.25">
      <c r="A16" s="19" t="s">
        <v>153</v>
      </c>
      <c r="B16" s="8" t="s">
        <v>54</v>
      </c>
      <c r="C16" s="7" t="s">
        <v>71</v>
      </c>
      <c r="D16" s="8" t="s">
        <v>1</v>
      </c>
      <c r="E16" s="110">
        <v>20</v>
      </c>
      <c r="F16" s="233">
        <v>0.25</v>
      </c>
      <c r="G16" s="233">
        <v>3.7</v>
      </c>
      <c r="H16" s="233">
        <v>3.95</v>
      </c>
      <c r="I16" s="111">
        <f t="shared" ref="I16:I18" si="1">H16*E16</f>
        <v>79</v>
      </c>
    </row>
    <row r="17" spans="1:12" x14ac:dyDescent="0.25">
      <c r="A17" s="19" t="s">
        <v>188</v>
      </c>
      <c r="B17" s="14" t="s">
        <v>73</v>
      </c>
      <c r="C17" s="2" t="s">
        <v>750</v>
      </c>
      <c r="D17" s="1" t="s">
        <v>1</v>
      </c>
      <c r="E17" s="71">
        <v>20</v>
      </c>
      <c r="F17" s="233">
        <v>4.5599999999999996</v>
      </c>
      <c r="G17" s="233">
        <v>10.26</v>
      </c>
      <c r="H17" s="233">
        <v>14.82</v>
      </c>
      <c r="I17" s="111">
        <f t="shared" si="1"/>
        <v>296.39999999999998</v>
      </c>
    </row>
    <row r="18" spans="1:12" x14ac:dyDescent="0.25">
      <c r="A18" s="19" t="s">
        <v>189</v>
      </c>
      <c r="B18" s="263" t="s">
        <v>89</v>
      </c>
      <c r="C18" s="264" t="s">
        <v>865</v>
      </c>
      <c r="D18" s="263" t="s">
        <v>1</v>
      </c>
      <c r="E18" s="71">
        <v>20</v>
      </c>
      <c r="F18" s="261">
        <v>2.41</v>
      </c>
      <c r="G18" s="262">
        <v>14.47</v>
      </c>
      <c r="H18" s="262">
        <v>16.88</v>
      </c>
      <c r="I18" s="111">
        <f t="shared" si="1"/>
        <v>337.59999999999997</v>
      </c>
    </row>
    <row r="19" spans="1:12" x14ac:dyDescent="0.25">
      <c r="A19" s="285"/>
      <c r="B19" s="286"/>
      <c r="C19" s="287"/>
      <c r="D19" s="286"/>
      <c r="E19" s="286"/>
      <c r="F19" s="288"/>
      <c r="G19" s="289"/>
      <c r="H19" s="290"/>
      <c r="I19" s="291"/>
    </row>
    <row r="20" spans="1:12" x14ac:dyDescent="0.25">
      <c r="A20" s="44"/>
      <c r="B20" s="62"/>
      <c r="C20" s="62" t="s">
        <v>103</v>
      </c>
      <c r="D20" s="96"/>
      <c r="E20" s="75"/>
      <c r="F20" s="75"/>
      <c r="G20" s="75"/>
      <c r="H20" s="76"/>
      <c r="I20" s="77">
        <f>I15+I6+I3</f>
        <v>3324.864</v>
      </c>
    </row>
    <row r="21" spans="1:12" x14ac:dyDescent="0.25">
      <c r="A21" s="89"/>
      <c r="B21" s="247"/>
      <c r="C21" s="247" t="s">
        <v>604</v>
      </c>
      <c r="D21" s="202"/>
      <c r="E21" s="248"/>
      <c r="F21" s="248"/>
      <c r="G21" s="248"/>
      <c r="H21" s="249"/>
      <c r="I21" s="250">
        <f>I20*0.1</f>
        <v>332.4864</v>
      </c>
    </row>
    <row r="22" spans="1:12" x14ac:dyDescent="0.25">
      <c r="A22" s="50"/>
      <c r="B22" s="245"/>
      <c r="C22" s="245" t="s">
        <v>603</v>
      </c>
      <c r="D22" s="97"/>
      <c r="E22" s="78"/>
      <c r="F22" s="78"/>
      <c r="G22" s="78"/>
      <c r="H22" s="79"/>
      <c r="I22" s="80">
        <f>(I21+I20)*0.3</f>
        <v>1097.2051200000001</v>
      </c>
    </row>
    <row r="23" spans="1:12" x14ac:dyDescent="0.25">
      <c r="A23" s="52"/>
      <c r="B23" s="246"/>
      <c r="C23" s="246" t="s">
        <v>104</v>
      </c>
      <c r="D23" s="98"/>
      <c r="E23" s="81"/>
      <c r="F23" s="81"/>
      <c r="G23" s="81"/>
      <c r="H23" s="82"/>
      <c r="I23" s="83">
        <f>SUM(I20:I22)</f>
        <v>4754.5555199999999</v>
      </c>
      <c r="L23" s="42" t="s">
        <v>392</v>
      </c>
    </row>
    <row r="26" spans="1:12" x14ac:dyDescent="0.25">
      <c r="H26" s="514"/>
      <c r="I26" s="514"/>
    </row>
    <row r="27" spans="1:12" x14ac:dyDescent="0.25">
      <c r="H27" s="515"/>
      <c r="I27" s="515"/>
    </row>
  </sheetData>
  <mergeCells count="8">
    <mergeCell ref="H26:I26"/>
    <mergeCell ref="H27:I27"/>
    <mergeCell ref="F1:I1"/>
    <mergeCell ref="A1:A2"/>
    <mergeCell ref="B1:B2"/>
    <mergeCell ref="C1:C2"/>
    <mergeCell ref="D1:D2"/>
    <mergeCell ref="E1:E2"/>
  </mergeCells>
  <printOptions horizontalCentered="1"/>
  <pageMargins left="0.19685039370078741" right="0.19685039370078741" top="1.3779527559055118" bottom="0.98425196850393704" header="0.19685039370078741" footer="0.19685039370078741"/>
  <pageSetup paperSize="9" scale="64" fitToHeight="0" orientation="landscape" r:id="rId1"/>
  <headerFooter>
    <oddHeader>&amp;L&amp;G&amp;C&amp;"Ecofont Vera Sans,Negrito"&amp;14
PE - Ilha do Cardoso
&amp;A&amp;R&amp;"Ecofont Vera Sans,Regular"
Planilha de Custos
 CPOS 173 - jul/2018</oddHeader>
    <oddFooter>&amp;C&amp;"Ecofont Vera Sans,Regular"&amp;10Av. Prof. Frederico Hermann Júnior, 345 - Prédio 12, 1° andar - Pinheiros - 05.459-010 São Paulo
(11) 2997-5000             www. fflorestal.sp.gov.br&amp;R&amp;"Ecofont Vera Sans,Negrito"&amp;12Folha 0&amp;P de 0&amp;N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1"/>
  <sheetViews>
    <sheetView showGridLines="0" tabSelected="1" view="pageBreakPreview" zoomScale="60" zoomScaleNormal="90" workbookViewId="0">
      <selection activeCell="Q24" sqref="Q24"/>
    </sheetView>
  </sheetViews>
  <sheetFormatPr defaultRowHeight="15" x14ac:dyDescent="0.25"/>
  <cols>
    <col min="1" max="1" width="10.42578125" customWidth="1"/>
    <col min="2" max="2" width="21.140625" customWidth="1"/>
    <col min="3" max="3" width="100.7109375" style="240" customWidth="1"/>
    <col min="4" max="4" width="8.140625" customWidth="1"/>
    <col min="5" max="5" width="13" customWidth="1"/>
    <col min="6" max="8" width="15.7109375" customWidth="1"/>
    <col min="9" max="9" width="18.7109375" customWidth="1"/>
    <col min="11" max="11" width="18.85546875" customWidth="1"/>
    <col min="12" max="12" width="16.85546875" customWidth="1"/>
  </cols>
  <sheetData>
    <row r="1" spans="1:9" x14ac:dyDescent="0.25">
      <c r="A1" s="518" t="s">
        <v>134</v>
      </c>
      <c r="B1" s="508" t="s">
        <v>135</v>
      </c>
      <c r="C1" s="520" t="s">
        <v>136</v>
      </c>
      <c r="D1" s="510" t="s">
        <v>137</v>
      </c>
      <c r="E1" s="512" t="s">
        <v>138</v>
      </c>
      <c r="F1" s="504" t="s">
        <v>139</v>
      </c>
      <c r="G1" s="504"/>
      <c r="H1" s="504"/>
      <c r="I1" s="505"/>
    </row>
    <row r="2" spans="1:9" x14ac:dyDescent="0.25">
      <c r="A2" s="519"/>
      <c r="B2" s="509"/>
      <c r="C2" s="521"/>
      <c r="D2" s="511"/>
      <c r="E2" s="513"/>
      <c r="F2" s="16" t="s">
        <v>140</v>
      </c>
      <c r="G2" s="16" t="s">
        <v>141</v>
      </c>
      <c r="H2" s="16" t="s">
        <v>142</v>
      </c>
      <c r="I2" s="17" t="s">
        <v>143</v>
      </c>
    </row>
    <row r="3" spans="1:9" x14ac:dyDescent="0.25">
      <c r="A3" s="21">
        <v>1</v>
      </c>
      <c r="B3" s="101"/>
      <c r="C3" s="234" t="s">
        <v>645</v>
      </c>
      <c r="D3" s="22"/>
      <c r="E3" s="107"/>
      <c r="F3" s="107"/>
      <c r="G3" s="107"/>
      <c r="H3" s="108"/>
      <c r="I3" s="109">
        <f>SUM(I4:I13)</f>
        <v>24813.26</v>
      </c>
    </row>
    <row r="4" spans="1:9" ht="30" x14ac:dyDescent="0.25">
      <c r="A4" s="134" t="s">
        <v>42</v>
      </c>
      <c r="B4" s="263" t="s">
        <v>869</v>
      </c>
      <c r="C4" s="264" t="s">
        <v>870</v>
      </c>
      <c r="D4" s="263" t="s">
        <v>58</v>
      </c>
      <c r="E4" s="110">
        <v>2</v>
      </c>
      <c r="F4" s="261">
        <v>0</v>
      </c>
      <c r="G4" s="262">
        <v>375.5</v>
      </c>
      <c r="H4" s="262">
        <v>375.5</v>
      </c>
      <c r="I4" s="110">
        <f>H4*E4</f>
        <v>751</v>
      </c>
    </row>
    <row r="5" spans="1:9" x14ac:dyDescent="0.25">
      <c r="A5" s="134" t="s">
        <v>43</v>
      </c>
      <c r="B5" s="263" t="s">
        <v>871</v>
      </c>
      <c r="C5" s="264" t="s">
        <v>872</v>
      </c>
      <c r="D5" s="263" t="s">
        <v>1</v>
      </c>
      <c r="E5" s="110">
        <v>30</v>
      </c>
      <c r="F5" s="261">
        <v>1.83</v>
      </c>
      <c r="G5" s="262">
        <v>4.51</v>
      </c>
      <c r="H5" s="262">
        <v>6.34</v>
      </c>
      <c r="I5" s="110">
        <f t="shared" ref="I5:I13" si="0">H5*E5</f>
        <v>190.2</v>
      </c>
    </row>
    <row r="6" spans="1:9" x14ac:dyDescent="0.25">
      <c r="A6" s="134" t="s">
        <v>44</v>
      </c>
      <c r="B6" s="263" t="s">
        <v>873</v>
      </c>
      <c r="C6" s="264" t="s">
        <v>874</v>
      </c>
      <c r="D6" s="263" t="s">
        <v>1</v>
      </c>
      <c r="E6" s="110">
        <v>10</v>
      </c>
      <c r="F6" s="261">
        <v>75.08</v>
      </c>
      <c r="G6" s="262">
        <v>33.29</v>
      </c>
      <c r="H6" s="262">
        <v>108.37</v>
      </c>
      <c r="I6" s="110">
        <f t="shared" si="0"/>
        <v>1083.7</v>
      </c>
    </row>
    <row r="7" spans="1:9" x14ac:dyDescent="0.25">
      <c r="A7" s="134" t="s">
        <v>45</v>
      </c>
      <c r="B7" s="263" t="s">
        <v>875</v>
      </c>
      <c r="C7" s="264" t="s">
        <v>876</v>
      </c>
      <c r="D7" s="263" t="s">
        <v>1</v>
      </c>
      <c r="E7" s="110">
        <v>20</v>
      </c>
      <c r="F7" s="261">
        <v>11.65</v>
      </c>
      <c r="G7" s="262">
        <v>29.09</v>
      </c>
      <c r="H7" s="262">
        <v>40.74</v>
      </c>
      <c r="I7" s="110">
        <f t="shared" si="0"/>
        <v>814.80000000000007</v>
      </c>
    </row>
    <row r="8" spans="1:9" x14ac:dyDescent="0.25">
      <c r="A8" s="134" t="s">
        <v>46</v>
      </c>
      <c r="B8" s="263" t="s">
        <v>424</v>
      </c>
      <c r="C8" s="264" t="s">
        <v>877</v>
      </c>
      <c r="D8" s="263" t="s">
        <v>425</v>
      </c>
      <c r="E8" s="110">
        <v>2</v>
      </c>
      <c r="F8" s="261">
        <v>952.27</v>
      </c>
      <c r="G8" s="262">
        <v>0</v>
      </c>
      <c r="H8" s="262">
        <v>952.27</v>
      </c>
      <c r="I8" s="110">
        <f t="shared" si="0"/>
        <v>1904.54</v>
      </c>
    </row>
    <row r="9" spans="1:9" x14ac:dyDescent="0.25">
      <c r="A9" s="134" t="s">
        <v>47</v>
      </c>
      <c r="B9" s="263" t="s">
        <v>878</v>
      </c>
      <c r="C9" s="264" t="s">
        <v>879</v>
      </c>
      <c r="D9" s="263" t="s">
        <v>4</v>
      </c>
      <c r="E9" s="110">
        <v>20</v>
      </c>
      <c r="F9" s="261">
        <v>301.14999999999998</v>
      </c>
      <c r="G9" s="262">
        <v>0</v>
      </c>
      <c r="H9" s="262">
        <v>301.14999999999998</v>
      </c>
      <c r="I9" s="110">
        <f t="shared" si="0"/>
        <v>6023</v>
      </c>
    </row>
    <row r="10" spans="1:9" ht="30" x14ac:dyDescent="0.25">
      <c r="A10" s="134" t="s">
        <v>48</v>
      </c>
      <c r="B10" s="263" t="s">
        <v>880</v>
      </c>
      <c r="C10" s="264" t="s">
        <v>881</v>
      </c>
      <c r="D10" s="263" t="s">
        <v>9</v>
      </c>
      <c r="E10" s="110">
        <v>2</v>
      </c>
      <c r="F10" s="261">
        <v>0</v>
      </c>
      <c r="G10" s="262">
        <v>4700.6099999999997</v>
      </c>
      <c r="H10" s="262">
        <v>4700.6099999999997</v>
      </c>
      <c r="I10" s="110">
        <f t="shared" si="0"/>
        <v>9401.2199999999993</v>
      </c>
    </row>
    <row r="11" spans="1:9" x14ac:dyDescent="0.25">
      <c r="A11" s="134" t="s">
        <v>49</v>
      </c>
      <c r="B11" s="263" t="s">
        <v>882</v>
      </c>
      <c r="C11" s="264" t="s">
        <v>883</v>
      </c>
      <c r="D11" s="263" t="s">
        <v>1</v>
      </c>
      <c r="E11" s="110">
        <v>20</v>
      </c>
      <c r="F11" s="261">
        <v>0</v>
      </c>
      <c r="G11" s="262">
        <v>22.54</v>
      </c>
      <c r="H11" s="262">
        <v>22.54</v>
      </c>
      <c r="I11" s="110">
        <f t="shared" si="0"/>
        <v>450.79999999999995</v>
      </c>
    </row>
    <row r="12" spans="1:9" x14ac:dyDescent="0.25">
      <c r="A12" s="134" t="s">
        <v>50</v>
      </c>
      <c r="B12" s="263" t="s">
        <v>132</v>
      </c>
      <c r="C12" s="264" t="s">
        <v>629</v>
      </c>
      <c r="D12" s="263" t="s">
        <v>4</v>
      </c>
      <c r="E12" s="110">
        <v>200</v>
      </c>
      <c r="F12" s="261">
        <v>0</v>
      </c>
      <c r="G12" s="262">
        <v>1</v>
      </c>
      <c r="H12" s="262">
        <v>1</v>
      </c>
      <c r="I12" s="110">
        <f t="shared" si="0"/>
        <v>200</v>
      </c>
    </row>
    <row r="13" spans="1:9" x14ac:dyDescent="0.25">
      <c r="A13" s="134" t="s">
        <v>51</v>
      </c>
      <c r="B13" s="263" t="s">
        <v>884</v>
      </c>
      <c r="C13" s="264" t="s">
        <v>885</v>
      </c>
      <c r="D13" s="263" t="s">
        <v>1</v>
      </c>
      <c r="E13" s="110">
        <v>200</v>
      </c>
      <c r="F13" s="261">
        <v>0</v>
      </c>
      <c r="G13" s="262">
        <v>19.97</v>
      </c>
      <c r="H13" s="262">
        <v>19.97</v>
      </c>
      <c r="I13" s="110">
        <f t="shared" si="0"/>
        <v>3994</v>
      </c>
    </row>
    <row r="14" spans="1:9" s="42" customFormat="1" x14ac:dyDescent="0.25">
      <c r="A14" s="162"/>
      <c r="B14" s="127"/>
      <c r="C14" s="236"/>
      <c r="D14" s="128"/>
      <c r="E14" s="129"/>
      <c r="F14" s="130"/>
      <c r="G14" s="130"/>
      <c r="H14" s="130"/>
      <c r="I14" s="163"/>
    </row>
    <row r="15" spans="1:9" s="42" customFormat="1" x14ac:dyDescent="0.25">
      <c r="A15" s="21">
        <v>2</v>
      </c>
      <c r="B15" s="101"/>
      <c r="C15" s="234" t="s">
        <v>886</v>
      </c>
      <c r="D15" s="22"/>
      <c r="E15" s="107"/>
      <c r="F15" s="107"/>
      <c r="G15" s="107"/>
      <c r="H15" s="108"/>
      <c r="I15" s="109">
        <f>SUM(I16:I24)</f>
        <v>22412.799999999999</v>
      </c>
    </row>
    <row r="16" spans="1:9" s="42" customFormat="1" x14ac:dyDescent="0.25">
      <c r="A16" s="19" t="s">
        <v>77</v>
      </c>
      <c r="B16" s="263" t="s">
        <v>428</v>
      </c>
      <c r="C16" s="264" t="s">
        <v>429</v>
      </c>
      <c r="D16" s="263" t="s">
        <v>1</v>
      </c>
      <c r="E16" s="110">
        <v>50</v>
      </c>
      <c r="F16" s="261">
        <v>19.34</v>
      </c>
      <c r="G16" s="262">
        <v>43.28</v>
      </c>
      <c r="H16" s="262">
        <v>62.62</v>
      </c>
      <c r="I16" s="111">
        <f t="shared" ref="I16:I24" si="1">H16*E16</f>
        <v>3131</v>
      </c>
    </row>
    <row r="17" spans="1:9" s="42" customFormat="1" x14ac:dyDescent="0.25">
      <c r="A17" s="19" t="s">
        <v>78</v>
      </c>
      <c r="B17" s="263" t="s">
        <v>499</v>
      </c>
      <c r="C17" s="264" t="s">
        <v>856</v>
      </c>
      <c r="D17" s="263" t="s">
        <v>430</v>
      </c>
      <c r="E17" s="110">
        <v>500</v>
      </c>
      <c r="F17" s="261">
        <v>4.34</v>
      </c>
      <c r="G17" s="262">
        <v>1.93</v>
      </c>
      <c r="H17" s="262">
        <v>6.27</v>
      </c>
      <c r="I17" s="111">
        <f t="shared" si="1"/>
        <v>3135</v>
      </c>
    </row>
    <row r="18" spans="1:9" s="42" customFormat="1" x14ac:dyDescent="0.25">
      <c r="A18" s="19" t="s">
        <v>79</v>
      </c>
      <c r="B18" s="263" t="s">
        <v>431</v>
      </c>
      <c r="C18" s="264" t="s">
        <v>432</v>
      </c>
      <c r="D18" s="263" t="s">
        <v>58</v>
      </c>
      <c r="E18" s="110">
        <v>10</v>
      </c>
      <c r="F18" s="261">
        <v>273.32</v>
      </c>
      <c r="G18" s="262">
        <v>0</v>
      </c>
      <c r="H18" s="262">
        <v>273.32</v>
      </c>
      <c r="I18" s="111">
        <f t="shared" si="1"/>
        <v>2733.2</v>
      </c>
    </row>
    <row r="19" spans="1:9" s="42" customFormat="1" x14ac:dyDescent="0.25">
      <c r="A19" s="19" t="s">
        <v>80</v>
      </c>
      <c r="B19" s="263" t="s">
        <v>858</v>
      </c>
      <c r="C19" s="264" t="s">
        <v>859</v>
      </c>
      <c r="D19" s="263" t="s">
        <v>58</v>
      </c>
      <c r="E19" s="110">
        <v>10</v>
      </c>
      <c r="F19" s="261">
        <v>253.91</v>
      </c>
      <c r="G19" s="262">
        <v>90.12</v>
      </c>
      <c r="H19" s="262">
        <v>344.03</v>
      </c>
      <c r="I19" s="111">
        <f t="shared" si="1"/>
        <v>3440.2999999999997</v>
      </c>
    </row>
    <row r="20" spans="1:9" s="42" customFormat="1" x14ac:dyDescent="0.25">
      <c r="A20" s="19" t="s">
        <v>81</v>
      </c>
      <c r="B20" s="263" t="s">
        <v>860</v>
      </c>
      <c r="C20" s="264" t="s">
        <v>861</v>
      </c>
      <c r="D20" s="263" t="s">
        <v>58</v>
      </c>
      <c r="E20" s="110">
        <v>10</v>
      </c>
      <c r="F20" s="261">
        <v>0</v>
      </c>
      <c r="G20" s="262">
        <v>126.66</v>
      </c>
      <c r="H20" s="262">
        <v>126.66</v>
      </c>
      <c r="I20" s="111">
        <f t="shared" si="1"/>
        <v>1266.5999999999999</v>
      </c>
    </row>
    <row r="21" spans="1:9" s="42" customFormat="1" x14ac:dyDescent="0.25">
      <c r="A21" s="19" t="s">
        <v>82</v>
      </c>
      <c r="B21" s="263" t="s">
        <v>1248</v>
      </c>
      <c r="C21" s="264" t="s">
        <v>1249</v>
      </c>
      <c r="D21" s="263" t="s">
        <v>58</v>
      </c>
      <c r="E21" s="110">
        <v>50</v>
      </c>
      <c r="F21" s="261">
        <v>11.64</v>
      </c>
      <c r="G21" s="262">
        <v>24.16</v>
      </c>
      <c r="H21" s="262">
        <v>35.799999999999997</v>
      </c>
      <c r="I21" s="111">
        <f t="shared" si="1"/>
        <v>1789.9999999999998</v>
      </c>
    </row>
    <row r="22" spans="1:9" s="42" customFormat="1" x14ac:dyDescent="0.25">
      <c r="A22" s="19" t="s">
        <v>83</v>
      </c>
      <c r="B22" s="263" t="s">
        <v>1250</v>
      </c>
      <c r="C22" s="264" t="s">
        <v>1251</v>
      </c>
      <c r="D22" s="263" t="s">
        <v>58</v>
      </c>
      <c r="E22" s="110">
        <v>50</v>
      </c>
      <c r="F22" s="261">
        <v>0</v>
      </c>
      <c r="G22" s="262">
        <v>6.65</v>
      </c>
      <c r="H22" s="262">
        <v>6.65</v>
      </c>
      <c r="I22" s="111">
        <f t="shared" si="1"/>
        <v>332.5</v>
      </c>
    </row>
    <row r="23" spans="1:9" s="42" customFormat="1" x14ac:dyDescent="0.25">
      <c r="A23" s="19" t="s">
        <v>84</v>
      </c>
      <c r="B23" s="263" t="s">
        <v>1252</v>
      </c>
      <c r="C23" s="264" t="s">
        <v>1253</v>
      </c>
      <c r="D23" s="263" t="s">
        <v>4</v>
      </c>
      <c r="E23" s="110">
        <v>70</v>
      </c>
      <c r="F23" s="261">
        <v>13.15</v>
      </c>
      <c r="G23" s="262">
        <v>13.11</v>
      </c>
      <c r="H23" s="262">
        <v>26.26</v>
      </c>
      <c r="I23" s="111">
        <f t="shared" si="1"/>
        <v>1838.2</v>
      </c>
    </row>
    <row r="24" spans="1:9" s="42" customFormat="1" x14ac:dyDescent="0.25">
      <c r="A24" s="19" t="s">
        <v>90</v>
      </c>
      <c r="B24" s="263" t="s">
        <v>1254</v>
      </c>
      <c r="C24" s="264" t="s">
        <v>1255</v>
      </c>
      <c r="D24" s="263" t="s">
        <v>4</v>
      </c>
      <c r="E24" s="110">
        <v>70</v>
      </c>
      <c r="F24" s="261">
        <v>66.290000000000006</v>
      </c>
      <c r="G24" s="262">
        <v>1.51</v>
      </c>
      <c r="H24" s="262">
        <v>67.8</v>
      </c>
      <c r="I24" s="111">
        <f t="shared" si="1"/>
        <v>4746</v>
      </c>
    </row>
    <row r="25" spans="1:9" s="42" customFormat="1" x14ac:dyDescent="0.25">
      <c r="A25" s="19"/>
      <c r="B25" s="263"/>
      <c r="C25" s="264"/>
      <c r="D25" s="263"/>
      <c r="E25" s="110"/>
      <c r="F25" s="261"/>
      <c r="G25" s="262"/>
      <c r="H25" s="262"/>
      <c r="I25" s="111"/>
    </row>
    <row r="26" spans="1:9" s="42" customFormat="1" x14ac:dyDescent="0.25">
      <c r="A26" s="21">
        <v>3</v>
      </c>
      <c r="B26" s="101"/>
      <c r="C26" s="234" t="s">
        <v>1264</v>
      </c>
      <c r="D26" s="22"/>
      <c r="E26" s="107"/>
      <c r="F26" s="107"/>
      <c r="G26" s="107"/>
      <c r="H26" s="108"/>
      <c r="I26" s="109">
        <f>SUM(I27:I33)</f>
        <v>39685.199999999997</v>
      </c>
    </row>
    <row r="27" spans="1:9" s="42" customFormat="1" x14ac:dyDescent="0.25">
      <c r="A27" s="19" t="s">
        <v>153</v>
      </c>
      <c r="B27" s="263" t="s">
        <v>542</v>
      </c>
      <c r="C27" s="264" t="s">
        <v>1257</v>
      </c>
      <c r="D27" s="263" t="s">
        <v>58</v>
      </c>
      <c r="E27" s="110">
        <v>5</v>
      </c>
      <c r="F27" s="261">
        <v>1866.69</v>
      </c>
      <c r="G27" s="262">
        <v>998.7</v>
      </c>
      <c r="H27" s="262">
        <v>2865.39</v>
      </c>
      <c r="I27" s="111">
        <f>H27*E27</f>
        <v>14326.949999999999</v>
      </c>
    </row>
    <row r="28" spans="1:9" s="42" customFormat="1" x14ac:dyDescent="0.25">
      <c r="A28" s="19" t="s">
        <v>188</v>
      </c>
      <c r="B28" s="263" t="s">
        <v>1256</v>
      </c>
      <c r="C28" s="264" t="s">
        <v>1258</v>
      </c>
      <c r="D28" s="263" t="s">
        <v>1</v>
      </c>
      <c r="E28" s="110">
        <v>50</v>
      </c>
      <c r="F28" s="261">
        <v>0</v>
      </c>
      <c r="G28" s="262">
        <v>11.65</v>
      </c>
      <c r="H28" s="262">
        <v>11.65</v>
      </c>
      <c r="I28" s="111">
        <f t="shared" ref="I28:I32" si="2">H28*E28</f>
        <v>582.5</v>
      </c>
    </row>
    <row r="29" spans="1:9" s="42" customFormat="1" x14ac:dyDescent="0.25">
      <c r="A29" s="19" t="s">
        <v>189</v>
      </c>
      <c r="B29" s="263" t="s">
        <v>884</v>
      </c>
      <c r="C29" s="264" t="s">
        <v>1259</v>
      </c>
      <c r="D29" s="263" t="s">
        <v>1</v>
      </c>
      <c r="E29" s="110">
        <v>25</v>
      </c>
      <c r="F29" s="261">
        <v>0</v>
      </c>
      <c r="G29" s="262">
        <v>19.97</v>
      </c>
      <c r="H29" s="262">
        <v>19.97</v>
      </c>
      <c r="I29" s="111">
        <f t="shared" si="2"/>
        <v>499.25</v>
      </c>
    </row>
    <row r="30" spans="1:9" s="42" customFormat="1" x14ac:dyDescent="0.25">
      <c r="A30" s="19" t="s">
        <v>190</v>
      </c>
      <c r="B30" s="263" t="s">
        <v>403</v>
      </c>
      <c r="C30" s="264" t="s">
        <v>1260</v>
      </c>
      <c r="D30" s="263" t="s">
        <v>1</v>
      </c>
      <c r="E30" s="110">
        <v>50</v>
      </c>
      <c r="F30" s="261">
        <v>225.18</v>
      </c>
      <c r="G30" s="262">
        <v>0</v>
      </c>
      <c r="H30" s="262">
        <v>225.18</v>
      </c>
      <c r="I30" s="111">
        <f t="shared" si="2"/>
        <v>11259</v>
      </c>
    </row>
    <row r="31" spans="1:9" s="42" customFormat="1" x14ac:dyDescent="0.25">
      <c r="A31" s="19" t="s">
        <v>191</v>
      </c>
      <c r="B31" s="265" t="s">
        <v>891</v>
      </c>
      <c r="C31" s="266" t="s">
        <v>1261</v>
      </c>
      <c r="D31" s="267" t="s">
        <v>433</v>
      </c>
      <c r="E31" s="110">
        <v>200</v>
      </c>
      <c r="F31" s="261"/>
      <c r="G31" s="262"/>
      <c r="H31" s="262">
        <v>12.24</v>
      </c>
      <c r="I31" s="111">
        <f t="shared" si="2"/>
        <v>2448</v>
      </c>
    </row>
    <row r="32" spans="1:9" s="42" customFormat="1" x14ac:dyDescent="0.25">
      <c r="A32" s="19" t="s">
        <v>192</v>
      </c>
      <c r="B32" s="263" t="s">
        <v>1262</v>
      </c>
      <c r="C32" s="264" t="s">
        <v>1263</v>
      </c>
      <c r="D32" s="263" t="s">
        <v>58</v>
      </c>
      <c r="E32" s="110">
        <v>5</v>
      </c>
      <c r="F32" s="261">
        <v>1557.39</v>
      </c>
      <c r="G32" s="262">
        <v>556.51</v>
      </c>
      <c r="H32" s="262">
        <v>2113.9</v>
      </c>
      <c r="I32" s="111">
        <f t="shared" si="2"/>
        <v>10569.5</v>
      </c>
    </row>
    <row r="33" spans="1:9" s="42" customFormat="1" x14ac:dyDescent="0.25">
      <c r="A33" s="19"/>
      <c r="B33" s="263"/>
      <c r="C33" s="264"/>
      <c r="D33" s="263"/>
      <c r="E33" s="110"/>
      <c r="F33" s="261"/>
      <c r="G33" s="262"/>
      <c r="H33" s="262"/>
      <c r="I33" s="111"/>
    </row>
    <row r="34" spans="1:9" s="42" customFormat="1" x14ac:dyDescent="0.25">
      <c r="A34" s="21">
        <v>4</v>
      </c>
      <c r="B34" s="101"/>
      <c r="C34" s="234" t="s">
        <v>887</v>
      </c>
      <c r="D34" s="22"/>
      <c r="E34" s="107"/>
      <c r="F34" s="107"/>
      <c r="G34" s="107"/>
      <c r="H34" s="108"/>
      <c r="I34" s="109">
        <f>SUM(I35:I36)</f>
        <v>65562</v>
      </c>
    </row>
    <row r="35" spans="1:9" s="42" customFormat="1" ht="30" x14ac:dyDescent="0.25">
      <c r="A35" s="19" t="s">
        <v>154</v>
      </c>
      <c r="B35" s="8" t="s">
        <v>605</v>
      </c>
      <c r="C35" s="235" t="s">
        <v>1212</v>
      </c>
      <c r="D35" s="263" t="s">
        <v>9</v>
      </c>
      <c r="E35" s="110">
        <v>1</v>
      </c>
      <c r="F35" s="261">
        <v>0</v>
      </c>
      <c r="G35" s="262">
        <v>0</v>
      </c>
      <c r="H35" s="262">
        <v>65562</v>
      </c>
      <c r="I35" s="111">
        <f>E35*H35</f>
        <v>65562</v>
      </c>
    </row>
    <row r="36" spans="1:9" x14ac:dyDescent="0.25">
      <c r="A36" s="159"/>
      <c r="B36" s="160"/>
      <c r="C36" s="237"/>
      <c r="D36" s="160"/>
      <c r="E36" s="160"/>
      <c r="F36" s="160"/>
      <c r="G36" s="160"/>
      <c r="H36" s="160"/>
      <c r="I36" s="161"/>
    </row>
    <row r="38" spans="1:9" s="39" customFormat="1" x14ac:dyDescent="0.25">
      <c r="A38" s="131"/>
      <c r="B38" s="45"/>
      <c r="C38" s="238" t="s">
        <v>103</v>
      </c>
      <c r="D38" s="45"/>
      <c r="E38" s="47"/>
      <c r="F38" s="45"/>
      <c r="G38" s="45"/>
      <c r="H38" s="48"/>
      <c r="I38" s="49">
        <f>I34+I26+I15+I3</f>
        <v>152473.26</v>
      </c>
    </row>
    <row r="39" spans="1:9" s="39" customFormat="1" x14ac:dyDescent="0.25">
      <c r="A39" s="251"/>
      <c r="B39" s="90"/>
      <c r="C39" s="247" t="s">
        <v>604</v>
      </c>
      <c r="D39" s="202"/>
      <c r="E39" s="248"/>
      <c r="F39" s="248"/>
      <c r="G39" s="248"/>
      <c r="H39" s="249"/>
      <c r="I39" s="250">
        <f>I38*0.1</f>
        <v>15247.326000000001</v>
      </c>
    </row>
    <row r="40" spans="1:9" s="39" customFormat="1" x14ac:dyDescent="0.25">
      <c r="A40" s="132"/>
      <c r="B40" s="51"/>
      <c r="C40" s="245" t="s">
        <v>603</v>
      </c>
      <c r="D40" s="97"/>
      <c r="E40" s="78"/>
      <c r="F40" s="78"/>
      <c r="G40" s="78"/>
      <c r="H40" s="79"/>
      <c r="I40" s="80">
        <f>(I39+I38)*0.3</f>
        <v>50316.175800000005</v>
      </c>
    </row>
    <row r="41" spans="1:9" s="39" customFormat="1" x14ac:dyDescent="0.25">
      <c r="A41" s="133"/>
      <c r="B41" s="53"/>
      <c r="C41" s="239" t="s">
        <v>104</v>
      </c>
      <c r="D41" s="53"/>
      <c r="E41" s="55"/>
      <c r="F41" s="53"/>
      <c r="G41" s="53"/>
      <c r="H41" s="56"/>
      <c r="I41" s="57">
        <f>SUM(I38:I40)</f>
        <v>218036.76180000001</v>
      </c>
    </row>
  </sheetData>
  <mergeCells count="6">
    <mergeCell ref="F1:I1"/>
    <mergeCell ref="A1:A2"/>
    <mergeCell ref="B1:B2"/>
    <mergeCell ref="C1:C2"/>
    <mergeCell ref="D1:D2"/>
    <mergeCell ref="E1:E2"/>
  </mergeCells>
  <printOptions horizontalCentered="1"/>
  <pageMargins left="0.19685039370078741" right="0.19685039370078741" top="1.3779527559055118" bottom="0.98425196850393704" header="0.19685039370078741" footer="0.19685039370078741"/>
  <pageSetup paperSize="9" scale="65" fitToHeight="0" orientation="landscape" r:id="rId1"/>
  <headerFooter>
    <oddHeader>&amp;L&amp;G&amp;C&amp;"Ecofont Vera Sans,Negrito"&amp;14
PE - Ilha do Cardoso
&amp;A&amp;R&amp;"Ecofont Vera Sans,Regular"
Planilha de Custos
 CPOS 173 - jul/2018</oddHeader>
    <oddFooter>&amp;C&amp;"Ecofont Vera Sans,Regular"&amp;10Av. Prof. Frederico Hermann Júnior, 345 - Prédio 12, 1° andar - Pinheiros - 05.459-010 São Paulo
(11) 2997-5000             www. fflorestal.sp.gov.br&amp;R&amp;"Ecofont Vera Sans,Negrito"&amp;12Folha 0&amp;P de 0&amp;N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30"/>
  <sheetViews>
    <sheetView showGridLines="0" tabSelected="1" view="pageBreakPreview" topLeftCell="A93" zoomScale="60" zoomScaleNormal="100" workbookViewId="0">
      <selection activeCell="Q24" sqref="Q24"/>
    </sheetView>
  </sheetViews>
  <sheetFormatPr defaultColWidth="9.140625" defaultRowHeight="15" x14ac:dyDescent="0.25"/>
  <cols>
    <col min="1" max="1" width="10.42578125" style="58" customWidth="1"/>
    <col min="2" max="2" width="21.140625" style="99" customWidth="1"/>
    <col min="3" max="3" width="100.7109375" style="42" customWidth="1"/>
    <col min="4" max="4" width="10.140625" style="59" bestFit="1" customWidth="1"/>
    <col min="5" max="5" width="13.7109375" style="84" customWidth="1"/>
    <col min="6" max="8" width="15.7109375" style="84" customWidth="1"/>
    <col min="9" max="9" width="18.7109375" style="84" customWidth="1"/>
    <col min="10" max="10" width="9.140625" style="42"/>
    <col min="11" max="11" width="18.85546875" style="42" customWidth="1"/>
    <col min="12" max="12" width="16.85546875" style="42" customWidth="1"/>
    <col min="13" max="16384" width="9.140625" style="42"/>
  </cols>
  <sheetData>
    <row r="1" spans="1:16" ht="18" customHeight="1" x14ac:dyDescent="0.25">
      <c r="A1" s="506" t="s">
        <v>134</v>
      </c>
      <c r="B1" s="508" t="s">
        <v>135</v>
      </c>
      <c r="C1" s="508" t="s">
        <v>136</v>
      </c>
      <c r="D1" s="510" t="s">
        <v>137</v>
      </c>
      <c r="E1" s="512" t="s">
        <v>138</v>
      </c>
      <c r="F1" s="504" t="s">
        <v>139</v>
      </c>
      <c r="G1" s="504"/>
      <c r="H1" s="504"/>
      <c r="I1" s="505"/>
    </row>
    <row r="2" spans="1:16" ht="18" customHeight="1" x14ac:dyDescent="0.25">
      <c r="A2" s="507"/>
      <c r="B2" s="509"/>
      <c r="C2" s="509"/>
      <c r="D2" s="511"/>
      <c r="E2" s="513"/>
      <c r="F2" s="16" t="s">
        <v>140</v>
      </c>
      <c r="G2" s="16" t="s">
        <v>141</v>
      </c>
      <c r="H2" s="16" t="s">
        <v>142</v>
      </c>
      <c r="I2" s="17" t="s">
        <v>143</v>
      </c>
    </row>
    <row r="3" spans="1:16" ht="18" customHeight="1" x14ac:dyDescent="0.25">
      <c r="A3" s="21">
        <v>1</v>
      </c>
      <c r="B3" s="40"/>
      <c r="C3" s="41" t="s">
        <v>645</v>
      </c>
      <c r="D3" s="22"/>
      <c r="E3" s="23"/>
      <c r="F3" s="24"/>
      <c r="G3" s="24"/>
      <c r="H3" s="38"/>
      <c r="I3" s="25">
        <f>SUM(I4:I7)</f>
        <v>8462</v>
      </c>
    </row>
    <row r="4" spans="1:16" ht="33.75" customHeight="1" x14ac:dyDescent="0.25">
      <c r="A4" s="19" t="s">
        <v>42</v>
      </c>
      <c r="B4" s="1" t="s">
        <v>363</v>
      </c>
      <c r="C4" s="2" t="s">
        <v>364</v>
      </c>
      <c r="D4" s="8" t="s">
        <v>1</v>
      </c>
      <c r="E4" s="110">
        <v>100</v>
      </c>
      <c r="F4" s="233">
        <v>7.41</v>
      </c>
      <c r="G4" s="233">
        <v>2.95</v>
      </c>
      <c r="H4" s="233">
        <v>10.36</v>
      </c>
      <c r="I4" s="111">
        <f t="shared" ref="I4:I7" si="0">H4*E4</f>
        <v>1036</v>
      </c>
    </row>
    <row r="5" spans="1:16" ht="18" customHeight="1" x14ac:dyDescent="0.25">
      <c r="A5" s="19" t="s">
        <v>43</v>
      </c>
      <c r="B5" s="263" t="s">
        <v>646</v>
      </c>
      <c r="C5" s="264" t="s">
        <v>647</v>
      </c>
      <c r="D5" s="263" t="s">
        <v>1</v>
      </c>
      <c r="E5" s="110">
        <v>200</v>
      </c>
      <c r="F5" s="261">
        <v>0.43</v>
      </c>
      <c r="G5" s="262">
        <v>1.51</v>
      </c>
      <c r="H5" s="262">
        <v>1.94</v>
      </c>
      <c r="I5" s="111">
        <f t="shared" si="0"/>
        <v>388</v>
      </c>
    </row>
    <row r="6" spans="1:16" ht="18" customHeight="1" x14ac:dyDescent="0.25">
      <c r="A6" s="19" t="s">
        <v>44</v>
      </c>
      <c r="B6" s="1" t="s">
        <v>365</v>
      </c>
      <c r="C6" s="2" t="s">
        <v>366</v>
      </c>
      <c r="D6" s="1" t="s">
        <v>4</v>
      </c>
      <c r="E6" s="110">
        <v>200</v>
      </c>
      <c r="F6" s="233">
        <v>0</v>
      </c>
      <c r="G6" s="233">
        <v>9.01</v>
      </c>
      <c r="H6" s="233">
        <v>9.01</v>
      </c>
      <c r="I6" s="111">
        <f t="shared" si="0"/>
        <v>1802</v>
      </c>
    </row>
    <row r="7" spans="1:16" ht="18" customHeight="1" x14ac:dyDescent="0.25">
      <c r="A7" s="19" t="s">
        <v>45</v>
      </c>
      <c r="B7" s="1" t="s">
        <v>367</v>
      </c>
      <c r="C7" s="2" t="s">
        <v>368</v>
      </c>
      <c r="D7" s="1" t="s">
        <v>369</v>
      </c>
      <c r="E7" s="110">
        <v>400</v>
      </c>
      <c r="F7" s="233">
        <v>11.62</v>
      </c>
      <c r="G7" s="233">
        <v>1.47</v>
      </c>
      <c r="H7" s="233">
        <v>13.09</v>
      </c>
      <c r="I7" s="111">
        <f t="shared" si="0"/>
        <v>5236</v>
      </c>
    </row>
    <row r="8" spans="1:16" ht="18" customHeight="1" x14ac:dyDescent="0.25">
      <c r="A8" s="277"/>
      <c r="B8" s="127"/>
      <c r="C8" s="127"/>
      <c r="D8" s="128"/>
      <c r="E8" s="129"/>
      <c r="F8" s="130"/>
      <c r="G8" s="130"/>
      <c r="H8" s="275"/>
      <c r="I8" s="276"/>
    </row>
    <row r="9" spans="1:16" x14ac:dyDescent="0.25">
      <c r="A9" s="21">
        <v>2</v>
      </c>
      <c r="B9" s="101"/>
      <c r="C9" s="41" t="s">
        <v>401</v>
      </c>
      <c r="D9" s="22"/>
      <c r="E9" s="107"/>
      <c r="F9" s="107"/>
      <c r="G9" s="107"/>
      <c r="H9" s="108"/>
      <c r="I9" s="109">
        <f>SUM(I10:I20)</f>
        <v>53209.919999999998</v>
      </c>
      <c r="K9" s="4"/>
    </row>
    <row r="10" spans="1:16" x14ac:dyDescent="0.25">
      <c r="A10" s="19" t="s">
        <v>77</v>
      </c>
      <c r="B10" s="263" t="s">
        <v>559</v>
      </c>
      <c r="C10" s="264" t="s">
        <v>560</v>
      </c>
      <c r="D10" s="263" t="s">
        <v>1</v>
      </c>
      <c r="E10" s="110">
        <v>250</v>
      </c>
      <c r="F10" s="261">
        <v>0</v>
      </c>
      <c r="G10" s="262">
        <v>6.01</v>
      </c>
      <c r="H10" s="262">
        <v>6.01</v>
      </c>
      <c r="I10" s="111">
        <f>H10*E10</f>
        <v>1502.5</v>
      </c>
      <c r="K10" s="4"/>
    </row>
    <row r="11" spans="1:16" x14ac:dyDescent="0.25">
      <c r="A11" s="19" t="s">
        <v>78</v>
      </c>
      <c r="B11" s="8" t="s">
        <v>37</v>
      </c>
      <c r="C11" s="7" t="s">
        <v>109</v>
      </c>
      <c r="D11" s="8" t="s">
        <v>1</v>
      </c>
      <c r="E11" s="110">
        <v>28</v>
      </c>
      <c r="F11" s="233">
        <v>66.02</v>
      </c>
      <c r="G11" s="233">
        <v>46</v>
      </c>
      <c r="H11" s="233">
        <v>112.02</v>
      </c>
      <c r="I11" s="111">
        <f t="shared" ref="I11:I19" si="1">H11*E11</f>
        <v>3136.56</v>
      </c>
    </row>
    <row r="12" spans="1:16" x14ac:dyDescent="0.25">
      <c r="A12" s="19" t="s">
        <v>79</v>
      </c>
      <c r="B12" s="263" t="s">
        <v>388</v>
      </c>
      <c r="C12" s="264" t="s">
        <v>616</v>
      </c>
      <c r="D12" s="263" t="s">
        <v>1</v>
      </c>
      <c r="E12" s="110">
        <v>250</v>
      </c>
      <c r="F12" s="261">
        <v>45.36</v>
      </c>
      <c r="G12" s="262">
        <v>36.25</v>
      </c>
      <c r="H12" s="262">
        <v>81.61</v>
      </c>
      <c r="I12" s="111">
        <f t="shared" si="1"/>
        <v>20402.5</v>
      </c>
    </row>
    <row r="13" spans="1:16" x14ac:dyDescent="0.25">
      <c r="A13" s="19" t="s">
        <v>80</v>
      </c>
      <c r="B13" s="263" t="s">
        <v>1277</v>
      </c>
      <c r="C13" s="264" t="s">
        <v>1278</v>
      </c>
      <c r="D13" s="263" t="s">
        <v>9</v>
      </c>
      <c r="E13" s="263">
        <v>100</v>
      </c>
      <c r="F13" s="261">
        <v>43.65</v>
      </c>
      <c r="G13" s="262">
        <v>3.34</v>
      </c>
      <c r="H13" s="262">
        <v>46.99</v>
      </c>
      <c r="I13" s="111">
        <f t="shared" si="1"/>
        <v>4699</v>
      </c>
    </row>
    <row r="14" spans="1:16" x14ac:dyDescent="0.25">
      <c r="A14" s="19" t="s">
        <v>81</v>
      </c>
      <c r="B14" s="263" t="s">
        <v>652</v>
      </c>
      <c r="C14" s="264" t="s">
        <v>653</v>
      </c>
      <c r="D14" s="263" t="s">
        <v>4</v>
      </c>
      <c r="E14" s="110">
        <v>55</v>
      </c>
      <c r="F14" s="261">
        <v>38.83</v>
      </c>
      <c r="G14" s="262">
        <v>6.65</v>
      </c>
      <c r="H14" s="262">
        <v>45.48</v>
      </c>
      <c r="I14" s="111">
        <f t="shared" si="1"/>
        <v>2501.3999999999996</v>
      </c>
    </row>
    <row r="15" spans="1:16" ht="30" x14ac:dyDescent="0.25">
      <c r="A15" s="19" t="s">
        <v>82</v>
      </c>
      <c r="B15" s="102" t="s">
        <v>107</v>
      </c>
      <c r="C15" s="11" t="s">
        <v>108</v>
      </c>
      <c r="D15" s="8" t="s">
        <v>4</v>
      </c>
      <c r="E15" s="110">
        <v>500</v>
      </c>
      <c r="F15" s="233">
        <v>0</v>
      </c>
      <c r="G15" s="233">
        <v>0</v>
      </c>
      <c r="H15" s="12">
        <v>1.81</v>
      </c>
      <c r="I15" s="111">
        <f t="shared" si="1"/>
        <v>905</v>
      </c>
      <c r="K15" s="4"/>
      <c r="L15" s="5"/>
      <c r="M15" s="4"/>
      <c r="N15" s="6"/>
      <c r="O15" s="6"/>
      <c r="P15" s="6"/>
    </row>
    <row r="16" spans="1:16" x14ac:dyDescent="0.25">
      <c r="A16" s="19" t="s">
        <v>83</v>
      </c>
      <c r="B16" s="14" t="s">
        <v>40</v>
      </c>
      <c r="C16" s="2" t="s">
        <v>11</v>
      </c>
      <c r="D16" s="8" t="s">
        <v>4</v>
      </c>
      <c r="E16" s="110">
        <v>70</v>
      </c>
      <c r="F16" s="233">
        <v>26.54</v>
      </c>
      <c r="G16" s="233">
        <v>39.94</v>
      </c>
      <c r="H16" s="233">
        <v>66.48</v>
      </c>
      <c r="I16" s="111">
        <f t="shared" si="1"/>
        <v>4653.6000000000004</v>
      </c>
    </row>
    <row r="17" spans="1:9" ht="30" x14ac:dyDescent="0.25">
      <c r="A17" s="19" t="s">
        <v>84</v>
      </c>
      <c r="B17" s="8" t="s">
        <v>41</v>
      </c>
      <c r="C17" s="7" t="s">
        <v>6</v>
      </c>
      <c r="D17" s="8" t="s">
        <v>1</v>
      </c>
      <c r="E17" s="110">
        <v>250</v>
      </c>
      <c r="F17" s="233">
        <v>9.81</v>
      </c>
      <c r="G17" s="233">
        <v>7.77</v>
      </c>
      <c r="H17" s="233">
        <v>17.579999999999998</v>
      </c>
      <c r="I17" s="111">
        <f t="shared" si="1"/>
        <v>4395</v>
      </c>
    </row>
    <row r="18" spans="1:9" x14ac:dyDescent="0.25">
      <c r="A18" s="19" t="s">
        <v>90</v>
      </c>
      <c r="B18" s="14" t="s">
        <v>29</v>
      </c>
      <c r="C18" s="2" t="s">
        <v>127</v>
      </c>
      <c r="D18" s="1" t="s">
        <v>1</v>
      </c>
      <c r="E18" s="110">
        <v>222</v>
      </c>
      <c r="F18" s="233">
        <v>18.07</v>
      </c>
      <c r="G18" s="233">
        <v>19.03</v>
      </c>
      <c r="H18" s="233">
        <v>37.1</v>
      </c>
      <c r="I18" s="111">
        <f t="shared" si="1"/>
        <v>8236.2000000000007</v>
      </c>
    </row>
    <row r="19" spans="1:9" ht="30" x14ac:dyDescent="0.25">
      <c r="A19" s="19" t="s">
        <v>184</v>
      </c>
      <c r="B19" s="263" t="s">
        <v>1063</v>
      </c>
      <c r="C19" s="264" t="s">
        <v>1064</v>
      </c>
      <c r="D19" s="263" t="s">
        <v>1</v>
      </c>
      <c r="E19" s="110">
        <v>28</v>
      </c>
      <c r="F19" s="261">
        <v>55.94</v>
      </c>
      <c r="G19" s="262">
        <v>43.28</v>
      </c>
      <c r="H19" s="262">
        <v>99.22</v>
      </c>
      <c r="I19" s="111">
        <f t="shared" si="1"/>
        <v>2778.16</v>
      </c>
    </row>
    <row r="20" spans="1:9" x14ac:dyDescent="0.25">
      <c r="A20" s="19"/>
      <c r="B20" s="14"/>
      <c r="C20" s="2"/>
      <c r="D20" s="1"/>
      <c r="E20" s="110"/>
      <c r="F20" s="233"/>
      <c r="G20" s="233"/>
      <c r="H20" s="233"/>
      <c r="I20" s="111"/>
    </row>
    <row r="21" spans="1:9" s="39" customFormat="1" x14ac:dyDescent="0.25">
      <c r="A21" s="21">
        <v>3</v>
      </c>
      <c r="B21" s="40"/>
      <c r="C21" s="41" t="s">
        <v>888</v>
      </c>
      <c r="D21" s="22"/>
      <c r="E21" s="135"/>
      <c r="F21" s="87"/>
      <c r="G21" s="87"/>
      <c r="H21" s="88"/>
      <c r="I21" s="154">
        <f>SUM(I22:I25)</f>
        <v>1612.55</v>
      </c>
    </row>
    <row r="22" spans="1:9" s="39" customFormat="1" x14ac:dyDescent="0.25">
      <c r="A22" s="20" t="s">
        <v>153</v>
      </c>
      <c r="B22" s="263" t="s">
        <v>875</v>
      </c>
      <c r="C22" s="264" t="s">
        <v>876</v>
      </c>
      <c r="D22" s="263" t="s">
        <v>1</v>
      </c>
      <c r="E22" s="263">
        <v>20</v>
      </c>
      <c r="F22" s="261">
        <v>11.65</v>
      </c>
      <c r="G22" s="262">
        <v>29.09</v>
      </c>
      <c r="H22" s="262">
        <v>40.74</v>
      </c>
      <c r="I22" s="72">
        <f>H22*E22</f>
        <v>814.80000000000007</v>
      </c>
    </row>
    <row r="23" spans="1:9" s="39" customFormat="1" x14ac:dyDescent="0.25">
      <c r="A23" s="20" t="s">
        <v>188</v>
      </c>
      <c r="B23" s="263" t="s">
        <v>882</v>
      </c>
      <c r="C23" s="264" t="s">
        <v>883</v>
      </c>
      <c r="D23" s="263" t="s">
        <v>1</v>
      </c>
      <c r="E23" s="263">
        <v>20</v>
      </c>
      <c r="F23" s="261">
        <v>0</v>
      </c>
      <c r="G23" s="262">
        <v>22.54</v>
      </c>
      <c r="H23" s="262">
        <v>22.54</v>
      </c>
      <c r="I23" s="72">
        <f>H23*E23</f>
        <v>450.79999999999995</v>
      </c>
    </row>
    <row r="24" spans="1:9" s="39" customFormat="1" x14ac:dyDescent="0.25">
      <c r="A24" s="20" t="s">
        <v>189</v>
      </c>
      <c r="B24" s="263" t="s">
        <v>889</v>
      </c>
      <c r="C24" s="264" t="s">
        <v>890</v>
      </c>
      <c r="D24" s="263" t="s">
        <v>4</v>
      </c>
      <c r="E24" s="263">
        <v>40</v>
      </c>
      <c r="F24" s="261">
        <v>0.64</v>
      </c>
      <c r="G24" s="262">
        <v>3.34</v>
      </c>
      <c r="H24" s="262">
        <v>3.98</v>
      </c>
      <c r="I24" s="72">
        <f t="shared" ref="I24:I25" si="2">H24*E24</f>
        <v>159.19999999999999</v>
      </c>
    </row>
    <row r="25" spans="1:9" s="39" customFormat="1" ht="30" x14ac:dyDescent="0.25">
      <c r="A25" s="20" t="s">
        <v>190</v>
      </c>
      <c r="B25" s="263" t="s">
        <v>869</v>
      </c>
      <c r="C25" s="264" t="s">
        <v>870</v>
      </c>
      <c r="D25" s="263" t="s">
        <v>58</v>
      </c>
      <c r="E25" s="263">
        <v>0.5</v>
      </c>
      <c r="F25" s="261">
        <v>0</v>
      </c>
      <c r="G25" s="262">
        <v>375.5</v>
      </c>
      <c r="H25" s="262">
        <v>375.5</v>
      </c>
      <c r="I25" s="72">
        <f t="shared" si="2"/>
        <v>187.75</v>
      </c>
    </row>
    <row r="26" spans="1:9" x14ac:dyDescent="0.25">
      <c r="A26" s="26"/>
      <c r="B26" s="103"/>
      <c r="C26" s="28"/>
      <c r="D26" s="27"/>
      <c r="E26" s="29"/>
      <c r="F26" s="29"/>
      <c r="G26" s="29"/>
      <c r="H26" s="29"/>
      <c r="I26" s="112"/>
    </row>
    <row r="27" spans="1:9" s="39" customFormat="1" x14ac:dyDescent="0.25">
      <c r="A27" s="21">
        <v>4</v>
      </c>
      <c r="B27" s="40"/>
      <c r="C27" s="41" t="s">
        <v>570</v>
      </c>
      <c r="D27" s="22"/>
      <c r="E27" s="135"/>
      <c r="F27" s="87"/>
      <c r="G27" s="87"/>
      <c r="H27" s="88"/>
      <c r="I27" s="154">
        <f>SUM(I28:I30)</f>
        <v>8195.0139999999992</v>
      </c>
    </row>
    <row r="28" spans="1:9" s="39" customFormat="1" x14ac:dyDescent="0.25">
      <c r="A28" s="19" t="s">
        <v>154</v>
      </c>
      <c r="B28" s="14" t="s">
        <v>87</v>
      </c>
      <c r="C28" s="2" t="s">
        <v>88</v>
      </c>
      <c r="D28" s="1" t="s">
        <v>1</v>
      </c>
      <c r="E28" s="71">
        <v>200</v>
      </c>
      <c r="F28" s="233">
        <v>2.11</v>
      </c>
      <c r="G28" s="233">
        <v>5.55</v>
      </c>
      <c r="H28" s="233">
        <v>7.66</v>
      </c>
      <c r="I28" s="111">
        <f t="shared" ref="I28:I30" si="3">H28*E28</f>
        <v>1532</v>
      </c>
    </row>
    <row r="29" spans="1:9" s="39" customFormat="1" x14ac:dyDescent="0.25">
      <c r="A29" s="19" t="s">
        <v>198</v>
      </c>
      <c r="B29" s="263" t="s">
        <v>685</v>
      </c>
      <c r="C29" s="264" t="s">
        <v>686</v>
      </c>
      <c r="D29" s="263" t="s">
        <v>1</v>
      </c>
      <c r="E29" s="71">
        <v>200</v>
      </c>
      <c r="F29" s="261">
        <v>13.61</v>
      </c>
      <c r="G29" s="262">
        <v>16.920000000000002</v>
      </c>
      <c r="H29" s="262">
        <v>30.53</v>
      </c>
      <c r="I29" s="70">
        <f t="shared" si="3"/>
        <v>6106</v>
      </c>
    </row>
    <row r="30" spans="1:9" s="39" customFormat="1" ht="30" x14ac:dyDescent="0.25">
      <c r="A30" s="19" t="s">
        <v>199</v>
      </c>
      <c r="B30" s="1" t="s">
        <v>542</v>
      </c>
      <c r="C30" s="2" t="s">
        <v>691</v>
      </c>
      <c r="D30" s="1" t="s">
        <v>58</v>
      </c>
      <c r="E30" s="71">
        <v>0.2</v>
      </c>
      <c r="F30" s="233">
        <v>1833.47</v>
      </c>
      <c r="G30" s="233">
        <v>951.6</v>
      </c>
      <c r="H30" s="233">
        <v>2785.07</v>
      </c>
      <c r="I30" s="72">
        <f t="shared" si="3"/>
        <v>557.01400000000001</v>
      </c>
    </row>
    <row r="31" spans="1:9" x14ac:dyDescent="0.25">
      <c r="A31" s="19"/>
      <c r="B31" s="1"/>
      <c r="C31" s="2"/>
      <c r="D31" s="1"/>
      <c r="E31" s="71"/>
      <c r="F31" s="233"/>
      <c r="G31" s="233"/>
      <c r="H31" s="233"/>
      <c r="I31" s="70"/>
    </row>
    <row r="32" spans="1:9" x14ac:dyDescent="0.25">
      <c r="A32" s="21">
        <v>5</v>
      </c>
      <c r="B32" s="137"/>
      <c r="C32" s="86" t="s">
        <v>72</v>
      </c>
      <c r="D32" s="22"/>
      <c r="E32" s="107"/>
      <c r="F32" s="107"/>
      <c r="G32" s="107"/>
      <c r="H32" s="108"/>
      <c r="I32" s="138">
        <f>SUM(I33:I37)</f>
        <v>8003.8799999999992</v>
      </c>
    </row>
    <row r="33" spans="1:9" x14ac:dyDescent="0.25">
      <c r="A33" s="19" t="s">
        <v>144</v>
      </c>
      <c r="B33" s="263" t="s">
        <v>30</v>
      </c>
      <c r="C33" s="264" t="s">
        <v>8</v>
      </c>
      <c r="D33" s="263" t="s">
        <v>9</v>
      </c>
      <c r="E33" s="155">
        <v>10</v>
      </c>
      <c r="F33" s="261">
        <v>0</v>
      </c>
      <c r="G33" s="262">
        <v>16.66</v>
      </c>
      <c r="H33" s="262">
        <v>16.66</v>
      </c>
      <c r="I33" s="220">
        <f t="shared" ref="I33" si="4">H33*E33</f>
        <v>166.6</v>
      </c>
    </row>
    <row r="34" spans="1:9" x14ac:dyDescent="0.25">
      <c r="A34" s="19" t="s">
        <v>145</v>
      </c>
      <c r="B34" s="263" t="s">
        <v>1067</v>
      </c>
      <c r="C34" s="264" t="s">
        <v>1068</v>
      </c>
      <c r="D34" s="263" t="s">
        <v>9</v>
      </c>
      <c r="E34" s="155">
        <v>2</v>
      </c>
      <c r="F34" s="261">
        <v>563.16</v>
      </c>
      <c r="G34" s="262">
        <v>93.23</v>
      </c>
      <c r="H34" s="262">
        <v>656.39</v>
      </c>
      <c r="I34" s="111">
        <f t="shared" ref="I34:I37" si="5">H34*E34</f>
        <v>1312.78</v>
      </c>
    </row>
    <row r="35" spans="1:9" x14ac:dyDescent="0.25">
      <c r="A35" s="19" t="s">
        <v>162</v>
      </c>
      <c r="B35" s="14" t="s">
        <v>33</v>
      </c>
      <c r="C35" s="2" t="s">
        <v>34</v>
      </c>
      <c r="D35" s="1" t="s">
        <v>9</v>
      </c>
      <c r="E35" s="110">
        <v>5</v>
      </c>
      <c r="F35" s="261">
        <v>622.95000000000005</v>
      </c>
      <c r="G35" s="262">
        <v>93.23</v>
      </c>
      <c r="H35" s="262">
        <v>716.18</v>
      </c>
      <c r="I35" s="111">
        <f t="shared" si="5"/>
        <v>3580.8999999999996</v>
      </c>
    </row>
    <row r="36" spans="1:9" x14ac:dyDescent="0.25">
      <c r="A36" s="19" t="s">
        <v>163</v>
      </c>
      <c r="B36" s="14" t="s">
        <v>75</v>
      </c>
      <c r="C36" s="2" t="s">
        <v>76</v>
      </c>
      <c r="D36" s="1" t="s">
        <v>10</v>
      </c>
      <c r="E36" s="110">
        <v>5</v>
      </c>
      <c r="F36" s="261">
        <v>117.99</v>
      </c>
      <c r="G36" s="262">
        <v>49.95</v>
      </c>
      <c r="H36" s="262">
        <v>167.94</v>
      </c>
      <c r="I36" s="111">
        <f t="shared" si="5"/>
        <v>839.7</v>
      </c>
    </row>
    <row r="37" spans="1:9" x14ac:dyDescent="0.25">
      <c r="A37" s="19" t="s">
        <v>164</v>
      </c>
      <c r="B37" s="1" t="s">
        <v>411</v>
      </c>
      <c r="C37" s="2" t="s">
        <v>412</v>
      </c>
      <c r="D37" s="1" t="s">
        <v>10</v>
      </c>
      <c r="E37" s="110">
        <v>5</v>
      </c>
      <c r="F37" s="261">
        <v>354.2</v>
      </c>
      <c r="G37" s="262">
        <v>66.58</v>
      </c>
      <c r="H37" s="262">
        <v>420.78</v>
      </c>
      <c r="I37" s="111">
        <f t="shared" si="5"/>
        <v>2103.8999999999996</v>
      </c>
    </row>
    <row r="38" spans="1:9" x14ac:dyDescent="0.25">
      <c r="A38" s="19"/>
      <c r="B38" s="1"/>
      <c r="C38" s="2"/>
      <c r="D38" s="1"/>
      <c r="E38" s="110"/>
      <c r="F38" s="261"/>
      <c r="G38" s="262"/>
      <c r="H38" s="262"/>
      <c r="I38" s="111"/>
    </row>
    <row r="39" spans="1:9" x14ac:dyDescent="0.25">
      <c r="A39" s="21">
        <v>6</v>
      </c>
      <c r="B39" s="137"/>
      <c r="C39" s="86" t="s">
        <v>798</v>
      </c>
      <c r="D39" s="22"/>
      <c r="E39" s="107"/>
      <c r="F39" s="107"/>
      <c r="G39" s="107"/>
      <c r="H39" s="108"/>
      <c r="I39" s="138">
        <f>SUM(I40:I41)</f>
        <v>5109.55</v>
      </c>
    </row>
    <row r="40" spans="1:9" x14ac:dyDescent="0.25">
      <c r="A40" s="19" t="s">
        <v>169</v>
      </c>
      <c r="B40" s="263" t="s">
        <v>799</v>
      </c>
      <c r="C40" s="264" t="s">
        <v>800</v>
      </c>
      <c r="D40" s="263" t="s">
        <v>1</v>
      </c>
      <c r="E40" s="110">
        <v>5</v>
      </c>
      <c r="F40" s="261">
        <v>464.02</v>
      </c>
      <c r="G40" s="262">
        <v>66.58</v>
      </c>
      <c r="H40" s="262">
        <v>530.6</v>
      </c>
      <c r="I40" s="111">
        <f>H40*E40</f>
        <v>2653</v>
      </c>
    </row>
    <row r="41" spans="1:9" x14ac:dyDescent="0.25">
      <c r="A41" s="19" t="s">
        <v>232</v>
      </c>
      <c r="B41" s="263" t="s">
        <v>825</v>
      </c>
      <c r="C41" s="264" t="s">
        <v>826</v>
      </c>
      <c r="D41" s="263" t="s">
        <v>1</v>
      </c>
      <c r="E41" s="110">
        <v>15</v>
      </c>
      <c r="F41" s="261">
        <v>163.77000000000001</v>
      </c>
      <c r="G41" s="262">
        <v>0</v>
      </c>
      <c r="H41" s="262">
        <v>163.77000000000001</v>
      </c>
      <c r="I41" s="111">
        <f>H41*E41</f>
        <v>2456.5500000000002</v>
      </c>
    </row>
    <row r="42" spans="1:9" x14ac:dyDescent="0.25">
      <c r="A42" s="19"/>
      <c r="B42" s="1"/>
      <c r="C42" s="2"/>
      <c r="D42" s="1"/>
      <c r="E42" s="110"/>
      <c r="F42" s="261"/>
      <c r="G42" s="262"/>
      <c r="H42" s="262"/>
      <c r="I42" s="111"/>
    </row>
    <row r="43" spans="1:9" x14ac:dyDescent="0.25">
      <c r="A43" s="21">
        <v>7</v>
      </c>
      <c r="B43" s="137"/>
      <c r="C43" s="86" t="s">
        <v>696</v>
      </c>
      <c r="D43" s="22"/>
      <c r="E43" s="107"/>
      <c r="F43" s="107"/>
      <c r="G43" s="107"/>
      <c r="H43" s="108"/>
      <c r="I43" s="138">
        <f>SUM(I44:I57)</f>
        <v>3929.98</v>
      </c>
    </row>
    <row r="44" spans="1:9" ht="30" x14ac:dyDescent="0.25">
      <c r="A44" s="26" t="s">
        <v>170</v>
      </c>
      <c r="B44" s="263" t="s">
        <v>404</v>
      </c>
      <c r="C44" s="264" t="s">
        <v>405</v>
      </c>
      <c r="D44" s="263" t="s">
        <v>9</v>
      </c>
      <c r="E44" s="110">
        <v>2</v>
      </c>
      <c r="F44" s="261">
        <v>554.58000000000004</v>
      </c>
      <c r="G44" s="262">
        <v>2.25</v>
      </c>
      <c r="H44" s="262">
        <v>556.83000000000004</v>
      </c>
      <c r="I44" s="111">
        <f t="shared" ref="I44:I57" si="6">H44*E44</f>
        <v>1113.6600000000001</v>
      </c>
    </row>
    <row r="45" spans="1:9" x14ac:dyDescent="0.25">
      <c r="A45" s="26" t="s">
        <v>171</v>
      </c>
      <c r="B45" s="263" t="s">
        <v>697</v>
      </c>
      <c r="C45" s="264" t="s">
        <v>698</v>
      </c>
      <c r="D45" s="263" t="s">
        <v>9</v>
      </c>
      <c r="E45" s="110">
        <v>2</v>
      </c>
      <c r="F45" s="261">
        <v>28.15</v>
      </c>
      <c r="G45" s="262">
        <v>2.25</v>
      </c>
      <c r="H45" s="262">
        <v>30.4</v>
      </c>
      <c r="I45" s="111">
        <f t="shared" si="6"/>
        <v>60.8</v>
      </c>
    </row>
    <row r="46" spans="1:9" x14ac:dyDescent="0.25">
      <c r="A46" s="26" t="s">
        <v>172</v>
      </c>
      <c r="B46" s="263" t="s">
        <v>406</v>
      </c>
      <c r="C46" s="264" t="s">
        <v>407</v>
      </c>
      <c r="D46" s="263" t="s">
        <v>9</v>
      </c>
      <c r="E46" s="110">
        <v>1</v>
      </c>
      <c r="F46" s="261">
        <v>487.85</v>
      </c>
      <c r="G46" s="262">
        <v>44.91</v>
      </c>
      <c r="H46" s="262">
        <v>532.76</v>
      </c>
      <c r="I46" s="111">
        <f t="shared" si="6"/>
        <v>532.76</v>
      </c>
    </row>
    <row r="47" spans="1:9" x14ac:dyDescent="0.25">
      <c r="A47" s="26" t="s">
        <v>173</v>
      </c>
      <c r="B47" s="263" t="s">
        <v>1069</v>
      </c>
      <c r="C47" s="264" t="s">
        <v>1070</v>
      </c>
      <c r="D47" s="263" t="s">
        <v>10</v>
      </c>
      <c r="E47" s="110">
        <v>1</v>
      </c>
      <c r="F47" s="261">
        <v>411.18</v>
      </c>
      <c r="G47" s="262">
        <v>44.91</v>
      </c>
      <c r="H47" s="262">
        <v>456.09</v>
      </c>
      <c r="I47" s="111">
        <f t="shared" si="6"/>
        <v>456.09</v>
      </c>
    </row>
    <row r="48" spans="1:9" x14ac:dyDescent="0.25">
      <c r="A48" s="26" t="s">
        <v>174</v>
      </c>
      <c r="B48" s="263" t="s">
        <v>351</v>
      </c>
      <c r="C48" s="264" t="s">
        <v>352</v>
      </c>
      <c r="D48" s="263" t="s">
        <v>9</v>
      </c>
      <c r="E48" s="110">
        <v>2</v>
      </c>
      <c r="F48" s="261">
        <v>40.020000000000003</v>
      </c>
      <c r="G48" s="262">
        <v>18.71</v>
      </c>
      <c r="H48" s="262">
        <v>58.73</v>
      </c>
      <c r="I48" s="111">
        <f t="shared" si="6"/>
        <v>117.46</v>
      </c>
    </row>
    <row r="49" spans="1:9" ht="30" x14ac:dyDescent="0.25">
      <c r="A49" s="26" t="s">
        <v>175</v>
      </c>
      <c r="B49" s="263" t="s">
        <v>129</v>
      </c>
      <c r="C49" s="264" t="s">
        <v>803</v>
      </c>
      <c r="D49" s="263" t="s">
        <v>9</v>
      </c>
      <c r="E49" s="110">
        <v>2</v>
      </c>
      <c r="F49" s="261">
        <v>110.25</v>
      </c>
      <c r="G49" s="262">
        <v>14.23</v>
      </c>
      <c r="H49" s="262">
        <v>124.48</v>
      </c>
      <c r="I49" s="111">
        <f t="shared" si="6"/>
        <v>248.96</v>
      </c>
    </row>
    <row r="50" spans="1:9" x14ac:dyDescent="0.25">
      <c r="A50" s="26" t="s">
        <v>176</v>
      </c>
      <c r="B50" s="263" t="s">
        <v>214</v>
      </c>
      <c r="C50" s="264" t="s">
        <v>705</v>
      </c>
      <c r="D50" s="263" t="s">
        <v>9</v>
      </c>
      <c r="E50" s="110">
        <v>4</v>
      </c>
      <c r="F50" s="261">
        <v>56.39</v>
      </c>
      <c r="G50" s="262">
        <v>16.82</v>
      </c>
      <c r="H50" s="262">
        <v>73.209999999999994</v>
      </c>
      <c r="I50" s="112">
        <f t="shared" si="6"/>
        <v>292.83999999999997</v>
      </c>
    </row>
    <row r="51" spans="1:9" x14ac:dyDescent="0.25">
      <c r="A51" s="26" t="s">
        <v>177</v>
      </c>
      <c r="B51" s="263" t="s">
        <v>706</v>
      </c>
      <c r="C51" s="264" t="s">
        <v>707</v>
      </c>
      <c r="D51" s="263" t="s">
        <v>9</v>
      </c>
      <c r="E51" s="110">
        <v>4</v>
      </c>
      <c r="F51" s="261">
        <v>62.41</v>
      </c>
      <c r="G51" s="262">
        <v>16.82</v>
      </c>
      <c r="H51" s="262">
        <v>79.23</v>
      </c>
      <c r="I51" s="112">
        <f t="shared" si="6"/>
        <v>316.92</v>
      </c>
    </row>
    <row r="52" spans="1:9" x14ac:dyDescent="0.25">
      <c r="A52" s="26" t="s">
        <v>178</v>
      </c>
      <c r="B52" s="8" t="s">
        <v>221</v>
      </c>
      <c r="C52" s="7" t="s">
        <v>112</v>
      </c>
      <c r="D52" s="8" t="s">
        <v>9</v>
      </c>
      <c r="E52" s="73">
        <v>2</v>
      </c>
      <c r="F52" s="95">
        <v>117.76</v>
      </c>
      <c r="G52" s="95">
        <v>18.16</v>
      </c>
      <c r="H52" s="95">
        <v>135.91999999999999</v>
      </c>
      <c r="I52" s="74">
        <f t="shared" si="6"/>
        <v>271.83999999999997</v>
      </c>
    </row>
    <row r="53" spans="1:9" x14ac:dyDescent="0.25">
      <c r="A53" s="26" t="s">
        <v>179</v>
      </c>
      <c r="B53" s="8" t="s">
        <v>222</v>
      </c>
      <c r="C53" s="7" t="s">
        <v>113</v>
      </c>
      <c r="D53" s="8" t="s">
        <v>9</v>
      </c>
      <c r="E53" s="73">
        <v>2</v>
      </c>
      <c r="F53" s="95">
        <v>28.9</v>
      </c>
      <c r="G53" s="95">
        <v>4.3899999999999997</v>
      </c>
      <c r="H53" s="95">
        <v>33.29</v>
      </c>
      <c r="I53" s="74">
        <f t="shared" si="6"/>
        <v>66.58</v>
      </c>
    </row>
    <row r="54" spans="1:9" x14ac:dyDescent="0.25">
      <c r="A54" s="26" t="s">
        <v>180</v>
      </c>
      <c r="B54" s="8" t="s">
        <v>223</v>
      </c>
      <c r="C54" s="7" t="s">
        <v>114</v>
      </c>
      <c r="D54" s="8" t="s">
        <v>9</v>
      </c>
      <c r="E54" s="73">
        <v>5</v>
      </c>
      <c r="F54" s="95">
        <v>25.5</v>
      </c>
      <c r="G54" s="95">
        <v>4.3899999999999997</v>
      </c>
      <c r="H54" s="95">
        <v>29.89</v>
      </c>
      <c r="I54" s="74">
        <f t="shared" si="6"/>
        <v>149.44999999999999</v>
      </c>
    </row>
    <row r="55" spans="1:9" x14ac:dyDescent="0.25">
      <c r="A55" s="26" t="s">
        <v>1072</v>
      </c>
      <c r="B55" s="263" t="s">
        <v>722</v>
      </c>
      <c r="C55" s="264" t="s">
        <v>723</v>
      </c>
      <c r="D55" s="263" t="s">
        <v>9</v>
      </c>
      <c r="E55" s="73">
        <v>5</v>
      </c>
      <c r="F55" s="261">
        <v>35.01</v>
      </c>
      <c r="G55" s="262">
        <v>1.51</v>
      </c>
      <c r="H55" s="262">
        <v>36.520000000000003</v>
      </c>
      <c r="I55" s="283">
        <f t="shared" si="6"/>
        <v>182.60000000000002</v>
      </c>
    </row>
    <row r="56" spans="1:9" x14ac:dyDescent="0.25">
      <c r="A56" s="26" t="s">
        <v>1073</v>
      </c>
      <c r="B56" s="263" t="s">
        <v>724</v>
      </c>
      <c r="C56" s="264" t="s">
        <v>725</v>
      </c>
      <c r="D56" s="263" t="s">
        <v>9</v>
      </c>
      <c r="E56" s="73">
        <v>2</v>
      </c>
      <c r="F56" s="261">
        <v>21.85</v>
      </c>
      <c r="G56" s="262">
        <v>13.11</v>
      </c>
      <c r="H56" s="262">
        <v>34.96</v>
      </c>
      <c r="I56" s="283">
        <f t="shared" si="6"/>
        <v>69.92</v>
      </c>
    </row>
    <row r="57" spans="1:9" x14ac:dyDescent="0.25">
      <c r="A57" s="26" t="s">
        <v>1074</v>
      </c>
      <c r="B57" s="263" t="s">
        <v>224</v>
      </c>
      <c r="C57" s="264" t="s">
        <v>111</v>
      </c>
      <c r="D57" s="263" t="s">
        <v>9</v>
      </c>
      <c r="E57" s="73">
        <v>2</v>
      </c>
      <c r="F57" s="261">
        <v>20.48</v>
      </c>
      <c r="G57" s="262">
        <v>4.57</v>
      </c>
      <c r="H57" s="262">
        <v>25.05</v>
      </c>
      <c r="I57" s="283">
        <f t="shared" si="6"/>
        <v>50.1</v>
      </c>
    </row>
    <row r="58" spans="1:9" x14ac:dyDescent="0.25">
      <c r="A58" s="26"/>
      <c r="B58" s="263"/>
      <c r="C58" s="264"/>
      <c r="D58" s="263"/>
      <c r="E58" s="73"/>
      <c r="F58" s="261"/>
      <c r="G58" s="262"/>
      <c r="H58" s="262"/>
      <c r="I58" s="283"/>
    </row>
    <row r="59" spans="1:9" x14ac:dyDescent="0.25">
      <c r="A59" s="21">
        <v>8</v>
      </c>
      <c r="B59" s="101"/>
      <c r="C59" s="41" t="s">
        <v>1071</v>
      </c>
      <c r="D59" s="22"/>
      <c r="E59" s="107"/>
      <c r="F59" s="107"/>
      <c r="G59" s="107"/>
      <c r="H59" s="108"/>
      <c r="I59" s="109">
        <f>SUM(I60:I66)</f>
        <v>7042.3949999999995</v>
      </c>
    </row>
    <row r="60" spans="1:9" x14ac:dyDescent="0.25">
      <c r="A60" s="19" t="s">
        <v>243</v>
      </c>
      <c r="B60" s="263" t="s">
        <v>625</v>
      </c>
      <c r="C60" s="264" t="s">
        <v>626</v>
      </c>
      <c r="D60" s="263" t="s">
        <v>9</v>
      </c>
      <c r="E60" s="71">
        <v>4</v>
      </c>
      <c r="F60" s="261">
        <v>18.57</v>
      </c>
      <c r="G60" s="262">
        <v>1.17</v>
      </c>
      <c r="H60" s="262">
        <v>19.739999999999998</v>
      </c>
      <c r="I60" s="111">
        <f t="shared" ref="I60:I66" si="7">H60*E60</f>
        <v>78.959999999999994</v>
      </c>
    </row>
    <row r="61" spans="1:9" x14ac:dyDescent="0.25">
      <c r="A61" s="19" t="s">
        <v>244</v>
      </c>
      <c r="B61" s="263" t="s">
        <v>627</v>
      </c>
      <c r="C61" s="264" t="s">
        <v>628</v>
      </c>
      <c r="D61" s="263" t="s">
        <v>9</v>
      </c>
      <c r="E61" s="71">
        <v>4</v>
      </c>
      <c r="F61" s="261">
        <v>25.2</v>
      </c>
      <c r="G61" s="262">
        <v>1.17</v>
      </c>
      <c r="H61" s="262">
        <v>26.37</v>
      </c>
      <c r="I61" s="111">
        <f t="shared" si="7"/>
        <v>105.48</v>
      </c>
    </row>
    <row r="62" spans="1:9" ht="30" x14ac:dyDescent="0.25">
      <c r="A62" s="19" t="s">
        <v>1065</v>
      </c>
      <c r="B62" s="263" t="s">
        <v>632</v>
      </c>
      <c r="C62" s="264" t="s">
        <v>633</v>
      </c>
      <c r="D62" s="263" t="s">
        <v>1</v>
      </c>
      <c r="E62" s="71">
        <v>2</v>
      </c>
      <c r="F62" s="261">
        <v>169.36</v>
      </c>
      <c r="G62" s="262">
        <v>18.309999999999999</v>
      </c>
      <c r="H62" s="262">
        <v>187.67</v>
      </c>
      <c r="I62" s="111">
        <f t="shared" si="7"/>
        <v>375.34</v>
      </c>
    </row>
    <row r="63" spans="1:9" x14ac:dyDescent="0.25">
      <c r="A63" s="19" t="s">
        <v>245</v>
      </c>
      <c r="B63" s="263" t="s">
        <v>640</v>
      </c>
      <c r="C63" s="264" t="s">
        <v>641</v>
      </c>
      <c r="D63" s="263" t="s">
        <v>4</v>
      </c>
      <c r="E63" s="71">
        <v>24</v>
      </c>
      <c r="F63" s="261">
        <v>117.67</v>
      </c>
      <c r="G63" s="262">
        <v>16.66</v>
      </c>
      <c r="H63" s="262">
        <v>134.33000000000001</v>
      </c>
      <c r="I63" s="111">
        <f t="shared" si="7"/>
        <v>3223.92</v>
      </c>
    </row>
    <row r="64" spans="1:9" ht="30" x14ac:dyDescent="0.25">
      <c r="A64" s="19" t="s">
        <v>246</v>
      </c>
      <c r="B64" s="263" t="s">
        <v>408</v>
      </c>
      <c r="C64" s="264" t="s">
        <v>741</v>
      </c>
      <c r="D64" s="263" t="s">
        <v>4</v>
      </c>
      <c r="E64" s="71">
        <v>6</v>
      </c>
      <c r="F64" s="261">
        <v>135.01</v>
      </c>
      <c r="G64" s="262">
        <v>10.99</v>
      </c>
      <c r="H64" s="262">
        <v>146</v>
      </c>
      <c r="I64" s="111">
        <f t="shared" si="7"/>
        <v>876</v>
      </c>
    </row>
    <row r="65" spans="1:16" x14ac:dyDescent="0.25">
      <c r="A65" s="19" t="s">
        <v>247</v>
      </c>
      <c r="B65" s="263" t="s">
        <v>542</v>
      </c>
      <c r="C65" s="264" t="s">
        <v>630</v>
      </c>
      <c r="D65" s="263" t="s">
        <v>58</v>
      </c>
      <c r="E65" s="71">
        <v>0.5</v>
      </c>
      <c r="F65" s="261">
        <v>1866.69</v>
      </c>
      <c r="G65" s="262">
        <v>998.7</v>
      </c>
      <c r="H65" s="262">
        <v>2865.39</v>
      </c>
      <c r="I65" s="112">
        <f t="shared" si="7"/>
        <v>1432.6949999999999</v>
      </c>
    </row>
    <row r="66" spans="1:16" x14ac:dyDescent="0.25">
      <c r="A66" s="19" t="s">
        <v>1066</v>
      </c>
      <c r="B66" s="263" t="s">
        <v>556</v>
      </c>
      <c r="C66" s="264" t="s">
        <v>557</v>
      </c>
      <c r="D66" s="263" t="s">
        <v>4</v>
      </c>
      <c r="E66" s="71">
        <v>200</v>
      </c>
      <c r="F66" s="261">
        <v>0.08</v>
      </c>
      <c r="G66" s="262">
        <v>4.67</v>
      </c>
      <c r="H66" s="262">
        <v>4.75</v>
      </c>
      <c r="I66" s="112">
        <f t="shared" si="7"/>
        <v>950</v>
      </c>
    </row>
    <row r="67" spans="1:16" x14ac:dyDescent="0.25">
      <c r="A67" s="26"/>
      <c r="B67" s="263"/>
      <c r="C67" s="264"/>
      <c r="D67" s="263"/>
      <c r="E67" s="71"/>
      <c r="F67" s="261"/>
      <c r="G67" s="262"/>
      <c r="H67" s="262"/>
      <c r="I67" s="112"/>
    </row>
    <row r="68" spans="1:16" x14ac:dyDescent="0.25">
      <c r="A68" s="21">
        <v>9</v>
      </c>
      <c r="B68" s="137"/>
      <c r="C68" s="86" t="s">
        <v>64</v>
      </c>
      <c r="D68" s="22"/>
      <c r="E68" s="107"/>
      <c r="F68" s="107"/>
      <c r="G68" s="107"/>
      <c r="H68" s="108"/>
      <c r="I68" s="138">
        <f>SUM(I69:I77)</f>
        <v>32141</v>
      </c>
    </row>
    <row r="69" spans="1:16" x14ac:dyDescent="0.25">
      <c r="A69" s="19" t="s">
        <v>271</v>
      </c>
      <c r="B69" s="8" t="s">
        <v>54</v>
      </c>
      <c r="C69" s="7" t="s">
        <v>71</v>
      </c>
      <c r="D69" s="8" t="s">
        <v>1</v>
      </c>
      <c r="E69" s="110">
        <v>300</v>
      </c>
      <c r="F69" s="233">
        <v>0.25</v>
      </c>
      <c r="G69" s="233">
        <v>3.7</v>
      </c>
      <c r="H69" s="233">
        <v>3.95</v>
      </c>
      <c r="I69" s="111">
        <f>H69*E69</f>
        <v>1185</v>
      </c>
    </row>
    <row r="70" spans="1:16" ht="30" x14ac:dyDescent="0.25">
      <c r="A70" s="19" t="s">
        <v>272</v>
      </c>
      <c r="B70" s="14" t="s">
        <v>56</v>
      </c>
      <c r="C70" s="2" t="s">
        <v>57</v>
      </c>
      <c r="D70" s="1" t="s">
        <v>1</v>
      </c>
      <c r="E70" s="110">
        <v>150</v>
      </c>
      <c r="F70" s="233">
        <v>30.8</v>
      </c>
      <c r="G70" s="233">
        <v>5.91</v>
      </c>
      <c r="H70" s="233">
        <v>36.71</v>
      </c>
      <c r="I70" s="111">
        <f>H70*E70</f>
        <v>5506.5</v>
      </c>
    </row>
    <row r="71" spans="1:16" x14ac:dyDescent="0.25">
      <c r="A71" s="19" t="s">
        <v>273</v>
      </c>
      <c r="B71" s="263" t="s">
        <v>565</v>
      </c>
      <c r="C71" s="264" t="s">
        <v>566</v>
      </c>
      <c r="D71" s="263" t="s">
        <v>1</v>
      </c>
      <c r="E71" s="110">
        <v>300</v>
      </c>
      <c r="F71" s="261">
        <v>1.71</v>
      </c>
      <c r="G71" s="262">
        <v>8.27</v>
      </c>
      <c r="H71" s="262">
        <v>9.98</v>
      </c>
      <c r="I71" s="111"/>
    </row>
    <row r="72" spans="1:16" x14ac:dyDescent="0.25">
      <c r="A72" s="19" t="s">
        <v>274</v>
      </c>
      <c r="B72" s="8" t="s">
        <v>55</v>
      </c>
      <c r="C72" s="7" t="s">
        <v>7</v>
      </c>
      <c r="D72" s="8" t="s">
        <v>1</v>
      </c>
      <c r="E72" s="110">
        <v>300</v>
      </c>
      <c r="F72" s="233">
        <v>3.82</v>
      </c>
      <c r="G72" s="233">
        <v>14.04</v>
      </c>
      <c r="H72" s="233">
        <v>17.86</v>
      </c>
      <c r="I72" s="111">
        <f t="shared" ref="I72:I77" si="8">H72*E72</f>
        <v>5358</v>
      </c>
    </row>
    <row r="73" spans="1:16" x14ac:dyDescent="0.25">
      <c r="A73" s="19" t="s">
        <v>275</v>
      </c>
      <c r="B73" s="14" t="s">
        <v>73</v>
      </c>
      <c r="C73" s="2" t="s">
        <v>750</v>
      </c>
      <c r="D73" s="1" t="s">
        <v>1</v>
      </c>
      <c r="E73" s="71">
        <v>100</v>
      </c>
      <c r="F73" s="233">
        <v>4.5599999999999996</v>
      </c>
      <c r="G73" s="233">
        <v>10.26</v>
      </c>
      <c r="H73" s="233">
        <v>14.82</v>
      </c>
      <c r="I73" s="111">
        <f t="shared" si="8"/>
        <v>1482</v>
      </c>
    </row>
    <row r="74" spans="1:16" x14ac:dyDescent="0.25">
      <c r="A74" s="19" t="s">
        <v>276</v>
      </c>
      <c r="B74" s="14" t="s">
        <v>61</v>
      </c>
      <c r="C74" s="2" t="s">
        <v>85</v>
      </c>
      <c r="D74" s="1" t="s">
        <v>1</v>
      </c>
      <c r="E74" s="71">
        <v>50</v>
      </c>
      <c r="F74" s="233">
        <v>8.8000000000000007</v>
      </c>
      <c r="G74" s="233">
        <v>19.68</v>
      </c>
      <c r="H74" s="233">
        <v>28.48</v>
      </c>
      <c r="I74" s="111">
        <f t="shared" si="8"/>
        <v>1424</v>
      </c>
    </row>
    <row r="75" spans="1:16" x14ac:dyDescent="0.25">
      <c r="A75" s="19" t="s">
        <v>277</v>
      </c>
      <c r="B75" s="14" t="s">
        <v>59</v>
      </c>
      <c r="C75" s="2" t="s">
        <v>809</v>
      </c>
      <c r="D75" s="1" t="s">
        <v>1</v>
      </c>
      <c r="E75" s="71">
        <v>250</v>
      </c>
      <c r="F75" s="233">
        <v>4.97</v>
      </c>
      <c r="G75" s="233">
        <v>11.69</v>
      </c>
      <c r="H75" s="233">
        <v>16.66</v>
      </c>
      <c r="I75" s="111">
        <f t="shared" si="8"/>
        <v>4165</v>
      </c>
    </row>
    <row r="76" spans="1:16" x14ac:dyDescent="0.25">
      <c r="A76" s="19" t="s">
        <v>278</v>
      </c>
      <c r="B76" s="14" t="s">
        <v>73</v>
      </c>
      <c r="C76" s="2" t="s">
        <v>86</v>
      </c>
      <c r="D76" s="1" t="s">
        <v>1</v>
      </c>
      <c r="E76" s="71">
        <v>250</v>
      </c>
      <c r="F76" s="233">
        <v>4.5599999999999996</v>
      </c>
      <c r="G76" s="233">
        <v>10.26</v>
      </c>
      <c r="H76" s="233">
        <v>14.82</v>
      </c>
      <c r="I76" s="111">
        <f t="shared" si="8"/>
        <v>3705</v>
      </c>
    </row>
    <row r="77" spans="1:16" x14ac:dyDescent="0.25">
      <c r="A77" s="19" t="s">
        <v>279</v>
      </c>
      <c r="B77" s="263" t="s">
        <v>773</v>
      </c>
      <c r="C77" s="264" t="s">
        <v>774</v>
      </c>
      <c r="D77" s="263" t="s">
        <v>4</v>
      </c>
      <c r="E77" s="71">
        <v>50</v>
      </c>
      <c r="F77" s="261">
        <v>86.44</v>
      </c>
      <c r="G77" s="262">
        <v>99.87</v>
      </c>
      <c r="H77" s="262">
        <v>186.31</v>
      </c>
      <c r="I77" s="111">
        <f t="shared" si="8"/>
        <v>9315.5</v>
      </c>
      <c r="K77" s="4"/>
      <c r="L77" s="5"/>
      <c r="M77" s="4"/>
      <c r="N77" s="6"/>
      <c r="O77" s="6"/>
      <c r="P77" s="6"/>
    </row>
    <row r="78" spans="1:16" x14ac:dyDescent="0.25">
      <c r="A78" s="26"/>
      <c r="B78" s="263"/>
      <c r="C78" s="284"/>
      <c r="D78" s="270"/>
      <c r="E78" s="200"/>
      <c r="F78" s="268"/>
      <c r="G78" s="269"/>
      <c r="H78" s="272"/>
      <c r="I78" s="74"/>
    </row>
    <row r="79" spans="1:16" x14ac:dyDescent="0.25">
      <c r="A79" s="21">
        <v>10</v>
      </c>
      <c r="B79" s="137"/>
      <c r="C79" s="86" t="s">
        <v>183</v>
      </c>
      <c r="D79" s="22"/>
      <c r="E79" s="107"/>
      <c r="F79" s="107"/>
      <c r="G79" s="107"/>
      <c r="H79" s="108"/>
      <c r="I79" s="138">
        <f>SUM(I80:I92)</f>
        <v>8190.1399999999994</v>
      </c>
    </row>
    <row r="80" spans="1:16" x14ac:dyDescent="0.25">
      <c r="A80" s="19" t="s">
        <v>319</v>
      </c>
      <c r="B80" s="263" t="s">
        <v>726</v>
      </c>
      <c r="C80" s="264" t="s">
        <v>727</v>
      </c>
      <c r="D80" s="263" t="s">
        <v>10</v>
      </c>
      <c r="E80" s="71">
        <v>1</v>
      </c>
      <c r="F80" s="261">
        <v>1637.13</v>
      </c>
      <c r="G80" s="262">
        <v>52.41</v>
      </c>
      <c r="H80" s="262">
        <v>1689.54</v>
      </c>
      <c r="I80" s="74">
        <f t="shared" ref="I80:I92" si="9">H80*E80</f>
        <v>1689.54</v>
      </c>
    </row>
    <row r="81" spans="1:9" x14ac:dyDescent="0.25">
      <c r="A81" s="19" t="s">
        <v>321</v>
      </c>
      <c r="B81" s="104" t="s">
        <v>206</v>
      </c>
      <c r="C81" s="36" t="s">
        <v>210</v>
      </c>
      <c r="D81" s="35" t="s">
        <v>9</v>
      </c>
      <c r="E81" s="73">
        <v>1</v>
      </c>
      <c r="F81" s="95">
        <v>13.9</v>
      </c>
      <c r="G81" s="95">
        <v>16.34</v>
      </c>
      <c r="H81" s="95">
        <f>F81+G81</f>
        <v>30.240000000000002</v>
      </c>
      <c r="I81" s="74">
        <f t="shared" si="9"/>
        <v>30.240000000000002</v>
      </c>
    </row>
    <row r="82" spans="1:9" ht="30" x14ac:dyDescent="0.25">
      <c r="A82" s="19" t="s">
        <v>322</v>
      </c>
      <c r="B82" s="104" t="s">
        <v>208</v>
      </c>
      <c r="C82" s="36" t="s">
        <v>211</v>
      </c>
      <c r="D82" s="8" t="s">
        <v>9</v>
      </c>
      <c r="E82" s="73">
        <v>1</v>
      </c>
      <c r="F82" s="95">
        <v>91.16</v>
      </c>
      <c r="G82" s="95">
        <v>16.34</v>
      </c>
      <c r="H82" s="95">
        <v>107.5</v>
      </c>
      <c r="I82" s="74">
        <f t="shared" si="9"/>
        <v>107.5</v>
      </c>
    </row>
    <row r="83" spans="1:9" ht="30" x14ac:dyDescent="0.25">
      <c r="A83" s="19" t="s">
        <v>323</v>
      </c>
      <c r="B83" s="35" t="s">
        <v>347</v>
      </c>
      <c r="C83" s="36" t="s">
        <v>348</v>
      </c>
      <c r="D83" s="35" t="s">
        <v>9</v>
      </c>
      <c r="E83" s="73">
        <v>4</v>
      </c>
      <c r="F83" s="95">
        <v>28.39</v>
      </c>
      <c r="G83" s="95">
        <v>16.34</v>
      </c>
      <c r="H83" s="95">
        <v>44.73</v>
      </c>
      <c r="I83" s="74">
        <f t="shared" si="9"/>
        <v>178.92</v>
      </c>
    </row>
    <row r="84" spans="1:9" x14ac:dyDescent="0.25">
      <c r="A84" s="19" t="s">
        <v>324</v>
      </c>
      <c r="B84" s="104" t="s">
        <v>209</v>
      </c>
      <c r="C84" s="36" t="s">
        <v>213</v>
      </c>
      <c r="D84" s="35" t="s">
        <v>4</v>
      </c>
      <c r="E84" s="73">
        <v>2</v>
      </c>
      <c r="F84" s="95">
        <v>12.02</v>
      </c>
      <c r="G84" s="95">
        <v>18.16</v>
      </c>
      <c r="H84" s="95">
        <v>30.18</v>
      </c>
      <c r="I84" s="74">
        <f t="shared" si="9"/>
        <v>60.36</v>
      </c>
    </row>
    <row r="85" spans="1:9" x14ac:dyDescent="0.25">
      <c r="A85" s="19" t="s">
        <v>325</v>
      </c>
      <c r="B85" s="104" t="s">
        <v>206</v>
      </c>
      <c r="C85" s="36" t="s">
        <v>212</v>
      </c>
      <c r="D85" s="8" t="s">
        <v>9</v>
      </c>
      <c r="E85" s="73">
        <v>4</v>
      </c>
      <c r="F85" s="95">
        <v>3.99</v>
      </c>
      <c r="G85" s="95">
        <v>2.56</v>
      </c>
      <c r="H85" s="95">
        <f>F85+G85</f>
        <v>6.5500000000000007</v>
      </c>
      <c r="I85" s="74">
        <f t="shared" si="9"/>
        <v>26.200000000000003</v>
      </c>
    </row>
    <row r="86" spans="1:9" x14ac:dyDescent="0.25">
      <c r="A86" s="19" t="s">
        <v>326</v>
      </c>
      <c r="B86" s="8" t="s">
        <v>218</v>
      </c>
      <c r="C86" s="7" t="s">
        <v>231</v>
      </c>
      <c r="D86" s="8" t="s">
        <v>9</v>
      </c>
      <c r="E86" s="73">
        <v>2</v>
      </c>
      <c r="F86" s="95">
        <v>46.42</v>
      </c>
      <c r="G86" s="95">
        <v>10.89</v>
      </c>
      <c r="H86" s="95">
        <v>57.31</v>
      </c>
      <c r="I86" s="74">
        <f t="shared" si="9"/>
        <v>114.62</v>
      </c>
    </row>
    <row r="87" spans="1:9" x14ac:dyDescent="0.25">
      <c r="A87" s="19" t="s">
        <v>327</v>
      </c>
      <c r="B87" s="8" t="s">
        <v>217</v>
      </c>
      <c r="C87" s="7" t="s">
        <v>115</v>
      </c>
      <c r="D87" s="8" t="s">
        <v>4</v>
      </c>
      <c r="E87" s="73">
        <v>60</v>
      </c>
      <c r="F87" s="95">
        <v>3.49</v>
      </c>
      <c r="G87" s="95">
        <v>18.16</v>
      </c>
      <c r="H87" s="95">
        <v>21.65</v>
      </c>
      <c r="I87" s="74">
        <f t="shared" si="9"/>
        <v>1299</v>
      </c>
    </row>
    <row r="88" spans="1:9" x14ac:dyDescent="0.25">
      <c r="A88" s="19" t="s">
        <v>328</v>
      </c>
      <c r="B88" s="8" t="s">
        <v>216</v>
      </c>
      <c r="C88" s="7" t="s">
        <v>116</v>
      </c>
      <c r="D88" s="8" t="s">
        <v>9</v>
      </c>
      <c r="E88" s="73">
        <v>2</v>
      </c>
      <c r="F88" s="95">
        <v>4.0999999999999996</v>
      </c>
      <c r="G88" s="95">
        <v>4.3899999999999997</v>
      </c>
      <c r="H88" s="95">
        <v>8.49</v>
      </c>
      <c r="I88" s="74">
        <f t="shared" si="9"/>
        <v>16.98</v>
      </c>
    </row>
    <row r="89" spans="1:9" x14ac:dyDescent="0.25">
      <c r="A89" s="19" t="s">
        <v>329</v>
      </c>
      <c r="B89" s="104" t="s">
        <v>214</v>
      </c>
      <c r="C89" s="36" t="s">
        <v>215</v>
      </c>
      <c r="D89" s="8" t="s">
        <v>9</v>
      </c>
      <c r="E89" s="73">
        <v>4</v>
      </c>
      <c r="F89" s="95">
        <v>54.08</v>
      </c>
      <c r="G89" s="95">
        <v>16.34</v>
      </c>
      <c r="H89" s="95">
        <v>70.42</v>
      </c>
      <c r="I89" s="74">
        <f t="shared" si="9"/>
        <v>281.68</v>
      </c>
    </row>
    <row r="90" spans="1:9" ht="30" x14ac:dyDescent="0.25">
      <c r="A90" s="19" t="s">
        <v>330</v>
      </c>
      <c r="B90" s="263" t="s">
        <v>754</v>
      </c>
      <c r="C90" s="264" t="s">
        <v>757</v>
      </c>
      <c r="D90" s="263" t="s">
        <v>4</v>
      </c>
      <c r="E90" s="73">
        <v>30</v>
      </c>
      <c r="F90" s="261">
        <v>11.95</v>
      </c>
      <c r="G90" s="262">
        <v>22.44</v>
      </c>
      <c r="H90" s="262">
        <v>34.39</v>
      </c>
      <c r="I90" s="283">
        <f t="shared" si="9"/>
        <v>1031.7</v>
      </c>
    </row>
    <row r="91" spans="1:9" ht="30" x14ac:dyDescent="0.25">
      <c r="A91" s="19" t="s">
        <v>331</v>
      </c>
      <c r="B91" s="263" t="s">
        <v>755</v>
      </c>
      <c r="C91" s="264" t="s">
        <v>758</v>
      </c>
      <c r="D91" s="263" t="s">
        <v>4</v>
      </c>
      <c r="E91" s="73">
        <v>30</v>
      </c>
      <c r="F91" s="261">
        <v>21.45</v>
      </c>
      <c r="G91" s="262">
        <v>26.18</v>
      </c>
      <c r="H91" s="262">
        <v>47.63</v>
      </c>
      <c r="I91" s="283">
        <f t="shared" si="9"/>
        <v>1428.9</v>
      </c>
    </row>
    <row r="92" spans="1:9" ht="30" x14ac:dyDescent="0.25">
      <c r="A92" s="19" t="s">
        <v>332</v>
      </c>
      <c r="B92" s="263" t="s">
        <v>756</v>
      </c>
      <c r="C92" s="264" t="s">
        <v>759</v>
      </c>
      <c r="D92" s="263" t="s">
        <v>4</v>
      </c>
      <c r="E92" s="73">
        <v>30</v>
      </c>
      <c r="F92" s="261">
        <v>30.5</v>
      </c>
      <c r="G92" s="262">
        <v>33.65</v>
      </c>
      <c r="H92" s="262">
        <v>64.150000000000006</v>
      </c>
      <c r="I92" s="283">
        <f t="shared" si="9"/>
        <v>1924.5000000000002</v>
      </c>
    </row>
    <row r="93" spans="1:9" x14ac:dyDescent="0.25">
      <c r="A93" s="26"/>
      <c r="B93" s="141"/>
      <c r="C93" s="142"/>
      <c r="D93" s="151"/>
      <c r="E93" s="105"/>
      <c r="F93" s="144"/>
      <c r="G93" s="144"/>
      <c r="H93" s="144"/>
      <c r="I93" s="283"/>
    </row>
    <row r="94" spans="1:9" x14ac:dyDescent="0.25">
      <c r="A94" s="21">
        <v>11</v>
      </c>
      <c r="B94" s="137"/>
      <c r="C94" s="86" t="s">
        <v>760</v>
      </c>
      <c r="D94" s="22"/>
      <c r="E94" s="107"/>
      <c r="F94" s="107"/>
      <c r="G94" s="107"/>
      <c r="H94" s="108"/>
      <c r="I94" s="138">
        <f>SUM(I95:I100)</f>
        <v>3121.41</v>
      </c>
    </row>
    <row r="95" spans="1:9" x14ac:dyDescent="0.25">
      <c r="A95" s="19" t="s">
        <v>320</v>
      </c>
      <c r="B95" s="35" t="s">
        <v>251</v>
      </c>
      <c r="C95" s="7" t="s">
        <v>338</v>
      </c>
      <c r="D95" s="8" t="s">
        <v>9</v>
      </c>
      <c r="E95" s="73">
        <v>2</v>
      </c>
      <c r="F95" s="95">
        <v>58.78</v>
      </c>
      <c r="G95" s="95">
        <v>163.75</v>
      </c>
      <c r="H95" s="95">
        <v>222.53</v>
      </c>
      <c r="I95" s="74">
        <f t="shared" ref="I95:I100" si="10">H95*E95</f>
        <v>445.06</v>
      </c>
    </row>
    <row r="96" spans="1:9" x14ac:dyDescent="0.25">
      <c r="A96" s="19" t="s">
        <v>333</v>
      </c>
      <c r="B96" s="8" t="s">
        <v>226</v>
      </c>
      <c r="C96" s="7" t="s">
        <v>118</v>
      </c>
      <c r="D96" s="8" t="s">
        <v>9</v>
      </c>
      <c r="E96" s="73">
        <v>2</v>
      </c>
      <c r="F96" s="95">
        <v>29.87</v>
      </c>
      <c r="G96" s="95">
        <v>36.31</v>
      </c>
      <c r="H96" s="95">
        <v>66.180000000000007</v>
      </c>
      <c r="I96" s="74">
        <f t="shared" si="10"/>
        <v>132.36000000000001</v>
      </c>
    </row>
    <row r="97" spans="1:9" x14ac:dyDescent="0.25">
      <c r="A97" s="19" t="s">
        <v>334</v>
      </c>
      <c r="B97" s="8" t="s">
        <v>227</v>
      </c>
      <c r="C97" s="7" t="s">
        <v>119</v>
      </c>
      <c r="D97" s="8" t="s">
        <v>4</v>
      </c>
      <c r="E97" s="73">
        <v>10</v>
      </c>
      <c r="F97" s="95">
        <v>9.0500000000000007</v>
      </c>
      <c r="G97" s="95">
        <v>21.79</v>
      </c>
      <c r="H97" s="95">
        <v>30.84</v>
      </c>
      <c r="I97" s="74">
        <f t="shared" si="10"/>
        <v>308.39999999999998</v>
      </c>
    </row>
    <row r="98" spans="1:9" x14ac:dyDescent="0.25">
      <c r="A98" s="19" t="s">
        <v>335</v>
      </c>
      <c r="B98" s="8" t="s">
        <v>228</v>
      </c>
      <c r="C98" s="7" t="s">
        <v>120</v>
      </c>
      <c r="D98" s="8" t="s">
        <v>4</v>
      </c>
      <c r="E98" s="73">
        <v>10</v>
      </c>
      <c r="F98" s="95">
        <v>14.8</v>
      </c>
      <c r="G98" s="95">
        <v>32.68</v>
      </c>
      <c r="H98" s="95">
        <v>47.48</v>
      </c>
      <c r="I98" s="74">
        <f t="shared" si="10"/>
        <v>474.79999999999995</v>
      </c>
    </row>
    <row r="99" spans="1:9" x14ac:dyDescent="0.25">
      <c r="A99" s="19" t="s">
        <v>336</v>
      </c>
      <c r="B99" s="8" t="s">
        <v>229</v>
      </c>
      <c r="C99" s="7" t="s">
        <v>121</v>
      </c>
      <c r="D99" s="8" t="s">
        <v>4</v>
      </c>
      <c r="E99" s="73">
        <v>30</v>
      </c>
      <c r="F99" s="95">
        <v>13.65</v>
      </c>
      <c r="G99" s="95">
        <v>39.94</v>
      </c>
      <c r="H99" s="95">
        <v>53.59</v>
      </c>
      <c r="I99" s="74">
        <f t="shared" si="10"/>
        <v>1607.7</v>
      </c>
    </row>
    <row r="100" spans="1:9" x14ac:dyDescent="0.25">
      <c r="A100" s="19" t="s">
        <v>337</v>
      </c>
      <c r="B100" s="8" t="s">
        <v>230</v>
      </c>
      <c r="C100" s="7" t="s">
        <v>122</v>
      </c>
      <c r="D100" s="8" t="s">
        <v>9</v>
      </c>
      <c r="E100" s="73">
        <v>3</v>
      </c>
      <c r="F100" s="95">
        <v>1.02</v>
      </c>
      <c r="G100" s="95">
        <v>50.01</v>
      </c>
      <c r="H100" s="95">
        <v>51.03</v>
      </c>
      <c r="I100" s="74">
        <f t="shared" si="10"/>
        <v>153.09</v>
      </c>
    </row>
    <row r="101" spans="1:9" x14ac:dyDescent="0.25">
      <c r="A101" s="26"/>
      <c r="B101" s="103"/>
      <c r="C101" s="28"/>
      <c r="D101" s="27"/>
      <c r="E101" s="29"/>
      <c r="F101" s="29"/>
      <c r="G101" s="29"/>
      <c r="H101" s="29"/>
      <c r="I101" s="112"/>
    </row>
    <row r="102" spans="1:9" x14ac:dyDescent="0.25">
      <c r="A102" s="21">
        <v>12</v>
      </c>
      <c r="B102" s="137"/>
      <c r="C102" s="86" t="s">
        <v>250</v>
      </c>
      <c r="D102" s="22" t="s">
        <v>9</v>
      </c>
      <c r="E102" s="107"/>
      <c r="F102" s="107"/>
      <c r="G102" s="107"/>
      <c r="H102" s="108"/>
      <c r="I102" s="138">
        <f>SUM(I103:I117)</f>
        <v>11428.04</v>
      </c>
    </row>
    <row r="103" spans="1:9" x14ac:dyDescent="0.25">
      <c r="A103" s="19" t="s">
        <v>508</v>
      </c>
      <c r="B103" s="35" t="s">
        <v>265</v>
      </c>
      <c r="C103" s="36" t="s">
        <v>346</v>
      </c>
      <c r="D103" s="35" t="s">
        <v>10</v>
      </c>
      <c r="E103" s="110">
        <v>10</v>
      </c>
      <c r="F103" s="95">
        <v>8.7200000000000006</v>
      </c>
      <c r="G103" s="95">
        <v>17.3</v>
      </c>
      <c r="H103" s="95">
        <v>26.02</v>
      </c>
      <c r="I103" s="111">
        <f t="shared" ref="I103:I117" si="11">H103*E103</f>
        <v>260.2</v>
      </c>
    </row>
    <row r="104" spans="1:9" x14ac:dyDescent="0.25">
      <c r="A104" s="19" t="s">
        <v>509</v>
      </c>
      <c r="B104" s="35" t="s">
        <v>266</v>
      </c>
      <c r="C104" s="36" t="s">
        <v>269</v>
      </c>
      <c r="D104" s="35" t="s">
        <v>10</v>
      </c>
      <c r="E104" s="110">
        <v>5</v>
      </c>
      <c r="F104" s="95">
        <v>10</v>
      </c>
      <c r="G104" s="95">
        <v>17.3</v>
      </c>
      <c r="H104" s="95">
        <v>27.3</v>
      </c>
      <c r="I104" s="111">
        <f t="shared" si="11"/>
        <v>136.5</v>
      </c>
    </row>
    <row r="105" spans="1:9" x14ac:dyDescent="0.25">
      <c r="A105" s="19" t="s">
        <v>510</v>
      </c>
      <c r="B105" s="35" t="s">
        <v>267</v>
      </c>
      <c r="C105" s="36" t="s">
        <v>268</v>
      </c>
      <c r="D105" s="35" t="s">
        <v>4</v>
      </c>
      <c r="E105" s="110">
        <v>50</v>
      </c>
      <c r="F105" s="95">
        <v>2.86</v>
      </c>
      <c r="G105" s="95">
        <v>17.3</v>
      </c>
      <c r="H105" s="95">
        <v>20.16</v>
      </c>
      <c r="I105" s="111">
        <f t="shared" si="11"/>
        <v>1008</v>
      </c>
    </row>
    <row r="106" spans="1:9" x14ac:dyDescent="0.25">
      <c r="A106" s="19" t="s">
        <v>511</v>
      </c>
      <c r="B106" s="104" t="s">
        <v>95</v>
      </c>
      <c r="C106" s="36" t="s">
        <v>96</v>
      </c>
      <c r="D106" s="8" t="s">
        <v>4</v>
      </c>
      <c r="E106" s="110">
        <v>50</v>
      </c>
      <c r="F106" s="95">
        <v>1.03</v>
      </c>
      <c r="G106" s="95">
        <v>1.38</v>
      </c>
      <c r="H106" s="95">
        <v>2.41</v>
      </c>
      <c r="I106" s="111">
        <f t="shared" si="11"/>
        <v>120.5</v>
      </c>
    </row>
    <row r="107" spans="1:9" x14ac:dyDescent="0.25">
      <c r="A107" s="19" t="s">
        <v>512</v>
      </c>
      <c r="B107" s="104" t="s">
        <v>97</v>
      </c>
      <c r="C107" s="36" t="s">
        <v>98</v>
      </c>
      <c r="D107" s="8" t="s">
        <v>4</v>
      </c>
      <c r="E107" s="110">
        <v>50</v>
      </c>
      <c r="F107" s="95">
        <v>1.28</v>
      </c>
      <c r="G107" s="95">
        <v>1.72</v>
      </c>
      <c r="H107" s="95">
        <v>3</v>
      </c>
      <c r="I107" s="111">
        <f t="shared" si="11"/>
        <v>150</v>
      </c>
    </row>
    <row r="108" spans="1:9" x14ac:dyDescent="0.25">
      <c r="A108" s="19" t="s">
        <v>513</v>
      </c>
      <c r="B108" s="104" t="s">
        <v>99</v>
      </c>
      <c r="C108" s="36" t="s">
        <v>100</v>
      </c>
      <c r="D108" s="8" t="s">
        <v>4</v>
      </c>
      <c r="E108" s="110">
        <v>50</v>
      </c>
      <c r="F108" s="95">
        <v>2.21</v>
      </c>
      <c r="G108" s="95">
        <v>2.0699999999999998</v>
      </c>
      <c r="H108" s="95">
        <v>4.28</v>
      </c>
      <c r="I108" s="111">
        <f t="shared" si="11"/>
        <v>214</v>
      </c>
    </row>
    <row r="109" spans="1:9" ht="30" x14ac:dyDescent="0.25">
      <c r="A109" s="19" t="s">
        <v>585</v>
      </c>
      <c r="B109" s="35" t="s">
        <v>290</v>
      </c>
      <c r="C109" s="7" t="s">
        <v>287</v>
      </c>
      <c r="D109" s="8" t="s">
        <v>9</v>
      </c>
      <c r="E109" s="110">
        <v>20</v>
      </c>
      <c r="F109" s="95">
        <v>173.09</v>
      </c>
      <c r="G109" s="95">
        <v>13.84</v>
      </c>
      <c r="H109" s="95">
        <v>186.93</v>
      </c>
      <c r="I109" s="111">
        <f t="shared" si="11"/>
        <v>3738.6000000000004</v>
      </c>
    </row>
    <row r="110" spans="1:9" x14ac:dyDescent="0.25">
      <c r="A110" s="19" t="s">
        <v>586</v>
      </c>
      <c r="B110" s="35" t="s">
        <v>288</v>
      </c>
      <c r="C110" s="36" t="s">
        <v>289</v>
      </c>
      <c r="D110" s="35" t="s">
        <v>9</v>
      </c>
      <c r="E110" s="110">
        <v>20</v>
      </c>
      <c r="F110" s="95">
        <v>63.07</v>
      </c>
      <c r="G110" s="95">
        <v>2.86</v>
      </c>
      <c r="H110" s="95">
        <v>65.930000000000007</v>
      </c>
      <c r="I110" s="111">
        <f t="shared" si="11"/>
        <v>1318.6000000000001</v>
      </c>
    </row>
    <row r="111" spans="1:9" ht="30" x14ac:dyDescent="0.25">
      <c r="A111" s="19" t="s">
        <v>587</v>
      </c>
      <c r="B111" s="35" t="s">
        <v>291</v>
      </c>
      <c r="C111" s="36" t="s">
        <v>294</v>
      </c>
      <c r="D111" s="8" t="s">
        <v>9</v>
      </c>
      <c r="E111" s="110">
        <v>20</v>
      </c>
      <c r="F111" s="95">
        <v>57.53</v>
      </c>
      <c r="G111" s="95">
        <v>17.3</v>
      </c>
      <c r="H111" s="95">
        <v>74.83</v>
      </c>
      <c r="I111" s="111">
        <f t="shared" si="11"/>
        <v>1496.6</v>
      </c>
    </row>
    <row r="112" spans="1:9" x14ac:dyDescent="0.25">
      <c r="A112" s="19" t="s">
        <v>588</v>
      </c>
      <c r="B112" s="35" t="s">
        <v>292</v>
      </c>
      <c r="C112" s="36" t="s">
        <v>293</v>
      </c>
      <c r="D112" s="35" t="s">
        <v>9</v>
      </c>
      <c r="E112" s="110">
        <v>10</v>
      </c>
      <c r="F112" s="95">
        <v>18.95</v>
      </c>
      <c r="G112" s="95">
        <v>2.86</v>
      </c>
      <c r="H112" s="95">
        <v>21.81</v>
      </c>
      <c r="I112" s="111">
        <f t="shared" si="11"/>
        <v>218.1</v>
      </c>
    </row>
    <row r="113" spans="1:12" x14ac:dyDescent="0.25">
      <c r="A113" s="19" t="s">
        <v>589</v>
      </c>
      <c r="B113" s="8" t="s">
        <v>307</v>
      </c>
      <c r="C113" s="7" t="s">
        <v>14</v>
      </c>
      <c r="D113" s="8" t="s">
        <v>10</v>
      </c>
      <c r="E113" s="110">
        <v>16</v>
      </c>
      <c r="F113" s="95">
        <v>11.21</v>
      </c>
      <c r="G113" s="95">
        <v>10.38</v>
      </c>
      <c r="H113" s="95">
        <v>21.59</v>
      </c>
      <c r="I113" s="111">
        <f t="shared" si="11"/>
        <v>345.44</v>
      </c>
    </row>
    <row r="114" spans="1:12" x14ac:dyDescent="0.25">
      <c r="A114" s="19" t="s">
        <v>590</v>
      </c>
      <c r="B114" s="8" t="s">
        <v>303</v>
      </c>
      <c r="C114" s="7" t="s">
        <v>15</v>
      </c>
      <c r="D114" s="8" t="s">
        <v>10</v>
      </c>
      <c r="E114" s="110">
        <v>10</v>
      </c>
      <c r="F114" s="95">
        <v>5.28</v>
      </c>
      <c r="G114" s="95">
        <v>11.76</v>
      </c>
      <c r="H114" s="95">
        <v>17.04</v>
      </c>
      <c r="I114" s="111">
        <f t="shared" si="11"/>
        <v>170.39999999999998</v>
      </c>
    </row>
    <row r="115" spans="1:12" x14ac:dyDescent="0.25">
      <c r="A115" s="19" t="s">
        <v>591</v>
      </c>
      <c r="B115" s="8" t="s">
        <v>302</v>
      </c>
      <c r="C115" s="7" t="s">
        <v>16</v>
      </c>
      <c r="D115" s="8" t="s">
        <v>10</v>
      </c>
      <c r="E115" s="110">
        <v>10</v>
      </c>
      <c r="F115" s="95">
        <v>11.26</v>
      </c>
      <c r="G115" s="95">
        <v>12.1</v>
      </c>
      <c r="H115" s="95">
        <v>23.36</v>
      </c>
      <c r="I115" s="111">
        <f t="shared" si="11"/>
        <v>233.6</v>
      </c>
    </row>
    <row r="116" spans="1:12" x14ac:dyDescent="0.25">
      <c r="A116" s="19" t="s">
        <v>592</v>
      </c>
      <c r="B116" s="263" t="s">
        <v>761</v>
      </c>
      <c r="C116" s="264" t="s">
        <v>762</v>
      </c>
      <c r="D116" s="263" t="s">
        <v>4</v>
      </c>
      <c r="E116" s="110">
        <v>50</v>
      </c>
      <c r="F116" s="261">
        <v>6.48</v>
      </c>
      <c r="G116" s="262">
        <v>25.85</v>
      </c>
      <c r="H116" s="262">
        <v>32.33</v>
      </c>
      <c r="I116" s="111">
        <f t="shared" si="11"/>
        <v>1616.5</v>
      </c>
    </row>
    <row r="117" spans="1:12" x14ac:dyDescent="0.25">
      <c r="A117" s="19" t="s">
        <v>593</v>
      </c>
      <c r="B117" s="8" t="s">
        <v>605</v>
      </c>
      <c r="C117" s="7" t="s">
        <v>1273</v>
      </c>
      <c r="D117" s="8" t="s">
        <v>9</v>
      </c>
      <c r="E117" s="110">
        <v>20</v>
      </c>
      <c r="F117" s="261">
        <v>20.05</v>
      </c>
      <c r="G117" s="262"/>
      <c r="H117" s="262">
        <f>F117+G117</f>
        <v>20.05</v>
      </c>
      <c r="I117" s="111">
        <f t="shared" si="11"/>
        <v>401</v>
      </c>
    </row>
    <row r="118" spans="1:12" x14ac:dyDescent="0.25">
      <c r="A118" s="26"/>
      <c r="B118" s="270"/>
      <c r="C118" s="271"/>
      <c r="D118" s="270"/>
      <c r="E118" s="113"/>
      <c r="F118" s="268"/>
      <c r="G118" s="269"/>
      <c r="H118" s="269"/>
      <c r="I118" s="112"/>
    </row>
    <row r="119" spans="1:12" x14ac:dyDescent="0.25">
      <c r="A119" s="21">
        <v>13</v>
      </c>
      <c r="B119" s="137"/>
      <c r="C119" s="86" t="s">
        <v>353</v>
      </c>
      <c r="D119" s="22"/>
      <c r="E119" s="107"/>
      <c r="F119" s="107"/>
      <c r="G119" s="107"/>
      <c r="H119" s="108"/>
      <c r="I119" s="138">
        <f>SUM(I120:I121)</f>
        <v>3385</v>
      </c>
    </row>
    <row r="120" spans="1:12" x14ac:dyDescent="0.25">
      <c r="A120" s="26" t="s">
        <v>514</v>
      </c>
      <c r="B120" s="263" t="s">
        <v>771</v>
      </c>
      <c r="C120" s="264" t="s">
        <v>772</v>
      </c>
      <c r="D120" s="263" t="s">
        <v>1</v>
      </c>
      <c r="E120" s="110">
        <v>250</v>
      </c>
      <c r="F120" s="261">
        <v>0</v>
      </c>
      <c r="G120" s="262">
        <v>10.52</v>
      </c>
      <c r="H120" s="262">
        <v>10.52</v>
      </c>
      <c r="I120" s="112">
        <f>H120*E120</f>
        <v>2630</v>
      </c>
    </row>
    <row r="121" spans="1:12" x14ac:dyDescent="0.25">
      <c r="A121" s="26" t="s">
        <v>515</v>
      </c>
      <c r="B121" s="263" t="s">
        <v>765</v>
      </c>
      <c r="C121" s="264" t="s">
        <v>766</v>
      </c>
      <c r="D121" s="263" t="s">
        <v>1</v>
      </c>
      <c r="E121" s="263">
        <v>500</v>
      </c>
      <c r="F121" s="261">
        <v>0</v>
      </c>
      <c r="G121" s="262">
        <v>1.51</v>
      </c>
      <c r="H121" s="262">
        <v>1.51</v>
      </c>
      <c r="I121" s="112">
        <f>H121*E121</f>
        <v>755</v>
      </c>
    </row>
    <row r="122" spans="1:12" x14ac:dyDescent="0.25">
      <c r="A122" s="285"/>
      <c r="B122" s="286"/>
      <c r="C122" s="287"/>
      <c r="D122" s="286"/>
      <c r="E122" s="286"/>
      <c r="F122" s="288"/>
      <c r="G122" s="289"/>
      <c r="H122" s="290"/>
      <c r="I122" s="291"/>
    </row>
    <row r="123" spans="1:12" x14ac:dyDescent="0.25">
      <c r="A123" s="44"/>
      <c r="B123" s="62"/>
      <c r="C123" s="62" t="s">
        <v>103</v>
      </c>
      <c r="D123" s="96"/>
      <c r="E123" s="75"/>
      <c r="F123" s="75"/>
      <c r="G123" s="75"/>
      <c r="H123" s="76"/>
      <c r="I123" s="77">
        <f>SUM(I119,I102,I94,I79,I68,I59,I43,I39,I32,I27,I21,I9,I3)</f>
        <v>153830.87900000002</v>
      </c>
    </row>
    <row r="124" spans="1:12" x14ac:dyDescent="0.25">
      <c r="A124" s="89"/>
      <c r="B124" s="247"/>
      <c r="C124" s="247" t="s">
        <v>604</v>
      </c>
      <c r="D124" s="202"/>
      <c r="E124" s="248"/>
      <c r="F124" s="248"/>
      <c r="G124" s="248"/>
      <c r="H124" s="249"/>
      <c r="I124" s="250">
        <f>I123*0.1</f>
        <v>15383.087900000002</v>
      </c>
    </row>
    <row r="125" spans="1:12" x14ac:dyDescent="0.25">
      <c r="A125" s="50"/>
      <c r="B125" s="245"/>
      <c r="C125" s="245" t="s">
        <v>603</v>
      </c>
      <c r="D125" s="97"/>
      <c r="E125" s="78"/>
      <c r="F125" s="78"/>
      <c r="G125" s="78"/>
      <c r="H125" s="79"/>
      <c r="I125" s="80">
        <f>(I124+I123)*0.3</f>
        <v>50764.190070000004</v>
      </c>
    </row>
    <row r="126" spans="1:12" x14ac:dyDescent="0.25">
      <c r="A126" s="52"/>
      <c r="B126" s="246"/>
      <c r="C126" s="246" t="s">
        <v>104</v>
      </c>
      <c r="D126" s="98"/>
      <c r="E126" s="81"/>
      <c r="F126" s="81"/>
      <c r="G126" s="81"/>
      <c r="H126" s="82"/>
      <c r="I126" s="83">
        <f>SUM(I123:I125)</f>
        <v>219978.15697000004</v>
      </c>
      <c r="L126" s="42" t="s">
        <v>392</v>
      </c>
    </row>
    <row r="129" spans="8:9" x14ac:dyDescent="0.25">
      <c r="H129" s="514"/>
      <c r="I129" s="514"/>
    </row>
    <row r="130" spans="8:9" x14ac:dyDescent="0.25">
      <c r="H130" s="515"/>
      <c r="I130" s="515"/>
    </row>
  </sheetData>
  <mergeCells count="8">
    <mergeCell ref="H129:I129"/>
    <mergeCell ref="H130:I130"/>
    <mergeCell ref="F1:I1"/>
    <mergeCell ref="A1:A2"/>
    <mergeCell ref="B1:B2"/>
    <mergeCell ref="C1:C2"/>
    <mergeCell ref="D1:D2"/>
    <mergeCell ref="E1:E2"/>
  </mergeCells>
  <printOptions horizontalCentered="1"/>
  <pageMargins left="0.19685039370078741" right="0.19685039370078741" top="1.3779527559055118" bottom="0.98425196850393704" header="0.19685039370078741" footer="0.19685039370078741"/>
  <pageSetup paperSize="9" scale="64" fitToHeight="0" orientation="landscape" r:id="rId1"/>
  <headerFooter>
    <oddHeader>&amp;L&amp;G&amp;C&amp;"Ecofont Vera Sans,Negrito"&amp;14
PE - Ilha do Cardoso
&amp;A&amp;R&amp;"Ecofont Vera Sans,Regular"
Planilha de Custos
 CPOS 173 - jul/2018</oddHeader>
    <oddFooter>&amp;C&amp;"Ecofont Vera Sans,Regular"&amp;10Av. Prof. Frederico Hermann Júnior, 345 - Prédio 12, 1° andar - Pinheiros - 05.459-010 São Paulo
(11) 2997-5000             www. fflorestal.sp.gov.br&amp;R&amp;"Ecofont Vera Sans,Negrito"&amp;12Folha 0&amp;P de 0&amp;N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2"/>
  <sheetViews>
    <sheetView showGridLines="0" tabSelected="1" view="pageBreakPreview" topLeftCell="A64" zoomScale="60" zoomScaleNormal="82" workbookViewId="0">
      <selection activeCell="Q24" sqref="Q24"/>
    </sheetView>
  </sheetViews>
  <sheetFormatPr defaultColWidth="9.140625" defaultRowHeight="15" x14ac:dyDescent="0.25"/>
  <cols>
    <col min="1" max="1" width="10.42578125" style="60" customWidth="1"/>
    <col min="2" max="2" width="21.140625" style="39" customWidth="1"/>
    <col min="3" max="3" width="100.7109375" style="39" customWidth="1"/>
    <col min="4" max="4" width="8.140625" style="39" customWidth="1"/>
    <col min="5" max="5" width="12" style="39" customWidth="1"/>
    <col min="6" max="8" width="15.7109375" style="39" customWidth="1"/>
    <col min="9" max="9" width="18.7109375" style="39" customWidth="1"/>
    <col min="10" max="16384" width="9.140625" style="39"/>
  </cols>
  <sheetData>
    <row r="1" spans="1:9" x14ac:dyDescent="0.25">
      <c r="A1" s="516" t="s">
        <v>134</v>
      </c>
      <c r="B1" s="508" t="s">
        <v>135</v>
      </c>
      <c r="C1" s="508" t="s">
        <v>136</v>
      </c>
      <c r="D1" s="510" t="s">
        <v>137</v>
      </c>
      <c r="E1" s="512" t="s">
        <v>138</v>
      </c>
      <c r="F1" s="504" t="s">
        <v>139</v>
      </c>
      <c r="G1" s="504"/>
      <c r="H1" s="504"/>
      <c r="I1" s="505"/>
    </row>
    <row r="2" spans="1:9" x14ac:dyDescent="0.25">
      <c r="A2" s="517"/>
      <c r="B2" s="509"/>
      <c r="C2" s="509"/>
      <c r="D2" s="511"/>
      <c r="E2" s="513"/>
      <c r="F2" s="16" t="s">
        <v>140</v>
      </c>
      <c r="G2" s="16" t="s">
        <v>141</v>
      </c>
      <c r="H2" s="16" t="s">
        <v>142</v>
      </c>
      <c r="I2" s="17" t="s">
        <v>143</v>
      </c>
    </row>
    <row r="3" spans="1:9" x14ac:dyDescent="0.25">
      <c r="A3" s="21">
        <v>1</v>
      </c>
      <c r="B3" s="101"/>
      <c r="C3" s="41" t="s">
        <v>1092</v>
      </c>
      <c r="D3" s="22"/>
      <c r="E3" s="107"/>
      <c r="F3" s="107"/>
      <c r="G3" s="107"/>
      <c r="H3" s="108"/>
      <c r="I3" s="109">
        <f>SUM(I4:I7)</f>
        <v>8462</v>
      </c>
    </row>
    <row r="4" spans="1:9" ht="30" x14ac:dyDescent="0.25">
      <c r="A4" s="19" t="s">
        <v>42</v>
      </c>
      <c r="B4" s="1" t="s">
        <v>363</v>
      </c>
      <c r="C4" s="2" t="s">
        <v>364</v>
      </c>
      <c r="D4" s="8" t="s">
        <v>1</v>
      </c>
      <c r="E4" s="110">
        <v>100</v>
      </c>
      <c r="F4" s="233">
        <v>7.41</v>
      </c>
      <c r="G4" s="233">
        <v>2.95</v>
      </c>
      <c r="H4" s="233">
        <v>10.36</v>
      </c>
      <c r="I4" s="111">
        <f t="shared" ref="I4:I7" si="0">H4*E4</f>
        <v>1036</v>
      </c>
    </row>
    <row r="5" spans="1:9" x14ac:dyDescent="0.25">
      <c r="A5" s="19" t="s">
        <v>43</v>
      </c>
      <c r="B5" s="263" t="s">
        <v>646</v>
      </c>
      <c r="C5" s="264" t="s">
        <v>647</v>
      </c>
      <c r="D5" s="263" t="s">
        <v>1</v>
      </c>
      <c r="E5" s="110">
        <v>200</v>
      </c>
      <c r="F5" s="261">
        <v>0.43</v>
      </c>
      <c r="G5" s="262">
        <v>1.51</v>
      </c>
      <c r="H5" s="262">
        <v>1.94</v>
      </c>
      <c r="I5" s="111">
        <f t="shared" si="0"/>
        <v>388</v>
      </c>
    </row>
    <row r="6" spans="1:9" x14ac:dyDescent="0.25">
      <c r="A6" s="19" t="s">
        <v>44</v>
      </c>
      <c r="B6" s="1" t="s">
        <v>365</v>
      </c>
      <c r="C6" s="2" t="s">
        <v>366</v>
      </c>
      <c r="D6" s="1" t="s">
        <v>4</v>
      </c>
      <c r="E6" s="110">
        <v>200</v>
      </c>
      <c r="F6" s="233">
        <v>0</v>
      </c>
      <c r="G6" s="233">
        <v>9.01</v>
      </c>
      <c r="H6" s="233">
        <v>9.01</v>
      </c>
      <c r="I6" s="111">
        <f t="shared" si="0"/>
        <v>1802</v>
      </c>
    </row>
    <row r="7" spans="1:9" x14ac:dyDescent="0.25">
      <c r="A7" s="19" t="s">
        <v>45</v>
      </c>
      <c r="B7" s="1" t="s">
        <v>367</v>
      </c>
      <c r="C7" s="2" t="s">
        <v>368</v>
      </c>
      <c r="D7" s="1" t="s">
        <v>369</v>
      </c>
      <c r="E7" s="110">
        <v>400</v>
      </c>
      <c r="F7" s="233">
        <v>11.62</v>
      </c>
      <c r="G7" s="233">
        <v>1.47</v>
      </c>
      <c r="H7" s="233">
        <v>13.09</v>
      </c>
      <c r="I7" s="111">
        <f t="shared" si="0"/>
        <v>5236</v>
      </c>
    </row>
    <row r="8" spans="1:9" x14ac:dyDescent="0.25">
      <c r="A8" s="26"/>
      <c r="B8" s="143"/>
      <c r="C8" s="142"/>
      <c r="D8" s="143"/>
      <c r="E8" s="152"/>
      <c r="F8" s="152"/>
      <c r="G8" s="152"/>
      <c r="H8" s="152"/>
      <c r="I8" s="153"/>
    </row>
    <row r="9" spans="1:9" x14ac:dyDescent="0.25">
      <c r="A9" s="21">
        <v>2</v>
      </c>
      <c r="B9" s="40"/>
      <c r="C9" s="41" t="s">
        <v>395</v>
      </c>
      <c r="D9" s="22"/>
      <c r="E9" s="23"/>
      <c r="F9" s="24"/>
      <c r="G9" s="24"/>
      <c r="H9" s="38"/>
      <c r="I9" s="25">
        <f>SUM(I10:I17)</f>
        <v>30256.57</v>
      </c>
    </row>
    <row r="10" spans="1:9" x14ac:dyDescent="0.25">
      <c r="A10" s="19" t="s">
        <v>77</v>
      </c>
      <c r="B10" s="1" t="s">
        <v>132</v>
      </c>
      <c r="C10" s="2" t="s">
        <v>393</v>
      </c>
      <c r="D10" s="1" t="s">
        <v>4</v>
      </c>
      <c r="E10" s="9">
        <v>50</v>
      </c>
      <c r="F10" s="9">
        <v>0</v>
      </c>
      <c r="G10" s="9">
        <v>0.95</v>
      </c>
      <c r="H10" s="9">
        <v>0.95</v>
      </c>
      <c r="I10" s="18">
        <f>E10*H10</f>
        <v>47.5</v>
      </c>
    </row>
    <row r="11" spans="1:9" x14ac:dyDescent="0.25">
      <c r="A11" s="19" t="s">
        <v>78</v>
      </c>
      <c r="B11" s="8" t="s">
        <v>35</v>
      </c>
      <c r="C11" s="7" t="s">
        <v>0</v>
      </c>
      <c r="D11" s="8" t="s">
        <v>1</v>
      </c>
      <c r="E11" s="9">
        <v>293</v>
      </c>
      <c r="F11" s="3">
        <v>0</v>
      </c>
      <c r="G11" s="3">
        <v>11.44</v>
      </c>
      <c r="H11" s="3">
        <v>11.44</v>
      </c>
      <c r="I11" s="18">
        <f t="shared" ref="I11:I17" si="1">E11*H11</f>
        <v>3351.92</v>
      </c>
    </row>
    <row r="12" spans="1:9" ht="30" x14ac:dyDescent="0.25">
      <c r="A12" s="19" t="s">
        <v>79</v>
      </c>
      <c r="B12" s="10" t="s">
        <v>107</v>
      </c>
      <c r="C12" s="11" t="s">
        <v>108</v>
      </c>
      <c r="D12" s="8" t="s">
        <v>4</v>
      </c>
      <c r="E12" s="9">
        <v>1000</v>
      </c>
      <c r="F12" s="9">
        <v>0</v>
      </c>
      <c r="G12" s="9">
        <v>0</v>
      </c>
      <c r="H12" s="9">
        <v>1.81</v>
      </c>
      <c r="I12" s="18">
        <f t="shared" si="1"/>
        <v>1810</v>
      </c>
    </row>
    <row r="13" spans="1:9" x14ac:dyDescent="0.25">
      <c r="A13" s="19" t="s">
        <v>80</v>
      </c>
      <c r="B13" s="1" t="s">
        <v>105</v>
      </c>
      <c r="C13" s="2" t="s">
        <v>106</v>
      </c>
      <c r="D13" s="1" t="s">
        <v>1</v>
      </c>
      <c r="E13" s="9">
        <v>293</v>
      </c>
      <c r="F13" s="9">
        <v>31.36</v>
      </c>
      <c r="G13" s="9">
        <v>23.01</v>
      </c>
      <c r="H13" s="9">
        <v>54.37</v>
      </c>
      <c r="I13" s="18">
        <f t="shared" si="1"/>
        <v>15930.41</v>
      </c>
    </row>
    <row r="14" spans="1:9" x14ac:dyDescent="0.25">
      <c r="A14" s="19" t="s">
        <v>81</v>
      </c>
      <c r="B14" s="8" t="s">
        <v>38</v>
      </c>
      <c r="C14" s="7" t="s">
        <v>3</v>
      </c>
      <c r="D14" s="8" t="s">
        <v>4</v>
      </c>
      <c r="E14" s="9">
        <v>60</v>
      </c>
      <c r="F14" s="3">
        <v>7.44</v>
      </c>
      <c r="G14" s="3">
        <v>12.69</v>
      </c>
      <c r="H14" s="3">
        <v>20.13</v>
      </c>
      <c r="I14" s="18">
        <f t="shared" si="1"/>
        <v>1207.8</v>
      </c>
    </row>
    <row r="15" spans="1:9" x14ac:dyDescent="0.25">
      <c r="A15" s="19" t="s">
        <v>82</v>
      </c>
      <c r="B15" s="1" t="s">
        <v>39</v>
      </c>
      <c r="C15" s="7" t="s">
        <v>5</v>
      </c>
      <c r="D15" s="8" t="s">
        <v>4</v>
      </c>
      <c r="E15" s="9">
        <v>100</v>
      </c>
      <c r="F15" s="3">
        <v>0.51</v>
      </c>
      <c r="G15" s="3">
        <v>10.45</v>
      </c>
      <c r="H15" s="3">
        <v>10.96</v>
      </c>
      <c r="I15" s="18">
        <f t="shared" si="1"/>
        <v>1096</v>
      </c>
    </row>
    <row r="16" spans="1:9" x14ac:dyDescent="0.25">
      <c r="A16" s="19" t="s">
        <v>83</v>
      </c>
      <c r="B16" s="1" t="s">
        <v>40</v>
      </c>
      <c r="C16" s="2" t="s">
        <v>11</v>
      </c>
      <c r="D16" s="8" t="s">
        <v>4</v>
      </c>
      <c r="E16" s="9">
        <f>12.5*2</f>
        <v>25</v>
      </c>
      <c r="F16" s="3">
        <v>26.54</v>
      </c>
      <c r="G16" s="3">
        <v>39.94</v>
      </c>
      <c r="H16" s="3">
        <v>66.48</v>
      </c>
      <c r="I16" s="18">
        <f t="shared" si="1"/>
        <v>1662</v>
      </c>
    </row>
    <row r="17" spans="1:9" ht="30" x14ac:dyDescent="0.25">
      <c r="A17" s="19" t="s">
        <v>84</v>
      </c>
      <c r="B17" s="1" t="s">
        <v>41</v>
      </c>
      <c r="C17" s="7" t="s">
        <v>6</v>
      </c>
      <c r="D17" s="8" t="s">
        <v>1</v>
      </c>
      <c r="E17" s="9">
        <v>293</v>
      </c>
      <c r="F17" s="3">
        <v>9.81</v>
      </c>
      <c r="G17" s="3">
        <v>7.77</v>
      </c>
      <c r="H17" s="3">
        <v>17.579999999999998</v>
      </c>
      <c r="I17" s="18">
        <f t="shared" si="1"/>
        <v>5150.9399999999996</v>
      </c>
    </row>
    <row r="18" spans="1:9" x14ac:dyDescent="0.25">
      <c r="A18" s="19" t="s">
        <v>90</v>
      </c>
      <c r="B18" s="14" t="s">
        <v>73</v>
      </c>
      <c r="C18" s="2" t="s">
        <v>86</v>
      </c>
      <c r="D18" s="1" t="s">
        <v>1</v>
      </c>
      <c r="E18" s="71">
        <v>293</v>
      </c>
      <c r="F18" s="233">
        <v>4.5599999999999996</v>
      </c>
      <c r="G18" s="233">
        <v>10.26</v>
      </c>
      <c r="H18" s="233">
        <v>14.82</v>
      </c>
      <c r="I18" s="111">
        <f t="shared" ref="I18" si="2">H18*E18</f>
        <v>4342.26</v>
      </c>
    </row>
    <row r="19" spans="1:9" x14ac:dyDescent="0.25">
      <c r="A19" s="26"/>
      <c r="B19" s="143"/>
      <c r="C19" s="142"/>
      <c r="D19" s="143"/>
      <c r="E19" s="152"/>
      <c r="F19" s="152"/>
      <c r="G19" s="152"/>
      <c r="H19" s="152"/>
      <c r="I19" s="153"/>
    </row>
    <row r="20" spans="1:9" x14ac:dyDescent="0.25">
      <c r="A20" s="21">
        <v>3</v>
      </c>
      <c r="B20" s="101"/>
      <c r="C20" s="41" t="s">
        <v>72</v>
      </c>
      <c r="D20" s="22"/>
      <c r="E20" s="107"/>
      <c r="F20" s="107"/>
      <c r="G20" s="107"/>
      <c r="H20" s="108"/>
      <c r="I20" s="109">
        <f>SUM(I23:I30)</f>
        <v>17469.400000000001</v>
      </c>
    </row>
    <row r="21" spans="1:9" x14ac:dyDescent="0.25">
      <c r="A21" s="19" t="s">
        <v>153</v>
      </c>
      <c r="B21" s="263" t="s">
        <v>1076</v>
      </c>
      <c r="C21" s="264" t="s">
        <v>1077</v>
      </c>
      <c r="D21" s="263" t="s">
        <v>9</v>
      </c>
      <c r="E21" s="71">
        <v>50</v>
      </c>
      <c r="F21" s="261">
        <v>1.54</v>
      </c>
      <c r="G21" s="262">
        <v>43.28</v>
      </c>
      <c r="H21" s="262">
        <v>44.82</v>
      </c>
      <c r="I21" s="111">
        <f t="shared" ref="I21:I23" si="3">H21*E21</f>
        <v>2241</v>
      </c>
    </row>
    <row r="22" spans="1:9" x14ac:dyDescent="0.25">
      <c r="A22" s="19" t="s">
        <v>188</v>
      </c>
      <c r="B22" s="263" t="s">
        <v>1078</v>
      </c>
      <c r="C22" s="264" t="s">
        <v>1079</v>
      </c>
      <c r="D22" s="263" t="s">
        <v>9</v>
      </c>
      <c r="E22" s="71">
        <v>18</v>
      </c>
      <c r="F22" s="261">
        <v>0</v>
      </c>
      <c r="G22" s="262">
        <v>53.26</v>
      </c>
      <c r="H22" s="262">
        <v>53.26</v>
      </c>
      <c r="I22" s="111">
        <f t="shared" si="3"/>
        <v>958.68</v>
      </c>
    </row>
    <row r="23" spans="1:9" x14ac:dyDescent="0.25">
      <c r="A23" s="19" t="s">
        <v>189</v>
      </c>
      <c r="B23" s="263" t="s">
        <v>1080</v>
      </c>
      <c r="C23" s="264" t="s">
        <v>1081</v>
      </c>
      <c r="D23" s="263" t="s">
        <v>4</v>
      </c>
      <c r="E23" s="71">
        <v>250</v>
      </c>
      <c r="F23" s="261">
        <v>0</v>
      </c>
      <c r="G23" s="262">
        <v>1.67</v>
      </c>
      <c r="H23" s="262">
        <v>1.67</v>
      </c>
      <c r="I23" s="111">
        <f t="shared" si="3"/>
        <v>417.5</v>
      </c>
    </row>
    <row r="24" spans="1:9" x14ac:dyDescent="0.25">
      <c r="A24" s="19" t="s">
        <v>190</v>
      </c>
      <c r="B24" s="263" t="s">
        <v>1082</v>
      </c>
      <c r="C24" s="264" t="s">
        <v>1083</v>
      </c>
      <c r="D24" s="263" t="s">
        <v>4</v>
      </c>
      <c r="E24" s="71">
        <v>50</v>
      </c>
      <c r="F24" s="261">
        <v>23.58</v>
      </c>
      <c r="G24" s="262">
        <v>9.99</v>
      </c>
      <c r="H24" s="262">
        <v>33.57</v>
      </c>
      <c r="I24" s="111">
        <f t="shared" ref="I24:I25" si="4">H24*E24</f>
        <v>1678.5</v>
      </c>
    </row>
    <row r="25" spans="1:9" x14ac:dyDescent="0.25">
      <c r="A25" s="19" t="s">
        <v>191</v>
      </c>
      <c r="B25" s="263" t="s">
        <v>1090</v>
      </c>
      <c r="C25" s="264" t="s">
        <v>1091</v>
      </c>
      <c r="D25" s="263" t="s">
        <v>4</v>
      </c>
      <c r="E25" s="263">
        <v>250</v>
      </c>
      <c r="F25" s="261">
        <v>3</v>
      </c>
      <c r="G25" s="262">
        <v>1.67</v>
      </c>
      <c r="H25" s="262">
        <v>4.67</v>
      </c>
      <c r="I25" s="111">
        <f t="shared" si="4"/>
        <v>1167.5</v>
      </c>
    </row>
    <row r="26" spans="1:9" x14ac:dyDescent="0.25">
      <c r="A26" s="19" t="s">
        <v>192</v>
      </c>
      <c r="B26" s="263" t="s">
        <v>1084</v>
      </c>
      <c r="C26" s="264" t="s">
        <v>1085</v>
      </c>
      <c r="D26" s="263" t="s">
        <v>9</v>
      </c>
      <c r="E26" s="71">
        <v>6</v>
      </c>
      <c r="F26" s="261">
        <v>418.8</v>
      </c>
      <c r="G26" s="262">
        <v>49.95</v>
      </c>
      <c r="H26" s="262">
        <v>468.75</v>
      </c>
      <c r="I26" s="111">
        <f>H26*E26</f>
        <v>2812.5</v>
      </c>
    </row>
    <row r="27" spans="1:9" x14ac:dyDescent="0.25">
      <c r="A27" s="19" t="s">
        <v>193</v>
      </c>
      <c r="B27" s="263" t="s">
        <v>1086</v>
      </c>
      <c r="C27" s="264" t="s">
        <v>1087</v>
      </c>
      <c r="D27" s="263" t="s">
        <v>9</v>
      </c>
      <c r="E27" s="71">
        <v>6</v>
      </c>
      <c r="F27" s="261">
        <v>388.91</v>
      </c>
      <c r="G27" s="262">
        <v>49.95</v>
      </c>
      <c r="H27" s="262">
        <v>438.86</v>
      </c>
      <c r="I27" s="111">
        <f>H27*E27</f>
        <v>2633.16</v>
      </c>
    </row>
    <row r="28" spans="1:9" x14ac:dyDescent="0.25">
      <c r="A28" s="19" t="s">
        <v>194</v>
      </c>
      <c r="B28" s="263" t="s">
        <v>1088</v>
      </c>
      <c r="C28" s="264" t="s">
        <v>1089</v>
      </c>
      <c r="D28" s="263" t="s">
        <v>9</v>
      </c>
      <c r="E28" s="71">
        <v>6</v>
      </c>
      <c r="F28" s="261">
        <v>478.59</v>
      </c>
      <c r="G28" s="262">
        <v>49.95</v>
      </c>
      <c r="H28" s="262">
        <v>528.54</v>
      </c>
      <c r="I28" s="111">
        <f>H28*E28</f>
        <v>3171.24</v>
      </c>
    </row>
    <row r="29" spans="1:9" x14ac:dyDescent="0.25">
      <c r="A29" s="19" t="s">
        <v>195</v>
      </c>
      <c r="B29" s="14" t="s">
        <v>59</v>
      </c>
      <c r="C29" s="2" t="s">
        <v>809</v>
      </c>
      <c r="D29" s="1" t="s">
        <v>1</v>
      </c>
      <c r="E29" s="71">
        <v>250</v>
      </c>
      <c r="F29" s="233">
        <v>4.97</v>
      </c>
      <c r="G29" s="233">
        <v>11.69</v>
      </c>
      <c r="H29" s="233">
        <v>16.66</v>
      </c>
      <c r="I29" s="111">
        <f>H29*E29</f>
        <v>4165</v>
      </c>
    </row>
    <row r="30" spans="1:9" x14ac:dyDescent="0.25">
      <c r="A30" s="19" t="s">
        <v>196</v>
      </c>
      <c r="B30" s="14" t="s">
        <v>61</v>
      </c>
      <c r="C30" s="2" t="s">
        <v>85</v>
      </c>
      <c r="D30" s="1" t="s">
        <v>1</v>
      </c>
      <c r="E30" s="71">
        <v>50</v>
      </c>
      <c r="F30" s="233">
        <v>8.8000000000000007</v>
      </c>
      <c r="G30" s="233">
        <v>19.68</v>
      </c>
      <c r="H30" s="233">
        <v>28.48</v>
      </c>
      <c r="I30" s="111">
        <f>H30*E30</f>
        <v>1424</v>
      </c>
    </row>
    <row r="31" spans="1:9" x14ac:dyDescent="0.25">
      <c r="A31" s="26"/>
      <c r="B31" s="143"/>
      <c r="C31" s="142"/>
      <c r="D31" s="143"/>
      <c r="E31" s="152"/>
      <c r="F31" s="152"/>
      <c r="G31" s="152"/>
      <c r="H31" s="152"/>
      <c r="I31" s="153"/>
    </row>
    <row r="32" spans="1:9" x14ac:dyDescent="0.25">
      <c r="A32" s="21">
        <v>4</v>
      </c>
      <c r="B32" s="101"/>
      <c r="C32" s="41" t="s">
        <v>1109</v>
      </c>
      <c r="D32" s="22"/>
      <c r="E32" s="107"/>
      <c r="F32" s="107"/>
      <c r="G32" s="107"/>
      <c r="H32" s="108"/>
      <c r="I32" s="109">
        <f>SUM(I33:I38)</f>
        <v>35063</v>
      </c>
    </row>
    <row r="33" spans="1:9" x14ac:dyDescent="0.25">
      <c r="A33" s="19" t="s">
        <v>154</v>
      </c>
      <c r="B33" s="8" t="s">
        <v>54</v>
      </c>
      <c r="C33" s="7" t="s">
        <v>71</v>
      </c>
      <c r="D33" s="8" t="s">
        <v>1</v>
      </c>
      <c r="E33" s="71">
        <v>600</v>
      </c>
      <c r="F33" s="3">
        <v>0.25</v>
      </c>
      <c r="G33" s="3">
        <v>3.7</v>
      </c>
      <c r="H33" s="3">
        <v>3.95</v>
      </c>
      <c r="I33" s="111">
        <f>H33*E33</f>
        <v>2370</v>
      </c>
    </row>
    <row r="34" spans="1:9" x14ac:dyDescent="0.25">
      <c r="A34" s="19" t="s">
        <v>198</v>
      </c>
      <c r="B34" s="263" t="s">
        <v>773</v>
      </c>
      <c r="C34" s="264" t="s">
        <v>774</v>
      </c>
      <c r="D34" s="263" t="s">
        <v>4</v>
      </c>
      <c r="E34" s="71">
        <v>50</v>
      </c>
      <c r="F34" s="261">
        <v>86.44</v>
      </c>
      <c r="G34" s="262">
        <v>99.87</v>
      </c>
      <c r="H34" s="262">
        <v>186.31</v>
      </c>
      <c r="I34" s="111">
        <f t="shared" ref="I34" si="5">H34*E34</f>
        <v>9315.5</v>
      </c>
    </row>
    <row r="35" spans="1:9" ht="30" x14ac:dyDescent="0.25">
      <c r="A35" s="19" t="s">
        <v>199</v>
      </c>
      <c r="B35" s="14" t="s">
        <v>56</v>
      </c>
      <c r="C35" s="2" t="s">
        <v>57</v>
      </c>
      <c r="D35" s="1" t="s">
        <v>1</v>
      </c>
      <c r="E35" s="71">
        <v>50</v>
      </c>
      <c r="F35" s="3">
        <v>30.8</v>
      </c>
      <c r="G35" s="3">
        <v>5.91</v>
      </c>
      <c r="H35" s="3">
        <v>36.71</v>
      </c>
      <c r="I35" s="111">
        <f>H35*E35</f>
        <v>1835.5</v>
      </c>
    </row>
    <row r="36" spans="1:9" x14ac:dyDescent="0.25">
      <c r="A36" s="19" t="s">
        <v>200</v>
      </c>
      <c r="B36" s="263" t="s">
        <v>1094</v>
      </c>
      <c r="C36" s="264" t="s">
        <v>1095</v>
      </c>
      <c r="D36" s="263" t="s">
        <v>4</v>
      </c>
      <c r="E36" s="71">
        <v>200</v>
      </c>
      <c r="F36" s="261">
        <v>14.96</v>
      </c>
      <c r="G36" s="262">
        <v>16.940000000000001</v>
      </c>
      <c r="H36" s="262">
        <v>31.9</v>
      </c>
      <c r="I36" s="112">
        <f t="shared" ref="I36" si="6">H36*E36</f>
        <v>6380</v>
      </c>
    </row>
    <row r="37" spans="1:9" x14ac:dyDescent="0.25">
      <c r="A37" s="19" t="s">
        <v>201</v>
      </c>
      <c r="B37" s="14" t="s">
        <v>73</v>
      </c>
      <c r="C37" s="2" t="s">
        <v>74</v>
      </c>
      <c r="D37" s="1" t="s">
        <v>1</v>
      </c>
      <c r="E37" s="71">
        <v>300</v>
      </c>
      <c r="F37" s="233">
        <v>4.5599999999999996</v>
      </c>
      <c r="G37" s="233">
        <v>10.26</v>
      </c>
      <c r="H37" s="233">
        <v>14.82</v>
      </c>
      <c r="I37" s="111">
        <f>H37*E37</f>
        <v>4446</v>
      </c>
    </row>
    <row r="38" spans="1:9" x14ac:dyDescent="0.25">
      <c r="A38" s="19" t="s">
        <v>202</v>
      </c>
      <c r="B38" s="8" t="s">
        <v>55</v>
      </c>
      <c r="C38" s="7" t="s">
        <v>7</v>
      </c>
      <c r="D38" s="8" t="s">
        <v>1</v>
      </c>
      <c r="E38" s="71">
        <v>600</v>
      </c>
      <c r="F38" s="3">
        <v>3.82</v>
      </c>
      <c r="G38" s="3">
        <v>14.04</v>
      </c>
      <c r="H38" s="3">
        <v>17.86</v>
      </c>
      <c r="I38" s="111">
        <f>H38*E38</f>
        <v>10716</v>
      </c>
    </row>
    <row r="39" spans="1:9" ht="30" x14ac:dyDescent="0.25">
      <c r="A39" s="19" t="s">
        <v>203</v>
      </c>
      <c r="B39" s="263" t="s">
        <v>1107</v>
      </c>
      <c r="C39" s="264" t="s">
        <v>1108</v>
      </c>
      <c r="D39" s="263" t="s">
        <v>1</v>
      </c>
      <c r="E39" s="71">
        <v>5</v>
      </c>
      <c r="F39" s="261">
        <v>32.74</v>
      </c>
      <c r="G39" s="262">
        <v>11.34</v>
      </c>
      <c r="H39" s="262">
        <v>44.08</v>
      </c>
      <c r="I39" s="112">
        <f>H39*E39</f>
        <v>220.39999999999998</v>
      </c>
    </row>
    <row r="40" spans="1:9" x14ac:dyDescent="0.25">
      <c r="A40" s="19" t="s">
        <v>204</v>
      </c>
      <c r="B40" s="263" t="s">
        <v>1110</v>
      </c>
      <c r="C40" s="264" t="s">
        <v>1111</v>
      </c>
      <c r="D40" s="263" t="s">
        <v>1</v>
      </c>
      <c r="E40" s="71">
        <v>5</v>
      </c>
      <c r="F40" s="261">
        <v>6.5</v>
      </c>
      <c r="G40" s="262">
        <v>47.68</v>
      </c>
      <c r="H40" s="262">
        <v>54.18</v>
      </c>
      <c r="I40" s="112">
        <f>H40*E40</f>
        <v>270.89999999999998</v>
      </c>
    </row>
    <row r="41" spans="1:9" ht="30" x14ac:dyDescent="0.25">
      <c r="A41" s="19" t="s">
        <v>205</v>
      </c>
      <c r="B41" s="263" t="s">
        <v>1112</v>
      </c>
      <c r="C41" s="264" t="s">
        <v>1113</v>
      </c>
      <c r="D41" s="263" t="s">
        <v>1</v>
      </c>
      <c r="E41" s="71">
        <v>5</v>
      </c>
      <c r="F41" s="261">
        <v>1.3</v>
      </c>
      <c r="G41" s="262">
        <v>7.57</v>
      </c>
      <c r="H41" s="262">
        <v>8.8699999999999992</v>
      </c>
      <c r="I41" s="112">
        <f>H41*E41</f>
        <v>44.349999999999994</v>
      </c>
    </row>
    <row r="42" spans="1:9" x14ac:dyDescent="0.25">
      <c r="A42" s="26"/>
      <c r="B42" s="143"/>
      <c r="C42" s="142"/>
      <c r="D42" s="143"/>
      <c r="E42" s="152"/>
      <c r="F42" s="152"/>
      <c r="G42" s="152"/>
      <c r="H42" s="152"/>
      <c r="I42" s="153"/>
    </row>
    <row r="43" spans="1:9" s="42" customFormat="1" x14ac:dyDescent="0.25">
      <c r="A43" s="21">
        <v>5</v>
      </c>
      <c r="B43" s="101"/>
      <c r="C43" s="41" t="s">
        <v>1075</v>
      </c>
      <c r="D43" s="22"/>
      <c r="E43" s="107"/>
      <c r="F43" s="107"/>
      <c r="G43" s="107"/>
      <c r="H43" s="108"/>
      <c r="I43" s="109">
        <f>SUM(I44:I55)</f>
        <v>10494.740000000002</v>
      </c>
    </row>
    <row r="44" spans="1:9" s="42" customFormat="1" x14ac:dyDescent="0.25">
      <c r="A44" s="19" t="s">
        <v>144</v>
      </c>
      <c r="B44" s="104" t="s">
        <v>95</v>
      </c>
      <c r="C44" s="36" t="s">
        <v>96</v>
      </c>
      <c r="D44" s="8" t="s">
        <v>4</v>
      </c>
      <c r="E44" s="110">
        <v>50</v>
      </c>
      <c r="F44" s="95">
        <v>1.03</v>
      </c>
      <c r="G44" s="95">
        <v>1.38</v>
      </c>
      <c r="H44" s="95">
        <v>2.41</v>
      </c>
      <c r="I44" s="111">
        <f t="shared" ref="I44:I54" si="7">H44*E44</f>
        <v>120.5</v>
      </c>
    </row>
    <row r="45" spans="1:9" s="42" customFormat="1" x14ac:dyDescent="0.25">
      <c r="A45" s="19" t="s">
        <v>145</v>
      </c>
      <c r="B45" s="104" t="s">
        <v>97</v>
      </c>
      <c r="C45" s="36" t="s">
        <v>98</v>
      </c>
      <c r="D45" s="8" t="s">
        <v>4</v>
      </c>
      <c r="E45" s="110">
        <v>50</v>
      </c>
      <c r="F45" s="95">
        <v>1.28</v>
      </c>
      <c r="G45" s="95">
        <v>1.72</v>
      </c>
      <c r="H45" s="95">
        <v>3</v>
      </c>
      <c r="I45" s="111">
        <f t="shared" si="7"/>
        <v>150</v>
      </c>
    </row>
    <row r="46" spans="1:9" s="42" customFormat="1" x14ac:dyDescent="0.25">
      <c r="A46" s="19" t="s">
        <v>162</v>
      </c>
      <c r="B46" s="104" t="s">
        <v>99</v>
      </c>
      <c r="C46" s="36" t="s">
        <v>100</v>
      </c>
      <c r="D46" s="8" t="s">
        <v>4</v>
      </c>
      <c r="E46" s="110">
        <v>50</v>
      </c>
      <c r="F46" s="95">
        <v>2.21</v>
      </c>
      <c r="G46" s="95">
        <v>2.0699999999999998</v>
      </c>
      <c r="H46" s="95">
        <v>4.28</v>
      </c>
      <c r="I46" s="111">
        <f t="shared" si="7"/>
        <v>214</v>
      </c>
    </row>
    <row r="47" spans="1:9" s="42" customFormat="1" ht="30" x14ac:dyDescent="0.25">
      <c r="A47" s="19" t="s">
        <v>163</v>
      </c>
      <c r="B47" s="35" t="s">
        <v>290</v>
      </c>
      <c r="C47" s="7" t="s">
        <v>287</v>
      </c>
      <c r="D47" s="8" t="s">
        <v>9</v>
      </c>
      <c r="E47" s="110">
        <v>20</v>
      </c>
      <c r="F47" s="95">
        <v>173.09</v>
      </c>
      <c r="G47" s="95">
        <v>13.84</v>
      </c>
      <c r="H47" s="95">
        <v>186.93</v>
      </c>
      <c r="I47" s="111">
        <f t="shared" si="7"/>
        <v>3738.6000000000004</v>
      </c>
    </row>
    <row r="48" spans="1:9" s="42" customFormat="1" x14ac:dyDescent="0.25">
      <c r="A48" s="19" t="s">
        <v>164</v>
      </c>
      <c r="B48" s="35" t="s">
        <v>288</v>
      </c>
      <c r="C48" s="36" t="s">
        <v>289</v>
      </c>
      <c r="D48" s="35" t="s">
        <v>9</v>
      </c>
      <c r="E48" s="110">
        <v>20</v>
      </c>
      <c r="F48" s="95">
        <v>63.07</v>
      </c>
      <c r="G48" s="95">
        <v>2.86</v>
      </c>
      <c r="H48" s="95">
        <v>65.930000000000007</v>
      </c>
      <c r="I48" s="111">
        <f t="shared" si="7"/>
        <v>1318.6000000000001</v>
      </c>
    </row>
    <row r="49" spans="1:9" s="42" customFormat="1" ht="30" x14ac:dyDescent="0.25">
      <c r="A49" s="19" t="s">
        <v>165</v>
      </c>
      <c r="B49" s="35" t="s">
        <v>291</v>
      </c>
      <c r="C49" s="36" t="s">
        <v>294</v>
      </c>
      <c r="D49" s="8" t="s">
        <v>9</v>
      </c>
      <c r="E49" s="110">
        <v>20</v>
      </c>
      <c r="F49" s="95">
        <v>57.53</v>
      </c>
      <c r="G49" s="95">
        <v>17.3</v>
      </c>
      <c r="H49" s="95">
        <v>74.83</v>
      </c>
      <c r="I49" s="111">
        <f t="shared" si="7"/>
        <v>1496.6</v>
      </c>
    </row>
    <row r="50" spans="1:9" s="42" customFormat="1" x14ac:dyDescent="0.25">
      <c r="A50" s="19" t="s">
        <v>166</v>
      </c>
      <c r="B50" s="35" t="s">
        <v>292</v>
      </c>
      <c r="C50" s="36" t="s">
        <v>293</v>
      </c>
      <c r="D50" s="35" t="s">
        <v>9</v>
      </c>
      <c r="E50" s="110">
        <v>50</v>
      </c>
      <c r="F50" s="95">
        <v>18.95</v>
      </c>
      <c r="G50" s="95">
        <v>2.86</v>
      </c>
      <c r="H50" s="95">
        <v>21.81</v>
      </c>
      <c r="I50" s="111">
        <f t="shared" si="7"/>
        <v>1090.5</v>
      </c>
    </row>
    <row r="51" spans="1:9" s="42" customFormat="1" x14ac:dyDescent="0.25">
      <c r="A51" s="19" t="s">
        <v>167</v>
      </c>
      <c r="B51" s="8" t="s">
        <v>307</v>
      </c>
      <c r="C51" s="7" t="s">
        <v>14</v>
      </c>
      <c r="D51" s="8" t="s">
        <v>10</v>
      </c>
      <c r="E51" s="110">
        <v>16</v>
      </c>
      <c r="F51" s="95">
        <v>11.21</v>
      </c>
      <c r="G51" s="95">
        <v>10.38</v>
      </c>
      <c r="H51" s="95">
        <v>21.59</v>
      </c>
      <c r="I51" s="111">
        <f t="shared" si="7"/>
        <v>345.44</v>
      </c>
    </row>
    <row r="52" spans="1:9" s="42" customFormat="1" x14ac:dyDescent="0.25">
      <c r="A52" s="19" t="s">
        <v>168</v>
      </c>
      <c r="B52" s="8" t="s">
        <v>303</v>
      </c>
      <c r="C52" s="7" t="s">
        <v>15</v>
      </c>
      <c r="D52" s="8" t="s">
        <v>10</v>
      </c>
      <c r="E52" s="110">
        <v>10</v>
      </c>
      <c r="F52" s="95">
        <v>5.28</v>
      </c>
      <c r="G52" s="95">
        <v>11.76</v>
      </c>
      <c r="H52" s="95">
        <v>17.04</v>
      </c>
      <c r="I52" s="111">
        <f t="shared" si="7"/>
        <v>170.39999999999998</v>
      </c>
    </row>
    <row r="53" spans="1:9" s="42" customFormat="1" x14ac:dyDescent="0.25">
      <c r="A53" s="19" t="s">
        <v>394</v>
      </c>
      <c r="B53" s="8" t="s">
        <v>302</v>
      </c>
      <c r="C53" s="7" t="s">
        <v>16</v>
      </c>
      <c r="D53" s="8" t="s">
        <v>10</v>
      </c>
      <c r="E53" s="110">
        <v>10</v>
      </c>
      <c r="F53" s="95">
        <v>11.26</v>
      </c>
      <c r="G53" s="95">
        <v>12.1</v>
      </c>
      <c r="H53" s="95">
        <v>23.36</v>
      </c>
      <c r="I53" s="111">
        <f t="shared" si="7"/>
        <v>233.6</v>
      </c>
    </row>
    <row r="54" spans="1:9" s="42" customFormat="1" x14ac:dyDescent="0.25">
      <c r="A54" s="19" t="s">
        <v>937</v>
      </c>
      <c r="B54" s="263" t="s">
        <v>761</v>
      </c>
      <c r="C54" s="264" t="s">
        <v>762</v>
      </c>
      <c r="D54" s="263" t="s">
        <v>4</v>
      </c>
      <c r="E54" s="110">
        <v>50</v>
      </c>
      <c r="F54" s="261">
        <v>6.48</v>
      </c>
      <c r="G54" s="262">
        <v>25.85</v>
      </c>
      <c r="H54" s="262">
        <v>32.33</v>
      </c>
      <c r="I54" s="111">
        <f t="shared" si="7"/>
        <v>1616.5</v>
      </c>
    </row>
    <row r="55" spans="1:9" s="42" customFormat="1" x14ac:dyDescent="0.25">
      <c r="A55" s="26"/>
      <c r="B55" s="143"/>
      <c r="C55" s="142"/>
      <c r="D55" s="143"/>
      <c r="E55" s="152"/>
      <c r="F55" s="152"/>
      <c r="G55" s="152"/>
      <c r="H55" s="152"/>
      <c r="I55" s="153"/>
    </row>
    <row r="56" spans="1:9" s="42" customFormat="1" x14ac:dyDescent="0.25">
      <c r="A56" s="21">
        <v>6</v>
      </c>
      <c r="B56" s="101"/>
      <c r="C56" s="41" t="s">
        <v>183</v>
      </c>
      <c r="D56" s="22"/>
      <c r="E56" s="107"/>
      <c r="F56" s="107"/>
      <c r="G56" s="107"/>
      <c r="H56" s="108"/>
      <c r="I56" s="109">
        <f>SUM(I57:I62)</f>
        <v>6672.4400000000005</v>
      </c>
    </row>
    <row r="57" spans="1:9" s="42" customFormat="1" x14ac:dyDescent="0.25">
      <c r="A57" s="19" t="s">
        <v>169</v>
      </c>
      <c r="B57" s="263" t="s">
        <v>1096</v>
      </c>
      <c r="C57" s="264" t="s">
        <v>1097</v>
      </c>
      <c r="D57" s="263" t="s">
        <v>9</v>
      </c>
      <c r="E57" s="71">
        <v>2</v>
      </c>
      <c r="F57" s="261">
        <v>342.88</v>
      </c>
      <c r="G57" s="262">
        <v>29.66</v>
      </c>
      <c r="H57" s="262">
        <v>372.54</v>
      </c>
      <c r="I57" s="74">
        <f>H57*E57</f>
        <v>745.08</v>
      </c>
    </row>
    <row r="58" spans="1:9" s="42" customFormat="1" x14ac:dyDescent="0.25">
      <c r="A58" s="19" t="s">
        <v>232</v>
      </c>
      <c r="B58" s="263" t="s">
        <v>1069</v>
      </c>
      <c r="C58" s="264" t="s">
        <v>1070</v>
      </c>
      <c r="D58" s="263" t="s">
        <v>10</v>
      </c>
      <c r="E58" s="71">
        <v>8</v>
      </c>
      <c r="F58" s="261">
        <v>411.18</v>
      </c>
      <c r="G58" s="262">
        <v>44.91</v>
      </c>
      <c r="H58" s="262">
        <v>456.09</v>
      </c>
      <c r="I58" s="74">
        <f t="shared" ref="I58:I62" si="8">H58*E58</f>
        <v>3648.72</v>
      </c>
    </row>
    <row r="59" spans="1:9" s="42" customFormat="1" x14ac:dyDescent="0.25">
      <c r="A59" s="19" t="s">
        <v>233</v>
      </c>
      <c r="B59" s="263" t="s">
        <v>1098</v>
      </c>
      <c r="C59" s="264" t="s">
        <v>1099</v>
      </c>
      <c r="D59" s="263" t="s">
        <v>9</v>
      </c>
      <c r="E59" s="71">
        <v>8</v>
      </c>
      <c r="F59" s="261">
        <v>37.299999999999997</v>
      </c>
      <c r="G59" s="262">
        <v>4.57</v>
      </c>
      <c r="H59" s="262">
        <v>41.87</v>
      </c>
      <c r="I59" s="74">
        <f t="shared" si="8"/>
        <v>334.96</v>
      </c>
    </row>
    <row r="60" spans="1:9" s="42" customFormat="1" x14ac:dyDescent="0.25">
      <c r="A60" s="19" t="s">
        <v>234</v>
      </c>
      <c r="B60" s="263" t="s">
        <v>1100</v>
      </c>
      <c r="C60" s="264" t="s">
        <v>1101</v>
      </c>
      <c r="D60" s="263" t="s">
        <v>9</v>
      </c>
      <c r="E60" s="71">
        <v>18</v>
      </c>
      <c r="F60" s="261">
        <v>0.51</v>
      </c>
      <c r="G60" s="262">
        <v>52.41</v>
      </c>
      <c r="H60" s="262">
        <v>52.92</v>
      </c>
      <c r="I60" s="74">
        <f t="shared" si="8"/>
        <v>952.56000000000006</v>
      </c>
    </row>
    <row r="61" spans="1:9" s="42" customFormat="1" x14ac:dyDescent="0.25">
      <c r="A61" s="19" t="s">
        <v>390</v>
      </c>
      <c r="B61" s="263" t="s">
        <v>1102</v>
      </c>
      <c r="C61" s="264" t="s">
        <v>1103</v>
      </c>
      <c r="D61" s="263" t="s">
        <v>9</v>
      </c>
      <c r="E61" s="71">
        <v>8</v>
      </c>
      <c r="F61" s="261">
        <v>0</v>
      </c>
      <c r="G61" s="262">
        <v>93.49</v>
      </c>
      <c r="H61" s="262">
        <v>93.49</v>
      </c>
      <c r="I61" s="74">
        <f t="shared" si="8"/>
        <v>747.92</v>
      </c>
    </row>
    <row r="62" spans="1:9" s="42" customFormat="1" x14ac:dyDescent="0.25">
      <c r="A62" s="19" t="s">
        <v>391</v>
      </c>
      <c r="B62" s="263" t="s">
        <v>697</v>
      </c>
      <c r="C62" s="264" t="s">
        <v>698</v>
      </c>
      <c r="D62" s="263" t="s">
        <v>9</v>
      </c>
      <c r="E62" s="71">
        <v>8</v>
      </c>
      <c r="F62" s="261">
        <v>28.15</v>
      </c>
      <c r="G62" s="262">
        <v>2.25</v>
      </c>
      <c r="H62" s="262">
        <v>30.4</v>
      </c>
      <c r="I62" s="74">
        <f t="shared" si="8"/>
        <v>243.2</v>
      </c>
    </row>
    <row r="63" spans="1:9" s="42" customFormat="1" x14ac:dyDescent="0.25">
      <c r="A63" s="26"/>
      <c r="B63" s="143"/>
      <c r="C63" s="142"/>
      <c r="D63" s="143"/>
      <c r="E63" s="152"/>
      <c r="F63" s="152"/>
      <c r="G63" s="152"/>
      <c r="H63" s="152"/>
      <c r="I63" s="153"/>
    </row>
    <row r="64" spans="1:9" s="42" customFormat="1" x14ac:dyDescent="0.25">
      <c r="A64" s="21">
        <v>7</v>
      </c>
      <c r="B64" s="101"/>
      <c r="C64" s="41" t="s">
        <v>1093</v>
      </c>
      <c r="D64" s="22"/>
      <c r="E64" s="107"/>
      <c r="F64" s="107"/>
      <c r="G64" s="107"/>
      <c r="H64" s="108"/>
      <c r="I64" s="109">
        <f>SUM(I65:I75)</f>
        <v>13557.744999999999</v>
      </c>
    </row>
    <row r="65" spans="1:9" s="42" customFormat="1" x14ac:dyDescent="0.25">
      <c r="A65" s="19" t="s">
        <v>170</v>
      </c>
      <c r="B65" s="263" t="s">
        <v>625</v>
      </c>
      <c r="C65" s="264" t="s">
        <v>626</v>
      </c>
      <c r="D65" s="263" t="s">
        <v>9</v>
      </c>
      <c r="E65" s="71">
        <v>4</v>
      </c>
      <c r="F65" s="261">
        <v>18.57</v>
      </c>
      <c r="G65" s="262">
        <v>1.17</v>
      </c>
      <c r="H65" s="262">
        <v>19.739999999999998</v>
      </c>
      <c r="I65" s="111">
        <f t="shared" ref="I65:I74" si="9">H65*E65</f>
        <v>78.959999999999994</v>
      </c>
    </row>
    <row r="66" spans="1:9" s="42" customFormat="1" x14ac:dyDescent="0.25">
      <c r="A66" s="19" t="s">
        <v>171</v>
      </c>
      <c r="B66" s="263" t="s">
        <v>627</v>
      </c>
      <c r="C66" s="264" t="s">
        <v>628</v>
      </c>
      <c r="D66" s="263" t="s">
        <v>9</v>
      </c>
      <c r="E66" s="71">
        <v>4</v>
      </c>
      <c r="F66" s="261">
        <v>25.2</v>
      </c>
      <c r="G66" s="262">
        <v>1.17</v>
      </c>
      <c r="H66" s="262">
        <v>26.37</v>
      </c>
      <c r="I66" s="111">
        <f t="shared" si="9"/>
        <v>105.48</v>
      </c>
    </row>
    <row r="67" spans="1:9" s="42" customFormat="1" ht="30" x14ac:dyDescent="0.25">
      <c r="A67" s="19" t="s">
        <v>172</v>
      </c>
      <c r="B67" s="263" t="s">
        <v>632</v>
      </c>
      <c r="C67" s="264" t="s">
        <v>633</v>
      </c>
      <c r="D67" s="263" t="s">
        <v>1</v>
      </c>
      <c r="E67" s="71">
        <v>2</v>
      </c>
      <c r="F67" s="261">
        <v>169.36</v>
      </c>
      <c r="G67" s="262">
        <v>18.309999999999999</v>
      </c>
      <c r="H67" s="262">
        <v>187.67</v>
      </c>
      <c r="I67" s="111">
        <f t="shared" si="9"/>
        <v>375.34</v>
      </c>
    </row>
    <row r="68" spans="1:9" s="42" customFormat="1" x14ac:dyDescent="0.25">
      <c r="A68" s="19" t="s">
        <v>173</v>
      </c>
      <c r="B68" s="263" t="s">
        <v>640</v>
      </c>
      <c r="C68" s="264" t="s">
        <v>641</v>
      </c>
      <c r="D68" s="263" t="s">
        <v>4</v>
      </c>
      <c r="E68" s="71">
        <v>24</v>
      </c>
      <c r="F68" s="261">
        <v>117.67</v>
      </c>
      <c r="G68" s="262">
        <v>16.66</v>
      </c>
      <c r="H68" s="262">
        <v>134.33000000000001</v>
      </c>
      <c r="I68" s="111">
        <f t="shared" si="9"/>
        <v>3223.92</v>
      </c>
    </row>
    <row r="69" spans="1:9" s="42" customFormat="1" ht="30" x14ac:dyDescent="0.25">
      <c r="A69" s="19" t="s">
        <v>174</v>
      </c>
      <c r="B69" s="263" t="s">
        <v>408</v>
      </c>
      <c r="C69" s="264" t="s">
        <v>741</v>
      </c>
      <c r="D69" s="263" t="s">
        <v>4</v>
      </c>
      <c r="E69" s="71">
        <v>6</v>
      </c>
      <c r="F69" s="261">
        <v>135.01</v>
      </c>
      <c r="G69" s="262">
        <v>10.99</v>
      </c>
      <c r="H69" s="262">
        <v>146</v>
      </c>
      <c r="I69" s="111">
        <f t="shared" si="9"/>
        <v>876</v>
      </c>
    </row>
    <row r="70" spans="1:9" s="42" customFormat="1" x14ac:dyDescent="0.25">
      <c r="A70" s="19" t="s">
        <v>175</v>
      </c>
      <c r="B70" s="263" t="s">
        <v>542</v>
      </c>
      <c r="C70" s="264" t="s">
        <v>630</v>
      </c>
      <c r="D70" s="263" t="s">
        <v>58</v>
      </c>
      <c r="E70" s="71">
        <v>0.5</v>
      </c>
      <c r="F70" s="261">
        <v>1866.69</v>
      </c>
      <c r="G70" s="262">
        <v>998.7</v>
      </c>
      <c r="H70" s="262">
        <v>2865.39</v>
      </c>
      <c r="I70" s="112">
        <f t="shared" si="9"/>
        <v>1432.6949999999999</v>
      </c>
    </row>
    <row r="71" spans="1:9" s="42" customFormat="1" x14ac:dyDescent="0.25">
      <c r="A71" s="19" t="s">
        <v>176</v>
      </c>
      <c r="B71" s="263" t="s">
        <v>556</v>
      </c>
      <c r="C71" s="264" t="s">
        <v>557</v>
      </c>
      <c r="D71" s="263" t="s">
        <v>4</v>
      </c>
      <c r="E71" s="71">
        <v>200</v>
      </c>
      <c r="F71" s="261">
        <v>0.08</v>
      </c>
      <c r="G71" s="262">
        <v>4.67</v>
      </c>
      <c r="H71" s="262">
        <v>4.75</v>
      </c>
      <c r="I71" s="112">
        <f t="shared" si="9"/>
        <v>950</v>
      </c>
    </row>
    <row r="72" spans="1:9" s="42" customFormat="1" x14ac:dyDescent="0.25">
      <c r="A72" s="19" t="s">
        <v>177</v>
      </c>
      <c r="B72" s="263" t="s">
        <v>799</v>
      </c>
      <c r="C72" s="264" t="s">
        <v>1104</v>
      </c>
      <c r="D72" s="263" t="s">
        <v>1</v>
      </c>
      <c r="E72" s="71">
        <v>5</v>
      </c>
      <c r="F72" s="261">
        <v>464.02</v>
      </c>
      <c r="G72" s="262">
        <v>66.58</v>
      </c>
      <c r="H72" s="262">
        <v>530.6</v>
      </c>
      <c r="I72" s="112">
        <f t="shared" si="9"/>
        <v>2653</v>
      </c>
    </row>
    <row r="73" spans="1:9" s="42" customFormat="1" x14ac:dyDescent="0.25">
      <c r="A73" s="19" t="s">
        <v>178</v>
      </c>
      <c r="B73" s="263" t="s">
        <v>1105</v>
      </c>
      <c r="C73" s="264" t="s">
        <v>1106</v>
      </c>
      <c r="D73" s="263" t="s">
        <v>1</v>
      </c>
      <c r="E73" s="71">
        <v>5</v>
      </c>
      <c r="F73" s="261">
        <v>597.16</v>
      </c>
      <c r="G73" s="262">
        <v>21.65</v>
      </c>
      <c r="H73" s="262">
        <v>618.80999999999995</v>
      </c>
      <c r="I73" s="112">
        <f t="shared" si="9"/>
        <v>3094.0499999999997</v>
      </c>
    </row>
    <row r="74" spans="1:9" s="42" customFormat="1" x14ac:dyDescent="0.25">
      <c r="A74" s="19" t="s">
        <v>179</v>
      </c>
      <c r="B74" s="263" t="s">
        <v>1114</v>
      </c>
      <c r="C74" s="264" t="s">
        <v>1115</v>
      </c>
      <c r="D74" s="263" t="s">
        <v>1</v>
      </c>
      <c r="E74" s="71">
        <v>10</v>
      </c>
      <c r="F74" s="261">
        <v>57.97</v>
      </c>
      <c r="G74" s="262">
        <v>18.86</v>
      </c>
      <c r="H74" s="262">
        <v>76.83</v>
      </c>
      <c r="I74" s="112">
        <f t="shared" si="9"/>
        <v>768.3</v>
      </c>
    </row>
    <row r="75" spans="1:9" s="42" customFormat="1" x14ac:dyDescent="0.25">
      <c r="A75" s="19"/>
      <c r="B75" s="263"/>
      <c r="C75" s="264"/>
      <c r="D75" s="263"/>
      <c r="E75" s="71"/>
      <c r="F75" s="261"/>
      <c r="G75" s="262"/>
      <c r="H75" s="262"/>
      <c r="I75" s="112"/>
    </row>
    <row r="76" spans="1:9" s="42" customFormat="1" x14ac:dyDescent="0.25">
      <c r="A76" s="21">
        <v>8</v>
      </c>
      <c r="B76" s="137"/>
      <c r="C76" s="86" t="s">
        <v>353</v>
      </c>
      <c r="D76" s="22"/>
      <c r="E76" s="107"/>
      <c r="F76" s="107"/>
      <c r="G76" s="107"/>
      <c r="H76" s="108"/>
      <c r="I76" s="138">
        <f>SUM(I77:I77)</f>
        <v>3082.3599999999997</v>
      </c>
    </row>
    <row r="77" spans="1:9" s="42" customFormat="1" x14ac:dyDescent="0.25">
      <c r="A77" s="26" t="s">
        <v>243</v>
      </c>
      <c r="B77" s="263" t="s">
        <v>771</v>
      </c>
      <c r="C77" s="264" t="s">
        <v>772</v>
      </c>
      <c r="D77" s="263" t="s">
        <v>1</v>
      </c>
      <c r="E77" s="110">
        <v>293</v>
      </c>
      <c r="F77" s="261">
        <v>0</v>
      </c>
      <c r="G77" s="262">
        <v>10.52</v>
      </c>
      <c r="H77" s="262">
        <v>10.52</v>
      </c>
      <c r="I77" s="112">
        <f>H77*E77</f>
        <v>3082.3599999999997</v>
      </c>
    </row>
    <row r="78" spans="1:9" x14ac:dyDescent="0.25">
      <c r="A78" s="145"/>
      <c r="B78" s="146"/>
      <c r="C78" s="146"/>
      <c r="D78" s="146"/>
      <c r="E78" s="146"/>
      <c r="F78" s="146"/>
      <c r="G78" s="146"/>
      <c r="H78" s="146"/>
      <c r="I78" s="146"/>
    </row>
    <row r="79" spans="1:9" x14ac:dyDescent="0.25">
      <c r="A79" s="89"/>
      <c r="B79" s="90"/>
      <c r="C79" s="91" t="s">
        <v>103</v>
      </c>
      <c r="D79" s="90"/>
      <c r="E79" s="92"/>
      <c r="F79" s="90"/>
      <c r="G79" s="90"/>
      <c r="H79" s="93"/>
      <c r="I79" s="94">
        <f>I9+I20+I32+I43+I56+I64+I3+I76</f>
        <v>125058.255</v>
      </c>
    </row>
    <row r="80" spans="1:9" x14ac:dyDescent="0.25">
      <c r="A80" s="89"/>
      <c r="B80" s="90"/>
      <c r="C80" s="247" t="s">
        <v>604</v>
      </c>
      <c r="D80" s="202"/>
      <c r="E80" s="248"/>
      <c r="F80" s="248"/>
      <c r="G80" s="248"/>
      <c r="H80" s="249"/>
      <c r="I80" s="250">
        <f>I79*0.1</f>
        <v>12505.825500000001</v>
      </c>
    </row>
    <row r="81" spans="1:9" x14ac:dyDescent="0.25">
      <c r="A81" s="50"/>
      <c r="B81" s="51"/>
      <c r="C81" s="245" t="s">
        <v>603</v>
      </c>
      <c r="D81" s="97"/>
      <c r="E81" s="78"/>
      <c r="F81" s="78"/>
      <c r="G81" s="78"/>
      <c r="H81" s="79"/>
      <c r="I81" s="80">
        <f>(I80+I79)*0.3</f>
        <v>41269.224150000002</v>
      </c>
    </row>
    <row r="82" spans="1:9" x14ac:dyDescent="0.25">
      <c r="A82" s="52"/>
      <c r="B82" s="53"/>
      <c r="C82" s="54" t="s">
        <v>104</v>
      </c>
      <c r="D82" s="53"/>
      <c r="E82" s="55"/>
      <c r="F82" s="53"/>
      <c r="G82" s="53"/>
      <c r="H82" s="56"/>
      <c r="I82" s="57">
        <f>SUM(I79:I81)</f>
        <v>178833.30465000001</v>
      </c>
    </row>
  </sheetData>
  <mergeCells count="6">
    <mergeCell ref="F1:I1"/>
    <mergeCell ref="A1:A2"/>
    <mergeCell ref="B1:B2"/>
    <mergeCell ref="C1:C2"/>
    <mergeCell ref="D1:D2"/>
    <mergeCell ref="E1:E2"/>
  </mergeCells>
  <printOptions horizontalCentered="1"/>
  <pageMargins left="0.19685039370078741" right="0.19685039370078741" top="1.3779527559055118" bottom="0.98425196850393704" header="0.19685039370078741" footer="0.19685039370078741"/>
  <pageSetup paperSize="9" scale="65" fitToHeight="0" orientation="landscape" r:id="rId1"/>
  <headerFooter>
    <oddHeader>&amp;L&amp;G&amp;C&amp;"Ecofont Vera Sans,Negrito"&amp;14
PE - Ilha do Cardoso
&amp;A&amp;R&amp;"Ecofont Vera Sans,Regular"
Planilha de Custos
 CPOS 173 - jul/2018</oddHeader>
    <oddFooter>&amp;C&amp;"Ecofont Vera Sans,Regular"&amp;10Av. Prof. Frederico Hermann Júnior, 345 - Prédio 12, 1° andar - Pinheiros - 05.459-010 São Paulo
(11) 2997-5000             www. fflorestal.sp.gov.br&amp;R&amp;"Ecofont Vera Sans,Negrito"&amp;12Folha 0&amp;P de 0&amp;N</oddFooter>
  </headerFooter>
  <rowBreaks count="1" manualBreakCount="1">
    <brk id="39" max="8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86"/>
  <sheetViews>
    <sheetView showGridLines="0" tabSelected="1" view="pageBreakPreview" topLeftCell="A155" zoomScale="60" zoomScaleNormal="90" workbookViewId="0">
      <selection activeCell="Q24" sqref="Q24"/>
    </sheetView>
  </sheetViews>
  <sheetFormatPr defaultColWidth="9.140625" defaultRowHeight="15" x14ac:dyDescent="0.25"/>
  <cols>
    <col min="1" max="1" width="10.42578125" style="58" customWidth="1"/>
    <col min="2" max="2" width="21.140625" style="99" customWidth="1"/>
    <col min="3" max="3" width="100.7109375" style="42" customWidth="1"/>
    <col min="4" max="4" width="8.140625" style="59" customWidth="1"/>
    <col min="5" max="5" width="13.7109375" style="84" customWidth="1"/>
    <col min="6" max="8" width="15.7109375" style="84" customWidth="1"/>
    <col min="9" max="9" width="18.7109375" style="84" customWidth="1"/>
    <col min="10" max="10" width="9.140625" style="42"/>
    <col min="11" max="11" width="18.85546875" style="42" customWidth="1"/>
    <col min="12" max="12" width="16.85546875" style="42" customWidth="1"/>
    <col min="13" max="16384" width="9.140625" style="42"/>
  </cols>
  <sheetData>
    <row r="1" spans="1:19" ht="18" customHeight="1" x14ac:dyDescent="0.25">
      <c r="A1" s="506" t="s">
        <v>134</v>
      </c>
      <c r="B1" s="508" t="s">
        <v>135</v>
      </c>
      <c r="C1" s="508" t="s">
        <v>136</v>
      </c>
      <c r="D1" s="510" t="s">
        <v>137</v>
      </c>
      <c r="E1" s="512" t="s">
        <v>138</v>
      </c>
      <c r="F1" s="504" t="s">
        <v>139</v>
      </c>
      <c r="G1" s="504"/>
      <c r="H1" s="504"/>
      <c r="I1" s="505"/>
    </row>
    <row r="2" spans="1:19" ht="18" customHeight="1" x14ac:dyDescent="0.25">
      <c r="A2" s="507"/>
      <c r="B2" s="509"/>
      <c r="C2" s="509"/>
      <c r="D2" s="511"/>
      <c r="E2" s="513"/>
      <c r="F2" s="16" t="s">
        <v>140</v>
      </c>
      <c r="G2" s="16" t="s">
        <v>141</v>
      </c>
      <c r="H2" s="16" t="s">
        <v>142</v>
      </c>
      <c r="I2" s="17" t="s">
        <v>143</v>
      </c>
    </row>
    <row r="3" spans="1:19" customFormat="1" ht="15" customHeight="1" x14ac:dyDescent="0.3">
      <c r="A3" s="296">
        <v>1</v>
      </c>
      <c r="B3" s="208"/>
      <c r="C3" s="297" t="s">
        <v>372</v>
      </c>
      <c r="D3" s="174"/>
      <c r="E3" s="298"/>
      <c r="F3" s="299"/>
      <c r="G3" s="300"/>
      <c r="H3" s="301"/>
      <c r="I3" s="302">
        <f>SUM(I4:I19)</f>
        <v>21150.189999999995</v>
      </c>
      <c r="J3" s="303"/>
      <c r="K3" s="304"/>
      <c r="L3" s="303"/>
      <c r="M3" s="303"/>
      <c r="N3" s="303"/>
      <c r="O3" s="303"/>
      <c r="P3" s="303"/>
      <c r="Q3" s="303"/>
      <c r="R3" s="303"/>
      <c r="S3" s="303"/>
    </row>
    <row r="4" spans="1:19" customFormat="1" ht="18.75" x14ac:dyDescent="0.3">
      <c r="A4" s="305" t="s">
        <v>42</v>
      </c>
      <c r="B4" s="1" t="s">
        <v>354</v>
      </c>
      <c r="C4" s="306" t="s">
        <v>355</v>
      </c>
      <c r="D4" s="307" t="s">
        <v>1</v>
      </c>
      <c r="E4" s="308">
        <v>6</v>
      </c>
      <c r="F4" s="233">
        <v>299.19</v>
      </c>
      <c r="G4" s="233">
        <v>68.989999999999995</v>
      </c>
      <c r="H4" s="233">
        <v>367.87</v>
      </c>
      <c r="I4" s="309">
        <f>H4*E4</f>
        <v>2207.2200000000003</v>
      </c>
      <c r="J4" s="303"/>
      <c r="K4" s="304"/>
      <c r="L4" s="303"/>
      <c r="M4" s="303"/>
      <c r="N4" s="303"/>
      <c r="O4" s="303"/>
      <c r="P4" s="303"/>
      <c r="Q4" s="303"/>
      <c r="R4" s="303"/>
      <c r="S4" s="303"/>
    </row>
    <row r="5" spans="1:19" customFormat="1" ht="18.75" x14ac:dyDescent="0.3">
      <c r="A5" s="305" t="s">
        <v>43</v>
      </c>
      <c r="B5" s="263" t="s">
        <v>359</v>
      </c>
      <c r="C5" s="264" t="s">
        <v>360</v>
      </c>
      <c r="D5" s="263" t="s">
        <v>1</v>
      </c>
      <c r="E5" s="308">
        <v>5</v>
      </c>
      <c r="F5" s="261">
        <v>199.29</v>
      </c>
      <c r="G5" s="262">
        <v>88.44</v>
      </c>
      <c r="H5" s="262">
        <v>287.73</v>
      </c>
      <c r="I5" s="309">
        <f t="shared" ref="I5:I18" si="0">H5*E5</f>
        <v>1438.65</v>
      </c>
      <c r="J5" s="303"/>
      <c r="K5" s="304"/>
      <c r="L5" s="303"/>
      <c r="M5" s="303"/>
      <c r="N5" s="303"/>
      <c r="O5" s="303"/>
      <c r="P5" s="303"/>
      <c r="Q5" s="303"/>
      <c r="R5" s="303"/>
      <c r="S5" s="303"/>
    </row>
    <row r="6" spans="1:19" customFormat="1" ht="18.75" x14ac:dyDescent="0.3">
      <c r="A6" s="305" t="s">
        <v>44</v>
      </c>
      <c r="B6" s="263" t="s">
        <v>361</v>
      </c>
      <c r="C6" s="264" t="s">
        <v>362</v>
      </c>
      <c r="D6" s="263" t="s">
        <v>1</v>
      </c>
      <c r="E6" s="308">
        <v>5</v>
      </c>
      <c r="F6" s="261">
        <v>8.92</v>
      </c>
      <c r="G6" s="262">
        <v>5.31</v>
      </c>
      <c r="H6" s="262">
        <v>14.23</v>
      </c>
      <c r="I6" s="309">
        <f t="shared" si="0"/>
        <v>71.150000000000006</v>
      </c>
      <c r="J6" s="303"/>
      <c r="K6" s="304"/>
      <c r="L6" s="303"/>
      <c r="M6" s="303"/>
      <c r="N6" s="303"/>
      <c r="O6" s="303"/>
      <c r="P6" s="303"/>
      <c r="Q6" s="303"/>
      <c r="R6" s="303"/>
      <c r="S6" s="303"/>
    </row>
    <row r="7" spans="1:19" customFormat="1" ht="30" x14ac:dyDescent="0.3">
      <c r="A7" s="305" t="s">
        <v>45</v>
      </c>
      <c r="B7" s="263" t="s">
        <v>899</v>
      </c>
      <c r="C7" s="264" t="s">
        <v>900</v>
      </c>
      <c r="D7" s="263" t="s">
        <v>901</v>
      </c>
      <c r="E7" s="308">
        <v>1</v>
      </c>
      <c r="F7" s="261">
        <v>705.62</v>
      </c>
      <c r="G7" s="262">
        <v>103.3</v>
      </c>
      <c r="H7" s="262">
        <v>808.92</v>
      </c>
      <c r="I7" s="309">
        <f t="shared" si="0"/>
        <v>808.92</v>
      </c>
      <c r="J7" s="303"/>
      <c r="K7" s="304"/>
      <c r="L7" s="303"/>
      <c r="M7" s="303"/>
      <c r="N7" s="303"/>
      <c r="O7" s="303"/>
      <c r="P7" s="303"/>
      <c r="Q7" s="303"/>
      <c r="R7" s="303"/>
      <c r="S7" s="303"/>
    </row>
    <row r="8" spans="1:19" customFormat="1" ht="18.75" x14ac:dyDescent="0.3">
      <c r="A8" s="305" t="s">
        <v>46</v>
      </c>
      <c r="B8" s="263" t="s">
        <v>902</v>
      </c>
      <c r="C8" s="264" t="s">
        <v>903</v>
      </c>
      <c r="D8" s="263" t="s">
        <v>58</v>
      </c>
      <c r="E8" s="308">
        <v>1</v>
      </c>
      <c r="F8" s="261">
        <v>112.81</v>
      </c>
      <c r="G8" s="262">
        <v>2.3199999999999998</v>
      </c>
      <c r="H8" s="262">
        <v>115.13</v>
      </c>
      <c r="I8" s="309">
        <f t="shared" si="0"/>
        <v>115.13</v>
      </c>
      <c r="J8" s="303"/>
      <c r="K8" s="304"/>
      <c r="L8" s="303"/>
      <c r="M8" s="303"/>
      <c r="N8" s="303"/>
      <c r="O8" s="303"/>
      <c r="P8" s="303"/>
      <c r="Q8" s="303"/>
      <c r="R8" s="303"/>
      <c r="S8" s="303"/>
    </row>
    <row r="9" spans="1:19" customFormat="1" ht="18.75" x14ac:dyDescent="0.3">
      <c r="A9" s="305" t="s">
        <v>47</v>
      </c>
      <c r="B9" s="263" t="s">
        <v>904</v>
      </c>
      <c r="C9" s="264" t="s">
        <v>905</v>
      </c>
      <c r="D9" s="263" t="s">
        <v>58</v>
      </c>
      <c r="E9" s="308">
        <v>1</v>
      </c>
      <c r="F9" s="261">
        <v>254.02</v>
      </c>
      <c r="G9" s="262">
        <v>319.52</v>
      </c>
      <c r="H9" s="262">
        <v>573.54</v>
      </c>
      <c r="I9" s="309">
        <f t="shared" si="0"/>
        <v>573.54</v>
      </c>
      <c r="J9" s="303"/>
      <c r="K9" s="304"/>
      <c r="L9" s="303"/>
      <c r="M9" s="303"/>
      <c r="N9" s="303"/>
      <c r="O9" s="303"/>
      <c r="P9" s="303"/>
      <c r="Q9" s="303"/>
      <c r="R9" s="303"/>
      <c r="S9" s="303"/>
    </row>
    <row r="10" spans="1:19" customFormat="1" ht="18.75" x14ac:dyDescent="0.3">
      <c r="A10" s="305" t="s">
        <v>48</v>
      </c>
      <c r="B10" s="263" t="s">
        <v>52</v>
      </c>
      <c r="C10" s="264" t="s">
        <v>133</v>
      </c>
      <c r="D10" s="263" t="s">
        <v>1</v>
      </c>
      <c r="E10" s="308">
        <v>5</v>
      </c>
      <c r="F10" s="261">
        <v>5.62</v>
      </c>
      <c r="G10" s="262">
        <v>21.65</v>
      </c>
      <c r="H10" s="262">
        <v>27.27</v>
      </c>
      <c r="I10" s="309">
        <f t="shared" si="0"/>
        <v>136.35</v>
      </c>
      <c r="J10" s="303"/>
      <c r="K10" s="304"/>
      <c r="L10" s="303"/>
      <c r="M10" s="303"/>
      <c r="N10" s="303"/>
      <c r="O10" s="303"/>
      <c r="P10" s="303"/>
      <c r="Q10" s="303"/>
      <c r="R10" s="303"/>
      <c r="S10" s="303"/>
    </row>
    <row r="11" spans="1:19" customFormat="1" ht="30" x14ac:dyDescent="0.3">
      <c r="A11" s="305" t="s">
        <v>49</v>
      </c>
      <c r="B11" s="263" t="s">
        <v>906</v>
      </c>
      <c r="C11" s="264" t="s">
        <v>907</v>
      </c>
      <c r="D11" s="263" t="s">
        <v>9</v>
      </c>
      <c r="E11" s="308">
        <v>1</v>
      </c>
      <c r="F11" s="261">
        <v>0</v>
      </c>
      <c r="G11" s="262">
        <v>6250.89</v>
      </c>
      <c r="H11" s="262">
        <v>6250.89</v>
      </c>
      <c r="I11" s="309">
        <f t="shared" si="0"/>
        <v>6250.89</v>
      </c>
      <c r="J11" s="303"/>
      <c r="K11" s="304"/>
      <c r="L11" s="303"/>
      <c r="M11" s="303"/>
      <c r="N11" s="303"/>
      <c r="O11" s="303"/>
      <c r="P11" s="303"/>
      <c r="Q11" s="303"/>
      <c r="R11" s="303"/>
      <c r="S11" s="303"/>
    </row>
    <row r="12" spans="1:19" customFormat="1" ht="30" x14ac:dyDescent="0.3">
      <c r="A12" s="305" t="s">
        <v>50</v>
      </c>
      <c r="B12" s="263" t="s">
        <v>908</v>
      </c>
      <c r="C12" s="264" t="s">
        <v>909</v>
      </c>
      <c r="D12" s="263" t="s">
        <v>9</v>
      </c>
      <c r="E12" s="308">
        <v>1</v>
      </c>
      <c r="F12" s="261">
        <v>146.75</v>
      </c>
      <c r="G12" s="262">
        <v>6849.15</v>
      </c>
      <c r="H12" s="262">
        <v>6995.9</v>
      </c>
      <c r="I12" s="309">
        <f t="shared" si="0"/>
        <v>6995.9</v>
      </c>
      <c r="J12" s="303"/>
      <c r="K12" s="304"/>
      <c r="L12" s="303"/>
      <c r="M12" s="303"/>
      <c r="N12" s="303"/>
      <c r="O12" s="303"/>
      <c r="P12" s="303"/>
      <c r="Q12" s="303"/>
      <c r="R12" s="303"/>
      <c r="S12" s="303"/>
    </row>
    <row r="13" spans="1:19" customFormat="1" ht="18.75" x14ac:dyDescent="0.3">
      <c r="A13" s="305" t="s">
        <v>51</v>
      </c>
      <c r="B13" s="263" t="s">
        <v>910</v>
      </c>
      <c r="C13" s="264" t="s">
        <v>911</v>
      </c>
      <c r="D13" s="263" t="s">
        <v>377</v>
      </c>
      <c r="E13" s="308">
        <v>1</v>
      </c>
      <c r="F13" s="261">
        <v>66.209999999999994</v>
      </c>
      <c r="G13" s="262">
        <v>0</v>
      </c>
      <c r="H13" s="262">
        <v>66.209999999999994</v>
      </c>
      <c r="I13" s="309">
        <f t="shared" si="0"/>
        <v>66.209999999999994</v>
      </c>
      <c r="J13" s="303"/>
      <c r="K13" s="304"/>
      <c r="L13" s="303"/>
      <c r="M13" s="303"/>
      <c r="N13" s="303"/>
      <c r="O13" s="303"/>
      <c r="P13" s="303"/>
      <c r="Q13" s="303"/>
      <c r="R13" s="303"/>
      <c r="S13" s="303"/>
    </row>
    <row r="14" spans="1:19" customFormat="1" ht="18.75" x14ac:dyDescent="0.3">
      <c r="A14" s="305" t="s">
        <v>53</v>
      </c>
      <c r="B14" s="263" t="s">
        <v>912</v>
      </c>
      <c r="C14" s="264" t="s">
        <v>913</v>
      </c>
      <c r="D14" s="263" t="s">
        <v>377</v>
      </c>
      <c r="E14" s="308">
        <v>1</v>
      </c>
      <c r="F14" s="261">
        <v>44.23</v>
      </c>
      <c r="G14" s="262">
        <v>0</v>
      </c>
      <c r="H14" s="262">
        <v>44.23</v>
      </c>
      <c r="I14" s="309">
        <f t="shared" si="0"/>
        <v>44.23</v>
      </c>
      <c r="J14" s="303"/>
      <c r="K14" s="304"/>
      <c r="L14" s="303"/>
      <c r="M14" s="303"/>
      <c r="N14" s="303"/>
      <c r="O14" s="303"/>
      <c r="P14" s="303"/>
      <c r="Q14" s="303"/>
      <c r="R14" s="303"/>
      <c r="S14" s="303"/>
    </row>
    <row r="15" spans="1:19" customFormat="1" ht="18.75" x14ac:dyDescent="0.3">
      <c r="A15" s="305" t="s">
        <v>123</v>
      </c>
      <c r="B15" s="263" t="s">
        <v>914</v>
      </c>
      <c r="C15" s="264" t="s">
        <v>915</v>
      </c>
      <c r="D15" s="263" t="s">
        <v>377</v>
      </c>
      <c r="E15" s="308">
        <v>5</v>
      </c>
      <c r="F15" s="261">
        <v>81.36</v>
      </c>
      <c r="G15" s="262">
        <v>0</v>
      </c>
      <c r="H15" s="262">
        <v>81.36</v>
      </c>
      <c r="I15" s="309">
        <f t="shared" si="0"/>
        <v>406.8</v>
      </c>
      <c r="J15" s="303"/>
      <c r="K15" s="304"/>
      <c r="L15" s="303"/>
      <c r="M15" s="303"/>
      <c r="N15" s="303"/>
      <c r="O15" s="303"/>
      <c r="P15" s="303"/>
      <c r="Q15" s="303"/>
      <c r="R15" s="303"/>
      <c r="S15" s="303"/>
    </row>
    <row r="16" spans="1:19" customFormat="1" ht="18.75" x14ac:dyDescent="0.3">
      <c r="A16" s="305" t="s">
        <v>124</v>
      </c>
      <c r="B16" s="263" t="s">
        <v>916</v>
      </c>
      <c r="C16" s="264" t="s">
        <v>917</v>
      </c>
      <c r="D16" s="263" t="s">
        <v>377</v>
      </c>
      <c r="E16" s="308">
        <v>1</v>
      </c>
      <c r="F16" s="261">
        <v>16.670000000000002</v>
      </c>
      <c r="G16" s="262">
        <v>0</v>
      </c>
      <c r="H16" s="262">
        <v>16.670000000000002</v>
      </c>
      <c r="I16" s="309">
        <f t="shared" si="0"/>
        <v>16.670000000000002</v>
      </c>
      <c r="J16" s="303"/>
      <c r="K16" s="304"/>
      <c r="L16" s="303"/>
      <c r="M16" s="303"/>
      <c r="N16" s="303"/>
      <c r="O16" s="303"/>
      <c r="P16" s="303"/>
      <c r="Q16" s="303"/>
      <c r="R16" s="303"/>
      <c r="S16" s="303"/>
    </row>
    <row r="17" spans="1:19" customFormat="1" ht="18.75" x14ac:dyDescent="0.3">
      <c r="A17" s="305" t="s">
        <v>158</v>
      </c>
      <c r="B17" s="263" t="s">
        <v>375</v>
      </c>
      <c r="C17" s="264" t="s">
        <v>376</v>
      </c>
      <c r="D17" s="263" t="s">
        <v>377</v>
      </c>
      <c r="E17" s="308">
        <v>1</v>
      </c>
      <c r="F17" s="261">
        <v>33.53</v>
      </c>
      <c r="G17" s="262">
        <v>0</v>
      </c>
      <c r="H17" s="262">
        <v>33.53</v>
      </c>
      <c r="I17" s="309">
        <f t="shared" si="0"/>
        <v>33.53</v>
      </c>
      <c r="J17" s="303"/>
      <c r="K17" s="304"/>
      <c r="L17" s="303"/>
      <c r="M17" s="303"/>
      <c r="N17" s="303"/>
      <c r="O17" s="303"/>
      <c r="P17" s="303"/>
      <c r="Q17" s="303"/>
      <c r="R17" s="303"/>
      <c r="S17" s="303"/>
    </row>
    <row r="18" spans="1:19" customFormat="1" ht="30" x14ac:dyDescent="0.3">
      <c r="A18" s="305" t="s">
        <v>159</v>
      </c>
      <c r="B18" s="263" t="s">
        <v>378</v>
      </c>
      <c r="C18" s="264" t="s">
        <v>379</v>
      </c>
      <c r="D18" s="263" t="s">
        <v>377</v>
      </c>
      <c r="E18" s="308">
        <v>2.5</v>
      </c>
      <c r="F18" s="261">
        <v>794</v>
      </c>
      <c r="G18" s="262">
        <v>0</v>
      </c>
      <c r="H18" s="262">
        <v>794</v>
      </c>
      <c r="I18" s="309">
        <f t="shared" si="0"/>
        <v>1985</v>
      </c>
      <c r="J18" s="303"/>
      <c r="K18" s="304"/>
      <c r="L18" s="303"/>
      <c r="M18" s="303"/>
      <c r="N18" s="303"/>
      <c r="O18" s="303"/>
      <c r="P18" s="303"/>
      <c r="Q18" s="303"/>
      <c r="R18" s="303"/>
      <c r="S18" s="303"/>
    </row>
    <row r="19" spans="1:19" customFormat="1" ht="18.75" x14ac:dyDescent="0.3">
      <c r="A19" s="305"/>
      <c r="B19" s="310"/>
      <c r="C19" s="306"/>
      <c r="D19" s="311"/>
      <c r="E19" s="308"/>
      <c r="F19" s="233"/>
      <c r="G19" s="233"/>
      <c r="H19" s="233"/>
      <c r="I19" s="309"/>
      <c r="J19" s="303"/>
      <c r="K19" s="304"/>
      <c r="L19" s="303"/>
      <c r="M19" s="303"/>
      <c r="N19" s="303"/>
      <c r="O19" s="303"/>
      <c r="P19" s="303"/>
      <c r="Q19" s="303"/>
      <c r="R19" s="303"/>
      <c r="S19" s="303"/>
    </row>
    <row r="20" spans="1:19" customFormat="1" ht="18.75" x14ac:dyDescent="0.3">
      <c r="A20" s="296">
        <v>2</v>
      </c>
      <c r="B20" s="208"/>
      <c r="C20" s="297" t="s">
        <v>918</v>
      </c>
      <c r="D20" s="174"/>
      <c r="E20" s="298"/>
      <c r="F20" s="299"/>
      <c r="G20" s="300"/>
      <c r="H20" s="301"/>
      <c r="I20" s="302">
        <f>SUM(I21:I28)</f>
        <v>3276.96</v>
      </c>
      <c r="J20" s="303"/>
      <c r="K20" s="304"/>
      <c r="L20" s="303"/>
      <c r="M20" s="303"/>
      <c r="N20" s="303"/>
      <c r="O20" s="303"/>
      <c r="P20" s="303"/>
      <c r="Q20" s="303"/>
      <c r="R20" s="303"/>
      <c r="S20" s="303"/>
    </row>
    <row r="21" spans="1:19" customFormat="1" ht="18.75" x14ac:dyDescent="0.3">
      <c r="A21" s="305" t="s">
        <v>77</v>
      </c>
      <c r="B21" s="263" t="s">
        <v>399</v>
      </c>
      <c r="C21" s="264" t="s">
        <v>400</v>
      </c>
      <c r="D21" s="263" t="s">
        <v>58</v>
      </c>
      <c r="E21" s="308">
        <v>2</v>
      </c>
      <c r="F21" s="261">
        <v>0</v>
      </c>
      <c r="G21" s="262">
        <v>300.39999999999998</v>
      </c>
      <c r="H21" s="262">
        <v>300.39999999999998</v>
      </c>
      <c r="I21" s="309">
        <f t="shared" ref="I21:I27" si="1">H21*E21</f>
        <v>600.79999999999995</v>
      </c>
      <c r="J21" s="303"/>
      <c r="K21" s="304"/>
      <c r="L21" s="303"/>
      <c r="M21" s="303"/>
      <c r="N21" s="303"/>
      <c r="O21" s="303"/>
      <c r="P21" s="303"/>
      <c r="Q21" s="303"/>
      <c r="R21" s="303"/>
      <c r="S21" s="303"/>
    </row>
    <row r="22" spans="1:19" customFormat="1" ht="18.75" x14ac:dyDescent="0.3">
      <c r="A22" s="305" t="s">
        <v>78</v>
      </c>
      <c r="B22" s="263" t="s">
        <v>919</v>
      </c>
      <c r="C22" s="264" t="s">
        <v>920</v>
      </c>
      <c r="D22" s="263" t="s">
        <v>1</v>
      </c>
      <c r="E22" s="308">
        <v>10</v>
      </c>
      <c r="F22" s="261">
        <v>0</v>
      </c>
      <c r="G22" s="262">
        <v>22.54</v>
      </c>
      <c r="H22" s="262">
        <v>22.54</v>
      </c>
      <c r="I22" s="309">
        <f t="shared" si="1"/>
        <v>225.39999999999998</v>
      </c>
      <c r="J22" s="303"/>
      <c r="K22" s="304"/>
      <c r="L22" s="303"/>
      <c r="M22" s="303"/>
      <c r="N22" s="303"/>
      <c r="O22" s="303"/>
      <c r="P22" s="303"/>
      <c r="Q22" s="303"/>
      <c r="R22" s="303"/>
      <c r="S22" s="303"/>
    </row>
    <row r="23" spans="1:19" customFormat="1" ht="18.75" x14ac:dyDescent="0.3">
      <c r="A23" s="305" t="s">
        <v>79</v>
      </c>
      <c r="B23" s="263" t="s">
        <v>923</v>
      </c>
      <c r="C23" s="264" t="s">
        <v>924</v>
      </c>
      <c r="D23" s="263" t="s">
        <v>58</v>
      </c>
      <c r="E23" s="308">
        <v>12</v>
      </c>
      <c r="F23" s="261">
        <v>0</v>
      </c>
      <c r="G23" s="262">
        <v>90.12</v>
      </c>
      <c r="H23" s="262">
        <v>90.12</v>
      </c>
      <c r="I23" s="309">
        <f t="shared" si="1"/>
        <v>1081.44</v>
      </c>
      <c r="J23" s="303"/>
      <c r="K23" s="304"/>
      <c r="L23" s="303"/>
      <c r="M23" s="303"/>
      <c r="N23" s="303"/>
      <c r="O23" s="303"/>
      <c r="P23" s="303"/>
      <c r="Q23" s="303"/>
      <c r="R23" s="303"/>
      <c r="S23" s="303"/>
    </row>
    <row r="24" spans="1:19" customFormat="1" ht="30" x14ac:dyDescent="0.3">
      <c r="A24" s="305" t="s">
        <v>80</v>
      </c>
      <c r="B24" s="263" t="s">
        <v>397</v>
      </c>
      <c r="C24" s="264" t="s">
        <v>398</v>
      </c>
      <c r="D24" s="263" t="s">
        <v>58</v>
      </c>
      <c r="E24" s="308">
        <v>12</v>
      </c>
      <c r="F24" s="261">
        <v>0</v>
      </c>
      <c r="G24" s="262">
        <v>60.08</v>
      </c>
      <c r="H24" s="262">
        <v>60.08</v>
      </c>
      <c r="I24" s="309">
        <f t="shared" si="1"/>
        <v>720.96</v>
      </c>
      <c r="J24" s="303"/>
      <c r="K24" s="304"/>
      <c r="L24" s="303"/>
      <c r="M24" s="303"/>
      <c r="N24" s="303"/>
      <c r="O24" s="303"/>
      <c r="P24" s="303"/>
      <c r="Q24" s="303"/>
      <c r="R24" s="303"/>
      <c r="S24" s="303"/>
    </row>
    <row r="25" spans="1:19" s="312" customFormat="1" x14ac:dyDescent="0.25">
      <c r="A25" s="305" t="s">
        <v>81</v>
      </c>
      <c r="B25" s="263" t="s">
        <v>62</v>
      </c>
      <c r="C25" s="264" t="s">
        <v>673</v>
      </c>
      <c r="D25" s="263" t="s">
        <v>1</v>
      </c>
      <c r="E25" s="308">
        <v>23</v>
      </c>
      <c r="F25" s="261">
        <v>0</v>
      </c>
      <c r="G25" s="262">
        <v>9.01</v>
      </c>
      <c r="H25" s="262">
        <v>9.01</v>
      </c>
      <c r="I25" s="309">
        <f t="shared" si="1"/>
        <v>207.23</v>
      </c>
    </row>
    <row r="26" spans="1:19" s="312" customFormat="1" x14ac:dyDescent="0.25">
      <c r="A26" s="305" t="s">
        <v>82</v>
      </c>
      <c r="B26" s="263" t="s">
        <v>132</v>
      </c>
      <c r="C26" s="264" t="s">
        <v>629</v>
      </c>
      <c r="D26" s="263" t="s">
        <v>4</v>
      </c>
      <c r="E26" s="308">
        <v>20</v>
      </c>
      <c r="F26" s="261">
        <v>0</v>
      </c>
      <c r="G26" s="262">
        <v>1</v>
      </c>
      <c r="H26" s="262">
        <v>1</v>
      </c>
      <c r="I26" s="309">
        <f t="shared" si="1"/>
        <v>20</v>
      </c>
    </row>
    <row r="27" spans="1:19" s="312" customFormat="1" x14ac:dyDescent="0.25">
      <c r="A27" s="305" t="s">
        <v>83</v>
      </c>
      <c r="B27" s="263" t="s">
        <v>36</v>
      </c>
      <c r="C27" s="264" t="s">
        <v>2</v>
      </c>
      <c r="D27" s="263" t="s">
        <v>1</v>
      </c>
      <c r="E27" s="308">
        <v>23</v>
      </c>
      <c r="F27" s="261">
        <v>0</v>
      </c>
      <c r="G27" s="262">
        <v>18.309999999999999</v>
      </c>
      <c r="H27" s="262">
        <v>18.309999999999999</v>
      </c>
      <c r="I27" s="309">
        <f t="shared" si="1"/>
        <v>421.13</v>
      </c>
    </row>
    <row r="28" spans="1:19" customFormat="1" ht="18.75" x14ac:dyDescent="0.3">
      <c r="A28" s="305"/>
      <c r="B28" s="313"/>
      <c r="C28" s="314"/>
      <c r="D28" s="313"/>
      <c r="E28" s="308"/>
      <c r="F28" s="233"/>
      <c r="G28" s="233"/>
      <c r="H28" s="233"/>
      <c r="I28" s="309"/>
      <c r="J28" s="303"/>
      <c r="K28" s="304"/>
      <c r="L28" s="303"/>
      <c r="M28" s="303"/>
      <c r="N28" s="303"/>
      <c r="O28" s="303"/>
      <c r="P28" s="303"/>
      <c r="Q28" s="303"/>
      <c r="R28" s="303"/>
    </row>
    <row r="29" spans="1:19" customFormat="1" ht="18.75" x14ac:dyDescent="0.3">
      <c r="A29" s="296">
        <v>3</v>
      </c>
      <c r="B29" s="208"/>
      <c r="C29" s="297" t="s">
        <v>931</v>
      </c>
      <c r="D29" s="174"/>
      <c r="E29" s="298"/>
      <c r="F29" s="299"/>
      <c r="G29" s="300"/>
      <c r="H29" s="301"/>
      <c r="I29" s="302">
        <f>SUM(I30:I38)</f>
        <v>5873.5199999999995</v>
      </c>
      <c r="J29" s="303"/>
      <c r="K29" s="304"/>
      <c r="L29" s="303"/>
      <c r="M29" s="303"/>
      <c r="N29" s="303"/>
      <c r="O29" s="303"/>
      <c r="P29" s="303"/>
      <c r="Q29" s="303"/>
      <c r="R29" s="303"/>
    </row>
    <row r="30" spans="1:19" customFormat="1" ht="18.75" x14ac:dyDescent="0.3">
      <c r="A30" s="305" t="s">
        <v>153</v>
      </c>
      <c r="B30" s="263" t="s">
        <v>399</v>
      </c>
      <c r="C30" s="264" t="s">
        <v>400</v>
      </c>
      <c r="D30" s="263" t="s">
        <v>58</v>
      </c>
      <c r="E30" s="308">
        <v>4</v>
      </c>
      <c r="F30" s="261">
        <v>0</v>
      </c>
      <c r="G30" s="262">
        <v>300.39999999999998</v>
      </c>
      <c r="H30" s="262">
        <v>300.39999999999998</v>
      </c>
      <c r="I30" s="309">
        <f t="shared" ref="I30:I37" si="2">H30*E30</f>
        <v>1201.5999999999999</v>
      </c>
      <c r="J30" s="315" t="s">
        <v>932</v>
      </c>
      <c r="K30" s="304"/>
      <c r="L30" s="303"/>
      <c r="M30" s="303"/>
      <c r="N30" s="303"/>
      <c r="O30" s="303"/>
      <c r="P30" s="303"/>
      <c r="Q30" s="303"/>
      <c r="R30" s="303"/>
    </row>
    <row r="31" spans="1:19" customFormat="1" ht="18.75" x14ac:dyDescent="0.3">
      <c r="A31" s="305" t="s">
        <v>188</v>
      </c>
      <c r="B31" s="263" t="s">
        <v>919</v>
      </c>
      <c r="C31" s="264" t="s">
        <v>920</v>
      </c>
      <c r="D31" s="263" t="s">
        <v>1</v>
      </c>
      <c r="E31" s="308">
        <v>20</v>
      </c>
      <c r="F31" s="261">
        <v>0</v>
      </c>
      <c r="G31" s="262">
        <v>22.54</v>
      </c>
      <c r="H31" s="262">
        <v>22.54</v>
      </c>
      <c r="I31" s="309">
        <f t="shared" si="2"/>
        <v>450.79999999999995</v>
      </c>
      <c r="J31" s="315"/>
      <c r="K31" s="304"/>
      <c r="L31" s="303"/>
      <c r="M31" s="303"/>
      <c r="N31" s="303"/>
      <c r="O31" s="303"/>
      <c r="P31" s="303"/>
      <c r="Q31" s="303"/>
      <c r="R31" s="303"/>
    </row>
    <row r="32" spans="1:19" customFormat="1" ht="30" x14ac:dyDescent="0.3">
      <c r="A32" s="305" t="s">
        <v>189</v>
      </c>
      <c r="B32" s="263" t="s">
        <v>921</v>
      </c>
      <c r="C32" s="264" t="s">
        <v>922</v>
      </c>
      <c r="D32" s="263" t="s">
        <v>58</v>
      </c>
      <c r="E32" s="308">
        <v>4</v>
      </c>
      <c r="F32" s="261">
        <v>118.7</v>
      </c>
      <c r="G32" s="262">
        <v>60.08</v>
      </c>
      <c r="H32" s="262">
        <v>178.78</v>
      </c>
      <c r="I32" s="309">
        <f t="shared" si="2"/>
        <v>715.12</v>
      </c>
      <c r="J32" s="315"/>
      <c r="K32" s="304"/>
      <c r="L32" s="303"/>
      <c r="M32" s="303"/>
      <c r="N32" s="303"/>
      <c r="O32" s="303"/>
      <c r="P32" s="303"/>
      <c r="Q32" s="303"/>
      <c r="R32" s="303"/>
    </row>
    <row r="33" spans="1:18" customFormat="1" ht="18.75" x14ac:dyDescent="0.3">
      <c r="A33" s="305" t="s">
        <v>190</v>
      </c>
      <c r="B33" s="263" t="s">
        <v>923</v>
      </c>
      <c r="C33" s="264" t="s">
        <v>924</v>
      </c>
      <c r="D33" s="263" t="s">
        <v>58</v>
      </c>
      <c r="E33" s="308">
        <v>16</v>
      </c>
      <c r="F33" s="261">
        <v>0</v>
      </c>
      <c r="G33" s="262">
        <v>90.12</v>
      </c>
      <c r="H33" s="262">
        <v>90.12</v>
      </c>
      <c r="I33" s="309">
        <f t="shared" si="2"/>
        <v>1441.92</v>
      </c>
      <c r="J33" s="315"/>
      <c r="K33" s="304"/>
      <c r="L33" s="303"/>
      <c r="M33" s="303"/>
      <c r="N33" s="303"/>
      <c r="O33" s="303"/>
      <c r="P33" s="303"/>
      <c r="Q33" s="303"/>
      <c r="R33" s="303"/>
    </row>
    <row r="34" spans="1:18" customFormat="1" ht="30" x14ac:dyDescent="0.3">
      <c r="A34" s="305" t="s">
        <v>191</v>
      </c>
      <c r="B34" s="263" t="s">
        <v>397</v>
      </c>
      <c r="C34" s="264" t="s">
        <v>398</v>
      </c>
      <c r="D34" s="263" t="s">
        <v>58</v>
      </c>
      <c r="E34" s="308">
        <v>16</v>
      </c>
      <c r="F34" s="261">
        <v>0</v>
      </c>
      <c r="G34" s="262">
        <v>60.08</v>
      </c>
      <c r="H34" s="262">
        <v>60.08</v>
      </c>
      <c r="I34" s="309">
        <f t="shared" si="2"/>
        <v>961.28</v>
      </c>
      <c r="J34" s="315"/>
      <c r="K34" s="304"/>
      <c r="L34" s="303"/>
      <c r="M34" s="303"/>
      <c r="N34" s="303"/>
      <c r="O34" s="303"/>
      <c r="P34" s="303"/>
      <c r="Q34" s="303"/>
      <c r="R34" s="303"/>
    </row>
    <row r="35" spans="1:18" customFormat="1" ht="18.75" x14ac:dyDescent="0.3">
      <c r="A35" s="305" t="s">
        <v>192</v>
      </c>
      <c r="B35" s="263" t="s">
        <v>62</v>
      </c>
      <c r="C35" s="264" t="s">
        <v>673</v>
      </c>
      <c r="D35" s="263" t="s">
        <v>1</v>
      </c>
      <c r="E35" s="308">
        <v>40</v>
      </c>
      <c r="F35" s="261">
        <v>0</v>
      </c>
      <c r="G35" s="262">
        <v>9.01</v>
      </c>
      <c r="H35" s="262">
        <v>9.01</v>
      </c>
      <c r="I35" s="309">
        <f t="shared" si="2"/>
        <v>360.4</v>
      </c>
      <c r="J35" s="315"/>
      <c r="K35" s="304"/>
      <c r="L35" s="303"/>
      <c r="M35" s="303"/>
      <c r="N35" s="303"/>
      <c r="O35" s="303"/>
      <c r="P35" s="303"/>
      <c r="Q35" s="303"/>
      <c r="R35" s="303"/>
    </row>
    <row r="36" spans="1:18" customFormat="1" ht="18.75" x14ac:dyDescent="0.3">
      <c r="A36" s="305" t="s">
        <v>193</v>
      </c>
      <c r="B36" s="263" t="s">
        <v>132</v>
      </c>
      <c r="C36" s="264" t="s">
        <v>629</v>
      </c>
      <c r="D36" s="263" t="s">
        <v>4</v>
      </c>
      <c r="E36" s="308">
        <v>10</v>
      </c>
      <c r="F36" s="261">
        <v>0</v>
      </c>
      <c r="G36" s="262">
        <v>1</v>
      </c>
      <c r="H36" s="262">
        <v>1</v>
      </c>
      <c r="I36" s="309">
        <f t="shared" si="2"/>
        <v>10</v>
      </c>
      <c r="J36" s="315"/>
      <c r="K36" s="304"/>
      <c r="L36" s="303"/>
      <c r="M36" s="303"/>
      <c r="N36" s="303"/>
      <c r="O36" s="303"/>
      <c r="P36" s="303"/>
      <c r="Q36" s="303"/>
      <c r="R36" s="303"/>
    </row>
    <row r="37" spans="1:18" customFormat="1" ht="18.75" x14ac:dyDescent="0.3">
      <c r="A37" s="305" t="s">
        <v>194</v>
      </c>
      <c r="B37" s="263" t="s">
        <v>36</v>
      </c>
      <c r="C37" s="264" t="s">
        <v>2</v>
      </c>
      <c r="D37" s="263" t="s">
        <v>1</v>
      </c>
      <c r="E37" s="308">
        <v>40</v>
      </c>
      <c r="F37" s="261">
        <v>0</v>
      </c>
      <c r="G37" s="262">
        <v>18.309999999999999</v>
      </c>
      <c r="H37" s="262">
        <v>18.309999999999999</v>
      </c>
      <c r="I37" s="309">
        <f t="shared" si="2"/>
        <v>732.4</v>
      </c>
      <c r="J37" s="315"/>
      <c r="K37" s="304"/>
      <c r="L37" s="303"/>
      <c r="M37" s="303"/>
      <c r="N37" s="303"/>
      <c r="O37" s="303"/>
      <c r="P37" s="303"/>
      <c r="Q37" s="303"/>
      <c r="R37" s="303"/>
    </row>
    <row r="38" spans="1:18" customFormat="1" ht="18.75" x14ac:dyDescent="0.3">
      <c r="A38" s="305"/>
      <c r="B38" s="313"/>
      <c r="C38" s="314"/>
      <c r="D38" s="313"/>
      <c r="E38" s="308"/>
      <c r="F38" s="233"/>
      <c r="G38" s="233"/>
      <c r="H38" s="233"/>
      <c r="I38" s="309"/>
      <c r="J38" s="315"/>
      <c r="K38" s="304"/>
      <c r="L38" s="303"/>
      <c r="M38" s="303"/>
      <c r="N38" s="303"/>
      <c r="O38" s="303"/>
      <c r="P38" s="303"/>
      <c r="Q38" s="303"/>
      <c r="R38" s="303"/>
    </row>
    <row r="39" spans="1:18" customFormat="1" ht="18.75" x14ac:dyDescent="0.3">
      <c r="A39" s="296">
        <v>4</v>
      </c>
      <c r="B39" s="208"/>
      <c r="C39" s="297" t="s">
        <v>933</v>
      </c>
      <c r="D39" s="174"/>
      <c r="E39" s="298"/>
      <c r="F39" s="299"/>
      <c r="G39" s="300"/>
      <c r="H39" s="301"/>
      <c r="I39" s="302">
        <f>SUM(I40:I46)</f>
        <v>5745.5999999999995</v>
      </c>
      <c r="J39" s="315"/>
      <c r="K39" s="304"/>
      <c r="L39" s="303"/>
      <c r="M39" s="303"/>
      <c r="N39" s="303"/>
      <c r="O39" s="303"/>
      <c r="P39" s="303"/>
      <c r="Q39" s="303"/>
      <c r="R39" s="303"/>
    </row>
    <row r="40" spans="1:18" customFormat="1" ht="18.75" x14ac:dyDescent="0.3">
      <c r="A40" s="305" t="s">
        <v>154</v>
      </c>
      <c r="B40" s="263" t="s">
        <v>399</v>
      </c>
      <c r="C40" s="264" t="s">
        <v>400</v>
      </c>
      <c r="D40" s="263" t="s">
        <v>58</v>
      </c>
      <c r="E40" s="308">
        <v>5</v>
      </c>
      <c r="F40" s="261">
        <v>0</v>
      </c>
      <c r="G40" s="262">
        <v>300.39999999999998</v>
      </c>
      <c r="H40" s="262">
        <v>300.39999999999998</v>
      </c>
      <c r="I40" s="309">
        <f t="shared" ref="I40:I46" si="3">H40*E40</f>
        <v>1502</v>
      </c>
      <c r="J40" s="315" t="s">
        <v>932</v>
      </c>
      <c r="K40" s="304"/>
      <c r="L40" s="303"/>
      <c r="M40" s="303"/>
      <c r="N40" s="303"/>
      <c r="O40" s="303"/>
      <c r="P40" s="303"/>
      <c r="Q40" s="303"/>
      <c r="R40" s="303"/>
    </row>
    <row r="41" spans="1:18" customFormat="1" ht="18.75" x14ac:dyDescent="0.3">
      <c r="A41" s="305" t="s">
        <v>198</v>
      </c>
      <c r="B41" s="263" t="s">
        <v>919</v>
      </c>
      <c r="C41" s="264" t="s">
        <v>920</v>
      </c>
      <c r="D41" s="263" t="s">
        <v>1</v>
      </c>
      <c r="E41" s="308">
        <v>20</v>
      </c>
      <c r="F41" s="261">
        <v>0</v>
      </c>
      <c r="G41" s="262">
        <v>22.54</v>
      </c>
      <c r="H41" s="262">
        <v>22.54</v>
      </c>
      <c r="I41" s="309">
        <f t="shared" si="3"/>
        <v>450.79999999999995</v>
      </c>
      <c r="J41" s="315"/>
      <c r="K41" s="304"/>
      <c r="L41" s="303"/>
      <c r="M41" s="303"/>
      <c r="N41" s="303"/>
      <c r="O41" s="303"/>
      <c r="P41" s="303"/>
      <c r="Q41" s="303"/>
      <c r="R41" s="303"/>
    </row>
    <row r="42" spans="1:18" customFormat="1" ht="18.75" x14ac:dyDescent="0.3">
      <c r="A42" s="305" t="s">
        <v>199</v>
      </c>
      <c r="B42" s="263" t="s">
        <v>923</v>
      </c>
      <c r="C42" s="264" t="s">
        <v>924</v>
      </c>
      <c r="D42" s="263" t="s">
        <v>58</v>
      </c>
      <c r="E42" s="308">
        <v>17</v>
      </c>
      <c r="F42" s="261">
        <v>0</v>
      </c>
      <c r="G42" s="262">
        <v>90.12</v>
      </c>
      <c r="H42" s="262">
        <v>90.12</v>
      </c>
      <c r="I42" s="309">
        <f t="shared" si="3"/>
        <v>1532.04</v>
      </c>
      <c r="J42" s="315"/>
      <c r="K42" s="304"/>
      <c r="L42" s="303"/>
      <c r="M42" s="303"/>
      <c r="N42" s="303"/>
      <c r="O42" s="303"/>
      <c r="P42" s="303"/>
      <c r="Q42" s="303"/>
      <c r="R42" s="303"/>
    </row>
    <row r="43" spans="1:18" customFormat="1" ht="30" x14ac:dyDescent="0.3">
      <c r="A43" s="305" t="s">
        <v>200</v>
      </c>
      <c r="B43" s="263" t="s">
        <v>397</v>
      </c>
      <c r="C43" s="264" t="s">
        <v>398</v>
      </c>
      <c r="D43" s="263" t="s">
        <v>58</v>
      </c>
      <c r="E43" s="308">
        <v>17</v>
      </c>
      <c r="F43" s="261">
        <v>0</v>
      </c>
      <c r="G43" s="262">
        <v>60.08</v>
      </c>
      <c r="H43" s="262">
        <v>60.08</v>
      </c>
      <c r="I43" s="309">
        <f t="shared" si="3"/>
        <v>1021.36</v>
      </c>
      <c r="J43" s="315"/>
      <c r="K43" s="304"/>
      <c r="L43" s="303"/>
      <c r="M43" s="303"/>
      <c r="N43" s="303"/>
      <c r="O43" s="303"/>
      <c r="P43" s="303"/>
      <c r="Q43" s="303"/>
      <c r="R43" s="303"/>
    </row>
    <row r="44" spans="1:18" customFormat="1" ht="18.75" x14ac:dyDescent="0.3">
      <c r="A44" s="305" t="s">
        <v>201</v>
      </c>
      <c r="B44" s="263" t="s">
        <v>62</v>
      </c>
      <c r="C44" s="264" t="s">
        <v>673</v>
      </c>
      <c r="D44" s="263" t="s">
        <v>1</v>
      </c>
      <c r="E44" s="308">
        <v>45</v>
      </c>
      <c r="F44" s="261">
        <v>0</v>
      </c>
      <c r="G44" s="262">
        <v>9.01</v>
      </c>
      <c r="H44" s="262">
        <v>9.01</v>
      </c>
      <c r="I44" s="309">
        <f t="shared" si="3"/>
        <v>405.45</v>
      </c>
      <c r="J44" s="315"/>
      <c r="K44" s="304"/>
      <c r="L44" s="303"/>
      <c r="M44" s="303"/>
      <c r="N44" s="303"/>
      <c r="O44" s="303"/>
      <c r="P44" s="303"/>
      <c r="Q44" s="303"/>
      <c r="R44" s="303"/>
    </row>
    <row r="45" spans="1:18" customFormat="1" ht="18.75" x14ac:dyDescent="0.3">
      <c r="A45" s="305" t="s">
        <v>202</v>
      </c>
      <c r="B45" s="263" t="s">
        <v>132</v>
      </c>
      <c r="C45" s="264" t="s">
        <v>629</v>
      </c>
      <c r="D45" s="263" t="s">
        <v>4</v>
      </c>
      <c r="E45" s="308">
        <v>10</v>
      </c>
      <c r="F45" s="261">
        <v>0</v>
      </c>
      <c r="G45" s="262">
        <v>1</v>
      </c>
      <c r="H45" s="262">
        <v>1</v>
      </c>
      <c r="I45" s="309">
        <f t="shared" si="3"/>
        <v>10</v>
      </c>
      <c r="J45" s="315"/>
      <c r="K45" s="304"/>
      <c r="L45" s="303"/>
      <c r="M45" s="303"/>
      <c r="N45" s="303"/>
      <c r="O45" s="303"/>
      <c r="P45" s="303"/>
      <c r="Q45" s="303"/>
      <c r="R45" s="303"/>
    </row>
    <row r="46" spans="1:18" customFormat="1" ht="18.75" x14ac:dyDescent="0.3">
      <c r="A46" s="305" t="s">
        <v>203</v>
      </c>
      <c r="B46" s="263" t="s">
        <v>36</v>
      </c>
      <c r="C46" s="264" t="s">
        <v>2</v>
      </c>
      <c r="D46" s="263" t="s">
        <v>1</v>
      </c>
      <c r="E46" s="308">
        <v>45</v>
      </c>
      <c r="F46" s="261">
        <v>0</v>
      </c>
      <c r="G46" s="262">
        <v>18.309999999999999</v>
      </c>
      <c r="H46" s="262">
        <v>18.309999999999999</v>
      </c>
      <c r="I46" s="309">
        <f t="shared" si="3"/>
        <v>823.94999999999993</v>
      </c>
      <c r="J46" s="315"/>
      <c r="K46" s="304"/>
      <c r="L46" s="303"/>
      <c r="M46" s="303"/>
      <c r="N46" s="303"/>
      <c r="O46" s="303"/>
      <c r="P46" s="303"/>
      <c r="Q46" s="303"/>
      <c r="R46" s="303"/>
    </row>
    <row r="47" spans="1:18" customFormat="1" ht="18.75" x14ac:dyDescent="0.3">
      <c r="A47" s="305"/>
      <c r="B47" s="313"/>
      <c r="C47" s="314"/>
      <c r="D47" s="313"/>
      <c r="E47" s="308"/>
      <c r="F47" s="233"/>
      <c r="G47" s="233"/>
      <c r="H47" s="233"/>
      <c r="I47" s="309"/>
      <c r="J47" s="315"/>
      <c r="K47" s="304"/>
      <c r="L47" s="303"/>
      <c r="M47" s="303"/>
      <c r="N47" s="303"/>
      <c r="O47" s="303"/>
      <c r="P47" s="303"/>
      <c r="Q47" s="303"/>
      <c r="R47" s="303"/>
    </row>
    <row r="48" spans="1:18" customFormat="1" ht="18.75" x14ac:dyDescent="0.3">
      <c r="A48" s="296">
        <v>5</v>
      </c>
      <c r="B48" s="208"/>
      <c r="C48" s="297" t="s">
        <v>936</v>
      </c>
      <c r="D48" s="174"/>
      <c r="E48" s="298"/>
      <c r="F48" s="299"/>
      <c r="G48" s="300"/>
      <c r="H48" s="301"/>
      <c r="I48" s="302">
        <f>SUM(I49:I54)</f>
        <v>6163.4999999999991</v>
      </c>
      <c r="J48" s="315"/>
      <c r="K48" s="304"/>
      <c r="L48" s="303"/>
      <c r="M48" s="303"/>
      <c r="N48" s="303"/>
      <c r="O48" s="303"/>
      <c r="P48" s="303"/>
      <c r="Q48" s="303"/>
      <c r="R48" s="303"/>
    </row>
    <row r="49" spans="1:18" customFormat="1" ht="18.75" x14ac:dyDescent="0.3">
      <c r="A49" s="305" t="s">
        <v>144</v>
      </c>
      <c r="B49" s="263" t="s">
        <v>399</v>
      </c>
      <c r="C49" s="264" t="s">
        <v>400</v>
      </c>
      <c r="D49" s="263" t="s">
        <v>58</v>
      </c>
      <c r="E49" s="308">
        <v>5</v>
      </c>
      <c r="F49" s="261">
        <v>0</v>
      </c>
      <c r="G49" s="262">
        <v>300.39999999999998</v>
      </c>
      <c r="H49" s="262">
        <v>300.39999999999998</v>
      </c>
      <c r="I49" s="309">
        <f t="shared" ref="I49:I53" si="4">H49*E49</f>
        <v>1502</v>
      </c>
      <c r="J49" s="315" t="s">
        <v>932</v>
      </c>
      <c r="K49" s="304"/>
      <c r="L49" s="303"/>
      <c r="M49" s="303"/>
      <c r="N49" s="303"/>
      <c r="O49" s="303"/>
      <c r="P49" s="303"/>
      <c r="Q49" s="303"/>
      <c r="R49" s="303"/>
    </row>
    <row r="50" spans="1:18" customFormat="1" ht="18.75" x14ac:dyDescent="0.3">
      <c r="A50" s="305" t="s">
        <v>145</v>
      </c>
      <c r="B50" s="263" t="s">
        <v>919</v>
      </c>
      <c r="C50" s="264" t="s">
        <v>920</v>
      </c>
      <c r="D50" s="263" t="s">
        <v>1</v>
      </c>
      <c r="E50" s="308">
        <v>30</v>
      </c>
      <c r="F50" s="261">
        <v>0</v>
      </c>
      <c r="G50" s="262">
        <v>22.54</v>
      </c>
      <c r="H50" s="262">
        <v>22.54</v>
      </c>
      <c r="I50" s="309">
        <f t="shared" si="4"/>
        <v>676.19999999999993</v>
      </c>
      <c r="J50" s="315"/>
      <c r="K50" s="304"/>
      <c r="L50" s="303"/>
      <c r="M50" s="303"/>
      <c r="N50" s="303"/>
      <c r="O50" s="303"/>
      <c r="P50" s="303"/>
      <c r="Q50" s="303"/>
      <c r="R50" s="303"/>
    </row>
    <row r="51" spans="1:18" customFormat="1" ht="18.75" x14ac:dyDescent="0.3">
      <c r="A51" s="305" t="s">
        <v>162</v>
      </c>
      <c r="B51" s="263" t="s">
        <v>923</v>
      </c>
      <c r="C51" s="264" t="s">
        <v>924</v>
      </c>
      <c r="D51" s="263" t="s">
        <v>58</v>
      </c>
      <c r="E51" s="308">
        <v>10</v>
      </c>
      <c r="F51" s="261">
        <v>0</v>
      </c>
      <c r="G51" s="262">
        <v>90.12</v>
      </c>
      <c r="H51" s="262">
        <v>90.12</v>
      </c>
      <c r="I51" s="309">
        <f t="shared" si="4"/>
        <v>901.2</v>
      </c>
      <c r="J51" s="315"/>
      <c r="K51" s="304"/>
      <c r="L51" s="303"/>
      <c r="M51" s="303"/>
      <c r="N51" s="303"/>
      <c r="O51" s="303"/>
      <c r="P51" s="303"/>
      <c r="Q51" s="303"/>
      <c r="R51" s="303"/>
    </row>
    <row r="52" spans="1:18" customFormat="1" ht="30" x14ac:dyDescent="0.3">
      <c r="A52" s="305" t="s">
        <v>163</v>
      </c>
      <c r="B52" s="263" t="s">
        <v>397</v>
      </c>
      <c r="C52" s="264" t="s">
        <v>398</v>
      </c>
      <c r="D52" s="263" t="s">
        <v>58</v>
      </c>
      <c r="E52" s="308">
        <v>30</v>
      </c>
      <c r="F52" s="261">
        <v>0</v>
      </c>
      <c r="G52" s="262">
        <v>60.08</v>
      </c>
      <c r="H52" s="262">
        <v>60.08</v>
      </c>
      <c r="I52" s="309">
        <f t="shared" si="4"/>
        <v>1802.3999999999999</v>
      </c>
      <c r="J52" s="315"/>
      <c r="K52" s="304"/>
      <c r="L52" s="303"/>
      <c r="M52" s="303"/>
      <c r="N52" s="303"/>
      <c r="O52" s="303"/>
      <c r="P52" s="303"/>
      <c r="Q52" s="303"/>
      <c r="R52" s="303"/>
    </row>
    <row r="53" spans="1:18" customFormat="1" ht="18.75" x14ac:dyDescent="0.3">
      <c r="A53" s="305" t="s">
        <v>164</v>
      </c>
      <c r="B53" s="263" t="s">
        <v>36</v>
      </c>
      <c r="C53" s="264" t="s">
        <v>2</v>
      </c>
      <c r="D53" s="263" t="s">
        <v>1</v>
      </c>
      <c r="E53" s="308">
        <v>70</v>
      </c>
      <c r="F53" s="261">
        <v>0</v>
      </c>
      <c r="G53" s="262">
        <v>18.309999999999999</v>
      </c>
      <c r="H53" s="262">
        <v>18.309999999999999</v>
      </c>
      <c r="I53" s="309">
        <f t="shared" si="4"/>
        <v>1281.6999999999998</v>
      </c>
      <c r="J53" s="315"/>
      <c r="K53" s="304"/>
      <c r="L53" s="303"/>
      <c r="M53" s="303"/>
      <c r="N53" s="303"/>
      <c r="O53" s="303"/>
      <c r="P53" s="303"/>
      <c r="Q53" s="303"/>
      <c r="R53" s="303"/>
    </row>
    <row r="54" spans="1:18" customFormat="1" ht="18.75" x14ac:dyDescent="0.3">
      <c r="A54" s="305"/>
      <c r="B54" s="310"/>
      <c r="C54" s="306"/>
      <c r="D54" s="311"/>
      <c r="E54" s="308"/>
      <c r="F54" s="233"/>
      <c r="G54" s="233"/>
      <c r="H54" s="233"/>
      <c r="I54" s="309"/>
      <c r="J54" s="315"/>
      <c r="K54" s="304"/>
      <c r="L54" s="303"/>
      <c r="M54" s="303"/>
      <c r="N54" s="303"/>
      <c r="O54" s="303"/>
      <c r="P54" s="303"/>
      <c r="Q54" s="303"/>
      <c r="R54" s="303"/>
    </row>
    <row r="55" spans="1:18" customFormat="1" ht="18.75" x14ac:dyDescent="0.3">
      <c r="A55" s="296">
        <v>6</v>
      </c>
      <c r="B55" s="208"/>
      <c r="C55" s="297" t="s">
        <v>939</v>
      </c>
      <c r="D55" s="174"/>
      <c r="E55" s="298"/>
      <c r="F55" s="299"/>
      <c r="G55" s="300"/>
      <c r="H55" s="301"/>
      <c r="I55" s="302">
        <f>SUM(I56:I62)</f>
        <v>6182.6</v>
      </c>
      <c r="J55" s="315"/>
      <c r="K55" s="304"/>
      <c r="L55" s="303"/>
      <c r="M55" s="303"/>
      <c r="N55" s="303"/>
      <c r="O55" s="303"/>
      <c r="P55" s="303"/>
      <c r="Q55" s="303"/>
      <c r="R55" s="303"/>
    </row>
    <row r="56" spans="1:18" customFormat="1" ht="18.75" x14ac:dyDescent="0.3">
      <c r="A56" s="305" t="s">
        <v>169</v>
      </c>
      <c r="B56" s="263" t="s">
        <v>399</v>
      </c>
      <c r="C56" s="264" t="s">
        <v>400</v>
      </c>
      <c r="D56" s="263" t="s">
        <v>58</v>
      </c>
      <c r="E56" s="308">
        <v>5</v>
      </c>
      <c r="F56" s="261">
        <v>0</v>
      </c>
      <c r="G56" s="262">
        <v>300.39999999999998</v>
      </c>
      <c r="H56" s="262">
        <v>300.39999999999998</v>
      </c>
      <c r="I56" s="309">
        <f t="shared" ref="I56:I62" si="5">H56*E56</f>
        <v>1502</v>
      </c>
      <c r="J56" s="315"/>
      <c r="K56" s="304"/>
      <c r="L56" s="303"/>
      <c r="M56" s="303"/>
      <c r="N56" s="303"/>
      <c r="O56" s="303"/>
      <c r="P56" s="303"/>
      <c r="Q56" s="303"/>
      <c r="R56" s="303"/>
    </row>
    <row r="57" spans="1:18" customFormat="1" ht="18.75" x14ac:dyDescent="0.3">
      <c r="A57" s="305" t="s">
        <v>232</v>
      </c>
      <c r="B57" s="263" t="s">
        <v>919</v>
      </c>
      <c r="C57" s="264" t="s">
        <v>920</v>
      </c>
      <c r="D57" s="263" t="s">
        <v>1</v>
      </c>
      <c r="E57" s="308">
        <v>20</v>
      </c>
      <c r="F57" s="261">
        <v>0</v>
      </c>
      <c r="G57" s="262">
        <v>22.54</v>
      </c>
      <c r="H57" s="262">
        <v>22.54</v>
      </c>
      <c r="I57" s="309">
        <f t="shared" si="5"/>
        <v>450.79999999999995</v>
      </c>
      <c r="J57" s="315"/>
      <c r="K57" s="304"/>
      <c r="L57" s="303"/>
      <c r="M57" s="303"/>
      <c r="N57" s="303"/>
      <c r="O57" s="303"/>
      <c r="P57" s="303"/>
      <c r="Q57" s="303"/>
      <c r="R57" s="303"/>
    </row>
    <row r="58" spans="1:18" customFormat="1" ht="18.75" x14ac:dyDescent="0.3">
      <c r="A58" s="305" t="s">
        <v>233</v>
      </c>
      <c r="B58" s="263" t="s">
        <v>923</v>
      </c>
      <c r="C58" s="264" t="s">
        <v>924</v>
      </c>
      <c r="D58" s="263" t="s">
        <v>58</v>
      </c>
      <c r="E58" s="308">
        <v>19</v>
      </c>
      <c r="F58" s="261">
        <v>0</v>
      </c>
      <c r="G58" s="262">
        <v>90.12</v>
      </c>
      <c r="H58" s="262">
        <v>90.12</v>
      </c>
      <c r="I58" s="309">
        <f t="shared" si="5"/>
        <v>1712.2800000000002</v>
      </c>
      <c r="J58" s="315"/>
      <c r="K58" s="304"/>
      <c r="L58" s="303"/>
      <c r="M58" s="303"/>
      <c r="N58" s="303"/>
      <c r="O58" s="303"/>
      <c r="P58" s="303"/>
      <c r="Q58" s="303"/>
      <c r="R58" s="303"/>
    </row>
    <row r="59" spans="1:18" customFormat="1" ht="30" x14ac:dyDescent="0.3">
      <c r="A59" s="305" t="s">
        <v>234</v>
      </c>
      <c r="B59" s="263" t="s">
        <v>397</v>
      </c>
      <c r="C59" s="264" t="s">
        <v>398</v>
      </c>
      <c r="D59" s="263" t="s">
        <v>58</v>
      </c>
      <c r="E59" s="308">
        <v>19</v>
      </c>
      <c r="F59" s="261">
        <v>0</v>
      </c>
      <c r="G59" s="262">
        <v>60.08</v>
      </c>
      <c r="H59" s="262">
        <v>60.08</v>
      </c>
      <c r="I59" s="309">
        <f t="shared" si="5"/>
        <v>1141.52</v>
      </c>
      <c r="J59" s="315"/>
      <c r="K59" s="304"/>
      <c r="L59" s="303"/>
      <c r="M59" s="303"/>
      <c r="N59" s="303"/>
      <c r="O59" s="303"/>
      <c r="P59" s="303"/>
      <c r="Q59" s="303"/>
      <c r="R59" s="303"/>
    </row>
    <row r="60" spans="1:18" customFormat="1" ht="18.75" x14ac:dyDescent="0.3">
      <c r="A60" s="305" t="s">
        <v>390</v>
      </c>
      <c r="B60" s="263" t="s">
        <v>62</v>
      </c>
      <c r="C60" s="264" t="s">
        <v>673</v>
      </c>
      <c r="D60" s="263" t="s">
        <v>1</v>
      </c>
      <c r="E60" s="308">
        <v>50</v>
      </c>
      <c r="F60" s="261">
        <v>0</v>
      </c>
      <c r="G60" s="262">
        <v>9.01</v>
      </c>
      <c r="H60" s="262">
        <v>9.01</v>
      </c>
      <c r="I60" s="309">
        <f t="shared" si="5"/>
        <v>450.5</v>
      </c>
      <c r="J60" s="315"/>
      <c r="K60" s="304"/>
      <c r="L60" s="303"/>
      <c r="M60" s="303"/>
      <c r="N60" s="303"/>
      <c r="O60" s="303"/>
      <c r="P60" s="303"/>
      <c r="Q60" s="303"/>
      <c r="R60" s="303"/>
    </row>
    <row r="61" spans="1:18" customFormat="1" ht="18.75" x14ac:dyDescent="0.3">
      <c r="A61" s="305" t="s">
        <v>391</v>
      </c>
      <c r="B61" s="263" t="s">
        <v>132</v>
      </c>
      <c r="C61" s="264" t="s">
        <v>629</v>
      </c>
      <c r="D61" s="263" t="s">
        <v>4</v>
      </c>
      <c r="E61" s="308">
        <v>10</v>
      </c>
      <c r="F61" s="261">
        <v>0</v>
      </c>
      <c r="G61" s="262">
        <v>1</v>
      </c>
      <c r="H61" s="262">
        <v>1</v>
      </c>
      <c r="I61" s="309">
        <f t="shared" si="5"/>
        <v>10</v>
      </c>
      <c r="J61" s="315"/>
      <c r="K61" s="304"/>
      <c r="L61" s="303"/>
      <c r="M61" s="303"/>
      <c r="N61" s="303"/>
      <c r="O61" s="303"/>
      <c r="P61" s="303"/>
      <c r="Q61" s="303"/>
      <c r="R61" s="303"/>
    </row>
    <row r="62" spans="1:18" customFormat="1" ht="18.75" x14ac:dyDescent="0.3">
      <c r="A62" s="305" t="s">
        <v>235</v>
      </c>
      <c r="B62" s="263" t="s">
        <v>36</v>
      </c>
      <c r="C62" s="264" t="s">
        <v>2</v>
      </c>
      <c r="D62" s="263" t="s">
        <v>1</v>
      </c>
      <c r="E62" s="308">
        <v>50</v>
      </c>
      <c r="F62" s="261">
        <v>0</v>
      </c>
      <c r="G62" s="262">
        <v>18.309999999999999</v>
      </c>
      <c r="H62" s="262">
        <v>18.309999999999999</v>
      </c>
      <c r="I62" s="309">
        <f t="shared" si="5"/>
        <v>915.49999999999989</v>
      </c>
      <c r="J62" s="315"/>
      <c r="K62" s="304"/>
      <c r="L62" s="303"/>
      <c r="M62" s="303"/>
      <c r="N62" s="303"/>
      <c r="O62" s="303"/>
      <c r="P62" s="303"/>
      <c r="Q62" s="303"/>
      <c r="R62" s="303"/>
    </row>
    <row r="63" spans="1:18" customFormat="1" ht="18.75" x14ac:dyDescent="0.3">
      <c r="A63" s="305"/>
      <c r="B63" s="263"/>
      <c r="C63" s="264"/>
      <c r="D63" s="263"/>
      <c r="E63" s="308"/>
      <c r="F63" s="261"/>
      <c r="G63" s="262"/>
      <c r="H63" s="262"/>
      <c r="I63" s="309"/>
      <c r="J63" s="315"/>
      <c r="K63" s="304"/>
      <c r="L63" s="303"/>
      <c r="M63" s="303"/>
      <c r="N63" s="303"/>
      <c r="O63" s="303"/>
      <c r="P63" s="303"/>
      <c r="Q63" s="303"/>
      <c r="R63" s="303"/>
    </row>
    <row r="64" spans="1:18" customFormat="1" ht="18.75" x14ac:dyDescent="0.3">
      <c r="A64" s="296">
        <v>7</v>
      </c>
      <c r="B64" s="208"/>
      <c r="C64" s="297" t="s">
        <v>940</v>
      </c>
      <c r="D64" s="174"/>
      <c r="E64" s="298"/>
      <c r="F64" s="299"/>
      <c r="G64" s="300"/>
      <c r="H64" s="301"/>
      <c r="I64" s="302">
        <f>SUM(I65:I71)</f>
        <v>7606.9599999999991</v>
      </c>
      <c r="J64" s="315"/>
      <c r="K64" s="304"/>
      <c r="L64" s="303"/>
      <c r="M64" s="303"/>
      <c r="N64" s="303"/>
      <c r="O64" s="303"/>
      <c r="P64" s="303"/>
      <c r="Q64" s="303"/>
      <c r="R64" s="303"/>
    </row>
    <row r="65" spans="1:18" customFormat="1" ht="18.75" x14ac:dyDescent="0.3">
      <c r="A65" s="305" t="s">
        <v>170</v>
      </c>
      <c r="B65" s="263" t="s">
        <v>399</v>
      </c>
      <c r="C65" s="264" t="s">
        <v>400</v>
      </c>
      <c r="D65" s="263" t="s">
        <v>58</v>
      </c>
      <c r="E65" s="308">
        <v>5</v>
      </c>
      <c r="F65" s="261">
        <v>0</v>
      </c>
      <c r="G65" s="262">
        <v>300.39999999999998</v>
      </c>
      <c r="H65" s="262">
        <v>300.39999999999998</v>
      </c>
      <c r="I65" s="309">
        <f t="shared" ref="I65:I70" si="6">H65*E65</f>
        <v>1502</v>
      </c>
      <c r="J65" s="315"/>
      <c r="K65" s="304"/>
      <c r="L65" s="303"/>
      <c r="M65" s="303"/>
      <c r="N65" s="303"/>
      <c r="O65" s="303"/>
      <c r="P65" s="303"/>
      <c r="Q65" s="303"/>
      <c r="R65" s="303"/>
    </row>
    <row r="66" spans="1:18" customFormat="1" ht="18.75" x14ac:dyDescent="0.3">
      <c r="A66" s="305" t="s">
        <v>171</v>
      </c>
      <c r="B66" s="263" t="s">
        <v>919</v>
      </c>
      <c r="C66" s="264" t="s">
        <v>920</v>
      </c>
      <c r="D66" s="263" t="s">
        <v>1</v>
      </c>
      <c r="E66" s="308">
        <v>20</v>
      </c>
      <c r="F66" s="261">
        <v>0</v>
      </c>
      <c r="G66" s="262">
        <v>22.54</v>
      </c>
      <c r="H66" s="262">
        <v>22.54</v>
      </c>
      <c r="I66" s="309">
        <f t="shared" si="6"/>
        <v>450.79999999999995</v>
      </c>
      <c r="J66" s="315"/>
      <c r="K66" s="304"/>
      <c r="L66" s="303"/>
      <c r="M66" s="303"/>
      <c r="N66" s="303"/>
      <c r="O66" s="303"/>
      <c r="P66" s="303"/>
      <c r="Q66" s="303"/>
      <c r="R66" s="303"/>
    </row>
    <row r="67" spans="1:18" customFormat="1" ht="18.75" x14ac:dyDescent="0.3">
      <c r="A67" s="305" t="s">
        <v>172</v>
      </c>
      <c r="B67" s="263" t="s">
        <v>923</v>
      </c>
      <c r="C67" s="264" t="s">
        <v>924</v>
      </c>
      <c r="D67" s="263" t="s">
        <v>58</v>
      </c>
      <c r="E67" s="308">
        <v>10</v>
      </c>
      <c r="F67" s="261">
        <v>0</v>
      </c>
      <c r="G67" s="262">
        <v>90.12</v>
      </c>
      <c r="H67" s="262">
        <v>90.12</v>
      </c>
      <c r="I67" s="309">
        <f t="shared" si="6"/>
        <v>901.2</v>
      </c>
      <c r="J67" s="315"/>
      <c r="K67" s="304"/>
      <c r="L67" s="303"/>
      <c r="M67" s="303"/>
      <c r="N67" s="303"/>
      <c r="O67" s="303"/>
      <c r="P67" s="303"/>
      <c r="Q67" s="303"/>
      <c r="R67" s="303"/>
    </row>
    <row r="68" spans="1:18" customFormat="1" ht="30" x14ac:dyDescent="0.3">
      <c r="A68" s="305" t="s">
        <v>173</v>
      </c>
      <c r="B68" s="263" t="s">
        <v>397</v>
      </c>
      <c r="C68" s="264" t="s">
        <v>398</v>
      </c>
      <c r="D68" s="263" t="s">
        <v>58</v>
      </c>
      <c r="E68" s="308">
        <v>30</v>
      </c>
      <c r="F68" s="261">
        <v>0</v>
      </c>
      <c r="G68" s="262">
        <v>60.08</v>
      </c>
      <c r="H68" s="262">
        <v>60.08</v>
      </c>
      <c r="I68" s="309">
        <f t="shared" si="6"/>
        <v>1802.3999999999999</v>
      </c>
      <c r="J68" s="315"/>
      <c r="K68" s="304"/>
      <c r="L68" s="303"/>
      <c r="M68" s="303"/>
      <c r="N68" s="303"/>
      <c r="O68" s="303"/>
      <c r="P68" s="303"/>
      <c r="Q68" s="303"/>
      <c r="R68" s="303"/>
    </row>
    <row r="69" spans="1:18" customFormat="1" ht="18.75" x14ac:dyDescent="0.3">
      <c r="A69" s="305" t="s">
        <v>174</v>
      </c>
      <c r="B69" s="263" t="s">
        <v>62</v>
      </c>
      <c r="C69" s="264" t="s">
        <v>673</v>
      </c>
      <c r="D69" s="263" t="s">
        <v>1</v>
      </c>
      <c r="E69" s="308">
        <v>108</v>
      </c>
      <c r="F69" s="261">
        <v>0</v>
      </c>
      <c r="G69" s="262">
        <v>9.01</v>
      </c>
      <c r="H69" s="262">
        <v>9.01</v>
      </c>
      <c r="I69" s="309">
        <f t="shared" si="6"/>
        <v>973.07999999999993</v>
      </c>
      <c r="J69" s="315"/>
      <c r="K69" s="304"/>
      <c r="L69" s="303"/>
      <c r="M69" s="303"/>
      <c r="N69" s="303"/>
      <c r="O69" s="303"/>
      <c r="P69" s="303"/>
      <c r="Q69" s="303"/>
      <c r="R69" s="303"/>
    </row>
    <row r="70" spans="1:18" customFormat="1" ht="18.75" x14ac:dyDescent="0.3">
      <c r="A70" s="305" t="s">
        <v>175</v>
      </c>
      <c r="B70" s="263" t="s">
        <v>36</v>
      </c>
      <c r="C70" s="264" t="s">
        <v>2</v>
      </c>
      <c r="D70" s="263" t="s">
        <v>1</v>
      </c>
      <c r="E70" s="308">
        <v>108</v>
      </c>
      <c r="F70" s="261">
        <v>0</v>
      </c>
      <c r="G70" s="262">
        <v>18.309999999999999</v>
      </c>
      <c r="H70" s="262">
        <v>18.309999999999999</v>
      </c>
      <c r="I70" s="309">
        <f t="shared" si="6"/>
        <v>1977.4799999999998</v>
      </c>
      <c r="J70" s="315"/>
      <c r="K70" s="304"/>
      <c r="L70" s="303"/>
      <c r="M70" s="303"/>
      <c r="N70" s="303"/>
      <c r="O70" s="303"/>
      <c r="P70" s="303"/>
      <c r="Q70" s="303"/>
      <c r="R70" s="303"/>
    </row>
    <row r="71" spans="1:18" customFormat="1" ht="18.75" x14ac:dyDescent="0.3">
      <c r="A71" s="305"/>
      <c r="B71" s="263"/>
      <c r="C71" s="264"/>
      <c r="D71" s="263"/>
      <c r="E71" s="308"/>
      <c r="F71" s="261"/>
      <c r="G71" s="262"/>
      <c r="H71" s="262"/>
      <c r="I71" s="309"/>
      <c r="J71" s="315"/>
      <c r="K71" s="304"/>
      <c r="L71" s="303"/>
      <c r="M71" s="303"/>
      <c r="N71" s="303"/>
      <c r="O71" s="303"/>
      <c r="P71" s="303"/>
      <c r="Q71" s="303"/>
      <c r="R71" s="303"/>
    </row>
    <row r="72" spans="1:18" customFormat="1" ht="18.75" x14ac:dyDescent="0.3">
      <c r="A72" s="296">
        <v>8</v>
      </c>
      <c r="B72" s="208"/>
      <c r="C72" s="297" t="s">
        <v>941</v>
      </c>
      <c r="D72" s="174"/>
      <c r="E72" s="298"/>
      <c r="F72" s="299"/>
      <c r="G72" s="300"/>
      <c r="H72" s="301"/>
      <c r="I72" s="302">
        <f>SUM(I73:I79)</f>
        <v>6607.119999999999</v>
      </c>
      <c r="J72" s="315"/>
      <c r="K72" s="304"/>
      <c r="L72" s="303"/>
      <c r="M72" s="303"/>
      <c r="N72" s="303"/>
      <c r="O72" s="303"/>
      <c r="P72" s="303"/>
      <c r="Q72" s="303"/>
      <c r="R72" s="303"/>
    </row>
    <row r="73" spans="1:18" customFormat="1" ht="18.75" x14ac:dyDescent="0.3">
      <c r="A73" s="305" t="s">
        <v>243</v>
      </c>
      <c r="B73" s="263" t="s">
        <v>399</v>
      </c>
      <c r="C73" s="264" t="s">
        <v>400</v>
      </c>
      <c r="D73" s="263" t="s">
        <v>58</v>
      </c>
      <c r="E73" s="308">
        <v>5</v>
      </c>
      <c r="F73" s="261">
        <v>0</v>
      </c>
      <c r="G73" s="262">
        <v>300.39999999999998</v>
      </c>
      <c r="H73" s="262">
        <v>300.39999999999998</v>
      </c>
      <c r="I73" s="309">
        <f t="shared" ref="I73:I78" si="7">H73*E73</f>
        <v>1502</v>
      </c>
      <c r="J73" s="315"/>
      <c r="K73" s="304"/>
      <c r="L73" s="303"/>
      <c r="M73" s="303"/>
      <c r="N73" s="303"/>
      <c r="O73" s="303"/>
      <c r="P73" s="303"/>
      <c r="Q73" s="303"/>
      <c r="R73" s="303"/>
    </row>
    <row r="74" spans="1:18" customFormat="1" ht="18.75" x14ac:dyDescent="0.3">
      <c r="A74" s="305" t="s">
        <v>244</v>
      </c>
      <c r="B74" s="263" t="s">
        <v>919</v>
      </c>
      <c r="C74" s="264" t="s">
        <v>920</v>
      </c>
      <c r="D74" s="263" t="s">
        <v>1</v>
      </c>
      <c r="E74" s="308">
        <v>20</v>
      </c>
      <c r="F74" s="261">
        <v>0</v>
      </c>
      <c r="G74" s="262">
        <v>22.54</v>
      </c>
      <c r="H74" s="262">
        <v>22.54</v>
      </c>
      <c r="I74" s="309">
        <f t="shared" si="7"/>
        <v>450.79999999999995</v>
      </c>
      <c r="J74" s="315"/>
      <c r="K74" s="304"/>
      <c r="L74" s="303"/>
      <c r="M74" s="303"/>
      <c r="N74" s="303"/>
      <c r="O74" s="303"/>
      <c r="P74" s="303"/>
      <c r="Q74" s="303"/>
      <c r="R74" s="303"/>
    </row>
    <row r="75" spans="1:18" customFormat="1" ht="18.75" x14ac:dyDescent="0.3">
      <c r="A75" s="305" t="s">
        <v>1065</v>
      </c>
      <c r="B75" s="263" t="s">
        <v>923</v>
      </c>
      <c r="C75" s="264" t="s">
        <v>924</v>
      </c>
      <c r="D75" s="263" t="s">
        <v>58</v>
      </c>
      <c r="E75" s="308">
        <v>12</v>
      </c>
      <c r="F75" s="261">
        <v>0</v>
      </c>
      <c r="G75" s="262">
        <v>90.12</v>
      </c>
      <c r="H75" s="262">
        <v>90.12</v>
      </c>
      <c r="I75" s="309">
        <f t="shared" si="7"/>
        <v>1081.44</v>
      </c>
      <c r="J75" s="315"/>
      <c r="K75" s="304"/>
      <c r="L75" s="303"/>
      <c r="M75" s="303"/>
      <c r="N75" s="303"/>
      <c r="O75" s="303"/>
      <c r="P75" s="303"/>
      <c r="Q75" s="303"/>
      <c r="R75" s="303"/>
    </row>
    <row r="76" spans="1:18" customFormat="1" ht="30" x14ac:dyDescent="0.3">
      <c r="A76" s="305" t="s">
        <v>245</v>
      </c>
      <c r="B76" s="263" t="s">
        <v>397</v>
      </c>
      <c r="C76" s="264" t="s">
        <v>398</v>
      </c>
      <c r="D76" s="263" t="s">
        <v>58</v>
      </c>
      <c r="E76" s="308">
        <v>24</v>
      </c>
      <c r="F76" s="261">
        <v>0</v>
      </c>
      <c r="G76" s="262">
        <v>60.08</v>
      </c>
      <c r="H76" s="262">
        <v>60.08</v>
      </c>
      <c r="I76" s="309">
        <f t="shared" si="7"/>
        <v>1441.92</v>
      </c>
      <c r="J76" s="315"/>
      <c r="K76" s="304"/>
      <c r="L76" s="303"/>
      <c r="M76" s="303"/>
      <c r="N76" s="303"/>
      <c r="O76" s="303"/>
      <c r="P76" s="303"/>
      <c r="Q76" s="303"/>
      <c r="R76" s="303"/>
    </row>
    <row r="77" spans="1:18" customFormat="1" ht="18.75" x14ac:dyDescent="0.3">
      <c r="A77" s="305" t="s">
        <v>246</v>
      </c>
      <c r="B77" s="263" t="s">
        <v>62</v>
      </c>
      <c r="C77" s="264" t="s">
        <v>673</v>
      </c>
      <c r="D77" s="263" t="s">
        <v>1</v>
      </c>
      <c r="E77" s="308">
        <v>78</v>
      </c>
      <c r="F77" s="261">
        <v>0</v>
      </c>
      <c r="G77" s="262">
        <v>9.01</v>
      </c>
      <c r="H77" s="262">
        <v>9.01</v>
      </c>
      <c r="I77" s="309">
        <f t="shared" si="7"/>
        <v>702.78</v>
      </c>
      <c r="J77" s="315"/>
      <c r="K77" s="304"/>
      <c r="L77" s="303"/>
      <c r="M77" s="303"/>
      <c r="N77" s="303"/>
      <c r="O77" s="303"/>
      <c r="P77" s="303"/>
      <c r="Q77" s="303"/>
      <c r="R77" s="303"/>
    </row>
    <row r="78" spans="1:18" customFormat="1" ht="18.75" x14ac:dyDescent="0.3">
      <c r="A78" s="305" t="s">
        <v>247</v>
      </c>
      <c r="B78" s="263" t="s">
        <v>36</v>
      </c>
      <c r="C78" s="264" t="s">
        <v>2</v>
      </c>
      <c r="D78" s="263" t="s">
        <v>1</v>
      </c>
      <c r="E78" s="308">
        <v>78</v>
      </c>
      <c r="F78" s="261">
        <v>0</v>
      </c>
      <c r="G78" s="262">
        <v>18.309999999999999</v>
      </c>
      <c r="H78" s="262">
        <v>18.309999999999999</v>
      </c>
      <c r="I78" s="309">
        <f t="shared" si="7"/>
        <v>1428.1799999999998</v>
      </c>
      <c r="J78" s="315"/>
      <c r="K78" s="304"/>
      <c r="L78" s="303"/>
      <c r="M78" s="303"/>
      <c r="N78" s="303"/>
      <c r="O78" s="303"/>
      <c r="P78" s="303"/>
      <c r="Q78" s="303"/>
      <c r="R78" s="303"/>
    </row>
    <row r="79" spans="1:18" customFormat="1" ht="18.75" x14ac:dyDescent="0.3">
      <c r="A79" s="305"/>
      <c r="B79" s="263"/>
      <c r="C79" s="264"/>
      <c r="D79" s="263"/>
      <c r="E79" s="308"/>
      <c r="F79" s="261"/>
      <c r="G79" s="262"/>
      <c r="H79" s="262"/>
      <c r="I79" s="309"/>
      <c r="J79" s="315"/>
      <c r="K79" s="304"/>
      <c r="L79" s="303"/>
      <c r="M79" s="303"/>
      <c r="N79" s="303"/>
      <c r="O79" s="303"/>
      <c r="P79" s="303"/>
      <c r="Q79" s="303"/>
      <c r="R79" s="303"/>
    </row>
    <row r="80" spans="1:18" customFormat="1" ht="18.75" x14ac:dyDescent="0.3">
      <c r="A80" s="296">
        <v>9</v>
      </c>
      <c r="B80" s="208"/>
      <c r="C80" s="297" t="s">
        <v>942</v>
      </c>
      <c r="D80" s="174"/>
      <c r="E80" s="298"/>
      <c r="F80" s="299"/>
      <c r="G80" s="300"/>
      <c r="H80" s="301"/>
      <c r="I80" s="302">
        <f>SUM(I81:I86)</f>
        <v>8132.41</v>
      </c>
      <c r="J80" s="315"/>
      <c r="K80" s="304"/>
      <c r="L80" s="303"/>
      <c r="M80" s="303"/>
      <c r="N80" s="303"/>
      <c r="O80" s="303"/>
      <c r="P80" s="303"/>
      <c r="Q80" s="303"/>
      <c r="R80" s="303"/>
    </row>
    <row r="81" spans="1:18" customFormat="1" ht="18.75" x14ac:dyDescent="0.3">
      <c r="A81" s="305" t="s">
        <v>271</v>
      </c>
      <c r="B81" s="263" t="s">
        <v>399</v>
      </c>
      <c r="C81" s="264" t="s">
        <v>400</v>
      </c>
      <c r="D81" s="263" t="s">
        <v>58</v>
      </c>
      <c r="E81" s="308">
        <v>5</v>
      </c>
      <c r="F81" s="261">
        <v>0</v>
      </c>
      <c r="G81" s="262">
        <v>300.39999999999998</v>
      </c>
      <c r="H81" s="262">
        <v>300.39999999999998</v>
      </c>
      <c r="I81" s="309">
        <f t="shared" ref="I81:I86" si="8">H81*E81</f>
        <v>1502</v>
      </c>
      <c r="J81" s="315"/>
      <c r="K81" s="304"/>
      <c r="L81" s="303"/>
      <c r="M81" s="303"/>
      <c r="N81" s="303"/>
      <c r="O81" s="303"/>
      <c r="P81" s="303"/>
      <c r="Q81" s="303"/>
      <c r="R81" s="303"/>
    </row>
    <row r="82" spans="1:18" customFormat="1" ht="18.75" x14ac:dyDescent="0.3">
      <c r="A82" s="305" t="s">
        <v>272</v>
      </c>
      <c r="B82" s="263" t="s">
        <v>919</v>
      </c>
      <c r="C82" s="264" t="s">
        <v>920</v>
      </c>
      <c r="D82" s="263" t="s">
        <v>1</v>
      </c>
      <c r="E82" s="308">
        <v>25</v>
      </c>
      <c r="F82" s="261">
        <v>0</v>
      </c>
      <c r="G82" s="262">
        <v>22.54</v>
      </c>
      <c r="H82" s="262">
        <v>22.54</v>
      </c>
      <c r="I82" s="309">
        <f t="shared" si="8"/>
        <v>563.5</v>
      </c>
      <c r="J82" s="315"/>
      <c r="K82" s="304"/>
      <c r="L82" s="303"/>
      <c r="M82" s="303"/>
      <c r="N82" s="303"/>
      <c r="O82" s="303"/>
      <c r="P82" s="303"/>
      <c r="Q82" s="303"/>
      <c r="R82" s="303"/>
    </row>
    <row r="83" spans="1:18" customFormat="1" ht="18.75" x14ac:dyDescent="0.3">
      <c r="A83" s="305" t="s">
        <v>273</v>
      </c>
      <c r="B83" s="263" t="s">
        <v>923</v>
      </c>
      <c r="C83" s="264" t="s">
        <v>924</v>
      </c>
      <c r="D83" s="263" t="s">
        <v>58</v>
      </c>
      <c r="E83" s="308">
        <v>10</v>
      </c>
      <c r="F83" s="261">
        <v>0</v>
      </c>
      <c r="G83" s="262">
        <v>90.12</v>
      </c>
      <c r="H83" s="262">
        <v>90.12</v>
      </c>
      <c r="I83" s="309">
        <f t="shared" si="8"/>
        <v>901.2</v>
      </c>
      <c r="J83" s="315"/>
      <c r="K83" s="304"/>
      <c r="L83" s="303"/>
      <c r="M83" s="303"/>
      <c r="N83" s="303"/>
      <c r="O83" s="303"/>
      <c r="P83" s="303"/>
      <c r="Q83" s="303"/>
      <c r="R83" s="303"/>
    </row>
    <row r="84" spans="1:18" customFormat="1" ht="30" x14ac:dyDescent="0.3">
      <c r="A84" s="305" t="s">
        <v>274</v>
      </c>
      <c r="B84" s="263" t="s">
        <v>397</v>
      </c>
      <c r="C84" s="264" t="s">
        <v>398</v>
      </c>
      <c r="D84" s="263" t="s">
        <v>58</v>
      </c>
      <c r="E84" s="308">
        <v>37</v>
      </c>
      <c r="F84" s="261">
        <v>0</v>
      </c>
      <c r="G84" s="262">
        <v>60.08</v>
      </c>
      <c r="H84" s="262">
        <v>60.08</v>
      </c>
      <c r="I84" s="309">
        <f t="shared" si="8"/>
        <v>2222.96</v>
      </c>
      <c r="J84" s="315"/>
      <c r="K84" s="304"/>
      <c r="L84" s="303"/>
      <c r="M84" s="303"/>
      <c r="N84" s="303"/>
      <c r="O84" s="303"/>
      <c r="P84" s="303"/>
      <c r="Q84" s="303"/>
      <c r="R84" s="303"/>
    </row>
    <row r="85" spans="1:18" customFormat="1" ht="18.75" x14ac:dyDescent="0.3">
      <c r="A85" s="305" t="s">
        <v>275</v>
      </c>
      <c r="B85" s="263" t="s">
        <v>62</v>
      </c>
      <c r="C85" s="264" t="s">
        <v>673</v>
      </c>
      <c r="D85" s="263" t="s">
        <v>1</v>
      </c>
      <c r="E85" s="308">
        <v>225</v>
      </c>
      <c r="F85" s="261">
        <v>0</v>
      </c>
      <c r="G85" s="262">
        <v>9.01</v>
      </c>
      <c r="H85" s="262">
        <v>9.01</v>
      </c>
      <c r="I85" s="309">
        <f t="shared" si="8"/>
        <v>2027.25</v>
      </c>
      <c r="J85" s="315"/>
      <c r="K85" s="304"/>
      <c r="L85" s="303"/>
      <c r="M85" s="303"/>
      <c r="N85" s="303"/>
      <c r="O85" s="303"/>
      <c r="P85" s="303"/>
      <c r="Q85" s="303"/>
      <c r="R85" s="303"/>
    </row>
    <row r="86" spans="1:18" customFormat="1" ht="18.75" x14ac:dyDescent="0.3">
      <c r="A86" s="305" t="s">
        <v>276</v>
      </c>
      <c r="B86" s="263" t="s">
        <v>36</v>
      </c>
      <c r="C86" s="264" t="s">
        <v>2</v>
      </c>
      <c r="D86" s="263" t="s">
        <v>1</v>
      </c>
      <c r="E86" s="308">
        <v>50</v>
      </c>
      <c r="F86" s="261">
        <v>0</v>
      </c>
      <c r="G86" s="262">
        <v>18.309999999999999</v>
      </c>
      <c r="H86" s="262">
        <v>18.309999999999999</v>
      </c>
      <c r="I86" s="309">
        <f t="shared" si="8"/>
        <v>915.49999999999989</v>
      </c>
      <c r="J86" s="315"/>
      <c r="K86" s="304"/>
      <c r="L86" s="303"/>
      <c r="M86" s="303"/>
      <c r="N86" s="303"/>
      <c r="O86" s="303"/>
      <c r="P86" s="303"/>
      <c r="Q86" s="303"/>
      <c r="R86" s="303"/>
    </row>
    <row r="87" spans="1:18" customFormat="1" ht="18.75" x14ac:dyDescent="0.3">
      <c r="A87" s="305"/>
      <c r="B87" s="263"/>
      <c r="C87" s="264"/>
      <c r="D87" s="263"/>
      <c r="E87" s="308"/>
      <c r="F87" s="261"/>
      <c r="G87" s="262"/>
      <c r="H87" s="262"/>
      <c r="I87" s="309"/>
      <c r="J87" s="315"/>
      <c r="K87" s="304"/>
      <c r="L87" s="303"/>
      <c r="M87" s="303"/>
      <c r="N87" s="303"/>
      <c r="O87" s="303"/>
      <c r="P87" s="303"/>
      <c r="Q87" s="303"/>
      <c r="R87" s="303"/>
    </row>
    <row r="88" spans="1:18" customFormat="1" ht="18.75" x14ac:dyDescent="0.3">
      <c r="A88" s="296">
        <v>10</v>
      </c>
      <c r="B88" s="208"/>
      <c r="C88" s="297" t="s">
        <v>943</v>
      </c>
      <c r="D88" s="174"/>
      <c r="E88" s="298"/>
      <c r="F88" s="299"/>
      <c r="G88" s="300"/>
      <c r="H88" s="301"/>
      <c r="I88" s="302">
        <f>SUM(I89:I95)</f>
        <v>6602.24</v>
      </c>
      <c r="J88" s="315"/>
      <c r="K88" s="304"/>
      <c r="L88" s="303"/>
      <c r="M88" s="303"/>
      <c r="N88" s="303"/>
      <c r="O88" s="303"/>
      <c r="P88" s="303"/>
      <c r="Q88" s="303"/>
      <c r="R88" s="303"/>
    </row>
    <row r="89" spans="1:18" customFormat="1" ht="18.75" x14ac:dyDescent="0.3">
      <c r="A89" s="305" t="s">
        <v>319</v>
      </c>
      <c r="B89" s="263" t="s">
        <v>399</v>
      </c>
      <c r="C89" s="264" t="s">
        <v>400</v>
      </c>
      <c r="D89" s="263" t="s">
        <v>58</v>
      </c>
      <c r="E89" s="308">
        <v>5</v>
      </c>
      <c r="F89" s="261">
        <v>0</v>
      </c>
      <c r="G89" s="262">
        <v>300.39999999999998</v>
      </c>
      <c r="H89" s="262">
        <v>300.39999999999998</v>
      </c>
      <c r="I89" s="309">
        <f t="shared" ref="I89:I95" si="9">H89*E89</f>
        <v>1502</v>
      </c>
      <c r="J89" s="315"/>
      <c r="K89" s="304"/>
      <c r="L89" s="303"/>
      <c r="M89" s="303"/>
      <c r="N89" s="303"/>
      <c r="O89" s="303"/>
      <c r="P89" s="303"/>
      <c r="Q89" s="303"/>
      <c r="R89" s="303"/>
    </row>
    <row r="90" spans="1:18" customFormat="1" ht="18.75" x14ac:dyDescent="0.3">
      <c r="A90" s="305" t="s">
        <v>321</v>
      </c>
      <c r="B90" s="263" t="s">
        <v>919</v>
      </c>
      <c r="C90" s="264" t="s">
        <v>920</v>
      </c>
      <c r="D90" s="263" t="s">
        <v>1</v>
      </c>
      <c r="E90" s="308">
        <v>10</v>
      </c>
      <c r="F90" s="261">
        <v>0</v>
      </c>
      <c r="G90" s="262">
        <v>22.54</v>
      </c>
      <c r="H90" s="262">
        <v>22.54</v>
      </c>
      <c r="I90" s="309">
        <f t="shared" si="9"/>
        <v>225.39999999999998</v>
      </c>
      <c r="J90" s="315"/>
      <c r="K90" s="304"/>
      <c r="L90" s="303"/>
      <c r="M90" s="303"/>
      <c r="N90" s="303"/>
      <c r="O90" s="303"/>
      <c r="P90" s="303"/>
      <c r="Q90" s="303"/>
      <c r="R90" s="303"/>
    </row>
    <row r="91" spans="1:18" customFormat="1" ht="30" x14ac:dyDescent="0.3">
      <c r="A91" s="305" t="s">
        <v>322</v>
      </c>
      <c r="B91" s="263" t="s">
        <v>921</v>
      </c>
      <c r="C91" s="264" t="s">
        <v>922</v>
      </c>
      <c r="D91" s="263" t="s">
        <v>58</v>
      </c>
      <c r="E91" s="308">
        <v>5</v>
      </c>
      <c r="F91" s="261">
        <v>118.7</v>
      </c>
      <c r="G91" s="262">
        <v>60.08</v>
      </c>
      <c r="H91" s="262">
        <v>178.78</v>
      </c>
      <c r="I91" s="309">
        <f t="shared" si="9"/>
        <v>893.9</v>
      </c>
      <c r="J91" s="315"/>
      <c r="K91" s="304"/>
      <c r="L91" s="303"/>
      <c r="M91" s="303"/>
      <c r="N91" s="303"/>
      <c r="O91" s="303"/>
      <c r="P91" s="303"/>
      <c r="Q91" s="303"/>
      <c r="R91" s="303"/>
    </row>
    <row r="92" spans="1:18" customFormat="1" ht="18.75" x14ac:dyDescent="0.3">
      <c r="A92" s="305" t="s">
        <v>323</v>
      </c>
      <c r="B92" s="263" t="s">
        <v>923</v>
      </c>
      <c r="C92" s="264" t="s">
        <v>924</v>
      </c>
      <c r="D92" s="263" t="s">
        <v>58</v>
      </c>
      <c r="E92" s="308">
        <v>8</v>
      </c>
      <c r="F92" s="261">
        <v>0</v>
      </c>
      <c r="G92" s="262">
        <v>90.12</v>
      </c>
      <c r="H92" s="262">
        <v>90.12</v>
      </c>
      <c r="I92" s="309">
        <f t="shared" si="9"/>
        <v>720.96</v>
      </c>
      <c r="J92" s="315"/>
      <c r="K92" s="304"/>
      <c r="L92" s="303"/>
      <c r="M92" s="303"/>
      <c r="N92" s="303"/>
      <c r="O92" s="303"/>
      <c r="P92" s="303"/>
      <c r="Q92" s="303"/>
      <c r="R92" s="303"/>
    </row>
    <row r="93" spans="1:18" customFormat="1" ht="30" x14ac:dyDescent="0.3">
      <c r="A93" s="305" t="s">
        <v>324</v>
      </c>
      <c r="B93" s="263" t="s">
        <v>397</v>
      </c>
      <c r="C93" s="264" t="s">
        <v>398</v>
      </c>
      <c r="D93" s="263" t="s">
        <v>58</v>
      </c>
      <c r="E93" s="308">
        <v>26</v>
      </c>
      <c r="F93" s="261">
        <v>0</v>
      </c>
      <c r="G93" s="262">
        <v>60.08</v>
      </c>
      <c r="H93" s="262">
        <v>60.08</v>
      </c>
      <c r="I93" s="309">
        <f t="shared" si="9"/>
        <v>1562.08</v>
      </c>
      <c r="J93" s="315"/>
      <c r="K93" s="304"/>
      <c r="L93" s="303"/>
      <c r="M93" s="303"/>
      <c r="N93" s="303"/>
      <c r="O93" s="303"/>
      <c r="P93" s="303"/>
      <c r="Q93" s="303"/>
      <c r="R93" s="303"/>
    </row>
    <row r="94" spans="1:18" customFormat="1" ht="18.75" x14ac:dyDescent="0.3">
      <c r="A94" s="305" t="s">
        <v>325</v>
      </c>
      <c r="B94" s="263" t="s">
        <v>132</v>
      </c>
      <c r="C94" s="264" t="s">
        <v>629</v>
      </c>
      <c r="D94" s="263" t="s">
        <v>4</v>
      </c>
      <c r="E94" s="308">
        <v>50</v>
      </c>
      <c r="F94" s="261">
        <v>0</v>
      </c>
      <c r="G94" s="262">
        <v>1</v>
      </c>
      <c r="H94" s="262">
        <v>1</v>
      </c>
      <c r="I94" s="309">
        <f t="shared" si="9"/>
        <v>50</v>
      </c>
      <c r="J94" s="315"/>
      <c r="K94" s="304"/>
      <c r="L94" s="303"/>
      <c r="M94" s="303"/>
      <c r="N94" s="303"/>
      <c r="O94" s="303"/>
      <c r="P94" s="303"/>
      <c r="Q94" s="303"/>
      <c r="R94" s="303"/>
    </row>
    <row r="95" spans="1:18" customFormat="1" ht="18.75" x14ac:dyDescent="0.3">
      <c r="A95" s="305" t="s">
        <v>326</v>
      </c>
      <c r="B95" s="263" t="s">
        <v>36</v>
      </c>
      <c r="C95" s="264" t="s">
        <v>2</v>
      </c>
      <c r="D95" s="263" t="s">
        <v>1</v>
      </c>
      <c r="E95" s="308">
        <v>90</v>
      </c>
      <c r="F95" s="261">
        <v>0</v>
      </c>
      <c r="G95" s="262">
        <v>18.309999999999999</v>
      </c>
      <c r="H95" s="262">
        <v>18.309999999999999</v>
      </c>
      <c r="I95" s="309">
        <f t="shared" si="9"/>
        <v>1647.8999999999999</v>
      </c>
      <c r="J95" s="315"/>
      <c r="K95" s="304"/>
      <c r="L95" s="303"/>
      <c r="M95" s="303"/>
      <c r="N95" s="303"/>
      <c r="O95" s="303"/>
      <c r="P95" s="303"/>
      <c r="Q95" s="303"/>
      <c r="R95" s="303"/>
    </row>
    <row r="96" spans="1:18" customFormat="1" ht="18.75" x14ac:dyDescent="0.3">
      <c r="A96" s="305"/>
      <c r="B96" s="263"/>
      <c r="C96" s="264"/>
      <c r="D96" s="263"/>
      <c r="E96" s="308"/>
      <c r="F96" s="261"/>
      <c r="G96" s="262"/>
      <c r="H96" s="262"/>
      <c r="I96" s="309"/>
      <c r="J96" s="315"/>
      <c r="K96" s="304"/>
      <c r="L96" s="303"/>
      <c r="M96" s="303"/>
      <c r="N96" s="303"/>
      <c r="O96" s="303"/>
      <c r="P96" s="303"/>
      <c r="Q96" s="303"/>
      <c r="R96" s="303"/>
    </row>
    <row r="97" spans="1:18" customFormat="1" ht="18.75" x14ac:dyDescent="0.3">
      <c r="A97" s="296">
        <v>11</v>
      </c>
      <c r="B97" s="208"/>
      <c r="C97" s="297" t="s">
        <v>944</v>
      </c>
      <c r="D97" s="174"/>
      <c r="E97" s="298"/>
      <c r="F97" s="299"/>
      <c r="G97" s="300"/>
      <c r="H97" s="301"/>
      <c r="I97" s="302">
        <f>SUM(I98:I103)</f>
        <v>6682.3600000000006</v>
      </c>
      <c r="J97" s="315"/>
      <c r="K97" s="304"/>
      <c r="L97" s="303"/>
      <c r="M97" s="303"/>
      <c r="N97" s="303"/>
      <c r="O97" s="303"/>
      <c r="P97" s="303"/>
      <c r="Q97" s="303"/>
      <c r="R97" s="303"/>
    </row>
    <row r="98" spans="1:18" customFormat="1" ht="18.75" x14ac:dyDescent="0.3">
      <c r="A98" s="305" t="s">
        <v>320</v>
      </c>
      <c r="B98" s="263" t="s">
        <v>399</v>
      </c>
      <c r="C98" s="264" t="s">
        <v>400</v>
      </c>
      <c r="D98" s="263" t="s">
        <v>58</v>
      </c>
      <c r="E98" s="308">
        <v>5</v>
      </c>
      <c r="F98" s="261">
        <v>0</v>
      </c>
      <c r="G98" s="262">
        <v>300.39999999999998</v>
      </c>
      <c r="H98" s="262">
        <v>300.39999999999998</v>
      </c>
      <c r="I98" s="309">
        <f t="shared" ref="I98:I103" si="10">H98*E98</f>
        <v>1502</v>
      </c>
      <c r="J98" s="315"/>
      <c r="K98" s="304"/>
      <c r="L98" s="303"/>
      <c r="M98" s="303"/>
      <c r="N98" s="303"/>
      <c r="O98" s="303"/>
      <c r="P98" s="303"/>
      <c r="Q98" s="303"/>
      <c r="R98" s="303"/>
    </row>
    <row r="99" spans="1:18" customFormat="1" ht="18.75" x14ac:dyDescent="0.3">
      <c r="A99" s="305" t="s">
        <v>333</v>
      </c>
      <c r="B99" s="263" t="s">
        <v>919</v>
      </c>
      <c r="C99" s="264" t="s">
        <v>920</v>
      </c>
      <c r="D99" s="263" t="s">
        <v>1</v>
      </c>
      <c r="E99" s="308">
        <v>10</v>
      </c>
      <c r="F99" s="261">
        <v>0</v>
      </c>
      <c r="G99" s="262">
        <v>22.54</v>
      </c>
      <c r="H99" s="262">
        <v>22.54</v>
      </c>
      <c r="I99" s="309">
        <f t="shared" si="10"/>
        <v>225.39999999999998</v>
      </c>
      <c r="J99" s="315"/>
      <c r="K99" s="304"/>
      <c r="L99" s="303"/>
      <c r="M99" s="303"/>
      <c r="N99" s="303"/>
      <c r="O99" s="303"/>
      <c r="P99" s="303"/>
      <c r="Q99" s="303"/>
      <c r="R99" s="303"/>
    </row>
    <row r="100" spans="1:18" customFormat="1" ht="18.75" x14ac:dyDescent="0.3">
      <c r="A100" s="305" t="s">
        <v>334</v>
      </c>
      <c r="B100" s="263" t="s">
        <v>923</v>
      </c>
      <c r="C100" s="264" t="s">
        <v>924</v>
      </c>
      <c r="D100" s="263" t="s">
        <v>58</v>
      </c>
      <c r="E100" s="308">
        <v>8</v>
      </c>
      <c r="F100" s="261">
        <v>0</v>
      </c>
      <c r="G100" s="262">
        <v>90.12</v>
      </c>
      <c r="H100" s="262">
        <v>90.12</v>
      </c>
      <c r="I100" s="309">
        <f t="shared" si="10"/>
        <v>720.96</v>
      </c>
      <c r="J100" s="315"/>
      <c r="K100" s="304"/>
      <c r="L100" s="303"/>
      <c r="M100" s="303"/>
      <c r="N100" s="303"/>
      <c r="O100" s="303"/>
      <c r="P100" s="303"/>
      <c r="Q100" s="303"/>
      <c r="R100" s="303"/>
    </row>
    <row r="101" spans="1:18" customFormat="1" ht="30" x14ac:dyDescent="0.3">
      <c r="A101" s="305" t="s">
        <v>335</v>
      </c>
      <c r="B101" s="263" t="s">
        <v>397</v>
      </c>
      <c r="C101" s="264" t="s">
        <v>398</v>
      </c>
      <c r="D101" s="263" t="s">
        <v>58</v>
      </c>
      <c r="E101" s="308">
        <v>25</v>
      </c>
      <c r="F101" s="261">
        <v>0</v>
      </c>
      <c r="G101" s="262">
        <v>60.08</v>
      </c>
      <c r="H101" s="262">
        <v>60.08</v>
      </c>
      <c r="I101" s="309">
        <f t="shared" si="10"/>
        <v>1502</v>
      </c>
      <c r="J101" s="315"/>
      <c r="K101" s="304"/>
      <c r="L101" s="303"/>
      <c r="M101" s="303"/>
      <c r="N101" s="303"/>
      <c r="O101" s="303"/>
      <c r="P101" s="303"/>
      <c r="Q101" s="303"/>
      <c r="R101" s="303"/>
    </row>
    <row r="102" spans="1:18" customFormat="1" ht="18.75" x14ac:dyDescent="0.3">
      <c r="A102" s="305" t="s">
        <v>336</v>
      </c>
      <c r="B102" s="263" t="s">
        <v>62</v>
      </c>
      <c r="C102" s="264" t="s">
        <v>673</v>
      </c>
      <c r="D102" s="263" t="s">
        <v>1</v>
      </c>
      <c r="E102" s="308">
        <v>100</v>
      </c>
      <c r="F102" s="261">
        <v>0</v>
      </c>
      <c r="G102" s="262">
        <v>9.01</v>
      </c>
      <c r="H102" s="262">
        <v>9.01</v>
      </c>
      <c r="I102" s="309">
        <f t="shared" si="10"/>
        <v>901</v>
      </c>
      <c r="J102" s="315"/>
      <c r="K102" s="304"/>
      <c r="L102" s="303"/>
      <c r="M102" s="303"/>
      <c r="N102" s="303"/>
      <c r="O102" s="303"/>
      <c r="P102" s="303"/>
      <c r="Q102" s="303"/>
      <c r="R102" s="303"/>
    </row>
    <row r="103" spans="1:18" customFormat="1" ht="18.75" x14ac:dyDescent="0.3">
      <c r="A103" s="305" t="s">
        <v>337</v>
      </c>
      <c r="B103" s="263" t="s">
        <v>36</v>
      </c>
      <c r="C103" s="264" t="s">
        <v>2</v>
      </c>
      <c r="D103" s="263" t="s">
        <v>1</v>
      </c>
      <c r="E103" s="308">
        <v>100</v>
      </c>
      <c r="F103" s="261">
        <v>0</v>
      </c>
      <c r="G103" s="262">
        <v>18.309999999999999</v>
      </c>
      <c r="H103" s="262">
        <v>18.309999999999999</v>
      </c>
      <c r="I103" s="309">
        <f t="shared" si="10"/>
        <v>1830.9999999999998</v>
      </c>
      <c r="J103" s="315"/>
      <c r="K103" s="304"/>
      <c r="L103" s="303"/>
      <c r="M103" s="303"/>
      <c r="N103" s="303"/>
      <c r="O103" s="303"/>
      <c r="P103" s="303"/>
      <c r="Q103" s="303"/>
      <c r="R103" s="303"/>
    </row>
    <row r="104" spans="1:18" customFormat="1" ht="18.75" x14ac:dyDescent="0.3">
      <c r="A104" s="305"/>
      <c r="B104" s="263"/>
      <c r="C104" s="264"/>
      <c r="D104" s="263"/>
      <c r="E104" s="308"/>
      <c r="F104" s="261"/>
      <c r="G104" s="262"/>
      <c r="H104" s="262"/>
      <c r="I104" s="309"/>
      <c r="J104" s="315"/>
      <c r="K104" s="304"/>
      <c r="L104" s="303"/>
      <c r="M104" s="303"/>
      <c r="N104" s="303"/>
      <c r="O104" s="303"/>
      <c r="P104" s="303"/>
      <c r="Q104" s="303"/>
      <c r="R104" s="303"/>
    </row>
    <row r="105" spans="1:18" customFormat="1" ht="18.75" x14ac:dyDescent="0.3">
      <c r="A105" s="296">
        <v>12</v>
      </c>
      <c r="B105" s="208"/>
      <c r="C105" s="297" t="s">
        <v>945</v>
      </c>
      <c r="D105" s="174"/>
      <c r="E105" s="298"/>
      <c r="F105" s="299"/>
      <c r="G105" s="300"/>
      <c r="H105" s="301"/>
      <c r="I105" s="302">
        <f>SUM(I106:I112)</f>
        <v>6366.2000000000007</v>
      </c>
      <c r="J105" s="315"/>
      <c r="K105" s="304"/>
      <c r="L105" s="303"/>
      <c r="M105" s="303"/>
      <c r="N105" s="303"/>
      <c r="O105" s="303"/>
      <c r="P105" s="303"/>
      <c r="Q105" s="303"/>
      <c r="R105" s="303"/>
    </row>
    <row r="106" spans="1:18" customFormat="1" ht="18.75" x14ac:dyDescent="0.3">
      <c r="A106" s="305" t="s">
        <v>508</v>
      </c>
      <c r="B106" s="263" t="s">
        <v>399</v>
      </c>
      <c r="C106" s="264" t="s">
        <v>400</v>
      </c>
      <c r="D106" s="263" t="s">
        <v>58</v>
      </c>
      <c r="E106" s="308">
        <v>5</v>
      </c>
      <c r="F106" s="261">
        <v>0</v>
      </c>
      <c r="G106" s="262">
        <v>300.39999999999998</v>
      </c>
      <c r="H106" s="262">
        <v>300.39999999999998</v>
      </c>
      <c r="I106" s="309">
        <f t="shared" ref="I106:I112" si="11">H106*E106</f>
        <v>1502</v>
      </c>
      <c r="J106" s="315"/>
      <c r="K106" s="304"/>
      <c r="L106" s="303"/>
      <c r="M106" s="303"/>
      <c r="N106" s="303"/>
      <c r="O106" s="303"/>
      <c r="P106" s="303"/>
      <c r="Q106" s="303"/>
      <c r="R106" s="303"/>
    </row>
    <row r="107" spans="1:18" customFormat="1" ht="18.75" x14ac:dyDescent="0.3">
      <c r="A107" s="305" t="s">
        <v>509</v>
      </c>
      <c r="B107" s="263" t="s">
        <v>919</v>
      </c>
      <c r="C107" s="264" t="s">
        <v>920</v>
      </c>
      <c r="D107" s="263" t="s">
        <v>1</v>
      </c>
      <c r="E107" s="308">
        <v>10</v>
      </c>
      <c r="F107" s="261">
        <v>0</v>
      </c>
      <c r="G107" s="262">
        <v>22.54</v>
      </c>
      <c r="H107" s="262">
        <v>22.54</v>
      </c>
      <c r="I107" s="309">
        <f t="shared" si="11"/>
        <v>225.39999999999998</v>
      </c>
      <c r="J107" s="315"/>
      <c r="K107" s="304"/>
      <c r="L107" s="303"/>
      <c r="M107" s="303"/>
      <c r="N107" s="303"/>
      <c r="O107" s="303"/>
      <c r="P107" s="303"/>
      <c r="Q107" s="303"/>
      <c r="R107" s="303"/>
    </row>
    <row r="108" spans="1:18" customFormat="1" ht="18.75" x14ac:dyDescent="0.3">
      <c r="A108" s="305" t="s">
        <v>510</v>
      </c>
      <c r="B108" s="263" t="s">
        <v>923</v>
      </c>
      <c r="C108" s="264" t="s">
        <v>924</v>
      </c>
      <c r="D108" s="263" t="s">
        <v>58</v>
      </c>
      <c r="E108" s="308">
        <v>12</v>
      </c>
      <c r="F108" s="261">
        <v>0</v>
      </c>
      <c r="G108" s="262">
        <v>90.12</v>
      </c>
      <c r="H108" s="262">
        <v>90.12</v>
      </c>
      <c r="I108" s="309">
        <f t="shared" si="11"/>
        <v>1081.44</v>
      </c>
      <c r="J108" s="315"/>
      <c r="K108" s="304"/>
      <c r="L108" s="303"/>
      <c r="M108" s="303"/>
      <c r="N108" s="303"/>
      <c r="O108" s="303"/>
      <c r="P108" s="303"/>
      <c r="Q108" s="303"/>
      <c r="R108" s="303"/>
    </row>
    <row r="109" spans="1:18" customFormat="1" ht="30" x14ac:dyDescent="0.3">
      <c r="A109" s="305" t="s">
        <v>511</v>
      </c>
      <c r="B109" s="263" t="s">
        <v>397</v>
      </c>
      <c r="C109" s="264" t="s">
        <v>398</v>
      </c>
      <c r="D109" s="263" t="s">
        <v>58</v>
      </c>
      <c r="E109" s="308">
        <v>22</v>
      </c>
      <c r="F109" s="261">
        <v>0</v>
      </c>
      <c r="G109" s="262">
        <v>60.08</v>
      </c>
      <c r="H109" s="262">
        <v>60.08</v>
      </c>
      <c r="I109" s="309">
        <f t="shared" si="11"/>
        <v>1321.76</v>
      </c>
      <c r="J109" s="315"/>
      <c r="K109" s="304"/>
      <c r="L109" s="303"/>
      <c r="M109" s="303"/>
      <c r="N109" s="303"/>
      <c r="O109" s="303"/>
      <c r="P109" s="303"/>
      <c r="Q109" s="303"/>
      <c r="R109" s="303"/>
    </row>
    <row r="110" spans="1:18" customFormat="1" ht="18.75" x14ac:dyDescent="0.3">
      <c r="A110" s="305" t="s">
        <v>512</v>
      </c>
      <c r="B110" s="263" t="s">
        <v>62</v>
      </c>
      <c r="C110" s="264" t="s">
        <v>673</v>
      </c>
      <c r="D110" s="263" t="s">
        <v>1</v>
      </c>
      <c r="E110" s="308">
        <v>80</v>
      </c>
      <c r="F110" s="261">
        <v>0</v>
      </c>
      <c r="G110" s="262">
        <v>9.01</v>
      </c>
      <c r="H110" s="262">
        <v>9.01</v>
      </c>
      <c r="I110" s="309">
        <f t="shared" si="11"/>
        <v>720.8</v>
      </c>
      <c r="J110" s="315"/>
      <c r="K110" s="304"/>
      <c r="L110" s="303"/>
      <c r="M110" s="303"/>
      <c r="N110" s="303"/>
      <c r="O110" s="303"/>
      <c r="P110" s="303"/>
      <c r="Q110" s="303"/>
      <c r="R110" s="303"/>
    </row>
    <row r="111" spans="1:18" customFormat="1" ht="18.75" x14ac:dyDescent="0.3">
      <c r="A111" s="305" t="s">
        <v>513</v>
      </c>
      <c r="B111" s="263" t="s">
        <v>132</v>
      </c>
      <c r="C111" s="264" t="s">
        <v>629</v>
      </c>
      <c r="D111" s="263" t="s">
        <v>4</v>
      </c>
      <c r="E111" s="308">
        <v>50</v>
      </c>
      <c r="F111" s="261">
        <v>0</v>
      </c>
      <c r="G111" s="262">
        <v>1</v>
      </c>
      <c r="H111" s="262">
        <v>1</v>
      </c>
      <c r="I111" s="309">
        <f t="shared" si="11"/>
        <v>50</v>
      </c>
      <c r="J111" s="315"/>
      <c r="K111" s="304"/>
      <c r="L111" s="303"/>
      <c r="M111" s="303"/>
      <c r="N111" s="303"/>
      <c r="O111" s="303"/>
      <c r="P111" s="303"/>
      <c r="Q111" s="303"/>
      <c r="R111" s="303"/>
    </row>
    <row r="112" spans="1:18" customFormat="1" ht="18.75" x14ac:dyDescent="0.3">
      <c r="A112" s="305" t="s">
        <v>585</v>
      </c>
      <c r="B112" s="263" t="s">
        <v>36</v>
      </c>
      <c r="C112" s="264" t="s">
        <v>2</v>
      </c>
      <c r="D112" s="263" t="s">
        <v>1</v>
      </c>
      <c r="E112" s="308">
        <v>80</v>
      </c>
      <c r="F112" s="261">
        <v>0</v>
      </c>
      <c r="G112" s="262">
        <v>18.309999999999999</v>
      </c>
      <c r="H112" s="262">
        <v>18.309999999999999</v>
      </c>
      <c r="I112" s="309">
        <f t="shared" si="11"/>
        <v>1464.8</v>
      </c>
      <c r="J112" s="315"/>
      <c r="K112" s="304"/>
      <c r="L112" s="303"/>
      <c r="M112" s="303"/>
      <c r="N112" s="303"/>
      <c r="O112" s="303"/>
      <c r="P112" s="303"/>
      <c r="Q112" s="303"/>
      <c r="R112" s="303"/>
    </row>
    <row r="113" spans="1:18" customFormat="1" ht="18.75" x14ac:dyDescent="0.3">
      <c r="A113" s="305"/>
      <c r="B113" s="263"/>
      <c r="C113" s="264"/>
      <c r="D113" s="263"/>
      <c r="E113" s="308"/>
      <c r="F113" s="261"/>
      <c r="G113" s="262"/>
      <c r="H113" s="262"/>
      <c r="I113" s="309"/>
      <c r="J113" s="315"/>
      <c r="K113" s="304"/>
      <c r="L113" s="303"/>
      <c r="M113" s="303"/>
      <c r="N113" s="303"/>
      <c r="O113" s="303"/>
      <c r="P113" s="303"/>
      <c r="Q113" s="303"/>
      <c r="R113" s="303"/>
    </row>
    <row r="114" spans="1:18" customFormat="1" ht="18.75" x14ac:dyDescent="0.3">
      <c r="A114" s="296">
        <v>13</v>
      </c>
      <c r="B114" s="208"/>
      <c r="C114" s="297" t="s">
        <v>946</v>
      </c>
      <c r="D114" s="174"/>
      <c r="E114" s="298"/>
      <c r="F114" s="299"/>
      <c r="G114" s="300"/>
      <c r="H114" s="301"/>
      <c r="I114" s="302">
        <f>SUM(I115:I121)</f>
        <v>7291.52</v>
      </c>
      <c r="J114" s="315"/>
      <c r="K114" s="304"/>
      <c r="L114" s="303"/>
      <c r="M114" s="303"/>
      <c r="N114" s="303"/>
      <c r="O114" s="303"/>
      <c r="P114" s="303"/>
      <c r="Q114" s="303"/>
      <c r="R114" s="303"/>
    </row>
    <row r="115" spans="1:18" customFormat="1" ht="18.75" x14ac:dyDescent="0.3">
      <c r="A115" s="305" t="s">
        <v>514</v>
      </c>
      <c r="B115" s="263" t="s">
        <v>399</v>
      </c>
      <c r="C115" s="264" t="s">
        <v>400</v>
      </c>
      <c r="D115" s="263" t="s">
        <v>58</v>
      </c>
      <c r="E115" s="308">
        <v>5</v>
      </c>
      <c r="F115" s="261">
        <v>0</v>
      </c>
      <c r="G115" s="262">
        <v>300.39999999999998</v>
      </c>
      <c r="H115" s="262">
        <v>300.39999999999998</v>
      </c>
      <c r="I115" s="309">
        <f t="shared" ref="I115" si="12">H115*E115</f>
        <v>1502</v>
      </c>
      <c r="J115" s="315"/>
      <c r="K115" s="304"/>
      <c r="L115" s="303"/>
      <c r="M115" s="303"/>
      <c r="N115" s="303"/>
      <c r="O115" s="303"/>
      <c r="P115" s="303"/>
      <c r="Q115" s="303"/>
      <c r="R115" s="303"/>
    </row>
    <row r="116" spans="1:18" customFormat="1" ht="18.75" x14ac:dyDescent="0.3">
      <c r="A116" s="305" t="s">
        <v>515</v>
      </c>
      <c r="B116" s="263" t="s">
        <v>923</v>
      </c>
      <c r="C116" s="264" t="s">
        <v>924</v>
      </c>
      <c r="D116" s="263" t="s">
        <v>58</v>
      </c>
      <c r="E116" s="308">
        <v>10</v>
      </c>
      <c r="F116" s="261">
        <v>0</v>
      </c>
      <c r="G116" s="262">
        <v>90.12</v>
      </c>
      <c r="H116" s="262">
        <v>90.12</v>
      </c>
      <c r="I116" s="309">
        <f t="shared" ref="I116:I120" si="13">H116*E116</f>
        <v>901.2</v>
      </c>
      <c r="J116" s="315"/>
      <c r="K116" s="304"/>
      <c r="L116" s="303"/>
      <c r="M116" s="303"/>
      <c r="N116" s="303"/>
      <c r="O116" s="303"/>
      <c r="P116" s="303"/>
      <c r="Q116" s="303"/>
      <c r="R116" s="303"/>
    </row>
    <row r="117" spans="1:18" customFormat="1" ht="30" x14ac:dyDescent="0.3">
      <c r="A117" s="305" t="s">
        <v>516</v>
      </c>
      <c r="B117" s="263" t="s">
        <v>397</v>
      </c>
      <c r="C117" s="264" t="s">
        <v>398</v>
      </c>
      <c r="D117" s="263" t="s">
        <v>58</v>
      </c>
      <c r="E117" s="308">
        <v>35</v>
      </c>
      <c r="F117" s="261">
        <v>0</v>
      </c>
      <c r="G117" s="262">
        <v>60.08</v>
      </c>
      <c r="H117" s="262">
        <v>60.08</v>
      </c>
      <c r="I117" s="309">
        <f t="shared" si="13"/>
        <v>2102.7999999999997</v>
      </c>
      <c r="J117" s="315"/>
      <c r="K117" s="304"/>
      <c r="L117" s="303"/>
      <c r="M117" s="303"/>
      <c r="N117" s="303"/>
      <c r="O117" s="303"/>
      <c r="P117" s="303"/>
      <c r="Q117" s="303"/>
      <c r="R117" s="303"/>
    </row>
    <row r="118" spans="1:18" customFormat="1" ht="18.75" x14ac:dyDescent="0.3">
      <c r="A118" s="305" t="s">
        <v>517</v>
      </c>
      <c r="B118" s="263" t="s">
        <v>62</v>
      </c>
      <c r="C118" s="264" t="s">
        <v>673</v>
      </c>
      <c r="D118" s="263" t="s">
        <v>1</v>
      </c>
      <c r="E118" s="308">
        <v>202</v>
      </c>
      <c r="F118" s="261">
        <v>0</v>
      </c>
      <c r="G118" s="262">
        <v>9.01</v>
      </c>
      <c r="H118" s="262">
        <v>9.01</v>
      </c>
      <c r="I118" s="309">
        <f t="shared" si="13"/>
        <v>1820.02</v>
      </c>
      <c r="J118" s="315"/>
      <c r="K118" s="304"/>
      <c r="L118" s="303"/>
      <c r="M118" s="303"/>
      <c r="N118" s="303"/>
      <c r="O118" s="303"/>
      <c r="P118" s="303"/>
      <c r="Q118" s="303"/>
      <c r="R118" s="303"/>
    </row>
    <row r="119" spans="1:18" customFormat="1" ht="18.75" x14ac:dyDescent="0.3">
      <c r="A119" s="305" t="s">
        <v>518</v>
      </c>
      <c r="B119" s="263" t="s">
        <v>132</v>
      </c>
      <c r="C119" s="264" t="s">
        <v>629</v>
      </c>
      <c r="D119" s="263" t="s">
        <v>4</v>
      </c>
      <c r="E119" s="308">
        <v>50</v>
      </c>
      <c r="F119" s="261">
        <v>0</v>
      </c>
      <c r="G119" s="262">
        <v>1</v>
      </c>
      <c r="H119" s="262">
        <v>1</v>
      </c>
      <c r="I119" s="309">
        <f t="shared" si="13"/>
        <v>50</v>
      </c>
      <c r="J119" s="315"/>
      <c r="K119" s="304"/>
      <c r="L119" s="303"/>
      <c r="M119" s="303"/>
      <c r="N119" s="303"/>
      <c r="O119" s="303"/>
      <c r="P119" s="303"/>
      <c r="Q119" s="303"/>
      <c r="R119" s="303"/>
    </row>
    <row r="120" spans="1:18" customFormat="1" ht="18.75" x14ac:dyDescent="0.3">
      <c r="A120" s="305" t="s">
        <v>519</v>
      </c>
      <c r="B120" s="263" t="s">
        <v>36</v>
      </c>
      <c r="C120" s="264" t="s">
        <v>2</v>
      </c>
      <c r="D120" s="263" t="s">
        <v>1</v>
      </c>
      <c r="E120" s="308">
        <v>50</v>
      </c>
      <c r="F120" s="261">
        <v>0</v>
      </c>
      <c r="G120" s="262">
        <v>18.309999999999999</v>
      </c>
      <c r="H120" s="262">
        <v>18.309999999999999</v>
      </c>
      <c r="I120" s="309">
        <f t="shared" si="13"/>
        <v>915.49999999999989</v>
      </c>
      <c r="J120" s="315"/>
      <c r="K120" s="304"/>
      <c r="L120" s="303"/>
      <c r="M120" s="303"/>
      <c r="N120" s="303"/>
      <c r="O120" s="303"/>
      <c r="P120" s="303"/>
      <c r="Q120" s="303"/>
      <c r="R120" s="303"/>
    </row>
    <row r="121" spans="1:18" customFormat="1" ht="18.75" x14ac:dyDescent="0.3">
      <c r="A121" s="305"/>
      <c r="B121" s="263"/>
      <c r="C121" s="264"/>
      <c r="D121" s="263"/>
      <c r="E121" s="308"/>
      <c r="F121" s="261"/>
      <c r="G121" s="262"/>
      <c r="H121" s="262"/>
      <c r="I121" s="309"/>
      <c r="J121" s="315"/>
      <c r="K121" s="304"/>
      <c r="L121" s="303"/>
      <c r="M121" s="303"/>
      <c r="N121" s="303"/>
      <c r="O121" s="303"/>
      <c r="P121" s="303"/>
      <c r="Q121" s="303"/>
      <c r="R121" s="303"/>
    </row>
    <row r="122" spans="1:18" customFormat="1" ht="18.75" x14ac:dyDescent="0.3">
      <c r="A122" s="296">
        <v>14</v>
      </c>
      <c r="B122" s="208"/>
      <c r="C122" s="297" t="s">
        <v>947</v>
      </c>
      <c r="D122" s="174"/>
      <c r="E122" s="298"/>
      <c r="F122" s="299"/>
      <c r="G122" s="300"/>
      <c r="H122" s="301"/>
      <c r="I122" s="302">
        <f>SUM(I123:I129)</f>
        <v>5291.08</v>
      </c>
      <c r="J122" s="315"/>
      <c r="K122" s="304"/>
      <c r="L122" s="303"/>
      <c r="M122" s="303"/>
      <c r="N122" s="303"/>
      <c r="O122" s="303"/>
      <c r="P122" s="303"/>
      <c r="Q122" s="303"/>
      <c r="R122" s="303"/>
    </row>
    <row r="123" spans="1:18" customFormat="1" ht="18.75" x14ac:dyDescent="0.3">
      <c r="A123" s="305" t="s">
        <v>524</v>
      </c>
      <c r="B123" s="263" t="s">
        <v>399</v>
      </c>
      <c r="C123" s="264" t="s">
        <v>400</v>
      </c>
      <c r="D123" s="263" t="s">
        <v>58</v>
      </c>
      <c r="E123" s="308">
        <v>5</v>
      </c>
      <c r="F123" s="261">
        <v>0</v>
      </c>
      <c r="G123" s="262">
        <v>300.39999999999998</v>
      </c>
      <c r="H123" s="262">
        <v>300.39999999999998</v>
      </c>
      <c r="I123" s="309">
        <f t="shared" ref="I123:I128" si="14">H123*E123</f>
        <v>1502</v>
      </c>
      <c r="J123" s="315"/>
      <c r="K123" s="304"/>
      <c r="L123" s="303"/>
      <c r="M123" s="303"/>
      <c r="N123" s="303"/>
      <c r="O123" s="303"/>
      <c r="P123" s="303"/>
      <c r="Q123" s="303"/>
      <c r="R123" s="303"/>
    </row>
    <row r="124" spans="1:18" customFormat="1" ht="18.75" x14ac:dyDescent="0.3">
      <c r="A124" s="305" t="s">
        <v>525</v>
      </c>
      <c r="B124" s="263" t="s">
        <v>919</v>
      </c>
      <c r="C124" s="264" t="s">
        <v>920</v>
      </c>
      <c r="D124" s="263" t="s">
        <v>1</v>
      </c>
      <c r="E124" s="308">
        <v>10</v>
      </c>
      <c r="F124" s="261">
        <v>0</v>
      </c>
      <c r="G124" s="262">
        <v>22.54</v>
      </c>
      <c r="H124" s="262">
        <v>22.54</v>
      </c>
      <c r="I124" s="309">
        <f t="shared" si="14"/>
        <v>225.39999999999998</v>
      </c>
      <c r="J124" s="315"/>
      <c r="K124" s="304"/>
      <c r="L124" s="303"/>
      <c r="M124" s="303"/>
      <c r="N124" s="303"/>
      <c r="O124" s="303"/>
      <c r="P124" s="303"/>
      <c r="Q124" s="303"/>
      <c r="R124" s="303"/>
    </row>
    <row r="125" spans="1:18" customFormat="1" ht="18.75" x14ac:dyDescent="0.3">
      <c r="A125" s="305" t="s">
        <v>526</v>
      </c>
      <c r="B125" s="263" t="s">
        <v>923</v>
      </c>
      <c r="C125" s="264" t="s">
        <v>924</v>
      </c>
      <c r="D125" s="263" t="s">
        <v>58</v>
      </c>
      <c r="E125" s="308">
        <v>20</v>
      </c>
      <c r="F125" s="261">
        <v>0</v>
      </c>
      <c r="G125" s="262">
        <v>90.12</v>
      </c>
      <c r="H125" s="262">
        <v>90.12</v>
      </c>
      <c r="I125" s="309">
        <f t="shared" si="14"/>
        <v>1802.4</v>
      </c>
      <c r="J125" s="315"/>
      <c r="K125" s="304"/>
      <c r="L125" s="303"/>
      <c r="M125" s="303"/>
      <c r="N125" s="303"/>
      <c r="O125" s="303"/>
      <c r="P125" s="303"/>
      <c r="Q125" s="303"/>
      <c r="R125" s="303"/>
    </row>
    <row r="126" spans="1:18" customFormat="1" ht="18.75" x14ac:dyDescent="0.3">
      <c r="A126" s="305" t="s">
        <v>527</v>
      </c>
      <c r="B126" s="263" t="s">
        <v>62</v>
      </c>
      <c r="C126" s="264" t="s">
        <v>673</v>
      </c>
      <c r="D126" s="263" t="s">
        <v>1</v>
      </c>
      <c r="E126" s="308">
        <v>68</v>
      </c>
      <c r="F126" s="261">
        <v>0</v>
      </c>
      <c r="G126" s="262">
        <v>9.01</v>
      </c>
      <c r="H126" s="262">
        <v>9.01</v>
      </c>
      <c r="I126" s="309">
        <f t="shared" si="14"/>
        <v>612.67999999999995</v>
      </c>
      <c r="J126" s="315"/>
      <c r="K126" s="304"/>
      <c r="L126" s="303"/>
      <c r="M126" s="303"/>
      <c r="N126" s="303"/>
      <c r="O126" s="303"/>
      <c r="P126" s="303"/>
      <c r="Q126" s="303"/>
      <c r="R126" s="303"/>
    </row>
    <row r="127" spans="1:18" customFormat="1" ht="18.75" x14ac:dyDescent="0.3">
      <c r="A127" s="305" t="s">
        <v>1184</v>
      </c>
      <c r="B127" s="263" t="s">
        <v>132</v>
      </c>
      <c r="C127" s="264" t="s">
        <v>629</v>
      </c>
      <c r="D127" s="263" t="s">
        <v>4</v>
      </c>
      <c r="E127" s="308">
        <v>50</v>
      </c>
      <c r="F127" s="261">
        <v>0</v>
      </c>
      <c r="G127" s="262">
        <v>1</v>
      </c>
      <c r="H127" s="262">
        <v>1</v>
      </c>
      <c r="I127" s="309">
        <f t="shared" si="14"/>
        <v>50</v>
      </c>
      <c r="J127" s="315"/>
      <c r="K127" s="304"/>
      <c r="L127" s="303"/>
      <c r="M127" s="303"/>
      <c r="N127" s="303"/>
      <c r="O127" s="303"/>
      <c r="P127" s="303"/>
      <c r="Q127" s="303"/>
      <c r="R127" s="303"/>
    </row>
    <row r="128" spans="1:18" customFormat="1" ht="18.75" x14ac:dyDescent="0.3">
      <c r="A128" s="305" t="s">
        <v>528</v>
      </c>
      <c r="B128" s="263" t="s">
        <v>36</v>
      </c>
      <c r="C128" s="264" t="s">
        <v>2</v>
      </c>
      <c r="D128" s="263" t="s">
        <v>1</v>
      </c>
      <c r="E128" s="308">
        <v>60</v>
      </c>
      <c r="F128" s="261">
        <v>0</v>
      </c>
      <c r="G128" s="262">
        <v>18.309999999999999</v>
      </c>
      <c r="H128" s="262">
        <v>18.309999999999999</v>
      </c>
      <c r="I128" s="309">
        <f t="shared" si="14"/>
        <v>1098.5999999999999</v>
      </c>
      <c r="J128" s="315"/>
      <c r="K128" s="304"/>
      <c r="L128" s="303"/>
      <c r="M128" s="303"/>
      <c r="N128" s="303"/>
      <c r="O128" s="303"/>
      <c r="P128" s="303"/>
      <c r="Q128" s="303"/>
      <c r="R128" s="303"/>
    </row>
    <row r="129" spans="1:18" customFormat="1" ht="18.75" x14ac:dyDescent="0.3">
      <c r="A129" s="305"/>
      <c r="B129" s="263"/>
      <c r="C129" s="264"/>
      <c r="D129" s="263"/>
      <c r="E129" s="308"/>
      <c r="F129" s="261"/>
      <c r="G129" s="262"/>
      <c r="H129" s="262"/>
      <c r="I129" s="309"/>
      <c r="J129" s="315"/>
      <c r="K129" s="304"/>
      <c r="L129" s="303"/>
      <c r="M129" s="303"/>
      <c r="N129" s="303"/>
      <c r="O129" s="303"/>
      <c r="P129" s="303"/>
      <c r="Q129" s="303"/>
      <c r="R129" s="303"/>
    </row>
    <row r="130" spans="1:18" customFormat="1" ht="18.75" x14ac:dyDescent="0.3">
      <c r="A130" s="296">
        <v>15</v>
      </c>
      <c r="B130" s="208"/>
      <c r="C130" s="297" t="s">
        <v>948</v>
      </c>
      <c r="D130" s="174"/>
      <c r="E130" s="298"/>
      <c r="F130" s="299"/>
      <c r="G130" s="300"/>
      <c r="H130" s="301"/>
      <c r="I130" s="302">
        <f>SUM(I131:I136)</f>
        <v>7449.7000000000007</v>
      </c>
      <c r="J130" s="315"/>
      <c r="K130" s="304"/>
      <c r="L130" s="303"/>
      <c r="M130" s="303"/>
      <c r="N130" s="303"/>
      <c r="O130" s="303"/>
      <c r="P130" s="303"/>
      <c r="Q130" s="303"/>
      <c r="R130" s="303"/>
    </row>
    <row r="131" spans="1:18" customFormat="1" ht="18.75" x14ac:dyDescent="0.3">
      <c r="A131" s="305" t="s">
        <v>533</v>
      </c>
      <c r="B131" s="263" t="s">
        <v>399</v>
      </c>
      <c r="C131" s="264" t="s">
        <v>400</v>
      </c>
      <c r="D131" s="263" t="s">
        <v>58</v>
      </c>
      <c r="E131" s="308">
        <v>5</v>
      </c>
      <c r="F131" s="261">
        <v>0</v>
      </c>
      <c r="G131" s="262">
        <v>300.39999999999998</v>
      </c>
      <c r="H131" s="262">
        <v>300.39999999999998</v>
      </c>
      <c r="I131" s="309">
        <f t="shared" ref="I131:I135" si="15">H131*E131</f>
        <v>1502</v>
      </c>
      <c r="J131" s="315"/>
      <c r="K131" s="304"/>
      <c r="L131" s="303"/>
      <c r="M131" s="303"/>
      <c r="N131" s="303"/>
      <c r="O131" s="303"/>
      <c r="P131" s="303"/>
      <c r="Q131" s="303"/>
      <c r="R131" s="303"/>
    </row>
    <row r="132" spans="1:18" customFormat="1" ht="18.75" x14ac:dyDescent="0.3">
      <c r="A132" s="305" t="s">
        <v>534</v>
      </c>
      <c r="B132" s="263" t="s">
        <v>919</v>
      </c>
      <c r="C132" s="264" t="s">
        <v>920</v>
      </c>
      <c r="D132" s="263" t="s">
        <v>1</v>
      </c>
      <c r="E132" s="308">
        <v>50</v>
      </c>
      <c r="F132" s="261">
        <v>0</v>
      </c>
      <c r="G132" s="262">
        <v>22.54</v>
      </c>
      <c r="H132" s="262">
        <v>22.54</v>
      </c>
      <c r="I132" s="309">
        <f t="shared" si="15"/>
        <v>1127</v>
      </c>
      <c r="J132" s="315"/>
      <c r="K132" s="304"/>
      <c r="L132" s="303"/>
      <c r="M132" s="303"/>
      <c r="N132" s="303"/>
      <c r="O132" s="303"/>
      <c r="P132" s="303"/>
      <c r="Q132" s="303"/>
      <c r="R132" s="303"/>
    </row>
    <row r="133" spans="1:18" customFormat="1" ht="18.75" x14ac:dyDescent="0.3">
      <c r="A133" s="305" t="s">
        <v>535</v>
      </c>
      <c r="B133" s="263" t="s">
        <v>923</v>
      </c>
      <c r="C133" s="264" t="s">
        <v>924</v>
      </c>
      <c r="D133" s="263" t="s">
        <v>58</v>
      </c>
      <c r="E133" s="308">
        <v>14</v>
      </c>
      <c r="F133" s="261">
        <v>0</v>
      </c>
      <c r="G133" s="262">
        <v>90.12</v>
      </c>
      <c r="H133" s="262">
        <v>90.12</v>
      </c>
      <c r="I133" s="309">
        <f t="shared" si="15"/>
        <v>1261.68</v>
      </c>
      <c r="J133" s="315"/>
      <c r="K133" s="304"/>
      <c r="L133" s="303"/>
      <c r="M133" s="303"/>
      <c r="N133" s="303"/>
      <c r="O133" s="303"/>
      <c r="P133" s="303"/>
      <c r="Q133" s="303"/>
      <c r="R133" s="303"/>
    </row>
    <row r="134" spans="1:18" customFormat="1" ht="30" x14ac:dyDescent="0.3">
      <c r="A134" s="305" t="s">
        <v>949</v>
      </c>
      <c r="B134" s="263" t="s">
        <v>397</v>
      </c>
      <c r="C134" s="264" t="s">
        <v>398</v>
      </c>
      <c r="D134" s="263" t="s">
        <v>58</v>
      </c>
      <c r="E134" s="308">
        <v>44</v>
      </c>
      <c r="F134" s="261">
        <v>0</v>
      </c>
      <c r="G134" s="262">
        <v>60.08</v>
      </c>
      <c r="H134" s="262">
        <v>60.08</v>
      </c>
      <c r="I134" s="309">
        <f t="shared" si="15"/>
        <v>2643.52</v>
      </c>
      <c r="J134" s="315"/>
      <c r="K134" s="304"/>
      <c r="L134" s="303"/>
      <c r="M134" s="303"/>
      <c r="N134" s="303"/>
      <c r="O134" s="303"/>
      <c r="P134" s="303"/>
      <c r="Q134" s="303"/>
      <c r="R134" s="303"/>
    </row>
    <row r="135" spans="1:18" customFormat="1" ht="18.75" x14ac:dyDescent="0.3">
      <c r="A135" s="305" t="s">
        <v>950</v>
      </c>
      <c r="B135" s="263" t="s">
        <v>36</v>
      </c>
      <c r="C135" s="264" t="s">
        <v>2</v>
      </c>
      <c r="D135" s="263" t="s">
        <v>1</v>
      </c>
      <c r="E135" s="308">
        <v>50</v>
      </c>
      <c r="F135" s="261">
        <v>0</v>
      </c>
      <c r="G135" s="262">
        <v>18.309999999999999</v>
      </c>
      <c r="H135" s="262">
        <v>18.309999999999999</v>
      </c>
      <c r="I135" s="309">
        <f t="shared" si="15"/>
        <v>915.49999999999989</v>
      </c>
      <c r="J135" s="315"/>
      <c r="K135" s="304"/>
      <c r="L135" s="303"/>
      <c r="M135" s="303"/>
      <c r="N135" s="303"/>
      <c r="O135" s="303"/>
      <c r="P135" s="303"/>
      <c r="Q135" s="303"/>
      <c r="R135" s="303"/>
    </row>
    <row r="136" spans="1:18" customFormat="1" ht="18.75" x14ac:dyDescent="0.3">
      <c r="A136" s="305"/>
      <c r="B136" s="263"/>
      <c r="C136" s="264"/>
      <c r="D136" s="263"/>
      <c r="E136" s="308"/>
      <c r="F136" s="261"/>
      <c r="G136" s="262"/>
      <c r="H136" s="262"/>
      <c r="I136" s="309"/>
      <c r="J136" s="315"/>
      <c r="K136" s="304"/>
      <c r="L136" s="303"/>
      <c r="M136" s="303"/>
      <c r="N136" s="303"/>
      <c r="O136" s="303"/>
      <c r="P136" s="303"/>
      <c r="Q136" s="303"/>
      <c r="R136" s="303"/>
    </row>
    <row r="137" spans="1:18" customFormat="1" ht="18.75" x14ac:dyDescent="0.3">
      <c r="A137" s="296">
        <v>16</v>
      </c>
      <c r="B137" s="208"/>
      <c r="C137" s="297" t="s">
        <v>952</v>
      </c>
      <c r="D137" s="174"/>
      <c r="E137" s="298"/>
      <c r="F137" s="299"/>
      <c r="G137" s="300"/>
      <c r="H137" s="301"/>
      <c r="I137" s="302">
        <f>SUM(I138:I144)</f>
        <v>7056.34</v>
      </c>
      <c r="J137" s="315"/>
      <c r="K137" s="304"/>
      <c r="L137" s="303"/>
      <c r="M137" s="303"/>
      <c r="N137" s="303"/>
      <c r="O137" s="303"/>
      <c r="P137" s="303"/>
      <c r="Q137" s="303"/>
      <c r="R137" s="303"/>
    </row>
    <row r="138" spans="1:18" customFormat="1" ht="18.75" x14ac:dyDescent="0.3">
      <c r="A138" s="305" t="s">
        <v>536</v>
      </c>
      <c r="B138" s="263" t="s">
        <v>399</v>
      </c>
      <c r="C138" s="264" t="s">
        <v>400</v>
      </c>
      <c r="D138" s="263" t="s">
        <v>58</v>
      </c>
      <c r="E138" s="308">
        <v>5</v>
      </c>
      <c r="F138" s="261">
        <v>0</v>
      </c>
      <c r="G138" s="262">
        <v>300.39999999999998</v>
      </c>
      <c r="H138" s="262">
        <v>300.39999999999998</v>
      </c>
      <c r="I138" s="309">
        <f t="shared" ref="I138:I143" si="16">H138*E138</f>
        <v>1502</v>
      </c>
      <c r="J138" s="315"/>
      <c r="K138" s="304"/>
      <c r="L138" s="303"/>
      <c r="M138" s="303"/>
      <c r="N138" s="303"/>
      <c r="O138" s="303"/>
      <c r="P138" s="303"/>
      <c r="Q138" s="303"/>
      <c r="R138" s="303"/>
    </row>
    <row r="139" spans="1:18" customFormat="1" ht="18.75" x14ac:dyDescent="0.3">
      <c r="A139" s="305" t="s">
        <v>537</v>
      </c>
      <c r="B139" s="263" t="s">
        <v>919</v>
      </c>
      <c r="C139" s="264" t="s">
        <v>920</v>
      </c>
      <c r="D139" s="263" t="s">
        <v>1</v>
      </c>
      <c r="E139" s="308">
        <v>10</v>
      </c>
      <c r="F139" s="261">
        <v>0</v>
      </c>
      <c r="G139" s="262">
        <v>22.54</v>
      </c>
      <c r="H139" s="262">
        <v>22.54</v>
      </c>
      <c r="I139" s="309">
        <f t="shared" si="16"/>
        <v>225.39999999999998</v>
      </c>
      <c r="J139" s="315"/>
      <c r="K139" s="304"/>
      <c r="L139" s="303"/>
      <c r="M139" s="303"/>
      <c r="N139" s="303"/>
      <c r="O139" s="303"/>
      <c r="P139" s="303"/>
      <c r="Q139" s="303"/>
      <c r="R139" s="303"/>
    </row>
    <row r="140" spans="1:18" customFormat="1" ht="30" x14ac:dyDescent="0.3">
      <c r="A140" s="305" t="s">
        <v>538</v>
      </c>
      <c r="B140" s="263" t="s">
        <v>921</v>
      </c>
      <c r="C140" s="264" t="s">
        <v>922</v>
      </c>
      <c r="D140" s="263" t="s">
        <v>58</v>
      </c>
      <c r="E140" s="308">
        <v>5</v>
      </c>
      <c r="F140" s="261">
        <v>118.7</v>
      </c>
      <c r="G140" s="262">
        <v>60.08</v>
      </c>
      <c r="H140" s="262">
        <v>178.78</v>
      </c>
      <c r="I140" s="309">
        <f t="shared" si="16"/>
        <v>893.9</v>
      </c>
      <c r="J140" s="315"/>
      <c r="K140" s="304"/>
      <c r="L140" s="303"/>
      <c r="M140" s="303"/>
      <c r="N140" s="303"/>
      <c r="O140" s="303"/>
      <c r="P140" s="303"/>
      <c r="Q140" s="303"/>
      <c r="R140" s="303"/>
    </row>
    <row r="141" spans="1:18" customFormat="1" ht="18.75" x14ac:dyDescent="0.3">
      <c r="A141" s="305" t="s">
        <v>539</v>
      </c>
      <c r="B141" s="263" t="s">
        <v>923</v>
      </c>
      <c r="C141" s="264" t="s">
        <v>924</v>
      </c>
      <c r="D141" s="263" t="s">
        <v>58</v>
      </c>
      <c r="E141" s="308">
        <v>16</v>
      </c>
      <c r="F141" s="261">
        <v>0</v>
      </c>
      <c r="G141" s="262">
        <v>90.12</v>
      </c>
      <c r="H141" s="262">
        <v>90.12</v>
      </c>
      <c r="I141" s="309">
        <f t="shared" si="16"/>
        <v>1441.92</v>
      </c>
      <c r="J141" s="315"/>
      <c r="K141" s="304"/>
      <c r="L141" s="303"/>
      <c r="M141" s="303"/>
      <c r="N141" s="303"/>
      <c r="O141" s="303"/>
      <c r="P141" s="303"/>
      <c r="Q141" s="303"/>
      <c r="R141" s="303"/>
    </row>
    <row r="142" spans="1:18" customFormat="1" ht="30" x14ac:dyDescent="0.3">
      <c r="A142" s="305" t="s">
        <v>953</v>
      </c>
      <c r="B142" s="263" t="s">
        <v>397</v>
      </c>
      <c r="C142" s="264" t="s">
        <v>398</v>
      </c>
      <c r="D142" s="263" t="s">
        <v>58</v>
      </c>
      <c r="E142" s="308">
        <v>23</v>
      </c>
      <c r="F142" s="261">
        <v>0</v>
      </c>
      <c r="G142" s="262">
        <v>60.08</v>
      </c>
      <c r="H142" s="262">
        <v>60.08</v>
      </c>
      <c r="I142" s="309">
        <f t="shared" si="16"/>
        <v>1381.84</v>
      </c>
      <c r="J142" s="315"/>
      <c r="K142" s="304"/>
      <c r="L142" s="303"/>
      <c r="M142" s="303"/>
      <c r="N142" s="303"/>
      <c r="O142" s="303"/>
      <c r="P142" s="303"/>
      <c r="Q142" s="303"/>
      <c r="R142" s="303"/>
    </row>
    <row r="143" spans="1:18" customFormat="1" ht="18.75" x14ac:dyDescent="0.3">
      <c r="A143" s="305" t="s">
        <v>1170</v>
      </c>
      <c r="B143" s="263" t="s">
        <v>36</v>
      </c>
      <c r="C143" s="264" t="s">
        <v>2</v>
      </c>
      <c r="D143" s="263" t="s">
        <v>1</v>
      </c>
      <c r="E143" s="308">
        <v>88</v>
      </c>
      <c r="F143" s="261">
        <v>0</v>
      </c>
      <c r="G143" s="262">
        <v>18.309999999999999</v>
      </c>
      <c r="H143" s="262">
        <v>18.309999999999999</v>
      </c>
      <c r="I143" s="309">
        <f t="shared" si="16"/>
        <v>1611.28</v>
      </c>
      <c r="J143" s="315"/>
      <c r="K143" s="304"/>
      <c r="L143" s="303"/>
      <c r="M143" s="303"/>
      <c r="N143" s="303"/>
      <c r="O143" s="303"/>
      <c r="P143" s="303"/>
      <c r="Q143" s="303"/>
      <c r="R143" s="303"/>
    </row>
    <row r="144" spans="1:18" customFormat="1" ht="18.75" x14ac:dyDescent="0.3">
      <c r="A144" s="305"/>
      <c r="B144" s="263"/>
      <c r="C144" s="264"/>
      <c r="D144" s="263"/>
      <c r="E144" s="308"/>
      <c r="F144" s="261"/>
      <c r="G144" s="262"/>
      <c r="H144" s="262"/>
      <c r="I144" s="309"/>
      <c r="J144" s="315"/>
      <c r="K144" s="304"/>
      <c r="L144" s="303"/>
      <c r="M144" s="303"/>
      <c r="N144" s="303"/>
      <c r="O144" s="303"/>
      <c r="P144" s="303"/>
      <c r="Q144" s="303"/>
      <c r="R144" s="303"/>
    </row>
    <row r="145" spans="1:18" customFormat="1" ht="18.75" x14ac:dyDescent="0.3">
      <c r="A145" s="296">
        <v>17</v>
      </c>
      <c r="B145" s="208"/>
      <c r="C145" s="297" t="s">
        <v>955</v>
      </c>
      <c r="D145" s="174"/>
      <c r="E145" s="298"/>
      <c r="F145" s="299"/>
      <c r="G145" s="300"/>
      <c r="H145" s="301"/>
      <c r="I145" s="302">
        <f>SUM(I146:I152)</f>
        <v>6495.58</v>
      </c>
      <c r="J145" s="315"/>
      <c r="K145" s="304"/>
      <c r="L145" s="303"/>
      <c r="M145" s="303"/>
      <c r="N145" s="303"/>
      <c r="O145" s="303"/>
      <c r="P145" s="303"/>
      <c r="Q145" s="303"/>
      <c r="R145" s="303"/>
    </row>
    <row r="146" spans="1:18" customFormat="1" ht="18.75" x14ac:dyDescent="0.3">
      <c r="A146" s="305" t="s">
        <v>540</v>
      </c>
      <c r="B146" s="263" t="s">
        <v>399</v>
      </c>
      <c r="C146" s="264" t="s">
        <v>400</v>
      </c>
      <c r="D146" s="263" t="s">
        <v>58</v>
      </c>
      <c r="E146" s="308">
        <v>5</v>
      </c>
      <c r="F146" s="261">
        <v>0</v>
      </c>
      <c r="G146" s="262">
        <v>300.39999999999998</v>
      </c>
      <c r="H146" s="262">
        <v>300.39999999999998</v>
      </c>
      <c r="I146" s="309">
        <f t="shared" ref="I146:I151" si="17">H146*E146</f>
        <v>1502</v>
      </c>
      <c r="J146" s="315"/>
      <c r="K146" s="304"/>
      <c r="L146" s="303"/>
      <c r="M146" s="303"/>
      <c r="N146" s="303"/>
      <c r="O146" s="303"/>
      <c r="P146" s="303"/>
      <c r="Q146" s="303"/>
      <c r="R146" s="303"/>
    </row>
    <row r="147" spans="1:18" customFormat="1" ht="18.75" x14ac:dyDescent="0.3">
      <c r="A147" s="305" t="s">
        <v>956</v>
      </c>
      <c r="B147" s="263" t="s">
        <v>919</v>
      </c>
      <c r="C147" s="264" t="s">
        <v>920</v>
      </c>
      <c r="D147" s="263" t="s">
        <v>1</v>
      </c>
      <c r="E147" s="308">
        <v>25</v>
      </c>
      <c r="F147" s="261">
        <v>0</v>
      </c>
      <c r="G147" s="262">
        <v>22.54</v>
      </c>
      <c r="H147" s="262">
        <v>22.54</v>
      </c>
      <c r="I147" s="309">
        <f t="shared" si="17"/>
        <v>563.5</v>
      </c>
      <c r="J147" s="315"/>
      <c r="K147" s="304"/>
      <c r="L147" s="303"/>
      <c r="M147" s="303"/>
      <c r="N147" s="303"/>
      <c r="O147" s="303"/>
      <c r="P147" s="303"/>
      <c r="Q147" s="303"/>
      <c r="R147" s="303"/>
    </row>
    <row r="148" spans="1:18" customFormat="1" ht="18.75" x14ac:dyDescent="0.3">
      <c r="A148" s="305" t="s">
        <v>1181</v>
      </c>
      <c r="B148" s="263" t="s">
        <v>923</v>
      </c>
      <c r="C148" s="264" t="s">
        <v>924</v>
      </c>
      <c r="D148" s="263" t="s">
        <v>58</v>
      </c>
      <c r="E148" s="308">
        <v>18</v>
      </c>
      <c r="F148" s="261">
        <v>0</v>
      </c>
      <c r="G148" s="262">
        <v>90.12</v>
      </c>
      <c r="H148" s="262">
        <v>90.12</v>
      </c>
      <c r="I148" s="309">
        <f t="shared" si="17"/>
        <v>1622.16</v>
      </c>
      <c r="J148" s="315"/>
      <c r="K148" s="304"/>
      <c r="L148" s="303"/>
      <c r="M148" s="303"/>
      <c r="N148" s="303"/>
      <c r="O148" s="303"/>
      <c r="P148" s="303"/>
      <c r="Q148" s="303"/>
      <c r="R148" s="303"/>
    </row>
    <row r="149" spans="1:18" customFormat="1" ht="30" x14ac:dyDescent="0.3">
      <c r="A149" s="305" t="s">
        <v>957</v>
      </c>
      <c r="B149" s="263" t="s">
        <v>397</v>
      </c>
      <c r="C149" s="264" t="s">
        <v>398</v>
      </c>
      <c r="D149" s="263" t="s">
        <v>58</v>
      </c>
      <c r="E149" s="308">
        <v>24</v>
      </c>
      <c r="F149" s="261">
        <v>0</v>
      </c>
      <c r="G149" s="262">
        <v>60.08</v>
      </c>
      <c r="H149" s="262">
        <v>60.08</v>
      </c>
      <c r="I149" s="309">
        <f t="shared" si="17"/>
        <v>1441.92</v>
      </c>
      <c r="J149" s="315"/>
      <c r="K149" s="304"/>
      <c r="L149" s="303"/>
      <c r="M149" s="303"/>
      <c r="N149" s="303"/>
      <c r="O149" s="303"/>
      <c r="P149" s="303"/>
      <c r="Q149" s="303"/>
      <c r="R149" s="303"/>
    </row>
    <row r="150" spans="1:18" customFormat="1" ht="18.75" x14ac:dyDescent="0.3">
      <c r="A150" s="305" t="s">
        <v>958</v>
      </c>
      <c r="B150" s="263" t="s">
        <v>62</v>
      </c>
      <c r="C150" s="264" t="s">
        <v>673</v>
      </c>
      <c r="D150" s="263" t="s">
        <v>1</v>
      </c>
      <c r="E150" s="308">
        <v>50</v>
      </c>
      <c r="F150" s="261">
        <v>0</v>
      </c>
      <c r="G150" s="262">
        <v>9.01</v>
      </c>
      <c r="H150" s="262">
        <v>9.01</v>
      </c>
      <c r="I150" s="309">
        <f t="shared" si="17"/>
        <v>450.5</v>
      </c>
      <c r="J150" s="315"/>
      <c r="K150" s="304"/>
      <c r="L150" s="303"/>
      <c r="M150" s="303"/>
      <c r="N150" s="303"/>
      <c r="O150" s="303"/>
      <c r="P150" s="303"/>
      <c r="Q150" s="303"/>
      <c r="R150" s="303"/>
    </row>
    <row r="151" spans="1:18" customFormat="1" ht="18.75" x14ac:dyDescent="0.3">
      <c r="A151" s="305" t="s">
        <v>959</v>
      </c>
      <c r="B151" s="263" t="s">
        <v>36</v>
      </c>
      <c r="C151" s="264" t="s">
        <v>2</v>
      </c>
      <c r="D151" s="263" t="s">
        <v>1</v>
      </c>
      <c r="E151" s="308">
        <v>50</v>
      </c>
      <c r="F151" s="261">
        <v>0</v>
      </c>
      <c r="G151" s="262">
        <v>18.309999999999999</v>
      </c>
      <c r="H151" s="262">
        <v>18.309999999999999</v>
      </c>
      <c r="I151" s="309">
        <f t="shared" si="17"/>
        <v>915.49999999999989</v>
      </c>
      <c r="J151" s="315"/>
      <c r="K151" s="304"/>
      <c r="L151" s="303"/>
      <c r="M151" s="303"/>
      <c r="N151" s="303"/>
      <c r="O151" s="303"/>
      <c r="P151" s="303"/>
      <c r="Q151" s="303"/>
      <c r="R151" s="303"/>
    </row>
    <row r="152" spans="1:18" customFormat="1" ht="18.75" x14ac:dyDescent="0.3">
      <c r="A152" s="305"/>
      <c r="B152" s="263"/>
      <c r="C152" s="264"/>
      <c r="D152" s="263"/>
      <c r="E152" s="308"/>
      <c r="F152" s="261"/>
      <c r="G152" s="262"/>
      <c r="H152" s="262"/>
      <c r="I152" s="309"/>
      <c r="J152" s="315"/>
      <c r="K152" s="304"/>
      <c r="L152" s="303"/>
      <c r="M152" s="303"/>
      <c r="N152" s="303"/>
      <c r="O152" s="303"/>
      <c r="P152" s="303"/>
      <c r="Q152" s="303"/>
      <c r="R152" s="303"/>
    </row>
    <row r="153" spans="1:18" customFormat="1" ht="18.75" x14ac:dyDescent="0.3">
      <c r="A153" s="296">
        <v>18</v>
      </c>
      <c r="B153" s="208"/>
      <c r="C153" s="297" t="s">
        <v>960</v>
      </c>
      <c r="D153" s="174"/>
      <c r="E153" s="298"/>
      <c r="F153" s="299"/>
      <c r="G153" s="300"/>
      <c r="H153" s="301"/>
      <c r="I153" s="302">
        <f>SUM(I154:I159)</f>
        <v>5924.92</v>
      </c>
      <c r="J153" s="315"/>
      <c r="K153" s="304"/>
      <c r="L153" s="303"/>
      <c r="M153" s="303"/>
      <c r="N153" s="303"/>
      <c r="O153" s="303"/>
      <c r="P153" s="303"/>
      <c r="Q153" s="303"/>
      <c r="R153" s="303"/>
    </row>
    <row r="154" spans="1:18" customFormat="1" ht="18.75" x14ac:dyDescent="0.3">
      <c r="A154" s="305" t="s">
        <v>541</v>
      </c>
      <c r="B154" s="263" t="s">
        <v>399</v>
      </c>
      <c r="C154" s="264" t="s">
        <v>400</v>
      </c>
      <c r="D154" s="263" t="s">
        <v>58</v>
      </c>
      <c r="E154" s="308">
        <v>5</v>
      </c>
      <c r="F154" s="261">
        <v>0</v>
      </c>
      <c r="G154" s="262">
        <v>300.39999999999998</v>
      </c>
      <c r="H154" s="262">
        <v>300.39999999999998</v>
      </c>
      <c r="I154" s="309">
        <f t="shared" ref="I154:I158" si="18">H154*E154</f>
        <v>1502</v>
      </c>
      <c r="J154" s="315"/>
      <c r="K154" s="304"/>
      <c r="L154" s="303"/>
      <c r="M154" s="303"/>
      <c r="N154" s="303"/>
      <c r="O154" s="303"/>
      <c r="P154" s="303"/>
      <c r="Q154" s="303"/>
      <c r="R154" s="303"/>
    </row>
    <row r="155" spans="1:18" customFormat="1" ht="18.75" x14ac:dyDescent="0.3">
      <c r="A155" s="305" t="s">
        <v>961</v>
      </c>
      <c r="B155" s="263" t="s">
        <v>919</v>
      </c>
      <c r="C155" s="264" t="s">
        <v>920</v>
      </c>
      <c r="D155" s="263" t="s">
        <v>1</v>
      </c>
      <c r="E155" s="308">
        <v>25</v>
      </c>
      <c r="F155" s="261">
        <v>0</v>
      </c>
      <c r="G155" s="262">
        <v>22.54</v>
      </c>
      <c r="H155" s="262">
        <v>22.54</v>
      </c>
      <c r="I155" s="309">
        <f t="shared" si="18"/>
        <v>563.5</v>
      </c>
      <c r="J155" s="315"/>
      <c r="K155" s="304"/>
      <c r="L155" s="303"/>
      <c r="M155" s="303"/>
      <c r="N155" s="303"/>
      <c r="O155" s="303"/>
      <c r="P155" s="303"/>
      <c r="Q155" s="303"/>
      <c r="R155" s="303"/>
    </row>
    <row r="156" spans="1:18" customFormat="1" ht="18.75" x14ac:dyDescent="0.3">
      <c r="A156" s="305" t="s">
        <v>1208</v>
      </c>
      <c r="B156" s="263" t="s">
        <v>923</v>
      </c>
      <c r="C156" s="264" t="s">
        <v>924</v>
      </c>
      <c r="D156" s="263" t="s">
        <v>58</v>
      </c>
      <c r="E156" s="308">
        <v>10</v>
      </c>
      <c r="F156" s="261">
        <v>0</v>
      </c>
      <c r="G156" s="262">
        <v>90.12</v>
      </c>
      <c r="H156" s="262">
        <v>90.12</v>
      </c>
      <c r="I156" s="309">
        <f t="shared" si="18"/>
        <v>901.2</v>
      </c>
      <c r="J156" s="315"/>
      <c r="K156" s="304"/>
      <c r="L156" s="303"/>
      <c r="M156" s="303"/>
      <c r="N156" s="303"/>
      <c r="O156" s="303"/>
      <c r="P156" s="303"/>
      <c r="Q156" s="303"/>
      <c r="R156" s="303"/>
    </row>
    <row r="157" spans="1:18" customFormat="1" ht="30" x14ac:dyDescent="0.3">
      <c r="A157" s="305" t="s">
        <v>962</v>
      </c>
      <c r="B157" s="263" t="s">
        <v>397</v>
      </c>
      <c r="C157" s="264" t="s">
        <v>398</v>
      </c>
      <c r="D157" s="263" t="s">
        <v>58</v>
      </c>
      <c r="E157" s="308">
        <v>34</v>
      </c>
      <c r="F157" s="261">
        <v>0</v>
      </c>
      <c r="G157" s="262">
        <v>60.08</v>
      </c>
      <c r="H157" s="262">
        <v>60.08</v>
      </c>
      <c r="I157" s="309">
        <f t="shared" si="18"/>
        <v>2042.72</v>
      </c>
      <c r="J157" s="315"/>
      <c r="K157" s="304"/>
      <c r="L157" s="303"/>
      <c r="M157" s="303"/>
      <c r="N157" s="303"/>
      <c r="O157" s="303"/>
      <c r="P157" s="303"/>
      <c r="Q157" s="303"/>
      <c r="R157" s="303"/>
    </row>
    <row r="158" spans="1:18" customFormat="1" ht="18.75" x14ac:dyDescent="0.3">
      <c r="A158" s="305" t="s">
        <v>963</v>
      </c>
      <c r="B158" s="263" t="s">
        <v>36</v>
      </c>
      <c r="C158" s="264" t="s">
        <v>2</v>
      </c>
      <c r="D158" s="263" t="s">
        <v>1</v>
      </c>
      <c r="E158" s="308">
        <v>50</v>
      </c>
      <c r="F158" s="261">
        <v>0</v>
      </c>
      <c r="G158" s="262">
        <v>18.309999999999999</v>
      </c>
      <c r="H158" s="262">
        <v>18.309999999999999</v>
      </c>
      <c r="I158" s="309">
        <f t="shared" si="18"/>
        <v>915.49999999999989</v>
      </c>
      <c r="J158" s="315"/>
      <c r="K158" s="304"/>
      <c r="L158" s="303"/>
      <c r="M158" s="303"/>
      <c r="N158" s="303"/>
      <c r="O158" s="303"/>
      <c r="P158" s="303"/>
      <c r="Q158" s="303"/>
      <c r="R158" s="303"/>
    </row>
    <row r="159" spans="1:18" customFormat="1" ht="18.75" x14ac:dyDescent="0.3">
      <c r="A159" s="305"/>
      <c r="B159" s="263"/>
      <c r="C159" s="264"/>
      <c r="D159" s="263"/>
      <c r="E159" s="308"/>
      <c r="F159" s="261"/>
      <c r="G159" s="262"/>
      <c r="H159" s="262"/>
      <c r="I159" s="309"/>
      <c r="J159" s="315"/>
      <c r="K159" s="304"/>
      <c r="L159" s="303"/>
      <c r="M159" s="303"/>
      <c r="N159" s="303"/>
      <c r="O159" s="303"/>
      <c r="P159" s="303"/>
      <c r="Q159" s="303"/>
      <c r="R159" s="303"/>
    </row>
    <row r="160" spans="1:18" customFormat="1" ht="18.75" x14ac:dyDescent="0.3">
      <c r="A160" s="296">
        <v>19</v>
      </c>
      <c r="B160" s="208"/>
      <c r="C160" s="297" t="s">
        <v>964</v>
      </c>
      <c r="D160" s="174"/>
      <c r="E160" s="298"/>
      <c r="F160" s="299"/>
      <c r="G160" s="300"/>
      <c r="H160" s="301"/>
      <c r="I160" s="302">
        <f>SUM(I161:I166)</f>
        <v>5975.7000000000007</v>
      </c>
      <c r="J160" s="315"/>
      <c r="K160" s="304"/>
      <c r="L160" s="303"/>
      <c r="M160" s="303"/>
      <c r="N160" s="303"/>
      <c r="O160" s="303"/>
      <c r="P160" s="303"/>
      <c r="Q160" s="303"/>
      <c r="R160" s="303"/>
    </row>
    <row r="161" spans="1:18" customFormat="1" ht="18.75" x14ac:dyDescent="0.3">
      <c r="A161" s="305" t="s">
        <v>965</v>
      </c>
      <c r="B161" s="263" t="s">
        <v>399</v>
      </c>
      <c r="C161" s="264" t="s">
        <v>400</v>
      </c>
      <c r="D161" s="263" t="s">
        <v>58</v>
      </c>
      <c r="E161" s="308">
        <v>5</v>
      </c>
      <c r="F161" s="261">
        <v>0</v>
      </c>
      <c r="G161" s="262">
        <v>300.39999999999998</v>
      </c>
      <c r="H161" s="262">
        <v>300.39999999999998</v>
      </c>
      <c r="I161" s="309">
        <f t="shared" ref="I161:I166" si="19">H161*E161</f>
        <v>1502</v>
      </c>
      <c r="J161" s="315"/>
      <c r="K161" s="304"/>
      <c r="L161" s="303"/>
      <c r="M161" s="303"/>
      <c r="N161" s="303"/>
      <c r="O161" s="303"/>
      <c r="P161" s="303"/>
      <c r="Q161" s="303"/>
      <c r="R161" s="303"/>
    </row>
    <row r="162" spans="1:18" customFormat="1" ht="18.75" x14ac:dyDescent="0.3">
      <c r="A162" s="305" t="s">
        <v>966</v>
      </c>
      <c r="B162" s="263" t="s">
        <v>919</v>
      </c>
      <c r="C162" s="264" t="s">
        <v>920</v>
      </c>
      <c r="D162" s="263" t="s">
        <v>1</v>
      </c>
      <c r="E162" s="308">
        <v>10</v>
      </c>
      <c r="F162" s="261">
        <v>0</v>
      </c>
      <c r="G162" s="262">
        <v>22.54</v>
      </c>
      <c r="H162" s="262">
        <v>22.54</v>
      </c>
      <c r="I162" s="309">
        <f t="shared" si="19"/>
        <v>225.39999999999998</v>
      </c>
      <c r="J162" s="315"/>
      <c r="K162" s="304"/>
      <c r="L162" s="303"/>
      <c r="M162" s="303"/>
      <c r="N162" s="303"/>
      <c r="O162" s="303"/>
      <c r="P162" s="303"/>
      <c r="Q162" s="303"/>
      <c r="R162" s="303"/>
    </row>
    <row r="163" spans="1:18" customFormat="1" ht="30" x14ac:dyDescent="0.3">
      <c r="A163" s="305" t="s">
        <v>967</v>
      </c>
      <c r="B163" s="263" t="s">
        <v>921</v>
      </c>
      <c r="C163" s="264" t="s">
        <v>922</v>
      </c>
      <c r="D163" s="263" t="s">
        <v>58</v>
      </c>
      <c r="E163" s="308">
        <v>5</v>
      </c>
      <c r="F163" s="261">
        <v>118.7</v>
      </c>
      <c r="G163" s="262">
        <v>60.08</v>
      </c>
      <c r="H163" s="262">
        <v>178.78</v>
      </c>
      <c r="I163" s="309">
        <f t="shared" si="19"/>
        <v>893.9</v>
      </c>
      <c r="J163" s="315"/>
      <c r="K163" s="304"/>
      <c r="L163" s="303"/>
      <c r="M163" s="303"/>
      <c r="N163" s="303"/>
      <c r="O163" s="303"/>
      <c r="P163" s="303"/>
      <c r="Q163" s="303"/>
      <c r="R163" s="303"/>
    </row>
    <row r="164" spans="1:18" customFormat="1" ht="18.75" x14ac:dyDescent="0.3">
      <c r="A164" s="305" t="s">
        <v>968</v>
      </c>
      <c r="B164" s="263" t="s">
        <v>923</v>
      </c>
      <c r="C164" s="264" t="s">
        <v>924</v>
      </c>
      <c r="D164" s="263" t="s">
        <v>58</v>
      </c>
      <c r="E164" s="308">
        <v>22</v>
      </c>
      <c r="F164" s="261">
        <v>0</v>
      </c>
      <c r="G164" s="262">
        <v>90.12</v>
      </c>
      <c r="H164" s="262">
        <v>90.12</v>
      </c>
      <c r="I164" s="309">
        <f t="shared" si="19"/>
        <v>1982.64</v>
      </c>
      <c r="J164" s="315"/>
      <c r="K164" s="304"/>
      <c r="L164" s="303"/>
      <c r="M164" s="303"/>
      <c r="N164" s="303"/>
      <c r="O164" s="303"/>
      <c r="P164" s="303"/>
      <c r="Q164" s="303"/>
      <c r="R164" s="303"/>
    </row>
    <row r="165" spans="1:18" customFormat="1" ht="30" x14ac:dyDescent="0.3">
      <c r="A165" s="305" t="s">
        <v>969</v>
      </c>
      <c r="B165" s="263" t="s">
        <v>397</v>
      </c>
      <c r="C165" s="264" t="s">
        <v>398</v>
      </c>
      <c r="D165" s="263" t="s">
        <v>58</v>
      </c>
      <c r="E165" s="308">
        <v>22</v>
      </c>
      <c r="F165" s="261">
        <v>0</v>
      </c>
      <c r="G165" s="262">
        <v>60.08</v>
      </c>
      <c r="H165" s="262">
        <v>60.08</v>
      </c>
      <c r="I165" s="309">
        <f t="shared" si="19"/>
        <v>1321.76</v>
      </c>
      <c r="J165" s="315"/>
      <c r="K165" s="304"/>
      <c r="L165" s="303"/>
      <c r="M165" s="303"/>
      <c r="N165" s="303"/>
      <c r="O165" s="303"/>
      <c r="P165" s="303"/>
      <c r="Q165" s="303"/>
      <c r="R165" s="303"/>
    </row>
    <row r="166" spans="1:18" customFormat="1" ht="18.75" x14ac:dyDescent="0.3">
      <c r="A166" s="305" t="s">
        <v>1209</v>
      </c>
      <c r="B166" s="263" t="s">
        <v>132</v>
      </c>
      <c r="C166" s="264" t="s">
        <v>629</v>
      </c>
      <c r="D166" s="263" t="s">
        <v>4</v>
      </c>
      <c r="E166" s="308">
        <v>50</v>
      </c>
      <c r="F166" s="261">
        <v>0</v>
      </c>
      <c r="G166" s="262">
        <v>1</v>
      </c>
      <c r="H166" s="262">
        <v>1</v>
      </c>
      <c r="I166" s="309">
        <f t="shared" si="19"/>
        <v>50</v>
      </c>
      <c r="J166" s="315"/>
      <c r="K166" s="304"/>
      <c r="L166" s="303"/>
      <c r="M166" s="303"/>
      <c r="N166" s="303"/>
      <c r="O166" s="303"/>
      <c r="P166" s="303"/>
      <c r="Q166" s="303"/>
      <c r="R166" s="303"/>
    </row>
    <row r="167" spans="1:18" customFormat="1" ht="18.75" x14ac:dyDescent="0.3">
      <c r="A167" s="305"/>
      <c r="B167" s="263"/>
      <c r="C167" s="264"/>
      <c r="D167" s="263"/>
      <c r="E167" s="308"/>
      <c r="F167" s="261"/>
      <c r="G167" s="262"/>
      <c r="H167" s="262"/>
      <c r="I167" s="309"/>
      <c r="J167" s="315"/>
      <c r="K167" s="304"/>
      <c r="L167" s="303"/>
      <c r="M167" s="303"/>
      <c r="N167" s="303"/>
      <c r="O167" s="303"/>
      <c r="P167" s="303"/>
      <c r="Q167" s="303"/>
      <c r="R167" s="303"/>
    </row>
    <row r="168" spans="1:18" customFormat="1" ht="18.75" x14ac:dyDescent="0.3">
      <c r="A168" s="296">
        <v>20</v>
      </c>
      <c r="B168" s="208"/>
      <c r="C168" s="297" t="s">
        <v>970</v>
      </c>
      <c r="D168" s="174"/>
      <c r="E168" s="298"/>
      <c r="F168" s="299"/>
      <c r="G168" s="300"/>
      <c r="H168" s="301"/>
      <c r="I168" s="302">
        <f>SUM(I169:I173)</f>
        <v>6574.2</v>
      </c>
      <c r="J168" s="315"/>
      <c r="K168" s="304"/>
      <c r="L168" s="303"/>
      <c r="M168" s="303"/>
      <c r="N168" s="303"/>
      <c r="O168" s="303"/>
      <c r="P168" s="303"/>
      <c r="Q168" s="303"/>
      <c r="R168" s="303"/>
    </row>
    <row r="169" spans="1:18" customFormat="1" ht="18.75" x14ac:dyDescent="0.3">
      <c r="A169" s="305" t="s">
        <v>971</v>
      </c>
      <c r="B169" s="263" t="s">
        <v>399</v>
      </c>
      <c r="C169" s="264" t="s">
        <v>400</v>
      </c>
      <c r="D169" s="263" t="s">
        <v>58</v>
      </c>
      <c r="E169" s="308">
        <v>5</v>
      </c>
      <c r="F169" s="261">
        <v>0</v>
      </c>
      <c r="G169" s="262">
        <v>300.39999999999998</v>
      </c>
      <c r="H169" s="262">
        <v>300.39999999999998</v>
      </c>
      <c r="I169" s="309">
        <f t="shared" ref="I169:I172" si="20">H169*E169</f>
        <v>1502</v>
      </c>
      <c r="J169" s="315"/>
      <c r="K169" s="304"/>
      <c r="L169" s="303"/>
      <c r="M169" s="303"/>
      <c r="N169" s="303"/>
      <c r="O169" s="303"/>
      <c r="P169" s="303"/>
      <c r="Q169" s="303"/>
      <c r="R169" s="303"/>
    </row>
    <row r="170" spans="1:18" customFormat="1" ht="18.75" x14ac:dyDescent="0.3">
      <c r="A170" s="305" t="s">
        <v>1210</v>
      </c>
      <c r="B170" s="263" t="s">
        <v>923</v>
      </c>
      <c r="C170" s="264" t="s">
        <v>924</v>
      </c>
      <c r="D170" s="263" t="s">
        <v>58</v>
      </c>
      <c r="E170" s="308">
        <v>50</v>
      </c>
      <c r="F170" s="261">
        <v>0</v>
      </c>
      <c r="G170" s="262">
        <v>90.12</v>
      </c>
      <c r="H170" s="262">
        <v>90.12</v>
      </c>
      <c r="I170" s="309">
        <f t="shared" si="20"/>
        <v>4506</v>
      </c>
      <c r="J170" s="315"/>
      <c r="K170" s="304"/>
      <c r="L170" s="303"/>
      <c r="M170" s="303"/>
      <c r="N170" s="303"/>
      <c r="O170" s="303"/>
      <c r="P170" s="303"/>
      <c r="Q170" s="303"/>
      <c r="R170" s="303"/>
    </row>
    <row r="171" spans="1:18" customFormat="1" ht="18.75" x14ac:dyDescent="0.3">
      <c r="A171" s="305" t="s">
        <v>972</v>
      </c>
      <c r="B171" s="263" t="s">
        <v>132</v>
      </c>
      <c r="C171" s="264" t="s">
        <v>629</v>
      </c>
      <c r="D171" s="263" t="s">
        <v>4</v>
      </c>
      <c r="E171" s="308">
        <v>200</v>
      </c>
      <c r="F171" s="261">
        <v>0</v>
      </c>
      <c r="G171" s="262">
        <v>1</v>
      </c>
      <c r="H171" s="262">
        <v>1</v>
      </c>
      <c r="I171" s="309">
        <f t="shared" si="20"/>
        <v>200</v>
      </c>
      <c r="J171" s="315"/>
      <c r="K171" s="304"/>
      <c r="L171" s="303"/>
      <c r="M171" s="303"/>
      <c r="N171" s="303"/>
      <c r="O171" s="303"/>
      <c r="P171" s="303"/>
      <c r="Q171" s="303"/>
      <c r="R171" s="303"/>
    </row>
    <row r="172" spans="1:18" customFormat="1" ht="18.75" x14ac:dyDescent="0.3">
      <c r="A172" s="305" t="s">
        <v>1211</v>
      </c>
      <c r="B172" s="263" t="s">
        <v>36</v>
      </c>
      <c r="C172" s="264" t="s">
        <v>2</v>
      </c>
      <c r="D172" s="263" t="s">
        <v>1</v>
      </c>
      <c r="E172" s="308">
        <v>20</v>
      </c>
      <c r="F172" s="261">
        <v>0</v>
      </c>
      <c r="G172" s="262">
        <v>18.309999999999999</v>
      </c>
      <c r="H172" s="262">
        <v>18.309999999999999</v>
      </c>
      <c r="I172" s="309">
        <f t="shared" si="20"/>
        <v>366.2</v>
      </c>
      <c r="J172" s="315"/>
      <c r="K172" s="304"/>
      <c r="L172" s="303"/>
      <c r="M172" s="303"/>
      <c r="N172" s="303"/>
      <c r="O172" s="303"/>
      <c r="P172" s="303"/>
      <c r="Q172" s="303"/>
      <c r="R172" s="303"/>
    </row>
    <row r="173" spans="1:18" customFormat="1" ht="18.75" x14ac:dyDescent="0.3">
      <c r="A173" s="305"/>
      <c r="B173" s="313"/>
      <c r="C173" s="314"/>
      <c r="D173" s="313"/>
      <c r="E173" s="308"/>
      <c r="F173" s="233"/>
      <c r="G173" s="233"/>
      <c r="H173" s="233"/>
      <c r="I173" s="309"/>
      <c r="K173" s="316"/>
    </row>
    <row r="174" spans="1:18" customFormat="1" ht="18.75" x14ac:dyDescent="0.3">
      <c r="A174" s="296">
        <v>21</v>
      </c>
      <c r="B174" s="208"/>
      <c r="C174" s="297" t="s">
        <v>973</v>
      </c>
      <c r="D174" s="174"/>
      <c r="E174" s="298"/>
      <c r="F174" s="299"/>
      <c r="G174" s="300"/>
      <c r="H174" s="301"/>
      <c r="I174" s="302">
        <f>SUM(I175:I178)</f>
        <v>84364.6</v>
      </c>
      <c r="K174" s="316"/>
    </row>
    <row r="175" spans="1:18" customFormat="1" ht="18.75" x14ac:dyDescent="0.3">
      <c r="A175" s="305" t="s">
        <v>974</v>
      </c>
      <c r="B175" s="263" t="s">
        <v>373</v>
      </c>
      <c r="C175" s="264" t="s">
        <v>374</v>
      </c>
      <c r="D175" s="263" t="s">
        <v>58</v>
      </c>
      <c r="E175" s="317">
        <v>460</v>
      </c>
      <c r="F175" s="261">
        <v>13.14</v>
      </c>
      <c r="G175" s="262">
        <v>81.11</v>
      </c>
      <c r="H175" s="262">
        <v>94.25</v>
      </c>
      <c r="I175" s="309">
        <f>E175*H175</f>
        <v>43355</v>
      </c>
      <c r="K175" s="316"/>
    </row>
    <row r="176" spans="1:18" customFormat="1" ht="30" x14ac:dyDescent="0.3">
      <c r="A176" s="305" t="s">
        <v>975</v>
      </c>
      <c r="B176" s="263" t="s">
        <v>383</v>
      </c>
      <c r="C176" s="264" t="s">
        <v>976</v>
      </c>
      <c r="D176" s="263" t="s">
        <v>58</v>
      </c>
      <c r="E176" s="308">
        <v>400</v>
      </c>
      <c r="F176" s="261">
        <v>79.540000000000006</v>
      </c>
      <c r="G176" s="262">
        <v>9.01</v>
      </c>
      <c r="H176" s="262">
        <v>88.55</v>
      </c>
      <c r="I176" s="309">
        <f>E176*H176</f>
        <v>35420</v>
      </c>
      <c r="K176" s="316"/>
    </row>
    <row r="177" spans="1:12" customFormat="1" ht="18.75" x14ac:dyDescent="0.3">
      <c r="A177" s="305" t="s">
        <v>977</v>
      </c>
      <c r="B177" s="263" t="s">
        <v>978</v>
      </c>
      <c r="C177" s="264" t="s">
        <v>979</v>
      </c>
      <c r="D177" s="263" t="s">
        <v>58</v>
      </c>
      <c r="E177" s="308">
        <v>60</v>
      </c>
      <c r="F177" s="261">
        <v>84.15</v>
      </c>
      <c r="G177" s="262">
        <v>9.01</v>
      </c>
      <c r="H177" s="262">
        <v>93.16</v>
      </c>
      <c r="I177" s="309">
        <f>E177*H177</f>
        <v>5589.5999999999995</v>
      </c>
      <c r="K177" s="316"/>
    </row>
    <row r="178" spans="1:12" x14ac:dyDescent="0.25">
      <c r="A178" s="19"/>
      <c r="B178" s="35"/>
      <c r="C178" s="36"/>
      <c r="D178" s="35"/>
      <c r="E178" s="110"/>
      <c r="F178" s="95"/>
      <c r="G178" s="95"/>
      <c r="H178" s="95"/>
      <c r="I178" s="111"/>
    </row>
    <row r="179" spans="1:12" ht="15" customHeight="1" x14ac:dyDescent="0.25">
      <c r="A179" s="44"/>
      <c r="B179" s="62"/>
      <c r="C179" s="62" t="s">
        <v>103</v>
      </c>
      <c r="D179" s="96"/>
      <c r="E179" s="75"/>
      <c r="F179" s="75"/>
      <c r="G179" s="75"/>
      <c r="H179" s="76"/>
      <c r="I179" s="77">
        <f>I174+I168+I160+I153+I145+I137+I130+I122+I114+I105+I97+I88+I80+I72+I64+I55+I48+I39+I29+I20+I3</f>
        <v>226813.3</v>
      </c>
    </row>
    <row r="180" spans="1:12" ht="15" customHeight="1" x14ac:dyDescent="0.25">
      <c r="A180" s="89"/>
      <c r="B180" s="247"/>
      <c r="C180" s="247" t="s">
        <v>604</v>
      </c>
      <c r="D180" s="202"/>
      <c r="E180" s="248"/>
      <c r="F180" s="248"/>
      <c r="G180" s="248"/>
      <c r="H180" s="249"/>
      <c r="I180" s="250">
        <f>I179*0.1</f>
        <v>22681.33</v>
      </c>
    </row>
    <row r="181" spans="1:12" ht="15" customHeight="1" x14ac:dyDescent="0.25">
      <c r="A181" s="50"/>
      <c r="B181" s="245"/>
      <c r="C181" s="245" t="s">
        <v>603</v>
      </c>
      <c r="D181" s="97"/>
      <c r="E181" s="78"/>
      <c r="F181" s="78"/>
      <c r="G181" s="78"/>
      <c r="H181" s="79"/>
      <c r="I181" s="80">
        <f>(I180+I179)*0.3</f>
        <v>74848.388999999996</v>
      </c>
    </row>
    <row r="182" spans="1:12" ht="15" customHeight="1" x14ac:dyDescent="0.25">
      <c r="A182" s="52"/>
      <c r="B182" s="246"/>
      <c r="C182" s="246" t="s">
        <v>104</v>
      </c>
      <c r="D182" s="98"/>
      <c r="E182" s="81"/>
      <c r="F182" s="81"/>
      <c r="G182" s="81"/>
      <c r="H182" s="82"/>
      <c r="I182" s="83">
        <f>SUM(I179:I181)</f>
        <v>324343.01899999997</v>
      </c>
      <c r="L182" s="42" t="s">
        <v>392</v>
      </c>
    </row>
    <row r="185" spans="1:12" ht="30" customHeight="1" x14ac:dyDescent="0.25">
      <c r="H185" s="514"/>
      <c r="I185" s="514"/>
    </row>
    <row r="186" spans="1:12" ht="30" customHeight="1" x14ac:dyDescent="0.25">
      <c r="H186" s="515"/>
      <c r="I186" s="515"/>
    </row>
  </sheetData>
  <mergeCells count="8">
    <mergeCell ref="H185:I185"/>
    <mergeCell ref="H186:I186"/>
    <mergeCell ref="A1:A2"/>
    <mergeCell ref="B1:B2"/>
    <mergeCell ref="C1:C2"/>
    <mergeCell ref="D1:D2"/>
    <mergeCell ref="E1:E2"/>
    <mergeCell ref="F1:I1"/>
  </mergeCells>
  <printOptions horizontalCentered="1"/>
  <pageMargins left="0.19685039370078741" right="0.19685039370078741" top="1.3779527559055118" bottom="0.98425196850393704" header="0.19685039370078741" footer="0.19685039370078741"/>
  <pageSetup paperSize="9" scale="65" fitToHeight="0" orientation="landscape" r:id="rId1"/>
  <headerFooter>
    <oddHeader>&amp;L&amp;G&amp;C&amp;"Ecofont Vera Sans,Negrito"&amp;14
PE - Ilha do Cardoso
&amp;A&amp;R&amp;"Ecofont Vera Sans,Regular"
Planilha de Custos
 CPOS 173 - jul/2018</oddHeader>
    <oddFooter>&amp;C&amp;"Ecofont Vera Sans,Regular"&amp;10Av. Prof. Frederico Hermann Júnior, 345 - Prédio 12, 1° andar - Pinheiros - 05.459-010 São Paulo
(11) 2997-5000             www. fflorestal.sp.gov.br&amp;R&amp;"Ecofont Vera Sans,Negrito"&amp;12Folha 0&amp;P de 0&amp;N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74"/>
  <sheetViews>
    <sheetView showGridLines="0" tabSelected="1" view="pageBreakPreview" topLeftCell="A138" zoomScale="60" zoomScaleNormal="80" workbookViewId="0">
      <selection activeCell="Q24" sqref="Q24"/>
    </sheetView>
  </sheetViews>
  <sheetFormatPr defaultColWidth="9.140625" defaultRowHeight="15" x14ac:dyDescent="0.25"/>
  <cols>
    <col min="1" max="1" width="10.42578125" style="58" customWidth="1"/>
    <col min="2" max="2" width="21.140625" style="99" customWidth="1"/>
    <col min="3" max="3" width="100.7109375" style="42" customWidth="1"/>
    <col min="4" max="4" width="8.140625" style="59" customWidth="1"/>
    <col min="5" max="5" width="13.7109375" style="84" customWidth="1"/>
    <col min="6" max="8" width="15.7109375" style="84" customWidth="1"/>
    <col min="9" max="9" width="18.7109375" style="84" customWidth="1"/>
    <col min="10" max="10" width="9.140625" style="42"/>
    <col min="11" max="11" width="18.85546875" style="42" customWidth="1"/>
    <col min="12" max="12" width="16.85546875" style="42" customWidth="1"/>
    <col min="13" max="16384" width="9.140625" style="42"/>
  </cols>
  <sheetData>
    <row r="1" spans="1:16" ht="18" customHeight="1" x14ac:dyDescent="0.25">
      <c r="A1" s="506" t="s">
        <v>134</v>
      </c>
      <c r="B1" s="508" t="s">
        <v>135</v>
      </c>
      <c r="C1" s="508" t="s">
        <v>136</v>
      </c>
      <c r="D1" s="510" t="s">
        <v>137</v>
      </c>
      <c r="E1" s="512" t="s">
        <v>138</v>
      </c>
      <c r="F1" s="504" t="s">
        <v>139</v>
      </c>
      <c r="G1" s="504"/>
      <c r="H1" s="504"/>
      <c r="I1" s="505"/>
    </row>
    <row r="2" spans="1:16" ht="18" customHeight="1" x14ac:dyDescent="0.25">
      <c r="A2" s="507"/>
      <c r="B2" s="509"/>
      <c r="C2" s="509"/>
      <c r="D2" s="511"/>
      <c r="E2" s="513"/>
      <c r="F2" s="16" t="s">
        <v>140</v>
      </c>
      <c r="G2" s="16" t="s">
        <v>141</v>
      </c>
      <c r="H2" s="16" t="s">
        <v>142</v>
      </c>
      <c r="I2" s="17" t="s">
        <v>143</v>
      </c>
    </row>
    <row r="3" spans="1:16" x14ac:dyDescent="0.25">
      <c r="A3" s="296">
        <v>1</v>
      </c>
      <c r="B3" s="208"/>
      <c r="C3" s="297" t="s">
        <v>372</v>
      </c>
      <c r="D3" s="174"/>
      <c r="E3" s="298"/>
      <c r="F3" s="299"/>
      <c r="G3" s="300"/>
      <c r="H3" s="301"/>
      <c r="I3" s="302">
        <f>SUM(I4:I19)</f>
        <v>21150.189999999995</v>
      </c>
      <c r="K3" s="4"/>
    </row>
    <row r="4" spans="1:16" x14ac:dyDescent="0.25">
      <c r="A4" s="305" t="s">
        <v>42</v>
      </c>
      <c r="B4" s="1" t="s">
        <v>354</v>
      </c>
      <c r="C4" s="306" t="s">
        <v>355</v>
      </c>
      <c r="D4" s="307" t="s">
        <v>1</v>
      </c>
      <c r="E4" s="308">
        <v>6</v>
      </c>
      <c r="F4" s="233">
        <v>299.19</v>
      </c>
      <c r="G4" s="233">
        <v>68.989999999999995</v>
      </c>
      <c r="H4" s="233">
        <v>367.87</v>
      </c>
      <c r="I4" s="309">
        <f>H4*E4</f>
        <v>2207.2200000000003</v>
      </c>
    </row>
    <row r="5" spans="1:16" x14ac:dyDescent="0.25">
      <c r="A5" s="305" t="s">
        <v>43</v>
      </c>
      <c r="B5" s="263" t="s">
        <v>359</v>
      </c>
      <c r="C5" s="264" t="s">
        <v>360</v>
      </c>
      <c r="D5" s="263" t="s">
        <v>1</v>
      </c>
      <c r="E5" s="308">
        <v>5</v>
      </c>
      <c r="F5" s="261">
        <v>199.29</v>
      </c>
      <c r="G5" s="262">
        <v>88.44</v>
      </c>
      <c r="H5" s="262">
        <v>287.73</v>
      </c>
      <c r="I5" s="309">
        <f t="shared" ref="I5:I18" si="0">H5*E5</f>
        <v>1438.65</v>
      </c>
      <c r="K5" s="4"/>
      <c r="L5" s="5"/>
      <c r="M5" s="4"/>
      <c r="N5" s="6"/>
      <c r="O5" s="6"/>
      <c r="P5" s="6"/>
    </row>
    <row r="6" spans="1:16" x14ac:dyDescent="0.25">
      <c r="A6" s="305" t="s">
        <v>44</v>
      </c>
      <c r="B6" s="263" t="s">
        <v>361</v>
      </c>
      <c r="C6" s="264" t="s">
        <v>362</v>
      </c>
      <c r="D6" s="263" t="s">
        <v>1</v>
      </c>
      <c r="E6" s="308">
        <v>5</v>
      </c>
      <c r="F6" s="261">
        <v>8.92</v>
      </c>
      <c r="G6" s="262">
        <v>5.31</v>
      </c>
      <c r="H6" s="262">
        <v>14.23</v>
      </c>
      <c r="I6" s="309">
        <f t="shared" si="0"/>
        <v>71.150000000000006</v>
      </c>
    </row>
    <row r="7" spans="1:16" ht="30" x14ac:dyDescent="0.25">
      <c r="A7" s="305" t="s">
        <v>45</v>
      </c>
      <c r="B7" s="263" t="s">
        <v>899</v>
      </c>
      <c r="C7" s="264" t="s">
        <v>900</v>
      </c>
      <c r="D7" s="263" t="s">
        <v>901</v>
      </c>
      <c r="E7" s="308">
        <v>1</v>
      </c>
      <c r="F7" s="261">
        <v>705.62</v>
      </c>
      <c r="G7" s="262">
        <v>103.3</v>
      </c>
      <c r="H7" s="262">
        <v>808.92</v>
      </c>
      <c r="I7" s="309">
        <f t="shared" si="0"/>
        <v>808.92</v>
      </c>
    </row>
    <row r="8" spans="1:16" x14ac:dyDescent="0.25">
      <c r="A8" s="305" t="s">
        <v>46</v>
      </c>
      <c r="B8" s="263" t="s">
        <v>902</v>
      </c>
      <c r="C8" s="264" t="s">
        <v>903</v>
      </c>
      <c r="D8" s="263" t="s">
        <v>58</v>
      </c>
      <c r="E8" s="308">
        <v>1</v>
      </c>
      <c r="F8" s="261">
        <v>112.81</v>
      </c>
      <c r="G8" s="262">
        <v>2.3199999999999998</v>
      </c>
      <c r="H8" s="262">
        <v>115.13</v>
      </c>
      <c r="I8" s="309">
        <f t="shared" si="0"/>
        <v>115.13</v>
      </c>
    </row>
    <row r="9" spans="1:16" x14ac:dyDescent="0.25">
      <c r="A9" s="305" t="s">
        <v>47</v>
      </c>
      <c r="B9" s="263" t="s">
        <v>904</v>
      </c>
      <c r="C9" s="264" t="s">
        <v>905</v>
      </c>
      <c r="D9" s="263" t="s">
        <v>58</v>
      </c>
      <c r="E9" s="308">
        <v>1</v>
      </c>
      <c r="F9" s="261">
        <v>254.02</v>
      </c>
      <c r="G9" s="262">
        <v>319.52</v>
      </c>
      <c r="H9" s="262">
        <v>573.54</v>
      </c>
      <c r="I9" s="309">
        <f t="shared" si="0"/>
        <v>573.54</v>
      </c>
    </row>
    <row r="10" spans="1:16" x14ac:dyDescent="0.25">
      <c r="A10" s="305" t="s">
        <v>48</v>
      </c>
      <c r="B10" s="263" t="s">
        <v>52</v>
      </c>
      <c r="C10" s="264" t="s">
        <v>133</v>
      </c>
      <c r="D10" s="263" t="s">
        <v>1</v>
      </c>
      <c r="E10" s="308">
        <v>5</v>
      </c>
      <c r="F10" s="261">
        <v>5.62</v>
      </c>
      <c r="G10" s="262">
        <v>21.65</v>
      </c>
      <c r="H10" s="262">
        <v>27.27</v>
      </c>
      <c r="I10" s="309">
        <f t="shared" si="0"/>
        <v>136.35</v>
      </c>
    </row>
    <row r="11" spans="1:16" ht="30" x14ac:dyDescent="0.25">
      <c r="A11" s="305" t="s">
        <v>49</v>
      </c>
      <c r="B11" s="263" t="s">
        <v>906</v>
      </c>
      <c r="C11" s="264" t="s">
        <v>907</v>
      </c>
      <c r="D11" s="263" t="s">
        <v>9</v>
      </c>
      <c r="E11" s="308">
        <v>1</v>
      </c>
      <c r="F11" s="261">
        <v>0</v>
      </c>
      <c r="G11" s="262">
        <v>6250.89</v>
      </c>
      <c r="H11" s="262">
        <v>6250.89</v>
      </c>
      <c r="I11" s="309">
        <f t="shared" si="0"/>
        <v>6250.89</v>
      </c>
    </row>
    <row r="12" spans="1:16" ht="30" x14ac:dyDescent="0.25">
      <c r="A12" s="305" t="s">
        <v>50</v>
      </c>
      <c r="B12" s="263" t="s">
        <v>908</v>
      </c>
      <c r="C12" s="264" t="s">
        <v>909</v>
      </c>
      <c r="D12" s="263" t="s">
        <v>9</v>
      </c>
      <c r="E12" s="308">
        <v>1</v>
      </c>
      <c r="F12" s="261">
        <v>146.75</v>
      </c>
      <c r="G12" s="262">
        <v>6849.15</v>
      </c>
      <c r="H12" s="262">
        <v>6995.9</v>
      </c>
      <c r="I12" s="309">
        <f t="shared" si="0"/>
        <v>6995.9</v>
      </c>
    </row>
    <row r="13" spans="1:16" x14ac:dyDescent="0.25">
      <c r="A13" s="305" t="s">
        <v>51</v>
      </c>
      <c r="B13" s="263" t="s">
        <v>910</v>
      </c>
      <c r="C13" s="264" t="s">
        <v>911</v>
      </c>
      <c r="D13" s="263" t="s">
        <v>377</v>
      </c>
      <c r="E13" s="308">
        <v>1</v>
      </c>
      <c r="F13" s="261">
        <v>66.209999999999994</v>
      </c>
      <c r="G13" s="262">
        <v>0</v>
      </c>
      <c r="H13" s="262">
        <v>66.209999999999994</v>
      </c>
      <c r="I13" s="309">
        <f t="shared" si="0"/>
        <v>66.209999999999994</v>
      </c>
    </row>
    <row r="14" spans="1:16" x14ac:dyDescent="0.25">
      <c r="A14" s="305" t="s">
        <v>53</v>
      </c>
      <c r="B14" s="263" t="s">
        <v>912</v>
      </c>
      <c r="C14" s="264" t="s">
        <v>913</v>
      </c>
      <c r="D14" s="263" t="s">
        <v>377</v>
      </c>
      <c r="E14" s="308">
        <v>1</v>
      </c>
      <c r="F14" s="261">
        <v>44.23</v>
      </c>
      <c r="G14" s="262">
        <v>0</v>
      </c>
      <c r="H14" s="262">
        <v>44.23</v>
      </c>
      <c r="I14" s="309">
        <f t="shared" si="0"/>
        <v>44.23</v>
      </c>
    </row>
    <row r="15" spans="1:16" s="39" customFormat="1" x14ac:dyDescent="0.25">
      <c r="A15" s="305" t="s">
        <v>123</v>
      </c>
      <c r="B15" s="263" t="s">
        <v>914</v>
      </c>
      <c r="C15" s="264" t="s">
        <v>915</v>
      </c>
      <c r="D15" s="263" t="s">
        <v>377</v>
      </c>
      <c r="E15" s="308">
        <v>5</v>
      </c>
      <c r="F15" s="261">
        <v>81.36</v>
      </c>
      <c r="G15" s="262">
        <v>0</v>
      </c>
      <c r="H15" s="262">
        <v>81.36</v>
      </c>
      <c r="I15" s="309">
        <f t="shared" si="0"/>
        <v>406.8</v>
      </c>
    </row>
    <row r="16" spans="1:16" s="39" customFormat="1" x14ac:dyDescent="0.25">
      <c r="A16" s="305" t="s">
        <v>124</v>
      </c>
      <c r="B16" s="263" t="s">
        <v>916</v>
      </c>
      <c r="C16" s="264" t="s">
        <v>917</v>
      </c>
      <c r="D16" s="263" t="s">
        <v>377</v>
      </c>
      <c r="E16" s="308">
        <v>1</v>
      </c>
      <c r="F16" s="261">
        <v>16.670000000000002</v>
      </c>
      <c r="G16" s="262">
        <v>0</v>
      </c>
      <c r="H16" s="262">
        <v>16.670000000000002</v>
      </c>
      <c r="I16" s="309">
        <f t="shared" si="0"/>
        <v>16.670000000000002</v>
      </c>
    </row>
    <row r="17" spans="1:9" s="39" customFormat="1" x14ac:dyDescent="0.25">
      <c r="A17" s="305" t="s">
        <v>158</v>
      </c>
      <c r="B17" s="263" t="s">
        <v>375</v>
      </c>
      <c r="C17" s="264" t="s">
        <v>376</v>
      </c>
      <c r="D17" s="263" t="s">
        <v>377</v>
      </c>
      <c r="E17" s="308">
        <v>1</v>
      </c>
      <c r="F17" s="261">
        <v>33.53</v>
      </c>
      <c r="G17" s="262">
        <v>0</v>
      </c>
      <c r="H17" s="262">
        <v>33.53</v>
      </c>
      <c r="I17" s="309">
        <f t="shared" si="0"/>
        <v>33.53</v>
      </c>
    </row>
    <row r="18" spans="1:9" s="39" customFormat="1" ht="30" x14ac:dyDescent="0.25">
      <c r="A18" s="305" t="s">
        <v>159</v>
      </c>
      <c r="B18" s="263" t="s">
        <v>378</v>
      </c>
      <c r="C18" s="264" t="s">
        <v>379</v>
      </c>
      <c r="D18" s="263" t="s">
        <v>377</v>
      </c>
      <c r="E18" s="308">
        <v>2.5</v>
      </c>
      <c r="F18" s="261">
        <v>794</v>
      </c>
      <c r="G18" s="262">
        <v>0</v>
      </c>
      <c r="H18" s="262">
        <v>794</v>
      </c>
      <c r="I18" s="309">
        <f t="shared" si="0"/>
        <v>1985</v>
      </c>
    </row>
    <row r="19" spans="1:9" s="39" customFormat="1" x14ac:dyDescent="0.25">
      <c r="A19" s="305"/>
      <c r="B19" s="310"/>
      <c r="C19" s="306"/>
      <c r="D19" s="311"/>
      <c r="E19" s="308"/>
      <c r="F19" s="233"/>
      <c r="G19" s="233"/>
      <c r="H19" s="233"/>
      <c r="I19" s="309"/>
    </row>
    <row r="20" spans="1:9" s="39" customFormat="1" x14ac:dyDescent="0.25">
      <c r="A20" s="296">
        <v>2</v>
      </c>
      <c r="B20" s="208"/>
      <c r="C20" s="297" t="s">
        <v>982</v>
      </c>
      <c r="D20" s="174"/>
      <c r="E20" s="298"/>
      <c r="F20" s="299"/>
      <c r="G20" s="300"/>
      <c r="H20" s="301"/>
      <c r="I20" s="302">
        <f>SUM(I21:I47)</f>
        <v>35048.9</v>
      </c>
    </row>
    <row r="21" spans="1:9" s="39" customFormat="1" x14ac:dyDescent="0.25">
      <c r="A21" s="305" t="s">
        <v>77</v>
      </c>
      <c r="B21" s="263" t="s">
        <v>399</v>
      </c>
      <c r="C21" s="264" t="s">
        <v>400</v>
      </c>
      <c r="D21" s="263" t="s">
        <v>58</v>
      </c>
      <c r="E21" s="308">
        <v>10</v>
      </c>
      <c r="F21" s="261">
        <v>0</v>
      </c>
      <c r="G21" s="262">
        <v>300.39999999999998</v>
      </c>
      <c r="H21" s="262">
        <v>300.39999999999998</v>
      </c>
      <c r="I21" s="309">
        <f t="shared" ref="I21:I46" si="1">H21*E21</f>
        <v>3004</v>
      </c>
    </row>
    <row r="22" spans="1:9" s="39" customFormat="1" x14ac:dyDescent="0.25">
      <c r="A22" s="305" t="s">
        <v>78</v>
      </c>
      <c r="B22" s="263" t="s">
        <v>919</v>
      </c>
      <c r="C22" s="264" t="s">
        <v>920</v>
      </c>
      <c r="D22" s="263" t="s">
        <v>1</v>
      </c>
      <c r="E22" s="308">
        <v>284</v>
      </c>
      <c r="F22" s="261">
        <v>0</v>
      </c>
      <c r="G22" s="262">
        <v>22.54</v>
      </c>
      <c r="H22" s="262">
        <v>22.54</v>
      </c>
      <c r="I22" s="309">
        <f t="shared" si="1"/>
        <v>6401.36</v>
      </c>
    </row>
    <row r="23" spans="1:9" s="39" customFormat="1" ht="30" x14ac:dyDescent="0.25">
      <c r="A23" s="305" t="s">
        <v>79</v>
      </c>
      <c r="B23" s="263" t="s">
        <v>921</v>
      </c>
      <c r="C23" s="264" t="s">
        <v>922</v>
      </c>
      <c r="D23" s="263" t="s">
        <v>58</v>
      </c>
      <c r="E23" s="308">
        <v>25</v>
      </c>
      <c r="F23" s="261">
        <v>118.7</v>
      </c>
      <c r="G23" s="262">
        <v>60.08</v>
      </c>
      <c r="H23" s="262">
        <v>178.78</v>
      </c>
      <c r="I23" s="309">
        <f t="shared" si="1"/>
        <v>4469.5</v>
      </c>
    </row>
    <row r="24" spans="1:9" s="39" customFormat="1" x14ac:dyDescent="0.25">
      <c r="A24" s="305" t="s">
        <v>80</v>
      </c>
      <c r="B24" s="263" t="s">
        <v>923</v>
      </c>
      <c r="C24" s="264" t="s">
        <v>924</v>
      </c>
      <c r="D24" s="263" t="s">
        <v>58</v>
      </c>
      <c r="E24" s="308">
        <v>47.5</v>
      </c>
      <c r="F24" s="261">
        <v>0</v>
      </c>
      <c r="G24" s="262">
        <v>90.12</v>
      </c>
      <c r="H24" s="262">
        <v>90.12</v>
      </c>
      <c r="I24" s="309">
        <f t="shared" si="1"/>
        <v>4280.7</v>
      </c>
    </row>
    <row r="25" spans="1:9" s="39" customFormat="1" ht="30" x14ac:dyDescent="0.25">
      <c r="A25" s="305" t="s">
        <v>81</v>
      </c>
      <c r="B25" s="263" t="s">
        <v>397</v>
      </c>
      <c r="C25" s="264" t="s">
        <v>398</v>
      </c>
      <c r="D25" s="263" t="s">
        <v>58</v>
      </c>
      <c r="E25" s="308">
        <v>47.5</v>
      </c>
      <c r="F25" s="261">
        <v>0</v>
      </c>
      <c r="G25" s="262">
        <v>60.08</v>
      </c>
      <c r="H25" s="262">
        <v>60.08</v>
      </c>
      <c r="I25" s="309">
        <f t="shared" si="1"/>
        <v>2853.7999999999997</v>
      </c>
    </row>
    <row r="26" spans="1:9" x14ac:dyDescent="0.25">
      <c r="A26" s="305" t="s">
        <v>82</v>
      </c>
      <c r="B26" s="263" t="s">
        <v>62</v>
      </c>
      <c r="C26" s="264" t="s">
        <v>673</v>
      </c>
      <c r="D26" s="263" t="s">
        <v>1</v>
      </c>
      <c r="E26" s="308">
        <v>266</v>
      </c>
      <c r="F26" s="261">
        <v>0</v>
      </c>
      <c r="G26" s="262">
        <v>9.01</v>
      </c>
      <c r="H26" s="262">
        <v>9.01</v>
      </c>
      <c r="I26" s="309">
        <f t="shared" si="1"/>
        <v>2396.66</v>
      </c>
    </row>
    <row r="27" spans="1:9" s="39" customFormat="1" ht="30" x14ac:dyDescent="0.25">
      <c r="A27" s="305" t="s">
        <v>83</v>
      </c>
      <c r="B27" s="263" t="s">
        <v>925</v>
      </c>
      <c r="C27" s="264" t="s">
        <v>926</v>
      </c>
      <c r="D27" s="263" t="s">
        <v>1</v>
      </c>
      <c r="E27" s="308">
        <v>25</v>
      </c>
      <c r="F27" s="261">
        <v>13.13</v>
      </c>
      <c r="G27" s="262">
        <v>3</v>
      </c>
      <c r="H27" s="262">
        <v>16.13</v>
      </c>
      <c r="I27" s="309">
        <f t="shared" si="1"/>
        <v>403.25</v>
      </c>
    </row>
    <row r="28" spans="1:9" s="39" customFormat="1" x14ac:dyDescent="0.25">
      <c r="A28" s="305" t="s">
        <v>84</v>
      </c>
      <c r="B28" s="263" t="s">
        <v>132</v>
      </c>
      <c r="C28" s="264" t="s">
        <v>629</v>
      </c>
      <c r="D28" s="263" t="s">
        <v>4</v>
      </c>
      <c r="E28" s="308">
        <v>50</v>
      </c>
      <c r="F28" s="261">
        <v>0</v>
      </c>
      <c r="G28" s="262">
        <v>1</v>
      </c>
      <c r="H28" s="262">
        <v>1</v>
      </c>
      <c r="I28" s="309">
        <f t="shared" si="1"/>
        <v>50</v>
      </c>
    </row>
    <row r="29" spans="1:9" s="39" customFormat="1" x14ac:dyDescent="0.25">
      <c r="A29" s="305" t="s">
        <v>90</v>
      </c>
      <c r="B29" s="263" t="s">
        <v>36</v>
      </c>
      <c r="C29" s="264" t="s">
        <v>2</v>
      </c>
      <c r="D29" s="263" t="s">
        <v>1</v>
      </c>
      <c r="E29" s="308">
        <v>284</v>
      </c>
      <c r="F29" s="261">
        <v>0</v>
      </c>
      <c r="G29" s="262">
        <v>18.309999999999999</v>
      </c>
      <c r="H29" s="262">
        <v>18.309999999999999</v>
      </c>
      <c r="I29" s="309">
        <f t="shared" si="1"/>
        <v>5200.04</v>
      </c>
    </row>
    <row r="30" spans="1:9" s="39" customFormat="1" x14ac:dyDescent="0.25">
      <c r="A30" s="305" t="s">
        <v>184</v>
      </c>
      <c r="B30" s="263" t="s">
        <v>35</v>
      </c>
      <c r="C30" s="264" t="s">
        <v>0</v>
      </c>
      <c r="D30" s="263" t="s">
        <v>1</v>
      </c>
      <c r="E30" s="308">
        <v>284</v>
      </c>
      <c r="F30" s="261">
        <v>0</v>
      </c>
      <c r="G30" s="262">
        <v>12.02</v>
      </c>
      <c r="H30" s="262">
        <v>12.02</v>
      </c>
      <c r="I30" s="309">
        <f t="shared" si="1"/>
        <v>3413.68</v>
      </c>
    </row>
    <row r="31" spans="1:9" s="39" customFormat="1" x14ac:dyDescent="0.25">
      <c r="A31" s="305" t="s">
        <v>185</v>
      </c>
      <c r="B31" s="263" t="s">
        <v>983</v>
      </c>
      <c r="C31" s="264" t="s">
        <v>984</v>
      </c>
      <c r="D31" s="263" t="s">
        <v>4</v>
      </c>
      <c r="E31" s="308">
        <v>30</v>
      </c>
      <c r="F31" s="261">
        <v>0</v>
      </c>
      <c r="G31" s="262">
        <v>4.51</v>
      </c>
      <c r="H31" s="262">
        <v>4.51</v>
      </c>
      <c r="I31" s="309">
        <f t="shared" si="1"/>
        <v>135.29999999999998</v>
      </c>
    </row>
    <row r="32" spans="1:9" s="39" customFormat="1" x14ac:dyDescent="0.25">
      <c r="A32" s="305" t="s">
        <v>186</v>
      </c>
      <c r="B32" s="263" t="s">
        <v>30</v>
      </c>
      <c r="C32" s="264" t="s">
        <v>8</v>
      </c>
      <c r="D32" s="263" t="s">
        <v>9</v>
      </c>
      <c r="E32" s="308">
        <v>25</v>
      </c>
      <c r="F32" s="261">
        <v>0</v>
      </c>
      <c r="G32" s="262">
        <v>16.66</v>
      </c>
      <c r="H32" s="262">
        <v>16.66</v>
      </c>
      <c r="I32" s="309">
        <f t="shared" si="1"/>
        <v>416.5</v>
      </c>
    </row>
    <row r="33" spans="1:9" s="39" customFormat="1" x14ac:dyDescent="0.25">
      <c r="A33" s="305" t="s">
        <v>187</v>
      </c>
      <c r="B33" s="263" t="s">
        <v>927</v>
      </c>
      <c r="C33" s="264" t="s">
        <v>928</v>
      </c>
      <c r="D33" s="263" t="s">
        <v>9</v>
      </c>
      <c r="E33" s="308">
        <v>25</v>
      </c>
      <c r="F33" s="261">
        <v>0</v>
      </c>
      <c r="G33" s="262">
        <v>3.65</v>
      </c>
      <c r="H33" s="262">
        <v>3.65</v>
      </c>
      <c r="I33" s="309">
        <f t="shared" si="1"/>
        <v>91.25</v>
      </c>
    </row>
    <row r="34" spans="1:9" s="39" customFormat="1" x14ac:dyDescent="0.25">
      <c r="A34" s="305" t="s">
        <v>985</v>
      </c>
      <c r="B34" s="263" t="s">
        <v>929</v>
      </c>
      <c r="C34" s="264" t="s">
        <v>930</v>
      </c>
      <c r="D34" s="263" t="s">
        <v>9</v>
      </c>
      <c r="E34" s="308">
        <v>50</v>
      </c>
      <c r="F34" s="261">
        <v>0</v>
      </c>
      <c r="G34" s="262">
        <v>1.83</v>
      </c>
      <c r="H34" s="262">
        <v>1.83</v>
      </c>
      <c r="I34" s="309">
        <f t="shared" si="1"/>
        <v>91.5</v>
      </c>
    </row>
    <row r="35" spans="1:9" x14ac:dyDescent="0.25">
      <c r="A35" s="305" t="s">
        <v>986</v>
      </c>
      <c r="B35" s="263" t="s">
        <v>578</v>
      </c>
      <c r="C35" s="264" t="s">
        <v>579</v>
      </c>
      <c r="D35" s="263" t="s">
        <v>9</v>
      </c>
      <c r="E35" s="308">
        <v>5</v>
      </c>
      <c r="F35" s="261">
        <v>0</v>
      </c>
      <c r="G35" s="262">
        <v>33.56</v>
      </c>
      <c r="H35" s="262">
        <v>33.56</v>
      </c>
      <c r="I35" s="309">
        <f t="shared" si="1"/>
        <v>167.8</v>
      </c>
    </row>
    <row r="36" spans="1:9" x14ac:dyDescent="0.25">
      <c r="A36" s="305" t="s">
        <v>987</v>
      </c>
      <c r="B36" s="263" t="s">
        <v>580</v>
      </c>
      <c r="C36" s="264" t="s">
        <v>581</v>
      </c>
      <c r="D36" s="263" t="s">
        <v>1</v>
      </c>
      <c r="E36" s="308">
        <v>5</v>
      </c>
      <c r="F36" s="261">
        <v>0</v>
      </c>
      <c r="G36" s="262">
        <v>46.61</v>
      </c>
      <c r="H36" s="262">
        <v>46.61</v>
      </c>
      <c r="I36" s="309">
        <f t="shared" si="1"/>
        <v>233.05</v>
      </c>
    </row>
    <row r="37" spans="1:9" x14ac:dyDescent="0.25">
      <c r="A37" s="305" t="s">
        <v>988</v>
      </c>
      <c r="B37" s="263" t="s">
        <v>989</v>
      </c>
      <c r="C37" s="264" t="s">
        <v>990</v>
      </c>
      <c r="D37" s="263" t="s">
        <v>9</v>
      </c>
      <c r="E37" s="308">
        <v>5</v>
      </c>
      <c r="F37" s="261">
        <v>0</v>
      </c>
      <c r="G37" s="262">
        <v>10.96</v>
      </c>
      <c r="H37" s="262">
        <v>10.96</v>
      </c>
      <c r="I37" s="309">
        <f t="shared" si="1"/>
        <v>54.800000000000004</v>
      </c>
    </row>
    <row r="38" spans="1:9" s="39" customFormat="1" x14ac:dyDescent="0.25">
      <c r="A38" s="305" t="s">
        <v>991</v>
      </c>
      <c r="B38" s="263" t="s">
        <v>992</v>
      </c>
      <c r="C38" s="264" t="s">
        <v>993</v>
      </c>
      <c r="D38" s="263" t="s">
        <v>9</v>
      </c>
      <c r="E38" s="308">
        <v>5</v>
      </c>
      <c r="F38" s="261">
        <v>0</v>
      </c>
      <c r="G38" s="262">
        <v>4.57</v>
      </c>
      <c r="H38" s="262">
        <v>4.57</v>
      </c>
      <c r="I38" s="309">
        <f t="shared" si="1"/>
        <v>22.85</v>
      </c>
    </row>
    <row r="39" spans="1:9" s="39" customFormat="1" x14ac:dyDescent="0.25">
      <c r="A39" s="305" t="s">
        <v>994</v>
      </c>
      <c r="B39" s="263" t="s">
        <v>995</v>
      </c>
      <c r="C39" s="264" t="s">
        <v>996</v>
      </c>
      <c r="D39" s="263" t="s">
        <v>9</v>
      </c>
      <c r="E39" s="308">
        <v>20</v>
      </c>
      <c r="F39" s="261">
        <v>0</v>
      </c>
      <c r="G39" s="262">
        <v>42.7</v>
      </c>
      <c r="H39" s="262">
        <v>42.7</v>
      </c>
      <c r="I39" s="309">
        <f t="shared" si="1"/>
        <v>854</v>
      </c>
    </row>
    <row r="40" spans="1:9" s="39" customFormat="1" x14ac:dyDescent="0.25">
      <c r="A40" s="305" t="s">
        <v>997</v>
      </c>
      <c r="B40" s="263" t="s">
        <v>998</v>
      </c>
      <c r="C40" s="264" t="s">
        <v>999</v>
      </c>
      <c r="D40" s="263" t="s">
        <v>9</v>
      </c>
      <c r="E40" s="308">
        <v>5</v>
      </c>
      <c r="F40" s="261">
        <v>0</v>
      </c>
      <c r="G40" s="262">
        <v>24.61</v>
      </c>
      <c r="H40" s="262">
        <v>24.61</v>
      </c>
      <c r="I40" s="309">
        <f t="shared" si="1"/>
        <v>123.05</v>
      </c>
    </row>
    <row r="41" spans="1:9" x14ac:dyDescent="0.25">
      <c r="A41" s="305" t="s">
        <v>1000</v>
      </c>
      <c r="B41" s="263" t="s">
        <v>225</v>
      </c>
      <c r="C41" s="264" t="s">
        <v>110</v>
      </c>
      <c r="D41" s="263" t="s">
        <v>9</v>
      </c>
      <c r="E41" s="308">
        <v>5</v>
      </c>
      <c r="F41" s="261">
        <v>0</v>
      </c>
      <c r="G41" s="262">
        <v>5.82</v>
      </c>
      <c r="H41" s="262">
        <v>5.82</v>
      </c>
      <c r="I41" s="309">
        <f t="shared" si="1"/>
        <v>29.1</v>
      </c>
    </row>
    <row r="42" spans="1:9" x14ac:dyDescent="0.25">
      <c r="A42" s="305" t="s">
        <v>1001</v>
      </c>
      <c r="B42" s="263" t="s">
        <v>1002</v>
      </c>
      <c r="C42" s="264" t="s">
        <v>1003</v>
      </c>
      <c r="D42" s="263" t="s">
        <v>9</v>
      </c>
      <c r="E42" s="308">
        <v>5</v>
      </c>
      <c r="F42" s="261">
        <v>0</v>
      </c>
      <c r="G42" s="262">
        <v>8.94</v>
      </c>
      <c r="H42" s="262">
        <v>8.94</v>
      </c>
      <c r="I42" s="309">
        <f t="shared" si="1"/>
        <v>44.699999999999996</v>
      </c>
    </row>
    <row r="43" spans="1:9" x14ac:dyDescent="0.25">
      <c r="A43" s="305" t="s">
        <v>1004</v>
      </c>
      <c r="B43" s="263" t="s">
        <v>1005</v>
      </c>
      <c r="C43" s="264" t="s">
        <v>1006</v>
      </c>
      <c r="D43" s="263" t="s">
        <v>9</v>
      </c>
      <c r="E43" s="308">
        <v>5</v>
      </c>
      <c r="F43" s="261">
        <v>0</v>
      </c>
      <c r="G43" s="262">
        <v>17</v>
      </c>
      <c r="H43" s="262">
        <v>17</v>
      </c>
      <c r="I43" s="309">
        <f t="shared" si="1"/>
        <v>85</v>
      </c>
    </row>
    <row r="44" spans="1:9" x14ac:dyDescent="0.25">
      <c r="A44" s="305" t="s">
        <v>1007</v>
      </c>
      <c r="B44" s="263" t="s">
        <v>582</v>
      </c>
      <c r="C44" s="264" t="s">
        <v>583</v>
      </c>
      <c r="D44" s="263" t="s">
        <v>9</v>
      </c>
      <c r="E44" s="308">
        <v>5</v>
      </c>
      <c r="F44" s="261">
        <v>0</v>
      </c>
      <c r="G44" s="262">
        <v>14.77</v>
      </c>
      <c r="H44" s="262">
        <v>14.77</v>
      </c>
      <c r="I44" s="309">
        <f t="shared" si="1"/>
        <v>73.849999999999994</v>
      </c>
    </row>
    <row r="45" spans="1:9" x14ac:dyDescent="0.25">
      <c r="A45" s="305" t="s">
        <v>1008</v>
      </c>
      <c r="B45" s="263" t="s">
        <v>1009</v>
      </c>
      <c r="C45" s="264" t="s">
        <v>1010</v>
      </c>
      <c r="D45" s="263" t="s">
        <v>9</v>
      </c>
      <c r="E45" s="308">
        <v>1</v>
      </c>
      <c r="F45" s="261">
        <v>0</v>
      </c>
      <c r="G45" s="262">
        <v>40.99</v>
      </c>
      <c r="H45" s="262">
        <v>40.99</v>
      </c>
      <c r="I45" s="309">
        <f t="shared" si="1"/>
        <v>40.99</v>
      </c>
    </row>
    <row r="46" spans="1:9" x14ac:dyDescent="0.25">
      <c r="A46" s="305" t="s">
        <v>1011</v>
      </c>
      <c r="B46" s="263" t="s">
        <v>1012</v>
      </c>
      <c r="C46" s="264" t="s">
        <v>1013</v>
      </c>
      <c r="D46" s="263" t="s">
        <v>9</v>
      </c>
      <c r="E46" s="308">
        <v>1</v>
      </c>
      <c r="F46" s="261">
        <v>0</v>
      </c>
      <c r="G46" s="262">
        <v>112.17</v>
      </c>
      <c r="H46" s="262">
        <v>112.17</v>
      </c>
      <c r="I46" s="309">
        <f t="shared" si="1"/>
        <v>112.17</v>
      </c>
    </row>
    <row r="47" spans="1:9" x14ac:dyDescent="0.25">
      <c r="A47" s="305"/>
      <c r="B47" s="313"/>
      <c r="C47" s="314"/>
      <c r="D47" s="313"/>
      <c r="E47" s="308"/>
      <c r="F47" s="233"/>
      <c r="G47" s="233"/>
      <c r="H47" s="233"/>
      <c r="I47" s="309"/>
    </row>
    <row r="48" spans="1:9" x14ac:dyDescent="0.25">
      <c r="A48" s="296">
        <v>3</v>
      </c>
      <c r="B48" s="208"/>
      <c r="C48" s="297" t="s">
        <v>1014</v>
      </c>
      <c r="D48" s="174"/>
      <c r="E48" s="298"/>
      <c r="F48" s="299"/>
      <c r="G48" s="300"/>
      <c r="H48" s="301"/>
      <c r="I48" s="302">
        <f>SUM(I49:I75)</f>
        <v>24273.379999999997</v>
      </c>
    </row>
    <row r="49" spans="1:16" x14ac:dyDescent="0.25">
      <c r="A49" s="305" t="s">
        <v>153</v>
      </c>
      <c r="B49" s="263" t="s">
        <v>399</v>
      </c>
      <c r="C49" s="264" t="s">
        <v>400</v>
      </c>
      <c r="D49" s="263" t="s">
        <v>58</v>
      </c>
      <c r="E49" s="308">
        <v>5</v>
      </c>
      <c r="F49" s="261">
        <v>0</v>
      </c>
      <c r="G49" s="262">
        <v>300.39999999999998</v>
      </c>
      <c r="H49" s="262">
        <v>300.39999999999998</v>
      </c>
      <c r="I49" s="309">
        <f t="shared" ref="I49:I74" si="2">H49*E49</f>
        <v>1502</v>
      </c>
    </row>
    <row r="50" spans="1:16" x14ac:dyDescent="0.25">
      <c r="A50" s="305" t="s">
        <v>188</v>
      </c>
      <c r="B50" s="263" t="s">
        <v>919</v>
      </c>
      <c r="C50" s="264" t="s">
        <v>920</v>
      </c>
      <c r="D50" s="263" t="s">
        <v>1</v>
      </c>
      <c r="E50" s="308">
        <v>25</v>
      </c>
      <c r="F50" s="261">
        <v>0</v>
      </c>
      <c r="G50" s="262">
        <v>22.54</v>
      </c>
      <c r="H50" s="262">
        <v>22.54</v>
      </c>
      <c r="I50" s="309">
        <f t="shared" si="2"/>
        <v>563.5</v>
      </c>
    </row>
    <row r="51" spans="1:16" ht="30" x14ac:dyDescent="0.25">
      <c r="A51" s="305" t="s">
        <v>189</v>
      </c>
      <c r="B51" s="263" t="s">
        <v>921</v>
      </c>
      <c r="C51" s="264" t="s">
        <v>922</v>
      </c>
      <c r="D51" s="263" t="s">
        <v>58</v>
      </c>
      <c r="E51" s="308">
        <v>5</v>
      </c>
      <c r="F51" s="261">
        <v>118.7</v>
      </c>
      <c r="G51" s="262">
        <v>60.08</v>
      </c>
      <c r="H51" s="262">
        <v>178.78</v>
      </c>
      <c r="I51" s="309">
        <f t="shared" si="2"/>
        <v>893.9</v>
      </c>
    </row>
    <row r="52" spans="1:16" x14ac:dyDescent="0.25">
      <c r="A52" s="305" t="s">
        <v>190</v>
      </c>
      <c r="B52" s="263" t="s">
        <v>923</v>
      </c>
      <c r="C52" s="264" t="s">
        <v>924</v>
      </c>
      <c r="D52" s="263" t="s">
        <v>58</v>
      </c>
      <c r="E52" s="308">
        <v>48.75</v>
      </c>
      <c r="F52" s="261">
        <v>0</v>
      </c>
      <c r="G52" s="262">
        <v>90.12</v>
      </c>
      <c r="H52" s="262">
        <v>90.12</v>
      </c>
      <c r="I52" s="309">
        <f t="shared" si="2"/>
        <v>4393.3500000000004</v>
      </c>
    </row>
    <row r="53" spans="1:16" ht="30" x14ac:dyDescent="0.25">
      <c r="A53" s="305" t="s">
        <v>191</v>
      </c>
      <c r="B53" s="263" t="s">
        <v>397</v>
      </c>
      <c r="C53" s="264" t="s">
        <v>398</v>
      </c>
      <c r="D53" s="263" t="s">
        <v>58</v>
      </c>
      <c r="E53" s="308">
        <v>48.75</v>
      </c>
      <c r="F53" s="261">
        <v>0</v>
      </c>
      <c r="G53" s="262">
        <v>60.08</v>
      </c>
      <c r="H53" s="262">
        <v>60.08</v>
      </c>
      <c r="I53" s="309">
        <f t="shared" si="2"/>
        <v>2928.9</v>
      </c>
    </row>
    <row r="54" spans="1:16" x14ac:dyDescent="0.25">
      <c r="A54" s="305" t="s">
        <v>192</v>
      </c>
      <c r="B54" s="263" t="s">
        <v>62</v>
      </c>
      <c r="C54" s="264" t="s">
        <v>673</v>
      </c>
      <c r="D54" s="263" t="s">
        <v>1</v>
      </c>
      <c r="E54" s="308">
        <v>295</v>
      </c>
      <c r="F54" s="261">
        <v>0</v>
      </c>
      <c r="G54" s="262">
        <v>9.01</v>
      </c>
      <c r="H54" s="262">
        <v>9.01</v>
      </c>
      <c r="I54" s="309">
        <f t="shared" si="2"/>
        <v>2657.95</v>
      </c>
    </row>
    <row r="55" spans="1:16" ht="30" x14ac:dyDescent="0.25">
      <c r="A55" s="305" t="s">
        <v>193</v>
      </c>
      <c r="B55" s="263" t="s">
        <v>925</v>
      </c>
      <c r="C55" s="264" t="s">
        <v>926</v>
      </c>
      <c r="D55" s="263" t="s">
        <v>1</v>
      </c>
      <c r="E55" s="308">
        <v>25</v>
      </c>
      <c r="F55" s="261">
        <v>13.13</v>
      </c>
      <c r="G55" s="262">
        <v>3</v>
      </c>
      <c r="H55" s="262">
        <v>16.13</v>
      </c>
      <c r="I55" s="309">
        <f t="shared" si="2"/>
        <v>403.25</v>
      </c>
    </row>
    <row r="56" spans="1:16" x14ac:dyDescent="0.25">
      <c r="A56" s="305" t="s">
        <v>194</v>
      </c>
      <c r="B56" s="263" t="s">
        <v>132</v>
      </c>
      <c r="C56" s="264" t="s">
        <v>629</v>
      </c>
      <c r="D56" s="263" t="s">
        <v>4</v>
      </c>
      <c r="E56" s="308">
        <v>50</v>
      </c>
      <c r="F56" s="261">
        <v>0</v>
      </c>
      <c r="G56" s="262">
        <v>1</v>
      </c>
      <c r="H56" s="262">
        <v>1</v>
      </c>
      <c r="I56" s="309">
        <f t="shared" si="2"/>
        <v>50</v>
      </c>
    </row>
    <row r="57" spans="1:16" x14ac:dyDescent="0.25">
      <c r="A57" s="305" t="s">
        <v>195</v>
      </c>
      <c r="B57" s="263" t="s">
        <v>36</v>
      </c>
      <c r="C57" s="264" t="s">
        <v>2</v>
      </c>
      <c r="D57" s="263" t="s">
        <v>1</v>
      </c>
      <c r="E57" s="308">
        <v>295</v>
      </c>
      <c r="F57" s="261">
        <v>0</v>
      </c>
      <c r="G57" s="262">
        <v>18.309999999999999</v>
      </c>
      <c r="H57" s="262">
        <v>18.309999999999999</v>
      </c>
      <c r="I57" s="309">
        <f t="shared" si="2"/>
        <v>5401.45</v>
      </c>
    </row>
    <row r="58" spans="1:16" x14ac:dyDescent="0.25">
      <c r="A58" s="305" t="s">
        <v>196</v>
      </c>
      <c r="B58" s="263" t="s">
        <v>35</v>
      </c>
      <c r="C58" s="264" t="s">
        <v>0</v>
      </c>
      <c r="D58" s="263" t="s">
        <v>1</v>
      </c>
      <c r="E58" s="308">
        <v>295</v>
      </c>
      <c r="F58" s="261">
        <v>0</v>
      </c>
      <c r="G58" s="262">
        <v>12.02</v>
      </c>
      <c r="H58" s="262">
        <v>12.02</v>
      </c>
      <c r="I58" s="309">
        <f t="shared" si="2"/>
        <v>3545.9</v>
      </c>
    </row>
    <row r="59" spans="1:16" x14ac:dyDescent="0.25">
      <c r="A59" s="305" t="s">
        <v>197</v>
      </c>
      <c r="B59" s="263" t="s">
        <v>983</v>
      </c>
      <c r="C59" s="264" t="s">
        <v>984</v>
      </c>
      <c r="D59" s="263" t="s">
        <v>4</v>
      </c>
      <c r="E59" s="308">
        <v>30</v>
      </c>
      <c r="F59" s="261">
        <v>0</v>
      </c>
      <c r="G59" s="262">
        <v>4.51</v>
      </c>
      <c r="H59" s="262">
        <v>4.51</v>
      </c>
      <c r="I59" s="309">
        <f t="shared" si="2"/>
        <v>135.29999999999998</v>
      </c>
      <c r="K59" s="4"/>
      <c r="L59" s="5"/>
      <c r="M59" s="4"/>
      <c r="N59" s="6"/>
      <c r="O59" s="6"/>
      <c r="P59" s="6"/>
    </row>
    <row r="60" spans="1:16" x14ac:dyDescent="0.25">
      <c r="A60" s="305" t="s">
        <v>575</v>
      </c>
      <c r="B60" s="263" t="s">
        <v>30</v>
      </c>
      <c r="C60" s="264" t="s">
        <v>8</v>
      </c>
      <c r="D60" s="263" t="s">
        <v>9</v>
      </c>
      <c r="E60" s="308">
        <v>16</v>
      </c>
      <c r="F60" s="261">
        <v>0</v>
      </c>
      <c r="G60" s="262">
        <v>16.66</v>
      </c>
      <c r="H60" s="262">
        <v>16.66</v>
      </c>
      <c r="I60" s="309">
        <f t="shared" si="2"/>
        <v>266.56</v>
      </c>
    </row>
    <row r="61" spans="1:16" x14ac:dyDescent="0.25">
      <c r="A61" s="305" t="s">
        <v>576</v>
      </c>
      <c r="B61" s="263" t="s">
        <v>927</v>
      </c>
      <c r="C61" s="264" t="s">
        <v>928</v>
      </c>
      <c r="D61" s="263" t="s">
        <v>9</v>
      </c>
      <c r="E61" s="308">
        <v>16</v>
      </c>
      <c r="F61" s="261">
        <v>0</v>
      </c>
      <c r="G61" s="262">
        <v>3.65</v>
      </c>
      <c r="H61" s="262">
        <v>3.65</v>
      </c>
      <c r="I61" s="309">
        <f t="shared" si="2"/>
        <v>58.4</v>
      </c>
    </row>
    <row r="62" spans="1:16" x14ac:dyDescent="0.25">
      <c r="A62" s="305" t="s">
        <v>654</v>
      </c>
      <c r="B62" s="263" t="s">
        <v>929</v>
      </c>
      <c r="C62" s="264" t="s">
        <v>930</v>
      </c>
      <c r="D62" s="263" t="s">
        <v>9</v>
      </c>
      <c r="E62" s="308">
        <v>32</v>
      </c>
      <c r="F62" s="261">
        <v>0</v>
      </c>
      <c r="G62" s="262">
        <v>1.83</v>
      </c>
      <c r="H62" s="262">
        <v>1.83</v>
      </c>
      <c r="I62" s="309">
        <f t="shared" si="2"/>
        <v>58.56</v>
      </c>
    </row>
    <row r="63" spans="1:16" x14ac:dyDescent="0.25">
      <c r="A63" s="305" t="s">
        <v>687</v>
      </c>
      <c r="B63" s="263" t="s">
        <v>578</v>
      </c>
      <c r="C63" s="264" t="s">
        <v>579</v>
      </c>
      <c r="D63" s="263" t="s">
        <v>9</v>
      </c>
      <c r="E63" s="308">
        <v>5</v>
      </c>
      <c r="F63" s="261">
        <v>0</v>
      </c>
      <c r="G63" s="262">
        <v>33.56</v>
      </c>
      <c r="H63" s="262">
        <v>33.56</v>
      </c>
      <c r="I63" s="309">
        <f t="shared" si="2"/>
        <v>167.8</v>
      </c>
    </row>
    <row r="64" spans="1:16" x14ac:dyDescent="0.25">
      <c r="A64" s="305" t="s">
        <v>688</v>
      </c>
      <c r="B64" s="263" t="s">
        <v>580</v>
      </c>
      <c r="C64" s="264" t="s">
        <v>581</v>
      </c>
      <c r="D64" s="263" t="s">
        <v>1</v>
      </c>
      <c r="E64" s="308">
        <v>5</v>
      </c>
      <c r="F64" s="261">
        <v>0</v>
      </c>
      <c r="G64" s="262">
        <v>46.61</v>
      </c>
      <c r="H64" s="262">
        <v>46.61</v>
      </c>
      <c r="I64" s="309">
        <f t="shared" si="2"/>
        <v>233.05</v>
      </c>
    </row>
    <row r="65" spans="1:9" x14ac:dyDescent="0.25">
      <c r="A65" s="305" t="s">
        <v>689</v>
      </c>
      <c r="B65" s="263" t="s">
        <v>989</v>
      </c>
      <c r="C65" s="264" t="s">
        <v>990</v>
      </c>
      <c r="D65" s="263" t="s">
        <v>9</v>
      </c>
      <c r="E65" s="308">
        <v>5</v>
      </c>
      <c r="F65" s="261">
        <v>0</v>
      </c>
      <c r="G65" s="262">
        <v>10.96</v>
      </c>
      <c r="H65" s="262">
        <v>10.96</v>
      </c>
      <c r="I65" s="309">
        <f t="shared" si="2"/>
        <v>54.800000000000004</v>
      </c>
    </row>
    <row r="66" spans="1:9" x14ac:dyDescent="0.25">
      <c r="A66" s="305" t="s">
        <v>1015</v>
      </c>
      <c r="B66" s="263" t="s">
        <v>992</v>
      </c>
      <c r="C66" s="264" t="s">
        <v>993</v>
      </c>
      <c r="D66" s="263" t="s">
        <v>9</v>
      </c>
      <c r="E66" s="308">
        <v>5</v>
      </c>
      <c r="F66" s="261">
        <v>0</v>
      </c>
      <c r="G66" s="262">
        <v>4.57</v>
      </c>
      <c r="H66" s="262">
        <v>4.57</v>
      </c>
      <c r="I66" s="309">
        <f t="shared" si="2"/>
        <v>22.85</v>
      </c>
    </row>
    <row r="67" spans="1:9" x14ac:dyDescent="0.25">
      <c r="A67" s="305" t="s">
        <v>1016</v>
      </c>
      <c r="B67" s="263" t="s">
        <v>995</v>
      </c>
      <c r="C67" s="264" t="s">
        <v>996</v>
      </c>
      <c r="D67" s="263" t="s">
        <v>9</v>
      </c>
      <c r="E67" s="308">
        <v>10</v>
      </c>
      <c r="F67" s="261">
        <v>0</v>
      </c>
      <c r="G67" s="262">
        <v>42.7</v>
      </c>
      <c r="H67" s="262">
        <v>42.7</v>
      </c>
      <c r="I67" s="309">
        <f t="shared" si="2"/>
        <v>427</v>
      </c>
    </row>
    <row r="68" spans="1:9" x14ac:dyDescent="0.25">
      <c r="A68" s="305" t="s">
        <v>1017</v>
      </c>
      <c r="B68" s="263" t="s">
        <v>998</v>
      </c>
      <c r="C68" s="264" t="s">
        <v>999</v>
      </c>
      <c r="D68" s="263" t="s">
        <v>9</v>
      </c>
      <c r="E68" s="308">
        <v>5</v>
      </c>
      <c r="F68" s="261">
        <v>0</v>
      </c>
      <c r="G68" s="262">
        <v>24.61</v>
      </c>
      <c r="H68" s="262">
        <v>24.61</v>
      </c>
      <c r="I68" s="309">
        <f t="shared" si="2"/>
        <v>123.05</v>
      </c>
    </row>
    <row r="69" spans="1:9" x14ac:dyDescent="0.25">
      <c r="A69" s="305" t="s">
        <v>1018</v>
      </c>
      <c r="B69" s="263" t="s">
        <v>225</v>
      </c>
      <c r="C69" s="264" t="s">
        <v>110</v>
      </c>
      <c r="D69" s="263" t="s">
        <v>9</v>
      </c>
      <c r="E69" s="308">
        <v>5</v>
      </c>
      <c r="F69" s="261">
        <v>0</v>
      </c>
      <c r="G69" s="262">
        <v>5.82</v>
      </c>
      <c r="H69" s="262">
        <v>5.82</v>
      </c>
      <c r="I69" s="309">
        <f t="shared" si="2"/>
        <v>29.1</v>
      </c>
    </row>
    <row r="70" spans="1:9" x14ac:dyDescent="0.25">
      <c r="A70" s="305" t="s">
        <v>1019</v>
      </c>
      <c r="B70" s="263" t="s">
        <v>1002</v>
      </c>
      <c r="C70" s="264" t="s">
        <v>1003</v>
      </c>
      <c r="D70" s="263" t="s">
        <v>9</v>
      </c>
      <c r="E70" s="308">
        <v>5</v>
      </c>
      <c r="F70" s="261">
        <v>0</v>
      </c>
      <c r="G70" s="262">
        <v>8.94</v>
      </c>
      <c r="H70" s="262">
        <v>8.94</v>
      </c>
      <c r="I70" s="309">
        <f t="shared" si="2"/>
        <v>44.699999999999996</v>
      </c>
    </row>
    <row r="71" spans="1:9" x14ac:dyDescent="0.25">
      <c r="A71" s="305" t="s">
        <v>1020</v>
      </c>
      <c r="B71" s="263" t="s">
        <v>1005</v>
      </c>
      <c r="C71" s="264" t="s">
        <v>1006</v>
      </c>
      <c r="D71" s="263" t="s">
        <v>9</v>
      </c>
      <c r="E71" s="308">
        <v>5</v>
      </c>
      <c r="F71" s="261">
        <v>0</v>
      </c>
      <c r="G71" s="262">
        <v>17</v>
      </c>
      <c r="H71" s="262">
        <v>17</v>
      </c>
      <c r="I71" s="309">
        <f t="shared" si="2"/>
        <v>85</v>
      </c>
    </row>
    <row r="72" spans="1:9" x14ac:dyDescent="0.25">
      <c r="A72" s="305" t="s">
        <v>1021</v>
      </c>
      <c r="B72" s="263" t="s">
        <v>582</v>
      </c>
      <c r="C72" s="264" t="s">
        <v>583</v>
      </c>
      <c r="D72" s="263" t="s">
        <v>9</v>
      </c>
      <c r="E72" s="308">
        <v>5</v>
      </c>
      <c r="F72" s="261">
        <v>0</v>
      </c>
      <c r="G72" s="262">
        <v>14.77</v>
      </c>
      <c r="H72" s="262">
        <v>14.77</v>
      </c>
      <c r="I72" s="309">
        <f t="shared" si="2"/>
        <v>73.849999999999994</v>
      </c>
    </row>
    <row r="73" spans="1:9" x14ac:dyDescent="0.25">
      <c r="A73" s="305" t="s">
        <v>1022</v>
      </c>
      <c r="B73" s="263" t="s">
        <v>1009</v>
      </c>
      <c r="C73" s="264" t="s">
        <v>1010</v>
      </c>
      <c r="D73" s="263" t="s">
        <v>9</v>
      </c>
      <c r="E73" s="308">
        <v>1</v>
      </c>
      <c r="F73" s="261">
        <v>0</v>
      </c>
      <c r="G73" s="262">
        <v>40.99</v>
      </c>
      <c r="H73" s="262">
        <v>40.99</v>
      </c>
      <c r="I73" s="309">
        <f t="shared" si="2"/>
        <v>40.99</v>
      </c>
    </row>
    <row r="74" spans="1:9" x14ac:dyDescent="0.25">
      <c r="A74" s="305" t="s">
        <v>1023</v>
      </c>
      <c r="B74" s="263" t="s">
        <v>1012</v>
      </c>
      <c r="C74" s="264" t="s">
        <v>1013</v>
      </c>
      <c r="D74" s="263" t="s">
        <v>9</v>
      </c>
      <c r="E74" s="308">
        <v>1</v>
      </c>
      <c r="F74" s="261">
        <v>0</v>
      </c>
      <c r="G74" s="262">
        <v>112.17</v>
      </c>
      <c r="H74" s="262">
        <v>112.17</v>
      </c>
      <c r="I74" s="309">
        <f t="shared" si="2"/>
        <v>112.17</v>
      </c>
    </row>
    <row r="75" spans="1:9" x14ac:dyDescent="0.25">
      <c r="A75" s="305"/>
      <c r="B75" s="313"/>
      <c r="C75" s="314"/>
      <c r="D75" s="313"/>
      <c r="E75" s="308"/>
      <c r="F75" s="233"/>
      <c r="G75" s="233"/>
      <c r="H75" s="233"/>
      <c r="I75" s="309"/>
    </row>
    <row r="76" spans="1:9" x14ac:dyDescent="0.25">
      <c r="A76" s="296">
        <v>4</v>
      </c>
      <c r="B76" s="208"/>
      <c r="C76" s="297" t="s">
        <v>1024</v>
      </c>
      <c r="D76" s="174"/>
      <c r="E76" s="298"/>
      <c r="F76" s="299"/>
      <c r="G76" s="300"/>
      <c r="H76" s="301"/>
      <c r="I76" s="302">
        <f>SUM(I77:I102)</f>
        <v>16562.021999999997</v>
      </c>
    </row>
    <row r="77" spans="1:9" x14ac:dyDescent="0.25">
      <c r="A77" s="305" t="s">
        <v>154</v>
      </c>
      <c r="B77" s="263" t="s">
        <v>399</v>
      </c>
      <c r="C77" s="264" t="s">
        <v>400</v>
      </c>
      <c r="D77" s="263" t="s">
        <v>58</v>
      </c>
      <c r="E77" s="308">
        <v>5</v>
      </c>
      <c r="F77" s="261">
        <v>0</v>
      </c>
      <c r="G77" s="262">
        <v>300.39999999999998</v>
      </c>
      <c r="H77" s="262">
        <v>300.39999999999998</v>
      </c>
      <c r="I77" s="309">
        <f t="shared" ref="I77:I102" si="3">H77*E77</f>
        <v>1502</v>
      </c>
    </row>
    <row r="78" spans="1:9" x14ac:dyDescent="0.25">
      <c r="A78" s="305" t="s">
        <v>198</v>
      </c>
      <c r="B78" s="263" t="s">
        <v>919</v>
      </c>
      <c r="C78" s="264" t="s">
        <v>920</v>
      </c>
      <c r="D78" s="263" t="s">
        <v>1</v>
      </c>
      <c r="E78" s="308">
        <v>25</v>
      </c>
      <c r="F78" s="261">
        <v>0</v>
      </c>
      <c r="G78" s="262">
        <v>22.54</v>
      </c>
      <c r="H78" s="262">
        <v>22.54</v>
      </c>
      <c r="I78" s="309">
        <f t="shared" si="3"/>
        <v>563.5</v>
      </c>
    </row>
    <row r="79" spans="1:9" ht="30" x14ac:dyDescent="0.25">
      <c r="A79" s="305" t="s">
        <v>199</v>
      </c>
      <c r="B79" s="263" t="s">
        <v>921</v>
      </c>
      <c r="C79" s="264" t="s">
        <v>922</v>
      </c>
      <c r="D79" s="263" t="s">
        <v>58</v>
      </c>
      <c r="E79" s="308">
        <v>5</v>
      </c>
      <c r="F79" s="261">
        <v>118.7</v>
      </c>
      <c r="G79" s="262">
        <v>60.08</v>
      </c>
      <c r="H79" s="262">
        <v>178.78</v>
      </c>
      <c r="I79" s="309">
        <f t="shared" si="3"/>
        <v>893.9</v>
      </c>
    </row>
    <row r="80" spans="1:9" x14ac:dyDescent="0.25">
      <c r="A80" s="305" t="s">
        <v>200</v>
      </c>
      <c r="B80" s="263" t="s">
        <v>923</v>
      </c>
      <c r="C80" s="264" t="s">
        <v>924</v>
      </c>
      <c r="D80" s="263" t="s">
        <v>58</v>
      </c>
      <c r="E80" s="308">
        <v>33.25</v>
      </c>
      <c r="F80" s="261">
        <v>0</v>
      </c>
      <c r="G80" s="262">
        <v>90.12</v>
      </c>
      <c r="H80" s="262">
        <v>90.12</v>
      </c>
      <c r="I80" s="309">
        <f t="shared" si="3"/>
        <v>2996.4900000000002</v>
      </c>
    </row>
    <row r="81" spans="1:9" ht="30" x14ac:dyDescent="0.25">
      <c r="A81" s="305" t="s">
        <v>201</v>
      </c>
      <c r="B81" s="263" t="s">
        <v>397</v>
      </c>
      <c r="C81" s="264" t="s">
        <v>398</v>
      </c>
      <c r="D81" s="263" t="s">
        <v>58</v>
      </c>
      <c r="E81" s="308">
        <v>33.25</v>
      </c>
      <c r="F81" s="261">
        <v>0</v>
      </c>
      <c r="G81" s="262">
        <v>60.08</v>
      </c>
      <c r="H81" s="262">
        <v>60.08</v>
      </c>
      <c r="I81" s="309">
        <f t="shared" si="3"/>
        <v>1997.6599999999999</v>
      </c>
    </row>
    <row r="82" spans="1:9" x14ac:dyDescent="0.25">
      <c r="A82" s="305" t="s">
        <v>202</v>
      </c>
      <c r="B82" s="263" t="s">
        <v>62</v>
      </c>
      <c r="C82" s="264" t="s">
        <v>673</v>
      </c>
      <c r="D82" s="263" t="s">
        <v>1</v>
      </c>
      <c r="E82" s="308">
        <v>159</v>
      </c>
      <c r="F82" s="261">
        <v>0</v>
      </c>
      <c r="G82" s="262">
        <v>9.01</v>
      </c>
      <c r="H82" s="262">
        <v>9.01</v>
      </c>
      <c r="I82" s="309">
        <f t="shared" si="3"/>
        <v>1432.59</v>
      </c>
    </row>
    <row r="83" spans="1:9" ht="30" x14ac:dyDescent="0.25">
      <c r="A83" s="305" t="s">
        <v>203</v>
      </c>
      <c r="B83" s="263" t="s">
        <v>925</v>
      </c>
      <c r="C83" s="264" t="s">
        <v>926</v>
      </c>
      <c r="D83" s="263" t="s">
        <v>1</v>
      </c>
      <c r="E83" s="308">
        <v>25</v>
      </c>
      <c r="F83" s="261">
        <v>13.13</v>
      </c>
      <c r="G83" s="262">
        <v>3</v>
      </c>
      <c r="H83" s="262">
        <v>16.13</v>
      </c>
      <c r="I83" s="309">
        <f t="shared" si="3"/>
        <v>403.25</v>
      </c>
    </row>
    <row r="84" spans="1:9" x14ac:dyDescent="0.25">
      <c r="A84" s="305" t="s">
        <v>204</v>
      </c>
      <c r="B84" s="263" t="s">
        <v>132</v>
      </c>
      <c r="C84" s="264" t="s">
        <v>629</v>
      </c>
      <c r="D84" s="263" t="s">
        <v>4</v>
      </c>
      <c r="E84" s="308">
        <v>50</v>
      </c>
      <c r="F84" s="261">
        <v>0</v>
      </c>
      <c r="G84" s="262">
        <v>1</v>
      </c>
      <c r="H84" s="262">
        <v>1</v>
      </c>
      <c r="I84" s="309">
        <f t="shared" si="3"/>
        <v>50</v>
      </c>
    </row>
    <row r="85" spans="1:9" x14ac:dyDescent="0.25">
      <c r="A85" s="305" t="s">
        <v>205</v>
      </c>
      <c r="B85" s="263" t="s">
        <v>36</v>
      </c>
      <c r="C85" s="264" t="s">
        <v>2</v>
      </c>
      <c r="D85" s="263" t="s">
        <v>1</v>
      </c>
      <c r="E85" s="308">
        <v>170.4</v>
      </c>
      <c r="F85" s="261">
        <v>0</v>
      </c>
      <c r="G85" s="262">
        <v>18.309999999999999</v>
      </c>
      <c r="H85" s="262">
        <v>18.309999999999999</v>
      </c>
      <c r="I85" s="309">
        <f t="shared" si="3"/>
        <v>3120.0239999999999</v>
      </c>
    </row>
    <row r="86" spans="1:9" x14ac:dyDescent="0.25">
      <c r="A86" s="305" t="s">
        <v>421</v>
      </c>
      <c r="B86" s="263" t="s">
        <v>35</v>
      </c>
      <c r="C86" s="264" t="s">
        <v>0</v>
      </c>
      <c r="D86" s="263" t="s">
        <v>1</v>
      </c>
      <c r="E86" s="308">
        <v>170.4</v>
      </c>
      <c r="F86" s="261">
        <v>0</v>
      </c>
      <c r="G86" s="262">
        <v>12.02</v>
      </c>
      <c r="H86" s="262">
        <v>12.02</v>
      </c>
      <c r="I86" s="309">
        <f t="shared" si="3"/>
        <v>2048.2080000000001</v>
      </c>
    </row>
    <row r="87" spans="1:9" x14ac:dyDescent="0.25">
      <c r="A87" s="305" t="s">
        <v>934</v>
      </c>
      <c r="B87" s="263" t="s">
        <v>983</v>
      </c>
      <c r="C87" s="264" t="s">
        <v>984</v>
      </c>
      <c r="D87" s="263" t="s">
        <v>4</v>
      </c>
      <c r="E87" s="308">
        <v>20</v>
      </c>
      <c r="F87" s="261">
        <v>0</v>
      </c>
      <c r="G87" s="262">
        <v>4.51</v>
      </c>
      <c r="H87" s="262">
        <v>4.51</v>
      </c>
      <c r="I87" s="309">
        <f t="shared" si="3"/>
        <v>90.199999999999989</v>
      </c>
    </row>
    <row r="88" spans="1:9" x14ac:dyDescent="0.25">
      <c r="A88" s="305" t="s">
        <v>935</v>
      </c>
      <c r="B88" s="263" t="s">
        <v>30</v>
      </c>
      <c r="C88" s="264" t="s">
        <v>8</v>
      </c>
      <c r="D88" s="263" t="s">
        <v>9</v>
      </c>
      <c r="E88" s="308">
        <v>16</v>
      </c>
      <c r="F88" s="261">
        <v>0</v>
      </c>
      <c r="G88" s="262">
        <v>16.66</v>
      </c>
      <c r="H88" s="262">
        <v>16.66</v>
      </c>
      <c r="I88" s="309">
        <f t="shared" si="3"/>
        <v>266.56</v>
      </c>
    </row>
    <row r="89" spans="1:9" x14ac:dyDescent="0.25">
      <c r="A89" s="305" t="s">
        <v>1025</v>
      </c>
      <c r="B89" s="263" t="s">
        <v>927</v>
      </c>
      <c r="C89" s="264" t="s">
        <v>928</v>
      </c>
      <c r="D89" s="263" t="s">
        <v>9</v>
      </c>
      <c r="E89" s="308">
        <v>16</v>
      </c>
      <c r="F89" s="261">
        <v>0</v>
      </c>
      <c r="G89" s="262">
        <v>3.65</v>
      </c>
      <c r="H89" s="262">
        <v>3.65</v>
      </c>
      <c r="I89" s="309">
        <f t="shared" si="3"/>
        <v>58.4</v>
      </c>
    </row>
    <row r="90" spans="1:9" x14ac:dyDescent="0.25">
      <c r="A90" s="305" t="s">
        <v>1026</v>
      </c>
      <c r="B90" s="263" t="s">
        <v>929</v>
      </c>
      <c r="C90" s="264" t="s">
        <v>930</v>
      </c>
      <c r="D90" s="263" t="s">
        <v>9</v>
      </c>
      <c r="E90" s="308">
        <v>32</v>
      </c>
      <c r="F90" s="261">
        <v>0</v>
      </c>
      <c r="G90" s="262">
        <v>1.83</v>
      </c>
      <c r="H90" s="262">
        <v>1.83</v>
      </c>
      <c r="I90" s="309">
        <f t="shared" si="3"/>
        <v>58.56</v>
      </c>
    </row>
    <row r="91" spans="1:9" x14ac:dyDescent="0.25">
      <c r="A91" s="305" t="s">
        <v>1027</v>
      </c>
      <c r="B91" s="263" t="s">
        <v>578</v>
      </c>
      <c r="C91" s="264" t="s">
        <v>579</v>
      </c>
      <c r="D91" s="263" t="s">
        <v>9</v>
      </c>
      <c r="E91" s="308">
        <v>3</v>
      </c>
      <c r="F91" s="261">
        <v>0</v>
      </c>
      <c r="G91" s="262">
        <v>33.56</v>
      </c>
      <c r="H91" s="262">
        <v>33.56</v>
      </c>
      <c r="I91" s="309">
        <f t="shared" si="3"/>
        <v>100.68</v>
      </c>
    </row>
    <row r="92" spans="1:9" x14ac:dyDescent="0.25">
      <c r="A92" s="305" t="s">
        <v>1028</v>
      </c>
      <c r="B92" s="263" t="s">
        <v>580</v>
      </c>
      <c r="C92" s="264" t="s">
        <v>581</v>
      </c>
      <c r="D92" s="263" t="s">
        <v>1</v>
      </c>
      <c r="E92" s="308">
        <v>3</v>
      </c>
      <c r="F92" s="261">
        <v>0</v>
      </c>
      <c r="G92" s="262">
        <v>46.61</v>
      </c>
      <c r="H92" s="262">
        <v>46.61</v>
      </c>
      <c r="I92" s="309">
        <f t="shared" si="3"/>
        <v>139.82999999999998</v>
      </c>
    </row>
    <row r="93" spans="1:9" x14ac:dyDescent="0.25">
      <c r="A93" s="305" t="s">
        <v>1029</v>
      </c>
      <c r="B93" s="263" t="s">
        <v>989</v>
      </c>
      <c r="C93" s="264" t="s">
        <v>990</v>
      </c>
      <c r="D93" s="263" t="s">
        <v>9</v>
      </c>
      <c r="E93" s="308">
        <v>3</v>
      </c>
      <c r="F93" s="261">
        <v>0</v>
      </c>
      <c r="G93" s="262">
        <v>10.96</v>
      </c>
      <c r="H93" s="262">
        <v>10.96</v>
      </c>
      <c r="I93" s="309">
        <f t="shared" si="3"/>
        <v>32.880000000000003</v>
      </c>
    </row>
    <row r="94" spans="1:9" x14ac:dyDescent="0.25">
      <c r="A94" s="305" t="s">
        <v>1030</v>
      </c>
      <c r="B94" s="263" t="s">
        <v>992</v>
      </c>
      <c r="C94" s="264" t="s">
        <v>993</v>
      </c>
      <c r="D94" s="263" t="s">
        <v>9</v>
      </c>
      <c r="E94" s="308">
        <v>3</v>
      </c>
      <c r="F94" s="261">
        <v>0</v>
      </c>
      <c r="G94" s="262">
        <v>4.57</v>
      </c>
      <c r="H94" s="262">
        <v>4.57</v>
      </c>
      <c r="I94" s="309">
        <f t="shared" si="3"/>
        <v>13.71</v>
      </c>
    </row>
    <row r="95" spans="1:9" x14ac:dyDescent="0.25">
      <c r="A95" s="305" t="s">
        <v>1031</v>
      </c>
      <c r="B95" s="263" t="s">
        <v>995</v>
      </c>
      <c r="C95" s="264" t="s">
        <v>996</v>
      </c>
      <c r="D95" s="263" t="s">
        <v>9</v>
      </c>
      <c r="E95" s="308">
        <v>10</v>
      </c>
      <c r="F95" s="261">
        <v>0</v>
      </c>
      <c r="G95" s="262">
        <v>42.7</v>
      </c>
      <c r="H95" s="262">
        <v>42.7</v>
      </c>
      <c r="I95" s="309">
        <f t="shared" si="3"/>
        <v>427</v>
      </c>
    </row>
    <row r="96" spans="1:9" x14ac:dyDescent="0.25">
      <c r="A96" s="305" t="s">
        <v>1032</v>
      </c>
      <c r="B96" s="263" t="s">
        <v>998</v>
      </c>
      <c r="C96" s="264" t="s">
        <v>999</v>
      </c>
      <c r="D96" s="263" t="s">
        <v>9</v>
      </c>
      <c r="E96" s="308">
        <v>3</v>
      </c>
      <c r="F96" s="261">
        <v>0</v>
      </c>
      <c r="G96" s="262">
        <v>24.61</v>
      </c>
      <c r="H96" s="262">
        <v>24.61</v>
      </c>
      <c r="I96" s="309">
        <f t="shared" si="3"/>
        <v>73.83</v>
      </c>
    </row>
    <row r="97" spans="1:9" x14ac:dyDescent="0.25">
      <c r="A97" s="305" t="s">
        <v>1033</v>
      </c>
      <c r="B97" s="263" t="s">
        <v>225</v>
      </c>
      <c r="C97" s="264" t="s">
        <v>110</v>
      </c>
      <c r="D97" s="263" t="s">
        <v>9</v>
      </c>
      <c r="E97" s="308">
        <v>3</v>
      </c>
      <c r="F97" s="261">
        <v>0</v>
      </c>
      <c r="G97" s="262">
        <v>5.82</v>
      </c>
      <c r="H97" s="262">
        <v>5.82</v>
      </c>
      <c r="I97" s="309">
        <f t="shared" si="3"/>
        <v>17.46</v>
      </c>
    </row>
    <row r="98" spans="1:9" x14ac:dyDescent="0.25">
      <c r="A98" s="305" t="s">
        <v>1034</v>
      </c>
      <c r="B98" s="263" t="s">
        <v>1002</v>
      </c>
      <c r="C98" s="264" t="s">
        <v>1003</v>
      </c>
      <c r="D98" s="263" t="s">
        <v>9</v>
      </c>
      <c r="E98" s="308">
        <v>3</v>
      </c>
      <c r="F98" s="261">
        <v>0</v>
      </c>
      <c r="G98" s="262">
        <v>8.94</v>
      </c>
      <c r="H98" s="262">
        <v>8.94</v>
      </c>
      <c r="I98" s="309">
        <f t="shared" si="3"/>
        <v>26.82</v>
      </c>
    </row>
    <row r="99" spans="1:9" x14ac:dyDescent="0.25">
      <c r="A99" s="305" t="s">
        <v>1035</v>
      </c>
      <c r="B99" s="263" t="s">
        <v>1005</v>
      </c>
      <c r="C99" s="264" t="s">
        <v>1006</v>
      </c>
      <c r="D99" s="263" t="s">
        <v>9</v>
      </c>
      <c r="E99" s="308">
        <v>3</v>
      </c>
      <c r="F99" s="261">
        <v>0</v>
      </c>
      <c r="G99" s="262">
        <v>17</v>
      </c>
      <c r="H99" s="262">
        <v>17</v>
      </c>
      <c r="I99" s="309">
        <f t="shared" si="3"/>
        <v>51</v>
      </c>
    </row>
    <row r="100" spans="1:9" x14ac:dyDescent="0.25">
      <c r="A100" s="305" t="s">
        <v>1036</v>
      </c>
      <c r="B100" s="263" t="s">
        <v>582</v>
      </c>
      <c r="C100" s="264" t="s">
        <v>583</v>
      </c>
      <c r="D100" s="263" t="s">
        <v>9</v>
      </c>
      <c r="E100" s="308">
        <v>3</v>
      </c>
      <c r="F100" s="261">
        <v>0</v>
      </c>
      <c r="G100" s="262">
        <v>14.77</v>
      </c>
      <c r="H100" s="262">
        <v>14.77</v>
      </c>
      <c r="I100" s="309">
        <f t="shared" si="3"/>
        <v>44.31</v>
      </c>
    </row>
    <row r="101" spans="1:9" x14ac:dyDescent="0.25">
      <c r="A101" s="305" t="s">
        <v>1037</v>
      </c>
      <c r="B101" s="263" t="s">
        <v>1009</v>
      </c>
      <c r="C101" s="264" t="s">
        <v>1010</v>
      </c>
      <c r="D101" s="263" t="s">
        <v>9</v>
      </c>
      <c r="E101" s="308">
        <v>1</v>
      </c>
      <c r="F101" s="261">
        <v>0</v>
      </c>
      <c r="G101" s="262">
        <v>40.99</v>
      </c>
      <c r="H101" s="262">
        <v>40.99</v>
      </c>
      <c r="I101" s="309">
        <f t="shared" si="3"/>
        <v>40.99</v>
      </c>
    </row>
    <row r="102" spans="1:9" x14ac:dyDescent="0.25">
      <c r="A102" s="305" t="s">
        <v>1038</v>
      </c>
      <c r="B102" s="263" t="s">
        <v>1012</v>
      </c>
      <c r="C102" s="264" t="s">
        <v>1013</v>
      </c>
      <c r="D102" s="263" t="s">
        <v>9</v>
      </c>
      <c r="E102" s="308">
        <v>1</v>
      </c>
      <c r="F102" s="261">
        <v>0</v>
      </c>
      <c r="G102" s="262">
        <v>112.17</v>
      </c>
      <c r="H102" s="262">
        <v>112.17</v>
      </c>
      <c r="I102" s="309">
        <f t="shared" si="3"/>
        <v>112.17</v>
      </c>
    </row>
    <row r="103" spans="1:9" x14ac:dyDescent="0.25">
      <c r="A103" s="305"/>
      <c r="B103" s="313"/>
      <c r="C103" s="314"/>
      <c r="D103" s="313"/>
      <c r="E103" s="308"/>
      <c r="F103" s="233"/>
      <c r="G103" s="233"/>
      <c r="H103" s="233"/>
      <c r="I103" s="309"/>
    </row>
    <row r="104" spans="1:9" x14ac:dyDescent="0.25">
      <c r="A104" s="296">
        <v>5</v>
      </c>
      <c r="B104" s="208"/>
      <c r="C104" s="297" t="s">
        <v>1039</v>
      </c>
      <c r="D104" s="174"/>
      <c r="E104" s="298"/>
      <c r="F104" s="299"/>
      <c r="G104" s="300"/>
      <c r="H104" s="301"/>
      <c r="I104" s="302">
        <f>SUM(I105:I131)</f>
        <v>20601.919999999991</v>
      </c>
    </row>
    <row r="105" spans="1:9" x14ac:dyDescent="0.25">
      <c r="A105" s="305" t="s">
        <v>144</v>
      </c>
      <c r="B105" s="263" t="s">
        <v>399</v>
      </c>
      <c r="C105" s="264" t="s">
        <v>400</v>
      </c>
      <c r="D105" s="263" t="s">
        <v>58</v>
      </c>
      <c r="E105" s="308">
        <v>10</v>
      </c>
      <c r="F105" s="261">
        <v>0</v>
      </c>
      <c r="G105" s="262">
        <v>300.39999999999998</v>
      </c>
      <c r="H105" s="262">
        <v>300.39999999999998</v>
      </c>
      <c r="I105" s="309">
        <f t="shared" ref="I105:I130" si="4">H105*E105</f>
        <v>3004</v>
      </c>
    </row>
    <row r="106" spans="1:9" x14ac:dyDescent="0.25">
      <c r="A106" s="305" t="s">
        <v>145</v>
      </c>
      <c r="B106" s="263" t="s">
        <v>919</v>
      </c>
      <c r="C106" s="264" t="s">
        <v>920</v>
      </c>
      <c r="D106" s="263" t="s">
        <v>1</v>
      </c>
      <c r="E106" s="308">
        <v>50</v>
      </c>
      <c r="F106" s="261">
        <v>0</v>
      </c>
      <c r="G106" s="262">
        <v>22.54</v>
      </c>
      <c r="H106" s="262">
        <v>22.54</v>
      </c>
      <c r="I106" s="309">
        <f t="shared" si="4"/>
        <v>1127</v>
      </c>
    </row>
    <row r="107" spans="1:9" ht="30" x14ac:dyDescent="0.25">
      <c r="A107" s="305" t="s">
        <v>162</v>
      </c>
      <c r="B107" s="263" t="s">
        <v>921</v>
      </c>
      <c r="C107" s="264" t="s">
        <v>922</v>
      </c>
      <c r="D107" s="263" t="s">
        <v>58</v>
      </c>
      <c r="E107" s="308">
        <v>10</v>
      </c>
      <c r="F107" s="261">
        <v>118.7</v>
      </c>
      <c r="G107" s="262">
        <v>60.08</v>
      </c>
      <c r="H107" s="262">
        <v>178.78</v>
      </c>
      <c r="I107" s="309">
        <f t="shared" si="4"/>
        <v>1787.8</v>
      </c>
    </row>
    <row r="108" spans="1:9" x14ac:dyDescent="0.25">
      <c r="A108" s="305" t="s">
        <v>163</v>
      </c>
      <c r="B108" s="263" t="s">
        <v>923</v>
      </c>
      <c r="C108" s="264" t="s">
        <v>924</v>
      </c>
      <c r="D108" s="263" t="s">
        <v>58</v>
      </c>
      <c r="E108" s="308">
        <v>52.6</v>
      </c>
      <c r="F108" s="261">
        <v>0</v>
      </c>
      <c r="G108" s="262">
        <v>90.12</v>
      </c>
      <c r="H108" s="262">
        <v>90.12</v>
      </c>
      <c r="I108" s="309">
        <f t="shared" si="4"/>
        <v>4740.3120000000008</v>
      </c>
    </row>
    <row r="109" spans="1:9" ht="30" x14ac:dyDescent="0.25">
      <c r="A109" s="305" t="s">
        <v>164</v>
      </c>
      <c r="B109" s="263" t="s">
        <v>397</v>
      </c>
      <c r="C109" s="264" t="s">
        <v>398</v>
      </c>
      <c r="D109" s="263" t="s">
        <v>58</v>
      </c>
      <c r="E109" s="308">
        <v>52.6</v>
      </c>
      <c r="F109" s="261">
        <v>0</v>
      </c>
      <c r="G109" s="262">
        <v>60.08</v>
      </c>
      <c r="H109" s="262">
        <v>60.08</v>
      </c>
      <c r="I109" s="309">
        <f t="shared" si="4"/>
        <v>3160.2080000000001</v>
      </c>
    </row>
    <row r="110" spans="1:9" x14ac:dyDescent="0.25">
      <c r="A110" s="305" t="s">
        <v>165</v>
      </c>
      <c r="B110" s="263" t="s">
        <v>62</v>
      </c>
      <c r="C110" s="264" t="s">
        <v>673</v>
      </c>
      <c r="D110" s="263" t="s">
        <v>1</v>
      </c>
      <c r="E110" s="308">
        <v>300</v>
      </c>
      <c r="F110" s="261">
        <v>0</v>
      </c>
      <c r="G110" s="262">
        <v>9.01</v>
      </c>
      <c r="H110" s="262">
        <v>9.01</v>
      </c>
      <c r="I110" s="309">
        <f t="shared" si="4"/>
        <v>2703</v>
      </c>
    </row>
    <row r="111" spans="1:9" ht="30" x14ac:dyDescent="0.25">
      <c r="A111" s="305" t="s">
        <v>166</v>
      </c>
      <c r="B111" s="263" t="s">
        <v>925</v>
      </c>
      <c r="C111" s="264" t="s">
        <v>926</v>
      </c>
      <c r="D111" s="263" t="s">
        <v>1</v>
      </c>
      <c r="E111" s="308">
        <v>25</v>
      </c>
      <c r="F111" s="261">
        <v>13.13</v>
      </c>
      <c r="G111" s="262">
        <v>3</v>
      </c>
      <c r="H111" s="262">
        <v>16.13</v>
      </c>
      <c r="I111" s="309">
        <f t="shared" si="4"/>
        <v>403.25</v>
      </c>
    </row>
    <row r="112" spans="1:9" x14ac:dyDescent="0.25">
      <c r="A112" s="305" t="s">
        <v>167</v>
      </c>
      <c r="B112" s="263" t="s">
        <v>132</v>
      </c>
      <c r="C112" s="264" t="s">
        <v>629</v>
      </c>
      <c r="D112" s="263" t="s">
        <v>4</v>
      </c>
      <c r="E112" s="308">
        <v>50</v>
      </c>
      <c r="F112" s="261">
        <v>0</v>
      </c>
      <c r="G112" s="262">
        <v>1</v>
      </c>
      <c r="H112" s="262">
        <v>1</v>
      </c>
      <c r="I112" s="309">
        <f t="shared" si="4"/>
        <v>50</v>
      </c>
    </row>
    <row r="113" spans="1:9" x14ac:dyDescent="0.25">
      <c r="A113" s="305" t="s">
        <v>168</v>
      </c>
      <c r="B113" s="263" t="s">
        <v>36</v>
      </c>
      <c r="C113" s="264" t="s">
        <v>2</v>
      </c>
      <c r="D113" s="263" t="s">
        <v>1</v>
      </c>
      <c r="E113" s="308">
        <v>50</v>
      </c>
      <c r="F113" s="261">
        <v>0</v>
      </c>
      <c r="G113" s="262">
        <v>18.309999999999999</v>
      </c>
      <c r="H113" s="262">
        <v>18.309999999999999</v>
      </c>
      <c r="I113" s="309">
        <f t="shared" si="4"/>
        <v>915.49999999999989</v>
      </c>
    </row>
    <row r="114" spans="1:9" x14ac:dyDescent="0.25">
      <c r="A114" s="305" t="s">
        <v>394</v>
      </c>
      <c r="B114" s="263" t="s">
        <v>35</v>
      </c>
      <c r="C114" s="264" t="s">
        <v>0</v>
      </c>
      <c r="D114" s="263" t="s">
        <v>1</v>
      </c>
      <c r="E114" s="308">
        <v>50</v>
      </c>
      <c r="F114" s="261">
        <v>0</v>
      </c>
      <c r="G114" s="262">
        <v>12.02</v>
      </c>
      <c r="H114" s="262">
        <v>12.02</v>
      </c>
      <c r="I114" s="309">
        <f t="shared" si="4"/>
        <v>601</v>
      </c>
    </row>
    <row r="115" spans="1:9" x14ac:dyDescent="0.25">
      <c r="A115" s="305" t="s">
        <v>937</v>
      </c>
      <c r="B115" s="263" t="s">
        <v>983</v>
      </c>
      <c r="C115" s="264" t="s">
        <v>984</v>
      </c>
      <c r="D115" s="263" t="s">
        <v>4</v>
      </c>
      <c r="E115" s="308">
        <v>10</v>
      </c>
      <c r="F115" s="261">
        <v>0</v>
      </c>
      <c r="G115" s="262">
        <v>4.51</v>
      </c>
      <c r="H115" s="262">
        <v>4.51</v>
      </c>
      <c r="I115" s="309">
        <f t="shared" si="4"/>
        <v>45.099999999999994</v>
      </c>
    </row>
    <row r="116" spans="1:9" x14ac:dyDescent="0.25">
      <c r="A116" s="305" t="s">
        <v>938</v>
      </c>
      <c r="B116" s="263" t="s">
        <v>30</v>
      </c>
      <c r="C116" s="264" t="s">
        <v>8</v>
      </c>
      <c r="D116" s="263" t="s">
        <v>9</v>
      </c>
      <c r="E116" s="308">
        <v>22</v>
      </c>
      <c r="F116" s="261">
        <v>0</v>
      </c>
      <c r="G116" s="262">
        <v>16.66</v>
      </c>
      <c r="H116" s="262">
        <v>16.66</v>
      </c>
      <c r="I116" s="309">
        <f t="shared" si="4"/>
        <v>366.52</v>
      </c>
    </row>
    <row r="117" spans="1:9" x14ac:dyDescent="0.25">
      <c r="A117" s="305" t="s">
        <v>1040</v>
      </c>
      <c r="B117" s="263" t="s">
        <v>927</v>
      </c>
      <c r="C117" s="264" t="s">
        <v>928</v>
      </c>
      <c r="D117" s="263" t="s">
        <v>9</v>
      </c>
      <c r="E117" s="308">
        <v>22</v>
      </c>
      <c r="F117" s="261">
        <v>0</v>
      </c>
      <c r="G117" s="262">
        <v>3.65</v>
      </c>
      <c r="H117" s="262">
        <v>3.65</v>
      </c>
      <c r="I117" s="309">
        <f t="shared" si="4"/>
        <v>80.3</v>
      </c>
    </row>
    <row r="118" spans="1:9" x14ac:dyDescent="0.25">
      <c r="A118" s="305" t="s">
        <v>1041</v>
      </c>
      <c r="B118" s="263" t="s">
        <v>929</v>
      </c>
      <c r="C118" s="264" t="s">
        <v>930</v>
      </c>
      <c r="D118" s="263" t="s">
        <v>9</v>
      </c>
      <c r="E118" s="308">
        <v>44</v>
      </c>
      <c r="F118" s="261">
        <v>0</v>
      </c>
      <c r="G118" s="262">
        <v>1.83</v>
      </c>
      <c r="H118" s="262">
        <v>1.83</v>
      </c>
      <c r="I118" s="309">
        <f t="shared" si="4"/>
        <v>80.52000000000001</v>
      </c>
    </row>
    <row r="119" spans="1:9" x14ac:dyDescent="0.25">
      <c r="A119" s="305" t="s">
        <v>1042</v>
      </c>
      <c r="B119" s="263" t="s">
        <v>578</v>
      </c>
      <c r="C119" s="264" t="s">
        <v>579</v>
      </c>
      <c r="D119" s="263" t="s">
        <v>9</v>
      </c>
      <c r="E119" s="308">
        <v>5</v>
      </c>
      <c r="F119" s="261">
        <v>0</v>
      </c>
      <c r="G119" s="262">
        <v>33.56</v>
      </c>
      <c r="H119" s="262">
        <v>33.56</v>
      </c>
      <c r="I119" s="309">
        <f t="shared" si="4"/>
        <v>167.8</v>
      </c>
    </row>
    <row r="120" spans="1:9" x14ac:dyDescent="0.25">
      <c r="A120" s="305" t="s">
        <v>1043</v>
      </c>
      <c r="B120" s="263" t="s">
        <v>580</v>
      </c>
      <c r="C120" s="264" t="s">
        <v>581</v>
      </c>
      <c r="D120" s="263" t="s">
        <v>1</v>
      </c>
      <c r="E120" s="308">
        <v>5</v>
      </c>
      <c r="F120" s="261">
        <v>0</v>
      </c>
      <c r="G120" s="262">
        <v>46.61</v>
      </c>
      <c r="H120" s="262">
        <v>46.61</v>
      </c>
      <c r="I120" s="309">
        <f t="shared" si="4"/>
        <v>233.05</v>
      </c>
    </row>
    <row r="121" spans="1:9" x14ac:dyDescent="0.25">
      <c r="A121" s="305" t="s">
        <v>1044</v>
      </c>
      <c r="B121" s="263" t="s">
        <v>989</v>
      </c>
      <c r="C121" s="264" t="s">
        <v>990</v>
      </c>
      <c r="D121" s="263" t="s">
        <v>9</v>
      </c>
      <c r="E121" s="308">
        <v>5</v>
      </c>
      <c r="F121" s="261">
        <v>0</v>
      </c>
      <c r="G121" s="262">
        <v>10.96</v>
      </c>
      <c r="H121" s="262">
        <v>10.96</v>
      </c>
      <c r="I121" s="309">
        <f t="shared" si="4"/>
        <v>54.800000000000004</v>
      </c>
    </row>
    <row r="122" spans="1:9" x14ac:dyDescent="0.25">
      <c r="A122" s="305" t="s">
        <v>1045</v>
      </c>
      <c r="B122" s="263" t="s">
        <v>992</v>
      </c>
      <c r="C122" s="264" t="s">
        <v>993</v>
      </c>
      <c r="D122" s="263" t="s">
        <v>9</v>
      </c>
      <c r="E122" s="308">
        <v>5</v>
      </c>
      <c r="F122" s="261">
        <v>0</v>
      </c>
      <c r="G122" s="262">
        <v>4.57</v>
      </c>
      <c r="H122" s="262">
        <v>4.57</v>
      </c>
      <c r="I122" s="309">
        <f t="shared" si="4"/>
        <v>22.85</v>
      </c>
    </row>
    <row r="123" spans="1:9" x14ac:dyDescent="0.25">
      <c r="A123" s="305" t="s">
        <v>1046</v>
      </c>
      <c r="B123" s="263" t="s">
        <v>995</v>
      </c>
      <c r="C123" s="264" t="s">
        <v>996</v>
      </c>
      <c r="D123" s="263" t="s">
        <v>9</v>
      </c>
      <c r="E123" s="308">
        <v>10</v>
      </c>
      <c r="F123" s="261">
        <v>0</v>
      </c>
      <c r="G123" s="262">
        <v>42.7</v>
      </c>
      <c r="H123" s="262">
        <v>42.7</v>
      </c>
      <c r="I123" s="309">
        <f t="shared" si="4"/>
        <v>427</v>
      </c>
    </row>
    <row r="124" spans="1:9" x14ac:dyDescent="0.25">
      <c r="A124" s="305" t="s">
        <v>1047</v>
      </c>
      <c r="B124" s="263" t="s">
        <v>998</v>
      </c>
      <c r="C124" s="264" t="s">
        <v>999</v>
      </c>
      <c r="D124" s="263" t="s">
        <v>9</v>
      </c>
      <c r="E124" s="308">
        <v>10</v>
      </c>
      <c r="F124" s="261">
        <v>0</v>
      </c>
      <c r="G124" s="262">
        <v>24.61</v>
      </c>
      <c r="H124" s="262">
        <v>24.61</v>
      </c>
      <c r="I124" s="309">
        <f t="shared" si="4"/>
        <v>246.1</v>
      </c>
    </row>
    <row r="125" spans="1:9" x14ac:dyDescent="0.25">
      <c r="A125" s="305" t="s">
        <v>1048</v>
      </c>
      <c r="B125" s="263" t="s">
        <v>225</v>
      </c>
      <c r="C125" s="264" t="s">
        <v>110</v>
      </c>
      <c r="D125" s="263" t="s">
        <v>9</v>
      </c>
      <c r="E125" s="308">
        <v>5</v>
      </c>
      <c r="F125" s="261">
        <v>0</v>
      </c>
      <c r="G125" s="262">
        <v>5.82</v>
      </c>
      <c r="H125" s="262">
        <v>5.82</v>
      </c>
      <c r="I125" s="309">
        <f t="shared" si="4"/>
        <v>29.1</v>
      </c>
    </row>
    <row r="126" spans="1:9" x14ac:dyDescent="0.25">
      <c r="A126" s="305" t="s">
        <v>1049</v>
      </c>
      <c r="B126" s="263" t="s">
        <v>1002</v>
      </c>
      <c r="C126" s="264" t="s">
        <v>1003</v>
      </c>
      <c r="D126" s="263" t="s">
        <v>9</v>
      </c>
      <c r="E126" s="308">
        <v>5</v>
      </c>
      <c r="F126" s="261">
        <v>0</v>
      </c>
      <c r="G126" s="262">
        <v>8.94</v>
      </c>
      <c r="H126" s="262">
        <v>8.94</v>
      </c>
      <c r="I126" s="309">
        <f t="shared" si="4"/>
        <v>44.699999999999996</v>
      </c>
    </row>
    <row r="127" spans="1:9" x14ac:dyDescent="0.25">
      <c r="A127" s="305" t="s">
        <v>1050</v>
      </c>
      <c r="B127" s="263" t="s">
        <v>1005</v>
      </c>
      <c r="C127" s="264" t="s">
        <v>1006</v>
      </c>
      <c r="D127" s="263" t="s">
        <v>9</v>
      </c>
      <c r="E127" s="308">
        <v>5</v>
      </c>
      <c r="F127" s="261">
        <v>0</v>
      </c>
      <c r="G127" s="262">
        <v>17</v>
      </c>
      <c r="H127" s="262">
        <v>17</v>
      </c>
      <c r="I127" s="309">
        <f t="shared" si="4"/>
        <v>85</v>
      </c>
    </row>
    <row r="128" spans="1:9" x14ac:dyDescent="0.25">
      <c r="A128" s="305" t="s">
        <v>1051</v>
      </c>
      <c r="B128" s="263" t="s">
        <v>582</v>
      </c>
      <c r="C128" s="264" t="s">
        <v>583</v>
      </c>
      <c r="D128" s="263" t="s">
        <v>9</v>
      </c>
      <c r="E128" s="308">
        <v>5</v>
      </c>
      <c r="F128" s="261">
        <v>0</v>
      </c>
      <c r="G128" s="262">
        <v>14.77</v>
      </c>
      <c r="H128" s="262">
        <v>14.77</v>
      </c>
      <c r="I128" s="309">
        <f t="shared" si="4"/>
        <v>73.849999999999994</v>
      </c>
    </row>
    <row r="129" spans="1:9" x14ac:dyDescent="0.25">
      <c r="A129" s="305" t="s">
        <v>1052</v>
      </c>
      <c r="B129" s="263" t="s">
        <v>1009</v>
      </c>
      <c r="C129" s="264" t="s">
        <v>1010</v>
      </c>
      <c r="D129" s="263" t="s">
        <v>9</v>
      </c>
      <c r="E129" s="308">
        <v>1</v>
      </c>
      <c r="F129" s="261">
        <v>0</v>
      </c>
      <c r="G129" s="262">
        <v>40.99</v>
      </c>
      <c r="H129" s="262">
        <v>40.99</v>
      </c>
      <c r="I129" s="309">
        <f t="shared" si="4"/>
        <v>40.99</v>
      </c>
    </row>
    <row r="130" spans="1:9" x14ac:dyDescent="0.25">
      <c r="A130" s="305" t="s">
        <v>1053</v>
      </c>
      <c r="B130" s="263" t="s">
        <v>1012</v>
      </c>
      <c r="C130" s="264" t="s">
        <v>1013</v>
      </c>
      <c r="D130" s="263" t="s">
        <v>9</v>
      </c>
      <c r="E130" s="308">
        <v>1</v>
      </c>
      <c r="F130" s="261">
        <v>0</v>
      </c>
      <c r="G130" s="262">
        <v>112.17</v>
      </c>
      <c r="H130" s="262">
        <v>112.17</v>
      </c>
      <c r="I130" s="309">
        <f t="shared" si="4"/>
        <v>112.17</v>
      </c>
    </row>
    <row r="131" spans="1:9" x14ac:dyDescent="0.25">
      <c r="A131" s="305"/>
      <c r="B131" s="310"/>
      <c r="C131" s="306"/>
      <c r="D131" s="311"/>
      <c r="E131" s="308"/>
      <c r="F131" s="233"/>
      <c r="G131" s="233"/>
      <c r="H131" s="233"/>
      <c r="I131" s="309"/>
    </row>
    <row r="132" spans="1:9" x14ac:dyDescent="0.25">
      <c r="A132" s="296">
        <v>6</v>
      </c>
      <c r="B132" s="208"/>
      <c r="C132" s="297" t="s">
        <v>1054</v>
      </c>
      <c r="D132" s="174"/>
      <c r="E132" s="298"/>
      <c r="F132" s="299"/>
      <c r="G132" s="300"/>
      <c r="H132" s="301"/>
      <c r="I132" s="302">
        <f>SUM(I133:I159)</f>
        <v>13725.039999999999</v>
      </c>
    </row>
    <row r="133" spans="1:9" x14ac:dyDescent="0.25">
      <c r="A133" s="305" t="s">
        <v>169</v>
      </c>
      <c r="B133" s="263" t="s">
        <v>399</v>
      </c>
      <c r="C133" s="264" t="s">
        <v>400</v>
      </c>
      <c r="D133" s="263" t="s">
        <v>58</v>
      </c>
      <c r="E133" s="308">
        <v>5</v>
      </c>
      <c r="F133" s="261">
        <v>0</v>
      </c>
      <c r="G133" s="262">
        <v>300.39999999999998</v>
      </c>
      <c r="H133" s="262">
        <v>300.39999999999998</v>
      </c>
      <c r="I133" s="309">
        <f t="shared" ref="I133:I158" si="5">H133*E133</f>
        <v>1502</v>
      </c>
    </row>
    <row r="134" spans="1:9" x14ac:dyDescent="0.25">
      <c r="A134" s="305" t="s">
        <v>232</v>
      </c>
      <c r="B134" s="263" t="s">
        <v>919</v>
      </c>
      <c r="C134" s="264" t="s">
        <v>920</v>
      </c>
      <c r="D134" s="263" t="s">
        <v>1</v>
      </c>
      <c r="E134" s="308">
        <v>25</v>
      </c>
      <c r="F134" s="261">
        <v>0</v>
      </c>
      <c r="G134" s="262">
        <v>22.54</v>
      </c>
      <c r="H134" s="262">
        <v>22.54</v>
      </c>
      <c r="I134" s="309">
        <f t="shared" si="5"/>
        <v>563.5</v>
      </c>
    </row>
    <row r="135" spans="1:9" ht="30" x14ac:dyDescent="0.25">
      <c r="A135" s="305" t="s">
        <v>233</v>
      </c>
      <c r="B135" s="263" t="s">
        <v>921</v>
      </c>
      <c r="C135" s="264" t="s">
        <v>922</v>
      </c>
      <c r="D135" s="263" t="s">
        <v>58</v>
      </c>
      <c r="E135" s="308">
        <v>5</v>
      </c>
      <c r="F135" s="261">
        <v>118.7</v>
      </c>
      <c r="G135" s="262">
        <v>60.08</v>
      </c>
      <c r="H135" s="262">
        <v>178.78</v>
      </c>
      <c r="I135" s="309">
        <f t="shared" si="5"/>
        <v>893.9</v>
      </c>
    </row>
    <row r="136" spans="1:9" x14ac:dyDescent="0.25">
      <c r="A136" s="305" t="s">
        <v>234</v>
      </c>
      <c r="B136" s="263" t="s">
        <v>923</v>
      </c>
      <c r="C136" s="264" t="s">
        <v>924</v>
      </c>
      <c r="D136" s="263" t="s">
        <v>58</v>
      </c>
      <c r="E136" s="308">
        <v>5</v>
      </c>
      <c r="F136" s="261">
        <v>0</v>
      </c>
      <c r="G136" s="262">
        <v>90.12</v>
      </c>
      <c r="H136" s="262">
        <v>90.12</v>
      </c>
      <c r="I136" s="309">
        <f t="shared" si="5"/>
        <v>450.6</v>
      </c>
    </row>
    <row r="137" spans="1:9" ht="30" x14ac:dyDescent="0.25">
      <c r="A137" s="305" t="s">
        <v>390</v>
      </c>
      <c r="B137" s="263" t="s">
        <v>397</v>
      </c>
      <c r="C137" s="264" t="s">
        <v>398</v>
      </c>
      <c r="D137" s="263" t="s">
        <v>58</v>
      </c>
      <c r="E137" s="308">
        <v>5</v>
      </c>
      <c r="F137" s="261">
        <v>0</v>
      </c>
      <c r="G137" s="262">
        <v>60.08</v>
      </c>
      <c r="H137" s="262">
        <v>60.08</v>
      </c>
      <c r="I137" s="309">
        <f t="shared" si="5"/>
        <v>300.39999999999998</v>
      </c>
    </row>
    <row r="138" spans="1:9" x14ac:dyDescent="0.25">
      <c r="A138" s="305" t="s">
        <v>391</v>
      </c>
      <c r="B138" s="263" t="s">
        <v>62</v>
      </c>
      <c r="C138" s="264" t="s">
        <v>673</v>
      </c>
      <c r="D138" s="263" t="s">
        <v>1</v>
      </c>
      <c r="E138" s="308">
        <v>202</v>
      </c>
      <c r="F138" s="261">
        <v>0</v>
      </c>
      <c r="G138" s="262">
        <v>9.01</v>
      </c>
      <c r="H138" s="262">
        <v>9.01</v>
      </c>
      <c r="I138" s="309">
        <f t="shared" si="5"/>
        <v>1820.02</v>
      </c>
    </row>
    <row r="139" spans="1:9" ht="30" x14ac:dyDescent="0.25">
      <c r="A139" s="305" t="s">
        <v>235</v>
      </c>
      <c r="B139" s="263" t="s">
        <v>925</v>
      </c>
      <c r="C139" s="264" t="s">
        <v>926</v>
      </c>
      <c r="D139" s="263" t="s">
        <v>1</v>
      </c>
      <c r="E139" s="308">
        <v>25</v>
      </c>
      <c r="F139" s="261">
        <v>13.13</v>
      </c>
      <c r="G139" s="262">
        <v>3</v>
      </c>
      <c r="H139" s="262">
        <v>16.13</v>
      </c>
      <c r="I139" s="309">
        <f t="shared" si="5"/>
        <v>403.25</v>
      </c>
    </row>
    <row r="140" spans="1:9" x14ac:dyDescent="0.25">
      <c r="A140" s="305" t="s">
        <v>239</v>
      </c>
      <c r="B140" s="263" t="s">
        <v>1055</v>
      </c>
      <c r="C140" s="264" t="s">
        <v>1056</v>
      </c>
      <c r="D140" s="263" t="s">
        <v>1</v>
      </c>
      <c r="E140" s="308">
        <v>152</v>
      </c>
      <c r="F140" s="261">
        <v>0</v>
      </c>
      <c r="G140" s="262">
        <v>27.41</v>
      </c>
      <c r="H140" s="262">
        <v>27.41</v>
      </c>
      <c r="I140" s="309">
        <f t="shared" si="5"/>
        <v>4166.32</v>
      </c>
    </row>
    <row r="141" spans="1:9" x14ac:dyDescent="0.25">
      <c r="A141" s="305" t="s">
        <v>240</v>
      </c>
      <c r="B141" s="263" t="s">
        <v>132</v>
      </c>
      <c r="C141" s="264" t="s">
        <v>629</v>
      </c>
      <c r="D141" s="263" t="s">
        <v>4</v>
      </c>
      <c r="E141" s="308">
        <v>100</v>
      </c>
      <c r="F141" s="261">
        <v>0</v>
      </c>
      <c r="G141" s="262">
        <v>1</v>
      </c>
      <c r="H141" s="262">
        <v>1</v>
      </c>
      <c r="I141" s="309">
        <f t="shared" si="5"/>
        <v>100</v>
      </c>
    </row>
    <row r="142" spans="1:9" x14ac:dyDescent="0.25">
      <c r="A142" s="305" t="s">
        <v>241</v>
      </c>
      <c r="B142" s="263" t="s">
        <v>559</v>
      </c>
      <c r="C142" s="264" t="s">
        <v>560</v>
      </c>
      <c r="D142" s="263" t="s">
        <v>1</v>
      </c>
      <c r="E142" s="308">
        <v>202</v>
      </c>
      <c r="F142" s="261">
        <v>0</v>
      </c>
      <c r="G142" s="262">
        <v>6.01</v>
      </c>
      <c r="H142" s="262">
        <v>6.01</v>
      </c>
      <c r="I142" s="309">
        <f t="shared" si="5"/>
        <v>1214.02</v>
      </c>
    </row>
    <row r="143" spans="1:9" x14ac:dyDescent="0.25">
      <c r="A143" s="305" t="s">
        <v>242</v>
      </c>
      <c r="B143" s="263" t="s">
        <v>1057</v>
      </c>
      <c r="C143" s="264" t="s">
        <v>1058</v>
      </c>
      <c r="D143" s="263" t="s">
        <v>4</v>
      </c>
      <c r="E143" s="308">
        <v>20</v>
      </c>
      <c r="F143" s="261">
        <v>0</v>
      </c>
      <c r="G143" s="262">
        <v>7.52</v>
      </c>
      <c r="H143" s="262">
        <v>7.52</v>
      </c>
      <c r="I143" s="309">
        <f t="shared" si="5"/>
        <v>150.39999999999998</v>
      </c>
    </row>
    <row r="144" spans="1:9" x14ac:dyDescent="0.25">
      <c r="A144" s="305" t="s">
        <v>262</v>
      </c>
      <c r="B144" s="263" t="s">
        <v>30</v>
      </c>
      <c r="C144" s="264" t="s">
        <v>8</v>
      </c>
      <c r="D144" s="263" t="s">
        <v>9</v>
      </c>
      <c r="E144" s="308">
        <v>26</v>
      </c>
      <c r="F144" s="261">
        <v>0</v>
      </c>
      <c r="G144" s="262">
        <v>16.66</v>
      </c>
      <c r="H144" s="262">
        <v>16.66</v>
      </c>
      <c r="I144" s="309">
        <f t="shared" si="5"/>
        <v>433.16</v>
      </c>
    </row>
    <row r="145" spans="1:9" x14ac:dyDescent="0.25">
      <c r="A145" s="305" t="s">
        <v>349</v>
      </c>
      <c r="B145" s="263" t="s">
        <v>927</v>
      </c>
      <c r="C145" s="264" t="s">
        <v>928</v>
      </c>
      <c r="D145" s="263" t="s">
        <v>9</v>
      </c>
      <c r="E145" s="308">
        <v>26</v>
      </c>
      <c r="F145" s="261">
        <v>0</v>
      </c>
      <c r="G145" s="262">
        <v>3.65</v>
      </c>
      <c r="H145" s="262">
        <v>3.65</v>
      </c>
      <c r="I145" s="309">
        <f t="shared" si="5"/>
        <v>94.899999999999991</v>
      </c>
    </row>
    <row r="146" spans="1:9" x14ac:dyDescent="0.25">
      <c r="A146" s="305" t="s">
        <v>350</v>
      </c>
      <c r="B146" s="263" t="s">
        <v>929</v>
      </c>
      <c r="C146" s="264" t="s">
        <v>930</v>
      </c>
      <c r="D146" s="263" t="s">
        <v>9</v>
      </c>
      <c r="E146" s="308">
        <v>52</v>
      </c>
      <c r="F146" s="261">
        <v>0</v>
      </c>
      <c r="G146" s="262">
        <v>1.83</v>
      </c>
      <c r="H146" s="262">
        <v>1.83</v>
      </c>
      <c r="I146" s="309">
        <f t="shared" si="5"/>
        <v>95.16</v>
      </c>
    </row>
    <row r="147" spans="1:9" x14ac:dyDescent="0.25">
      <c r="A147" s="305" t="s">
        <v>733</v>
      </c>
      <c r="B147" s="263" t="s">
        <v>578</v>
      </c>
      <c r="C147" s="264" t="s">
        <v>579</v>
      </c>
      <c r="D147" s="263" t="s">
        <v>9</v>
      </c>
      <c r="E147" s="308">
        <v>5</v>
      </c>
      <c r="F147" s="261">
        <v>0</v>
      </c>
      <c r="G147" s="262">
        <v>33.56</v>
      </c>
      <c r="H147" s="262">
        <v>33.56</v>
      </c>
      <c r="I147" s="309">
        <f t="shared" si="5"/>
        <v>167.8</v>
      </c>
    </row>
    <row r="148" spans="1:9" x14ac:dyDescent="0.25">
      <c r="A148" s="305" t="s">
        <v>734</v>
      </c>
      <c r="B148" s="263" t="s">
        <v>580</v>
      </c>
      <c r="C148" s="264" t="s">
        <v>581</v>
      </c>
      <c r="D148" s="263" t="s">
        <v>1</v>
      </c>
      <c r="E148" s="308">
        <v>5</v>
      </c>
      <c r="F148" s="261">
        <v>0</v>
      </c>
      <c r="G148" s="262">
        <v>46.61</v>
      </c>
      <c r="H148" s="262">
        <v>46.61</v>
      </c>
      <c r="I148" s="309">
        <f t="shared" si="5"/>
        <v>233.05</v>
      </c>
    </row>
    <row r="149" spans="1:9" x14ac:dyDescent="0.25">
      <c r="A149" s="305" t="s">
        <v>735</v>
      </c>
      <c r="B149" s="263" t="s">
        <v>989</v>
      </c>
      <c r="C149" s="264" t="s">
        <v>990</v>
      </c>
      <c r="D149" s="263" t="s">
        <v>9</v>
      </c>
      <c r="E149" s="308">
        <v>5</v>
      </c>
      <c r="F149" s="261">
        <v>0</v>
      </c>
      <c r="G149" s="262">
        <v>10.96</v>
      </c>
      <c r="H149" s="262">
        <v>10.96</v>
      </c>
      <c r="I149" s="309">
        <f t="shared" si="5"/>
        <v>54.800000000000004</v>
      </c>
    </row>
    <row r="150" spans="1:9" x14ac:dyDescent="0.25">
      <c r="A150" s="305" t="s">
        <v>736</v>
      </c>
      <c r="B150" s="263" t="s">
        <v>992</v>
      </c>
      <c r="C150" s="264" t="s">
        <v>993</v>
      </c>
      <c r="D150" s="263" t="s">
        <v>9</v>
      </c>
      <c r="E150" s="308">
        <v>5</v>
      </c>
      <c r="F150" s="261">
        <v>0</v>
      </c>
      <c r="G150" s="262">
        <v>4.57</v>
      </c>
      <c r="H150" s="262">
        <v>4.57</v>
      </c>
      <c r="I150" s="309">
        <f t="shared" si="5"/>
        <v>22.85</v>
      </c>
    </row>
    <row r="151" spans="1:9" x14ac:dyDescent="0.25">
      <c r="A151" s="305" t="s">
        <v>737</v>
      </c>
      <c r="B151" s="263" t="s">
        <v>995</v>
      </c>
      <c r="C151" s="264" t="s">
        <v>996</v>
      </c>
      <c r="D151" s="263" t="s">
        <v>9</v>
      </c>
      <c r="E151" s="308">
        <v>10</v>
      </c>
      <c r="F151" s="261">
        <v>0</v>
      </c>
      <c r="G151" s="262">
        <v>42.7</v>
      </c>
      <c r="H151" s="262">
        <v>42.7</v>
      </c>
      <c r="I151" s="309">
        <f t="shared" si="5"/>
        <v>427</v>
      </c>
    </row>
    <row r="152" spans="1:9" x14ac:dyDescent="0.25">
      <c r="A152" s="305" t="s">
        <v>738</v>
      </c>
      <c r="B152" s="263" t="s">
        <v>998</v>
      </c>
      <c r="C152" s="264" t="s">
        <v>999</v>
      </c>
      <c r="D152" s="263" t="s">
        <v>9</v>
      </c>
      <c r="E152" s="308">
        <v>10</v>
      </c>
      <c r="F152" s="261">
        <v>0</v>
      </c>
      <c r="G152" s="262">
        <v>24.61</v>
      </c>
      <c r="H152" s="262">
        <v>24.61</v>
      </c>
      <c r="I152" s="309">
        <f t="shared" si="5"/>
        <v>246.1</v>
      </c>
    </row>
    <row r="153" spans="1:9" x14ac:dyDescent="0.25">
      <c r="A153" s="305" t="s">
        <v>739</v>
      </c>
      <c r="B153" s="263" t="s">
        <v>225</v>
      </c>
      <c r="C153" s="264" t="s">
        <v>110</v>
      </c>
      <c r="D153" s="263" t="s">
        <v>9</v>
      </c>
      <c r="E153" s="308">
        <v>5</v>
      </c>
      <c r="F153" s="261">
        <v>0</v>
      </c>
      <c r="G153" s="262">
        <v>5.82</v>
      </c>
      <c r="H153" s="262">
        <v>5.82</v>
      </c>
      <c r="I153" s="309">
        <f t="shared" si="5"/>
        <v>29.1</v>
      </c>
    </row>
    <row r="154" spans="1:9" x14ac:dyDescent="0.25">
      <c r="A154" s="305" t="s">
        <v>740</v>
      </c>
      <c r="B154" s="263" t="s">
        <v>1002</v>
      </c>
      <c r="C154" s="264" t="s">
        <v>1003</v>
      </c>
      <c r="D154" s="263" t="s">
        <v>9</v>
      </c>
      <c r="E154" s="308">
        <v>5</v>
      </c>
      <c r="F154" s="261">
        <v>0</v>
      </c>
      <c r="G154" s="262">
        <v>8.94</v>
      </c>
      <c r="H154" s="262">
        <v>8.94</v>
      </c>
      <c r="I154" s="309">
        <f t="shared" si="5"/>
        <v>44.699999999999996</v>
      </c>
    </row>
    <row r="155" spans="1:9" x14ac:dyDescent="0.25">
      <c r="A155" s="305" t="s">
        <v>1059</v>
      </c>
      <c r="B155" s="263" t="s">
        <v>1005</v>
      </c>
      <c r="C155" s="264" t="s">
        <v>1006</v>
      </c>
      <c r="D155" s="263" t="s">
        <v>9</v>
      </c>
      <c r="E155" s="308">
        <v>5</v>
      </c>
      <c r="F155" s="261">
        <v>0</v>
      </c>
      <c r="G155" s="262">
        <v>17</v>
      </c>
      <c r="H155" s="262">
        <v>17</v>
      </c>
      <c r="I155" s="309">
        <f t="shared" si="5"/>
        <v>85</v>
      </c>
    </row>
    <row r="156" spans="1:9" x14ac:dyDescent="0.25">
      <c r="A156" s="305" t="s">
        <v>1060</v>
      </c>
      <c r="B156" s="263" t="s">
        <v>582</v>
      </c>
      <c r="C156" s="264" t="s">
        <v>583</v>
      </c>
      <c r="D156" s="263" t="s">
        <v>9</v>
      </c>
      <c r="E156" s="308">
        <v>5</v>
      </c>
      <c r="F156" s="261">
        <v>0</v>
      </c>
      <c r="G156" s="262">
        <v>14.77</v>
      </c>
      <c r="H156" s="262">
        <v>14.77</v>
      </c>
      <c r="I156" s="309">
        <f t="shared" si="5"/>
        <v>73.849999999999994</v>
      </c>
    </row>
    <row r="157" spans="1:9" x14ac:dyDescent="0.25">
      <c r="A157" s="305" t="s">
        <v>1061</v>
      </c>
      <c r="B157" s="263" t="s">
        <v>1009</v>
      </c>
      <c r="C157" s="264" t="s">
        <v>1010</v>
      </c>
      <c r="D157" s="263" t="s">
        <v>9</v>
      </c>
      <c r="E157" s="308">
        <v>1</v>
      </c>
      <c r="F157" s="261">
        <v>0</v>
      </c>
      <c r="G157" s="262">
        <v>40.99</v>
      </c>
      <c r="H157" s="262">
        <v>40.99</v>
      </c>
      <c r="I157" s="309">
        <f t="shared" si="5"/>
        <v>40.99</v>
      </c>
    </row>
    <row r="158" spans="1:9" x14ac:dyDescent="0.25">
      <c r="A158" s="305" t="s">
        <v>1062</v>
      </c>
      <c r="B158" s="263" t="s">
        <v>1012</v>
      </c>
      <c r="C158" s="264" t="s">
        <v>1013</v>
      </c>
      <c r="D158" s="263" t="s">
        <v>9</v>
      </c>
      <c r="E158" s="308">
        <v>1</v>
      </c>
      <c r="F158" s="261">
        <v>0</v>
      </c>
      <c r="G158" s="262">
        <v>112.17</v>
      </c>
      <c r="H158" s="262">
        <v>112.17</v>
      </c>
      <c r="I158" s="309">
        <f t="shared" si="5"/>
        <v>112.17</v>
      </c>
    </row>
    <row r="159" spans="1:9" x14ac:dyDescent="0.25">
      <c r="A159" s="305"/>
      <c r="B159" s="313"/>
      <c r="C159" s="314"/>
      <c r="D159" s="313"/>
      <c r="E159" s="308"/>
      <c r="F159" s="233"/>
      <c r="G159" s="233"/>
      <c r="H159" s="233"/>
      <c r="I159" s="309"/>
    </row>
    <row r="160" spans="1:9" x14ac:dyDescent="0.25">
      <c r="A160" s="296">
        <v>7</v>
      </c>
      <c r="B160" s="208"/>
      <c r="C160" s="297" t="s">
        <v>973</v>
      </c>
      <c r="D160" s="174"/>
      <c r="E160" s="298"/>
      <c r="F160" s="299"/>
      <c r="G160" s="300"/>
      <c r="H160" s="301"/>
      <c r="I160" s="302">
        <f>SUM(I161:I165)</f>
        <v>156955.288</v>
      </c>
    </row>
    <row r="161" spans="1:12" x14ac:dyDescent="0.25">
      <c r="A161" s="305" t="s">
        <v>170</v>
      </c>
      <c r="B161" s="263" t="s">
        <v>373</v>
      </c>
      <c r="C161" s="264" t="s">
        <v>374</v>
      </c>
      <c r="D161" s="263" t="s">
        <v>58</v>
      </c>
      <c r="E161" s="317">
        <f>E162*2</f>
        <v>1102.08</v>
      </c>
      <c r="F161" s="261">
        <v>13.14</v>
      </c>
      <c r="G161" s="262">
        <v>81.11</v>
      </c>
      <c r="H161" s="262">
        <v>94.25</v>
      </c>
      <c r="I161" s="309">
        <f>E161*H161</f>
        <v>103871.03999999999</v>
      </c>
    </row>
    <row r="162" spans="1:12" ht="30" x14ac:dyDescent="0.25">
      <c r="A162" s="305" t="s">
        <v>171</v>
      </c>
      <c r="B162" s="263" t="s">
        <v>383</v>
      </c>
      <c r="C162" s="264" t="s">
        <v>976</v>
      </c>
      <c r="D162" s="263" t="s">
        <v>58</v>
      </c>
      <c r="E162" s="308">
        <f>SUM(E137,E136,E135,E133,E105,E107,E108,E109,E77,E79,E80,E81,E49,E51,E52,E53,E21,E23,E24,E25)*1.2</f>
        <v>551.04</v>
      </c>
      <c r="F162" s="261">
        <v>79.540000000000006</v>
      </c>
      <c r="G162" s="262">
        <v>9.01</v>
      </c>
      <c r="H162" s="262">
        <v>88.55</v>
      </c>
      <c r="I162" s="309">
        <f>E162*H162</f>
        <v>48794.591999999997</v>
      </c>
    </row>
    <row r="163" spans="1:12" x14ac:dyDescent="0.25">
      <c r="A163" s="305" t="s">
        <v>172</v>
      </c>
      <c r="B163" s="263" t="s">
        <v>978</v>
      </c>
      <c r="C163" s="264" t="s">
        <v>979</v>
      </c>
      <c r="D163" s="263" t="s">
        <v>58</v>
      </c>
      <c r="E163" s="308">
        <v>10</v>
      </c>
      <c r="F163" s="261">
        <v>84.15</v>
      </c>
      <c r="G163" s="262">
        <v>9.01</v>
      </c>
      <c r="H163" s="262">
        <v>93.16</v>
      </c>
      <c r="I163" s="309">
        <f>E163*H163</f>
        <v>931.59999999999991</v>
      </c>
      <c r="J163" s="106"/>
    </row>
    <row r="164" spans="1:12" x14ac:dyDescent="0.25">
      <c r="A164" s="305" t="s">
        <v>173</v>
      </c>
      <c r="B164" s="263" t="s">
        <v>426</v>
      </c>
      <c r="C164" s="264" t="s">
        <v>427</v>
      </c>
      <c r="D164" s="263" t="s">
        <v>58</v>
      </c>
      <c r="E164" s="308">
        <f>SUM(E110,E138,E82,E54,E26)*0.2</f>
        <v>244.4</v>
      </c>
      <c r="F164" s="261">
        <v>2.96</v>
      </c>
      <c r="G164" s="262">
        <v>0.09</v>
      </c>
      <c r="H164" s="262">
        <v>3.05</v>
      </c>
      <c r="I164" s="309">
        <f>E164*H164</f>
        <v>745.42</v>
      </c>
    </row>
    <row r="165" spans="1:12" ht="30" x14ac:dyDescent="0.25">
      <c r="A165" s="305" t="s">
        <v>174</v>
      </c>
      <c r="B165" s="263" t="s">
        <v>980</v>
      </c>
      <c r="C165" s="264" t="s">
        <v>981</v>
      </c>
      <c r="D165" s="263" t="s">
        <v>58</v>
      </c>
      <c r="E165" s="308">
        <f>E164</f>
        <v>244.4</v>
      </c>
      <c r="F165" s="261">
        <v>10.39</v>
      </c>
      <c r="G165" s="262">
        <v>0.3</v>
      </c>
      <c r="H165" s="262">
        <v>10.69</v>
      </c>
      <c r="I165" s="309">
        <f>E165*H165</f>
        <v>2612.636</v>
      </c>
    </row>
    <row r="166" spans="1:12" x14ac:dyDescent="0.25">
      <c r="B166" s="59"/>
    </row>
    <row r="167" spans="1:12" x14ac:dyDescent="0.25">
      <c r="A167" s="44"/>
      <c r="B167" s="62"/>
      <c r="C167" s="62" t="s">
        <v>103</v>
      </c>
      <c r="D167" s="96"/>
      <c r="E167" s="75"/>
      <c r="F167" s="75"/>
      <c r="G167" s="75"/>
      <c r="H167" s="76"/>
      <c r="I167" s="77">
        <f>I160+I132+I104+I76+I48+I20+I3</f>
        <v>288316.74</v>
      </c>
    </row>
    <row r="168" spans="1:12" x14ac:dyDescent="0.25">
      <c r="A168" s="89"/>
      <c r="B168" s="247"/>
      <c r="C168" s="247" t="s">
        <v>604</v>
      </c>
      <c r="D168" s="202"/>
      <c r="E168" s="248"/>
      <c r="F168" s="248"/>
      <c r="G168" s="248"/>
      <c r="H168" s="249"/>
      <c r="I168" s="250">
        <f>I167*0.1</f>
        <v>28831.673999999999</v>
      </c>
    </row>
    <row r="169" spans="1:12" x14ac:dyDescent="0.25">
      <c r="A169" s="50"/>
      <c r="B169" s="63"/>
      <c r="C169" s="245" t="s">
        <v>603</v>
      </c>
      <c r="D169" s="97"/>
      <c r="E169" s="78"/>
      <c r="F169" s="78"/>
      <c r="G169" s="78"/>
      <c r="H169" s="79"/>
      <c r="I169" s="80">
        <f>(I168+I167)*0.3</f>
        <v>95144.5242</v>
      </c>
    </row>
    <row r="170" spans="1:12" x14ac:dyDescent="0.25">
      <c r="A170" s="52"/>
      <c r="B170" s="64"/>
      <c r="C170" s="64" t="s">
        <v>104</v>
      </c>
      <c r="D170" s="98"/>
      <c r="E170" s="81"/>
      <c r="F170" s="81"/>
      <c r="G170" s="81"/>
      <c r="H170" s="82"/>
      <c r="I170" s="83">
        <f>SUM(I167:I169)</f>
        <v>412292.93819999998</v>
      </c>
      <c r="L170" s="42" t="s">
        <v>392</v>
      </c>
    </row>
    <row r="173" spans="1:12" x14ac:dyDescent="0.25">
      <c r="H173" s="514"/>
      <c r="I173" s="514"/>
    </row>
    <row r="174" spans="1:12" x14ac:dyDescent="0.25">
      <c r="H174" s="515"/>
      <c r="I174" s="515"/>
    </row>
  </sheetData>
  <mergeCells count="8">
    <mergeCell ref="H173:I173"/>
    <mergeCell ref="H174:I174"/>
    <mergeCell ref="A1:A2"/>
    <mergeCell ref="B1:B2"/>
    <mergeCell ref="C1:C2"/>
    <mergeCell ref="D1:D2"/>
    <mergeCell ref="E1:E2"/>
    <mergeCell ref="F1:I1"/>
  </mergeCells>
  <printOptions horizontalCentered="1"/>
  <pageMargins left="0.19685039370078741" right="0.19685039370078741" top="1.3779527559055118" bottom="0.98425196850393704" header="0.19685039370078741" footer="0.19685039370078741"/>
  <pageSetup paperSize="9" scale="65" fitToHeight="0" orientation="landscape" r:id="rId1"/>
  <headerFooter>
    <oddHeader>&amp;L&amp;G&amp;C&amp;"Ecofont Vera Sans,Negrito"&amp;14
PE - Ilha do Cardoso
&amp;A&amp;R&amp;"Ecofont Vera Sans,Regular"
Planilha de Custos
 CPOS 173 - jul/2018</oddHeader>
    <oddFooter>&amp;C&amp;"Ecofont Vera Sans,Regular"&amp;10Av. Prof. Frederico Hermann Júnior, 345 - Prédio 12, 1° andar - Pinheiros - 05.459-010 São Paulo
(11) 2997-5000             www. fflorestal.sp.gov.br&amp;R&amp;"Ecofont Vera Sans,Negrito"&amp;12Folha 0&amp;P de 0&amp;N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0"/>
  <sheetViews>
    <sheetView showGridLines="0" tabSelected="1" view="pageBreakPreview" topLeftCell="A59" zoomScale="60" zoomScaleNormal="80" workbookViewId="0">
      <selection activeCell="Q24" sqref="Q24"/>
    </sheetView>
  </sheetViews>
  <sheetFormatPr defaultRowHeight="15" x14ac:dyDescent="0.25"/>
  <cols>
    <col min="1" max="1" width="10.42578125" style="338" customWidth="1"/>
    <col min="2" max="2" width="20.28515625" style="339" customWidth="1"/>
    <col min="3" max="3" width="98.28515625" style="340" customWidth="1"/>
    <col min="4" max="4" width="10" style="340" customWidth="1"/>
    <col min="5" max="5" width="14.28515625" style="341" bestFit="1" customWidth="1"/>
    <col min="6" max="8" width="15.7109375" style="342" customWidth="1"/>
    <col min="9" max="9" width="20.85546875" style="342" customWidth="1"/>
  </cols>
  <sheetData>
    <row r="1" spans="1:9" s="186" customFormat="1" ht="30" customHeight="1" x14ac:dyDescent="0.25">
      <c r="A1" s="180" t="s">
        <v>434</v>
      </c>
      <c r="B1" s="181" t="s">
        <v>435</v>
      </c>
      <c r="C1" s="182" t="s">
        <v>207</v>
      </c>
      <c r="D1" s="181" t="s">
        <v>137</v>
      </c>
      <c r="E1" s="183" t="s">
        <v>138</v>
      </c>
      <c r="F1" s="184" t="s">
        <v>436</v>
      </c>
      <c r="G1" s="184" t="s">
        <v>437</v>
      </c>
      <c r="H1" s="184" t="s">
        <v>438</v>
      </c>
      <c r="I1" s="185" t="s">
        <v>143</v>
      </c>
    </row>
    <row r="2" spans="1:9" x14ac:dyDescent="0.25">
      <c r="A2" s="164">
        <v>1</v>
      </c>
      <c r="B2" s="165"/>
      <c r="C2" s="41" t="s">
        <v>1092</v>
      </c>
      <c r="D2" s="166"/>
      <c r="E2" s="167"/>
      <c r="F2" s="168"/>
      <c r="G2" s="168"/>
      <c r="H2" s="169"/>
      <c r="I2" s="170">
        <f>SUM(I3:I6)</f>
        <v>20881.949999999997</v>
      </c>
    </row>
    <row r="3" spans="1:9" ht="30" x14ac:dyDescent="0.25">
      <c r="A3" s="19" t="s">
        <v>42</v>
      </c>
      <c r="B3" s="1" t="s">
        <v>363</v>
      </c>
      <c r="C3" s="2" t="s">
        <v>364</v>
      </c>
      <c r="D3" s="8" t="s">
        <v>1</v>
      </c>
      <c r="E3" s="110">
        <f>85*6</f>
        <v>510</v>
      </c>
      <c r="F3" s="233">
        <v>7.41</v>
      </c>
      <c r="G3" s="233">
        <v>2.95</v>
      </c>
      <c r="H3" s="233">
        <v>10.36</v>
      </c>
      <c r="I3" s="111">
        <f t="shared" ref="I3" si="0">H3*E3</f>
        <v>5283.5999999999995</v>
      </c>
    </row>
    <row r="4" spans="1:9" x14ac:dyDescent="0.25">
      <c r="A4" s="19" t="s">
        <v>43</v>
      </c>
      <c r="B4" s="263" t="s">
        <v>646</v>
      </c>
      <c r="C4" s="264" t="s">
        <v>647</v>
      </c>
      <c r="D4" s="263" t="s">
        <v>1</v>
      </c>
      <c r="E4" s="110">
        <f>85*6</f>
        <v>510</v>
      </c>
      <c r="F4" s="261">
        <v>0.43</v>
      </c>
      <c r="G4" s="262">
        <v>1.51</v>
      </c>
      <c r="H4" s="262">
        <v>1.94</v>
      </c>
      <c r="I4" s="111">
        <f>H4*E4</f>
        <v>989.4</v>
      </c>
    </row>
    <row r="5" spans="1:9" x14ac:dyDescent="0.25">
      <c r="A5" s="19" t="s">
        <v>44</v>
      </c>
      <c r="B5" s="1" t="s">
        <v>365</v>
      </c>
      <c r="C5" s="2" t="s">
        <v>366</v>
      </c>
      <c r="D5" s="1" t="s">
        <v>4</v>
      </c>
      <c r="E5" s="110">
        <f>85*6</f>
        <v>510</v>
      </c>
      <c r="F5" s="233">
        <v>0</v>
      </c>
      <c r="G5" s="233">
        <v>9.01</v>
      </c>
      <c r="H5" s="233">
        <v>9.01</v>
      </c>
      <c r="I5" s="111">
        <f>H5*E5</f>
        <v>4595.0999999999995</v>
      </c>
    </row>
    <row r="6" spans="1:9" x14ac:dyDescent="0.25">
      <c r="A6" s="19" t="s">
        <v>45</v>
      </c>
      <c r="B6" s="1" t="s">
        <v>367</v>
      </c>
      <c r="C6" s="2" t="s">
        <v>368</v>
      </c>
      <c r="D6" s="1" t="s">
        <v>369</v>
      </c>
      <c r="E6" s="110">
        <f>510*1.5</f>
        <v>765</v>
      </c>
      <c r="F6" s="233">
        <v>11.62</v>
      </c>
      <c r="G6" s="233">
        <v>1.47</v>
      </c>
      <c r="H6" s="233">
        <v>13.09</v>
      </c>
      <c r="I6" s="111">
        <f>H6*E6</f>
        <v>10013.85</v>
      </c>
    </row>
    <row r="7" spans="1:9" x14ac:dyDescent="0.25">
      <c r="A7" s="327"/>
      <c r="B7" s="156"/>
      <c r="C7" s="328"/>
      <c r="D7" s="152"/>
      <c r="E7" s="221"/>
      <c r="F7" s="222"/>
      <c r="G7" s="222"/>
      <c r="H7" s="222"/>
      <c r="I7" s="227"/>
    </row>
    <row r="8" spans="1:9" x14ac:dyDescent="0.25">
      <c r="A8" s="172">
        <v>2</v>
      </c>
      <c r="B8" s="173"/>
      <c r="C8" s="86" t="s">
        <v>395</v>
      </c>
      <c r="D8" s="174"/>
      <c r="E8" s="175"/>
      <c r="F8" s="176"/>
      <c r="G8" s="176"/>
      <c r="H8" s="177"/>
      <c r="I8" s="178">
        <f>SUM(I9:I17)</f>
        <v>65158.2</v>
      </c>
    </row>
    <row r="9" spans="1:9" x14ac:dyDescent="0.25">
      <c r="A9" s="19" t="s">
        <v>77</v>
      </c>
      <c r="B9" s="1" t="s">
        <v>132</v>
      </c>
      <c r="C9" s="2" t="s">
        <v>393</v>
      </c>
      <c r="D9" s="1" t="s">
        <v>4</v>
      </c>
      <c r="E9" s="9">
        <v>250</v>
      </c>
      <c r="F9" s="9">
        <v>0</v>
      </c>
      <c r="G9" s="9">
        <v>0.95</v>
      </c>
      <c r="H9" s="9">
        <v>0.95</v>
      </c>
      <c r="I9" s="18">
        <f t="shared" ref="I9:I15" si="1">E9*H9</f>
        <v>237.5</v>
      </c>
    </row>
    <row r="10" spans="1:9" x14ac:dyDescent="0.25">
      <c r="A10" s="19" t="s">
        <v>78</v>
      </c>
      <c r="B10" s="8" t="s">
        <v>35</v>
      </c>
      <c r="C10" s="7" t="s">
        <v>0</v>
      </c>
      <c r="D10" s="8" t="s">
        <v>1</v>
      </c>
      <c r="E10" s="9">
        <v>510</v>
      </c>
      <c r="F10" s="233">
        <v>0</v>
      </c>
      <c r="G10" s="233">
        <v>11.44</v>
      </c>
      <c r="H10" s="233">
        <v>11.44</v>
      </c>
      <c r="I10" s="18">
        <f t="shared" si="1"/>
        <v>5834.4</v>
      </c>
    </row>
    <row r="11" spans="1:9" x14ac:dyDescent="0.25">
      <c r="A11" s="19" t="s">
        <v>79</v>
      </c>
      <c r="B11" s="1" t="s">
        <v>105</v>
      </c>
      <c r="C11" s="2" t="s">
        <v>106</v>
      </c>
      <c r="D11" s="1" t="s">
        <v>1</v>
      </c>
      <c r="E11" s="9">
        <v>510</v>
      </c>
      <c r="F11" s="9">
        <v>31.36</v>
      </c>
      <c r="G11" s="9">
        <v>23.01</v>
      </c>
      <c r="H11" s="9">
        <v>54.37</v>
      </c>
      <c r="I11" s="18">
        <f t="shared" si="1"/>
        <v>27728.699999999997</v>
      </c>
    </row>
    <row r="12" spans="1:9" x14ac:dyDescent="0.25">
      <c r="A12" s="19" t="s">
        <v>80</v>
      </c>
      <c r="B12" s="1" t="s">
        <v>39</v>
      </c>
      <c r="C12" s="7" t="s">
        <v>5</v>
      </c>
      <c r="D12" s="8" t="s">
        <v>4</v>
      </c>
      <c r="E12" s="9">
        <v>240</v>
      </c>
      <c r="F12" s="233">
        <v>0.51</v>
      </c>
      <c r="G12" s="233">
        <v>10.45</v>
      </c>
      <c r="H12" s="233">
        <v>10.96</v>
      </c>
      <c r="I12" s="18">
        <f t="shared" si="1"/>
        <v>2630.4</v>
      </c>
    </row>
    <row r="13" spans="1:9" x14ac:dyDescent="0.25">
      <c r="A13" s="19" t="s">
        <v>81</v>
      </c>
      <c r="B13" s="8" t="s">
        <v>38</v>
      </c>
      <c r="C13" s="7" t="s">
        <v>3</v>
      </c>
      <c r="D13" s="8" t="s">
        <v>4</v>
      </c>
      <c r="E13" s="9">
        <v>120</v>
      </c>
      <c r="F13" s="233">
        <v>7.44</v>
      </c>
      <c r="G13" s="233">
        <v>12.69</v>
      </c>
      <c r="H13" s="233">
        <v>20.13</v>
      </c>
      <c r="I13" s="18">
        <f t="shared" si="1"/>
        <v>2415.6</v>
      </c>
    </row>
    <row r="14" spans="1:9" x14ac:dyDescent="0.25">
      <c r="A14" s="19" t="s">
        <v>82</v>
      </c>
      <c r="B14" s="1" t="s">
        <v>40</v>
      </c>
      <c r="C14" s="2" t="s">
        <v>11</v>
      </c>
      <c r="D14" s="8" t="s">
        <v>4</v>
      </c>
      <c r="E14" s="9">
        <v>120</v>
      </c>
      <c r="F14" s="233">
        <v>26.54</v>
      </c>
      <c r="G14" s="233">
        <v>39.94</v>
      </c>
      <c r="H14" s="233">
        <v>66.48</v>
      </c>
      <c r="I14" s="18">
        <f t="shared" si="1"/>
        <v>7977.6</v>
      </c>
    </row>
    <row r="15" spans="1:9" ht="30" x14ac:dyDescent="0.25">
      <c r="A15" s="19" t="s">
        <v>83</v>
      </c>
      <c r="B15" s="1" t="s">
        <v>41</v>
      </c>
      <c r="C15" s="7" t="s">
        <v>6</v>
      </c>
      <c r="D15" s="8" t="s">
        <v>1</v>
      </c>
      <c r="E15" s="9">
        <v>510</v>
      </c>
      <c r="F15" s="233">
        <v>9.81</v>
      </c>
      <c r="G15" s="233">
        <v>7.77</v>
      </c>
      <c r="H15" s="233">
        <v>17.579999999999998</v>
      </c>
      <c r="I15" s="18">
        <f t="shared" si="1"/>
        <v>8965.7999999999993</v>
      </c>
    </row>
    <row r="16" spans="1:9" x14ac:dyDescent="0.25">
      <c r="A16" s="19" t="s">
        <v>84</v>
      </c>
      <c r="B16" s="14" t="s">
        <v>73</v>
      </c>
      <c r="C16" s="2" t="s">
        <v>86</v>
      </c>
      <c r="D16" s="1" t="s">
        <v>1</v>
      </c>
      <c r="E16" s="329">
        <v>510</v>
      </c>
      <c r="F16" s="233">
        <v>4.5599999999999996</v>
      </c>
      <c r="G16" s="233">
        <v>10.26</v>
      </c>
      <c r="H16" s="233">
        <v>14.82</v>
      </c>
      <c r="I16" s="111">
        <f>H16*E16</f>
        <v>7558.2</v>
      </c>
    </row>
    <row r="17" spans="1:9" ht="30" x14ac:dyDescent="0.25">
      <c r="A17" s="19" t="s">
        <v>90</v>
      </c>
      <c r="B17" s="10" t="s">
        <v>107</v>
      </c>
      <c r="C17" s="11" t="s">
        <v>108</v>
      </c>
      <c r="D17" s="8" t="s">
        <v>4</v>
      </c>
      <c r="E17" s="9">
        <v>1000</v>
      </c>
      <c r="F17" s="9">
        <v>0</v>
      </c>
      <c r="G17" s="9">
        <v>0</v>
      </c>
      <c r="H17" s="9">
        <v>1.81</v>
      </c>
      <c r="I17" s="18">
        <f>E17*H17</f>
        <v>1810</v>
      </c>
    </row>
    <row r="18" spans="1:9" x14ac:dyDescent="0.25">
      <c r="A18" s="327"/>
      <c r="B18" s="156"/>
      <c r="C18" s="328"/>
      <c r="D18" s="152"/>
      <c r="E18" s="221"/>
      <c r="F18" s="222"/>
      <c r="G18" s="222"/>
      <c r="H18" s="222"/>
      <c r="I18" s="227"/>
    </row>
    <row r="19" spans="1:9" x14ac:dyDescent="0.25">
      <c r="A19" s="172">
        <v>3</v>
      </c>
      <c r="B19" s="173"/>
      <c r="C19" s="86" t="s">
        <v>72</v>
      </c>
      <c r="D19" s="174"/>
      <c r="E19" s="175"/>
      <c r="F19" s="176"/>
      <c r="G19" s="176"/>
      <c r="H19" s="177"/>
      <c r="I19" s="178">
        <f>SUM(I20:I31)</f>
        <v>39206.26</v>
      </c>
    </row>
    <row r="20" spans="1:9" x14ac:dyDescent="0.25">
      <c r="A20" s="19" t="s">
        <v>153</v>
      </c>
      <c r="B20" s="263" t="s">
        <v>1076</v>
      </c>
      <c r="C20" s="264" t="s">
        <v>1077</v>
      </c>
      <c r="D20" s="263" t="s">
        <v>9</v>
      </c>
      <c r="E20" s="329">
        <v>50</v>
      </c>
      <c r="F20" s="261">
        <v>1.54</v>
      </c>
      <c r="G20" s="262">
        <v>43.28</v>
      </c>
      <c r="H20" s="262">
        <v>44.82</v>
      </c>
      <c r="I20" s="111">
        <f t="shared" ref="I20:I31" si="2">H20*E20</f>
        <v>2241</v>
      </c>
    </row>
    <row r="21" spans="1:9" x14ac:dyDescent="0.25">
      <c r="A21" s="19" t="s">
        <v>188</v>
      </c>
      <c r="B21" s="263" t="s">
        <v>1078</v>
      </c>
      <c r="C21" s="264" t="s">
        <v>1079</v>
      </c>
      <c r="D21" s="263" t="s">
        <v>9</v>
      </c>
      <c r="E21" s="329">
        <v>36</v>
      </c>
      <c r="F21" s="261">
        <v>0</v>
      </c>
      <c r="G21" s="262">
        <v>53.26</v>
      </c>
      <c r="H21" s="262">
        <v>53.26</v>
      </c>
      <c r="I21" s="111">
        <f t="shared" si="2"/>
        <v>1917.36</v>
      </c>
    </row>
    <row r="22" spans="1:9" x14ac:dyDescent="0.25">
      <c r="A22" s="19" t="s">
        <v>189</v>
      </c>
      <c r="B22" s="263" t="s">
        <v>1080</v>
      </c>
      <c r="C22" s="264" t="s">
        <v>1081</v>
      </c>
      <c r="D22" s="263" t="s">
        <v>4</v>
      </c>
      <c r="E22" s="329">
        <v>250</v>
      </c>
      <c r="F22" s="261">
        <v>0</v>
      </c>
      <c r="G22" s="262">
        <v>1.67</v>
      </c>
      <c r="H22" s="262">
        <v>1.67</v>
      </c>
      <c r="I22" s="111">
        <f t="shared" si="2"/>
        <v>417.5</v>
      </c>
    </row>
    <row r="23" spans="1:9" x14ac:dyDescent="0.25">
      <c r="A23" s="19" t="s">
        <v>190</v>
      </c>
      <c r="B23" s="263" t="s">
        <v>1082</v>
      </c>
      <c r="C23" s="264" t="s">
        <v>1083</v>
      </c>
      <c r="D23" s="263" t="s">
        <v>4</v>
      </c>
      <c r="E23" s="329">
        <v>50</v>
      </c>
      <c r="F23" s="261">
        <v>23.58</v>
      </c>
      <c r="G23" s="262">
        <v>9.99</v>
      </c>
      <c r="H23" s="262">
        <v>33.57</v>
      </c>
      <c r="I23" s="111">
        <f t="shared" si="2"/>
        <v>1678.5</v>
      </c>
    </row>
    <row r="24" spans="1:9" x14ac:dyDescent="0.25">
      <c r="A24" s="19" t="s">
        <v>191</v>
      </c>
      <c r="B24" s="263" t="s">
        <v>1090</v>
      </c>
      <c r="C24" s="264" t="s">
        <v>1091</v>
      </c>
      <c r="D24" s="263" t="s">
        <v>4</v>
      </c>
      <c r="E24" s="329">
        <v>250</v>
      </c>
      <c r="F24" s="261">
        <v>3</v>
      </c>
      <c r="G24" s="262">
        <v>1.67</v>
      </c>
      <c r="H24" s="262">
        <v>4.67</v>
      </c>
      <c r="I24" s="111">
        <f t="shared" si="2"/>
        <v>1167.5</v>
      </c>
    </row>
    <row r="25" spans="1:9" x14ac:dyDescent="0.25">
      <c r="A25" s="19" t="s">
        <v>192</v>
      </c>
      <c r="B25" s="263" t="s">
        <v>1084</v>
      </c>
      <c r="C25" s="264" t="s">
        <v>1085</v>
      </c>
      <c r="D25" s="263" t="s">
        <v>9</v>
      </c>
      <c r="E25" s="329">
        <v>12</v>
      </c>
      <c r="F25" s="261">
        <v>418.8</v>
      </c>
      <c r="G25" s="262">
        <v>49.95</v>
      </c>
      <c r="H25" s="262">
        <v>468.75</v>
      </c>
      <c r="I25" s="111">
        <f t="shared" si="2"/>
        <v>5625</v>
      </c>
    </row>
    <row r="26" spans="1:9" x14ac:dyDescent="0.25">
      <c r="A26" s="19" t="s">
        <v>193</v>
      </c>
      <c r="B26" s="263" t="s">
        <v>1086</v>
      </c>
      <c r="C26" s="264" t="s">
        <v>1087</v>
      </c>
      <c r="D26" s="263" t="s">
        <v>9</v>
      </c>
      <c r="E26" s="329">
        <v>12</v>
      </c>
      <c r="F26" s="261">
        <v>388.91</v>
      </c>
      <c r="G26" s="262">
        <v>49.95</v>
      </c>
      <c r="H26" s="262">
        <v>438.86</v>
      </c>
      <c r="I26" s="111">
        <f t="shared" si="2"/>
        <v>5266.32</v>
      </c>
    </row>
    <row r="27" spans="1:9" x14ac:dyDescent="0.25">
      <c r="A27" s="19" t="s">
        <v>194</v>
      </c>
      <c r="B27" s="263" t="s">
        <v>1088</v>
      </c>
      <c r="C27" s="264" t="s">
        <v>1089</v>
      </c>
      <c r="D27" s="263" t="s">
        <v>9</v>
      </c>
      <c r="E27" s="329">
        <v>12</v>
      </c>
      <c r="F27" s="261">
        <v>478.59</v>
      </c>
      <c r="G27" s="262">
        <v>49.95</v>
      </c>
      <c r="H27" s="262">
        <v>528.54</v>
      </c>
      <c r="I27" s="111">
        <f t="shared" si="2"/>
        <v>6342.48</v>
      </c>
    </row>
    <row r="28" spans="1:9" ht="30" x14ac:dyDescent="0.25">
      <c r="A28" s="19" t="s">
        <v>195</v>
      </c>
      <c r="B28" s="263" t="s">
        <v>825</v>
      </c>
      <c r="C28" s="264" t="s">
        <v>1136</v>
      </c>
      <c r="D28" s="263" t="s">
        <v>1</v>
      </c>
      <c r="E28" s="329">
        <v>50</v>
      </c>
      <c r="F28" s="261">
        <v>163.77000000000001</v>
      </c>
      <c r="G28" s="262">
        <v>0</v>
      </c>
      <c r="H28" s="262">
        <v>163.77000000000001</v>
      </c>
      <c r="I28" s="111">
        <f t="shared" si="2"/>
        <v>8188.5000000000009</v>
      </c>
    </row>
    <row r="29" spans="1:9" x14ac:dyDescent="0.25">
      <c r="A29" s="19" t="s">
        <v>196</v>
      </c>
      <c r="B29" s="263" t="s">
        <v>1137</v>
      </c>
      <c r="C29" s="264" t="s">
        <v>1138</v>
      </c>
      <c r="D29" s="263" t="s">
        <v>9</v>
      </c>
      <c r="E29" s="329">
        <v>18</v>
      </c>
      <c r="F29" s="261">
        <v>0</v>
      </c>
      <c r="G29" s="262">
        <v>42.95</v>
      </c>
      <c r="H29" s="262">
        <v>42.95</v>
      </c>
      <c r="I29" s="111">
        <f t="shared" si="2"/>
        <v>773.1</v>
      </c>
    </row>
    <row r="30" spans="1:9" x14ac:dyDescent="0.25">
      <c r="A30" s="19" t="s">
        <v>197</v>
      </c>
      <c r="B30" s="14" t="s">
        <v>59</v>
      </c>
      <c r="C30" s="2" t="s">
        <v>809</v>
      </c>
      <c r="D30" s="1" t="s">
        <v>1</v>
      </c>
      <c r="E30" s="329">
        <v>250</v>
      </c>
      <c r="F30" s="233">
        <v>4.97</v>
      </c>
      <c r="G30" s="233">
        <v>11.69</v>
      </c>
      <c r="H30" s="233">
        <v>16.66</v>
      </c>
      <c r="I30" s="111">
        <f t="shared" si="2"/>
        <v>4165</v>
      </c>
    </row>
    <row r="31" spans="1:9" x14ac:dyDescent="0.25">
      <c r="A31" s="19" t="s">
        <v>575</v>
      </c>
      <c r="B31" s="14" t="s">
        <v>61</v>
      </c>
      <c r="C31" s="2" t="s">
        <v>85</v>
      </c>
      <c r="D31" s="1" t="s">
        <v>1</v>
      </c>
      <c r="E31" s="329">
        <v>50</v>
      </c>
      <c r="F31" s="233">
        <v>8.8000000000000007</v>
      </c>
      <c r="G31" s="233">
        <v>19.68</v>
      </c>
      <c r="H31" s="233">
        <v>28.48</v>
      </c>
      <c r="I31" s="111">
        <f t="shared" si="2"/>
        <v>1424</v>
      </c>
    </row>
    <row r="32" spans="1:9" x14ac:dyDescent="0.25">
      <c r="A32" s="330"/>
      <c r="B32" s="1"/>
      <c r="C32" s="2"/>
      <c r="D32" s="1"/>
      <c r="E32" s="179"/>
      <c r="F32" s="233"/>
      <c r="G32" s="233"/>
      <c r="H32" s="233"/>
      <c r="I32" s="331"/>
    </row>
    <row r="33" spans="1:9" x14ac:dyDescent="0.25">
      <c r="A33" s="172">
        <v>4</v>
      </c>
      <c r="B33" s="173"/>
      <c r="C33" s="86" t="s">
        <v>1109</v>
      </c>
      <c r="D33" s="174"/>
      <c r="E33" s="175"/>
      <c r="F33" s="176"/>
      <c r="G33" s="176"/>
      <c r="H33" s="177"/>
      <c r="I33" s="178">
        <f>SUM(I34:I42)</f>
        <v>104162.6</v>
      </c>
    </row>
    <row r="34" spans="1:9" x14ac:dyDescent="0.25">
      <c r="A34" s="19" t="s">
        <v>154</v>
      </c>
      <c r="B34" s="8" t="s">
        <v>54</v>
      </c>
      <c r="C34" s="7" t="s">
        <v>71</v>
      </c>
      <c r="D34" s="8" t="s">
        <v>1</v>
      </c>
      <c r="E34" s="329">
        <v>2000</v>
      </c>
      <c r="F34" s="233">
        <v>0.25</v>
      </c>
      <c r="G34" s="233">
        <v>3.7</v>
      </c>
      <c r="H34" s="233">
        <v>3.95</v>
      </c>
      <c r="I34" s="111">
        <f t="shared" ref="I34:I42" si="3">H34*E34</f>
        <v>7900</v>
      </c>
    </row>
    <row r="35" spans="1:9" x14ac:dyDescent="0.25">
      <c r="A35" s="19" t="s">
        <v>198</v>
      </c>
      <c r="B35" s="263" t="s">
        <v>773</v>
      </c>
      <c r="C35" s="264" t="s">
        <v>774</v>
      </c>
      <c r="D35" s="263" t="s">
        <v>4</v>
      </c>
      <c r="E35" s="329">
        <v>200</v>
      </c>
      <c r="F35" s="261">
        <v>86.44</v>
      </c>
      <c r="G35" s="262">
        <v>99.87</v>
      </c>
      <c r="H35" s="262">
        <v>186.31</v>
      </c>
      <c r="I35" s="111">
        <f t="shared" si="3"/>
        <v>37262</v>
      </c>
    </row>
    <row r="36" spans="1:9" x14ac:dyDescent="0.25">
      <c r="A36" s="19" t="s">
        <v>199</v>
      </c>
      <c r="B36" s="263" t="s">
        <v>1110</v>
      </c>
      <c r="C36" s="264" t="s">
        <v>1111</v>
      </c>
      <c r="D36" s="263" t="s">
        <v>1</v>
      </c>
      <c r="E36" s="329">
        <v>45</v>
      </c>
      <c r="F36" s="261">
        <v>6.5</v>
      </c>
      <c r="G36" s="262">
        <v>47.68</v>
      </c>
      <c r="H36" s="262">
        <v>54.18</v>
      </c>
      <c r="I36" s="111">
        <f t="shared" si="3"/>
        <v>2438.1</v>
      </c>
    </row>
    <row r="37" spans="1:9" ht="30" x14ac:dyDescent="0.25">
      <c r="A37" s="19" t="s">
        <v>200</v>
      </c>
      <c r="B37" s="263" t="s">
        <v>1112</v>
      </c>
      <c r="C37" s="264" t="s">
        <v>1113</v>
      </c>
      <c r="D37" s="263" t="s">
        <v>1</v>
      </c>
      <c r="E37" s="329">
        <v>45</v>
      </c>
      <c r="F37" s="261">
        <v>1.3</v>
      </c>
      <c r="G37" s="262">
        <v>7.57</v>
      </c>
      <c r="H37" s="262">
        <v>8.8699999999999992</v>
      </c>
      <c r="I37" s="112">
        <f t="shared" si="3"/>
        <v>399.15</v>
      </c>
    </row>
    <row r="38" spans="1:9" ht="30" x14ac:dyDescent="0.25">
      <c r="A38" s="19" t="s">
        <v>201</v>
      </c>
      <c r="B38" s="263" t="s">
        <v>1139</v>
      </c>
      <c r="C38" s="264" t="s">
        <v>1140</v>
      </c>
      <c r="D38" s="263" t="s">
        <v>1</v>
      </c>
      <c r="E38" s="329">
        <v>45</v>
      </c>
      <c r="F38" s="261">
        <v>105.09</v>
      </c>
      <c r="G38" s="262">
        <v>11.34</v>
      </c>
      <c r="H38" s="262">
        <v>116.43</v>
      </c>
      <c r="I38" s="111">
        <f t="shared" si="3"/>
        <v>5239.3500000000004</v>
      </c>
    </row>
    <row r="39" spans="1:9" ht="30" x14ac:dyDescent="0.25">
      <c r="A39" s="19" t="s">
        <v>202</v>
      </c>
      <c r="B39" s="14" t="s">
        <v>56</v>
      </c>
      <c r="C39" s="2" t="s">
        <v>57</v>
      </c>
      <c r="D39" s="1" t="s">
        <v>1</v>
      </c>
      <c r="E39" s="329">
        <v>200</v>
      </c>
      <c r="F39" s="233">
        <v>30.8</v>
      </c>
      <c r="G39" s="233">
        <v>5.91</v>
      </c>
      <c r="H39" s="233">
        <v>36.71</v>
      </c>
      <c r="I39" s="111">
        <f t="shared" si="3"/>
        <v>7342</v>
      </c>
    </row>
    <row r="40" spans="1:9" x14ac:dyDescent="0.25">
      <c r="A40" s="19" t="s">
        <v>203</v>
      </c>
      <c r="B40" s="263" t="s">
        <v>1094</v>
      </c>
      <c r="C40" s="264" t="s">
        <v>1095</v>
      </c>
      <c r="D40" s="263" t="s">
        <v>4</v>
      </c>
      <c r="E40" s="329">
        <v>200</v>
      </c>
      <c r="F40" s="261">
        <v>14.96</v>
      </c>
      <c r="G40" s="262">
        <v>16.940000000000001</v>
      </c>
      <c r="H40" s="262">
        <v>31.9</v>
      </c>
      <c r="I40" s="112">
        <f t="shared" si="3"/>
        <v>6380</v>
      </c>
    </row>
    <row r="41" spans="1:9" x14ac:dyDescent="0.25">
      <c r="A41" s="19" t="s">
        <v>204</v>
      </c>
      <c r="B41" s="14" t="s">
        <v>73</v>
      </c>
      <c r="C41" s="2" t="s">
        <v>74</v>
      </c>
      <c r="D41" s="1" t="s">
        <v>1</v>
      </c>
      <c r="E41" s="329">
        <v>100</v>
      </c>
      <c r="F41" s="233">
        <v>4.5599999999999996</v>
      </c>
      <c r="G41" s="233">
        <v>10.26</v>
      </c>
      <c r="H41" s="233">
        <v>14.82</v>
      </c>
      <c r="I41" s="112">
        <f t="shared" si="3"/>
        <v>1482</v>
      </c>
    </row>
    <row r="42" spans="1:9" x14ac:dyDescent="0.25">
      <c r="A42" s="19" t="s">
        <v>205</v>
      </c>
      <c r="B42" s="8" t="s">
        <v>55</v>
      </c>
      <c r="C42" s="7" t="s">
        <v>7</v>
      </c>
      <c r="D42" s="8" t="s">
        <v>1</v>
      </c>
      <c r="E42" s="329">
        <v>2000</v>
      </c>
      <c r="F42" s="233">
        <v>3.82</v>
      </c>
      <c r="G42" s="233">
        <v>14.04</v>
      </c>
      <c r="H42" s="233">
        <v>17.86</v>
      </c>
      <c r="I42" s="112">
        <f t="shared" si="3"/>
        <v>35720</v>
      </c>
    </row>
    <row r="43" spans="1:9" x14ac:dyDescent="0.25">
      <c r="A43" s="330"/>
      <c r="B43" s="1"/>
      <c r="C43" s="2"/>
      <c r="D43" s="1"/>
      <c r="E43" s="179"/>
      <c r="F43" s="233"/>
      <c r="G43" s="233"/>
      <c r="H43" s="233"/>
      <c r="I43" s="331"/>
    </row>
    <row r="44" spans="1:9" x14ac:dyDescent="0.25">
      <c r="A44" s="172">
        <v>5</v>
      </c>
      <c r="B44" s="173"/>
      <c r="C44" s="86" t="s">
        <v>1141</v>
      </c>
      <c r="D44" s="174"/>
      <c r="E44" s="175"/>
      <c r="F44" s="176"/>
      <c r="G44" s="176"/>
      <c r="H44" s="177"/>
      <c r="I44" s="178">
        <f>SUM(I45:I55)</f>
        <v>65997.399999999994</v>
      </c>
    </row>
    <row r="45" spans="1:9" ht="30" x14ac:dyDescent="0.25">
      <c r="A45" s="330" t="s">
        <v>144</v>
      </c>
      <c r="B45" s="263" t="s">
        <v>817</v>
      </c>
      <c r="C45" s="264" t="s">
        <v>818</v>
      </c>
      <c r="D45" s="263" t="s">
        <v>4</v>
      </c>
      <c r="E45" s="329">
        <v>100</v>
      </c>
      <c r="F45" s="261">
        <v>14.87</v>
      </c>
      <c r="G45" s="262">
        <v>8.6</v>
      </c>
      <c r="H45" s="262">
        <v>23.47</v>
      </c>
      <c r="I45" s="74">
        <f t="shared" ref="I45:I55" si="4">H45*E45</f>
        <v>2347</v>
      </c>
    </row>
    <row r="46" spans="1:9" x14ac:dyDescent="0.25">
      <c r="A46" s="330" t="s">
        <v>145</v>
      </c>
      <c r="B46" s="263" t="s">
        <v>219</v>
      </c>
      <c r="C46" s="264" t="s">
        <v>785</v>
      </c>
      <c r="D46" s="263" t="s">
        <v>9</v>
      </c>
      <c r="E46" s="329">
        <v>24</v>
      </c>
      <c r="F46" s="261">
        <v>863.67</v>
      </c>
      <c r="G46" s="262">
        <v>48.1</v>
      </c>
      <c r="H46" s="262">
        <v>911.77</v>
      </c>
      <c r="I46" s="74">
        <f t="shared" si="4"/>
        <v>21882.48</v>
      </c>
    </row>
    <row r="47" spans="1:9" x14ac:dyDescent="0.25">
      <c r="A47" s="330" t="s">
        <v>162</v>
      </c>
      <c r="B47" s="263" t="s">
        <v>219</v>
      </c>
      <c r="C47" s="264" t="s">
        <v>1142</v>
      </c>
      <c r="D47" s="263" t="s">
        <v>9</v>
      </c>
      <c r="E47" s="329">
        <v>6</v>
      </c>
      <c r="F47" s="261">
        <v>863.67</v>
      </c>
      <c r="G47" s="262">
        <v>48.1</v>
      </c>
      <c r="H47" s="262">
        <v>911.77</v>
      </c>
      <c r="I47" s="74">
        <f t="shared" si="4"/>
        <v>5470.62</v>
      </c>
    </row>
    <row r="48" spans="1:9" x14ac:dyDescent="0.25">
      <c r="A48" s="330" t="s">
        <v>163</v>
      </c>
      <c r="B48" s="263" t="s">
        <v>220</v>
      </c>
      <c r="C48" s="264" t="s">
        <v>117</v>
      </c>
      <c r="D48" s="263" t="s">
        <v>9</v>
      </c>
      <c r="E48" s="329">
        <v>6</v>
      </c>
      <c r="F48" s="261">
        <v>1926.14</v>
      </c>
      <c r="G48" s="262">
        <v>52.41</v>
      </c>
      <c r="H48" s="262">
        <v>1978.55</v>
      </c>
      <c r="I48" s="74">
        <f t="shared" si="4"/>
        <v>11871.3</v>
      </c>
    </row>
    <row r="49" spans="1:9" x14ac:dyDescent="0.25">
      <c r="A49" s="330" t="s">
        <v>164</v>
      </c>
      <c r="B49" s="263" t="s">
        <v>819</v>
      </c>
      <c r="C49" s="264" t="s">
        <v>820</v>
      </c>
      <c r="D49" s="263" t="s">
        <v>4</v>
      </c>
      <c r="E49" s="329">
        <v>100</v>
      </c>
      <c r="F49" s="261">
        <v>51.25</v>
      </c>
      <c r="G49" s="262">
        <v>13.46</v>
      </c>
      <c r="H49" s="262">
        <v>64.709999999999994</v>
      </c>
      <c r="I49" s="74">
        <f t="shared" si="4"/>
        <v>6470.9999999999991</v>
      </c>
    </row>
    <row r="50" spans="1:9" x14ac:dyDescent="0.25">
      <c r="A50" s="330" t="s">
        <v>165</v>
      </c>
      <c r="B50" s="263" t="s">
        <v>821</v>
      </c>
      <c r="C50" s="264" t="s">
        <v>822</v>
      </c>
      <c r="D50" s="263" t="s">
        <v>4</v>
      </c>
      <c r="E50" s="329">
        <v>100</v>
      </c>
      <c r="F50" s="261">
        <v>36.01</v>
      </c>
      <c r="G50" s="262">
        <v>13.46</v>
      </c>
      <c r="H50" s="262">
        <v>49.47</v>
      </c>
      <c r="I50" s="74">
        <f t="shared" si="4"/>
        <v>4947</v>
      </c>
    </row>
    <row r="51" spans="1:9" x14ac:dyDescent="0.25">
      <c r="A51" s="330" t="s">
        <v>166</v>
      </c>
      <c r="B51" s="263" t="s">
        <v>543</v>
      </c>
      <c r="C51" s="264" t="s">
        <v>823</v>
      </c>
      <c r="D51" s="263" t="s">
        <v>9</v>
      </c>
      <c r="E51" s="329">
        <v>24</v>
      </c>
      <c r="F51" s="261">
        <v>30.07</v>
      </c>
      <c r="G51" s="262">
        <v>22.44</v>
      </c>
      <c r="H51" s="262">
        <v>52.51</v>
      </c>
      <c r="I51" s="74">
        <f t="shared" si="4"/>
        <v>1260.24</v>
      </c>
    </row>
    <row r="52" spans="1:9" x14ac:dyDescent="0.25">
      <c r="A52" s="330" t="s">
        <v>167</v>
      </c>
      <c r="B52" s="263" t="s">
        <v>836</v>
      </c>
      <c r="C52" s="264" t="s">
        <v>837</v>
      </c>
      <c r="D52" s="263" t="s">
        <v>9</v>
      </c>
      <c r="E52" s="329">
        <v>24</v>
      </c>
      <c r="F52" s="261">
        <v>92.21</v>
      </c>
      <c r="G52" s="262">
        <v>46.74</v>
      </c>
      <c r="H52" s="262">
        <v>138.94999999999999</v>
      </c>
      <c r="I52" s="74">
        <f t="shared" si="4"/>
        <v>3334.7999999999997</v>
      </c>
    </row>
    <row r="53" spans="1:9" x14ac:dyDescent="0.25">
      <c r="A53" s="330" t="s">
        <v>168</v>
      </c>
      <c r="B53" s="263" t="s">
        <v>838</v>
      </c>
      <c r="C53" s="264" t="s">
        <v>839</v>
      </c>
      <c r="D53" s="263" t="s">
        <v>9</v>
      </c>
      <c r="E53" s="329">
        <v>24</v>
      </c>
      <c r="F53" s="261">
        <v>36.14</v>
      </c>
      <c r="G53" s="262">
        <v>22.44</v>
      </c>
      <c r="H53" s="262">
        <v>58.58</v>
      </c>
      <c r="I53" s="74">
        <f t="shared" si="4"/>
        <v>1405.92</v>
      </c>
    </row>
    <row r="54" spans="1:9" ht="30" x14ac:dyDescent="0.25">
      <c r="A54" s="330" t="s">
        <v>394</v>
      </c>
      <c r="B54" s="263" t="s">
        <v>208</v>
      </c>
      <c r="C54" s="264" t="s">
        <v>835</v>
      </c>
      <c r="D54" s="263" t="s">
        <v>9</v>
      </c>
      <c r="E54" s="329">
        <v>24</v>
      </c>
      <c r="F54" s="261">
        <v>95.88</v>
      </c>
      <c r="G54" s="262">
        <v>16.82</v>
      </c>
      <c r="H54" s="262">
        <v>112.7</v>
      </c>
      <c r="I54" s="74">
        <f t="shared" si="4"/>
        <v>2704.8</v>
      </c>
    </row>
    <row r="55" spans="1:9" x14ac:dyDescent="0.25">
      <c r="A55" s="330" t="s">
        <v>937</v>
      </c>
      <c r="B55" s="263" t="s">
        <v>815</v>
      </c>
      <c r="C55" s="264" t="s">
        <v>816</v>
      </c>
      <c r="D55" s="263" t="s">
        <v>9</v>
      </c>
      <c r="E55" s="329">
        <v>24</v>
      </c>
      <c r="F55" s="261">
        <v>162.44</v>
      </c>
      <c r="G55" s="262">
        <v>16.82</v>
      </c>
      <c r="H55" s="262">
        <v>179.26</v>
      </c>
      <c r="I55" s="74">
        <f t="shared" si="4"/>
        <v>4302.24</v>
      </c>
    </row>
    <row r="56" spans="1:9" x14ac:dyDescent="0.25">
      <c r="A56" s="330"/>
      <c r="B56" s="263"/>
      <c r="C56" s="264"/>
      <c r="D56" s="263"/>
      <c r="E56" s="329"/>
      <c r="F56" s="261"/>
      <c r="G56" s="262"/>
      <c r="H56" s="262"/>
      <c r="I56" s="74"/>
    </row>
    <row r="57" spans="1:9" x14ac:dyDescent="0.25">
      <c r="A57" s="172">
        <v>6</v>
      </c>
      <c r="B57" s="173"/>
      <c r="C57" s="86" t="s">
        <v>1075</v>
      </c>
      <c r="D57" s="174"/>
      <c r="E57" s="175"/>
      <c r="F57" s="176"/>
      <c r="G57" s="176"/>
      <c r="H57" s="177"/>
      <c r="I57" s="178">
        <f>SUM(I58:I69)</f>
        <v>9203.6400000000012</v>
      </c>
    </row>
    <row r="58" spans="1:9" x14ac:dyDescent="0.25">
      <c r="A58" s="330" t="s">
        <v>169</v>
      </c>
      <c r="B58" s="263" t="s">
        <v>829</v>
      </c>
      <c r="C58" s="264" t="s">
        <v>830</v>
      </c>
      <c r="D58" s="263" t="s">
        <v>9</v>
      </c>
      <c r="E58" s="110">
        <v>40</v>
      </c>
      <c r="F58" s="261">
        <v>0</v>
      </c>
      <c r="G58" s="262">
        <v>14.77</v>
      </c>
      <c r="H58" s="262">
        <v>14.77</v>
      </c>
      <c r="I58" s="294">
        <f>E58</f>
        <v>40</v>
      </c>
    </row>
    <row r="59" spans="1:9" x14ac:dyDescent="0.25">
      <c r="A59" s="330" t="s">
        <v>232</v>
      </c>
      <c r="B59" s="35" t="s">
        <v>344</v>
      </c>
      <c r="C59" s="36" t="s">
        <v>345</v>
      </c>
      <c r="D59" s="35" t="s">
        <v>9</v>
      </c>
      <c r="E59" s="110">
        <v>6</v>
      </c>
      <c r="F59" s="95">
        <v>101.1</v>
      </c>
      <c r="G59" s="95">
        <v>20.75</v>
      </c>
      <c r="H59" s="95">
        <v>121.85</v>
      </c>
      <c r="I59" s="111">
        <f>H59*E59</f>
        <v>731.09999999999991</v>
      </c>
    </row>
    <row r="60" spans="1:9" x14ac:dyDescent="0.25">
      <c r="A60" s="330" t="s">
        <v>233</v>
      </c>
      <c r="B60" s="263" t="s">
        <v>761</v>
      </c>
      <c r="C60" s="264" t="s">
        <v>762</v>
      </c>
      <c r="D60" s="263" t="s">
        <v>4</v>
      </c>
      <c r="E60" s="110">
        <v>36</v>
      </c>
      <c r="F60" s="261">
        <v>6.48</v>
      </c>
      <c r="G60" s="262">
        <v>25.85</v>
      </c>
      <c r="H60" s="262">
        <v>32.33</v>
      </c>
      <c r="I60" s="111">
        <f>H60*E60</f>
        <v>1163.8799999999999</v>
      </c>
    </row>
    <row r="61" spans="1:9" x14ac:dyDescent="0.25">
      <c r="A61" s="330" t="s">
        <v>234</v>
      </c>
      <c r="B61" s="263" t="s">
        <v>831</v>
      </c>
      <c r="C61" s="264" t="s">
        <v>832</v>
      </c>
      <c r="D61" s="263" t="s">
        <v>4</v>
      </c>
      <c r="E61" s="110">
        <v>50</v>
      </c>
      <c r="F61" s="261">
        <v>0</v>
      </c>
      <c r="G61" s="262">
        <v>10.57</v>
      </c>
      <c r="H61" s="262">
        <v>10.57</v>
      </c>
      <c r="I61" s="294">
        <f>E61</f>
        <v>50</v>
      </c>
    </row>
    <row r="62" spans="1:9" x14ac:dyDescent="0.25">
      <c r="A62" s="330" t="s">
        <v>390</v>
      </c>
      <c r="B62" s="8" t="s">
        <v>307</v>
      </c>
      <c r="C62" s="7" t="s">
        <v>14</v>
      </c>
      <c r="D62" s="8" t="s">
        <v>10</v>
      </c>
      <c r="E62" s="110">
        <v>18</v>
      </c>
      <c r="F62" s="95">
        <v>11.21</v>
      </c>
      <c r="G62" s="95">
        <v>10.38</v>
      </c>
      <c r="H62" s="95">
        <v>21.59</v>
      </c>
      <c r="I62" s="111">
        <f t="shared" ref="I62:I68" si="5">H62*E62</f>
        <v>388.62</v>
      </c>
    </row>
    <row r="63" spans="1:9" x14ac:dyDescent="0.25">
      <c r="A63" s="330" t="s">
        <v>391</v>
      </c>
      <c r="B63" s="8" t="s">
        <v>303</v>
      </c>
      <c r="C63" s="7" t="s">
        <v>15</v>
      </c>
      <c r="D63" s="8" t="s">
        <v>10</v>
      </c>
      <c r="E63" s="110">
        <v>18</v>
      </c>
      <c r="F63" s="95">
        <v>5.28</v>
      </c>
      <c r="G63" s="95">
        <v>11.76</v>
      </c>
      <c r="H63" s="95">
        <v>17.04</v>
      </c>
      <c r="I63" s="111">
        <f t="shared" si="5"/>
        <v>306.71999999999997</v>
      </c>
    </row>
    <row r="64" spans="1:9" x14ac:dyDescent="0.25">
      <c r="A64" s="330" t="s">
        <v>235</v>
      </c>
      <c r="B64" s="8" t="s">
        <v>302</v>
      </c>
      <c r="C64" s="7" t="s">
        <v>16</v>
      </c>
      <c r="D64" s="8" t="s">
        <v>10</v>
      </c>
      <c r="E64" s="110">
        <v>18</v>
      </c>
      <c r="F64" s="95">
        <v>11.26</v>
      </c>
      <c r="G64" s="95">
        <v>12.1</v>
      </c>
      <c r="H64" s="95">
        <v>23.36</v>
      </c>
      <c r="I64" s="111">
        <f t="shared" si="5"/>
        <v>420.48</v>
      </c>
    </row>
    <row r="65" spans="1:9" x14ac:dyDescent="0.25">
      <c r="A65" s="330" t="s">
        <v>239</v>
      </c>
      <c r="B65" s="35" t="s">
        <v>288</v>
      </c>
      <c r="C65" s="36" t="s">
        <v>289</v>
      </c>
      <c r="D65" s="35" t="s">
        <v>9</v>
      </c>
      <c r="E65" s="110">
        <v>36</v>
      </c>
      <c r="F65" s="95">
        <v>63.07</v>
      </c>
      <c r="G65" s="95">
        <v>2.86</v>
      </c>
      <c r="H65" s="95">
        <v>65.930000000000007</v>
      </c>
      <c r="I65" s="111">
        <f t="shared" si="5"/>
        <v>2373.4800000000005</v>
      </c>
    </row>
    <row r="66" spans="1:9" x14ac:dyDescent="0.25">
      <c r="A66" s="330" t="s">
        <v>240</v>
      </c>
      <c r="B66" s="35" t="s">
        <v>292</v>
      </c>
      <c r="C66" s="36" t="s">
        <v>293</v>
      </c>
      <c r="D66" s="35" t="s">
        <v>9</v>
      </c>
      <c r="E66" s="110">
        <v>36</v>
      </c>
      <c r="F66" s="95">
        <v>18.95</v>
      </c>
      <c r="G66" s="95">
        <v>2.86</v>
      </c>
      <c r="H66" s="95">
        <v>21.81</v>
      </c>
      <c r="I66" s="111">
        <f t="shared" si="5"/>
        <v>785.16</v>
      </c>
    </row>
    <row r="67" spans="1:9" ht="30" x14ac:dyDescent="0.25">
      <c r="A67" s="330" t="s">
        <v>241</v>
      </c>
      <c r="B67" s="35" t="s">
        <v>295</v>
      </c>
      <c r="C67" s="36" t="s">
        <v>296</v>
      </c>
      <c r="D67" s="35" t="s">
        <v>9</v>
      </c>
      <c r="E67" s="110">
        <v>12</v>
      </c>
      <c r="F67" s="95">
        <v>194.27</v>
      </c>
      <c r="G67" s="95">
        <v>10.98</v>
      </c>
      <c r="H67" s="95">
        <v>205.25</v>
      </c>
      <c r="I67" s="111">
        <f t="shared" si="5"/>
        <v>2463</v>
      </c>
    </row>
    <row r="68" spans="1:9" x14ac:dyDescent="0.25">
      <c r="A68" s="330" t="s">
        <v>242</v>
      </c>
      <c r="B68" s="8" t="s">
        <v>605</v>
      </c>
      <c r="C68" s="7" t="s">
        <v>1273</v>
      </c>
      <c r="D68" s="8" t="s">
        <v>9</v>
      </c>
      <c r="E68" s="110">
        <v>24</v>
      </c>
      <c r="F68" s="261">
        <v>20.05</v>
      </c>
      <c r="G68" s="262"/>
      <c r="H68" s="262">
        <f>F68+G68</f>
        <v>20.05</v>
      </c>
      <c r="I68" s="111">
        <f t="shared" si="5"/>
        <v>481.20000000000005</v>
      </c>
    </row>
    <row r="69" spans="1:9" x14ac:dyDescent="0.25">
      <c r="A69" s="330"/>
      <c r="B69" s="263"/>
      <c r="C69" s="264"/>
      <c r="D69" s="263"/>
      <c r="E69" s="329"/>
      <c r="F69" s="261"/>
      <c r="G69" s="262"/>
      <c r="H69" s="262"/>
      <c r="I69" s="74"/>
    </row>
    <row r="70" spans="1:9" x14ac:dyDescent="0.25">
      <c r="A70" s="172">
        <v>7</v>
      </c>
      <c r="B70" s="173"/>
      <c r="C70" s="86" t="s">
        <v>183</v>
      </c>
      <c r="D70" s="174"/>
      <c r="E70" s="175"/>
      <c r="F70" s="176"/>
      <c r="G70" s="176"/>
      <c r="H70" s="177"/>
      <c r="I70" s="178">
        <f>SUM(I71:I85)</f>
        <v>17643.240000000002</v>
      </c>
    </row>
    <row r="71" spans="1:9" x14ac:dyDescent="0.25">
      <c r="A71" s="330" t="s">
        <v>170</v>
      </c>
      <c r="B71" s="263" t="s">
        <v>699</v>
      </c>
      <c r="C71" s="264" t="s">
        <v>700</v>
      </c>
      <c r="D71" s="263" t="s">
        <v>9</v>
      </c>
      <c r="E71" s="110">
        <v>6</v>
      </c>
      <c r="F71" s="261">
        <v>139.83000000000001</v>
      </c>
      <c r="G71" s="262">
        <v>44.91</v>
      </c>
      <c r="H71" s="262">
        <v>184.74</v>
      </c>
      <c r="I71" s="111">
        <f t="shared" ref="I71:I84" si="6">H71*E71</f>
        <v>1108.44</v>
      </c>
    </row>
    <row r="72" spans="1:9" ht="30" x14ac:dyDescent="0.25">
      <c r="A72" s="330" t="s">
        <v>171</v>
      </c>
      <c r="B72" s="263" t="s">
        <v>724</v>
      </c>
      <c r="C72" s="264" t="s">
        <v>780</v>
      </c>
      <c r="D72" s="263" t="s">
        <v>9</v>
      </c>
      <c r="E72" s="73">
        <v>12</v>
      </c>
      <c r="F72" s="261">
        <v>21.85</v>
      </c>
      <c r="G72" s="262">
        <v>13.11</v>
      </c>
      <c r="H72" s="262">
        <v>34.96</v>
      </c>
      <c r="I72" s="74">
        <f t="shared" si="6"/>
        <v>419.52</v>
      </c>
    </row>
    <row r="73" spans="1:9" x14ac:dyDescent="0.25">
      <c r="A73" s="330" t="s">
        <v>172</v>
      </c>
      <c r="B73" s="8" t="s">
        <v>223</v>
      </c>
      <c r="C73" s="7" t="s">
        <v>114</v>
      </c>
      <c r="D73" s="8" t="s">
        <v>9</v>
      </c>
      <c r="E73" s="73">
        <v>12</v>
      </c>
      <c r="F73" s="95">
        <v>25.5</v>
      </c>
      <c r="G73" s="95">
        <v>4.3899999999999997</v>
      </c>
      <c r="H73" s="95">
        <v>29.89</v>
      </c>
      <c r="I73" s="283">
        <f t="shared" si="6"/>
        <v>358.68</v>
      </c>
    </row>
    <row r="74" spans="1:9" x14ac:dyDescent="0.25">
      <c r="A74" s="330" t="s">
        <v>173</v>
      </c>
      <c r="B74" s="263" t="s">
        <v>221</v>
      </c>
      <c r="C74" s="264" t="s">
        <v>721</v>
      </c>
      <c r="D74" s="263" t="s">
        <v>9</v>
      </c>
      <c r="E74" s="73">
        <v>6</v>
      </c>
      <c r="F74" s="261">
        <v>119.29</v>
      </c>
      <c r="G74" s="262">
        <v>18.71</v>
      </c>
      <c r="H74" s="262">
        <v>138</v>
      </c>
      <c r="I74" s="283">
        <f t="shared" si="6"/>
        <v>828</v>
      </c>
    </row>
    <row r="75" spans="1:9" x14ac:dyDescent="0.25">
      <c r="A75" s="330" t="s">
        <v>174</v>
      </c>
      <c r="B75" s="8" t="s">
        <v>222</v>
      </c>
      <c r="C75" s="7" t="s">
        <v>113</v>
      </c>
      <c r="D75" s="8" t="s">
        <v>9</v>
      </c>
      <c r="E75" s="73">
        <v>6</v>
      </c>
      <c r="F75" s="95">
        <v>28.9</v>
      </c>
      <c r="G75" s="95">
        <v>4.3899999999999997</v>
      </c>
      <c r="H75" s="95">
        <v>33.29</v>
      </c>
      <c r="I75" s="74">
        <f t="shared" si="6"/>
        <v>199.74</v>
      </c>
    </row>
    <row r="76" spans="1:9" x14ac:dyDescent="0.25">
      <c r="A76" s="330" t="s">
        <v>175</v>
      </c>
      <c r="B76" s="263" t="s">
        <v>697</v>
      </c>
      <c r="C76" s="264" t="s">
        <v>698</v>
      </c>
      <c r="D76" s="263" t="s">
        <v>9</v>
      </c>
      <c r="E76" s="110">
        <v>6</v>
      </c>
      <c r="F76" s="261">
        <v>28.15</v>
      </c>
      <c r="G76" s="262">
        <v>2.25</v>
      </c>
      <c r="H76" s="262">
        <v>30.4</v>
      </c>
      <c r="I76" s="111">
        <f t="shared" si="6"/>
        <v>182.39999999999998</v>
      </c>
    </row>
    <row r="77" spans="1:9" x14ac:dyDescent="0.25">
      <c r="A77" s="330" t="s">
        <v>176</v>
      </c>
      <c r="B77" s="263" t="s">
        <v>722</v>
      </c>
      <c r="C77" s="264" t="s">
        <v>723</v>
      </c>
      <c r="D77" s="263" t="s">
        <v>9</v>
      </c>
      <c r="E77" s="73">
        <v>6</v>
      </c>
      <c r="F77" s="261">
        <v>35.01</v>
      </c>
      <c r="G77" s="262">
        <v>1.51</v>
      </c>
      <c r="H77" s="262">
        <v>36.520000000000003</v>
      </c>
      <c r="I77" s="74">
        <f t="shared" si="6"/>
        <v>219.12</v>
      </c>
    </row>
    <row r="78" spans="1:9" ht="30" x14ac:dyDescent="0.25">
      <c r="A78" s="330" t="s">
        <v>177</v>
      </c>
      <c r="B78" s="263" t="s">
        <v>227</v>
      </c>
      <c r="C78" s="264" t="s">
        <v>730</v>
      </c>
      <c r="D78" s="263" t="s">
        <v>4</v>
      </c>
      <c r="E78" s="73">
        <v>120</v>
      </c>
      <c r="F78" s="261">
        <v>9.08</v>
      </c>
      <c r="G78" s="262">
        <v>22.44</v>
      </c>
      <c r="H78" s="262">
        <v>31.52</v>
      </c>
      <c r="I78" s="74">
        <f t="shared" si="6"/>
        <v>3782.4</v>
      </c>
    </row>
    <row r="79" spans="1:9" ht="30" x14ac:dyDescent="0.25">
      <c r="A79" s="330" t="s">
        <v>178</v>
      </c>
      <c r="B79" s="263" t="s">
        <v>228</v>
      </c>
      <c r="C79" s="264" t="s">
        <v>731</v>
      </c>
      <c r="D79" s="263" t="s">
        <v>4</v>
      </c>
      <c r="E79" s="73">
        <v>60</v>
      </c>
      <c r="F79" s="261">
        <v>14.69</v>
      </c>
      <c r="G79" s="262">
        <v>33.65</v>
      </c>
      <c r="H79" s="262">
        <v>48.34</v>
      </c>
      <c r="I79" s="74">
        <f t="shared" si="6"/>
        <v>2900.4</v>
      </c>
    </row>
    <row r="80" spans="1:9" ht="30" x14ac:dyDescent="0.25">
      <c r="A80" s="330" t="s">
        <v>179</v>
      </c>
      <c r="B80" s="263" t="s">
        <v>229</v>
      </c>
      <c r="C80" s="264" t="s">
        <v>732</v>
      </c>
      <c r="D80" s="263" t="s">
        <v>4</v>
      </c>
      <c r="E80" s="73">
        <v>60</v>
      </c>
      <c r="F80" s="261">
        <v>13.56</v>
      </c>
      <c r="G80" s="262">
        <v>41.14</v>
      </c>
      <c r="H80" s="262">
        <v>54.7</v>
      </c>
      <c r="I80" s="283">
        <f t="shared" si="6"/>
        <v>3282</v>
      </c>
    </row>
    <row r="81" spans="1:9" x14ac:dyDescent="0.25">
      <c r="A81" s="330" t="s">
        <v>180</v>
      </c>
      <c r="B81" s="263" t="s">
        <v>214</v>
      </c>
      <c r="C81" s="264" t="s">
        <v>705</v>
      </c>
      <c r="D81" s="263" t="s">
        <v>9</v>
      </c>
      <c r="E81" s="110">
        <v>12</v>
      </c>
      <c r="F81" s="261">
        <v>56.39</v>
      </c>
      <c r="G81" s="262">
        <v>16.82</v>
      </c>
      <c r="H81" s="262">
        <v>73.209999999999994</v>
      </c>
      <c r="I81" s="112">
        <f t="shared" si="6"/>
        <v>878.52</v>
      </c>
    </row>
    <row r="82" spans="1:9" x14ac:dyDescent="0.25">
      <c r="A82" s="330" t="s">
        <v>1072</v>
      </c>
      <c r="B82" s="263" t="s">
        <v>706</v>
      </c>
      <c r="C82" s="264" t="s">
        <v>707</v>
      </c>
      <c r="D82" s="263" t="s">
        <v>9</v>
      </c>
      <c r="E82" s="110">
        <v>12</v>
      </c>
      <c r="F82" s="261">
        <v>62.41</v>
      </c>
      <c r="G82" s="262">
        <v>16.82</v>
      </c>
      <c r="H82" s="262">
        <v>79.23</v>
      </c>
      <c r="I82" s="112">
        <f t="shared" si="6"/>
        <v>950.76</v>
      </c>
    </row>
    <row r="83" spans="1:9" x14ac:dyDescent="0.25">
      <c r="A83" s="330" t="s">
        <v>1073</v>
      </c>
      <c r="B83" s="263" t="s">
        <v>708</v>
      </c>
      <c r="C83" s="264" t="s">
        <v>709</v>
      </c>
      <c r="D83" s="263" t="s">
        <v>9</v>
      </c>
      <c r="E83" s="73">
        <v>6</v>
      </c>
      <c r="F83" s="261">
        <v>56.57</v>
      </c>
      <c r="G83" s="262">
        <v>44.86</v>
      </c>
      <c r="H83" s="262">
        <v>101.43</v>
      </c>
      <c r="I83" s="283">
        <f t="shared" si="6"/>
        <v>608.58000000000004</v>
      </c>
    </row>
    <row r="84" spans="1:9" x14ac:dyDescent="0.25">
      <c r="A84" s="330" t="s">
        <v>1074</v>
      </c>
      <c r="B84" s="263" t="s">
        <v>710</v>
      </c>
      <c r="C84" s="264" t="s">
        <v>711</v>
      </c>
      <c r="D84" s="263" t="s">
        <v>9</v>
      </c>
      <c r="E84" s="73">
        <v>6</v>
      </c>
      <c r="F84" s="261">
        <v>264.68</v>
      </c>
      <c r="G84" s="262">
        <v>56.1</v>
      </c>
      <c r="H84" s="262">
        <v>320.77999999999997</v>
      </c>
      <c r="I84" s="283">
        <f t="shared" si="6"/>
        <v>1924.6799999999998</v>
      </c>
    </row>
    <row r="85" spans="1:9" x14ac:dyDescent="0.25">
      <c r="A85" s="330"/>
      <c r="B85" s="104"/>
      <c r="C85" s="36"/>
      <c r="D85" s="8"/>
      <c r="E85" s="73"/>
      <c r="F85" s="95"/>
      <c r="G85" s="95"/>
      <c r="H85" s="95"/>
      <c r="I85" s="74"/>
    </row>
    <row r="86" spans="1:9" x14ac:dyDescent="0.25">
      <c r="A86" s="332"/>
      <c r="B86" s="187"/>
      <c r="C86" s="188"/>
      <c r="D86" s="187"/>
      <c r="E86" s="189"/>
      <c r="F86" s="190"/>
      <c r="G86" s="190"/>
      <c r="H86" s="190"/>
      <c r="I86" s="333"/>
    </row>
    <row r="87" spans="1:9" x14ac:dyDescent="0.25">
      <c r="A87" s="258"/>
      <c r="B87" s="259"/>
      <c r="C87" s="62" t="s">
        <v>143</v>
      </c>
      <c r="D87" s="259"/>
      <c r="E87" s="259"/>
      <c r="F87" s="259"/>
      <c r="G87" s="260"/>
      <c r="H87" s="228"/>
      <c r="I87" s="191">
        <f>I70+I57+I44+I33+I19+I8+I2</f>
        <v>322253.29000000004</v>
      </c>
    </row>
    <row r="88" spans="1:9" x14ac:dyDescent="0.25">
      <c r="A88" s="252"/>
      <c r="B88" s="247"/>
      <c r="C88" s="247" t="s">
        <v>604</v>
      </c>
      <c r="D88" s="334"/>
      <c r="E88" s="335"/>
      <c r="F88" s="335"/>
      <c r="G88" s="335"/>
      <c r="H88" s="249"/>
      <c r="I88" s="250">
        <f>I87*0.1</f>
        <v>32225.329000000005</v>
      </c>
    </row>
    <row r="89" spans="1:9" x14ac:dyDescent="0.25">
      <c r="A89" s="254"/>
      <c r="B89" s="255"/>
      <c r="C89" s="245" t="s">
        <v>603</v>
      </c>
      <c r="D89" s="336"/>
      <c r="E89" s="337"/>
      <c r="F89" s="337"/>
      <c r="G89" s="337"/>
      <c r="H89" s="79"/>
      <c r="I89" s="80">
        <f>(I88+I87)*0.3</f>
        <v>106343.58570000001</v>
      </c>
    </row>
    <row r="90" spans="1:9" x14ac:dyDescent="0.25">
      <c r="A90" s="253"/>
      <c r="B90" s="256"/>
      <c r="C90" s="246" t="s">
        <v>439</v>
      </c>
      <c r="D90" s="256"/>
      <c r="E90" s="256"/>
      <c r="F90" s="256"/>
      <c r="G90" s="257"/>
      <c r="H90" s="229"/>
      <c r="I90" s="192">
        <f>SUM(I87:I89)</f>
        <v>460822.20470000006</v>
      </c>
    </row>
  </sheetData>
  <printOptions horizontalCentered="1"/>
  <pageMargins left="0.19685039370078741" right="0.19685039370078741" top="1.3779527559055118" bottom="0.98425196850393704" header="0.19685039370078741" footer="0.19685039370078741"/>
  <pageSetup paperSize="9" scale="65" fitToHeight="0" orientation="landscape" verticalDpi="1200" r:id="rId1"/>
  <headerFooter>
    <oddHeader>&amp;L&amp;G&amp;C&amp;"Ecofont Vera Sans,Negrito"&amp;14
PE - Ilha do Cardoso
&amp;A&amp;R&amp;"Ecofont Vera Sans,Regular"
Planilha de Custos
 CPOS 173 - jul/2018</oddHeader>
    <oddFooter>&amp;C&amp;"Ecofont Vera Sans,Regular"&amp;10Av. Prof. Frederico Hermann Júnior, 345 - Prédio 12, 1° andar - Pinheiros - 05.459-010 São Paulo
(11) 2997-5000             www. fflorestal.sp.gov.br&amp;R&amp;"Ecofont Vera Sans,Negrito"&amp;12Folha 0&amp;P de 0&amp;N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0"/>
  <sheetViews>
    <sheetView showGridLines="0" tabSelected="1" view="pageBreakPreview" zoomScale="60" zoomScaleNormal="80" workbookViewId="0">
      <selection activeCell="Q24" sqref="Q24"/>
    </sheetView>
  </sheetViews>
  <sheetFormatPr defaultColWidth="9.140625" defaultRowHeight="15" x14ac:dyDescent="0.25"/>
  <cols>
    <col min="1" max="1" width="10.42578125" style="85" customWidth="1"/>
    <col min="2" max="2" width="21.140625" style="100" customWidth="1"/>
    <col min="3" max="3" width="100.7109375" style="204" customWidth="1"/>
    <col min="4" max="4" width="8.140625" style="100" customWidth="1"/>
    <col min="5" max="5" width="15.42578125" style="193" customWidth="1"/>
    <col min="6" max="8" width="15.7109375" style="193" customWidth="1"/>
    <col min="9" max="9" width="21.28515625" style="193" customWidth="1"/>
    <col min="10" max="16384" width="9.140625" style="85"/>
  </cols>
  <sheetData>
    <row r="1" spans="1:9" x14ac:dyDescent="0.25">
      <c r="A1" s="506" t="s">
        <v>134</v>
      </c>
      <c r="B1" s="508" t="s">
        <v>135</v>
      </c>
      <c r="C1" s="522" t="s">
        <v>136</v>
      </c>
      <c r="D1" s="510" t="s">
        <v>137</v>
      </c>
      <c r="E1" s="512" t="s">
        <v>138</v>
      </c>
      <c r="F1" s="504" t="s">
        <v>139</v>
      </c>
      <c r="G1" s="504"/>
      <c r="H1" s="504"/>
      <c r="I1" s="505"/>
    </row>
    <row r="2" spans="1:9" ht="30" x14ac:dyDescent="0.25">
      <c r="A2" s="507"/>
      <c r="B2" s="509"/>
      <c r="C2" s="523"/>
      <c r="D2" s="511"/>
      <c r="E2" s="513"/>
      <c r="F2" s="16" t="s">
        <v>140</v>
      </c>
      <c r="G2" s="16" t="s">
        <v>463</v>
      </c>
      <c r="H2" s="16" t="s">
        <v>142</v>
      </c>
      <c r="I2" s="17" t="s">
        <v>143</v>
      </c>
    </row>
    <row r="3" spans="1:9" x14ac:dyDescent="0.25">
      <c r="A3" s="172">
        <v>1</v>
      </c>
      <c r="B3" s="173"/>
      <c r="C3" s="207" t="s">
        <v>1280</v>
      </c>
      <c r="D3" s="208"/>
      <c r="E3" s="209"/>
      <c r="F3" s="209"/>
      <c r="G3" s="209"/>
      <c r="H3" s="210"/>
      <c r="I3" s="195">
        <f>SUM(I4:I22)</f>
        <v>1219235.2299999997</v>
      </c>
    </row>
    <row r="4" spans="1:9" ht="30" x14ac:dyDescent="0.25">
      <c r="A4" s="196" t="s">
        <v>42</v>
      </c>
      <c r="B4" s="197" t="s">
        <v>206</v>
      </c>
      <c r="C4" s="417" t="s">
        <v>449</v>
      </c>
      <c r="D4" s="197" t="s">
        <v>9</v>
      </c>
      <c r="E4" s="71">
        <v>166</v>
      </c>
      <c r="F4" s="71">
        <v>709</v>
      </c>
      <c r="G4" s="71">
        <f>F4*0.05</f>
        <v>35.450000000000003</v>
      </c>
      <c r="H4" s="71">
        <f>F4+G4</f>
        <v>744.45</v>
      </c>
      <c r="I4" s="72">
        <f>E4*H4</f>
        <v>123578.70000000001</v>
      </c>
    </row>
    <row r="5" spans="1:9" x14ac:dyDescent="0.25">
      <c r="A5" s="196" t="s">
        <v>43</v>
      </c>
      <c r="B5" s="197" t="s">
        <v>206</v>
      </c>
      <c r="C5" s="171" t="s">
        <v>450</v>
      </c>
      <c r="D5" s="197" t="s">
        <v>9</v>
      </c>
      <c r="E5" s="71">
        <v>18</v>
      </c>
      <c r="F5" s="71">
        <v>4090</v>
      </c>
      <c r="G5" s="71">
        <f t="shared" ref="G5:G12" si="0">F5*0.05</f>
        <v>204.5</v>
      </c>
      <c r="H5" s="71">
        <f>F5+G5</f>
        <v>4294.5</v>
      </c>
      <c r="I5" s="72">
        <f t="shared" ref="I5:I21" si="1">E5*H5</f>
        <v>77301</v>
      </c>
    </row>
    <row r="6" spans="1:9" x14ac:dyDescent="0.25">
      <c r="A6" s="196" t="s">
        <v>44</v>
      </c>
      <c r="B6" s="197" t="s">
        <v>206</v>
      </c>
      <c r="C6" s="241" t="s">
        <v>548</v>
      </c>
      <c r="D6" s="197" t="s">
        <v>9</v>
      </c>
      <c r="E6" s="71">
        <v>12</v>
      </c>
      <c r="F6" s="71">
        <v>19900</v>
      </c>
      <c r="G6" s="71">
        <f t="shared" si="0"/>
        <v>995</v>
      </c>
      <c r="H6" s="71">
        <f>F6+G6</f>
        <v>20895</v>
      </c>
      <c r="I6" s="72">
        <f t="shared" si="1"/>
        <v>250740</v>
      </c>
    </row>
    <row r="7" spans="1:9" x14ac:dyDescent="0.25">
      <c r="A7" s="196" t="s">
        <v>45</v>
      </c>
      <c r="B7" s="197" t="s">
        <v>206</v>
      </c>
      <c r="C7" s="241" t="s">
        <v>1279</v>
      </c>
      <c r="D7" s="197" t="s">
        <v>9</v>
      </c>
      <c r="E7" s="71">
        <v>112</v>
      </c>
      <c r="F7" s="71">
        <v>4820</v>
      </c>
      <c r="G7" s="71">
        <f t="shared" si="0"/>
        <v>241</v>
      </c>
      <c r="H7" s="71">
        <f>F7+G7</f>
        <v>5061</v>
      </c>
      <c r="I7" s="72">
        <f t="shared" si="1"/>
        <v>566832</v>
      </c>
    </row>
    <row r="8" spans="1:9" ht="30" x14ac:dyDescent="0.25">
      <c r="A8" s="196" t="s">
        <v>46</v>
      </c>
      <c r="B8" s="1" t="s">
        <v>476</v>
      </c>
      <c r="C8" s="2" t="s">
        <v>477</v>
      </c>
      <c r="D8" s="1" t="s">
        <v>9</v>
      </c>
      <c r="E8" s="71">
        <v>10</v>
      </c>
      <c r="F8" s="3">
        <v>1958.26</v>
      </c>
      <c r="G8" s="3">
        <v>504.85</v>
      </c>
      <c r="H8" s="3">
        <v>2463.11</v>
      </c>
      <c r="I8" s="72">
        <f t="shared" si="1"/>
        <v>24631.100000000002</v>
      </c>
    </row>
    <row r="9" spans="1:9" x14ac:dyDescent="0.25">
      <c r="A9" s="196" t="s">
        <v>47</v>
      </c>
      <c r="B9" s="197" t="s">
        <v>206</v>
      </c>
      <c r="C9" s="241" t="s">
        <v>549</v>
      </c>
      <c r="D9" s="197" t="s">
        <v>9</v>
      </c>
      <c r="E9" s="71">
        <v>24</v>
      </c>
      <c r="F9" s="71">
        <v>2899</v>
      </c>
      <c r="G9" s="71">
        <f t="shared" si="0"/>
        <v>144.95000000000002</v>
      </c>
      <c r="H9" s="71">
        <f t="shared" ref="H9:H12" si="2">F9+G9</f>
        <v>3043.95</v>
      </c>
      <c r="I9" s="72">
        <f t="shared" si="1"/>
        <v>73054.799999999988</v>
      </c>
    </row>
    <row r="10" spans="1:9" x14ac:dyDescent="0.25">
      <c r="A10" s="196" t="s">
        <v>48</v>
      </c>
      <c r="B10" s="197" t="s">
        <v>206</v>
      </c>
      <c r="C10" s="241" t="s">
        <v>550</v>
      </c>
      <c r="D10" s="197" t="s">
        <v>9</v>
      </c>
      <c r="E10" s="71">
        <v>24</v>
      </c>
      <c r="F10" s="71">
        <v>969</v>
      </c>
      <c r="G10" s="71">
        <f t="shared" si="0"/>
        <v>48.45</v>
      </c>
      <c r="H10" s="71">
        <f t="shared" si="2"/>
        <v>1017.45</v>
      </c>
      <c r="I10" s="72">
        <f t="shared" si="1"/>
        <v>24418.800000000003</v>
      </c>
    </row>
    <row r="11" spans="1:9" x14ac:dyDescent="0.25">
      <c r="A11" s="196" t="s">
        <v>49</v>
      </c>
      <c r="B11" s="197" t="s">
        <v>206</v>
      </c>
      <c r="C11" s="241" t="s">
        <v>551</v>
      </c>
      <c r="D11" s="197" t="s">
        <v>9</v>
      </c>
      <c r="E11" s="71">
        <v>22</v>
      </c>
      <c r="F11" s="71">
        <v>5</v>
      </c>
      <c r="G11" s="71">
        <f t="shared" si="0"/>
        <v>0.25</v>
      </c>
      <c r="H11" s="71">
        <f t="shared" si="2"/>
        <v>5.25</v>
      </c>
      <c r="I11" s="72">
        <f t="shared" si="1"/>
        <v>115.5</v>
      </c>
    </row>
    <row r="12" spans="1:9" x14ac:dyDescent="0.25">
      <c r="A12" s="196" t="s">
        <v>50</v>
      </c>
      <c r="B12" s="197" t="s">
        <v>206</v>
      </c>
      <c r="C12" s="241" t="s">
        <v>552</v>
      </c>
      <c r="D12" s="197" t="s">
        <v>9</v>
      </c>
      <c r="E12" s="71">
        <v>8</v>
      </c>
      <c r="F12" s="71">
        <v>2876.3</v>
      </c>
      <c r="G12" s="71">
        <f t="shared" si="0"/>
        <v>143.81500000000003</v>
      </c>
      <c r="H12" s="71">
        <f t="shared" si="2"/>
        <v>3020.1150000000002</v>
      </c>
      <c r="I12" s="72">
        <f t="shared" si="1"/>
        <v>24160.920000000002</v>
      </c>
    </row>
    <row r="13" spans="1:9" ht="30" x14ac:dyDescent="0.25">
      <c r="A13" s="196" t="s">
        <v>51</v>
      </c>
      <c r="B13" s="1" t="s">
        <v>474</v>
      </c>
      <c r="C13" s="2" t="s">
        <v>475</v>
      </c>
      <c r="D13" s="1" t="s">
        <v>58</v>
      </c>
      <c r="E13" s="71">
        <v>25</v>
      </c>
      <c r="F13" s="3">
        <v>388.33</v>
      </c>
      <c r="G13" s="3">
        <v>0</v>
      </c>
      <c r="H13" s="3">
        <v>388.33</v>
      </c>
      <c r="I13" s="72">
        <f t="shared" si="1"/>
        <v>9708.25</v>
      </c>
    </row>
    <row r="14" spans="1:9" ht="12.75" customHeight="1" x14ac:dyDescent="0.25">
      <c r="A14" s="196" t="s">
        <v>53</v>
      </c>
      <c r="B14" s="1" t="s">
        <v>471</v>
      </c>
      <c r="C14" s="2" t="s">
        <v>472</v>
      </c>
      <c r="D14" s="1" t="s">
        <v>4</v>
      </c>
      <c r="E14" s="3">
        <v>40</v>
      </c>
      <c r="F14" s="3">
        <v>174.87</v>
      </c>
      <c r="G14" s="3">
        <v>8.16</v>
      </c>
      <c r="H14" s="3">
        <v>183.03</v>
      </c>
      <c r="I14" s="72">
        <f t="shared" si="1"/>
        <v>7321.2</v>
      </c>
    </row>
    <row r="15" spans="1:9" x14ac:dyDescent="0.25">
      <c r="A15" s="196" t="s">
        <v>123</v>
      </c>
      <c r="B15" s="1" t="s">
        <v>251</v>
      </c>
      <c r="C15" s="2" t="s">
        <v>473</v>
      </c>
      <c r="D15" s="1" t="s">
        <v>9</v>
      </c>
      <c r="E15" s="71">
        <v>2</v>
      </c>
      <c r="F15" s="3">
        <v>58.78</v>
      </c>
      <c r="G15" s="3">
        <v>163.75</v>
      </c>
      <c r="H15" s="3">
        <v>222.53</v>
      </c>
      <c r="I15" s="72">
        <f t="shared" si="1"/>
        <v>445.06</v>
      </c>
    </row>
    <row r="16" spans="1:9" x14ac:dyDescent="0.25">
      <c r="A16" s="196" t="s">
        <v>124</v>
      </c>
      <c r="B16" s="1" t="s">
        <v>60</v>
      </c>
      <c r="C16" s="2" t="s">
        <v>553</v>
      </c>
      <c r="D16" s="1" t="s">
        <v>1</v>
      </c>
      <c r="E16" s="71">
        <v>2</v>
      </c>
      <c r="F16" s="233">
        <v>409.78</v>
      </c>
      <c r="G16" s="233">
        <v>42.65</v>
      </c>
      <c r="H16" s="233">
        <v>452.43</v>
      </c>
      <c r="I16" s="72">
        <f t="shared" si="1"/>
        <v>904.86</v>
      </c>
    </row>
    <row r="17" spans="1:9" x14ac:dyDescent="0.25">
      <c r="A17" s="196" t="s">
        <v>158</v>
      </c>
      <c r="B17" s="10" t="s">
        <v>454</v>
      </c>
      <c r="C17" s="11" t="s">
        <v>458</v>
      </c>
      <c r="D17" s="10" t="s">
        <v>433</v>
      </c>
      <c r="E17" s="71">
        <v>24</v>
      </c>
      <c r="F17" s="71">
        <v>0</v>
      </c>
      <c r="G17" s="12">
        <v>362.08</v>
      </c>
      <c r="H17" s="71">
        <f>(F17+G17)</f>
        <v>362.08</v>
      </c>
      <c r="I17" s="72">
        <f t="shared" si="1"/>
        <v>8689.92</v>
      </c>
    </row>
    <row r="18" spans="1:9" x14ac:dyDescent="0.25">
      <c r="A18" s="196" t="s">
        <v>159</v>
      </c>
      <c r="B18" s="10" t="s">
        <v>455</v>
      </c>
      <c r="C18" s="11" t="s">
        <v>459</v>
      </c>
      <c r="D18" s="10" t="s">
        <v>433</v>
      </c>
      <c r="E18" s="71">
        <v>24</v>
      </c>
      <c r="F18" s="71">
        <v>0</v>
      </c>
      <c r="G18" s="12">
        <v>362.08</v>
      </c>
      <c r="H18" s="71">
        <f t="shared" ref="H18:H21" si="3">(F18+G18)</f>
        <v>362.08</v>
      </c>
      <c r="I18" s="72">
        <f t="shared" si="1"/>
        <v>8689.92</v>
      </c>
    </row>
    <row r="19" spans="1:9" x14ac:dyDescent="0.25">
      <c r="A19" s="196" t="s">
        <v>160</v>
      </c>
      <c r="B19" s="10" t="s">
        <v>442</v>
      </c>
      <c r="C19" s="11" t="s">
        <v>460</v>
      </c>
      <c r="D19" s="10" t="s">
        <v>433</v>
      </c>
      <c r="E19" s="71">
        <v>480</v>
      </c>
      <c r="F19" s="71">
        <v>0</v>
      </c>
      <c r="G19" s="12">
        <v>20.63</v>
      </c>
      <c r="H19" s="71">
        <f t="shared" si="3"/>
        <v>20.63</v>
      </c>
      <c r="I19" s="72">
        <f t="shared" si="1"/>
        <v>9902.4</v>
      </c>
    </row>
    <row r="20" spans="1:9" x14ac:dyDescent="0.25">
      <c r="A20" s="196" t="s">
        <v>506</v>
      </c>
      <c r="B20" s="10" t="s">
        <v>456</v>
      </c>
      <c r="C20" s="11" t="s">
        <v>461</v>
      </c>
      <c r="D20" s="10" t="s">
        <v>433</v>
      </c>
      <c r="E20" s="71">
        <v>480</v>
      </c>
      <c r="F20" s="71">
        <v>0</v>
      </c>
      <c r="G20" s="12">
        <v>8.85</v>
      </c>
      <c r="H20" s="71">
        <f t="shared" si="3"/>
        <v>8.85</v>
      </c>
      <c r="I20" s="72">
        <f t="shared" si="1"/>
        <v>4248</v>
      </c>
    </row>
    <row r="21" spans="1:9" x14ac:dyDescent="0.25">
      <c r="A21" s="196" t="s">
        <v>507</v>
      </c>
      <c r="B21" s="10" t="s">
        <v>457</v>
      </c>
      <c r="C21" s="11" t="s">
        <v>462</v>
      </c>
      <c r="D21" s="10" t="s">
        <v>433</v>
      </c>
      <c r="E21" s="71">
        <v>720</v>
      </c>
      <c r="F21" s="71">
        <v>0</v>
      </c>
      <c r="G21" s="12">
        <v>6.24</v>
      </c>
      <c r="H21" s="71">
        <f t="shared" si="3"/>
        <v>6.24</v>
      </c>
      <c r="I21" s="72">
        <f t="shared" si="1"/>
        <v>4492.8</v>
      </c>
    </row>
    <row r="22" spans="1:9" x14ac:dyDescent="0.25">
      <c r="A22" s="198"/>
      <c r="B22" s="199"/>
      <c r="C22" s="203"/>
      <c r="D22" s="199"/>
      <c r="E22" s="200"/>
      <c r="F22" s="200"/>
      <c r="G22" s="200"/>
      <c r="H22" s="200"/>
      <c r="I22" s="201"/>
    </row>
    <row r="23" spans="1:9" x14ac:dyDescent="0.25">
      <c r="A23" s="172">
        <v>2</v>
      </c>
      <c r="B23" s="173"/>
      <c r="C23" s="207" t="s">
        <v>451</v>
      </c>
      <c r="D23" s="208"/>
      <c r="E23" s="209"/>
      <c r="F23" s="209"/>
      <c r="G23" s="209"/>
      <c r="H23" s="210"/>
      <c r="I23" s="195">
        <f>SUM(I24:I32)</f>
        <v>236716.12000000002</v>
      </c>
    </row>
    <row r="24" spans="1:9" ht="15" customHeight="1" x14ac:dyDescent="0.25">
      <c r="A24" s="395" t="s">
        <v>77</v>
      </c>
      <c r="B24" s="1" t="s">
        <v>466</v>
      </c>
      <c r="C24" s="2" t="s">
        <v>467</v>
      </c>
      <c r="D24" s="1" t="s">
        <v>4</v>
      </c>
      <c r="E24" s="194">
        <v>2000</v>
      </c>
      <c r="F24" s="3">
        <v>62.58</v>
      </c>
      <c r="G24" s="3">
        <v>13.84</v>
      </c>
      <c r="H24" s="3">
        <v>76.42</v>
      </c>
      <c r="I24" s="72">
        <f t="shared" ref="I24:I31" si="4">E24*H24</f>
        <v>152840</v>
      </c>
    </row>
    <row r="25" spans="1:9" x14ac:dyDescent="0.25">
      <c r="A25" s="395" t="s">
        <v>78</v>
      </c>
      <c r="B25" s="1" t="s">
        <v>452</v>
      </c>
      <c r="C25" s="2" t="s">
        <v>453</v>
      </c>
      <c r="D25" s="1" t="s">
        <v>4</v>
      </c>
      <c r="E25" s="71">
        <v>600</v>
      </c>
      <c r="F25" s="3">
        <v>40.380000000000003</v>
      </c>
      <c r="G25" s="3">
        <v>1.38</v>
      </c>
      <c r="H25" s="3">
        <v>41.76</v>
      </c>
      <c r="I25" s="72">
        <f t="shared" si="4"/>
        <v>25056</v>
      </c>
    </row>
    <row r="26" spans="1:9" x14ac:dyDescent="0.25">
      <c r="A26" s="395" t="s">
        <v>79</v>
      </c>
      <c r="B26" s="1" t="s">
        <v>252</v>
      </c>
      <c r="C26" s="2" t="s">
        <v>253</v>
      </c>
      <c r="D26" s="1" t="s">
        <v>58</v>
      </c>
      <c r="E26" s="71">
        <v>96</v>
      </c>
      <c r="F26" s="3">
        <v>0</v>
      </c>
      <c r="G26" s="3">
        <v>36.9</v>
      </c>
      <c r="H26" s="3">
        <v>36.9</v>
      </c>
      <c r="I26" s="72">
        <f t="shared" si="4"/>
        <v>3542.3999999999996</v>
      </c>
    </row>
    <row r="27" spans="1:9" x14ac:dyDescent="0.25">
      <c r="A27" s="395" t="s">
        <v>80</v>
      </c>
      <c r="B27" s="1" t="s">
        <v>256</v>
      </c>
      <c r="C27" s="2" t="s">
        <v>257</v>
      </c>
      <c r="D27" s="1" t="s">
        <v>58</v>
      </c>
      <c r="E27" s="71">
        <v>96</v>
      </c>
      <c r="F27" s="3">
        <v>0</v>
      </c>
      <c r="G27" s="3">
        <v>13.77</v>
      </c>
      <c r="H27" s="3">
        <v>13.77</v>
      </c>
      <c r="I27" s="72">
        <f t="shared" si="4"/>
        <v>1321.92</v>
      </c>
    </row>
    <row r="28" spans="1:9" ht="16.5" customHeight="1" x14ac:dyDescent="0.25">
      <c r="A28" s="395" t="s">
        <v>81</v>
      </c>
      <c r="B28" s="1" t="s">
        <v>251</v>
      </c>
      <c r="C28" s="2" t="s">
        <v>1265</v>
      </c>
      <c r="D28" s="1" t="s">
        <v>9</v>
      </c>
      <c r="E28" s="71">
        <v>20</v>
      </c>
      <c r="F28" s="3">
        <v>58.78</v>
      </c>
      <c r="G28" s="3">
        <v>163.75</v>
      </c>
      <c r="H28" s="3">
        <v>222.53</v>
      </c>
      <c r="I28" s="72">
        <f t="shared" si="4"/>
        <v>4450.6000000000004</v>
      </c>
    </row>
    <row r="29" spans="1:9" x14ac:dyDescent="0.25">
      <c r="A29" s="395" t="s">
        <v>82</v>
      </c>
      <c r="B29" s="1" t="s">
        <v>254</v>
      </c>
      <c r="C29" s="2" t="s">
        <v>255</v>
      </c>
      <c r="D29" s="1" t="s">
        <v>58</v>
      </c>
      <c r="E29" s="71">
        <v>25</v>
      </c>
      <c r="F29" s="3">
        <v>89.55</v>
      </c>
      <c r="G29" s="3">
        <v>51.66</v>
      </c>
      <c r="H29" s="3">
        <v>141.21</v>
      </c>
      <c r="I29" s="72">
        <f t="shared" si="4"/>
        <v>3530.25</v>
      </c>
    </row>
    <row r="30" spans="1:9" x14ac:dyDescent="0.25">
      <c r="A30" s="395" t="s">
        <v>83</v>
      </c>
      <c r="B30" s="1" t="s">
        <v>260</v>
      </c>
      <c r="C30" s="2" t="s">
        <v>261</v>
      </c>
      <c r="D30" s="1" t="s">
        <v>58</v>
      </c>
      <c r="E30" s="71">
        <v>25</v>
      </c>
      <c r="F30" s="3">
        <v>87.13</v>
      </c>
      <c r="G30" s="3">
        <v>22.14</v>
      </c>
      <c r="H30" s="3">
        <v>109.27</v>
      </c>
      <c r="I30" s="72">
        <f t="shared" si="4"/>
        <v>2731.75</v>
      </c>
    </row>
    <row r="31" spans="1:9" ht="30" x14ac:dyDescent="0.25">
      <c r="A31" s="395" t="s">
        <v>84</v>
      </c>
      <c r="B31" s="1" t="s">
        <v>469</v>
      </c>
      <c r="C31" s="2" t="s">
        <v>470</v>
      </c>
      <c r="D31" s="1" t="s">
        <v>4</v>
      </c>
      <c r="E31" s="211">
        <v>1000</v>
      </c>
      <c r="F31" s="3">
        <v>2.4</v>
      </c>
      <c r="G31" s="3">
        <v>0.69</v>
      </c>
      <c r="H31" s="3">
        <v>3.09</v>
      </c>
      <c r="I31" s="72">
        <f t="shared" si="4"/>
        <v>3090</v>
      </c>
    </row>
    <row r="32" spans="1:9" x14ac:dyDescent="0.25">
      <c r="A32" s="395" t="s">
        <v>90</v>
      </c>
      <c r="B32" s="8" t="s">
        <v>605</v>
      </c>
      <c r="C32" s="7" t="s">
        <v>1281</v>
      </c>
      <c r="D32" s="8" t="s">
        <v>9</v>
      </c>
      <c r="E32" s="110">
        <v>30</v>
      </c>
      <c r="F32" s="261">
        <v>1312.47</v>
      </c>
      <c r="G32" s="262">
        <v>25.97</v>
      </c>
      <c r="H32" s="262">
        <f>F32+G32</f>
        <v>1338.44</v>
      </c>
      <c r="I32" s="111">
        <f t="shared" ref="I32" si="5">H32*E32</f>
        <v>40153.200000000004</v>
      </c>
    </row>
    <row r="33" spans="1:9" x14ac:dyDescent="0.25">
      <c r="A33" s="386"/>
      <c r="B33" s="387"/>
      <c r="C33" s="388"/>
      <c r="D33" s="387"/>
      <c r="E33" s="389"/>
      <c r="F33" s="390"/>
      <c r="G33" s="390"/>
      <c r="H33" s="390"/>
      <c r="I33" s="391"/>
    </row>
    <row r="34" spans="1:9" x14ac:dyDescent="0.25">
      <c r="A34" s="172">
        <v>3</v>
      </c>
      <c r="B34" s="173"/>
      <c r="C34" s="207" t="s">
        <v>1269</v>
      </c>
      <c r="D34" s="208"/>
      <c r="E34" s="209"/>
      <c r="F34" s="209"/>
      <c r="G34" s="209"/>
      <c r="H34" s="210"/>
      <c r="I34" s="195">
        <f>SUM(I35:I36)</f>
        <v>5285.2800000000007</v>
      </c>
    </row>
    <row r="35" spans="1:9" x14ac:dyDescent="0.25">
      <c r="A35" s="396" t="s">
        <v>153</v>
      </c>
      <c r="B35" s="265" t="s">
        <v>1267</v>
      </c>
      <c r="C35" s="266" t="s">
        <v>1268</v>
      </c>
      <c r="D35" s="267" t="s">
        <v>433</v>
      </c>
      <c r="E35" s="389">
        <v>88</v>
      </c>
      <c r="F35" s="233"/>
      <c r="G35" s="233"/>
      <c r="H35" s="233">
        <v>60.06</v>
      </c>
      <c r="I35" s="391">
        <f>H35*E35</f>
        <v>5285.2800000000007</v>
      </c>
    </row>
    <row r="36" spans="1:9" x14ac:dyDescent="0.25">
      <c r="A36" s="386"/>
      <c r="B36" s="387"/>
      <c r="C36" s="388"/>
      <c r="D36" s="387"/>
      <c r="E36" s="389"/>
      <c r="F36" s="390"/>
      <c r="G36" s="390"/>
      <c r="H36" s="390"/>
      <c r="I36" s="391"/>
    </row>
    <row r="37" spans="1:9" x14ac:dyDescent="0.25">
      <c r="A37" s="44"/>
      <c r="B37" s="96"/>
      <c r="C37" s="218" t="s">
        <v>103</v>
      </c>
      <c r="D37" s="45"/>
      <c r="E37" s="47"/>
      <c r="F37" s="45"/>
      <c r="G37" s="45"/>
      <c r="H37" s="48"/>
      <c r="I37" s="191">
        <f>I23+I3</f>
        <v>1455951.3499999999</v>
      </c>
    </row>
    <row r="38" spans="1:9" x14ac:dyDescent="0.25">
      <c r="A38" s="89"/>
      <c r="B38" s="202"/>
      <c r="C38" s="247" t="s">
        <v>604</v>
      </c>
      <c r="D38" s="202"/>
      <c r="E38" s="248"/>
      <c r="F38" s="248"/>
      <c r="G38" s="248"/>
      <c r="H38" s="249"/>
      <c r="I38" s="250">
        <f>I37*0.1</f>
        <v>145595.13499999998</v>
      </c>
    </row>
    <row r="39" spans="1:9" x14ac:dyDescent="0.25">
      <c r="A39" s="50"/>
      <c r="B39" s="97"/>
      <c r="C39" s="245" t="s">
        <v>603</v>
      </c>
      <c r="D39" s="97"/>
      <c r="E39" s="78"/>
      <c r="F39" s="78"/>
      <c r="G39" s="78"/>
      <c r="H39" s="79"/>
      <c r="I39" s="80">
        <f>(I38+I37)*0.3</f>
        <v>480463.94549999991</v>
      </c>
    </row>
    <row r="40" spans="1:9" x14ac:dyDescent="0.25">
      <c r="A40" s="52"/>
      <c r="B40" s="98"/>
      <c r="C40" s="206" t="s">
        <v>104</v>
      </c>
      <c r="D40" s="53"/>
      <c r="E40" s="55"/>
      <c r="F40" s="53"/>
      <c r="G40" s="53"/>
      <c r="H40" s="56"/>
      <c r="I40" s="192">
        <f>SUM(I37:I39)</f>
        <v>2082010.4304999998</v>
      </c>
    </row>
  </sheetData>
  <mergeCells count="6">
    <mergeCell ref="F1:I1"/>
    <mergeCell ref="A1:A2"/>
    <mergeCell ref="B1:B2"/>
    <mergeCell ref="C1:C2"/>
    <mergeCell ref="D1:D2"/>
    <mergeCell ref="E1:E2"/>
  </mergeCells>
  <printOptions horizontalCentered="1"/>
  <pageMargins left="0.19685039370078741" right="0.19685039370078741" top="1.3779527559055118" bottom="0.98425196850393704" header="0.19685039370078741" footer="0.19685039370078741"/>
  <pageSetup paperSize="9" scale="64" fitToHeight="0" orientation="landscape" r:id="rId1"/>
  <headerFooter>
    <oddHeader>&amp;L&amp;G&amp;C&amp;"Ecofont Vera Sans,Negrito"&amp;14
PE - Ilha do Cardoso
&amp;A&amp;R&amp;"Ecofont Vera Sans,Regular"
Planilha de Custos
 CPOS 173 - jul/2018</oddHeader>
    <oddFooter>&amp;C&amp;"Ecofont Vera Sans,Regular"&amp;10Av. Prof. Frederico Hermann Júnior, 345 - Prédio 12, 1° andar - Pinheiros - 05.459-010 São Paulo
(11) 2997-5000             www. fflorestal.sp.gov.br&amp;R&amp;"Ecofont Vera Sans,Negrito"&amp;12Folha 0&amp;P de 0&amp;N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37"/>
  <sheetViews>
    <sheetView showGridLines="0" tabSelected="1" view="pageBreakPreview" zoomScale="60" zoomScaleNormal="80" workbookViewId="0">
      <selection activeCell="Q24" sqref="Q24"/>
    </sheetView>
  </sheetViews>
  <sheetFormatPr defaultColWidth="9.140625" defaultRowHeight="15" x14ac:dyDescent="0.25"/>
  <cols>
    <col min="1" max="1" width="2" style="343" customWidth="1"/>
    <col min="2" max="2" width="59.42578125" style="343" customWidth="1"/>
    <col min="3" max="3" width="19.7109375" style="343" bestFit="1" customWidth="1"/>
    <col min="4" max="29" width="3.7109375" style="343" customWidth="1"/>
    <col min="30" max="30" width="19.28515625" style="343" customWidth="1"/>
    <col min="31" max="31" width="19.140625" style="343" customWidth="1"/>
    <col min="32" max="32" width="9.140625" style="343"/>
    <col min="33" max="33" width="15.140625" style="343" customWidth="1"/>
    <col min="34" max="16384" width="9.140625" style="343"/>
  </cols>
  <sheetData>
    <row r="1" spans="1:35" x14ac:dyDescent="0.25">
      <c r="B1" s="344"/>
      <c r="C1" s="345"/>
    </row>
    <row r="2" spans="1:35" x14ac:dyDescent="0.25">
      <c r="B2" s="346"/>
      <c r="C2" s="347"/>
    </row>
    <row r="3" spans="1:35" x14ac:dyDescent="0.25">
      <c r="B3" s="346"/>
      <c r="C3" s="347"/>
    </row>
    <row r="4" spans="1:35" x14ac:dyDescent="0.25">
      <c r="B4" s="346"/>
      <c r="C4" s="347"/>
    </row>
    <row r="5" spans="1:35" x14ac:dyDescent="0.25">
      <c r="A5" s="348"/>
      <c r="B5" s="349"/>
      <c r="C5" s="350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351"/>
      <c r="Q5" s="351"/>
      <c r="R5" s="351"/>
      <c r="S5" s="351"/>
      <c r="T5" s="351"/>
      <c r="U5" s="351"/>
      <c r="V5" s="351"/>
      <c r="W5" s="351"/>
      <c r="X5" s="351"/>
      <c r="Y5" s="351"/>
      <c r="Z5" s="351"/>
      <c r="AA5" s="351"/>
      <c r="AB5" s="351"/>
      <c r="AC5" s="351"/>
      <c r="AD5" s="352"/>
      <c r="AE5" s="352"/>
    </row>
    <row r="6" spans="1:35" x14ac:dyDescent="0.25">
      <c r="A6" s="348"/>
      <c r="B6" s="353" t="s">
        <v>1213</v>
      </c>
      <c r="C6" s="354" t="s">
        <v>1215</v>
      </c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5"/>
      <c r="V6" s="355"/>
      <c r="W6" s="355"/>
      <c r="X6" s="355"/>
      <c r="Y6" s="355"/>
      <c r="Z6" s="355"/>
      <c r="AA6" s="355"/>
      <c r="AB6" s="355"/>
      <c r="AC6" s="355"/>
      <c r="AD6" s="356"/>
      <c r="AE6" s="356"/>
    </row>
    <row r="7" spans="1:35" x14ac:dyDescent="0.25">
      <c r="A7" s="351"/>
      <c r="B7" s="357" t="s">
        <v>1266</v>
      </c>
      <c r="C7" s="358">
        <f>'0-Serviços Complementares'!I44</f>
        <v>860199.11</v>
      </c>
      <c r="D7" s="359"/>
      <c r="E7" s="359"/>
      <c r="F7" s="359"/>
      <c r="G7" s="359"/>
      <c r="H7" s="359"/>
      <c r="I7" s="359"/>
      <c r="J7" s="359"/>
      <c r="K7" s="359"/>
      <c r="L7" s="359"/>
      <c r="M7" s="359"/>
      <c r="N7" s="359"/>
      <c r="O7" s="359"/>
      <c r="P7" s="359"/>
      <c r="Q7" s="359"/>
      <c r="R7" s="359"/>
      <c r="S7" s="359"/>
      <c r="T7" s="359"/>
      <c r="U7" s="359"/>
      <c r="V7" s="359"/>
      <c r="W7" s="359"/>
      <c r="X7" s="359"/>
      <c r="Y7" s="359"/>
      <c r="Z7" s="359"/>
      <c r="AA7" s="359"/>
      <c r="AB7" s="359"/>
      <c r="AC7" s="359"/>
      <c r="AD7" s="359"/>
      <c r="AE7" s="360"/>
      <c r="AG7" s="361"/>
      <c r="AI7" s="362"/>
    </row>
    <row r="8" spans="1:35" x14ac:dyDescent="0.25">
      <c r="A8" s="351"/>
      <c r="B8" s="357" t="s">
        <v>1214</v>
      </c>
      <c r="C8" s="358">
        <f>'1 - Centro de Convivência'!I67</f>
        <v>74372.654999999999</v>
      </c>
      <c r="D8" s="359"/>
      <c r="E8" s="359"/>
      <c r="F8" s="359"/>
      <c r="G8" s="359"/>
      <c r="H8" s="359"/>
      <c r="I8" s="359"/>
      <c r="J8" s="359"/>
      <c r="K8" s="359"/>
      <c r="L8" s="359"/>
      <c r="M8" s="359"/>
      <c r="N8" s="359"/>
      <c r="O8" s="359"/>
      <c r="P8" s="359"/>
      <c r="Q8" s="359"/>
      <c r="R8" s="359"/>
      <c r="S8" s="359"/>
      <c r="T8" s="359"/>
      <c r="U8" s="359"/>
      <c r="V8" s="359"/>
      <c r="W8" s="359"/>
      <c r="X8" s="359"/>
      <c r="Y8" s="359"/>
      <c r="Z8" s="359"/>
      <c r="AA8" s="359"/>
      <c r="AB8" s="359"/>
      <c r="AC8" s="359"/>
      <c r="AD8" s="359"/>
      <c r="AE8" s="360"/>
      <c r="AG8" s="361"/>
      <c r="AI8" s="362"/>
    </row>
    <row r="9" spans="1:35" x14ac:dyDescent="0.25">
      <c r="A9" s="351"/>
      <c r="B9" s="357" t="s">
        <v>1217</v>
      </c>
      <c r="C9" s="358">
        <f>'2 - Lanchonete Restinga'!I55</f>
        <v>67539.978000000003</v>
      </c>
      <c r="D9" s="359"/>
      <c r="E9" s="359"/>
      <c r="F9" s="359"/>
      <c r="G9" s="359"/>
      <c r="H9" s="359"/>
      <c r="I9" s="359"/>
      <c r="J9" s="359"/>
      <c r="K9" s="359"/>
      <c r="L9" s="359"/>
      <c r="M9" s="359"/>
      <c r="N9" s="359"/>
      <c r="O9" s="359"/>
      <c r="P9" s="359"/>
      <c r="Q9" s="359"/>
      <c r="R9" s="359"/>
      <c r="S9" s="359"/>
      <c r="T9" s="359"/>
      <c r="U9" s="359"/>
      <c r="V9" s="359"/>
      <c r="W9" s="359"/>
      <c r="X9" s="359"/>
      <c r="Y9" s="359"/>
      <c r="Z9" s="359"/>
      <c r="AA9" s="359"/>
      <c r="AB9" s="359"/>
      <c r="AC9" s="359"/>
      <c r="AD9" s="359"/>
      <c r="AE9" s="360"/>
      <c r="AG9" s="361"/>
      <c r="AI9" s="362"/>
    </row>
    <row r="10" spans="1:35" x14ac:dyDescent="0.25">
      <c r="A10" s="351"/>
      <c r="B10" s="357" t="s">
        <v>1218</v>
      </c>
      <c r="C10" s="358">
        <f>'3 - Edifício Integrado'!I208</f>
        <v>499537.43700000003</v>
      </c>
      <c r="D10" s="359"/>
      <c r="E10" s="359"/>
      <c r="F10" s="359"/>
      <c r="G10" s="359"/>
      <c r="H10" s="359"/>
      <c r="I10" s="359"/>
      <c r="J10" s="359"/>
      <c r="K10" s="359"/>
      <c r="L10" s="359"/>
      <c r="M10" s="359"/>
      <c r="N10" s="359"/>
      <c r="O10" s="359"/>
      <c r="P10" s="359"/>
      <c r="Q10" s="359"/>
      <c r="R10" s="359"/>
      <c r="S10" s="359"/>
      <c r="T10" s="359"/>
      <c r="U10" s="359"/>
      <c r="V10" s="359"/>
      <c r="W10" s="359"/>
      <c r="X10" s="359"/>
      <c r="Y10" s="359"/>
      <c r="Z10" s="359"/>
      <c r="AA10" s="359"/>
      <c r="AB10" s="359"/>
      <c r="AC10" s="359"/>
      <c r="AD10" s="359"/>
      <c r="AE10" s="360"/>
      <c r="AG10" s="361"/>
      <c r="AI10" s="362"/>
    </row>
    <row r="11" spans="1:35" x14ac:dyDescent="0.25">
      <c r="A11" s="351"/>
      <c r="B11" s="357" t="s">
        <v>1219</v>
      </c>
      <c r="C11" s="358">
        <f>'4 - Casa Central de Energia'!I157</f>
        <v>122201.15000000001</v>
      </c>
      <c r="D11" s="359"/>
      <c r="E11" s="359"/>
      <c r="F11" s="359"/>
      <c r="G11" s="359"/>
      <c r="H11" s="359"/>
      <c r="I11" s="359"/>
      <c r="J11" s="359"/>
      <c r="K11" s="359"/>
      <c r="L11" s="359"/>
      <c r="M11" s="359"/>
      <c r="N11" s="359"/>
      <c r="O11" s="359"/>
      <c r="P11" s="359"/>
      <c r="Q11" s="359"/>
      <c r="R11" s="359"/>
      <c r="S11" s="359"/>
      <c r="T11" s="359"/>
      <c r="U11" s="359"/>
      <c r="V11" s="359"/>
      <c r="W11" s="359"/>
      <c r="X11" s="359"/>
      <c r="Y11" s="359"/>
      <c r="Z11" s="359"/>
      <c r="AA11" s="359"/>
      <c r="AB11" s="359"/>
      <c r="AC11" s="359"/>
      <c r="AD11" s="359"/>
      <c r="AE11" s="360"/>
      <c r="AG11" s="361"/>
      <c r="AI11" s="362"/>
    </row>
    <row r="12" spans="1:35" x14ac:dyDescent="0.25">
      <c r="A12" s="351"/>
      <c r="B12" s="357" t="s">
        <v>1220</v>
      </c>
      <c r="C12" s="358">
        <f>'5 - Casa do gerador'!I71</f>
        <v>68841.48000000001</v>
      </c>
      <c r="D12" s="359"/>
      <c r="E12" s="359"/>
      <c r="F12" s="359"/>
      <c r="G12" s="359"/>
      <c r="H12" s="359"/>
      <c r="I12" s="359"/>
      <c r="J12" s="359"/>
      <c r="K12" s="359"/>
      <c r="L12" s="359"/>
      <c r="M12" s="359"/>
      <c r="N12" s="359"/>
      <c r="O12" s="359"/>
      <c r="P12" s="359"/>
      <c r="Q12" s="359"/>
      <c r="R12" s="359"/>
      <c r="S12" s="359"/>
      <c r="T12" s="359"/>
      <c r="U12" s="359"/>
      <c r="V12" s="359"/>
      <c r="W12" s="359"/>
      <c r="X12" s="359"/>
      <c r="Y12" s="359"/>
      <c r="Z12" s="359"/>
      <c r="AA12" s="359"/>
      <c r="AB12" s="359"/>
      <c r="AC12" s="359"/>
      <c r="AD12" s="359"/>
      <c r="AE12" s="360"/>
      <c r="AG12" s="361"/>
      <c r="AI12" s="362"/>
    </row>
    <row r="13" spans="1:35" x14ac:dyDescent="0.25">
      <c r="A13" s="351"/>
      <c r="B13" s="357" t="s">
        <v>1221</v>
      </c>
      <c r="C13" s="358">
        <f>'6 - Alojamento Mangue Seco'!I188</f>
        <v>461422.30699999986</v>
      </c>
      <c r="D13" s="359"/>
      <c r="E13" s="359"/>
      <c r="F13" s="359"/>
      <c r="G13" s="359"/>
      <c r="H13" s="359"/>
      <c r="I13" s="359"/>
      <c r="J13" s="359"/>
      <c r="K13" s="359"/>
      <c r="L13" s="359"/>
      <c r="M13" s="359"/>
      <c r="N13" s="359"/>
      <c r="O13" s="359"/>
      <c r="P13" s="359"/>
      <c r="Q13" s="359"/>
      <c r="R13" s="359"/>
      <c r="S13" s="359"/>
      <c r="T13" s="359"/>
      <c r="U13" s="359"/>
      <c r="V13" s="359"/>
      <c r="W13" s="359"/>
      <c r="X13" s="359"/>
      <c r="Y13" s="359"/>
      <c r="Z13" s="359"/>
      <c r="AA13" s="359"/>
      <c r="AB13" s="359"/>
      <c r="AC13" s="359"/>
      <c r="AD13" s="359"/>
      <c r="AE13" s="360"/>
      <c r="AG13" s="361"/>
      <c r="AI13" s="362"/>
    </row>
    <row r="14" spans="1:35" x14ac:dyDescent="0.25">
      <c r="A14" s="351"/>
      <c r="B14" s="357" t="s">
        <v>1222</v>
      </c>
      <c r="C14" s="358">
        <f>'7 - Alojamento Refúgio Cambuí'!I131</f>
        <v>361447.16000000003</v>
      </c>
      <c r="D14" s="359"/>
      <c r="E14" s="359"/>
      <c r="F14" s="359"/>
      <c r="G14" s="359"/>
      <c r="H14" s="359"/>
      <c r="I14" s="359"/>
      <c r="J14" s="359"/>
      <c r="K14" s="359"/>
      <c r="L14" s="359"/>
      <c r="M14" s="359"/>
      <c r="N14" s="359"/>
      <c r="O14" s="359"/>
      <c r="P14" s="359"/>
      <c r="Q14" s="359"/>
      <c r="R14" s="359"/>
      <c r="S14" s="359"/>
      <c r="T14" s="359"/>
      <c r="U14" s="359"/>
      <c r="V14" s="359"/>
      <c r="W14" s="359"/>
      <c r="X14" s="359"/>
      <c r="Y14" s="359"/>
      <c r="Z14" s="359"/>
      <c r="AA14" s="359"/>
      <c r="AB14" s="359"/>
      <c r="AC14" s="359"/>
      <c r="AD14" s="359"/>
      <c r="AE14" s="360"/>
      <c r="AG14" s="361"/>
      <c r="AI14" s="362"/>
    </row>
    <row r="15" spans="1:35" x14ac:dyDescent="0.25">
      <c r="A15" s="351"/>
      <c r="B15" s="357" t="s">
        <v>1223</v>
      </c>
      <c r="C15" s="358">
        <f>'8 - Mirante e trilhas suspensas'!I33</f>
        <v>397164.52</v>
      </c>
      <c r="D15" s="359"/>
      <c r="E15" s="359"/>
      <c r="F15" s="359"/>
      <c r="G15" s="359"/>
      <c r="H15" s="359"/>
      <c r="I15" s="359"/>
      <c r="J15" s="359"/>
      <c r="K15" s="359"/>
      <c r="L15" s="359"/>
      <c r="M15" s="359"/>
      <c r="N15" s="359"/>
      <c r="O15" s="359"/>
      <c r="P15" s="359"/>
      <c r="Q15" s="359"/>
      <c r="R15" s="359"/>
      <c r="S15" s="359"/>
      <c r="T15" s="359"/>
      <c r="U15" s="359"/>
      <c r="V15" s="359"/>
      <c r="W15" s="359"/>
      <c r="X15" s="359"/>
      <c r="Y15" s="359"/>
      <c r="Z15" s="359"/>
      <c r="AA15" s="359"/>
      <c r="AB15" s="359"/>
      <c r="AC15" s="359"/>
      <c r="AD15" s="359"/>
      <c r="AE15" s="360"/>
      <c r="AG15" s="361"/>
      <c r="AI15" s="362"/>
    </row>
    <row r="16" spans="1:35" x14ac:dyDescent="0.25">
      <c r="A16" s="351"/>
      <c r="B16" s="357" t="s">
        <v>1224</v>
      </c>
      <c r="C16" s="358">
        <f>'9 - Relógio de sol'!I20</f>
        <v>3324.864</v>
      </c>
      <c r="D16" s="359"/>
      <c r="E16" s="359"/>
      <c r="F16" s="359"/>
      <c r="G16" s="359"/>
      <c r="H16" s="359"/>
      <c r="I16" s="359"/>
      <c r="J16" s="359"/>
      <c r="K16" s="359"/>
      <c r="L16" s="359"/>
      <c r="M16" s="359"/>
      <c r="N16" s="359"/>
      <c r="O16" s="359"/>
      <c r="P16" s="359"/>
      <c r="Q16" s="359"/>
      <c r="R16" s="359"/>
      <c r="S16" s="359"/>
      <c r="T16" s="359"/>
      <c r="U16" s="359"/>
      <c r="V16" s="359"/>
      <c r="W16" s="359"/>
      <c r="X16" s="359"/>
      <c r="Y16" s="359"/>
      <c r="Z16" s="359"/>
      <c r="AA16" s="359"/>
      <c r="AB16" s="359"/>
      <c r="AC16" s="359"/>
      <c r="AD16" s="359"/>
      <c r="AE16" s="360"/>
      <c r="AG16" s="361"/>
      <c r="AI16" s="362"/>
    </row>
    <row r="17" spans="1:35" x14ac:dyDescent="0.25">
      <c r="A17" s="351"/>
      <c r="B17" s="357" t="s">
        <v>1225</v>
      </c>
      <c r="C17" s="358">
        <f>'10 - Píer de atracação CanPer'!I38</f>
        <v>152473.26</v>
      </c>
      <c r="D17" s="359"/>
      <c r="E17" s="359"/>
      <c r="F17" s="359"/>
      <c r="G17" s="359"/>
      <c r="H17" s="359"/>
      <c r="I17" s="359"/>
      <c r="J17" s="359"/>
      <c r="K17" s="359"/>
      <c r="L17" s="359"/>
      <c r="M17" s="359"/>
      <c r="N17" s="359"/>
      <c r="O17" s="359"/>
      <c r="P17" s="359"/>
      <c r="Q17" s="359"/>
      <c r="R17" s="359"/>
      <c r="S17" s="359"/>
      <c r="T17" s="359"/>
      <c r="U17" s="359"/>
      <c r="V17" s="359"/>
      <c r="W17" s="359"/>
      <c r="X17" s="359"/>
      <c r="Y17" s="359"/>
      <c r="Z17" s="359"/>
      <c r="AA17" s="359"/>
      <c r="AB17" s="359"/>
      <c r="AC17" s="359"/>
      <c r="AD17" s="359"/>
      <c r="AE17" s="360"/>
      <c r="AG17" s="361"/>
      <c r="AI17" s="362"/>
    </row>
    <row r="18" spans="1:35" x14ac:dyDescent="0.25">
      <c r="A18" s="351"/>
      <c r="B18" s="357" t="s">
        <v>1226</v>
      </c>
      <c r="C18" s="358">
        <f>'11 - CV - Marujá'!I123</f>
        <v>153830.87900000002</v>
      </c>
      <c r="D18" s="359"/>
      <c r="E18" s="359"/>
      <c r="F18" s="359"/>
      <c r="G18" s="359"/>
      <c r="H18" s="359"/>
      <c r="I18" s="359"/>
      <c r="J18" s="359"/>
      <c r="K18" s="359"/>
      <c r="L18" s="359"/>
      <c r="M18" s="359"/>
      <c r="N18" s="359"/>
      <c r="O18" s="359"/>
      <c r="P18" s="359"/>
      <c r="Q18" s="359"/>
      <c r="R18" s="359"/>
      <c r="S18" s="359"/>
      <c r="T18" s="359"/>
      <c r="U18" s="359"/>
      <c r="V18" s="359"/>
      <c r="W18" s="359"/>
      <c r="X18" s="359"/>
      <c r="Y18" s="359"/>
      <c r="Z18" s="359"/>
      <c r="AA18" s="359"/>
      <c r="AB18" s="359"/>
      <c r="AC18" s="359"/>
      <c r="AD18" s="359"/>
      <c r="AE18" s="360"/>
      <c r="AG18" s="361"/>
      <c r="AI18" s="362"/>
    </row>
    <row r="19" spans="1:35" x14ac:dyDescent="0.25">
      <c r="A19" s="351"/>
      <c r="B19" s="357" t="s">
        <v>1282</v>
      </c>
      <c r="C19" s="358">
        <f>'12 - Sede de Apoio Cananéia'!I79</f>
        <v>125058.255</v>
      </c>
      <c r="D19" s="359"/>
      <c r="E19" s="359"/>
      <c r="F19" s="359"/>
      <c r="G19" s="359"/>
      <c r="H19" s="359"/>
      <c r="I19" s="359"/>
      <c r="J19" s="359"/>
      <c r="K19" s="359"/>
      <c r="L19" s="359"/>
      <c r="M19" s="359"/>
      <c r="N19" s="359"/>
      <c r="O19" s="359"/>
      <c r="P19" s="359"/>
      <c r="Q19" s="359"/>
      <c r="R19" s="359"/>
      <c r="S19" s="359"/>
      <c r="T19" s="359"/>
      <c r="U19" s="359"/>
      <c r="V19" s="359"/>
      <c r="W19" s="359"/>
      <c r="X19" s="359"/>
      <c r="Y19" s="359"/>
      <c r="Z19" s="359"/>
      <c r="AA19" s="359"/>
      <c r="AB19" s="359"/>
      <c r="AC19" s="359"/>
      <c r="AD19" s="359"/>
      <c r="AE19" s="360"/>
      <c r="AG19" s="361"/>
      <c r="AI19" s="362"/>
    </row>
    <row r="20" spans="1:35" x14ac:dyDescent="0.25">
      <c r="A20" s="351"/>
      <c r="B20" s="357" t="s">
        <v>1227</v>
      </c>
      <c r="C20" s="358">
        <f>'13 - Demolições Enseada'!I179</f>
        <v>226813.3</v>
      </c>
      <c r="D20" s="359"/>
      <c r="E20" s="359"/>
      <c r="F20" s="359"/>
      <c r="G20" s="359"/>
      <c r="H20" s="359"/>
      <c r="I20" s="359"/>
      <c r="J20" s="359"/>
      <c r="K20" s="359"/>
      <c r="L20" s="359"/>
      <c r="M20" s="359"/>
      <c r="N20" s="359"/>
      <c r="O20" s="359"/>
      <c r="P20" s="359"/>
      <c r="Q20" s="359"/>
      <c r="R20" s="359"/>
      <c r="S20" s="359"/>
      <c r="T20" s="359"/>
      <c r="U20" s="359"/>
      <c r="V20" s="359"/>
      <c r="W20" s="359"/>
      <c r="X20" s="359"/>
      <c r="Y20" s="359"/>
      <c r="Z20" s="359"/>
      <c r="AA20" s="359"/>
      <c r="AB20" s="359"/>
      <c r="AC20" s="359"/>
      <c r="AD20" s="359"/>
      <c r="AE20" s="360"/>
      <c r="AG20" s="361"/>
      <c r="AI20" s="362"/>
    </row>
    <row r="21" spans="1:35" x14ac:dyDescent="0.25">
      <c r="A21" s="351"/>
      <c r="B21" s="357" t="s">
        <v>1228</v>
      </c>
      <c r="C21" s="358">
        <f>'14 - Demolições Marujá'!I167</f>
        <v>288316.74</v>
      </c>
      <c r="D21" s="359"/>
      <c r="E21" s="359"/>
      <c r="F21" s="359"/>
      <c r="G21" s="359"/>
      <c r="H21" s="359"/>
      <c r="I21" s="359"/>
      <c r="J21" s="359"/>
      <c r="K21" s="359"/>
      <c r="L21" s="359"/>
      <c r="M21" s="359"/>
      <c r="N21" s="359"/>
      <c r="O21" s="359"/>
      <c r="P21" s="359"/>
      <c r="Q21" s="359"/>
      <c r="R21" s="359"/>
      <c r="S21" s="359"/>
      <c r="T21" s="359"/>
      <c r="U21" s="359"/>
      <c r="V21" s="359"/>
      <c r="W21" s="359"/>
      <c r="X21" s="359"/>
      <c r="Y21" s="359"/>
      <c r="Z21" s="359"/>
      <c r="AA21" s="359"/>
      <c r="AB21" s="359"/>
      <c r="AC21" s="359"/>
      <c r="AD21" s="359"/>
      <c r="AE21" s="360"/>
      <c r="AG21" s="361"/>
      <c r="AI21" s="362"/>
    </row>
    <row r="22" spans="1:35" x14ac:dyDescent="0.25">
      <c r="A22" s="351"/>
      <c r="B22" s="357" t="s">
        <v>1229</v>
      </c>
      <c r="C22" s="358">
        <f>'15 - Casas de Apoio'!I87</f>
        <v>322253.29000000004</v>
      </c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60"/>
      <c r="AG22" s="361"/>
      <c r="AI22" s="362"/>
    </row>
    <row r="23" spans="1:35" x14ac:dyDescent="0.25">
      <c r="A23" s="351"/>
      <c r="B23" s="357" t="s">
        <v>447</v>
      </c>
      <c r="C23" s="358">
        <f>'16 - Geração Elétrica'!I37</f>
        <v>1455951.3499999999</v>
      </c>
      <c r="D23" s="359"/>
      <c r="E23" s="359"/>
      <c r="F23" s="359"/>
      <c r="G23" s="359"/>
      <c r="H23" s="359"/>
      <c r="I23" s="359"/>
      <c r="J23" s="359"/>
      <c r="K23" s="359"/>
      <c r="L23" s="359"/>
      <c r="M23" s="359"/>
      <c r="N23" s="359"/>
      <c r="O23" s="359"/>
      <c r="P23" s="359"/>
      <c r="Q23" s="359"/>
      <c r="R23" s="359"/>
      <c r="S23" s="359"/>
      <c r="T23" s="359"/>
      <c r="U23" s="359"/>
      <c r="V23" s="359"/>
      <c r="W23" s="359"/>
      <c r="X23" s="359"/>
      <c r="Y23" s="359"/>
      <c r="Z23" s="359"/>
      <c r="AA23" s="359"/>
      <c r="AB23" s="359"/>
      <c r="AC23" s="359"/>
      <c r="AD23" s="359"/>
      <c r="AE23" s="360"/>
      <c r="AG23" s="361"/>
      <c r="AI23" s="362"/>
    </row>
    <row r="24" spans="1:35" x14ac:dyDescent="0.25">
      <c r="A24" s="351"/>
      <c r="B24" s="357" t="s">
        <v>1230</v>
      </c>
      <c r="C24" s="358">
        <f>'17 - ETA'!I18</f>
        <v>283804.69999999995</v>
      </c>
      <c r="D24" s="359"/>
      <c r="E24" s="359"/>
      <c r="F24" s="359"/>
      <c r="G24" s="359"/>
      <c r="H24" s="359"/>
      <c r="I24" s="359"/>
      <c r="J24" s="359"/>
      <c r="K24" s="359"/>
      <c r="L24" s="359"/>
      <c r="M24" s="359"/>
      <c r="N24" s="359"/>
      <c r="O24" s="359"/>
      <c r="P24" s="359"/>
      <c r="Q24" s="359"/>
      <c r="R24" s="359"/>
      <c r="S24" s="359"/>
      <c r="T24" s="359"/>
      <c r="U24" s="359"/>
      <c r="V24" s="359"/>
      <c r="W24" s="359"/>
      <c r="X24" s="359"/>
      <c r="Y24" s="359"/>
      <c r="Z24" s="359"/>
      <c r="AA24" s="359"/>
      <c r="AB24" s="359"/>
      <c r="AC24" s="359"/>
      <c r="AD24" s="359"/>
      <c r="AE24" s="360"/>
      <c r="AG24" s="361"/>
      <c r="AI24" s="362"/>
    </row>
    <row r="25" spans="1:35" x14ac:dyDescent="0.25">
      <c r="A25" s="351"/>
      <c r="B25" s="357" t="s">
        <v>478</v>
      </c>
      <c r="C25" s="358">
        <f>'18 - ETE'!I23</f>
        <v>89647.26</v>
      </c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60"/>
      <c r="AG25" s="361"/>
      <c r="AI25" s="362"/>
    </row>
    <row r="26" spans="1:35" x14ac:dyDescent="0.25">
      <c r="A26" s="351"/>
      <c r="B26" s="365" t="s">
        <v>143</v>
      </c>
      <c r="C26" s="366">
        <f>SUM(C7:C25)</f>
        <v>6014199.6949999994</v>
      </c>
      <c r="D26" s="359"/>
      <c r="E26" s="359"/>
      <c r="F26" s="359"/>
      <c r="G26" s="359"/>
      <c r="H26" s="359"/>
      <c r="I26" s="359"/>
      <c r="J26" s="359"/>
      <c r="K26" s="359"/>
      <c r="L26" s="359"/>
      <c r="M26" s="359"/>
      <c r="N26" s="359"/>
      <c r="O26" s="359"/>
      <c r="P26" s="359"/>
      <c r="Q26" s="359"/>
      <c r="R26" s="359"/>
      <c r="S26" s="359"/>
      <c r="T26" s="359"/>
      <c r="U26" s="359"/>
      <c r="V26" s="359"/>
      <c r="W26" s="359"/>
      <c r="X26" s="359"/>
      <c r="Y26" s="359"/>
      <c r="Z26" s="359"/>
      <c r="AA26" s="359"/>
      <c r="AB26" s="359"/>
      <c r="AC26" s="359"/>
      <c r="AD26" s="359"/>
      <c r="AE26" s="360"/>
      <c r="AG26" s="361"/>
      <c r="AI26" s="362"/>
    </row>
    <row r="27" spans="1:35" x14ac:dyDescent="0.25">
      <c r="A27" s="351"/>
      <c r="B27" s="363" t="s">
        <v>1216</v>
      </c>
      <c r="C27" s="364">
        <f>C26*0.1</f>
        <v>601419.96950000001</v>
      </c>
      <c r="D27" s="359"/>
      <c r="E27" s="359"/>
      <c r="F27" s="359"/>
      <c r="G27" s="359"/>
      <c r="H27" s="359"/>
      <c r="I27" s="359"/>
      <c r="J27" s="359"/>
      <c r="K27" s="359"/>
      <c r="L27" s="359"/>
      <c r="M27" s="359"/>
      <c r="N27" s="359"/>
      <c r="O27" s="359"/>
      <c r="P27" s="359"/>
      <c r="Q27" s="359"/>
      <c r="R27" s="359"/>
      <c r="S27" s="359"/>
      <c r="T27" s="359"/>
      <c r="U27" s="359"/>
      <c r="V27" s="359"/>
      <c r="W27" s="359"/>
      <c r="X27" s="359"/>
      <c r="Y27" s="359"/>
      <c r="Z27" s="359"/>
      <c r="AA27" s="359"/>
      <c r="AB27" s="359"/>
      <c r="AC27" s="359"/>
      <c r="AD27" s="359"/>
      <c r="AE27" s="360"/>
      <c r="AG27" s="361"/>
      <c r="AI27" s="362"/>
    </row>
    <row r="28" spans="1:35" x14ac:dyDescent="0.25">
      <c r="A28" s="351"/>
      <c r="B28" s="365" t="s">
        <v>603</v>
      </c>
      <c r="C28" s="366">
        <f>SUM(C26:C27)*0.3</f>
        <v>1984685.8993499996</v>
      </c>
      <c r="D28" s="359"/>
      <c r="E28" s="359"/>
      <c r="F28" s="359"/>
      <c r="G28" s="359"/>
      <c r="H28" s="359"/>
      <c r="I28" s="359"/>
      <c r="J28" s="359"/>
      <c r="K28" s="359"/>
      <c r="L28" s="359"/>
      <c r="M28" s="359"/>
      <c r="N28" s="359"/>
      <c r="O28" s="359"/>
      <c r="P28" s="359"/>
      <c r="Q28" s="359"/>
      <c r="R28" s="359"/>
      <c r="S28" s="359"/>
      <c r="T28" s="359"/>
      <c r="U28" s="359"/>
      <c r="V28" s="359"/>
      <c r="W28" s="359"/>
      <c r="X28" s="359"/>
      <c r="Y28" s="359"/>
      <c r="Z28" s="359"/>
      <c r="AA28" s="359"/>
      <c r="AB28" s="359"/>
      <c r="AC28" s="359"/>
      <c r="AD28" s="359"/>
      <c r="AE28" s="360"/>
      <c r="AG28" s="361"/>
      <c r="AI28" s="362"/>
    </row>
    <row r="29" spans="1:35" x14ac:dyDescent="0.25">
      <c r="A29" s="351"/>
      <c r="B29" s="367" t="s">
        <v>439</v>
      </c>
      <c r="C29" s="368">
        <f>SUM(C26:C28)</f>
        <v>8600305.5638499986</v>
      </c>
      <c r="D29" s="359"/>
      <c r="E29" s="359"/>
      <c r="F29" s="359"/>
      <c r="G29" s="359"/>
      <c r="H29" s="359"/>
      <c r="I29" s="359"/>
      <c r="J29" s="359"/>
      <c r="K29" s="359"/>
      <c r="L29" s="359"/>
      <c r="M29" s="359"/>
      <c r="N29" s="359"/>
      <c r="O29" s="359"/>
      <c r="P29" s="359"/>
      <c r="Q29" s="359"/>
      <c r="R29" s="359"/>
      <c r="S29" s="359"/>
      <c r="T29" s="359"/>
      <c r="U29" s="359"/>
      <c r="V29" s="359"/>
      <c r="W29" s="359"/>
      <c r="X29" s="359"/>
      <c r="Y29" s="359"/>
      <c r="Z29" s="359"/>
      <c r="AA29" s="359"/>
      <c r="AB29" s="359"/>
      <c r="AC29" s="359"/>
      <c r="AD29" s="359"/>
      <c r="AE29" s="360"/>
      <c r="AG29" s="361"/>
      <c r="AI29" s="362"/>
    </row>
    <row r="30" spans="1:35" x14ac:dyDescent="0.25">
      <c r="A30" s="351"/>
      <c r="B30" s="369"/>
      <c r="C30" s="359"/>
      <c r="D30" s="359"/>
      <c r="E30" s="359"/>
      <c r="F30" s="359"/>
      <c r="G30" s="359"/>
      <c r="H30" s="359"/>
      <c r="I30" s="359"/>
      <c r="J30" s="359"/>
      <c r="K30" s="359"/>
      <c r="L30" s="359"/>
      <c r="M30" s="359"/>
      <c r="N30" s="359"/>
      <c r="O30" s="359"/>
      <c r="P30" s="359"/>
      <c r="Q30" s="359"/>
      <c r="R30" s="359"/>
      <c r="S30" s="359"/>
      <c r="T30" s="359"/>
      <c r="U30" s="359"/>
      <c r="V30" s="359"/>
      <c r="W30" s="359"/>
      <c r="X30" s="359"/>
      <c r="Y30" s="359"/>
      <c r="Z30" s="359"/>
      <c r="AA30" s="359"/>
      <c r="AB30" s="359"/>
      <c r="AC30" s="359"/>
      <c r="AD30" s="359"/>
      <c r="AE30" s="360"/>
      <c r="AG30" s="361"/>
      <c r="AI30" s="362"/>
    </row>
    <row r="31" spans="1:35" x14ac:dyDescent="0.25">
      <c r="A31" s="351"/>
      <c r="B31" s="369"/>
      <c r="C31" s="359"/>
      <c r="D31" s="359"/>
      <c r="E31" s="359"/>
      <c r="F31" s="359"/>
      <c r="G31" s="359"/>
      <c r="H31" s="359"/>
      <c r="I31" s="359"/>
      <c r="J31" s="359"/>
      <c r="K31" s="359"/>
      <c r="L31" s="359"/>
      <c r="M31" s="359"/>
      <c r="N31" s="359"/>
      <c r="O31" s="359"/>
      <c r="P31" s="359"/>
      <c r="Q31" s="359"/>
      <c r="R31" s="359"/>
      <c r="S31" s="359"/>
      <c r="T31" s="359"/>
      <c r="U31" s="359"/>
      <c r="V31" s="359"/>
      <c r="W31" s="359"/>
      <c r="X31" s="359"/>
      <c r="Y31" s="359"/>
      <c r="Z31" s="359"/>
      <c r="AA31" s="359"/>
      <c r="AB31" s="359"/>
      <c r="AC31" s="359"/>
      <c r="AD31" s="359"/>
      <c r="AE31" s="360"/>
      <c r="AG31" s="361"/>
      <c r="AI31" s="362"/>
    </row>
    <row r="32" spans="1:35" x14ac:dyDescent="0.25">
      <c r="A32" s="351"/>
      <c r="B32" s="369"/>
      <c r="C32" s="359"/>
      <c r="D32" s="359"/>
      <c r="E32" s="359"/>
      <c r="F32" s="359"/>
      <c r="G32" s="359"/>
      <c r="H32" s="359"/>
      <c r="I32" s="359"/>
      <c r="J32" s="359"/>
      <c r="K32" s="359"/>
      <c r="L32" s="359"/>
      <c r="M32" s="359"/>
      <c r="N32" s="359"/>
      <c r="O32" s="359"/>
      <c r="P32" s="359"/>
      <c r="Q32" s="359"/>
      <c r="R32" s="359"/>
      <c r="S32" s="359"/>
      <c r="T32" s="359"/>
      <c r="U32" s="359"/>
      <c r="V32" s="359"/>
      <c r="W32" s="359"/>
      <c r="X32" s="359"/>
      <c r="Y32" s="359"/>
      <c r="Z32" s="359"/>
      <c r="AA32" s="359"/>
      <c r="AB32" s="359"/>
      <c r="AC32" s="359"/>
      <c r="AD32" s="359"/>
      <c r="AE32" s="360"/>
      <c r="AG32" s="361"/>
      <c r="AI32" s="362"/>
    </row>
    <row r="33" spans="1:35" x14ac:dyDescent="0.25">
      <c r="A33" s="351"/>
      <c r="B33" s="369"/>
      <c r="C33" s="359"/>
      <c r="D33" s="359"/>
      <c r="E33" s="359"/>
      <c r="F33" s="359"/>
      <c r="G33" s="359"/>
      <c r="H33" s="359"/>
      <c r="I33" s="359"/>
      <c r="J33" s="359"/>
      <c r="K33" s="359"/>
      <c r="L33" s="359"/>
      <c r="M33" s="359"/>
      <c r="N33" s="359"/>
      <c r="O33" s="359"/>
      <c r="P33" s="359"/>
      <c r="Q33" s="359"/>
      <c r="R33" s="359"/>
      <c r="S33" s="359"/>
      <c r="T33" s="359"/>
      <c r="U33" s="359"/>
      <c r="V33" s="359"/>
      <c r="W33" s="359"/>
      <c r="X33" s="359"/>
      <c r="Y33" s="359"/>
      <c r="Z33" s="359"/>
      <c r="AA33" s="359"/>
      <c r="AB33" s="359"/>
      <c r="AC33" s="359"/>
      <c r="AD33" s="359"/>
      <c r="AE33" s="360"/>
      <c r="AG33" s="361"/>
      <c r="AI33" s="362"/>
    </row>
    <row r="34" spans="1:35" x14ac:dyDescent="0.25">
      <c r="A34" s="370"/>
      <c r="B34" s="369"/>
      <c r="C34" s="359"/>
      <c r="D34" s="359"/>
      <c r="E34" s="359"/>
      <c r="F34" s="359"/>
      <c r="G34" s="359"/>
      <c r="H34" s="359"/>
      <c r="I34" s="359"/>
      <c r="J34" s="359"/>
      <c r="K34" s="359"/>
      <c r="L34" s="359"/>
      <c r="M34" s="359"/>
      <c r="N34" s="359"/>
      <c r="O34" s="359"/>
      <c r="P34" s="359"/>
      <c r="Q34" s="359"/>
      <c r="R34" s="359"/>
      <c r="S34" s="359"/>
      <c r="T34" s="359"/>
      <c r="U34" s="359"/>
      <c r="V34" s="359"/>
      <c r="W34" s="359"/>
      <c r="X34" s="359"/>
      <c r="Y34" s="359"/>
      <c r="Z34" s="359"/>
      <c r="AA34" s="359"/>
      <c r="AB34" s="359"/>
      <c r="AC34" s="359"/>
      <c r="AD34" s="371"/>
      <c r="AE34" s="372"/>
      <c r="AG34" s="361"/>
      <c r="AI34" s="362"/>
    </row>
    <row r="35" spans="1:35" x14ac:dyDescent="0.25">
      <c r="A35" s="369"/>
      <c r="B35" s="369"/>
      <c r="C35" s="359"/>
      <c r="D35" s="359"/>
      <c r="E35" s="359"/>
      <c r="F35" s="359"/>
      <c r="G35" s="359"/>
      <c r="H35" s="359"/>
      <c r="I35" s="359"/>
      <c r="J35" s="359"/>
      <c r="K35" s="359"/>
      <c r="L35" s="359"/>
      <c r="M35" s="359"/>
      <c r="N35" s="359"/>
      <c r="O35" s="359"/>
      <c r="P35" s="359"/>
      <c r="Q35" s="373"/>
      <c r="R35" s="373"/>
      <c r="S35" s="373"/>
      <c r="T35" s="373"/>
      <c r="U35" s="373"/>
      <c r="V35" s="373"/>
      <c r="W35" s="373"/>
      <c r="X35" s="373"/>
      <c r="Y35" s="373"/>
      <c r="Z35" s="373"/>
      <c r="AA35" s="373"/>
      <c r="AB35" s="373"/>
      <c r="AC35" s="373"/>
      <c r="AD35" s="232"/>
      <c r="AE35" s="374"/>
      <c r="AG35" s="361"/>
      <c r="AI35" s="362"/>
    </row>
    <row r="36" spans="1:35" x14ac:dyDescent="0.25">
      <c r="A36" s="351"/>
      <c r="B36" s="351"/>
      <c r="C36" s="359"/>
      <c r="D36" s="359"/>
      <c r="E36" s="359"/>
      <c r="F36" s="359"/>
      <c r="G36" s="359"/>
      <c r="H36" s="359"/>
      <c r="I36" s="359"/>
      <c r="J36" s="359"/>
      <c r="K36" s="359"/>
      <c r="L36" s="359"/>
      <c r="M36" s="359"/>
      <c r="N36" s="359"/>
      <c r="O36" s="359"/>
      <c r="P36" s="375"/>
      <c r="Q36" s="373"/>
      <c r="R36" s="373"/>
      <c r="S36" s="373"/>
      <c r="T36" s="373"/>
      <c r="U36" s="373"/>
      <c r="V36" s="373"/>
      <c r="W36" s="373"/>
      <c r="X36" s="373"/>
      <c r="Y36" s="373"/>
      <c r="Z36" s="373"/>
      <c r="AA36" s="373"/>
      <c r="AB36" s="373"/>
      <c r="AC36" s="373"/>
      <c r="AD36" s="232"/>
      <c r="AE36" s="374"/>
      <c r="AG36" s="361"/>
    </row>
    <row r="37" spans="1:35" x14ac:dyDescent="0.25">
      <c r="A37" s="369"/>
      <c r="B37" s="369"/>
      <c r="C37" s="359"/>
      <c r="D37" s="359"/>
      <c r="E37" s="359"/>
      <c r="F37" s="359"/>
      <c r="G37" s="359"/>
      <c r="H37" s="359"/>
      <c r="I37" s="359"/>
      <c r="J37" s="359"/>
      <c r="K37" s="359"/>
      <c r="L37" s="359"/>
      <c r="M37" s="359"/>
      <c r="N37" s="359"/>
      <c r="O37" s="359"/>
      <c r="P37" s="359"/>
      <c r="Q37" s="373"/>
      <c r="R37" s="373"/>
      <c r="S37" s="373"/>
      <c r="T37" s="373"/>
      <c r="U37" s="373"/>
      <c r="V37" s="373"/>
      <c r="W37" s="373"/>
      <c r="X37" s="373"/>
      <c r="Y37" s="373"/>
      <c r="Z37" s="373"/>
      <c r="AA37" s="373"/>
      <c r="AB37" s="373"/>
      <c r="AC37" s="373"/>
      <c r="AD37" s="232"/>
      <c r="AE37" s="374"/>
      <c r="AG37" s="361"/>
    </row>
  </sheetData>
  <printOptions horizontalCentered="1"/>
  <pageMargins left="0.19685039370078741" right="0.19685039370078741" top="1.3779527559055118" bottom="0.98425196850393704" header="0.19685039370078741" footer="0.19685039370078741"/>
  <pageSetup paperSize="9" fitToHeight="0" orientation="landscape" r:id="rId1"/>
  <headerFooter>
    <oddHeader>&amp;L&amp;G&amp;C&amp;"Ecofont Vera Sans,Negrito"&amp;14
PE - Ilha do Cardoso
&amp;A&amp;R&amp;"Ecofont Vera Sans,Regular"
Planilha de Custos
 CPOS 173 - jul/2018</oddHeader>
    <oddFooter>&amp;C&amp;"Ecofont Vera Sans,Regular"&amp;10Av. Prof. Frederico Hermann Júnior, 345 - Prédio 12, 1° andar - Pinheiros - 05.459-010 São Paulo
(11) 2997-5000             www. fflorestal.sp.gov.br&amp;R&amp;"Ecofont Vera Sans,Negrito"&amp;12Folha 0&amp;P de 0&amp;N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1"/>
  <sheetViews>
    <sheetView showGridLines="0" tabSelected="1" view="pageBreakPreview" zoomScale="60" zoomScaleNormal="80" workbookViewId="0">
      <selection activeCell="Q24" sqref="Q24"/>
    </sheetView>
  </sheetViews>
  <sheetFormatPr defaultColWidth="9.140625" defaultRowHeight="15" x14ac:dyDescent="0.25"/>
  <cols>
    <col min="1" max="1" width="10.42578125" style="85" customWidth="1"/>
    <col min="2" max="2" width="21.140625" style="85" customWidth="1"/>
    <col min="3" max="3" width="100.7109375" style="85" customWidth="1"/>
    <col min="4" max="4" width="8.140625" style="85" customWidth="1"/>
    <col min="5" max="5" width="12.85546875" style="193" bestFit="1" customWidth="1"/>
    <col min="6" max="8" width="15.7109375" style="193" customWidth="1"/>
    <col min="9" max="9" width="18.7109375" style="193" customWidth="1"/>
    <col min="10" max="16384" width="9.140625" style="85"/>
  </cols>
  <sheetData>
    <row r="1" spans="1:9" x14ac:dyDescent="0.25">
      <c r="A1" s="518" t="s">
        <v>134</v>
      </c>
      <c r="B1" s="508" t="s">
        <v>135</v>
      </c>
      <c r="C1" s="508" t="s">
        <v>136</v>
      </c>
      <c r="D1" s="510" t="s">
        <v>137</v>
      </c>
      <c r="E1" s="512" t="s">
        <v>138</v>
      </c>
      <c r="F1" s="504" t="s">
        <v>139</v>
      </c>
      <c r="G1" s="504"/>
      <c r="H1" s="504"/>
      <c r="I1" s="505"/>
    </row>
    <row r="2" spans="1:9" x14ac:dyDescent="0.25">
      <c r="A2" s="519"/>
      <c r="B2" s="509"/>
      <c r="C2" s="509"/>
      <c r="D2" s="511"/>
      <c r="E2" s="513"/>
      <c r="F2" s="16" t="s">
        <v>140</v>
      </c>
      <c r="G2" s="16" t="s">
        <v>141</v>
      </c>
      <c r="H2" s="16" t="s">
        <v>142</v>
      </c>
      <c r="I2" s="17" t="s">
        <v>143</v>
      </c>
    </row>
    <row r="3" spans="1:9" x14ac:dyDescent="0.25">
      <c r="A3" s="415">
        <v>1</v>
      </c>
      <c r="B3" s="403"/>
      <c r="C3" s="404" t="s">
        <v>483</v>
      </c>
      <c r="D3" s="405"/>
      <c r="E3" s="406"/>
      <c r="F3" s="406"/>
      <c r="G3" s="406"/>
      <c r="H3" s="407"/>
      <c r="I3" s="408">
        <f>SUM(I4:I15)</f>
        <v>283804.69999999995</v>
      </c>
    </row>
    <row r="4" spans="1:9" ht="30" x14ac:dyDescent="0.25">
      <c r="A4" s="409" t="s">
        <v>42</v>
      </c>
      <c r="B4" s="410" t="s">
        <v>206</v>
      </c>
      <c r="C4" s="411" t="s">
        <v>496</v>
      </c>
      <c r="D4" s="410" t="s">
        <v>10</v>
      </c>
      <c r="E4" s="412">
        <v>1</v>
      </c>
      <c r="F4" s="413">
        <v>169900</v>
      </c>
      <c r="G4" s="413">
        <v>0</v>
      </c>
      <c r="H4" s="413">
        <f>F4+G4</f>
        <v>169900</v>
      </c>
      <c r="I4" s="412">
        <f>E4*H4</f>
        <v>169900</v>
      </c>
    </row>
    <row r="5" spans="1:9" x14ac:dyDescent="0.25">
      <c r="A5" s="409" t="s">
        <v>43</v>
      </c>
      <c r="B5" s="410" t="s">
        <v>484</v>
      </c>
      <c r="C5" s="411" t="s">
        <v>485</v>
      </c>
      <c r="D5" s="410" t="s">
        <v>10</v>
      </c>
      <c r="E5" s="412">
        <v>2</v>
      </c>
      <c r="F5" s="413">
        <v>10028.049999999999</v>
      </c>
      <c r="G5" s="413">
        <v>50.61</v>
      </c>
      <c r="H5" s="413">
        <v>10078.66</v>
      </c>
      <c r="I5" s="412">
        <f t="shared" ref="I5:I15" si="0">E5*H5</f>
        <v>20157.32</v>
      </c>
    </row>
    <row r="6" spans="1:9" ht="30" x14ac:dyDescent="0.25">
      <c r="A6" s="409" t="s">
        <v>44</v>
      </c>
      <c r="B6" s="410" t="s">
        <v>486</v>
      </c>
      <c r="C6" s="411" t="s">
        <v>487</v>
      </c>
      <c r="D6" s="414" t="s">
        <v>58</v>
      </c>
      <c r="E6" s="412">
        <v>40</v>
      </c>
      <c r="F6" s="413">
        <v>248.72</v>
      </c>
      <c r="G6" s="413">
        <v>88.56</v>
      </c>
      <c r="H6" s="413">
        <v>337.28</v>
      </c>
      <c r="I6" s="412">
        <f t="shared" si="0"/>
        <v>13491.199999999999</v>
      </c>
    </row>
    <row r="7" spans="1:9" x14ac:dyDescent="0.25">
      <c r="A7" s="409" t="s">
        <v>45</v>
      </c>
      <c r="B7" s="410" t="s">
        <v>488</v>
      </c>
      <c r="C7" s="411" t="s">
        <v>489</v>
      </c>
      <c r="D7" s="410" t="s">
        <v>4</v>
      </c>
      <c r="E7" s="412">
        <v>1200</v>
      </c>
      <c r="F7" s="413">
        <v>8.83</v>
      </c>
      <c r="G7" s="413">
        <v>3.27</v>
      </c>
      <c r="H7" s="413">
        <v>12.1</v>
      </c>
      <c r="I7" s="412">
        <f t="shared" si="0"/>
        <v>14520</v>
      </c>
    </row>
    <row r="8" spans="1:9" x14ac:dyDescent="0.25">
      <c r="A8" s="409" t="s">
        <v>46</v>
      </c>
      <c r="B8" s="410" t="s">
        <v>497</v>
      </c>
      <c r="C8" s="411" t="s">
        <v>498</v>
      </c>
      <c r="D8" s="410" t="s">
        <v>4</v>
      </c>
      <c r="E8" s="412">
        <v>300</v>
      </c>
      <c r="F8" s="413">
        <v>105.63</v>
      </c>
      <c r="G8" s="413">
        <v>13.08</v>
      </c>
      <c r="H8" s="413">
        <v>118.71</v>
      </c>
      <c r="I8" s="412">
        <f t="shared" si="0"/>
        <v>35613</v>
      </c>
    </row>
    <row r="9" spans="1:9" x14ac:dyDescent="0.25">
      <c r="A9" s="409" t="s">
        <v>47</v>
      </c>
      <c r="B9" s="410" t="s">
        <v>252</v>
      </c>
      <c r="C9" s="411" t="s">
        <v>253</v>
      </c>
      <c r="D9" s="410" t="s">
        <v>58</v>
      </c>
      <c r="E9" s="412">
        <v>240</v>
      </c>
      <c r="F9" s="413">
        <v>0</v>
      </c>
      <c r="G9" s="413">
        <v>36.9</v>
      </c>
      <c r="H9" s="413">
        <v>36.9</v>
      </c>
      <c r="I9" s="412">
        <f t="shared" si="0"/>
        <v>8856</v>
      </c>
    </row>
    <row r="10" spans="1:9" x14ac:dyDescent="0.25">
      <c r="A10" s="409" t="s">
        <v>48</v>
      </c>
      <c r="B10" s="410" t="s">
        <v>256</v>
      </c>
      <c r="C10" s="411" t="s">
        <v>257</v>
      </c>
      <c r="D10" s="410" t="s">
        <v>58</v>
      </c>
      <c r="E10" s="412">
        <v>240</v>
      </c>
      <c r="F10" s="413">
        <v>0</v>
      </c>
      <c r="G10" s="413">
        <v>13.77</v>
      </c>
      <c r="H10" s="413">
        <v>13.77</v>
      </c>
      <c r="I10" s="412">
        <f t="shared" si="0"/>
        <v>3304.7999999999997</v>
      </c>
    </row>
    <row r="11" spans="1:9" x14ac:dyDescent="0.25">
      <c r="A11" s="409" t="s">
        <v>49</v>
      </c>
      <c r="B11" s="410" t="s">
        <v>254</v>
      </c>
      <c r="C11" s="411" t="s">
        <v>255</v>
      </c>
      <c r="D11" s="410" t="s">
        <v>58</v>
      </c>
      <c r="E11" s="412">
        <v>60</v>
      </c>
      <c r="F11" s="413">
        <v>89.55</v>
      </c>
      <c r="G11" s="413">
        <v>51.66</v>
      </c>
      <c r="H11" s="413">
        <v>141.21</v>
      </c>
      <c r="I11" s="412">
        <f t="shared" si="0"/>
        <v>8472.6</v>
      </c>
    </row>
    <row r="12" spans="1:9" x14ac:dyDescent="0.25">
      <c r="A12" s="409" t="s">
        <v>50</v>
      </c>
      <c r="B12" s="410" t="s">
        <v>260</v>
      </c>
      <c r="C12" s="411" t="s">
        <v>261</v>
      </c>
      <c r="D12" s="410" t="s">
        <v>58</v>
      </c>
      <c r="E12" s="412">
        <v>60</v>
      </c>
      <c r="F12" s="413">
        <v>87.13</v>
      </c>
      <c r="G12" s="413">
        <v>22.14</v>
      </c>
      <c r="H12" s="413">
        <v>109.27</v>
      </c>
      <c r="I12" s="412">
        <f t="shared" si="0"/>
        <v>6556.2</v>
      </c>
    </row>
    <row r="13" spans="1:9" ht="30" x14ac:dyDescent="0.25">
      <c r="A13" s="409" t="s">
        <v>51</v>
      </c>
      <c r="B13" s="410" t="s">
        <v>490</v>
      </c>
      <c r="C13" s="411" t="s">
        <v>491</v>
      </c>
      <c r="D13" s="410" t="s">
        <v>9</v>
      </c>
      <c r="E13" s="412">
        <v>2</v>
      </c>
      <c r="F13" s="413">
        <v>24.77</v>
      </c>
      <c r="G13" s="413">
        <v>16.34</v>
      </c>
      <c r="H13" s="413">
        <v>41.11</v>
      </c>
      <c r="I13" s="412">
        <f t="shared" si="0"/>
        <v>82.22</v>
      </c>
    </row>
    <row r="14" spans="1:9" ht="30" x14ac:dyDescent="0.25">
      <c r="A14" s="409" t="s">
        <v>53</v>
      </c>
      <c r="B14" s="410" t="s">
        <v>492</v>
      </c>
      <c r="C14" s="411" t="s">
        <v>493</v>
      </c>
      <c r="D14" s="410" t="s">
        <v>9</v>
      </c>
      <c r="E14" s="412">
        <v>4</v>
      </c>
      <c r="F14" s="413">
        <v>620.98</v>
      </c>
      <c r="G14" s="413">
        <v>36.31</v>
      </c>
      <c r="H14" s="413">
        <v>657.29</v>
      </c>
      <c r="I14" s="412">
        <f t="shared" si="0"/>
        <v>2629.16</v>
      </c>
    </row>
    <row r="15" spans="1:9" x14ac:dyDescent="0.25">
      <c r="A15" s="409" t="s">
        <v>123</v>
      </c>
      <c r="B15" s="410" t="s">
        <v>494</v>
      </c>
      <c r="C15" s="411" t="s">
        <v>495</v>
      </c>
      <c r="D15" s="410" t="s">
        <v>4</v>
      </c>
      <c r="E15" s="412">
        <v>2</v>
      </c>
      <c r="F15" s="413">
        <v>71.16</v>
      </c>
      <c r="G15" s="413">
        <v>39.94</v>
      </c>
      <c r="H15" s="413">
        <v>111.1</v>
      </c>
      <c r="I15" s="412">
        <f t="shared" si="0"/>
        <v>222.2</v>
      </c>
    </row>
    <row r="16" spans="1:9" x14ac:dyDescent="0.25">
      <c r="A16" s="409"/>
      <c r="B16" s="409"/>
      <c r="C16" s="409"/>
      <c r="D16" s="409"/>
      <c r="E16" s="412"/>
      <c r="F16" s="412"/>
      <c r="G16" s="412"/>
      <c r="H16" s="412"/>
      <c r="I16" s="412"/>
    </row>
    <row r="17" spans="1:9" x14ac:dyDescent="0.25">
      <c r="A17" s="409"/>
      <c r="B17" s="409"/>
      <c r="C17" s="409"/>
      <c r="D17" s="409"/>
      <c r="E17" s="412"/>
      <c r="F17" s="412"/>
      <c r="G17" s="412"/>
      <c r="H17" s="412"/>
      <c r="I17" s="412"/>
    </row>
    <row r="18" spans="1:9" x14ac:dyDescent="0.25">
      <c r="A18" s="89"/>
      <c r="B18" s="202"/>
      <c r="C18" s="205" t="s">
        <v>103</v>
      </c>
      <c r="D18" s="90"/>
      <c r="E18" s="92"/>
      <c r="F18" s="90"/>
      <c r="G18" s="90"/>
      <c r="H18" s="93"/>
      <c r="I18" s="94">
        <f>I3</f>
        <v>283804.69999999995</v>
      </c>
    </row>
    <row r="19" spans="1:9" x14ac:dyDescent="0.25">
      <c r="A19" s="89"/>
      <c r="B19" s="202"/>
      <c r="C19" s="247" t="s">
        <v>604</v>
      </c>
      <c r="D19" s="202"/>
      <c r="E19" s="248"/>
      <c r="F19" s="248"/>
      <c r="G19" s="248"/>
      <c r="H19" s="249"/>
      <c r="I19" s="250">
        <f>I18*0.1</f>
        <v>28380.469999999998</v>
      </c>
    </row>
    <row r="20" spans="1:9" x14ac:dyDescent="0.25">
      <c r="A20" s="50"/>
      <c r="B20" s="97"/>
      <c r="C20" s="245" t="s">
        <v>603</v>
      </c>
      <c r="D20" s="97"/>
      <c r="E20" s="78"/>
      <c r="F20" s="78"/>
      <c r="G20" s="78"/>
      <c r="H20" s="79"/>
      <c r="I20" s="80">
        <f>(I19+I18)*0.3</f>
        <v>93655.550999999978</v>
      </c>
    </row>
    <row r="21" spans="1:9" x14ac:dyDescent="0.25">
      <c r="A21" s="52"/>
      <c r="B21" s="98"/>
      <c r="C21" s="206" t="s">
        <v>104</v>
      </c>
      <c r="D21" s="53"/>
      <c r="E21" s="55"/>
      <c r="F21" s="53"/>
      <c r="G21" s="53"/>
      <c r="H21" s="56"/>
      <c r="I21" s="192">
        <f>SUM(I18:I20)</f>
        <v>405840.7209999999</v>
      </c>
    </row>
  </sheetData>
  <mergeCells count="6">
    <mergeCell ref="F1:I1"/>
    <mergeCell ref="A1:A2"/>
    <mergeCell ref="B1:B2"/>
    <mergeCell ref="C1:C2"/>
    <mergeCell ref="D1:D2"/>
    <mergeCell ref="E1:E2"/>
  </mergeCells>
  <printOptions horizontalCentered="1"/>
  <pageMargins left="0.19685039370078741" right="0.19685039370078741" top="1.3779527559055118" bottom="0.98425196850393704" header="0.19685039370078741" footer="0.19685039370078741"/>
  <pageSetup paperSize="9" scale="65" fitToHeight="0" orientation="landscape" r:id="rId1"/>
  <headerFooter>
    <oddHeader>&amp;L&amp;G&amp;C&amp;"Ecofont Vera Sans,Negrito"&amp;14
PE - Ilha do Cardoso
&amp;A&amp;R&amp;"Ecofont Vera Sans,Regular"
Planilha de Custos
 CPOS 173 - jul/2018</oddHeader>
    <oddFooter>&amp;C&amp;"Ecofont Vera Sans,Regular"&amp;10Av. Prof. Frederico Hermann Júnior, 345 - Prédio 12, 1° andar - Pinheiros - 05.459-010 São Paulo
(11) 2997-5000             www. fflorestal.sp.gov.br&amp;R&amp;"Ecofont Vera Sans,Negrito"&amp;12Folha 0&amp;P de 0&amp;N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6"/>
  <sheetViews>
    <sheetView showGridLines="0" tabSelected="1" view="pageBreakPreview" zoomScale="60" zoomScaleNormal="90" workbookViewId="0">
      <selection activeCell="Q24" sqref="Q24"/>
    </sheetView>
  </sheetViews>
  <sheetFormatPr defaultColWidth="9.140625" defaultRowHeight="15" x14ac:dyDescent="0.25"/>
  <cols>
    <col min="1" max="1" width="10.42578125" style="85" customWidth="1"/>
    <col min="2" max="2" width="21.140625" style="100" customWidth="1"/>
    <col min="3" max="3" width="100.7109375" style="204" customWidth="1"/>
    <col min="4" max="4" width="8.140625" style="100" customWidth="1"/>
    <col min="5" max="5" width="12" style="193" customWidth="1"/>
    <col min="6" max="8" width="15.7109375" style="193" customWidth="1"/>
    <col min="9" max="9" width="18.7109375" style="193" customWidth="1"/>
    <col min="10" max="16384" width="9.140625" style="85"/>
  </cols>
  <sheetData>
    <row r="1" spans="1:9" x14ac:dyDescent="0.25">
      <c r="A1" s="518" t="s">
        <v>134</v>
      </c>
      <c r="B1" s="508" t="s">
        <v>135</v>
      </c>
      <c r="C1" s="522" t="s">
        <v>136</v>
      </c>
      <c r="D1" s="510" t="s">
        <v>137</v>
      </c>
      <c r="E1" s="512" t="s">
        <v>138</v>
      </c>
      <c r="F1" s="504" t="s">
        <v>139</v>
      </c>
      <c r="G1" s="504"/>
      <c r="H1" s="504"/>
      <c r="I1" s="505"/>
    </row>
    <row r="2" spans="1:9" x14ac:dyDescent="0.25">
      <c r="A2" s="519"/>
      <c r="B2" s="509"/>
      <c r="C2" s="523"/>
      <c r="D2" s="511"/>
      <c r="E2" s="513"/>
      <c r="F2" s="16" t="s">
        <v>140</v>
      </c>
      <c r="G2" s="16" t="s">
        <v>141</v>
      </c>
      <c r="H2" s="16" t="s">
        <v>142</v>
      </c>
      <c r="I2" s="17" t="s">
        <v>143</v>
      </c>
    </row>
    <row r="3" spans="1:9" x14ac:dyDescent="0.25">
      <c r="A3" s="172">
        <v>1</v>
      </c>
      <c r="B3" s="173"/>
      <c r="C3" s="217" t="s">
        <v>478</v>
      </c>
      <c r="D3" s="213"/>
      <c r="E3" s="214"/>
      <c r="F3" s="215"/>
      <c r="G3" s="215"/>
      <c r="H3" s="215"/>
      <c r="I3" s="216">
        <f>SUM(I4:I21)</f>
        <v>89647.26</v>
      </c>
    </row>
    <row r="4" spans="1:9" x14ac:dyDescent="0.25">
      <c r="A4" s="196" t="s">
        <v>42</v>
      </c>
      <c r="B4" s="10" t="s">
        <v>479</v>
      </c>
      <c r="C4" s="11" t="s">
        <v>480</v>
      </c>
      <c r="D4" s="10" t="s">
        <v>433</v>
      </c>
      <c r="E4" s="71">
        <v>16</v>
      </c>
      <c r="F4" s="71">
        <v>0</v>
      </c>
      <c r="G4" s="12">
        <v>226.48</v>
      </c>
      <c r="H4" s="71">
        <f t="shared" ref="H4:H6" si="0">F4+G4</f>
        <v>226.48</v>
      </c>
      <c r="I4" s="72">
        <f>E4*H4</f>
        <v>3623.68</v>
      </c>
    </row>
    <row r="5" spans="1:9" x14ac:dyDescent="0.25">
      <c r="A5" s="196" t="s">
        <v>43</v>
      </c>
      <c r="B5" s="10" t="s">
        <v>465</v>
      </c>
      <c r="C5" s="11" t="s">
        <v>482</v>
      </c>
      <c r="D5" s="10" t="s">
        <v>433</v>
      </c>
      <c r="E5" s="71">
        <v>160</v>
      </c>
      <c r="F5" s="71">
        <v>0</v>
      </c>
      <c r="G5" s="12">
        <v>6.38</v>
      </c>
      <c r="H5" s="71">
        <f t="shared" si="0"/>
        <v>6.38</v>
      </c>
      <c r="I5" s="72">
        <f>E5*H5</f>
        <v>1020.8</v>
      </c>
    </row>
    <row r="6" spans="1:9" x14ac:dyDescent="0.25">
      <c r="A6" s="196" t="s">
        <v>44</v>
      </c>
      <c r="B6" s="10" t="s">
        <v>464</v>
      </c>
      <c r="C6" s="11" t="s">
        <v>481</v>
      </c>
      <c r="D6" s="10" t="s">
        <v>433</v>
      </c>
      <c r="E6" s="71">
        <v>80</v>
      </c>
      <c r="F6" s="71">
        <v>0</v>
      </c>
      <c r="G6" s="12">
        <v>7.8</v>
      </c>
      <c r="H6" s="71">
        <f t="shared" si="0"/>
        <v>7.8</v>
      </c>
      <c r="I6" s="72">
        <f>E6*H6</f>
        <v>624</v>
      </c>
    </row>
    <row r="7" spans="1:9" x14ac:dyDescent="0.25">
      <c r="A7" s="196" t="s">
        <v>45</v>
      </c>
      <c r="B7" s="1" t="s">
        <v>252</v>
      </c>
      <c r="C7" s="2" t="s">
        <v>253</v>
      </c>
      <c r="D7" s="1" t="s">
        <v>58</v>
      </c>
      <c r="E7" s="71">
        <v>15</v>
      </c>
      <c r="F7" s="233">
        <v>0</v>
      </c>
      <c r="G7" s="233">
        <v>36.9</v>
      </c>
      <c r="H7" s="233">
        <v>36.9</v>
      </c>
      <c r="I7" s="72">
        <f t="shared" ref="I7:I13" si="1">E7*H7</f>
        <v>553.5</v>
      </c>
    </row>
    <row r="8" spans="1:9" x14ac:dyDescent="0.25">
      <c r="A8" s="196" t="s">
        <v>46</v>
      </c>
      <c r="B8" s="1" t="s">
        <v>256</v>
      </c>
      <c r="C8" s="2" t="s">
        <v>257</v>
      </c>
      <c r="D8" s="1" t="s">
        <v>58</v>
      </c>
      <c r="E8" s="71">
        <v>15</v>
      </c>
      <c r="F8" s="233">
        <v>0</v>
      </c>
      <c r="G8" s="233">
        <v>13.77</v>
      </c>
      <c r="H8" s="233">
        <v>13.77</v>
      </c>
      <c r="I8" s="72">
        <f t="shared" si="1"/>
        <v>206.54999999999998</v>
      </c>
    </row>
    <row r="9" spans="1:9" x14ac:dyDescent="0.25">
      <c r="A9" s="196" t="s">
        <v>47</v>
      </c>
      <c r="B9" s="263" t="s">
        <v>1116</v>
      </c>
      <c r="C9" s="264" t="s">
        <v>1117</v>
      </c>
      <c r="D9" s="263" t="s">
        <v>4</v>
      </c>
      <c r="E9" s="71">
        <v>300</v>
      </c>
      <c r="F9" s="261">
        <v>28.58</v>
      </c>
      <c r="G9" s="262">
        <v>13.11</v>
      </c>
      <c r="H9" s="262">
        <v>41.69</v>
      </c>
      <c r="I9" s="72">
        <f t="shared" si="1"/>
        <v>12507</v>
      </c>
    </row>
    <row r="10" spans="1:9" ht="30" x14ac:dyDescent="0.25">
      <c r="A10" s="196" t="s">
        <v>48</v>
      </c>
      <c r="B10" s="263" t="s">
        <v>1118</v>
      </c>
      <c r="C10" s="264" t="s">
        <v>1119</v>
      </c>
      <c r="D10" s="263" t="s">
        <v>9</v>
      </c>
      <c r="E10" s="71">
        <v>1</v>
      </c>
      <c r="F10" s="261">
        <v>7438.72</v>
      </c>
      <c r="G10" s="262">
        <v>6278.14</v>
      </c>
      <c r="H10" s="262">
        <v>13716.86</v>
      </c>
      <c r="I10" s="72">
        <f t="shared" si="1"/>
        <v>13716.86</v>
      </c>
    </row>
    <row r="11" spans="1:9" ht="30" x14ac:dyDescent="0.25">
      <c r="A11" s="196" t="s">
        <v>49</v>
      </c>
      <c r="B11" s="263" t="s">
        <v>1120</v>
      </c>
      <c r="C11" s="264" t="s">
        <v>1121</v>
      </c>
      <c r="D11" s="263" t="s">
        <v>9</v>
      </c>
      <c r="E11" s="71">
        <v>1</v>
      </c>
      <c r="F11" s="261">
        <v>5920.25</v>
      </c>
      <c r="G11" s="262">
        <v>3507.32</v>
      </c>
      <c r="H11" s="262">
        <v>9427.57</v>
      </c>
      <c r="I11" s="72">
        <f t="shared" si="1"/>
        <v>9427.57</v>
      </c>
    </row>
    <row r="12" spans="1:9" x14ac:dyDescent="0.25">
      <c r="A12" s="196" t="s">
        <v>50</v>
      </c>
      <c r="B12" s="263" t="s">
        <v>1122</v>
      </c>
      <c r="C12" s="264" t="s">
        <v>1123</v>
      </c>
      <c r="D12" s="263" t="s">
        <v>9</v>
      </c>
      <c r="E12" s="71">
        <v>35</v>
      </c>
      <c r="F12" s="261">
        <v>0</v>
      </c>
      <c r="G12" s="262">
        <v>4.51</v>
      </c>
      <c r="H12" s="262">
        <v>4.51</v>
      </c>
      <c r="I12" s="72">
        <f t="shared" si="1"/>
        <v>157.85</v>
      </c>
    </row>
    <row r="13" spans="1:9" x14ac:dyDescent="0.25">
      <c r="A13" s="196" t="s">
        <v>51</v>
      </c>
      <c r="B13" s="263" t="s">
        <v>1124</v>
      </c>
      <c r="C13" s="264" t="s">
        <v>1125</v>
      </c>
      <c r="D13" s="263" t="s">
        <v>58</v>
      </c>
      <c r="E13" s="71">
        <v>50</v>
      </c>
      <c r="F13" s="261">
        <v>114.67</v>
      </c>
      <c r="G13" s="262">
        <v>0</v>
      </c>
      <c r="H13" s="262">
        <v>114.67</v>
      </c>
      <c r="I13" s="72">
        <f t="shared" si="1"/>
        <v>5733.5</v>
      </c>
    </row>
    <row r="14" spans="1:9" x14ac:dyDescent="0.25">
      <c r="A14" s="196" t="s">
        <v>53</v>
      </c>
      <c r="B14" s="263" t="s">
        <v>658</v>
      </c>
      <c r="C14" s="264" t="s">
        <v>1126</v>
      </c>
      <c r="D14" s="263" t="s">
        <v>4</v>
      </c>
      <c r="E14" s="71">
        <v>600</v>
      </c>
      <c r="F14" s="261">
        <v>0</v>
      </c>
      <c r="G14" s="262">
        <v>8.33</v>
      </c>
      <c r="H14" s="262">
        <v>8.33</v>
      </c>
      <c r="I14" s="72">
        <f>E14*H14</f>
        <v>4998</v>
      </c>
    </row>
    <row r="15" spans="1:9" x14ac:dyDescent="0.25">
      <c r="A15" s="196" t="s">
        <v>123</v>
      </c>
      <c r="B15" s="263" t="s">
        <v>1127</v>
      </c>
      <c r="C15" s="264" t="s">
        <v>1128</v>
      </c>
      <c r="D15" s="263" t="s">
        <v>4</v>
      </c>
      <c r="E15" s="71">
        <v>600</v>
      </c>
      <c r="F15" s="261">
        <v>0</v>
      </c>
      <c r="G15" s="262">
        <v>8.98</v>
      </c>
      <c r="H15" s="262">
        <v>8.98</v>
      </c>
      <c r="I15" s="72">
        <f t="shared" ref="I15:I20" si="2">E15*H15</f>
        <v>5388</v>
      </c>
    </row>
    <row r="16" spans="1:9" x14ac:dyDescent="0.25">
      <c r="A16" s="196" t="s">
        <v>124</v>
      </c>
      <c r="B16" s="263" t="s">
        <v>1129</v>
      </c>
      <c r="C16" s="264" t="s">
        <v>1130</v>
      </c>
      <c r="D16" s="263" t="s">
        <v>1</v>
      </c>
      <c r="E16" s="71">
        <v>500</v>
      </c>
      <c r="F16" s="261">
        <v>4.08</v>
      </c>
      <c r="G16" s="262">
        <v>6.34</v>
      </c>
      <c r="H16" s="262">
        <v>10.42</v>
      </c>
      <c r="I16" s="72">
        <f t="shared" si="2"/>
        <v>5210</v>
      </c>
    </row>
    <row r="17" spans="1:9" x14ac:dyDescent="0.25">
      <c r="A17" s="196" t="s">
        <v>158</v>
      </c>
      <c r="B17" s="263" t="s">
        <v>1131</v>
      </c>
      <c r="C17" s="264" t="s">
        <v>1132</v>
      </c>
      <c r="D17" s="263" t="s">
        <v>9</v>
      </c>
      <c r="E17" s="71">
        <v>35</v>
      </c>
      <c r="F17" s="261">
        <v>236.02</v>
      </c>
      <c r="G17" s="262">
        <v>49.95</v>
      </c>
      <c r="H17" s="262">
        <v>285.97000000000003</v>
      </c>
      <c r="I17" s="72">
        <f t="shared" si="2"/>
        <v>10008.950000000001</v>
      </c>
    </row>
    <row r="18" spans="1:9" x14ac:dyDescent="0.25">
      <c r="A18" s="196" t="s">
        <v>159</v>
      </c>
      <c r="B18" s="263" t="s">
        <v>1134</v>
      </c>
      <c r="C18" s="264" t="s">
        <v>1135</v>
      </c>
      <c r="D18" s="263" t="s">
        <v>1</v>
      </c>
      <c r="E18" s="71">
        <v>500</v>
      </c>
      <c r="F18" s="261">
        <v>4.05</v>
      </c>
      <c r="G18" s="262">
        <v>3.52</v>
      </c>
      <c r="H18" s="262">
        <v>7.57</v>
      </c>
      <c r="I18" s="72">
        <f t="shared" si="2"/>
        <v>3785</v>
      </c>
    </row>
    <row r="19" spans="1:9" x14ac:dyDescent="0.25">
      <c r="A19" s="196" t="s">
        <v>160</v>
      </c>
      <c r="B19" s="263" t="s">
        <v>65</v>
      </c>
      <c r="C19" s="264" t="s">
        <v>1133</v>
      </c>
      <c r="D19" s="263" t="s">
        <v>1</v>
      </c>
      <c r="E19" s="71">
        <v>100</v>
      </c>
      <c r="F19" s="261">
        <v>26.68</v>
      </c>
      <c r="G19" s="262">
        <v>26.48</v>
      </c>
      <c r="H19" s="262">
        <v>53.16</v>
      </c>
      <c r="I19" s="72">
        <f t="shared" si="2"/>
        <v>5316</v>
      </c>
    </row>
    <row r="20" spans="1:9" x14ac:dyDescent="0.25">
      <c r="A20" s="196" t="s">
        <v>506</v>
      </c>
      <c r="B20" s="263" t="s">
        <v>67</v>
      </c>
      <c r="C20" s="264" t="s">
        <v>68</v>
      </c>
      <c r="D20" s="263" t="s">
        <v>1</v>
      </c>
      <c r="E20" s="71">
        <v>500</v>
      </c>
      <c r="F20" s="261">
        <v>5.08</v>
      </c>
      <c r="G20" s="262">
        <v>9.66</v>
      </c>
      <c r="H20" s="262">
        <v>14.74</v>
      </c>
      <c r="I20" s="72">
        <f t="shared" si="2"/>
        <v>7370</v>
      </c>
    </row>
    <row r="21" spans="1:9" x14ac:dyDescent="0.25">
      <c r="A21" s="320"/>
      <c r="B21" s="321"/>
      <c r="C21" s="322"/>
      <c r="D21" s="321"/>
      <c r="E21" s="323"/>
      <c r="F21" s="318"/>
      <c r="G21" s="318"/>
      <c r="H21" s="318"/>
      <c r="I21" s="319"/>
    </row>
    <row r="23" spans="1:9" x14ac:dyDescent="0.25">
      <c r="A23" s="44"/>
      <c r="B23" s="96"/>
      <c r="C23" s="218" t="s">
        <v>103</v>
      </c>
      <c r="D23" s="45"/>
      <c r="E23" s="47"/>
      <c r="F23" s="45"/>
      <c r="G23" s="45"/>
      <c r="H23" s="48"/>
      <c r="I23" s="191">
        <f>I3</f>
        <v>89647.26</v>
      </c>
    </row>
    <row r="24" spans="1:9" x14ac:dyDescent="0.25">
      <c r="A24" s="89"/>
      <c r="B24" s="202"/>
      <c r="C24" s="247" t="s">
        <v>604</v>
      </c>
      <c r="D24" s="202"/>
      <c r="E24" s="248"/>
      <c r="F24" s="248"/>
      <c r="G24" s="248"/>
      <c r="H24" s="249"/>
      <c r="I24" s="250">
        <f>I23*0.1</f>
        <v>8964.7260000000006</v>
      </c>
    </row>
    <row r="25" spans="1:9" x14ac:dyDescent="0.25">
      <c r="A25" s="50"/>
      <c r="B25" s="97"/>
      <c r="C25" s="245" t="s">
        <v>603</v>
      </c>
      <c r="D25" s="97"/>
      <c r="E25" s="78"/>
      <c r="F25" s="78"/>
      <c r="G25" s="78"/>
      <c r="H25" s="79"/>
      <c r="I25" s="80">
        <f>(I24+I23)*0.3</f>
        <v>29583.595799999996</v>
      </c>
    </row>
    <row r="26" spans="1:9" x14ac:dyDescent="0.25">
      <c r="A26" s="52"/>
      <c r="B26" s="98"/>
      <c r="C26" s="206" t="s">
        <v>104</v>
      </c>
      <c r="D26" s="53"/>
      <c r="E26" s="55"/>
      <c r="F26" s="53"/>
      <c r="G26" s="53"/>
      <c r="H26" s="56"/>
      <c r="I26" s="192">
        <f>SUM(I23:I25)</f>
        <v>128195.58179999999</v>
      </c>
    </row>
  </sheetData>
  <mergeCells count="6">
    <mergeCell ref="F1:I1"/>
    <mergeCell ref="A1:A2"/>
    <mergeCell ref="B1:B2"/>
    <mergeCell ref="C1:C2"/>
    <mergeCell ref="D1:D2"/>
    <mergeCell ref="E1:E2"/>
  </mergeCells>
  <printOptions horizontalCentered="1"/>
  <pageMargins left="0.19685039370078741" right="0.19685039370078741" top="1.3779527559055118" bottom="0.98425196850393704" header="0.19685039370078741" footer="0.19685039370078741"/>
  <pageSetup paperSize="9" scale="65" fitToHeight="0" orientation="landscape" r:id="rId1"/>
  <headerFooter>
    <oddHeader>&amp;L&amp;G&amp;C&amp;"Ecofont Vera Sans,Negrito"&amp;14
PE - Ilha do Cardoso
&amp;A&amp;R&amp;"Ecofont Vera Sans,Regular"
Planilha de Custos
 CPOS 173 - jul/2018</oddHeader>
    <oddFooter>&amp;C&amp;"Ecofont Vera Sans,Regular"&amp;10Av. Prof. Frederico Hermann Júnior, 345 - Prédio 12, 1° andar - Pinheiros - 05.459-010 São Paulo
(11) 2997-5000             www. fflorestal.sp.gov.br&amp;R&amp;"Ecofont Vera Sans,Negrito"&amp;12Folha 0&amp;P de 0&amp;N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7"/>
  <sheetViews>
    <sheetView showGridLines="0" tabSelected="1" view="pageBreakPreview" topLeftCell="A19" zoomScale="60" zoomScaleNormal="80" workbookViewId="0">
      <selection activeCell="Q24" sqref="Q24"/>
    </sheetView>
  </sheetViews>
  <sheetFormatPr defaultColWidth="9.140625" defaultRowHeight="15" x14ac:dyDescent="0.25"/>
  <cols>
    <col min="1" max="1" width="7.7109375" style="58" customWidth="1"/>
    <col min="2" max="2" width="20.7109375" style="99" customWidth="1"/>
    <col min="3" max="3" width="100.7109375" style="42" customWidth="1"/>
    <col min="4" max="4" width="8.7109375" style="59" customWidth="1"/>
    <col min="5" max="5" width="13.7109375" style="84" customWidth="1"/>
    <col min="6" max="8" width="15.7109375" style="84" customWidth="1"/>
    <col min="9" max="9" width="17.7109375" style="84" customWidth="1"/>
    <col min="10" max="10" width="9.140625" style="42"/>
    <col min="11" max="11" width="18.85546875" style="42" customWidth="1"/>
    <col min="12" max="12" width="16.85546875" style="42" customWidth="1"/>
    <col min="13" max="16384" width="9.140625" style="42"/>
  </cols>
  <sheetData>
    <row r="1" spans="1:11" ht="18" customHeight="1" x14ac:dyDescent="0.25">
      <c r="A1" s="506" t="s">
        <v>134</v>
      </c>
      <c r="B1" s="508" t="s">
        <v>135</v>
      </c>
      <c r="C1" s="508" t="s">
        <v>136</v>
      </c>
      <c r="D1" s="510" t="s">
        <v>137</v>
      </c>
      <c r="E1" s="512" t="s">
        <v>138</v>
      </c>
      <c r="F1" s="504" t="s">
        <v>139</v>
      </c>
      <c r="G1" s="504"/>
      <c r="H1" s="504"/>
      <c r="I1" s="505"/>
    </row>
    <row r="2" spans="1:11" ht="18" customHeight="1" x14ac:dyDescent="0.25">
      <c r="A2" s="507"/>
      <c r="B2" s="509"/>
      <c r="C2" s="509"/>
      <c r="D2" s="511"/>
      <c r="E2" s="513"/>
      <c r="F2" s="16" t="s">
        <v>140</v>
      </c>
      <c r="G2" s="16" t="s">
        <v>141</v>
      </c>
      <c r="H2" s="16" t="s">
        <v>142</v>
      </c>
      <c r="I2" s="17" t="s">
        <v>143</v>
      </c>
    </row>
    <row r="3" spans="1:11" x14ac:dyDescent="0.25">
      <c r="A3" s="21">
        <v>1</v>
      </c>
      <c r="B3" s="101"/>
      <c r="C3" s="41" t="s">
        <v>372</v>
      </c>
      <c r="D3" s="22"/>
      <c r="E3" s="107"/>
      <c r="F3" s="107"/>
      <c r="G3" s="107"/>
      <c r="H3" s="108"/>
      <c r="I3" s="109">
        <f>SUM(I4:I12)</f>
        <v>52575.26</v>
      </c>
      <c r="K3" s="4"/>
    </row>
    <row r="4" spans="1:11" x14ac:dyDescent="0.25">
      <c r="A4" s="19" t="s">
        <v>42</v>
      </c>
      <c r="B4" s="1" t="s">
        <v>354</v>
      </c>
      <c r="C4" s="2" t="s">
        <v>355</v>
      </c>
      <c r="D4" s="1" t="s">
        <v>1</v>
      </c>
      <c r="E4" s="110">
        <v>15</v>
      </c>
      <c r="F4" s="3">
        <v>302.13</v>
      </c>
      <c r="G4" s="3">
        <v>65.739999999999995</v>
      </c>
      <c r="H4" s="3">
        <v>367.87</v>
      </c>
      <c r="I4" s="111">
        <f>H4*E4</f>
        <v>5518.05</v>
      </c>
      <c r="K4" s="4"/>
    </row>
    <row r="5" spans="1:11" ht="30" x14ac:dyDescent="0.25">
      <c r="A5" s="19" t="s">
        <v>43</v>
      </c>
      <c r="B5" s="1" t="s">
        <v>356</v>
      </c>
      <c r="C5" s="2" t="s">
        <v>357</v>
      </c>
      <c r="D5" s="1" t="s">
        <v>1</v>
      </c>
      <c r="E5" s="110">
        <v>3000</v>
      </c>
      <c r="F5" s="3">
        <v>1.3</v>
      </c>
      <c r="G5" s="3">
        <v>3.69</v>
      </c>
      <c r="H5" s="3">
        <v>4.99</v>
      </c>
      <c r="I5" s="111">
        <f t="shared" ref="I5" si="0">H5*E5</f>
        <v>14970</v>
      </c>
      <c r="K5" s="4"/>
    </row>
    <row r="6" spans="1:11" x14ac:dyDescent="0.25">
      <c r="A6" s="19" t="s">
        <v>44</v>
      </c>
      <c r="B6" s="1" t="s">
        <v>359</v>
      </c>
      <c r="C6" s="2" t="s">
        <v>360</v>
      </c>
      <c r="D6" s="1" t="s">
        <v>1</v>
      </c>
      <c r="E6" s="110">
        <v>60</v>
      </c>
      <c r="F6" s="3">
        <v>190.61</v>
      </c>
      <c r="G6" s="3">
        <v>86</v>
      </c>
      <c r="H6" s="3">
        <v>276.61</v>
      </c>
      <c r="I6" s="111">
        <f t="shared" ref="I6:I12" si="1">H6*E6</f>
        <v>16596.600000000002</v>
      </c>
    </row>
    <row r="7" spans="1:11" x14ac:dyDescent="0.25">
      <c r="A7" s="19" t="s">
        <v>45</v>
      </c>
      <c r="B7" s="1" t="s">
        <v>361</v>
      </c>
      <c r="C7" s="2" t="s">
        <v>362</v>
      </c>
      <c r="D7" s="1" t="s">
        <v>1</v>
      </c>
      <c r="E7" s="110">
        <v>60</v>
      </c>
      <c r="F7" s="3">
        <v>8.7100000000000009</v>
      </c>
      <c r="G7" s="3">
        <v>5.15</v>
      </c>
      <c r="H7" s="3">
        <v>13.86</v>
      </c>
      <c r="I7" s="111">
        <f t="shared" si="1"/>
        <v>831.59999999999991</v>
      </c>
    </row>
    <row r="8" spans="1:11" x14ac:dyDescent="0.25">
      <c r="A8" s="19" t="s">
        <v>46</v>
      </c>
      <c r="B8" s="1" t="s">
        <v>370</v>
      </c>
      <c r="C8" s="2" t="s">
        <v>371</v>
      </c>
      <c r="D8" s="1" t="s">
        <v>4</v>
      </c>
      <c r="E8" s="110">
        <v>2000</v>
      </c>
      <c r="F8" s="3">
        <v>0.52</v>
      </c>
      <c r="G8" s="3">
        <v>0.3</v>
      </c>
      <c r="H8" s="3">
        <v>0.82</v>
      </c>
      <c r="I8" s="111">
        <f t="shared" si="1"/>
        <v>1640</v>
      </c>
    </row>
    <row r="9" spans="1:11" x14ac:dyDescent="0.25">
      <c r="A9" s="19" t="s">
        <v>47</v>
      </c>
      <c r="B9" s="1" t="s">
        <v>382</v>
      </c>
      <c r="C9" s="2" t="s">
        <v>422</v>
      </c>
      <c r="D9" s="1" t="s">
        <v>1</v>
      </c>
      <c r="E9" s="15">
        <v>15</v>
      </c>
      <c r="F9" s="3">
        <v>21.72</v>
      </c>
      <c r="G9" s="3">
        <v>37.68</v>
      </c>
      <c r="H9" s="3">
        <v>59.4</v>
      </c>
      <c r="I9" s="111">
        <f t="shared" si="1"/>
        <v>891</v>
      </c>
    </row>
    <row r="10" spans="1:11" x14ac:dyDescent="0.25">
      <c r="A10" s="19" t="s">
        <v>48</v>
      </c>
      <c r="B10" s="1" t="s">
        <v>544</v>
      </c>
      <c r="C10" s="2" t="s">
        <v>545</v>
      </c>
      <c r="D10" s="1" t="s">
        <v>4</v>
      </c>
      <c r="E10" s="15">
        <v>500</v>
      </c>
      <c r="F10" s="233">
        <v>7.17</v>
      </c>
      <c r="G10" s="233">
        <v>1.38</v>
      </c>
      <c r="H10" s="233">
        <v>8.5500000000000007</v>
      </c>
      <c r="I10" s="111">
        <f t="shared" si="1"/>
        <v>4275</v>
      </c>
    </row>
    <row r="11" spans="1:11" ht="30" x14ac:dyDescent="0.25">
      <c r="A11" s="19" t="s">
        <v>49</v>
      </c>
      <c r="B11" s="1" t="s">
        <v>546</v>
      </c>
      <c r="C11" s="2" t="s">
        <v>547</v>
      </c>
      <c r="D11" s="1" t="s">
        <v>4</v>
      </c>
      <c r="E11" s="15">
        <v>500</v>
      </c>
      <c r="F11" s="233">
        <v>3.99</v>
      </c>
      <c r="G11" s="233">
        <v>4.1500000000000004</v>
      </c>
      <c r="H11" s="233">
        <v>8.14</v>
      </c>
      <c r="I11" s="111">
        <f t="shared" si="1"/>
        <v>4070.0000000000005</v>
      </c>
    </row>
    <row r="12" spans="1:11" x14ac:dyDescent="0.25">
      <c r="A12" s="19" t="s">
        <v>50</v>
      </c>
      <c r="B12" s="1" t="s">
        <v>251</v>
      </c>
      <c r="C12" s="2" t="s">
        <v>468</v>
      </c>
      <c r="D12" s="1" t="s">
        <v>9</v>
      </c>
      <c r="E12" s="15">
        <v>17</v>
      </c>
      <c r="F12" s="233">
        <v>58.78</v>
      </c>
      <c r="G12" s="233">
        <v>163.75</v>
      </c>
      <c r="H12" s="233">
        <v>222.53</v>
      </c>
      <c r="I12" s="111">
        <f t="shared" si="1"/>
        <v>3783.01</v>
      </c>
    </row>
    <row r="13" spans="1:11" x14ac:dyDescent="0.25">
      <c r="A13" s="26"/>
      <c r="B13" s="27"/>
      <c r="C13" s="28"/>
      <c r="D13" s="27"/>
      <c r="E13" s="157"/>
      <c r="F13" s="29"/>
      <c r="G13" s="29"/>
      <c r="H13" s="29"/>
      <c r="I13" s="112"/>
    </row>
    <row r="14" spans="1:11" x14ac:dyDescent="0.25">
      <c r="A14" s="21">
        <v>2</v>
      </c>
      <c r="B14" s="101"/>
      <c r="C14" s="41" t="s">
        <v>660</v>
      </c>
      <c r="D14" s="22"/>
      <c r="E14" s="107"/>
      <c r="F14" s="107"/>
      <c r="G14" s="107"/>
      <c r="H14" s="108"/>
      <c r="I14" s="109">
        <f>SUM(I15:I20)</f>
        <v>17707</v>
      </c>
    </row>
    <row r="15" spans="1:11" ht="30" x14ac:dyDescent="0.25">
      <c r="A15" s="26" t="s">
        <v>77</v>
      </c>
      <c r="B15" s="263" t="s">
        <v>658</v>
      </c>
      <c r="C15" s="264" t="s">
        <v>659</v>
      </c>
      <c r="D15" s="263" t="s">
        <v>4</v>
      </c>
      <c r="E15" s="110">
        <v>850</v>
      </c>
      <c r="F15" s="261">
        <v>0</v>
      </c>
      <c r="G15" s="262">
        <v>8.33</v>
      </c>
      <c r="H15" s="262">
        <v>8.33</v>
      </c>
      <c r="I15" s="112">
        <f t="shared" ref="I15:I19" si="2">H15*E15</f>
        <v>7080.5</v>
      </c>
    </row>
    <row r="16" spans="1:11" ht="30" x14ac:dyDescent="0.25">
      <c r="A16" s="26" t="s">
        <v>78</v>
      </c>
      <c r="B16" s="263" t="s">
        <v>661</v>
      </c>
      <c r="C16" s="264" t="s">
        <v>662</v>
      </c>
      <c r="D16" s="263" t="s">
        <v>1</v>
      </c>
      <c r="E16" s="110">
        <v>50</v>
      </c>
      <c r="F16" s="261">
        <v>3.7</v>
      </c>
      <c r="G16" s="262">
        <v>9.01</v>
      </c>
      <c r="H16" s="262">
        <v>12.71</v>
      </c>
      <c r="I16" s="112">
        <f t="shared" si="2"/>
        <v>635.5</v>
      </c>
    </row>
    <row r="17" spans="1:9" x14ac:dyDescent="0.25">
      <c r="A17" s="26" t="s">
        <v>79</v>
      </c>
      <c r="B17" s="263" t="s">
        <v>663</v>
      </c>
      <c r="C17" s="264" t="s">
        <v>664</v>
      </c>
      <c r="D17" s="263" t="s">
        <v>58</v>
      </c>
      <c r="E17" s="110">
        <v>25</v>
      </c>
      <c r="F17" s="261">
        <v>99.95</v>
      </c>
      <c r="G17" s="262">
        <v>0.15</v>
      </c>
      <c r="H17" s="262">
        <v>100.1</v>
      </c>
      <c r="I17" s="112">
        <f t="shared" si="2"/>
        <v>2502.5</v>
      </c>
    </row>
    <row r="18" spans="1:9" ht="30" x14ac:dyDescent="0.25">
      <c r="A18" s="26" t="s">
        <v>80</v>
      </c>
      <c r="B18" s="263" t="s">
        <v>665</v>
      </c>
      <c r="C18" s="264" t="s">
        <v>666</v>
      </c>
      <c r="D18" s="263" t="s">
        <v>1</v>
      </c>
      <c r="E18" s="110">
        <v>50</v>
      </c>
      <c r="F18" s="261">
        <v>50.22</v>
      </c>
      <c r="G18" s="262">
        <v>19.329999999999998</v>
      </c>
      <c r="H18" s="262">
        <v>69.55</v>
      </c>
      <c r="I18" s="112">
        <f t="shared" si="2"/>
        <v>3477.5</v>
      </c>
    </row>
    <row r="19" spans="1:9" x14ac:dyDescent="0.25">
      <c r="A19" s="26" t="s">
        <v>81</v>
      </c>
      <c r="B19" s="263" t="s">
        <v>667</v>
      </c>
      <c r="C19" s="264" t="s">
        <v>668</v>
      </c>
      <c r="D19" s="263" t="s">
        <v>4</v>
      </c>
      <c r="E19" s="110">
        <v>100</v>
      </c>
      <c r="F19" s="261">
        <v>31.05</v>
      </c>
      <c r="G19" s="262">
        <v>9.06</v>
      </c>
      <c r="H19" s="262">
        <v>40.11</v>
      </c>
      <c r="I19" s="112">
        <f t="shared" si="2"/>
        <v>4011</v>
      </c>
    </row>
    <row r="20" spans="1:9" x14ac:dyDescent="0.25">
      <c r="A20" s="26"/>
      <c r="B20" s="27"/>
      <c r="C20" s="28"/>
      <c r="D20" s="27"/>
      <c r="E20" s="157"/>
      <c r="F20" s="29"/>
      <c r="G20" s="29"/>
      <c r="H20" s="29"/>
      <c r="I20" s="112"/>
    </row>
    <row r="21" spans="1:9" x14ac:dyDescent="0.25">
      <c r="A21" s="21">
        <v>3</v>
      </c>
      <c r="B21" s="101"/>
      <c r="C21" s="41" t="s">
        <v>353</v>
      </c>
      <c r="D21" s="22"/>
      <c r="E21" s="107"/>
      <c r="F21" s="107"/>
      <c r="G21" s="107"/>
      <c r="H21" s="108"/>
      <c r="I21" s="109">
        <f>SUM(I22:I27)</f>
        <v>104635.59999999999</v>
      </c>
    </row>
    <row r="22" spans="1:9" x14ac:dyDescent="0.25">
      <c r="A22" s="19" t="s">
        <v>153</v>
      </c>
      <c r="B22" s="1" t="s">
        <v>373</v>
      </c>
      <c r="C22" s="2" t="s">
        <v>374</v>
      </c>
      <c r="D22" s="1" t="s">
        <v>58</v>
      </c>
      <c r="E22" s="71">
        <v>240</v>
      </c>
      <c r="F22" s="261">
        <v>13.14</v>
      </c>
      <c r="G22" s="262">
        <v>81.11</v>
      </c>
      <c r="H22" s="262">
        <v>94.25</v>
      </c>
      <c r="I22" s="111">
        <f t="shared" ref="I22:I27" si="3">H22*E22</f>
        <v>22620</v>
      </c>
    </row>
    <row r="23" spans="1:9" ht="30" x14ac:dyDescent="0.25">
      <c r="A23" s="19" t="s">
        <v>188</v>
      </c>
      <c r="B23" s="1" t="s">
        <v>383</v>
      </c>
      <c r="C23" s="2" t="s">
        <v>384</v>
      </c>
      <c r="D23" s="1" t="s">
        <v>58</v>
      </c>
      <c r="E23" s="71">
        <v>240</v>
      </c>
      <c r="F23" s="261">
        <v>79.540000000000006</v>
      </c>
      <c r="G23" s="262">
        <v>9.01</v>
      </c>
      <c r="H23" s="262">
        <v>88.55</v>
      </c>
      <c r="I23" s="111">
        <f t="shared" si="3"/>
        <v>21252</v>
      </c>
    </row>
    <row r="24" spans="1:9" x14ac:dyDescent="0.25">
      <c r="A24" s="19" t="s">
        <v>189</v>
      </c>
      <c r="B24" s="1" t="s">
        <v>375</v>
      </c>
      <c r="C24" s="2" t="s">
        <v>376</v>
      </c>
      <c r="D24" s="1" t="s">
        <v>377</v>
      </c>
      <c r="E24" s="110">
        <v>40</v>
      </c>
      <c r="F24" s="261">
        <v>33.53</v>
      </c>
      <c r="G24" s="262">
        <v>0</v>
      </c>
      <c r="H24" s="262">
        <v>33.53</v>
      </c>
      <c r="I24" s="111">
        <f t="shared" si="3"/>
        <v>1341.2</v>
      </c>
    </row>
    <row r="25" spans="1:9" ht="14.25" customHeight="1" x14ac:dyDescent="0.25">
      <c r="A25" s="19" t="s">
        <v>190</v>
      </c>
      <c r="B25" s="1" t="s">
        <v>378</v>
      </c>
      <c r="C25" s="2" t="s">
        <v>379</v>
      </c>
      <c r="D25" s="1" t="s">
        <v>377</v>
      </c>
      <c r="E25" s="110">
        <v>40</v>
      </c>
      <c r="F25" s="261">
        <v>794</v>
      </c>
      <c r="G25" s="262">
        <v>0</v>
      </c>
      <c r="H25" s="262">
        <v>794</v>
      </c>
      <c r="I25" s="111">
        <f t="shared" si="3"/>
        <v>31760</v>
      </c>
    </row>
    <row r="26" spans="1:9" x14ac:dyDescent="0.25">
      <c r="A26" s="19" t="s">
        <v>191</v>
      </c>
      <c r="B26" s="1" t="s">
        <v>380</v>
      </c>
      <c r="C26" s="2" t="s">
        <v>381</v>
      </c>
      <c r="D26" s="1" t="s">
        <v>58</v>
      </c>
      <c r="E26" s="110">
        <v>240</v>
      </c>
      <c r="F26" s="261">
        <v>30.26</v>
      </c>
      <c r="G26" s="262">
        <v>0</v>
      </c>
      <c r="H26" s="262">
        <v>30.26</v>
      </c>
      <c r="I26" s="111">
        <f t="shared" si="3"/>
        <v>7262.4000000000005</v>
      </c>
    </row>
    <row r="27" spans="1:9" ht="45" x14ac:dyDescent="0.25">
      <c r="A27" s="19" t="s">
        <v>192</v>
      </c>
      <c r="B27" s="263" t="s">
        <v>356</v>
      </c>
      <c r="C27" s="264" t="s">
        <v>621</v>
      </c>
      <c r="D27" s="263" t="s">
        <v>1</v>
      </c>
      <c r="E27" s="110">
        <v>4000</v>
      </c>
      <c r="F27" s="261">
        <v>1.34</v>
      </c>
      <c r="G27" s="262">
        <v>3.76</v>
      </c>
      <c r="H27" s="262">
        <v>5.0999999999999996</v>
      </c>
      <c r="I27" s="112">
        <f t="shared" si="3"/>
        <v>20400</v>
      </c>
    </row>
    <row r="28" spans="1:9" x14ac:dyDescent="0.25">
      <c r="A28" s="26"/>
      <c r="B28" s="270"/>
      <c r="C28" s="271"/>
      <c r="D28" s="270"/>
      <c r="E28" s="113"/>
      <c r="F28" s="268"/>
      <c r="G28" s="269"/>
      <c r="H28" s="269"/>
      <c r="I28" s="112"/>
    </row>
    <row r="29" spans="1:9" x14ac:dyDescent="0.25">
      <c r="A29" s="21">
        <v>4</v>
      </c>
      <c r="B29" s="101"/>
      <c r="C29" s="41" t="s">
        <v>448</v>
      </c>
      <c r="D29" s="22"/>
      <c r="E29" s="107"/>
      <c r="F29" s="107"/>
      <c r="G29" s="107"/>
      <c r="H29" s="108"/>
      <c r="I29" s="109">
        <f>SUM(I30:I31)</f>
        <v>450000</v>
      </c>
    </row>
    <row r="30" spans="1:9" x14ac:dyDescent="0.25">
      <c r="A30" s="19" t="s">
        <v>154</v>
      </c>
      <c r="B30" s="1" t="s">
        <v>605</v>
      </c>
      <c r="C30" s="2" t="s">
        <v>555</v>
      </c>
      <c r="D30" s="1" t="s">
        <v>413</v>
      </c>
      <c r="E30" s="110">
        <v>9</v>
      </c>
      <c r="F30" s="3">
        <v>0</v>
      </c>
      <c r="G30" s="3">
        <v>50000</v>
      </c>
      <c r="H30" s="3">
        <v>50000</v>
      </c>
      <c r="I30" s="111">
        <f>E30*H30</f>
        <v>450000</v>
      </c>
    </row>
    <row r="31" spans="1:9" x14ac:dyDescent="0.25">
      <c r="A31" s="26"/>
      <c r="B31" s="27"/>
      <c r="C31" s="28"/>
      <c r="D31" s="27"/>
      <c r="E31" s="113"/>
      <c r="F31" s="29"/>
      <c r="G31" s="29"/>
      <c r="H31" s="29"/>
      <c r="I31" s="112"/>
    </row>
    <row r="32" spans="1:9" x14ac:dyDescent="0.25">
      <c r="A32" s="21">
        <v>5</v>
      </c>
      <c r="B32" s="101"/>
      <c r="C32" s="41" t="s">
        <v>608</v>
      </c>
      <c r="D32" s="22"/>
      <c r="E32" s="107"/>
      <c r="F32" s="107"/>
      <c r="G32" s="107"/>
      <c r="H32" s="108"/>
      <c r="I32" s="109">
        <f>SUM(I33:I42)</f>
        <v>235281.25</v>
      </c>
    </row>
    <row r="33" spans="1:9" x14ac:dyDescent="0.25">
      <c r="A33" s="19" t="s">
        <v>144</v>
      </c>
      <c r="B33" s="1" t="s">
        <v>414</v>
      </c>
      <c r="C33" s="2" t="s">
        <v>415</v>
      </c>
      <c r="D33" s="1" t="s">
        <v>9</v>
      </c>
      <c r="E33" s="233">
        <v>12</v>
      </c>
      <c r="F33" s="261">
        <v>0</v>
      </c>
      <c r="G33" s="262">
        <v>3167.65</v>
      </c>
      <c r="H33" s="262">
        <v>3167.65</v>
      </c>
      <c r="I33" s="111">
        <f t="shared" ref="I33:I36" si="4">E33*H33</f>
        <v>38011.800000000003</v>
      </c>
    </row>
    <row r="34" spans="1:9" x14ac:dyDescent="0.25">
      <c r="A34" s="19" t="s">
        <v>145</v>
      </c>
      <c r="B34" s="1" t="s">
        <v>416</v>
      </c>
      <c r="C34" s="2" t="s">
        <v>417</v>
      </c>
      <c r="D34" s="1" t="s">
        <v>9</v>
      </c>
      <c r="E34" s="233">
        <v>25</v>
      </c>
      <c r="F34" s="261">
        <v>0</v>
      </c>
      <c r="G34" s="262">
        <v>2344.2800000000002</v>
      </c>
      <c r="H34" s="262">
        <v>2344.2800000000002</v>
      </c>
      <c r="I34" s="111">
        <f t="shared" si="4"/>
        <v>58607.000000000007</v>
      </c>
    </row>
    <row r="35" spans="1:9" x14ac:dyDescent="0.25">
      <c r="A35" s="19" t="s">
        <v>162</v>
      </c>
      <c r="B35" s="1" t="s">
        <v>418</v>
      </c>
      <c r="C35" s="2" t="s">
        <v>419</v>
      </c>
      <c r="D35" s="1" t="s">
        <v>9</v>
      </c>
      <c r="E35" s="233">
        <v>25</v>
      </c>
      <c r="F35" s="261">
        <v>0</v>
      </c>
      <c r="G35" s="262">
        <v>978.4</v>
      </c>
      <c r="H35" s="262">
        <v>978.4</v>
      </c>
      <c r="I35" s="111">
        <f t="shared" si="4"/>
        <v>24460</v>
      </c>
    </row>
    <row r="36" spans="1:9" x14ac:dyDescent="0.25">
      <c r="A36" s="19" t="s">
        <v>163</v>
      </c>
      <c r="B36" s="1" t="s">
        <v>420</v>
      </c>
      <c r="C36" s="2" t="s">
        <v>606</v>
      </c>
      <c r="D36" s="1" t="s">
        <v>9</v>
      </c>
      <c r="E36" s="233">
        <v>35</v>
      </c>
      <c r="F36" s="261">
        <v>0</v>
      </c>
      <c r="G36" s="262">
        <v>1093.3900000000001</v>
      </c>
      <c r="H36" s="262">
        <v>1093.3900000000001</v>
      </c>
      <c r="I36" s="111">
        <f t="shared" si="4"/>
        <v>38268.65</v>
      </c>
    </row>
    <row r="37" spans="1:9" x14ac:dyDescent="0.25">
      <c r="A37" s="19" t="s">
        <v>164</v>
      </c>
      <c r="B37" s="1" t="s">
        <v>418</v>
      </c>
      <c r="C37" s="2" t="s">
        <v>607</v>
      </c>
      <c r="D37" s="1" t="s">
        <v>9</v>
      </c>
      <c r="E37" s="3">
        <v>25</v>
      </c>
      <c r="F37" s="261">
        <v>0</v>
      </c>
      <c r="G37" s="262">
        <v>2073.5300000000002</v>
      </c>
      <c r="H37" s="262">
        <v>2073.5300000000002</v>
      </c>
      <c r="I37" s="111">
        <f t="shared" ref="I37:I42" si="5">E37*H37</f>
        <v>51838.250000000007</v>
      </c>
    </row>
    <row r="38" spans="1:9" x14ac:dyDescent="0.25">
      <c r="A38" s="19" t="s">
        <v>165</v>
      </c>
      <c r="B38" s="263" t="s">
        <v>609</v>
      </c>
      <c r="C38" s="264" t="s">
        <v>358</v>
      </c>
      <c r="D38" s="263" t="s">
        <v>9</v>
      </c>
      <c r="E38" s="233">
        <v>1</v>
      </c>
      <c r="F38" s="261">
        <v>146.75</v>
      </c>
      <c r="G38" s="262">
        <v>7922.1</v>
      </c>
      <c r="H38" s="262">
        <v>8068.85</v>
      </c>
      <c r="I38" s="111">
        <f t="shared" si="5"/>
        <v>8068.85</v>
      </c>
    </row>
    <row r="39" spans="1:9" ht="30" x14ac:dyDescent="0.25">
      <c r="A39" s="19" t="s">
        <v>166</v>
      </c>
      <c r="B39" s="1" t="s">
        <v>423</v>
      </c>
      <c r="C39" s="2" t="s">
        <v>610</v>
      </c>
      <c r="D39" s="1" t="s">
        <v>9</v>
      </c>
      <c r="E39" s="233">
        <v>1</v>
      </c>
      <c r="F39" s="261">
        <v>3661.3</v>
      </c>
      <c r="G39" s="262">
        <v>0</v>
      </c>
      <c r="H39" s="262">
        <v>3661.3</v>
      </c>
      <c r="I39" s="111">
        <f t="shared" si="5"/>
        <v>3661.3</v>
      </c>
    </row>
    <row r="40" spans="1:9" ht="30" x14ac:dyDescent="0.25">
      <c r="A40" s="19" t="s">
        <v>167</v>
      </c>
      <c r="B40" s="265" t="s">
        <v>455</v>
      </c>
      <c r="C40" s="266" t="s">
        <v>613</v>
      </c>
      <c r="D40" s="267" t="s">
        <v>433</v>
      </c>
      <c r="E40" s="233">
        <v>16</v>
      </c>
      <c r="F40" s="261">
        <v>362.08</v>
      </c>
      <c r="G40" s="262"/>
      <c r="H40" s="262">
        <v>362.08</v>
      </c>
      <c r="I40" s="111">
        <f t="shared" si="5"/>
        <v>5793.28</v>
      </c>
    </row>
    <row r="41" spans="1:9" ht="30" x14ac:dyDescent="0.25">
      <c r="A41" s="19" t="s">
        <v>168</v>
      </c>
      <c r="B41" s="265" t="s">
        <v>611</v>
      </c>
      <c r="C41" s="266" t="s">
        <v>612</v>
      </c>
      <c r="D41" s="267" t="s">
        <v>433</v>
      </c>
      <c r="E41" s="233">
        <v>44</v>
      </c>
      <c r="F41" s="261">
        <v>67.010000000000005</v>
      </c>
      <c r="G41" s="262"/>
      <c r="H41" s="262">
        <v>67.010000000000005</v>
      </c>
      <c r="I41" s="111">
        <f t="shared" si="5"/>
        <v>2948.44</v>
      </c>
    </row>
    <row r="42" spans="1:9" ht="30" x14ac:dyDescent="0.25">
      <c r="A42" s="19" t="s">
        <v>394</v>
      </c>
      <c r="B42" s="265" t="s">
        <v>479</v>
      </c>
      <c r="C42" s="266" t="s">
        <v>614</v>
      </c>
      <c r="D42" s="267" t="s">
        <v>433</v>
      </c>
      <c r="E42" s="233">
        <v>16</v>
      </c>
      <c r="F42" s="233">
        <v>226.48</v>
      </c>
      <c r="G42" s="262"/>
      <c r="H42" s="262">
        <v>226.48</v>
      </c>
      <c r="I42" s="111">
        <f t="shared" si="5"/>
        <v>3623.68</v>
      </c>
    </row>
    <row r="43" spans="1:9" x14ac:dyDescent="0.25">
      <c r="A43" s="26"/>
      <c r="B43" s="27"/>
      <c r="C43" s="28"/>
      <c r="D43" s="27"/>
      <c r="E43" s="29"/>
      <c r="F43" s="29"/>
      <c r="G43" s="29"/>
      <c r="H43" s="29"/>
      <c r="I43" s="112"/>
    </row>
    <row r="44" spans="1:9" x14ac:dyDescent="0.25">
      <c r="A44" s="44"/>
      <c r="B44" s="62"/>
      <c r="C44" s="62" t="s">
        <v>103</v>
      </c>
      <c r="D44" s="96"/>
      <c r="E44" s="75"/>
      <c r="F44" s="75"/>
      <c r="G44" s="75"/>
      <c r="H44" s="76"/>
      <c r="I44" s="77">
        <f>I32+I29+I21+I3+I14</f>
        <v>860199.11</v>
      </c>
    </row>
    <row r="45" spans="1:9" x14ac:dyDescent="0.25">
      <c r="A45" s="89"/>
      <c r="B45" s="247"/>
      <c r="C45" s="247" t="s">
        <v>604</v>
      </c>
      <c r="D45" s="202"/>
      <c r="E45" s="248"/>
      <c r="F45" s="248"/>
      <c r="G45" s="248"/>
      <c r="H45" s="249"/>
      <c r="I45" s="250">
        <f>I44*0.1</f>
        <v>86019.911000000007</v>
      </c>
    </row>
    <row r="46" spans="1:9" x14ac:dyDescent="0.25">
      <c r="A46" s="50"/>
      <c r="B46" s="63"/>
      <c r="C46" s="244" t="s">
        <v>603</v>
      </c>
      <c r="D46" s="97"/>
      <c r="E46" s="78"/>
      <c r="F46" s="78"/>
      <c r="G46" s="78"/>
      <c r="H46" s="79"/>
      <c r="I46" s="80">
        <f>(I45+I44)*0.3</f>
        <v>283865.70629999996</v>
      </c>
    </row>
    <row r="47" spans="1:9" x14ac:dyDescent="0.25">
      <c r="A47" s="52"/>
      <c r="B47" s="64"/>
      <c r="C47" s="64" t="s">
        <v>104</v>
      </c>
      <c r="D47" s="98"/>
      <c r="E47" s="81"/>
      <c r="F47" s="81"/>
      <c r="G47" s="81"/>
      <c r="H47" s="502">
        <f>SUM(I44:I46)</f>
        <v>1230084.7272999999</v>
      </c>
      <c r="I47" s="503"/>
    </row>
  </sheetData>
  <mergeCells count="7">
    <mergeCell ref="H47:I47"/>
    <mergeCell ref="F1:I1"/>
    <mergeCell ref="A1:A2"/>
    <mergeCell ref="B1:B2"/>
    <mergeCell ref="C1:C2"/>
    <mergeCell ref="D1:D2"/>
    <mergeCell ref="E1:E2"/>
  </mergeCells>
  <printOptions horizontalCentered="1"/>
  <pageMargins left="0.19685039370078741" right="0.19685039370078741" top="1.3779527559055118" bottom="0.98425196850393704" header="0.19685039370078741" footer="0.19685039370078741"/>
  <pageSetup paperSize="9" scale="66" fitToHeight="0" orientation="landscape" r:id="rId1"/>
  <headerFooter>
    <oddHeader>&amp;L&amp;G&amp;C&amp;"Ecofont Vera Sans,Negrito"&amp;14
PE - Ilha do Cardoso
&amp;A&amp;R&amp;"Ecofont Vera Sans,Regular"
Planilha de Custos
 CPOS 173 - jul/2018</oddHeader>
    <oddFooter>&amp;C&amp;"Ecofont Vera Sans,Regular"&amp;10Av. Prof. Frederico Hermann Júnior, 345 - Prédio 12, 1° andar - Pinheiros - 05.459-010 São Paulo
(11) 2997-5000             www. fflorestal.sp.gov.br&amp;R&amp;"Ecofont Vera Sans,Negrito"&amp;12Folha 0&amp;P de 0&amp;N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4"/>
  <sheetViews>
    <sheetView showGridLines="0" tabSelected="1" view="pageBreakPreview" topLeftCell="A46" zoomScale="60" zoomScaleNormal="70" workbookViewId="0">
      <selection activeCell="Q24" sqref="Q24"/>
    </sheetView>
  </sheetViews>
  <sheetFormatPr defaultColWidth="9.140625" defaultRowHeight="15" x14ac:dyDescent="0.25"/>
  <cols>
    <col min="1" max="1" width="9.7109375" style="58" customWidth="1"/>
    <col min="2" max="2" width="20.7109375" style="99" customWidth="1"/>
    <col min="3" max="3" width="100.7109375" style="42" customWidth="1"/>
    <col min="4" max="4" width="7.7109375" style="59" customWidth="1"/>
    <col min="5" max="5" width="13.7109375" style="84" customWidth="1"/>
    <col min="6" max="8" width="15.7109375" style="84" customWidth="1"/>
    <col min="9" max="9" width="17.7109375" style="84" customWidth="1"/>
    <col min="10" max="10" width="9.140625" style="42"/>
    <col min="11" max="11" width="18.85546875" style="42" customWidth="1"/>
    <col min="12" max="12" width="16.85546875" style="42" customWidth="1"/>
    <col min="13" max="16384" width="9.140625" style="42"/>
  </cols>
  <sheetData>
    <row r="1" spans="1:16" ht="18" customHeight="1" x14ac:dyDescent="0.25">
      <c r="A1" s="506" t="s">
        <v>134</v>
      </c>
      <c r="B1" s="508" t="s">
        <v>135</v>
      </c>
      <c r="C1" s="508" t="s">
        <v>136</v>
      </c>
      <c r="D1" s="510" t="s">
        <v>137</v>
      </c>
      <c r="E1" s="512" t="s">
        <v>138</v>
      </c>
      <c r="F1" s="504" t="s">
        <v>139</v>
      </c>
      <c r="G1" s="504"/>
      <c r="H1" s="504"/>
      <c r="I1" s="505"/>
    </row>
    <row r="2" spans="1:16" ht="18" customHeight="1" x14ac:dyDescent="0.25">
      <c r="A2" s="507"/>
      <c r="B2" s="509"/>
      <c r="C2" s="509"/>
      <c r="D2" s="511"/>
      <c r="E2" s="513"/>
      <c r="F2" s="16" t="s">
        <v>140</v>
      </c>
      <c r="G2" s="16" t="s">
        <v>141</v>
      </c>
      <c r="H2" s="16" t="s">
        <v>142</v>
      </c>
      <c r="I2" s="17" t="s">
        <v>143</v>
      </c>
    </row>
    <row r="3" spans="1:16" x14ac:dyDescent="0.25">
      <c r="A3" s="21">
        <v>1</v>
      </c>
      <c r="B3" s="101"/>
      <c r="C3" s="41" t="s">
        <v>615</v>
      </c>
      <c r="D3" s="22"/>
      <c r="E3" s="107"/>
      <c r="F3" s="107"/>
      <c r="G3" s="107"/>
      <c r="H3" s="108"/>
      <c r="I3" s="109">
        <f>SUM(I4:I13)</f>
        <v>40152.68</v>
      </c>
      <c r="K3" s="4"/>
    </row>
    <row r="4" spans="1:16" x14ac:dyDescent="0.25">
      <c r="A4" s="19" t="s">
        <v>42</v>
      </c>
      <c r="B4" s="8" t="s">
        <v>35</v>
      </c>
      <c r="C4" s="7" t="s">
        <v>0</v>
      </c>
      <c r="D4" s="8" t="s">
        <v>1</v>
      </c>
      <c r="E4" s="110">
        <v>383</v>
      </c>
      <c r="F4" s="261">
        <v>0</v>
      </c>
      <c r="G4" s="262">
        <v>12.02</v>
      </c>
      <c r="H4" s="262">
        <v>12.02</v>
      </c>
      <c r="I4" s="111">
        <f>H4*E4</f>
        <v>4603.66</v>
      </c>
      <c r="K4" s="4"/>
    </row>
    <row r="5" spans="1:16" x14ac:dyDescent="0.25">
      <c r="A5" s="19" t="s">
        <v>43</v>
      </c>
      <c r="B5" s="263" t="s">
        <v>634</v>
      </c>
      <c r="C5" s="264" t="s">
        <v>635</v>
      </c>
      <c r="D5" s="263" t="s">
        <v>1</v>
      </c>
      <c r="E5" s="110">
        <v>300</v>
      </c>
      <c r="F5" s="261">
        <v>0</v>
      </c>
      <c r="G5" s="262">
        <v>36.25</v>
      </c>
      <c r="H5" s="262">
        <v>36.25</v>
      </c>
      <c r="I5" s="111">
        <f>H5*E5</f>
        <v>10875</v>
      </c>
      <c r="K5" s="4"/>
    </row>
    <row r="6" spans="1:16" x14ac:dyDescent="0.25">
      <c r="A6" s="19" t="s">
        <v>44</v>
      </c>
      <c r="B6" s="8" t="s">
        <v>36</v>
      </c>
      <c r="C6" s="7" t="s">
        <v>2</v>
      </c>
      <c r="D6" s="8" t="s">
        <v>1</v>
      </c>
      <c r="E6" s="110">
        <v>12</v>
      </c>
      <c r="F6" s="261">
        <v>0</v>
      </c>
      <c r="G6" s="262">
        <v>18.309999999999999</v>
      </c>
      <c r="H6" s="262">
        <v>18.309999999999999</v>
      </c>
      <c r="I6" s="111">
        <f t="shared" ref="I6:I13" si="0">H6*E6</f>
        <v>219.71999999999997</v>
      </c>
      <c r="K6" s="4"/>
    </row>
    <row r="7" spans="1:16" x14ac:dyDescent="0.25">
      <c r="A7" s="19" t="s">
        <v>45</v>
      </c>
      <c r="B7" s="8" t="s">
        <v>37</v>
      </c>
      <c r="C7" s="7" t="s">
        <v>109</v>
      </c>
      <c r="D7" s="8" t="s">
        <v>1</v>
      </c>
      <c r="E7" s="110">
        <v>12</v>
      </c>
      <c r="F7" s="261">
        <v>67.47</v>
      </c>
      <c r="G7" s="262">
        <v>48.28</v>
      </c>
      <c r="H7" s="262">
        <v>115.75</v>
      </c>
      <c r="I7" s="111">
        <f t="shared" si="0"/>
        <v>1389</v>
      </c>
    </row>
    <row r="8" spans="1:16" ht="30" x14ac:dyDescent="0.25">
      <c r="A8" s="19" t="s">
        <v>46</v>
      </c>
      <c r="B8" s="102" t="s">
        <v>107</v>
      </c>
      <c r="C8" s="11" t="s">
        <v>108</v>
      </c>
      <c r="D8" s="8" t="s">
        <v>4</v>
      </c>
      <c r="E8" s="110">
        <v>1060</v>
      </c>
      <c r="F8" s="3">
        <v>0</v>
      </c>
      <c r="G8" s="3">
        <v>0</v>
      </c>
      <c r="H8" s="12">
        <v>1.81</v>
      </c>
      <c r="I8" s="111">
        <f t="shared" si="0"/>
        <v>1918.6000000000001</v>
      </c>
      <c r="K8" s="4"/>
      <c r="L8" s="5"/>
      <c r="M8" s="4"/>
      <c r="N8" s="6"/>
      <c r="O8" s="6"/>
      <c r="P8" s="6"/>
    </row>
    <row r="9" spans="1:16" x14ac:dyDescent="0.25">
      <c r="A9" s="19" t="s">
        <v>47</v>
      </c>
      <c r="B9" s="263" t="s">
        <v>388</v>
      </c>
      <c r="C9" s="264" t="s">
        <v>616</v>
      </c>
      <c r="D9" s="263" t="s">
        <v>1</v>
      </c>
      <c r="E9" s="110">
        <v>83</v>
      </c>
      <c r="F9" s="261">
        <v>45.36</v>
      </c>
      <c r="G9" s="262">
        <v>36.25</v>
      </c>
      <c r="H9" s="262">
        <v>81.61</v>
      </c>
      <c r="I9" s="111">
        <f t="shared" si="0"/>
        <v>6773.63</v>
      </c>
    </row>
    <row r="10" spans="1:16" x14ac:dyDescent="0.25">
      <c r="A10" s="19" t="s">
        <v>48</v>
      </c>
      <c r="B10" s="8" t="s">
        <v>38</v>
      </c>
      <c r="C10" s="7" t="s">
        <v>3</v>
      </c>
      <c r="D10" s="8" t="s">
        <v>4</v>
      </c>
      <c r="E10" s="110">
        <v>50</v>
      </c>
      <c r="F10" s="261">
        <v>7.2</v>
      </c>
      <c r="G10" s="262">
        <v>13.32</v>
      </c>
      <c r="H10" s="262">
        <v>20.52</v>
      </c>
      <c r="I10" s="111">
        <f t="shared" si="0"/>
        <v>1026</v>
      </c>
    </row>
    <row r="11" spans="1:16" x14ac:dyDescent="0.25">
      <c r="A11" s="19" t="s">
        <v>49</v>
      </c>
      <c r="B11" s="8" t="s">
        <v>39</v>
      </c>
      <c r="C11" s="7" t="s">
        <v>5</v>
      </c>
      <c r="D11" s="8" t="s">
        <v>4</v>
      </c>
      <c r="E11" s="110">
        <v>70</v>
      </c>
      <c r="F11" s="261">
        <v>0.51</v>
      </c>
      <c r="G11" s="262">
        <v>10.66</v>
      </c>
      <c r="H11" s="262">
        <v>11.17</v>
      </c>
      <c r="I11" s="111">
        <f t="shared" si="0"/>
        <v>781.9</v>
      </c>
    </row>
    <row r="12" spans="1:16" x14ac:dyDescent="0.25">
      <c r="A12" s="19" t="s">
        <v>50</v>
      </c>
      <c r="B12" s="14" t="s">
        <v>40</v>
      </c>
      <c r="C12" s="2" t="s">
        <v>11</v>
      </c>
      <c r="D12" s="8" t="s">
        <v>4</v>
      </c>
      <c r="E12" s="110">
        <v>70</v>
      </c>
      <c r="F12" s="261">
        <v>26.8</v>
      </c>
      <c r="G12" s="262">
        <v>41.14</v>
      </c>
      <c r="H12" s="262">
        <v>67.94</v>
      </c>
      <c r="I12" s="111">
        <f t="shared" si="0"/>
        <v>4755.8</v>
      </c>
    </row>
    <row r="13" spans="1:16" ht="30" x14ac:dyDescent="0.25">
      <c r="A13" s="19" t="s">
        <v>51</v>
      </c>
      <c r="B13" s="263" t="s">
        <v>617</v>
      </c>
      <c r="C13" s="264" t="s">
        <v>618</v>
      </c>
      <c r="D13" s="263" t="s">
        <v>1</v>
      </c>
      <c r="E13" s="110">
        <v>383</v>
      </c>
      <c r="F13" s="261">
        <v>12.23</v>
      </c>
      <c r="G13" s="262">
        <v>8.16</v>
      </c>
      <c r="H13" s="262">
        <v>20.39</v>
      </c>
      <c r="I13" s="111">
        <f t="shared" si="0"/>
        <v>7809.37</v>
      </c>
    </row>
    <row r="14" spans="1:16" x14ac:dyDescent="0.25">
      <c r="A14" s="26"/>
      <c r="B14" s="103"/>
      <c r="C14" s="28"/>
      <c r="D14" s="27"/>
      <c r="E14" s="29"/>
      <c r="F14" s="29"/>
      <c r="G14" s="29"/>
      <c r="H14" s="29"/>
      <c r="I14" s="112"/>
    </row>
    <row r="15" spans="1:16" x14ac:dyDescent="0.25">
      <c r="A15" s="21">
        <v>2</v>
      </c>
      <c r="B15" s="101"/>
      <c r="C15" s="41" t="s">
        <v>570</v>
      </c>
      <c r="D15" s="22"/>
      <c r="E15" s="107"/>
      <c r="F15" s="107"/>
      <c r="G15" s="107"/>
      <c r="H15" s="108"/>
      <c r="I15" s="109">
        <f>SUM(I16:I22)</f>
        <v>8441.2950000000001</v>
      </c>
    </row>
    <row r="16" spans="1:16" x14ac:dyDescent="0.25">
      <c r="A16" s="19" t="s">
        <v>77</v>
      </c>
      <c r="B16" s="263" t="s">
        <v>619</v>
      </c>
      <c r="C16" s="264" t="s">
        <v>620</v>
      </c>
      <c r="D16" s="263" t="s">
        <v>1</v>
      </c>
      <c r="E16" s="15">
        <v>120</v>
      </c>
      <c r="F16" s="261">
        <v>35.799999999999997</v>
      </c>
      <c r="G16" s="262">
        <v>0</v>
      </c>
      <c r="H16" s="262">
        <v>35.799999999999997</v>
      </c>
      <c r="I16" s="111">
        <f t="shared" ref="I16:I22" si="1">H16*E16</f>
        <v>4296</v>
      </c>
    </row>
    <row r="17" spans="1:16" x14ac:dyDescent="0.25">
      <c r="A17" s="19" t="s">
        <v>78</v>
      </c>
      <c r="B17" s="263" t="s">
        <v>558</v>
      </c>
      <c r="C17" s="264" t="s">
        <v>622</v>
      </c>
      <c r="D17" s="263" t="s">
        <v>1</v>
      </c>
      <c r="E17" s="15">
        <v>100</v>
      </c>
      <c r="F17" s="261">
        <v>0.26</v>
      </c>
      <c r="G17" s="262">
        <v>5.64</v>
      </c>
      <c r="H17" s="262">
        <v>5.9</v>
      </c>
      <c r="I17" s="111">
        <f t="shared" si="1"/>
        <v>590</v>
      </c>
    </row>
    <row r="18" spans="1:16" x14ac:dyDescent="0.25">
      <c r="A18" s="19" t="s">
        <v>79</v>
      </c>
      <c r="B18" s="14" t="s">
        <v>87</v>
      </c>
      <c r="C18" s="2" t="s">
        <v>88</v>
      </c>
      <c r="D18" s="1" t="s">
        <v>1</v>
      </c>
      <c r="E18" s="71">
        <v>120</v>
      </c>
      <c r="F18" s="233">
        <v>2.11</v>
      </c>
      <c r="G18" s="233">
        <v>5.55</v>
      </c>
      <c r="H18" s="233">
        <v>7.66</v>
      </c>
      <c r="I18" s="111">
        <f t="shared" si="1"/>
        <v>919.2</v>
      </c>
    </row>
    <row r="19" spans="1:16" x14ac:dyDescent="0.25">
      <c r="A19" s="19" t="s">
        <v>80</v>
      </c>
      <c r="B19" s="263" t="s">
        <v>132</v>
      </c>
      <c r="C19" s="264" t="s">
        <v>629</v>
      </c>
      <c r="D19" s="263" t="s">
        <v>4</v>
      </c>
      <c r="E19" s="71">
        <v>30</v>
      </c>
      <c r="F19" s="261">
        <v>0</v>
      </c>
      <c r="G19" s="262">
        <v>1</v>
      </c>
      <c r="H19" s="262">
        <v>1</v>
      </c>
      <c r="I19" s="111">
        <f t="shared" si="1"/>
        <v>30</v>
      </c>
    </row>
    <row r="20" spans="1:16" x14ac:dyDescent="0.25">
      <c r="A20" s="19" t="s">
        <v>81</v>
      </c>
      <c r="B20" s="263" t="s">
        <v>542</v>
      </c>
      <c r="C20" s="264" t="s">
        <v>630</v>
      </c>
      <c r="D20" s="263" t="s">
        <v>58</v>
      </c>
      <c r="E20" s="71">
        <v>0.5</v>
      </c>
      <c r="F20" s="261">
        <v>1866.69</v>
      </c>
      <c r="G20" s="262">
        <v>998.7</v>
      </c>
      <c r="H20" s="262">
        <v>2865.39</v>
      </c>
      <c r="I20" s="111">
        <f t="shared" si="1"/>
        <v>1432.6949999999999</v>
      </c>
    </row>
    <row r="21" spans="1:16" x14ac:dyDescent="0.25">
      <c r="A21" s="19" t="s">
        <v>82</v>
      </c>
      <c r="B21" s="263" t="s">
        <v>556</v>
      </c>
      <c r="C21" s="264" t="s">
        <v>557</v>
      </c>
      <c r="D21" s="263" t="s">
        <v>4</v>
      </c>
      <c r="E21" s="71">
        <v>10</v>
      </c>
      <c r="F21" s="261">
        <v>0.08</v>
      </c>
      <c r="G21" s="262">
        <v>4.67</v>
      </c>
      <c r="H21" s="262">
        <v>4.75</v>
      </c>
      <c r="I21" s="111">
        <f t="shared" si="1"/>
        <v>47.5</v>
      </c>
    </row>
    <row r="22" spans="1:16" x14ac:dyDescent="0.25">
      <c r="A22" s="19" t="s">
        <v>83</v>
      </c>
      <c r="B22" s="263" t="s">
        <v>403</v>
      </c>
      <c r="C22" s="264" t="s">
        <v>631</v>
      </c>
      <c r="D22" s="263" t="s">
        <v>1</v>
      </c>
      <c r="E22" s="71">
        <v>5</v>
      </c>
      <c r="F22" s="261">
        <v>225.18</v>
      </c>
      <c r="G22" s="262">
        <v>0</v>
      </c>
      <c r="H22" s="262">
        <v>225.18</v>
      </c>
      <c r="I22" s="111">
        <f t="shared" si="1"/>
        <v>1125.9000000000001</v>
      </c>
    </row>
    <row r="23" spans="1:16" x14ac:dyDescent="0.25">
      <c r="A23" s="26"/>
      <c r="B23" s="270"/>
      <c r="C23" s="271"/>
      <c r="D23" s="270"/>
      <c r="E23" s="270"/>
      <c r="F23" s="268"/>
      <c r="G23" s="269"/>
      <c r="H23" s="272"/>
      <c r="I23" s="112"/>
    </row>
    <row r="24" spans="1:16" x14ac:dyDescent="0.25">
      <c r="A24" s="21">
        <v>3</v>
      </c>
      <c r="B24" s="101"/>
      <c r="C24" s="41" t="s">
        <v>64</v>
      </c>
      <c r="D24" s="22"/>
      <c r="E24" s="107"/>
      <c r="F24" s="107"/>
      <c r="G24" s="107"/>
      <c r="H24" s="108"/>
      <c r="I24" s="109">
        <f>SUM(I25:I28)</f>
        <v>7676.3</v>
      </c>
    </row>
    <row r="25" spans="1:16" x14ac:dyDescent="0.25">
      <c r="A25" s="19" t="s">
        <v>153</v>
      </c>
      <c r="B25" s="8" t="s">
        <v>54</v>
      </c>
      <c r="C25" s="7" t="s">
        <v>71</v>
      </c>
      <c r="D25" s="8" t="s">
        <v>1</v>
      </c>
      <c r="E25" s="110">
        <v>350</v>
      </c>
      <c r="F25" s="261">
        <v>0.26</v>
      </c>
      <c r="G25" s="262">
        <v>3.76</v>
      </c>
      <c r="H25" s="262">
        <v>4.0199999999999996</v>
      </c>
      <c r="I25" s="111">
        <f t="shared" ref="I25:I28" si="2">H25*E25</f>
        <v>1406.9999999999998</v>
      </c>
    </row>
    <row r="26" spans="1:16" x14ac:dyDescent="0.25">
      <c r="A26" s="19" t="s">
        <v>188</v>
      </c>
      <c r="B26" s="263" t="s">
        <v>558</v>
      </c>
      <c r="C26" s="264" t="s">
        <v>623</v>
      </c>
      <c r="D26" s="263" t="s">
        <v>1</v>
      </c>
      <c r="E26" s="15">
        <v>200</v>
      </c>
      <c r="F26" s="261">
        <v>0.26</v>
      </c>
      <c r="G26" s="262">
        <v>5.64</v>
      </c>
      <c r="H26" s="262">
        <v>5.9</v>
      </c>
      <c r="I26" s="111">
        <f t="shared" si="2"/>
        <v>1180</v>
      </c>
    </row>
    <row r="27" spans="1:16" x14ac:dyDescent="0.25">
      <c r="A27" s="19" t="s">
        <v>189</v>
      </c>
      <c r="B27" s="263" t="s">
        <v>55</v>
      </c>
      <c r="C27" s="264" t="s">
        <v>7</v>
      </c>
      <c r="D27" s="263" t="s">
        <v>1</v>
      </c>
      <c r="E27" s="110">
        <v>35</v>
      </c>
      <c r="F27" s="261">
        <v>3.91</v>
      </c>
      <c r="G27" s="262">
        <v>14.47</v>
      </c>
      <c r="H27" s="262">
        <v>18.38</v>
      </c>
      <c r="I27" s="111">
        <f t="shared" si="2"/>
        <v>643.29999999999995</v>
      </c>
    </row>
    <row r="28" spans="1:16" x14ac:dyDescent="0.25">
      <c r="A28" s="19" t="s">
        <v>190</v>
      </c>
      <c r="B28" s="14" t="s">
        <v>73</v>
      </c>
      <c r="C28" s="2" t="s">
        <v>74</v>
      </c>
      <c r="D28" s="1" t="s">
        <v>1</v>
      </c>
      <c r="E28" s="71">
        <v>300</v>
      </c>
      <c r="F28" s="3">
        <v>4.5599999999999996</v>
      </c>
      <c r="G28" s="3">
        <v>10.26</v>
      </c>
      <c r="H28" s="3">
        <v>14.82</v>
      </c>
      <c r="I28" s="111">
        <f t="shared" si="2"/>
        <v>4446</v>
      </c>
    </row>
    <row r="29" spans="1:16" x14ac:dyDescent="0.25">
      <c r="A29" s="26"/>
      <c r="B29" s="103"/>
      <c r="C29" s="28"/>
      <c r="D29" s="27"/>
      <c r="E29" s="29"/>
      <c r="F29" s="29"/>
      <c r="G29" s="29"/>
      <c r="H29" s="29"/>
      <c r="I29" s="112"/>
      <c r="K29" s="4"/>
      <c r="L29" s="5"/>
      <c r="M29" s="4"/>
      <c r="N29" s="6"/>
      <c r="O29" s="6"/>
      <c r="P29" s="6"/>
    </row>
    <row r="30" spans="1:16" x14ac:dyDescent="0.25">
      <c r="A30" s="21">
        <v>4</v>
      </c>
      <c r="B30" s="101"/>
      <c r="C30" s="41" t="s">
        <v>624</v>
      </c>
      <c r="D30" s="22"/>
      <c r="E30" s="107"/>
      <c r="F30" s="107"/>
      <c r="G30" s="107"/>
      <c r="H30" s="108"/>
      <c r="I30" s="109">
        <f>SUM(I31:I34)</f>
        <v>4343.4799999999996</v>
      </c>
      <c r="K30" s="4"/>
      <c r="L30" s="5"/>
      <c r="M30" s="4"/>
      <c r="N30" s="6"/>
      <c r="O30" s="6"/>
      <c r="P30" s="6"/>
    </row>
    <row r="31" spans="1:16" x14ac:dyDescent="0.25">
      <c r="A31" s="19" t="s">
        <v>154</v>
      </c>
      <c r="B31" s="263" t="s">
        <v>625</v>
      </c>
      <c r="C31" s="264" t="s">
        <v>626</v>
      </c>
      <c r="D31" s="263" t="s">
        <v>9</v>
      </c>
      <c r="E31" s="71">
        <v>8</v>
      </c>
      <c r="F31" s="261">
        <v>18.57</v>
      </c>
      <c r="G31" s="262">
        <v>1.17</v>
      </c>
      <c r="H31" s="262">
        <v>19.739999999999998</v>
      </c>
      <c r="I31" s="111">
        <f>H31*E31</f>
        <v>157.91999999999999</v>
      </c>
    </row>
    <row r="32" spans="1:16" x14ac:dyDescent="0.25">
      <c r="A32" s="19" t="s">
        <v>198</v>
      </c>
      <c r="B32" s="263" t="s">
        <v>627</v>
      </c>
      <c r="C32" s="264" t="s">
        <v>628</v>
      </c>
      <c r="D32" s="263" t="s">
        <v>9</v>
      </c>
      <c r="E32" s="71">
        <v>8</v>
      </c>
      <c r="F32" s="261">
        <v>25.2</v>
      </c>
      <c r="G32" s="262">
        <v>1.17</v>
      </c>
      <c r="H32" s="262">
        <v>26.37</v>
      </c>
      <c r="I32" s="111">
        <f t="shared" ref="I32:I34" si="3">H32*E32</f>
        <v>210.96</v>
      </c>
    </row>
    <row r="33" spans="1:9" ht="30" x14ac:dyDescent="0.25">
      <c r="A33" s="19" t="s">
        <v>199</v>
      </c>
      <c r="B33" s="263" t="s">
        <v>632</v>
      </c>
      <c r="C33" s="264" t="s">
        <v>633</v>
      </c>
      <c r="D33" s="263" t="s">
        <v>1</v>
      </c>
      <c r="E33" s="71">
        <v>4</v>
      </c>
      <c r="F33" s="261">
        <v>169.36</v>
      </c>
      <c r="G33" s="262">
        <v>18.309999999999999</v>
      </c>
      <c r="H33" s="262">
        <v>187.67</v>
      </c>
      <c r="I33" s="111">
        <f t="shared" si="3"/>
        <v>750.68</v>
      </c>
    </row>
    <row r="34" spans="1:9" x14ac:dyDescent="0.25">
      <c r="A34" s="19" t="s">
        <v>200</v>
      </c>
      <c r="B34" s="263" t="s">
        <v>640</v>
      </c>
      <c r="C34" s="264" t="s">
        <v>641</v>
      </c>
      <c r="D34" s="263" t="s">
        <v>4</v>
      </c>
      <c r="E34" s="71">
        <v>24</v>
      </c>
      <c r="F34" s="261">
        <v>117.67</v>
      </c>
      <c r="G34" s="262">
        <v>16.66</v>
      </c>
      <c r="H34" s="262">
        <v>134.33000000000001</v>
      </c>
      <c r="I34" s="111">
        <f t="shared" si="3"/>
        <v>3223.92</v>
      </c>
    </row>
    <row r="35" spans="1:9" x14ac:dyDescent="0.25">
      <c r="A35" s="26"/>
      <c r="B35" s="103"/>
      <c r="C35" s="28"/>
      <c r="D35" s="27"/>
      <c r="E35" s="29"/>
      <c r="F35" s="29"/>
      <c r="G35" s="29"/>
      <c r="H35" s="29"/>
      <c r="I35" s="112"/>
    </row>
    <row r="36" spans="1:9" x14ac:dyDescent="0.25">
      <c r="A36" s="21">
        <v>5</v>
      </c>
      <c r="B36" s="101"/>
      <c r="C36" s="41" t="s">
        <v>250</v>
      </c>
      <c r="D36" s="22" t="s">
        <v>9</v>
      </c>
      <c r="E36" s="107"/>
      <c r="F36" s="107"/>
      <c r="G36" s="107"/>
      <c r="H36" s="108"/>
      <c r="I36" s="109">
        <f>SUM(I37:I46)</f>
        <v>6768.3300000000008</v>
      </c>
    </row>
    <row r="37" spans="1:9" ht="30" x14ac:dyDescent="0.25">
      <c r="A37" s="19" t="s">
        <v>144</v>
      </c>
      <c r="B37" s="35" t="s">
        <v>290</v>
      </c>
      <c r="C37" s="7" t="s">
        <v>287</v>
      </c>
      <c r="D37" s="8" t="s">
        <v>9</v>
      </c>
      <c r="E37" s="110">
        <v>13</v>
      </c>
      <c r="F37" s="261">
        <v>113.33</v>
      </c>
      <c r="G37" s="262">
        <v>14.77</v>
      </c>
      <c r="H37" s="262">
        <v>128.1</v>
      </c>
      <c r="I37" s="111">
        <f t="shared" ref="I37:I46" si="4">H37*E37</f>
        <v>1665.3</v>
      </c>
    </row>
    <row r="38" spans="1:9" x14ac:dyDescent="0.25">
      <c r="A38" s="19" t="s">
        <v>145</v>
      </c>
      <c r="B38" s="263" t="s">
        <v>636</v>
      </c>
      <c r="C38" s="264" t="s">
        <v>637</v>
      </c>
      <c r="D38" s="263" t="s">
        <v>9</v>
      </c>
      <c r="E38" s="110">
        <v>26</v>
      </c>
      <c r="F38" s="261">
        <v>28.99</v>
      </c>
      <c r="G38" s="262">
        <v>3</v>
      </c>
      <c r="H38" s="262">
        <v>31.99</v>
      </c>
      <c r="I38" s="111">
        <f t="shared" si="4"/>
        <v>831.74</v>
      </c>
    </row>
    <row r="39" spans="1:9" x14ac:dyDescent="0.25">
      <c r="A39" s="19" t="s">
        <v>162</v>
      </c>
      <c r="B39" s="263" t="s">
        <v>638</v>
      </c>
      <c r="C39" s="264" t="s">
        <v>639</v>
      </c>
      <c r="D39" s="263" t="s">
        <v>4</v>
      </c>
      <c r="E39" s="110">
        <v>30</v>
      </c>
      <c r="F39" s="261">
        <v>5.43</v>
      </c>
      <c r="G39" s="262">
        <v>22.14</v>
      </c>
      <c r="H39" s="262">
        <v>27.57</v>
      </c>
      <c r="I39" s="111">
        <f t="shared" si="4"/>
        <v>827.1</v>
      </c>
    </row>
    <row r="40" spans="1:9" ht="30" x14ac:dyDescent="0.25">
      <c r="A40" s="19" t="s">
        <v>163</v>
      </c>
      <c r="B40" s="35" t="s">
        <v>291</v>
      </c>
      <c r="C40" s="36" t="s">
        <v>294</v>
      </c>
      <c r="D40" s="8" t="s">
        <v>9</v>
      </c>
      <c r="E40" s="110">
        <v>15</v>
      </c>
      <c r="F40" s="261">
        <v>59.06</v>
      </c>
      <c r="G40" s="262">
        <v>18.47</v>
      </c>
      <c r="H40" s="262">
        <v>77.53</v>
      </c>
      <c r="I40" s="111">
        <f t="shared" si="4"/>
        <v>1162.95</v>
      </c>
    </row>
    <row r="41" spans="1:9" x14ac:dyDescent="0.25">
      <c r="A41" s="19" t="s">
        <v>164</v>
      </c>
      <c r="B41" s="35" t="s">
        <v>292</v>
      </c>
      <c r="C41" s="36" t="s">
        <v>293</v>
      </c>
      <c r="D41" s="35" t="s">
        <v>9</v>
      </c>
      <c r="E41" s="110">
        <v>30</v>
      </c>
      <c r="F41" s="261">
        <v>18.95</v>
      </c>
      <c r="G41" s="262">
        <v>3</v>
      </c>
      <c r="H41" s="262">
        <v>21.95</v>
      </c>
      <c r="I41" s="111">
        <f t="shared" si="4"/>
        <v>658.5</v>
      </c>
    </row>
    <row r="42" spans="1:9" ht="30" x14ac:dyDescent="0.25">
      <c r="A42" s="19" t="s">
        <v>165</v>
      </c>
      <c r="B42" s="35" t="s">
        <v>295</v>
      </c>
      <c r="C42" s="36" t="s">
        <v>296</v>
      </c>
      <c r="D42" s="35" t="s">
        <v>9</v>
      </c>
      <c r="E42" s="110">
        <v>4</v>
      </c>
      <c r="F42" s="261">
        <v>229.62</v>
      </c>
      <c r="G42" s="262">
        <v>11.76</v>
      </c>
      <c r="H42" s="262">
        <v>241.38</v>
      </c>
      <c r="I42" s="111">
        <f t="shared" si="4"/>
        <v>965.52</v>
      </c>
    </row>
    <row r="43" spans="1:9" x14ac:dyDescent="0.25">
      <c r="A43" s="19" t="s">
        <v>166</v>
      </c>
      <c r="B43" s="8" t="s">
        <v>307</v>
      </c>
      <c r="C43" s="7" t="s">
        <v>14</v>
      </c>
      <c r="D43" s="8" t="s">
        <v>10</v>
      </c>
      <c r="E43" s="110">
        <v>6</v>
      </c>
      <c r="F43" s="261">
        <v>11.56</v>
      </c>
      <c r="G43" s="262">
        <v>11.08</v>
      </c>
      <c r="H43" s="262">
        <v>22.64</v>
      </c>
      <c r="I43" s="111">
        <f t="shared" si="4"/>
        <v>135.84</v>
      </c>
    </row>
    <row r="44" spans="1:9" x14ac:dyDescent="0.25">
      <c r="A44" s="19" t="s">
        <v>167</v>
      </c>
      <c r="B44" s="8" t="s">
        <v>303</v>
      </c>
      <c r="C44" s="7" t="s">
        <v>15</v>
      </c>
      <c r="D44" s="8" t="s">
        <v>10</v>
      </c>
      <c r="E44" s="110">
        <v>4</v>
      </c>
      <c r="F44" s="261">
        <v>5.33</v>
      </c>
      <c r="G44" s="262">
        <v>12.56</v>
      </c>
      <c r="H44" s="262">
        <v>17.89</v>
      </c>
      <c r="I44" s="111">
        <f t="shared" si="4"/>
        <v>71.56</v>
      </c>
    </row>
    <row r="45" spans="1:9" x14ac:dyDescent="0.25">
      <c r="A45" s="19" t="s">
        <v>168</v>
      </c>
      <c r="B45" s="8" t="s">
        <v>302</v>
      </c>
      <c r="C45" s="7" t="s">
        <v>16</v>
      </c>
      <c r="D45" s="8" t="s">
        <v>10</v>
      </c>
      <c r="E45" s="110">
        <v>2</v>
      </c>
      <c r="F45" s="261">
        <v>11.5</v>
      </c>
      <c r="G45" s="262">
        <v>12.91</v>
      </c>
      <c r="H45" s="262">
        <v>24.41</v>
      </c>
      <c r="I45" s="111">
        <f t="shared" si="4"/>
        <v>48.82</v>
      </c>
    </row>
    <row r="46" spans="1:9" x14ac:dyDescent="0.25">
      <c r="A46" s="19" t="s">
        <v>394</v>
      </c>
      <c r="B46" s="8" t="s">
        <v>605</v>
      </c>
      <c r="C46" s="7" t="s">
        <v>1273</v>
      </c>
      <c r="D46" s="8" t="s">
        <v>9</v>
      </c>
      <c r="E46" s="110">
        <v>20</v>
      </c>
      <c r="F46" s="261">
        <v>20.05</v>
      </c>
      <c r="G46" s="262"/>
      <c r="H46" s="262">
        <f>F46+G46</f>
        <v>20.05</v>
      </c>
      <c r="I46" s="111">
        <f t="shared" si="4"/>
        <v>401</v>
      </c>
    </row>
    <row r="47" spans="1:9" x14ac:dyDescent="0.25">
      <c r="A47" s="26"/>
      <c r="B47" s="141"/>
      <c r="C47" s="142"/>
      <c r="D47" s="143"/>
      <c r="E47" s="144"/>
      <c r="F47" s="144"/>
      <c r="G47" s="144"/>
      <c r="H47" s="144"/>
      <c r="I47" s="112"/>
    </row>
    <row r="48" spans="1:9" x14ac:dyDescent="0.25">
      <c r="A48" s="21">
        <v>6</v>
      </c>
      <c r="B48" s="101"/>
      <c r="C48" s="41" t="s">
        <v>161</v>
      </c>
      <c r="D48" s="22"/>
      <c r="E48" s="107"/>
      <c r="F48" s="107"/>
      <c r="G48" s="107"/>
      <c r="H48" s="108"/>
      <c r="I48" s="109">
        <f>SUM(I49:I64)</f>
        <v>6990.5700000000006</v>
      </c>
    </row>
    <row r="49" spans="1:10" x14ac:dyDescent="0.25">
      <c r="A49" s="19" t="s">
        <v>169</v>
      </c>
      <c r="B49" s="8" t="s">
        <v>301</v>
      </c>
      <c r="C49" s="7" t="s">
        <v>17</v>
      </c>
      <c r="D49" s="8" t="s">
        <v>9</v>
      </c>
      <c r="E49" s="110">
        <v>2</v>
      </c>
      <c r="F49" s="261">
        <v>68.42</v>
      </c>
      <c r="G49" s="262">
        <v>9.24</v>
      </c>
      <c r="H49" s="262">
        <v>77.66</v>
      </c>
      <c r="I49" s="111">
        <f t="shared" ref="I49:I64" si="5">H49*E49</f>
        <v>155.32</v>
      </c>
    </row>
    <row r="50" spans="1:10" x14ac:dyDescent="0.25">
      <c r="A50" s="19" t="s">
        <v>232</v>
      </c>
      <c r="B50" s="8" t="s">
        <v>299</v>
      </c>
      <c r="C50" s="7" t="s">
        <v>19</v>
      </c>
      <c r="D50" s="8" t="s">
        <v>9</v>
      </c>
      <c r="E50" s="110">
        <v>2</v>
      </c>
      <c r="F50" s="261">
        <v>39.549999999999997</v>
      </c>
      <c r="G50" s="262">
        <v>9.24</v>
      </c>
      <c r="H50" s="262">
        <v>48.79</v>
      </c>
      <c r="I50" s="111">
        <f t="shared" si="5"/>
        <v>97.58</v>
      </c>
    </row>
    <row r="51" spans="1:10" x14ac:dyDescent="0.25">
      <c r="A51" s="19" t="s">
        <v>233</v>
      </c>
      <c r="B51" s="8" t="s">
        <v>298</v>
      </c>
      <c r="C51" s="7" t="s">
        <v>20</v>
      </c>
      <c r="D51" s="8" t="s">
        <v>4</v>
      </c>
      <c r="E51" s="110">
        <v>6</v>
      </c>
      <c r="F51" s="261">
        <v>42.9</v>
      </c>
      <c r="G51" s="262">
        <v>11.08</v>
      </c>
      <c r="H51" s="262">
        <v>53.98</v>
      </c>
      <c r="I51" s="111">
        <f t="shared" si="5"/>
        <v>323.88</v>
      </c>
    </row>
    <row r="52" spans="1:10" x14ac:dyDescent="0.25">
      <c r="A52" s="19" t="s">
        <v>234</v>
      </c>
      <c r="B52" s="8" t="s">
        <v>297</v>
      </c>
      <c r="C52" s="7" t="s">
        <v>21</v>
      </c>
      <c r="D52" s="8" t="s">
        <v>9</v>
      </c>
      <c r="E52" s="110">
        <v>2</v>
      </c>
      <c r="F52" s="261">
        <v>82.39</v>
      </c>
      <c r="G52" s="262">
        <v>11.08</v>
      </c>
      <c r="H52" s="262">
        <v>93.47</v>
      </c>
      <c r="I52" s="111">
        <f t="shared" si="5"/>
        <v>186.94</v>
      </c>
    </row>
    <row r="53" spans="1:10" x14ac:dyDescent="0.25">
      <c r="A53" s="19" t="s">
        <v>390</v>
      </c>
      <c r="B53" s="8" t="s">
        <v>101</v>
      </c>
      <c r="C53" s="7" t="s">
        <v>22</v>
      </c>
      <c r="D53" s="8" t="s">
        <v>9</v>
      </c>
      <c r="E53" s="110">
        <v>10</v>
      </c>
      <c r="F53" s="261">
        <v>4.04</v>
      </c>
      <c r="G53" s="262">
        <v>9.24</v>
      </c>
      <c r="H53" s="262">
        <v>13.28</v>
      </c>
      <c r="I53" s="111">
        <f t="shared" si="5"/>
        <v>132.79999999999998</v>
      </c>
    </row>
    <row r="54" spans="1:10" x14ac:dyDescent="0.25">
      <c r="A54" s="19" t="s">
        <v>391</v>
      </c>
      <c r="B54" s="8" t="s">
        <v>308</v>
      </c>
      <c r="C54" s="7" t="s">
        <v>23</v>
      </c>
      <c r="D54" s="8" t="s">
        <v>4</v>
      </c>
      <c r="E54" s="110">
        <v>100</v>
      </c>
      <c r="F54" s="261">
        <v>3.62</v>
      </c>
      <c r="G54" s="262">
        <v>18.47</v>
      </c>
      <c r="H54" s="262">
        <v>22.09</v>
      </c>
      <c r="I54" s="111">
        <f t="shared" si="5"/>
        <v>2209</v>
      </c>
    </row>
    <row r="55" spans="1:10" x14ac:dyDescent="0.25">
      <c r="A55" s="19" t="s">
        <v>235</v>
      </c>
      <c r="B55" s="8" t="s">
        <v>102</v>
      </c>
      <c r="C55" s="7" t="s">
        <v>24</v>
      </c>
      <c r="D55" s="8" t="s">
        <v>9</v>
      </c>
      <c r="E55" s="110">
        <v>1</v>
      </c>
      <c r="F55" s="261">
        <v>348.82</v>
      </c>
      <c r="G55" s="262">
        <v>36.909999999999997</v>
      </c>
      <c r="H55" s="262">
        <v>385.73</v>
      </c>
      <c r="I55" s="111">
        <f t="shared" si="5"/>
        <v>385.73</v>
      </c>
    </row>
    <row r="56" spans="1:10" x14ac:dyDescent="0.25">
      <c r="A56" s="19" t="s">
        <v>239</v>
      </c>
      <c r="B56" s="8" t="s">
        <v>309</v>
      </c>
      <c r="C56" s="7" t="s">
        <v>25</v>
      </c>
      <c r="D56" s="8" t="s">
        <v>9</v>
      </c>
      <c r="E56" s="110">
        <v>6</v>
      </c>
      <c r="F56" s="261">
        <v>13.15</v>
      </c>
      <c r="G56" s="262">
        <v>9.24</v>
      </c>
      <c r="H56" s="262">
        <v>22.39</v>
      </c>
      <c r="I56" s="111">
        <f t="shared" si="5"/>
        <v>134.34</v>
      </c>
    </row>
    <row r="57" spans="1:10" x14ac:dyDescent="0.25">
      <c r="A57" s="19" t="s">
        <v>240</v>
      </c>
      <c r="B57" s="8" t="s">
        <v>310</v>
      </c>
      <c r="C57" s="7" t="s">
        <v>26</v>
      </c>
      <c r="D57" s="8" t="s">
        <v>9</v>
      </c>
      <c r="E57" s="110">
        <v>6</v>
      </c>
      <c r="F57" s="261">
        <v>24.54</v>
      </c>
      <c r="G57" s="262">
        <v>1.85</v>
      </c>
      <c r="H57" s="262">
        <v>26.39</v>
      </c>
      <c r="I57" s="111">
        <f t="shared" si="5"/>
        <v>158.34</v>
      </c>
    </row>
    <row r="58" spans="1:10" x14ac:dyDescent="0.25">
      <c r="A58" s="19" t="s">
        <v>241</v>
      </c>
      <c r="B58" s="8" t="s">
        <v>311</v>
      </c>
      <c r="C58" s="7" t="s">
        <v>27</v>
      </c>
      <c r="D58" s="8" t="s">
        <v>9</v>
      </c>
      <c r="E58" s="110">
        <v>6</v>
      </c>
      <c r="F58" s="261">
        <v>73.489999999999995</v>
      </c>
      <c r="G58" s="262">
        <v>18.47</v>
      </c>
      <c r="H58" s="262">
        <v>91.96</v>
      </c>
      <c r="I58" s="111">
        <f t="shared" si="5"/>
        <v>551.76</v>
      </c>
    </row>
    <row r="59" spans="1:10" ht="15" customHeight="1" x14ac:dyDescent="0.25">
      <c r="A59" s="19" t="s">
        <v>242</v>
      </c>
      <c r="B59" s="35" t="s">
        <v>316</v>
      </c>
      <c r="C59" s="36" t="s">
        <v>317</v>
      </c>
      <c r="D59" s="8" t="s">
        <v>9</v>
      </c>
      <c r="E59" s="110">
        <v>12</v>
      </c>
      <c r="F59" s="261">
        <v>10.61</v>
      </c>
      <c r="G59" s="262">
        <v>18.47</v>
      </c>
      <c r="H59" s="262">
        <v>29.08</v>
      </c>
      <c r="I59" s="111">
        <f t="shared" si="5"/>
        <v>348.96</v>
      </c>
    </row>
    <row r="60" spans="1:10" x14ac:dyDescent="0.25">
      <c r="A60" s="19" t="s">
        <v>262</v>
      </c>
      <c r="B60" s="263" t="s">
        <v>312</v>
      </c>
      <c r="C60" s="264" t="s">
        <v>28</v>
      </c>
      <c r="D60" s="263" t="s">
        <v>4</v>
      </c>
      <c r="E60" s="110">
        <v>12</v>
      </c>
      <c r="F60" s="261">
        <v>9</v>
      </c>
      <c r="G60" s="262">
        <v>33.229999999999997</v>
      </c>
      <c r="H60" s="262">
        <v>42.23</v>
      </c>
      <c r="I60" s="111">
        <f t="shared" si="5"/>
        <v>506.76</v>
      </c>
    </row>
    <row r="61" spans="1:10" x14ac:dyDescent="0.25">
      <c r="A61" s="19" t="s">
        <v>349</v>
      </c>
      <c r="B61" s="35" t="s">
        <v>315</v>
      </c>
      <c r="C61" s="36" t="s">
        <v>318</v>
      </c>
      <c r="D61" s="8" t="s">
        <v>9</v>
      </c>
      <c r="E61" s="110">
        <v>6</v>
      </c>
      <c r="F61" s="261">
        <v>12.56</v>
      </c>
      <c r="G61" s="262">
        <v>36.909999999999997</v>
      </c>
      <c r="H61" s="262">
        <v>49.47</v>
      </c>
      <c r="I61" s="111">
        <f t="shared" si="5"/>
        <v>296.82</v>
      </c>
    </row>
    <row r="62" spans="1:10" x14ac:dyDescent="0.25">
      <c r="A62" s="19" t="s">
        <v>350</v>
      </c>
      <c r="B62" s="35" t="s">
        <v>313</v>
      </c>
      <c r="C62" s="36" t="s">
        <v>314</v>
      </c>
      <c r="D62" s="35" t="s">
        <v>4</v>
      </c>
      <c r="E62" s="113">
        <v>80</v>
      </c>
      <c r="F62" s="261">
        <v>11.96</v>
      </c>
      <c r="G62" s="262">
        <v>5.53</v>
      </c>
      <c r="H62" s="262">
        <v>17.489999999999998</v>
      </c>
      <c r="I62" s="111">
        <f t="shared" si="5"/>
        <v>1399.1999999999998</v>
      </c>
    </row>
    <row r="63" spans="1:10" x14ac:dyDescent="0.25">
      <c r="A63" s="19" t="s">
        <v>733</v>
      </c>
      <c r="B63" s="35" t="s">
        <v>252</v>
      </c>
      <c r="C63" s="36" t="s">
        <v>253</v>
      </c>
      <c r="D63" s="35" t="s">
        <v>58</v>
      </c>
      <c r="E63" s="73">
        <v>2</v>
      </c>
      <c r="F63" s="261">
        <v>0</v>
      </c>
      <c r="G63" s="262">
        <v>37.56</v>
      </c>
      <c r="H63" s="262">
        <v>37.56</v>
      </c>
      <c r="I63" s="111">
        <f t="shared" si="5"/>
        <v>75.12</v>
      </c>
      <c r="J63" s="106"/>
    </row>
    <row r="64" spans="1:10" x14ac:dyDescent="0.25">
      <c r="A64" s="19" t="s">
        <v>734</v>
      </c>
      <c r="B64" s="35" t="s">
        <v>256</v>
      </c>
      <c r="C64" s="36" t="s">
        <v>257</v>
      </c>
      <c r="D64" s="35" t="s">
        <v>58</v>
      </c>
      <c r="E64" s="110">
        <v>2</v>
      </c>
      <c r="F64" s="261">
        <v>0</v>
      </c>
      <c r="G64" s="262">
        <v>14.01</v>
      </c>
      <c r="H64" s="262">
        <v>14.01</v>
      </c>
      <c r="I64" s="111">
        <f t="shared" si="5"/>
        <v>28.02</v>
      </c>
    </row>
    <row r="65" spans="1:12" x14ac:dyDescent="0.25">
      <c r="A65" s="26"/>
      <c r="B65" s="141"/>
      <c r="C65" s="142"/>
      <c r="D65" s="143"/>
      <c r="E65" s="144"/>
      <c r="F65" s="144"/>
      <c r="G65" s="144"/>
      <c r="H65" s="144"/>
      <c r="I65" s="112"/>
    </row>
    <row r="66" spans="1:12" ht="15.75" customHeight="1" x14ac:dyDescent="0.25">
      <c r="B66" s="59"/>
    </row>
    <row r="67" spans="1:12" x14ac:dyDescent="0.25">
      <c r="A67" s="44"/>
      <c r="B67" s="62"/>
      <c r="C67" s="62" t="s">
        <v>103</v>
      </c>
      <c r="D67" s="96"/>
      <c r="E67" s="75"/>
      <c r="F67" s="75"/>
      <c r="G67" s="75"/>
      <c r="H67" s="76"/>
      <c r="I67" s="77">
        <f>I48+I36+I30+I24+I15+I3</f>
        <v>74372.654999999999</v>
      </c>
    </row>
    <row r="68" spans="1:12" x14ac:dyDescent="0.25">
      <c r="A68" s="89"/>
      <c r="B68" s="247"/>
      <c r="C68" s="247" t="s">
        <v>604</v>
      </c>
      <c r="D68" s="202"/>
      <c r="E68" s="248"/>
      <c r="F68" s="248"/>
      <c r="G68" s="248"/>
      <c r="H68" s="249"/>
      <c r="I68" s="250">
        <f>I67*0.1</f>
        <v>7437.2655000000004</v>
      </c>
    </row>
    <row r="69" spans="1:12" x14ac:dyDescent="0.25">
      <c r="A69" s="50"/>
      <c r="B69" s="63"/>
      <c r="C69" s="245" t="s">
        <v>603</v>
      </c>
      <c r="D69" s="97"/>
      <c r="E69" s="78"/>
      <c r="F69" s="78"/>
      <c r="G69" s="78"/>
      <c r="H69" s="79"/>
      <c r="I69" s="80">
        <f>(I68+I67)*0.3</f>
        <v>24542.976149999999</v>
      </c>
    </row>
    <row r="70" spans="1:12" x14ac:dyDescent="0.25">
      <c r="A70" s="52"/>
      <c r="B70" s="64"/>
      <c r="C70" s="64" t="s">
        <v>104</v>
      </c>
      <c r="D70" s="98"/>
      <c r="E70" s="81"/>
      <c r="F70" s="81"/>
      <c r="G70" s="81"/>
      <c r="H70" s="82"/>
      <c r="I70" s="83">
        <f>SUM(I67:I69)</f>
        <v>106352.89665</v>
      </c>
      <c r="L70" s="42" t="s">
        <v>392</v>
      </c>
    </row>
    <row r="73" spans="1:12" x14ac:dyDescent="0.25">
      <c r="H73" s="514"/>
      <c r="I73" s="514"/>
    </row>
    <row r="74" spans="1:12" x14ac:dyDescent="0.25">
      <c r="H74" s="515"/>
      <c r="I74" s="515"/>
    </row>
  </sheetData>
  <mergeCells count="8">
    <mergeCell ref="H73:I73"/>
    <mergeCell ref="H74:I74"/>
    <mergeCell ref="F1:I1"/>
    <mergeCell ref="A1:A2"/>
    <mergeCell ref="B1:B2"/>
    <mergeCell ref="C1:C2"/>
    <mergeCell ref="D1:D2"/>
    <mergeCell ref="E1:E2"/>
  </mergeCells>
  <printOptions horizontalCentered="1"/>
  <pageMargins left="0.19685039370078741" right="0.19685039370078741" top="1.3779527559055118" bottom="0.98425196850393704" header="0.19685039370078741" footer="0.19685039370078741"/>
  <pageSetup paperSize="9" scale="66" fitToHeight="0" orientation="landscape" r:id="rId1"/>
  <headerFooter>
    <oddHeader>&amp;L&amp;G&amp;C&amp;"Ecofont Vera Sans,Negrito"&amp;14
PE - Ilha do Cardoso
&amp;A&amp;R&amp;"Ecofont Vera Sans,Regular"
Planilha de Custos
 CPOS 173 - jul/2018</oddHeader>
    <oddFooter>&amp;C&amp;"Ecofont Vera Sans,Regular"&amp;10Av. Prof. Frederico Hermann Júnior, 345 - Prédio 12, 1° andar - Pinheiros - 05.459-010 São Paulo
(11) 2997-5000             www. fflorestal.sp.gov.br&amp;R&amp;"Ecofont Vera Sans,Negrito"&amp;12Folha 0&amp;P de 0&amp;N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0"/>
  <sheetViews>
    <sheetView showGridLines="0" tabSelected="1" view="pageBreakPreview" topLeftCell="A26" zoomScale="60" zoomScaleNormal="80" workbookViewId="0">
      <selection activeCell="Q24" sqref="Q24"/>
    </sheetView>
  </sheetViews>
  <sheetFormatPr defaultColWidth="9.140625" defaultRowHeight="15" x14ac:dyDescent="0.25"/>
  <cols>
    <col min="1" max="1" width="10.42578125" style="60" customWidth="1"/>
    <col min="2" max="2" width="21.140625" style="39" customWidth="1"/>
    <col min="3" max="3" width="100.7109375" style="39" customWidth="1"/>
    <col min="4" max="4" width="8.140625" style="39" customWidth="1"/>
    <col min="5" max="5" width="12.7109375" style="39" bestFit="1" customWidth="1"/>
    <col min="6" max="8" width="15.7109375" style="39" customWidth="1"/>
    <col min="9" max="9" width="18.7109375" style="39" customWidth="1"/>
    <col min="10" max="16384" width="9.140625" style="39"/>
  </cols>
  <sheetData>
    <row r="1" spans="1:9" x14ac:dyDescent="0.25">
      <c r="A1" s="516" t="s">
        <v>134</v>
      </c>
      <c r="B1" s="508" t="s">
        <v>135</v>
      </c>
      <c r="C1" s="508" t="s">
        <v>136</v>
      </c>
      <c r="D1" s="510" t="s">
        <v>137</v>
      </c>
      <c r="E1" s="512" t="s">
        <v>138</v>
      </c>
      <c r="F1" s="504" t="s">
        <v>139</v>
      </c>
      <c r="G1" s="504"/>
      <c r="H1" s="504"/>
      <c r="I1" s="505"/>
    </row>
    <row r="2" spans="1:9" x14ac:dyDescent="0.25">
      <c r="A2" s="517"/>
      <c r="B2" s="509"/>
      <c r="C2" s="509"/>
      <c r="D2" s="511"/>
      <c r="E2" s="513"/>
      <c r="F2" s="16" t="s">
        <v>140</v>
      </c>
      <c r="G2" s="16" t="s">
        <v>141</v>
      </c>
      <c r="H2" s="16" t="s">
        <v>142</v>
      </c>
      <c r="I2" s="17" t="s">
        <v>143</v>
      </c>
    </row>
    <row r="3" spans="1:9" x14ac:dyDescent="0.25">
      <c r="A3" s="21">
        <v>1</v>
      </c>
      <c r="B3" s="40"/>
      <c r="C3" s="41" t="s">
        <v>645</v>
      </c>
      <c r="D3" s="22"/>
      <c r="E3" s="23"/>
      <c r="F3" s="24"/>
      <c r="G3" s="24"/>
      <c r="H3" s="38"/>
      <c r="I3" s="25">
        <f>SUM(I4:I7)</f>
        <v>2458.3000000000002</v>
      </c>
    </row>
    <row r="4" spans="1:9" ht="30" x14ac:dyDescent="0.25">
      <c r="A4" s="19" t="s">
        <v>42</v>
      </c>
      <c r="B4" s="1" t="s">
        <v>363</v>
      </c>
      <c r="C4" s="2" t="s">
        <v>364</v>
      </c>
      <c r="D4" s="8" t="s">
        <v>1</v>
      </c>
      <c r="E4" s="110">
        <v>30</v>
      </c>
      <c r="F4" s="233">
        <v>7.41</v>
      </c>
      <c r="G4" s="233">
        <v>2.95</v>
      </c>
      <c r="H4" s="233">
        <v>10.36</v>
      </c>
      <c r="I4" s="111">
        <f t="shared" ref="I4:I7" si="0">H4*E4</f>
        <v>310.79999999999995</v>
      </c>
    </row>
    <row r="5" spans="1:9" x14ac:dyDescent="0.25">
      <c r="A5" s="19" t="s">
        <v>43</v>
      </c>
      <c r="B5" s="263" t="s">
        <v>646</v>
      </c>
      <c r="C5" s="264" t="s">
        <v>647</v>
      </c>
      <c r="D5" s="263" t="s">
        <v>1</v>
      </c>
      <c r="E5" s="110">
        <v>200</v>
      </c>
      <c r="F5" s="261">
        <v>0.43</v>
      </c>
      <c r="G5" s="262">
        <v>1.51</v>
      </c>
      <c r="H5" s="262">
        <v>1.94</v>
      </c>
      <c r="I5" s="111">
        <f t="shared" si="0"/>
        <v>388</v>
      </c>
    </row>
    <row r="6" spans="1:9" x14ac:dyDescent="0.25">
      <c r="A6" s="19" t="s">
        <v>44</v>
      </c>
      <c r="B6" s="1" t="s">
        <v>365</v>
      </c>
      <c r="C6" s="2" t="s">
        <v>366</v>
      </c>
      <c r="D6" s="1" t="s">
        <v>4</v>
      </c>
      <c r="E6" s="110">
        <v>50</v>
      </c>
      <c r="F6" s="233">
        <v>0</v>
      </c>
      <c r="G6" s="233">
        <v>9.01</v>
      </c>
      <c r="H6" s="233">
        <v>9.01</v>
      </c>
      <c r="I6" s="111">
        <f t="shared" si="0"/>
        <v>450.5</v>
      </c>
    </row>
    <row r="7" spans="1:9" x14ac:dyDescent="0.25">
      <c r="A7" s="19" t="s">
        <v>45</v>
      </c>
      <c r="B7" s="1" t="s">
        <v>367</v>
      </c>
      <c r="C7" s="2" t="s">
        <v>368</v>
      </c>
      <c r="D7" s="1" t="s">
        <v>369</v>
      </c>
      <c r="E7" s="110">
        <v>100</v>
      </c>
      <c r="F7" s="233">
        <v>11.62</v>
      </c>
      <c r="G7" s="233">
        <v>1.47</v>
      </c>
      <c r="H7" s="233">
        <v>13.09</v>
      </c>
      <c r="I7" s="111">
        <f t="shared" si="0"/>
        <v>1309</v>
      </c>
    </row>
    <row r="8" spans="1:9" x14ac:dyDescent="0.25">
      <c r="A8" s="273"/>
      <c r="B8" s="274"/>
      <c r="C8" s="127"/>
      <c r="D8" s="128"/>
      <c r="E8" s="129"/>
      <c r="F8" s="130"/>
      <c r="G8" s="130"/>
      <c r="H8" s="275"/>
      <c r="I8" s="276"/>
    </row>
    <row r="9" spans="1:9" x14ac:dyDescent="0.25">
      <c r="A9" s="21">
        <v>2</v>
      </c>
      <c r="B9" s="40"/>
      <c r="C9" s="41" t="s">
        <v>395</v>
      </c>
      <c r="D9" s="22"/>
      <c r="E9" s="23"/>
      <c r="F9" s="24"/>
      <c r="G9" s="24"/>
      <c r="H9" s="38"/>
      <c r="I9" s="25">
        <f>SUM(I10:I19)</f>
        <v>37850.85</v>
      </c>
    </row>
    <row r="10" spans="1:9" x14ac:dyDescent="0.25">
      <c r="A10" s="19" t="s">
        <v>77</v>
      </c>
      <c r="B10" s="263" t="s">
        <v>559</v>
      </c>
      <c r="C10" s="264" t="s">
        <v>560</v>
      </c>
      <c r="D10" s="263" t="s">
        <v>1</v>
      </c>
      <c r="E10" s="110">
        <v>383</v>
      </c>
      <c r="F10" s="261">
        <v>0</v>
      </c>
      <c r="G10" s="262">
        <v>6.01</v>
      </c>
      <c r="H10" s="262">
        <v>6.01</v>
      </c>
      <c r="I10" s="111">
        <f>H10*E10</f>
        <v>2301.83</v>
      </c>
    </row>
    <row r="11" spans="1:9" x14ac:dyDescent="0.25">
      <c r="A11" s="19" t="s">
        <v>78</v>
      </c>
      <c r="B11" s="263" t="s">
        <v>634</v>
      </c>
      <c r="C11" s="264" t="s">
        <v>635</v>
      </c>
      <c r="D11" s="263" t="s">
        <v>1</v>
      </c>
      <c r="E11" s="110">
        <v>300</v>
      </c>
      <c r="F11" s="261">
        <v>0</v>
      </c>
      <c r="G11" s="262">
        <v>36.25</v>
      </c>
      <c r="H11" s="262">
        <v>36.25</v>
      </c>
      <c r="I11" s="111">
        <f>H11*E11</f>
        <v>10875</v>
      </c>
    </row>
    <row r="12" spans="1:9" x14ac:dyDescent="0.25">
      <c r="A12" s="19" t="s">
        <v>79</v>
      </c>
      <c r="B12" s="8" t="s">
        <v>36</v>
      </c>
      <c r="C12" s="7" t="s">
        <v>2</v>
      </c>
      <c r="D12" s="8" t="s">
        <v>1</v>
      </c>
      <c r="E12" s="110">
        <v>12</v>
      </c>
      <c r="F12" s="261">
        <v>0</v>
      </c>
      <c r="G12" s="262">
        <v>18.309999999999999</v>
      </c>
      <c r="H12" s="262">
        <v>18.309999999999999</v>
      </c>
      <c r="I12" s="111">
        <f t="shared" ref="I12:I19" si="1">H12*E12</f>
        <v>219.71999999999997</v>
      </c>
    </row>
    <row r="13" spans="1:9" x14ac:dyDescent="0.25">
      <c r="A13" s="19" t="s">
        <v>80</v>
      </c>
      <c r="B13" s="8" t="s">
        <v>37</v>
      </c>
      <c r="C13" s="7" t="s">
        <v>109</v>
      </c>
      <c r="D13" s="8" t="s">
        <v>1</v>
      </c>
      <c r="E13" s="110">
        <v>12</v>
      </c>
      <c r="F13" s="261">
        <v>67.47</v>
      </c>
      <c r="G13" s="262">
        <v>48.28</v>
      </c>
      <c r="H13" s="262">
        <v>115.75</v>
      </c>
      <c r="I13" s="111">
        <f t="shared" si="1"/>
        <v>1389</v>
      </c>
    </row>
    <row r="14" spans="1:9" ht="30" x14ac:dyDescent="0.25">
      <c r="A14" s="19" t="s">
        <v>81</v>
      </c>
      <c r="B14" s="102" t="s">
        <v>107</v>
      </c>
      <c r="C14" s="11" t="s">
        <v>108</v>
      </c>
      <c r="D14" s="8" t="s">
        <v>4</v>
      </c>
      <c r="E14" s="110">
        <v>1060</v>
      </c>
      <c r="F14" s="233">
        <v>0</v>
      </c>
      <c r="G14" s="233">
        <v>0</v>
      </c>
      <c r="H14" s="12">
        <v>1.81</v>
      </c>
      <c r="I14" s="111">
        <f t="shared" si="1"/>
        <v>1918.6000000000001</v>
      </c>
    </row>
    <row r="15" spans="1:9" x14ac:dyDescent="0.25">
      <c r="A15" s="19" t="s">
        <v>82</v>
      </c>
      <c r="B15" s="263" t="s">
        <v>388</v>
      </c>
      <c r="C15" s="264" t="s">
        <v>616</v>
      </c>
      <c r="D15" s="263" t="s">
        <v>1</v>
      </c>
      <c r="E15" s="110">
        <v>83</v>
      </c>
      <c r="F15" s="261">
        <v>45.36</v>
      </c>
      <c r="G15" s="262">
        <v>36.25</v>
      </c>
      <c r="H15" s="262">
        <v>81.61</v>
      </c>
      <c r="I15" s="111">
        <f t="shared" si="1"/>
        <v>6773.63</v>
      </c>
    </row>
    <row r="16" spans="1:9" x14ac:dyDescent="0.25">
      <c r="A16" s="19" t="s">
        <v>83</v>
      </c>
      <c r="B16" s="8" t="s">
        <v>38</v>
      </c>
      <c r="C16" s="7" t="s">
        <v>3</v>
      </c>
      <c r="D16" s="8" t="s">
        <v>4</v>
      </c>
      <c r="E16" s="110">
        <v>50</v>
      </c>
      <c r="F16" s="261">
        <v>7.2</v>
      </c>
      <c r="G16" s="262">
        <v>13.32</v>
      </c>
      <c r="H16" s="262">
        <v>20.52</v>
      </c>
      <c r="I16" s="111">
        <f t="shared" si="1"/>
        <v>1026</v>
      </c>
    </row>
    <row r="17" spans="1:9" x14ac:dyDescent="0.25">
      <c r="A17" s="19" t="s">
        <v>84</v>
      </c>
      <c r="B17" s="8" t="s">
        <v>39</v>
      </c>
      <c r="C17" s="7" t="s">
        <v>5</v>
      </c>
      <c r="D17" s="8" t="s">
        <v>4</v>
      </c>
      <c r="E17" s="110">
        <v>70</v>
      </c>
      <c r="F17" s="261">
        <v>0.51</v>
      </c>
      <c r="G17" s="262">
        <v>10.66</v>
      </c>
      <c r="H17" s="262">
        <v>11.17</v>
      </c>
      <c r="I17" s="111">
        <f t="shared" si="1"/>
        <v>781.9</v>
      </c>
    </row>
    <row r="18" spans="1:9" x14ac:dyDescent="0.25">
      <c r="A18" s="19" t="s">
        <v>90</v>
      </c>
      <c r="B18" s="14" t="s">
        <v>40</v>
      </c>
      <c r="C18" s="2" t="s">
        <v>11</v>
      </c>
      <c r="D18" s="8" t="s">
        <v>4</v>
      </c>
      <c r="E18" s="110">
        <v>70</v>
      </c>
      <c r="F18" s="261">
        <v>26.8</v>
      </c>
      <c r="G18" s="262">
        <v>41.14</v>
      </c>
      <c r="H18" s="262">
        <v>67.94</v>
      </c>
      <c r="I18" s="111">
        <f t="shared" si="1"/>
        <v>4755.8</v>
      </c>
    </row>
    <row r="19" spans="1:9" ht="30" x14ac:dyDescent="0.25">
      <c r="A19" s="19" t="s">
        <v>184</v>
      </c>
      <c r="B19" s="263" t="s">
        <v>617</v>
      </c>
      <c r="C19" s="264" t="s">
        <v>618</v>
      </c>
      <c r="D19" s="263" t="s">
        <v>1</v>
      </c>
      <c r="E19" s="110">
        <v>383</v>
      </c>
      <c r="F19" s="261">
        <v>12.23</v>
      </c>
      <c r="G19" s="262">
        <v>8.16</v>
      </c>
      <c r="H19" s="262">
        <v>20.39</v>
      </c>
      <c r="I19" s="111">
        <f t="shared" si="1"/>
        <v>7809.37</v>
      </c>
    </row>
    <row r="20" spans="1:9" x14ac:dyDescent="0.25">
      <c r="A20" s="26"/>
      <c r="B20" s="270"/>
      <c r="C20" s="271"/>
      <c r="D20" s="270"/>
      <c r="E20" s="113"/>
      <c r="F20" s="268"/>
      <c r="G20" s="269"/>
      <c r="H20" s="269"/>
      <c r="I20" s="112"/>
    </row>
    <row r="21" spans="1:9" x14ac:dyDescent="0.25">
      <c r="A21" s="21">
        <v>3</v>
      </c>
      <c r="B21" s="101"/>
      <c r="C21" s="41" t="s">
        <v>642</v>
      </c>
      <c r="D21" s="22"/>
      <c r="E21" s="107"/>
      <c r="F21" s="107"/>
      <c r="G21" s="107"/>
      <c r="H21" s="108"/>
      <c r="I21" s="109">
        <f>SUM(I22:I26)</f>
        <v>1688.8679999999999</v>
      </c>
    </row>
    <row r="22" spans="1:9" x14ac:dyDescent="0.25">
      <c r="A22" s="19" t="s">
        <v>153</v>
      </c>
      <c r="B22" s="263" t="s">
        <v>558</v>
      </c>
      <c r="C22" s="264" t="s">
        <v>622</v>
      </c>
      <c r="D22" s="263" t="s">
        <v>1</v>
      </c>
      <c r="E22" s="15">
        <v>60</v>
      </c>
      <c r="F22" s="261">
        <v>0.26</v>
      </c>
      <c r="G22" s="262">
        <v>5.64</v>
      </c>
      <c r="H22" s="262">
        <v>5.9</v>
      </c>
      <c r="I22" s="111">
        <f t="shared" ref="I22:I26" si="2">H22*E22</f>
        <v>354</v>
      </c>
    </row>
    <row r="23" spans="1:9" x14ac:dyDescent="0.25">
      <c r="A23" s="19" t="s">
        <v>188</v>
      </c>
      <c r="B23" s="263" t="s">
        <v>132</v>
      </c>
      <c r="C23" s="264" t="s">
        <v>629</v>
      </c>
      <c r="D23" s="263" t="s">
        <v>4</v>
      </c>
      <c r="E23" s="71">
        <v>15</v>
      </c>
      <c r="F23" s="261">
        <v>0</v>
      </c>
      <c r="G23" s="262">
        <v>1</v>
      </c>
      <c r="H23" s="262">
        <v>1</v>
      </c>
      <c r="I23" s="111">
        <f t="shared" si="2"/>
        <v>15</v>
      </c>
    </row>
    <row r="24" spans="1:9" x14ac:dyDescent="0.25">
      <c r="A24" s="19" t="s">
        <v>189</v>
      </c>
      <c r="B24" s="263" t="s">
        <v>542</v>
      </c>
      <c r="C24" s="264" t="s">
        <v>630</v>
      </c>
      <c r="D24" s="263" t="s">
        <v>58</v>
      </c>
      <c r="E24" s="71">
        <v>0.2</v>
      </c>
      <c r="F24" s="261">
        <v>1866.69</v>
      </c>
      <c r="G24" s="262">
        <v>998.7</v>
      </c>
      <c r="H24" s="262">
        <v>2865.39</v>
      </c>
      <c r="I24" s="111">
        <f t="shared" si="2"/>
        <v>573.07799999999997</v>
      </c>
    </row>
    <row r="25" spans="1:9" x14ac:dyDescent="0.25">
      <c r="A25" s="19" t="s">
        <v>190</v>
      </c>
      <c r="B25" s="263" t="s">
        <v>556</v>
      </c>
      <c r="C25" s="264" t="s">
        <v>557</v>
      </c>
      <c r="D25" s="263" t="s">
        <v>4</v>
      </c>
      <c r="E25" s="71">
        <v>15</v>
      </c>
      <c r="F25" s="261">
        <v>0.08</v>
      </c>
      <c r="G25" s="262">
        <v>4.67</v>
      </c>
      <c r="H25" s="262">
        <v>4.75</v>
      </c>
      <c r="I25" s="111">
        <f t="shared" si="2"/>
        <v>71.25</v>
      </c>
    </row>
    <row r="26" spans="1:9" x14ac:dyDescent="0.25">
      <c r="A26" s="19" t="s">
        <v>191</v>
      </c>
      <c r="B26" s="263" t="s">
        <v>403</v>
      </c>
      <c r="C26" s="264" t="s">
        <v>631</v>
      </c>
      <c r="D26" s="263" t="s">
        <v>1</v>
      </c>
      <c r="E26" s="71">
        <v>3</v>
      </c>
      <c r="F26" s="261">
        <v>225.18</v>
      </c>
      <c r="G26" s="262">
        <v>0</v>
      </c>
      <c r="H26" s="262">
        <v>225.18</v>
      </c>
      <c r="I26" s="111">
        <f t="shared" si="2"/>
        <v>675.54</v>
      </c>
    </row>
    <row r="27" spans="1:9" x14ac:dyDescent="0.25">
      <c r="A27" s="26"/>
      <c r="B27" s="270"/>
      <c r="C27" s="271"/>
      <c r="D27" s="270"/>
      <c r="E27" s="113"/>
      <c r="F27" s="268"/>
      <c r="G27" s="269"/>
      <c r="H27" s="269"/>
      <c r="I27" s="112"/>
    </row>
    <row r="28" spans="1:9" x14ac:dyDescent="0.25">
      <c r="A28" s="21">
        <v>4</v>
      </c>
      <c r="B28" s="101"/>
      <c r="C28" s="41" t="s">
        <v>648</v>
      </c>
      <c r="D28" s="22"/>
      <c r="E28" s="107"/>
      <c r="F28" s="107"/>
      <c r="G28" s="107"/>
      <c r="H28" s="108"/>
      <c r="I28" s="109">
        <f>SUM(I29:I32)</f>
        <v>11183.88</v>
      </c>
    </row>
    <row r="29" spans="1:9" x14ac:dyDescent="0.25">
      <c r="A29" s="19" t="s">
        <v>154</v>
      </c>
      <c r="B29" s="1" t="s">
        <v>73</v>
      </c>
      <c r="C29" s="2" t="s">
        <v>74</v>
      </c>
      <c r="D29" s="1" t="s">
        <v>1</v>
      </c>
      <c r="E29" s="43">
        <v>120</v>
      </c>
      <c r="F29" s="233">
        <v>4.5599999999999996</v>
      </c>
      <c r="G29" s="233">
        <v>10.26</v>
      </c>
      <c r="H29" s="233">
        <v>14.82</v>
      </c>
      <c r="I29" s="9">
        <f>H29*E29</f>
        <v>1778.4</v>
      </c>
    </row>
    <row r="30" spans="1:9" x14ac:dyDescent="0.25">
      <c r="A30" s="19" t="s">
        <v>198</v>
      </c>
      <c r="B30" s="1" t="s">
        <v>54</v>
      </c>
      <c r="C30" s="7" t="s">
        <v>71</v>
      </c>
      <c r="D30" s="8" t="s">
        <v>1</v>
      </c>
      <c r="E30" s="9">
        <v>120</v>
      </c>
      <c r="F30" s="233">
        <v>0.25</v>
      </c>
      <c r="G30" s="233">
        <v>3.7</v>
      </c>
      <c r="H30" s="233">
        <v>3.95</v>
      </c>
      <c r="I30" s="9">
        <f>H30*E30</f>
        <v>474</v>
      </c>
    </row>
    <row r="31" spans="1:9" x14ac:dyDescent="0.25">
      <c r="A31" s="19" t="s">
        <v>199</v>
      </c>
      <c r="B31" s="1" t="s">
        <v>55</v>
      </c>
      <c r="C31" s="7" t="s">
        <v>181</v>
      </c>
      <c r="D31" s="8" t="s">
        <v>1</v>
      </c>
      <c r="E31" s="9">
        <v>378</v>
      </c>
      <c r="F31" s="233">
        <v>3.82</v>
      </c>
      <c r="G31" s="233">
        <v>14.04</v>
      </c>
      <c r="H31" s="233">
        <v>17.86</v>
      </c>
      <c r="I31" s="18">
        <f>H31*E31</f>
        <v>6751.08</v>
      </c>
    </row>
    <row r="32" spans="1:9" ht="30" x14ac:dyDescent="0.25">
      <c r="A32" s="19" t="s">
        <v>200</v>
      </c>
      <c r="B32" s="263" t="s">
        <v>649</v>
      </c>
      <c r="C32" s="264" t="s">
        <v>650</v>
      </c>
      <c r="D32" s="263" t="s">
        <v>1</v>
      </c>
      <c r="E32" s="9">
        <v>120</v>
      </c>
      <c r="F32" s="261">
        <v>7.65</v>
      </c>
      <c r="G32" s="262">
        <v>10.52</v>
      </c>
      <c r="H32" s="262">
        <v>18.170000000000002</v>
      </c>
      <c r="I32" s="18">
        <f>H32*E32</f>
        <v>2180.4</v>
      </c>
    </row>
    <row r="33" spans="1:9" x14ac:dyDescent="0.25">
      <c r="A33" s="26"/>
      <c r="B33" s="27"/>
      <c r="C33" s="150"/>
      <c r="D33" s="151"/>
      <c r="E33" s="152"/>
      <c r="F33" s="29"/>
      <c r="G33" s="29"/>
      <c r="H33" s="29"/>
      <c r="I33" s="153"/>
    </row>
    <row r="34" spans="1:9" s="42" customFormat="1" x14ac:dyDescent="0.25">
      <c r="A34" s="21">
        <v>5</v>
      </c>
      <c r="B34" s="101"/>
      <c r="C34" s="41" t="s">
        <v>624</v>
      </c>
      <c r="D34" s="22"/>
      <c r="E34" s="107"/>
      <c r="F34" s="107"/>
      <c r="G34" s="107"/>
      <c r="H34" s="108"/>
      <c r="I34" s="109">
        <f>SUM(I35:I39)</f>
        <v>4406.3</v>
      </c>
    </row>
    <row r="35" spans="1:9" s="42" customFormat="1" x14ac:dyDescent="0.25">
      <c r="A35" s="19" t="s">
        <v>144</v>
      </c>
      <c r="B35" s="263" t="s">
        <v>625</v>
      </c>
      <c r="C35" s="264" t="s">
        <v>626</v>
      </c>
      <c r="D35" s="263" t="s">
        <v>9</v>
      </c>
      <c r="E35" s="71">
        <v>4</v>
      </c>
      <c r="F35" s="261">
        <v>18.57</v>
      </c>
      <c r="G35" s="262">
        <v>1.17</v>
      </c>
      <c r="H35" s="262">
        <v>19.739999999999998</v>
      </c>
      <c r="I35" s="111">
        <f>H35*E35</f>
        <v>78.959999999999994</v>
      </c>
    </row>
    <row r="36" spans="1:9" s="42" customFormat="1" x14ac:dyDescent="0.25">
      <c r="A36" s="19" t="s">
        <v>145</v>
      </c>
      <c r="B36" s="263" t="s">
        <v>627</v>
      </c>
      <c r="C36" s="264" t="s">
        <v>628</v>
      </c>
      <c r="D36" s="263" t="s">
        <v>9</v>
      </c>
      <c r="E36" s="71">
        <v>4</v>
      </c>
      <c r="F36" s="261">
        <v>25.2</v>
      </c>
      <c r="G36" s="262">
        <v>1.17</v>
      </c>
      <c r="H36" s="262">
        <v>26.37</v>
      </c>
      <c r="I36" s="111">
        <f t="shared" ref="I36:I39" si="3">H36*E36</f>
        <v>105.48</v>
      </c>
    </row>
    <row r="37" spans="1:9" s="42" customFormat="1" ht="30" x14ac:dyDescent="0.25">
      <c r="A37" s="19" t="s">
        <v>162</v>
      </c>
      <c r="B37" s="263" t="s">
        <v>632</v>
      </c>
      <c r="C37" s="264" t="s">
        <v>633</v>
      </c>
      <c r="D37" s="263" t="s">
        <v>1</v>
      </c>
      <c r="E37" s="71">
        <v>2</v>
      </c>
      <c r="F37" s="261">
        <v>169.36</v>
      </c>
      <c r="G37" s="262">
        <v>18.309999999999999</v>
      </c>
      <c r="H37" s="262">
        <v>187.67</v>
      </c>
      <c r="I37" s="111">
        <f t="shared" si="3"/>
        <v>375.34</v>
      </c>
    </row>
    <row r="38" spans="1:9" s="42" customFormat="1" x14ac:dyDescent="0.25">
      <c r="A38" s="19" t="s">
        <v>163</v>
      </c>
      <c r="B38" s="263" t="s">
        <v>640</v>
      </c>
      <c r="C38" s="264" t="s">
        <v>641</v>
      </c>
      <c r="D38" s="263" t="s">
        <v>4</v>
      </c>
      <c r="E38" s="71">
        <v>24</v>
      </c>
      <c r="F38" s="261">
        <v>117.67</v>
      </c>
      <c r="G38" s="262">
        <v>16.66</v>
      </c>
      <c r="H38" s="262">
        <v>134.33000000000001</v>
      </c>
      <c r="I38" s="111">
        <f t="shared" si="3"/>
        <v>3223.92</v>
      </c>
    </row>
    <row r="39" spans="1:9" s="42" customFormat="1" x14ac:dyDescent="0.25">
      <c r="A39" s="19" t="s">
        <v>164</v>
      </c>
      <c r="B39" s="8" t="s">
        <v>605</v>
      </c>
      <c r="C39" s="7" t="s">
        <v>1273</v>
      </c>
      <c r="D39" s="8" t="s">
        <v>9</v>
      </c>
      <c r="E39" s="110">
        <v>20</v>
      </c>
      <c r="F39" s="261">
        <v>20.05</v>
      </c>
      <c r="G39" s="262">
        <v>11.08</v>
      </c>
      <c r="H39" s="262">
        <f>F39+G39</f>
        <v>31.130000000000003</v>
      </c>
      <c r="I39" s="111">
        <f t="shared" si="3"/>
        <v>622.6</v>
      </c>
    </row>
    <row r="40" spans="1:9" s="42" customFormat="1" x14ac:dyDescent="0.25">
      <c r="A40" s="19"/>
      <c r="B40" s="8"/>
      <c r="C40" s="7"/>
      <c r="D40" s="8"/>
      <c r="E40" s="73"/>
      <c r="F40" s="95"/>
      <c r="G40" s="95"/>
      <c r="H40" s="95"/>
      <c r="I40" s="74"/>
    </row>
    <row r="41" spans="1:9" s="42" customFormat="1" x14ac:dyDescent="0.25">
      <c r="A41" s="21">
        <v>6</v>
      </c>
      <c r="B41" s="101"/>
      <c r="C41" s="41" t="s">
        <v>250</v>
      </c>
      <c r="D41" s="22" t="s">
        <v>9</v>
      </c>
      <c r="E41" s="107"/>
      <c r="F41" s="107"/>
      <c r="G41" s="107"/>
      <c r="H41" s="108"/>
      <c r="I41" s="109">
        <f>SUM(I43:I49)</f>
        <v>9311.52</v>
      </c>
    </row>
    <row r="42" spans="1:9" s="42" customFormat="1" x14ac:dyDescent="0.25">
      <c r="A42" s="19" t="s">
        <v>169</v>
      </c>
      <c r="B42" s="1" t="s">
        <v>582</v>
      </c>
      <c r="C42" s="2" t="s">
        <v>583</v>
      </c>
      <c r="D42" s="1" t="s">
        <v>9</v>
      </c>
      <c r="E42" s="110">
        <v>35</v>
      </c>
      <c r="F42" s="233">
        <v>0</v>
      </c>
      <c r="G42" s="233">
        <v>13.84</v>
      </c>
      <c r="H42" s="233">
        <v>13.84</v>
      </c>
      <c r="I42" s="72">
        <f t="shared" ref="I42" si="4">H42*E42</f>
        <v>484.4</v>
      </c>
    </row>
    <row r="43" spans="1:9" s="42" customFormat="1" ht="30" x14ac:dyDescent="0.25">
      <c r="A43" s="19" t="s">
        <v>232</v>
      </c>
      <c r="B43" s="35" t="s">
        <v>290</v>
      </c>
      <c r="C43" s="7" t="s">
        <v>287</v>
      </c>
      <c r="D43" s="8" t="s">
        <v>9</v>
      </c>
      <c r="E43" s="110">
        <v>35</v>
      </c>
      <c r="F43" s="261">
        <v>113.33</v>
      </c>
      <c r="G43" s="262">
        <v>14.77</v>
      </c>
      <c r="H43" s="262">
        <v>128.1</v>
      </c>
      <c r="I43" s="111">
        <f t="shared" ref="I43:I48" si="5">H43*E43</f>
        <v>4483.5</v>
      </c>
    </row>
    <row r="44" spans="1:9" s="42" customFormat="1" x14ac:dyDescent="0.25">
      <c r="A44" s="19" t="s">
        <v>233</v>
      </c>
      <c r="B44" s="263" t="s">
        <v>636</v>
      </c>
      <c r="C44" s="264" t="s">
        <v>637</v>
      </c>
      <c r="D44" s="263" t="s">
        <v>9</v>
      </c>
      <c r="E44" s="110">
        <v>70</v>
      </c>
      <c r="F44" s="261">
        <v>28.99</v>
      </c>
      <c r="G44" s="262">
        <v>3</v>
      </c>
      <c r="H44" s="262">
        <v>31.99</v>
      </c>
      <c r="I44" s="111">
        <f t="shared" si="5"/>
        <v>2239.2999999999997</v>
      </c>
    </row>
    <row r="45" spans="1:9" s="42" customFormat="1" x14ac:dyDescent="0.25">
      <c r="A45" s="19" t="s">
        <v>234</v>
      </c>
      <c r="B45" s="263" t="s">
        <v>638</v>
      </c>
      <c r="C45" s="264" t="s">
        <v>639</v>
      </c>
      <c r="D45" s="263" t="s">
        <v>4</v>
      </c>
      <c r="E45" s="110">
        <v>30</v>
      </c>
      <c r="F45" s="261">
        <v>5.43</v>
      </c>
      <c r="G45" s="262">
        <v>22.14</v>
      </c>
      <c r="H45" s="262">
        <v>27.57</v>
      </c>
      <c r="I45" s="111">
        <f t="shared" si="5"/>
        <v>827.1</v>
      </c>
    </row>
    <row r="46" spans="1:9" s="42" customFormat="1" x14ac:dyDescent="0.25">
      <c r="A46" s="19" t="s">
        <v>390</v>
      </c>
      <c r="B46" s="35" t="s">
        <v>292</v>
      </c>
      <c r="C46" s="36" t="s">
        <v>293</v>
      </c>
      <c r="D46" s="35" t="s">
        <v>9</v>
      </c>
      <c r="E46" s="110">
        <v>18</v>
      </c>
      <c r="F46" s="261">
        <v>18.95</v>
      </c>
      <c r="G46" s="262">
        <v>3</v>
      </c>
      <c r="H46" s="262">
        <v>21.95</v>
      </c>
      <c r="I46" s="111">
        <f t="shared" si="5"/>
        <v>395.09999999999997</v>
      </c>
    </row>
    <row r="47" spans="1:9" s="42" customFormat="1" ht="30" x14ac:dyDescent="0.25">
      <c r="A47" s="19" t="s">
        <v>391</v>
      </c>
      <c r="B47" s="35" t="s">
        <v>295</v>
      </c>
      <c r="C47" s="36" t="s">
        <v>296</v>
      </c>
      <c r="D47" s="35" t="s">
        <v>9</v>
      </c>
      <c r="E47" s="110">
        <v>4</v>
      </c>
      <c r="F47" s="261">
        <v>229.62</v>
      </c>
      <c r="G47" s="262">
        <v>11.76</v>
      </c>
      <c r="H47" s="262">
        <v>241.38</v>
      </c>
      <c r="I47" s="111">
        <f t="shared" si="5"/>
        <v>965.52</v>
      </c>
    </row>
    <row r="48" spans="1:9" s="42" customFormat="1" x14ac:dyDescent="0.25">
      <c r="A48" s="19" t="s">
        <v>235</v>
      </c>
      <c r="B48" s="8" t="s">
        <v>605</v>
      </c>
      <c r="C48" s="7" t="s">
        <v>1273</v>
      </c>
      <c r="D48" s="8" t="s">
        <v>9</v>
      </c>
      <c r="E48" s="110">
        <v>20</v>
      </c>
      <c r="F48" s="261">
        <v>20.05</v>
      </c>
      <c r="G48" s="262"/>
      <c r="H48" s="262">
        <f>F48+G48</f>
        <v>20.05</v>
      </c>
      <c r="I48" s="111">
        <f t="shared" si="5"/>
        <v>401</v>
      </c>
    </row>
    <row r="49" spans="1:9" s="42" customFormat="1" x14ac:dyDescent="0.25">
      <c r="A49" s="37"/>
      <c r="B49" s="139"/>
      <c r="C49" s="140"/>
      <c r="D49" s="35"/>
      <c r="E49" s="73"/>
      <c r="F49" s="95"/>
      <c r="G49" s="95"/>
      <c r="H49" s="95"/>
      <c r="I49" s="74"/>
    </row>
    <row r="50" spans="1:9" s="42" customFormat="1" x14ac:dyDescent="0.25">
      <c r="A50" s="21">
        <v>7</v>
      </c>
      <c r="B50" s="101"/>
      <c r="C50" s="41" t="s">
        <v>353</v>
      </c>
      <c r="D50" s="22"/>
      <c r="E50" s="107"/>
      <c r="F50" s="107"/>
      <c r="G50" s="107"/>
      <c r="H50" s="108"/>
      <c r="I50" s="109">
        <f>SUM(I51:I52)</f>
        <v>640.26</v>
      </c>
    </row>
    <row r="51" spans="1:9" s="42" customFormat="1" x14ac:dyDescent="0.25">
      <c r="A51" s="19" t="s">
        <v>170</v>
      </c>
      <c r="B51" s="263" t="s">
        <v>643</v>
      </c>
      <c r="C51" s="264" t="s">
        <v>644</v>
      </c>
      <c r="D51" s="263" t="s">
        <v>9</v>
      </c>
      <c r="E51" s="110">
        <v>1</v>
      </c>
      <c r="F51" s="261">
        <v>0</v>
      </c>
      <c r="G51" s="262">
        <v>45.06</v>
      </c>
      <c r="H51" s="262">
        <v>45.06</v>
      </c>
      <c r="I51" s="74">
        <f>H51*E51</f>
        <v>45.06</v>
      </c>
    </row>
    <row r="52" spans="1:9" s="42" customFormat="1" x14ac:dyDescent="0.25">
      <c r="A52" s="19" t="s">
        <v>171</v>
      </c>
      <c r="B52" s="263" t="s">
        <v>389</v>
      </c>
      <c r="C52" s="264" t="s">
        <v>651</v>
      </c>
      <c r="D52" s="263" t="s">
        <v>1</v>
      </c>
      <c r="E52" s="110">
        <v>120</v>
      </c>
      <c r="F52" s="261">
        <v>4.96</v>
      </c>
      <c r="G52" s="262">
        <v>0</v>
      </c>
      <c r="H52" s="262">
        <v>4.96</v>
      </c>
      <c r="I52" s="74">
        <f t="shared" ref="I52" si="6">H52*E52</f>
        <v>595.20000000000005</v>
      </c>
    </row>
    <row r="53" spans="1:9" s="42" customFormat="1" x14ac:dyDescent="0.25">
      <c r="A53" s="26"/>
      <c r="B53" s="27"/>
      <c r="C53" s="150"/>
      <c r="D53" s="151"/>
      <c r="E53" s="152"/>
      <c r="F53" s="29"/>
      <c r="G53" s="29"/>
      <c r="H53" s="29"/>
      <c r="I53" s="153"/>
    </row>
    <row r="54" spans="1:9" x14ac:dyDescent="0.25">
      <c r="A54" s="148"/>
      <c r="B54" s="147"/>
      <c r="C54" s="13"/>
      <c r="D54" s="147"/>
      <c r="E54" s="147"/>
      <c r="F54" s="147"/>
      <c r="G54" s="147"/>
      <c r="H54" s="147"/>
      <c r="I54" s="147"/>
    </row>
    <row r="55" spans="1:9" x14ac:dyDescent="0.25">
      <c r="A55" s="44"/>
      <c r="B55" s="45"/>
      <c r="C55" s="46" t="s">
        <v>103</v>
      </c>
      <c r="D55" s="45"/>
      <c r="E55" s="47"/>
      <c r="F55" s="45"/>
      <c r="G55" s="45"/>
      <c r="H55" s="48"/>
      <c r="I55" s="191">
        <f>I50+I41+I34+I28+I21+I9+I3</f>
        <v>67539.978000000003</v>
      </c>
    </row>
    <row r="56" spans="1:9" x14ac:dyDescent="0.25">
      <c r="A56" s="89"/>
      <c r="B56" s="90"/>
      <c r="C56" s="247" t="s">
        <v>604</v>
      </c>
      <c r="D56" s="202"/>
      <c r="E56" s="248"/>
      <c r="F56" s="248"/>
      <c r="G56" s="248"/>
      <c r="H56" s="249"/>
      <c r="I56" s="250">
        <f>I55*0.1</f>
        <v>6753.997800000001</v>
      </c>
    </row>
    <row r="57" spans="1:9" x14ac:dyDescent="0.25">
      <c r="A57" s="50"/>
      <c r="B57" s="51"/>
      <c r="C57" s="245" t="s">
        <v>603</v>
      </c>
      <c r="D57" s="97"/>
      <c r="E57" s="78"/>
      <c r="F57" s="78"/>
      <c r="G57" s="78"/>
      <c r="H57" s="79"/>
      <c r="I57" s="80">
        <f>(I56+I55)*0.3</f>
        <v>22288.192739999999</v>
      </c>
    </row>
    <row r="58" spans="1:9" x14ac:dyDescent="0.25">
      <c r="A58" s="52"/>
      <c r="B58" s="53"/>
      <c r="C58" s="54" t="s">
        <v>104</v>
      </c>
      <c r="D58" s="53"/>
      <c r="E58" s="55"/>
      <c r="F58" s="53"/>
      <c r="G58" s="53"/>
      <c r="H58" s="56"/>
      <c r="I58" s="192">
        <f>SUM(I55:I57)</f>
        <v>96582.168539999999</v>
      </c>
    </row>
    <row r="59" spans="1:9" x14ac:dyDescent="0.25">
      <c r="A59" s="149"/>
      <c r="B59" s="61"/>
      <c r="C59" s="13"/>
      <c r="D59" s="61"/>
      <c r="E59" s="61"/>
      <c r="F59" s="61"/>
      <c r="G59" s="61"/>
      <c r="H59" s="61"/>
      <c r="I59" s="61"/>
    </row>
    <row r="60" spans="1:9" x14ac:dyDescent="0.25">
      <c r="A60" s="149"/>
      <c r="B60" s="61"/>
      <c r="C60" s="61"/>
      <c r="D60" s="61"/>
      <c r="E60" s="61"/>
      <c r="F60" s="61"/>
      <c r="G60" s="61"/>
      <c r="H60" s="61"/>
      <c r="I60" s="61"/>
    </row>
  </sheetData>
  <mergeCells count="6">
    <mergeCell ref="F1:I1"/>
    <mergeCell ref="A1:A2"/>
    <mergeCell ref="B1:B2"/>
    <mergeCell ref="C1:C2"/>
    <mergeCell ref="D1:D2"/>
    <mergeCell ref="E1:E2"/>
  </mergeCells>
  <printOptions horizontalCentered="1"/>
  <pageMargins left="0.19685039370078741" right="0.19685039370078741" top="1.3779527559055118" bottom="0.98425196850393704" header="0.19685039370078741" footer="0.19685039370078741"/>
  <pageSetup paperSize="9" scale="65" fitToHeight="0" orientation="landscape" r:id="rId1"/>
  <headerFooter>
    <oddHeader>&amp;L&amp;G&amp;C&amp;"Ecofont Vera Sans,Negrito"&amp;14
PE - Ilha do Cardoso
&amp;A&amp;R&amp;"Ecofont Vera Sans,Regular"
Planilha de Custos
 CPOS 173 - jul/2018</oddHeader>
    <oddFooter>&amp;C&amp;"Ecofont Vera Sans,Regular"&amp;10Av. Prof. Frederico Hermann Júnior, 345 - Prédio 12, 1° andar - Pinheiros - 05.459-010 São Paulo
(11) 2997-5000             www. fflorestal.sp.gov.br&amp;R&amp;"Ecofont Vera Sans,Negrito"&amp;12Folha 0&amp;P de 0&amp;N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15"/>
  <sheetViews>
    <sheetView showGridLines="0" tabSelected="1" view="pageBreakPreview" topLeftCell="A177" zoomScale="60" zoomScaleNormal="80" workbookViewId="0">
      <selection activeCell="Q24" sqref="Q24"/>
    </sheetView>
  </sheetViews>
  <sheetFormatPr defaultColWidth="9.140625" defaultRowHeight="15" x14ac:dyDescent="0.25"/>
  <cols>
    <col min="1" max="1" width="10.42578125" style="58" customWidth="1"/>
    <col min="2" max="2" width="21.140625" style="99" customWidth="1"/>
    <col min="3" max="3" width="100.7109375" style="42" customWidth="1"/>
    <col min="4" max="4" width="10.140625" style="59" bestFit="1" customWidth="1"/>
    <col min="5" max="5" width="13.7109375" style="84" customWidth="1"/>
    <col min="6" max="8" width="15.7109375" style="84" customWidth="1"/>
    <col min="9" max="9" width="18.7109375" style="84" customWidth="1"/>
    <col min="10" max="10" width="9.140625" style="42"/>
    <col min="11" max="11" width="18.85546875" style="42" customWidth="1"/>
    <col min="12" max="12" width="16.85546875" style="42" customWidth="1"/>
    <col min="13" max="16384" width="9.140625" style="42"/>
  </cols>
  <sheetData>
    <row r="1" spans="1:16" ht="18" customHeight="1" x14ac:dyDescent="0.25">
      <c r="A1" s="506" t="s">
        <v>134</v>
      </c>
      <c r="B1" s="508" t="s">
        <v>135</v>
      </c>
      <c r="C1" s="508" t="s">
        <v>136</v>
      </c>
      <c r="D1" s="510" t="s">
        <v>137</v>
      </c>
      <c r="E1" s="512" t="s">
        <v>138</v>
      </c>
      <c r="F1" s="504" t="s">
        <v>139</v>
      </c>
      <c r="G1" s="504"/>
      <c r="H1" s="504"/>
      <c r="I1" s="505"/>
    </row>
    <row r="2" spans="1:16" ht="18" customHeight="1" x14ac:dyDescent="0.25">
      <c r="A2" s="507"/>
      <c r="B2" s="509"/>
      <c r="C2" s="509"/>
      <c r="D2" s="511"/>
      <c r="E2" s="513"/>
      <c r="F2" s="16" t="s">
        <v>140</v>
      </c>
      <c r="G2" s="16" t="s">
        <v>141</v>
      </c>
      <c r="H2" s="16" t="s">
        <v>142</v>
      </c>
      <c r="I2" s="17" t="s">
        <v>143</v>
      </c>
    </row>
    <row r="3" spans="1:16" ht="18" customHeight="1" x14ac:dyDescent="0.25">
      <c r="A3" s="21">
        <v>1</v>
      </c>
      <c r="B3" s="40"/>
      <c r="C3" s="41" t="s">
        <v>645</v>
      </c>
      <c r="D3" s="22"/>
      <c r="E3" s="23"/>
      <c r="F3" s="24"/>
      <c r="G3" s="24"/>
      <c r="H3" s="38"/>
      <c r="I3" s="25">
        <f>SUM(I4:I7)</f>
        <v>8694.7999999999993</v>
      </c>
    </row>
    <row r="4" spans="1:16" ht="33.75" customHeight="1" x14ac:dyDescent="0.25">
      <c r="A4" s="19" t="s">
        <v>42</v>
      </c>
      <c r="B4" s="1" t="s">
        <v>363</v>
      </c>
      <c r="C4" s="2" t="s">
        <v>364</v>
      </c>
      <c r="D4" s="8" t="s">
        <v>1</v>
      </c>
      <c r="E4" s="110">
        <v>100</v>
      </c>
      <c r="F4" s="233">
        <v>7.41</v>
      </c>
      <c r="G4" s="233">
        <v>2.95</v>
      </c>
      <c r="H4" s="233">
        <v>10.36</v>
      </c>
      <c r="I4" s="111">
        <f t="shared" ref="I4:I7" si="0">H4*E4</f>
        <v>1036</v>
      </c>
    </row>
    <row r="5" spans="1:16" ht="18" customHeight="1" x14ac:dyDescent="0.25">
      <c r="A5" s="19" t="s">
        <v>43</v>
      </c>
      <c r="B5" s="263" t="s">
        <v>646</v>
      </c>
      <c r="C5" s="264" t="s">
        <v>647</v>
      </c>
      <c r="D5" s="263" t="s">
        <v>1</v>
      </c>
      <c r="E5" s="110">
        <v>320</v>
      </c>
      <c r="F5" s="261">
        <v>0.43</v>
      </c>
      <c r="G5" s="262">
        <v>1.51</v>
      </c>
      <c r="H5" s="262">
        <v>1.94</v>
      </c>
      <c r="I5" s="111">
        <f t="shared" si="0"/>
        <v>620.79999999999995</v>
      </c>
    </row>
    <row r="6" spans="1:16" ht="18" customHeight="1" x14ac:dyDescent="0.25">
      <c r="A6" s="19" t="s">
        <v>44</v>
      </c>
      <c r="B6" s="1" t="s">
        <v>365</v>
      </c>
      <c r="C6" s="2" t="s">
        <v>366</v>
      </c>
      <c r="D6" s="1" t="s">
        <v>4</v>
      </c>
      <c r="E6" s="110">
        <v>200</v>
      </c>
      <c r="F6" s="233">
        <v>0</v>
      </c>
      <c r="G6" s="233">
        <v>9.01</v>
      </c>
      <c r="H6" s="233">
        <v>9.01</v>
      </c>
      <c r="I6" s="111">
        <f t="shared" si="0"/>
        <v>1802</v>
      </c>
    </row>
    <row r="7" spans="1:16" ht="18" customHeight="1" x14ac:dyDescent="0.25">
      <c r="A7" s="19" t="s">
        <v>45</v>
      </c>
      <c r="B7" s="1" t="s">
        <v>367</v>
      </c>
      <c r="C7" s="2" t="s">
        <v>368</v>
      </c>
      <c r="D7" s="1" t="s">
        <v>369</v>
      </c>
      <c r="E7" s="110">
        <v>400</v>
      </c>
      <c r="F7" s="233">
        <v>11.62</v>
      </c>
      <c r="G7" s="233">
        <v>1.47</v>
      </c>
      <c r="H7" s="233">
        <v>13.09</v>
      </c>
      <c r="I7" s="111">
        <f t="shared" si="0"/>
        <v>5236</v>
      </c>
    </row>
    <row r="8" spans="1:16" ht="18" customHeight="1" x14ac:dyDescent="0.25">
      <c r="A8" s="277"/>
      <c r="B8" s="127"/>
      <c r="C8" s="127"/>
      <c r="D8" s="128"/>
      <c r="E8" s="129"/>
      <c r="F8" s="130"/>
      <c r="G8" s="130"/>
      <c r="H8" s="275"/>
      <c r="I8" s="276"/>
    </row>
    <row r="9" spans="1:16" x14ac:dyDescent="0.25">
      <c r="A9" s="21">
        <v>2</v>
      </c>
      <c r="B9" s="101"/>
      <c r="C9" s="41" t="s">
        <v>401</v>
      </c>
      <c r="D9" s="22"/>
      <c r="E9" s="107"/>
      <c r="F9" s="107"/>
      <c r="G9" s="107"/>
      <c r="H9" s="108"/>
      <c r="I9" s="109">
        <f>SUM(I10:I18)</f>
        <v>107925.37300000001</v>
      </c>
      <c r="K9" s="4"/>
    </row>
    <row r="10" spans="1:16" x14ac:dyDescent="0.25">
      <c r="A10" s="19" t="s">
        <v>77</v>
      </c>
      <c r="B10" s="263" t="s">
        <v>559</v>
      </c>
      <c r="C10" s="264" t="s">
        <v>560</v>
      </c>
      <c r="D10" s="263" t="s">
        <v>1</v>
      </c>
      <c r="E10" s="110">
        <v>1000</v>
      </c>
      <c r="F10" s="261">
        <v>0</v>
      </c>
      <c r="G10" s="262">
        <v>6.01</v>
      </c>
      <c r="H10" s="262">
        <v>6.01</v>
      </c>
      <c r="I10" s="111">
        <f>H10*E10</f>
        <v>6010</v>
      </c>
      <c r="K10" s="4"/>
    </row>
    <row r="11" spans="1:16" x14ac:dyDescent="0.25">
      <c r="A11" s="19" t="s">
        <v>78</v>
      </c>
      <c r="B11" s="8" t="s">
        <v>36</v>
      </c>
      <c r="C11" s="7" t="s">
        <v>2</v>
      </c>
      <c r="D11" s="8" t="s">
        <v>1</v>
      </c>
      <c r="E11" s="110">
        <v>50</v>
      </c>
      <c r="F11" s="233">
        <v>0</v>
      </c>
      <c r="G11" s="233">
        <v>17.440000000000001</v>
      </c>
      <c r="H11" s="233">
        <v>17.440000000000001</v>
      </c>
      <c r="I11" s="111">
        <f t="shared" ref="I11:I18" si="1">H11*E11</f>
        <v>872.00000000000011</v>
      </c>
      <c r="K11" s="4"/>
    </row>
    <row r="12" spans="1:16" x14ac:dyDescent="0.25">
      <c r="A12" s="19" t="s">
        <v>79</v>
      </c>
      <c r="B12" s="8" t="s">
        <v>37</v>
      </c>
      <c r="C12" s="7" t="s">
        <v>109</v>
      </c>
      <c r="D12" s="8" t="s">
        <v>1</v>
      </c>
      <c r="E12" s="110">
        <v>200</v>
      </c>
      <c r="F12" s="233">
        <v>66.02</v>
      </c>
      <c r="G12" s="233">
        <v>46</v>
      </c>
      <c r="H12" s="233">
        <v>112.02</v>
      </c>
      <c r="I12" s="111">
        <f t="shared" si="1"/>
        <v>22404</v>
      </c>
    </row>
    <row r="13" spans="1:16" x14ac:dyDescent="0.25">
      <c r="A13" s="19" t="s">
        <v>80</v>
      </c>
      <c r="B13" s="263" t="s">
        <v>561</v>
      </c>
      <c r="C13" s="264" t="s">
        <v>562</v>
      </c>
      <c r="D13" s="263" t="s">
        <v>1</v>
      </c>
      <c r="E13" s="263">
        <v>1000</v>
      </c>
      <c r="F13" s="261">
        <v>30.62</v>
      </c>
      <c r="G13" s="262">
        <v>13.32</v>
      </c>
      <c r="H13" s="262">
        <v>43.94</v>
      </c>
      <c r="I13" s="111">
        <f t="shared" si="1"/>
        <v>43940</v>
      </c>
    </row>
    <row r="14" spans="1:16" x14ac:dyDescent="0.25">
      <c r="A14" s="19" t="s">
        <v>81</v>
      </c>
      <c r="B14" s="263" t="s">
        <v>652</v>
      </c>
      <c r="C14" s="264" t="s">
        <v>653</v>
      </c>
      <c r="D14" s="263" t="s">
        <v>4</v>
      </c>
      <c r="E14" s="263">
        <v>70</v>
      </c>
      <c r="F14" s="261">
        <v>38.83</v>
      </c>
      <c r="G14" s="262">
        <v>6.65</v>
      </c>
      <c r="H14" s="262">
        <v>45.48</v>
      </c>
      <c r="I14" s="111">
        <f t="shared" si="1"/>
        <v>3183.6</v>
      </c>
    </row>
    <row r="15" spans="1:16" ht="30" x14ac:dyDescent="0.25">
      <c r="A15" s="19" t="s">
        <v>82</v>
      </c>
      <c r="B15" s="102" t="s">
        <v>107</v>
      </c>
      <c r="C15" s="11" t="s">
        <v>108</v>
      </c>
      <c r="D15" s="8" t="s">
        <v>4</v>
      </c>
      <c r="E15" s="110">
        <v>2500</v>
      </c>
      <c r="F15" s="233">
        <v>0</v>
      </c>
      <c r="G15" s="233">
        <v>0</v>
      </c>
      <c r="H15" s="12">
        <v>1.81</v>
      </c>
      <c r="I15" s="111">
        <f t="shared" si="1"/>
        <v>4525</v>
      </c>
      <c r="K15" s="4"/>
      <c r="L15" s="5"/>
      <c r="M15" s="4"/>
      <c r="N15" s="6"/>
      <c r="O15" s="6"/>
      <c r="P15" s="6"/>
    </row>
    <row r="16" spans="1:16" x14ac:dyDescent="0.25">
      <c r="A16" s="19" t="s">
        <v>83</v>
      </c>
      <c r="B16" s="14" t="s">
        <v>40</v>
      </c>
      <c r="C16" s="2" t="s">
        <v>11</v>
      </c>
      <c r="D16" s="8" t="s">
        <v>4</v>
      </c>
      <c r="E16" s="110">
        <v>120</v>
      </c>
      <c r="F16" s="233">
        <v>26.54</v>
      </c>
      <c r="G16" s="233">
        <v>39.94</v>
      </c>
      <c r="H16" s="233">
        <v>66.48</v>
      </c>
      <c r="I16" s="111">
        <f t="shared" si="1"/>
        <v>7977.6</v>
      </c>
    </row>
    <row r="17" spans="1:9" ht="30" x14ac:dyDescent="0.25">
      <c r="A17" s="19" t="s">
        <v>84</v>
      </c>
      <c r="B17" s="8" t="s">
        <v>41</v>
      </c>
      <c r="C17" s="7" t="s">
        <v>6</v>
      </c>
      <c r="D17" s="8" t="s">
        <v>1</v>
      </c>
      <c r="E17" s="110">
        <v>1000</v>
      </c>
      <c r="F17" s="233">
        <v>9.81</v>
      </c>
      <c r="G17" s="233">
        <v>7.77</v>
      </c>
      <c r="H17" s="233">
        <v>17.579999999999998</v>
      </c>
      <c r="I17" s="111">
        <f t="shared" si="1"/>
        <v>17580</v>
      </c>
    </row>
    <row r="18" spans="1:9" x14ac:dyDescent="0.25">
      <c r="A18" s="19" t="s">
        <v>90</v>
      </c>
      <c r="B18" s="14" t="s">
        <v>29</v>
      </c>
      <c r="C18" s="2" t="s">
        <v>127</v>
      </c>
      <c r="D18" s="1" t="s">
        <v>1</v>
      </c>
      <c r="E18" s="110">
        <v>38.630000000000003</v>
      </c>
      <c r="F18" s="233">
        <v>18.07</v>
      </c>
      <c r="G18" s="233">
        <v>19.03</v>
      </c>
      <c r="H18" s="233">
        <v>37.1</v>
      </c>
      <c r="I18" s="111">
        <f t="shared" si="1"/>
        <v>1433.1730000000002</v>
      </c>
    </row>
    <row r="19" spans="1:9" x14ac:dyDescent="0.25">
      <c r="A19" s="26"/>
      <c r="B19" s="27"/>
      <c r="C19" s="28"/>
      <c r="D19" s="27"/>
      <c r="F19" s="29"/>
      <c r="G19" s="29"/>
      <c r="H19" s="29"/>
      <c r="I19" s="112"/>
    </row>
    <row r="20" spans="1:9" s="39" customFormat="1" x14ac:dyDescent="0.25">
      <c r="A20" s="21">
        <v>3</v>
      </c>
      <c r="B20" s="40"/>
      <c r="C20" s="41" t="s">
        <v>577</v>
      </c>
      <c r="D20" s="22"/>
      <c r="E20" s="135"/>
      <c r="F20" s="87"/>
      <c r="G20" s="87"/>
      <c r="H20" s="88"/>
      <c r="I20" s="154">
        <f>SUM(I21:I28)</f>
        <v>5711.76</v>
      </c>
    </row>
    <row r="21" spans="1:9" s="39" customFormat="1" x14ac:dyDescent="0.25">
      <c r="A21" s="20" t="s">
        <v>153</v>
      </c>
      <c r="B21" s="1" t="s">
        <v>399</v>
      </c>
      <c r="C21" s="2" t="s">
        <v>400</v>
      </c>
      <c r="D21" s="1" t="s">
        <v>58</v>
      </c>
      <c r="E21" s="110">
        <v>3</v>
      </c>
      <c r="F21" s="233">
        <v>0</v>
      </c>
      <c r="G21" s="233">
        <v>295.2</v>
      </c>
      <c r="H21" s="233">
        <v>295.2</v>
      </c>
      <c r="I21" s="72">
        <f>H21*E21</f>
        <v>885.59999999999991</v>
      </c>
    </row>
    <row r="22" spans="1:9" s="39" customFormat="1" x14ac:dyDescent="0.25">
      <c r="A22" s="20" t="s">
        <v>188</v>
      </c>
      <c r="B22" s="14" t="s">
        <v>62</v>
      </c>
      <c r="C22" s="2" t="s">
        <v>402</v>
      </c>
      <c r="D22" s="1" t="s">
        <v>1</v>
      </c>
      <c r="E22" s="110">
        <v>250</v>
      </c>
      <c r="F22" s="233">
        <v>0</v>
      </c>
      <c r="G22" s="233">
        <v>8.85</v>
      </c>
      <c r="H22" s="233">
        <v>8.85</v>
      </c>
      <c r="I22" s="72">
        <f>H22*E22</f>
        <v>2212.5</v>
      </c>
    </row>
    <row r="23" spans="1:9" s="39" customFormat="1" x14ac:dyDescent="0.25">
      <c r="A23" s="20" t="s">
        <v>189</v>
      </c>
      <c r="B23" s="1" t="s">
        <v>578</v>
      </c>
      <c r="C23" s="2" t="s">
        <v>579</v>
      </c>
      <c r="D23" s="1" t="s">
        <v>9</v>
      </c>
      <c r="E23" s="110">
        <v>4</v>
      </c>
      <c r="F23" s="233">
        <v>0</v>
      </c>
      <c r="G23" s="233">
        <v>33.020000000000003</v>
      </c>
      <c r="H23" s="233">
        <v>33.020000000000003</v>
      </c>
      <c r="I23" s="72">
        <f t="shared" ref="I23:I28" si="2">H23*E23</f>
        <v>132.08000000000001</v>
      </c>
    </row>
    <row r="24" spans="1:9" s="39" customFormat="1" x14ac:dyDescent="0.25">
      <c r="A24" s="20" t="s">
        <v>190</v>
      </c>
      <c r="B24" s="1" t="s">
        <v>582</v>
      </c>
      <c r="C24" s="2" t="s">
        <v>583</v>
      </c>
      <c r="D24" s="1" t="s">
        <v>9</v>
      </c>
      <c r="E24" s="110">
        <v>10</v>
      </c>
      <c r="F24" s="233">
        <v>0</v>
      </c>
      <c r="G24" s="233">
        <v>13.84</v>
      </c>
      <c r="H24" s="233">
        <v>13.84</v>
      </c>
      <c r="I24" s="72">
        <f t="shared" si="2"/>
        <v>138.4</v>
      </c>
    </row>
    <row r="25" spans="1:9" s="39" customFormat="1" x14ac:dyDescent="0.25">
      <c r="A25" s="20" t="s">
        <v>191</v>
      </c>
      <c r="B25" s="1" t="s">
        <v>225</v>
      </c>
      <c r="C25" s="2" t="s">
        <v>110</v>
      </c>
      <c r="D25" s="1" t="s">
        <v>9</v>
      </c>
      <c r="E25" s="110">
        <v>6</v>
      </c>
      <c r="F25" s="233">
        <v>0</v>
      </c>
      <c r="G25" s="233">
        <v>5.73</v>
      </c>
      <c r="H25" s="233">
        <v>5.73</v>
      </c>
      <c r="I25" s="70">
        <f t="shared" si="2"/>
        <v>34.380000000000003</v>
      </c>
    </row>
    <row r="26" spans="1:9" s="39" customFormat="1" x14ac:dyDescent="0.25">
      <c r="A26" s="20" t="s">
        <v>192</v>
      </c>
      <c r="B26" s="1" t="s">
        <v>30</v>
      </c>
      <c r="C26" s="2" t="s">
        <v>8</v>
      </c>
      <c r="D26" s="1" t="s">
        <v>9</v>
      </c>
      <c r="E26" s="110">
        <v>20</v>
      </c>
      <c r="F26" s="233">
        <v>0</v>
      </c>
      <c r="G26" s="233">
        <v>15.86</v>
      </c>
      <c r="H26" s="233">
        <v>15.86</v>
      </c>
      <c r="I26" s="158">
        <f t="shared" si="2"/>
        <v>317.2</v>
      </c>
    </row>
    <row r="27" spans="1:9" s="39" customFormat="1" x14ac:dyDescent="0.25">
      <c r="A27" s="20" t="s">
        <v>193</v>
      </c>
      <c r="B27" s="1" t="s">
        <v>598</v>
      </c>
      <c r="C27" s="2" t="s">
        <v>599</v>
      </c>
      <c r="D27" s="1" t="s">
        <v>9</v>
      </c>
      <c r="E27" s="110">
        <v>10</v>
      </c>
      <c r="F27" s="233">
        <v>0</v>
      </c>
      <c r="G27" s="233">
        <v>18.96</v>
      </c>
      <c r="H27" s="233">
        <v>18.96</v>
      </c>
      <c r="I27" s="158">
        <f t="shared" si="2"/>
        <v>189.60000000000002</v>
      </c>
    </row>
    <row r="28" spans="1:9" s="39" customFormat="1" x14ac:dyDescent="0.25">
      <c r="A28" s="20" t="s">
        <v>194</v>
      </c>
      <c r="B28" s="263" t="s">
        <v>62</v>
      </c>
      <c r="C28" s="264" t="s">
        <v>673</v>
      </c>
      <c r="D28" s="263" t="s">
        <v>1</v>
      </c>
      <c r="E28" s="110">
        <v>200</v>
      </c>
      <c r="F28" s="261">
        <v>0</v>
      </c>
      <c r="G28" s="262">
        <v>9.01</v>
      </c>
      <c r="H28" s="262">
        <v>9.01</v>
      </c>
      <c r="I28" s="111">
        <f t="shared" si="2"/>
        <v>1802</v>
      </c>
    </row>
    <row r="29" spans="1:9" x14ac:dyDescent="0.25">
      <c r="A29" s="26"/>
      <c r="B29" s="103"/>
      <c r="C29" s="28"/>
      <c r="D29" s="27"/>
      <c r="E29" s="29"/>
      <c r="F29" s="29"/>
      <c r="G29" s="29"/>
      <c r="H29" s="29"/>
      <c r="I29" s="112"/>
    </row>
    <row r="30" spans="1:9" s="39" customFormat="1" x14ac:dyDescent="0.25">
      <c r="A30" s="21">
        <v>4</v>
      </c>
      <c r="B30" s="40"/>
      <c r="C30" s="41" t="s">
        <v>570</v>
      </c>
      <c r="D30" s="22"/>
      <c r="E30" s="135"/>
      <c r="F30" s="87"/>
      <c r="G30" s="87"/>
      <c r="H30" s="88"/>
      <c r="I30" s="154">
        <f>SUM(I31:I47)</f>
        <v>45352.553999999996</v>
      </c>
    </row>
    <row r="31" spans="1:9" s="39" customFormat="1" x14ac:dyDescent="0.25">
      <c r="A31" s="19" t="s">
        <v>154</v>
      </c>
      <c r="B31" s="263" t="s">
        <v>428</v>
      </c>
      <c r="C31" s="264" t="s">
        <v>681</v>
      </c>
      <c r="D31" s="263" t="s">
        <v>1</v>
      </c>
      <c r="E31" s="110">
        <v>60</v>
      </c>
      <c r="F31" s="261">
        <v>19.34</v>
      </c>
      <c r="G31" s="262">
        <v>43.28</v>
      </c>
      <c r="H31" s="262">
        <v>62.62</v>
      </c>
      <c r="I31" s="278">
        <f>H31*E31</f>
        <v>3757.2</v>
      </c>
    </row>
    <row r="32" spans="1:9" s="39" customFormat="1" x14ac:dyDescent="0.25">
      <c r="A32" s="19" t="s">
        <v>198</v>
      </c>
      <c r="B32" s="263" t="s">
        <v>563</v>
      </c>
      <c r="C32" s="264" t="s">
        <v>682</v>
      </c>
      <c r="D32" s="263" t="s">
        <v>430</v>
      </c>
      <c r="E32" s="110">
        <v>100</v>
      </c>
      <c r="F32" s="261">
        <v>5.53</v>
      </c>
      <c r="G32" s="262">
        <v>0.97</v>
      </c>
      <c r="H32" s="262">
        <v>6.5</v>
      </c>
      <c r="I32" s="278">
        <f t="shared" ref="I32:I33" si="3">H32*E32</f>
        <v>650</v>
      </c>
    </row>
    <row r="33" spans="1:9" s="39" customFormat="1" x14ac:dyDescent="0.25">
      <c r="A33" s="19" t="s">
        <v>199</v>
      </c>
      <c r="B33" s="263" t="s">
        <v>500</v>
      </c>
      <c r="C33" s="264" t="s">
        <v>683</v>
      </c>
      <c r="D33" s="263" t="s">
        <v>58</v>
      </c>
      <c r="E33" s="110">
        <v>30</v>
      </c>
      <c r="F33" s="261">
        <v>221.28</v>
      </c>
      <c r="G33" s="262">
        <v>90.12</v>
      </c>
      <c r="H33" s="262">
        <v>311.39999999999998</v>
      </c>
      <c r="I33" s="278">
        <f t="shared" si="3"/>
        <v>9342</v>
      </c>
    </row>
    <row r="34" spans="1:9" s="39" customFormat="1" ht="24.95" customHeight="1" x14ac:dyDescent="0.25">
      <c r="A34" s="19" t="s">
        <v>200</v>
      </c>
      <c r="B34" s="263" t="s">
        <v>655</v>
      </c>
      <c r="C34" s="264" t="s">
        <v>656</v>
      </c>
      <c r="D34" s="263" t="s">
        <v>1</v>
      </c>
      <c r="E34" s="110">
        <v>60</v>
      </c>
      <c r="F34" s="261">
        <v>0</v>
      </c>
      <c r="G34" s="262">
        <v>5.13</v>
      </c>
      <c r="H34" s="262">
        <v>5.13</v>
      </c>
      <c r="I34" s="70">
        <f>H34*E34</f>
        <v>307.8</v>
      </c>
    </row>
    <row r="35" spans="1:9" s="39" customFormat="1" ht="23.25" customHeight="1" x14ac:dyDescent="0.25">
      <c r="A35" s="19" t="s">
        <v>201</v>
      </c>
      <c r="B35" s="263" t="s">
        <v>564</v>
      </c>
      <c r="C35" s="264" t="s">
        <v>684</v>
      </c>
      <c r="D35" s="263" t="s">
        <v>1</v>
      </c>
      <c r="E35" s="110">
        <v>200</v>
      </c>
      <c r="F35" s="261">
        <v>14.5</v>
      </c>
      <c r="G35" s="262">
        <v>0</v>
      </c>
      <c r="H35" s="262">
        <v>14.5</v>
      </c>
      <c r="I35" s="70">
        <f>H35*E35</f>
        <v>2900</v>
      </c>
    </row>
    <row r="36" spans="1:9" s="39" customFormat="1" ht="30" x14ac:dyDescent="0.25">
      <c r="A36" s="19" t="s">
        <v>202</v>
      </c>
      <c r="B36" s="1" t="s">
        <v>542</v>
      </c>
      <c r="C36" s="2" t="s">
        <v>657</v>
      </c>
      <c r="D36" s="1" t="s">
        <v>58</v>
      </c>
      <c r="E36" s="71">
        <v>2</v>
      </c>
      <c r="F36" s="233">
        <v>1833.47</v>
      </c>
      <c r="G36" s="233">
        <v>951.6</v>
      </c>
      <c r="H36" s="233">
        <v>2785.07</v>
      </c>
      <c r="I36" s="72">
        <f t="shared" ref="I36:I45" si="4">H36*E36</f>
        <v>5570.14</v>
      </c>
    </row>
    <row r="37" spans="1:9" s="39" customFormat="1" x14ac:dyDescent="0.25">
      <c r="A37" s="19" t="s">
        <v>203</v>
      </c>
      <c r="B37" s="14" t="s">
        <v>87</v>
      </c>
      <c r="C37" s="2" t="s">
        <v>88</v>
      </c>
      <c r="D37" s="1" t="s">
        <v>1</v>
      </c>
      <c r="E37" s="71">
        <v>1000</v>
      </c>
      <c r="F37" s="233">
        <v>2.11</v>
      </c>
      <c r="G37" s="233">
        <v>5.55</v>
      </c>
      <c r="H37" s="233">
        <v>7.66</v>
      </c>
      <c r="I37" s="111">
        <f t="shared" si="4"/>
        <v>7660</v>
      </c>
    </row>
    <row r="38" spans="1:9" s="39" customFormat="1" ht="30" x14ac:dyDescent="0.25">
      <c r="A38" s="19" t="s">
        <v>204</v>
      </c>
      <c r="B38" s="263" t="s">
        <v>669</v>
      </c>
      <c r="C38" s="264" t="s">
        <v>670</v>
      </c>
      <c r="D38" s="263" t="s">
        <v>1</v>
      </c>
      <c r="E38" s="71">
        <v>30</v>
      </c>
      <c r="F38" s="261">
        <v>99.8</v>
      </c>
      <c r="G38" s="262">
        <v>13.74</v>
      </c>
      <c r="H38" s="262">
        <v>113.54</v>
      </c>
      <c r="I38" s="111">
        <f t="shared" si="4"/>
        <v>3406.2000000000003</v>
      </c>
    </row>
    <row r="39" spans="1:9" s="39" customFormat="1" ht="30" x14ac:dyDescent="0.25">
      <c r="A39" s="19" t="s">
        <v>205</v>
      </c>
      <c r="B39" s="263" t="s">
        <v>671</v>
      </c>
      <c r="C39" s="264" t="s">
        <v>672</v>
      </c>
      <c r="D39" s="263" t="s">
        <v>1</v>
      </c>
      <c r="E39" s="71">
        <v>30</v>
      </c>
      <c r="F39" s="261">
        <v>37.119999999999997</v>
      </c>
      <c r="G39" s="262">
        <v>7.57</v>
      </c>
      <c r="H39" s="262">
        <v>44.69</v>
      </c>
      <c r="I39" s="111">
        <f t="shared" si="4"/>
        <v>1340.6999999999998</v>
      </c>
    </row>
    <row r="40" spans="1:9" s="39" customFormat="1" ht="30" x14ac:dyDescent="0.25">
      <c r="A40" s="19" t="s">
        <v>421</v>
      </c>
      <c r="B40" s="263" t="s">
        <v>182</v>
      </c>
      <c r="C40" s="264" t="s">
        <v>678</v>
      </c>
      <c r="D40" s="263" t="s">
        <v>1</v>
      </c>
      <c r="E40" s="71">
        <v>30</v>
      </c>
      <c r="F40" s="261">
        <v>26.26</v>
      </c>
      <c r="G40" s="262">
        <v>11.34</v>
      </c>
      <c r="H40" s="262">
        <v>37.6</v>
      </c>
      <c r="I40" s="111">
        <f t="shared" si="4"/>
        <v>1128</v>
      </c>
    </row>
    <row r="41" spans="1:9" s="39" customFormat="1" ht="30" x14ac:dyDescent="0.25">
      <c r="A41" s="19" t="s">
        <v>934</v>
      </c>
      <c r="B41" s="263" t="s">
        <v>571</v>
      </c>
      <c r="C41" s="264" t="s">
        <v>572</v>
      </c>
      <c r="D41" s="263" t="s">
        <v>4</v>
      </c>
      <c r="E41" s="71">
        <v>25</v>
      </c>
      <c r="F41" s="261">
        <v>10.6</v>
      </c>
      <c r="G41" s="262">
        <v>0.91</v>
      </c>
      <c r="H41" s="262">
        <v>11.51</v>
      </c>
      <c r="I41" s="111">
        <f t="shared" si="4"/>
        <v>287.75</v>
      </c>
    </row>
    <row r="42" spans="1:9" s="39" customFormat="1" ht="30" x14ac:dyDescent="0.25">
      <c r="A42" s="19" t="s">
        <v>935</v>
      </c>
      <c r="B42" s="263" t="s">
        <v>674</v>
      </c>
      <c r="C42" s="264" t="s">
        <v>675</v>
      </c>
      <c r="D42" s="263" t="s">
        <v>1</v>
      </c>
      <c r="E42" s="71">
        <v>30</v>
      </c>
      <c r="F42" s="261">
        <v>3.26</v>
      </c>
      <c r="G42" s="262">
        <v>7.57</v>
      </c>
      <c r="H42" s="262">
        <v>10.83</v>
      </c>
      <c r="I42" s="111">
        <f t="shared" si="4"/>
        <v>324.89999999999998</v>
      </c>
    </row>
    <row r="43" spans="1:9" s="39" customFormat="1" ht="30" x14ac:dyDescent="0.25">
      <c r="A43" s="19" t="s">
        <v>1025</v>
      </c>
      <c r="B43" s="263" t="s">
        <v>676</v>
      </c>
      <c r="C43" s="264" t="s">
        <v>677</v>
      </c>
      <c r="D43" s="263" t="s">
        <v>4</v>
      </c>
      <c r="E43" s="71">
        <v>25</v>
      </c>
      <c r="F43" s="261">
        <v>0.06</v>
      </c>
      <c r="G43" s="262">
        <v>0.85</v>
      </c>
      <c r="H43" s="262">
        <v>0.91</v>
      </c>
      <c r="I43" s="111">
        <f t="shared" si="4"/>
        <v>22.75</v>
      </c>
    </row>
    <row r="44" spans="1:9" s="39" customFormat="1" x14ac:dyDescent="0.25">
      <c r="A44" s="19" t="s">
        <v>1026</v>
      </c>
      <c r="B44" s="263" t="s">
        <v>679</v>
      </c>
      <c r="C44" s="264" t="s">
        <v>680</v>
      </c>
      <c r="D44" s="263" t="s">
        <v>1</v>
      </c>
      <c r="E44" s="71">
        <v>30</v>
      </c>
      <c r="F44" s="261">
        <v>61.94</v>
      </c>
      <c r="G44" s="262">
        <v>19.329999999999998</v>
      </c>
      <c r="H44" s="262">
        <v>81.27</v>
      </c>
      <c r="I44" s="70">
        <f t="shared" si="4"/>
        <v>2438.1</v>
      </c>
    </row>
    <row r="45" spans="1:9" s="39" customFormat="1" x14ac:dyDescent="0.25">
      <c r="A45" s="19" t="s">
        <v>1027</v>
      </c>
      <c r="B45" s="263" t="s">
        <v>685</v>
      </c>
      <c r="C45" s="264" t="s">
        <v>686</v>
      </c>
      <c r="D45" s="263" t="s">
        <v>1</v>
      </c>
      <c r="E45" s="71">
        <v>40</v>
      </c>
      <c r="F45" s="261">
        <v>13.61</v>
      </c>
      <c r="G45" s="262">
        <v>16.920000000000002</v>
      </c>
      <c r="H45" s="262">
        <v>30.53</v>
      </c>
      <c r="I45" s="70">
        <f t="shared" si="4"/>
        <v>1221.2</v>
      </c>
    </row>
    <row r="46" spans="1:9" s="39" customFormat="1" ht="30" x14ac:dyDescent="0.25">
      <c r="A46" s="19" t="s">
        <v>1028</v>
      </c>
      <c r="B46" s="1" t="s">
        <v>542</v>
      </c>
      <c r="C46" s="2" t="s">
        <v>691</v>
      </c>
      <c r="D46" s="1" t="s">
        <v>58</v>
      </c>
      <c r="E46" s="71">
        <v>0.2</v>
      </c>
      <c r="F46" s="233">
        <v>1833.47</v>
      </c>
      <c r="G46" s="233">
        <v>951.6</v>
      </c>
      <c r="H46" s="233">
        <v>2785.07</v>
      </c>
      <c r="I46" s="72">
        <f t="shared" ref="I46:I47" si="5">H46*E46</f>
        <v>557.01400000000001</v>
      </c>
    </row>
    <row r="47" spans="1:9" x14ac:dyDescent="0.25">
      <c r="A47" s="19" t="s">
        <v>1029</v>
      </c>
      <c r="B47" s="1" t="s">
        <v>403</v>
      </c>
      <c r="C47" s="2" t="s">
        <v>690</v>
      </c>
      <c r="D47" s="1" t="s">
        <v>1</v>
      </c>
      <c r="E47" s="71">
        <v>20</v>
      </c>
      <c r="F47" s="233">
        <v>221.94</v>
      </c>
      <c r="G47" s="233">
        <v>0</v>
      </c>
      <c r="H47" s="233">
        <v>221.94</v>
      </c>
      <c r="I47" s="72">
        <f t="shared" si="5"/>
        <v>4438.8</v>
      </c>
    </row>
    <row r="48" spans="1:9" x14ac:dyDescent="0.25">
      <c r="A48" s="19"/>
      <c r="B48" s="1"/>
      <c r="C48" s="2"/>
      <c r="D48" s="1"/>
      <c r="E48" s="71"/>
      <c r="F48" s="233"/>
      <c r="G48" s="233"/>
      <c r="H48" s="233"/>
      <c r="I48" s="70"/>
    </row>
    <row r="49" spans="1:9" s="39" customFormat="1" x14ac:dyDescent="0.25">
      <c r="A49" s="21">
        <v>5</v>
      </c>
      <c r="B49" s="40"/>
      <c r="C49" s="41" t="s">
        <v>569</v>
      </c>
      <c r="D49" s="22"/>
      <c r="E49" s="135"/>
      <c r="F49" s="87"/>
      <c r="G49" s="87"/>
      <c r="H49" s="88"/>
      <c r="I49" s="154">
        <f>SUM(I50:I50)</f>
        <v>2622.7999999999997</v>
      </c>
    </row>
    <row r="50" spans="1:9" s="39" customFormat="1" x14ac:dyDescent="0.25">
      <c r="A50" s="20" t="s">
        <v>144</v>
      </c>
      <c r="B50" s="1" t="s">
        <v>125</v>
      </c>
      <c r="C50" s="2" t="s">
        <v>126</v>
      </c>
      <c r="D50" s="1" t="s">
        <v>4</v>
      </c>
      <c r="E50" s="155">
        <v>20</v>
      </c>
      <c r="F50" s="261">
        <v>128.13999999999999</v>
      </c>
      <c r="G50" s="262">
        <v>3</v>
      </c>
      <c r="H50" s="262">
        <v>131.13999999999999</v>
      </c>
      <c r="I50" s="70">
        <f t="shared" ref="I50" si="6">H50*E50</f>
        <v>2622.7999999999997</v>
      </c>
    </row>
    <row r="51" spans="1:9" x14ac:dyDescent="0.25">
      <c r="A51" s="26"/>
      <c r="B51" s="103"/>
      <c r="C51" s="28"/>
      <c r="D51" s="27"/>
      <c r="E51" s="29"/>
      <c r="F51" s="29"/>
      <c r="G51" s="29"/>
      <c r="H51" s="29"/>
      <c r="I51" s="112"/>
    </row>
    <row r="52" spans="1:9" x14ac:dyDescent="0.25">
      <c r="A52" s="21">
        <v>6</v>
      </c>
      <c r="B52" s="137"/>
      <c r="C52" s="86" t="s">
        <v>72</v>
      </c>
      <c r="D52" s="22"/>
      <c r="E52" s="107"/>
      <c r="F52" s="107"/>
      <c r="G52" s="107"/>
      <c r="H52" s="108"/>
      <c r="I52" s="138">
        <f>SUM(I53:I62)</f>
        <v>48281.53</v>
      </c>
    </row>
    <row r="53" spans="1:9" x14ac:dyDescent="0.25">
      <c r="A53" s="19" t="s">
        <v>169</v>
      </c>
      <c r="B53" s="279" t="s">
        <v>692</v>
      </c>
      <c r="C53" s="280" t="s">
        <v>693</v>
      </c>
      <c r="D53" s="279" t="s">
        <v>1</v>
      </c>
      <c r="E53" s="155">
        <v>36</v>
      </c>
      <c r="F53" s="281">
        <v>0</v>
      </c>
      <c r="G53" s="282">
        <v>33.29</v>
      </c>
      <c r="H53" s="282">
        <v>33.29</v>
      </c>
      <c r="I53" s="220">
        <f>H53*E53</f>
        <v>1198.44</v>
      </c>
    </row>
    <row r="54" spans="1:9" x14ac:dyDescent="0.25">
      <c r="A54" s="19" t="s">
        <v>232</v>
      </c>
      <c r="B54" s="263" t="s">
        <v>30</v>
      </c>
      <c r="C54" s="264" t="s">
        <v>8</v>
      </c>
      <c r="D54" s="263" t="s">
        <v>9</v>
      </c>
      <c r="E54" s="155">
        <v>24</v>
      </c>
      <c r="F54" s="261">
        <v>0</v>
      </c>
      <c r="G54" s="262">
        <v>16.66</v>
      </c>
      <c r="H54" s="262">
        <v>16.66</v>
      </c>
      <c r="I54" s="220">
        <f t="shared" ref="I54:I55" si="7">H54*E54</f>
        <v>399.84000000000003</v>
      </c>
    </row>
    <row r="55" spans="1:9" x14ac:dyDescent="0.25">
      <c r="A55" s="19" t="s">
        <v>233</v>
      </c>
      <c r="B55" s="263" t="s">
        <v>63</v>
      </c>
      <c r="C55" s="264" t="s">
        <v>694</v>
      </c>
      <c r="D55" s="263" t="s">
        <v>1</v>
      </c>
      <c r="E55" s="155">
        <v>15</v>
      </c>
      <c r="F55" s="261">
        <v>448.36</v>
      </c>
      <c r="G55" s="262">
        <v>63.33</v>
      </c>
      <c r="H55" s="262">
        <v>511.69</v>
      </c>
      <c r="I55" s="220">
        <f t="shared" si="7"/>
        <v>7675.35</v>
      </c>
    </row>
    <row r="56" spans="1:9" x14ac:dyDescent="0.25">
      <c r="A56" s="19" t="s">
        <v>234</v>
      </c>
      <c r="B56" s="1" t="s">
        <v>600</v>
      </c>
      <c r="C56" s="2" t="s">
        <v>695</v>
      </c>
      <c r="D56" s="1" t="s">
        <v>1</v>
      </c>
      <c r="E56" s="110">
        <v>10</v>
      </c>
      <c r="F56" s="261">
        <v>767.54</v>
      </c>
      <c r="G56" s="262">
        <v>49.95</v>
      </c>
      <c r="H56" s="262">
        <v>817.49</v>
      </c>
      <c r="I56" s="111">
        <f>H56*E56</f>
        <v>8174.9</v>
      </c>
    </row>
    <row r="57" spans="1:9" x14ac:dyDescent="0.25">
      <c r="A57" s="19" t="s">
        <v>390</v>
      </c>
      <c r="B57" s="14" t="s">
        <v>31</v>
      </c>
      <c r="C57" s="2" t="s">
        <v>32</v>
      </c>
      <c r="D57" s="1" t="s">
        <v>9</v>
      </c>
      <c r="E57" s="110">
        <v>20</v>
      </c>
      <c r="F57" s="261">
        <v>533.27</v>
      </c>
      <c r="G57" s="262">
        <v>93.23</v>
      </c>
      <c r="H57" s="262">
        <v>626.5</v>
      </c>
      <c r="I57" s="111">
        <f t="shared" ref="I57:I62" si="8">H57*E57</f>
        <v>12530</v>
      </c>
    </row>
    <row r="58" spans="1:9" x14ac:dyDescent="0.25">
      <c r="A58" s="19" t="s">
        <v>391</v>
      </c>
      <c r="B58" s="14" t="s">
        <v>33</v>
      </c>
      <c r="C58" s="2" t="s">
        <v>34</v>
      </c>
      <c r="D58" s="1" t="s">
        <v>9</v>
      </c>
      <c r="E58" s="110">
        <v>4</v>
      </c>
      <c r="F58" s="261">
        <v>622.95000000000005</v>
      </c>
      <c r="G58" s="262">
        <v>93.23</v>
      </c>
      <c r="H58" s="262">
        <v>716.18</v>
      </c>
      <c r="I58" s="111">
        <f t="shared" si="8"/>
        <v>2864.72</v>
      </c>
    </row>
    <row r="59" spans="1:9" x14ac:dyDescent="0.25">
      <c r="A59" s="19" t="s">
        <v>235</v>
      </c>
      <c r="B59" s="1" t="s">
        <v>409</v>
      </c>
      <c r="C59" s="2" t="s">
        <v>410</v>
      </c>
      <c r="D59" s="1" t="s">
        <v>1</v>
      </c>
      <c r="E59" s="110">
        <v>2</v>
      </c>
      <c r="F59" s="261">
        <v>466.34</v>
      </c>
      <c r="G59" s="262">
        <v>16.66</v>
      </c>
      <c r="H59" s="262">
        <v>483</v>
      </c>
      <c r="I59" s="111">
        <f t="shared" si="8"/>
        <v>966</v>
      </c>
    </row>
    <row r="60" spans="1:9" x14ac:dyDescent="0.25">
      <c r="A60" s="19" t="s">
        <v>239</v>
      </c>
      <c r="B60" s="14" t="s">
        <v>75</v>
      </c>
      <c r="C60" s="2" t="s">
        <v>76</v>
      </c>
      <c r="D60" s="1" t="s">
        <v>10</v>
      </c>
      <c r="E60" s="110">
        <v>26</v>
      </c>
      <c r="F60" s="261">
        <v>117.99</v>
      </c>
      <c r="G60" s="262">
        <v>49.95</v>
      </c>
      <c r="H60" s="262">
        <v>167.94</v>
      </c>
      <c r="I60" s="111">
        <f t="shared" si="8"/>
        <v>4366.4399999999996</v>
      </c>
    </row>
    <row r="61" spans="1:9" x14ac:dyDescent="0.25">
      <c r="A61" s="19" t="s">
        <v>240</v>
      </c>
      <c r="B61" s="1" t="s">
        <v>411</v>
      </c>
      <c r="C61" s="2" t="s">
        <v>412</v>
      </c>
      <c r="D61" s="1" t="s">
        <v>10</v>
      </c>
      <c r="E61" s="110">
        <v>3</v>
      </c>
      <c r="F61" s="261">
        <v>354.2</v>
      </c>
      <c r="G61" s="262">
        <v>66.58</v>
      </c>
      <c r="H61" s="262">
        <v>420.78</v>
      </c>
      <c r="I61" s="111">
        <f t="shared" si="8"/>
        <v>1262.3399999999999</v>
      </c>
    </row>
    <row r="62" spans="1:9" x14ac:dyDescent="0.25">
      <c r="A62" s="19" t="s">
        <v>241</v>
      </c>
      <c r="B62" s="263" t="s">
        <v>567</v>
      </c>
      <c r="C62" s="264" t="s">
        <v>568</v>
      </c>
      <c r="D62" s="263" t="s">
        <v>9</v>
      </c>
      <c r="E62" s="110">
        <v>10</v>
      </c>
      <c r="F62" s="261">
        <v>837.74</v>
      </c>
      <c r="G62" s="262">
        <v>46.61</v>
      </c>
      <c r="H62" s="262">
        <v>884.35</v>
      </c>
      <c r="I62" s="111">
        <f t="shared" si="8"/>
        <v>8843.5</v>
      </c>
    </row>
    <row r="63" spans="1:9" x14ac:dyDescent="0.25">
      <c r="A63" s="26"/>
      <c r="B63" s="103"/>
      <c r="C63" s="28"/>
      <c r="D63" s="27"/>
      <c r="E63" s="29"/>
      <c r="F63" s="29"/>
      <c r="G63" s="29"/>
      <c r="H63" s="29"/>
      <c r="I63" s="112"/>
    </row>
    <row r="64" spans="1:9" x14ac:dyDescent="0.25">
      <c r="A64" s="21">
        <v>7</v>
      </c>
      <c r="B64" s="137"/>
      <c r="C64" s="86" t="s">
        <v>696</v>
      </c>
      <c r="D64" s="22"/>
      <c r="E64" s="107"/>
      <c r="F64" s="107"/>
      <c r="G64" s="107"/>
      <c r="H64" s="108"/>
      <c r="I64" s="138">
        <f>SUM(I65:I86)</f>
        <v>11360.929999999997</v>
      </c>
    </row>
    <row r="65" spans="1:9" ht="30" x14ac:dyDescent="0.25">
      <c r="A65" s="26" t="s">
        <v>170</v>
      </c>
      <c r="B65" s="263" t="s">
        <v>404</v>
      </c>
      <c r="C65" s="264" t="s">
        <v>405</v>
      </c>
      <c r="D65" s="263" t="s">
        <v>9</v>
      </c>
      <c r="E65" s="110">
        <v>1</v>
      </c>
      <c r="F65" s="261">
        <v>554.58000000000004</v>
      </c>
      <c r="G65" s="262">
        <v>2.25</v>
      </c>
      <c r="H65" s="262">
        <v>556.83000000000004</v>
      </c>
      <c r="I65" s="111">
        <f>H65*E65</f>
        <v>556.83000000000004</v>
      </c>
    </row>
    <row r="66" spans="1:9" x14ac:dyDescent="0.25">
      <c r="A66" s="26" t="s">
        <v>171</v>
      </c>
      <c r="B66" s="263" t="s">
        <v>697</v>
      </c>
      <c r="C66" s="264" t="s">
        <v>698</v>
      </c>
      <c r="D66" s="263" t="s">
        <v>9</v>
      </c>
      <c r="E66" s="110">
        <v>7</v>
      </c>
      <c r="F66" s="261">
        <v>28.15</v>
      </c>
      <c r="G66" s="262">
        <v>2.25</v>
      </c>
      <c r="H66" s="262">
        <v>30.4</v>
      </c>
      <c r="I66" s="111">
        <f t="shared" ref="I66:I86" si="9">H66*E66</f>
        <v>212.79999999999998</v>
      </c>
    </row>
    <row r="67" spans="1:9" x14ac:dyDescent="0.25">
      <c r="A67" s="26" t="s">
        <v>172</v>
      </c>
      <c r="B67" s="263" t="s">
        <v>406</v>
      </c>
      <c r="C67" s="264" t="s">
        <v>407</v>
      </c>
      <c r="D67" s="263" t="s">
        <v>9</v>
      </c>
      <c r="E67" s="110">
        <v>1</v>
      </c>
      <c r="F67" s="261">
        <v>487.85</v>
      </c>
      <c r="G67" s="262">
        <v>44.91</v>
      </c>
      <c r="H67" s="262">
        <v>532.76</v>
      </c>
      <c r="I67" s="111">
        <f t="shared" si="9"/>
        <v>532.76</v>
      </c>
    </row>
    <row r="68" spans="1:9" x14ac:dyDescent="0.25">
      <c r="A68" s="26" t="s">
        <v>173</v>
      </c>
      <c r="B68" s="263" t="s">
        <v>699</v>
      </c>
      <c r="C68" s="264" t="s">
        <v>700</v>
      </c>
      <c r="D68" s="263" t="s">
        <v>9</v>
      </c>
      <c r="E68" s="110">
        <v>7</v>
      </c>
      <c r="F68" s="261">
        <v>139.83000000000001</v>
      </c>
      <c r="G68" s="262">
        <v>44.91</v>
      </c>
      <c r="H68" s="262">
        <v>184.74</v>
      </c>
      <c r="I68" s="111">
        <f t="shared" si="9"/>
        <v>1293.18</v>
      </c>
    </row>
    <row r="69" spans="1:9" x14ac:dyDescent="0.25">
      <c r="A69" s="26" t="s">
        <v>174</v>
      </c>
      <c r="B69" s="263" t="s">
        <v>351</v>
      </c>
      <c r="C69" s="264" t="s">
        <v>352</v>
      </c>
      <c r="D69" s="263" t="s">
        <v>9</v>
      </c>
      <c r="E69" s="110">
        <v>2</v>
      </c>
      <c r="F69" s="261">
        <v>40.020000000000003</v>
      </c>
      <c r="G69" s="262">
        <v>18.71</v>
      </c>
      <c r="H69" s="262">
        <v>58.73</v>
      </c>
      <c r="I69" s="111">
        <f t="shared" si="9"/>
        <v>117.46</v>
      </c>
    </row>
    <row r="70" spans="1:9" x14ac:dyDescent="0.25">
      <c r="A70" s="26" t="s">
        <v>175</v>
      </c>
      <c r="B70" s="263" t="s">
        <v>129</v>
      </c>
      <c r="C70" s="264" t="s">
        <v>130</v>
      </c>
      <c r="D70" s="263" t="s">
        <v>9</v>
      </c>
      <c r="E70" s="110">
        <v>4</v>
      </c>
      <c r="F70" s="261">
        <v>110.25</v>
      </c>
      <c r="G70" s="262">
        <v>14.23</v>
      </c>
      <c r="H70" s="262">
        <v>124.48</v>
      </c>
      <c r="I70" s="111">
        <f t="shared" si="9"/>
        <v>497.92</v>
      </c>
    </row>
    <row r="71" spans="1:9" x14ac:dyDescent="0.25">
      <c r="A71" s="26" t="s">
        <v>176</v>
      </c>
      <c r="B71" s="263" t="s">
        <v>701</v>
      </c>
      <c r="C71" s="264" t="s">
        <v>702</v>
      </c>
      <c r="D71" s="263" t="s">
        <v>10</v>
      </c>
      <c r="E71" s="110">
        <v>4</v>
      </c>
      <c r="F71" s="261">
        <v>519.59</v>
      </c>
      <c r="G71" s="262">
        <v>52</v>
      </c>
      <c r="H71" s="262">
        <v>571.59</v>
      </c>
      <c r="I71" s="111">
        <f t="shared" si="9"/>
        <v>2286.36</v>
      </c>
    </row>
    <row r="72" spans="1:9" ht="30" x14ac:dyDescent="0.25">
      <c r="A72" s="26" t="s">
        <v>177</v>
      </c>
      <c r="B72" s="263" t="s">
        <v>703</v>
      </c>
      <c r="C72" s="264" t="s">
        <v>704</v>
      </c>
      <c r="D72" s="263" t="s">
        <v>9</v>
      </c>
      <c r="E72" s="110">
        <v>4</v>
      </c>
      <c r="F72" s="261">
        <v>206.58</v>
      </c>
      <c r="G72" s="262">
        <v>56.1</v>
      </c>
      <c r="H72" s="262">
        <v>262.68</v>
      </c>
      <c r="I72" s="112">
        <f t="shared" si="9"/>
        <v>1050.72</v>
      </c>
    </row>
    <row r="73" spans="1:9" x14ac:dyDescent="0.25">
      <c r="A73" s="26" t="s">
        <v>178</v>
      </c>
      <c r="B73" s="263" t="s">
        <v>214</v>
      </c>
      <c r="C73" s="264" t="s">
        <v>705</v>
      </c>
      <c r="D73" s="263" t="s">
        <v>9</v>
      </c>
      <c r="E73" s="110">
        <v>4</v>
      </c>
      <c r="F73" s="261">
        <v>56.39</v>
      </c>
      <c r="G73" s="262">
        <v>16.82</v>
      </c>
      <c r="H73" s="262">
        <v>73.209999999999994</v>
      </c>
      <c r="I73" s="112">
        <f t="shared" si="9"/>
        <v>292.83999999999997</v>
      </c>
    </row>
    <row r="74" spans="1:9" x14ac:dyDescent="0.25">
      <c r="A74" s="26" t="s">
        <v>179</v>
      </c>
      <c r="B74" s="263" t="s">
        <v>706</v>
      </c>
      <c r="C74" s="264" t="s">
        <v>707</v>
      </c>
      <c r="D74" s="263" t="s">
        <v>9</v>
      </c>
      <c r="E74" s="110">
        <v>4</v>
      </c>
      <c r="F74" s="261">
        <v>62.41</v>
      </c>
      <c r="G74" s="262">
        <v>16.82</v>
      </c>
      <c r="H74" s="262">
        <v>79.23</v>
      </c>
      <c r="I74" s="112">
        <f t="shared" si="9"/>
        <v>316.92</v>
      </c>
    </row>
    <row r="75" spans="1:9" x14ac:dyDescent="0.25">
      <c r="A75" s="26" t="s">
        <v>180</v>
      </c>
      <c r="B75" s="8" t="s">
        <v>221</v>
      </c>
      <c r="C75" s="7" t="s">
        <v>112</v>
      </c>
      <c r="D75" s="8" t="s">
        <v>9</v>
      </c>
      <c r="E75" s="73">
        <v>3</v>
      </c>
      <c r="F75" s="95">
        <v>117.76</v>
      </c>
      <c r="G75" s="95">
        <v>18.16</v>
      </c>
      <c r="H75" s="95">
        <v>135.91999999999999</v>
      </c>
      <c r="I75" s="74">
        <f t="shared" si="9"/>
        <v>407.76</v>
      </c>
    </row>
    <row r="76" spans="1:9" x14ac:dyDescent="0.25">
      <c r="A76" s="26" t="s">
        <v>1072</v>
      </c>
      <c r="B76" s="8" t="s">
        <v>222</v>
      </c>
      <c r="C76" s="7" t="s">
        <v>113</v>
      </c>
      <c r="D76" s="8" t="s">
        <v>9</v>
      </c>
      <c r="E76" s="73">
        <v>7</v>
      </c>
      <c r="F76" s="95">
        <v>28.9</v>
      </c>
      <c r="G76" s="95">
        <v>4.3899999999999997</v>
      </c>
      <c r="H76" s="95">
        <v>33.29</v>
      </c>
      <c r="I76" s="74">
        <f t="shared" si="9"/>
        <v>233.03</v>
      </c>
    </row>
    <row r="77" spans="1:9" x14ac:dyDescent="0.25">
      <c r="A77" s="26" t="s">
        <v>1073</v>
      </c>
      <c r="B77" s="8" t="s">
        <v>223</v>
      </c>
      <c r="C77" s="7" t="s">
        <v>114</v>
      </c>
      <c r="D77" s="8" t="s">
        <v>9</v>
      </c>
      <c r="E77" s="73">
        <v>7</v>
      </c>
      <c r="F77" s="95">
        <v>25.5</v>
      </c>
      <c r="G77" s="95">
        <v>4.3899999999999997</v>
      </c>
      <c r="H77" s="95">
        <v>29.89</v>
      </c>
      <c r="I77" s="74">
        <f t="shared" si="9"/>
        <v>209.23000000000002</v>
      </c>
    </row>
    <row r="78" spans="1:9" x14ac:dyDescent="0.25">
      <c r="A78" s="26" t="s">
        <v>1074</v>
      </c>
      <c r="B78" s="263" t="s">
        <v>708</v>
      </c>
      <c r="C78" s="264" t="s">
        <v>709</v>
      </c>
      <c r="D78" s="263" t="s">
        <v>9</v>
      </c>
      <c r="E78" s="73">
        <v>4</v>
      </c>
      <c r="F78" s="261">
        <v>56.57</v>
      </c>
      <c r="G78" s="262">
        <v>44.86</v>
      </c>
      <c r="H78" s="262">
        <v>101.43</v>
      </c>
      <c r="I78" s="74">
        <f t="shared" si="9"/>
        <v>405.72</v>
      </c>
    </row>
    <row r="79" spans="1:9" x14ac:dyDescent="0.25">
      <c r="A79" s="26" t="s">
        <v>1144</v>
      </c>
      <c r="B79" s="263" t="s">
        <v>710</v>
      </c>
      <c r="C79" s="264" t="s">
        <v>711</v>
      </c>
      <c r="D79" s="263" t="s">
        <v>9</v>
      </c>
      <c r="E79" s="73">
        <v>4</v>
      </c>
      <c r="F79" s="261">
        <v>264.68</v>
      </c>
      <c r="G79" s="262">
        <v>56.1</v>
      </c>
      <c r="H79" s="262">
        <v>320.77999999999997</v>
      </c>
      <c r="I79" s="74">
        <f t="shared" si="9"/>
        <v>1283.1199999999999</v>
      </c>
    </row>
    <row r="80" spans="1:9" x14ac:dyDescent="0.25">
      <c r="A80" s="26" t="s">
        <v>1145</v>
      </c>
      <c r="B80" s="263" t="s">
        <v>221</v>
      </c>
      <c r="C80" s="264" t="s">
        <v>721</v>
      </c>
      <c r="D80" s="263" t="s">
        <v>9</v>
      </c>
      <c r="E80" s="73">
        <v>1</v>
      </c>
      <c r="F80" s="261">
        <v>119.29</v>
      </c>
      <c r="G80" s="262">
        <v>18.71</v>
      </c>
      <c r="H80" s="262">
        <v>138</v>
      </c>
      <c r="I80" s="74">
        <f t="shared" si="9"/>
        <v>138</v>
      </c>
    </row>
    <row r="81" spans="1:9" x14ac:dyDescent="0.25">
      <c r="A81" s="26" t="s">
        <v>1146</v>
      </c>
      <c r="B81" s="263" t="s">
        <v>722</v>
      </c>
      <c r="C81" s="264" t="s">
        <v>723</v>
      </c>
      <c r="D81" s="263" t="s">
        <v>9</v>
      </c>
      <c r="E81" s="73">
        <v>3</v>
      </c>
      <c r="F81" s="261">
        <v>35.01</v>
      </c>
      <c r="G81" s="262">
        <v>1.51</v>
      </c>
      <c r="H81" s="262">
        <v>36.520000000000003</v>
      </c>
      <c r="I81" s="283">
        <f t="shared" si="9"/>
        <v>109.56</v>
      </c>
    </row>
    <row r="82" spans="1:9" x14ac:dyDescent="0.25">
      <c r="A82" s="26" t="s">
        <v>1147</v>
      </c>
      <c r="B82" s="263" t="s">
        <v>724</v>
      </c>
      <c r="C82" s="264" t="s">
        <v>725</v>
      </c>
      <c r="D82" s="263" t="s">
        <v>9</v>
      </c>
      <c r="E82" s="73">
        <v>4</v>
      </c>
      <c r="F82" s="261">
        <v>21.85</v>
      </c>
      <c r="G82" s="262">
        <v>13.11</v>
      </c>
      <c r="H82" s="262">
        <v>34.96</v>
      </c>
      <c r="I82" s="283">
        <f t="shared" si="9"/>
        <v>139.84</v>
      </c>
    </row>
    <row r="83" spans="1:9" x14ac:dyDescent="0.25">
      <c r="A83" s="26" t="s">
        <v>1148</v>
      </c>
      <c r="B83" s="263" t="s">
        <v>224</v>
      </c>
      <c r="C83" s="264" t="s">
        <v>111</v>
      </c>
      <c r="D83" s="263" t="s">
        <v>9</v>
      </c>
      <c r="E83" s="73">
        <v>8</v>
      </c>
      <c r="F83" s="261">
        <v>20.48</v>
      </c>
      <c r="G83" s="262">
        <v>4.57</v>
      </c>
      <c r="H83" s="262">
        <v>25.05</v>
      </c>
      <c r="I83" s="283">
        <f t="shared" si="9"/>
        <v>200.4</v>
      </c>
    </row>
    <row r="84" spans="1:9" ht="30" x14ac:dyDescent="0.25">
      <c r="A84" s="26" t="s">
        <v>1149</v>
      </c>
      <c r="B84" s="263" t="s">
        <v>227</v>
      </c>
      <c r="C84" s="264" t="s">
        <v>730</v>
      </c>
      <c r="D84" s="263" t="s">
        <v>4</v>
      </c>
      <c r="E84" s="73">
        <v>8</v>
      </c>
      <c r="F84" s="261">
        <v>9.08</v>
      </c>
      <c r="G84" s="262">
        <v>22.44</v>
      </c>
      <c r="H84" s="262">
        <v>31.52</v>
      </c>
      <c r="I84" s="283">
        <f t="shared" si="9"/>
        <v>252.16</v>
      </c>
    </row>
    <row r="85" spans="1:9" ht="30" x14ac:dyDescent="0.25">
      <c r="A85" s="26" t="s">
        <v>1150</v>
      </c>
      <c r="B85" s="263" t="s">
        <v>228</v>
      </c>
      <c r="C85" s="264" t="s">
        <v>731</v>
      </c>
      <c r="D85" s="263" t="s">
        <v>4</v>
      </c>
      <c r="E85" s="73">
        <v>8</v>
      </c>
      <c r="F85" s="261">
        <v>14.69</v>
      </c>
      <c r="G85" s="262">
        <v>33.65</v>
      </c>
      <c r="H85" s="262">
        <v>48.34</v>
      </c>
      <c r="I85" s="283">
        <f t="shared" si="9"/>
        <v>386.72</v>
      </c>
    </row>
    <row r="86" spans="1:9" ht="30" x14ac:dyDescent="0.25">
      <c r="A86" s="26" t="s">
        <v>1151</v>
      </c>
      <c r="B86" s="263" t="s">
        <v>229</v>
      </c>
      <c r="C86" s="264" t="s">
        <v>732</v>
      </c>
      <c r="D86" s="263" t="s">
        <v>4</v>
      </c>
      <c r="E86" s="73">
        <v>8</v>
      </c>
      <c r="F86" s="261">
        <v>13.56</v>
      </c>
      <c r="G86" s="262">
        <v>41.14</v>
      </c>
      <c r="H86" s="262">
        <v>54.7</v>
      </c>
      <c r="I86" s="283">
        <f t="shared" si="9"/>
        <v>437.6</v>
      </c>
    </row>
    <row r="87" spans="1:9" x14ac:dyDescent="0.25">
      <c r="A87" s="26"/>
      <c r="B87" s="263"/>
      <c r="C87" s="264"/>
      <c r="D87" s="263"/>
      <c r="E87" s="73"/>
      <c r="F87" s="261"/>
      <c r="G87" s="262"/>
      <c r="H87" s="262"/>
      <c r="I87" s="283"/>
    </row>
    <row r="88" spans="1:9" x14ac:dyDescent="0.25">
      <c r="A88" s="21">
        <v>8</v>
      </c>
      <c r="B88" s="101"/>
      <c r="C88" s="41" t="s">
        <v>624</v>
      </c>
      <c r="D88" s="22"/>
      <c r="E88" s="107"/>
      <c r="F88" s="107"/>
      <c r="G88" s="107"/>
      <c r="H88" s="108"/>
      <c r="I88" s="109">
        <f>SUM(I89:I95)</f>
        <v>5623.79</v>
      </c>
    </row>
    <row r="89" spans="1:9" x14ac:dyDescent="0.25">
      <c r="A89" s="19" t="s">
        <v>243</v>
      </c>
      <c r="B89" s="263" t="s">
        <v>625</v>
      </c>
      <c r="C89" s="264" t="s">
        <v>626</v>
      </c>
      <c r="D89" s="263" t="s">
        <v>9</v>
      </c>
      <c r="E89" s="71">
        <v>4</v>
      </c>
      <c r="F89" s="261">
        <v>18.57</v>
      </c>
      <c r="G89" s="262">
        <v>1.17</v>
      </c>
      <c r="H89" s="262">
        <v>19.739999999999998</v>
      </c>
      <c r="I89" s="111">
        <f>H89*E89</f>
        <v>78.959999999999994</v>
      </c>
    </row>
    <row r="90" spans="1:9" x14ac:dyDescent="0.25">
      <c r="A90" s="19" t="s">
        <v>244</v>
      </c>
      <c r="B90" s="263" t="s">
        <v>627</v>
      </c>
      <c r="C90" s="264" t="s">
        <v>628</v>
      </c>
      <c r="D90" s="263" t="s">
        <v>9</v>
      </c>
      <c r="E90" s="71">
        <v>4</v>
      </c>
      <c r="F90" s="261">
        <v>25.2</v>
      </c>
      <c r="G90" s="262">
        <v>1.17</v>
      </c>
      <c r="H90" s="262">
        <v>26.37</v>
      </c>
      <c r="I90" s="111">
        <f t="shared" ref="I90:I95" si="10">H90*E90</f>
        <v>105.48</v>
      </c>
    </row>
    <row r="91" spans="1:9" ht="30" x14ac:dyDescent="0.25">
      <c r="A91" s="19" t="s">
        <v>1065</v>
      </c>
      <c r="B91" s="263" t="s">
        <v>632</v>
      </c>
      <c r="C91" s="264" t="s">
        <v>633</v>
      </c>
      <c r="D91" s="263" t="s">
        <v>1</v>
      </c>
      <c r="E91" s="71">
        <v>2</v>
      </c>
      <c r="F91" s="261">
        <v>169.36</v>
      </c>
      <c r="G91" s="262">
        <v>18.309999999999999</v>
      </c>
      <c r="H91" s="262">
        <v>187.67</v>
      </c>
      <c r="I91" s="111">
        <f t="shared" si="10"/>
        <v>375.34</v>
      </c>
    </row>
    <row r="92" spans="1:9" x14ac:dyDescent="0.25">
      <c r="A92" s="19" t="s">
        <v>245</v>
      </c>
      <c r="B92" s="263" t="s">
        <v>640</v>
      </c>
      <c r="C92" s="264" t="s">
        <v>641</v>
      </c>
      <c r="D92" s="263" t="s">
        <v>4</v>
      </c>
      <c r="E92" s="71">
        <v>24</v>
      </c>
      <c r="F92" s="261">
        <v>117.67</v>
      </c>
      <c r="G92" s="262">
        <v>16.66</v>
      </c>
      <c r="H92" s="262">
        <v>134.33000000000001</v>
      </c>
      <c r="I92" s="111">
        <f t="shared" si="10"/>
        <v>3223.92</v>
      </c>
    </row>
    <row r="93" spans="1:9" ht="30" x14ac:dyDescent="0.25">
      <c r="A93" s="19" t="s">
        <v>246</v>
      </c>
      <c r="B93" s="263" t="s">
        <v>408</v>
      </c>
      <c r="C93" s="264" t="s">
        <v>741</v>
      </c>
      <c r="D93" s="263" t="s">
        <v>4</v>
      </c>
      <c r="E93" s="71">
        <v>6</v>
      </c>
      <c r="F93" s="261">
        <v>135.01</v>
      </c>
      <c r="G93" s="262">
        <v>10.99</v>
      </c>
      <c r="H93" s="262">
        <v>146</v>
      </c>
      <c r="I93" s="111">
        <f t="shared" si="10"/>
        <v>876</v>
      </c>
    </row>
    <row r="94" spans="1:9" ht="30" x14ac:dyDescent="0.25">
      <c r="A94" s="19" t="s">
        <v>247</v>
      </c>
      <c r="B94" s="263" t="s">
        <v>742</v>
      </c>
      <c r="C94" s="264" t="s">
        <v>743</v>
      </c>
      <c r="D94" s="263" t="s">
        <v>9</v>
      </c>
      <c r="E94" s="71">
        <v>2</v>
      </c>
      <c r="F94" s="261">
        <v>111.99</v>
      </c>
      <c r="G94" s="262">
        <v>9.99</v>
      </c>
      <c r="H94" s="262">
        <v>121.98</v>
      </c>
      <c r="I94" s="111">
        <f t="shared" si="10"/>
        <v>243.96</v>
      </c>
    </row>
    <row r="95" spans="1:9" x14ac:dyDescent="0.25">
      <c r="A95" s="19" t="s">
        <v>1066</v>
      </c>
      <c r="B95" s="263" t="s">
        <v>744</v>
      </c>
      <c r="C95" s="264" t="s">
        <v>745</v>
      </c>
      <c r="D95" s="263" t="s">
        <v>9</v>
      </c>
      <c r="E95" s="71">
        <v>1</v>
      </c>
      <c r="F95" s="261">
        <v>652.66</v>
      </c>
      <c r="G95" s="262">
        <v>67.47</v>
      </c>
      <c r="H95" s="262">
        <v>720.13</v>
      </c>
      <c r="I95" s="111">
        <f t="shared" si="10"/>
        <v>720.13</v>
      </c>
    </row>
    <row r="96" spans="1:9" x14ac:dyDescent="0.25">
      <c r="A96" s="26"/>
      <c r="B96" s="263"/>
      <c r="C96" s="264"/>
      <c r="D96" s="263"/>
      <c r="E96" s="71"/>
      <c r="F96" s="261"/>
      <c r="G96" s="262"/>
      <c r="H96" s="262"/>
      <c r="I96" s="112"/>
    </row>
    <row r="97" spans="1:9" x14ac:dyDescent="0.25">
      <c r="A97" s="21">
        <v>9</v>
      </c>
      <c r="B97" s="137"/>
      <c r="C97" s="86" t="s">
        <v>716</v>
      </c>
      <c r="D97" s="22"/>
      <c r="E97" s="107"/>
      <c r="F97" s="107"/>
      <c r="G97" s="107"/>
      <c r="H97" s="108"/>
      <c r="I97" s="138">
        <f>SUM(I98:I101)</f>
        <v>2708.96</v>
      </c>
    </row>
    <row r="98" spans="1:9" x14ac:dyDescent="0.25">
      <c r="A98" s="26" t="s">
        <v>271</v>
      </c>
      <c r="B98" s="263" t="s">
        <v>712</v>
      </c>
      <c r="C98" s="264" t="s">
        <v>713</v>
      </c>
      <c r="D98" s="263" t="s">
        <v>9</v>
      </c>
      <c r="E98" s="73">
        <v>6</v>
      </c>
      <c r="F98" s="261">
        <v>241.46</v>
      </c>
      <c r="G98" s="262">
        <v>1.51</v>
      </c>
      <c r="H98" s="262">
        <v>242.97</v>
      </c>
      <c r="I98" s="283">
        <f>H98*E98</f>
        <v>1457.82</v>
      </c>
    </row>
    <row r="99" spans="1:9" x14ac:dyDescent="0.25">
      <c r="A99" s="26" t="s">
        <v>272</v>
      </c>
      <c r="B99" s="263" t="s">
        <v>714</v>
      </c>
      <c r="C99" s="264" t="s">
        <v>715</v>
      </c>
      <c r="D99" s="263" t="s">
        <v>9</v>
      </c>
      <c r="E99" s="73">
        <v>2</v>
      </c>
      <c r="F99" s="261">
        <v>136.13999999999999</v>
      </c>
      <c r="G99" s="262">
        <v>15.66</v>
      </c>
      <c r="H99" s="262">
        <v>151.80000000000001</v>
      </c>
      <c r="I99" s="283">
        <f t="shared" ref="I99:I101" si="11">H99*E99</f>
        <v>303.60000000000002</v>
      </c>
    </row>
    <row r="100" spans="1:9" x14ac:dyDescent="0.25">
      <c r="A100" s="26" t="s">
        <v>273</v>
      </c>
      <c r="B100" s="263" t="s">
        <v>717</v>
      </c>
      <c r="C100" s="264" t="s">
        <v>718</v>
      </c>
      <c r="D100" s="263" t="s">
        <v>9</v>
      </c>
      <c r="E100" s="73">
        <v>2</v>
      </c>
      <c r="F100" s="261">
        <v>96.05</v>
      </c>
      <c r="G100" s="262">
        <v>15.66</v>
      </c>
      <c r="H100" s="262">
        <v>111.71</v>
      </c>
      <c r="I100" s="283">
        <f t="shared" si="11"/>
        <v>223.42</v>
      </c>
    </row>
    <row r="101" spans="1:9" x14ac:dyDescent="0.25">
      <c r="A101" s="26" t="s">
        <v>274</v>
      </c>
      <c r="B101" s="263" t="s">
        <v>719</v>
      </c>
      <c r="C101" s="264" t="s">
        <v>720</v>
      </c>
      <c r="D101" s="263" t="s">
        <v>9</v>
      </c>
      <c r="E101" s="73">
        <v>2</v>
      </c>
      <c r="F101" s="261">
        <v>346.4</v>
      </c>
      <c r="G101" s="262">
        <v>15.66</v>
      </c>
      <c r="H101" s="262">
        <v>362.06</v>
      </c>
      <c r="I101" s="283">
        <f t="shared" si="11"/>
        <v>724.12</v>
      </c>
    </row>
    <row r="102" spans="1:9" x14ac:dyDescent="0.25">
      <c r="A102" s="26"/>
      <c r="B102" s="151"/>
      <c r="C102" s="150"/>
      <c r="D102" s="151"/>
      <c r="E102" s="105"/>
      <c r="F102" s="144"/>
      <c r="G102" s="144"/>
      <c r="H102" s="144"/>
      <c r="I102" s="283"/>
    </row>
    <row r="103" spans="1:9" x14ac:dyDescent="0.25">
      <c r="A103" s="21">
        <v>10</v>
      </c>
      <c r="B103" s="137"/>
      <c r="C103" s="86" t="s">
        <v>584</v>
      </c>
      <c r="D103" s="22"/>
      <c r="E103" s="107"/>
      <c r="F103" s="107"/>
      <c r="G103" s="107"/>
      <c r="H103" s="108"/>
      <c r="I103" s="138">
        <f>SUM(I104:I108)</f>
        <v>11675.5</v>
      </c>
    </row>
    <row r="104" spans="1:9" ht="30" x14ac:dyDescent="0.25">
      <c r="A104" s="19" t="s">
        <v>319</v>
      </c>
      <c r="B104" s="14" t="s">
        <v>65</v>
      </c>
      <c r="C104" s="2" t="s">
        <v>748</v>
      </c>
      <c r="D104" s="1" t="s">
        <v>1</v>
      </c>
      <c r="E104" s="110">
        <v>20</v>
      </c>
      <c r="F104" s="233">
        <v>27.57</v>
      </c>
      <c r="G104" s="233">
        <v>25.95</v>
      </c>
      <c r="H104" s="233">
        <v>53.52</v>
      </c>
      <c r="I104" s="72">
        <f t="shared" ref="I104:I108" si="12">H104*E104</f>
        <v>1070.4000000000001</v>
      </c>
    </row>
    <row r="105" spans="1:9" x14ac:dyDescent="0.25">
      <c r="A105" s="19" t="s">
        <v>321</v>
      </c>
      <c r="B105" s="14" t="s">
        <v>66</v>
      </c>
      <c r="C105" s="2" t="s">
        <v>746</v>
      </c>
      <c r="D105" s="1" t="s">
        <v>1</v>
      </c>
      <c r="E105" s="71">
        <v>200</v>
      </c>
      <c r="F105" s="233">
        <v>1.3</v>
      </c>
      <c r="G105" s="233">
        <v>3.45</v>
      </c>
      <c r="H105" s="233">
        <v>4.75</v>
      </c>
      <c r="I105" s="72">
        <f t="shared" si="12"/>
        <v>950</v>
      </c>
    </row>
    <row r="106" spans="1:9" x14ac:dyDescent="0.25">
      <c r="A106" s="19" t="s">
        <v>322</v>
      </c>
      <c r="B106" s="14" t="s">
        <v>67</v>
      </c>
      <c r="C106" s="2" t="s">
        <v>747</v>
      </c>
      <c r="D106" s="1" t="s">
        <v>1</v>
      </c>
      <c r="E106" s="71">
        <v>200</v>
      </c>
      <c r="F106" s="233">
        <v>5.05</v>
      </c>
      <c r="G106" s="233">
        <v>9.49</v>
      </c>
      <c r="H106" s="233">
        <v>14.54</v>
      </c>
      <c r="I106" s="72">
        <f t="shared" si="12"/>
        <v>2908</v>
      </c>
    </row>
    <row r="107" spans="1:9" x14ac:dyDescent="0.25">
      <c r="A107" s="19" t="s">
        <v>323</v>
      </c>
      <c r="B107" s="14" t="s">
        <v>69</v>
      </c>
      <c r="C107" s="2" t="s">
        <v>70</v>
      </c>
      <c r="D107" s="1" t="s">
        <v>1</v>
      </c>
      <c r="E107" s="71">
        <v>200</v>
      </c>
      <c r="F107" s="233">
        <v>3</v>
      </c>
      <c r="G107" s="233">
        <v>10.43</v>
      </c>
      <c r="H107" s="233">
        <v>13.43</v>
      </c>
      <c r="I107" s="72">
        <f t="shared" si="12"/>
        <v>2686</v>
      </c>
    </row>
    <row r="108" spans="1:9" ht="30" x14ac:dyDescent="0.25">
      <c r="A108" s="19" t="s">
        <v>324</v>
      </c>
      <c r="B108" s="263" t="s">
        <v>396</v>
      </c>
      <c r="C108" s="264" t="s">
        <v>749</v>
      </c>
      <c r="D108" s="263" t="s">
        <v>1</v>
      </c>
      <c r="E108" s="71">
        <v>30</v>
      </c>
      <c r="F108" s="261">
        <v>85.67</v>
      </c>
      <c r="G108" s="262">
        <v>49.7</v>
      </c>
      <c r="H108" s="262">
        <v>135.37</v>
      </c>
      <c r="I108" s="72">
        <f t="shared" si="12"/>
        <v>4061.1000000000004</v>
      </c>
    </row>
    <row r="109" spans="1:9" x14ac:dyDescent="0.25">
      <c r="A109" s="26"/>
      <c r="B109" s="103"/>
      <c r="C109" s="28"/>
      <c r="D109" s="27"/>
      <c r="E109" s="29"/>
      <c r="F109" s="29"/>
      <c r="G109" s="29"/>
      <c r="H109" s="29"/>
      <c r="I109" s="112"/>
    </row>
    <row r="110" spans="1:9" x14ac:dyDescent="0.25">
      <c r="A110" s="21">
        <v>11</v>
      </c>
      <c r="B110" s="137"/>
      <c r="C110" s="86" t="s">
        <v>64</v>
      </c>
      <c r="D110" s="22"/>
      <c r="E110" s="107"/>
      <c r="F110" s="107"/>
      <c r="G110" s="107"/>
      <c r="H110" s="108"/>
      <c r="I110" s="138">
        <f>SUM(I111:I119)</f>
        <v>103166.2</v>
      </c>
    </row>
    <row r="111" spans="1:9" x14ac:dyDescent="0.25">
      <c r="A111" s="19" t="s">
        <v>320</v>
      </c>
      <c r="B111" s="8" t="s">
        <v>54</v>
      </c>
      <c r="C111" s="7" t="s">
        <v>71</v>
      </c>
      <c r="D111" s="8" t="s">
        <v>1</v>
      </c>
      <c r="E111" s="110">
        <v>3000</v>
      </c>
      <c r="F111" s="233">
        <v>0.25</v>
      </c>
      <c r="G111" s="233">
        <v>3.7</v>
      </c>
      <c r="H111" s="233">
        <v>3.95</v>
      </c>
      <c r="I111" s="111">
        <f t="shared" ref="I111:I119" si="13">H111*E111</f>
        <v>11850</v>
      </c>
    </row>
    <row r="112" spans="1:9" ht="30" x14ac:dyDescent="0.25">
      <c r="A112" s="19" t="s">
        <v>333</v>
      </c>
      <c r="B112" s="14" t="s">
        <v>56</v>
      </c>
      <c r="C112" s="2" t="s">
        <v>57</v>
      </c>
      <c r="D112" s="1" t="s">
        <v>1</v>
      </c>
      <c r="E112" s="110">
        <v>200</v>
      </c>
      <c r="F112" s="233">
        <v>30.8</v>
      </c>
      <c r="G112" s="233">
        <v>5.91</v>
      </c>
      <c r="H112" s="233">
        <v>36.71</v>
      </c>
      <c r="I112" s="111">
        <f t="shared" si="13"/>
        <v>7342</v>
      </c>
    </row>
    <row r="113" spans="1:16" x14ac:dyDescent="0.25">
      <c r="A113" s="19" t="s">
        <v>334</v>
      </c>
      <c r="B113" s="8" t="s">
        <v>55</v>
      </c>
      <c r="C113" s="7" t="s">
        <v>7</v>
      </c>
      <c r="D113" s="8" t="s">
        <v>1</v>
      </c>
      <c r="E113" s="110">
        <v>3500</v>
      </c>
      <c r="F113" s="233">
        <v>3.82</v>
      </c>
      <c r="G113" s="233">
        <v>14.04</v>
      </c>
      <c r="H113" s="233">
        <v>17.86</v>
      </c>
      <c r="I113" s="111">
        <f t="shared" si="13"/>
        <v>62510</v>
      </c>
    </row>
    <row r="114" spans="1:16" x14ac:dyDescent="0.25">
      <c r="A114" s="19" t="s">
        <v>335</v>
      </c>
      <c r="B114" s="14" t="s">
        <v>73</v>
      </c>
      <c r="C114" s="2" t="s">
        <v>750</v>
      </c>
      <c r="D114" s="1" t="s">
        <v>1</v>
      </c>
      <c r="E114" s="71">
        <v>130</v>
      </c>
      <c r="F114" s="233">
        <v>4.5599999999999996</v>
      </c>
      <c r="G114" s="233">
        <v>10.26</v>
      </c>
      <c r="H114" s="233">
        <v>14.82</v>
      </c>
      <c r="I114" s="111">
        <f t="shared" si="13"/>
        <v>1926.6000000000001</v>
      </c>
    </row>
    <row r="115" spans="1:16" x14ac:dyDescent="0.25">
      <c r="A115" s="19" t="s">
        <v>336</v>
      </c>
      <c r="B115" s="14" t="s">
        <v>61</v>
      </c>
      <c r="C115" s="2" t="s">
        <v>85</v>
      </c>
      <c r="D115" s="1" t="s">
        <v>1</v>
      </c>
      <c r="E115" s="71">
        <v>40</v>
      </c>
      <c r="F115" s="233">
        <v>8.8000000000000007</v>
      </c>
      <c r="G115" s="233">
        <v>19.68</v>
      </c>
      <c r="H115" s="233">
        <v>28.48</v>
      </c>
      <c r="I115" s="111">
        <f t="shared" si="13"/>
        <v>1139.2</v>
      </c>
    </row>
    <row r="116" spans="1:16" x14ac:dyDescent="0.25">
      <c r="A116" s="19" t="s">
        <v>337</v>
      </c>
      <c r="B116" s="14" t="s">
        <v>59</v>
      </c>
      <c r="C116" s="2" t="s">
        <v>751</v>
      </c>
      <c r="D116" s="1" t="s">
        <v>1</v>
      </c>
      <c r="E116" s="71">
        <v>115</v>
      </c>
      <c r="F116" s="233">
        <v>4.97</v>
      </c>
      <c r="G116" s="233">
        <v>11.69</v>
      </c>
      <c r="H116" s="233">
        <v>16.66</v>
      </c>
      <c r="I116" s="111">
        <f t="shared" si="13"/>
        <v>1915.9</v>
      </c>
    </row>
    <row r="117" spans="1:16" x14ac:dyDescent="0.25">
      <c r="A117" s="19" t="s">
        <v>443</v>
      </c>
      <c r="B117" s="14" t="s">
        <v>73</v>
      </c>
      <c r="C117" s="2" t="s">
        <v>86</v>
      </c>
      <c r="D117" s="1" t="s">
        <v>1</v>
      </c>
      <c r="E117" s="71">
        <v>240</v>
      </c>
      <c r="F117" s="233">
        <v>4.5599999999999996</v>
      </c>
      <c r="G117" s="233">
        <v>10.26</v>
      </c>
      <c r="H117" s="233">
        <v>14.82</v>
      </c>
      <c r="I117" s="111">
        <f t="shared" si="13"/>
        <v>3556.8</v>
      </c>
    </row>
    <row r="118" spans="1:16" x14ac:dyDescent="0.25">
      <c r="A118" s="19" t="s">
        <v>444</v>
      </c>
      <c r="B118" s="14" t="s">
        <v>89</v>
      </c>
      <c r="C118" s="2" t="s">
        <v>131</v>
      </c>
      <c r="D118" s="1" t="s">
        <v>1</v>
      </c>
      <c r="E118" s="71">
        <v>220</v>
      </c>
      <c r="F118" s="233">
        <v>2.37</v>
      </c>
      <c r="G118" s="233">
        <v>14.04</v>
      </c>
      <c r="H118" s="233">
        <v>16.41</v>
      </c>
      <c r="I118" s="111">
        <f t="shared" si="13"/>
        <v>3610.2</v>
      </c>
    </row>
    <row r="119" spans="1:16" x14ac:dyDescent="0.25">
      <c r="A119" s="19" t="s">
        <v>445</v>
      </c>
      <c r="B119" s="263" t="s">
        <v>773</v>
      </c>
      <c r="C119" s="264" t="s">
        <v>774</v>
      </c>
      <c r="D119" s="263" t="s">
        <v>4</v>
      </c>
      <c r="E119" s="71">
        <v>50</v>
      </c>
      <c r="F119" s="261">
        <v>86.44</v>
      </c>
      <c r="G119" s="262">
        <v>99.87</v>
      </c>
      <c r="H119" s="262">
        <v>186.31</v>
      </c>
      <c r="I119" s="111">
        <f t="shared" si="13"/>
        <v>9315.5</v>
      </c>
      <c r="K119" s="4"/>
      <c r="L119" s="5"/>
      <c r="M119" s="4"/>
      <c r="N119" s="6"/>
      <c r="O119" s="6"/>
      <c r="P119" s="6"/>
    </row>
    <row r="120" spans="1:16" x14ac:dyDescent="0.25">
      <c r="A120" s="26"/>
      <c r="B120" s="103"/>
      <c r="C120" s="28"/>
      <c r="D120" s="27"/>
      <c r="E120" s="29"/>
      <c r="F120" s="29"/>
      <c r="G120" s="29"/>
      <c r="H120" s="29"/>
      <c r="I120" s="112"/>
    </row>
    <row r="121" spans="1:16" x14ac:dyDescent="0.25">
      <c r="A121" s="21">
        <v>12</v>
      </c>
      <c r="B121" s="137"/>
      <c r="C121" s="86" t="s">
        <v>183</v>
      </c>
      <c r="D121" s="22"/>
      <c r="E121" s="107"/>
      <c r="F121" s="107"/>
      <c r="G121" s="107"/>
      <c r="H121" s="108"/>
      <c r="I121" s="138">
        <f>SUM(I122:I138)</f>
        <v>24929.14</v>
      </c>
    </row>
    <row r="122" spans="1:16" x14ac:dyDescent="0.25">
      <c r="A122" s="19" t="s">
        <v>508</v>
      </c>
      <c r="B122" s="263" t="s">
        <v>220</v>
      </c>
      <c r="C122" s="264" t="s">
        <v>117</v>
      </c>
      <c r="D122" s="263" t="s">
        <v>9</v>
      </c>
      <c r="E122" s="71">
        <v>2</v>
      </c>
      <c r="F122" s="261">
        <v>1926.14</v>
      </c>
      <c r="G122" s="262">
        <v>52.41</v>
      </c>
      <c r="H122" s="262">
        <v>1978.55</v>
      </c>
      <c r="I122" s="74">
        <f t="shared" ref="I122:I146" si="14">H122*E122</f>
        <v>3957.1</v>
      </c>
    </row>
    <row r="123" spans="1:16" x14ac:dyDescent="0.25">
      <c r="A123" s="19" t="s">
        <v>509</v>
      </c>
      <c r="B123" s="263" t="s">
        <v>726</v>
      </c>
      <c r="C123" s="264" t="s">
        <v>727</v>
      </c>
      <c r="D123" s="263" t="s">
        <v>10</v>
      </c>
      <c r="E123" s="71">
        <v>2</v>
      </c>
      <c r="F123" s="261">
        <v>1637.13</v>
      </c>
      <c r="G123" s="262">
        <v>52.41</v>
      </c>
      <c r="H123" s="262">
        <v>1689.54</v>
      </c>
      <c r="I123" s="74">
        <f t="shared" si="14"/>
        <v>3379.08</v>
      </c>
    </row>
    <row r="124" spans="1:16" x14ac:dyDescent="0.25">
      <c r="A124" s="19" t="s">
        <v>510</v>
      </c>
      <c r="B124" s="263" t="s">
        <v>219</v>
      </c>
      <c r="C124" s="264" t="s">
        <v>785</v>
      </c>
      <c r="D124" s="263" t="s">
        <v>9</v>
      </c>
      <c r="E124" s="71">
        <v>6</v>
      </c>
      <c r="F124" s="261">
        <v>863.67</v>
      </c>
      <c r="G124" s="262">
        <v>48.1</v>
      </c>
      <c r="H124" s="262">
        <v>911.77</v>
      </c>
      <c r="I124" s="74">
        <f t="shared" si="14"/>
        <v>5470.62</v>
      </c>
    </row>
    <row r="125" spans="1:16" x14ac:dyDescent="0.25">
      <c r="A125" s="19" t="s">
        <v>511</v>
      </c>
      <c r="B125" s="263" t="s">
        <v>728</v>
      </c>
      <c r="C125" s="264" t="s">
        <v>752</v>
      </c>
      <c r="D125" s="263" t="s">
        <v>430</v>
      </c>
      <c r="E125" s="71">
        <v>300</v>
      </c>
      <c r="F125" s="261">
        <v>0</v>
      </c>
      <c r="G125" s="262">
        <v>4.29</v>
      </c>
      <c r="H125" s="262">
        <v>4.29</v>
      </c>
      <c r="I125" s="74">
        <f t="shared" si="14"/>
        <v>1287</v>
      </c>
    </row>
    <row r="126" spans="1:16" ht="30" x14ac:dyDescent="0.25">
      <c r="A126" s="19" t="s">
        <v>512</v>
      </c>
      <c r="B126" s="263" t="s">
        <v>440</v>
      </c>
      <c r="C126" s="264" t="s">
        <v>753</v>
      </c>
      <c r="D126" s="263" t="s">
        <v>430</v>
      </c>
      <c r="E126" s="71">
        <v>300</v>
      </c>
      <c r="F126" s="261">
        <v>13.99</v>
      </c>
      <c r="G126" s="262">
        <v>0</v>
      </c>
      <c r="H126" s="262">
        <v>13.99</v>
      </c>
      <c r="I126" s="74">
        <f t="shared" si="14"/>
        <v>4197</v>
      </c>
    </row>
    <row r="127" spans="1:16" x14ac:dyDescent="0.25">
      <c r="A127" s="19" t="s">
        <v>513</v>
      </c>
      <c r="B127" s="104" t="s">
        <v>206</v>
      </c>
      <c r="C127" s="36" t="s">
        <v>210</v>
      </c>
      <c r="D127" s="35" t="s">
        <v>9</v>
      </c>
      <c r="E127" s="73">
        <v>2</v>
      </c>
      <c r="F127" s="95">
        <v>13.9</v>
      </c>
      <c r="G127" s="95">
        <v>16.34</v>
      </c>
      <c r="H127" s="95">
        <f>F127+G127</f>
        <v>30.240000000000002</v>
      </c>
      <c r="I127" s="74">
        <f t="shared" si="14"/>
        <v>60.480000000000004</v>
      </c>
    </row>
    <row r="128" spans="1:16" ht="30" x14ac:dyDescent="0.25">
      <c r="A128" s="19" t="s">
        <v>585</v>
      </c>
      <c r="B128" s="104" t="s">
        <v>208</v>
      </c>
      <c r="C128" s="36" t="s">
        <v>211</v>
      </c>
      <c r="D128" s="8" t="s">
        <v>9</v>
      </c>
      <c r="E128" s="73">
        <v>2</v>
      </c>
      <c r="F128" s="95">
        <v>91.16</v>
      </c>
      <c r="G128" s="95">
        <v>16.34</v>
      </c>
      <c r="H128" s="95">
        <v>107.5</v>
      </c>
      <c r="I128" s="74">
        <f t="shared" si="14"/>
        <v>215</v>
      </c>
    </row>
    <row r="129" spans="1:9" ht="30" x14ac:dyDescent="0.25">
      <c r="A129" s="19" t="s">
        <v>586</v>
      </c>
      <c r="B129" s="35" t="s">
        <v>347</v>
      </c>
      <c r="C129" s="36" t="s">
        <v>348</v>
      </c>
      <c r="D129" s="35" t="s">
        <v>9</v>
      </c>
      <c r="E129" s="73">
        <v>4</v>
      </c>
      <c r="F129" s="95">
        <v>28.39</v>
      </c>
      <c r="G129" s="95">
        <v>16.34</v>
      </c>
      <c r="H129" s="95">
        <v>44.73</v>
      </c>
      <c r="I129" s="74">
        <f t="shared" si="14"/>
        <v>178.92</v>
      </c>
    </row>
    <row r="130" spans="1:9" x14ac:dyDescent="0.25">
      <c r="A130" s="19" t="s">
        <v>587</v>
      </c>
      <c r="B130" s="104" t="s">
        <v>209</v>
      </c>
      <c r="C130" s="36" t="s">
        <v>213</v>
      </c>
      <c r="D130" s="35" t="s">
        <v>4</v>
      </c>
      <c r="E130" s="73">
        <v>2</v>
      </c>
      <c r="F130" s="95">
        <v>12.02</v>
      </c>
      <c r="G130" s="95">
        <v>18.16</v>
      </c>
      <c r="H130" s="95">
        <v>30.18</v>
      </c>
      <c r="I130" s="74">
        <f t="shared" si="14"/>
        <v>60.36</v>
      </c>
    </row>
    <row r="131" spans="1:9" x14ac:dyDescent="0.25">
      <c r="A131" s="19" t="s">
        <v>588</v>
      </c>
      <c r="B131" s="104" t="s">
        <v>206</v>
      </c>
      <c r="C131" s="36" t="s">
        <v>212</v>
      </c>
      <c r="D131" s="8" t="s">
        <v>9</v>
      </c>
      <c r="E131" s="73">
        <v>4</v>
      </c>
      <c r="F131" s="95">
        <v>3.99</v>
      </c>
      <c r="G131" s="95">
        <v>2.56</v>
      </c>
      <c r="H131" s="95">
        <f>F131+G131</f>
        <v>6.5500000000000007</v>
      </c>
      <c r="I131" s="74">
        <f t="shared" si="14"/>
        <v>26.200000000000003</v>
      </c>
    </row>
    <row r="132" spans="1:9" x14ac:dyDescent="0.25">
      <c r="A132" s="19" t="s">
        <v>589</v>
      </c>
      <c r="B132" s="8" t="s">
        <v>218</v>
      </c>
      <c r="C132" s="7" t="s">
        <v>231</v>
      </c>
      <c r="D132" s="8" t="s">
        <v>9</v>
      </c>
      <c r="E132" s="73">
        <v>2</v>
      </c>
      <c r="F132" s="95">
        <v>46.42</v>
      </c>
      <c r="G132" s="95">
        <v>10.89</v>
      </c>
      <c r="H132" s="95">
        <v>57.31</v>
      </c>
      <c r="I132" s="74">
        <f t="shared" si="14"/>
        <v>114.62</v>
      </c>
    </row>
    <row r="133" spans="1:9" x14ac:dyDescent="0.25">
      <c r="A133" s="19" t="s">
        <v>590</v>
      </c>
      <c r="B133" s="8" t="s">
        <v>217</v>
      </c>
      <c r="C133" s="7" t="s">
        <v>115</v>
      </c>
      <c r="D133" s="8" t="s">
        <v>4</v>
      </c>
      <c r="E133" s="73">
        <v>60</v>
      </c>
      <c r="F133" s="95">
        <v>3.49</v>
      </c>
      <c r="G133" s="95">
        <v>18.16</v>
      </c>
      <c r="H133" s="95">
        <v>21.65</v>
      </c>
      <c r="I133" s="74">
        <f t="shared" si="14"/>
        <v>1299</v>
      </c>
    </row>
    <row r="134" spans="1:9" x14ac:dyDescent="0.25">
      <c r="A134" s="19" t="s">
        <v>591</v>
      </c>
      <c r="B134" s="8" t="s">
        <v>216</v>
      </c>
      <c r="C134" s="7" t="s">
        <v>116</v>
      </c>
      <c r="D134" s="8" t="s">
        <v>9</v>
      </c>
      <c r="E134" s="73">
        <v>2</v>
      </c>
      <c r="F134" s="95">
        <v>4.0999999999999996</v>
      </c>
      <c r="G134" s="95">
        <v>4.3899999999999997</v>
      </c>
      <c r="H134" s="95">
        <v>8.49</v>
      </c>
      <c r="I134" s="74">
        <f t="shared" si="14"/>
        <v>16.98</v>
      </c>
    </row>
    <row r="135" spans="1:9" x14ac:dyDescent="0.25">
      <c r="A135" s="19" t="s">
        <v>592</v>
      </c>
      <c r="B135" s="104" t="s">
        <v>214</v>
      </c>
      <c r="C135" s="36" t="s">
        <v>215</v>
      </c>
      <c r="D135" s="8" t="s">
        <v>9</v>
      </c>
      <c r="E135" s="73">
        <v>4</v>
      </c>
      <c r="F135" s="95">
        <v>54.08</v>
      </c>
      <c r="G135" s="95">
        <v>16.34</v>
      </c>
      <c r="H135" s="95">
        <v>70.42</v>
      </c>
      <c r="I135" s="74">
        <f t="shared" si="14"/>
        <v>281.68</v>
      </c>
    </row>
    <row r="136" spans="1:9" ht="30" x14ac:dyDescent="0.25">
      <c r="A136" s="19" t="s">
        <v>593</v>
      </c>
      <c r="B136" s="263" t="s">
        <v>754</v>
      </c>
      <c r="C136" s="264" t="s">
        <v>757</v>
      </c>
      <c r="D136" s="263" t="s">
        <v>4</v>
      </c>
      <c r="E136" s="73">
        <v>30</v>
      </c>
      <c r="F136" s="261">
        <v>11.95</v>
      </c>
      <c r="G136" s="262">
        <v>22.44</v>
      </c>
      <c r="H136" s="262">
        <v>34.39</v>
      </c>
      <c r="I136" s="283">
        <f t="shared" si="14"/>
        <v>1031.7</v>
      </c>
    </row>
    <row r="137" spans="1:9" ht="30" x14ac:dyDescent="0.25">
      <c r="A137" s="19" t="s">
        <v>594</v>
      </c>
      <c r="B137" s="263" t="s">
        <v>755</v>
      </c>
      <c r="C137" s="264" t="s">
        <v>758</v>
      </c>
      <c r="D137" s="263" t="s">
        <v>4</v>
      </c>
      <c r="E137" s="73">
        <v>30</v>
      </c>
      <c r="F137" s="261">
        <v>21.45</v>
      </c>
      <c r="G137" s="262">
        <v>26.18</v>
      </c>
      <c r="H137" s="262">
        <v>47.63</v>
      </c>
      <c r="I137" s="283">
        <f t="shared" si="14"/>
        <v>1428.9</v>
      </c>
    </row>
    <row r="138" spans="1:9" ht="30" x14ac:dyDescent="0.25">
      <c r="A138" s="19" t="s">
        <v>595</v>
      </c>
      <c r="B138" s="263" t="s">
        <v>756</v>
      </c>
      <c r="C138" s="264" t="s">
        <v>759</v>
      </c>
      <c r="D138" s="263" t="s">
        <v>4</v>
      </c>
      <c r="E138" s="73">
        <v>30</v>
      </c>
      <c r="F138" s="261">
        <v>30.5</v>
      </c>
      <c r="G138" s="262">
        <v>33.65</v>
      </c>
      <c r="H138" s="262">
        <v>64.150000000000006</v>
      </c>
      <c r="I138" s="283">
        <f t="shared" si="14"/>
        <v>1924.5000000000002</v>
      </c>
    </row>
    <row r="139" spans="1:9" x14ac:dyDescent="0.25">
      <c r="A139" s="26"/>
      <c r="B139" s="141"/>
      <c r="C139" s="142"/>
      <c r="D139" s="151"/>
      <c r="E139" s="105"/>
      <c r="F139" s="144"/>
      <c r="G139" s="144"/>
      <c r="H139" s="144"/>
      <c r="I139" s="283"/>
    </row>
    <row r="140" spans="1:9" x14ac:dyDescent="0.25">
      <c r="A140" s="21">
        <v>13</v>
      </c>
      <c r="B140" s="137"/>
      <c r="C140" s="86" t="s">
        <v>760</v>
      </c>
      <c r="D140" s="22"/>
      <c r="E140" s="107"/>
      <c r="F140" s="107"/>
      <c r="G140" s="107"/>
      <c r="H140" s="108"/>
      <c r="I140" s="138">
        <f>SUM(I141:I146)</f>
        <v>5996.46</v>
      </c>
    </row>
    <row r="141" spans="1:9" x14ac:dyDescent="0.25">
      <c r="A141" s="19" t="s">
        <v>514</v>
      </c>
      <c r="B141" s="35" t="s">
        <v>251</v>
      </c>
      <c r="C141" s="7" t="s">
        <v>338</v>
      </c>
      <c r="D141" s="8" t="s">
        <v>9</v>
      </c>
      <c r="E141" s="73">
        <v>4</v>
      </c>
      <c r="F141" s="95">
        <v>58.78</v>
      </c>
      <c r="G141" s="95">
        <v>163.75</v>
      </c>
      <c r="H141" s="95">
        <v>222.53</v>
      </c>
      <c r="I141" s="74">
        <f t="shared" si="14"/>
        <v>890.12</v>
      </c>
    </row>
    <row r="142" spans="1:9" x14ac:dyDescent="0.25">
      <c r="A142" s="19" t="s">
        <v>515</v>
      </c>
      <c r="B142" s="8" t="s">
        <v>226</v>
      </c>
      <c r="C142" s="7" t="s">
        <v>118</v>
      </c>
      <c r="D142" s="8" t="s">
        <v>9</v>
      </c>
      <c r="E142" s="73">
        <v>4</v>
      </c>
      <c r="F142" s="95">
        <v>29.87</v>
      </c>
      <c r="G142" s="95">
        <v>36.31</v>
      </c>
      <c r="H142" s="95">
        <v>66.180000000000007</v>
      </c>
      <c r="I142" s="74">
        <f t="shared" si="14"/>
        <v>264.72000000000003</v>
      </c>
    </row>
    <row r="143" spans="1:9" x14ac:dyDescent="0.25">
      <c r="A143" s="19" t="s">
        <v>516</v>
      </c>
      <c r="B143" s="8" t="s">
        <v>227</v>
      </c>
      <c r="C143" s="7" t="s">
        <v>119</v>
      </c>
      <c r="D143" s="8" t="s">
        <v>4</v>
      </c>
      <c r="E143" s="73">
        <v>25</v>
      </c>
      <c r="F143" s="95">
        <v>9.0500000000000007</v>
      </c>
      <c r="G143" s="95">
        <v>21.79</v>
      </c>
      <c r="H143" s="95">
        <v>30.84</v>
      </c>
      <c r="I143" s="74">
        <f t="shared" si="14"/>
        <v>771</v>
      </c>
    </row>
    <row r="144" spans="1:9" x14ac:dyDescent="0.25">
      <c r="A144" s="19" t="s">
        <v>517</v>
      </c>
      <c r="B144" s="8" t="s">
        <v>228</v>
      </c>
      <c r="C144" s="7" t="s">
        <v>120</v>
      </c>
      <c r="D144" s="8" t="s">
        <v>4</v>
      </c>
      <c r="E144" s="73">
        <v>25</v>
      </c>
      <c r="F144" s="95">
        <v>14.8</v>
      </c>
      <c r="G144" s="95">
        <v>32.68</v>
      </c>
      <c r="H144" s="95">
        <v>47.48</v>
      </c>
      <c r="I144" s="74">
        <f t="shared" si="14"/>
        <v>1187</v>
      </c>
    </row>
    <row r="145" spans="1:9" x14ac:dyDescent="0.25">
      <c r="A145" s="19" t="s">
        <v>518</v>
      </c>
      <c r="B145" s="8" t="s">
        <v>229</v>
      </c>
      <c r="C145" s="7" t="s">
        <v>121</v>
      </c>
      <c r="D145" s="8" t="s">
        <v>4</v>
      </c>
      <c r="E145" s="73">
        <v>50</v>
      </c>
      <c r="F145" s="95">
        <v>13.65</v>
      </c>
      <c r="G145" s="95">
        <v>39.94</v>
      </c>
      <c r="H145" s="95">
        <v>53.59</v>
      </c>
      <c r="I145" s="74">
        <f t="shared" si="14"/>
        <v>2679.5</v>
      </c>
    </row>
    <row r="146" spans="1:9" x14ac:dyDescent="0.25">
      <c r="A146" s="19" t="s">
        <v>519</v>
      </c>
      <c r="B146" s="8" t="s">
        <v>230</v>
      </c>
      <c r="C146" s="7" t="s">
        <v>122</v>
      </c>
      <c r="D146" s="8" t="s">
        <v>9</v>
      </c>
      <c r="E146" s="73">
        <v>4</v>
      </c>
      <c r="F146" s="95">
        <v>1.02</v>
      </c>
      <c r="G146" s="95">
        <v>50.01</v>
      </c>
      <c r="H146" s="95">
        <v>51.03</v>
      </c>
      <c r="I146" s="74">
        <f t="shared" si="14"/>
        <v>204.12</v>
      </c>
    </row>
    <row r="147" spans="1:9" x14ac:dyDescent="0.25">
      <c r="A147" s="26"/>
      <c r="B147" s="103"/>
      <c r="C147" s="28"/>
      <c r="D147" s="27"/>
      <c r="E147" s="29"/>
      <c r="F147" s="29"/>
      <c r="G147" s="29"/>
      <c r="H147" s="29"/>
      <c r="I147" s="112"/>
    </row>
    <row r="148" spans="1:9" x14ac:dyDescent="0.25">
      <c r="A148" s="21">
        <v>14</v>
      </c>
      <c r="B148" s="137"/>
      <c r="C148" s="86" t="s">
        <v>249</v>
      </c>
      <c r="D148" s="22"/>
      <c r="E148" s="107"/>
      <c r="F148" s="107"/>
      <c r="G148" s="107"/>
      <c r="H148" s="108"/>
      <c r="I148" s="138">
        <f>SUM(I149:I151)</f>
        <v>21368.400000000001</v>
      </c>
    </row>
    <row r="149" spans="1:9" x14ac:dyDescent="0.25">
      <c r="A149" s="19" t="s">
        <v>524</v>
      </c>
      <c r="B149" s="8" t="s">
        <v>40</v>
      </c>
      <c r="C149" s="7" t="s">
        <v>11</v>
      </c>
      <c r="D149" s="8" t="s">
        <v>4</v>
      </c>
      <c r="E149" s="73">
        <v>100</v>
      </c>
      <c r="F149" s="233">
        <v>26.54</v>
      </c>
      <c r="G149" s="233">
        <v>39.94</v>
      </c>
      <c r="H149" s="233">
        <v>66.48</v>
      </c>
      <c r="I149" s="74">
        <f t="shared" ref="I149:I151" si="15">E149*H149</f>
        <v>6648</v>
      </c>
    </row>
    <row r="150" spans="1:9" x14ac:dyDescent="0.25">
      <c r="A150" s="19" t="s">
        <v>525</v>
      </c>
      <c r="B150" s="1" t="s">
        <v>40</v>
      </c>
      <c r="C150" s="7" t="s">
        <v>259</v>
      </c>
      <c r="D150" s="8" t="s">
        <v>4</v>
      </c>
      <c r="E150" s="73">
        <v>200</v>
      </c>
      <c r="F150" s="233">
        <v>26.54</v>
      </c>
      <c r="G150" s="233">
        <v>39.94</v>
      </c>
      <c r="H150" s="233">
        <v>66.48</v>
      </c>
      <c r="I150" s="74">
        <f t="shared" si="15"/>
        <v>13296</v>
      </c>
    </row>
    <row r="151" spans="1:9" ht="30" x14ac:dyDescent="0.25">
      <c r="A151" s="19" t="s">
        <v>526</v>
      </c>
      <c r="B151" s="1" t="s">
        <v>228</v>
      </c>
      <c r="C151" s="2" t="s">
        <v>258</v>
      </c>
      <c r="D151" s="1" t="s">
        <v>4</v>
      </c>
      <c r="E151" s="73">
        <v>30</v>
      </c>
      <c r="F151" s="233">
        <v>14.8</v>
      </c>
      <c r="G151" s="233">
        <v>32.68</v>
      </c>
      <c r="H151" s="233">
        <v>47.48</v>
      </c>
      <c r="I151" s="74">
        <f t="shared" si="15"/>
        <v>1424.3999999999999</v>
      </c>
    </row>
    <row r="152" spans="1:9" x14ac:dyDescent="0.25">
      <c r="A152" s="26"/>
      <c r="B152" s="103"/>
      <c r="C152" s="28"/>
      <c r="D152" s="27"/>
      <c r="E152" s="29"/>
      <c r="F152" s="29"/>
      <c r="G152" s="29"/>
      <c r="H152" s="29"/>
      <c r="I152" s="112"/>
    </row>
    <row r="153" spans="1:9" x14ac:dyDescent="0.25">
      <c r="A153" s="21">
        <v>15</v>
      </c>
      <c r="B153" s="137"/>
      <c r="C153" s="86" t="s">
        <v>250</v>
      </c>
      <c r="D153" s="22" t="s">
        <v>9</v>
      </c>
      <c r="E153" s="107"/>
      <c r="F153" s="107"/>
      <c r="G153" s="107"/>
      <c r="H153" s="108"/>
      <c r="I153" s="138">
        <f>SUM(I154:I178)</f>
        <v>58474.94</v>
      </c>
    </row>
    <row r="154" spans="1:9" ht="30" x14ac:dyDescent="0.25">
      <c r="A154" s="19" t="s">
        <v>533</v>
      </c>
      <c r="B154" s="35" t="s">
        <v>263</v>
      </c>
      <c r="C154" s="36" t="s">
        <v>270</v>
      </c>
      <c r="D154" s="35" t="s">
        <v>9</v>
      </c>
      <c r="E154" s="110">
        <v>2</v>
      </c>
      <c r="F154" s="95">
        <v>329.13</v>
      </c>
      <c r="G154" s="95">
        <v>78.709999999999994</v>
      </c>
      <c r="H154" s="95">
        <v>407.84</v>
      </c>
      <c r="I154" s="111">
        <f>H154*E154</f>
        <v>815.68</v>
      </c>
    </row>
    <row r="155" spans="1:9" x14ac:dyDescent="0.25">
      <c r="A155" s="19" t="s">
        <v>534</v>
      </c>
      <c r="B155" s="8" t="s">
        <v>305</v>
      </c>
      <c r="C155" s="7" t="s">
        <v>12</v>
      </c>
      <c r="D155" s="8" t="s">
        <v>9</v>
      </c>
      <c r="E155" s="110">
        <v>32</v>
      </c>
      <c r="F155" s="95">
        <v>6.98</v>
      </c>
      <c r="G155" s="95">
        <v>6.92</v>
      </c>
      <c r="H155" s="95">
        <v>13.9</v>
      </c>
      <c r="I155" s="111">
        <f t="shared" ref="I155:I178" si="16">H155*E155</f>
        <v>444.8</v>
      </c>
    </row>
    <row r="156" spans="1:9" x14ac:dyDescent="0.25">
      <c r="A156" s="19" t="s">
        <v>535</v>
      </c>
      <c r="B156" s="8" t="s">
        <v>304</v>
      </c>
      <c r="C156" s="7" t="s">
        <v>13</v>
      </c>
      <c r="D156" s="8" t="s">
        <v>10</v>
      </c>
      <c r="E156" s="110">
        <v>6</v>
      </c>
      <c r="F156" s="95">
        <v>12.03</v>
      </c>
      <c r="G156" s="95">
        <v>5.2</v>
      </c>
      <c r="H156" s="95">
        <v>17.23</v>
      </c>
      <c r="I156" s="111">
        <f t="shared" si="16"/>
        <v>103.38</v>
      </c>
    </row>
    <row r="157" spans="1:9" x14ac:dyDescent="0.25">
      <c r="A157" s="19" t="s">
        <v>949</v>
      </c>
      <c r="B157" s="104" t="s">
        <v>91</v>
      </c>
      <c r="C157" s="36" t="s">
        <v>92</v>
      </c>
      <c r="D157" s="8" t="s">
        <v>9</v>
      </c>
      <c r="E157" s="110">
        <v>6</v>
      </c>
      <c r="F157" s="95">
        <v>15.14</v>
      </c>
      <c r="G157" s="95">
        <v>1.72</v>
      </c>
      <c r="H157" s="95">
        <v>16.86</v>
      </c>
      <c r="I157" s="111">
        <f t="shared" si="16"/>
        <v>101.16</v>
      </c>
    </row>
    <row r="158" spans="1:9" x14ac:dyDescent="0.25">
      <c r="A158" s="19" t="s">
        <v>950</v>
      </c>
      <c r="B158" s="8" t="s">
        <v>306</v>
      </c>
      <c r="C158" s="7" t="s">
        <v>264</v>
      </c>
      <c r="D158" s="8" t="s">
        <v>9</v>
      </c>
      <c r="E158" s="110">
        <v>2</v>
      </c>
      <c r="F158" s="95">
        <v>163.63</v>
      </c>
      <c r="G158" s="95">
        <v>8.65</v>
      </c>
      <c r="H158" s="95">
        <v>172.28</v>
      </c>
      <c r="I158" s="111">
        <f t="shared" si="16"/>
        <v>344.56</v>
      </c>
    </row>
    <row r="159" spans="1:9" x14ac:dyDescent="0.25">
      <c r="A159" s="19" t="s">
        <v>1152</v>
      </c>
      <c r="B159" s="104" t="s">
        <v>93</v>
      </c>
      <c r="C159" s="36" t="s">
        <v>94</v>
      </c>
      <c r="D159" s="8" t="s">
        <v>4</v>
      </c>
      <c r="E159" s="110">
        <v>4</v>
      </c>
      <c r="F159" s="95">
        <v>64.39</v>
      </c>
      <c r="G159" s="95">
        <v>20.54</v>
      </c>
      <c r="H159" s="95">
        <v>84.93</v>
      </c>
      <c r="I159" s="111">
        <f t="shared" si="16"/>
        <v>339.72</v>
      </c>
    </row>
    <row r="160" spans="1:9" ht="15" customHeight="1" x14ac:dyDescent="0.25">
      <c r="A160" s="19" t="s">
        <v>1153</v>
      </c>
      <c r="B160" s="35" t="s">
        <v>339</v>
      </c>
      <c r="C160" s="36" t="s">
        <v>340</v>
      </c>
      <c r="D160" s="35" t="s">
        <v>9</v>
      </c>
      <c r="E160" s="110">
        <v>1</v>
      </c>
      <c r="F160" s="95">
        <v>154.32</v>
      </c>
      <c r="G160" s="95">
        <v>121.43</v>
      </c>
      <c r="H160" s="95">
        <v>275.75</v>
      </c>
      <c r="I160" s="111">
        <f t="shared" si="16"/>
        <v>275.75</v>
      </c>
    </row>
    <row r="161" spans="1:9" x14ac:dyDescent="0.25">
      <c r="A161" s="19" t="s">
        <v>1154</v>
      </c>
      <c r="B161" s="35" t="s">
        <v>341</v>
      </c>
      <c r="C161" s="36" t="s">
        <v>342</v>
      </c>
      <c r="D161" s="8" t="s">
        <v>9</v>
      </c>
      <c r="E161" s="110">
        <v>1</v>
      </c>
      <c r="F161" s="95">
        <v>422.84</v>
      </c>
      <c r="G161" s="95">
        <v>1.47</v>
      </c>
      <c r="H161" s="95">
        <v>424.31</v>
      </c>
      <c r="I161" s="111">
        <f t="shared" si="16"/>
        <v>424.31</v>
      </c>
    </row>
    <row r="162" spans="1:9" x14ac:dyDescent="0.25">
      <c r="A162" s="19" t="s">
        <v>951</v>
      </c>
      <c r="B162" s="35" t="s">
        <v>344</v>
      </c>
      <c r="C162" s="36" t="s">
        <v>345</v>
      </c>
      <c r="D162" s="35" t="s">
        <v>9</v>
      </c>
      <c r="E162" s="110">
        <v>1</v>
      </c>
      <c r="F162" s="95">
        <v>101.1</v>
      </c>
      <c r="G162" s="95">
        <v>20.75</v>
      </c>
      <c r="H162" s="95">
        <v>121.85</v>
      </c>
      <c r="I162" s="111">
        <f t="shared" si="16"/>
        <v>121.85</v>
      </c>
    </row>
    <row r="163" spans="1:9" x14ac:dyDescent="0.25">
      <c r="A163" s="19" t="s">
        <v>1155</v>
      </c>
      <c r="B163" s="35" t="s">
        <v>265</v>
      </c>
      <c r="C163" s="36" t="s">
        <v>346</v>
      </c>
      <c r="D163" s="35" t="s">
        <v>10</v>
      </c>
      <c r="E163" s="110">
        <v>30</v>
      </c>
      <c r="F163" s="95">
        <v>8.7200000000000006</v>
      </c>
      <c r="G163" s="95">
        <v>17.3</v>
      </c>
      <c r="H163" s="95">
        <v>26.02</v>
      </c>
      <c r="I163" s="111">
        <f t="shared" si="16"/>
        <v>780.6</v>
      </c>
    </row>
    <row r="164" spans="1:9" x14ac:dyDescent="0.25">
      <c r="A164" s="19" t="s">
        <v>1156</v>
      </c>
      <c r="B164" s="35" t="s">
        <v>266</v>
      </c>
      <c r="C164" s="36" t="s">
        <v>269</v>
      </c>
      <c r="D164" s="35" t="s">
        <v>10</v>
      </c>
      <c r="E164" s="110">
        <v>6</v>
      </c>
      <c r="F164" s="95">
        <v>10</v>
      </c>
      <c r="G164" s="95">
        <v>17.3</v>
      </c>
      <c r="H164" s="95">
        <v>27.3</v>
      </c>
      <c r="I164" s="111">
        <f t="shared" si="16"/>
        <v>163.80000000000001</v>
      </c>
    </row>
    <row r="165" spans="1:9" x14ac:dyDescent="0.25">
      <c r="A165" s="19" t="s">
        <v>1157</v>
      </c>
      <c r="B165" s="35" t="s">
        <v>267</v>
      </c>
      <c r="C165" s="36" t="s">
        <v>268</v>
      </c>
      <c r="D165" s="35" t="s">
        <v>4</v>
      </c>
      <c r="E165" s="110">
        <v>400</v>
      </c>
      <c r="F165" s="95">
        <v>2.86</v>
      </c>
      <c r="G165" s="95">
        <v>17.3</v>
      </c>
      <c r="H165" s="95">
        <v>20.16</v>
      </c>
      <c r="I165" s="111">
        <f t="shared" si="16"/>
        <v>8064</v>
      </c>
    </row>
    <row r="166" spans="1:9" x14ac:dyDescent="0.25">
      <c r="A166" s="19" t="s">
        <v>1158</v>
      </c>
      <c r="B166" s="104" t="s">
        <v>95</v>
      </c>
      <c r="C166" s="36" t="s">
        <v>96</v>
      </c>
      <c r="D166" s="8" t="s">
        <v>4</v>
      </c>
      <c r="E166" s="110">
        <v>600</v>
      </c>
      <c r="F166" s="95">
        <v>1.03</v>
      </c>
      <c r="G166" s="95">
        <v>1.38</v>
      </c>
      <c r="H166" s="95">
        <v>2.41</v>
      </c>
      <c r="I166" s="111">
        <f t="shared" si="16"/>
        <v>1446</v>
      </c>
    </row>
    <row r="167" spans="1:9" x14ac:dyDescent="0.25">
      <c r="A167" s="19" t="s">
        <v>1159</v>
      </c>
      <c r="B167" s="104" t="s">
        <v>97</v>
      </c>
      <c r="C167" s="36" t="s">
        <v>98</v>
      </c>
      <c r="D167" s="8" t="s">
        <v>4</v>
      </c>
      <c r="E167" s="110">
        <v>500</v>
      </c>
      <c r="F167" s="95">
        <v>1.28</v>
      </c>
      <c r="G167" s="95">
        <v>1.72</v>
      </c>
      <c r="H167" s="95">
        <v>3</v>
      </c>
      <c r="I167" s="111">
        <f t="shared" si="16"/>
        <v>1500</v>
      </c>
    </row>
    <row r="168" spans="1:9" x14ac:dyDescent="0.25">
      <c r="A168" s="19" t="s">
        <v>1160</v>
      </c>
      <c r="B168" s="104" t="s">
        <v>99</v>
      </c>
      <c r="C168" s="36" t="s">
        <v>100</v>
      </c>
      <c r="D168" s="8" t="s">
        <v>4</v>
      </c>
      <c r="E168" s="110">
        <v>200</v>
      </c>
      <c r="F168" s="95">
        <v>2.21</v>
      </c>
      <c r="G168" s="95">
        <v>2.0699999999999998</v>
      </c>
      <c r="H168" s="95">
        <v>4.28</v>
      </c>
      <c r="I168" s="111">
        <f t="shared" si="16"/>
        <v>856</v>
      </c>
    </row>
    <row r="169" spans="1:9" ht="30" x14ac:dyDescent="0.25">
      <c r="A169" s="19" t="s">
        <v>1161</v>
      </c>
      <c r="B169" s="35" t="s">
        <v>290</v>
      </c>
      <c r="C169" s="7" t="s">
        <v>287</v>
      </c>
      <c r="D169" s="8" t="s">
        <v>9</v>
      </c>
      <c r="E169" s="110">
        <v>40</v>
      </c>
      <c r="F169" s="95">
        <v>173.09</v>
      </c>
      <c r="G169" s="95">
        <v>13.84</v>
      </c>
      <c r="H169" s="95">
        <v>186.93</v>
      </c>
      <c r="I169" s="111">
        <f t="shared" si="16"/>
        <v>7477.2000000000007</v>
      </c>
    </row>
    <row r="170" spans="1:9" x14ac:dyDescent="0.25">
      <c r="A170" s="19" t="s">
        <v>1162</v>
      </c>
      <c r="B170" s="35" t="s">
        <v>288</v>
      </c>
      <c r="C170" s="36" t="s">
        <v>289</v>
      </c>
      <c r="D170" s="35" t="s">
        <v>9</v>
      </c>
      <c r="E170" s="110">
        <v>120</v>
      </c>
      <c r="F170" s="95">
        <v>63.07</v>
      </c>
      <c r="G170" s="95">
        <v>2.86</v>
      </c>
      <c r="H170" s="95">
        <v>65.930000000000007</v>
      </c>
      <c r="I170" s="111">
        <f t="shared" si="16"/>
        <v>7911.6</v>
      </c>
    </row>
    <row r="171" spans="1:9" ht="30" x14ac:dyDescent="0.25">
      <c r="A171" s="19" t="s">
        <v>1163</v>
      </c>
      <c r="B171" s="35" t="s">
        <v>291</v>
      </c>
      <c r="C171" s="36" t="s">
        <v>294</v>
      </c>
      <c r="D171" s="8" t="s">
        <v>9</v>
      </c>
      <c r="E171" s="110">
        <v>25</v>
      </c>
      <c r="F171" s="95">
        <v>57.53</v>
      </c>
      <c r="G171" s="95">
        <v>17.3</v>
      </c>
      <c r="H171" s="95">
        <v>74.83</v>
      </c>
      <c r="I171" s="111">
        <f t="shared" si="16"/>
        <v>1870.75</v>
      </c>
    </row>
    <row r="172" spans="1:9" x14ac:dyDescent="0.25">
      <c r="A172" s="19" t="s">
        <v>1164</v>
      </c>
      <c r="B172" s="35" t="s">
        <v>292</v>
      </c>
      <c r="C172" s="36" t="s">
        <v>293</v>
      </c>
      <c r="D172" s="35" t="s">
        <v>9</v>
      </c>
      <c r="E172" s="110">
        <v>50</v>
      </c>
      <c r="F172" s="95">
        <v>18.95</v>
      </c>
      <c r="G172" s="95">
        <v>2.86</v>
      </c>
      <c r="H172" s="95">
        <v>21.81</v>
      </c>
      <c r="I172" s="111">
        <f t="shared" si="16"/>
        <v>1090.5</v>
      </c>
    </row>
    <row r="173" spans="1:9" ht="30" x14ac:dyDescent="0.25">
      <c r="A173" s="19" t="s">
        <v>1165</v>
      </c>
      <c r="B173" s="35" t="s">
        <v>295</v>
      </c>
      <c r="C173" s="36" t="s">
        <v>296</v>
      </c>
      <c r="D173" s="35" t="s">
        <v>9</v>
      </c>
      <c r="E173" s="110">
        <v>8</v>
      </c>
      <c r="F173" s="95">
        <v>194.27</v>
      </c>
      <c r="G173" s="95">
        <v>10.98</v>
      </c>
      <c r="H173" s="95">
        <v>205.25</v>
      </c>
      <c r="I173" s="111">
        <f t="shared" si="16"/>
        <v>1642</v>
      </c>
    </row>
    <row r="174" spans="1:9" x14ac:dyDescent="0.25">
      <c r="A174" s="19" t="s">
        <v>1166</v>
      </c>
      <c r="B174" s="8" t="s">
        <v>307</v>
      </c>
      <c r="C174" s="7" t="s">
        <v>14</v>
      </c>
      <c r="D174" s="8" t="s">
        <v>10</v>
      </c>
      <c r="E174" s="110">
        <v>16</v>
      </c>
      <c r="F174" s="95">
        <v>11.21</v>
      </c>
      <c r="G174" s="95">
        <v>10.38</v>
      </c>
      <c r="H174" s="95">
        <v>21.59</v>
      </c>
      <c r="I174" s="111">
        <f t="shared" si="16"/>
        <v>345.44</v>
      </c>
    </row>
    <row r="175" spans="1:9" x14ac:dyDescent="0.25">
      <c r="A175" s="19" t="s">
        <v>1167</v>
      </c>
      <c r="B175" s="8" t="s">
        <v>303</v>
      </c>
      <c r="C175" s="7" t="s">
        <v>15</v>
      </c>
      <c r="D175" s="8" t="s">
        <v>10</v>
      </c>
      <c r="E175" s="110">
        <v>16</v>
      </c>
      <c r="F175" s="95">
        <v>5.28</v>
      </c>
      <c r="G175" s="95">
        <v>11.76</v>
      </c>
      <c r="H175" s="95">
        <v>17.04</v>
      </c>
      <c r="I175" s="111">
        <f t="shared" si="16"/>
        <v>272.64</v>
      </c>
    </row>
    <row r="176" spans="1:9" x14ac:dyDescent="0.25">
      <c r="A176" s="19" t="s">
        <v>1168</v>
      </c>
      <c r="B176" s="8" t="s">
        <v>302</v>
      </c>
      <c r="C176" s="7" t="s">
        <v>16</v>
      </c>
      <c r="D176" s="8" t="s">
        <v>10</v>
      </c>
      <c r="E176" s="110">
        <v>20</v>
      </c>
      <c r="F176" s="95">
        <v>11.26</v>
      </c>
      <c r="G176" s="95">
        <v>12.1</v>
      </c>
      <c r="H176" s="95">
        <v>23.36</v>
      </c>
      <c r="I176" s="111">
        <f t="shared" si="16"/>
        <v>467.2</v>
      </c>
    </row>
    <row r="177" spans="1:9" x14ac:dyDescent="0.25">
      <c r="A177" s="19" t="s">
        <v>1169</v>
      </c>
      <c r="B177" s="263" t="s">
        <v>761</v>
      </c>
      <c r="C177" s="264" t="s">
        <v>762</v>
      </c>
      <c r="D177" s="263" t="s">
        <v>4</v>
      </c>
      <c r="E177" s="110">
        <v>650</v>
      </c>
      <c r="F177" s="261">
        <v>6.48</v>
      </c>
      <c r="G177" s="262">
        <v>25.85</v>
      </c>
      <c r="H177" s="262">
        <v>32.33</v>
      </c>
      <c r="I177" s="111">
        <f t="shared" si="16"/>
        <v>21014.5</v>
      </c>
    </row>
    <row r="178" spans="1:9" x14ac:dyDescent="0.25">
      <c r="A178" s="19" t="s">
        <v>1270</v>
      </c>
      <c r="B178" s="8" t="s">
        <v>605</v>
      </c>
      <c r="C178" s="7" t="s">
        <v>1273</v>
      </c>
      <c r="D178" s="8" t="s">
        <v>9</v>
      </c>
      <c r="E178" s="110">
        <v>30</v>
      </c>
      <c r="F178" s="261">
        <v>20.05</v>
      </c>
      <c r="G178" s="262"/>
      <c r="H178" s="262">
        <f>F178+G178</f>
        <v>20.05</v>
      </c>
      <c r="I178" s="111">
        <f t="shared" si="16"/>
        <v>601.5</v>
      </c>
    </row>
    <row r="179" spans="1:9" x14ac:dyDescent="0.25">
      <c r="A179" s="26"/>
      <c r="B179" s="151"/>
      <c r="C179" s="150"/>
      <c r="D179" s="151"/>
      <c r="E179" s="113"/>
      <c r="F179" s="144"/>
      <c r="G179" s="144"/>
      <c r="H179" s="144"/>
      <c r="I179" s="112"/>
    </row>
    <row r="180" spans="1:9" x14ac:dyDescent="0.25">
      <c r="A180" s="21">
        <v>16</v>
      </c>
      <c r="B180" s="137"/>
      <c r="C180" s="86" t="s">
        <v>161</v>
      </c>
      <c r="D180" s="22"/>
      <c r="E180" s="107"/>
      <c r="F180" s="107"/>
      <c r="G180" s="107"/>
      <c r="H180" s="108"/>
      <c r="I180" s="138">
        <f>SUM(I181:I197)</f>
        <v>16500.900000000001</v>
      </c>
    </row>
    <row r="181" spans="1:9" x14ac:dyDescent="0.25">
      <c r="A181" s="19" t="s">
        <v>536</v>
      </c>
      <c r="B181" s="8" t="s">
        <v>301</v>
      </c>
      <c r="C181" s="7" t="s">
        <v>17</v>
      </c>
      <c r="D181" s="8" t="s">
        <v>9</v>
      </c>
      <c r="E181" s="110">
        <v>4</v>
      </c>
      <c r="F181" s="95">
        <v>53.09</v>
      </c>
      <c r="G181" s="95">
        <v>8.65</v>
      </c>
      <c r="H181" s="95">
        <v>61.74</v>
      </c>
      <c r="I181" s="111">
        <f t="shared" ref="I181:I197" si="17">H181*E181</f>
        <v>246.96</v>
      </c>
    </row>
    <row r="182" spans="1:9" x14ac:dyDescent="0.25">
      <c r="A182" s="19" t="s">
        <v>537</v>
      </c>
      <c r="B182" s="8" t="s">
        <v>300</v>
      </c>
      <c r="C182" s="7" t="s">
        <v>18</v>
      </c>
      <c r="D182" s="8" t="s">
        <v>9</v>
      </c>
      <c r="E182" s="110">
        <v>4</v>
      </c>
      <c r="F182" s="95">
        <v>8.5500000000000007</v>
      </c>
      <c r="G182" s="95">
        <v>8.65</v>
      </c>
      <c r="H182" s="95">
        <v>17.2</v>
      </c>
      <c r="I182" s="111">
        <f t="shared" si="17"/>
        <v>68.8</v>
      </c>
    </row>
    <row r="183" spans="1:9" x14ac:dyDescent="0.25">
      <c r="A183" s="19" t="s">
        <v>538</v>
      </c>
      <c r="B183" s="8" t="s">
        <v>299</v>
      </c>
      <c r="C183" s="7" t="s">
        <v>19</v>
      </c>
      <c r="D183" s="8" t="s">
        <v>9</v>
      </c>
      <c r="E183" s="110">
        <v>4</v>
      </c>
      <c r="F183" s="95">
        <v>37.590000000000003</v>
      </c>
      <c r="G183" s="95">
        <v>8.65</v>
      </c>
      <c r="H183" s="95">
        <v>46.24</v>
      </c>
      <c r="I183" s="111">
        <f t="shared" si="17"/>
        <v>184.96</v>
      </c>
    </row>
    <row r="184" spans="1:9" x14ac:dyDescent="0.25">
      <c r="A184" s="19" t="s">
        <v>539</v>
      </c>
      <c r="B184" s="8" t="s">
        <v>298</v>
      </c>
      <c r="C184" s="7" t="s">
        <v>20</v>
      </c>
      <c r="D184" s="8" t="s">
        <v>4</v>
      </c>
      <c r="E184" s="110">
        <v>12</v>
      </c>
      <c r="F184" s="95">
        <v>32.26</v>
      </c>
      <c r="G184" s="95">
        <v>10.38</v>
      </c>
      <c r="H184" s="95">
        <v>42.64</v>
      </c>
      <c r="I184" s="111">
        <f t="shared" si="17"/>
        <v>511.68</v>
      </c>
    </row>
    <row r="185" spans="1:9" x14ac:dyDescent="0.25">
      <c r="A185" s="19" t="s">
        <v>953</v>
      </c>
      <c r="B185" s="8" t="s">
        <v>297</v>
      </c>
      <c r="C185" s="7" t="s">
        <v>21</v>
      </c>
      <c r="D185" s="8" t="s">
        <v>9</v>
      </c>
      <c r="E185" s="110">
        <v>4</v>
      </c>
      <c r="F185" s="95">
        <v>86.35</v>
      </c>
      <c r="G185" s="95">
        <v>10.38</v>
      </c>
      <c r="H185" s="95">
        <v>96.73</v>
      </c>
      <c r="I185" s="111">
        <f t="shared" si="17"/>
        <v>386.92</v>
      </c>
    </row>
    <row r="186" spans="1:9" x14ac:dyDescent="0.25">
      <c r="A186" s="19" t="s">
        <v>1170</v>
      </c>
      <c r="B186" s="8" t="s">
        <v>101</v>
      </c>
      <c r="C186" s="7" t="s">
        <v>22</v>
      </c>
      <c r="D186" s="8" t="s">
        <v>9</v>
      </c>
      <c r="E186" s="110">
        <v>20</v>
      </c>
      <c r="F186" s="95">
        <v>4.08</v>
      </c>
      <c r="G186" s="95">
        <v>8.65</v>
      </c>
      <c r="H186" s="95">
        <v>12.73</v>
      </c>
      <c r="I186" s="111">
        <f t="shared" si="17"/>
        <v>254.60000000000002</v>
      </c>
    </row>
    <row r="187" spans="1:9" x14ac:dyDescent="0.25">
      <c r="A187" s="19" t="s">
        <v>1171</v>
      </c>
      <c r="B187" s="8" t="s">
        <v>308</v>
      </c>
      <c r="C187" s="7" t="s">
        <v>23</v>
      </c>
      <c r="D187" s="8" t="s">
        <v>4</v>
      </c>
      <c r="E187" s="110">
        <v>500</v>
      </c>
      <c r="F187" s="95">
        <v>3.68</v>
      </c>
      <c r="G187" s="95">
        <v>17.3</v>
      </c>
      <c r="H187" s="95">
        <v>20.98</v>
      </c>
      <c r="I187" s="111">
        <f t="shared" si="17"/>
        <v>10490</v>
      </c>
    </row>
    <row r="188" spans="1:9" x14ac:dyDescent="0.25">
      <c r="A188" s="19" t="s">
        <v>1172</v>
      </c>
      <c r="B188" s="8" t="s">
        <v>102</v>
      </c>
      <c r="C188" s="7" t="s">
        <v>24</v>
      </c>
      <c r="D188" s="8" t="s">
        <v>9</v>
      </c>
      <c r="E188" s="110">
        <v>2</v>
      </c>
      <c r="F188" s="95">
        <v>345.55</v>
      </c>
      <c r="G188" s="95">
        <v>34.590000000000003</v>
      </c>
      <c r="H188" s="95">
        <v>380.14</v>
      </c>
      <c r="I188" s="111">
        <f t="shared" si="17"/>
        <v>760.28</v>
      </c>
    </row>
    <row r="189" spans="1:9" x14ac:dyDescent="0.25">
      <c r="A189" s="19" t="s">
        <v>954</v>
      </c>
      <c r="B189" s="8" t="s">
        <v>309</v>
      </c>
      <c r="C189" s="7" t="s">
        <v>25</v>
      </c>
      <c r="D189" s="8" t="s">
        <v>9</v>
      </c>
      <c r="E189" s="110">
        <v>8</v>
      </c>
      <c r="F189" s="95">
        <v>13.01</v>
      </c>
      <c r="G189" s="95">
        <v>8.65</v>
      </c>
      <c r="H189" s="95">
        <v>21.66</v>
      </c>
      <c r="I189" s="111">
        <f t="shared" si="17"/>
        <v>173.28</v>
      </c>
    </row>
    <row r="190" spans="1:9" x14ac:dyDescent="0.25">
      <c r="A190" s="19" t="s">
        <v>1173</v>
      </c>
      <c r="B190" s="8" t="s">
        <v>310</v>
      </c>
      <c r="C190" s="7" t="s">
        <v>26</v>
      </c>
      <c r="D190" s="8" t="s">
        <v>9</v>
      </c>
      <c r="E190" s="110">
        <v>8</v>
      </c>
      <c r="F190" s="95">
        <v>25.76</v>
      </c>
      <c r="G190" s="95">
        <v>1.72</v>
      </c>
      <c r="H190" s="95">
        <v>27.48</v>
      </c>
      <c r="I190" s="111">
        <f t="shared" si="17"/>
        <v>219.84</v>
      </c>
    </row>
    <row r="191" spans="1:9" x14ac:dyDescent="0.25">
      <c r="A191" s="19" t="s">
        <v>1174</v>
      </c>
      <c r="B191" s="8" t="s">
        <v>311</v>
      </c>
      <c r="C191" s="7" t="s">
        <v>27</v>
      </c>
      <c r="D191" s="8" t="s">
        <v>9</v>
      </c>
      <c r="E191" s="110">
        <v>8</v>
      </c>
      <c r="F191" s="95">
        <v>74.23</v>
      </c>
      <c r="G191" s="95">
        <v>17.3</v>
      </c>
      <c r="H191" s="95">
        <v>91.53</v>
      </c>
      <c r="I191" s="111">
        <f t="shared" si="17"/>
        <v>732.24</v>
      </c>
    </row>
    <row r="192" spans="1:9" ht="30" x14ac:dyDescent="0.25">
      <c r="A192" s="19" t="s">
        <v>1175</v>
      </c>
      <c r="B192" s="35" t="s">
        <v>316</v>
      </c>
      <c r="C192" s="36" t="s">
        <v>317</v>
      </c>
      <c r="D192" s="8" t="s">
        <v>9</v>
      </c>
      <c r="E192" s="110">
        <v>8</v>
      </c>
      <c r="F192" s="95">
        <v>11.43</v>
      </c>
      <c r="G192" s="95">
        <v>17.3</v>
      </c>
      <c r="H192" s="95">
        <v>28.73</v>
      </c>
      <c r="I192" s="111">
        <f t="shared" si="17"/>
        <v>229.84</v>
      </c>
    </row>
    <row r="193" spans="1:10" x14ac:dyDescent="0.25">
      <c r="A193" s="19" t="s">
        <v>1176</v>
      </c>
      <c r="B193" s="8" t="s">
        <v>312</v>
      </c>
      <c r="C193" s="7" t="s">
        <v>28</v>
      </c>
      <c r="D193" s="8" t="s">
        <v>4</v>
      </c>
      <c r="E193" s="110">
        <v>12</v>
      </c>
      <c r="F193" s="95">
        <v>8.7200000000000006</v>
      </c>
      <c r="G193" s="95">
        <v>31.14</v>
      </c>
      <c r="H193" s="95">
        <v>39.86</v>
      </c>
      <c r="I193" s="111">
        <f t="shared" si="17"/>
        <v>478.32</v>
      </c>
    </row>
    <row r="194" spans="1:10" x14ac:dyDescent="0.25">
      <c r="A194" s="19" t="s">
        <v>1177</v>
      </c>
      <c r="B194" s="35" t="s">
        <v>315</v>
      </c>
      <c r="C194" s="36" t="s">
        <v>318</v>
      </c>
      <c r="D194" s="8" t="s">
        <v>9</v>
      </c>
      <c r="E194" s="110">
        <v>6</v>
      </c>
      <c r="F194" s="95">
        <v>12.65</v>
      </c>
      <c r="G194" s="95">
        <v>34.590000000000003</v>
      </c>
      <c r="H194" s="95">
        <v>47.24</v>
      </c>
      <c r="I194" s="111">
        <f t="shared" si="17"/>
        <v>283.44</v>
      </c>
    </row>
    <row r="195" spans="1:10" x14ac:dyDescent="0.25">
      <c r="A195" s="19" t="s">
        <v>1178</v>
      </c>
      <c r="B195" s="35" t="s">
        <v>313</v>
      </c>
      <c r="C195" s="36" t="s">
        <v>314</v>
      </c>
      <c r="D195" s="35" t="s">
        <v>4</v>
      </c>
      <c r="E195" s="113">
        <v>80</v>
      </c>
      <c r="F195" s="95">
        <v>12.03</v>
      </c>
      <c r="G195" s="95">
        <v>5.2</v>
      </c>
      <c r="H195" s="95">
        <v>17.23</v>
      </c>
      <c r="I195" s="111">
        <f t="shared" si="17"/>
        <v>1378.4</v>
      </c>
    </row>
    <row r="196" spans="1:10" x14ac:dyDescent="0.25">
      <c r="A196" s="19" t="s">
        <v>1179</v>
      </c>
      <c r="B196" s="35" t="s">
        <v>252</v>
      </c>
      <c r="C196" s="36" t="s">
        <v>253</v>
      </c>
      <c r="D196" s="35" t="s">
        <v>58</v>
      </c>
      <c r="E196" s="73">
        <v>2</v>
      </c>
      <c r="F196" s="95">
        <v>0</v>
      </c>
      <c r="G196" s="95">
        <v>36.9</v>
      </c>
      <c r="H196" s="95">
        <v>36.9</v>
      </c>
      <c r="I196" s="111">
        <f t="shared" si="17"/>
        <v>73.8</v>
      </c>
      <c r="J196" s="136"/>
    </row>
    <row r="197" spans="1:10" x14ac:dyDescent="0.25">
      <c r="A197" s="19" t="s">
        <v>1180</v>
      </c>
      <c r="B197" s="35" t="s">
        <v>256</v>
      </c>
      <c r="C197" s="36" t="s">
        <v>257</v>
      </c>
      <c r="D197" s="35" t="s">
        <v>58</v>
      </c>
      <c r="E197" s="110">
        <v>2</v>
      </c>
      <c r="F197" s="95">
        <v>0</v>
      </c>
      <c r="G197" s="95">
        <v>13.77</v>
      </c>
      <c r="H197" s="95">
        <v>13.77</v>
      </c>
      <c r="I197" s="111">
        <f t="shared" si="17"/>
        <v>27.54</v>
      </c>
    </row>
    <row r="198" spans="1:10" x14ac:dyDescent="0.25">
      <c r="A198" s="26"/>
      <c r="B198" s="143"/>
      <c r="C198" s="142"/>
      <c r="D198" s="143"/>
      <c r="E198" s="113"/>
      <c r="F198" s="144"/>
      <c r="G198" s="144"/>
      <c r="H198" s="144"/>
      <c r="I198" s="112"/>
    </row>
    <row r="199" spans="1:10" x14ac:dyDescent="0.25">
      <c r="A199" s="21">
        <v>17</v>
      </c>
      <c r="B199" s="137"/>
      <c r="C199" s="86" t="s">
        <v>1235</v>
      </c>
      <c r="D199" s="22"/>
      <c r="E199" s="107"/>
      <c r="F199" s="107"/>
      <c r="G199" s="107"/>
      <c r="H199" s="108"/>
      <c r="I199" s="138">
        <f>SUM(I200:I203)</f>
        <v>5467.4</v>
      </c>
    </row>
    <row r="200" spans="1:10" x14ac:dyDescent="0.25">
      <c r="A200" s="26" t="s">
        <v>540</v>
      </c>
      <c r="B200" s="263" t="s">
        <v>763</v>
      </c>
      <c r="C200" s="264" t="s">
        <v>764</v>
      </c>
      <c r="D200" s="263" t="s">
        <v>58</v>
      </c>
      <c r="E200" s="110">
        <v>20</v>
      </c>
      <c r="F200" s="261">
        <v>105.56</v>
      </c>
      <c r="G200" s="262">
        <v>37.56</v>
      </c>
      <c r="H200" s="262">
        <v>143.12</v>
      </c>
      <c r="I200" s="112">
        <f>H200*E200</f>
        <v>2862.4</v>
      </c>
    </row>
    <row r="201" spans="1:10" x14ac:dyDescent="0.25">
      <c r="A201" s="26" t="s">
        <v>956</v>
      </c>
      <c r="B201" s="263" t="s">
        <v>765</v>
      </c>
      <c r="C201" s="264" t="s">
        <v>766</v>
      </c>
      <c r="D201" s="263" t="s">
        <v>1</v>
      </c>
      <c r="E201" s="110">
        <v>100</v>
      </c>
      <c r="F201" s="261">
        <v>0</v>
      </c>
      <c r="G201" s="262">
        <v>1.51</v>
      </c>
      <c r="H201" s="262">
        <v>1.51</v>
      </c>
      <c r="I201" s="112">
        <f t="shared" ref="I201:I203" si="18">H201*E201</f>
        <v>151</v>
      </c>
    </row>
    <row r="202" spans="1:10" x14ac:dyDescent="0.25">
      <c r="A202" s="26" t="s">
        <v>1181</v>
      </c>
      <c r="B202" s="263" t="s">
        <v>767</v>
      </c>
      <c r="C202" s="264" t="s">
        <v>768</v>
      </c>
      <c r="D202" s="263" t="s">
        <v>1</v>
      </c>
      <c r="E202" s="110">
        <v>100</v>
      </c>
      <c r="F202" s="261">
        <v>5.27</v>
      </c>
      <c r="G202" s="262">
        <v>2.54</v>
      </c>
      <c r="H202" s="262">
        <v>7.81</v>
      </c>
      <c r="I202" s="112">
        <f t="shared" si="18"/>
        <v>781</v>
      </c>
    </row>
    <row r="203" spans="1:10" ht="30" x14ac:dyDescent="0.25">
      <c r="A203" s="26" t="s">
        <v>957</v>
      </c>
      <c r="B203" s="263" t="s">
        <v>769</v>
      </c>
      <c r="C203" s="264" t="s">
        <v>770</v>
      </c>
      <c r="D203" s="263" t="s">
        <v>9</v>
      </c>
      <c r="E203" s="110">
        <v>50</v>
      </c>
      <c r="F203" s="261">
        <v>30.67</v>
      </c>
      <c r="G203" s="262">
        <v>2.79</v>
      </c>
      <c r="H203" s="262">
        <v>33.46</v>
      </c>
      <c r="I203" s="112">
        <f t="shared" si="18"/>
        <v>1673</v>
      </c>
    </row>
    <row r="204" spans="1:10" x14ac:dyDescent="0.25">
      <c r="A204" s="26"/>
      <c r="B204" s="263"/>
      <c r="C204" s="284"/>
      <c r="D204" s="270"/>
      <c r="E204" s="113"/>
      <c r="F204" s="268"/>
      <c r="G204" s="269"/>
      <c r="H204" s="272"/>
      <c r="I204" s="112"/>
    </row>
    <row r="205" spans="1:10" x14ac:dyDescent="0.25">
      <c r="A205" s="21">
        <v>18</v>
      </c>
      <c r="B205" s="137"/>
      <c r="C205" s="86" t="s">
        <v>1236</v>
      </c>
      <c r="D205" s="22"/>
      <c r="E205" s="107"/>
      <c r="F205" s="107"/>
      <c r="G205" s="107"/>
      <c r="H205" s="108"/>
      <c r="I205" s="138">
        <f>SUM(I206:I206)</f>
        <v>13676</v>
      </c>
    </row>
    <row r="206" spans="1:10" x14ac:dyDescent="0.25">
      <c r="A206" s="26" t="s">
        <v>541</v>
      </c>
      <c r="B206" s="263" t="s">
        <v>771</v>
      </c>
      <c r="C206" s="264" t="s">
        <v>772</v>
      </c>
      <c r="D206" s="263" t="s">
        <v>1</v>
      </c>
      <c r="E206" s="110">
        <v>1300</v>
      </c>
      <c r="F206" s="261">
        <v>0</v>
      </c>
      <c r="G206" s="262">
        <v>10.52</v>
      </c>
      <c r="H206" s="262">
        <v>10.52</v>
      </c>
      <c r="I206" s="112">
        <f>H206*E206</f>
        <v>13676</v>
      </c>
    </row>
    <row r="207" spans="1:10" x14ac:dyDescent="0.25">
      <c r="A207" s="285"/>
      <c r="B207" s="286"/>
      <c r="C207" s="287"/>
      <c r="D207" s="286"/>
      <c r="E207" s="286"/>
      <c r="F207" s="288"/>
      <c r="G207" s="289"/>
      <c r="H207" s="290"/>
      <c r="I207" s="291"/>
    </row>
    <row r="208" spans="1:10" x14ac:dyDescent="0.25">
      <c r="A208" s="44"/>
      <c r="B208" s="62"/>
      <c r="C208" s="62" t="s">
        <v>103</v>
      </c>
      <c r="D208" s="96"/>
      <c r="E208" s="75"/>
      <c r="F208" s="75"/>
      <c r="G208" s="75"/>
      <c r="H208" s="76"/>
      <c r="I208" s="77">
        <f>I205+I199+I180+I153+I148+I140+I121+I110+I103+I97+I88+I64+I52+I49+I30+I20+I9+I3</f>
        <v>499537.43700000003</v>
      </c>
    </row>
    <row r="209" spans="1:12" x14ac:dyDescent="0.25">
      <c r="A209" s="89"/>
      <c r="B209" s="247"/>
      <c r="C209" s="247" t="s">
        <v>604</v>
      </c>
      <c r="D209" s="202"/>
      <c r="E209" s="248"/>
      <c r="F209" s="248"/>
      <c r="G209" s="248"/>
      <c r="H209" s="249"/>
      <c r="I209" s="250">
        <f>I208*0.1</f>
        <v>49953.743700000006</v>
      </c>
    </row>
    <row r="210" spans="1:12" x14ac:dyDescent="0.25">
      <c r="A210" s="50"/>
      <c r="B210" s="245"/>
      <c r="C210" s="245" t="s">
        <v>603</v>
      </c>
      <c r="D210" s="97"/>
      <c r="E210" s="78"/>
      <c r="F210" s="78"/>
      <c r="G210" s="78"/>
      <c r="H210" s="79"/>
      <c r="I210" s="80">
        <f>(I209+I208)*0.3</f>
        <v>164847.35420999999</v>
      </c>
    </row>
    <row r="211" spans="1:12" x14ac:dyDescent="0.25">
      <c r="A211" s="52"/>
      <c r="B211" s="246"/>
      <c r="C211" s="246" t="s">
        <v>104</v>
      </c>
      <c r="D211" s="98"/>
      <c r="E211" s="81"/>
      <c r="F211" s="81"/>
      <c r="G211" s="81"/>
      <c r="H211" s="82"/>
      <c r="I211" s="83">
        <f>SUM(I208:I210)</f>
        <v>714338.53491000005</v>
      </c>
      <c r="L211" s="42" t="s">
        <v>392</v>
      </c>
    </row>
    <row r="214" spans="1:12" x14ac:dyDescent="0.25">
      <c r="H214" s="514"/>
      <c r="I214" s="514"/>
    </row>
    <row r="215" spans="1:12" x14ac:dyDescent="0.25">
      <c r="H215" s="515"/>
      <c r="I215" s="515"/>
    </row>
  </sheetData>
  <mergeCells count="8">
    <mergeCell ref="H214:I214"/>
    <mergeCell ref="H215:I215"/>
    <mergeCell ref="F1:I1"/>
    <mergeCell ref="A1:A2"/>
    <mergeCell ref="B1:B2"/>
    <mergeCell ref="C1:C2"/>
    <mergeCell ref="D1:D2"/>
    <mergeCell ref="E1:E2"/>
  </mergeCells>
  <printOptions horizontalCentered="1"/>
  <pageMargins left="0.19685039370078741" right="0.19685039370078741" top="1.3779527559055118" bottom="0.98425196850393704" header="0.19685039370078741" footer="0.19685039370078741"/>
  <pageSetup paperSize="9" scale="64" fitToHeight="0" orientation="landscape" r:id="rId1"/>
  <headerFooter>
    <oddHeader>&amp;L&amp;G&amp;C&amp;"Ecofont Vera Sans,Negrito"&amp;14
PE - Ilha do Cardoso
&amp;A&amp;R&amp;"Ecofont Vera Sans,Regular"
Planilha de Custos
 CPOS 173 - jul/2018</oddHeader>
    <oddFooter>&amp;C&amp;"Ecofont Vera Sans,Regular"&amp;10Av. Prof. Frederico Hermann Júnior, 345 - Prédio 12, 1° andar - Pinheiros - 05.459-010 São Paulo
(11) 2997-5000             www. fflorestal.sp.gov.br&amp;R&amp;"Ecofont Vera Sans,Negrito"&amp;12Folha 0&amp;P de 0&amp;N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64"/>
  <sheetViews>
    <sheetView showGridLines="0" tabSelected="1" view="pageBreakPreview" topLeftCell="A126" zoomScale="60" zoomScaleNormal="70" workbookViewId="0">
      <selection activeCell="Q24" sqref="Q24"/>
    </sheetView>
  </sheetViews>
  <sheetFormatPr defaultColWidth="9.140625" defaultRowHeight="15" x14ac:dyDescent="0.25"/>
  <cols>
    <col min="1" max="1" width="10.42578125" style="58" customWidth="1"/>
    <col min="2" max="2" width="21.140625" style="99" customWidth="1"/>
    <col min="3" max="3" width="100.7109375" style="42" customWidth="1"/>
    <col min="4" max="4" width="10.140625" style="59" bestFit="1" customWidth="1"/>
    <col min="5" max="5" width="13.7109375" style="84" customWidth="1"/>
    <col min="6" max="8" width="15.7109375" style="84" customWidth="1"/>
    <col min="9" max="9" width="18.7109375" style="84" customWidth="1"/>
    <col min="10" max="10" width="9.140625" style="42"/>
    <col min="11" max="11" width="18.85546875" style="42" customWidth="1"/>
    <col min="12" max="12" width="16.85546875" style="42" customWidth="1"/>
    <col min="13" max="16384" width="9.140625" style="42"/>
  </cols>
  <sheetData>
    <row r="1" spans="1:16" ht="18" customHeight="1" x14ac:dyDescent="0.25">
      <c r="A1" s="506" t="s">
        <v>134</v>
      </c>
      <c r="B1" s="508" t="s">
        <v>135</v>
      </c>
      <c r="C1" s="508" t="s">
        <v>136</v>
      </c>
      <c r="D1" s="510" t="s">
        <v>137</v>
      </c>
      <c r="E1" s="512" t="s">
        <v>138</v>
      </c>
      <c r="F1" s="504" t="s">
        <v>139</v>
      </c>
      <c r="G1" s="504"/>
      <c r="H1" s="504"/>
      <c r="I1" s="505"/>
    </row>
    <row r="2" spans="1:16" ht="18" customHeight="1" x14ac:dyDescent="0.25">
      <c r="A2" s="507"/>
      <c r="B2" s="509"/>
      <c r="C2" s="509"/>
      <c r="D2" s="511"/>
      <c r="E2" s="513"/>
      <c r="F2" s="16" t="s">
        <v>140</v>
      </c>
      <c r="G2" s="16" t="s">
        <v>141</v>
      </c>
      <c r="H2" s="16" t="s">
        <v>142</v>
      </c>
      <c r="I2" s="17" t="s">
        <v>143</v>
      </c>
    </row>
    <row r="3" spans="1:16" ht="18" customHeight="1" x14ac:dyDescent="0.25">
      <c r="A3" s="21">
        <v>1</v>
      </c>
      <c r="B3" s="40"/>
      <c r="C3" s="41" t="s">
        <v>645</v>
      </c>
      <c r="D3" s="22"/>
      <c r="E3" s="23"/>
      <c r="F3" s="24"/>
      <c r="G3" s="24"/>
      <c r="H3" s="38"/>
      <c r="I3" s="25">
        <f>SUM(I4:I7)</f>
        <v>1600</v>
      </c>
    </row>
    <row r="4" spans="1:16" ht="33.75" customHeight="1" x14ac:dyDescent="0.25">
      <c r="A4" s="19" t="s">
        <v>42</v>
      </c>
      <c r="B4" s="1" t="s">
        <v>363</v>
      </c>
      <c r="C4" s="2" t="s">
        <v>364</v>
      </c>
      <c r="D4" s="8" t="s">
        <v>1</v>
      </c>
      <c r="E4" s="110">
        <v>50</v>
      </c>
      <c r="F4" s="233">
        <v>7.41</v>
      </c>
      <c r="G4" s="233">
        <v>2.95</v>
      </c>
      <c r="H4" s="233">
        <v>10.36</v>
      </c>
      <c r="I4" s="111">
        <f t="shared" ref="I4:I7" si="0">H4*E4</f>
        <v>518</v>
      </c>
    </row>
    <row r="5" spans="1:16" ht="18" customHeight="1" x14ac:dyDescent="0.25">
      <c r="A5" s="19" t="s">
        <v>43</v>
      </c>
      <c r="B5" s="263" t="s">
        <v>646</v>
      </c>
      <c r="C5" s="264" t="s">
        <v>647</v>
      </c>
      <c r="D5" s="263" t="s">
        <v>1</v>
      </c>
      <c r="E5" s="110">
        <v>60</v>
      </c>
      <c r="F5" s="261">
        <v>0.43</v>
      </c>
      <c r="G5" s="262">
        <v>1.51</v>
      </c>
      <c r="H5" s="262">
        <v>1.94</v>
      </c>
      <c r="I5" s="111">
        <f t="shared" si="0"/>
        <v>116.39999999999999</v>
      </c>
    </row>
    <row r="6" spans="1:16" ht="18" customHeight="1" x14ac:dyDescent="0.25">
      <c r="A6" s="19" t="s">
        <v>44</v>
      </c>
      <c r="B6" s="1" t="s">
        <v>365</v>
      </c>
      <c r="C6" s="2" t="s">
        <v>366</v>
      </c>
      <c r="D6" s="1" t="s">
        <v>4</v>
      </c>
      <c r="E6" s="110">
        <v>20</v>
      </c>
      <c r="F6" s="233">
        <v>0</v>
      </c>
      <c r="G6" s="233">
        <v>9.01</v>
      </c>
      <c r="H6" s="233">
        <v>9.01</v>
      </c>
      <c r="I6" s="111">
        <f t="shared" si="0"/>
        <v>180.2</v>
      </c>
    </row>
    <row r="7" spans="1:16" ht="18" customHeight="1" x14ac:dyDescent="0.25">
      <c r="A7" s="19" t="s">
        <v>45</v>
      </c>
      <c r="B7" s="1" t="s">
        <v>367</v>
      </c>
      <c r="C7" s="2" t="s">
        <v>368</v>
      </c>
      <c r="D7" s="1" t="s">
        <v>369</v>
      </c>
      <c r="E7" s="110">
        <v>60</v>
      </c>
      <c r="F7" s="233">
        <v>11.62</v>
      </c>
      <c r="G7" s="233">
        <v>1.47</v>
      </c>
      <c r="H7" s="233">
        <v>13.09</v>
      </c>
      <c r="I7" s="111">
        <f t="shared" si="0"/>
        <v>785.4</v>
      </c>
    </row>
    <row r="8" spans="1:16" ht="18" customHeight="1" x14ac:dyDescent="0.25">
      <c r="A8" s="277"/>
      <c r="B8" s="127"/>
      <c r="C8" s="127"/>
      <c r="D8" s="128"/>
      <c r="E8" s="129"/>
      <c r="F8" s="130"/>
      <c r="G8" s="130"/>
      <c r="H8" s="275"/>
      <c r="I8" s="276"/>
    </row>
    <row r="9" spans="1:16" x14ac:dyDescent="0.25">
      <c r="A9" s="21">
        <v>2</v>
      </c>
      <c r="B9" s="101"/>
      <c r="C9" s="41" t="s">
        <v>401</v>
      </c>
      <c r="D9" s="22"/>
      <c r="E9" s="107"/>
      <c r="F9" s="107"/>
      <c r="G9" s="107"/>
      <c r="H9" s="108"/>
      <c r="I9" s="109">
        <f>SUM(I10:I17)</f>
        <v>45468.5</v>
      </c>
      <c r="K9" s="4"/>
    </row>
    <row r="10" spans="1:16" x14ac:dyDescent="0.25">
      <c r="A10" s="19" t="s">
        <v>77</v>
      </c>
      <c r="B10" s="8" t="s">
        <v>35</v>
      </c>
      <c r="C10" s="7" t="s">
        <v>0</v>
      </c>
      <c r="D10" s="8" t="s">
        <v>1</v>
      </c>
      <c r="E10" s="110">
        <v>300</v>
      </c>
      <c r="F10" s="261">
        <v>0</v>
      </c>
      <c r="G10" s="262">
        <v>12.02</v>
      </c>
      <c r="H10" s="262">
        <v>12.02</v>
      </c>
      <c r="I10" s="111">
        <f>H10*E10</f>
        <v>3606</v>
      </c>
      <c r="K10" s="4"/>
    </row>
    <row r="11" spans="1:16" x14ac:dyDescent="0.25">
      <c r="A11" s="19" t="s">
        <v>78</v>
      </c>
      <c r="B11" s="8" t="s">
        <v>36</v>
      </c>
      <c r="C11" s="7" t="s">
        <v>2</v>
      </c>
      <c r="D11" s="8" t="s">
        <v>1</v>
      </c>
      <c r="E11" s="110">
        <v>50</v>
      </c>
      <c r="F11" s="233">
        <v>0</v>
      </c>
      <c r="G11" s="233">
        <v>17.440000000000001</v>
      </c>
      <c r="H11" s="233">
        <v>17.440000000000001</v>
      </c>
      <c r="I11" s="111">
        <f t="shared" ref="I11:I17" si="1">H11*E11</f>
        <v>872.00000000000011</v>
      </c>
      <c r="K11" s="4"/>
    </row>
    <row r="12" spans="1:16" x14ac:dyDescent="0.25">
      <c r="A12" s="19" t="s">
        <v>79</v>
      </c>
      <c r="B12" s="263" t="s">
        <v>388</v>
      </c>
      <c r="C12" s="264" t="s">
        <v>616</v>
      </c>
      <c r="D12" s="263" t="s">
        <v>1</v>
      </c>
      <c r="E12" s="110">
        <v>300</v>
      </c>
      <c r="F12" s="261">
        <v>45.36</v>
      </c>
      <c r="G12" s="262">
        <v>36.25</v>
      </c>
      <c r="H12" s="262">
        <v>81.61</v>
      </c>
      <c r="I12" s="111">
        <f t="shared" si="1"/>
        <v>24483</v>
      </c>
    </row>
    <row r="13" spans="1:16" x14ac:dyDescent="0.25">
      <c r="A13" s="19" t="s">
        <v>80</v>
      </c>
      <c r="B13" s="8" t="s">
        <v>38</v>
      </c>
      <c r="C13" s="7" t="s">
        <v>3</v>
      </c>
      <c r="D13" s="8" t="s">
        <v>4</v>
      </c>
      <c r="E13" s="110">
        <v>50</v>
      </c>
      <c r="F13" s="261">
        <v>7.2</v>
      </c>
      <c r="G13" s="262">
        <v>13.32</v>
      </c>
      <c r="H13" s="262">
        <v>20.52</v>
      </c>
      <c r="I13" s="111">
        <f t="shared" si="1"/>
        <v>1026</v>
      </c>
    </row>
    <row r="14" spans="1:16" x14ac:dyDescent="0.25">
      <c r="A14" s="19" t="s">
        <v>81</v>
      </c>
      <c r="B14" s="8" t="s">
        <v>39</v>
      </c>
      <c r="C14" s="7" t="s">
        <v>5</v>
      </c>
      <c r="D14" s="8" t="s">
        <v>4</v>
      </c>
      <c r="E14" s="110">
        <v>70</v>
      </c>
      <c r="F14" s="261">
        <v>0.51</v>
      </c>
      <c r="G14" s="262">
        <v>10.66</v>
      </c>
      <c r="H14" s="262">
        <v>11.17</v>
      </c>
      <c r="I14" s="111">
        <f t="shared" si="1"/>
        <v>781.9</v>
      </c>
    </row>
    <row r="15" spans="1:16" ht="30" x14ac:dyDescent="0.25">
      <c r="A15" s="19" t="s">
        <v>82</v>
      </c>
      <c r="B15" s="102" t="s">
        <v>107</v>
      </c>
      <c r="C15" s="11" t="s">
        <v>108</v>
      </c>
      <c r="D15" s="8" t="s">
        <v>4</v>
      </c>
      <c r="E15" s="110">
        <v>800</v>
      </c>
      <c r="F15" s="233">
        <v>0</v>
      </c>
      <c r="G15" s="233">
        <v>0</v>
      </c>
      <c r="H15" s="12">
        <v>1.81</v>
      </c>
      <c r="I15" s="111">
        <f t="shared" si="1"/>
        <v>1448</v>
      </c>
      <c r="K15" s="4"/>
      <c r="L15" s="5"/>
      <c r="M15" s="4"/>
      <c r="N15" s="6"/>
      <c r="O15" s="6"/>
      <c r="P15" s="6"/>
    </row>
    <row r="16" spans="1:16" x14ac:dyDescent="0.25">
      <c r="A16" s="19" t="s">
        <v>83</v>
      </c>
      <c r="B16" s="14" t="s">
        <v>40</v>
      </c>
      <c r="C16" s="2" t="s">
        <v>11</v>
      </c>
      <c r="D16" s="8" t="s">
        <v>4</v>
      </c>
      <c r="E16" s="110">
        <v>120</v>
      </c>
      <c r="F16" s="233">
        <v>26.54</v>
      </c>
      <c r="G16" s="233">
        <v>39.94</v>
      </c>
      <c r="H16" s="233">
        <v>66.48</v>
      </c>
      <c r="I16" s="111">
        <f t="shared" si="1"/>
        <v>7977.6</v>
      </c>
    </row>
    <row r="17" spans="1:9" ht="30" x14ac:dyDescent="0.25">
      <c r="A17" s="19" t="s">
        <v>84</v>
      </c>
      <c r="B17" s="8" t="s">
        <v>41</v>
      </c>
      <c r="C17" s="7" t="s">
        <v>6</v>
      </c>
      <c r="D17" s="8" t="s">
        <v>1</v>
      </c>
      <c r="E17" s="110">
        <v>300</v>
      </c>
      <c r="F17" s="233">
        <v>9.81</v>
      </c>
      <c r="G17" s="233">
        <v>7.77</v>
      </c>
      <c r="H17" s="233">
        <v>17.579999999999998</v>
      </c>
      <c r="I17" s="111">
        <f t="shared" si="1"/>
        <v>5273.9999999999991</v>
      </c>
    </row>
    <row r="18" spans="1:9" x14ac:dyDescent="0.25">
      <c r="A18" s="26"/>
      <c r="B18" s="27"/>
      <c r="C18" s="28"/>
      <c r="D18" s="27"/>
      <c r="F18" s="29"/>
      <c r="G18" s="29"/>
      <c r="H18" s="29"/>
      <c r="I18" s="112"/>
    </row>
    <row r="19" spans="1:9" s="39" customFormat="1" x14ac:dyDescent="0.25">
      <c r="A19" s="21">
        <v>3</v>
      </c>
      <c r="B19" s="40"/>
      <c r="C19" s="41" t="s">
        <v>577</v>
      </c>
      <c r="D19" s="22"/>
      <c r="E19" s="135"/>
      <c r="F19" s="87"/>
      <c r="G19" s="87"/>
      <c r="H19" s="88"/>
      <c r="I19" s="154">
        <f>SUM(I20:I27)</f>
        <v>934.30000000000018</v>
      </c>
    </row>
    <row r="20" spans="1:9" s="39" customFormat="1" x14ac:dyDescent="0.25">
      <c r="A20" s="20" t="s">
        <v>153</v>
      </c>
      <c r="B20" s="1" t="s">
        <v>399</v>
      </c>
      <c r="C20" s="2" t="s">
        <v>788</v>
      </c>
      <c r="D20" s="1" t="s">
        <v>58</v>
      </c>
      <c r="E20" s="110">
        <v>1</v>
      </c>
      <c r="F20" s="233">
        <v>0</v>
      </c>
      <c r="G20" s="233">
        <v>295.2</v>
      </c>
      <c r="H20" s="233">
        <v>295.2</v>
      </c>
      <c r="I20" s="72">
        <f>H20*E20</f>
        <v>295.2</v>
      </c>
    </row>
    <row r="21" spans="1:9" s="39" customFormat="1" ht="30" x14ac:dyDescent="0.25">
      <c r="A21" s="20" t="s">
        <v>188</v>
      </c>
      <c r="B21" s="263" t="s">
        <v>397</v>
      </c>
      <c r="C21" s="264" t="s">
        <v>398</v>
      </c>
      <c r="D21" s="263" t="s">
        <v>58</v>
      </c>
      <c r="E21" s="110">
        <v>2</v>
      </c>
      <c r="F21" s="261">
        <v>0</v>
      </c>
      <c r="G21" s="262">
        <v>60.08</v>
      </c>
      <c r="H21" s="262">
        <v>60.08</v>
      </c>
      <c r="I21" s="72">
        <f>H21*E21</f>
        <v>120.16</v>
      </c>
    </row>
    <row r="22" spans="1:9" s="39" customFormat="1" x14ac:dyDescent="0.25">
      <c r="A22" s="20" t="s">
        <v>189</v>
      </c>
      <c r="B22" s="1" t="s">
        <v>578</v>
      </c>
      <c r="C22" s="2" t="s">
        <v>579</v>
      </c>
      <c r="D22" s="1" t="s">
        <v>9</v>
      </c>
      <c r="E22" s="110">
        <v>1</v>
      </c>
      <c r="F22" s="233">
        <v>0</v>
      </c>
      <c r="G22" s="233">
        <v>33.020000000000003</v>
      </c>
      <c r="H22" s="233">
        <v>33.020000000000003</v>
      </c>
      <c r="I22" s="72">
        <f t="shared" ref="I22:I27" si="2">H22*E22</f>
        <v>33.020000000000003</v>
      </c>
    </row>
    <row r="23" spans="1:9" s="39" customFormat="1" x14ac:dyDescent="0.25">
      <c r="A23" s="20" t="s">
        <v>190</v>
      </c>
      <c r="B23" s="1" t="s">
        <v>582</v>
      </c>
      <c r="C23" s="2" t="s">
        <v>583</v>
      </c>
      <c r="D23" s="1" t="s">
        <v>9</v>
      </c>
      <c r="E23" s="110">
        <v>20</v>
      </c>
      <c r="F23" s="233">
        <v>0</v>
      </c>
      <c r="G23" s="233">
        <v>13.84</v>
      </c>
      <c r="H23" s="233">
        <v>13.84</v>
      </c>
      <c r="I23" s="72">
        <f t="shared" si="2"/>
        <v>276.8</v>
      </c>
    </row>
    <row r="24" spans="1:9" s="39" customFormat="1" x14ac:dyDescent="0.25">
      <c r="A24" s="20" t="s">
        <v>191</v>
      </c>
      <c r="B24" s="1" t="s">
        <v>225</v>
      </c>
      <c r="C24" s="2" t="s">
        <v>110</v>
      </c>
      <c r="D24" s="1" t="s">
        <v>9</v>
      </c>
      <c r="E24" s="110">
        <v>2</v>
      </c>
      <c r="F24" s="233">
        <v>0</v>
      </c>
      <c r="G24" s="233">
        <v>5.73</v>
      </c>
      <c r="H24" s="233">
        <v>5.73</v>
      </c>
      <c r="I24" s="70">
        <f t="shared" si="2"/>
        <v>11.46</v>
      </c>
    </row>
    <row r="25" spans="1:9" s="39" customFormat="1" x14ac:dyDescent="0.25">
      <c r="A25" s="20" t="s">
        <v>192</v>
      </c>
      <c r="B25" s="1" t="s">
        <v>30</v>
      </c>
      <c r="C25" s="2" t="s">
        <v>8</v>
      </c>
      <c r="D25" s="1" t="s">
        <v>9</v>
      </c>
      <c r="E25" s="110">
        <v>2</v>
      </c>
      <c r="F25" s="233">
        <v>0</v>
      </c>
      <c r="G25" s="233">
        <v>15.86</v>
      </c>
      <c r="H25" s="233">
        <v>15.86</v>
      </c>
      <c r="I25" s="158">
        <f t="shared" si="2"/>
        <v>31.72</v>
      </c>
    </row>
    <row r="26" spans="1:9" s="39" customFormat="1" x14ac:dyDescent="0.25">
      <c r="A26" s="20" t="s">
        <v>193</v>
      </c>
      <c r="B26" s="1" t="s">
        <v>598</v>
      </c>
      <c r="C26" s="2" t="s">
        <v>599</v>
      </c>
      <c r="D26" s="1" t="s">
        <v>9</v>
      </c>
      <c r="E26" s="110">
        <v>4</v>
      </c>
      <c r="F26" s="233">
        <v>0</v>
      </c>
      <c r="G26" s="233">
        <v>18.96</v>
      </c>
      <c r="H26" s="233">
        <v>18.96</v>
      </c>
      <c r="I26" s="158">
        <f t="shared" si="2"/>
        <v>75.84</v>
      </c>
    </row>
    <row r="27" spans="1:9" s="39" customFormat="1" x14ac:dyDescent="0.25">
      <c r="A27" s="20" t="s">
        <v>194</v>
      </c>
      <c r="B27" s="263" t="s">
        <v>62</v>
      </c>
      <c r="C27" s="264" t="s">
        <v>673</v>
      </c>
      <c r="D27" s="263" t="s">
        <v>1</v>
      </c>
      <c r="E27" s="110">
        <v>10</v>
      </c>
      <c r="F27" s="261">
        <v>0</v>
      </c>
      <c r="G27" s="262">
        <v>9.01</v>
      </c>
      <c r="H27" s="262">
        <v>9.01</v>
      </c>
      <c r="I27" s="111">
        <f t="shared" si="2"/>
        <v>90.1</v>
      </c>
    </row>
    <row r="28" spans="1:9" x14ac:dyDescent="0.25">
      <c r="A28" s="26"/>
      <c r="B28" s="103"/>
      <c r="C28" s="28"/>
      <c r="D28" s="27"/>
      <c r="E28" s="29"/>
      <c r="F28" s="29"/>
      <c r="G28" s="29"/>
      <c r="H28" s="29"/>
      <c r="I28" s="112"/>
    </row>
    <row r="29" spans="1:9" s="39" customFormat="1" x14ac:dyDescent="0.25">
      <c r="A29" s="21">
        <v>4</v>
      </c>
      <c r="B29" s="40"/>
      <c r="C29" s="41" t="s">
        <v>570</v>
      </c>
      <c r="D29" s="22"/>
      <c r="E29" s="135"/>
      <c r="F29" s="87"/>
      <c r="G29" s="87"/>
      <c r="H29" s="88"/>
      <c r="I29" s="154">
        <f>SUM(I30:I36)</f>
        <v>8135.2999999999993</v>
      </c>
    </row>
    <row r="30" spans="1:9" s="39" customFormat="1" ht="23.25" customHeight="1" x14ac:dyDescent="0.25">
      <c r="A30" s="19" t="s">
        <v>154</v>
      </c>
      <c r="B30" s="263" t="s">
        <v>564</v>
      </c>
      <c r="C30" s="264" t="s">
        <v>684</v>
      </c>
      <c r="D30" s="263" t="s">
        <v>1</v>
      </c>
      <c r="E30" s="71">
        <v>100</v>
      </c>
      <c r="F30" s="261">
        <v>14.5</v>
      </c>
      <c r="G30" s="262">
        <v>0</v>
      </c>
      <c r="H30" s="262">
        <v>14.5</v>
      </c>
      <c r="I30" s="70">
        <f>H30*E30</f>
        <v>1450</v>
      </c>
    </row>
    <row r="31" spans="1:9" s="39" customFormat="1" x14ac:dyDescent="0.25">
      <c r="A31" s="19" t="s">
        <v>198</v>
      </c>
      <c r="B31" s="14" t="s">
        <v>87</v>
      </c>
      <c r="C31" s="2" t="s">
        <v>88</v>
      </c>
      <c r="D31" s="1" t="s">
        <v>1</v>
      </c>
      <c r="E31" s="71">
        <v>200</v>
      </c>
      <c r="F31" s="233">
        <v>2.11</v>
      </c>
      <c r="G31" s="233">
        <v>5.55</v>
      </c>
      <c r="H31" s="233">
        <v>7.66</v>
      </c>
      <c r="I31" s="111">
        <f t="shared" ref="I31:I36" si="3">H31*E31</f>
        <v>1532</v>
      </c>
    </row>
    <row r="32" spans="1:9" s="39" customFormat="1" ht="30" x14ac:dyDescent="0.25">
      <c r="A32" s="19" t="s">
        <v>199</v>
      </c>
      <c r="B32" s="263" t="s">
        <v>669</v>
      </c>
      <c r="C32" s="264" t="s">
        <v>670</v>
      </c>
      <c r="D32" s="263" t="s">
        <v>1</v>
      </c>
      <c r="E32" s="71">
        <v>10</v>
      </c>
      <c r="F32" s="261">
        <v>99.8</v>
      </c>
      <c r="G32" s="262">
        <v>13.74</v>
      </c>
      <c r="H32" s="262">
        <v>113.54</v>
      </c>
      <c r="I32" s="111">
        <f t="shared" si="3"/>
        <v>1135.4000000000001</v>
      </c>
    </row>
    <row r="33" spans="1:9" s="39" customFormat="1" ht="30" x14ac:dyDescent="0.25">
      <c r="A33" s="19" t="s">
        <v>200</v>
      </c>
      <c r="B33" s="263" t="s">
        <v>671</v>
      </c>
      <c r="C33" s="264" t="s">
        <v>672</v>
      </c>
      <c r="D33" s="263" t="s">
        <v>1</v>
      </c>
      <c r="E33" s="71">
        <v>10</v>
      </c>
      <c r="F33" s="261">
        <v>37.119999999999997</v>
      </c>
      <c r="G33" s="262">
        <v>7.57</v>
      </c>
      <c r="H33" s="262">
        <v>44.69</v>
      </c>
      <c r="I33" s="111">
        <f t="shared" si="3"/>
        <v>446.9</v>
      </c>
    </row>
    <row r="34" spans="1:9" s="39" customFormat="1" x14ac:dyDescent="0.25">
      <c r="A34" s="19" t="s">
        <v>201</v>
      </c>
      <c r="B34" s="263" t="s">
        <v>573</v>
      </c>
      <c r="C34" s="264" t="s">
        <v>574</v>
      </c>
      <c r="D34" s="263" t="s">
        <v>4</v>
      </c>
      <c r="E34" s="71">
        <v>100</v>
      </c>
      <c r="F34" s="261">
        <v>10.88</v>
      </c>
      <c r="G34" s="262">
        <v>0</v>
      </c>
      <c r="H34" s="262">
        <v>10.88</v>
      </c>
      <c r="I34" s="111">
        <f t="shared" si="3"/>
        <v>1088</v>
      </c>
    </row>
    <row r="35" spans="1:9" s="39" customFormat="1" x14ac:dyDescent="0.25">
      <c r="A35" s="19" t="s">
        <v>202</v>
      </c>
      <c r="B35" s="263" t="s">
        <v>775</v>
      </c>
      <c r="C35" s="264" t="s">
        <v>776</v>
      </c>
      <c r="D35" s="263" t="s">
        <v>4</v>
      </c>
      <c r="E35" s="71">
        <v>100</v>
      </c>
      <c r="F35" s="261">
        <v>0</v>
      </c>
      <c r="G35" s="262">
        <v>4.83</v>
      </c>
      <c r="H35" s="262">
        <v>4.83</v>
      </c>
      <c r="I35" s="111">
        <f t="shared" si="3"/>
        <v>483</v>
      </c>
    </row>
    <row r="36" spans="1:9" x14ac:dyDescent="0.25">
      <c r="A36" s="19" t="s">
        <v>203</v>
      </c>
      <c r="B36" s="263" t="s">
        <v>777</v>
      </c>
      <c r="C36" s="264" t="s">
        <v>778</v>
      </c>
      <c r="D36" s="263" t="s">
        <v>779</v>
      </c>
      <c r="E36" s="71">
        <v>10000</v>
      </c>
      <c r="F36" s="261">
        <v>0.11</v>
      </c>
      <c r="G36" s="262">
        <v>0.09</v>
      </c>
      <c r="H36" s="262">
        <v>0.2</v>
      </c>
      <c r="I36" s="111">
        <f t="shared" si="3"/>
        <v>2000</v>
      </c>
    </row>
    <row r="37" spans="1:9" x14ac:dyDescent="0.25">
      <c r="A37" s="19"/>
      <c r="B37" s="1"/>
      <c r="C37" s="2"/>
      <c r="D37" s="1"/>
      <c r="E37" s="71"/>
      <c r="F37" s="233"/>
      <c r="G37" s="233"/>
      <c r="H37" s="233"/>
      <c r="I37" s="70"/>
    </row>
    <row r="38" spans="1:9" s="39" customFormat="1" x14ac:dyDescent="0.25">
      <c r="A38" s="21">
        <v>5</v>
      </c>
      <c r="B38" s="40"/>
      <c r="C38" s="41" t="s">
        <v>569</v>
      </c>
      <c r="D38" s="22"/>
      <c r="E38" s="135"/>
      <c r="F38" s="87"/>
      <c r="G38" s="87"/>
      <c r="H38" s="88"/>
      <c r="I38" s="154">
        <f>SUM(I39:I39)</f>
        <v>655.69999999999993</v>
      </c>
    </row>
    <row r="39" spans="1:9" s="39" customFormat="1" x14ac:dyDescent="0.25">
      <c r="A39" s="20" t="s">
        <v>144</v>
      </c>
      <c r="B39" s="1" t="s">
        <v>125</v>
      </c>
      <c r="C39" s="2" t="s">
        <v>126</v>
      </c>
      <c r="D39" s="1" t="s">
        <v>4</v>
      </c>
      <c r="E39" s="155">
        <v>5</v>
      </c>
      <c r="F39" s="261">
        <v>128.13999999999999</v>
      </c>
      <c r="G39" s="262">
        <v>3</v>
      </c>
      <c r="H39" s="262">
        <v>131.13999999999999</v>
      </c>
      <c r="I39" s="70">
        <f t="shared" ref="I39" si="4">H39*E39</f>
        <v>655.69999999999993</v>
      </c>
    </row>
    <row r="40" spans="1:9" x14ac:dyDescent="0.25">
      <c r="A40" s="26"/>
      <c r="B40" s="103"/>
      <c r="C40" s="28"/>
      <c r="D40" s="27"/>
      <c r="E40" s="29"/>
      <c r="F40" s="29"/>
      <c r="G40" s="29"/>
      <c r="H40" s="29"/>
      <c r="I40" s="112"/>
    </row>
    <row r="41" spans="1:9" x14ac:dyDescent="0.25">
      <c r="A41" s="21">
        <v>6</v>
      </c>
      <c r="B41" s="137"/>
      <c r="C41" s="86" t="s">
        <v>72</v>
      </c>
      <c r="D41" s="22"/>
      <c r="E41" s="107"/>
      <c r="F41" s="107"/>
      <c r="G41" s="107"/>
      <c r="H41" s="108"/>
      <c r="I41" s="138">
        <f>SUM(I42:I47)</f>
        <v>9935.0500000000011</v>
      </c>
    </row>
    <row r="42" spans="1:9" x14ac:dyDescent="0.25">
      <c r="A42" s="19" t="s">
        <v>169</v>
      </c>
      <c r="B42" s="1" t="s">
        <v>600</v>
      </c>
      <c r="C42" s="2" t="s">
        <v>695</v>
      </c>
      <c r="D42" s="1" t="s">
        <v>1</v>
      </c>
      <c r="E42" s="110">
        <v>3</v>
      </c>
      <c r="F42" s="261">
        <v>767.54</v>
      </c>
      <c r="G42" s="262">
        <v>49.95</v>
      </c>
      <c r="H42" s="262">
        <v>817.49</v>
      </c>
      <c r="I42" s="111">
        <f>H42*E42</f>
        <v>2452.4700000000003</v>
      </c>
    </row>
    <row r="43" spans="1:9" x14ac:dyDescent="0.25">
      <c r="A43" s="19" t="s">
        <v>232</v>
      </c>
      <c r="B43" s="14" t="s">
        <v>31</v>
      </c>
      <c r="C43" s="2" t="s">
        <v>32</v>
      </c>
      <c r="D43" s="1" t="s">
        <v>9</v>
      </c>
      <c r="E43" s="110">
        <v>2</v>
      </c>
      <c r="F43" s="261">
        <v>533.27</v>
      </c>
      <c r="G43" s="262">
        <v>93.23</v>
      </c>
      <c r="H43" s="262">
        <v>626.5</v>
      </c>
      <c r="I43" s="111">
        <f t="shared" ref="I43:I47" si="5">H43*E43</f>
        <v>1253</v>
      </c>
    </row>
    <row r="44" spans="1:9" x14ac:dyDescent="0.25">
      <c r="A44" s="19" t="s">
        <v>233</v>
      </c>
      <c r="B44" s="263" t="s">
        <v>786</v>
      </c>
      <c r="C44" s="264" t="s">
        <v>787</v>
      </c>
      <c r="D44" s="263" t="s">
        <v>1</v>
      </c>
      <c r="E44" s="110">
        <v>6</v>
      </c>
      <c r="F44" s="261">
        <v>517.5</v>
      </c>
      <c r="G44" s="262">
        <v>99.87</v>
      </c>
      <c r="H44" s="262">
        <v>617.37</v>
      </c>
      <c r="I44" s="111">
        <f t="shared" si="5"/>
        <v>3704.2200000000003</v>
      </c>
    </row>
    <row r="45" spans="1:9" x14ac:dyDescent="0.25">
      <c r="A45" s="19" t="s">
        <v>234</v>
      </c>
      <c r="B45" s="14" t="s">
        <v>75</v>
      </c>
      <c r="C45" s="2" t="s">
        <v>76</v>
      </c>
      <c r="D45" s="1" t="s">
        <v>10</v>
      </c>
      <c r="E45" s="110">
        <v>2</v>
      </c>
      <c r="F45" s="261">
        <v>117.99</v>
      </c>
      <c r="G45" s="262">
        <v>49.95</v>
      </c>
      <c r="H45" s="262">
        <v>167.94</v>
      </c>
      <c r="I45" s="111">
        <f t="shared" si="5"/>
        <v>335.88</v>
      </c>
    </row>
    <row r="46" spans="1:9" x14ac:dyDescent="0.25">
      <c r="A46" s="19" t="s">
        <v>390</v>
      </c>
      <c r="B46" s="1" t="s">
        <v>411</v>
      </c>
      <c r="C46" s="2" t="s">
        <v>412</v>
      </c>
      <c r="D46" s="1" t="s">
        <v>10</v>
      </c>
      <c r="E46" s="110">
        <v>1</v>
      </c>
      <c r="F46" s="261">
        <v>354.2</v>
      </c>
      <c r="G46" s="262">
        <v>66.58</v>
      </c>
      <c r="H46" s="262">
        <v>420.78</v>
      </c>
      <c r="I46" s="111">
        <f t="shared" si="5"/>
        <v>420.78</v>
      </c>
    </row>
    <row r="47" spans="1:9" x14ac:dyDescent="0.25">
      <c r="A47" s="19" t="s">
        <v>391</v>
      </c>
      <c r="B47" s="263" t="s">
        <v>567</v>
      </c>
      <c r="C47" s="264" t="s">
        <v>568</v>
      </c>
      <c r="D47" s="263" t="s">
        <v>9</v>
      </c>
      <c r="E47" s="110">
        <v>2</v>
      </c>
      <c r="F47" s="261">
        <v>837.74</v>
      </c>
      <c r="G47" s="262">
        <v>46.61</v>
      </c>
      <c r="H47" s="262">
        <v>884.35</v>
      </c>
      <c r="I47" s="111">
        <f t="shared" si="5"/>
        <v>1768.7</v>
      </c>
    </row>
    <row r="48" spans="1:9" x14ac:dyDescent="0.25">
      <c r="A48" s="26"/>
      <c r="B48" s="103"/>
      <c r="C48" s="28"/>
      <c r="D48" s="27"/>
      <c r="E48" s="29"/>
      <c r="F48" s="29"/>
      <c r="G48" s="29"/>
      <c r="H48" s="29"/>
      <c r="I48" s="112"/>
    </row>
    <row r="49" spans="1:9" x14ac:dyDescent="0.25">
      <c r="A49" s="21">
        <v>7</v>
      </c>
      <c r="B49" s="137"/>
      <c r="C49" s="86" t="s">
        <v>696</v>
      </c>
      <c r="D49" s="22"/>
      <c r="E49" s="107"/>
      <c r="F49" s="107"/>
      <c r="G49" s="107"/>
      <c r="H49" s="108"/>
      <c r="I49" s="138">
        <f>SUM(I50:I67)</f>
        <v>6396.9000000000005</v>
      </c>
    </row>
    <row r="50" spans="1:9" ht="30" x14ac:dyDescent="0.25">
      <c r="A50" s="26" t="s">
        <v>170</v>
      </c>
      <c r="B50" s="263" t="s">
        <v>404</v>
      </c>
      <c r="C50" s="264" t="s">
        <v>405</v>
      </c>
      <c r="D50" s="263" t="s">
        <v>9</v>
      </c>
      <c r="E50" s="110">
        <v>1</v>
      </c>
      <c r="F50" s="261">
        <v>554.58000000000004</v>
      </c>
      <c r="G50" s="262">
        <v>2.25</v>
      </c>
      <c r="H50" s="262">
        <v>556.83000000000004</v>
      </c>
      <c r="I50" s="111">
        <f>H50*E50</f>
        <v>556.83000000000004</v>
      </c>
    </row>
    <row r="51" spans="1:9" x14ac:dyDescent="0.25">
      <c r="A51" s="26" t="s">
        <v>171</v>
      </c>
      <c r="B51" s="263" t="s">
        <v>697</v>
      </c>
      <c r="C51" s="264" t="s">
        <v>698</v>
      </c>
      <c r="D51" s="263" t="s">
        <v>9</v>
      </c>
      <c r="E51" s="110">
        <v>2</v>
      </c>
      <c r="F51" s="261">
        <v>28.15</v>
      </c>
      <c r="G51" s="262">
        <v>2.25</v>
      </c>
      <c r="H51" s="262">
        <v>30.4</v>
      </c>
      <c r="I51" s="111">
        <f t="shared" ref="I51:I67" si="6">H51*E51</f>
        <v>60.8</v>
      </c>
    </row>
    <row r="52" spans="1:9" x14ac:dyDescent="0.25">
      <c r="A52" s="26" t="s">
        <v>172</v>
      </c>
      <c r="B52" s="263" t="s">
        <v>406</v>
      </c>
      <c r="C52" s="264" t="s">
        <v>407</v>
      </c>
      <c r="D52" s="263" t="s">
        <v>9</v>
      </c>
      <c r="E52" s="110">
        <v>2</v>
      </c>
      <c r="F52" s="261">
        <v>487.85</v>
      </c>
      <c r="G52" s="262">
        <v>44.91</v>
      </c>
      <c r="H52" s="262">
        <v>532.76</v>
      </c>
      <c r="I52" s="111">
        <f t="shared" si="6"/>
        <v>1065.52</v>
      </c>
    </row>
    <row r="53" spans="1:9" x14ac:dyDescent="0.25">
      <c r="A53" s="26" t="s">
        <v>173</v>
      </c>
      <c r="B53" s="263" t="s">
        <v>699</v>
      </c>
      <c r="C53" s="264" t="s">
        <v>700</v>
      </c>
      <c r="D53" s="263" t="s">
        <v>9</v>
      </c>
      <c r="E53" s="110">
        <v>2</v>
      </c>
      <c r="F53" s="261">
        <v>139.83000000000001</v>
      </c>
      <c r="G53" s="262">
        <v>44.91</v>
      </c>
      <c r="H53" s="262">
        <v>184.74</v>
      </c>
      <c r="I53" s="111">
        <f t="shared" si="6"/>
        <v>369.48</v>
      </c>
    </row>
    <row r="54" spans="1:9" x14ac:dyDescent="0.25">
      <c r="A54" s="26" t="s">
        <v>174</v>
      </c>
      <c r="B54" s="263" t="s">
        <v>214</v>
      </c>
      <c r="C54" s="264" t="s">
        <v>705</v>
      </c>
      <c r="D54" s="263" t="s">
        <v>9</v>
      </c>
      <c r="E54" s="110">
        <v>1</v>
      </c>
      <c r="F54" s="261">
        <v>56.39</v>
      </c>
      <c r="G54" s="262">
        <v>16.82</v>
      </c>
      <c r="H54" s="262">
        <v>73.209999999999994</v>
      </c>
      <c r="I54" s="112">
        <f t="shared" si="6"/>
        <v>73.209999999999994</v>
      </c>
    </row>
    <row r="55" spans="1:9" x14ac:dyDescent="0.25">
      <c r="A55" s="26" t="s">
        <v>175</v>
      </c>
      <c r="B55" s="263" t="s">
        <v>706</v>
      </c>
      <c r="C55" s="264" t="s">
        <v>707</v>
      </c>
      <c r="D55" s="263" t="s">
        <v>9</v>
      </c>
      <c r="E55" s="110">
        <v>1</v>
      </c>
      <c r="F55" s="261">
        <v>62.41</v>
      </c>
      <c r="G55" s="262">
        <v>16.82</v>
      </c>
      <c r="H55" s="262">
        <v>79.23</v>
      </c>
      <c r="I55" s="112">
        <f t="shared" si="6"/>
        <v>79.23</v>
      </c>
    </row>
    <row r="56" spans="1:9" x14ac:dyDescent="0.25">
      <c r="A56" s="26" t="s">
        <v>176</v>
      </c>
      <c r="B56" s="8" t="s">
        <v>221</v>
      </c>
      <c r="C56" s="7" t="s">
        <v>112</v>
      </c>
      <c r="D56" s="8" t="s">
        <v>9</v>
      </c>
      <c r="E56" s="73">
        <v>2</v>
      </c>
      <c r="F56" s="95">
        <v>117.76</v>
      </c>
      <c r="G56" s="95">
        <v>18.16</v>
      </c>
      <c r="H56" s="95">
        <v>135.91999999999999</v>
      </c>
      <c r="I56" s="74">
        <f t="shared" si="6"/>
        <v>271.83999999999997</v>
      </c>
    </row>
    <row r="57" spans="1:9" x14ac:dyDescent="0.25">
      <c r="A57" s="26" t="s">
        <v>177</v>
      </c>
      <c r="B57" s="8" t="s">
        <v>222</v>
      </c>
      <c r="C57" s="7" t="s">
        <v>113</v>
      </c>
      <c r="D57" s="8" t="s">
        <v>9</v>
      </c>
      <c r="E57" s="73">
        <v>2</v>
      </c>
      <c r="F57" s="95">
        <v>28.9</v>
      </c>
      <c r="G57" s="95">
        <v>4.3899999999999997</v>
      </c>
      <c r="H57" s="95">
        <v>33.29</v>
      </c>
      <c r="I57" s="74">
        <f t="shared" si="6"/>
        <v>66.58</v>
      </c>
    </row>
    <row r="58" spans="1:9" x14ac:dyDescent="0.25">
      <c r="A58" s="26" t="s">
        <v>178</v>
      </c>
      <c r="B58" s="8" t="s">
        <v>223</v>
      </c>
      <c r="C58" s="7" t="s">
        <v>114</v>
      </c>
      <c r="D58" s="8" t="s">
        <v>9</v>
      </c>
      <c r="E58" s="73">
        <v>7</v>
      </c>
      <c r="F58" s="95">
        <v>25.5</v>
      </c>
      <c r="G58" s="95">
        <v>4.3899999999999997</v>
      </c>
      <c r="H58" s="95">
        <v>29.89</v>
      </c>
      <c r="I58" s="74">
        <f t="shared" si="6"/>
        <v>209.23000000000002</v>
      </c>
    </row>
    <row r="59" spans="1:9" x14ac:dyDescent="0.25">
      <c r="A59" s="26" t="s">
        <v>179</v>
      </c>
      <c r="B59" s="263" t="s">
        <v>708</v>
      </c>
      <c r="C59" s="264" t="s">
        <v>709</v>
      </c>
      <c r="D59" s="263" t="s">
        <v>9</v>
      </c>
      <c r="E59" s="73">
        <v>4</v>
      </c>
      <c r="F59" s="261">
        <v>56.57</v>
      </c>
      <c r="G59" s="262">
        <v>44.86</v>
      </c>
      <c r="H59" s="262">
        <v>101.43</v>
      </c>
      <c r="I59" s="74">
        <f t="shared" si="6"/>
        <v>405.72</v>
      </c>
    </row>
    <row r="60" spans="1:9" x14ac:dyDescent="0.25">
      <c r="A60" s="26" t="s">
        <v>180</v>
      </c>
      <c r="B60" s="263" t="s">
        <v>710</v>
      </c>
      <c r="C60" s="264" t="s">
        <v>711</v>
      </c>
      <c r="D60" s="263" t="s">
        <v>9</v>
      </c>
      <c r="E60" s="73">
        <v>4</v>
      </c>
      <c r="F60" s="261">
        <v>264.68</v>
      </c>
      <c r="G60" s="262">
        <v>56.1</v>
      </c>
      <c r="H60" s="262">
        <v>320.77999999999997</v>
      </c>
      <c r="I60" s="74">
        <f t="shared" si="6"/>
        <v>1283.1199999999999</v>
      </c>
    </row>
    <row r="61" spans="1:9" x14ac:dyDescent="0.25">
      <c r="A61" s="26" t="s">
        <v>1072</v>
      </c>
      <c r="B61" s="263" t="s">
        <v>221</v>
      </c>
      <c r="C61" s="264" t="s">
        <v>721</v>
      </c>
      <c r="D61" s="263" t="s">
        <v>9</v>
      </c>
      <c r="E61" s="73">
        <v>1</v>
      </c>
      <c r="F61" s="261">
        <v>119.29</v>
      </c>
      <c r="G61" s="262">
        <v>18.71</v>
      </c>
      <c r="H61" s="262">
        <v>138</v>
      </c>
      <c r="I61" s="74">
        <f t="shared" si="6"/>
        <v>138</v>
      </c>
    </row>
    <row r="62" spans="1:9" x14ac:dyDescent="0.25">
      <c r="A62" s="26" t="s">
        <v>1073</v>
      </c>
      <c r="B62" s="263" t="s">
        <v>722</v>
      </c>
      <c r="C62" s="264" t="s">
        <v>723</v>
      </c>
      <c r="D62" s="263" t="s">
        <v>9</v>
      </c>
      <c r="E62" s="73">
        <v>1</v>
      </c>
      <c r="F62" s="261">
        <v>35.01</v>
      </c>
      <c r="G62" s="262">
        <v>1.51</v>
      </c>
      <c r="H62" s="262">
        <v>36.520000000000003</v>
      </c>
      <c r="I62" s="283">
        <f t="shared" si="6"/>
        <v>36.520000000000003</v>
      </c>
    </row>
    <row r="63" spans="1:9" ht="30" x14ac:dyDescent="0.25">
      <c r="A63" s="26" t="s">
        <v>1074</v>
      </c>
      <c r="B63" s="263" t="s">
        <v>724</v>
      </c>
      <c r="C63" s="264" t="s">
        <v>780</v>
      </c>
      <c r="D63" s="263" t="s">
        <v>9</v>
      </c>
      <c r="E63" s="73">
        <v>2</v>
      </c>
      <c r="F63" s="261">
        <v>21.85</v>
      </c>
      <c r="G63" s="262">
        <v>13.11</v>
      </c>
      <c r="H63" s="262">
        <v>34.96</v>
      </c>
      <c r="I63" s="283">
        <f t="shared" si="6"/>
        <v>69.92</v>
      </c>
    </row>
    <row r="64" spans="1:9" x14ac:dyDescent="0.25">
      <c r="A64" s="26" t="s">
        <v>1144</v>
      </c>
      <c r="B64" s="263" t="s">
        <v>224</v>
      </c>
      <c r="C64" s="264" t="s">
        <v>111</v>
      </c>
      <c r="D64" s="263" t="s">
        <v>9</v>
      </c>
      <c r="E64" s="73">
        <v>2</v>
      </c>
      <c r="F64" s="261">
        <v>20.48</v>
      </c>
      <c r="G64" s="262">
        <v>4.57</v>
      </c>
      <c r="H64" s="262">
        <v>25.05</v>
      </c>
      <c r="I64" s="283">
        <f t="shared" si="6"/>
        <v>50.1</v>
      </c>
    </row>
    <row r="65" spans="1:9" ht="30" x14ac:dyDescent="0.25">
      <c r="A65" s="26" t="s">
        <v>1145</v>
      </c>
      <c r="B65" s="263" t="s">
        <v>227</v>
      </c>
      <c r="C65" s="264" t="s">
        <v>730</v>
      </c>
      <c r="D65" s="263" t="s">
        <v>4</v>
      </c>
      <c r="E65" s="73">
        <v>20</v>
      </c>
      <c r="F65" s="261">
        <v>9.08</v>
      </c>
      <c r="G65" s="262">
        <v>22.44</v>
      </c>
      <c r="H65" s="262">
        <v>31.52</v>
      </c>
      <c r="I65" s="283">
        <f t="shared" si="6"/>
        <v>630.4</v>
      </c>
    </row>
    <row r="66" spans="1:9" ht="30" x14ac:dyDescent="0.25">
      <c r="A66" s="26" t="s">
        <v>1146</v>
      </c>
      <c r="B66" s="263" t="s">
        <v>228</v>
      </c>
      <c r="C66" s="264" t="s">
        <v>731</v>
      </c>
      <c r="D66" s="263" t="s">
        <v>4</v>
      </c>
      <c r="E66" s="73">
        <v>10</v>
      </c>
      <c r="F66" s="261">
        <v>14.69</v>
      </c>
      <c r="G66" s="262">
        <v>33.65</v>
      </c>
      <c r="H66" s="262">
        <v>48.34</v>
      </c>
      <c r="I66" s="283">
        <f t="shared" si="6"/>
        <v>483.40000000000003</v>
      </c>
    </row>
    <row r="67" spans="1:9" ht="30" x14ac:dyDescent="0.25">
      <c r="A67" s="26" t="s">
        <v>1147</v>
      </c>
      <c r="B67" s="263" t="s">
        <v>229</v>
      </c>
      <c r="C67" s="264" t="s">
        <v>732</v>
      </c>
      <c r="D67" s="263" t="s">
        <v>4</v>
      </c>
      <c r="E67" s="73">
        <v>10</v>
      </c>
      <c r="F67" s="261">
        <v>13.56</v>
      </c>
      <c r="G67" s="262">
        <v>41.14</v>
      </c>
      <c r="H67" s="262">
        <v>54.7</v>
      </c>
      <c r="I67" s="283">
        <f t="shared" si="6"/>
        <v>547</v>
      </c>
    </row>
    <row r="68" spans="1:9" x14ac:dyDescent="0.25">
      <c r="A68" s="26"/>
      <c r="B68" s="263"/>
      <c r="C68" s="264"/>
      <c r="D68" s="263"/>
      <c r="E68" s="73"/>
      <c r="F68" s="261"/>
      <c r="G68" s="262"/>
      <c r="H68" s="262"/>
      <c r="I68" s="283"/>
    </row>
    <row r="69" spans="1:9" x14ac:dyDescent="0.25">
      <c r="A69" s="21">
        <v>8</v>
      </c>
      <c r="B69" s="137"/>
      <c r="C69" s="86" t="s">
        <v>716</v>
      </c>
      <c r="D69" s="22"/>
      <c r="E69" s="107"/>
      <c r="F69" s="107"/>
      <c r="G69" s="107"/>
      <c r="H69" s="108"/>
      <c r="I69" s="138">
        <f>SUM(I70:I73)</f>
        <v>1354.48</v>
      </c>
    </row>
    <row r="70" spans="1:9" x14ac:dyDescent="0.25">
      <c r="A70" s="26" t="s">
        <v>243</v>
      </c>
      <c r="B70" s="263" t="s">
        <v>712</v>
      </c>
      <c r="C70" s="264" t="s">
        <v>713</v>
      </c>
      <c r="D70" s="263" t="s">
        <v>9</v>
      </c>
      <c r="E70" s="73">
        <v>3</v>
      </c>
      <c r="F70" s="261">
        <v>241.46</v>
      </c>
      <c r="G70" s="262">
        <v>1.51</v>
      </c>
      <c r="H70" s="262">
        <v>242.97</v>
      </c>
      <c r="I70" s="283">
        <f>H70*E70</f>
        <v>728.91</v>
      </c>
    </row>
    <row r="71" spans="1:9" x14ac:dyDescent="0.25">
      <c r="A71" s="26" t="s">
        <v>244</v>
      </c>
      <c r="B71" s="263" t="s">
        <v>714</v>
      </c>
      <c r="C71" s="264" t="s">
        <v>715</v>
      </c>
      <c r="D71" s="263" t="s">
        <v>9</v>
      </c>
      <c r="E71" s="73">
        <v>1</v>
      </c>
      <c r="F71" s="261">
        <v>136.13999999999999</v>
      </c>
      <c r="G71" s="262">
        <v>15.66</v>
      </c>
      <c r="H71" s="262">
        <v>151.80000000000001</v>
      </c>
      <c r="I71" s="283">
        <f t="shared" ref="I71:I73" si="7">H71*E71</f>
        <v>151.80000000000001</v>
      </c>
    </row>
    <row r="72" spans="1:9" x14ac:dyDescent="0.25">
      <c r="A72" s="26" t="s">
        <v>1065</v>
      </c>
      <c r="B72" s="263" t="s">
        <v>717</v>
      </c>
      <c r="C72" s="264" t="s">
        <v>718</v>
      </c>
      <c r="D72" s="263" t="s">
        <v>9</v>
      </c>
      <c r="E72" s="73">
        <v>1</v>
      </c>
      <c r="F72" s="261">
        <v>96.05</v>
      </c>
      <c r="G72" s="262">
        <v>15.66</v>
      </c>
      <c r="H72" s="262">
        <v>111.71</v>
      </c>
      <c r="I72" s="283">
        <f t="shared" si="7"/>
        <v>111.71</v>
      </c>
    </row>
    <row r="73" spans="1:9" x14ac:dyDescent="0.25">
      <c r="A73" s="26" t="s">
        <v>245</v>
      </c>
      <c r="B73" s="263" t="s">
        <v>719</v>
      </c>
      <c r="C73" s="264" t="s">
        <v>720</v>
      </c>
      <c r="D73" s="263" t="s">
        <v>9</v>
      </c>
      <c r="E73" s="73">
        <v>1</v>
      </c>
      <c r="F73" s="261">
        <v>346.4</v>
      </c>
      <c r="G73" s="262">
        <v>15.66</v>
      </c>
      <c r="H73" s="262">
        <v>362.06</v>
      </c>
      <c r="I73" s="283">
        <f t="shared" si="7"/>
        <v>362.06</v>
      </c>
    </row>
    <row r="74" spans="1:9" x14ac:dyDescent="0.25">
      <c r="A74" s="26"/>
      <c r="B74" s="151"/>
      <c r="C74" s="150"/>
      <c r="D74" s="151"/>
      <c r="E74" s="105"/>
      <c r="F74" s="144"/>
      <c r="G74" s="144"/>
      <c r="H74" s="144"/>
      <c r="I74" s="283"/>
    </row>
    <row r="75" spans="1:9" x14ac:dyDescent="0.25">
      <c r="A75" s="21">
        <v>9</v>
      </c>
      <c r="B75" s="137"/>
      <c r="C75" s="86" t="s">
        <v>584</v>
      </c>
      <c r="D75" s="22"/>
      <c r="E75" s="107"/>
      <c r="F75" s="107"/>
      <c r="G75" s="107"/>
      <c r="H75" s="108"/>
      <c r="I75" s="138">
        <f>SUM(I76:I78)</f>
        <v>353.46</v>
      </c>
    </row>
    <row r="76" spans="1:9" ht="30" x14ac:dyDescent="0.25">
      <c r="A76" s="19" t="s">
        <v>271</v>
      </c>
      <c r="B76" s="14" t="s">
        <v>65</v>
      </c>
      <c r="C76" s="2" t="s">
        <v>748</v>
      </c>
      <c r="D76" s="1" t="s">
        <v>1</v>
      </c>
      <c r="E76" s="110">
        <v>3</v>
      </c>
      <c r="F76" s="233">
        <v>27.57</v>
      </c>
      <c r="G76" s="233">
        <v>25.95</v>
      </c>
      <c r="H76" s="233">
        <v>53.52</v>
      </c>
      <c r="I76" s="72">
        <f t="shared" ref="I76:I78" si="8">H76*E76</f>
        <v>160.56</v>
      </c>
    </row>
    <row r="77" spans="1:9" x14ac:dyDescent="0.25">
      <c r="A77" s="19" t="s">
        <v>272</v>
      </c>
      <c r="B77" s="14" t="s">
        <v>66</v>
      </c>
      <c r="C77" s="2" t="s">
        <v>746</v>
      </c>
      <c r="D77" s="1" t="s">
        <v>1</v>
      </c>
      <c r="E77" s="71">
        <v>10</v>
      </c>
      <c r="F77" s="233">
        <v>1.3</v>
      </c>
      <c r="G77" s="233">
        <v>3.45</v>
      </c>
      <c r="H77" s="233">
        <v>4.75</v>
      </c>
      <c r="I77" s="72">
        <f t="shared" si="8"/>
        <v>47.5</v>
      </c>
    </row>
    <row r="78" spans="1:9" x14ac:dyDescent="0.25">
      <c r="A78" s="19" t="s">
        <v>273</v>
      </c>
      <c r="B78" s="14" t="s">
        <v>67</v>
      </c>
      <c r="C78" s="2" t="s">
        <v>747</v>
      </c>
      <c r="D78" s="1" t="s">
        <v>1</v>
      </c>
      <c r="E78" s="71">
        <v>10</v>
      </c>
      <c r="F78" s="233">
        <v>5.05</v>
      </c>
      <c r="G78" s="233">
        <v>9.49</v>
      </c>
      <c r="H78" s="233">
        <v>14.54</v>
      </c>
      <c r="I78" s="72">
        <f t="shared" si="8"/>
        <v>145.39999999999998</v>
      </c>
    </row>
    <row r="79" spans="1:9" x14ac:dyDescent="0.25">
      <c r="A79" s="26"/>
      <c r="B79" s="103"/>
      <c r="C79" s="28"/>
      <c r="D79" s="27"/>
      <c r="E79" s="29"/>
      <c r="F79" s="29"/>
      <c r="G79" s="29"/>
      <c r="H79" s="29"/>
      <c r="I79" s="112"/>
    </row>
    <row r="80" spans="1:9" x14ac:dyDescent="0.25">
      <c r="A80" s="21">
        <v>10</v>
      </c>
      <c r="B80" s="137"/>
      <c r="C80" s="86" t="s">
        <v>64</v>
      </c>
      <c r="D80" s="22"/>
      <c r="E80" s="107"/>
      <c r="F80" s="107"/>
      <c r="G80" s="107"/>
      <c r="H80" s="108"/>
      <c r="I80" s="138">
        <f>SUM(I81:I87)</f>
        <v>19777.8</v>
      </c>
    </row>
    <row r="81" spans="1:16" x14ac:dyDescent="0.25">
      <c r="A81" s="19" t="s">
        <v>319</v>
      </c>
      <c r="B81" s="8" t="s">
        <v>54</v>
      </c>
      <c r="C81" s="7" t="s">
        <v>71</v>
      </c>
      <c r="D81" s="8" t="s">
        <v>1</v>
      </c>
      <c r="E81" s="110">
        <v>500</v>
      </c>
      <c r="F81" s="233">
        <v>0.25</v>
      </c>
      <c r="G81" s="233">
        <v>3.7</v>
      </c>
      <c r="H81" s="233">
        <v>3.95</v>
      </c>
      <c r="I81" s="111">
        <f t="shared" ref="I81:I87" si="9">H81*E81</f>
        <v>1975</v>
      </c>
    </row>
    <row r="82" spans="1:16" ht="30" x14ac:dyDescent="0.25">
      <c r="A82" s="19" t="s">
        <v>321</v>
      </c>
      <c r="B82" s="14" t="s">
        <v>56</v>
      </c>
      <c r="C82" s="2" t="s">
        <v>57</v>
      </c>
      <c r="D82" s="1" t="s">
        <v>1</v>
      </c>
      <c r="E82" s="110">
        <v>40</v>
      </c>
      <c r="F82" s="233">
        <v>30.8</v>
      </c>
      <c r="G82" s="233">
        <v>5.91</v>
      </c>
      <c r="H82" s="233">
        <v>36.71</v>
      </c>
      <c r="I82" s="111">
        <f t="shared" si="9"/>
        <v>1468.4</v>
      </c>
    </row>
    <row r="83" spans="1:16" x14ac:dyDescent="0.25">
      <c r="A83" s="19" t="s">
        <v>322</v>
      </c>
      <c r="B83" s="8" t="s">
        <v>55</v>
      </c>
      <c r="C83" s="7" t="s">
        <v>781</v>
      </c>
      <c r="D83" s="8" t="s">
        <v>1</v>
      </c>
      <c r="E83" s="110">
        <v>500</v>
      </c>
      <c r="F83" s="233">
        <v>3.82</v>
      </c>
      <c r="G83" s="233">
        <v>14.04</v>
      </c>
      <c r="H83" s="233">
        <v>17.86</v>
      </c>
      <c r="I83" s="111">
        <f t="shared" si="9"/>
        <v>8930</v>
      </c>
    </row>
    <row r="84" spans="1:16" x14ac:dyDescent="0.25">
      <c r="A84" s="19" t="s">
        <v>323</v>
      </c>
      <c r="B84" s="263" t="s">
        <v>61</v>
      </c>
      <c r="C84" s="264" t="s">
        <v>782</v>
      </c>
      <c r="D84" s="263" t="s">
        <v>1</v>
      </c>
      <c r="E84" s="263">
        <v>40</v>
      </c>
      <c r="F84" s="261">
        <v>8.7899999999999991</v>
      </c>
      <c r="G84" s="262">
        <v>20.309999999999999</v>
      </c>
      <c r="H84" s="262">
        <v>29.1</v>
      </c>
      <c r="I84" s="111">
        <f t="shared" si="9"/>
        <v>1164</v>
      </c>
    </row>
    <row r="85" spans="1:16" x14ac:dyDescent="0.25">
      <c r="A85" s="19" t="s">
        <v>324</v>
      </c>
      <c r="B85" s="14" t="s">
        <v>73</v>
      </c>
      <c r="C85" s="2" t="s">
        <v>86</v>
      </c>
      <c r="D85" s="1" t="s">
        <v>1</v>
      </c>
      <c r="E85" s="71">
        <v>240</v>
      </c>
      <c r="F85" s="233">
        <v>4.5599999999999996</v>
      </c>
      <c r="G85" s="233">
        <v>10.26</v>
      </c>
      <c r="H85" s="233">
        <v>14.82</v>
      </c>
      <c r="I85" s="111">
        <f t="shared" si="9"/>
        <v>3556.8</v>
      </c>
    </row>
    <row r="86" spans="1:16" x14ac:dyDescent="0.25">
      <c r="A86" s="19" t="s">
        <v>325</v>
      </c>
      <c r="B86" s="14" t="s">
        <v>89</v>
      </c>
      <c r="C86" s="2" t="s">
        <v>131</v>
      </c>
      <c r="D86" s="1" t="s">
        <v>1</v>
      </c>
      <c r="E86" s="71">
        <v>50</v>
      </c>
      <c r="F86" s="233">
        <v>2.37</v>
      </c>
      <c r="G86" s="233">
        <v>14.04</v>
      </c>
      <c r="H86" s="233">
        <v>16.41</v>
      </c>
      <c r="I86" s="111">
        <f t="shared" si="9"/>
        <v>820.5</v>
      </c>
    </row>
    <row r="87" spans="1:16" x14ac:dyDescent="0.25">
      <c r="A87" s="19" t="s">
        <v>326</v>
      </c>
      <c r="B87" s="263" t="s">
        <v>773</v>
      </c>
      <c r="C87" s="264" t="s">
        <v>774</v>
      </c>
      <c r="D87" s="263" t="s">
        <v>4</v>
      </c>
      <c r="E87" s="71">
        <v>10</v>
      </c>
      <c r="F87" s="261">
        <v>86.44</v>
      </c>
      <c r="G87" s="262">
        <v>99.87</v>
      </c>
      <c r="H87" s="262">
        <v>186.31</v>
      </c>
      <c r="I87" s="111">
        <f t="shared" si="9"/>
        <v>1863.1</v>
      </c>
      <c r="K87" s="4"/>
      <c r="L87" s="5"/>
      <c r="M87" s="4"/>
      <c r="N87" s="6"/>
      <c r="O87" s="6"/>
      <c r="P87" s="6"/>
    </row>
    <row r="88" spans="1:16" x14ac:dyDescent="0.25">
      <c r="A88" s="26"/>
      <c r="B88" s="103"/>
      <c r="C88" s="28"/>
      <c r="D88" s="27"/>
      <c r="E88" s="29"/>
      <c r="F88" s="29"/>
      <c r="G88" s="29"/>
      <c r="H88" s="29"/>
      <c r="I88" s="112"/>
    </row>
    <row r="89" spans="1:16" x14ac:dyDescent="0.25">
      <c r="A89" s="21">
        <v>11</v>
      </c>
      <c r="B89" s="137"/>
      <c r="C89" s="86" t="s">
        <v>183</v>
      </c>
      <c r="D89" s="22"/>
      <c r="E89" s="107"/>
      <c r="F89" s="107"/>
      <c r="G89" s="107"/>
      <c r="H89" s="108"/>
      <c r="I89" s="138">
        <f>SUM(I90:I101)</f>
        <v>6365.6299999999983</v>
      </c>
    </row>
    <row r="90" spans="1:16" x14ac:dyDescent="0.25">
      <c r="A90" s="19" t="s">
        <v>320</v>
      </c>
      <c r="B90" s="263" t="s">
        <v>220</v>
      </c>
      <c r="C90" s="264" t="s">
        <v>117</v>
      </c>
      <c r="D90" s="263" t="s">
        <v>9</v>
      </c>
      <c r="E90" s="71">
        <v>1</v>
      </c>
      <c r="F90" s="261">
        <v>1926.14</v>
      </c>
      <c r="G90" s="262">
        <v>52.41</v>
      </c>
      <c r="H90" s="262">
        <v>1978.55</v>
      </c>
      <c r="I90" s="74">
        <f t="shared" ref="I90:I109" si="10">H90*E90</f>
        <v>1978.55</v>
      </c>
    </row>
    <row r="91" spans="1:16" x14ac:dyDescent="0.25">
      <c r="A91" s="19" t="s">
        <v>333</v>
      </c>
      <c r="B91" s="263" t="s">
        <v>783</v>
      </c>
      <c r="C91" s="264" t="s">
        <v>784</v>
      </c>
      <c r="D91" s="263" t="s">
        <v>9</v>
      </c>
      <c r="E91" s="71">
        <v>1</v>
      </c>
      <c r="F91" s="261">
        <v>227.14</v>
      </c>
      <c r="G91" s="262">
        <v>37.39</v>
      </c>
      <c r="H91" s="262">
        <v>264.52999999999997</v>
      </c>
      <c r="I91" s="74">
        <f t="shared" si="10"/>
        <v>264.52999999999997</v>
      </c>
    </row>
    <row r="92" spans="1:16" x14ac:dyDescent="0.25">
      <c r="A92" s="19" t="s">
        <v>334</v>
      </c>
      <c r="B92" s="263" t="s">
        <v>219</v>
      </c>
      <c r="C92" s="264" t="s">
        <v>785</v>
      </c>
      <c r="D92" s="263" t="s">
        <v>9</v>
      </c>
      <c r="E92" s="71">
        <v>3</v>
      </c>
      <c r="F92" s="261">
        <v>863.67</v>
      </c>
      <c r="G92" s="262">
        <v>48.1</v>
      </c>
      <c r="H92" s="262">
        <v>911.77</v>
      </c>
      <c r="I92" s="74">
        <f t="shared" si="10"/>
        <v>2735.31</v>
      </c>
    </row>
    <row r="93" spans="1:16" x14ac:dyDescent="0.25">
      <c r="A93" s="19" t="s">
        <v>335</v>
      </c>
      <c r="B93" s="104" t="s">
        <v>206</v>
      </c>
      <c r="C93" s="36" t="s">
        <v>210</v>
      </c>
      <c r="D93" s="35" t="s">
        <v>9</v>
      </c>
      <c r="E93" s="73">
        <v>2</v>
      </c>
      <c r="F93" s="95">
        <v>13.9</v>
      </c>
      <c r="G93" s="95">
        <v>16.34</v>
      </c>
      <c r="H93" s="95">
        <f>F93+G93</f>
        <v>30.240000000000002</v>
      </c>
      <c r="I93" s="74">
        <f t="shared" si="10"/>
        <v>60.480000000000004</v>
      </c>
    </row>
    <row r="94" spans="1:16" ht="30" x14ac:dyDescent="0.25">
      <c r="A94" s="19" t="s">
        <v>336</v>
      </c>
      <c r="B94" s="104" t="s">
        <v>208</v>
      </c>
      <c r="C94" s="36" t="s">
        <v>211</v>
      </c>
      <c r="D94" s="8" t="s">
        <v>9</v>
      </c>
      <c r="E94" s="73">
        <v>2</v>
      </c>
      <c r="F94" s="95">
        <v>91.16</v>
      </c>
      <c r="G94" s="95">
        <v>16.34</v>
      </c>
      <c r="H94" s="95">
        <v>107.5</v>
      </c>
      <c r="I94" s="74">
        <f t="shared" si="10"/>
        <v>215</v>
      </c>
    </row>
    <row r="95" spans="1:16" ht="30" x14ac:dyDescent="0.25">
      <c r="A95" s="19" t="s">
        <v>337</v>
      </c>
      <c r="B95" s="35" t="s">
        <v>347</v>
      </c>
      <c r="C95" s="36" t="s">
        <v>348</v>
      </c>
      <c r="D95" s="35" t="s">
        <v>9</v>
      </c>
      <c r="E95" s="73">
        <v>4</v>
      </c>
      <c r="F95" s="95">
        <v>28.39</v>
      </c>
      <c r="G95" s="95">
        <v>16.34</v>
      </c>
      <c r="H95" s="95">
        <v>44.73</v>
      </c>
      <c r="I95" s="74">
        <f t="shared" si="10"/>
        <v>178.92</v>
      </c>
    </row>
    <row r="96" spans="1:16" x14ac:dyDescent="0.25">
      <c r="A96" s="19" t="s">
        <v>443</v>
      </c>
      <c r="B96" s="104" t="s">
        <v>209</v>
      </c>
      <c r="C96" s="36" t="s">
        <v>213</v>
      </c>
      <c r="D96" s="35" t="s">
        <v>4</v>
      </c>
      <c r="E96" s="73">
        <v>2</v>
      </c>
      <c r="F96" s="95">
        <v>12.02</v>
      </c>
      <c r="G96" s="95">
        <v>18.16</v>
      </c>
      <c r="H96" s="95">
        <v>30.18</v>
      </c>
      <c r="I96" s="74">
        <f t="shared" si="10"/>
        <v>60.36</v>
      </c>
    </row>
    <row r="97" spans="1:9" x14ac:dyDescent="0.25">
      <c r="A97" s="19" t="s">
        <v>444</v>
      </c>
      <c r="B97" s="104" t="s">
        <v>206</v>
      </c>
      <c r="C97" s="36" t="s">
        <v>212</v>
      </c>
      <c r="D97" s="8" t="s">
        <v>9</v>
      </c>
      <c r="E97" s="73">
        <v>4</v>
      </c>
      <c r="F97" s="95">
        <v>3.99</v>
      </c>
      <c r="G97" s="95">
        <v>2.56</v>
      </c>
      <c r="H97" s="95">
        <f>F97+G97</f>
        <v>6.5500000000000007</v>
      </c>
      <c r="I97" s="74">
        <f t="shared" si="10"/>
        <v>26.200000000000003</v>
      </c>
    </row>
    <row r="98" spans="1:9" x14ac:dyDescent="0.25">
      <c r="A98" s="19" t="s">
        <v>445</v>
      </c>
      <c r="B98" s="8" t="s">
        <v>218</v>
      </c>
      <c r="C98" s="7" t="s">
        <v>231</v>
      </c>
      <c r="D98" s="8" t="s">
        <v>9</v>
      </c>
      <c r="E98" s="73">
        <v>2</v>
      </c>
      <c r="F98" s="95">
        <v>46.42</v>
      </c>
      <c r="G98" s="95">
        <v>10.89</v>
      </c>
      <c r="H98" s="95">
        <v>57.31</v>
      </c>
      <c r="I98" s="74">
        <f t="shared" si="10"/>
        <v>114.62</v>
      </c>
    </row>
    <row r="99" spans="1:9" x14ac:dyDescent="0.25">
      <c r="A99" s="19" t="s">
        <v>446</v>
      </c>
      <c r="B99" s="8" t="s">
        <v>217</v>
      </c>
      <c r="C99" s="7" t="s">
        <v>115</v>
      </c>
      <c r="D99" s="8" t="s">
        <v>4</v>
      </c>
      <c r="E99" s="73">
        <v>20</v>
      </c>
      <c r="F99" s="95">
        <v>3.49</v>
      </c>
      <c r="G99" s="95">
        <v>18.16</v>
      </c>
      <c r="H99" s="95">
        <v>21.65</v>
      </c>
      <c r="I99" s="74">
        <f t="shared" si="10"/>
        <v>433</v>
      </c>
    </row>
    <row r="100" spans="1:9" x14ac:dyDescent="0.25">
      <c r="A100" s="19" t="s">
        <v>1182</v>
      </c>
      <c r="B100" s="8" t="s">
        <v>216</v>
      </c>
      <c r="C100" s="7" t="s">
        <v>116</v>
      </c>
      <c r="D100" s="8" t="s">
        <v>9</v>
      </c>
      <c r="E100" s="73">
        <v>2</v>
      </c>
      <c r="F100" s="95">
        <v>4.0999999999999996</v>
      </c>
      <c r="G100" s="95">
        <v>4.3899999999999997</v>
      </c>
      <c r="H100" s="95">
        <v>8.49</v>
      </c>
      <c r="I100" s="74">
        <f t="shared" si="10"/>
        <v>16.98</v>
      </c>
    </row>
    <row r="101" spans="1:9" x14ac:dyDescent="0.25">
      <c r="A101" s="19" t="s">
        <v>1183</v>
      </c>
      <c r="B101" s="104" t="s">
        <v>214</v>
      </c>
      <c r="C101" s="36" t="s">
        <v>215</v>
      </c>
      <c r="D101" s="8" t="s">
        <v>9</v>
      </c>
      <c r="E101" s="73">
        <v>4</v>
      </c>
      <c r="F101" s="95">
        <v>54.08</v>
      </c>
      <c r="G101" s="95">
        <v>16.34</v>
      </c>
      <c r="H101" s="95">
        <v>70.42</v>
      </c>
      <c r="I101" s="74">
        <f t="shared" si="10"/>
        <v>281.68</v>
      </c>
    </row>
    <row r="102" spans="1:9" x14ac:dyDescent="0.25">
      <c r="A102" s="26"/>
      <c r="B102" s="141"/>
      <c r="C102" s="142"/>
      <c r="D102" s="151"/>
      <c r="E102" s="105"/>
      <c r="F102" s="144"/>
      <c r="G102" s="144"/>
      <c r="H102" s="144"/>
      <c r="I102" s="283"/>
    </row>
    <row r="103" spans="1:9" x14ac:dyDescent="0.25">
      <c r="A103" s="21">
        <v>12</v>
      </c>
      <c r="B103" s="137"/>
      <c r="C103" s="86" t="s">
        <v>760</v>
      </c>
      <c r="D103" s="22"/>
      <c r="E103" s="107"/>
      <c r="F103" s="107"/>
      <c r="G103" s="107"/>
      <c r="H103" s="108"/>
      <c r="I103" s="138">
        <f>SUM(I104:I109)</f>
        <v>2678.0600000000004</v>
      </c>
    </row>
    <row r="104" spans="1:9" x14ac:dyDescent="0.25">
      <c r="A104" s="19" t="s">
        <v>508</v>
      </c>
      <c r="B104" s="35" t="s">
        <v>251</v>
      </c>
      <c r="C104" s="7" t="s">
        <v>338</v>
      </c>
      <c r="D104" s="8" t="s">
        <v>9</v>
      </c>
      <c r="E104" s="73">
        <v>4</v>
      </c>
      <c r="F104" s="95">
        <v>58.78</v>
      </c>
      <c r="G104" s="95">
        <v>163.75</v>
      </c>
      <c r="H104" s="95">
        <v>222.53</v>
      </c>
      <c r="I104" s="74">
        <f t="shared" si="10"/>
        <v>890.12</v>
      </c>
    </row>
    <row r="105" spans="1:9" x14ac:dyDescent="0.25">
      <c r="A105" s="19" t="s">
        <v>509</v>
      </c>
      <c r="B105" s="8" t="s">
        <v>226</v>
      </c>
      <c r="C105" s="7" t="s">
        <v>118</v>
      </c>
      <c r="D105" s="8" t="s">
        <v>9</v>
      </c>
      <c r="E105" s="73">
        <v>4</v>
      </c>
      <c r="F105" s="95">
        <v>29.87</v>
      </c>
      <c r="G105" s="95">
        <v>36.31</v>
      </c>
      <c r="H105" s="95">
        <v>66.180000000000007</v>
      </c>
      <c r="I105" s="74">
        <f t="shared" si="10"/>
        <v>264.72000000000003</v>
      </c>
    </row>
    <row r="106" spans="1:9" x14ac:dyDescent="0.25">
      <c r="A106" s="19" t="s">
        <v>510</v>
      </c>
      <c r="B106" s="8" t="s">
        <v>227</v>
      </c>
      <c r="C106" s="7" t="s">
        <v>119</v>
      </c>
      <c r="D106" s="8" t="s">
        <v>4</v>
      </c>
      <c r="E106" s="73">
        <v>10</v>
      </c>
      <c r="F106" s="95">
        <v>9.0500000000000007</v>
      </c>
      <c r="G106" s="95">
        <v>21.79</v>
      </c>
      <c r="H106" s="95">
        <v>30.84</v>
      </c>
      <c r="I106" s="74">
        <f t="shared" si="10"/>
        <v>308.39999999999998</v>
      </c>
    </row>
    <row r="107" spans="1:9" x14ac:dyDescent="0.25">
      <c r="A107" s="19" t="s">
        <v>511</v>
      </c>
      <c r="B107" s="8" t="s">
        <v>228</v>
      </c>
      <c r="C107" s="7" t="s">
        <v>120</v>
      </c>
      <c r="D107" s="8" t="s">
        <v>4</v>
      </c>
      <c r="E107" s="73">
        <v>10</v>
      </c>
      <c r="F107" s="95">
        <v>14.8</v>
      </c>
      <c r="G107" s="95">
        <v>32.68</v>
      </c>
      <c r="H107" s="95">
        <v>47.48</v>
      </c>
      <c r="I107" s="74">
        <f t="shared" si="10"/>
        <v>474.79999999999995</v>
      </c>
    </row>
    <row r="108" spans="1:9" x14ac:dyDescent="0.25">
      <c r="A108" s="19" t="s">
        <v>512</v>
      </c>
      <c r="B108" s="8" t="s">
        <v>229</v>
      </c>
      <c r="C108" s="7" t="s">
        <v>121</v>
      </c>
      <c r="D108" s="8" t="s">
        <v>4</v>
      </c>
      <c r="E108" s="73">
        <v>10</v>
      </c>
      <c r="F108" s="95">
        <v>13.65</v>
      </c>
      <c r="G108" s="95">
        <v>39.94</v>
      </c>
      <c r="H108" s="95">
        <v>53.59</v>
      </c>
      <c r="I108" s="74">
        <f t="shared" si="10"/>
        <v>535.90000000000009</v>
      </c>
    </row>
    <row r="109" spans="1:9" x14ac:dyDescent="0.25">
      <c r="A109" s="19" t="s">
        <v>513</v>
      </c>
      <c r="B109" s="8" t="s">
        <v>230</v>
      </c>
      <c r="C109" s="7" t="s">
        <v>122</v>
      </c>
      <c r="D109" s="8" t="s">
        <v>9</v>
      </c>
      <c r="E109" s="73">
        <v>4</v>
      </c>
      <c r="F109" s="95">
        <v>1.02</v>
      </c>
      <c r="G109" s="95">
        <v>50.01</v>
      </c>
      <c r="H109" s="95">
        <v>51.03</v>
      </c>
      <c r="I109" s="74">
        <f t="shared" si="10"/>
        <v>204.12</v>
      </c>
    </row>
    <row r="110" spans="1:9" x14ac:dyDescent="0.25">
      <c r="A110" s="26"/>
      <c r="B110" s="103"/>
      <c r="C110" s="28"/>
      <c r="D110" s="27"/>
      <c r="E110" s="29"/>
      <c r="F110" s="29"/>
      <c r="G110" s="29"/>
      <c r="H110" s="29"/>
      <c r="I110" s="112"/>
    </row>
    <row r="111" spans="1:9" x14ac:dyDescent="0.25">
      <c r="A111" s="21">
        <v>13</v>
      </c>
      <c r="B111" s="137"/>
      <c r="C111" s="86" t="s">
        <v>249</v>
      </c>
      <c r="D111" s="22"/>
      <c r="E111" s="107"/>
      <c r="F111" s="107"/>
      <c r="G111" s="107"/>
      <c r="H111" s="108"/>
      <c r="I111" s="138">
        <f>SUM(I112:I113)</f>
        <v>3418.8</v>
      </c>
    </row>
    <row r="112" spans="1:9" x14ac:dyDescent="0.25">
      <c r="A112" s="19" t="s">
        <v>514</v>
      </c>
      <c r="B112" s="8" t="s">
        <v>40</v>
      </c>
      <c r="C112" s="7" t="s">
        <v>11</v>
      </c>
      <c r="D112" s="8" t="s">
        <v>4</v>
      </c>
      <c r="E112" s="73">
        <v>30</v>
      </c>
      <c r="F112" s="233">
        <v>26.54</v>
      </c>
      <c r="G112" s="233">
        <v>39.94</v>
      </c>
      <c r="H112" s="233">
        <v>66.48</v>
      </c>
      <c r="I112" s="74">
        <f t="shared" ref="I112:I113" si="11">E112*H112</f>
        <v>1994.4</v>
      </c>
    </row>
    <row r="113" spans="1:9" ht="30" x14ac:dyDescent="0.25">
      <c r="A113" s="19" t="s">
        <v>515</v>
      </c>
      <c r="B113" s="1" t="s">
        <v>228</v>
      </c>
      <c r="C113" s="2" t="s">
        <v>258</v>
      </c>
      <c r="D113" s="1" t="s">
        <v>4</v>
      </c>
      <c r="E113" s="73">
        <v>30</v>
      </c>
      <c r="F113" s="233">
        <v>14.8</v>
      </c>
      <c r="G113" s="233">
        <v>32.68</v>
      </c>
      <c r="H113" s="233">
        <v>47.48</v>
      </c>
      <c r="I113" s="74">
        <f t="shared" si="11"/>
        <v>1424.3999999999999</v>
      </c>
    </row>
    <row r="114" spans="1:9" x14ac:dyDescent="0.25">
      <c r="A114" s="26"/>
      <c r="B114" s="103"/>
      <c r="C114" s="28"/>
      <c r="D114" s="27"/>
      <c r="E114" s="29"/>
      <c r="F114" s="29"/>
      <c r="G114" s="29"/>
      <c r="H114" s="29"/>
      <c r="I114" s="112"/>
    </row>
    <row r="115" spans="1:9" x14ac:dyDescent="0.25">
      <c r="A115" s="21">
        <v>14</v>
      </c>
      <c r="B115" s="137"/>
      <c r="C115" s="86" t="s">
        <v>250</v>
      </c>
      <c r="D115" s="22" t="s">
        <v>9</v>
      </c>
      <c r="E115" s="107"/>
      <c r="F115" s="107"/>
      <c r="G115" s="107"/>
      <c r="H115" s="108"/>
      <c r="I115" s="138">
        <f>SUM(I116:I133)</f>
        <v>5694.4199999999992</v>
      </c>
    </row>
    <row r="116" spans="1:9" x14ac:dyDescent="0.25">
      <c r="A116" s="19" t="s">
        <v>524</v>
      </c>
      <c r="B116" s="8" t="s">
        <v>305</v>
      </c>
      <c r="C116" s="7" t="s">
        <v>12</v>
      </c>
      <c r="D116" s="8" t="s">
        <v>9</v>
      </c>
      <c r="E116" s="110">
        <v>5</v>
      </c>
      <c r="F116" s="95">
        <v>6.98</v>
      </c>
      <c r="G116" s="95">
        <v>6.92</v>
      </c>
      <c r="H116" s="95">
        <v>13.9</v>
      </c>
      <c r="I116" s="111">
        <f t="shared" ref="I116:I133" si="12">H116*E116</f>
        <v>69.5</v>
      </c>
    </row>
    <row r="117" spans="1:9" x14ac:dyDescent="0.25">
      <c r="A117" s="19" t="s">
        <v>525</v>
      </c>
      <c r="B117" s="8" t="s">
        <v>304</v>
      </c>
      <c r="C117" s="7" t="s">
        <v>13</v>
      </c>
      <c r="D117" s="8" t="s">
        <v>10</v>
      </c>
      <c r="E117" s="110">
        <v>1</v>
      </c>
      <c r="F117" s="95">
        <v>12.03</v>
      </c>
      <c r="G117" s="95">
        <v>5.2</v>
      </c>
      <c r="H117" s="95">
        <v>17.23</v>
      </c>
      <c r="I117" s="111">
        <f t="shared" si="12"/>
        <v>17.23</v>
      </c>
    </row>
    <row r="118" spans="1:9" x14ac:dyDescent="0.25">
      <c r="A118" s="19" t="s">
        <v>526</v>
      </c>
      <c r="B118" s="104" t="s">
        <v>91</v>
      </c>
      <c r="C118" s="36" t="s">
        <v>92</v>
      </c>
      <c r="D118" s="8" t="s">
        <v>9</v>
      </c>
      <c r="E118" s="110">
        <v>1</v>
      </c>
      <c r="F118" s="95">
        <v>15.14</v>
      </c>
      <c r="G118" s="95">
        <v>1.72</v>
      </c>
      <c r="H118" s="95">
        <v>16.86</v>
      </c>
      <c r="I118" s="111">
        <f t="shared" si="12"/>
        <v>16.86</v>
      </c>
    </row>
    <row r="119" spans="1:9" x14ac:dyDescent="0.25">
      <c r="A119" s="19" t="s">
        <v>527</v>
      </c>
      <c r="B119" s="8" t="s">
        <v>306</v>
      </c>
      <c r="C119" s="7" t="s">
        <v>264</v>
      </c>
      <c r="D119" s="8" t="s">
        <v>9</v>
      </c>
      <c r="E119" s="110">
        <v>2</v>
      </c>
      <c r="F119" s="95">
        <v>163.63</v>
      </c>
      <c r="G119" s="95">
        <v>8.65</v>
      </c>
      <c r="H119" s="95">
        <v>172.28</v>
      </c>
      <c r="I119" s="111">
        <f t="shared" si="12"/>
        <v>344.56</v>
      </c>
    </row>
    <row r="120" spans="1:9" ht="15" customHeight="1" x14ac:dyDescent="0.25">
      <c r="A120" s="19" t="s">
        <v>1184</v>
      </c>
      <c r="B120" s="35" t="s">
        <v>339</v>
      </c>
      <c r="C120" s="36" t="s">
        <v>340</v>
      </c>
      <c r="D120" s="35" t="s">
        <v>9</v>
      </c>
      <c r="E120" s="110">
        <v>1</v>
      </c>
      <c r="F120" s="95">
        <v>154.32</v>
      </c>
      <c r="G120" s="95">
        <v>121.43</v>
      </c>
      <c r="H120" s="95">
        <v>275.75</v>
      </c>
      <c r="I120" s="111">
        <f t="shared" si="12"/>
        <v>275.75</v>
      </c>
    </row>
    <row r="121" spans="1:9" x14ac:dyDescent="0.25">
      <c r="A121" s="19" t="s">
        <v>528</v>
      </c>
      <c r="B121" s="35" t="s">
        <v>341</v>
      </c>
      <c r="C121" s="36" t="s">
        <v>342</v>
      </c>
      <c r="D121" s="8" t="s">
        <v>9</v>
      </c>
      <c r="E121" s="110">
        <v>1</v>
      </c>
      <c r="F121" s="95">
        <v>422.84</v>
      </c>
      <c r="G121" s="95">
        <v>1.47</v>
      </c>
      <c r="H121" s="95">
        <v>424.31</v>
      </c>
      <c r="I121" s="111">
        <f t="shared" si="12"/>
        <v>424.31</v>
      </c>
    </row>
    <row r="122" spans="1:9" x14ac:dyDescent="0.25">
      <c r="A122" s="19" t="s">
        <v>529</v>
      </c>
      <c r="B122" s="35" t="s">
        <v>344</v>
      </c>
      <c r="C122" s="36" t="s">
        <v>345</v>
      </c>
      <c r="D122" s="35" t="s">
        <v>9</v>
      </c>
      <c r="E122" s="110">
        <v>1</v>
      </c>
      <c r="F122" s="95">
        <v>101.1</v>
      </c>
      <c r="G122" s="95">
        <v>20.75</v>
      </c>
      <c r="H122" s="95">
        <v>121.85</v>
      </c>
      <c r="I122" s="111">
        <f t="shared" si="12"/>
        <v>121.85</v>
      </c>
    </row>
    <row r="123" spans="1:9" x14ac:dyDescent="0.25">
      <c r="A123" s="19" t="s">
        <v>530</v>
      </c>
      <c r="B123" s="104" t="s">
        <v>95</v>
      </c>
      <c r="C123" s="36" t="s">
        <v>96</v>
      </c>
      <c r="D123" s="8" t="s">
        <v>4</v>
      </c>
      <c r="E123" s="110">
        <v>100</v>
      </c>
      <c r="F123" s="95">
        <v>1.03</v>
      </c>
      <c r="G123" s="95">
        <v>1.38</v>
      </c>
      <c r="H123" s="95">
        <v>2.41</v>
      </c>
      <c r="I123" s="111">
        <f t="shared" si="12"/>
        <v>241</v>
      </c>
    </row>
    <row r="124" spans="1:9" x14ac:dyDescent="0.25">
      <c r="A124" s="19" t="s">
        <v>531</v>
      </c>
      <c r="B124" s="104" t="s">
        <v>97</v>
      </c>
      <c r="C124" s="36" t="s">
        <v>98</v>
      </c>
      <c r="D124" s="8" t="s">
        <v>4</v>
      </c>
      <c r="E124" s="110">
        <v>50</v>
      </c>
      <c r="F124" s="95">
        <v>1.28</v>
      </c>
      <c r="G124" s="95">
        <v>1.72</v>
      </c>
      <c r="H124" s="95">
        <v>3</v>
      </c>
      <c r="I124" s="111">
        <f t="shared" si="12"/>
        <v>150</v>
      </c>
    </row>
    <row r="125" spans="1:9" x14ac:dyDescent="0.25">
      <c r="A125" s="19" t="s">
        <v>532</v>
      </c>
      <c r="B125" s="104" t="s">
        <v>99</v>
      </c>
      <c r="C125" s="36" t="s">
        <v>100</v>
      </c>
      <c r="D125" s="8" t="s">
        <v>4</v>
      </c>
      <c r="E125" s="110">
        <v>50</v>
      </c>
      <c r="F125" s="95">
        <v>2.21</v>
      </c>
      <c r="G125" s="95">
        <v>2.0699999999999998</v>
      </c>
      <c r="H125" s="95">
        <v>4.28</v>
      </c>
      <c r="I125" s="111">
        <f t="shared" si="12"/>
        <v>214</v>
      </c>
    </row>
    <row r="126" spans="1:9" x14ac:dyDescent="0.25">
      <c r="A126" s="19" t="s">
        <v>1185</v>
      </c>
      <c r="B126" s="35" t="s">
        <v>288</v>
      </c>
      <c r="C126" s="36" t="s">
        <v>289</v>
      </c>
      <c r="D126" s="35" t="s">
        <v>9</v>
      </c>
      <c r="E126" s="110">
        <v>25</v>
      </c>
      <c r="F126" s="95">
        <v>63.07</v>
      </c>
      <c r="G126" s="95">
        <v>2.86</v>
      </c>
      <c r="H126" s="95">
        <v>65.930000000000007</v>
      </c>
      <c r="I126" s="111">
        <f t="shared" si="12"/>
        <v>1648.2500000000002</v>
      </c>
    </row>
    <row r="127" spans="1:9" x14ac:dyDescent="0.25">
      <c r="A127" s="19" t="s">
        <v>1186</v>
      </c>
      <c r="B127" s="35" t="s">
        <v>292</v>
      </c>
      <c r="C127" s="36" t="s">
        <v>293</v>
      </c>
      <c r="D127" s="35" t="s">
        <v>9</v>
      </c>
      <c r="E127" s="110">
        <v>25</v>
      </c>
      <c r="F127" s="95">
        <v>18.95</v>
      </c>
      <c r="G127" s="95">
        <v>2.86</v>
      </c>
      <c r="H127" s="95">
        <v>21.81</v>
      </c>
      <c r="I127" s="111">
        <f t="shared" si="12"/>
        <v>545.25</v>
      </c>
    </row>
    <row r="128" spans="1:9" ht="30" x14ac:dyDescent="0.25">
      <c r="A128" s="19" t="s">
        <v>1187</v>
      </c>
      <c r="B128" s="35" t="s">
        <v>295</v>
      </c>
      <c r="C128" s="36" t="s">
        <v>296</v>
      </c>
      <c r="D128" s="35" t="s">
        <v>9</v>
      </c>
      <c r="E128" s="110">
        <v>2</v>
      </c>
      <c r="F128" s="95">
        <v>194.27</v>
      </c>
      <c r="G128" s="95">
        <v>10.98</v>
      </c>
      <c r="H128" s="95">
        <v>205.25</v>
      </c>
      <c r="I128" s="111">
        <f t="shared" si="12"/>
        <v>410.5</v>
      </c>
    </row>
    <row r="129" spans="1:9" x14ac:dyDescent="0.25">
      <c r="A129" s="19" t="s">
        <v>1188</v>
      </c>
      <c r="B129" s="8" t="s">
        <v>307</v>
      </c>
      <c r="C129" s="7" t="s">
        <v>14</v>
      </c>
      <c r="D129" s="8" t="s">
        <v>10</v>
      </c>
      <c r="E129" s="110">
        <v>4</v>
      </c>
      <c r="F129" s="95">
        <v>11.21</v>
      </c>
      <c r="G129" s="95">
        <v>10.38</v>
      </c>
      <c r="H129" s="95">
        <v>21.59</v>
      </c>
      <c r="I129" s="111">
        <f t="shared" si="12"/>
        <v>86.36</v>
      </c>
    </row>
    <row r="130" spans="1:9" x14ac:dyDescent="0.25">
      <c r="A130" s="19" t="s">
        <v>1189</v>
      </c>
      <c r="B130" s="8" t="s">
        <v>303</v>
      </c>
      <c r="C130" s="7" t="s">
        <v>15</v>
      </c>
      <c r="D130" s="8" t="s">
        <v>10</v>
      </c>
      <c r="E130" s="110">
        <v>4</v>
      </c>
      <c r="F130" s="95">
        <v>5.28</v>
      </c>
      <c r="G130" s="95">
        <v>11.76</v>
      </c>
      <c r="H130" s="95">
        <v>17.04</v>
      </c>
      <c r="I130" s="111">
        <f t="shared" si="12"/>
        <v>68.16</v>
      </c>
    </row>
    <row r="131" spans="1:9" x14ac:dyDescent="0.25">
      <c r="A131" s="19" t="s">
        <v>1190</v>
      </c>
      <c r="B131" s="8" t="s">
        <v>302</v>
      </c>
      <c r="C131" s="7" t="s">
        <v>16</v>
      </c>
      <c r="D131" s="8" t="s">
        <v>10</v>
      </c>
      <c r="E131" s="110">
        <v>4</v>
      </c>
      <c r="F131" s="95">
        <v>11.26</v>
      </c>
      <c r="G131" s="95">
        <v>12.1</v>
      </c>
      <c r="H131" s="95">
        <v>23.36</v>
      </c>
      <c r="I131" s="111">
        <f t="shared" si="12"/>
        <v>93.44</v>
      </c>
    </row>
    <row r="132" spans="1:9" x14ac:dyDescent="0.25">
      <c r="A132" s="19" t="s">
        <v>1191</v>
      </c>
      <c r="B132" s="263" t="s">
        <v>761</v>
      </c>
      <c r="C132" s="264" t="s">
        <v>762</v>
      </c>
      <c r="D132" s="263" t="s">
        <v>4</v>
      </c>
      <c r="E132" s="110">
        <v>20</v>
      </c>
      <c r="F132" s="261">
        <v>6.48</v>
      </c>
      <c r="G132" s="262">
        <v>25.85</v>
      </c>
      <c r="H132" s="262">
        <v>32.33</v>
      </c>
      <c r="I132" s="111">
        <f t="shared" si="12"/>
        <v>646.59999999999991</v>
      </c>
    </row>
    <row r="133" spans="1:9" x14ac:dyDescent="0.25">
      <c r="A133" s="19" t="s">
        <v>1271</v>
      </c>
      <c r="B133" s="8" t="s">
        <v>605</v>
      </c>
      <c r="C133" s="7" t="s">
        <v>1273</v>
      </c>
      <c r="D133" s="8" t="s">
        <v>9</v>
      </c>
      <c r="E133" s="110">
        <v>16</v>
      </c>
      <c r="F133" s="261">
        <v>20.05</v>
      </c>
      <c r="G133" s="262"/>
      <c r="H133" s="262">
        <f>F133+G133</f>
        <v>20.05</v>
      </c>
      <c r="I133" s="111">
        <f t="shared" si="12"/>
        <v>320.8</v>
      </c>
    </row>
    <row r="134" spans="1:9" x14ac:dyDescent="0.25">
      <c r="A134" s="26"/>
      <c r="B134" s="151"/>
      <c r="C134" s="150"/>
      <c r="D134" s="151"/>
      <c r="E134" s="113"/>
      <c r="F134" s="144"/>
      <c r="G134" s="144"/>
      <c r="H134" s="144"/>
      <c r="I134" s="112"/>
    </row>
    <row r="135" spans="1:9" x14ac:dyDescent="0.25">
      <c r="A135" s="21">
        <v>15</v>
      </c>
      <c r="B135" s="137"/>
      <c r="C135" s="86" t="s">
        <v>161</v>
      </c>
      <c r="D135" s="22"/>
      <c r="E135" s="107"/>
      <c r="F135" s="107"/>
      <c r="G135" s="107"/>
      <c r="H135" s="108"/>
      <c r="I135" s="138">
        <f>SUM(I136:I152)</f>
        <v>7328.7500000000009</v>
      </c>
    </row>
    <row r="136" spans="1:9" x14ac:dyDescent="0.25">
      <c r="A136" s="19" t="s">
        <v>533</v>
      </c>
      <c r="B136" s="8" t="s">
        <v>301</v>
      </c>
      <c r="C136" s="7" t="s">
        <v>17</v>
      </c>
      <c r="D136" s="8" t="s">
        <v>9</v>
      </c>
      <c r="E136" s="110">
        <v>2</v>
      </c>
      <c r="F136" s="95">
        <v>53.09</v>
      </c>
      <c r="G136" s="95">
        <v>8.65</v>
      </c>
      <c r="H136" s="95">
        <v>61.74</v>
      </c>
      <c r="I136" s="111">
        <f t="shared" ref="I136:I152" si="13">H136*E136</f>
        <v>123.48</v>
      </c>
    </row>
    <row r="137" spans="1:9" x14ac:dyDescent="0.25">
      <c r="A137" s="19" t="s">
        <v>534</v>
      </c>
      <c r="B137" s="8" t="s">
        <v>300</v>
      </c>
      <c r="C137" s="7" t="s">
        <v>18</v>
      </c>
      <c r="D137" s="8" t="s">
        <v>9</v>
      </c>
      <c r="E137" s="110">
        <v>2</v>
      </c>
      <c r="F137" s="95">
        <v>8.5500000000000007</v>
      </c>
      <c r="G137" s="95">
        <v>8.65</v>
      </c>
      <c r="H137" s="95">
        <v>17.2</v>
      </c>
      <c r="I137" s="111">
        <f t="shared" si="13"/>
        <v>34.4</v>
      </c>
    </row>
    <row r="138" spans="1:9" x14ac:dyDescent="0.25">
      <c r="A138" s="19" t="s">
        <v>535</v>
      </c>
      <c r="B138" s="8" t="s">
        <v>299</v>
      </c>
      <c r="C138" s="7" t="s">
        <v>19</v>
      </c>
      <c r="D138" s="8" t="s">
        <v>9</v>
      </c>
      <c r="E138" s="110">
        <v>2</v>
      </c>
      <c r="F138" s="95">
        <v>37.590000000000003</v>
      </c>
      <c r="G138" s="95">
        <v>8.65</v>
      </c>
      <c r="H138" s="95">
        <v>46.24</v>
      </c>
      <c r="I138" s="111">
        <f t="shared" si="13"/>
        <v>92.48</v>
      </c>
    </row>
    <row r="139" spans="1:9" x14ac:dyDescent="0.25">
      <c r="A139" s="19" t="s">
        <v>949</v>
      </c>
      <c r="B139" s="8" t="s">
        <v>298</v>
      </c>
      <c r="C139" s="7" t="s">
        <v>20</v>
      </c>
      <c r="D139" s="8" t="s">
        <v>4</v>
      </c>
      <c r="E139" s="110">
        <v>6</v>
      </c>
      <c r="F139" s="95">
        <v>32.26</v>
      </c>
      <c r="G139" s="95">
        <v>10.38</v>
      </c>
      <c r="H139" s="95">
        <v>42.64</v>
      </c>
      <c r="I139" s="111">
        <f t="shared" si="13"/>
        <v>255.84</v>
      </c>
    </row>
    <row r="140" spans="1:9" x14ac:dyDescent="0.25">
      <c r="A140" s="19" t="s">
        <v>950</v>
      </c>
      <c r="B140" s="8" t="s">
        <v>297</v>
      </c>
      <c r="C140" s="7" t="s">
        <v>21</v>
      </c>
      <c r="D140" s="8" t="s">
        <v>9</v>
      </c>
      <c r="E140" s="110">
        <v>2</v>
      </c>
      <c r="F140" s="95">
        <v>86.35</v>
      </c>
      <c r="G140" s="95">
        <v>10.38</v>
      </c>
      <c r="H140" s="95">
        <v>96.73</v>
      </c>
      <c r="I140" s="111">
        <f t="shared" si="13"/>
        <v>193.46</v>
      </c>
    </row>
    <row r="141" spans="1:9" x14ac:dyDescent="0.25">
      <c r="A141" s="19" t="s">
        <v>1152</v>
      </c>
      <c r="B141" s="8" t="s">
        <v>101</v>
      </c>
      <c r="C141" s="7" t="s">
        <v>22</v>
      </c>
      <c r="D141" s="8" t="s">
        <v>9</v>
      </c>
      <c r="E141" s="110">
        <v>20</v>
      </c>
      <c r="F141" s="95">
        <v>4.08</v>
      </c>
      <c r="G141" s="95">
        <v>8.65</v>
      </c>
      <c r="H141" s="95">
        <v>12.73</v>
      </c>
      <c r="I141" s="111">
        <f t="shared" si="13"/>
        <v>254.60000000000002</v>
      </c>
    </row>
    <row r="142" spans="1:9" x14ac:dyDescent="0.25">
      <c r="A142" s="19" t="s">
        <v>1153</v>
      </c>
      <c r="B142" s="8" t="s">
        <v>308</v>
      </c>
      <c r="C142" s="7" t="s">
        <v>23</v>
      </c>
      <c r="D142" s="8" t="s">
        <v>4</v>
      </c>
      <c r="E142" s="110">
        <v>200</v>
      </c>
      <c r="F142" s="95">
        <v>3.68</v>
      </c>
      <c r="G142" s="95">
        <v>17.3</v>
      </c>
      <c r="H142" s="95">
        <v>20.98</v>
      </c>
      <c r="I142" s="111">
        <f t="shared" si="13"/>
        <v>4196</v>
      </c>
    </row>
    <row r="143" spans="1:9" x14ac:dyDescent="0.25">
      <c r="A143" s="19" t="s">
        <v>1154</v>
      </c>
      <c r="B143" s="8" t="s">
        <v>102</v>
      </c>
      <c r="C143" s="7" t="s">
        <v>24</v>
      </c>
      <c r="D143" s="8" t="s">
        <v>9</v>
      </c>
      <c r="E143" s="110">
        <v>1</v>
      </c>
      <c r="F143" s="95">
        <v>345.55</v>
      </c>
      <c r="G143" s="95">
        <v>34.590000000000003</v>
      </c>
      <c r="H143" s="95">
        <v>380.14</v>
      </c>
      <c r="I143" s="111">
        <f t="shared" si="13"/>
        <v>380.14</v>
      </c>
    </row>
    <row r="144" spans="1:9" x14ac:dyDescent="0.25">
      <c r="A144" s="19" t="s">
        <v>951</v>
      </c>
      <c r="B144" s="8" t="s">
        <v>309</v>
      </c>
      <c r="C144" s="7" t="s">
        <v>25</v>
      </c>
      <c r="D144" s="8" t="s">
        <v>9</v>
      </c>
      <c r="E144" s="110">
        <v>4</v>
      </c>
      <c r="F144" s="95">
        <v>13.01</v>
      </c>
      <c r="G144" s="95">
        <v>8.65</v>
      </c>
      <c r="H144" s="95">
        <v>21.66</v>
      </c>
      <c r="I144" s="111">
        <f t="shared" si="13"/>
        <v>86.64</v>
      </c>
    </row>
    <row r="145" spans="1:12" x14ac:dyDescent="0.25">
      <c r="A145" s="19" t="s">
        <v>1155</v>
      </c>
      <c r="B145" s="8" t="s">
        <v>310</v>
      </c>
      <c r="C145" s="7" t="s">
        <v>26</v>
      </c>
      <c r="D145" s="8" t="s">
        <v>9</v>
      </c>
      <c r="E145" s="110">
        <v>4</v>
      </c>
      <c r="F145" s="95">
        <v>25.76</v>
      </c>
      <c r="G145" s="95">
        <v>1.72</v>
      </c>
      <c r="H145" s="95">
        <v>27.48</v>
      </c>
      <c r="I145" s="111">
        <f t="shared" si="13"/>
        <v>109.92</v>
      </c>
    </row>
    <row r="146" spans="1:12" x14ac:dyDescent="0.25">
      <c r="A146" s="19" t="s">
        <v>1156</v>
      </c>
      <c r="B146" s="8" t="s">
        <v>311</v>
      </c>
      <c r="C146" s="7" t="s">
        <v>27</v>
      </c>
      <c r="D146" s="8" t="s">
        <v>9</v>
      </c>
      <c r="E146" s="110">
        <v>4</v>
      </c>
      <c r="F146" s="95">
        <v>74.23</v>
      </c>
      <c r="G146" s="95">
        <v>17.3</v>
      </c>
      <c r="H146" s="95">
        <v>91.53</v>
      </c>
      <c r="I146" s="111">
        <f t="shared" si="13"/>
        <v>366.12</v>
      </c>
    </row>
    <row r="147" spans="1:12" ht="30" x14ac:dyDescent="0.25">
      <c r="A147" s="19" t="s">
        <v>1157</v>
      </c>
      <c r="B147" s="35" t="s">
        <v>316</v>
      </c>
      <c r="C147" s="36" t="s">
        <v>317</v>
      </c>
      <c r="D147" s="8" t="s">
        <v>9</v>
      </c>
      <c r="E147" s="110">
        <v>4</v>
      </c>
      <c r="F147" s="95">
        <v>11.43</v>
      </c>
      <c r="G147" s="95">
        <v>17.3</v>
      </c>
      <c r="H147" s="95">
        <v>28.73</v>
      </c>
      <c r="I147" s="111">
        <f t="shared" si="13"/>
        <v>114.92</v>
      </c>
    </row>
    <row r="148" spans="1:12" x14ac:dyDescent="0.25">
      <c r="A148" s="19" t="s">
        <v>1158</v>
      </c>
      <c r="B148" s="8" t="s">
        <v>312</v>
      </c>
      <c r="C148" s="7" t="s">
        <v>28</v>
      </c>
      <c r="D148" s="8" t="s">
        <v>4</v>
      </c>
      <c r="E148" s="110">
        <v>6</v>
      </c>
      <c r="F148" s="95">
        <v>8.7200000000000006</v>
      </c>
      <c r="G148" s="95">
        <v>31.14</v>
      </c>
      <c r="H148" s="95">
        <v>39.86</v>
      </c>
      <c r="I148" s="111">
        <f t="shared" si="13"/>
        <v>239.16</v>
      </c>
    </row>
    <row r="149" spans="1:12" x14ac:dyDescent="0.25">
      <c r="A149" s="19" t="s">
        <v>1159</v>
      </c>
      <c r="B149" s="35" t="s">
        <v>315</v>
      </c>
      <c r="C149" s="36" t="s">
        <v>318</v>
      </c>
      <c r="D149" s="8" t="s">
        <v>9</v>
      </c>
      <c r="E149" s="110">
        <v>3</v>
      </c>
      <c r="F149" s="95">
        <v>12.65</v>
      </c>
      <c r="G149" s="95">
        <v>34.590000000000003</v>
      </c>
      <c r="H149" s="95">
        <v>47.24</v>
      </c>
      <c r="I149" s="111">
        <f t="shared" si="13"/>
        <v>141.72</v>
      </c>
    </row>
    <row r="150" spans="1:12" x14ac:dyDescent="0.25">
      <c r="A150" s="19" t="s">
        <v>1160</v>
      </c>
      <c r="B150" s="35" t="s">
        <v>313</v>
      </c>
      <c r="C150" s="36" t="s">
        <v>314</v>
      </c>
      <c r="D150" s="35" t="s">
        <v>4</v>
      </c>
      <c r="E150" s="113">
        <v>40</v>
      </c>
      <c r="F150" s="95">
        <v>12.03</v>
      </c>
      <c r="G150" s="95">
        <v>5.2</v>
      </c>
      <c r="H150" s="95">
        <v>17.23</v>
      </c>
      <c r="I150" s="111">
        <f t="shared" si="13"/>
        <v>689.2</v>
      </c>
    </row>
    <row r="151" spans="1:12" x14ac:dyDescent="0.25">
      <c r="A151" s="19" t="s">
        <v>1161</v>
      </c>
      <c r="B151" s="35" t="s">
        <v>252</v>
      </c>
      <c r="C151" s="36" t="s">
        <v>253</v>
      </c>
      <c r="D151" s="35" t="s">
        <v>58</v>
      </c>
      <c r="E151" s="73">
        <v>1</v>
      </c>
      <c r="F151" s="95">
        <v>0</v>
      </c>
      <c r="G151" s="95">
        <v>36.9</v>
      </c>
      <c r="H151" s="95">
        <v>36.9</v>
      </c>
      <c r="I151" s="111">
        <f t="shared" si="13"/>
        <v>36.9</v>
      </c>
      <c r="J151" s="136"/>
    </row>
    <row r="152" spans="1:12" x14ac:dyDescent="0.25">
      <c r="A152" s="19" t="s">
        <v>1162</v>
      </c>
      <c r="B152" s="35" t="s">
        <v>256</v>
      </c>
      <c r="C152" s="36" t="s">
        <v>257</v>
      </c>
      <c r="D152" s="35" t="s">
        <v>58</v>
      </c>
      <c r="E152" s="110">
        <v>1</v>
      </c>
      <c r="F152" s="95">
        <v>0</v>
      </c>
      <c r="G152" s="95">
        <v>13.77</v>
      </c>
      <c r="H152" s="95">
        <v>13.77</v>
      </c>
      <c r="I152" s="111">
        <f t="shared" si="13"/>
        <v>13.77</v>
      </c>
    </row>
    <row r="153" spans="1:12" x14ac:dyDescent="0.25">
      <c r="A153" s="26"/>
      <c r="B153" s="143"/>
      <c r="C153" s="142"/>
      <c r="D153" s="143"/>
      <c r="E153" s="113"/>
      <c r="F153" s="144"/>
      <c r="G153" s="144"/>
      <c r="H153" s="144"/>
      <c r="I153" s="112"/>
    </row>
    <row r="154" spans="1:12" x14ac:dyDescent="0.25">
      <c r="A154" s="21">
        <v>16</v>
      </c>
      <c r="B154" s="137"/>
      <c r="C154" s="86" t="s">
        <v>353</v>
      </c>
      <c r="D154" s="22"/>
      <c r="E154" s="107"/>
      <c r="F154" s="107"/>
      <c r="G154" s="107"/>
      <c r="H154" s="108"/>
      <c r="I154" s="138">
        <f>SUM(I155:I155)</f>
        <v>2104</v>
      </c>
    </row>
    <row r="155" spans="1:12" x14ac:dyDescent="0.25">
      <c r="A155" s="26" t="s">
        <v>536</v>
      </c>
      <c r="B155" s="263" t="s">
        <v>771</v>
      </c>
      <c r="C155" s="264" t="s">
        <v>772</v>
      </c>
      <c r="D155" s="263" t="s">
        <v>1</v>
      </c>
      <c r="E155" s="110">
        <v>200</v>
      </c>
      <c r="F155" s="261">
        <v>0</v>
      </c>
      <c r="G155" s="262">
        <v>10.52</v>
      </c>
      <c r="H155" s="262">
        <v>10.52</v>
      </c>
      <c r="I155" s="112">
        <f>H155*E155</f>
        <v>2104</v>
      </c>
    </row>
    <row r="156" spans="1:12" x14ac:dyDescent="0.25">
      <c r="A156" s="285"/>
      <c r="B156" s="286"/>
      <c r="C156" s="287"/>
      <c r="D156" s="286"/>
      <c r="E156" s="286"/>
      <c r="F156" s="288"/>
      <c r="G156" s="289"/>
      <c r="H156" s="290"/>
      <c r="I156" s="291"/>
    </row>
    <row r="157" spans="1:12" x14ac:dyDescent="0.25">
      <c r="A157" s="44"/>
      <c r="B157" s="62"/>
      <c r="C157" s="62" t="s">
        <v>103</v>
      </c>
      <c r="D157" s="96"/>
      <c r="E157" s="75"/>
      <c r="F157" s="75"/>
      <c r="G157" s="75"/>
      <c r="H157" s="76"/>
      <c r="I157" s="77">
        <f>I154+I135+I115+I111+I103+I89+I80+I75+I69+I49+I41+I38+I29+I19+I9+I3</f>
        <v>122201.15000000001</v>
      </c>
    </row>
    <row r="158" spans="1:12" x14ac:dyDescent="0.25">
      <c r="A158" s="89"/>
      <c r="B158" s="247"/>
      <c r="C158" s="247" t="s">
        <v>604</v>
      </c>
      <c r="D158" s="202"/>
      <c r="E158" s="248"/>
      <c r="F158" s="248"/>
      <c r="G158" s="248"/>
      <c r="H158" s="249"/>
      <c r="I158" s="250">
        <f>I157*0.1</f>
        <v>12220.115000000002</v>
      </c>
    </row>
    <row r="159" spans="1:12" x14ac:dyDescent="0.25">
      <c r="A159" s="50"/>
      <c r="B159" s="245"/>
      <c r="C159" s="245" t="s">
        <v>603</v>
      </c>
      <c r="D159" s="97"/>
      <c r="E159" s="78"/>
      <c r="F159" s="78"/>
      <c r="G159" s="78"/>
      <c r="H159" s="79"/>
      <c r="I159" s="80">
        <f>(I158+I157)*0.3</f>
        <v>40326.379500000003</v>
      </c>
    </row>
    <row r="160" spans="1:12" x14ac:dyDescent="0.25">
      <c r="A160" s="52"/>
      <c r="B160" s="246"/>
      <c r="C160" s="246" t="s">
        <v>104</v>
      </c>
      <c r="D160" s="98"/>
      <c r="E160" s="81"/>
      <c r="F160" s="81"/>
      <c r="G160" s="81"/>
      <c r="H160" s="82"/>
      <c r="I160" s="83">
        <f>SUM(I157:I159)</f>
        <v>174747.64450000002</v>
      </c>
      <c r="L160" s="42" t="s">
        <v>392</v>
      </c>
    </row>
    <row r="163" spans="8:9" x14ac:dyDescent="0.25">
      <c r="H163" s="514"/>
      <c r="I163" s="514"/>
    </row>
    <row r="164" spans="8:9" x14ac:dyDescent="0.25">
      <c r="H164" s="515"/>
      <c r="I164" s="515"/>
    </row>
  </sheetData>
  <mergeCells count="8">
    <mergeCell ref="H163:I163"/>
    <mergeCell ref="H164:I164"/>
    <mergeCell ref="F1:I1"/>
    <mergeCell ref="A1:A2"/>
    <mergeCell ref="B1:B2"/>
    <mergeCell ref="C1:C2"/>
    <mergeCell ref="D1:D2"/>
    <mergeCell ref="E1:E2"/>
  </mergeCells>
  <printOptions horizontalCentered="1"/>
  <pageMargins left="0.19685039370078741" right="0.19685039370078741" top="1.3779527559055118" bottom="0.98425196850393704" header="0.19685039370078741" footer="0.19685039370078741"/>
  <pageSetup paperSize="9" scale="64" fitToHeight="0" orientation="landscape" r:id="rId1"/>
  <headerFooter>
    <oddHeader>&amp;L&amp;G&amp;C&amp;"Ecofont Vera Sans,Negrito"&amp;14
PE - Ilha do Cardoso
&amp;A&amp;R&amp;"Ecofont Vera Sans,Regular"
Planilha de Custos
 CPOS 173 - jul/2018</oddHeader>
    <oddFooter>&amp;C&amp;"Ecofont Vera Sans,Regular"&amp;10Av. Prof. Frederico Hermann Júnior, 345 - Prédio 12, 1° andar - Pinheiros - 05.459-010 São Paulo
(11) 2997-5000             www. fflorestal.sp.gov.br&amp;R&amp;"Ecofont Vera Sans,Negrito"&amp;12Folha 0&amp;P de 0&amp;N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8"/>
  <sheetViews>
    <sheetView showGridLines="0" tabSelected="1" view="pageBreakPreview" topLeftCell="A41" zoomScale="60" zoomScaleNormal="80" workbookViewId="0">
      <selection activeCell="Q24" sqref="Q24"/>
    </sheetView>
  </sheetViews>
  <sheetFormatPr defaultColWidth="9.140625" defaultRowHeight="15" x14ac:dyDescent="0.25"/>
  <cols>
    <col min="1" max="1" width="10.42578125" style="58" customWidth="1"/>
    <col min="2" max="2" width="21.140625" style="99" customWidth="1"/>
    <col min="3" max="3" width="100.7109375" style="42" customWidth="1"/>
    <col min="4" max="4" width="10.140625" style="59" bestFit="1" customWidth="1"/>
    <col min="5" max="5" width="13.7109375" style="84" customWidth="1"/>
    <col min="6" max="8" width="15.7109375" style="84" customWidth="1"/>
    <col min="9" max="9" width="18.7109375" style="84" customWidth="1"/>
    <col min="10" max="10" width="9.140625" style="42"/>
    <col min="11" max="11" width="18.85546875" style="42" customWidth="1"/>
    <col min="12" max="12" width="16.85546875" style="42" customWidth="1"/>
    <col min="13" max="16384" width="9.140625" style="42"/>
  </cols>
  <sheetData>
    <row r="1" spans="1:16" ht="18" customHeight="1" x14ac:dyDescent="0.25">
      <c r="A1" s="506" t="s">
        <v>134</v>
      </c>
      <c r="B1" s="508" t="s">
        <v>135</v>
      </c>
      <c r="C1" s="508" t="s">
        <v>136</v>
      </c>
      <c r="D1" s="510" t="s">
        <v>137</v>
      </c>
      <c r="E1" s="512" t="s">
        <v>138</v>
      </c>
      <c r="F1" s="504" t="s">
        <v>139</v>
      </c>
      <c r="G1" s="504"/>
      <c r="H1" s="504"/>
      <c r="I1" s="505"/>
    </row>
    <row r="2" spans="1:16" ht="18" customHeight="1" x14ac:dyDescent="0.25">
      <c r="A2" s="507"/>
      <c r="B2" s="509"/>
      <c r="C2" s="509"/>
      <c r="D2" s="511"/>
      <c r="E2" s="513"/>
      <c r="F2" s="16" t="s">
        <v>140</v>
      </c>
      <c r="G2" s="16" t="s">
        <v>141</v>
      </c>
      <c r="H2" s="16" t="s">
        <v>142</v>
      </c>
      <c r="I2" s="17" t="s">
        <v>143</v>
      </c>
    </row>
    <row r="3" spans="1:16" ht="18" customHeight="1" x14ac:dyDescent="0.25">
      <c r="A3" s="21">
        <v>1</v>
      </c>
      <c r="B3" s="101"/>
      <c r="C3" s="41" t="s">
        <v>645</v>
      </c>
      <c r="D3" s="22"/>
      <c r="E3" s="107"/>
      <c r="F3" s="107"/>
      <c r="G3" s="107"/>
      <c r="H3" s="108"/>
      <c r="I3" s="109">
        <f>SUM(I4:I11)</f>
        <v>44665.8</v>
      </c>
    </row>
    <row r="4" spans="1:16" ht="18" customHeight="1" x14ac:dyDescent="0.25">
      <c r="A4" s="19" t="s">
        <v>42</v>
      </c>
      <c r="B4" s="263" t="s">
        <v>790</v>
      </c>
      <c r="C4" s="264" t="s">
        <v>792</v>
      </c>
      <c r="D4" s="263" t="s">
        <v>791</v>
      </c>
      <c r="E4" s="292">
        <v>3000</v>
      </c>
      <c r="F4" s="261">
        <v>10.7</v>
      </c>
      <c r="G4" s="262">
        <v>0.9</v>
      </c>
      <c r="H4" s="262">
        <v>11.6</v>
      </c>
      <c r="I4" s="111">
        <f>H4*E4</f>
        <v>34800</v>
      </c>
    </row>
    <row r="5" spans="1:16" ht="18" customHeight="1" x14ac:dyDescent="0.25">
      <c r="A5" s="19"/>
      <c r="B5" s="8"/>
      <c r="C5" s="7"/>
      <c r="D5" s="8"/>
      <c r="E5" s="110"/>
      <c r="F5" s="233"/>
      <c r="G5" s="233"/>
      <c r="H5" s="233"/>
      <c r="I5" s="111"/>
    </row>
    <row r="6" spans="1:16" x14ac:dyDescent="0.25">
      <c r="A6" s="21">
        <v>2</v>
      </c>
      <c r="B6" s="101"/>
      <c r="C6" s="41" t="s">
        <v>401</v>
      </c>
      <c r="D6" s="22"/>
      <c r="E6" s="107"/>
      <c r="F6" s="107"/>
      <c r="G6" s="107"/>
      <c r="H6" s="108"/>
      <c r="I6" s="109">
        <f>SUM(I7:I14)</f>
        <v>5707.4</v>
      </c>
      <c r="K6" s="4"/>
    </row>
    <row r="7" spans="1:16" x14ac:dyDescent="0.25">
      <c r="A7" s="19" t="s">
        <v>77</v>
      </c>
      <c r="B7" s="8" t="s">
        <v>35</v>
      </c>
      <c r="C7" s="7" t="s">
        <v>0</v>
      </c>
      <c r="D7" s="8" t="s">
        <v>1</v>
      </c>
      <c r="E7" s="110">
        <v>40</v>
      </c>
      <c r="F7" s="261">
        <v>0</v>
      </c>
      <c r="G7" s="262">
        <v>12.02</v>
      </c>
      <c r="H7" s="262">
        <v>12.02</v>
      </c>
      <c r="I7" s="111">
        <f>H7*E7</f>
        <v>480.79999999999995</v>
      </c>
      <c r="K7" s="4"/>
    </row>
    <row r="8" spans="1:16" x14ac:dyDescent="0.25">
      <c r="A8" s="19" t="s">
        <v>78</v>
      </c>
      <c r="B8" s="8" t="s">
        <v>36</v>
      </c>
      <c r="C8" s="7" t="s">
        <v>2</v>
      </c>
      <c r="D8" s="8" t="s">
        <v>1</v>
      </c>
      <c r="E8" s="110">
        <v>5</v>
      </c>
      <c r="F8" s="233">
        <v>0</v>
      </c>
      <c r="G8" s="233">
        <v>17.440000000000001</v>
      </c>
      <c r="H8" s="233">
        <v>17.440000000000001</v>
      </c>
      <c r="I8" s="111">
        <f t="shared" ref="I8:I14" si="0">H8*E8</f>
        <v>87.2</v>
      </c>
      <c r="K8" s="4"/>
    </row>
    <row r="9" spans="1:16" x14ac:dyDescent="0.25">
      <c r="A9" s="19" t="s">
        <v>79</v>
      </c>
      <c r="B9" s="263" t="s">
        <v>388</v>
      </c>
      <c r="C9" s="264" t="s">
        <v>616</v>
      </c>
      <c r="D9" s="263" t="s">
        <v>1</v>
      </c>
      <c r="E9" s="110">
        <v>40</v>
      </c>
      <c r="F9" s="261">
        <v>45.36</v>
      </c>
      <c r="G9" s="262">
        <v>36.25</v>
      </c>
      <c r="H9" s="262">
        <v>81.61</v>
      </c>
      <c r="I9" s="111">
        <f t="shared" si="0"/>
        <v>3264.4</v>
      </c>
    </row>
    <row r="10" spans="1:16" x14ac:dyDescent="0.25">
      <c r="A10" s="19" t="s">
        <v>80</v>
      </c>
      <c r="B10" s="8" t="s">
        <v>38</v>
      </c>
      <c r="C10" s="7" t="s">
        <v>3</v>
      </c>
      <c r="D10" s="8" t="s">
        <v>4</v>
      </c>
      <c r="E10" s="110">
        <v>5</v>
      </c>
      <c r="F10" s="261">
        <v>7.2</v>
      </c>
      <c r="G10" s="262">
        <v>13.32</v>
      </c>
      <c r="H10" s="262">
        <v>20.52</v>
      </c>
      <c r="I10" s="111">
        <f t="shared" si="0"/>
        <v>102.6</v>
      </c>
    </row>
    <row r="11" spans="1:16" x14ac:dyDescent="0.25">
      <c r="A11" s="19" t="s">
        <v>81</v>
      </c>
      <c r="B11" s="8" t="s">
        <v>39</v>
      </c>
      <c r="C11" s="7" t="s">
        <v>5</v>
      </c>
      <c r="D11" s="8" t="s">
        <v>4</v>
      </c>
      <c r="E11" s="110">
        <v>20</v>
      </c>
      <c r="F11" s="261">
        <v>0.51</v>
      </c>
      <c r="G11" s="262">
        <v>10.66</v>
      </c>
      <c r="H11" s="262">
        <v>11.17</v>
      </c>
      <c r="I11" s="111">
        <f t="shared" si="0"/>
        <v>223.4</v>
      </c>
    </row>
    <row r="12" spans="1:16" ht="30" x14ac:dyDescent="0.25">
      <c r="A12" s="19" t="s">
        <v>82</v>
      </c>
      <c r="B12" s="102" t="s">
        <v>107</v>
      </c>
      <c r="C12" s="11" t="s">
        <v>108</v>
      </c>
      <c r="D12" s="8" t="s">
        <v>4</v>
      </c>
      <c r="E12" s="110">
        <v>100</v>
      </c>
      <c r="F12" s="233">
        <v>0</v>
      </c>
      <c r="G12" s="233">
        <v>0</v>
      </c>
      <c r="H12" s="12">
        <v>1.81</v>
      </c>
      <c r="I12" s="111">
        <f t="shared" si="0"/>
        <v>181</v>
      </c>
      <c r="K12" s="4"/>
      <c r="L12" s="5"/>
      <c r="M12" s="4"/>
      <c r="N12" s="6"/>
      <c r="O12" s="6"/>
      <c r="P12" s="6"/>
    </row>
    <row r="13" spans="1:16" x14ac:dyDescent="0.25">
      <c r="A13" s="19" t="s">
        <v>83</v>
      </c>
      <c r="B13" s="14" t="s">
        <v>40</v>
      </c>
      <c r="C13" s="2" t="s">
        <v>11</v>
      </c>
      <c r="D13" s="8" t="s">
        <v>4</v>
      </c>
      <c r="E13" s="110">
        <v>10</v>
      </c>
      <c r="F13" s="233">
        <v>26.54</v>
      </c>
      <c r="G13" s="233">
        <v>39.94</v>
      </c>
      <c r="H13" s="233">
        <v>66.48</v>
      </c>
      <c r="I13" s="111">
        <f t="shared" si="0"/>
        <v>664.80000000000007</v>
      </c>
    </row>
    <row r="14" spans="1:16" ht="30" x14ac:dyDescent="0.25">
      <c r="A14" s="19" t="s">
        <v>84</v>
      </c>
      <c r="B14" s="8" t="s">
        <v>41</v>
      </c>
      <c r="C14" s="7" t="s">
        <v>6</v>
      </c>
      <c r="D14" s="8" t="s">
        <v>1</v>
      </c>
      <c r="E14" s="110">
        <v>40</v>
      </c>
      <c r="F14" s="233">
        <v>9.81</v>
      </c>
      <c r="G14" s="233">
        <v>7.77</v>
      </c>
      <c r="H14" s="233">
        <v>17.579999999999998</v>
      </c>
      <c r="I14" s="111">
        <f t="shared" si="0"/>
        <v>703.19999999999993</v>
      </c>
    </row>
    <row r="15" spans="1:16" x14ac:dyDescent="0.25">
      <c r="A15" s="26"/>
      <c r="B15" s="27"/>
      <c r="C15" s="28"/>
      <c r="D15" s="27"/>
      <c r="F15" s="29"/>
      <c r="G15" s="29"/>
      <c r="H15" s="29"/>
      <c r="I15" s="112"/>
    </row>
    <row r="16" spans="1:16" s="39" customFormat="1" x14ac:dyDescent="0.25">
      <c r="A16" s="21">
        <v>3</v>
      </c>
      <c r="B16" s="40"/>
      <c r="C16" s="41" t="s">
        <v>577</v>
      </c>
      <c r="D16" s="22"/>
      <c r="E16" s="135"/>
      <c r="F16" s="87"/>
      <c r="G16" s="87"/>
      <c r="H16" s="88"/>
      <c r="I16" s="154">
        <f>SUM(I17:I19)</f>
        <v>434.88000000000005</v>
      </c>
    </row>
    <row r="17" spans="1:9" s="39" customFormat="1" x14ac:dyDescent="0.25">
      <c r="A17" s="20" t="s">
        <v>153</v>
      </c>
      <c r="B17" s="263" t="s">
        <v>397</v>
      </c>
      <c r="C17" s="264" t="s">
        <v>789</v>
      </c>
      <c r="D17" s="263" t="s">
        <v>58</v>
      </c>
      <c r="E17" s="110">
        <v>2</v>
      </c>
      <c r="F17" s="261">
        <v>0</v>
      </c>
      <c r="G17" s="262">
        <v>60.08</v>
      </c>
      <c r="H17" s="262">
        <v>60.08</v>
      </c>
      <c r="I17" s="72">
        <f>H17*E17</f>
        <v>120.16</v>
      </c>
    </row>
    <row r="18" spans="1:9" s="39" customFormat="1" x14ac:dyDescent="0.25">
      <c r="A18" s="20" t="s">
        <v>188</v>
      </c>
      <c r="B18" s="1" t="s">
        <v>582</v>
      </c>
      <c r="C18" s="2" t="s">
        <v>583</v>
      </c>
      <c r="D18" s="1" t="s">
        <v>9</v>
      </c>
      <c r="E18" s="110">
        <v>20</v>
      </c>
      <c r="F18" s="233">
        <v>0</v>
      </c>
      <c r="G18" s="233">
        <v>13.84</v>
      </c>
      <c r="H18" s="233">
        <v>13.84</v>
      </c>
      <c r="I18" s="72">
        <f t="shared" ref="I18:I19" si="1">H18*E18</f>
        <v>276.8</v>
      </c>
    </row>
    <row r="19" spans="1:9" s="39" customFormat="1" x14ac:dyDescent="0.25">
      <c r="A19" s="20" t="s">
        <v>189</v>
      </c>
      <c r="B19" s="1" t="s">
        <v>598</v>
      </c>
      <c r="C19" s="2" t="s">
        <v>599</v>
      </c>
      <c r="D19" s="1" t="s">
        <v>9</v>
      </c>
      <c r="E19" s="110">
        <v>2</v>
      </c>
      <c r="F19" s="233">
        <v>0</v>
      </c>
      <c r="G19" s="233">
        <v>18.96</v>
      </c>
      <c r="H19" s="233">
        <v>18.96</v>
      </c>
      <c r="I19" s="158">
        <f t="shared" si="1"/>
        <v>37.92</v>
      </c>
    </row>
    <row r="20" spans="1:9" x14ac:dyDescent="0.25">
      <c r="A20" s="26"/>
      <c r="B20" s="103"/>
      <c r="C20" s="28"/>
      <c r="D20" s="27"/>
      <c r="E20" s="29"/>
      <c r="F20" s="29"/>
      <c r="G20" s="29"/>
      <c r="H20" s="29"/>
      <c r="I20" s="112"/>
    </row>
    <row r="21" spans="1:9" s="39" customFormat="1" x14ac:dyDescent="0.25">
      <c r="A21" s="21">
        <v>4</v>
      </c>
      <c r="B21" s="40"/>
      <c r="C21" s="41" t="s">
        <v>569</v>
      </c>
      <c r="D21" s="22"/>
      <c r="E21" s="135"/>
      <c r="F21" s="87"/>
      <c r="G21" s="87"/>
      <c r="H21" s="88"/>
      <c r="I21" s="154">
        <f>SUM(I22:I22)</f>
        <v>262.27999999999997</v>
      </c>
    </row>
    <row r="22" spans="1:9" s="39" customFormat="1" x14ac:dyDescent="0.25">
      <c r="A22" s="20" t="s">
        <v>154</v>
      </c>
      <c r="B22" s="1" t="s">
        <v>125</v>
      </c>
      <c r="C22" s="2" t="s">
        <v>126</v>
      </c>
      <c r="D22" s="1" t="s">
        <v>4</v>
      </c>
      <c r="E22" s="155">
        <v>2</v>
      </c>
      <c r="F22" s="261">
        <v>128.13999999999999</v>
      </c>
      <c r="G22" s="262">
        <v>3</v>
      </c>
      <c r="H22" s="262">
        <v>131.13999999999999</v>
      </c>
      <c r="I22" s="70">
        <f t="shared" ref="I22" si="2">H22*E22</f>
        <v>262.27999999999997</v>
      </c>
    </row>
    <row r="23" spans="1:9" x14ac:dyDescent="0.25">
      <c r="A23" s="26"/>
      <c r="B23" s="103"/>
      <c r="C23" s="28"/>
      <c r="D23" s="27"/>
      <c r="E23" s="29"/>
      <c r="F23" s="29"/>
      <c r="G23" s="29"/>
      <c r="H23" s="29"/>
      <c r="I23" s="112"/>
    </row>
    <row r="24" spans="1:9" x14ac:dyDescent="0.25">
      <c r="A24" s="21">
        <v>5</v>
      </c>
      <c r="B24" s="137"/>
      <c r="C24" s="86" t="s">
        <v>72</v>
      </c>
      <c r="D24" s="22"/>
      <c r="E24" s="107"/>
      <c r="F24" s="107"/>
      <c r="G24" s="107"/>
      <c r="H24" s="108"/>
      <c r="I24" s="138">
        <f>SUM(I25:I25)</f>
        <v>2045.58</v>
      </c>
    </row>
    <row r="25" spans="1:9" ht="30" x14ac:dyDescent="0.25">
      <c r="A25" s="19" t="s">
        <v>144</v>
      </c>
      <c r="B25" s="263" t="s">
        <v>793</v>
      </c>
      <c r="C25" s="264" t="s">
        <v>794</v>
      </c>
      <c r="D25" s="263" t="s">
        <v>1</v>
      </c>
      <c r="E25" s="110">
        <v>2</v>
      </c>
      <c r="F25" s="261">
        <v>911.15</v>
      </c>
      <c r="G25" s="262">
        <v>111.64</v>
      </c>
      <c r="H25" s="262">
        <v>1022.79</v>
      </c>
      <c r="I25" s="111">
        <f t="shared" ref="I25" si="3">H25*E25</f>
        <v>2045.58</v>
      </c>
    </row>
    <row r="26" spans="1:9" x14ac:dyDescent="0.25">
      <c r="A26" s="26"/>
      <c r="B26" s="103"/>
      <c r="C26" s="28"/>
      <c r="D26" s="27"/>
      <c r="E26" s="29"/>
      <c r="F26" s="29"/>
      <c r="G26" s="29"/>
      <c r="H26" s="29"/>
      <c r="I26" s="112"/>
    </row>
    <row r="27" spans="1:9" x14ac:dyDescent="0.25">
      <c r="A27" s="21">
        <v>6</v>
      </c>
      <c r="B27" s="137"/>
      <c r="C27" s="86" t="s">
        <v>716</v>
      </c>
      <c r="D27" s="22"/>
      <c r="E27" s="107"/>
      <c r="F27" s="107"/>
      <c r="G27" s="107"/>
      <c r="H27" s="108"/>
      <c r="I27" s="138">
        <f>SUM(I28:I30)</f>
        <v>999.8</v>
      </c>
    </row>
    <row r="28" spans="1:9" x14ac:dyDescent="0.25">
      <c r="A28" s="26" t="s">
        <v>169</v>
      </c>
      <c r="B28" s="263" t="s">
        <v>712</v>
      </c>
      <c r="C28" s="264" t="s">
        <v>713</v>
      </c>
      <c r="D28" s="263" t="s">
        <v>9</v>
      </c>
      <c r="E28" s="73">
        <v>2</v>
      </c>
      <c r="F28" s="261">
        <v>241.46</v>
      </c>
      <c r="G28" s="262">
        <v>1.51</v>
      </c>
      <c r="H28" s="262">
        <v>242.97</v>
      </c>
      <c r="I28" s="283">
        <f>H28*E28</f>
        <v>485.94</v>
      </c>
    </row>
    <row r="29" spans="1:9" x14ac:dyDescent="0.25">
      <c r="A29" s="26" t="s">
        <v>232</v>
      </c>
      <c r="B29" s="263" t="s">
        <v>714</v>
      </c>
      <c r="C29" s="264" t="s">
        <v>715</v>
      </c>
      <c r="D29" s="263" t="s">
        <v>9</v>
      </c>
      <c r="E29" s="73">
        <v>1</v>
      </c>
      <c r="F29" s="261">
        <v>136.13999999999999</v>
      </c>
      <c r="G29" s="262">
        <v>15.66</v>
      </c>
      <c r="H29" s="262">
        <v>151.80000000000001</v>
      </c>
      <c r="I29" s="283">
        <f t="shared" ref="I29:I30" si="4">H29*E29</f>
        <v>151.80000000000001</v>
      </c>
    </row>
    <row r="30" spans="1:9" x14ac:dyDescent="0.25">
      <c r="A30" s="26" t="s">
        <v>233</v>
      </c>
      <c r="B30" s="263" t="s">
        <v>719</v>
      </c>
      <c r="C30" s="264" t="s">
        <v>720</v>
      </c>
      <c r="D30" s="263" t="s">
        <v>9</v>
      </c>
      <c r="E30" s="73">
        <v>1</v>
      </c>
      <c r="F30" s="261">
        <v>346.4</v>
      </c>
      <c r="G30" s="262">
        <v>15.66</v>
      </c>
      <c r="H30" s="262">
        <v>362.06</v>
      </c>
      <c r="I30" s="283">
        <f t="shared" si="4"/>
        <v>362.06</v>
      </c>
    </row>
    <row r="31" spans="1:9" x14ac:dyDescent="0.25">
      <c r="A31" s="26"/>
      <c r="B31" s="103"/>
      <c r="C31" s="28"/>
      <c r="D31" s="27"/>
      <c r="E31" s="29"/>
      <c r="F31" s="29"/>
      <c r="G31" s="29"/>
      <c r="H31" s="29"/>
      <c r="I31" s="112"/>
    </row>
    <row r="32" spans="1:9" x14ac:dyDescent="0.25">
      <c r="A32" s="21">
        <v>7</v>
      </c>
      <c r="B32" s="137"/>
      <c r="C32" s="86" t="s">
        <v>64</v>
      </c>
      <c r="D32" s="22"/>
      <c r="E32" s="107"/>
      <c r="F32" s="107"/>
      <c r="G32" s="107"/>
      <c r="H32" s="108"/>
      <c r="I32" s="138">
        <f>SUM(I33:I37)</f>
        <v>7984.5</v>
      </c>
    </row>
    <row r="33" spans="1:16" x14ac:dyDescent="0.25">
      <c r="A33" s="19" t="s">
        <v>170</v>
      </c>
      <c r="B33" s="8" t="s">
        <v>54</v>
      </c>
      <c r="C33" s="7" t="s">
        <v>71</v>
      </c>
      <c r="D33" s="8" t="s">
        <v>1</v>
      </c>
      <c r="E33" s="110">
        <v>200</v>
      </c>
      <c r="F33" s="233">
        <v>0.25</v>
      </c>
      <c r="G33" s="233">
        <v>3.7</v>
      </c>
      <c r="H33" s="233">
        <v>3.95</v>
      </c>
      <c r="I33" s="111">
        <f t="shared" ref="I33:I37" si="5">H33*E33</f>
        <v>790</v>
      </c>
    </row>
    <row r="34" spans="1:16" ht="30" x14ac:dyDescent="0.25">
      <c r="A34" s="19" t="s">
        <v>171</v>
      </c>
      <c r="B34" s="14" t="s">
        <v>56</v>
      </c>
      <c r="C34" s="2" t="s">
        <v>57</v>
      </c>
      <c r="D34" s="1" t="s">
        <v>1</v>
      </c>
      <c r="E34" s="110">
        <v>40</v>
      </c>
      <c r="F34" s="233">
        <v>30.8</v>
      </c>
      <c r="G34" s="233">
        <v>5.91</v>
      </c>
      <c r="H34" s="233">
        <v>36.71</v>
      </c>
      <c r="I34" s="111">
        <f t="shared" si="5"/>
        <v>1468.4</v>
      </c>
    </row>
    <row r="35" spans="1:16" x14ac:dyDescent="0.25">
      <c r="A35" s="19" t="s">
        <v>172</v>
      </c>
      <c r="B35" s="8" t="s">
        <v>55</v>
      </c>
      <c r="C35" s="7" t="s">
        <v>781</v>
      </c>
      <c r="D35" s="8" t="s">
        <v>1</v>
      </c>
      <c r="E35" s="110">
        <v>200</v>
      </c>
      <c r="F35" s="233">
        <v>3.82</v>
      </c>
      <c r="G35" s="233">
        <v>14.04</v>
      </c>
      <c r="H35" s="233">
        <v>17.86</v>
      </c>
      <c r="I35" s="111">
        <f t="shared" si="5"/>
        <v>3572</v>
      </c>
    </row>
    <row r="36" spans="1:16" x14ac:dyDescent="0.25">
      <c r="A36" s="19" t="s">
        <v>173</v>
      </c>
      <c r="B36" s="263" t="s">
        <v>61</v>
      </c>
      <c r="C36" s="264" t="s">
        <v>782</v>
      </c>
      <c r="D36" s="263" t="s">
        <v>1</v>
      </c>
      <c r="E36" s="110">
        <v>10</v>
      </c>
      <c r="F36" s="261">
        <v>8.7899999999999991</v>
      </c>
      <c r="G36" s="262">
        <v>20.309999999999999</v>
      </c>
      <c r="H36" s="262">
        <v>29.1</v>
      </c>
      <c r="I36" s="111">
        <f t="shared" si="5"/>
        <v>291</v>
      </c>
    </row>
    <row r="37" spans="1:16" x14ac:dyDescent="0.25">
      <c r="A37" s="19" t="s">
        <v>174</v>
      </c>
      <c r="B37" s="263" t="s">
        <v>773</v>
      </c>
      <c r="C37" s="264" t="s">
        <v>774</v>
      </c>
      <c r="D37" s="263" t="s">
        <v>4</v>
      </c>
      <c r="E37" s="71">
        <v>10</v>
      </c>
      <c r="F37" s="261">
        <v>86.44</v>
      </c>
      <c r="G37" s="262">
        <v>99.87</v>
      </c>
      <c r="H37" s="262">
        <v>186.31</v>
      </c>
      <c r="I37" s="111">
        <f t="shared" si="5"/>
        <v>1863.1</v>
      </c>
      <c r="K37" s="4"/>
      <c r="L37" s="5"/>
      <c r="M37" s="4"/>
      <c r="N37" s="6"/>
      <c r="O37" s="6"/>
      <c r="P37" s="6"/>
    </row>
    <row r="38" spans="1:16" x14ac:dyDescent="0.25">
      <c r="A38" s="26"/>
      <c r="B38" s="103"/>
      <c r="C38" s="28"/>
      <c r="D38" s="27"/>
      <c r="E38" s="29"/>
      <c r="F38" s="29"/>
      <c r="G38" s="29"/>
      <c r="H38" s="29"/>
      <c r="I38" s="112"/>
    </row>
    <row r="39" spans="1:16" x14ac:dyDescent="0.25">
      <c r="A39" s="21">
        <v>8</v>
      </c>
      <c r="B39" s="137"/>
      <c r="C39" s="86" t="s">
        <v>249</v>
      </c>
      <c r="D39" s="22"/>
      <c r="E39" s="107"/>
      <c r="F39" s="107"/>
      <c r="G39" s="107"/>
      <c r="H39" s="108"/>
      <c r="I39" s="138">
        <f>SUM(I40:I41)</f>
        <v>3418.8</v>
      </c>
    </row>
    <row r="40" spans="1:16" x14ac:dyDescent="0.25">
      <c r="A40" s="19" t="s">
        <v>243</v>
      </c>
      <c r="B40" s="8" t="s">
        <v>40</v>
      </c>
      <c r="C40" s="7" t="s">
        <v>11</v>
      </c>
      <c r="D40" s="8" t="s">
        <v>4</v>
      </c>
      <c r="E40" s="73">
        <v>30</v>
      </c>
      <c r="F40" s="233">
        <v>26.54</v>
      </c>
      <c r="G40" s="233">
        <v>39.94</v>
      </c>
      <c r="H40" s="233">
        <v>66.48</v>
      </c>
      <c r="I40" s="74">
        <f t="shared" ref="I40:I41" si="6">E40*H40</f>
        <v>1994.4</v>
      </c>
    </row>
    <row r="41" spans="1:16" ht="30" x14ac:dyDescent="0.25">
      <c r="A41" s="19" t="s">
        <v>244</v>
      </c>
      <c r="B41" s="1" t="s">
        <v>228</v>
      </c>
      <c r="C41" s="2" t="s">
        <v>258</v>
      </c>
      <c r="D41" s="1" t="s">
        <v>4</v>
      </c>
      <c r="E41" s="73">
        <v>30</v>
      </c>
      <c r="F41" s="233">
        <v>14.8</v>
      </c>
      <c r="G41" s="233">
        <v>32.68</v>
      </c>
      <c r="H41" s="233">
        <v>47.48</v>
      </c>
      <c r="I41" s="74">
        <f t="shared" si="6"/>
        <v>1424.3999999999999</v>
      </c>
    </row>
    <row r="42" spans="1:16" x14ac:dyDescent="0.25">
      <c r="A42" s="19" t="s">
        <v>1065</v>
      </c>
      <c r="B42" s="103"/>
      <c r="C42" s="28"/>
      <c r="D42" s="27"/>
      <c r="E42" s="29"/>
      <c r="F42" s="29"/>
      <c r="G42" s="29"/>
      <c r="H42" s="29"/>
      <c r="I42" s="112"/>
    </row>
    <row r="43" spans="1:16" ht="30" x14ac:dyDescent="0.25">
      <c r="A43" s="19" t="s">
        <v>245</v>
      </c>
      <c r="B43" s="35" t="s">
        <v>295</v>
      </c>
      <c r="C43" s="36" t="s">
        <v>296</v>
      </c>
      <c r="D43" s="35" t="s">
        <v>9</v>
      </c>
      <c r="E43" s="110">
        <v>1</v>
      </c>
      <c r="F43" s="95">
        <v>194.27</v>
      </c>
      <c r="G43" s="95">
        <v>10.98</v>
      </c>
      <c r="H43" s="95">
        <v>205.25</v>
      </c>
      <c r="I43" s="111">
        <f t="shared" ref="I43:I47" si="7">H43*E43</f>
        <v>205.25</v>
      </c>
    </row>
    <row r="44" spans="1:16" x14ac:dyDescent="0.25">
      <c r="A44" s="19" t="s">
        <v>246</v>
      </c>
      <c r="B44" s="8" t="s">
        <v>307</v>
      </c>
      <c r="C44" s="7" t="s">
        <v>14</v>
      </c>
      <c r="D44" s="8" t="s">
        <v>10</v>
      </c>
      <c r="E44" s="110">
        <v>2</v>
      </c>
      <c r="F44" s="95">
        <v>11.21</v>
      </c>
      <c r="G44" s="95">
        <v>10.38</v>
      </c>
      <c r="H44" s="95">
        <v>21.59</v>
      </c>
      <c r="I44" s="111">
        <f t="shared" si="7"/>
        <v>43.18</v>
      </c>
    </row>
    <row r="45" spans="1:16" x14ac:dyDescent="0.25">
      <c r="A45" s="19" t="s">
        <v>247</v>
      </c>
      <c r="B45" s="8" t="s">
        <v>303</v>
      </c>
      <c r="C45" s="7" t="s">
        <v>15</v>
      </c>
      <c r="D45" s="8" t="s">
        <v>10</v>
      </c>
      <c r="E45" s="110">
        <v>2</v>
      </c>
      <c r="F45" s="95">
        <v>5.28</v>
      </c>
      <c r="G45" s="95">
        <v>11.76</v>
      </c>
      <c r="H45" s="95">
        <v>17.04</v>
      </c>
      <c r="I45" s="111">
        <f t="shared" si="7"/>
        <v>34.08</v>
      </c>
    </row>
    <row r="46" spans="1:16" x14ac:dyDescent="0.25">
      <c r="A46" s="19" t="s">
        <v>1066</v>
      </c>
      <c r="B46" s="8" t="s">
        <v>302</v>
      </c>
      <c r="C46" s="7" t="s">
        <v>16</v>
      </c>
      <c r="D46" s="8" t="s">
        <v>10</v>
      </c>
      <c r="E46" s="110">
        <v>2</v>
      </c>
      <c r="F46" s="95">
        <v>11.26</v>
      </c>
      <c r="G46" s="95">
        <v>12.1</v>
      </c>
      <c r="H46" s="95">
        <v>23.36</v>
      </c>
      <c r="I46" s="111">
        <f t="shared" si="7"/>
        <v>46.72</v>
      </c>
    </row>
    <row r="47" spans="1:16" x14ac:dyDescent="0.25">
      <c r="A47" s="19" t="s">
        <v>1143</v>
      </c>
      <c r="B47" s="263" t="s">
        <v>761</v>
      </c>
      <c r="C47" s="264" t="s">
        <v>762</v>
      </c>
      <c r="D47" s="263" t="s">
        <v>4</v>
      </c>
      <c r="E47" s="110">
        <v>5</v>
      </c>
      <c r="F47" s="261">
        <v>6.48</v>
      </c>
      <c r="G47" s="262">
        <v>25.85</v>
      </c>
      <c r="H47" s="262">
        <v>32.33</v>
      </c>
      <c r="I47" s="111">
        <f t="shared" si="7"/>
        <v>161.64999999999998</v>
      </c>
    </row>
    <row r="48" spans="1:16" x14ac:dyDescent="0.25">
      <c r="A48" s="26"/>
      <c r="B48" s="151"/>
      <c r="C48" s="150"/>
      <c r="D48" s="151"/>
      <c r="E48" s="113"/>
      <c r="F48" s="144"/>
      <c r="G48" s="144"/>
      <c r="H48" s="144"/>
      <c r="I48" s="112"/>
    </row>
    <row r="49" spans="1:9" x14ac:dyDescent="0.25">
      <c r="A49" s="21">
        <v>9</v>
      </c>
      <c r="B49" s="137"/>
      <c r="C49" s="86" t="s">
        <v>161</v>
      </c>
      <c r="D49" s="22"/>
      <c r="E49" s="107"/>
      <c r="F49" s="107"/>
      <c r="G49" s="107"/>
      <c r="H49" s="108"/>
      <c r="I49" s="138">
        <f>SUM(I50:I66)</f>
        <v>2901.64</v>
      </c>
    </row>
    <row r="50" spans="1:9" x14ac:dyDescent="0.25">
      <c r="A50" s="19" t="s">
        <v>271</v>
      </c>
      <c r="B50" s="8" t="s">
        <v>301</v>
      </c>
      <c r="C50" s="7" t="s">
        <v>17</v>
      </c>
      <c r="D50" s="8" t="s">
        <v>9</v>
      </c>
      <c r="E50" s="110">
        <v>1</v>
      </c>
      <c r="F50" s="95">
        <v>53.09</v>
      </c>
      <c r="G50" s="95">
        <v>8.65</v>
      </c>
      <c r="H50" s="95">
        <v>61.74</v>
      </c>
      <c r="I50" s="111">
        <f t="shared" ref="I50:I66" si="8">H50*E50</f>
        <v>61.74</v>
      </c>
    </row>
    <row r="51" spans="1:9" x14ac:dyDescent="0.25">
      <c r="A51" s="19" t="s">
        <v>272</v>
      </c>
      <c r="B51" s="8" t="s">
        <v>300</v>
      </c>
      <c r="C51" s="7" t="s">
        <v>18</v>
      </c>
      <c r="D51" s="8" t="s">
        <v>9</v>
      </c>
      <c r="E51" s="110">
        <v>1</v>
      </c>
      <c r="F51" s="95">
        <v>8.5500000000000007</v>
      </c>
      <c r="G51" s="95">
        <v>8.65</v>
      </c>
      <c r="H51" s="95">
        <v>17.2</v>
      </c>
      <c r="I51" s="111">
        <f t="shared" si="8"/>
        <v>17.2</v>
      </c>
    </row>
    <row r="52" spans="1:9" x14ac:dyDescent="0.25">
      <c r="A52" s="19" t="s">
        <v>273</v>
      </c>
      <c r="B52" s="8" t="s">
        <v>299</v>
      </c>
      <c r="C52" s="7" t="s">
        <v>19</v>
      </c>
      <c r="D52" s="8" t="s">
        <v>9</v>
      </c>
      <c r="E52" s="110">
        <v>1</v>
      </c>
      <c r="F52" s="95">
        <v>37.590000000000003</v>
      </c>
      <c r="G52" s="95">
        <v>8.65</v>
      </c>
      <c r="H52" s="95">
        <v>46.24</v>
      </c>
      <c r="I52" s="111">
        <f t="shared" si="8"/>
        <v>46.24</v>
      </c>
    </row>
    <row r="53" spans="1:9" x14ac:dyDescent="0.25">
      <c r="A53" s="19" t="s">
        <v>274</v>
      </c>
      <c r="B53" s="8" t="s">
        <v>298</v>
      </c>
      <c r="C53" s="7" t="s">
        <v>20</v>
      </c>
      <c r="D53" s="8" t="s">
        <v>4</v>
      </c>
      <c r="E53" s="110">
        <v>3</v>
      </c>
      <c r="F53" s="95">
        <v>32.26</v>
      </c>
      <c r="G53" s="95">
        <v>10.38</v>
      </c>
      <c r="H53" s="95">
        <v>42.64</v>
      </c>
      <c r="I53" s="111">
        <f t="shared" si="8"/>
        <v>127.92</v>
      </c>
    </row>
    <row r="54" spans="1:9" x14ac:dyDescent="0.25">
      <c r="A54" s="19" t="s">
        <v>275</v>
      </c>
      <c r="B54" s="8" t="s">
        <v>297</v>
      </c>
      <c r="C54" s="7" t="s">
        <v>21</v>
      </c>
      <c r="D54" s="8" t="s">
        <v>9</v>
      </c>
      <c r="E54" s="110">
        <v>1</v>
      </c>
      <c r="F54" s="95">
        <v>86.35</v>
      </c>
      <c r="G54" s="95">
        <v>10.38</v>
      </c>
      <c r="H54" s="95">
        <v>96.73</v>
      </c>
      <c r="I54" s="111">
        <f t="shared" si="8"/>
        <v>96.73</v>
      </c>
    </row>
    <row r="55" spans="1:9" x14ac:dyDescent="0.25">
      <c r="A55" s="19" t="s">
        <v>276</v>
      </c>
      <c r="B55" s="8" t="s">
        <v>101</v>
      </c>
      <c r="C55" s="7" t="s">
        <v>22</v>
      </c>
      <c r="D55" s="8" t="s">
        <v>9</v>
      </c>
      <c r="E55" s="110">
        <v>10</v>
      </c>
      <c r="F55" s="95">
        <v>4.08</v>
      </c>
      <c r="G55" s="95">
        <v>8.65</v>
      </c>
      <c r="H55" s="95">
        <v>12.73</v>
      </c>
      <c r="I55" s="111">
        <f t="shared" si="8"/>
        <v>127.30000000000001</v>
      </c>
    </row>
    <row r="56" spans="1:9" x14ac:dyDescent="0.25">
      <c r="A56" s="19" t="s">
        <v>277</v>
      </c>
      <c r="B56" s="8" t="s">
        <v>308</v>
      </c>
      <c r="C56" s="7" t="s">
        <v>23</v>
      </c>
      <c r="D56" s="8" t="s">
        <v>4</v>
      </c>
      <c r="E56" s="110">
        <v>50</v>
      </c>
      <c r="F56" s="95">
        <v>3.68</v>
      </c>
      <c r="G56" s="95">
        <v>17.3</v>
      </c>
      <c r="H56" s="95">
        <v>20.98</v>
      </c>
      <c r="I56" s="111">
        <f t="shared" si="8"/>
        <v>1049</v>
      </c>
    </row>
    <row r="57" spans="1:9" x14ac:dyDescent="0.25">
      <c r="A57" s="19" t="s">
        <v>278</v>
      </c>
      <c r="B57" s="8" t="s">
        <v>102</v>
      </c>
      <c r="C57" s="7" t="s">
        <v>24</v>
      </c>
      <c r="D57" s="8" t="s">
        <v>9</v>
      </c>
      <c r="E57" s="110">
        <v>1</v>
      </c>
      <c r="F57" s="95">
        <v>345.55</v>
      </c>
      <c r="G57" s="95">
        <v>34.590000000000003</v>
      </c>
      <c r="H57" s="95">
        <v>380.14</v>
      </c>
      <c r="I57" s="111">
        <f t="shared" si="8"/>
        <v>380.14</v>
      </c>
    </row>
    <row r="58" spans="1:9" x14ac:dyDescent="0.25">
      <c r="A58" s="19" t="s">
        <v>279</v>
      </c>
      <c r="B58" s="8" t="s">
        <v>309</v>
      </c>
      <c r="C58" s="7" t="s">
        <v>25</v>
      </c>
      <c r="D58" s="8" t="s">
        <v>9</v>
      </c>
      <c r="E58" s="110">
        <v>2</v>
      </c>
      <c r="F58" s="95">
        <v>13.01</v>
      </c>
      <c r="G58" s="95">
        <v>8.65</v>
      </c>
      <c r="H58" s="95">
        <v>21.66</v>
      </c>
      <c r="I58" s="111">
        <f t="shared" si="8"/>
        <v>43.32</v>
      </c>
    </row>
    <row r="59" spans="1:9" x14ac:dyDescent="0.25">
      <c r="A59" s="19" t="s">
        <v>280</v>
      </c>
      <c r="B59" s="8" t="s">
        <v>310</v>
      </c>
      <c r="C59" s="7" t="s">
        <v>26</v>
      </c>
      <c r="D59" s="8" t="s">
        <v>9</v>
      </c>
      <c r="E59" s="110">
        <v>2</v>
      </c>
      <c r="F59" s="95">
        <v>25.76</v>
      </c>
      <c r="G59" s="95">
        <v>1.72</v>
      </c>
      <c r="H59" s="95">
        <v>27.48</v>
      </c>
      <c r="I59" s="111">
        <f t="shared" si="8"/>
        <v>54.96</v>
      </c>
    </row>
    <row r="60" spans="1:9" x14ac:dyDescent="0.25">
      <c r="A60" s="19" t="s">
        <v>281</v>
      </c>
      <c r="B60" s="8" t="s">
        <v>311</v>
      </c>
      <c r="C60" s="7" t="s">
        <v>27</v>
      </c>
      <c r="D60" s="8" t="s">
        <v>9</v>
      </c>
      <c r="E60" s="110">
        <v>2</v>
      </c>
      <c r="F60" s="95">
        <v>74.23</v>
      </c>
      <c r="G60" s="95">
        <v>17.3</v>
      </c>
      <c r="H60" s="95">
        <v>91.53</v>
      </c>
      <c r="I60" s="111">
        <f t="shared" si="8"/>
        <v>183.06</v>
      </c>
    </row>
    <row r="61" spans="1:9" ht="30" x14ac:dyDescent="0.25">
      <c r="A61" s="19" t="s">
        <v>282</v>
      </c>
      <c r="B61" s="35" t="s">
        <v>316</v>
      </c>
      <c r="C61" s="36" t="s">
        <v>317</v>
      </c>
      <c r="D61" s="8" t="s">
        <v>9</v>
      </c>
      <c r="E61" s="110">
        <v>2</v>
      </c>
      <c r="F61" s="95">
        <v>11.43</v>
      </c>
      <c r="G61" s="95">
        <v>17.3</v>
      </c>
      <c r="H61" s="95">
        <v>28.73</v>
      </c>
      <c r="I61" s="111">
        <f t="shared" si="8"/>
        <v>57.46</v>
      </c>
    </row>
    <row r="62" spans="1:9" x14ac:dyDescent="0.25">
      <c r="A62" s="19" t="s">
        <v>283</v>
      </c>
      <c r="B62" s="8" t="s">
        <v>312</v>
      </c>
      <c r="C62" s="7" t="s">
        <v>28</v>
      </c>
      <c r="D62" s="8" t="s">
        <v>4</v>
      </c>
      <c r="E62" s="110">
        <v>3</v>
      </c>
      <c r="F62" s="95">
        <v>8.7200000000000006</v>
      </c>
      <c r="G62" s="95">
        <v>31.14</v>
      </c>
      <c r="H62" s="95">
        <v>39.86</v>
      </c>
      <c r="I62" s="111">
        <f t="shared" si="8"/>
        <v>119.58</v>
      </c>
    </row>
    <row r="63" spans="1:9" x14ac:dyDescent="0.25">
      <c r="A63" s="19" t="s">
        <v>343</v>
      </c>
      <c r="B63" s="35" t="s">
        <v>315</v>
      </c>
      <c r="C63" s="36" t="s">
        <v>318</v>
      </c>
      <c r="D63" s="8" t="s">
        <v>9</v>
      </c>
      <c r="E63" s="110">
        <v>3</v>
      </c>
      <c r="F63" s="95">
        <v>12.65</v>
      </c>
      <c r="G63" s="95">
        <v>34.590000000000003</v>
      </c>
      <c r="H63" s="95">
        <v>47.24</v>
      </c>
      <c r="I63" s="111">
        <f t="shared" si="8"/>
        <v>141.72</v>
      </c>
    </row>
    <row r="64" spans="1:9" x14ac:dyDescent="0.25">
      <c r="A64" s="19" t="s">
        <v>284</v>
      </c>
      <c r="B64" s="35" t="s">
        <v>313</v>
      </c>
      <c r="C64" s="36" t="s">
        <v>314</v>
      </c>
      <c r="D64" s="35" t="s">
        <v>4</v>
      </c>
      <c r="E64" s="113">
        <v>20</v>
      </c>
      <c r="F64" s="95">
        <v>12.03</v>
      </c>
      <c r="G64" s="95">
        <v>5.2</v>
      </c>
      <c r="H64" s="95">
        <v>17.23</v>
      </c>
      <c r="I64" s="111">
        <f t="shared" si="8"/>
        <v>344.6</v>
      </c>
    </row>
    <row r="65" spans="1:12" x14ac:dyDescent="0.25">
      <c r="A65" s="19" t="s">
        <v>285</v>
      </c>
      <c r="B65" s="35" t="s">
        <v>252</v>
      </c>
      <c r="C65" s="36" t="s">
        <v>253</v>
      </c>
      <c r="D65" s="35" t="s">
        <v>58</v>
      </c>
      <c r="E65" s="73">
        <v>1</v>
      </c>
      <c r="F65" s="95">
        <v>0</v>
      </c>
      <c r="G65" s="95">
        <v>36.9</v>
      </c>
      <c r="H65" s="95">
        <v>36.9</v>
      </c>
      <c r="I65" s="111">
        <f t="shared" si="8"/>
        <v>36.9</v>
      </c>
      <c r="J65" s="136"/>
    </row>
    <row r="66" spans="1:12" x14ac:dyDescent="0.25">
      <c r="A66" s="19" t="s">
        <v>286</v>
      </c>
      <c r="B66" s="35" t="s">
        <v>256</v>
      </c>
      <c r="C66" s="36" t="s">
        <v>257</v>
      </c>
      <c r="D66" s="35" t="s">
        <v>58</v>
      </c>
      <c r="E66" s="110">
        <v>1</v>
      </c>
      <c r="F66" s="95">
        <v>0</v>
      </c>
      <c r="G66" s="95">
        <v>13.77</v>
      </c>
      <c r="H66" s="95">
        <v>13.77</v>
      </c>
      <c r="I66" s="111">
        <f t="shared" si="8"/>
        <v>13.77</v>
      </c>
    </row>
    <row r="67" spans="1:12" x14ac:dyDescent="0.25">
      <c r="A67" s="26"/>
      <c r="B67" s="143"/>
      <c r="C67" s="142"/>
      <c r="D67" s="143"/>
      <c r="E67" s="113"/>
      <c r="F67" s="144"/>
      <c r="G67" s="144"/>
      <c r="H67" s="144"/>
      <c r="I67" s="112"/>
    </row>
    <row r="68" spans="1:12" x14ac:dyDescent="0.25">
      <c r="A68" s="21">
        <v>10</v>
      </c>
      <c r="B68" s="137"/>
      <c r="C68" s="86" t="s">
        <v>353</v>
      </c>
      <c r="D68" s="22"/>
      <c r="E68" s="107"/>
      <c r="F68" s="107"/>
      <c r="G68" s="107"/>
      <c r="H68" s="108"/>
      <c r="I68" s="138">
        <f>SUM(I69:I69)</f>
        <v>420.79999999999995</v>
      </c>
    </row>
    <row r="69" spans="1:12" x14ac:dyDescent="0.25">
      <c r="A69" s="26" t="s">
        <v>319</v>
      </c>
      <c r="B69" s="263" t="s">
        <v>771</v>
      </c>
      <c r="C69" s="264" t="s">
        <v>772</v>
      </c>
      <c r="D69" s="263" t="s">
        <v>1</v>
      </c>
      <c r="E69" s="110">
        <v>40</v>
      </c>
      <c r="F69" s="261">
        <v>0</v>
      </c>
      <c r="G69" s="262">
        <v>10.52</v>
      </c>
      <c r="H69" s="262">
        <v>10.52</v>
      </c>
      <c r="I69" s="112">
        <f>H69*E69</f>
        <v>420.79999999999995</v>
      </c>
    </row>
    <row r="70" spans="1:12" x14ac:dyDescent="0.25">
      <c r="A70" s="285"/>
      <c r="B70" s="286"/>
      <c r="C70" s="287"/>
      <c r="D70" s="286"/>
      <c r="E70" s="286"/>
      <c r="F70" s="288"/>
      <c r="G70" s="289"/>
      <c r="H70" s="290"/>
      <c r="I70" s="291"/>
    </row>
    <row r="71" spans="1:12" x14ac:dyDescent="0.25">
      <c r="A71" s="44"/>
      <c r="B71" s="62"/>
      <c r="C71" s="62" t="s">
        <v>103</v>
      </c>
      <c r="D71" s="96"/>
      <c r="E71" s="75"/>
      <c r="F71" s="75"/>
      <c r="G71" s="75"/>
      <c r="H71" s="76"/>
      <c r="I71" s="77">
        <f>I68+I49+I39+I32+I27+I24+I21+I16+I6+I3</f>
        <v>68841.48000000001</v>
      </c>
    </row>
    <row r="72" spans="1:12" x14ac:dyDescent="0.25">
      <c r="A72" s="89"/>
      <c r="B72" s="247"/>
      <c r="C72" s="247" t="s">
        <v>604</v>
      </c>
      <c r="D72" s="202"/>
      <c r="E72" s="248"/>
      <c r="F72" s="248"/>
      <c r="G72" s="248"/>
      <c r="H72" s="249"/>
      <c r="I72" s="250">
        <f>I71*0.1</f>
        <v>6884.148000000001</v>
      </c>
    </row>
    <row r="73" spans="1:12" x14ac:dyDescent="0.25">
      <c r="A73" s="50"/>
      <c r="B73" s="245"/>
      <c r="C73" s="245" t="s">
        <v>603</v>
      </c>
      <c r="D73" s="97"/>
      <c r="E73" s="78"/>
      <c r="F73" s="78"/>
      <c r="G73" s="78"/>
      <c r="H73" s="79"/>
      <c r="I73" s="80">
        <f>(I72+I71)*0.3</f>
        <v>22717.688400000003</v>
      </c>
    </row>
    <row r="74" spans="1:12" x14ac:dyDescent="0.25">
      <c r="A74" s="52"/>
      <c r="B74" s="246"/>
      <c r="C74" s="246" t="s">
        <v>104</v>
      </c>
      <c r="D74" s="98"/>
      <c r="E74" s="81"/>
      <c r="F74" s="81"/>
      <c r="G74" s="81"/>
      <c r="H74" s="82"/>
      <c r="I74" s="83">
        <f>SUM(I71:I73)</f>
        <v>98443.316400000011</v>
      </c>
      <c r="L74" s="42" t="s">
        <v>392</v>
      </c>
    </row>
    <row r="77" spans="1:12" x14ac:dyDescent="0.25">
      <c r="H77" s="514"/>
      <c r="I77" s="514"/>
    </row>
    <row r="78" spans="1:12" x14ac:dyDescent="0.25">
      <c r="H78" s="515"/>
      <c r="I78" s="515"/>
    </row>
  </sheetData>
  <mergeCells count="8">
    <mergeCell ref="H77:I77"/>
    <mergeCell ref="H78:I78"/>
    <mergeCell ref="F1:I1"/>
    <mergeCell ref="A1:A2"/>
    <mergeCell ref="B1:B2"/>
    <mergeCell ref="C1:C2"/>
    <mergeCell ref="D1:D2"/>
    <mergeCell ref="E1:E2"/>
  </mergeCells>
  <printOptions horizontalCentered="1"/>
  <pageMargins left="0.19685039370078741" right="0.19685039370078741" top="1.3779527559055118" bottom="0.98425196850393704" header="0.19685039370078741" footer="0.19685039370078741"/>
  <pageSetup paperSize="9" scale="64" fitToHeight="0" orientation="landscape" r:id="rId1"/>
  <headerFooter>
    <oddHeader>&amp;L&amp;G&amp;C&amp;"Ecofont Vera Sans,Negrito"&amp;14
PE - Ilha do Cardoso
&amp;A&amp;R&amp;"Ecofont Vera Sans,Regular"
Planilha de Custos
 CPOS 173 - jul/2018</oddHeader>
    <oddFooter>&amp;C&amp;"Ecofont Vera Sans,Regular"&amp;10Av. Prof. Frederico Hermann Júnior, 345 - Prédio 12, 1° andar - Pinheiros - 05.459-010 São Paulo
(11) 2997-5000             www. fflorestal.sp.gov.br&amp;R&amp;"Ecofont Vera Sans,Negrito"&amp;12Folha 0&amp;P de 0&amp;N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5"/>
  <sheetViews>
    <sheetView showGridLines="0" tabSelected="1" view="pageBreakPreview" topLeftCell="A159" zoomScale="60" zoomScaleNormal="100" workbookViewId="0">
      <selection activeCell="Q24" sqref="Q24"/>
    </sheetView>
  </sheetViews>
  <sheetFormatPr defaultColWidth="9.140625" defaultRowHeight="15" x14ac:dyDescent="0.25"/>
  <cols>
    <col min="1" max="1" width="10.42578125" style="58" customWidth="1"/>
    <col min="2" max="2" width="21.140625" style="99" customWidth="1"/>
    <col min="3" max="3" width="100.7109375" style="42" customWidth="1"/>
    <col min="4" max="4" width="10.140625" style="59" bestFit="1" customWidth="1"/>
    <col min="5" max="5" width="13.7109375" style="84" customWidth="1"/>
    <col min="6" max="8" width="15.7109375" style="84" customWidth="1"/>
    <col min="9" max="9" width="18.7109375" style="84" customWidth="1"/>
    <col min="10" max="10" width="9.140625" style="42"/>
    <col min="11" max="11" width="18.85546875" style="42" customWidth="1"/>
    <col min="12" max="12" width="16.85546875" style="42" customWidth="1"/>
    <col min="13" max="16384" width="9.140625" style="42"/>
  </cols>
  <sheetData>
    <row r="1" spans="1:16" ht="18" customHeight="1" x14ac:dyDescent="0.25">
      <c r="A1" s="506" t="s">
        <v>134</v>
      </c>
      <c r="B1" s="508" t="s">
        <v>135</v>
      </c>
      <c r="C1" s="508" t="s">
        <v>136</v>
      </c>
      <c r="D1" s="510" t="s">
        <v>137</v>
      </c>
      <c r="E1" s="512" t="s">
        <v>138</v>
      </c>
      <c r="F1" s="504" t="s">
        <v>139</v>
      </c>
      <c r="G1" s="504"/>
      <c r="H1" s="504"/>
      <c r="I1" s="505"/>
    </row>
    <row r="2" spans="1:16" ht="18" customHeight="1" x14ac:dyDescent="0.25">
      <c r="A2" s="507"/>
      <c r="B2" s="509"/>
      <c r="C2" s="509"/>
      <c r="D2" s="511"/>
      <c r="E2" s="513"/>
      <c r="F2" s="16" t="s">
        <v>140</v>
      </c>
      <c r="G2" s="16" t="s">
        <v>141</v>
      </c>
      <c r="H2" s="16" t="s">
        <v>142</v>
      </c>
      <c r="I2" s="17" t="s">
        <v>143</v>
      </c>
    </row>
    <row r="3" spans="1:16" ht="18" customHeight="1" x14ac:dyDescent="0.25">
      <c r="A3" s="21">
        <v>1</v>
      </c>
      <c r="B3" s="40"/>
      <c r="C3" s="41" t="s">
        <v>645</v>
      </c>
      <c r="D3" s="22"/>
      <c r="E3" s="23"/>
      <c r="F3" s="24"/>
      <c r="G3" s="24"/>
      <c r="H3" s="38"/>
      <c r="I3" s="25">
        <f>SUM(I4:I7)</f>
        <v>8694.7999999999993</v>
      </c>
    </row>
    <row r="4" spans="1:16" ht="33.75" customHeight="1" x14ac:dyDescent="0.25">
      <c r="A4" s="19" t="s">
        <v>42</v>
      </c>
      <c r="B4" s="1" t="s">
        <v>363</v>
      </c>
      <c r="C4" s="2" t="s">
        <v>364</v>
      </c>
      <c r="D4" s="8" t="s">
        <v>1</v>
      </c>
      <c r="E4" s="110">
        <v>100</v>
      </c>
      <c r="F4" s="233">
        <v>7.41</v>
      </c>
      <c r="G4" s="233">
        <v>2.95</v>
      </c>
      <c r="H4" s="233">
        <v>10.36</v>
      </c>
      <c r="I4" s="111">
        <f t="shared" ref="I4:I7" si="0">H4*E4</f>
        <v>1036</v>
      </c>
    </row>
    <row r="5" spans="1:16" ht="18" customHeight="1" x14ac:dyDescent="0.25">
      <c r="A5" s="19" t="s">
        <v>43</v>
      </c>
      <c r="B5" s="263" t="s">
        <v>646</v>
      </c>
      <c r="C5" s="264" t="s">
        <v>647</v>
      </c>
      <c r="D5" s="263" t="s">
        <v>1</v>
      </c>
      <c r="E5" s="110">
        <v>320</v>
      </c>
      <c r="F5" s="261">
        <v>0.43</v>
      </c>
      <c r="G5" s="262">
        <v>1.51</v>
      </c>
      <c r="H5" s="262">
        <v>1.94</v>
      </c>
      <c r="I5" s="111">
        <f t="shared" si="0"/>
        <v>620.79999999999995</v>
      </c>
    </row>
    <row r="6" spans="1:16" ht="18" customHeight="1" x14ac:dyDescent="0.25">
      <c r="A6" s="19" t="s">
        <v>44</v>
      </c>
      <c r="B6" s="1" t="s">
        <v>365</v>
      </c>
      <c r="C6" s="2" t="s">
        <v>366</v>
      </c>
      <c r="D6" s="1" t="s">
        <v>4</v>
      </c>
      <c r="E6" s="110">
        <v>200</v>
      </c>
      <c r="F6" s="233">
        <v>0</v>
      </c>
      <c r="G6" s="233">
        <v>9.01</v>
      </c>
      <c r="H6" s="233">
        <v>9.01</v>
      </c>
      <c r="I6" s="111">
        <f t="shared" si="0"/>
        <v>1802</v>
      </c>
    </row>
    <row r="7" spans="1:16" ht="18" customHeight="1" x14ac:dyDescent="0.25">
      <c r="A7" s="19" t="s">
        <v>45</v>
      </c>
      <c r="B7" s="1" t="s">
        <v>367</v>
      </c>
      <c r="C7" s="2" t="s">
        <v>368</v>
      </c>
      <c r="D7" s="1" t="s">
        <v>369</v>
      </c>
      <c r="E7" s="110">
        <v>400</v>
      </c>
      <c r="F7" s="233">
        <v>11.62</v>
      </c>
      <c r="G7" s="233">
        <v>1.47</v>
      </c>
      <c r="H7" s="233">
        <v>13.09</v>
      </c>
      <c r="I7" s="111">
        <f t="shared" si="0"/>
        <v>5236</v>
      </c>
    </row>
    <row r="8" spans="1:16" ht="18" customHeight="1" x14ac:dyDescent="0.25">
      <c r="A8" s="277"/>
      <c r="B8" s="127"/>
      <c r="C8" s="127"/>
      <c r="D8" s="128"/>
      <c r="E8" s="129"/>
      <c r="F8" s="130"/>
      <c r="G8" s="130"/>
      <c r="H8" s="275"/>
      <c r="I8" s="276"/>
    </row>
    <row r="9" spans="1:16" x14ac:dyDescent="0.25">
      <c r="A9" s="21">
        <v>2</v>
      </c>
      <c r="B9" s="101"/>
      <c r="C9" s="41" t="s">
        <v>401</v>
      </c>
      <c r="D9" s="22"/>
      <c r="E9" s="107"/>
      <c r="F9" s="107"/>
      <c r="G9" s="107"/>
      <c r="H9" s="108"/>
      <c r="I9" s="109">
        <f>SUM(I10:I18)</f>
        <v>68512.372999999992</v>
      </c>
      <c r="K9" s="4"/>
    </row>
    <row r="10" spans="1:16" x14ac:dyDescent="0.25">
      <c r="A10" s="19" t="s">
        <v>77</v>
      </c>
      <c r="B10" s="263" t="s">
        <v>559</v>
      </c>
      <c r="C10" s="264" t="s">
        <v>560</v>
      </c>
      <c r="D10" s="263" t="s">
        <v>1</v>
      </c>
      <c r="E10" s="110">
        <v>500</v>
      </c>
      <c r="F10" s="261">
        <v>0</v>
      </c>
      <c r="G10" s="262">
        <v>6.01</v>
      </c>
      <c r="H10" s="262">
        <v>6.01</v>
      </c>
      <c r="I10" s="111">
        <f>H10*E10</f>
        <v>3005</v>
      </c>
      <c r="K10" s="4"/>
    </row>
    <row r="11" spans="1:16" x14ac:dyDescent="0.25">
      <c r="A11" s="19" t="s">
        <v>78</v>
      </c>
      <c r="B11" s="8" t="s">
        <v>36</v>
      </c>
      <c r="C11" s="7" t="s">
        <v>2</v>
      </c>
      <c r="D11" s="8" t="s">
        <v>1</v>
      </c>
      <c r="E11" s="110">
        <v>50</v>
      </c>
      <c r="F11" s="233">
        <v>0</v>
      </c>
      <c r="G11" s="233">
        <v>17.440000000000001</v>
      </c>
      <c r="H11" s="233">
        <v>17.440000000000001</v>
      </c>
      <c r="I11" s="111">
        <f t="shared" ref="I11:I18" si="1">H11*E11</f>
        <v>872.00000000000011</v>
      </c>
      <c r="K11" s="4"/>
    </row>
    <row r="12" spans="1:16" x14ac:dyDescent="0.25">
      <c r="A12" s="19" t="s">
        <v>79</v>
      </c>
      <c r="B12" s="8" t="s">
        <v>37</v>
      </c>
      <c r="C12" s="7" t="s">
        <v>109</v>
      </c>
      <c r="D12" s="8" t="s">
        <v>1</v>
      </c>
      <c r="E12" s="110">
        <v>200</v>
      </c>
      <c r="F12" s="233">
        <v>66.02</v>
      </c>
      <c r="G12" s="233">
        <v>46</v>
      </c>
      <c r="H12" s="233">
        <v>112.02</v>
      </c>
      <c r="I12" s="111">
        <f t="shared" si="1"/>
        <v>22404</v>
      </c>
    </row>
    <row r="13" spans="1:16" x14ac:dyDescent="0.25">
      <c r="A13" s="19" t="s">
        <v>80</v>
      </c>
      <c r="B13" s="263" t="s">
        <v>388</v>
      </c>
      <c r="C13" s="264" t="s">
        <v>616</v>
      </c>
      <c r="D13" s="263" t="s">
        <v>1</v>
      </c>
      <c r="E13" s="110">
        <v>200</v>
      </c>
      <c r="F13" s="261">
        <v>45.36</v>
      </c>
      <c r="G13" s="262">
        <v>36.25</v>
      </c>
      <c r="H13" s="262">
        <v>81.61</v>
      </c>
      <c r="I13" s="111">
        <f t="shared" si="1"/>
        <v>16322</v>
      </c>
    </row>
    <row r="14" spans="1:16" x14ac:dyDescent="0.25">
      <c r="A14" s="19" t="s">
        <v>81</v>
      </c>
      <c r="B14" s="263" t="s">
        <v>652</v>
      </c>
      <c r="C14" s="264" t="s">
        <v>653</v>
      </c>
      <c r="D14" s="263" t="s">
        <v>4</v>
      </c>
      <c r="E14" s="110">
        <v>70</v>
      </c>
      <c r="F14" s="261">
        <v>38.83</v>
      </c>
      <c r="G14" s="262">
        <v>6.65</v>
      </c>
      <c r="H14" s="262">
        <v>45.48</v>
      </c>
      <c r="I14" s="111">
        <f t="shared" si="1"/>
        <v>3183.6</v>
      </c>
    </row>
    <row r="15" spans="1:16" ht="30" x14ac:dyDescent="0.25">
      <c r="A15" s="19" t="s">
        <v>82</v>
      </c>
      <c r="B15" s="102" t="s">
        <v>107</v>
      </c>
      <c r="C15" s="11" t="s">
        <v>108</v>
      </c>
      <c r="D15" s="8" t="s">
        <v>4</v>
      </c>
      <c r="E15" s="110">
        <v>2500</v>
      </c>
      <c r="F15" s="233">
        <v>0</v>
      </c>
      <c r="G15" s="233">
        <v>0</v>
      </c>
      <c r="H15" s="12">
        <v>1.81</v>
      </c>
      <c r="I15" s="111">
        <f t="shared" si="1"/>
        <v>4525</v>
      </c>
      <c r="K15" s="4"/>
      <c r="L15" s="5"/>
      <c r="M15" s="4"/>
      <c r="N15" s="6"/>
      <c r="O15" s="6"/>
      <c r="P15" s="6"/>
    </row>
    <row r="16" spans="1:16" x14ac:dyDescent="0.25">
      <c r="A16" s="19" t="s">
        <v>83</v>
      </c>
      <c r="B16" s="14" t="s">
        <v>40</v>
      </c>
      <c r="C16" s="2" t="s">
        <v>11</v>
      </c>
      <c r="D16" s="8" t="s">
        <v>4</v>
      </c>
      <c r="E16" s="110">
        <v>120</v>
      </c>
      <c r="F16" s="233">
        <v>26.54</v>
      </c>
      <c r="G16" s="233">
        <v>39.94</v>
      </c>
      <c r="H16" s="233">
        <v>66.48</v>
      </c>
      <c r="I16" s="111">
        <f t="shared" si="1"/>
        <v>7977.6</v>
      </c>
    </row>
    <row r="17" spans="1:9" ht="30" x14ac:dyDescent="0.25">
      <c r="A17" s="19" t="s">
        <v>84</v>
      </c>
      <c r="B17" s="8" t="s">
        <v>41</v>
      </c>
      <c r="C17" s="7" t="s">
        <v>6</v>
      </c>
      <c r="D17" s="8" t="s">
        <v>1</v>
      </c>
      <c r="E17" s="110">
        <v>500</v>
      </c>
      <c r="F17" s="233">
        <v>9.81</v>
      </c>
      <c r="G17" s="233">
        <v>7.77</v>
      </c>
      <c r="H17" s="233">
        <v>17.579999999999998</v>
      </c>
      <c r="I17" s="111">
        <f t="shared" si="1"/>
        <v>8790</v>
      </c>
    </row>
    <row r="18" spans="1:9" x14ac:dyDescent="0.25">
      <c r="A18" s="19" t="s">
        <v>90</v>
      </c>
      <c r="B18" s="14" t="s">
        <v>29</v>
      </c>
      <c r="C18" s="2" t="s">
        <v>127</v>
      </c>
      <c r="D18" s="1" t="s">
        <v>1</v>
      </c>
      <c r="E18" s="110">
        <v>38.630000000000003</v>
      </c>
      <c r="F18" s="233">
        <v>18.07</v>
      </c>
      <c r="G18" s="233">
        <v>19.03</v>
      </c>
      <c r="H18" s="233">
        <v>37.1</v>
      </c>
      <c r="I18" s="111">
        <f t="shared" si="1"/>
        <v>1433.1730000000002</v>
      </c>
    </row>
    <row r="19" spans="1:9" x14ac:dyDescent="0.25">
      <c r="A19" s="26"/>
      <c r="B19" s="27"/>
      <c r="C19" s="28"/>
      <c r="D19" s="27"/>
      <c r="F19" s="29"/>
      <c r="G19" s="29"/>
      <c r="H19" s="29"/>
      <c r="I19" s="112"/>
    </row>
    <row r="20" spans="1:9" s="39" customFormat="1" x14ac:dyDescent="0.25">
      <c r="A20" s="21">
        <v>3</v>
      </c>
      <c r="B20" s="40"/>
      <c r="C20" s="41" t="s">
        <v>577</v>
      </c>
      <c r="D20" s="22"/>
      <c r="E20" s="135"/>
      <c r="F20" s="87"/>
      <c r="G20" s="87"/>
      <c r="H20" s="88"/>
      <c r="I20" s="154">
        <f>SUM(I21:I28)</f>
        <v>4616.8599999999997</v>
      </c>
    </row>
    <row r="21" spans="1:9" s="39" customFormat="1" x14ac:dyDescent="0.25">
      <c r="A21" s="20" t="s">
        <v>153</v>
      </c>
      <c r="B21" s="1" t="s">
        <v>399</v>
      </c>
      <c r="C21" s="2" t="s">
        <v>400</v>
      </c>
      <c r="D21" s="1" t="s">
        <v>58</v>
      </c>
      <c r="E21" s="110">
        <v>3</v>
      </c>
      <c r="F21" s="233">
        <v>0</v>
      </c>
      <c r="G21" s="233">
        <v>295.2</v>
      </c>
      <c r="H21" s="233">
        <v>295.2</v>
      </c>
      <c r="I21" s="72">
        <f>H21*E21</f>
        <v>885.59999999999991</v>
      </c>
    </row>
    <row r="22" spans="1:9" s="39" customFormat="1" x14ac:dyDescent="0.25">
      <c r="A22" s="20" t="s">
        <v>188</v>
      </c>
      <c r="B22" s="14" t="s">
        <v>62</v>
      </c>
      <c r="C22" s="2" t="s">
        <v>402</v>
      </c>
      <c r="D22" s="1" t="s">
        <v>1</v>
      </c>
      <c r="E22" s="110">
        <v>250</v>
      </c>
      <c r="F22" s="233">
        <v>0</v>
      </c>
      <c r="G22" s="233">
        <v>8.85</v>
      </c>
      <c r="H22" s="233">
        <v>8.85</v>
      </c>
      <c r="I22" s="72">
        <f>H22*E22</f>
        <v>2212.5</v>
      </c>
    </row>
    <row r="23" spans="1:9" s="39" customFormat="1" x14ac:dyDescent="0.25">
      <c r="A23" s="20" t="s">
        <v>189</v>
      </c>
      <c r="B23" s="1" t="s">
        <v>578</v>
      </c>
      <c r="C23" s="2" t="s">
        <v>579</v>
      </c>
      <c r="D23" s="1" t="s">
        <v>9</v>
      </c>
      <c r="E23" s="110">
        <v>4</v>
      </c>
      <c r="F23" s="233">
        <v>0</v>
      </c>
      <c r="G23" s="233">
        <v>33.020000000000003</v>
      </c>
      <c r="H23" s="233">
        <v>33.020000000000003</v>
      </c>
      <c r="I23" s="72">
        <f t="shared" ref="I23:I28" si="2">H23*E23</f>
        <v>132.08000000000001</v>
      </c>
    </row>
    <row r="24" spans="1:9" s="39" customFormat="1" x14ac:dyDescent="0.25">
      <c r="A24" s="20" t="s">
        <v>190</v>
      </c>
      <c r="B24" s="1" t="s">
        <v>582</v>
      </c>
      <c r="C24" s="2" t="s">
        <v>583</v>
      </c>
      <c r="D24" s="1" t="s">
        <v>9</v>
      </c>
      <c r="E24" s="110">
        <v>40</v>
      </c>
      <c r="F24" s="233">
        <v>0</v>
      </c>
      <c r="G24" s="233">
        <v>13.84</v>
      </c>
      <c r="H24" s="233">
        <v>13.84</v>
      </c>
      <c r="I24" s="72">
        <f t="shared" si="2"/>
        <v>553.6</v>
      </c>
    </row>
    <row r="25" spans="1:9" s="39" customFormat="1" x14ac:dyDescent="0.25">
      <c r="A25" s="20" t="s">
        <v>191</v>
      </c>
      <c r="B25" s="1" t="s">
        <v>225</v>
      </c>
      <c r="C25" s="2" t="s">
        <v>110</v>
      </c>
      <c r="D25" s="1" t="s">
        <v>9</v>
      </c>
      <c r="E25" s="110">
        <v>6</v>
      </c>
      <c r="F25" s="233">
        <v>0</v>
      </c>
      <c r="G25" s="233">
        <v>5.73</v>
      </c>
      <c r="H25" s="233">
        <v>5.73</v>
      </c>
      <c r="I25" s="70">
        <f t="shared" si="2"/>
        <v>34.380000000000003</v>
      </c>
    </row>
    <row r="26" spans="1:9" s="39" customFormat="1" x14ac:dyDescent="0.25">
      <c r="A26" s="20" t="s">
        <v>192</v>
      </c>
      <c r="B26" s="1" t="s">
        <v>30</v>
      </c>
      <c r="C26" s="2" t="s">
        <v>8</v>
      </c>
      <c r="D26" s="1" t="s">
        <v>9</v>
      </c>
      <c r="E26" s="110">
        <v>10</v>
      </c>
      <c r="F26" s="233">
        <v>0</v>
      </c>
      <c r="G26" s="233">
        <v>15.86</v>
      </c>
      <c r="H26" s="233">
        <v>15.86</v>
      </c>
      <c r="I26" s="158">
        <f t="shared" si="2"/>
        <v>158.6</v>
      </c>
    </row>
    <row r="27" spans="1:9" s="39" customFormat="1" x14ac:dyDescent="0.25">
      <c r="A27" s="20" t="s">
        <v>193</v>
      </c>
      <c r="B27" s="1" t="s">
        <v>598</v>
      </c>
      <c r="C27" s="2" t="s">
        <v>599</v>
      </c>
      <c r="D27" s="1" t="s">
        <v>9</v>
      </c>
      <c r="E27" s="110">
        <v>10</v>
      </c>
      <c r="F27" s="233">
        <v>0</v>
      </c>
      <c r="G27" s="233">
        <v>18.96</v>
      </c>
      <c r="H27" s="233">
        <v>18.96</v>
      </c>
      <c r="I27" s="158">
        <f t="shared" si="2"/>
        <v>189.60000000000002</v>
      </c>
    </row>
    <row r="28" spans="1:9" s="39" customFormat="1" x14ac:dyDescent="0.25">
      <c r="A28" s="20" t="s">
        <v>194</v>
      </c>
      <c r="B28" s="263" t="s">
        <v>62</v>
      </c>
      <c r="C28" s="264" t="s">
        <v>673</v>
      </c>
      <c r="D28" s="263" t="s">
        <v>1</v>
      </c>
      <c r="E28" s="110">
        <v>50</v>
      </c>
      <c r="F28" s="261">
        <v>0</v>
      </c>
      <c r="G28" s="262">
        <v>9.01</v>
      </c>
      <c r="H28" s="262">
        <v>9.01</v>
      </c>
      <c r="I28" s="111">
        <f t="shared" si="2"/>
        <v>450.5</v>
      </c>
    </row>
    <row r="29" spans="1:9" x14ac:dyDescent="0.25">
      <c r="A29" s="26"/>
      <c r="B29" s="103"/>
      <c r="C29" s="28"/>
      <c r="D29" s="27"/>
      <c r="E29" s="29"/>
      <c r="F29" s="29"/>
      <c r="G29" s="29"/>
      <c r="H29" s="29"/>
      <c r="I29" s="112"/>
    </row>
    <row r="30" spans="1:9" s="39" customFormat="1" x14ac:dyDescent="0.25">
      <c r="A30" s="21">
        <v>4</v>
      </c>
      <c r="B30" s="40"/>
      <c r="C30" s="41" t="s">
        <v>570</v>
      </c>
      <c r="D30" s="22"/>
      <c r="E30" s="135"/>
      <c r="F30" s="87"/>
      <c r="G30" s="87"/>
      <c r="H30" s="88"/>
      <c r="I30" s="154">
        <f>SUM(I31:I49)</f>
        <v>23757.984</v>
      </c>
    </row>
    <row r="31" spans="1:9" s="39" customFormat="1" x14ac:dyDescent="0.25">
      <c r="A31" s="19" t="s">
        <v>154</v>
      </c>
      <c r="B31" s="263" t="s">
        <v>428</v>
      </c>
      <c r="C31" s="264" t="s">
        <v>801</v>
      </c>
      <c r="D31" s="263" t="s">
        <v>1</v>
      </c>
      <c r="E31" s="110">
        <v>25</v>
      </c>
      <c r="F31" s="261">
        <v>19.34</v>
      </c>
      <c r="G31" s="262">
        <v>43.28</v>
      </c>
      <c r="H31" s="262">
        <v>62.62</v>
      </c>
      <c r="I31" s="278">
        <f>H31*E31</f>
        <v>1565.5</v>
      </c>
    </row>
    <row r="32" spans="1:9" s="39" customFormat="1" x14ac:dyDescent="0.25">
      <c r="A32" s="19" t="s">
        <v>198</v>
      </c>
      <c r="B32" s="263" t="s">
        <v>563</v>
      </c>
      <c r="C32" s="264" t="s">
        <v>682</v>
      </c>
      <c r="D32" s="263" t="s">
        <v>430</v>
      </c>
      <c r="E32" s="110">
        <v>100</v>
      </c>
      <c r="F32" s="261">
        <v>5.53</v>
      </c>
      <c r="G32" s="262">
        <v>0.97</v>
      </c>
      <c r="H32" s="262">
        <v>6.5</v>
      </c>
      <c r="I32" s="278">
        <f t="shared" ref="I32:I33" si="3">H32*E32</f>
        <v>650</v>
      </c>
    </row>
    <row r="33" spans="1:9" s="39" customFormat="1" x14ac:dyDescent="0.25">
      <c r="A33" s="19" t="s">
        <v>199</v>
      </c>
      <c r="B33" s="263" t="s">
        <v>500</v>
      </c>
      <c r="C33" s="264" t="s">
        <v>683</v>
      </c>
      <c r="D33" s="263" t="s">
        <v>58</v>
      </c>
      <c r="E33" s="110">
        <v>5</v>
      </c>
      <c r="F33" s="261">
        <v>221.28</v>
      </c>
      <c r="G33" s="262">
        <v>90.12</v>
      </c>
      <c r="H33" s="262">
        <v>311.39999999999998</v>
      </c>
      <c r="I33" s="278">
        <f t="shared" si="3"/>
        <v>1557</v>
      </c>
    </row>
    <row r="34" spans="1:9" s="39" customFormat="1" x14ac:dyDescent="0.25">
      <c r="A34" s="19" t="s">
        <v>200</v>
      </c>
      <c r="B34" s="263" t="s">
        <v>655</v>
      </c>
      <c r="C34" s="264" t="s">
        <v>656</v>
      </c>
      <c r="D34" s="263" t="s">
        <v>1</v>
      </c>
      <c r="E34" s="110">
        <v>60</v>
      </c>
      <c r="F34" s="261">
        <v>0</v>
      </c>
      <c r="G34" s="262">
        <v>5.13</v>
      </c>
      <c r="H34" s="262">
        <v>5.13</v>
      </c>
      <c r="I34" s="70">
        <f>H34*E34</f>
        <v>307.8</v>
      </c>
    </row>
    <row r="35" spans="1:9" s="39" customFormat="1" ht="23.25" customHeight="1" x14ac:dyDescent="0.25">
      <c r="A35" s="19" t="s">
        <v>201</v>
      </c>
      <c r="B35" s="263" t="s">
        <v>564</v>
      </c>
      <c r="C35" s="264" t="s">
        <v>684</v>
      </c>
      <c r="D35" s="263" t="s">
        <v>1</v>
      </c>
      <c r="E35" s="110">
        <v>40</v>
      </c>
      <c r="F35" s="261">
        <v>14.5</v>
      </c>
      <c r="G35" s="262">
        <v>0</v>
      </c>
      <c r="H35" s="262">
        <v>14.5</v>
      </c>
      <c r="I35" s="70">
        <f>H35*E35</f>
        <v>580</v>
      </c>
    </row>
    <row r="36" spans="1:9" s="39" customFormat="1" x14ac:dyDescent="0.25">
      <c r="A36" s="19" t="s">
        <v>202</v>
      </c>
      <c r="B36" s="1" t="s">
        <v>542</v>
      </c>
      <c r="C36" s="2" t="s">
        <v>795</v>
      </c>
      <c r="D36" s="1" t="s">
        <v>58</v>
      </c>
      <c r="E36" s="71">
        <v>1</v>
      </c>
      <c r="F36" s="233">
        <v>1833.47</v>
      </c>
      <c r="G36" s="233">
        <v>951.6</v>
      </c>
      <c r="H36" s="233">
        <v>2785.07</v>
      </c>
      <c r="I36" s="72">
        <f t="shared" ref="I36:I49" si="4">H36*E36</f>
        <v>2785.07</v>
      </c>
    </row>
    <row r="37" spans="1:9" s="39" customFormat="1" x14ac:dyDescent="0.25">
      <c r="A37" s="19" t="s">
        <v>203</v>
      </c>
      <c r="B37" s="14" t="s">
        <v>87</v>
      </c>
      <c r="C37" s="2" t="s">
        <v>88</v>
      </c>
      <c r="D37" s="1" t="s">
        <v>1</v>
      </c>
      <c r="E37" s="71">
        <v>200</v>
      </c>
      <c r="F37" s="233">
        <v>2.11</v>
      </c>
      <c r="G37" s="233">
        <v>5.55</v>
      </c>
      <c r="H37" s="233">
        <v>7.66</v>
      </c>
      <c r="I37" s="111">
        <f t="shared" si="4"/>
        <v>1532</v>
      </c>
    </row>
    <row r="38" spans="1:9" s="39" customFormat="1" ht="30" x14ac:dyDescent="0.25">
      <c r="A38" s="19" t="s">
        <v>204</v>
      </c>
      <c r="B38" s="263" t="s">
        <v>669</v>
      </c>
      <c r="C38" s="264" t="s">
        <v>670</v>
      </c>
      <c r="D38" s="263" t="s">
        <v>1</v>
      </c>
      <c r="E38" s="71">
        <v>30</v>
      </c>
      <c r="F38" s="261">
        <v>99.8</v>
      </c>
      <c r="G38" s="262">
        <v>13.74</v>
      </c>
      <c r="H38" s="262">
        <v>113.54</v>
      </c>
      <c r="I38" s="111">
        <f t="shared" si="4"/>
        <v>3406.2000000000003</v>
      </c>
    </row>
    <row r="39" spans="1:9" s="39" customFormat="1" ht="30" x14ac:dyDescent="0.25">
      <c r="A39" s="19" t="s">
        <v>205</v>
      </c>
      <c r="B39" s="263" t="s">
        <v>671</v>
      </c>
      <c r="C39" s="264" t="s">
        <v>672</v>
      </c>
      <c r="D39" s="263" t="s">
        <v>1</v>
      </c>
      <c r="E39" s="71">
        <v>30</v>
      </c>
      <c r="F39" s="261">
        <v>37.119999999999997</v>
      </c>
      <c r="G39" s="262">
        <v>7.57</v>
      </c>
      <c r="H39" s="262">
        <v>44.69</v>
      </c>
      <c r="I39" s="111">
        <f t="shared" si="4"/>
        <v>1340.6999999999998</v>
      </c>
    </row>
    <row r="40" spans="1:9" s="39" customFormat="1" ht="30" x14ac:dyDescent="0.25">
      <c r="A40" s="19" t="s">
        <v>421</v>
      </c>
      <c r="B40" s="263" t="s">
        <v>182</v>
      </c>
      <c r="C40" s="264" t="s">
        <v>678</v>
      </c>
      <c r="D40" s="263" t="s">
        <v>1</v>
      </c>
      <c r="E40" s="71">
        <v>30</v>
      </c>
      <c r="F40" s="261">
        <v>26.26</v>
      </c>
      <c r="G40" s="262">
        <v>11.34</v>
      </c>
      <c r="H40" s="262">
        <v>37.6</v>
      </c>
      <c r="I40" s="111">
        <f t="shared" si="4"/>
        <v>1128</v>
      </c>
    </row>
    <row r="41" spans="1:9" s="39" customFormat="1" ht="30" x14ac:dyDescent="0.25">
      <c r="A41" s="19" t="s">
        <v>934</v>
      </c>
      <c r="B41" s="263" t="s">
        <v>571</v>
      </c>
      <c r="C41" s="264" t="s">
        <v>572</v>
      </c>
      <c r="D41" s="263" t="s">
        <v>4</v>
      </c>
      <c r="E41" s="71">
        <v>25</v>
      </c>
      <c r="F41" s="261">
        <v>10.6</v>
      </c>
      <c r="G41" s="262">
        <v>0.91</v>
      </c>
      <c r="H41" s="262">
        <v>11.51</v>
      </c>
      <c r="I41" s="111">
        <f t="shared" si="4"/>
        <v>287.75</v>
      </c>
    </row>
    <row r="42" spans="1:9" s="39" customFormat="1" ht="30" x14ac:dyDescent="0.25">
      <c r="A42" s="19" t="s">
        <v>935</v>
      </c>
      <c r="B42" s="263" t="s">
        <v>674</v>
      </c>
      <c r="C42" s="264" t="s">
        <v>675</v>
      </c>
      <c r="D42" s="263" t="s">
        <v>1</v>
      </c>
      <c r="E42" s="71">
        <v>30</v>
      </c>
      <c r="F42" s="261">
        <v>3.26</v>
      </c>
      <c r="G42" s="262">
        <v>7.57</v>
      </c>
      <c r="H42" s="262">
        <v>10.83</v>
      </c>
      <c r="I42" s="111">
        <f t="shared" si="4"/>
        <v>324.89999999999998</v>
      </c>
    </row>
    <row r="43" spans="1:9" s="39" customFormat="1" ht="30" x14ac:dyDescent="0.25">
      <c r="A43" s="19" t="s">
        <v>1025</v>
      </c>
      <c r="B43" s="263" t="s">
        <v>676</v>
      </c>
      <c r="C43" s="264" t="s">
        <v>677</v>
      </c>
      <c r="D43" s="263" t="s">
        <v>4</v>
      </c>
      <c r="E43" s="71">
        <v>25</v>
      </c>
      <c r="F43" s="261">
        <v>0.06</v>
      </c>
      <c r="G43" s="262">
        <v>0.85</v>
      </c>
      <c r="H43" s="262">
        <v>0.91</v>
      </c>
      <c r="I43" s="111">
        <f t="shared" si="4"/>
        <v>22.75</v>
      </c>
    </row>
    <row r="44" spans="1:9" s="39" customFormat="1" x14ac:dyDescent="0.25">
      <c r="A44" s="19" t="s">
        <v>1026</v>
      </c>
      <c r="B44" s="263" t="s">
        <v>679</v>
      </c>
      <c r="C44" s="264" t="s">
        <v>680</v>
      </c>
      <c r="D44" s="263" t="s">
        <v>1</v>
      </c>
      <c r="E44" s="71">
        <v>30</v>
      </c>
      <c r="F44" s="261">
        <v>61.94</v>
      </c>
      <c r="G44" s="262">
        <v>19.329999999999998</v>
      </c>
      <c r="H44" s="262">
        <v>81.27</v>
      </c>
      <c r="I44" s="70">
        <f t="shared" si="4"/>
        <v>2438.1</v>
      </c>
    </row>
    <row r="45" spans="1:9" s="39" customFormat="1" x14ac:dyDescent="0.25">
      <c r="A45" s="19" t="s">
        <v>1027</v>
      </c>
      <c r="B45" s="263" t="s">
        <v>685</v>
      </c>
      <c r="C45" s="264" t="s">
        <v>686</v>
      </c>
      <c r="D45" s="263" t="s">
        <v>1</v>
      </c>
      <c r="E45" s="71">
        <v>40</v>
      </c>
      <c r="F45" s="261">
        <v>13.61</v>
      </c>
      <c r="G45" s="262">
        <v>16.920000000000002</v>
      </c>
      <c r="H45" s="262">
        <v>30.53</v>
      </c>
      <c r="I45" s="70">
        <f t="shared" si="4"/>
        <v>1221.2</v>
      </c>
    </row>
    <row r="46" spans="1:9" s="39" customFormat="1" ht="30" x14ac:dyDescent="0.25">
      <c r="A46" s="19" t="s">
        <v>1028</v>
      </c>
      <c r="B46" s="1" t="s">
        <v>542</v>
      </c>
      <c r="C46" s="2" t="s">
        <v>691</v>
      </c>
      <c r="D46" s="1" t="s">
        <v>58</v>
      </c>
      <c r="E46" s="71">
        <v>0.2</v>
      </c>
      <c r="F46" s="233">
        <v>1833.47</v>
      </c>
      <c r="G46" s="233">
        <v>951.6</v>
      </c>
      <c r="H46" s="233">
        <v>2785.07</v>
      </c>
      <c r="I46" s="72">
        <f t="shared" si="4"/>
        <v>557.01400000000001</v>
      </c>
    </row>
    <row r="47" spans="1:9" s="39" customFormat="1" x14ac:dyDescent="0.25">
      <c r="A47" s="19" t="s">
        <v>1029</v>
      </c>
      <c r="B47" s="263" t="s">
        <v>573</v>
      </c>
      <c r="C47" s="264" t="s">
        <v>574</v>
      </c>
      <c r="D47" s="263" t="s">
        <v>4</v>
      </c>
      <c r="E47" s="71">
        <v>100</v>
      </c>
      <c r="F47" s="261">
        <v>10.88</v>
      </c>
      <c r="G47" s="262">
        <v>0</v>
      </c>
      <c r="H47" s="262">
        <v>10.88</v>
      </c>
      <c r="I47" s="111">
        <f t="shared" si="4"/>
        <v>1088</v>
      </c>
    </row>
    <row r="48" spans="1:9" s="39" customFormat="1" x14ac:dyDescent="0.25">
      <c r="A48" s="19" t="s">
        <v>1030</v>
      </c>
      <c r="B48" s="263" t="s">
        <v>775</v>
      </c>
      <c r="C48" s="264" t="s">
        <v>776</v>
      </c>
      <c r="D48" s="263" t="s">
        <v>4</v>
      </c>
      <c r="E48" s="71">
        <v>200</v>
      </c>
      <c r="F48" s="261">
        <v>0</v>
      </c>
      <c r="G48" s="262">
        <v>4.83</v>
      </c>
      <c r="H48" s="262">
        <v>4.83</v>
      </c>
      <c r="I48" s="111">
        <f t="shared" si="4"/>
        <v>966</v>
      </c>
    </row>
    <row r="49" spans="1:9" s="39" customFormat="1" x14ac:dyDescent="0.25">
      <c r="A49" s="19" t="s">
        <v>1031</v>
      </c>
      <c r="B49" s="263" t="s">
        <v>777</v>
      </c>
      <c r="C49" s="264" t="s">
        <v>778</v>
      </c>
      <c r="D49" s="263" t="s">
        <v>779</v>
      </c>
      <c r="E49" s="71">
        <v>10000</v>
      </c>
      <c r="F49" s="261">
        <v>0.11</v>
      </c>
      <c r="G49" s="262">
        <v>0.09</v>
      </c>
      <c r="H49" s="262">
        <v>0.2</v>
      </c>
      <c r="I49" s="111">
        <f t="shared" si="4"/>
        <v>2000</v>
      </c>
    </row>
    <row r="50" spans="1:9" x14ac:dyDescent="0.25">
      <c r="A50" s="19"/>
      <c r="B50" s="1"/>
      <c r="C50" s="2"/>
      <c r="D50" s="1"/>
      <c r="E50" s="71"/>
      <c r="F50" s="233"/>
      <c r="G50" s="233"/>
      <c r="H50" s="233"/>
      <c r="I50" s="70"/>
    </row>
    <row r="51" spans="1:9" s="39" customFormat="1" x14ac:dyDescent="0.25">
      <c r="A51" s="21">
        <v>5</v>
      </c>
      <c r="B51" s="40"/>
      <c r="C51" s="41" t="s">
        <v>569</v>
      </c>
      <c r="D51" s="22"/>
      <c r="E51" s="135"/>
      <c r="F51" s="87"/>
      <c r="G51" s="87"/>
      <c r="H51" s="88"/>
      <c r="I51" s="154">
        <f>SUM(I52:I52)</f>
        <v>2622.7999999999997</v>
      </c>
    </row>
    <row r="52" spans="1:9" s="39" customFormat="1" x14ac:dyDescent="0.25">
      <c r="A52" s="20" t="s">
        <v>144</v>
      </c>
      <c r="B52" s="1" t="s">
        <v>125</v>
      </c>
      <c r="C52" s="2" t="s">
        <v>126</v>
      </c>
      <c r="D52" s="1" t="s">
        <v>4</v>
      </c>
      <c r="E52" s="155">
        <v>20</v>
      </c>
      <c r="F52" s="261">
        <v>128.13999999999999</v>
      </c>
      <c r="G52" s="262">
        <v>3</v>
      </c>
      <c r="H52" s="262">
        <v>131.13999999999999</v>
      </c>
      <c r="I52" s="70">
        <f t="shared" ref="I52" si="5">H52*E52</f>
        <v>2622.7999999999997</v>
      </c>
    </row>
    <row r="53" spans="1:9" x14ac:dyDescent="0.25">
      <c r="A53" s="26"/>
      <c r="B53" s="103"/>
      <c r="C53" s="28"/>
      <c r="D53" s="27"/>
      <c r="E53" s="29"/>
      <c r="F53" s="29"/>
      <c r="G53" s="29"/>
      <c r="H53" s="29"/>
      <c r="I53" s="112"/>
    </row>
    <row r="54" spans="1:9" x14ac:dyDescent="0.25">
      <c r="A54" s="21">
        <v>6</v>
      </c>
      <c r="B54" s="137"/>
      <c r="C54" s="86" t="s">
        <v>72</v>
      </c>
      <c r="D54" s="22"/>
      <c r="E54" s="107"/>
      <c r="F54" s="107"/>
      <c r="G54" s="107"/>
      <c r="H54" s="108"/>
      <c r="I54" s="138">
        <f>SUM(I55:I63)</f>
        <v>17181.670000000002</v>
      </c>
    </row>
    <row r="55" spans="1:9" x14ac:dyDescent="0.25">
      <c r="A55" s="19" t="s">
        <v>169</v>
      </c>
      <c r="B55" s="279" t="s">
        <v>692</v>
      </c>
      <c r="C55" s="280" t="s">
        <v>693</v>
      </c>
      <c r="D55" s="279" t="s">
        <v>1</v>
      </c>
      <c r="E55" s="155">
        <v>36</v>
      </c>
      <c r="F55" s="281">
        <v>0</v>
      </c>
      <c r="G55" s="282">
        <v>33.29</v>
      </c>
      <c r="H55" s="282">
        <v>33.29</v>
      </c>
      <c r="I55" s="220">
        <f>H55*E55</f>
        <v>1198.44</v>
      </c>
    </row>
    <row r="56" spans="1:9" x14ac:dyDescent="0.25">
      <c r="A56" s="19" t="s">
        <v>232</v>
      </c>
      <c r="B56" s="263" t="s">
        <v>30</v>
      </c>
      <c r="C56" s="264" t="s">
        <v>8</v>
      </c>
      <c r="D56" s="263" t="s">
        <v>9</v>
      </c>
      <c r="E56" s="155">
        <v>10</v>
      </c>
      <c r="F56" s="261">
        <v>0</v>
      </c>
      <c r="G56" s="262">
        <v>16.66</v>
      </c>
      <c r="H56" s="262">
        <v>16.66</v>
      </c>
      <c r="I56" s="220">
        <f t="shared" ref="I56:I57" si="6">H56*E56</f>
        <v>166.6</v>
      </c>
    </row>
    <row r="57" spans="1:9" ht="30" x14ac:dyDescent="0.25">
      <c r="A57" s="19" t="s">
        <v>233</v>
      </c>
      <c r="B57" s="263" t="s">
        <v>796</v>
      </c>
      <c r="C57" s="264" t="s">
        <v>827</v>
      </c>
      <c r="D57" s="263" t="s">
        <v>1</v>
      </c>
      <c r="E57" s="155">
        <v>10</v>
      </c>
      <c r="F57" s="261">
        <v>663.11</v>
      </c>
      <c r="G57" s="262">
        <v>49.95</v>
      </c>
      <c r="H57" s="262">
        <v>713.06</v>
      </c>
      <c r="I57" s="220">
        <f t="shared" si="6"/>
        <v>7130.5999999999995</v>
      </c>
    </row>
    <row r="58" spans="1:9" x14ac:dyDescent="0.25">
      <c r="A58" s="19" t="s">
        <v>234</v>
      </c>
      <c r="B58" s="263" t="s">
        <v>60</v>
      </c>
      <c r="C58" s="264" t="s">
        <v>797</v>
      </c>
      <c r="D58" s="263" t="s">
        <v>1</v>
      </c>
      <c r="E58" s="155">
        <v>5</v>
      </c>
      <c r="F58" s="261">
        <v>410.08</v>
      </c>
      <c r="G58" s="262">
        <v>43.59</v>
      </c>
      <c r="H58" s="262">
        <v>453.67</v>
      </c>
      <c r="I58" s="111">
        <f>H58*E58</f>
        <v>2268.35</v>
      </c>
    </row>
    <row r="59" spans="1:9" x14ac:dyDescent="0.25">
      <c r="A59" s="19" t="s">
        <v>390</v>
      </c>
      <c r="B59" s="14" t="s">
        <v>31</v>
      </c>
      <c r="C59" s="2" t="s">
        <v>32</v>
      </c>
      <c r="D59" s="1" t="s">
        <v>9</v>
      </c>
      <c r="E59" s="110">
        <v>4</v>
      </c>
      <c r="F59" s="261">
        <v>533.27</v>
      </c>
      <c r="G59" s="262">
        <v>93.23</v>
      </c>
      <c r="H59" s="262">
        <v>626.5</v>
      </c>
      <c r="I59" s="111">
        <f t="shared" ref="I59:I63" si="7">H59*E59</f>
        <v>2506</v>
      </c>
    </row>
    <row r="60" spans="1:9" x14ac:dyDescent="0.25">
      <c r="A60" s="19" t="s">
        <v>391</v>
      </c>
      <c r="B60" s="14" t="s">
        <v>33</v>
      </c>
      <c r="C60" s="2" t="s">
        <v>34</v>
      </c>
      <c r="D60" s="1" t="s">
        <v>9</v>
      </c>
      <c r="E60" s="110">
        <v>2</v>
      </c>
      <c r="F60" s="261">
        <v>622.95000000000005</v>
      </c>
      <c r="G60" s="262">
        <v>93.23</v>
      </c>
      <c r="H60" s="262">
        <v>716.18</v>
      </c>
      <c r="I60" s="111">
        <f t="shared" si="7"/>
        <v>1432.36</v>
      </c>
    </row>
    <row r="61" spans="1:9" x14ac:dyDescent="0.25">
      <c r="A61" s="19" t="s">
        <v>235</v>
      </c>
      <c r="B61" s="1" t="s">
        <v>409</v>
      </c>
      <c r="C61" s="2" t="s">
        <v>410</v>
      </c>
      <c r="D61" s="1" t="s">
        <v>1</v>
      </c>
      <c r="E61" s="110">
        <v>2</v>
      </c>
      <c r="F61" s="261">
        <v>466.34</v>
      </c>
      <c r="G61" s="262">
        <v>16.66</v>
      </c>
      <c r="H61" s="262">
        <v>483</v>
      </c>
      <c r="I61" s="111">
        <f t="shared" si="7"/>
        <v>966</v>
      </c>
    </row>
    <row r="62" spans="1:9" x14ac:dyDescent="0.25">
      <c r="A62" s="19" t="s">
        <v>239</v>
      </c>
      <c r="B62" s="14" t="s">
        <v>75</v>
      </c>
      <c r="C62" s="2" t="s">
        <v>76</v>
      </c>
      <c r="D62" s="1" t="s">
        <v>10</v>
      </c>
      <c r="E62" s="110">
        <v>4</v>
      </c>
      <c r="F62" s="261">
        <v>117.99</v>
      </c>
      <c r="G62" s="262">
        <v>49.95</v>
      </c>
      <c r="H62" s="262">
        <v>167.94</v>
      </c>
      <c r="I62" s="111">
        <f t="shared" si="7"/>
        <v>671.76</v>
      </c>
    </row>
    <row r="63" spans="1:9" x14ac:dyDescent="0.25">
      <c r="A63" s="19" t="s">
        <v>240</v>
      </c>
      <c r="B63" s="1" t="s">
        <v>411</v>
      </c>
      <c r="C63" s="2" t="s">
        <v>412</v>
      </c>
      <c r="D63" s="1" t="s">
        <v>10</v>
      </c>
      <c r="E63" s="110">
        <v>2</v>
      </c>
      <c r="F63" s="261">
        <v>354.2</v>
      </c>
      <c r="G63" s="262">
        <v>66.58</v>
      </c>
      <c r="H63" s="262">
        <v>420.78</v>
      </c>
      <c r="I63" s="111">
        <f t="shared" si="7"/>
        <v>841.56</v>
      </c>
    </row>
    <row r="64" spans="1:9" x14ac:dyDescent="0.25">
      <c r="A64" s="19"/>
      <c r="B64" s="1"/>
      <c r="C64" s="2"/>
      <c r="D64" s="1"/>
      <c r="E64" s="110"/>
      <c r="F64" s="261"/>
      <c r="G64" s="262"/>
      <c r="H64" s="262"/>
      <c r="I64" s="111"/>
    </row>
    <row r="65" spans="1:9" x14ac:dyDescent="0.25">
      <c r="A65" s="21">
        <v>7</v>
      </c>
      <c r="B65" s="137"/>
      <c r="C65" s="86" t="s">
        <v>798</v>
      </c>
      <c r="D65" s="22"/>
      <c r="E65" s="107"/>
      <c r="F65" s="107"/>
      <c r="G65" s="107"/>
      <c r="H65" s="108"/>
      <c r="I65" s="138">
        <f>SUM(I66:I67)</f>
        <v>10219.1</v>
      </c>
    </row>
    <row r="66" spans="1:9" x14ac:dyDescent="0.25">
      <c r="A66" s="19" t="s">
        <v>170</v>
      </c>
      <c r="B66" s="263" t="s">
        <v>799</v>
      </c>
      <c r="C66" s="264" t="s">
        <v>800</v>
      </c>
      <c r="D66" s="263" t="s">
        <v>1</v>
      </c>
      <c r="E66" s="110">
        <v>10</v>
      </c>
      <c r="F66" s="261">
        <v>464.02</v>
      </c>
      <c r="G66" s="262">
        <v>66.58</v>
      </c>
      <c r="H66" s="262">
        <v>530.6</v>
      </c>
      <c r="I66" s="111">
        <f>H66*E66</f>
        <v>5306</v>
      </c>
    </row>
    <row r="67" spans="1:9" x14ac:dyDescent="0.25">
      <c r="A67" s="19" t="s">
        <v>171</v>
      </c>
      <c r="B67" s="263" t="s">
        <v>825</v>
      </c>
      <c r="C67" s="264" t="s">
        <v>826</v>
      </c>
      <c r="D67" s="263" t="s">
        <v>1</v>
      </c>
      <c r="E67" s="110">
        <v>30</v>
      </c>
      <c r="F67" s="261">
        <v>163.77000000000001</v>
      </c>
      <c r="G67" s="262">
        <v>0</v>
      </c>
      <c r="H67" s="262">
        <v>163.77000000000001</v>
      </c>
      <c r="I67" s="111">
        <f>H67*E67</f>
        <v>4913.1000000000004</v>
      </c>
    </row>
    <row r="68" spans="1:9" x14ac:dyDescent="0.25">
      <c r="A68" s="19"/>
      <c r="B68" s="1"/>
      <c r="C68" s="2"/>
      <c r="D68" s="1"/>
      <c r="E68" s="110"/>
      <c r="F68" s="261"/>
      <c r="G68" s="262"/>
      <c r="H68" s="262"/>
      <c r="I68" s="111"/>
    </row>
    <row r="69" spans="1:9" x14ac:dyDescent="0.25">
      <c r="A69" s="21">
        <v>8</v>
      </c>
      <c r="B69" s="137"/>
      <c r="C69" s="86" t="s">
        <v>696</v>
      </c>
      <c r="D69" s="22"/>
      <c r="E69" s="107"/>
      <c r="F69" s="107"/>
      <c r="G69" s="107"/>
      <c r="H69" s="108"/>
      <c r="I69" s="138">
        <f>SUM(I70:I83)</f>
        <v>6825.01</v>
      </c>
    </row>
    <row r="70" spans="1:9" ht="30" x14ac:dyDescent="0.25">
      <c r="A70" s="26" t="s">
        <v>243</v>
      </c>
      <c r="B70" s="263" t="s">
        <v>404</v>
      </c>
      <c r="C70" s="264" t="s">
        <v>405</v>
      </c>
      <c r="D70" s="263" t="s">
        <v>9</v>
      </c>
      <c r="E70" s="110">
        <v>2</v>
      </c>
      <c r="F70" s="261">
        <v>554.58000000000004</v>
      </c>
      <c r="G70" s="262">
        <v>2.25</v>
      </c>
      <c r="H70" s="262">
        <v>556.83000000000004</v>
      </c>
      <c r="I70" s="111">
        <f>H70*E70</f>
        <v>1113.6600000000001</v>
      </c>
    </row>
    <row r="71" spans="1:9" x14ac:dyDescent="0.25">
      <c r="A71" s="26" t="s">
        <v>244</v>
      </c>
      <c r="B71" s="263" t="s">
        <v>697</v>
      </c>
      <c r="C71" s="264" t="s">
        <v>698</v>
      </c>
      <c r="D71" s="263" t="s">
        <v>9</v>
      </c>
      <c r="E71" s="110">
        <v>2</v>
      </c>
      <c r="F71" s="261">
        <v>28.15</v>
      </c>
      <c r="G71" s="262">
        <v>2.25</v>
      </c>
      <c r="H71" s="262">
        <v>30.4</v>
      </c>
      <c r="I71" s="111">
        <f t="shared" ref="I71:I83" si="8">H71*E71</f>
        <v>60.8</v>
      </c>
    </row>
    <row r="72" spans="1:9" x14ac:dyDescent="0.25">
      <c r="A72" s="26" t="s">
        <v>1065</v>
      </c>
      <c r="B72" s="263" t="s">
        <v>406</v>
      </c>
      <c r="C72" s="264" t="s">
        <v>407</v>
      </c>
      <c r="D72" s="263" t="s">
        <v>9</v>
      </c>
      <c r="E72" s="110">
        <v>1</v>
      </c>
      <c r="F72" s="261">
        <v>487.85</v>
      </c>
      <c r="G72" s="262">
        <v>44.91</v>
      </c>
      <c r="H72" s="262">
        <v>532.76</v>
      </c>
      <c r="I72" s="111">
        <f t="shared" si="8"/>
        <v>532.76</v>
      </c>
    </row>
    <row r="73" spans="1:9" x14ac:dyDescent="0.25">
      <c r="A73" s="26" t="s">
        <v>245</v>
      </c>
      <c r="B73" s="263" t="s">
        <v>699</v>
      </c>
      <c r="C73" s="264" t="s">
        <v>700</v>
      </c>
      <c r="D73" s="263" t="s">
        <v>9</v>
      </c>
      <c r="E73" s="110">
        <v>2</v>
      </c>
      <c r="F73" s="261">
        <v>139.83000000000001</v>
      </c>
      <c r="G73" s="262">
        <v>44.91</v>
      </c>
      <c r="H73" s="262">
        <v>184.74</v>
      </c>
      <c r="I73" s="111">
        <f t="shared" si="8"/>
        <v>369.48</v>
      </c>
    </row>
    <row r="74" spans="1:9" x14ac:dyDescent="0.25">
      <c r="A74" s="26" t="s">
        <v>246</v>
      </c>
      <c r="B74" s="263" t="s">
        <v>351</v>
      </c>
      <c r="C74" s="264" t="s">
        <v>352</v>
      </c>
      <c r="D74" s="263" t="s">
        <v>9</v>
      </c>
      <c r="E74" s="110">
        <v>2</v>
      </c>
      <c r="F74" s="261">
        <v>40.020000000000003</v>
      </c>
      <c r="G74" s="262">
        <v>18.71</v>
      </c>
      <c r="H74" s="262">
        <v>58.73</v>
      </c>
      <c r="I74" s="111">
        <f t="shared" si="8"/>
        <v>117.46</v>
      </c>
    </row>
    <row r="75" spans="1:9" ht="30" x14ac:dyDescent="0.25">
      <c r="A75" s="26" t="s">
        <v>247</v>
      </c>
      <c r="B75" s="263" t="s">
        <v>129</v>
      </c>
      <c r="C75" s="264" t="s">
        <v>803</v>
      </c>
      <c r="D75" s="263" t="s">
        <v>9</v>
      </c>
      <c r="E75" s="110">
        <v>11</v>
      </c>
      <c r="F75" s="261">
        <v>110.25</v>
      </c>
      <c r="G75" s="262">
        <v>14.23</v>
      </c>
      <c r="H75" s="262">
        <v>124.48</v>
      </c>
      <c r="I75" s="111">
        <f t="shared" si="8"/>
        <v>1369.28</v>
      </c>
    </row>
    <row r="76" spans="1:9" x14ac:dyDescent="0.25">
      <c r="A76" s="26" t="s">
        <v>1066</v>
      </c>
      <c r="B76" s="263" t="s">
        <v>214</v>
      </c>
      <c r="C76" s="264" t="s">
        <v>705</v>
      </c>
      <c r="D76" s="263" t="s">
        <v>9</v>
      </c>
      <c r="E76" s="110">
        <v>4</v>
      </c>
      <c r="F76" s="261">
        <v>56.39</v>
      </c>
      <c r="G76" s="262">
        <v>16.82</v>
      </c>
      <c r="H76" s="262">
        <v>73.209999999999994</v>
      </c>
      <c r="I76" s="112">
        <f t="shared" si="8"/>
        <v>292.83999999999997</v>
      </c>
    </row>
    <row r="77" spans="1:9" x14ac:dyDescent="0.25">
      <c r="A77" s="26" t="s">
        <v>1143</v>
      </c>
      <c r="B77" s="263" t="s">
        <v>706</v>
      </c>
      <c r="C77" s="264" t="s">
        <v>707</v>
      </c>
      <c r="D77" s="263" t="s">
        <v>9</v>
      </c>
      <c r="E77" s="110">
        <v>4</v>
      </c>
      <c r="F77" s="261">
        <v>62.41</v>
      </c>
      <c r="G77" s="262">
        <v>16.82</v>
      </c>
      <c r="H77" s="262">
        <v>79.23</v>
      </c>
      <c r="I77" s="112">
        <f t="shared" si="8"/>
        <v>316.92</v>
      </c>
    </row>
    <row r="78" spans="1:9" x14ac:dyDescent="0.25">
      <c r="A78" s="26" t="s">
        <v>248</v>
      </c>
      <c r="B78" s="8" t="s">
        <v>221</v>
      </c>
      <c r="C78" s="7" t="s">
        <v>112</v>
      </c>
      <c r="D78" s="8" t="s">
        <v>9</v>
      </c>
      <c r="E78" s="73">
        <v>11</v>
      </c>
      <c r="F78" s="95">
        <v>117.76</v>
      </c>
      <c r="G78" s="95">
        <v>18.16</v>
      </c>
      <c r="H78" s="95">
        <v>135.91999999999999</v>
      </c>
      <c r="I78" s="74">
        <f t="shared" si="8"/>
        <v>1495.12</v>
      </c>
    </row>
    <row r="79" spans="1:9" x14ac:dyDescent="0.25">
      <c r="A79" s="26" t="s">
        <v>1199</v>
      </c>
      <c r="B79" s="8" t="s">
        <v>222</v>
      </c>
      <c r="C79" s="7" t="s">
        <v>113</v>
      </c>
      <c r="D79" s="8" t="s">
        <v>9</v>
      </c>
      <c r="E79" s="73">
        <v>2</v>
      </c>
      <c r="F79" s="95">
        <v>28.9</v>
      </c>
      <c r="G79" s="95">
        <v>4.3899999999999997</v>
      </c>
      <c r="H79" s="95">
        <v>33.29</v>
      </c>
      <c r="I79" s="74">
        <f t="shared" si="8"/>
        <v>66.58</v>
      </c>
    </row>
    <row r="80" spans="1:9" x14ac:dyDescent="0.25">
      <c r="A80" s="26" t="s">
        <v>1200</v>
      </c>
      <c r="B80" s="8" t="s">
        <v>223</v>
      </c>
      <c r="C80" s="7" t="s">
        <v>114</v>
      </c>
      <c r="D80" s="8" t="s">
        <v>9</v>
      </c>
      <c r="E80" s="73">
        <v>15</v>
      </c>
      <c r="F80" s="95">
        <v>25.5</v>
      </c>
      <c r="G80" s="95">
        <v>4.3899999999999997</v>
      </c>
      <c r="H80" s="95">
        <v>29.89</v>
      </c>
      <c r="I80" s="74">
        <f t="shared" si="8"/>
        <v>448.35</v>
      </c>
    </row>
    <row r="81" spans="1:9" x14ac:dyDescent="0.25">
      <c r="A81" s="26" t="s">
        <v>1201</v>
      </c>
      <c r="B81" s="263" t="s">
        <v>722</v>
      </c>
      <c r="C81" s="264" t="s">
        <v>723</v>
      </c>
      <c r="D81" s="263" t="s">
        <v>9</v>
      </c>
      <c r="E81" s="73">
        <v>11</v>
      </c>
      <c r="F81" s="261">
        <v>35.01</v>
      </c>
      <c r="G81" s="262">
        <v>1.51</v>
      </c>
      <c r="H81" s="262">
        <v>36.520000000000003</v>
      </c>
      <c r="I81" s="283">
        <f t="shared" si="8"/>
        <v>401.72</v>
      </c>
    </row>
    <row r="82" spans="1:9" x14ac:dyDescent="0.25">
      <c r="A82" s="26" t="s">
        <v>1202</v>
      </c>
      <c r="B82" s="263" t="s">
        <v>724</v>
      </c>
      <c r="C82" s="264" t="s">
        <v>725</v>
      </c>
      <c r="D82" s="263" t="s">
        <v>9</v>
      </c>
      <c r="E82" s="73">
        <v>4</v>
      </c>
      <c r="F82" s="261">
        <v>21.85</v>
      </c>
      <c r="G82" s="262">
        <v>13.11</v>
      </c>
      <c r="H82" s="262">
        <v>34.96</v>
      </c>
      <c r="I82" s="283">
        <f t="shared" si="8"/>
        <v>139.84</v>
      </c>
    </row>
    <row r="83" spans="1:9" x14ac:dyDescent="0.25">
      <c r="A83" s="26" t="s">
        <v>1203</v>
      </c>
      <c r="B83" s="263" t="s">
        <v>224</v>
      </c>
      <c r="C83" s="264" t="s">
        <v>111</v>
      </c>
      <c r="D83" s="263" t="s">
        <v>9</v>
      </c>
      <c r="E83" s="73">
        <v>4</v>
      </c>
      <c r="F83" s="261">
        <v>20.48</v>
      </c>
      <c r="G83" s="262">
        <v>4.57</v>
      </c>
      <c r="H83" s="262">
        <v>25.05</v>
      </c>
      <c r="I83" s="283">
        <f t="shared" si="8"/>
        <v>100.2</v>
      </c>
    </row>
    <row r="84" spans="1:9" x14ac:dyDescent="0.25">
      <c r="A84" s="26"/>
      <c r="B84" s="263"/>
      <c r="C84" s="264"/>
      <c r="D84" s="263"/>
      <c r="E84" s="73"/>
      <c r="F84" s="261"/>
      <c r="G84" s="262"/>
      <c r="H84" s="262"/>
      <c r="I84" s="283"/>
    </row>
    <row r="85" spans="1:9" x14ac:dyDescent="0.25">
      <c r="A85" s="21">
        <v>9</v>
      </c>
      <c r="B85" s="101"/>
      <c r="C85" s="41" t="s">
        <v>624</v>
      </c>
      <c r="D85" s="22"/>
      <c r="E85" s="107"/>
      <c r="F85" s="107"/>
      <c r="G85" s="107"/>
      <c r="H85" s="108"/>
      <c r="I85" s="109">
        <f>SUM(I86:I92)</f>
        <v>5623.79</v>
      </c>
    </row>
    <row r="86" spans="1:9" x14ac:dyDescent="0.25">
      <c r="A86" s="19" t="s">
        <v>271</v>
      </c>
      <c r="B86" s="263" t="s">
        <v>625</v>
      </c>
      <c r="C86" s="264" t="s">
        <v>626</v>
      </c>
      <c r="D86" s="263" t="s">
        <v>9</v>
      </c>
      <c r="E86" s="71">
        <v>4</v>
      </c>
      <c r="F86" s="261">
        <v>18.57</v>
      </c>
      <c r="G86" s="262">
        <v>1.17</v>
      </c>
      <c r="H86" s="262">
        <v>19.739999999999998</v>
      </c>
      <c r="I86" s="111">
        <f>H86*E86</f>
        <v>78.959999999999994</v>
      </c>
    </row>
    <row r="87" spans="1:9" x14ac:dyDescent="0.25">
      <c r="A87" s="19" t="s">
        <v>272</v>
      </c>
      <c r="B87" s="263" t="s">
        <v>627</v>
      </c>
      <c r="C87" s="264" t="s">
        <v>628</v>
      </c>
      <c r="D87" s="263" t="s">
        <v>9</v>
      </c>
      <c r="E87" s="71">
        <v>4</v>
      </c>
      <c r="F87" s="261">
        <v>25.2</v>
      </c>
      <c r="G87" s="262">
        <v>1.17</v>
      </c>
      <c r="H87" s="262">
        <v>26.37</v>
      </c>
      <c r="I87" s="111">
        <f t="shared" ref="I87:I92" si="9">H87*E87</f>
        <v>105.48</v>
      </c>
    </row>
    <row r="88" spans="1:9" ht="30" x14ac:dyDescent="0.25">
      <c r="A88" s="19" t="s">
        <v>273</v>
      </c>
      <c r="B88" s="263" t="s">
        <v>632</v>
      </c>
      <c r="C88" s="264" t="s">
        <v>633</v>
      </c>
      <c r="D88" s="263" t="s">
        <v>1</v>
      </c>
      <c r="E88" s="71">
        <v>2</v>
      </c>
      <c r="F88" s="261">
        <v>169.36</v>
      </c>
      <c r="G88" s="262">
        <v>18.309999999999999</v>
      </c>
      <c r="H88" s="262">
        <v>187.67</v>
      </c>
      <c r="I88" s="111">
        <f t="shared" si="9"/>
        <v>375.34</v>
      </c>
    </row>
    <row r="89" spans="1:9" x14ac:dyDescent="0.25">
      <c r="A89" s="19" t="s">
        <v>274</v>
      </c>
      <c r="B89" s="263" t="s">
        <v>640</v>
      </c>
      <c r="C89" s="264" t="s">
        <v>641</v>
      </c>
      <c r="D89" s="263" t="s">
        <v>4</v>
      </c>
      <c r="E89" s="71">
        <v>24</v>
      </c>
      <c r="F89" s="261">
        <v>117.67</v>
      </c>
      <c r="G89" s="262">
        <v>16.66</v>
      </c>
      <c r="H89" s="262">
        <v>134.33000000000001</v>
      </c>
      <c r="I89" s="111">
        <f t="shared" si="9"/>
        <v>3223.92</v>
      </c>
    </row>
    <row r="90" spans="1:9" ht="30" x14ac:dyDescent="0.25">
      <c r="A90" s="19" t="s">
        <v>275</v>
      </c>
      <c r="B90" s="263" t="s">
        <v>408</v>
      </c>
      <c r="C90" s="264" t="s">
        <v>741</v>
      </c>
      <c r="D90" s="263" t="s">
        <v>4</v>
      </c>
      <c r="E90" s="71">
        <v>6</v>
      </c>
      <c r="F90" s="261">
        <v>135.01</v>
      </c>
      <c r="G90" s="262">
        <v>10.99</v>
      </c>
      <c r="H90" s="262">
        <v>146</v>
      </c>
      <c r="I90" s="111">
        <f t="shared" si="9"/>
        <v>876</v>
      </c>
    </row>
    <row r="91" spans="1:9" ht="30" x14ac:dyDescent="0.25">
      <c r="A91" s="19" t="s">
        <v>276</v>
      </c>
      <c r="B91" s="263" t="s">
        <v>742</v>
      </c>
      <c r="C91" s="264" t="s">
        <v>743</v>
      </c>
      <c r="D91" s="263" t="s">
        <v>9</v>
      </c>
      <c r="E91" s="71">
        <v>2</v>
      </c>
      <c r="F91" s="261">
        <v>111.99</v>
      </c>
      <c r="G91" s="262">
        <v>9.99</v>
      </c>
      <c r="H91" s="262">
        <v>121.98</v>
      </c>
      <c r="I91" s="111">
        <f t="shared" si="9"/>
        <v>243.96</v>
      </c>
    </row>
    <row r="92" spans="1:9" x14ac:dyDescent="0.25">
      <c r="A92" s="19" t="s">
        <v>277</v>
      </c>
      <c r="B92" s="263" t="s">
        <v>744</v>
      </c>
      <c r="C92" s="264" t="s">
        <v>745</v>
      </c>
      <c r="D92" s="263" t="s">
        <v>9</v>
      </c>
      <c r="E92" s="71">
        <v>1</v>
      </c>
      <c r="F92" s="261">
        <v>652.66</v>
      </c>
      <c r="G92" s="262">
        <v>67.47</v>
      </c>
      <c r="H92" s="262">
        <v>720.13</v>
      </c>
      <c r="I92" s="111">
        <f t="shared" si="9"/>
        <v>720.13</v>
      </c>
    </row>
    <row r="93" spans="1:9" x14ac:dyDescent="0.25">
      <c r="A93" s="26"/>
      <c r="B93" s="263"/>
      <c r="C93" s="264"/>
      <c r="D93" s="263"/>
      <c r="E93" s="71"/>
      <c r="F93" s="261"/>
      <c r="G93" s="262"/>
      <c r="H93" s="262"/>
      <c r="I93" s="112"/>
    </row>
    <row r="94" spans="1:9" x14ac:dyDescent="0.25">
      <c r="A94" s="21">
        <v>10</v>
      </c>
      <c r="B94" s="137"/>
      <c r="C94" s="86" t="s">
        <v>716</v>
      </c>
      <c r="D94" s="22"/>
      <c r="E94" s="107"/>
      <c r="F94" s="107"/>
      <c r="G94" s="107"/>
      <c r="H94" s="108"/>
      <c r="I94" s="138">
        <f>SUM(I95:I98)</f>
        <v>2708.96</v>
      </c>
    </row>
    <row r="95" spans="1:9" x14ac:dyDescent="0.25">
      <c r="A95" s="26" t="s">
        <v>319</v>
      </c>
      <c r="B95" s="263" t="s">
        <v>712</v>
      </c>
      <c r="C95" s="264" t="s">
        <v>713</v>
      </c>
      <c r="D95" s="263" t="s">
        <v>9</v>
      </c>
      <c r="E95" s="73">
        <v>6</v>
      </c>
      <c r="F95" s="261">
        <v>241.46</v>
      </c>
      <c r="G95" s="262">
        <v>1.51</v>
      </c>
      <c r="H95" s="262">
        <v>242.97</v>
      </c>
      <c r="I95" s="283">
        <f>H95*E95</f>
        <v>1457.82</v>
      </c>
    </row>
    <row r="96" spans="1:9" x14ac:dyDescent="0.25">
      <c r="A96" s="26" t="s">
        <v>321</v>
      </c>
      <c r="B96" s="263" t="s">
        <v>714</v>
      </c>
      <c r="C96" s="264" t="s">
        <v>715</v>
      </c>
      <c r="D96" s="263" t="s">
        <v>9</v>
      </c>
      <c r="E96" s="73">
        <v>2</v>
      </c>
      <c r="F96" s="261">
        <v>136.13999999999999</v>
      </c>
      <c r="G96" s="262">
        <v>15.66</v>
      </c>
      <c r="H96" s="262">
        <v>151.80000000000001</v>
      </c>
      <c r="I96" s="283">
        <f t="shared" ref="I96:I98" si="10">H96*E96</f>
        <v>303.60000000000002</v>
      </c>
    </row>
    <row r="97" spans="1:9" x14ac:dyDescent="0.25">
      <c r="A97" s="26" t="s">
        <v>322</v>
      </c>
      <c r="B97" s="263" t="s">
        <v>717</v>
      </c>
      <c r="C97" s="264" t="s">
        <v>718</v>
      </c>
      <c r="D97" s="263" t="s">
        <v>9</v>
      </c>
      <c r="E97" s="73">
        <v>2</v>
      </c>
      <c r="F97" s="261">
        <v>96.05</v>
      </c>
      <c r="G97" s="262">
        <v>15.66</v>
      </c>
      <c r="H97" s="262">
        <v>111.71</v>
      </c>
      <c r="I97" s="283">
        <f t="shared" si="10"/>
        <v>223.42</v>
      </c>
    </row>
    <row r="98" spans="1:9" x14ac:dyDescent="0.25">
      <c r="A98" s="26" t="s">
        <v>323</v>
      </c>
      <c r="B98" s="263" t="s">
        <v>719</v>
      </c>
      <c r="C98" s="264" t="s">
        <v>720</v>
      </c>
      <c r="D98" s="263" t="s">
        <v>9</v>
      </c>
      <c r="E98" s="73">
        <v>2</v>
      </c>
      <c r="F98" s="261">
        <v>346.4</v>
      </c>
      <c r="G98" s="262">
        <v>15.66</v>
      </c>
      <c r="H98" s="262">
        <v>362.06</v>
      </c>
      <c r="I98" s="283">
        <f t="shared" si="10"/>
        <v>724.12</v>
      </c>
    </row>
    <row r="99" spans="1:9" x14ac:dyDescent="0.25">
      <c r="A99" s="26"/>
      <c r="B99" s="151"/>
      <c r="C99" s="150"/>
      <c r="D99" s="151"/>
      <c r="E99" s="105"/>
      <c r="F99" s="144"/>
      <c r="G99" s="144"/>
      <c r="H99" s="144"/>
      <c r="I99" s="283"/>
    </row>
    <row r="100" spans="1:9" x14ac:dyDescent="0.25">
      <c r="A100" s="21">
        <v>11</v>
      </c>
      <c r="B100" s="137"/>
      <c r="C100" s="86" t="s">
        <v>584</v>
      </c>
      <c r="D100" s="22"/>
      <c r="E100" s="107"/>
      <c r="F100" s="107"/>
      <c r="G100" s="107"/>
      <c r="H100" s="108"/>
      <c r="I100" s="138">
        <f>SUM(I101:I107)</f>
        <v>14293.4</v>
      </c>
    </row>
    <row r="101" spans="1:9" ht="30" x14ac:dyDescent="0.25">
      <c r="A101" s="19" t="s">
        <v>320</v>
      </c>
      <c r="B101" s="14" t="s">
        <v>65</v>
      </c>
      <c r="C101" s="2" t="s">
        <v>804</v>
      </c>
      <c r="D101" s="1" t="s">
        <v>1</v>
      </c>
      <c r="E101" s="110">
        <v>20</v>
      </c>
      <c r="F101" s="233">
        <v>27.57</v>
      </c>
      <c r="G101" s="233">
        <v>25.95</v>
      </c>
      <c r="H101" s="233">
        <v>53.52</v>
      </c>
      <c r="I101" s="72">
        <f t="shared" ref="I101:I107" si="11">H101*E101</f>
        <v>1070.4000000000001</v>
      </c>
    </row>
    <row r="102" spans="1:9" x14ac:dyDescent="0.25">
      <c r="A102" s="19" t="s">
        <v>333</v>
      </c>
      <c r="B102" s="14" t="s">
        <v>66</v>
      </c>
      <c r="C102" s="2" t="s">
        <v>810</v>
      </c>
      <c r="D102" s="1" t="s">
        <v>1</v>
      </c>
      <c r="E102" s="71">
        <v>200</v>
      </c>
      <c r="F102" s="233">
        <v>1.3</v>
      </c>
      <c r="G102" s="233">
        <v>3.45</v>
      </c>
      <c r="H102" s="233">
        <v>4.75</v>
      </c>
      <c r="I102" s="72">
        <f t="shared" si="11"/>
        <v>950</v>
      </c>
    </row>
    <row r="103" spans="1:9" x14ac:dyDescent="0.25">
      <c r="A103" s="19" t="s">
        <v>334</v>
      </c>
      <c r="B103" s="14" t="s">
        <v>67</v>
      </c>
      <c r="C103" s="2" t="s">
        <v>811</v>
      </c>
      <c r="D103" s="1" t="s">
        <v>1</v>
      </c>
      <c r="E103" s="71">
        <v>200</v>
      </c>
      <c r="F103" s="233">
        <v>5.05</v>
      </c>
      <c r="G103" s="233">
        <v>9.49</v>
      </c>
      <c r="H103" s="233">
        <v>14.54</v>
      </c>
      <c r="I103" s="72">
        <f t="shared" si="11"/>
        <v>2908</v>
      </c>
    </row>
    <row r="104" spans="1:9" x14ac:dyDescent="0.25">
      <c r="A104" s="19" t="s">
        <v>335</v>
      </c>
      <c r="B104" s="14" t="s">
        <v>69</v>
      </c>
      <c r="C104" s="2" t="s">
        <v>70</v>
      </c>
      <c r="D104" s="1" t="s">
        <v>1</v>
      </c>
      <c r="E104" s="71">
        <v>200</v>
      </c>
      <c r="F104" s="233">
        <v>3</v>
      </c>
      <c r="G104" s="233">
        <v>10.43</v>
      </c>
      <c r="H104" s="233">
        <v>13.43</v>
      </c>
      <c r="I104" s="72">
        <f t="shared" si="11"/>
        <v>2686</v>
      </c>
    </row>
    <row r="105" spans="1:9" ht="30" x14ac:dyDescent="0.25">
      <c r="A105" s="19" t="s">
        <v>336</v>
      </c>
      <c r="B105" s="263" t="s">
        <v>396</v>
      </c>
      <c r="C105" s="264" t="s">
        <v>749</v>
      </c>
      <c r="D105" s="263" t="s">
        <v>1</v>
      </c>
      <c r="E105" s="71">
        <v>30</v>
      </c>
      <c r="F105" s="261">
        <v>85.67</v>
      </c>
      <c r="G105" s="262">
        <v>49.7</v>
      </c>
      <c r="H105" s="262">
        <v>135.37</v>
      </c>
      <c r="I105" s="72">
        <f t="shared" si="11"/>
        <v>4061.1000000000004</v>
      </c>
    </row>
    <row r="106" spans="1:9" x14ac:dyDescent="0.25">
      <c r="A106" s="19" t="s">
        <v>337</v>
      </c>
      <c r="B106" s="263" t="s">
        <v>802</v>
      </c>
      <c r="C106" s="264" t="s">
        <v>805</v>
      </c>
      <c r="D106" s="263" t="s">
        <v>1</v>
      </c>
      <c r="E106" s="71">
        <v>10</v>
      </c>
      <c r="F106" s="261">
        <v>143.66</v>
      </c>
      <c r="G106" s="262">
        <v>6.53</v>
      </c>
      <c r="H106" s="262">
        <v>150.19</v>
      </c>
      <c r="I106" s="72">
        <f t="shared" si="11"/>
        <v>1501.9</v>
      </c>
    </row>
    <row r="107" spans="1:9" ht="30" x14ac:dyDescent="0.25">
      <c r="A107" s="19" t="s">
        <v>443</v>
      </c>
      <c r="B107" s="263" t="s">
        <v>806</v>
      </c>
      <c r="C107" s="264" t="s">
        <v>807</v>
      </c>
      <c r="D107" s="263" t="s">
        <v>9</v>
      </c>
      <c r="E107" s="71">
        <v>200</v>
      </c>
      <c r="F107" s="261">
        <v>1.01</v>
      </c>
      <c r="G107" s="262">
        <v>4.57</v>
      </c>
      <c r="H107" s="262">
        <v>5.58</v>
      </c>
      <c r="I107" s="72">
        <f t="shared" si="11"/>
        <v>1116</v>
      </c>
    </row>
    <row r="108" spans="1:9" x14ac:dyDescent="0.25">
      <c r="A108" s="26"/>
      <c r="B108" s="263"/>
      <c r="C108" s="284"/>
      <c r="D108" s="270"/>
      <c r="E108" s="270"/>
      <c r="F108" s="268"/>
      <c r="G108" s="269"/>
      <c r="H108" s="272"/>
      <c r="I108" s="112"/>
    </row>
    <row r="109" spans="1:9" x14ac:dyDescent="0.25">
      <c r="A109" s="21">
        <v>12</v>
      </c>
      <c r="B109" s="137"/>
      <c r="C109" s="86" t="s">
        <v>64</v>
      </c>
      <c r="D109" s="22"/>
      <c r="E109" s="107"/>
      <c r="F109" s="107"/>
      <c r="G109" s="107"/>
      <c r="H109" s="108"/>
      <c r="I109" s="138">
        <f>SUM(I110:I119)</f>
        <v>73918.799999999988</v>
      </c>
    </row>
    <row r="110" spans="1:9" x14ac:dyDescent="0.25">
      <c r="A110" s="19" t="s">
        <v>508</v>
      </c>
      <c r="B110" s="8" t="s">
        <v>54</v>
      </c>
      <c r="C110" s="7" t="s">
        <v>71</v>
      </c>
      <c r="D110" s="8" t="s">
        <v>1</v>
      </c>
      <c r="E110" s="110">
        <v>1500</v>
      </c>
      <c r="F110" s="233">
        <v>0.25</v>
      </c>
      <c r="G110" s="233">
        <v>3.7</v>
      </c>
      <c r="H110" s="233">
        <v>3.95</v>
      </c>
      <c r="I110" s="111">
        <f t="shared" ref="I110:I119" si="12">H110*E110</f>
        <v>5925</v>
      </c>
    </row>
    <row r="111" spans="1:9" ht="30" x14ac:dyDescent="0.25">
      <c r="A111" s="19" t="s">
        <v>509</v>
      </c>
      <c r="B111" s="14" t="s">
        <v>56</v>
      </c>
      <c r="C111" s="2" t="s">
        <v>57</v>
      </c>
      <c r="D111" s="1" t="s">
        <v>1</v>
      </c>
      <c r="E111" s="110">
        <v>200</v>
      </c>
      <c r="F111" s="233">
        <v>30.8</v>
      </c>
      <c r="G111" s="233">
        <v>5.91</v>
      </c>
      <c r="H111" s="233">
        <v>36.71</v>
      </c>
      <c r="I111" s="111">
        <f t="shared" si="12"/>
        <v>7342</v>
      </c>
    </row>
    <row r="112" spans="1:9" x14ac:dyDescent="0.25">
      <c r="A112" s="19" t="s">
        <v>510</v>
      </c>
      <c r="B112" s="263" t="s">
        <v>565</v>
      </c>
      <c r="C112" s="264" t="s">
        <v>566</v>
      </c>
      <c r="D112" s="263" t="s">
        <v>1</v>
      </c>
      <c r="E112" s="110">
        <v>500</v>
      </c>
      <c r="F112" s="261">
        <v>1.71</v>
      </c>
      <c r="G112" s="262">
        <v>8.27</v>
      </c>
      <c r="H112" s="262">
        <v>9.98</v>
      </c>
      <c r="I112" s="111"/>
    </row>
    <row r="113" spans="1:16" x14ac:dyDescent="0.25">
      <c r="A113" s="19" t="s">
        <v>511</v>
      </c>
      <c r="B113" s="8" t="s">
        <v>55</v>
      </c>
      <c r="C113" s="7" t="s">
        <v>7</v>
      </c>
      <c r="D113" s="8" t="s">
        <v>1</v>
      </c>
      <c r="E113" s="110">
        <v>1500</v>
      </c>
      <c r="F113" s="233">
        <v>3.82</v>
      </c>
      <c r="G113" s="233">
        <v>14.04</v>
      </c>
      <c r="H113" s="233">
        <v>17.86</v>
      </c>
      <c r="I113" s="111">
        <f t="shared" si="12"/>
        <v>26790</v>
      </c>
    </row>
    <row r="114" spans="1:16" x14ac:dyDescent="0.25">
      <c r="A114" s="19" t="s">
        <v>512</v>
      </c>
      <c r="B114" s="14" t="s">
        <v>73</v>
      </c>
      <c r="C114" s="2" t="s">
        <v>750</v>
      </c>
      <c r="D114" s="1" t="s">
        <v>1</v>
      </c>
      <c r="E114" s="71">
        <v>130</v>
      </c>
      <c r="F114" s="233">
        <v>4.5599999999999996</v>
      </c>
      <c r="G114" s="233">
        <v>10.26</v>
      </c>
      <c r="H114" s="233">
        <v>14.82</v>
      </c>
      <c r="I114" s="111">
        <f t="shared" si="12"/>
        <v>1926.6000000000001</v>
      </c>
    </row>
    <row r="115" spans="1:16" x14ac:dyDescent="0.25">
      <c r="A115" s="19" t="s">
        <v>513</v>
      </c>
      <c r="B115" s="14" t="s">
        <v>61</v>
      </c>
      <c r="C115" s="2" t="s">
        <v>85</v>
      </c>
      <c r="D115" s="1" t="s">
        <v>1</v>
      </c>
      <c r="E115" s="71">
        <v>40</v>
      </c>
      <c r="F115" s="233">
        <v>8.8000000000000007</v>
      </c>
      <c r="G115" s="233">
        <v>19.68</v>
      </c>
      <c r="H115" s="233">
        <v>28.48</v>
      </c>
      <c r="I115" s="111">
        <f t="shared" si="12"/>
        <v>1139.2</v>
      </c>
    </row>
    <row r="116" spans="1:16" x14ac:dyDescent="0.25">
      <c r="A116" s="19" t="s">
        <v>585</v>
      </c>
      <c r="B116" s="14" t="s">
        <v>59</v>
      </c>
      <c r="C116" s="2" t="s">
        <v>809</v>
      </c>
      <c r="D116" s="1" t="s">
        <v>1</v>
      </c>
      <c r="E116" s="71">
        <v>300</v>
      </c>
      <c r="F116" s="233">
        <v>4.97</v>
      </c>
      <c r="G116" s="233">
        <v>11.69</v>
      </c>
      <c r="H116" s="233">
        <v>16.66</v>
      </c>
      <c r="I116" s="111">
        <f t="shared" si="12"/>
        <v>4998</v>
      </c>
    </row>
    <row r="117" spans="1:16" x14ac:dyDescent="0.25">
      <c r="A117" s="19" t="s">
        <v>586</v>
      </c>
      <c r="B117" s="14" t="s">
        <v>73</v>
      </c>
      <c r="C117" s="2" t="s">
        <v>86</v>
      </c>
      <c r="D117" s="1" t="s">
        <v>1</v>
      </c>
      <c r="E117" s="71">
        <v>240</v>
      </c>
      <c r="F117" s="233">
        <v>4.5599999999999996</v>
      </c>
      <c r="G117" s="233">
        <v>10.26</v>
      </c>
      <c r="H117" s="233">
        <v>14.82</v>
      </c>
      <c r="I117" s="111">
        <f t="shared" si="12"/>
        <v>3556.8</v>
      </c>
    </row>
    <row r="118" spans="1:16" x14ac:dyDescent="0.25">
      <c r="A118" s="19" t="s">
        <v>587</v>
      </c>
      <c r="B118" s="14" t="s">
        <v>89</v>
      </c>
      <c r="C118" s="2" t="s">
        <v>808</v>
      </c>
      <c r="D118" s="1" t="s">
        <v>1</v>
      </c>
      <c r="E118" s="71">
        <v>220</v>
      </c>
      <c r="F118" s="233">
        <v>2.37</v>
      </c>
      <c r="G118" s="233">
        <v>14.04</v>
      </c>
      <c r="H118" s="233">
        <v>16.41</v>
      </c>
      <c r="I118" s="111">
        <f t="shared" si="12"/>
        <v>3610.2</v>
      </c>
    </row>
    <row r="119" spans="1:16" x14ac:dyDescent="0.25">
      <c r="A119" s="19" t="s">
        <v>588</v>
      </c>
      <c r="B119" s="263" t="s">
        <v>773</v>
      </c>
      <c r="C119" s="264" t="s">
        <v>774</v>
      </c>
      <c r="D119" s="263" t="s">
        <v>4</v>
      </c>
      <c r="E119" s="71">
        <v>100</v>
      </c>
      <c r="F119" s="261">
        <v>86.44</v>
      </c>
      <c r="G119" s="262">
        <v>99.87</v>
      </c>
      <c r="H119" s="262">
        <v>186.31</v>
      </c>
      <c r="I119" s="111">
        <f t="shared" si="12"/>
        <v>18631</v>
      </c>
      <c r="K119" s="4"/>
      <c r="L119" s="5"/>
      <c r="M119" s="4"/>
      <c r="N119" s="6"/>
      <c r="O119" s="6"/>
      <c r="P119" s="6"/>
    </row>
    <row r="120" spans="1:16" x14ac:dyDescent="0.25">
      <c r="A120" s="26"/>
      <c r="B120" s="103"/>
      <c r="C120" s="28"/>
      <c r="D120" s="27"/>
      <c r="E120" s="29"/>
      <c r="F120" s="29"/>
      <c r="G120" s="29"/>
      <c r="H120" s="29"/>
      <c r="I120" s="112"/>
    </row>
    <row r="121" spans="1:16" x14ac:dyDescent="0.25">
      <c r="A121" s="21">
        <v>13</v>
      </c>
      <c r="B121" s="137"/>
      <c r="C121" s="86" t="s">
        <v>812</v>
      </c>
      <c r="D121" s="22"/>
      <c r="E121" s="107"/>
      <c r="F121" s="107"/>
      <c r="G121" s="107"/>
      <c r="H121" s="108"/>
      <c r="I121" s="138">
        <f>SUM(I122:I133)</f>
        <v>142898.43999999997</v>
      </c>
    </row>
    <row r="122" spans="1:16" x14ac:dyDescent="0.25">
      <c r="A122" s="26" t="s">
        <v>514</v>
      </c>
      <c r="B122" s="263" t="s">
        <v>220</v>
      </c>
      <c r="C122" s="264" t="s">
        <v>117</v>
      </c>
      <c r="D122" s="263" t="s">
        <v>9</v>
      </c>
      <c r="E122" s="71">
        <v>12</v>
      </c>
      <c r="F122" s="261">
        <v>1926.14</v>
      </c>
      <c r="G122" s="262">
        <v>52.41</v>
      </c>
      <c r="H122" s="262">
        <v>1978.55</v>
      </c>
      <c r="I122" s="74">
        <f t="shared" ref="I122:I133" si="13">H122*E122</f>
        <v>23742.6</v>
      </c>
    </row>
    <row r="123" spans="1:16" x14ac:dyDescent="0.25">
      <c r="A123" s="26" t="s">
        <v>515</v>
      </c>
      <c r="B123" s="263" t="s">
        <v>219</v>
      </c>
      <c r="C123" s="264" t="s">
        <v>785</v>
      </c>
      <c r="D123" s="263" t="s">
        <v>9</v>
      </c>
      <c r="E123" s="71">
        <v>12</v>
      </c>
      <c r="F123" s="261">
        <v>863.67</v>
      </c>
      <c r="G123" s="262">
        <v>48.1</v>
      </c>
      <c r="H123" s="262">
        <v>911.77</v>
      </c>
      <c r="I123" s="74">
        <f t="shared" si="13"/>
        <v>10941.24</v>
      </c>
    </row>
    <row r="124" spans="1:16" x14ac:dyDescent="0.25">
      <c r="A124" s="26" t="s">
        <v>516</v>
      </c>
      <c r="B124" s="263" t="s">
        <v>728</v>
      </c>
      <c r="C124" s="264" t="s">
        <v>752</v>
      </c>
      <c r="D124" s="263" t="s">
        <v>430</v>
      </c>
      <c r="E124" s="71">
        <v>300</v>
      </c>
      <c r="F124" s="261">
        <v>0</v>
      </c>
      <c r="G124" s="262">
        <v>4.29</v>
      </c>
      <c r="H124" s="262">
        <v>4.29</v>
      </c>
      <c r="I124" s="74">
        <f t="shared" si="13"/>
        <v>1287</v>
      </c>
    </row>
    <row r="125" spans="1:16" ht="30" x14ac:dyDescent="0.25">
      <c r="A125" s="26" t="s">
        <v>517</v>
      </c>
      <c r="B125" s="263" t="s">
        <v>440</v>
      </c>
      <c r="C125" s="264" t="s">
        <v>753</v>
      </c>
      <c r="D125" s="263" t="s">
        <v>430</v>
      </c>
      <c r="E125" s="71">
        <v>300</v>
      </c>
      <c r="F125" s="261">
        <v>13.99</v>
      </c>
      <c r="G125" s="262">
        <v>0</v>
      </c>
      <c r="H125" s="262">
        <v>13.99</v>
      </c>
      <c r="I125" s="74">
        <f t="shared" si="13"/>
        <v>4197</v>
      </c>
    </row>
    <row r="126" spans="1:16" x14ac:dyDescent="0.25">
      <c r="A126" s="26" t="s">
        <v>518</v>
      </c>
      <c r="B126" s="263" t="s">
        <v>813</v>
      </c>
      <c r="C126" s="264" t="s">
        <v>814</v>
      </c>
      <c r="D126" s="263" t="s">
        <v>9</v>
      </c>
      <c r="E126" s="71">
        <v>6</v>
      </c>
      <c r="F126" s="261">
        <v>8604.7099999999991</v>
      </c>
      <c r="G126" s="262">
        <v>168.27</v>
      </c>
      <c r="H126" s="262">
        <v>8772.98</v>
      </c>
      <c r="I126" s="74">
        <f t="shared" si="13"/>
        <v>52637.88</v>
      </c>
    </row>
    <row r="127" spans="1:16" x14ac:dyDescent="0.25">
      <c r="A127" s="26" t="s">
        <v>519</v>
      </c>
      <c r="B127" s="263" t="s">
        <v>815</v>
      </c>
      <c r="C127" s="264" t="s">
        <v>816</v>
      </c>
      <c r="D127" s="263" t="s">
        <v>9</v>
      </c>
      <c r="E127" s="71">
        <v>12</v>
      </c>
      <c r="F127" s="261">
        <v>162.44</v>
      </c>
      <c r="G127" s="262">
        <v>16.82</v>
      </c>
      <c r="H127" s="262">
        <v>179.26</v>
      </c>
      <c r="I127" s="74">
        <f t="shared" si="13"/>
        <v>2151.12</v>
      </c>
    </row>
    <row r="128" spans="1:16" x14ac:dyDescent="0.25">
      <c r="A128" s="26" t="s">
        <v>520</v>
      </c>
      <c r="B128" s="263" t="s">
        <v>817</v>
      </c>
      <c r="C128" s="264" t="s">
        <v>818</v>
      </c>
      <c r="D128" s="263" t="s">
        <v>4</v>
      </c>
      <c r="E128" s="71">
        <v>100</v>
      </c>
      <c r="F128" s="261">
        <v>14.87</v>
      </c>
      <c r="G128" s="262">
        <v>8.6</v>
      </c>
      <c r="H128" s="262">
        <v>23.47</v>
      </c>
      <c r="I128" s="74">
        <f t="shared" si="13"/>
        <v>2347</v>
      </c>
    </row>
    <row r="129" spans="1:9" x14ac:dyDescent="0.25">
      <c r="A129" s="26" t="s">
        <v>521</v>
      </c>
      <c r="B129" s="263" t="s">
        <v>819</v>
      </c>
      <c r="C129" s="264" t="s">
        <v>820</v>
      </c>
      <c r="D129" s="263" t="s">
        <v>4</v>
      </c>
      <c r="E129" s="71">
        <v>100</v>
      </c>
      <c r="F129" s="261">
        <v>51.25</v>
      </c>
      <c r="G129" s="262">
        <v>13.46</v>
      </c>
      <c r="H129" s="262">
        <v>64.709999999999994</v>
      </c>
      <c r="I129" s="74">
        <f t="shared" si="13"/>
        <v>6470.9999999999991</v>
      </c>
    </row>
    <row r="130" spans="1:9" x14ac:dyDescent="0.25">
      <c r="A130" s="26" t="s">
        <v>522</v>
      </c>
      <c r="B130" s="263" t="s">
        <v>821</v>
      </c>
      <c r="C130" s="264" t="s">
        <v>822</v>
      </c>
      <c r="D130" s="263" t="s">
        <v>4</v>
      </c>
      <c r="E130" s="71">
        <v>100</v>
      </c>
      <c r="F130" s="261">
        <v>36.01</v>
      </c>
      <c r="G130" s="262">
        <v>13.46</v>
      </c>
      <c r="H130" s="262">
        <v>49.47</v>
      </c>
      <c r="I130" s="74">
        <f t="shared" si="13"/>
        <v>4947</v>
      </c>
    </row>
    <row r="131" spans="1:9" x14ac:dyDescent="0.25">
      <c r="A131" s="26" t="s">
        <v>523</v>
      </c>
      <c r="B131" s="263" t="s">
        <v>543</v>
      </c>
      <c r="C131" s="264" t="s">
        <v>823</v>
      </c>
      <c r="D131" s="263" t="s">
        <v>9</v>
      </c>
      <c r="E131" s="71">
        <v>12</v>
      </c>
      <c r="F131" s="261">
        <v>30.07</v>
      </c>
      <c r="G131" s="262">
        <v>22.44</v>
      </c>
      <c r="H131" s="262">
        <v>52.51</v>
      </c>
      <c r="I131" s="74">
        <f t="shared" si="13"/>
        <v>630.12</v>
      </c>
    </row>
    <row r="132" spans="1:9" x14ac:dyDescent="0.25">
      <c r="A132" s="26" t="s">
        <v>596</v>
      </c>
      <c r="B132" s="263" t="s">
        <v>236</v>
      </c>
      <c r="C132" s="264" t="s">
        <v>824</v>
      </c>
      <c r="D132" s="263" t="s">
        <v>9</v>
      </c>
      <c r="E132" s="71">
        <v>6</v>
      </c>
      <c r="F132" s="261">
        <v>2940.73</v>
      </c>
      <c r="G132" s="262">
        <v>1226.55</v>
      </c>
      <c r="H132" s="262">
        <v>4167.28</v>
      </c>
      <c r="I132" s="74">
        <f t="shared" si="13"/>
        <v>25003.68</v>
      </c>
    </row>
    <row r="133" spans="1:9" x14ac:dyDescent="0.25">
      <c r="A133" s="26" t="s">
        <v>597</v>
      </c>
      <c r="B133" s="263" t="s">
        <v>237</v>
      </c>
      <c r="C133" s="264" t="s">
        <v>238</v>
      </c>
      <c r="D133" s="263" t="s">
        <v>9</v>
      </c>
      <c r="E133" s="71">
        <v>12</v>
      </c>
      <c r="F133" s="261">
        <v>711.9</v>
      </c>
      <c r="G133" s="262">
        <v>0</v>
      </c>
      <c r="H133" s="262">
        <v>711.9</v>
      </c>
      <c r="I133" s="74">
        <f t="shared" si="13"/>
        <v>8542.7999999999993</v>
      </c>
    </row>
    <row r="134" spans="1:9" x14ac:dyDescent="0.25">
      <c r="A134" s="26"/>
      <c r="B134" s="263"/>
      <c r="C134" s="284"/>
      <c r="D134" s="270"/>
      <c r="E134" s="200"/>
      <c r="F134" s="268"/>
      <c r="G134" s="269"/>
      <c r="H134" s="272"/>
      <c r="I134" s="74"/>
    </row>
    <row r="135" spans="1:9" x14ac:dyDescent="0.25">
      <c r="A135" s="21">
        <v>14</v>
      </c>
      <c r="B135" s="137"/>
      <c r="C135" s="86" t="s">
        <v>183</v>
      </c>
      <c r="D135" s="22"/>
      <c r="E135" s="107"/>
      <c r="F135" s="107"/>
      <c r="G135" s="107"/>
      <c r="H135" s="108"/>
      <c r="I135" s="138">
        <f>SUM(I136:I148)</f>
        <v>10017.42</v>
      </c>
    </row>
    <row r="136" spans="1:9" x14ac:dyDescent="0.25">
      <c r="A136" s="19" t="s">
        <v>524</v>
      </c>
      <c r="B136" s="263" t="s">
        <v>726</v>
      </c>
      <c r="C136" s="264" t="s">
        <v>727</v>
      </c>
      <c r="D136" s="263" t="s">
        <v>10</v>
      </c>
      <c r="E136" s="71">
        <v>2</v>
      </c>
      <c r="F136" s="261">
        <v>1637.13</v>
      </c>
      <c r="G136" s="262">
        <v>52.41</v>
      </c>
      <c r="H136" s="262">
        <v>1689.54</v>
      </c>
      <c r="I136" s="74">
        <f t="shared" ref="I136:I156" si="14">H136*E136</f>
        <v>3379.08</v>
      </c>
    </row>
    <row r="137" spans="1:9" x14ac:dyDescent="0.25">
      <c r="A137" s="19" t="s">
        <v>525</v>
      </c>
      <c r="B137" s="104" t="s">
        <v>206</v>
      </c>
      <c r="C137" s="36" t="s">
        <v>210</v>
      </c>
      <c r="D137" s="35" t="s">
        <v>9</v>
      </c>
      <c r="E137" s="73">
        <v>2</v>
      </c>
      <c r="F137" s="95">
        <v>13.9</v>
      </c>
      <c r="G137" s="95">
        <v>16.34</v>
      </c>
      <c r="H137" s="95">
        <f>F137+G137</f>
        <v>30.240000000000002</v>
      </c>
      <c r="I137" s="74">
        <f t="shared" si="14"/>
        <v>60.480000000000004</v>
      </c>
    </row>
    <row r="138" spans="1:9" ht="30" x14ac:dyDescent="0.25">
      <c r="A138" s="19" t="s">
        <v>526</v>
      </c>
      <c r="B138" s="104" t="s">
        <v>208</v>
      </c>
      <c r="C138" s="36" t="s">
        <v>211</v>
      </c>
      <c r="D138" s="8" t="s">
        <v>9</v>
      </c>
      <c r="E138" s="73">
        <v>2</v>
      </c>
      <c r="F138" s="95">
        <v>91.16</v>
      </c>
      <c r="G138" s="95">
        <v>16.34</v>
      </c>
      <c r="H138" s="95">
        <v>107.5</v>
      </c>
      <c r="I138" s="74">
        <f t="shared" si="14"/>
        <v>215</v>
      </c>
    </row>
    <row r="139" spans="1:9" ht="30" x14ac:dyDescent="0.25">
      <c r="A139" s="19" t="s">
        <v>527</v>
      </c>
      <c r="B139" s="35" t="s">
        <v>347</v>
      </c>
      <c r="C139" s="36" t="s">
        <v>348</v>
      </c>
      <c r="D139" s="35" t="s">
        <v>9</v>
      </c>
      <c r="E139" s="73">
        <v>4</v>
      </c>
      <c r="F139" s="95">
        <v>28.39</v>
      </c>
      <c r="G139" s="95">
        <v>16.34</v>
      </c>
      <c r="H139" s="95">
        <v>44.73</v>
      </c>
      <c r="I139" s="74">
        <f t="shared" si="14"/>
        <v>178.92</v>
      </c>
    </row>
    <row r="140" spans="1:9" x14ac:dyDescent="0.25">
      <c r="A140" s="19" t="s">
        <v>1184</v>
      </c>
      <c r="B140" s="104" t="s">
        <v>209</v>
      </c>
      <c r="C140" s="36" t="s">
        <v>213</v>
      </c>
      <c r="D140" s="35" t="s">
        <v>4</v>
      </c>
      <c r="E140" s="73">
        <v>2</v>
      </c>
      <c r="F140" s="95">
        <v>12.02</v>
      </c>
      <c r="G140" s="95">
        <v>18.16</v>
      </c>
      <c r="H140" s="95">
        <v>30.18</v>
      </c>
      <c r="I140" s="74">
        <f t="shared" si="14"/>
        <v>60.36</v>
      </c>
    </row>
    <row r="141" spans="1:9" x14ac:dyDescent="0.25">
      <c r="A141" s="19" t="s">
        <v>528</v>
      </c>
      <c r="B141" s="104" t="s">
        <v>206</v>
      </c>
      <c r="C141" s="36" t="s">
        <v>212</v>
      </c>
      <c r="D141" s="8" t="s">
        <v>9</v>
      </c>
      <c r="E141" s="73">
        <v>4</v>
      </c>
      <c r="F141" s="95">
        <v>3.99</v>
      </c>
      <c r="G141" s="95">
        <v>2.56</v>
      </c>
      <c r="H141" s="95">
        <f>F141+G141</f>
        <v>6.5500000000000007</v>
      </c>
      <c r="I141" s="74">
        <f t="shared" si="14"/>
        <v>26.200000000000003</v>
      </c>
    </row>
    <row r="142" spans="1:9" x14ac:dyDescent="0.25">
      <c r="A142" s="19" t="s">
        <v>529</v>
      </c>
      <c r="B142" s="8" t="s">
        <v>218</v>
      </c>
      <c r="C142" s="7" t="s">
        <v>231</v>
      </c>
      <c r="D142" s="8" t="s">
        <v>9</v>
      </c>
      <c r="E142" s="73">
        <v>2</v>
      </c>
      <c r="F142" s="95">
        <v>46.42</v>
      </c>
      <c r="G142" s="95">
        <v>10.89</v>
      </c>
      <c r="H142" s="95">
        <v>57.31</v>
      </c>
      <c r="I142" s="74">
        <f t="shared" si="14"/>
        <v>114.62</v>
      </c>
    </row>
    <row r="143" spans="1:9" x14ac:dyDescent="0.25">
      <c r="A143" s="19" t="s">
        <v>530</v>
      </c>
      <c r="B143" s="8" t="s">
        <v>217</v>
      </c>
      <c r="C143" s="7" t="s">
        <v>115</v>
      </c>
      <c r="D143" s="8" t="s">
        <v>4</v>
      </c>
      <c r="E143" s="73">
        <v>60</v>
      </c>
      <c r="F143" s="95">
        <v>3.49</v>
      </c>
      <c r="G143" s="95">
        <v>18.16</v>
      </c>
      <c r="H143" s="95">
        <v>21.65</v>
      </c>
      <c r="I143" s="74">
        <f t="shared" si="14"/>
        <v>1299</v>
      </c>
    </row>
    <row r="144" spans="1:9" x14ac:dyDescent="0.25">
      <c r="A144" s="19" t="s">
        <v>531</v>
      </c>
      <c r="B144" s="8" t="s">
        <v>216</v>
      </c>
      <c r="C144" s="7" t="s">
        <v>116</v>
      </c>
      <c r="D144" s="8" t="s">
        <v>9</v>
      </c>
      <c r="E144" s="73">
        <v>2</v>
      </c>
      <c r="F144" s="95">
        <v>4.0999999999999996</v>
      </c>
      <c r="G144" s="95">
        <v>4.3899999999999997</v>
      </c>
      <c r="H144" s="95">
        <v>8.49</v>
      </c>
      <c r="I144" s="74">
        <f t="shared" si="14"/>
        <v>16.98</v>
      </c>
    </row>
    <row r="145" spans="1:9" x14ac:dyDescent="0.25">
      <c r="A145" s="19" t="s">
        <v>532</v>
      </c>
      <c r="B145" s="104" t="s">
        <v>214</v>
      </c>
      <c r="C145" s="36" t="s">
        <v>215</v>
      </c>
      <c r="D145" s="8" t="s">
        <v>9</v>
      </c>
      <c r="E145" s="73">
        <v>4</v>
      </c>
      <c r="F145" s="95">
        <v>54.08</v>
      </c>
      <c r="G145" s="95">
        <v>16.34</v>
      </c>
      <c r="H145" s="95">
        <v>70.42</v>
      </c>
      <c r="I145" s="74">
        <f t="shared" si="14"/>
        <v>281.68</v>
      </c>
    </row>
    <row r="146" spans="1:9" ht="30" x14ac:dyDescent="0.25">
      <c r="A146" s="19" t="s">
        <v>1185</v>
      </c>
      <c r="B146" s="263" t="s">
        <v>754</v>
      </c>
      <c r="C146" s="264" t="s">
        <v>757</v>
      </c>
      <c r="D146" s="263" t="s">
        <v>4</v>
      </c>
      <c r="E146" s="73">
        <v>30</v>
      </c>
      <c r="F146" s="261">
        <v>11.95</v>
      </c>
      <c r="G146" s="262">
        <v>22.44</v>
      </c>
      <c r="H146" s="262">
        <v>34.39</v>
      </c>
      <c r="I146" s="283">
        <f t="shared" si="14"/>
        <v>1031.7</v>
      </c>
    </row>
    <row r="147" spans="1:9" ht="30" x14ac:dyDescent="0.25">
      <c r="A147" s="19" t="s">
        <v>1186</v>
      </c>
      <c r="B147" s="263" t="s">
        <v>755</v>
      </c>
      <c r="C147" s="264" t="s">
        <v>758</v>
      </c>
      <c r="D147" s="263" t="s">
        <v>4</v>
      </c>
      <c r="E147" s="73">
        <v>30</v>
      </c>
      <c r="F147" s="261">
        <v>21.45</v>
      </c>
      <c r="G147" s="262">
        <v>26.18</v>
      </c>
      <c r="H147" s="262">
        <v>47.63</v>
      </c>
      <c r="I147" s="283">
        <f t="shared" si="14"/>
        <v>1428.9</v>
      </c>
    </row>
    <row r="148" spans="1:9" ht="30" x14ac:dyDescent="0.25">
      <c r="A148" s="19" t="s">
        <v>1187</v>
      </c>
      <c r="B148" s="263" t="s">
        <v>756</v>
      </c>
      <c r="C148" s="264" t="s">
        <v>759</v>
      </c>
      <c r="D148" s="263" t="s">
        <v>4</v>
      </c>
      <c r="E148" s="73">
        <v>30</v>
      </c>
      <c r="F148" s="261">
        <v>30.5</v>
      </c>
      <c r="G148" s="262">
        <v>33.65</v>
      </c>
      <c r="H148" s="262">
        <v>64.150000000000006</v>
      </c>
      <c r="I148" s="283">
        <f t="shared" si="14"/>
        <v>1924.5000000000002</v>
      </c>
    </row>
    <row r="149" spans="1:9" x14ac:dyDescent="0.25">
      <c r="A149" s="26"/>
      <c r="B149" s="141"/>
      <c r="C149" s="142"/>
      <c r="D149" s="151"/>
      <c r="E149" s="105"/>
      <c r="F149" s="144"/>
      <c r="G149" s="144"/>
      <c r="H149" s="144"/>
      <c r="I149" s="283"/>
    </row>
    <row r="150" spans="1:9" x14ac:dyDescent="0.25">
      <c r="A150" s="21">
        <v>15</v>
      </c>
      <c r="B150" s="137"/>
      <c r="C150" s="86" t="s">
        <v>760</v>
      </c>
      <c r="D150" s="22"/>
      <c r="E150" s="107"/>
      <c r="F150" s="107"/>
      <c r="G150" s="107"/>
      <c r="H150" s="108"/>
      <c r="I150" s="138">
        <f>SUM(I151:I156)</f>
        <v>5996.46</v>
      </c>
    </row>
    <row r="151" spans="1:9" x14ac:dyDescent="0.25">
      <c r="A151" s="19" t="s">
        <v>533</v>
      </c>
      <c r="B151" s="35" t="s">
        <v>251</v>
      </c>
      <c r="C151" s="7" t="s">
        <v>338</v>
      </c>
      <c r="D151" s="8" t="s">
        <v>9</v>
      </c>
      <c r="E151" s="73">
        <v>4</v>
      </c>
      <c r="F151" s="95">
        <v>58.78</v>
      </c>
      <c r="G151" s="95">
        <v>163.75</v>
      </c>
      <c r="H151" s="95">
        <v>222.53</v>
      </c>
      <c r="I151" s="74">
        <f t="shared" si="14"/>
        <v>890.12</v>
      </c>
    </row>
    <row r="152" spans="1:9" x14ac:dyDescent="0.25">
      <c r="A152" s="19" t="s">
        <v>534</v>
      </c>
      <c r="B152" s="8" t="s">
        <v>226</v>
      </c>
      <c r="C152" s="7" t="s">
        <v>118</v>
      </c>
      <c r="D152" s="8" t="s">
        <v>9</v>
      </c>
      <c r="E152" s="73">
        <v>4</v>
      </c>
      <c r="F152" s="95">
        <v>29.87</v>
      </c>
      <c r="G152" s="95">
        <v>36.31</v>
      </c>
      <c r="H152" s="95">
        <v>66.180000000000007</v>
      </c>
      <c r="I152" s="74">
        <f t="shared" si="14"/>
        <v>264.72000000000003</v>
      </c>
    </row>
    <row r="153" spans="1:9" x14ac:dyDescent="0.25">
      <c r="A153" s="19" t="s">
        <v>535</v>
      </c>
      <c r="B153" s="8" t="s">
        <v>227</v>
      </c>
      <c r="C153" s="7" t="s">
        <v>119</v>
      </c>
      <c r="D153" s="8" t="s">
        <v>4</v>
      </c>
      <c r="E153" s="73">
        <v>25</v>
      </c>
      <c r="F153" s="95">
        <v>9.0500000000000007</v>
      </c>
      <c r="G153" s="95">
        <v>21.79</v>
      </c>
      <c r="H153" s="95">
        <v>30.84</v>
      </c>
      <c r="I153" s="74">
        <f t="shared" si="14"/>
        <v>771</v>
      </c>
    </row>
    <row r="154" spans="1:9" x14ac:dyDescent="0.25">
      <c r="A154" s="19" t="s">
        <v>949</v>
      </c>
      <c r="B154" s="8" t="s">
        <v>228</v>
      </c>
      <c r="C154" s="7" t="s">
        <v>120</v>
      </c>
      <c r="D154" s="8" t="s">
        <v>4</v>
      </c>
      <c r="E154" s="73">
        <v>25</v>
      </c>
      <c r="F154" s="95">
        <v>14.8</v>
      </c>
      <c r="G154" s="95">
        <v>32.68</v>
      </c>
      <c r="H154" s="95">
        <v>47.48</v>
      </c>
      <c r="I154" s="74">
        <f t="shared" si="14"/>
        <v>1187</v>
      </c>
    </row>
    <row r="155" spans="1:9" x14ac:dyDescent="0.25">
      <c r="A155" s="19" t="s">
        <v>950</v>
      </c>
      <c r="B155" s="8" t="s">
        <v>229</v>
      </c>
      <c r="C155" s="7" t="s">
        <v>121</v>
      </c>
      <c r="D155" s="8" t="s">
        <v>4</v>
      </c>
      <c r="E155" s="73">
        <v>50</v>
      </c>
      <c r="F155" s="95">
        <v>13.65</v>
      </c>
      <c r="G155" s="95">
        <v>39.94</v>
      </c>
      <c r="H155" s="95">
        <v>53.59</v>
      </c>
      <c r="I155" s="74">
        <f t="shared" si="14"/>
        <v>2679.5</v>
      </c>
    </row>
    <row r="156" spans="1:9" x14ac:dyDescent="0.25">
      <c r="A156" s="19" t="s">
        <v>1152</v>
      </c>
      <c r="B156" s="8" t="s">
        <v>230</v>
      </c>
      <c r="C156" s="7" t="s">
        <v>122</v>
      </c>
      <c r="D156" s="8" t="s">
        <v>9</v>
      </c>
      <c r="E156" s="73">
        <v>4</v>
      </c>
      <c r="F156" s="95">
        <v>1.02</v>
      </c>
      <c r="G156" s="95">
        <v>50.01</v>
      </c>
      <c r="H156" s="95">
        <v>51.03</v>
      </c>
      <c r="I156" s="74">
        <f t="shared" si="14"/>
        <v>204.12</v>
      </c>
    </row>
    <row r="157" spans="1:9" x14ac:dyDescent="0.25">
      <c r="A157" s="26"/>
      <c r="B157" s="103"/>
      <c r="C157" s="28"/>
      <c r="D157" s="27"/>
      <c r="E157" s="29"/>
      <c r="F157" s="29"/>
      <c r="G157" s="29"/>
      <c r="H157" s="29"/>
      <c r="I157" s="112"/>
    </row>
    <row r="158" spans="1:9" x14ac:dyDescent="0.25">
      <c r="A158" s="21">
        <v>16</v>
      </c>
      <c r="B158" s="137"/>
      <c r="C158" s="86" t="s">
        <v>250</v>
      </c>
      <c r="D158" s="22" t="s">
        <v>9</v>
      </c>
      <c r="E158" s="107"/>
      <c r="F158" s="107"/>
      <c r="G158" s="107"/>
      <c r="H158" s="108"/>
      <c r="I158" s="138">
        <f>SUM(I159:I183)</f>
        <v>58274.44</v>
      </c>
    </row>
    <row r="159" spans="1:9" ht="30" x14ac:dyDescent="0.25">
      <c r="A159" s="19" t="s">
        <v>536</v>
      </c>
      <c r="B159" s="35" t="s">
        <v>263</v>
      </c>
      <c r="C159" s="36" t="s">
        <v>270</v>
      </c>
      <c r="D159" s="35" t="s">
        <v>9</v>
      </c>
      <c r="E159" s="110">
        <v>2</v>
      </c>
      <c r="F159" s="95">
        <v>329.13</v>
      </c>
      <c r="G159" s="95">
        <v>78.709999999999994</v>
      </c>
      <c r="H159" s="95">
        <v>407.84</v>
      </c>
      <c r="I159" s="111">
        <f>H159*E159</f>
        <v>815.68</v>
      </c>
    </row>
    <row r="160" spans="1:9" x14ac:dyDescent="0.25">
      <c r="A160" s="19" t="s">
        <v>537</v>
      </c>
      <c r="B160" s="8" t="s">
        <v>305</v>
      </c>
      <c r="C160" s="7" t="s">
        <v>12</v>
      </c>
      <c r="D160" s="8" t="s">
        <v>9</v>
      </c>
      <c r="E160" s="110">
        <v>32</v>
      </c>
      <c r="F160" s="95">
        <v>6.98</v>
      </c>
      <c r="G160" s="95">
        <v>6.92</v>
      </c>
      <c r="H160" s="95">
        <v>13.9</v>
      </c>
      <c r="I160" s="111">
        <f t="shared" ref="I160:I183" si="15">H160*E160</f>
        <v>444.8</v>
      </c>
    </row>
    <row r="161" spans="1:9" x14ac:dyDescent="0.25">
      <c r="A161" s="19" t="s">
        <v>538</v>
      </c>
      <c r="B161" s="8" t="s">
        <v>304</v>
      </c>
      <c r="C161" s="7" t="s">
        <v>13</v>
      </c>
      <c r="D161" s="8" t="s">
        <v>10</v>
      </c>
      <c r="E161" s="110">
        <v>6</v>
      </c>
      <c r="F161" s="95">
        <v>12.03</v>
      </c>
      <c r="G161" s="95">
        <v>5.2</v>
      </c>
      <c r="H161" s="95">
        <v>17.23</v>
      </c>
      <c r="I161" s="111">
        <f t="shared" si="15"/>
        <v>103.38</v>
      </c>
    </row>
    <row r="162" spans="1:9" x14ac:dyDescent="0.25">
      <c r="A162" s="19" t="s">
        <v>539</v>
      </c>
      <c r="B162" s="104" t="s">
        <v>91</v>
      </c>
      <c r="C162" s="36" t="s">
        <v>92</v>
      </c>
      <c r="D162" s="8" t="s">
        <v>9</v>
      </c>
      <c r="E162" s="110">
        <v>6</v>
      </c>
      <c r="F162" s="95">
        <v>15.14</v>
      </c>
      <c r="G162" s="95">
        <v>1.72</v>
      </c>
      <c r="H162" s="95">
        <v>16.86</v>
      </c>
      <c r="I162" s="111">
        <f t="shared" si="15"/>
        <v>101.16</v>
      </c>
    </row>
    <row r="163" spans="1:9" x14ac:dyDescent="0.25">
      <c r="A163" s="19" t="s">
        <v>953</v>
      </c>
      <c r="B163" s="8" t="s">
        <v>306</v>
      </c>
      <c r="C163" s="7" t="s">
        <v>264</v>
      </c>
      <c r="D163" s="8" t="s">
        <v>9</v>
      </c>
      <c r="E163" s="110">
        <v>2</v>
      </c>
      <c r="F163" s="95">
        <v>163.63</v>
      </c>
      <c r="G163" s="95">
        <v>8.65</v>
      </c>
      <c r="H163" s="95">
        <v>172.28</v>
      </c>
      <c r="I163" s="111">
        <f t="shared" si="15"/>
        <v>344.56</v>
      </c>
    </row>
    <row r="164" spans="1:9" x14ac:dyDescent="0.25">
      <c r="A164" s="19" t="s">
        <v>1170</v>
      </c>
      <c r="B164" s="104" t="s">
        <v>93</v>
      </c>
      <c r="C164" s="36" t="s">
        <v>94</v>
      </c>
      <c r="D164" s="8" t="s">
        <v>4</v>
      </c>
      <c r="E164" s="110">
        <v>4</v>
      </c>
      <c r="F164" s="95">
        <v>64.39</v>
      </c>
      <c r="G164" s="95">
        <v>20.54</v>
      </c>
      <c r="H164" s="95">
        <v>84.93</v>
      </c>
      <c r="I164" s="111">
        <f t="shared" si="15"/>
        <v>339.72</v>
      </c>
    </row>
    <row r="165" spans="1:9" ht="15" customHeight="1" x14ac:dyDescent="0.25">
      <c r="A165" s="19" t="s">
        <v>1171</v>
      </c>
      <c r="B165" s="35" t="s">
        <v>339</v>
      </c>
      <c r="C165" s="36" t="s">
        <v>340</v>
      </c>
      <c r="D165" s="35" t="s">
        <v>9</v>
      </c>
      <c r="E165" s="110">
        <v>1</v>
      </c>
      <c r="F165" s="95">
        <v>154.32</v>
      </c>
      <c r="G165" s="95">
        <v>121.43</v>
      </c>
      <c r="H165" s="95">
        <v>275.75</v>
      </c>
      <c r="I165" s="111">
        <f t="shared" si="15"/>
        <v>275.75</v>
      </c>
    </row>
    <row r="166" spans="1:9" x14ac:dyDescent="0.25">
      <c r="A166" s="19" t="s">
        <v>1172</v>
      </c>
      <c r="B166" s="35" t="s">
        <v>341</v>
      </c>
      <c r="C166" s="36" t="s">
        <v>342</v>
      </c>
      <c r="D166" s="8" t="s">
        <v>9</v>
      </c>
      <c r="E166" s="110">
        <v>1</v>
      </c>
      <c r="F166" s="95">
        <v>422.84</v>
      </c>
      <c r="G166" s="95">
        <v>1.47</v>
      </c>
      <c r="H166" s="95">
        <v>424.31</v>
      </c>
      <c r="I166" s="111">
        <f t="shared" si="15"/>
        <v>424.31</v>
      </c>
    </row>
    <row r="167" spans="1:9" x14ac:dyDescent="0.25">
      <c r="A167" s="19" t="s">
        <v>954</v>
      </c>
      <c r="B167" s="35" t="s">
        <v>344</v>
      </c>
      <c r="C167" s="36" t="s">
        <v>345</v>
      </c>
      <c r="D167" s="35" t="s">
        <v>9</v>
      </c>
      <c r="E167" s="110">
        <v>1</v>
      </c>
      <c r="F167" s="95">
        <v>101.1</v>
      </c>
      <c r="G167" s="95">
        <v>20.75</v>
      </c>
      <c r="H167" s="95">
        <v>121.85</v>
      </c>
      <c r="I167" s="111">
        <f t="shared" si="15"/>
        <v>121.85</v>
      </c>
    </row>
    <row r="168" spans="1:9" x14ac:dyDescent="0.25">
      <c r="A168" s="19" t="s">
        <v>1173</v>
      </c>
      <c r="B168" s="35" t="s">
        <v>265</v>
      </c>
      <c r="C168" s="36" t="s">
        <v>346</v>
      </c>
      <c r="D168" s="35" t="s">
        <v>10</v>
      </c>
      <c r="E168" s="110">
        <v>30</v>
      </c>
      <c r="F168" s="95">
        <v>8.7200000000000006</v>
      </c>
      <c r="G168" s="95">
        <v>17.3</v>
      </c>
      <c r="H168" s="95">
        <v>26.02</v>
      </c>
      <c r="I168" s="111">
        <f t="shared" si="15"/>
        <v>780.6</v>
      </c>
    </row>
    <row r="169" spans="1:9" x14ac:dyDescent="0.25">
      <c r="A169" s="19" t="s">
        <v>1174</v>
      </c>
      <c r="B169" s="35" t="s">
        <v>266</v>
      </c>
      <c r="C169" s="36" t="s">
        <v>269</v>
      </c>
      <c r="D169" s="35" t="s">
        <v>10</v>
      </c>
      <c r="E169" s="110">
        <v>6</v>
      </c>
      <c r="F169" s="95">
        <v>10</v>
      </c>
      <c r="G169" s="95">
        <v>17.3</v>
      </c>
      <c r="H169" s="95">
        <v>27.3</v>
      </c>
      <c r="I169" s="111">
        <f t="shared" si="15"/>
        <v>163.80000000000001</v>
      </c>
    </row>
    <row r="170" spans="1:9" x14ac:dyDescent="0.25">
      <c r="A170" s="19" t="s">
        <v>1175</v>
      </c>
      <c r="B170" s="35" t="s">
        <v>267</v>
      </c>
      <c r="C170" s="36" t="s">
        <v>268</v>
      </c>
      <c r="D170" s="35" t="s">
        <v>4</v>
      </c>
      <c r="E170" s="110">
        <v>400</v>
      </c>
      <c r="F170" s="95">
        <v>2.86</v>
      </c>
      <c r="G170" s="95">
        <v>17.3</v>
      </c>
      <c r="H170" s="95">
        <v>20.16</v>
      </c>
      <c r="I170" s="111">
        <f t="shared" si="15"/>
        <v>8064</v>
      </c>
    </row>
    <row r="171" spans="1:9" x14ac:dyDescent="0.25">
      <c r="A171" s="19" t="s">
        <v>1176</v>
      </c>
      <c r="B171" s="104" t="s">
        <v>95</v>
      </c>
      <c r="C171" s="36" t="s">
        <v>96</v>
      </c>
      <c r="D171" s="8" t="s">
        <v>4</v>
      </c>
      <c r="E171" s="110">
        <v>600</v>
      </c>
      <c r="F171" s="95">
        <v>1.03</v>
      </c>
      <c r="G171" s="95">
        <v>1.38</v>
      </c>
      <c r="H171" s="95">
        <v>2.41</v>
      </c>
      <c r="I171" s="111">
        <f t="shared" si="15"/>
        <v>1446</v>
      </c>
    </row>
    <row r="172" spans="1:9" x14ac:dyDescent="0.25">
      <c r="A172" s="19" t="s">
        <v>1177</v>
      </c>
      <c r="B172" s="104" t="s">
        <v>97</v>
      </c>
      <c r="C172" s="36" t="s">
        <v>98</v>
      </c>
      <c r="D172" s="8" t="s">
        <v>4</v>
      </c>
      <c r="E172" s="110">
        <v>500</v>
      </c>
      <c r="F172" s="95">
        <v>1.28</v>
      </c>
      <c r="G172" s="95">
        <v>1.72</v>
      </c>
      <c r="H172" s="95">
        <v>3</v>
      </c>
      <c r="I172" s="111">
        <f t="shared" si="15"/>
        <v>1500</v>
      </c>
    </row>
    <row r="173" spans="1:9" x14ac:dyDescent="0.25">
      <c r="A173" s="19" t="s">
        <v>1178</v>
      </c>
      <c r="B173" s="104" t="s">
        <v>99</v>
      </c>
      <c r="C173" s="36" t="s">
        <v>100</v>
      </c>
      <c r="D173" s="8" t="s">
        <v>4</v>
      </c>
      <c r="E173" s="110">
        <v>200</v>
      </c>
      <c r="F173" s="95">
        <v>2.21</v>
      </c>
      <c r="G173" s="95">
        <v>2.0699999999999998</v>
      </c>
      <c r="H173" s="95">
        <v>4.28</v>
      </c>
      <c r="I173" s="111">
        <f t="shared" si="15"/>
        <v>856</v>
      </c>
    </row>
    <row r="174" spans="1:9" ht="30" x14ac:dyDescent="0.25">
      <c r="A174" s="19" t="s">
        <v>1179</v>
      </c>
      <c r="B174" s="35" t="s">
        <v>290</v>
      </c>
      <c r="C174" s="7" t="s">
        <v>287</v>
      </c>
      <c r="D174" s="8" t="s">
        <v>9</v>
      </c>
      <c r="E174" s="110">
        <v>40</v>
      </c>
      <c r="F174" s="95">
        <v>173.09</v>
      </c>
      <c r="G174" s="95">
        <v>13.84</v>
      </c>
      <c r="H174" s="95">
        <v>186.93</v>
      </c>
      <c r="I174" s="111">
        <f t="shared" si="15"/>
        <v>7477.2000000000007</v>
      </c>
    </row>
    <row r="175" spans="1:9" x14ac:dyDescent="0.25">
      <c r="A175" s="19" t="s">
        <v>1180</v>
      </c>
      <c r="B175" s="35" t="s">
        <v>288</v>
      </c>
      <c r="C175" s="36" t="s">
        <v>289</v>
      </c>
      <c r="D175" s="35" t="s">
        <v>9</v>
      </c>
      <c r="E175" s="110">
        <v>120</v>
      </c>
      <c r="F175" s="95">
        <v>63.07</v>
      </c>
      <c r="G175" s="95">
        <v>2.86</v>
      </c>
      <c r="H175" s="95">
        <v>65.930000000000007</v>
      </c>
      <c r="I175" s="111">
        <f t="shared" si="15"/>
        <v>7911.6</v>
      </c>
    </row>
    <row r="176" spans="1:9" ht="30" x14ac:dyDescent="0.25">
      <c r="A176" s="19" t="s">
        <v>1192</v>
      </c>
      <c r="B176" s="35" t="s">
        <v>291</v>
      </c>
      <c r="C176" s="36" t="s">
        <v>294</v>
      </c>
      <c r="D176" s="8" t="s">
        <v>9</v>
      </c>
      <c r="E176" s="110">
        <v>25</v>
      </c>
      <c r="F176" s="95">
        <v>57.53</v>
      </c>
      <c r="G176" s="95">
        <v>17.3</v>
      </c>
      <c r="H176" s="95">
        <v>74.83</v>
      </c>
      <c r="I176" s="111">
        <f t="shared" si="15"/>
        <v>1870.75</v>
      </c>
    </row>
    <row r="177" spans="1:12" x14ac:dyDescent="0.25">
      <c r="A177" s="19" t="s">
        <v>1193</v>
      </c>
      <c r="B177" s="35" t="s">
        <v>292</v>
      </c>
      <c r="C177" s="36" t="s">
        <v>293</v>
      </c>
      <c r="D177" s="35" t="s">
        <v>9</v>
      </c>
      <c r="E177" s="110">
        <v>50</v>
      </c>
      <c r="F177" s="95">
        <v>18.95</v>
      </c>
      <c r="G177" s="95">
        <v>2.86</v>
      </c>
      <c r="H177" s="95">
        <v>21.81</v>
      </c>
      <c r="I177" s="111">
        <f t="shared" si="15"/>
        <v>1090.5</v>
      </c>
    </row>
    <row r="178" spans="1:12" ht="30" x14ac:dyDescent="0.25">
      <c r="A178" s="19" t="s">
        <v>1194</v>
      </c>
      <c r="B178" s="35" t="s">
        <v>295</v>
      </c>
      <c r="C178" s="36" t="s">
        <v>296</v>
      </c>
      <c r="D178" s="35" t="s">
        <v>9</v>
      </c>
      <c r="E178" s="110">
        <v>8</v>
      </c>
      <c r="F178" s="95">
        <v>194.27</v>
      </c>
      <c r="G178" s="95">
        <v>10.98</v>
      </c>
      <c r="H178" s="95">
        <v>205.25</v>
      </c>
      <c r="I178" s="111">
        <f t="shared" si="15"/>
        <v>1642</v>
      </c>
    </row>
    <row r="179" spans="1:12" x14ac:dyDescent="0.25">
      <c r="A179" s="19" t="s">
        <v>1195</v>
      </c>
      <c r="B179" s="8" t="s">
        <v>307</v>
      </c>
      <c r="C179" s="7" t="s">
        <v>14</v>
      </c>
      <c r="D179" s="8" t="s">
        <v>10</v>
      </c>
      <c r="E179" s="110">
        <v>16</v>
      </c>
      <c r="F179" s="95">
        <v>11.21</v>
      </c>
      <c r="G179" s="95">
        <v>10.38</v>
      </c>
      <c r="H179" s="95">
        <v>21.59</v>
      </c>
      <c r="I179" s="111">
        <f t="shared" si="15"/>
        <v>345.44</v>
      </c>
    </row>
    <row r="180" spans="1:12" x14ac:dyDescent="0.25">
      <c r="A180" s="19" t="s">
        <v>1196</v>
      </c>
      <c r="B180" s="8" t="s">
        <v>303</v>
      </c>
      <c r="C180" s="7" t="s">
        <v>15</v>
      </c>
      <c r="D180" s="8" t="s">
        <v>10</v>
      </c>
      <c r="E180" s="110">
        <v>16</v>
      </c>
      <c r="F180" s="95">
        <v>5.28</v>
      </c>
      <c r="G180" s="95">
        <v>11.76</v>
      </c>
      <c r="H180" s="95">
        <v>17.04</v>
      </c>
      <c r="I180" s="111">
        <f t="shared" si="15"/>
        <v>272.64</v>
      </c>
    </row>
    <row r="181" spans="1:12" x14ac:dyDescent="0.25">
      <c r="A181" s="19" t="s">
        <v>1197</v>
      </c>
      <c r="B181" s="8" t="s">
        <v>302</v>
      </c>
      <c r="C181" s="7" t="s">
        <v>16</v>
      </c>
      <c r="D181" s="8" t="s">
        <v>10</v>
      </c>
      <c r="E181" s="110">
        <v>20</v>
      </c>
      <c r="F181" s="95">
        <v>11.26</v>
      </c>
      <c r="G181" s="95">
        <v>12.1</v>
      </c>
      <c r="H181" s="95">
        <v>23.36</v>
      </c>
      <c r="I181" s="111">
        <f t="shared" si="15"/>
        <v>467.2</v>
      </c>
    </row>
    <row r="182" spans="1:12" x14ac:dyDescent="0.25">
      <c r="A182" s="19" t="s">
        <v>1198</v>
      </c>
      <c r="B182" s="263" t="s">
        <v>761</v>
      </c>
      <c r="C182" s="264" t="s">
        <v>762</v>
      </c>
      <c r="D182" s="263" t="s">
        <v>4</v>
      </c>
      <c r="E182" s="110">
        <v>650</v>
      </c>
      <c r="F182" s="261">
        <v>6.48</v>
      </c>
      <c r="G182" s="262">
        <v>25.85</v>
      </c>
      <c r="H182" s="262">
        <v>32.33</v>
      </c>
      <c r="I182" s="111">
        <f t="shared" si="15"/>
        <v>21014.5</v>
      </c>
    </row>
    <row r="183" spans="1:12" x14ac:dyDescent="0.25">
      <c r="A183" s="19" t="s">
        <v>1272</v>
      </c>
      <c r="B183" s="8" t="s">
        <v>605</v>
      </c>
      <c r="C183" s="7" t="s">
        <v>1273</v>
      </c>
      <c r="D183" s="8" t="s">
        <v>9</v>
      </c>
      <c r="E183" s="110">
        <v>20</v>
      </c>
      <c r="F183" s="261">
        <v>20.05</v>
      </c>
      <c r="G183" s="262"/>
      <c r="H183" s="262">
        <f>F183+G183</f>
        <v>20.05</v>
      </c>
      <c r="I183" s="111">
        <f t="shared" si="15"/>
        <v>401</v>
      </c>
    </row>
    <row r="184" spans="1:12" x14ac:dyDescent="0.25">
      <c r="A184" s="26"/>
      <c r="B184" s="270"/>
      <c r="C184" s="271"/>
      <c r="D184" s="270"/>
      <c r="E184" s="113"/>
      <c r="F184" s="268"/>
      <c r="G184" s="269"/>
      <c r="H184" s="269"/>
      <c r="I184" s="112"/>
    </row>
    <row r="185" spans="1:12" x14ac:dyDescent="0.25">
      <c r="A185" s="21">
        <v>17</v>
      </c>
      <c r="B185" s="137"/>
      <c r="C185" s="86" t="s">
        <v>1236</v>
      </c>
      <c r="D185" s="22"/>
      <c r="E185" s="107"/>
      <c r="F185" s="107"/>
      <c r="G185" s="107"/>
      <c r="H185" s="108"/>
      <c r="I185" s="138">
        <f>SUM(I186:I186)</f>
        <v>5260</v>
      </c>
    </row>
    <row r="186" spans="1:12" x14ac:dyDescent="0.25">
      <c r="A186" s="26" t="s">
        <v>540</v>
      </c>
      <c r="B186" s="263" t="s">
        <v>771</v>
      </c>
      <c r="C186" s="264" t="s">
        <v>772</v>
      </c>
      <c r="D186" s="263" t="s">
        <v>1</v>
      </c>
      <c r="E186" s="110">
        <v>500</v>
      </c>
      <c r="F186" s="261">
        <v>0</v>
      </c>
      <c r="G186" s="262">
        <v>10.52</v>
      </c>
      <c r="H186" s="262">
        <v>10.52</v>
      </c>
      <c r="I186" s="112">
        <f>H186*E186</f>
        <v>5260</v>
      </c>
    </row>
    <row r="187" spans="1:12" x14ac:dyDescent="0.25">
      <c r="A187" s="285"/>
      <c r="B187" s="286"/>
      <c r="C187" s="287"/>
      <c r="D187" s="286"/>
      <c r="E187" s="286"/>
      <c r="F187" s="288"/>
      <c r="G187" s="289"/>
      <c r="H187" s="290"/>
      <c r="I187" s="291"/>
    </row>
    <row r="188" spans="1:12" x14ac:dyDescent="0.25">
      <c r="A188" s="44"/>
      <c r="B188" s="62"/>
      <c r="C188" s="62" t="s">
        <v>103</v>
      </c>
      <c r="D188" s="96"/>
      <c r="E188" s="75"/>
      <c r="F188" s="75"/>
      <c r="G188" s="75"/>
      <c r="H188" s="76"/>
      <c r="I188" s="77">
        <f>I185+I158+I150+I135+I121+I109+I100+I94+I69+I85+I65+I54+I51+I30+I9+I3+I20</f>
        <v>461422.30699999986</v>
      </c>
    </row>
    <row r="189" spans="1:12" x14ac:dyDescent="0.25">
      <c r="A189" s="89"/>
      <c r="B189" s="247"/>
      <c r="C189" s="247" t="s">
        <v>604</v>
      </c>
      <c r="D189" s="202"/>
      <c r="E189" s="248"/>
      <c r="F189" s="248"/>
      <c r="G189" s="248"/>
      <c r="H189" s="249"/>
      <c r="I189" s="250">
        <f>I188*0.1</f>
        <v>46142.230699999986</v>
      </c>
    </row>
    <row r="190" spans="1:12" x14ac:dyDescent="0.25">
      <c r="A190" s="50"/>
      <c r="B190" s="245"/>
      <c r="C190" s="245" t="s">
        <v>603</v>
      </c>
      <c r="D190" s="97"/>
      <c r="E190" s="78"/>
      <c r="F190" s="78"/>
      <c r="G190" s="78"/>
      <c r="H190" s="79"/>
      <c r="I190" s="80">
        <f>(I189+I188)*0.3</f>
        <v>152269.36130999995</v>
      </c>
    </row>
    <row r="191" spans="1:12" x14ac:dyDescent="0.25">
      <c r="A191" s="52"/>
      <c r="B191" s="246"/>
      <c r="C191" s="246" t="s">
        <v>104</v>
      </c>
      <c r="D191" s="98"/>
      <c r="E191" s="81"/>
      <c r="F191" s="81"/>
      <c r="G191" s="81"/>
      <c r="H191" s="82"/>
      <c r="I191" s="83">
        <f>SUM(I188:I190)</f>
        <v>659833.89900999982</v>
      </c>
      <c r="L191" s="42" t="s">
        <v>392</v>
      </c>
    </row>
    <row r="194" spans="8:9" x14ac:dyDescent="0.25">
      <c r="H194" s="514"/>
      <c r="I194" s="514"/>
    </row>
    <row r="195" spans="8:9" x14ac:dyDescent="0.25">
      <c r="H195" s="515"/>
      <c r="I195" s="515"/>
    </row>
  </sheetData>
  <mergeCells count="8">
    <mergeCell ref="H194:I194"/>
    <mergeCell ref="H195:I195"/>
    <mergeCell ref="F1:I1"/>
    <mergeCell ref="A1:A2"/>
    <mergeCell ref="B1:B2"/>
    <mergeCell ref="C1:C2"/>
    <mergeCell ref="D1:D2"/>
    <mergeCell ref="E1:E2"/>
  </mergeCells>
  <printOptions horizontalCentered="1"/>
  <pageMargins left="0.19685039370078741" right="0.19685039370078741" top="1.3779527559055118" bottom="0.98425196850393704" header="0.19685039370078741" footer="0.19685039370078741"/>
  <pageSetup paperSize="9" scale="64" fitToHeight="0" orientation="landscape" r:id="rId1"/>
  <headerFooter>
    <oddHeader>&amp;L&amp;G&amp;C&amp;"Ecofont Vera Sans,Negrito"&amp;14
PE - Ilha do Cardoso
&amp;A&amp;R&amp;"Ecofont Vera Sans,Regular"
Planilha de Custos
 CPOS 173 - jul/2018</oddHeader>
    <oddFooter>&amp;C&amp;"Ecofont Vera Sans,Regular"&amp;10Av. Prof. Frederico Hermann Júnior, 345 - Prédio 12, 1° andar - Pinheiros - 05.459-010 São Paulo
(11) 2997-5000             www. fflorestal.sp.gov.br&amp;R&amp;"Ecofont Vera Sans,Negrito"&amp;12Folha 0&amp;P de 0&amp;N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21</vt:i4>
      </vt:variant>
      <vt:variant>
        <vt:lpstr>Intervalos nomeados</vt:lpstr>
      </vt:variant>
      <vt:variant>
        <vt:i4>41</vt:i4>
      </vt:variant>
    </vt:vector>
  </HeadingPairs>
  <TitlesOfParts>
    <vt:vector size="62" baseType="lpstr">
      <vt:lpstr>Cronograma</vt:lpstr>
      <vt:lpstr>Resumo</vt:lpstr>
      <vt:lpstr>0-Serviços Complementares</vt:lpstr>
      <vt:lpstr>1 - Centro de Convivência</vt:lpstr>
      <vt:lpstr>2 - Lanchonete Restinga</vt:lpstr>
      <vt:lpstr>3 - Edifício Integrado</vt:lpstr>
      <vt:lpstr>4 - Casa Central de Energia</vt:lpstr>
      <vt:lpstr>5 - Casa do gerador</vt:lpstr>
      <vt:lpstr>6 - Alojamento Mangue Seco</vt:lpstr>
      <vt:lpstr>7 - Alojamento Refúgio Cambuí</vt:lpstr>
      <vt:lpstr>8 - Mirante e trilhas suspensas</vt:lpstr>
      <vt:lpstr>9 - Relógio de sol</vt:lpstr>
      <vt:lpstr>10 - Píer de atracação CanPer</vt:lpstr>
      <vt:lpstr>11 - CV - Marujá</vt:lpstr>
      <vt:lpstr>12 - Sede de Apoio Cananéia</vt:lpstr>
      <vt:lpstr>13 - Demolições Enseada</vt:lpstr>
      <vt:lpstr>14 - Demolições Marujá</vt:lpstr>
      <vt:lpstr>15 - Casas de Apoio</vt:lpstr>
      <vt:lpstr>16 - Geração Elétrica</vt:lpstr>
      <vt:lpstr>17 - ETA</vt:lpstr>
      <vt:lpstr>18 - ETE</vt:lpstr>
      <vt:lpstr>'0-Serviços Complementares'!Area_de_impressao</vt:lpstr>
      <vt:lpstr>'1 - Centro de Convivência'!Area_de_impressao</vt:lpstr>
      <vt:lpstr>'10 - Píer de atracação CanPer'!Area_de_impressao</vt:lpstr>
      <vt:lpstr>'11 - CV - Marujá'!Area_de_impressao</vt:lpstr>
      <vt:lpstr>'12 - Sede de Apoio Cananéia'!Area_de_impressao</vt:lpstr>
      <vt:lpstr>'13 - Demolições Enseada'!Area_de_impressao</vt:lpstr>
      <vt:lpstr>'14 - Demolições Marujá'!Area_de_impressao</vt:lpstr>
      <vt:lpstr>'15 - Casas de Apoio'!Area_de_impressao</vt:lpstr>
      <vt:lpstr>'16 - Geração Elétrica'!Area_de_impressao</vt:lpstr>
      <vt:lpstr>'17 - ETA'!Area_de_impressao</vt:lpstr>
      <vt:lpstr>'18 - ETE'!Area_de_impressao</vt:lpstr>
      <vt:lpstr>'2 - Lanchonete Restinga'!Area_de_impressao</vt:lpstr>
      <vt:lpstr>'3 - Edifício Integrado'!Area_de_impressao</vt:lpstr>
      <vt:lpstr>'4 - Casa Central de Energia'!Area_de_impressao</vt:lpstr>
      <vt:lpstr>'5 - Casa do gerador'!Area_de_impressao</vt:lpstr>
      <vt:lpstr>'6 - Alojamento Mangue Seco'!Area_de_impressao</vt:lpstr>
      <vt:lpstr>'7 - Alojamento Refúgio Cambuí'!Area_de_impressao</vt:lpstr>
      <vt:lpstr>'8 - Mirante e trilhas suspensas'!Area_de_impressao</vt:lpstr>
      <vt:lpstr>'9 - Relógio de sol'!Area_de_impressao</vt:lpstr>
      <vt:lpstr>Cronograma!Area_de_impressao</vt:lpstr>
      <vt:lpstr>Resumo!Area_de_impressao</vt:lpstr>
      <vt:lpstr>'0-Serviços Complementares'!Titulos_de_impressao</vt:lpstr>
      <vt:lpstr>'1 - Centro de Convivência'!Titulos_de_impressao</vt:lpstr>
      <vt:lpstr>'10 - Píer de atracação CanPer'!Titulos_de_impressao</vt:lpstr>
      <vt:lpstr>'11 - CV - Marujá'!Titulos_de_impressao</vt:lpstr>
      <vt:lpstr>'12 - Sede de Apoio Cananéia'!Titulos_de_impressao</vt:lpstr>
      <vt:lpstr>'13 - Demolições Enseada'!Titulos_de_impressao</vt:lpstr>
      <vt:lpstr>'14 - Demolições Marujá'!Titulos_de_impressao</vt:lpstr>
      <vt:lpstr>'15 - Casas de Apoio'!Titulos_de_impressao</vt:lpstr>
      <vt:lpstr>'16 - Geração Elétrica'!Titulos_de_impressao</vt:lpstr>
      <vt:lpstr>'17 - ETA'!Titulos_de_impressao</vt:lpstr>
      <vt:lpstr>'18 - ETE'!Titulos_de_impressao</vt:lpstr>
      <vt:lpstr>'2 - Lanchonete Restinga'!Titulos_de_impressao</vt:lpstr>
      <vt:lpstr>'3 - Edifício Integrado'!Titulos_de_impressao</vt:lpstr>
      <vt:lpstr>'4 - Casa Central de Energia'!Titulos_de_impressao</vt:lpstr>
      <vt:lpstr>'5 - Casa do gerador'!Titulos_de_impressao</vt:lpstr>
      <vt:lpstr>'6 - Alojamento Mangue Seco'!Titulos_de_impressao</vt:lpstr>
      <vt:lpstr>'7 - Alojamento Refúgio Cambuí'!Titulos_de_impressao</vt:lpstr>
      <vt:lpstr>'8 - Mirante e trilhas suspensas'!Titulos_de_impressao</vt:lpstr>
      <vt:lpstr>'9 - Relógio de sol'!Titulos_de_impressao</vt:lpstr>
      <vt:lpstr>Cronograma!Titulos_de_impressao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alferreira</dc:creator>
  <cp:lastModifiedBy>Markus Vinicius Trevisan</cp:lastModifiedBy>
  <cp:lastPrinted>2018-10-25T16:52:39Z</cp:lastPrinted>
  <dcterms:created xsi:type="dcterms:W3CDTF">2018-05-21T12:28:11Z</dcterms:created>
  <dcterms:modified xsi:type="dcterms:W3CDTF">2018-10-25T16:54:25Z</dcterms:modified>
</cp:coreProperties>
</file>